
<file path=[Content_Types].xml><?xml version="1.0" encoding="utf-8"?>
<Types xmlns="http://schemas.openxmlformats.org/package/2006/content-types">
  <Default ContentType="application/vnd.openxmlformats-officedocument.vmlDrawing" Extension="vml"/>
  <Default ContentType="application/xml" Extension="xml"/>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binary" PartName="/xl/metadata"/>
  <Override ContentType="application/binary" PartName="/xl/commentsmeta0"/>
  <Override ContentType="application/binary" PartName="/xl/commentsmeta1"/>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2.xml"/>
  <Override ContentType="application/vnd.openxmlformats-package.core-properties+xml" PartName="/docProps/core.xml"/>
  <Override ContentType="application/vnd.openxmlformats-officedocument.spreadsheetml.externalLink+xml" PartName="/xl/externalLinks/externalLink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Banco" sheetId="1" r:id="rId4"/>
    <sheet state="hidden" name="Ocorrências 2022 (TODAS)" sheetId="2" r:id="rId5"/>
    <sheet state="hidden" name="Página12" sheetId="3" r:id="rId6"/>
    <sheet state="hidden" name="Análises RA" sheetId="4" r:id="rId7"/>
    <sheet state="hidden" name="Análises Vítima" sheetId="5" r:id="rId8"/>
    <sheet state="hidden" name="Análises Autor" sheetId="6" r:id="rId9"/>
  </sheets>
  <externalReferences>
    <externalReference r:id="rId10"/>
  </externalReferences>
  <definedNames>
    <definedName hidden="1" localSheetId="0" name="_xlnm._FilterDatabase">Banco!$AY$1:$AY$4893</definedName>
    <definedName hidden="1" localSheetId="1" name="_xlnm._FilterDatabase">'Ocorrências 2022 (TODAS)'!$A$1:$DB$1003</definedName>
    <definedName hidden="1" localSheetId="4" name="_xlnm._FilterDatabase">'Análises Vítima'!$F$1:$F$1000</definedName>
    <definedName hidden="1" localSheetId="1" name="Z_A601DFCF_6F67_4763_AB39_A517B05F4D10_.wvu.FilterData">'Ocorrências 2022 (TODAS)'!$H$1:$H$6</definedName>
  </definedNames>
  <calcPr/>
  <customWorkbookViews>
    <customWorkbookView activeSheetId="0" maximized="1" windowHeight="0" windowWidth="0" guid="{A601DFCF-6F67-4763-AB39-A517B05F4D10}" name="Filtro 1"/>
  </customWorkbookViews>
  <extLst>
    <ext uri="GoogleSheetsCustomDataVersion2">
      <go:sheetsCustomData xmlns:go="http://customooxmlschemas.google.com/" r:id="rId11" roundtripDataChecksum="BrLUVtarkFNBFwceqZdwkaRY3lB8cdk2Ri9ZF81RPEA="/>
    </ext>
  </extLst>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CQ63">
      <text>
        <t xml:space="preserve">======
ID#AAABdriNC1o
    (2025-03-11 23:38:20)
Não há como afirmar se as equimoses na perna direita foram decorrentes do evento em apuração, apesar de apresentarem nexo de temporalidade com o evento. A pericianda não sabe informar se as lesões foram produzidas durante o evento em apuração.</t>
      </text>
    </comment>
    <comment authorId="0" ref="BS244">
      <text>
        <t xml:space="preserve">======
ID#AAABdriNC1c
    (2025-03-11 23:38:20)
Desconhecido fez a abordagem por trás, e, com uma garrafa nas mãos com um líquido desconhecido, colocou no nariz da declarante. A declarante atordoada, após inalar o líquido</t>
      </text>
    </comment>
    <comment authorId="0" ref="V257">
      <text>
        <t xml:space="preserve">======
ID#AAABdriNC1g
    (2025-03-11 23:38:20)
COORDENADAS DA BOATE ESSENCE, HOJE LEVA O NOME NA FAZENDA GASTROBAR (SE PROCURAR POR ESSENCE NÃO VAI ACHAR)</t>
      </text>
    </comment>
    <comment authorId="0" ref="A323">
      <text>
        <t xml:space="preserve">======
ID#AAABdriNC1U
    (2025-03-11 23:38:20)
EXCLUÍDO - DEPOIMENTO DA VÍTIMA "os fatos narrados na ocorrência em epígrafe são mentira, que não foi estuprada, que inventou tudo, pois
está passando por momentos difíceis em sua vida e queria chamar a atenção sobre outras situações em que vive. Que nessa ocasião pede desculpas por ter ocupado a polícia, que não queria que essa história chegasse até a delegacia. E nada mais disse nem lhe foi perguntado"</t>
      </text>
    </comment>
    <comment authorId="0" ref="BA313">
      <text>
        <t xml:space="preserve">======
ID#AAABdriNC1Q
    (2025-03-11 23:38:20)
Namorado</t>
      </text>
    </comment>
    <comment authorId="0" ref="CF156">
      <text>
        <t xml:space="preserve">======
ID#AAABdriNC1E
    (2025-03-11 23:38:20)
LAUDO DE LESÃO CORPORAL - Não informa se há vestígios de conjunção carnal, ato libidinoso e presença de espermatozoides.</t>
      </text>
    </comment>
    <comment authorId="0" ref="A304">
      <text>
        <t xml:space="preserve">======
ID#AAABdriNC1I
    (2025-03-11 23:38:20)
ESTUPRO (TENTADO)</t>
      </text>
    </comment>
    <comment authorId="0" ref="A128">
      <text>
        <t xml:space="preserve">======
ID#AAABdriNC08
    (2025-03-11 23:38:20)
ESTUPRO TENTADO</t>
      </text>
    </comment>
    <comment authorId="0" ref="A77">
      <text>
        <t xml:space="preserve">======
ID#AAABdriNC1A
    (2025-03-11 23:38:20)
ESTUPRO DE VULNERÁVEL (&lt;14 ANOS - IDADE DA VÍTIMA: 6A)</t>
      </text>
    </comment>
    <comment authorId="0" ref="CE345">
      <text>
        <t xml:space="preserve">======
ID#AAABdriNC0o
    (2025-03-11 23:38:20)
Protocolo Nº: 2634695/2022</t>
      </text>
    </comment>
    <comment authorId="0" ref="A331">
      <text>
        <t xml:space="preserve">======
ID#AAABdriNC0k
    (2025-03-11 23:38:20)
ESTUPRO DE VULNERÁVEL (&lt;14 ANOS)
PROTOCOLO: 1639656/2022</t>
      </text>
    </comment>
    <comment authorId="0" ref="A63">
      <text>
        <t xml:space="preserve">======
ID#AAABdriNC0c
    (2025-03-11 23:38:20)
VULNERÁVEL - ENTORPECENTE</t>
      </text>
    </comment>
    <comment authorId="0" ref="BA136">
      <text>
        <t xml:space="preserve">======
ID#AAABdriNC0g
    (2025-03-11 23:38:20)
Vizinho</t>
      </text>
    </comment>
    <comment authorId="0" ref="CE327">
      <text>
        <t xml:space="preserve">======
ID#AAABdriNC0Q
    (2025-03-11 23:38:20)
protocoloco 1618400</t>
      </text>
    </comment>
    <comment authorId="0" ref="A291">
      <text>
        <t xml:space="preserve">======
ID#AAABdriNC0I
    (2025-03-11 23:38:20)
ESTUPRO TENTADO</t>
      </text>
    </comment>
    <comment authorId="0" ref="V273">
      <text>
        <t xml:space="preserve">======
ID#AAABdriNC0M
    (2025-03-11 23:38:20)
colocar coordenada de qual dos dois locais? distância entre eles é de atravessar a rua (de carro 250m)
pizzaria: -15.86805, -47.96542
escola classe: -15.86760, -47.96544
COLOCAR COORDENADAS ENTRE OS DOIS LOCAIS</t>
      </text>
    </comment>
    <comment authorId="0" ref="BI339">
      <text>
        <t xml:space="preserve">======
ID#AAABdriNC0E
    (2025-03-11 23:38:20)
Fez a vítima assistir ele se masturbando</t>
      </text>
    </comment>
    <comment authorId="0" ref="CE368">
      <text>
        <t xml:space="preserve">======
ID#AAABdriNCz4
    (2025-03-11 23:38:20)
Protocolo Nº: 2584843/2022</t>
      </text>
    </comment>
    <comment authorId="0" ref="G61">
      <text>
        <t xml:space="preserve">======
ID#AAABdriNCz0
    (2025-03-11 23:38:20)
Data não precisa (vítima não lembrava exatamente o dia)</t>
      </text>
    </comment>
    <comment authorId="0" ref="CL36">
      <text>
        <t xml:space="preserve">======
ID#AAABdriNCzw
    (2025-03-11 23:38:20)
Há vestígio de conjunção carnal compatível com o evento em apuração? SEM ELEMENTOS, VIDE DISCUSSÃO.</t>
      </text>
    </comment>
    <comment authorId="0" ref="N84">
      <text>
        <t xml:space="preserve">======
ID#AAABdriNCzk
    (2025-03-11 23:38:20)
42 DIAS</t>
      </text>
    </comment>
    <comment authorId="0" ref="CI137">
      <text>
        <t xml:space="preserve">======
ID#AAABdriNCzU
    (2025-03-11 23:38:20)
Vítima do sexo masculino</t>
      </text>
    </comment>
    <comment authorId="0" ref="A100">
      <text>
        <t xml:space="preserve">======
ID#AAABdriNCzY
    (2025-03-11 23:38:20)
ESTUPRO TENTADO</t>
      </text>
    </comment>
    <comment authorId="0" ref="AU174">
      <text>
        <t xml:space="preserve">======
ID#AAABdriNCzQ
    (2025-03-11 23:38:20)
pardo escuro</t>
      </text>
    </comment>
    <comment authorId="0" ref="V140">
      <text>
        <t xml:space="preserve">======
ID#AAABdriNCzc
    (2025-03-11 23:38:20)
Coordenadas de acordo com o relato do endereço, coordenadas da ocorrência estavam bem distante da DF 128</t>
      </text>
    </comment>
    <comment authorId="0" ref="V11">
      <text>
        <t xml:space="preserve">======
ID#AAABdriNCzI
    (2025-03-11 23:38:20)
Coordenadas da praça irere, pois está mais preciso do que as coordenadas fornecidas pela ocorrência.</t>
      </text>
    </comment>
    <comment authorId="0" ref="A316">
      <text>
        <t xml:space="preserve">======
ID#AAABdriNCzA
    (2025-03-11 23:38:20)
ESTUPRO DE VULNERÁVEL (&lt; 14 ANOS)
Os atos libidinosos tiveram início para ambas as vítimas quando eram menores de 14 anos.</t>
      </text>
    </comment>
    <comment authorId="0" ref="BF1">
      <text>
        <t xml:space="preserve">======
ID#AAABdriNCy8
    (2025-03-11 23:38:20)
Arma branca
Arma de fogo
Verbal</t>
      </text>
    </comment>
    <comment authorId="0" ref="CE168">
      <text>
        <t xml:space="preserve">======
ID#AAABdriNCy0
    (2025-03-11 23:38:20)
12059/2022
OU
12103/2022</t>
      </text>
    </comment>
    <comment authorId="0" ref="A214">
      <text>
        <t xml:space="preserve">======
ID#AAABdriNCys
    (2025-03-11 23:38:20)
ESTUPRO (TENTADO) .</t>
      </text>
    </comment>
    <comment authorId="0" ref="V48">
      <text>
        <t xml:space="preserve">======
ID#AAABdriNCyw
    (2025-03-11 23:38:20)
Coordenadas do local citado, pois está mais preciso do que as coordenadas fornecidas pela ocorrência.</t>
      </text>
    </comment>
    <comment authorId="0" ref="BV156">
      <text>
        <t xml:space="preserve">======
ID#AAABdriNCyY
    (2025-03-11 23:38:20)
começou a gritar por socorro; que transeuntes ajudaram a declarante após ouvirem seus gritos - o imobilizaram e o detiveram até a chegada da polícia</t>
      </text>
    </comment>
    <comment authorId="0" ref="V335">
      <text>
        <t xml:space="preserve">======
ID#AAABdriNCyg
    (2025-03-11 23:38:20)
COORDENADAS QR 419/421 CONJ 5: OK</t>
      </text>
    </comment>
    <comment authorId="0" ref="BA121">
      <text>
        <t xml:space="preserve">======
ID#AAABdriNCyU
    (2025-03-11 23:38:20)
Namorado da irmã (na época)</t>
      </text>
    </comment>
    <comment authorId="0" ref="CI115">
      <text>
        <t xml:space="preserve">======
ID#AAABdriNCyI
    (2025-03-11 23:38:20)
Vítima sexo masculino</t>
      </text>
    </comment>
    <comment authorId="0" ref="AZ154">
      <text>
        <t xml:space="preserve">======
ID#AAABdriNCyA
    (2025-03-11 23:38:20)
Amigo de seu conhecido, conheceu no dia - AUTORIA FOI DADA COMO DESCONHECIDA, POR ISSO A DÚVIDA SE COLOCO QUE HÁ OU NÃO RELACIONAMENTO</t>
      </text>
    </comment>
    <comment authorId="0" ref="A129">
      <text>
        <t xml:space="preserve">======
ID#AAABdriNCyM
    (2025-03-11 23:38:20)
TENTATIVA DE ESTUPRO</t>
      </text>
    </comment>
    <comment authorId="0" ref="V360">
      <text>
        <t xml:space="preserve">======
ID#AAABdriNCx8
    (2025-03-11 23:38:20)
NO GOOGLE MAPS DIZ QUE É EM SAMAMBAIA E NÃO NO RECANTO DAS EMAS. (O ENDEREÇO BATE, ALÉM DO NOME DA CLÍNICA, ENTÃO É ESSA MESMO). 
MUDO A REGIÃO ADMINSITRATIVA (na ocorrência estava RE)?</t>
      </text>
    </comment>
    <comment authorId="0" ref="A271">
      <text>
        <t xml:space="preserve">======
ID#AAABdriNCx0
    (2025-03-11 23:38:20)
VULNERÁVEL - VÍTIMA DESACORDADA POR VIOLÊNCIA FÍSICA E SUPOSTO ENTORPECENTE
 ("QUE o homem mandou a declarante beber um “copo dágua”, tendo obedecido; QUE sentiu um gosto diferente quando bebeu o líquido; QUE logo em seguida passou a sentir tontura e ânsia de vômito; QUE em seguida perdeu a consciência"</t>
      </text>
    </comment>
    <comment authorId="0" ref="CD341">
      <text>
        <t xml:space="preserve">======
ID#AAABdriNCxc
    (2025-03-11 23:38:20)
ACHO QUE SIM PORQUE: Questionada a vítima disse que não lavou o vestido que usava no dia do crime, e foi orientada a apresentar na 29ª DP (local de apuração) para exames.</t>
      </text>
    </comment>
    <comment authorId="0" ref="A343">
      <text>
        <t xml:space="preserve">======
ID#AAABdriNCxo
    (2025-03-11 23:38:20)
ESTUPRO DE VULNERÁVEL (DESACORDADO ENTORPECENTES)</t>
      </text>
    </comment>
    <comment authorId="0" ref="V245">
      <text>
        <t xml:space="preserve">======
ID#AAABdriNCxY
    (2025-03-11 23:38:20)
coordenadas drogaria messias p3 - eqnp 26/30</t>
      </text>
    </comment>
    <comment authorId="0" ref="A349">
      <text>
        <t xml:space="preserve">======
ID#AAABdriNCxI
    (2025-03-11 23:38:20)
PROTOCOLO 2668490</t>
      </text>
    </comment>
    <comment authorId="0" ref="CD369">
      <text>
        <t xml:space="preserve">======
ID#AAABdriNCxM
    (2025-03-11 23:38:20)
protocolo 2589742</t>
      </text>
    </comment>
    <comment authorId="0" ref="V286">
      <text>
        <t xml:space="preserve">======
ID#AAABdriNCw8
    (2025-03-11 23:38:20)
coordenadas do centro educacional brasil central</t>
      </text>
    </comment>
    <comment authorId="0" ref="BS300">
      <text>
        <t xml:space="preserve">======
ID#AAABdriNCxA
    (2025-03-11 23:38:20)
Cocaína</t>
      </text>
    </comment>
    <comment authorId="0" ref="A139">
      <text>
        <t xml:space="preserve">======
ID#AAABdriNCxE
    (2025-03-11 23:38:20)
PROCURAR DEPOIMENTO DA VÍTIMA</t>
      </text>
    </comment>
    <comment authorId="0" ref="A333">
      <text>
        <t xml:space="preserve">======
ID#AAABdriNCw4
    (2025-03-11 23:38:20)
Dúvida: o local coloco área pública (mato) ou proximidades de escola? OBS.: a escola não tem nada a ver, ela estava caminhando para casa da parada de ônibus que desceu, foi abordada e ele a levou para o local. Segue ocorrência: 
os dois saíram dali indo em  direção a uma mata que fica, segundo a vítima, próximo à Escola Classe 21 de Taguatinga
Norte.</t>
      </text>
    </comment>
    <comment authorId="0" ref="A222">
      <text>
        <t xml:space="preserve">======
ID#AAABdriNCwo
    (2025-03-11 23:38:20)
ESTUPRO TENTADO</t>
      </text>
    </comment>
    <comment authorId="0" ref="A280">
      <text>
        <t xml:space="preserve">======
ID#AAABdriNCwc
    (2025-03-11 23:38:20)
Protocolo Nº: 2369057/2022
DEPOIMENTO DA VÍTIMA NÃO LOCALIZADO, COLUNAS PREENCHIDAS COM O QUE TINHA DE DISPONÍVEL EM OUTROS DEPOIMENTOS, POR ISSO SE ENCONTRA INCOMPLETO</t>
      </text>
    </comment>
    <comment authorId="0" ref="CF51">
      <text>
        <t xml:space="preserve">======
ID#AAABdriNCwg
    (2025-03-11 23:38:20)
Vítima não compareceu ao IML</t>
      </text>
    </comment>
    <comment authorId="0" ref="A360">
      <text>
        <t xml:space="preserve">======
ID#AAABdriNCwU
    (2025-03-11 23:38:20)
Duas pessoas diferentes realizaram o ato contra a vítima no mesmo local (hospital) e em dias diferentes, eu separo como se fosse duas ocorrências? OBS: NÃO FOI ESTUPRO COLETIVO 
DUAS LINHAS MAs PREENCHE TD
Ele estava internado por ter tido surto psicótico decorrente do seu autismo, considero como vulnerável, correto? 
SIM</t>
      </text>
    </comment>
    <comment authorId="0" ref="V119">
      <text>
        <t xml:space="preserve">======
ID#AAABdriNCwQ
    (2025-03-11 23:38:20)
COORDENADAS CED 15 CEILÂNDIA</t>
      </text>
    </comment>
    <comment authorId="0" ref="CE312">
      <text>
        <t xml:space="preserve">======
ID#AAABdriNCwM
    (2025-03-11 23:38:20)
Como a vítima não relatou lesões ou contato físico não foi encaminhada ao IML/PCDF;</t>
      </text>
    </comment>
    <comment authorId="0" ref="AC141">
      <text>
        <t xml:space="preserve">======
ID#AAABdriNCv8
    (2025-03-11 23:38:20)
NO INÍCIO DOS FATOS - ÚLTIMO ACONTECIMENTO A VÍTIMA POSSUÍA 10 ANOS</t>
      </text>
    </comment>
    <comment authorId="0" ref="CE337">
      <text>
        <t xml:space="preserve">======
ID#AAABdriNCwE
    (2025-03-11 23:38:20)
PROTOCOLO 2594070</t>
      </text>
    </comment>
    <comment authorId="0" ref="BA256">
      <text>
        <t xml:space="preserve">======
ID#AAABdriNCwI
    (2025-03-11 23:38:20)
Vizinho</t>
      </text>
    </comment>
    <comment authorId="0" ref="U149">
      <text>
        <t xml:space="preserve">======
ID#AAABdriNCv0
    (2025-03-11 23:38:20)
coordenadas qr 427: -15.89209, -48.13694</t>
      </text>
    </comment>
    <comment authorId="0" ref="AV1">
      <text>
        <t xml:space="preserve">======
ID#AAABdriNCvo
    (2025-03-11 23:38:20)
Relato da vítima</t>
      </text>
    </comment>
    <comment authorId="0" ref="AF194">
      <text>
        <t xml:space="preserve">======
ID#AAABdriNCvw
    (2025-03-11 23:38:20)
ATUALMENTE</t>
      </text>
    </comment>
    <comment authorId="0" ref="V68">
      <text>
        <t xml:space="preserve">======
ID#AAABdriNCvg
    (2025-03-11 23:38:20)
Mais preciso que as coordenadas informadas na ocorrência</t>
      </text>
    </comment>
    <comment authorId="0" ref="V51">
      <text>
        <t xml:space="preserve">======
ID#AAABdriNCvQ
    (2025-03-11 23:38:20)
Mais preciso que as coordenadas da ocorrência</t>
      </text>
    </comment>
    <comment authorId="0" ref="A206">
      <text>
        <t xml:space="preserve">======
ID#AAABdriNCvU
    (2025-03-11 23:38:20)
ESTUPRO DE VULNERÁVEL (&lt;14A)</t>
      </text>
    </comment>
    <comment authorId="0" ref="M146">
      <text>
        <t xml:space="preserve">======
ID#AAABdriNCvI
    (2025-03-11 23:38:20)
a partir da data inicial (01/04/2022)</t>
      </text>
    </comment>
    <comment authorId="0" ref="BZ286">
      <text>
        <t xml:space="preserve">======
ID#AAABdriNCvM
    (2025-03-11 23:38:20)
Alcoolizada</t>
      </text>
    </comment>
    <comment authorId="0" ref="V63">
      <text>
        <t xml:space="preserve">======
ID#AAABdriNCu8
    (2025-03-11 23:38:20)
Coord. estacioanmetno 11 do parque da cidade - as coord da ocorrência correspondiam a outro local do parque + 4km</t>
      </text>
    </comment>
    <comment authorId="0" ref="CU254">
      <text>
        <t xml:space="preserve">======
ID#AAABdriNCvA
    (2025-03-11 23:38:20)
Entre 01/05/2021 às 08:00 (Sábado) e 30/06/2021 às 18:00 (Quarta-Feira)
Endereço do</t>
      </text>
    </comment>
    <comment authorId="0" ref="V311">
      <text>
        <t xml:space="preserve">======
ID#AAABdriNCvE
    (2025-03-11 23:38:20)
NÃO PREENCHER (TRAJETO).</t>
      </text>
    </comment>
    <comment authorId="0" ref="BA72">
      <text>
        <t xml:space="preserve">======
ID#AAABdriNCu0
    (2025-03-11 23:38:20)
Companheiros de cela</t>
      </text>
    </comment>
    <comment authorId="0" ref="Z90">
      <text>
        <t xml:space="preserve">======
ID#AAABdriNCuo
    (2025-03-11 23:38:20)
indivíduo a abordou na saída do estabelecimento de ensino, mais precisamente nas proximidades do mercado Confiança, colocou-a dentro de um veículo preto</t>
      </text>
    </comment>
    <comment authorId="0" ref="A156">
      <text>
        <t xml:space="preserve">======
ID#AAABdriNCus
    (2025-03-11 23:38:20)
TENTATIVA DE ESTUPRO</t>
      </text>
    </comment>
    <comment authorId="0" ref="CD309">
      <text>
        <t xml:space="preserve">======
ID#AAABdriNCuk
    (2025-03-11 23:38:20)
52.376/2023</t>
      </text>
    </comment>
    <comment authorId="0" ref="A46">
      <text>
        <t xml:space="preserve">======
ID#AAABdriNCuw
    (2025-03-11 23:38:20)
TENTATIVA DE ESTUPRO</t>
      </text>
    </comment>
    <comment authorId="0" ref="A223">
      <text>
        <t xml:space="preserve">======
ID#AAABdriNCuY
    (2025-03-11 23:38:20)
vulnerável (Desacordada - entorpecente)</t>
      </text>
    </comment>
    <comment authorId="0" ref="CE287">
      <text>
        <t xml:space="preserve">======
ID#AAABdriNCug
    (2025-03-11 23:38:20)
protocolo 1736478 2022</t>
      </text>
    </comment>
    <comment authorId="0" ref="CE191">
      <text>
        <t xml:space="preserve">======
ID#AAABdriNCuU
    (2025-03-11 23:38:20)
Em razão do lapso temporal, a vítima deixou de ser encaminhada ao IML.</t>
      </text>
    </comment>
    <comment authorId="0" ref="CF102">
      <text>
        <t xml:space="preserve">======
ID#AAABdriNCuE
    (2025-03-11 23:38:20)
LAUDO LESÃO CORPORAL</t>
      </text>
    </comment>
    <comment authorId="0" ref="V49">
      <text>
        <t xml:space="preserve">======
ID#AAABdriNCt8
    (2025-03-11 23:38:20)
Coordenadas da DF 190, pois as coordenadas fornecidas pela ocorrência correspodiam a Borracharia Cristo Rei, localizada a  48km de distância.</t>
      </text>
    </comment>
    <comment authorId="0" ref="CE96">
      <text>
        <t xml:space="preserve">======
ID#AAABdriNCts
    (2025-03-11 23:38:20)
960339</t>
      </text>
    </comment>
    <comment authorId="0" ref="M345">
      <text>
        <t xml:space="preserve">======
ID#AAABdriNCtw
    (2025-03-11 23:38:20)
Do último fato</t>
      </text>
    </comment>
    <comment authorId="0" ref="A138">
      <text>
        <t xml:space="preserve">======
ID#AAABdriNCt0
    (2025-03-11 23:38:20)
TENTATIVA DE ESTUPRO</t>
      </text>
    </comment>
    <comment authorId="0" ref="A119">
      <text>
        <t xml:space="preserve">======
ID#AAABdriNCtc
    (2025-03-11 23:38:20)
ESTUPRO TENTADO</t>
      </text>
    </comment>
    <comment authorId="0" ref="CF87">
      <text>
        <t xml:space="preserve">======
ID#AAABdriNCto
    (2025-03-11 23:38:20)
LAUDO DE LESÕES CORPORAIS</t>
      </text>
    </comment>
    <comment authorId="0" ref="BS364">
      <text>
        <t xml:space="preserve">======
ID#AAABdriNCtg
    (2025-03-11 23:38:20)
Crack e álcool</t>
      </text>
    </comment>
    <comment authorId="0" ref="A58">
      <text>
        <t xml:space="preserve">======
ID#AAABdriNCtk
    (2025-03-11 23:38:20)
Caso encerrado pela falta de prova.</t>
      </text>
    </comment>
    <comment authorId="0" ref="CE271">
      <text>
        <t xml:space="preserve">======
ID#AAABdriNCtU
    (2025-03-11 23:38:20)
protocolo 1563297 2022</t>
      </text>
    </comment>
    <comment authorId="0" ref="BA190">
      <text>
        <t xml:space="preserve">======
ID#AAABdriNCtE
    (2025-03-11 23:38:20)
Amigo de amigo, conheceu no dia</t>
      </text>
    </comment>
    <comment authorId="0" ref="A359">
      <text>
        <t xml:space="preserve">======
ID#AAABdriNCs4
    (2025-03-11 23:38:20)
Coloco que teve tentativa de aproximação ou não? 
"Vendo a dificuldade que a declarante tinha em sair do local, um rapaz conhecido pela vítima como RAMISÉS, a convidou para ela dormir na casa dele, CR 56, casa 16B. Acreditando que estava segura, JULIA aceitou e ele a colocou para dormir em um
quarto que ficava fora da casa e ele entrou para dormir na casa principal. Durante a noite a comunicante teve flashes em que percebeu que ele estava em cima dela, segurando-a pelos braços e nas pernas. Vale lembrar que a vítima estava muito bêbada e que, por isso, não se lembra se foi nesse momento ou algum tempo depois, empurrou o agressor, apanhou o aparelho celular e começou a telefonar para várias pessoas, na intenção de ir embora."</t>
      </text>
    </comment>
    <comment authorId="0" ref="CD168">
      <text>
        <t xml:space="preserve">======
ID#AAABdriNCsw
    (2025-03-11 23:38:20)
Camisinha
Laudo de Perícia Criminal 4587/2022</t>
      </text>
    </comment>
    <comment authorId="0" ref="A350">
      <text>
        <t xml:space="preserve">======
ID#AAABdriNCs0
    (2025-03-11 23:38:20)
ESTUPRO (TENTADO)</t>
      </text>
    </comment>
    <comment authorId="0" ref="A21">
      <text>
        <t xml:space="preserve">======
ID#AAABdriNCso
    (2025-03-11 23:38:20)
Caso sem evidência
no dia dos fatos se recorda que foi para o CONIC sozinha, de ônibus, e ficou por lá bebendo tequila; QUE comprou uma garrafa da bebida num mercado e a consumiu sozinha; QUE tem o costume de sair para beber sozinha; QUE não se recorda como chegou na parada de ônibus do Grande Colorado onde foi socorrida pelo SAMU; QUE também não se recorda se falou ou não que tinha sido abusada sexualmente; QUE realmente não sabe o que aconteceu e não percebeu nenhuma alteração em seu corpo e partes íntimas; QUE não sabe se foi examinada fisicamente na UPA e também não tem qualquer recordação do que motivou toda a confusação na unidade de saúde; QUE não sentiu dores no baixo ventre, nem na área íntima; QUE a única recordação que tem é de algumas pessoas terem tentado acordar a declarante na parada de ônibus, porém estava muito letárgica e não conseguia levantar; QUE depois essas pessoas chamaram o SAMU.</t>
      </text>
    </comment>
    <comment authorId="0" ref="A157">
      <text>
        <t xml:space="preserve">======
ID#AAABdriNCss
    (2025-03-11 23:38:20)
Crime continuado</t>
      </text>
    </comment>
    <comment authorId="0" ref="AZ341">
      <text>
        <t xml:space="preserve">======
ID#AAABdriNCsg
    (2025-03-11 23:38:20)
Cliente que conheceu na hora</t>
      </text>
    </comment>
    <comment authorId="0" ref="B1">
      <text>
        <t xml:space="preserve">======
ID#AAABdriNCsk
    (2025-03-11 23:38:20)
DPCA = Delegacia de Proteção à Criança e ao adolescente
DEAM = DELEGACIA ESPECIAL DE ATENDIMENTO A MULHER</t>
      </text>
    </comment>
    <comment authorId="0" ref="A261">
      <text>
        <t xml:space="preserve">======
ID#AAABdriNCsc
    (2025-03-11 23:38:20)
ESTUPRO TENTADO</t>
      </text>
    </comment>
    <comment authorId="0" ref="A270">
      <text>
        <t xml:space="preserve">======
ID#AAABdriNCsU
    (2025-03-11 23:38:20)
ESTUPRO TENTADO
VÍTIMA TÊM 12 ANOS, PORTANTO É VULNERÁVEL</t>
      </text>
    </comment>
    <comment authorId="0" ref="A300">
      <text>
        <t xml:space="preserve">======
ID#AAABdriNCsI
    (2025-03-11 23:38:20)
dúvida: o ato foi consentido? 
depoimento completo da vítima:
VERSÃO DE JÚLIA CAMILY TELES DA CRUZ - VITIMA, Informa que no dia 24/07/2022, por volta das 23h00, consumiu pela primeira vez cocaína, com um indivíduo que conhece apenas de vista. Que posteriormente continuou consumindo drogas com outro indivíduo que também conhece de vista há um ano, o qual se encontrava no veículo GM/CLASSIC de placa JJX-9061/DF, e introduziu objetos em sua vagina e ânus. Que pediu a esse indivíduo que lhe levasse à Drogaria Popular, onde informou a
uma funcionária o que havia ocorrido, e esta funcionária entrou em contato com o SAMU, que lhe socorreu e conduziu-a ao HRT. Que foram retirados três objetos de suas partes íntimas. Que é autista, reside na Casa
Flor, e não tem interesse em prejudicar o autor.
VULNERÁVEL 
NÃO CONSETIDO</t>
      </text>
    </comment>
    <comment authorId="0" ref="BC219">
      <text>
        <t xml:space="preserve">======
ID#AAABdriNCr8
    (2025-03-11 23:38:20)
Autor é filho do primo da mãe da vítima</t>
      </text>
    </comment>
    <comment authorId="0" ref="BS359">
      <text>
        <t xml:space="preserve">======
ID#AAABdriNCsA
    (2025-03-11 23:38:20)
Álcool</t>
      </text>
    </comment>
    <comment authorId="0" ref="V33">
      <text>
        <t xml:space="preserve">======
ID#AAABdriNCr0
    (2025-03-11 23:38:20)
Coordenadas da via em frente à agropet, pois está mais preciso do que as coordenadas fornecidas pela ocorrência (sh estrada do sol/cond. itaipu)</t>
      </text>
    </comment>
    <comment authorId="0" ref="V7">
      <text>
        <t xml:space="preserve">======
ID#AAABdriNCrw
    (2025-03-11 23:38:20)
Coordenadas da feira dos goianos, pois o condomínio não foi localizado, além disso, as coordenadas daqui não batem com as coordenadas fornecidas pela ocorrência, uma vez que não correspondia à informação de "perto da feira dos goianos"</t>
      </text>
    </comment>
    <comment authorId="0" ref="A158">
      <text>
        <t xml:space="preserve">======
ID#AAABdriNCrs
    (2025-03-11 23:38:20)
A ocorrência diz que o fato ocorreu na internet/via ligação telefônica, entretanto no depoimento da vítima ela relata que a conjunção carnal ocorreu na casa dele, que o autor, seu ex-marido, teria pulado o muro e forçou conjunção carnal
Resposta: considere o depoimento da vítima sempre e coloque local do fato residência da vítima</t>
      </text>
    </comment>
    <comment authorId="0" ref="CD243">
      <text>
        <t xml:space="preserve">======
ID#AAABdriNCrk
    (2025-03-11 23:38:20)
Laudo de Perícia Criminal 53.659/2022</t>
      </text>
    </comment>
    <comment authorId="0" ref="A197">
      <text>
        <t xml:space="preserve">======
ID#AAABdriNCro
    (2025-03-11 23:38:20)
ESTUPRO (TENTADO)</t>
      </text>
    </comment>
    <comment authorId="0" ref="G104">
      <text>
        <t xml:space="preserve">======
ID#AAABdriNCrc
    (2025-03-11 23:38:20)
Não sabe a data exata</t>
      </text>
    </comment>
    <comment authorId="0" ref="CF109">
      <text>
        <t xml:space="preserve">======
ID#AAABdriNCrg
    (2025-03-11 23:38:20)
LAUDO LESÃO CORPORAL</t>
      </text>
    </comment>
    <comment authorId="0" ref="A340">
      <text>
        <t xml:space="preserve">======
ID#AAABdriNCrU
    (2025-03-11 23:38:20)
EXCLUÍDO - É violação sexual mediante fraude, NÃO É ESTUPRO 
TEVE CONSENTIMENTO DA VÍTIMA PARA REALIZAR O ATO, PORÉM NÃO REALIZOU O PAGAMENTO APÓS, CONFORME HAVIAM COMBINADO</t>
      </text>
    </comment>
    <comment authorId="0" ref="AH202">
      <text>
        <t xml:space="preserve">======
ID#AAABdriNCrI
    (2025-03-11 23:38:20)
Prostituta</t>
      </text>
    </comment>
    <comment authorId="0" ref="A111">
      <text>
        <t xml:space="preserve">======
ID#AAABdriNCq8
    (2025-03-11 23:38:20)
VULNERÁVEL (&lt;14 ANOS)</t>
      </text>
    </comment>
    <comment authorId="0" ref="BA52">
      <text>
        <t xml:space="preserve">======
ID#AAABdriNCrA
    (2025-03-11 23:38:20)
Primo do marido da amiga com quem mora (mora com o marido e amiga)</t>
      </text>
    </comment>
    <comment authorId="0" ref="Z308">
      <text>
        <t xml:space="preserve">======
ID#AAABdriNCrE
    (2025-03-11 23:38:20)
Veículo de aplicativo, mas quem foi a vítima foi a motorista do aplicativo.</t>
      </text>
    </comment>
    <comment authorId="0" ref="CL356">
      <text>
        <t xml:space="preserve">======
ID#AAABdriNCq0
    (2025-03-11 23:38:20)
NÃO POSSUÍA RESPOSTA (1 º)  
AGUARDAR) 
NÃO FORAM COLOCADOS ADIANTAMENTOS E ESTES NÃO ESTAVAM NO PROTOCOLO TAMBÉM</t>
      </text>
    </comment>
    <comment authorId="0" ref="V136">
      <text>
        <t xml:space="preserve">======
ID#AAABdriNCqk
    (2025-03-11 23:38:20)
PROCURAR COORDENADAS NA OCORRENCIA (NAO LOCALIZEI NO GOOGLE MAPS)</t>
      </text>
    </comment>
    <comment authorId="0" ref="CE248">
      <text>
        <t xml:space="preserve">======
ID#AAABdriNCqs
    (2025-03-11 23:38:20)
Protocolo Nº: 2633615/2022</t>
      </text>
    </comment>
    <comment authorId="0" ref="A90">
      <text>
        <t xml:space="preserve">======
ID#AAABdriNCqY
    (2025-03-11 23:38:20)
OLHAR COM A HUMANES
LAUDO IML ME DEIXOU EM DÚVIDA</t>
      </text>
    </comment>
    <comment authorId="0" ref="BS182">
      <text>
        <t xml:space="preserve">======
ID#AAABdriNCqM
    (2025-03-11 23:38:20)
Álcool</t>
      </text>
    </comment>
    <comment authorId="0" ref="W1">
      <text>
        <t xml:space="preserve">======
ID#AAABdriNCp8
    (2025-03-11 23:38:20)
Em vermelho: Ocorrência não possui latitude/longitude</t>
      </text>
    </comment>
    <comment authorId="0" ref="V333">
      <text>
        <t xml:space="preserve">======
ID#AAABdriNCqI
    (2025-03-11 23:38:20)
COORDENADAS DA EC 12 - +-250-300M DA QNH 4 DO SETOR H NORTE</t>
      </text>
    </comment>
    <comment authorId="0" ref="CE343">
      <text>
        <t xml:space="preserve">======
ID#AAABdriNCp0
    (2025-03-11 23:38:20)
PROTOCOLO 2559085</t>
      </text>
    </comment>
    <comment authorId="0" ref="A57">
      <text>
        <t xml:space="preserve">======
ID#AAABdriNCps
    (2025-03-11 23:38:20)
VULNERÁVEL (DESACORDADA ENTORPECENTE)</t>
      </text>
    </comment>
    <comment authorId="0" ref="V85">
      <text>
        <t xml:space="preserve">======
ID#AAABdriNCpw
    (2025-03-11 23:38:20)
COORDENADAS DO SETOR F SUL QSF 11 TAGUATINGA</t>
      </text>
    </comment>
    <comment authorId="0" ref="CF214">
      <text>
        <t xml:space="preserve">======
ID#AAABdriNCpY
    (2025-03-11 23:38:20)
Não compareceu</t>
      </text>
    </comment>
    <comment authorId="0" ref="BS332">
      <text>
        <t xml:space="preserve">======
ID#AAABdriNCpo
    (2025-03-11 23:38:20)
Álcool</t>
      </text>
    </comment>
    <comment authorId="0" ref="A312">
      <text>
        <t xml:space="preserve">======
ID#AAABdriNCpc
    (2025-03-11 23:38:20)
ESTUPRO TENTADO</t>
      </text>
    </comment>
    <comment authorId="0" ref="CE228">
      <text>
        <t xml:space="preserve">======
ID#AAABdriNCpg
    (2025-03-11 23:38:20)
Vítima não encaminhada ao IML devido ao lapso temporal</t>
      </text>
    </comment>
    <comment authorId="0" ref="CE195">
      <text>
        <t xml:space="preserve">======
ID#AAABdriNCpU
    (2025-03-11 23:38:20)
40058
OU 
40059</t>
      </text>
    </comment>
    <comment authorId="0" ref="BS318">
      <text>
        <t xml:space="preserve">======
ID#AAABdriNCpI
    (2025-03-11 23:38:20)
PINGA E MEDICAMENTO PARA DORMIR (DADO PELO AUTOR)</t>
      </text>
    </comment>
    <comment authorId="0" ref="BS248">
      <text>
        <t xml:space="preserve">======
ID#AAABdriNCpA
    (2025-03-11 23:38:20)
Álcool e ecstasy</t>
      </text>
    </comment>
    <comment authorId="0" ref="A232">
      <text>
        <t xml:space="preserve">======
ID#AAABdriNCpE
    (2025-03-11 23:38:20)
ESTUPRO TENTADO</t>
      </text>
    </comment>
    <comment authorId="0" ref="BC69">
      <text>
        <t xml:space="preserve">======
ID#AAABdriNCo0
    (2025-03-11 23:38:20)
Outros internos (sistema prisional)</t>
      </text>
    </comment>
    <comment authorId="0" ref="V28">
      <text>
        <t xml:space="preserve">======
ID#AAABdriNCoo
    (2025-03-11 23:38:20)
Coordenadas do condomínio residencial sarandy em mestre d'armas taguatinga, pois as coordenadas fornecidas pela ocorrência correspodiam à uma rua próxima ao Hospital Regional de Planaltina e o condomínio se localizada a mais de 2km de distância deste.</t>
      </text>
    </comment>
    <comment authorId="0" ref="A92">
      <text>
        <t xml:space="preserve">======
ID#AAABdriNCos
    (2025-03-11 23:38:20)
VULNERÁVEL (ENTORPECENTE)</t>
      </text>
    </comment>
    <comment authorId="0" ref="AG166">
      <text>
        <t xml:space="preserve">======
ID#AAABdriNCok
    (2025-03-11 23:38:20)
Atualmente
Não sei quanto ao momento do fato (mas ela já estava grávida naquela época no mesmo que é o convivente de hoje)</t>
      </text>
    </comment>
    <comment authorId="0" ref="A345">
      <text>
        <t xml:space="preserve">======
ID#AAABdriNCog
    (2025-03-11 23:38:20)
PROTOCOLO 2634695</t>
      </text>
    </comment>
    <comment authorId="0" ref="V312">
      <text>
        <t xml:space="preserve">======
ID#AAABdriNCoQ
    (2025-03-11 23:38:20)
COORDENADAS DOSETOR DE EXPANSÃO Q 14</t>
      </text>
    </comment>
    <comment authorId="0" ref="A175">
      <text>
        <t xml:space="preserve">======
ID#AAABdriNCoc
    (2025-03-11 23:38:20)
O ENDEREÇO NÃO FOI LOCALIZADO, COLOCA MESMO ASSIM OU MELHOR DEIXAR SEM?
Resposta: pode deixar sem</t>
      </text>
    </comment>
    <comment authorId="0" ref="V60">
      <text>
        <t xml:space="preserve">======
ID#AAABdriNCoM
    (2025-03-11 23:38:20)
Endereço mais preciso que o oferecido pela ocorrência</t>
      </text>
    </comment>
    <comment authorId="0" ref="CE235">
      <text>
        <t xml:space="preserve">======
ID#AAABdriNCn8
    (2025-03-11 23:38:20)
2477178 2022</t>
      </text>
    </comment>
    <comment authorId="0" ref="BA306">
      <text>
        <t xml:space="preserve">======
ID#AAABdriNCoA
    (2025-03-11 23:38:20)
Namorado</t>
      </text>
    </comment>
    <comment authorId="0" ref="BS346">
      <text>
        <t xml:space="preserve">======
ID#AAABdriNCoE
    (2025-03-11 23:38:20)
Álcool e cocaína</t>
      </text>
    </comment>
    <comment authorId="0" ref="CE267">
      <text>
        <t xml:space="preserve">======
ID#AAABdriNCn0
    (2025-03-11 23:38:20)
GEISA deixou de ser encaminhada ao IML/PCDF em razão de não mais apresentar lesão aparente</t>
      </text>
    </comment>
    <comment authorId="0" ref="BA68">
      <text>
        <t xml:space="preserve">======
ID#AAABdriNCnw
    (2025-03-11 23:38:20)
Se conheceram no bar no mesmo dia</t>
      </text>
    </comment>
    <comment authorId="0" ref="A193">
      <text>
        <t xml:space="preserve">======
ID#AAABdriNCno
    (2025-03-11 23:38:20)
ESTUPRO (TENTADO)</t>
      </text>
    </comment>
    <comment authorId="0" ref="CE342">
      <text>
        <t xml:space="preserve">======
ID#AAABdriNCns
    (2025-03-11 23:38:20)
PROTOCOLO 2584917</t>
      </text>
    </comment>
    <comment authorId="0" ref="CN356">
      <text>
        <t xml:space="preserve">======
ID#AAABdriNCng
    (2025-03-11 23:38:20)
Foi coletado swabs vaginais, mas o resultado não foi disponibilizado no laudo nem em outro documento no protocolo</t>
      </text>
    </comment>
    <comment authorId="0" ref="BS342">
      <text>
        <t xml:space="preserve">======
ID#AAABdriNCnc
    (2025-03-11 23:38:20)
Álcool e os remédios de bipolaridade e depressão</t>
      </text>
    </comment>
    <comment authorId="0" ref="O121">
      <text>
        <t xml:space="preserve">======
ID#AAABdriNCnM
    (2025-03-11 23:38:20)
A partir da data inicial (2017)</t>
      </text>
    </comment>
    <comment authorId="0" ref="CE104">
      <text>
        <t xml:space="preserve">======
ID#AAABdriNCnQ
    (2025-03-11 23:38:20)
1142968</t>
      </text>
    </comment>
    <comment authorId="0" ref="V247">
      <text>
        <t xml:space="preserve">======
ID#AAABdriNCnU
    (2025-03-11 23:38:20)
coordenadas cachoeira mais próxima dos locais citados</t>
      </text>
    </comment>
    <comment authorId="0" ref="A266">
      <text>
        <t xml:space="preserve">======
ID#AAABdriNCm8
    (2025-03-11 23:38:20)
procurar depoimento da vítima para preencher o restante</t>
      </text>
    </comment>
    <comment authorId="0" ref="V341">
      <text>
        <t xml:space="preserve">======
ID#AAABdriNCnE
    (2025-03-11 23:38:20)
coordenadas da entrada para o pesqueiro souza através da EPCT.</t>
      </text>
    </comment>
    <comment authorId="0" ref="BA108">
      <text>
        <t xml:space="preserve">======
ID#AAABdriNCm0
    (2025-03-11 23:38:20)
Vizinho</t>
      </text>
    </comment>
    <comment authorId="0" ref="BX115">
      <text>
        <t xml:space="preserve">======
ID#AAABdriNCm4
    (2025-03-11 23:38:20)
começou a das socos no homem e conseguiu que ele o soltasse</t>
      </text>
    </comment>
    <comment authorId="0" ref="CF183">
      <text>
        <t xml:space="preserve">======
ID#AAABdriNCmk
    (2025-03-11 23:38:20)
LAUDO DE CONSTATAÇÃO DE GRAVIDEZ: 32495/2022</t>
      </text>
    </comment>
    <comment authorId="0" ref="V297">
      <text>
        <t xml:space="preserve">======
ID#AAABdriNCmc
    (2025-03-11 23:38:20)
COORDENADAS PARQUE DE EXPOSIÇÕES GRANJA DO TORTO</t>
      </text>
    </comment>
    <comment authorId="0" ref="CE321">
      <text>
        <t xml:space="preserve">======
ID#AAABdriNCmY
    (2025-03-11 23:38:20)
Pelo tempo decorrido do fato, a vítima não foi encaminhada ao IML.</t>
      </text>
    </comment>
    <comment authorId="0" ref="A143">
      <text>
        <t xml:space="preserve">======
ID#AAABdriNCmQ
    (2025-03-11 23:38:20)
Tentativa de estupro</t>
      </text>
    </comment>
    <comment authorId="0" ref="BS343">
      <text>
        <t xml:space="preserve">======
ID#AAABdriNCmU
    (2025-03-11 23:38:20)
Álcool, maconha, cocaína e clonazepam</t>
      </text>
    </comment>
    <comment authorId="0" ref="U255">
      <text>
        <t xml:space="preserve">======
ID#AAABdriNCmM
    (2025-03-11 23:38:20)
-15.81212, -48.07103
QNF 24</t>
      </text>
    </comment>
    <comment authorId="0" ref="BA166">
      <text>
        <t xml:space="preserve">======
ID#AAABdriNCmA
    (2025-03-11 23:38:20)
Amigo de amigo</t>
      </text>
    </comment>
    <comment authorId="0" ref="CE349">
      <text>
        <t xml:space="preserve">======
ID#AAABdriNCmE
    (2025-03-11 23:38:20)
Protocolo Nº: 2668490/2022</t>
      </text>
    </comment>
    <comment authorId="0" ref="A109">
      <text>
        <t xml:space="preserve">======
ID#AAABdriNClw
    (2025-03-11 23:38:20)
Estupro Tentado</t>
      </text>
    </comment>
    <comment authorId="0" ref="BE1">
      <text>
        <t xml:space="preserve">======
ID#AAABdriNCl0
    (2025-03-11 23:38:20)
Meio Empregado na abordagem
Ameaça
Violência física
Dormindo
Sob efeito de entorpecentes</t>
      </text>
    </comment>
    <comment authorId="0" ref="BG223">
      <text>
        <t xml:space="preserve">======
ID#AAABdriNCl4
    (2025-03-11 23:38:20)
foi jogada no banco traseiro de um veículo e dopada por um dos autores</t>
      </text>
    </comment>
    <comment authorId="0" ref="A200">
      <text>
        <t xml:space="preserve">======
ID#AAABdriNClk
    (2025-03-11 23:38:20)
Se a ocorrência não citar o nome no campo de onde é descrito e identificado o autor, mas a vítima fornecer um nome, coloco no campo "nome fornecido" sobre o autor esse que ela citou no depoimento? 
Nome: DESCONHECIDO
Envolvimento: AUTORIA DESCONHECIDA
Depoimento vítima: "conheceu a pessoa que se apresentou como HENRIQUE,"
Declara que foi forçada a manter relação sexual contra a sua
vontade com ELE (HENRIQUE) mediante violência. Asseverou ainda que foi agredida fisicamente por HENRIQUE porque o mesmo queria que a declarante pagasse as drogas que utilizaram juntos
NOME FORNECIDO PELA VÍTIMA E AUTORIA DESCONHECIDA</t>
      </text>
    </comment>
    <comment authorId="0" ref="BA73">
      <text>
        <t xml:space="preserve">======
ID#AAABdriNClo
    (2025-03-11 23:38:20)
Companheiros de cela</t>
      </text>
    </comment>
    <comment authorId="0" ref="AK159">
      <text>
        <t xml:space="preserve">======
ID#AAABdriNCls
    (2025-03-11 23:38:20)
Na data do fato</t>
      </text>
    </comment>
    <comment authorId="0" ref="CD242">
      <text>
        <t xml:space="preserve">======
ID#AAABdriNClc
    (2025-03-11 23:38:20)
53046/22</t>
      </text>
    </comment>
    <comment authorId="0" ref="U125">
      <text>
        <t xml:space="preserve">======
ID#AAABdriNClU
    (2025-03-11 23:38:20)
COORDENADAS CASA DO CANDANGO -15.81104, -47.88341</t>
      </text>
    </comment>
    <comment authorId="0" ref="AE62">
      <text>
        <t xml:space="preserve">======
ID#AAABdriNClY
    (2025-03-11 23:38:20)
Sexo biológico masculino, mas é uma mulher trans, inclusive já era na data do fato</t>
      </text>
    </comment>
    <comment authorId="0" ref="V271">
      <text>
        <t xml:space="preserve">======
ID#AAABdriNClM
    (2025-03-11 23:38:20)
coordenadas Distribuidora 369 Beer (atual distribuidora no local da maverick)</t>
      </text>
    </comment>
    <comment authorId="0" ref="CE311">
      <text>
        <t xml:space="preserve">======
ID#AAABdriNClE
    (2025-03-11 23:38:20)
Protocolo Nº: 2075480/2022</t>
      </text>
    </comment>
    <comment authorId="0" ref="BA205">
      <text>
        <t xml:space="preserve">======
ID#AAABdriNClI
    (2025-03-11 23:38:20)
Vizinho</t>
      </text>
    </comment>
    <comment authorId="0" ref="CE245">
      <text>
        <t xml:space="preserve">======
ID#AAABdriNClA
    (2025-03-11 23:38:20)
Protocolo Nº: 2490539/2022</t>
      </text>
    </comment>
    <comment authorId="0" ref="A355">
      <text>
        <t xml:space="preserve">======
ID#AAABdriNCk8
Apesar de falar que é uma ocorrência de estupro, não há nada no relato da vítima, segue    (2025-03-11 23:38:20)
Declarou que viveu uma relação abusiva por 8 meses com CEU ALMEIDA OTAVIANO, com quem conviveu por um ano; que terminou o relacionamento com o mesmo em 17/5/22, mas CEU ALMEIDA OTAVIANO não aceitou o fim do relacionamento e passou a enviar mensagens por email, pelas quais pedia o retorno da
relação, passando a incomodar a declarante com o envio das mensagens do mês de setembro de 2022; que
bloqueou os contatos telefônicos de CEU ALMEIDA OTAVIANO, razão pela qual este usou das comunicações
por email; que cancelou o contrato de locação da residência onde CEU ALMEIDA OTAVIANO mora, pois não vê sentido em manter o contrato em seu nome ( em nome da declarante), já que não convive mais com CEU
ALMEIDA OTAVIANO; que na data de hoje (5/10/22), CEU ALMEIDA OTAVIANO enviou mensagens para a advogada da declarante, pelas quais disse que achava injusto a declarante ter cancelado o contrato da locação da residência onde este mora; que o referido local é muito próximo do local onde a declarante reside; que só cancelou o contrato, porque deseja que CEU ALMEIDA OTAVIANO mude para outro local mais afastado, pois não sabe do que CEU ALMEIDA OTAVIANO é capaz e não deseja morar perto do mesmo; e que sente medo
das reações que CEU ALMEIDA OTAVIANO possa ter ante o não desejo de contato e de proximidade com o mesmo.</t>
      </text>
    </comment>
    <comment authorId="0" ref="CE308">
      <text>
        <t xml:space="preserve">======
ID#AAABdriNCk4
    (2025-03-11 23:38:20)
Protocolo Nº: 1299103/2022</t>
      </text>
    </comment>
    <comment authorId="0" ref="A152">
      <text>
        <t xml:space="preserve">======
ID#AAABdriNCkk
    (2025-03-11 23:38:20)
VULNERÁVEL (ENTORPECENTE)</t>
      </text>
    </comment>
    <comment authorId="0" ref="BS137">
      <text>
        <t xml:space="preserve">======
ID#AAABdriNCko
    (2025-03-11 23:38:20)
Álcool</t>
      </text>
    </comment>
    <comment authorId="0" ref="BS223">
      <text>
        <t xml:space="preserve">======
ID#AAABdriNCks
    (2025-03-11 23:38:20)
Vítima foi jogada no banco traseiro de um veículo e dopada por um dos autores</t>
      </text>
    </comment>
    <comment authorId="0" ref="B82">
      <text>
        <t xml:space="preserve">======
ID#AAABdriNCk0
    (2025-03-11 23:38:20)
TUDO!!!</t>
      </text>
    </comment>
    <comment authorId="0" ref="CF226">
      <text>
        <t xml:space="preserve">======
ID#AAABdriNCkg
    (2025-03-11 23:38:20)
LESÃO CORPORAL</t>
      </text>
    </comment>
    <comment authorId="0" ref="V346">
      <text>
        <t xml:space="preserve">======
ID#AAABdriNCkc
    (2025-03-11 23:38:20)
COORDENADAS DISTRIBUIDORA NO GRAL</t>
      </text>
    </comment>
    <comment authorId="0" ref="A48">
      <text>
        <t xml:space="preserve">======
ID#AAABdriNCkU
    (2025-03-11 23:38:20)
a autoridade policial entendeu que não existem elementos suficientes para a prisão em flagrante de ARTHUR MEIRELES LOPES</t>
      </text>
    </comment>
    <comment authorId="0" ref="V20">
      <text>
        <t xml:space="preserve">======
ID#AAABdriNCkM
    (2025-03-11 23:38:20)
Coordenadas do local citado, pois está mais preciso do que as coordenadas fornecidas pela ocorrência (coordenadas estavam dentro do CEUB, e não foi dentro da faculdade que ocorreu o fato)</t>
      </text>
    </comment>
    <comment authorId="0" ref="CE83">
      <text>
        <t xml:space="preserve">======
ID#AAABdriNCkQ
    (2025-03-11 23:38:20)
A VÍTIMA não foi encaminhada ao IML por afirmar que pelo decurso do tempo não há lesões;</t>
      </text>
    </comment>
    <comment authorId="0" ref="BA1">
      <text>
        <t xml:space="preserve">======
ID#AAABdriNCkE
    (2025-03-11 23:38:20)
Pairo
Ex-companherentes
Companheiro
Companheiro da mãe
Ex-companheiro da mãe
Conhecidos (amigo de amigo)
Convivente (coabita, superior hierárquico, vizinho, companheiro baba, companheiro de cela)
Motorista (van, creche, app)
Monitor escola/transporte
Professor
Padrinho
Amigos</t>
      </text>
    </comment>
    <comment authorId="0" ref="N64">
      <text>
        <t xml:space="preserve">======
ID#AAABdriNCkI
    (2025-03-11 23:38:20)
A partir da data inicial (2020)</t>
      </text>
    </comment>
    <comment authorId="0" ref="A155">
      <text>
        <t xml:space="preserve">======
ID#AAABdriNCkA
    (2025-03-11 23:38:20)
ESTUPRO TENTADO</t>
      </text>
    </comment>
    <comment authorId="0" ref="A353">
      <text>
        <t xml:space="preserve">======
ID#AAABdriNCj4
    (2025-03-11 23:38:20)
MENOR DE 14 ANOS</t>
      </text>
    </comment>
    <comment authorId="0" ref="A28">
      <text>
        <t xml:space="preserve">======
ID#AAABdriNCj0
    (2025-03-11 23:38:20)
ANOS DIFERENTES DE 2022, POR ISSO NÃO ESTÁ TODO PREENCHIDO</t>
      </text>
    </comment>
    <comment authorId="0" ref="A296">
      <text>
        <t xml:space="preserve">======
ID#AAABdriNCjw
    (2025-03-11 23:38:20)
ESTUPRO DE VULNERÁLVEL (DESACORDADA POR ENTOPERCENTE - ÁLCOOL) 
"época. Que estava bastante embriagada, e pegou no sono. Afirma que alguns instantes depois, percebeu vagamente que GILVAN teria abaixado sua calça e estava mantendo relações sexuais com ela, vindo a ejacular. Que após o ato sexual, a declarante voltou a dormir, tendo acordado uma hora depois, quando recobrou a consciência e lembrou com clareza do ato. Que nesse momento, GILVAN estava somente de cueca sobre um colchão na sala, e nenhum dos dois disseram nada sobre o assunto. Que a essa altura, começou a recordar dos fatos, lembrando que durante o ato sexual, chegou a pegar nos cabelos de GILVAN, e observou a tatuagem que ele tem nas costas (um dragão e um mago), quando ele se levantou e saiu do quarto. Que então saiu da casa de GILVAN e foi para a casa de sua irmã RENATA."</t>
      </text>
    </comment>
    <comment authorId="0" ref="A285">
      <text>
        <t xml:space="preserve">======
ID#AAABdriNCjs
    (2025-03-11 23:38:20)
VULNERÁVEL (DEFICIÊNCIA)</t>
      </text>
    </comment>
    <comment authorId="0" ref="BS228">
      <text>
        <t xml:space="preserve">======
ID#AAABdriNCjg
    (2025-03-11 23:38:20)
Álcool</t>
      </text>
    </comment>
    <comment authorId="0" ref="N96">
      <text>
        <t xml:space="preserve">======
ID#AAABdriNCjk
    (2025-03-11 23:38:20)
do último dia do ato</t>
      </text>
    </comment>
    <comment authorId="0" ref="A141">
      <text>
        <t xml:space="preserve">======
ID#AAABdriNCjo
    (2025-03-11 23:38:20)
ESTUPRO DE VULNERÁVEL - &lt;14 ANOS</t>
      </text>
    </comment>
    <comment authorId="0" ref="V144">
      <text>
        <t xml:space="preserve">======
ID#AAABdriNCjU
    (2025-03-11 23:38:20)
HUMANES FALOU PARA COLOCAR AS COORDENADAS DA 410N</t>
      </text>
    </comment>
    <comment authorId="0" ref="A171">
      <text>
        <t xml:space="preserve">======
ID#AAABdriNCjc
    (2025-03-11 23:38:20)
TENTADO
VULNERÁVEL (&lt;14 ANOS)</t>
      </text>
    </comment>
    <comment authorId="0" ref="A277">
      <text>
        <t xml:space="preserve">======
ID#AAABdriNCjE
    (2025-03-11 23:38:20)
ESTUPRO (TENTADO)</t>
      </text>
    </comment>
    <comment authorId="0" ref="CE296">
      <text>
        <t xml:space="preserve">======
ID#AAABdriNCjI
    (2025-03-11 23:38:20)
protocolo 1317632/2022</t>
      </text>
    </comment>
    <comment authorId="0" ref="BS52">
      <text>
        <t xml:space="preserve">======
ID#AAABdriNCjA
    (2025-03-11 23:38:20)
Autor relatou ter consumido álcool e lança perfume horas antes (na noite anterior, o crime aconteceu de madrugada, ao amanhecer)</t>
      </text>
    </comment>
    <comment authorId="0" ref="CE182">
      <text>
        <t xml:space="preserve">======
ID#AAABdriNCjM
    (2025-03-11 23:38:20)
protocolo 1909131</t>
      </text>
    </comment>
    <comment authorId="0" ref="A123">
      <text>
        <t xml:space="preserve">======
ID#AAABdriNCi4
    (2025-03-11 23:38:20)
ESTUPRO TENTADO</t>
      </text>
    </comment>
    <comment authorId="0" ref="CE334">
      <text>
        <t xml:space="preserve">======
ID#AAABdriNCi8
    (2025-03-11 23:38:20)
A vítima não apresentava lesões físicas razão pela qual não foi encaminhada ao IML</t>
      </text>
    </comment>
    <comment authorId="0" ref="A213">
      <text>
        <t xml:space="preserve">======
ID#AAABdriNCi0
    (2025-03-11 23:38:20)
ESTUPRO TENTADO</t>
      </text>
    </comment>
    <comment authorId="0" ref="A4">
      <text>
        <t xml:space="preserve">======
ID#AAABdriNCiw
    (2025-03-11 23:38:20)
ANOS DIFERENTES DE 2022, POR ISSO NÃO ESTÁ TODO PREENCHIDO</t>
      </text>
    </comment>
    <comment authorId="0" ref="CE26">
      <text>
        <t xml:space="preserve">======
ID#AAABdriNCik
    (2025-03-11 23:38:20)
Apesar de ter sido encaminhada pelo agente de polícia ao IML, "A não localização de determinado laudo pode ser explicada pelo não comparecimento do periciando 
a este IML para a realização do exame solicitado."</t>
      </text>
    </comment>
    <comment authorId="0" ref="V293">
      <text>
        <t xml:space="preserve">======
ID#AAABdriNCio
    (2025-03-11 23:38:20)
coordenadas ced 416</t>
      </text>
    </comment>
    <comment authorId="0" ref="CW194">
      <text>
        <t xml:space="preserve">======
ID#AAABdriNCiY
    (2025-03-11 23:38:20)
Tio</t>
      </text>
    </comment>
    <comment authorId="0" ref="A362">
      <text>
        <t xml:space="preserve">======
ID#AAABdriNCic
    (2025-03-11 23:38:20)
ESTUPRO TENTADO</t>
      </text>
    </comment>
    <comment authorId="0" ref="V149">
      <text>
        <t xml:space="preserve">======
ID#AAABdriNCig
    (2025-03-11 23:38:20)
PARA DE ÔNIBUS DO MEIO</t>
      </text>
    </comment>
    <comment authorId="0" ref="Z54">
      <text>
        <t xml:space="preserve">======
ID#AAABdriNCiU
    (2025-03-11 23:38:20)
Estacionamento do parque da cidade</t>
      </text>
    </comment>
    <comment authorId="0" ref="AC121">
      <text>
        <t xml:space="preserve">======
ID#AAABdriNCiM
    (2025-03-11 23:38:20)
Idade no início do fato</t>
      </text>
    </comment>
    <comment authorId="0" ref="V266">
      <text>
        <t xml:space="preserve">======
ID#AAABdriNCiQ
    (2025-03-11 23:38:20)
local extenso, ver com a Humanes se tem como preencher ou se deixa em branco
COLOCAR NO MEIO DA BR 080 QUE BEIRA O INCRA 7</t>
      </text>
    </comment>
    <comment authorId="0" ref="V295">
      <text>
        <t xml:space="preserve">======
ID#AAABdriNCiA
    (2025-03-11 23:38:20)
PROCURAR COORDENADAS NA OCORRENCIA (NAO LOCALIZEI NO GOOGLE MAPS)</t>
      </text>
    </comment>
    <comment authorId="0" ref="A299">
      <text>
        <t xml:space="preserve">======
ID#AAABdriNCh4
    (2025-03-11 23:38:20)
Isso é tudo o que tem na ocorrência sobre o estupro (a queixa é mais sobre a perseguição dele): "QUE durante a convivência conjugal MICHELL também, por várias vezes, forçou a declarante a ter com ele relação sexual, contra a sua vontade. QUE nunca o denunciou por muito medo, não somente dele, mas também por ter ele dois filhos muito violentos com antecedentes criminais, tendo MICHELL em várias ocasiões se referido aos filhos como pessoas que seriam capazes de fazer qualquer coisa por ele.... QUE MICHELL não bebe nem faz uso de drogas."
Preenchi o que deu, deixa ou exclui?  DEIXA
Se permanecer, considera continuado? CRIME CONTINUADO</t>
      </text>
    </comment>
    <comment authorId="0" ref="A212">
      <text>
        <t xml:space="preserve">======
ID#AAABdriNCh0
    (2025-03-11 23:38:20)
ESTUPRO TENTADO
Apesar disso, coloquei como consumado pois a vítima foi apalpada nas regiões dos seios e vaginal</t>
      </text>
    </comment>
    <comment authorId="0" ref="V69">
      <text>
        <t xml:space="preserve">======
ID#AAABdriNChw
    (2025-03-11 23:38:20)
Corresponde ao CDP 1 - coordenadas erradas na ocorrência</t>
      </text>
    </comment>
    <comment authorId="0" ref="CQ326">
      <text>
        <t xml:space="preserve">======
ID#AAABdriNChg
    (2025-03-11 23:38:20)
HÁ VESTÍGIOS DE CONTENÇAO DOS PUNHOS COM OBJETO LINEAR COMO UM FIO OU ALGO SEMELHANTE</t>
      </text>
    </comment>
    <comment authorId="0" ref="CE336">
      <text>
        <t xml:space="preserve">======
ID#AAABdriNChk
    (2025-03-11 23:38:20)
PROTOCOLO 2171175</t>
      </text>
    </comment>
    <comment authorId="0" ref="AU143">
      <text>
        <t xml:space="preserve">======
ID#AAABdriNChc
    (2025-03-11 23:38:20)
MORENO (DEPOIMENTO VÍTIMA)</t>
      </text>
    </comment>
    <comment authorId="0" ref="V137">
      <text>
        <t xml:space="preserve">======
ID#AAABdriNChQ
    (2025-03-11 23:38:20)
COORDENADAS DO CONDOMINÍNO - CONJUNTO NÃO LOCALIZADO</t>
      </text>
    </comment>
    <comment authorId="0" ref="A254">
      <text>
        <t xml:space="preserve">======
ID#AAABdriNChU
    (2025-03-11 23:38:20)
ESTUPRO DE VULNERÁVEL (&lt;14 ANOS)</t>
      </text>
    </comment>
    <comment authorId="0" ref="V309">
      <text>
        <t xml:space="preserve">======
ID#AAABdriNChM
    (2025-03-11 23:38:20)
COORDENADAS PANIFICADORA PANITA</t>
      </text>
    </comment>
    <comment authorId="0" ref="CE346">
      <text>
        <t xml:space="preserve">======
ID#AAABdriNChE
    (2025-03-11 23:38:20)
Vítima não encaminhada ao IML/PCDF em razão das lesões físicas terem sido dissolvidas, bem como pela impossibilidade de coleta de material genético.</t>
      </text>
    </comment>
    <comment authorId="0" ref="A87">
      <text>
        <t xml:space="preserve">======
ID#AAABdriNCg8
    (2025-03-11 23:38:20)
ESTUPRO TENTADO</t>
      </text>
    </comment>
    <comment authorId="0" ref="V179">
      <text>
        <t xml:space="preserve">======
ID#AAABdriNCg0
    (2025-03-11 23:38:20)
COORDENADAS DO CENTRO DO PARQUE ECOLÓGICO VEREDINHA - PONTE NÃO LOCALIZADA</t>
      </text>
    </comment>
    <comment authorId="0" ref="CU39">
      <text>
        <t xml:space="preserve">======
ID#AAABdriNCgs
    (2025-03-11 23:38:20)
Consta apenas a data da última relação não consentida</t>
      </text>
    </comment>
    <comment authorId="0" ref="BA62">
      <text>
        <t xml:space="preserve">======
ID#AAABdriNCgo
    (2025-03-11 23:38:20)
Amigo do avô</t>
      </text>
    </comment>
    <comment authorId="0" ref="CE234">
      <text>
        <t xml:space="preserve">======
ID#AAABdriNCgc
    (2025-03-11 23:38:20)
2474113 2022</t>
      </text>
    </comment>
    <comment authorId="0" ref="AK157">
      <text>
        <t xml:space="preserve">======
ID#AAABdriNCgQ
    (2025-03-11 23:38:20)
Na data do início do fato</t>
      </text>
    </comment>
    <comment authorId="0" ref="AC81">
      <text>
        <t xml:space="preserve">======
ID#AAABdriNCgA
    (2025-03-11 23:38:20)
Idade no fato</t>
      </text>
    </comment>
    <comment authorId="0" ref="A133">
      <text>
        <t xml:space="preserve">======
ID#AAABdriNCgE
    (2025-03-11 23:38:20)
TENTATIVA DE ESTUPRO</t>
      </text>
    </comment>
    <comment authorId="0" ref="BS253">
      <text>
        <t xml:space="preserve">======
ID#AAABdriNCgI
    (2025-03-11 23:38:20)
Álcool</t>
      </text>
    </comment>
    <comment authorId="0" ref="AK96">
      <text>
        <t xml:space="preserve">======
ID#AAABdriNCgM
    (2025-03-11 23:38:20)
Idade no início dos fatos</t>
      </text>
    </comment>
    <comment authorId="0" ref="A307">
      <text>
        <t xml:space="preserve">======
ID#AAABdriNCf4
    (2025-03-11 23:38:20)
EXCLUÍDO - A vítima não se recorda de nada, portanto não há nada no relato dela que leve a pensar que houve estupro. 
E o laudo do IML de atos libidinosos não constou nem conjunção carnal, nem outros atos libidinosos e nem violência. 
Protocolo Nº: 1303223/2022</t>
      </text>
    </comment>
    <comment authorId="0" ref="BS168">
      <text>
        <t xml:space="preserve">======
ID#AAABdriNCf0
    (2025-03-11 23:38:20)
Cocaína</t>
      </text>
    </comment>
    <comment authorId="0" ref="BA254">
      <text>
        <t xml:space="preserve">======
ID#AAABdriNCfo
    (2025-03-11 23:38:20)
Companheiro da irmã</t>
      </text>
    </comment>
    <comment authorId="0" ref="A36">
      <text>
        <t xml:space="preserve">======
ID#AAABdriNCfs
    (2025-03-11 23:38:20)
ESTUPRO DE VULNERÁVEL (DESACORDADA ENTORPECENTE)</t>
      </text>
    </comment>
    <comment authorId="0" ref="V314">
      <text>
        <t xml:space="preserve">======
ID#AAABdriNCfg
    (2025-03-11 23:38:20)
COORDENADAS STM</t>
      </text>
    </comment>
    <comment authorId="0" ref="A320">
      <text>
        <t xml:space="preserve">======
ID#AAABdriNCfc
    (2025-03-11 23:38:20)
NÃO É DUPLICATA - UM ATO OCORREU COM DOIS AUTORES (COMPANHEIRO JUNTO A UM AMIGO) E O OUTRO MESES DEPOIS APENAS O COMPANHEIRO, então a Humanes preferiu separar os dois acontecimentos apesar de estarem na mesma ocorrência</t>
      </text>
    </comment>
    <comment authorId="0" ref="AQ279">
      <text>
        <t xml:space="preserve">======
ID#AAABdriNCfQ
    (2025-03-11 23:38:20)
Vendedor IDHEA Móveis, local do fato</t>
      </text>
    </comment>
    <comment authorId="0" ref="BC58">
      <text>
        <t xml:space="preserve">======
ID#AAABdriNCfU
    (2025-03-11 23:38:20)
Amigo da prima</t>
      </text>
    </comment>
    <comment authorId="0" ref="CE112">
      <text>
        <t xml:space="preserve">======
ID#AAABdriNCfY
    (2025-03-11 23:38:20)
Protocolo Nº: 1159706/2022</t>
      </text>
    </comment>
    <comment authorId="0" ref="A318">
      <text>
        <t xml:space="preserve">======
ID#AAABdriNCfA
    (2025-03-11 23:38:20)
NÃO É DUPLICATA - UM ATO OCORREU COM DOIS AUTORES (COMPANHEIRO JUNTO A UM AMIGO) E O OUTRO MESES DEPOIS APENAS O COMPANHEIRO, então a Humanes preferiu separar os dois acontecimentos apesar de estarem na mesma ocorrência</t>
      </text>
    </comment>
    <comment authorId="0" ref="BA96">
      <text>
        <t xml:space="preserve">======
ID#AAABdriNCe4
    (2025-03-11 23:38:20)
Filho do padrasto, moravam juntos</t>
      </text>
    </comment>
    <comment authorId="0" ref="V265">
      <text>
        <t xml:space="preserve">======
ID#AAABdriNCe8
    (2025-03-11 23:38:20)
COORDENADAS DA AUTO ESCOLA SERRANA ITAPOA I</t>
      </text>
    </comment>
    <comment authorId="0" ref="B202">
      <text>
        <t xml:space="preserve">======
ID#AAABdriNCe0
    (2025-03-11 23:38:20)
Prostituição</t>
      </text>
    </comment>
    <comment authorId="0" ref="BA79">
      <text>
        <t xml:space="preserve">======
ID#AAABdriNCeo
    (2025-03-11 23:38:20)
Pai da amiga</t>
      </text>
    </comment>
    <comment authorId="0" ref="AC159">
      <text>
        <t xml:space="preserve">======
ID#AAABdriNCes
    (2025-03-11 23:38:20)
Idade no início do fato</t>
      </text>
    </comment>
    <comment authorId="0" ref="Z51">
      <text>
        <t xml:space="preserve">======
ID#AAABdriNCek
    (2025-03-11 23:38:20)
Posto de saúde em que a vítima trabalhava (foi realizado pelo marido da vítima que compareceu ao local de trabalho da esposa)</t>
      </text>
    </comment>
    <comment authorId="0" ref="A62">
      <text>
        <t xml:space="preserve">======
ID#AAABdriNCeY
    (2025-03-11 23:38:20)
esse aqui o endereço está apenas "via pública" do gama, portanto, as coordenadas da ocorrência foram colocadas em qualquer via pública dessa RA. eu acharia melhor não colocar, o que a Humanes acha?
Resposta: melhor não colocar, deixa em branco</t>
      </text>
    </comment>
    <comment authorId="0" ref="CF107">
      <text>
        <t xml:space="preserve">======
ID#AAABdriNCeQ
    (2025-03-11 23:38:20)
LAUDO DE LESÕES CORPORAIS</t>
      </text>
    </comment>
    <comment authorId="0" ref="V230">
      <text>
        <t xml:space="preserve">======
ID#AAABdriNCeU
    (2025-03-11 23:38:20)
COORDENADAS CONFEITARIA MORANGUINHO QNM 18</t>
      </text>
    </comment>
    <comment authorId="0" ref="A225">
      <text>
        <t xml:space="preserve">======
ID#AAABdriNCd8
    (2025-03-11 23:38:20)
ESTUPRO TENTADO</t>
      </text>
    </comment>
    <comment authorId="0" ref="A226">
      <text>
        <t xml:space="preserve">======
ID#AAABdriNCeA
    (2025-03-11 23:38:20)
ESTUPRO TENTADO</t>
      </text>
    </comment>
    <comment authorId="0" ref="B157">
      <text>
        <t xml:space="preserve">======
ID#AAABdriNCeE
    (2025-03-11 23:38:20)
Dúvida: na idade colocar a idade que se começou o fato ou atual?</t>
      </text>
    </comment>
    <comment authorId="0" ref="BI1">
      <text>
        <t xml:space="preserve">======
ID#AAABdriNCeI
    (2025-03-11 23:38:20)
IML / Relato da ocorrência</t>
      </text>
    </comment>
    <comment authorId="0" ref="C145">
      <text>
        <t xml:space="preserve">======
ID#AAABdriNCdo
    (2025-03-11 23:38:20)
Houve tentativa de homicídio contra o autor (por um 3º)</t>
      </text>
    </comment>
    <comment authorId="0" ref="BS349">
      <text>
        <t xml:space="preserve">======
ID#AAABdriNCds
    (2025-03-11 23:38:20)
Álcool</t>
      </text>
    </comment>
    <comment authorId="0" ref="BA114">
      <text>
        <t xml:space="preserve">======
ID#AAABdriNCdw
    (2025-03-11 23:38:20)
Amigo de amigo</t>
      </text>
    </comment>
    <comment authorId="0" ref="A186">
      <text>
        <t xml:space="preserve">======
ID#AAABdriNCd0
    (2025-03-11 23:38:20)
ESTUPRO (TENTADO)</t>
      </text>
    </comment>
    <comment authorId="0" ref="A185">
      <text>
        <t xml:space="preserve">======
ID#AAABdriNCdg
    (2025-03-11 23:38:20)
Quem fez a ocorrência foi o suposto autor do crime, pois diz ter sido acusado injustamente,que o fato não ocorreu. A vítima não realizou depoimento. Exclui?</t>
      </text>
    </comment>
    <comment authorId="0" ref="U179">
      <text>
        <t xml:space="preserve">======
ID#AAABdriNCdk
    (2025-03-11 23:38:20)
COORDENADAS DO PARQUE ECOLÓGICO VEREDINHA -15.66965, -48.19552</t>
      </text>
    </comment>
    <comment authorId="0" ref="BA200">
      <text>
        <t xml:space="preserve">======
ID#AAABdriNCdQ
    (2025-03-11 23:38:20)
Cliente - Declara que foi forçada a manter relação sexual contra a sua vontade com ELE (HENRIQUE) mediante violência. Asseverou ainda que foi agredida fisicamente por HENRIQUE porque o mesmo queria que a declarante pagasse as drogas que utilizaram juntos</t>
      </text>
    </comment>
    <comment authorId="0" ref="B63">
      <text>
        <t xml:space="preserve">======
ID#AAABdriNCdU
    (2025-03-11 23:38:20)
TIPO DE LOCAL</t>
      </text>
    </comment>
    <comment authorId="0" ref="V18">
      <text>
        <t xml:space="preserve">======
ID#AAABdriNCdY
    (2025-03-11 23:38:20)
Coordenadas do local citado, pois está mais preciso do que as coordenadas fornecidas pela ocorrência.</t>
      </text>
    </comment>
    <comment authorId="0" ref="U90">
      <text>
        <t xml:space="preserve">======
ID#AAABdriNCdM
    (2025-03-11 23:38:20)
CED 02 RIACHO FUNDO</t>
      </text>
    </comment>
    <comment authorId="0" ref="CE27">
      <text>
        <t xml:space="preserve">======
ID#AAABdriNCdI
    (2025-03-11 23:38:20)
Apesar de ter sido encaminhada pelo agente de polícia ao IML, "A não localização de determinado laudo pode ser explicada pelo não comparecimento do periciando 
a este IML para a realização do exame solicitado."</t>
      </text>
    </comment>
    <comment authorId="0" ref="A55">
      <text>
        <t xml:space="preserve">======
ID#AAABdriNCco
    (2025-03-11 23:38:20)
TENTATIVA DE ESTUPRO</t>
      </text>
    </comment>
    <comment authorId="0" ref="A204">
      <text>
        <t xml:space="preserve">======
ID#AAABdriNCcw
    (2025-03-11 23:38:20)
ESTUPRO DE VULNERÁVEL (&lt;14A)</t>
      </text>
    </comment>
    <comment authorId="0" ref="A31">
      <text>
        <t xml:space="preserve">======
ID#AAABdriNCc0
    (2025-03-11 23:38:20)
Estupro coletivo????</t>
      </text>
    </comment>
    <comment authorId="0" ref="AQ95">
      <text>
        <t xml:space="preserve">======
ID#AAABdriNCc4
    (2025-03-11 23:38:20)
Professor de Yoga</t>
      </text>
    </comment>
    <comment authorId="0" ref="B80">
      <text>
        <t xml:space="preserve">======
ID#AAABdriNCcc
    (2025-03-11 23:38:20)
DELEGACIA DA CRIANÇA E DO ADOLESCENTE 2
SETOR DE INDÚSTRIA GRÁFICA, ÁREA ESPECIAL Nº1 - TAGUATINGA
NORTE/DF - TAGUATINGA</t>
      </text>
    </comment>
    <comment authorId="0" ref="BA145">
      <text>
        <t xml:space="preserve">======
ID#AAABdriNCcg
    (2025-03-11 23:38:20)
Trabalha no mesmo local da vítima</t>
      </text>
    </comment>
    <comment authorId="0" ref="A324">
      <text>
        <t xml:space="preserve">======
ID#AAABdriNCck
    (2025-03-11 23:38:20)
VULNERÁVEL (DESACORDADA ENTORPECENTE)</t>
      </text>
    </comment>
    <comment authorId="0" ref="V1">
      <text>
        <t xml:space="preserve">======
ID#AAABdriNCcU
    (2025-03-11 23:38:20)
OCORRÊNCIA --&gt; DADOS BÁSICOS</t>
      </text>
    </comment>
    <comment authorId="0" ref="CQ33">
      <text>
        <t xml:space="preserve">======
ID#AAABdriNCcY
    (2025-03-11 23:38:20)
"presença de lesões incisas (automutilação)"</t>
      </text>
    </comment>
    <comment authorId="0" ref="BS152">
      <text>
        <t xml:space="preserve">======
ID#AAABdriNCcQ
    (2025-03-11 23:38:20)
Álcool</t>
      </text>
    </comment>
    <comment authorId="0" ref="BK352">
      <text>
        <t xml:space="preserve">======
ID#AAABdriNCcM
    (2025-03-11 23:38:20)
O outro ator a assaltou e não fez nada, mas estava presente no momento que o companheiro do crime apalpou os seios da vítima.</t>
      </text>
    </comment>
    <comment authorId="0" ref="V163">
      <text>
        <t xml:space="preserve">======
ID#AAABdriNCcI
    (2025-03-11 23:38:20)
COORDENADAS PARK SHOPPING CORPORATE</t>
      </text>
    </comment>
    <comment authorId="0" ref="V349">
      <text>
        <t xml:space="preserve">======
ID#AAABdriNCcA
    (2025-03-11 23:38:20)
NÃO PREENCHER (TRAJETO)!!!
COORDENADAS DO ENDEREÇO DA VÍTIMA (CAMPO PRÓPRIO): -16.00655, -48.06036
COORDENADAS VIBE BAR E BURGUER (ANTIGO SPOT BAR GAMA): -16.01355, -48.05981</t>
      </text>
    </comment>
    <comment authorId="0" ref="Z355">
      <text>
        <t xml:space="preserve">======
ID#AAABdriNCcE
    (2025-03-11 23:38:20)
Telefone e e-mail</t>
      </text>
    </comment>
    <comment authorId="0" ref="V162">
      <text>
        <t xml:space="preserve">======
ID#AAABdriNCb8
    (2025-03-11 23:38:20)
PROCURAR COORDENADAS NA OCORRENCIA (NAO LOCALIZEI NO GOOGLE MAPS)</t>
      </text>
    </comment>
    <comment authorId="0" ref="CM36">
      <text>
        <t xml:space="preserve">======
ID#AAABdriNCbw
    (2025-03-11 23:38:20)
Há vestígio de ato libidinoso diverso da conjunção carnal compatível com o evento em apuração? SEM ELEMENTOS, VIDE DISCUSSÃO.</t>
      </text>
    </comment>
    <comment authorId="0" ref="A297">
      <text>
        <t xml:space="preserve">======
ID#AAABdriNCb4
    (2025-03-11 23:38:20)
ESTUPRO (TENTADO)</t>
      </text>
    </comment>
    <comment authorId="0" ref="BS123">
      <text>
        <t xml:space="preserve">======
ID#AAABdriNCbs
    (2025-03-11 23:38:20)
Álcool</t>
      </text>
    </comment>
    <comment authorId="0" ref="A330">
      <text>
        <t xml:space="preserve">======
ID#AAABdriNCbk
    (2025-03-11 23:38:20)
ESTUPRO (TENTADO)</t>
      </text>
    </comment>
    <comment authorId="0" ref="BA50">
      <text>
        <t xml:space="preserve">======
ID#AAABdriNCbc
    (2025-03-11 23:38:20)
Vizinho</t>
      </text>
    </comment>
    <comment authorId="0" ref="CE289">
      <text>
        <t xml:space="preserve">======
ID#AAABdriNCbg
    (2025-03-11 23:38:20)
Protocolo Nº: 2472217/2022</t>
      </text>
    </comment>
    <comment authorId="0" ref="CE280">
      <text>
        <t xml:space="preserve">======
ID#AAABdriNCbM
    (2025-03-11 23:38:20)
Protocolo Nº: 2369057/2022</t>
      </text>
    </comment>
    <comment authorId="0" ref="Z211">
      <text>
        <t xml:space="preserve">======
ID#AAABdriNCbQ
    (2025-03-11 23:38:20)
Ponto de ônibus</t>
      </text>
    </comment>
    <comment authorId="0" ref="BS265">
      <text>
        <t xml:space="preserve">======
ID#AAABdriNCbU
    (2025-03-11 23:38:20)
Álcool</t>
      </text>
    </comment>
    <comment authorId="0" ref="A51">
      <text>
        <t xml:space="preserve">======
ID#AAABdriNCa4
    (2025-03-11 23:38:20)
TENTATIVA DE ESTUPRO</t>
      </text>
    </comment>
    <comment authorId="0" ref="BA94">
      <text>
        <t xml:space="preserve">======
ID#AAABdriNCa8
    (2025-03-11 23:38:20)
superior hierárquico; amigo do genitor da vítima</t>
      </text>
    </comment>
    <comment authorId="0" ref="U102">
      <text>
        <t xml:space="preserve">======
ID#AAABdriNCbE
    (2025-03-11 23:38:20)
NÃO ACHEI COORDENADAS</t>
      </text>
    </comment>
    <comment authorId="0" ref="V361">
      <text>
        <t xml:space="preserve">======
ID#AAABdriNCas
    (2025-03-11 23:38:20)
NO GOOGLE MAPS DIZ QUE É EM SAMAMBAIA E NÃO NO RECANTO DAS EMAS. (O ENDEREÇO BATE, ALÉM DO NOME DA CLÍNICA, ENTÃO É ESSA MESMO). 
MUDO A REGIÃO ADMINSITRATIVA (na ocorrência estava RE)?</t>
      </text>
    </comment>
    <comment authorId="0" ref="A286">
      <text>
        <t xml:space="preserve">======
ID#AAABdriNCak
    (2025-03-11 23:38:20)
VULNERÁVEL (ENTORPECENTE)</t>
      </text>
    </comment>
    <comment authorId="0" ref="A78">
      <text>
        <t xml:space="preserve">======
ID#AAABdriNCao
    (2025-03-11 23:38:20)
Estupro Tentado - vulnerável (vítima menor de 14 anos)</t>
      </text>
    </comment>
    <comment authorId="0" ref="V106">
      <text>
        <t xml:space="preserve">======
ID#AAABdriNCaY
    (2025-03-11 23:38:20)
Mais precisa que da ocorrência (+2,5 km distância)</t>
      </text>
    </comment>
    <comment authorId="0" ref="CD349">
      <text>
        <t xml:space="preserve">======
ID#AAABdriNCac
    (2025-03-11 23:38:20)
53041/22</t>
      </text>
    </comment>
    <comment authorId="0" ref="V111">
      <text>
        <t xml:space="preserve">======
ID#AAABdriNCaM
    (2025-03-11 23:38:20)
COORDENADAS DO MERCADO TREM BÃO</t>
      </text>
    </comment>
    <comment authorId="0" ref="BA42">
      <text>
        <t xml:space="preserve">======
ID#AAABdriNCaQ
    (2025-03-11 23:38:20)
Vizinho</t>
      </text>
    </comment>
    <comment authorId="0" ref="CF201">
      <text>
        <t xml:space="preserve">======
ID#AAABdriNCaE
    (2025-03-11 23:38:20)
OU 35793/2022</t>
      </text>
    </comment>
    <comment authorId="0" ref="CU345">
      <text>
        <t xml:space="preserve">======
ID#AAABdriNCaU
    (2025-03-11 23:38:20)
Outubro e dezembro</t>
      </text>
    </comment>
    <comment authorId="0" ref="A243">
      <text>
        <t xml:space="preserve">======
ID#AAABdriNCZ4
Não fala nada de estupro    (2025-03-11 23:38:20)
"Quanto à necessidade da prisão, destaca-se que o acusado está sendo investigado pela prática dos crimes de latrocínio e fraude processual. Ressalte-se que, de acordo com as investigações, a vítima e o denunciado, em tese, se conheceram em um bar, quando então foram até a residência dela. Já no interior do apartamento, o denunciado, com o fim de subtrair os bens da vítima, conseguiu subjugá-la e amarrar suas mãos e pés para trás, deixando deitada em decúbito ventral e, em seguida, asfixiou-a até a morte. Logo após a prática do crime, o denunciado limpou o apartamento, trancou a vítima no quarto e despejou borra de café no vão do rodapé da porta, tudo isso com o objetivo de camuflar o cheiro do cadáver a apagar vestígios do crime. Ato contínuo, o denunciado trocou de roupas, subtraiu bens da vítima, trancou o apartamento e fugiu, quando então foi capturado na cidade de Unaí/MG e, posteriormente, a prisão temporária do acusado foi decretada. Note-se, ainda, que os indícios do delito foram corroborados por imagens de câmeras de segurança, depoimentos testemunhais e coleta de material genético que reforçam os indícios de autoria do crime em desfavor de ALLAN."</t>
      </text>
    </comment>
    <comment authorId="0" ref="A346">
      <text>
        <t xml:space="preserve">======
ID#AAABdriNCZ8
    (2025-03-11 23:38:20)
ESTUPRO DE VULNERÁVEL (ENTORPECENTE)</t>
      </text>
    </comment>
    <comment authorId="0" ref="AN117">
      <text>
        <t xml:space="preserve">======
ID#AAABdriNCaA
    (2025-03-11 23:38:20)
Não sei se é isso mesmo ou colocaram errado</t>
      </text>
    </comment>
    <comment authorId="0" ref="V357">
      <text>
        <t xml:space="preserve">======
ID#AAABdriNCZw
    (2025-03-11 23:38:20)
COORDENADAS DA ZEUS NIGHT CLUB</t>
      </text>
    </comment>
    <comment authorId="0" ref="BA61">
      <text>
        <t xml:space="preserve">======
ID#AAABdriNCZ0
    (2025-03-11 23:38:20)
Na época eram amigos, mas há muitos anos foram namorados!</t>
      </text>
    </comment>
    <comment authorId="0" ref="AI53">
      <text>
        <t xml:space="preserve">======
ID#AAABdriNCZk
    (2025-03-11 23:38:20)
Endereço comercial</t>
      </text>
    </comment>
    <comment authorId="0" ref="CF90">
      <text>
        <t xml:space="preserve">======
ID#AAABdriNCZo
    (2025-03-11 23:38:20)
LAUDO DE 
CONSTATAÇÃO DE GRAVIDEZ</t>
      </text>
    </comment>
    <comment authorId="0" ref="BH133">
      <text>
        <t xml:space="preserve">======
ID#AAABdriNCZg
    (2025-03-11 23:38:20)
Colocou um canivete no pescoço da declarante e disse "agora eu quero que a senhora faça um boquete em mim e não morda"</t>
      </text>
    </comment>
    <comment authorId="0" ref="Z174">
      <text>
        <t xml:space="preserve">======
ID#AAABdriNCZU
    (2025-03-11 23:38:20)
LOCAL ERMO</t>
      </text>
    </comment>
    <comment authorId="0" ref="CF362">
      <text>
        <t xml:space="preserve">======
ID#AAABdriNCZY
    (2025-03-11 23:38:20)
PROTOCOLO 2278446 2022</t>
      </text>
    </comment>
    <comment authorId="0" ref="V27">
      <text>
        <t xml:space="preserve">======
ID#AAABdriNCZQ
    (2025-03-11 23:38:20)
Locais próximos - ataque por mesmo autor</t>
      </text>
    </comment>
    <comment authorId="0" ref="A39">
      <text>
        <t xml:space="preserve">======
ID#AAABdriNCZc
    (2025-03-11 23:38:20)
Crime continuado</t>
      </text>
    </comment>
    <comment authorId="0" ref="AQ38">
      <text>
        <t xml:space="preserve">======
ID#AAABdriNCZE
    (2025-03-11 23:38:20)
TRAFICANTE DE DROGAS</t>
      </text>
    </comment>
    <comment authorId="0" ref="CV311">
      <text>
        <t xml:space="preserve">======
ID#AAABdriNCZI
    (2025-03-11 23:38:20)
Amiga Anna Clara
Irmão Lucas
Primas
Tia</t>
      </text>
    </comment>
    <comment authorId="0" ref="U54">
      <text>
        <t xml:space="preserve">======
ID#AAABdriNCZA
    (2025-03-11 23:38:20)
Não havia especificação de onde</t>
      </text>
    </comment>
    <comment authorId="0" ref="A298">
      <text>
        <t xml:space="preserve">======
ID#AAABdriNCY4
    (2025-03-11 23:38:20)
ESTUPRO TENTADO</t>
      </text>
    </comment>
    <comment authorId="0" ref="AC96">
      <text>
        <t xml:space="preserve">======
ID#AAABdriNCY0
    (2025-03-11 23:38:20)
Idade no início dos fatos</t>
      </text>
    </comment>
    <comment authorId="0" ref="V34">
      <text>
        <t xml:space="preserve">======
ID#AAABdriNCYw
    (2025-03-11 23:38:20)
COORDENADAS ESTACIONAMENTO PARQUE ECOLÓGICO SUCUPIRA</t>
      </text>
    </comment>
    <comment authorId="0" ref="CD152">
      <text>
        <t xml:space="preserve">======
ID#AAABdriNCYs
    (2025-03-11 23:38:20)
Laudo 56683</t>
      </text>
    </comment>
    <comment authorId="0" ref="V125">
      <text>
        <t xml:space="preserve">======
ID#AAABdriNCYk
    (2025-03-11 23:38:20)
DEIXAR EM BRANCO!
A CASA DO CANDANGO SE LOCALIZA NA ASA SUL (Conj A, SGAS II SGAS 603 - Brasília, DF, 70200-630) NÃO HÁ CAMPUS DA UNB PERTO DESSE LOCAL.</t>
      </text>
    </comment>
    <comment authorId="0" ref="CU116">
      <text>
        <t xml:space="preserve">======
ID#AAABdriNCYo
    (2025-03-11 23:38:20)
2 anos 
Data de início não especificada - contei a partir de 01/01/2020 e finalizei 11/05/2022 como consta como data do fato na ocorrência</t>
      </text>
    </comment>
    <comment authorId="0" ref="V164">
      <text>
        <t xml:space="preserve">======
ID#AAABdriNCYU
    (2025-03-11 23:38:20)
COORDENADAS DO BRASÍLIA MOTONÁUTICA CLUBE</t>
      </text>
    </comment>
    <comment authorId="0" ref="G83">
      <text>
        <t xml:space="preserve">======
ID#AAABdriNCYY
    (2025-03-11 23:38:20)
Vítima não se recorda</t>
      </text>
    </comment>
    <comment authorId="0" ref="BZ300">
      <text>
        <t xml:space="preserve">======
ID#AAABdriNCYc
    (2025-03-11 23:38:20)
Austista</t>
      </text>
    </comment>
    <comment authorId="0" ref="BX178">
      <text>
        <t xml:space="preserve">======
ID#AAABdriNCYg
    (2025-03-11 23:38:20)
Golpeou o autor e gritou</t>
      </text>
    </comment>
    <comment authorId="0" ref="A1">
      <text>
        <t xml:space="preserve">======
ID#AAABdriNCYM
    (2025-03-11 23:38:20)
Em cinza: COM relação vítima autor (ano do fato pode ou não ser 2022)
Em rosinha: fato NÃO ocorreu em 2022
Ocorrência rosa/DP cinza: ambos os critérios acima
Em laranja claro: vulnerável
Em azul claro: crime cibernético (não possui local físico)
Em amarelo: verificar estupro coletivo / dados faltantes
Em marrom: possível exclusão
Em vermelho: DÚVIDA (é para ter uma nota falando a questão principal da dúvida)</t>
      </text>
    </comment>
    <comment authorId="0" ref="CE278">
      <text>
        <t xml:space="preserve">======
ID#AAABdriNCYQ
    (2025-03-11 23:38:20)
protocolo 1327032 2022</t>
      </text>
    </comment>
    <comment authorId="0" ref="V183">
      <text>
        <t xml:space="preserve">======
ID#AAABdriNCYE
    (2025-03-11 23:38:20)
COORDENADAS DO CEF 34 - APENAS 350M DO SETOR O QNO 19 CITADO</t>
      </text>
    </comment>
    <comment authorId="0" ref="BA70">
      <text>
        <t xml:space="preserve">======
ID#AAABdriNCYA
    (2025-03-11 23:38:20)
Companheiros de cela</t>
      </text>
    </comment>
    <comment authorId="0" ref="A150">
      <text>
        <t xml:space="preserve">======
ID#AAABdriNCX0
    (2025-03-11 23:38:20)
Tentativa</t>
      </text>
    </comment>
    <comment authorId="0" ref="V30">
      <text>
        <t xml:space="preserve">======
ID#AAABdriNCXs
    (2025-03-11 23:38:20)
Coordenadas do local citado, pois está mais preciso do que as coordenadas fornecidas pela ocorrência.</t>
      </text>
    </comment>
    <comment authorId="0" ref="A356">
      <text>
        <t xml:space="preserve">======
ID#AAABdriNCXg
    (2025-03-11 23:38:20)
Protocolo Nº: 2108352/2022</t>
      </text>
    </comment>
    <comment authorId="0" ref="A105">
      <text>
        <t xml:space="preserve">======
ID#AAABdriNCXQ
    (2025-03-11 23:38:20)
ESTUPRO DE VULNERÁVEL (&lt; 14 ANOS - IDADE DA VÍTIMA NO INÍCIO DOS FATOS: 8A)</t>
      </text>
    </comment>
    <comment authorId="0" ref="N66">
      <text>
        <t xml:space="preserve">======
ID#AAABdriNCXU
    (2025-03-11 23:38:20)
73  DIAS</t>
      </text>
    </comment>
    <comment authorId="0" ref="AE63">
      <text>
        <t xml:space="preserve">======
ID#AAABdriNCXc
    (2025-03-11 23:38:20)
Sexo biológico masculino, mas é uma mulher trans</t>
      </text>
    </comment>
    <comment authorId="0" ref="CD201">
      <text>
        <t xml:space="preserve">======
ID#AAABdriNCXY
    (2025-03-11 23:38:20)
protocolo 2122280/22</t>
      </text>
    </comment>
    <comment authorId="0" ref="CD280">
      <text>
        <t xml:space="preserve">======
ID#AAABdriNCXI
    (2025-03-11 23:38:20)
Laudo de Perícia Criminal 53.239/2023</t>
      </text>
    </comment>
    <comment authorId="0" ref="V47">
      <text>
        <t xml:space="preserve">======
ID#AAABdriNCXM
    (2025-03-11 23:38:20)
Balão da QR 601 Samamabaia - Ocorrência não possuia coordenadas</t>
      </text>
    </comment>
    <comment authorId="0" ref="A262">
      <text>
        <t xml:space="preserve">======
ID#AAABdriNCXA
    (2025-03-11 23:38:20)
PROCURAR DEPOIMENTO DA VÍTIMA PARA PREENCHER O RESTANTE DAS COLUNAS</t>
      </text>
    </comment>
    <comment authorId="0" ref="CW287">
      <text>
        <t xml:space="preserve">======
ID#AAABdriNCW0
    (2025-03-11 23:38:20)
Tio</t>
      </text>
    </comment>
    <comment authorId="0" ref="AC316">
      <text>
        <t xml:space="preserve">======
ID#AAABdriNCW4
    (2025-03-11 23:38:20)
VÍTIMA 1 - KELYENE JULIANO DE OLIVEIRA TELES
DATA DE NASCIMENTO 20/03/1987</t>
      </text>
    </comment>
    <comment authorId="0" ref="CD308">
      <text>
        <t xml:space="preserve">======
ID#AAABdriNCWs
    (2025-03-11 23:38:20)
57041/22</t>
      </text>
    </comment>
    <comment authorId="0" ref="V129">
      <text>
        <t xml:space="preserve">======
ID#AAABdriNCWo
    (2025-03-11 23:38:20)
Miniatura ponte JK em São Sebastião na rua da ponte - não sei se é isso, na ocorrência estava um endereço nada a ver e não achei mais nada no google sobre essa suposta "ponte jkzinha"</t>
      </text>
    </comment>
    <comment authorId="0" ref="N287">
      <text>
        <t xml:space="preserve">======
ID#AAABdriNCWc
    (2025-03-11 23:38:20)
Do último fato</t>
      </text>
    </comment>
    <comment authorId="0" ref="O159">
      <text>
        <t xml:space="preserve">======
ID#AAABdriNCWY
    (2025-03-11 23:38:20)
A partir da data inicial (2020)</t>
      </text>
    </comment>
    <comment authorId="0" ref="X1">
      <text>
        <t xml:space="preserve">======
ID#AAABdriNCWQ
    (2025-03-11 23:38:20)
Acrescentei na lista as RAs de acordo com o site do GDF. Estão listadas em ordem alfabética e retirei a fórmula que não estava ajudando em nada. Então preencha essa coluna de acordo com esse rol que acrescentei.
Tudo que ocorrer na Asa Sul, Centro e Asa Norte é Plano Piloto</t>
      </text>
    </comment>
    <comment authorId="0" ref="A336">
      <text>
        <t xml:space="preserve">======
ID#AAABdriNCWM
    (2025-03-11 23:38:20)
DÚVIDA: COLOCO COMO CASO CONTINUADO?
no dia 10/10/2022 MARCOS retornou ao apartamento do casal ''como se nada tivesse ocorrido'' e, ainda durante a noite de segunda (10/10), MARCOS tentou ter relações sexuais não consentidas e JACIARA acabou mordendo e arranhando MARCOS na tentativa
de fazê-lo parar; que, na manhã de sábado, dia 15/10/2022, quando ainda estava sonolenta MARCOS tirou a calcinha de JACIARA, ocasião em que JACIARA deixou claro que não queria ter relação sexual, mas mesmo diante da negativa, MARCOS manteve relação sexual com JACIARA; que, na ocasião, MARCOS segurou seus braços impedindo que JACIARA deixasse a cama do casal e continuou a conjunção carnal mesmo após a
recusa de JACIARA 
por só o do dia 15</t>
      </text>
    </comment>
    <comment authorId="0" ref="V214">
      <text>
        <t xml:space="preserve">======
ID#AAABdriNCWI
    (2025-03-11 23:38:20)
coordenadas do CEM 02 de brazlandia (mesma coisa que ced 03, pelo menos o endereço na internet é o mesmo para ambos).</t>
      </text>
    </comment>
    <comment authorId="0" ref="A43">
      <text>
        <t xml:space="preserve">======
ID#AAABdriNCWE
    (2025-03-11 23:38:20)
VULNERÁVEL (ENTORPECENTE)</t>
      </text>
    </comment>
    <comment authorId="0" ref="A81">
      <text>
        <t xml:space="preserve">======
ID#AAABdriNCV0
    (2025-03-11 23:38:20)
Dúvida da data: na data do fato consta dezembro de 2020, mas a vítima relatou que não sabia quando de 2020 havia ocorrido.
Resposta: deixa a data e mês em branco
Dúvida do relacionamento: na época namoravam, hoje em dia não. Coloco relacionamento como companheiro ou ex-companheiro?
Resposta; considera o tipo de relacionamento na época do fato, então companheiro</t>
      </text>
    </comment>
    <comment authorId="0" ref="CF243">
      <text>
        <t xml:space="preserve">======
ID#AAABdriNCV4
    (2025-03-11 23:38:20)
LAUDO CADAVÉRICO</t>
      </text>
    </comment>
    <comment authorId="0" ref="AH279">
      <text>
        <t xml:space="preserve">======
ID#AAABdriNCVw
    (2025-03-11 23:38:20)
loja IDHEA MOVEIS, mesmo local do fato</t>
      </text>
    </comment>
    <comment authorId="0" ref="BV46">
      <text>
        <t xml:space="preserve">======
ID#AAABdriNCVg
    (2025-03-11 23:38:20)
viatura da Polícia Militar passou pela via próximo ao local onde a
declarante estava e então o indivíduo desistiu de continuar</t>
      </text>
    </comment>
    <comment authorId="0" ref="BA101">
      <text>
        <t xml:space="preserve">======
ID#AAABdriNCVk
    (2025-03-11 23:38:20)
Conhecido de trabalho- não é superior/relação hierárquica</t>
      </text>
    </comment>
    <comment authorId="0" ref="U333">
      <text>
        <t xml:space="preserve">======
ID#AAABdriNCVU
    (2025-03-11 23:38:20)
ACREDITO QUE TENHA UM ERRO AQUI E SEJA ESCOLA CLASSE 12 AO INVÉS DE 21. POIS, NO ENDEREÇO "SETOR H NORTE QNH 4" POSSUI UMA EC 12</t>
      </text>
    </comment>
    <comment authorId="0" ref="CE357">
      <text>
        <t xml:space="preserve">======
ID#AAABdriNCVE
    (2025-03-11 23:38:20)
Protocolo Nº: 2533475/2022</t>
      </text>
    </comment>
    <comment authorId="0" ref="O157">
      <text>
        <t xml:space="preserve">======
ID#AAABdriNCVQ
    (2025-03-11 23:38:20)
A partir da data inicial</t>
      </text>
    </comment>
    <comment authorId="0" ref="V231">
      <text>
        <t xml:space="preserve">======
ID#AAABdriNCU4
    (2025-03-11 23:38:20)
CONJUNTO J - NAO LOCALIZEI O CONJ M - OLHAR NA OCORRENCIA PARA VER SE TEM LÁ
coordenadas da ocorrência: -15.656670 , -48.202276 (quadra 56) 
distância entre elas de 250m, deixei o que corresponde a quadra 48</t>
      </text>
    </comment>
    <comment authorId="0" ref="A354">
      <text>
        <t xml:space="preserve">======
ID#AAABdriNCVA
    (2025-03-11 23:38:20)
O fato ocorreu no veículo do autor em frente ao bar (onde estavam e que foi colocado na ocorrência como local) - coloco o local como bar ou como veículo?</t>
      </text>
    </comment>
    <comment authorId="0" ref="AK121">
      <text>
        <t xml:space="preserve">======
ID#AAABdriNCU0
    (2025-03-11 23:38:20)
Na data do fato</t>
      </text>
    </comment>
    <comment authorId="0" ref="V5">
      <text>
        <t xml:space="preserve">======
ID#AAABdriNCUw
    (2025-03-11 23:38:20)
Coordenadas do local informado, pois as coordenadas fornecidas pela ocorrência correspodiam  ao Hospital Regional de Planaltina e não à unidade de internação, localizada a mais de 2km de distância deste.</t>
      </text>
    </comment>
    <comment authorId="0" ref="AW109">
      <text>
        <t xml:space="preserve">======
ID#AAABdriNCUo
    (2025-03-11 23:38:20)
Estatura baixa (depoimento testemunha)</t>
      </text>
    </comment>
    <comment authorId="0" ref="BX177">
      <text>
        <t xml:space="preserve">======
ID#AAABdriNCUs
    (2025-03-11 23:38:20)
Correu</t>
      </text>
    </comment>
    <comment authorId="0" ref="B34">
      <text>
        <t xml:space="preserve">======
ID#AAABdriNCUc
    (2025-03-11 23:38:20)
TIPO DE LOCAL</t>
      </text>
    </comment>
    <comment authorId="0" ref="M365">
      <text>
        <t xml:space="preserve">======
ID#AAABdriNCUg
    (2025-03-11 23:38:20)
do último dia do fato</t>
      </text>
    </comment>
    <comment authorId="0" ref="CW77">
      <text>
        <t xml:space="preserve">======
ID#AAABdriNCUQ
    (2025-03-11 23:38:20)
Irmão</t>
      </text>
    </comment>
    <comment authorId="0" ref="BS286">
      <text>
        <t xml:space="preserve">======
ID#AAABdriNCUU
    (2025-03-11 23:38:20)
Álcool</t>
      </text>
    </comment>
    <comment authorId="0" ref="Z324">
      <text>
        <t xml:space="preserve">======
ID#AAABdriNCUM
    (2025-03-11 23:38:20)
PONTO DE ÔNIBUS</t>
      </text>
    </comment>
    <comment authorId="0" ref="A263">
      <text>
        <t xml:space="preserve">======
ID#AAABdriNCUA
    (2025-03-11 23:38:20)
Não tem nenhuma informação na ocorrência e não tem o depoimento da vítima, as colunas foram preenchidas de acordo com o depoimento do pai.
Humanes, se der, dá uma olhadinha para ver se tem dados suficientes ou se excluímos.</t>
      </text>
    </comment>
    <comment authorId="0" ref="V64">
      <text>
        <t xml:space="preserve">======
ID#AAABdriNCUE
    (2025-03-11 23:38:20)
Diferente da ocorrência - coloquei o endereço fornecido (ocorrência não batia)</t>
      </text>
    </comment>
    <comment authorId="0" ref="CE123">
      <text>
        <t xml:space="preserve">======
ID#AAABdriNCUI
    (2025-03-11 23:38:20)
A VÍTIMA não foi encaminhada ao IML por afirmar que a violência não lhe causara lesão corporal aparente;</t>
      </text>
    </comment>
    <comment authorId="0" ref="BS280">
      <text>
        <t xml:space="preserve">======
ID#AAABdriNCTs
    (2025-03-11 23:38:20)
Álcool</t>
      </text>
    </comment>
    <comment authorId="0" ref="CE156">
      <text>
        <t xml:space="preserve">======
ID#AAABdriNCTo
    (2025-03-11 23:38:20)
Lesão corporal</t>
      </text>
    </comment>
    <comment authorId="0" ref="CF239">
      <text>
        <t xml:space="preserve">======
ID#AAABdriNCTg
    (2025-03-11 23:38:20)
LAUDO LESÃO CORPORAL</t>
      </text>
    </comment>
    <comment authorId="0" ref="CI244">
      <text>
        <t xml:space="preserve">======
ID#AAABdriNCTk
    (2025-03-11 23:38:20)
NÃO FALA NADA NO LAUDO DE CONSTATAÇÃO DE GRAVIDEZ (NÚMERO 15253/2022)</t>
      </text>
    </comment>
    <comment authorId="0" ref="A144">
      <text>
        <t xml:space="preserve">======
ID#AAABdriNCTc
    (2025-03-11 23:38:20)
17 anos, relação sexual de forma consentida</t>
      </text>
    </comment>
    <comment authorId="0" ref="CF341">
      <text>
        <t xml:space="preserve">======
ID#AAABdriNCTU
    (2025-03-11 23:38:20)
LAUDO IML NÃO POSSUI RESPOSTA PARA "HOUVE CONJUNÇÃO CARNAL" E NEM PARA SE HOUVE GRAVIDEZ?</t>
      </text>
    </comment>
    <comment authorId="0" ref="A233">
      <text>
        <t xml:space="preserve">======
ID#AAABdriNCTM
    (2025-03-11 23:38:20)
Gestante é considerada vulnerável?
Não</t>
      </text>
    </comment>
    <comment authorId="0" ref="A211">
      <text>
        <t xml:space="preserve">======
ID#AAABdriNCTQ
    (2025-03-11 23:38:20)
Tentativa de estupro</t>
      </text>
    </comment>
    <comment authorId="0" ref="CF212">
      <text>
        <t xml:space="preserve">======
ID#AAABdriNCTI
    (2025-03-11 23:38:20)
PROTOCOLO 2172716 2022</t>
      </text>
    </comment>
    <comment authorId="0" ref="B377">
      <text>
        <t xml:space="preserve">======
ID#AAABdriNCTA
    (2025-03-11 23:38:20)
INCLUI AS EXCLUÍDAS, SE ENCAIXAREM-SE EM "ANOS DIFERENTES" E TAMBÉM AS VULNERÁVEIS SE ENCAIXAREM.</t>
      </text>
    </comment>
    <comment authorId="0" ref="AE343">
      <text>
        <t xml:space="preserve">======
ID#AAABdriNCS8
    (2025-03-11 23:38:20)
SE IDENTIFICA COMO SEXO FEMININO, MAS NA OCORRÊNCIA CONSTA SEXO MASCULINO</t>
      </text>
    </comment>
    <comment authorId="0" ref="A69">
      <text>
        <t xml:space="preserve">======
ID#AAABdriNCSo
    (2025-03-11 23:38:20)
A vítima se contradisse, não sei como preencher a planilha. 
Olhar protocolo (301566) --&gt; 2º termo de declaração --&gt;  decl 354_04032022_152858_Assinado.pdf 
colocar os outros 4 autores (só infomrar sexo e relacionamento)</t>
      </text>
    </comment>
    <comment authorId="0" ref="BY1">
      <text>
        <t xml:space="preserve">======
ID#AAABdriNCSs
    (2025-03-11 23:38:20)
Deficiência (física ou sensorial ou mental)
Desacordada (dormindo, violência física, entorpecente, em coma)
Menor de 14 anos</t>
      </text>
    </comment>
    <comment authorId="0" ref="AN165">
      <text>
        <t xml:space="preserve">======
ID#AAABdriNCSg
    (2025-03-11 23:38:20)
Trans homem - gênero biológico feminino, homem transgênero</t>
      </text>
    </comment>
    <comment authorId="0" ref="A303">
      <text>
        <t xml:space="preserve">======
ID#AAABdriNCSk
    (2025-03-11 23:38:20)
ESTUPRO TENTADO</t>
      </text>
    </comment>
    <comment authorId="0" ref="A250">
      <text>
        <t xml:space="preserve">======
ID#AAABdriNCSc
    (2025-03-11 23:38:20)
PODE EXCLUIR? NÃO, DEIXAR!!!
Ocorre que, no transcurso do procedimento, adveio manifestação Ministerial de ID 184769175 solicitando o arquivamento, por falta de justa causa.
Única coisa que tem na ocorrência: 
"Neste instante, WALESKA, emocionada, lhe relatou que há dois anos tinha sido vítima de ESTUPRO e que o autor seria seu atual esposo o Sr. MATHEUS. VALTER CARDOSO declara que na manhã de hoje, 08/09/2022, entrou em contato com MATHEUS, e este confirmou a declaração de WALESKA a respeito da "relação forçada", e que o fato já tinha ocorrido há alguns anos."</t>
      </text>
    </comment>
    <comment authorId="0" ref="BA71">
      <text>
        <t xml:space="preserve">======
ID#AAABdriNCSM
    (2025-03-11 23:38:20)
Companheiros de cela</t>
      </text>
    </comment>
    <comment authorId="0" ref="A244">
      <text>
        <t xml:space="preserve">======
ID#AAABdriNCSA
    (2025-03-11 23:38:20)
VULNERÁVEL (ENTORPECENTE)
No laudo de constatação de gravidez não tem o resultado do teste, seria possível achar em algum outro lugar ou pode deixar em branco? 
Deixar em branco</t>
      </text>
    </comment>
    <comment authorId="0" ref="BO311">
      <text>
        <t xml:space="preserve">======
ID#AAABdriNCRo
    (2025-03-11 23:38:20)
Não em todas as vezes</t>
      </text>
    </comment>
    <comment authorId="0" ref="BS296">
      <text>
        <t xml:space="preserve">======
ID#AAABdriNCRs
    (2025-03-11 23:38:20)
Álcool</t>
      </text>
    </comment>
    <comment authorId="0" ref="BS330">
      <text>
        <t xml:space="preserve">======
ID#AAABdriNCRw
    (2025-03-11 23:38:20)
Álcool</t>
      </text>
    </comment>
    <comment authorId="0" ref="A289">
      <text>
        <t xml:space="preserve">======
ID#AAABdriNCRk
    (2025-03-11 23:38:20)
ESTUPRO TENTADO</t>
      </text>
    </comment>
    <comment authorId="0" ref="CE246">
      <text>
        <t xml:space="preserve">======
ID#AAABdriNCRc
    (2025-03-11 23:38:20)
Protocolo Nº: 2511874/2022</t>
      </text>
    </comment>
    <comment authorId="0" ref="V138">
      <text>
        <t xml:space="preserve">======
ID#AAABdriNCRU
    (2025-03-11 23:38:20)
Coordenadas da chácara 94A do conj 5 da colonia agricola arniqueira</t>
      </text>
    </comment>
    <comment authorId="0" ref="AH257">
      <text>
        <t xml:space="preserve">======
ID#AAABdriNCRY
    (2025-03-11 23:38:20)
Prostituta?</t>
      </text>
    </comment>
    <comment authorId="0" ref="BZ244">
      <text>
        <t xml:space="preserve">======
ID#AAABdriNCRM
LAUDO DO IML    (2025-03-11 23:38:20)
RESULTADO DA PESQUISA DE "BOA NOITE CINDERELA": DETECTADOS CLONAZEPAM E 7 AMINO CLONAZEPAM
TAMBÉM DETECTOU METABÓLITOS DE ZOLPIDEM</t>
      </text>
    </comment>
    <comment authorId="0" ref="L1">
      <text>
        <t xml:space="preserve">======
ID#AAABdriNCRQ
    (2025-03-11 23:38:20)
0,5 = 30 MINUTOS</t>
      </text>
    </comment>
    <comment authorId="0" ref="AQ79">
      <text>
        <t xml:space="preserve">======
ID#AAABdriNCRA
    (2025-03-11 23:38:20)
CAESB</t>
      </text>
    </comment>
    <comment authorId="0" ref="BZ332">
      <text>
        <t xml:space="preserve">======
ID#AAABdriNCRE
    (2025-03-11 23:38:20)
Álcool</t>
      </text>
    </comment>
    <comment authorId="0" ref="A273">
      <text>
        <t xml:space="preserve">======
ID#AAABdriNCQ4
    (2025-03-11 23:38:20)
ESTUPRO TENTADO</t>
      </text>
    </comment>
    <comment authorId="0" ref="A110">
      <text>
        <t xml:space="preserve">======
ID#AAABdriNCQ0
    (2025-03-11 23:38:20)
Ler ocorrência com a Humanes, achei bem confusa.
ANTES: PROCURAR DEPOIMENTO DA GAROTA NO PROTOCOLO E A CONCLUSÃO DO CASO</t>
      </text>
    </comment>
    <comment authorId="0" ref="A103">
      <text>
        <t xml:space="preserve">======
ID#AAABdriNCQs
    (2025-03-11 23:38:20)
ESTUPRO TENTADO</t>
      </text>
    </comment>
    <comment authorId="0" ref="AH122">
      <text>
        <t xml:space="preserve">======
ID#AAABdriNCQw
    (2025-03-11 23:38:20)
Prostituta?</t>
      </text>
    </comment>
    <comment authorId="0" ref="A20">
      <text>
        <t xml:space="preserve">======
ID#AAABdriNCQk
    (2025-03-11 23:38:20)
ESTUPRO DE VULNERÁVEL (DESACORDADA VIOL FÍSICA)
Estupro coletivo???</t>
      </text>
    </comment>
    <comment authorId="0" ref="AC317">
      <text>
        <t xml:space="preserve">======
ID#AAABdriNCQo
    (2025-03-11 23:38:20)
VÍTIMA 2 - JÉSSICA VOGADO ALVES SILVA
DATA DE NASCIMENTO: 07/08/1993</t>
      </text>
    </comment>
    <comment authorId="0" ref="BZ57">
      <text>
        <t xml:space="preserve">======
ID#AAABfkdzbuM
    (2025-03-11 23:38:17)
Bebida alcóolica</t>
      </text>
    </comment>
    <comment authorId="0" ref="M39">
      <text>
        <t xml:space="preserve">======
ID#AAABfkdzbuQ
    (2025-03-11 23:38:17)
1 mês</t>
      </text>
    </comment>
    <comment authorId="0" ref="V54">
      <text>
        <t xml:space="preserve">======
ID#AAABfkdzbuU
    (2025-03-11 23:38:17)
Coordenadas "PArque da cidade" do google maps - na ocorrência constava de outro local completamente diferente</t>
      </text>
    </comment>
    <comment authorId="0" ref="A258">
      <text>
        <t xml:space="preserve">======
ID#AAABfkdzbuA
    (2025-03-11 23:38:17)
ESTUPRO TENTADO</t>
      </text>
    </comment>
    <comment authorId="0" ref="CE129">
      <text>
        <t xml:space="preserve">======
ID#AAABfkdzbts
    (2025-03-11 23:38:17)
não compareceu ao
IML para se submeter aos exames técnicos ordinários.</t>
      </text>
    </comment>
    <comment authorId="0" ref="BA170">
      <text>
        <t xml:space="preserve">======
ID#AAABfkdzbtw
    (2025-03-11 23:38:17)
Amigo de infância do irmão da vítima</t>
      </text>
    </comment>
    <comment authorId="0" ref="B57">
      <text>
        <t xml:space="preserve">======
ID#AAABfkdzbtk
    (2025-03-11 23:38:17)
Esse relato não permite saber quantos autores e nem possui detalhes do mesmo, uma vez que a vítima não se recorda nem se houve ato sexual.</t>
      </text>
    </comment>
    <comment authorId="0" ref="BA74">
      <text>
        <t xml:space="preserve">======
ID#AAABfkdzbtg
    (2025-03-11 23:38:17)
Companheiros de cela</t>
      </text>
    </comment>
  </commentList>
  <extLst>
    <ext uri="GoogleSheetsCustomDataVersion2">
      <go:sheetsCustomData xmlns:go="http://customooxmlschemas.google.com/" r:id="rId1" roundtripDataSignature="AMtx7miSJC//7AxKagndZhfyJjmmXprWSA=="/>
    </ext>
  </extL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F1">
      <text>
        <t xml:space="preserve">======
ID#AAABdriNC1s
    (2025-03-11 23:38:20)
Em cinza: COM relação vítima autor (ano do fato pode ou não ser 2022)
Em rosinha: fato NÃO ocorreu em 2022
Ocorrência rosa/DP cinza: ambos os critérios acima
Em laranja claro: vulnerável
Em azul claro: crime cibernético (não possui local físico)
Em amarelo: verificar estupro coletivo / dados faltantes
Em marrom: possível exclusão
Em vermelho: DÚVIDA (é para ter uma nota falando a questão principal da dúvida)</t>
      </text>
    </comment>
    <comment authorId="0" ref="A92">
      <text>
        <t xml:space="preserve">======
ID#AAABdriNC1w
    (2025-03-11 23:38:20)
VULNERÁVEL (ENTORPECENTE)</t>
      </text>
    </comment>
    <comment authorId="0" ref="B100">
      <text>
        <t xml:space="preserve">======
ID#AAABdriNC1k
    (2025-03-11 23:38:20)
ESTUPRO TENTADO</t>
      </text>
    </comment>
    <comment authorId="0" ref="A62">
      <text>
        <t xml:space="preserve">======
ID#AAABdriNC1Y
    (2025-03-11 23:38:20)
esse aqui o endereço está apenas "via pública" do gama, portanto, as coordenadas da ocorrência foram colocadas em qualquer via pública dessa RA. eu acharia melhor não colocar, o que a Humanes acha?
Resposta: melhor não colocar, deixa em branco</t>
      </text>
    </comment>
    <comment authorId="0" ref="A273">
      <text>
        <t xml:space="preserve">======
ID#AAABdriNC1M
    (2025-03-11 23:38:20)
ESTUPRO TENTADO</t>
      </text>
    </comment>
    <comment authorId="0" ref="A296">
      <text>
        <t xml:space="preserve">======
ID#AAABdriNC00
    (2025-03-11 23:38:20)
ESTUPRO DE VULNERÁLVEL (DESACORDADA POR ENTOPERCENTE - ÁLCOOL) 
"época. Que estava bastante embriagada, e pegou no sono. Afirma que alguns instantes depois, percebeu vagamente que GILVAN teria abaixado sua calça e estava mantendo relações sexuais com ela, vindo a ejacular. Que após o ato sexual, a declarante voltou a dormir, tendo acordado uma hora depois, quando recobrou a consciência e lembrou com clareza do ato. Que nesse momento, GILVAN estava somente de cueca sobre um colchão na sala, e nenhum dos dois disseram nada sobre o assunto. Que a essa altura, começou a recordar dos fatos, lembrando que durante o ato sexual, chegou a pegar nos cabelos de GILVAN, e observou a tatuagem que ele tem nas costas (um dragão e um mago), quando ele se levantou e saiu do quarto. Que então saiu da casa de GILVAN e foi para a casa de sua irmã RENATA."</t>
      </text>
    </comment>
    <comment authorId="0" ref="A331">
      <text>
        <t xml:space="preserve">======
ID#AAABdriNC04
    (2025-03-11 23:38:20)
ESTUPRO DE VULNERÁVEL (&lt;14 ANOS)
PROTOCOLO: 1639656/2022</t>
      </text>
    </comment>
    <comment authorId="0" ref="B39">
      <text>
        <t xml:space="preserve">======
ID#AAABdriNC0s
    (2025-03-11 23:38:20)
Crime continuado</t>
      </text>
    </comment>
    <comment authorId="0" ref="B289">
      <text>
        <t xml:space="preserve">======
ID#AAABdriNC0w
    (2025-03-11 23:38:20)
ESTUPRO TENTADO</t>
      </text>
    </comment>
    <comment authorId="0" ref="A128">
      <text>
        <t xml:space="preserve">======
ID#AAABdriNC0Y
    (2025-03-11 23:38:20)
ESTUPRO TENTADO</t>
      </text>
    </comment>
    <comment authorId="0" ref="B263">
      <text>
        <t xml:space="preserve">======
ID#AAABdriNC0U
    (2025-03-11 23:38:20)
Não tem nenhuma informação na ocorrência e não tem o depoimento da vítima, as colunas foram preenchidas de acordo com o depoimento do pai.
Humanes, se der, dá uma olhadinha para ver se tem dados suficientes ou se excluímos.</t>
      </text>
    </comment>
    <comment authorId="0" ref="A185">
      <text>
        <t xml:space="preserve">======
ID#AAABdriNCz8
    (2025-03-11 23:38:20)
Quem fez a ocorrência foi o suposto autor do crime, pois diz ter sido acusado injustamente,que o fato não ocorreu. A vítima não realizou depoimento. Exclui?</t>
      </text>
    </comment>
    <comment authorId="0" ref="A31">
      <text>
        <t xml:space="preserve">======
ID#AAABdriNC0A
    (2025-03-11 23:38:20)
Estupro coletivo????</t>
      </text>
    </comment>
    <comment authorId="0" ref="A285">
      <text>
        <t xml:space="preserve">======
ID#AAABdriNCzg
    (2025-03-11 23:38:20)
VULNERÁVEL (DEFICIÊNCIA)</t>
      </text>
    </comment>
    <comment authorId="0" ref="A225">
      <text>
        <t xml:space="preserve">======
ID#AAABdriNCzs
    (2025-03-11 23:38:20)
ESTUPRO TENTADO</t>
      </text>
    </comment>
    <comment authorId="0" ref="B119">
      <text>
        <t xml:space="preserve">======
ID#AAABdriNCzo
    (2025-03-11 23:38:20)
ESTUPRO TENTADO</t>
      </text>
    </comment>
    <comment authorId="0" ref="B232">
      <text>
        <t xml:space="preserve">======
ID#AAABdriNCzE
    (2025-03-11 23:38:20)
ESTUPRO TENTADO</t>
      </text>
    </comment>
    <comment authorId="0" ref="B51">
      <text>
        <t xml:space="preserve">======
ID#AAABdriNCzM
    (2025-03-11 23:38:20)
TENTATIVA DE ESTUPRO</t>
      </text>
    </comment>
    <comment authorId="0" ref="A157">
      <text>
        <t xml:space="preserve">======
ID#AAABdriNCy4
    (2025-03-11 23:38:20)
Crime continuado</t>
      </text>
    </comment>
    <comment authorId="0" ref="B186">
      <text>
        <t xml:space="preserve">======
ID#AAABdriNCyo
    (2025-03-11 23:38:20)
ESTUPRO (TENTADO)</t>
      </text>
    </comment>
    <comment authorId="0" ref="A39">
      <text>
        <t xml:space="preserve">======
ID#AAABdriNCyc
    (2025-03-11 23:38:20)
Crime continuado</t>
      </text>
    </comment>
    <comment authorId="0" ref="B175">
      <text>
        <t xml:space="preserve">======
ID#AAABdriNCyk
    (2025-03-11 23:38:20)
O ENDEREÇO NÃO FOI LOCALIZADO, COLOCA MESMO ASSIM OU MELHOR DEIXAR SEM?
Resposta: pode deixar sem</t>
      </text>
    </comment>
    <comment authorId="0" ref="A20">
      <text>
        <t xml:space="preserve">======
ID#AAABdriNCyQ
    (2025-03-11 23:38:20)
ESTUPRO DE VULNERÁVEL (DESACORDADA VIOL FÍSICA)
Estupro coletivo???</t>
      </text>
    </comment>
    <comment authorId="0" ref="A223">
      <text>
        <t xml:space="preserve">======
ID#AAABdriNCyE
    (2025-03-11 23:38:20)
vulnerável (Desacordada - entorpecente)</t>
      </text>
    </comment>
    <comment authorId="0" ref="A150">
      <text>
        <t xml:space="preserve">======
ID#AAABdriNCx4
    (2025-03-11 23:38:20)
Tentativa</t>
      </text>
    </comment>
    <comment authorId="0" ref="A90">
      <text>
        <t xml:space="preserve">======
ID#AAABdriNCxw
    (2025-03-11 23:38:20)
OLHAR COM A HUMANES
LAUDO IML ME DEIXOU EM DÚVIDA</t>
      </text>
    </comment>
    <comment authorId="0" ref="A143">
      <text>
        <t xml:space="preserve">======
ID#AAABdriNCxg
    (2025-03-11 23:38:20)
Tentativa de estupro</t>
      </text>
    </comment>
    <comment authorId="0" ref="B55">
      <text>
        <t xml:space="preserve">======
ID#AAABdriNCxs
    (2025-03-11 23:38:20)
TENTATIVA DE ESTUPRO</t>
      </text>
    </comment>
    <comment authorId="0" ref="B225">
      <text>
        <t xml:space="preserve">======
ID#AAABdriNCxk
    (2025-03-11 23:38:20)
ESTUPRO TENTADO</t>
      </text>
    </comment>
    <comment authorId="0" ref="B350">
      <text>
        <t xml:space="preserve">======
ID#AAABdriNCxU
    (2025-03-11 23:38:20)
ESTUPRO (TENTADO)</t>
      </text>
    </comment>
    <comment authorId="0" ref="A204">
      <text>
        <t xml:space="preserve">======
ID#AAABdriNCxQ
    (2025-03-11 23:38:20)
ESTUPRO DE VULNERÁVEL (&lt;14A)</t>
      </text>
    </comment>
    <comment authorId="0" ref="B356">
      <text>
        <t xml:space="preserve">======
ID#AAABdriNCws
    (2025-03-11 23:38:20)
Protocolo Nº: 2108352/2022</t>
      </text>
    </comment>
    <comment authorId="0" ref="A46">
      <text>
        <t xml:space="preserve">======
ID#AAABdriNCww
    (2025-03-11 23:38:20)
TENTATIVA DE ESTUPRO</t>
      </text>
    </comment>
    <comment authorId="0" ref="A206">
      <text>
        <t xml:space="preserve">======
ID#AAABdriNCwk
    (2025-03-11 23:38:20)
ESTUPRO DE VULNERÁVEL (&lt;14A)</t>
      </text>
    </comment>
    <comment authorId="0" ref="A197">
      <text>
        <t xml:space="preserve">======
ID#AAABdriNCw0
    (2025-03-11 23:38:20)
ESTUPRO (TENTADO)</t>
      </text>
    </comment>
    <comment authorId="0" ref="A300">
      <text>
        <t xml:space="preserve">======
ID#AAABdriNCwY
    (2025-03-11 23:38:20)
dúvida: o ato foi consentido? 
depoimento completo da vítima:
VERSÃO DE JÚLIA CAMILY TELES DA CRUZ - VITIMA, Informa que no dia 24/07/2022, por volta das 23h00, consumiu pela primeira vez cocaína, com um indivíduo que conhece apenas de vista. Que posteriormente continuou consumindo drogas com outro indivíduo que também conhece de vista há um ano, o qual se encontrava no veículo GM/CLASSIC de placa JJX-9061/DF, e introduziu objetos em sua vagina e ânus. Que pediu a esse indivíduo que lhe levasse à Drogaria Popular, onde informou a
uma funcionária o que havia ocorrido, e esta funcionária entrou em contato com o SAMU, que lhe socorreu e conduziu-a ao HRT. Que foram retirados três objetos de suas partes íntimas. Que é autista, reside na Casa
Flor, e não tem interesse em prejudicar o autor.
VULNERÁVEL 
NÃO CONSETIDO</t>
      </text>
    </comment>
    <comment authorId="0" ref="A51">
      <text>
        <t xml:space="preserve">======
ID#AAABdriNCwA
    (2025-03-11 23:38:20)
TENTATIVA DE ESTUPRO</t>
      </text>
    </comment>
    <comment authorId="0" ref="B213">
      <text>
        <t xml:space="preserve">======
ID#AAABdriNCv4
    (2025-03-11 23:38:20)
ESTUPRO TENTADO</t>
      </text>
    </comment>
    <comment authorId="0" ref="B362">
      <text>
        <t xml:space="preserve">======
ID#AAABdriNCvs
    (2025-03-11 23:38:20)
ESTUPRO TENTADO</t>
      </text>
    </comment>
    <comment authorId="0" ref="A213">
      <text>
        <t xml:space="preserve">======
ID#AAABdriNCvY
    (2025-03-11 23:38:20)
ESTUPRO TENTADO</t>
      </text>
    </comment>
    <comment authorId="0" ref="B349">
      <text>
        <t xml:space="preserve">======
ID#AAABdriNCvk
    (2025-03-11 23:38:20)
PROTOCOLO 2668490</t>
      </text>
    </comment>
    <comment authorId="0" ref="A263">
      <text>
        <t xml:space="preserve">======
ID#AAABdriNCu4
    (2025-03-11 23:38:20)
Não tem nenhuma informação na ocorrência e não tem o depoimento da vítima, as colunas foram preenchidas de acordo com o depoimento do pai.
Humanes, se der, dá uma olhadinha para ver se tem dados suficientes ou se excluímos.</t>
      </text>
    </comment>
    <comment authorId="0" ref="G1">
      <text>
        <t xml:space="preserve">======
ID#AAABdriNCuc
    (2025-03-11 23:38:20)
DPCA = Delegacia de Proteção à Criança e ao adolescente
DEAM = DELEGACIA ESPECIAL DE ATENDIMENTO A MULHER</t>
      </text>
    </comment>
    <comment authorId="0" ref="A346">
      <text>
        <t xml:space="preserve">======
ID#AAABdriNCuM
    (2025-03-11 23:38:20)
ESTUPRO DE VULNERÁVEL (ENTORPECENTE)</t>
      </text>
    </comment>
    <comment authorId="0" ref="BF1">
      <text>
        <t xml:space="preserve">======
ID#AAABdriNCuA
    (2025-03-11 23:38:20)
Pairo
Ex-companherentes
Companheiro
Companheiro da mãe
Ex-companheiro da mãe
Conhecidos (amigo de amigo)
Convivente (coabita, superior hierárquico, vizinho, companheiro baba, companheiro de cela)
Motorista (van, creche, app)
Monitor escola/transporte
Professor
Padrinho
Amigos</t>
      </text>
    </comment>
    <comment authorId="0" ref="A175">
      <text>
        <t xml:space="preserve">======
ID#AAABdriNCuI
    (2025-03-11 23:38:20)
O ENDEREÇO NÃO FOI LOCALIZADO, COLOCA MESMO ASSIM OU MELHOR DEIXAR SEM?
Resposta: pode deixar sem</t>
      </text>
    </comment>
    <comment authorId="0" ref="A266">
      <text>
        <t xml:space="preserve">======
ID#AAABdriNCt4
    (2025-03-11 23:38:20)
procurar depoimento da vítima para preencher o restante</t>
      </text>
    </comment>
    <comment authorId="0" ref="A28">
      <text>
        <t xml:space="preserve">======
ID#AAABdriNCtY
    (2025-03-11 23:38:20)
ANOS DIFERENTES DE 2022, POR ISSO NÃO ESTÁ TODO PREENCHIDO</t>
      </text>
    </comment>
    <comment authorId="0" ref="A109">
      <text>
        <t xml:space="preserve">======
ID#AAABdriNCtM
    (2025-03-11 23:38:20)
Estupro Tentado</t>
      </text>
    </comment>
    <comment authorId="0" ref="A304">
      <text>
        <t xml:space="preserve">======
ID#AAABdriNCtQ
    (2025-03-11 23:38:20)
ESTUPRO (TENTADO)</t>
      </text>
    </comment>
    <comment authorId="0" ref="B333">
      <text>
        <t xml:space="preserve">======
ID#AAABdriNCtI
    (2025-03-11 23:38:20)
Dúvida: o local coloco área pública (mato) ou proximidades de escola? OBS.: a escola não tem nada a ver, ela estava caminhando para casa da parada de ônibus que desceu, foi abordada e ele a levou para o local. Segue ocorrência: 
os dois saíram dali indo em  direção a uma mata que fica, segundo a vítima, próximo à Escola Classe 21 de Taguatinga
Norte.</t>
      </text>
    </comment>
    <comment authorId="0" ref="B109">
      <text>
        <t xml:space="preserve">======
ID#AAABdriNCs8
    (2025-03-11 23:38:20)
Estupro Tentado</t>
      </text>
    </comment>
    <comment authorId="0" ref="A349">
      <text>
        <t xml:space="preserve">======
ID#AAABdriNCtA
    (2025-03-11 23:38:20)
PROTOCOLO 2668490</t>
      </text>
    </comment>
    <comment authorId="0" ref="A158">
      <text>
        <t xml:space="preserve">======
ID#AAABdriNCsY
    (2025-03-11 23:38:20)
A ocorrência diz que o fato ocorreu na internet/via ligação telefônica, entretanto no depoimento da vítima ela relata que a conjunção carnal ocorreu na casa dele, que o autor, seu ex-marido, teria pulado o muro e forçou conjunção carnal
Resposta: considere o depoimento da vítima sempre e coloque local do fato residência da vítima</t>
      </text>
    </comment>
    <comment authorId="0" ref="A307">
      <text>
        <t xml:space="preserve">======
ID#AAABdriNCsQ
    (2025-03-11 23:38:20)
EXCLUÍDO - A vítima não se recorda de nada, portanto não há nada no relato dela que leve a pensar que houve estupro. 
E o laudo do IML de atos libidinosos não constou nem conjunção carnal, nem outros atos libidinosos e nem violência. 
Protocolo Nº: 1303223/2022</t>
      </text>
    </comment>
    <comment authorId="0" ref="A233">
      <text>
        <t xml:space="preserve">======
ID#AAABdriNCsM
    (2025-03-11 23:38:20)
Gestante é considerada vulnerável?
Não</t>
      </text>
    </comment>
    <comment authorId="0" ref="A323">
      <text>
        <t xml:space="preserve">======
ID#AAABdriNCr4
    (2025-03-11 23:38:20)
EXCLUÍDO - DEPOIMENTO DA VÍTIMA "os fatos narrados na ocorrência em epígrafe são mentira, que não foi estuprada, que inventou tudo, pois
está passando por momentos difíceis em sua vida e queria chamar a atenção sobre outras situações em que vive. Que nessa ocasião pede desculpas por ter ocupado a polícia, que não queria que essa história chegasse até a delegacia. E nada mais disse nem lhe foi perguntado"</t>
      </text>
    </comment>
    <comment authorId="0" ref="A129">
      <text>
        <t xml:space="preserve">======
ID#AAABdriNCsE
    (2025-03-11 23:38:20)
TENTATIVA DE ESTUPRO</t>
      </text>
    </comment>
    <comment authorId="0" ref="A354">
      <text>
        <t xml:space="preserve">======
ID#AAABdriNCrY
    (2025-03-11 23:38:20)
O fato ocorreu no veículo do autor em frente ao bar (onde estavam e que foi colocado na ocorrência como local) - coloco o local como bar ou como veículo?</t>
      </text>
    </comment>
    <comment authorId="0" ref="B31">
      <text>
        <t xml:space="preserve">======
ID#AAABdriNCrM
    (2025-03-11 23:38:20)
Estupro coletivo????</t>
      </text>
    </comment>
    <comment authorId="0" ref="BN1">
      <text>
        <t xml:space="preserve">======
ID#AAABdriNCrQ
    (2025-03-11 23:38:20)
IML / Relato da ocorrência</t>
      </text>
    </comment>
    <comment authorId="0" ref="AA1">
      <text>
        <t xml:space="preserve">======
ID#AAABdriNCq4
    (2025-03-11 23:38:20)
OCORRÊNCIA --&gt; DADOS BÁSICOS</t>
      </text>
    </comment>
    <comment authorId="0" ref="B303">
      <text>
        <t xml:space="preserve">======
ID#AAABdriNCqw
    (2025-03-11 23:38:20)
ESTUPRO TENTADO</t>
      </text>
    </comment>
    <comment authorId="0" ref="B133">
      <text>
        <t xml:space="preserve">======
ID#AAABdriNCqo
    (2025-03-11 23:38:20)
TENTATIVA DE ESTUPRO</t>
      </text>
    </comment>
    <comment authorId="0" ref="BK1">
      <text>
        <t xml:space="preserve">======
ID#AAABdriNCqg
    (2025-03-11 23:38:20)
Arma branca
Arma de fogo
Verbal</t>
      </text>
    </comment>
    <comment authorId="0" ref="A340">
      <text>
        <t xml:space="preserve">======
ID#AAABdriNCqU
    (2025-03-11 23:38:20)
EXCLUÍDO - É violação sexual mediante fraude, NÃO É ESTUPRO 
TEVE CONSENTIMENTO DA VÍTIMA PARA REALIZAR O ATO, PORÉM NÃO REALIZOU O PAGAMENTO APÓS, CONFORME HAVIAM COMBINADO</t>
      </text>
    </comment>
    <comment authorId="0" ref="A316">
      <text>
        <t xml:space="preserve">======
ID#AAABdriNCqc
    (2025-03-11 23:38:20)
ESTUPRO DE VULNERÁVEL (&lt; 14 ANOS)
Os atos libidinosos tiveram início para ambas as vítimas quando eram menores de 14 anos.</t>
      </text>
    </comment>
    <comment authorId="0" ref="B139">
      <text>
        <t xml:space="preserve">======
ID#AAABdriNCqQ
    (2025-03-11 23:38:20)
PROCURAR DEPOIMENTO DA VÍTIMA
COLOCAR RELACIONAMENTO VÍTIMA E AUTOR</t>
      </text>
    </comment>
    <comment authorId="0" ref="BA1">
      <text>
        <t xml:space="preserve">======
ID#AAABdriNCqA
    (2025-03-11 23:38:20)
Relato da vítima</t>
      </text>
    </comment>
    <comment authorId="0" ref="B330">
      <text>
        <t xml:space="preserve">======
ID#AAABdriNCqE
    (2025-03-11 23:38:20)
ESTUPRO (TENTADO)</t>
      </text>
    </comment>
    <comment authorId="0" ref="A360">
      <text>
        <t xml:space="preserve">======
ID#AAABdriNCp4
    (2025-03-11 23:38:20)
Duas pessoas diferentes realizaram o ato contra a vítima no mesmo local (hospital) e em dias diferentes, eu separo como se fosse duas ocorrências? OBS: NÃO FOI ESTUPRO COLETIVO 
DUAS LINHAS MAs PREENCHE TD
Ele estava internado por ter tido surto psicótico decorrente do seu autismo, considero como vulnerável, correto? 
SIM</t>
      </text>
    </comment>
    <comment authorId="0" ref="A362">
      <text>
        <t xml:space="preserve">======
ID#AAABdriNCpk
    (2025-03-11 23:38:20)
ESTUPRO TENTADO</t>
      </text>
    </comment>
    <comment authorId="0" ref="B200">
      <text>
        <t xml:space="preserve">======
ID#AAABdriNCpQ
    (2025-03-11 23:38:20)
Se a ocorrência não citar o nome no campo de onde é descrito e identificado o autor, mas a vítima fornecer um nome, coloco no campo "nome fornecido" sobre o autor esse que ela citou no depoimento? 
Nome: DESCONHECIDO
Envolvimento: AUTORIA DESCONHECIDA
Depoimento vítima: "conheceu a pessoa que se apresentou como HENRIQUE,"
Declara que foi forçada a manter relação sexual contra a sua
vontade com ELE (HENRIQUE) mediante violência. Asseverou ainda que foi agredida fisicamente por HENRIQUE porque o mesmo queria que a declarante pagasse as drogas que utilizaram juntos
NOME FORNECIDO PELA VÍTIMA E AUTORIA DESCONHECIDA</t>
      </text>
    </comment>
    <comment authorId="0" ref="B291">
      <text>
        <t xml:space="preserve">======
ID#AAABdriNCo8
    (2025-03-11 23:38:20)
ESTUPRO TENTADO</t>
      </text>
    </comment>
    <comment authorId="0" ref="B150">
      <text>
        <t xml:space="preserve">======
ID#AAABdriNCpM
    (2025-03-11 23:38:20)
Tentativa</t>
      </text>
    </comment>
    <comment authorId="0" ref="B258">
      <text>
        <t xml:space="preserve">======
ID#AAABdriNCo4
    (2025-03-11 23:38:20)
ESTUPRO TENTADO</t>
      </text>
    </comment>
    <comment authorId="0" ref="A280">
      <text>
        <t xml:space="preserve">======
ID#AAABdriNCow
    (2025-03-11 23:38:20)
Protocolo Nº: 2369057/2022
DEPOIMENTO DA VÍTIMA NÃO LOCALIZADO, COLUNAS PREENCHIDAS COM O QUE TINHA DE DISPONÍVEL EM OUTROS DEPOIMENTOS, POR ISSO SE ENCONTRA INCOMPLETO</t>
      </text>
    </comment>
    <comment authorId="0" ref="B143">
      <text>
        <t xml:space="preserve">======
ID#AAABdriNCoY
    (2025-03-11 23:38:20)
Tentativa de estupro</t>
      </text>
    </comment>
    <comment authorId="0" ref="A141">
      <text>
        <t xml:space="preserve">======
ID#AAABdriNCoU
    (2025-03-11 23:38:20)
ESTUPRO DE VULNERÁVEL - &lt;14 ANOS</t>
      </text>
    </comment>
    <comment authorId="0" ref="A254">
      <text>
        <t xml:space="preserve">======
ID#AAABdriNCoI
    (2025-03-11 23:38:20)
ESTUPRO DE VULNERÁVEL (&lt;14 ANOS)</t>
      </text>
    </comment>
    <comment authorId="0" ref="A21">
      <text>
        <t xml:space="preserve">======
ID#AAABdriNCn4
    (2025-03-11 23:38:20)
Caso sem evidência
no dia dos fatos se recorda que foi para o CONIC sozinha, de ônibus, e ficou por lá bebendo tequila; QUE comprou uma garrafa da bebida num mercado e a consumiu sozinha; QUE tem o costume de sair para beber sozinha; QUE não se recorda como chegou na parada de ônibus do Grande Colorado onde foi socorrida pelo SAMU; QUE também não se recorda se falou ou não que tinha sido abusada sexualmente; QUE realmente não sabe o que aconteceu e não percebeu nenhuma alteração em seu corpo e partes íntimas; QUE não sabe se foi examinada fisicamente na UPA e também não tem qualquer recordação do que motivou toda a confusação na unidade de saúde; QUE não sentiu dores no baixo ventre, nem na área íntima; QUE a única recordação que tem é de algumas pessoas terem tentado acordar a declarante na parada de ônibus, porém estava muito letárgica e não conseguia levantar; QUE depois essas pessoas chamaram o SAMU.</t>
      </text>
    </comment>
    <comment authorId="0" ref="B87">
      <text>
        <t xml:space="preserve">======
ID#AAABdriNCnk
    (2025-03-11 23:38:20)
ESTUPRO TENTADO</t>
      </text>
    </comment>
    <comment authorId="0" ref="A78">
      <text>
        <t xml:space="preserve">======
ID#AAABdriNCnI
    (2025-03-11 23:38:20)
Estupro Tentado - vulnerável (vítima menor de 14 anos)</t>
      </text>
    </comment>
    <comment authorId="0" ref="A324">
      <text>
        <t xml:space="preserve">======
ID#AAABdriNCnY
    (2025-03-11 23:38:20)
VULNERÁVEL (DESACORDADA ENTORPECENTE)</t>
      </text>
    </comment>
    <comment authorId="0" ref="A289">
      <text>
        <t xml:space="preserve">======
ID#AAABdriNCnA
    (2025-03-11 23:38:20)
ESTUPRO TENTADO</t>
      </text>
    </comment>
    <comment authorId="0" ref="A77">
      <text>
        <t xml:space="preserve">======
ID#AAABdriNCmw
    (2025-03-11 23:38:20)
ESTUPRO DE VULNERÁVEL (&lt;14 ANOS - IDADE DA VÍTIMA: 6A)</t>
      </text>
    </comment>
    <comment authorId="0" ref="A171">
      <text>
        <t xml:space="preserve">======
ID#AAABdriNCmo
    (2025-03-11 23:38:20)
TENTADO
VULNERÁVEL (&lt;14 ANOS)</t>
      </text>
    </comment>
    <comment authorId="0" ref="A312">
      <text>
        <t xml:space="preserve">======
ID#AAABdriNCms
    (2025-03-11 23:38:20)
ESTUPRO TENTADO</t>
      </text>
    </comment>
    <comment authorId="0" ref="A271">
      <text>
        <t xml:space="preserve">======
ID#AAABdriNCmg
    (2025-03-11 23:38:20)
VULNERÁVEL - VÍTIMA DESACORDADA POR VIOLÊNCIA FÍSICA E SUPOSTO ENTORPECENTE
 ("QUE o homem mandou a declarante beber um “copo dágua”, tendo obedecido; QUE sentiu um gosto diferente quando bebeu o líquido; QUE logo em seguida passou a sentir tontura e ânsia de vômito; QUE em seguida perdeu a consciência"</t>
      </text>
    </comment>
    <comment authorId="0" ref="B318">
      <text>
        <t xml:space="preserve">======
ID#AAABdriNCmI
    (2025-03-11 23:38:20)
NÃO É DUPLICATA - UM ATO OCORREU COM DOIS AUTORES (COMPANHEIRO JUNTO A UM AMIGO) E O OUTRO MESES DEPOIS APENAS O COMPANHEIRO, então a Humanes preferiu separar os dois acontecimentos apesar de estarem na mesma ocorrência</t>
      </text>
    </comment>
    <comment authorId="0" ref="B297">
      <text>
        <t xml:space="preserve">======
ID#AAABdriNCl8
    (2025-03-11 23:38:20)
ESTUPRO (TENTADO)</t>
      </text>
    </comment>
    <comment authorId="0" ref="A193">
      <text>
        <t xml:space="preserve">======
ID#AAABdriNClg
    (2025-03-11 23:38:20)
ESTUPRO (TENTADO)</t>
      </text>
    </comment>
    <comment authorId="0" ref="A139">
      <text>
        <t xml:space="preserve">======
ID#AAABdriNClQ
    (2025-03-11 23:38:20)
PROCURAR DEPOIMENTO DA VÍTIMA</t>
      </text>
    </comment>
    <comment authorId="0" ref="A303">
      <text>
        <t xml:space="preserve">======
ID#AAABdriNCkw
    (2025-03-11 23:38:20)
ESTUPRO TENTADO</t>
      </text>
    </comment>
    <comment authorId="0" ref="B345">
      <text>
        <t xml:space="preserve">======
ID#AAABdriNCkY
    (2025-03-11 23:38:20)
PROTOCOLO 2634695</t>
      </text>
    </comment>
    <comment authorId="0" ref="A299">
      <text>
        <t xml:space="preserve">======
ID#AAABdriNCj8
    (2025-03-11 23:38:20)
Isso é tudo o que tem na ocorrência sobre o estupro (a queixa é mais sobre a perseguição dele): "QUE durante a convivência conjugal MICHELL também, por várias vezes, forçou a declarante a ter com ele relação sexual, contra a sua vontade. QUE nunca o denunciou por muito medo, não somente dele, mas também por ter ele dois filhos muito violentos com antecedentes criminais, tendo MICHELL em várias ocasiões se referido aos filhos como pessoas que seriam capazes de fazer qualquer coisa por ele.... QUE MICHELL não bebe nem faz uso de drogas."
Preenchi o que deu, deixa ou exclui?  DEIXA
Se permanecer, considera continuado? CRIME CONTINUADO</t>
      </text>
    </comment>
    <comment authorId="0" ref="B266">
      <text>
        <t xml:space="preserve">======
ID#AAABdriNCjY
    (2025-03-11 23:38:20)
procurar depoimento da vítima para preencher o restante</t>
      </text>
    </comment>
    <comment authorId="0" ref="B212">
      <text>
        <t xml:space="preserve">======
ID#AAABdriNCjQ
    (2025-03-11 23:38:20)
ESTUPRO TENTADO
Apesar disso, coloquei como consumado pois a vítima foi apalpada nas regiões dos seios e vaginal</t>
      </text>
    </comment>
    <comment authorId="0" ref="A103">
      <text>
        <t xml:space="preserve">======
ID#AAABdriNCis
    (2025-03-11 23:38:20)
ESTUPRO TENTADO</t>
      </text>
    </comment>
    <comment authorId="0" ref="A186">
      <text>
        <t xml:space="preserve">======
ID#AAABdriNCiI
    (2025-03-11 23:38:20)
ESTUPRO (TENTADO)</t>
      </text>
    </comment>
    <comment authorId="0" ref="A250">
      <text>
        <t xml:space="preserve">======
ID#AAABdriNCh8
    (2025-03-11 23:38:20)
PODE EXCLUIR? NÃO, DEIXAR!!!
Ocorre que, no transcurso do procedimento, adveio manifestação Ministerial de ID 184769175 solicitando o arquivamento, por falta de justa causa.
Única coisa que tem na ocorrência: 
"Neste instante, WALESKA, emocionada, lhe relatou que há dois anos tinha sido vítima de ESTUPRO e que o autor seria seu atual esposo o Sr. MATHEUS. VALTER CARDOSO declara que na manhã de hoje, 08/09/2022, entrou em contato com MATHEUS, e este confirmou a declaração de WALESKA a respeito da "relação forçada", e que o fato já tinha ocorrido há alguns anos."</t>
      </text>
    </comment>
    <comment authorId="0" ref="B156">
      <text>
        <t xml:space="preserve">======
ID#AAABdriNCiE
    (2025-03-11 23:38:20)
TENTATIVA DE ESTUPRO</t>
      </text>
    </comment>
    <comment authorId="0" ref="A48">
      <text>
        <t xml:space="preserve">======
ID#AAABdriNChs
    (2025-03-11 23:38:20)
a autoridade policial entendeu que não existem elementos suficientes para a prisão em flagrante de ARTHUR MEIRELES LOPES</t>
      </text>
    </comment>
    <comment authorId="0" ref="B354">
      <text>
        <t xml:space="preserve">======
ID#AAABdriNCho
    (2025-03-11 23:38:20)
O fato ocorreu no veículo do autor em frente ao bar (onde estavam e que foi colocado na ocorrência como local) - coloco o local como bar ou como veículo?</t>
      </text>
    </comment>
    <comment authorId="0" ref="A353">
      <text>
        <t xml:space="preserve">======
ID#AAABdriNChY
    (2025-03-11 23:38:20)
MENOR DE 14 ANOS</t>
      </text>
    </comment>
    <comment authorId="0" ref="B48">
      <text>
        <t xml:space="preserve">======
ID#AAABdriNChI
    (2025-03-11 23:38:20)
a autoridade policial entendeu que não existem elementos suficientes para a prisão em flagrante de ARTHUR MEIRELES LOPES</t>
      </text>
    </comment>
    <comment authorId="0" ref="A222">
      <text>
        <t xml:space="preserve">======
ID#AAABdriNCg4
    (2025-03-11 23:38:20)
ESTUPRO TENTADO</t>
      </text>
    </comment>
    <comment authorId="0" ref="A212">
      <text>
        <t xml:space="preserve">======
ID#AAABdriNChA
    (2025-03-11 23:38:20)
ESTUPRO TENTADO
Apesar disso, coloquei como consumado pois a vítima foi apalpada nas regiões dos seios e vaginal</t>
      </text>
    </comment>
    <comment authorId="0" ref="A345">
      <text>
        <t xml:space="preserve">======
ID#AAABdriNCgw
    (2025-03-11 23:38:20)
PROTOCOLO 2634695</t>
      </text>
    </comment>
    <comment authorId="0" ref="AC1">
      <text>
        <t xml:space="preserve">======
ID#AAABdriNCgk
    (2025-03-11 23:38:20)
Acrescentei na lista as RAs de acordo com o site do GDF. Estão listadas em ordem alfabética e retirei a fórmula que não estava ajudando em nada. Então preencha essa coluna de acordo com esse rol que acrescentei.
Tudo que ocorrer na Asa Sul, Centro e Asa Norte é Plano Piloto</t>
      </text>
    </comment>
    <comment authorId="0" ref="A105">
      <text>
        <t xml:space="preserve">======
ID#AAABdriNCgg
    (2025-03-11 23:38:20)
ESTUPRO DE VULNERÁVEL (&lt; 14 ANOS - IDADE DA VÍTIMA NO INÍCIO DOS FATOS: 8A)</t>
      </text>
    </comment>
    <comment authorId="0" ref="A355">
      <text>
        <t xml:space="preserve">======
ID#AAABdriNCgY
Apesar de falar que é uma ocorrência de estupro, não há nada no relato da vítima, segue    (2025-03-11 23:38:20)
Declarou que viveu uma relação abusiva por 8 meses com CEU ALMEIDA OTAVIANO, com quem conviveu por um ano; que terminou o relacionamento com o mesmo em 17/5/22, mas CEU ALMEIDA OTAVIANO não aceitou o fim do relacionamento e passou a enviar mensagens por email, pelas quais pedia o retorno da
relação, passando a incomodar a declarante com o envio das mensagens do mês de setembro de 2022; que
bloqueou os contatos telefônicos de CEU ALMEIDA OTAVIANO, razão pela qual este usou das comunicações
por email; que cancelou o contrato de locação da residência onde CEU ALMEIDA OTAVIANO mora, pois não vê sentido em manter o contrato em seu nome ( em nome da declarante), já que não convive mais com CEU
ALMEIDA OTAVIANO; que na data de hoje (5/10/22), CEU ALMEIDA OTAVIANO enviou mensagens para a advogada da declarante, pelas quais disse que achava injusto a declarante ter cancelado o contrato da locação da residência onde este mora; que o referido local é muito próximo do local onde a declarante reside; que só cancelou o contrato, porque deseja que CEU ALMEIDA OTAVIANO mude para outro local mais afastado, pois não sabe do que CEU ALMEIDA OTAVIANO é capaz e não deseja morar perto do mesmo; e que sente medo
das reações que CEU ALMEIDA OTAVIANO possa ter ante o não desejo de contato e de proximidade com o mesmo.</t>
      </text>
    </comment>
    <comment authorId="0" ref="A291">
      <text>
        <t xml:space="preserve">======
ID#AAABdriNCgU
    (2025-03-11 23:38:20)
ESTUPRO TENTADO</t>
      </text>
    </comment>
    <comment authorId="0" ref="B298">
      <text>
        <t xml:space="preserve">======
ID#AAABdriNCf8
    (2025-03-11 23:38:20)
ESTUPRO TENTADO</t>
      </text>
    </comment>
    <comment authorId="0" ref="B299">
      <text>
        <t xml:space="preserve">======
ID#AAABdriNCfw
    (2025-03-11 23:38:20)
Isso é tudo o que tem na ocorrência sobre o estupro (a queixa é mais sobre a perseguição dele): "QUE durante a convivência conjugal MICHELL também, por várias vezes, forçou a declarante a ter com ele relação sexual, contra a sua vontade. QUE nunca o denunciou por muito medo, não somente dele, mas também por ter ele dois filhos muito violentos com antecedentes criminais, tendo MICHELL em várias ocasiões se referido aos filhos como pessoas que seriam capazes de fazer qualquer coisa por ele.... QUE MICHELL não bebe nem faz uso de drogas."
Preenchi o que deu, deixa ou exclui?  DEIXA
Se permanecer, considera continuado? CRIME CONTINUADO</t>
      </text>
    </comment>
    <comment authorId="0" ref="B197">
      <text>
        <t xml:space="preserve">======
ID#AAABdriNCfk
    (2025-03-11 23:38:20)
ESTUPRO (TENTADO)</t>
      </text>
    </comment>
    <comment authorId="0" ref="BJ1">
      <text>
        <t xml:space="preserve">======
ID#AAABdriNCfE
    (2025-03-11 23:38:20)
Meio Empregado na abordagem
Ameaça
Violência física
Dormindo
Sob efeito de entorpecentes</t>
      </text>
    </comment>
    <comment authorId="0" ref="A286">
      <text>
        <t xml:space="preserve">======
ID#AAABdriNCfI
    (2025-03-11 23:38:20)
VULNERÁVEL (ENTORPECENTE)</t>
      </text>
    </comment>
    <comment authorId="0" ref="A298">
      <text>
        <t xml:space="preserve">======
ID#AAABdriNCfM
    (2025-03-11 23:38:20)
ESTUPRO TENTADO</t>
      </text>
    </comment>
    <comment authorId="0" ref="A152">
      <text>
        <t xml:space="preserve">======
ID#AAABdriNCew
    (2025-03-11 23:38:20)
VULNERÁVEL (ENTORPECENTE)</t>
      </text>
    </comment>
    <comment authorId="0" ref="A200">
      <text>
        <t xml:space="preserve">======
ID#AAABdriNCec
    (2025-03-11 23:38:20)
Se a ocorrência não citar o nome no campo de onde é descrito e identificado o autor, mas a vítima fornecer um nome, coloco no campo "nome fornecido" sobre o autor esse que ela citou no depoimento? 
Nome: DESCONHECIDO
Envolvimento: AUTORIA DESCONHECIDA
Depoimento vítima: "conheceu a pessoa que se apresentou como HENRIQUE,"
Declara que foi forçada a manter relação sexual contra a sua
vontade com ELE (HENRIQUE) mediante violência. Asseverou ainda que foi agredida fisicamente por HENRIQUE porque o mesmo queria que a declarante pagasse as drogas que utilizaram juntos
NOME FORNECIDO PELA VÍTIMA E AUTORIA DESCONHECIDA</t>
      </text>
    </comment>
    <comment authorId="0" ref="A36">
      <text>
        <t xml:space="preserve">======
ID#AAABdriNCeM
    (2025-03-11 23:38:20)
ESTUPRO DE VULNERÁVEL (DESACORDADA ENTORPECENTE)</t>
      </text>
    </comment>
    <comment authorId="0" ref="A343">
      <text>
        <t xml:space="preserve">======
ID#AAABdriNCd4
    (2025-03-11 23:38:20)
ESTUPRO DE VULNERÁVEL (DESACORDADO ENTORPECENTES)</t>
      </text>
    </comment>
    <comment authorId="0" ref="B304">
      <text>
        <t xml:space="preserve">======
ID#AAABdriNCdc
    (2025-03-11 23:38:20)
ESTUPRO (TENTADO)</t>
      </text>
    </comment>
    <comment authorId="0" ref="A232">
      <text>
        <t xml:space="preserve">======
ID#AAABdriNCdA
    (2025-03-11 23:38:20)
ESTUPRO TENTADO</t>
      </text>
    </comment>
    <comment authorId="0" ref="A214">
      <text>
        <t xml:space="preserve">======
ID#AAABdriNCdE
    (2025-03-11 23:38:20)
ESTUPRO (TENTADO) .</t>
      </text>
    </comment>
    <comment authorId="0" ref="B226">
      <text>
        <t xml:space="preserve">======
ID#AAABdriNCc8
    (2025-03-11 23:38:20)
ESTUPRO TENTADO</t>
      </text>
    </comment>
    <comment authorId="0" ref="A63">
      <text>
        <t xml:space="preserve">======
ID#AAABdriNCcs
    (2025-03-11 23:38:20)
VULNERÁVEL - ENTORPECENTE</t>
      </text>
    </comment>
    <comment authorId="0" ref="B233">
      <text>
        <t xml:space="preserve">======
ID#AAABdriNCb0
    (2025-03-11 23:38:20)
Gestante é considerada vulnerável?
Não</t>
      </text>
    </comment>
    <comment authorId="0" ref="A262">
      <text>
        <t xml:space="preserve">======
ID#AAABdriNCbo
    (2025-03-11 23:38:20)
PROCURAR DEPOIMENTO DA VÍTIMA PARA PREENCHER O RESTANTE DAS COLUNAS</t>
      </text>
    </comment>
    <comment authorId="0" ref="A4">
      <text>
        <t xml:space="preserve">======
ID#AAABdriNCbI
    (2025-03-11 23:38:20)
ANOS DIFERENTES DE 2022, POR ISSO NÃO ESTÁ TODO PREENCHIDO</t>
      </text>
    </comment>
    <comment authorId="0" ref="A226">
      <text>
        <t xml:space="preserve">======
ID#AAABdriNCbY
    (2025-03-11 23:38:20)
ESTUPRO TENTADO</t>
      </text>
    </comment>
    <comment authorId="0" ref="B138">
      <text>
        <t xml:space="preserve">======
ID#AAABdriNCa0
    (2025-03-11 23:38:20)
TENTATIVA DE ESTUPRO</t>
      </text>
    </comment>
    <comment authorId="0" ref="B155">
      <text>
        <t xml:space="preserve">======
ID#AAABdriNCbA
    (2025-03-11 23:38:20)
ESTUPRO TENTADO</t>
      </text>
    </comment>
    <comment authorId="0" ref="A330">
      <text>
        <t xml:space="preserve">======
ID#AAABdriNCaw
    (2025-03-11 23:38:20)
ESTUPRO (TENTADO)</t>
      </text>
    </comment>
    <comment authorId="0" ref="A320">
      <text>
        <t xml:space="preserve">======
ID#AAABdriNCag
    (2025-03-11 23:38:20)
NÃO É DUPLICATA - UM ATO OCORREU COM DOIS AUTORES (COMPANHEIRO JUNTO A UM AMIGO) E O OUTRO MESES DEPOIS APENAS O COMPANHEIRO, então a Humanes preferiu separar os dois acontecimentos apesar de estarem na mesma ocorrência</t>
      </text>
    </comment>
    <comment authorId="0" ref="B193">
      <text>
        <t xml:space="preserve">======
ID#AAABdriNCaI
    (2025-03-11 23:38:20)
ESTUPRO (TENTADO)</t>
      </text>
    </comment>
    <comment authorId="0" ref="A356">
      <text>
        <t xml:space="preserve">======
ID#AAABdriNCZs
    (2025-03-11 23:38:20)
Protocolo Nº: 2108352/2022</t>
      </text>
    </comment>
    <comment authorId="0" ref="A211">
      <text>
        <t xml:space="preserve">======
ID#AAABdriNCZM
    (2025-03-11 23:38:20)
Tentativa de estupro</t>
      </text>
    </comment>
    <comment authorId="0" ref="B280">
      <text>
        <t xml:space="preserve">======
ID#AAABdriNCY8
    (2025-03-11 23:38:20)
Protocolo Nº: 2369057/2022
DEPOIMENTO DA VÍTIMA NÃO LOCALIZADO, COLUNAS PREENCHIDAS COM O QUE TINHA DE DISPONÍVEL EM OUTROS DEPOIMENTOS, POR ISSO SE ENCONTRA INCOMPLETO</t>
      </text>
    </comment>
    <comment authorId="0" ref="B69">
      <text>
        <t xml:space="preserve">======
ID#AAABdriNCX4
    (2025-03-11 23:38:20)
A vítima se contradisse, não sei como preencher a planilha. 
Olhar protocolo (301566) --&gt; 2º termo de declaração --&gt;  decl 354_04032022_152858_Assinado.pdf 
colocar os outros 4 autores (só infomrar sexo e relacionamento)</t>
      </text>
    </comment>
    <comment authorId="0" ref="A144">
      <text>
        <t xml:space="preserve">======
ID#AAABdriNCX8
    (2025-03-11 23:38:20)
17 anos, relação sexual de forma consentida</t>
      </text>
    </comment>
    <comment authorId="0" ref="B46">
      <text>
        <t xml:space="preserve">======
ID#AAABdriNCXw
    (2025-03-11 23:38:20)
TENTATIVA DE ESTUPRO</t>
      </text>
    </comment>
    <comment authorId="0" ref="B214">
      <text>
        <t xml:space="preserve">======
ID#AAABdriNCXk
    (2025-03-11 23:38:20)
ESTUPRO (TENTADO) .</t>
      </text>
    </comment>
    <comment authorId="0" ref="B222">
      <text>
        <t xml:space="preserve">======
ID#AAABdriNCXo
    (2025-03-11 23:38:20)
ESTUPRO TENTADO</t>
      </text>
    </comment>
    <comment authorId="0" ref="A69">
      <text>
        <t xml:space="preserve">======
ID#AAABdriNCXE
    (2025-03-11 23:38:20)
A vítima se contradisse, não sei como preencher a planilha. 
Olhar protocolo (301566) --&gt; 2º termo de declaração --&gt;  decl 354_04032022_152858_Assinado.pdf 
colocar os outros 4 autores (só infomrar sexo e relacionamento)</t>
      </text>
    </comment>
    <comment authorId="0" ref="B273">
      <text>
        <t xml:space="preserve">======
ID#AAABdriNCWw
    (2025-03-11 23:38:20)
ESTUPRO TENTADO</t>
      </text>
    </comment>
    <comment authorId="0" ref="A57">
      <text>
        <t xml:space="preserve">======
ID#AAABdriNCW8
    (2025-03-11 23:38:20)
VULNERÁVEL (DESACORDADA ENTORPECENTE)</t>
      </text>
    </comment>
    <comment authorId="0" ref="A270">
      <text>
        <t xml:space="preserve">======
ID#AAABdriNCWk
    (2025-03-11 23:38:20)
ESTUPRO TENTADO
VÍTIMA TÊM 12 ANOS, PORTANTO É VULNERÁVEL</t>
      </text>
    </comment>
    <comment authorId="0" ref="A359">
      <text>
        <t xml:space="preserve">======
ID#AAABdriNCWg
    (2025-03-11 23:38:20)
Coloco que teve tentativa de aproximação ou não? 
"Vendo a dificuldade que a declarante tinha em sair do local, um rapaz conhecido pela vítima como RAMISÉS, a convidou para ela dormir na casa dele, CR 56, casa 16B. Acreditando que estava segura, JULIA aceitou e ele a colocou para dormir em um
quarto que ficava fora da casa e ele entrou para dormir na casa principal. Durante a noite a comunicante teve flashes em que percebeu que ele estava em cima dela, segurando-a pelos braços e nas pernas. Vale lembrar que a vítima estava muito bêbada e que, por isso, não se lembra se foi nesse momento ou algum tempo depois, empurrou o agressor, apanhou o aparelho celular e começou a telefonar para várias pessoas, na intenção de ir embora."</t>
      </text>
    </comment>
    <comment authorId="0" ref="A244">
      <text>
        <t xml:space="preserve">======
ID#AAABdriNCWU
    (2025-03-11 23:38:20)
VULNERÁVEL (ENTORPECENTE)
No laudo de constatação de gravidez não tem o resultado do teste, seria possível achar em algum outro lugar ou pode deixar em branco? 
Deixar em branco</t>
      </text>
    </comment>
    <comment authorId="0" ref="B277">
      <text>
        <t xml:space="preserve">======
ID#AAABdriNCV8
    (2025-03-11 23:38:20)
ESTUPRO (TENTADO)</t>
      </text>
    </comment>
    <comment authorId="0" ref="A55">
      <text>
        <t xml:space="preserve">======
ID#AAABdriNCWA
    (2025-03-11 23:38:20)
TENTATIVA DE ESTUPRO</t>
      </text>
    </comment>
    <comment authorId="0" ref="A243">
      <text>
        <t xml:space="preserve">======
ID#AAABdriNCVs
Não fala nada de estupro    (2025-03-11 23:38:20)
"Quanto à necessidade da prisão, destaca-se que o acusado está sendo investigado pela prática dos crimes de latrocínio e fraude processual. Ressalte-se que, de acordo com as investigações, a vítima e o denunciado, em tese, se conheceram em um bar, quando então foram até a residência dela. Já no interior do apartamento, o denunciado, com o fim de subtrair os bens da vítima, conseguiu subjugá-la e amarrar suas mãos e pés para trás, deixando deitada em decúbito ventral e, em seguida, asfixiou-a até a morte. Logo após a prática do crime, o denunciado limpou o apartamento, trancou a vítima no quarto e despejou borra de café no vão do rodapé da porta, tudo isso com o objetivo de camuflar o cheiro do cadáver a apagar vestígios do crime. Ato contínuo, o denunciado trocou de roupas, subtraiu bens da vítima, trancou o apartamento e fugiu, quando então foi capturado na cidade de Unaí/MG e, posteriormente, a prisão temporária do acusado foi decretada. Note-se, ainda, que os indícios do delito foram corroborados por imagens de câmeras de segurança, depoimentos testemunhais e coleta de material genético que reforçam os indícios de autoria do crime em desfavor de ALLAN."</t>
      </text>
    </comment>
    <comment authorId="0" ref="B157">
      <text>
        <t xml:space="preserve">======
ID#AAABdriNCVo
    (2025-03-11 23:38:20)
A ocorrência diz que o fato ocorreu na internet/via ligação telefônica, entretanto no depoimento da vítima ela relata que a conjunção carnal ocorreu na casa dele, que o autor, seu ex-marido, teria pulado o muro e forçou conjunção carnal
Resposta: considere o depoimento da vítima sempre e coloque local do fato residência da vítima</t>
      </text>
    </comment>
    <comment authorId="0" ref="A133">
      <text>
        <t xml:space="preserve">======
ID#AAABdriNCVc
    (2025-03-11 23:38:20)
TENTATIVA DE ESTUPRO</t>
      </text>
    </comment>
    <comment authorId="0" ref="A123">
      <text>
        <t xml:space="preserve">======
ID#AAABdriNCVY
    (2025-03-11 23:38:20)
ESTUPRO TENTADO</t>
      </text>
    </comment>
    <comment authorId="0" ref="B123">
      <text>
        <t xml:space="preserve">======
ID#AAABdriNCVI
    (2025-03-11 23:38:20)
ESTUPRO TENTADO</t>
      </text>
    </comment>
    <comment authorId="0" ref="B211">
      <text>
        <t xml:space="preserve">======
ID#AAABdriNCVM
    (2025-03-11 23:38:20)
Tentativa de estupro</t>
      </text>
    </comment>
    <comment authorId="0" ref="B312">
      <text>
        <t xml:space="preserve">======
ID#AAABdriNCU8
    (2025-03-11 23:38:20)
ESTUPRO TENTADO</t>
      </text>
    </comment>
    <comment authorId="0" ref="A350">
      <text>
        <t xml:space="preserve">======
ID#AAABdriNCUY
    (2025-03-11 23:38:20)
ESTUPRO (TENTADO)</t>
      </text>
    </comment>
    <comment authorId="0" ref="A119">
      <text>
        <t xml:space="preserve">======
ID#AAABdriNCUk
    (2025-03-11 23:38:20)
ESTUPRO TENTADO</t>
      </text>
    </comment>
    <comment authorId="0" ref="A333">
      <text>
        <t xml:space="preserve">======
ID#AAABdriNCT8
    (2025-03-11 23:38:20)
Dúvida: o local coloco área pública (mato) ou proximidades de escola? OBS.: a escola não tem nada a ver, ela estava caminhando para casa da parada de ônibus que desceu, foi abordada e ele a levou para o local. Segue ocorrência: 
os dois saíram dali indo em  direção a uma mata que fica, segundo a vítima, próximo à Escola Classe 21 de Taguatinga
Norte.</t>
      </text>
    </comment>
    <comment authorId="0" ref="A110">
      <text>
        <t xml:space="preserve">======
ID#AAABdriNCT0
    (2025-03-11 23:38:20)
Ler ocorrência com a Humanes, achei bem confusa.
ANTES: PROCURAR DEPOIMENTO DA GAROTA NO PROTOCOLO E A CONCLUSÃO DO CASO</t>
      </text>
    </comment>
    <comment authorId="0" ref="A277">
      <text>
        <t xml:space="preserve">======
ID#AAABdriNCT4
    (2025-03-11 23:38:20)
ESTUPRO (TENTADO)</t>
      </text>
    </comment>
    <comment authorId="0" ref="A297">
      <text>
        <t xml:space="preserve">======
ID#AAABdriNCTw
    (2025-03-11 23:38:20)
ESTUPRO (TENTADO)</t>
      </text>
    </comment>
    <comment authorId="0" ref="B336">
      <text>
        <t xml:space="preserve">======
ID#AAABdriNCTY
    (2025-03-11 23:38:20)
DÚVIDA: COLOCO COMO CASO CONTINUADO?
no dia 10/10/2022 MARCOS retornou ao apartamento do casal ''como se nada tivesse ocorrido'' e, ainda durante a noite de segunda (10/10), MARCOS tentou ter relações sexuais não consentidas e JACIARA acabou mordendo e arranhando MARCOS na tentativa
de fazê-lo parar; que, na manhã de sábado, dia 15/10/2022, quando ainda estava sonolenta MARCOS tirou a calcinha de JACIARA, ocasião em que JACIARA deixou claro que não queria ter relação sexual, mas mesmo diante da negativa, MARCOS manteve relação sexual com JACIARA; que, na ocasião, MARCOS segurou seus braços impedindo que JACIARA deixasse a cama do casal e continuou a conjunção carnal mesmo após a
recusa de JACIARA 
por só o do dia 15</t>
      </text>
    </comment>
    <comment authorId="0" ref="A155">
      <text>
        <t xml:space="preserve">======
ID#AAABdriNCTE
    (2025-03-11 23:38:20)
ESTUPRO TENTADO</t>
      </text>
    </comment>
    <comment authorId="0" ref="B103">
      <text>
        <t xml:space="preserve">======
ID#AAABdriNCSw
    (2025-03-11 23:38:20)
ESTUPRO TENTADO</t>
      </text>
    </comment>
    <comment authorId="0" ref="CD1">
      <text>
        <t xml:space="preserve">======
ID#AAABdriNCS0
    (2025-03-11 23:38:20)
Deficiência (física ou sensorial ou mental)
Desacordada (dormindo, violência física, entorpecente, em coma)
Menor de 14 anos</t>
      </text>
    </comment>
    <comment authorId="0" ref="A100">
      <text>
        <t xml:space="preserve">======
ID#AAABdriNCS4
    (2025-03-11 23:38:20)
ESTUPRO TENTADO</t>
      </text>
    </comment>
    <comment authorId="0" ref="A318">
      <text>
        <t xml:space="preserve">======
ID#AAABdriNCSY
    (2025-03-11 23:38:20)
NÃO É DUPLICATA - UM ATO OCORREU COM DOIS AUTORES (COMPANHEIRO JUNTO A UM AMIGO) E O OUTRO MESES DEPOIS APENAS O COMPANHEIRO, então a Humanes preferiu separar os dois acontecimentos apesar de estarem na mesma ocorrência</t>
      </text>
    </comment>
    <comment authorId="0" ref="AB1">
      <text>
        <t xml:space="preserve">======
ID#AAABdriNCSQ
    (2025-03-11 23:38:20)
Em vermelho: Ocorrência não possui latitude/longitude</t>
      </text>
    </comment>
    <comment authorId="0" ref="B129">
      <text>
        <t xml:space="preserve">======
ID#AAABdriNCSU
    (2025-03-11 23:38:20)
TENTATIVA DE ESTUPRO</t>
      </text>
    </comment>
    <comment authorId="0" ref="A156">
      <text>
        <t xml:space="preserve">======
ID#AAABdriNCSE
    (2025-03-11 23:38:20)
TENTATIVA DE ESTUPRO</t>
      </text>
    </comment>
    <comment authorId="0" ref="A258">
      <text>
        <t xml:space="preserve">======
ID#AAABdriNCSI
    (2025-03-11 23:38:20)
ESTUPRO TENTADO</t>
      </text>
    </comment>
    <comment authorId="0" ref="B262">
      <text>
        <t xml:space="preserve">======
ID#AAABdriNCR4
    (2025-03-11 23:38:20)
PROCURAR DEPOIMENTO DA VÍTIMA PARA PREENCHER O RESTANTE DAS COLUNAS</t>
      </text>
    </comment>
    <comment authorId="0" ref="A87">
      <text>
        <t xml:space="preserve">======
ID#AAABdriNCR8
    (2025-03-11 23:38:20)
ESTUPRO TENTADO</t>
      </text>
    </comment>
    <comment authorId="0" ref="Q1">
      <text>
        <t xml:space="preserve">======
ID#AAABdriNCR0
    (2025-03-11 23:38:20)
0,5 = 30 MINUTOS</t>
      </text>
    </comment>
    <comment authorId="0" ref="A58">
      <text>
        <t xml:space="preserve">======
ID#AAABdriNCRg
    (2025-03-11 23:38:20)
Caso encerrado pela falta de prova.</t>
      </text>
    </comment>
    <comment authorId="0" ref="B261">
      <text>
        <t xml:space="preserve">======
ID#AAABdriNCRI
    (2025-03-11 23:38:20)
ESTUPRO TENTADO</t>
      </text>
    </comment>
    <comment authorId="0" ref="A261">
      <text>
        <t xml:space="preserve">======
ID#AAABdriNCQ8
    (2025-03-11 23:38:20)
ESTUPRO TENTADO</t>
      </text>
    </comment>
    <comment authorId="0" ref="A81">
      <text>
        <t xml:space="preserve">======
ID#AAABfkdzbuI
    (2025-03-11 23:38:17)
Dúvida da data: na data do fato consta dezembro de 2020, mas a vítima relatou que não sabia quando de 2020 havia ocorrido.
Resposta: deixa a data e mês em branco
Dúvida do relacionamento: na época namoravam, hoje em dia não. Coloco relacionamento como companheiro ou ex-companheiro?
Resposta; considera o tipo de relacionamento na época do fato, então companheiro</t>
      </text>
    </comment>
    <comment authorId="0" ref="A43">
      <text>
        <t xml:space="preserve">======
ID#AAABfkdzbuE
    (2025-03-11 23:38:17)
VULNERÁVEL (ENTORPECENTE)</t>
      </text>
    </comment>
    <comment authorId="0" ref="B128">
      <text>
        <t xml:space="preserve">======
ID#AAABfkdzbt8
    (2025-03-11 23:38:17)
ESTUPRO TENTADO</t>
      </text>
    </comment>
    <comment authorId="0" ref="A111">
      <text>
        <t xml:space="preserve">======
ID#AAABfkdzbt0
    (2025-03-11 23:38:17)
VULNERÁVEL (&lt;14 ANOS)</t>
      </text>
    </comment>
    <comment authorId="0" ref="A138">
      <text>
        <t xml:space="preserve">======
ID#AAABfkdzbt4
    (2025-03-11 23:38:17)
TENTATIVA DE ESTUPRO</t>
      </text>
    </comment>
    <comment authorId="0" ref="A336">
      <text>
        <t xml:space="preserve">======
ID#AAABfkdzbto
    (2025-03-11 23:38:17)
DÚVIDA: COLOCO COMO CASO CONTINUADO?
no dia 10/10/2022 MARCOS retornou ao apartamento do casal ''como se nada tivesse ocorrido'' e, ainda durante a noite de segunda (10/10), MARCOS tentou ter relações sexuais não consentidas e JACIARA acabou mordendo e arranhando MARCOS na tentativa
de fazê-lo parar; que, na manhã de sábado, dia 15/10/2022, quando ainda estava sonolenta MARCOS tirou a calcinha de JACIARA, ocasião em que JACIARA deixou claro que não queria ter relação sexual, mas mesmo diante da negativa, MARCOS manteve relação sexual com JACIARA; que, na ocasião, MARCOS segurou seus braços impedindo que JACIARA deixasse a cama do casal e continuou a conjunção carnal mesmo após a
recusa de JACIARA 
por só o do dia 15</t>
      </text>
    </comment>
  </commentList>
  <extLst>
    <ext uri="GoogleSheetsCustomDataVersion2">
      <go:sheetsCustomData xmlns:go="http://customooxmlschemas.google.com/" r:id="rId1" roundtripDataSignature="AMtx7mhoDx1fW/04p8dk+8MIFFklt5xXWQ=="/>
    </ext>
  </extLst>
</comments>
</file>

<file path=xl/sharedStrings.xml><?xml version="1.0" encoding="utf-8"?>
<sst xmlns="http://schemas.openxmlformats.org/spreadsheetml/2006/main" count="130952" uniqueCount="9475">
  <si>
    <t>Ocorrência</t>
  </si>
  <si>
    <t>DP</t>
  </si>
  <si>
    <t>ano da ocorrência</t>
  </si>
  <si>
    <t>Crime continuado</t>
  </si>
  <si>
    <t>Intervalo de tempo do crime continuado</t>
  </si>
  <si>
    <t>Dia da semana agrupado</t>
  </si>
  <si>
    <t>Período do dia</t>
  </si>
  <si>
    <t>Região Administrativa</t>
  </si>
  <si>
    <t>RA Agrupada</t>
  </si>
  <si>
    <t>Local Periciado</t>
  </si>
  <si>
    <t>Tipo de local</t>
  </si>
  <si>
    <t>Quem comunicou o crime</t>
  </si>
  <si>
    <t>Naturalidade da vítima</t>
  </si>
  <si>
    <t>Idade da vítima</t>
  </si>
  <si>
    <t>Idade agrupada da vítima</t>
  </si>
  <si>
    <t>Sexo da vítima</t>
  </si>
  <si>
    <t>Grau de instrução da vítima</t>
  </si>
  <si>
    <t>Estado civil da vítima</t>
  </si>
  <si>
    <t>Endereço residencial</t>
  </si>
  <si>
    <t>Autoria</t>
  </si>
  <si>
    <t>Idade (Autoria Conhecida)</t>
  </si>
  <si>
    <t>Idade agrupada</t>
  </si>
  <si>
    <t>Sexo</t>
  </si>
  <si>
    <t>Grau de instrução</t>
  </si>
  <si>
    <t>Estado civil</t>
  </si>
  <si>
    <t>Endereco residencial</t>
  </si>
  <si>
    <t>Autor tinha antecedentes criminais</t>
  </si>
  <si>
    <t>Relacionãoamenãoto vítima-autor</t>
  </si>
  <si>
    <t>Qual o tipo de relacionamento</t>
  </si>
  <si>
    <t>Companheiro ou ex companheiro? (s/n)</t>
  </si>
  <si>
    <t>Grau de Parentesco</t>
  </si>
  <si>
    <t>Relação intrafamiliar</t>
  </si>
  <si>
    <t>Tipo de vulnerabilidade</t>
  </si>
  <si>
    <t>Arma</t>
  </si>
  <si>
    <t>Força física</t>
  </si>
  <si>
    <t>tipo</t>
  </si>
  <si>
    <t>ameaça verbal</t>
  </si>
  <si>
    <t>Conjunção carnal?</t>
  </si>
  <si>
    <t>Diz haver ato libidinoso</t>
  </si>
  <si>
    <t>Ato libidinoso?</t>
  </si>
  <si>
    <t>Estupro coletivo</t>
  </si>
  <si>
    <t>Autor tinha historico de comportamento violento ou agressivo (violência física ou psicologica)</t>
  </si>
  <si>
    <t>Autor teve reincidência de comportamento sexualmente abusivo</t>
  </si>
  <si>
    <t>Autor negou o fato</t>
  </si>
  <si>
    <t>consumado ou tentado</t>
  </si>
  <si>
    <t>O ato foi consentido</t>
  </si>
  <si>
    <t>Quantos autores na ocorrência</t>
  </si>
  <si>
    <t>9393</t>
  </si>
  <si>
    <t>6</t>
  </si>
  <si>
    <t>dezembro</t>
  </si>
  <si>
    <t>meio de semana</t>
  </si>
  <si>
    <t>madrugada</t>
  </si>
  <si>
    <t>paranoá</t>
  </si>
  <si>
    <t>não</t>
  </si>
  <si>
    <t>área externa</t>
  </si>
  <si>
    <t>vítima</t>
  </si>
  <si>
    <t>go</t>
  </si>
  <si>
    <t>51</t>
  </si>
  <si>
    <t>adulto</t>
  </si>
  <si>
    <t>feminino</t>
  </si>
  <si>
    <t>quadra 21, conjunto b, casa 10  paranoá</t>
  </si>
  <si>
    <t>desconhecida</t>
  </si>
  <si>
    <t>masculino</t>
  </si>
  <si>
    <t>n</t>
  </si>
  <si>
    <t>sim</t>
  </si>
  <si>
    <t>golpe</t>
  </si>
  <si>
    <t>moderado</t>
  </si>
  <si>
    <t>consumado</t>
  </si>
  <si>
    <t>10870</t>
  </si>
  <si>
    <t>27</t>
  </si>
  <si>
    <t>noite</t>
  </si>
  <si>
    <t>recanto das emas</t>
  </si>
  <si>
    <t>área interna</t>
  </si>
  <si>
    <t>policial</t>
  </si>
  <si>
    <t>df</t>
  </si>
  <si>
    <t>15</t>
  </si>
  <si>
    <t>adolescente</t>
  </si>
  <si>
    <t>Ensino Médio</t>
  </si>
  <si>
    <t>não casada</t>
  </si>
  <si>
    <t>quadra 101, conj 11, casa 16  recanto das emas</t>
  </si>
  <si>
    <t>conhecida</t>
  </si>
  <si>
    <t>19</t>
  </si>
  <si>
    <t>não casado</t>
  </si>
  <si>
    <t>quadra 90, lote 23, rua jaboticabal  luziania</t>
  </si>
  <si>
    <t>conhecido</t>
  </si>
  <si>
    <t>sob efeito de álcool/entorpecentes/medicação</t>
  </si>
  <si>
    <t>18</t>
  </si>
  <si>
    <t>quadra 101, conjunto 11, casa 02  recanto das emas</t>
  </si>
  <si>
    <t>s</t>
  </si>
  <si>
    <t>7856</t>
  </si>
  <si>
    <t>26</t>
  </si>
  <si>
    <t>manhã</t>
  </si>
  <si>
    <t>samambaia</t>
  </si>
  <si>
    <t>pi</t>
  </si>
  <si>
    <t>chacara 127 cj c casa 31  sol nascente</t>
  </si>
  <si>
    <t>24</t>
  </si>
  <si>
    <t>qr 512 cj 08 casa 35</t>
  </si>
  <si>
    <t>companheiros</t>
  </si>
  <si>
    <t>arma branca</t>
  </si>
  <si>
    <t>3333</t>
  </si>
  <si>
    <t>38</t>
  </si>
  <si>
    <t>final de semana</t>
  </si>
  <si>
    <t>vicente pires</t>
  </si>
  <si>
    <t>25</t>
  </si>
  <si>
    <t>rua 9 chacara 296 lote 4  vicente pires</t>
  </si>
  <si>
    <t>Ensino Básico/Fundamental</t>
  </si>
  <si>
    <t>ni</t>
  </si>
  <si>
    <t>tentado</t>
  </si>
  <si>
    <t>2</t>
  </si>
  <si>
    <t>criança</t>
  </si>
  <si>
    <t>parentes</t>
  </si>
  <si>
    <t>pai</t>
  </si>
  <si>
    <t>menor de 14 anos</t>
  </si>
  <si>
    <t xml:space="preserve">sexo oral </t>
  </si>
  <si>
    <t>grave</t>
  </si>
  <si>
    <t>suspeito</t>
  </si>
  <si>
    <t>7012</t>
  </si>
  <si>
    <t>14</t>
  </si>
  <si>
    <t>gama</t>
  </si>
  <si>
    <t>veículo</t>
  </si>
  <si>
    <t>23</t>
  </si>
  <si>
    <t>quadra 15, lote 9 (próximo ao supermercado dantas)  pedregal</t>
  </si>
  <si>
    <t>arma de fogo</t>
  </si>
  <si>
    <t>3859</t>
  </si>
  <si>
    <t>deam 2</t>
  </si>
  <si>
    <t>riacho fundo ii</t>
  </si>
  <si>
    <t>outra relação com a vítima</t>
  </si>
  <si>
    <t>pb</t>
  </si>
  <si>
    <t>39</t>
  </si>
  <si>
    <t>quadra 205 lote 19 casa 15</t>
  </si>
  <si>
    <t>quadra 114 conjunto 15 lote 24 casa 01</t>
  </si>
  <si>
    <t>sexo oral e sexo anal</t>
  </si>
  <si>
    <t>4737</t>
  </si>
  <si>
    <t>3 anos |-- 6 anos</t>
  </si>
  <si>
    <t>tarde</t>
  </si>
  <si>
    <t>brazlândia</t>
  </si>
  <si>
    <t>quadra 47 conjunto a casa 03  brazlândia</t>
  </si>
  <si>
    <t>32</t>
  </si>
  <si>
    <t>barraca azul ao lado do supermercado verde</t>
  </si>
  <si>
    <t>irmão</t>
  </si>
  <si>
    <t>3310</t>
  </si>
  <si>
    <t>deam 1</t>
  </si>
  <si>
    <t>brasília</t>
  </si>
  <si>
    <t>plano piloto</t>
  </si>
  <si>
    <t>profissional de outra área</t>
  </si>
  <si>
    <t>chile</t>
  </si>
  <si>
    <t>47</t>
  </si>
  <si>
    <t>64</t>
  </si>
  <si>
    <t>idoso</t>
  </si>
  <si>
    <t>inconsciente</t>
  </si>
  <si>
    <t>4718</t>
  </si>
  <si>
    <t>35</t>
  </si>
  <si>
    <t>br 080  condominio vitoria conjunto a lote 48  brazlândia</t>
  </si>
  <si>
    <t>casado</t>
  </si>
  <si>
    <t>br 080, conjunto d, casa 42  brazlândia</t>
  </si>
  <si>
    <t>9012</t>
  </si>
  <si>
    <t>12</t>
  </si>
  <si>
    <t>taguatinga</t>
  </si>
  <si>
    <t>ce</t>
  </si>
  <si>
    <t>78</t>
  </si>
  <si>
    <t>setor c sul qsc 5 lt 1  taguatinga</t>
  </si>
  <si>
    <t>qs 120 conjunto 11 lote 8 loja 1  samambaia</t>
  </si>
  <si>
    <t>3789</t>
  </si>
  <si>
    <t>1 ano |-- 3 anos</t>
  </si>
  <si>
    <t>qnm 24 conjunto i casa 15  ceilândia</t>
  </si>
  <si>
    <t>49</t>
  </si>
  <si>
    <t>Ensino Superior</t>
  </si>
  <si>
    <t>setor l norte qnl 16 cj a lt 40  taguatinga</t>
  </si>
  <si>
    <t>8933</t>
  </si>
  <si>
    <t>quadra 17 conjunto e casa 2  paranoá</t>
  </si>
  <si>
    <t>30</t>
  </si>
  <si>
    <t>quadra 16 conjunto h casa 26  paranoá</t>
  </si>
  <si>
    <t>3773</t>
  </si>
  <si>
    <t>ceilândia</t>
  </si>
  <si>
    <t>20</t>
  </si>
  <si>
    <t>av independência, quadra 3, lote 25  anapolis</t>
  </si>
  <si>
    <t>4123</t>
  </si>
  <si>
    <t>8</t>
  </si>
  <si>
    <t>1 mês |-- 3 meses</t>
  </si>
  <si>
    <t>estrutural</t>
  </si>
  <si>
    <t>scia/estrutural</t>
  </si>
  <si>
    <t>curador</t>
  </si>
  <si>
    <t>quadra 01, conjunto 08, casa 10  estrutural</t>
  </si>
  <si>
    <t>quadra 01, conj. 08, casa 10  estrutural</t>
  </si>
  <si>
    <r>
      <rPr>
        <rFont val="Arial"/>
        <color rgb="FF000000"/>
        <sz val="10.0"/>
      </rPr>
      <t>inconsciente</t>
    </r>
  </si>
  <si>
    <t>passar as mãos no corpo</t>
  </si>
  <si>
    <t>leve</t>
  </si>
  <si>
    <t>3713</t>
  </si>
  <si>
    <t>junho</t>
  </si>
  <si>
    <t>conselheiro tutelar</t>
  </si>
  <si>
    <t>16</t>
  </si>
  <si>
    <t>qnm 21, conjunto d, casa 44  ceilândia</t>
  </si>
  <si>
    <t>setor m qnm 5 cj h lt 44  ceilândia</t>
  </si>
  <si>
    <t>padrasto</t>
  </si>
  <si>
    <t>7282</t>
  </si>
  <si>
    <t>etapa 1, conjunto a, casa 32  paranoá</t>
  </si>
  <si>
    <t>17</t>
  </si>
  <si>
    <t>qr 423 cj 17 casa 16  samambaia</t>
  </si>
  <si>
    <t>3142</t>
  </si>
  <si>
    <t>pr</t>
  </si>
  <si>
    <t>quadra 301, conjunto 02, lote 09, apartamento 1602, bloco c  samambaia</t>
  </si>
  <si>
    <t>7085</t>
  </si>
  <si>
    <t>são sebastião</t>
  </si>
  <si>
    <t>df 130, km 33,2, rua 08, casa 26  paranoá</t>
  </si>
  <si>
    <t>43</t>
  </si>
  <si>
    <t>tio</t>
  </si>
  <si>
    <t>masturbação</t>
  </si>
  <si>
    <t>150340</t>
  </si>
  <si>
    <t>dpeletronica</t>
  </si>
  <si>
    <t>novembro</t>
  </si>
  <si>
    <t>q3 mr 1 cep: 73750049  planaltina</t>
  </si>
  <si>
    <t>53</t>
  </si>
  <si>
    <t>q 6 conj k cep: 71570611  paranoá</t>
  </si>
  <si>
    <t>sexo anal</t>
  </si>
  <si>
    <t>5946</t>
  </si>
  <si>
    <t>mg</t>
  </si>
  <si>
    <t>34</t>
  </si>
  <si>
    <t>moradora de rua</t>
  </si>
  <si>
    <t>31</t>
  </si>
  <si>
    <t>morador de rua, fica em frente a caesb, qi 10, taguatinga</t>
  </si>
  <si>
    <r>
      <rPr>
        <rFont val="Arial"/>
        <color rgb="FF000000"/>
        <sz val="10.0"/>
      </rPr>
      <t>inconsciente</t>
    </r>
  </si>
  <si>
    <t>estrangular</t>
  </si>
  <si>
    <t>3960</t>
  </si>
  <si>
    <t>7</t>
  </si>
  <si>
    <t>qd 61, lote 114, rua da paz, santa luzia  estrutural</t>
  </si>
  <si>
    <t>rua 91, qd. 91, lt. 54, sn, santa luzia  estrutural</t>
  </si>
  <si>
    <t>6989</t>
  </si>
  <si>
    <t>ba</t>
  </si>
  <si>
    <t>recanto da conquista 02 chacara 20  são sebastião</t>
  </si>
  <si>
    <t>50</t>
  </si>
  <si>
    <t>recanto da conquista 02  chácara 19  são sebastião</t>
  </si>
  <si>
    <r>
      <rPr>
        <rFont val="Arial"/>
        <color rgb="FF000000"/>
        <sz val="10.0"/>
      </rPr>
      <t>inconsciente</t>
    </r>
  </si>
  <si>
    <t>8597</t>
  </si>
  <si>
    <t>planaltina df</t>
  </si>
  <si>
    <t>planaltina</t>
  </si>
  <si>
    <t>44</t>
  </si>
  <si>
    <t>geral, estância iv  mód. 12  casa 9a, sh mestre darmas/cond estancia mestre darmas iv mod 12.</t>
  </si>
  <si>
    <t>42</t>
  </si>
  <si>
    <t>estancia 3 modulo 5 casa 25 estancia mestre darmas  planaltina</t>
  </si>
  <si>
    <t>6680</t>
  </si>
  <si>
    <t>1</t>
  </si>
  <si>
    <t>situação de rua  cls 615, próx da smart fit  brasília</t>
  </si>
  <si>
    <t>36</t>
  </si>
  <si>
    <t>morador de rua</t>
  </si>
  <si>
    <t>4449</t>
  </si>
  <si>
    <t>11</t>
  </si>
  <si>
    <t>núcleo bandeirante</t>
  </si>
  <si>
    <t>situação de rua  núcleo bandeirante</t>
  </si>
  <si>
    <t>avenida contorno, numero 900  núcleo bandeirante</t>
  </si>
  <si>
    <t>4345</t>
  </si>
  <si>
    <t>casada</t>
  </si>
  <si>
    <t>br 080 km 25/27 conj. d lote 39, cond. vitória  brazlândia</t>
  </si>
  <si>
    <t>6893</t>
  </si>
  <si>
    <t>jardim botânico</t>
  </si>
  <si>
    <t>rj</t>
  </si>
  <si>
    <t>agi i, quadra 103, cojunto 16, lote 30 apto 103  são sebastião</t>
  </si>
  <si>
    <t>52</t>
  </si>
  <si>
    <t>quadra 26, conjunto 07, lote 03  park way</t>
  </si>
  <si>
    <t>6881</t>
  </si>
  <si>
    <t>21</t>
  </si>
  <si>
    <t>br 251 km34 chácara santa luzia  são sebastião</t>
  </si>
  <si>
    <t>6814</t>
  </si>
  <si>
    <t>1364</t>
  </si>
  <si>
    <t>9</t>
  </si>
  <si>
    <t>varjão</t>
  </si>
  <si>
    <t>quadra 05, conjunto o, casa 13  varjão</t>
  </si>
  <si>
    <t>48</t>
  </si>
  <si>
    <t>quadra 27, conjunto e, lote 25  paranoá</t>
  </si>
  <si>
    <r>
      <rPr>
        <rFont val="Arial"/>
        <color rgb="FF000000"/>
        <sz val="10.0"/>
      </rPr>
      <t>inconsciente</t>
    </r>
  </si>
  <si>
    <t>145199</t>
  </si>
  <si>
    <t>cruzeiro</t>
  </si>
  <si>
    <t>shces 1409 bloco b</t>
  </si>
  <si>
    <t>puxar cabelos</t>
  </si>
  <si>
    <t>3489</t>
  </si>
  <si>
    <t>outubro</t>
  </si>
  <si>
    <t>águas claras</t>
  </si>
  <si>
    <t>quadra 102 norte, lote 9, ap. 303, bl b  águas claras</t>
  </si>
  <si>
    <t>41</t>
  </si>
  <si>
    <t>3019</t>
  </si>
  <si>
    <t>40</t>
  </si>
  <si>
    <t>quadra 10, conjunto g, lote 19  planaltina</t>
  </si>
  <si>
    <t>4315</t>
  </si>
  <si>
    <t>metropolitana, rua 08 lote 13 apt 202  núcleo bandeirante</t>
  </si>
  <si>
    <t>8240</t>
  </si>
  <si>
    <t>quadra 03, conjunto a, casa 29, vila buritis</t>
  </si>
  <si>
    <t>qr 518, conjunto 1, casa 16, samambaia sul  samambaia</t>
  </si>
  <si>
    <t>8012</t>
  </si>
  <si>
    <t>6 anos |-- 9 anos</t>
  </si>
  <si>
    <t>itapoã</t>
  </si>
  <si>
    <t>13</t>
  </si>
  <si>
    <t>del lago quadra 336 lote 17</t>
  </si>
  <si>
    <t>2929</t>
  </si>
  <si>
    <t>setembro</t>
  </si>
  <si>
    <t>sobradinho ii</t>
  </si>
  <si>
    <t>ar 19 , conj. 6, cs. 3  sobradinho ii</t>
  </si>
  <si>
    <t>37</t>
  </si>
  <si>
    <t>513</t>
  </si>
  <si>
    <t>dpca</t>
  </si>
  <si>
    <t>3 meses |-- 6 meses</t>
  </si>
  <si>
    <t>quadra 102 lote 07 bloco b apartamento 1206 residencial ouro</t>
  </si>
  <si>
    <t>penetração de dedos</t>
  </si>
  <si>
    <t>moderada</t>
  </si>
  <si>
    <t>6751</t>
  </si>
  <si>
    <t>qnn 20, cj d, cs 19a  ceilândia</t>
  </si>
  <si>
    <t>qnm 19 conjunto f casa 15  ceilândia</t>
  </si>
  <si>
    <t>imobilizar</t>
  </si>
  <si>
    <t>2867</t>
  </si>
  <si>
    <t>rua 04a, chácar 108, lote 9b, apto.103  vicente pires</t>
  </si>
  <si>
    <t>avenida pau brasil lt 18, res.pau brasil, apto.1504b.</t>
  </si>
  <si>
    <t>2854</t>
  </si>
  <si>
    <t>sp</t>
  </si>
  <si>
    <t>ac02, lote 08, apto.103  riacho fundo</t>
  </si>
  <si>
    <t>puxar</t>
  </si>
  <si>
    <t>2851</t>
  </si>
  <si>
    <t>morador de rua  sepn q 515  geral em frente ao banco do brasil  brasília</t>
  </si>
  <si>
    <t>58</t>
  </si>
  <si>
    <t>4043</t>
  </si>
  <si>
    <t>7277</t>
  </si>
  <si>
    <t>qs 27, conj. 04, lote 02  cond. 39, bloco f, apt. 202  riacho fundo ii</t>
  </si>
  <si>
    <t>qs 9 rua 123, ed. catarina  apt. 203</t>
  </si>
  <si>
    <t>3316</t>
  </si>
  <si>
    <t>qnp 14, conjunto u, casa 08  ceilândia</t>
  </si>
  <si>
    <t>33</t>
  </si>
  <si>
    <t>4424</t>
  </si>
  <si>
    <t>qnp 32 conjunto d casa 41</t>
  </si>
  <si>
    <t>6467</t>
  </si>
  <si>
    <t>9 anos |-- 20 anos</t>
  </si>
  <si>
    <t>28</t>
  </si>
  <si>
    <t>qr 417, conjunto 13, casa 12, apartamento 101</t>
  </si>
  <si>
    <t>5827</t>
  </si>
  <si>
    <t>cond rio negro mod 4 lt 43, sh contagem /cond rio negro</t>
  </si>
  <si>
    <t>10</t>
  </si>
  <si>
    <t>3230</t>
  </si>
  <si>
    <t>q 104 cj 11 lt 6</t>
  </si>
  <si>
    <t>7434</t>
  </si>
  <si>
    <t>ma</t>
  </si>
  <si>
    <t>62</t>
  </si>
  <si>
    <t>quadra 306 lote 17  itapoã</t>
  </si>
  <si>
    <t>7432</t>
  </si>
  <si>
    <t>quadra 3, conjunto 01, lote 01, bloco k, ap 401  paranoá</t>
  </si>
  <si>
    <t>7506</t>
  </si>
  <si>
    <t>estancia iii, modulo 19, casa 38a  planaltina</t>
  </si>
  <si>
    <t>estância 1  planaltina</t>
  </si>
  <si>
    <t>2705</t>
  </si>
  <si>
    <t>quadra 8, lote 19, rua m, jardim planalto  luziânia</t>
  </si>
  <si>
    <t>5937</t>
  </si>
  <si>
    <t>sia</t>
  </si>
  <si>
    <t>22</t>
  </si>
  <si>
    <t>qr 419 conj 6 casa 20  samambaia</t>
  </si>
  <si>
    <t>6200</t>
  </si>
  <si>
    <t>qnh 04, casa 06  taguatinga</t>
  </si>
  <si>
    <t>qr 402 cj 11 lt 22  samambaia</t>
  </si>
  <si>
    <t>3921</t>
  </si>
  <si>
    <t>park way</t>
  </si>
  <si>
    <t>46</t>
  </si>
  <si>
    <r>
      <rPr>
        <rFont val="Arial"/>
        <color rgb="FF000000"/>
        <sz val="10.0"/>
      </rPr>
      <t>inconsciente</t>
    </r>
  </si>
  <si>
    <t>5658</t>
  </si>
  <si>
    <t>quadra 123, lote 01, casa 20, setor aeroporto sul.  planaltina</t>
  </si>
  <si>
    <t>condominio verde vale, conjunto c, casa 21.  sobradinho ii</t>
  </si>
  <si>
    <t>4529</t>
  </si>
  <si>
    <t>quadra 9, lote 15, apartamento 301  gama</t>
  </si>
  <si>
    <t>7169</t>
  </si>
  <si>
    <t>quadra 01, conjunto f, lote 09  itapoã i  itapoã</t>
  </si>
  <si>
    <t>2610</t>
  </si>
  <si>
    <t>rua 1 cahacara 106 a lote 80 cep: 72002490  vicente pires</t>
  </si>
  <si>
    <t>rua 1 chacara 106 a lote 80</t>
  </si>
  <si>
    <t>2612</t>
  </si>
  <si>
    <t>invasão próximo a unip e atrás do cemitério, sgas q 913</t>
  </si>
  <si>
    <t>29</t>
  </si>
  <si>
    <t>outros</t>
  </si>
  <si>
    <t>invasão próximo a unip e atrás do cemitério, sgas q 914</t>
  </si>
  <si>
    <t>invasão próximo a unip e atrás do cemitério, sgas q 915</t>
  </si>
  <si>
    <t>esfregar órgão sexual</t>
  </si>
  <si>
    <t>8384</t>
  </si>
  <si>
    <t>72</t>
  </si>
  <si>
    <t>qn 5b, cj 02, casa 16  riacho fundo ii</t>
  </si>
  <si>
    <t>q 306 cj 9 lt 7.</t>
  </si>
  <si>
    <t>4422</t>
  </si>
  <si>
    <t>qc 4, condomínio rossi parque, bloco 6, apartamento 307</t>
  </si>
  <si>
    <t>chácara nº 27b (3 irmãos), próxima à embrapa  gama</t>
  </si>
  <si>
    <t>5968</t>
  </si>
  <si>
    <t>qr 633 cj 2a lt 12</t>
  </si>
  <si>
    <t>4783</t>
  </si>
  <si>
    <t>qr 305 conjunto 03 casa 20</t>
  </si>
  <si>
    <r>
      <rPr>
        <rFont val="Arial"/>
        <color rgb="FF000000"/>
        <sz val="10.0"/>
      </rPr>
      <t>inconsciente</t>
    </r>
  </si>
  <si>
    <t>2530</t>
  </si>
  <si>
    <t>vila estrutural/setor leste q 5 cj 11, lote 07 casa 2</t>
  </si>
  <si>
    <t>quadra 04 conjunto 07 casa 06  estrutural</t>
  </si>
  <si>
    <t>3016</t>
  </si>
  <si>
    <t>agosto</t>
  </si>
  <si>
    <t>quadra 305, conjunto 9, lote 5  recanto das emas</t>
  </si>
  <si>
    <t>6990</t>
  </si>
  <si>
    <t>sh arapoanga /cond arapoanga q 22</t>
  </si>
  <si>
    <t>bica do der gleba a chacara 16 lote 15  planaltina</t>
  </si>
  <si>
    <t>5561</t>
  </si>
  <si>
    <t>guará</t>
  </si>
  <si>
    <t>qi 3 cj v cs 32</t>
  </si>
  <si>
    <t>2926</t>
  </si>
  <si>
    <t>sol nascente</t>
  </si>
  <si>
    <t>setor habitacional sol nascente trecho 02 q 209  q 209 cj b lt 2  sol nascente</t>
  </si>
  <si>
    <t>1248</t>
  </si>
  <si>
    <t>dca 2</t>
  </si>
  <si>
    <t>psicólogo</t>
  </si>
  <si>
    <t>setor f sul qsf 11 lt 411</t>
  </si>
  <si>
    <t>4617</t>
  </si>
  <si>
    <t>fevereiro</t>
  </si>
  <si>
    <t>vizinho (a)</t>
  </si>
  <si>
    <t>qr 501 cj 24 lt 11</t>
  </si>
  <si>
    <t>qr 501 cj 24 lt 11  samambaia</t>
  </si>
  <si>
    <t>6699</t>
  </si>
  <si>
    <t>café sem troco, rua 6, cj h, lote 270, zona rural</t>
  </si>
  <si>
    <t>df 270, km 3, chácara padre cícero  paranoá</t>
  </si>
  <si>
    <t>2868</t>
  </si>
  <si>
    <t>maio</t>
  </si>
  <si>
    <t>qnp 20 conjunto b casa 12  samambaia</t>
  </si>
  <si>
    <t>preso</t>
  </si>
  <si>
    <t>6164</t>
  </si>
  <si>
    <t>geral, br 060 km 12 samambaia sul acampamento che guevarra, zonarural</t>
  </si>
  <si>
    <t>geral, br 060 km 12 samambaia sul acampamento che guevarra, zona rural</t>
  </si>
  <si>
    <t>2343</t>
  </si>
  <si>
    <t>candangolândia</t>
  </si>
  <si>
    <t>quadra 03, conjunto f, casa 31  candangolândia</t>
  </si>
  <si>
    <t>quadra 05/07, mu 04, ap. não informado  candangolândia</t>
  </si>
  <si>
    <t>2806</t>
  </si>
  <si>
    <t>qnn 08 conjunto n casa 09  ceilândia</t>
  </si>
  <si>
    <t>4608</t>
  </si>
  <si>
    <t>4</t>
  </si>
  <si>
    <t>vila cauí rua da mina nº8  núcleo bandeirante</t>
  </si>
  <si>
    <t>qi 11 conjunto u lote 134</t>
  </si>
  <si>
    <t>beijo lascivo</t>
  </si>
  <si>
    <t>2308</t>
  </si>
  <si>
    <t>julho</t>
  </si>
  <si>
    <t>qnp 10 conjunto s casa 30  ceilândia</t>
  </si>
  <si>
    <t>tampou boca e arrastou</t>
  </si>
  <si>
    <t>2784</t>
  </si>
  <si>
    <t>qnn 19 conjunto k lote 37  ceilândia</t>
  </si>
  <si>
    <t>5218</t>
  </si>
  <si>
    <t>sh mangueiral qc 15 rua o lt 19</t>
  </si>
  <si>
    <t>57</t>
  </si>
  <si>
    <t>qms 33c, lote 17, casa 4  sobradinho ii</t>
  </si>
  <si>
    <t>sh mangueiral qc 15 rua o lt 20</t>
  </si>
  <si>
    <t>sh mangueiral qc 15 rua o lt 21</t>
  </si>
  <si>
    <t>2298</t>
  </si>
  <si>
    <t>arniqueira</t>
  </si>
  <si>
    <t>45</t>
  </si>
  <si>
    <t>sha quadra 04, chácara 57a, casa 01  arniqueira</t>
  </si>
  <si>
    <t>2844</t>
  </si>
  <si>
    <t>3</t>
  </si>
  <si>
    <t>aos 08, bloco f, apt. 211  octogonal</t>
  </si>
  <si>
    <t>5413</t>
  </si>
  <si>
    <t>qr 107, conj. 6, casa 16  samambaia</t>
  </si>
  <si>
    <t>3978</t>
  </si>
  <si>
    <t>5296</t>
  </si>
  <si>
    <t>qnm 24 conjunto g casa 7  ceilândia</t>
  </si>
  <si>
    <t>qr 209 conjunto 1 casa 14  samambaia</t>
  </si>
  <si>
    <t>3877</t>
  </si>
  <si>
    <t>3360</t>
  </si>
  <si>
    <t>qr 04, conjunto f, casa 13  candangolândia</t>
  </si>
  <si>
    <t>2301</t>
  </si>
  <si>
    <t>lago norte</t>
  </si>
  <si>
    <t>quadra 18 b, conjunto i , casa 1b, arapoanga  planaltina</t>
  </si>
  <si>
    <t>setor residencial nova esperança, conjunto d, casa 131  planaltina</t>
  </si>
  <si>
    <t>imobilizou</t>
  </si>
  <si>
    <t>2237</t>
  </si>
  <si>
    <t>3139</t>
  </si>
  <si>
    <t>5021</t>
  </si>
  <si>
    <t>santa maria</t>
  </si>
  <si>
    <t>qr. 206 conj. ¨c¨ casa 08  santa maria</t>
  </si>
  <si>
    <t>5801</t>
  </si>
  <si>
    <t>5</t>
  </si>
  <si>
    <t>scrn 716, bloco a, apt 110  brasília</t>
  </si>
  <si>
    <t>75</t>
  </si>
  <si>
    <t>5773</t>
  </si>
  <si>
    <t>gravata</t>
  </si>
  <si>
    <t>6114</t>
  </si>
  <si>
    <t>qr 305, conjunto 6, casa 24  samambaia</t>
  </si>
  <si>
    <t>qr 205, conjunto 2, casa 15  samambaia</t>
  </si>
  <si>
    <t>3505</t>
  </si>
  <si>
    <t>qno 13 conjunto d casa 27  ceilândia</t>
  </si>
  <si>
    <t>quadra 01 lote 13c  aguas lindas</t>
  </si>
  <si>
    <t>5048</t>
  </si>
  <si>
    <t>qr 515 cj 5 lt 17  samambaia</t>
  </si>
  <si>
    <t>qr 122 conjunto 05 casa 15  samambaia</t>
  </si>
  <si>
    <t>2109</t>
  </si>
  <si>
    <t>riacho fundo i</t>
  </si>
  <si>
    <t>colonia agricola sucupira chacara 26 lote 25 a  riacho fundo</t>
  </si>
  <si>
    <t>5790</t>
  </si>
  <si>
    <t>quadra 22 casa 23  del lago  itapoã</t>
  </si>
  <si>
    <t>nucleo rural sobradinho dos melos df 250 km 8.5</t>
  </si>
  <si>
    <t>introduzir objetos</t>
  </si>
  <si>
    <t>5861</t>
  </si>
  <si>
    <t>qnl 21 conj j casa 17  taguatinga</t>
  </si>
  <si>
    <t>setor l norte qnl 18 cj e lt 35.</t>
  </si>
  <si>
    <t>5524</t>
  </si>
  <si>
    <t>61</t>
  </si>
  <si>
    <t>rua eugenio jardim, quadra 30, lote 16, casa 03  planaltina</t>
  </si>
  <si>
    <t>quadra 02, conjunto h, casa 54  planaltina</t>
  </si>
  <si>
    <t>1987</t>
  </si>
  <si>
    <t>pe</t>
  </si>
  <si>
    <t>sqsw 504 bloco f apt 602  sudoeste</t>
  </si>
  <si>
    <t>1961</t>
  </si>
  <si>
    <t>sria i qe 4 cj f, casa 65</t>
  </si>
  <si>
    <t>2397</t>
  </si>
  <si>
    <t>qnm 33, ae d, res. astral, apt. 904  ceilândia</t>
  </si>
  <si>
    <t>qnn 24  ceilandia</t>
  </si>
  <si>
    <t>3365</t>
  </si>
  <si>
    <t>setor oeste q 13 lt 31, casa fundos, papelaria ra</t>
  </si>
  <si>
    <t>2365</t>
  </si>
  <si>
    <t>ro</t>
  </si>
  <si>
    <t>q 25, lote 25, rua da paz  santa luzia  estrutural</t>
  </si>
  <si>
    <t>quadra 01, conjunto 03, casa 09, setor oeste  estrutural</t>
  </si>
  <si>
    <r>
      <rPr>
        <rFont val="Arial"/>
        <color rgb="FF000000"/>
        <sz val="10.0"/>
      </rPr>
      <t>inconsciente</t>
    </r>
  </si>
  <si>
    <t>2401</t>
  </si>
  <si>
    <t>3a etapa qs 16 cj 4 lt 18, apto 202, riacho fundo ii 3a etapa qs 16</t>
  </si>
  <si>
    <t>condomínio 12 bloco e apartamento 204  riacho fundo ii</t>
  </si>
  <si>
    <t>4425</t>
  </si>
  <si>
    <t>março</t>
  </si>
  <si>
    <t>rua bela vista casa 230 vila nova  são sebastião</t>
  </si>
  <si>
    <t>5333</t>
  </si>
  <si>
    <t>abril</t>
  </si>
  <si>
    <t>q 9 cj f lt 17  paranoá</t>
  </si>
  <si>
    <t>quadra 20 conjunto m casa 24  paranoá</t>
  </si>
  <si>
    <t>4592</t>
  </si>
  <si>
    <t>qr 211 cj 7 lt 11  samambaia</t>
  </si>
  <si>
    <t>3268</t>
  </si>
  <si>
    <t>bl 1, pfdf, ala a, atp masculina, cela 01  gama</t>
  </si>
  <si>
    <t>bl 1, pfdf, ala a, atp masculina, cela 05  gama</t>
  </si>
  <si>
    <t>5159</t>
  </si>
  <si>
    <t>cond del lago i q 61 cj c lt 13, sh itapoa /cond del lago i q 61</t>
  </si>
  <si>
    <t>4262</t>
  </si>
  <si>
    <t>qd. 202, lote 06, apto 101 bloco a residencial soneto  águas claras</t>
  </si>
  <si>
    <t>qd. 204, lote 10, bloco a, apto 602 residencia portinari  águas claras</t>
  </si>
  <si>
    <t>2260</t>
  </si>
  <si>
    <t>qnn 6/8 bloco c apt 1  ceilândia</t>
  </si>
  <si>
    <t>4990</t>
  </si>
  <si>
    <t>qd 201, conjunto 21, casa 25  são sebastião</t>
  </si>
  <si>
    <t>2247</t>
  </si>
  <si>
    <t>rua 14a, lote 09  núcleo bandeirante</t>
  </si>
  <si>
    <t>4377</t>
  </si>
  <si>
    <t>qr 615, conjunto 03, casa 26</t>
  </si>
  <si>
    <t>4942</t>
  </si>
  <si>
    <t>módulo e, casa 21, condomínio mestre darmas  planaltina</t>
  </si>
  <si>
    <t>5015</t>
  </si>
  <si>
    <t>quadra 10 conjunto h casa 21  paranoá</t>
  </si>
  <si>
    <t>q 18 cj 14 lt 3 apartamento sobre a thais panificadora  paranoá</t>
  </si>
  <si>
    <t>4229</t>
  </si>
  <si>
    <t>quadra 03, lote 18  pedregal</t>
  </si>
  <si>
    <t>1800</t>
  </si>
  <si>
    <t>st. hotel/moteleiro sul q. 2  asa sul, brasília</t>
  </si>
  <si>
    <t>avenida brasil 891 quadra 3 lote 3</t>
  </si>
  <si>
    <r>
      <rPr>
        <rFont val="Arial"/>
        <color rgb="FF000000"/>
        <sz val="10.0"/>
      </rPr>
      <t>inconsciente</t>
    </r>
  </si>
  <si>
    <t>3836</t>
  </si>
  <si>
    <t>quadra 302, bloco g02 apto 202 total vilesanta maria/df</t>
  </si>
  <si>
    <t>2740</t>
  </si>
  <si>
    <t>qnj 30 casa 26  taguatinga</t>
  </si>
  <si>
    <t>sq 19 qd. 05 casa 12  cidade ocidental</t>
  </si>
  <si>
    <t>4785</t>
  </si>
  <si>
    <t>quadra 05, conjunto a, casa 45, srl  planaltina</t>
  </si>
  <si>
    <t>chácara ao lado da chácara palmeira  planaltina</t>
  </si>
  <si>
    <t>2940</t>
  </si>
  <si>
    <t>qr 301, cj. h, casa 27  santa maria</t>
  </si>
  <si>
    <t>338</t>
  </si>
  <si>
    <t>quadra 107, rua e, apto 1802</t>
  </si>
  <si>
    <t>1715</t>
  </si>
  <si>
    <t>smln mi terecho 10, chácara253b, casa 03</t>
  </si>
  <si>
    <t>3955</t>
  </si>
  <si>
    <t>qd 17 cj 12 lt 26 st oeste, vila estrutural</t>
  </si>
  <si>
    <t>quadra 05 conjunto 12 lote 01 apt 02, setor oeste/ estrutural</t>
  </si>
  <si>
    <t>2097</t>
  </si>
  <si>
    <t>assentamento 10 julho  núcleo rural monjolo chácara 104</t>
  </si>
  <si>
    <t>1691</t>
  </si>
  <si>
    <t>6 meses |-- 1 ano</t>
  </si>
  <si>
    <t>rua 4d lote 191/1b chacara 61 condomino portal do vicente pires  vicente pires</t>
  </si>
  <si>
    <t>2077</t>
  </si>
  <si>
    <t>qnq 2 conjunto 7 casa 5  ceilândia</t>
  </si>
  <si>
    <t>shsn chácara 46 córrego da coruja  ceilândia</t>
  </si>
  <si>
    <t>3576</t>
  </si>
  <si>
    <t>sobradinho</t>
  </si>
  <si>
    <t>quadra 7 conjunto g casa 18  sobradinho</t>
  </si>
  <si>
    <t>3911</t>
  </si>
  <si>
    <t>qn 204 cj 2 cs 2  samambaia</t>
  </si>
  <si>
    <t>1978</t>
  </si>
  <si>
    <t>fercal</t>
  </si>
  <si>
    <t>quadra 04, casa 80</t>
  </si>
  <si>
    <t>df 150, km 11 ao 18m quadra 4, rancho paraíso</t>
  </si>
  <si>
    <t>2031</t>
  </si>
  <si>
    <t>54</t>
  </si>
  <si>
    <t>qnm 06 conjunto l casa 42 ceilandia norte</t>
  </si>
  <si>
    <t>2027</t>
  </si>
  <si>
    <t>qnr 04 conunto q casa 17  ceilândia</t>
  </si>
  <si>
    <t>1723</t>
  </si>
  <si>
    <t>quadra 02, casa 15  planaltina</t>
  </si>
  <si>
    <t>60</t>
  </si>
  <si>
    <t>2384</t>
  </si>
  <si>
    <t>br080, km 38 chácara monjolin  brazlândia</t>
  </si>
  <si>
    <r>
      <rPr>
        <rFont val="Arial"/>
        <color rgb="FF000000"/>
        <sz val="10.0"/>
      </rPr>
      <t>inconsciente</t>
    </r>
  </si>
  <si>
    <t>1639</t>
  </si>
  <si>
    <t>1865</t>
  </si>
  <si>
    <t>to</t>
  </si>
  <si>
    <t>vila estrutural parque urbano rua da paz, q. 23, lote 35 (perto da vil aolímpica)  estrutural</t>
  </si>
  <si>
    <t>4294</t>
  </si>
  <si>
    <t>shigs 704, bloco h, casa 80, republica  brasília</t>
  </si>
  <si>
    <t>4426</t>
  </si>
  <si>
    <t>qd 15, cj k, lote 13  paranoá</t>
  </si>
  <si>
    <t>qd 13, cj b, casa 28  paranoá</t>
  </si>
  <si>
    <t>3097</t>
  </si>
  <si>
    <t>qs 612 conj. d lote 7 apt 101 samambaia norte</t>
  </si>
  <si>
    <t>1924</t>
  </si>
  <si>
    <t>shsn chácara 128 conjunto h  sol nascente</t>
  </si>
  <si>
    <t>shsn, chácara 125, conjunto g, lote 24  sol nascente</t>
  </si>
  <si>
    <t>4665</t>
  </si>
  <si>
    <t>quadra 605, conjunto 03, casa 01  recanto das emas</t>
  </si>
  <si>
    <t>quadra 605 conjunto 18 lote 2  recanto das emas</t>
  </si>
  <si>
    <t>quadra 605, conj 16, casa 06  recanto das emas</t>
  </si>
  <si>
    <t>3331</t>
  </si>
  <si>
    <t>qe 40 conjunto b lote 8  guará</t>
  </si>
  <si>
    <t>qe 20 bloco d apartamento 202  guará</t>
  </si>
  <si>
    <t>1472</t>
  </si>
  <si>
    <t>quadra 15 conjunto 6 casa 02</t>
  </si>
  <si>
    <t>df 130 km 1 chacara 21  planaltina</t>
  </si>
  <si>
    <t>3638</t>
  </si>
  <si>
    <t>ql 7 cj f casa 9 itapoã i  itapoã</t>
  </si>
  <si>
    <t>atualmente encontrase recolhido no centro de detenção provisória 2  brasília</t>
  </si>
  <si>
    <t>2979</t>
  </si>
  <si>
    <t>quadra 2, conj. a12, casa 6  sobradinho</t>
  </si>
  <si>
    <t>quadra 2, conjunto a12, casa 6  sobradinho</t>
  </si>
  <si>
    <t>3798</t>
  </si>
  <si>
    <t>df 130 km 33 ch 20 lt 8  são sebastião</t>
  </si>
  <si>
    <t>df 13 km 33 rua do mercado cerrado  são sebastião</t>
  </si>
  <si>
    <t>1409</t>
  </si>
  <si>
    <t>janeiro</t>
  </si>
  <si>
    <t>quadra 104, conjunto 16, casa 10  recanto das emas</t>
  </si>
  <si>
    <t>3796</t>
  </si>
  <si>
    <t>quadra 11, conjunto d, lote 21 casa 2 arapoangas  planaltina</t>
  </si>
  <si>
    <t>1753</t>
  </si>
  <si>
    <t>irmã(ão)</t>
  </si>
  <si>
    <t>mt</t>
  </si>
  <si>
    <t>3215</t>
  </si>
  <si>
    <t>qn 03, lote 440, setor de industrias  gama</t>
  </si>
  <si>
    <t>arma de fogo e arma branca</t>
  </si>
  <si>
    <t>quadra 509 conjunto 19 casa lote 01 casa 01  recanto das emas</t>
  </si>
  <si>
    <t>qr 509, conjunto 18, casa 07  recanto das emas</t>
  </si>
  <si>
    <t>4401</t>
  </si>
  <si>
    <t>qn 08f conjunto 20 casa 1a  riacho fundo ii</t>
  </si>
  <si>
    <t>riacho fundo ii 3a etapa qs 25  não informado conjunto 01 bloco e apto 01  riacho fundo ii</t>
  </si>
  <si>
    <t>1707</t>
  </si>
  <si>
    <t>setor m qnm 24 cj l lt 17  ceilândia</t>
  </si>
  <si>
    <t>1886</t>
  </si>
  <si>
    <t>scrn 712/713 bl. g, entrada 17, apt. 101  brasília</t>
  </si>
  <si>
    <t>condominio ouro vermelho ii qd 25 casa 13  lago sul</t>
  </si>
  <si>
    <t>701</t>
  </si>
  <si>
    <t>qnl 24 via ln 31 casa 32</t>
  </si>
  <si>
    <t>1461</t>
  </si>
  <si>
    <t>quadra 2, conjunto 1, casa 29, setor leste  estrutural</t>
  </si>
  <si>
    <t>quadra 1, conjunto 3, casa 23, setor especial  estrutural</t>
  </si>
  <si>
    <t>2986</t>
  </si>
  <si>
    <t>chácara 47  são sebastião</t>
  </si>
  <si>
    <t>bairro bela vista rua 6  geral  são sebastião</t>
  </si>
  <si>
    <t>1670</t>
  </si>
  <si>
    <t>shsn, chácara 84, conjunto i, casa 25  ceilândia</t>
  </si>
  <si>
    <t>qnm 06, conjunto c, casa 39  ceilândia</t>
  </si>
  <si>
    <t>shsn chácara 02 conjunto a casa 12  sol nascente</t>
  </si>
  <si>
    <t>1962</t>
  </si>
  <si>
    <t>alameda gravata quadra 301, conjunto 08, lote 05, edificio bassam ap  águas claras</t>
  </si>
  <si>
    <t>smpw quadra 20 conjunto 06 lote 08, fração h  park way</t>
  </si>
  <si>
    <t>3015</t>
  </si>
  <si>
    <t>qr 213, conjunto a, casa 31  santa maria</t>
  </si>
  <si>
    <t>1303</t>
  </si>
  <si>
    <t>55</t>
  </si>
  <si>
    <t>estancia 01 modulo m lote 33  planaltina</t>
  </si>
  <si>
    <t>3535</t>
  </si>
  <si>
    <t>qd 202, cj 68, lt 28  del lago  itapoã</t>
  </si>
  <si>
    <t>2704</t>
  </si>
  <si>
    <t>q 56, lote 3, bloco b, apt 601, ed. monterrey  gama</t>
  </si>
  <si>
    <t>rua 8 sul lt 11 residencial porto do sol, bloco b, apt. 902</t>
  </si>
  <si>
    <t>1558</t>
  </si>
  <si>
    <t>setor n eqnn 1/3 bl c lt 5  ceilândia</t>
  </si>
  <si>
    <t>1983</t>
  </si>
  <si>
    <t>qnd 55 lote 33  taguatinga</t>
  </si>
  <si>
    <t>sh vicente pires / colonia agricola vicente pires chac 154/2 loja 02  vicente pires</t>
  </si>
  <si>
    <t>2531</t>
  </si>
  <si>
    <t>cond. serra azul, quadra 12, lote 12  sobradinho</t>
  </si>
  <si>
    <t>mc01, lt 21, 2º andar, sem número do ap  sobradinho</t>
  </si>
  <si>
    <t>1772</t>
  </si>
  <si>
    <t>05 conjunto i lote 07.</t>
  </si>
  <si>
    <t>1179</t>
  </si>
  <si>
    <t>setor tradicional av marechal deodoro q 36  av marechal deodoro q 36 lt 1b  planaltina</t>
  </si>
  <si>
    <t>rua r04 nº 1700 setor aeroporto  goiania</t>
  </si>
  <si>
    <t>1297</t>
  </si>
  <si>
    <t>quadra 04, conjunto 15, lote 10, apt. 201  estrutural</t>
  </si>
  <si>
    <t>1734</t>
  </si>
  <si>
    <t>1142</t>
  </si>
  <si>
    <t>rua 04 norte, ed. lumine, apartamento 1401 cep: 71907540  águasclaras</t>
  </si>
  <si>
    <t>lotes 13 / 21  centro de gestão de águas emendadas, av. sibipiruna</t>
  </si>
  <si>
    <t>2548</t>
  </si>
  <si>
    <t>agente penitenciário</t>
  </si>
  <si>
    <t>3029</t>
  </si>
  <si>
    <t>cond park monaco gleba b lt s/n, mod d, casa 18, sh mestre darmas</t>
  </si>
  <si>
    <t>quadra 4, conj 4a, casa 2  planaltina</t>
  </si>
  <si>
    <r>
      <rPr>
        <rFont val="Arial"/>
        <color rgb="FF000000"/>
        <sz val="10.0"/>
      </rPr>
      <t>inconsciente</t>
    </r>
  </si>
  <si>
    <t>1420</t>
  </si>
  <si>
    <t>rua sem nome, quadra 3, lote 13, nº 1, residencial itamar nobrega  cocalzinho de goias</t>
  </si>
  <si>
    <t>2587</t>
  </si>
  <si>
    <t>qr 401 conjujnto 1 casa 6  samambaia</t>
  </si>
  <si>
    <t>1048</t>
  </si>
  <si>
    <t>quadra 04, conj. 3, casa 09 cep: 71261465  estrutural</t>
  </si>
  <si>
    <t>scsv, quadra 01, conj. 05, lote 23  estrutural</t>
  </si>
  <si>
    <r>
      <rPr>
        <rFont val="Arial"/>
        <color rgb="FF000000"/>
        <sz val="10.0"/>
      </rPr>
      <t>inconsciente</t>
    </r>
  </si>
  <si>
    <t>181</t>
  </si>
  <si>
    <t>quadra 57 conjunto s casa 20 vila sãojosé  brazlândia/df</t>
  </si>
  <si>
    <t>qd. 56 conjunto h casa 46 vila são josé brazlândia/df</t>
  </si>
  <si>
    <t>1320</t>
  </si>
  <si>
    <t>shsn, chácara 130  vc 311  sol nascente</t>
  </si>
  <si>
    <t>1273</t>
  </si>
  <si>
    <t>quadra 501 conjunto a casa 32  sol nascente</t>
  </si>
  <si>
    <t>1993</t>
  </si>
  <si>
    <t>conjunto k lote 30 nova dignéia ii, sh nova colina /cond nova colina ii</t>
  </si>
  <si>
    <t>1201</t>
  </si>
  <si>
    <t>quadra 12, conjunto g, casa 12.  paranoá</t>
  </si>
  <si>
    <t>qno 20 conj 25 casa 03  ceilândia</t>
  </si>
  <si>
    <t>924</t>
  </si>
  <si>
    <t>quadra 01 casa 10 chacara 42 bairro zumbi dos palmares  são sebastião</t>
  </si>
  <si>
    <t>qn 9 conjunto 10, casa 19  riacho fundo</t>
  </si>
  <si>
    <t>noroeste, sqnw 311, bloco f, apartamento 609a  setor noroeste</t>
  </si>
  <si>
    <t>shin qi 07 conjunto 01 casa 12  lago norte</t>
  </si>
  <si>
    <t>952</t>
  </si>
  <si>
    <t>quadra 02, cojunto j, casa 11  planaltina</t>
  </si>
  <si>
    <t>2783</t>
  </si>
  <si>
    <t>quadra 827, conjunto 9 casa 15  samambaia norte  samambaia</t>
  </si>
  <si>
    <t>1942</t>
  </si>
  <si>
    <t>interno da pdf 1</t>
  </si>
  <si>
    <t>1272</t>
  </si>
  <si>
    <t>assentamento betinho, radiobraz., água viva  brazlândia</t>
  </si>
  <si>
    <t>fazenda coqueirinho, vale porã, barrocão  brazlândia</t>
  </si>
  <si>
    <t>1781</t>
  </si>
  <si>
    <t>núcleo rural taquara, chácara cristo rei</t>
  </si>
  <si>
    <t>130</t>
  </si>
  <si>
    <t>quadra 03, conj. 05, lote 01, bl. j, ap. 402  paranoá parque</t>
  </si>
  <si>
    <t>rua otto julio malina, casa 839  ipiranga  sao jose</t>
  </si>
  <si>
    <t>1313</t>
  </si>
  <si>
    <t>qd. 22, lt. 60</t>
  </si>
  <si>
    <t>qd. 09 lote 66, res bra. lago azul, novo gama go; ou qd. 19, lt. 19  novo gama</t>
  </si>
  <si>
    <t>991</t>
  </si>
  <si>
    <t>shsn chácara 73, conjunto l, casa 02, próximo à escola 66</t>
  </si>
  <si>
    <t>chácarea 2, conjunto j2, casa 8, atrás da escola nº 66</t>
  </si>
  <si>
    <r>
      <rPr>
        <rFont val="Arial"/>
        <color rgb="FF000000"/>
        <sz val="10.0"/>
      </rPr>
      <t>inconsciente</t>
    </r>
  </si>
  <si>
    <t>1735</t>
  </si>
  <si>
    <t>qr 417, conj. 01, casa 16  samambaia</t>
  </si>
  <si>
    <t>quadra 11, casa 03, jardim brasília, bairro pinheiro i  aguas lindas</t>
  </si>
  <si>
    <r>
      <rPr>
        <rFont val="Arial"/>
        <color rgb="FF000000"/>
        <sz val="10.0"/>
      </rPr>
      <t>inconsciente</t>
    </r>
  </si>
  <si>
    <t>1921</t>
  </si>
  <si>
    <t>quadra 202, conjunto 64, casa 28.</t>
  </si>
  <si>
    <t>1134</t>
  </si>
  <si>
    <t>av são francisco, rua jacarandá cond terra santa lote sem</t>
  </si>
  <si>
    <t>rua sem nome, bairro ipiranga, lote 28  valparaiso</t>
  </si>
  <si>
    <t>880</t>
  </si>
  <si>
    <t>setor p qnp 26 cj q lt 31</t>
  </si>
  <si>
    <t>1971</t>
  </si>
  <si>
    <t>qn 431, conjunto d, lotes 2 e 3, apto 101  samambaia</t>
  </si>
  <si>
    <t>684</t>
  </si>
  <si>
    <t>quadra 07, conjunto a, lote 37  varjão</t>
  </si>
  <si>
    <t>df 180, km04, ceilândia df</t>
  </si>
  <si>
    <t>1684</t>
  </si>
  <si>
    <t>setor f sul qsf 14 lt 102, apartamento 204  edifício dias nicolau</t>
  </si>
  <si>
    <t>res. parque rio branco, bl. a apto 1104 cond. reserva parque  valparaiso ii</t>
  </si>
  <si>
    <t>1889</t>
  </si>
  <si>
    <t>qd 13 cl apto 1 sobradinho</t>
  </si>
  <si>
    <t>qna 56 ed terra forte apto 207, setor a norte qna 56.</t>
  </si>
  <si>
    <t>746</t>
  </si>
  <si>
    <t>qms 39a, casa 10a, condominio mini chacara, setor de mansões</t>
  </si>
  <si>
    <t>56</t>
  </si>
  <si>
    <t>987</t>
  </si>
  <si>
    <t>qnm 4, conj. e, casa 44  ceilândia</t>
  </si>
  <si>
    <t>1702</t>
  </si>
  <si>
    <t>estancia v, mód. 25, casa 05.</t>
  </si>
  <si>
    <t>635</t>
  </si>
  <si>
    <t>sqs 404  não sabe indicar bloco ou apartamento  brasília</t>
  </si>
  <si>
    <t>1618</t>
  </si>
  <si>
    <t>quadra 59 casa 61</t>
  </si>
  <si>
    <t>787</t>
  </si>
  <si>
    <t>qno 18; conjunto 1; lote 1; ap 102</t>
  </si>
  <si>
    <t>qnr 4; conjunto e; casa 13;</t>
  </si>
  <si>
    <t>671</t>
  </si>
  <si>
    <t>fazenda mestre darmas etapa 04 chácara 20  planaltina</t>
  </si>
  <si>
    <t>953</t>
  </si>
  <si>
    <t>filha(o)</t>
  </si>
  <si>
    <t>lote encravado ao lado direito do pesque pague saboya  ponte</t>
  </si>
  <si>
    <t>603</t>
  </si>
  <si>
    <t>quadra 206, lote 11, casa 23 cep: 72610611  recanto das emas</t>
  </si>
  <si>
    <t>1553</t>
  </si>
  <si>
    <t>quadra 03, conjunto 1, lote 01, bloco k, ap 402  paranoá</t>
  </si>
  <si>
    <t>quadra 04, conjunto 01, lote 06, bloco m, ap 403  paranoá</t>
  </si>
  <si>
    <t>1342</t>
  </si>
  <si>
    <t>qc 08, rua c, casa 04  são sebastião</t>
  </si>
  <si>
    <t>1405</t>
  </si>
  <si>
    <t>não alfabetizada(o)</t>
  </si>
  <si>
    <t>qn 213 cj 1 lt 8  samambaia</t>
  </si>
  <si>
    <t>1377</t>
  </si>
  <si>
    <t>qr 421, conjunto 09, casa 15  samambaia</t>
  </si>
  <si>
    <r>
      <rPr>
        <rFont val="Arial"/>
        <color rgb="FF000000"/>
        <sz val="10.0"/>
      </rPr>
      <t>inconsciente</t>
    </r>
  </si>
  <si>
    <t>1480</t>
  </si>
  <si>
    <t>quadra 21, conjunto g, casa 20.  paranoá</t>
  </si>
  <si>
    <t>rua 25, casa 191  são sebastião</t>
  </si>
  <si>
    <t>619</t>
  </si>
  <si>
    <t>quadra 25 conjunto c casa 5  planaltina</t>
  </si>
  <si>
    <t>quadra 104 lote 15a  valparaiso de goias</t>
  </si>
  <si>
    <t>1473</t>
  </si>
  <si>
    <t>quadra 02, conjunto d, lote 04a itapoã 1  itapoã</t>
  </si>
  <si>
    <t>735</t>
  </si>
  <si>
    <t>1491</t>
  </si>
  <si>
    <t>quadra 5 conjunto 5a lote 43  jardim roriz  planaltina</t>
  </si>
  <si>
    <t>747</t>
  </si>
  <si>
    <t>quadra 34 cj o lt 39  brazlândia</t>
  </si>
  <si>
    <t>73</t>
  </si>
  <si>
    <t>bairro veredas q 3 cj a lt 10.</t>
  </si>
  <si>
    <t>697</t>
  </si>
  <si>
    <t>qudra 01 lote 01 chácara 11 sitio recreio colonial  padre bernardo</t>
  </si>
  <si>
    <t>chácara capãozinho 03 tabernáculo chácara 1  brazlândia</t>
  </si>
  <si>
    <t>1300</t>
  </si>
  <si>
    <t>menos de 1 mês</t>
  </si>
  <si>
    <t>quadra 379 conj c casa 09c  itapoã</t>
  </si>
  <si>
    <t>quadra 50 conj a lote 3 del lago  itapoã</t>
  </si>
  <si>
    <t>1259</t>
  </si>
  <si>
    <t>quadra 01 conjunto d lote 17 itapoã i  itapoã</t>
  </si>
  <si>
    <t>shn quadra 01 bloco a ed. le quartier sala 1411</t>
  </si>
  <si>
    <t>903</t>
  </si>
  <si>
    <t>quadra 55/56  edificio colorado, bloco 2, apt 102  gama</t>
  </si>
  <si>
    <t>anapolis</t>
  </si>
  <si>
    <t>primo</t>
  </si>
  <si>
    <t>1204</t>
  </si>
  <si>
    <t>sh mestre darmas lt s/n  planaltina</t>
  </si>
  <si>
    <t>estancia iii modulo 16 casa 15  planaltina</t>
  </si>
  <si>
    <t>589</t>
  </si>
  <si>
    <t>rua 30 norte lote 04  águas claras</t>
  </si>
  <si>
    <t>1102</t>
  </si>
  <si>
    <t>sh arniqueiras / colonia agricola vereda grande chac 83  chac 83 conjunto 3 lt s/n  arniqueira</t>
  </si>
  <si>
    <t>sh arniqueiras / colonia agricola vereda grande chac 83  chac</t>
  </si>
  <si>
    <t>396</t>
  </si>
  <si>
    <t>qd 804, conj 02, casa 37  recanto das emas</t>
  </si>
  <si>
    <t>491</t>
  </si>
  <si>
    <t>df 150, km 2, fercal, rua são joão, quadra 03, casa 05  fercal</t>
  </si>
  <si>
    <t>rod. df 150, km 2, fercal 1, rua da escola classe fercal, 3ª cas</t>
  </si>
  <si>
    <r>
      <rPr>
        <rFont val="Arial"/>
        <color rgb="FF000000"/>
        <sz val="10.0"/>
      </rPr>
      <t>inconsciente</t>
    </r>
  </si>
  <si>
    <t>515</t>
  </si>
  <si>
    <t>qsd 01 lt16  taguatinga</t>
  </si>
  <si>
    <t>qsd 01 lt.16</t>
  </si>
  <si>
    <t>957</t>
  </si>
  <si>
    <t>condomínio mestre darmas, mural 02, quadra 17, lote 06  planaltina</t>
  </si>
  <si>
    <t>quadra 03, conjunto b, bloco c, ap.205  varjão</t>
  </si>
  <si>
    <t>411</t>
  </si>
  <si>
    <t>quadra 06e conjunto a casa 22 arapoanga  planaltina</t>
  </si>
  <si>
    <t>quadra 06e conjunto b casa 12 arapoanga  planaltina</t>
  </si>
  <si>
    <t>quadra 06e conjunto a lote 22 arapoanga  planaltina</t>
  </si>
  <si>
    <t>quadra 06b, conjunto a, casa 34  planaltina</t>
  </si>
  <si>
    <t>es</t>
  </si>
  <si>
    <t>estancia (antiga barreira eletronica), modulo f, lote 105  planaltina</t>
  </si>
  <si>
    <t>quadra a, conjunto a7, lote 01 (2º andar),  planaltina</t>
  </si>
  <si>
    <t>837</t>
  </si>
  <si>
    <t>pa</t>
  </si>
  <si>
    <t>824</t>
  </si>
  <si>
    <t>outro familiar</t>
  </si>
  <si>
    <t>qr 323 conjunto 06 casa 27  samambaia</t>
  </si>
  <si>
    <t>371</t>
  </si>
  <si>
    <t>qnh 07 casa 27  taguatinga</t>
  </si>
  <si>
    <t>cln 07 bloco b lote 04 apt 303  riacho fundo</t>
  </si>
  <si>
    <t>853</t>
  </si>
  <si>
    <t>núcleo rural capoeira do bálsamo, chácara 74, casa 13.  paranoá</t>
  </si>
  <si>
    <t>13035</t>
  </si>
  <si>
    <t>quadra 02 conjunto g casa 01 setor sul gama</t>
  </si>
  <si>
    <t>342</t>
  </si>
  <si>
    <t>572</t>
  </si>
  <si>
    <t>qd. 40, lote 12, apartamento 301  gama</t>
  </si>
  <si>
    <t>qci, cj q, casa 30  santa maria</t>
  </si>
  <si>
    <t>579</t>
  </si>
  <si>
    <t>quadra 02, conj. d21, lote 15  sobradinho</t>
  </si>
  <si>
    <t>355</t>
  </si>
  <si>
    <t>shvc chacara 463 lote 26  arniqueira</t>
  </si>
  <si>
    <t>486</t>
  </si>
  <si>
    <t>qr 501, conjunto 11, casa 12  samambaia</t>
  </si>
  <si>
    <t>qr 511, cj 08, casa 13  samambaia</t>
  </si>
  <si>
    <t>561</t>
  </si>
  <si>
    <t>qn 423, conjunto n, casa 08</t>
  </si>
  <si>
    <t>qn 423, conjunto n, casa 09</t>
  </si>
  <si>
    <t>258</t>
  </si>
  <si>
    <t>condomínio estancia mestre darmas iii, mod 3, lote 25, apto 101</t>
  </si>
  <si>
    <t>avenida república do líbano, n 1189, setor aeroporto, goiânia/ go  goiania  go</t>
  </si>
  <si>
    <r>
      <rPr>
        <rFont val="Arial"/>
        <color rgb="FF000000"/>
        <sz val="10.0"/>
      </rPr>
      <t>inconsciente</t>
    </r>
  </si>
  <si>
    <t>257</t>
  </si>
  <si>
    <t>paranoá parque, quadra 3, conj. 4, lote 6, bl, k, apto. 302  paranoá</t>
  </si>
  <si>
    <t>paranoa parque, quadra 3, conj. 4, lote 6, bl. k, apto. 401  genitora</t>
  </si>
  <si>
    <r>
      <rPr>
        <rFont val="Arial"/>
        <color rgb="FF000000"/>
        <sz val="10.0"/>
      </rPr>
      <t>inconsciente</t>
    </r>
  </si>
  <si>
    <t>556</t>
  </si>
  <si>
    <t>rua jk quadra 29  lote 45 santa luzia  estrutural</t>
  </si>
  <si>
    <t>255</t>
  </si>
  <si>
    <t>cln 07, bl. j, lote 05, apto.105</t>
  </si>
  <si>
    <t>295</t>
  </si>
  <si>
    <t>setor p qnp 15 cj v lt 12</t>
  </si>
  <si>
    <t>qnp 15, cj b, cs 12  ceilândia</t>
  </si>
  <si>
    <r>
      <rPr>
        <rFont val="Arial"/>
        <color rgb="FF000000"/>
        <sz val="10.0"/>
      </rPr>
      <t>inconsciente</t>
    </r>
  </si>
  <si>
    <t>300</t>
  </si>
  <si>
    <t>quadra 55 conjunto m casa 252  brazlândia</t>
  </si>
  <si>
    <t>236</t>
  </si>
  <si>
    <t>rua 18 chácara 687, lago oeste..</t>
  </si>
  <si>
    <t>rua 17 chácara 04 lago oeste</t>
  </si>
  <si>
    <t>276</t>
  </si>
  <si>
    <t>setor m qnm 4 cj l lt 2  ceilândia</t>
  </si>
  <si>
    <t>qd. 300 conjunto 37 casa 02  recanto das emas/df</t>
  </si>
  <si>
    <t>qr 503 conjunto 9a , lote 03, apto 405  samambaia</t>
  </si>
  <si>
    <t>192</t>
  </si>
  <si>
    <t>quadra 05, lote 103  gama</t>
  </si>
  <si>
    <t>quadra 5, casa 103, entrada dos fundos  gama</t>
  </si>
  <si>
    <r>
      <rPr>
        <rFont val="Arial"/>
        <color rgb="FF000000"/>
        <sz val="10.0"/>
      </rPr>
      <t>inconsciente</t>
    </r>
  </si>
  <si>
    <t>397</t>
  </si>
  <si>
    <t>sria ii qi 25 cl bl a próx pão dourado  guará</t>
  </si>
  <si>
    <t>564</t>
  </si>
  <si>
    <t>ade q 600 cj 5, casa 13</t>
  </si>
  <si>
    <t>176</t>
  </si>
  <si>
    <t>pa contagem chácara 19  fercal</t>
  </si>
  <si>
    <r>
      <rPr>
        <rFont val="Arial"/>
        <color rgb="FF000000"/>
        <sz val="10.0"/>
      </rPr>
      <t>inconsciente</t>
    </r>
  </si>
  <si>
    <t>248</t>
  </si>
  <si>
    <t>quadra 10, conj. j, casa 09  gama</t>
  </si>
  <si>
    <t>329</t>
  </si>
  <si>
    <t>quadra 138, lote 13a  planaltina</t>
  </si>
  <si>
    <t>quadra 10, conjunto c, lote 26  buritis ii (srl)  planaltina</t>
  </si>
  <si>
    <t>163</t>
  </si>
  <si>
    <t>qn1 conj. 12 casa 8  riacho fundo</t>
  </si>
  <si>
    <t>203</t>
  </si>
  <si>
    <t>quadra 03 norte casa 17  brazlândia</t>
  </si>
  <si>
    <t>63</t>
  </si>
  <si>
    <t>quadra 08 norte casa 139  brazlândia</t>
  </si>
  <si>
    <t>149</t>
  </si>
  <si>
    <t>cond estancia mestre darmas i mod 19 lt 2, conjunto d, sh mestre darmas /cond estancia mestre darmas i mod 19</t>
  </si>
  <si>
    <t>qc 10, torre c1, apt 04, jardins mangueiral  são sebastião  são sebastião</t>
  </si>
  <si>
    <t>253</t>
  </si>
  <si>
    <t>qnm 05, conjunto h, casa 44, ceilândia sul  ceilândia</t>
  </si>
  <si>
    <t>70</t>
  </si>
  <si>
    <t>qnm 05 conjunto e casa 01  ceilândia</t>
  </si>
  <si>
    <t>215</t>
  </si>
  <si>
    <t>quadra central, conjutno d, bloco c, apar. 110  sobradinho</t>
  </si>
  <si>
    <t>3319</t>
  </si>
  <si>
    <t>q 16 conjunto 5 casa 9  planaltina</t>
  </si>
  <si>
    <t>100</t>
  </si>
  <si>
    <t>rua 25 conjunto a casa 2b residencial do bosque  são sebastião</t>
  </si>
  <si>
    <t>qd. 80  casa 19  itaipu  são sebastião</t>
  </si>
  <si>
    <t>3243</t>
  </si>
  <si>
    <t>colonia agricola 26 de setembro condomínio vila nobre</t>
  </si>
  <si>
    <t>rua 01  chácara 13a  lote 01  26 de setembro  vicente pires</t>
  </si>
  <si>
    <t>134</t>
  </si>
  <si>
    <t>quadra 16 casa 30 setor leste  gama</t>
  </si>
  <si>
    <t>rua 98, quadra 17, casa 15, setor santa luzia  estrutural</t>
  </si>
  <si>
    <t>qn07, conjunto 11, lote 11, apt.202  riacho fundo</t>
  </si>
  <si>
    <t>quadra 55a, lote 49, casa 02, condomínio morada da serra  sobradinho</t>
  </si>
  <si>
    <t>qr 104 conjunto 09 casa 15  samambaia</t>
  </si>
  <si>
    <t>condomínio das acácias conjunto f casa 39  sol nascente</t>
  </si>
  <si>
    <t>rua 21 sul, lote 08/12, residencial araucárias, bloco f, apt 1102  águas claras</t>
  </si>
  <si>
    <t>qnp 12 cj e cs 03</t>
  </si>
  <si>
    <t>qnp 14 cj f cs 10  ceilândia</t>
  </si>
  <si>
    <t>qn 08e conjunto 01 loja 22a  riacho fundo ii</t>
  </si>
  <si>
    <t>nova colina condomínio uberaba conj d casa 11  sobradinho</t>
  </si>
  <si>
    <t>qd 05/07 chacara babilônia  sobradinho</t>
  </si>
  <si>
    <t>df 260, atrás do colégio barra alta, chácara 210  planaltina</t>
  </si>
  <si>
    <t>núcleo rural tabatinga, chácara 200  planaltina</t>
  </si>
  <si>
    <t>setor b norte cnb 1 lt 1apto 501  taguatinga</t>
  </si>
  <si>
    <t>setor b norte cnb 1 lt 1  taguatinga</t>
  </si>
  <si>
    <t>qnp 30 conjunto r lote 16 casa da frente  ceilândia</t>
  </si>
  <si>
    <t>rn</t>
  </si>
  <si>
    <t>qd 379 conjunto b casa 16a  itapoã</t>
  </si>
  <si>
    <t>quadra 378 conjunto i casa 53 del lago  itapoã</t>
  </si>
  <si>
    <t>shcgn 715, bloco b, entrada 32, apartamento 105  brasília</t>
  </si>
  <si>
    <t>residencial dom francisco, conjunto 05 lote 02  recanto das emas</t>
  </si>
  <si>
    <t>condomínio novo horizonte, casa e rua não informados  recanto das emas</t>
  </si>
  <si>
    <t>1732</t>
  </si>
  <si>
    <t>q 605 cj 23 lt 1.</t>
  </si>
  <si>
    <t>599</t>
  </si>
  <si>
    <t>aveninda sibipiruna, lote 11, apartamento 710b  águas claras</t>
  </si>
  <si>
    <t>setor residencial leste, quadra 18  conjunto d,  planaltina</t>
  </si>
  <si>
    <t>4482</t>
  </si>
  <si>
    <t>vila estrutural / setor leste q 5  vila estrutural/setor leste q 5 cj 9  estrutural</t>
  </si>
  <si>
    <t>594</t>
  </si>
  <si>
    <t>quadra 247 lote 32 a parque estrela dalva xvii stº anto. do descober</t>
  </si>
  <si>
    <t>quadra 02 conjunto 2h casa 26 jardim roriz planaltina/df</t>
  </si>
  <si>
    <t>3433</t>
  </si>
  <si>
    <t>qd. 07, cj. 7b, lote 37, jardim roriz  planaltina</t>
  </si>
  <si>
    <t>qd. 3a, cj. c, cs. 16, arapoanga  planaltina</t>
  </si>
  <si>
    <t>qi 12, lotes 26/32, apt 1308 ed. carpe diem  guará</t>
  </si>
  <si>
    <t>67</t>
  </si>
  <si>
    <t>qi 4, conjunto f, casa 05  guará  guará</t>
  </si>
  <si>
    <t>4239</t>
  </si>
  <si>
    <t>quara 15 lote 11  novo gama</t>
  </si>
  <si>
    <t>avô</t>
  </si>
  <si>
    <t>7648</t>
  </si>
  <si>
    <t>qr 317 cj a lt 17</t>
  </si>
  <si>
    <t>586</t>
  </si>
  <si>
    <t>shigs 711, bloco q, casa 4  instituto vida positiva vicy tavares</t>
  </si>
  <si>
    <t>585</t>
  </si>
  <si>
    <t>br 251, km 35, chacara beserra rodovia</t>
  </si>
  <si>
    <t>quadra 12, conjunto q  paranoá</t>
  </si>
  <si>
    <t>10661</t>
  </si>
  <si>
    <t>qd. 116, cj. 7, cs. 16  recanto das emas</t>
  </si>
  <si>
    <t>9152</t>
  </si>
  <si>
    <t>qd 29, lote 30, del lago i  itapoã</t>
  </si>
  <si>
    <t>qd 29, casa 34, portão do meio, del lago i  itapoã</t>
  </si>
  <si>
    <t>10653</t>
  </si>
  <si>
    <t>7095</t>
  </si>
  <si>
    <t>assentamento dorothy, rua alfa, conjunto f, casa 30  sobradinho</t>
  </si>
  <si>
    <t>3389</t>
  </si>
  <si>
    <t>quadra 06, conjunto h, casa 18a, arapoanga  planaltina</t>
  </si>
  <si>
    <t>quadra 10, conjunto l, casa 05, srl ii  planaltina</t>
  </si>
  <si>
    <t>3385</t>
  </si>
  <si>
    <t>quadra 02, conjunto e, casa 59, srl  planaltina</t>
  </si>
  <si>
    <t>qs 07  rua 640  lote 08  apartamento 302  águas claras</t>
  </si>
  <si>
    <t>1685</t>
  </si>
  <si>
    <t>qr 431 conjunto 23 lote 3  samambaia</t>
  </si>
  <si>
    <t>crianca</t>
  </si>
  <si>
    <t>residencial nova esperança conjunto b casa 82  planaltina</t>
  </si>
  <si>
    <t>3376</t>
  </si>
  <si>
    <t>quadra 3, conjunto b, lote 34  arapoanga  planaltina</t>
  </si>
  <si>
    <t>7525</t>
  </si>
  <si>
    <t>cond jardim botanico vi cj cm lt 10</t>
  </si>
  <si>
    <t>quadra 22, casa 10, del lago  itapoã</t>
  </si>
  <si>
    <t>576</t>
  </si>
  <si>
    <t>avó(ô)</t>
  </si>
  <si>
    <t>vila telebrasília</t>
  </si>
  <si>
    <t>3348</t>
  </si>
  <si>
    <t>quadra 03 d, conjunto b, casa 34  planaltina</t>
  </si>
  <si>
    <t>rod df 345, km 5,5, nº 10  chácara bom jesus  planaltina</t>
  </si>
  <si>
    <t>571</t>
  </si>
  <si>
    <t>qno11 conjunto b casa 13</t>
  </si>
  <si>
    <t>parque dos buritis quadra 60 lote 23 luzimangues  porto nacional</t>
  </si>
  <si>
    <t>1655</t>
  </si>
  <si>
    <t>setor tradicional quadra 19 lote 02  brazlândia</t>
  </si>
  <si>
    <t>quadra 03, conjunto h, casa 03  veredas  brazlândia</t>
  </si>
  <si>
    <t>10432</t>
  </si>
  <si>
    <t>núcleo rural monjolo chácara 70 ponte alta norte 2ª etapa</t>
  </si>
  <si>
    <t>4249</t>
  </si>
  <si>
    <t>quadra 01, conjunto 10, casa 39, setor norte  estrutural</t>
  </si>
  <si>
    <t>quadra 02 conjunto 03 lote 11 setor lestecidade estrutural  estrutural</t>
  </si>
  <si>
    <t>568</t>
  </si>
  <si>
    <t>qr 402 conjunto 03 casa 13  samambaia</t>
  </si>
  <si>
    <t>3835</t>
  </si>
  <si>
    <t>riacho fundo i qs 14 cj 10b lt 1</t>
  </si>
  <si>
    <t>7346</t>
  </si>
  <si>
    <t>condominio porto rico entrada centro qd.02 lote 10 casa 02  santa maria</t>
  </si>
  <si>
    <t>9061</t>
  </si>
  <si>
    <t>horta comunitária, rua f, casa 139 "d"  planaltina</t>
  </si>
  <si>
    <t>3743</t>
  </si>
  <si>
    <t>qnp 17 conjunto i lote 18a  ceilândia</t>
  </si>
  <si>
    <t>4513</t>
  </si>
  <si>
    <t>quadra 7j, conjunto a, casa 20  planaltina</t>
  </si>
  <si>
    <t>71</t>
  </si>
  <si>
    <t>7327</t>
  </si>
  <si>
    <t>chácara 19, rua 01, quadra 23  são sebastião</t>
  </si>
  <si>
    <t>chácara 50, casa 48  são sebastião</t>
  </si>
  <si>
    <t>7316</t>
  </si>
  <si>
    <t>rua 7 casa 26 quadra 12 residencial do bosque  são sebastião</t>
  </si>
  <si>
    <t>rua 07, casa 06, residencial do bosque  são sebastião</t>
  </si>
  <si>
    <t>7230</t>
  </si>
  <si>
    <t>residente rua margarida lote 01 dvogama  gama</t>
  </si>
  <si>
    <t>qr 100 conjunto c casa 14 sanata maria sul  santa maria</t>
  </si>
  <si>
    <t>3723</t>
  </si>
  <si>
    <t>padrasto/madrasta</t>
  </si>
  <si>
    <t>qnp 09 conjunto c  ceilândia</t>
  </si>
  <si>
    <t>7294</t>
  </si>
  <si>
    <t>quadra 201 conjunto 15 casa 19  são sebastião</t>
  </si>
  <si>
    <t>8945</t>
  </si>
  <si>
    <t>qd. 03, cj. 3e, casa 14, jardim roriz  planaltina</t>
  </si>
  <si>
    <t>rua b, qd. 4a, casa 43  planaltina</t>
  </si>
  <si>
    <t xml:space="preserve">outros </t>
  </si>
  <si>
    <t>7375</t>
  </si>
  <si>
    <t>rua rio tocantins, nº 07  barra do corda</t>
  </si>
  <si>
    <t>qr 203 conjunto 02 lote 39  samambaia</t>
  </si>
  <si>
    <t>decrin</t>
  </si>
  <si>
    <t>shcs sqs 311 bl g</t>
  </si>
  <si>
    <t>qe 34 conjunto i casa 22  guará</t>
  </si>
  <si>
    <t>3780</t>
  </si>
  <si>
    <t>qr 04 conjunto c casa 28 buritizinho  sobradinho ii</t>
  </si>
  <si>
    <t>554</t>
  </si>
  <si>
    <t>quadra 337 casa 11 del lago ii</t>
  </si>
  <si>
    <t>8694</t>
  </si>
  <si>
    <t>quadra 378, conjunto o, lote 07, del lago  itapoã</t>
  </si>
  <si>
    <t>paranoá parque q 4 cj 7 lt 1  paranoá</t>
  </si>
  <si>
    <t>1531</t>
  </si>
  <si>
    <t>dca 1</t>
  </si>
  <si>
    <t>qs 27, conjunto 4, lote 2, bloco g, apto 302  riacho fundo ii</t>
  </si>
  <si>
    <t>qs 27, conjunto 4, lote 2, bloco g, apartamento 302  riacho fundo ii</t>
  </si>
  <si>
    <t>deficiência</t>
  </si>
  <si>
    <t>4022</t>
  </si>
  <si>
    <t>quadra 06 conjunto 07 lote 18  estrutural</t>
  </si>
  <si>
    <t>544</t>
  </si>
  <si>
    <t>rodovia df 150 km 2,5, ch. são jorge casa10 sobradinho ii</t>
  </si>
  <si>
    <t>8057</t>
  </si>
  <si>
    <t>qse 05, lote 38  taguatinga</t>
  </si>
  <si>
    <t>qn 122, conj. 02, apartamento no 6º andar  samambaia</t>
  </si>
  <si>
    <t>7239</t>
  </si>
  <si>
    <t>qd. 315 conjunto k casa 22  santa maria</t>
  </si>
  <si>
    <t>qr 111 cj 2 lt 13  samambaia</t>
  </si>
  <si>
    <t>542</t>
  </si>
  <si>
    <t>qn 104 conjunto 01 lote 01 bloco 09 samambaia</t>
  </si>
  <si>
    <t>qn 104 conjunto 01 lote 01 bloco 9 apto 101  samambia/df</t>
  </si>
  <si>
    <t>3608</t>
  </si>
  <si>
    <t>qnm 22 conjunto i casa 30  ceilândia</t>
  </si>
  <si>
    <t>539</t>
  </si>
  <si>
    <t>qnl 11 conjunto c casa 18  taguatinga</t>
  </si>
  <si>
    <t>3568</t>
  </si>
  <si>
    <t>qnm 19 conj d casa 19  ceilândia</t>
  </si>
  <si>
    <t>2988</t>
  </si>
  <si>
    <t>colônia samambaia chácara 60 lote 5a  vicente pires</t>
  </si>
  <si>
    <t>535</t>
  </si>
  <si>
    <t>estãncia mestre darmas 4 mod. 14 cs 17  planaltina</t>
  </si>
  <si>
    <t>estãncia mestre darma 4 mod. 9, cs 24  planaltina/df</t>
  </si>
  <si>
    <t>6495</t>
  </si>
  <si>
    <t>df 440, km10, condomínio serra verde, quadra e, lote 10  sobradinho</t>
  </si>
  <si>
    <t>df 440, km10, condomínio serra verde, quadra e  sobradinho</t>
  </si>
  <si>
    <t>6388</t>
  </si>
  <si>
    <t>q 37, casa 104</t>
  </si>
  <si>
    <t>quadra 23, lote 98, casa 01  gama</t>
  </si>
  <si>
    <t>8302</t>
  </si>
  <si>
    <t>df 330 fazenda velha  planaltina</t>
  </si>
  <si>
    <t>df 330, núcleo rural córrego do meio chácara floresta</t>
  </si>
  <si>
    <t>531</t>
  </si>
  <si>
    <t>qnm 4, conjunto j, casa 22  ceilândia</t>
  </si>
  <si>
    <t>qnn 5, conjunto m casa 41  sol nascente</t>
  </si>
  <si>
    <t>3885</t>
  </si>
  <si>
    <t>vila estrutural  geral quadra 06 conjunto 12 casa 22  estrutural</t>
  </si>
  <si>
    <t>quadra 07 conjunto 02 casa 29  estrutural</t>
  </si>
  <si>
    <t>1523</t>
  </si>
  <si>
    <t>shps quadra 402 conjunto c casa 10  sol nascente</t>
  </si>
  <si>
    <t>12369</t>
  </si>
  <si>
    <t>qnn 7, cj j ,casa 13  ceilândia</t>
  </si>
  <si>
    <t>setor n qnn 5 cj l lt 38  ceilândia</t>
  </si>
  <si>
    <t>4302</t>
  </si>
  <si>
    <t>quadra 46, conjunto g, casa 15</t>
  </si>
  <si>
    <t>bairro veredas q 6 cj d lt 29  brazlândia</t>
  </si>
  <si>
    <t>527</t>
  </si>
  <si>
    <t>avenida 2 quadra 18 lote 14 apto 203 res. do bosque</t>
  </si>
  <si>
    <t>8087</t>
  </si>
  <si>
    <t>524</t>
  </si>
  <si>
    <t>cl 105 bloco g apt 309 santa maria sul</t>
  </si>
  <si>
    <t>8348</t>
  </si>
  <si>
    <t>quintas do amanhecer ii lote 1 b  planaltina</t>
  </si>
  <si>
    <t>quadra 4 mr 9 casa 4 setor norte  planaltina</t>
  </si>
  <si>
    <t>qr 16 lote 21</t>
  </si>
  <si>
    <t>qr 116 conjunto i casa 09 santa maria/df</t>
  </si>
  <si>
    <t>quadra 303 conjunto 3/4</t>
  </si>
  <si>
    <t>4227</t>
  </si>
  <si>
    <t>chácara 1/085  rodeador</t>
  </si>
  <si>
    <t>3448</t>
  </si>
  <si>
    <t>qnm 26, conjunto f, casa 4  ceilândia</t>
  </si>
  <si>
    <t>8221</t>
  </si>
  <si>
    <t>estância 03, módulo 23, casa 55a  planaltina</t>
  </si>
  <si>
    <t>estância mestre darmas 03, módulo 23, casa no final da rua  planaltina</t>
  </si>
  <si>
    <t>2880</t>
  </si>
  <si>
    <t>s.h.v.prua 03 chácara 29lote 10b  vicente pires</t>
  </si>
  <si>
    <t>quadra 03 conjunto 01 lote 15 setor leste  estrutural</t>
  </si>
  <si>
    <t>6636</t>
  </si>
  <si>
    <t>qr 211 conjunto e casa 15  santa maria</t>
  </si>
  <si>
    <t>3427</t>
  </si>
  <si>
    <t>qnp 16, conj v, casa 31  ceilândia</t>
  </si>
  <si>
    <t>65</t>
  </si>
  <si>
    <t>shps qd 202, conj b, lt 07  sol nascente</t>
  </si>
  <si>
    <t>6607</t>
  </si>
  <si>
    <t>rua das rosas, casa 34  gama</t>
  </si>
  <si>
    <t>rua tulipa, casa 11  santa maria</t>
  </si>
  <si>
    <t>csb 04, lote 07, apto 702  taguatinga</t>
  </si>
  <si>
    <t>cond. reserva parque, cr 10 bloco b , apto 1006 parque das cachoeira  valparaiso ii</t>
  </si>
  <si>
    <t>2912</t>
  </si>
  <si>
    <t>rua saia velha condomínio hebron  valparaiso de goias</t>
  </si>
  <si>
    <t>510</t>
  </si>
  <si>
    <t>es 10a setor de mini chácaras  sobradinho ii</t>
  </si>
  <si>
    <t>508</t>
  </si>
  <si>
    <t>qr 118 conjunto 3a lote 01  samambaia</t>
  </si>
  <si>
    <t>shsn qsc lote 45  ceilândia/df</t>
  </si>
  <si>
    <t>3443</t>
  </si>
  <si>
    <t>vila rabelo, quadra 04, lote 17b, condomínio mirante da serra  sobradinho ii</t>
  </si>
  <si>
    <t>504</t>
  </si>
  <si>
    <t>qi 27 lote 10 apto 402  guará ii</t>
  </si>
  <si>
    <t>setor de mansões iapi ch. 21c  guará ii</t>
  </si>
  <si>
    <t>1449</t>
  </si>
  <si>
    <t>rua 33 sul lote 5 apartamento 1213  águas claras</t>
  </si>
  <si>
    <t>rua 17 sul lote 5 apartamento 1704  águas claras</t>
  </si>
  <si>
    <t>reseidencial dubai</t>
  </si>
  <si>
    <t>503</t>
  </si>
  <si>
    <t>qno 13 conjunto o casa 28  ceilândia/df</t>
  </si>
  <si>
    <t>quadra 605, cruzeiro velho</t>
  </si>
  <si>
    <t>7783</t>
  </si>
  <si>
    <t>ql 07, conjunto e, casa 07  itapoã</t>
  </si>
  <si>
    <t>cond. residencial privê la font, qd p, lote 08, df 250  paranoá</t>
  </si>
  <si>
    <t>4896</t>
  </si>
  <si>
    <t>ma 06, chácara 02, núcleo rural casa grande  gama</t>
  </si>
  <si>
    <t>ma 06, chácara 12, núcleo rural casa grande  gama</t>
  </si>
  <si>
    <t>2927</t>
  </si>
  <si>
    <t>quadra 6, conj. a, chácara 24  buritis i  planaltina</t>
  </si>
  <si>
    <t>quadra 18, conjunto i, casa 02  paranoá</t>
  </si>
  <si>
    <t>7759</t>
  </si>
  <si>
    <t>paranoá parque q 3 cj 2 lt 1  paranoá</t>
  </si>
  <si>
    <t>2925</t>
  </si>
  <si>
    <t>quadra 05c, conjunto b, lote 06  planaltina</t>
  </si>
  <si>
    <t>q 7c  cond arapoanga q 7c cj b lt 32  planaltina</t>
  </si>
  <si>
    <t>500</t>
  </si>
  <si>
    <t>qnl 06 conjunto g casa 11  taguatinga</t>
  </si>
  <si>
    <t>4880</t>
  </si>
  <si>
    <t>qr 402, conjunto o, casa 11  santa maria</t>
  </si>
  <si>
    <t>qr 402, conjunto q, casa 03  santa maria</t>
  </si>
  <si>
    <t>1439</t>
  </si>
  <si>
    <t>quadra 202 conjunto k lote 9  sol nascente</t>
  </si>
  <si>
    <t>shsn, chácara 411, lote 24, condomínio três irmãos  sol</t>
  </si>
  <si>
    <t>7865</t>
  </si>
  <si>
    <t>qnc 08, lote 01, apt. 102, taguatinga/</t>
  </si>
  <si>
    <t>5506</t>
  </si>
  <si>
    <t>sria ii qe 28 cj p lt 47  guará</t>
  </si>
  <si>
    <t>qi 18 bloco t apt 205  guará</t>
  </si>
  <si>
    <t>7618</t>
  </si>
  <si>
    <t>chacara vitória, trecho 07.  paranoá</t>
  </si>
  <si>
    <t>495</t>
  </si>
  <si>
    <t>área especial 2a conjunto h lote 04 apto 303  guará ii</t>
  </si>
  <si>
    <t>7731</t>
  </si>
  <si>
    <t>qsd 32, chácara santa luzia nr. 02, taguatinga sul.  taguatinga</t>
  </si>
  <si>
    <t>2736</t>
  </si>
  <si>
    <t>qr 117, cj h, casa 03  santa maria</t>
  </si>
  <si>
    <t>1407</t>
  </si>
  <si>
    <t>chácara 115 conjunto b lote 18  sol nascente  ceilândia</t>
  </si>
  <si>
    <t>7689</t>
  </si>
  <si>
    <t>qi 24, lote 14/17, apartamento 321f, condomínio long beach</t>
  </si>
  <si>
    <t>3263</t>
  </si>
  <si>
    <t>setor n qnn 21 cj i lt 11  ceilândia</t>
  </si>
  <si>
    <t>ch. 89, cj. j, cs. 41, cond. pinheiro  sol nascente</t>
  </si>
  <si>
    <t>490</t>
  </si>
  <si>
    <t>shis qi 19 conjunto 09 casa</t>
  </si>
  <si>
    <t>hotel/motel golden tulip brasília</t>
  </si>
  <si>
    <t>1396</t>
  </si>
  <si>
    <t>qr 505 conjunto 7 casa 12</t>
  </si>
  <si>
    <t>qr 502 conjunto 12 casa 20  samambaia</t>
  </si>
  <si>
    <t>qr 505 conjunto 7 casa 13</t>
  </si>
  <si>
    <t>qr 309 conjunto 6a lote 1 apartamento 504  samambaia</t>
  </si>
  <si>
    <t>488</t>
  </si>
  <si>
    <t>placa das mercedes conjunto 4 lotes 05/06 apto 207  núcleo</t>
  </si>
  <si>
    <t>df 150 km 1,5 chácara 13 sobradinho</t>
  </si>
  <si>
    <t>7469</t>
  </si>
  <si>
    <t>quadra 14 conjunto c casa 21  paranoá</t>
  </si>
  <si>
    <t>1275</t>
  </si>
  <si>
    <t>qe 21, cj. b, casa 01, apt. 08  guará</t>
  </si>
  <si>
    <t>485</t>
  </si>
  <si>
    <t>qno 20  conjunto 3  casa 2 expansão do setor o  ceilândia</t>
  </si>
  <si>
    <t>condomínio sol nascente  condomínio gênesis  conjunto i  casa 24</t>
  </si>
  <si>
    <t>avenida principal, chácara 125b lote 21  estrutural</t>
  </si>
  <si>
    <t>1382</t>
  </si>
  <si>
    <t>setor p qnp 5 cj h lt 47  ceilândia</t>
  </si>
  <si>
    <t>5644</t>
  </si>
  <si>
    <t>quadra 50, conjunto j, casa 31, setor leste  gama</t>
  </si>
  <si>
    <t>entrequadras 14/15, bloco a, casa 02, setor leste  gama</t>
  </si>
  <si>
    <t>3181</t>
  </si>
  <si>
    <t>setor r qnr 5  geral conjunto l, casa 36, ceilandia norte</t>
  </si>
  <si>
    <t>3229</t>
  </si>
  <si>
    <t>residencial dom francisco, conjunto 05, lote 02  recanto das emas</t>
  </si>
  <si>
    <t>475</t>
  </si>
  <si>
    <t>qe 32 conjunto m casa 19  guará</t>
  </si>
  <si>
    <t>qnm 40, conjunto m, casa 23  taguatinga</t>
  </si>
  <si>
    <t>setor m norte qnm 42 cj g lt 35  taguatinga</t>
  </si>
  <si>
    <t>1241</t>
  </si>
  <si>
    <t>cond mestre darmas rural ii, qd 3, lote 9.  planaltina</t>
  </si>
  <si>
    <t>cond nosso lar, conjunto c, casa 18  planaltina</t>
  </si>
  <si>
    <t>4219</t>
  </si>
  <si>
    <t>eqnp 6/10, bloco g, loja 5, apto 1  ceilândia</t>
  </si>
  <si>
    <t>472</t>
  </si>
  <si>
    <t>qr 313, conjunto o, casa 09  santa maria</t>
  </si>
  <si>
    <t>7406</t>
  </si>
  <si>
    <t>estância mestre darmas v. mod. 27, lote 03.  planaltina</t>
  </si>
  <si>
    <t>quadra 3, conjunto 4, casa 32, vila dnocs.  sobradinho</t>
  </si>
  <si>
    <t>4451</t>
  </si>
  <si>
    <t>chácara 05 conj. v casa 7a  sol nascente</t>
  </si>
  <si>
    <t>7387</t>
  </si>
  <si>
    <t>setor de mansões bela vista 01, lagoa formosa, quadra 01, chacara 05  planaltina</t>
  </si>
  <si>
    <t>jardim morumbi, gleba h, chácara 2 (acima da escola osório bacchi)  planaltina</t>
  </si>
  <si>
    <t>7254</t>
  </si>
  <si>
    <t>quadra 10, conjunto d, casa 22  paranoá</t>
  </si>
  <si>
    <t>q 14 cj b lt 14  paranoá</t>
  </si>
  <si>
    <t>quadra 11 conjunto 5 casa 8  planaltina</t>
  </si>
  <si>
    <t>469</t>
  </si>
  <si>
    <t>shsn chácara 34 conjunto a casa 16 sol nascente  ceilândia/df</t>
  </si>
  <si>
    <t>shsn chácara 125 conjunto a casa 09a sol nascente</t>
  </si>
  <si>
    <t>4517</t>
  </si>
  <si>
    <t>chac. oliveira, n.º58  ponte alta norte, ao lado do cemitério  gama</t>
  </si>
  <si>
    <t>chácara são francisco n°20 (ao lado do cemitério)  gama</t>
  </si>
  <si>
    <t>3121</t>
  </si>
  <si>
    <t>qnp 28, conjunto h, casa 32  ceilândia</t>
  </si>
  <si>
    <t>3178</t>
  </si>
  <si>
    <t>qd. 02, conjunto a, casa 18  varjão</t>
  </si>
  <si>
    <t>rua 78, chácara 01, lote 25 (endereço dos pais)</t>
  </si>
  <si>
    <t>7142</t>
  </si>
  <si>
    <t>paranoá parque q 4 cj 1 lt 1  paranoá</t>
  </si>
  <si>
    <t>465</t>
  </si>
  <si>
    <t>quadra 05 lote 21 jardim da barragem 05 águas lindas/go</t>
  </si>
  <si>
    <t>4119</t>
  </si>
  <si>
    <t>chacara 84 conjunto i casa 19  ceilândia</t>
  </si>
  <si>
    <t>462</t>
  </si>
  <si>
    <t>qn 15 c conjunto 2 casa 10 riacho fundo ii</t>
  </si>
  <si>
    <t>qnm 05 conjunto c casa 05 ap terceiro andar  ceilândia</t>
  </si>
  <si>
    <t>2615</t>
  </si>
  <si>
    <t>qnl 30, via 30, casa 04  taguatinga norte  taguatinga</t>
  </si>
  <si>
    <t>7114</t>
  </si>
  <si>
    <t>q 22 cj h lt 8  paranoá</t>
  </si>
  <si>
    <t>5468</t>
  </si>
  <si>
    <t>r. ma5 ch 06  gama</t>
  </si>
  <si>
    <t>chacara 12, olho dagua</t>
  </si>
  <si>
    <t>7198</t>
  </si>
  <si>
    <t>estancia mestre darmas iii, modulo h, casa 17  planaltina</t>
  </si>
  <si>
    <t>quadra 27, lote 28, bairro de fátima  planaltina</t>
  </si>
  <si>
    <t>459</t>
  </si>
  <si>
    <t>qi 02 conjunto w casa 08 guará 1</t>
  </si>
  <si>
    <t>rua 37 sul, lote 17/19, torre a, apt 2110</t>
  </si>
  <si>
    <t>1317</t>
  </si>
  <si>
    <t>qnm 6 conjunto a casa 37  ceilândia</t>
  </si>
  <si>
    <t>8266</t>
  </si>
  <si>
    <t>tia(o)</t>
  </si>
  <si>
    <t>quadra 205 cj 2 lote 8 casa 3  recanto das emas</t>
  </si>
  <si>
    <t>q 101 cj 1 cs 7  recanto das emas</t>
  </si>
  <si>
    <t>3026</t>
  </si>
  <si>
    <t>shsn  chácara 158/123a quadra 32 lote 13  sol nascente</t>
  </si>
  <si>
    <t>setor b sul qsb 2 lt 6  taguatinga</t>
  </si>
  <si>
    <t>4796</t>
  </si>
  <si>
    <t>qr 306 conjunto 07 lote 05  samambaia</t>
  </si>
  <si>
    <t>qr 306 conjunto 07 casa 05  samambaia</t>
  </si>
  <si>
    <t>449</t>
  </si>
  <si>
    <t>profissional da escola</t>
  </si>
  <si>
    <t>cond. quintas do amarante, rodovia df 180 km 4 qd. f lt. 04 cs 02</t>
  </si>
  <si>
    <t>2606</t>
  </si>
  <si>
    <t>quadra 2, conjunto 2l, casa 28  planaltina</t>
  </si>
  <si>
    <t>3002</t>
  </si>
  <si>
    <t>qnp 32 conjunto r casa 21  ceilândia</t>
  </si>
  <si>
    <t>condomínio residencial galiléia, quadra 02 lote 05</t>
  </si>
  <si>
    <t>447</t>
  </si>
  <si>
    <t>quadra 36, casa 9, bairro são josé  são sebastião</t>
  </si>
  <si>
    <t>spo area especial 19, bloco c, apartamento 203  brasília</t>
  </si>
  <si>
    <t>3132</t>
  </si>
  <si>
    <t>chácara 77, rua 5, 26 de setembro, condomínio eldorado</t>
  </si>
  <si>
    <t>rua 3 ch 34b lt 14  vicente pires</t>
  </si>
  <si>
    <t>5376</t>
  </si>
  <si>
    <t>sh nova colina /cond nova colina i  geral  sobradinho</t>
  </si>
  <si>
    <t>6926</t>
  </si>
  <si>
    <t>condomínio são francisco i conjunto a casa 09</t>
  </si>
  <si>
    <t>2970</t>
  </si>
  <si>
    <t>setor n qnn 21 cj m lt 9.</t>
  </si>
  <si>
    <t>1131</t>
  </si>
  <si>
    <t>condomínio jardim europa i, quadra i, conj. c grande colorado</t>
  </si>
  <si>
    <t>ed. moraes, apartamento 303  sobradinho</t>
  </si>
  <si>
    <t>3081</t>
  </si>
  <si>
    <t>vila estrutural / setor oeste q 5  vila estrutural/setor oeste q 5 cj 4 ae 1 , fundos da igreja assembleia de deus um novo dia  estrutural</t>
  </si>
  <si>
    <t>440</t>
  </si>
  <si>
    <t>quadra 418 conjunto j lote 13  santa maria/df</t>
  </si>
  <si>
    <t>439</t>
  </si>
  <si>
    <t>smpw quadra 16 conjunto 04 lote 10  park way</t>
  </si>
  <si>
    <t>2974</t>
  </si>
  <si>
    <t>cond. serra douranda i, conj. c casa 04  riacho fundo ii</t>
  </si>
  <si>
    <t>cond. residencial sol nascente mod. e, casa 04  sobradinho ii</t>
  </si>
  <si>
    <t>3062</t>
  </si>
  <si>
    <t>26 de setembro, rua 1 ch 1b lt 1</t>
  </si>
  <si>
    <t>437</t>
  </si>
  <si>
    <t>quadra 03 conjunto 6 lote 01 bloco n apto 103 paranoá park</t>
  </si>
  <si>
    <t>59</t>
  </si>
  <si>
    <t>quadra 07 conjunto b casa 38 sobradinho i</t>
  </si>
  <si>
    <t>435</t>
  </si>
  <si>
    <t>qi 05 bloco e apto 309  guará i</t>
  </si>
  <si>
    <t>5729</t>
  </si>
  <si>
    <t>qr 425 conjunto 25 casa 09  samambaia</t>
  </si>
  <si>
    <t>qn 7e conjunto 03 casa 04  riacho fundo</t>
  </si>
  <si>
    <t>432</t>
  </si>
  <si>
    <t>smpw quadra 23, conjunto 01, lotte 06 casa a  park way</t>
  </si>
  <si>
    <t>spo área especial 19, bl c, ed maria rocha torres  brasília</t>
  </si>
  <si>
    <t>2902</t>
  </si>
  <si>
    <t>shsn chácara 05, conjunto d, casa 14  ceilândia</t>
  </si>
  <si>
    <t>6302</t>
  </si>
  <si>
    <t>ade cj 17 lt 39 ap 303  águas claras</t>
  </si>
  <si>
    <t>6744</t>
  </si>
  <si>
    <t>quintas do amanhecer ii, rua 04, lote 103  planaltina</t>
  </si>
  <si>
    <t>quintas do amanhecer 2, rua 04, casa 103  planaltina</t>
  </si>
  <si>
    <t>7880</t>
  </si>
  <si>
    <t>qd 310 conjunto 8 casa 12  recanto das emas</t>
  </si>
  <si>
    <t>qn 14 conjunto 6 lote 14  riacho fundo ii</t>
  </si>
  <si>
    <t>2890</t>
  </si>
  <si>
    <t>cond por do sol q 603 cj e  sol nascente</t>
  </si>
  <si>
    <t>5190</t>
  </si>
  <si>
    <t>6604</t>
  </si>
  <si>
    <t>q 27 cj e lt 27  paranoá</t>
  </si>
  <si>
    <t>5531</t>
  </si>
  <si>
    <t>conjunto d, casa 19, sh ribeirao /cond porto rico etapa 3 q 19.</t>
  </si>
  <si>
    <t>quadra 318, conjunto 12, casa 21  samambaia</t>
  </si>
  <si>
    <t>4598</t>
  </si>
  <si>
    <t>qnh 11 casa 20  taguatinga</t>
  </si>
  <si>
    <t>amiga(o)</t>
  </si>
  <si>
    <t>rua sl 39 quadra 47 lote 01  estrutural</t>
  </si>
  <si>
    <t>rua sl 24 quadra 33 lote 92  estrutural</t>
  </si>
  <si>
    <t>425</t>
  </si>
  <si>
    <t>sqs 215 bloco h apto 307</t>
  </si>
  <si>
    <t>quadra 72 conjunto b 8 águas lindas de goiás/go</t>
  </si>
  <si>
    <t>2943</t>
  </si>
  <si>
    <t>26 de setembro, rua 01, chácara 10b, lote 9c, cond mirante da torre</t>
  </si>
  <si>
    <t>2835</t>
  </si>
  <si>
    <t>df 150, km 11, quadra 4, lote 72.  fercal</t>
  </si>
  <si>
    <t>quadra 17  fercal</t>
  </si>
  <si>
    <t>3410</t>
  </si>
  <si>
    <t>quadra 35 conjunto k casa 13  brazlândia</t>
  </si>
  <si>
    <t>quadra 35 conjunto c casa 03  brazlândia</t>
  </si>
  <si>
    <t>2815</t>
  </si>
  <si>
    <t>shsn, trecho 01, chácara 37, lote 26  ceilândia</t>
  </si>
  <si>
    <t>qr 408, conjunto 13, lote 24</t>
  </si>
  <si>
    <t>419</t>
  </si>
  <si>
    <t>quadra 05 lt. 24 s/n vila raio de luz paq. estrela dalva</t>
  </si>
  <si>
    <t>quadra 03 lote 18 vila raio de luz paq. estrela dalva</t>
  </si>
  <si>
    <t>418</t>
  </si>
  <si>
    <t>quadra 102 lote 09 bloco c apto 803 res. verdes brasil  águas clara</t>
  </si>
  <si>
    <t>416</t>
  </si>
  <si>
    <t>condominio buritis chácara 02 conjunto g lote 28</t>
  </si>
  <si>
    <t>qne 24, lote 10, casa 01  taguatinga</t>
  </si>
  <si>
    <t>3336</t>
  </si>
  <si>
    <t>qd. 10, lote 04, casa 03  brazlândia</t>
  </si>
  <si>
    <t>4005</t>
  </si>
  <si>
    <t>quadra 10, conjunto i, casa 17, setor sul  gama</t>
  </si>
  <si>
    <t>quadra 02, conjunto j, casa 23, setor sul  gama</t>
  </si>
  <si>
    <t>2776</t>
  </si>
  <si>
    <t>setor m qnm 20 cj c lt 11, casa 11</t>
  </si>
  <si>
    <t>84</t>
  </si>
  <si>
    <t>6239</t>
  </si>
  <si>
    <t>qnm 08 conj. p lote 15</t>
  </si>
  <si>
    <t>qnm 06 conj. m casa 14  ceilândia</t>
  </si>
  <si>
    <t>3929</t>
  </si>
  <si>
    <t>chácara cachoeirinha 151 conjunto b lote 23  sol nascente</t>
  </si>
  <si>
    <t>chácara 151, conj b, lote 24  ceilândia</t>
  </si>
  <si>
    <t>1172</t>
  </si>
  <si>
    <t>qn 401 cj i lt 1  samambaia</t>
  </si>
  <si>
    <t>2833</t>
  </si>
  <si>
    <t>colonia agrícola sucupira, chácara 26 lote 1/a  riacho fundo</t>
  </si>
  <si>
    <t>413</t>
  </si>
  <si>
    <t>rua 01 entrada 02 assentamento 26 de setembro</t>
  </si>
  <si>
    <t>assentamento 26 de setembro rua 01 entrada 02 ch. 02 lt. 06</t>
  </si>
  <si>
    <t>5286</t>
  </si>
  <si>
    <t>cl 212 conjunto d bloco c apartamento 211</t>
  </si>
  <si>
    <t>4916</t>
  </si>
  <si>
    <t>novo setor de mansões, conjunto d, casa 39.  sobradinho ii</t>
  </si>
  <si>
    <t>4913</t>
  </si>
  <si>
    <t>quadra 03, conjunto 03, lote 02, vila denocs</t>
  </si>
  <si>
    <t>1156</t>
  </si>
  <si>
    <t>qnl 19 bl c apto 302  taguatinga</t>
  </si>
  <si>
    <t>2697</t>
  </si>
  <si>
    <t>quadra 02 conjunto 09 casa 02  setor norte  estrutural</t>
  </si>
  <si>
    <t>quadra 10 conjunto i casa 54  planaltina</t>
  </si>
  <si>
    <t>6193</t>
  </si>
  <si>
    <t>condominio entrelagos etapa 2 conjunto k casa 21  itapoã</t>
  </si>
  <si>
    <t>condominio entrelagos cl 3</t>
  </si>
  <si>
    <t>2694</t>
  </si>
  <si>
    <t>4791</t>
  </si>
  <si>
    <t>qd 42 casa 05 bairro jardim serra dourada</t>
  </si>
  <si>
    <t>qd 23 cs 92 setor oeste  gama</t>
  </si>
  <si>
    <t>5069</t>
  </si>
  <si>
    <t>2789</t>
  </si>
  <si>
    <t>vila estrutural / setor oeste q 5  vila estrutural/setor oeste q 5 cj 2 lt 11  estrutural</t>
  </si>
  <si>
    <t>qd 05 conjunto 02,lote 15, setor oeste  estrutural</t>
  </si>
  <si>
    <t>2751</t>
  </si>
  <si>
    <t>qs 10 conjunto 07a lote 29 casa 04  riacho fundo</t>
  </si>
  <si>
    <t>qn 5 cj 2 lt 6  riacho fundo</t>
  </si>
  <si>
    <t>riacho fundo i qn 5 cj 2 lt 6  riacho fundo</t>
  </si>
  <si>
    <t>5039</t>
  </si>
  <si>
    <t>quadra 48, rua 2  são sebastião</t>
  </si>
  <si>
    <t>rua 29, casa 250  são sebastião</t>
  </si>
  <si>
    <t>401</t>
  </si>
  <si>
    <t>qn 01 conjunto 21 casa 19  riacho fundo</t>
  </si>
  <si>
    <t>400</t>
  </si>
  <si>
    <t>qnj 15, lote 18</t>
  </si>
  <si>
    <t>qnl 10, cj c, casa 18  taguatinga</t>
  </si>
  <si>
    <t>4983</t>
  </si>
  <si>
    <t>quadra 306, conjunto 04, casa 08  são sebastião</t>
  </si>
  <si>
    <t>itaipú 13, casa 18  são sebastião</t>
  </si>
  <si>
    <t>1136</t>
  </si>
  <si>
    <t>qno 15 conjunto c casa 57  ceilândia</t>
  </si>
  <si>
    <t>qno 15 conjunto c casa 37  ceilândia</t>
  </si>
  <si>
    <t>6058</t>
  </si>
  <si>
    <t>descida da água de côco, chácara 08</t>
  </si>
  <si>
    <t>2636</t>
  </si>
  <si>
    <t>shvp chacara 28b casa 51  vicente pires</t>
  </si>
  <si>
    <t>5202</t>
  </si>
  <si>
    <t>qr 423 cj 5 lt 7</t>
  </si>
  <si>
    <t>2708</t>
  </si>
  <si>
    <t>qs 6 cj 1 lt 37  riacho fundo</t>
  </si>
  <si>
    <t>qn 07, conjunto 07, casa 27  riacho fundo</t>
  </si>
  <si>
    <t>6078</t>
  </si>
  <si>
    <t>qd. 15/17, cj. b, lt. 28, arapoanga.  planaltina</t>
  </si>
  <si>
    <t>2619</t>
  </si>
  <si>
    <t>setor n qnn 19 cj m lt 39  ceilândia</t>
  </si>
  <si>
    <t>3600</t>
  </si>
  <si>
    <t>incra 9, ch 25b, qd 5, cj f, casa 3  condomínio vista bela</t>
  </si>
  <si>
    <t>quadra 68, lote 21  aguas lindas</t>
  </si>
  <si>
    <t>3324</t>
  </si>
  <si>
    <t>qe 38 conjunto i casa 53  guará</t>
  </si>
  <si>
    <t>2608</t>
  </si>
  <si>
    <t>chácara 05, conjunto t, lote 8z, cond. gênesis</t>
  </si>
  <si>
    <t>qnr 02, cojunto h, casa 34  ceilândia  ceilândia</t>
  </si>
  <si>
    <t>4184</t>
  </si>
  <si>
    <t>setor qi qi 3 lt 25/26, residencial altos de taguatinga i,  apartamento 413, bloco b.</t>
  </si>
  <si>
    <t>qi 03, lotes 25/30, ap 413, bloco b  taguatinga</t>
  </si>
  <si>
    <t>6002</t>
  </si>
  <si>
    <t>estancia mestre darmas ii, modulo f, casa 04  planaltina</t>
  </si>
  <si>
    <t>estancia mestre darmas ii, modulo e, casa 21a  planaltina</t>
  </si>
  <si>
    <t>qms 55a, lote 74, casa 03  sobradinho</t>
  </si>
  <si>
    <t>5951</t>
  </si>
  <si>
    <t>34, conjunto a, casa 04, apto. 203  paranoá</t>
  </si>
  <si>
    <t>quadra 24, conjunto b, casa 24  paranoá</t>
  </si>
  <si>
    <t>5943</t>
  </si>
  <si>
    <t>ql 2 conj f lt 21  itapoã</t>
  </si>
  <si>
    <t>4699</t>
  </si>
  <si>
    <t>quadra 1, conj. 5, lote 19, vila denocs.  sobradinho</t>
  </si>
  <si>
    <t>setor de expansão economica, conj 5.</t>
  </si>
  <si>
    <t>5010</t>
  </si>
  <si>
    <t>qr 517 cj h lt 27 cs 1  santa maria</t>
  </si>
  <si>
    <t>chácara próximo da antiga estação da ceb</t>
  </si>
  <si>
    <t>2584</t>
  </si>
  <si>
    <t>fercal df 150, km 12, rua das palmeiras, quadra 04, casa 21  fercal</t>
  </si>
  <si>
    <t>992</t>
  </si>
  <si>
    <t>cond. veneza iii, conj. c, casa 11  planaltina</t>
  </si>
  <si>
    <t>2567</t>
  </si>
  <si>
    <t>qno 4, cj a, cs 19  ceilândia</t>
  </si>
  <si>
    <t>4827</t>
  </si>
  <si>
    <t>bairro residencial oeste q 306  bairro resid oeste q 306 cj 4</t>
  </si>
  <si>
    <t>4934</t>
  </si>
  <si>
    <t>quadra 499, lote 03  pedregal/go  pedregal</t>
  </si>
  <si>
    <t>1092</t>
  </si>
  <si>
    <t>qnl 14 conjunto c lote 34  taguatinga</t>
  </si>
  <si>
    <t>qd 06 conj 19 lote 08  estrutural</t>
  </si>
  <si>
    <t>qd 05 conj 02 lote 15  estrutural</t>
  </si>
  <si>
    <t>391</t>
  </si>
  <si>
    <t>qd. 32 lote 29 apto 202 cond. ana leite  valparaíso/go</t>
  </si>
  <si>
    <t>quadra 511 conjunto 9 casa 21</t>
  </si>
  <si>
    <t>5831</t>
  </si>
  <si>
    <t>quadra 404  lote 12  jardim paqueta  planaltina</t>
  </si>
  <si>
    <t>q 601 cj 3 lt 18  recanto das emas</t>
  </si>
  <si>
    <t>5769</t>
  </si>
  <si>
    <t>setor de chacaras rajadinha, chácara 15</t>
  </si>
  <si>
    <t>setor de chacaras rajadinha, chácara 27  planaltina</t>
  </si>
  <si>
    <t>qnm 06/08 bloco c loja 04/05 apto. 101</t>
  </si>
  <si>
    <t>rua 55, conj. i, casa 163  brazlândia</t>
  </si>
  <si>
    <t>4820</t>
  </si>
  <si>
    <t>conjunto ¨f¨ lote 5a 1ª etapa condomínio porto rico  santa maria</t>
  </si>
  <si>
    <t>qr. 312 cj ¨n¨ casa 22  santa maria</t>
  </si>
  <si>
    <t>2987</t>
  </si>
  <si>
    <t>qnr 03 conjunto e casa 27  ceilândia</t>
  </si>
  <si>
    <t>qnr 03 conjunto conjunto e casa 27  ceilândia</t>
  </si>
  <si>
    <t>2500</t>
  </si>
  <si>
    <t>qnp 22 conjunto n casa 20  p norte.  ceilândia</t>
  </si>
  <si>
    <t>qnn 03 conjunto j casa 44  ceilandia norte</t>
  </si>
  <si>
    <t>4683</t>
  </si>
  <si>
    <t>chacara 41, lote 2a,  são sebastião</t>
  </si>
  <si>
    <t>5628</t>
  </si>
  <si>
    <t>df 250 km 2,5 quadra 2 conjunto 1 casa 3 cond novo horizont</t>
  </si>
  <si>
    <t>2451</t>
  </si>
  <si>
    <t>assistente social</t>
  </si>
  <si>
    <t>85</t>
  </si>
  <si>
    <t>vila estrutural / setor leste q 3  geral quadra 03 conjunto 12</t>
  </si>
  <si>
    <t>3862</t>
  </si>
  <si>
    <t>qr 501 cj 12 lt 05  samambaia</t>
  </si>
  <si>
    <t>qr 501 cj 11 lt 12  samambaia</t>
  </si>
  <si>
    <t>380</t>
  </si>
  <si>
    <t>núcleo rural alexandre gusmão chácara 3/428 incra 9</t>
  </si>
  <si>
    <t>4782</t>
  </si>
  <si>
    <t>qr 602 cj 16, chácara 37</t>
  </si>
  <si>
    <t>2463</t>
  </si>
  <si>
    <t>condomínio gran acrópolis bloco 17 apartamento 102</t>
  </si>
  <si>
    <t>qn 01 conjunto 22 casa 13  riacho fundo</t>
  </si>
  <si>
    <t>3846</t>
  </si>
  <si>
    <t>qr 323 cj 11 lt 3  samambaia</t>
  </si>
  <si>
    <t>qr 323 cj 6 lt 8  samambaia</t>
  </si>
  <si>
    <t>2413</t>
  </si>
  <si>
    <t>qr 431, cj 17, cs 26  samambaia</t>
  </si>
  <si>
    <t>qn 431 cj b lt 2  samambaia</t>
  </si>
  <si>
    <t>4510</t>
  </si>
  <si>
    <t>núcleo rural capão comprido  geral rua 18, quadra 2, primeiro beco  são sebastião</t>
  </si>
  <si>
    <t>quadra 02, rua 18, casa 07  são sebastião</t>
  </si>
  <si>
    <t>2393</t>
  </si>
  <si>
    <t>qns 19, rua 11, casa 04a, quitinete 05  sobradinho</t>
  </si>
  <si>
    <t>qr 04, conj f, casa 03  brazlândia</t>
  </si>
  <si>
    <t>5444</t>
  </si>
  <si>
    <t>qd 354, casa 17  del lago  itapoã</t>
  </si>
  <si>
    <t>setor resid oeste /vila n sra de fatima q f</t>
  </si>
  <si>
    <t>3358</t>
  </si>
  <si>
    <t>quadra 30 lote 12 kit 03 setor oeste  gama</t>
  </si>
  <si>
    <t>1949</t>
  </si>
  <si>
    <t>qr 03, conjunto a, casa 03</t>
  </si>
  <si>
    <t>quadra 416, conjunto 02, sala 105</t>
  </si>
  <si>
    <t>3322</t>
  </si>
  <si>
    <t>qr 301, cj h , casa 14  santa maria</t>
  </si>
  <si>
    <t>qr 301, conjunto g, casa 4  santa maria</t>
  </si>
  <si>
    <t>910</t>
  </si>
  <si>
    <t>conjunto c, casa 03, caveiral  planaltina</t>
  </si>
  <si>
    <t>conjunto c, casa 3, caveiral  planaltina</t>
  </si>
  <si>
    <t>2368</t>
  </si>
  <si>
    <t>granja modelo, gleba 34, chácara 14, casa 04  riacho fundo</t>
  </si>
  <si>
    <t>988</t>
  </si>
  <si>
    <t>qnm 38 conj c 2  taguatinga</t>
  </si>
  <si>
    <t>2316</t>
  </si>
  <si>
    <t>2733</t>
  </si>
  <si>
    <t>capãozinho iii, corrego pulador, chácara alegria, número 04</t>
  </si>
  <si>
    <t>4007</t>
  </si>
  <si>
    <t>qd. 4, casa 53, st. leste  gama</t>
  </si>
  <si>
    <t>núcleo rural ponte alta, cond. ônix, av. buritis chácara alvorada</t>
  </si>
  <si>
    <t>358</t>
  </si>
  <si>
    <t>qi 4, conjunto v, casa 26  guará</t>
  </si>
  <si>
    <t>qe 36, conjunto f, casa 18  guará</t>
  </si>
  <si>
    <t>4370</t>
  </si>
  <si>
    <t>qr 204, conjunto c, casa 12  santa maria</t>
  </si>
  <si>
    <t>3187</t>
  </si>
  <si>
    <t>condomínio portal da águas, df 475, km 02, ponte alta norte  gama</t>
  </si>
  <si>
    <t>condomínio portal das águas, df 475, km 02, ponte alta norte  gama</t>
  </si>
  <si>
    <t>1947</t>
  </si>
  <si>
    <t>quadra 10, conjunto b, casa 01  planaltina</t>
  </si>
  <si>
    <t>quadra 10, conjunto a, lote 37  planaltina</t>
  </si>
  <si>
    <t>4402</t>
  </si>
  <si>
    <t>qr 403 cj 8 lt 15  samambaia</t>
  </si>
  <si>
    <t>5055</t>
  </si>
  <si>
    <t>estancia planaltina, módulo f, casa 128, sh mestre darmas</t>
  </si>
  <si>
    <t>estância planaltina, módulo e, lote 71, casa 02  planaltina</t>
  </si>
  <si>
    <t>356</t>
  </si>
  <si>
    <t>qno 17 conjunto 01 ceilândia/df</t>
  </si>
  <si>
    <t>2648</t>
  </si>
  <si>
    <t>df 445 chacara 119  chapadinha  brazlândia</t>
  </si>
  <si>
    <t>955</t>
  </si>
  <si>
    <t>setor m qnm 10 cj a lt 25  ceilândia</t>
  </si>
  <si>
    <t>5052</t>
  </si>
  <si>
    <t>q 2 cj 1 lt 6 bloco b ap 203 paranoá parque  paranoá</t>
  </si>
  <si>
    <t>estancia mestre d´armas 04 modulo 01, lote 17a,</t>
  </si>
  <si>
    <t>2219</t>
  </si>
  <si>
    <t>qr 208 conjunto 18 casa 13  samambaia norte.  samambaia</t>
  </si>
  <si>
    <t>qnm 08 conjunto i casa 32 (casa da mãe).  ceilândia</t>
  </si>
  <si>
    <t>3048</t>
  </si>
  <si>
    <t>qr 416, conjunto i, casa 28  santa maria</t>
  </si>
  <si>
    <t>qre 317, conjunto e, casa 21  santa maria</t>
  </si>
  <si>
    <t>4899</t>
  </si>
  <si>
    <t>rua rio grande do norte, quadra 80, lote 4a, casa 01  planaltina</t>
  </si>
  <si>
    <t>rua rio grande do sul, quadra 81, lote 06  planaltina</t>
  </si>
  <si>
    <t>4082</t>
  </si>
  <si>
    <t>chacara 56  são sebastião</t>
  </si>
  <si>
    <t>cond. asa branca módulo c casa 50 c  sobradinho</t>
  </si>
  <si>
    <t>349</t>
  </si>
  <si>
    <t>cesb 10 lote 02/03 res. pratic home, bl. b, apto 1008taguatinga</t>
  </si>
  <si>
    <t>quadra 18 lote 12 casa 01 incra 8 brazlândia</t>
  </si>
  <si>
    <t>2105</t>
  </si>
  <si>
    <t>quadra 6 conjunto 18 lote 10 setor leste  estrutural</t>
  </si>
  <si>
    <t>quadra 4 conjunto 8 casa 41 setor leste  estrutural</t>
  </si>
  <si>
    <t>345</t>
  </si>
  <si>
    <t>quadra 23 casa 28 setor oeste  gama/df</t>
  </si>
  <si>
    <t>344</t>
  </si>
  <si>
    <t>quadra 17 casa 26 setor habitacional sol nascente</t>
  </si>
  <si>
    <t>quadra 17 casa 24 setor habitacional sol nascimente</t>
  </si>
  <si>
    <t>918</t>
  </si>
  <si>
    <t>rua francisco aires quadra 42 setor cora coralina</t>
  </si>
  <si>
    <t>qnn 11 condominio wessid bloco b apartamento 805 b  ceilândia</t>
  </si>
  <si>
    <t>341</t>
  </si>
  <si>
    <t>shces quadra 203 bloco b apto 301  cruzeiro novo/df</t>
  </si>
  <si>
    <t>shcs 1401 bloco c apto 201 cruzeiro novo/df</t>
  </si>
  <si>
    <t>2157</t>
  </si>
  <si>
    <t>chácara 89 conjunto 05 casa 14  arniqueira</t>
  </si>
  <si>
    <t>shsn ch 84 conjunto g casa 20  sol nascente</t>
  </si>
  <si>
    <t>340</t>
  </si>
  <si>
    <t>chácara 72 morro da cruz  são sebastião</t>
  </si>
  <si>
    <t>sh estrada do sol /cond itaipu</t>
  </si>
  <si>
    <t>4149</t>
  </si>
  <si>
    <t>qr 425 cj 12 lt 26  samambaia</t>
  </si>
  <si>
    <t>2540</t>
  </si>
  <si>
    <t>quadra 06 casa 59  brazlândia</t>
  </si>
  <si>
    <t>2086</t>
  </si>
  <si>
    <t>df 205 oeste km 5 lote 464  boa vista  sobradinho ii</t>
  </si>
  <si>
    <t>df 205 km 6 fercal oeste  boa vista próx. ao pesque paque do joel</t>
  </si>
  <si>
    <t>335</t>
  </si>
  <si>
    <t>qms 51 chácara união número 6 setor de mansões  sobradinho</t>
  </si>
  <si>
    <t>2892</t>
  </si>
  <si>
    <t>expansao do setor o qno 16 cj 75 lt 61  ceilândia</t>
  </si>
  <si>
    <t>expansao do setor o qno 16 cj 75 lt 64  ceilândia</t>
  </si>
  <si>
    <t>2082</t>
  </si>
  <si>
    <t>riacho fundo ii 1a etapa qn 12b  geral conjunto 9 lote 2 bloco g</t>
  </si>
  <si>
    <t>qn 12a conjunto 4 casa 19  riacho fundo ii</t>
  </si>
  <si>
    <t>330</t>
  </si>
  <si>
    <t>q 605 cj 25 lt 6</t>
  </si>
  <si>
    <t>3265</t>
  </si>
  <si>
    <t>qn 515 cj e lt 3 apto 102  acima pet shop premier</t>
  </si>
  <si>
    <t>quadra 27 lote 24 parque santo antonio</t>
  </si>
  <si>
    <t>3606</t>
  </si>
  <si>
    <t>qi 4 lote 1412 setor de industria gama</t>
  </si>
  <si>
    <t>1748</t>
  </si>
  <si>
    <t>quadra 04, conjunto 4j, casa 27  planaltina</t>
  </si>
  <si>
    <t>quadra 03, conjunto 3e, casa 06  planaltina</t>
  </si>
  <si>
    <t>2051</t>
  </si>
  <si>
    <t>rua 05, chácara 120b, apartamento 307  vicente pires</t>
  </si>
  <si>
    <t>66</t>
  </si>
  <si>
    <t>rua 10b, chácara 137  vicente pires</t>
  </si>
  <si>
    <t>quadra 6, conjunto 6d, casa 37  planaltina</t>
  </si>
  <si>
    <t>rua belo horizonte q 106 lt 3, casa dos fundos  planaltina</t>
  </si>
  <si>
    <t>quadra 6, conjunto 6c, lote 1/3, apto 2021  planaltina</t>
  </si>
  <si>
    <t>322</t>
  </si>
  <si>
    <t>rua brasília acampamento rabelo casa 14  brasília</t>
  </si>
  <si>
    <t>321</t>
  </si>
  <si>
    <t>qr 506, conjunto 09 casa 28  samambaia</t>
  </si>
  <si>
    <t>qnm 42, conjunto d, casa 12  taguatinga</t>
  </si>
  <si>
    <t>1981</t>
  </si>
  <si>
    <t>qno 20 conjunto 25 casa 03  ceilândia</t>
  </si>
  <si>
    <t>setor r qnr 5  geral  ceilândia</t>
  </si>
  <si>
    <t>2719</t>
  </si>
  <si>
    <t>shsn, ch 84, cj a, lote 07</t>
  </si>
  <si>
    <t>835</t>
  </si>
  <si>
    <t>shsn, condomínio buritis, chácara 02, conjunto o1, casa 14</t>
  </si>
  <si>
    <t>shsn, chácara 114, conjunto j, casa 43</t>
  </si>
  <si>
    <t>2334</t>
  </si>
  <si>
    <t>quadra 57 conjunto r casa 23 vila são josé  brazlândia</t>
  </si>
  <si>
    <t>setor norte q 12 rua e lt 76  brazlândia</t>
  </si>
  <si>
    <t>832</t>
  </si>
  <si>
    <t>qr 605, conjunto 2, casa 05.  samambaia</t>
  </si>
  <si>
    <t>qr 203, conjunto 5, lote 40.  samambaia</t>
  </si>
  <si>
    <t>316</t>
  </si>
  <si>
    <t>smpw trecho 01 chácara 59b  núcleo bandeirante</t>
  </si>
  <si>
    <t>314</t>
  </si>
  <si>
    <t>shps 102 lote 01</t>
  </si>
  <si>
    <t>qnp 20 cj f cs 32a  ceilândia</t>
  </si>
  <si>
    <t>4026</t>
  </si>
  <si>
    <t>qs 8 cj 220 bl c lt 16  águas claras</t>
  </si>
  <si>
    <t>771</t>
  </si>
  <si>
    <t>quadra 03 conjunto n lote 14</t>
  </si>
  <si>
    <t>quadra 13 conjunto a casa 13/  paranoá</t>
  </si>
  <si>
    <t>2254</t>
  </si>
  <si>
    <t>df 220, acampamento deus é nossa força i, radiobras</t>
  </si>
  <si>
    <t>1794</t>
  </si>
  <si>
    <t>311</t>
  </si>
  <si>
    <t>quadra 02 conjunto 13 lote 08  jardim botânico</t>
  </si>
  <si>
    <t>309</t>
  </si>
  <si>
    <t>qr 318 conjunto 09 cs 30  samambaia</t>
  </si>
  <si>
    <t>qr 318 conjunto 12 casa 17</t>
  </si>
  <si>
    <t>3466</t>
  </si>
  <si>
    <t>quadra 59, rua 60, casa s/n</t>
  </si>
  <si>
    <t>4213</t>
  </si>
  <si>
    <t>quadra 23, conjunto f, casa 04  paranoá</t>
  </si>
  <si>
    <t>304</t>
  </si>
  <si>
    <t>qd 14 cj l casa 30 arapoanga  planaltina</t>
  </si>
  <si>
    <t>302</t>
  </si>
  <si>
    <t>qc 11 rua k cs 17 jardins mangueiral  jardim botânico</t>
  </si>
  <si>
    <t>quadra 17 cs 23 bairro são josé</t>
  </si>
  <si>
    <t>qnp 17 conjunto f casa 08 p norte  ceilândia</t>
  </si>
  <si>
    <t>748</t>
  </si>
  <si>
    <t>setor de chacaras as chagas, conjunto d, casa 11.  guará</t>
  </si>
  <si>
    <t>1669</t>
  </si>
  <si>
    <t>vila estrutural  geral rua da paz, quadra 21, lote 285</t>
  </si>
  <si>
    <t>rua 20 conjunto b casa 24  são sebastião</t>
  </si>
  <si>
    <t>quadra 50, rua 07, lote 31  são sebastião</t>
  </si>
  <si>
    <t>296</t>
  </si>
  <si>
    <t>ae 04, lt e/f condomínio isla life style bl d ae 04, lt e/f</t>
  </si>
  <si>
    <t>291</t>
  </si>
  <si>
    <t>sudoeste</t>
  </si>
  <si>
    <t>sudoeste/octogonal</t>
  </si>
  <si>
    <t>qi 05 bloco b apto 103  guará i</t>
  </si>
  <si>
    <t>quadra 203 lote 07 apto 104 sul</t>
  </si>
  <si>
    <t>290</t>
  </si>
  <si>
    <t>qnl 20 via 2 casa 11  taguatinga/df</t>
  </si>
  <si>
    <t>1488</t>
  </si>
  <si>
    <t>quadra 26, conjunto a, casa 12 buritis iv  planaltina</t>
  </si>
  <si>
    <t>quadra 06, conjunto i, casa 07, arapoangas  planaltina</t>
  </si>
  <si>
    <t>1823</t>
  </si>
  <si>
    <t>setor habitacional sol nascente  geral  sol nascente</t>
  </si>
  <si>
    <t>quadra 1, casa 26  gama</t>
  </si>
  <si>
    <t>1700</t>
  </si>
  <si>
    <t>quadra 08 lote 04</t>
  </si>
  <si>
    <t>3904</t>
  </si>
  <si>
    <t>quadra 06, conjunto f, casa 40</t>
  </si>
  <si>
    <t>horta comunitária, rua e, casa 112, srl  planaltina</t>
  </si>
  <si>
    <t>1692</t>
  </si>
  <si>
    <t>ar 14, conj 14, lote 21  sobradinho</t>
  </si>
  <si>
    <t>ar14 conjunto 14 casa 21</t>
  </si>
  <si>
    <t>1459</t>
  </si>
  <si>
    <t>quadra 06 conjunto 6g casa 59  planaltina</t>
  </si>
  <si>
    <t>quadra 04 conjunto 4c casa 16  planaltina</t>
  </si>
  <si>
    <t>284</t>
  </si>
  <si>
    <t>quadra 10 , casa 40, setor norte  brazlândia/df</t>
  </si>
  <si>
    <t>qd 05 norte casa 150  brazlândia</t>
  </si>
  <si>
    <t>2964</t>
  </si>
  <si>
    <t>q 8 cj b casa 12  sobradinho</t>
  </si>
  <si>
    <t>q 8 cj b casa 05  sobradinho</t>
  </si>
  <si>
    <t>280</t>
  </si>
  <si>
    <t>ql 03 conjunto c casa 26  itapoã ii</t>
  </si>
  <si>
    <t>nucleo rural sobradinho dos melos df 250, km06 rural leste</t>
  </si>
  <si>
    <t>278</t>
  </si>
  <si>
    <t>274</t>
  </si>
  <si>
    <t>setor habitacional leste vila buritis quadra 03 conjunto b casa 59</t>
  </si>
  <si>
    <t>1746</t>
  </si>
  <si>
    <t>chacara 135 condominio casa branca  sol nascente</t>
  </si>
  <si>
    <t>qnh 4, lote 56  taguatinga</t>
  </si>
  <si>
    <t>2002</t>
  </si>
  <si>
    <t>quadra 10 lote 18 casa 3 incra 8  brazlândia</t>
  </si>
  <si>
    <t>q. 11 lt. 3 incra 8  brazlândia</t>
  </si>
  <si>
    <t>1722</t>
  </si>
  <si>
    <t>qnr 5, cj h, cs 6  ceilândia</t>
  </si>
  <si>
    <t>qnp 5 conjunto x caas 17 a  ceilândia</t>
  </si>
  <si>
    <t>270</t>
  </si>
  <si>
    <t>qnm 40 conjunot v casa 21</t>
  </si>
  <si>
    <t>qnm 40 conj. f cs 45 taguatinga/df</t>
  </si>
  <si>
    <t>1956</t>
  </si>
  <si>
    <t>condomínio privê  ceilândia</t>
  </si>
  <si>
    <t>condomínio privê, modulo 11, rua 11, lote07a, casa 03</t>
  </si>
  <si>
    <t>3674</t>
  </si>
  <si>
    <t>fazenda sarandi, assentamento sítio novo, chácara 11</t>
  </si>
  <si>
    <t>1686</t>
  </si>
  <si>
    <t>qnl 15 conjunto i casa 07  taguatinga</t>
  </si>
  <si>
    <t>3655</t>
  </si>
  <si>
    <t>condomínio del lago ii, quadra 350, lote 06  itapoã</t>
  </si>
  <si>
    <t>condomínio del lago ii, quadra 333, lote nº 64.  itapoã</t>
  </si>
  <si>
    <t>2535</t>
  </si>
  <si>
    <t>qr 516 cj 16 lt 08  samambaia</t>
  </si>
  <si>
    <t>qr 312, conj. 10, casa 28.  samambaia</t>
  </si>
  <si>
    <t>1633</t>
  </si>
  <si>
    <t>riacho fundo i qn 7 ae 7 apartamento 209 edifício giovana</t>
  </si>
  <si>
    <t>2495</t>
  </si>
  <si>
    <t>qr 516 cj 8 lt 9  samambaia</t>
  </si>
  <si>
    <t>1632</t>
  </si>
  <si>
    <t>0</t>
  </si>
  <si>
    <t>setor m qnm 21 cj h lt 10</t>
  </si>
  <si>
    <t>3547</t>
  </si>
  <si>
    <t>núcleo rural santos dumont, chácara 16</t>
  </si>
  <si>
    <t>2130</t>
  </si>
  <si>
    <t>expansao do setor o qno 19 cj 47 lt 24  ceilândia</t>
  </si>
  <si>
    <t>2113</t>
  </si>
  <si>
    <t>setor p eqnp 30/34</t>
  </si>
  <si>
    <t>2928</t>
  </si>
  <si>
    <t>262</t>
  </si>
  <si>
    <t>qc 04 rua g cs 29 jardins mangueiral  jardim botânico/df</t>
  </si>
  <si>
    <t>664</t>
  </si>
  <si>
    <t>qnp 26 conjunto z casa 14  ceilândia</t>
  </si>
  <si>
    <t>qnp 28 conjunto b casa 14  ceilândia</t>
  </si>
  <si>
    <t>3459</t>
  </si>
  <si>
    <t>fazenda mestre darmas, etapa iii, chacara 67  planaltina</t>
  </si>
  <si>
    <t>chácara fazendinha, ao lado da escola aprodarmas</t>
  </si>
  <si>
    <t>2668</t>
  </si>
  <si>
    <t>quadra 09 cj b casa 14  sobradinho</t>
  </si>
  <si>
    <t>qms 03 rua 20 casa 97  sobradinho ii</t>
  </si>
  <si>
    <t>1331</t>
  </si>
  <si>
    <t>quadra 19, conjunto e, casa 18  buritis iv  planaltina</t>
  </si>
  <si>
    <t>setor resid leste /buritis iv q 19  buritis iv q 19 cj i lt 12</t>
  </si>
  <si>
    <t>qs 08 conj. 3a cs 10 riacho fundo /df</t>
  </si>
  <si>
    <t>252</t>
  </si>
  <si>
    <t>qr 421 conjunto 15 lote 13 samambaia</t>
  </si>
  <si>
    <t>qi 416 conj f lote 02 loja 01  samambaia</t>
  </si>
  <si>
    <t>quintas do amanhecer ii conjunto 02 casa 05</t>
  </si>
  <si>
    <t>estância mestre darmas iii módulo 21 casa 03</t>
  </si>
  <si>
    <t>2038</t>
  </si>
  <si>
    <t>setor j norte qnj 4.</t>
  </si>
  <si>
    <t>qnm 03, conjunto j, lote 34, casa 6  taguatinga</t>
  </si>
  <si>
    <t>2791</t>
  </si>
  <si>
    <t>promotor de justiça</t>
  </si>
  <si>
    <t>113, lote 08, casa 5a  cidade ocidental</t>
  </si>
  <si>
    <t>condomínio porto rico, número 21  santa maria</t>
  </si>
  <si>
    <t>2737</t>
  </si>
  <si>
    <t>qc 14, rua i, bloco i2, ap. 12  são sebastião</t>
  </si>
  <si>
    <t>quadra 11, conjunto g, lote 05  são sebastião</t>
  </si>
  <si>
    <t>qr 202 cj 1 lt 14</t>
  </si>
  <si>
    <t>qr 202 cj 1 lt 14  samambaia</t>
  </si>
  <si>
    <t>2861</t>
  </si>
  <si>
    <t>qnm 34, cj f2, lt 48  taguatinga</t>
  </si>
  <si>
    <t>qr 109 cj 3 lt 8  samambaia</t>
  </si>
  <si>
    <t>1188</t>
  </si>
  <si>
    <t>quadra 2, conjunto 6, casa 3  setor especial  estrutural</t>
  </si>
  <si>
    <t>4947</t>
  </si>
  <si>
    <t>qn 08d, conjunto 3 casa 20b  riacho fundo ii</t>
  </si>
  <si>
    <t>shsn ch. 02 conj c1 casa 22</t>
  </si>
  <si>
    <t>shsn chacara 85 conjunto d casa 02 sol nascente</t>
  </si>
  <si>
    <t>rua copaiba torre c apto 2017  águas claras</t>
  </si>
  <si>
    <t>residencial olhos dagua chacara 49a</t>
  </si>
  <si>
    <t>222</t>
  </si>
  <si>
    <t>quadra 804 conjunti 07 casa 23</t>
  </si>
  <si>
    <t>1106</t>
  </si>
  <si>
    <t>seps eq 713/913 lote a bloco c apartamento 07  brasília</t>
  </si>
  <si>
    <t>sqs 211 bloco k apartamento 501</t>
  </si>
  <si>
    <t>3023</t>
  </si>
  <si>
    <t>quadra 22, conjunto e, casa 23  paranoá</t>
  </si>
  <si>
    <t>quadra 01,conjunto 02, casa 1b, vila rabelo i  sobradinho ii</t>
  </si>
  <si>
    <t>2969</t>
  </si>
  <si>
    <t>q 06, lote 03 bairro nossa senhora de fátima</t>
  </si>
  <si>
    <t>q 15, lote 26</t>
  </si>
  <si>
    <t>setor m qnm 24 cj n lt 1</t>
  </si>
  <si>
    <t>avenida sucupira modulo 42 apartamento 104  riacho fundo</t>
  </si>
  <si>
    <t>chácara 34 rua 02 s/n morro da cruz  são sebastião</t>
  </si>
  <si>
    <t>qnl 12 conj i  taguatinga</t>
  </si>
  <si>
    <t>qnl 08, bloco h, casa 10, taguatinga norte  taguating</t>
  </si>
  <si>
    <t>114</t>
  </si>
  <si>
    <t>quadra 34, casa 10, bairro são josé av central</t>
  </si>
  <si>
    <t>qd 15, lote 01  são sebastião</t>
  </si>
  <si>
    <t>sobradinho dos melos, chácara por do sol</t>
  </si>
  <si>
    <t>109</t>
  </si>
  <si>
    <t>qnm 21 conjunto j casa 21  ceilândia</t>
  </si>
  <si>
    <t>rua mansões olinda ap 103 quadra 18lote 16</t>
  </si>
  <si>
    <t>145</t>
  </si>
  <si>
    <t>condominio imperio dos nobres, mc 02, lote 82/84, apto 107 ed. joao</t>
  </si>
  <si>
    <t>sh nova colina /cond nova colina i  geral condominio petropolis, rua b, lote 40</t>
  </si>
  <si>
    <t>104</t>
  </si>
  <si>
    <t>vila militar do 1º rcg, rua i, casa 925  brasília</t>
  </si>
  <si>
    <t>fazenda grotão, chácara n° 22, coper vale, zona rural, formosa/go</t>
  </si>
  <si>
    <t>133</t>
  </si>
  <si>
    <t>shsn 141, conj. 141, casa 7a  sol nascente</t>
  </si>
  <si>
    <t>shsn chácara 141 conjunto i lote 07  sol nascente.  sol</t>
  </si>
  <si>
    <t>241</t>
  </si>
  <si>
    <t>qd 01 lote g casa 69 fazendinha  itapoã</t>
  </si>
  <si>
    <t>quadra 400 cj 05 lote 09  recanto das emas</t>
  </si>
  <si>
    <t>ade 400 cj 4 lote 18 marcenaria  recanto das emas</t>
  </si>
  <si>
    <t>156</t>
  </si>
  <si>
    <t>quadra 56 conjunto p casa 292 vila sao jose</t>
  </si>
  <si>
    <t>monte alto  padre bernardo</t>
  </si>
  <si>
    <t>123</t>
  </si>
  <si>
    <t>mr 05 qd 10 casa 24  planaltina</t>
  </si>
  <si>
    <t>qd 03 conjunto 3k casa 18  planaltina</t>
  </si>
  <si>
    <t>qse 06, lote 01, apt 103  taguatinga</t>
  </si>
  <si>
    <t>c 05, lote 05, apt 1004</t>
  </si>
  <si>
    <t>quadra 2 conjunto 4 lote 01 bloco n apartamento 303  paranoá</t>
  </si>
  <si>
    <t>av comercial itapoã 2, cj h, casa ao lado do bar do galego  itapoã</t>
  </si>
  <si>
    <t>qr 502 conjunto 12 lote 16 casa 03  samambaia</t>
  </si>
  <si>
    <t>337</t>
  </si>
  <si>
    <t>estância ii, módulo h, casa 2b  planaltina</t>
  </si>
  <si>
    <t>estância v, módulo 12, casa 7  planaltina</t>
  </si>
  <si>
    <t>370</t>
  </si>
  <si>
    <t>setor f sul qsf 13 lt 449.</t>
  </si>
  <si>
    <t>av. do contorno, nº 422, casa 16, bairro alvorada</t>
  </si>
  <si>
    <t>233</t>
  </si>
  <si>
    <t>qnn 19 conjunto c casa 14  ceilândia</t>
  </si>
  <si>
    <t>551</t>
  </si>
  <si>
    <t>quadra 307 conjunto 9 lote 25  recanto das emas</t>
  </si>
  <si>
    <t>77</t>
  </si>
  <si>
    <t>quadra 307 conjunto 4 lote 21  recanto das emas</t>
  </si>
  <si>
    <t>qnn 21 conjunto l casa 10 ceilandia norte</t>
  </si>
  <si>
    <t>qs 06 cojunto 03 casa 08 riacho fundo i</t>
  </si>
  <si>
    <t>qi 08 bloco h apto 213 guará i</t>
  </si>
  <si>
    <t>qs 06 conjunto 02 casa 19  riacho fundo ii</t>
  </si>
  <si>
    <t>qi 4 conjunto i casa 65 guará i  guará</t>
  </si>
  <si>
    <t>103</t>
  </si>
  <si>
    <t>qr 516, cj 16, cs 8, qr 516</t>
  </si>
  <si>
    <t>estrada da aparecidinha, chácara não informada, próxima centr</t>
  </si>
  <si>
    <t>81</t>
  </si>
  <si>
    <t>qd 02 cj 04 lt 01 bl j apto 301 paranoá parque</t>
  </si>
  <si>
    <t>qd 05 cj f cs 17  varjão</t>
  </si>
  <si>
    <t>543</t>
  </si>
  <si>
    <t>quadra 10 conj f casa 13  paranoá</t>
  </si>
  <si>
    <t>quadra 6 conj l casa 1  paranoá</t>
  </si>
  <si>
    <t xml:space="preserve">ql 02 conjuto c casa 02
</t>
  </si>
  <si>
    <t>rua 4a chácara 111  vicente pires</t>
  </si>
  <si>
    <t>setor e sul cse 5 lt 7  taguatinga</t>
  </si>
  <si>
    <t>cse 5 lote 7  taguatinga</t>
  </si>
  <si>
    <t>89</t>
  </si>
  <si>
    <t>chacara 19, conjunto 4, casa 01, residencial morro da cruz</t>
  </si>
  <si>
    <t>967</t>
  </si>
  <si>
    <t>primo(a)</t>
  </si>
  <si>
    <t>qnm 26, conjunto c, lote 21, casa 03  ceilândia</t>
  </si>
  <si>
    <t>qnm 04, conjunto l, casa 03  ceilândia</t>
  </si>
  <si>
    <t>135</t>
  </si>
  <si>
    <t>quadra 206, conj. 17, casa 21  recanto das emas</t>
  </si>
  <si>
    <t>qi 12 lotes 26/31 bloco c apto 1501 taguatinga</t>
  </si>
  <si>
    <t>rua y casa 628 imperatriz/ma</t>
  </si>
  <si>
    <t>qno 13 conjunto o casa 36  ceilândia/df</t>
  </si>
  <si>
    <t>qno 13 conjunto o casa 37  ceilândia/df</t>
  </si>
  <si>
    <t>qno 13 conjunto j casa 37  ceilândia/df</t>
  </si>
  <si>
    <t>quadra 78 rua 21 lote 16a  luziânia/go</t>
  </si>
  <si>
    <t>quadra 21 a lote 12 jardim américa 4  águas lindas/go</t>
  </si>
  <si>
    <t>quadra 08 lote 76 jardim américa 2  águas lindas/go</t>
  </si>
  <si>
    <t>quadra 26 lote 09 terceira etapa céu azul, valparaíso/go</t>
  </si>
  <si>
    <t>qno 13 conjunto o casa 36 ceilândia/df</t>
  </si>
  <si>
    <t>593</t>
  </si>
  <si>
    <t>sh bernardo sayao /colonia agricola aguas claras  geral guará parque chácara 41 lote 1  guará</t>
  </si>
  <si>
    <t>289</t>
  </si>
  <si>
    <t>df 425 condominio jardim america modulo f casa 27</t>
  </si>
  <si>
    <t>shcn cln 305 bl b  brasília</t>
  </si>
  <si>
    <t>sh vicente pires / colonia agricola vicente pires chac 256</t>
  </si>
  <si>
    <t>quadra 15 casa 45  valparaiso</t>
  </si>
  <si>
    <t>693</t>
  </si>
  <si>
    <t>avenida brasília, rua 10, casa 230  formosa</t>
  </si>
  <si>
    <t>386</t>
  </si>
  <si>
    <t>shsn, córrego das corujas, chácara 16  ceilândia</t>
  </si>
  <si>
    <t>shsn, córrego da coruja, assentamento, chácara 11  ceilândia</t>
  </si>
  <si>
    <t>rua 11 mod 11 casa 06b  ceilândia</t>
  </si>
  <si>
    <t>chácara 136a, conjunto a, lote 01  sol nascente</t>
  </si>
  <si>
    <t>673</t>
  </si>
  <si>
    <t>shin qi 07, cj 11, casa 04  lago norte</t>
  </si>
  <si>
    <t>452</t>
  </si>
  <si>
    <t>qr 207 cj f lt 25</t>
  </si>
  <si>
    <t>qr 206, conj. k, casa 10  santa maria</t>
  </si>
  <si>
    <t>quadra 06 conjunto 16 casa 27 setor oeste estrutural</t>
  </si>
  <si>
    <t>633</t>
  </si>
  <si>
    <t>q 45 lote 5 apt 202</t>
  </si>
  <si>
    <t>setor leste q 7 lt 61</t>
  </si>
  <si>
    <t>qnn 26 conjunto f casa 3</t>
  </si>
  <si>
    <t>oficina rogerio car qnn 20 conjunto a casa 02</t>
  </si>
  <si>
    <t>384</t>
  </si>
  <si>
    <t>ar 05 lote 50 vila basevi  sobradinho ii</t>
  </si>
  <si>
    <t>466</t>
  </si>
  <si>
    <t>quadra 38 casa 14 bairro ouro verde  vendinha  padre bernardo</t>
  </si>
  <si>
    <t>quadra 57 conjunto f casa 08 vila são jose  brazlândia</t>
  </si>
  <si>
    <t>bananal quadra 4, casa 69, bananal, setor habitacional ferca</t>
  </si>
  <si>
    <t>765</t>
  </si>
  <si>
    <t>quadra 12, rua 02, casa 40, morro azul  são sebastião</t>
  </si>
  <si>
    <t>quadra 12, rua 02, casa 51, morro azul</t>
  </si>
  <si>
    <t>quadra 26, casa 53, setor oeste  gama</t>
  </si>
  <si>
    <t>quadra 6, conjunto d, casa 22, setor sul  gama</t>
  </si>
  <si>
    <t>qi 24 condominio top life miami beach bloco b ap 1207  norte</t>
  </si>
  <si>
    <t>quadra 20 lote 27a, parque santo antonio  santo antonio de goias.</t>
  </si>
  <si>
    <t>479</t>
  </si>
  <si>
    <t>setor o qno 13 cj b lt 20  ceilândia</t>
  </si>
  <si>
    <t>qno 18 conjunto f casa 09  ceilândia</t>
  </si>
  <si>
    <t>935</t>
  </si>
  <si>
    <t>qsf 08, cs 403  taguatinga</t>
  </si>
  <si>
    <t>qsd 19, cs 09  taguatinga</t>
  </si>
  <si>
    <t>170</t>
  </si>
  <si>
    <t>qd 02, conjunto b, casa 23  varjão</t>
  </si>
  <si>
    <t>qd 11, conjunto d, casa 09  térreo  varjão</t>
  </si>
  <si>
    <t>sqs 210 bl. h apto 507  asa sul</t>
  </si>
  <si>
    <t>sqs 210 bl. h apto 507  asa sul 70273080</t>
  </si>
  <si>
    <t>sqs 210 bl. h apto 507  asa sul 70273081</t>
  </si>
  <si>
    <t>964</t>
  </si>
  <si>
    <t>quadra 333 casa 53</t>
  </si>
  <si>
    <t>sh itapoa /cond del lago ii qr 328  cond del lago ii qr 328 lt 64</t>
  </si>
  <si>
    <t>518</t>
  </si>
  <si>
    <t>shsn, chácara 115, cj i, lote 38</t>
  </si>
  <si>
    <t>colonia agrícola sucupira, chácara 50  riacho fundo</t>
  </si>
  <si>
    <t>qnp 14, conjunto k, cas 28  ceilândia</t>
  </si>
  <si>
    <t>qd 501, conjunto 06, lote 03  samambaia</t>
  </si>
  <si>
    <t>676</t>
  </si>
  <si>
    <t>qnp 12, conjunto r, casa 28  ceilândia</t>
  </si>
  <si>
    <t>prox. à chacara 51 shsn  ceilândia</t>
  </si>
  <si>
    <t>958</t>
  </si>
  <si>
    <t>qr 213, conjunto 04, lote 10  samambaia</t>
  </si>
  <si>
    <t>1176</t>
  </si>
  <si>
    <t>mr 10, lote 3a  setor norte  planaltina</t>
  </si>
  <si>
    <t>qd. 05, conjunto 5 j, casa 45  planaltina</t>
  </si>
  <si>
    <t>1394</t>
  </si>
  <si>
    <t>núcleo rural monjolo, etapa 2 chácara 73, recanto das emas</t>
  </si>
  <si>
    <t>1160</t>
  </si>
  <si>
    <t>quadra 4, conj. 3. lote 1, bl. g apto. 302  paranoá</t>
  </si>
  <si>
    <t>quadra 4, conj. 3, lote 6, bl. i apto. 103  paranoá</t>
  </si>
  <si>
    <t>74</t>
  </si>
  <si>
    <t>df  140 cond sao francisco rua e casa 1  setor tororo</t>
  </si>
  <si>
    <t>quadra 14 casa c49  jardins mangueral</t>
  </si>
  <si>
    <t>rua 12, chacara 145, apartamento 05  vicente pires</t>
  </si>
  <si>
    <t>rua 19 quadra 44 lote 14 setor mandu 2 luziania  luziania</t>
  </si>
  <si>
    <t>637</t>
  </si>
  <si>
    <t>qno 5 conjunto a casa 19  ceilândia</t>
  </si>
  <si>
    <t>1438</t>
  </si>
  <si>
    <t>setor m norte qnm 42 cj c lt 11, casa dos fundos</t>
  </si>
  <si>
    <t>1050</t>
  </si>
  <si>
    <t>qms 37, casa 04  sobradinho ii</t>
  </si>
  <si>
    <t>quadra 14</t>
  </si>
  <si>
    <t>951</t>
  </si>
  <si>
    <t>qr 1033, conjunto 07, casa 28  samambaia</t>
  </si>
  <si>
    <t>qr 327, ch. 31a, setor veredas  samambaia</t>
  </si>
  <si>
    <t>1177</t>
  </si>
  <si>
    <t>qr 623 cj 4  samambaia</t>
  </si>
  <si>
    <t>qd 48, casa 30, del lago  itapoã</t>
  </si>
  <si>
    <t>663</t>
  </si>
  <si>
    <t>qr 215, conjunto 03, casa 35  samambaia</t>
  </si>
  <si>
    <t>qr 608, conjunto 09, casa 19  samambaia</t>
  </si>
  <si>
    <t>275</t>
  </si>
  <si>
    <t>quadra 9 lote 7b  aguas lindas</t>
  </si>
  <si>
    <t>qno 18 conjunto 29 casa 7  ceilândia</t>
  </si>
  <si>
    <t>qr 615 conj 11  samambaia</t>
  </si>
  <si>
    <t>qr 629  geral  samambaia</t>
  </si>
  <si>
    <t>1243</t>
  </si>
  <si>
    <t>qr 208, conjunto 10, casa 13  samambaia</t>
  </si>
  <si>
    <t>753</t>
  </si>
  <si>
    <t>quadra 57, conjunte e, casa 02  brazlândia</t>
  </si>
  <si>
    <t>avenida ponte alta, quadra 404  recanto das emas</t>
  </si>
  <si>
    <t>1414</t>
  </si>
  <si>
    <t>qd 3 conj c cs 29  itapoã</t>
  </si>
  <si>
    <t>quadra 18, conjunto o, casa 06  paranoá</t>
  </si>
  <si>
    <t>781</t>
  </si>
  <si>
    <t>chacara 01  corrego cortado  chacara bela vista  brazlândia</t>
  </si>
  <si>
    <t>chacara 01  corrego cortado  chacara bela vista  brazlândi</t>
  </si>
  <si>
    <t>1767</t>
  </si>
  <si>
    <t>av. ponte alta, qd. 404, cs. 14  recanto das emas</t>
  </si>
  <si>
    <t>1783</t>
  </si>
  <si>
    <t>q 803 cj 13 lt 8</t>
  </si>
  <si>
    <t>87</t>
  </si>
  <si>
    <t>quadra 13 conjunto e casa 26 setor sul</t>
  </si>
  <si>
    <t>quadra 225 lote 09 res. alvorada novo gama/go</t>
  </si>
  <si>
    <t>2516</t>
  </si>
  <si>
    <t>shces quadra 207 bloco e</t>
  </si>
  <si>
    <t>spot apartaments, lote 20, av. jacaranda</t>
  </si>
  <si>
    <t>734</t>
  </si>
  <si>
    <t>quadra 3 lote 19  aguas lindas</t>
  </si>
  <si>
    <t>1795</t>
  </si>
  <si>
    <t>qn 8c conj. 04 casa 05  riacho fundo ii</t>
  </si>
  <si>
    <t>272</t>
  </si>
  <si>
    <t>quadra 12 conjunto l lote 70a apartamento 202  planaltina</t>
  </si>
  <si>
    <t>endereço incerto  águas lindas</t>
  </si>
  <si>
    <t>2378</t>
  </si>
  <si>
    <t>qno 16, conjunto i, lote 12, casa 2  ceilândia</t>
  </si>
  <si>
    <t>qnp 9 conjunto c</t>
  </si>
  <si>
    <t>1518</t>
  </si>
  <si>
    <t>ql 08, conjunto g, casa 16  itapoã</t>
  </si>
  <si>
    <t>90</t>
  </si>
  <si>
    <t>qno 11 conjunto k casa 35  setor o</t>
  </si>
  <si>
    <t>69</t>
  </si>
  <si>
    <t>qnp 25 conjunto h casa 01</t>
  </si>
  <si>
    <t>drs</t>
  </si>
  <si>
    <t>estacionamento atrás do palácio do buriti</t>
  </si>
  <si>
    <t>1580</t>
  </si>
  <si>
    <t>cr 89, casa 21  planaltina</t>
  </si>
  <si>
    <t>cr 88 lote 120 bar do babilonia</t>
  </si>
  <si>
    <t>758</t>
  </si>
  <si>
    <t>qno 18, setor o</t>
  </si>
  <si>
    <t>qno 20, conjunto 21, casa 54  ceilândia</t>
  </si>
  <si>
    <t>1524</t>
  </si>
  <si>
    <t>qs 4 conjunto 9 casa 13  riacho fundo</t>
  </si>
  <si>
    <t>892</t>
  </si>
  <si>
    <t>quadra 56, conjunto j, casa 21, vila sao jose</t>
  </si>
  <si>
    <t>quadra 46, conjunto g, casa 35  brazlândia</t>
  </si>
  <si>
    <t>1467</t>
  </si>
  <si>
    <t>chácara 13, portão verde, na rua principal, capão comprido</t>
  </si>
  <si>
    <t>rua 55, casa 181, centro  são sebastião</t>
  </si>
  <si>
    <t>717</t>
  </si>
  <si>
    <t>cond arapoanga q 13 cj m lt 17  planaltina</t>
  </si>
  <si>
    <t>99</t>
  </si>
  <si>
    <t>quadra 09, conjunto a, casa 25  varjão</t>
  </si>
  <si>
    <t>rua 65, casa 81  são sebastião</t>
  </si>
  <si>
    <t>qe 44 cojunto r casa 18  guará ii</t>
  </si>
  <si>
    <t>825</t>
  </si>
  <si>
    <t>setor m qnm 3 cj l lt 1  ceilândia</t>
  </si>
  <si>
    <t>q 404 cj 18 lt 19, em cima da agroforte pecuária</t>
  </si>
  <si>
    <t>q. 405  cj. 16  cs. 23  recanto das emas</t>
  </si>
  <si>
    <t>1906</t>
  </si>
  <si>
    <t>ac 2lt 4 ap 105  riacho fundo</t>
  </si>
  <si>
    <t>chac 1 lt 15a, trecho 3, sh vicente pires / colonia agricola samambaia chac 1.</t>
  </si>
  <si>
    <t>736</t>
  </si>
  <si>
    <t>quadra 56 rua 46 casa 16 vila santa luzia  estrutural</t>
  </si>
  <si>
    <t>quadra 5 conjunto 4 casa 11 setor oeste  estrutural</t>
  </si>
  <si>
    <t>102</t>
  </si>
  <si>
    <t>quadra 101 conjunto 18 lote 13 casa 02  recanto das emas</t>
  </si>
  <si>
    <t>105</t>
  </si>
  <si>
    <t>qd. 01 conjunto c lote 14 apto 03  itapoã i</t>
  </si>
  <si>
    <t>870</t>
  </si>
  <si>
    <t>qnn 04 conjunto p casa 04  ceilândia</t>
  </si>
  <si>
    <t>1885</t>
  </si>
  <si>
    <t>quadra 1e, conjunto c, casa 08  planaltina</t>
  </si>
  <si>
    <t>quadra 12, lote 12, bairro nossa senhora de fatima  planaltina</t>
  </si>
  <si>
    <t>1739</t>
  </si>
  <si>
    <t>setor d sul qsd 8 lt 13, próximo ao clube vai quem quer</t>
  </si>
  <si>
    <t>1652</t>
  </si>
  <si>
    <t>quadra 03, conjunto d, casa 12  condomínio são francisco</t>
  </si>
  <si>
    <t>qr 613 cj 4 lt 16  samambaia</t>
  </si>
  <si>
    <t>setor resid leste /vila buritis q 3  vila buritis q 3 cj i lt 27</t>
  </si>
  <si>
    <t>qd. 04, cj. n, lote 29/22, arapoanga  planaltina</t>
  </si>
  <si>
    <t>889</t>
  </si>
  <si>
    <t>shsn, chácara 07, conjunto c, casa 10, chácara santo antônio</t>
  </si>
  <si>
    <t>812</t>
  </si>
  <si>
    <t>qr 4 conjunto f casa 27  buritizinho  sobradinho ii</t>
  </si>
  <si>
    <t>cond. mansões sobradinho, conj. d, casa 24,</t>
  </si>
  <si>
    <t>qd. 48 cs.17 vila são jose  brazlândia</t>
  </si>
  <si>
    <t>qd. 02 cs. veredas próximo ao crais  brazlândia</t>
  </si>
  <si>
    <t>1701</t>
  </si>
  <si>
    <t>capão comprido chácara quintas do sol nº 4  são sebastião</t>
  </si>
  <si>
    <t>br251, km 23  chácara porto alegre  são sebastião</t>
  </si>
  <si>
    <t>403</t>
  </si>
  <si>
    <t>qr 413 cj 5 cs 37  samambaia</t>
  </si>
  <si>
    <t>rua 07 qd 21 cs 67 bairro multirão  planaltina</t>
  </si>
  <si>
    <t>paranoá parque q 2 cj 4 lt 5  paranoá</t>
  </si>
  <si>
    <t>quadra 331 bloco d apartamento 103  paranoá</t>
  </si>
  <si>
    <t>1215</t>
  </si>
  <si>
    <t>qs 18, cj. 02, casa 11  riacho fundo ii</t>
  </si>
  <si>
    <t>120</t>
  </si>
  <si>
    <t>chacara bem vinda cond. gran mirantes rua b casa 26 valaparaiso ii</t>
  </si>
  <si>
    <t>setor n qnn 24 cj m lt 39</t>
  </si>
  <si>
    <t>117</t>
  </si>
  <si>
    <t>sha quadra 04 chacara 68 lote 5b  arniqueira</t>
  </si>
  <si>
    <t>rua 01  lote 06 cef metropolitana</t>
  </si>
  <si>
    <t>chutar</t>
  </si>
  <si>
    <t>997</t>
  </si>
  <si>
    <t>qnp 15 conjunto e casa 47  ceilândia</t>
  </si>
  <si>
    <t>qnq 02 conjunto 13 casa 02  ceilândia</t>
  </si>
  <si>
    <t>2005</t>
  </si>
  <si>
    <t>sha chácara 56a  conjunto 1  lote 9  arniqueira</t>
  </si>
  <si>
    <t>varjao q 6 cj h lt 6</t>
  </si>
  <si>
    <t>qr 619 cj 01 cs 12  samambaia</t>
  </si>
  <si>
    <t>1681</t>
  </si>
  <si>
    <t>vale das acácias, quadra 01, lote 1a, apartamento 103  sobradinho</t>
  </si>
  <si>
    <t>q 5 cl lt 6  sobradinho</t>
  </si>
  <si>
    <t>1026</t>
  </si>
  <si>
    <t>shsn, chácara 202, cj s1, casa 3a</t>
  </si>
  <si>
    <t>cond jardim botanico vi cj cm lt 32, jardim botânico vi, comercial 10</t>
  </si>
  <si>
    <t>2084</t>
  </si>
  <si>
    <t>quadra 19 rua 05 casa 11  morro da cruz  são sebastião</t>
  </si>
  <si>
    <t>qnp 29, conjuno d, casa 32, p. norte  ceilândia</t>
  </si>
  <si>
    <t>2221</t>
  </si>
  <si>
    <t>sh itapoa /cond del lago ii qr 378  não informado  itapoã</t>
  </si>
  <si>
    <t>1882</t>
  </si>
  <si>
    <t>quadra 204, conjunto 08, casa 27  residencial oeste  são sebastião</t>
  </si>
  <si>
    <t>1931</t>
  </si>
  <si>
    <t>qr 429, conjunto 03, casa 17  samambaia</t>
  </si>
  <si>
    <t>qi 416 cj l lt 8 residência. no prédio com estabelecimento gigante</t>
  </si>
  <si>
    <t>ão sebastião</t>
  </si>
  <si>
    <t>rua 24, conjunto a, casa 18  são sebastião</t>
  </si>
  <si>
    <t>1929</t>
  </si>
  <si>
    <t>quadra 04 conj 02 casa 14  estrutural</t>
  </si>
  <si>
    <t>chacara 08, casa 01, cabeceira do vale  estrutural</t>
  </si>
  <si>
    <t>2269</t>
  </si>
  <si>
    <t xml:space="preserve">quadra 3 conjunto 2 lote 1 bloco f apt. 304
</t>
  </si>
  <si>
    <t>quadra 3 conjunto 2 lote 1 bloco f apt. 401  paranoá</t>
  </si>
  <si>
    <t>126</t>
  </si>
  <si>
    <t>advogada</t>
  </si>
  <si>
    <t>quadra 9, conjunto a, lote 33, setor 5  aguas lindas</t>
  </si>
  <si>
    <t>qnm 6, conjunto n, casa 39  ceilândia</t>
  </si>
  <si>
    <t>1927</t>
  </si>
  <si>
    <t>quadra 56, rua 03, casa 20, capão comprido  são sebastião</t>
  </si>
  <si>
    <t>rua 03, casa 20,bairro joão cândido  são sebastião</t>
  </si>
  <si>
    <t>131</t>
  </si>
  <si>
    <t>quadra 74, casa 13a  jardim paquetá  planaltina</t>
  </si>
  <si>
    <t>fazenda itapeti/tatiana, df100, km 37</t>
  </si>
  <si>
    <t>1833</t>
  </si>
  <si>
    <t>sh nova colina/cond nova colina ii cj e, rua sem saída br020 km 12,5 casa 03, sh nova colina /cond nova colina ii</t>
  </si>
  <si>
    <t>141</t>
  </si>
  <si>
    <t>qe 40, rua 05, lote 17, apto 104  guará</t>
  </si>
  <si>
    <t>qe 30, cojunto n, casa 13, guará ii  guará</t>
  </si>
  <si>
    <t>1999</t>
  </si>
  <si>
    <t>2015</t>
  </si>
  <si>
    <t>rua 23 casa 70 bairro tradicional</t>
  </si>
  <si>
    <t>2445</t>
  </si>
  <si>
    <t>nucleo rural rajadinha iii, cj e casa 11a  planaltina</t>
  </si>
  <si>
    <t>142</t>
  </si>
  <si>
    <t>setor p qnp 18 cj l lt 3, via n2 (oeste).</t>
  </si>
  <si>
    <t>cr1 qd 01 apartamento 206  valparaiso</t>
  </si>
  <si>
    <t>487</t>
  </si>
  <si>
    <t>shsn, chácara 34, conjunto b, casa 16  ceilândia</t>
  </si>
  <si>
    <t>quadra 601, conjunto 16, casa 7a  taguatinga</t>
  </si>
  <si>
    <t>463</t>
  </si>
  <si>
    <t xml:space="preserve">qd. 39, casa 09, bairro n. sra. de fátima/df
</t>
  </si>
  <si>
    <t>qd 39 lt 08</t>
  </si>
  <si>
    <t>chácara 15 a lote 02 b guará park  guará</t>
  </si>
  <si>
    <t>qs 5 avenida areal lt 7</t>
  </si>
  <si>
    <t>147</t>
  </si>
  <si>
    <t>q 2 cj d10 lt 19</t>
  </si>
  <si>
    <t>condomínio solar de brasília quadra 02 conjunto 02 casa 26</t>
  </si>
  <si>
    <t>2517</t>
  </si>
  <si>
    <t>cond vale do amanhecer cr 78 lt 32, sh vale do amanhecer /cond</t>
  </si>
  <si>
    <t>cr 31, lote 01  planaltina</t>
  </si>
  <si>
    <t>150</t>
  </si>
  <si>
    <t>aos 08 bloco a apto 405  octogonal</t>
  </si>
  <si>
    <t>riacho fundo i ac 2 lt 3 área central 02 lote 03 apto 304</t>
  </si>
  <si>
    <t>155</t>
  </si>
  <si>
    <t>shces, quadra 1405, bloco g, térreo  cruzeiro</t>
  </si>
  <si>
    <t>quadra 18, apto em edifício atrás da padaria bom vizinho  guará</t>
  </si>
  <si>
    <t>474</t>
  </si>
  <si>
    <t>qr 318 cj 8 lt 1  samambaia</t>
  </si>
  <si>
    <t>qr 318 cj 8 lt 1  samambai</t>
  </si>
  <si>
    <t>shcn cln 212 bl c, apto 101</t>
  </si>
  <si>
    <t>cln 215 bloco a  brasília</t>
  </si>
  <si>
    <t>1211</t>
  </si>
  <si>
    <t>cond por do sol  geral shps quadra 603 conjunto f casa 03  sol</t>
  </si>
  <si>
    <t>qnp 36 conjunto e casa 47  ceilândia</t>
  </si>
  <si>
    <t>1224</t>
  </si>
  <si>
    <t>qnn 07 conjunto g casa 22  ceilandia norte.  ceilândia</t>
  </si>
  <si>
    <t>qnn 05 conjunto a casa 42  ceilandia norte.  ceilândia</t>
  </si>
  <si>
    <t>1236</t>
  </si>
  <si>
    <t>chacara 87, conj a, rua 01, casa 01  ceilândia</t>
  </si>
  <si>
    <t>qnq 01, conjunto 08, casa 30  ceilândia</t>
  </si>
  <si>
    <t>2163</t>
  </si>
  <si>
    <t>granja do samir, próximo à fazenda xis maria</t>
  </si>
  <si>
    <t>próximo à fazenda xis maria</t>
  </si>
  <si>
    <t>162</t>
  </si>
  <si>
    <t>cnb 14 lote 04 ap 313 ed marilia</t>
  </si>
  <si>
    <t>82</t>
  </si>
  <si>
    <t>1249</t>
  </si>
  <si>
    <t>qnn 21, conjunto g, casa 09  ceilândia</t>
  </si>
  <si>
    <t>qnr 04, conjunto n, casa 09</t>
  </si>
  <si>
    <t>2312</t>
  </si>
  <si>
    <t>qr 402 cj 30 lt 5</t>
  </si>
  <si>
    <t>2047</t>
  </si>
  <si>
    <t>conjunto 1hi, rua 23, casa 6  novo gama</t>
  </si>
  <si>
    <t>q 11 cj a casa 15  gama</t>
  </si>
  <si>
    <t>cond por do sol  geral quadra 703, conjunto c, casa 108c  sol</t>
  </si>
  <si>
    <t>qnp 29 conjunto b casa 48  ceilândia</t>
  </si>
  <si>
    <t>2686</t>
  </si>
  <si>
    <t>df130, km 33, rua 3, casa 20, núcleo rural café sem troco</t>
  </si>
  <si>
    <t>2734</t>
  </si>
  <si>
    <t>quadra 3, conjunto 6, lote 6, bloco k, apto 101</t>
  </si>
  <si>
    <t>1537</t>
  </si>
  <si>
    <t>conjunto b chacara 51  assentamento betinho</t>
  </si>
  <si>
    <t>2325</t>
  </si>
  <si>
    <t xml:space="preserve">qr 419 cj h lt 12, interior da residencia.
</t>
  </si>
  <si>
    <t>qr 419 conjunto h casa 12  santa maria</t>
  </si>
  <si>
    <t>2822</t>
  </si>
  <si>
    <t>rua mato grosso, quadra 193, lote 01, casa 01  planaltina</t>
  </si>
  <si>
    <t>quadra 12, conjunto h, casa 16, arapoanga, arapoanga  planaltina</t>
  </si>
  <si>
    <t>1265</t>
  </si>
  <si>
    <t>qn 5 cj 1 lt 6  riacho fundo</t>
  </si>
  <si>
    <t>185</t>
  </si>
  <si>
    <t>rua 15 casa 10 vila telebrasília asa sul</t>
  </si>
  <si>
    <t>2395</t>
  </si>
  <si>
    <t>condomínio privê 2, casa n2  jardim botânico</t>
  </si>
  <si>
    <t>1704</t>
  </si>
  <si>
    <t>condomínio residencial atlântida, ponte alta norte, lote 64</t>
  </si>
  <si>
    <t>ed. plaza shopping bloco c apto 2017 águas claras/df</t>
  </si>
  <si>
    <t>ed. plaza shopping bloco c apto 2017 águas claras/df c</t>
  </si>
  <si>
    <t>195</t>
  </si>
  <si>
    <t>sres quaddra 06 bloco a loja 23  cruzeiro/df</t>
  </si>
  <si>
    <t>av. da misricórdia chacara 111 lote 06</t>
  </si>
  <si>
    <t>201</t>
  </si>
  <si>
    <t>rua josé lobo 334 qd. 34 nº 334 jardim califórnia</t>
  </si>
  <si>
    <t>chácara 11 gleba c jardi morumbi planaltina/df</t>
  </si>
  <si>
    <t>quadra 9, mr7, casa 12c, setor norte  planaltina</t>
  </si>
  <si>
    <t>quadra 08, casa 12  itapoã  del lago  paranoá</t>
  </si>
  <si>
    <t>204</t>
  </si>
  <si>
    <t>qr 413 conjunto 07 casa 10  samambaia</t>
  </si>
  <si>
    <t>samambaia norte qr 621  samambaia</t>
  </si>
  <si>
    <t>212</t>
  </si>
  <si>
    <t>c 11 casa 12  taguatinga</t>
  </si>
  <si>
    <t>c 11 lote 09 apto 303  taguatinga</t>
  </si>
  <si>
    <t>2262</t>
  </si>
  <si>
    <t>pfdf ou qd 50 conjjnto c casa 27</t>
  </si>
  <si>
    <t>pfdf ou cond. versales, cj b, casa 14, sobradinho 2</t>
  </si>
  <si>
    <t>2592</t>
  </si>
  <si>
    <t>qr 408 conjunto 14 lote 26  samambaia</t>
  </si>
  <si>
    <t>rua 36 norte, lote 05, bloco c, apto 304  águas claras</t>
  </si>
  <si>
    <t>quadra 30, conjunto 37, casa 37  estrutura</t>
  </si>
  <si>
    <t>quadra 30, conjunto 37, casa 37  estrutural</t>
  </si>
  <si>
    <t>1801</t>
  </si>
  <si>
    <t>qr 120 conjunto 09 lote 18 casa 03  samambaia</t>
  </si>
  <si>
    <t>qnp 11  ceilândia</t>
  </si>
  <si>
    <t>5323</t>
  </si>
  <si>
    <t>clsw 302, bloco b, sala 118</t>
  </si>
  <si>
    <t>qd 50, cj b, cs 05 gama leste - gama</t>
  </si>
  <si>
    <t>6012</t>
  </si>
  <si>
    <t>quadra 1 conjunto j casa 58 - arapoangas - planaltina</t>
  </si>
  <si>
    <t>4243</t>
  </si>
  <si>
    <t>octogonal</t>
  </si>
  <si>
    <t>rua miecio pereira da silva 175 - campo grande</t>
  </si>
  <si>
    <t>aos 4 bl b apto 606 - octogonal</t>
  </si>
  <si>
    <t>imobilizar e golpe</t>
  </si>
  <si>
    <t>7377</t>
  </si>
  <si>
    <t>quadra 1 conj 2 casa 3 - estrutural</t>
  </si>
  <si>
    <t>quadra 1, conjunto 9, casa 49 - estrutural</t>
  </si>
  <si>
    <t>6927</t>
  </si>
  <si>
    <t>qd.02, conj. 02, cs. 01</t>
  </si>
  <si>
    <t>não alfabetizado</t>
  </si>
  <si>
    <t>qd 06 cj 05 casa 14 setor oeste - estrutural</t>
  </si>
  <si>
    <t>6422</t>
  </si>
  <si>
    <t>rua 3b, chac 38, casa 60 - vicente pires</t>
  </si>
  <si>
    <t>av. das araucárias - águas claras, brasília - df. bl e, apt 1304. - águas
claras</t>
  </si>
  <si>
    <t>6230</t>
  </si>
  <si>
    <t>sqs 409, bloco s, apartamento 101, - brasília</t>
  </si>
  <si>
    <t>shcs sqs 409 bl s, apt 101 - brasília</t>
  </si>
  <si>
    <t>6047</t>
  </si>
  <si>
    <t>quadra 7 conjunto 7 lote 7 - estrutural</t>
  </si>
  <si>
    <t>quadra 6 conjunto 21 lote 11 - estrutural</t>
  </si>
  <si>
    <t>5194</t>
  </si>
  <si>
    <t>qd 4 conj 14 casa 9 setor norte - estrutural</t>
  </si>
  <si>
    <t>4698</t>
  </si>
  <si>
    <t>qr 1a, conjunto rt, casa 48, candangolândia</t>
  </si>
  <si>
    <t>qr 1a cj rt lt 48 - candangolândia</t>
  </si>
  <si>
    <t>4436</t>
  </si>
  <si>
    <t>rua sl 39, quadra 48, lote 07 - estrutural</t>
  </si>
  <si>
    <t>quadra 04, conjunto 8, lote 26, setor leste - estrutural</t>
  </si>
  <si>
    <t>passar as mãos no corpo e beijo lascivo</t>
  </si>
  <si>
    <t>avenida itatiaia quadra 11, lote 15, setor recreio dos bandeirantes
- padre bernardo</t>
  </si>
  <si>
    <t>313/ 314, fundos do restaurante da mamma - brasília</t>
  </si>
  <si>
    <t>quadra 308, conjunto 15, casa 15 - recanto das emas</t>
  </si>
  <si>
    <t>2049</t>
  </si>
  <si>
    <t>sclrn 711 bl e loja 30 - brasília</t>
  </si>
  <si>
    <t>shcn sqn 212 bl e, ap 403</t>
  </si>
  <si>
    <t>quadra 116, conjunto 5a, casa 12 - recanto das emas</t>
  </si>
  <si>
    <t>guarani 14 , qd 10 ch 10 - valparaiso ii</t>
  </si>
  <si>
    <t>1733</t>
  </si>
  <si>
    <t>quadra 44, conjunto a, casa 20, setor 02 - aguas lindas</t>
  </si>
  <si>
    <t>estrangular e puxar cabelo</t>
  </si>
  <si>
    <t>921</t>
  </si>
  <si>
    <t>shvp, chacara 04, casa 18, rua do joquei clube - vicente pires</t>
  </si>
  <si>
    <t>qn 03, conj. 03, casa 31 - riacho fundo</t>
  </si>
  <si>
    <t>passar as mãos no corpo e urinar na vítima</t>
  </si>
  <si>
    <t>sqn 212, bloco d, apto 602 - brasília</t>
  </si>
  <si>
    <t>2810</t>
  </si>
  <si>
    <t>shis qi 23, conjunto 16, casa 05 - lago sul</t>
  </si>
  <si>
    <t>528</t>
  </si>
  <si>
    <t>quadra 4 conjunto e lote 121 vila rabelo ii - sobradinho ii</t>
  </si>
  <si>
    <t>chácara 48, rua 01, casa 01 - morro da cruz ,
brasília/df</t>
  </si>
  <si>
    <t>5639</t>
  </si>
  <si>
    <t>al</t>
  </si>
  <si>
    <t>sria ii qe 38 cl 1 lt 4 apt 202 - guará</t>
  </si>
  <si>
    <t>qe 38, conjunto s, casa 21, guará ii, brasília/df</t>
  </si>
  <si>
    <t>qe 01, bloco a-01, apto 304 - guará</t>
  </si>
  <si>
    <t>2841</t>
  </si>
  <si>
    <t>quadra 01 conjunto 08 casa 05 - setor norte - estrutural</t>
  </si>
  <si>
    <t>rua 04, nº 1700, setor aeroporto - goiania</t>
  </si>
  <si>
    <t>1959</t>
  </si>
  <si>
    <t>col. agricola águas claras ch 41 lote 14 - guará</t>
  </si>
  <si>
    <t>col. agricolas águas claras ch 41 lote 14 - guará</t>
  </si>
  <si>
    <t>911</t>
  </si>
  <si>
    <t>qe 40 conjunto d lote 47 guara ii - guará</t>
  </si>
  <si>
    <t>760</t>
  </si>
  <si>
    <t>qe 42, cj e, casa 13 - guará</t>
  </si>
  <si>
    <t>qe 40, rua 12 lote 19 apt 104 - guará</t>
  </si>
  <si>
    <t>600</t>
  </si>
  <si>
    <t>rua 17 lote 22 ap. 201 - - guará</t>
  </si>
  <si>
    <t>quadra 310 conjunto 09 casa 11 - recanto das emas</t>
  </si>
  <si>
    <t>tampar a boca</t>
  </si>
  <si>
    <t>3918</t>
  </si>
  <si>
    <t>sria ii qe 38 ae 2 - qe 38 comercio local 02, lote 20 - guará</t>
  </si>
  <si>
    <t>qe 38 cl 01 lote 02 ap 102 - guará</t>
  </si>
  <si>
    <t>3557</t>
  </si>
  <si>
    <t>setor de chacaras aschagas conjunto f chacara 8atrás do lucio
costa</t>
  </si>
  <si>
    <t>setor de chacaras aschagas, conjunto f, chácara 09, lote 03 -
guará</t>
  </si>
  <si>
    <t>2543</t>
  </si>
  <si>
    <t>setor de chácaras lucio costa, conjunto b, lote 12 - guará</t>
  </si>
  <si>
    <t>quadra 4, conjunto 5, casa 15 - estrutural</t>
  </si>
  <si>
    <t>273</t>
  </si>
  <si>
    <t>qe 46 conj. b casa 06 - guará</t>
  </si>
  <si>
    <t>qe 46 ae 7 lote 9 - barraco atrás do lavajato mundial - guará</t>
  </si>
  <si>
    <t>8575</t>
  </si>
  <si>
    <t>qnn 08, conj. m, casa 12 - ceilândia</t>
  </si>
  <si>
    <t>qelc 04, bloco a2, apto. 302 - guará</t>
  </si>
  <si>
    <t>7285</t>
  </si>
  <si>
    <t>qd 58, lote 02 - ouro verde</t>
  </si>
  <si>
    <t>rua 10, chácara 118. casa 18, instituto crescer - taguatinga</t>
  </si>
  <si>
    <t>5198</t>
  </si>
  <si>
    <t>clsw 100, bloco a, apt 138 - sudoeste</t>
  </si>
  <si>
    <t>qne 12 - casa 34 - taguatinga</t>
  </si>
  <si>
    <t>sqn 704, blco c, loja 32 - brasília</t>
  </si>
  <si>
    <t>9178</t>
  </si>
  <si>
    <t>quadra 323 casa 46 del lago - itapoã</t>
  </si>
  <si>
    <t>condominio novo horizonte quadra 1 conjunto 2 casa 20 - itapoã</t>
  </si>
  <si>
    <t>9059</t>
  </si>
  <si>
    <t>quadra 5 conjunto b casa 08 - paranoá</t>
  </si>
  <si>
    <t>deitar por cima</t>
  </si>
  <si>
    <t>9034</t>
  </si>
  <si>
    <t>quadra 30, conjunto f, casa 8 - paranoá</t>
  </si>
  <si>
    <t>sh itapoa /cond del lago i q 19 - cond del lago i q 19 lt 38 - itapoã</t>
  </si>
  <si>
    <t>8176</t>
  </si>
  <si>
    <t>sh itapoa /cond del lago i q 59 - cond del lago i q 59 lt 27 - itapoã</t>
  </si>
  <si>
    <t>7949</t>
  </si>
  <si>
    <t>df 130, kilometro 33, rua 02, conjunto j, casa 14, café sem troco - paranoa</t>
  </si>
  <si>
    <t>setor curral, df 015, escolinha de futebol, atras do lixão cep:
71573303 - paranoá</t>
  </si>
  <si>
    <t>6770</t>
  </si>
  <si>
    <t>quadra 6 conjunto g casa 11 apartamento 2 - varjão</t>
  </si>
  <si>
    <t>estância 3 modulo 3 casa 3 - planaltina</t>
  </si>
  <si>
    <t>6509</t>
  </si>
  <si>
    <t>quadra 14 conjunto a casa 21 - paranoá</t>
  </si>
  <si>
    <t>boqueirao, chacara abaixo da floricultura - paranoá</t>
  </si>
  <si>
    <t>6430</t>
  </si>
  <si>
    <t>quadra 2, casa r, casa, 28 entrelagos - itapoã</t>
  </si>
  <si>
    <t>quadra 3 conjunto b casa 58 fazendinha - itapoã</t>
  </si>
  <si>
    <t>5771</t>
  </si>
  <si>
    <t>quadra 3, conjunto f, casa 31, itapoa ii - itapoã</t>
  </si>
  <si>
    <t>5741</t>
  </si>
  <si>
    <t>quadra 01, conjunto e, lote 05, quitinete 106 - itapoã</t>
  </si>
  <si>
    <t>5672</t>
  </si>
  <si>
    <t>quadra 1 conjunto l casa 31 - itapoã</t>
  </si>
  <si>
    <t>boqueirão, trabalha na fazenda do tião - itapoã</t>
  </si>
  <si>
    <t>sobradinho ii - sobradinho ii</t>
  </si>
  <si>
    <t>5313</t>
  </si>
  <si>
    <t>quadra 12, lote 22 - aguas lindas</t>
  </si>
  <si>
    <t>quadra 3, conjunto g, lote 22 - lago norte</t>
  </si>
  <si>
    <t>5262</t>
  </si>
  <si>
    <t>quadra 4 conjunto 3 lote 1 bloco l apt 101 paranoá parque -
brasília</t>
  </si>
  <si>
    <t>quadra 4 conjunto 3 lote 1 bloco l apt 101 paranoá parque -
paranoá</t>
  </si>
  <si>
    <t>passar as mãos no corpo e sexo oral</t>
  </si>
  <si>
    <t>3963</t>
  </si>
  <si>
    <t>quadra 3, conjunto 4, lote 1, bloco b, apartamento 104 - paranoá</t>
  </si>
  <si>
    <t>imobilizar e jogar</t>
  </si>
  <si>
    <t>3902</t>
  </si>
  <si>
    <t>quadra 03, conjunto 01, lote 01, bloco g, ap. 401 - paranoá</t>
  </si>
  <si>
    <t>qno 16 conjunto 19 casa 10 - ceilândia</t>
  </si>
  <si>
    <t>3818</t>
  </si>
  <si>
    <t>quadra 377, lote 18, del lago</t>
  </si>
  <si>
    <t>assentamento maria da terra - rota do cavalo - sobradinho</t>
  </si>
  <si>
    <t>3445</t>
  </si>
  <si>
    <t>ql 3 conjunto c casa 4 itapua 2 - itapoã</t>
  </si>
  <si>
    <t>2590</t>
  </si>
  <si>
    <t>quadra 21 casa 44 - itapoã</t>
  </si>
  <si>
    <t>quadra 21, casa 44 - itapoã</t>
  </si>
  <si>
    <t>2388</t>
  </si>
  <si>
    <t>endereço não fornecido - varjão</t>
  </si>
  <si>
    <t>2278</t>
  </si>
  <si>
    <t>qd 16, cj i, casa 55. - paranoá</t>
  </si>
  <si>
    <t>qd 12, cj a, lote 01 - paranoá</t>
  </si>
  <si>
    <t>1474</t>
  </si>
  <si>
    <t>em campo sigiloso</t>
  </si>
  <si>
    <t>quadra 3, conjunto 3 h, casa 20 - planaltina</t>
  </si>
  <si>
    <t>quadra 4, conjunto 3, lote 1, boco h, ap. 301 - paranoá</t>
  </si>
  <si>
    <t>quadra 32, conjunto a, casa 51 - paranoá</t>
  </si>
  <si>
    <t>1220</t>
  </si>
  <si>
    <t>qd. 202, cj. 76, cs. 14 - itapoã</t>
  </si>
  <si>
    <t>9161</t>
  </si>
  <si>
    <t>núcleo rural capoeira do bálsamo, chácara 29</t>
  </si>
  <si>
    <t>núcleo rural capoeira do bálsamo, chácara 29 - paranoá</t>
  </si>
  <si>
    <t>8806</t>
  </si>
  <si>
    <t>quadra 378 conjunto o casa 19</t>
  </si>
  <si>
    <t>quadra 346, lote 14 - itapoã</t>
  </si>
  <si>
    <t>8510</t>
  </si>
  <si>
    <t>qnm 09 conjunto d casa 16 - ceilândia</t>
  </si>
  <si>
    <t>8396</t>
  </si>
  <si>
    <t>quadra 03, conjunto 04, lote 06, bloco g, apto 203 - paranoá</t>
  </si>
  <si>
    <t>vila nossa senhora de fátima - planaltina</t>
  </si>
  <si>
    <t>8268</t>
  </si>
  <si>
    <t>rua epaminondas roriz qd 13 lt 32 - luziania</t>
  </si>
  <si>
    <t>7946</t>
  </si>
  <si>
    <t>quadra 301, lote 17 - itapoã</t>
  </si>
  <si>
    <t>quadra 301, lote 17 cep: 71593155 - itapoã</t>
  </si>
  <si>
    <t>7887</t>
  </si>
  <si>
    <t>quadra 25, conjunto b, casa 25 - paranoá</t>
  </si>
  <si>
    <t>quadra 25, conjunto a, atrás da distribuidora de bebidas - paranoá</t>
  </si>
  <si>
    <t>7826</t>
  </si>
  <si>
    <t>quadra 2 conjunto b lote 12 - itapoã</t>
  </si>
  <si>
    <t>7822</t>
  </si>
  <si>
    <t>quadra 29 conjunto i lote 1 - paranoá</t>
  </si>
  <si>
    <t>quadra 29 conjunto i casa 1 - paranoá</t>
  </si>
  <si>
    <t>7677</t>
  </si>
  <si>
    <t>q 32 cj m - paranoá</t>
  </si>
  <si>
    <t>7397</t>
  </si>
  <si>
    <t>quadra 30 conjunto b casa 5 - paranoá</t>
  </si>
  <si>
    <t>quintas do amanhecer 2, rua 2 casa 135-a - planaltina</t>
  </si>
  <si>
    <t>baixa grande do ribeiro</t>
  </si>
  <si>
    <t>7130</t>
  </si>
  <si>
    <t>qd 322 cs 16 - itapoã</t>
  </si>
  <si>
    <t>quadra 328 lote 47 - itapoã</t>
  </si>
  <si>
    <t>7001</t>
  </si>
  <si>
    <t>cond del lago i q 59 lt 32 - itapoã</t>
  </si>
  <si>
    <t>quadra 1 conjunto m casa 20-b - itapoã</t>
  </si>
  <si>
    <t>6863</t>
  </si>
  <si>
    <t>q 9 - conjunto 3 lote 01 apt 202 - paranoá</t>
  </si>
  <si>
    <t>q 9 conjunto 3 lote 01 apt 202 - paranoá</t>
  </si>
  <si>
    <t>6817</t>
  </si>
  <si>
    <t>quadra 318, conjunto i, casa 5</t>
  </si>
  <si>
    <t>sh itapoa /cond del lago ii qr 378 - não informado - itapoã</t>
  </si>
  <si>
    <t>6797</t>
  </si>
  <si>
    <t>quadra 311 lote 54 - itapoã</t>
  </si>
  <si>
    <t>6658</t>
  </si>
  <si>
    <t>profissional da saúde</t>
  </si>
  <si>
    <t>quadra 20 conjunto m casa 26 - paranoá</t>
  </si>
  <si>
    <t>6235</t>
  </si>
  <si>
    <t>ql 3 conj f cs 14 - itapoã</t>
  </si>
  <si>
    <t>6066</t>
  </si>
  <si>
    <t>pdf ii - são sebastião</t>
  </si>
  <si>
    <t>5993</t>
  </si>
  <si>
    <t>quadra 332 casa 24 - itapoã</t>
  </si>
  <si>
    <t>5810</t>
  </si>
  <si>
    <t>companheiro</t>
  </si>
  <si>
    <t>quadra 10, conjunto k, casa 6 - paranoá</t>
  </si>
  <si>
    <t>quadra 01, conjunto 02, lote 01, bloco a, apartamento 403 -
paranoá parque paranoá</t>
  </si>
  <si>
    <t>5728</t>
  </si>
  <si>
    <t>quadra 04 conjunto 5 lote 01 bloco h apt 204 - paranoá</t>
  </si>
  <si>
    <t>quadra 04 conjunto 5 lote 1 bloco g apt 402 - paranoá</t>
  </si>
  <si>
    <t>4707</t>
  </si>
  <si>
    <t>etapa 2 conjunto j casa 28 cond entre lagos df 250 - itapoã</t>
  </si>
  <si>
    <t>slmn chácara 69-c, lote 05, df 015, trecho 07 - lago norte</t>
  </si>
  <si>
    <t>4614</t>
  </si>
  <si>
    <t>4241</t>
  </si>
  <si>
    <t>df 250, setor de chácaras beratas - paranoá</t>
  </si>
  <si>
    <t>quadra 06, conjunto c, lote 27, itapoã ii - itapoã</t>
  </si>
  <si>
    <t>4120</t>
  </si>
  <si>
    <t>paranoa park quadra 1 conjunto 2 lote 1 apartamento 202</t>
  </si>
  <si>
    <t>quadra 1 conjunto 2 lote 1 apartamento 204 - paranoá</t>
  </si>
  <si>
    <t>4118</t>
  </si>
  <si>
    <t>quadra 3 conjunto b casa 49 fazendinha - itapoã</t>
  </si>
  <si>
    <t>quadra 4 conjunto 7 lote1 bloco d apartamento 103 paranoa park</t>
  </si>
  <si>
    <t>masturbação e sexo oral</t>
  </si>
  <si>
    <t>4012</t>
  </si>
  <si>
    <t>qd 01 cj g casa 68 fazendinha - itapoã</t>
  </si>
  <si>
    <t>qd 01 cj a casa 54 fazendinha - itapoã</t>
  </si>
  <si>
    <t>3853</t>
  </si>
  <si>
    <t>3090</t>
  </si>
  <si>
    <t>quadra 323 casa 56 - itapoã</t>
  </si>
  <si>
    <t>masturbação e passar as mãos no corpo</t>
  </si>
  <si>
    <t>2523 (não homologada)</t>
  </si>
  <si>
    <t>condominio nova petrópoles, quadra 2, módulo d, casa 12a -
sobradinho</t>
  </si>
  <si>
    <t>quadra 14, conjunto c, casa 24 - paranoá</t>
  </si>
  <si>
    <t>2429</t>
  </si>
  <si>
    <t>quadra 23 conjunto e casa 4 - paranoá</t>
  </si>
  <si>
    <t>2108</t>
  </si>
  <si>
    <t>chácara 17, casa 10, capão comprido - são sebastião</t>
  </si>
  <si>
    <t>avenida central 541 - são sebastião</t>
  </si>
  <si>
    <t>1761</t>
  </si>
  <si>
    <t>lago sul</t>
  </si>
  <si>
    <t>quadra 01, conjunto a casa 03 itapoã i - itapoã</t>
  </si>
  <si>
    <t>w3 norte quadra 711, atrás das oficinas em um prédio com porta
com - brasília</t>
  </si>
  <si>
    <t>qr 211 conjunto c lote 1 apartamento 202 - santa maria</t>
  </si>
  <si>
    <t>ql 1 conjunto h apartamento 108 - em cima do supermercado fama - itapoã</t>
  </si>
  <si>
    <t>3513</t>
  </si>
  <si>
    <t>quadra 06, conjunto 02, casa 13 - estrutural</t>
  </si>
  <si>
    <t>2075 (não homologado)</t>
  </si>
  <si>
    <t>quadra 07, conjunto 05, casa 17 - estrutural</t>
  </si>
  <si>
    <t>quadra 08, conjunto 04, casa 38 - estrutural</t>
  </si>
  <si>
    <t>1903</t>
  </si>
  <si>
    <t>q0. 01 conj. 07 casa 17 setor oeste - estrutural</t>
  </si>
  <si>
    <t>q. 01 conj. 07 casa 15 setor oeste - estrutural</t>
  </si>
  <si>
    <t>ms</t>
  </si>
  <si>
    <t>qd 06 cj 14 cs 28 st leste estrutural</t>
  </si>
  <si>
    <t>jogar</t>
  </si>
  <si>
    <t>3492</t>
  </si>
  <si>
    <t>quadra 01, conjunto 09, casa 21 - estrutural</t>
  </si>
  <si>
    <t>quadra 05, conjunto 31, casa 17/7 - estrutural</t>
  </si>
  <si>
    <t>3429</t>
  </si>
  <si>
    <t>setor santa luzia, rua 35, qd. 39, lote 56 - estrutural</t>
  </si>
  <si>
    <t>quadra 02, conjunto 14, lote 14, setor leste - estrutural</t>
  </si>
  <si>
    <t>qd 2 cj 6 casa 8 area especial - estrutural</t>
  </si>
  <si>
    <t>expansao do setor o qno 18 cj 68 lt 5 - ceilândia</t>
  </si>
  <si>
    <t>2435</t>
  </si>
  <si>
    <t>quadra 2 conjunto 8 casa 18 setor norte - estrutural</t>
  </si>
  <si>
    <t>quadra 05 conjunto 16 - estrutural</t>
  </si>
  <si>
    <t>santa luzia - estrutural / comunicante não sabe mais - estrutural</t>
  </si>
  <si>
    <t>1450</t>
  </si>
  <si>
    <t>quadra 07 conjunto 05 casa 15 - estrutural</t>
  </si>
  <si>
    <t>quadra 05 cojunto 16 casa 12 - estrutural</t>
  </si>
  <si>
    <t>726</t>
  </si>
  <si>
    <t>setor de chacaras santa luzia, sl 26, q.21 - estrutural</t>
  </si>
  <si>
    <t>rua sl - estrutural</t>
  </si>
  <si>
    <t>qd. 08, conj. 01, lt. 05, setor de oficinas-próx capital recicláveis - estrutural</t>
  </si>
  <si>
    <t>quadra 1 conjunto 5 casa 21 st oficinas setor leste - estrutural</t>
  </si>
  <si>
    <t>1096</t>
  </si>
  <si>
    <t>smln mi trecho 5, chácara 213-2 - casa 4 - lago norte</t>
  </si>
  <si>
    <t>1402</t>
  </si>
  <si>
    <t>rua f casa s/n agrovila 15 - bom jesus da lapa - bahia</t>
  </si>
  <si>
    <t>qd. 02, conjunto b, casa 32 - varjão</t>
  </si>
  <si>
    <t>qd. 02, conjunto b, casa 23 - varjão</t>
  </si>
  <si>
    <t>724</t>
  </si>
  <si>
    <t>trecho 5 chácara 203 núcleo rural palha - lago norte</t>
  </si>
  <si>
    <t>mi 5 trecho 5 chácara 200 núcleo rural palha - lago norte</t>
  </si>
  <si>
    <t>323</t>
  </si>
  <si>
    <t>am</t>
  </si>
  <si>
    <t>shin ca 05 ed san raphael apto 305 - lago norte</t>
  </si>
  <si>
    <t>shin ca 05 ed san raphael apto 305</t>
  </si>
  <si>
    <t>1515</t>
  </si>
  <si>
    <t>quadra 6 casa 18 a lunabel 3 - novo gama</t>
  </si>
  <si>
    <t>567</t>
  </si>
  <si>
    <t>qd. 12 - conj. p casa 10 - paranoá</t>
  </si>
  <si>
    <t>1562</t>
  </si>
  <si>
    <t>condomínio amobb, rua céu azul casa 3 - jardim botânico</t>
  </si>
  <si>
    <t>2692</t>
  </si>
  <si>
    <t>2ª avenida lt 245a apto. 404 - núcleo bandeirante</t>
  </si>
  <si>
    <t>2434</t>
  </si>
  <si>
    <t>avenida gilberto amado quadra 213 lote 2, apart. 103 b - luziania</t>
  </si>
  <si>
    <t>226</t>
  </si>
  <si>
    <t>quadra 07 casa 04 setor de mansões vale do pedregal - pedregal</t>
  </si>
  <si>
    <t>3927</t>
  </si>
  <si>
    <t>qof cojunto g lote 03 apartamento 202</t>
  </si>
  <si>
    <t>2208</t>
  </si>
  <si>
    <t>quadra 03 conjunto 8 chacara 3b lote 01 - park way</t>
  </si>
  <si>
    <t>smpw quadra 03 conjunto 8 chacara 3b lote 01 - park way</t>
  </si>
  <si>
    <t>10567</t>
  </si>
  <si>
    <t>qnm 03, cj n, casa 33a - ceilândia</t>
  </si>
  <si>
    <t>rua 04a, chac 03, lt 01 - vicente pires</t>
  </si>
  <si>
    <r>
      <rPr>
        <rFont val="Arial"/>
        <color rgb="FF000000"/>
        <sz val="10.0"/>
      </rPr>
      <t>inconsciente</t>
    </r>
  </si>
  <si>
    <t>9405</t>
  </si>
  <si>
    <t>qsc 19, ch 27 cj. i, lote 22-a - taguatinga</t>
  </si>
  <si>
    <t>8661</t>
  </si>
  <si>
    <t>setor de chac qsc 19 /chac 26 - setor de chac qsc 19/chac 26 cj a1 lt 6a - taguatinga</t>
  </si>
  <si>
    <t>scia quadra 15 cj 6 lt 8</t>
  </si>
  <si>
    <t>5451</t>
  </si>
  <si>
    <t>qnd 60, casa 30</t>
  </si>
  <si>
    <t>vila são josé rua 08 - vicente pires</t>
  </si>
  <si>
    <r>
      <rPr>
        <rFont val="Arial"/>
        <color rgb="FF000000"/>
        <sz val="10.0"/>
      </rPr>
      <t>inconsciente</t>
    </r>
  </si>
  <si>
    <t>qnh 9 lote 19 - taguatinga</t>
  </si>
  <si>
    <t>qne 08, casa 31 - taguatinga</t>
  </si>
  <si>
    <r>
      <rPr>
        <rFont val="Arial"/>
        <color rgb="FF000000"/>
        <sz val="10.0"/>
      </rPr>
      <t>inconsciente</t>
    </r>
  </si>
  <si>
    <t>682</t>
  </si>
  <si>
    <t>qnl 17, conjunto h, casa 02</t>
  </si>
  <si>
    <t>qsc 19 ch 28a quadra 7 lote 17a - taguatinga</t>
  </si>
  <si>
    <t>golpes</t>
  </si>
  <si>
    <t>10470</t>
  </si>
  <si>
    <t>qnm 23, conjunto e, casa 40</t>
  </si>
  <si>
    <t>qsc 18, lote 08 - taguatinga</t>
  </si>
  <si>
    <t>9680</t>
  </si>
  <si>
    <t>qnr 2 conj b casa 15 - ceilândia</t>
  </si>
  <si>
    <t>qnr 2 cj b - aprox. 3 casas de dist do local do fato, mesma calçada</t>
  </si>
  <si>
    <t>6026</t>
  </si>
  <si>
    <t>qnl 01, area especial 01, chacara 14</t>
  </si>
  <si>
    <t>4183</t>
  </si>
  <si>
    <t>qnl 17 conjunto f lote 6 - taguatinga</t>
  </si>
  <si>
    <t>shvp, rua 05 chácara 114 lote 16 apto 404</t>
  </si>
  <si>
    <t>shvp, rua 05 chácara 114 lote 16 apto 404 cep: 72006170 - vicente pires</t>
  </si>
  <si>
    <t>6103</t>
  </si>
  <si>
    <t>6033</t>
  </si>
  <si>
    <t>quadra 02 conjunto b9 casa 26 - sobradinho</t>
  </si>
  <si>
    <t>sexo anal e masturbação</t>
  </si>
  <si>
    <t>5588</t>
  </si>
  <si>
    <t>quadra 3 conjunto 4 casa 26 - sobradinho</t>
  </si>
  <si>
    <t>ar 17 - sobradinho</t>
  </si>
  <si>
    <t>4861</t>
  </si>
  <si>
    <t>quadra 15, conjunto b, casa 68. - sobradinho</t>
  </si>
  <si>
    <t>rua 4, chacara 3, lago oeste - sobradinho ii</t>
  </si>
  <si>
    <t>4250</t>
  </si>
  <si>
    <t>condominio vale das acacias, quadra 01, lote 07. - sobradinho ii</t>
  </si>
  <si>
    <t>quadra 05, conjunto e, apto 203. - varjão</t>
  </si>
  <si>
    <t>4001</t>
  </si>
  <si>
    <t>quadra 07, conjunto c, casa 33 - sobradinho</t>
  </si>
  <si>
    <t>buritizinho, casa 15. - sobradinho ii</t>
  </si>
  <si>
    <t>3271</t>
  </si>
  <si>
    <t>quadra 02, conj, d11, lote 22. - sobradinho</t>
  </si>
  <si>
    <t>3231</t>
  </si>
  <si>
    <t>df 150 - km 1,5 - residencial café planalto rua 03 casa 04 - sobradinho ii</t>
  </si>
  <si>
    <r>
      <rPr>
        <rFont val="Arial"/>
        <color rgb="FF000000"/>
        <sz val="10.0"/>
      </rPr>
      <t>inconsciente</t>
    </r>
  </si>
  <si>
    <t>2999</t>
  </si>
  <si>
    <t>condominio nova colina, conjunto b, casa 7-a - sobradinho</t>
  </si>
  <si>
    <t>shsn 127a conjunto c lote 19a - ceilândia</t>
  </si>
  <si>
    <t>2895</t>
  </si>
  <si>
    <t>quadra 3, conj. g, casa 61 - sobradinho</t>
  </si>
  <si>
    <t>qda. 06,conj. 6-j, casa 36 - jardim roriz, planaltina/df</t>
  </si>
  <si>
    <t>1984</t>
  </si>
  <si>
    <t>núcleo rural lago oeste, rua 18, chacara 687, casa 2 - sobradinho ii</t>
  </si>
  <si>
    <t>coronhada</t>
  </si>
  <si>
    <t>1951</t>
  </si>
  <si>
    <t>cond uberaba, conj d, casa 07 - sobradinho</t>
  </si>
  <si>
    <t>6532</t>
  </si>
  <si>
    <t>quadra 2, conjunto d7, casa 9 - sobradinho</t>
  </si>
  <si>
    <t>6144</t>
  </si>
  <si>
    <t>nr monjolo lote 07 cep: 73380993 - planaltina</t>
  </si>
  <si>
    <t>quadra 01 cj a 1 casa 29 - sobradinho</t>
  </si>
  <si>
    <t>5982</t>
  </si>
  <si>
    <t>q 5 cj a lt 44 - sobradinho</t>
  </si>
  <si>
    <t>q 2 cj b5 lt 31 - sobradinho</t>
  </si>
  <si>
    <t>5809</t>
  </si>
  <si>
    <t>qd.05 conj. f casa 26 - sobradinho</t>
  </si>
  <si>
    <t>ql 08 cj. e casa 05 - itapoã</t>
  </si>
  <si>
    <t>5564</t>
  </si>
  <si>
    <t>vivendas nova petropolis, quadra 01, conjunto f, casa 04. - sobradinho</t>
  </si>
  <si>
    <t>5445</t>
  </si>
  <si>
    <t>quadra 5, conjunto e, casa 9 - planaltina</t>
  </si>
  <si>
    <t>quadra 16, conjunto d, lote 2 - sobradinho</t>
  </si>
  <si>
    <t>5370</t>
  </si>
  <si>
    <t>quadra 17, cl 13, apt 107 - sobradinho</t>
  </si>
  <si>
    <t>alto da colina ii, rua d, ao lado da casa 5</t>
  </si>
  <si>
    <t>5172</t>
  </si>
  <si>
    <t>quadra 02 cj 09 casa 72, vila rabelo ii - sobradinho ii</t>
  </si>
  <si>
    <t>quadra 04 - conj. c - casa 26 - sobradinho ii</t>
  </si>
  <si>
    <t>3700</t>
  </si>
  <si>
    <t>cond. sobradinho 3, conjunto b, chacara das bananas - sobradinho ii</t>
  </si>
  <si>
    <t>3611</t>
  </si>
  <si>
    <t>quadra 13 - conj. g - casa 38 - sobradinho</t>
  </si>
  <si>
    <t>3363</t>
  </si>
  <si>
    <t>cond. recanto da serra, rua 11, casa 7. - sobradinho</t>
  </si>
  <si>
    <t>2930</t>
  </si>
  <si>
    <t>df 150 - quadra 16 casa 11 - alto bela vista - fercal</t>
  </si>
  <si>
    <t>2447</t>
  </si>
  <si>
    <t>qr 05, conjunto a, casa 49 - sobradinho ii</t>
  </si>
  <si>
    <t>2344</t>
  </si>
  <si>
    <t>quadra 10 conjunto a casa 018</t>
  </si>
  <si>
    <t>shcgn 706 - brasília</t>
  </si>
  <si>
    <t>cond. serra dourada, modulo b, casa 12 - sobradinho</t>
  </si>
  <si>
    <t>6083</t>
  </si>
  <si>
    <t>qd. 11, lote 15, apto 201, setor oeste. - gama</t>
  </si>
  <si>
    <t>qd. 22, chácara 01, lote 36, anhanguera a. - valparaiso ii</t>
  </si>
  <si>
    <t>5727</t>
  </si>
  <si>
    <t>q 7 cj h casa 4 - gama</t>
  </si>
  <si>
    <t>q 1 lote 92 - gama</t>
  </si>
  <si>
    <t>4292</t>
  </si>
  <si>
    <t>curral comunitário, chácara leão de judá nº 7 - gama</t>
  </si>
  <si>
    <t>situação de rua - gama</t>
  </si>
  <si>
    <t>quadra 03, conj.g, lote 21, casa 02 - gama</t>
  </si>
  <si>
    <t>qn 01 conjunto 05 casa 11 - riacho fundo</t>
  </si>
  <si>
    <t>rasgar roupa</t>
  </si>
  <si>
    <t>av. minas gerais quadra 13 lote 18 cond. enterprise casa 03 - luziania</t>
  </si>
  <si>
    <t>quadra 56, ed. america do sul, apto 604 - gama</t>
  </si>
  <si>
    <t>quadra 39 lote 94 - gama</t>
  </si>
  <si>
    <t>quadra 39 lote 17 - gama</t>
  </si>
  <si>
    <t>3352</t>
  </si>
  <si>
    <t>cl 415 lote b1, apt 203 - santa maria</t>
  </si>
  <si>
    <t>qd. 20, casa 19, setor leste - gama</t>
  </si>
  <si>
    <t>974</t>
  </si>
  <si>
    <t>qr 1033, conjunto 03, casa 24, samambaia norte - samambaia</t>
  </si>
  <si>
    <r>
      <rPr>
        <rFont val="Arial"/>
        <color rgb="FF000000"/>
        <sz val="10.0"/>
      </rPr>
      <t>inconsciente</t>
    </r>
  </si>
  <si>
    <t>rua 10, quadra 16, lote t, parque são bernardo - valparaiso de goias</t>
  </si>
  <si>
    <t>616</t>
  </si>
  <si>
    <t>quadra 22, conjunto a, lote 4 - gama</t>
  </si>
  <si>
    <t>nrpa norte df 475 km 3 chácara morada da dinda - próximo ao cefpan - gama</t>
  </si>
  <si>
    <t>passar as mãos no corpo, sexo oral e morder parte íntima</t>
  </si>
  <si>
    <t>quadra 55 lote 03 apartamento 311 edf. california - gama</t>
  </si>
  <si>
    <t>quadra 50 conjunto j casa 13 - gama</t>
  </si>
  <si>
    <t>5477</t>
  </si>
  <si>
    <t>setor sul q 5 cj c lt 23 - gama</t>
  </si>
  <si>
    <t>4922</t>
  </si>
  <si>
    <t>st. leste, q. 7, lt 7, casa. 3 - gama</t>
  </si>
  <si>
    <t>st. leste, quadra 7, lote 7, casa 2 - gama</t>
  </si>
  <si>
    <t>3697</t>
  </si>
  <si>
    <t>quadra 55 ed.nova york apt.306 - gama</t>
  </si>
  <si>
    <t>quadra 42 conj.a casa 01 - gama</t>
  </si>
  <si>
    <t>quadra 14 conjunto 09 apt 301 - gama</t>
  </si>
  <si>
    <t>qc 02 conjunto p lote 04 apt 102 - santa maria</t>
  </si>
  <si>
    <t>2773</t>
  </si>
  <si>
    <t>quadra 50 conjunto c casa 22 - gama</t>
  </si>
  <si>
    <t>1660</t>
  </si>
  <si>
    <t>q 21, conjunto a, lote 8 cep: 72405210 - gama</t>
  </si>
  <si>
    <t>riacho fundo ii - gama</t>
  </si>
  <si>
    <t>838</t>
  </si>
  <si>
    <t>quadra 25 conjunto a casa 12 - gama</t>
  </si>
  <si>
    <t>quadra 27 conjunto b casa 11 - gama</t>
  </si>
  <si>
    <t>13025</t>
  </si>
  <si>
    <t>qd 35 lote 731 queda do descoberto - aguas lindas</t>
  </si>
  <si>
    <t>morador de rua - ceilândia</t>
  </si>
  <si>
    <t>12769</t>
  </si>
  <si>
    <t>qnp 10/14 bloco g</t>
  </si>
  <si>
    <t>qnn 24 conj l casa 24 - ceilândia</t>
  </si>
  <si>
    <t>8523</t>
  </si>
  <si>
    <t>qnp 15, conj u, casa 09, setor p norte - ceilândia</t>
  </si>
  <si>
    <t>qr 401 cj 21 lt 1 ap 202/df</t>
  </si>
  <si>
    <t>4468</t>
  </si>
  <si>
    <t>qnm 4, conjunto l, casa 29 - ceilândia</t>
  </si>
  <si>
    <t>1576</t>
  </si>
  <si>
    <t>quadra 405, conjunto 10, casa 21, recanto das emas - recanto das emas</t>
  </si>
  <si>
    <t>setor habitacional sol nascente, sem mais informaçoes - ceilândia</t>
  </si>
  <si>
    <t>shsn chácara 58a quadra 04 lote 18 sol nascente - ceilândia</t>
  </si>
  <si>
    <t>shsn chácara 58 quadra 04 lote 18 sol nascente - ceilândia</t>
  </si>
  <si>
    <t>11131</t>
  </si>
  <si>
    <t>qnp 16, conjunto h, casa 3 - ceilândia</t>
  </si>
  <si>
    <t>setor oeste q 14, lt 124 - gama</t>
  </si>
  <si>
    <t>5220</t>
  </si>
  <si>
    <t>qd 69 conjunto j casa 01 - setor 9 - aguas lindas</t>
  </si>
  <si>
    <t>shsn, chácara 84, conjunto b, casa 2 - ceilândia</t>
  </si>
  <si>
    <t>5213</t>
  </si>
  <si>
    <t>núcleo rural alexandre gusmão, incra 06, gleba 2, reserva d - brazlândia</t>
  </si>
  <si>
    <t>5149</t>
  </si>
  <si>
    <t>qnm 06, conjunto l, lote 48, casa 03 - ceilândia</t>
  </si>
  <si>
    <t>qnm 20, conjunto n, lote 05</t>
  </si>
  <si>
    <t>4885</t>
  </si>
  <si>
    <t>qnn 8, cj e, lt 31 - ceilândia</t>
  </si>
  <si>
    <t>qnn 21, cj g, lt 36 - ceilândia</t>
  </si>
  <si>
    <t>qnm 21, conjunto j, lote 09 - ceilândia</t>
  </si>
  <si>
    <t>qnm 24, conjunto f, lote 31, apt 203 - ceilândia</t>
  </si>
  <si>
    <t>4224</t>
  </si>
  <si>
    <t>qnm 04, conjunto d, casa 33, ap 103 - ceilândia</t>
  </si>
  <si>
    <t>qnm 06, conjunto f, casa 16 - ceilândia</t>
  </si>
  <si>
    <t>4209</t>
  </si>
  <si>
    <t>qnm 20, conjunto e, lote 21. - ceilândia</t>
  </si>
  <si>
    <t>penetração de dedos e sexo oral</t>
  </si>
  <si>
    <t>3845</t>
  </si>
  <si>
    <t>qno 20, conj 33, casa 1 - ceilândia</t>
  </si>
  <si>
    <t>3357</t>
  </si>
  <si>
    <t>csd 2/3, apartamento 101, vila matias - taguatinga</t>
  </si>
  <si>
    <t>qnl 23, bloco b, apartamento 132 - ceilândia</t>
  </si>
  <si>
    <t>2441</t>
  </si>
  <si>
    <t>qnn 3, cj f, casa 23 - ceilândia</t>
  </si>
  <si>
    <t>2328</t>
  </si>
  <si>
    <t>qnm 4, conjunto d, casa 20 - ceilândia</t>
  </si>
  <si>
    <t>1591</t>
  </si>
  <si>
    <t>qnm 40; conjunto l, casa 30 - taguatinga</t>
  </si>
  <si>
    <t>quadra 00, lote 102, casa 02, mansões centro oeste - aguas lindas</t>
  </si>
  <si>
    <t>669</t>
  </si>
  <si>
    <t>qnn 04, conjunto h, casa 50 - ceilândia</t>
  </si>
  <si>
    <t>qnn 06, conjunto o, casa 44 - ceilândia</t>
  </si>
  <si>
    <t>qnn 4 conjunto m casa 33 - ceilândia</t>
  </si>
  <si>
    <t>qnn 2 conjunto g casa 47 - ceilândia</t>
  </si>
  <si>
    <t>qnn 8 conjunto f casa 43 - ceilândia</t>
  </si>
  <si>
    <t>qnn 8 conjunto m - ceilândia</t>
  </si>
  <si>
    <t>morder a vítima</t>
  </si>
  <si>
    <t>8848</t>
  </si>
  <si>
    <t>quadra 25, conjunto c, casa 10, slr iv - planaltina</t>
  </si>
  <si>
    <t>módulo 06, casa 06-a, setor de mansões itiquira - planaltina</t>
  </si>
  <si>
    <t>8630</t>
  </si>
  <si>
    <t>quadra 16, conjunto l, casa 31 - planaltina</t>
  </si>
  <si>
    <t>8267</t>
  </si>
  <si>
    <t>quadra 01 conjunto 1k casa 21 - planaltina</t>
  </si>
  <si>
    <t>qr 14 casa 11 - planaltina</t>
  </si>
  <si>
    <t>8233</t>
  </si>
  <si>
    <t>quadra 01, conjunto j, casa 46 - planaltina</t>
  </si>
  <si>
    <t>pedregal</t>
  </si>
  <si>
    <t>8098</t>
  </si>
  <si>
    <t>setor de mansões mestre darmas i modulo c casa 18 - planaltina</t>
  </si>
  <si>
    <t>cr 77 casa 29 vale do amanhecer - planaltina</t>
  </si>
  <si>
    <t>7231</t>
  </si>
  <si>
    <t>sh mestre darmas /cond estancia mestre darmas i - mód. i - lote 24a - planaltina</t>
  </si>
  <si>
    <t>tentar atear fogo com álcool</t>
  </si>
  <si>
    <t>6755</t>
  </si>
  <si>
    <t>quadra 3, conjunto i, casa 10 - planaltina</t>
  </si>
  <si>
    <t>6246</t>
  </si>
  <si>
    <t>park mônaco ii, conjunto c, casa 7-a - planaltina</t>
  </si>
  <si>
    <t>rua pau brasil, qd 05, lote 42 - cristalina</t>
  </si>
  <si>
    <t>5411</t>
  </si>
  <si>
    <t>quadra 22, conjunto b, casa 25, srl iv - planaltina</t>
  </si>
  <si>
    <t>imobilizar e deitar por cima</t>
  </si>
  <si>
    <t>5142</t>
  </si>
  <si>
    <t>qd. 10, cj "m", lote 18, arapoanga - planaltina</t>
  </si>
  <si>
    <t>3760</t>
  </si>
  <si>
    <t>quadra 15, conjunto 02, casa 01, srl - planaltina</t>
  </si>
  <si>
    <t>3068</t>
  </si>
  <si>
    <t>quadra 10, conjunto e, casa 7a - planaltina</t>
  </si>
  <si>
    <t>rua 06, lote 26 - rajadinha ii - planaltina</t>
  </si>
  <si>
    <t>3012</t>
  </si>
  <si>
    <t>quadra 13 cj m casa 72 - planaltina</t>
  </si>
  <si>
    <t>quadra 03, conjunto n, casa 44 - planaltina</t>
  </si>
  <si>
    <t>1621</t>
  </si>
  <si>
    <t>mr 11, q 01 lote 17 - planaltina</t>
  </si>
  <si>
    <t>884</t>
  </si>
  <si>
    <t>cr 74 casa 162 - planaltina</t>
  </si>
  <si>
    <t>cr 82 casa 34, atualmente em local incerto e não sabido - planaltina</t>
  </si>
  <si>
    <t>687</t>
  </si>
  <si>
    <t>quintas do amanhecer 02 conjunto 02 lote 13 arapoanga planaltina df</t>
  </si>
  <si>
    <t>df 250 chácara 08 meados de fazenda velha - primeira entrada antes d - paranoá</t>
  </si>
  <si>
    <t>228</t>
  </si>
  <si>
    <t>qd. 12, cj. i, casa 20, arapoanga. - planaltina</t>
  </si>
  <si>
    <t>núcelo rural rajadinha, rua 06, lote 02. - planaltina</t>
  </si>
  <si>
    <t>8441</t>
  </si>
  <si>
    <t>gleba g, chácara 4, jardim do morumbi</t>
  </si>
  <si>
    <t>gleba g, chácara 5, jardim do morumbi</t>
  </si>
  <si>
    <t>7733</t>
  </si>
  <si>
    <t>rua mato grosso, quadra 107, casa 10 - setor tradicional - planaltina</t>
  </si>
  <si>
    <t>rua mato grosso, quadra 107, lote 12, casa 07 - setor tradicional - planaltina</t>
  </si>
  <si>
    <t>7730</t>
  </si>
  <si>
    <t>sh mestre darmas /cond estancia mestre  darmas i mod k - geral lote 01, depósito de bebidas luana - planaltina</t>
  </si>
  <si>
    <t>setor de mansões mestre darmas, casa de eventos dom quixote - planaltina</t>
  </si>
  <si>
    <t>7500</t>
  </si>
  <si>
    <t>quadra 24, casa 31. - planaltina</t>
  </si>
  <si>
    <t>7175</t>
  </si>
  <si>
    <t>quadra 05 conjunto e casa 47 vila buritis - planaltina</t>
  </si>
  <si>
    <t>rua da barragem casa 486 serraria 01 - planaltina</t>
  </si>
  <si>
    <t>7046</t>
  </si>
  <si>
    <t>núcleo rural pipiripau ii assentamento oziel alves ii grupo ii - planaltina</t>
  </si>
  <si>
    <t>7000</t>
  </si>
  <si>
    <t>quadra 13, conjunto m, casa 37a - planaltina</t>
  </si>
  <si>
    <t>planaltina - goiás</t>
  </si>
  <si>
    <t>6599</t>
  </si>
  <si>
    <t>setor de mansões oeste, qd m, lote 315, casa 19 - planaltina</t>
  </si>
  <si>
    <t>qd 16, cj l, casa 13, arapoanga - planaltina</t>
  </si>
  <si>
    <t>6304</t>
  </si>
  <si>
    <t>nucleo rural tabatinga, chacara 30 - planaltina</t>
  </si>
  <si>
    <t>5409</t>
  </si>
  <si>
    <t>fazenda mestre darmas etapa 03, chacara 67 -lado escola aprodadarmas - planaltina</t>
  </si>
  <si>
    <t>nucleo rural corrego do atoleiro chacara 46 - planaltina</t>
  </si>
  <si>
    <t>5274</t>
  </si>
  <si>
    <t>cr 112, casa 61 - planaltina</t>
  </si>
  <si>
    <t>rua quimaraes quadra 175, lote 03, casa 02 setor tradicional - planaltina</t>
  </si>
  <si>
    <t>4049</t>
  </si>
  <si>
    <t>q 10, cj j casa 29 - planaltina</t>
  </si>
  <si>
    <t>3515</t>
  </si>
  <si>
    <t>br 020, km 54, chácara 03, n.r. ceramicas reunidas dom bosco - planaltina</t>
  </si>
  <si>
    <t>68</t>
  </si>
  <si>
    <t>br-020, km 54, chácara 03 - cerâmica dom bosco - planaltina</t>
  </si>
  <si>
    <t>rua brasília, quadra 31, lote 03, casa 01, setor aeroporto sul - aparecida de goiania</t>
  </si>
  <si>
    <t>rua cecilia meireles, quadra 02, lote 15, jardim canedo i - senador canedo</t>
  </si>
  <si>
    <t>2878</t>
  </si>
  <si>
    <t>cr 82, lote 42 - planaltina</t>
  </si>
  <si>
    <t>morador de rua da zona central de sobradinho - sobradinho</t>
  </si>
  <si>
    <t>estancia mestre darmas i mudulo p casa 08 - planaltina</t>
  </si>
  <si>
    <t>não soube informar o endereço preciso - alvorada do norte</t>
  </si>
  <si>
    <t>1293</t>
  </si>
  <si>
    <t>condomínio nosso lar, conjunto d, lote 19 - cond. mestre darmas - planaltina</t>
  </si>
  <si>
    <t>quintas do amanhecer ii, lote 18 - planaltina</t>
  </si>
  <si>
    <t>qd 03 cj f lt 17b cond vivendas nova petrópolis - planaltina</t>
  </si>
  <si>
    <t>qd.06, conj. 20, lt. 26 - setor leste cep: 71261800 - planaltina</t>
  </si>
  <si>
    <t>estância planaltina, módulo l, casa 422 - planaltina</t>
  </si>
  <si>
    <t>estância nova planaltina, módulo l, lote 422 - planaltina</t>
  </si>
  <si>
    <t>cr 86, casa 30 - planaltina</t>
  </si>
  <si>
    <t>139</t>
  </si>
  <si>
    <t>quintas do amanhecer 2 conjunto c casa 16, sh arapoanga</t>
  </si>
  <si>
    <t>condominio quintas do amanhecer ii casa 159a - brasília</t>
  </si>
  <si>
    <t>vale do amanhecer - cr 87 - lote 11-a - planaltina</t>
  </si>
  <si>
    <t>cr 83, lote 11 (fundos) - vale do amanhecer - planaltina</t>
  </si>
  <si>
    <t>cr 91, casa 61 - vale do amanhecer - planaltina</t>
  </si>
  <si>
    <t>1014</t>
  </si>
  <si>
    <t>qne 33 casa 13</t>
  </si>
  <si>
    <t>vicente pires - rua 13 - vicente pires</t>
  </si>
  <si>
    <t>qnl 18 via 31 casa 25 - taguatinga</t>
  </si>
  <si>
    <t>qnl 18 via ln 31 casa 09 - taguatinga</t>
  </si>
  <si>
    <t>4845</t>
  </si>
  <si>
    <t>quadra 4, conjunto b, casa 23 - brazlândia</t>
  </si>
  <si>
    <t>quadra 4, conjunto a, casa 13 - brazlândia</t>
  </si>
  <si>
    <t>4339</t>
  </si>
  <si>
    <t>quadra 22, lote 05, apto 202 - brazlândia</t>
  </si>
  <si>
    <t>quadra 17, lote 21, casa 02 - brazlândia</t>
  </si>
  <si>
    <t>4230</t>
  </si>
  <si>
    <t>rua 1 chácara 25/2 lote a9 jokey clube cep: 72005261 - vicente pires</t>
  </si>
  <si>
    <t>chácara arco verde, numero 4, incra 08, capãozinho iii, brazlândia/df</t>
  </si>
  <si>
    <t>4017</t>
  </si>
  <si>
    <t>qd 37, cj b, lote 09, - brazlândia</t>
  </si>
  <si>
    <t>qd 37, cj b.lote 11 - brazlândia</t>
  </si>
  <si>
    <t>3999</t>
  </si>
  <si>
    <t>qnp 11, conjunto g, casa 48, pnorte - ceilândia</t>
  </si>
  <si>
    <t>3687</t>
  </si>
  <si>
    <t>fazenda santa bakita 3/337 ( fazenda sperança ) - brazlândia</t>
  </si>
  <si>
    <t>barraca de cor cinza nas adjacências do h.r.a.n. - brasília</t>
  </si>
  <si>
    <t>golpes e puxar cabelos</t>
  </si>
  <si>
    <t>3287</t>
  </si>
  <si>
    <t>quadra 58 conjunto c casa 24 vila são josé</t>
  </si>
  <si>
    <t>quadra 33 conjnto j casa 12 vila são - brazlândia</t>
  </si>
  <si>
    <r>
      <rPr>
        <rFont val="Arial"/>
        <color rgb="FF000000"/>
        <sz val="10.0"/>
      </rPr>
      <t>inconsciente</t>
    </r>
  </si>
  <si>
    <t>3262</t>
  </si>
  <si>
    <t>df-220, fazenda belo horizonte, - brazlândia</t>
  </si>
  <si>
    <t>df-220, fazenda são jorge, - brazlândia</t>
  </si>
  <si>
    <t>3162</t>
  </si>
  <si>
    <t>qd 57 conjunto l casa 05 - brazlândia</t>
  </si>
  <si>
    <t>57 conjunto l casa 05 - brazlândia</t>
  </si>
  <si>
    <t>2808</t>
  </si>
  <si>
    <t>cnb 10, lote 14, apto 204 - taguatinga</t>
  </si>
  <si>
    <t>qnh, lote 54 - taguatinga</t>
  </si>
  <si>
    <t>2688</t>
  </si>
  <si>
    <t>qd 38, conj g, casa 12 - brazlândia</t>
  </si>
  <si>
    <t>capãozinho 3 chácara 31 - brazlândia</t>
  </si>
  <si>
    <t>2675</t>
  </si>
  <si>
    <t>córrego do cortado, chácara buriti, sítio 08 - brazlândia</t>
  </si>
  <si>
    <t>quadra 2 conjunto e casa 03 - setor veredas - brazlândia</t>
  </si>
  <si>
    <t>961</t>
  </si>
  <si>
    <t>condomínio morada dos passaros ii quadra 02 ch 12 - brazlândia</t>
  </si>
  <si>
    <t>quadra 04, conjunto h, casa 16 cep: 72725408 - brazlândia</t>
  </si>
  <si>
    <t>118</t>
  </si>
  <si>
    <t>quadra 46 conjunto e casa 13 (casa da mãe) - brazlândia</t>
  </si>
  <si>
    <t>qd 57 conjunto r casa 27 - brazlândia</t>
  </si>
  <si>
    <t>df 080, chácara 07, brazlândia, próx. ao pesque pague do valter</t>
  </si>
  <si>
    <t>4840</t>
  </si>
  <si>
    <t>quadra 34, conjunto d, casa 02 - brazlândia</t>
  </si>
  <si>
    <t>quadra 48, conjunto f, casa 19 - brazlândia</t>
  </si>
  <si>
    <t>4400</t>
  </si>
  <si>
    <t>qd 08 lote 110 - brazlândia</t>
  </si>
  <si>
    <t>qnd 50, casa 33</t>
  </si>
  <si>
    <t>4347</t>
  </si>
  <si>
    <t>quadra 48 conjunto n casa 49 - brazlândia</t>
  </si>
  <si>
    <t>quadra 01 norte casa 32 - brazlândia</t>
  </si>
  <si>
    <t>4289</t>
  </si>
  <si>
    <t>assentamento vitória, conjunto d, casa 58 - brazlândia</t>
  </si>
  <si>
    <t>quadra 58, conjunto h, lote 09 - brazlândia</t>
  </si>
  <si>
    <t>4218</t>
  </si>
  <si>
    <t>quadra 35, conjunto d, lote 22 - brazlândia</t>
  </si>
  <si>
    <t>quadra 35, conjunto c, casa 11 - brazlândia</t>
  </si>
  <si>
    <t>quadra 08 casa 41 setor norte - brazlândia</t>
  </si>
  <si>
    <t>qr 323 cj 10 lt 02 ou 09 casa 02 samambaia sul - samambaia</t>
  </si>
  <si>
    <t>4198</t>
  </si>
  <si>
    <t>quadra 03, lote 01, bairro veredas - brazlândia</t>
  </si>
  <si>
    <t>quadra 48 da vila são josé (restante ignorado) - brazlândia</t>
  </si>
  <si>
    <t>3754</t>
  </si>
  <si>
    <t>acampamento pôr do sol, fazenda rodeio, morada dos pássaros i, - brazlândia</t>
  </si>
  <si>
    <t>3732</t>
  </si>
  <si>
    <t>chácara alvorada 91 chapadinha rodeador proximo da escola classe chapadinha - brazlândia</t>
  </si>
  <si>
    <t>chácara alvorada 91 gleba 2 chapadinha - brazlândia</t>
  </si>
  <si>
    <t>3525</t>
  </si>
  <si>
    <t>quadra 5 conjunto n casa 01 setor veredas - brazlândia</t>
  </si>
  <si>
    <t>quadra 58 conjunto e casa 31 vila são jose - brazlândia</t>
  </si>
  <si>
    <t>3321</t>
  </si>
  <si>
    <t>quadra 35, conj. k casa 4 - brazlândia</t>
  </si>
  <si>
    <t>quadra 36, conjunto a, casa 21 - brazlândia</t>
  </si>
  <si>
    <t>3123</t>
  </si>
  <si>
    <t>qd 58, casa 06, residencial ouro verde - padre bernardo</t>
  </si>
  <si>
    <t>79</t>
  </si>
  <si>
    <t>qd 46, conj g, casa 29 - brazlândia</t>
  </si>
  <si>
    <t>2817</t>
  </si>
  <si>
    <t>quadra 56 conjunto j casa 08 - brazlândia</t>
  </si>
  <si>
    <t>valparaíso/go</t>
  </si>
  <si>
    <t>2211</t>
  </si>
  <si>
    <t>quadra 45, conjunto m, lote 64 - casa dos fundos - vila são jose</t>
  </si>
  <si>
    <t>qaudra 45, conjunto m, lote 64 - casa da frente cep: 72745013 - brazlândia</t>
  </si>
  <si>
    <t>1954</t>
  </si>
  <si>
    <t>quadra 48 conjunto a lote 02 vila são jose - brazlândia</t>
  </si>
  <si>
    <t>quadra 115 lote 05 monte alto - padre bernardo</t>
  </si>
  <si>
    <t>1852</t>
  </si>
  <si>
    <t>reserva ar gleba 02 chácara 37 chapadinha - brazlândia</t>
  </si>
  <si>
    <t>qd 08 norte, lote 114 - brazlândia</t>
  </si>
  <si>
    <t>df 220 fazenda chamas ch 02 n s aparecida - brazlândia</t>
  </si>
  <si>
    <t>aguas lindas</t>
  </si>
  <si>
    <t>quadra 56 conjunto j casa 21 vila são jose - brazlândia</t>
  </si>
  <si>
    <t>quadra 56 conjunto j casa 21 - brazlândia</t>
  </si>
  <si>
    <t>chácara nº2.221/221 - n.r.alexandre gusmão - incra 06 - brazlândia</t>
  </si>
  <si>
    <t>1371</t>
  </si>
  <si>
    <t>rua 03, incra 07, chácara 82 - brazlândia</t>
  </si>
  <si>
    <t>805</t>
  </si>
  <si>
    <t>rua shakespeare, 93, bairro barreirinha</t>
  </si>
  <si>
    <t>quadra 47, conjunto f, casa 2 - brazlândia</t>
  </si>
  <si>
    <t>4096</t>
  </si>
  <si>
    <t>floriano</t>
  </si>
  <si>
    <t>qnn 23 conjunto g casa 33 - ceilândia</t>
  </si>
  <si>
    <t>1750</t>
  </si>
  <si>
    <t>condominio gênesis, conjunto u casa 8-w</t>
  </si>
  <si>
    <t>shsn chacara 02 cj 10 cs 5 - sol nascente</t>
  </si>
  <si>
    <t>shsn chacara 2 conjunto g1 casa 32a - sol nascente</t>
  </si>
  <si>
    <t>2461</t>
  </si>
  <si>
    <t>shsn ch 84, conjunto e, casa 4. - sol nascente</t>
  </si>
  <si>
    <t>chácara cachoeirinha conjunto 356 lote 07 - sol nascente</t>
  </si>
  <si>
    <t>chácara 151a - condomínio cachoeirinha - sol nascente</t>
  </si>
  <si>
    <t>1072</t>
  </si>
  <si>
    <t>qnp 25 conjunto d casa 14</t>
  </si>
  <si>
    <t>1021</t>
  </si>
  <si>
    <t>quadra 20, lote 32, conjunto b, mansões camargo, águas lindas de goi - aguas lindas</t>
  </si>
  <si>
    <t>3884</t>
  </si>
  <si>
    <t>qd. 26, lt. 31, 3ªetapa - santa maria</t>
  </si>
  <si>
    <t>qd. 23, lote 05 - santa maria</t>
  </si>
  <si>
    <t>2277</t>
  </si>
  <si>
    <t>quadra 27, lote 12 - comercial - gama</t>
  </si>
  <si>
    <t>1950</t>
  </si>
  <si>
    <t>qi 05 conj. b casa 24 guará i</t>
  </si>
  <si>
    <t>setor de ch ponte alta av. buritis em frente a a capela n. sra. do carmo gama</t>
  </si>
  <si>
    <r>
      <rPr>
        <rFont val="Arial"/>
        <color rgb="FF000000"/>
        <sz val="10.0"/>
      </rPr>
      <t>inconsciente</t>
    </r>
  </si>
  <si>
    <t>1062</t>
  </si>
  <si>
    <t>eqno 5/7, bloco f, conjunto 02 - ceilândia</t>
  </si>
  <si>
    <t>quadra 12, conjunto g, casa 22 - gama</t>
  </si>
  <si>
    <t>4855</t>
  </si>
  <si>
    <t>quaddra 16 rua maranhão chácara a 9 - ceu azul</t>
  </si>
  <si>
    <t>núcleo rural ponte alta sul chácara flor do cerrado - gama</t>
  </si>
  <si>
    <t>4729</t>
  </si>
  <si>
    <t>rua são josé, casa 30 - gama</t>
  </si>
  <si>
    <t>rua araçatuba, casa 20 - gama</t>
  </si>
  <si>
    <t>4457</t>
  </si>
  <si>
    <t>cl 303, lote 14a, apt. 106 - santa maria</t>
  </si>
  <si>
    <t>qr 116, cojunto i, casa 02 - santa maria</t>
  </si>
  <si>
    <t>3631</t>
  </si>
  <si>
    <t>quadra 14, lote 13, ap. 305 - gama</t>
  </si>
  <si>
    <t>quadra 11, lote 12 jardim umurama setor 2, luziania/go</t>
  </si>
  <si>
    <t>rua 7, qd. 9, casa 20 - novo gama</t>
  </si>
  <si>
    <t>q 20 cl lt 8 - gama</t>
  </si>
  <si>
    <t>2820</t>
  </si>
  <si>
    <t>qd 304, cj r, cs 03 - santa maria</t>
  </si>
  <si>
    <t>chácara oeste, área 01, n.º 22, ponte alta norte - gama</t>
  </si>
  <si>
    <t>1777</t>
  </si>
  <si>
    <t>qr 201, conjunto l, casa 5 - santa maria</t>
  </si>
  <si>
    <t>qr 301, conjunto l, casa 3 - santa maria</t>
  </si>
  <si>
    <t>1648</t>
  </si>
  <si>
    <t>qr 418 conjunto k casa 10 - santa maria</t>
  </si>
  <si>
    <t>qr 416 conjunto n casa 14 - santa maria</t>
  </si>
  <si>
    <t>1401</t>
  </si>
  <si>
    <t>qr 202 cj g casa 21 - santa maria</t>
  </si>
  <si>
    <t>1397</t>
  </si>
  <si>
    <t>qr 316, conjunto e, casa 17 - santa maria</t>
  </si>
  <si>
    <t>qr 316, conjunto f, casa 23 - santa maria</t>
  </si>
  <si>
    <t>1029</t>
  </si>
  <si>
    <t>quadra 13 casa 12 - gama</t>
  </si>
  <si>
    <t>cs b 10 lote 08 bloco b apartamento 307</t>
  </si>
  <si>
    <t>quadra 36 casa 06 - gama</t>
  </si>
  <si>
    <t>814</t>
  </si>
  <si>
    <t>praca 01 bloco c lote 09, fundos térreo</t>
  </si>
  <si>
    <t>7495</t>
  </si>
  <si>
    <t>rua botocudos, quadra 30, lote 30, cond. res. atlas 8, casa 24 - valparaiso de goias</t>
  </si>
  <si>
    <t>chácara 400 conjunto 6 casa 8 - areal - águas claras</t>
  </si>
  <si>
    <t>6162</t>
  </si>
  <si>
    <t>spmw cj 2 lt 6 cs c - residencial ilha bela - park way</t>
  </si>
  <si>
    <t>5083</t>
  </si>
  <si>
    <t>qs 11 conjunto e casa 43 - águas claras</t>
  </si>
  <si>
    <t>rua 36 norte resdencial movie lote 7 apt 1607 - águas claras</t>
  </si>
  <si>
    <t>qr 309 conjunto 2 casa 5 - samambaia</t>
  </si>
  <si>
    <t>4616</t>
  </si>
  <si>
    <t>venezuela</t>
  </si>
  <si>
    <t>qn 7, conj. 28 casa 23 - riacho fundo</t>
  </si>
  <si>
    <t xml:space="preserve">arma branca </t>
  </si>
  <si>
    <t>4163</t>
  </si>
  <si>
    <t>sha conj 5 ch 21 casa 11c - arniqueira</t>
  </si>
  <si>
    <t>2155</t>
  </si>
  <si>
    <t>cse 4 lt 18 - taguatinga</t>
  </si>
  <si>
    <t>cse 4 casa 18 - taguatinga</t>
  </si>
  <si>
    <t>sha, conjunto 06, chácara 10, casa 08, condomínio recanto das águas - arniqueira</t>
  </si>
  <si>
    <t>rua 21 norte residencial paladium bloco a2 ap. 407 - águas claras</t>
  </si>
  <si>
    <t>1502</t>
  </si>
  <si>
    <t>sha - conjunto 6 - chácara 499 - lote 4 - águas claras</t>
  </si>
  <si>
    <t>avenida monjolo, quadra 510, cj.3, casa 22 - recanto das emas</t>
  </si>
  <si>
    <t>avenida monjolo, quadra 510, cj.03, casa 22 - recanto das emas</t>
  </si>
  <si>
    <t>985</t>
  </si>
  <si>
    <t>qs 11 conj a casa 52 - arniqueira</t>
  </si>
  <si>
    <r>
      <rPr>
        <rFont val="Arial"/>
        <color rgb="FF000000"/>
        <sz val="10.0"/>
      </rPr>
      <t>inconsciente</t>
    </r>
  </si>
  <si>
    <t>982</t>
  </si>
  <si>
    <t>qs 11 conj u casa 24 - águas claras</t>
  </si>
  <si>
    <r>
      <rPr>
        <rFont val="Arial"/>
        <color rgb="FF000000"/>
        <sz val="10.0"/>
      </rPr>
      <t>inconsciente</t>
    </r>
  </si>
  <si>
    <t>546</t>
  </si>
  <si>
    <t>qd 101 lt 03 praça tiê - águas claras</t>
  </si>
  <si>
    <t>qs 08 conj 640 b casa 04 - águas claras</t>
  </si>
  <si>
    <t>qn 07 conj. - riacho fundo</t>
  </si>
  <si>
    <t>7422</t>
  </si>
  <si>
    <t>chácara 123b, casa 01 - vicente pires</t>
  </si>
  <si>
    <t>smpw quadra 26 conjunto 5 lote 1/2 casa h - park way</t>
  </si>
  <si>
    <t>5712</t>
  </si>
  <si>
    <t>cj 4 lote 5b - lar sao francisco de assis, smpw trecho 3 q 1</t>
  </si>
  <si>
    <t>qr 425 conjunto 28 casa 4 - samambaia</t>
  </si>
  <si>
    <t>2466</t>
  </si>
  <si>
    <t>rua 25 sul lote 11 aptº 1704 - res. sagres - águas claras</t>
  </si>
  <si>
    <t>1143</t>
  </si>
  <si>
    <t>qi 03 bloco a apt 217 - guará</t>
  </si>
  <si>
    <t>190</t>
  </si>
  <si>
    <t>qs 11, conj. k, lote 11, areal. - taguatinga</t>
  </si>
  <si>
    <t>chácara 60, conj. 01, lote 12, areal - taguatinga</t>
  </si>
  <si>
    <t>5402</t>
  </si>
  <si>
    <t>qnp 26, conj l, casa 36 - ceilândia</t>
  </si>
  <si>
    <t>3534</t>
  </si>
  <si>
    <t>setor p eqnp 10/14 bl g lt 2, apt. 201 - ceilândia</t>
  </si>
  <si>
    <t>setor p eqnp 10/14 bl g lt 2, apt. 202 - ceilândia</t>
  </si>
  <si>
    <t>qnp 12, cj c, cs 25 - ceilândia</t>
  </si>
  <si>
    <t>1884</t>
  </si>
  <si>
    <t>chacara 127-a conjunto a casa 15 - ceilândia</t>
  </si>
  <si>
    <t>638</t>
  </si>
  <si>
    <t>qnp 36 conjunto f casa 12 - ceilândia</t>
  </si>
  <si>
    <t>4569</t>
  </si>
  <si>
    <t>qnn 36 conj b casa 34 - ceilândia</t>
  </si>
  <si>
    <t>3930</t>
  </si>
  <si>
    <t>qnp 22 chacara dois irmãos 190 - ceilândia</t>
  </si>
  <si>
    <t>2128</t>
  </si>
  <si>
    <t>qnn 18 conjunto d casa 20</t>
  </si>
  <si>
    <t>2094</t>
  </si>
  <si>
    <t>2074</t>
  </si>
  <si>
    <t>qno 11, conjunto d, casa 51 - ceilândia</t>
  </si>
  <si>
    <t>qnr 04, conjunto m, casa 22 - ceilândia</t>
  </si>
  <si>
    <t>1611</t>
  </si>
  <si>
    <t>qnp 10 conjunto p casa 10 - ceilândia</t>
  </si>
  <si>
    <t>1294</t>
  </si>
  <si>
    <t>qnp 16 conj t cs 10 - ceilândia</t>
  </si>
  <si>
    <t>qnp 34 conj b cs 19 - ceilândia</t>
  </si>
  <si>
    <t>shsn avenida central lote 83 - ceilândia</t>
  </si>
  <si>
    <t>shsn chacara 151 lote 19 - ceilândia</t>
  </si>
  <si>
    <t>256</t>
  </si>
  <si>
    <t>qnp 22 conjunto r casa 19a - ceilândia</t>
  </si>
  <si>
    <t>263</t>
  </si>
  <si>
    <t>cond solar de atenas, lote 16, ap 203 - sobradinho</t>
  </si>
  <si>
    <t>setor de chacaras anhanguera c quadra 25 lote 08. cond. morro - ceu azul</t>
  </si>
  <si>
    <t>qnp 28, conjunto n, casa 23 - ceilândia</t>
  </si>
  <si>
    <t>setor de chacaras anhanguera c quadra 25 lote 08. cond. morro branco - ceu azul</t>
  </si>
  <si>
    <t>rua santo antonio 2744 - parnaiba</t>
  </si>
  <si>
    <t>chacara 67 lote 02 conjunto a, shsn - ceilândia</t>
  </si>
  <si>
    <t>2884</t>
  </si>
  <si>
    <t>qnn 20, conjnto m, casa 59 - ceilândia</t>
  </si>
  <si>
    <t>qno 16, conjunto 54, casa 17. - ceilândia</t>
  </si>
  <si>
    <t>qnn 18, conjunto g, casa 46</t>
  </si>
  <si>
    <t>2749</t>
  </si>
  <si>
    <t>qnn 21/23, bloco a, apt 222 - ceilândia</t>
  </si>
  <si>
    <t>qnn 21, conjunto c, lote 13</t>
  </si>
  <si>
    <t xml:space="preserve">golpes </t>
  </si>
  <si>
    <t>2449</t>
  </si>
  <si>
    <t>shsn chácara 02 conjunto 1-o casa 38 - ceilândia</t>
  </si>
  <si>
    <t>rua 25 sul, lote 30, bloco d, apt. 1310 - águas claras</t>
  </si>
  <si>
    <t>qnr 04, conjunto g, casa 17 - ceilândia</t>
  </si>
  <si>
    <t>qnn 02 cj. d cs. 11, cei sul</t>
  </si>
  <si>
    <t>qno 20, conjunto 17, casa 12 - ceilândia</t>
  </si>
  <si>
    <t>qno 19, conjunto 10 - ceilândia</t>
  </si>
  <si>
    <t>1271</t>
  </si>
  <si>
    <t>qno 16, conjunto c, casa 20. - ceilândia</t>
  </si>
  <si>
    <t>1013</t>
  </si>
  <si>
    <t>qr 429 conjunto 05 casa 08 - samambaia</t>
  </si>
  <si>
    <t>qr 429 conjunto 23 lote 11 - samambaia</t>
  </si>
  <si>
    <t>978</t>
  </si>
  <si>
    <t>qno 17, conjunto 55, casa 29. - ceilândia</t>
  </si>
  <si>
    <t>5903</t>
  </si>
  <si>
    <t>chácara 02 conj. g2 casa 02 - ceilândia</t>
  </si>
  <si>
    <t>qnn 24 conj. k casa 25 - ceilândia</t>
  </si>
  <si>
    <t>masturbação e esfregar órgão sexual</t>
  </si>
  <si>
    <t>qno 03, conjunto k, casa 41 a - ceilândia</t>
  </si>
  <si>
    <t>2725</t>
  </si>
  <si>
    <t>qno 13 conjunto m casa 23 - ceilândia</t>
  </si>
  <si>
    <t>qno 13 conjunto m casa 17 - ceilândia</t>
  </si>
  <si>
    <t>2649</t>
  </si>
  <si>
    <t>qno 11, conjunto h, casa 04 - ceilândia</t>
  </si>
  <si>
    <t>2566</t>
  </si>
  <si>
    <t>qno 16 conjunto 43 lote 01, ceilandia - ceilândia</t>
  </si>
  <si>
    <t>2559</t>
  </si>
  <si>
    <t>qnr 5, conjunto o, casa 16 - ceilândia</t>
  </si>
  <si>
    <t>qnr 5, conjunto o, casa 16</t>
  </si>
  <si>
    <t>2468</t>
  </si>
  <si>
    <t>qnp 11 conjunto e casa 02 - ceilândia</t>
  </si>
  <si>
    <t>2411</t>
  </si>
  <si>
    <t>qno 19, conjunto 57, casa 36</t>
  </si>
  <si>
    <t>qi 616 conj 1 lote 25</t>
  </si>
  <si>
    <t>2377</t>
  </si>
  <si>
    <t>nucleo rural alexandre gusmão, gleba 3</t>
  </si>
  <si>
    <t>incra 9 chacara 407 sitio veredas - frente ao mercado varandas - ceilândia</t>
  </si>
  <si>
    <t>qnr 3, conjunto c, casa 11</t>
  </si>
  <si>
    <t>1252</t>
  </si>
  <si>
    <t>qno 04 conjunto j casa 22 - ceilândia</t>
  </si>
  <si>
    <t>1097</t>
  </si>
  <si>
    <t>quadra 37 casa 87 - gama</t>
  </si>
  <si>
    <t>qno 16 conjunto 48 casa 25 - ceilândia</t>
  </si>
  <si>
    <t>qno 16, conjunto 10, casa 03 - ceilândia</t>
  </si>
  <si>
    <t>qno 16 conjunto 10 casa 03 cep: 72260610 - ceilândia</t>
  </si>
  <si>
    <t>valparaiso</t>
  </si>
  <si>
    <t>qno 04, conjunto l, casa76 - ceilândia</t>
  </si>
  <si>
    <t>8084</t>
  </si>
  <si>
    <t>qr 205 cj 5 casa 4 - samambaia</t>
  </si>
  <si>
    <t>qs 303 conjunto 09 lotes 12/16 apartamento 202 - samambaia</t>
  </si>
  <si>
    <t>7380</t>
  </si>
  <si>
    <t>qr 1033, conjunto e lote não especificado</t>
  </si>
  <si>
    <t>7080</t>
  </si>
  <si>
    <t>qr 405, conjunto 22, lote 01, apt. 204 cep: 72319222 - samambaia</t>
  </si>
  <si>
    <t>porteiro</t>
  </si>
  <si>
    <t>6530</t>
  </si>
  <si>
    <t>qr 205 cj 5 lt 6 - samambaia</t>
  </si>
  <si>
    <t>qr 203 (complemento não informado) - samambaia</t>
  </si>
  <si>
    <t>6374</t>
  </si>
  <si>
    <t>qs 106 cj 08 lote 4/5 apto 304 cep: 72302510 - samambaia</t>
  </si>
  <si>
    <t>5518</t>
  </si>
  <si>
    <t>qr 603 cj 6 lt 12 - samambaia</t>
  </si>
  <si>
    <t>5207</t>
  </si>
  <si>
    <t>qr 303 cj 12 casa 05 - samambaia</t>
  </si>
  <si>
    <t>qr 303, conjunto 13, lote 02</t>
  </si>
  <si>
    <t>4459</t>
  </si>
  <si>
    <t>qr 323 cj 4 casa 39 - samambaia</t>
  </si>
  <si>
    <t>qr 323 cj 9 lt 24 - samambaia</t>
  </si>
  <si>
    <r>
      <rPr>
        <rFont val="Arial"/>
        <color rgb="FF000000"/>
        <sz val="10.0"/>
      </rPr>
      <t>inconsciente</t>
    </r>
  </si>
  <si>
    <t>qr 323 cj 04 casa 12 - samambaia</t>
  </si>
  <si>
    <t>3339</t>
  </si>
  <si>
    <t>qr 413, conjunto 15, lote 01</t>
  </si>
  <si>
    <t>qr 403, conjunto 08, lote 14 -samambaia</t>
  </si>
  <si>
    <t>3190</t>
  </si>
  <si>
    <t>qr 429 cj 05 casa 01 - samambaia</t>
  </si>
  <si>
    <t>2714</t>
  </si>
  <si>
    <t>qn 210, conj. g lote 3, apartamento 307</t>
  </si>
  <si>
    <t>condomínio gênese cj s casa 08-l, shsn - ceilândia</t>
  </si>
  <si>
    <t>qnm 36, conjunto j2, casa 12 - ceilândia</t>
  </si>
  <si>
    <t>qn 12c, conjunto 09, lote 02, bloco e, apto 01</t>
  </si>
  <si>
    <t>1330</t>
  </si>
  <si>
    <t>qr 413 conj 12 lote 17 - samambaia</t>
  </si>
  <si>
    <t>quadra d, casa 10, vila paraiso 2 - santo antonio do descoberto</t>
  </si>
  <si>
    <t>quadra 51, lote 13, casa c - santo antonio do descoberto</t>
  </si>
  <si>
    <t>7999</t>
  </si>
  <si>
    <t>qr 515 conj. 03 casa 18 - samambaia</t>
  </si>
  <si>
    <t>qr 513 conj. 01 casa 13 - samambaia</t>
  </si>
  <si>
    <t>7797</t>
  </si>
  <si>
    <t>qr 827 conjunto 8 casa 12 - samambaia</t>
  </si>
  <si>
    <t>qr 1029 conjunto 01 lote 02 apto 103 - samambaia</t>
  </si>
  <si>
    <t>7499</t>
  </si>
  <si>
    <t>qn 211, conj. 1, casa 22 - samambaia</t>
  </si>
  <si>
    <t>qr 211, conj. 3, casa 20 - samambaia</t>
  </si>
  <si>
    <t>7192</t>
  </si>
  <si>
    <t>csb 3 lote 2/6 apto 1204 - taguatinga</t>
  </si>
  <si>
    <t>qn 408 cj f lt 1 residencial liberdade apto 511 - samambaia</t>
  </si>
  <si>
    <t>6762</t>
  </si>
  <si>
    <t>qn 221, conjun to 01, casa 31 - samambaia</t>
  </si>
  <si>
    <t>qr 611, chácara 44 - samambaia</t>
  </si>
  <si>
    <t>6741</t>
  </si>
  <si>
    <t>qr 423 cj 14 lt 3 - samambaia</t>
  </si>
  <si>
    <t>qr 517, conjunto 03, lote 08 - samambaia</t>
  </si>
  <si>
    <t>qr 421, conjunto 17, casa 36 - samambaia</t>
  </si>
  <si>
    <t>6625</t>
  </si>
  <si>
    <t>qr. 431, conj. 18, lote-14, aptº 201 - samambaia</t>
  </si>
  <si>
    <t>qr. 629, conj. 04, chácara 03 - samambaia</t>
  </si>
  <si>
    <t>5452</t>
  </si>
  <si>
    <t>qr 433, conjunto 1, casa 19 - samambaia</t>
  </si>
  <si>
    <t>chacara 3, conjunto d, casa 6 - vicente pires</t>
  </si>
  <si>
    <t>5301</t>
  </si>
  <si>
    <t>qr 123, conjunto 12, lote 09, fundos - samambaia</t>
  </si>
  <si>
    <t>qr 123, conjunto 12, lote 09, frente - samambaia</t>
  </si>
  <si>
    <t>5280</t>
  </si>
  <si>
    <t>qr 1031 cj 1 casa 34 - samambaia</t>
  </si>
  <si>
    <t>qr 211 cj 3 lt 28 - samambaia</t>
  </si>
  <si>
    <t>qr 612, conj. 08a, lote 1/2, apto 708 - samambaia</t>
  </si>
  <si>
    <t>qs 412, conj. h, lote 08, sobreloja - samambaia</t>
  </si>
  <si>
    <t>5187</t>
  </si>
  <si>
    <t>qr 631, conjunto 02, casa 08 - samambaia</t>
  </si>
  <si>
    <t>qr 1029, conjunto 06, casa 02 - samambaia</t>
  </si>
  <si>
    <t>5064</t>
  </si>
  <si>
    <t>qr 413, conj. 13, casa 18 - samambaia</t>
  </si>
  <si>
    <t>qr 410 cj 6 lt 11 - samambaia</t>
  </si>
  <si>
    <t>2382</t>
  </si>
  <si>
    <t>qr 833 conjunto 1 casa 17 - samambaia</t>
  </si>
  <si>
    <t>qr 433 conjunto 18 casa 4</t>
  </si>
  <si>
    <t>2284</t>
  </si>
  <si>
    <t>qnp 13 cj r lt 36 cep: 72241318 - samambaia</t>
  </si>
  <si>
    <t>qr 603, conj. 2, casa 15 - samambaia</t>
  </si>
  <si>
    <t>qr 401, conj. 7, casa 15 - samambaia</t>
  </si>
  <si>
    <t>3470</t>
  </si>
  <si>
    <t>qr 407 cj 09 lt 18 - samambaia</t>
  </si>
  <si>
    <t>qr 407 cj 13 lt 21 - samambaia</t>
  </si>
  <si>
    <t>3218</t>
  </si>
  <si>
    <t>qr 411 conjunto 04 lote 26 - samambaia</t>
  </si>
  <si>
    <t>qr 411, cj 4, cs 26 - samambaia</t>
  </si>
  <si>
    <t>3141</t>
  </si>
  <si>
    <t>qr 509, cj 3, cs 22 - samambaia</t>
  </si>
  <si>
    <t>qr 511, conj. 03, casa 04 - samambaia</t>
  </si>
  <si>
    <t>qr 213, conjunto 06, lote 26. - samambaia</t>
  </si>
  <si>
    <t>1451</t>
  </si>
  <si>
    <t>qudra 96a lote 26 centro - santo antonio do descoberto</t>
  </si>
  <si>
    <t>670</t>
  </si>
  <si>
    <t>qr 207, conj. 05, casa 18 - samambaia</t>
  </si>
  <si>
    <t>qr 207, conj. 01, lote 38 - samambaia</t>
  </si>
  <si>
    <t>rua péricles ramos, qd. 17, lote 10 - anapolis</t>
  </si>
  <si>
    <t>qr 327, conjunto 7, casa 35 - samambaia</t>
  </si>
  <si>
    <t>8530</t>
  </si>
  <si>
    <t>ade 600, cj 07, casa 23 - recanto das emas</t>
  </si>
  <si>
    <t>smse. conjunto 11, setor de mansões - samambaia</t>
  </si>
  <si>
    <t>8214</t>
  </si>
  <si>
    <t>q 300 cj 19 lt 17 - recanto das emas</t>
  </si>
  <si>
    <t>7201</t>
  </si>
  <si>
    <t>qs 03 conjunto 07 lt 02 cond 26 bl f ap 203 - riacho fundo ii</t>
  </si>
  <si>
    <t>6952</t>
  </si>
  <si>
    <t>q 405 cj 23 lt 23 - recanto das emas</t>
  </si>
  <si>
    <t>6761</t>
  </si>
  <si>
    <t>qn 12d, cj 13, apt 104</t>
  </si>
  <si>
    <t>5426</t>
  </si>
  <si>
    <t>quadra 110 conjunto 07 casa 13 - recanto das emas</t>
  </si>
  <si>
    <t>quadra 110 conjunto 09 casa 10 ou qd 113 conjunto 07 casa 07 (mãe) - recanto das emas</t>
  </si>
  <si>
    <t>4946</t>
  </si>
  <si>
    <t>qd 604, cj.8, casa 17 - recanto das emas</t>
  </si>
  <si>
    <t>- recanto das emas</t>
  </si>
  <si>
    <t>quadra 509 conjunto 15 casa 16 cep: 72660156 - recanto das emas</t>
  </si>
  <si>
    <t>quadra 509 conjunto 20 casa 10 - recanto das emas</t>
  </si>
  <si>
    <t>4186</t>
  </si>
  <si>
    <t>qc 3 conjunto 4 lote 2 condominio 13 bloco d apto 2020 - riacho fundo ii</t>
  </si>
  <si>
    <t>4160</t>
  </si>
  <si>
    <t>qd. 113, conjunto 15, casa 08 - recanto das emas</t>
  </si>
  <si>
    <t>4124</t>
  </si>
  <si>
    <t>qs 08 - conjunto 1b - casa 20 - riacho fundo</t>
  </si>
  <si>
    <t>3560</t>
  </si>
  <si>
    <t>quadra 405 conj. 05 casa 22 - recanto das emas</t>
  </si>
  <si>
    <t>qn 402 - samambaia</t>
  </si>
  <si>
    <t>3367</t>
  </si>
  <si>
    <t>quadra 104 conjunto 17 casa 13 - recanto das emas</t>
  </si>
  <si>
    <t>---</t>
  </si>
  <si>
    <t>9444</t>
  </si>
  <si>
    <t>qr 307 conunto 05 lote 08 - samambaia</t>
  </si>
  <si>
    <t>9345</t>
  </si>
  <si>
    <t>qn 8 e conjunto 3 casa 24 b - riacho fundo ii</t>
  </si>
  <si>
    <t>qr 321 conjunto 4 casa 7 - samambaia</t>
  </si>
  <si>
    <t>8370</t>
  </si>
  <si>
    <t>quadra 201 conjunto 06 lote 16 - recanto das emas</t>
  </si>
  <si>
    <t>quadra 804 conjunto 15 casa 16 - recanto das emas</t>
  </si>
  <si>
    <t>7957</t>
  </si>
  <si>
    <t>quadra 804, conj 19b, casa 04 - recanto das emas</t>
  </si>
  <si>
    <t>quadra 804 conjunto 03 casa 12 - recanto das emas</t>
  </si>
  <si>
    <t>7886</t>
  </si>
  <si>
    <t>q 804, cj 16-b, casa 16 - recanto das emas</t>
  </si>
  <si>
    <t>6679</t>
  </si>
  <si>
    <t>qd. 12, cj. d, cs. 12 - recanto das emas</t>
  </si>
  <si>
    <t>qd. 8, cj. g, cs. 12, setor sul. - gama</t>
  </si>
  <si>
    <t>6290</t>
  </si>
  <si>
    <t>quadra 605 conjunto 8a casa 14 - recanto das emas</t>
  </si>
  <si>
    <t>qn 12c conjunto 9 lote 2 condominio 4 bloco d apt 301 - riacho fundo ii</t>
  </si>
  <si>
    <t>3988</t>
  </si>
  <si>
    <t>qd 510, conjunto 2, casa 22</t>
  </si>
  <si>
    <t>qd 510, conjunto 2, casa 22 - recanto das emas</t>
  </si>
  <si>
    <t>2662</t>
  </si>
  <si>
    <t>qn 5-a, cj 8, lt 3, apt 304, cond. 11 - riacho fundo ii</t>
  </si>
  <si>
    <t>cj 8, lt 3, apt 304, cond. 11 - riacho fundo ii</t>
  </si>
  <si>
    <t>766</t>
  </si>
  <si>
    <t>quadra 307 conjunto 09 casa 25 - recanto das emas</t>
  </si>
  <si>
    <t>76</t>
  </si>
  <si>
    <t>quadra 307 conjunto 4 lote 21 - recanto das emas</t>
  </si>
  <si>
    <t>qd. 802, conjunto 09, casa 02 - recanto das emas</t>
  </si>
  <si>
    <t>qd. 803, conjunto 27, casa 17 - recanto das emas</t>
  </si>
  <si>
    <t>3730</t>
  </si>
  <si>
    <t>ac 03, lote 21, edifício santorini, apto 203 - riacho fundo</t>
  </si>
  <si>
    <t>3715</t>
  </si>
  <si>
    <t>qs 20 cj. 02 casa 03 - riacho fundo ii</t>
  </si>
  <si>
    <t>3063</t>
  </si>
  <si>
    <t>qn 12c conjunto 06 casa 12 - riacho fundo ii</t>
  </si>
  <si>
    <t>qn 12c conjunto 07 casa 03 - riacho fundo ii</t>
  </si>
  <si>
    <t>2959</t>
  </si>
  <si>
    <t>ade conjuto 19, lote 11, apto 102 - taguatinga</t>
  </si>
  <si>
    <t>ejaculou na vitima</t>
  </si>
  <si>
    <t>qs-10, conj. 07b, casa 01</t>
  </si>
  <si>
    <t>avenida sucupira, chácara 02, lote 06-a, kanegae - riacho fundo</t>
  </si>
  <si>
    <t>qn 01 conjunto 22 casa 23 - riacho fundo</t>
  </si>
  <si>
    <t>3383</t>
  </si>
  <si>
    <t>riacho fundo ii 1a etapa qn 27 conjunto 09 casa 01 - riacho fundo ii</t>
  </si>
  <si>
    <t>3213</t>
  </si>
  <si>
    <t>quadra 03 cj 5 lt 01 bl. l ap 102</t>
  </si>
  <si>
    <t>qn 14d cj d conjunto 07 lote 15 loja 02 - riacho fundo ii</t>
  </si>
  <si>
    <t>3182</t>
  </si>
  <si>
    <t>caub ii casa 35 d - riacho fundo ii</t>
  </si>
  <si>
    <t>qs 08 conjunto 05 casa 20 - riacho fundo ii</t>
  </si>
  <si>
    <t>3136</t>
  </si>
  <si>
    <t>qs 06 conj. 1 lote 33 ap 101 cep: 71820601 - riacho fundo</t>
  </si>
  <si>
    <t>2965</t>
  </si>
  <si>
    <t>qn 27 conjunto 08 casa 16 - riacho fundo ii</t>
  </si>
  <si>
    <t>44 conjunto f casa 09 - guará</t>
  </si>
  <si>
    <t>2665</t>
  </si>
  <si>
    <t>qs 10 conj 3b casa 03 - riacho fundo</t>
  </si>
  <si>
    <t>qs 14 conj 10b cs 01 - riacho fundo</t>
  </si>
  <si>
    <t>2621</t>
  </si>
  <si>
    <t>qs 14 conjunto 10b casa 01 - riacho fundo</t>
  </si>
  <si>
    <t>2514</t>
  </si>
  <si>
    <t>avenida platina, quadra 9, lote 31 - aparecida de goiania</t>
  </si>
  <si>
    <t>qn 07, ae 07, apartamento 133 b - riacho fundo</t>
  </si>
  <si>
    <t>2190</t>
  </si>
  <si>
    <t>qn 1 cj. 16 casa 11 - riacho fundo</t>
  </si>
  <si>
    <t>colônia agrícola sucupira chácara 28, casa 28, lote 30 - riacho fundo</t>
  </si>
  <si>
    <t>1284</t>
  </si>
  <si>
    <t>qn 34 conjunto 1 casa 04 - riacho fundo ii</t>
  </si>
  <si>
    <t>261</t>
  </si>
  <si>
    <t>qn-25, conjunto 2, lotes 01/02, condomínio via 08 residence, iv etap - riacho fundo ii</t>
  </si>
  <si>
    <t>qn 25 conjunto 02 lotes 01/02 condomínio 08 bloco 04 apartamento102 - riacho fundo ii</t>
  </si>
  <si>
    <t>qn 12-b, conjunto 9, lote 12, cond. 6, bloco e, apto 102 - riacho fundo ii</t>
  </si>
  <si>
    <t>granja modelo 3, chácara 55 - riacho fundo ii</t>
  </si>
  <si>
    <t>7109</t>
  </si>
  <si>
    <t>6713</t>
  </si>
  <si>
    <t>bairro são josé, rua 30, casa 07 - kit - são sebastião</t>
  </si>
  <si>
    <t>bairro são josé, rua 31, casa 01 - kit - são sebastião</t>
  </si>
  <si>
    <t>6690</t>
  </si>
  <si>
    <t>rua 13, casa 40 - são sebastião</t>
  </si>
  <si>
    <t>6548</t>
  </si>
  <si>
    <t>qnm 40 conjunto h casa 30 - taguatinga</t>
  </si>
  <si>
    <t>6293</t>
  </si>
  <si>
    <t>quadra 202 conjunto 18 casa 4 - são sebastião</t>
  </si>
  <si>
    <t>5456</t>
  </si>
  <si>
    <t>complexo penitenciário da papuda</t>
  </si>
  <si>
    <t>complexo penitenciário da papuda - cir - são sebastião</t>
  </si>
  <si>
    <t>5344</t>
  </si>
  <si>
    <t>quadra 04 conjunto c casa 23 bairro são francisco - são sebastião</t>
  </si>
  <si>
    <t>quadra 04 conjunto c casa 23 - são sebastião</t>
  </si>
  <si>
    <t>4045</t>
  </si>
  <si>
    <t>prodf, rua bonsucesso,nas baias, nº 104 - são sebastião</t>
  </si>
  <si>
    <t>3685</t>
  </si>
  <si>
    <t>rua 55 casa 100 - centro - são sebastião</t>
  </si>
  <si>
    <t>2785</t>
  </si>
  <si>
    <t>quadra 10, casa 14, bairro são francisco - são sebastião</t>
  </si>
  <si>
    <t>chácara bom jesus, café sem troco - são sebastião</t>
  </si>
  <si>
    <t>2525</t>
  </si>
  <si>
    <t>centro de detençao provisoria - são sebastião</t>
  </si>
  <si>
    <t>penitenciaria do distrito federal - pdf i - são sebastião</t>
  </si>
  <si>
    <t>1349</t>
  </si>
  <si>
    <t>rua 73, casa 151, centro - são sebastião</t>
  </si>
  <si>
    <t>1307</t>
  </si>
  <si>
    <t>quadra 201 conjunto 20 casa 14 - são sebastião</t>
  </si>
  <si>
    <t>quadra 101, conjunto 13, casa - são sebastião</t>
  </si>
  <si>
    <t>854</t>
  </si>
  <si>
    <t>qd. 01, conjunto 07, casa 22 são bartolomeu - são sebastião</t>
  </si>
  <si>
    <t>615</t>
  </si>
  <si>
    <t>avenida 02, casa 15, quadra 15, residencial do bosque - são sebastião</t>
  </si>
  <si>
    <t>7379</t>
  </si>
  <si>
    <t>rua 12 casa 651 - são sebastião</t>
  </si>
  <si>
    <t>bairro vila nova rua 12 - geral - são sebastião</t>
  </si>
  <si>
    <t>7331</t>
  </si>
  <si>
    <t>rua 3 qd 1 lt 11-a residencial bosque</t>
  </si>
  <si>
    <t>6771</t>
  </si>
  <si>
    <t>quadra 01, rua 07, casa 13, bela vista / capão comprido - são sebastião</t>
  </si>
  <si>
    <t>quadra 11, casa 08 - são sebastião</t>
  </si>
  <si>
    <t>6336</t>
  </si>
  <si>
    <t>quadra 06 torre e1 apartamento 31 jardins das salacias</t>
  </si>
  <si>
    <t>shma qc 06, rua c, casa 39 - jardim botânico - são sebastião</t>
  </si>
  <si>
    <t>5964</t>
  </si>
  <si>
    <t>mangueiral, quadra6, rua c , casa 28 - são sebastião</t>
  </si>
  <si>
    <t>5945</t>
  </si>
  <si>
    <t>rua da gameleira, nº 361, apt 105 - são sebastião</t>
  </si>
  <si>
    <t>5604</t>
  </si>
  <si>
    <t>rua 08 casa 25 bela vista - são sebastião</t>
  </si>
  <si>
    <t>4960</t>
  </si>
  <si>
    <t>cond. quintas do alvorada, chácara taboquinha, lote 12 - são sebastião</t>
  </si>
  <si>
    <t>dell lago, quadra 302 ou 303, conjunto 65, casa 45 - itapoã</t>
  </si>
  <si>
    <t>4955</t>
  </si>
  <si>
    <t>rua 36, lote 271 - são sebastião</t>
  </si>
  <si>
    <t>4629</t>
  </si>
  <si>
    <t>rua 21, casa 29, são josé - são sebastião</t>
  </si>
  <si>
    <t>4258</t>
  </si>
  <si>
    <t>sh mangueiral qc 7 rua e - são sebastião</t>
  </si>
  <si>
    <t>3477</t>
  </si>
  <si>
    <t>quadra 59 rua 3 casa 16 - chácara master, rua do mercado bom jesus</t>
  </si>
  <si>
    <t>rua 14 casa 161</t>
  </si>
  <si>
    <t>3419</t>
  </si>
  <si>
    <t>condomínio quintas do sol, quadra 03/04 conjunto b casa 04 - são sebastião</t>
  </si>
  <si>
    <t>3327</t>
  </si>
  <si>
    <t>rua 03, casa 29, bairro são gabriel - são sebastião</t>
  </si>
  <si>
    <t>residencial itaipú, ouro verde, chácara 10 - são sebastião</t>
  </si>
  <si>
    <t>3156</t>
  </si>
  <si>
    <t>bairro residencial oeste q 104 cj 9 lt 13.</t>
  </si>
  <si>
    <t>quadra 104 conjunto 9 casa 13 - são sebastião</t>
  </si>
  <si>
    <t>2275</t>
  </si>
  <si>
    <t>quadra 102 conjunto 03 casa 10</t>
  </si>
  <si>
    <t>quadra 101 conjunto 07 casa 03</t>
  </si>
  <si>
    <t>941</t>
  </si>
  <si>
    <t>chácara 02, morro azul - são sebastião</t>
  </si>
  <si>
    <t>--</t>
  </si>
  <si>
    <t>2459</t>
  </si>
  <si>
    <t>quadra j, conjunto 08, lote 18, apto 101 - planaltina</t>
  </si>
  <si>
    <t>2387</t>
  </si>
  <si>
    <t>sem residência fixa - planaltina</t>
  </si>
  <si>
    <t>núcleo rural córrego do atoleiro, chácara 42, lote 02 - planaltina</t>
  </si>
  <si>
    <t>1834</t>
  </si>
  <si>
    <t>nr. córrego do atoleiro, chácara 93 - planaltina</t>
  </si>
  <si>
    <t>quadra 01, conjunto d, lote 24 - planaltina</t>
  </si>
  <si>
    <t>mestre darmas - módulo 15 - casa 26 - planaltina</t>
  </si>
  <si>
    <t>condomínio mestre darmas - módulo 12 - casa 16 - planaltina</t>
  </si>
  <si>
    <t>3107</t>
  </si>
  <si>
    <t>cr 86, casa 66, vale do amanhecer - planaltina</t>
  </si>
  <si>
    <t>df 130, fazenda prado, vale do amanhecer</t>
  </si>
  <si>
    <t>2376</t>
  </si>
  <si>
    <t>qd 9-e cj a casa 38 - planaltina</t>
  </si>
  <si>
    <t>sh arapoanga /cond arapoanga q 9e - cond arapoanga q 9e cj b lt 7 - planaltina</t>
  </si>
  <si>
    <t>1579</t>
  </si>
  <si>
    <t>quadra 3, conj. 3l, casa 41 - jardim roriz - planaltina</t>
  </si>
  <si>
    <t>qd. 24, cj. c, lote 15, srl iv</t>
  </si>
  <si>
    <t>qd. 24, cj. c, lote 15, srl iv - planaltina</t>
  </si>
  <si>
    <t>1151</t>
  </si>
  <si>
    <t>quadra 4e, conj. c, casa 16a - arapoanga - planaltina</t>
  </si>
  <si>
    <t>quadra 10, conj. d, casa 28 - buritis ii - planaltina</t>
  </si>
  <si>
    <t>969</t>
  </si>
  <si>
    <t>conjunto d, lote 82 - planaltina</t>
  </si>
  <si>
    <t>sof, conjunto d, lote 82, apartamento 01, planaltina</t>
  </si>
  <si>
    <t>628</t>
  </si>
  <si>
    <t>rua daniel matos, quadra 159, casa 02 - planaltina</t>
  </si>
  <si>
    <t>582</t>
  </si>
  <si>
    <t>quadra 09-e, conjunto a, casa 38 - planaltina</t>
  </si>
  <si>
    <t>quadra 10, conjunto b, lote 40 - planaltina</t>
  </si>
  <si>
    <t>qd 10 cj b cs 39srl planalt</t>
  </si>
  <si>
    <t>6311</t>
  </si>
  <si>
    <t>qr 502 conjunto 15 casa 06 - samambaia</t>
  </si>
  <si>
    <t>asfixiar</t>
  </si>
  <si>
    <t>3951</t>
  </si>
  <si>
    <t>qr 115, conj 04, casa 13 - samambaia</t>
  </si>
  <si>
    <t>3647</t>
  </si>
  <si>
    <t>qr 311, cj 08, casa 25 - samambaia</t>
  </si>
  <si>
    <t>q. 121 conj. 06 lote 14 samambaia</t>
  </si>
  <si>
    <t>qno 17, conjunto 27, casa 11 - ceilândia</t>
  </si>
  <si>
    <t>2640</t>
  </si>
  <si>
    <t>qr 510, conjunto 11, lote 05 - samambaia</t>
  </si>
  <si>
    <t>qnm 17, conjunto d, casa 15a</t>
  </si>
  <si>
    <t>qr 309, conjunto 2, casa 2 - samambaia</t>
  </si>
  <si>
    <t>quadra 38, conjunto a, lote 56 - aguas lindas</t>
  </si>
  <si>
    <t>481</t>
  </si>
  <si>
    <t>qr 506, conj.10, lote 15 - samambaia</t>
  </si>
  <si>
    <t>qr 110, conj. 09, lote 03 - samambaia</t>
  </si>
  <si>
    <t>6223</t>
  </si>
  <si>
    <t>qr 510 conjunto 02 casa 29 - samambaia</t>
  </si>
  <si>
    <t>qr 510 cj 10 cs 13</t>
  </si>
  <si>
    <t>5921</t>
  </si>
  <si>
    <t>qr 419, conjunto 03, casa 15 - samambaia</t>
  </si>
  <si>
    <t>chácara anhanguera c, quadra 23, apto 203, residencial lyon - valparaiso</t>
  </si>
  <si>
    <t>5394</t>
  </si>
  <si>
    <t>qn 320, conjunto 11, lote 1/6, apt 404, edifício toronto - samambaia</t>
  </si>
  <si>
    <t>qsc 19 chacara 28a quadra 03 lote 2b - taguatinga</t>
  </si>
  <si>
    <t>qr 617 cj 2 lt 5 - samambaia</t>
  </si>
  <si>
    <t>qr 617 conjunto 02 casa 05 - samambaia</t>
  </si>
  <si>
    <t>4728</t>
  </si>
  <si>
    <t>qr 323, conjunto 08, casa 19 - samambaia</t>
  </si>
  <si>
    <t>qr 323 conj. 08 casa 05</t>
  </si>
  <si>
    <t>3896</t>
  </si>
  <si>
    <t>qr 833, conjunto 11, casa 4 - samambaia</t>
  </si>
  <si>
    <t>qs 304, conjunto 1, lote 1, apartamento 805, ed. georges abdalla - samambaia</t>
  </si>
  <si>
    <t>3618</t>
  </si>
  <si>
    <t>qr 327, conjunto 2, casa 13 - samambaia</t>
  </si>
  <si>
    <t>3416</t>
  </si>
  <si>
    <t>qr 316, conjunto 12, casa 23 - samambaia</t>
  </si>
  <si>
    <t>qd. 06, conjunto a, casa 01, setor sul - gama</t>
  </si>
  <si>
    <t>3244</t>
  </si>
  <si>
    <t>qr 516, conjunto 07, casa 24 - samambaia</t>
  </si>
  <si>
    <t>3212</t>
  </si>
  <si>
    <t>quadra 34, casa 36, avenida perimetral boa vista um - novo gama</t>
  </si>
  <si>
    <t>qr 303, conjunto 07, casa 07, sul - samambaia</t>
  </si>
  <si>
    <t>2973</t>
  </si>
  <si>
    <t>qr 107, conjunto 02, casa 17 - samambaia</t>
  </si>
  <si>
    <t>1556</t>
  </si>
  <si>
    <t>qr 514 conjunto 5 casa 4 apartamento 03 - samambaia</t>
  </si>
  <si>
    <t>nucleo rural lago oeste rua 5 chácara 10 - sobradinho ii</t>
  </si>
  <si>
    <t>1167</t>
  </si>
  <si>
    <t>condomínio 24, bl g, apartamento 204 - riacho fundo ii - riacho fundo ii</t>
  </si>
  <si>
    <t>qr 506, conjunto 04, casa 13 - samambaia</t>
  </si>
  <si>
    <t>6644</t>
  </si>
  <si>
    <t>rua 11 quadra 34 lote 16/17, aptº 105 - morada nobre - valparaiso</t>
  </si>
  <si>
    <t>6315</t>
  </si>
  <si>
    <t>cunhado(a)</t>
  </si>
  <si>
    <t>quadra 447 lote 13 pedregal - pedregal</t>
  </si>
  <si>
    <t>6084</t>
  </si>
  <si>
    <t>qr 118 cj j lt 24 - santa maria</t>
  </si>
  <si>
    <t>5686</t>
  </si>
  <si>
    <t>302, bloco c2, ap 203 - santa maria</t>
  </si>
  <si>
    <t>5643</t>
  </si>
  <si>
    <t>quadra 19d casa 52 - 3ª etapa - santa maria</t>
  </si>
  <si>
    <t>quadra 2a lote 13 condomínio porto rico - terceira etapa - santa maria</t>
  </si>
  <si>
    <t>5155</t>
  </si>
  <si>
    <t>qr 318, conjunto j, casa 25 - santa maria</t>
  </si>
  <si>
    <t>1986</t>
  </si>
  <si>
    <t>sn ribeirão cond. porto rico 1ª etapa quadra i casa 15 - santa maria</t>
  </si>
  <si>
    <t>qr 313 conjunto o casa 09 - santa maria</t>
  </si>
  <si>
    <t>1664</t>
  </si>
  <si>
    <t>ac 200 bl a apto 05 - santa maria</t>
  </si>
  <si>
    <t>1311</t>
  </si>
  <si>
    <t>qr. 203 conj. ¨l¨ casa 31 - santa maria</t>
  </si>
  <si>
    <t>1147</t>
  </si>
  <si>
    <t>qr 100, conjunto n, casa 24</t>
  </si>
  <si>
    <t>484</t>
  </si>
  <si>
    <t>quadra 99, casa 8a, 2ªetapa, céu azul - valparaiso de goias</t>
  </si>
  <si>
    <t>q 112, cj 01, cs 06 - recanto das emas</t>
  </si>
  <si>
    <t>6643</t>
  </si>
  <si>
    <t>qd. 474 casa 04 - pedregal - novo gama</t>
  </si>
  <si>
    <t>rua jasmim casa 12 - dvo - gama</t>
  </si>
  <si>
    <t>6135</t>
  </si>
  <si>
    <t>qr 214, a, 15 - santa maria</t>
  </si>
  <si>
    <t>qr 317, conjunto h, casa 16 - santa maria</t>
  </si>
  <si>
    <t>qr 100 conjunto u casa 31 - santa maria</t>
  </si>
  <si>
    <t>quadra 07 bloco d apartamento 204 residencial ville - cidade ocidental</t>
  </si>
  <si>
    <t>4674</t>
  </si>
  <si>
    <t>condomínio porto rico, 2ª etapa, conjunto b, casa 23 - santa maria</t>
  </si>
  <si>
    <t>cond. porto rico, 1ª etapa, conjunto c, lote 12a - santa maria</t>
  </si>
  <si>
    <t>3898</t>
  </si>
  <si>
    <t>rua 400, lote 401, qd 105, bl e, apt 102, setor meireles - santa maria</t>
  </si>
  <si>
    <t>rua 400, lote 401, quadra 105, bloco d, apto 403, total ville - santamaria</t>
  </si>
  <si>
    <t>3164</t>
  </si>
  <si>
    <t>qr 208 cj a cs 6 - santa maria</t>
  </si>
  <si>
    <t>2464</t>
  </si>
  <si>
    <t>qr 117 conj q casa 15 - santa maria</t>
  </si>
  <si>
    <t>qd 05 lote 23 setor oeste - gama</t>
  </si>
  <si>
    <t>2007</t>
  </si>
  <si>
    <t>qr 100 conj h casa 24</t>
  </si>
  <si>
    <t>qr 100 conj a casa 05</t>
  </si>
  <si>
    <t>1770</t>
  </si>
  <si>
    <t>qr 301 cj j cs 18 - santa maria</t>
  </si>
  <si>
    <t>qr 100, conjunto m, casa 19 - santa maria</t>
  </si>
  <si>
    <t>3205</t>
  </si>
  <si>
    <t>sh contagem, cond. rio negro, módulo 4, lote 75 cep: 73093900 - sobradinho ii</t>
  </si>
  <si>
    <t>sh contagem, condominio rio negro, módulo 4, lote 75 - sobradinho ii</t>
  </si>
  <si>
    <t>3124</t>
  </si>
  <si>
    <t>setor habitacional buritis, rua 01, lote 12, apartamento 403</t>
  </si>
  <si>
    <t>rua 01, lote 12, apartamento 302 - sobradinho ii</t>
  </si>
  <si>
    <t>3102</t>
  </si>
  <si>
    <t>cond. buriti rua 02, casa 42 - sobradinho ii</t>
  </si>
  <si>
    <t>2826</t>
  </si>
  <si>
    <t>ar-13, conjunto 14, casa 02 - sobradinho ii</t>
  </si>
  <si>
    <t>ses es casa 1, lote 6. - sobradinho ii</t>
  </si>
  <si>
    <t>2158</t>
  </si>
  <si>
    <t>es 4b, rua 5, casa 7, mini chácaras - sobradinho ii</t>
  </si>
  <si>
    <t>condomínio rio negro, módulo 4, casa 40 - sobradinho ii</t>
  </si>
  <si>
    <t>1012</t>
  </si>
  <si>
    <t>ar 05 lote 58 vila basevi - sobradinho ii</t>
  </si>
  <si>
    <t>golpes e cárcere privado</t>
  </si>
  <si>
    <t>3629</t>
  </si>
  <si>
    <t>cond. petropolis, rua b, casa 06, nova colina - sobradinho</t>
  </si>
  <si>
    <t>3388</t>
  </si>
  <si>
    <t>avenida central conjunto 14, casa 15 a - sobradinho ii</t>
  </si>
  <si>
    <t>quadra 9, cl 4, apartamento 202 - sobradinho</t>
  </si>
  <si>
    <t>condomínio veneza 2, conjunto c, casa 5 - planaltina</t>
  </si>
  <si>
    <t>condomínio império dos nobres, residencial joão ribeiro, mc 01 - sobradinho</t>
  </si>
  <si>
    <t>df 205, km 06, oeste boa vista, qudra 03 cj d casa 08 - fercal</t>
  </si>
  <si>
    <t>2839</t>
  </si>
  <si>
    <t>df 150 km 12 quadra 14 - fercal</t>
  </si>
  <si>
    <t>qms 48 casa 17 - sobradinho ii</t>
  </si>
  <si>
    <t>quadra 16, conjunto q, casa 21 - sobradinho</t>
  </si>
  <si>
    <t>2276</t>
  </si>
  <si>
    <t>quadra 03, lote 18 - sobradinho ii</t>
  </si>
  <si>
    <t>ar 10, proximo ao posto de gasolina</t>
  </si>
  <si>
    <t>1943</t>
  </si>
  <si>
    <t>hsb conjunto 01 casa 21 - sobradinho ii</t>
  </si>
  <si>
    <t>qms 55a, lote61</t>
  </si>
  <si>
    <t>1869</t>
  </si>
  <si>
    <t>df 150 km 12 quadra 01 conjunto c casa 56 - fercal</t>
  </si>
  <si>
    <t>1385</t>
  </si>
  <si>
    <t>rodovia df 205, km 20, r01, lote 27, zona rural - fercal</t>
  </si>
  <si>
    <t>quadra 09, casa 21 - fercal</t>
  </si>
  <si>
    <t>cond. petropolis ,conjunto a, lote 2/4, ed. petrópolis apt. 301 - sobradinho ii</t>
  </si>
  <si>
    <t>condominio vila verde, conjunto d, casa 04 - sobradinho ii</t>
  </si>
  <si>
    <t>1193</t>
  </si>
  <si>
    <t>ar 14, conj. 08, casa 18 - sobradinho ii</t>
  </si>
  <si>
    <t>1057</t>
  </si>
  <si>
    <t>ar 19 conjunto 3 casa 35c - sobradinho ii</t>
  </si>
  <si>
    <t>ar 19, conjunto 09, casa 03 - sobradinho ii</t>
  </si>
  <si>
    <t>ar 09, conjunto 03, casa 26 - sobradinho ii</t>
  </si>
  <si>
    <t>1024</t>
  </si>
  <si>
    <t>943</t>
  </si>
  <si>
    <t>qms 18 - casa 32 - sobradinho ii</t>
  </si>
  <si>
    <t>ar 06 - conjunto 03 - casa 03 - sobradinho ii</t>
  </si>
  <si>
    <t>rua 01 lote 11 apto. 103 - sobradinho ii</t>
  </si>
  <si>
    <t>av. central conjunto 04 casa 01 - sobradinho ii</t>
  </si>
  <si>
    <t>492</t>
  </si>
  <si>
    <t>qms 30-a lote 08 bloco c apto.. 02 - sobradinho ii</t>
  </si>
  <si>
    <t>qms 30-a lote 08 bloco c apto. 102. - sobradinho ii</t>
  </si>
  <si>
    <t>172</t>
  </si>
  <si>
    <t>ar 17, conjunto 08, lote 15 - sobradinho ii</t>
  </si>
  <si>
    <t>ar 13 coer park quadra 10 lote 09 - sobradinho ii</t>
  </si>
  <si>
    <t>2823</t>
  </si>
  <si>
    <t>sig , conj h, lote 04, apto 2020 - brasília</t>
  </si>
  <si>
    <t>1607</t>
  </si>
  <si>
    <t>chacara 23b casa 07 rua bernardo saiao - guará</t>
  </si>
  <si>
    <t>rua 01 chacara 10 casa 05 - vicente pires</t>
  </si>
  <si>
    <t>2207</t>
  </si>
  <si>
    <t>chácara 411 lt 14a - vicente pires</t>
  </si>
  <si>
    <t>rua 10 chácara 411 lt 14a</t>
  </si>
  <si>
    <t>chácara 16 casa c18 - nucleo rural kanegae - riacho fundo</t>
  </si>
  <si>
    <t>2107</t>
  </si>
  <si>
    <t>sgan 914 conjunto f casa 6 aldeias infantis - brasília</t>
  </si>
  <si>
    <t>sgan 914 cj f casa 06 - aldeias - brasília</t>
  </si>
  <si>
    <t>1874</t>
  </si>
  <si>
    <t>residência da vítima</t>
  </si>
  <si>
    <t>qr 416 cj f cs 15 norte - santa maria</t>
  </si>
  <si>
    <t>1863</t>
  </si>
  <si>
    <t>chácara 60, capão cumprido - são sebastião</t>
  </si>
  <si>
    <t>quadra 18, lote 13, casa 1 - são sebastião</t>
  </si>
  <si>
    <t>1615</t>
  </si>
  <si>
    <t>qsq 412, bloco m, apartamento 106 - brasília</t>
  </si>
  <si>
    <t>1602</t>
  </si>
  <si>
    <t>quadra 02 conjunto 4 lote 01 bloco f apartamento 202 - paranoá</t>
  </si>
  <si>
    <t>quadra 02 conjunto 04 lote 01 bloco n apartamento 303 - paranoá</t>
  </si>
  <si>
    <t>1540</t>
  </si>
  <si>
    <t>cond. quintas do amanhecer 3, conjunto 4, lote 13 - planaltina</t>
  </si>
  <si>
    <t>1504</t>
  </si>
  <si>
    <t>br 251, km 31, chácara 5 - são sebastião</t>
  </si>
  <si>
    <t>qnr 5, conjunto b, casa 25 - ceilândia</t>
  </si>
  <si>
    <t>995</t>
  </si>
  <si>
    <t>rua dos mineiros, casa 1 - são sebastião</t>
  </si>
  <si>
    <t>vila do boa, rua da paz b1 - são sebastião</t>
  </si>
  <si>
    <t>morro da cruz, rua depois do mercado conguste - são sebastião</t>
  </si>
  <si>
    <t>925</t>
  </si>
  <si>
    <t>rua sossego, chácara 20 - candangolândia</t>
  </si>
  <si>
    <t>828</t>
  </si>
  <si>
    <t>casa de ismael - sgan 913, via w5</t>
  </si>
  <si>
    <t>807</t>
  </si>
  <si>
    <t>abrigo nosso lar: setor de areas isoladas sul, bloco c</t>
  </si>
  <si>
    <t>705</t>
  </si>
  <si>
    <t>sgan 913, abrigo casa de ismael. - brasília</t>
  </si>
  <si>
    <t>quadra 2, conjunto 6, lote 7, próximo ao cras. - estrutural</t>
  </si>
  <si>
    <t>698</t>
  </si>
  <si>
    <t>quadra 17k, conjunto c, casa 16f - arapoanga - planaltina</t>
  </si>
  <si>
    <t>quadra 23, conjunto a, casa 04, srl iv - planaltina</t>
  </si>
  <si>
    <t>qn 01 conjunto 16 casa 11 - riacho fundo</t>
  </si>
  <si>
    <t>colonia agricola veredão chácara 60 lote 3 - águas claras</t>
  </si>
  <si>
    <t>532</t>
  </si>
  <si>
    <t>quadra 05 conjunto g casa 12 - sobradinho</t>
  </si>
  <si>
    <t>478</t>
  </si>
  <si>
    <t>qd. 06, conj. 22, casa 18, setor leste - estrutural</t>
  </si>
  <si>
    <t>qd. 04, conj. 10, casa 23, setor oeste - estrutural</t>
  </si>
  <si>
    <t>477</t>
  </si>
  <si>
    <t>qn 14a conj 03 casa - riacho fundo ii</t>
  </si>
  <si>
    <t>qs 14a, conjunto 03, lote 9 - riacho fundo ii</t>
  </si>
  <si>
    <t>383</t>
  </si>
  <si>
    <t>quadra 5 conjunto 10 casa 31, setor oeste - estrutural</t>
  </si>
  <si>
    <t>quadra 6, conjunto 22, casa 10, setor leste ou quadra 8, conjunto t, - estrutural</t>
  </si>
  <si>
    <t>chácara 55, lote c, núcleo rural capão cumprido - são sebastião</t>
  </si>
  <si>
    <t>376</t>
  </si>
  <si>
    <t>av. comercial, lote 17 - itapoã</t>
  </si>
  <si>
    <t>qd. 01, conj. l, lote 24, fazendinha - itapoã</t>
  </si>
  <si>
    <t>375</t>
  </si>
  <si>
    <t>qi 02, lote 580 - gama</t>
  </si>
  <si>
    <t>qd. 19, lote 25, 3ª etapa, cond. porto rico - santa maria</t>
  </si>
  <si>
    <t>conjunto k, edificio porto rico, lote 10 - santa maria</t>
  </si>
  <si>
    <t>quadra 04, lote 18- etapa centro - santa maria</t>
  </si>
  <si>
    <t>240</t>
  </si>
  <si>
    <t>quadra 5 cojunto d lote 6 - varjão</t>
  </si>
  <si>
    <t>quadra 3 conjunto 6 lote 6 bloco f apartamento 101 - paranoá</t>
  </si>
  <si>
    <t>239</t>
  </si>
  <si>
    <t>quadra 02, conjunto m, lote 58-b, fazendinha - itapoã</t>
  </si>
  <si>
    <t>224</t>
  </si>
  <si>
    <t>quadra 10, conjunto f, casa 9 - varjão</t>
  </si>
  <si>
    <t>quadra 10, conjunto g, casa 7</t>
  </si>
  <si>
    <t>200</t>
  </si>
  <si>
    <t>df 150, km 12, quadra 09, casa 08 - sobradinho</t>
  </si>
  <si>
    <t>df 205 km, oeste, lote 253, condomínio boa vista - sobradinho</t>
  </si>
  <si>
    <t>198</t>
  </si>
  <si>
    <t>quadra b, conjunto 8, casa 13 - gama</t>
  </si>
  <si>
    <t>197</t>
  </si>
  <si>
    <t>qr 313, conjunto 1, casa 29 - samambaia</t>
  </si>
  <si>
    <t>qn 5, conjunto 11, casa 2 - riacho fundo</t>
  </si>
  <si>
    <t>qn 3, conjunto 3, casa 11 - riacho fundo</t>
  </si>
  <si>
    <t>194</t>
  </si>
  <si>
    <t>rua 22 22 casa 171 - são sebastião</t>
  </si>
  <si>
    <t>quadra 305 conjunto 5 casa 19 - são sebastião</t>
  </si>
  <si>
    <t>193</t>
  </si>
  <si>
    <t>smpw trecho 1 lote 05, vila cauhy - núcleo bandeirante</t>
  </si>
  <si>
    <t>sopi conjunto 3 c lote 01 loja 02 - núcleo bandeirante</t>
  </si>
  <si>
    <t>quadra 3g conjunto a casa 37 - planaltina</t>
  </si>
  <si>
    <t>quadra 10e conjunto c casa 22 - planaltina</t>
  </si>
  <si>
    <t>127</t>
  </si>
  <si>
    <t>idelfonso bernardes 333 - patos de minas</t>
  </si>
  <si>
    <t>quadra 04 casa 02 - gama</t>
  </si>
  <si>
    <t>quadra 206 lote 06 apartamento 306 - águas claras</t>
  </si>
  <si>
    <t>qn 32, conjunto 10, bloco 9, apt 402, ed, morada imperial - riacho fundo ii</t>
  </si>
  <si>
    <t>qnp 26, conjunto u, casa 23 - ceilândia</t>
  </si>
  <si>
    <r>
      <rPr>
        <rFont val="Arial"/>
        <color rgb="FF000000"/>
        <sz val="10.0"/>
      </rPr>
      <t>inconsciente</t>
    </r>
  </si>
  <si>
    <t>1822</t>
  </si>
  <si>
    <t>qnq 3 cj 1 casa 9 - ceilândia</t>
  </si>
  <si>
    <t>sh sol nascentecond chac 2 cj m - sol nascente</t>
  </si>
  <si>
    <t>1817</t>
  </si>
  <si>
    <t>qnp 36 conjunto k casa 19 ceilândia p sul - ceilândia</t>
  </si>
  <si>
    <t>sha colonia agricola veredão chacara 60 lote 11 - arniqueira</t>
  </si>
  <si>
    <t>sha col. agr. veredão chac. 60 lote 09 - arniqueira</t>
  </si>
  <si>
    <t>1642</t>
  </si>
  <si>
    <t>asa alimentos filial 4a - samambaia</t>
  </si>
  <si>
    <t>qn 408, conjunto c, lote 01, loja 01, apto 101</t>
  </si>
  <si>
    <t>1629</t>
  </si>
  <si>
    <t>quadra 605 conjunto 8a casa 26 - recanto das emas</t>
  </si>
  <si>
    <t>qd 803 cj 20 lt 20 - recanto das emas</t>
  </si>
  <si>
    <t>penetração de dedos e beijo lascivo</t>
  </si>
  <si>
    <t>1475</t>
  </si>
  <si>
    <t>qno 19 conjunto 02 casa 30 - ceilândia</t>
  </si>
  <si>
    <t>qno 16 conjunto 29 casa 04 - ceilândia</t>
  </si>
  <si>
    <t>qr 829, conjunto 01, casa 34 - samambaia</t>
  </si>
  <si>
    <t>qr 511, conjunto 02, casa 07 - samambaia</t>
  </si>
  <si>
    <t>1427</t>
  </si>
  <si>
    <t>shps 303 entrada b casa 11 - sol nascente</t>
  </si>
  <si>
    <t>qr 211 cj 1 cs 20 - samambaia</t>
  </si>
  <si>
    <t>qr 415 cj 1 lt 20 cs 02 - samambaia</t>
  </si>
  <si>
    <t>1170</t>
  </si>
  <si>
    <t>qnm 38 conjunto s casa 03</t>
  </si>
  <si>
    <t>qnm 36 conjunto s casa 26 - taguatinga</t>
  </si>
  <si>
    <t>980</t>
  </si>
  <si>
    <t>shsn chácara 89, conjunto a, casa 32 - sol nascente</t>
  </si>
  <si>
    <t>qnl 18, conjunto b, casa 23 - taguatinga</t>
  </si>
  <si>
    <t>qr 514, conjunto 08, casa 07 - samambaia</t>
  </si>
  <si>
    <t>qr 518,conjunto02, casa 07 - samambaia</t>
  </si>
  <si>
    <t>qr 514, conjunto08,casa 07 - samambaia</t>
  </si>
  <si>
    <t>qr 518, conjunto 02, casa 07 - samambaia</t>
  </si>
  <si>
    <t>917</t>
  </si>
  <si>
    <t>chacara 115, conjunto n, lote 10 - sol nascente</t>
  </si>
  <si>
    <t>qnm 22 conj p casa 21 - ceilândia</t>
  </si>
  <si>
    <t>896</t>
  </si>
  <si>
    <t>qnn 05, conjunto h, casa 02</t>
  </si>
  <si>
    <t>qnn 05, conjunto g, lote 25 - ceilândia</t>
  </si>
  <si>
    <t>886</t>
  </si>
  <si>
    <t>qr 501 conjunto 3 casa 18 - samambaia</t>
  </si>
  <si>
    <t>qnj 54 casa 29 - taguatinga</t>
  </si>
  <si>
    <t>864</t>
  </si>
  <si>
    <t>qn 05 conj 06 - riacho fundo ii</t>
  </si>
  <si>
    <t>qn 05 c conj 06 - riacho fundo ii</t>
  </si>
  <si>
    <t>713</t>
  </si>
  <si>
    <t>chácara 126-a conjunto d lote 2 - arniqueira</t>
  </si>
  <si>
    <t>699</t>
  </si>
  <si>
    <t>shpn quadra 603 conjunto c casa 12 - ceilândia</t>
  </si>
  <si>
    <t>quadra 06, lote 69, aguas lindas ii - aguas lindas</t>
  </si>
  <si>
    <t>661</t>
  </si>
  <si>
    <t>qs 06 conjunto 230-a lote 14 - águas claras</t>
  </si>
  <si>
    <t>sha conjunto 5 chácara 131 lote 43 - arniqueira</t>
  </si>
  <si>
    <t>629</t>
  </si>
  <si>
    <t>qs 10 cj 220c lt 01 - arniqueira</t>
  </si>
  <si>
    <t>qsd 21, lote 24, taguatinga-df - ceilândia</t>
  </si>
  <si>
    <t>qnn 17, conjunto g, casa 44 - vicente pires</t>
  </si>
  <si>
    <t>qnp 30, conjunto u, casa 37 - ceilândia</t>
  </si>
  <si>
    <t>159</t>
  </si>
  <si>
    <t>qr 511, conjunto 8, casa 7 - samambaia</t>
  </si>
  <si>
    <t>qr 511, conjunto 9, casa 18. - samambaia</t>
  </si>
  <si>
    <t>cond prive lucena roriz rua 03 modulo 12 lote 22 - ceilândia</t>
  </si>
  <si>
    <t>cond prive lucena roriz rua 12 - ceilândia</t>
  </si>
  <si>
    <t>92</t>
  </si>
  <si>
    <t>eqnn 5/7 lote 03 bloco b apartamento 201</t>
  </si>
  <si>
    <t>eqnn 5/7 lote 03 bloco b apartamento 201 - ceilândia</t>
  </si>
  <si>
    <t>3579</t>
  </si>
  <si>
    <t>shcs sqs 415 bl q - brasília</t>
  </si>
  <si>
    <t>3313</t>
  </si>
  <si>
    <t>sh contagem /cond chac buritizinho - geral ch buriti qr 04 conjunto m lote 27</t>
  </si>
  <si>
    <t>2870</t>
  </si>
  <si>
    <t>qe 26 conjunto p casa 52 - guará 2 cep: 71060161 - guará</t>
  </si>
  <si>
    <t>col agric águas claras ch 18lote 12 - guará</t>
  </si>
  <si>
    <t>2518</t>
  </si>
  <si>
    <t>residencial bethoven - qd. 103 - lote 08 - bloco a - apto 603 - águas claras</t>
  </si>
  <si>
    <t>2513</t>
  </si>
  <si>
    <t>qnn 24 conjunto h casa 12a cep: 72220241 - ceilândia</t>
  </si>
  <si>
    <t>2504</t>
  </si>
  <si>
    <t>qd. 203 conj. 14 apto. 3 - são sebastião</t>
  </si>
  <si>
    <t>2481</t>
  </si>
  <si>
    <t>qmsw 5, lote 2, bloco c, apto 235 - ed mont blanc studios</t>
  </si>
  <si>
    <t>setor h norte, ae 126, lote 1, 3º andar, apto 1</t>
  </si>
  <si>
    <t>2374</t>
  </si>
  <si>
    <t>caub 2 chácara 115 - riacho fundo ii</t>
  </si>
  <si>
    <t>qr 206 conjunto f casa 5 - santa maria</t>
  </si>
  <si>
    <t>2182</t>
  </si>
  <si>
    <t>shcgn 715 bloco h ap. 203</t>
  </si>
  <si>
    <t>2016</t>
  </si>
  <si>
    <t>qnm 08 conj. f casa 18 - ceilândia</t>
  </si>
  <si>
    <t>qd 307 conj. 08 casa 05 - recanto das emas</t>
  </si>
  <si>
    <t>qd. 03, conj. b cs 02 - gama</t>
  </si>
  <si>
    <t>1790</t>
  </si>
  <si>
    <t>sqn 206 bloco i apartamento 604</t>
  </si>
  <si>
    <t>1726</t>
  </si>
  <si>
    <t>rua 10, chac. 323, lote 3a, apto. 103, ed. castelhanos cep: 72007403 - vicente pires</t>
  </si>
  <si>
    <t>rua 3, chacara 81, quadra 2, lote 13, loja 4 - vicente pires</t>
  </si>
  <si>
    <t>1631</t>
  </si>
  <si>
    <t>smpw qd. 20, conj.02, lote 05, casa 4/d</t>
  </si>
  <si>
    <t>1435</t>
  </si>
  <si>
    <t>quadra 352 casa 17 - itapoã</t>
  </si>
  <si>
    <t>1426</t>
  </si>
  <si>
    <t>qr 206, conjunto f, casa 05 cep: 72506406 - santa maria</t>
  </si>
  <si>
    <t>cln 411, bloco a, 2º andar - brasília</t>
  </si>
  <si>
    <t>1421</t>
  </si>
  <si>
    <t>rua 51 casa 40 - são sebastião</t>
  </si>
  <si>
    <t>chacara barcelona nº 34 - são sebastião</t>
  </si>
  <si>
    <t>1314</t>
  </si>
  <si>
    <t>rua sao judas tadeu casa 21 engenho das lajes - gama</t>
  </si>
  <si>
    <t>filial 4a asa alimentos (não sabe informar o numero da casa) - samambaia</t>
  </si>
  <si>
    <t>1274</t>
  </si>
  <si>
    <t>cna 1 lote 15 apartamento 106 cep: 72110015 - taguatinga</t>
  </si>
  <si>
    <t>1198</t>
  </si>
  <si>
    <t>qnf 09 lote 38/taguatinga norte cep: 72125590 - taguatinga</t>
  </si>
  <si>
    <t>residencial centauros, bloco b ou a, apto 104/atrás mercado tatico - ceilândia</t>
  </si>
  <si>
    <t>1093</t>
  </si>
  <si>
    <t>quadra 227 lote 35 residencial alvorada - novo gama</t>
  </si>
  <si>
    <t>702</t>
  </si>
  <si>
    <t>quadra 01, conjunto d1, casa 26 - sobradinho</t>
  </si>
  <si>
    <t>sqs 206 bloco h apt 402 - brasília</t>
  </si>
  <si>
    <t>shis 704 bloco q casa 42 - brasília</t>
  </si>
  <si>
    <t>467</t>
  </si>
  <si>
    <t>qr 514, cj. 07, casa 45 - samambaia</t>
  </si>
  <si>
    <t>av. barão do rio branco, qd. 35, lt. 09, bairro vila nova - corumbaiba</t>
  </si>
  <si>
    <t>364</t>
  </si>
  <si>
    <t>qi 03 lote 40/60 condominio smart club residencia ap 802 bloco b - gama</t>
  </si>
  <si>
    <t>qi 4 lote 1500 - gama</t>
  </si>
  <si>
    <t>332</t>
  </si>
  <si>
    <t>estancia metre darmas iii, modulo h, casa 19</t>
  </si>
  <si>
    <t>estancia mestre darmas iii, modulo d, casa 14 - planaltina</t>
  </si>
  <si>
    <t>3680</t>
  </si>
  <si>
    <t>cln 108 bloco c apt. 224 - brasília</t>
  </si>
  <si>
    <t>qr 316 conjunto 05 casa 06 - samambaia</t>
  </si>
  <si>
    <r>
      <rPr>
        <rFont val="Arial"/>
        <color rgb="FF000000"/>
        <sz val="10.0"/>
      </rPr>
      <t>inconsciente</t>
    </r>
  </si>
  <si>
    <t>3622</t>
  </si>
  <si>
    <t>estância mestre darmas v - módulo 26 - lote 16a - quitinete 02 - planaltina</t>
  </si>
  <si>
    <t>qd. 06 - conjunto d - casa 02 - sobradinho</t>
  </si>
  <si>
    <t>3424</t>
  </si>
  <si>
    <t>condomínio san francisco ii, rua 08, lote 29 cep: 72596070 - são sebastião</t>
  </si>
  <si>
    <t>qi 25, bloco a, aptº 203, ed. sargento wolf - guará</t>
  </si>
  <si>
    <t>3298</t>
  </si>
  <si>
    <t>csa 12, lote 03, ap 104 - taguatinga</t>
  </si>
  <si>
    <t>qr 514, conjunto 16, casa 30 - samambaia</t>
  </si>
  <si>
    <t>2837</t>
  </si>
  <si>
    <t>shcs sqs 304 bl i - brasília</t>
  </si>
  <si>
    <t>qr 325, conjunto 01 lote 13 - samambaia</t>
  </si>
  <si>
    <t>2754</t>
  </si>
  <si>
    <t>cond.vivendas colorado mod. e casa 10 - sobradinho</t>
  </si>
  <si>
    <t>cond. euler de paranhos - paranoá</t>
  </si>
  <si>
    <t>quadra 330, casa 60, del lago - itapoã</t>
  </si>
  <si>
    <t>2332</t>
  </si>
  <si>
    <t>quadra 103, conjunto 16, casa 28 - residencial oeste cep: 71692200 - são sebastião</t>
  </si>
  <si>
    <t>2246</t>
  </si>
  <si>
    <t>sqs 209, bl. a , apt. 101 - brasília</t>
  </si>
  <si>
    <t>sqn 204, bl. g, apt. 306, asa norte cep: 70842070 - brasília</t>
  </si>
  <si>
    <t>2197</t>
  </si>
  <si>
    <t>quadra 04 avenida jacarandá condominio -flores do vale etapa c</t>
  </si>
  <si>
    <t>qr 05 conjunto d casa 59 - candangolândia</t>
  </si>
  <si>
    <t>2172</t>
  </si>
  <si>
    <t>sqs 210 bloco d apartamento 102 - brasília</t>
  </si>
  <si>
    <t>2168</t>
  </si>
  <si>
    <t>setor de chácaras ypiranga rua marajoara condominio belle nature b - valparaiso</t>
  </si>
  <si>
    <t>proximo ao instituto rocha - st. sul q 3 lote f - gama</t>
  </si>
  <si>
    <t>1953</t>
  </si>
  <si>
    <t>qr 117, conjunto d, casa 04 cep: 72547404 - santa maria</t>
  </si>
  <si>
    <t>residencial villa borghese, bloco b, apt 1403 - samambaia</t>
  </si>
  <si>
    <t>1948</t>
  </si>
  <si>
    <t>sq 15 quadra 04 casa 28/bairro centro cep: 72880560 - cidade ocidental</t>
  </si>
  <si>
    <t>qe 28 conjunto l casa 08 - guará</t>
  </si>
  <si>
    <t>1848</t>
  </si>
  <si>
    <t>ar 9 conjunto 6 lote 18 - sobradinho</t>
  </si>
  <si>
    <t>quadra 6 conjunto a apt 107 - sobradinho</t>
  </si>
  <si>
    <t>1738</t>
  </si>
  <si>
    <t>terceira avenida, bloco 1780, casa 16 - núcleo bandeirante</t>
  </si>
  <si>
    <t>1712</t>
  </si>
  <si>
    <t>quadra 25, conjunto a, casa 24, mansões camargo - aguas lindas</t>
  </si>
  <si>
    <t>qnd 24, casa12 - taguatinga</t>
  </si>
  <si>
    <t>1304</t>
  </si>
  <si>
    <t>df 130 km 32 lote 01/06 setor tapaius cafe sem troco - paranoá</t>
  </si>
  <si>
    <t>1127</t>
  </si>
  <si>
    <t>quadra 04 conjunto e bloco d apartamento 91-edificio santa isabel</t>
  </si>
  <si>
    <t>933</t>
  </si>
  <si>
    <t>qd 24 lote 7 apt 301 - taguatinga</t>
  </si>
  <si>
    <t>area especial 2 residencial dolce vitta apt 505 bloco d</t>
  </si>
  <si>
    <t>rua 33 sul, lote 05, apto 303 – residencial le club, águas claras/df</t>
  </si>
  <si>
    <t>696</t>
  </si>
  <si>
    <t>qc 05 conjunto 03 lote 03 apt 203</t>
  </si>
  <si>
    <t>qc 04, conjunto 7, lote 02</t>
  </si>
  <si>
    <t>392</t>
  </si>
  <si>
    <t>qe 26 conjunto t casa 26 - guará ii</t>
  </si>
  <si>
    <t>sqn 210 bloco e (supostamente)</t>
  </si>
  <si>
    <t>106</t>
  </si>
  <si>
    <t>qd 10, conjunto 4, lote 22, apt 201 - paranoá</t>
  </si>
  <si>
    <t>são sebastião - são sebastião</t>
  </si>
  <si>
    <t>setor q qnq 1 cj 10 lt 10 - ceilândia</t>
  </si>
  <si>
    <t>2337</t>
  </si>
  <si>
    <t>qnn 5, conjunto e, casa 33-a cep: 72220045 - ceilândia</t>
  </si>
  <si>
    <t>qnm 24, conjunto f, casa 34 cep: 72210246 - ceilândia</t>
  </si>
  <si>
    <t>2331</t>
  </si>
  <si>
    <t>rua alexandre gusmão, gleba 4, chacara santos dumont, nº 60 - ceilândia</t>
  </si>
  <si>
    <t>2330</t>
  </si>
  <si>
    <t>cond por do sol - geral shps 704, chácara 83, conjunto c, casa 01 - sol nascente</t>
  </si>
  <si>
    <t>2239</t>
  </si>
  <si>
    <t>qno 19 conjunto 10 casa 01 - ceilândia</t>
  </si>
  <si>
    <t>2238</t>
  </si>
  <si>
    <t>qnm 26 conjunto b lote 44 1º andar - ceilandia norte. - ceilândia</t>
  </si>
  <si>
    <t>qnm 26 conjunto b lote 44 1º andar -último apart.º final do corredor - ceilândia</t>
  </si>
  <si>
    <r>
      <rPr>
        <rFont val="Arial"/>
        <color rgb="FF000000"/>
        <sz val="10.0"/>
      </rPr>
      <t>inconsciente</t>
    </r>
  </si>
  <si>
    <t>2232</t>
  </si>
  <si>
    <t>shsn chacara 91 conjunto a casa 10 - sol nascente</t>
  </si>
  <si>
    <t>vc 311, chácara 92-b, casa 42, shsn - ceilândia</t>
  </si>
  <si>
    <t>2222</t>
  </si>
  <si>
    <t>via pública que liga estrutural a avenida hélio prates, setor m norte qnm 36</t>
  </si>
  <si>
    <t>qr 513 conjunto 22 lote 10 apto 104 samambaia sul - samambaia</t>
  </si>
  <si>
    <t>2216</t>
  </si>
  <si>
    <t>qno 05 conjunto d casa 43 - ceilândia</t>
  </si>
  <si>
    <t>2166</t>
  </si>
  <si>
    <t>setor m qnm 19 cj f lt 26 - ceilândia</t>
  </si>
  <si>
    <t>qnm 19 conjunto j apartamento 202 - ceilândia</t>
  </si>
  <si>
    <t>2060</t>
  </si>
  <si>
    <t>qno 03, conj. c, cs. 50 - ceilândia</t>
  </si>
  <si>
    <t>rua 08, complemento não informado - vicente pires</t>
  </si>
  <si>
    <r>
      <rPr>
        <rFont val="Arial"/>
        <color rgb="FF000000"/>
        <sz val="10.0"/>
      </rPr>
      <t>inconsciente</t>
    </r>
  </si>
  <si>
    <t>1973</t>
  </si>
  <si>
    <t>qnl 26 conjunto e casa - taguatinga</t>
  </si>
  <si>
    <t>incra 08 chácara 05 irmãos, gleba 03 nº 354 - brazlândia</t>
  </si>
  <si>
    <r>
      <rPr>
        <rFont val="Arial"/>
        <color rgb="FF000000"/>
        <sz val="10.0"/>
      </rPr>
      <t>inconsciente</t>
    </r>
  </si>
  <si>
    <t>1913</t>
  </si>
  <si>
    <t>qnr 05 conjunto a casa 09 - ceilândia</t>
  </si>
  <si>
    <t>qs8, cj.220c, casa 09 - águas claras</t>
  </si>
  <si>
    <t>1776</t>
  </si>
  <si>
    <t>qnl 02, bloco f, casa 01 - taguatinga</t>
  </si>
  <si>
    <t>setor n qnn 14</t>
  </si>
  <si>
    <t>qe 40, rua 01 polo de modalso te0 9 apt 102 gijarla</t>
  </si>
  <si>
    <t>1559</t>
  </si>
  <si>
    <t>setor m norte qnm 36 cj g2 - taguatinga</t>
  </si>
  <si>
    <t>qnm 20 conjunto f casa 43 - taguatinga</t>
  </si>
  <si>
    <t>1495</t>
  </si>
  <si>
    <t>1445</t>
  </si>
  <si>
    <t>qno 02 conjunto d casa 21 - ceilândia</t>
  </si>
  <si>
    <t>sqs 315 bloco i 506 asa sul</t>
  </si>
  <si>
    <t>setor habitacional sol nascente - geral chácara 05, conjunto b, lote 09, rua da quadra de esportes - sol nascente</t>
  </si>
  <si>
    <r>
      <rPr>
        <rFont val="Arial"/>
        <color rgb="FF000000"/>
        <sz val="10.0"/>
      </rPr>
      <t>inconsciente</t>
    </r>
  </si>
  <si>
    <t>1344</t>
  </si>
  <si>
    <t>endereço no campo de observações - taguatinga</t>
  </si>
  <si>
    <t>parque aguas claras, lote 2675 apt 1105 bloco a</t>
  </si>
  <si>
    <t>1280</t>
  </si>
  <si>
    <t>shps 703, conj a, casa 21, shps - ceilândia</t>
  </si>
  <si>
    <t>qnp 14, conj s, casa 16 - ceilândia</t>
  </si>
  <si>
    <t>1132</t>
  </si>
  <si>
    <t>qsc 19, chácara 28a, quadra 08, casa 5b - taguatinga</t>
  </si>
  <si>
    <t>rua das figueiras, edificio sofisticado apartamento 106 b - águas claras</t>
  </si>
  <si>
    <t>882</t>
  </si>
  <si>
    <t>rua sl 46, quadra 59, casa 58 - setor de chácara santa luzia - estrutural</t>
  </si>
  <si>
    <t>872</t>
  </si>
  <si>
    <t>qnd 56, casa 33 - taguatinga</t>
  </si>
  <si>
    <t>setor bancário sul, edf. filial da caixa economica</t>
  </si>
  <si>
    <t>822</t>
  </si>
  <si>
    <t>shsn chácara 36 conjunto 12 casa 23 - sol nascente</t>
  </si>
  <si>
    <t>qnp 32 conjunto i casa 45 - ceilândia</t>
  </si>
  <si>
    <t>806</t>
  </si>
  <si>
    <t>qnl 19 bloco b apartamento 126 - taguatinga</t>
  </si>
  <si>
    <t>qnm 04 conjunto e casa 15 -ceilandia norte - ceilândia</t>
  </si>
  <si>
    <t>694</t>
  </si>
  <si>
    <t>setor o - geral - ceilândia</t>
  </si>
  <si>
    <t>qno 18 conjunto 76 casa 18 - expansão do setor o. - ceilândia</t>
  </si>
  <si>
    <t>652</t>
  </si>
  <si>
    <t>str habitacional qd 203 casa 01 - sol nascente</t>
  </si>
  <si>
    <t>qd 203 casa 01 - ceilândia</t>
  </si>
  <si>
    <t>610</t>
  </si>
  <si>
    <t>shsn chacara 135 b lote 22 - ceilândia</t>
  </si>
  <si>
    <t>shsn, chácara 135-b, lote 22 - ceilândia</t>
  </si>
  <si>
    <r>
      <rPr>
        <rFont val="Arial"/>
        <color rgb="FF000000"/>
        <sz val="10.0"/>
      </rPr>
      <t>inconsciente</t>
    </r>
  </si>
  <si>
    <t>480</t>
  </si>
  <si>
    <t>smse conj 3 lote 11 casa 1b</t>
  </si>
  <si>
    <t>entrada da chácara das palmeiras incra 9 - brazlândia</t>
  </si>
  <si>
    <t>346</t>
  </si>
  <si>
    <t>qnn 03, conjunto p, casa 30 - ceilândia</t>
  </si>
  <si>
    <t>148</t>
  </si>
  <si>
    <t>qnm 09, conjunto d, casa 25 - ceilândia</t>
  </si>
  <si>
    <t>qnm 09 conjunto d casa 24 (casa da avó) - ceilândia</t>
  </si>
  <si>
    <t>qnm 22 conjunto n casa 41 - ceilandia norte. - ceilândia</t>
  </si>
  <si>
    <t>chácara são joão batista, lote 12-a - ceilândia</t>
  </si>
  <si>
    <t>qnp 15, cj f, lt 1 - ceilândia</t>
  </si>
  <si>
    <t>2336</t>
  </si>
  <si>
    <t>setor m norte qnm 34 cj d lt 14 - taguatinga</t>
  </si>
  <si>
    <t>rua 08 norte lote 05 apartamento 1707 condominio jardins de marcelia - águas claras</t>
  </si>
  <si>
    <t>2322</t>
  </si>
  <si>
    <t>qnm 36 conjunto c2 casa 1 - ceilândia</t>
  </si>
  <si>
    <t>setor m norte qnm 36 cj e2 - taguatinga</t>
  </si>
  <si>
    <t>2223</t>
  </si>
  <si>
    <t>qnm 10, conjunto f, casa 17</t>
  </si>
  <si>
    <t>qnl 21, bloco e, casa12 - ceilândia</t>
  </si>
  <si>
    <t>2200</t>
  </si>
  <si>
    <t>df 180, km 08, chácara 25 - ceilândia</t>
  </si>
  <si>
    <t>chácara 117, conjunto o, lote 15 - sol nascente</t>
  </si>
  <si>
    <t>shsn, chácara 109, conjunto b, lote 05, sol nascente - sol nascente</t>
  </si>
  <si>
    <t>2119</t>
  </si>
  <si>
    <t>cond prive lucena roriz rua 10 mod 10 lt 22a - ceilândia</t>
  </si>
  <si>
    <t>2080</t>
  </si>
  <si>
    <t>shsn chácara 52-a lote 17 - ceilândia</t>
  </si>
  <si>
    <t>2028</t>
  </si>
  <si>
    <t>setor de desenvolvimento economico q 2 cj b lt 26 - taguatinga</t>
  </si>
  <si>
    <t>bairro ipiranga rua marajó condominio belle nature b - valparaiso de goias</t>
  </si>
  <si>
    <t>2006</t>
  </si>
  <si>
    <t>chácara 02 conjunto n lote 22-a - sol nascente. - sol nascente</t>
  </si>
  <si>
    <t>chácara 02 conjunto n lote 22-a - sol nascente. - ceilândia</t>
  </si>
  <si>
    <t>chácara 79 conjunto g casa 10, sol nascente - ceilândia</t>
  </si>
  <si>
    <t>1866</t>
  </si>
  <si>
    <t>ap</t>
  </si>
  <si>
    <t>qnn 18 conjunto e casa 14 - ceilândia</t>
  </si>
  <si>
    <t>1845</t>
  </si>
  <si>
    <t>qnm 26, conj. d, cs 22 - ceilândia</t>
  </si>
  <si>
    <t>qnm 26, conj. d, cs. 22 - ceilândia</t>
  </si>
  <si>
    <t>1812</t>
  </si>
  <si>
    <t>setor p qnp 34 cj g lt 34 - ceilândia</t>
  </si>
  <si>
    <t>1803</t>
  </si>
  <si>
    <t>shsn, chácara 128a, conjunto d, casa 18 - ceilândia</t>
  </si>
  <si>
    <t>shsn, chácara 128a, conjunto d, casa 19 - ceilândia</t>
  </si>
  <si>
    <t>1784</t>
  </si>
  <si>
    <t>sh arniqueiras / colonia agricola vereda da cruz chac 436 - chac 436 conjunto 6 lt 17 - arniqueira</t>
  </si>
  <si>
    <t>1703</t>
  </si>
  <si>
    <t>qng 04 lote 29</t>
  </si>
  <si>
    <t>setor n qnn 22 cj f lt 15 - ceilândia</t>
  </si>
  <si>
    <t>qnr 03 conjunto h lote 29</t>
  </si>
  <si>
    <t>qnr 03, conjunto g, casa 02 - ceilândia</t>
  </si>
  <si>
    <t>qno 02, conjunto d, casa 01 - ceilândia</t>
  </si>
  <si>
    <t>chácara 2, conjunto a1lote 08 - sol nascente</t>
  </si>
  <si>
    <t>1624</t>
  </si>
  <si>
    <t>chácara 02, conjunto a1, casa 08, condomínio buritis</t>
  </si>
  <si>
    <t>1587</t>
  </si>
  <si>
    <t>eqnp 07/11, chácara 02, lote 1a - ceilândia</t>
  </si>
  <si>
    <t>qnm 22 conjunto e casa 28 - ceilândia</t>
  </si>
  <si>
    <t>qnr 01, conjunto b, casa 19-a - ceilândia</t>
  </si>
  <si>
    <t>shsn 128-a, conjunto h - sol nascente</t>
  </si>
  <si>
    <t>1207</t>
  </si>
  <si>
    <t>setor o qno 11 cj o lt 42 - ceilândia</t>
  </si>
  <si>
    <t>setor o qno 3 conjunto i casa 23 - ceilândia</t>
  </si>
  <si>
    <t>1133</t>
  </si>
  <si>
    <t>qnn 33, ae, lote c - ceilândia</t>
  </si>
  <si>
    <t>qno 18 conj 68 lote 5 - ceilândia</t>
  </si>
  <si>
    <t>qno 19 - ceilândia</t>
  </si>
  <si>
    <t>1108</t>
  </si>
  <si>
    <t>qr 121 conjunto 04 casa 04 - samambaia</t>
  </si>
  <si>
    <t>qr 121 cj 6 lt 1 - samambaia</t>
  </si>
  <si>
    <t>1104</t>
  </si>
  <si>
    <t>setor p qnp 24 cj q lt 4 - ceilândia</t>
  </si>
  <si>
    <t>qnp 05 conjunto p casa 02 - ceilândia</t>
  </si>
  <si>
    <t>setor n qnn 19 cj o ao lado de um bar, no último barraco - ceilândia</t>
  </si>
  <si>
    <t>1068</t>
  </si>
  <si>
    <t>qnp 32 conjunto t casa 03 - ceilândia</t>
  </si>
  <si>
    <t>qnm 10 conjunto g casa 24 - ceilândia</t>
  </si>
  <si>
    <t>1047</t>
  </si>
  <si>
    <t>chácara 125, qd. d, cs. 4a, condomínio vitória, sol nascente -ceilândia</t>
  </si>
  <si>
    <t>qnp 15 conjunto d casa 04 - ceilândia</t>
  </si>
  <si>
    <t>959</t>
  </si>
  <si>
    <t>qno 02, conjunto g, casa 13 - ceilândia</t>
  </si>
  <si>
    <t>qnn 25 conj c casa 31 ceilândia norte - ceilândia</t>
  </si>
  <si>
    <t>799</t>
  </si>
  <si>
    <t>setor n qnn 18 cj e lt 39 - ceilândia</t>
  </si>
  <si>
    <t>794</t>
  </si>
  <si>
    <t>condomínio cinco estrelas conjunto b lote 54 - sol nascente</t>
  </si>
  <si>
    <t>712</t>
  </si>
  <si>
    <t>sh sol nascentecond chac 141 cj h - sol nascente</t>
  </si>
  <si>
    <t>qnn 03 conjunto j casa 01 - ceilândia</t>
  </si>
  <si>
    <t>sria ii qe 38 cj a - guará</t>
  </si>
  <si>
    <t>570</t>
  </si>
  <si>
    <t>setor c sul qsc 19 - geral - taguatinga</t>
  </si>
  <si>
    <t>qnm 6, cj j, casa 37 - ceilândia</t>
  </si>
  <si>
    <t>qnm 06, cj j, lt 43 - ceilândia</t>
  </si>
  <si>
    <t>chácara alexandre gusmão incra 09, primeiro acesso à esquerda - brazlândia</t>
  </si>
  <si>
    <t>chácara rezende osório, 22 134, km 5 - brazlândia</t>
  </si>
  <si>
    <t>368</t>
  </si>
  <si>
    <t>chácara 105 lote 431 - sol nascente</t>
  </si>
  <si>
    <t>esquina da chácara 43 - sol nascente</t>
  </si>
  <si>
    <t>qnq 2 conjunto 3 casa 18 - ceilândia</t>
  </si>
  <si>
    <t>qnq 2 conjunto 3 casa 18</t>
  </si>
  <si>
    <t>237</t>
  </si>
  <si>
    <t>núcleo rural alexandre gusmão, gleba 3, maná 2, chácara 404/4</t>
  </si>
  <si>
    <t>219</t>
  </si>
  <si>
    <t>qnm 25, cj c, cs 44 - ceilândia</t>
  </si>
  <si>
    <t>qnl 18, cj c, cs 13 - ceilândia</t>
  </si>
  <si>
    <t>214</t>
  </si>
  <si>
    <t>chácara 85 conjunto g casa 10-a - sol nascente</t>
  </si>
  <si>
    <t>chácara 85 conjunto e casa 14 - sol nascente</t>
  </si>
  <si>
    <t>116</t>
  </si>
  <si>
    <t>quadra 116, conjunto 04, casa 05 - recanto das emas</t>
  </si>
  <si>
    <t>shps 504, lote 16, por do sol - ceilândia</t>
  </si>
  <si>
    <t>qnm 42, conjunto h, casa 46 - taguatinga</t>
  </si>
  <si>
    <t>qnm 36 conjunto u casa 02 - ceilândia</t>
  </si>
  <si>
    <t>rod 220 3km cond morada dos pássaros 1 chacara 4 - bucanhão</t>
  </si>
  <si>
    <t>423</t>
  </si>
  <si>
    <t>qr 327 conjunto 6 casa 28 sul - samambaia - 72311106 cep: 72311106 - samambaia</t>
  </si>
  <si>
    <t>qs 12 lote 14 vila dimas - taguatinga sul</t>
  </si>
  <si>
    <t>287</t>
  </si>
  <si>
    <t>qn 7f conjunto 4 casa 20 cep: 71880064 - riacho fundo ii</t>
  </si>
  <si>
    <t>quadra 30 conjunto f casa 16 - paranoa</t>
  </si>
  <si>
    <t>282</t>
  </si>
  <si>
    <t>casa de ismael - setor de grandes areas norte 913</t>
  </si>
  <si>
    <t>itpoã</t>
  </si>
  <si>
    <t>qd. 4 lt. 27 c/26 cond. beatriz - cidade ocidental</t>
  </si>
  <si>
    <t>96</t>
  </si>
  <si>
    <t>qnd 52 casa 27 tag norte</t>
  </si>
  <si>
    <t>conj. b mod. b setor 16 parque da barragem</t>
  </si>
  <si>
    <t>qd. 4 conj. 4h casa 7 jardim roriz</t>
  </si>
  <si>
    <t>barraco de madeira na forma de sobrado - invasão chácara santa luzia - estrutural</t>
  </si>
  <si>
    <t>barraco de madeira na forma de sobrado - invasão santa luzia - estrutural</t>
  </si>
  <si>
    <t>quadra 02 conjunto a casa 21 fazendinha</t>
  </si>
  <si>
    <t>qd. 59, lote 20, rua 43, 3ª etapa (quadras 56,59 a 68, 70,71) ,  alparaíso de goiás/go</t>
  </si>
  <si>
    <t>rua espirito santo870 apto 101 cep: 35500030 - divinopolis</t>
  </si>
  <si>
    <t>ponte alta norte do gama - chacara são caetano - gama</t>
  </si>
  <si>
    <t>chácara santa luzia, próximo à igreja católica - estrutural</t>
  </si>
  <si>
    <t>rua 18 sul, lote 13, apt. 1703 - brasília</t>
  </si>
  <si>
    <t>av. jequitiba, lote 685, ed. bahamas center, apt. 222 - brasília</t>
  </si>
  <si>
    <t>setor rota do cavalo, cond. shalon, casa 01- sobrainho/df</t>
  </si>
  <si>
    <t>ms amanhecer conjunto a lt. 01 - vale do amanhecer</t>
  </si>
  <si>
    <t>minas gerais</t>
  </si>
  <si>
    <t>casa de isamael lar da criança sgan 913 mód. g- asa norte</t>
  </si>
  <si>
    <t>qd 302 conj. 4 casa 11 recanto das emas - recanto das emas</t>
  </si>
  <si>
    <t>casa de ismael- sgan 913 s/n - asa norte</t>
  </si>
  <si>
    <t>qsc 19, chácara 28, conjunto 2, lote 16c, setor primavera</t>
  </si>
  <si>
    <t>rua 10 chac. 322 lt. 1</t>
  </si>
  <si>
    <t>assentamento 26 setembro chácara 30 - invasão - vicente pires</t>
  </si>
  <si>
    <t>qn 7d cj. 3 casa 16</t>
  </si>
  <si>
    <t>endereço comercial: salao do maranhao - qn 7d</t>
  </si>
  <si>
    <t>qd. 03, conjunto e, casa 56a, apto 202, arapoanga</t>
  </si>
  <si>
    <t>qd. 01, conjunto e, casa 23, arapoanga - planaltina/df</t>
  </si>
  <si>
    <t>rua 10, chacara 138, casa 2 - vicente pires</t>
  </si>
  <si>
    <t>rua 10, chacara 178, lote 08, apt 305 - vicente pires</t>
  </si>
  <si>
    <t>qd. 02, bloco b, lote 15, apto 102- setor de oficinas norte</t>
  </si>
  <si>
    <t>qr 208 conjunto 11 casa 28</t>
  </si>
  <si>
    <t>shces qd. 1307, bl. d, apt. 406</t>
  </si>
  <si>
    <t>sri bloco c apto 304 - cruzeiro</t>
  </si>
  <si>
    <t>qn 32, conjunto 04, casa 13 - riacho fundo ii</t>
  </si>
  <si>
    <t>qn 07 - riacho fundo ii</t>
  </si>
  <si>
    <t>qs 8 conj. 3a casa 14 riacho fundo i</t>
  </si>
  <si>
    <t>qs 8 conj. 3a casa 14 riacho fundo</t>
  </si>
  <si>
    <t>shdb ql 32, qd. 03, casa 02, cond vilajes alvorada - lago sul</t>
  </si>
  <si>
    <t>sqn 210 bloco b apto 110 - asa norte</t>
  </si>
  <si>
    <t>qnq 02, conjunto 17, casa 21</t>
  </si>
  <si>
    <t>qd. 24, conjunto f casa 11 - paranoá</t>
  </si>
  <si>
    <t>qd. 21, conjunto n, apto 301 - paranoá</t>
  </si>
  <si>
    <t>110</t>
  </si>
  <si>
    <t>qd. 6 conj. 4 lt 24 setor oeste - estrutural</t>
  </si>
  <si>
    <t>qe 38 conj. f lote 1 - guara ii</t>
  </si>
  <si>
    <t>112</t>
  </si>
  <si>
    <t>rua da paz qd. 25 lt.02</t>
  </si>
  <si>
    <t>rua da paz qd. 25 lt.02 - santa luzia</t>
  </si>
  <si>
    <t>113</t>
  </si>
  <si>
    <t>qno 03, conjunto a, casa 23 setor o - ceilânida/df</t>
  </si>
  <si>
    <t>qr 116 conjl. 4a ed. east side torre i apto 107 samambaia sul</t>
  </si>
  <si>
    <t>verbal</t>
  </si>
  <si>
    <t>128</t>
  </si>
  <si>
    <t>qnc 3 casa 4 taguat norte</t>
  </si>
  <si>
    <t>rua flor da india chac. 143 lt. b2 vicente pires</t>
  </si>
  <si>
    <t>qn 120 conj. 2 lt 3 residencial villa di franco bl. a apto 701</t>
  </si>
  <si>
    <t>137</t>
  </si>
  <si>
    <t>sha chac 109 conj. 5 lt. 6 - arniqueiras</t>
  </si>
  <si>
    <t>av vereda da cruz chac. 40 lt. 1b - vereda da cruz</t>
  </si>
  <si>
    <t>140</t>
  </si>
  <si>
    <t>qnm 23 conj. i casa 25 ceilandia sul</t>
  </si>
  <si>
    <t>qnl 21 bl e casa 13/15 - taguat. norte</t>
  </si>
  <si>
    <t>qd. 7 conj. 2 casa 26 - cond. mini chacaras</t>
  </si>
  <si>
    <t>smpw qd. 21 conj. 3 lote 5 unidade d5 71745103</t>
  </si>
  <si>
    <t>quadra 15, conjunto l, casa 01 - paranoá</t>
  </si>
  <si>
    <t>quadra 15, conjunto k, casa 13 - paranoá</t>
  </si>
  <si>
    <t>154</t>
  </si>
  <si>
    <t>avenida central pacheco ferandes - brasília</t>
  </si>
  <si>
    <t>qr 313 conjunto 04 casa 15 - samambaia</t>
  </si>
  <si>
    <t>161</t>
  </si>
  <si>
    <t>qelc 01, bloco b12, apartamento 102 - guará</t>
  </si>
  <si>
    <t>sgan 913 conj.g - casa de ismael - asa norte</t>
  </si>
  <si>
    <t>179</t>
  </si>
  <si>
    <t>av. principal, rua 04, ch. 01- colonia agrícola 26 de setembro</t>
  </si>
  <si>
    <t>qn 7f conjunto 07, casa 13, riacho fundo ii</t>
  </si>
  <si>
    <t>183</t>
  </si>
  <si>
    <t>qd. 4, conjunto 4, casa 38 - estrutural</t>
  </si>
  <si>
    <t>av das araucárias 4155 cond. acqua ville bl. b apto 2001</t>
  </si>
  <si>
    <t>qe 9 conjunto a casa 75 - guara i</t>
  </si>
  <si>
    <t>sqn 209 bl. c apto 106 - asa norte</t>
  </si>
  <si>
    <t>sgan 604 lote e - entrada pela l3 - campus unb</t>
  </si>
  <si>
    <t>211</t>
  </si>
  <si>
    <t>colônia agrícola bernardo sayão, ch. 01 lt 04a, apto 306 - guará ii</t>
  </si>
  <si>
    <t>quadra 06, setor veredas, brazlândia</t>
  </si>
  <si>
    <t>213</t>
  </si>
  <si>
    <t>conjunto residencial 19, casa 1c, vale do amanhecer - planaltina</t>
  </si>
  <si>
    <t>cond. crixa 2, bloco c, apt. 202 - são sebastião</t>
  </si>
  <si>
    <t>216</t>
  </si>
  <si>
    <t>qnp10 conjunto e casa 11, ceilândia /df</t>
  </si>
  <si>
    <t>qs 19 conj 01 lote 02 cond. 32 bloco c apto 302</t>
  </si>
  <si>
    <t>sha qd. 4 chacara 25 casa 5 - arniqueiras</t>
  </si>
  <si>
    <t>colonia agricola chacara 3 conjunto b casa 1</t>
  </si>
  <si>
    <t>qn 512 conjunto 1 lote 1 apto 403 - samambaia sul</t>
  </si>
  <si>
    <t>qs 16 conjunto 5a casa 48 - riacho fundo ii</t>
  </si>
  <si>
    <t>230</t>
  </si>
  <si>
    <t>ade qd. 3 conjunto d lote 23 - p sul ceilandia</t>
  </si>
  <si>
    <t>245</t>
  </si>
  <si>
    <t>ponte alta norte, gleba b, chácara 13, lote 19 - rua fiqueiras - gama</t>
  </si>
  <si>
    <t>246</t>
  </si>
  <si>
    <t>qd. 28 lote 8 guaira ii - águas lindas/go</t>
  </si>
  <si>
    <t>qnp 14 conjunto i casa 45 - p sul</t>
  </si>
  <si>
    <t>251</t>
  </si>
  <si>
    <t>df-130, km 32, chácara oliveira, café sem troco - paranoá</t>
  </si>
  <si>
    <t>rua padre brito, nº 245 - patos de minas</t>
  </si>
  <si>
    <t>254</t>
  </si>
  <si>
    <t>qd. 10 conjunto c casa 7 - setor sul gama</t>
  </si>
  <si>
    <t>qd. 06 conjunto c casa 6 - setor sul gama</t>
  </si>
  <si>
    <t>281</t>
  </si>
  <si>
    <t>qe 42 bloco a lote a ap 102</t>
  </si>
  <si>
    <t>qe 38 conjunto a, casa 40</t>
  </si>
  <si>
    <t>rua 3c chacara 26 lt 61 - setor de chacaras</t>
  </si>
  <si>
    <t>rua 13a chacara 234 lt.10 vicente pires</t>
  </si>
  <si>
    <t>285</t>
  </si>
  <si>
    <t>avenida buritis, quadra 401, casa 35 - recanto das emas</t>
  </si>
  <si>
    <t>299</t>
  </si>
  <si>
    <t>quadra 38 rua 31 lote 26</t>
  </si>
  <si>
    <t>qs 08 rua 200c casa 6 apto 202 - areal</t>
  </si>
  <si>
    <t>casa s/n em frente ao posto medalhao - serra dourada/go - serra dourada</t>
  </si>
  <si>
    <t>308</t>
  </si>
  <si>
    <t>quadra 02, conjunto 07, lote 13, setor norte- estrutural</t>
  </si>
  <si>
    <t>317</t>
  </si>
  <si>
    <t>qi 01 conjunto 03 casa 23 lago sul</t>
  </si>
  <si>
    <t>av. coronel escolástico, nº 181, bairro bandeirantes</t>
  </si>
  <si>
    <t>325</t>
  </si>
  <si>
    <t>qd 06 conjunto 21 lote 23 setor leste - estrutural</t>
  </si>
  <si>
    <t>rua sl 93 quadra 94 lote 28 - santa luzia próximo à creche tia tatá</t>
  </si>
  <si>
    <t>326</t>
  </si>
  <si>
    <t>lote 86 - chácara vitória,, smln ml trecho 07</t>
  </si>
  <si>
    <t>smln trecho 07, lote 86 - chácara vitória - lago norte</t>
  </si>
  <si>
    <t>327</t>
  </si>
  <si>
    <t>qnl 10 conjunto e casa10 - taguatinga/df</t>
  </si>
  <si>
    <t>rua 06 cond. 275 casa 01 - vicente pires</t>
  </si>
  <si>
    <t>sqn 405 bloco k apto 308</t>
  </si>
  <si>
    <t>caminho dos buritis, ch. 76t, setor de mansões internas lago norte</t>
  </si>
  <si>
    <t>334</t>
  </si>
  <si>
    <t>qd. 13 conjunto f casa 05 paranoá</t>
  </si>
  <si>
    <t>qd. 07 conjunto 7e, casa 04 - jardim roriz planaltina/df</t>
  </si>
  <si>
    <t>qs 29 conjunto 03 lote 01 bloco g apto 01 cond. 40 riacho fundoii</t>
  </si>
  <si>
    <t>qnn 07 conjunto d casa 15 - ceilândia/df</t>
  </si>
  <si>
    <t>sha conjunto 05 chácara 124 lote 9a - arniqueiras</t>
  </si>
  <si>
    <t>smpw, quadra 05, conjunto 4, lote 06, casa c - park way</t>
  </si>
  <si>
    <t>rua golfo de bengala 170, apt 201 cep: 58310000 - joao pessoa</t>
  </si>
  <si>
    <t>cond. vivendas coloradp i, módulo a, casa 07</t>
  </si>
  <si>
    <t>354</t>
  </si>
  <si>
    <t>quadra 04 conjunto 08 lote 01 setor oeste - estrutural/df</t>
  </si>
  <si>
    <t>estrutural - ceilândia</t>
  </si>
  <si>
    <t>qd.03 conjunto 5 lote 02 - setor norte</t>
  </si>
  <si>
    <t>365</t>
  </si>
  <si>
    <t>qn 506 conjunto 04 lote 01/02 - samambaia</t>
  </si>
  <si>
    <t>qr. 521 conjunto 7 lote 4 - sul</t>
  </si>
  <si>
    <t>372</t>
  </si>
  <si>
    <t>csg 01, lote 06, apto 201</t>
  </si>
  <si>
    <t>area rural barreiro 1 acesso 2 chacara 22</t>
  </si>
  <si>
    <t>qsm 51b conjunto a casa 24 - cond. vale do sol sobradinho ii</t>
  </si>
  <si>
    <t>cond. jardim ipanema qd 01 rua 03 casa 02</t>
  </si>
  <si>
    <t>390</t>
  </si>
  <si>
    <t>quadra 39 lote 8 apartamento 102 - gama</t>
  </si>
  <si>
    <t>praça 3 edifício paraty apartamento 502 - gama</t>
  </si>
  <si>
    <t>ca 5 bloco g edificio portal do lago norte</t>
  </si>
  <si>
    <t>393</t>
  </si>
  <si>
    <t>setor m qnm 10 cj h lt 16, casa 16 - fundos</t>
  </si>
  <si>
    <t>setor m qnm 10 cj h lt 16, casa 16</t>
  </si>
  <si>
    <t>404</t>
  </si>
  <si>
    <t>qc 2 bloco 3 edifício salgueiro apto 102 cidade jardins valparaíso</t>
  </si>
  <si>
    <t>rua 14 casa 551 - vila nova</t>
  </si>
  <si>
    <t>406</t>
  </si>
  <si>
    <t>qnp 24 conjunto i casa 16 - p sul</t>
  </si>
  <si>
    <t>412</t>
  </si>
  <si>
    <t>quadra 91 conjunto 19 casa 23 santa luzia</t>
  </si>
  <si>
    <t>quadra 404, conjunto 16, casa 11</t>
  </si>
  <si>
    <t>c7 lote 8 apto 101 - centro</t>
  </si>
  <si>
    <t>quadra 54a lote 10 - parque barragem setor 7 - águas lindas_go</t>
  </si>
  <si>
    <t>qno 17 conjunto 01 casa 46 - ceilândia</t>
  </si>
  <si>
    <t>estância mestre darmas iv mod 03 casa 04 - planaltina/df</t>
  </si>
  <si>
    <t>420</t>
  </si>
  <si>
    <t>quadra 02 conjunto 04 lote 01 bloco f apartamento 101 p. parque - paranoá</t>
  </si>
  <si>
    <t>qd 3, cj 4, lt 6, bl f, apto 301 - paranoá</t>
  </si>
  <si>
    <t>422</t>
  </si>
  <si>
    <t>cond. solar de brasília, quadra 02 conjunto 08, casa 05 - jardim botânico</t>
  </si>
  <si>
    <t>rua 3c chácara 27 a casa 37 - vicente pires</t>
  </si>
  <si>
    <t>424</t>
  </si>
  <si>
    <t>rua 08 quadra 33 lote 01/46, bl. k, apto 408 parque esplanada ii</t>
  </si>
  <si>
    <t>qe 21 conjunto a casa 04 - quará</t>
  </si>
  <si>
    <t>428</t>
  </si>
  <si>
    <t>qd. 15 conjunto f lote 1d arapoanga planaltina/df</t>
  </si>
  <si>
    <t>núcleo rural sobradinho i fazenda rafaela</t>
  </si>
  <si>
    <t>434</t>
  </si>
  <si>
    <t>qro conjunto c lote 14 - candangolândia</t>
  </si>
  <si>
    <t>br 251 km 37 chacara canaa 09 aguilhada</t>
  </si>
  <si>
    <t>448</t>
  </si>
  <si>
    <t>núcleo rural monjolo, etapa 02 ch. 47 - recanto das emas</t>
  </si>
  <si>
    <t>450</t>
  </si>
  <si>
    <t>quadra 01 conjunto 02 casa 03 setor norte - estrutural</t>
  </si>
  <si>
    <t>avenida contorno ae-06 mod.abc n.bandeirante-df</t>
  </si>
  <si>
    <t>458</t>
  </si>
  <si>
    <t>rua 07/08 ed. boulevart apto 801 bloco a - águas claras</t>
  </si>
  <si>
    <t>qn 34 conjunto 03 casa 17 - riacho fundo ii</t>
  </si>
  <si>
    <t>461</t>
  </si>
  <si>
    <t>estancia planaltina modulo f lt. 127a</t>
  </si>
  <si>
    <t>setor e sul qse ae 11, residencial varandas do parque, ap. 908</t>
  </si>
  <si>
    <t>setor e sul qse ae 11, residencial varandas do parque, ap. 9055</t>
  </si>
  <si>
    <t>464</t>
  </si>
  <si>
    <t>sln 312 bloco d apto 115- asa norte</t>
  </si>
  <si>
    <t>shces qd. 1307 bloco b apto 105 - cruzeiro novo</t>
  </si>
  <si>
    <t>qc 03 rua f torre f1 apartamento 12 cond. pequis jardinsmangueiral</t>
  </si>
  <si>
    <t>qms 55a casa 39 condomínio morada da serra</t>
  </si>
  <si>
    <t>quadra 17, conj. b, casa 52 - sobradinho</t>
  </si>
  <si>
    <t>quadra 04, conj. e, bloco j, ap. 207</t>
  </si>
  <si>
    <t>126893</t>
  </si>
  <si>
    <t>qr 313 conjunto 5 casa 20 - samambaia</t>
  </si>
  <si>
    <t>138680</t>
  </si>
  <si>
    <t>condominio nosso lar br 020 km 2,5 casa 06'</t>
  </si>
  <si>
    <t>134657</t>
  </si>
  <si>
    <t>chácara 14 lote 18a</t>
  </si>
  <si>
    <t>chácara 14 lote 18b - riacho fundo</t>
  </si>
  <si>
    <t>601</t>
  </si>
  <si>
    <t>asa norte</t>
  </si>
  <si>
    <t>asa sul</t>
  </si>
  <si>
    <t>1976</t>
  </si>
  <si>
    <t>5787</t>
  </si>
  <si>
    <t>8271</t>
  </si>
  <si>
    <t>10068</t>
  </si>
  <si>
    <t>10562</t>
  </si>
  <si>
    <t>se</t>
  </si>
  <si>
    <t>10727</t>
  </si>
  <si>
    <t>10901</t>
  </si>
  <si>
    <t>4611</t>
  </si>
  <si>
    <t>l2 norte</t>
  </si>
  <si>
    <t>transeunte</t>
  </si>
  <si>
    <t>jardim ingá</t>
  </si>
  <si>
    <t>sem residência fixa</t>
  </si>
  <si>
    <t>6740</t>
  </si>
  <si>
    <t>planaltina de goiás</t>
  </si>
  <si>
    <t>4599</t>
  </si>
  <si>
    <t>430</t>
  </si>
  <si>
    <t>taguatinga norte</t>
  </si>
  <si>
    <t>3346</t>
  </si>
  <si>
    <t>4040</t>
  </si>
  <si>
    <t>8147</t>
  </si>
  <si>
    <t>2072</t>
  </si>
  <si>
    <t>luziania goiás</t>
  </si>
  <si>
    <t>6559</t>
  </si>
  <si>
    <t>luziania goiás (jardim ingá)</t>
  </si>
  <si>
    <t>1856</t>
  </si>
  <si>
    <t>2046</t>
  </si>
  <si>
    <t>1119</t>
  </si>
  <si>
    <t>5312</t>
  </si>
  <si>
    <t>5750</t>
  </si>
  <si>
    <t>6767</t>
  </si>
  <si>
    <t>8263</t>
  </si>
  <si>
    <t>8328</t>
  </si>
  <si>
    <t>8482</t>
  </si>
  <si>
    <t>9557</t>
  </si>
  <si>
    <t>9619</t>
  </si>
  <si>
    <t>9684</t>
  </si>
  <si>
    <t>10650</t>
  </si>
  <si>
    <t>cárcere privado</t>
  </si>
  <si>
    <t>10795</t>
  </si>
  <si>
    <t>10851</t>
  </si>
  <si>
    <t>11406</t>
  </si>
  <si>
    <t>11818</t>
  </si>
  <si>
    <t>12299</t>
  </si>
  <si>
    <t>12324</t>
  </si>
  <si>
    <t>12384</t>
  </si>
  <si>
    <t>4369</t>
  </si>
  <si>
    <t>3225</t>
  </si>
  <si>
    <t>545</t>
  </si>
  <si>
    <t>2306</t>
  </si>
  <si>
    <t>núcleo banddeirante</t>
  </si>
  <si>
    <t>exibiu órgão genital</t>
  </si>
  <si>
    <t>4037</t>
  </si>
  <si>
    <t>5045</t>
  </si>
  <si>
    <t>5378</t>
  </si>
  <si>
    <t>5462</t>
  </si>
  <si>
    <t>17378</t>
  </si>
  <si>
    <t>16307</t>
  </si>
  <si>
    <t>15654</t>
  </si>
  <si>
    <t>14216</t>
  </si>
  <si>
    <t>11504</t>
  </si>
  <si>
    <t>11391</t>
  </si>
  <si>
    <t>santo antonio do descoberto</t>
  </si>
  <si>
    <t>11158</t>
  </si>
  <si>
    <t>10742</t>
  </si>
  <si>
    <t>8877</t>
  </si>
  <si>
    <t>águas  claras</t>
  </si>
  <si>
    <t>xxxx</t>
  </si>
  <si>
    <t>3946</t>
  </si>
  <si>
    <t>2990</t>
  </si>
  <si>
    <t>1787</t>
  </si>
  <si>
    <t>recanto das emas  ou taguatinga</t>
  </si>
  <si>
    <t>riacho fundo</t>
  </si>
  <si>
    <t>223</t>
  </si>
  <si>
    <t>14138</t>
  </si>
  <si>
    <t>10734</t>
  </si>
  <si>
    <t>10251</t>
  </si>
  <si>
    <t>10029</t>
  </si>
  <si>
    <t>9585</t>
  </si>
  <si>
    <t>9497</t>
  </si>
  <si>
    <t>condomínio nova petropolis, qd 02, mod e, lote 9 e</t>
  </si>
  <si>
    <t>8277</t>
  </si>
  <si>
    <t>santa catarina</t>
  </si>
  <si>
    <t>8048</t>
  </si>
  <si>
    <t>7936</t>
  </si>
  <si>
    <t>7758</t>
  </si>
  <si>
    <t>anônimo</t>
  </si>
  <si>
    <t>7755</t>
  </si>
  <si>
    <t>rua 18 - fercal</t>
  </si>
  <si>
    <t>6656</t>
  </si>
  <si>
    <t>6366</t>
  </si>
  <si>
    <t>6027</t>
  </si>
  <si>
    <t>4681</t>
  </si>
  <si>
    <t>4641</t>
  </si>
  <si>
    <t>4518</t>
  </si>
  <si>
    <t>4484</t>
  </si>
  <si>
    <t>4309</t>
  </si>
  <si>
    <t>4140</t>
  </si>
  <si>
    <t>2968</t>
  </si>
  <si>
    <t>2919</t>
  </si>
  <si>
    <t xml:space="preserve">Ensino Básico/Fundamental </t>
  </si>
  <si>
    <t>2681</t>
  </si>
  <si>
    <t>2488</t>
  </si>
  <si>
    <t>2141</t>
  </si>
  <si>
    <t>2100</t>
  </si>
  <si>
    <t>1919</t>
  </si>
  <si>
    <t>1573</t>
  </si>
  <si>
    <t>planaltina do df</t>
  </si>
  <si>
    <t>7724</t>
  </si>
  <si>
    <t>2438</t>
  </si>
  <si>
    <t>2765</t>
  </si>
  <si>
    <t>6132</t>
  </si>
  <si>
    <t>6890</t>
  </si>
  <si>
    <t>7057</t>
  </si>
  <si>
    <t>8066</t>
  </si>
  <si>
    <t>9200</t>
  </si>
  <si>
    <r>
      <rPr>
        <rFont val="Arial"/>
        <color rgb="FF000000"/>
        <sz val="10.0"/>
      </rPr>
      <t>inconsciente</t>
    </r>
  </si>
  <si>
    <t>2018</t>
  </si>
  <si>
    <t>9578</t>
  </si>
  <si>
    <t>9631</t>
  </si>
  <si>
    <t>9789</t>
  </si>
  <si>
    <t>514</t>
  </si>
  <si>
    <t>950</t>
  </si>
  <si>
    <t>2289</t>
  </si>
  <si>
    <t>smamabaia</t>
  </si>
  <si>
    <t>2764</t>
  </si>
  <si>
    <t>3858</t>
  </si>
  <si>
    <t>6637</t>
  </si>
  <si>
    <t>7308</t>
  </si>
  <si>
    <t>8801</t>
  </si>
  <si>
    <t>8850</t>
  </si>
  <si>
    <t>8861</t>
  </si>
  <si>
    <t>9072</t>
  </si>
  <si>
    <t>10479</t>
  </si>
  <si>
    <t>11613</t>
  </si>
  <si>
    <t>1174</t>
  </si>
  <si>
    <t>15078</t>
  </si>
  <si>
    <t>15088</t>
  </si>
  <si>
    <t>4664</t>
  </si>
  <si>
    <t>5036</t>
  </si>
  <si>
    <t>águas lindas</t>
  </si>
  <si>
    <t>5122</t>
  </si>
  <si>
    <t>beijo lascivo, morder a vítima e passar a mão no corpo</t>
  </si>
  <si>
    <t>5326</t>
  </si>
  <si>
    <t>6276</t>
  </si>
  <si>
    <t>6939</t>
  </si>
  <si>
    <t>8843</t>
  </si>
  <si>
    <t>morder</t>
  </si>
  <si>
    <t>9223</t>
  </si>
  <si>
    <t>10599</t>
  </si>
  <si>
    <t>12785</t>
  </si>
  <si>
    <t>2351</t>
  </si>
  <si>
    <t>2230</t>
  </si>
  <si>
    <t>penetração de dedos e morder a vítima</t>
  </si>
  <si>
    <t>1677</t>
  </si>
  <si>
    <t>2772</t>
  </si>
  <si>
    <t>5152</t>
  </si>
  <si>
    <t>1256</t>
  </si>
  <si>
    <t>2146</t>
  </si>
  <si>
    <t>2521</t>
  </si>
  <si>
    <t>3440</t>
  </si>
  <si>
    <t>6087</t>
  </si>
  <si>
    <t>ceiilândia</t>
  </si>
  <si>
    <t>6760</t>
  </si>
  <si>
    <t>ceilânddia</t>
  </si>
  <si>
    <t>8065</t>
  </si>
  <si>
    <t>160</t>
  </si>
  <si>
    <t>310</t>
  </si>
  <si>
    <t>1898</t>
  </si>
  <si>
    <t>2202</t>
  </si>
  <si>
    <t>3341</t>
  </si>
  <si>
    <t>5232</t>
  </si>
  <si>
    <t>5762</t>
  </si>
  <si>
    <t>estrangular e golpes</t>
  </si>
  <si>
    <t>6110</t>
  </si>
  <si>
    <r>
      <rPr>
        <rFont val="Arial"/>
        <color rgb="FF000000"/>
        <sz val="10.0"/>
      </rPr>
      <t>inconsciente</t>
    </r>
  </si>
  <si>
    <t>6212</t>
  </si>
  <si>
    <t>6401</t>
  </si>
  <si>
    <t>passar a mão no corpo e ejacular na vítima</t>
  </si>
  <si>
    <t>6598</t>
  </si>
  <si>
    <t>6705</t>
  </si>
  <si>
    <t>6844</t>
  </si>
  <si>
    <t>523</t>
  </si>
  <si>
    <t>1793</t>
  </si>
  <si>
    <t>2000</t>
  </si>
  <si>
    <t>3812</t>
  </si>
  <si>
    <t>morador de rua -águas claras</t>
  </si>
  <si>
    <t>4689</t>
  </si>
  <si>
    <t>6328</t>
  </si>
  <si>
    <t>6427</t>
  </si>
  <si>
    <t>9268</t>
  </si>
  <si>
    <t>9331</t>
  </si>
  <si>
    <t>valparaíso</t>
  </si>
  <si>
    <t>morador de rua - núcleo bandeirante</t>
  </si>
  <si>
    <t>10089</t>
  </si>
  <si>
    <t>arma branca e arma de fogo</t>
  </si>
  <si>
    <t>11770</t>
  </si>
  <si>
    <t>são paulo</t>
  </si>
  <si>
    <t>12149</t>
  </si>
  <si>
    <t>249</t>
  </si>
  <si>
    <t>ceilândia (setor sol nascente)</t>
  </si>
  <si>
    <t>733</t>
  </si>
  <si>
    <r>
      <rPr>
        <rFont val="Arial"/>
        <color rgb="FF000000"/>
        <sz val="10.0"/>
      </rPr>
      <t>inconsciente</t>
    </r>
  </si>
  <si>
    <t>3422</t>
  </si>
  <si>
    <t>3054</t>
  </si>
  <si>
    <t>5734</t>
  </si>
  <si>
    <t>5972</t>
  </si>
  <si>
    <t>6068</t>
  </si>
  <si>
    <t>7250</t>
  </si>
  <si>
    <t>7617</t>
  </si>
  <si>
    <t>7763</t>
  </si>
  <si>
    <t>1851</t>
  </si>
  <si>
    <t>1861</t>
  </si>
  <si>
    <t>3463</t>
  </si>
  <si>
    <t>celândia</t>
  </si>
  <si>
    <t>7220</t>
  </si>
  <si>
    <t>7399</t>
  </si>
  <si>
    <t>7593</t>
  </si>
  <si>
    <t>rs</t>
  </si>
  <si>
    <t>8512</t>
  </si>
  <si>
    <t>8740</t>
  </si>
  <si>
    <t>8793</t>
  </si>
  <si>
    <t>9372</t>
  </si>
  <si>
    <t>9535</t>
  </si>
  <si>
    <t>10755</t>
  </si>
  <si>
    <t>cidade ocidental</t>
  </si>
  <si>
    <t>900</t>
  </si>
  <si>
    <t>1235</t>
  </si>
  <si>
    <t>1499</t>
  </si>
  <si>
    <t>3075</t>
  </si>
  <si>
    <t>3571</t>
  </si>
  <si>
    <t>3879</t>
  </si>
  <si>
    <r>
      <rPr>
        <rFont val="Arial"/>
        <color rgb="FF000000"/>
        <sz val="10.0"/>
      </rPr>
      <t>inconsciente</t>
    </r>
  </si>
  <si>
    <t>7223</t>
  </si>
  <si>
    <r>
      <rPr>
        <rFont val="Arial"/>
        <color rgb="FF000000"/>
        <sz val="10.0"/>
      </rPr>
      <t>inconsciente</t>
    </r>
  </si>
  <si>
    <t>7844</t>
  </si>
  <si>
    <r>
      <rPr>
        <rFont val="Arial"/>
        <color rgb="FF000000"/>
        <sz val="10.0"/>
      </rPr>
      <t>inconsciente</t>
    </r>
  </si>
  <si>
    <t>facada</t>
  </si>
  <si>
    <r>
      <rPr>
        <rFont val="Arial"/>
        <color rgb="FF000000"/>
        <sz val="10.0"/>
      </rPr>
      <t>inconsciente</t>
    </r>
  </si>
  <si>
    <t>9184</t>
  </si>
  <si>
    <t>11938</t>
  </si>
  <si>
    <t>186</t>
  </si>
  <si>
    <t>443</t>
  </si>
  <si>
    <t>2091</t>
  </si>
  <si>
    <t>sobrradinho ii</t>
  </si>
  <si>
    <t>3128</t>
  </si>
  <si>
    <t>5934</t>
  </si>
  <si>
    <t>9386</t>
  </si>
  <si>
    <t>9412</t>
  </si>
  <si>
    <t>9692</t>
  </si>
  <si>
    <t>10645</t>
  </si>
  <si>
    <t>11690</t>
  </si>
  <si>
    <t>13796</t>
  </si>
  <si>
    <t>14305</t>
  </si>
  <si>
    <t>14725</t>
  </si>
  <si>
    <r>
      <rPr>
        <rFont val="Arial"/>
        <color rgb="FF000000"/>
        <sz val="10.0"/>
      </rPr>
      <t>inconsciente</t>
    </r>
  </si>
  <si>
    <t>1346</t>
  </si>
  <si>
    <t>ac</t>
  </si>
  <si>
    <t>3652</t>
  </si>
  <si>
    <t>3848</t>
  </si>
  <si>
    <t>4741</t>
  </si>
  <si>
    <t>5084</t>
  </si>
  <si>
    <t>312</t>
  </si>
  <si>
    <t>1689</t>
  </si>
  <si>
    <t>2117</t>
  </si>
  <si>
    <t>2696</t>
  </si>
  <si>
    <t>3442</t>
  </si>
  <si>
    <t>introduziu objetos e sexo anal</t>
  </si>
  <si>
    <t>4570</t>
  </si>
  <si>
    <t>são  sebastião</t>
  </si>
  <si>
    <t>4688</t>
  </si>
  <si>
    <t>5475</t>
  </si>
  <si>
    <t>5938</t>
  </si>
  <si>
    <t>6639</t>
  </si>
  <si>
    <t>7699</t>
  </si>
  <si>
    <t>7872</t>
  </si>
  <si>
    <t>8091</t>
  </si>
  <si>
    <t>8184</t>
  </si>
  <si>
    <t>8966</t>
  </si>
  <si>
    <t>2958</t>
  </si>
  <si>
    <t>2960</t>
  </si>
  <si>
    <t>3538</t>
  </si>
  <si>
    <t>4574</t>
  </si>
  <si>
    <t>4684</t>
  </si>
  <si>
    <t>454</t>
  </si>
  <si>
    <r>
      <rPr>
        <rFont val="Arial"/>
        <color rgb="FF000000"/>
        <sz val="10.0"/>
      </rPr>
      <t>inconsciente</t>
    </r>
  </si>
  <si>
    <r>
      <rPr>
        <rFont val="Arial"/>
        <color rgb="FF000000"/>
        <sz val="10.0"/>
      </rPr>
      <t>inconsciente</t>
    </r>
  </si>
  <si>
    <t>897</t>
  </si>
  <si>
    <t>2865</t>
  </si>
  <si>
    <t>4164</t>
  </si>
  <si>
    <t>4687</t>
  </si>
  <si>
    <t>arniqueiras</t>
  </si>
  <si>
    <t>5908</t>
  </si>
  <si>
    <t>6513</t>
  </si>
  <si>
    <t>7725</t>
  </si>
  <si>
    <t>8051</t>
  </si>
  <si>
    <t>1191</t>
  </si>
  <si>
    <t>1485</t>
  </si>
  <si>
    <t>1507</t>
  </si>
  <si>
    <t>novo gama goiás</t>
  </si>
  <si>
    <t>3035</t>
  </si>
  <si>
    <t>valparaíso ii</t>
  </si>
  <si>
    <t>7365</t>
  </si>
  <si>
    <t>1148</t>
  </si>
  <si>
    <t>1332</t>
  </si>
  <si>
    <t>cristalina goiás</t>
  </si>
  <si>
    <t>2361</t>
  </si>
  <si>
    <t>2419</t>
  </si>
  <si>
    <t>2507</t>
  </si>
  <si>
    <t>uruaçu-go</t>
  </si>
  <si>
    <r>
      <rPr>
        <rFont val="Arial"/>
        <color rgb="FF000000"/>
        <sz val="10.0"/>
      </rPr>
      <t>inconsciente</t>
    </r>
  </si>
  <si>
    <t>4038</t>
  </si>
  <si>
    <t>4548</t>
  </si>
  <si>
    <t>4593</t>
  </si>
  <si>
    <t>1760</t>
  </si>
  <si>
    <t>1938</t>
  </si>
  <si>
    <t>2439</t>
  </si>
  <si>
    <t>333</t>
  </si>
  <si>
    <t>887</t>
  </si>
  <si>
    <t>928</t>
  </si>
  <si>
    <t>1137</t>
  </si>
  <si>
    <t>2135</t>
  </si>
  <si>
    <t>152</t>
  </si>
  <si>
    <t>367</t>
  </si>
  <si>
    <t>basília</t>
  </si>
  <si>
    <t>398</t>
  </si>
  <si>
    <t>654</t>
  </si>
  <si>
    <t>778</t>
  </si>
  <si>
    <t>valparaíso de goiás</t>
  </si>
  <si>
    <t>1281</t>
  </si>
  <si>
    <t>1329</t>
  </si>
  <si>
    <r>
      <rPr>
        <rFont val="Arial"/>
        <color rgb="FF000000"/>
        <sz val="10.0"/>
      </rPr>
      <t>inconsciente</t>
    </r>
  </si>
  <si>
    <t>1338</t>
  </si>
  <si>
    <t>1601</t>
  </si>
  <si>
    <t>1910</t>
  </si>
  <si>
    <t>1912</t>
  </si>
  <si>
    <t>2035</t>
  </si>
  <si>
    <t>2279</t>
  </si>
  <si>
    <t>2309</t>
  </si>
  <si>
    <t>2369</t>
  </si>
  <si>
    <t>2371</t>
  </si>
  <si>
    <t>2408</t>
  </si>
  <si>
    <t>2529</t>
  </si>
  <si>
    <t>2709</t>
  </si>
  <si>
    <t>3003</t>
  </si>
  <si>
    <t>3202</t>
  </si>
  <si>
    <t>3437</t>
  </si>
  <si>
    <t>3661</t>
  </si>
  <si>
    <t>3811</t>
  </si>
  <si>
    <t>3984</t>
  </si>
  <si>
    <t>4073</t>
  </si>
  <si>
    <t>4137</t>
  </si>
  <si>
    <t>4324</t>
  </si>
  <si>
    <t>4460</t>
  </si>
  <si>
    <t>4571</t>
  </si>
  <si>
    <t>4573</t>
  </si>
  <si>
    <t>4620</t>
  </si>
  <si>
    <t>4652</t>
  </si>
  <si>
    <t>4770</t>
  </si>
  <si>
    <t>4839</t>
  </si>
  <si>
    <t>4873</t>
  </si>
  <si>
    <t>4889</t>
  </si>
  <si>
    <t>5024</t>
  </si>
  <si>
    <t>mais de 20 anos</t>
  </si>
  <si>
    <t>549</t>
  </si>
  <si>
    <t>2570</t>
  </si>
  <si>
    <t>7656</t>
  </si>
  <si>
    <t>9300</t>
  </si>
  <si>
    <t>10793</t>
  </si>
  <si>
    <t>11747</t>
  </si>
  <si>
    <t>5725</t>
  </si>
  <si>
    <t>6580</t>
  </si>
  <si>
    <t>6768</t>
  </si>
  <si>
    <t>3867</t>
  </si>
  <si>
    <t>4849</t>
  </si>
  <si>
    <t>3587</t>
  </si>
  <si>
    <t>4131</t>
  </si>
  <si>
    <t>6037</t>
  </si>
  <si>
    <t>5730</t>
  </si>
  <si>
    <t>srps</t>
  </si>
  <si>
    <t>1022</t>
  </si>
  <si>
    <t>2227</t>
  </si>
  <si>
    <t>2583</t>
  </si>
  <si>
    <t>3494</t>
  </si>
  <si>
    <t>4173</t>
  </si>
  <si>
    <t>5033</t>
  </si>
  <si>
    <t>5353</t>
  </si>
  <si>
    <t>6436</t>
  </si>
  <si>
    <t>não informado</t>
  </si>
  <si>
    <t>6664</t>
  </si>
  <si>
    <t>planaltina  de goiás</t>
  </si>
  <si>
    <t>7846</t>
  </si>
  <si>
    <t>7895</t>
  </si>
  <si>
    <t>8010</t>
  </si>
  <si>
    <t>8464</t>
  </si>
  <si>
    <t>8506</t>
  </si>
  <si>
    <t>8625</t>
  </si>
  <si>
    <t>8735</t>
  </si>
  <si>
    <t>itapo'a</t>
  </si>
  <si>
    <t>9227</t>
  </si>
  <si>
    <t>9358</t>
  </si>
  <si>
    <t>9806</t>
  </si>
  <si>
    <t>10596</t>
  </si>
  <si>
    <t>11004</t>
  </si>
  <si>
    <t>1617</t>
  </si>
  <si>
    <t>3047</t>
  </si>
  <si>
    <t>4252</t>
  </si>
  <si>
    <t>1911</t>
  </si>
  <si>
    <t>3073</t>
  </si>
  <si>
    <t>4577</t>
  </si>
  <si>
    <t>6778</t>
  </si>
  <si>
    <t>453</t>
  </si>
  <si>
    <t>5352</t>
  </si>
  <si>
    <t>6121</t>
  </si>
  <si>
    <t>7924</t>
  </si>
  <si>
    <t>26 de setembro</t>
  </si>
  <si>
    <t>8411</t>
  </si>
  <si>
    <t>1059</t>
  </si>
  <si>
    <t>1634</t>
  </si>
  <si>
    <t>16454</t>
  </si>
  <si>
    <t>16782</t>
  </si>
  <si>
    <t>10547</t>
  </si>
  <si>
    <t>8696</t>
  </si>
  <si>
    <t>1747</t>
  </si>
  <si>
    <t>hotel/motel de trânsito da aeronática</t>
  </si>
  <si>
    <t>1791</t>
  </si>
  <si>
    <t>2414</t>
  </si>
  <si>
    <t>3856</t>
  </si>
  <si>
    <t>3943</t>
  </si>
  <si>
    <t>gama (moradora de rua)</t>
  </si>
  <si>
    <t>gama (morador de rua)</t>
  </si>
  <si>
    <t>8230</t>
  </si>
  <si>
    <t>656</t>
  </si>
  <si>
    <t>929</t>
  </si>
  <si>
    <t>1045</t>
  </si>
  <si>
    <t>3909</t>
  </si>
  <si>
    <t>6626</t>
  </si>
  <si>
    <t>7143</t>
  </si>
  <si>
    <t>7567</t>
  </si>
  <si>
    <t>7896</t>
  </si>
  <si>
    <t>8611</t>
  </si>
  <si>
    <t>9087</t>
  </si>
  <si>
    <t>9249</t>
  </si>
  <si>
    <t>10522</t>
  </si>
  <si>
    <t>11201</t>
  </si>
  <si>
    <t>11957</t>
  </si>
  <si>
    <t>12254</t>
  </si>
  <si>
    <t>13151</t>
  </si>
  <si>
    <t>14089</t>
  </si>
  <si>
    <t>14133</t>
  </si>
  <si>
    <t>15339</t>
  </si>
  <si>
    <t>15717</t>
  </si>
  <si>
    <t>15951</t>
  </si>
  <si>
    <t>15997</t>
  </si>
  <si>
    <t>16424</t>
  </si>
  <si>
    <t>16482</t>
  </si>
  <si>
    <t>17025</t>
  </si>
  <si>
    <t>10318</t>
  </si>
  <si>
    <t>666</t>
  </si>
  <si>
    <t>1638</t>
  </si>
  <si>
    <t>1672</t>
  </si>
  <si>
    <t>2690</t>
  </si>
  <si>
    <t>3148</t>
  </si>
  <si>
    <t>3236</t>
  </si>
  <si>
    <t>3827</t>
  </si>
  <si>
    <t>3844</t>
  </si>
  <si>
    <t>formosa</t>
  </si>
  <si>
    <t>6249</t>
  </si>
  <si>
    <t>6769</t>
  </si>
  <si>
    <t>7920</t>
  </si>
  <si>
    <t>7969</t>
  </si>
  <si>
    <t>criato (joão pessoa)</t>
  </si>
  <si>
    <t>8375</t>
  </si>
  <si>
    <t>9751</t>
  </si>
  <si>
    <t>9949</t>
  </si>
  <si>
    <t>11112</t>
  </si>
  <si>
    <t>12426</t>
  </si>
  <si>
    <t>arapoanga</t>
  </si>
  <si>
    <t>12783</t>
  </si>
  <si>
    <t>esfregar órgão sexual e sexo oral</t>
  </si>
  <si>
    <t>8924</t>
  </si>
  <si>
    <t>516</t>
  </si>
  <si>
    <t>856</t>
  </si>
  <si>
    <t>2156</t>
  </si>
  <si>
    <t>2622</t>
  </si>
  <si>
    <t>2873</t>
  </si>
  <si>
    <t>739</t>
  </si>
  <si>
    <t>1302</t>
  </si>
  <si>
    <t>2881</t>
  </si>
  <si>
    <t>3049</t>
  </si>
  <si>
    <t>3067</t>
  </si>
  <si>
    <t>3649</t>
  </si>
  <si>
    <t>4419</t>
  </si>
  <si>
    <t>4538</t>
  </si>
  <si>
    <t>4818</t>
  </si>
  <si>
    <t>366</t>
  </si>
  <si>
    <t>598</t>
  </si>
  <si>
    <t>1190</t>
  </si>
  <si>
    <t>1260</t>
  </si>
  <si>
    <t>1270</t>
  </si>
  <si>
    <t>1891</t>
  </si>
  <si>
    <t>2656</t>
  </si>
  <si>
    <t>4135</t>
  </si>
  <si>
    <t>4240</t>
  </si>
  <si>
    <t>4622</t>
  </si>
  <si>
    <t>4697</t>
  </si>
  <si>
    <t>4750</t>
  </si>
  <si>
    <t>4874</t>
  </si>
  <si>
    <t>4974</t>
  </si>
  <si>
    <t>5548</t>
  </si>
  <si>
    <t>5736</t>
  </si>
  <si>
    <t>6983</t>
  </si>
  <si>
    <t>7779</t>
  </si>
  <si>
    <t>1658</t>
  </si>
  <si>
    <t>1745</t>
  </si>
  <si>
    <t>2379</t>
  </si>
  <si>
    <t>3144</t>
  </si>
  <si>
    <t>4176</t>
  </si>
  <si>
    <t>4866</t>
  </si>
  <si>
    <t>4887</t>
  </si>
  <si>
    <t>4895</t>
  </si>
  <si>
    <t>7031</t>
  </si>
  <si>
    <t>1926</t>
  </si>
  <si>
    <t>santa maaria</t>
  </si>
  <si>
    <t>6821</t>
  </si>
  <si>
    <t>6859</t>
  </si>
  <si>
    <t>8444</t>
  </si>
  <si>
    <t>9570</t>
  </si>
  <si>
    <t>9906</t>
  </si>
  <si>
    <t>863</t>
  </si>
  <si>
    <t>1247</t>
  </si>
  <si>
    <t>2381</t>
  </si>
  <si>
    <t>4668</t>
  </si>
  <si>
    <t>4719</t>
  </si>
  <si>
    <t>4816</t>
  </si>
  <si>
    <t>5494</t>
  </si>
  <si>
    <t>6095</t>
  </si>
  <si>
    <t>7242</t>
  </si>
  <si>
    <t>7304</t>
  </si>
  <si>
    <t>7336</t>
  </si>
  <si>
    <t>7458</t>
  </si>
  <si>
    <t>7845</t>
  </si>
  <si>
    <t>7935</t>
  </si>
  <si>
    <t>céu azul - goiás</t>
  </si>
  <si>
    <t>8461</t>
  </si>
  <si>
    <t>878</t>
  </si>
  <si>
    <t>1076</t>
  </si>
  <si>
    <t>1391</t>
  </si>
  <si>
    <t>2131</t>
  </si>
  <si>
    <t>2243</t>
  </si>
  <si>
    <t>3497</t>
  </si>
  <si>
    <t>3809</t>
  </si>
  <si>
    <t>5857</t>
  </si>
  <si>
    <t>6372</t>
  </si>
  <si>
    <t>7102</t>
  </si>
  <si>
    <t>7315</t>
  </si>
  <si>
    <t>7371</t>
  </si>
  <si>
    <t>alto paraíso de goiás</t>
  </si>
  <si>
    <t>8013</t>
  </si>
  <si>
    <t>8276</t>
  </si>
  <si>
    <t>ceilêndia</t>
  </si>
  <si>
    <t>8304</t>
  </si>
  <si>
    <t>8487</t>
  </si>
  <si>
    <t>9202</t>
  </si>
  <si>
    <t>9657</t>
  </si>
  <si>
    <t>10442</t>
  </si>
  <si>
    <t>10709</t>
  </si>
  <si>
    <r>
      <rPr>
        <rFont val="Arial"/>
        <color rgb="FF000000"/>
        <sz val="10.0"/>
      </rPr>
      <t>inconsciente</t>
    </r>
  </si>
  <si>
    <t>2792</t>
  </si>
  <si>
    <t>3011</t>
  </si>
  <si>
    <t>santo antônio do descoberto</t>
  </si>
  <si>
    <t>4603</t>
  </si>
  <si>
    <t>5415</t>
  </si>
  <si>
    <t>5977</t>
  </si>
  <si>
    <t>6334</t>
  </si>
  <si>
    <t>6400</t>
  </si>
  <si>
    <t>7386</t>
  </si>
  <si>
    <t>8807</t>
  </si>
  <si>
    <t>9028</t>
  </si>
  <si>
    <t>9248</t>
  </si>
  <si>
    <t>9339</t>
  </si>
  <si>
    <t>9706</t>
  </si>
  <si>
    <t>10184</t>
  </si>
  <si>
    <t>10837</t>
  </si>
  <si>
    <t>11567</t>
  </si>
  <si>
    <t>11599</t>
  </si>
  <si>
    <t>3425</t>
  </si>
  <si>
    <t>5156</t>
  </si>
  <si>
    <t>727</t>
  </si>
  <si>
    <t>ceilândiia</t>
  </si>
  <si>
    <t>4739</t>
  </si>
  <si>
    <t>5886</t>
  </si>
  <si>
    <t>7384</t>
  </si>
  <si>
    <t>8492</t>
  </si>
  <si>
    <t>13583</t>
  </si>
  <si>
    <t>1354</t>
  </si>
  <si>
    <t>1521</t>
  </si>
  <si>
    <t>2684</t>
  </si>
  <si>
    <t>3559</t>
  </si>
  <si>
    <t>3770</t>
  </si>
  <si>
    <t>4716</t>
  </si>
  <si>
    <t>5183</t>
  </si>
  <si>
    <t>5871</t>
  </si>
  <si>
    <t>6229</t>
  </si>
  <si>
    <t>6439</t>
  </si>
  <si>
    <t>8415</t>
  </si>
  <si>
    <t>8745</t>
  </si>
  <si>
    <t>8981</t>
  </si>
  <si>
    <t>11057</t>
  </si>
  <si>
    <t>12642</t>
  </si>
  <si>
    <t>14662</t>
  </si>
  <si>
    <t>2532</t>
  </si>
  <si>
    <t>riacho ffundo ii</t>
  </si>
  <si>
    <t>3166</t>
  </si>
  <si>
    <t>5340</t>
  </si>
  <si>
    <t>sobradiinho ii</t>
  </si>
  <si>
    <t>1189</t>
  </si>
  <si>
    <t>1356</t>
  </si>
  <si>
    <t>2658</t>
  </si>
  <si>
    <t>2769</t>
  </si>
  <si>
    <t>3171</t>
  </si>
  <si>
    <t>jaardim botânico</t>
  </si>
  <si>
    <t>3353</t>
  </si>
  <si>
    <t>são sebastiãao</t>
  </si>
  <si>
    <t>5118</t>
  </si>
  <si>
    <t>5124</t>
  </si>
  <si>
    <t>paronoá</t>
  </si>
  <si>
    <t>5330</t>
  </si>
  <si>
    <t>5971</t>
  </si>
  <si>
    <t>6277</t>
  </si>
  <si>
    <t>6298</t>
  </si>
  <si>
    <t>6533</t>
  </si>
  <si>
    <t>7054</t>
  </si>
  <si>
    <t>7176</t>
  </si>
  <si>
    <t>7874</t>
  </si>
  <si>
    <t>8092</t>
  </si>
  <si>
    <t>9321</t>
  </si>
  <si>
    <t>9523</t>
  </si>
  <si>
    <t>2568</t>
  </si>
  <si>
    <t>2898</t>
  </si>
  <si>
    <t>1210</t>
  </si>
  <si>
    <t>493</t>
  </si>
  <si>
    <t>1023</t>
  </si>
  <si>
    <t>1343</t>
  </si>
  <si>
    <t>3531</t>
  </si>
  <si>
    <t>4060</t>
  </si>
  <si>
    <t>2064</t>
  </si>
  <si>
    <t>2291</t>
  </si>
  <si>
    <t>3995</t>
  </si>
  <si>
    <t>7258</t>
  </si>
  <si>
    <t>8161</t>
  </si>
  <si>
    <t>718</t>
  </si>
  <si>
    <t>725</t>
  </si>
  <si>
    <t>1229</t>
  </si>
  <si>
    <t>1484</t>
  </si>
  <si>
    <t>3126</t>
  </si>
  <si>
    <t>3722</t>
  </si>
  <si>
    <t>3843</t>
  </si>
  <si>
    <t>4143</t>
  </si>
  <si>
    <t>4201</t>
  </si>
  <si>
    <t>4763</t>
  </si>
  <si>
    <t>bom jardim de goiás</t>
  </si>
  <si>
    <t>4970</t>
  </si>
  <si>
    <t>5853</t>
  </si>
  <si>
    <t>pilão arcado - bahia</t>
  </si>
  <si>
    <t>6258</t>
  </si>
  <si>
    <t>7035</t>
  </si>
  <si>
    <t>9009</t>
  </si>
  <si>
    <t>9752</t>
  </si>
  <si>
    <t>1046</t>
  </si>
  <si>
    <t>1283</t>
  </si>
  <si>
    <t>planaltinaa</t>
  </si>
  <si>
    <t>1844</t>
  </si>
  <si>
    <t>3001</t>
  </si>
  <si>
    <t>3024</t>
  </si>
  <si>
    <t>3042</t>
  </si>
  <si>
    <t>3473</t>
  </si>
  <si>
    <t>3599</t>
  </si>
  <si>
    <t>sobrainho ii</t>
  </si>
  <si>
    <t>703</t>
  </si>
  <si>
    <t>sobrradinho  ii</t>
  </si>
  <si>
    <t>3234</t>
  </si>
  <si>
    <t>3580</t>
  </si>
  <si>
    <t>3598</t>
  </si>
  <si>
    <t>3815</t>
  </si>
  <si>
    <t>507</t>
  </si>
  <si>
    <t>745</t>
  </si>
  <si>
    <t>844</t>
  </si>
  <si>
    <t>1406</t>
  </si>
  <si>
    <t>1646</t>
  </si>
  <si>
    <t>1729</t>
  </si>
  <si>
    <t>1771</t>
  </si>
  <si>
    <t>1908</t>
  </si>
  <si>
    <t>1966</t>
  </si>
  <si>
    <t>vila planalto</t>
  </si>
  <si>
    <t>maranhão</t>
  </si>
  <si>
    <t>2083</t>
  </si>
  <si>
    <t>novo gama</t>
  </si>
  <si>
    <t>2114</t>
  </si>
  <si>
    <t>2145</t>
  </si>
  <si>
    <t>2350</t>
  </si>
  <si>
    <t>2405</t>
  </si>
  <si>
    <t>2456</t>
  </si>
  <si>
    <t>2462</t>
  </si>
  <si>
    <t>2652</t>
  </si>
  <si>
    <t>231</t>
  </si>
  <si>
    <t>636</t>
  </si>
  <si>
    <t>749</t>
  </si>
  <si>
    <t>813</t>
  </si>
  <si>
    <t>riacho fundo II</t>
  </si>
  <si>
    <t>858</t>
  </si>
  <si>
    <t>águas lindas de goiás</t>
  </si>
  <si>
    <t>927</t>
  </si>
  <si>
    <t>1149</t>
  </si>
  <si>
    <t>1318</t>
  </si>
  <si>
    <t>1431</t>
  </si>
  <si>
    <t>bahia (serra dourada)</t>
  </si>
  <si>
    <t>1600</t>
  </si>
  <si>
    <t>1768</t>
  </si>
  <si>
    <t>1818</t>
  </si>
  <si>
    <t>1846</t>
  </si>
  <si>
    <t>1872</t>
  </si>
  <si>
    <t>1902</t>
  </si>
  <si>
    <t>1923</t>
  </si>
  <si>
    <t>2043</t>
  </si>
  <si>
    <t>2319</t>
  </si>
  <si>
    <t>2444</t>
  </si>
  <si>
    <t>2541</t>
  </si>
  <si>
    <t>2581</t>
  </si>
  <si>
    <t>2604</t>
  </si>
  <si>
    <t>2642</t>
  </si>
  <si>
    <t>2644</t>
  </si>
  <si>
    <t>2701</t>
  </si>
  <si>
    <t>336</t>
  </si>
  <si>
    <t>1181</t>
  </si>
  <si>
    <t>1345</t>
  </si>
  <si>
    <t>1416</t>
  </si>
  <si>
    <t>2034</t>
  </si>
  <si>
    <t>3415</t>
  </si>
  <si>
    <t>4263</t>
  </si>
  <si>
    <t>sol nascente (ceilândia)</t>
  </si>
  <si>
    <t>ceilãndia</t>
  </si>
  <si>
    <t>235</t>
  </si>
  <si>
    <t>PLANALTINA</t>
  </si>
  <si>
    <t>320</t>
  </si>
  <si>
    <t>347</t>
  </si>
  <si>
    <t>361</t>
  </si>
  <si>
    <t>369</t>
  </si>
  <si>
    <t>483</t>
  </si>
  <si>
    <t>489</t>
  </si>
  <si>
    <t>536</t>
  </si>
  <si>
    <t>562</t>
  </si>
  <si>
    <t>núcleo bandeirantes</t>
  </si>
  <si>
    <t>575</t>
  </si>
  <si>
    <t>577</t>
  </si>
  <si>
    <t>colônia agrícola samambaia</t>
  </si>
  <si>
    <t>607</t>
  </si>
  <si>
    <t>681</t>
  </si>
  <si>
    <t>711</t>
  </si>
  <si>
    <t>95</t>
  </si>
  <si>
    <t>101</t>
  </si>
  <si>
    <t>115</t>
  </si>
  <si>
    <t>119</t>
  </si>
  <si>
    <t>núcleo banderantes</t>
  </si>
  <si>
    <t>178</t>
  </si>
  <si>
    <t>283</t>
  </si>
  <si>
    <t>318</t>
  </si>
  <si>
    <t>357</t>
  </si>
  <si>
    <t>382</t>
  </si>
  <si>
    <t>385</t>
  </si>
  <si>
    <t>445</t>
  </si>
  <si>
    <t>476</t>
  </si>
  <si>
    <t>482</t>
  </si>
  <si>
    <t>502</t>
  </si>
  <si>
    <t>550</t>
  </si>
  <si>
    <t>659</t>
  </si>
  <si>
    <t>722</t>
  </si>
  <si>
    <t>1295</t>
  </si>
  <si>
    <t>cuidadora(o)</t>
  </si>
  <si>
    <t>sria ii qe 17 cj k lt 47, casa abrigoiás unac 1.</t>
  </si>
  <si>
    <t>2454</t>
  </si>
  <si>
    <t>qr 4, conjunto i, casa 4 - sobradinho ii</t>
  </si>
  <si>
    <t>qr 4, conjunto k, casa 13, buritizinho - sobradinho ii</t>
  </si>
  <si>
    <t>2673</t>
  </si>
  <si>
    <t>módulo g, casa 10, cod. mestre darmas - planaltina</t>
  </si>
  <si>
    <t>qn 05 conjunto 09 casa 02 - riacho fundo</t>
  </si>
  <si>
    <t>143</t>
  </si>
  <si>
    <t>quadra 511 conjunto 18 casa 01 - recanto das emas, cep: 72660354</t>
  </si>
  <si>
    <t>sqn 409 bloco n aptº 201</t>
  </si>
  <si>
    <t>núcleo rural santos dumont - planaltina</t>
  </si>
  <si>
    <t>sria ii qe 40 cj m lt 8, apto. 201.</t>
  </si>
  <si>
    <t>quadra 21 lote 46 - aguas lindas de goiás</t>
  </si>
  <si>
    <t>617</t>
  </si>
  <si>
    <t>qe 19, conjunto k, lote 34 cep: 71050113 - guará</t>
  </si>
  <si>
    <t>653</t>
  </si>
  <si>
    <t>avenida hugoiás lobo quadra 61, casa 1361 - setor tradicional cep: 73330031 - planaltina</t>
  </si>
  <si>
    <t>ar 23, conjunto 3, número da casa desconhecido - sobradinho ii</t>
  </si>
  <si>
    <t>665</t>
  </si>
  <si>
    <t>qnn 12, via nn 11, residêncial free, apto 707, bloco b cep: 72220120 - ceilândia</t>
  </si>
  <si>
    <t>qc 11, rua a, casa 12/condomínio jardins dos angelins cep: 71699615 - são sebastiao</t>
  </si>
  <si>
    <t>qc 11, rua c, casa 15, jardins mangueiral - são sebastião</t>
  </si>
  <si>
    <t>751</t>
  </si>
  <si>
    <t>quadra 02, conjunto b4, bloco c, apartamento 309 - sobradinho</t>
  </si>
  <si>
    <t>816</t>
  </si>
  <si>
    <t>qnl 23, bloco g, casa 6 cep: 72152317 - taguatinga</t>
  </si>
  <si>
    <t>879</t>
  </si>
  <si>
    <t>qr 301 conjunto 7 lote 1 - ap 807 a - samambaia</t>
  </si>
  <si>
    <t>1039</t>
  </si>
  <si>
    <t>qn 21 conj. 2 bloco 28 apt. 303 cep: 71881757 - riacho fundo ii</t>
  </si>
  <si>
    <t>711 norte, bloco d, entrada 51, apt 01 - brasília</t>
  </si>
  <si>
    <t>1367</t>
  </si>
  <si>
    <t>qi 19 lote 13/42 bloco d apt. 302 setor industrial cep: 72135190 - taguatinga</t>
  </si>
  <si>
    <t>rua 4a, chácara 83, lote 03 - vicente pires</t>
  </si>
  <si>
    <t>1478</t>
  </si>
  <si>
    <t>qnj 24 casa 11 cep: 72140240 - taguatinga</t>
  </si>
  <si>
    <t>1526</t>
  </si>
  <si>
    <t>av. parque de águas claras lote 2495 bloco a apto 702 - águas claras</t>
  </si>
  <si>
    <t>qnn 19 conjunto g casa 32 - norte - ceilândia</t>
  </si>
  <si>
    <t>1541</t>
  </si>
  <si>
    <t>qi 19, lt 13 a 42, apto. 302, bl. d - taguatinga</t>
  </si>
  <si>
    <t>qnn 20, conjunto d, casa 15 guariroba - ceilândia</t>
  </si>
  <si>
    <t>guará ii</t>
  </si>
  <si>
    <t>qe 40, conjunto q, lote 18, apartamento 201 - guara ii</t>
  </si>
  <si>
    <t>quadra 06, lote 02, apartamento 106, parque rio branco, val center -valparaiso ii</t>
  </si>
  <si>
    <t>qnl 16, conjunto f, casa 24 - taguatinga</t>
  </si>
  <si>
    <t>qnl 18, conjunto b, casa 35 - taguatinga</t>
  </si>
  <si>
    <t>1967</t>
  </si>
  <si>
    <t>qr 303, conj. b, casa 25 cep: 72503602 - santa maria</t>
  </si>
  <si>
    <t>qr 307, conj. h, casa 28 - santa maria</t>
  </si>
  <si>
    <t>1968</t>
  </si>
  <si>
    <t>sqn 405, bloco j, apartamento 201 - brasília</t>
  </si>
  <si>
    <t>qi 20, bloco o, apartamento 205 cep: 71015156 - guará</t>
  </si>
  <si>
    <t>2338</t>
  </si>
  <si>
    <t>jardim roriz q 1 cj 1e lt 15, setor resid norte a /jardim roriz q 1</t>
  </si>
  <si>
    <t>qd 02 conj. 09 casa 08 seotr leste cep: 71261145 - estrutural</t>
  </si>
  <si>
    <t>setor de autarquia sul quadra 2, lote 1/a</t>
  </si>
  <si>
    <t>casa 06, setor tradicional rua bernardo sayao q 164</t>
  </si>
  <si>
    <t>2380</t>
  </si>
  <si>
    <t>quadra 06, casa 08, bairro são francisco cep: 71693306 - são sebastião</t>
  </si>
  <si>
    <t>cr 71, casa 65, vale do amanhecer. cep: 73370071 - planaltina</t>
  </si>
  <si>
    <t>quadra 02 conjunto d casa 34 fazendinha - itapoã</t>
  </si>
  <si>
    <t>shis qi 19, conjunto 9, casa 7</t>
  </si>
  <si>
    <t>2730</t>
  </si>
  <si>
    <t>qno 18 conjunto 20 casa 04/setor o cep: 72260820 - ceilândia</t>
  </si>
  <si>
    <t>shsn, chácara 115, conjunto c, casa 17/sol nascente - ceilândia</t>
  </si>
  <si>
    <t>2755</t>
  </si>
  <si>
    <t>qr 503 conjunto 16 casa 09 cep: 72311617 - samambaia</t>
  </si>
  <si>
    <t>ponte alta norte chacara 24 ilha de patmos rua das figueiras globa b - gama</t>
  </si>
  <si>
    <t>2847</t>
  </si>
  <si>
    <t>quadra 401, conjunto 11, casa 22 - recanto das emas</t>
  </si>
  <si>
    <t>jardim vitória, casa 1262 cep: 18120000 - mairinque, são paulo</t>
  </si>
  <si>
    <t>2946</t>
  </si>
  <si>
    <t>eptg qe 01 bloco a12 apto 105 cep: 71100012 - guará</t>
  </si>
  <si>
    <t>eptg qe 01 edificio studio ville - guará</t>
  </si>
  <si>
    <t>qi 18 bloco h apartamento 212 - guará</t>
  </si>
  <si>
    <t>qe 40 rua 20 lote 29 apartamento 101 polo de modas - guará</t>
  </si>
  <si>
    <t>3409</t>
  </si>
  <si>
    <t>qr 101, conj. 3 lotes 3 ao 20 cond. viva, torre 1, apto. 301 - samambaia</t>
  </si>
  <si>
    <t>3480</t>
  </si>
  <si>
    <t>shcgn 711, bloco l, casa 38 - brasília</t>
  </si>
  <si>
    <t>3733</t>
  </si>
  <si>
    <t>quadra 97 conjunto a casa 14a cep: 72925072 - aguas lindas de goiás</t>
  </si>
  <si>
    <t>rua 04 sul lote 11, ap.408/edifício elegance cep: 71937000 - águas claras</t>
  </si>
  <si>
    <t>edifício real panoramic, lote 24, loja 07, avenida flamboyant</t>
  </si>
  <si>
    <t>quadra 22, conj. k, casa 16, buritis iv - planaltina</t>
  </si>
  <si>
    <t>barragem do carlão, próx. pousada tucunaré - formosa goiás</t>
  </si>
  <si>
    <t>3981</t>
  </si>
  <si>
    <t>qnm 08, conj. j, casa 14 - ceilândia</t>
  </si>
  <si>
    <t>4387</t>
  </si>
  <si>
    <t>qno 11 cj p cs 28 cep: 72255116 - ceilândia</t>
  </si>
  <si>
    <t>qno 09, conjunto h, casa 05 - ceilândia</t>
  </si>
  <si>
    <t>4503</t>
  </si>
  <si>
    <t>qr 321, conjunto 08, casa 25 - samambaia</t>
  </si>
  <si>
    <t>qs 01, rua 210, lote 15, lote da mecânica de alinhamento - águas claras</t>
  </si>
  <si>
    <t>4525</t>
  </si>
  <si>
    <t>ae 1, quadra 17, apartamento 305, bloco a, ed. mariana - sobradinho</t>
  </si>
  <si>
    <t>4644</t>
  </si>
  <si>
    <t>quadra 405 conj 24 casa 28 - recanto das emas</t>
  </si>
  <si>
    <t>qe 17, conj. k, casa 47- guará ii-sedestmidh</t>
  </si>
  <si>
    <t>qe 17, conj. k, casa 47- guará ii-sedestmidh wilker - sobradinho</t>
  </si>
  <si>
    <t>144</t>
  </si>
  <si>
    <t>areas isoladas, polo de cinema de sobradinho acampamento jose wilker - sobradinho ii</t>
  </si>
  <si>
    <t>areas isoladas, polo de cinema de sobradinho acampamento jose</t>
  </si>
  <si>
    <t>shsn chácara 96 conjunto b casa 24 cep: 72225177 - ceilândia</t>
  </si>
  <si>
    <t>qnn 17 conjunto g casa 57 cep: 72225177 - taguatinga</t>
  </si>
  <si>
    <t>st. de grandes áreas norte 913 conjunto g - asa norte, brasília - d cep: 70790130 (casa de ismãel)</t>
  </si>
  <si>
    <t>sobradinho dos melos ch 19 cep: 71586100 - paranoá</t>
  </si>
  <si>
    <t>271</t>
  </si>
  <si>
    <t>eixo rodoviario de brasilia</t>
  </si>
  <si>
    <t>eqnm 36/38, área especial 09- taguatinga -unac 3 cep: 72150304</t>
  </si>
  <si>
    <t>399</t>
  </si>
  <si>
    <t>conj e casa 112 fazendinha, sh itapoã /cond itapoã ii ql 3</t>
  </si>
  <si>
    <t>qd 03 conj e casa 112 fazendinha cep 71596156 - itapoã</t>
  </si>
  <si>
    <t>qd. 18, lote 72, chácara santa luzia- estrutural</t>
  </si>
  <si>
    <t>qnm 19, conjunto d, casa 36 - ceilândia</t>
  </si>
  <si>
    <t>597</t>
  </si>
  <si>
    <t>ch. 53/2, núcleo rural sobradinho cep: 73017017</t>
  </si>
  <si>
    <t>qd 21 conj. c casa 21 - paranoá</t>
  </si>
  <si>
    <t>jardim inga</t>
  </si>
  <si>
    <t>eqno 4/6, bloco e, lote 05. - ceilândia</t>
  </si>
  <si>
    <t>1498</t>
  </si>
  <si>
    <t>2400</t>
  </si>
  <si>
    <t>quadra 03 conjunto 6 lote 6 bloco a apto 202 - paranoá</t>
  </si>
  <si>
    <t>quadra 402 conjunto 06 casa 03 - recanto das emas</t>
  </si>
  <si>
    <t>86</t>
  </si>
  <si>
    <t>parque da cidade</t>
  </si>
  <si>
    <t>entrada 1 estacionamento 13 eixo monumental - parque da cidade</t>
  </si>
  <si>
    <t>qr 218, conj. m, lote 12 - santa maria</t>
  </si>
  <si>
    <t>2780</t>
  </si>
  <si>
    <t>quadra 16 lote 13 jardim 3 - aguas lindas de goiás</t>
  </si>
  <si>
    <t>6025</t>
  </si>
  <si>
    <t>cond lago sul , conj 03 casa 08 cep: 71680361 - jardim botânico</t>
  </si>
  <si>
    <t>sqn 216, bloco b, apto 224 cep: 70875020 - águas claras</t>
  </si>
  <si>
    <t>6243</t>
  </si>
  <si>
    <t>ae 4, lote a, bloco a, apartamento 103 - guará</t>
  </si>
  <si>
    <t>7317</t>
  </si>
  <si>
    <t>habitualmente encontrada próximo ao veneza do cruzeiro - moradora de rua</t>
  </si>
  <si>
    <t>8339</t>
  </si>
  <si>
    <t>condomínio belvedere queen, conjunto 9, casa 1 - lago sul</t>
  </si>
  <si>
    <t>smdb 12-d, conjunto 8, casa 3 - lago sul</t>
  </si>
  <si>
    <t>9307</t>
  </si>
  <si>
    <t>smpw qd 18 conj 5 lt 5 - park way</t>
  </si>
  <si>
    <t>setor de clubes esportivos sul</t>
  </si>
  <si>
    <t>quadra 107, lote 9, bloco b, apto 805, residêncial josé ricardo - águas claras</t>
  </si>
  <si>
    <t>chácara 19, lote 45, colônia agrícola samambaia - vicente pires</t>
  </si>
  <si>
    <t>quadra 29, casa 86 - gama</t>
  </si>
  <si>
    <t>9524</t>
  </si>
  <si>
    <t>qnm 4, conj n, casa 37 - ceilândia</t>
  </si>
  <si>
    <t>11438</t>
  </si>
  <si>
    <t>setor de embaixadas sul</t>
  </si>
  <si>
    <t>qn14 b conjunto 1 casa 11 - riacho fundo ii</t>
  </si>
  <si>
    <t>769</t>
  </si>
  <si>
    <t>quadra 06, lote 13, jardim paiva - novo gama - goiás</t>
  </si>
  <si>
    <t>1583</t>
  </si>
  <si>
    <t>sclrn 711 bloco e entrada 32 apt 01 - asa norte</t>
  </si>
  <si>
    <t>qd 06, lote 19, jd. américa iv - aguas lindas goiás</t>
  </si>
  <si>
    <t>1688</t>
  </si>
  <si>
    <t>qi 1 conj b cs 24 - guará</t>
  </si>
  <si>
    <t>540</t>
  </si>
  <si>
    <t>qn 01, cj 10, lt 06, apt 401 - riacho fundo</t>
  </si>
  <si>
    <t>qs 16, cj 06, cs 15 - riacho fundo</t>
  </si>
  <si>
    <t>1135</t>
  </si>
  <si>
    <t>3291</t>
  </si>
  <si>
    <t>qs 16 cj 1c apt 202</t>
  </si>
  <si>
    <t>rua 08, qd 14, casa 4 - bosque - são sebastião</t>
  </si>
  <si>
    <t>qd 05, cj 10, casa 28 - bosque - são sebastião</t>
  </si>
  <si>
    <t>1323</t>
  </si>
  <si>
    <t>rua 33 casa 29 - são sebastião</t>
  </si>
  <si>
    <t>1510</t>
  </si>
  <si>
    <t>recanto da conquista 2, chá 7b, br 251</t>
  </si>
  <si>
    <t>recanto da conquista 2, - bar dos amigos rua cavalcante/casa rosa</t>
  </si>
  <si>
    <t>1654</t>
  </si>
  <si>
    <t>quadra 1, conjunto a, casa 10 b, são francisco - são sebastião</t>
  </si>
  <si>
    <t>br 251, chacara pau brasil 1, aguilhada - são sebastião</t>
  </si>
  <si>
    <t>2139</t>
  </si>
  <si>
    <t>zumbi dos palmares chá 30, br 135/473 km1 - são sebastião</t>
  </si>
  <si>
    <t>3380</t>
  </si>
  <si>
    <t>rua 39 casa 50 - são sebastião</t>
  </si>
  <si>
    <t>rua 25, casa 70, setor tradicional - são sebastião</t>
  </si>
  <si>
    <t>3703</t>
  </si>
  <si>
    <t>quadra 306, conjunto 06, casa 09, residêncial oeste - são sebastião</t>
  </si>
  <si>
    <t>quadra 307 conjunto 07 casa 17 - casa em frente a registrada no endereço, na mata</t>
  </si>
  <si>
    <t>quadra 203, conjunto 01, s/n em cima do val peças - são sebastião</t>
  </si>
  <si>
    <t>8403</t>
  </si>
  <si>
    <t>quadra 8, conjunto e, casa 17, são francisco - são sebastião</t>
  </si>
  <si>
    <t>9414</t>
  </si>
  <si>
    <t>rua 04, casa 11, bela vista - são sebastião</t>
  </si>
  <si>
    <t>11022</t>
  </si>
  <si>
    <t>rua 42, casa 41, vila nova - são sebastião</t>
  </si>
  <si>
    <t>quadra 19, rua da master, casa 39 - são sebastião</t>
  </si>
  <si>
    <t>quadra 02, conjunto j, lote 16 - planaltina</t>
  </si>
  <si>
    <t>quadra 02, conjunto j, lote 59/60 - planaltina</t>
  </si>
  <si>
    <t>estancia mestre darmas ii, modulo g, casa 20 - planaltina</t>
  </si>
  <si>
    <t>rua 03, chácara 47, lote 17a - vicente pires</t>
  </si>
  <si>
    <t>rua 03, chácara 47, lote 17 - vicente pires</t>
  </si>
  <si>
    <t>2410</t>
  </si>
  <si>
    <t>rua 6, chácara 270, lote 06, quitinete 4 - vicente pires</t>
  </si>
  <si>
    <t>rua 06, chácara 270, lote 6, quitinete 04 - vicente pires</t>
  </si>
  <si>
    <t>2427</t>
  </si>
  <si>
    <t>rua 04 chácara 30 lote 17 - condominio porto real - vicente pires</t>
  </si>
  <si>
    <t>6387</t>
  </si>
  <si>
    <t>qd 101 lt 9 jardim pedra 2 - aguas lindas goiás</t>
  </si>
  <si>
    <t>7251</t>
  </si>
  <si>
    <t>quadra 07 lote 23 jardim america quatro - aguas lindas goiásiás</t>
  </si>
  <si>
    <t>sqn 215, bloco j, apt 408 - brasília</t>
  </si>
  <si>
    <t>sqs 103, bloco f, apt apt 508 - brasília</t>
  </si>
  <si>
    <t>rua 32 quadra 94 lote 03 parque jk - luziania goiásiás</t>
  </si>
  <si>
    <t>quadra 709 norte - bloco b - casa 36 - brasília</t>
  </si>
  <si>
    <t>quadra 31 - conjunto e - casa 18 - paranoá</t>
  </si>
  <si>
    <t>7168</t>
  </si>
  <si>
    <t>sqn 308 bloco f ap 308 - as norte</t>
  </si>
  <si>
    <t>7660</t>
  </si>
  <si>
    <t>qno 18, conjunto 20, casa 12 - ceilândia</t>
  </si>
  <si>
    <t>sqn 108 bloco h apt 306 - brasília</t>
  </si>
  <si>
    <t>10794</t>
  </si>
  <si>
    <t>eixo monumental</t>
  </si>
  <si>
    <t>qd. 21, lt. 02, cruzeiro do sul - valparaiso goiásiás</t>
  </si>
  <si>
    <t>próximo do quiosque de massagem e do posto policial pmdf - parque da cidade</t>
  </si>
  <si>
    <t>10976</t>
  </si>
  <si>
    <t>qd. 04 conj.c/d lote 08 apart 103 - varjão</t>
  </si>
  <si>
    <t>rua 01 casa 5 - vila planalto</t>
  </si>
  <si>
    <t>11419</t>
  </si>
  <si>
    <t>qms 41 lote 2 casa 2 - sobradinho</t>
  </si>
  <si>
    <t>14122</t>
  </si>
  <si>
    <t>sof norte, qd 04, conjunto b, lote 10, loja 01 - cruzeiro</t>
  </si>
  <si>
    <t>qnn 06, conj d, casa 31 - ceilândia</t>
  </si>
  <si>
    <t>14410</t>
  </si>
  <si>
    <t>setor residêncial nova esperança, mestre darmas, conj.i, casa 71a - planaltina</t>
  </si>
  <si>
    <t>17077</t>
  </si>
  <si>
    <t>qd 379, conj a, lote 18 - itapoã</t>
  </si>
  <si>
    <t>17623</t>
  </si>
  <si>
    <t>qd 04, cj 03, lote 06, bloco b, apt 304 - paranoá</t>
  </si>
  <si>
    <t>noroeste</t>
  </si>
  <si>
    <t>quadra 01, conjunto o, casa 15 - itapoã</t>
  </si>
  <si>
    <t>quadra 03, conj. 04, lote 01, bl. n, aptº 201 - paranoá parque - paranoá</t>
  </si>
  <si>
    <t>quadra 7 conjunto f, casa 1, varjão</t>
  </si>
  <si>
    <t>quadra 9, conjunto d, casa 04 - varjão</t>
  </si>
  <si>
    <t>1509</t>
  </si>
  <si>
    <t>quadra 03, conjunto 6, lote 1, bloco b, apt 403, paranoa parque - paranoá</t>
  </si>
  <si>
    <t>quadra 04, cj 07, lote 1, bloco k, 4º andar, paranoá parque - paranoá</t>
  </si>
  <si>
    <t>qd 2 conjunto 1 lote 1 bloco g apt 301</t>
  </si>
  <si>
    <t>2057</t>
  </si>
  <si>
    <t>qr 344, lote 13-a, baixinho - itapoã</t>
  </si>
  <si>
    <t>quadra 358 lote 02 del lago - itapoã</t>
  </si>
  <si>
    <t>df-250 km 8,5 chácara são cristovão - paranoá</t>
  </si>
  <si>
    <t>2667</t>
  </si>
  <si>
    <t>quadra 04, conjunto 05, lote 01, bloco c, apartamento 301</t>
  </si>
  <si>
    <t>quadra 12, conjunto 10, lote , apartamento 203</t>
  </si>
  <si>
    <t>3658</t>
  </si>
  <si>
    <t>quadra 32 conjunto a casa 39 - paranoá</t>
  </si>
  <si>
    <t>4516</t>
  </si>
  <si>
    <t>qd 04 cj 01 lote 01 bloco c apt 401 - paranoá</t>
  </si>
  <si>
    <t>6985</t>
  </si>
  <si>
    <t>df 250, km 5, núcleo rural sobradinho dos melos, chácara 20 - paranoá</t>
  </si>
  <si>
    <t>7116</t>
  </si>
  <si>
    <t>quadra 32 conjunto b casa 29 - paranoá</t>
  </si>
  <si>
    <t>7419</t>
  </si>
  <si>
    <t>quadra 12, conj a, lote 14 - paranoá</t>
  </si>
  <si>
    <t>quadra 30, conj i, casa 2 - paranoá</t>
  </si>
  <si>
    <t>8078</t>
  </si>
  <si>
    <t>quadra 22 conjunto a casa 29 - paranoá</t>
  </si>
  <si>
    <t>quadra 13 conjunto c casa 04 - paranoá</t>
  </si>
  <si>
    <t>nr capoeira do bálsamo, s/n - 2ª casa, portão branco - lado direito - paranoá</t>
  </si>
  <si>
    <t>qd 01, cj 02, lt 01, bloco i - paranoá parque - paranoá</t>
  </si>
  <si>
    <t>10025</t>
  </si>
  <si>
    <t>qd 01 conjunto o casa 97 - itapoã</t>
  </si>
  <si>
    <t>quadra 01, conjunto o, lote 97, 2º andar - itapoã</t>
  </si>
  <si>
    <t>10401</t>
  </si>
  <si>
    <t>quadra 318 conjunto l casa 16 del lago - itapoã</t>
  </si>
  <si>
    <t>11296</t>
  </si>
  <si>
    <t>fazendinha, quadra 3 conjunto d, casa 28 - itapoã</t>
  </si>
  <si>
    <t>827</t>
  </si>
  <si>
    <t>qd. 21, cj. b, cs. 37, térreo - paranoá</t>
  </si>
  <si>
    <t>3ª av., bl. 1780, casa 16 - núcleo bandeirante</t>
  </si>
  <si>
    <t>632</t>
  </si>
  <si>
    <t>q 02, cj d, casa 06. - recanto das emas</t>
  </si>
  <si>
    <t>qr 603 conjunto 10 casa 03 - recanto das emas</t>
  </si>
  <si>
    <t>avenida central, ae 12, lote j, ap 102 - núcleo bandeirante</t>
  </si>
  <si>
    <t>qr 05/07 mu 1 loj 04 subsolo - candangoiáslândia</t>
  </si>
  <si>
    <t>4180</t>
  </si>
  <si>
    <t>vargem bonita, ch. 46. - park way</t>
  </si>
  <si>
    <t>vargem bonita, ch. 46 - núcleo bandeirante</t>
  </si>
  <si>
    <t>2ª avenida, bloco 1660, casa 04 - núcleo bandeirante</t>
  </si>
  <si>
    <t>1378</t>
  </si>
  <si>
    <t>qsc 19 chácara 27 lote 21b - taguatinga</t>
  </si>
  <si>
    <t>qsc 19 cháraca 27 lote 21b - taguatinga</t>
  </si>
  <si>
    <t>4354</t>
  </si>
  <si>
    <t>qnm 21, cj g, cs 42, ceilândia sul - ceilândia</t>
  </si>
  <si>
    <t>5416</t>
  </si>
  <si>
    <t>qnl-19, conj c, casa 11 - taguatinga</t>
  </si>
  <si>
    <t>8027</t>
  </si>
  <si>
    <t>rua 3 chácara 82 apartamento 304 - vicente pires</t>
  </si>
  <si>
    <t>9180</t>
  </si>
  <si>
    <t>qnl 12 conjunto i casa 1 - taguatinga</t>
  </si>
  <si>
    <t>qnl 12 conjunto f casa 08 - taguatinga</t>
  </si>
  <si>
    <t>9259</t>
  </si>
  <si>
    <t>qr 508 conjunto 07 casa 26 - samambaia</t>
  </si>
  <si>
    <t>14927</t>
  </si>
  <si>
    <t>rua 4 chacara 30 lote 27 - vicente pires</t>
  </si>
  <si>
    <t>15108</t>
  </si>
  <si>
    <t>qnd 48 lote 03 - taguatinga</t>
  </si>
  <si>
    <t>15958</t>
  </si>
  <si>
    <t>qnf 24, cs 5 - taguatinga</t>
  </si>
  <si>
    <t>qnd 43, cs 18 - taguatinga</t>
  </si>
  <si>
    <t>qd 4, cj 1, bl b, lt 1, paranoá parque - paranoá</t>
  </si>
  <si>
    <t>634</t>
  </si>
  <si>
    <t>ar 23, conjunto 02, lote 18</t>
  </si>
  <si>
    <t>ar 23 conjunto 02 casa 22 - sobradinho ii</t>
  </si>
  <si>
    <t>1094</t>
  </si>
  <si>
    <t>qms 30 a bloco r, ap. 10 - sobradinho ii</t>
  </si>
  <si>
    <t>qms 22, lote 1-a, setor de mansões, condomínio mini chácara - sobradinho ii</t>
  </si>
  <si>
    <t>quadra 7, cj b, casa 09 - sobradinho</t>
  </si>
  <si>
    <t>1141</t>
  </si>
  <si>
    <t>shin qi 02, conjunto 05, casa 15 - lago norte</t>
  </si>
  <si>
    <t>quadra central bloco 5 apto 201 - sobradinho</t>
  </si>
  <si>
    <t>condomínio versalhes, conjunto a, casa 33 - sobradinho ii</t>
  </si>
  <si>
    <t>3969</t>
  </si>
  <si>
    <t>quadra 6 cj b casa 25 - sobradinho</t>
  </si>
  <si>
    <t>quadra 05, conjunto g, casa 64 - sobradinho</t>
  </si>
  <si>
    <t>área especial 9, casa 16, vila denocs - sobradinho</t>
  </si>
  <si>
    <t>4883</t>
  </si>
  <si>
    <t>ar 13 conjunto 09 casa 7</t>
  </si>
  <si>
    <t>5092</t>
  </si>
  <si>
    <t>setor de mansões, conjunto d, lote 24, cs 01 - sobradinho ii</t>
  </si>
  <si>
    <t>5680</t>
  </si>
  <si>
    <t>quadra 15, conjunto c, casa 48 - sobradinho</t>
  </si>
  <si>
    <t>estancia 4 modulo 4 lote 88 estancia mestre d´armas - planaltina</t>
  </si>
  <si>
    <t>6080</t>
  </si>
  <si>
    <t>quadra 17, conj. b, residêncial camila, bloco a, ap. 203 - sobradinho</t>
  </si>
  <si>
    <t>quadra 18, conjunto d, casa 32 - sobradinho</t>
  </si>
  <si>
    <t>condominio bela vista serrana módulo 05 casa 37 a - sobradinho</t>
  </si>
  <si>
    <t>6671</t>
  </si>
  <si>
    <t>condomínio mestre darmas módulo e apartamento 101 - planaltina</t>
  </si>
  <si>
    <t>recanto sossegoiás, modelo g, casa 32 - planaltina - planaltina</t>
  </si>
  <si>
    <t>7388</t>
  </si>
  <si>
    <t>quadra 2, conjunto 8, casa 10 - sobradinho ii</t>
  </si>
  <si>
    <t>7527</t>
  </si>
  <si>
    <t>nova diguineia ii conj a lote1b - sobradinho</t>
  </si>
  <si>
    <t>ar 17 cj 9, cs 3 - sobradinho ii</t>
  </si>
  <si>
    <t>8976</t>
  </si>
  <si>
    <t>nova colina i, modulo 02, casa 03 - sobradinho</t>
  </si>
  <si>
    <t>9094</t>
  </si>
  <si>
    <t>ar 14, conjunto 1, casa 20c - sobradinho ii</t>
  </si>
  <si>
    <t>9297</t>
  </si>
  <si>
    <t>estância 4, módulo 11, casa 5 - planaltina</t>
  </si>
  <si>
    <t>9749</t>
  </si>
  <si>
    <t>ar 05 conj. 05 casa 33 - sobradinho ii</t>
  </si>
  <si>
    <t>11858</t>
  </si>
  <si>
    <t>qd 2, cj c-8, cs 53 sobradinho</t>
  </si>
  <si>
    <t>condomínio solar de atenas - sobradinho</t>
  </si>
  <si>
    <t>12066</t>
  </si>
  <si>
    <t>avenida central conjunto 20 lote 14 - sobradinho ii</t>
  </si>
  <si>
    <t>1571</t>
  </si>
  <si>
    <t>quadra 15 conjunto a casa 08 - gama</t>
  </si>
  <si>
    <t>quadra 30, casa 16, setor oeste - gama</t>
  </si>
  <si>
    <t>3220</t>
  </si>
  <si>
    <t>qd 18 lote 17 ap 102 setor leste - gama</t>
  </si>
  <si>
    <t>qc 08 jardins mangueiral - são sebastião</t>
  </si>
  <si>
    <t>3987</t>
  </si>
  <si>
    <t>qs. 16 conj. 05a casa 28 - riacho fundo ii</t>
  </si>
  <si>
    <t>4793</t>
  </si>
  <si>
    <t>qn 315 conjunto f lote 32 - santa maria</t>
  </si>
  <si>
    <t>6035</t>
  </si>
  <si>
    <t>quadra 17 casa 61 - gama</t>
  </si>
  <si>
    <t>6898</t>
  </si>
  <si>
    <t>quadra 29, lote 95 - gama</t>
  </si>
  <si>
    <t>1566</t>
  </si>
  <si>
    <t>qnm 19, conjunto m, lote 20</t>
  </si>
  <si>
    <t>qnm 19 conjunto e, lote 21 - ceilândia</t>
  </si>
  <si>
    <t>3264</t>
  </si>
  <si>
    <t>qe 46, ae 03, condomínio valentina - ceilândia</t>
  </si>
  <si>
    <t>qnm 06, conjunto g, casa 15 - ceilândia</t>
  </si>
  <si>
    <t>5293</t>
  </si>
  <si>
    <t>qnn 06, conjunto g, lote 37, ceilandia sul - ceilândia</t>
  </si>
  <si>
    <t>rua 08, chacara 218, casa 13, cond.recanto dos ipes, - vicente pires</t>
  </si>
  <si>
    <t>8388</t>
  </si>
  <si>
    <t>shsn chácara 97, conjunto c, casa 26 - ceilândia</t>
  </si>
  <si>
    <t>chácara 141, conjunto h, casa 44 - condominio casa branca ceilândia</t>
  </si>
  <si>
    <t>9010</t>
  </si>
  <si>
    <t>qnl 23 cj b cs 9 - taguatinga</t>
  </si>
  <si>
    <t>rua f quadra 15 casa 18 vila vicentina - planaltina</t>
  </si>
  <si>
    <t>1644</t>
  </si>
  <si>
    <t>condomínio bica do der; gleba c; conjunto c; lote 3-a - planaltina</t>
  </si>
  <si>
    <t>2727</t>
  </si>
  <si>
    <t>qd 06-b, conj a, casa 38 - planaltina</t>
  </si>
  <si>
    <t>3252</t>
  </si>
  <si>
    <t>condominio nova planaltina, quadra 03, rua e, casa 26 - planaltina</t>
  </si>
  <si>
    <t>setor a quadra 3 casa 62, distrito de marajó - cristalina</t>
  </si>
  <si>
    <t>rua hugoiás lobo, quadra 69-a, lote 28 - planaltina</t>
  </si>
  <si>
    <t>rua hugoiás lobo, quadra 16, casa 18 - planaltina</t>
  </si>
  <si>
    <t>3536</t>
  </si>
  <si>
    <t>chácara 15 (terra de fiori), df 130 n. rural mestre darmas etapa iii - planaltina</t>
  </si>
  <si>
    <t>qd. 09 lt. 15 bairro n. s. de fátima - planaltina</t>
  </si>
  <si>
    <t>qd. 03 lt. 16 - planaltina</t>
  </si>
  <si>
    <t>4931</t>
  </si>
  <si>
    <t>estância mestre darmas ii, módulo k, chacara 06 - planaltina</t>
  </si>
  <si>
    <t>condomínio estância mestre darmas ii mod. k, chácara, 6a - planaltina</t>
  </si>
  <si>
    <t>5978</t>
  </si>
  <si>
    <t>quadra 12, conjunto 01, casa 01, srl iii - planaltina</t>
  </si>
  <si>
    <t>6314</t>
  </si>
  <si>
    <t>qd 11, cj j, lote 19b - planaltina</t>
  </si>
  <si>
    <t>condominio riacho fundo ii</t>
  </si>
  <si>
    <t>6389</t>
  </si>
  <si>
    <t>quadra 16, conjunto m, casa 02, arapoanga - planaltina</t>
  </si>
  <si>
    <t>6393</t>
  </si>
  <si>
    <t>qd 10 cj a cs 39 - planaltina</t>
  </si>
  <si>
    <t>qnh 04, lote 64, apartamento 102 - taguatinga</t>
  </si>
  <si>
    <t>qr 212, conjunto 07, casa 09 - samambaia</t>
  </si>
  <si>
    <t>qnh 15, casa 12 - taguatinga</t>
  </si>
  <si>
    <t>qnh 05, casa 52 - taguatinga</t>
  </si>
  <si>
    <t>1673</t>
  </si>
  <si>
    <t>qi 08, lote 69/71, apto 106 - taguatinga</t>
  </si>
  <si>
    <t>qr 319, conjunto 06, casa 26 - samambaia</t>
  </si>
  <si>
    <t>4048</t>
  </si>
  <si>
    <t>cnh 05, lote 05, apto 201 - taguatinga</t>
  </si>
  <si>
    <t>rua 19, quadra 19, lote 33/34 - luziania goiás</t>
  </si>
  <si>
    <t>4329</t>
  </si>
  <si>
    <t>quadra 06 lote 28 jardim guaira i - aguas lindas goiás</t>
  </si>
  <si>
    <t>qsd 55 lote 39 casa 02 - taguatinga</t>
  </si>
  <si>
    <t>4477</t>
  </si>
  <si>
    <t>qnm 38, conjunto e, casa 08 - taguatinga</t>
  </si>
  <si>
    <t>quadra 55 conjunto f casa 297 - brazlândia</t>
  </si>
  <si>
    <t>quadra 33 - brazlândia</t>
  </si>
  <si>
    <t>1487</t>
  </si>
  <si>
    <t>assentamento vitoria conjunto d lote 37 - brazlândia</t>
  </si>
  <si>
    <t>assentamento vitoria - brazlândia</t>
  </si>
  <si>
    <t>2346</t>
  </si>
  <si>
    <t>quadra 12-c, lote 09, casa 01 - brazlândia</t>
  </si>
  <si>
    <t>2491</t>
  </si>
  <si>
    <t>clinica recomeçar - brazlândia</t>
  </si>
  <si>
    <t>morador em situação de rua (galpão de reciclagem) - estrutural</t>
  </si>
  <si>
    <t>3454</t>
  </si>
  <si>
    <t>rua sem nome , qd 48, lote 15, s/n, casa 02, residêncial ouro verde padre bernardo goiás</t>
  </si>
  <si>
    <t>qd 55, conj. j, casa 192, assent. vila são josé - brazlândia</t>
  </si>
  <si>
    <t>4245</t>
  </si>
  <si>
    <t>quadra 34, conjunto i, lote 12 - brazlândia</t>
  </si>
  <si>
    <t>quadra 34, conjunto j, casa 9 - brazlândia</t>
  </si>
  <si>
    <t>rua santana setor f lote 17 - vila carolina - padre bernardo</t>
  </si>
  <si>
    <t>chácara roseno 01-a capãozinho 03 - brazlândia</t>
  </si>
  <si>
    <t>4915</t>
  </si>
  <si>
    <t>qd 45, conj. b, casa 18, vila são josé - brazlândia</t>
  </si>
  <si>
    <t>417</t>
  </si>
  <si>
    <t>shsn, condominio embaré, chácara 89, lote casa 02 - ceilândia</t>
  </si>
  <si>
    <t>shsn condomínio renascer chácara 118 lote 32 - ceilândi</t>
  </si>
  <si>
    <t>condomínio quintas do amarante quadra d casa 10 - ceilândia</t>
  </si>
  <si>
    <t>rua 19 quadra 19 lote 33/34 - luziania goiás</t>
  </si>
  <si>
    <t>3257</t>
  </si>
  <si>
    <t>qnq 1 cj 8 casa 1 - ceilândia</t>
  </si>
  <si>
    <t>qd 06, conjunto k, casa 11 - próximo à serralheria do paulo</t>
  </si>
  <si>
    <t>3267</t>
  </si>
  <si>
    <t>chácara 85 conjunto a1 lote 20 - ceilândia</t>
  </si>
  <si>
    <t>3916</t>
  </si>
  <si>
    <t>qnq 05 conj.16 casa 32 - ceilândia</t>
  </si>
  <si>
    <t>4207</t>
  </si>
  <si>
    <t>shsn - quadra 209 conjunto a casa 28</t>
  </si>
  <si>
    <t>qs 305, conj. i, casa 1 - recanto das emas</t>
  </si>
  <si>
    <t>qn14d, conj. i, casa 5</t>
  </si>
  <si>
    <t>quadra 32, casa 17, setor leste - gama</t>
  </si>
  <si>
    <t>3566</t>
  </si>
  <si>
    <t>quadra 09 conjunto c casa 10 - gama</t>
  </si>
  <si>
    <t>4269</t>
  </si>
  <si>
    <t>3ª etapa quadra 02 lote 14 apartamento 05 - santa maria</t>
  </si>
  <si>
    <t>4584</t>
  </si>
  <si>
    <t>qd 30, lt 85 - gama</t>
  </si>
  <si>
    <t>perto da igreja deus é amor, setor sul - gama</t>
  </si>
  <si>
    <t>4844</t>
  </si>
  <si>
    <t>quadra 36, lote 06 a - novo gama goiás</t>
  </si>
  <si>
    <t>5025</t>
  </si>
  <si>
    <t>quadra a, conj. 06, csa 22 - gama</t>
  </si>
  <si>
    <t>rua 36 qd 33 lote 19 jardim serra dourada - santo antonio do descoberto goiás</t>
  </si>
  <si>
    <t>avenida contorno, nr ponte alta rural oeste ch montes claros nr 5 - gama</t>
  </si>
  <si>
    <t>6546</t>
  </si>
  <si>
    <t>qd 18, lt 15, setor 3,cj b avenida da liberdade - aguas lindas goiás</t>
  </si>
  <si>
    <t>qd 50, cs 24, setor leste - gama</t>
  </si>
  <si>
    <t>6786</t>
  </si>
  <si>
    <t>chácara canaã n° 92 - gama</t>
  </si>
  <si>
    <t>6846</t>
  </si>
  <si>
    <t>nr ponte alta norte, av buritis, cond venturis ventis, ch 13, lt 29 gama</t>
  </si>
  <si>
    <t>nr ponte alta norte, av buritis, ch 12, lote 01 - gama</t>
  </si>
  <si>
    <t>7144</t>
  </si>
  <si>
    <t>quadra 31, casa 130 - setor leste - gama</t>
  </si>
  <si>
    <t>qd 31, casa 130 - setor leste - gama</t>
  </si>
  <si>
    <t>qc 1, conjunto e, casa 14 - santa maria</t>
  </si>
  <si>
    <t>quadra 27, casa 10 - cidade ocidental goiás</t>
  </si>
  <si>
    <t>8560</t>
  </si>
  <si>
    <t>quadra 30, lote 85 - gama</t>
  </si>
  <si>
    <t>2ª avenida, bloco 780, casa 08 - núcleo bandeirante</t>
  </si>
  <si>
    <t>sha, chacara 477, cond. vereda da cruz, casa 29 - águas claras</t>
  </si>
  <si>
    <t>qs c, conjunto c, casa 19 - taguatinga</t>
  </si>
  <si>
    <t>2285</t>
  </si>
  <si>
    <t>quadra b-16, lote 21/23b, monsões por do sol - aguas lindas goiás</t>
  </si>
  <si>
    <t>sha chacara 88 lote 20 - águas claras</t>
  </si>
  <si>
    <t>2303</t>
  </si>
  <si>
    <t>quadra 04 conjunto e casa 20 - candangoiáslândia</t>
  </si>
  <si>
    <t>qs 12 conjunto 2-a casa 23 - riacho fundo</t>
  </si>
  <si>
    <t>2406</t>
  </si>
  <si>
    <t>av parque aguas claras lote 55 torre a apto 509 - águas claras</t>
  </si>
  <si>
    <t>3325</t>
  </si>
  <si>
    <t>sha cj 5, ch 48, lt 02 - águas claras</t>
  </si>
  <si>
    <t>3594</t>
  </si>
  <si>
    <t>3a av. lote 1420 b, apto 202 - núcleo bandeirante</t>
  </si>
  <si>
    <t>3825</t>
  </si>
  <si>
    <t>qse 22 ae 05 lote 06 casa 01 chácara matos - taguatinga</t>
  </si>
  <si>
    <t>4403</t>
  </si>
  <si>
    <t>sha conj 05, chacara 141, lote 3 b - águas claras</t>
  </si>
  <si>
    <t>qr 110 - conjunto 3 - lote 1 - samambaia</t>
  </si>
  <si>
    <t>8496</t>
  </si>
  <si>
    <t>qse 16, casa 42 - taguatinga</t>
  </si>
  <si>
    <t>8618</t>
  </si>
  <si>
    <t>quadra 130, lote 30 - valparaiso goiás</t>
  </si>
  <si>
    <t>8627</t>
  </si>
  <si>
    <t>cln 7, bl bl, lt 2 - riacho fundo</t>
  </si>
  <si>
    <t>8896</t>
  </si>
  <si>
    <t>qs 8, rua 200, lt. 6, apto 202 - águas claras</t>
  </si>
  <si>
    <t>10218</t>
  </si>
  <si>
    <t>qs 6 cj 220b casa 7 - águas claras</t>
  </si>
  <si>
    <t>10369</t>
  </si>
  <si>
    <t>quadra 104, res. real brasil, lote 07 aptº 907. - águas claras</t>
  </si>
  <si>
    <t>10883</t>
  </si>
  <si>
    <t>qs 04 conj 9 casa 7 - riacho fundo</t>
  </si>
  <si>
    <t>cnb 12 - hotel/motel tunisia</t>
  </si>
  <si>
    <t>11917</t>
  </si>
  <si>
    <t>spml cj 5 lt 7 - riacho fundo</t>
  </si>
  <si>
    <t>qnp 26 conjunto o casa 03 - ceilândia</t>
  </si>
  <si>
    <t>3080</t>
  </si>
  <si>
    <t>qnn 04 conjunto j casa 49 - guariroba - ceilândia</t>
  </si>
  <si>
    <t>qnp 5, conjunto r, casa 1 - ceilândia</t>
  </si>
  <si>
    <t>qno 7, conunto e, casa 11 - ceilândia</t>
  </si>
  <si>
    <t>3917</t>
  </si>
  <si>
    <t>qnp 30, conj m, casa 14 - ceilândia</t>
  </si>
  <si>
    <t>shsn chacara 127 conjunto b lote 10 - ceilândia</t>
  </si>
  <si>
    <t>5316</t>
  </si>
  <si>
    <t>chacara são joão batista, lote 12-a, vila madureira - ceilândia</t>
  </si>
  <si>
    <t>qno 11 cj k lote 1 ou qsf 15 casa 124 tag sul</t>
  </si>
  <si>
    <t>gama quadra 56 lt 10 ap 606</t>
  </si>
  <si>
    <t>7206</t>
  </si>
  <si>
    <t>chacara 36 conjunto b casa 24 - ceilândia</t>
  </si>
  <si>
    <t>shsn chácara 36 conjunto b casa 24 - ceilândia</t>
  </si>
  <si>
    <t>7430</t>
  </si>
  <si>
    <t>condomínio comercial residêncial, conjunto a, casa 16 - sobradinho</t>
  </si>
  <si>
    <t>7640</t>
  </si>
  <si>
    <t>qnp 32, conjunto v, casa 6 - ceilândia</t>
  </si>
  <si>
    <t>quadra 5, conjunto c, casa 49 - candangoiáslândia</t>
  </si>
  <si>
    <t>8422</t>
  </si>
  <si>
    <t>qnp 32 conjunto e casa 17 - recanto das emas</t>
  </si>
  <si>
    <t>9571</t>
  </si>
  <si>
    <t>qnp 22 conjunto q casa 10</t>
  </si>
  <si>
    <t>qnn 03 conjunto k casa 20 (2ª casa do lado direito) - ceilândia norte</t>
  </si>
  <si>
    <t>9736</t>
  </si>
  <si>
    <t>qnp 18, conjunto b, casa 07 - ceilândia</t>
  </si>
  <si>
    <t>qr 402, cj d, casa 03 - samambaia</t>
  </si>
  <si>
    <t>9969</t>
  </si>
  <si>
    <t>shsn ch 141, conjunto h, casa 54 - ceilândia</t>
  </si>
  <si>
    <t>10288</t>
  </si>
  <si>
    <t>qnn 19 cj o casa 19 - ceilândia</t>
  </si>
  <si>
    <t>10743</t>
  </si>
  <si>
    <t>qnp 20 conjunto f casa 34 - ceilândia</t>
  </si>
  <si>
    <t>166</t>
  </si>
  <si>
    <t>chácara 79 conjunto c casa 28 - ceilândia</t>
  </si>
  <si>
    <t>823</t>
  </si>
  <si>
    <t>qno 02, conjunto d, casa 18 - ceilândia</t>
  </si>
  <si>
    <t>eqno 3/5. bloco d</t>
  </si>
  <si>
    <t>1974</t>
  </si>
  <si>
    <t>quadra 30, casa 30, jardim da barragem ii - aguas lindas</t>
  </si>
  <si>
    <t>2078</t>
  </si>
  <si>
    <t>nr alex gusmão, km 03, lote 07, incra 07 - brazlândia</t>
  </si>
  <si>
    <t>assentamento maranata, ch a8 - brazlândia</t>
  </si>
  <si>
    <t>3134</t>
  </si>
  <si>
    <t>chácara 02, conjunto k, casa 46 - ceilândia</t>
  </si>
  <si>
    <t>4047</t>
  </si>
  <si>
    <t>qnm 24, conjunto f, casa 3 - ceilândia</t>
  </si>
  <si>
    <t>quadra 48 conjunto g 04 - brazlândia</t>
  </si>
  <si>
    <t>quadra 57 conjunto casa 26 - brazlândia</t>
  </si>
  <si>
    <t>qno 16, conjunto 42, casa 12 - ceilândia</t>
  </si>
  <si>
    <t>5988</t>
  </si>
  <si>
    <t>incra 9, gleba 3, chácara 33 - ceilândia</t>
  </si>
  <si>
    <t>6438</t>
  </si>
  <si>
    <t>quadra 9, lote 1, casa 1, incra 8 - brazlândia</t>
  </si>
  <si>
    <t>incra 6, chácara 25 - ceilândia</t>
  </si>
  <si>
    <t>7006</t>
  </si>
  <si>
    <t>incra 9, gleba 4, km 18 - ceilândia</t>
  </si>
  <si>
    <t>8408</t>
  </si>
  <si>
    <t>qnr 5, conjunto n, casa 7 - ceilândia</t>
  </si>
  <si>
    <t>8442</t>
  </si>
  <si>
    <t>qno 18, conjunto 54, casa 07 - ceilândia</t>
  </si>
  <si>
    <t>8610</t>
  </si>
  <si>
    <t>chacara 89, conjunto i, casa 23, condomínio brasil - ceilândia</t>
  </si>
  <si>
    <t>9229</t>
  </si>
  <si>
    <t>qno 17, conjunto 43, casa 20. - ceilândia</t>
  </si>
  <si>
    <t>qno 17, conjunto 49, casa 23. - ceilândia</t>
  </si>
  <si>
    <t>9252</t>
  </si>
  <si>
    <t>qno 16 conjunto j lote 15 - ceilândia</t>
  </si>
  <si>
    <t>9841</t>
  </si>
  <si>
    <t>qe 01, bloco b5, aptº 203, conjunto habitacional lúcio costa</t>
  </si>
  <si>
    <t>chácara 115a, conjunto e, casa 22, setor habitacional sol nascente</t>
  </si>
  <si>
    <r>
      <rPr>
        <rFont val="Arial"/>
        <color rgb="FF000000"/>
        <sz val="10.0"/>
      </rPr>
      <t>inconsciente</t>
    </r>
  </si>
  <si>
    <t>10051</t>
  </si>
  <si>
    <t>chácara além do horizonte, 336-a, gleba g - ceilândia</t>
  </si>
  <si>
    <r>
      <rPr>
        <rFont val="Arial"/>
        <color rgb="FF000000"/>
        <sz val="10.0"/>
      </rPr>
      <t>inconsciente</t>
    </r>
  </si>
  <si>
    <t>12177</t>
  </si>
  <si>
    <t>qnm 05 conjunto m casa 42 ceilandia norte - ceilândia</t>
  </si>
  <si>
    <t>12267</t>
  </si>
  <si>
    <t>qnp 12, conjunto t, casa 20 - ceilândia</t>
  </si>
  <si>
    <t>sgan 911, condomínio garden park, bloco e, apto 20 - brasília</t>
  </si>
  <si>
    <t>12306</t>
  </si>
  <si>
    <t>qnp 28, conjunto f, casa 40 - ceilândia</t>
  </si>
  <si>
    <t>qno 13 conj. b casa 18 - ceilândia</t>
  </si>
  <si>
    <t>12444</t>
  </si>
  <si>
    <t>788</t>
  </si>
  <si>
    <t>qr 410, conj. 1, casa 09 - samambaia</t>
  </si>
  <si>
    <t>qr 408, conj. 6 casa 7 - samambaia</t>
  </si>
  <si>
    <t>qr 508, cj 1, cs 6 - samambaia</t>
  </si>
  <si>
    <t>qr 510, cj 6, cs 1 - samambaia</t>
  </si>
  <si>
    <t>qn 317, conjunto b, lote 03, ap 101 - samambaia</t>
  </si>
  <si>
    <t>qnn 17, conjunto h, casa 56 - ceilândia</t>
  </si>
  <si>
    <t>2142</t>
  </si>
  <si>
    <t>qr 316, conjunto 05, casa 20 - samambaia</t>
  </si>
  <si>
    <t>rua 04, casa 09 - cond. resid. das palmeiras - n.r.p.a norte - gama</t>
  </si>
  <si>
    <t>qr 113 conjunto 09 casa 11 - samambaia</t>
  </si>
  <si>
    <t>qr 205, conjunto 01, casa 12 - samambaia</t>
  </si>
  <si>
    <t>2829</t>
  </si>
  <si>
    <t>qr 619 conjunto 03 lote 21 - samambaia</t>
  </si>
  <si>
    <t>qnf - pistão sul (complemento não informado) - taguatinga</t>
  </si>
  <si>
    <t>6152</t>
  </si>
  <si>
    <t>shigs 710, bloco f, casa 12 - brasília</t>
  </si>
  <si>
    <t>6803</t>
  </si>
  <si>
    <t>qr. 423, conj. 18, casa 24 - samambaia</t>
  </si>
  <si>
    <t>7476</t>
  </si>
  <si>
    <t>qr 210, conjunto 19, casa 05 - samambaia</t>
  </si>
  <si>
    <t>8472</t>
  </si>
  <si>
    <t>qr 510, conjunto 10, lote2 - samambaia</t>
  </si>
  <si>
    <t>qnq 3, conjunto 1, lote 24 - ceilândia</t>
  </si>
  <si>
    <t>8688</t>
  </si>
  <si>
    <t>qr 413 conjunto 11 casa 24 - samambaia</t>
  </si>
  <si>
    <t>qr 311 conjunto 08 casa 31 - samambaia</t>
  </si>
  <si>
    <t>9679</t>
  </si>
  <si>
    <t>qr 409, conjunto 03, casa 14 - samambaia</t>
  </si>
  <si>
    <t>qr 411, conjunto 10, casa 10</t>
  </si>
  <si>
    <t>10444</t>
  </si>
  <si>
    <t>qr 204 conjunto 15 casa 41</t>
  </si>
  <si>
    <t>qr 204 conjunto 15 casa 41 - samambaia</t>
  </si>
  <si>
    <t>12107</t>
  </si>
  <si>
    <t>qr 407 cj 11 lt 13 - samambaia</t>
  </si>
  <si>
    <t>qr 405 cj 13 lt 06 - samambaia</t>
  </si>
  <si>
    <t>qr 405 cj 11 lote 27 ou 28 - samambaia</t>
  </si>
  <si>
    <t>815</t>
  </si>
  <si>
    <t>quadra 102 conjunt0 11a casa 11 - recanto das emas</t>
  </si>
  <si>
    <t>quadra 102 conjunto 16 casa 05 - recanto das emas</t>
  </si>
  <si>
    <t>qs 14, cj 04, cs 17 - riacho fundo ii</t>
  </si>
  <si>
    <t>1802</t>
  </si>
  <si>
    <t>quadra 311, conjunto 06, casa 03 - recanto das emas</t>
  </si>
  <si>
    <t>quadra 311 conjunto 03 casa 02 recanto das emas</t>
  </si>
  <si>
    <t>qn12d, cj.8, casa 21 - riacho fundo ii</t>
  </si>
  <si>
    <t>qn12d, cj. 8, casa 21 - riacho fundo ii</t>
  </si>
  <si>
    <t>6746</t>
  </si>
  <si>
    <t>quadra 402, conjunto 10, casa 13 - recanto das emas</t>
  </si>
  <si>
    <t>7598</t>
  </si>
  <si>
    <t>quadra 605 conjunto 08a casa 06 cep: 72641100 - recanto das emas</t>
  </si>
  <si>
    <t>8049</t>
  </si>
  <si>
    <t>smpw quadra 27, conjunto 02, lote 02, casa b - park way</t>
  </si>
  <si>
    <t>8445</t>
  </si>
  <si>
    <t>núcleo rural casa grande, chácara 10 - gama</t>
  </si>
  <si>
    <t>9323</t>
  </si>
  <si>
    <t>qn 12b conjunto 05 casa 04 - riacho fundo ii</t>
  </si>
  <si>
    <t>qn 08c conjunto 06 casa 07 - riacho fundo ii</t>
  </si>
  <si>
    <t>9551</t>
  </si>
  <si>
    <t>quadra 202 conjunto 20 lote 13, casa 02 - recanto das emas</t>
  </si>
  <si>
    <t>qs 25 conj 03 lote 02 bl d ap 203 - riacho fundo</t>
  </si>
  <si>
    <t>10867</t>
  </si>
  <si>
    <t>qn 5b, conjunto 03, casa 18 - riacho fundo ii</t>
  </si>
  <si>
    <t>13116</t>
  </si>
  <si>
    <t>estrada contorno taguatinga/gama, km 03 0 granja das oliveiras -recanto das emas</t>
  </si>
  <si>
    <t>estrada contorno taguatinga/gama, km 03 - granja das oliveiras - recanto das emas</t>
  </si>
  <si>
    <t>14559</t>
  </si>
  <si>
    <t>qd 803, cj 29, casa 24 - recanto das emas</t>
  </si>
  <si>
    <t>arma na boca</t>
  </si>
  <si>
    <t>14848</t>
  </si>
  <si>
    <t>quadra p, chacara 3, casa 04 - aguas lindas</t>
  </si>
  <si>
    <t>quadra 804, conjunto 04, casa 24 - recanto das emas</t>
  </si>
  <si>
    <t>14970</t>
  </si>
  <si>
    <t>quadra 303, conjunto 11, casa 15 - recanto das emas</t>
  </si>
  <si>
    <t>qd 09e, conjunto a, casa 38 - planaltina</t>
  </si>
  <si>
    <r>
      <rPr>
        <rFont val="Arial"/>
        <color rgb="FF000000"/>
        <sz val="10.0"/>
      </rPr>
      <t>inconsciente</t>
    </r>
  </si>
  <si>
    <t>qd. 06, cj. d, lote 49, arapoanga - planaltina</t>
  </si>
  <si>
    <t>qd. 06, conjunto c, lote 49, vila buritis, cep: 73360063 - planaltina - residência dos fundos</t>
  </si>
  <si>
    <r>
      <rPr>
        <rFont val="Arial"/>
        <color rgb="FF000000"/>
        <sz val="10.0"/>
      </rPr>
      <t>inconsciente</t>
    </r>
  </si>
  <si>
    <t>quadra 06, conjunto e, casa 35 - planaltina</t>
  </si>
  <si>
    <t>rua hugoiás lobo, quadra 16, casa 18, setor tradicional - planaltina</t>
  </si>
  <si>
    <t>4205</t>
  </si>
  <si>
    <t>cr 77, lote 163 - planaltina</t>
  </si>
  <si>
    <t>4266</t>
  </si>
  <si>
    <t>quadra 21, conjunto g, casa 10. - planaltina</t>
  </si>
  <si>
    <t>4355</t>
  </si>
  <si>
    <t>qelc 01, bloco a2, apto 103 - guará</t>
  </si>
  <si>
    <t>cr 74, casa 112, vale do amanhecer - planaltina</t>
  </si>
  <si>
    <t>5365</t>
  </si>
  <si>
    <t>quadra 10e, conj c, casa 22b - planaltina</t>
  </si>
  <si>
    <t>quadra 17, conj i, casa 7a - planaltina</t>
  </si>
  <si>
    <t>5653</t>
  </si>
  <si>
    <t>quadra 05, rua f, lote 126 - planaltina</t>
  </si>
  <si>
    <t>5754</t>
  </si>
  <si>
    <t>qd 02, bloco m, apt 201 - planaltina</t>
  </si>
  <si>
    <t>recanto do sossegoiás, módulo g, casa 13 - planaltina</t>
  </si>
  <si>
    <t>qd. 01, cj. a, lote 55, setor residencial leste - planaltina</t>
  </si>
  <si>
    <t>estância planaltina, módulo c, casa 23 - planaltina</t>
  </si>
  <si>
    <t>7252</t>
  </si>
  <si>
    <t>quadra 5 conjunto 5b casa 23 - planaltina</t>
  </si>
  <si>
    <t>7816</t>
  </si>
  <si>
    <t>quadra 05, conjunto i, casa 49, vila buritis - planaltina</t>
  </si>
  <si>
    <t>quadra 06, conjunto g, casa 31, vila buritis. - planaltina</t>
  </si>
  <si>
    <t>quadra 05, conjunto i, casa 49, vila buritis. - planaltina</t>
  </si>
  <si>
    <t>condomínio parque colorado, conjunto e, casa 01, - sobradinho</t>
  </si>
  <si>
    <t>estância iv, móidulo 5, casa 30 - planaltina</t>
  </si>
  <si>
    <t>cod. estancia mestre darmas iii, modulo 20, casa 13 - planaltina</t>
  </si>
  <si>
    <t>8007</t>
  </si>
  <si>
    <t>condomínio guirra, conjunto d, casa 11 - planaltina</t>
  </si>
  <si>
    <t>9813</t>
  </si>
  <si>
    <t>rua hugoiás logoiás, quadra 135, lote 06 - planaltina</t>
  </si>
  <si>
    <t>av. independência, quadra 01, bloco e, apt 104 - planaltina</t>
  </si>
  <si>
    <r>
      <rPr>
        <rFont val="Arial"/>
        <color rgb="FF000000"/>
        <sz val="10.0"/>
      </rPr>
      <t>inconsciente</t>
    </r>
  </si>
  <si>
    <t>10066</t>
  </si>
  <si>
    <t>quadra 02, lote 19 - planaltina</t>
  </si>
  <si>
    <t>quadra 04, lote 08 - planaltina</t>
  </si>
  <si>
    <r>
      <rPr>
        <rFont val="Arial"/>
        <color rgb="FF000000"/>
        <sz val="10.0"/>
      </rPr>
      <t>inconsciente</t>
    </r>
  </si>
  <si>
    <t>902</t>
  </si>
  <si>
    <t>qr 103, conjunto 01, casa 08 - samambaia</t>
  </si>
  <si>
    <t>1808</t>
  </si>
  <si>
    <t>qs 501, residencial classic privê, apto 602 - samambaia</t>
  </si>
  <si>
    <t>1813</t>
  </si>
  <si>
    <t>condomínio vitória régia, fazenda sucupira, chácara 15 - riacho fundo</t>
  </si>
  <si>
    <t>1821</t>
  </si>
  <si>
    <t>qnm 19, conjunto a, lote 38, loja 02 - ceilândia</t>
  </si>
  <si>
    <t>4532</t>
  </si>
  <si>
    <t>qr 503 conjunto 7 casa 10 - samambaia</t>
  </si>
  <si>
    <t>5539</t>
  </si>
  <si>
    <t>qr 206, cj 10, casa 11 (fundos)</t>
  </si>
  <si>
    <t>714</t>
  </si>
  <si>
    <t>qr 207 cj b cs 06 - santa maria</t>
  </si>
  <si>
    <t>qr 310 cj g cs (07 ou 17) - santa maria</t>
  </si>
  <si>
    <r>
      <rPr>
        <rFont val="Arial"/>
        <color rgb="FF000000"/>
        <sz val="10.0"/>
      </rPr>
      <t>inconsciente</t>
    </r>
  </si>
  <si>
    <t>798</t>
  </si>
  <si>
    <t>qd. 38, rua minas gerais, cond. rio vermelho, casa 16 - valparaiso</t>
  </si>
  <si>
    <t>3601</t>
  </si>
  <si>
    <t>módulo 4, lote 8 cep: 72580400 - santa maria</t>
  </si>
  <si>
    <t>4566</t>
  </si>
  <si>
    <t>rua 13 qd 33 lt c - valparaiso de goiásiás</t>
  </si>
  <si>
    <t>cj. k lote 04 - 1ª etapa - cond. porto rico</t>
  </si>
  <si>
    <t>5299</t>
  </si>
  <si>
    <t>qr 202 conjunto j lote 13 - santa maria</t>
  </si>
  <si>
    <t>6262</t>
  </si>
  <si>
    <t>centro urbano qc 1 cj r lt 37.</t>
  </si>
  <si>
    <t>qr 312, conjjunto h, casa 17 - santa maria</t>
  </si>
  <si>
    <t>6766</t>
  </si>
  <si>
    <t>qr 122, cj. j, casa 09 - santa maria</t>
  </si>
  <si>
    <t>quadra 118 conjunto b lote 13 - santa maria</t>
  </si>
  <si>
    <t>8168</t>
  </si>
  <si>
    <t>qr 313 cj p cs 13 - santa maria</t>
  </si>
  <si>
    <t>ac 419 cj d cs 05 - santa maria</t>
  </si>
  <si>
    <t>8490</t>
  </si>
  <si>
    <t>qc 1 conjunto u lote 1 - santa maria</t>
  </si>
  <si>
    <t>qr 207, conjunto i, casa 14 - santa maria</t>
  </si>
  <si>
    <t>9240</t>
  </si>
  <si>
    <t>qc 01 conjunto c casa 36 - santa maria</t>
  </si>
  <si>
    <t>núcleo rural alagados ch 07 - granja - santa maria</t>
  </si>
  <si>
    <t>9482</t>
  </si>
  <si>
    <t>qr 209, cj. c, casa 14 - santa maria</t>
  </si>
  <si>
    <t>9650</t>
  </si>
  <si>
    <t>quadra 208 conjunto i lote 16 - santa maria</t>
  </si>
  <si>
    <t>9745</t>
  </si>
  <si>
    <t>qr 208 cj h cs 36 - brasília</t>
  </si>
  <si>
    <t>188</t>
  </si>
  <si>
    <t>condomínio sobradinho iii, conjunto c, lote 10a - sobradinho ii</t>
  </si>
  <si>
    <t>elijael goiásmes - sobradinho ii</t>
  </si>
  <si>
    <t>qms 45 - mod. b - casa 34 - cond. verde vale - sobradinho ii</t>
  </si>
  <si>
    <t>qms 51-b, condomínio vale do sol, casa 16-a - sobradinho ii</t>
  </si>
  <si>
    <t>qms 55a, lote 19, apartamento 01 - sobradinho ii</t>
  </si>
  <si>
    <t>1605</t>
  </si>
  <si>
    <t>qms 27, casa 16 - sobradinho ii</t>
  </si>
  <si>
    <t>qd. 12, lote 22 - paranoá</t>
  </si>
  <si>
    <t>1896</t>
  </si>
  <si>
    <t>ar 04, lote 24, vila basevi - sobradinho ii</t>
  </si>
  <si>
    <t>ar 15, conjunto 02, casa 15 - sobradinho ii</t>
  </si>
  <si>
    <t>quadra 01, conjunto 06, casa 7a, vila rabelo i - sobradinho ii</t>
  </si>
  <si>
    <t>quadra 22 casa 32 - itapoã</t>
  </si>
  <si>
    <t>bananal, ao lado da chacara do pisão - fercal</t>
  </si>
  <si>
    <t>ar 21 conjunto 04 casa 03 - sobradinho ii</t>
  </si>
  <si>
    <t>797</t>
  </si>
  <si>
    <t>26 de setembro, rua 06a, chácara 20a - vicente pires</t>
  </si>
  <si>
    <t>qnp 09, conjunto q, casa 05 - ceilândia</t>
  </si>
  <si>
    <t>1301</t>
  </si>
  <si>
    <t>qr 406, conunto 23, lote 01, apto 203 - samambaia</t>
  </si>
  <si>
    <t>quadra 02 bloco b10 apt 106</t>
  </si>
  <si>
    <t>qr 118, conjunto h, casa 6 - santa maria</t>
  </si>
  <si>
    <t>4821</t>
  </si>
  <si>
    <t>quadra 2 conjunto g casa 8 - itapoã</t>
  </si>
  <si>
    <t>6974</t>
  </si>
  <si>
    <t>shces 1307, bloco d, apto 406 - cruzeiro</t>
  </si>
  <si>
    <t>7695</t>
  </si>
  <si>
    <t>qn 15a, conjunto 02, casa 23 - riacho fundo ii</t>
  </si>
  <si>
    <t>8781</t>
  </si>
  <si>
    <t>rua 45, qd 53, lote 102, santa luzia - estrutural</t>
  </si>
  <si>
    <t>13951</t>
  </si>
  <si>
    <t>chac 19 rua 10 casa 16 - são sebastião</t>
  </si>
  <si>
    <t>chac 19 rua 11 casa 30 bairro morro da cruz - são sebastião</t>
  </si>
  <si>
    <t>3549</t>
  </si>
  <si>
    <t>qc 01 conj o lote 23 - santa maria</t>
  </si>
  <si>
    <t>sclrn 710, bloco b, entrada 26 - brasília</t>
  </si>
  <si>
    <t>7726</t>
  </si>
  <si>
    <t>qe 38, conjunto i, casa 18 - guará</t>
  </si>
  <si>
    <t>7902</t>
  </si>
  <si>
    <t>qe 38 conjunto n casa 08 - guará</t>
  </si>
  <si>
    <t>qe 38 conjunto k casa 43</t>
  </si>
  <si>
    <t>8706</t>
  </si>
  <si>
    <t>rua e qd 107 lote 08 apto 401b - ed. vinicius - aguas claras norte - águas claras</t>
  </si>
  <si>
    <t>3709</t>
  </si>
  <si>
    <t>quadra 21, conjunto f, casa 06 - paranoá</t>
  </si>
  <si>
    <t>5221</t>
  </si>
  <si>
    <t>sqn 116 bloco a aptº 202 - brasília</t>
  </si>
  <si>
    <t>7409</t>
  </si>
  <si>
    <t>sclrn 706 bl b ap 01 - brasília</t>
  </si>
  <si>
    <t>rua nacional acampamento dfl, casa 04 - brasília</t>
  </si>
  <si>
    <t>acampamento dfl - oficina ed car - brasília</t>
  </si>
  <si>
    <t>acampamento dfl, rua nova, casa 05 - brasília</t>
  </si>
  <si>
    <t>11297</t>
  </si>
  <si>
    <t>rua 08 cj a casa 18 - são sebastião</t>
  </si>
  <si>
    <t>rua 18, conj. a, casa 12, bairro residencial do bosque - são</t>
  </si>
  <si>
    <t>16426</t>
  </si>
  <si>
    <t>cln 103, bl.c, apt. 103 - brasília</t>
  </si>
  <si>
    <t>shcgn 714, bl.s, casa 13 - brasília</t>
  </si>
  <si>
    <t>16974</t>
  </si>
  <si>
    <t>shcgn 715 bloco h aptº 104</t>
  </si>
  <si>
    <t>18187</t>
  </si>
  <si>
    <t>18244</t>
  </si>
  <si>
    <t>setor de embaixadas norte</t>
  </si>
  <si>
    <t>qn12c conjunto 8 casa 02 - riacho fundo</t>
  </si>
  <si>
    <t>quadra 30, lote 20 - itapoã</t>
  </si>
  <si>
    <t>1557</t>
  </si>
  <si>
    <t>nucleo rural sobradinho dos melos, chacara juliana, numero 24 - paranoá</t>
  </si>
  <si>
    <t>2017</t>
  </si>
  <si>
    <t>quadra 332, casa 17 - itapoã</t>
  </si>
  <si>
    <t>quadra 322, casa 35 - itapoã</t>
  </si>
  <si>
    <t>quadra 332, casa 35 - itapoã</t>
  </si>
  <si>
    <t>quadra 350, casa 22 - itapoã</t>
  </si>
  <si>
    <t>quadra 350, casa 20 - itapoã</t>
  </si>
  <si>
    <t>morro da cruz, chácara sem número - são sebastião</t>
  </si>
  <si>
    <t>3370</t>
  </si>
  <si>
    <t>qd 03, conj 06, lote 06, bloco f, apt 101 - paranoá</t>
  </si>
  <si>
    <t>qd 03, conj 06, lote 06, bloco f, apt 304, paranoa parque - paranoá</t>
  </si>
  <si>
    <t>4511</t>
  </si>
  <si>
    <t>quadra 318, conjundo d, casa 47, mandala - itapoã</t>
  </si>
  <si>
    <t>df 440, vc 257, km 12, gleba 19, fazenda salvia, rota do cavalo - sobradinho, acampamento margarida</t>
  </si>
  <si>
    <t>5593</t>
  </si>
  <si>
    <t>vc 407 area f lote 13 filial 8 nucleo rural cariru - paranoá</t>
  </si>
  <si>
    <t>5785</t>
  </si>
  <si>
    <t>quadra 378, conjunto h, lote 22, del lago ii - itapoã</t>
  </si>
  <si>
    <t>6107</t>
  </si>
  <si>
    <t>chácra 23, capão comprido - são sebastião</t>
  </si>
  <si>
    <t>itapoã fazendinha</t>
  </si>
  <si>
    <t>6476</t>
  </si>
  <si>
    <t>colônia agrícola lamarão, quadra e, lote 04, padef - paranoá</t>
  </si>
  <si>
    <t>6728</t>
  </si>
  <si>
    <t>condominio itaipu, 81, lote 12b - são sebastião</t>
  </si>
  <si>
    <t>6878</t>
  </si>
  <si>
    <t>quadra 02, cj. b, casa 63, fazendinha - itapoã - distrito federal</t>
  </si>
  <si>
    <t>quadra 334,casa 20, del lago - itapoã</t>
  </si>
  <si>
    <t>7481</t>
  </si>
  <si>
    <t>quadra 321 lote 61 - itapoã</t>
  </si>
  <si>
    <t>quadra 20</t>
  </si>
  <si>
    <t>chácara solar dos netinhos, boqueirão - paranoá</t>
  </si>
  <si>
    <t>quadra 01 conjinto n lote 23 - paranoá</t>
  </si>
  <si>
    <t>8121</t>
  </si>
  <si>
    <t>quadra 08 conjunto s casa 16 - paranoá</t>
  </si>
  <si>
    <t>quadra 08, cj. s, casa 14 - paranoá</t>
  </si>
  <si>
    <t>10007</t>
  </si>
  <si>
    <t>ch b12 - capoeira do bálsamo, trecho 07 - curral - paranoá</t>
  </si>
  <si>
    <t>smln trecho 7 conjunto i casa 73 - paranoá</t>
  </si>
  <si>
    <t>10360</t>
  </si>
  <si>
    <t>quadra 21, conjunto e, casa 18 - paranoá</t>
  </si>
  <si>
    <t>gravata, spray de pimenta, golpes</t>
  </si>
  <si>
    <t>11185</t>
  </si>
  <si>
    <t>quadra 12 conjunto 8 lote 10 apt. 303 - paranoá</t>
  </si>
  <si>
    <t>quadra 39 lote 13 - itapoã</t>
  </si>
  <si>
    <t>11716</t>
  </si>
  <si>
    <t>quadra 9 conjunto j casa 28 - paranoá</t>
  </si>
  <si>
    <t>quadra 15 conjunto e casa 9 - paranoá</t>
  </si>
  <si>
    <t>11869</t>
  </si>
  <si>
    <t>quadra 32, conjunto 24, lote 30, apartamento 101 - paranoá</t>
  </si>
  <si>
    <t>quadra 32, conjunto m, lote 09 - paranoá</t>
  </si>
  <si>
    <t>quadra 32, conjunto m, casa 09 - paranoá</t>
  </si>
  <si>
    <t>12016</t>
  </si>
  <si>
    <t>quadra 04 conjunto 3 lote 1 bloco g apartamento 301 - paranoá</t>
  </si>
  <si>
    <t>qd. 08, conj 05, lote 30 - estrutural</t>
  </si>
  <si>
    <t>qd 08, conj - estrutural</t>
  </si>
  <si>
    <t>1205</t>
  </si>
  <si>
    <t>qd 07 conjunto 11 lote 08 st oeste - estrutural</t>
  </si>
  <si>
    <t>qd 07 conjunto 11 lote 06 st oeste - estrutural</t>
  </si>
  <si>
    <t>2571</t>
  </si>
  <si>
    <t>qd. 36, cj. 27, apto. 203, setor jardim brasília - aguas lindas goiás</t>
  </si>
  <si>
    <t>qd. 04, cj. 14, cs. 41, setor leste - estrutural</t>
  </si>
  <si>
    <t>1464</t>
  </si>
  <si>
    <t>quadra 201 b, lote atrás da quadra esportes próx, à lavanderia opção - planaltina</t>
  </si>
  <si>
    <t>chácara 5 irmãoss, lote 12 - portão verde - morro da capelinha - planaltina</t>
  </si>
  <si>
    <t>colônia agrícola samambaia, chac. 136, lote 37a - vicente pires</t>
  </si>
  <si>
    <t>centro de progressão penitenciária, bl. ii, ala f, 11c - brasília</t>
  </si>
  <si>
    <t>1037</t>
  </si>
  <si>
    <t>qe 40, lote 35, ap. 105 - guará</t>
  </si>
  <si>
    <t>qs 08, conjunto 430 a, casa 11 - águas claras</t>
  </si>
  <si>
    <t>1398</t>
  </si>
  <si>
    <t>qng 13, casa 24 - taguatinga</t>
  </si>
  <si>
    <t>4645</t>
  </si>
  <si>
    <t>qnm 38 conjunto e-2 casa 16 - taguatinga</t>
  </si>
  <si>
    <t>qnm 38, conjunto e2, casa 22 - taguatinga</t>
  </si>
  <si>
    <t>5904</t>
  </si>
  <si>
    <t>qne 29, lote 44, ap. 01. - taguatinga</t>
  </si>
  <si>
    <t>8846</t>
  </si>
  <si>
    <t>quadra 300, conjunto 19, casa 10 - recanto das emas</t>
  </si>
  <si>
    <t>11730</t>
  </si>
  <si>
    <t>colonia agricola samambaia chacara 136 lote 43 - vicente pires</t>
  </si>
  <si>
    <t>sha chácara 88 conjunto 4 lote 40 - águas claras</t>
  </si>
  <si>
    <t>13004</t>
  </si>
  <si>
    <t>qno 13 conjunto h casa 04 - ceilândia</t>
  </si>
  <si>
    <t>qnn 25 conjunto h casa 09 - ceilândia</t>
  </si>
  <si>
    <r>
      <rPr>
        <rFont val="Arial"/>
        <color rgb="FF000000"/>
        <sz val="10.0"/>
      </rPr>
      <t>inconsciente</t>
    </r>
  </si>
  <si>
    <t>15310</t>
  </si>
  <si>
    <t>qno 09, conj. a, lote 04, apt 201</t>
  </si>
  <si>
    <t>qno 05 - ceilândia</t>
  </si>
  <si>
    <t>1117</t>
  </si>
  <si>
    <t>cond resid sol nascente cj b lt 15, apartamento 201, setor habitacional sol nascente /cond resid sol nascente</t>
  </si>
  <si>
    <t>condominio solar de athenas md i casa 58 - sobradinho ii</t>
  </si>
  <si>
    <t>quadra 9, casa 25, conjunto renascença i - zona sudeste - teresina piauí</t>
  </si>
  <si>
    <t>1588</t>
  </si>
  <si>
    <t>condomínio serra azul, quadra 15, casa 4 - sobradinho ii</t>
  </si>
  <si>
    <t>condomínio morada dos nobre, quadra 07, casa 13 - sobradinho</t>
  </si>
  <si>
    <t>df 440 km 24 chác 56/57 chácara flor do campo - sobradinho</t>
  </si>
  <si>
    <t>df 440, km 24, chácara 56/57 - sobradinho</t>
  </si>
  <si>
    <t>1653</t>
  </si>
  <si>
    <t>quadra 04 conjunto a casa 03 vila rabello ii - sobradinho ii</t>
  </si>
  <si>
    <t>1881</t>
  </si>
  <si>
    <t>qms 33 lote 06 casa 03 - sobradinho ii</t>
  </si>
  <si>
    <t>qms 25 rua 27 casa 14 - sobradinho ii</t>
  </si>
  <si>
    <t>quadra 01 conjunto d1 casa 09 - sobradinho</t>
  </si>
  <si>
    <t>quadra 01, lote 24/26, setor de oficinas - sobradinho</t>
  </si>
  <si>
    <t>quadra 01, conjunto b1, casa 32 - sobradinho</t>
  </si>
  <si>
    <t>3552</t>
  </si>
  <si>
    <t>qms 14, rua 16, lote 12a (rua da paróquia são mateus) - sobradinho ii</t>
  </si>
  <si>
    <t>3985</t>
  </si>
  <si>
    <t>comunidade lobeiral quadra 21 lote 22 - fercal</t>
  </si>
  <si>
    <t>comunidade lobeiral - fercal</t>
  </si>
  <si>
    <t>ar 8, conjunto 5, casa 17 - sobradinho ii</t>
  </si>
  <si>
    <t>diguineia 1, conjunto c, casa 15, nova colina - sobradinho</t>
  </si>
  <si>
    <t>5013</t>
  </si>
  <si>
    <t>conjunto a, casa 11-a, nova colina - sobradinho</t>
  </si>
  <si>
    <t>nova colina, condominio morada colonial</t>
  </si>
  <si>
    <t>5017</t>
  </si>
  <si>
    <t>quadra 02 conjunto b6 casa 34 - sobradinho</t>
  </si>
  <si>
    <t>quadra 02 conjunto b6 lote 25</t>
  </si>
  <si>
    <t>5130</t>
  </si>
  <si>
    <t>df 150, km 02, chacara mariana, rua parque dos dinossauros. - sobradinho ii</t>
  </si>
  <si>
    <t>assentamento sem terra, atrás do alfama. - planaltina</t>
  </si>
  <si>
    <t>6050</t>
  </si>
  <si>
    <t>qr 42, casa 24 a, itapoã - planaltina</t>
  </si>
  <si>
    <t>condomínio bela vista serrana, mód 02, casa 06b cep: 73017013 - sobradinho</t>
  </si>
  <si>
    <t>6198</t>
  </si>
  <si>
    <t>cond serra azul, quadra 26, casa 3a - sobradinho ii</t>
  </si>
  <si>
    <t>ar 05, conjunto 01, casa 07 - sobradinho ii</t>
  </si>
  <si>
    <t>6806</t>
  </si>
  <si>
    <t>qsc 19 chácara 27 conjunto h lote 10c apartamento 102 - taguatinga</t>
  </si>
  <si>
    <t>quadra 09 conjunto e casa 02 - sobradinho</t>
  </si>
  <si>
    <t>7613</t>
  </si>
  <si>
    <t>isabella cristina alves miranda</t>
  </si>
  <si>
    <t>qms 18 rua 12 conj. d lote 33a quitinete 16 - sobradinho ii</t>
  </si>
  <si>
    <t>8156</t>
  </si>
  <si>
    <t>qd 10 cj c lote 53b - sobradinho</t>
  </si>
  <si>
    <t>8520</t>
  </si>
  <si>
    <t>ar 19, conjunto 06, lote 14 - sobradinho ii</t>
  </si>
  <si>
    <t>ar 19, conjunto 06, casa 14 - sobradinho ii</t>
  </si>
  <si>
    <t>9126</t>
  </si>
  <si>
    <t>quadra 11, cl 02, ap. 211 - sobradinho</t>
  </si>
  <si>
    <t>9327</t>
  </si>
  <si>
    <t>cond petropolis, rua d casa 45a - sobradinho</t>
  </si>
  <si>
    <t>acampamento dorothy stang, nao informado - sobradinho</t>
  </si>
  <si>
    <t>9539</t>
  </si>
  <si>
    <t>quadra 02, conjunto c03, casa 14. - sobradinho</t>
  </si>
  <si>
    <t>9654</t>
  </si>
  <si>
    <t>condomínio bela vista serrana, módulo 05, lote 36a, nova colina - sobradinho</t>
  </si>
  <si>
    <t>10189</t>
  </si>
  <si>
    <t>qd 01, cj b, casa 29 - sobradinho</t>
  </si>
  <si>
    <t>quadra 206 conjunto 06 casa 14 - são sebastião</t>
  </si>
  <si>
    <t>10419</t>
  </si>
  <si>
    <t>ar 5, conj. 8, casa 5. - sobradinho ii</t>
  </si>
  <si>
    <t>10848</t>
  </si>
  <si>
    <t>ar 11 conjunto 04 casa 13 - sobradinho ii</t>
  </si>
  <si>
    <t>ar 14 ao lado do mercado alvorada - sobradinho ii</t>
  </si>
  <si>
    <t>11091</t>
  </si>
  <si>
    <t>residencial serra verde, rod df-440, km 10, rua a, lote 5 - sobradinho</t>
  </si>
  <si>
    <t>1150</t>
  </si>
  <si>
    <t>qd 02 conjunto c lote 07 setor sul - gama</t>
  </si>
  <si>
    <t>5499</t>
  </si>
  <si>
    <t>quadra 209 conjunto b casa 27 - santa maria</t>
  </si>
  <si>
    <t>5529</t>
  </si>
  <si>
    <t>quadra 09, casa 25 - gama</t>
  </si>
  <si>
    <t>quadra 14, casa 23 - gama</t>
  </si>
  <si>
    <t>rua anhanguera, chácara 10, condomínio 10 - valparaiso de goias</t>
  </si>
  <si>
    <t>qnm 08, conjunto h, casa 43 - ceilândia</t>
  </si>
  <si>
    <t>qnm 09, conjunto f, casa 28 - ceilândia</t>
  </si>
  <si>
    <t>5364</t>
  </si>
  <si>
    <t>q. 511, conjunto 14, casa 11 - recanto das emas</t>
  </si>
  <si>
    <t>quadra 111, conjunto 8, casa 7 - recanto das emas</t>
  </si>
  <si>
    <t>qr 604 cj 8 cs 6 - samambaia</t>
  </si>
  <si>
    <t>qnm 23 cj d - ceilândia</t>
  </si>
  <si>
    <t>8043</t>
  </si>
  <si>
    <t>qnm 04 conjunto i - ceilândia</t>
  </si>
  <si>
    <t>qnm 04 conjunto f - ceilândia</t>
  </si>
  <si>
    <t>8393</t>
  </si>
  <si>
    <t>qnm 22 conjunto a casa 15 - ceilândia</t>
  </si>
  <si>
    <t>qnm 22 conjunto a casa 15</t>
  </si>
  <si>
    <t>8486</t>
  </si>
  <si>
    <t>qnn 18 conjunto b casa 17 - ceilândia</t>
  </si>
  <si>
    <t>80</t>
  </si>
  <si>
    <t>qnn 18 conjunto b- bar do ceara - ceilândia</t>
  </si>
  <si>
    <t>9521</t>
  </si>
  <si>
    <t>qnp 22 conjunto o - ceilândia</t>
  </si>
  <si>
    <t>qnp 22 conjunto o</t>
  </si>
  <si>
    <t>4331</t>
  </si>
  <si>
    <t>quadra 2, conjunto i, casa 02, vila buritis. - planaltina</t>
  </si>
  <si>
    <t>4630</t>
  </si>
  <si>
    <t>rua brasil, quadra 74, lote 31, jardim inguá - luziania</t>
  </si>
  <si>
    <t>condomínio estância planaltina, módulo l, casa 285 - planaltina</t>
  </si>
  <si>
    <t>estância planaltina, mod. g casa 190 - planaltina</t>
  </si>
  <si>
    <t>estancia planaltina, modulo h, casa 166 a. - planaltina</t>
  </si>
  <si>
    <t>5147</t>
  </si>
  <si>
    <t>rua e, quadra 11, casa 17, vila vicentina - planaltina</t>
  </si>
  <si>
    <t>quadra 06, conj. i, casa 52, srl - planaltina</t>
  </si>
  <si>
    <t>6341</t>
  </si>
  <si>
    <t>quadra 06 conjunto i casa 33 arapoanga - planaltina</t>
  </si>
  <si>
    <t>qnm 34, conjunto b2, casa 10 - taguatinga</t>
  </si>
  <si>
    <t>qnm 34, conjunto b2, casa 13 - sudoeste</t>
  </si>
  <si>
    <t>qnd 36 casa 04 apt 102 - taguatinga</t>
  </si>
  <si>
    <t>qr 203 conjunto 16. igreja assembléia de deus ebenezer</t>
  </si>
  <si>
    <t>qnl 08, conjunto g, casa 06 - taguatinga</t>
  </si>
  <si>
    <t>3007</t>
  </si>
  <si>
    <t>qnh 03, casa 48 - taguatinga</t>
  </si>
  <si>
    <t>qnj 01, casa 04</t>
  </si>
  <si>
    <t>qnj 01, casa 04 - taguatinga</t>
  </si>
  <si>
    <t>4392</t>
  </si>
  <si>
    <t>chácara 109, conjunto 1, casa 3, - águas claras</t>
  </si>
  <si>
    <t>qnp 9, conjunto b, casa 3 - ceilândia</t>
  </si>
  <si>
    <t>4500</t>
  </si>
  <si>
    <t>qnm 38, conjunto g, casa 24 - taguatinga</t>
  </si>
  <si>
    <t>4602</t>
  </si>
  <si>
    <t>qng 34, casa 30 - taguatinga</t>
  </si>
  <si>
    <t>qng 34, casa 62 - taguatinga</t>
  </si>
  <si>
    <t>5454</t>
  </si>
  <si>
    <t>qnh setor h norte ae 52 apto 201 - taguatinga</t>
  </si>
  <si>
    <t>qnh setor h norte 52 apto 201 - taguatinga</t>
  </si>
  <si>
    <t>qne-13, lote 39, apartamento 203 - taguatinga</t>
  </si>
  <si>
    <t>792</t>
  </si>
  <si>
    <t>quadra 48, conj. m, casa 16, - brazlândia</t>
  </si>
  <si>
    <t>quadra 48 conjunto m casa 16</t>
  </si>
  <si>
    <t>956</t>
  </si>
  <si>
    <t>quadra 02 casa 52 setor norte - brazlândia</t>
  </si>
  <si>
    <t>quadra 03 casa 05 setor norte - brazlândia</t>
  </si>
  <si>
    <t>2827</t>
  </si>
  <si>
    <t>df 220, chácara 2 , km 3, entrada próxima à água mineral pura e leve - brazlândia, morada dos pássaros ii</t>
  </si>
  <si>
    <t>assentamento betinho, conjunto b, chácara 19 - brazlândia</t>
  </si>
  <si>
    <t>3304</t>
  </si>
  <si>
    <t>quadra 33, conj. f, casa 23, vila são josé - brazlândia</t>
  </si>
  <si>
    <t>quadra 08 norte, provavelmente casa 136 - brazlândia</t>
  </si>
  <si>
    <t>4108</t>
  </si>
  <si>
    <t>qd 33, cj j, cs 09 - brazlândia</t>
  </si>
  <si>
    <t>4185</t>
  </si>
  <si>
    <t>qd 57 conjunto h casa 12 - brazlândia</t>
  </si>
  <si>
    <t>qd 57 conj h casa 12 - brazlândia</t>
  </si>
  <si>
    <t>4212</t>
  </si>
  <si>
    <t>qd 48, cj n, cs 49 - brazlândia</t>
  </si>
  <si>
    <t>qd 35, cj l, cs 22 - brazlândia</t>
  </si>
  <si>
    <t>4609</t>
  </si>
  <si>
    <t>qd. 09, casa 20, - brazlândia</t>
  </si>
  <si>
    <t>qd. 9, casa 20 cep: 72700000 - brazlândia</t>
  </si>
  <si>
    <t>4921</t>
  </si>
  <si>
    <t>qd 07 lote 02 incra 08 - brazlândia</t>
  </si>
  <si>
    <t>5107</t>
  </si>
  <si>
    <t>qd 06, lt 163 - brazlândia</t>
  </si>
  <si>
    <t>qd 04, lote 51 - brazlândia</t>
  </si>
  <si>
    <t>shsn, chácara 73, conjunto l , casa 02 - ceilândia</t>
  </si>
  <si>
    <t>shsn chácara 73, conjunto i, casa 11 - ceilândia</t>
  </si>
  <si>
    <t>cond. vista bela, quadra 04, lote 07-a - ceilândia</t>
  </si>
  <si>
    <t>1486</t>
  </si>
  <si>
    <t>shsn chácara 99 conjunto e casa 14 - ceilândia</t>
  </si>
  <si>
    <t>shsn chácara 99, conjunto a, casa 39 - ceilândia</t>
  </si>
  <si>
    <t>1560</t>
  </si>
  <si>
    <t>chác. 125a, conj. c, casa 15. - ceilândia</t>
  </si>
  <si>
    <t>shsn - chácara 117 conjunto h lote 09 - ceilândia</t>
  </si>
  <si>
    <t>qnq 04 conjunto 20 casa 08 - ceilândia</t>
  </si>
  <si>
    <t>quadra 07, lote 27/35 - setor de indústria de ceilândia - ceilândia</t>
  </si>
  <si>
    <t>3045</t>
  </si>
  <si>
    <t>quadra 34 lote 14 - aguas lindas - goiás</t>
  </si>
  <si>
    <t>shsn chácara 128 conjunto a casa 26b - ceilândia</t>
  </si>
  <si>
    <t>qnq 04 conjunto 05 casa 01 - ceilândia</t>
  </si>
  <si>
    <t>3052</t>
  </si>
  <si>
    <t>qnm 38, conjunto q, casa 24 - taguatinga</t>
  </si>
  <si>
    <t>qnm 40, conjunto p, casa 27 - taguatinga</t>
  </si>
  <si>
    <t>qnq 05 conjunto 05 casa 15 - ceilândia</t>
  </si>
  <si>
    <t>qnq 04 - conjunto 11 - casa 18 - ceilândia</t>
  </si>
  <si>
    <t>3832</t>
  </si>
  <si>
    <t>chácara 135 lote 09 - shsn - ceilândia</t>
  </si>
  <si>
    <t>shsn chácara 110 conjunto b casa 11 - ceilândia</t>
  </si>
  <si>
    <t>4492</t>
  </si>
  <si>
    <t>qnn 23, conj. p, casa 28 - ceilândia</t>
  </si>
  <si>
    <t>quadra 404, conj. 14, casa 08 - recanto das emas</t>
  </si>
  <si>
    <t>4776</t>
  </si>
  <si>
    <t>qnr 02, conjunto e, casa 28 - ceilândia</t>
  </si>
  <si>
    <t>qd 01, conjunto 05, casa 13 - estrutural</t>
  </si>
  <si>
    <t>5210</t>
  </si>
  <si>
    <t>rua 45 quadra 119 casa a - luziania</t>
  </si>
  <si>
    <t>qnn 19 conjunto c lote 22 casa 02 - ceilândia</t>
  </si>
  <si>
    <t>qnn 19 conjunto c lote 22 - ceilândia</t>
  </si>
  <si>
    <t>107</t>
  </si>
  <si>
    <t>quadra 12, conjunto a, casa 10 - gama</t>
  </si>
  <si>
    <t>quadra 100, conjunto l, casa 08 - santa maria</t>
  </si>
  <si>
    <t>quadra 26, anhanguera c, ap. 02, bloca a, cond. lirio do cerrado - valparaiso ii</t>
  </si>
  <si>
    <t>quadra 26, anhanguera c, ap. 2, bloca a, cond. lirio do cerrado - valparaiso ii</t>
  </si>
  <si>
    <t>2448</t>
  </si>
  <si>
    <t>qd. 12, conj. f, casa 6 - gama</t>
  </si>
  <si>
    <t>qd. 12, conj.f, casa 06 - gama</t>
  </si>
  <si>
    <t>avenida buritis, chácara dourado nº 33, ponte alta - gama</t>
  </si>
  <si>
    <t>3279</t>
  </si>
  <si>
    <t>quadra 12, conjunto k, casa 18 - gama</t>
  </si>
  <si>
    <t>qd 33 casa 27 - gama</t>
  </si>
  <si>
    <t>3819</t>
  </si>
  <si>
    <t>df 180, km 64, ponte alta , chacara camargo - gama</t>
  </si>
  <si>
    <t>chácara camargo, df 180, km 64, (ao lado da chác. caverna do dragão) - gama</t>
  </si>
  <si>
    <t>4138</t>
  </si>
  <si>
    <t>qd 2, lt 1 - gama</t>
  </si>
  <si>
    <t>qd 2, lt 93 - gama</t>
  </si>
  <si>
    <t>4346</t>
  </si>
  <si>
    <t>ponte alta norte, chacara santa maria - gama</t>
  </si>
  <si>
    <t>5583</t>
  </si>
  <si>
    <t>quadra 33, casa 30 - gama</t>
  </si>
  <si>
    <t>quadra 33 casa 133 - gama</t>
  </si>
  <si>
    <t>rua das violetas, casa 14 - santa maria</t>
  </si>
  <si>
    <t>quadra 17, conjunto b, casa 28 - gama</t>
  </si>
  <si>
    <t>7008</t>
  </si>
  <si>
    <t>chácara são francisco, ponte alta norte - gama</t>
  </si>
  <si>
    <t>quadra 05 casa 41 - gama</t>
  </si>
  <si>
    <t>quadra 50, conjunto c, casa 27 - gama</t>
  </si>
  <si>
    <t>quadra 50, conjunto c, casa 25 - gama</t>
  </si>
  <si>
    <t>2980</t>
  </si>
  <si>
    <t>qnn 5 cj g lt 25 - ceilândia</t>
  </si>
  <si>
    <t>qnn 5 conjunto g lote 25 - ceilândia</t>
  </si>
  <si>
    <t>4132</t>
  </si>
  <si>
    <t>sha chacara 53/2, lote 08 - águas claras</t>
  </si>
  <si>
    <t>sha chacara 53/2 lote 08 - águas claras</t>
  </si>
  <si>
    <t>4713</t>
  </si>
  <si>
    <t>ade, cj 23, lt 4 - águas claras</t>
  </si>
  <si>
    <t>ade conjunto 28 lote 4 - águas claras</t>
  </si>
  <si>
    <t>7486</t>
  </si>
  <si>
    <t>qs 10 - conjunto 5a - casa 4 - riacho fundo</t>
  </si>
  <si>
    <t>8234</t>
  </si>
  <si>
    <t>chac 02 conj b lote 13, veredão - águas claras</t>
  </si>
  <si>
    <t>shvg colonia agricola veredao ch 2 conjunto b lt 6 - águas claras</t>
  </si>
  <si>
    <t>chac 02 conj b lote 13, veredão - águas claras - distrito federal</t>
  </si>
  <si>
    <t>8356</t>
  </si>
  <si>
    <t>qd 404, cj 2, casa 12 - recanto das emas</t>
  </si>
  <si>
    <t>colonia agricola sucupira, chác 14, lt. 38 a - riacho fundo</t>
  </si>
  <si>
    <t>qi 416, cj n, lt. 03, bl. b, apto 304 - samambaia</t>
  </si>
  <si>
    <t>9117</t>
  </si>
  <si>
    <t>sha, cobnjunto 06, chácara 40 lote 9-b</t>
  </si>
  <si>
    <t>sha, conjunto 06, chácara 40, lote 9-b</t>
  </si>
  <si>
    <t>9334</t>
  </si>
  <si>
    <t>qs6, casa 33 - riacho fundo</t>
  </si>
  <si>
    <t>rua 30 norte, lote 4, apto.611, bloco b - águas claras</t>
  </si>
  <si>
    <t>9955</t>
  </si>
  <si>
    <t>qnp 18 conjunto i casa 43 - ceilândia</t>
  </si>
  <si>
    <t>smpw quadra 5 conj 10 lt 10 - park way</t>
  </si>
  <si>
    <t>quadra 206 lote 06 apartamento 601 - águas claras</t>
  </si>
  <si>
    <t>11286</t>
  </si>
  <si>
    <t>ade, cj 29, lt 07</t>
  </si>
  <si>
    <t>jardim america 2, quadra 24, lote a-04 - aguas lindas</t>
  </si>
  <si>
    <t>11648</t>
  </si>
  <si>
    <t>smpw, qd 21, cj 2, lt 1, cs c - park way</t>
  </si>
  <si>
    <t>rua santa clara, loteamento peroti, s/n - uniao</t>
  </si>
  <si>
    <t>12243</t>
  </si>
  <si>
    <t>qs 8 rua 640a casa 4 - águas claras</t>
  </si>
  <si>
    <t>1005</t>
  </si>
  <si>
    <t>chácara 85. conjunto c-1. lote 12. sol nascente - ceilândia</t>
  </si>
  <si>
    <t>shsn, chácara 85, conjunto n, casa 06 - ceilândia</t>
  </si>
  <si>
    <t>shsn chácara 51 conjunto c lote 30 - ceilândia</t>
  </si>
  <si>
    <t>qnp 28 conjunto j casa 23 - ceilândia</t>
  </si>
  <si>
    <t>3696</t>
  </si>
  <si>
    <t>rua 08 chácara nº214 lote 06 bloco a , apt.101 - vicente pires</t>
  </si>
  <si>
    <t>qnd 54, lote 26 - taguatinga</t>
  </si>
  <si>
    <t>3958</t>
  </si>
  <si>
    <t>qr 519 cj. 13 cs. 03 - samambaia</t>
  </si>
  <si>
    <t>shsn , chácara 86, conjunto b, casa 21, condomínio esperança</t>
  </si>
  <si>
    <t>qnp 17, conjunto g, casa 10 - ceilândia</t>
  </si>
  <si>
    <t>qnm 06 - casa e conjunto não informados</t>
  </si>
  <si>
    <t>4619</t>
  </si>
  <si>
    <t>chácara 140, conjunto e a, casa 2a, shsn - ceilândia</t>
  </si>
  <si>
    <t>5096</t>
  </si>
  <si>
    <t>shps qd 603 cj b casa 20 - ceilândia</t>
  </si>
  <si>
    <t>qnp 26 conunto q casa 36 - ceilândia</t>
  </si>
  <si>
    <t>qnp 10 conjunto e casa 13 - p/sul - ceilândia</t>
  </si>
  <si>
    <t>qnp 10. conjunto u. casa 02 - ceilândia</t>
  </si>
  <si>
    <t>5382</t>
  </si>
  <si>
    <t>qnn 20/ qnn 8 - ceilândia</t>
  </si>
  <si>
    <t>qnn 8 conj. b lote 09 apto 01 - ceilândia</t>
  </si>
  <si>
    <t>5717</t>
  </si>
  <si>
    <t>chácara 30 lote 03 - orta comunitária sol nascente</t>
  </si>
  <si>
    <t>avenida das palmeiras chácara 127 b casa 39 - sol nascente</t>
  </si>
  <si>
    <t>6688</t>
  </si>
  <si>
    <t>qnn 20. conjunto b. casa 41 - ceilândia</t>
  </si>
  <si>
    <t>8163</t>
  </si>
  <si>
    <t>qnp 20, conjunto d, casa 44. - ceilândia</t>
  </si>
  <si>
    <t>shsn, chác. 616, conj. b, casa 03. - ceilândia</t>
  </si>
  <si>
    <t>8286</t>
  </si>
  <si>
    <t>rua zelia macalão chac. santa luzia casa 55</t>
  </si>
  <si>
    <t>11017</t>
  </si>
  <si>
    <t>shsn chac 128 cj h lt 13 - ceilândia</t>
  </si>
  <si>
    <t>873</t>
  </si>
  <si>
    <t>condominio girassol, ch 130 - ceilândia</t>
  </si>
  <si>
    <t>shsn, rua 12, conjunto g, casa 12 - ceilândia</t>
  </si>
  <si>
    <t>qnr 05 conj a casa 27 - brasília</t>
  </si>
  <si>
    <t>qnr 05 conj b casa 16 - ceilândia</t>
  </si>
  <si>
    <t>qnr 05 conj a casa 07 - ceilândia</t>
  </si>
  <si>
    <t>2921</t>
  </si>
  <si>
    <t>qnq 6 conjunto 07 casa 6 - ceilândia</t>
  </si>
  <si>
    <t>3059</t>
  </si>
  <si>
    <t>shsn chac das garças incra 9 rua s/ saída núc rur.alexandre</t>
  </si>
  <si>
    <t>3299</t>
  </si>
  <si>
    <t>quadra 02 lote 20/22 smc de ceilândia</t>
  </si>
  <si>
    <t>qno 19 conjunto 57 casa 45 - expansão do setor o</t>
  </si>
  <si>
    <t>4734</t>
  </si>
  <si>
    <t>qno 16 conjunto 27 casa 15</t>
  </si>
  <si>
    <t>qno 17 conjunto 57 casa 16 - ceilândia</t>
  </si>
  <si>
    <t>rua 11 quadra 11 lote 13 - setor bosque ii, mercearia paz e filhos - formosa</t>
  </si>
  <si>
    <t>5161</t>
  </si>
  <si>
    <t>qno 18, conjunto 14, casa 12 - ceilândia</t>
  </si>
  <si>
    <t>qno 18, conjunto 36, casa 03 - ceilândia</t>
  </si>
  <si>
    <t>5616</t>
  </si>
  <si>
    <t>shsn chácara 136-a conjunto b lote 31, cond. beija flor sol nascente - ceilândia</t>
  </si>
  <si>
    <t>shsn chácara 135, casa 24, condomínio beija flor, sol nascente. - ceilândia</t>
  </si>
  <si>
    <t>7558</t>
  </si>
  <si>
    <t>qno 18, conjunto j, lote 05, apt 204 - ceilândia</t>
  </si>
  <si>
    <t>qno 18, conjunto 75, casa 09 - ceilândia</t>
  </si>
  <si>
    <t>7829</t>
  </si>
  <si>
    <t>qnp 1, módulo 3, bloco e, bx 51, ap. 101 - ceilândia</t>
  </si>
  <si>
    <t>qnn 5/7 - conselho tutelar - ceilândia</t>
  </si>
  <si>
    <t>8919</t>
  </si>
  <si>
    <t>qnn 5, conjunto e, lote 7 - ceilândia</t>
  </si>
  <si>
    <t>qnm 6, conjunto k, casa 20 - ceilândia</t>
  </si>
  <si>
    <t>8963</t>
  </si>
  <si>
    <t>qno 20, conjunto 51, casa 12 - ceilândia</t>
  </si>
  <si>
    <t>qno 20, conjunto 51, casa 17 - ceilândia</t>
  </si>
  <si>
    <t>8980</t>
  </si>
  <si>
    <t>rua 10, mod 15, casa 35-b - ceilândia</t>
  </si>
  <si>
    <t>9599</t>
  </si>
  <si>
    <t>shsn quadra 16, lote 14, cond. pinheiros - ceilândia</t>
  </si>
  <si>
    <t>rua 15- nº 241- setor nordeste- - formosa</t>
  </si>
  <si>
    <t>9881</t>
  </si>
  <si>
    <t>qnp 09 conj. c casa 01 - ceilândia</t>
  </si>
  <si>
    <t>qnp 09, conjunto l, casa 19 - ceilândia</t>
  </si>
  <si>
    <t>10691</t>
  </si>
  <si>
    <t>qno 17, conjunto b, casa 04</t>
  </si>
  <si>
    <t>10723</t>
  </si>
  <si>
    <t>sgan 914 conjunto f aldeias infantis sos do brasil - brasília</t>
  </si>
  <si>
    <t>qno 18 conjunto g casa 11 - ceilândia</t>
  </si>
  <si>
    <t>12168</t>
  </si>
  <si>
    <t>shsn, ch 115, conjunto h, cas 01 - ceilândia</t>
  </si>
  <si>
    <t>shsn, chácara 115, conjunto h, casa 01 - ceilândia</t>
  </si>
  <si>
    <t>12208</t>
  </si>
  <si>
    <t>quadra 35, conjunto k, casa 16 - brazlândia</t>
  </si>
  <si>
    <t>quadra 38, cj a, cs 7 - brazlândia</t>
  </si>
  <si>
    <t>12227</t>
  </si>
  <si>
    <t>qnr 2, cj i, cs 29 - ceilândia</t>
  </si>
  <si>
    <t>qnp 27, cj d, cs 1 - ceilândia</t>
  </si>
  <si>
    <t>qnr 2, cj i, cs 33 - ceilândia</t>
  </si>
  <si>
    <t>12452</t>
  </si>
  <si>
    <t>qnr 05, conjunto a, lote 29 - ceilândia</t>
  </si>
  <si>
    <t>12808</t>
  </si>
  <si>
    <t>qd 17 casa 4b recanto da barragem - aguas lindas</t>
  </si>
  <si>
    <t>qnn 21 conjunto p casa 24 - ceilândia</t>
  </si>
  <si>
    <t>qr 631, conj. 2 casa 2 - samambaia</t>
  </si>
  <si>
    <t>732</t>
  </si>
  <si>
    <t>qr 613, conjunto 03, casa 24 - samambaia</t>
  </si>
  <si>
    <t>qr 621, última casa, última rua - samambaia</t>
  </si>
  <si>
    <t>850</t>
  </si>
  <si>
    <t>qr 615, conunto 01, casa 02 - samambaia</t>
  </si>
  <si>
    <t>975</t>
  </si>
  <si>
    <t>rua senador jose sarney, nº 815 - mirinzal - maranhão</t>
  </si>
  <si>
    <t>qr 208, conjunto 11, casa 10 - samambaia</t>
  </si>
  <si>
    <t>2210</t>
  </si>
  <si>
    <t>qr 421, conjunto 16, casa 22, casa 01 - samambaia</t>
  </si>
  <si>
    <t>qr 421, conjunto 16, casa 22, casa 02 - samambaia</t>
  </si>
  <si>
    <t>qr 404 conjunto 18 casa 13 - samambaia</t>
  </si>
  <si>
    <t>qr 602 conjunto 15 casa 17 - samambaia</t>
  </si>
  <si>
    <t>2834</t>
  </si>
  <si>
    <t>qr 325 conjunto 01 casa 25 - samambaia</t>
  </si>
  <si>
    <t>qr 325 conjunto 01 casa 21 - samambaia</t>
  </si>
  <si>
    <t>qn 108 conj. 01 lote 01 ap. 104 - samambaia sul - samambaia</t>
  </si>
  <si>
    <t>av. jequitibá 585, loja 2 - águas claras</t>
  </si>
  <si>
    <t>4070</t>
  </si>
  <si>
    <t>condomínio park monaco modelo b lote 5 apto 103 - planaltina</t>
  </si>
  <si>
    <t>smse cj 7 lt 5 casa 3a - samambaia</t>
  </si>
  <si>
    <t>4242</t>
  </si>
  <si>
    <t>quadra 06 lote 12 - res. salomão elias - recanto das emas</t>
  </si>
  <si>
    <t>qd 5 lt 15 - condomínio guarapari - recanto das emas</t>
  </si>
  <si>
    <t>quadra 40c lote 03a - setor de mansões bitencourt - santo antonio do descoberto</t>
  </si>
  <si>
    <t>qd 7 lote 15 condomínio guarapari - recanto das emas</t>
  </si>
  <si>
    <t>5777</t>
  </si>
  <si>
    <t>qr 1029 conjunto 06 casa 24 - samambaia</t>
  </si>
  <si>
    <t>qr 1031, conjunto 13, casa 21 - samambaia</t>
  </si>
  <si>
    <t>8460</t>
  </si>
  <si>
    <t>qr. 403, conj. 01, casa 03 - samambaia</t>
  </si>
  <si>
    <t>qr. 401, conj. 01, casa 03 - samambaia</t>
  </si>
  <si>
    <t>9273</t>
  </si>
  <si>
    <t>qi 416 cj 1 lt 1/16 bloco a - samambaia</t>
  </si>
  <si>
    <t>shsn vc 311 chacara 91, conjunto c, casa 26 - ceilândia</t>
  </si>
  <si>
    <t>bairro ipanema, q-10. conj. 28, casa 01, valparaíso ii - valparaiso de goiás</t>
  </si>
  <si>
    <t>q-509, conj. 19, casa 09 - recanto das emas</t>
  </si>
  <si>
    <t>9683</t>
  </si>
  <si>
    <t>qr 405, conjunto 11, casa 02 - samambaia</t>
  </si>
  <si>
    <t>10152</t>
  </si>
  <si>
    <t>qr 515, cj 19, cs 2 - samambaia</t>
  </si>
  <si>
    <t>qn 211, conjunto 02, lote 57 - samambaia</t>
  </si>
  <si>
    <t>qn 211, conjunto 2, casa 57 - samambaia</t>
  </si>
  <si>
    <t>11026</t>
  </si>
  <si>
    <t>chácara veredas, colônia agrícola santo antônio n° 13 - samambaia</t>
  </si>
  <si>
    <t>11595</t>
  </si>
  <si>
    <t>qr 206, conjunto 17, lote 32, apto 105 - samambaia</t>
  </si>
  <si>
    <t>qr 617 conjunto 04 casa 02 - samambaia</t>
  </si>
  <si>
    <t>qr 325, conjunto 03, casa 02 - samambaia</t>
  </si>
  <si>
    <t>12511</t>
  </si>
  <si>
    <t>qr 425 conjunto 11 casa 06 - samambaia</t>
  </si>
  <si>
    <t>qr 425 conjunto 17 lote 02 - samambaia</t>
  </si>
  <si>
    <t>qr 425 conjunto 24 casa 15 - samambaia</t>
  </si>
  <si>
    <t>12791</t>
  </si>
  <si>
    <t>qr 419, conjunto 06, casa 13 - samambaia</t>
  </si>
  <si>
    <t>qr 508, conjunto 05, casa 01</t>
  </si>
  <si>
    <t>13305</t>
  </si>
  <si>
    <t>qr 1031 conjunto 02 lote 25 cep: 72300000 - samambaia</t>
  </si>
  <si>
    <t>13424</t>
  </si>
  <si>
    <t>qr 209, conjunto 1, casa 39 - samambaia</t>
  </si>
  <si>
    <t>qr 319, conjunto 2, casa 14 - samambaia</t>
  </si>
  <si>
    <t>qnm. 07, conjunto m, casa 36, apto 03 cep: 72215083 - ceilândia</t>
  </si>
  <si>
    <t>quadra 40 lote 13b - santo antonio do descoberto</t>
  </si>
  <si>
    <t>quadra 511 - conjunto 01 - casa 33 - recanto das emas</t>
  </si>
  <si>
    <t>quadra 203, conjunto 09, casa 10 - recanto das emas</t>
  </si>
  <si>
    <t>qn 15-d, conj 06, casa 24</t>
  </si>
  <si>
    <t>qn 14-b, conj 01, casa 17 - riacho fundo ii</t>
  </si>
  <si>
    <t>5746</t>
  </si>
  <si>
    <t>qd 511 cj 5 cs 17 - recanto das emas</t>
  </si>
  <si>
    <t>6312</t>
  </si>
  <si>
    <t>quadra 302, conj 05, casa 14 - recanto das emas</t>
  </si>
  <si>
    <t>qn 25 conjunto 11 condomínio 09 bloco 02 apto 401 - riacho fundo ii</t>
  </si>
  <si>
    <t>qn 25 conjunto 11 condomínio 09 bloco 01 apto 401 - riacho fundo ii</t>
  </si>
  <si>
    <t>7135</t>
  </si>
  <si>
    <t>quadra 406 - casa 30 - recanto das emas</t>
  </si>
  <si>
    <t>quadra 406 - recanto das emas</t>
  </si>
  <si>
    <t>7490</t>
  </si>
  <si>
    <t>quadra 303 conjunto 04 lote 06 - samambaia</t>
  </si>
  <si>
    <t>quadra 303, conjunto 04, lote 06, apartamento não informado - samambaia</t>
  </si>
  <si>
    <t>9209</t>
  </si>
  <si>
    <t>qd. 605, cj. 7, cs. 17 - recanto das emas</t>
  </si>
  <si>
    <t>9237</t>
  </si>
  <si>
    <t>quadra 104 - conjunto 02 - casa 18 - recanto das emas</t>
  </si>
  <si>
    <t>quadra 104 - conjunto 01 - lote 15 - casa 04 - recanto das emas</t>
  </si>
  <si>
    <t>9973</t>
  </si>
  <si>
    <t>qd. 601, cj. 04, cs. 11</t>
  </si>
  <si>
    <t>quadra 602, conj. 9-a, casa 20 recanto das emas</t>
  </si>
  <si>
    <t>qn 03, conjunto 03, casa 49 - riacho fundo</t>
  </si>
  <si>
    <t>10141</t>
  </si>
  <si>
    <t>nucleo rural monjolo, chácara 23, toros club - recanto das emas</t>
  </si>
  <si>
    <t>10538</t>
  </si>
  <si>
    <t>quadra 304, conjunto 04, lote 16</t>
  </si>
  <si>
    <t>qnl 18, conjunto b, casa 53 - taguatinga</t>
  </si>
  <si>
    <t>10946</t>
  </si>
  <si>
    <t>quadra 105 cj 10 lote 15</t>
  </si>
  <si>
    <t>11452</t>
  </si>
  <si>
    <t>qnp 22, conj. c, casa 20 - ceilândia</t>
  </si>
  <si>
    <t>qd. 309, conj. 09, casa 11 - recanto das emas</t>
  </si>
  <si>
    <t>12147</t>
  </si>
  <si>
    <t>quadra 205, conjunto 09, casa 21, av. eucaliptos - recanto das emas</t>
  </si>
  <si>
    <t>quadra 406, conjunto p, casa 15 - recanto das emas</t>
  </si>
  <si>
    <t>12518</t>
  </si>
  <si>
    <t>quadra 602 conjunto 09 casa 06 - recanto das emas</t>
  </si>
  <si>
    <t>14029</t>
  </si>
  <si>
    <t>colonia agricola samambaia, chacara 68, lote 7a, casa 02 cep: 72110600 - taguatinga</t>
  </si>
  <si>
    <t>quadra 205 conjunto 22 casa 09 - recanto das emas</t>
  </si>
  <si>
    <t>14798</t>
  </si>
  <si>
    <t>quadra 300, conjunto 54, casa 04 - recanto das emas</t>
  </si>
  <si>
    <t>quadra 300,.conjunto 54, casa 04 - recanto das emas</t>
  </si>
  <si>
    <t>14898</t>
  </si>
  <si>
    <t>qs 04, conjunto 01, lote 39, ed. clima, apto 201 - riacho fundo ii</t>
  </si>
  <si>
    <t>ade - conjunto 23 - lote 03 - apt 103 - riacho fundo</t>
  </si>
  <si>
    <t>15063</t>
  </si>
  <si>
    <t>nucleo rural monjolo chac 03 lote 10 - recanto das emas</t>
  </si>
  <si>
    <t>quadra 804, conjunto 19-a, casa 16 - recanto das emas</t>
  </si>
  <si>
    <t>qn-08f, conjunto 04, casa 03 - riacho fundo</t>
  </si>
  <si>
    <t>qn-08d, conjunto 10, casa 22a - riacho fundo ii</t>
  </si>
  <si>
    <t>2677</t>
  </si>
  <si>
    <t>qn 5a, conjunto 08, lote 02, condomínio 10, bloco g, ap. 302 - riacho fundo ii</t>
  </si>
  <si>
    <t>3320</t>
  </si>
  <si>
    <t>qs 16, conjunto 06, casa 03, apartamento 102 - riacho fundo</t>
  </si>
  <si>
    <t>qn 8b, conjunto 1 casa 24 - riacho fundo ii</t>
  </si>
  <si>
    <t>quadra 206, conjunto 03, casa 21 - são sebastião</t>
  </si>
  <si>
    <t>quadra 206, quadra 03, casa 21, residencial oeste - são sebastião</t>
  </si>
  <si>
    <t>1582</t>
  </si>
  <si>
    <t>chacara 07 casa 02 - morro da cruz - são sebastião</t>
  </si>
  <si>
    <t>quadra 103 conjunto 20 lote 10 - são sebastião</t>
  </si>
  <si>
    <t>1727</t>
  </si>
  <si>
    <t>rua 14, lt 91, casa 02,joão cândido - são sebastião</t>
  </si>
  <si>
    <t>2292</t>
  </si>
  <si>
    <t>rua 01, casa 13, bairro são gabriel - são sebastião</t>
  </si>
  <si>
    <t>qr 311, conj. 08, casa de esquina ao lado da borracharia do tõe</t>
  </si>
  <si>
    <t>2501</t>
  </si>
  <si>
    <t>df 130, km 33, rua 10, café sem troco - paranoá</t>
  </si>
  <si>
    <t>quadra 14, lote 43, são josé - são sebastião</t>
  </si>
  <si>
    <t>2633</t>
  </si>
  <si>
    <t>av. comercial 1011, apartamento 01, setor tradicional - são sebastião</t>
  </si>
  <si>
    <t>2915</t>
  </si>
  <si>
    <t>rua 08 chácara 327/1 casa 16a residencial bela vista - são sebastião</t>
  </si>
  <si>
    <t>quadra 203 conj 3 casa 3 - são sebastião</t>
  </si>
  <si>
    <t>br 251, chácara aguilhada, chácara 10 - são sebastião</t>
  </si>
  <si>
    <t>3428</t>
  </si>
  <si>
    <t>rua da embaixada nº 18 - são sebastião</t>
  </si>
  <si>
    <t>rua da embaixada, casa 13, expansão da vila boa - são sebastião</t>
  </si>
  <si>
    <t>3553</t>
  </si>
  <si>
    <t>café sem troco km 32, rua 14, conjunto b, casa ao lado do bar da - são sebastião</t>
  </si>
  <si>
    <t>café sem troco km 32, rua 14, conjunto b, casa vermelha</t>
  </si>
  <si>
    <t>4474</t>
  </si>
  <si>
    <t>rua 34, casa 41, setor tradicional - são sebastião</t>
  </si>
  <si>
    <t>rua 34 casa 41 setor tradicional - são sebastião</t>
  </si>
  <si>
    <t>4881</t>
  </si>
  <si>
    <t>qd. 307, conj. 14, casa 38, residencial oeste - são sebastião</t>
  </si>
  <si>
    <t>quadra 307, conjunto 14, casa 38 - são sebastião</t>
  </si>
  <si>
    <t>5584</t>
  </si>
  <si>
    <t>qd. 11, conj m, casa 9a, morro azul - são sebastião</t>
  </si>
  <si>
    <t>qr 28, casa 34, itapuã 01, planaltina de goias - planaltina</t>
  </si>
  <si>
    <t>mãe da amiga(o)</t>
  </si>
  <si>
    <t>rua 68, casa 51, centro - são sebastião</t>
  </si>
  <si>
    <t>5839</t>
  </si>
  <si>
    <t>chácara 04 zona rural zumbi dos palmares - são sebastião</t>
  </si>
  <si>
    <t>chapada df km 35</t>
  </si>
  <si>
    <t>6966</t>
  </si>
  <si>
    <t>rua 46, casa 110, bairro centro - são sebastião</t>
  </si>
  <si>
    <t>chácara 09, casa 24, morro da cruz - são sebastião</t>
  </si>
  <si>
    <t>8178</t>
  </si>
  <si>
    <t>qd 11, cj m, casa 03 - morro azul - são sebastião</t>
  </si>
  <si>
    <t>qd 11, cj j, casa 11 - são sebastião</t>
  </si>
  <si>
    <t>8340</t>
  </si>
  <si>
    <t>bairrro itaipu 83, lote 27 - são sebastião</t>
  </si>
  <si>
    <t>qd. 101, cj 14, casa 15, bairro residencial oeste - são sebastião</t>
  </si>
  <si>
    <t>8522</t>
  </si>
  <si>
    <t>chácara 16, casa 30, morro da cruz - são sebastião</t>
  </si>
  <si>
    <t>chácara no morro da cruz, bar do edilson</t>
  </si>
  <si>
    <t>9013</t>
  </si>
  <si>
    <t>morro da cruz, quadra 23, conjunto 1, casa 3 - são sebastião</t>
  </si>
  <si>
    <t>9689</t>
  </si>
  <si>
    <t>rua 14, casa 280 - são sebastião</t>
  </si>
  <si>
    <t>br 020 km 42/45 gp 06 ch 06 - planaltina</t>
  </si>
  <si>
    <t>rua 13, casa 365, formosinha, - formosa</t>
  </si>
  <si>
    <t>quadra 10k, conjunto c, casa 02 - planaltina</t>
  </si>
  <si>
    <t>arapoanga - planaltina</t>
  </si>
  <si>
    <t>quadra h conjunto h-4 casa 09, vila nossa senhora de fatima - planaltina</t>
  </si>
  <si>
    <t>quadra 06 conjunto j, casa 35, vila buritis cep: 73360610 - planaltina</t>
  </si>
  <si>
    <t>quadra 3 rua h casa 4 - planaltina</t>
  </si>
  <si>
    <t>av contorno, quadra 18, casa 37-b, vila vicentina</t>
  </si>
  <si>
    <t>condominio são francisco i, conjunto d, casa 11 - planaltina</t>
  </si>
  <si>
    <t>avenida contorno, quadra 18, casa 37-b, vila vicentina - planaltina</t>
  </si>
  <si>
    <t>quadra 2-c, conjunto a, casa 06, arapoanga - planaltina</t>
  </si>
  <si>
    <t>módulo j casa 10 a setor de mansões itiquira - planaltina</t>
  </si>
  <si>
    <t>2938</t>
  </si>
  <si>
    <t>quadra 11. conjunto i. casa 23 - planaltina</t>
  </si>
  <si>
    <t>quadra 9. conjunto f. casa 12 - planaltina</t>
  </si>
  <si>
    <t>2962</t>
  </si>
  <si>
    <t>cr 91, casa 115. - planaltina</t>
  </si>
  <si>
    <t>cr 77, casa 25. - planaltina</t>
  </si>
  <si>
    <t>3296</t>
  </si>
  <si>
    <t>quadra 06, conjuto f, lote 17, arapoanga - planaltina</t>
  </si>
  <si>
    <t>3941</t>
  </si>
  <si>
    <t>estancia v. módulo 27. casa 7 - planaltina</t>
  </si>
  <si>
    <t>3945</t>
  </si>
  <si>
    <t>quadra 57, casa 10, jardim das palmeiras - planaltina</t>
  </si>
  <si>
    <t>estância 4, módulo 5, casa 8a - planaltina</t>
  </si>
  <si>
    <t>córrego do atoleiro - próximo a caverna do adulão - planaltina</t>
  </si>
  <si>
    <t>4900</t>
  </si>
  <si>
    <t>estancia 1, módulo r, casa 1b - planaltina</t>
  </si>
  <si>
    <t>5859</t>
  </si>
  <si>
    <t>rua piaui, quadra 06, casa 18 - planaltina</t>
  </si>
  <si>
    <t>avenida são paulo, quadra 19, lote 07, ap´to 03 - planaltina</t>
  </si>
  <si>
    <t>5907</t>
  </si>
  <si>
    <t>quadra 7m conjunto 3 lote 02 - planaltina</t>
  </si>
  <si>
    <t>5969</t>
  </si>
  <si>
    <t>quadra 07, conjunto 7b, casa 33 - jardim roriz - planaltina</t>
  </si>
  <si>
    <t>6211</t>
  </si>
  <si>
    <t>qd 05 - mr 02 - casa 15 - setor leste - planaltina</t>
  </si>
  <si>
    <t>quintas do vale verde chácara 175 - planaltina</t>
  </si>
  <si>
    <t>6827</t>
  </si>
  <si>
    <t>quadra 4m conjunto a lote 2 - arapoanga - planaltina</t>
  </si>
  <si>
    <t>quadra 1 - conjunto l - casa 11 - kit 02 - térreo arapoanga - planaltina</t>
  </si>
  <si>
    <t>7055</t>
  </si>
  <si>
    <t>quadra 12, conjunto d, casa 7-a - planaltina</t>
  </si>
  <si>
    <t>quadra 2, conjunto h, casa 34 - planaltina</t>
  </si>
  <si>
    <t>7298</t>
  </si>
  <si>
    <t>quadra 4c, conjunto a, casa 51 - planaltina</t>
  </si>
  <si>
    <t>7728</t>
  </si>
  <si>
    <t>quadra 01, conjunto l, loja 43 - planaltina</t>
  </si>
  <si>
    <t>quadra 01, conjunto l, casa 57 - planaltina</t>
  </si>
  <si>
    <t>8105</t>
  </si>
  <si>
    <t>qudra 07 j, conjunto c, casa 07, arapoanga. - planaltina</t>
  </si>
  <si>
    <t>q 01, cj b casa 13 - arapoanga, próximo ao mercado mocambo - planaltina</t>
  </si>
  <si>
    <t>8113</t>
  </si>
  <si>
    <t>quadra 18, conjunto f, casa 6a. - planaltina</t>
  </si>
  <si>
    <t>quadra 08, conjunto m, casa 57a. - planaltina</t>
  </si>
  <si>
    <t>8400</t>
  </si>
  <si>
    <t>horta comunitaria , qd 5, rua e, casa 121 - planaltina</t>
  </si>
  <si>
    <t>qd 12, conj n, casa 34, arapoanga - planaltina</t>
  </si>
  <si>
    <t>8567</t>
  </si>
  <si>
    <t>cr 76, casa 10, vale do amanhecer - planaltina</t>
  </si>
  <si>
    <t>9824</t>
  </si>
  <si>
    <t>quadra 08, conjunto m, casa 10 - planaltina</t>
  </si>
  <si>
    <t>9996</t>
  </si>
  <si>
    <t>qd. 22-a, cj. e, cs. 02, srl iv - planaltina</t>
  </si>
  <si>
    <t>qd. 10, cj. e, lote 24, srl ii, - planaltina</t>
  </si>
  <si>
    <t>quadra 4, conjunto 4c, casa 16 - planaltina</t>
  </si>
  <si>
    <t>1325</t>
  </si>
  <si>
    <t>qr 125 conjunto 05 casa 11 - samambaia</t>
  </si>
  <si>
    <t>qr 125 conjunto 05 casa 04 - samambaia</t>
  </si>
  <si>
    <t>qr 318, conjunto 07, lote 06, sul - samambaia</t>
  </si>
  <si>
    <t>qr 110, conjunto 17, casa 04, sul - samambaia</t>
  </si>
  <si>
    <t>2617</t>
  </si>
  <si>
    <t>qsd 22 casa 40 - taguatinga</t>
  </si>
  <si>
    <t>rua 327, qudra 446, lote 10, parque estrela dalva 10, jardim ingá - casado</t>
  </si>
  <si>
    <t>qn 106, conjunto 01, lote 01, bloco a, entrada c, apto 312 - samambaia</t>
  </si>
  <si>
    <t>qd 15, loja 11/12, apartamento 2, setor leste - gama</t>
  </si>
  <si>
    <t>qr. 302, centro urbano, conj. 12, lt. 09/10, aptº 606, bl. a, - samambaia</t>
  </si>
  <si>
    <t>quadra 103 conjunto 15 casa 10 - recanto das emas</t>
  </si>
  <si>
    <t>autor</t>
  </si>
  <si>
    <t>quadra 316 conjunto d lote 10 casa 3 - santa maria</t>
  </si>
  <si>
    <t>condomínio jundiaí quadra 9 apartamento b103 - ceu azul</t>
  </si>
  <si>
    <t>560</t>
  </si>
  <si>
    <t>qr 210, r, 26 - santa maria</t>
  </si>
  <si>
    <t>qr 310, q, 1 - santa maria</t>
  </si>
  <si>
    <t>rua 135, qd 363, lt 10, casa 02, parque estela dalva ix, jardim ingá - luziania</t>
  </si>
  <si>
    <t>qr 418, conj f, casa 02 - santa maria</t>
  </si>
  <si>
    <t>1462</t>
  </si>
  <si>
    <t>qr 302 conjunto k casa 02 - santa maria</t>
  </si>
  <si>
    <t>2287</t>
  </si>
  <si>
    <t>qr 518 conjunto h casa 25 - santa maria</t>
  </si>
  <si>
    <t>2288</t>
  </si>
  <si>
    <t>qr 416, conjunto h, casa 3 - santa maria</t>
  </si>
  <si>
    <t>qr 318 - conjunto m ou h casa 15 - santa maria</t>
  </si>
  <si>
    <t>2663</t>
  </si>
  <si>
    <t>qr 318 conjunto k casa 14 - santa maria</t>
  </si>
  <si>
    <t>qr 318 conjunto h casa 02 - santa maria</t>
  </si>
  <si>
    <t>2693</t>
  </si>
  <si>
    <t>q. 40, lot 11, terceira etapa, bairro céu azul - valparaiso de goias</t>
  </si>
  <si>
    <t>chácara sem número, após a casa de vidro, núcleo rural águas quentes - santa maria</t>
  </si>
  <si>
    <t>qd. 94 lote 01 - 2ª etapa - jardim céu azul</t>
  </si>
  <si>
    <t>área industrial vila suíça, núcleo rural águas quentes. - santa maria</t>
  </si>
  <si>
    <t>bonasa alimentos, saia velha. - santa maria</t>
  </si>
  <si>
    <t>3335</t>
  </si>
  <si>
    <t>quadra 04 lote 24 3ª etapa - santa maria</t>
  </si>
  <si>
    <t>quadra 4 lote 24 3ª etapa - santa maria</t>
  </si>
  <si>
    <t>quadra 2b lote 04 - aguas lindas</t>
  </si>
  <si>
    <t>3814</t>
  </si>
  <si>
    <t>qr 209, cj. n, casa 04 - santa maria</t>
  </si>
  <si>
    <t>qr 309 conjunto k casa 06 - casa da mãe - santa maria</t>
  </si>
  <si>
    <t>4523</t>
  </si>
  <si>
    <t>qr 302, conjunto k, casa 01 - santa maria</t>
  </si>
  <si>
    <t>5862</t>
  </si>
  <si>
    <t>ac 219 conjunto d lote 27</t>
  </si>
  <si>
    <t>quadra 231 lote 02 casa b - residencial alvorada - novo gama</t>
  </si>
  <si>
    <t>7634</t>
  </si>
  <si>
    <t>sh porto rico quadra 19-b lote 52 - santa maria</t>
  </si>
  <si>
    <t>quadra 19 conjunto f lote 13 sh porto rico - santa maria</t>
  </si>
  <si>
    <t>qd. 18, casa 17 3ª etapa cond. porto rico - santa maria</t>
  </si>
  <si>
    <t>sh porto rico quadra l2 lote 08 - 2ª etapa - santa maria</t>
  </si>
  <si>
    <t>conj. a, lote 01 cond. porto rico - santa maria</t>
  </si>
  <si>
    <t>qd. l 2, lote 07, 2ª etapa cond. porto rico - santa maria</t>
  </si>
  <si>
    <t>8357</t>
  </si>
  <si>
    <t>qr 304, conjunto d, casa 03 - santa maria</t>
  </si>
  <si>
    <t>conjunto c, casa 20 - santa maria</t>
  </si>
  <si>
    <t>680</t>
  </si>
  <si>
    <t>vila rabelo ii, quadra 04, cj f, casa 62a - sobradinho ii</t>
  </si>
  <si>
    <t>1041</t>
  </si>
  <si>
    <t>qr 03 cj d casa 09 - sobradinho ii</t>
  </si>
  <si>
    <t>qd 06 cj a casa 47 a – rua das palmeiras – fercal - fercal</t>
  </si>
  <si>
    <t>condomínio residencial caravelo, df 425, km 01, casa 40a - sobradinho ii</t>
  </si>
  <si>
    <t>1543</t>
  </si>
  <si>
    <t>ar 13 cj 09 casa 07 - sobradinho ii</t>
  </si>
  <si>
    <t>quadra 02, conjunto 08, lote 10, vila rabelo 2 - sobradinho ii</t>
  </si>
  <si>
    <t>quadra 02, conjunto 08, etapa 03, vila rabelo 2 - sobradinho ii</t>
  </si>
  <si>
    <t>2008</t>
  </si>
  <si>
    <t>condominio vale das acacias, q-5, lote 9 - sobradinho ii</t>
  </si>
  <si>
    <t>2299</t>
  </si>
  <si>
    <t>ar 24, conj 01, lote 12g - sobradinho ii</t>
  </si>
  <si>
    <t>ar 24, conjunto 01, lote 12g - sobradinho ii</t>
  </si>
  <si>
    <t>2908</t>
  </si>
  <si>
    <t>ar 08 conjunto 02 casa 43 - sobradinho ii</t>
  </si>
  <si>
    <t>2976</t>
  </si>
  <si>
    <t>rua 6, casa 230 - sobradinho ii</t>
  </si>
  <si>
    <t>rua 19, chacara 293, lote 15b - vicente pires</t>
  </si>
  <si>
    <t>qs 11, conjunto o, casa 47 - águas claras</t>
  </si>
  <si>
    <t>689</t>
  </si>
  <si>
    <t>rua 04, chacara 01, lote 39 apto 103 - vicente pires</t>
  </si>
  <si>
    <t>rua 04, chacara 1, lote 39, apto 103 - vicente pires</t>
  </si>
  <si>
    <t>shvp rua 08 ch. 294 lote 04, vila são josé - vicente pires</t>
  </si>
  <si>
    <t>2274</t>
  </si>
  <si>
    <t>rua 06 chácara 256 casa 16-b - vicente pires</t>
  </si>
  <si>
    <t>rua 06 chácara 256 lote 09 b - vicente pires</t>
  </si>
  <si>
    <t>qn 07 b, conjunto 2, lote 08 - riacho fundo ii</t>
  </si>
  <si>
    <t>qn 03, conjunto 7, casa 16 - riacho fundo</t>
  </si>
  <si>
    <t>qnn 19, cj. m, casa 11 - ceilândia</t>
  </si>
  <si>
    <t>qnn 19, conjunto m, casa 21 - ceilândia</t>
  </si>
  <si>
    <t>1262</t>
  </si>
  <si>
    <t>avenida goiás casa 34 engelho das lajes - gama</t>
  </si>
  <si>
    <t>avenida goiás casa 34 engenho das lajes - gama</t>
  </si>
  <si>
    <t>1400</t>
  </si>
  <si>
    <t>qd 13 cj d cs 63 (pai) // qd 14 cj b2 bloco 2 ed tabajara apto 201</t>
  </si>
  <si>
    <t>qd 14 cj 2 lt 02 ed tabajara apto 201 // qms 30 -a modulo q lt 04 ap</t>
  </si>
  <si>
    <t>qe 01 bloco b-09 apartamento 103 - guará</t>
  </si>
  <si>
    <t>av. castanheiras, rua 13 norte, lote 02, apt. 402 - águas claras</t>
  </si>
  <si>
    <t>qe 38, conjunto n, casa 08 - guará</t>
  </si>
  <si>
    <t>1683</t>
  </si>
  <si>
    <t>av. monumental, quadra 302, bloco e1, aptº 101, setor total ville</t>
  </si>
  <si>
    <t>quadra 728, lote 09 - novo gama</t>
  </si>
  <si>
    <t>1870</t>
  </si>
  <si>
    <t>morro da cruz, chácara 95 - são sebastião</t>
  </si>
  <si>
    <t>rua bela vista, casa 400 - são sebastião</t>
  </si>
  <si>
    <t>qe 19 conjunto m casa 31 - guará</t>
  </si>
  <si>
    <t>qi 11cj. z c/21 e qe 1 conj m casa 194 - guará</t>
  </si>
  <si>
    <t>2023</t>
  </si>
  <si>
    <t>rua 28 quadra 43 lote 01 - estrutural</t>
  </si>
  <si>
    <t>2428</t>
  </si>
  <si>
    <t>rua 7, módulo 4, lote 8 - ceilândia</t>
  </si>
  <si>
    <t>rua 9, módulo 15, casa 27 - ceilândia</t>
  </si>
  <si>
    <t>privê m, 05, r 09, casa 15a - ceilândia</t>
  </si>
  <si>
    <t>rua 9. móulo 5, casa 16a - ceilândia</t>
  </si>
  <si>
    <t>2679</t>
  </si>
  <si>
    <t>rua 47, casa 161 centro - são sebastião</t>
  </si>
  <si>
    <t>2762</t>
  </si>
  <si>
    <t>rua dfl, casa 04, vila planalto - brasília</t>
  </si>
  <si>
    <t>acampamento dfl, rua nova, casa 08, vila planalto - brasília</t>
  </si>
  <si>
    <t>2812</t>
  </si>
  <si>
    <t>qe 40, conjunto q, lote 4, apt s1 - guará</t>
  </si>
  <si>
    <t>cnb 10, lote 14, apt 407 - taguatinga</t>
  </si>
  <si>
    <t>chacara 54a, casa 2 - sol nascente. - ceilândia</t>
  </si>
  <si>
    <t>chacara 55b, casa 12a - sol nascente - ceilândia</t>
  </si>
  <si>
    <t>qnm 20, conj. n, casa 34 - ceilândia</t>
  </si>
  <si>
    <t>qnm 20 conj. n casa 34 - ceilândia</t>
  </si>
  <si>
    <t>rua babcu lote 03 residencia arte life design apto 1602 - águas claras</t>
  </si>
  <si>
    <t>rua babaçu, lote 03, residencial arte life, apto 1217 - águas claras</t>
  </si>
  <si>
    <t>rua babaçu, lote 03, residencial arte life , apto 1007 - águas claras</t>
  </si>
  <si>
    <t>217</t>
  </si>
  <si>
    <t>c8, lote 26, apartamento 101 - taguatinga</t>
  </si>
  <si>
    <t>qnm 6, conjunto j, casa 23 - ceilândia</t>
  </si>
  <si>
    <t>260</t>
  </si>
  <si>
    <t>qnm 21 cj.p cs. 39 - ceilândia</t>
  </si>
  <si>
    <t>qnm 03, cj i, casa 40 - ceilândia</t>
  </si>
  <si>
    <t>colônia agrícola 26 de setembro, rua 4/5, chácara 75, lote 48-b</t>
  </si>
  <si>
    <t>conj 01, lote 04, residencial taguaparque, torre b, apt 807</t>
  </si>
  <si>
    <t>888</t>
  </si>
  <si>
    <t>qr 221 conjunto 1 casa 14 - samambaia</t>
  </si>
  <si>
    <t>qr 221 conjunto 1 casa 14 - fundos - samambaia</t>
  </si>
  <si>
    <t>954</t>
  </si>
  <si>
    <t>qna 25, lote 11 - casa da criança batuíra - taguatinga</t>
  </si>
  <si>
    <t>1038</t>
  </si>
  <si>
    <t>qd 406, conjunto s, casa 11 - recanto das emas</t>
  </si>
  <si>
    <t>qd 510, conjunto 10, casa 23 - recanto das emas</t>
  </si>
  <si>
    <t>1054</t>
  </si>
  <si>
    <t>qnm 32 módulo b área especial - ceilândia</t>
  </si>
  <si>
    <t>condomínio pinheiros, quadra 40, lote 01 - shsn - ceilândia</t>
  </si>
  <si>
    <t>shsn q. 30, lote 19 a ch. 25/123a</t>
  </si>
  <si>
    <t>1357</t>
  </si>
  <si>
    <t>csd6, lote 26-b, sobreloja, apto 101 - taguatinga</t>
  </si>
  <si>
    <t>1619</t>
  </si>
  <si>
    <t>qnp 10, conjunto a, casa 13 - ceilândia</t>
  </si>
  <si>
    <t>qnn 22, conjunto b, casa 39 - ceilândia</t>
  </si>
  <si>
    <t>1656</t>
  </si>
  <si>
    <t>shsn chacara 52a, lote 17 - ceilândia</t>
  </si>
  <si>
    <t>qnp 11, conjunto e - ceilândia</t>
  </si>
  <si>
    <t>qne 21, casa 22 - taguatinga norte - taguatinga</t>
  </si>
  <si>
    <t>1930</t>
  </si>
  <si>
    <t>qr 308 conjunto 7 casa 18 - samambaia</t>
  </si>
  <si>
    <t>1952</t>
  </si>
  <si>
    <t>qnq 5, conjunto 11, casa 11 - ceilândia</t>
  </si>
  <si>
    <t>qnq 5, conjunto 11, casa 14 - ceilândia</t>
  </si>
  <si>
    <t>1964</t>
  </si>
  <si>
    <t>qi 24 lote 14 bloco e apartamento 903 - taguatinga</t>
  </si>
  <si>
    <t>2255</t>
  </si>
  <si>
    <t>qi 11 bloco a pato 302 guara i - guará</t>
  </si>
  <si>
    <t>qnq 04 conjunto 20 casa 17 - ceilândia</t>
  </si>
  <si>
    <t>2315</t>
  </si>
  <si>
    <t>qnn 20 conjunto a casa 37a apartamento 02 - ceilândia</t>
  </si>
  <si>
    <t>quadra 511 conjunto 24 lote 18 ou 19 - recanto das emas</t>
  </si>
  <si>
    <t>quadra 08 lote 86 setor norte - brazlândia</t>
  </si>
  <si>
    <t>quadra 10 lote 18 - incra 18 - brazlândia</t>
  </si>
  <si>
    <t>quadra 08 casa 86 setor norte - brazlândia</t>
  </si>
  <si>
    <t>quadra 8 casa 86 setor norte - brazlândia</t>
  </si>
  <si>
    <t>517</t>
  </si>
  <si>
    <t>qn 15a conj 1 casa 2 - riacho fundo ii</t>
  </si>
  <si>
    <t>crn 712/713, bloco e, entrada 43, apartamento 403 - brasília</t>
  </si>
  <si>
    <t>shigs 712 sul, não informado sabendo informar a casa - brasília</t>
  </si>
  <si>
    <t>1355</t>
  </si>
  <si>
    <t>quadra j. casa 6-a vila weslian roriz - brasília</t>
  </si>
  <si>
    <t>quadra j casa 6-a vila weslian roriz - brasília</t>
  </si>
  <si>
    <t>1404</t>
  </si>
  <si>
    <t>csb 04 lote4/8 apartamento 223 cep: 72015941 - taguatinga</t>
  </si>
  <si>
    <t>qnn 03 conjunto k casa 34a cep: 72225041 - ceilândia</t>
  </si>
  <si>
    <t>2226</t>
  </si>
  <si>
    <t>living park sul, smas trecho 1, lote c, bloco k, apto 801 cep: 71218010 - guará</t>
  </si>
  <si>
    <t>quadra 12, rua 4, casa 90, morro azul - são sebastião</t>
  </si>
  <si>
    <t>colônia agrícola bernardo sayão, chácara 19 b - guará</t>
  </si>
  <si>
    <t>qsd 49 casa 38 - taguatinga</t>
  </si>
  <si>
    <t>3286</t>
  </si>
  <si>
    <t>shvp rua 10b chacara 135/2 lote 26 - vicente pires</t>
  </si>
  <si>
    <t>rua joviliano camelo de souza, número 39 alto da colina - serra dourada</t>
  </si>
  <si>
    <t>condomínio vila verde, conjunto f casa 15 - sobradinho ii</t>
  </si>
  <si>
    <t>quadra 207, conjunto b casa 15/sol nascente cep: 72236800</t>
  </si>
  <si>
    <t>4766</t>
  </si>
  <si>
    <t>rua 1 casa 31 vila telebrasilia</t>
  </si>
  <si>
    <t>rua 19, não sabendo informar outros detalhes, vila telebrasilia</t>
  </si>
  <si>
    <t>4774</t>
  </si>
  <si>
    <t>colônia agrícola guarapark chácara 21 casa 11a - guará</t>
  </si>
  <si>
    <t>qe 17 conjunto o casa 48 - guará</t>
  </si>
  <si>
    <t>qr 304 conj f casa 04 cep: 72504506 - santa maria</t>
  </si>
  <si>
    <t>qr 304 conj f casa 07 cep: 72504506 - santa maria</t>
  </si>
  <si>
    <t>rua 104, quadra 317, lote 2/5, casa 05 - parque estrela dalva ix cep: 72800000 - luziania</t>
  </si>
  <si>
    <t>qd 31 casa 133 - setor leste (endereço da mãe) - gama</t>
  </si>
  <si>
    <t>qi 05, conjunto d, casa 64- guará i cep: 71020044</t>
  </si>
  <si>
    <t>corrego arrozal av central ch.05 lote 03 cep: 73007995</t>
  </si>
  <si>
    <t>qd 13 conj b casa 15-sobradinho/df cep: 73040131 - sobradinho</t>
  </si>
  <si>
    <t>n .rural corrego arrozal rua 03 casa 07 cep: 73007995 - sobradinho</t>
  </si>
  <si>
    <t>qno 11 conj m casa 45 setor o cep: 72255113 - ceilândia</t>
  </si>
  <si>
    <t>qnp 32, conjunto o, casa 40 - ceilândia</t>
  </si>
  <si>
    <t>qno 11 conj m casa 45 cep: 72255113 - ceilândia</t>
  </si>
  <si>
    <t>qd. 404, conjunto 01, casa 17- recanto das emas cep: 72630401</t>
  </si>
  <si>
    <t>qno 16, conjunto 01, casa 03 ou 02, expansão-ceilândia cep: 72260682</t>
  </si>
  <si>
    <t>83</t>
  </si>
  <si>
    <t>qd. 324, casa 56, del lago- itapoã/df cep: 71591360</t>
  </si>
  <si>
    <t>qd. 326, conjunto h, casa 03- del lago 2 cep: 72733715</t>
  </si>
  <si>
    <t>qd. 07, conjunto g, lote 19, varjão cep: 71555256</t>
  </si>
  <si>
    <t>91</t>
  </si>
  <si>
    <t>ch.201 conj g casa 09 sol nascente-perto do terminal de ônibus psul - ceilândia</t>
  </si>
  <si>
    <t>qr 303 conj 01 casa 19 - samambaia</t>
  </si>
  <si>
    <t>qnm 38 conj c2 casa 22 m norte cep 72145-833 - taguatinga</t>
  </si>
  <si>
    <t>quadra 06, conjunto b, lote 13 - fundos cep: 72005210 - varjão</t>
  </si>
  <si>
    <t>98</t>
  </si>
  <si>
    <t>qd. 07, conjunto 02, casa 02- setor oeste-estrutural cep: 71256555</t>
  </si>
  <si>
    <r>
      <rPr>
        <rFont val="Arial"/>
        <color rgb="FF000000"/>
        <sz val="10.0"/>
      </rPr>
      <t>inconsciente</t>
    </r>
  </si>
  <si>
    <t>shces qd. 609, bloco a, casa 02- cruzeiro novo cep: 70655691</t>
  </si>
  <si>
    <t>shces qd. 609, bloco a, apto 101- cruzeiro novo cep: 70655691</t>
  </si>
  <si>
    <t>qd 18 conj p casa 24 - paranoá</t>
  </si>
  <si>
    <t>qd. 30, conjunto h, casa 22- paranoá cep: 71573028</t>
  </si>
  <si>
    <t>quadra 18, conjunto p, casa 25 cep: 71570000</t>
  </si>
  <si>
    <t>ch. 13a, córrego pulador, capaonzinho 3, brazlândia cep: 72771070</t>
  </si>
  <si>
    <t>qd 08 conj d casa 22 sul cep: 72415400 - gama</t>
  </si>
  <si>
    <t>qd 601 conjunto 06 casa 21 recanto das emas cep 72640-106</t>
  </si>
  <si>
    <t>125</t>
  </si>
  <si>
    <t>qnm 36 conj d2 casa 29 - taguatinga</t>
  </si>
  <si>
    <t>qnm 36 conj d2 casa 30 m norte</t>
  </si>
  <si>
    <t>qd. 21, lote 100, casa 02, setor leste- gama/df cep: 72460210</t>
  </si>
  <si>
    <t>qr 105, conjunto 3, casa 16</t>
  </si>
  <si>
    <t>129</t>
  </si>
  <si>
    <t>qr 208, conjunto h, casa 40- santa maria/df cep: 72508408</t>
  </si>
  <si>
    <t>qr 307, conjunto h, casa 23- santa maria/df cep: 72507508</t>
  </si>
  <si>
    <t>qnd 52, lote 40 - taguatinga</t>
  </si>
  <si>
    <t>146</t>
  </si>
  <si>
    <t>qd 03 conj 29 casa 12 leste - estrutural</t>
  </si>
  <si>
    <t>nucleo rural monjolo chacara 09 - recanto das emas</t>
  </si>
  <si>
    <t>qe. 40, conjunto d, lote 15, apto 101- guará ii cep: 71070042</t>
  </si>
  <si>
    <t>qd. 601, conjunto 09, casa 20b-recanto das emas cep: 72640101</t>
  </si>
  <si>
    <t>qnn 07 conjunto e casa 06 - ceilândia</t>
  </si>
  <si>
    <t>qnn 7 conjunto d casa 20 cep: 72225070 - ceilândia</t>
  </si>
  <si>
    <t>qnm 07, conjunto d, lote 47, apto 502- ceilândia/df cep: 72225040</t>
  </si>
  <si>
    <t>qr 409 conj 04 casa 13 samambaia norte</t>
  </si>
  <si>
    <t>qd 03 conj 4 bl l ap 204 paranoá parque</t>
  </si>
  <si>
    <t>qd 378 conj i casa 53 del lago . - itapoã</t>
  </si>
  <si>
    <t>qno 16 cj 75 cs 51 st. o ceilandia- residencia da genitora</t>
  </si>
  <si>
    <t>qd. 17, conjunto 08, lote 13, setor santa luzia- estrutural cep: 71300000</t>
  </si>
  <si>
    <t>qd. 02, conjunto h, casa 15, setor oeste- estrutural cep: 71300000</t>
  </si>
  <si>
    <t>qr 307 conj 08 casa 01 - samambaia</t>
  </si>
  <si>
    <t>qn 12 c conj 4 lote 07 casa 02 - riacho fundo ii</t>
  </si>
  <si>
    <t>qd. 07, conjunto 11, casa 29, setor oeste- estrutural cep: 71256510</t>
  </si>
  <si>
    <t>qd. 04, casa não informada, setor oeste- estrutural/df cep:</t>
  </si>
  <si>
    <t>qnm 40, conjunto u, lote 44 - taguatinga</t>
  </si>
  <si>
    <t>qnm 40, conjunto v, lote 07 - taguatinga</t>
  </si>
  <si>
    <t>205</t>
  </si>
  <si>
    <t>qd. 30, conjunto c, casa 28- paranoá/df cep: 71573023</t>
  </si>
  <si>
    <t>210</t>
  </si>
  <si>
    <t>sgan 913, s/n - asa norte, brasília-df. cep: 70790-130</t>
  </si>
  <si>
    <t>qn 122 conj 1 ap 216 cep 72304-110 - samambaia</t>
  </si>
  <si>
    <t>quadra 02, conjunto 05, casa 10, setor especial cep: 71266125</t>
  </si>
  <si>
    <t>qd. 02, conjunto 08, casa 06- estrutural cep: 71262105</t>
  </si>
  <si>
    <t>qd 04 conj e casa 11 cond.são francisco cep: 72669000 - recanto das emas</t>
  </si>
  <si>
    <t>234</t>
  </si>
  <si>
    <t>qr 114 conj 10 casa 15 cep: 72302611 - samambaia</t>
  </si>
  <si>
    <t>qng 11 casa 42 cep: 72130110 - taguatinga</t>
  </si>
  <si>
    <t>av maranhão qd 93 casa 11b setor sul planaltina</t>
  </si>
  <si>
    <t>cond. nosso lar conj b lote 06 planaltina cep: 73391106</t>
  </si>
  <si>
    <t>247</t>
  </si>
  <si>
    <t>qr 312 conjunto 08 lote 03 casa 01 - samambaia</t>
  </si>
  <si>
    <t>qn 7c conj 2 casa 01 cep: 71880032 - riacho fundo ii</t>
  </si>
  <si>
    <t>qnr 02, conjunto b, casa 18 ceilandia cep 72275-318,</t>
  </si>
  <si>
    <t>cnf 01, lote 12, apto 501, ed. cedro ii -taguatinga/df cep: 73007993</t>
  </si>
  <si>
    <t>qs 08 conj 440a casa 07 a.claras cep 71975540</t>
  </si>
  <si>
    <t>cond. 36 un. 4 qs 5 conj 3 bl g ap 104 lote 02 parque riacho- - riacho fundo ii</t>
  </si>
  <si>
    <t>cond. mini ch. es 5a lote 8a ap 6 cep: 73083170 - sobradinho ii</t>
  </si>
  <si>
    <t>cond mini cha. qd 33 lote 23 loja 02 expresso moto taxi cep: 17371700</t>
  </si>
  <si>
    <t>nova colina cond petrópolis assentamento d.stang rod. df 440 km 300 cep: 73271001 - sobradinho</t>
  </si>
  <si>
    <t>nova colina cond petrópolis assentamento d.stang rod. df 440 km cep: 73271001 - sobradinho</t>
  </si>
  <si>
    <t>266</t>
  </si>
  <si>
    <t>casa de ismael lar da criança sgan 913, conjunto g, asa norte cep:70790130</t>
  </si>
  <si>
    <t>rua sl 10 quadra 10 casa 52 - chácara santa luzia (invasão)</t>
  </si>
  <si>
    <t>rua 11, quadra 10 casa 12 setor de chácaras santa luzia-invasão</t>
  </si>
  <si>
    <t>qd 11 lote 7 del laago</t>
  </si>
  <si>
    <t>qd 26 lt 26 del lago i itapoã cep 71591280</t>
  </si>
  <si>
    <t>casa de ismael lar da criança-sgan 913, con. g cep: 70790130</t>
  </si>
  <si>
    <t>qr 100, conjunto e, casa 36- santa maria sul cep: 72500433</t>
  </si>
  <si>
    <t>qr 100, conjunto e, casa 36- santa maria cep: 72500433</t>
  </si>
  <si>
    <t>qn 8b conj 2 casa 01 cepcep 71880-122 - riacho fundo ii</t>
  </si>
  <si>
    <t>qn 8 b conj 2 casa 01 cep cep 71880-122 - riacho fundo ii</t>
  </si>
  <si>
    <t>qr 316 conj 8 casa 13 cep 72308-608, - samambaia</t>
  </si>
  <si>
    <t>qr 316 conj 08 casa 13 cep 72308-608 - samambaia</t>
  </si>
  <si>
    <t>319</t>
  </si>
  <si>
    <t>sqn 314 bl b ap 402 cep: 70767020 - brasília</t>
  </si>
  <si>
    <t>qs 4 conj 8 casa 04 cep 71820-408 - riacho fundo</t>
  </si>
  <si>
    <t>chácara 19, rua 08, casa 40, morro da cruz- são sebastião cep: 71691000</t>
  </si>
  <si>
    <t>smpw ch 02 tr 01 vila cauhy cep 71731-520 - núcleo bandeirante</t>
  </si>
  <si>
    <t>qd. 03, lote 21, etapa centro, cond. porto rico- santa maria cep: 72504003</t>
  </si>
  <si>
    <t>qno 18, conjunto 69, casa 17- ceilândia cep: 72280869</t>
  </si>
  <si>
    <t>qnm 25 conjunto e casa 16 - ceilândia</t>
  </si>
  <si>
    <t>qnp 23 conjunto e casa 19 - ceilândia</t>
  </si>
  <si>
    <t>343</t>
  </si>
  <si>
    <t>qd. 378, conjunto i, casa 15, del lago - itapoã cep: 71593628</t>
  </si>
  <si>
    <t>shcgn 718 bl a ap 109 cep: 70740761 - brasília</t>
  </si>
  <si>
    <t>qnn 24/26, apto 101, ceilândia/df cep: 72220580</t>
  </si>
  <si>
    <t>qr 413, conjunto 01, casa 06- samambaia cep: 72321301</t>
  </si>
  <si>
    <t>ch. 16, lote 13, zumbi dos palmaes, morro da cruz-são sebastião/df cep: 71693500</t>
  </si>
  <si>
    <t>chácara 16, lote 13, zumbi dos palmares, morro da cruz cep: 71693500</t>
  </si>
  <si>
    <t>colônia agrícola águas claras, ch. 41, lt. 17- guará cep: 71090485</t>
  </si>
  <si>
    <t>qnp 15, conjunto a, casa 21- ceilândia/df cep: 72241601</t>
  </si>
  <si>
    <t>sqn 105, bloco j, apto 401- asa norte cep: 70734100</t>
  </si>
  <si>
    <t>quadra 86, casa 44, céu azul- valparaíso/go. cep: 72871086</t>
  </si>
  <si>
    <t>qd 19, chácara 27, conjunto k, lote 09- taguatinga cep: 72017353</t>
  </si>
  <si>
    <t>qsc 19, chácara 27, conjunto n, casa 10</t>
  </si>
  <si>
    <t>394</t>
  </si>
  <si>
    <t>mod 03 lote 38 residencial santa maria cep 72580300 - santa maria</t>
  </si>
  <si>
    <t>vila capelosa rua isabel galeti qd 166 lote 46 - acailandia</t>
  </si>
  <si>
    <t>402</t>
  </si>
  <si>
    <t>colônia agrícola sucupira, ch. 24, lote 4 e 8, riacho fundo i cep: 71827690</t>
  </si>
  <si>
    <t>rua 14, quadra 26, lote 10, st. pouso alto-piracanjuba/go. cep: 75640000</t>
  </si>
  <si>
    <t>ch1731 br-020 - km-13 14 - sn sobradinho - df cep: 73001-970.</t>
  </si>
  <si>
    <t>residencial negreiros - novo gama - go</t>
  </si>
  <si>
    <t>ch1731 br-020 - km-13 14 - sn sobradinho - df cep: 73001-970</t>
  </si>
  <si>
    <t>407</t>
  </si>
  <si>
    <t>quadra 102, cs. 96, total ville- santa maria cep: 72583300</t>
  </si>
  <si>
    <t>df 290, km 05, chácara 02- santa maria/df cep: 72.583-300</t>
  </si>
  <si>
    <t>df 290, km 05, chácara 02- santa maria/df</t>
  </si>
  <si>
    <t>vila rabelo 2 qd 04 conj a casa 114 cep 73020114</t>
  </si>
  <si>
    <t>qd 02 ed. campos do jordão ap 123 sobradinho cep 73015210</t>
  </si>
  <si>
    <t>qr 510, conjunto 01, casa 13 cep: 72312601 - samambaia</t>
  </si>
  <si>
    <t>qr 314, conjunto 12, lote 03 - samambaia</t>
  </si>
  <si>
    <t>qe 17 conj o casa 38 guará cep 71070152</t>
  </si>
  <si>
    <t>ae 2 lt f ap 1101 torre 3 - guará</t>
  </si>
  <si>
    <t>quadra 78, rua 57, lote 30-a, jardim céu azul cep: 72871057</t>
  </si>
  <si>
    <t>qd 07 conmj 11 casa 32 cep 71256510 - estrutural</t>
  </si>
  <si>
    <t>qd 07 conj 11 casa 32 estrutural cep 71256510</t>
  </si>
  <si>
    <t>456</t>
  </si>
  <si>
    <t>rua 07, chácara 206, colônia agrícola vicente pires cep: 72006630</t>
  </si>
  <si>
    <t>lar são jose qnm 32 mod. b ae tag norte</t>
  </si>
  <si>
    <t>qd 107 conj 06 casa 25 cep 72329-107 - samambaia</t>
  </si>
  <si>
    <t>qr 106, conjunto 05, casa 14- samambaia cep: 72302105</t>
  </si>
  <si>
    <t>qr 121, conjunto 06, lote 01- samambaia cep: 72301800</t>
  </si>
  <si>
    <t>centro de ensino fundamental 11 de ceilândia</t>
  </si>
  <si>
    <t>473</t>
  </si>
  <si>
    <t>sgan 913, s/n, casa de ismael - brasília</t>
  </si>
  <si>
    <t>assentamento 10 de junho, lote 775 - recanto das emas</t>
  </si>
  <si>
    <t>sqn 306, bloco e, apto 302- asa norte cep: 70745050</t>
  </si>
  <si>
    <t>sqn 106, bloco a, apto 402- asa norte cep: 70742000</t>
  </si>
  <si>
    <t>qr 305, conjunto 08, lote 11, casa 01- samambaia cep: 72318311</t>
  </si>
  <si>
    <t>quadra 80 lote 217 casa 07 - setor de mansões bitencourt - santo antonio do descoberto</t>
  </si>
  <si>
    <t>qd. 203, conjunto 05, lote 08, são sebastião/df cep: 71692613</t>
  </si>
  <si>
    <t>quadra 404, conjunto 08, casa 23- recanto das emas/df cep: 72630408</t>
  </si>
  <si>
    <t>497</t>
  </si>
  <si>
    <t>qnn 23, conjunto h, casa 34- ceilândia cep: 72225238</t>
  </si>
  <si>
    <t>qnn 21, conjunto o, lote 01- ceilândia/df cep: 72225215</t>
  </si>
  <si>
    <t>qnm 36 conjunto d2 casa 3 cep: 72145634 - taguatinga</t>
  </si>
  <si>
    <t>quadra 61 modulo b casa 06 rua sao carlos - jardim recreio - aguas</t>
  </si>
  <si>
    <t>506</t>
  </si>
  <si>
    <t>rua 01, ch. 08, lote 19, colônia agrícola 23 setembro- vicente pires cep: 72005125</t>
  </si>
  <si>
    <t>qn 7b conjunto 1 lote 10 apto 202 - riacho fundo ii cep: 71880020</t>
  </si>
  <si>
    <t>qn 7b conjunto 1 apto 202 - riacho fundo ii cep: 71880020</t>
  </si>
  <si>
    <t>qe 09, conjunto i, casa 54- guará i cep: 71020170</t>
  </si>
  <si>
    <t>stefanny gabrielle de oliveira</t>
  </si>
  <si>
    <t>qi 12, conjunto f, casa 24, guará i cep: 71010069</t>
  </si>
  <si>
    <t>qr 407, conjunto 04, casa 02- samambaia norte cep: 72321004</t>
  </si>
  <si>
    <t>548</t>
  </si>
  <si>
    <t>sociedade cristã maria e jesus- nosso lar, sais lote c cep: 71225800</t>
  </si>
  <si>
    <t>qd. 312, conjunto o, casa 34, santa maria cep: 72308105</t>
  </si>
  <si>
    <t>555</t>
  </si>
  <si>
    <t>qsc 28, casa 17 - taguatinga/df cep: 72016280</t>
  </si>
  <si>
    <t>qnp 16, conjunto h, casa 35- ceilândia/df cep: 72231608</t>
  </si>
  <si>
    <t>559</t>
  </si>
  <si>
    <t>av. sucupira, mod. 23, ed. carvalho, apto 403- riacho fundo i cep: 71825300</t>
  </si>
  <si>
    <t>qs 12, area especial, lote b barraco atrás da igreja cep: 71800000</t>
  </si>
  <si>
    <t>qr 413 cj 11 lt 23 cep: 72321312</t>
  </si>
  <si>
    <t>qr 413 cj. 11 lote 23 - samambaia norte - samambaia</t>
  </si>
  <si>
    <t>563</t>
  </si>
  <si>
    <t>condomínio dgneia iii, conjunto 09, lot f, kt 01, nova colina cep: 73000000</t>
  </si>
  <si>
    <t>conjunto 09, casa 22, cond. digneia iii, nova colina- sobradinho cep: 73000000</t>
  </si>
  <si>
    <t>condomínio digneia iii, conjunto 09, nova colina cep: 73000000</t>
  </si>
  <si>
    <t>núcleo rurarl casal grande, ch. 11, lote 21, ponte alta cep: 72426000</t>
  </si>
  <si>
    <t>qnd 39, casa 19, taguatinga norte cep: 72120290</t>
  </si>
  <si>
    <t>qd 209 conj j casa 14 sol nascente ceilandia cep: 72243000</t>
  </si>
  <si>
    <t>qd 209 conj k lote 03 sol nascente cep: 72243000</t>
  </si>
  <si>
    <t>584</t>
  </si>
  <si>
    <t>quadra 304, conjunto 04, casa 28, residencial oste- são sebastião/df cep: 71691557</t>
  </si>
  <si>
    <t>quadra 304, conjunto 04, casa 28, residencial oeste cep: 71691557</t>
  </si>
  <si>
    <t>qd. 11, conjunto q, casa 24, morro azul, são sebastião/df cep: 71691217</t>
  </si>
  <si>
    <t>qd. 106 conj. 4 lote 5 - recanto das emas cep: 72601206</t>
  </si>
  <si>
    <t>rua 04, ch. 6a, lote 03a, casa 01- setor habitacional samambaia cep: 72001205</t>
  </si>
  <si>
    <t>smpw qd. 05, conjunto 05, lote 46- park way cep: 71735105</t>
  </si>
  <si>
    <t>606</t>
  </si>
  <si>
    <t>qd 27 lote 09 m.vilage águas lindas cep 72910000</t>
  </si>
  <si>
    <t>qr 313 conj 06 casa 17 samambaia cep 72307301 - samambaia</t>
  </si>
  <si>
    <t>rua 70, 1ª etapa, qd. 133, casa 01- céu azul</t>
  </si>
  <si>
    <r>
      <rPr>
        <rFont val="Arial"/>
        <color rgb="FF000000"/>
        <sz val="10.0"/>
      </rPr>
      <t>inconsciente</t>
    </r>
  </si>
  <si>
    <t>qd. 13, conjunto h, casa 08- sobradinho/df cep: 73040138</t>
  </si>
  <si>
    <t>qd. 03, conjunto f, casa 56- sobradinho</t>
  </si>
  <si>
    <t>rua santa gertudes, nº 126, setor nordete, formosa/go. cep: 73807210</t>
  </si>
  <si>
    <t>qi 07, conjunto x, casa 20, guará i cep: 71020235</t>
  </si>
  <si>
    <t>quadra 404, conjunto 16, casa 17- recanto das emas df</t>
  </si>
  <si>
    <t>645</t>
  </si>
  <si>
    <t>fazenda chamas, chácara 41, radiobrás- brazlândia/df</t>
  </si>
  <si>
    <t>qd. 12 a, lote 02, casa 01, incra 8, brazlândia cep: 72760120</t>
  </si>
  <si>
    <t>fazenda chamas, chácara 41, radiobrás, brazlândia/df</t>
  </si>
  <si>
    <t>648</t>
  </si>
  <si>
    <t>conjunto 05, rua jc, casa 64, sol nascente-ceilândia/df cep: 72236800</t>
  </si>
  <si>
    <t>rua 24 sul, lote 25, apto 501, ed. mirante são francisco cep: 71927000</t>
  </si>
  <si>
    <t>658</t>
  </si>
  <si>
    <t>residencial itaipu 20, casa 10, são sebastião/df cep: 71697520</t>
  </si>
  <si>
    <t>sqs 416, bloco i apto 207- asa sul - brasília</t>
  </si>
  <si>
    <t>662</t>
  </si>
  <si>
    <t>qe 44, conjunto r, casa 16- guará ii cep: 71070187</t>
  </si>
  <si>
    <t>qe 04, conjunto h, casa 14- guará i cep: 71010083</t>
  </si>
  <si>
    <t>685</t>
  </si>
  <si>
    <t>qd. 9 casa 32 setor oeste - gama cep: 72425090 - gama</t>
  </si>
  <si>
    <t>qd. 9 casa 32 setor oeste gama cep: 72425090 - gama</t>
  </si>
  <si>
    <t>688</t>
  </si>
  <si>
    <t>chácara 16 lote b casa 26 - setor de chácaras kanegae cep: 71828328</t>
  </si>
  <si>
    <t>rua 11, casa 15, metropolitana - núcleo bandeirante</t>
  </si>
  <si>
    <t>691</t>
  </si>
  <si>
    <t>quadra04, conjunto 09, casa 19, setor norte- vila estrutural/df</t>
  </si>
  <si>
    <t>quadra 04, conjunto 09, casa 19, setor norte cep: 71258395</t>
  </si>
  <si>
    <t>704</t>
  </si>
  <si>
    <t>qd. 115, conjunto 04, casa 02- recanto das emas/df cep: 72603311</t>
  </si>
  <si>
    <t>716</t>
  </si>
  <si>
    <t>qr 516, conjunto j, casa 28- santa maria/df cep: 72546810</t>
  </si>
  <si>
    <t>eqnp 26/30, bloco a, lote 04, 1ª andar, em cima da loja 01</t>
  </si>
  <si>
    <t>720</t>
  </si>
  <si>
    <t>chac. 115 rua 5 casa 3 - cond. nova morada - sol nascente - ceilândia</t>
  </si>
  <si>
    <t>chac. 115 rua 5 casa 3 - cond. nova morada - sol nascente cep: 72236800 - ceilândia</t>
  </si>
  <si>
    <t>721</t>
  </si>
  <si>
    <t>qd. 02, conjunto a, lote 36, apto 104- candangolândia/df cep: 72503601</t>
  </si>
  <si>
    <t>riacho fundo/df cep: 72503601</t>
  </si>
  <si>
    <t>723</t>
  </si>
  <si>
    <t>qnf 24 central de acolhimento - centralac - taguatinga norte cep: 72125750 - taguatinga</t>
  </si>
  <si>
    <t>qd. 300, conjunto 11, lote 07- recanto das emas/df cep: 72620111</t>
  </si>
  <si>
    <t>qd. 25, conjunto b, casa 03- paranoá cep: 71572502</t>
  </si>
  <si>
    <t>qd. 25, conjunto b, casa 05- paranoá cep: 71572508</t>
  </si>
  <si>
    <t>740</t>
  </si>
  <si>
    <t>shsn ch. 36, conjunto 11, casa 17, vila madureira, sol nascente cep: 72236800</t>
  </si>
  <si>
    <t>shsn ch. 36, conj. 15, casa 13, vila madureira, sol nascente cep: 72236800</t>
  </si>
  <si>
    <t>qd. 18, lote 01, itapoã, del lago cep: 71591240</t>
  </si>
  <si>
    <t>qd. 05, conjunto 02, casa 29- estrutural</t>
  </si>
  <si>
    <t>qe 34, conjunto e, casa 42, guará ii cep: 71065052</t>
  </si>
  <si>
    <t>scrln 710, bloco d, entrada 28, apto 202- asa norte cep: 70750535</t>
  </si>
  <si>
    <t>qd. 19, conjunto e, casa 38, 3ª etapa- cond. porto rico cep: 72550066</t>
  </si>
  <si>
    <t>qd. 19, conjunto f, casa, 09, cond. porto rico- santa maria cep: 72550066</t>
  </si>
  <si>
    <t>qnn 19 conj. b lt. 21 apto 101 - ceilandia norte - ceilândia</t>
  </si>
  <si>
    <t>qnn 17 conj. c casa/lote 35 - ceilandia norte cep: 71000000</t>
  </si>
  <si>
    <t>Crimes em concurso (da vítima de estupro)</t>
  </si>
  <si>
    <t>Ano do fato</t>
  </si>
  <si>
    <t>Ano final</t>
  </si>
  <si>
    <t>Mesmo Ano da Ocorrência</t>
  </si>
  <si>
    <t>Dia do Fato</t>
  </si>
  <si>
    <t>Mes_do_Fato</t>
  </si>
  <si>
    <t>Estação_do_Ano</t>
  </si>
  <si>
    <t>Hora do Fato</t>
  </si>
  <si>
    <t>Intervalo Fato - Comunicação</t>
  </si>
  <si>
    <t>Até 30 dias</t>
  </si>
  <si>
    <t>De 1 até 12 Meses</t>
  </si>
  <si>
    <t>Um ano ou mais</t>
  </si>
  <si>
    <t>Dia da semana</t>
  </si>
  <si>
    <t>Período do mês prejudicado</t>
  </si>
  <si>
    <t>Período do mês</t>
  </si>
  <si>
    <t>Endereço do fato</t>
  </si>
  <si>
    <t>Latitude</t>
  </si>
  <si>
    <t>Longitude</t>
  </si>
  <si>
    <t>Local Periciado?</t>
  </si>
  <si>
    <t>Tipo de Local</t>
  </si>
  <si>
    <t>Quem comunicou o crime?</t>
  </si>
  <si>
    <t>Naturalidade</t>
  </si>
  <si>
    <t>Idade</t>
  </si>
  <si>
    <t>Profissão</t>
  </si>
  <si>
    <t xml:space="preserve">Autoria </t>
  </si>
  <si>
    <t>Idade aparente (Autoria Não Conhecida)</t>
  </si>
  <si>
    <t>Autor tinha antecedentes criminais?</t>
  </si>
  <si>
    <t>Nome fornecido para vítima</t>
  </si>
  <si>
    <t>Raça/cor</t>
  </si>
  <si>
    <t>Compleição Física</t>
  </si>
  <si>
    <t>Altura</t>
  </si>
  <si>
    <t>Vestes</t>
  </si>
  <si>
    <t>Outras características</t>
  </si>
  <si>
    <t>Relacionamento vítima-autor?</t>
  </si>
  <si>
    <t>Qual o tipo de relacionamento?</t>
  </si>
  <si>
    <r>
      <rPr>
        <rFont val="Times New Roman"/>
        <b/>
        <color rgb="FF000000"/>
        <sz val="10.0"/>
      </rPr>
      <t>Grau de Parentesco</t>
    </r>
    <r>
      <rPr>
        <rFont val="Times New Roman"/>
        <b/>
        <color rgb="FF000000"/>
        <sz val="10.0"/>
      </rPr>
      <t>?</t>
    </r>
  </si>
  <si>
    <t>Qual o grau de parentesco?</t>
  </si>
  <si>
    <t>Antes do estupro/tentativa, houve aproximação súbta/inespérada?</t>
  </si>
  <si>
    <t>Meio empregado na abordagem</t>
  </si>
  <si>
    <t xml:space="preserve">Tipo de Ameaça </t>
  </si>
  <si>
    <t>Especificação do objeto/meio empregado</t>
  </si>
  <si>
    <t>Diz haver ato libidinoso?</t>
  </si>
  <si>
    <t>Tipo de ato libidinoso</t>
  </si>
  <si>
    <t>O ato foi consentido?</t>
  </si>
  <si>
    <t>Estupro coletivo?</t>
  </si>
  <si>
    <t>Autor tinha historico de comportamento violento ou agressivo (violência física ou psicologica)?</t>
  </si>
  <si>
    <t>Autor teve reincidência de comportamento sexualmente abusivo?</t>
  </si>
  <si>
    <t>Autor negou o fato?</t>
  </si>
  <si>
    <t xml:space="preserve">Autor aparentava estar sob efeito de entorpecentes? </t>
  </si>
  <si>
    <t>Tipo de entorpecente</t>
  </si>
  <si>
    <t>Autor era usuário de entorpecentes?</t>
  </si>
  <si>
    <t>Vítima relatou consumo de alcool ou entorpecente antes do ocorrido?</t>
  </si>
  <si>
    <t xml:space="preserve">Vítima ficou inerte (paralisada) por medo ou outras razões psicológicas </t>
  </si>
  <si>
    <t>O estrupro foi consumado ou tentado?</t>
  </si>
  <si>
    <t>No caso de estupro tentado, o que impediu a consumação do crime?</t>
  </si>
  <si>
    <t>Após o início do estupro (consumado), houve interrupção ou desistência?</t>
  </si>
  <si>
    <t>O que motivou a interrupção ou desistência?</t>
  </si>
  <si>
    <t>Vulnerável</t>
  </si>
  <si>
    <t>Vítima já se encontrava vulnerável?</t>
  </si>
  <si>
    <t>Autor impediu a visualização do próprio rosto</t>
  </si>
  <si>
    <t>Preservação das vestes</t>
  </si>
  <si>
    <t>Vestes da vítima foram encaminhadas ao IC</t>
  </si>
  <si>
    <t>Vítima foi encaminhada ao IML</t>
  </si>
  <si>
    <t>Número Laudo</t>
  </si>
  <si>
    <t>Altura da Vítima (cm)</t>
  </si>
  <si>
    <t>Peso da Vítima (kg)</t>
  </si>
  <si>
    <t>A vítima engravidou?</t>
  </si>
  <si>
    <t>Se a vítima veio a engravidar, houve aborto?</t>
  </si>
  <si>
    <t>Tipo de aborto</t>
  </si>
  <si>
    <t>Vestígio de Conjunção Carnal?</t>
  </si>
  <si>
    <t>Vestígios de Atos Libidinosos diverso de conj. carnal?</t>
  </si>
  <si>
    <t>Presença de SPTZ</t>
  </si>
  <si>
    <t>Regiões da presença de SPTZ</t>
  </si>
  <si>
    <t>Vestigios de violencia?</t>
  </si>
  <si>
    <t>Regiões do corpo onde foram relatadas lesões</t>
  </si>
  <si>
    <t>Descrição dos prejudicados</t>
  </si>
  <si>
    <t>Vítima veio a óbito</t>
  </si>
  <si>
    <t>Havia pessoas cientes dos estupros antes da comunicação?</t>
  </si>
  <si>
    <t>Grau de parentesco/relação da vítima com conhecimento da situação</t>
  </si>
  <si>
    <t>Vítima disse que mentiu no relato?</t>
  </si>
  <si>
    <t>Outros registros de estupro</t>
  </si>
  <si>
    <t>Quantidade de registros anteriores</t>
  </si>
  <si>
    <t>Quantos autores na ocorrência?</t>
  </si>
  <si>
    <t>Quantas vítimas na ocorrência?</t>
  </si>
  <si>
    <t>DPCA</t>
  </si>
  <si>
    <t>Janeiro</t>
  </si>
  <si>
    <t>Domingo</t>
  </si>
  <si>
    <t>SHA CONJUNTO 05 CHÁCARA 119 - ARNIQUEIRAS.</t>
  </si>
  <si>
    <t>-15.86051</t>
  </si>
  <si>
    <t>-48.01831</t>
  </si>
  <si>
    <t>Arniqueiras</t>
  </si>
  <si>
    <t>Não</t>
  </si>
  <si>
    <t>Festa</t>
  </si>
  <si>
    <t>Feminino</t>
  </si>
  <si>
    <t>Médio incompleto</t>
  </si>
  <si>
    <t>Solteira</t>
  </si>
  <si>
    <t>Estudante</t>
  </si>
  <si>
    <t>QE 28 CONJUNTO G CASA 18 - GUARÁ II</t>
  </si>
  <si>
    <t>Conhecida</t>
  </si>
  <si>
    <t>Masculino</t>
  </si>
  <si>
    <t>NI</t>
  </si>
  <si>
    <t>PRETA</t>
  </si>
  <si>
    <t>Violência física</t>
  </si>
  <si>
    <t>Força física para contenção</t>
  </si>
  <si>
    <t>Sim</t>
  </si>
  <si>
    <t>Inseriu dedo na vagina</t>
  </si>
  <si>
    <t>álcool</t>
  </si>
  <si>
    <t>Consumado</t>
  </si>
  <si>
    <t>247/2022</t>
  </si>
  <si>
    <t>Quadril direito e vagina</t>
  </si>
  <si>
    <t>Lesão corporal, ameaça</t>
  </si>
  <si>
    <t>Primavera</t>
  </si>
  <si>
    <t>PARTE POSTERIOR DO PARQUE PÚBLICO INFANTIL (PRÓXIMO AO RESIDENCIAL SMART CLUB), SETOR DE INDUSTRIA QI 3.</t>
  </si>
  <si>
    <t>-16.016166188243293</t>
  </si>
  <si>
    <t>-48.057214321283205</t>
  </si>
  <si>
    <t>Gama</t>
  </si>
  <si>
    <t>Área pública</t>
  </si>
  <si>
    <t>Promotor de vendas</t>
  </si>
  <si>
    <t>QUADRA 16, LOTE 32B - NOVO GAMA</t>
  </si>
  <si>
    <t>Cabeleireiro</t>
  </si>
  <si>
    <t>FÁBIO DE SOUZA SANTOS</t>
  </si>
  <si>
    <t>PARDA</t>
  </si>
  <si>
    <t>MAGRO</t>
  </si>
  <si>
    <t>1,71 a 1,80</t>
  </si>
  <si>
    <t>BLUSA DE TIME NÃO INFORMADO, DE COR BRANCA; BERMUDA PRETA; TÊNIS, MARCA: PUMA DE 12 (DOZE) MOLAS, COR: PRETA</t>
  </si>
  <si>
    <t>INSCRIÇÃO HAHAHA(BRAÇO DIR.); OLHOS CASTANHOS; CABELO LOURO</t>
  </si>
  <si>
    <t>Lei Maria da Penha</t>
  </si>
  <si>
    <t>crime continuado</t>
  </si>
  <si>
    <t>RUA 36 SUL LT 17</t>
  </si>
  <si>
    <t>-15.837118402774</t>
  </si>
  <si>
    <t>-48.0397878028977</t>
  </si>
  <si>
    <t>Águas Claras</t>
  </si>
  <si>
    <t>Ato infracional praticado por criança/adolescente</t>
  </si>
  <si>
    <t>UNIDADE DE INTERNAÇÃO DE PLANALTINA.</t>
  </si>
  <si>
    <t>-15.63993</t>
  </si>
  <si>
    <t>-47.66437</t>
  </si>
  <si>
    <t xml:space="preserve">Planaltina </t>
  </si>
  <si>
    <t>Hospital/Clínica</t>
  </si>
  <si>
    <t>Básico/Fundamental incompleto</t>
  </si>
  <si>
    <t>AR 05 CONJUNTOO 05 CASA 42 - SOBRADINHO</t>
  </si>
  <si>
    <t>DANIEL GOMES DE AZEVEDO</t>
  </si>
  <si>
    <t>Convivente</t>
  </si>
  <si>
    <t>18 dias</t>
  </si>
  <si>
    <t>(2 AUTORES)</t>
  </si>
  <si>
    <t>GUILHERME RODRIGUES DOS SANTOS</t>
  </si>
  <si>
    <t>DEAM I</t>
  </si>
  <si>
    <t>Quarta</t>
  </si>
  <si>
    <t>CONDOMINIO INTERLIFE - PERTO DA FEIRA DOS GOIANOS - APTO 811-C.</t>
  </si>
  <si>
    <t>-15.80627</t>
  </si>
  <si>
    <t xml:space="preserve"> -48.07802</t>
  </si>
  <si>
    <t>Taguatinga</t>
  </si>
  <si>
    <t>Residência</t>
  </si>
  <si>
    <t>Médio</t>
  </si>
  <si>
    <t>Divorciada</t>
  </si>
  <si>
    <t>Balconista</t>
  </si>
  <si>
    <t>QUADRA 48 CASA 30 RESIDENCIAL OURO VERDE - PADRE BERNARDO
Estado: GOIÁS</t>
  </si>
  <si>
    <t>Autônomo</t>
  </si>
  <si>
    <t>SAMERSON ALMEIDA ARAUJO</t>
  </si>
  <si>
    <t>Roubo com restrição de liberdade da vítima, roubo a transeunte</t>
  </si>
  <si>
    <t>Terça</t>
  </si>
  <si>
    <t>ESPLANADA DOS MINISTÉRIOS, VIA PÚBLICA, LUGAR NÃO
ESPECIFICADO.</t>
  </si>
  <si>
    <t xml:space="preserve">	-15.794896464857334</t>
  </si>
  <si>
    <t xml:space="preserve"> -47.88185119628906</t>
  </si>
  <si>
    <t>Plano Piloto</t>
  </si>
  <si>
    <t>Montador</t>
  </si>
  <si>
    <t>QD. 28, LOTE 34 - GAMA</t>
  </si>
  <si>
    <t>Desconhecida</t>
  </si>
  <si>
    <t>Golpe com instrumento contundente na cabeça</t>
  </si>
  <si>
    <t>Inseriu objeto no ânus</t>
  </si>
  <si>
    <t>NA</t>
  </si>
  <si>
    <t>506/2022</t>
  </si>
  <si>
    <t>Antebraço esquerdo, região deltoidea esquerda, joelho esquerdo, mucosa retal do intestino</t>
  </si>
  <si>
    <t>Quinta</t>
  </si>
  <si>
    <t>VILA SAO JOSE Q 46 CJ G LT 24.</t>
  </si>
  <si>
    <t>-15.6597972223197</t>
  </si>
  <si>
    <t xml:space="preserve"> -48.195921622284</t>
  </si>
  <si>
    <t>Brazlândia</t>
  </si>
  <si>
    <t>Básico/Fundamental</t>
  </si>
  <si>
    <t>QUADRA 13 LOTE 08 CASA 03 INCRA 08 BRAZLANDIA</t>
  </si>
  <si>
    <t>Suspeito</t>
  </si>
  <si>
    <t>Superior</t>
  </si>
  <si>
    <t>Casado</t>
  </si>
  <si>
    <t>Militar</t>
  </si>
  <si>
    <t>JARDESON GONÇALVES ROMÃO</t>
  </si>
  <si>
    <t>BRANCA</t>
  </si>
  <si>
    <t>Parente</t>
  </si>
  <si>
    <t>Cunhado</t>
  </si>
  <si>
    <t>Março</t>
  </si>
  <si>
    <t>NÃO INFORMADO - CANDANGOLÂNDIA</t>
  </si>
  <si>
    <t xml:space="preserve">Candangolândia </t>
  </si>
  <si>
    <t>QN 07 ÁREA ESPECIAL 07 ED. GEOVANA BL. B APTO401</t>
  </si>
  <si>
    <t>PEDRO HENRIQUE SOUZA COSTA</t>
  </si>
  <si>
    <t>Conhecido</t>
  </si>
  <si>
    <t>Maus tratos, Lei Maria da Penha</t>
  </si>
  <si>
    <t>Q 202 PRACA IRERE LT 3, Ed Heitor Vila Lobos,apto 704</t>
  </si>
  <si>
    <t>-15.83908</t>
  </si>
  <si>
    <t>-48.01414</t>
  </si>
  <si>
    <t>Residência (autor)</t>
  </si>
  <si>
    <t>SHIS QI 23, CONJUNTO 08, CASA 17 - LAGO SUL</t>
  </si>
  <si>
    <t>Solteiro</t>
  </si>
  <si>
    <t>Advogado</t>
  </si>
  <si>
    <t>CARLOS MAGNO DOS REIS VENTURELLI</t>
  </si>
  <si>
    <t>Pai</t>
  </si>
  <si>
    <t>112 dias (3 meses)</t>
  </si>
  <si>
    <t>(2 vítimas)</t>
  </si>
  <si>
    <t>SQSW 104 BLOCO C APARTAMENTO 101 OU 106 - SUDOESTE</t>
  </si>
  <si>
    <t>Lei Maria da Penha, submeter criança ou adolescente à prostituição ou à exploração sexual</t>
  </si>
  <si>
    <t>CJ 4 LT 1, BLOCO 6, APARTAMENTO 301, RIACHO FUNDO II QN 22.</t>
  </si>
  <si>
    <t xml:space="preserve">	-15.890638</t>
  </si>
  <si>
    <t>-48.046701</t>
  </si>
  <si>
    <t xml:space="preserve">Riacho Fundo II </t>
  </si>
  <si>
    <t>QN 22 - CJ 4 LT 1 BLOCO 6, APARTAMENTO 301 - RIACHO FUNDO II</t>
  </si>
  <si>
    <t>Engenheiro</t>
  </si>
  <si>
    <t>QSF 14, CASA NÃO SABIDA - TAGUATINGA</t>
  </si>
  <si>
    <t>Companheiro da mãe</t>
  </si>
  <si>
    <t>Injuria, ameaça, Lei Marinha da Penha</t>
  </si>
  <si>
    <t>COND VALE DAS ACACIAS Q 1A LT 16, SH MANSOES SOBRADINHO /COND VALE DAS ACACIAS Q 1A.</t>
  </si>
  <si>
    <t>-15.625531265095</t>
  </si>
  <si>
    <t>-47.8417706022659</t>
  </si>
  <si>
    <t xml:space="preserve">Sobradinho </t>
  </si>
  <si>
    <t>Lar</t>
  </si>
  <si>
    <t>CONDOMINIO VALE DAS ACACIAS, QUADRA 01A, CASA 16 - SOBRADINHO II</t>
  </si>
  <si>
    <t>MATEUS GIOVANI MACHADO DA SILVA</t>
  </si>
  <si>
    <t>Companheiro</t>
  </si>
  <si>
    <t>Marido</t>
  </si>
  <si>
    <t xml:space="preserve"> LOTE 07 ATLAS HOTEL RESIDENCE, SETOR CENTRAL C 1.</t>
  </si>
  <si>
    <t xml:space="preserve">-15.8309208158954 </t>
  </si>
  <si>
    <t>-48.052756688553</t>
  </si>
  <si>
    <t>Hotel</t>
  </si>
  <si>
    <t>Assistente Técnico</t>
  </si>
  <si>
    <t>QE 40, RUA 24, LOTE 109, APT 204 - GUARÁ</t>
  </si>
  <si>
    <t>LUIZ FILLIPE LIMA LEAL</t>
  </si>
  <si>
    <t>Sob efeito de entorpecente</t>
  </si>
  <si>
    <t>Tentado</t>
  </si>
  <si>
    <t>Reação da vítima</t>
  </si>
  <si>
    <t>Entorpecente</t>
  </si>
  <si>
    <t>DEAM II</t>
  </si>
  <si>
    <t>Segunda</t>
  </si>
  <si>
    <t>SETOR N QNN 26 CJ H LT 8, GUARIROBA</t>
  </si>
  <si>
    <t>-15.8418628874326</t>
  </si>
  <si>
    <t>-48.1058301620583</t>
  </si>
  <si>
    <t>Ceilândia</t>
  </si>
  <si>
    <t>CEM 04 DE CEILÂNDIA</t>
  </si>
  <si>
    <t>Borracheiro</t>
  </si>
  <si>
    <t>EDJANIO ALENCAR</t>
  </si>
  <si>
    <t>Fevereiro</t>
  </si>
  <si>
    <t>RESIDENCIAL PARK SUL PRIME, BLOCO A, APARTAMENTO 611 - PARK SUL, SGCV - SETOR DE GARAGEM E CONCESSIONARIA DE VEICULO.</t>
  </si>
  <si>
    <t>-15.82775</t>
  </si>
  <si>
    <t>-47.95676</t>
  </si>
  <si>
    <t>Guará</t>
  </si>
  <si>
    <t>Amigos</t>
  </si>
  <si>
    <t>Sábado</t>
  </si>
  <si>
    <t>HOTEL CANAL HUM, Q 108.</t>
  </si>
  <si>
    <t>-15.90984</t>
  </si>
  <si>
    <t>-48.09100</t>
  </si>
  <si>
    <t>Recanto das Emas</t>
  </si>
  <si>
    <t>Hotel/Motel</t>
  </si>
  <si>
    <t>Superior incompleto</t>
  </si>
  <si>
    <t>Vendedora</t>
  </si>
  <si>
    <t>QUADRA 308 CONJUNTO 05 CASA 07 - RECANTO DAS EMAS</t>
  </si>
  <si>
    <t>Policial militar</t>
  </si>
  <si>
    <t>WELISSON GOMES DE OLIVEIRA</t>
  </si>
  <si>
    <t>NUCLEO RURAL PONTE ALTA CIMA, CHÁCARA NA PONTE ALTA.</t>
  </si>
  <si>
    <t>-15.995135369126636</t>
  </si>
  <si>
    <t xml:space="preserve"> -48.130688946694136</t>
  </si>
  <si>
    <t>RUA 3, CHACARA 37, CASA 13 - VICENTE PIRES</t>
  </si>
  <si>
    <t>MATEUS FARIAS DO NASCIMENTO</t>
  </si>
  <si>
    <t>DECRIN</t>
  </si>
  <si>
    <t>Vias de fato, lesão corporal, roubos diversos, HOMOTRANSFOBIA.</t>
  </si>
  <si>
    <t>Setembro</t>
  </si>
  <si>
    <t>W/3 NORTE, SGAN EQ 707/907 E 708/908.</t>
  </si>
  <si>
    <t xml:space="preserve">-15.76471
</t>
  </si>
  <si>
    <t>-47.89523</t>
  </si>
  <si>
    <t>Faculdade (proximidades)</t>
  </si>
  <si>
    <t>PESSOA EM SITUAÇÃO DE RUA</t>
  </si>
  <si>
    <t>CARIOCA DE TAL</t>
  </si>
  <si>
    <t>bermuda e blusa de frio preta</t>
  </si>
  <si>
    <t>Cabelo cortado social baixo, tatuagem de cruz no rosto</t>
  </si>
  <si>
    <t xml:space="preserve">Arremesso de instrumento contundente na cabeça, luta corporal </t>
  </si>
  <si>
    <t>Desacordada (violência física)</t>
  </si>
  <si>
    <t>34252/2022</t>
  </si>
  <si>
    <t>Prejudicado/sem elementos</t>
  </si>
  <si>
    <t>Borda da mucosa anal, antebraço esquerdo, joelhos</t>
  </si>
  <si>
    <t>Não informado, GRANDE COLORADO VIA PUBLICA.</t>
  </si>
  <si>
    <t>Sobradinho II</t>
  </si>
  <si>
    <t>QR 03 CONJUNTO D CASA 07 - SOBRADINHO II</t>
  </si>
  <si>
    <t>QR 309 CJ 5 LT 15, SAMAMBAIA SUL.</t>
  </si>
  <si>
    <t>-15.88743</t>
  </si>
  <si>
    <t>-48.10028</t>
  </si>
  <si>
    <t>Samambaia</t>
  </si>
  <si>
    <t>Residência (vítima)</t>
  </si>
  <si>
    <t>QR 309 CJ 5 LT 15 - SAMAMBAIA</t>
  </si>
  <si>
    <t>Brigadista de incêndio</t>
  </si>
  <si>
    <t>WANDERLEY NASCIMENTO SILVA</t>
  </si>
  <si>
    <t>Injuria, ameaça, lesão corporal</t>
  </si>
  <si>
    <t>Q 116 CJ 9 LT 21</t>
  </si>
  <si>
    <t>-15.9298612703239</t>
  </si>
  <si>
    <t>-48.1109881447877</t>
  </si>
  <si>
    <t>Mestrado</t>
  </si>
  <si>
    <t>Desempregada</t>
  </si>
  <si>
    <t>Frentista</t>
  </si>
  <si>
    <t>LEONARDO GALVÃO DOS SANTOS</t>
  </si>
  <si>
    <t>Crime contra os idosos</t>
  </si>
  <si>
    <t>QR 411 CJ 9 LT 21, QR 411 CJ 9 LT. 21</t>
  </si>
  <si>
    <t xml:space="preserve">-15.8772110669575 </t>
  </si>
  <si>
    <t>-48.1079977533021</t>
  </si>
  <si>
    <t xml:space="preserve">Samambaia </t>
  </si>
  <si>
    <t>Casada</t>
  </si>
  <si>
    <t>Aposentada</t>
  </si>
  <si>
    <t>QR 411 CJ 9 CASA 21 - SAMAMBAIA</t>
  </si>
  <si>
    <t>Cuidador de idoso</t>
  </si>
  <si>
    <t>MATHEUS VIEIRA COSTA</t>
  </si>
  <si>
    <t>273 dias (9 meses)</t>
  </si>
  <si>
    <t>Injuria, ameaça, furto de celular, lesão corporal, Lei Maria da Penha</t>
  </si>
  <si>
    <t>QR 605 CJ 2, CHÁCARA 47.</t>
  </si>
  <si>
    <t xml:space="preserve">-15.86925
</t>
  </si>
  <si>
    <t>-48.10213</t>
  </si>
  <si>
    <t>Residência (ambos)</t>
  </si>
  <si>
    <t>QR 605, CONJUNTO 02, CHÁCARA 47 - SAMAMBAIA</t>
  </si>
  <si>
    <t>CHARLES VICTOR DA SILVA</t>
  </si>
  <si>
    <t>Ex-companheiro</t>
  </si>
  <si>
    <t>MATAGAL PROXIMO A ANTIGA FABRICA DA ITAMBÉ, SIA TRECHO 9.</t>
  </si>
  <si>
    <t>-15.787919975681433</t>
  </si>
  <si>
    <t xml:space="preserve"> -47.94320940811758</t>
  </si>
  <si>
    <t xml:space="preserve">SIA </t>
  </si>
  <si>
    <t>Área pública (matagal)</t>
  </si>
  <si>
    <t>Comerciária</t>
  </si>
  <si>
    <t>QUADRA 14 LOTE 09 - AGUAS LINDAS</t>
  </si>
  <si>
    <t>25-30</t>
  </si>
  <si>
    <t>Adulto</t>
  </si>
  <si>
    <t>1,51 a 1,60</t>
  </si>
  <si>
    <t>Calça jeans e uma camisa azul desbotada e uma mochila de cor preta nas
costas</t>
  </si>
  <si>
    <t>Cabelo crespo e preto</t>
  </si>
  <si>
    <t>Segurou a vítima pela mão</t>
  </si>
  <si>
    <t>Exposição do órgão sexual (autor)</t>
  </si>
  <si>
    <t>EXAME NÃO REALIZADO</t>
  </si>
  <si>
    <t>SIA TRECHO 16 LT 5, MATAGAL PROXIMO A ANTIGA FABRICA DA ITAMBÉ.</t>
  </si>
  <si>
    <t>-15.789238241774851</t>
  </si>
  <si>
    <t>-47.94400773754513</t>
  </si>
  <si>
    <t>QUADRA 01 SUL, CHÁCARA 21 - BRAZLÂNDIA</t>
  </si>
  <si>
    <t>CAMISA AZUL DESBOTADA</t>
  </si>
  <si>
    <t>APARENTAVA SER MORADOR DE RUA</t>
  </si>
  <si>
    <t>Tentativa de agarrar a vítima</t>
  </si>
  <si>
    <t>Álcool</t>
  </si>
  <si>
    <t>CONDOMINIO RESIDENCIAL SARANDY MÓDULO I CASA 12</t>
  </si>
  <si>
    <t xml:space="preserve">-15.61151
</t>
  </si>
  <si>
    <t>-47.67019</t>
  </si>
  <si>
    <t>DEAMII</t>
  </si>
  <si>
    <t>Lesão corporal, ameaça, Lei Maria da Penha, cárcere privado, registro não autorizado da intimidade sexual</t>
  </si>
  <si>
    <t>SETOR P QNP 32 CJ P LT 32, CASA 32</t>
  </si>
  <si>
    <t>-15.8513871525428</t>
  </si>
  <si>
    <t>-48.1215775798579</t>
  </si>
  <si>
    <t>Cozinheira</t>
  </si>
  <si>
    <t>SETOR P QNP 32 CJ P LT 32 - CEILÂNDIA</t>
  </si>
  <si>
    <t>FERNANDO OTAVIO BARBOSA</t>
  </si>
  <si>
    <t xml:space="preserve">AVENIDA COMERCIAL EM FRENTE AO MERCADO JL, Q 18.
</t>
  </si>
  <si>
    <t xml:space="preserve">-15.77207
</t>
  </si>
  <si>
    <t xml:space="preserve"> -47.77955</t>
  </si>
  <si>
    <t xml:space="preserve">Paranoá </t>
  </si>
  <si>
    <t>QUADRA 16 CONJUNTO A CASA 48 - PARANOÁ</t>
  </si>
  <si>
    <t>NEGRO</t>
  </si>
  <si>
    <t>Camiseta amarela e bermuda de taktel branca</t>
  </si>
  <si>
    <t>Reação da vítima (gritou socorro)</t>
  </si>
  <si>
    <t>Roubo com restrição de liberdade da vítima</t>
  </si>
  <si>
    <t>SETOR M EQNM 4/6 BL C LT 1, EM VIA PÚBLICA PRÓXIMO AO SALÃO MEIRELES.</t>
  </si>
  <si>
    <t xml:space="preserve">-15.8113220064143 </t>
  </si>
  <si>
    <t xml:space="preserve">-48.1121210115824
</t>
  </si>
  <si>
    <t>Veículo seguido de área pública</t>
  </si>
  <si>
    <t>Cabelereira</t>
  </si>
  <si>
    <t>QD 21 LT 18 JARDIM ALTEROSA - AGUAS LINDAS</t>
  </si>
  <si>
    <t>CAPUZ PRETO, CAMISA COLORIDA DE FLORES CALÇA JEANS</t>
  </si>
  <si>
    <t>BARBA, TATUAGEM EM FORMA DE TEIA DE ARANHA E BRINCO</t>
  </si>
  <si>
    <t>Ameaça, Violência física</t>
  </si>
  <si>
    <t>Arma de fogo</t>
  </si>
  <si>
    <t>Beijou na boca, apalpou seios</t>
  </si>
  <si>
    <t>5110/2022</t>
  </si>
  <si>
    <t>TRONCUDO</t>
  </si>
  <si>
    <t>CAPUZ PRETO, CAMISA PRETA DA MARCA LACOSTE E CALÇA JEANS.</t>
  </si>
  <si>
    <t>VIA PÚBLICA PRÓX A AGROPET, SH ESTRADA DO SOL /COND ITAIPU .</t>
  </si>
  <si>
    <t xml:space="preserve">-15.87927
</t>
  </si>
  <si>
    <t>-47.77893</t>
  </si>
  <si>
    <t>Jardim Botânico</t>
  </si>
  <si>
    <t>AV DO SOL COMERCIAL SERRANA KM 5 APTO 102 - JARDIM BOTÂNICO</t>
  </si>
  <si>
    <t>Não Informado</t>
  </si>
  <si>
    <t>Camiseta azul de tactel, short e um boné.</t>
  </si>
  <si>
    <t>CABELOS GRISALHOS</t>
  </si>
  <si>
    <t>Ameaça</t>
  </si>
  <si>
    <t>Verbal</t>
  </si>
  <si>
    <t>10672/2022</t>
  </si>
  <si>
    <t>Antebraço, coxas, tórax posterior e região lombar</t>
  </si>
  <si>
    <t>Apropriação indébita</t>
  </si>
  <si>
    <t>ESTACIONAMENTO PRÓXIMO DO BAR POTIGUAR, POSSIVELMENTE O ESTACIONAMENTO DO PARQUE SUCUPIRA</t>
  </si>
  <si>
    <t>-15.60506</t>
  </si>
  <si>
    <t>-47.65992</t>
  </si>
  <si>
    <t xml:space="preserve">Veículo (autor) seguido de área pública </t>
  </si>
  <si>
    <t>Manicure</t>
  </si>
  <si>
    <t>QUADRA 15, COMERCIO LOCAL 17, APTO 02 - SOBRADINHO</t>
  </si>
  <si>
    <t>Vigilante</t>
  </si>
  <si>
    <t>CRISTIANO RIBEIRO DOS SANTOS</t>
  </si>
  <si>
    <t>SRIA II POLO DE MODA RUA 24 LT 3, Ao lado do parque Dener.</t>
  </si>
  <si>
    <t>-15.8490717026116</t>
  </si>
  <si>
    <t>-47.9798123809561</t>
  </si>
  <si>
    <t>POLO DE MODAS RUA 24 LOTE 3 APARTAMENTO 104 - GUARÁ</t>
  </si>
  <si>
    <t>VINICIUS BAPTISTA FERREIRA</t>
  </si>
  <si>
    <t>SETOR N QNN 6 CJ J LT 16.</t>
  </si>
  <si>
    <t>-15.8311319669327</t>
  </si>
  <si>
    <t>-48.1048488402028</t>
  </si>
  <si>
    <t>Operadora de telemarketing</t>
  </si>
  <si>
    <t>QNM 12 VIA NM12 B LOTE 04 EDIFICO TOWER RESIDENCE AP 206 - CEILÂNDIA</t>
  </si>
  <si>
    <t>21-23</t>
  </si>
  <si>
    <t>THIAGO DE TAL</t>
  </si>
  <si>
    <t>MEDIANO</t>
  </si>
  <si>
    <t>Casaco cinza parecido com os utilizados pelo exército, usava short de cor preta e
uma camisa laranja;</t>
  </si>
  <si>
    <t>Cabelos escuros, usava óculos, não usava barba</t>
  </si>
  <si>
    <t>Desacordada (entorpecente)</t>
  </si>
  <si>
    <t>73,95</t>
  </si>
  <si>
    <t>CRIMES PRATICADOS PELA INTERNET, OFERECER, TROCAR, DISPONIBILIZAR, TRANSMITIR, DISTRIBUIR, PUBLICAR OU DIVULGAR POR QUALQUER MEIO, INCLUSIVE POR MEIO DE SISTEMA DE INFORMÁTICA OU TELEMÁTICO, FOTOGRAFIA, VÍDEO OU OUTRO REGISTRO QUE CONTENHA CENA DE SEXO EXPLÍCITO OU PORNOGRÁFICA ENVOLVENDO CRIANÇA OU ADOLESCENTE.</t>
  </si>
  <si>
    <t>INTERNET</t>
  </si>
  <si>
    <t>Internet/ Digital</t>
  </si>
  <si>
    <t>CONDOMÍNIO VILA VERDE, CONJUNTO D, CASA 18 - SOBRADINHO II</t>
  </si>
  <si>
    <t>8 dias</t>
  </si>
  <si>
    <t>Sexta</t>
  </si>
  <si>
    <t>Taguatinga Norte</t>
  </si>
  <si>
    <t xml:space="preserve">Taguatinga </t>
  </si>
  <si>
    <t>SMPW QUADRA 28, CONJUNTO 02, LOTE 04, CASA B - PARK WAY</t>
  </si>
  <si>
    <t>Operador</t>
  </si>
  <si>
    <t>MATHEUS DE TAL</t>
  </si>
  <si>
    <t>Brinco, tatuagens múltiplas ao lo (tronco frente)</t>
  </si>
  <si>
    <t>37766/2022</t>
  </si>
  <si>
    <t>Prejudicado</t>
  </si>
  <si>
    <t>LEI MARIA DA PENHA</t>
  </si>
  <si>
    <t>VILA BURITIS Q 3 CJ E LT 47, SETOR RESID LESTE</t>
  </si>
  <si>
    <t>-15.6193638918075</t>
  </si>
  <si>
    <t>-47.6487348933461</t>
  </si>
  <si>
    <t>CASA ABRIGO</t>
  </si>
  <si>
    <t>FRANCISCO DE ASSIS DE MELO</t>
  </si>
  <si>
    <t>Indeterminado</t>
  </si>
  <si>
    <t>QUADRA 04, CONJUNTO 4F, CASA 37, SETOR RESID NORTE A /JARDIM RORIZ EQ 4.</t>
  </si>
  <si>
    <t>-15.60386748769</t>
  </si>
  <si>
    <t>-47.6484491848201</t>
  </si>
  <si>
    <t>JARDIM RORIZ EQ 4, CONJUNTO 4F, CASA 37 - PLANALTINA</t>
  </si>
  <si>
    <t>LUCIANO OSÓRIO DE OLIVEIRA</t>
  </si>
  <si>
    <t>Dezembro</t>
  </si>
  <si>
    <t>Itapoã</t>
  </si>
  <si>
    <t>QUADRA 61, CONJUNTO B, CASA 19 - DEL LAGO - ITAPOÃ</t>
  </si>
  <si>
    <t>SIRENE JUNIOR</t>
  </si>
  <si>
    <t>Amigo</t>
  </si>
  <si>
    <t>LESÃO CORPORAL, INJURIA, AMEACA, LEI MARIA DA PENHA</t>
  </si>
  <si>
    <t>Alto da Bela Vista Quadra 15, CASA 26, SETOR HABITACIONAL FERCAL.</t>
  </si>
  <si>
    <t>-15.5985545478</t>
  </si>
  <si>
    <t>-47.8784783182</t>
  </si>
  <si>
    <t xml:space="preserve">Fercal </t>
  </si>
  <si>
    <t>SETOR HABITACIONAL FERCAL - ALTO DA BELA VISTA QUADRA 15 - FERCAL</t>
  </si>
  <si>
    <t>ALEX NUNES DOS SANTOS</t>
  </si>
  <si>
    <t>NI, TAGUATINGA SUL</t>
  </si>
  <si>
    <t>-15.833679036942905</t>
  </si>
  <si>
    <t>-48.05703163146973</t>
  </si>
  <si>
    <t>Q 510 CONJUNTO 13 CASA 22 - RECANTO DAS EMAS</t>
  </si>
  <si>
    <t>GORDO</t>
  </si>
  <si>
    <t>1,61 a 1,70</t>
  </si>
  <si>
    <t>VESTIA CALÇA JEANS E CAMISETA AZUL. USAVA TÊNIS, COR NÃO
RECORDADA.</t>
  </si>
  <si>
    <t>7415/2022</t>
  </si>
  <si>
    <t>Infraclavicular direita</t>
  </si>
  <si>
    <t>AMEACA, LESÃO CORPORAL, LEI MARIA DA PENHA, CÁRCERE PRIVADO, DESCUMPRIR DECISÃO JUDICIAL QUE DEFERE MEDIDAS PROTETIVAS DE URGÊNCIA</t>
  </si>
  <si>
    <t>INTERIOR DA DISTRIBUIDORA GOLD BEER / RESIDENCIAL VILA BELA AV. PRINCIPAL CHÁCARA 5A, VILA ESTRUTURAL</t>
  </si>
  <si>
    <t>-15.776175356244</t>
  </si>
  <si>
    <t>-47.9929662997061</t>
  </si>
  <si>
    <t>SCIA/Estrutural</t>
  </si>
  <si>
    <t>LEONARDO DE ALMEIDA</t>
  </si>
  <si>
    <t>SEM SABER ESPECIFICAR O LOCAL, EXPANSAO DO SETOR O QNO 18.</t>
  </si>
  <si>
    <t>-15.7953331751725</t>
  </si>
  <si>
    <t>-48.1406430844384</t>
  </si>
  <si>
    <t>QNO 18, CJ 68, CS 10 - CEILÂNDIA</t>
  </si>
  <si>
    <t>ROUBO A TRANSEUNTE.</t>
  </si>
  <si>
    <t>Em frente ao Centro de Ensino Médio 02 de Ceilândia, SETOR M QNM 14.</t>
  </si>
  <si>
    <t>-15.8087323487904</t>
  </si>
  <si>
    <t>-48.1082802868382</t>
  </si>
  <si>
    <t>Escola (proximidades)</t>
  </si>
  <si>
    <t>QNM 10 CONJUNTO F CASA 34 - CEILÂNDIA</t>
  </si>
  <si>
    <t>Bermuda tactel de cor azul, camiseta de cor azul bebê, chinelos de cor cinza tipo
HAVAIANAS. Portava faca grande com cabo de cor branca.</t>
  </si>
  <si>
    <t>Cabelos grisalhos lisos, olhos castanhos</t>
  </si>
  <si>
    <t>Arma branca</t>
  </si>
  <si>
    <t>Faca</t>
  </si>
  <si>
    <t>Desistência do autor</t>
  </si>
  <si>
    <t>INJURIA</t>
  </si>
  <si>
    <t>VIA ESTÁDIO CHEGANDO AO BALÃO DA SAMAMBAIA NA Q.601, QR 601.</t>
  </si>
  <si>
    <t>-15.8648</t>
  </si>
  <si>
    <t>-48.09312</t>
  </si>
  <si>
    <t>Promotora de vendas</t>
  </si>
  <si>
    <t>QNL 30, VIA LN 29, CASA 58 TAGUATINGA</t>
  </si>
  <si>
    <t>Divorciado</t>
  </si>
  <si>
    <t>JONATAS PEREIRA GONÇALVES</t>
  </si>
  <si>
    <t>Alcunha: JOANINHA</t>
  </si>
  <si>
    <t>RESIDENCIAL YES - APT. 1807 - BLOCO A, Q 210 PRACA MARTIM
PESCADOR.</t>
  </si>
  <si>
    <t>-15.83854</t>
  </si>
  <si>
    <t>-48.04084</t>
  </si>
  <si>
    <t>RUA 4 NORTE - LOTE 4 -APT. 701 - RESIDENCIAL HARPIA - ÁGUAS CLARAS</t>
  </si>
  <si>
    <t>ARTHUR MEIRELES LOPES</t>
  </si>
  <si>
    <t>MATAGAL , LOCALIZADO NA DF 290</t>
  </si>
  <si>
    <t>-15.88214</t>
  </si>
  <si>
    <t>-48.23339</t>
  </si>
  <si>
    <t>Santa Maria</t>
  </si>
  <si>
    <t>Do lar</t>
  </si>
  <si>
    <t>QD. 55, LOTE 14, 3ª ETAPA, CÉU AZUL - VALPARAISO DE GOIAS</t>
  </si>
  <si>
    <t>Sexo anal</t>
  </si>
  <si>
    <t>3998/2022</t>
  </si>
  <si>
    <t>Coxa esquerda</t>
  </si>
  <si>
    <t>SETOR LESTE Q 31 LT 153</t>
  </si>
  <si>
    <t>-16.0305122193883</t>
  </si>
  <si>
    <t>-48.053339110045</t>
  </si>
  <si>
    <t>Autônoma</t>
  </si>
  <si>
    <t>SETOR LESTE Q 31 LT 153 - GAMA</t>
  </si>
  <si>
    <t>Desempregado</t>
  </si>
  <si>
    <t>ÁLISSON DANTAS DE SOUZA</t>
  </si>
  <si>
    <t>LESÃO CORPORAL, AMEACA, LEI MARIA DA PENHA, INVASÃO DE DISPOSITIVO INFORMÁTICO</t>
  </si>
  <si>
    <t>EXPANSAO DO SETOR O QNO 17 CJ 1, UBS POSTO DE SÁUDE Nº 11 - CEILÂNDIA</t>
  </si>
  <si>
    <t xml:space="preserve">-15.79828
</t>
  </si>
  <si>
    <t>-48.13357</t>
  </si>
  <si>
    <t>Enfermeira</t>
  </si>
  <si>
    <t>AV. PARQUE DAS ÁGUAS LOTE 3740 APT. 1005 - ÁGUAS CLARAS</t>
  </si>
  <si>
    <t>Motorista de aplicativo</t>
  </si>
  <si>
    <t>GILBERTO OLIVEIRA RIBEIRO</t>
  </si>
  <si>
    <t>QR 419 CJ 2 LT 16</t>
  </si>
  <si>
    <t>-15.8836335936929</t>
  </si>
  <si>
    <t xml:space="preserve"> -48.1192570727752</t>
  </si>
  <si>
    <t>QR 419 CJ 2 LT 16 - SAMAMBAIA</t>
  </si>
  <si>
    <t>JOSE MIGUEL YEPEZ MARTINEZ</t>
  </si>
  <si>
    <t>Faca de cozinha</t>
  </si>
  <si>
    <t>LESÃO CORPORAL, INJURIA, AMEACA, APROPRIACAO INDEBITA, LEI MARIA DA PENHA, CÁRCERE PRIVADO, REGISTRO NÃO AUTORIZADO DA INTIMIDADE SEXUAL.</t>
  </si>
  <si>
    <t>Maio</t>
  </si>
  <si>
    <t>Bairro São Francisco SÃO SEBASTIÃO</t>
  </si>
  <si>
    <t xml:space="preserve">São Sebastião </t>
  </si>
  <si>
    <t>SMDB CONJUNTO 12</t>
  </si>
  <si>
    <t>Motociclista (motoboy)</t>
  </si>
  <si>
    <t>RAIMUNDO JOSE LIMA FIALHO</t>
  </si>
  <si>
    <t>DENTRO DO PARQUE DA CIDADE.</t>
  </si>
  <si>
    <t>-15.79038</t>
  </si>
  <si>
    <t>-47.89922</t>
  </si>
  <si>
    <t xml:space="preserve">Veículo (vítima) seguido de área pública </t>
  </si>
  <si>
    <t>Recepcionista</t>
  </si>
  <si>
    <t>COND. MANSÕES COLORADO, CONJUNTO N, CASA 07 - SOBRADINHO</t>
  </si>
  <si>
    <t>BLUSA POLO VINHO, CALÇA JEANS, TÊNIS
PRETO, TOCA NO ROSTO PRETA E LUVA PRETA.</t>
  </si>
  <si>
    <t>8982/2022</t>
  </si>
  <si>
    <t>Antebraços esquerdo e direito, região cervical direita, região torácica esquerda, abdome à direita</t>
  </si>
  <si>
    <t>HOMICIDIO (AUTOR)</t>
  </si>
  <si>
    <t>CONJUNTO 05, VIA PÚBLICA, RIACHO FUNDO II 1A ETAPA QN 14B.</t>
  </si>
  <si>
    <t>-15.8976736632587</t>
  </si>
  <si>
    <t>-48.0496755965974</t>
  </si>
  <si>
    <t>Estabelecimento comercial</t>
  </si>
  <si>
    <t>QN 14-B, CONJUNTO 05, LOTE 01 - RIACHO FUNDO II</t>
  </si>
  <si>
    <t>JEFFERSON RIBEIRO DIAS SILVA</t>
  </si>
  <si>
    <t>SIM</t>
  </si>
  <si>
    <t>Cocaína e remédios controlados</t>
  </si>
  <si>
    <t>Reação da vítima e de terceiros</t>
  </si>
  <si>
    <t xml:space="preserve"> 8061/2022</t>
  </si>
  <si>
    <t>Lábio inferior e frontal esquerdo</t>
  </si>
  <si>
    <t>AMEACA, LEI MARIA DA PENHA</t>
  </si>
  <si>
    <t>QNL 16 VIA LN 31 LT 54 CS 03, SETOR L NORTE QNL 16.</t>
  </si>
  <si>
    <t>-15.8309414641456</t>
  </si>
  <si>
    <t>-48.0891447428525</t>
  </si>
  <si>
    <t>Auxiliar em geral</t>
  </si>
  <si>
    <t>QNL 16 VIA LN 31 LOTE 54 CASA 03 - TAGUATINGA</t>
  </si>
  <si>
    <t>WALLACE DOS SANTOS ALVES</t>
  </si>
  <si>
    <t>VILA SÃO JOSE, QUADRA 35, BAR DA ALEGRIA, Bairro São José Av Central.</t>
  </si>
  <si>
    <t>-15.9051168251172</t>
  </si>
  <si>
    <t>-47.7626319723726</t>
  </si>
  <si>
    <t>Prostituta</t>
  </si>
  <si>
    <t>QUADRA 506, CONJUNTO 6, CASA 06 - SAMAMBAIA</t>
  </si>
  <si>
    <t>9624/2022</t>
  </si>
  <si>
    <t>57,75</t>
  </si>
  <si>
    <t>Antebraço e cotovelo esquerdo, perna esquerda</t>
  </si>
  <si>
    <t>QR 212 CJ 7 LT 1, NO INTERIOR DA CASA 01.</t>
  </si>
  <si>
    <t>-15.8631905953907</t>
  </si>
  <si>
    <t>-48.0739651703144</t>
  </si>
  <si>
    <t>Servidora Pública</t>
  </si>
  <si>
    <t>QR 602 CONJUNTO 6 CASA 3 - SAMAMBAIA</t>
  </si>
  <si>
    <t>AUGUSTO</t>
  </si>
  <si>
    <t>COND DEL LAGO II QR 340 LT 4, SH ITAPOA /COND DEL LAGO II QR 340.</t>
  </si>
  <si>
    <t>-15.741832855535</t>
  </si>
  <si>
    <t xml:space="preserve"> -47.7672275139927</t>
  </si>
  <si>
    <t>QUADRA 340 LOTE 04 - DEL LAGO - ITAPOÃ</t>
  </si>
  <si>
    <t>LÁZARO ROBERTO GUIMARÃES</t>
  </si>
  <si>
    <t>EIXO MONUMENTAL, SETOR CULTURAL NORTE, ATRÁS DO TEATRO NACIONAL.</t>
  </si>
  <si>
    <t>-15.79218</t>
  </si>
  <si>
    <t>-47.87965</t>
  </si>
  <si>
    <t>MORADORA DE RUA /RODOVIÁRIA DO PLANO PILOTO - BRASÍLIA</t>
  </si>
  <si>
    <t>Cabelos pretos lisos, cicatriz(es) na barriga</t>
  </si>
  <si>
    <t>Crack</t>
  </si>
  <si>
    <t>10045/2022</t>
  </si>
  <si>
    <t>Secreção vaginal</t>
  </si>
  <si>
    <t>Face</t>
  </si>
  <si>
    <t>Junho</t>
  </si>
  <si>
    <t>Administradora</t>
  </si>
  <si>
    <t>Bancário</t>
  </si>
  <si>
    <t>ANIBAL JOSÉ JULIANO CHAVES</t>
  </si>
  <si>
    <t>Novembro</t>
  </si>
  <si>
    <t>VIA PÚBLICA</t>
  </si>
  <si>
    <t>Área pública (local ermo)</t>
  </si>
  <si>
    <t>QUADRA 32 CASA 45 - GAMA</t>
  </si>
  <si>
    <t>Comerciante</t>
  </si>
  <si>
    <t>JUNIOR DAMASCENO</t>
  </si>
  <si>
    <t>PARQUE DA CIDADE - ESTACIONAMENTO 11, SRPS - SETOR DE RECREACAO PUBLICA SUL</t>
  </si>
  <si>
    <t>-15.79779</t>
  </si>
  <si>
    <t>-47.90086</t>
  </si>
  <si>
    <t>706 NORTE ENTRADA 46 APT. 201 - BRASÍLIA</t>
  </si>
  <si>
    <t>Intervenção de terceiros, desistência do autor</t>
  </si>
  <si>
    <t>10871/2022</t>
  </si>
  <si>
    <t>Perna esquerda</t>
  </si>
  <si>
    <t>QC 9 RUA D CONDOMINIO JATOBÁ CASA 1 JARDIM MANGUEIRAL</t>
  </si>
  <si>
    <t xml:space="preserve">-15.88955
</t>
  </si>
  <si>
    <t>-47.80795</t>
  </si>
  <si>
    <t>QNN 7 CONJUNTO H CASA 23 - CEILÂNDIA</t>
  </si>
  <si>
    <t>Policial Militar</t>
  </si>
  <si>
    <t>HELIO GOMES CAROLINO JUNIOR</t>
  </si>
  <si>
    <t>26 dias</t>
  </si>
  <si>
    <t>ROUBO A TRANSEUNTE</t>
  </si>
  <si>
    <t>VIA PÚBLICA, PRÓXIMO A UMA PARADA DE ÔNIBUS, SETOR F SUL CSF 3.</t>
  </si>
  <si>
    <t>-15.860679170334052</t>
  </si>
  <si>
    <t>-48.040208697267914</t>
  </si>
  <si>
    <t>Técnico de enfermagem</t>
  </si>
  <si>
    <t>QNR 04, CJ B, CS 09 - CEILÂNDIA</t>
  </si>
  <si>
    <t>Máscara branca, calça jeans, tênis.</t>
  </si>
  <si>
    <t>Cabelos CASTANHOS</t>
  </si>
  <si>
    <t>Arma de fogo (simulada)</t>
  </si>
  <si>
    <t>Apalpou seios</t>
  </si>
  <si>
    <t>QMS 44, LOTE 33 - SOBRADINHO II</t>
  </si>
  <si>
    <t>6600/2022</t>
  </si>
  <si>
    <t>NUCLEO RURAL PONTE ALTA NORTE, CHÁCARA RIBEIRO, Nº 02.</t>
  </si>
  <si>
    <t>-16.00163</t>
  </si>
  <si>
    <t>-48.08985</t>
  </si>
  <si>
    <t>NUCLEO RURAL PONTE ALTA NORTE - GAMA</t>
  </si>
  <si>
    <t>LEONARDO PEREIRA LIMA</t>
  </si>
  <si>
    <t>USO DE DOCUMENTO FALSO</t>
  </si>
  <si>
    <t>QUADRA 802, CONJUNTO 9, CASA 31, Q 802</t>
  </si>
  <si>
    <t xml:space="preserve">-15.92180
</t>
  </si>
  <si>
    <t>-48.05198</t>
  </si>
  <si>
    <t>QUADRA 802, CONJUNTO 13, CASA 32 - RECANTO DAS EMAS</t>
  </si>
  <si>
    <t>REGINALDO VIEIRA PIMENTEL</t>
  </si>
  <si>
    <t>CDP I</t>
  </si>
  <si>
    <t>-15.91300</t>
  </si>
  <si>
    <t>-47.80718</t>
  </si>
  <si>
    <t>Sistema prisional</t>
  </si>
  <si>
    <t>CEILÂNDIA NORTE</t>
  </si>
  <si>
    <t>MÃOZINHA</t>
  </si>
  <si>
    <t>Imobilizaram (amarraram) com uma coberta</t>
  </si>
  <si>
    <t>5099/2022</t>
  </si>
  <si>
    <t>(6 autores)</t>
  </si>
  <si>
    <t>MARCELINHO</t>
  </si>
  <si>
    <t>Q 3 LT 9, MOTEL VÊNUS - QUARTO 10, SETOR TRADICIONAL Q 3</t>
  </si>
  <si>
    <t>-15.685561104293411</t>
  </si>
  <si>
    <t>-48.204476716221144</t>
  </si>
  <si>
    <t>Motel</t>
  </si>
  <si>
    <t>QNM 22 CONJUNTO I, CASA 30 CEILÂNDIA</t>
  </si>
  <si>
    <t>Agente de portaria</t>
  </si>
  <si>
    <t>EDVALDO FERREIRA DIAS</t>
  </si>
  <si>
    <t>(2 autores)</t>
  </si>
  <si>
    <t>LUIS CLAUDIO PEREIRA CELESTINO</t>
  </si>
  <si>
    <t>DCA</t>
  </si>
  <si>
    <t>ATO INFRACIONAL PRATICADO POR CRIANÇA/ADOLESCENTE</t>
  </si>
  <si>
    <t>ZONA RURAL</t>
  </si>
  <si>
    <t>RODOVIA 205 OESTE, KM 08, CHÁCARA DA ENTRADA DO BAIRRO CATINGUEIRO
- FERCAL</t>
  </si>
  <si>
    <t>MARCOS HENRIQUE RIBEIRO NUNES</t>
  </si>
  <si>
    <t>Familiar</t>
  </si>
  <si>
    <t>Irmão</t>
  </si>
  <si>
    <t>Menor de 14 anos</t>
  </si>
  <si>
    <t>191 dias (6 meses)</t>
  </si>
  <si>
    <t>ATO INFRACIONAL PRATICADO POR CRIANÇA/ADOLESCENTE (TENTADO)</t>
  </si>
  <si>
    <t>Abril</t>
  </si>
  <si>
    <t>CONJUNTO 1B, EM FRENTE AO LOTE 01, SETOR RESID NORTE A /JARDIM RORIZ Q 1</t>
  </si>
  <si>
    <t xml:space="preserve">-15.6004535415418 </t>
  </si>
  <si>
    <t>-47.6523837077645</t>
  </si>
  <si>
    <t>SOF CONJUNTO D LOTE 55 - PLANALTINA</t>
  </si>
  <si>
    <t>CAUÃ BRENO VENTURA DE ABREU COSTA</t>
  </si>
  <si>
    <t>Reação da vítima e desistência do autor</t>
  </si>
  <si>
    <t>13499/22</t>
  </si>
  <si>
    <t>RUA 10 A CASA 35 CONDOMINIO, SH VICENTE PIRES / COLONIA AGRICOLA SAMAMBAIA CHAC 126</t>
  </si>
  <si>
    <t>-15.79418</t>
  </si>
  <si>
    <t>-48.01904</t>
  </si>
  <si>
    <t>Vicente Pires</t>
  </si>
  <si>
    <t>SAGOCAN LOTE 02 JK BLOCO C APT 1101 - RESERVA JK - TAGUATINGA</t>
  </si>
  <si>
    <t>JORGE AUGUSTO PICOLI</t>
  </si>
  <si>
    <t>DPCA 2</t>
  </si>
  <si>
    <t>Julho</t>
  </si>
  <si>
    <t>SETOR M QNM 32 AE C, CASA DA CRIANÇA BATUÍRA.</t>
  </si>
  <si>
    <t>-15.80092</t>
  </si>
  <si>
    <t>-48.10745</t>
  </si>
  <si>
    <t>Abrigo</t>
  </si>
  <si>
    <t>EQNM 32, AE C CASA ABRIGO BATUÍRA - CEILÂNDIA</t>
  </si>
  <si>
    <t>EMERSON EDUARDO MARTINS PIRES PEREIRA</t>
  </si>
  <si>
    <t>COLONIA AGRICOLA SUCUPIRA CHAC 15 LT 23B.</t>
  </si>
  <si>
    <t xml:space="preserve">-15.89102
</t>
  </si>
  <si>
    <t>-48.01709</t>
  </si>
  <si>
    <t>Riacho Fundo I</t>
  </si>
  <si>
    <t>QR 515, CONJUNTO 09, CASA 02 - SAMAMBAIA</t>
  </si>
  <si>
    <t>LUIZ HENRIQUE DAVID CAMARGO</t>
  </si>
  <si>
    <t>DIFAMACAO, LEI MARIA DA PENHA</t>
  </si>
  <si>
    <t>SHCGN HCGN 707 BL D, APT 501.</t>
  </si>
  <si>
    <t>Professora</t>
  </si>
  <si>
    <t>SHCGN HCGN 707 BL D APT 501 - BRASÍLIA</t>
  </si>
  <si>
    <t>ANTENOR PARAISO APARECIDO DE ALMEIDA</t>
  </si>
  <si>
    <t>DEAMI</t>
  </si>
  <si>
    <t>SHCGN HCGN 707 BL D APT 501- BRASÍLIA</t>
  </si>
  <si>
    <t>Dormindo</t>
  </si>
  <si>
    <t>CONJUNTO H LOTE 14, SETOR HABITACIONAL SOL NASCENTE TRECHO 02 Q 206.</t>
  </si>
  <si>
    <t>Sol Nascente</t>
  </si>
  <si>
    <t>SHSN QUADRA 206, CONJUNTO H, LT. 14 - SOL NASCENTE/POR DO SOL</t>
  </si>
  <si>
    <t>ARTHUR MIGUEL DE SOUZA VIEIRA</t>
  </si>
  <si>
    <t>AMEACA, ATO INFRACIONAL PRATICADO POR CRIANÇA/ADOLESCENTE</t>
  </si>
  <si>
    <t>SETOR F SUL QSF 11 LT 411, CASA TRANSITÓRIA DE BRASÍLIA.</t>
  </si>
  <si>
    <t>-15.86076</t>
  </si>
  <si>
    <t>-48.03812</t>
  </si>
  <si>
    <t>QSF 11, LT 411, CASA TRANSITÓRIA DE BRASÍLIA - TAGUATINGA</t>
  </si>
  <si>
    <t>GUSTAVO COSTA DE OLIVEIRA</t>
  </si>
  <si>
    <t>INJURIA, AMEACA, LEI MARIA DA PENHA</t>
  </si>
  <si>
    <t>MORRO DO SANSÃO, VALE DOS PINHEIROS, CHÁCARA 5.</t>
  </si>
  <si>
    <t>-15.62021</t>
  </si>
  <si>
    <t>-47.82228</t>
  </si>
  <si>
    <t>MORRO DO SANSÃO, VALE DOS PINHEIROS, CHÁCARA 5 - SOBRADINHO II</t>
  </si>
  <si>
    <t>EPDB, DF 025, CANTEIRO CENTRAL, EM FRENTE AO SUPERMERCADO CARREFOUR, SHIS QL 24.</t>
  </si>
  <si>
    <t>-15.83543</t>
  </si>
  <si>
    <t>-47.83482</t>
  </si>
  <si>
    <t xml:space="preserve">Lago Sul </t>
  </si>
  <si>
    <t>QUADRA 02, CASA 07, SETOR DE CHÁCARAS IPIRANGA, VALPARAÍSO I CEP:
72879315 - VALPARAISO DE GOIAS</t>
  </si>
  <si>
    <t>casaco preto com capuz e usava máscara facial</t>
  </si>
  <si>
    <t>sobrancelhas separadas e grossas.</t>
  </si>
  <si>
    <t>Beijo no pescoço, acariciou corpo, apalpou seios</t>
  </si>
  <si>
    <t>24351/2022</t>
  </si>
  <si>
    <t>Palma da mão esquerda, joelho direito</t>
  </si>
  <si>
    <t>VIAS DE FATO, INJURIA, AMEACA, LEI MARIA DA PENHA</t>
  </si>
  <si>
    <t>COLÔNIA AGRÍCOLA 26 DE SETEMBRO, RUSA 01 CHÁCARA 6 B LOTE 02</t>
  </si>
  <si>
    <t>COLÔNIA AGRÍCOLA 26 DE SETEMBRO RUA 01 CHÁCARA 6 B Nº02 - VICENTE PIRES</t>
  </si>
  <si>
    <t>VALDENILSON GONÇALVES DANTAS</t>
  </si>
  <si>
    <t>Agressão</t>
  </si>
  <si>
    <t>Álcool e drogas (NI)</t>
  </si>
  <si>
    <t xml:space="preserve"> </t>
  </si>
  <si>
    <t>60 dias (2 meses)</t>
  </si>
  <si>
    <t>SMDB CJ 12D LT 2, CASA C, SMDB - SETOR DE MANSOES DOM BOSCO.</t>
  </si>
  <si>
    <t>-15.85716</t>
  </si>
  <si>
    <t>-47.82754</t>
  </si>
  <si>
    <t>QN 07 CONJUNTO 7 APTO 308 - RIACHO FUNDO</t>
  </si>
  <si>
    <t>VINICIUS MEIRA MORGADO</t>
  </si>
  <si>
    <t xml:space="preserve">DEAM I </t>
  </si>
  <si>
    <t>ESCOLA VERMELHA.</t>
  </si>
  <si>
    <t>-15.88366</t>
  </si>
  <si>
    <t>-48.01999</t>
  </si>
  <si>
    <t>Veículo (autor)</t>
  </si>
  <si>
    <t>QN 29, CONJ. 08, CASA 23 - RIACHO FUNDO II</t>
  </si>
  <si>
    <t>blusa de frio branca e bermuda</t>
  </si>
  <si>
    <t>15253/2022</t>
  </si>
  <si>
    <t>ITAPOÂ I, QUADRA 02, NA PARADA DE ÔNIBUS EM FRENTE AO SUPERMERCADO ULTRA BOX.</t>
  </si>
  <si>
    <t>-15.75556</t>
  </si>
  <si>
    <t>-47.77026</t>
  </si>
  <si>
    <t>Parada de ônibus/metrô</t>
  </si>
  <si>
    <t>Atendente de lanchonete</t>
  </si>
  <si>
    <t>QUADRA 10, CONJUNTO B, CASA 21 - VARJÃO</t>
  </si>
  <si>
    <t>CALÇA JEANS E MOLETON AZUL ESCURO. O HOMEM ESTAVA COM CAPUZ NA
CABEÇA.</t>
  </si>
  <si>
    <t>BARBA.</t>
  </si>
  <si>
    <t>ASCADE ST. DE CLUBES ESPORTIVOS SUL TRECHO 2 CONJUNTO 10, LOTE 18 - ASA SUL, BRASÍLIA - DF, 70200-002</t>
  </si>
  <si>
    <t>-15.81850</t>
  </si>
  <si>
    <t>-47.85197</t>
  </si>
  <si>
    <t>RAFAEL BATISTA RODRIGUES</t>
  </si>
  <si>
    <t>Beijo, apalpou seios, apalpou vagina</t>
  </si>
  <si>
    <t>ATRÁS DO SHOPPING POPULAR</t>
  </si>
  <si>
    <t>-15.775538529111264</t>
  </si>
  <si>
    <t>-47.77984142303467</t>
  </si>
  <si>
    <t>QUADRA 21, CONJUNTO M, LOTE 27 - PARANOÁ</t>
  </si>
  <si>
    <t>Garçom</t>
  </si>
  <si>
    <t>JULIANO RODRIGUES DA SILVA</t>
  </si>
  <si>
    <t>Blusa de frio listrada, calça jeans, sapato social, boné e mochila</t>
  </si>
  <si>
    <t>Tatuagem na coxa direita</t>
  </si>
  <si>
    <t>Apalpou seios, palpou vagina, ejaculação no corpo da vítima</t>
  </si>
  <si>
    <t>Álcool e cocaína</t>
  </si>
  <si>
    <t>5431/2022</t>
  </si>
  <si>
    <t>Coxa, vulva</t>
  </si>
  <si>
    <t>QR 504 CJ 1 LT 23, ÓTICA VITÓRIA.</t>
  </si>
  <si>
    <t>-15.883792257966</t>
  </si>
  <si>
    <t>-48.080054896208</t>
  </si>
  <si>
    <t>QN 429, CONJUNTO H, LOTE 01, APTO. 104 - SAMAMBAIA</t>
  </si>
  <si>
    <t>ADÃO DE TAL</t>
  </si>
  <si>
    <t>SHCS SQS 108 BL G, APT. 104.</t>
  </si>
  <si>
    <t xml:space="preserve">-15.817313112117 </t>
  </si>
  <si>
    <t>-47.904092814106</t>
  </si>
  <si>
    <t>Arquiteta</t>
  </si>
  <si>
    <t>SHCS SQS 108 BL G - BRASÍLIA</t>
  </si>
  <si>
    <t>Professor</t>
  </si>
  <si>
    <t>WESLEY PEREIRA PAIXÃO</t>
  </si>
  <si>
    <t>LEI MARIA DA PENHA, VIOLAÇÃO SEXUAL MEDIANTE FRAUDE</t>
  </si>
  <si>
    <t>SETOR Q QNQ 2 CJ 12 LT 2, (ÚLTIMO ATO) VIA PÚBLICA, NA CALÇA DA IGREJA Assembleia De Deus Missão Mundial</t>
  </si>
  <si>
    <t>Garçonete</t>
  </si>
  <si>
    <t>QNP 27 CONJUNTO I LOTE 01 - CEILÂNDIA</t>
  </si>
  <si>
    <t>Surpevisor</t>
  </si>
  <si>
    <t>GUILHERME DE MORAIS MATTOS</t>
  </si>
  <si>
    <t>Chantagem emocional</t>
  </si>
  <si>
    <t>1391 dias (3 anos)</t>
  </si>
  <si>
    <t>(4 LOCAIS)</t>
  </si>
  <si>
    <t>SHSN CH 02 CJ H1 LOTE 08</t>
  </si>
  <si>
    <t>QNQ 02 CJ 16 LOTE 14</t>
  </si>
  <si>
    <t>QNQ 02 CJ 14 LOTE 16</t>
  </si>
  <si>
    <t>VIA MADUREIRA, CHÁCARA 9, PRÓXIMO AO LOTE 7, VIA PÚBLICA, SETOR HABITACIONAL SOL NASCENTE.</t>
  </si>
  <si>
    <t>Empregada doméstica</t>
  </si>
  <si>
    <t>SOL NASCENTE/POR DO SOL</t>
  </si>
  <si>
    <t>CALÇA DE TACTEL PRETA, CASACO DE TACTEL COM DETALHE
AZUL NO OMBRO, CHINELO E MEIA</t>
  </si>
  <si>
    <t xml:space="preserve">CICATRIZ PRÓXIMO A SOBRANCELHA (FACE L. DIR.) E ESTAVA COM A BARBA
POR FAZER; CABELOS PRETOS CRESPOS, OLHOS CASTANHOS </t>
  </si>
  <si>
    <t>?</t>
  </si>
  <si>
    <t>HOSPITAL REGIONAL DE CEILANDIA, SETOR M QNM 27.</t>
  </si>
  <si>
    <t>-15.81506</t>
  </si>
  <si>
    <t>-48.09611</t>
  </si>
  <si>
    <t>Auxiliar de Serviços Gerais</t>
  </si>
  <si>
    <t>QNL 20, CONJUNTO A, CASA 35</t>
  </si>
  <si>
    <t>LEOMAR LOPES DOS SANTOS</t>
  </si>
  <si>
    <t>BARBA, AFEMINADO, CABELOS GRISALHOS ONDULADOS</t>
  </si>
  <si>
    <t>QUADRA 02 CONJUNTO H CHÁCARA 02, MORADA DOS PÁSSAROS II,
ZONA RURAL</t>
  </si>
  <si>
    <t>Diarista</t>
  </si>
  <si>
    <t>QUADRA 02 CONJUNTO H CHÁCARA 171 - BRAZLÂNDIA</t>
  </si>
  <si>
    <t>Inseriu objeto na vagina</t>
  </si>
  <si>
    <t>Presença de terceiros</t>
  </si>
  <si>
    <t>19021/2023</t>
  </si>
  <si>
    <t>Membros inferiores e membros superiores</t>
  </si>
  <si>
    <t>SETOR P EQNP 28/32 BL C.</t>
  </si>
  <si>
    <t>-15.84854</t>
  </si>
  <si>
    <t>-48.12542</t>
  </si>
  <si>
    <t>SETOR P EQNP 28/32 BL C APARTAMENTO 101 - CEILÂNDIA</t>
  </si>
  <si>
    <t>blusa moleton de cor cinza, calça tactel de cor preta,
sandálias tipo Havaianas de cor preta e meias brancas</t>
  </si>
  <si>
    <t>Lábios grandes e feridos, cabelos pretos, sobrancelhas separadas</t>
  </si>
  <si>
    <t>Intervenção de terceiros</t>
  </si>
  <si>
    <t>INJURIA, AMEACA, LESÃO CORPORAL - VIOLÊNCIA DOMÉSTICA, LEI MARIA DA PENHA</t>
  </si>
  <si>
    <t>QS 5 RUA 822 LT 11, CEP 71958180</t>
  </si>
  <si>
    <t>QS 5 RUA 822 LT 11 - TAGUATINGA</t>
  </si>
  <si>
    <t>Servidor público</t>
  </si>
  <si>
    <t>JADER ALVES DE OLIVEIRA</t>
  </si>
  <si>
    <t>VILA ESTRUTURAL / SETOR LESTE Q 5.</t>
  </si>
  <si>
    <t>QUADRA 102 CHACARA 01 GLEBA 09 LOTE 07 - RECANTO DAS EMAS</t>
  </si>
  <si>
    <t>Vendedor</t>
  </si>
  <si>
    <t>PAULO RAFAEL PEREIRA DA SILVA DUTRA</t>
  </si>
  <si>
    <t>QD 10, CONJ C, CS 07, VARJÃO</t>
  </si>
  <si>
    <t>-15.70835</t>
  </si>
  <si>
    <t>-47.88134</t>
  </si>
  <si>
    <t xml:space="preserve">Varjão </t>
  </si>
  <si>
    <t>Servente</t>
  </si>
  <si>
    <t>LIDIVALDO RIBEIRO ROCHA</t>
  </si>
  <si>
    <t>LESÃO CORPORAL - VIOLÊNCIA DOMÉSTICA, DESCUMPRIR DECISÃO JUDICIAL
QUE DEFERE MEDIDAS PROTETIVAS DE URGÊNCIA PREVISTAS NA LEI</t>
  </si>
  <si>
    <t>RIACHO FUNDO I AC 1 LT 1, BLOCO B APARTAMENTO 206.</t>
  </si>
  <si>
    <t xml:space="preserve">-15.8811953364478 </t>
  </si>
  <si>
    <t>-48.0110462309913</t>
  </si>
  <si>
    <t>RIACHO FUNDO I AC 1 LT 1 BLOCO B APARTAMENTO 206 - RIACHO FUNDO</t>
  </si>
  <si>
    <t>WAGNER GOMES MARQUES</t>
  </si>
  <si>
    <t>13497/22</t>
  </si>
  <si>
    <t>COM RELAÇÃO</t>
  </si>
  <si>
    <t>SETOR P EQNP 14/18 BL G LT 3, APARTAMENTO 202.</t>
  </si>
  <si>
    <t>-15.84330</t>
  </si>
  <si>
    <t>-48.10854</t>
  </si>
  <si>
    <t>SETOR P EQNP 14/18 BL G LT 3 - APARTAMENTO 203 CEILÂNDIA</t>
  </si>
  <si>
    <t>ADRIANO SILVA CRUZ</t>
  </si>
  <si>
    <t xml:space="preserve">Convivente </t>
  </si>
  <si>
    <t>VILA ESTRUTURAL/SETOR ESPECIAL Q 1 CJ 1 LT 9, VIA PÚBLICA</t>
  </si>
  <si>
    <t>-15.784767921047686</t>
  </si>
  <si>
    <t>-47.99596387419553</t>
  </si>
  <si>
    <t>Caixa</t>
  </si>
  <si>
    <t>QUADRA 2 CONJUNTO 1 CASA 21 - ESTRUTURAL</t>
  </si>
  <si>
    <t>camisa de cor escura, usava um boné de cor preta ou vermelha</t>
  </si>
  <si>
    <t>Barba fina</t>
  </si>
  <si>
    <t>13700/2022</t>
  </si>
  <si>
    <t>Região cervical direita</t>
  </si>
  <si>
    <t>SETOR M QNM 6 CJ L LT 21.</t>
  </si>
  <si>
    <t>-15.80649</t>
  </si>
  <si>
    <t>-48.11215</t>
  </si>
  <si>
    <t>SETOR M QNM 6 CJ L LT 21 - CEILÂNDIA</t>
  </si>
  <si>
    <t>Pedreiro</t>
  </si>
  <si>
    <t>ANDERSON MATOS DOS SANTOS</t>
  </si>
  <si>
    <t>alcunha LANTERNA</t>
  </si>
  <si>
    <t>Padrasto</t>
  </si>
  <si>
    <t>SHSN CHÁCARA 5 CONDOMÍNIO GÊNESIS, AO LADO DO MERCADO TREM BÃO</t>
  </si>
  <si>
    <t>-15.81662</t>
  </si>
  <si>
    <t>-48.15320</t>
  </si>
  <si>
    <t>Estudant</t>
  </si>
  <si>
    <t>SHSN CHÁCARA 01,CONJUNTO F, LOTE 18 - CEILÂNDIA</t>
  </si>
  <si>
    <t xml:space="preserve">19089/2022 </t>
  </si>
  <si>
    <t>44,50</t>
  </si>
  <si>
    <t>LEI MARIA DA PENHA'</t>
  </si>
  <si>
    <t>CHÁCARA BELA VISTA, ENTRADA DO CLUBE GRAVATÁ, DF 190, ZONA RURAL.</t>
  </si>
  <si>
    <t>FRANCISCA DANIELA DE LIMA SILVA</t>
  </si>
  <si>
    <t>Caseiro</t>
  </si>
  <si>
    <t>ANTONIO IZAEL DA SILVA</t>
  </si>
  <si>
    <t>Apalpou seios, apalpou genitália, masturbação, inseriu dedos da vagina</t>
  </si>
  <si>
    <t>Sim/Não</t>
  </si>
  <si>
    <t>"Massa branca combinada com uma marrom, a qual acondicionava em um papel e começava a fumar."</t>
  </si>
  <si>
    <t>19493/2022</t>
  </si>
  <si>
    <t>SETOR M EQNM 21/23 BL D, HOTEL SUITE LOJAS 4 E 5</t>
  </si>
  <si>
    <t>-15.81069</t>
  </si>
  <si>
    <t>-48.12409</t>
  </si>
  <si>
    <t>QI 19, LOTE 13 / 41 - RESIDENCIAL VIVACE - TAGUATINGA</t>
  </si>
  <si>
    <t>RENAN RICARDO SANTOS</t>
  </si>
  <si>
    <t>Rua que fica atrás do CEF 33, SETOR P QNP 12.</t>
  </si>
  <si>
    <t>-15.84025</t>
  </si>
  <si>
    <t>-48.11930</t>
  </si>
  <si>
    <t>Residência (outra)</t>
  </si>
  <si>
    <t>QNP 14, CONJUNTO R, CASA 05 - CEILÂNDIA</t>
  </si>
  <si>
    <t>VICTOR FREITAS DE TAL</t>
  </si>
  <si>
    <t>BECO ENTRE A QNP 10, CONJUNTO J, E QNP 14, CONJUNTO I, SETOR P QNP 10.</t>
  </si>
  <si>
    <t xml:space="preserve">-15.83934
</t>
  </si>
  <si>
    <t>-48.11315</t>
  </si>
  <si>
    <t>QNP 10, CONJUNTO H, CASA 21 - CEILÂNDIA</t>
  </si>
  <si>
    <t>camisa escrito SAVAGE - cor não informada.</t>
  </si>
  <si>
    <t xml:space="preserve">12916/2022 </t>
  </si>
  <si>
    <t>Joelho</t>
  </si>
  <si>
    <t/>
  </si>
  <si>
    <t>GERAL, CHÁCARA Nº 151,CONJUNTO B, SETOR HABITACIONAL SOL NASCENTE</t>
  </si>
  <si>
    <t>-15.81764</t>
  </si>
  <si>
    <t>-48.13563</t>
  </si>
  <si>
    <t>QNP 22, CONJUNTO L, CA03 - CEILÂNDIA</t>
  </si>
  <si>
    <t>TIERLE NUNES DE OLIVEIRA</t>
  </si>
  <si>
    <t>861 dias</t>
  </si>
  <si>
    <t>Avó materna</t>
  </si>
  <si>
    <t>2ª AVENIDA BL 800 LT 1.</t>
  </si>
  <si>
    <t>-15.8691744051889</t>
  </si>
  <si>
    <t>-47.9685032630832</t>
  </si>
  <si>
    <t>Núcleo Bandeirante</t>
  </si>
  <si>
    <t>NÚCLEO BANDEIRANTE</t>
  </si>
  <si>
    <t>Situação de rua</t>
  </si>
  <si>
    <t>GILSON DE ANDRADE</t>
  </si>
  <si>
    <t>Alcunha: GILSINHO</t>
  </si>
  <si>
    <t>15043/2022</t>
  </si>
  <si>
    <t>QR 100 CJ W LT 16, MOTEL VAMOS.</t>
  </si>
  <si>
    <t>-16.04447</t>
  </si>
  <si>
    <t>-48.04009</t>
  </si>
  <si>
    <t>QI 1, LOTE 160, AP. 114, ED. RENASCENCIA - GAMA</t>
  </si>
  <si>
    <t>SEBASTIÃO PEREIRA DE SOUZA</t>
  </si>
  <si>
    <t xml:space="preserve">Conhecido </t>
  </si>
  <si>
    <t>EXPANSAO DO SETOR O QNO 18 CJ B, PRÓXIMO À ESCOLA CED 15.</t>
  </si>
  <si>
    <t>-15.79883</t>
  </si>
  <si>
    <t>-48.13814</t>
  </si>
  <si>
    <t>QNR 3 CONJUNTO H CASA 06</t>
  </si>
  <si>
    <t>SETOR O QNO 5 CJ C LT 45.</t>
  </si>
  <si>
    <t>-15.7880691209294</t>
  </si>
  <si>
    <t>-48.1278019150105</t>
  </si>
  <si>
    <t>QNL 30, VIA LN 31, LOTE 45, CASA 01 - TAGUATINGA
Estado: DISTRITO</t>
  </si>
  <si>
    <t>NEILTON DE SOUZA</t>
  </si>
  <si>
    <t xml:space="preserve">	516 dias (1 ano)</t>
  </si>
  <si>
    <t>FURTO EM RESIDENCIA</t>
  </si>
  <si>
    <t>SETOR N QNN 21 CJ A LT 2</t>
  </si>
  <si>
    <t>-15.81331</t>
  </si>
  <si>
    <t>-48.11914</t>
  </si>
  <si>
    <t>Acompanhante</t>
  </si>
  <si>
    <t>QNN 21 CONJ A CASA 02 - CEILÂNDIA</t>
  </si>
  <si>
    <t>MEDIANA</t>
  </si>
  <si>
    <t>roupa de futebol</t>
  </si>
  <si>
    <t>CABELOS PRETOS CRESPO, SOTAQUE ESTRANGEIRO</t>
  </si>
  <si>
    <t>SHCS SQS 204 BL I, APARTAMENTO 606.</t>
  </si>
  <si>
    <t>SHCS SQS 204 BL I APARTAMENTO 606 - BRASÍLIA</t>
  </si>
  <si>
    <t>SERGIO ROBERTO MANSILLA HERMOSILLA</t>
  </si>
  <si>
    <t>INDÍGENA</t>
  </si>
  <si>
    <t>LEI MARIA DA PENHA, CRIMES PRATICADOS PELA INTERNET</t>
  </si>
  <si>
    <t>SETOR F NORTE QNF 24 LT 4, APTO 102.</t>
  </si>
  <si>
    <t>-15.81224</t>
  </si>
  <si>
    <t xml:space="preserve"> -48.07127
</t>
  </si>
  <si>
    <t>Auxiliar</t>
  </si>
  <si>
    <t>QR 312 CJ 05 CASA 11 - SAMAMBAIA</t>
  </si>
  <si>
    <t>Empresário</t>
  </si>
  <si>
    <t>EDER FRANCISCO RODRIGUES</t>
  </si>
  <si>
    <t>CAMPUS DA UNB - PRÓXIMO A CASA DO CANDANGO</t>
  </si>
  <si>
    <t>Estagiária</t>
  </si>
  <si>
    <t>QR 312 CONJUNTO 04 CASA 02 - SAMAMBAIA</t>
  </si>
  <si>
    <t>CALÇA JEANS</t>
  </si>
  <si>
    <t>CABELO RASPADO</t>
  </si>
  <si>
    <t>Canivete</t>
  </si>
  <si>
    <t>Beijo lascivo, apalpou seios, apalpou vagina</t>
  </si>
  <si>
    <t>23499/2022</t>
  </si>
  <si>
    <t>66,45</t>
  </si>
  <si>
    <t>Joelho esquerdo, coxa direita, região posterior do pescoço</t>
  </si>
  <si>
    <t>Q 8 CJ F LT 19.</t>
  </si>
  <si>
    <t>-15.645973490814686</t>
  </si>
  <si>
    <t>-47.795236398919165</t>
  </si>
  <si>
    <t>QUADRA 10, CONJUNTO C, CASA 50, AREA VERDE. - SOBRADINHO</t>
  </si>
  <si>
    <t>CAMISETA BRANCA</t>
  </si>
  <si>
    <t>Colocou a boca nos seios</t>
  </si>
  <si>
    <t>10861/2022</t>
  </si>
  <si>
    <t>SETOR M QNM 12 VIA CNM 2 LT 1, APT. 602, RES. PLAZA</t>
  </si>
  <si>
    <t>-15.81450</t>
  </si>
  <si>
    <t>-48.10568</t>
  </si>
  <si>
    <t>QNO 05, CONJ. J, CS. 42 - CEILÂNDIA</t>
  </si>
  <si>
    <t>Fisioterapeuta</t>
  </si>
  <si>
    <t>HENRIQUE MATHEUS DA SILVA SANTOS</t>
  </si>
  <si>
    <t>ÁREA ESPECIAL, SETOR M EQNM 2/4.</t>
  </si>
  <si>
    <t>-15.81586</t>
  </si>
  <si>
    <t>-48.10833</t>
  </si>
  <si>
    <t xml:space="preserve">MORADORA DE RUA FICA SEMPRE NA ÁREA DA FEIRA CENTRAL CEILÂNDIA -
</t>
  </si>
  <si>
    <t>ISRAEL CASTRO DA COSTA</t>
  </si>
  <si>
    <t>PONTE JKZINHA, Bairro Centro</t>
  </si>
  <si>
    <t xml:space="preserve">-15.90416
</t>
  </si>
  <si>
    <t>-47.76510</t>
  </si>
  <si>
    <t>SETOR TRADICIONAL, RUA 36, CASA 240 - SÃO SEBASTIÃO</t>
  </si>
  <si>
    <t>Socos e pontapés</t>
  </si>
  <si>
    <t>(3 autores)</t>
  </si>
  <si>
    <t>SETOR M QNM 20 CJ P, ESQUINA DO CONJUNTO P, VIA PÚBLICA</t>
  </si>
  <si>
    <t>-15.80761</t>
  </si>
  <si>
    <t>-48.10279</t>
  </si>
  <si>
    <t>QNM 6, CONJUNTO K, LOTE 46, APT 205 - CRUZEIRO</t>
  </si>
  <si>
    <t>CAMISA BRANCA, SHORT JEANS E CINTO PRETO</t>
  </si>
  <si>
    <t>POSSUIA BARBA BAIXA, POR FAZER, CABELOS CASTANHOS</t>
  </si>
  <si>
    <t>Verbal, arma de fogo</t>
  </si>
  <si>
    <t xml:space="preserve">Apalpou seios </t>
  </si>
  <si>
    <t>NR SARANDI, PRÓXIMO À CLÍNICA PSIQUIÁTRICA RESILIÊNCIA, ZONA RURAL.</t>
  </si>
  <si>
    <t>-15.58504</t>
  </si>
  <si>
    <t>-47.71686</t>
  </si>
  <si>
    <t>QD 07 MR 08 CASA 05 SETOR NORTE - PLANALTINA</t>
  </si>
  <si>
    <t>Mecânico</t>
  </si>
  <si>
    <t>RÚDINEY SILVA GOERHING</t>
  </si>
  <si>
    <t>Barba, cabelos pretos, olhos verdes</t>
  </si>
  <si>
    <t>2ª AVENIDA BL 800 LT 1, BLOCO 800 CASA 01.</t>
  </si>
  <si>
    <t>Viúva</t>
  </si>
  <si>
    <t>2º AVENIDA BLOCO 800, LOTE 01</t>
  </si>
  <si>
    <t>RAFAEL PEREIRA DOS SANTOS</t>
  </si>
  <si>
    <t>RUA 34 NORTE LT 4, APARTAMENTO 1315 - EDIFÍCIO REAL FLAT.</t>
  </si>
  <si>
    <t>RUA 34 NORTE LT 4 APARTAMENTO 1315 - EDIFÍCIO REAL FLAT - ÁGUAS
CLARAS</t>
  </si>
  <si>
    <t>ALEXANDRE WILLIAM DUARTE LOPES</t>
  </si>
  <si>
    <t>250 KM 2,7 FERCAL NR 959 QUEIMA LENÇOL.</t>
  </si>
  <si>
    <t>DF 250 KM 2,7 FERCAL NR 959 QUEIMA LENÇOL CEP: 73000000 - SOBRADINHO</t>
  </si>
  <si>
    <t>VANDO DE TAL</t>
  </si>
  <si>
    <t>TRAJAVA BERMUDA JEANS, CAMISA BRANCA MANCHA DE TINER</t>
  </si>
  <si>
    <t>CABELO CRESPO</t>
  </si>
  <si>
    <t>COND VALE DOS PINHEIROS CJ E LT 29, SH MANSOES SOBRADINHO</t>
  </si>
  <si>
    <t>-15.62028</t>
  </si>
  <si>
    <t>-47.82241</t>
  </si>
  <si>
    <t>QNS 21 CASA 16 SETOR DE MANSÕES CEP: 70000000 - SOBRADINHO II</t>
  </si>
  <si>
    <t>CABELO RASPADO/CARECA; OLHOS CASTANHOS</t>
  </si>
  <si>
    <t>21252/22</t>
  </si>
  <si>
    <t>46,35</t>
  </si>
  <si>
    <t>Conjunto 5 CHAC 94A, CHAC 7 CJ 16, SH ARNIQUEIRAS/COLONIA AGRICOLA
ARNIQUEIRA .</t>
  </si>
  <si>
    <t xml:space="preserve">-15.85710
</t>
  </si>
  <si>
    <t>-48.00944</t>
  </si>
  <si>
    <t>SH ARNIQUEIRAS/COLONIA AGRICOLA ARNIQUEIRA - CONJUNTO 5 CHAC 94A -
ARNIQUEIRA</t>
  </si>
  <si>
    <t>GUSTAVO FRANCISCO DE JESUS FILHO</t>
  </si>
  <si>
    <t>SHN Q 1 AE A, Bloco D, FUSION HPLUS EXPRESS.</t>
  </si>
  <si>
    <t>-15.78936</t>
  </si>
  <si>
    <t>-47.88513</t>
  </si>
  <si>
    <t>CONDOMINIO OURO VERMELHO II, QD 12 CS 26 - JARDIM BOTÂNICO</t>
  </si>
  <si>
    <t>DANIEL DE OLIVEIRA MAIA</t>
  </si>
  <si>
    <t>DF 128, SENTIDO PLANALTINA DE GOIAS, PRIMEIRA ESTRADA DE TERRA À ESQUERDA.</t>
  </si>
  <si>
    <t>-15.59513045799246</t>
  </si>
  <si>
    <t>-47.67756662671846</t>
  </si>
  <si>
    <t>Auxiliar de cozinha</t>
  </si>
  <si>
    <t>SETOR NORTE QUADRA 10, MR 13, CASA 08 - PLANALTINA GOIÁS</t>
  </si>
  <si>
    <t>VALDAIR PIRES MACIEL</t>
  </si>
  <si>
    <t>SATISFAÇÃO DE LASCÍVIA MEDIANTE PRESENÇA DE CRIANÇA OU ADOSLESCENTE</t>
  </si>
  <si>
    <t>RIACHO FUNDO II, QN 7E, CONJUNTO 05, CASA 19, Não Informado</t>
  </si>
  <si>
    <t>AVENIDA CONTORNO, AE 07, LOTE A/G, EDIFÍCIO CARIBE, APARTAMENTO 135,
ENTRADA 09 CEP: 71705040 - NÚCLEO BANDEIRANTE</t>
  </si>
  <si>
    <t>GLAUBER ALEXANDRINO DE CERQUEIRA</t>
  </si>
  <si>
    <t>Tio</t>
  </si>
  <si>
    <t>Apalpou nádegas, masturbação</t>
  </si>
  <si>
    <t>(2 LOCAIS)</t>
  </si>
  <si>
    <t>QUADRA 112, CONJUNTO 04, CASA 08 - RECANTO DAS EMAS</t>
  </si>
  <si>
    <t>CICLOVIA DO LAGO OESTE, VILA BASEVI</t>
  </si>
  <si>
    <t>-15.64679</t>
  </si>
  <si>
    <t>-47.88938</t>
  </si>
  <si>
    <t>Fonoaudióloga</t>
  </si>
  <si>
    <t>DF 425, COND. JARDIM IPANEMA, QD. 5, RUA: 6, CASA 7 - SOBRADINHO II</t>
  </si>
  <si>
    <t>camiseta rosa e bermuda escura</t>
  </si>
  <si>
    <t>barba rala preta, com bigode</t>
  </si>
  <si>
    <t>Beijou, apalpou pernas da declarante</t>
  </si>
  <si>
    <t>12045/2022</t>
  </si>
  <si>
    <t>Coxa esquerda, coxa e perna direita</t>
  </si>
  <si>
    <t>QUADRA 410 NORTE - FESTA JUNINA DA ESCOLA IFB</t>
  </si>
  <si>
    <t>-15.75383</t>
  </si>
  <si>
    <t>-47.88159</t>
  </si>
  <si>
    <t>QNP 28 CONJUNTO D CASA 19 - CEILÂNDIA</t>
  </si>
  <si>
    <t>HOMICIDIO (TENTADO - AUTOR)</t>
  </si>
  <si>
    <t>ALAMEDA DAS PAINEIRAS LT 8, CASA DE FESTAS VALE DA MUSICA DF 140 KM 8 MARGEM DIREITA SENTIDO JARDIM ABC, COND RESID SANTA MONICA PARQUE DAS ARVORES.</t>
  </si>
  <si>
    <t>-15.989860588245525</t>
  </si>
  <si>
    <t>-47.814531184321176</t>
  </si>
  <si>
    <t>Veículo</t>
  </si>
  <si>
    <t>QUADRA 38 CASA 20 PARQUE ESPLANADA 3 - VALPARAISO DE GOIAS</t>
  </si>
  <si>
    <t>JHONATAN GUILHERME RIBEIRO OLIVEIRA</t>
  </si>
  <si>
    <t>LESÃO CORPORAL, AMEACA, LEI MARIA DA PENHA, CÁRCERE PRIVADO, ESTUPRO DE VULNERÁVEL.</t>
  </si>
  <si>
    <t>SETOR SUL Q 7 CJ F LT 12.</t>
  </si>
  <si>
    <t>-16.0341271037255</t>
  </si>
  <si>
    <t>-48.0716853213844</t>
  </si>
  <si>
    <t>QS 1031, CONJUNTO 02, LOTE 13 - SAMAMBAIA</t>
  </si>
  <si>
    <t>JOSÉ MARCOS RODRIGUES COUTINHO</t>
  </si>
  <si>
    <t>5 dias</t>
  </si>
  <si>
    <t>DIFAMACAO, LEI MARIA DA PENHA, VIOLÊNCIA PSICOLÓGICA CONTRA A MULHER</t>
  </si>
  <si>
    <t>SHCES QUADRA 105, BLOCO F, APARTAMENTO 101</t>
  </si>
  <si>
    <t xml:space="preserve">Cruzeiro </t>
  </si>
  <si>
    <t>Assistente administrativa</t>
  </si>
  <si>
    <t>SHCES QUADRA 105, BLOCO F, APARTAMENTO 101 CEP: 70651156 -
CRUZEIRO</t>
  </si>
  <si>
    <t>Técnico de informática</t>
  </si>
  <si>
    <t>JAILSON SOUSA DOS SANTOS</t>
  </si>
  <si>
    <t>SETOR P EQNP 5/1 BL B, QNP 1/5, BLOCO B, APTº 101.</t>
  </si>
  <si>
    <t>SETOR P EQNP 5/1 BL B QNP 1/5, BLOCO B, APTº 101 - CEILÂNDIA</t>
  </si>
  <si>
    <t>EDSON GONÇALVES SANTOS</t>
  </si>
  <si>
    <t>VIA PÚBLICA, AO LADO DA PARADA DE ÔNIBUS, QR 427</t>
  </si>
  <si>
    <t>-15.89359</t>
  </si>
  <si>
    <t>-48.13847</t>
  </si>
  <si>
    <t>Operadora de caixa</t>
  </si>
  <si>
    <t>QD. 08, CONJ. 03, CS. 28 - ESTRUTURAL</t>
  </si>
  <si>
    <t>BRANCO</t>
  </si>
  <si>
    <t>1,70 a 1,75</t>
  </si>
  <si>
    <t>cabelos curtos, não percebeu cicatrizes, piercings, sotaques ou outras características próprias dele</t>
  </si>
  <si>
    <t>Sexo oral</t>
  </si>
  <si>
    <t>NÃO LOCALIZADO</t>
  </si>
  <si>
    <t>COND SOBRADINHO NOVO Q 60B LT 16, SETOR DE MANSÕES SOBRADINHO, QMS 60B, CASA 16,</t>
  </si>
  <si>
    <t xml:space="preserve">-15.625858249593077 </t>
  </si>
  <si>
    <t>-47.835000154331496</t>
  </si>
  <si>
    <t>QUADRA 02, CONJUNTO F, CASA 1-C, ARAPOANGA - PLANALTINA</t>
  </si>
  <si>
    <t>Repositor</t>
  </si>
  <si>
    <t>MARCELO PEREIRA PARRINI</t>
  </si>
  <si>
    <t>LESÃO CORPORAL, DIFAMACAO, INJURIA, AMEACA, DANO, LEI MARIA DA PENHA, VIOLÊNCIA PSICOLÓGICA CONTRA A MULHER</t>
  </si>
  <si>
    <t>Agosto</t>
  </si>
  <si>
    <t>GERAL, BR 251, KM 29, CHÁCARA SOL NASCENTE, ZONA RURAL</t>
  </si>
  <si>
    <t>ZONA RURAL - GERAL BR 251, KM 29, CHÁCARA SOL NASCENTE - SÃO
SEBASTIÃO</t>
  </si>
  <si>
    <t>Doutorado</t>
  </si>
  <si>
    <t>RAFAEL SOUSA SIQUEIRA</t>
  </si>
  <si>
    <t>LT S/N, POSTO DE COMBUSTIVEL DA PETROBRÁS, SETOR TRADICIONAL</t>
  </si>
  <si>
    <t>-15.68504</t>
  </si>
  <si>
    <t>-48.20475</t>
  </si>
  <si>
    <t>QDA. 56, CONJUNTO K, CASA 324/2 - BRAZLÂNDIA</t>
  </si>
  <si>
    <t>Barba branca e cabelo cortado</t>
  </si>
  <si>
    <t>Sexo oral, sexo anal</t>
  </si>
  <si>
    <t>19258/2022</t>
  </si>
  <si>
    <t>Q 27 CJ F LT 8, (CASA DE ESQUINA COM GRADES BRANCAS).</t>
  </si>
  <si>
    <t>-15.7652409632377</t>
  </si>
  <si>
    <t xml:space="preserve"> -47.7817479841692</t>
  </si>
  <si>
    <t>AVENIDA COMERCIAL ITAPOÃ I CASA 87 - ITAPOÃ</t>
  </si>
  <si>
    <t>JUNIOR SILVA DE TAL</t>
  </si>
  <si>
    <t>Blusa preta, short preto, óculos na cabela (Juliete) e calçava Kenner preta.</t>
  </si>
  <si>
    <t>Tatuagem(ns): NÃO SOUBE INFORMAR(PESCOÇO), ESCRITA(BRAÇO DIR.), UMA FLOR
(ROSA)(MÃO DIR.).</t>
  </si>
  <si>
    <t>CAVEIRA</t>
  </si>
  <si>
    <t>MÉDIO</t>
  </si>
  <si>
    <t>calça azul clara, blusa com marca Casa Nordestina; calçava tênis preto</t>
  </si>
  <si>
    <t>Cabelos tingidos de loiro; possui tatuagem que a vítima não se recorda.</t>
  </si>
  <si>
    <t>LEI MARIA DA PENHA, PERSEGUIÇÃO</t>
  </si>
  <si>
    <t>SHCSW SQSW 102 BL E, NO TÉRREO.</t>
  </si>
  <si>
    <t xml:space="preserve">Sudoeste/Octogonal </t>
  </si>
  <si>
    <t>SHCSW SQSW 102 BL E, AP. 601 - SUDOESTE</t>
  </si>
  <si>
    <t>JADYR DE LIMA SILVA</t>
  </si>
  <si>
    <t>EM FRENTE AO CORPO DE BOMBEIROS, AV. HELIO PRATES, PROXIMO AO MURO, SETOR M QNM 28.</t>
  </si>
  <si>
    <t>-15.8101577444455</t>
  </si>
  <si>
    <t>-48.0993531162482</t>
  </si>
  <si>
    <t>QNM 38 CJ K CS 34 - M- NORTE</t>
  </si>
  <si>
    <t>ANTONIO NARIO CUNHA DE SOUZA</t>
  </si>
  <si>
    <t>7408/2022</t>
  </si>
  <si>
    <t>Antebraço direito e joelho direito</t>
  </si>
  <si>
    <t>SML MI 7 CJ 1, LOTE 101-B, SMLN MI Trecho 07.</t>
  </si>
  <si>
    <t>-15.753834</t>
  </si>
  <si>
    <t>-47.814926</t>
  </si>
  <si>
    <t xml:space="preserve">Lago Norte </t>
  </si>
  <si>
    <t>CR 89, CASA 97, VALE DO AMANHECER - PLANALTINA</t>
  </si>
  <si>
    <t>MARCO ANTONIO DIOGO</t>
  </si>
  <si>
    <t>Avô</t>
  </si>
  <si>
    <t>1.520 dias (4 anos)</t>
  </si>
  <si>
    <t>INJURIA, AMEACA, LEI MARIA DA PENHA, CRIMES PRATICADOS PELA INTERNET, VIOLÊNCIA PSICOLÓGICA CONTRA A MULHER</t>
  </si>
  <si>
    <t>QUADRA 03, CHACARA 08, CASA 28 (RUA MINAS GERAIS) - COND ALBATROZ 2 - VALPARAISO DE GOIAS</t>
  </si>
  <si>
    <t>CRISLANDO MENDES DA SILVA</t>
  </si>
  <si>
    <t>LESÃO CORPORAL, LEI MARIA DA PENHA</t>
  </si>
  <si>
    <t>Bairro Residencial Oeste Q 205 Cj 1 Lt 21, LOTE 03</t>
  </si>
  <si>
    <t>-15.900282160369</t>
  </si>
  <si>
    <t>-47.7862627808849</t>
  </si>
  <si>
    <t>QUADRA 205, CONJUNTO 01, LOTE 21-A, CASA 03 - SÃO SEBASTIÃO</t>
  </si>
  <si>
    <t>MARCELO DE MELO LIMA</t>
  </si>
  <si>
    <t>726 dias (2 anos)</t>
  </si>
  <si>
    <t>SHIS QL 6 CJ 9 LT 18.</t>
  </si>
  <si>
    <t>SHIS QL 6, CONJ. 9, CASA 18 - LAGO SUL</t>
  </si>
  <si>
    <t>Produtor agropecuário</t>
  </si>
  <si>
    <t>ROGERIO ARRUDA PEREIRA</t>
  </si>
  <si>
    <t>Sexo anal, sexo oral</t>
  </si>
  <si>
    <t>SHPS 108, CONJUNTO B, CASA 06 - CEILÂNDIA</t>
  </si>
  <si>
    <t>Eletricista</t>
  </si>
  <si>
    <t>FRANCISCO ELENILSON DE SOUZA BARBOSA</t>
  </si>
  <si>
    <t>SANTA LUZIA - RUA 16 QUADRA 17 LOTE 05, VILA ESTRUTURAL</t>
  </si>
  <si>
    <t>ESTRUTURAL - SANTA LUZIA - RUA 16 QUADRA 17 LOTE 05 - ESTRUTURAL</t>
  </si>
  <si>
    <t>LUCAS SILVA COSTA</t>
  </si>
  <si>
    <t>SMAS TRECHO 1 LT A, PARK SHOPPING CORPORATE.</t>
  </si>
  <si>
    <t>-15.83243</t>
  </si>
  <si>
    <t>-47.95794</t>
  </si>
  <si>
    <t>Técnica, em geral</t>
  </si>
  <si>
    <t>CONDOMINIO MANSÕES ITAIPU RUA 12 CASA 11 - JARDIM BOTÂNICO</t>
  </si>
  <si>
    <t>THARIKY FELIX</t>
  </si>
  <si>
    <t>SETOR DE CLUBES NORTE MARINA DO CLUBE MOTONAUTICA - ASA SUL, BRASÍLIA - DF, 70297-400, SCEN - SETOR DE CLUBES ESPORTIVOS NORTE.</t>
  </si>
  <si>
    <t>-15.78672</t>
  </si>
  <si>
    <t>-47.84871</t>
  </si>
  <si>
    <t>Clube/Academia</t>
  </si>
  <si>
    <t>COND. PRIVE I QUADRA 03 QUADRA CENTRAL 02/03 APT. 101 - LAGO NORTE</t>
  </si>
  <si>
    <t>Bombeiro Militar</t>
  </si>
  <si>
    <t>MIKAEL DA SILVA BASTOS</t>
  </si>
  <si>
    <t>INJURIA, LEI MARIA DA PENHA</t>
  </si>
  <si>
    <t>SETOR D NORTE CND 2 LT 4, AP. 303.</t>
  </si>
  <si>
    <t xml:space="preserve">-15.8098429139361 </t>
  </si>
  <si>
    <t>-48.0640179642414</t>
  </si>
  <si>
    <t>CND 02, LOTE 04, AP. 303 - TAGUATINGA</t>
  </si>
  <si>
    <t>TAYANE PERES SOARES</t>
  </si>
  <si>
    <t>ESTANCIA MESTRE DARMAS II.</t>
  </si>
  <si>
    <t>-15.616309</t>
  </si>
  <si>
    <t>-47.687823</t>
  </si>
  <si>
    <t>CJ C CASA 04 QUADRA 21 A - PLANALTINA</t>
  </si>
  <si>
    <t>GABRIEL HENRIQUE RIBEIRO DA SILVA</t>
  </si>
  <si>
    <t>SETOR N QNN 19 CJ C LT 5, QNN 19 CONJUNTO C CASA 05.</t>
  </si>
  <si>
    <t>QNN 19 CONJUNTO C CASA 05 - CANDANGOLÂNDIA</t>
  </si>
  <si>
    <t>Barba</t>
  </si>
  <si>
    <t>Apalpou vagina</t>
  </si>
  <si>
    <t>29858/2022</t>
  </si>
  <si>
    <t>Vaginal</t>
  </si>
  <si>
    <t>Mento</t>
  </si>
  <si>
    <t>SAGOCA LT 6, MOTEL FIESTA BRASILIA</t>
  </si>
  <si>
    <t>WENDELL GALDINO DA SILVA</t>
  </si>
  <si>
    <t>EDILSON MARTINS DA SILVA</t>
  </si>
  <si>
    <t>Sexo oral, masturbação</t>
  </si>
  <si>
    <t>Cocaína e loló</t>
  </si>
  <si>
    <t>LEI HENRY BOREL</t>
  </si>
  <si>
    <t>INCRA 7, GLEBA 2 CHÁCARA 6.</t>
  </si>
  <si>
    <t>GLEBA 2 CHÁCARA 6 -INCRA 07. - BRAZLÂNDIA</t>
  </si>
  <si>
    <t>Viúvo</t>
  </si>
  <si>
    <t>Serralheiro</t>
  </si>
  <si>
    <t>EDENILSON RIOS LOPES</t>
  </si>
  <si>
    <t>Q 303 CJ 7, CASA 23.</t>
  </si>
  <si>
    <t>-15.912250</t>
  </si>
  <si>
    <t>-48.090654</t>
  </si>
  <si>
    <t>QUADRA 303 CONJUNTO 7 CASA 23 - RECANTO DAS EMAS</t>
  </si>
  <si>
    <t>PAULO VINÍCIUS DA SILVA</t>
  </si>
  <si>
    <t>SETOR O QNO 5 CJ H LT 6, TRAJETO DA RESIDÊNCIA À ESCOLA CEF Nº 26, QNO 5/7, ÁREA ESPECIAL</t>
  </si>
  <si>
    <t>-15.78624</t>
  </si>
  <si>
    <t>-48.12611</t>
  </si>
  <si>
    <t>QNO 5, CONJUNTO H, CASA 6 - CEILÂNDIA</t>
  </si>
  <si>
    <t>TRAJES; BLUSA NA COR BRANCA, CALÇA JEANS CLARA.</t>
  </si>
  <si>
    <t xml:space="preserve">CAMIONETE BRANCA </t>
  </si>
  <si>
    <t>HOSPITAL PAI, SHLS - SETOR HOSPITALAR LOCAL SUL.</t>
  </si>
  <si>
    <t>-15.82772</t>
  </si>
  <si>
    <t>-47.92902</t>
  </si>
  <si>
    <t>Pós-graduação</t>
  </si>
  <si>
    <t>Enfermeiro</t>
  </si>
  <si>
    <t>RODRIGO</t>
  </si>
  <si>
    <t>3A ETAPA QS 14 CJ 4 LT 24, RIACHO FUNDO II 3A ETAPA QS 14.</t>
  </si>
  <si>
    <t>QS 14 CJ 4 LT 24 - RIACHO FUNDO II</t>
  </si>
  <si>
    <t>JANUÁRIO ANTONIO DA CUNHA FILHO</t>
  </si>
  <si>
    <t>aprox. 1 ano</t>
  </si>
  <si>
    <t>MORRO DA CAPELINHA</t>
  </si>
  <si>
    <t>-15.659384356805501</t>
  </si>
  <si>
    <t>-47.67136545503542</t>
  </si>
  <si>
    <t>QUADRA 2 CJ N CASA 40 - PLANALTINA</t>
  </si>
  <si>
    <t>CAMISETA CINZA OU
PRETA, CALÇA JEANS</t>
  </si>
  <si>
    <t>BARBA GRANDE, PARDO ESCURO, SEM TATUAGENS NOS BRAÇOS, CABELOS PRETOS</t>
  </si>
  <si>
    <t>Ameaça de morte, força física</t>
  </si>
  <si>
    <t>11035/2022</t>
  </si>
  <si>
    <t>Secreção vaginal e anal</t>
  </si>
  <si>
    <t>Coxa esquerda, perianal</t>
  </si>
  <si>
    <t>MORRO DA CRUZ - RUA DA ÁRVORE - EM FRENTE À MERCEARIA CUJO NOME NÃO SABE INFORMAR.</t>
  </si>
  <si>
    <t>Capacete de moto e capa de chuva</t>
  </si>
  <si>
    <t xml:space="preserve">Facão </t>
  </si>
  <si>
    <t>12604/2022</t>
  </si>
  <si>
    <t>INJURIA, AMEACA, LEI MARIA DA PENHA, VIOLÊNCIA
PSICOLÓGICA CONTRA A MULHER.</t>
  </si>
  <si>
    <t>SQS 209, BLOCO H, APARTAMENTO 204</t>
  </si>
  <si>
    <t>SQS 209, BLOCO H, APARTAMENTO 204 - BRASÍLIA</t>
  </si>
  <si>
    <t>ANGELO AZEVEDO COSTA JUNIOR</t>
  </si>
  <si>
    <t>Dormindo, Violência física</t>
  </si>
  <si>
    <t>ROUBO EM RESIDENCIA, ROUBO COM RESTRIÇÃO DE LIBERDADE DA VÍTIMA</t>
  </si>
  <si>
    <t>CH. 25, CJ. A-1, LOTE 11, LOJA 3, SETOR C SUL QSC 19.</t>
  </si>
  <si>
    <t>-15.84210</t>
  </si>
  <si>
    <t>-48.05769</t>
  </si>
  <si>
    <t>QSC 19, CH. 25, CJ. A-1, LOTE 11, LOJA 3 - TAGUATINGA</t>
  </si>
  <si>
    <t>WANDERSON GOMES DOS SANTOS</t>
  </si>
  <si>
    <t>Sexo oral (na vítima), inseriu dedo na vagina, apalpação</t>
  </si>
  <si>
    <t xml:space="preserve">Reação da vítima </t>
  </si>
  <si>
    <t>12735/2022</t>
  </si>
  <si>
    <t>63,45</t>
  </si>
  <si>
    <t>Coxa esqueda</t>
  </si>
  <si>
    <t>Apalpou seios, apalpou vagina</t>
  </si>
  <si>
    <t>INTERIOR PARQUE VEREDINHAS SOB A PONTE, BAIRRO VEREDAS</t>
  </si>
  <si>
    <t>-15.66973</t>
  </si>
  <si>
    <t>-48.19578</t>
  </si>
  <si>
    <t>Área pública (mato)</t>
  </si>
  <si>
    <t>QUADRA 28, CASA 10, SETOR TRADICIONAL - BRAZLÂNDIA</t>
  </si>
  <si>
    <t>60+</t>
  </si>
  <si>
    <t>22999/2022</t>
  </si>
  <si>
    <t>SETOR Q QNQ 3 CJ 2 LT 30, RESIDENCIA, CEILANDIA NORTE</t>
  </si>
  <si>
    <t>QNP 22, CONJUNTO X, CASA 03, CEILANDIA SUL - CEILÂNDIA</t>
  </si>
  <si>
    <t>MATEUS SOUSA DO NASCIMENTO</t>
  </si>
  <si>
    <t>Ex-companheio</t>
  </si>
  <si>
    <t>MOTEL, SETOR A SUL QSA 1.</t>
  </si>
  <si>
    <t>-15.8358918665354</t>
  </si>
  <si>
    <t>-48.0558488647679</t>
  </si>
  <si>
    <t>PROFESSORA</t>
  </si>
  <si>
    <t>QND 25 LOTE 30 - TAGUATINGA</t>
  </si>
  <si>
    <t>THYAGO SOUSA LAGO</t>
  </si>
  <si>
    <t>A CAMINHO DO CEF 34, EXPANSAO DO SETOR O QNO 19.</t>
  </si>
  <si>
    <t>-15.79417</t>
  </si>
  <si>
    <t>-48.13913</t>
  </si>
  <si>
    <t>QNO 18, CONJUNTO 32, CASA 05 - CEILÂNDIA</t>
  </si>
  <si>
    <t>32494/2022</t>
  </si>
  <si>
    <t>LEI MARIA DA PENHA, FEMINICIDIO (TENTADO)</t>
  </si>
  <si>
    <t>Outubro</t>
  </si>
  <si>
    <t>COND ARAPOANGA Q 7J CJ A LT 7, VIA PÚBLICA</t>
  </si>
  <si>
    <t>QUADRA 7J CJ C CASA 01 - SEGUNDA QUITINETE - PLANALTINA</t>
  </si>
  <si>
    <t>ANTONIO GALVÃO ABUD NETO</t>
  </si>
  <si>
    <t>COND ARAPOANGA Q 9 CJ H LT 4, SH ARAPOANGA</t>
  </si>
  <si>
    <t>AR 7 CJ 3, ENTRE O CONJUNTO 3 E O 4..</t>
  </si>
  <si>
    <t>-15.63723</t>
  </si>
  <si>
    <t>-47.82304</t>
  </si>
  <si>
    <t>AR- 9, CONJUNTO 09, CASA 31. - SOBRADINHO II</t>
  </si>
  <si>
    <t>DANILO ALVES DA SILVA</t>
  </si>
  <si>
    <t>(2 VÍTIMAS)</t>
  </si>
  <si>
    <t>AR 07, CONJUNTO 04, CASA 12 - SOBRADINHO II</t>
  </si>
  <si>
    <t>Q 206 PRACA TUIM LT 5, BLOCO C, APTO. 901 - EDF.MADEIRA.</t>
  </si>
  <si>
    <t>Comerciário</t>
  </si>
  <si>
    <t>GABRIELA VASCONCELOS GURGEL PINHEIRO</t>
  </si>
  <si>
    <t>LEONARDO VALENCA CALLAI</t>
  </si>
  <si>
    <t>Nâo</t>
  </si>
  <si>
    <t>CHACARA NOSSA SENHORA APARECIDA, LOTE 18, CÓRREGO DO OURO.</t>
  </si>
  <si>
    <t>AR 13, CONJUNTO 18, CASA 4 - SOBRADINHO II</t>
  </si>
  <si>
    <t>EMERSON</t>
  </si>
  <si>
    <t>QC 4, CONJUNTO 15, CASA 22 - RECANTO DAS EMAS</t>
  </si>
  <si>
    <t>GALEGO</t>
  </si>
  <si>
    <t>QR 210 CJ 7 LT 2.</t>
  </si>
  <si>
    <t>QNN 07, CONJUNTO G, CASA 36 - CEILÂNDIA</t>
  </si>
  <si>
    <t>FRANCISCO JOSÉ DO NASCIMENTO ALVES</t>
  </si>
  <si>
    <t>VIOLACAO DE DOMICILIO (TENTADO), FURTOS DIVERSOS, LEI MARIA DA PENHA</t>
  </si>
  <si>
    <t>SETOR M QNM 22 CJ D LT 41</t>
  </si>
  <si>
    <t>Aux. de Cozinha</t>
  </si>
  <si>
    <t>SETOR M QNM 22 CJ D LT 41 - CEILÂNDIA</t>
  </si>
  <si>
    <t>BRUNO WARLEY DOS SANTOS</t>
  </si>
  <si>
    <t xml:space="preserve">ONDOMÍNIO VENCEDOR CONJUNTO B CASA 12 - SOL NASCENTE </t>
  </si>
  <si>
    <t>CONDOMÍNIO VENCEDOR CONJUNTO B CASA 12 - SOL NASCENTE. - SOL
NASCENTE/POR DO SOL</t>
  </si>
  <si>
    <t>Outros Técnicos, em geral</t>
  </si>
  <si>
    <t>ANTONIO RAFAEL BARBOSA SIQUEIRA</t>
  </si>
  <si>
    <t>BARRACO PERTO DO SETOR DE OFICINAS DO GUARÁ</t>
  </si>
  <si>
    <t>SETOR LESTE QUADRA 05, CONJUNTO 05, CASA 18 - ESTRUTURAL</t>
  </si>
  <si>
    <t>DOMINGOS SOARES DOS SANTOS NETO</t>
  </si>
  <si>
    <t xml:space="preserve">Familiar </t>
  </si>
  <si>
    <t>7 dias</t>
  </si>
  <si>
    <t>VIA PUBLICA NA BEIRA DA ESTRADA PROXIMO AO PARK WAY.</t>
  </si>
  <si>
    <t>Park Way</t>
  </si>
  <si>
    <t>QUDRA 535 COMERCIAL - PEDREGAL GOIÁS</t>
  </si>
  <si>
    <t>MIQUÉIAS</t>
  </si>
  <si>
    <t>Tatuagem(ns): Desenho de um palhaço(PEITO); CABELOS LISOS CASTANHOS</t>
  </si>
  <si>
    <t>Sexo oral, sexo anal, masturbação</t>
  </si>
  <si>
    <t>EDUARDO</t>
  </si>
  <si>
    <t>QNJ 49, CS 13, SETOR J NORTE QNJ.</t>
  </si>
  <si>
    <t>Pensionista</t>
  </si>
  <si>
    <t>QNJ 49, CS 13 - TAGUATINGA</t>
  </si>
  <si>
    <t>CLEVERSON DA SILVA VASQUES</t>
  </si>
  <si>
    <t>CHÁCARA 89/02 LOTE 01 SETOR HABITACIONAL ARNIQUEIRAS</t>
  </si>
  <si>
    <t>Babá</t>
  </si>
  <si>
    <t>QS 19 CHÁCARA 25 APARTAMENTO 302 - TAGUATINGA</t>
  </si>
  <si>
    <t>JOSE DOS SANTOS SOUSA</t>
  </si>
  <si>
    <t>SHPS, 502, CONJUNTO C, CASA 01 - CEILÂNDIA SUL - CEILÂNDIA</t>
  </si>
  <si>
    <t>LESÃO CORPORAL</t>
  </si>
  <si>
    <t>SETOR N QNN 20 CJ O LT 55.</t>
  </si>
  <si>
    <t>-15.82902</t>
  </si>
  <si>
    <t>-48.11599</t>
  </si>
  <si>
    <t>QNM 22 CONJUNTO E CASA 40 - CEILÂNDIA</t>
  </si>
  <si>
    <t>HENRIQUE</t>
  </si>
  <si>
    <t>ROUBOS DIVERSOS</t>
  </si>
  <si>
    <t>SETOR N QNN 2 CJ A LT 24, HOTEL CANAL HUM</t>
  </si>
  <si>
    <t>-15.81405</t>
  </si>
  <si>
    <t>-48.11168</t>
  </si>
  <si>
    <t>QNN 05 CONJUNTO H CASA 24 - CEILÂNDIA</t>
  </si>
  <si>
    <t>MARCOS DE TAL</t>
  </si>
  <si>
    <t>1,81 a 1,90</t>
  </si>
  <si>
    <t>CICATRIZ NA REGIÃO DA AXILA E PEITO DO LADO DIREITO</t>
  </si>
  <si>
    <t>35792/2022</t>
  </si>
  <si>
    <t>QS 412 CJ H, HOTEL SAN MARINO</t>
  </si>
  <si>
    <t>-15.85980</t>
  </si>
  <si>
    <t>-48.07229</t>
  </si>
  <si>
    <t>Cobradora</t>
  </si>
  <si>
    <t>RUA DO BAIXINHO - ITAPOÃ</t>
  </si>
  <si>
    <t>CALÇA JEANS, CAMISA DE COR</t>
  </si>
  <si>
    <t>Cabelo: CASTANHOS</t>
  </si>
  <si>
    <t>16245/2022</t>
  </si>
  <si>
    <t>59,35</t>
  </si>
  <si>
    <t>Região bucinadora esquerda (bochecha)</t>
  </si>
  <si>
    <t>LESÃO CORPORAL - VIOLÊNCIA DOMÉSTICA, LEI MARIA DA PENHA, VIOLÊNCIA PSICOLÓGICA CONTRA A MULHER</t>
  </si>
  <si>
    <t>Q 206 PRACA TUIM LT 5, BLOCO C APARTAMENTO 901 - ED. MADEIRA.</t>
  </si>
  <si>
    <t>QUADRA 102 LOTE 3 BLOCO A APTO 502 - ÁGUAS CLARAS</t>
  </si>
  <si>
    <t>Agressão, força física</t>
  </si>
  <si>
    <t>Sexo anal, sexo oral, inseriu dedo no ânus</t>
  </si>
  <si>
    <t>Às vezes</t>
  </si>
  <si>
    <t>2 anos</t>
  </si>
  <si>
    <t>QS 3 EPCT LT 7, Apt 714.</t>
  </si>
  <si>
    <t>Cirurgião dentista</t>
  </si>
  <si>
    <t>PAULO CAMPOS</t>
  </si>
  <si>
    <t>JOSILSON BEZERRA LOBO DE BRITO</t>
  </si>
  <si>
    <t>5 anos</t>
  </si>
  <si>
    <t>LOTE 02 APT. 201 - NA RUA ALAMAN CEP 73051430, SH MANSOES SOBRADINHO /COND MINI CHAC QMS 30A</t>
  </si>
  <si>
    <t>SH MANSOES SOBRADINHO /COND MINI CHAC QMS 30A - GERAL LOTE 02 APT.
201 - NA RUA ALAMAN CEP 73051430 - SOBRADINHO II</t>
  </si>
  <si>
    <t>RODRIGO DE FIGUEIREDO MULLER</t>
  </si>
  <si>
    <t>LEI MARIA DA PENHA, ESTUPRO DE VULNERÁVEL.</t>
  </si>
  <si>
    <t>SETOR N QNN 6 CJ L LT 50.</t>
  </si>
  <si>
    <t>QNN 22 CONJUNTO B CASA 35 - CEILÂNDIA</t>
  </si>
  <si>
    <t>Aposentado</t>
  </si>
  <si>
    <t>JOÃO VIRGULINO JACINTO</t>
  </si>
  <si>
    <t>LEI MARIA DA PENHA, ESTUPRO DE VULNERÁVELLEI HENRY BOREL</t>
  </si>
  <si>
    <t>SETOR O QNO 3 CJ B LT 37.</t>
  </si>
  <si>
    <t>QNO 03, CJ B, CS 37 - CEILÂNDIA</t>
  </si>
  <si>
    <t>WANDERSON RODRIGUES SILVA ARAÚJO</t>
  </si>
  <si>
    <t>SRIA II QE 28 BL A, LOJA 03, APTO 202.</t>
  </si>
  <si>
    <t>-15.83721</t>
  </si>
  <si>
    <t>-47.98501</t>
  </si>
  <si>
    <t>SRIA II QE 28 BL A LOJA 03, APTO 202 - GUARÁ</t>
  </si>
  <si>
    <t>LEONARDO DAMIÃO DE OLIVEIRA ANDRADE</t>
  </si>
  <si>
    <t>PREMIER EM FRENTE A 17ª DP.</t>
  </si>
  <si>
    <t>QNJ 49, CASA 13 - TAGUATINGA</t>
  </si>
  <si>
    <t>SEM OCUPAÇÃO</t>
  </si>
  <si>
    <t>CARLOS HENRIQUE FLORES</t>
  </si>
  <si>
    <t>VJARDIM RORIZ Q 1 CJ 1H LT 23, PARADA DE ÔNIBUS EM FRENTE AO POTIGUAR, SETOR RESID NORTE A /JARDIM RORIZ Q 1.</t>
  </si>
  <si>
    <t>-15.6010720375151</t>
  </si>
  <si>
    <t>-47.65408430389956</t>
  </si>
  <si>
    <t>QUADRA 3, CONJUNTO 3L, CASA 8 JARDIM RORIZ - PLANALTINA</t>
  </si>
  <si>
    <t>máscara facial de cor preta e trajava calça
jeans escura, sandália e a camiseta escolar, segundo ela, provavelmente do CED 3.</t>
  </si>
  <si>
    <t>cabelo baixo</t>
  </si>
  <si>
    <t>SHSN CHÁCARA SANTA LUZIA, RUA ZELIA MACALÃO, NO BECO., SETOR HABITACIONAL SOL NASCENTE.</t>
  </si>
  <si>
    <t>-15.82985</t>
  </si>
  <si>
    <t>-48.11723</t>
  </si>
  <si>
    <t>SHSN CHÁCARA SANTA LUZIA, LOTE 09, RUA ZELIA MACALÃO. - SOL
NASCENTE/POR DO SOL</t>
  </si>
  <si>
    <t>JUNIOR DE TAL</t>
  </si>
  <si>
    <t>casaco de cor cinza e um boné de cor
cinza</t>
  </si>
  <si>
    <t>ROUBO EM PARADA DE ONIBUS</t>
  </si>
  <si>
    <t>QS 303 CJ 7, PONTO DE ONIBUS</t>
  </si>
  <si>
    <t>-15.88467</t>
  </si>
  <si>
    <t>-48.09133</t>
  </si>
  <si>
    <t>Separada judicialmente</t>
  </si>
  <si>
    <t>QR 106 CONJUNTO 3 RES. PARAISO BL 8 APT 303 - SAMAMBAIA</t>
  </si>
  <si>
    <t>vestia blusa de frio azul</t>
  </si>
  <si>
    <t>Tipo de Sobrancelha: SEPARADAS</t>
  </si>
  <si>
    <t>PROXIMIDIDADES DO CED 03, SETOR NORTE Q 3.</t>
  </si>
  <si>
    <t>-15.66625</t>
  </si>
  <si>
    <t>-48.19707</t>
  </si>
  <si>
    <t>CH 109, GLEBA 02, RODEADOR - BRAZLÂNDIA</t>
  </si>
  <si>
    <t>CALÇA JEANS E CAMISA AZUL CLARO.</t>
  </si>
  <si>
    <t>CABELOS CRESPOS PRETOS</t>
  </si>
  <si>
    <t>Verbal, arma branca</t>
  </si>
  <si>
    <t>Canivete, força física</t>
  </si>
  <si>
    <t>Apalpou corpo, beijou pescoço</t>
  </si>
  <si>
    <t>VIAS DE FATO, INJURIA, AMEACA, VIOLACAO DE DOMICILIO, LEI MARIA DA PENHA, PERSEGUIÇÃO.</t>
  </si>
  <si>
    <t>BAIRRO BOM SUCESSO Q 2 CJ 23 LT 12, QUADRA 01, CONJUNTO 11, CHÁCARA 20, PRÓ-DF.</t>
  </si>
  <si>
    <t>-15.90535505317569</t>
  </si>
  <si>
    <t>-47.785180091595976</t>
  </si>
  <si>
    <t>QUADRA 01, CONJUNTO 11, CHÁCARA 20, PRÓ-DF - SÃO SEBASTIÃO</t>
  </si>
  <si>
    <t>JOÃO SANTOS DA COSTA</t>
  </si>
  <si>
    <t>INTERNO DO CENTRO DE PROGRESSÃO PENITENCIÁRIA - CPP - GUARÁ</t>
  </si>
  <si>
    <t>SRIA II QE 34 CJ C LT 47.</t>
  </si>
  <si>
    <t>Técnica em Geral</t>
  </si>
  <si>
    <t>SRIA II QE 34 CJ C LT 47 - GUARÁ</t>
  </si>
  <si>
    <t>Não alfabetizado</t>
  </si>
  <si>
    <t>MAGNO SILVA PEREIRA</t>
  </si>
  <si>
    <t>POSSE OU PORTE ILEGAL DE ARMA DE FOGO DE USO RESTRITO</t>
  </si>
  <si>
    <t>RUA 4 NORTE LT 2, APTO:607, RESIDENCIAL MICHIGAN</t>
  </si>
  <si>
    <t>-15.83422</t>
  </si>
  <si>
    <t>-48.01109</t>
  </si>
  <si>
    <t>CNG 01, LOTE 17 - TAGUATINGA</t>
  </si>
  <si>
    <t>LEONARDO MARQUES DE FRANÇA</t>
  </si>
  <si>
    <t>SETOR P EQNP 13/9 AE A, DISTRIBUIDORA BULLS.</t>
  </si>
  <si>
    <t>-15.81162</t>
  </si>
  <si>
    <t>-48.12720</t>
  </si>
  <si>
    <t>QNP 13 CONJUNTO B CASA 15 - CEILÂNDIA</t>
  </si>
  <si>
    <t>ÁTILA NASCIMENTO MEDRADO</t>
  </si>
  <si>
    <t>QI 12 CONJUNTO M CASA 03., SRIA I QE 12.</t>
  </si>
  <si>
    <t>-15.82049</t>
  </si>
  <si>
    <t>-47.98905</t>
  </si>
  <si>
    <t>QI 12 CONJUNTO M CASA 03 - GUARÁ I - GUARÁ</t>
  </si>
  <si>
    <t>FABRICIO EVANGELISTA DOS SANTOS</t>
  </si>
  <si>
    <t>Primo</t>
  </si>
  <si>
    <t>ÁREA ESPECIAL - BECO ENTRE POSTO DE SAÚDE E IGREJA, SETOR N QNN 16.</t>
  </si>
  <si>
    <t>-15.83507</t>
  </si>
  <si>
    <t>-48.10515</t>
  </si>
  <si>
    <t>FRANCISCO VANDEILSON DA SILVA</t>
  </si>
  <si>
    <t>Alcunha: MARANHÃO</t>
  </si>
  <si>
    <t>Sexo oral, apalpou corpo, lambeu corpo</t>
  </si>
  <si>
    <t>Cocaína e álcool</t>
  </si>
  <si>
    <t>37851/2022</t>
  </si>
  <si>
    <t>esfregaço vaginal</t>
  </si>
  <si>
    <t>Braço direito</t>
  </si>
  <si>
    <t>SH SOL NASCENTE/COND CHAC 92A CJ A, CASA 20.</t>
  </si>
  <si>
    <t>SH SOL NASCENTE/COND CHAC 92A casa 20 - SOL NASCENTE/POR DO SOL</t>
  </si>
  <si>
    <t>Pintor,</t>
  </si>
  <si>
    <t>EZEQUIEL SANTOS DA SILVA</t>
  </si>
  <si>
    <t>CHACARA 84, CONJUNTO H, LOTE 20, SHSN.</t>
  </si>
  <si>
    <t>NÃO INFORMADO CHACARA 84, CONJUNTO H, LOTE 20, SHSN - CEILÂNDIA</t>
  </si>
  <si>
    <t>ANDERSON PEREIRA DE SOUSA</t>
  </si>
  <si>
    <t>Alcunha: MÂOSINHA</t>
  </si>
  <si>
    <t>SETOR N QNN 3 CJ P LT 30, NA ENTRADA DA ESTAÇÃO DE METRÔ DE CEILÂNDIA NORTE.</t>
  </si>
  <si>
    <t>-15.81483</t>
  </si>
  <si>
    <t>-48.11612</t>
  </si>
  <si>
    <t>QNN 27, MÓDULO C, RESID. ALEGRO, BLOCO K, APTO 1801 - CEILÂNDIA</t>
  </si>
  <si>
    <t>Entopercente</t>
  </si>
  <si>
    <t>MATAGAL PRÓXIMO A CHÁCARA 51 - SOL NASCENTE.</t>
  </si>
  <si>
    <t>-15.83460</t>
  </si>
  <si>
    <t>-48.12853</t>
  </si>
  <si>
    <t>SHSN CHÁCARA 51 CONJUNTO J CASA 7 - CEILÂNDIA</t>
  </si>
  <si>
    <t>IVAN SILVA DE ALMEIDA</t>
  </si>
  <si>
    <t>38387/2022</t>
  </si>
  <si>
    <t>Regiões malares, braço e, mama d, regiões escapulares, lombar, joelho d, tornozelo d, coxa d</t>
  </si>
  <si>
    <t>LESÃO CORPORAL, INJURIA, LEI MARIA DA PENHA</t>
  </si>
  <si>
    <t>SETOR M QNM 5 CJ B LT 29.</t>
  </si>
  <si>
    <t>SETOR M QNM 5 CJ B LT 29 - CEILÂNDIA</t>
  </si>
  <si>
    <t>Mestre de Obras</t>
  </si>
  <si>
    <t>LEONARDO PEREIRA DA SILVA</t>
  </si>
  <si>
    <t>38528/2022</t>
  </si>
  <si>
    <t>Pescoço, braços, região dorsal direita</t>
  </si>
  <si>
    <t>CHACARA 109/03, GLEBA 02, RODEADOR (CH DO AGNALDO PIASSI, ULGO GUINA), ZONA RURAL.</t>
  </si>
  <si>
    <t>QD 48, CONJ B, CASA 162 - BRAZLÂNDIA</t>
  </si>
  <si>
    <t>FÁBIO DE TAL</t>
  </si>
  <si>
    <t>QR 202 CJ J LT 16.</t>
  </si>
  <si>
    <t>QR 310 CONJ. H CASA 1 - SANTA MARIA</t>
  </si>
  <si>
    <t>LUCAS NEVES SANTOS OLIVEIRA</t>
  </si>
  <si>
    <t>INCRA 7, CHÁCARA 4.</t>
  </si>
  <si>
    <t>INCRA 7, CHÁCARA 4 - BRAZLÂNDIA</t>
  </si>
  <si>
    <t>Porteiro</t>
  </si>
  <si>
    <t>ADERALDO DE CARVALHO DOS SANTOS</t>
  </si>
  <si>
    <t>PRÓXIMO À CONFEITARIA MORANGUINHO, SETOR M QNM 18.</t>
  </si>
  <si>
    <t>-15.81417</t>
  </si>
  <si>
    <t>-48.09909</t>
  </si>
  <si>
    <t>QUADRA 20 LOTE 14 JARDIM QUERÊNCIA - AGUAS LINDAS GOIÁS</t>
  </si>
  <si>
    <t>50-60</t>
  </si>
  <si>
    <t>CALÇA JEANS DESBOTADO, CHAVE DE UM VEÍCULO NA CALÇA,  CAMISETA, NÃO SABE INFORMAR A COR, TÊNIS, NÃO SABE INFORMAR DETALHES</t>
  </si>
  <si>
    <t>CALVO, SEM BARBA, NARIZ AVANTAJADO, SALIVAVA MUITO NA REGIÃO DAS
ORELHAS DA VÍTIMA</t>
  </si>
  <si>
    <t>Apalpou seios, apalpou vagina, sexo oral</t>
  </si>
  <si>
    <t>38883/2022</t>
  </si>
  <si>
    <t>VILA SAO JOSE INVASAO 3 LT 1, QUADRA 48, CONJUNTO M, VIA PÚBLICA</t>
  </si>
  <si>
    <t>-15.65788</t>
  </si>
  <si>
    <t>-48.20022</t>
  </si>
  <si>
    <t>Aux. em Geral</t>
  </si>
  <si>
    <t>QUADRA 48, CONJUNTO N, CASA 16, - BRAZLÂNDIA</t>
  </si>
  <si>
    <t>camiseta de mangas
curtas, óculos de grau, calças compridas jeans de cor azul</t>
  </si>
  <si>
    <t>Força física, pedra</t>
  </si>
  <si>
    <t>SHIGS Q 712 BL D LT 36, RUA RESIDENCIAL INTERNA, APÓS O PONTO DE ÔNIBUS, PRÓXIMO AO PARQUE COMUNITÁRIO (PRACINHA).</t>
  </si>
  <si>
    <t>-15.81139</t>
  </si>
  <si>
    <t>-47.90611</t>
  </si>
  <si>
    <t>QUADRA 38 LOTE 13 APARTAMENTO 301 JARDIM PINHEIRO 1 - AGUAS LINDAS GOIÁS</t>
  </si>
  <si>
    <t>WAGNER DE JESUS CARDOSO</t>
  </si>
  <si>
    <t>calça jeans de
lavagem clara e camiseta rosa com manchas brancas, COLAR PRATA</t>
  </si>
  <si>
    <t>Cabelo liso castanho com as laterais mais baixas; barba rala, olhos castanhos</t>
  </si>
  <si>
    <t>AMEACA, FURTO DE CELULAR, LESÃO CORPORAL - VIOLÊNCIA DOMÉSTICA, LEI MARIA DA PENHA</t>
  </si>
  <si>
    <t>SETOR M QNM 21 CJ L LT 17.</t>
  </si>
  <si>
    <t>QNM 21 CONJUNTO L CASA 17</t>
  </si>
  <si>
    <t>ANDRÉ LUIZ MUNIZ DOS SANTOS</t>
  </si>
  <si>
    <t>BURITIS II Q 10 CJ M LT 9, SETOR RESID LESTE</t>
  </si>
  <si>
    <t>QUADRA 10, CONJUNTO M, CASA 09 SRL II - PLANALTINA</t>
  </si>
  <si>
    <t>Técnico</t>
  </si>
  <si>
    <t>SERGIO AUGUSTO SANTANA PEREIRA</t>
  </si>
  <si>
    <t>Sexo oral, apalpou vagina</t>
  </si>
  <si>
    <t>BURITIS IV Q 21 CJ J LT 28, SETOR RESID LESTE</t>
  </si>
  <si>
    <t>BURITIS IV QUADRA 21, CONJUNTO J, LOTE 28 - PLANALTINA</t>
  </si>
  <si>
    <t>Caminhoneiro</t>
  </si>
  <si>
    <t>ANGELY BARBOSA DE BRITO</t>
  </si>
  <si>
    <t>RODOVIÁRIA DO PLANO PILOTO, BANHEIRO MASCULINO - PLATAFORMA E.</t>
  </si>
  <si>
    <t>-15.79351</t>
  </si>
  <si>
    <t>-47.88254</t>
  </si>
  <si>
    <t>QR 1033, CONJUNTO 03, CASA 04 - SAMAMBAIA</t>
  </si>
  <si>
    <t>BONÉ DE COR PRETA, CAMISA AZUL DA SELEÇÃO BRASILEIRA,
BERMUDA. ESTAVA DESCALÇO</t>
  </si>
  <si>
    <t>QN 7-A.</t>
  </si>
  <si>
    <t>QN 7-A CONJUNTO 09 CASA 14 - RIACHO FUNDO II</t>
  </si>
  <si>
    <t>THIAGO</t>
  </si>
  <si>
    <t>blusa do flamengo e bermuda</t>
  </si>
  <si>
    <t>TATUAGENS EM VÁRIAS PARTES DO CORPO, BRAÇOS E PERNAS E NA BARRIGA,  DOIS BRINCOS EM CADA UMA DAS ORELHAS, CARECA, DUAS SOBRANCELHAS CORTADAS/FALHAS, ALCUNHA MARANHÃO</t>
  </si>
  <si>
    <t>Sexo oral, inseriu dedo na vagina, inseriu dedo no ânus</t>
  </si>
  <si>
    <t>Maconha e outros</t>
  </si>
  <si>
    <t>35941/2022</t>
  </si>
  <si>
    <t>Cervical anterior e braço direito</t>
  </si>
  <si>
    <t>INJURIA, AMEACA, LESÃO CORPORAL, LEI MARIA DA PENHA</t>
  </si>
  <si>
    <t>COND ITAPOA I Q 1 CJ C LT 4, APTO 201, SH ITAPOA</t>
  </si>
  <si>
    <t>-15.7553609975361</t>
  </si>
  <si>
    <t>-47.7767241205858</t>
  </si>
  <si>
    <t>QUADRA 01, CONJUNTO C, LOTE 04, APTO 201, ITAPOÃ 1 - ITAPOÃ</t>
  </si>
  <si>
    <t>MOYSÉS VERÍSSIMO DIAS</t>
  </si>
  <si>
    <t>14015/2022</t>
  </si>
  <si>
    <t>DESCUMPRIR DECISÃO JUDICIAL QUE DEFERE MEDIDAS PROTETIVAS DE
URGÊNCIA PREVISTAS NA LEI 11.340/2006.</t>
  </si>
  <si>
    <t>COND ITAPOA I Q 2 CJ F LT 14, SH ITAPOA</t>
  </si>
  <si>
    <t xml:space="preserve">-15.7562176971571 </t>
  </si>
  <si>
    <t>-47.7748867349225</t>
  </si>
  <si>
    <t>QUADRA 2, CONJUNTO E, LOTE 14 - ITAPOÃ I - ITAPOÃ</t>
  </si>
  <si>
    <t>Vidraceiro</t>
  </si>
  <si>
    <t>WELLINGTON DOS SANTOS</t>
  </si>
  <si>
    <t>Região mandibular esquerda, região maxilar esquerda, região parietal direita, cotovelo direito e braço esquerdo</t>
  </si>
  <si>
    <t>COND JARDIM BOTANICO VI CJ G LT 3, SH JARDIM BOTANICO</t>
  </si>
  <si>
    <t>COND JARDIM BOTANICO
VI CJ G LT 3 - JARDIM BOTÂNICO</t>
  </si>
  <si>
    <t>MIGUEL LEONARDO PEPE QUERARES</t>
  </si>
  <si>
    <t>SHIS QL 26 CJ 1 LT 18.</t>
  </si>
  <si>
    <t>QNN 04 CONJUNTO P CASA 40 APARTAMENTO 201 - CEILÂNDIA</t>
  </si>
  <si>
    <t>ELIAS SAMPAIO FREIRE</t>
  </si>
  <si>
    <t>Hierárquico</t>
  </si>
  <si>
    <t>Sexo oral, inseriu dedos na vagina</t>
  </si>
  <si>
    <t>43987/2022</t>
  </si>
  <si>
    <t>LATROCINIO</t>
  </si>
  <si>
    <t>SETOR N QNN 7 CJ L LT 47, APARTAMENTO 202.</t>
  </si>
  <si>
    <t>11397/2022</t>
  </si>
  <si>
    <t>Q 202 CJ 2 LT 1, GALPÃO ABANDONADO.</t>
  </si>
  <si>
    <t>-15.87143</t>
  </si>
  <si>
    <t>-48.08746</t>
  </si>
  <si>
    <t>QR 403 CJ 03 LOTE 08 - SAMAMBAIA</t>
  </si>
  <si>
    <t>LENÇO PRETO COM FIGURAS DE CAVEIRAS DAS CORES
BRANCA, NO ROSTO.
TRAJAVA JAQUETA PRETA, LUVA PRETA, CALÇA JEANS, TÊNIS.</t>
  </si>
  <si>
    <t>19569/2022</t>
  </si>
  <si>
    <t>67,30</t>
  </si>
  <si>
    <t>EM FRENTE À DROGARIA MESSIAS E ENTRE À LANCHONETE SUPERBURGER E LANCHONETE CASCÃO, SETOR P EQNP 26/30.</t>
  </si>
  <si>
    <t>-15.84381</t>
  </si>
  <si>
    <t>-48.11917</t>
  </si>
  <si>
    <t>Esteticista</t>
  </si>
  <si>
    <t>QNP 30 CONJUNTO I CASA 49 - CEILÂNDIA</t>
  </si>
  <si>
    <t>DIEGO DA SILVA SOUSA</t>
  </si>
  <si>
    <t xml:space="preserve">Apalpou seios, apalpou genitália </t>
  </si>
  <si>
    <t>GERAL, CHÁCARA 135 LOTE 46 - ATRÁS DA FEIRA DO PRODUTOR, SETOR HABITACIONAL SOL NASCENTE.</t>
  </si>
  <si>
    <t>CHÁCARA 135 CASA 46 - CONJUNTO B - BEIJA FOR - SOL NASCENTE/POR DO
SOL</t>
  </si>
  <si>
    <t>GILSON MACIEL ROCHA</t>
  </si>
  <si>
    <t>CACHOEIRA APÓS O ACAMPAMENTO RECANTO EBENEZER, PRÓXIMO AO CLUBE EVANGÉLICO..</t>
  </si>
  <si>
    <t>-15.86260</t>
  </si>
  <si>
    <t>-48.19443</t>
  </si>
  <si>
    <t>180, CHÁCARA 27, NUCLEO RURAL MONJOLINHO, PRÓXIMO - CEILÂNDIA</t>
  </si>
  <si>
    <t>ELEOMAR FARIAS DA SILVA</t>
  </si>
  <si>
    <t>QOF CONJUNTO F, LOTE 03, PRIMEIRO APARTAMENTO</t>
  </si>
  <si>
    <t>Gerente</t>
  </si>
  <si>
    <t>ADE CONJUNTO 03 LOTE 27 - ÁGUAS CLARAS</t>
  </si>
  <si>
    <t>CAMISETA PRETA.</t>
  </si>
  <si>
    <t>BARBA</t>
  </si>
  <si>
    <t>Sob efeito de entorpecente, Dormindo</t>
  </si>
  <si>
    <t>SETOR P QNP 12 CJ S</t>
  </si>
  <si>
    <t>-15.83985</t>
  </si>
  <si>
    <t>-48.12052</t>
  </si>
  <si>
    <t>QNN 20, CONJUNTO K, CASA 47 - CEILÂNDIA</t>
  </si>
  <si>
    <t>IGOR PETERSON BARBOSA SILVA</t>
  </si>
  <si>
    <t>Sexo oral, apalpou nádegas</t>
  </si>
  <si>
    <t xml:space="preserve"> Não</t>
  </si>
  <si>
    <t>INCRA 8, QUADRA 02 CASA 06 CASA 01</t>
  </si>
  <si>
    <t>QUADRA 02 CASA 06 CASA 01 INCRA 08 - BRAZLÂNDIA</t>
  </si>
  <si>
    <t>MATHEUS FELIPE RIBEIRO CAMPOS GONÇALVES</t>
  </si>
  <si>
    <t>HOSPITAL BRASILIENSE, SEPS EQ 713/913.</t>
  </si>
  <si>
    <t>-15.82068</t>
  </si>
  <si>
    <t>-47.92281</t>
  </si>
  <si>
    <t>QD. 94, LOTE 07, - AGUAS LINDAS</t>
  </si>
  <si>
    <t>Boné de cor preta, trajava calça jeans, blusa de frio com listras azuis e pretas, tênis de cor preta e usava mochila de cor preta nas costas</t>
  </si>
  <si>
    <t>bigode, cabelos de cor preta</t>
  </si>
  <si>
    <t>Faca tipo caça e pesca</t>
  </si>
  <si>
    <t>Apalpou vagina, sexo oral</t>
  </si>
  <si>
    <t>ATO INFRACIONAL PRATICADO POR CRIANÇA/ADOLESCENTE, LEI MARIA DA PENHA</t>
  </si>
  <si>
    <t>CONDOMÍNIO VILA ROSADA, CONJUNTO G, LOTE 1A, SH CONTAGEM</t>
  </si>
  <si>
    <t>VILA RABELO II - QUADRA 4, CONJUNTO F, LOTE 62A - SOBRADINHO II</t>
  </si>
  <si>
    <t>GABRIEL CARVALHO DA SILVA</t>
  </si>
  <si>
    <t>Chupão nos seios e pescoço</t>
  </si>
  <si>
    <t>RIACHO FUNDO I QS 6 CJ 6 LT 37.</t>
  </si>
  <si>
    <t>-15.88709</t>
  </si>
  <si>
    <t>-48.01996</t>
  </si>
  <si>
    <t>CSB 4 LT 6 APTO 602 - TAGUATINGA</t>
  </si>
  <si>
    <t>ARTHUR OLIVEIRA</t>
  </si>
  <si>
    <t>QR 309 CJ H LT 31.</t>
  </si>
  <si>
    <t>RUA 17C, CHÁCARA 169, LOTE 01, APT. 103, VILA SÃO JOSÉ, VICENTE PIRES</t>
  </si>
  <si>
    <t>Rodoviário</t>
  </si>
  <si>
    <t>RAFAEL BASSI TAVARES PEREIRA</t>
  </si>
  <si>
    <t>60 dias</t>
  </si>
  <si>
    <t>PROXIMO AO CENTRO POP TAGUATINGA, SETOR F NORTE QNF 24</t>
  </si>
  <si>
    <t>SITUAÇAO DE RUA PROXIMO A QNF 24</t>
  </si>
  <si>
    <t>ALESSANDRO PEREIRA DOS SANTOS SILVA</t>
  </si>
  <si>
    <t>CABELOS PRETOS ENCARACOLADOS, OLHOS PRETOS</t>
  </si>
  <si>
    <t>DENUNCIACAO CALUNIOSA, ATO INFRACIONAL PRATICADO POR
CRIANÇA/ADOLESCENTE.</t>
  </si>
  <si>
    <t>ASSENTAMENTO NELSON MANDELA, RUA 01, ESPAÇO 08, ROTA DO CAVALO, ZONA RURAL.</t>
  </si>
  <si>
    <t>ASSENTAMENTO NELSON MANDELA, RUA 01, ESPAÇO 08, ROTA DO CAVALO -
SOBRADINHO</t>
  </si>
  <si>
    <t>Ajudante em geral</t>
  </si>
  <si>
    <t>MARCOS KENNO PEREIRA DA SILVA</t>
  </si>
  <si>
    <t>Alcunha: PÉ PRETO</t>
  </si>
  <si>
    <t>SETOR DE INDUSTRIA QI 4 LT 920, PRÓXIMO À BOATE ESSENCE</t>
  </si>
  <si>
    <t>-16.00595</t>
  </si>
  <si>
    <t>-48.05646</t>
  </si>
  <si>
    <t>RUA 11, QUADRA 14, LOTE 16, APT. 201, BAIRRO CRUZEIRO DO SUL, COND. -
VALPARAISO GOIÁS</t>
  </si>
  <si>
    <t>TIAGO LIMA COSTA</t>
  </si>
  <si>
    <t>21961/22</t>
  </si>
  <si>
    <t>Anal</t>
  </si>
  <si>
    <t>DESACATO.</t>
  </si>
  <si>
    <t>Q 18 CJ C, PRÓXIMO À AREA VERDE</t>
  </si>
  <si>
    <t>-15.64416</t>
  </si>
  <si>
    <t>-47.76785</t>
  </si>
  <si>
    <t>camiseta e
bermuda</t>
  </si>
  <si>
    <t>alto e moreno</t>
  </si>
  <si>
    <t>APROPRIACAO INDEBITA, ESTELIONATO, LEI MARIA DA PENHA</t>
  </si>
  <si>
    <t>SRIA I QI 3 BL H, APARTAMENTO 307.</t>
  </si>
  <si>
    <t>Securitário</t>
  </si>
  <si>
    <t>SRIA I QI 3 BL H - GUARÁ</t>
  </si>
  <si>
    <t>Corretor de imóveis</t>
  </si>
  <si>
    <t>ALESSANDRO POTIGUARA PINHEIRO DE ARAÚJO SÁ</t>
  </si>
  <si>
    <t>LESÃO CORPORAL, INJURIA, AMEACA, DANO, LEI MARIA DA PENHA</t>
  </si>
  <si>
    <t>CONJ D, CASA 14, QR 316 SANTA MARIA</t>
  </si>
  <si>
    <t>-16.00936</t>
  </si>
  <si>
    <t>-47.99533</t>
  </si>
  <si>
    <t>QR 316, CONJ D, CASA 14 - SANTA MARIA</t>
  </si>
  <si>
    <t>WESLEY GABRIEL BARRETO E SILVA</t>
  </si>
  <si>
    <t>INJURIA, AMEACA, VIOLACAO DE DOMICILIO, LEI MARIA DA PENHA, PERSEGUIÇÃO</t>
  </si>
  <si>
    <t>SETOR DE INDUSTRIA QI 6 LT 384, APARTAMENTO 203.</t>
  </si>
  <si>
    <t>Empresária</t>
  </si>
  <si>
    <t>QI 6, LOTE 384, APARTAMENTO 203 - GAMA</t>
  </si>
  <si>
    <t>Corretor de seguros</t>
  </si>
  <si>
    <t>JOÃO BENEDITO ANTUNES MENEZES</t>
  </si>
  <si>
    <t>VULGO BENÉ</t>
  </si>
  <si>
    <t>SMPW TRECHO 3 Q 3 CJ 4 LT 3, CASA C.</t>
  </si>
  <si>
    <t>AV CENTRAL BLOCO 11 CAASA 17 - NÚCLEO BANDEIRANTE</t>
  </si>
  <si>
    <t>MICHAEL BRITO GRANGEIRO BOTELHO</t>
  </si>
  <si>
    <t>RUA DO POSTO RODOBELLO PRÓXIMO AO CONDOMÍNIO DAS ARARAS, SH PONTE DE TERRA /COND CHAC 32 GLEBA B.</t>
  </si>
  <si>
    <t>-15.96021</t>
  </si>
  <si>
    <t>-48.03871</t>
  </si>
  <si>
    <t>PONTE ALTA NORTE CHÁCARA 43A RUA DO POSTO RODOBELLO</t>
  </si>
  <si>
    <t>MÁRCIO JÚNIO DE VASCONCELOS CAIXETA</t>
  </si>
  <si>
    <t>Beijo lascivo, apalpou nádegas</t>
  </si>
  <si>
    <t>RUA 25, CONJUNTO A, LOTE ESQUINA 1ª ANDAR., Bairro Residencial do Bosque Rua Comercial do Bosque, AV. CENTRAL,</t>
  </si>
  <si>
    <t>-15.91238</t>
  </si>
  <si>
    <t>-47.75644</t>
  </si>
  <si>
    <t>BAIRRO RESIDENCIAL DO BOSQUE RUA 25, CONJUNTO A, LOTE 20 - SÃO
SEBASTIÃO</t>
  </si>
  <si>
    <t>EDIONES FERREIRA DA SILVA</t>
  </si>
  <si>
    <t>COND DEL LAGO I Q 1 LT 3, TERRENO VAZIO AO LADO DA AUTO ESCOLA SERRANA, SH ITAPOA</t>
  </si>
  <si>
    <t>-15.75744</t>
  </si>
  <si>
    <t>-47.77800</t>
  </si>
  <si>
    <t>QUADRA 16, LOTE 25, COND. GABRIELA ROCHA, FRIBURGO B - CIDADE
OCIDENTAL GOIÁS</t>
  </si>
  <si>
    <t>agasalho de moletom de cor cinza com
capuz (capuz com cadarço amarrado) e calça jeans</t>
  </si>
  <si>
    <t>bigode; bicicleta aro 26 de cor vermelha
com bagageiro em cima da roda traseiro</t>
  </si>
  <si>
    <t>Lança perfume</t>
  </si>
  <si>
    <t>16703/2022</t>
  </si>
  <si>
    <t>90,80</t>
  </si>
  <si>
    <t>INCRA 7, CHÁCARA PRÓXIMO À BR 080</t>
  </si>
  <si>
    <t>-15.73062</t>
  </si>
  <si>
    <t>-48.11139</t>
  </si>
  <si>
    <t>INCRA 7 -CHÁCARA PRÓXIMO À BR 080 -  BRAZLÂNDIA</t>
  </si>
  <si>
    <t>ANTONIO DE SOUZA BARROS</t>
  </si>
  <si>
    <t>DIFAMACAO, LESÃO CORPORAL - VIOLÊNCIA DOMÉSTICA, LEI MARIA DA PENHA, PERSEGUIÇÃO.</t>
  </si>
  <si>
    <t>Outros Técnicos</t>
  </si>
  <si>
    <t>QUADRA 02, CONJUNTO 10, CASA 09 - SÃO SEBASTIÃO</t>
  </si>
  <si>
    <t>MARCOS MEIRELES DA SILVA</t>
  </si>
  <si>
    <t xml:space="preserve"> IMEDIAÇOES DA QI 18, PROXIMIDADES DO BLOCO T., SRIA I QI 18</t>
  </si>
  <si>
    <t>-15.82497</t>
  </si>
  <si>
    <t>-47.98954</t>
  </si>
  <si>
    <t>ESTELIONATO</t>
  </si>
  <si>
    <t>GERAL, S4 HOTEL, RUA 36 SUL</t>
  </si>
  <si>
    <t>MARCELO HENRIQUE FREITAS FONSECA</t>
  </si>
  <si>
    <t>VILA SAO JOSE Q 38 CJ A LT 24, VIA PÚBLI</t>
  </si>
  <si>
    <t>-15.66141</t>
  </si>
  <si>
    <t>-48.19988</t>
  </si>
  <si>
    <t>QUADRA 48, CONJUNTO B, CASA 28 VILA SÃO JOSÉ - BRAZLÂNDIA</t>
  </si>
  <si>
    <t>SEQUESTRO E CARCERE PRIVADO, ESTUPRO, LEI MARIA DA PENHA, DESCUMPRIR DECISÃO JUDICIAL QUE DEFERE MEDIDAS PROTETIVAS DE URGÊNCIA PREVISTAS NA LEI 11.340/2006.</t>
  </si>
  <si>
    <t>EM FRENTE DISTRIBUIDORA DE BEBIDAS MAVERICK, QR 316.</t>
  </si>
  <si>
    <t>-15.87505</t>
  </si>
  <si>
    <t>-48.06607</t>
  </si>
  <si>
    <t>Veículo (autor) seguido de residência</t>
  </si>
  <si>
    <t>QR 314, PRÓXIMO COLÉGIO CEF 312 - SAMAMBAIA</t>
  </si>
  <si>
    <t>VANDERLAN CARDOSO DOS SANTOS</t>
  </si>
  <si>
    <t>ADRIANO DA CONCEIÇÃO DE JESUS</t>
  </si>
  <si>
    <t>PRÓXIMO À PIZZARIA NATHELY / ESCOLA CLASSE 4, 2ª AVENIDA.</t>
  </si>
  <si>
    <t>-15.86787</t>
  </si>
  <si>
    <t>-47.96558</t>
  </si>
  <si>
    <t>RUA SENHOR ADELINO, CH 58, CS 4B, VILA CAUHY - PARK WAY</t>
  </si>
  <si>
    <t>amiseta na cor preta, short jeans azul claro e
sapatênis meio marron escuro.</t>
  </si>
  <si>
    <t>CARECA, Barba cor castanho claro.</t>
  </si>
  <si>
    <t>Apalpou corpo</t>
  </si>
  <si>
    <t>Reação da vítima, presença de terceiros e desistência do autor</t>
  </si>
  <si>
    <t>SIA TRECHO 12 LT 105, proximo ao ASSAI ATACADISTA</t>
  </si>
  <si>
    <t>-15.79370</t>
  </si>
  <si>
    <t>-47.94686</t>
  </si>
  <si>
    <t>Copeiro</t>
  </si>
  <si>
    <t>QUADRA 01, CONJUNTO 03, LOTE 17 - ESTRUTURAL</t>
  </si>
  <si>
    <t xml:space="preserve"> calça jeans e jaqueta preta, com
capuz preto. </t>
  </si>
  <si>
    <t>Verbal, arma branca, arma de fogo</t>
  </si>
  <si>
    <t xml:space="preserve">calça jeans e jaqueta preta, com
capuz preto. </t>
  </si>
  <si>
    <t>SETOR DE CHÁCARAS NAS IMEDIAÇOES DO BAIRRO LUCIO COSTA.</t>
  </si>
  <si>
    <t>Advogada</t>
  </si>
  <si>
    <t>QD 2 CONJ 1 CASA 12 - ESTRUTURAL</t>
  </si>
  <si>
    <t>camisa escura (preta ou azul marinho), calça escura, tênis ou sapato escuro</t>
  </si>
  <si>
    <t>TRAÇOS INDÍGENAS, BARBA, BIGODE, OLHOS CASTANHOS, SOBRANCELHAS SEPARADAS, CABELOS PRETOS E LISOS</t>
  </si>
  <si>
    <t>INJURIA, AMEACA, LESÃO CORPORAL, LEI MARIA DA PENHA, CÁRCERE PRIVADO.</t>
  </si>
  <si>
    <t>QR 421 CJ 11 LT 1.</t>
  </si>
  <si>
    <t>QN 02, CONJ. 06, CASA 32, APTO 202 - RIACHO FUNDO</t>
  </si>
  <si>
    <t>ALDENÔR FERREIRA DE JESUS</t>
  </si>
  <si>
    <t>LESÃO CORPORAL, INJURIA, AMEACA, ESTUPRO, LEI MARIA DA PENHA</t>
  </si>
  <si>
    <t>BAIRRO RESID OESTE Q 201 CJ 21, CASA 15</t>
  </si>
  <si>
    <t>QUADRA 201, CONJ. 21, CASA 15 - SÃO SEBASTIÃO</t>
  </si>
  <si>
    <t>REGINALDO NONATO DOS SANTOS</t>
  </si>
  <si>
    <t>IDHEA MOVEIS AO LADO DA SOBRADINHO CARNES, Q CENTRAL</t>
  </si>
  <si>
    <t>-15.65036</t>
  </si>
  <si>
    <t>-47.78983</t>
  </si>
  <si>
    <t>Serviços gerais</t>
  </si>
  <si>
    <t>RUA SEM NOME, QD 27, LOTE 1, JARDIM PAQUETA - PLANALTINA GOIÁS</t>
  </si>
  <si>
    <t xml:space="preserve">Vendedor </t>
  </si>
  <si>
    <t>PAULO HENRIQUE DE TAL</t>
  </si>
  <si>
    <t>VILA SAO JOSE Q 56 CJ C, CASA 181</t>
  </si>
  <si>
    <t>QUADRA 58, CONJUNTO L, CASA 05 ASSENTAMENTO - BRAZLÂNDIA</t>
  </si>
  <si>
    <t>LUIZ FELIPE RODRIGUES SIQUEIRA</t>
  </si>
  <si>
    <t>SHCGN CLRN 708 BL I, RUA DAS OFICINAS BLOCO I.</t>
  </si>
  <si>
    <t>-15.76598</t>
  </si>
  <si>
    <t>-47.89300</t>
  </si>
  <si>
    <t>QUADRA 16 CONJUNTO I CASA 03 - SOBRADINHO</t>
  </si>
  <si>
    <t>Almoxarife</t>
  </si>
  <si>
    <t>ELIAS DE OLIVEIRA COSTA</t>
  </si>
  <si>
    <t>ATO INFRACIONAL PRATICADO POR CRIANÇA/ADOLESCENTE.</t>
  </si>
  <si>
    <t>QR 507 CJ 2 LT 15.</t>
  </si>
  <si>
    <t>QR 507, CONJUNTO 02, CASA 15 - SAMAMBAIA</t>
  </si>
  <si>
    <t>MIGUEL NOVAIS DA SILVA</t>
  </si>
  <si>
    <t>AE 2, ADJACENTE AO CENTRO POP TAGUATINGA, SETOR F NORTE QNF 24.</t>
  </si>
  <si>
    <t xml:space="preserve">MORADORA DE RUA </t>
  </si>
  <si>
    <t>PEDINTE E FLANELINHA</t>
  </si>
  <si>
    <t>JEFTE GOMES GONÇALVES</t>
  </si>
  <si>
    <t>22831/2022</t>
  </si>
  <si>
    <t>(2 vítimas, 2 autores)</t>
  </si>
  <si>
    <t>SITUAÇÃO DE RUA - TAGUATINGA</t>
  </si>
  <si>
    <t>Alcunha: NEGÃO DA TOUCA</t>
  </si>
  <si>
    <t>22832/2022</t>
  </si>
  <si>
    <t>ABUSO DE INCAPAZES</t>
  </si>
  <si>
    <t>MATAGAL - ENTRADA PARA ÁGUAS LINDAS (BR 070).</t>
  </si>
  <si>
    <t xml:space="preserve">Veículo (app) seguido de área pública </t>
  </si>
  <si>
    <t>RESIDENCIAL ACÁCIA, CONJUNTO F, CASA 25 - SOL NASCENTE/POR DO SOL</t>
  </si>
  <si>
    <t>Motorista</t>
  </si>
  <si>
    <t>AGNALDO RANGEL DE MELO</t>
  </si>
  <si>
    <t xml:space="preserve">Deficiência </t>
  </si>
  <si>
    <t>35206/2022</t>
  </si>
  <si>
    <t>ROUBO A TRANSEUNTE (TENTADO)</t>
  </si>
  <si>
    <t>SETOR E NORTE QNE 22 LT 24, NOS FUNDOS DO COLÉGIO BRASIL CENTRAL</t>
  </si>
  <si>
    <t>-15.81191</t>
  </si>
  <si>
    <t>-48.06785</t>
  </si>
  <si>
    <t>QNG 29 CASA 33 - TAGUATINGA</t>
  </si>
  <si>
    <t>26 - 37</t>
  </si>
  <si>
    <t>PARDO</t>
  </si>
  <si>
    <t>boné vermelho, com um desenho aparentava de um diamante branco na frente do boné, blusa de frio preta com símbolo de time (acredita ser do Corinthians), calça azul com listras brancas (tipo da adidas); chinelo havaianas</t>
  </si>
  <si>
    <t>cavanhaque</t>
  </si>
  <si>
    <t>27114/2022</t>
  </si>
  <si>
    <t>Região ilíaca e glúteo esquerdo, joelho direito, região deltoidiana esquerda</t>
  </si>
  <si>
    <t>Hotel 1001 noites, localizado na quadra 103, lote 05, loja 02).</t>
  </si>
  <si>
    <t>QS 05, CONJUNTO 02, LOTE 01, BL A, AP 302 - RIACHO FUNDO II</t>
  </si>
  <si>
    <t>ADONILDO DIAS DA SILVA</t>
  </si>
  <si>
    <t>4 anos</t>
  </si>
  <si>
    <t>(+1 DE LOCAL)</t>
  </si>
  <si>
    <t>MOTEL QR 120</t>
  </si>
  <si>
    <t>SEMATEC (COOPERATIVA SLU/ACOBRAZ) RECICLAGEM.</t>
  </si>
  <si>
    <t>-15.66647</t>
  </si>
  <si>
    <t>-48.18754</t>
  </si>
  <si>
    <t>Recuperador</t>
  </si>
  <si>
    <t>CAPÃO DA ONÇA CHÁCARA 18, CHÁCARA DOS PACHECOS - BRAZLÂNDIA</t>
  </si>
  <si>
    <t>CHÁCARA ENGENHO DAS LAJES, LOCALIZAÇÃO INCERTA</t>
  </si>
  <si>
    <t>NOVA COLINA I;BR 020 KM 12 CASA 30 - PLANALTINA</t>
  </si>
  <si>
    <t>ALEX RIBEIRO DA MATTA</t>
  </si>
  <si>
    <t>LATROCINIO (TENTADO), ROUBO EM RESIDENCIA</t>
  </si>
  <si>
    <t>SETOR N EQNN 6/8 BL B LT 1, APARTAMENTO 01.</t>
  </si>
  <si>
    <t>SETOR N EQNN 6/8 BL B LT 1 APARTAMENTO 01 - CEILÂNDIA</t>
  </si>
  <si>
    <t>CALÇA JEANS CLARA E CAMISA  PRETA, COM BONÉ</t>
  </si>
  <si>
    <t>PORTAVA UMA FACA</t>
  </si>
  <si>
    <t>Q 10 CJ F, ENTRE OS CONJUNTOS F E H</t>
  </si>
  <si>
    <t>-15.77614</t>
  </si>
  <si>
    <t>-47.77820</t>
  </si>
  <si>
    <t>QUADRA 10 CONJUNTO G CASA 02 - PARANOÁ</t>
  </si>
  <si>
    <t>JAQUETA PRETA SEM CAPUZ, BERMUDA PRETA, CHINELOS</t>
  </si>
  <si>
    <t>ESTAVA A É; CABELOS PRETOS</t>
  </si>
  <si>
    <t>Apalpou nádegas</t>
  </si>
  <si>
    <t>PRÓXIMO A CED 416., QR 416.</t>
  </si>
  <si>
    <t>-16.01609</t>
  </si>
  <si>
    <t>-47.99325</t>
  </si>
  <si>
    <t>QD 2 LT 118 GAMA LESTE - GAMA</t>
  </si>
  <si>
    <t>EMERSON PAULO GOMES</t>
  </si>
  <si>
    <t>CONJUNTO 02, CASA 01, VILA ESTRUTURAL / SETOR OESTE Q 8.</t>
  </si>
  <si>
    <t>SETOR OESTE QD 08, CONJUNTO 02, CASA 01 - ESTRUTURAL</t>
  </si>
  <si>
    <t>RAIMUNDO ADENILSON DA SILVA SOUZA</t>
  </si>
  <si>
    <t>Dormindo, Ameaça</t>
  </si>
  <si>
    <t>43630/2022</t>
  </si>
  <si>
    <t>ESTANCIA PLANALTINA, MODULO D, CASA AO LADO DA 63, PRÓXIMO A ESCOLA CLASSE, CASA DE MURO VERMELHO.</t>
  </si>
  <si>
    <t>ESTANCIA PLANALTINA, MODULO D, CASA AO LADO DA 63, CASA DE MURO VERMELHO EM FRENTE A
ESCOLA CLASSE - PLANALTINA</t>
  </si>
  <si>
    <t>LUCAS FERREIRA LOPES</t>
  </si>
  <si>
    <t>GERAL, RUA D, CASA 105, SH APRODARMAS /COND QUINTAS DO AMANHECER II</t>
  </si>
  <si>
    <t>COND SÃO SEBASTIAN, CJ A, LT 21 - PLANALTINA</t>
  </si>
  <si>
    <t>GILVAN RANILO AMORIM NUNES</t>
  </si>
  <si>
    <t>SH Torto/Vila Weslian Roriz Q A Lt 1, EXPOABRA GRANJA DO TORTO, PQEAT - PARQUE DE EXPOSICAO AGROPECUARIA DO TORTO.</t>
  </si>
  <si>
    <t>-15.70605</t>
  </si>
  <si>
    <t>-47.91437</t>
  </si>
  <si>
    <t>Auxiliar Escritório</t>
  </si>
  <si>
    <t>QI 25 LOTE 12/14 APARTAMENTO 640 - GUARÁ</t>
  </si>
  <si>
    <t>CALÇA JEANS E CAMISA PRETA</t>
  </si>
  <si>
    <t>CABELOS PRETOS</t>
  </si>
  <si>
    <t>31938/2022</t>
  </si>
  <si>
    <t>Coxa</t>
  </si>
  <si>
    <t>INJURIA, AMEACA, CRIMES PRATICADOS PELA INTERNET</t>
  </si>
  <si>
    <t>CASA 12A, SH MESTRE DARMAS/COND ESTANCIA MESTRE DARMAS IV MOD 3.</t>
  </si>
  <si>
    <t>ESTANCIA IV MODULO 3 CASA 12 A - PLANALTINA</t>
  </si>
  <si>
    <t>PEDRO HENRIQUE LAURENTINO FERREIRA</t>
  </si>
  <si>
    <t>QR 523, CONJUNTO 09, LOTE 07 - SAMAMBAIA</t>
  </si>
  <si>
    <t>Cabeleireira</t>
  </si>
  <si>
    <t>AUTÔNOMO</t>
  </si>
  <si>
    <t>MICHELL DOUGLAS GONÇALVES</t>
  </si>
  <si>
    <t>Q 103 CJ 1 LT 11, LJ. 01, DROGARIA DO TRABALHADOR BRASILEIRO</t>
  </si>
  <si>
    <t>-15.90397</t>
  </si>
  <si>
    <t>-48.06565</t>
  </si>
  <si>
    <t>ST. D SUL, CASA FLOR UNIDADE DE ACOLHIMENTO PARA MULHERES - TAGUATINGA</t>
  </si>
  <si>
    <t>Inserção de objeto na vagina, inserção de objeto no ânus</t>
  </si>
  <si>
    <t>Cocaína</t>
  </si>
  <si>
    <t>LESÃO CORPORAL,</t>
  </si>
  <si>
    <t>INTERIOR DE UM QUARTO DO HOTEL MIL E UMA NOITE, SETOR D NORTE QND 13</t>
  </si>
  <si>
    <t>-15.81266</t>
  </si>
  <si>
    <t>-48.06396</t>
  </si>
  <si>
    <t>Auxiliar em Geral</t>
  </si>
  <si>
    <t>QS 16, CASA 10 - RIACHO FUNDO II</t>
  </si>
  <si>
    <t>EUILDES NEVES MOREIRA</t>
  </si>
  <si>
    <t>Alcunha: NEGUINHO</t>
  </si>
  <si>
    <t>AMEACA, LEI MARIA DA PENHA, IMPORTUNAÇÃO SEXUAL</t>
  </si>
  <si>
    <t>QR 503 CJ 7 LT 10, CASA 10.</t>
  </si>
  <si>
    <t>QR 503 CJ 7 LT 10 - SAMAMBAIA</t>
  </si>
  <si>
    <t>NATALIO RODRIGUES DE ARAUJO</t>
  </si>
  <si>
    <t>CUMPRIMENTO DE MANDADO DE PRISÃO</t>
  </si>
  <si>
    <t>SETOR CENTRAL Q 49 PROJ 4, INTERIOR DO BANHEIRO DO BAR POTIGUAR.</t>
  </si>
  <si>
    <t>-16.02272</t>
  </si>
  <si>
    <t>-48.06767</t>
  </si>
  <si>
    <t>QUADRA 14 CASA 17 - GAMA</t>
  </si>
  <si>
    <t>Pedreiro,</t>
  </si>
  <si>
    <t>SANDRO ADAIAS OLIVEIRA SILVA</t>
  </si>
  <si>
    <t>NO ESPAÇO ENTRE A QUADRA 409/609, VIA PUBLICA., QR 409.</t>
  </si>
  <si>
    <t>-15.87480</t>
  </si>
  <si>
    <t>-48.10583</t>
  </si>
  <si>
    <t>QR 423 CJ 7 LT 13 - SAMAMBAIA</t>
  </si>
  <si>
    <t>Pintor</t>
  </si>
  <si>
    <t>ALMIR TARCISIO DOS SANTOS</t>
  </si>
  <si>
    <t>bermuda jeans, camisa florida de botão manga
curta, boné bonina e um chinelo tipo ''raider'';</t>
  </si>
  <si>
    <t>barba grande</t>
  </si>
  <si>
    <t>Álcool e drogas</t>
  </si>
  <si>
    <t>QR 413 CJ 6 LT 12.</t>
  </si>
  <si>
    <t>QR 413 CONJUNTO 07 LOTE 01 CASA 03 - SAMAMBAIA</t>
  </si>
  <si>
    <t>CLÁUDIO ANTONIO DA SILVA</t>
  </si>
  <si>
    <t>CRIMES PRATICADOS CONTRA A CRIANÇA E O ADOLESCENTE, LEI MARIA DA PENHA</t>
  </si>
  <si>
    <t>SETOR OESTE Q 12 LT 36, RESIDÊNCIA</t>
  </si>
  <si>
    <t>QD. 56 LOTE 08 BLOCO B APTO 406 ED. ROMA - GAMA</t>
  </si>
  <si>
    <t>CAIO CÔRTES HIPÓLITO PEREIRA MORAIS</t>
  </si>
  <si>
    <t>SH ITAPOA /COND ITAPOA I Q 1.</t>
  </si>
  <si>
    <t>QL 04, CONJUNTO D, CASA 22 - ITAPOÃ</t>
  </si>
  <si>
    <t>ROUBO A TRANSPORTE ALTERNATIVO</t>
  </si>
  <si>
    <t>CJ 6 LT 33, EM FRENTE AO LOTE 33, RIACHO FUNDO II QN 18.</t>
  </si>
  <si>
    <t>-15.88354</t>
  </si>
  <si>
    <t>-48.05526</t>
  </si>
  <si>
    <t>Motorista de Aplicativo</t>
  </si>
  <si>
    <t>COND PARQUE CLUB 2 BL E AP 407 - PQ RIO BRANCO - VALPARAISO II</t>
  </si>
  <si>
    <t>MATEUS RODRIGUES DA SILVA</t>
  </si>
  <si>
    <t>SETOR N QNN 18 CJ F, AO LADO DA PANIFICADORA PANITA</t>
  </si>
  <si>
    <t>-15.82451</t>
  </si>
  <si>
    <t>-48.11751</t>
  </si>
  <si>
    <t>QNN17 CONJUNTO G CASA 26 - CEILÂNDIA</t>
  </si>
  <si>
    <t>1,71 a 1,8</t>
  </si>
  <si>
    <t>bermuda de tactell de cor escura, casaco de capuz
de cor escura, portava uma arma de fogo na cintura.</t>
  </si>
  <si>
    <t>Arma de fogo na cintura</t>
  </si>
  <si>
    <t>Masturbação</t>
  </si>
  <si>
    <t>COND JARDIM DO CERRADO, ENTRADA D, RUA 1, CHÁCARA 13 - 26 DE SETEMBRO (MARCENARIA DO FARIAS).</t>
  </si>
  <si>
    <t>Marceneiro,</t>
  </si>
  <si>
    <t>FARIAS DE SOUZA TEIXEIRA</t>
  </si>
  <si>
    <t>TRAJETO COLÔNIA AGRÍCOLA PARA O ROGACIONISTA</t>
  </si>
  <si>
    <t>CAAC CHÁCARA 40 LOTE 12 - GUARÁ</t>
  </si>
  <si>
    <t>ADMILSON CANDIDO DE OLIVEIRA</t>
  </si>
  <si>
    <t>Marido da prima</t>
  </si>
  <si>
    <t>Apalpou coxas, apalpou genitália, apalpou seios, sexo oral, masturbação</t>
  </si>
  <si>
    <t>Álcool e maconha</t>
  </si>
  <si>
    <t>8 meses</t>
  </si>
  <si>
    <t xml:space="preserve"> ROUBO A TRANSEUNTE</t>
  </si>
  <si>
    <t>SETOR DE EXPANSAO ECONOMICA Q 14 LT 9, BARRACO.</t>
  </si>
  <si>
    <t xml:space="preserve">-15.65833
</t>
  </si>
  <si>
    <t>-47.78769</t>
  </si>
  <si>
    <t xml:space="preserve"> QD 03 CJ 03 CASA 15 - VILA DENOCS - SOBRADINHO.</t>
  </si>
  <si>
    <t xml:space="preserve"> PARDA</t>
  </si>
  <si>
    <t xml:space="preserve"> 1,71 a 1,80</t>
  </si>
  <si>
    <t>Bigode, cabelos lisos castanhos, olhos castanhos e sobrancelhas separadas</t>
  </si>
  <si>
    <t>SETOR B NORTE QNB</t>
  </si>
  <si>
    <t>QI 3 LOTE 19/21 EDIFICIO PLATINUM AP 906A - TAGUATINGA</t>
  </si>
  <si>
    <t>IVAN BERNARDO BORGES LIMA</t>
  </si>
  <si>
    <t>ATRÁS DE UM CONTEINER COR BRANCA, FUNDOS DO STM., SAUS Q 1.</t>
  </si>
  <si>
    <t>-15.79975</t>
  </si>
  <si>
    <t>-47.87924</t>
  </si>
  <si>
    <t>RUA 260 QUADRA 104 LOTE 16 PARQUE ESTRELA DALVA 9 JARDIM INGÁ -
LUZIANIA</t>
  </si>
  <si>
    <t>Chapéu cor vermelha, máscara facial de cor escura, camiseta cor branca e calça cor escura.</t>
  </si>
  <si>
    <t>BIGODE</t>
  </si>
  <si>
    <t>24143/2022</t>
  </si>
  <si>
    <t>QD 305 LOTE 23 DEL LAGO</t>
  </si>
  <si>
    <t>QD 305 LOTE 23 DEL LAGO - ITAPOÃ</t>
  </si>
  <si>
    <t>ALDO FERREIRA CUSTÓDIO</t>
  </si>
  <si>
    <t>SETOR M QNM 8 CJ K LT 2.</t>
  </si>
  <si>
    <t>QNR 03, CONJUNTO G, CASA 08. - CEILÂNDIA</t>
  </si>
  <si>
    <t>ELIÉZIO FERREIRA DA SILVA</t>
  </si>
  <si>
    <t>Beijo lascivo, apalpou seios, apalpou nádegas, apalpou genitália, masturbação, sexo oral</t>
  </si>
  <si>
    <t>10 anos</t>
  </si>
  <si>
    <t>QN 14C, CONJUNTO 1,CASA 05. - RIACHO FUNDO II</t>
  </si>
  <si>
    <t>Apalpou corpo, apalpou seios</t>
  </si>
  <si>
    <t>INJURIA, AMEACA</t>
  </si>
  <si>
    <t>COND ARAPOANGA Q 14 CJ L LT 13, SH ARAPOANGA</t>
  </si>
  <si>
    <t>COND ARAPOANGA Q 14 CJ L LT 13 - PLANALTINA</t>
  </si>
  <si>
    <t>Marceneiro</t>
  </si>
  <si>
    <t>MARILUCIO GOMES GUEDES</t>
  </si>
  <si>
    <t>Compensado de madeira, facas</t>
  </si>
  <si>
    <t xml:space="preserve">Sim </t>
  </si>
  <si>
    <t>RENATO</t>
  </si>
  <si>
    <t>Alcunha: RENATINHO</t>
  </si>
  <si>
    <t>QUADRA 14, CJ. L, CASA 13, ARAPOANGA. - PLANALTINA</t>
  </si>
  <si>
    <t>3 dias</t>
  </si>
  <si>
    <t>Sim - companheiro</t>
  </si>
  <si>
    <t>SETOR G SUL CSG 9 LT 1, VIA PÚBLICA.</t>
  </si>
  <si>
    <t>-15.87038</t>
  </si>
  <si>
    <t>-48.03307</t>
  </si>
  <si>
    <t>QD 206, LOTE 6, COND. OURO BRANCO 2, APTO APTO 1606, BLOCO B - ÁGUAS
CLARAS</t>
  </si>
  <si>
    <t>1,78 a 1,80</t>
  </si>
  <si>
    <t>Calça jeans clara, camiseta branca, uma jaqueta jeans clara e
tênis.</t>
  </si>
  <si>
    <t>SETOR G SUL CSG 16 LT 1, VIA PÚBLICA</t>
  </si>
  <si>
    <t>-15.87312</t>
  </si>
  <si>
    <t>-48.03487</t>
  </si>
  <si>
    <t>QNO 19, CONJ 29 CASA 4 - CEILÂNDIA</t>
  </si>
  <si>
    <t>CABELOS PRETOS LISOS, OLHOS PRETOS, SOBRANCELHAS SEPARADAS</t>
  </si>
  <si>
    <t>SETOR M NORTE QNM 38 CJ E2, VIA PÚBLICA, EM UM BECO, NOS FUNDOS DA ESCOLA CLASSE 52</t>
  </si>
  <si>
    <t>-15.80046</t>
  </si>
  <si>
    <t>-48.10296</t>
  </si>
  <si>
    <t>QNM 40 CONJUNTO E2 LOTE 02 - TAGUATINGA</t>
  </si>
  <si>
    <t>CAMISA CINZA E CALÇA COMPRIDA DE COR NÃO INFORMADA. USAVA
TÊNIS DE COR NÃO INFORMADA.</t>
  </si>
  <si>
    <t>VILA ESTRUTURAL/SETOR ESPECIAL Q 1 CJ 8 LT 20, PARADA DE ÕNIBUS NA VIA ESTRUTURAL PASSANDO OS POSTOS DE GASOLINA, VILA ESTRUTURAL</t>
  </si>
  <si>
    <t>-15.786544285382275</t>
  </si>
  <si>
    <t>-47.993192373110105</t>
  </si>
  <si>
    <t>QUADRA 03, CONJUNTO 06, CASA 08, SETOR LESTE - ESTRUTURAL</t>
  </si>
  <si>
    <t>PANO EM SUA BOCA</t>
  </si>
  <si>
    <t>25324/2022</t>
  </si>
  <si>
    <t>CONDOMINIO MESTRE DARMAS MODULO 14 CASA 14 A, SH MESTRE DARMAS</t>
  </si>
  <si>
    <t>CONDOMINIO MESTRE DARMAS MODULO 14 CASA 14 A - PLANALTINA</t>
  </si>
  <si>
    <t>JOÃO BATISTA CAMPOS</t>
  </si>
  <si>
    <t>Alcunha: PRIMO</t>
  </si>
  <si>
    <t>ROUBO COM RESTRIÇÃO DE LIBERDADE DA VÍTIMA</t>
  </si>
  <si>
    <t>SGCV LT 22, SGCV - SETOR DE GARAGEM E CONCESSIONARIA DE VEICULO.</t>
  </si>
  <si>
    <t>QUADRA 15, LOTE 07, CASA 01, STOR DE CHÁCARA C, CÉU AZUL - NOVO GAMA</t>
  </si>
  <si>
    <t>CLEBER CAITANO DOS SANTOS</t>
  </si>
  <si>
    <t>39014/2022</t>
  </si>
  <si>
    <t>Punhos, braço e, tornozelo d</t>
  </si>
  <si>
    <t>ROUBO EM RESIDENCIA, LOCALIZACAO DE VEICULO FURTADO OU ROUBADO, ROUBO COM RESTRIÇÃO DE LIBERDADE DA VÍTIMA.</t>
  </si>
  <si>
    <t>SHIS QI 29 CJ 8 LT 10.</t>
  </si>
  <si>
    <t>SHIS QI 29 CJ 8 LT 10 - LAGO SUL</t>
  </si>
  <si>
    <t>ALEX PEREIRA DOS SANTOS</t>
  </si>
  <si>
    <t>Alcunha: GORDO</t>
  </si>
  <si>
    <t>Beijo lascivo</t>
  </si>
  <si>
    <t>SEQUESTRO E CARCERE PRIVADO</t>
  </si>
  <si>
    <t>GERAL, Em frente ao ginásio de esportes., Q 3.</t>
  </si>
  <si>
    <t>COND. MANSÕES SOBRADINHO, CONJ. D, CASA 36. - SOBRADINHO II</t>
  </si>
  <si>
    <t>calça preta, uma blusa de algodão, azul, portava a mochila da escola e seu aparelho celular</t>
  </si>
  <si>
    <t>RUA 11 CASA 07 - ACAMPAMENTO PACHECO FERNANDES, SPVP - SETOR DE PRESERVACAO DA VILA PLANALTO.</t>
  </si>
  <si>
    <t>RUA 63 QUADRA 96 LOTE 29A, 2ª ETAPA - JARDIM CÉU AZUL - VALPARAISO DE
GOIAS</t>
  </si>
  <si>
    <t>Bombeiro Hidráulico</t>
  </si>
  <si>
    <t>RODRIGO DE PAULA TORRES</t>
  </si>
  <si>
    <t>CONJUNTO E, CASA 31, SH MANSOES SOBRADINHO /COND VALE DOS PINHEIROS .</t>
  </si>
  <si>
    <t>Confeiteira</t>
  </si>
  <si>
    <t>SH MANSOES SOBRADINHO /COND VALE DOS PINHEIROS CONJUNTO E, CASA 31 SOBRADINHO II</t>
  </si>
  <si>
    <t>MARCELO VALENTIM DE LIMA</t>
  </si>
  <si>
    <t>Força física, agressão</t>
  </si>
  <si>
    <t>Q 309 CJ 15 LT 9.</t>
  </si>
  <si>
    <t>QD 509, CJ 09, CASA 04, APTO 04 - RECANTO DAS EMAS</t>
  </si>
  <si>
    <t>Encarregado de seção</t>
  </si>
  <si>
    <t>ROBERVAL VAZ SILVA</t>
  </si>
  <si>
    <t>Ex-companheiro da mãe</t>
  </si>
  <si>
    <t>VILA TELEBRASILIA RUA 4 LT 18, RESIDÊNCIA</t>
  </si>
  <si>
    <t>EQS 04, CJ. 02, LOTE 18 - RIACHO FUNDO</t>
  </si>
  <si>
    <t>JOSE GUSTAVO SANTOS DE CASTRO</t>
  </si>
  <si>
    <t>EM VIA PÚBLICA PRÓXIMO À ESCOLA CLASSE 21, SETOR H NORTE QNH 4</t>
  </si>
  <si>
    <t>-15.80606</t>
  </si>
  <si>
    <t>-48.07969</t>
  </si>
  <si>
    <t>QNH 15, CASA 29</t>
  </si>
  <si>
    <t xml:space="preserve">Tatuagem no braço esquerdo. </t>
  </si>
  <si>
    <t>35078/2022</t>
  </si>
  <si>
    <t>SRIA II QI 25 CL, LOJA BOLO DA ROÇA.</t>
  </si>
  <si>
    <t>-15.83590</t>
  </si>
  <si>
    <t>-47.97872</t>
  </si>
  <si>
    <t>QE 46, CONJUNTO K, LOTE 09 - UARÁ</t>
  </si>
  <si>
    <t>EMPRESÁRIO</t>
  </si>
  <si>
    <t>KAUÃ DE TAL</t>
  </si>
  <si>
    <t>Força física, enforcamento</t>
  </si>
  <si>
    <t>Beijo lascivo, apalpou seios, apalpou nádegas, masturbação</t>
  </si>
  <si>
    <t>POSSE IRREGULAR DE ARMA DE FOGO DE USO PERMITIDO</t>
  </si>
  <si>
    <t>QR 419/421 - QUIOSQUE, QR 419</t>
  </si>
  <si>
    <t>-15.88265</t>
  </si>
  <si>
    <t>-48.12040</t>
  </si>
  <si>
    <t>QR 601, CHÁCARA 36 - SAMAMBAIA</t>
  </si>
  <si>
    <t>JAIRSON CEZARIO CAVALCANTE</t>
  </si>
  <si>
    <t>38800/2022</t>
  </si>
  <si>
    <t>67,15</t>
  </si>
  <si>
    <t>Cabeça (regiões temporal d, frontoparietal d, parietal d, frontal d), região malar, região cervical, coxa direita face posterior, joelho direito</t>
  </si>
  <si>
    <t>QS 5 RUA 310 LT 6.</t>
  </si>
  <si>
    <t>QS 5 RUA 310 LT 6 - TAGUATINGA</t>
  </si>
  <si>
    <t>MARCOS AUGUSTO LOPES DOS SANTOS</t>
  </si>
  <si>
    <t>QS 11 CJ C LT 44</t>
  </si>
  <si>
    <t>-15.87027</t>
  </si>
  <si>
    <t>-48.01895</t>
  </si>
  <si>
    <t>QE 40, CONJUNTO D, LOTE 33, APTO 101 CEP: 71070042 - GUARÁ</t>
  </si>
  <si>
    <t>Limpadora</t>
  </si>
  <si>
    <t>JESSICA</t>
  </si>
  <si>
    <t>CABELOS CASTAINHOS ENCARACOLADOS E OLHOS CASTANHOS</t>
  </si>
  <si>
    <t>Apalpou corpo, masturbação, beijo lascivo</t>
  </si>
  <si>
    <t>SGCV LT 11, EDIFÍCIO PARK STUDIOS, 3º ANDAR, SGCV - SETOR DE GARAGEM E CONCESSIONARIA DE VEICULO.</t>
  </si>
  <si>
    <t>QD. 803, CONJUNTO 29, CASA 16 - RECANTO DAS EMAS</t>
  </si>
  <si>
    <t>THIAGO MONTEIRO DOS SANTOS</t>
  </si>
  <si>
    <t>QS 7 AV ÁGUAS CLARAS LT 2, PARADA DE ÔNIBUS., BAIRRO AGUAS CLARAS QS 7</t>
  </si>
  <si>
    <t>-15.86222</t>
  </si>
  <si>
    <t>-48.02590</t>
  </si>
  <si>
    <t>QS 14 CONJUNTO P CASA 9 - ARNIQUEIRA</t>
  </si>
  <si>
    <t>CAMISA VERMELHA DE UM TIME DE FUTEBOL, BERMUDA VERMELHA,
CHINELO.</t>
  </si>
  <si>
    <t>CAVANHAQUE, utilizava uma bicicleta esportiva prata</t>
  </si>
  <si>
    <t>Acariciou pernas, masturbação</t>
  </si>
  <si>
    <t>QS 414 CJ D, LOTES 1 A 4 APT 605 MIAMI HOTEL BY H HOTEIS SAMAMBAIA NORTE.</t>
  </si>
  <si>
    <t>QS 414 CONJ. D LOTES 1 A 4 APT. 605 SAMAMBAIA NORTE MIAMI HOTEL</t>
  </si>
  <si>
    <t>CRISTIANO EDUARDO ALVES RODRIGUES</t>
  </si>
  <si>
    <t>AO LADO DA EPCT, PRÓXIMO À ENTRADA DO PESQUEIRO SOUZA.</t>
  </si>
  <si>
    <t>-15.87424</t>
  </si>
  <si>
    <t>-48.04434</t>
  </si>
  <si>
    <t>QSC 21, LOTE 18 - TAGUATINGA</t>
  </si>
  <si>
    <t>CABELO ENCARACOLADO</t>
  </si>
  <si>
    <t>37693/2022</t>
  </si>
  <si>
    <t xml:space="preserve">QD. 03, CJ. G, CS. 36, SOBRADINHO/DF </t>
  </si>
  <si>
    <t>QUADRA 05, CONJUNTO D, CASA 62. - SOBRADINHO</t>
  </si>
  <si>
    <t>WELLINGTON PRADO PEREIRA</t>
  </si>
  <si>
    <t>SETOR N QNN 12.</t>
  </si>
  <si>
    <t>QUADRA 10, CASA 07 - GAMA</t>
  </si>
  <si>
    <t>CLAUDIO SOUZA</t>
  </si>
  <si>
    <t>Apalpou seios, sexo oral</t>
  </si>
  <si>
    <t>Q 602 CJ 9A LT 31, CASA 31</t>
  </si>
  <si>
    <t>QUADRA 602, CONJUNTO 17, LOTE 9, APARTAMENTO 102 - RECANTO DAS EMAS</t>
  </si>
  <si>
    <t>TIAGO CARDOSO DOS SANTOS</t>
  </si>
  <si>
    <t>31165/2022</t>
  </si>
  <si>
    <t>PRAÇA ATRÁS DA FEIRA PERMANENTE DE SOBRADINHO</t>
  </si>
  <si>
    <t>-15.65158</t>
  </si>
  <si>
    <t>-47.78913</t>
  </si>
  <si>
    <t>NOVA COLINA, CONJUNTO 03 - SOBRADINHO</t>
  </si>
  <si>
    <t>Alto</t>
  </si>
  <si>
    <t>Grisalho</t>
  </si>
  <si>
    <t>2 meses</t>
  </si>
  <si>
    <t>DEFRONTE A LOJA 3, DISTRIBUIDORA NO GRAL, SETOR A SUL QSA 11.</t>
  </si>
  <si>
    <t>-15.80389</t>
  </si>
  <si>
    <t>-48.06714</t>
  </si>
  <si>
    <t>SETOR HOTELEIRO, ED. LVERPOOL, APTO 208 - TAGUATINGA SUL</t>
  </si>
  <si>
    <t>LUCIANO DE TAL</t>
  </si>
  <si>
    <t>Alcunha: BATATA</t>
  </si>
  <si>
    <t>PARADA DE ÔNIBUS, QR 629.</t>
  </si>
  <si>
    <t>-15.88827</t>
  </si>
  <si>
    <t>-48.14289</t>
  </si>
  <si>
    <t>QR 629 CJ 2 CS 12 - SAMAMBAIA</t>
  </si>
  <si>
    <t>BERMUDA, BLUSA DE FRIO PRETA COM CAPUZ</t>
  </si>
  <si>
    <t>Apalpou corpo, apalpou genitália</t>
  </si>
  <si>
    <t>SETOR DE INDUSTRIA QI 1 LT 280, TRAJETO ENTRE O SPOT BAR &amp; BURGUERS ATÉ RESIDÊNCIA DA VÍTIMA (INTERIOR DE UBER).</t>
  </si>
  <si>
    <t>Veículo (app)</t>
  </si>
  <si>
    <t>QD. 2, CONJ. H, CASA 401, ST. NORTE - GAMA</t>
  </si>
  <si>
    <t>THIAGO FARIAS DA SILVA</t>
  </si>
  <si>
    <t>QR 100 CJ Z LT 11</t>
  </si>
  <si>
    <t>QR 100 CJ Z LT 11 - SANTA MARIA</t>
  </si>
  <si>
    <t>JOÃO LUIZ SANTOS DA SILVA</t>
  </si>
  <si>
    <t>Apalpou seios, beijou seios, apalpou genitália</t>
  </si>
  <si>
    <t>SETOR B NORTE QNB 2 LT 1, AV. SAMDU NORTE- HOTEL VIENA - QUARTO 04.</t>
  </si>
  <si>
    <t>QR 629, CONJ 05, CASA 16 OU CONJ 16 CASA 05</t>
  </si>
  <si>
    <t>MARLOS FARIAS DA SILVA</t>
  </si>
  <si>
    <t>CONJUNTO 15, EM FRENTE AO PORTÃO PRINCIPAL DA ESCOLA CLASSE 415, QR 417.</t>
  </si>
  <si>
    <t>-15.87904</t>
  </si>
  <si>
    <t>-48.11629</t>
  </si>
  <si>
    <t>QR 417 CONJUNTO 15 CASA 21 - SAMAMBAIA</t>
  </si>
  <si>
    <t>blusa agasalho cores preta/vermelha, calça jeans, tênis preto, capacete de
motociclista.</t>
  </si>
  <si>
    <t>CRIXÁS 02, RUA 01, BLOCO Q, APTO 103</t>
  </si>
  <si>
    <t>RUA 01, BLOCO Q, APTO 103 - SÃO SEBASTIÃO</t>
  </si>
  <si>
    <t>ROGERIO BATISTA DOS SANTOS</t>
  </si>
  <si>
    <t>N</t>
  </si>
  <si>
    <t>AMEACA</t>
  </si>
  <si>
    <t>TEXXAS BAR</t>
  </si>
  <si>
    <t>-15.86626</t>
  </si>
  <si>
    <t>-47.96644</t>
  </si>
  <si>
    <t>QL 6 CONJUNTO H CASA 12 ITAPOÃ II - ITAPOÃ</t>
  </si>
  <si>
    <t>camisa social de cor azul marinho, calça jeans verde, tênis</t>
  </si>
  <si>
    <t>Cabelos lisos pretos</t>
  </si>
  <si>
    <t>INJURIA, AMEACA, LESÃO CORPORAL - VIOLÊNCIA DOMÉSTICA, LEI MARIA DA PENHA, PERSEGUIÇÃO</t>
  </si>
  <si>
    <t>LOTE 11, CASA 13, COND MINAS GERAIS, Q 33.</t>
  </si>
  <si>
    <t>-15.75332</t>
  </si>
  <si>
    <t>-47.78098</t>
  </si>
  <si>
    <t>Q 33 - GERAL LOTE 11, CASA 13, COND MINAS GERAIS - PARANOÁ</t>
  </si>
  <si>
    <t>Assessor</t>
  </si>
  <si>
    <t>CÉU ALMEIDA OTAVIANO</t>
  </si>
  <si>
    <t>COND ESTANCIA MOD E LT S/N, LOTE 70, SH MESTRE DARMAS</t>
  </si>
  <si>
    <t>PABLO PEREIRA DE LIMA SILVA</t>
  </si>
  <si>
    <t>35533/2022</t>
  </si>
  <si>
    <t>RUA ACIMA DA ZEUS NIGHT CLUB, ADE AGUAS CLARAS.</t>
  </si>
  <si>
    <t>-15.87590</t>
  </si>
  <si>
    <t>-48.01378</t>
  </si>
  <si>
    <t>QN 312 CONJUNTO 6 LOTE 7 - SAMAMBAIA</t>
  </si>
  <si>
    <t>condução de um VW/UP de cor branca</t>
  </si>
  <si>
    <t>Q 30 CJ I LT 11, INTERIOR DA RESIDÊNCIA</t>
  </si>
  <si>
    <t>Q 30 CJ I LT 11 - PARANOÁ</t>
  </si>
  <si>
    <t>SEVERINO ANTONIO DE LIMA</t>
  </si>
  <si>
    <t>COND VALE DO AMANHECER CR 56 LT 16A, Interior da residência, SH VALE DO AMANHECER</t>
  </si>
  <si>
    <t>CR 78 CASA 160 - VALE DO AMANHECER - PLANALTINA</t>
  </si>
  <si>
    <t>RAMISÉ MARQUES DOS SANTOS</t>
  </si>
  <si>
    <t>CLÍNICA MANSÃO VIDA - COND NOVA BETANIA Q 20 LT 15, DF 280, KM 7,8, CHÁCARA ÁGUA SANTA</t>
  </si>
  <si>
    <t>-15.93392</t>
  </si>
  <si>
    <t>-48.22901</t>
  </si>
  <si>
    <t>Jornalista</t>
  </si>
  <si>
    <t>QC 03, CONJUNTO 08, LOTE 01, CONDOMÍNIO 14, BL C, APTO 203 - RIACHO
FUNDO II</t>
  </si>
  <si>
    <t>LEVI</t>
  </si>
  <si>
    <t>RENATO BARBOSA</t>
  </si>
  <si>
    <t>COND ARAPOANGA Q 12 CJ D LT 13A, SH ARAPOANGA</t>
  </si>
  <si>
    <t>-15.6388111608669</t>
  </si>
  <si>
    <t>-47.6473596253138</t>
  </si>
  <si>
    <t>QUADRA 93, LOTE 13, SETOR 11 - AGUAS LINDAS GOIÁS</t>
  </si>
  <si>
    <t>LESÃO CORPORAL, AMEACA</t>
  </si>
  <si>
    <t>DF 270 KM 2 RUA 9 CHÁCARA PACHECO - CAFÉ SEM TROCO</t>
  </si>
  <si>
    <t>Doméstica</t>
  </si>
  <si>
    <t>DF 270 KM 2 RUA 9 CHÁCARA PACHECO - CAFÉ SEM TROCO - PARANOÁ</t>
  </si>
  <si>
    <t>WELLYTON LIMA</t>
  </si>
  <si>
    <t>Alcunha: NINHO</t>
  </si>
  <si>
    <t>INJURIA, AMEACA, LESÃO CORPORAL - VIOLÊNCIA DOMÉSTICA, LEI MARIA DA PENHA, DESCUMPRIR DECISÃO JUDICIAL QUE DEFERE MEDIDAS PROTETIVAS DE URGÊNCIA PREVISTAS NA LEI 11.340/2006, PERSEGUIÇÃO.</t>
  </si>
  <si>
    <t>AV RECANTO DAS EMAS Q 301 LT 2, VIA PÚBLICA</t>
  </si>
  <si>
    <t>-15.907218313729782</t>
  </si>
  <si>
    <t>-48.08302995756454</t>
  </si>
  <si>
    <t>MORADOR DE RUA - RECANTO DAS EMAS</t>
  </si>
  <si>
    <t>DAVID BATISTA DE SOUZA</t>
  </si>
  <si>
    <t>Crack e álcool</t>
  </si>
  <si>
    <t>38540/2022</t>
  </si>
  <si>
    <t>AMEACA, LESÃO CORPORAL, LEI MARIA DA PENHA, INJÚRIA PRECONCEITUOSA-SEXO/GÊNERO, REGISTRO NÃO AUTORIZADO DA INTIMIDADE SEXUAL.</t>
  </si>
  <si>
    <t>COND DEL LAGO II QR 324 LT 45, casa 45, SH ITAPOA</t>
  </si>
  <si>
    <t>QUADRA 4 CONJUNTO 3 LOTE 1 BLOCO E APARTAMENTO 104 - PARANOÁ</t>
  </si>
  <si>
    <t>CLAUDIONOR BORGES DE JESUS</t>
  </si>
  <si>
    <t>Agressão, faca</t>
  </si>
  <si>
    <t>SRES Q 2 BL J, CASA 2-A</t>
  </si>
  <si>
    <t>SRES Q.02, BL.J, CS.02A, CRUZEIRO-DF CEP: 70648210</t>
  </si>
  <si>
    <t>ANTONIO FELIX DA CUNHA</t>
  </si>
  <si>
    <t>CR 44, LOTE 10A, LOJA 02, SH VALE DO AMANHECER /COND VALE DO AMANHECER</t>
  </si>
  <si>
    <t>CR 76, LOTE 04A VALE DO AMANHECER - PLANALTINA</t>
  </si>
  <si>
    <t>RICHARD PETTER GOMES FERREIRA</t>
  </si>
  <si>
    <t>QUADRA 1 CONJUNTO J CASA 53 VILA BURITIS</t>
  </si>
  <si>
    <t>ESTANCIA MESTRE DARMAR I MÓDULO G CASA 16 - PLANALTINA</t>
  </si>
  <si>
    <t>SEBASTIÃO TEODORO DE OLIVEIRA</t>
  </si>
  <si>
    <t>Verbal, Arma de Fogo</t>
  </si>
  <si>
    <t>Apalpou genitália</t>
  </si>
  <si>
    <t>6 meses</t>
  </si>
  <si>
    <t>COACAO EM CURSO DE PROCESSO</t>
  </si>
  <si>
    <t>NÚCLEO RURAL RAJADINHA II, RUA 8, CASA 12A</t>
  </si>
  <si>
    <t>Primário</t>
  </si>
  <si>
    <t>N RURAL RAJADINHA II, RUA 8 CASA 12A - PLANALTINA</t>
  </si>
  <si>
    <t>GIVALDO DA SILVA BEZERRA</t>
  </si>
  <si>
    <t>SMLN MI Trecho 07 CJ 1 LT 1, INTERIOR DO AUTOMÓVEL</t>
  </si>
  <si>
    <t>-15.75219</t>
  </si>
  <si>
    <t>-47.81493</t>
  </si>
  <si>
    <t>QUADRA 3 CONJUNTO A LOTE 10 - VARJÃO</t>
  </si>
  <si>
    <t>EDIN DO NASCIMENTO</t>
  </si>
  <si>
    <t>Alcunha: SORRISO</t>
  </si>
  <si>
    <t xml:space="preserve">Motorista </t>
  </si>
  <si>
    <r>
      <rPr>
        <rFont val="Times New Roman"/>
        <b/>
        <color rgb="FF000000"/>
        <sz val="10.0"/>
      </rPr>
      <t>Grau de Parentesco</t>
    </r>
    <r>
      <rPr>
        <rFont val="Times New Roman"/>
        <b/>
        <color rgb="FF000000"/>
        <sz val="10.0"/>
      </rPr>
      <t>?</t>
    </r>
  </si>
  <si>
    <t>RA</t>
  </si>
  <si>
    <t>QNT</t>
  </si>
  <si>
    <t>POPULAÇÃO</t>
  </si>
  <si>
    <t>100.000 HAB</t>
  </si>
  <si>
    <t>Nº</t>
  </si>
  <si>
    <t>RANKING</t>
  </si>
  <si>
    <t>Água Quente</t>
  </si>
  <si>
    <t>SIA</t>
  </si>
  <si>
    <t>Arapoanga</t>
  </si>
  <si>
    <t>Lago Sul</t>
  </si>
  <si>
    <t>Candangolândia</t>
  </si>
  <si>
    <t>Sobradinho</t>
  </si>
  <si>
    <t>Cruzeiro</t>
  </si>
  <si>
    <t>Varjão</t>
  </si>
  <si>
    <t>Fercal</t>
  </si>
  <si>
    <t>Planaltina</t>
  </si>
  <si>
    <t>Paranoá</t>
  </si>
  <si>
    <t>Lago Norte</t>
  </si>
  <si>
    <t>São Sebastião</t>
  </si>
  <si>
    <t>Riacho Fundo II</t>
  </si>
  <si>
    <t>Sudoeste/Octogonal</t>
  </si>
  <si>
    <t>IDADE</t>
  </si>
  <si>
    <t>QNT.</t>
  </si>
  <si>
    <t>MASCULINO</t>
  </si>
  <si>
    <t>%</t>
  </si>
  <si>
    <t>FEMININO</t>
  </si>
  <si>
    <t>FAIXA ETÁRA</t>
  </si>
  <si>
    <t>TOTAL</t>
  </si>
  <si>
    <t>POP FEMININA</t>
  </si>
  <si>
    <t>100000 HABIT</t>
  </si>
  <si>
    <t>POP MASCULINA</t>
  </si>
  <si>
    <t>Adolescente (12-17 anos)</t>
  </si>
  <si>
    <t xml:space="preserve">Vítinas com </t>
  </si>
  <si>
    <t>anos</t>
  </si>
  <si>
    <t>Adulto (18-59 anos)</t>
  </si>
  <si>
    <t>Idoso (60 anos ou mais)</t>
  </si>
  <si>
    <t>QNT CONHECIDA</t>
  </si>
  <si>
    <t>MASCULINO - QNT</t>
  </si>
  <si>
    <t>FEMININO - QNT</t>
  </si>
  <si>
    <t>AUTORIA</t>
  </si>
  <si>
    <t>CONHECIDA</t>
  </si>
  <si>
    <t>Autores com</t>
  </si>
  <si>
    <t>DESCONHECIDA</t>
  </si>
  <si>
    <t>SUSPEITO</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</si>
</sst>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0.0"/>
  </numFmts>
  <fonts count="22">
    <font>
      <sz val="10.0"/>
      <color rgb="FF000000"/>
      <name val="Arial"/>
      <scheme val="minor"/>
    </font>
    <font>
      <b/>
      <sz val="11.0"/>
      <color rgb="FF000000"/>
      <name val="Calibri"/>
    </font>
    <font>
      <sz val="11.0"/>
      <color rgb="FF000000"/>
      <name val="Calibri"/>
    </font>
    <font>
      <b/>
      <sz val="10.0"/>
      <color theme="1"/>
      <name val="Arial"/>
    </font>
    <font>
      <b/>
      <sz val="10.0"/>
      <color rgb="FF000000"/>
      <name val="Arial"/>
    </font>
    <font>
      <b/>
      <sz val="11.0"/>
      <color theme="1"/>
      <name val="Calibri"/>
    </font>
    <font>
      <sz val="10.0"/>
      <color theme="1"/>
      <name val="Arial"/>
    </font>
    <font>
      <sz val="10.0"/>
      <color rgb="FF000000"/>
      <name val="Arial"/>
    </font>
    <font>
      <sz val="11.0"/>
      <color theme="1"/>
      <name val="Calibri"/>
    </font>
    <font>
      <color theme="1"/>
      <name val="Arial"/>
    </font>
    <font>
      <i/>
      <sz val="11.0"/>
      <color rgb="FF000000"/>
      <name val="Calibri"/>
    </font>
    <font>
      <sz val="10.0"/>
      <color rgb="FF000000"/>
      <name val="Times New Roman"/>
    </font>
    <font>
      <sz val="11.0"/>
      <color theme="1"/>
      <name val="Arial"/>
    </font>
    <font>
      <b/>
      <sz val="10.0"/>
      <color theme="1"/>
      <name val="Times New Roman"/>
    </font>
    <font>
      <sz val="10.0"/>
      <color theme="1"/>
      <name val="Times New Roman"/>
    </font>
    <font>
      <b/>
      <sz val="10.0"/>
      <color rgb="FF000000"/>
      <name val="Times New Roman"/>
    </font>
    <font>
      <b/>
      <sz val="10.0"/>
      <color rgb="FF7030A0"/>
      <name val="Times New Roman"/>
    </font>
    <font>
      <sz val="10.0"/>
      <color rgb="FFFFFFFF"/>
      <name val="Times New Roman"/>
    </font>
    <font>
      <sz val="10.0"/>
      <color rgb="FFFFFF00"/>
      <name val="Times New Roman"/>
    </font>
    <font>
      <b/>
      <sz val="10.0"/>
      <color rgb="FFFFFFFF"/>
      <name val="Arial"/>
    </font>
    <font>
      <sz val="10.0"/>
      <color rgb="FFFFFFFF"/>
      <name val="Arial"/>
    </font>
    <font>
      <b/>
      <sz val="10.0"/>
      <color rgb="FF4A86E8"/>
      <name val="Arial"/>
    </font>
  </fonts>
  <fills count="44">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EAD1DC"/>
        <bgColor rgb="FFEAD1DC"/>
      </patternFill>
    </fill>
    <fill>
      <patternFill patternType="solid">
        <fgColor rgb="FFCFE2F3"/>
        <bgColor rgb="FFCFE2F3"/>
      </patternFill>
    </fill>
    <fill>
      <patternFill patternType="solid">
        <fgColor rgb="FFFFF2CC"/>
        <bgColor rgb="FFFFF2CC"/>
      </patternFill>
    </fill>
    <fill>
      <patternFill patternType="solid">
        <fgColor rgb="FFF9CB9C"/>
        <bgColor rgb="FFF9CB9C"/>
      </patternFill>
    </fill>
    <fill>
      <patternFill patternType="solid">
        <fgColor rgb="FFB7E1CD"/>
        <bgColor rgb="FFB7E1CD"/>
      </patternFill>
    </fill>
    <fill>
      <patternFill patternType="solid">
        <fgColor rgb="FF93C47D"/>
        <bgColor rgb="FF93C47D"/>
      </patternFill>
    </fill>
    <fill>
      <patternFill patternType="solid">
        <fgColor rgb="FFFF9900"/>
        <bgColor rgb="FFFF9900"/>
      </patternFill>
    </fill>
    <fill>
      <patternFill patternType="solid">
        <fgColor rgb="FF6FA8DC"/>
        <bgColor rgb="FF6FA8DC"/>
      </patternFill>
    </fill>
    <fill>
      <patternFill patternType="solid">
        <fgColor rgb="FFC27BA0"/>
        <bgColor rgb="FFC27BA0"/>
      </patternFill>
    </fill>
    <fill>
      <patternFill patternType="solid">
        <fgColor rgb="FF3C78D8"/>
        <bgColor rgb="FF3C78D8"/>
      </patternFill>
    </fill>
    <fill>
      <patternFill patternType="solid">
        <fgColor rgb="FFF1C232"/>
        <bgColor rgb="FFF1C232"/>
      </patternFill>
    </fill>
    <fill>
      <patternFill patternType="solid">
        <fgColor rgb="FF96D7DB"/>
        <bgColor rgb="FF96D7DB"/>
      </patternFill>
    </fill>
    <fill>
      <patternFill patternType="solid">
        <fgColor rgb="FF57BB8A"/>
        <bgColor rgb="FF57BB8A"/>
      </patternFill>
    </fill>
    <fill>
      <patternFill patternType="solid">
        <fgColor rgb="FF6D9EEB"/>
        <bgColor rgb="FF6D9EEB"/>
      </patternFill>
    </fill>
    <fill>
      <patternFill patternType="solid">
        <fgColor rgb="FF674EA7"/>
        <bgColor rgb="FF674EA7"/>
      </patternFill>
    </fill>
    <fill>
      <patternFill patternType="solid">
        <fgColor rgb="FFFFD966"/>
        <bgColor rgb="FFFFD966"/>
      </patternFill>
    </fill>
    <fill>
      <patternFill patternType="solid">
        <fgColor theme="9"/>
        <bgColor theme="9"/>
      </patternFill>
    </fill>
    <fill>
      <patternFill patternType="solid">
        <fgColor rgb="FFD9EAD3"/>
        <bgColor rgb="FFD9EAD3"/>
      </patternFill>
    </fill>
    <fill>
      <patternFill patternType="solid">
        <fgColor rgb="FFFCE5CD"/>
        <bgColor rgb="FFFCE5CD"/>
      </patternFill>
    </fill>
    <fill>
      <patternFill patternType="solid">
        <fgColor rgb="FFFFFF00"/>
        <bgColor rgb="FFFFFF00"/>
      </patternFill>
    </fill>
    <fill>
      <patternFill patternType="solid">
        <fgColor rgb="FF9FC5E8"/>
        <bgColor rgb="FF9FC5E8"/>
      </patternFill>
    </fill>
    <fill>
      <patternFill patternType="solid">
        <fgColor rgb="FFA4C2F4"/>
        <bgColor rgb="FFA4C2F4"/>
      </patternFill>
    </fill>
    <fill>
      <patternFill patternType="solid">
        <fgColor rgb="FFD7F3F5"/>
        <bgColor rgb="FFD7F3F5"/>
      </patternFill>
    </fill>
    <fill>
      <patternFill patternType="solid">
        <fgColor rgb="FFC9DAF8"/>
        <bgColor rgb="FFC9DAF8"/>
      </patternFill>
    </fill>
    <fill>
      <patternFill patternType="solid">
        <fgColor rgb="FFB4A7D6"/>
        <bgColor rgb="FFB4A7D6"/>
      </patternFill>
    </fill>
    <fill>
      <patternFill patternType="solid">
        <fgColor rgb="FFFFEBEB"/>
        <bgColor rgb="FFFFEBEB"/>
      </patternFill>
    </fill>
    <fill>
      <patternFill patternType="solid">
        <fgColor rgb="FFCCCCCC"/>
        <bgColor rgb="FFCCCCCC"/>
      </patternFill>
    </fill>
    <fill>
      <patternFill patternType="solid">
        <fgColor rgb="FFFF0000"/>
        <bgColor rgb="FFFF0000"/>
      </patternFill>
    </fill>
    <fill>
      <patternFill patternType="solid">
        <fgColor rgb="FF00FF00"/>
        <bgColor rgb="FF00FF00"/>
      </patternFill>
    </fill>
    <fill>
      <patternFill patternType="solid">
        <fgColor rgb="FF980000"/>
        <bgColor rgb="FF980000"/>
      </patternFill>
    </fill>
    <fill>
      <patternFill patternType="solid">
        <fgColor rgb="FF00FFFF"/>
        <bgColor rgb="FF00FFFF"/>
      </patternFill>
    </fill>
    <fill>
      <patternFill patternType="solid">
        <fgColor rgb="FF9900FF"/>
        <bgColor rgb="FF9900FF"/>
      </patternFill>
    </fill>
    <fill>
      <patternFill patternType="solid">
        <fgColor rgb="FFDCDCDC"/>
        <bgColor rgb="FFDCDCDC"/>
      </patternFill>
    </fill>
    <fill>
      <patternFill patternType="solid">
        <fgColor rgb="FFD5A6BD"/>
        <bgColor rgb="FFD5A6BD"/>
      </patternFill>
    </fill>
    <fill>
      <patternFill patternType="solid">
        <fgColor rgb="FF6AA84F"/>
        <bgColor rgb="FF6AA84F"/>
      </patternFill>
    </fill>
    <fill>
      <patternFill patternType="solid">
        <fgColor rgb="FFEFEFEF"/>
        <bgColor rgb="FFEFEFEF"/>
      </patternFill>
    </fill>
    <fill>
      <patternFill patternType="solid">
        <fgColor rgb="FF999999"/>
        <bgColor rgb="FF999999"/>
      </patternFill>
    </fill>
    <fill>
      <patternFill patternType="solid">
        <fgColor rgb="FF000000"/>
        <bgColor rgb="FF000000"/>
      </patternFill>
    </fill>
    <fill>
      <patternFill patternType="solid">
        <fgColor rgb="FFF4CCCC"/>
        <bgColor rgb="FFF4CCCC"/>
      </patternFill>
    </fill>
    <fill>
      <patternFill patternType="solid">
        <fgColor rgb="FF4A86E8"/>
        <bgColor rgb="FF4A86E8"/>
      </patternFill>
    </fill>
  </fills>
  <borders count="9">
    <border/>
    <border>
      <left/>
      <right/>
      <top/>
      <bottom/>
    </border>
    <border>
      <bottom style="thin">
        <color rgb="FF000000"/>
      </bottom>
    </border>
    <border>
      <left style="thin">
        <color rgb="FFCCCCCC"/>
      </left>
      <right style="thin">
        <color rgb="FFCCCCCC"/>
      </right>
      <top style="thin">
        <color rgb="FFCCCCCC"/>
      </top>
      <bottom style="thin">
        <color rgb="FFCCCCCC"/>
      </bottom>
    </border>
    <border>
      <left style="thin">
        <color rgb="FF000000"/>
      </left>
      <right/>
      <top style="thin">
        <color rgb="FF000000"/>
      </top>
      <bottom/>
    </border>
    <border>
      <left style="thin">
        <color rgb="FF000000"/>
      </left>
      <right style="thin">
        <color rgb="FF000000"/>
      </right>
      <top/>
      <bottom/>
    </border>
    <border>
      <left style="thin">
        <color rgb="FF000000"/>
      </left>
      <right style="thin">
        <color rgb="FF000000"/>
      </right>
      <top/>
      <bottom style="thin">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s>
  <cellStyleXfs count="1">
    <xf borderId="0" fillId="0" fontId="0" numFmtId="0" applyAlignment="1" applyFont="1"/>
  </cellStyleXfs>
  <cellXfs count="212">
    <xf borderId="0" fillId="0" fontId="0" numFmtId="0" xfId="0" applyAlignment="1" applyFont="1">
      <alignment readingOrder="0" shrinkToFit="0" vertical="bottom" wrapText="0"/>
    </xf>
    <xf borderId="0" fillId="0" fontId="1" numFmtId="0" xfId="0" applyAlignment="1" applyFont="1">
      <alignment horizontal="center"/>
    </xf>
    <xf borderId="0" fillId="0" fontId="2" numFmtId="0" xfId="0" applyFont="1"/>
    <xf borderId="0" fillId="0" fontId="1" numFmtId="0" xfId="0" applyAlignment="1" applyFont="1">
      <alignment horizontal="left"/>
    </xf>
    <xf borderId="0" fillId="0" fontId="3" numFmtId="0" xfId="0" applyFont="1"/>
    <xf borderId="0" fillId="0" fontId="4" numFmtId="0" xfId="0" applyFont="1"/>
    <xf borderId="0" fillId="0" fontId="5" numFmtId="0" xfId="0" applyAlignment="1" applyFont="1">
      <alignment horizontal="center" vertical="bottom"/>
    </xf>
    <xf borderId="0" fillId="0" fontId="5" numFmtId="0" xfId="0" applyAlignment="1" applyFont="1">
      <alignment horizontal="center"/>
    </xf>
    <xf borderId="0" fillId="0" fontId="6" numFmtId="0" xfId="0" applyFont="1"/>
    <xf borderId="0" fillId="0" fontId="6" numFmtId="0" xfId="0" applyAlignment="1" applyFont="1">
      <alignment horizontal="left"/>
    </xf>
    <xf borderId="0" fillId="0" fontId="2" numFmtId="0" xfId="0" applyAlignment="1" applyFont="1">
      <alignment horizontal="left"/>
    </xf>
    <xf borderId="0" fillId="0" fontId="7" numFmtId="0" xfId="0" applyFont="1"/>
    <xf borderId="0" fillId="0" fontId="8" numFmtId="0" xfId="0" applyAlignment="1" applyFont="1">
      <alignment vertical="bottom"/>
    </xf>
    <xf borderId="0" fillId="0" fontId="8" numFmtId="0" xfId="0" applyAlignment="1" applyFont="1">
      <alignment horizontal="right"/>
    </xf>
    <xf borderId="0" fillId="0" fontId="9" numFmtId="0" xfId="0" applyAlignment="1" applyFont="1">
      <alignment vertical="bottom"/>
    </xf>
    <xf borderId="0" fillId="0" fontId="7" numFmtId="0" xfId="0" applyAlignment="1" applyFont="1">
      <alignment horizontal="left"/>
    </xf>
    <xf borderId="0" fillId="0" fontId="8" numFmtId="0" xfId="0" applyFont="1"/>
    <xf borderId="0" fillId="0" fontId="10" numFmtId="0" xfId="0" applyFont="1"/>
    <xf borderId="1" fillId="2" fontId="2" numFmtId="0" xfId="0" applyBorder="1" applyFill="1" applyFont="1"/>
    <xf borderId="1" fillId="2" fontId="8" numFmtId="0" xfId="0" applyAlignment="1" applyBorder="1" applyFont="1">
      <alignment vertical="bottom"/>
    </xf>
    <xf borderId="1" fillId="2" fontId="6" numFmtId="0" xfId="0" applyBorder="1" applyFont="1"/>
    <xf borderId="1" fillId="3" fontId="2" numFmtId="0" xfId="0" applyBorder="1" applyFill="1" applyFont="1"/>
    <xf borderId="1" fillId="3" fontId="6" numFmtId="0" xfId="0" applyBorder="1" applyFont="1"/>
    <xf borderId="1" fillId="3" fontId="6" numFmtId="0" xfId="0" applyAlignment="1" applyBorder="1" applyFont="1">
      <alignment horizontal="left"/>
    </xf>
    <xf borderId="1" fillId="3" fontId="7" numFmtId="0" xfId="0" applyBorder="1" applyFont="1"/>
    <xf borderId="0" fillId="0" fontId="11" numFmtId="0" xfId="0" applyFont="1"/>
    <xf borderId="0" fillId="0" fontId="2" numFmtId="0" xfId="0" applyAlignment="1" applyFont="1">
      <alignment shrinkToFit="0" wrapText="1"/>
    </xf>
    <xf borderId="1" fillId="3" fontId="2" numFmtId="0" xfId="0" applyAlignment="1" applyBorder="1" applyFont="1">
      <alignment horizontal="left"/>
    </xf>
    <xf borderId="1" fillId="2" fontId="9" numFmtId="0" xfId="0" applyAlignment="1" applyBorder="1" applyFont="1">
      <alignment vertical="bottom"/>
    </xf>
    <xf borderId="0" fillId="0" fontId="12" numFmtId="0" xfId="0" applyFont="1"/>
    <xf borderId="1" fillId="2" fontId="8" numFmtId="0" xfId="0" applyAlignment="1" applyBorder="1" applyFont="1">
      <alignment horizontal="right"/>
    </xf>
    <xf borderId="0" fillId="0" fontId="6" numFmtId="0" xfId="0" applyAlignment="1" applyFont="1">
      <alignment horizontal="right"/>
    </xf>
    <xf borderId="2" fillId="0" fontId="7" numFmtId="0" xfId="0" applyBorder="1" applyFont="1"/>
    <xf borderId="2" fillId="0" fontId="7" numFmtId="0" xfId="0" applyAlignment="1" applyBorder="1" applyFont="1">
      <alignment horizontal="left"/>
    </xf>
    <xf borderId="2" fillId="0" fontId="6" numFmtId="0" xfId="0" applyBorder="1" applyFont="1"/>
    <xf borderId="2" fillId="0" fontId="9" numFmtId="0" xfId="0" applyAlignment="1" applyBorder="1" applyFont="1">
      <alignment vertical="bottom"/>
    </xf>
    <xf borderId="1" fillId="2" fontId="6" numFmtId="0" xfId="0" applyAlignment="1" applyBorder="1" applyFont="1">
      <alignment horizontal="right"/>
    </xf>
    <xf borderId="0" fillId="0" fontId="8" numFmtId="0" xfId="0" applyAlignment="1" applyFont="1">
      <alignment horizontal="left"/>
    </xf>
    <xf borderId="0" fillId="0" fontId="1" numFmtId="0" xfId="0" applyFont="1"/>
    <xf borderId="1" fillId="4" fontId="2" numFmtId="0" xfId="0" applyAlignment="1" applyBorder="1" applyFill="1" applyFont="1">
      <alignment horizontal="left"/>
    </xf>
    <xf borderId="1" fillId="4" fontId="2" numFmtId="0" xfId="0" applyBorder="1" applyFont="1"/>
    <xf borderId="1" fillId="5" fontId="6" numFmtId="0" xfId="0" applyBorder="1" applyFill="1" applyFont="1"/>
    <xf borderId="1" fillId="5" fontId="6" numFmtId="0" xfId="0" applyAlignment="1" applyBorder="1" applyFont="1">
      <alignment horizontal="left"/>
    </xf>
    <xf borderId="1" fillId="5" fontId="2" numFmtId="0" xfId="0" applyBorder="1" applyFont="1"/>
    <xf borderId="1" fillId="6" fontId="2" numFmtId="0" xfId="0" applyBorder="1" applyFill="1" applyFont="1"/>
    <xf borderId="1" fillId="7" fontId="2" numFmtId="0" xfId="0" applyBorder="1" applyFill="1" applyFont="1"/>
    <xf borderId="1" fillId="8" fontId="2" numFmtId="0" xfId="0" applyBorder="1" applyFill="1" applyFont="1"/>
    <xf borderId="3" fillId="9" fontId="13" numFmtId="0" xfId="0" applyAlignment="1" applyBorder="1" applyFill="1" applyFont="1">
      <alignment horizontal="center"/>
    </xf>
    <xf borderId="3" fillId="9" fontId="13" numFmtId="0" xfId="0" applyAlignment="1" applyBorder="1" applyFont="1">
      <alignment horizontal="left"/>
    </xf>
    <xf borderId="3" fillId="10" fontId="13" numFmtId="0" xfId="0" applyAlignment="1" applyBorder="1" applyFill="1" applyFont="1">
      <alignment horizontal="center"/>
    </xf>
    <xf borderId="3" fillId="10" fontId="13" numFmtId="0" xfId="0" applyAlignment="1" applyBorder="1" applyFont="1">
      <alignment horizontal="left"/>
    </xf>
    <xf borderId="3" fillId="10" fontId="13" numFmtId="0" xfId="0" applyAlignment="1" applyBorder="1" applyFont="1">
      <alignment horizontal="left" vertical="center"/>
    </xf>
    <xf borderId="3" fillId="11" fontId="14" numFmtId="49" xfId="0" applyAlignment="1" applyBorder="1" applyFill="1" applyFont="1" applyNumberFormat="1">
      <alignment horizontal="left" vertical="center"/>
    </xf>
    <xf borderId="3" fillId="12" fontId="13" numFmtId="0" xfId="0" applyAlignment="1" applyBorder="1" applyFill="1" applyFont="1">
      <alignment horizontal="center"/>
    </xf>
    <xf borderId="3" fillId="12" fontId="13" numFmtId="0" xfId="0" applyAlignment="1" applyBorder="1" applyFont="1">
      <alignment horizontal="left"/>
    </xf>
    <xf borderId="3" fillId="11" fontId="15" numFmtId="0" xfId="0" applyAlignment="1" applyBorder="1" applyFont="1">
      <alignment horizontal="center"/>
    </xf>
    <xf borderId="3" fillId="11" fontId="15" numFmtId="0" xfId="0" applyAlignment="1" applyBorder="1" applyFont="1">
      <alignment horizontal="left"/>
    </xf>
    <xf borderId="3" fillId="10" fontId="15" numFmtId="0" xfId="0" applyAlignment="1" applyBorder="1" applyFont="1">
      <alignment horizontal="left"/>
    </xf>
    <xf borderId="3" fillId="13" fontId="15" numFmtId="0" xfId="0" applyAlignment="1" applyBorder="1" applyFill="1" applyFont="1">
      <alignment horizontal="left"/>
    </xf>
    <xf borderId="3" fillId="14" fontId="15" numFmtId="0" xfId="0" applyAlignment="1" applyBorder="1" applyFill="1" applyFont="1">
      <alignment horizontal="left"/>
    </xf>
    <xf borderId="3" fillId="15" fontId="15" numFmtId="0" xfId="0" applyAlignment="1" applyBorder="1" applyFill="1" applyFont="1">
      <alignment horizontal="left"/>
    </xf>
    <xf borderId="3" fillId="15" fontId="15" numFmtId="0" xfId="0" applyAlignment="1" applyBorder="1" applyFont="1">
      <alignment horizontal="center"/>
    </xf>
    <xf borderId="3" fillId="16" fontId="13" numFmtId="0" xfId="0" applyAlignment="1" applyBorder="1" applyFill="1" applyFont="1">
      <alignment horizontal="left"/>
    </xf>
    <xf borderId="3" fillId="9" fontId="16" numFmtId="0" xfId="0" applyAlignment="1" applyBorder="1" applyFont="1">
      <alignment horizontal="left"/>
    </xf>
    <xf borderId="3" fillId="17" fontId="15" numFmtId="0" xfId="0" applyAlignment="1" applyBorder="1" applyFill="1" applyFont="1">
      <alignment horizontal="left"/>
    </xf>
    <xf borderId="3" fillId="18" fontId="13" numFmtId="0" xfId="0" applyAlignment="1" applyBorder="1" applyFill="1" applyFont="1">
      <alignment horizontal="left"/>
    </xf>
    <xf borderId="3" fillId="17" fontId="13" numFmtId="0" xfId="0" applyAlignment="1" applyBorder="1" applyFont="1">
      <alignment horizontal="left"/>
    </xf>
    <xf borderId="3" fillId="19" fontId="13" numFmtId="0" xfId="0" applyAlignment="1" applyBorder="1" applyFill="1" applyFont="1">
      <alignment horizontal="left"/>
    </xf>
    <xf borderId="3" fillId="19" fontId="13" numFmtId="0" xfId="0" applyAlignment="1" applyBorder="1" applyFont="1">
      <alignment horizontal="center"/>
    </xf>
    <xf borderId="3" fillId="20" fontId="15" numFmtId="0" xfId="0" applyAlignment="1" applyBorder="1" applyFill="1" applyFont="1">
      <alignment horizontal="center"/>
    </xf>
    <xf borderId="3" fillId="20" fontId="15" numFmtId="2" xfId="0" applyAlignment="1" applyBorder="1" applyFont="1" applyNumberFormat="1">
      <alignment horizontal="center"/>
    </xf>
    <xf borderId="3" fillId="20" fontId="15" numFmtId="0" xfId="0" applyAlignment="1" applyBorder="1" applyFont="1">
      <alignment horizontal="left"/>
    </xf>
    <xf borderId="3" fillId="9" fontId="13" numFmtId="164" xfId="0" applyBorder="1" applyFont="1" applyNumberFormat="1"/>
    <xf borderId="3" fillId="9" fontId="13" numFmtId="49" xfId="0" applyAlignment="1" applyBorder="1" applyFont="1" applyNumberFormat="1">
      <alignment horizontal="left"/>
    </xf>
    <xf borderId="3" fillId="3" fontId="14" numFmtId="0" xfId="0" applyAlignment="1" applyBorder="1" applyFont="1">
      <alignment horizontal="center"/>
    </xf>
    <xf borderId="3" fillId="0" fontId="14" numFmtId="0" xfId="0" applyAlignment="1" applyBorder="1" applyFont="1">
      <alignment horizontal="center"/>
    </xf>
    <xf borderId="3" fillId="21" fontId="14" numFmtId="0" xfId="0" applyAlignment="1" applyBorder="1" applyFill="1" applyFont="1">
      <alignment horizontal="left"/>
    </xf>
    <xf borderId="3" fillId="21" fontId="14" numFmtId="0" xfId="0" applyAlignment="1" applyBorder="1" applyFont="1">
      <alignment horizontal="center"/>
    </xf>
    <xf borderId="3" fillId="22" fontId="14" numFmtId="0" xfId="0" applyAlignment="1" applyBorder="1" applyFill="1" applyFont="1">
      <alignment horizontal="center"/>
    </xf>
    <xf borderId="3" fillId="2" fontId="14" numFmtId="0" xfId="0" applyAlignment="1" applyBorder="1" applyFont="1">
      <alignment horizontal="center"/>
    </xf>
    <xf borderId="3" fillId="23" fontId="14" numFmtId="0" xfId="0" applyAlignment="1" applyBorder="1" applyFill="1" applyFont="1">
      <alignment horizontal="center"/>
    </xf>
    <xf borderId="3" fillId="24" fontId="14" numFmtId="49" xfId="0" applyAlignment="1" applyBorder="1" applyFill="1" applyFont="1" applyNumberFormat="1">
      <alignment horizontal="left" vertical="center"/>
    </xf>
    <xf borderId="3" fillId="24" fontId="11" numFmtId="49" xfId="0" applyAlignment="1" applyBorder="1" applyFont="1" applyNumberFormat="1">
      <alignment horizontal="left"/>
    </xf>
    <xf borderId="3" fillId="4" fontId="14" numFmtId="0" xfId="0" applyAlignment="1" applyBorder="1" applyFont="1">
      <alignment horizontal="center"/>
    </xf>
    <xf borderId="3" fillId="4" fontId="14" numFmtId="0" xfId="0" applyAlignment="1" applyBorder="1" applyFont="1">
      <alignment horizontal="left"/>
    </xf>
    <xf borderId="3" fillId="24" fontId="14" numFmtId="0" xfId="0" applyAlignment="1" applyBorder="1" applyFont="1">
      <alignment horizontal="center"/>
    </xf>
    <xf borderId="3" fillId="5" fontId="14" numFmtId="0" xfId="0" applyAlignment="1" applyBorder="1" applyFont="1">
      <alignment horizontal="center"/>
    </xf>
    <xf borderId="3" fillId="5" fontId="14" numFmtId="0" xfId="0" applyAlignment="1" applyBorder="1" applyFont="1">
      <alignment horizontal="left"/>
    </xf>
    <xf borderId="3" fillId="25" fontId="14" numFmtId="0" xfId="0" applyAlignment="1" applyBorder="1" applyFill="1" applyFont="1">
      <alignment horizontal="center"/>
    </xf>
    <xf borderId="3" fillId="25" fontId="14" numFmtId="0" xfId="0" applyAlignment="1" applyBorder="1" applyFont="1">
      <alignment horizontal="left"/>
    </xf>
    <xf borderId="3" fillId="19" fontId="14" numFmtId="0" xfId="0" applyAlignment="1" applyBorder="1" applyFont="1">
      <alignment horizontal="center"/>
    </xf>
    <xf borderId="3" fillId="26" fontId="14" numFmtId="0" xfId="0" applyAlignment="1" applyBorder="1" applyFill="1" applyFont="1">
      <alignment horizontal="center"/>
    </xf>
    <xf borderId="3" fillId="8" fontId="14" numFmtId="0" xfId="0" applyAlignment="1" applyBorder="1" applyFont="1">
      <alignment horizontal="center"/>
    </xf>
    <xf borderId="3" fillId="27" fontId="14" numFmtId="0" xfId="0" applyAlignment="1" applyBorder="1" applyFill="1" applyFont="1">
      <alignment horizontal="center"/>
    </xf>
    <xf borderId="3" fillId="28" fontId="14" numFmtId="0" xfId="0" applyAlignment="1" applyBorder="1" applyFill="1" applyFont="1">
      <alignment horizontal="center"/>
    </xf>
    <xf borderId="3" fillId="6" fontId="14" numFmtId="0" xfId="0" applyAlignment="1" applyBorder="1" applyFont="1">
      <alignment horizontal="center"/>
    </xf>
    <xf borderId="3" fillId="8" fontId="11" numFmtId="0" xfId="0" applyAlignment="1" applyBorder="1" applyFont="1">
      <alignment horizontal="center"/>
    </xf>
    <xf borderId="3" fillId="8" fontId="11" numFmtId="0" xfId="0" applyBorder="1" applyFont="1"/>
    <xf borderId="3" fillId="8" fontId="11" numFmtId="2" xfId="0" applyAlignment="1" applyBorder="1" applyFont="1" applyNumberFormat="1">
      <alignment horizontal="center"/>
    </xf>
    <xf borderId="3" fillId="8" fontId="14" numFmtId="0" xfId="0" applyAlignment="1" applyBorder="1" applyFont="1">
      <alignment horizontal="left"/>
    </xf>
    <xf borderId="3" fillId="29" fontId="14" numFmtId="0" xfId="0" applyAlignment="1" applyBorder="1" applyFill="1" applyFont="1">
      <alignment horizontal="center"/>
    </xf>
    <xf borderId="3" fillId="30" fontId="14" numFmtId="0" xfId="0" applyAlignment="1" applyBorder="1" applyFill="1" applyFont="1">
      <alignment horizontal="center"/>
    </xf>
    <xf borderId="1" fillId="24" fontId="14" numFmtId="49" xfId="0" applyAlignment="1" applyBorder="1" applyFont="1" applyNumberFormat="1">
      <alignment horizontal="left" vertical="center"/>
    </xf>
    <xf borderId="3" fillId="8" fontId="14" numFmtId="2" xfId="0" applyAlignment="1" applyBorder="1" applyFont="1" applyNumberFormat="1">
      <alignment horizontal="center"/>
    </xf>
    <xf borderId="3" fillId="29" fontId="14" numFmtId="0" xfId="0" applyAlignment="1" applyBorder="1" applyFont="1">
      <alignment horizontal="left"/>
    </xf>
    <xf borderId="3" fillId="30" fontId="17" numFmtId="0" xfId="0" applyAlignment="1" applyBorder="1" applyFont="1">
      <alignment horizontal="center"/>
    </xf>
    <xf borderId="3" fillId="26" fontId="14" numFmtId="0" xfId="0" applyAlignment="1" applyBorder="1" applyFont="1">
      <alignment horizontal="left"/>
    </xf>
    <xf borderId="3" fillId="31" fontId="14" numFmtId="0" xfId="0" applyAlignment="1" applyBorder="1" applyFill="1" applyFont="1">
      <alignment horizontal="center"/>
    </xf>
    <xf borderId="3" fillId="32" fontId="14" numFmtId="0" xfId="0" applyAlignment="1" applyBorder="1" applyFill="1" applyFont="1">
      <alignment horizontal="center"/>
    </xf>
    <xf borderId="3" fillId="24" fontId="11" numFmtId="49" xfId="0" applyAlignment="1" applyBorder="1" applyFont="1" applyNumberFormat="1">
      <alignment horizontal="left" vertical="center"/>
    </xf>
    <xf borderId="3" fillId="29" fontId="17" numFmtId="0" xfId="0" applyAlignment="1" applyBorder="1" applyFont="1">
      <alignment horizontal="center"/>
    </xf>
    <xf borderId="3" fillId="7" fontId="14" numFmtId="0" xfId="0" applyAlignment="1" applyBorder="1" applyFont="1">
      <alignment horizontal="center"/>
    </xf>
    <xf borderId="1" fillId="24" fontId="11" numFmtId="49" xfId="0" applyAlignment="1" applyBorder="1" applyFont="1" applyNumberFormat="1">
      <alignment horizontal="left" vertical="center"/>
    </xf>
    <xf borderId="3" fillId="33" fontId="17" numFmtId="0" xfId="0" applyAlignment="1" applyBorder="1" applyFill="1" applyFont="1">
      <alignment horizontal="center"/>
    </xf>
    <xf borderId="3" fillId="33" fontId="17" numFmtId="0" xfId="0" applyAlignment="1" applyBorder="1" applyFont="1">
      <alignment horizontal="left"/>
    </xf>
    <xf borderId="3" fillId="33" fontId="17" numFmtId="49" xfId="0" applyAlignment="1" applyBorder="1" applyFont="1" applyNumberFormat="1">
      <alignment horizontal="left" vertical="center"/>
    </xf>
    <xf borderId="3" fillId="33" fontId="17" numFmtId="2" xfId="0" applyAlignment="1" applyBorder="1" applyFont="1" applyNumberFormat="1">
      <alignment horizontal="center"/>
    </xf>
    <xf borderId="3" fillId="25" fontId="14" numFmtId="0" xfId="0" applyAlignment="1" applyBorder="1" applyFont="1">
      <alignment horizontal="left" vertical="center"/>
    </xf>
    <xf borderId="3" fillId="19" fontId="14" numFmtId="0" xfId="0" applyAlignment="1" applyBorder="1" applyFont="1">
      <alignment horizontal="center" vertical="center"/>
    </xf>
    <xf borderId="3" fillId="34" fontId="11" numFmtId="0" xfId="0" applyAlignment="1" applyBorder="1" applyFill="1" applyFont="1">
      <alignment horizontal="center"/>
    </xf>
    <xf borderId="3" fillId="34" fontId="11" numFmtId="0" xfId="0" applyAlignment="1" applyBorder="1" applyFont="1">
      <alignment horizontal="left"/>
    </xf>
    <xf borderId="3" fillId="34" fontId="11" numFmtId="49" xfId="0" applyAlignment="1" applyBorder="1" applyFont="1" applyNumberFormat="1">
      <alignment horizontal="left" vertical="center"/>
    </xf>
    <xf borderId="3" fillId="34" fontId="11" numFmtId="2" xfId="0" applyAlignment="1" applyBorder="1" applyFont="1" applyNumberFormat="1">
      <alignment horizontal="center"/>
    </xf>
    <xf borderId="3" fillId="25" fontId="14" numFmtId="0" xfId="0" applyAlignment="1" applyBorder="1" applyFont="1">
      <alignment horizontal="center" vertical="center"/>
    </xf>
    <xf borderId="1" fillId="24" fontId="11" numFmtId="49" xfId="0" applyAlignment="1" applyBorder="1" applyFont="1" applyNumberFormat="1">
      <alignment horizontal="left"/>
    </xf>
    <xf borderId="3" fillId="35" fontId="14" numFmtId="0" xfId="0" applyAlignment="1" applyBorder="1" applyFill="1" applyFont="1">
      <alignment horizontal="center"/>
    </xf>
    <xf borderId="3" fillId="32" fontId="14" numFmtId="0" xfId="0" applyAlignment="1" applyBorder="1" applyFont="1">
      <alignment horizontal="left"/>
    </xf>
    <xf borderId="3" fillId="7" fontId="14" numFmtId="3" xfId="0" applyAlignment="1" applyBorder="1" applyFont="1" applyNumberFormat="1">
      <alignment horizontal="center"/>
    </xf>
    <xf borderId="3" fillId="30" fontId="14" numFmtId="3" xfId="0" applyAlignment="1" applyBorder="1" applyFont="1" applyNumberFormat="1">
      <alignment horizontal="center"/>
    </xf>
    <xf borderId="3" fillId="3" fontId="14" numFmtId="3" xfId="0" applyAlignment="1" applyBorder="1" applyFont="1" applyNumberFormat="1">
      <alignment horizontal="center"/>
    </xf>
    <xf borderId="3" fillId="30" fontId="17" numFmtId="3" xfId="0" applyAlignment="1" applyBorder="1" applyFont="1" applyNumberFormat="1">
      <alignment horizontal="center"/>
    </xf>
    <xf quotePrefix="1" borderId="3" fillId="2" fontId="14" numFmtId="0" xfId="0" applyAlignment="1" applyBorder="1" applyFont="1">
      <alignment horizontal="center"/>
    </xf>
    <xf borderId="3" fillId="23" fontId="14" numFmtId="3" xfId="0" applyAlignment="1" applyBorder="1" applyFont="1" applyNumberFormat="1">
      <alignment horizontal="center"/>
    </xf>
    <xf borderId="3" fillId="3" fontId="17" numFmtId="3" xfId="0" applyAlignment="1" applyBorder="1" applyFont="1" applyNumberFormat="1">
      <alignment horizontal="center"/>
    </xf>
    <xf borderId="3" fillId="3" fontId="17" numFmtId="0" xfId="0" applyAlignment="1" applyBorder="1" applyFont="1">
      <alignment horizontal="center"/>
    </xf>
    <xf borderId="3" fillId="21" fontId="14" numFmtId="0" xfId="0" applyAlignment="1" applyBorder="1" applyFont="1">
      <alignment horizontal="left" vertical="center"/>
    </xf>
    <xf borderId="3" fillId="23" fontId="14" numFmtId="49" xfId="0" applyAlignment="1" applyBorder="1" applyFont="1" applyNumberFormat="1">
      <alignment horizontal="left" vertical="center"/>
    </xf>
    <xf borderId="1" fillId="23" fontId="14" numFmtId="49" xfId="0" applyAlignment="1" applyBorder="1" applyFont="1" applyNumberFormat="1">
      <alignment horizontal="left" vertical="center"/>
    </xf>
    <xf borderId="3" fillId="7" fontId="17" numFmtId="3" xfId="0" applyAlignment="1" applyBorder="1" applyFont="1" applyNumberFormat="1">
      <alignment horizontal="center"/>
    </xf>
    <xf borderId="3" fillId="31" fontId="14" numFmtId="3" xfId="0" applyAlignment="1" applyBorder="1" applyFont="1" applyNumberFormat="1">
      <alignment horizontal="center"/>
    </xf>
    <xf quotePrefix="1" borderId="3" fillId="5" fontId="14" numFmtId="0" xfId="0" applyAlignment="1" applyBorder="1" applyFont="1">
      <alignment horizontal="center"/>
    </xf>
    <xf borderId="3" fillId="29" fontId="14" numFmtId="3" xfId="0" applyAlignment="1" applyBorder="1" applyFont="1" applyNumberFormat="1">
      <alignment horizontal="center"/>
    </xf>
    <xf borderId="3" fillId="25" fontId="14" numFmtId="0" xfId="0" applyAlignment="1" applyBorder="1" applyFont="1">
      <alignment horizontal="left" vertical="top"/>
    </xf>
    <xf borderId="3" fillId="0" fontId="14" numFmtId="3" xfId="0" applyAlignment="1" applyBorder="1" applyFont="1" applyNumberFormat="1">
      <alignment horizontal="center"/>
    </xf>
    <xf borderId="3" fillId="23" fontId="18" numFmtId="0" xfId="0" applyAlignment="1" applyBorder="1" applyFont="1">
      <alignment horizontal="center"/>
    </xf>
    <xf borderId="3" fillId="33" fontId="17" numFmtId="3" xfId="0" applyAlignment="1" applyBorder="1" applyFont="1" applyNumberFormat="1">
      <alignment horizontal="center"/>
    </xf>
    <xf borderId="3" fillId="0" fontId="17" numFmtId="3" xfId="0" applyAlignment="1" applyBorder="1" applyFont="1" applyNumberFormat="1">
      <alignment horizontal="center"/>
    </xf>
    <xf borderId="3" fillId="7" fontId="11" numFmtId="3" xfId="0" applyAlignment="1" applyBorder="1" applyFont="1" applyNumberFormat="1">
      <alignment horizontal="center"/>
    </xf>
    <xf borderId="3" fillId="7" fontId="11" numFmtId="0" xfId="0" applyAlignment="1" applyBorder="1" applyFont="1">
      <alignment horizontal="center"/>
    </xf>
    <xf borderId="3" fillId="21" fontId="14" numFmtId="3" xfId="0" applyAlignment="1" applyBorder="1" applyFont="1" applyNumberFormat="1">
      <alignment horizontal="left"/>
    </xf>
    <xf borderId="3" fillId="0" fontId="14" numFmtId="0" xfId="0" applyAlignment="1" applyBorder="1" applyFont="1">
      <alignment horizontal="left"/>
    </xf>
    <xf borderId="3" fillId="0" fontId="14" numFmtId="49" xfId="0" applyAlignment="1" applyBorder="1" applyFont="1" applyNumberFormat="1">
      <alignment horizontal="left" vertical="center"/>
    </xf>
    <xf borderId="3" fillId="0" fontId="14" numFmtId="2" xfId="0" applyAlignment="1" applyBorder="1" applyFont="1" applyNumberFormat="1">
      <alignment horizontal="center"/>
    </xf>
    <xf borderId="3" fillId="0" fontId="17" numFmtId="0" xfId="0" applyAlignment="1" applyBorder="1" applyFont="1">
      <alignment horizontal="center"/>
    </xf>
    <xf borderId="0" fillId="0" fontId="14" numFmtId="49" xfId="0" applyAlignment="1" applyFont="1" applyNumberFormat="1">
      <alignment horizontal="left"/>
    </xf>
    <xf borderId="3" fillId="0" fontId="14" numFmtId="0" xfId="0" applyBorder="1" applyFont="1"/>
    <xf borderId="0" fillId="0" fontId="14" numFmtId="49" xfId="0" applyAlignment="1" applyFont="1" applyNumberFormat="1">
      <alignment horizontal="left" vertical="center"/>
    </xf>
    <xf borderId="3" fillId="0" fontId="14" numFmtId="0" xfId="0" applyAlignment="1" applyBorder="1" applyFont="1">
      <alignment horizontal="left" vertical="center"/>
    </xf>
    <xf borderId="3" fillId="0" fontId="14" numFmtId="0" xfId="0" applyAlignment="1" applyBorder="1" applyFont="1">
      <alignment horizontal="center" vertical="center"/>
    </xf>
    <xf borderId="3" fillId="0" fontId="14" numFmtId="0" xfId="0" applyAlignment="1" applyBorder="1" applyFont="1">
      <alignment horizontal="left" vertical="top"/>
    </xf>
    <xf borderId="1" fillId="3" fontId="14" numFmtId="0" xfId="0" applyAlignment="1" applyBorder="1" applyFont="1">
      <alignment horizontal="center"/>
    </xf>
    <xf borderId="1" fillId="32" fontId="6" numFmtId="0" xfId="0" applyBorder="1" applyFont="1"/>
    <xf borderId="0" fillId="0" fontId="6" numFmtId="49" xfId="0" applyFont="1" applyNumberFormat="1"/>
    <xf borderId="0" fillId="0" fontId="6" numFmtId="2" xfId="0" applyFont="1" applyNumberFormat="1"/>
    <xf borderId="3" fillId="36" fontId="17" numFmtId="0" xfId="0" applyAlignment="1" applyBorder="1" applyFill="1" applyFont="1">
      <alignment horizontal="center"/>
    </xf>
    <xf borderId="3" fillId="32" fontId="17" numFmtId="0" xfId="0" applyAlignment="1" applyBorder="1" applyFont="1">
      <alignment horizontal="center"/>
    </xf>
    <xf borderId="3" fillId="32" fontId="11" numFmtId="0" xfId="0" applyAlignment="1" applyBorder="1" applyFont="1">
      <alignment horizontal="center"/>
    </xf>
    <xf borderId="3" fillId="32" fontId="14" numFmtId="3" xfId="0" applyAlignment="1" applyBorder="1" applyFont="1" applyNumberFormat="1">
      <alignment horizontal="center"/>
    </xf>
    <xf borderId="3" fillId="32" fontId="17" numFmtId="3" xfId="0" applyAlignment="1" applyBorder="1" applyFont="1" applyNumberFormat="1">
      <alignment horizontal="center"/>
    </xf>
    <xf borderId="3" fillId="37" fontId="17" numFmtId="0" xfId="0" applyAlignment="1" applyBorder="1" applyFill="1" applyFont="1">
      <alignment horizontal="center"/>
    </xf>
    <xf borderId="3" fillId="36" fontId="17" numFmtId="3" xfId="0" applyAlignment="1" applyBorder="1" applyFont="1" applyNumberFormat="1">
      <alignment horizontal="center"/>
    </xf>
    <xf borderId="3" fillId="32" fontId="11" numFmtId="3" xfId="0" applyAlignment="1" applyBorder="1" applyFont="1" applyNumberFormat="1">
      <alignment horizontal="center"/>
    </xf>
    <xf borderId="0" fillId="0" fontId="6" numFmtId="3" xfId="0" applyFont="1" applyNumberFormat="1"/>
    <xf borderId="1" fillId="30" fontId="14" numFmtId="3" xfId="0" applyAlignment="1" applyBorder="1" applyFont="1" applyNumberFormat="1">
      <alignment horizontal="center"/>
    </xf>
    <xf borderId="1" fillId="38" fontId="19" numFmtId="0" xfId="0" applyAlignment="1" applyBorder="1" applyFill="1" applyFont="1">
      <alignment horizontal="center"/>
    </xf>
    <xf borderId="4" fillId="38" fontId="19" numFmtId="0" xfId="0" applyAlignment="1" applyBorder="1" applyFont="1">
      <alignment horizontal="center"/>
    </xf>
    <xf borderId="1" fillId="39" fontId="6" numFmtId="0" xfId="0" applyBorder="1" applyFill="1" applyFont="1"/>
    <xf borderId="5" fillId="39" fontId="3" numFmtId="0" xfId="0" applyAlignment="1" applyBorder="1" applyFont="1">
      <alignment horizontal="center"/>
    </xf>
    <xf borderId="1" fillId="39" fontId="6" numFmtId="0" xfId="0" applyAlignment="1" applyBorder="1" applyFont="1">
      <alignment horizontal="center"/>
    </xf>
    <xf borderId="1" fillId="39" fontId="6" numFmtId="2" xfId="0" applyAlignment="1" applyBorder="1" applyFont="1" applyNumberFormat="1">
      <alignment horizontal="center"/>
    </xf>
    <xf borderId="1" fillId="39" fontId="6" numFmtId="3" xfId="0" applyBorder="1" applyFont="1" applyNumberFormat="1"/>
    <xf borderId="1" fillId="39" fontId="6" numFmtId="2" xfId="0" applyBorder="1" applyFont="1" applyNumberFormat="1"/>
    <xf borderId="6" fillId="39" fontId="3" numFmtId="0" xfId="0" applyAlignment="1" applyBorder="1" applyFont="1">
      <alignment horizontal="center"/>
    </xf>
    <xf borderId="1" fillId="40" fontId="20" numFmtId="0" xfId="0" applyBorder="1" applyFill="1" applyFont="1"/>
    <xf borderId="1" fillId="40" fontId="19" numFmtId="0" xfId="0" applyAlignment="1" applyBorder="1" applyFont="1">
      <alignment horizontal="center"/>
    </xf>
    <xf borderId="1" fillId="40" fontId="19" numFmtId="2" xfId="0" applyAlignment="1" applyBorder="1" applyFont="1" applyNumberFormat="1">
      <alignment horizontal="center"/>
    </xf>
    <xf borderId="7" fillId="40" fontId="19" numFmtId="0" xfId="0" applyAlignment="1" applyBorder="1" applyFont="1">
      <alignment horizontal="center"/>
    </xf>
    <xf borderId="1" fillId="41" fontId="19" numFmtId="0" xfId="0" applyBorder="1" applyFill="1" applyFont="1"/>
    <xf borderId="1" fillId="5" fontId="6" numFmtId="0" xfId="0" applyAlignment="1" applyBorder="1" applyFont="1">
      <alignment horizontal="center"/>
    </xf>
    <xf borderId="7" fillId="39" fontId="6" numFmtId="2" xfId="0" applyAlignment="1" applyBorder="1" applyFont="1" applyNumberFormat="1">
      <alignment horizontal="center"/>
    </xf>
    <xf borderId="1" fillId="4" fontId="6" numFmtId="0" xfId="0" applyAlignment="1" applyBorder="1" applyFont="1">
      <alignment horizontal="center"/>
    </xf>
    <xf borderId="1" fillId="27" fontId="6" numFmtId="0" xfId="0" applyBorder="1" applyFont="1"/>
    <xf borderId="7" fillId="39" fontId="6" numFmtId="0" xfId="0" applyBorder="1" applyFont="1"/>
    <xf borderId="1" fillId="42" fontId="6" numFmtId="0" xfId="0" applyBorder="1" applyFill="1" applyFont="1"/>
    <xf borderId="7" fillId="39" fontId="6" numFmtId="2" xfId="0" applyBorder="1" applyFont="1" applyNumberFormat="1"/>
    <xf borderId="7" fillId="0" fontId="6" numFmtId="0" xfId="0" applyAlignment="1" applyBorder="1" applyFont="1">
      <alignment horizontal="center"/>
    </xf>
    <xf borderId="1" fillId="43" fontId="6" numFmtId="0" xfId="0" applyAlignment="1" applyBorder="1" applyFill="1" applyFont="1">
      <alignment horizontal="right"/>
    </xf>
    <xf borderId="1" fillId="43" fontId="3" numFmtId="0" xfId="0" applyAlignment="1" applyBorder="1" applyFont="1">
      <alignment horizontal="center"/>
    </xf>
    <xf borderId="1" fillId="43" fontId="6" numFmtId="0" xfId="0" applyBorder="1" applyFont="1"/>
    <xf borderId="1" fillId="43" fontId="3" numFmtId="2" xfId="0" applyAlignment="1" applyBorder="1" applyFont="1" applyNumberFormat="1">
      <alignment horizontal="center"/>
    </xf>
    <xf borderId="7" fillId="27" fontId="6" numFmtId="0" xfId="0" applyAlignment="1" applyBorder="1" applyFont="1">
      <alignment horizontal="center"/>
    </xf>
    <xf borderId="7" fillId="0" fontId="6" numFmtId="2" xfId="0" applyAlignment="1" applyBorder="1" applyFont="1" applyNumberFormat="1">
      <alignment horizontal="center"/>
    </xf>
    <xf borderId="7" fillId="42" fontId="6" numFmtId="0" xfId="0" applyAlignment="1" applyBorder="1" applyFont="1">
      <alignment horizontal="center"/>
    </xf>
    <xf borderId="1" fillId="27" fontId="6" numFmtId="0" xfId="0" applyAlignment="1" applyBorder="1" applyFont="1">
      <alignment horizontal="center"/>
    </xf>
    <xf borderId="1" fillId="42" fontId="6" numFmtId="0" xfId="0" applyAlignment="1" applyBorder="1" applyFont="1">
      <alignment horizontal="center"/>
    </xf>
    <xf borderId="7" fillId="39" fontId="6" numFmtId="0" xfId="0" applyAlignment="1" applyBorder="1" applyFont="1">
      <alignment horizontal="center"/>
    </xf>
    <xf borderId="1" fillId="39" fontId="6" numFmtId="0" xfId="0" applyAlignment="1" applyBorder="1" applyFont="1">
      <alignment horizontal="right"/>
    </xf>
    <xf borderId="1" fillId="39" fontId="21" numFmtId="0" xfId="0" applyAlignment="1" applyBorder="1" applyFont="1">
      <alignment horizontal="center"/>
    </xf>
    <xf borderId="1" fillId="27" fontId="4" numFmtId="0" xfId="0" applyAlignment="1" applyBorder="1" applyFont="1">
      <alignment horizontal="center"/>
    </xf>
    <xf borderId="1" fillId="42" fontId="4" numFmtId="0" xfId="0" applyAlignment="1" applyBorder="1" applyFont="1">
      <alignment horizontal="center"/>
    </xf>
    <xf borderId="0" fillId="0" fontId="6" numFmtId="0" xfId="0" applyAlignment="1" applyFont="1">
      <alignment horizontal="center"/>
    </xf>
    <xf borderId="8" fillId="0" fontId="6" numFmtId="2" xfId="0" applyAlignment="1" applyBorder="1" applyFont="1" applyNumberFormat="1">
      <alignment horizontal="center"/>
    </xf>
  </cellXfs>
  <cellStyles count="1">
    <cellStyle xfId="0" name="Normal" builtinId="0"/>
  </cellStyles>
  <dxfs count="5">
    <dxf>
      <font/>
      <fill>
        <patternFill patternType="solid">
          <fgColor rgb="FFD9D9D9"/>
          <bgColor rgb="FFD9D9D9"/>
        </patternFill>
      </fill>
      <border/>
    </dxf>
    <dxf>
      <font/>
      <fill>
        <patternFill patternType="solid">
          <fgColor rgb="FFFFEBEB"/>
          <bgColor rgb="FFFFEBEB"/>
        </patternFill>
      </fill>
      <border/>
    </dxf>
    <dxf>
      <font/>
      <fill>
        <patternFill patternType="solid">
          <fgColor rgb="FFB7E1CD"/>
          <bgColor rgb="FFB7E1CD"/>
        </patternFill>
      </fill>
      <border/>
    </dxf>
    <dxf>
      <font/>
      <fill>
        <patternFill patternType="solid">
          <fgColor rgb="FFEAD1DC"/>
          <bgColor rgb="FFEAD1DC"/>
        </patternFill>
      </fill>
      <border/>
    </dxf>
    <dxf>
      <font>
        <color rgb="FFFFFFFF"/>
      </font>
      <fill>
        <patternFill patternType="solid">
          <fgColor rgb="FFFF0000"/>
          <bgColor rgb="FFFF0000"/>
        </patternFill>
      </fill>
      <border/>
    </dxf>
  </dxfs>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11" Type="http://customschemas.google.com/relationships/workbookmetadata" Target="metadata"/><Relationship Id="rId10" Type="http://schemas.openxmlformats.org/officeDocument/2006/relationships/externalLink" Target="externalLinks/externalLink1.xml"/><Relationship Id="rId9" Type="http://schemas.openxmlformats.org/officeDocument/2006/relationships/worksheet" Target="worksheets/sheet6.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externalLinks/_rels/externalLink1.xml.rels><?xml version="1.0" encoding="UTF-8" standalone="yes"?><Relationships xmlns="http://schemas.openxmlformats.org/package/2006/relationships"><Relationship Id="rId1" Type="http://schemas.microsoft.com/office/2006/relationships/xlExternalLinkPath/xlPathMissing" Target="Ocorr&#234;ncias%202022%20(USADAS%20TCC%20Mi" TargetMode="External"/></Relationships>
</file>

<file path=xl/externalLinks/externalLink1.xml><?xml version="1.0" encoding="utf-8"?>
<externalLin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externalBook r:id="rId1">
    <sheetNames>
      <sheetName val="Ocorrências 2022 (USADAS TCC Mi"/>
    </sheetNames>
    <sheetDataSet>
      <sheetData sheetId="0" refreshError="1"/>
    </sheetDataSet>
  </externalBook>
</externalLink>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xSplit="3.0" ySplit="1.0" topLeftCell="D2" activePane="bottomRight" state="frozen"/>
      <selection activeCell="D1" sqref="D1" pane="topRight"/>
      <selection activeCell="A2" sqref="A2" pane="bottomLeft"/>
      <selection activeCell="D2" sqref="D2" pane="bottomRight"/>
    </sheetView>
  </sheetViews>
  <sheetFormatPr customHeight="1" defaultColWidth="12.63" defaultRowHeight="15.0"/>
  <cols>
    <col customWidth="1" min="1" max="1" width="7.75"/>
    <col customWidth="1" min="2" max="2" width="5.13"/>
    <col customWidth="1" min="3" max="3" width="6.63"/>
    <col customWidth="1" min="4" max="4" width="5.63"/>
    <col customWidth="1" min="5" max="5" width="14.25"/>
    <col customWidth="1" min="7" max="7" width="16.88"/>
    <col customWidth="1" min="8" max="8" width="13.13"/>
    <col customWidth="1" hidden="1" min="9" max="9" width="7.75"/>
    <col customWidth="1" hidden="1" min="11" max="11" width="7.75"/>
    <col customWidth="1" hidden="1" min="13" max="14" width="7.75"/>
    <col customWidth="1" min="15" max="15" width="9.88"/>
    <col customWidth="1" min="16" max="16" width="8.63"/>
    <col customWidth="1" min="17" max="17" width="10.63"/>
    <col customWidth="1" min="18" max="18" width="14.13"/>
    <col customWidth="1" min="19" max="19" width="15.25"/>
    <col customWidth="1" min="20" max="20" width="14.88"/>
    <col customWidth="1" min="21" max="21" width="7.75"/>
    <col customWidth="1" hidden="1" min="22" max="22" width="7.75"/>
    <col customWidth="1" min="23" max="23" width="11.38"/>
    <col customWidth="1" min="24" max="24" width="9.13"/>
    <col customWidth="1" min="25" max="26" width="7.75"/>
    <col customWidth="1" min="27" max="27" width="18.38"/>
    <col customWidth="1" min="28" max="28" width="13.0"/>
    <col customWidth="1" hidden="1" min="29" max="30" width="7.75"/>
    <col customWidth="1" min="31" max="31" width="14.63"/>
    <col customWidth="1" min="32" max="32" width="18.38"/>
    <col customWidth="1" min="33" max="33" width="8.63"/>
    <col customWidth="1" min="34" max="34" width="9.13"/>
    <col customWidth="1" min="35" max="35" width="10.88"/>
    <col customWidth="1" min="36" max="36" width="17.75"/>
    <col customWidth="1" min="37" max="37" width="10.0"/>
    <col customWidth="1" min="38" max="38" width="9.38"/>
    <col customWidth="1" min="39" max="40" width="12.25"/>
    <col customWidth="1" min="41" max="41" width="13.88"/>
    <col customWidth="1" min="42" max="42" width="12.38"/>
    <col customWidth="1" min="43" max="43" width="11.0"/>
    <col customWidth="1" min="44" max="44" width="13.13"/>
    <col customWidth="1" min="45" max="45" width="10.0"/>
    <col customWidth="1" min="46" max="46" width="20.75"/>
    <col customWidth="1" hidden="1" min="47" max="47" width="25.75"/>
    <col customWidth="1" hidden="1" min="48" max="48" width="19.88"/>
    <col customWidth="1" hidden="1" min="49" max="49" width="7.75"/>
    <col customWidth="1" min="50" max="51" width="21.75"/>
    <col customWidth="1" min="52" max="52" width="11.88"/>
  </cols>
  <sheetData>
    <row r="1" ht="24.0" customHeight="1">
      <c r="A1" s="1" t="s">
        <v>0</v>
      </c>
      <c r="B1" s="1" t="s">
        <v>1</v>
      </c>
      <c r="C1" s="2" t="s">
        <v>2</v>
      </c>
      <c r="D1" s="1" t="s">
        <v>3</v>
      </c>
      <c r="E1" s="3" t="s">
        <v>4</v>
      </c>
      <c r="F1" s="1"/>
      <c r="G1" s="1" t="s">
        <v>5</v>
      </c>
      <c r="H1" s="1" t="s">
        <v>6</v>
      </c>
      <c r="I1" s="1" t="s">
        <v>7</v>
      </c>
      <c r="J1" s="1" t="s">
        <v>8</v>
      </c>
      <c r="K1" s="1" t="s">
        <v>9</v>
      </c>
      <c r="L1" s="4" t="s">
        <v>10</v>
      </c>
      <c r="M1" s="1" t="s">
        <v>11</v>
      </c>
      <c r="N1" s="1" t="s">
        <v>12</v>
      </c>
      <c r="O1" s="3" t="s">
        <v>13</v>
      </c>
      <c r="P1" s="1" t="s">
        <v>14</v>
      </c>
      <c r="Q1" s="1" t="s">
        <v>15</v>
      </c>
      <c r="R1" s="1" t="s">
        <v>14</v>
      </c>
      <c r="S1" s="1" t="s">
        <v>15</v>
      </c>
      <c r="T1" s="1" t="s">
        <v>16</v>
      </c>
      <c r="U1" s="1" t="s">
        <v>17</v>
      </c>
      <c r="V1" s="1" t="s">
        <v>18</v>
      </c>
      <c r="W1" s="1" t="s">
        <v>19</v>
      </c>
      <c r="X1" s="3" t="s">
        <v>20</v>
      </c>
      <c r="Y1" s="1" t="s">
        <v>21</v>
      </c>
      <c r="Z1" s="1" t="s">
        <v>22</v>
      </c>
      <c r="AA1" s="1" t="s">
        <v>23</v>
      </c>
      <c r="AB1" s="1" t="s">
        <v>24</v>
      </c>
      <c r="AC1" s="1" t="s">
        <v>25</v>
      </c>
      <c r="AD1" s="1" t="s">
        <v>26</v>
      </c>
      <c r="AE1" s="1" t="s">
        <v>27</v>
      </c>
      <c r="AF1" s="1" t="s">
        <v>28</v>
      </c>
      <c r="AG1" s="1" t="s">
        <v>29</v>
      </c>
      <c r="AH1" s="1" t="s">
        <v>30</v>
      </c>
      <c r="AI1" s="1" t="s">
        <v>31</v>
      </c>
      <c r="AJ1" s="1" t="s">
        <v>32</v>
      </c>
      <c r="AK1" s="5" t="s">
        <v>33</v>
      </c>
      <c r="AL1" s="1" t="s">
        <v>34</v>
      </c>
      <c r="AM1" s="5" t="s">
        <v>35</v>
      </c>
      <c r="AN1" s="5" t="s">
        <v>35</v>
      </c>
      <c r="AO1" s="1" t="s">
        <v>36</v>
      </c>
      <c r="AP1" s="1" t="s">
        <v>37</v>
      </c>
      <c r="AQ1" s="1" t="s">
        <v>38</v>
      </c>
      <c r="AR1" s="1" t="s">
        <v>39</v>
      </c>
      <c r="AS1" s="1" t="s">
        <v>39</v>
      </c>
      <c r="AT1" s="1" t="s">
        <v>40</v>
      </c>
      <c r="AU1" s="1" t="s">
        <v>41</v>
      </c>
      <c r="AV1" s="1" t="s">
        <v>42</v>
      </c>
      <c r="AW1" s="1" t="s">
        <v>43</v>
      </c>
      <c r="AX1" s="1" t="s">
        <v>44</v>
      </c>
      <c r="AY1" s="6" t="s">
        <v>45</v>
      </c>
      <c r="AZ1" s="1"/>
      <c r="BA1" s="7" t="s">
        <v>46</v>
      </c>
    </row>
    <row r="2" ht="12.75" customHeight="1">
      <c r="A2" s="2" t="s">
        <v>47</v>
      </c>
      <c r="B2" s="2" t="s">
        <v>48</v>
      </c>
      <c r="C2" s="2">
        <v>2021.0</v>
      </c>
      <c r="D2" s="8"/>
      <c r="E2" s="9"/>
      <c r="F2" s="2" t="s">
        <v>49</v>
      </c>
      <c r="G2" s="2" t="s">
        <v>50</v>
      </c>
      <c r="H2" s="2" t="s">
        <v>51</v>
      </c>
      <c r="I2" s="2" t="s">
        <v>52</v>
      </c>
      <c r="J2" s="2" t="s">
        <v>52</v>
      </c>
      <c r="K2" s="2" t="s">
        <v>53</v>
      </c>
      <c r="L2" s="8" t="s">
        <v>54</v>
      </c>
      <c r="M2" s="2" t="s">
        <v>55</v>
      </c>
      <c r="N2" s="2" t="s">
        <v>56</v>
      </c>
      <c r="O2" s="10" t="s">
        <v>57</v>
      </c>
      <c r="P2" s="2"/>
      <c r="Q2" s="2"/>
      <c r="R2" s="2" t="s">
        <v>58</v>
      </c>
      <c r="S2" s="2" t="s">
        <v>59</v>
      </c>
      <c r="T2" s="8"/>
      <c r="U2" s="8"/>
      <c r="V2" s="2" t="s">
        <v>60</v>
      </c>
      <c r="W2" s="2" t="s">
        <v>61</v>
      </c>
      <c r="X2" s="9"/>
      <c r="Y2" s="8"/>
      <c r="Z2" s="2" t="s">
        <v>62</v>
      </c>
      <c r="AA2" s="8"/>
      <c r="AB2" s="2"/>
      <c r="AC2" s="8"/>
      <c r="AD2" s="8"/>
      <c r="AE2" s="2" t="s">
        <v>53</v>
      </c>
      <c r="AF2" s="11"/>
      <c r="AG2" s="11"/>
      <c r="AH2" s="2" t="s">
        <v>63</v>
      </c>
      <c r="AI2" s="11"/>
      <c r="AL2" s="2" t="s">
        <v>64</v>
      </c>
      <c r="AM2" s="8" t="s">
        <v>65</v>
      </c>
      <c r="AN2" s="8" t="s">
        <v>66</v>
      </c>
      <c r="AO2" s="2"/>
      <c r="AP2" s="2" t="s">
        <v>64</v>
      </c>
      <c r="AQ2" s="2" t="s">
        <v>64</v>
      </c>
      <c r="AR2" s="2"/>
      <c r="AS2" s="2"/>
      <c r="AT2" s="2" t="s">
        <v>63</v>
      </c>
      <c r="AX2" s="2" t="s">
        <v>67</v>
      </c>
      <c r="AY2" s="12" t="s">
        <v>63</v>
      </c>
      <c r="BA2" s="8"/>
    </row>
    <row r="3" ht="12.75" customHeight="1">
      <c r="A3" s="2" t="s">
        <v>68</v>
      </c>
      <c r="B3" s="2" t="s">
        <v>69</v>
      </c>
      <c r="C3" s="2">
        <v>2021.0</v>
      </c>
      <c r="D3" s="8"/>
      <c r="E3" s="9"/>
      <c r="F3" s="2" t="s">
        <v>49</v>
      </c>
      <c r="G3" s="2" t="s">
        <v>50</v>
      </c>
      <c r="H3" s="2" t="s">
        <v>70</v>
      </c>
      <c r="I3" s="2" t="s">
        <v>71</v>
      </c>
      <c r="J3" s="2" t="s">
        <v>71</v>
      </c>
      <c r="K3" s="2" t="s">
        <v>53</v>
      </c>
      <c r="L3" s="8" t="s">
        <v>72</v>
      </c>
      <c r="M3" s="2" t="s">
        <v>73</v>
      </c>
      <c r="N3" s="2" t="s">
        <v>74</v>
      </c>
      <c r="O3" s="10" t="s">
        <v>75</v>
      </c>
      <c r="P3" s="2"/>
      <c r="Q3" s="2"/>
      <c r="R3" s="2" t="s">
        <v>76</v>
      </c>
      <c r="S3" s="2" t="s">
        <v>59</v>
      </c>
      <c r="T3" s="2" t="s">
        <v>77</v>
      </c>
      <c r="U3" s="2" t="s">
        <v>78</v>
      </c>
      <c r="V3" s="2" t="s">
        <v>79</v>
      </c>
      <c r="W3" s="2" t="s">
        <v>80</v>
      </c>
      <c r="X3" s="10" t="s">
        <v>81</v>
      </c>
      <c r="Y3" s="2" t="s">
        <v>58</v>
      </c>
      <c r="Z3" s="2" t="s">
        <v>62</v>
      </c>
      <c r="AA3" s="2" t="s">
        <v>77</v>
      </c>
      <c r="AB3" s="2" t="s">
        <v>82</v>
      </c>
      <c r="AC3" s="2" t="s">
        <v>83</v>
      </c>
      <c r="AD3" s="8"/>
      <c r="AE3" s="2" t="s">
        <v>64</v>
      </c>
      <c r="AF3" s="2" t="s">
        <v>84</v>
      </c>
      <c r="AG3" s="2" t="s">
        <v>63</v>
      </c>
      <c r="AH3" s="2" t="s">
        <v>63</v>
      </c>
      <c r="AI3" s="11"/>
      <c r="AJ3" s="2" t="s">
        <v>85</v>
      </c>
      <c r="AL3" s="2"/>
      <c r="AM3" s="8"/>
      <c r="AO3" s="2"/>
      <c r="AP3" s="2" t="s">
        <v>64</v>
      </c>
      <c r="AQ3" s="2" t="s">
        <v>64</v>
      </c>
      <c r="AR3" s="2"/>
      <c r="AS3" s="2"/>
      <c r="AT3" s="2" t="s">
        <v>63</v>
      </c>
      <c r="AX3" s="2" t="s">
        <v>67</v>
      </c>
      <c r="AY3" s="12" t="s">
        <v>63</v>
      </c>
      <c r="BA3" s="13">
        <v>2.0</v>
      </c>
    </row>
    <row r="4" ht="12.75" customHeight="1">
      <c r="A4" s="2"/>
      <c r="B4" s="2"/>
      <c r="C4" s="2">
        <v>2021.0</v>
      </c>
      <c r="D4" s="8"/>
      <c r="E4" s="9"/>
      <c r="O4" s="9"/>
      <c r="P4" s="8"/>
      <c r="Q4" s="8"/>
      <c r="R4" s="8"/>
      <c r="S4" s="8"/>
      <c r="T4" s="8"/>
      <c r="U4" s="8"/>
      <c r="W4" s="2" t="s">
        <v>80</v>
      </c>
      <c r="X4" s="10" t="s">
        <v>86</v>
      </c>
      <c r="Y4" s="2" t="s">
        <v>58</v>
      </c>
      <c r="Z4" s="2" t="s">
        <v>62</v>
      </c>
      <c r="AA4" s="2" t="s">
        <v>77</v>
      </c>
      <c r="AB4" s="2" t="s">
        <v>82</v>
      </c>
      <c r="AC4" s="2" t="s">
        <v>87</v>
      </c>
      <c r="AD4" s="8"/>
      <c r="AE4" s="2" t="s">
        <v>53</v>
      </c>
      <c r="AF4" s="11"/>
      <c r="AG4" s="11"/>
      <c r="AH4" s="2" t="s">
        <v>63</v>
      </c>
      <c r="AI4" s="11"/>
      <c r="AL4" s="2"/>
      <c r="AM4" s="8"/>
      <c r="AO4" s="2"/>
      <c r="AP4" s="2" t="s">
        <v>64</v>
      </c>
      <c r="AQ4" s="2" t="s">
        <v>64</v>
      </c>
      <c r="AR4" s="2"/>
      <c r="AS4" s="2"/>
      <c r="AT4" s="2" t="s">
        <v>63</v>
      </c>
      <c r="AW4" s="2" t="s">
        <v>88</v>
      </c>
      <c r="AX4" s="2" t="s">
        <v>67</v>
      </c>
      <c r="AY4" s="12" t="s">
        <v>63</v>
      </c>
      <c r="BA4" s="8"/>
    </row>
    <row r="5" ht="12.75" customHeight="1">
      <c r="A5" s="2" t="s">
        <v>89</v>
      </c>
      <c r="B5" s="2" t="s">
        <v>90</v>
      </c>
      <c r="C5" s="2">
        <v>2021.0</v>
      </c>
      <c r="D5" s="8"/>
      <c r="E5" s="9"/>
      <c r="F5" s="2" t="s">
        <v>49</v>
      </c>
      <c r="G5" s="2" t="s">
        <v>50</v>
      </c>
      <c r="H5" s="2" t="s">
        <v>91</v>
      </c>
      <c r="I5" s="2" t="s">
        <v>92</v>
      </c>
      <c r="J5" s="2" t="s">
        <v>92</v>
      </c>
      <c r="K5" s="2" t="s">
        <v>53</v>
      </c>
      <c r="L5" s="8" t="s">
        <v>72</v>
      </c>
      <c r="M5" s="2" t="s">
        <v>73</v>
      </c>
      <c r="N5" s="2" t="s">
        <v>93</v>
      </c>
      <c r="O5" s="10" t="s">
        <v>81</v>
      </c>
      <c r="P5" s="2"/>
      <c r="Q5" s="2"/>
      <c r="R5" s="2" t="s">
        <v>58</v>
      </c>
      <c r="S5" s="2" t="s">
        <v>59</v>
      </c>
      <c r="T5" s="8"/>
      <c r="U5" s="8"/>
      <c r="V5" s="2" t="s">
        <v>94</v>
      </c>
      <c r="W5" s="2" t="s">
        <v>80</v>
      </c>
      <c r="X5" s="10" t="s">
        <v>95</v>
      </c>
      <c r="Y5" s="2" t="s">
        <v>58</v>
      </c>
      <c r="Z5" s="2" t="s">
        <v>62</v>
      </c>
      <c r="AA5" s="8"/>
      <c r="AB5" s="2"/>
      <c r="AC5" s="2" t="s">
        <v>96</v>
      </c>
      <c r="AD5" s="2" t="s">
        <v>88</v>
      </c>
      <c r="AE5" s="2" t="s">
        <v>64</v>
      </c>
      <c r="AF5" s="2" t="s">
        <v>97</v>
      </c>
      <c r="AG5" s="2" t="s">
        <v>88</v>
      </c>
      <c r="AH5" s="2" t="s">
        <v>63</v>
      </c>
      <c r="AI5" s="11"/>
      <c r="AK5" s="8" t="s">
        <v>98</v>
      </c>
      <c r="AL5" s="2"/>
      <c r="AM5" s="8"/>
      <c r="AO5" s="2" t="s">
        <v>64</v>
      </c>
      <c r="AP5" s="2" t="s">
        <v>64</v>
      </c>
      <c r="AQ5" s="2" t="s">
        <v>64</v>
      </c>
      <c r="AR5" s="2"/>
      <c r="AS5" s="2"/>
      <c r="AT5" s="2" t="s">
        <v>63</v>
      </c>
      <c r="AU5" s="2" t="s">
        <v>88</v>
      </c>
      <c r="AW5" s="2" t="s">
        <v>88</v>
      </c>
      <c r="AX5" s="2" t="s">
        <v>67</v>
      </c>
      <c r="AY5" s="12" t="s">
        <v>63</v>
      </c>
      <c r="BA5" s="8"/>
    </row>
    <row r="6" ht="12.75" customHeight="1">
      <c r="A6" s="2" t="s">
        <v>99</v>
      </c>
      <c r="B6" s="2" t="s">
        <v>100</v>
      </c>
      <c r="C6" s="2">
        <v>2021.0</v>
      </c>
      <c r="D6" s="8"/>
      <c r="E6" s="9"/>
      <c r="F6" s="2" t="s">
        <v>49</v>
      </c>
      <c r="G6" s="2" t="s">
        <v>101</v>
      </c>
      <c r="H6" s="2" t="s">
        <v>70</v>
      </c>
      <c r="I6" s="2" t="s">
        <v>102</v>
      </c>
      <c r="J6" s="2" t="s">
        <v>102</v>
      </c>
      <c r="K6" s="2" t="s">
        <v>53</v>
      </c>
      <c r="L6" s="8" t="s">
        <v>72</v>
      </c>
      <c r="M6" s="2" t="s">
        <v>55</v>
      </c>
      <c r="N6" s="2" t="s">
        <v>74</v>
      </c>
      <c r="O6" s="10" t="s">
        <v>103</v>
      </c>
      <c r="P6" s="2"/>
      <c r="Q6" s="2"/>
      <c r="R6" s="2" t="s">
        <v>58</v>
      </c>
      <c r="S6" s="2" t="s">
        <v>59</v>
      </c>
      <c r="T6" s="2" t="s">
        <v>77</v>
      </c>
      <c r="U6" s="2" t="s">
        <v>78</v>
      </c>
      <c r="V6" s="2" t="s">
        <v>104</v>
      </c>
      <c r="W6" s="2" t="s">
        <v>80</v>
      </c>
      <c r="X6" s="10" t="s">
        <v>90</v>
      </c>
      <c r="Y6" s="2" t="s">
        <v>58</v>
      </c>
      <c r="Z6" s="2" t="s">
        <v>62</v>
      </c>
      <c r="AA6" s="2" t="s">
        <v>105</v>
      </c>
      <c r="AB6" s="2" t="s">
        <v>82</v>
      </c>
      <c r="AC6" s="2" t="s">
        <v>104</v>
      </c>
      <c r="AD6" s="8"/>
      <c r="AE6" s="2" t="s">
        <v>64</v>
      </c>
      <c r="AF6" s="2" t="s">
        <v>97</v>
      </c>
      <c r="AG6" s="2" t="s">
        <v>88</v>
      </c>
      <c r="AH6" s="2" t="s">
        <v>63</v>
      </c>
      <c r="AI6" s="11"/>
      <c r="AL6" s="2" t="s">
        <v>64</v>
      </c>
      <c r="AM6" s="8"/>
      <c r="AN6" s="8" t="s">
        <v>106</v>
      </c>
      <c r="AO6" s="2" t="s">
        <v>64</v>
      </c>
      <c r="AP6" s="8"/>
      <c r="AQ6" s="2" t="s">
        <v>53</v>
      </c>
      <c r="AR6" s="8"/>
      <c r="AS6" s="8"/>
      <c r="AU6" s="2" t="s">
        <v>88</v>
      </c>
      <c r="AX6" s="2" t="s">
        <v>107</v>
      </c>
      <c r="AY6" s="14"/>
      <c r="AZ6" s="2">
        <v>2.0</v>
      </c>
      <c r="BA6" s="8"/>
    </row>
    <row r="7" ht="12.75" customHeight="1">
      <c r="A7" s="2"/>
      <c r="B7" s="2"/>
      <c r="C7" s="2">
        <v>2021.0</v>
      </c>
      <c r="D7" s="8"/>
      <c r="E7" s="9"/>
      <c r="N7" s="2" t="s">
        <v>74</v>
      </c>
      <c r="O7" s="10" t="s">
        <v>108</v>
      </c>
      <c r="P7" s="2"/>
      <c r="Q7" s="2"/>
      <c r="R7" s="2" t="s">
        <v>109</v>
      </c>
      <c r="S7" s="2" t="s">
        <v>59</v>
      </c>
      <c r="T7" s="8"/>
      <c r="U7" s="8"/>
      <c r="V7" s="2"/>
      <c r="W7" s="8"/>
      <c r="X7" s="9"/>
      <c r="Y7" s="8"/>
      <c r="Z7" s="8"/>
      <c r="AA7" s="8"/>
      <c r="AB7" s="2"/>
      <c r="AC7" s="8"/>
      <c r="AD7" s="8"/>
      <c r="AE7" s="2" t="s">
        <v>64</v>
      </c>
      <c r="AF7" s="2" t="s">
        <v>110</v>
      </c>
      <c r="AG7" s="2" t="s">
        <v>63</v>
      </c>
      <c r="AH7" s="2" t="s">
        <v>88</v>
      </c>
      <c r="AI7" s="2" t="s">
        <v>111</v>
      </c>
      <c r="AJ7" s="2" t="s">
        <v>112</v>
      </c>
      <c r="AL7" s="2"/>
      <c r="AM7" s="8"/>
      <c r="AO7" s="2"/>
      <c r="AP7" s="2" t="s">
        <v>53</v>
      </c>
      <c r="AQ7" s="2" t="s">
        <v>64</v>
      </c>
      <c r="AR7" s="2" t="s">
        <v>113</v>
      </c>
      <c r="AS7" s="2" t="s">
        <v>114</v>
      </c>
      <c r="AT7" s="2" t="s">
        <v>63</v>
      </c>
      <c r="AX7" s="2" t="s">
        <v>115</v>
      </c>
      <c r="AY7" s="12" t="s">
        <v>63</v>
      </c>
      <c r="BA7" s="8"/>
    </row>
    <row r="8" ht="12.75" customHeight="1">
      <c r="A8" s="2" t="s">
        <v>116</v>
      </c>
      <c r="B8" s="2" t="s">
        <v>117</v>
      </c>
      <c r="C8" s="2">
        <v>2021.0</v>
      </c>
      <c r="D8" s="8"/>
      <c r="E8" s="9"/>
      <c r="F8" s="2" t="s">
        <v>49</v>
      </c>
      <c r="G8" s="2" t="s">
        <v>101</v>
      </c>
      <c r="H8" s="2" t="s">
        <v>70</v>
      </c>
      <c r="I8" s="2" t="s">
        <v>118</v>
      </c>
      <c r="J8" s="2" t="s">
        <v>118</v>
      </c>
      <c r="K8" s="2" t="s">
        <v>53</v>
      </c>
      <c r="L8" s="8" t="s">
        <v>119</v>
      </c>
      <c r="M8" s="2" t="s">
        <v>55</v>
      </c>
      <c r="N8" s="2" t="s">
        <v>74</v>
      </c>
      <c r="O8" s="10" t="s">
        <v>120</v>
      </c>
      <c r="P8" s="2"/>
      <c r="Q8" s="2"/>
      <c r="R8" s="2" t="s">
        <v>58</v>
      </c>
      <c r="S8" s="2" t="s">
        <v>59</v>
      </c>
      <c r="T8" s="2" t="s">
        <v>77</v>
      </c>
      <c r="U8" s="2" t="s">
        <v>78</v>
      </c>
      <c r="V8" s="2" t="s">
        <v>121</v>
      </c>
      <c r="W8" s="2" t="s">
        <v>61</v>
      </c>
      <c r="X8" s="9"/>
      <c r="Y8" s="8"/>
      <c r="Z8" s="2" t="s">
        <v>62</v>
      </c>
      <c r="AA8" s="8"/>
      <c r="AB8" s="2"/>
      <c r="AC8" s="8"/>
      <c r="AD8" s="8"/>
      <c r="AE8" s="2" t="s">
        <v>53</v>
      </c>
      <c r="AF8" s="11"/>
      <c r="AG8" s="11"/>
      <c r="AH8" s="2" t="s">
        <v>63</v>
      </c>
      <c r="AI8" s="11"/>
      <c r="AK8" s="8" t="s">
        <v>122</v>
      </c>
      <c r="AL8" s="2"/>
      <c r="AM8" s="8"/>
      <c r="AO8" s="2"/>
      <c r="AP8" s="2" t="s">
        <v>64</v>
      </c>
      <c r="AQ8" s="2" t="s">
        <v>64</v>
      </c>
      <c r="AR8" s="2"/>
      <c r="AS8" s="2"/>
      <c r="AT8" s="2" t="s">
        <v>63</v>
      </c>
      <c r="AX8" s="2" t="s">
        <v>67</v>
      </c>
      <c r="AY8" s="12" t="s">
        <v>63</v>
      </c>
      <c r="BA8" s="8"/>
    </row>
    <row r="9" ht="12.75" customHeight="1">
      <c r="A9" s="2" t="s">
        <v>123</v>
      </c>
      <c r="B9" s="2" t="s">
        <v>124</v>
      </c>
      <c r="C9" s="2">
        <v>2021.0</v>
      </c>
      <c r="D9" s="8"/>
      <c r="E9" s="9"/>
      <c r="F9" s="2" t="s">
        <v>49</v>
      </c>
      <c r="G9" s="2" t="s">
        <v>50</v>
      </c>
      <c r="H9" s="2" t="s">
        <v>70</v>
      </c>
      <c r="I9" s="2" t="s">
        <v>125</v>
      </c>
      <c r="J9" s="2" t="s">
        <v>125</v>
      </c>
      <c r="K9" s="2" t="s">
        <v>64</v>
      </c>
      <c r="L9" s="8" t="s">
        <v>72</v>
      </c>
      <c r="M9" s="2" t="s">
        <v>126</v>
      </c>
      <c r="N9" s="2" t="s">
        <v>127</v>
      </c>
      <c r="O9" s="10" t="s">
        <v>128</v>
      </c>
      <c r="P9" s="2"/>
      <c r="Q9" s="2"/>
      <c r="R9" s="2" t="s">
        <v>58</v>
      </c>
      <c r="S9" s="2" t="s">
        <v>59</v>
      </c>
      <c r="T9" s="8"/>
      <c r="U9" s="8"/>
      <c r="V9" s="2" t="s">
        <v>129</v>
      </c>
      <c r="W9" s="2" t="s">
        <v>80</v>
      </c>
      <c r="X9" s="10" t="s">
        <v>95</v>
      </c>
      <c r="Y9" s="2" t="s">
        <v>58</v>
      </c>
      <c r="Z9" s="2" t="s">
        <v>62</v>
      </c>
      <c r="AA9" s="8"/>
      <c r="AB9" s="2"/>
      <c r="AC9" s="2" t="s">
        <v>130</v>
      </c>
      <c r="AD9" s="8"/>
      <c r="AE9" s="2" t="s">
        <v>64</v>
      </c>
      <c r="AF9" s="2" t="s">
        <v>84</v>
      </c>
      <c r="AG9" s="2" t="s">
        <v>63</v>
      </c>
      <c r="AH9" s="2" t="s">
        <v>63</v>
      </c>
      <c r="AI9" s="11"/>
      <c r="AK9" s="8" t="s">
        <v>98</v>
      </c>
      <c r="AL9" s="2"/>
      <c r="AM9" s="8"/>
      <c r="AO9" s="2"/>
      <c r="AP9" s="2" t="s">
        <v>64</v>
      </c>
      <c r="AQ9" s="2" t="s">
        <v>64</v>
      </c>
      <c r="AR9" s="2" t="s">
        <v>131</v>
      </c>
      <c r="AS9" s="2" t="s">
        <v>114</v>
      </c>
      <c r="AT9" s="2" t="s">
        <v>63</v>
      </c>
      <c r="AX9" s="2" t="s">
        <v>67</v>
      </c>
      <c r="AY9" s="12" t="s">
        <v>63</v>
      </c>
      <c r="BA9" s="8"/>
    </row>
    <row r="10" ht="12.75" customHeight="1">
      <c r="A10" s="2" t="s">
        <v>132</v>
      </c>
      <c r="B10" s="2" t="s">
        <v>86</v>
      </c>
      <c r="C10" s="2">
        <v>2021.0</v>
      </c>
      <c r="D10" s="2" t="s">
        <v>64</v>
      </c>
      <c r="E10" s="10" t="s">
        <v>133</v>
      </c>
      <c r="F10" s="2"/>
      <c r="G10" s="2" t="s">
        <v>50</v>
      </c>
      <c r="H10" s="2" t="s">
        <v>134</v>
      </c>
      <c r="I10" s="2" t="s">
        <v>135</v>
      </c>
      <c r="J10" s="2" t="s">
        <v>135</v>
      </c>
      <c r="K10" s="2" t="s">
        <v>53</v>
      </c>
      <c r="L10" s="8" t="s">
        <v>72</v>
      </c>
      <c r="M10" s="2" t="s">
        <v>73</v>
      </c>
      <c r="N10" s="2" t="s">
        <v>74</v>
      </c>
      <c r="O10" s="10" t="s">
        <v>86</v>
      </c>
      <c r="P10" s="2"/>
      <c r="Q10" s="2"/>
      <c r="R10" s="2" t="s">
        <v>58</v>
      </c>
      <c r="S10" s="2" t="s">
        <v>59</v>
      </c>
      <c r="T10" s="2" t="s">
        <v>77</v>
      </c>
      <c r="U10" s="2" t="s">
        <v>78</v>
      </c>
      <c r="V10" s="2" t="s">
        <v>136</v>
      </c>
      <c r="W10" s="2" t="s">
        <v>80</v>
      </c>
      <c r="X10" s="10" t="s">
        <v>137</v>
      </c>
      <c r="Y10" s="2" t="s">
        <v>58</v>
      </c>
      <c r="Z10" s="2" t="s">
        <v>62</v>
      </c>
      <c r="AA10" s="8"/>
      <c r="AB10" s="2"/>
      <c r="AC10" s="2" t="s">
        <v>138</v>
      </c>
      <c r="AD10" s="2" t="s">
        <v>88</v>
      </c>
      <c r="AE10" s="2" t="s">
        <v>64</v>
      </c>
      <c r="AF10" s="2" t="s">
        <v>110</v>
      </c>
      <c r="AG10" s="2" t="s">
        <v>63</v>
      </c>
      <c r="AH10" s="2" t="s">
        <v>88</v>
      </c>
      <c r="AI10" s="2" t="s">
        <v>139</v>
      </c>
      <c r="AL10" s="2" t="s">
        <v>64</v>
      </c>
      <c r="AM10" s="8"/>
      <c r="AN10" s="8" t="s">
        <v>106</v>
      </c>
      <c r="AO10" s="2"/>
      <c r="AP10" s="2" t="s">
        <v>64</v>
      </c>
      <c r="AQ10" s="2" t="s">
        <v>64</v>
      </c>
      <c r="AR10" s="2"/>
      <c r="AS10" s="2"/>
      <c r="AT10" s="2" t="s">
        <v>63</v>
      </c>
      <c r="AU10" s="2" t="s">
        <v>88</v>
      </c>
      <c r="AX10" s="2" t="s">
        <v>67</v>
      </c>
      <c r="AY10" s="12" t="s">
        <v>63</v>
      </c>
      <c r="BA10" s="8"/>
    </row>
    <row r="11" ht="12.75" customHeight="1">
      <c r="A11" s="2" t="s">
        <v>140</v>
      </c>
      <c r="B11" s="2" t="s">
        <v>141</v>
      </c>
      <c r="C11" s="2">
        <v>2021.0</v>
      </c>
      <c r="D11" s="8"/>
      <c r="E11" s="9"/>
      <c r="F11" s="2" t="s">
        <v>49</v>
      </c>
      <c r="G11" s="2" t="s">
        <v>101</v>
      </c>
      <c r="H11" s="2" t="s">
        <v>70</v>
      </c>
      <c r="I11" s="2" t="s">
        <v>142</v>
      </c>
      <c r="J11" s="2" t="s">
        <v>143</v>
      </c>
      <c r="K11" s="2" t="s">
        <v>53</v>
      </c>
      <c r="L11" s="8" t="s">
        <v>72</v>
      </c>
      <c r="M11" s="2" t="s">
        <v>144</v>
      </c>
      <c r="N11" s="2" t="s">
        <v>145</v>
      </c>
      <c r="O11" s="10" t="s">
        <v>146</v>
      </c>
      <c r="P11" s="2"/>
      <c r="Q11" s="2"/>
      <c r="R11" s="2" t="s">
        <v>58</v>
      </c>
      <c r="S11" s="2" t="s">
        <v>59</v>
      </c>
      <c r="T11" s="8"/>
      <c r="U11" s="8"/>
      <c r="W11" s="2" t="s">
        <v>80</v>
      </c>
      <c r="X11" s="10" t="s">
        <v>147</v>
      </c>
      <c r="Y11" s="2" t="s">
        <v>148</v>
      </c>
      <c r="Z11" s="2" t="s">
        <v>59</v>
      </c>
      <c r="AA11" s="8"/>
      <c r="AB11" s="2"/>
      <c r="AC11" s="8"/>
      <c r="AD11" s="8"/>
      <c r="AE11" s="2" t="s">
        <v>53</v>
      </c>
      <c r="AF11" s="11"/>
      <c r="AG11" s="11"/>
      <c r="AH11" s="2" t="s">
        <v>63</v>
      </c>
      <c r="AI11" s="11"/>
      <c r="AJ11" s="8" t="s">
        <v>149</v>
      </c>
      <c r="AL11" s="8"/>
      <c r="AM11" s="8"/>
      <c r="AO11" s="8"/>
      <c r="AP11" s="8"/>
      <c r="AQ11" s="8"/>
      <c r="AR11" s="8"/>
      <c r="AS11" s="8"/>
      <c r="AX11" s="2" t="s">
        <v>115</v>
      </c>
      <c r="AY11" s="14"/>
      <c r="BA11" s="8"/>
    </row>
    <row r="12" ht="12.75" customHeight="1">
      <c r="A12" s="2" t="s">
        <v>150</v>
      </c>
      <c r="B12" s="2" t="s">
        <v>86</v>
      </c>
      <c r="C12" s="2">
        <v>2021.0</v>
      </c>
      <c r="D12" s="8"/>
      <c r="E12" s="9"/>
      <c r="F12" s="2" t="s">
        <v>49</v>
      </c>
      <c r="G12" s="2" t="s">
        <v>101</v>
      </c>
      <c r="H12" s="2" t="s">
        <v>51</v>
      </c>
      <c r="I12" s="2" t="s">
        <v>135</v>
      </c>
      <c r="J12" s="2" t="s">
        <v>135</v>
      </c>
      <c r="K12" s="2" t="s">
        <v>53</v>
      </c>
      <c r="L12" s="8" t="s">
        <v>72</v>
      </c>
      <c r="M12" s="2" t="s">
        <v>73</v>
      </c>
      <c r="N12" s="2" t="s">
        <v>74</v>
      </c>
      <c r="O12" s="10" t="s">
        <v>151</v>
      </c>
      <c r="P12" s="2"/>
      <c r="Q12" s="2"/>
      <c r="R12" s="2" t="s">
        <v>58</v>
      </c>
      <c r="S12" s="2" t="s">
        <v>59</v>
      </c>
      <c r="T12" s="2" t="s">
        <v>105</v>
      </c>
      <c r="U12" s="2" t="s">
        <v>78</v>
      </c>
      <c r="V12" s="2" t="s">
        <v>152</v>
      </c>
      <c r="W12" s="2" t="s">
        <v>80</v>
      </c>
      <c r="X12" s="10" t="s">
        <v>137</v>
      </c>
      <c r="Y12" s="2" t="s">
        <v>58</v>
      </c>
      <c r="Z12" s="2" t="s">
        <v>62</v>
      </c>
      <c r="AA12" s="2" t="s">
        <v>105</v>
      </c>
      <c r="AB12" s="2" t="s">
        <v>153</v>
      </c>
      <c r="AC12" s="2" t="s">
        <v>154</v>
      </c>
      <c r="AD12" s="2" t="s">
        <v>88</v>
      </c>
      <c r="AE12" s="2" t="s">
        <v>64</v>
      </c>
      <c r="AF12" s="2" t="s">
        <v>84</v>
      </c>
      <c r="AG12" s="2"/>
      <c r="AH12" s="2" t="s">
        <v>63</v>
      </c>
      <c r="AI12" s="11"/>
      <c r="AJ12" s="2" t="s">
        <v>85</v>
      </c>
      <c r="AL12" s="8"/>
      <c r="AM12" s="8"/>
      <c r="AO12" s="8"/>
      <c r="AP12" s="8"/>
      <c r="AQ12" s="8"/>
      <c r="AR12" s="8"/>
      <c r="AS12" s="8"/>
      <c r="AW12" s="2" t="s">
        <v>88</v>
      </c>
      <c r="AX12" s="2" t="s">
        <v>107</v>
      </c>
      <c r="AY12" s="14"/>
      <c r="BA12" s="8"/>
    </row>
    <row r="13" ht="12.75" customHeight="1">
      <c r="A13" s="2" t="s">
        <v>155</v>
      </c>
      <c r="B13" s="2" t="s">
        <v>156</v>
      </c>
      <c r="C13" s="2">
        <v>2021.0</v>
      </c>
      <c r="D13" s="8"/>
      <c r="E13" s="9"/>
      <c r="F13" s="2" t="s">
        <v>49</v>
      </c>
      <c r="G13" s="2" t="s">
        <v>50</v>
      </c>
      <c r="H13" s="2" t="s">
        <v>91</v>
      </c>
      <c r="I13" s="2" t="s">
        <v>157</v>
      </c>
      <c r="J13" s="2" t="s">
        <v>157</v>
      </c>
      <c r="K13" s="2" t="s">
        <v>64</v>
      </c>
      <c r="L13" s="8" t="s">
        <v>72</v>
      </c>
      <c r="M13" s="2" t="s">
        <v>73</v>
      </c>
      <c r="N13" s="2" t="s">
        <v>158</v>
      </c>
      <c r="O13" s="10" t="s">
        <v>159</v>
      </c>
      <c r="P13" s="2"/>
      <c r="Q13" s="2"/>
      <c r="R13" s="2" t="s">
        <v>148</v>
      </c>
      <c r="S13" s="2" t="s">
        <v>59</v>
      </c>
      <c r="T13" s="2" t="s">
        <v>105</v>
      </c>
      <c r="U13" s="8"/>
      <c r="V13" s="2" t="s">
        <v>160</v>
      </c>
      <c r="W13" s="2" t="s">
        <v>80</v>
      </c>
      <c r="X13" s="10" t="s">
        <v>120</v>
      </c>
      <c r="Y13" s="2" t="s">
        <v>58</v>
      </c>
      <c r="Z13" s="2" t="s">
        <v>62</v>
      </c>
      <c r="AA13" s="2" t="s">
        <v>77</v>
      </c>
      <c r="AB13" s="2" t="s">
        <v>82</v>
      </c>
      <c r="AC13" s="2" t="s">
        <v>161</v>
      </c>
      <c r="AD13" s="2" t="s">
        <v>88</v>
      </c>
      <c r="AE13" s="2" t="s">
        <v>53</v>
      </c>
      <c r="AF13" s="11"/>
      <c r="AG13" s="11"/>
      <c r="AH13" s="2" t="s">
        <v>63</v>
      </c>
      <c r="AI13" s="11"/>
      <c r="AL13" s="2" t="s">
        <v>64</v>
      </c>
      <c r="AM13" s="8" t="s">
        <v>65</v>
      </c>
      <c r="AN13" s="8" t="s">
        <v>66</v>
      </c>
      <c r="AO13" s="2"/>
      <c r="AP13" s="2" t="s">
        <v>64</v>
      </c>
      <c r="AQ13" s="2" t="s">
        <v>64</v>
      </c>
      <c r="AR13" s="2"/>
      <c r="AS13" s="2"/>
      <c r="AT13" s="2" t="s">
        <v>63</v>
      </c>
      <c r="AW13" s="2" t="s">
        <v>63</v>
      </c>
      <c r="AX13" s="2" t="s">
        <v>67</v>
      </c>
      <c r="AY13" s="12" t="s">
        <v>63</v>
      </c>
      <c r="BA13" s="8"/>
    </row>
    <row r="14" ht="12.75" customHeight="1">
      <c r="A14" s="2" t="s">
        <v>162</v>
      </c>
      <c r="B14" s="2" t="s">
        <v>124</v>
      </c>
      <c r="C14" s="2">
        <v>2021.0</v>
      </c>
      <c r="D14" s="2" t="s">
        <v>64</v>
      </c>
      <c r="E14" s="10" t="s">
        <v>163</v>
      </c>
      <c r="F14" s="2"/>
      <c r="H14" s="2" t="s">
        <v>51</v>
      </c>
      <c r="I14" s="2" t="s">
        <v>157</v>
      </c>
      <c r="J14" s="2" t="s">
        <v>157</v>
      </c>
      <c r="K14" s="2" t="s">
        <v>53</v>
      </c>
      <c r="L14" s="8" t="s">
        <v>72</v>
      </c>
      <c r="M14" s="2" t="s">
        <v>55</v>
      </c>
      <c r="N14" s="2" t="s">
        <v>74</v>
      </c>
      <c r="O14" s="10" t="s">
        <v>146</v>
      </c>
      <c r="P14" s="2"/>
      <c r="Q14" s="2"/>
      <c r="R14" s="2" t="s">
        <v>58</v>
      </c>
      <c r="S14" s="2" t="s">
        <v>59</v>
      </c>
      <c r="T14" s="2" t="s">
        <v>77</v>
      </c>
      <c r="U14" s="2" t="s">
        <v>78</v>
      </c>
      <c r="V14" s="2" t="s">
        <v>164</v>
      </c>
      <c r="W14" s="2" t="s">
        <v>80</v>
      </c>
      <c r="X14" s="10" t="s">
        <v>165</v>
      </c>
      <c r="Y14" s="2" t="s">
        <v>58</v>
      </c>
      <c r="Z14" s="2" t="s">
        <v>62</v>
      </c>
      <c r="AA14" s="2" t="s">
        <v>166</v>
      </c>
      <c r="AB14" s="2"/>
      <c r="AC14" s="2" t="s">
        <v>167</v>
      </c>
      <c r="AD14" s="2" t="s">
        <v>88</v>
      </c>
      <c r="AE14" s="2" t="s">
        <v>64</v>
      </c>
      <c r="AF14" s="2" t="s">
        <v>97</v>
      </c>
      <c r="AG14" s="2" t="s">
        <v>88</v>
      </c>
      <c r="AH14" s="2" t="s">
        <v>63</v>
      </c>
      <c r="AI14" s="11"/>
      <c r="AL14" s="2"/>
      <c r="AM14" s="8"/>
      <c r="AO14" s="2"/>
      <c r="AP14" s="2" t="s">
        <v>64</v>
      </c>
      <c r="AQ14" s="2" t="s">
        <v>64</v>
      </c>
      <c r="AR14" s="2"/>
      <c r="AS14" s="2"/>
      <c r="AT14" s="2" t="s">
        <v>63</v>
      </c>
      <c r="AU14" s="2" t="s">
        <v>88</v>
      </c>
      <c r="AW14" s="2" t="s">
        <v>88</v>
      </c>
      <c r="AX14" s="2" t="s">
        <v>67</v>
      </c>
      <c r="AY14" s="12" t="s">
        <v>63</v>
      </c>
      <c r="BA14" s="8"/>
    </row>
    <row r="15" ht="12.75" customHeight="1">
      <c r="A15" s="2" t="s">
        <v>168</v>
      </c>
      <c r="B15" s="2" t="s">
        <v>48</v>
      </c>
      <c r="C15" s="2">
        <v>2021.0</v>
      </c>
      <c r="D15" s="8"/>
      <c r="E15" s="9"/>
      <c r="F15" s="2" t="s">
        <v>49</v>
      </c>
      <c r="G15" s="2" t="s">
        <v>50</v>
      </c>
      <c r="H15" s="2" t="s">
        <v>134</v>
      </c>
      <c r="I15" s="2" t="s">
        <v>52</v>
      </c>
      <c r="J15" s="2" t="s">
        <v>52</v>
      </c>
      <c r="K15" s="2" t="s">
        <v>53</v>
      </c>
      <c r="L15" s="8" t="s">
        <v>72</v>
      </c>
      <c r="M15" s="2" t="s">
        <v>73</v>
      </c>
      <c r="N15" s="2" t="s">
        <v>93</v>
      </c>
      <c r="O15" s="10" t="s">
        <v>120</v>
      </c>
      <c r="P15" s="2"/>
      <c r="Q15" s="2"/>
      <c r="R15" s="2" t="s">
        <v>58</v>
      </c>
      <c r="S15" s="2" t="s">
        <v>59</v>
      </c>
      <c r="T15" s="8"/>
      <c r="U15" s="8"/>
      <c r="V15" s="2" t="s">
        <v>169</v>
      </c>
      <c r="W15" s="2" t="s">
        <v>80</v>
      </c>
      <c r="X15" s="10" t="s">
        <v>170</v>
      </c>
      <c r="Y15" s="2" t="s">
        <v>58</v>
      </c>
      <c r="Z15" s="2" t="s">
        <v>62</v>
      </c>
      <c r="AA15" s="8"/>
      <c r="AB15" s="2"/>
      <c r="AC15" s="2" t="s">
        <v>171</v>
      </c>
      <c r="AD15" s="2" t="s">
        <v>88</v>
      </c>
      <c r="AE15" s="2" t="s">
        <v>64</v>
      </c>
      <c r="AF15" s="2" t="s">
        <v>84</v>
      </c>
      <c r="AG15" s="2" t="s">
        <v>63</v>
      </c>
      <c r="AH15" s="2" t="s">
        <v>63</v>
      </c>
      <c r="AI15" s="11"/>
      <c r="AJ15" s="8" t="s">
        <v>149</v>
      </c>
      <c r="AL15" s="2"/>
      <c r="AM15" s="8"/>
      <c r="AO15" s="2"/>
      <c r="AP15" s="2" t="s">
        <v>64</v>
      </c>
      <c r="AQ15" s="2" t="s">
        <v>64</v>
      </c>
      <c r="AR15" s="2"/>
      <c r="AS15" s="2"/>
      <c r="AT15" s="2" t="s">
        <v>63</v>
      </c>
      <c r="AU15" s="2" t="s">
        <v>88</v>
      </c>
      <c r="AW15" s="2" t="s">
        <v>88</v>
      </c>
      <c r="AX15" s="2" t="s">
        <v>67</v>
      </c>
      <c r="AY15" s="12" t="s">
        <v>63</v>
      </c>
      <c r="BA15" s="8"/>
    </row>
    <row r="16" ht="12.75" customHeight="1">
      <c r="A16" s="2" t="s">
        <v>172</v>
      </c>
      <c r="B16" s="2" t="s">
        <v>124</v>
      </c>
      <c r="C16" s="2">
        <v>2021.0</v>
      </c>
      <c r="D16" s="8"/>
      <c r="E16" s="9"/>
      <c r="F16" s="2" t="s">
        <v>49</v>
      </c>
      <c r="G16" s="2" t="s">
        <v>101</v>
      </c>
      <c r="H16" s="2" t="s">
        <v>134</v>
      </c>
      <c r="I16" s="2" t="s">
        <v>173</v>
      </c>
      <c r="J16" s="2" t="s">
        <v>173</v>
      </c>
      <c r="K16" s="2" t="s">
        <v>64</v>
      </c>
      <c r="L16" s="8" t="s">
        <v>72</v>
      </c>
      <c r="M16" s="2" t="s">
        <v>55</v>
      </c>
      <c r="N16" s="2" t="s">
        <v>74</v>
      </c>
      <c r="O16" s="10" t="s">
        <v>174</v>
      </c>
      <c r="P16" s="2"/>
      <c r="Q16" s="2"/>
      <c r="R16" s="2" t="s">
        <v>58</v>
      </c>
      <c r="S16" s="2" t="s">
        <v>59</v>
      </c>
      <c r="T16" s="2" t="s">
        <v>77</v>
      </c>
      <c r="U16" s="2" t="s">
        <v>78</v>
      </c>
      <c r="V16" s="2" t="s">
        <v>175</v>
      </c>
      <c r="W16" s="2" t="s">
        <v>80</v>
      </c>
      <c r="X16" s="9"/>
      <c r="Y16" s="8"/>
      <c r="Z16" s="2" t="s">
        <v>62</v>
      </c>
      <c r="AA16" s="8"/>
      <c r="AB16" s="2"/>
      <c r="AC16" s="8"/>
      <c r="AD16" s="8"/>
      <c r="AE16" s="2" t="s">
        <v>64</v>
      </c>
      <c r="AF16" s="2" t="s">
        <v>84</v>
      </c>
      <c r="AG16" s="2" t="s">
        <v>63</v>
      </c>
      <c r="AH16" s="2" t="s">
        <v>63</v>
      </c>
      <c r="AI16" s="11"/>
      <c r="AL16" s="2" t="s">
        <v>64</v>
      </c>
      <c r="AM16" s="8"/>
      <c r="AN16" s="8" t="s">
        <v>106</v>
      </c>
      <c r="AO16" s="2" t="s">
        <v>64</v>
      </c>
      <c r="AP16" s="2" t="s">
        <v>64</v>
      </c>
      <c r="AQ16" s="2" t="s">
        <v>64</v>
      </c>
      <c r="AR16" s="2"/>
      <c r="AS16" s="2"/>
      <c r="AT16" s="2" t="s">
        <v>63</v>
      </c>
      <c r="AX16" s="2" t="s">
        <v>67</v>
      </c>
      <c r="AY16" s="12" t="s">
        <v>63</v>
      </c>
      <c r="BA16" s="8"/>
    </row>
    <row r="17" ht="12.75" customHeight="1">
      <c r="A17" s="2" t="s">
        <v>176</v>
      </c>
      <c r="B17" s="2" t="s">
        <v>177</v>
      </c>
      <c r="C17" s="2">
        <v>2021.0</v>
      </c>
      <c r="D17" s="2" t="s">
        <v>64</v>
      </c>
      <c r="E17" s="10" t="s">
        <v>178</v>
      </c>
      <c r="F17" s="2" t="s">
        <v>49</v>
      </c>
      <c r="G17" s="2" t="s">
        <v>101</v>
      </c>
      <c r="H17" s="2" t="s">
        <v>70</v>
      </c>
      <c r="I17" s="2" t="s">
        <v>179</v>
      </c>
      <c r="J17" s="2" t="s">
        <v>180</v>
      </c>
      <c r="K17" s="2" t="s">
        <v>53</v>
      </c>
      <c r="L17" s="8" t="s">
        <v>72</v>
      </c>
      <c r="M17" s="2" t="s">
        <v>181</v>
      </c>
      <c r="N17" s="2" t="s">
        <v>74</v>
      </c>
      <c r="O17" s="10" t="s">
        <v>75</v>
      </c>
      <c r="P17" s="2"/>
      <c r="Q17" s="2"/>
      <c r="R17" s="2" t="s">
        <v>76</v>
      </c>
      <c r="S17" s="2" t="s">
        <v>59</v>
      </c>
      <c r="T17" s="2" t="s">
        <v>77</v>
      </c>
      <c r="U17" s="2" t="s">
        <v>78</v>
      </c>
      <c r="V17" s="2" t="s">
        <v>182</v>
      </c>
      <c r="W17" s="2" t="s">
        <v>80</v>
      </c>
      <c r="X17" s="9"/>
      <c r="Y17" s="2" t="s">
        <v>58</v>
      </c>
      <c r="Z17" s="2" t="s">
        <v>62</v>
      </c>
      <c r="AA17" s="8"/>
      <c r="AB17" s="2"/>
      <c r="AC17" s="2" t="s">
        <v>183</v>
      </c>
      <c r="AD17" s="8"/>
      <c r="AE17" s="2" t="s">
        <v>64</v>
      </c>
      <c r="AF17" s="2" t="s">
        <v>110</v>
      </c>
      <c r="AG17" s="2" t="s">
        <v>63</v>
      </c>
      <c r="AH17" s="2" t="s">
        <v>88</v>
      </c>
      <c r="AI17" s="2" t="s">
        <v>111</v>
      </c>
      <c r="AJ17" s="9" t="s">
        <v>184</v>
      </c>
      <c r="AL17" s="2"/>
      <c r="AM17" s="8"/>
      <c r="AO17" s="2"/>
      <c r="AP17" s="2" t="s">
        <v>53</v>
      </c>
      <c r="AQ17" s="2" t="s">
        <v>64</v>
      </c>
      <c r="AR17" s="2" t="s">
        <v>185</v>
      </c>
      <c r="AS17" s="2" t="s">
        <v>186</v>
      </c>
      <c r="AT17" s="2" t="s">
        <v>63</v>
      </c>
      <c r="AX17" s="2" t="s">
        <v>67</v>
      </c>
      <c r="AY17" s="12" t="s">
        <v>63</v>
      </c>
      <c r="BA17" s="8"/>
    </row>
    <row r="18" ht="12.75" customHeight="1">
      <c r="A18" s="2" t="s">
        <v>187</v>
      </c>
      <c r="B18" s="2" t="s">
        <v>124</v>
      </c>
      <c r="C18" s="2">
        <v>2021.0</v>
      </c>
      <c r="D18" s="8"/>
      <c r="E18" s="9"/>
      <c r="F18" s="2" t="s">
        <v>188</v>
      </c>
      <c r="G18" s="2" t="s">
        <v>50</v>
      </c>
      <c r="I18" s="2" t="s">
        <v>173</v>
      </c>
      <c r="J18" s="2" t="s">
        <v>173</v>
      </c>
      <c r="K18" s="2" t="s">
        <v>53</v>
      </c>
      <c r="L18" s="8" t="s">
        <v>72</v>
      </c>
      <c r="M18" s="2" t="s">
        <v>189</v>
      </c>
      <c r="N18" s="2" t="s">
        <v>74</v>
      </c>
      <c r="O18" s="10" t="s">
        <v>190</v>
      </c>
      <c r="P18" s="2"/>
      <c r="Q18" s="2"/>
      <c r="R18" s="2" t="s">
        <v>76</v>
      </c>
      <c r="S18" s="2" t="s">
        <v>59</v>
      </c>
      <c r="T18" s="2" t="s">
        <v>77</v>
      </c>
      <c r="U18" s="2" t="s">
        <v>78</v>
      </c>
      <c r="V18" s="2" t="s">
        <v>191</v>
      </c>
      <c r="W18" s="2" t="s">
        <v>80</v>
      </c>
      <c r="X18" s="10" t="s">
        <v>137</v>
      </c>
      <c r="Y18" s="2" t="s">
        <v>58</v>
      </c>
      <c r="Z18" s="2" t="s">
        <v>62</v>
      </c>
      <c r="AA18" s="8"/>
      <c r="AB18" s="2"/>
      <c r="AC18" s="2" t="s">
        <v>192</v>
      </c>
      <c r="AD18" s="2" t="s">
        <v>88</v>
      </c>
      <c r="AE18" s="2" t="s">
        <v>64</v>
      </c>
      <c r="AF18" s="2" t="s">
        <v>110</v>
      </c>
      <c r="AG18" s="2" t="s">
        <v>63</v>
      </c>
      <c r="AH18" s="2" t="s">
        <v>88</v>
      </c>
      <c r="AI18" s="11" t="s">
        <v>193</v>
      </c>
      <c r="AL18" s="2"/>
      <c r="AM18" s="8"/>
      <c r="AO18" s="2"/>
      <c r="AP18" s="2" t="s">
        <v>53</v>
      </c>
      <c r="AQ18" s="2" t="s">
        <v>64</v>
      </c>
      <c r="AR18" s="2" t="s">
        <v>185</v>
      </c>
      <c r="AS18" s="2" t="s">
        <v>186</v>
      </c>
      <c r="AT18" s="2" t="s">
        <v>63</v>
      </c>
      <c r="AW18" s="2" t="s">
        <v>88</v>
      </c>
      <c r="AX18" s="2" t="s">
        <v>67</v>
      </c>
      <c r="AY18" s="12" t="s">
        <v>63</v>
      </c>
      <c r="BA18" s="8"/>
    </row>
    <row r="19" ht="12.75" customHeight="1">
      <c r="A19" s="2" t="s">
        <v>194</v>
      </c>
      <c r="B19" s="2" t="s">
        <v>90</v>
      </c>
      <c r="C19" s="2">
        <v>2021.0</v>
      </c>
      <c r="D19" s="8"/>
      <c r="E19" s="9"/>
      <c r="F19" s="2" t="s">
        <v>49</v>
      </c>
      <c r="G19" s="2" t="s">
        <v>50</v>
      </c>
      <c r="H19" s="2" t="s">
        <v>51</v>
      </c>
      <c r="I19" s="2" t="s">
        <v>92</v>
      </c>
      <c r="J19" s="2" t="s">
        <v>92</v>
      </c>
      <c r="K19" s="2" t="s">
        <v>53</v>
      </c>
      <c r="L19" s="8" t="s">
        <v>54</v>
      </c>
      <c r="M19" s="2" t="s">
        <v>55</v>
      </c>
      <c r="N19" s="2" t="s">
        <v>74</v>
      </c>
      <c r="O19" s="10" t="s">
        <v>100</v>
      </c>
      <c r="P19" s="2"/>
      <c r="Q19" s="2"/>
      <c r="R19" s="2" t="s">
        <v>58</v>
      </c>
      <c r="S19" s="2" t="s">
        <v>59</v>
      </c>
      <c r="T19" s="8"/>
      <c r="U19" s="8"/>
      <c r="V19" s="2" t="s">
        <v>195</v>
      </c>
      <c r="W19" s="2" t="s">
        <v>80</v>
      </c>
      <c r="X19" s="10" t="s">
        <v>196</v>
      </c>
      <c r="Y19" s="2" t="s">
        <v>76</v>
      </c>
      <c r="Z19" s="2" t="s">
        <v>62</v>
      </c>
      <c r="AA19" s="8"/>
      <c r="AB19" s="2"/>
      <c r="AC19" s="2" t="s">
        <v>197</v>
      </c>
      <c r="AD19" s="8"/>
      <c r="AE19" s="2" t="s">
        <v>53</v>
      </c>
      <c r="AF19" s="11"/>
      <c r="AG19" s="11"/>
      <c r="AH19" s="2" t="s">
        <v>63</v>
      </c>
      <c r="AI19" s="11"/>
      <c r="AK19" s="8" t="s">
        <v>98</v>
      </c>
      <c r="AL19" s="2"/>
      <c r="AM19" s="8"/>
      <c r="AO19" s="2"/>
      <c r="AP19" s="2" t="s">
        <v>64</v>
      </c>
      <c r="AQ19" s="2" t="s">
        <v>64</v>
      </c>
      <c r="AR19" s="2"/>
      <c r="AS19" s="2"/>
      <c r="AT19" s="2" t="s">
        <v>63</v>
      </c>
      <c r="AX19" s="2" t="s">
        <v>67</v>
      </c>
      <c r="AY19" s="12" t="s">
        <v>63</v>
      </c>
      <c r="BA19" s="8"/>
    </row>
    <row r="20" ht="12.75" customHeight="1">
      <c r="A20" s="2" t="s">
        <v>198</v>
      </c>
      <c r="B20" s="2" t="s">
        <v>141</v>
      </c>
      <c r="C20" s="2">
        <v>2021.0</v>
      </c>
      <c r="D20" s="8"/>
      <c r="E20" s="9"/>
      <c r="F20" s="2" t="s">
        <v>49</v>
      </c>
      <c r="G20" s="2" t="s">
        <v>50</v>
      </c>
      <c r="H20" s="2" t="s">
        <v>70</v>
      </c>
      <c r="I20" s="2" t="s">
        <v>142</v>
      </c>
      <c r="J20" s="2" t="s">
        <v>143</v>
      </c>
      <c r="K20" s="2" t="s">
        <v>53</v>
      </c>
      <c r="L20" s="8" t="s">
        <v>54</v>
      </c>
      <c r="M20" s="2" t="s">
        <v>181</v>
      </c>
      <c r="N20" s="2" t="s">
        <v>199</v>
      </c>
      <c r="O20" s="10" t="s">
        <v>190</v>
      </c>
      <c r="P20" s="2"/>
      <c r="Q20" s="2"/>
      <c r="R20" s="2" t="s">
        <v>76</v>
      </c>
      <c r="S20" s="2" t="s">
        <v>59</v>
      </c>
      <c r="T20" s="2" t="s">
        <v>77</v>
      </c>
      <c r="U20" s="2" t="s">
        <v>78</v>
      </c>
      <c r="V20" s="2" t="s">
        <v>200</v>
      </c>
      <c r="W20" s="2" t="s">
        <v>61</v>
      </c>
      <c r="X20" s="9"/>
      <c r="Y20" s="8"/>
      <c r="Z20" s="2" t="s">
        <v>62</v>
      </c>
      <c r="AA20" s="8"/>
      <c r="AB20" s="2"/>
      <c r="AC20" s="8"/>
      <c r="AD20" s="8"/>
      <c r="AE20" s="2" t="s">
        <v>53</v>
      </c>
      <c r="AF20" s="11"/>
      <c r="AG20" s="11"/>
      <c r="AH20" s="2" t="s">
        <v>63</v>
      </c>
      <c r="AI20" s="11"/>
      <c r="AK20" s="8" t="s">
        <v>122</v>
      </c>
      <c r="AL20" s="2" t="s">
        <v>64</v>
      </c>
      <c r="AM20" s="8"/>
      <c r="AN20" s="8" t="s">
        <v>106</v>
      </c>
      <c r="AO20" s="2"/>
      <c r="AP20" s="2" t="s">
        <v>64</v>
      </c>
      <c r="AQ20" s="2" t="s">
        <v>64</v>
      </c>
      <c r="AR20" s="2"/>
      <c r="AS20" s="2"/>
      <c r="AT20" s="2" t="s">
        <v>63</v>
      </c>
      <c r="AX20" s="2" t="s">
        <v>67</v>
      </c>
      <c r="AY20" s="12" t="s">
        <v>63</v>
      </c>
      <c r="BA20" s="8"/>
    </row>
    <row r="21" ht="12.75" customHeight="1">
      <c r="A21" s="2" t="s">
        <v>201</v>
      </c>
      <c r="B21" s="2" t="s">
        <v>170</v>
      </c>
      <c r="C21" s="2">
        <v>2021.0</v>
      </c>
      <c r="D21" s="8"/>
      <c r="E21" s="9"/>
      <c r="F21" s="2" t="s">
        <v>49</v>
      </c>
      <c r="G21" s="2" t="s">
        <v>50</v>
      </c>
      <c r="H21" s="2" t="s">
        <v>70</v>
      </c>
      <c r="I21" s="2" t="s">
        <v>202</v>
      </c>
      <c r="J21" s="2" t="s">
        <v>202</v>
      </c>
      <c r="K21" s="2" t="s">
        <v>53</v>
      </c>
      <c r="L21" s="8" t="s">
        <v>72</v>
      </c>
      <c r="M21" s="2" t="s">
        <v>181</v>
      </c>
      <c r="N21" s="2" t="s">
        <v>74</v>
      </c>
      <c r="O21" s="10" t="s">
        <v>75</v>
      </c>
      <c r="P21" s="2"/>
      <c r="Q21" s="2"/>
      <c r="R21" s="2" t="s">
        <v>76</v>
      </c>
      <c r="S21" s="2" t="s">
        <v>59</v>
      </c>
      <c r="T21" s="2" t="s">
        <v>105</v>
      </c>
      <c r="U21" s="2" t="s">
        <v>78</v>
      </c>
      <c r="V21" s="2" t="s">
        <v>203</v>
      </c>
      <c r="W21" s="2" t="s">
        <v>80</v>
      </c>
      <c r="X21" s="10" t="s">
        <v>204</v>
      </c>
      <c r="Y21" s="2" t="s">
        <v>58</v>
      </c>
      <c r="Z21" s="2" t="s">
        <v>62</v>
      </c>
      <c r="AA21" s="8"/>
      <c r="AB21" s="2" t="s">
        <v>153</v>
      </c>
      <c r="AC21" s="2" t="s">
        <v>202</v>
      </c>
      <c r="AD21" s="8"/>
      <c r="AE21" s="2" t="s">
        <v>64</v>
      </c>
      <c r="AF21" s="2" t="s">
        <v>110</v>
      </c>
      <c r="AG21" s="2" t="s">
        <v>63</v>
      </c>
      <c r="AH21" s="2" t="s">
        <v>88</v>
      </c>
      <c r="AI21" s="2" t="s">
        <v>205</v>
      </c>
      <c r="AL21" s="2"/>
      <c r="AM21" s="8"/>
      <c r="AO21" s="2"/>
      <c r="AP21" s="2" t="s">
        <v>53</v>
      </c>
      <c r="AQ21" s="2" t="s">
        <v>64</v>
      </c>
      <c r="AR21" s="2" t="s">
        <v>206</v>
      </c>
      <c r="AS21" s="2" t="s">
        <v>186</v>
      </c>
      <c r="AT21" s="2" t="s">
        <v>63</v>
      </c>
      <c r="AX21" s="2" t="s">
        <v>67</v>
      </c>
      <c r="AY21" s="12" t="s">
        <v>63</v>
      </c>
      <c r="BA21" s="8"/>
    </row>
    <row r="22" ht="12.75" customHeight="1">
      <c r="A22" s="2" t="s">
        <v>207</v>
      </c>
      <c r="B22" s="2" t="s">
        <v>208</v>
      </c>
      <c r="C22" s="2">
        <v>2021.0</v>
      </c>
      <c r="D22" s="8"/>
      <c r="E22" s="9"/>
      <c r="F22" s="2" t="s">
        <v>209</v>
      </c>
      <c r="G22" s="2" t="s">
        <v>101</v>
      </c>
      <c r="H22" s="2" t="s">
        <v>51</v>
      </c>
      <c r="I22" s="2" t="s">
        <v>52</v>
      </c>
      <c r="J22" s="2" t="s">
        <v>52</v>
      </c>
      <c r="K22" s="2" t="s">
        <v>53</v>
      </c>
      <c r="L22" s="8" t="s">
        <v>119</v>
      </c>
      <c r="M22" s="2" t="s">
        <v>55</v>
      </c>
      <c r="N22" s="2" t="s">
        <v>74</v>
      </c>
      <c r="O22" s="10" t="s">
        <v>95</v>
      </c>
      <c r="P22" s="2"/>
      <c r="Q22" s="2"/>
      <c r="R22" s="2" t="s">
        <v>58</v>
      </c>
      <c r="S22" s="2" t="s">
        <v>59</v>
      </c>
      <c r="T22" s="2" t="s">
        <v>77</v>
      </c>
      <c r="U22" s="2" t="s">
        <v>78</v>
      </c>
      <c r="V22" s="2" t="s">
        <v>210</v>
      </c>
      <c r="W22" s="2" t="s">
        <v>80</v>
      </c>
      <c r="X22" s="10" t="s">
        <v>211</v>
      </c>
      <c r="Y22" s="2" t="s">
        <v>58</v>
      </c>
      <c r="Z22" s="2" t="s">
        <v>62</v>
      </c>
      <c r="AA22" s="2" t="s">
        <v>166</v>
      </c>
      <c r="AB22" s="2" t="s">
        <v>153</v>
      </c>
      <c r="AC22" s="2" t="s">
        <v>212</v>
      </c>
      <c r="AD22" s="8"/>
      <c r="AE22" s="2" t="s">
        <v>64</v>
      </c>
      <c r="AF22" s="2" t="s">
        <v>84</v>
      </c>
      <c r="AG22" s="2" t="s">
        <v>63</v>
      </c>
      <c r="AH22" s="2" t="s">
        <v>63</v>
      </c>
      <c r="AI22" s="11"/>
      <c r="AK22" s="8" t="s">
        <v>98</v>
      </c>
      <c r="AL22" s="2"/>
      <c r="AM22" s="8"/>
      <c r="AO22" s="2"/>
      <c r="AP22" s="2" t="s">
        <v>64</v>
      </c>
      <c r="AQ22" s="2" t="s">
        <v>64</v>
      </c>
      <c r="AR22" s="2" t="s">
        <v>213</v>
      </c>
      <c r="AS22" s="2" t="s">
        <v>114</v>
      </c>
      <c r="AT22" s="2" t="s">
        <v>63</v>
      </c>
      <c r="AW22" s="2" t="s">
        <v>88</v>
      </c>
      <c r="AX22" s="2" t="s">
        <v>67</v>
      </c>
      <c r="AY22" s="12" t="s">
        <v>63</v>
      </c>
      <c r="BA22" s="8"/>
    </row>
    <row r="23" ht="12.75" customHeight="1">
      <c r="A23" s="2" t="s">
        <v>214</v>
      </c>
      <c r="B23" s="2" t="s">
        <v>196</v>
      </c>
      <c r="C23" s="2">
        <v>2021.0</v>
      </c>
      <c r="D23" s="8"/>
      <c r="E23" s="9"/>
      <c r="F23" s="2" t="s">
        <v>209</v>
      </c>
      <c r="G23" s="2" t="s">
        <v>101</v>
      </c>
      <c r="H23" s="2" t="s">
        <v>51</v>
      </c>
      <c r="I23" s="2" t="s">
        <v>157</v>
      </c>
      <c r="J23" s="2" t="s">
        <v>157</v>
      </c>
      <c r="K23" s="2" t="s">
        <v>53</v>
      </c>
      <c r="L23" s="8" t="s">
        <v>54</v>
      </c>
      <c r="M23" s="2" t="s">
        <v>55</v>
      </c>
      <c r="N23" s="2" t="s">
        <v>215</v>
      </c>
      <c r="O23" s="10" t="s">
        <v>216</v>
      </c>
      <c r="P23" s="2"/>
      <c r="Q23" s="2"/>
      <c r="R23" s="2" t="s">
        <v>58</v>
      </c>
      <c r="S23" s="2" t="s">
        <v>59</v>
      </c>
      <c r="T23" s="2" t="s">
        <v>166</v>
      </c>
      <c r="U23" s="2" t="s">
        <v>78</v>
      </c>
      <c r="V23" s="2" t="s">
        <v>217</v>
      </c>
      <c r="W23" s="2" t="s">
        <v>80</v>
      </c>
      <c r="X23" s="10" t="s">
        <v>218</v>
      </c>
      <c r="Y23" s="2" t="s">
        <v>58</v>
      </c>
      <c r="Z23" s="2" t="s">
        <v>62</v>
      </c>
      <c r="AA23" s="2" t="s">
        <v>105</v>
      </c>
      <c r="AB23" s="2"/>
      <c r="AC23" s="2" t="s">
        <v>219</v>
      </c>
      <c r="AD23" s="8"/>
      <c r="AE23" s="2" t="s">
        <v>64</v>
      </c>
      <c r="AF23" s="2" t="s">
        <v>84</v>
      </c>
      <c r="AG23" s="2" t="s">
        <v>63</v>
      </c>
      <c r="AH23" s="2" t="s">
        <v>63</v>
      </c>
      <c r="AI23" s="11"/>
      <c r="AJ23" s="9" t="s">
        <v>220</v>
      </c>
      <c r="AL23" s="2" t="s">
        <v>64</v>
      </c>
      <c r="AM23" s="8" t="s">
        <v>221</v>
      </c>
      <c r="AN23" s="8" t="s">
        <v>114</v>
      </c>
      <c r="AO23" s="2"/>
      <c r="AP23" s="2" t="s">
        <v>64</v>
      </c>
      <c r="AQ23" s="2" t="s">
        <v>64</v>
      </c>
      <c r="AR23" s="2"/>
      <c r="AS23" s="2"/>
      <c r="AT23" s="2" t="s">
        <v>63</v>
      </c>
      <c r="AW23" s="2" t="s">
        <v>88</v>
      </c>
      <c r="AX23" s="2" t="s">
        <v>67</v>
      </c>
      <c r="AY23" s="12" t="s">
        <v>63</v>
      </c>
      <c r="BA23" s="8"/>
    </row>
    <row r="24" ht="12.75" customHeight="1">
      <c r="A24" s="2" t="s">
        <v>222</v>
      </c>
      <c r="B24" s="2" t="s">
        <v>177</v>
      </c>
      <c r="C24" s="2">
        <v>2021.0</v>
      </c>
      <c r="D24" s="8"/>
      <c r="E24" s="9"/>
      <c r="F24" s="2" t="s">
        <v>209</v>
      </c>
      <c r="G24" s="2" t="s">
        <v>101</v>
      </c>
      <c r="H24" s="2" t="s">
        <v>51</v>
      </c>
      <c r="I24" s="2" t="s">
        <v>179</v>
      </c>
      <c r="J24" s="2" t="s">
        <v>180</v>
      </c>
      <c r="K24" s="2" t="s">
        <v>53</v>
      </c>
      <c r="L24" s="8" t="s">
        <v>54</v>
      </c>
      <c r="M24" s="2" t="s">
        <v>73</v>
      </c>
      <c r="N24" s="2" t="s">
        <v>74</v>
      </c>
      <c r="O24" s="10" t="s">
        <v>223</v>
      </c>
      <c r="P24" s="2" t="s">
        <v>109</v>
      </c>
      <c r="Q24" s="2" t="s">
        <v>62</v>
      </c>
      <c r="R24" s="2"/>
      <c r="S24" s="2"/>
      <c r="T24" s="8"/>
      <c r="U24" s="8"/>
      <c r="V24" s="2" t="s">
        <v>224</v>
      </c>
      <c r="W24" s="2" t="s">
        <v>80</v>
      </c>
      <c r="X24" s="10" t="s">
        <v>75</v>
      </c>
      <c r="Y24" s="2" t="s">
        <v>76</v>
      </c>
      <c r="Z24" s="2" t="s">
        <v>62</v>
      </c>
      <c r="AA24" s="2" t="s">
        <v>105</v>
      </c>
      <c r="AB24" s="2" t="s">
        <v>82</v>
      </c>
      <c r="AC24" s="2" t="s">
        <v>225</v>
      </c>
      <c r="AD24" s="8"/>
      <c r="AE24" s="2" t="s">
        <v>64</v>
      </c>
      <c r="AF24" s="2" t="s">
        <v>84</v>
      </c>
      <c r="AG24" s="2" t="s">
        <v>63</v>
      </c>
      <c r="AH24" s="2" t="s">
        <v>63</v>
      </c>
      <c r="AI24" s="11"/>
      <c r="AJ24" s="2" t="s">
        <v>112</v>
      </c>
      <c r="AL24" s="2"/>
      <c r="AM24" s="8"/>
      <c r="AO24" s="2"/>
      <c r="AP24" s="2" t="s">
        <v>53</v>
      </c>
      <c r="AQ24" s="2" t="s">
        <v>64</v>
      </c>
      <c r="AR24" s="2" t="s">
        <v>213</v>
      </c>
      <c r="AS24" s="2" t="s">
        <v>114</v>
      </c>
      <c r="AT24" s="2" t="s">
        <v>63</v>
      </c>
      <c r="AU24" s="2" t="s">
        <v>88</v>
      </c>
      <c r="AX24" s="2" t="s">
        <v>67</v>
      </c>
      <c r="AY24" s="12" t="s">
        <v>63</v>
      </c>
      <c r="BA24" s="8"/>
    </row>
    <row r="25" ht="12.75" customHeight="1">
      <c r="A25" s="2" t="s">
        <v>226</v>
      </c>
      <c r="B25" s="2" t="s">
        <v>170</v>
      </c>
      <c r="C25" s="2">
        <v>2021.0</v>
      </c>
      <c r="D25" s="8"/>
      <c r="E25" s="9"/>
      <c r="F25" s="2" t="s">
        <v>209</v>
      </c>
      <c r="G25" s="2" t="s">
        <v>50</v>
      </c>
      <c r="H25" s="2" t="s">
        <v>70</v>
      </c>
      <c r="I25" s="2" t="s">
        <v>202</v>
      </c>
      <c r="J25" s="2" t="s">
        <v>202</v>
      </c>
      <c r="K25" s="2" t="s">
        <v>53</v>
      </c>
      <c r="L25" s="8" t="s">
        <v>72</v>
      </c>
      <c r="M25" s="2" t="s">
        <v>55</v>
      </c>
      <c r="N25" s="2" t="s">
        <v>227</v>
      </c>
      <c r="O25" s="10" t="s">
        <v>137</v>
      </c>
      <c r="P25" s="2"/>
      <c r="Q25" s="2"/>
      <c r="R25" s="2" t="s">
        <v>58</v>
      </c>
      <c r="S25" s="2" t="s">
        <v>59</v>
      </c>
      <c r="T25" s="8"/>
      <c r="U25" s="2" t="s">
        <v>78</v>
      </c>
      <c r="V25" s="2" t="s">
        <v>228</v>
      </c>
      <c r="W25" s="2" t="s">
        <v>80</v>
      </c>
      <c r="X25" s="10" t="s">
        <v>229</v>
      </c>
      <c r="Y25" s="2" t="s">
        <v>58</v>
      </c>
      <c r="Z25" s="2" t="s">
        <v>62</v>
      </c>
      <c r="AA25" s="8"/>
      <c r="AB25" s="2"/>
      <c r="AC25" s="2" t="s">
        <v>230</v>
      </c>
      <c r="AD25" s="2" t="s">
        <v>88</v>
      </c>
      <c r="AE25" s="2" t="s">
        <v>64</v>
      </c>
      <c r="AF25" s="2" t="s">
        <v>84</v>
      </c>
      <c r="AG25" s="2" t="s">
        <v>63</v>
      </c>
      <c r="AH25" s="2" t="s">
        <v>63</v>
      </c>
      <c r="AI25" s="11"/>
      <c r="AJ25" s="9" t="s">
        <v>231</v>
      </c>
      <c r="AL25" s="2"/>
      <c r="AM25" s="8"/>
      <c r="AO25" s="2"/>
      <c r="AP25" s="2" t="s">
        <v>64</v>
      </c>
      <c r="AQ25" s="2" t="s">
        <v>64</v>
      </c>
      <c r="AR25" s="2"/>
      <c r="AS25" s="2"/>
      <c r="AT25" s="2" t="s">
        <v>63</v>
      </c>
      <c r="AW25" s="2" t="s">
        <v>88</v>
      </c>
      <c r="AX25" s="2" t="s">
        <v>67</v>
      </c>
      <c r="AY25" s="12" t="s">
        <v>63</v>
      </c>
      <c r="BA25" s="8"/>
    </row>
    <row r="26" ht="12.75" customHeight="1">
      <c r="A26" s="2" t="s">
        <v>232</v>
      </c>
      <c r="B26" s="2" t="s">
        <v>190</v>
      </c>
      <c r="C26" s="2">
        <v>2021.0</v>
      </c>
      <c r="D26" s="2" t="s">
        <v>64</v>
      </c>
      <c r="E26" s="10" t="s">
        <v>163</v>
      </c>
      <c r="F26" s="2"/>
      <c r="G26" s="2" t="s">
        <v>50</v>
      </c>
      <c r="H26" s="2" t="s">
        <v>70</v>
      </c>
      <c r="I26" s="2" t="s">
        <v>233</v>
      </c>
      <c r="J26" s="2" t="s">
        <v>234</v>
      </c>
      <c r="K26" s="2" t="s">
        <v>53</v>
      </c>
      <c r="L26" s="8" t="s">
        <v>72</v>
      </c>
      <c r="M26" s="2" t="s">
        <v>55</v>
      </c>
      <c r="N26" s="2" t="s">
        <v>74</v>
      </c>
      <c r="O26" s="10" t="s">
        <v>235</v>
      </c>
      <c r="P26" s="2"/>
      <c r="Q26" s="2"/>
      <c r="R26" s="2" t="s">
        <v>58</v>
      </c>
      <c r="S26" s="2" t="s">
        <v>59</v>
      </c>
      <c r="T26" s="8"/>
      <c r="U26" s="8"/>
      <c r="V26" s="2" t="s">
        <v>236</v>
      </c>
      <c r="W26" s="2" t="s">
        <v>80</v>
      </c>
      <c r="X26" s="10" t="s">
        <v>237</v>
      </c>
      <c r="Y26" s="2" t="s">
        <v>58</v>
      </c>
      <c r="Z26" s="2" t="s">
        <v>62</v>
      </c>
      <c r="AA26" s="2" t="s">
        <v>166</v>
      </c>
      <c r="AB26" s="2" t="s">
        <v>82</v>
      </c>
      <c r="AC26" s="2" t="s">
        <v>238</v>
      </c>
      <c r="AD26" s="2" t="s">
        <v>88</v>
      </c>
      <c r="AE26" s="2" t="s">
        <v>64</v>
      </c>
      <c r="AF26" s="2" t="s">
        <v>97</v>
      </c>
      <c r="AG26" s="2" t="s">
        <v>88</v>
      </c>
      <c r="AH26" s="2" t="s">
        <v>63</v>
      </c>
      <c r="AI26" s="11"/>
      <c r="AL26" s="2"/>
      <c r="AM26" s="8"/>
      <c r="AO26" s="2"/>
      <c r="AP26" s="2" t="s">
        <v>64</v>
      </c>
      <c r="AQ26" s="2" t="s">
        <v>64</v>
      </c>
      <c r="AR26" s="2"/>
      <c r="AS26" s="2"/>
      <c r="AT26" s="2" t="s">
        <v>63</v>
      </c>
      <c r="AU26" s="2" t="s">
        <v>88</v>
      </c>
      <c r="AX26" s="2" t="s">
        <v>67</v>
      </c>
      <c r="AY26" s="12" t="s">
        <v>63</v>
      </c>
      <c r="BA26" s="8"/>
    </row>
    <row r="27" ht="12.75" customHeight="1">
      <c r="A27" s="2" t="s">
        <v>239</v>
      </c>
      <c r="B27" s="2" t="s">
        <v>240</v>
      </c>
      <c r="C27" s="2">
        <v>2021.0</v>
      </c>
      <c r="D27" s="8"/>
      <c r="E27" s="9"/>
      <c r="F27" s="2" t="s">
        <v>209</v>
      </c>
      <c r="G27" s="2" t="s">
        <v>50</v>
      </c>
      <c r="H27" s="2" t="s">
        <v>134</v>
      </c>
      <c r="I27" s="2" t="s">
        <v>142</v>
      </c>
      <c r="J27" s="2" t="s">
        <v>143</v>
      </c>
      <c r="K27" s="2" t="s">
        <v>53</v>
      </c>
      <c r="L27" s="8" t="s">
        <v>54</v>
      </c>
      <c r="M27" s="2" t="s">
        <v>73</v>
      </c>
      <c r="N27" s="2" t="s">
        <v>74</v>
      </c>
      <c r="O27" s="10" t="s">
        <v>69</v>
      </c>
      <c r="P27" s="2"/>
      <c r="Q27" s="2"/>
      <c r="R27" s="2" t="s">
        <v>58</v>
      </c>
      <c r="S27" s="2" t="s">
        <v>59</v>
      </c>
      <c r="T27" s="2" t="s">
        <v>77</v>
      </c>
      <c r="U27" s="2" t="s">
        <v>78</v>
      </c>
      <c r="V27" s="2" t="s">
        <v>241</v>
      </c>
      <c r="W27" s="2" t="s">
        <v>80</v>
      </c>
      <c r="X27" s="10" t="s">
        <v>242</v>
      </c>
      <c r="Y27" s="2" t="s">
        <v>58</v>
      </c>
      <c r="Z27" s="2" t="s">
        <v>62</v>
      </c>
      <c r="AA27" s="8"/>
      <c r="AB27" s="2"/>
      <c r="AC27" s="2" t="s">
        <v>243</v>
      </c>
      <c r="AD27" s="2" t="s">
        <v>88</v>
      </c>
      <c r="AE27" s="2" t="s">
        <v>53</v>
      </c>
      <c r="AF27" s="11"/>
      <c r="AG27" s="11"/>
      <c r="AH27" s="2" t="s">
        <v>63</v>
      </c>
      <c r="AI27" s="11"/>
      <c r="AL27" s="2"/>
      <c r="AM27" s="8"/>
      <c r="AO27" s="2"/>
      <c r="AP27" s="2" t="s">
        <v>64</v>
      </c>
      <c r="AQ27" s="2" t="s">
        <v>64</v>
      </c>
      <c r="AR27" s="2"/>
      <c r="AS27" s="2"/>
      <c r="AT27" s="2" t="s">
        <v>63</v>
      </c>
      <c r="AW27" s="2" t="s">
        <v>88</v>
      </c>
      <c r="AX27" s="2" t="s">
        <v>67</v>
      </c>
      <c r="AY27" s="12" t="s">
        <v>63</v>
      </c>
      <c r="BA27" s="8"/>
    </row>
    <row r="28" ht="12.75" customHeight="1">
      <c r="A28" s="2" t="s">
        <v>244</v>
      </c>
      <c r="B28" s="2" t="s">
        <v>245</v>
      </c>
      <c r="C28" s="2">
        <v>2021.0</v>
      </c>
      <c r="D28" s="8"/>
      <c r="E28" s="9"/>
      <c r="I28" s="2" t="s">
        <v>246</v>
      </c>
      <c r="J28" s="2" t="s">
        <v>246</v>
      </c>
      <c r="K28" s="2" t="s">
        <v>53</v>
      </c>
      <c r="L28" s="8" t="s">
        <v>54</v>
      </c>
      <c r="M28" s="2" t="s">
        <v>55</v>
      </c>
      <c r="N28" s="2" t="s">
        <v>74</v>
      </c>
      <c r="O28" s="9"/>
      <c r="P28" s="2"/>
      <c r="Q28" s="2"/>
      <c r="R28" s="2" t="s">
        <v>58</v>
      </c>
      <c r="S28" s="2" t="s">
        <v>59</v>
      </c>
      <c r="T28" s="2" t="s">
        <v>77</v>
      </c>
      <c r="U28" s="2" t="s">
        <v>78</v>
      </c>
      <c r="V28" s="2" t="s">
        <v>247</v>
      </c>
      <c r="W28" s="2" t="s">
        <v>80</v>
      </c>
      <c r="X28" s="10" t="s">
        <v>204</v>
      </c>
      <c r="Y28" s="2" t="s">
        <v>58</v>
      </c>
      <c r="Z28" s="2" t="s">
        <v>62</v>
      </c>
      <c r="AA28" s="8"/>
      <c r="AB28" s="2" t="s">
        <v>153</v>
      </c>
      <c r="AC28" s="2" t="s">
        <v>248</v>
      </c>
      <c r="AD28" s="8"/>
      <c r="AE28" s="2" t="s">
        <v>64</v>
      </c>
      <c r="AF28" s="2" t="s">
        <v>84</v>
      </c>
      <c r="AG28" s="2" t="s">
        <v>63</v>
      </c>
      <c r="AH28" s="2" t="s">
        <v>63</v>
      </c>
      <c r="AI28" s="11"/>
      <c r="AL28" s="2"/>
      <c r="AM28" s="8"/>
      <c r="AO28" s="2"/>
      <c r="AP28" s="2" t="s">
        <v>64</v>
      </c>
      <c r="AQ28" s="2" t="s">
        <v>64</v>
      </c>
      <c r="AR28" s="2"/>
      <c r="AS28" s="2"/>
      <c r="AT28" s="2" t="s">
        <v>63</v>
      </c>
      <c r="AW28" s="2" t="s">
        <v>88</v>
      </c>
      <c r="AX28" s="2" t="s">
        <v>67</v>
      </c>
      <c r="AY28" s="12" t="s">
        <v>63</v>
      </c>
      <c r="BA28" s="8"/>
    </row>
    <row r="29" ht="12.75" customHeight="1">
      <c r="A29" s="2" t="s">
        <v>249</v>
      </c>
      <c r="B29" s="2" t="s">
        <v>86</v>
      </c>
      <c r="C29" s="2">
        <v>2021.0</v>
      </c>
      <c r="D29" s="2" t="s">
        <v>64</v>
      </c>
      <c r="E29" s="10" t="s">
        <v>163</v>
      </c>
      <c r="F29" s="2"/>
      <c r="G29" s="2" t="s">
        <v>101</v>
      </c>
      <c r="H29" s="2" t="s">
        <v>70</v>
      </c>
      <c r="I29" s="2" t="s">
        <v>135</v>
      </c>
      <c r="J29" s="2" t="s">
        <v>135</v>
      </c>
      <c r="K29" s="2" t="s">
        <v>53</v>
      </c>
      <c r="L29" s="8" t="s">
        <v>72</v>
      </c>
      <c r="N29" s="2" t="s">
        <v>74</v>
      </c>
      <c r="O29" s="10" t="s">
        <v>216</v>
      </c>
      <c r="P29" s="2"/>
      <c r="Q29" s="2"/>
      <c r="R29" s="2" t="s">
        <v>58</v>
      </c>
      <c r="S29" s="2" t="s">
        <v>59</v>
      </c>
      <c r="T29" s="8"/>
      <c r="U29" s="2" t="s">
        <v>250</v>
      </c>
      <c r="V29" s="2" t="s">
        <v>251</v>
      </c>
      <c r="W29" s="2" t="s">
        <v>80</v>
      </c>
      <c r="X29" s="10" t="s">
        <v>165</v>
      </c>
      <c r="Y29" s="2" t="s">
        <v>58</v>
      </c>
      <c r="Z29" s="2" t="s">
        <v>62</v>
      </c>
      <c r="AA29" s="8"/>
      <c r="AB29" s="2" t="s">
        <v>153</v>
      </c>
      <c r="AC29" s="2" t="s">
        <v>251</v>
      </c>
      <c r="AD29" s="2" t="s">
        <v>88</v>
      </c>
      <c r="AE29" s="2" t="s">
        <v>64</v>
      </c>
      <c r="AF29" s="2" t="s">
        <v>97</v>
      </c>
      <c r="AG29" s="2" t="s">
        <v>88</v>
      </c>
      <c r="AH29" s="2" t="s">
        <v>63</v>
      </c>
      <c r="AI29" s="11"/>
      <c r="AL29" s="2"/>
      <c r="AM29" s="8"/>
      <c r="AO29" s="2"/>
      <c r="AP29" s="2" t="s">
        <v>64</v>
      </c>
      <c r="AQ29" s="2" t="s">
        <v>64</v>
      </c>
      <c r="AR29" s="2"/>
      <c r="AS29" s="2"/>
      <c r="AT29" s="2" t="s">
        <v>63</v>
      </c>
      <c r="AU29" s="2" t="s">
        <v>88</v>
      </c>
      <c r="AW29" s="2" t="s">
        <v>88</v>
      </c>
      <c r="AX29" s="2" t="s">
        <v>67</v>
      </c>
      <c r="AY29" s="12" t="s">
        <v>63</v>
      </c>
      <c r="BA29" s="8"/>
    </row>
    <row r="30" ht="12.75" customHeight="1">
      <c r="A30" s="2" t="s">
        <v>252</v>
      </c>
      <c r="B30" s="2" t="s">
        <v>170</v>
      </c>
      <c r="C30" s="2">
        <v>2021.0</v>
      </c>
      <c r="D30" s="8"/>
      <c r="E30" s="9"/>
      <c r="F30" s="2" t="s">
        <v>209</v>
      </c>
      <c r="G30" s="2" t="s">
        <v>101</v>
      </c>
      <c r="H30" s="2" t="s">
        <v>70</v>
      </c>
      <c r="I30" s="2" t="s">
        <v>253</v>
      </c>
      <c r="J30" s="2" t="s">
        <v>253</v>
      </c>
      <c r="K30" s="2" t="s">
        <v>53</v>
      </c>
      <c r="L30" s="8" t="s">
        <v>72</v>
      </c>
      <c r="M30" s="2" t="s">
        <v>55</v>
      </c>
      <c r="N30" s="2" t="s">
        <v>254</v>
      </c>
      <c r="O30" s="10" t="s">
        <v>146</v>
      </c>
      <c r="P30" s="2"/>
      <c r="Q30" s="2"/>
      <c r="R30" s="2" t="s">
        <v>58</v>
      </c>
      <c r="S30" s="2" t="s">
        <v>59</v>
      </c>
      <c r="T30" s="2" t="s">
        <v>105</v>
      </c>
      <c r="U30" s="2" t="s">
        <v>78</v>
      </c>
      <c r="V30" s="2" t="s">
        <v>255</v>
      </c>
      <c r="W30" s="2" t="s">
        <v>80</v>
      </c>
      <c r="X30" s="10" t="s">
        <v>256</v>
      </c>
      <c r="Y30" s="2" t="s">
        <v>58</v>
      </c>
      <c r="Z30" s="2" t="s">
        <v>62</v>
      </c>
      <c r="AA30" s="8"/>
      <c r="AB30" s="2"/>
      <c r="AC30" s="2" t="s">
        <v>257</v>
      </c>
      <c r="AD30" s="8"/>
      <c r="AE30" s="2" t="s">
        <v>64</v>
      </c>
      <c r="AF30" s="2" t="s">
        <v>97</v>
      </c>
      <c r="AG30" s="2" t="s">
        <v>88</v>
      </c>
      <c r="AH30" s="2" t="s">
        <v>63</v>
      </c>
      <c r="AI30" s="11"/>
      <c r="AL30" s="2"/>
      <c r="AM30" s="8"/>
      <c r="AO30" s="2"/>
      <c r="AP30" s="2" t="s">
        <v>64</v>
      </c>
      <c r="AQ30" s="2" t="s">
        <v>64</v>
      </c>
      <c r="AR30" s="2"/>
      <c r="AS30" s="2"/>
      <c r="AT30" s="2" t="s">
        <v>63</v>
      </c>
      <c r="AX30" s="2" t="s">
        <v>67</v>
      </c>
      <c r="AY30" s="12" t="s">
        <v>63</v>
      </c>
      <c r="BA30" s="8"/>
    </row>
    <row r="31" ht="12.75" customHeight="1">
      <c r="A31" s="2" t="s">
        <v>258</v>
      </c>
      <c r="B31" s="2" t="s">
        <v>170</v>
      </c>
      <c r="C31" s="2">
        <v>2021.0</v>
      </c>
      <c r="D31" s="8"/>
      <c r="E31" s="9"/>
      <c r="F31" s="2" t="s">
        <v>209</v>
      </c>
      <c r="G31" s="2" t="s">
        <v>50</v>
      </c>
      <c r="H31" s="2" t="s">
        <v>51</v>
      </c>
      <c r="I31" s="2" t="s">
        <v>202</v>
      </c>
      <c r="J31" s="2" t="s">
        <v>202</v>
      </c>
      <c r="K31" s="2" t="s">
        <v>53</v>
      </c>
      <c r="L31" s="8" t="s">
        <v>119</v>
      </c>
      <c r="M31" s="2" t="s">
        <v>55</v>
      </c>
      <c r="N31" s="2" t="s">
        <v>74</v>
      </c>
      <c r="O31" s="10" t="s">
        <v>259</v>
      </c>
      <c r="P31" s="2"/>
      <c r="Q31" s="2"/>
      <c r="R31" s="2" t="s">
        <v>58</v>
      </c>
      <c r="S31" s="2" t="s">
        <v>59</v>
      </c>
      <c r="T31" s="2" t="s">
        <v>77</v>
      </c>
      <c r="U31" s="8"/>
      <c r="V31" s="2" t="s">
        <v>260</v>
      </c>
      <c r="W31" s="2" t="s">
        <v>61</v>
      </c>
      <c r="X31" s="9"/>
      <c r="Y31" s="2" t="s">
        <v>58</v>
      </c>
      <c r="Z31" s="2" t="s">
        <v>62</v>
      </c>
      <c r="AA31" s="8"/>
      <c r="AB31" s="2"/>
      <c r="AC31" s="8"/>
      <c r="AD31" s="8"/>
      <c r="AE31" s="2" t="s">
        <v>53</v>
      </c>
      <c r="AF31" s="11"/>
      <c r="AG31" s="11"/>
      <c r="AH31" s="2" t="s">
        <v>63</v>
      </c>
      <c r="AI31" s="11"/>
      <c r="AL31" s="2"/>
      <c r="AM31" s="8"/>
      <c r="AO31" s="2"/>
      <c r="AP31" s="2" t="s">
        <v>53</v>
      </c>
      <c r="AQ31" s="2" t="s">
        <v>64</v>
      </c>
      <c r="AR31" s="2" t="s">
        <v>185</v>
      </c>
      <c r="AS31" s="2" t="s">
        <v>186</v>
      </c>
      <c r="AT31" s="2" t="s">
        <v>63</v>
      </c>
      <c r="AX31" s="2" t="s">
        <v>67</v>
      </c>
      <c r="AY31" s="12" t="s">
        <v>63</v>
      </c>
      <c r="BA31" s="8"/>
    </row>
    <row r="32" ht="12.0" customHeight="1">
      <c r="A32" s="2" t="s">
        <v>261</v>
      </c>
      <c r="B32" s="2" t="s">
        <v>170</v>
      </c>
      <c r="C32" s="2">
        <v>2021.0</v>
      </c>
      <c r="D32" s="8"/>
      <c r="E32" s="9"/>
      <c r="F32" s="2" t="s">
        <v>209</v>
      </c>
      <c r="G32" s="2" t="s">
        <v>50</v>
      </c>
      <c r="H32" s="2" t="s">
        <v>70</v>
      </c>
      <c r="I32" s="2" t="s">
        <v>142</v>
      </c>
      <c r="J32" s="2" t="s">
        <v>143</v>
      </c>
      <c r="K32" s="2" t="s">
        <v>53</v>
      </c>
      <c r="L32" s="8" t="s">
        <v>54</v>
      </c>
      <c r="M32" s="2" t="s">
        <v>73</v>
      </c>
      <c r="N32" s="2" t="s">
        <v>74</v>
      </c>
      <c r="O32" s="10" t="s">
        <v>237</v>
      </c>
      <c r="P32" s="2"/>
      <c r="Q32" s="2"/>
      <c r="R32" s="2" t="s">
        <v>58</v>
      </c>
      <c r="S32" s="2" t="s">
        <v>59</v>
      </c>
      <c r="T32" s="8"/>
      <c r="U32" s="2" t="s">
        <v>78</v>
      </c>
      <c r="W32" s="2" t="s">
        <v>61</v>
      </c>
      <c r="X32" s="9"/>
      <c r="Y32" s="8"/>
      <c r="Z32" s="2" t="s">
        <v>62</v>
      </c>
      <c r="AA32" s="8"/>
      <c r="AB32" s="2"/>
      <c r="AC32" s="8"/>
      <c r="AD32" s="8"/>
      <c r="AE32" s="2" t="s">
        <v>64</v>
      </c>
      <c r="AF32" s="2" t="s">
        <v>84</v>
      </c>
      <c r="AG32" s="2" t="s">
        <v>63</v>
      </c>
      <c r="AH32" s="2" t="s">
        <v>63</v>
      </c>
      <c r="AI32" s="11"/>
      <c r="AJ32" s="2" t="s">
        <v>85</v>
      </c>
      <c r="AL32" s="2"/>
      <c r="AM32" s="8"/>
      <c r="AO32" s="2"/>
      <c r="AP32" s="2" t="s">
        <v>64</v>
      </c>
      <c r="AQ32" s="2" t="s">
        <v>64</v>
      </c>
      <c r="AR32" s="2"/>
      <c r="AS32" s="2"/>
      <c r="AT32" s="2" t="s">
        <v>88</v>
      </c>
      <c r="AX32" s="2" t="s">
        <v>67</v>
      </c>
      <c r="AY32" s="12" t="s">
        <v>63</v>
      </c>
      <c r="BA32" s="8"/>
    </row>
    <row r="33" ht="12.75" customHeight="1">
      <c r="A33" s="2" t="s">
        <v>262</v>
      </c>
      <c r="B33" s="2" t="s">
        <v>263</v>
      </c>
      <c r="C33" s="2">
        <v>2021.0</v>
      </c>
      <c r="D33" s="2" t="s">
        <v>64</v>
      </c>
      <c r="E33" s="10" t="s">
        <v>163</v>
      </c>
      <c r="F33" s="2"/>
      <c r="G33" s="2" t="s">
        <v>101</v>
      </c>
      <c r="H33" s="2" t="s">
        <v>51</v>
      </c>
      <c r="I33" s="2" t="s">
        <v>264</v>
      </c>
      <c r="J33" s="2" t="s">
        <v>264</v>
      </c>
      <c r="K33" s="2" t="s">
        <v>53</v>
      </c>
      <c r="L33" s="8" t="s">
        <v>72</v>
      </c>
      <c r="M33" s="2" t="s">
        <v>55</v>
      </c>
      <c r="N33" s="2" t="s">
        <v>227</v>
      </c>
      <c r="O33" s="10" t="s">
        <v>165</v>
      </c>
      <c r="P33" s="2"/>
      <c r="Q33" s="2"/>
      <c r="R33" s="2" t="s">
        <v>58</v>
      </c>
      <c r="S33" s="2" t="s">
        <v>59</v>
      </c>
      <c r="T33" s="2" t="s">
        <v>105</v>
      </c>
      <c r="U33" s="2" t="s">
        <v>78</v>
      </c>
      <c r="V33" s="2" t="s">
        <v>265</v>
      </c>
      <c r="W33" s="2" t="s">
        <v>80</v>
      </c>
      <c r="X33" s="10" t="s">
        <v>266</v>
      </c>
      <c r="Y33" s="2" t="s">
        <v>58</v>
      </c>
      <c r="Z33" s="2" t="s">
        <v>62</v>
      </c>
      <c r="AA33" s="2" t="s">
        <v>105</v>
      </c>
      <c r="AB33" s="2" t="s">
        <v>82</v>
      </c>
      <c r="AC33" s="2" t="s">
        <v>267</v>
      </c>
      <c r="AD33" s="2" t="s">
        <v>88</v>
      </c>
      <c r="AE33" s="2" t="s">
        <v>64</v>
      </c>
      <c r="AF33" s="2" t="s">
        <v>97</v>
      </c>
      <c r="AG33" s="2" t="s">
        <v>88</v>
      </c>
      <c r="AH33" s="2" t="s">
        <v>63</v>
      </c>
      <c r="AI33" s="11"/>
      <c r="AJ33" s="9" t="s">
        <v>268</v>
      </c>
      <c r="AL33" s="2"/>
      <c r="AM33" s="8"/>
      <c r="AO33" s="2"/>
      <c r="AP33" s="8"/>
      <c r="AQ33" s="2" t="s">
        <v>53</v>
      </c>
      <c r="AR33" s="8"/>
      <c r="AS33" s="8"/>
      <c r="AU33" s="2" t="s">
        <v>88</v>
      </c>
      <c r="AW33" s="2" t="s">
        <v>88</v>
      </c>
      <c r="AX33" s="2" t="s">
        <v>107</v>
      </c>
      <c r="AY33" s="14"/>
      <c r="BA33" s="8"/>
    </row>
    <row r="34" ht="12.75" customHeight="1">
      <c r="A34" s="2" t="s">
        <v>269</v>
      </c>
      <c r="B34" s="2" t="s">
        <v>208</v>
      </c>
      <c r="C34" s="2">
        <v>2021.0</v>
      </c>
      <c r="D34" s="8"/>
      <c r="E34" s="9"/>
      <c r="F34" s="2" t="s">
        <v>209</v>
      </c>
      <c r="G34" s="2" t="s">
        <v>50</v>
      </c>
      <c r="H34" s="2" t="s">
        <v>134</v>
      </c>
      <c r="I34" s="2" t="s">
        <v>270</v>
      </c>
      <c r="J34" s="2" t="s">
        <v>270</v>
      </c>
      <c r="K34" s="2" t="s">
        <v>53</v>
      </c>
      <c r="L34" s="8" t="s">
        <v>54</v>
      </c>
      <c r="M34" s="2" t="s">
        <v>55</v>
      </c>
      <c r="N34" s="2" t="s">
        <v>74</v>
      </c>
      <c r="O34" s="10" t="s">
        <v>86</v>
      </c>
      <c r="P34" s="2"/>
      <c r="Q34" s="2"/>
      <c r="R34" s="2" t="s">
        <v>58</v>
      </c>
      <c r="S34" s="2" t="s">
        <v>59</v>
      </c>
      <c r="T34" s="8"/>
      <c r="U34" s="2" t="s">
        <v>78</v>
      </c>
      <c r="V34" s="2" t="s">
        <v>271</v>
      </c>
      <c r="W34" s="2" t="s">
        <v>61</v>
      </c>
      <c r="X34" s="9"/>
      <c r="Y34" s="8"/>
      <c r="Z34" s="2" t="s">
        <v>62</v>
      </c>
      <c r="AA34" s="8"/>
      <c r="AB34" s="2"/>
      <c r="AC34" s="8"/>
      <c r="AD34" s="8"/>
      <c r="AE34" s="2" t="s">
        <v>53</v>
      </c>
      <c r="AF34" s="11"/>
      <c r="AG34" s="11"/>
      <c r="AH34" s="2" t="s">
        <v>63</v>
      </c>
      <c r="AI34" s="11"/>
      <c r="AK34" s="8" t="s">
        <v>98</v>
      </c>
      <c r="AL34" s="2" t="s">
        <v>64</v>
      </c>
      <c r="AM34" s="8" t="s">
        <v>272</v>
      </c>
      <c r="AN34" s="8" t="s">
        <v>186</v>
      </c>
      <c r="AO34" s="2"/>
      <c r="AP34" s="2" t="s">
        <v>53</v>
      </c>
      <c r="AQ34" s="2" t="s">
        <v>64</v>
      </c>
      <c r="AR34" s="2" t="s">
        <v>185</v>
      </c>
      <c r="AS34" s="2" t="s">
        <v>186</v>
      </c>
      <c r="AT34" s="2" t="s">
        <v>63</v>
      </c>
      <c r="AX34" s="2" t="s">
        <v>67</v>
      </c>
      <c r="AY34" s="12" t="s">
        <v>63</v>
      </c>
      <c r="BA34" s="8"/>
    </row>
    <row r="35" ht="12.75" customHeight="1">
      <c r="A35" s="2" t="s">
        <v>273</v>
      </c>
      <c r="B35" s="2" t="s">
        <v>124</v>
      </c>
      <c r="C35" s="2">
        <v>2021.0</v>
      </c>
      <c r="D35" s="8"/>
      <c r="E35" s="9"/>
      <c r="F35" s="2" t="s">
        <v>274</v>
      </c>
      <c r="I35" s="2" t="s">
        <v>275</v>
      </c>
      <c r="J35" s="2" t="s">
        <v>275</v>
      </c>
      <c r="K35" s="2" t="s">
        <v>53</v>
      </c>
      <c r="L35" s="8" t="s">
        <v>72</v>
      </c>
      <c r="M35" s="2" t="s">
        <v>55</v>
      </c>
      <c r="N35" s="2" t="s">
        <v>74</v>
      </c>
      <c r="O35" s="10" t="s">
        <v>151</v>
      </c>
      <c r="P35" s="2"/>
      <c r="Q35" s="2"/>
      <c r="R35" s="2" t="s">
        <v>58</v>
      </c>
      <c r="S35" s="2" t="s">
        <v>59</v>
      </c>
      <c r="T35" s="2" t="s">
        <v>77</v>
      </c>
      <c r="U35" s="8"/>
      <c r="V35" s="2" t="s">
        <v>276</v>
      </c>
      <c r="W35" s="2" t="s">
        <v>80</v>
      </c>
      <c r="X35" s="10" t="s">
        <v>277</v>
      </c>
      <c r="Y35" s="2" t="s">
        <v>58</v>
      </c>
      <c r="Z35" s="2" t="s">
        <v>62</v>
      </c>
      <c r="AA35" s="8"/>
      <c r="AB35" s="2"/>
      <c r="AC35" s="8"/>
      <c r="AD35" s="2" t="s">
        <v>88</v>
      </c>
      <c r="AE35" s="2" t="s">
        <v>64</v>
      </c>
      <c r="AF35" s="2" t="s">
        <v>97</v>
      </c>
      <c r="AG35" s="2" t="s">
        <v>88</v>
      </c>
      <c r="AH35" s="2" t="s">
        <v>63</v>
      </c>
      <c r="AI35" s="11"/>
      <c r="AL35" s="2" t="s">
        <v>64</v>
      </c>
      <c r="AM35" s="8"/>
      <c r="AN35" s="8" t="s">
        <v>106</v>
      </c>
      <c r="AO35" s="2"/>
      <c r="AP35" s="2" t="s">
        <v>64</v>
      </c>
      <c r="AQ35" s="2" t="s">
        <v>64</v>
      </c>
      <c r="AR35" s="2"/>
      <c r="AS35" s="2"/>
      <c r="AT35" s="2" t="s">
        <v>63</v>
      </c>
      <c r="AU35" s="2" t="s">
        <v>88</v>
      </c>
      <c r="AW35" s="2" t="s">
        <v>88</v>
      </c>
      <c r="AX35" s="2" t="s">
        <v>67</v>
      </c>
      <c r="AY35" s="12" t="s">
        <v>63</v>
      </c>
      <c r="BA35" s="8"/>
    </row>
    <row r="36" ht="12.75" customHeight="1">
      <c r="A36" s="2" t="s">
        <v>278</v>
      </c>
      <c r="B36" s="2" t="s">
        <v>218</v>
      </c>
      <c r="C36" s="2">
        <v>2021.0</v>
      </c>
      <c r="D36" s="8"/>
      <c r="E36" s="9"/>
      <c r="F36" s="2" t="s">
        <v>209</v>
      </c>
      <c r="G36" s="2" t="s">
        <v>50</v>
      </c>
      <c r="H36" s="2" t="s">
        <v>70</v>
      </c>
      <c r="I36" s="2" t="s">
        <v>233</v>
      </c>
      <c r="J36" s="2" t="s">
        <v>234</v>
      </c>
      <c r="K36" s="2" t="s">
        <v>53</v>
      </c>
      <c r="L36" s="8" t="s">
        <v>72</v>
      </c>
      <c r="M36" s="2" t="s">
        <v>55</v>
      </c>
      <c r="N36" s="2" t="s">
        <v>227</v>
      </c>
      <c r="O36" s="10" t="s">
        <v>279</v>
      </c>
      <c r="P36" s="2"/>
      <c r="Q36" s="2"/>
      <c r="R36" s="2" t="s">
        <v>58</v>
      </c>
      <c r="S36" s="2" t="s">
        <v>59</v>
      </c>
      <c r="T36" s="2" t="s">
        <v>77</v>
      </c>
      <c r="U36" s="2" t="s">
        <v>250</v>
      </c>
      <c r="V36" s="2" t="s">
        <v>280</v>
      </c>
      <c r="W36" s="2" t="s">
        <v>80</v>
      </c>
      <c r="X36" s="10" t="s">
        <v>204</v>
      </c>
      <c r="Y36" s="2" t="s">
        <v>58</v>
      </c>
      <c r="Z36" s="2" t="s">
        <v>62</v>
      </c>
      <c r="AA36" s="2" t="s">
        <v>105</v>
      </c>
      <c r="AB36" s="2" t="s">
        <v>153</v>
      </c>
      <c r="AC36" s="2" t="s">
        <v>280</v>
      </c>
      <c r="AD36" s="2" t="s">
        <v>88</v>
      </c>
      <c r="AE36" s="2" t="s">
        <v>64</v>
      </c>
      <c r="AF36" s="2" t="s">
        <v>97</v>
      </c>
      <c r="AG36" s="2" t="s">
        <v>88</v>
      </c>
      <c r="AH36" s="2" t="s">
        <v>63</v>
      </c>
      <c r="AI36" s="11"/>
      <c r="AL36" s="2" t="s">
        <v>64</v>
      </c>
      <c r="AM36" s="8"/>
      <c r="AN36" s="8" t="s">
        <v>106</v>
      </c>
      <c r="AO36" s="2"/>
      <c r="AP36" s="2" t="s">
        <v>64</v>
      </c>
      <c r="AQ36" s="2" t="s">
        <v>64</v>
      </c>
      <c r="AR36" s="2"/>
      <c r="AS36" s="2"/>
      <c r="AT36" s="2" t="s">
        <v>63</v>
      </c>
      <c r="AU36" s="2" t="s">
        <v>88</v>
      </c>
      <c r="AW36" s="2" t="s">
        <v>88</v>
      </c>
      <c r="AX36" s="2" t="s">
        <v>67</v>
      </c>
      <c r="AY36" s="12" t="s">
        <v>63</v>
      </c>
      <c r="BA36" s="8"/>
    </row>
    <row r="37" ht="12.75" customHeight="1">
      <c r="A37" s="2" t="s">
        <v>281</v>
      </c>
      <c r="B37" s="2" t="s">
        <v>245</v>
      </c>
      <c r="C37" s="2">
        <v>2021.0</v>
      </c>
      <c r="D37" s="8"/>
      <c r="E37" s="9"/>
      <c r="F37" s="2" t="s">
        <v>209</v>
      </c>
      <c r="G37" s="2" t="s">
        <v>50</v>
      </c>
      <c r="H37" s="2" t="s">
        <v>51</v>
      </c>
      <c r="I37" s="2" t="s">
        <v>246</v>
      </c>
      <c r="J37" s="2" t="s">
        <v>246</v>
      </c>
      <c r="K37" s="2" t="s">
        <v>53</v>
      </c>
      <c r="L37" s="8" t="s">
        <v>54</v>
      </c>
      <c r="M37" s="2" t="s">
        <v>55</v>
      </c>
      <c r="N37" s="2" t="s">
        <v>227</v>
      </c>
      <c r="O37" s="10" t="s">
        <v>237</v>
      </c>
      <c r="P37" s="2"/>
      <c r="Q37" s="2"/>
      <c r="R37" s="2" t="s">
        <v>58</v>
      </c>
      <c r="S37" s="2" t="s">
        <v>59</v>
      </c>
      <c r="T37" s="8"/>
      <c r="U37" s="8"/>
      <c r="V37" s="2" t="s">
        <v>282</v>
      </c>
      <c r="W37" s="2" t="s">
        <v>61</v>
      </c>
      <c r="X37" s="9"/>
      <c r="Y37" s="8"/>
      <c r="Z37" s="2" t="s">
        <v>62</v>
      </c>
      <c r="AA37" s="8"/>
      <c r="AB37" s="2"/>
      <c r="AC37" s="8"/>
      <c r="AD37" s="8"/>
      <c r="AE37" s="2" t="s">
        <v>53</v>
      </c>
      <c r="AF37" s="11"/>
      <c r="AG37" s="11"/>
      <c r="AH37" s="2" t="s">
        <v>63</v>
      </c>
      <c r="AI37" s="11"/>
      <c r="AK37" s="8" t="s">
        <v>98</v>
      </c>
      <c r="AL37" s="2"/>
      <c r="AM37" s="8"/>
      <c r="AO37" s="2"/>
      <c r="AP37" s="2" t="s">
        <v>53</v>
      </c>
      <c r="AQ37" s="2" t="s">
        <v>64</v>
      </c>
      <c r="AR37" s="2" t="s">
        <v>185</v>
      </c>
      <c r="AS37" s="2" t="s">
        <v>186</v>
      </c>
      <c r="AT37" s="2" t="s">
        <v>63</v>
      </c>
      <c r="AX37" s="2" t="s">
        <v>67</v>
      </c>
      <c r="AY37" s="12" t="s">
        <v>63</v>
      </c>
      <c r="BA37" s="8"/>
    </row>
    <row r="38" ht="12.75" customHeight="1">
      <c r="A38" s="2" t="s">
        <v>283</v>
      </c>
      <c r="B38" s="2" t="s">
        <v>190</v>
      </c>
      <c r="C38" s="2">
        <v>2021.0</v>
      </c>
      <c r="D38" s="8"/>
      <c r="E38" s="9"/>
      <c r="F38" s="2" t="s">
        <v>209</v>
      </c>
      <c r="G38" s="2" t="s">
        <v>101</v>
      </c>
      <c r="H38" s="2" t="s">
        <v>70</v>
      </c>
      <c r="I38" s="2" t="s">
        <v>233</v>
      </c>
      <c r="J38" s="2" t="s">
        <v>234</v>
      </c>
      <c r="K38" s="2" t="s">
        <v>53</v>
      </c>
      <c r="L38" s="8" t="s">
        <v>72</v>
      </c>
      <c r="M38" s="2" t="s">
        <v>73</v>
      </c>
      <c r="N38" s="2" t="s">
        <v>74</v>
      </c>
      <c r="O38" s="10" t="s">
        <v>86</v>
      </c>
      <c r="P38" s="2"/>
      <c r="Q38" s="2"/>
      <c r="R38" s="2" t="s">
        <v>58</v>
      </c>
      <c r="S38" s="2" t="s">
        <v>59</v>
      </c>
      <c r="T38" s="8"/>
      <c r="U38" s="8"/>
      <c r="V38" s="2" t="s">
        <v>284</v>
      </c>
      <c r="W38" s="2" t="s">
        <v>80</v>
      </c>
      <c r="X38" s="10" t="s">
        <v>151</v>
      </c>
      <c r="Y38" s="2" t="s">
        <v>58</v>
      </c>
      <c r="Z38" s="2" t="s">
        <v>62</v>
      </c>
      <c r="AA38" s="2" t="s">
        <v>77</v>
      </c>
      <c r="AB38" s="2" t="s">
        <v>153</v>
      </c>
      <c r="AC38" s="2" t="s">
        <v>285</v>
      </c>
      <c r="AD38" s="8"/>
      <c r="AE38" s="2" t="s">
        <v>53</v>
      </c>
      <c r="AF38" s="11"/>
      <c r="AG38" s="11"/>
      <c r="AH38" s="2" t="s">
        <v>63</v>
      </c>
      <c r="AI38" s="11"/>
      <c r="AL38" s="2"/>
      <c r="AM38" s="8"/>
      <c r="AO38" s="2"/>
      <c r="AP38" s="2" t="s">
        <v>64</v>
      </c>
      <c r="AQ38" s="2" t="s">
        <v>64</v>
      </c>
      <c r="AR38" s="2"/>
      <c r="AS38" s="2"/>
      <c r="AT38" s="2" t="s">
        <v>63</v>
      </c>
      <c r="AW38" s="2" t="s">
        <v>88</v>
      </c>
      <c r="AX38" s="2" t="s">
        <v>67</v>
      </c>
      <c r="AY38" s="12" t="s">
        <v>63</v>
      </c>
      <c r="BA38" s="8"/>
    </row>
    <row r="39" ht="12.75" customHeight="1">
      <c r="A39" s="2" t="s">
        <v>286</v>
      </c>
      <c r="B39" s="2" t="s">
        <v>48</v>
      </c>
      <c r="C39" s="2">
        <v>2021.0</v>
      </c>
      <c r="D39" s="2" t="s">
        <v>64</v>
      </c>
      <c r="E39" s="10" t="s">
        <v>287</v>
      </c>
      <c r="F39" s="2"/>
      <c r="G39" s="2" t="s">
        <v>101</v>
      </c>
      <c r="H39" s="2" t="s">
        <v>51</v>
      </c>
      <c r="I39" s="2" t="s">
        <v>288</v>
      </c>
      <c r="J39" s="2" t="s">
        <v>288</v>
      </c>
      <c r="K39" s="2" t="s">
        <v>53</v>
      </c>
      <c r="L39" s="8" t="s">
        <v>72</v>
      </c>
      <c r="M39" s="2" t="s">
        <v>126</v>
      </c>
      <c r="N39" s="2" t="s">
        <v>74</v>
      </c>
      <c r="O39" s="10" t="s">
        <v>289</v>
      </c>
      <c r="P39" s="2"/>
      <c r="Q39" s="2"/>
      <c r="R39" s="2" t="s">
        <v>76</v>
      </c>
      <c r="S39" s="2" t="s">
        <v>59</v>
      </c>
      <c r="T39" s="2" t="s">
        <v>77</v>
      </c>
      <c r="U39" s="2" t="s">
        <v>78</v>
      </c>
      <c r="V39" s="2" t="s">
        <v>290</v>
      </c>
      <c r="W39" s="2" t="s">
        <v>80</v>
      </c>
      <c r="X39" s="10" t="s">
        <v>277</v>
      </c>
      <c r="Y39" s="2" t="s">
        <v>58</v>
      </c>
      <c r="Z39" s="2" t="s">
        <v>62</v>
      </c>
      <c r="AA39" s="8"/>
      <c r="AB39" s="2"/>
      <c r="AC39" s="2" t="s">
        <v>290</v>
      </c>
      <c r="AD39" s="8"/>
      <c r="AE39" s="2" t="s">
        <v>64</v>
      </c>
      <c r="AF39" s="2" t="s">
        <v>110</v>
      </c>
      <c r="AG39" s="2" t="s">
        <v>63</v>
      </c>
      <c r="AH39" s="2" t="s">
        <v>88</v>
      </c>
      <c r="AI39" s="2" t="s">
        <v>111</v>
      </c>
      <c r="AJ39" s="8" t="s">
        <v>112</v>
      </c>
      <c r="AL39" s="2"/>
      <c r="AM39" s="8"/>
      <c r="AO39" s="2" t="s">
        <v>64</v>
      </c>
      <c r="AP39" s="2" t="s">
        <v>53</v>
      </c>
      <c r="AQ39" s="2" t="s">
        <v>64</v>
      </c>
      <c r="AR39" s="2" t="s">
        <v>185</v>
      </c>
      <c r="AS39" s="2" t="s">
        <v>186</v>
      </c>
      <c r="AT39" s="2" t="s">
        <v>63</v>
      </c>
      <c r="AU39" s="2" t="s">
        <v>88</v>
      </c>
      <c r="AV39" s="2" t="s">
        <v>88</v>
      </c>
      <c r="AW39" s="2" t="s">
        <v>88</v>
      </c>
      <c r="AX39" s="2" t="s">
        <v>67</v>
      </c>
      <c r="AY39" s="12" t="s">
        <v>63</v>
      </c>
      <c r="BA39" s="8"/>
    </row>
    <row r="40" ht="12.75" customHeight="1">
      <c r="A40" s="2" t="s">
        <v>291</v>
      </c>
      <c r="B40" s="2" t="s">
        <v>141</v>
      </c>
      <c r="C40" s="2">
        <v>2021.0</v>
      </c>
      <c r="D40" s="8"/>
      <c r="E40" s="9"/>
      <c r="F40" s="2" t="s">
        <v>292</v>
      </c>
      <c r="G40" s="2" t="s">
        <v>50</v>
      </c>
      <c r="H40" s="2" t="s">
        <v>70</v>
      </c>
      <c r="I40" s="2" t="s">
        <v>293</v>
      </c>
      <c r="J40" s="2" t="s">
        <v>293</v>
      </c>
      <c r="K40" s="2" t="s">
        <v>53</v>
      </c>
      <c r="L40" s="8" t="s">
        <v>54</v>
      </c>
      <c r="M40" s="2" t="s">
        <v>55</v>
      </c>
      <c r="N40" s="2" t="s">
        <v>74</v>
      </c>
      <c r="O40" s="10" t="s">
        <v>259</v>
      </c>
      <c r="P40" s="2"/>
      <c r="Q40" s="2"/>
      <c r="R40" s="2" t="s">
        <v>58</v>
      </c>
      <c r="S40" s="2" t="s">
        <v>59</v>
      </c>
      <c r="T40" s="2" t="s">
        <v>166</v>
      </c>
      <c r="U40" s="2" t="s">
        <v>78</v>
      </c>
      <c r="V40" s="2" t="s">
        <v>294</v>
      </c>
      <c r="W40" s="2" t="s">
        <v>61</v>
      </c>
      <c r="X40" s="10" t="s">
        <v>295</v>
      </c>
      <c r="Y40" s="8"/>
      <c r="Z40" s="2" t="s">
        <v>62</v>
      </c>
      <c r="AA40" s="8"/>
      <c r="AB40" s="2"/>
      <c r="AC40" s="8"/>
      <c r="AD40" s="8"/>
      <c r="AE40" s="2" t="s">
        <v>53</v>
      </c>
      <c r="AF40" s="11"/>
      <c r="AG40" s="11"/>
      <c r="AH40" s="2" t="s">
        <v>63</v>
      </c>
      <c r="AI40" s="11"/>
      <c r="AK40" s="8" t="s">
        <v>98</v>
      </c>
      <c r="AL40" s="2" t="s">
        <v>64</v>
      </c>
      <c r="AM40" s="8" t="s">
        <v>272</v>
      </c>
      <c r="AN40" s="8" t="s">
        <v>186</v>
      </c>
      <c r="AO40" s="2"/>
      <c r="AP40" s="2" t="s">
        <v>64</v>
      </c>
      <c r="AQ40" s="2" t="s">
        <v>64</v>
      </c>
      <c r="AR40" s="2"/>
      <c r="AS40" s="2"/>
      <c r="AT40" s="2" t="s">
        <v>63</v>
      </c>
      <c r="AX40" s="2" t="s">
        <v>67</v>
      </c>
      <c r="AY40" s="12" t="s">
        <v>63</v>
      </c>
      <c r="BA40" s="8"/>
    </row>
    <row r="41" ht="12.75" customHeight="1">
      <c r="A41" s="2" t="s">
        <v>296</v>
      </c>
      <c r="B41" s="2" t="s">
        <v>297</v>
      </c>
      <c r="C41" s="2">
        <v>2021.0</v>
      </c>
      <c r="D41" s="2" t="s">
        <v>64</v>
      </c>
      <c r="E41" s="10" t="s">
        <v>298</v>
      </c>
      <c r="F41" s="2"/>
      <c r="G41" s="2" t="s">
        <v>50</v>
      </c>
      <c r="H41" s="2" t="s">
        <v>134</v>
      </c>
      <c r="I41" s="2" t="s">
        <v>275</v>
      </c>
      <c r="J41" s="2" t="s">
        <v>275</v>
      </c>
      <c r="K41" s="2" t="s">
        <v>53</v>
      </c>
      <c r="L41" s="8" t="s">
        <v>72</v>
      </c>
      <c r="M41" s="2" t="s">
        <v>181</v>
      </c>
      <c r="N41" s="2" t="s">
        <v>74</v>
      </c>
      <c r="O41" s="10" t="s">
        <v>117</v>
      </c>
      <c r="P41" s="2"/>
      <c r="Q41" s="2"/>
      <c r="R41" s="2" t="s">
        <v>76</v>
      </c>
      <c r="S41" s="2" t="s">
        <v>59</v>
      </c>
      <c r="T41" s="2" t="s">
        <v>105</v>
      </c>
      <c r="U41" s="2" t="s">
        <v>78</v>
      </c>
      <c r="V41" s="2" t="s">
        <v>299</v>
      </c>
      <c r="W41" s="2" t="s">
        <v>80</v>
      </c>
      <c r="X41" s="10" t="s">
        <v>235</v>
      </c>
      <c r="Y41" s="2" t="s">
        <v>58</v>
      </c>
      <c r="Z41" s="2" t="s">
        <v>62</v>
      </c>
      <c r="AA41" s="8"/>
      <c r="AB41" s="2"/>
      <c r="AC41" s="2" t="s">
        <v>299</v>
      </c>
      <c r="AD41" s="8"/>
      <c r="AE41" s="2" t="s">
        <v>64</v>
      </c>
      <c r="AF41" s="2" t="s">
        <v>110</v>
      </c>
      <c r="AG41" s="2" t="s">
        <v>63</v>
      </c>
      <c r="AH41" s="2" t="s">
        <v>88</v>
      </c>
      <c r="AI41" s="11" t="s">
        <v>193</v>
      </c>
      <c r="AL41" s="2"/>
      <c r="AM41" s="8"/>
      <c r="AO41" s="2"/>
      <c r="AP41" s="2" t="s">
        <v>53</v>
      </c>
      <c r="AQ41" s="2" t="s">
        <v>64</v>
      </c>
      <c r="AR41" s="2" t="s">
        <v>300</v>
      </c>
      <c r="AS41" s="2" t="s">
        <v>301</v>
      </c>
      <c r="AT41" s="2" t="s">
        <v>63</v>
      </c>
      <c r="AX41" s="2" t="s">
        <v>67</v>
      </c>
      <c r="AY41" s="12" t="s">
        <v>63</v>
      </c>
      <c r="BA41" s="8"/>
    </row>
    <row r="42" ht="12.75" customHeight="1">
      <c r="A42" s="2" t="s">
        <v>302</v>
      </c>
      <c r="B42" s="2" t="s">
        <v>90</v>
      </c>
      <c r="C42" s="2">
        <v>2021.0</v>
      </c>
      <c r="D42" s="8"/>
      <c r="E42" s="9"/>
      <c r="F42" s="2" t="s">
        <v>209</v>
      </c>
      <c r="G42" s="2" t="s">
        <v>50</v>
      </c>
      <c r="H42" s="2" t="s">
        <v>51</v>
      </c>
      <c r="I42" s="2" t="s">
        <v>92</v>
      </c>
      <c r="J42" s="2" t="s">
        <v>92</v>
      </c>
      <c r="K42" s="2" t="s">
        <v>53</v>
      </c>
      <c r="L42" s="8" t="s">
        <v>72</v>
      </c>
      <c r="M42" s="2" t="s">
        <v>55</v>
      </c>
      <c r="N42" s="2" t="s">
        <v>74</v>
      </c>
      <c r="O42" s="10" t="s">
        <v>81</v>
      </c>
      <c r="P42" s="2"/>
      <c r="Q42" s="2"/>
      <c r="R42" s="2" t="s">
        <v>58</v>
      </c>
      <c r="S42" s="2" t="s">
        <v>59</v>
      </c>
      <c r="T42" s="2" t="s">
        <v>77</v>
      </c>
      <c r="U42" s="2" t="s">
        <v>78</v>
      </c>
      <c r="V42" s="2" t="s">
        <v>303</v>
      </c>
      <c r="W42" s="2" t="s">
        <v>80</v>
      </c>
      <c r="X42" s="10" t="s">
        <v>259</v>
      </c>
      <c r="Y42" s="2" t="s">
        <v>58</v>
      </c>
      <c r="Z42" s="2" t="s">
        <v>62</v>
      </c>
      <c r="AA42" s="8"/>
      <c r="AB42" s="2"/>
      <c r="AC42" s="2" t="s">
        <v>304</v>
      </c>
      <c r="AD42" s="8"/>
      <c r="AE42" s="2" t="s">
        <v>64</v>
      </c>
      <c r="AF42" s="2" t="s">
        <v>97</v>
      </c>
      <c r="AG42" s="2" t="s">
        <v>88</v>
      </c>
      <c r="AH42" s="2" t="s">
        <v>63</v>
      </c>
      <c r="AI42" s="11"/>
      <c r="AL42" s="2" t="s">
        <v>64</v>
      </c>
      <c r="AM42" s="8" t="s">
        <v>305</v>
      </c>
      <c r="AN42" s="8" t="s">
        <v>186</v>
      </c>
      <c r="AO42" s="2"/>
      <c r="AP42" s="2" t="s">
        <v>64</v>
      </c>
      <c r="AQ42" s="2" t="s">
        <v>64</v>
      </c>
      <c r="AR42" s="2" t="s">
        <v>213</v>
      </c>
      <c r="AS42" s="2" t="s">
        <v>114</v>
      </c>
      <c r="AT42" s="2" t="s">
        <v>63</v>
      </c>
      <c r="AU42" s="2" t="s">
        <v>63</v>
      </c>
      <c r="AW42" s="2" t="s">
        <v>88</v>
      </c>
      <c r="AX42" s="2" t="s">
        <v>67</v>
      </c>
      <c r="AY42" s="12" t="s">
        <v>63</v>
      </c>
      <c r="BA42" s="8"/>
    </row>
    <row r="43" ht="12.75" customHeight="1">
      <c r="A43" s="2" t="s">
        <v>306</v>
      </c>
      <c r="B43" s="2" t="s">
        <v>141</v>
      </c>
      <c r="C43" s="2">
        <v>2021.0</v>
      </c>
      <c r="D43" s="8"/>
      <c r="E43" s="9"/>
      <c r="F43" s="2" t="s">
        <v>209</v>
      </c>
      <c r="G43" s="2" t="s">
        <v>50</v>
      </c>
      <c r="H43" s="2" t="s">
        <v>134</v>
      </c>
      <c r="I43" s="2" t="s">
        <v>275</v>
      </c>
      <c r="J43" s="2" t="s">
        <v>275</v>
      </c>
      <c r="K43" s="2" t="s">
        <v>53</v>
      </c>
      <c r="L43" s="8" t="s">
        <v>72</v>
      </c>
      <c r="M43" s="2" t="s">
        <v>55</v>
      </c>
      <c r="N43" s="2" t="s">
        <v>74</v>
      </c>
      <c r="O43" s="10" t="s">
        <v>128</v>
      </c>
      <c r="P43" s="2"/>
      <c r="Q43" s="2"/>
      <c r="R43" s="2" t="s">
        <v>58</v>
      </c>
      <c r="S43" s="2" t="s">
        <v>59</v>
      </c>
      <c r="T43" s="2" t="s">
        <v>77</v>
      </c>
      <c r="U43" s="8"/>
      <c r="V43" s="2" t="s">
        <v>307</v>
      </c>
      <c r="W43" s="2" t="s">
        <v>80</v>
      </c>
      <c r="X43" s="10" t="s">
        <v>100</v>
      </c>
      <c r="Y43" s="2" t="s">
        <v>58</v>
      </c>
      <c r="Z43" s="2" t="s">
        <v>62</v>
      </c>
      <c r="AA43" s="2" t="s">
        <v>166</v>
      </c>
      <c r="AB43" s="2" t="s">
        <v>82</v>
      </c>
      <c r="AC43" s="2" t="s">
        <v>308</v>
      </c>
      <c r="AD43" s="8"/>
      <c r="AE43" s="2" t="s">
        <v>64</v>
      </c>
      <c r="AF43" s="2" t="s">
        <v>97</v>
      </c>
      <c r="AG43" s="2" t="s">
        <v>88</v>
      </c>
      <c r="AH43" s="2" t="s">
        <v>63</v>
      </c>
      <c r="AI43" s="11"/>
      <c r="AL43" s="2" t="s">
        <v>64</v>
      </c>
      <c r="AM43" s="8"/>
      <c r="AN43" s="8" t="s">
        <v>106</v>
      </c>
      <c r="AO43" s="2"/>
      <c r="AP43" s="2" t="s">
        <v>64</v>
      </c>
      <c r="AQ43" s="2" t="s">
        <v>64</v>
      </c>
      <c r="AR43" s="2" t="s">
        <v>213</v>
      </c>
      <c r="AS43" s="2" t="s">
        <v>114</v>
      </c>
      <c r="AT43" s="2" t="s">
        <v>63</v>
      </c>
      <c r="AU43" s="2" t="s">
        <v>88</v>
      </c>
      <c r="AW43" s="2" t="s">
        <v>88</v>
      </c>
      <c r="AX43" s="2" t="s">
        <v>67</v>
      </c>
      <c r="AY43" s="12" t="s">
        <v>63</v>
      </c>
      <c r="BA43" s="8"/>
    </row>
    <row r="44" ht="12.75" customHeight="1">
      <c r="A44" s="2" t="s">
        <v>309</v>
      </c>
      <c r="B44" s="2" t="s">
        <v>141</v>
      </c>
      <c r="C44" s="2">
        <v>2021.0</v>
      </c>
      <c r="D44" s="8"/>
      <c r="E44" s="9"/>
      <c r="F44" s="2" t="s">
        <v>274</v>
      </c>
      <c r="G44" s="2" t="s">
        <v>50</v>
      </c>
      <c r="H44" s="2" t="s">
        <v>70</v>
      </c>
      <c r="I44" s="2" t="s">
        <v>142</v>
      </c>
      <c r="J44" s="2" t="s">
        <v>143</v>
      </c>
      <c r="K44" s="2" t="s">
        <v>53</v>
      </c>
      <c r="L44" s="8" t="s">
        <v>54</v>
      </c>
      <c r="M44" s="2" t="s">
        <v>55</v>
      </c>
      <c r="N44" s="2" t="s">
        <v>310</v>
      </c>
      <c r="O44" s="10" t="s">
        <v>120</v>
      </c>
      <c r="P44" s="2"/>
      <c r="Q44" s="2"/>
      <c r="R44" s="2" t="s">
        <v>58</v>
      </c>
      <c r="S44" s="2" t="s">
        <v>59</v>
      </c>
      <c r="T44" s="2" t="s">
        <v>166</v>
      </c>
      <c r="U44" s="2" t="s">
        <v>78</v>
      </c>
      <c r="V44" s="2" t="s">
        <v>311</v>
      </c>
      <c r="W44" s="2" t="s">
        <v>61</v>
      </c>
      <c r="X44" s="9"/>
      <c r="Y44" s="2" t="s">
        <v>58</v>
      </c>
      <c r="Z44" s="2" t="s">
        <v>62</v>
      </c>
      <c r="AA44" s="8"/>
      <c r="AB44" s="2"/>
      <c r="AC44" s="8"/>
      <c r="AD44" s="8"/>
      <c r="AE44" s="2" t="s">
        <v>53</v>
      </c>
      <c r="AF44" s="11"/>
      <c r="AG44" s="11"/>
      <c r="AH44" s="2" t="s">
        <v>63</v>
      </c>
      <c r="AI44" s="11"/>
      <c r="AK44" s="8" t="s">
        <v>122</v>
      </c>
      <c r="AL44" s="2" t="s">
        <v>64</v>
      </c>
      <c r="AM44" s="8" t="s">
        <v>312</v>
      </c>
      <c r="AN44" s="8" t="s">
        <v>186</v>
      </c>
      <c r="AO44" s="2"/>
      <c r="AP44" s="2" t="s">
        <v>64</v>
      </c>
      <c r="AQ44" s="2" t="s">
        <v>64</v>
      </c>
      <c r="AR44" s="2"/>
      <c r="AS44" s="2"/>
      <c r="AT44" s="2" t="s">
        <v>63</v>
      </c>
      <c r="AX44" s="2" t="s">
        <v>67</v>
      </c>
      <c r="AY44" s="12" t="s">
        <v>63</v>
      </c>
      <c r="BA44" s="8"/>
    </row>
    <row r="45" ht="12.75" customHeight="1">
      <c r="A45" s="2" t="s">
        <v>313</v>
      </c>
      <c r="B45" s="2" t="s">
        <v>141</v>
      </c>
      <c r="C45" s="2">
        <v>2021.0</v>
      </c>
      <c r="D45" s="8"/>
      <c r="E45" s="9"/>
      <c r="F45" s="2" t="s">
        <v>209</v>
      </c>
      <c r="G45" s="2" t="s">
        <v>50</v>
      </c>
      <c r="H45" s="2" t="s">
        <v>70</v>
      </c>
      <c r="I45" s="2" t="s">
        <v>142</v>
      </c>
      <c r="J45" s="2" t="s">
        <v>143</v>
      </c>
      <c r="K45" s="2" t="s">
        <v>53</v>
      </c>
      <c r="L45" s="8" t="s">
        <v>54</v>
      </c>
      <c r="M45" s="2" t="s">
        <v>55</v>
      </c>
      <c r="N45" s="2" t="s">
        <v>227</v>
      </c>
      <c r="O45" s="10" t="s">
        <v>151</v>
      </c>
      <c r="P45" s="2"/>
      <c r="Q45" s="2"/>
      <c r="R45" s="2" t="s">
        <v>58</v>
      </c>
      <c r="S45" s="2" t="s">
        <v>59</v>
      </c>
      <c r="T45" s="2" t="s">
        <v>105</v>
      </c>
      <c r="U45" s="2" t="s">
        <v>78</v>
      </c>
      <c r="V45" s="2" t="s">
        <v>314</v>
      </c>
      <c r="W45" s="2" t="s">
        <v>80</v>
      </c>
      <c r="X45" s="10" t="s">
        <v>315</v>
      </c>
      <c r="Y45" s="2" t="s">
        <v>58</v>
      </c>
      <c r="Z45" s="2" t="s">
        <v>62</v>
      </c>
      <c r="AA45" s="8"/>
      <c r="AB45" s="2"/>
      <c r="AC45" s="2" t="s">
        <v>314</v>
      </c>
      <c r="AD45" s="2" t="s">
        <v>88</v>
      </c>
      <c r="AE45" s="2" t="s">
        <v>64</v>
      </c>
      <c r="AF45" s="2" t="s">
        <v>84</v>
      </c>
      <c r="AG45" s="2" t="s">
        <v>63</v>
      </c>
      <c r="AH45" s="2" t="s">
        <v>63</v>
      </c>
      <c r="AI45" s="11"/>
      <c r="AK45" s="8" t="s">
        <v>98</v>
      </c>
      <c r="AL45" s="2"/>
      <c r="AM45" s="8"/>
      <c r="AO45" s="2"/>
      <c r="AP45" s="2" t="s">
        <v>64</v>
      </c>
      <c r="AQ45" s="2" t="s">
        <v>64</v>
      </c>
      <c r="AR45" s="2"/>
      <c r="AS45" s="2"/>
      <c r="AT45" s="2" t="s">
        <v>63</v>
      </c>
      <c r="AU45" s="2" t="s">
        <v>88</v>
      </c>
      <c r="AV45" s="2" t="s">
        <v>88</v>
      </c>
      <c r="AX45" s="2" t="s">
        <v>67</v>
      </c>
      <c r="AY45" s="12" t="s">
        <v>63</v>
      </c>
      <c r="BA45" s="8"/>
    </row>
    <row r="46" ht="12.75" customHeight="1">
      <c r="A46" s="2" t="s">
        <v>316</v>
      </c>
      <c r="B46" s="2" t="s">
        <v>86</v>
      </c>
      <c r="C46" s="2">
        <v>2021.0</v>
      </c>
      <c r="D46" s="8"/>
      <c r="E46" s="9"/>
      <c r="F46" s="2" t="s">
        <v>209</v>
      </c>
      <c r="G46" s="2" t="s">
        <v>50</v>
      </c>
      <c r="H46" s="2" t="s">
        <v>51</v>
      </c>
      <c r="I46" s="2" t="s">
        <v>135</v>
      </c>
      <c r="J46" s="2" t="s">
        <v>135</v>
      </c>
      <c r="K46" s="2" t="s">
        <v>53</v>
      </c>
      <c r="L46" s="8" t="s">
        <v>54</v>
      </c>
      <c r="M46" s="2" t="s">
        <v>181</v>
      </c>
      <c r="N46" s="2" t="s">
        <v>215</v>
      </c>
      <c r="O46" s="10" t="s">
        <v>289</v>
      </c>
      <c r="P46" s="2"/>
      <c r="Q46" s="2"/>
      <c r="R46" s="2" t="s">
        <v>76</v>
      </c>
      <c r="S46" s="2" t="s">
        <v>59</v>
      </c>
      <c r="T46" s="8"/>
      <c r="U46" s="2" t="s">
        <v>78</v>
      </c>
      <c r="W46" s="2" t="s">
        <v>61</v>
      </c>
      <c r="X46" s="9"/>
      <c r="Y46" s="8"/>
      <c r="Z46" s="2" t="s">
        <v>62</v>
      </c>
      <c r="AA46" s="8"/>
      <c r="AB46" s="2"/>
      <c r="AC46" s="8"/>
      <c r="AD46" s="8"/>
      <c r="AE46" s="2" t="s">
        <v>53</v>
      </c>
      <c r="AF46" s="11"/>
      <c r="AG46" s="11"/>
      <c r="AH46" s="2" t="s">
        <v>63</v>
      </c>
      <c r="AI46" s="11"/>
      <c r="AJ46" s="2" t="s">
        <v>112</v>
      </c>
      <c r="AL46" s="2" t="s">
        <v>64</v>
      </c>
      <c r="AM46" s="8" t="s">
        <v>305</v>
      </c>
      <c r="AN46" s="8" t="s">
        <v>186</v>
      </c>
      <c r="AO46" s="8"/>
      <c r="AP46" s="8"/>
      <c r="AQ46" s="8"/>
      <c r="AR46" s="8"/>
      <c r="AS46" s="8"/>
      <c r="AT46" s="2" t="s">
        <v>88</v>
      </c>
      <c r="AX46" s="2" t="s">
        <v>115</v>
      </c>
      <c r="AY46" s="14"/>
      <c r="BA46" s="13">
        <v>2.0</v>
      </c>
    </row>
    <row r="47" ht="12.75" customHeight="1">
      <c r="A47" s="2"/>
      <c r="B47" s="2"/>
      <c r="C47" s="2">
        <v>2021.0</v>
      </c>
      <c r="D47" s="8"/>
      <c r="E47" s="9"/>
      <c r="O47" s="9"/>
      <c r="P47" s="8"/>
      <c r="Q47" s="8"/>
      <c r="R47" s="8"/>
      <c r="S47" s="8"/>
      <c r="T47" s="8"/>
      <c r="U47" s="8"/>
      <c r="W47" s="2" t="s">
        <v>61</v>
      </c>
      <c r="X47" s="9"/>
      <c r="Y47" s="8"/>
      <c r="Z47" s="2" t="s">
        <v>62</v>
      </c>
      <c r="AA47" s="8"/>
      <c r="AB47" s="2"/>
      <c r="AC47" s="8"/>
      <c r="AD47" s="8"/>
      <c r="AE47" s="2" t="s">
        <v>53</v>
      </c>
      <c r="AF47" s="11"/>
      <c r="AG47" s="11"/>
      <c r="AH47" s="2" t="s">
        <v>63</v>
      </c>
      <c r="AI47" s="11"/>
      <c r="AL47" s="8"/>
      <c r="AM47" s="8"/>
      <c r="AO47" s="8"/>
      <c r="AP47" s="8"/>
      <c r="AQ47" s="8"/>
      <c r="AR47" s="8"/>
      <c r="AS47" s="8"/>
      <c r="AT47" s="2" t="s">
        <v>88</v>
      </c>
      <c r="AX47" s="2" t="s">
        <v>115</v>
      </c>
      <c r="AY47" s="14"/>
      <c r="BA47" s="8"/>
    </row>
    <row r="48" ht="12.75" customHeight="1">
      <c r="A48" s="2" t="s">
        <v>317</v>
      </c>
      <c r="B48" s="2" t="s">
        <v>259</v>
      </c>
      <c r="C48" s="2">
        <v>2021.0</v>
      </c>
      <c r="D48" s="8"/>
      <c r="E48" s="9"/>
      <c r="F48" s="2" t="s">
        <v>209</v>
      </c>
      <c r="G48" s="2" t="s">
        <v>50</v>
      </c>
      <c r="H48" s="2" t="s">
        <v>51</v>
      </c>
      <c r="I48" s="2" t="s">
        <v>275</v>
      </c>
      <c r="J48" s="2" t="s">
        <v>275</v>
      </c>
      <c r="K48" s="2" t="s">
        <v>53</v>
      </c>
      <c r="L48" s="8" t="s">
        <v>72</v>
      </c>
      <c r="M48" s="2" t="s">
        <v>55</v>
      </c>
      <c r="N48" s="2" t="s">
        <v>74</v>
      </c>
      <c r="O48" s="10" t="s">
        <v>86</v>
      </c>
      <c r="P48" s="2"/>
      <c r="Q48" s="2"/>
      <c r="R48" s="2" t="s">
        <v>58</v>
      </c>
      <c r="S48" s="2" t="s">
        <v>59</v>
      </c>
      <c r="T48" s="2" t="s">
        <v>77</v>
      </c>
      <c r="U48" s="2" t="s">
        <v>78</v>
      </c>
      <c r="V48" s="2" t="s">
        <v>318</v>
      </c>
      <c r="W48" s="2" t="s">
        <v>80</v>
      </c>
      <c r="X48" s="10" t="s">
        <v>81</v>
      </c>
      <c r="Y48" s="2" t="s">
        <v>58</v>
      </c>
      <c r="Z48" s="2" t="s">
        <v>62</v>
      </c>
      <c r="AA48" s="8"/>
      <c r="AB48" s="2"/>
      <c r="AC48" s="2" t="s">
        <v>319</v>
      </c>
      <c r="AD48" s="8"/>
      <c r="AE48" s="2" t="s">
        <v>64</v>
      </c>
      <c r="AF48" s="2" t="s">
        <v>84</v>
      </c>
      <c r="AG48" s="2" t="s">
        <v>63</v>
      </c>
      <c r="AH48" s="2" t="s">
        <v>63</v>
      </c>
      <c r="AI48" s="11"/>
      <c r="AJ48" s="2" t="s">
        <v>149</v>
      </c>
      <c r="AL48" s="2"/>
      <c r="AM48" s="8"/>
      <c r="AO48" s="2"/>
      <c r="AP48" s="2" t="s">
        <v>53</v>
      </c>
      <c r="AQ48" s="2" t="s">
        <v>64</v>
      </c>
      <c r="AR48" s="2" t="s">
        <v>185</v>
      </c>
      <c r="AS48" s="2" t="s">
        <v>186</v>
      </c>
      <c r="AT48" s="2" t="s">
        <v>63</v>
      </c>
      <c r="AW48" s="2" t="s">
        <v>88</v>
      </c>
      <c r="AX48" s="2" t="s">
        <v>67</v>
      </c>
      <c r="AY48" s="12" t="s">
        <v>63</v>
      </c>
      <c r="BA48" s="8"/>
    </row>
    <row r="49" ht="12.75" customHeight="1">
      <c r="A49" s="2" t="s">
        <v>320</v>
      </c>
      <c r="B49" s="2" t="s">
        <v>124</v>
      </c>
      <c r="C49" s="2">
        <v>2021.0</v>
      </c>
      <c r="D49" s="8"/>
      <c r="E49" s="9"/>
      <c r="F49" s="2" t="s">
        <v>209</v>
      </c>
      <c r="G49" s="2" t="s">
        <v>50</v>
      </c>
      <c r="H49" s="2" t="s">
        <v>91</v>
      </c>
      <c r="I49" s="2" t="s">
        <v>173</v>
      </c>
      <c r="J49" s="2" t="s">
        <v>173</v>
      </c>
      <c r="K49" s="2" t="s">
        <v>64</v>
      </c>
      <c r="L49" s="8" t="s">
        <v>72</v>
      </c>
      <c r="M49" s="2" t="s">
        <v>73</v>
      </c>
      <c r="N49" s="2" t="s">
        <v>227</v>
      </c>
      <c r="O49" s="10" t="s">
        <v>170</v>
      </c>
      <c r="P49" s="2" t="s">
        <v>58</v>
      </c>
      <c r="Q49" s="2" t="s">
        <v>62</v>
      </c>
      <c r="R49" s="2"/>
      <c r="S49" s="2"/>
      <c r="T49" s="2" t="s">
        <v>77</v>
      </c>
      <c r="U49" s="2" t="s">
        <v>78</v>
      </c>
      <c r="V49" s="2" t="s">
        <v>321</v>
      </c>
      <c r="W49" s="2" t="s">
        <v>80</v>
      </c>
      <c r="X49" s="10" t="s">
        <v>322</v>
      </c>
      <c r="Y49" s="2" t="s">
        <v>58</v>
      </c>
      <c r="Z49" s="2" t="s">
        <v>62</v>
      </c>
      <c r="AA49" s="2" t="s">
        <v>77</v>
      </c>
      <c r="AB49" s="2" t="s">
        <v>153</v>
      </c>
      <c r="AC49" s="8"/>
      <c r="AD49" s="8"/>
      <c r="AE49" s="2" t="s">
        <v>53</v>
      </c>
      <c r="AF49" s="11"/>
      <c r="AG49" s="11"/>
      <c r="AH49" s="2" t="s">
        <v>63</v>
      </c>
      <c r="AI49" s="11"/>
      <c r="AL49" s="2"/>
      <c r="AM49" s="8"/>
      <c r="AO49" s="2" t="s">
        <v>64</v>
      </c>
      <c r="AP49" s="2" t="s">
        <v>53</v>
      </c>
      <c r="AQ49" s="2" t="s">
        <v>64</v>
      </c>
      <c r="AR49" s="2" t="s">
        <v>213</v>
      </c>
      <c r="AS49" s="2" t="s">
        <v>114</v>
      </c>
      <c r="AT49" s="2" t="s">
        <v>63</v>
      </c>
      <c r="AU49" s="2" t="s">
        <v>88</v>
      </c>
      <c r="AW49" s="2" t="s">
        <v>88</v>
      </c>
      <c r="AX49" s="2" t="s">
        <v>67</v>
      </c>
      <c r="AY49" s="12" t="s">
        <v>63</v>
      </c>
      <c r="BA49" s="8"/>
    </row>
    <row r="50" ht="12.75" customHeight="1">
      <c r="A50" s="2" t="s">
        <v>323</v>
      </c>
      <c r="B50" s="2" t="s">
        <v>120</v>
      </c>
      <c r="C50" s="2">
        <v>2021.0</v>
      </c>
      <c r="D50" s="8"/>
      <c r="E50" s="9"/>
      <c r="F50" s="2" t="s">
        <v>274</v>
      </c>
      <c r="G50" s="2" t="s">
        <v>101</v>
      </c>
      <c r="H50" s="2" t="s">
        <v>51</v>
      </c>
      <c r="I50" s="2" t="s">
        <v>173</v>
      </c>
      <c r="J50" s="2" t="s">
        <v>173</v>
      </c>
      <c r="K50" s="2" t="s">
        <v>53</v>
      </c>
      <c r="L50" s="8" t="s">
        <v>54</v>
      </c>
      <c r="M50" s="2" t="s">
        <v>55</v>
      </c>
      <c r="N50" s="2" t="s">
        <v>74</v>
      </c>
      <c r="O50" s="10" t="s">
        <v>86</v>
      </c>
      <c r="P50" s="2"/>
      <c r="Q50" s="2"/>
      <c r="R50" s="2" t="s">
        <v>58</v>
      </c>
      <c r="S50" s="2" t="s">
        <v>59</v>
      </c>
      <c r="T50" s="2" t="s">
        <v>77</v>
      </c>
      <c r="U50" s="2" t="s">
        <v>78</v>
      </c>
      <c r="V50" s="2" t="s">
        <v>324</v>
      </c>
      <c r="W50" s="2" t="s">
        <v>61</v>
      </c>
      <c r="X50" s="9"/>
      <c r="Y50" s="8"/>
      <c r="Z50" s="2" t="s">
        <v>62</v>
      </c>
      <c r="AA50" s="8"/>
      <c r="AB50" s="2"/>
      <c r="AC50" s="8"/>
      <c r="AD50" s="8"/>
      <c r="AE50" s="2" t="s">
        <v>53</v>
      </c>
      <c r="AF50" s="11"/>
      <c r="AG50" s="11"/>
      <c r="AH50" s="2" t="s">
        <v>63</v>
      </c>
      <c r="AI50" s="11"/>
      <c r="AK50" s="8" t="s">
        <v>122</v>
      </c>
      <c r="AL50" s="2"/>
      <c r="AM50" s="8"/>
      <c r="AO50" s="2" t="s">
        <v>64</v>
      </c>
      <c r="AP50" s="2" t="s">
        <v>53</v>
      </c>
      <c r="AQ50" s="2" t="s">
        <v>64</v>
      </c>
      <c r="AR50" s="2" t="s">
        <v>185</v>
      </c>
      <c r="AS50" s="2" t="s">
        <v>186</v>
      </c>
      <c r="AT50" s="2" t="s">
        <v>63</v>
      </c>
      <c r="AX50" s="2" t="s">
        <v>67</v>
      </c>
      <c r="AY50" s="12" t="s">
        <v>63</v>
      </c>
      <c r="BA50" s="8"/>
    </row>
    <row r="51" ht="12.75" customHeight="1">
      <c r="A51" s="2" t="s">
        <v>325</v>
      </c>
      <c r="B51" s="2" t="s">
        <v>90</v>
      </c>
      <c r="C51" s="2">
        <v>2021.0</v>
      </c>
      <c r="D51" s="2" t="s">
        <v>64</v>
      </c>
      <c r="E51" s="10" t="s">
        <v>326</v>
      </c>
      <c r="I51" s="2" t="s">
        <v>92</v>
      </c>
      <c r="J51" s="2" t="s">
        <v>92</v>
      </c>
      <c r="K51" s="2" t="s">
        <v>53</v>
      </c>
      <c r="L51" s="8" t="s">
        <v>72</v>
      </c>
      <c r="M51" s="2" t="s">
        <v>55</v>
      </c>
      <c r="N51" s="2" t="s">
        <v>74</v>
      </c>
      <c r="O51" s="10" t="s">
        <v>327</v>
      </c>
      <c r="P51" s="2"/>
      <c r="Q51" s="2"/>
      <c r="R51" s="2" t="s">
        <v>58</v>
      </c>
      <c r="S51" s="2" t="s">
        <v>59</v>
      </c>
      <c r="T51" s="2" t="s">
        <v>77</v>
      </c>
      <c r="U51" s="2" t="s">
        <v>250</v>
      </c>
      <c r="V51" s="2" t="s">
        <v>328</v>
      </c>
      <c r="W51" s="2" t="s">
        <v>80</v>
      </c>
      <c r="X51" s="10" t="s">
        <v>151</v>
      </c>
      <c r="Y51" s="2" t="s">
        <v>58</v>
      </c>
      <c r="Z51" s="2" t="s">
        <v>62</v>
      </c>
      <c r="AA51" s="8"/>
      <c r="AB51" s="2" t="s">
        <v>153</v>
      </c>
      <c r="AC51" s="2" t="s">
        <v>328</v>
      </c>
      <c r="AD51" s="8"/>
      <c r="AE51" s="2" t="s">
        <v>64</v>
      </c>
      <c r="AF51" s="2" t="s">
        <v>97</v>
      </c>
      <c r="AG51" s="2" t="s">
        <v>88</v>
      </c>
      <c r="AH51" s="2" t="s">
        <v>63</v>
      </c>
      <c r="AI51" s="11"/>
      <c r="AL51" s="2"/>
      <c r="AM51" s="8"/>
      <c r="AO51" s="2"/>
      <c r="AP51" s="2" t="s">
        <v>64</v>
      </c>
      <c r="AQ51" s="2" t="s">
        <v>64</v>
      </c>
      <c r="AR51" s="2"/>
      <c r="AS51" s="2"/>
      <c r="AT51" s="2" t="s">
        <v>63</v>
      </c>
      <c r="AU51" s="2" t="s">
        <v>88</v>
      </c>
      <c r="AX51" s="2" t="s">
        <v>67</v>
      </c>
      <c r="AY51" s="12" t="s">
        <v>63</v>
      </c>
      <c r="AZ51" s="2">
        <v>2.0</v>
      </c>
      <c r="BA51" s="8"/>
    </row>
    <row r="52" ht="12.75" customHeight="1">
      <c r="A52" s="2"/>
      <c r="B52" s="2"/>
      <c r="C52" s="2">
        <v>2021.0</v>
      </c>
      <c r="D52" s="8"/>
      <c r="E52" s="9"/>
      <c r="N52" s="2" t="s">
        <v>74</v>
      </c>
      <c r="O52" s="10" t="s">
        <v>223</v>
      </c>
      <c r="P52" s="2"/>
      <c r="Q52" s="2"/>
      <c r="R52" s="2" t="s">
        <v>109</v>
      </c>
      <c r="S52" s="2" t="s">
        <v>59</v>
      </c>
      <c r="T52" s="8"/>
      <c r="U52" s="8"/>
      <c r="V52" s="2" t="s">
        <v>328</v>
      </c>
      <c r="W52" s="8"/>
      <c r="X52" s="9"/>
      <c r="Y52" s="8"/>
      <c r="Z52" s="8"/>
      <c r="AA52" s="8"/>
      <c r="AB52" s="2"/>
      <c r="AC52" s="8"/>
      <c r="AD52" s="8"/>
      <c r="AE52" s="2" t="s">
        <v>64</v>
      </c>
      <c r="AF52" s="2" t="s">
        <v>110</v>
      </c>
      <c r="AG52" s="2" t="s">
        <v>63</v>
      </c>
      <c r="AH52" s="2" t="s">
        <v>88</v>
      </c>
      <c r="AI52" s="2" t="s">
        <v>111</v>
      </c>
      <c r="AJ52" s="2" t="s">
        <v>112</v>
      </c>
      <c r="AL52" s="2"/>
      <c r="AM52" s="8"/>
      <c r="AO52" s="2"/>
      <c r="AP52" s="2" t="s">
        <v>64</v>
      </c>
      <c r="AQ52" s="2" t="s">
        <v>64</v>
      </c>
      <c r="AR52" s="2" t="s">
        <v>213</v>
      </c>
      <c r="AS52" s="2" t="s">
        <v>114</v>
      </c>
      <c r="AT52" s="2" t="s">
        <v>63</v>
      </c>
      <c r="AX52" s="2" t="s">
        <v>67</v>
      </c>
      <c r="AY52" s="12" t="s">
        <v>63</v>
      </c>
      <c r="BA52" s="8"/>
    </row>
    <row r="53" ht="12.75" customHeight="1">
      <c r="A53" s="2" t="s">
        <v>329</v>
      </c>
      <c r="B53" s="2" t="s">
        <v>289</v>
      </c>
      <c r="C53" s="2">
        <v>2021.0</v>
      </c>
      <c r="D53" s="8"/>
      <c r="E53" s="9"/>
      <c r="F53" s="2" t="s">
        <v>274</v>
      </c>
      <c r="G53" s="2" t="s">
        <v>101</v>
      </c>
      <c r="H53" s="2" t="s">
        <v>91</v>
      </c>
      <c r="I53" s="2" t="s">
        <v>293</v>
      </c>
      <c r="J53" s="2" t="s">
        <v>293</v>
      </c>
      <c r="K53" s="2" t="s">
        <v>53</v>
      </c>
      <c r="L53" s="8" t="s">
        <v>72</v>
      </c>
      <c r="M53" s="2" t="s">
        <v>73</v>
      </c>
      <c r="N53" s="2" t="s">
        <v>74</v>
      </c>
      <c r="O53" s="10" t="s">
        <v>237</v>
      </c>
      <c r="P53" s="2"/>
      <c r="Q53" s="2"/>
      <c r="R53" s="2" t="s">
        <v>58</v>
      </c>
      <c r="S53" s="2" t="s">
        <v>59</v>
      </c>
      <c r="T53" s="2" t="s">
        <v>105</v>
      </c>
      <c r="U53" s="2" t="s">
        <v>78</v>
      </c>
      <c r="V53" s="2" t="s">
        <v>330</v>
      </c>
      <c r="W53" s="2" t="s">
        <v>80</v>
      </c>
      <c r="X53" s="10" t="s">
        <v>147</v>
      </c>
      <c r="Y53" s="2" t="s">
        <v>148</v>
      </c>
      <c r="Z53" s="2" t="s">
        <v>62</v>
      </c>
      <c r="AA53" s="8"/>
      <c r="AB53" s="2"/>
      <c r="AC53" s="2" t="s">
        <v>330</v>
      </c>
      <c r="AD53" s="8"/>
      <c r="AE53" s="2" t="s">
        <v>64</v>
      </c>
      <c r="AF53" s="2" t="s">
        <v>110</v>
      </c>
      <c r="AG53" s="2" t="s">
        <v>63</v>
      </c>
      <c r="AH53" s="2" t="s">
        <v>88</v>
      </c>
      <c r="AI53" s="11" t="s">
        <v>193</v>
      </c>
      <c r="AL53" s="2"/>
      <c r="AM53" s="8"/>
      <c r="AO53" s="2"/>
      <c r="AP53" s="8"/>
      <c r="AQ53" s="2" t="s">
        <v>53</v>
      </c>
      <c r="AR53" s="8"/>
      <c r="AS53" s="8"/>
      <c r="AX53" s="2" t="s">
        <v>115</v>
      </c>
      <c r="AY53" s="14"/>
      <c r="AZ53" s="2">
        <v>2.0</v>
      </c>
      <c r="BA53" s="8"/>
    </row>
    <row r="54" ht="12.75" customHeight="1">
      <c r="A54" s="2"/>
      <c r="B54" s="2"/>
      <c r="C54" s="2">
        <v>2021.0</v>
      </c>
      <c r="D54" s="8"/>
      <c r="E54" s="9"/>
      <c r="N54" s="2" t="s">
        <v>74</v>
      </c>
      <c r="O54" s="10" t="s">
        <v>331</v>
      </c>
      <c r="P54" s="2" t="s">
        <v>109</v>
      </c>
      <c r="Q54" s="2" t="s">
        <v>62</v>
      </c>
      <c r="R54" s="2"/>
      <c r="S54" s="2"/>
      <c r="T54" s="8"/>
      <c r="U54" s="8"/>
      <c r="V54" s="2" t="s">
        <v>330</v>
      </c>
      <c r="W54" s="8"/>
      <c r="X54" s="9"/>
      <c r="Y54" s="8"/>
      <c r="Z54" s="8"/>
      <c r="AA54" s="8"/>
      <c r="AB54" s="2"/>
      <c r="AC54" s="8"/>
      <c r="AD54" s="8"/>
      <c r="AE54" s="2" t="s">
        <v>64</v>
      </c>
      <c r="AF54" s="2" t="s">
        <v>84</v>
      </c>
      <c r="AG54" s="2" t="s">
        <v>63</v>
      </c>
      <c r="AH54" s="2" t="s">
        <v>63</v>
      </c>
      <c r="AI54" s="11"/>
      <c r="AJ54" s="2" t="s">
        <v>112</v>
      </c>
      <c r="AL54" s="2"/>
      <c r="AM54" s="8"/>
      <c r="AO54" s="2"/>
      <c r="AP54" s="2" t="s">
        <v>53</v>
      </c>
      <c r="AQ54" s="2" t="s">
        <v>64</v>
      </c>
      <c r="AR54" s="2" t="s">
        <v>113</v>
      </c>
      <c r="AS54" s="2" t="s">
        <v>114</v>
      </c>
      <c r="AT54" s="2" t="s">
        <v>63</v>
      </c>
      <c r="AX54" s="2" t="s">
        <v>115</v>
      </c>
      <c r="AY54" s="12" t="s">
        <v>63</v>
      </c>
      <c r="BA54" s="8"/>
    </row>
    <row r="55" ht="12.75" customHeight="1">
      <c r="A55" s="2" t="s">
        <v>332</v>
      </c>
      <c r="B55" s="2" t="s">
        <v>124</v>
      </c>
      <c r="C55" s="2">
        <v>2021.0</v>
      </c>
      <c r="D55" s="8"/>
      <c r="E55" s="9"/>
      <c r="I55" s="2" t="s">
        <v>71</v>
      </c>
      <c r="J55" s="2" t="s">
        <v>71</v>
      </c>
      <c r="K55" s="2" t="s">
        <v>53</v>
      </c>
      <c r="L55" s="8" t="s">
        <v>72</v>
      </c>
      <c r="M55" s="2" t="s">
        <v>181</v>
      </c>
      <c r="N55" s="2" t="s">
        <v>74</v>
      </c>
      <c r="O55" s="10" t="s">
        <v>263</v>
      </c>
      <c r="P55" s="2"/>
      <c r="Q55" s="2"/>
      <c r="R55" s="2" t="s">
        <v>109</v>
      </c>
      <c r="S55" s="2" t="s">
        <v>59</v>
      </c>
      <c r="T55" s="2" t="s">
        <v>77</v>
      </c>
      <c r="U55" s="2" t="s">
        <v>78</v>
      </c>
      <c r="V55" s="2" t="s">
        <v>333</v>
      </c>
      <c r="W55" s="2" t="s">
        <v>80</v>
      </c>
      <c r="X55" s="10" t="s">
        <v>322</v>
      </c>
      <c r="Y55" s="2" t="s">
        <v>58</v>
      </c>
      <c r="Z55" s="2" t="s">
        <v>62</v>
      </c>
      <c r="AA55" s="8"/>
      <c r="AB55" s="2" t="s">
        <v>153</v>
      </c>
      <c r="AC55" s="2" t="s">
        <v>333</v>
      </c>
      <c r="AD55" s="8"/>
      <c r="AE55" s="2" t="s">
        <v>64</v>
      </c>
      <c r="AF55" s="2" t="s">
        <v>84</v>
      </c>
      <c r="AG55" s="2" t="s">
        <v>63</v>
      </c>
      <c r="AH55" s="2" t="s">
        <v>63</v>
      </c>
      <c r="AI55" s="11"/>
      <c r="AJ55" s="2" t="s">
        <v>112</v>
      </c>
      <c r="AL55" s="2"/>
      <c r="AM55" s="8"/>
      <c r="AO55" s="2"/>
      <c r="AP55" s="2" t="s">
        <v>53</v>
      </c>
      <c r="AQ55" s="2" t="s">
        <v>64</v>
      </c>
      <c r="AR55" s="2" t="s">
        <v>185</v>
      </c>
      <c r="AS55" s="2" t="s">
        <v>186</v>
      </c>
      <c r="AT55" s="2" t="s">
        <v>63</v>
      </c>
      <c r="AW55" s="2" t="s">
        <v>88</v>
      </c>
      <c r="AX55" s="2" t="s">
        <v>67</v>
      </c>
      <c r="AY55" s="12" t="s">
        <v>63</v>
      </c>
      <c r="AZ55" s="2">
        <v>2.0</v>
      </c>
      <c r="BA55" s="8"/>
    </row>
    <row r="56" ht="12.75" customHeight="1">
      <c r="A56" s="2"/>
      <c r="B56" s="2"/>
      <c r="C56" s="2">
        <v>2021.0</v>
      </c>
      <c r="D56" s="8"/>
      <c r="E56" s="9"/>
      <c r="N56" s="2" t="s">
        <v>74</v>
      </c>
      <c r="O56" s="10" t="s">
        <v>331</v>
      </c>
      <c r="P56" s="2"/>
      <c r="Q56" s="2"/>
      <c r="R56" s="2" t="s">
        <v>109</v>
      </c>
      <c r="S56" s="2" t="s">
        <v>59</v>
      </c>
      <c r="T56" s="2" t="s">
        <v>77</v>
      </c>
      <c r="U56" s="2" t="s">
        <v>78</v>
      </c>
      <c r="V56" s="2" t="s">
        <v>333</v>
      </c>
      <c r="W56" s="8"/>
      <c r="X56" s="9"/>
      <c r="Y56" s="8"/>
      <c r="Z56" s="8"/>
      <c r="AA56" s="8"/>
      <c r="AB56" s="2"/>
      <c r="AC56" s="8"/>
      <c r="AD56" s="8"/>
      <c r="AE56" s="2" t="s">
        <v>64</v>
      </c>
      <c r="AF56" s="2" t="s">
        <v>84</v>
      </c>
      <c r="AG56" s="2" t="s">
        <v>63</v>
      </c>
      <c r="AH56" s="2" t="s">
        <v>63</v>
      </c>
      <c r="AI56" s="11"/>
      <c r="AJ56" s="2" t="s">
        <v>112</v>
      </c>
      <c r="AL56" s="2"/>
      <c r="AM56" s="8"/>
      <c r="AO56" s="2"/>
      <c r="AP56" s="2" t="s">
        <v>53</v>
      </c>
      <c r="AQ56" s="2" t="s">
        <v>64</v>
      </c>
      <c r="AR56" s="2" t="s">
        <v>185</v>
      </c>
      <c r="AS56" s="2" t="s">
        <v>186</v>
      </c>
      <c r="AT56" s="2" t="s">
        <v>63</v>
      </c>
      <c r="AX56" s="2" t="s">
        <v>67</v>
      </c>
      <c r="AY56" s="12" t="s">
        <v>63</v>
      </c>
      <c r="BA56" s="8"/>
    </row>
    <row r="57" ht="12.75" customHeight="1">
      <c r="A57" s="2" t="s">
        <v>334</v>
      </c>
      <c r="B57" s="2" t="s">
        <v>48</v>
      </c>
      <c r="C57" s="2">
        <v>2021.0</v>
      </c>
      <c r="D57" s="8"/>
      <c r="E57" s="9"/>
      <c r="F57" s="2" t="s">
        <v>274</v>
      </c>
      <c r="G57" s="2" t="s">
        <v>101</v>
      </c>
      <c r="H57" s="2" t="s">
        <v>70</v>
      </c>
      <c r="I57" s="2" t="s">
        <v>288</v>
      </c>
      <c r="J57" s="2" t="s">
        <v>288</v>
      </c>
      <c r="K57" s="2" t="s">
        <v>53</v>
      </c>
      <c r="L57" s="8" t="s">
        <v>54</v>
      </c>
      <c r="M57" s="2" t="s">
        <v>55</v>
      </c>
      <c r="N57" s="2" t="s">
        <v>335</v>
      </c>
      <c r="O57" s="10" t="s">
        <v>336</v>
      </c>
      <c r="P57" s="2"/>
      <c r="Q57" s="2"/>
      <c r="R57" s="2" t="s">
        <v>148</v>
      </c>
      <c r="S57" s="2" t="s">
        <v>59</v>
      </c>
      <c r="T57" s="8"/>
      <c r="U57" s="8"/>
      <c r="V57" s="2" t="s">
        <v>337</v>
      </c>
      <c r="W57" s="2" t="s">
        <v>61</v>
      </c>
      <c r="X57" s="9"/>
      <c r="Y57" s="2" t="s">
        <v>58</v>
      </c>
      <c r="Z57" s="2" t="s">
        <v>62</v>
      </c>
      <c r="AA57" s="8"/>
      <c r="AB57" s="2"/>
      <c r="AC57" s="8"/>
      <c r="AD57" s="8"/>
      <c r="AE57" s="2" t="s">
        <v>53</v>
      </c>
      <c r="AF57" s="11"/>
      <c r="AG57" s="11"/>
      <c r="AH57" s="2" t="s">
        <v>63</v>
      </c>
      <c r="AI57" s="11"/>
      <c r="AK57" s="8" t="s">
        <v>98</v>
      </c>
      <c r="AL57" s="2"/>
      <c r="AM57" s="8"/>
      <c r="AO57" s="2"/>
      <c r="AP57" s="2" t="s">
        <v>64</v>
      </c>
      <c r="AQ57" s="2" t="s">
        <v>64</v>
      </c>
      <c r="AR57" s="2"/>
      <c r="AS57" s="2"/>
      <c r="AT57" s="2" t="s">
        <v>63</v>
      </c>
      <c r="AX57" s="2" t="s">
        <v>67</v>
      </c>
      <c r="AY57" s="12" t="s">
        <v>63</v>
      </c>
      <c r="BA57" s="8"/>
    </row>
    <row r="58" ht="12.75" customHeight="1">
      <c r="A58" s="2" t="s">
        <v>338</v>
      </c>
      <c r="B58" s="2" t="s">
        <v>48</v>
      </c>
      <c r="C58" s="2">
        <v>2021.0</v>
      </c>
      <c r="D58" s="8"/>
      <c r="E58" s="9"/>
      <c r="F58" s="2" t="s">
        <v>274</v>
      </c>
      <c r="G58" s="2" t="s">
        <v>101</v>
      </c>
      <c r="H58" s="2" t="s">
        <v>51</v>
      </c>
      <c r="I58" s="2" t="s">
        <v>52</v>
      </c>
      <c r="J58" s="2" t="s">
        <v>52</v>
      </c>
      <c r="K58" s="2" t="s">
        <v>53</v>
      </c>
      <c r="L58" s="8" t="s">
        <v>54</v>
      </c>
      <c r="M58" s="2" t="s">
        <v>181</v>
      </c>
      <c r="N58" s="2" t="s">
        <v>74</v>
      </c>
      <c r="O58" s="10" t="s">
        <v>117</v>
      </c>
      <c r="P58" s="2"/>
      <c r="Q58" s="2"/>
      <c r="R58" s="2" t="s">
        <v>76</v>
      </c>
      <c r="S58" s="2" t="s">
        <v>59</v>
      </c>
      <c r="T58" s="2" t="s">
        <v>105</v>
      </c>
      <c r="U58" s="2" t="s">
        <v>78</v>
      </c>
      <c r="V58" s="2" t="s">
        <v>339</v>
      </c>
      <c r="W58" s="2" t="s">
        <v>61</v>
      </c>
      <c r="X58" s="9"/>
      <c r="Y58" s="8"/>
      <c r="Z58" s="2" t="s">
        <v>62</v>
      </c>
      <c r="AA58" s="8"/>
      <c r="AB58" s="2"/>
      <c r="AC58" s="8"/>
      <c r="AD58" s="8"/>
      <c r="AE58" s="2" t="s">
        <v>64</v>
      </c>
      <c r="AF58" s="2" t="s">
        <v>84</v>
      </c>
      <c r="AG58" s="2" t="s">
        <v>63</v>
      </c>
      <c r="AH58" s="2" t="s">
        <v>63</v>
      </c>
      <c r="AI58" s="11"/>
      <c r="AL58" s="2"/>
      <c r="AM58" s="8"/>
      <c r="AO58" s="2"/>
      <c r="AP58" s="2" t="s">
        <v>64</v>
      </c>
      <c r="AQ58" s="2" t="s">
        <v>64</v>
      </c>
      <c r="AR58" s="2"/>
      <c r="AS58" s="2"/>
      <c r="AT58" s="2" t="s">
        <v>63</v>
      </c>
      <c r="AX58" s="2" t="s">
        <v>67</v>
      </c>
      <c r="AY58" s="12" t="s">
        <v>63</v>
      </c>
      <c r="BA58" s="8"/>
    </row>
    <row r="59" ht="12.75" customHeight="1">
      <c r="A59" s="2" t="s">
        <v>340</v>
      </c>
      <c r="B59" s="2" t="s">
        <v>190</v>
      </c>
      <c r="C59" s="2">
        <v>2021.0</v>
      </c>
      <c r="D59" s="8"/>
      <c r="E59" s="9"/>
      <c r="F59" s="2" t="s">
        <v>274</v>
      </c>
      <c r="G59" s="2" t="s">
        <v>50</v>
      </c>
      <c r="H59" s="2" t="s">
        <v>134</v>
      </c>
      <c r="I59" s="2" t="s">
        <v>233</v>
      </c>
      <c r="J59" s="2" t="s">
        <v>234</v>
      </c>
      <c r="K59" s="2" t="s">
        <v>53</v>
      </c>
      <c r="L59" s="8" t="s">
        <v>54</v>
      </c>
      <c r="M59" s="2" t="s">
        <v>73</v>
      </c>
      <c r="N59" s="2" t="s">
        <v>74</v>
      </c>
      <c r="O59" s="10" t="s">
        <v>322</v>
      </c>
      <c r="P59" s="2"/>
      <c r="Q59" s="2"/>
      <c r="R59" s="2" t="s">
        <v>58</v>
      </c>
      <c r="S59" s="2" t="s">
        <v>59</v>
      </c>
      <c r="T59" s="8"/>
      <c r="U59" s="2" t="s">
        <v>250</v>
      </c>
      <c r="V59" s="2" t="s">
        <v>341</v>
      </c>
      <c r="W59" s="2" t="s">
        <v>80</v>
      </c>
      <c r="X59" s="10" t="s">
        <v>137</v>
      </c>
      <c r="Y59" s="2" t="s">
        <v>58</v>
      </c>
      <c r="Z59" s="2" t="s">
        <v>62</v>
      </c>
      <c r="AA59" s="8"/>
      <c r="AB59" s="2"/>
      <c r="AC59" s="2" t="s">
        <v>342</v>
      </c>
      <c r="AD59" s="8"/>
      <c r="AE59" s="2" t="s">
        <v>53</v>
      </c>
      <c r="AF59" s="11"/>
      <c r="AG59" s="11"/>
      <c r="AH59" s="2" t="s">
        <v>63</v>
      </c>
      <c r="AI59" s="11"/>
      <c r="AK59" s="8" t="s">
        <v>98</v>
      </c>
      <c r="AL59" s="2"/>
      <c r="AM59" s="8"/>
      <c r="AO59" s="2"/>
      <c r="AP59" s="8"/>
      <c r="AQ59" s="2" t="s">
        <v>53</v>
      </c>
      <c r="AR59" s="8"/>
      <c r="AS59" s="8"/>
      <c r="AW59" s="2" t="s">
        <v>88</v>
      </c>
      <c r="AX59" s="2" t="s">
        <v>107</v>
      </c>
      <c r="AY59" s="14"/>
      <c r="BA59" s="8"/>
    </row>
    <row r="60" ht="12.75" customHeight="1">
      <c r="A60" s="2" t="s">
        <v>343</v>
      </c>
      <c r="B60" s="2" t="s">
        <v>141</v>
      </c>
      <c r="C60" s="2">
        <v>2021.0</v>
      </c>
      <c r="D60" s="8"/>
      <c r="E60" s="9"/>
      <c r="F60" s="2" t="s">
        <v>274</v>
      </c>
      <c r="G60" s="2" t="s">
        <v>50</v>
      </c>
      <c r="H60" s="2" t="s">
        <v>134</v>
      </c>
      <c r="I60" s="2" t="s">
        <v>142</v>
      </c>
      <c r="J60" s="2" t="s">
        <v>143</v>
      </c>
      <c r="K60" s="2" t="s">
        <v>53</v>
      </c>
      <c r="L60" s="8" t="s">
        <v>119</v>
      </c>
      <c r="M60" s="2" t="s">
        <v>55</v>
      </c>
      <c r="N60" s="2" t="s">
        <v>74</v>
      </c>
      <c r="O60" s="10" t="s">
        <v>196</v>
      </c>
      <c r="P60" s="2"/>
      <c r="Q60" s="2"/>
      <c r="R60" s="2" t="s">
        <v>76</v>
      </c>
      <c r="S60" s="2" t="s">
        <v>59</v>
      </c>
      <c r="T60" s="2" t="s">
        <v>105</v>
      </c>
      <c r="U60" s="2" t="s">
        <v>250</v>
      </c>
      <c r="V60" s="2" t="s">
        <v>344</v>
      </c>
      <c r="W60" s="2" t="s">
        <v>80</v>
      </c>
      <c r="X60" s="10" t="s">
        <v>235</v>
      </c>
      <c r="Y60" s="2" t="s">
        <v>58</v>
      </c>
      <c r="Z60" s="2" t="s">
        <v>62</v>
      </c>
      <c r="AA60" s="2" t="s">
        <v>105</v>
      </c>
      <c r="AB60" s="2" t="s">
        <v>153</v>
      </c>
      <c r="AC60" s="8"/>
      <c r="AD60" s="2" t="s">
        <v>88</v>
      </c>
      <c r="AE60" s="2" t="s">
        <v>53</v>
      </c>
      <c r="AF60" s="11"/>
      <c r="AG60" s="11"/>
      <c r="AH60" s="2" t="s">
        <v>63</v>
      </c>
      <c r="AI60" s="11"/>
      <c r="AK60" s="8" t="s">
        <v>98</v>
      </c>
      <c r="AL60" s="2"/>
      <c r="AM60" s="8"/>
      <c r="AO60" s="2"/>
      <c r="AP60" s="2" t="s">
        <v>64</v>
      </c>
      <c r="AQ60" s="2" t="s">
        <v>64</v>
      </c>
      <c r="AR60" s="2"/>
      <c r="AS60" s="2"/>
      <c r="AT60" s="2" t="s">
        <v>63</v>
      </c>
      <c r="AX60" s="2" t="s">
        <v>67</v>
      </c>
      <c r="AY60" s="12" t="s">
        <v>63</v>
      </c>
      <c r="BA60" s="8"/>
    </row>
    <row r="61" ht="12.75" customHeight="1">
      <c r="A61" s="2" t="s">
        <v>345</v>
      </c>
      <c r="B61" s="2" t="s">
        <v>240</v>
      </c>
      <c r="C61" s="2">
        <v>2021.0</v>
      </c>
      <c r="D61" s="8"/>
      <c r="E61" s="9"/>
      <c r="F61" s="2" t="s">
        <v>292</v>
      </c>
      <c r="G61" s="2" t="s">
        <v>50</v>
      </c>
      <c r="H61" s="2" t="s">
        <v>70</v>
      </c>
      <c r="I61" s="2" t="s">
        <v>346</v>
      </c>
      <c r="J61" s="2" t="s">
        <v>180</v>
      </c>
      <c r="K61" s="2" t="s">
        <v>53</v>
      </c>
      <c r="L61" s="8" t="s">
        <v>54</v>
      </c>
      <c r="M61" s="2" t="s">
        <v>55</v>
      </c>
      <c r="N61" s="2" t="s">
        <v>74</v>
      </c>
      <c r="O61" s="10" t="s">
        <v>347</v>
      </c>
      <c r="P61" s="2"/>
      <c r="Q61" s="2"/>
      <c r="R61" s="2" t="s">
        <v>58</v>
      </c>
      <c r="S61" s="2" t="s">
        <v>59</v>
      </c>
      <c r="T61" s="2" t="s">
        <v>166</v>
      </c>
      <c r="U61" s="2" t="s">
        <v>78</v>
      </c>
      <c r="V61" s="2" t="s">
        <v>348</v>
      </c>
      <c r="W61" s="2" t="s">
        <v>61</v>
      </c>
      <c r="X61" s="9"/>
      <c r="Y61" s="8"/>
      <c r="Z61" s="2" t="s">
        <v>62</v>
      </c>
      <c r="AA61" s="8"/>
      <c r="AB61" s="2"/>
      <c r="AC61" s="8"/>
      <c r="AD61" s="8"/>
      <c r="AE61" s="2" t="s">
        <v>53</v>
      </c>
      <c r="AF61" s="11"/>
      <c r="AG61" s="11"/>
      <c r="AH61" s="2" t="s">
        <v>63</v>
      </c>
      <c r="AI61" s="11"/>
      <c r="AL61" s="2"/>
      <c r="AM61" s="8"/>
      <c r="AO61" s="2" t="s">
        <v>64</v>
      </c>
      <c r="AP61" s="2" t="s">
        <v>64</v>
      </c>
      <c r="AQ61" s="2" t="s">
        <v>64</v>
      </c>
      <c r="AR61" s="2"/>
      <c r="AS61" s="2"/>
      <c r="AT61" s="2" t="s">
        <v>63</v>
      </c>
      <c r="AX61" s="2" t="s">
        <v>67</v>
      </c>
      <c r="AY61" s="12" t="s">
        <v>63</v>
      </c>
      <c r="BA61" s="8"/>
    </row>
    <row r="62" ht="12.75" customHeight="1">
      <c r="A62" s="2" t="s">
        <v>349</v>
      </c>
      <c r="B62" s="2" t="s">
        <v>90</v>
      </c>
      <c r="C62" s="2">
        <v>2021.0</v>
      </c>
      <c r="D62" s="8"/>
      <c r="E62" s="9"/>
      <c r="F62" s="2" t="s">
        <v>274</v>
      </c>
      <c r="G62" s="2" t="s">
        <v>50</v>
      </c>
      <c r="H62" s="2" t="s">
        <v>91</v>
      </c>
      <c r="I62" s="2" t="s">
        <v>92</v>
      </c>
      <c r="J62" s="2" t="s">
        <v>92</v>
      </c>
      <c r="K62" s="2" t="s">
        <v>53</v>
      </c>
      <c r="L62" s="8" t="s">
        <v>72</v>
      </c>
      <c r="M62" s="2" t="s">
        <v>73</v>
      </c>
      <c r="N62" s="2" t="s">
        <v>74</v>
      </c>
      <c r="O62" s="10" t="s">
        <v>81</v>
      </c>
      <c r="P62" s="2"/>
      <c r="Q62" s="2"/>
      <c r="R62" s="2" t="s">
        <v>58</v>
      </c>
      <c r="S62" s="2" t="s">
        <v>59</v>
      </c>
      <c r="T62" s="2" t="s">
        <v>105</v>
      </c>
      <c r="U62" s="2" t="s">
        <v>78</v>
      </c>
      <c r="V62" s="2" t="s">
        <v>350</v>
      </c>
      <c r="W62" s="2" t="s">
        <v>80</v>
      </c>
      <c r="X62" s="10" t="s">
        <v>137</v>
      </c>
      <c r="Y62" s="2" t="s">
        <v>58</v>
      </c>
      <c r="Z62" s="2" t="s">
        <v>62</v>
      </c>
      <c r="AA62" s="8"/>
      <c r="AB62" s="2" t="s">
        <v>82</v>
      </c>
      <c r="AC62" s="2" t="s">
        <v>351</v>
      </c>
      <c r="AD62" s="8"/>
      <c r="AE62" s="2" t="s">
        <v>64</v>
      </c>
      <c r="AF62" s="2" t="s">
        <v>84</v>
      </c>
      <c r="AG62" s="2" t="s">
        <v>63</v>
      </c>
      <c r="AH62" s="2" t="s">
        <v>63</v>
      </c>
      <c r="AI62" s="11"/>
      <c r="AL62" s="2"/>
      <c r="AM62" s="8"/>
      <c r="AO62" s="2"/>
      <c r="AP62" s="2" t="s">
        <v>64</v>
      </c>
      <c r="AQ62" s="2" t="s">
        <v>64</v>
      </c>
      <c r="AR62" s="2"/>
      <c r="AS62" s="2"/>
      <c r="AT62" s="2" t="s">
        <v>63</v>
      </c>
      <c r="AX62" s="2" t="s">
        <v>67</v>
      </c>
      <c r="AY62" s="12" t="s">
        <v>63</v>
      </c>
      <c r="BA62" s="8"/>
    </row>
    <row r="63" ht="12.75" customHeight="1">
      <c r="A63" s="2" t="s">
        <v>352</v>
      </c>
      <c r="B63" s="2" t="s">
        <v>245</v>
      </c>
      <c r="C63" s="2">
        <v>2021.0</v>
      </c>
      <c r="D63" s="8"/>
      <c r="E63" s="9"/>
      <c r="F63" s="2" t="s">
        <v>274</v>
      </c>
      <c r="G63" s="2" t="s">
        <v>50</v>
      </c>
      <c r="H63" s="2" t="s">
        <v>51</v>
      </c>
      <c r="I63" s="2" t="s">
        <v>353</v>
      </c>
      <c r="J63" s="2" t="s">
        <v>353</v>
      </c>
      <c r="K63" s="2" t="s">
        <v>53</v>
      </c>
      <c r="L63" s="8" t="s">
        <v>54</v>
      </c>
      <c r="M63" s="2" t="s">
        <v>55</v>
      </c>
      <c r="N63" s="2" t="s">
        <v>74</v>
      </c>
      <c r="O63" s="10" t="s">
        <v>259</v>
      </c>
      <c r="P63" s="2"/>
      <c r="Q63" s="2"/>
      <c r="R63" s="2" t="s">
        <v>58</v>
      </c>
      <c r="S63" s="2" t="s">
        <v>59</v>
      </c>
      <c r="T63" s="2" t="s">
        <v>105</v>
      </c>
      <c r="U63" s="2" t="s">
        <v>250</v>
      </c>
      <c r="V63" s="2" t="s">
        <v>217</v>
      </c>
      <c r="W63" s="2" t="s">
        <v>80</v>
      </c>
      <c r="X63" s="10" t="s">
        <v>354</v>
      </c>
      <c r="Y63" s="2" t="s">
        <v>58</v>
      </c>
      <c r="Z63" s="2" t="s">
        <v>62</v>
      </c>
      <c r="AA63" s="8"/>
      <c r="AB63" s="2"/>
      <c r="AC63" s="8"/>
      <c r="AD63" s="2" t="s">
        <v>88</v>
      </c>
      <c r="AE63" s="2" t="s">
        <v>64</v>
      </c>
      <c r="AF63" s="2" t="s">
        <v>84</v>
      </c>
      <c r="AG63" s="2" t="s">
        <v>63</v>
      </c>
      <c r="AH63" s="2" t="s">
        <v>63</v>
      </c>
      <c r="AI63" s="11"/>
      <c r="AJ63" s="9" t="s">
        <v>355</v>
      </c>
      <c r="AL63" s="2"/>
      <c r="AM63" s="8"/>
      <c r="AO63" s="2"/>
      <c r="AP63" s="2" t="s">
        <v>64</v>
      </c>
      <c r="AQ63" s="2" t="s">
        <v>64</v>
      </c>
      <c r="AR63" s="2"/>
      <c r="AS63" s="2"/>
      <c r="AT63" s="2" t="s">
        <v>63</v>
      </c>
      <c r="AU63" s="2" t="s">
        <v>88</v>
      </c>
      <c r="AX63" s="2" t="s">
        <v>67</v>
      </c>
      <c r="AY63" s="12" t="s">
        <v>63</v>
      </c>
      <c r="BA63" s="8"/>
    </row>
    <row r="64" ht="12.75" customHeight="1">
      <c r="A64" s="2" t="s">
        <v>356</v>
      </c>
      <c r="B64" s="2" t="s">
        <v>289</v>
      </c>
      <c r="C64" s="2">
        <v>2021.0</v>
      </c>
      <c r="D64" s="8"/>
      <c r="E64" s="9"/>
      <c r="F64" s="2" t="s">
        <v>274</v>
      </c>
      <c r="G64" s="2" t="s">
        <v>101</v>
      </c>
      <c r="H64" s="2" t="s">
        <v>70</v>
      </c>
      <c r="I64" s="2" t="s">
        <v>293</v>
      </c>
      <c r="J64" s="2" t="s">
        <v>293</v>
      </c>
      <c r="K64" s="2" t="s">
        <v>53</v>
      </c>
      <c r="L64" s="8" t="s">
        <v>54</v>
      </c>
      <c r="M64" s="2" t="s">
        <v>73</v>
      </c>
      <c r="N64" s="2" t="s">
        <v>335</v>
      </c>
      <c r="O64" s="10" t="s">
        <v>327</v>
      </c>
      <c r="P64" s="2"/>
      <c r="Q64" s="2"/>
      <c r="R64" s="2" t="s">
        <v>58</v>
      </c>
      <c r="S64" s="2" t="s">
        <v>59</v>
      </c>
      <c r="T64" s="8"/>
      <c r="U64" s="8"/>
      <c r="V64" s="2" t="s">
        <v>357</v>
      </c>
      <c r="W64" s="2" t="s">
        <v>80</v>
      </c>
      <c r="X64" s="10" t="s">
        <v>86</v>
      </c>
      <c r="Y64" s="2" t="s">
        <v>58</v>
      </c>
      <c r="Z64" s="2" t="s">
        <v>62</v>
      </c>
      <c r="AA64" s="8"/>
      <c r="AB64" s="2"/>
      <c r="AC64" s="2" t="s">
        <v>358</v>
      </c>
      <c r="AD64" s="8"/>
      <c r="AE64" s="2" t="s">
        <v>53</v>
      </c>
      <c r="AF64" s="11"/>
      <c r="AG64" s="11"/>
      <c r="AH64" s="2" t="s">
        <v>63</v>
      </c>
      <c r="AI64" s="11"/>
      <c r="AK64" s="8" t="s">
        <v>122</v>
      </c>
      <c r="AL64" s="2"/>
      <c r="AM64" s="8"/>
      <c r="AO64" s="2"/>
      <c r="AP64" s="2" t="s">
        <v>53</v>
      </c>
      <c r="AQ64" s="2" t="s">
        <v>64</v>
      </c>
      <c r="AR64" s="2" t="s">
        <v>185</v>
      </c>
      <c r="AS64" s="2" t="s">
        <v>186</v>
      </c>
      <c r="AT64" s="2" t="s">
        <v>63</v>
      </c>
      <c r="AX64" s="2" t="s">
        <v>67</v>
      </c>
      <c r="AY64" s="12" t="s">
        <v>63</v>
      </c>
      <c r="BA64" s="8"/>
    </row>
    <row r="65" ht="12.75" customHeight="1">
      <c r="A65" s="2" t="s">
        <v>359</v>
      </c>
      <c r="B65" s="2" t="s">
        <v>174</v>
      </c>
      <c r="C65" s="2">
        <v>2021.0</v>
      </c>
      <c r="D65" s="8"/>
      <c r="E65" s="9"/>
      <c r="F65" s="2" t="s">
        <v>274</v>
      </c>
      <c r="G65" s="2" t="s">
        <v>50</v>
      </c>
      <c r="H65" s="2" t="s">
        <v>70</v>
      </c>
      <c r="I65" s="2" t="s">
        <v>118</v>
      </c>
      <c r="J65" s="2" t="s">
        <v>118</v>
      </c>
      <c r="K65" s="2" t="s">
        <v>53</v>
      </c>
      <c r="L65" s="8" t="s">
        <v>72</v>
      </c>
      <c r="M65" s="2" t="s">
        <v>73</v>
      </c>
      <c r="N65" s="2" t="s">
        <v>74</v>
      </c>
      <c r="O65" s="10" t="s">
        <v>259</v>
      </c>
      <c r="P65" s="2"/>
      <c r="Q65" s="2"/>
      <c r="R65" s="2" t="s">
        <v>58</v>
      </c>
      <c r="S65" s="2" t="s">
        <v>59</v>
      </c>
      <c r="T65" s="8"/>
      <c r="U65" s="8"/>
      <c r="W65" s="2" t="s">
        <v>80</v>
      </c>
      <c r="X65" s="10" t="s">
        <v>170</v>
      </c>
      <c r="Y65" s="2" t="s">
        <v>58</v>
      </c>
      <c r="Z65" s="2" t="s">
        <v>62</v>
      </c>
      <c r="AA65" s="2" t="s">
        <v>166</v>
      </c>
      <c r="AB65" s="2" t="s">
        <v>82</v>
      </c>
      <c r="AC65" s="2" t="s">
        <v>360</v>
      </c>
      <c r="AD65" s="8"/>
      <c r="AE65" s="2" t="s">
        <v>64</v>
      </c>
      <c r="AF65" s="2" t="s">
        <v>84</v>
      </c>
      <c r="AG65" s="2" t="s">
        <v>63</v>
      </c>
      <c r="AH65" s="2" t="s">
        <v>63</v>
      </c>
      <c r="AI65" s="11"/>
      <c r="AL65" s="8"/>
      <c r="AM65" s="8"/>
      <c r="AO65" s="8" t="s">
        <v>64</v>
      </c>
      <c r="AP65" s="8"/>
      <c r="AQ65" s="8"/>
      <c r="AR65" s="8"/>
      <c r="AS65" s="8"/>
      <c r="AX65" s="2" t="s">
        <v>115</v>
      </c>
      <c r="AY65" s="14"/>
      <c r="BA65" s="8"/>
    </row>
    <row r="66" ht="12.75" customHeight="1">
      <c r="A66" s="2" t="s">
        <v>361</v>
      </c>
      <c r="B66" s="2" t="s">
        <v>48</v>
      </c>
      <c r="C66" s="2">
        <v>2021.0</v>
      </c>
      <c r="D66" s="8"/>
      <c r="E66" s="9"/>
      <c r="F66" s="2" t="s">
        <v>274</v>
      </c>
      <c r="G66" s="2" t="s">
        <v>50</v>
      </c>
      <c r="H66" s="2" t="s">
        <v>70</v>
      </c>
      <c r="I66" s="2" t="s">
        <v>52</v>
      </c>
      <c r="J66" s="2" t="s">
        <v>52</v>
      </c>
      <c r="K66" s="2" t="s">
        <v>53</v>
      </c>
      <c r="L66" s="8" t="s">
        <v>54</v>
      </c>
      <c r="M66" s="2" t="s">
        <v>55</v>
      </c>
      <c r="N66" s="2" t="s">
        <v>227</v>
      </c>
      <c r="O66" s="10" t="s">
        <v>237</v>
      </c>
      <c r="P66" s="2"/>
      <c r="Q66" s="2"/>
      <c r="R66" s="2" t="s">
        <v>58</v>
      </c>
      <c r="S66" s="2" t="s">
        <v>59</v>
      </c>
      <c r="T66" s="8"/>
      <c r="U66" s="8"/>
      <c r="V66" s="2" t="s">
        <v>362</v>
      </c>
      <c r="W66" s="2" t="s">
        <v>61</v>
      </c>
      <c r="X66" s="9"/>
      <c r="Y66" s="8"/>
      <c r="Z66" s="2" t="s">
        <v>62</v>
      </c>
      <c r="AA66" s="8"/>
      <c r="AB66" s="2"/>
      <c r="AC66" s="8"/>
      <c r="AD66" s="8"/>
      <c r="AE66" s="2" t="s">
        <v>53</v>
      </c>
      <c r="AF66" s="11"/>
      <c r="AG66" s="11"/>
      <c r="AH66" s="2" t="s">
        <v>63</v>
      </c>
      <c r="AI66" s="11"/>
      <c r="AL66" s="2"/>
      <c r="AM66" s="8"/>
      <c r="AO66" s="2"/>
      <c r="AP66" s="2" t="s">
        <v>64</v>
      </c>
      <c r="AQ66" s="2" t="s">
        <v>64</v>
      </c>
      <c r="AR66" s="2"/>
      <c r="AS66" s="2"/>
      <c r="AT66" s="2" t="s">
        <v>63</v>
      </c>
      <c r="AX66" s="2" t="s">
        <v>67</v>
      </c>
      <c r="AY66" s="12" t="s">
        <v>63</v>
      </c>
      <c r="BA66" s="8"/>
    </row>
    <row r="67" ht="12.75" customHeight="1">
      <c r="A67" s="2" t="s">
        <v>363</v>
      </c>
      <c r="B67" s="2" t="s">
        <v>100</v>
      </c>
      <c r="C67" s="2">
        <v>2021.0</v>
      </c>
      <c r="D67" s="8"/>
      <c r="E67" s="9"/>
      <c r="F67" s="2" t="s">
        <v>274</v>
      </c>
      <c r="G67" s="2" t="s">
        <v>50</v>
      </c>
      <c r="H67" s="2" t="s">
        <v>134</v>
      </c>
      <c r="I67" s="2" t="s">
        <v>102</v>
      </c>
      <c r="J67" s="2" t="s">
        <v>102</v>
      </c>
      <c r="K67" s="2" t="s">
        <v>53</v>
      </c>
      <c r="L67" s="8" t="s">
        <v>72</v>
      </c>
      <c r="M67" s="2" t="s">
        <v>55</v>
      </c>
      <c r="N67" s="2" t="s">
        <v>158</v>
      </c>
      <c r="O67" s="10" t="s">
        <v>120</v>
      </c>
      <c r="P67" s="2"/>
      <c r="Q67" s="2"/>
      <c r="R67" s="2" t="s">
        <v>58</v>
      </c>
      <c r="S67" s="2" t="s">
        <v>59</v>
      </c>
      <c r="T67" s="2" t="s">
        <v>77</v>
      </c>
      <c r="U67" s="8"/>
      <c r="V67" s="2" t="s">
        <v>364</v>
      </c>
      <c r="W67" s="2" t="s">
        <v>80</v>
      </c>
      <c r="X67" s="10" t="s">
        <v>242</v>
      </c>
      <c r="Y67" s="2" t="s">
        <v>58</v>
      </c>
      <c r="Z67" s="2" t="s">
        <v>62</v>
      </c>
      <c r="AA67" s="2" t="s">
        <v>77</v>
      </c>
      <c r="AB67" s="2" t="s">
        <v>82</v>
      </c>
      <c r="AC67" s="2" t="s">
        <v>365</v>
      </c>
      <c r="AD67" s="8"/>
      <c r="AE67" s="2" t="s">
        <v>64</v>
      </c>
      <c r="AF67" s="2" t="s">
        <v>97</v>
      </c>
      <c r="AG67" s="2" t="s">
        <v>88</v>
      </c>
      <c r="AH67" s="2" t="s">
        <v>63</v>
      </c>
      <c r="AI67" s="11"/>
      <c r="AL67" s="2"/>
      <c r="AM67" s="8"/>
      <c r="AO67" s="2"/>
      <c r="AP67" s="2" t="s">
        <v>64</v>
      </c>
      <c r="AQ67" s="2" t="s">
        <v>64</v>
      </c>
      <c r="AR67" s="2"/>
      <c r="AS67" s="2"/>
      <c r="AT67" s="2" t="s">
        <v>63</v>
      </c>
      <c r="AU67" s="2" t="s">
        <v>88</v>
      </c>
      <c r="AX67" s="2" t="s">
        <v>67</v>
      </c>
      <c r="AY67" s="12" t="s">
        <v>63</v>
      </c>
      <c r="BA67" s="8"/>
    </row>
    <row r="68" ht="12.75" customHeight="1">
      <c r="A68" s="2" t="s">
        <v>366</v>
      </c>
      <c r="B68" s="2" t="s">
        <v>141</v>
      </c>
      <c r="C68" s="2">
        <v>2021.0</v>
      </c>
      <c r="D68" s="8"/>
      <c r="E68" s="9"/>
      <c r="I68" s="2" t="s">
        <v>142</v>
      </c>
      <c r="J68" s="2" t="s">
        <v>143</v>
      </c>
      <c r="K68" s="2" t="s">
        <v>53</v>
      </c>
      <c r="L68" s="8" t="s">
        <v>72</v>
      </c>
      <c r="M68" s="2" t="s">
        <v>181</v>
      </c>
      <c r="N68" s="2" t="s">
        <v>56</v>
      </c>
      <c r="O68" s="10" t="s">
        <v>245</v>
      </c>
      <c r="P68" s="2"/>
      <c r="Q68" s="2"/>
      <c r="R68" s="2" t="s">
        <v>109</v>
      </c>
      <c r="S68" s="2" t="s">
        <v>59</v>
      </c>
      <c r="T68" s="8"/>
      <c r="U68" s="8"/>
      <c r="V68" s="2" t="s">
        <v>367</v>
      </c>
      <c r="W68" s="2" t="s">
        <v>80</v>
      </c>
      <c r="X68" s="10" t="s">
        <v>368</v>
      </c>
      <c r="Y68" s="2" t="s">
        <v>58</v>
      </c>
      <c r="Z68" s="2" t="s">
        <v>62</v>
      </c>
      <c r="AA68" s="8"/>
      <c r="AB68" s="2" t="s">
        <v>153</v>
      </c>
      <c r="AC68" s="2" t="s">
        <v>367</v>
      </c>
      <c r="AD68" s="8"/>
      <c r="AE68" s="2" t="s">
        <v>64</v>
      </c>
      <c r="AF68" s="2" t="s">
        <v>110</v>
      </c>
      <c r="AG68" s="2" t="s">
        <v>63</v>
      </c>
      <c r="AH68" s="2" t="s">
        <v>88</v>
      </c>
      <c r="AI68" s="2" t="s">
        <v>369</v>
      </c>
      <c r="AJ68" s="2" t="s">
        <v>112</v>
      </c>
      <c r="AL68" s="2"/>
      <c r="AM68" s="8"/>
      <c r="AO68" s="2"/>
      <c r="AP68" s="2" t="s">
        <v>53</v>
      </c>
      <c r="AQ68" s="2" t="s">
        <v>64</v>
      </c>
      <c r="AR68" s="2" t="s">
        <v>185</v>
      </c>
      <c r="AS68" s="2" t="s">
        <v>186</v>
      </c>
      <c r="AT68" s="2" t="s">
        <v>63</v>
      </c>
      <c r="AU68" s="2" t="s">
        <v>88</v>
      </c>
      <c r="AV68" s="2" t="s">
        <v>88</v>
      </c>
      <c r="AW68" s="2" t="s">
        <v>88</v>
      </c>
      <c r="AX68" s="2" t="s">
        <v>67</v>
      </c>
      <c r="AY68" s="12" t="s">
        <v>63</v>
      </c>
      <c r="AZ68" s="2">
        <v>3.0</v>
      </c>
      <c r="BA68" s="8"/>
    </row>
    <row r="69" ht="12.75" customHeight="1">
      <c r="A69" s="2"/>
      <c r="B69" s="2"/>
      <c r="C69" s="2">
        <v>2021.0</v>
      </c>
      <c r="D69" s="8"/>
      <c r="E69" s="9"/>
      <c r="N69" s="2" t="s">
        <v>74</v>
      </c>
      <c r="O69" s="10" t="s">
        <v>190</v>
      </c>
      <c r="P69" s="2"/>
      <c r="Q69" s="2"/>
      <c r="R69" s="2" t="s">
        <v>76</v>
      </c>
      <c r="S69" s="2" t="s">
        <v>59</v>
      </c>
      <c r="T69" s="8"/>
      <c r="U69" s="8"/>
      <c r="V69" s="2" t="s">
        <v>370</v>
      </c>
      <c r="W69" s="8"/>
      <c r="X69" s="9"/>
      <c r="Y69" s="8"/>
      <c r="Z69" s="8"/>
      <c r="AA69" s="8"/>
      <c r="AB69" s="2"/>
      <c r="AC69" s="8"/>
      <c r="AD69" s="8"/>
      <c r="AE69" s="2" t="s">
        <v>64</v>
      </c>
      <c r="AF69" s="2" t="s">
        <v>110</v>
      </c>
      <c r="AG69" s="2" t="s">
        <v>63</v>
      </c>
      <c r="AH69" s="2" t="s">
        <v>88</v>
      </c>
      <c r="AI69" s="2" t="s">
        <v>369</v>
      </c>
      <c r="AL69" s="2"/>
      <c r="AM69" s="8"/>
      <c r="AO69" s="2"/>
      <c r="AP69" s="2" t="s">
        <v>64</v>
      </c>
      <c r="AQ69" s="2" t="s">
        <v>64</v>
      </c>
      <c r="AR69" s="2"/>
      <c r="AS69" s="2"/>
      <c r="AT69" s="2" t="s">
        <v>63</v>
      </c>
      <c r="AW69" s="2" t="s">
        <v>88</v>
      </c>
      <c r="AX69" s="2" t="s">
        <v>67</v>
      </c>
      <c r="AY69" s="12" t="s">
        <v>63</v>
      </c>
      <c r="BA69" s="8"/>
    </row>
    <row r="70" ht="12.75" customHeight="1">
      <c r="A70" s="2"/>
      <c r="B70" s="2"/>
      <c r="C70" s="2">
        <v>2021.0</v>
      </c>
      <c r="D70" s="8"/>
      <c r="E70" s="9"/>
      <c r="N70" s="2" t="s">
        <v>74</v>
      </c>
      <c r="O70" s="10" t="s">
        <v>263</v>
      </c>
      <c r="P70" s="2"/>
      <c r="Q70" s="2"/>
      <c r="R70" s="2" t="s">
        <v>109</v>
      </c>
      <c r="S70" s="2" t="s">
        <v>59</v>
      </c>
      <c r="T70" s="8"/>
      <c r="U70" s="8"/>
      <c r="V70" s="2" t="s">
        <v>371</v>
      </c>
      <c r="W70" s="8"/>
      <c r="X70" s="9"/>
      <c r="Y70" s="8"/>
      <c r="Z70" s="8"/>
      <c r="AA70" s="8"/>
      <c r="AB70" s="2"/>
      <c r="AC70" s="8"/>
      <c r="AD70" s="8"/>
      <c r="AE70" s="2" t="s">
        <v>64</v>
      </c>
      <c r="AF70" s="2" t="s">
        <v>110</v>
      </c>
      <c r="AG70" s="2" t="s">
        <v>63</v>
      </c>
      <c r="AH70" s="2" t="s">
        <v>88</v>
      </c>
      <c r="AI70" s="2" t="s">
        <v>369</v>
      </c>
      <c r="AJ70" s="2" t="s">
        <v>112</v>
      </c>
      <c r="AL70" s="2"/>
      <c r="AM70" s="8"/>
      <c r="AO70" s="2"/>
      <c r="AP70" s="2" t="s">
        <v>53</v>
      </c>
      <c r="AQ70" s="2" t="s">
        <v>64</v>
      </c>
      <c r="AR70" s="2" t="s">
        <v>372</v>
      </c>
      <c r="AS70" s="2" t="s">
        <v>186</v>
      </c>
      <c r="AT70" s="2" t="s">
        <v>63</v>
      </c>
      <c r="AW70" s="2" t="s">
        <v>88</v>
      </c>
      <c r="AX70" s="2" t="s">
        <v>67</v>
      </c>
      <c r="AY70" s="12" t="s">
        <v>63</v>
      </c>
      <c r="BA70" s="8"/>
    </row>
    <row r="71" ht="12.75" customHeight="1">
      <c r="A71" s="2" t="s">
        <v>373</v>
      </c>
      <c r="B71" s="2" t="s">
        <v>69</v>
      </c>
      <c r="C71" s="2">
        <v>2021.0</v>
      </c>
      <c r="D71" s="8"/>
      <c r="E71" s="9"/>
      <c r="F71" s="2" t="s">
        <v>274</v>
      </c>
      <c r="G71" s="2" t="s">
        <v>101</v>
      </c>
      <c r="H71" s="2" t="s">
        <v>70</v>
      </c>
      <c r="I71" s="2" t="s">
        <v>71</v>
      </c>
      <c r="J71" s="2" t="s">
        <v>71</v>
      </c>
      <c r="K71" s="2" t="s">
        <v>53</v>
      </c>
      <c r="L71" s="8" t="s">
        <v>72</v>
      </c>
      <c r="M71" s="2" t="s">
        <v>55</v>
      </c>
      <c r="N71" s="2" t="s">
        <v>93</v>
      </c>
      <c r="O71" s="10" t="s">
        <v>374</v>
      </c>
      <c r="P71" s="2"/>
      <c r="Q71" s="2"/>
      <c r="R71" s="2" t="s">
        <v>148</v>
      </c>
      <c r="S71" s="2" t="s">
        <v>59</v>
      </c>
      <c r="T71" s="2" t="s">
        <v>105</v>
      </c>
      <c r="U71" s="2" t="s">
        <v>78</v>
      </c>
      <c r="V71" s="2" t="s">
        <v>375</v>
      </c>
      <c r="W71" s="2" t="s">
        <v>80</v>
      </c>
      <c r="X71" s="10" t="s">
        <v>128</v>
      </c>
      <c r="Y71" s="2" t="s">
        <v>58</v>
      </c>
      <c r="Z71" s="2" t="s">
        <v>62</v>
      </c>
      <c r="AA71" s="2" t="s">
        <v>77</v>
      </c>
      <c r="AB71" s="2" t="s">
        <v>82</v>
      </c>
      <c r="AC71" s="2" t="s">
        <v>376</v>
      </c>
      <c r="AD71" s="8"/>
      <c r="AE71" s="2" t="s">
        <v>64</v>
      </c>
      <c r="AF71" s="2" t="s">
        <v>110</v>
      </c>
      <c r="AG71" s="2" t="s">
        <v>63</v>
      </c>
      <c r="AH71" s="2" t="s">
        <v>88</v>
      </c>
      <c r="AI71" s="2" t="s">
        <v>369</v>
      </c>
      <c r="AL71" s="2" t="s">
        <v>64</v>
      </c>
      <c r="AM71" s="8" t="s">
        <v>305</v>
      </c>
      <c r="AN71" s="8" t="s">
        <v>186</v>
      </c>
      <c r="AO71" s="2"/>
      <c r="AP71" s="8"/>
      <c r="AQ71" s="2" t="s">
        <v>53</v>
      </c>
      <c r="AR71" s="8"/>
      <c r="AS71" s="8"/>
      <c r="AU71" s="2" t="s">
        <v>88</v>
      </c>
      <c r="AW71" s="2" t="s">
        <v>88</v>
      </c>
      <c r="AX71" s="2" t="s">
        <v>107</v>
      </c>
      <c r="AY71" s="14"/>
      <c r="BA71" s="8"/>
    </row>
    <row r="72" ht="12.75" customHeight="1">
      <c r="A72" s="2" t="s">
        <v>377</v>
      </c>
      <c r="B72" s="2" t="s">
        <v>174</v>
      </c>
      <c r="C72" s="2">
        <v>2021.0</v>
      </c>
      <c r="D72" s="2" t="s">
        <v>64</v>
      </c>
      <c r="E72" s="10" t="s">
        <v>163</v>
      </c>
      <c r="I72" s="2" t="s">
        <v>118</v>
      </c>
      <c r="J72" s="2" t="s">
        <v>118</v>
      </c>
      <c r="K72" s="2" t="s">
        <v>53</v>
      </c>
      <c r="L72" s="8" t="s">
        <v>72</v>
      </c>
      <c r="M72" s="2" t="s">
        <v>55</v>
      </c>
      <c r="N72" s="2" t="s">
        <v>56</v>
      </c>
      <c r="O72" s="10" t="s">
        <v>259</v>
      </c>
      <c r="P72" s="2"/>
      <c r="Q72" s="2"/>
      <c r="R72" s="2" t="s">
        <v>58</v>
      </c>
      <c r="S72" s="2" t="s">
        <v>59</v>
      </c>
      <c r="T72" s="2" t="s">
        <v>166</v>
      </c>
      <c r="U72" s="2" t="s">
        <v>78</v>
      </c>
      <c r="V72" s="2" t="s">
        <v>378</v>
      </c>
      <c r="W72" s="2" t="s">
        <v>80</v>
      </c>
      <c r="X72" s="10" t="s">
        <v>95</v>
      </c>
      <c r="Y72" s="2" t="s">
        <v>58</v>
      </c>
      <c r="Z72" s="2" t="s">
        <v>62</v>
      </c>
      <c r="AA72" s="2" t="s">
        <v>77</v>
      </c>
      <c r="AB72" s="2" t="s">
        <v>82</v>
      </c>
      <c r="AC72" s="2" t="s">
        <v>379</v>
      </c>
      <c r="AD72" s="8"/>
      <c r="AE72" s="2" t="s">
        <v>64</v>
      </c>
      <c r="AF72" s="2" t="s">
        <v>97</v>
      </c>
      <c r="AG72" s="2" t="s">
        <v>88</v>
      </c>
      <c r="AH72" s="2" t="s">
        <v>63</v>
      </c>
      <c r="AI72" s="11"/>
      <c r="AL72" s="2"/>
      <c r="AM72" s="8"/>
      <c r="AO72" s="2"/>
      <c r="AP72" s="2" t="s">
        <v>64</v>
      </c>
      <c r="AQ72" s="2" t="s">
        <v>64</v>
      </c>
      <c r="AR72" s="2"/>
      <c r="AS72" s="2"/>
      <c r="AT72" s="2" t="s">
        <v>63</v>
      </c>
      <c r="AU72" s="2" t="s">
        <v>88</v>
      </c>
      <c r="AW72" s="2" t="s">
        <v>88</v>
      </c>
      <c r="AX72" s="2" t="s">
        <v>67</v>
      </c>
      <c r="AY72" s="12" t="s">
        <v>63</v>
      </c>
      <c r="BA72" s="8"/>
    </row>
    <row r="73" ht="12.75" customHeight="1">
      <c r="A73" s="2" t="s">
        <v>380</v>
      </c>
      <c r="B73" s="2" t="s">
        <v>90</v>
      </c>
      <c r="C73" s="2">
        <v>2021.0</v>
      </c>
      <c r="D73" s="8"/>
      <c r="E73" s="9"/>
      <c r="F73" s="2" t="s">
        <v>274</v>
      </c>
      <c r="G73" s="2" t="s">
        <v>50</v>
      </c>
      <c r="H73" s="2" t="s">
        <v>51</v>
      </c>
      <c r="I73" s="2" t="s">
        <v>92</v>
      </c>
      <c r="J73" s="2" t="s">
        <v>92</v>
      </c>
      <c r="K73" s="2" t="s">
        <v>53</v>
      </c>
      <c r="L73" s="8" t="s">
        <v>72</v>
      </c>
      <c r="M73" s="2" t="s">
        <v>73</v>
      </c>
      <c r="N73" s="2" t="s">
        <v>74</v>
      </c>
      <c r="O73" s="10" t="s">
        <v>216</v>
      </c>
      <c r="P73" s="2"/>
      <c r="Q73" s="2"/>
      <c r="R73" s="2" t="s">
        <v>58</v>
      </c>
      <c r="S73" s="2" t="s">
        <v>59</v>
      </c>
      <c r="T73" s="2" t="s">
        <v>105</v>
      </c>
      <c r="U73" s="2" t="s">
        <v>250</v>
      </c>
      <c r="V73" s="2" t="s">
        <v>381</v>
      </c>
      <c r="W73" s="2" t="s">
        <v>80</v>
      </c>
      <c r="X73" s="10" t="s">
        <v>295</v>
      </c>
      <c r="Y73" s="2" t="s">
        <v>58</v>
      </c>
      <c r="Z73" s="2" t="s">
        <v>62</v>
      </c>
      <c r="AA73" s="8"/>
      <c r="AB73" s="2" t="s">
        <v>153</v>
      </c>
      <c r="AC73" s="2" t="s">
        <v>381</v>
      </c>
      <c r="AD73" s="2" t="s">
        <v>88</v>
      </c>
      <c r="AE73" s="2" t="s">
        <v>64</v>
      </c>
      <c r="AF73" s="2" t="s">
        <v>97</v>
      </c>
      <c r="AG73" s="2" t="s">
        <v>88</v>
      </c>
      <c r="AH73" s="2" t="s">
        <v>63</v>
      </c>
      <c r="AI73" s="11"/>
      <c r="AK73" s="8" t="s">
        <v>98</v>
      </c>
      <c r="AL73" s="2"/>
      <c r="AM73" s="8"/>
      <c r="AO73" s="2"/>
      <c r="AP73" s="2" t="s">
        <v>64</v>
      </c>
      <c r="AQ73" s="2" t="s">
        <v>64</v>
      </c>
      <c r="AR73" s="2"/>
      <c r="AS73" s="2"/>
      <c r="AT73" s="2" t="s">
        <v>63</v>
      </c>
      <c r="AU73" s="2" t="s">
        <v>88</v>
      </c>
      <c r="AW73" s="2" t="s">
        <v>88</v>
      </c>
      <c r="AX73" s="2" t="s">
        <v>67</v>
      </c>
      <c r="AY73" s="12" t="s">
        <v>63</v>
      </c>
      <c r="BA73" s="8"/>
    </row>
    <row r="74" ht="12.75" customHeight="1">
      <c r="A74" s="2" t="s">
        <v>382</v>
      </c>
      <c r="B74" s="2" t="s">
        <v>137</v>
      </c>
      <c r="C74" s="2">
        <v>2021.0</v>
      </c>
      <c r="D74" s="8"/>
      <c r="E74" s="9"/>
      <c r="F74" s="2" t="s">
        <v>274</v>
      </c>
      <c r="G74" s="2" t="s">
        <v>50</v>
      </c>
      <c r="H74" s="2" t="s">
        <v>51</v>
      </c>
      <c r="I74" s="2" t="s">
        <v>173</v>
      </c>
      <c r="J74" s="2" t="s">
        <v>173</v>
      </c>
      <c r="K74" s="2" t="s">
        <v>53</v>
      </c>
      <c r="L74" s="8" t="s">
        <v>72</v>
      </c>
      <c r="M74" s="2" t="s">
        <v>55</v>
      </c>
      <c r="N74" s="2" t="s">
        <v>74</v>
      </c>
      <c r="O74" s="10" t="s">
        <v>190</v>
      </c>
      <c r="P74" s="2"/>
      <c r="Q74" s="2"/>
      <c r="R74" s="2" t="s">
        <v>76</v>
      </c>
      <c r="S74" s="2" t="s">
        <v>59</v>
      </c>
      <c r="T74" s="2" t="s">
        <v>77</v>
      </c>
      <c r="U74" s="2" t="s">
        <v>78</v>
      </c>
      <c r="V74" s="2" t="s">
        <v>383</v>
      </c>
      <c r="W74" s="2" t="s">
        <v>80</v>
      </c>
      <c r="X74" s="9"/>
      <c r="Y74" s="8"/>
      <c r="Z74" s="2" t="s">
        <v>62</v>
      </c>
      <c r="AA74" s="8"/>
      <c r="AB74" s="2"/>
      <c r="AC74" s="8"/>
      <c r="AD74" s="8"/>
      <c r="AE74" s="2" t="s">
        <v>64</v>
      </c>
      <c r="AF74" s="2" t="s">
        <v>84</v>
      </c>
      <c r="AG74" s="2" t="s">
        <v>63</v>
      </c>
      <c r="AH74" s="2" t="s">
        <v>63</v>
      </c>
      <c r="AI74" s="11"/>
      <c r="AJ74" s="9" t="s">
        <v>384</v>
      </c>
      <c r="AL74" s="2"/>
      <c r="AM74" s="8"/>
      <c r="AO74" s="2"/>
      <c r="AP74" s="2" t="s">
        <v>64</v>
      </c>
      <c r="AQ74" s="2" t="s">
        <v>64</v>
      </c>
      <c r="AR74" s="2"/>
      <c r="AS74" s="2"/>
      <c r="AT74" s="2" t="s">
        <v>63</v>
      </c>
      <c r="AX74" s="2" t="s">
        <v>67</v>
      </c>
      <c r="AY74" s="12" t="s">
        <v>63</v>
      </c>
      <c r="BA74" s="8"/>
    </row>
    <row r="75" ht="12.75" customHeight="1">
      <c r="A75" s="2" t="s">
        <v>385</v>
      </c>
      <c r="B75" s="2" t="s">
        <v>141</v>
      </c>
      <c r="C75" s="2">
        <v>2021.0</v>
      </c>
      <c r="D75" s="8"/>
      <c r="E75" s="9"/>
      <c r="F75" s="2" t="s">
        <v>274</v>
      </c>
      <c r="G75" s="2" t="s">
        <v>50</v>
      </c>
      <c r="H75" s="2" t="s">
        <v>51</v>
      </c>
      <c r="I75" s="2" t="s">
        <v>179</v>
      </c>
      <c r="J75" s="2" t="s">
        <v>180</v>
      </c>
      <c r="K75" s="2" t="s">
        <v>53</v>
      </c>
      <c r="L75" s="8" t="s">
        <v>72</v>
      </c>
      <c r="M75" s="2" t="s">
        <v>55</v>
      </c>
      <c r="N75" s="2" t="s">
        <v>74</v>
      </c>
      <c r="O75" s="10" t="s">
        <v>170</v>
      </c>
      <c r="P75" s="2"/>
      <c r="Q75" s="2"/>
      <c r="R75" s="2" t="s">
        <v>58</v>
      </c>
      <c r="S75" s="2" t="s">
        <v>59</v>
      </c>
      <c r="T75" s="2" t="s">
        <v>77</v>
      </c>
      <c r="U75" s="2" t="s">
        <v>78</v>
      </c>
      <c r="V75" s="2" t="s">
        <v>386</v>
      </c>
      <c r="W75" s="2" t="s">
        <v>80</v>
      </c>
      <c r="X75" s="10" t="s">
        <v>120</v>
      </c>
      <c r="Y75" s="2" t="s">
        <v>58</v>
      </c>
      <c r="Z75" s="2" t="s">
        <v>62</v>
      </c>
      <c r="AA75" s="2" t="s">
        <v>105</v>
      </c>
      <c r="AB75" s="2" t="s">
        <v>82</v>
      </c>
      <c r="AC75" s="2" t="s">
        <v>387</v>
      </c>
      <c r="AD75" s="2" t="s">
        <v>88</v>
      </c>
      <c r="AE75" s="2" t="s">
        <v>64</v>
      </c>
      <c r="AF75" s="2" t="s">
        <v>97</v>
      </c>
      <c r="AG75" s="2" t="s">
        <v>88</v>
      </c>
      <c r="AH75" s="2" t="s">
        <v>63</v>
      </c>
      <c r="AI75" s="11"/>
      <c r="AL75" s="2" t="s">
        <v>64</v>
      </c>
      <c r="AM75" s="8" t="s">
        <v>272</v>
      </c>
      <c r="AN75" s="8" t="s">
        <v>186</v>
      </c>
      <c r="AO75" s="2"/>
      <c r="AP75" s="2" t="s">
        <v>53</v>
      </c>
      <c r="AQ75" s="2" t="s">
        <v>64</v>
      </c>
      <c r="AR75" s="2" t="s">
        <v>113</v>
      </c>
      <c r="AS75" s="2" t="s">
        <v>114</v>
      </c>
      <c r="AT75" s="2" t="s">
        <v>63</v>
      </c>
      <c r="AU75" s="2" t="s">
        <v>88</v>
      </c>
      <c r="AW75" s="2" t="s">
        <v>88</v>
      </c>
      <c r="AX75" s="2" t="s">
        <v>67</v>
      </c>
      <c r="AY75" s="12" t="s">
        <v>63</v>
      </c>
      <c r="BA75" s="8"/>
    </row>
    <row r="76" ht="12.75" customHeight="1">
      <c r="A76" s="2" t="s">
        <v>388</v>
      </c>
      <c r="B76" s="2" t="s">
        <v>124</v>
      </c>
      <c r="C76" s="2">
        <v>2021.0</v>
      </c>
      <c r="D76" s="8"/>
      <c r="E76" s="9"/>
      <c r="F76" s="2" t="s">
        <v>389</v>
      </c>
      <c r="G76" s="2" t="s">
        <v>50</v>
      </c>
      <c r="H76" s="2" t="s">
        <v>70</v>
      </c>
      <c r="I76" s="2" t="s">
        <v>157</v>
      </c>
      <c r="J76" s="2" t="s">
        <v>157</v>
      </c>
      <c r="K76" s="2" t="s">
        <v>53</v>
      </c>
      <c r="L76" s="8" t="s">
        <v>72</v>
      </c>
      <c r="M76" s="2" t="s">
        <v>55</v>
      </c>
      <c r="N76" s="2" t="s">
        <v>227</v>
      </c>
      <c r="O76" s="10" t="s">
        <v>128</v>
      </c>
      <c r="P76" s="2"/>
      <c r="Q76" s="2"/>
      <c r="R76" s="2" t="s">
        <v>58</v>
      </c>
      <c r="S76" s="2" t="s">
        <v>59</v>
      </c>
      <c r="T76" s="2" t="s">
        <v>77</v>
      </c>
      <c r="U76" s="2" t="s">
        <v>78</v>
      </c>
      <c r="V76" s="2" t="s">
        <v>390</v>
      </c>
      <c r="W76" s="2" t="s">
        <v>80</v>
      </c>
      <c r="X76" s="10" t="s">
        <v>170</v>
      </c>
      <c r="Y76" s="2" t="s">
        <v>58</v>
      </c>
      <c r="Z76" s="2" t="s">
        <v>62</v>
      </c>
      <c r="AA76" s="8"/>
      <c r="AB76" s="2"/>
      <c r="AC76" s="8"/>
      <c r="AD76" s="8"/>
      <c r="AE76" s="2" t="s">
        <v>64</v>
      </c>
      <c r="AF76" s="2" t="s">
        <v>84</v>
      </c>
      <c r="AG76" s="2" t="s">
        <v>63</v>
      </c>
      <c r="AH76" s="2" t="s">
        <v>63</v>
      </c>
      <c r="AI76" s="11"/>
      <c r="AL76" s="2" t="s">
        <v>64</v>
      </c>
      <c r="AM76" s="8" t="s">
        <v>305</v>
      </c>
      <c r="AN76" s="8" t="s">
        <v>186</v>
      </c>
      <c r="AO76" s="2"/>
      <c r="AP76" s="2" t="s">
        <v>64</v>
      </c>
      <c r="AQ76" s="2" t="s">
        <v>64</v>
      </c>
      <c r="AR76" s="2"/>
      <c r="AS76" s="2"/>
      <c r="AT76" s="2" t="s">
        <v>63</v>
      </c>
      <c r="AW76" s="2" t="s">
        <v>88</v>
      </c>
      <c r="AX76" s="2" t="s">
        <v>67</v>
      </c>
      <c r="AY76" s="12" t="s">
        <v>63</v>
      </c>
      <c r="BA76" s="8"/>
    </row>
    <row r="77" ht="12.75" customHeight="1">
      <c r="A77" s="2" t="s">
        <v>391</v>
      </c>
      <c r="B77" s="2" t="s">
        <v>190</v>
      </c>
      <c r="C77" s="2">
        <v>2021.0</v>
      </c>
      <c r="D77" s="8"/>
      <c r="E77" s="9"/>
      <c r="F77" s="2" t="s">
        <v>274</v>
      </c>
      <c r="G77" s="2" t="s">
        <v>101</v>
      </c>
      <c r="H77" s="2" t="s">
        <v>51</v>
      </c>
      <c r="I77" s="2" t="s">
        <v>233</v>
      </c>
      <c r="J77" s="2" t="s">
        <v>234</v>
      </c>
      <c r="K77" s="2" t="s">
        <v>53</v>
      </c>
      <c r="L77" s="8" t="s">
        <v>72</v>
      </c>
      <c r="M77" s="2" t="s">
        <v>55</v>
      </c>
      <c r="N77" s="2" t="s">
        <v>335</v>
      </c>
      <c r="O77" s="10" t="s">
        <v>90</v>
      </c>
      <c r="P77" s="2"/>
      <c r="Q77" s="2"/>
      <c r="R77" s="2" t="s">
        <v>58</v>
      </c>
      <c r="S77" s="2" t="s">
        <v>59</v>
      </c>
      <c r="T77" s="2" t="s">
        <v>77</v>
      </c>
      <c r="U77" s="2" t="s">
        <v>78</v>
      </c>
      <c r="V77" s="2" t="s">
        <v>392</v>
      </c>
      <c r="W77" s="2" t="s">
        <v>80</v>
      </c>
      <c r="X77" s="10" t="s">
        <v>90</v>
      </c>
      <c r="Y77" s="2" t="s">
        <v>58</v>
      </c>
      <c r="Z77" s="2" t="s">
        <v>62</v>
      </c>
      <c r="AA77" s="2" t="s">
        <v>105</v>
      </c>
      <c r="AB77" s="2" t="s">
        <v>82</v>
      </c>
      <c r="AC77" s="2" t="s">
        <v>393</v>
      </c>
      <c r="AD77" s="8"/>
      <c r="AE77" s="2" t="s">
        <v>53</v>
      </c>
      <c r="AF77" s="11"/>
      <c r="AG77" s="11"/>
      <c r="AH77" s="2" t="s">
        <v>63</v>
      </c>
      <c r="AI77" s="11"/>
      <c r="AL77" s="2" t="s">
        <v>64</v>
      </c>
      <c r="AM77" s="8"/>
      <c r="AN77" s="8" t="s">
        <v>106</v>
      </c>
      <c r="AO77" s="2" t="s">
        <v>64</v>
      </c>
      <c r="AP77" s="2" t="s">
        <v>64</v>
      </c>
      <c r="AQ77" s="2" t="s">
        <v>64</v>
      </c>
      <c r="AR77" s="2"/>
      <c r="AS77" s="2"/>
      <c r="AT77" s="2" t="s">
        <v>63</v>
      </c>
      <c r="AW77" s="2" t="s">
        <v>88</v>
      </c>
      <c r="AX77" s="2" t="s">
        <v>67</v>
      </c>
      <c r="AY77" s="12" t="s">
        <v>63</v>
      </c>
      <c r="BA77" s="8"/>
    </row>
    <row r="78" ht="12.75" customHeight="1">
      <c r="A78" s="2" t="s">
        <v>394</v>
      </c>
      <c r="B78" s="2" t="s">
        <v>240</v>
      </c>
      <c r="C78" s="2">
        <v>2021.0</v>
      </c>
      <c r="D78" s="8"/>
      <c r="E78" s="9"/>
      <c r="F78" s="2" t="s">
        <v>389</v>
      </c>
      <c r="G78" s="2" t="s">
        <v>101</v>
      </c>
      <c r="H78" s="2" t="s">
        <v>51</v>
      </c>
      <c r="I78" s="2" t="s">
        <v>395</v>
      </c>
      <c r="J78" s="2" t="s">
        <v>395</v>
      </c>
      <c r="K78" s="2" t="s">
        <v>53</v>
      </c>
      <c r="L78" s="8" t="s">
        <v>54</v>
      </c>
      <c r="M78" s="2" t="s">
        <v>55</v>
      </c>
      <c r="O78" s="10" t="s">
        <v>322</v>
      </c>
      <c r="P78" s="2"/>
      <c r="Q78" s="2"/>
      <c r="R78" s="2" t="s">
        <v>58</v>
      </c>
      <c r="S78" s="2" t="s">
        <v>59</v>
      </c>
      <c r="T78" s="2" t="s">
        <v>77</v>
      </c>
      <c r="U78" s="2" t="s">
        <v>78</v>
      </c>
      <c r="V78" s="2" t="s">
        <v>396</v>
      </c>
      <c r="W78" s="2" t="s">
        <v>61</v>
      </c>
      <c r="X78" s="9"/>
      <c r="Y78" s="8"/>
      <c r="Z78" s="2" t="s">
        <v>62</v>
      </c>
      <c r="AA78" s="8"/>
      <c r="AB78" s="2"/>
      <c r="AC78" s="8"/>
      <c r="AD78" s="8"/>
      <c r="AE78" s="2" t="s">
        <v>53</v>
      </c>
      <c r="AF78" s="11"/>
      <c r="AG78" s="11"/>
      <c r="AH78" s="2" t="s">
        <v>63</v>
      </c>
      <c r="AI78" s="11"/>
      <c r="AK78" s="8" t="s">
        <v>98</v>
      </c>
      <c r="AL78" s="2"/>
      <c r="AM78" s="8"/>
      <c r="AO78" s="2"/>
      <c r="AP78" s="2" t="s">
        <v>64</v>
      </c>
      <c r="AQ78" s="2" t="s">
        <v>64</v>
      </c>
      <c r="AR78" s="2"/>
      <c r="AS78" s="2"/>
      <c r="AT78" s="2" t="s">
        <v>63</v>
      </c>
      <c r="AX78" s="2" t="s">
        <v>67</v>
      </c>
      <c r="AY78" s="12" t="s">
        <v>63</v>
      </c>
      <c r="BA78" s="8"/>
    </row>
    <row r="79" ht="12.75" customHeight="1">
      <c r="A79" s="2" t="s">
        <v>397</v>
      </c>
      <c r="B79" s="2" t="s">
        <v>124</v>
      </c>
      <c r="C79" s="2">
        <v>2021.0</v>
      </c>
      <c r="D79" s="8"/>
      <c r="E79" s="9"/>
      <c r="F79" s="2" t="s">
        <v>292</v>
      </c>
      <c r="G79" s="2" t="s">
        <v>50</v>
      </c>
      <c r="H79" s="2" t="s">
        <v>134</v>
      </c>
      <c r="I79" s="2" t="s">
        <v>398</v>
      </c>
      <c r="J79" s="2" t="s">
        <v>398</v>
      </c>
      <c r="K79" s="2" t="s">
        <v>53</v>
      </c>
      <c r="L79" s="8" t="s">
        <v>72</v>
      </c>
      <c r="M79" s="2" t="s">
        <v>73</v>
      </c>
      <c r="N79" s="2" t="s">
        <v>158</v>
      </c>
      <c r="O79" s="10" t="s">
        <v>368</v>
      </c>
      <c r="P79" s="2"/>
      <c r="Q79" s="2"/>
      <c r="R79" s="2" t="s">
        <v>58</v>
      </c>
      <c r="S79" s="2" t="s">
        <v>59</v>
      </c>
      <c r="T79" s="8"/>
      <c r="U79" s="8"/>
      <c r="V79" s="2" t="s">
        <v>399</v>
      </c>
      <c r="W79" s="2" t="s">
        <v>80</v>
      </c>
      <c r="X79" s="10" t="s">
        <v>103</v>
      </c>
      <c r="Y79" s="2" t="s">
        <v>58</v>
      </c>
      <c r="Z79" s="2" t="s">
        <v>62</v>
      </c>
      <c r="AA79" s="8"/>
      <c r="AB79" s="2"/>
      <c r="AC79" s="2" t="s">
        <v>399</v>
      </c>
      <c r="AD79" s="2" t="s">
        <v>88</v>
      </c>
      <c r="AE79" s="2" t="s">
        <v>64</v>
      </c>
      <c r="AF79" s="2" t="s">
        <v>97</v>
      </c>
      <c r="AG79" s="2" t="s">
        <v>88</v>
      </c>
      <c r="AH79" s="2" t="s">
        <v>63</v>
      </c>
      <c r="AI79" s="11"/>
      <c r="AL79" s="2" t="s">
        <v>64</v>
      </c>
      <c r="AM79" s="8"/>
      <c r="AN79" s="8" t="s">
        <v>106</v>
      </c>
      <c r="AO79" s="2" t="s">
        <v>64</v>
      </c>
      <c r="AP79" s="2" t="s">
        <v>64</v>
      </c>
      <c r="AQ79" s="2" t="s">
        <v>64</v>
      </c>
      <c r="AR79" s="2" t="s">
        <v>213</v>
      </c>
      <c r="AS79" s="2" t="s">
        <v>114</v>
      </c>
      <c r="AT79" s="2" t="s">
        <v>63</v>
      </c>
      <c r="AU79" s="2" t="s">
        <v>88</v>
      </c>
      <c r="AW79" s="2" t="s">
        <v>88</v>
      </c>
      <c r="AX79" s="2" t="s">
        <v>67</v>
      </c>
      <c r="AY79" s="12" t="s">
        <v>63</v>
      </c>
      <c r="BA79" s="8"/>
    </row>
    <row r="80" ht="12.75" customHeight="1">
      <c r="A80" s="2" t="s">
        <v>400</v>
      </c>
      <c r="B80" s="2" t="s">
        <v>401</v>
      </c>
      <c r="C80" s="2">
        <v>2021.0</v>
      </c>
      <c r="D80" s="8"/>
      <c r="E80" s="9"/>
      <c r="F80" s="2" t="s">
        <v>292</v>
      </c>
      <c r="G80" s="2" t="s">
        <v>50</v>
      </c>
      <c r="H80" s="2" t="s">
        <v>70</v>
      </c>
      <c r="I80" s="2" t="s">
        <v>157</v>
      </c>
      <c r="J80" s="2" t="s">
        <v>157</v>
      </c>
      <c r="K80" s="2" t="s">
        <v>53</v>
      </c>
      <c r="L80" s="8" t="s">
        <v>72</v>
      </c>
      <c r="M80" s="2" t="s">
        <v>402</v>
      </c>
      <c r="N80" s="2" t="s">
        <v>74</v>
      </c>
      <c r="O80" s="10" t="s">
        <v>196</v>
      </c>
      <c r="P80" s="2" t="s">
        <v>76</v>
      </c>
      <c r="Q80" s="2" t="s">
        <v>62</v>
      </c>
      <c r="R80" s="2"/>
      <c r="S80" s="2"/>
      <c r="T80" s="2" t="s">
        <v>105</v>
      </c>
      <c r="U80" s="2" t="s">
        <v>78</v>
      </c>
      <c r="V80" s="2" t="s">
        <v>403</v>
      </c>
      <c r="W80" s="2" t="s">
        <v>80</v>
      </c>
      <c r="X80" s="10" t="s">
        <v>117</v>
      </c>
      <c r="Y80" s="2" t="s">
        <v>76</v>
      </c>
      <c r="Z80" s="2" t="s">
        <v>62</v>
      </c>
      <c r="AA80" s="8"/>
      <c r="AB80" s="2"/>
      <c r="AC80" s="2" t="s">
        <v>403</v>
      </c>
      <c r="AD80" s="8"/>
      <c r="AE80" s="2" t="s">
        <v>64</v>
      </c>
      <c r="AF80" s="2" t="s">
        <v>84</v>
      </c>
      <c r="AG80" s="2" t="s">
        <v>63</v>
      </c>
      <c r="AH80" s="2" t="s">
        <v>63</v>
      </c>
      <c r="AI80" s="11"/>
      <c r="AL80" s="2"/>
      <c r="AM80" s="8"/>
      <c r="AO80" s="2"/>
      <c r="AP80" s="2" t="s">
        <v>53</v>
      </c>
      <c r="AQ80" s="2" t="s">
        <v>64</v>
      </c>
      <c r="AR80" s="2" t="s">
        <v>113</v>
      </c>
      <c r="AS80" s="2" t="s">
        <v>114</v>
      </c>
      <c r="AT80" s="2" t="s">
        <v>63</v>
      </c>
      <c r="AW80" s="2" t="s">
        <v>88</v>
      </c>
      <c r="AX80" s="2" t="s">
        <v>67</v>
      </c>
      <c r="AY80" s="12" t="s">
        <v>63</v>
      </c>
      <c r="BA80" s="8"/>
    </row>
    <row r="81" ht="12.75" customHeight="1">
      <c r="A81" s="2" t="s">
        <v>404</v>
      </c>
      <c r="B81" s="2" t="s">
        <v>137</v>
      </c>
      <c r="C81" s="2">
        <v>2021.0</v>
      </c>
      <c r="D81" s="8"/>
      <c r="E81" s="9"/>
      <c r="F81" s="2" t="s">
        <v>405</v>
      </c>
      <c r="G81" s="2" t="s">
        <v>50</v>
      </c>
      <c r="H81" s="2" t="s">
        <v>70</v>
      </c>
      <c r="I81" s="2" t="s">
        <v>92</v>
      </c>
      <c r="J81" s="2" t="s">
        <v>92</v>
      </c>
      <c r="K81" s="2" t="s">
        <v>53</v>
      </c>
      <c r="L81" s="8" t="s">
        <v>72</v>
      </c>
      <c r="M81" s="2" t="s">
        <v>406</v>
      </c>
      <c r="N81" s="2" t="s">
        <v>335</v>
      </c>
      <c r="O81" s="10" t="s">
        <v>75</v>
      </c>
      <c r="P81" s="2"/>
      <c r="Q81" s="2"/>
      <c r="R81" s="2" t="s">
        <v>76</v>
      </c>
      <c r="S81" s="2" t="s">
        <v>59</v>
      </c>
      <c r="T81" s="2" t="s">
        <v>105</v>
      </c>
      <c r="U81" s="2" t="s">
        <v>78</v>
      </c>
      <c r="V81" s="2" t="s">
        <v>407</v>
      </c>
      <c r="W81" s="2" t="s">
        <v>80</v>
      </c>
      <c r="X81" s="9"/>
      <c r="Y81" s="8"/>
      <c r="Z81" s="2" t="s">
        <v>62</v>
      </c>
      <c r="AA81" s="8"/>
      <c r="AB81" s="2"/>
      <c r="AC81" s="2" t="s">
        <v>408</v>
      </c>
      <c r="AD81" s="8"/>
      <c r="AE81" s="2" t="s">
        <v>64</v>
      </c>
      <c r="AF81" s="2" t="s">
        <v>110</v>
      </c>
      <c r="AG81" s="2" t="s">
        <v>63</v>
      </c>
      <c r="AH81" s="2" t="s">
        <v>88</v>
      </c>
      <c r="AI81" s="2" t="s">
        <v>193</v>
      </c>
      <c r="AL81" s="2"/>
      <c r="AM81" s="8"/>
      <c r="AO81" s="2"/>
      <c r="AP81" s="8"/>
      <c r="AQ81" s="2" t="s">
        <v>53</v>
      </c>
      <c r="AR81" s="8"/>
      <c r="AS81" s="8"/>
      <c r="AU81" s="2" t="s">
        <v>88</v>
      </c>
      <c r="AX81" s="2" t="s">
        <v>107</v>
      </c>
      <c r="AY81" s="14"/>
      <c r="BA81" s="8"/>
    </row>
    <row r="82" ht="12.75" customHeight="1">
      <c r="A82" s="2" t="s">
        <v>409</v>
      </c>
      <c r="B82" s="2" t="s">
        <v>48</v>
      </c>
      <c r="C82" s="2">
        <v>2021.0</v>
      </c>
      <c r="D82" s="8"/>
      <c r="E82" s="9"/>
      <c r="F82" s="2" t="s">
        <v>292</v>
      </c>
      <c r="G82" s="2" t="s">
        <v>101</v>
      </c>
      <c r="H82" s="2" t="s">
        <v>70</v>
      </c>
      <c r="I82" s="2" t="s">
        <v>52</v>
      </c>
      <c r="J82" s="2" t="s">
        <v>52</v>
      </c>
      <c r="K82" s="2" t="s">
        <v>53</v>
      </c>
      <c r="L82" s="8" t="s">
        <v>72</v>
      </c>
      <c r="M82" s="2" t="s">
        <v>73</v>
      </c>
      <c r="N82" s="2" t="s">
        <v>74</v>
      </c>
      <c r="O82" s="10" t="s">
        <v>190</v>
      </c>
      <c r="P82" s="2"/>
      <c r="Q82" s="2"/>
      <c r="R82" s="2" t="s">
        <v>76</v>
      </c>
      <c r="S82" s="2" t="s">
        <v>59</v>
      </c>
      <c r="T82" s="2" t="s">
        <v>105</v>
      </c>
      <c r="U82" s="2" t="s">
        <v>250</v>
      </c>
      <c r="V82" s="2" t="s">
        <v>410</v>
      </c>
      <c r="W82" s="2" t="s">
        <v>80</v>
      </c>
      <c r="X82" s="10" t="s">
        <v>259</v>
      </c>
      <c r="Y82" s="2" t="s">
        <v>58</v>
      </c>
      <c r="Z82" s="2" t="s">
        <v>62</v>
      </c>
      <c r="AA82" s="2" t="s">
        <v>105</v>
      </c>
      <c r="AB82" s="2" t="s">
        <v>82</v>
      </c>
      <c r="AC82" s="2" t="s">
        <v>411</v>
      </c>
      <c r="AD82" s="8"/>
      <c r="AE82" s="2" t="s">
        <v>64</v>
      </c>
      <c r="AF82" s="2" t="s">
        <v>84</v>
      </c>
      <c r="AG82" s="2" t="s">
        <v>63</v>
      </c>
      <c r="AH82" s="2" t="s">
        <v>63</v>
      </c>
      <c r="AI82" s="11"/>
      <c r="AL82" s="2" t="s">
        <v>64</v>
      </c>
      <c r="AM82" s="8"/>
      <c r="AN82" s="8" t="s">
        <v>106</v>
      </c>
      <c r="AO82" s="2"/>
      <c r="AP82" s="2" t="s">
        <v>53</v>
      </c>
      <c r="AQ82" s="2" t="s">
        <v>64</v>
      </c>
      <c r="AR82" s="2" t="s">
        <v>185</v>
      </c>
      <c r="AS82" s="2" t="s">
        <v>186</v>
      </c>
      <c r="AT82" s="2" t="s">
        <v>63</v>
      </c>
      <c r="AW82" s="2" t="s">
        <v>88</v>
      </c>
      <c r="AX82" s="2" t="s">
        <v>107</v>
      </c>
      <c r="AY82" s="12" t="s">
        <v>63</v>
      </c>
      <c r="BA82" s="8"/>
    </row>
    <row r="83" ht="12.75" customHeight="1">
      <c r="A83" s="2" t="s">
        <v>412</v>
      </c>
      <c r="B83" s="2" t="s">
        <v>124</v>
      </c>
      <c r="C83" s="2">
        <v>2021.0</v>
      </c>
      <c r="D83" s="8"/>
      <c r="E83" s="9"/>
      <c r="F83" s="2" t="s">
        <v>413</v>
      </c>
      <c r="I83" s="2" t="s">
        <v>92</v>
      </c>
      <c r="J83" s="2" t="s">
        <v>92</v>
      </c>
      <c r="K83" s="2" t="s">
        <v>53</v>
      </c>
      <c r="L83" s="8" t="s">
        <v>72</v>
      </c>
      <c r="M83" s="2" t="s">
        <v>181</v>
      </c>
      <c r="N83" s="2" t="s">
        <v>74</v>
      </c>
      <c r="O83" s="10" t="s">
        <v>75</v>
      </c>
      <c r="P83" s="2"/>
      <c r="Q83" s="2"/>
      <c r="R83" s="2" t="s">
        <v>76</v>
      </c>
      <c r="S83" s="2" t="s">
        <v>59</v>
      </c>
      <c r="T83" s="2" t="s">
        <v>77</v>
      </c>
      <c r="U83" s="2" t="s">
        <v>78</v>
      </c>
      <c r="V83" s="2" t="s">
        <v>414</v>
      </c>
      <c r="W83" s="2" t="s">
        <v>80</v>
      </c>
      <c r="X83" s="10" t="s">
        <v>279</v>
      </c>
      <c r="Y83" s="2" t="s">
        <v>58</v>
      </c>
      <c r="Z83" s="2" t="s">
        <v>62</v>
      </c>
      <c r="AA83" s="8"/>
      <c r="AB83" s="2"/>
      <c r="AC83" s="2" t="s">
        <v>415</v>
      </c>
      <c r="AD83" s="2" t="s">
        <v>88</v>
      </c>
      <c r="AE83" s="2" t="s">
        <v>64</v>
      </c>
      <c r="AF83" s="2" t="s">
        <v>110</v>
      </c>
      <c r="AG83" s="2" t="s">
        <v>63</v>
      </c>
      <c r="AH83" s="2" t="s">
        <v>88</v>
      </c>
      <c r="AI83" s="2" t="s">
        <v>193</v>
      </c>
      <c r="AL83" s="2"/>
      <c r="AM83" s="8"/>
      <c r="AO83" s="2"/>
      <c r="AP83" s="2" t="s">
        <v>53</v>
      </c>
      <c r="AQ83" s="2" t="s">
        <v>64</v>
      </c>
      <c r="AR83" s="2" t="s">
        <v>185</v>
      </c>
      <c r="AS83" s="2" t="s">
        <v>186</v>
      </c>
      <c r="AT83" s="2" t="s">
        <v>63</v>
      </c>
      <c r="AU83" s="2" t="s">
        <v>88</v>
      </c>
      <c r="AX83" s="2" t="s">
        <v>67</v>
      </c>
      <c r="AY83" s="12" t="s">
        <v>63</v>
      </c>
      <c r="BA83" s="8"/>
    </row>
    <row r="84" ht="12.75" customHeight="1">
      <c r="A84" s="2" t="s">
        <v>416</v>
      </c>
      <c r="B84" s="2" t="s">
        <v>259</v>
      </c>
      <c r="C84" s="2">
        <v>2021.0</v>
      </c>
      <c r="D84" s="8"/>
      <c r="E84" s="9"/>
      <c r="F84" s="2" t="s">
        <v>292</v>
      </c>
      <c r="G84" s="2" t="s">
        <v>101</v>
      </c>
      <c r="H84" s="2" t="s">
        <v>51</v>
      </c>
      <c r="I84" s="2" t="s">
        <v>92</v>
      </c>
      <c r="J84" s="2" t="s">
        <v>92</v>
      </c>
      <c r="K84" s="2" t="s">
        <v>53</v>
      </c>
      <c r="L84" s="8" t="s">
        <v>72</v>
      </c>
      <c r="M84" s="2" t="s">
        <v>55</v>
      </c>
      <c r="N84" s="2" t="s">
        <v>56</v>
      </c>
      <c r="O84" s="10" t="s">
        <v>259</v>
      </c>
      <c r="P84" s="2"/>
      <c r="Q84" s="2"/>
      <c r="R84" s="2" t="s">
        <v>58</v>
      </c>
      <c r="S84" s="2" t="s">
        <v>59</v>
      </c>
      <c r="T84" s="8"/>
      <c r="U84" s="8"/>
      <c r="V84" s="2" t="s">
        <v>417</v>
      </c>
      <c r="W84" s="2" t="s">
        <v>80</v>
      </c>
      <c r="X84" s="10" t="s">
        <v>146</v>
      </c>
      <c r="Y84" s="2" t="s">
        <v>58</v>
      </c>
      <c r="Z84" s="2" t="s">
        <v>62</v>
      </c>
      <c r="AA84" s="2" t="s">
        <v>77</v>
      </c>
      <c r="AB84" s="2" t="s">
        <v>82</v>
      </c>
      <c r="AC84" s="2" t="s">
        <v>418</v>
      </c>
      <c r="AD84" s="8"/>
      <c r="AE84" s="2" t="s">
        <v>64</v>
      </c>
      <c r="AF84" s="2" t="s">
        <v>84</v>
      </c>
      <c r="AG84" s="2" t="s">
        <v>63</v>
      </c>
      <c r="AH84" s="2" t="s">
        <v>63</v>
      </c>
      <c r="AI84" s="11"/>
      <c r="AL84" s="2" t="s">
        <v>64</v>
      </c>
      <c r="AM84" s="8"/>
      <c r="AN84" s="8" t="s">
        <v>106</v>
      </c>
      <c r="AO84" s="2"/>
      <c r="AP84" s="2" t="s">
        <v>64</v>
      </c>
      <c r="AQ84" s="2" t="s">
        <v>64</v>
      </c>
      <c r="AR84" s="2"/>
      <c r="AS84" s="2"/>
      <c r="AT84" s="2" t="s">
        <v>63</v>
      </c>
      <c r="AX84" s="2" t="s">
        <v>67</v>
      </c>
      <c r="AY84" s="12" t="s">
        <v>63</v>
      </c>
      <c r="BA84" s="8"/>
    </row>
    <row r="85" ht="12.75" customHeight="1">
      <c r="A85" s="2" t="s">
        <v>419</v>
      </c>
      <c r="B85" s="2" t="s">
        <v>141</v>
      </c>
      <c r="C85" s="2">
        <v>2021.0</v>
      </c>
      <c r="D85" s="2" t="s">
        <v>64</v>
      </c>
      <c r="E85" s="10" t="s">
        <v>163</v>
      </c>
      <c r="F85" s="2"/>
      <c r="G85" s="2" t="s">
        <v>50</v>
      </c>
      <c r="H85" s="2" t="s">
        <v>70</v>
      </c>
      <c r="I85" s="2" t="s">
        <v>420</v>
      </c>
      <c r="J85" s="2" t="s">
        <v>420</v>
      </c>
      <c r="K85" s="2" t="s">
        <v>53</v>
      </c>
      <c r="L85" s="8" t="s">
        <v>72</v>
      </c>
      <c r="M85" s="2" t="s">
        <v>181</v>
      </c>
      <c r="N85" s="2" t="s">
        <v>74</v>
      </c>
      <c r="O85" s="10" t="s">
        <v>289</v>
      </c>
      <c r="P85" s="2"/>
      <c r="Q85" s="2"/>
      <c r="R85" s="2" t="s">
        <v>76</v>
      </c>
      <c r="S85" s="2" t="s">
        <v>59</v>
      </c>
      <c r="T85" s="2" t="s">
        <v>77</v>
      </c>
      <c r="U85" s="2" t="s">
        <v>78</v>
      </c>
      <c r="V85" s="2" t="s">
        <v>421</v>
      </c>
      <c r="W85" s="2" t="s">
        <v>80</v>
      </c>
      <c r="X85" s="10" t="s">
        <v>69</v>
      </c>
      <c r="Y85" s="2" t="s">
        <v>58</v>
      </c>
      <c r="Z85" s="2" t="s">
        <v>62</v>
      </c>
      <c r="AA85" s="8"/>
      <c r="AB85" s="2"/>
      <c r="AC85" s="2" t="s">
        <v>422</v>
      </c>
      <c r="AD85" s="8"/>
      <c r="AE85" s="2" t="s">
        <v>64</v>
      </c>
      <c r="AF85" s="2" t="s">
        <v>84</v>
      </c>
      <c r="AG85" s="2" t="s">
        <v>63</v>
      </c>
      <c r="AH85" s="2" t="s">
        <v>63</v>
      </c>
      <c r="AI85" s="11"/>
      <c r="AJ85" s="2" t="s">
        <v>112</v>
      </c>
      <c r="AL85" s="2"/>
      <c r="AM85" s="8"/>
      <c r="AO85" s="2"/>
      <c r="AP85" s="2" t="s">
        <v>64</v>
      </c>
      <c r="AQ85" s="2" t="s">
        <v>64</v>
      </c>
      <c r="AR85" s="2"/>
      <c r="AS85" s="2"/>
      <c r="AT85" s="2" t="s">
        <v>63</v>
      </c>
      <c r="AX85" s="2" t="s">
        <v>67</v>
      </c>
      <c r="AY85" s="12" t="s">
        <v>63</v>
      </c>
      <c r="BA85" s="8"/>
    </row>
    <row r="86" ht="12.75" customHeight="1">
      <c r="A86" s="2" t="s">
        <v>423</v>
      </c>
      <c r="B86" s="2" t="s">
        <v>124</v>
      </c>
      <c r="C86" s="2">
        <v>2021.0</v>
      </c>
      <c r="D86" s="8"/>
      <c r="E86" s="9"/>
      <c r="F86" s="2" t="s">
        <v>292</v>
      </c>
      <c r="G86" s="2" t="s">
        <v>50</v>
      </c>
      <c r="H86" s="2" t="s">
        <v>70</v>
      </c>
      <c r="I86" s="2" t="s">
        <v>157</v>
      </c>
      <c r="J86" s="2" t="s">
        <v>157</v>
      </c>
      <c r="K86" s="2" t="s">
        <v>53</v>
      </c>
      <c r="L86" s="8" t="s">
        <v>54</v>
      </c>
      <c r="M86" s="2" t="s">
        <v>181</v>
      </c>
      <c r="N86" s="2" t="s">
        <v>74</v>
      </c>
      <c r="O86" s="10" t="s">
        <v>190</v>
      </c>
      <c r="P86" s="2"/>
      <c r="Q86" s="2"/>
      <c r="R86" s="2" t="s">
        <v>76</v>
      </c>
      <c r="S86" s="2" t="s">
        <v>59</v>
      </c>
      <c r="T86" s="2" t="s">
        <v>77</v>
      </c>
      <c r="U86" s="2" t="s">
        <v>78</v>
      </c>
      <c r="V86" s="2" t="s">
        <v>424</v>
      </c>
      <c r="W86" s="2" t="s">
        <v>61</v>
      </c>
      <c r="X86" s="9"/>
      <c r="Y86" s="8"/>
      <c r="Z86" s="2" t="s">
        <v>62</v>
      </c>
      <c r="AA86" s="8"/>
      <c r="AB86" s="2"/>
      <c r="AC86" s="8"/>
      <c r="AD86" s="8"/>
      <c r="AE86" s="2" t="s">
        <v>53</v>
      </c>
      <c r="AF86" s="11"/>
      <c r="AG86" s="11"/>
      <c r="AH86" s="2" t="s">
        <v>63</v>
      </c>
      <c r="AI86" s="11"/>
      <c r="AK86" s="8" t="s">
        <v>98</v>
      </c>
      <c r="AL86" s="2"/>
      <c r="AM86" s="8"/>
      <c r="AO86" s="2"/>
      <c r="AP86" s="2" t="s">
        <v>64</v>
      </c>
      <c r="AQ86" s="2" t="s">
        <v>64</v>
      </c>
      <c r="AR86" s="2"/>
      <c r="AS86" s="2"/>
      <c r="AT86" s="2" t="s">
        <v>63</v>
      </c>
      <c r="AX86" s="2" t="s">
        <v>67</v>
      </c>
      <c r="AY86" s="12" t="s">
        <v>63</v>
      </c>
      <c r="BA86" s="8"/>
    </row>
    <row r="87" ht="12.75" customHeight="1">
      <c r="A87" s="2" t="s">
        <v>425</v>
      </c>
      <c r="B87" s="2" t="s">
        <v>426</v>
      </c>
      <c r="C87" s="2">
        <v>2021.0</v>
      </c>
      <c r="D87" s="8"/>
      <c r="E87" s="9"/>
      <c r="F87" s="2" t="s">
        <v>389</v>
      </c>
      <c r="G87" s="2" t="s">
        <v>50</v>
      </c>
      <c r="H87" s="2" t="s">
        <v>134</v>
      </c>
      <c r="I87" s="2" t="s">
        <v>395</v>
      </c>
      <c r="J87" s="2" t="s">
        <v>395</v>
      </c>
      <c r="K87" s="2" t="s">
        <v>53</v>
      </c>
      <c r="L87" s="8" t="s">
        <v>72</v>
      </c>
      <c r="M87" s="2" t="s">
        <v>55</v>
      </c>
      <c r="N87" s="2" t="s">
        <v>215</v>
      </c>
      <c r="O87" s="10" t="s">
        <v>103</v>
      </c>
      <c r="P87" s="2"/>
      <c r="Q87" s="2"/>
      <c r="R87" s="2" t="s">
        <v>58</v>
      </c>
      <c r="S87" s="2" t="s">
        <v>59</v>
      </c>
      <c r="T87" s="2" t="s">
        <v>166</v>
      </c>
      <c r="U87" s="2" t="s">
        <v>250</v>
      </c>
      <c r="V87" s="2" t="s">
        <v>427</v>
      </c>
      <c r="W87" s="2" t="s">
        <v>80</v>
      </c>
      <c r="X87" s="10" t="s">
        <v>100</v>
      </c>
      <c r="Y87" s="2" t="s">
        <v>58</v>
      </c>
      <c r="Z87" s="2" t="s">
        <v>62</v>
      </c>
      <c r="AA87" s="2" t="s">
        <v>166</v>
      </c>
      <c r="AB87" s="2" t="s">
        <v>153</v>
      </c>
      <c r="AC87" s="2" t="s">
        <v>428</v>
      </c>
      <c r="AD87" s="8"/>
      <c r="AE87" s="2" t="s">
        <v>64</v>
      </c>
      <c r="AF87" s="2" t="s">
        <v>369</v>
      </c>
      <c r="AG87" s="2" t="s">
        <v>63</v>
      </c>
      <c r="AH87" s="2" t="s">
        <v>63</v>
      </c>
      <c r="AI87" s="11"/>
      <c r="AL87" s="2"/>
      <c r="AM87" s="8"/>
      <c r="AO87" s="2"/>
      <c r="AP87" s="2" t="s">
        <v>53</v>
      </c>
      <c r="AQ87" s="2" t="s">
        <v>64</v>
      </c>
      <c r="AR87" s="2" t="s">
        <v>429</v>
      </c>
      <c r="AS87" s="2" t="s">
        <v>186</v>
      </c>
      <c r="AT87" s="2" t="s">
        <v>63</v>
      </c>
      <c r="AX87" s="2" t="s">
        <v>67</v>
      </c>
      <c r="AY87" s="12" t="s">
        <v>63</v>
      </c>
      <c r="BA87" s="8"/>
    </row>
    <row r="88" ht="12.75" customHeight="1">
      <c r="A88" s="2" t="s">
        <v>430</v>
      </c>
      <c r="B88" s="2" t="s">
        <v>141</v>
      </c>
      <c r="C88" s="2">
        <v>2021.0</v>
      </c>
      <c r="D88" s="8"/>
      <c r="E88" s="9"/>
      <c r="F88" s="2" t="s">
        <v>431</v>
      </c>
      <c r="G88" s="2" t="s">
        <v>101</v>
      </c>
      <c r="H88" s="2" t="s">
        <v>91</v>
      </c>
      <c r="I88" s="2" t="s">
        <v>173</v>
      </c>
      <c r="J88" s="2" t="s">
        <v>173</v>
      </c>
      <c r="K88" s="2" t="s">
        <v>53</v>
      </c>
      <c r="L88" s="8" t="s">
        <v>54</v>
      </c>
      <c r="M88" s="2" t="s">
        <v>181</v>
      </c>
      <c r="N88" s="2" t="s">
        <v>74</v>
      </c>
      <c r="O88" s="10" t="s">
        <v>117</v>
      </c>
      <c r="P88" s="2"/>
      <c r="Q88" s="2"/>
      <c r="R88" s="2" t="s">
        <v>76</v>
      </c>
      <c r="S88" s="2" t="s">
        <v>59</v>
      </c>
      <c r="T88" s="2" t="s">
        <v>105</v>
      </c>
      <c r="U88" s="8"/>
      <c r="V88" s="2" t="s">
        <v>432</v>
      </c>
      <c r="W88" s="2" t="s">
        <v>61</v>
      </c>
      <c r="X88" s="9"/>
      <c r="Y88" s="8"/>
      <c r="Z88" s="2" t="s">
        <v>62</v>
      </c>
      <c r="AA88" s="8"/>
      <c r="AB88" s="2"/>
      <c r="AC88" s="8"/>
      <c r="AD88" s="8"/>
      <c r="AE88" s="2" t="s">
        <v>53</v>
      </c>
      <c r="AF88" s="11"/>
      <c r="AG88" s="11"/>
      <c r="AH88" s="2" t="s">
        <v>63</v>
      </c>
      <c r="AI88" s="11"/>
      <c r="AL88" s="2" t="s">
        <v>64</v>
      </c>
      <c r="AM88" s="8" t="s">
        <v>433</v>
      </c>
      <c r="AN88" s="8" t="s">
        <v>66</v>
      </c>
      <c r="AO88" s="2"/>
      <c r="AP88" s="2" t="s">
        <v>64</v>
      </c>
      <c r="AQ88" s="2" t="s">
        <v>64</v>
      </c>
      <c r="AR88" s="2"/>
      <c r="AS88" s="2"/>
      <c r="AT88" s="2" t="s">
        <v>63</v>
      </c>
      <c r="AX88" s="2" t="s">
        <v>67</v>
      </c>
      <c r="AY88" s="12" t="s">
        <v>63</v>
      </c>
      <c r="BA88" s="8"/>
    </row>
    <row r="89" ht="12.75" customHeight="1">
      <c r="A89" s="2" t="s">
        <v>434</v>
      </c>
      <c r="B89" s="2" t="s">
        <v>124</v>
      </c>
      <c r="C89" s="2">
        <v>2021.0</v>
      </c>
      <c r="D89" s="8"/>
      <c r="E89" s="9"/>
      <c r="F89" s="2" t="s">
        <v>292</v>
      </c>
      <c r="G89" s="2" t="s">
        <v>50</v>
      </c>
      <c r="H89" s="2" t="s">
        <v>70</v>
      </c>
      <c r="I89" s="2" t="s">
        <v>173</v>
      </c>
      <c r="J89" s="2" t="s">
        <v>173</v>
      </c>
      <c r="K89" s="2" t="s">
        <v>53</v>
      </c>
      <c r="L89" s="8" t="s">
        <v>54</v>
      </c>
      <c r="M89" s="2" t="s">
        <v>73</v>
      </c>
      <c r="N89" s="2" t="s">
        <v>335</v>
      </c>
      <c r="O89" s="10" t="s">
        <v>204</v>
      </c>
      <c r="P89" s="2"/>
      <c r="Q89" s="2"/>
      <c r="R89" s="2" t="s">
        <v>58</v>
      </c>
      <c r="S89" s="2" t="s">
        <v>59</v>
      </c>
      <c r="T89" s="2" t="s">
        <v>105</v>
      </c>
      <c r="U89" s="2" t="s">
        <v>78</v>
      </c>
      <c r="V89" s="2" t="s">
        <v>435</v>
      </c>
      <c r="W89" s="2" t="s">
        <v>61</v>
      </c>
      <c r="X89" s="9"/>
      <c r="Y89" s="8"/>
      <c r="Z89" s="2" t="s">
        <v>62</v>
      </c>
      <c r="AA89" s="8"/>
      <c r="AB89" s="2"/>
      <c r="AC89" s="8"/>
      <c r="AD89" s="8"/>
      <c r="AE89" s="2" t="s">
        <v>53</v>
      </c>
      <c r="AF89" s="11"/>
      <c r="AG89" s="11"/>
      <c r="AH89" s="2" t="s">
        <v>63</v>
      </c>
      <c r="AI89" s="11"/>
      <c r="AK89" s="8" t="s">
        <v>98</v>
      </c>
      <c r="AL89" s="2"/>
      <c r="AM89" s="8"/>
      <c r="AO89" s="2"/>
      <c r="AP89" s="2" t="s">
        <v>64</v>
      </c>
      <c r="AQ89" s="2" t="s">
        <v>64</v>
      </c>
      <c r="AR89" s="2" t="s">
        <v>213</v>
      </c>
      <c r="AS89" s="2" t="s">
        <v>114</v>
      </c>
      <c r="AT89" s="2" t="s">
        <v>63</v>
      </c>
      <c r="AX89" s="2" t="s">
        <v>67</v>
      </c>
      <c r="AY89" s="12" t="s">
        <v>63</v>
      </c>
      <c r="BA89" s="8"/>
    </row>
    <row r="90" ht="12.75" customHeight="1">
      <c r="A90" s="2" t="s">
        <v>436</v>
      </c>
      <c r="B90" s="2" t="s">
        <v>170</v>
      </c>
      <c r="C90" s="2">
        <v>2021.0</v>
      </c>
      <c r="D90" s="2" t="s">
        <v>64</v>
      </c>
      <c r="E90" s="10" t="s">
        <v>163</v>
      </c>
      <c r="I90" s="2" t="s">
        <v>202</v>
      </c>
      <c r="J90" s="2" t="s">
        <v>202</v>
      </c>
      <c r="K90" s="2" t="s">
        <v>53</v>
      </c>
      <c r="L90" s="8" t="s">
        <v>72</v>
      </c>
      <c r="M90" s="2" t="s">
        <v>181</v>
      </c>
      <c r="N90" s="2" t="s">
        <v>74</v>
      </c>
      <c r="O90" s="10" t="s">
        <v>190</v>
      </c>
      <c r="P90" s="2" t="s">
        <v>76</v>
      </c>
      <c r="Q90" s="2" t="s">
        <v>62</v>
      </c>
      <c r="R90" s="2"/>
      <c r="S90" s="2"/>
      <c r="T90" s="2" t="s">
        <v>77</v>
      </c>
      <c r="U90" s="2" t="s">
        <v>78</v>
      </c>
      <c r="V90" s="2" t="s">
        <v>437</v>
      </c>
      <c r="W90" s="2" t="s">
        <v>80</v>
      </c>
      <c r="X90" s="10" t="s">
        <v>438</v>
      </c>
      <c r="Y90" s="2" t="s">
        <v>58</v>
      </c>
      <c r="Z90" s="2" t="s">
        <v>62</v>
      </c>
      <c r="AA90" s="8"/>
      <c r="AB90" s="2" t="s">
        <v>82</v>
      </c>
      <c r="AC90" s="2" t="s">
        <v>439</v>
      </c>
      <c r="AD90" s="8"/>
      <c r="AE90" s="2" t="s">
        <v>64</v>
      </c>
      <c r="AF90" s="2" t="s">
        <v>84</v>
      </c>
      <c r="AG90" s="2" t="s">
        <v>63</v>
      </c>
      <c r="AH90" s="2" t="s">
        <v>63</v>
      </c>
      <c r="AI90" s="11"/>
      <c r="AL90" s="2"/>
      <c r="AM90" s="8"/>
      <c r="AO90" s="2"/>
      <c r="AP90" s="2" t="s">
        <v>53</v>
      </c>
      <c r="AQ90" s="2" t="s">
        <v>64</v>
      </c>
      <c r="AR90" s="2" t="s">
        <v>185</v>
      </c>
      <c r="AS90" s="2" t="s">
        <v>186</v>
      </c>
      <c r="AT90" s="2" t="s">
        <v>63</v>
      </c>
      <c r="AX90" s="2" t="s">
        <v>67</v>
      </c>
      <c r="AY90" s="12" t="s">
        <v>63</v>
      </c>
      <c r="AZ90" s="2">
        <v>3.0</v>
      </c>
      <c r="BA90" s="8"/>
    </row>
    <row r="91" ht="12.75" customHeight="1">
      <c r="A91" s="2"/>
      <c r="B91" s="2"/>
      <c r="C91" s="2">
        <v>2021.0</v>
      </c>
      <c r="D91" s="8"/>
      <c r="E91" s="9"/>
      <c r="N91" s="2" t="s">
        <v>74</v>
      </c>
      <c r="O91" s="10" t="s">
        <v>223</v>
      </c>
      <c r="P91" s="2"/>
      <c r="Q91" s="2"/>
      <c r="R91" s="2" t="s">
        <v>109</v>
      </c>
      <c r="S91" s="2" t="s">
        <v>59</v>
      </c>
      <c r="T91" s="8"/>
      <c r="U91" s="8"/>
      <c r="V91" s="2" t="s">
        <v>440</v>
      </c>
      <c r="W91" s="8"/>
      <c r="X91" s="9"/>
      <c r="Y91" s="8"/>
      <c r="Z91" s="8"/>
      <c r="AA91" s="8"/>
      <c r="AB91" s="2"/>
      <c r="AC91" s="8"/>
      <c r="AD91" s="8"/>
      <c r="AE91" s="2" t="s">
        <v>64</v>
      </c>
      <c r="AF91" s="2" t="s">
        <v>84</v>
      </c>
      <c r="AG91" s="2" t="s">
        <v>63</v>
      </c>
      <c r="AH91" s="2" t="s">
        <v>63</v>
      </c>
      <c r="AI91" s="11"/>
      <c r="AJ91" s="2" t="s">
        <v>112</v>
      </c>
      <c r="AL91" s="2"/>
      <c r="AM91" s="8"/>
      <c r="AO91" s="2"/>
      <c r="AP91" s="2" t="s">
        <v>53</v>
      </c>
      <c r="AQ91" s="2" t="s">
        <v>64</v>
      </c>
      <c r="AR91" s="2" t="s">
        <v>185</v>
      </c>
      <c r="AS91" s="2" t="s">
        <v>186</v>
      </c>
      <c r="AT91" s="2" t="s">
        <v>63</v>
      </c>
      <c r="AX91" s="2" t="s">
        <v>67</v>
      </c>
      <c r="AY91" s="12" t="s">
        <v>63</v>
      </c>
      <c r="BA91" s="8"/>
    </row>
    <row r="92" ht="12.75" customHeight="1">
      <c r="A92" s="2"/>
      <c r="B92" s="2"/>
      <c r="C92" s="2">
        <v>2021.0</v>
      </c>
      <c r="D92" s="8"/>
      <c r="E92" s="9"/>
      <c r="N92" s="2" t="s">
        <v>74</v>
      </c>
      <c r="O92" s="10" t="s">
        <v>75</v>
      </c>
      <c r="P92" s="2" t="s">
        <v>76</v>
      </c>
      <c r="Q92" s="2" t="s">
        <v>62</v>
      </c>
      <c r="R92" s="2"/>
      <c r="S92" s="2"/>
      <c r="T92" s="8"/>
      <c r="U92" s="8"/>
      <c r="V92" s="2" t="s">
        <v>441</v>
      </c>
      <c r="W92" s="8"/>
      <c r="X92" s="9"/>
      <c r="Y92" s="8"/>
      <c r="Z92" s="8"/>
      <c r="AA92" s="8"/>
      <c r="AB92" s="2"/>
      <c r="AC92" s="8"/>
      <c r="AD92" s="8"/>
      <c r="AE92" s="2" t="s">
        <v>64</v>
      </c>
      <c r="AF92" s="2" t="s">
        <v>84</v>
      </c>
      <c r="AG92" s="2" t="s">
        <v>63</v>
      </c>
      <c r="AH92" s="2" t="s">
        <v>63</v>
      </c>
      <c r="AI92" s="11"/>
      <c r="AL92" s="2"/>
      <c r="AM92" s="8"/>
      <c r="AO92" s="2"/>
      <c r="AP92" s="2" t="s">
        <v>53</v>
      </c>
      <c r="AQ92" s="2" t="s">
        <v>64</v>
      </c>
      <c r="AR92" s="2" t="s">
        <v>185</v>
      </c>
      <c r="AS92" s="2" t="s">
        <v>186</v>
      </c>
      <c r="AT92" s="2" t="s">
        <v>63</v>
      </c>
      <c r="AX92" s="2" t="s">
        <v>67</v>
      </c>
      <c r="AY92" s="12" t="s">
        <v>63</v>
      </c>
      <c r="BA92" s="8"/>
    </row>
    <row r="93" ht="12.75" customHeight="1">
      <c r="A93" s="2" t="s">
        <v>442</v>
      </c>
      <c r="B93" s="2" t="s">
        <v>141</v>
      </c>
      <c r="C93" s="2">
        <v>2021.0</v>
      </c>
      <c r="D93" s="8"/>
      <c r="E93" s="9"/>
      <c r="F93" s="2" t="s">
        <v>389</v>
      </c>
      <c r="G93" s="2" t="s">
        <v>50</v>
      </c>
      <c r="H93" s="2" t="s">
        <v>70</v>
      </c>
      <c r="I93" s="2" t="s">
        <v>443</v>
      </c>
      <c r="J93" s="2" t="s">
        <v>443</v>
      </c>
      <c r="K93" s="2" t="s">
        <v>53</v>
      </c>
      <c r="L93" s="8" t="s">
        <v>72</v>
      </c>
      <c r="M93" s="2" t="s">
        <v>55</v>
      </c>
      <c r="N93" s="2" t="s">
        <v>199</v>
      </c>
      <c r="O93" s="10" t="s">
        <v>444</v>
      </c>
      <c r="P93" s="2"/>
      <c r="Q93" s="2"/>
      <c r="R93" s="2" t="s">
        <v>58</v>
      </c>
      <c r="S93" s="2" t="s">
        <v>59</v>
      </c>
      <c r="T93" s="2" t="s">
        <v>166</v>
      </c>
      <c r="U93" s="2" t="s">
        <v>250</v>
      </c>
      <c r="V93" s="2" t="s">
        <v>445</v>
      </c>
      <c r="W93" s="2" t="s">
        <v>80</v>
      </c>
      <c r="X93" s="10" t="s">
        <v>151</v>
      </c>
      <c r="Y93" s="2" t="s">
        <v>58</v>
      </c>
      <c r="Z93" s="2" t="s">
        <v>62</v>
      </c>
      <c r="AA93" s="2" t="s">
        <v>166</v>
      </c>
      <c r="AB93" s="2" t="s">
        <v>153</v>
      </c>
      <c r="AC93" s="8"/>
      <c r="AD93" s="8"/>
      <c r="AE93" s="2" t="s">
        <v>64</v>
      </c>
      <c r="AF93" s="2" t="s">
        <v>97</v>
      </c>
      <c r="AG93" s="2" t="s">
        <v>88</v>
      </c>
      <c r="AH93" s="2" t="s">
        <v>63</v>
      </c>
      <c r="AI93" s="11"/>
      <c r="AL93" s="2" t="s">
        <v>64</v>
      </c>
      <c r="AM93" s="8"/>
      <c r="AN93" s="8" t="s">
        <v>106</v>
      </c>
      <c r="AO93" s="2"/>
      <c r="AP93" s="2" t="s">
        <v>53</v>
      </c>
      <c r="AQ93" s="2" t="s">
        <v>64</v>
      </c>
      <c r="AR93" s="2" t="s">
        <v>213</v>
      </c>
      <c r="AS93" s="2" t="s">
        <v>114</v>
      </c>
      <c r="AT93" s="2" t="s">
        <v>63</v>
      </c>
      <c r="AU93" s="2" t="s">
        <v>88</v>
      </c>
      <c r="AX93" s="2" t="s">
        <v>67</v>
      </c>
      <c r="AY93" s="12" t="s">
        <v>63</v>
      </c>
      <c r="BA93" s="8"/>
    </row>
    <row r="94" ht="12.75" customHeight="1">
      <c r="A94" s="2" t="s">
        <v>446</v>
      </c>
      <c r="B94" s="2" t="s">
        <v>447</v>
      </c>
      <c r="C94" s="2">
        <v>2021.0</v>
      </c>
      <c r="D94" s="8"/>
      <c r="E94" s="9"/>
      <c r="F94" s="2" t="s">
        <v>389</v>
      </c>
      <c r="G94" s="2" t="s">
        <v>50</v>
      </c>
      <c r="I94" s="2" t="s">
        <v>270</v>
      </c>
      <c r="J94" s="2" t="s">
        <v>270</v>
      </c>
      <c r="K94" s="2" t="s">
        <v>53</v>
      </c>
      <c r="L94" s="8" t="s">
        <v>119</v>
      </c>
      <c r="M94" s="2" t="s">
        <v>55</v>
      </c>
      <c r="N94" s="2" t="s">
        <v>74</v>
      </c>
      <c r="O94" s="10" t="s">
        <v>117</v>
      </c>
      <c r="P94" s="2"/>
      <c r="Q94" s="2"/>
      <c r="R94" s="2" t="s">
        <v>76</v>
      </c>
      <c r="S94" s="2" t="s">
        <v>59</v>
      </c>
      <c r="T94" s="8"/>
      <c r="U94" s="8"/>
      <c r="V94" s="2" t="s">
        <v>448</v>
      </c>
      <c r="W94" s="2" t="s">
        <v>80</v>
      </c>
      <c r="X94" s="10" t="s">
        <v>259</v>
      </c>
      <c r="Y94" s="2" t="s">
        <v>58</v>
      </c>
      <c r="Z94" s="2" t="s">
        <v>62</v>
      </c>
      <c r="AA94" s="2" t="s">
        <v>166</v>
      </c>
      <c r="AB94" s="2"/>
      <c r="AC94" s="8"/>
      <c r="AD94" s="8"/>
      <c r="AE94" s="2" t="s">
        <v>64</v>
      </c>
      <c r="AF94" s="2" t="s">
        <v>84</v>
      </c>
      <c r="AG94" s="2" t="s">
        <v>63</v>
      </c>
      <c r="AH94" s="2" t="s">
        <v>63</v>
      </c>
      <c r="AI94" s="11"/>
      <c r="AL94" s="2"/>
      <c r="AM94" s="8"/>
      <c r="AO94" s="2"/>
      <c r="AP94" s="2" t="s">
        <v>53</v>
      </c>
      <c r="AQ94" s="2" t="s">
        <v>64</v>
      </c>
      <c r="AR94" s="2" t="s">
        <v>185</v>
      </c>
      <c r="AS94" s="2" t="s">
        <v>186</v>
      </c>
      <c r="AT94" s="2" t="s">
        <v>63</v>
      </c>
      <c r="AX94" s="2" t="s">
        <v>67</v>
      </c>
      <c r="AY94" s="12" t="s">
        <v>63</v>
      </c>
      <c r="BA94" s="8"/>
    </row>
    <row r="95" ht="12.75" customHeight="1">
      <c r="A95" s="2" t="s">
        <v>449</v>
      </c>
      <c r="B95" s="2" t="s">
        <v>90</v>
      </c>
      <c r="C95" s="2">
        <v>2021.0</v>
      </c>
      <c r="D95" s="8"/>
      <c r="E95" s="9"/>
      <c r="F95" s="2" t="s">
        <v>292</v>
      </c>
      <c r="G95" s="2" t="s">
        <v>50</v>
      </c>
      <c r="H95" s="2" t="s">
        <v>70</v>
      </c>
      <c r="I95" s="2" t="s">
        <v>92</v>
      </c>
      <c r="J95" s="2" t="s">
        <v>92</v>
      </c>
      <c r="K95" s="2" t="s">
        <v>53</v>
      </c>
      <c r="L95" s="8" t="s">
        <v>72</v>
      </c>
      <c r="M95" s="2" t="s">
        <v>73</v>
      </c>
      <c r="N95" s="2" t="s">
        <v>199</v>
      </c>
      <c r="O95" s="10" t="s">
        <v>204</v>
      </c>
      <c r="P95" s="2"/>
      <c r="Q95" s="2"/>
      <c r="R95" s="2" t="s">
        <v>58</v>
      </c>
      <c r="S95" s="2" t="s">
        <v>59</v>
      </c>
      <c r="T95" s="2" t="s">
        <v>166</v>
      </c>
      <c r="U95" s="2" t="s">
        <v>78</v>
      </c>
      <c r="V95" s="2" t="s">
        <v>217</v>
      </c>
      <c r="W95" s="2" t="s">
        <v>80</v>
      </c>
      <c r="X95" s="10" t="s">
        <v>216</v>
      </c>
      <c r="Y95" s="2" t="s">
        <v>58</v>
      </c>
      <c r="Z95" s="2" t="s">
        <v>62</v>
      </c>
      <c r="AA95" s="8"/>
      <c r="AB95" s="2"/>
      <c r="AC95" s="2" t="s">
        <v>450</v>
      </c>
      <c r="AD95" s="2" t="s">
        <v>88</v>
      </c>
      <c r="AE95" s="2" t="s">
        <v>64</v>
      </c>
      <c r="AF95" s="2" t="s">
        <v>84</v>
      </c>
      <c r="AG95" s="2" t="s">
        <v>63</v>
      </c>
      <c r="AH95" s="2" t="s">
        <v>63</v>
      </c>
      <c r="AI95" s="11"/>
      <c r="AL95" s="2" t="s">
        <v>64</v>
      </c>
      <c r="AM95" s="8" t="s">
        <v>221</v>
      </c>
      <c r="AN95" s="8" t="s">
        <v>114</v>
      </c>
      <c r="AO95" s="2"/>
      <c r="AP95" s="2" t="s">
        <v>64</v>
      </c>
      <c r="AQ95" s="2" t="s">
        <v>64</v>
      </c>
      <c r="AR95" s="2"/>
      <c r="AS95" s="2"/>
      <c r="AT95" s="2" t="s">
        <v>63</v>
      </c>
      <c r="AW95" s="2" t="s">
        <v>88</v>
      </c>
      <c r="AX95" s="2" t="s">
        <v>67</v>
      </c>
      <c r="AY95" s="12" t="s">
        <v>63</v>
      </c>
      <c r="BA95" s="8"/>
    </row>
    <row r="96" ht="12.75" customHeight="1">
      <c r="A96" s="2" t="s">
        <v>451</v>
      </c>
      <c r="B96" s="2" t="s">
        <v>174</v>
      </c>
      <c r="C96" s="2">
        <v>2021.0</v>
      </c>
      <c r="D96" s="8"/>
      <c r="E96" s="9"/>
      <c r="F96" s="2" t="s">
        <v>292</v>
      </c>
      <c r="G96" s="2" t="s">
        <v>50</v>
      </c>
      <c r="H96" s="2" t="s">
        <v>70</v>
      </c>
      <c r="I96" s="2" t="s">
        <v>118</v>
      </c>
      <c r="J96" s="2" t="s">
        <v>118</v>
      </c>
      <c r="K96" s="2" t="s">
        <v>53</v>
      </c>
      <c r="L96" s="8" t="s">
        <v>54</v>
      </c>
      <c r="M96" s="2" t="s">
        <v>73</v>
      </c>
      <c r="N96" s="2" t="s">
        <v>74</v>
      </c>
      <c r="O96" s="10" t="s">
        <v>347</v>
      </c>
      <c r="P96" s="2"/>
      <c r="Q96" s="2"/>
      <c r="R96" s="2" t="s">
        <v>58</v>
      </c>
      <c r="S96" s="2" t="s">
        <v>59</v>
      </c>
      <c r="T96" s="2" t="s">
        <v>105</v>
      </c>
      <c r="U96" s="2" t="s">
        <v>78</v>
      </c>
      <c r="V96" s="2" t="s">
        <v>217</v>
      </c>
      <c r="W96" s="2" t="s">
        <v>80</v>
      </c>
      <c r="X96" s="10" t="s">
        <v>256</v>
      </c>
      <c r="Y96" s="2" t="s">
        <v>58</v>
      </c>
      <c r="Z96" s="2" t="s">
        <v>62</v>
      </c>
      <c r="AA96" s="8"/>
      <c r="AB96" s="2"/>
      <c r="AC96" s="2" t="s">
        <v>243</v>
      </c>
      <c r="AD96" s="2" t="s">
        <v>88</v>
      </c>
      <c r="AE96" s="2" t="s">
        <v>64</v>
      </c>
      <c r="AF96" s="2" t="s">
        <v>84</v>
      </c>
      <c r="AG96" s="2" t="s">
        <v>63</v>
      </c>
      <c r="AH96" s="2" t="s">
        <v>63</v>
      </c>
      <c r="AI96" s="11"/>
      <c r="AL96" s="2" t="s">
        <v>64</v>
      </c>
      <c r="AM96" s="8"/>
      <c r="AN96" s="8" t="s">
        <v>106</v>
      </c>
      <c r="AO96" s="2" t="s">
        <v>64</v>
      </c>
      <c r="AP96" s="2" t="s">
        <v>64</v>
      </c>
      <c r="AQ96" s="2" t="s">
        <v>64</v>
      </c>
      <c r="AR96" s="2"/>
      <c r="AS96" s="2"/>
      <c r="AT96" s="2" t="s">
        <v>63</v>
      </c>
      <c r="AU96" s="2" t="s">
        <v>88</v>
      </c>
      <c r="AW96" s="2" t="s">
        <v>88</v>
      </c>
      <c r="AX96" s="2" t="s">
        <v>67</v>
      </c>
      <c r="AY96" s="12" t="s">
        <v>63</v>
      </c>
      <c r="BA96" s="8"/>
    </row>
    <row r="97" ht="12.75" customHeight="1">
      <c r="A97" s="2" t="s">
        <v>452</v>
      </c>
      <c r="B97" s="2" t="s">
        <v>90</v>
      </c>
      <c r="C97" s="2">
        <v>2021.0</v>
      </c>
      <c r="D97" s="8"/>
      <c r="E97" s="9"/>
      <c r="F97" s="2" t="s">
        <v>292</v>
      </c>
      <c r="G97" s="2" t="s">
        <v>50</v>
      </c>
      <c r="H97" s="2" t="s">
        <v>91</v>
      </c>
      <c r="I97" s="2" t="s">
        <v>92</v>
      </c>
      <c r="J97" s="2" t="s">
        <v>92</v>
      </c>
      <c r="K97" s="2" t="s">
        <v>53</v>
      </c>
      <c r="L97" s="8" t="s">
        <v>72</v>
      </c>
      <c r="M97" s="2" t="s">
        <v>73</v>
      </c>
      <c r="N97" s="2" t="s">
        <v>335</v>
      </c>
      <c r="O97" s="10" t="s">
        <v>295</v>
      </c>
      <c r="P97" s="2"/>
      <c r="Q97" s="2"/>
      <c r="R97" s="2" t="s">
        <v>58</v>
      </c>
      <c r="S97" s="2" t="s">
        <v>59</v>
      </c>
      <c r="T97" s="8"/>
      <c r="U97" s="8"/>
      <c r="V97" s="2" t="s">
        <v>217</v>
      </c>
      <c r="W97" s="2" t="s">
        <v>80</v>
      </c>
      <c r="X97" s="10" t="s">
        <v>279</v>
      </c>
      <c r="Y97" s="2" t="s">
        <v>58</v>
      </c>
      <c r="Z97" s="2" t="s">
        <v>62</v>
      </c>
      <c r="AA97" s="2" t="s">
        <v>105</v>
      </c>
      <c r="AB97" s="2" t="s">
        <v>82</v>
      </c>
      <c r="AC97" s="2" t="s">
        <v>453</v>
      </c>
      <c r="AD97" s="2" t="s">
        <v>88</v>
      </c>
      <c r="AE97" s="2" t="s">
        <v>53</v>
      </c>
      <c r="AF97" s="11"/>
      <c r="AG97" s="11"/>
      <c r="AH97" s="2" t="s">
        <v>63</v>
      </c>
      <c r="AI97" s="11"/>
      <c r="AJ97" s="2" t="s">
        <v>85</v>
      </c>
      <c r="AL97" s="2"/>
      <c r="AM97" s="8"/>
      <c r="AO97" s="2"/>
      <c r="AP97" s="2" t="s">
        <v>64</v>
      </c>
      <c r="AQ97" s="2" t="s">
        <v>64</v>
      </c>
      <c r="AR97" s="2"/>
      <c r="AS97" s="2"/>
      <c r="AT97" s="2" t="s">
        <v>88</v>
      </c>
      <c r="AW97" s="2" t="s">
        <v>88</v>
      </c>
      <c r="AX97" s="2" t="s">
        <v>67</v>
      </c>
      <c r="AY97" s="12" t="s">
        <v>63</v>
      </c>
      <c r="BA97" s="13">
        <v>3.0</v>
      </c>
    </row>
    <row r="98" ht="12.75" customHeight="1">
      <c r="A98" s="2"/>
      <c r="B98" s="2"/>
      <c r="C98" s="2">
        <v>2021.0</v>
      </c>
      <c r="D98" s="8"/>
      <c r="E98" s="9"/>
      <c r="O98" s="9"/>
      <c r="P98" s="8"/>
      <c r="Q98" s="8"/>
      <c r="R98" s="8"/>
      <c r="S98" s="8"/>
      <c r="T98" s="8"/>
      <c r="U98" s="8"/>
      <c r="W98" s="2" t="s">
        <v>80</v>
      </c>
      <c r="X98" s="10" t="s">
        <v>444</v>
      </c>
      <c r="Y98" s="2" t="s">
        <v>58</v>
      </c>
      <c r="Z98" s="2" t="s">
        <v>62</v>
      </c>
      <c r="AA98" s="2" t="s">
        <v>77</v>
      </c>
      <c r="AB98" s="2" t="s">
        <v>82</v>
      </c>
      <c r="AC98" s="2" t="s">
        <v>454</v>
      </c>
      <c r="AD98" s="2" t="s">
        <v>88</v>
      </c>
      <c r="AE98" s="2" t="s">
        <v>53</v>
      </c>
      <c r="AF98" s="11"/>
      <c r="AG98" s="11"/>
      <c r="AH98" s="2" t="s">
        <v>63</v>
      </c>
      <c r="AI98" s="11"/>
      <c r="AL98" s="2"/>
      <c r="AM98" s="8"/>
      <c r="AO98" s="2"/>
      <c r="AP98" s="2" t="s">
        <v>64</v>
      </c>
      <c r="AQ98" s="2" t="s">
        <v>64</v>
      </c>
      <c r="AR98" s="2"/>
      <c r="AS98" s="2"/>
      <c r="AT98" s="2" t="s">
        <v>88</v>
      </c>
      <c r="AW98" s="2" t="s">
        <v>88</v>
      </c>
      <c r="AX98" s="2" t="s">
        <v>67</v>
      </c>
      <c r="AY98" s="12" t="s">
        <v>63</v>
      </c>
      <c r="BA98" s="8"/>
    </row>
    <row r="99" ht="12.75" customHeight="1">
      <c r="A99" s="2"/>
      <c r="B99" s="2"/>
      <c r="C99" s="2">
        <v>2021.0</v>
      </c>
      <c r="D99" s="8"/>
      <c r="E99" s="9"/>
      <c r="O99" s="9"/>
      <c r="P99" s="8"/>
      <c r="Q99" s="8"/>
      <c r="R99" s="8"/>
      <c r="S99" s="8"/>
      <c r="T99" s="8"/>
      <c r="U99" s="8"/>
      <c r="W99" s="2" t="s">
        <v>80</v>
      </c>
      <c r="X99" s="10" t="s">
        <v>279</v>
      </c>
      <c r="Y99" s="2" t="s">
        <v>58</v>
      </c>
      <c r="Z99" s="2" t="s">
        <v>62</v>
      </c>
      <c r="AA99" s="8"/>
      <c r="AB99" s="2"/>
      <c r="AC99" s="8"/>
      <c r="AD99" s="8"/>
      <c r="AE99" s="2" t="s">
        <v>53</v>
      </c>
      <c r="AF99" s="11"/>
      <c r="AG99" s="11"/>
      <c r="AH99" s="2" t="s">
        <v>63</v>
      </c>
      <c r="AI99" s="11"/>
      <c r="AL99" s="2"/>
      <c r="AM99" s="8"/>
      <c r="AO99" s="2"/>
      <c r="AP99" s="2" t="s">
        <v>64</v>
      </c>
      <c r="AQ99" s="2" t="s">
        <v>64</v>
      </c>
      <c r="AR99" s="2"/>
      <c r="AS99" s="2"/>
      <c r="AT99" s="2" t="s">
        <v>88</v>
      </c>
      <c r="AW99" s="2" t="s">
        <v>88</v>
      </c>
      <c r="AX99" s="2" t="s">
        <v>67</v>
      </c>
      <c r="AY99" s="12" t="s">
        <v>63</v>
      </c>
      <c r="BA99" s="8"/>
    </row>
    <row r="100" ht="12.75" customHeight="1">
      <c r="A100" s="2" t="s">
        <v>455</v>
      </c>
      <c r="B100" s="2" t="s">
        <v>174</v>
      </c>
      <c r="C100" s="2">
        <v>2021.0</v>
      </c>
      <c r="D100" s="2" t="s">
        <v>64</v>
      </c>
      <c r="E100" s="10" t="s">
        <v>163</v>
      </c>
      <c r="I100" s="2" t="s">
        <v>118</v>
      </c>
      <c r="J100" s="2" t="s">
        <v>118</v>
      </c>
      <c r="K100" s="2" t="s">
        <v>53</v>
      </c>
      <c r="L100" s="8" t="s">
        <v>72</v>
      </c>
      <c r="M100" s="2" t="s">
        <v>55</v>
      </c>
      <c r="N100" s="2" t="s">
        <v>56</v>
      </c>
      <c r="O100" s="10" t="s">
        <v>151</v>
      </c>
      <c r="P100" s="2"/>
      <c r="Q100" s="2"/>
      <c r="R100" s="2" t="s">
        <v>58</v>
      </c>
      <c r="S100" s="2" t="s">
        <v>59</v>
      </c>
      <c r="T100" s="2" t="s">
        <v>105</v>
      </c>
      <c r="U100" s="2" t="s">
        <v>78</v>
      </c>
      <c r="W100" s="2" t="s">
        <v>80</v>
      </c>
      <c r="X100" s="10" t="s">
        <v>322</v>
      </c>
      <c r="Y100" s="2" t="s">
        <v>58</v>
      </c>
      <c r="Z100" s="2" t="s">
        <v>62</v>
      </c>
      <c r="AA100" s="2" t="s">
        <v>77</v>
      </c>
      <c r="AB100" s="2" t="s">
        <v>82</v>
      </c>
      <c r="AC100" s="8"/>
      <c r="AD100" s="8"/>
      <c r="AE100" s="2" t="s">
        <v>64</v>
      </c>
      <c r="AF100" s="2" t="s">
        <v>97</v>
      </c>
      <c r="AG100" s="2" t="s">
        <v>88</v>
      </c>
      <c r="AH100" s="2" t="s">
        <v>63</v>
      </c>
      <c r="AI100" s="11"/>
      <c r="AL100" s="2" t="s">
        <v>64</v>
      </c>
      <c r="AM100" s="8"/>
      <c r="AN100" s="8" t="s">
        <v>106</v>
      </c>
      <c r="AO100" s="2" t="s">
        <v>64</v>
      </c>
      <c r="AP100" s="2" t="s">
        <v>64</v>
      </c>
      <c r="AQ100" s="2" t="s">
        <v>64</v>
      </c>
      <c r="AR100" s="2"/>
      <c r="AS100" s="2"/>
      <c r="AT100" s="2" t="s">
        <v>63</v>
      </c>
      <c r="AU100" s="2" t="s">
        <v>88</v>
      </c>
      <c r="AX100" s="2" t="s">
        <v>67</v>
      </c>
      <c r="AY100" s="12" t="s">
        <v>63</v>
      </c>
      <c r="BA100" s="8"/>
    </row>
    <row r="101" ht="12.75" customHeight="1">
      <c r="A101" s="2" t="s">
        <v>456</v>
      </c>
      <c r="B101" s="2" t="s">
        <v>245</v>
      </c>
      <c r="C101" s="2">
        <v>2021.0</v>
      </c>
      <c r="D101" s="8"/>
      <c r="E101" s="9"/>
      <c r="F101" s="2" t="s">
        <v>292</v>
      </c>
      <c r="G101" s="2" t="s">
        <v>101</v>
      </c>
      <c r="H101" s="2" t="s">
        <v>91</v>
      </c>
      <c r="I101" s="2" t="s">
        <v>92</v>
      </c>
      <c r="J101" s="2" t="s">
        <v>92</v>
      </c>
      <c r="K101" s="2" t="s">
        <v>53</v>
      </c>
      <c r="M101" s="2" t="s">
        <v>55</v>
      </c>
      <c r="N101" s="2" t="s">
        <v>74</v>
      </c>
      <c r="O101" s="10" t="s">
        <v>120</v>
      </c>
      <c r="P101" s="2"/>
      <c r="Q101" s="2"/>
      <c r="R101" s="2" t="s">
        <v>58</v>
      </c>
      <c r="S101" s="2" t="s">
        <v>59</v>
      </c>
      <c r="T101" s="2" t="s">
        <v>77</v>
      </c>
      <c r="U101" s="2" t="s">
        <v>78</v>
      </c>
      <c r="V101" s="2" t="s">
        <v>457</v>
      </c>
      <c r="W101" s="2" t="s">
        <v>61</v>
      </c>
      <c r="X101" s="9"/>
      <c r="Y101" s="8"/>
      <c r="Z101" s="8"/>
      <c r="AA101" s="8"/>
      <c r="AB101" s="2"/>
      <c r="AC101" s="8"/>
      <c r="AD101" s="8"/>
      <c r="AE101" s="2" t="s">
        <v>53</v>
      </c>
      <c r="AF101" s="11"/>
      <c r="AG101" s="11"/>
      <c r="AH101" s="2" t="s">
        <v>63</v>
      </c>
      <c r="AI101" s="11"/>
      <c r="AJ101" s="2" t="s">
        <v>85</v>
      </c>
      <c r="AL101" s="8"/>
      <c r="AM101" s="8"/>
      <c r="AO101" s="8"/>
      <c r="AP101" s="8"/>
      <c r="AQ101" s="8"/>
      <c r="AR101" s="8"/>
      <c r="AS101" s="8"/>
      <c r="AX101" s="2" t="s">
        <v>115</v>
      </c>
      <c r="AY101" s="14"/>
      <c r="BA101" s="8"/>
    </row>
    <row r="102" ht="12.75" customHeight="1">
      <c r="A102" s="2" t="s">
        <v>458</v>
      </c>
      <c r="B102" s="2" t="s">
        <v>218</v>
      </c>
      <c r="C102" s="2">
        <v>2021.0</v>
      </c>
      <c r="D102" s="8"/>
      <c r="E102" s="9"/>
      <c r="F102" s="2" t="s">
        <v>389</v>
      </c>
      <c r="G102" s="2" t="s">
        <v>50</v>
      </c>
      <c r="H102" s="2" t="s">
        <v>91</v>
      </c>
      <c r="I102" s="2" t="s">
        <v>459</v>
      </c>
      <c r="J102" s="2" t="s">
        <v>459</v>
      </c>
      <c r="K102" s="2" t="s">
        <v>53</v>
      </c>
      <c r="L102" s="8" t="s">
        <v>72</v>
      </c>
      <c r="M102" s="2" t="s">
        <v>55</v>
      </c>
      <c r="N102" s="2" t="s">
        <v>74</v>
      </c>
      <c r="O102" s="10" t="s">
        <v>81</v>
      </c>
      <c r="P102" s="2"/>
      <c r="Q102" s="2"/>
      <c r="R102" s="2" t="s">
        <v>58</v>
      </c>
      <c r="S102" s="2" t="s">
        <v>59</v>
      </c>
      <c r="T102" s="8"/>
      <c r="U102" s="8"/>
      <c r="V102" s="2" t="s">
        <v>460</v>
      </c>
      <c r="W102" s="2" t="s">
        <v>80</v>
      </c>
      <c r="X102" s="10" t="s">
        <v>295</v>
      </c>
      <c r="Y102" s="2" t="s">
        <v>58</v>
      </c>
      <c r="Z102" s="2" t="s">
        <v>62</v>
      </c>
      <c r="AA102" s="8"/>
      <c r="AB102" s="2"/>
      <c r="AC102" s="2" t="s">
        <v>461</v>
      </c>
      <c r="AD102" s="8"/>
      <c r="AE102" s="2" t="s">
        <v>64</v>
      </c>
      <c r="AF102" s="2" t="s">
        <v>84</v>
      </c>
      <c r="AG102" s="2" t="s">
        <v>63</v>
      </c>
      <c r="AH102" s="2" t="s">
        <v>63</v>
      </c>
      <c r="AI102" s="11"/>
      <c r="AL102" s="2" t="s">
        <v>64</v>
      </c>
      <c r="AM102" s="8" t="s">
        <v>462</v>
      </c>
      <c r="AN102" s="8" t="s">
        <v>186</v>
      </c>
      <c r="AO102" s="2"/>
      <c r="AP102" s="2" t="s">
        <v>53</v>
      </c>
      <c r="AQ102" s="2" t="s">
        <v>64</v>
      </c>
      <c r="AR102" s="2" t="s">
        <v>372</v>
      </c>
      <c r="AS102" s="2" t="s">
        <v>186</v>
      </c>
      <c r="AT102" s="2" t="s">
        <v>63</v>
      </c>
      <c r="AW102" s="2" t="s">
        <v>88</v>
      </c>
      <c r="AX102" s="2" t="s">
        <v>67</v>
      </c>
      <c r="AY102" s="12" t="s">
        <v>63</v>
      </c>
      <c r="BA102" s="8"/>
    </row>
    <row r="103" ht="12.75" customHeight="1">
      <c r="A103" s="2" t="s">
        <v>463</v>
      </c>
      <c r="B103" s="2" t="s">
        <v>100</v>
      </c>
      <c r="C103" s="2">
        <v>2021.0</v>
      </c>
      <c r="D103" s="8"/>
      <c r="E103" s="9"/>
      <c r="F103" s="2" t="s">
        <v>292</v>
      </c>
      <c r="G103" s="2" t="s">
        <v>101</v>
      </c>
      <c r="H103" s="2" t="s">
        <v>91</v>
      </c>
      <c r="I103" s="2" t="s">
        <v>102</v>
      </c>
      <c r="J103" s="2" t="s">
        <v>102</v>
      </c>
      <c r="K103" s="2" t="s">
        <v>53</v>
      </c>
      <c r="L103" s="8" t="s">
        <v>72</v>
      </c>
      <c r="M103" s="2" t="s">
        <v>55</v>
      </c>
      <c r="N103" s="2" t="s">
        <v>74</v>
      </c>
      <c r="O103" s="10" t="s">
        <v>237</v>
      </c>
      <c r="P103" s="2" t="s">
        <v>58</v>
      </c>
      <c r="Q103" s="2" t="s">
        <v>62</v>
      </c>
      <c r="R103" s="2"/>
      <c r="S103" s="2"/>
      <c r="T103" s="2" t="s">
        <v>77</v>
      </c>
      <c r="U103" s="2" t="s">
        <v>78</v>
      </c>
      <c r="V103" s="2" t="s">
        <v>217</v>
      </c>
      <c r="W103" s="2" t="s">
        <v>80</v>
      </c>
      <c r="X103" s="9"/>
      <c r="Y103" s="8"/>
      <c r="Z103" s="2" t="s">
        <v>62</v>
      </c>
      <c r="AA103" s="8"/>
      <c r="AB103" s="2"/>
      <c r="AC103" s="2" t="s">
        <v>243</v>
      </c>
      <c r="AD103" s="8"/>
      <c r="AE103" s="2" t="s">
        <v>53</v>
      </c>
      <c r="AF103" s="11"/>
      <c r="AG103" s="11"/>
      <c r="AH103" s="2" t="s">
        <v>63</v>
      </c>
      <c r="AI103" s="11"/>
      <c r="AL103" s="2" t="s">
        <v>64</v>
      </c>
      <c r="AM103" s="8"/>
      <c r="AN103" s="8" t="s">
        <v>106</v>
      </c>
      <c r="AO103" s="2"/>
      <c r="AP103" s="8"/>
      <c r="AQ103" s="2" t="s">
        <v>53</v>
      </c>
      <c r="AR103" s="8"/>
      <c r="AS103" s="8"/>
      <c r="AT103" s="2" t="s">
        <v>88</v>
      </c>
      <c r="AX103" s="2"/>
      <c r="AY103" s="14"/>
      <c r="BA103" s="13">
        <v>2.0</v>
      </c>
    </row>
    <row r="104" ht="12.75" customHeight="1">
      <c r="A104" s="2"/>
      <c r="B104" s="2"/>
      <c r="C104" s="2">
        <v>2021.0</v>
      </c>
      <c r="D104" s="8"/>
      <c r="E104" s="9"/>
      <c r="O104" s="9"/>
      <c r="P104" s="8"/>
      <c r="Q104" s="8"/>
      <c r="R104" s="8"/>
      <c r="S104" s="8"/>
      <c r="T104" s="8"/>
      <c r="U104" s="8"/>
      <c r="W104" s="2" t="s">
        <v>80</v>
      </c>
      <c r="X104" s="9"/>
      <c r="Y104" s="8"/>
      <c r="Z104" s="2" t="s">
        <v>62</v>
      </c>
      <c r="AA104" s="8"/>
      <c r="AB104" s="2"/>
      <c r="AC104" s="2" t="s">
        <v>243</v>
      </c>
      <c r="AD104" s="8"/>
      <c r="AE104" s="2" t="s">
        <v>53</v>
      </c>
      <c r="AF104" s="11"/>
      <c r="AG104" s="11"/>
      <c r="AH104" s="2" t="s">
        <v>63</v>
      </c>
      <c r="AI104" s="11"/>
      <c r="AL104" s="2"/>
      <c r="AM104" s="8"/>
      <c r="AO104" s="2"/>
      <c r="AP104" s="2" t="s">
        <v>64</v>
      </c>
      <c r="AQ104" s="2" t="s">
        <v>64</v>
      </c>
      <c r="AR104" s="2"/>
      <c r="AS104" s="2"/>
      <c r="AT104" s="2" t="s">
        <v>88</v>
      </c>
      <c r="AX104" s="2" t="s">
        <v>67</v>
      </c>
      <c r="AY104" s="12" t="s">
        <v>63</v>
      </c>
      <c r="BA104" s="8"/>
    </row>
    <row r="105" ht="12.75" customHeight="1">
      <c r="A105" s="2" t="s">
        <v>464</v>
      </c>
      <c r="B105" s="2" t="s">
        <v>108</v>
      </c>
      <c r="C105" s="2">
        <v>2021.0</v>
      </c>
      <c r="D105" s="8"/>
      <c r="E105" s="9"/>
      <c r="F105" s="2" t="s">
        <v>431</v>
      </c>
      <c r="G105" s="2" t="s">
        <v>50</v>
      </c>
      <c r="H105" s="2" t="s">
        <v>70</v>
      </c>
      <c r="I105" s="2" t="s">
        <v>142</v>
      </c>
      <c r="J105" s="2" t="s">
        <v>143</v>
      </c>
      <c r="K105" s="2" t="s">
        <v>53</v>
      </c>
      <c r="L105" s="8" t="s">
        <v>54</v>
      </c>
      <c r="M105" s="2" t="s">
        <v>55</v>
      </c>
      <c r="N105" s="2" t="s">
        <v>74</v>
      </c>
      <c r="O105" s="10" t="s">
        <v>347</v>
      </c>
      <c r="P105" s="2"/>
      <c r="Q105" s="2"/>
      <c r="R105" s="2" t="s">
        <v>58</v>
      </c>
      <c r="S105" s="2" t="s">
        <v>59</v>
      </c>
      <c r="T105" s="2" t="s">
        <v>105</v>
      </c>
      <c r="U105" s="2" t="s">
        <v>78</v>
      </c>
      <c r="V105" s="2" t="s">
        <v>217</v>
      </c>
      <c r="W105" s="2" t="s">
        <v>80</v>
      </c>
      <c r="X105" s="10" t="s">
        <v>151</v>
      </c>
      <c r="Y105" s="2" t="s">
        <v>58</v>
      </c>
      <c r="Z105" s="2" t="s">
        <v>62</v>
      </c>
      <c r="AA105" s="8"/>
      <c r="AB105" s="2"/>
      <c r="AC105" s="2" t="s">
        <v>243</v>
      </c>
      <c r="AD105" s="2" t="s">
        <v>88</v>
      </c>
      <c r="AE105" s="2" t="s">
        <v>64</v>
      </c>
      <c r="AF105" s="2" t="s">
        <v>84</v>
      </c>
      <c r="AG105" s="2" t="s">
        <v>63</v>
      </c>
      <c r="AH105" s="2" t="s">
        <v>63</v>
      </c>
      <c r="AI105" s="11"/>
      <c r="AK105" s="8" t="s">
        <v>122</v>
      </c>
      <c r="AL105" s="2"/>
      <c r="AM105" s="8"/>
      <c r="AO105" s="2"/>
      <c r="AP105" s="2" t="s">
        <v>64</v>
      </c>
      <c r="AQ105" s="2" t="s">
        <v>64</v>
      </c>
      <c r="AR105" s="2"/>
      <c r="AS105" s="2"/>
      <c r="AT105" s="2" t="s">
        <v>63</v>
      </c>
      <c r="AU105" s="2" t="s">
        <v>88</v>
      </c>
      <c r="AX105" s="2" t="s">
        <v>67</v>
      </c>
      <c r="AY105" s="12" t="s">
        <v>63</v>
      </c>
      <c r="BA105" s="8"/>
    </row>
    <row r="106" ht="12.75" customHeight="1">
      <c r="A106" s="2" t="s">
        <v>465</v>
      </c>
      <c r="B106" s="2" t="s">
        <v>322</v>
      </c>
      <c r="C106" s="2">
        <v>2021.0</v>
      </c>
      <c r="D106" s="8"/>
      <c r="E106" s="9"/>
      <c r="F106" s="2" t="s">
        <v>389</v>
      </c>
      <c r="G106" s="2" t="s">
        <v>50</v>
      </c>
      <c r="H106" s="2" t="s">
        <v>70</v>
      </c>
      <c r="I106" s="2" t="s">
        <v>466</v>
      </c>
      <c r="J106" s="2" t="s">
        <v>466</v>
      </c>
      <c r="K106" s="2" t="s">
        <v>64</v>
      </c>
      <c r="L106" s="8" t="s">
        <v>54</v>
      </c>
      <c r="M106" s="2" t="s">
        <v>55</v>
      </c>
      <c r="N106" s="2" t="s">
        <v>74</v>
      </c>
      <c r="O106" s="10" t="s">
        <v>81</v>
      </c>
      <c r="P106" s="2"/>
      <c r="Q106" s="2"/>
      <c r="R106" s="2" t="s">
        <v>58</v>
      </c>
      <c r="S106" s="2" t="s">
        <v>59</v>
      </c>
      <c r="T106" s="8"/>
      <c r="U106" s="8"/>
      <c r="V106" s="2" t="s">
        <v>467</v>
      </c>
      <c r="W106" s="2" t="s">
        <v>61</v>
      </c>
      <c r="X106" s="9"/>
      <c r="Y106" s="8"/>
      <c r="Z106" s="2" t="s">
        <v>62</v>
      </c>
      <c r="AA106" s="8"/>
      <c r="AB106" s="2"/>
      <c r="AC106" s="8"/>
      <c r="AD106" s="8"/>
      <c r="AE106" s="2" t="s">
        <v>53</v>
      </c>
      <c r="AF106" s="11"/>
      <c r="AG106" s="11"/>
      <c r="AH106" s="2" t="s">
        <v>63</v>
      </c>
      <c r="AI106" s="11"/>
      <c r="AK106" s="8" t="s">
        <v>98</v>
      </c>
      <c r="AL106" s="2"/>
      <c r="AM106" s="8"/>
      <c r="AO106" s="2"/>
      <c r="AP106" s="2" t="s">
        <v>64</v>
      </c>
      <c r="AQ106" s="2" t="s">
        <v>64</v>
      </c>
      <c r="AR106" s="2"/>
      <c r="AS106" s="2"/>
      <c r="AT106" s="2" t="s">
        <v>63</v>
      </c>
      <c r="AX106" s="2" t="s">
        <v>67</v>
      </c>
      <c r="AY106" s="12" t="s">
        <v>63</v>
      </c>
      <c r="BA106" s="8"/>
    </row>
    <row r="107" ht="12.75" customHeight="1">
      <c r="A107" s="2" t="s">
        <v>468</v>
      </c>
      <c r="B107" s="2" t="s">
        <v>469</v>
      </c>
      <c r="C107" s="2">
        <v>2021.0</v>
      </c>
      <c r="D107" s="8"/>
      <c r="E107" s="9"/>
      <c r="F107" s="2" t="s">
        <v>389</v>
      </c>
      <c r="G107" s="2" t="s">
        <v>50</v>
      </c>
      <c r="H107" s="2" t="s">
        <v>70</v>
      </c>
      <c r="I107" s="2" t="s">
        <v>142</v>
      </c>
      <c r="J107" s="2" t="s">
        <v>143</v>
      </c>
      <c r="K107" s="2" t="s">
        <v>53</v>
      </c>
      <c r="L107" s="8" t="s">
        <v>72</v>
      </c>
      <c r="M107" s="2" t="s">
        <v>73</v>
      </c>
      <c r="N107" s="2" t="s">
        <v>74</v>
      </c>
      <c r="O107" s="10" t="s">
        <v>347</v>
      </c>
      <c r="P107" s="2"/>
      <c r="Q107" s="2"/>
      <c r="R107" s="2" t="s">
        <v>58</v>
      </c>
      <c r="S107" s="2" t="s">
        <v>59</v>
      </c>
      <c r="T107" s="2" t="s">
        <v>166</v>
      </c>
      <c r="U107" s="2" t="s">
        <v>250</v>
      </c>
      <c r="V107" s="2" t="s">
        <v>470</v>
      </c>
      <c r="W107" s="2" t="s">
        <v>80</v>
      </c>
      <c r="X107" s="10" t="s">
        <v>471</v>
      </c>
      <c r="Y107" s="2" t="s">
        <v>148</v>
      </c>
      <c r="Z107" s="2" t="s">
        <v>62</v>
      </c>
      <c r="AA107" s="8"/>
      <c r="AB107" s="2" t="s">
        <v>82</v>
      </c>
      <c r="AC107" s="8"/>
      <c r="AD107" s="8"/>
      <c r="AE107" s="2" t="s">
        <v>64</v>
      </c>
      <c r="AF107" s="2" t="s">
        <v>369</v>
      </c>
      <c r="AG107" s="2" t="s">
        <v>63</v>
      </c>
      <c r="AH107" s="2" t="s">
        <v>63</v>
      </c>
      <c r="AI107" s="11"/>
      <c r="AL107" s="2"/>
      <c r="AM107" s="8"/>
      <c r="AO107" s="2"/>
      <c r="AP107" s="2" t="s">
        <v>53</v>
      </c>
      <c r="AQ107" s="2" t="s">
        <v>64</v>
      </c>
      <c r="AR107" s="2" t="s">
        <v>185</v>
      </c>
      <c r="AS107" s="2" t="s">
        <v>186</v>
      </c>
      <c r="AT107" s="2" t="s">
        <v>63</v>
      </c>
      <c r="AW107" s="2" t="s">
        <v>88</v>
      </c>
      <c r="AX107" s="2" t="s">
        <v>67</v>
      </c>
      <c r="AY107" s="12" t="s">
        <v>63</v>
      </c>
      <c r="BA107" s="8"/>
    </row>
    <row r="108" ht="12.75" customHeight="1">
      <c r="A108" s="2" t="s">
        <v>472</v>
      </c>
      <c r="B108" s="2" t="s">
        <v>469</v>
      </c>
      <c r="C108" s="2">
        <v>2021.0</v>
      </c>
      <c r="D108" s="8"/>
      <c r="E108" s="9"/>
      <c r="F108" s="2" t="s">
        <v>389</v>
      </c>
      <c r="G108" s="2" t="s">
        <v>50</v>
      </c>
      <c r="H108" s="2" t="s">
        <v>51</v>
      </c>
      <c r="I108" s="2" t="s">
        <v>142</v>
      </c>
      <c r="J108" s="2" t="s">
        <v>143</v>
      </c>
      <c r="K108" s="2" t="s">
        <v>53</v>
      </c>
      <c r="L108" s="8" t="s">
        <v>54</v>
      </c>
      <c r="M108" s="2" t="s">
        <v>55</v>
      </c>
      <c r="N108" s="2" t="s">
        <v>56</v>
      </c>
      <c r="O108" s="10" t="s">
        <v>151</v>
      </c>
      <c r="P108" s="2"/>
      <c r="Q108" s="2"/>
      <c r="R108" s="2" t="s">
        <v>58</v>
      </c>
      <c r="S108" s="2" t="s">
        <v>59</v>
      </c>
      <c r="T108" s="8"/>
      <c r="U108" s="2" t="s">
        <v>250</v>
      </c>
      <c r="V108" s="2" t="s">
        <v>217</v>
      </c>
      <c r="W108" s="2" t="s">
        <v>80</v>
      </c>
      <c r="X108" s="9"/>
      <c r="Y108" s="8"/>
      <c r="Z108" s="2" t="s">
        <v>62</v>
      </c>
      <c r="AA108" s="8"/>
      <c r="AB108" s="2"/>
      <c r="AC108" s="2" t="s">
        <v>243</v>
      </c>
      <c r="AD108" s="8"/>
      <c r="AE108" s="2" t="s">
        <v>53</v>
      </c>
      <c r="AF108" s="11"/>
      <c r="AG108" s="11"/>
      <c r="AH108" s="2" t="s">
        <v>63</v>
      </c>
      <c r="AI108" s="11"/>
      <c r="AL108" s="2" t="s">
        <v>64</v>
      </c>
      <c r="AM108" s="8" t="s">
        <v>473</v>
      </c>
      <c r="AN108" s="8" t="s">
        <v>114</v>
      </c>
      <c r="AO108" s="2"/>
      <c r="AP108" s="2" t="s">
        <v>64</v>
      </c>
      <c r="AQ108" s="2" t="s">
        <v>64</v>
      </c>
      <c r="AR108" s="2"/>
      <c r="AS108" s="2"/>
      <c r="AT108" s="2" t="s">
        <v>63</v>
      </c>
      <c r="AX108" s="2" t="s">
        <v>67</v>
      </c>
      <c r="AY108" s="12" t="s">
        <v>63</v>
      </c>
      <c r="BA108" s="8"/>
    </row>
    <row r="109" ht="12.75" customHeight="1">
      <c r="A109" s="2" t="s">
        <v>474</v>
      </c>
      <c r="B109" s="2" t="s">
        <v>156</v>
      </c>
      <c r="C109" s="2">
        <v>2021.0</v>
      </c>
      <c r="D109" s="8"/>
      <c r="E109" s="9"/>
      <c r="F109" s="2" t="s">
        <v>389</v>
      </c>
      <c r="G109" s="2" t="s">
        <v>101</v>
      </c>
      <c r="H109" s="2" t="s">
        <v>70</v>
      </c>
      <c r="I109" s="2" t="s">
        <v>157</v>
      </c>
      <c r="J109" s="2" t="s">
        <v>157</v>
      </c>
      <c r="K109" s="2" t="s">
        <v>53</v>
      </c>
      <c r="L109" s="8" t="s">
        <v>72</v>
      </c>
      <c r="M109" s="2" t="s">
        <v>55</v>
      </c>
      <c r="N109" s="2" t="s">
        <v>74</v>
      </c>
      <c r="O109" s="10" t="s">
        <v>90</v>
      </c>
      <c r="P109" s="2"/>
      <c r="Q109" s="2"/>
      <c r="R109" s="2" t="s">
        <v>58</v>
      </c>
      <c r="S109" s="2" t="s">
        <v>59</v>
      </c>
      <c r="T109" s="8"/>
      <c r="U109" s="8"/>
      <c r="V109" s="2" t="s">
        <v>475</v>
      </c>
      <c r="W109" s="2" t="s">
        <v>80</v>
      </c>
      <c r="X109" s="9"/>
      <c r="Y109" s="8"/>
      <c r="Z109" s="2" t="s">
        <v>62</v>
      </c>
      <c r="AA109" s="8"/>
      <c r="AB109" s="2"/>
      <c r="AC109" s="2" t="s">
        <v>476</v>
      </c>
      <c r="AD109" s="8"/>
      <c r="AE109" s="2" t="s">
        <v>64</v>
      </c>
      <c r="AF109" s="2" t="s">
        <v>84</v>
      </c>
      <c r="AG109" s="2" t="s">
        <v>63</v>
      </c>
      <c r="AH109" s="2" t="s">
        <v>63</v>
      </c>
      <c r="AI109" s="11"/>
      <c r="AL109" s="2" t="s">
        <v>64</v>
      </c>
      <c r="AM109" s="8" t="s">
        <v>305</v>
      </c>
      <c r="AN109" s="8" t="s">
        <v>186</v>
      </c>
      <c r="AO109" s="2"/>
      <c r="AP109" s="2" t="s">
        <v>64</v>
      </c>
      <c r="AQ109" s="2" t="s">
        <v>64</v>
      </c>
      <c r="AR109" s="2"/>
      <c r="AS109" s="2"/>
      <c r="AT109" s="2" t="s">
        <v>63</v>
      </c>
      <c r="AW109" s="2" t="s">
        <v>88</v>
      </c>
      <c r="AX109" s="2" t="s">
        <v>67</v>
      </c>
      <c r="AY109" s="12" t="s">
        <v>63</v>
      </c>
      <c r="BA109" s="8"/>
    </row>
    <row r="110" ht="12.75" customHeight="1">
      <c r="A110" s="2" t="s">
        <v>477</v>
      </c>
      <c r="B110" s="2" t="s">
        <v>95</v>
      </c>
      <c r="C110" s="2">
        <v>2021.0</v>
      </c>
      <c r="D110" s="8"/>
      <c r="E110" s="9"/>
      <c r="F110" s="2" t="s">
        <v>389</v>
      </c>
      <c r="G110" s="2" t="s">
        <v>101</v>
      </c>
      <c r="H110" s="2" t="s">
        <v>51</v>
      </c>
      <c r="I110" s="2" t="s">
        <v>173</v>
      </c>
      <c r="J110" s="2" t="s">
        <v>173</v>
      </c>
      <c r="K110" s="2" t="s">
        <v>53</v>
      </c>
      <c r="L110" s="8" t="s">
        <v>72</v>
      </c>
      <c r="M110" s="2" t="s">
        <v>55</v>
      </c>
      <c r="N110" s="2" t="s">
        <v>74</v>
      </c>
      <c r="O110" s="10" t="s">
        <v>259</v>
      </c>
      <c r="P110" s="2"/>
      <c r="Q110" s="2"/>
      <c r="R110" s="2" t="s">
        <v>58</v>
      </c>
      <c r="S110" s="2" t="s">
        <v>59</v>
      </c>
      <c r="T110" s="8"/>
      <c r="U110" s="8"/>
      <c r="V110" s="2" t="s">
        <v>478</v>
      </c>
      <c r="W110" s="2" t="s">
        <v>80</v>
      </c>
      <c r="X110" s="10" t="s">
        <v>174</v>
      </c>
      <c r="Y110" s="2" t="s">
        <v>58</v>
      </c>
      <c r="Z110" s="2" t="s">
        <v>62</v>
      </c>
      <c r="AA110" s="8"/>
      <c r="AB110" s="2"/>
      <c r="AC110" s="2" t="s">
        <v>479</v>
      </c>
      <c r="AD110" s="2" t="s">
        <v>88</v>
      </c>
      <c r="AE110" s="2" t="s">
        <v>53</v>
      </c>
      <c r="AF110" s="11"/>
      <c r="AG110" s="11"/>
      <c r="AH110" s="2" t="s">
        <v>63</v>
      </c>
      <c r="AI110" s="11"/>
      <c r="AL110" s="2" t="s">
        <v>64</v>
      </c>
      <c r="AM110" s="8"/>
      <c r="AN110" s="8" t="s">
        <v>106</v>
      </c>
      <c r="AO110" s="2"/>
      <c r="AP110" s="8"/>
      <c r="AQ110" s="2" t="s">
        <v>53</v>
      </c>
      <c r="AR110" s="8"/>
      <c r="AS110" s="8"/>
      <c r="AX110" s="2" t="s">
        <v>107</v>
      </c>
      <c r="AY110" s="14"/>
      <c r="BA110" s="8"/>
    </row>
    <row r="111" ht="12.75" customHeight="1">
      <c r="A111" s="2" t="s">
        <v>480</v>
      </c>
      <c r="B111" s="2" t="s">
        <v>90</v>
      </c>
      <c r="C111" s="2">
        <v>2021.0</v>
      </c>
      <c r="D111" s="8"/>
      <c r="E111" s="9"/>
      <c r="F111" s="2" t="s">
        <v>389</v>
      </c>
      <c r="G111" s="2" t="s">
        <v>101</v>
      </c>
      <c r="H111" s="2" t="s">
        <v>134</v>
      </c>
      <c r="I111" s="2" t="s">
        <v>92</v>
      </c>
      <c r="J111" s="2" t="s">
        <v>92</v>
      </c>
      <c r="K111" s="2" t="s">
        <v>53</v>
      </c>
      <c r="L111" s="8" t="s">
        <v>119</v>
      </c>
      <c r="M111" s="2" t="s">
        <v>55</v>
      </c>
      <c r="N111" s="2" t="s">
        <v>74</v>
      </c>
      <c r="O111" s="10" t="s">
        <v>259</v>
      </c>
      <c r="P111" s="2"/>
      <c r="Q111" s="2"/>
      <c r="R111" s="2" t="s">
        <v>58</v>
      </c>
      <c r="S111" s="2" t="s">
        <v>59</v>
      </c>
      <c r="T111" s="2" t="s">
        <v>77</v>
      </c>
      <c r="U111" s="2" t="s">
        <v>250</v>
      </c>
      <c r="V111" s="2" t="s">
        <v>481</v>
      </c>
      <c r="W111" s="2" t="s">
        <v>80</v>
      </c>
      <c r="X111" s="10" t="s">
        <v>128</v>
      </c>
      <c r="Y111" s="2" t="s">
        <v>58</v>
      </c>
      <c r="Z111" s="2" t="s">
        <v>62</v>
      </c>
      <c r="AA111" s="2" t="s">
        <v>166</v>
      </c>
      <c r="AB111" s="2" t="s">
        <v>82</v>
      </c>
      <c r="AC111" s="2" t="s">
        <v>482</v>
      </c>
      <c r="AD111" s="8"/>
      <c r="AE111" s="2" t="s">
        <v>53</v>
      </c>
      <c r="AF111" s="11"/>
      <c r="AG111" s="11"/>
      <c r="AH111" s="2" t="s">
        <v>63</v>
      </c>
      <c r="AI111" s="11"/>
      <c r="AK111" s="8" t="s">
        <v>122</v>
      </c>
      <c r="AL111" s="2"/>
      <c r="AM111" s="8"/>
      <c r="AO111" s="2"/>
      <c r="AP111" s="8"/>
      <c r="AQ111" s="2" t="s">
        <v>53</v>
      </c>
      <c r="AR111" s="8"/>
      <c r="AS111" s="8"/>
      <c r="AW111" s="2" t="s">
        <v>88</v>
      </c>
      <c r="AX111" s="2" t="s">
        <v>107</v>
      </c>
      <c r="AY111" s="14"/>
      <c r="BA111" s="8"/>
    </row>
    <row r="112" ht="12.75" customHeight="1">
      <c r="A112" s="2" t="s">
        <v>483</v>
      </c>
      <c r="B112" s="2" t="s">
        <v>141</v>
      </c>
      <c r="C112" s="2">
        <v>2021.0</v>
      </c>
      <c r="D112" s="8"/>
      <c r="E112" s="9"/>
      <c r="F112" s="2" t="s">
        <v>188</v>
      </c>
      <c r="G112" s="2" t="s">
        <v>50</v>
      </c>
      <c r="H112" s="2" t="s">
        <v>70</v>
      </c>
      <c r="I112" s="2" t="s">
        <v>484</v>
      </c>
      <c r="J112" s="2" t="s">
        <v>484</v>
      </c>
      <c r="K112" s="2" t="s">
        <v>53</v>
      </c>
      <c r="L112" s="8" t="s">
        <v>54</v>
      </c>
      <c r="M112" s="2" t="s">
        <v>55</v>
      </c>
      <c r="N112" s="2" t="s">
        <v>227</v>
      </c>
      <c r="O112" s="10" t="s">
        <v>327</v>
      </c>
      <c r="P112" s="2"/>
      <c r="Q112" s="2"/>
      <c r="R112" s="2" t="s">
        <v>58</v>
      </c>
      <c r="S112" s="2" t="s">
        <v>59</v>
      </c>
      <c r="T112" s="8"/>
      <c r="U112" s="8"/>
      <c r="V112" s="2" t="s">
        <v>485</v>
      </c>
      <c r="W112" s="2" t="s">
        <v>61</v>
      </c>
      <c r="X112" s="9"/>
      <c r="Y112" s="8"/>
      <c r="Z112" s="2" t="s">
        <v>62</v>
      </c>
      <c r="AA112" s="8"/>
      <c r="AB112" s="2"/>
      <c r="AC112" s="8"/>
      <c r="AD112" s="8"/>
      <c r="AE112" s="2" t="s">
        <v>53</v>
      </c>
      <c r="AF112" s="11"/>
      <c r="AG112" s="11"/>
      <c r="AH112" s="2" t="s">
        <v>63</v>
      </c>
      <c r="AI112" s="11"/>
      <c r="AK112" s="8" t="s">
        <v>122</v>
      </c>
      <c r="AL112" s="2"/>
      <c r="AM112" s="8"/>
      <c r="AO112" s="2"/>
      <c r="AP112" s="2" t="s">
        <v>64</v>
      </c>
      <c r="AQ112" s="2" t="s">
        <v>64</v>
      </c>
      <c r="AR112" s="2"/>
      <c r="AS112" s="2"/>
      <c r="AT112" s="2" t="s">
        <v>63</v>
      </c>
      <c r="AX112" s="2" t="s">
        <v>67</v>
      </c>
      <c r="AY112" s="12" t="s">
        <v>63</v>
      </c>
      <c r="BA112" s="8"/>
    </row>
    <row r="113" ht="12.75" customHeight="1">
      <c r="A113" s="2" t="s">
        <v>486</v>
      </c>
      <c r="B113" s="2" t="s">
        <v>48</v>
      </c>
      <c r="C113" s="2">
        <v>2021.0</v>
      </c>
      <c r="D113" s="2" t="s">
        <v>64</v>
      </c>
      <c r="E113" s="10" t="s">
        <v>178</v>
      </c>
      <c r="F113" s="2" t="s">
        <v>188</v>
      </c>
      <c r="I113" s="2" t="s">
        <v>288</v>
      </c>
      <c r="J113" s="2" t="s">
        <v>288</v>
      </c>
      <c r="K113" s="2" t="s">
        <v>53</v>
      </c>
      <c r="L113" s="8" t="s">
        <v>72</v>
      </c>
      <c r="M113" s="2" t="s">
        <v>181</v>
      </c>
      <c r="N113" s="2" t="s">
        <v>74</v>
      </c>
      <c r="O113" s="10" t="s">
        <v>190</v>
      </c>
      <c r="P113" s="2"/>
      <c r="Q113" s="2"/>
      <c r="R113" s="2" t="s">
        <v>76</v>
      </c>
      <c r="S113" s="2" t="s">
        <v>59</v>
      </c>
      <c r="T113" s="2" t="s">
        <v>105</v>
      </c>
      <c r="U113" s="2" t="s">
        <v>78</v>
      </c>
      <c r="V113" s="2" t="s">
        <v>487</v>
      </c>
      <c r="W113" s="2" t="s">
        <v>80</v>
      </c>
      <c r="X113" s="10" t="s">
        <v>295</v>
      </c>
      <c r="Y113" s="2" t="s">
        <v>58</v>
      </c>
      <c r="Z113" s="2" t="s">
        <v>62</v>
      </c>
      <c r="AA113" s="8"/>
      <c r="AB113" s="2" t="s">
        <v>153</v>
      </c>
      <c r="AC113" s="2" t="s">
        <v>488</v>
      </c>
      <c r="AD113" s="8"/>
      <c r="AE113" s="2" t="s">
        <v>64</v>
      </c>
      <c r="AF113" s="2" t="s">
        <v>110</v>
      </c>
      <c r="AG113" s="2" t="s">
        <v>63</v>
      </c>
      <c r="AH113" s="2" t="s">
        <v>88</v>
      </c>
      <c r="AI113" s="11" t="s">
        <v>193</v>
      </c>
      <c r="AL113" s="2"/>
      <c r="AM113" s="8"/>
      <c r="AO113" s="2"/>
      <c r="AP113" s="2" t="s">
        <v>53</v>
      </c>
      <c r="AQ113" s="2" t="s">
        <v>64</v>
      </c>
      <c r="AR113" s="2" t="s">
        <v>489</v>
      </c>
      <c r="AS113" s="2" t="s">
        <v>114</v>
      </c>
      <c r="AT113" s="2" t="s">
        <v>63</v>
      </c>
      <c r="AW113" s="2" t="s">
        <v>88</v>
      </c>
      <c r="AX113" s="2" t="s">
        <v>67</v>
      </c>
      <c r="AY113" s="12" t="s">
        <v>63</v>
      </c>
      <c r="BA113" s="8"/>
    </row>
    <row r="114" ht="12.75" customHeight="1">
      <c r="A114" s="2" t="s">
        <v>490</v>
      </c>
      <c r="B114" s="2" t="s">
        <v>156</v>
      </c>
      <c r="C114" s="2">
        <v>2021.0</v>
      </c>
      <c r="D114" s="8"/>
      <c r="E114" s="9"/>
      <c r="F114" s="2" t="s">
        <v>389</v>
      </c>
      <c r="G114" s="2" t="s">
        <v>50</v>
      </c>
      <c r="H114" s="2" t="s">
        <v>51</v>
      </c>
      <c r="I114" s="2" t="s">
        <v>157</v>
      </c>
      <c r="J114" s="2" t="s">
        <v>157</v>
      </c>
      <c r="K114" s="2" t="s">
        <v>53</v>
      </c>
      <c r="L114" s="8" t="s">
        <v>72</v>
      </c>
      <c r="M114" s="2" t="s">
        <v>73</v>
      </c>
      <c r="N114" s="2" t="s">
        <v>74</v>
      </c>
      <c r="O114" s="10" t="s">
        <v>120</v>
      </c>
      <c r="P114" s="2"/>
      <c r="Q114" s="2"/>
      <c r="R114" s="2" t="s">
        <v>58</v>
      </c>
      <c r="S114" s="2" t="s">
        <v>59</v>
      </c>
      <c r="T114" s="8"/>
      <c r="U114" s="8"/>
      <c r="V114" s="2" t="s">
        <v>491</v>
      </c>
      <c r="W114" s="2" t="s">
        <v>80</v>
      </c>
      <c r="X114" s="10" t="s">
        <v>368</v>
      </c>
      <c r="Y114" s="2" t="s">
        <v>58</v>
      </c>
      <c r="Z114" s="2" t="s">
        <v>62</v>
      </c>
      <c r="AA114" s="8"/>
      <c r="AB114" s="2"/>
      <c r="AC114" s="2" t="s">
        <v>492</v>
      </c>
      <c r="AD114" s="8"/>
      <c r="AE114" s="2" t="s">
        <v>64</v>
      </c>
      <c r="AF114" s="2" t="s">
        <v>97</v>
      </c>
      <c r="AG114" s="2" t="s">
        <v>88</v>
      </c>
      <c r="AH114" s="2" t="s">
        <v>63</v>
      </c>
      <c r="AI114" s="11"/>
      <c r="AL114" s="2" t="s">
        <v>64</v>
      </c>
      <c r="AM114" s="8"/>
      <c r="AN114" s="8" t="s">
        <v>106</v>
      </c>
      <c r="AO114" s="2" t="s">
        <v>64</v>
      </c>
      <c r="AP114" s="2" t="s">
        <v>64</v>
      </c>
      <c r="AQ114" s="2" t="s">
        <v>64</v>
      </c>
      <c r="AR114" s="2"/>
      <c r="AS114" s="2"/>
      <c r="AT114" s="2" t="s">
        <v>63</v>
      </c>
      <c r="AU114" s="2" t="s">
        <v>88</v>
      </c>
      <c r="AW114" s="2" t="s">
        <v>88</v>
      </c>
      <c r="AX114" s="2" t="s">
        <v>67</v>
      </c>
      <c r="AY114" s="12" t="s">
        <v>63</v>
      </c>
      <c r="BA114" s="8"/>
    </row>
    <row r="115" ht="12.75" customHeight="1">
      <c r="A115" s="2" t="s">
        <v>493</v>
      </c>
      <c r="B115" s="2" t="s">
        <v>190</v>
      </c>
      <c r="C115" s="2">
        <v>2021.0</v>
      </c>
      <c r="D115" s="8"/>
      <c r="E115" s="9"/>
      <c r="F115" s="2" t="s">
        <v>389</v>
      </c>
      <c r="G115" s="2" t="s">
        <v>50</v>
      </c>
      <c r="H115" s="2" t="s">
        <v>134</v>
      </c>
      <c r="I115" s="2" t="s">
        <v>233</v>
      </c>
      <c r="J115" s="2" t="s">
        <v>234</v>
      </c>
      <c r="K115" s="2" t="s">
        <v>53</v>
      </c>
      <c r="L115" s="8" t="s">
        <v>54</v>
      </c>
      <c r="M115" s="2" t="s">
        <v>73</v>
      </c>
      <c r="N115" s="2" t="s">
        <v>93</v>
      </c>
      <c r="O115" s="10" t="s">
        <v>494</v>
      </c>
      <c r="P115" s="2"/>
      <c r="Q115" s="2"/>
      <c r="R115" s="2" t="s">
        <v>148</v>
      </c>
      <c r="S115" s="2" t="s">
        <v>59</v>
      </c>
      <c r="T115" s="8"/>
      <c r="U115" s="8"/>
      <c r="V115" s="2" t="s">
        <v>495</v>
      </c>
      <c r="W115" s="2" t="s">
        <v>80</v>
      </c>
      <c r="X115" s="10" t="s">
        <v>256</v>
      </c>
      <c r="Y115" s="2" t="s">
        <v>58</v>
      </c>
      <c r="Z115" s="2" t="s">
        <v>62</v>
      </c>
      <c r="AA115" s="8"/>
      <c r="AB115" s="2"/>
      <c r="AC115" s="2" t="s">
        <v>496</v>
      </c>
      <c r="AD115" s="2" t="s">
        <v>88</v>
      </c>
      <c r="AE115" s="2" t="s">
        <v>53</v>
      </c>
      <c r="AF115" s="11"/>
      <c r="AG115" s="11"/>
      <c r="AH115" s="2" t="s">
        <v>63</v>
      </c>
      <c r="AI115" s="11"/>
      <c r="AL115" s="2" t="s">
        <v>64</v>
      </c>
      <c r="AM115" s="8" t="s">
        <v>305</v>
      </c>
      <c r="AN115" s="8" t="s">
        <v>186</v>
      </c>
      <c r="AO115" s="2"/>
      <c r="AP115" s="8"/>
      <c r="AQ115" s="2" t="s">
        <v>53</v>
      </c>
      <c r="AR115" s="8"/>
      <c r="AS115" s="8"/>
      <c r="AW115" s="2" t="s">
        <v>88</v>
      </c>
      <c r="AX115" s="2" t="s">
        <v>107</v>
      </c>
      <c r="AY115" s="14"/>
      <c r="BA115" s="8"/>
    </row>
    <row r="116" ht="12.75" customHeight="1">
      <c r="A116" s="2" t="s">
        <v>497</v>
      </c>
      <c r="B116" s="2" t="s">
        <v>141</v>
      </c>
      <c r="C116" s="2">
        <v>2021.0</v>
      </c>
      <c r="D116" s="8"/>
      <c r="E116" s="9"/>
      <c r="F116" s="2" t="s">
        <v>389</v>
      </c>
      <c r="G116" s="2" t="s">
        <v>101</v>
      </c>
      <c r="H116" s="2" t="s">
        <v>70</v>
      </c>
      <c r="I116" s="2" t="s">
        <v>142</v>
      </c>
      <c r="J116" s="2" t="s">
        <v>143</v>
      </c>
      <c r="K116" s="2" t="s">
        <v>53</v>
      </c>
      <c r="L116" s="8" t="s">
        <v>54</v>
      </c>
      <c r="M116" s="2" t="s">
        <v>55</v>
      </c>
      <c r="N116" s="2" t="s">
        <v>498</v>
      </c>
      <c r="O116" s="10" t="s">
        <v>86</v>
      </c>
      <c r="P116" s="2"/>
      <c r="Q116" s="2"/>
      <c r="R116" s="2" t="s">
        <v>58</v>
      </c>
      <c r="S116" s="2" t="s">
        <v>59</v>
      </c>
      <c r="T116" s="8"/>
      <c r="U116" s="2" t="s">
        <v>78</v>
      </c>
      <c r="V116" s="2" t="s">
        <v>499</v>
      </c>
      <c r="W116" s="2" t="s">
        <v>61</v>
      </c>
      <c r="X116" s="9"/>
      <c r="Y116" s="8"/>
      <c r="Z116" s="2" t="s">
        <v>62</v>
      </c>
      <c r="AA116" s="8"/>
      <c r="AB116" s="2"/>
      <c r="AC116" s="8"/>
      <c r="AD116" s="8"/>
      <c r="AE116" s="2" t="s">
        <v>53</v>
      </c>
      <c r="AF116" s="11"/>
      <c r="AG116" s="11"/>
      <c r="AH116" s="2" t="s">
        <v>63</v>
      </c>
      <c r="AI116" s="11"/>
      <c r="AK116" s="8" t="s">
        <v>98</v>
      </c>
      <c r="AL116" s="2"/>
      <c r="AM116" s="8"/>
      <c r="AO116" s="2"/>
      <c r="AP116" s="2" t="s">
        <v>53</v>
      </c>
      <c r="AQ116" s="2" t="s">
        <v>64</v>
      </c>
      <c r="AR116" s="2" t="s">
        <v>213</v>
      </c>
      <c r="AS116" s="2" t="s">
        <v>114</v>
      </c>
      <c r="AT116" s="2" t="s">
        <v>63</v>
      </c>
      <c r="AX116" s="2" t="s">
        <v>67</v>
      </c>
      <c r="AY116" s="12" t="s">
        <v>63</v>
      </c>
      <c r="BA116" s="8"/>
    </row>
    <row r="117" ht="12.75" customHeight="1">
      <c r="A117" s="2" t="s">
        <v>500</v>
      </c>
      <c r="B117" s="2" t="s">
        <v>141</v>
      </c>
      <c r="C117" s="2">
        <v>2021.0</v>
      </c>
      <c r="D117" s="8"/>
      <c r="E117" s="9"/>
      <c r="F117" s="2" t="s">
        <v>389</v>
      </c>
      <c r="G117" s="2" t="s">
        <v>50</v>
      </c>
      <c r="H117" s="2" t="s">
        <v>51</v>
      </c>
      <c r="I117" s="2" t="s">
        <v>395</v>
      </c>
      <c r="J117" s="2" t="s">
        <v>395</v>
      </c>
      <c r="K117" s="2" t="s">
        <v>53</v>
      </c>
      <c r="L117" s="8" t="s">
        <v>72</v>
      </c>
      <c r="M117" s="2" t="s">
        <v>55</v>
      </c>
      <c r="N117" s="2" t="s">
        <v>74</v>
      </c>
      <c r="O117" s="10" t="s">
        <v>151</v>
      </c>
      <c r="P117" s="2"/>
      <c r="Q117" s="2"/>
      <c r="R117" s="2" t="s">
        <v>58</v>
      </c>
      <c r="S117" s="2" t="s">
        <v>59</v>
      </c>
      <c r="T117" s="2" t="s">
        <v>166</v>
      </c>
      <c r="U117" s="2" t="s">
        <v>78</v>
      </c>
      <c r="V117" s="2" t="s">
        <v>501</v>
      </c>
      <c r="W117" s="2" t="s">
        <v>80</v>
      </c>
      <c r="X117" s="10" t="s">
        <v>146</v>
      </c>
      <c r="Y117" s="2" t="s">
        <v>58</v>
      </c>
      <c r="Z117" s="2" t="s">
        <v>62</v>
      </c>
      <c r="AA117" s="8"/>
      <c r="AB117" s="2" t="s">
        <v>82</v>
      </c>
      <c r="AC117" s="8"/>
      <c r="AD117" s="8"/>
      <c r="AE117" s="2" t="s">
        <v>64</v>
      </c>
      <c r="AF117" s="2" t="s">
        <v>84</v>
      </c>
      <c r="AG117" s="2" t="s">
        <v>63</v>
      </c>
      <c r="AH117" s="2" t="s">
        <v>63</v>
      </c>
      <c r="AI117" s="11"/>
      <c r="AJ117" s="2" t="s">
        <v>85</v>
      </c>
      <c r="AL117" s="2"/>
      <c r="AM117" s="8"/>
      <c r="AO117" s="2"/>
      <c r="AP117" s="2" t="s">
        <v>64</v>
      </c>
      <c r="AQ117" s="2" t="s">
        <v>64</v>
      </c>
      <c r="AR117" s="2"/>
      <c r="AS117" s="2"/>
      <c r="AT117" s="2" t="s">
        <v>63</v>
      </c>
      <c r="AX117" s="2" t="s">
        <v>67</v>
      </c>
      <c r="AY117" s="12" t="s">
        <v>63</v>
      </c>
      <c r="BA117" s="8"/>
    </row>
    <row r="118" ht="12.75" customHeight="1">
      <c r="A118" s="2" t="s">
        <v>502</v>
      </c>
      <c r="B118" s="2" t="s">
        <v>124</v>
      </c>
      <c r="C118" s="2">
        <v>2021.0</v>
      </c>
      <c r="D118" s="8"/>
      <c r="E118" s="9"/>
      <c r="F118" s="2" t="s">
        <v>389</v>
      </c>
      <c r="G118" s="2" t="s">
        <v>50</v>
      </c>
      <c r="H118" s="2" t="s">
        <v>51</v>
      </c>
      <c r="I118" s="2" t="s">
        <v>173</v>
      </c>
      <c r="J118" s="2" t="s">
        <v>173</v>
      </c>
      <c r="K118" s="2" t="s">
        <v>53</v>
      </c>
      <c r="L118" s="8" t="s">
        <v>72</v>
      </c>
      <c r="M118" s="2" t="s">
        <v>55</v>
      </c>
      <c r="N118" s="2" t="s">
        <v>215</v>
      </c>
      <c r="O118" s="10" t="s">
        <v>170</v>
      </c>
      <c r="P118" s="2"/>
      <c r="Q118" s="2"/>
      <c r="R118" s="2" t="s">
        <v>58</v>
      </c>
      <c r="S118" s="2" t="s">
        <v>59</v>
      </c>
      <c r="T118" s="8"/>
      <c r="U118" s="8"/>
      <c r="V118" s="2" t="s">
        <v>503</v>
      </c>
      <c r="W118" s="2" t="s">
        <v>80</v>
      </c>
      <c r="X118" s="10" t="s">
        <v>90</v>
      </c>
      <c r="Y118" s="2" t="s">
        <v>58</v>
      </c>
      <c r="Z118" s="2" t="s">
        <v>62</v>
      </c>
      <c r="AA118" s="8"/>
      <c r="AB118" s="2"/>
      <c r="AC118" s="2" t="s">
        <v>504</v>
      </c>
      <c r="AD118" s="8"/>
      <c r="AE118" s="2" t="s">
        <v>64</v>
      </c>
      <c r="AF118" s="2" t="s">
        <v>97</v>
      </c>
      <c r="AG118" s="2" t="s">
        <v>88</v>
      </c>
      <c r="AH118" s="2" t="s">
        <v>63</v>
      </c>
      <c r="AI118" s="11"/>
      <c r="AL118" s="2" t="s">
        <v>64</v>
      </c>
      <c r="AM118" s="8"/>
      <c r="AN118" s="8" t="s">
        <v>106</v>
      </c>
      <c r="AO118" s="2"/>
      <c r="AP118" s="2" t="s">
        <v>64</v>
      </c>
      <c r="AQ118" s="2" t="s">
        <v>64</v>
      </c>
      <c r="AR118" s="2"/>
      <c r="AS118" s="2"/>
      <c r="AT118" s="2" t="s">
        <v>63</v>
      </c>
      <c r="AX118" s="2" t="s">
        <v>67</v>
      </c>
      <c r="AY118" s="12" t="s">
        <v>63</v>
      </c>
      <c r="BA118" s="8"/>
    </row>
    <row r="119" ht="12.75" customHeight="1">
      <c r="A119" s="2" t="s">
        <v>505</v>
      </c>
      <c r="B119" s="2" t="s">
        <v>174</v>
      </c>
      <c r="C119" s="2">
        <v>2021.0</v>
      </c>
      <c r="D119" s="8"/>
      <c r="E119" s="9"/>
      <c r="I119" s="2" t="s">
        <v>118</v>
      </c>
      <c r="J119" s="2" t="s">
        <v>118</v>
      </c>
      <c r="K119" s="2" t="s">
        <v>53</v>
      </c>
      <c r="L119" s="8" t="s">
        <v>72</v>
      </c>
      <c r="M119" s="2" t="s">
        <v>55</v>
      </c>
      <c r="N119" s="2" t="s">
        <v>215</v>
      </c>
      <c r="O119" s="10" t="s">
        <v>322</v>
      </c>
      <c r="P119" s="2"/>
      <c r="Q119" s="2"/>
      <c r="R119" s="2" t="s">
        <v>58</v>
      </c>
      <c r="S119" s="2" t="s">
        <v>59</v>
      </c>
      <c r="T119" s="2" t="s">
        <v>166</v>
      </c>
      <c r="U119" s="2" t="s">
        <v>250</v>
      </c>
      <c r="V119" s="2" t="s">
        <v>506</v>
      </c>
      <c r="W119" s="2" t="s">
        <v>80</v>
      </c>
      <c r="X119" s="10" t="s">
        <v>69</v>
      </c>
      <c r="Y119" s="2" t="s">
        <v>58</v>
      </c>
      <c r="Z119" s="2" t="s">
        <v>62</v>
      </c>
      <c r="AA119" s="8"/>
      <c r="AB119" s="2"/>
      <c r="AC119" s="2" t="s">
        <v>506</v>
      </c>
      <c r="AD119" s="8"/>
      <c r="AE119" s="2" t="s">
        <v>64</v>
      </c>
      <c r="AF119" s="2" t="s">
        <v>97</v>
      </c>
      <c r="AG119" s="2" t="s">
        <v>88</v>
      </c>
      <c r="AH119" s="2" t="s">
        <v>63</v>
      </c>
      <c r="AI119" s="11"/>
      <c r="AL119" s="2" t="s">
        <v>64</v>
      </c>
      <c r="AM119" s="8"/>
      <c r="AN119" s="8" t="s">
        <v>106</v>
      </c>
      <c r="AO119" s="2" t="s">
        <v>64</v>
      </c>
      <c r="AP119" s="2" t="s">
        <v>64</v>
      </c>
      <c r="AQ119" s="2" t="s">
        <v>64</v>
      </c>
      <c r="AR119" s="2"/>
      <c r="AS119" s="2"/>
      <c r="AT119" s="2" t="s">
        <v>63</v>
      </c>
      <c r="AU119" s="2" t="s">
        <v>88</v>
      </c>
      <c r="AX119" s="2" t="s">
        <v>67</v>
      </c>
      <c r="AY119" s="12" t="s">
        <v>63</v>
      </c>
      <c r="BA119" s="8"/>
    </row>
    <row r="120" ht="12.75" customHeight="1">
      <c r="A120" s="2" t="s">
        <v>507</v>
      </c>
      <c r="B120" s="2" t="s">
        <v>177</v>
      </c>
      <c r="C120" s="2">
        <v>2021.0</v>
      </c>
      <c r="D120" s="8"/>
      <c r="E120" s="9"/>
      <c r="F120" s="2" t="s">
        <v>389</v>
      </c>
      <c r="G120" s="2" t="s">
        <v>50</v>
      </c>
      <c r="H120" s="2" t="s">
        <v>51</v>
      </c>
      <c r="I120" s="2" t="s">
        <v>179</v>
      </c>
      <c r="J120" s="2" t="s">
        <v>180</v>
      </c>
      <c r="K120" s="2" t="s">
        <v>53</v>
      </c>
      <c r="L120" s="8" t="s">
        <v>72</v>
      </c>
      <c r="M120" s="2" t="s">
        <v>73</v>
      </c>
      <c r="N120" s="2" t="s">
        <v>508</v>
      </c>
      <c r="O120" s="10" t="s">
        <v>170</v>
      </c>
      <c r="P120" s="2"/>
      <c r="Q120" s="2"/>
      <c r="R120" s="2" t="s">
        <v>58</v>
      </c>
      <c r="S120" s="2" t="s">
        <v>59</v>
      </c>
      <c r="T120" s="2" t="s">
        <v>77</v>
      </c>
      <c r="U120" s="2" t="s">
        <v>78</v>
      </c>
      <c r="V120" s="2" t="s">
        <v>509</v>
      </c>
      <c r="W120" s="2" t="s">
        <v>80</v>
      </c>
      <c r="X120" s="10" t="s">
        <v>170</v>
      </c>
      <c r="Y120" s="2" t="s">
        <v>58</v>
      </c>
      <c r="Z120" s="2" t="s">
        <v>62</v>
      </c>
      <c r="AA120" s="8"/>
      <c r="AB120" s="2"/>
      <c r="AC120" s="2" t="s">
        <v>510</v>
      </c>
      <c r="AD120" s="8"/>
      <c r="AE120" s="2" t="s">
        <v>64</v>
      </c>
      <c r="AF120" s="2" t="s">
        <v>84</v>
      </c>
      <c r="AG120" s="2" t="s">
        <v>63</v>
      </c>
      <c r="AH120" s="2" t="s">
        <v>63</v>
      </c>
      <c r="AI120" s="11"/>
      <c r="AJ120" s="9" t="s">
        <v>511</v>
      </c>
      <c r="AL120" s="2"/>
      <c r="AM120" s="8"/>
      <c r="AO120" s="2"/>
      <c r="AP120" s="2" t="s">
        <v>64</v>
      </c>
      <c r="AQ120" s="2" t="s">
        <v>64</v>
      </c>
      <c r="AR120" s="2"/>
      <c r="AS120" s="2"/>
      <c r="AT120" s="2" t="s">
        <v>63</v>
      </c>
      <c r="AX120" s="2" t="s">
        <v>67</v>
      </c>
      <c r="AY120" s="12" t="s">
        <v>63</v>
      </c>
      <c r="BA120" s="8"/>
    </row>
    <row r="121" ht="12.75" customHeight="1">
      <c r="A121" s="2" t="s">
        <v>512</v>
      </c>
      <c r="B121" s="2" t="s">
        <v>368</v>
      </c>
      <c r="C121" s="2">
        <v>2021.0</v>
      </c>
      <c r="D121" s="8"/>
      <c r="E121" s="9"/>
      <c r="F121" s="2" t="s">
        <v>389</v>
      </c>
      <c r="G121" s="2" t="s">
        <v>50</v>
      </c>
      <c r="H121" s="2" t="s">
        <v>51</v>
      </c>
      <c r="I121" s="2" t="s">
        <v>125</v>
      </c>
      <c r="J121" s="2" t="s">
        <v>125</v>
      </c>
      <c r="K121" s="2" t="s">
        <v>53</v>
      </c>
      <c r="L121" s="8" t="s">
        <v>72</v>
      </c>
      <c r="M121" s="2" t="s">
        <v>55</v>
      </c>
      <c r="N121" s="2" t="s">
        <v>74</v>
      </c>
      <c r="O121" s="10" t="s">
        <v>69</v>
      </c>
      <c r="P121" s="2"/>
      <c r="Q121" s="2"/>
      <c r="R121" s="2" t="s">
        <v>58</v>
      </c>
      <c r="S121" s="2" t="s">
        <v>59</v>
      </c>
      <c r="T121" s="2" t="s">
        <v>77</v>
      </c>
      <c r="U121" s="2" t="s">
        <v>78</v>
      </c>
      <c r="V121" s="2" t="s">
        <v>513</v>
      </c>
      <c r="W121" s="2" t="s">
        <v>80</v>
      </c>
      <c r="X121" s="9"/>
      <c r="Y121" s="8"/>
      <c r="Z121" s="2" t="s">
        <v>62</v>
      </c>
      <c r="AA121" s="8"/>
      <c r="AB121" s="2"/>
      <c r="AC121" s="2" t="s">
        <v>514</v>
      </c>
      <c r="AD121" s="8"/>
      <c r="AE121" s="2" t="s">
        <v>64</v>
      </c>
      <c r="AF121" s="2" t="s">
        <v>84</v>
      </c>
      <c r="AG121" s="2" t="s">
        <v>63</v>
      </c>
      <c r="AH121" s="2" t="s">
        <v>63</v>
      </c>
      <c r="AI121" s="11"/>
      <c r="AJ121" s="2" t="s">
        <v>85</v>
      </c>
      <c r="AL121" s="2"/>
      <c r="AM121" s="8"/>
      <c r="AO121" s="2"/>
      <c r="AP121" s="2" t="s">
        <v>64</v>
      </c>
      <c r="AQ121" s="2" t="s">
        <v>64</v>
      </c>
      <c r="AR121" s="2"/>
      <c r="AS121" s="2"/>
      <c r="AT121" s="2" t="s">
        <v>63</v>
      </c>
      <c r="AX121" s="2" t="s">
        <v>67</v>
      </c>
      <c r="AY121" s="12" t="s">
        <v>63</v>
      </c>
      <c r="BA121" s="8"/>
    </row>
    <row r="122" ht="12.75" customHeight="1">
      <c r="A122" s="2" t="s">
        <v>515</v>
      </c>
      <c r="B122" s="2" t="s">
        <v>170</v>
      </c>
      <c r="C122" s="2">
        <v>2021.0</v>
      </c>
      <c r="D122" s="8"/>
      <c r="E122" s="9"/>
      <c r="F122" s="2" t="s">
        <v>516</v>
      </c>
      <c r="G122" s="2" t="s">
        <v>50</v>
      </c>
      <c r="H122" s="2" t="s">
        <v>51</v>
      </c>
      <c r="I122" s="2" t="s">
        <v>202</v>
      </c>
      <c r="J122" s="2" t="s">
        <v>202</v>
      </c>
      <c r="K122" s="2" t="s">
        <v>53</v>
      </c>
      <c r="L122" s="8" t="s">
        <v>119</v>
      </c>
      <c r="M122" s="2" t="s">
        <v>55</v>
      </c>
      <c r="N122" s="2" t="s">
        <v>335</v>
      </c>
      <c r="O122" s="10" t="s">
        <v>103</v>
      </c>
      <c r="P122" s="2"/>
      <c r="Q122" s="2"/>
      <c r="R122" s="2" t="s">
        <v>58</v>
      </c>
      <c r="S122" s="2" t="s">
        <v>59</v>
      </c>
      <c r="T122" s="2" t="s">
        <v>77</v>
      </c>
      <c r="U122" s="2" t="s">
        <v>250</v>
      </c>
      <c r="V122" s="2" t="s">
        <v>517</v>
      </c>
      <c r="W122" s="2" t="s">
        <v>80</v>
      </c>
      <c r="X122" s="10" t="s">
        <v>322</v>
      </c>
      <c r="Y122" s="2" t="s">
        <v>58</v>
      </c>
      <c r="Z122" s="2" t="s">
        <v>62</v>
      </c>
      <c r="AA122" s="2" t="s">
        <v>77</v>
      </c>
      <c r="AB122" s="2" t="s">
        <v>153</v>
      </c>
      <c r="AC122" s="8"/>
      <c r="AD122" s="8"/>
      <c r="AE122" s="2" t="s">
        <v>53</v>
      </c>
      <c r="AF122" s="11"/>
      <c r="AG122" s="11"/>
      <c r="AH122" s="2" t="s">
        <v>63</v>
      </c>
      <c r="AI122" s="11"/>
      <c r="AL122" s="2" t="s">
        <v>64</v>
      </c>
      <c r="AM122" s="8"/>
      <c r="AN122" s="8" t="s">
        <v>106</v>
      </c>
      <c r="AO122" s="2"/>
      <c r="AP122" s="2" t="s">
        <v>53</v>
      </c>
      <c r="AQ122" s="2" t="s">
        <v>64</v>
      </c>
      <c r="AR122" s="2" t="s">
        <v>113</v>
      </c>
      <c r="AS122" s="2" t="s">
        <v>114</v>
      </c>
      <c r="AT122" s="2" t="s">
        <v>63</v>
      </c>
      <c r="AX122" s="2" t="s">
        <v>67</v>
      </c>
      <c r="AY122" s="12" t="s">
        <v>63</v>
      </c>
      <c r="BA122" s="8"/>
    </row>
    <row r="123" ht="12.75" customHeight="1">
      <c r="A123" s="2" t="s">
        <v>518</v>
      </c>
      <c r="B123" s="2" t="s">
        <v>48</v>
      </c>
      <c r="C123" s="2">
        <v>2021.0</v>
      </c>
      <c r="D123" s="8"/>
      <c r="E123" s="9"/>
      <c r="F123" s="2" t="s">
        <v>519</v>
      </c>
      <c r="G123" s="2" t="s">
        <v>50</v>
      </c>
      <c r="H123" s="2" t="s">
        <v>70</v>
      </c>
      <c r="I123" s="2" t="s">
        <v>52</v>
      </c>
      <c r="J123" s="2" t="s">
        <v>52</v>
      </c>
      <c r="K123" s="2" t="s">
        <v>53</v>
      </c>
      <c r="L123" s="8" t="s">
        <v>72</v>
      </c>
      <c r="M123" s="2" t="s">
        <v>55</v>
      </c>
      <c r="N123" s="2" t="s">
        <v>227</v>
      </c>
      <c r="O123" s="10" t="s">
        <v>100</v>
      </c>
      <c r="P123" s="2"/>
      <c r="Q123" s="2"/>
      <c r="R123" s="2" t="s">
        <v>58</v>
      </c>
      <c r="S123" s="2" t="s">
        <v>59</v>
      </c>
      <c r="T123" s="8"/>
      <c r="U123" s="8"/>
      <c r="V123" s="2" t="s">
        <v>520</v>
      </c>
      <c r="W123" s="2" t="s">
        <v>80</v>
      </c>
      <c r="X123" s="10" t="s">
        <v>128</v>
      </c>
      <c r="Y123" s="2" t="s">
        <v>58</v>
      </c>
      <c r="Z123" s="2" t="s">
        <v>62</v>
      </c>
      <c r="AA123" s="2" t="s">
        <v>166</v>
      </c>
      <c r="AB123" s="2"/>
      <c r="AC123" s="2" t="s">
        <v>521</v>
      </c>
      <c r="AD123" s="8"/>
      <c r="AE123" s="2" t="s">
        <v>64</v>
      </c>
      <c r="AF123" s="2" t="s">
        <v>97</v>
      </c>
      <c r="AG123" s="2" t="s">
        <v>88</v>
      </c>
      <c r="AH123" s="2" t="s">
        <v>63</v>
      </c>
      <c r="AI123" s="11"/>
      <c r="AJ123" s="2" t="s">
        <v>85</v>
      </c>
      <c r="AL123" s="2"/>
      <c r="AM123" s="8"/>
      <c r="AO123" s="2"/>
      <c r="AP123" s="2" t="s">
        <v>64</v>
      </c>
      <c r="AQ123" s="2" t="s">
        <v>64</v>
      </c>
      <c r="AR123" s="2"/>
      <c r="AS123" s="2"/>
      <c r="AT123" s="2" t="s">
        <v>63</v>
      </c>
      <c r="AU123" s="2" t="s">
        <v>88</v>
      </c>
      <c r="AW123" s="2" t="s">
        <v>88</v>
      </c>
      <c r="AX123" s="2" t="s">
        <v>67</v>
      </c>
      <c r="AY123" s="12" t="s">
        <v>63</v>
      </c>
      <c r="BA123" s="8"/>
    </row>
    <row r="124" ht="12.75" customHeight="1">
      <c r="A124" s="2" t="s">
        <v>522</v>
      </c>
      <c r="B124" s="2" t="s">
        <v>90</v>
      </c>
      <c r="C124" s="2">
        <v>2021.0</v>
      </c>
      <c r="D124" s="8"/>
      <c r="E124" s="9"/>
      <c r="F124" s="2" t="s">
        <v>389</v>
      </c>
      <c r="G124" s="2" t="s">
        <v>101</v>
      </c>
      <c r="H124" s="2" t="s">
        <v>70</v>
      </c>
      <c r="I124" s="2" t="s">
        <v>92</v>
      </c>
      <c r="J124" s="2" t="s">
        <v>92</v>
      </c>
      <c r="K124" s="2" t="s">
        <v>53</v>
      </c>
      <c r="L124" s="8" t="s">
        <v>54</v>
      </c>
      <c r="M124" s="2" t="s">
        <v>55</v>
      </c>
      <c r="N124" s="2" t="s">
        <v>74</v>
      </c>
      <c r="O124" s="10" t="s">
        <v>69</v>
      </c>
      <c r="P124" s="2"/>
      <c r="Q124" s="2"/>
      <c r="R124" s="2" t="s">
        <v>58</v>
      </c>
      <c r="S124" s="2" t="s">
        <v>59</v>
      </c>
      <c r="T124" s="2" t="s">
        <v>105</v>
      </c>
      <c r="U124" s="2" t="s">
        <v>78</v>
      </c>
      <c r="V124" s="2" t="s">
        <v>523</v>
      </c>
      <c r="W124" s="2" t="s">
        <v>61</v>
      </c>
      <c r="X124" s="9"/>
      <c r="Y124" s="2" t="s">
        <v>58</v>
      </c>
      <c r="Z124" s="2" t="s">
        <v>62</v>
      </c>
      <c r="AA124" s="8"/>
      <c r="AB124" s="2"/>
      <c r="AC124" s="8"/>
      <c r="AD124" s="8"/>
      <c r="AE124" s="2" t="s">
        <v>53</v>
      </c>
      <c r="AF124" s="11"/>
      <c r="AG124" s="11"/>
      <c r="AH124" s="2" t="s">
        <v>63</v>
      </c>
      <c r="AI124" s="11"/>
      <c r="AL124" s="2" t="s">
        <v>64</v>
      </c>
      <c r="AM124" s="8" t="s">
        <v>305</v>
      </c>
      <c r="AN124" s="8" t="s">
        <v>186</v>
      </c>
      <c r="AO124" s="2"/>
      <c r="AP124" s="2" t="s">
        <v>53</v>
      </c>
      <c r="AQ124" s="2" t="s">
        <v>64</v>
      </c>
      <c r="AR124" s="2" t="s">
        <v>185</v>
      </c>
      <c r="AS124" s="2" t="s">
        <v>186</v>
      </c>
      <c r="AT124" s="2" t="s">
        <v>63</v>
      </c>
      <c r="AX124" s="2" t="s">
        <v>107</v>
      </c>
      <c r="AY124" s="12" t="s">
        <v>63</v>
      </c>
      <c r="BA124" s="8"/>
    </row>
    <row r="125" ht="12.75" customHeight="1">
      <c r="A125" s="2" t="s">
        <v>524</v>
      </c>
      <c r="B125" s="2" t="s">
        <v>174</v>
      </c>
      <c r="C125" s="2">
        <v>2021.0</v>
      </c>
      <c r="D125" s="8"/>
      <c r="E125" s="9"/>
      <c r="F125" s="2" t="s">
        <v>389</v>
      </c>
      <c r="G125" s="2" t="s">
        <v>50</v>
      </c>
      <c r="H125" s="2" t="s">
        <v>51</v>
      </c>
      <c r="I125" s="2" t="s">
        <v>118</v>
      </c>
      <c r="J125" s="2" t="s">
        <v>118</v>
      </c>
      <c r="K125" s="2" t="s">
        <v>53</v>
      </c>
      <c r="L125" s="8" t="s">
        <v>72</v>
      </c>
      <c r="M125" s="2" t="s">
        <v>73</v>
      </c>
      <c r="N125" s="2" t="s">
        <v>335</v>
      </c>
      <c r="O125" s="10" t="s">
        <v>95</v>
      </c>
      <c r="P125" s="2" t="s">
        <v>58</v>
      </c>
      <c r="Q125" s="2" t="s">
        <v>62</v>
      </c>
      <c r="R125" s="2"/>
      <c r="S125" s="2"/>
      <c r="T125" s="8"/>
      <c r="U125" s="8"/>
      <c r="V125" s="2" t="s">
        <v>525</v>
      </c>
      <c r="W125" s="2" t="s">
        <v>80</v>
      </c>
      <c r="X125" s="10" t="s">
        <v>165</v>
      </c>
      <c r="Y125" s="2" t="s">
        <v>58</v>
      </c>
      <c r="Z125" s="2" t="s">
        <v>62</v>
      </c>
      <c r="AA125" s="8"/>
      <c r="AB125" s="2"/>
      <c r="AC125" s="2" t="s">
        <v>526</v>
      </c>
      <c r="AD125" s="2" t="s">
        <v>88</v>
      </c>
      <c r="AE125" s="2" t="s">
        <v>53</v>
      </c>
      <c r="AF125" s="11"/>
      <c r="AG125" s="11"/>
      <c r="AH125" s="2" t="s">
        <v>63</v>
      </c>
      <c r="AI125" s="11"/>
      <c r="AL125" s="2" t="s">
        <v>64</v>
      </c>
      <c r="AM125" s="8" t="s">
        <v>305</v>
      </c>
      <c r="AN125" s="8" t="s">
        <v>186</v>
      </c>
      <c r="AO125" s="2"/>
      <c r="AP125" s="2" t="s">
        <v>53</v>
      </c>
      <c r="AQ125" s="2" t="s">
        <v>64</v>
      </c>
      <c r="AR125" s="2" t="s">
        <v>213</v>
      </c>
      <c r="AS125" s="2" t="s">
        <v>114</v>
      </c>
      <c r="AT125" s="2" t="s">
        <v>63</v>
      </c>
      <c r="AU125" s="2" t="s">
        <v>88</v>
      </c>
      <c r="AX125" s="2" t="s">
        <v>67</v>
      </c>
      <c r="AY125" s="12" t="s">
        <v>63</v>
      </c>
      <c r="BA125" s="8"/>
    </row>
    <row r="126" ht="12.75" customHeight="1">
      <c r="A126" s="2" t="s">
        <v>527</v>
      </c>
      <c r="B126" s="2" t="s">
        <v>48</v>
      </c>
      <c r="C126" s="2">
        <v>2021.0</v>
      </c>
      <c r="D126" s="8"/>
      <c r="E126" s="9"/>
      <c r="F126" s="2" t="s">
        <v>389</v>
      </c>
      <c r="G126" s="2" t="s">
        <v>50</v>
      </c>
      <c r="H126" s="2" t="s">
        <v>51</v>
      </c>
      <c r="I126" s="2" t="s">
        <v>288</v>
      </c>
      <c r="J126" s="2" t="s">
        <v>288</v>
      </c>
      <c r="K126" s="2" t="s">
        <v>53</v>
      </c>
      <c r="L126" s="8" t="s">
        <v>72</v>
      </c>
      <c r="M126" s="2" t="s">
        <v>55</v>
      </c>
      <c r="N126" s="2" t="s">
        <v>74</v>
      </c>
      <c r="O126" s="10" t="s">
        <v>120</v>
      </c>
      <c r="P126" s="2"/>
      <c r="Q126" s="2"/>
      <c r="R126" s="2" t="s">
        <v>58</v>
      </c>
      <c r="S126" s="2" t="s">
        <v>59</v>
      </c>
      <c r="T126" s="2" t="s">
        <v>77</v>
      </c>
      <c r="U126" s="2" t="s">
        <v>250</v>
      </c>
      <c r="V126" s="2" t="s">
        <v>528</v>
      </c>
      <c r="W126" s="2" t="s">
        <v>80</v>
      </c>
      <c r="X126" s="10" t="s">
        <v>289</v>
      </c>
      <c r="Y126" s="2" t="s">
        <v>76</v>
      </c>
      <c r="Z126" s="2" t="s">
        <v>62</v>
      </c>
      <c r="AA126" s="2" t="s">
        <v>105</v>
      </c>
      <c r="AB126" s="2" t="s">
        <v>82</v>
      </c>
      <c r="AC126" s="8"/>
      <c r="AD126" s="8"/>
      <c r="AE126" s="2" t="s">
        <v>64</v>
      </c>
      <c r="AF126" s="2" t="s">
        <v>84</v>
      </c>
      <c r="AG126" s="2" t="s">
        <v>63</v>
      </c>
      <c r="AH126" s="2" t="s">
        <v>63</v>
      </c>
      <c r="AI126" s="11"/>
      <c r="AJ126" s="2" t="s">
        <v>149</v>
      </c>
      <c r="AL126" s="2"/>
      <c r="AM126" s="8"/>
      <c r="AO126" s="2"/>
      <c r="AP126" s="2" t="s">
        <v>64</v>
      </c>
      <c r="AQ126" s="2" t="s">
        <v>64</v>
      </c>
      <c r="AR126" s="2"/>
      <c r="AS126" s="2"/>
      <c r="AT126" s="2" t="s">
        <v>63</v>
      </c>
      <c r="AX126" s="2" t="s">
        <v>67</v>
      </c>
      <c r="AY126" s="12" t="s">
        <v>63</v>
      </c>
      <c r="BA126" s="8"/>
    </row>
    <row r="127" ht="12.75" customHeight="1">
      <c r="A127" s="2" t="s">
        <v>529</v>
      </c>
      <c r="B127" s="2" t="s">
        <v>170</v>
      </c>
      <c r="C127" s="2">
        <v>2021.0</v>
      </c>
      <c r="D127" s="2" t="s">
        <v>64</v>
      </c>
      <c r="E127" s="10" t="s">
        <v>326</v>
      </c>
      <c r="I127" s="2" t="s">
        <v>275</v>
      </c>
      <c r="J127" s="2" t="s">
        <v>275</v>
      </c>
      <c r="K127" s="2" t="s">
        <v>53</v>
      </c>
      <c r="L127" s="8" t="s">
        <v>72</v>
      </c>
      <c r="M127" s="2" t="s">
        <v>55</v>
      </c>
      <c r="N127" s="2" t="s">
        <v>74</v>
      </c>
      <c r="O127" s="10" t="s">
        <v>170</v>
      </c>
      <c r="P127" s="2"/>
      <c r="Q127" s="2"/>
      <c r="R127" s="2" t="s">
        <v>58</v>
      </c>
      <c r="S127" s="2" t="s">
        <v>59</v>
      </c>
      <c r="T127" s="8"/>
      <c r="U127" s="2" t="s">
        <v>78</v>
      </c>
      <c r="V127" s="2" t="s">
        <v>530</v>
      </c>
      <c r="W127" s="2" t="s">
        <v>80</v>
      </c>
      <c r="X127" s="10" t="s">
        <v>368</v>
      </c>
      <c r="Y127" s="2" t="s">
        <v>58</v>
      </c>
      <c r="Z127" s="2" t="s">
        <v>62</v>
      </c>
      <c r="AA127" s="8"/>
      <c r="AB127" s="2" t="s">
        <v>82</v>
      </c>
      <c r="AC127" s="2" t="s">
        <v>531</v>
      </c>
      <c r="AD127" s="8"/>
      <c r="AE127" s="2" t="s">
        <v>64</v>
      </c>
      <c r="AF127" s="2" t="s">
        <v>97</v>
      </c>
      <c r="AG127" s="2" t="s">
        <v>88</v>
      </c>
      <c r="AH127" s="2" t="s">
        <v>63</v>
      </c>
      <c r="AI127" s="11"/>
      <c r="AL127" s="2"/>
      <c r="AM127" s="8"/>
      <c r="AO127" s="2"/>
      <c r="AP127" s="2" t="s">
        <v>64</v>
      </c>
      <c r="AQ127" s="2" t="s">
        <v>64</v>
      </c>
      <c r="AR127" s="2"/>
      <c r="AS127" s="2"/>
      <c r="AT127" s="2" t="s">
        <v>63</v>
      </c>
      <c r="AU127" s="2" t="s">
        <v>88</v>
      </c>
      <c r="AW127" s="2" t="s">
        <v>88</v>
      </c>
      <c r="AX127" s="2" t="s">
        <v>67</v>
      </c>
      <c r="AY127" s="12" t="s">
        <v>63</v>
      </c>
      <c r="BA127" s="8"/>
    </row>
    <row r="128" ht="12.75" customHeight="1">
      <c r="A128" s="2" t="s">
        <v>532</v>
      </c>
      <c r="B128" s="2" t="s">
        <v>124</v>
      </c>
      <c r="C128" s="2">
        <v>2021.0</v>
      </c>
      <c r="D128" s="8"/>
      <c r="E128" s="9"/>
      <c r="F128" s="2" t="s">
        <v>431</v>
      </c>
      <c r="G128" s="2" t="s">
        <v>101</v>
      </c>
      <c r="H128" s="2" t="s">
        <v>70</v>
      </c>
      <c r="I128" s="2" t="s">
        <v>173</v>
      </c>
      <c r="J128" s="2" t="s">
        <v>173</v>
      </c>
      <c r="K128" s="2" t="s">
        <v>53</v>
      </c>
      <c r="L128" s="8" t="s">
        <v>54</v>
      </c>
      <c r="M128" s="2" t="s">
        <v>55</v>
      </c>
      <c r="N128" s="2" t="s">
        <v>227</v>
      </c>
      <c r="O128" s="10" t="s">
        <v>218</v>
      </c>
      <c r="P128" s="2"/>
      <c r="Q128" s="2"/>
      <c r="R128" s="2" t="s">
        <v>58</v>
      </c>
      <c r="S128" s="2" t="s">
        <v>59</v>
      </c>
      <c r="T128" s="2" t="s">
        <v>166</v>
      </c>
      <c r="U128" s="2" t="s">
        <v>250</v>
      </c>
      <c r="V128" s="2" t="s">
        <v>533</v>
      </c>
      <c r="W128" s="2" t="s">
        <v>80</v>
      </c>
      <c r="X128" s="10" t="s">
        <v>315</v>
      </c>
      <c r="Y128" s="2" t="s">
        <v>58</v>
      </c>
      <c r="Z128" s="2" t="s">
        <v>62</v>
      </c>
      <c r="AA128" s="8"/>
      <c r="AB128" s="2"/>
      <c r="AC128" s="8"/>
      <c r="AD128" s="8"/>
      <c r="AE128" s="2" t="s">
        <v>53</v>
      </c>
      <c r="AF128" s="11"/>
      <c r="AG128" s="11"/>
      <c r="AH128" s="2" t="s">
        <v>63</v>
      </c>
      <c r="AI128" s="11"/>
      <c r="AL128" s="2"/>
      <c r="AM128" s="8"/>
      <c r="AO128" s="2"/>
      <c r="AP128" s="2" t="s">
        <v>64</v>
      </c>
      <c r="AQ128" s="2" t="s">
        <v>64</v>
      </c>
      <c r="AR128" s="2"/>
      <c r="AS128" s="2"/>
      <c r="AT128" s="2" t="s">
        <v>63</v>
      </c>
      <c r="AX128" s="2" t="s">
        <v>67</v>
      </c>
      <c r="AY128" s="12" t="s">
        <v>63</v>
      </c>
      <c r="BA128" s="8"/>
    </row>
    <row r="129" ht="12.75" customHeight="1">
      <c r="A129" s="2" t="s">
        <v>534</v>
      </c>
      <c r="B129" s="2" t="s">
        <v>469</v>
      </c>
      <c r="C129" s="2">
        <v>2021.0</v>
      </c>
      <c r="D129" s="8"/>
      <c r="E129" s="9"/>
      <c r="F129" s="2" t="s">
        <v>431</v>
      </c>
      <c r="G129" s="2" t="s">
        <v>101</v>
      </c>
      <c r="H129" s="2" t="s">
        <v>51</v>
      </c>
      <c r="I129" s="2" t="s">
        <v>142</v>
      </c>
      <c r="J129" s="2" t="s">
        <v>143</v>
      </c>
      <c r="K129" s="2" t="s">
        <v>53</v>
      </c>
      <c r="L129" s="8" t="s">
        <v>54</v>
      </c>
      <c r="M129" s="2" t="s">
        <v>73</v>
      </c>
      <c r="N129" s="2" t="s">
        <v>93</v>
      </c>
      <c r="O129" s="10" t="s">
        <v>137</v>
      </c>
      <c r="P129" s="2"/>
      <c r="Q129" s="2"/>
      <c r="R129" s="2" t="s">
        <v>58</v>
      </c>
      <c r="S129" s="2" t="s">
        <v>59</v>
      </c>
      <c r="T129" s="8"/>
      <c r="U129" s="8"/>
      <c r="V129" s="2" t="s">
        <v>535</v>
      </c>
      <c r="W129" s="2" t="s">
        <v>80</v>
      </c>
      <c r="X129" s="10" t="s">
        <v>86</v>
      </c>
      <c r="Y129" s="2" t="s">
        <v>58</v>
      </c>
      <c r="Z129" s="2" t="s">
        <v>62</v>
      </c>
      <c r="AA129" s="8"/>
      <c r="AB129" s="2"/>
      <c r="AC129" s="8"/>
      <c r="AD129" s="8"/>
      <c r="AE129" s="2" t="s">
        <v>53</v>
      </c>
      <c r="AF129" s="11"/>
      <c r="AG129" s="11"/>
      <c r="AH129" s="2" t="s">
        <v>63</v>
      </c>
      <c r="AI129" s="11"/>
      <c r="AL129" s="2"/>
      <c r="AM129" s="8"/>
      <c r="AO129" s="2" t="s">
        <v>64</v>
      </c>
      <c r="AP129" s="2" t="s">
        <v>64</v>
      </c>
      <c r="AQ129" s="2" t="s">
        <v>64</v>
      </c>
      <c r="AR129" s="2"/>
      <c r="AS129" s="2"/>
      <c r="AT129" s="2" t="s">
        <v>88</v>
      </c>
      <c r="AW129" s="2" t="s">
        <v>88</v>
      </c>
      <c r="AX129" s="2" t="s">
        <v>67</v>
      </c>
      <c r="AY129" s="12" t="s">
        <v>88</v>
      </c>
      <c r="BA129" s="13">
        <v>2.0</v>
      </c>
    </row>
    <row r="130" ht="12.75" customHeight="1">
      <c r="A130" s="2"/>
      <c r="B130" s="2"/>
      <c r="C130" s="2">
        <v>2021.0</v>
      </c>
      <c r="D130" s="8"/>
      <c r="E130" s="9"/>
      <c r="O130" s="9"/>
      <c r="P130" s="8"/>
      <c r="Q130" s="8"/>
      <c r="R130" s="8"/>
      <c r="S130" s="8"/>
      <c r="T130" s="8"/>
      <c r="U130" s="8"/>
      <c r="W130" s="2" t="s">
        <v>80</v>
      </c>
      <c r="X130" s="10" t="s">
        <v>347</v>
      </c>
      <c r="Y130" s="2" t="s">
        <v>58</v>
      </c>
      <c r="Z130" s="2" t="s">
        <v>62</v>
      </c>
      <c r="AA130" s="8"/>
      <c r="AB130" s="2"/>
      <c r="AC130" s="8"/>
      <c r="AD130" s="8"/>
      <c r="AE130" s="2" t="s">
        <v>53</v>
      </c>
      <c r="AF130" s="11"/>
      <c r="AG130" s="11"/>
      <c r="AH130" s="2" t="s">
        <v>63</v>
      </c>
      <c r="AI130" s="11"/>
      <c r="AL130" s="2"/>
      <c r="AM130" s="8"/>
      <c r="AO130" s="2"/>
      <c r="AP130" s="2" t="s">
        <v>64</v>
      </c>
      <c r="AQ130" s="2" t="s">
        <v>64</v>
      </c>
      <c r="AR130" s="2"/>
      <c r="AS130" s="2"/>
      <c r="AT130" s="2" t="s">
        <v>88</v>
      </c>
      <c r="AW130" s="2" t="s">
        <v>88</v>
      </c>
      <c r="AX130" s="2"/>
      <c r="AY130" s="12" t="s">
        <v>88</v>
      </c>
      <c r="BA130" s="8"/>
    </row>
    <row r="131" ht="12.75" customHeight="1">
      <c r="A131" s="2" t="s">
        <v>536</v>
      </c>
      <c r="B131" s="2" t="s">
        <v>124</v>
      </c>
      <c r="C131" s="2">
        <v>2021.0</v>
      </c>
      <c r="D131" s="8"/>
      <c r="E131" s="9"/>
      <c r="F131" s="2" t="s">
        <v>431</v>
      </c>
      <c r="G131" s="2" t="s">
        <v>101</v>
      </c>
      <c r="H131" s="2" t="s">
        <v>51</v>
      </c>
      <c r="I131" s="2" t="s">
        <v>246</v>
      </c>
      <c r="J131" s="2" t="s">
        <v>246</v>
      </c>
      <c r="K131" s="2" t="s">
        <v>53</v>
      </c>
      <c r="L131" s="8" t="s">
        <v>72</v>
      </c>
      <c r="M131" s="2" t="s">
        <v>55</v>
      </c>
      <c r="N131" s="2" t="s">
        <v>74</v>
      </c>
      <c r="O131" s="10" t="s">
        <v>327</v>
      </c>
      <c r="P131" s="2"/>
      <c r="Q131" s="2"/>
      <c r="R131" s="2" t="s">
        <v>58</v>
      </c>
      <c r="S131" s="2" t="s">
        <v>59</v>
      </c>
      <c r="T131" s="8"/>
      <c r="U131" s="8"/>
      <c r="W131" s="2" t="s">
        <v>80</v>
      </c>
      <c r="X131" s="10" t="s">
        <v>216</v>
      </c>
      <c r="Y131" s="2" t="s">
        <v>58</v>
      </c>
      <c r="Z131" s="2" t="s">
        <v>62</v>
      </c>
      <c r="AA131" s="8"/>
      <c r="AB131" s="2"/>
      <c r="AC131" s="2" t="s">
        <v>537</v>
      </c>
      <c r="AD131" s="8"/>
      <c r="AE131" s="2" t="s">
        <v>64</v>
      </c>
      <c r="AF131" s="2" t="s">
        <v>84</v>
      </c>
      <c r="AG131" s="2" t="s">
        <v>63</v>
      </c>
      <c r="AH131" s="2" t="s">
        <v>63</v>
      </c>
      <c r="AI131" s="11"/>
      <c r="AL131" s="2"/>
      <c r="AM131" s="8"/>
      <c r="AO131" s="2" t="s">
        <v>64</v>
      </c>
      <c r="AP131" s="2" t="s">
        <v>64</v>
      </c>
      <c r="AQ131" s="2" t="s">
        <v>64</v>
      </c>
      <c r="AR131" s="2"/>
      <c r="AS131" s="2"/>
      <c r="AT131" s="2" t="s">
        <v>63</v>
      </c>
      <c r="AW131" s="2" t="s">
        <v>88</v>
      </c>
      <c r="AX131" s="2" t="s">
        <v>67</v>
      </c>
      <c r="AY131" s="12" t="s">
        <v>63</v>
      </c>
      <c r="BA131" s="8"/>
    </row>
    <row r="132" ht="12.75" customHeight="1">
      <c r="A132" s="2" t="s">
        <v>538</v>
      </c>
      <c r="B132" s="2" t="s">
        <v>90</v>
      </c>
      <c r="C132" s="2">
        <v>2021.0</v>
      </c>
      <c r="D132" s="8"/>
      <c r="E132" s="9"/>
      <c r="F132" s="2" t="s">
        <v>431</v>
      </c>
      <c r="G132" s="2" t="s">
        <v>50</v>
      </c>
      <c r="H132" s="2" t="s">
        <v>51</v>
      </c>
      <c r="I132" s="2" t="s">
        <v>92</v>
      </c>
      <c r="J132" s="2" t="s">
        <v>92</v>
      </c>
      <c r="K132" s="2" t="s">
        <v>53</v>
      </c>
      <c r="L132" s="8" t="s">
        <v>72</v>
      </c>
      <c r="M132" s="2" t="s">
        <v>73</v>
      </c>
      <c r="N132" s="2" t="s">
        <v>74</v>
      </c>
      <c r="O132" s="10" t="s">
        <v>347</v>
      </c>
      <c r="P132" s="2"/>
      <c r="Q132" s="2"/>
      <c r="R132" s="2" t="s">
        <v>58</v>
      </c>
      <c r="S132" s="2" t="s">
        <v>59</v>
      </c>
      <c r="T132" s="2" t="s">
        <v>105</v>
      </c>
      <c r="U132" s="2" t="s">
        <v>250</v>
      </c>
      <c r="V132" s="2" t="s">
        <v>539</v>
      </c>
      <c r="W132" s="2" t="s">
        <v>80</v>
      </c>
      <c r="X132" s="10" t="s">
        <v>368</v>
      </c>
      <c r="Y132" s="2" t="s">
        <v>58</v>
      </c>
      <c r="Z132" s="2" t="s">
        <v>62</v>
      </c>
      <c r="AA132" s="2" t="s">
        <v>105</v>
      </c>
      <c r="AB132" s="2" t="s">
        <v>153</v>
      </c>
      <c r="AC132" s="2" t="s">
        <v>539</v>
      </c>
      <c r="AD132" s="8"/>
      <c r="AE132" s="2" t="s">
        <v>64</v>
      </c>
      <c r="AF132" s="2" t="s">
        <v>97</v>
      </c>
      <c r="AG132" s="2" t="s">
        <v>88</v>
      </c>
      <c r="AH132" s="2" t="s">
        <v>63</v>
      </c>
      <c r="AI132" s="11"/>
      <c r="AL132" s="2" t="s">
        <v>64</v>
      </c>
      <c r="AM132" s="8"/>
      <c r="AN132" s="8" t="s">
        <v>106</v>
      </c>
      <c r="AO132" s="2"/>
      <c r="AP132" s="2" t="s">
        <v>64</v>
      </c>
      <c r="AQ132" s="2" t="s">
        <v>64</v>
      </c>
      <c r="AR132" s="2"/>
      <c r="AS132" s="2"/>
      <c r="AT132" s="2" t="s">
        <v>63</v>
      </c>
      <c r="AU132" s="2" t="s">
        <v>88</v>
      </c>
      <c r="AW132" s="2" t="s">
        <v>88</v>
      </c>
      <c r="AX132" s="2" t="s">
        <v>67</v>
      </c>
      <c r="AY132" s="12" t="s">
        <v>63</v>
      </c>
      <c r="BA132" s="8"/>
    </row>
    <row r="133" ht="12.75" customHeight="1">
      <c r="A133" s="2" t="s">
        <v>540</v>
      </c>
      <c r="B133" s="2" t="s">
        <v>469</v>
      </c>
      <c r="C133" s="2">
        <v>2021.0</v>
      </c>
      <c r="D133" s="8"/>
      <c r="E133" s="9"/>
      <c r="F133" s="2" t="s">
        <v>431</v>
      </c>
      <c r="G133" s="2" t="s">
        <v>50</v>
      </c>
      <c r="H133" s="2" t="s">
        <v>51</v>
      </c>
      <c r="I133" s="2" t="s">
        <v>142</v>
      </c>
      <c r="J133" s="2" t="s">
        <v>143</v>
      </c>
      <c r="K133" s="2" t="s">
        <v>53</v>
      </c>
      <c r="L133" s="8" t="s">
        <v>54</v>
      </c>
      <c r="M133" s="2" t="s">
        <v>55</v>
      </c>
      <c r="N133" s="2" t="s">
        <v>74</v>
      </c>
      <c r="O133" s="10" t="s">
        <v>90</v>
      </c>
      <c r="P133" s="2"/>
      <c r="Q133" s="2"/>
      <c r="R133" s="2" t="s">
        <v>58</v>
      </c>
      <c r="S133" s="2" t="s">
        <v>59</v>
      </c>
      <c r="T133" s="2" t="s">
        <v>77</v>
      </c>
      <c r="U133" s="2" t="s">
        <v>250</v>
      </c>
      <c r="V133" s="2" t="s">
        <v>541</v>
      </c>
      <c r="W133" s="2" t="s">
        <v>61</v>
      </c>
      <c r="X133" s="9"/>
      <c r="Y133" s="8"/>
      <c r="Z133" s="2" t="s">
        <v>62</v>
      </c>
      <c r="AA133" s="8"/>
      <c r="AB133" s="2"/>
      <c r="AC133" s="8"/>
      <c r="AD133" s="8"/>
      <c r="AE133" s="2" t="s">
        <v>53</v>
      </c>
      <c r="AF133" s="11"/>
      <c r="AG133" s="11"/>
      <c r="AH133" s="2" t="s">
        <v>63</v>
      </c>
      <c r="AI133" s="11"/>
      <c r="AK133" s="8" t="s">
        <v>98</v>
      </c>
      <c r="AL133" s="2"/>
      <c r="AM133" s="8"/>
      <c r="AO133" s="2"/>
      <c r="AP133" s="2" t="s">
        <v>53</v>
      </c>
      <c r="AQ133" s="2" t="s">
        <v>64</v>
      </c>
      <c r="AR133" s="2" t="s">
        <v>206</v>
      </c>
      <c r="AS133" s="2" t="s">
        <v>186</v>
      </c>
      <c r="AT133" s="2" t="s">
        <v>63</v>
      </c>
      <c r="AX133" s="2" t="s">
        <v>67</v>
      </c>
      <c r="AY133" s="12" t="s">
        <v>63</v>
      </c>
      <c r="BA133" s="8"/>
    </row>
    <row r="134" ht="12.75" customHeight="1">
      <c r="A134" s="2" t="s">
        <v>542</v>
      </c>
      <c r="B134" s="2" t="s">
        <v>48</v>
      </c>
      <c r="C134" s="2">
        <v>2021.0</v>
      </c>
      <c r="D134" s="8"/>
      <c r="E134" s="9"/>
      <c r="F134" s="2" t="s">
        <v>431</v>
      </c>
      <c r="G134" s="2" t="s">
        <v>50</v>
      </c>
      <c r="H134" s="2" t="s">
        <v>51</v>
      </c>
      <c r="I134" s="2" t="s">
        <v>52</v>
      </c>
      <c r="J134" s="2" t="s">
        <v>52</v>
      </c>
      <c r="K134" s="2" t="s">
        <v>53</v>
      </c>
      <c r="L134" s="8" t="s">
        <v>72</v>
      </c>
      <c r="M134" s="2" t="s">
        <v>55</v>
      </c>
      <c r="N134" s="2" t="s">
        <v>74</v>
      </c>
      <c r="O134" s="10" t="s">
        <v>95</v>
      </c>
      <c r="P134" s="2"/>
      <c r="Q134" s="2"/>
      <c r="R134" s="2" t="s">
        <v>58</v>
      </c>
      <c r="S134" s="2" t="s">
        <v>59</v>
      </c>
      <c r="T134" s="8"/>
      <c r="U134" s="8"/>
      <c r="V134" s="2" t="s">
        <v>543</v>
      </c>
      <c r="W134" s="2" t="s">
        <v>80</v>
      </c>
      <c r="X134" s="10" t="s">
        <v>368</v>
      </c>
      <c r="Y134" s="2" t="s">
        <v>58</v>
      </c>
      <c r="Z134" s="2" t="s">
        <v>62</v>
      </c>
      <c r="AA134" s="8"/>
      <c r="AB134" s="2"/>
      <c r="AC134" s="2" t="s">
        <v>544</v>
      </c>
      <c r="AD134" s="8"/>
      <c r="AE134" s="2" t="s">
        <v>64</v>
      </c>
      <c r="AF134" s="2" t="s">
        <v>84</v>
      </c>
      <c r="AG134" s="2" t="s">
        <v>63</v>
      </c>
      <c r="AH134" s="2" t="s">
        <v>63</v>
      </c>
      <c r="AI134" s="11"/>
      <c r="AJ134" s="2" t="s">
        <v>85</v>
      </c>
      <c r="AL134" s="2"/>
      <c r="AM134" s="8"/>
      <c r="AO134" s="2"/>
      <c r="AP134" s="2" t="s">
        <v>64</v>
      </c>
      <c r="AQ134" s="2" t="s">
        <v>64</v>
      </c>
      <c r="AR134" s="2"/>
      <c r="AS134" s="2"/>
      <c r="AT134" s="2" t="s">
        <v>88</v>
      </c>
      <c r="AW134" s="2" t="s">
        <v>88</v>
      </c>
      <c r="AX134" s="2" t="s">
        <v>67</v>
      </c>
      <c r="AY134" s="12" t="s">
        <v>63</v>
      </c>
      <c r="BA134" s="13">
        <v>2.0</v>
      </c>
    </row>
    <row r="135" ht="12.75" customHeight="1">
      <c r="A135" s="2"/>
      <c r="B135" s="2"/>
      <c r="C135" s="2">
        <v>2021.0</v>
      </c>
      <c r="D135" s="8"/>
      <c r="E135" s="9"/>
      <c r="O135" s="9"/>
      <c r="P135" s="8"/>
      <c r="Q135" s="8"/>
      <c r="R135" s="8"/>
      <c r="S135" s="8"/>
      <c r="T135" s="8"/>
      <c r="U135" s="8"/>
      <c r="W135" s="2" t="s">
        <v>80</v>
      </c>
      <c r="X135" s="10" t="s">
        <v>327</v>
      </c>
      <c r="Y135" s="2" t="s">
        <v>58</v>
      </c>
      <c r="Z135" s="2" t="s">
        <v>62</v>
      </c>
      <c r="AA135" s="8"/>
      <c r="AB135" s="2"/>
      <c r="AC135" s="8"/>
      <c r="AD135" s="8"/>
      <c r="AE135" s="2" t="s">
        <v>64</v>
      </c>
      <c r="AF135" s="2" t="s">
        <v>84</v>
      </c>
      <c r="AG135" s="2" t="s">
        <v>63</v>
      </c>
      <c r="AH135" s="2" t="s">
        <v>63</v>
      </c>
      <c r="AI135" s="11"/>
      <c r="AL135" s="2"/>
      <c r="AM135" s="8"/>
      <c r="AO135" s="2"/>
      <c r="AP135" s="2" t="s">
        <v>64</v>
      </c>
      <c r="AQ135" s="2" t="s">
        <v>64</v>
      </c>
      <c r="AR135" s="2"/>
      <c r="AS135" s="2"/>
      <c r="AT135" s="2" t="s">
        <v>88</v>
      </c>
      <c r="AW135" s="2" t="s">
        <v>88</v>
      </c>
      <c r="AX135" s="2" t="s">
        <v>67</v>
      </c>
      <c r="AY135" s="12" t="s">
        <v>63</v>
      </c>
      <c r="BA135" s="8"/>
    </row>
    <row r="136" ht="12.75" customHeight="1">
      <c r="A136" s="2" t="s">
        <v>545</v>
      </c>
      <c r="B136" s="2" t="s">
        <v>322</v>
      </c>
      <c r="C136" s="2">
        <v>2021.0</v>
      </c>
      <c r="D136" s="8"/>
      <c r="E136" s="9"/>
      <c r="F136" s="2" t="s">
        <v>431</v>
      </c>
      <c r="G136" s="2" t="s">
        <v>50</v>
      </c>
      <c r="H136" s="2" t="s">
        <v>134</v>
      </c>
      <c r="I136" s="2" t="s">
        <v>466</v>
      </c>
      <c r="J136" s="2" t="s">
        <v>466</v>
      </c>
      <c r="K136" s="2" t="s">
        <v>53</v>
      </c>
      <c r="L136" s="8" t="s">
        <v>54</v>
      </c>
      <c r="M136" s="2" t="s">
        <v>181</v>
      </c>
      <c r="N136" s="2" t="s">
        <v>74</v>
      </c>
      <c r="O136" s="10" t="s">
        <v>75</v>
      </c>
      <c r="P136" s="2"/>
      <c r="Q136" s="2"/>
      <c r="R136" s="2" t="s">
        <v>76</v>
      </c>
      <c r="S136" s="2" t="s">
        <v>59</v>
      </c>
      <c r="T136" s="2" t="s">
        <v>105</v>
      </c>
      <c r="U136" s="2" t="s">
        <v>78</v>
      </c>
      <c r="V136" s="2" t="s">
        <v>546</v>
      </c>
      <c r="W136" s="2" t="s">
        <v>61</v>
      </c>
      <c r="X136" s="9"/>
      <c r="Y136" s="8"/>
      <c r="Z136" s="2" t="s">
        <v>62</v>
      </c>
      <c r="AA136" s="8"/>
      <c r="AB136" s="2"/>
      <c r="AC136" s="8"/>
      <c r="AD136" s="8"/>
      <c r="AE136" s="2" t="s">
        <v>53</v>
      </c>
      <c r="AF136" s="11"/>
      <c r="AG136" s="11"/>
      <c r="AH136" s="2" t="s">
        <v>63</v>
      </c>
      <c r="AI136" s="11"/>
      <c r="AL136" s="2"/>
      <c r="AM136" s="8"/>
      <c r="AO136" s="2" t="s">
        <v>64</v>
      </c>
      <c r="AP136" s="2" t="s">
        <v>64</v>
      </c>
      <c r="AQ136" s="2" t="s">
        <v>64</v>
      </c>
      <c r="AR136" s="2"/>
      <c r="AS136" s="2"/>
      <c r="AT136" s="2" t="s">
        <v>63</v>
      </c>
      <c r="AX136" s="2" t="s">
        <v>67</v>
      </c>
      <c r="AY136" s="12" t="s">
        <v>63</v>
      </c>
      <c r="BA136" s="8"/>
    </row>
    <row r="137" ht="12.75" customHeight="1">
      <c r="A137" s="2" t="s">
        <v>547</v>
      </c>
      <c r="B137" s="2" t="s">
        <v>141</v>
      </c>
      <c r="C137" s="2">
        <v>2021.0</v>
      </c>
      <c r="D137" s="8"/>
      <c r="E137" s="9"/>
      <c r="F137" s="2" t="s">
        <v>519</v>
      </c>
      <c r="I137" s="2" t="s">
        <v>142</v>
      </c>
      <c r="J137" s="2" t="s">
        <v>143</v>
      </c>
      <c r="K137" s="2" t="s">
        <v>53</v>
      </c>
      <c r="L137" s="8" t="s">
        <v>72</v>
      </c>
      <c r="M137" s="2" t="s">
        <v>55</v>
      </c>
      <c r="N137" s="2" t="s">
        <v>215</v>
      </c>
      <c r="O137" s="10" t="s">
        <v>327</v>
      </c>
      <c r="P137" s="2"/>
      <c r="Q137" s="2"/>
      <c r="R137" s="2" t="s">
        <v>58</v>
      </c>
      <c r="S137" s="2" t="s">
        <v>59</v>
      </c>
      <c r="T137" s="2" t="s">
        <v>166</v>
      </c>
      <c r="U137" s="2" t="s">
        <v>78</v>
      </c>
      <c r="V137" s="2" t="s">
        <v>548</v>
      </c>
      <c r="W137" s="2" t="s">
        <v>80</v>
      </c>
      <c r="X137" s="10" t="s">
        <v>151</v>
      </c>
      <c r="Y137" s="2" t="s">
        <v>58</v>
      </c>
      <c r="Z137" s="2" t="s">
        <v>62</v>
      </c>
      <c r="AA137" s="2" t="s">
        <v>77</v>
      </c>
      <c r="AB137" s="2" t="s">
        <v>82</v>
      </c>
      <c r="AC137" s="2" t="s">
        <v>549</v>
      </c>
      <c r="AD137" s="8"/>
      <c r="AE137" s="2" t="s">
        <v>64</v>
      </c>
      <c r="AF137" s="2" t="s">
        <v>97</v>
      </c>
      <c r="AG137" s="2" t="s">
        <v>88</v>
      </c>
      <c r="AH137" s="2" t="s">
        <v>63</v>
      </c>
      <c r="AI137" s="11"/>
      <c r="AJ137" s="9" t="s">
        <v>550</v>
      </c>
      <c r="AL137" s="2" t="s">
        <v>64</v>
      </c>
      <c r="AM137" s="8"/>
      <c r="AN137" s="8" t="s">
        <v>106</v>
      </c>
      <c r="AO137" s="2"/>
      <c r="AP137" s="2" t="s">
        <v>64</v>
      </c>
      <c r="AQ137" s="2" t="s">
        <v>64</v>
      </c>
      <c r="AR137" s="2"/>
      <c r="AS137" s="2"/>
      <c r="AT137" s="2" t="s">
        <v>63</v>
      </c>
      <c r="AU137" s="2" t="s">
        <v>88</v>
      </c>
      <c r="AX137" s="2" t="s">
        <v>67</v>
      </c>
      <c r="AY137" s="12" t="s">
        <v>63</v>
      </c>
      <c r="BA137" s="8"/>
    </row>
    <row r="138" ht="12.75" customHeight="1">
      <c r="A138" s="2" t="s">
        <v>551</v>
      </c>
      <c r="B138" s="2" t="s">
        <v>117</v>
      </c>
      <c r="C138" s="2">
        <v>2021.0</v>
      </c>
      <c r="D138" s="8"/>
      <c r="E138" s="9"/>
      <c r="F138" s="2" t="s">
        <v>431</v>
      </c>
      <c r="G138" s="2" t="s">
        <v>101</v>
      </c>
      <c r="H138" s="2" t="s">
        <v>91</v>
      </c>
      <c r="I138" s="2" t="s">
        <v>118</v>
      </c>
      <c r="J138" s="2" t="s">
        <v>118</v>
      </c>
      <c r="K138" s="2" t="s">
        <v>53</v>
      </c>
      <c r="L138" s="8" t="s">
        <v>72</v>
      </c>
      <c r="M138" s="2" t="s">
        <v>55</v>
      </c>
      <c r="N138" s="2" t="s">
        <v>74</v>
      </c>
      <c r="O138" s="10" t="s">
        <v>259</v>
      </c>
      <c r="P138" s="2"/>
      <c r="Q138" s="2"/>
      <c r="R138" s="2" t="s">
        <v>58</v>
      </c>
      <c r="S138" s="2" t="s">
        <v>59</v>
      </c>
      <c r="T138" s="8"/>
      <c r="U138" s="8"/>
      <c r="V138" s="2" t="s">
        <v>552</v>
      </c>
      <c r="W138" s="2" t="s">
        <v>80</v>
      </c>
      <c r="X138" s="10" t="s">
        <v>368</v>
      </c>
      <c r="Y138" s="2" t="s">
        <v>58</v>
      </c>
      <c r="Z138" s="2" t="s">
        <v>62</v>
      </c>
      <c r="AA138" s="8"/>
      <c r="AB138" s="2"/>
      <c r="AC138" s="8"/>
      <c r="AD138" s="8"/>
      <c r="AE138" s="2" t="s">
        <v>53</v>
      </c>
      <c r="AF138" s="11"/>
      <c r="AG138" s="11"/>
      <c r="AH138" s="2" t="s">
        <v>63</v>
      </c>
      <c r="AI138" s="11"/>
      <c r="AJ138" s="2" t="s">
        <v>149</v>
      </c>
      <c r="AL138" s="2"/>
      <c r="AM138" s="8"/>
      <c r="AO138" s="2"/>
      <c r="AP138" s="2" t="s">
        <v>64</v>
      </c>
      <c r="AQ138" s="2" t="s">
        <v>64</v>
      </c>
      <c r="AR138" s="2"/>
      <c r="AS138" s="2"/>
      <c r="AT138" s="2" t="s">
        <v>63</v>
      </c>
      <c r="AW138" s="2" t="s">
        <v>88</v>
      </c>
      <c r="AX138" s="2" t="s">
        <v>67</v>
      </c>
      <c r="AY138" s="12" t="s">
        <v>63</v>
      </c>
      <c r="BA138" s="8"/>
    </row>
    <row r="139" ht="12.75" customHeight="1">
      <c r="A139" s="2" t="s">
        <v>553</v>
      </c>
      <c r="B139" s="2" t="s">
        <v>245</v>
      </c>
      <c r="C139" s="2">
        <v>2021.0</v>
      </c>
      <c r="D139" s="8"/>
      <c r="E139" s="9"/>
      <c r="F139" s="2" t="s">
        <v>431</v>
      </c>
      <c r="G139" s="2" t="s">
        <v>50</v>
      </c>
      <c r="H139" s="2" t="s">
        <v>91</v>
      </c>
      <c r="I139" s="2" t="s">
        <v>246</v>
      </c>
      <c r="J139" s="2" t="s">
        <v>246</v>
      </c>
      <c r="K139" s="2" t="s">
        <v>53</v>
      </c>
      <c r="L139" s="8" t="s">
        <v>72</v>
      </c>
      <c r="M139" s="2" t="s">
        <v>55</v>
      </c>
      <c r="N139" s="2" t="s">
        <v>74</v>
      </c>
      <c r="O139" s="10" t="s">
        <v>151</v>
      </c>
      <c r="P139" s="2"/>
      <c r="Q139" s="2"/>
      <c r="R139" s="2" t="s">
        <v>58</v>
      </c>
      <c r="S139" s="2" t="s">
        <v>59</v>
      </c>
      <c r="T139" s="8"/>
      <c r="U139" s="8"/>
      <c r="V139" s="2" t="s">
        <v>554</v>
      </c>
      <c r="W139" s="2" t="s">
        <v>80</v>
      </c>
      <c r="X139" s="10" t="s">
        <v>327</v>
      </c>
      <c r="Y139" s="2" t="s">
        <v>58</v>
      </c>
      <c r="Z139" s="2" t="s">
        <v>62</v>
      </c>
      <c r="AA139" s="8"/>
      <c r="AB139" s="2"/>
      <c r="AC139" s="2" t="s">
        <v>555</v>
      </c>
      <c r="AD139" s="8"/>
      <c r="AE139" s="2" t="s">
        <v>53</v>
      </c>
      <c r="AF139" s="11"/>
      <c r="AG139" s="11"/>
      <c r="AH139" s="2" t="s">
        <v>63</v>
      </c>
      <c r="AI139" s="11"/>
      <c r="AL139" s="2" t="s">
        <v>64</v>
      </c>
      <c r="AM139" s="8"/>
      <c r="AN139" s="8" t="s">
        <v>106</v>
      </c>
      <c r="AO139" s="2" t="s">
        <v>64</v>
      </c>
      <c r="AP139" s="2" t="s">
        <v>53</v>
      </c>
      <c r="AQ139" s="2" t="s">
        <v>64</v>
      </c>
      <c r="AR139" s="2" t="s">
        <v>113</v>
      </c>
      <c r="AS139" s="2" t="s">
        <v>114</v>
      </c>
      <c r="AT139" s="2" t="s">
        <v>63</v>
      </c>
      <c r="AX139" s="2" t="s">
        <v>67</v>
      </c>
      <c r="AY139" s="12" t="s">
        <v>63</v>
      </c>
      <c r="BA139" s="8"/>
    </row>
    <row r="140" ht="12.75" customHeight="1">
      <c r="A140" s="2" t="s">
        <v>556</v>
      </c>
      <c r="B140" s="2" t="s">
        <v>190</v>
      </c>
      <c r="C140" s="2">
        <v>2021.0</v>
      </c>
      <c r="D140" s="8"/>
      <c r="E140" s="9"/>
      <c r="F140" s="2" t="s">
        <v>188</v>
      </c>
      <c r="G140" s="2" t="s">
        <v>50</v>
      </c>
      <c r="H140" s="2" t="s">
        <v>91</v>
      </c>
      <c r="I140" s="2" t="s">
        <v>233</v>
      </c>
      <c r="J140" s="2" t="s">
        <v>234</v>
      </c>
      <c r="K140" s="2" t="s">
        <v>53</v>
      </c>
      <c r="L140" s="8" t="s">
        <v>72</v>
      </c>
      <c r="M140" s="2" t="s">
        <v>181</v>
      </c>
      <c r="N140" s="2" t="s">
        <v>74</v>
      </c>
      <c r="O140" s="10" t="s">
        <v>190</v>
      </c>
      <c r="P140" s="2"/>
      <c r="Q140" s="2"/>
      <c r="R140" s="2" t="s">
        <v>76</v>
      </c>
      <c r="S140" s="2" t="s">
        <v>59</v>
      </c>
      <c r="T140" s="8"/>
      <c r="U140" s="8"/>
      <c r="V140" s="2" t="s">
        <v>557</v>
      </c>
      <c r="W140" s="2" t="s">
        <v>80</v>
      </c>
      <c r="X140" s="10" t="s">
        <v>279</v>
      </c>
      <c r="Y140" s="2" t="s">
        <v>58</v>
      </c>
      <c r="Z140" s="2" t="s">
        <v>62</v>
      </c>
      <c r="AA140" s="8"/>
      <c r="AB140" s="2"/>
      <c r="AC140" s="2" t="s">
        <v>558</v>
      </c>
      <c r="AD140" s="8"/>
      <c r="AE140" s="2" t="s">
        <v>64</v>
      </c>
      <c r="AF140" s="2" t="s">
        <v>84</v>
      </c>
      <c r="AG140" s="2" t="s">
        <v>63</v>
      </c>
      <c r="AH140" s="2" t="s">
        <v>63</v>
      </c>
      <c r="AI140" s="11"/>
      <c r="AL140" s="2"/>
      <c r="AM140" s="8"/>
      <c r="AO140" s="2"/>
      <c r="AP140" s="2" t="s">
        <v>64</v>
      </c>
      <c r="AQ140" s="2" t="s">
        <v>64</v>
      </c>
      <c r="AR140" s="2"/>
      <c r="AS140" s="2"/>
      <c r="AT140" s="2" t="s">
        <v>63</v>
      </c>
      <c r="AX140" s="2" t="s">
        <v>67</v>
      </c>
      <c r="AY140" s="12" t="s">
        <v>88</v>
      </c>
      <c r="BA140" s="8"/>
    </row>
    <row r="141" ht="12.75" customHeight="1">
      <c r="A141" s="2" t="s">
        <v>559</v>
      </c>
      <c r="B141" s="2" t="s">
        <v>174</v>
      </c>
      <c r="C141" s="2">
        <v>2021.0</v>
      </c>
      <c r="D141" s="8"/>
      <c r="E141" s="9"/>
      <c r="F141" s="2" t="s">
        <v>431</v>
      </c>
      <c r="G141" s="2" t="s">
        <v>101</v>
      </c>
      <c r="H141" s="2" t="s">
        <v>70</v>
      </c>
      <c r="I141" s="2" t="s">
        <v>466</v>
      </c>
      <c r="J141" s="2" t="s">
        <v>466</v>
      </c>
      <c r="K141" s="2" t="s">
        <v>53</v>
      </c>
      <c r="L141" s="8" t="s">
        <v>54</v>
      </c>
      <c r="M141" s="2" t="s">
        <v>73</v>
      </c>
      <c r="N141" s="2" t="s">
        <v>74</v>
      </c>
      <c r="O141" s="10" t="s">
        <v>103</v>
      </c>
      <c r="P141" s="2"/>
      <c r="Q141" s="2"/>
      <c r="R141" s="2" t="s">
        <v>58</v>
      </c>
      <c r="S141" s="2" t="s">
        <v>59</v>
      </c>
      <c r="T141" s="2" t="s">
        <v>77</v>
      </c>
      <c r="U141" s="2" t="s">
        <v>78</v>
      </c>
      <c r="V141" s="2" t="s">
        <v>560</v>
      </c>
      <c r="W141" s="2" t="s">
        <v>80</v>
      </c>
      <c r="X141" s="10" t="s">
        <v>69</v>
      </c>
      <c r="Y141" s="2" t="s">
        <v>58</v>
      </c>
      <c r="Z141" s="2" t="s">
        <v>62</v>
      </c>
      <c r="AA141" s="8"/>
      <c r="AB141" s="2" t="s">
        <v>82</v>
      </c>
      <c r="AC141" s="8"/>
      <c r="AD141" s="2" t="s">
        <v>88</v>
      </c>
      <c r="AE141" s="2" t="s">
        <v>64</v>
      </c>
      <c r="AF141" s="2" t="s">
        <v>97</v>
      </c>
      <c r="AG141" s="2" t="s">
        <v>88</v>
      </c>
      <c r="AH141" s="2" t="s">
        <v>63</v>
      </c>
      <c r="AI141" s="11"/>
      <c r="AK141" s="8" t="s">
        <v>122</v>
      </c>
      <c r="AL141" s="2"/>
      <c r="AM141" s="8"/>
      <c r="AO141" s="2"/>
      <c r="AP141" s="8"/>
      <c r="AQ141" s="2" t="s">
        <v>53</v>
      </c>
      <c r="AR141" s="8"/>
      <c r="AS141" s="8"/>
      <c r="AU141" s="2" t="s">
        <v>88</v>
      </c>
      <c r="AX141" s="2" t="s">
        <v>107</v>
      </c>
      <c r="AY141" s="14"/>
      <c r="BA141" s="8"/>
    </row>
    <row r="142" ht="12.75" customHeight="1">
      <c r="A142" s="2" t="s">
        <v>561</v>
      </c>
      <c r="B142" s="2" t="s">
        <v>297</v>
      </c>
      <c r="C142" s="2">
        <v>2021.0</v>
      </c>
      <c r="D142" s="8"/>
      <c r="E142" s="9"/>
      <c r="F142" s="2" t="s">
        <v>413</v>
      </c>
      <c r="G142" s="2" t="s">
        <v>101</v>
      </c>
      <c r="H142" s="2" t="s">
        <v>70</v>
      </c>
      <c r="I142" s="2" t="s">
        <v>275</v>
      </c>
      <c r="J142" s="2" t="s">
        <v>275</v>
      </c>
      <c r="K142" s="2" t="s">
        <v>53</v>
      </c>
      <c r="L142" s="8" t="s">
        <v>72</v>
      </c>
      <c r="M142" s="2" t="s">
        <v>181</v>
      </c>
      <c r="N142" s="2" t="s">
        <v>310</v>
      </c>
      <c r="O142" s="10" t="s">
        <v>196</v>
      </c>
      <c r="P142" s="2"/>
      <c r="Q142" s="2"/>
      <c r="R142" s="2" t="s">
        <v>76</v>
      </c>
      <c r="S142" s="2" t="s">
        <v>59</v>
      </c>
      <c r="T142" s="2" t="s">
        <v>77</v>
      </c>
      <c r="U142" s="2" t="s">
        <v>78</v>
      </c>
      <c r="V142" s="2" t="s">
        <v>562</v>
      </c>
      <c r="W142" s="2" t="s">
        <v>80</v>
      </c>
      <c r="X142" s="10" t="s">
        <v>174</v>
      </c>
      <c r="Y142" s="2" t="s">
        <v>58</v>
      </c>
      <c r="Z142" s="2" t="s">
        <v>62</v>
      </c>
      <c r="AA142" s="2" t="s">
        <v>77</v>
      </c>
      <c r="AB142" s="2" t="s">
        <v>82</v>
      </c>
      <c r="AC142" s="8"/>
      <c r="AD142" s="8"/>
      <c r="AE142" s="2" t="s">
        <v>64</v>
      </c>
      <c r="AF142" s="2" t="s">
        <v>84</v>
      </c>
      <c r="AG142" s="2" t="s">
        <v>63</v>
      </c>
      <c r="AH142" s="2" t="s">
        <v>63</v>
      </c>
      <c r="AI142" s="11"/>
      <c r="AJ142" s="2" t="s">
        <v>85</v>
      </c>
      <c r="AL142" s="2"/>
      <c r="AM142" s="8"/>
      <c r="AO142" s="2"/>
      <c r="AP142" s="2" t="s">
        <v>64</v>
      </c>
      <c r="AQ142" s="2" t="s">
        <v>64</v>
      </c>
      <c r="AR142" s="2"/>
      <c r="AS142" s="2"/>
      <c r="AT142" s="2" t="s">
        <v>63</v>
      </c>
      <c r="AX142" s="2" t="s">
        <v>67</v>
      </c>
      <c r="AY142" s="12" t="s">
        <v>63</v>
      </c>
      <c r="BA142" s="8"/>
    </row>
    <row r="143" ht="12.75" customHeight="1">
      <c r="A143" s="2" t="s">
        <v>563</v>
      </c>
      <c r="B143" s="2" t="s">
        <v>141</v>
      </c>
      <c r="C143" s="2">
        <v>2021.0</v>
      </c>
      <c r="D143" s="8"/>
      <c r="E143" s="9"/>
      <c r="I143" s="2" t="s">
        <v>459</v>
      </c>
      <c r="J143" s="2" t="s">
        <v>459</v>
      </c>
      <c r="K143" s="2" t="s">
        <v>53</v>
      </c>
      <c r="L143" s="8" t="s">
        <v>72</v>
      </c>
      <c r="M143" s="2" t="s">
        <v>55</v>
      </c>
      <c r="N143" s="2" t="s">
        <v>215</v>
      </c>
      <c r="O143" s="10" t="s">
        <v>151</v>
      </c>
      <c r="P143" s="2"/>
      <c r="Q143" s="2"/>
      <c r="R143" s="2" t="s">
        <v>58</v>
      </c>
      <c r="S143" s="2" t="s">
        <v>59</v>
      </c>
      <c r="T143" s="2" t="s">
        <v>105</v>
      </c>
      <c r="U143" s="2" t="s">
        <v>250</v>
      </c>
      <c r="V143" s="2" t="s">
        <v>564</v>
      </c>
      <c r="W143" s="2" t="s">
        <v>80</v>
      </c>
      <c r="X143" s="9"/>
      <c r="Y143" s="8"/>
      <c r="Z143" s="2" t="s">
        <v>62</v>
      </c>
      <c r="AA143" s="2" t="s">
        <v>105</v>
      </c>
      <c r="AB143" s="2" t="s">
        <v>153</v>
      </c>
      <c r="AC143" s="8"/>
      <c r="AD143" s="8"/>
      <c r="AE143" s="2" t="s">
        <v>64</v>
      </c>
      <c r="AF143" s="2" t="s">
        <v>97</v>
      </c>
      <c r="AG143" s="2" t="s">
        <v>88</v>
      </c>
      <c r="AH143" s="2" t="s">
        <v>63</v>
      </c>
      <c r="AI143" s="11"/>
      <c r="AL143" s="2"/>
      <c r="AM143" s="8"/>
      <c r="AO143" s="2" t="s">
        <v>64</v>
      </c>
      <c r="AP143" s="2" t="s">
        <v>64</v>
      </c>
      <c r="AQ143" s="2" t="s">
        <v>64</v>
      </c>
      <c r="AR143" s="2"/>
      <c r="AS143" s="2"/>
      <c r="AT143" s="2" t="s">
        <v>63</v>
      </c>
      <c r="AU143" s="2" t="s">
        <v>88</v>
      </c>
      <c r="AX143" s="2" t="s">
        <v>67</v>
      </c>
      <c r="AY143" s="12" t="s">
        <v>63</v>
      </c>
      <c r="BA143" s="8"/>
    </row>
    <row r="144" ht="12.75" customHeight="1">
      <c r="A144" s="2" t="s">
        <v>565</v>
      </c>
      <c r="B144" s="2" t="s">
        <v>240</v>
      </c>
      <c r="C144" s="2">
        <v>2021.0</v>
      </c>
      <c r="D144" s="8"/>
      <c r="E144" s="9"/>
      <c r="I144" s="2" t="s">
        <v>179</v>
      </c>
      <c r="J144" s="2" t="s">
        <v>180</v>
      </c>
      <c r="K144" s="2" t="s">
        <v>53</v>
      </c>
      <c r="L144" s="8" t="s">
        <v>72</v>
      </c>
      <c r="M144" s="2" t="s">
        <v>73</v>
      </c>
      <c r="N144" s="2" t="s">
        <v>74</v>
      </c>
      <c r="O144" s="10" t="s">
        <v>368</v>
      </c>
      <c r="P144" s="2"/>
      <c r="Q144" s="2"/>
      <c r="R144" s="2" t="s">
        <v>58</v>
      </c>
      <c r="S144" s="2" t="s">
        <v>59</v>
      </c>
      <c r="T144" s="8"/>
      <c r="U144" s="8"/>
      <c r="V144" s="2" t="s">
        <v>566</v>
      </c>
      <c r="W144" s="2" t="s">
        <v>80</v>
      </c>
      <c r="X144" s="10" t="s">
        <v>368</v>
      </c>
      <c r="Y144" s="2" t="s">
        <v>58</v>
      </c>
      <c r="Z144" s="2" t="s">
        <v>62</v>
      </c>
      <c r="AA144" s="8"/>
      <c r="AB144" s="2" t="s">
        <v>153</v>
      </c>
      <c r="AC144" s="2" t="s">
        <v>567</v>
      </c>
      <c r="AD144" s="8"/>
      <c r="AE144" s="2" t="s">
        <v>64</v>
      </c>
      <c r="AF144" s="2" t="s">
        <v>97</v>
      </c>
      <c r="AG144" s="2" t="s">
        <v>88</v>
      </c>
      <c r="AH144" s="2" t="s">
        <v>63</v>
      </c>
      <c r="AI144" s="11"/>
      <c r="AK144" s="8" t="s">
        <v>98</v>
      </c>
      <c r="AL144" s="2"/>
      <c r="AM144" s="8"/>
      <c r="AO144" s="2" t="s">
        <v>64</v>
      </c>
      <c r="AP144" s="2" t="s">
        <v>64</v>
      </c>
      <c r="AQ144" s="2" t="s">
        <v>64</v>
      </c>
      <c r="AR144" s="2"/>
      <c r="AS144" s="2"/>
      <c r="AT144" s="2" t="s">
        <v>63</v>
      </c>
      <c r="AU144" s="2" t="s">
        <v>88</v>
      </c>
      <c r="AX144" s="2" t="s">
        <v>67</v>
      </c>
      <c r="AY144" s="12" t="s">
        <v>63</v>
      </c>
      <c r="BA144" s="8"/>
    </row>
    <row r="145" ht="12.75" customHeight="1">
      <c r="A145" s="2" t="s">
        <v>568</v>
      </c>
      <c r="B145" s="2" t="s">
        <v>124</v>
      </c>
      <c r="C145" s="2">
        <v>2021.0</v>
      </c>
      <c r="D145" s="8"/>
      <c r="E145" s="9"/>
      <c r="F145" s="2" t="s">
        <v>431</v>
      </c>
      <c r="G145" s="2" t="s">
        <v>50</v>
      </c>
      <c r="H145" s="2" t="s">
        <v>91</v>
      </c>
      <c r="I145" s="2" t="s">
        <v>118</v>
      </c>
      <c r="J145" s="2" t="s">
        <v>118</v>
      </c>
      <c r="K145" s="2" t="s">
        <v>53</v>
      </c>
      <c r="L145" s="8" t="s">
        <v>54</v>
      </c>
      <c r="M145" s="2" t="s">
        <v>55</v>
      </c>
      <c r="N145" s="2" t="s">
        <v>158</v>
      </c>
      <c r="O145" s="10" t="s">
        <v>151</v>
      </c>
      <c r="P145" s="2"/>
      <c r="Q145" s="2"/>
      <c r="R145" s="2" t="s">
        <v>58</v>
      </c>
      <c r="S145" s="2" t="s">
        <v>59</v>
      </c>
      <c r="T145" s="2" t="s">
        <v>105</v>
      </c>
      <c r="U145" s="2" t="s">
        <v>250</v>
      </c>
      <c r="V145" s="2" t="s">
        <v>569</v>
      </c>
      <c r="W145" s="2" t="s">
        <v>61</v>
      </c>
      <c r="X145" s="9"/>
      <c r="Y145" s="8"/>
      <c r="Z145" s="2" t="s">
        <v>62</v>
      </c>
      <c r="AA145" s="8"/>
      <c r="AB145" s="2"/>
      <c r="AC145" s="8"/>
      <c r="AD145" s="8"/>
      <c r="AE145" s="2" t="s">
        <v>53</v>
      </c>
      <c r="AF145" s="11"/>
      <c r="AG145" s="11"/>
      <c r="AH145" s="2" t="s">
        <v>63</v>
      </c>
      <c r="AI145" s="11"/>
      <c r="AK145" s="8" t="s">
        <v>98</v>
      </c>
      <c r="AL145" s="2"/>
      <c r="AM145" s="8"/>
      <c r="AO145" s="2"/>
      <c r="AP145" s="2" t="s">
        <v>64</v>
      </c>
      <c r="AQ145" s="2" t="s">
        <v>64</v>
      </c>
      <c r="AR145" s="2"/>
      <c r="AS145" s="2"/>
      <c r="AT145" s="2" t="s">
        <v>63</v>
      </c>
      <c r="AX145" s="2" t="s">
        <v>67</v>
      </c>
      <c r="AY145" s="12" t="s">
        <v>63</v>
      </c>
      <c r="BA145" s="8"/>
    </row>
    <row r="146" ht="12.75" customHeight="1">
      <c r="A146" s="2" t="s">
        <v>570</v>
      </c>
      <c r="B146" s="2" t="s">
        <v>141</v>
      </c>
      <c r="C146" s="2">
        <v>2021.0</v>
      </c>
      <c r="D146" s="2" t="s">
        <v>64</v>
      </c>
      <c r="E146" s="10" t="s">
        <v>571</v>
      </c>
      <c r="I146" s="2" t="s">
        <v>395</v>
      </c>
      <c r="J146" s="2" t="s">
        <v>395</v>
      </c>
      <c r="K146" s="2" t="s">
        <v>53</v>
      </c>
      <c r="L146" s="8" t="s">
        <v>72</v>
      </c>
      <c r="M146" s="2" t="s">
        <v>55</v>
      </c>
      <c r="N146" s="2" t="s">
        <v>74</v>
      </c>
      <c r="O146" s="10" t="s">
        <v>95</v>
      </c>
      <c r="P146" s="2"/>
      <c r="Q146" s="2"/>
      <c r="R146" s="2" t="s">
        <v>58</v>
      </c>
      <c r="S146" s="2" t="s">
        <v>59</v>
      </c>
      <c r="T146" s="2" t="s">
        <v>166</v>
      </c>
      <c r="U146" s="2" t="s">
        <v>78</v>
      </c>
      <c r="V146" s="2" t="s">
        <v>572</v>
      </c>
      <c r="W146" s="2" t="s">
        <v>80</v>
      </c>
      <c r="X146" s="10" t="s">
        <v>170</v>
      </c>
      <c r="Y146" s="2" t="s">
        <v>58</v>
      </c>
      <c r="Z146" s="2" t="s">
        <v>62</v>
      </c>
      <c r="AA146" s="8"/>
      <c r="AB146" s="2" t="s">
        <v>153</v>
      </c>
      <c r="AC146" s="8"/>
      <c r="AD146" s="8"/>
      <c r="AE146" s="2" t="s">
        <v>64</v>
      </c>
      <c r="AF146" s="2" t="s">
        <v>97</v>
      </c>
      <c r="AG146" s="2" t="s">
        <v>88</v>
      </c>
      <c r="AH146" s="2" t="s">
        <v>63</v>
      </c>
      <c r="AI146" s="11"/>
      <c r="AL146" s="2"/>
      <c r="AM146" s="8"/>
      <c r="AO146" s="2" t="s">
        <v>64</v>
      </c>
      <c r="AP146" s="2" t="s">
        <v>64</v>
      </c>
      <c r="AQ146" s="2" t="s">
        <v>64</v>
      </c>
      <c r="AR146" s="2"/>
      <c r="AS146" s="2"/>
      <c r="AT146" s="2" t="s">
        <v>63</v>
      </c>
      <c r="AU146" s="2" t="s">
        <v>88</v>
      </c>
      <c r="AX146" s="2" t="s">
        <v>67</v>
      </c>
      <c r="AY146" s="12" t="s">
        <v>63</v>
      </c>
      <c r="BA146" s="8"/>
    </row>
    <row r="147" ht="12.75" customHeight="1">
      <c r="A147" s="2" t="s">
        <v>573</v>
      </c>
      <c r="B147" s="2" t="s">
        <v>124</v>
      </c>
      <c r="C147" s="2">
        <v>2021.0</v>
      </c>
      <c r="D147" s="8"/>
      <c r="E147" s="9"/>
      <c r="F147" s="2" t="s">
        <v>431</v>
      </c>
      <c r="G147" s="2" t="s">
        <v>101</v>
      </c>
      <c r="H147" s="2" t="s">
        <v>91</v>
      </c>
      <c r="I147" s="2" t="s">
        <v>173</v>
      </c>
      <c r="J147" s="2" t="s">
        <v>173</v>
      </c>
      <c r="K147" s="2" t="s">
        <v>53</v>
      </c>
      <c r="L147" s="8" t="s">
        <v>72</v>
      </c>
      <c r="M147" s="2" t="s">
        <v>55</v>
      </c>
      <c r="N147" s="2" t="s">
        <v>74</v>
      </c>
      <c r="O147" s="10" t="s">
        <v>242</v>
      </c>
      <c r="P147" s="2"/>
      <c r="Q147" s="2"/>
      <c r="R147" s="2" t="s">
        <v>58</v>
      </c>
      <c r="S147" s="2" t="s">
        <v>59</v>
      </c>
      <c r="T147" s="2" t="s">
        <v>166</v>
      </c>
      <c r="U147" s="2" t="s">
        <v>78</v>
      </c>
      <c r="V147" s="2" t="s">
        <v>574</v>
      </c>
      <c r="W147" s="2" t="s">
        <v>80</v>
      </c>
      <c r="X147" s="10" t="s">
        <v>146</v>
      </c>
      <c r="Y147" s="2" t="s">
        <v>58</v>
      </c>
      <c r="Z147" s="2" t="s">
        <v>62</v>
      </c>
      <c r="AA147" s="8"/>
      <c r="AB147" s="2"/>
      <c r="AC147" s="2" t="s">
        <v>575</v>
      </c>
      <c r="AD147" s="8"/>
      <c r="AE147" s="2" t="s">
        <v>64</v>
      </c>
      <c r="AF147" s="2" t="s">
        <v>97</v>
      </c>
      <c r="AG147" s="2" t="s">
        <v>88</v>
      </c>
      <c r="AH147" s="2" t="s">
        <v>63</v>
      </c>
      <c r="AI147" s="11"/>
      <c r="AK147" s="8" t="s">
        <v>98</v>
      </c>
      <c r="AL147" s="2"/>
      <c r="AM147" s="8"/>
      <c r="AO147" s="2"/>
      <c r="AP147" s="2" t="s">
        <v>64</v>
      </c>
      <c r="AQ147" s="2" t="s">
        <v>64</v>
      </c>
      <c r="AR147" s="2"/>
      <c r="AS147" s="2"/>
      <c r="AT147" s="2" t="s">
        <v>63</v>
      </c>
      <c r="AU147" s="2" t="s">
        <v>88</v>
      </c>
      <c r="AW147" s="2" t="s">
        <v>88</v>
      </c>
      <c r="AX147" s="2" t="s">
        <v>67</v>
      </c>
      <c r="AY147" s="12" t="s">
        <v>63</v>
      </c>
      <c r="BA147" s="8"/>
    </row>
    <row r="148" ht="12.75" customHeight="1">
      <c r="A148" s="2" t="s">
        <v>576</v>
      </c>
      <c r="B148" s="2" t="s">
        <v>289</v>
      </c>
      <c r="C148" s="2">
        <v>2021.0</v>
      </c>
      <c r="D148" s="8"/>
      <c r="E148" s="9"/>
      <c r="F148" s="2" t="s">
        <v>519</v>
      </c>
      <c r="G148" s="2" t="s">
        <v>50</v>
      </c>
      <c r="H148" s="2" t="s">
        <v>134</v>
      </c>
      <c r="I148" s="2" t="s">
        <v>577</v>
      </c>
      <c r="J148" s="2" t="s">
        <v>577</v>
      </c>
      <c r="K148" s="2" t="s">
        <v>53</v>
      </c>
      <c r="L148" s="8" t="s">
        <v>54</v>
      </c>
      <c r="M148" s="2" t="s">
        <v>181</v>
      </c>
      <c r="N148" s="2" t="s">
        <v>74</v>
      </c>
      <c r="O148" s="10" t="s">
        <v>75</v>
      </c>
      <c r="P148" s="2"/>
      <c r="Q148" s="2"/>
      <c r="R148" s="2" t="s">
        <v>76</v>
      </c>
      <c r="S148" s="2" t="s">
        <v>59</v>
      </c>
      <c r="T148" s="8"/>
      <c r="U148" s="8"/>
      <c r="V148" s="2" t="s">
        <v>578</v>
      </c>
      <c r="W148" s="2" t="s">
        <v>80</v>
      </c>
      <c r="X148" s="10" t="s">
        <v>196</v>
      </c>
      <c r="Y148" s="2" t="s">
        <v>76</v>
      </c>
      <c r="Z148" s="2" t="s">
        <v>62</v>
      </c>
      <c r="AA148" s="8"/>
      <c r="AB148" s="2"/>
      <c r="AC148" s="8"/>
      <c r="AD148" s="8"/>
      <c r="AE148" s="2" t="s">
        <v>53</v>
      </c>
      <c r="AF148" s="11"/>
      <c r="AG148" s="11"/>
      <c r="AH148" s="2" t="s">
        <v>63</v>
      </c>
      <c r="AI148" s="11"/>
      <c r="AL148" s="2"/>
      <c r="AM148" s="8"/>
      <c r="AO148" s="2"/>
      <c r="AP148" s="2" t="s">
        <v>53</v>
      </c>
      <c r="AQ148" s="2" t="s">
        <v>64</v>
      </c>
      <c r="AR148" s="2" t="s">
        <v>113</v>
      </c>
      <c r="AS148" s="2" t="s">
        <v>114</v>
      </c>
      <c r="AT148" s="2" t="s">
        <v>63</v>
      </c>
      <c r="AX148" s="2" t="s">
        <v>67</v>
      </c>
      <c r="AY148" s="12" t="s">
        <v>63</v>
      </c>
      <c r="BA148" s="8"/>
    </row>
    <row r="149" ht="12.75" customHeight="1">
      <c r="A149" s="2" t="s">
        <v>579</v>
      </c>
      <c r="B149" s="2" t="s">
        <v>90</v>
      </c>
      <c r="C149" s="2">
        <v>2021.0</v>
      </c>
      <c r="D149" s="8"/>
      <c r="E149" s="9"/>
      <c r="F149" s="2" t="s">
        <v>431</v>
      </c>
      <c r="G149" s="2" t="s">
        <v>50</v>
      </c>
      <c r="H149" s="2" t="s">
        <v>70</v>
      </c>
      <c r="I149" s="2" t="s">
        <v>92</v>
      </c>
      <c r="J149" s="2" t="s">
        <v>92</v>
      </c>
      <c r="K149" s="2" t="s">
        <v>53</v>
      </c>
      <c r="L149" s="8" t="s">
        <v>54</v>
      </c>
      <c r="M149" s="2" t="s">
        <v>55</v>
      </c>
      <c r="N149" s="2" t="s">
        <v>74</v>
      </c>
      <c r="O149" s="10" t="s">
        <v>279</v>
      </c>
      <c r="P149" s="2"/>
      <c r="Q149" s="2"/>
      <c r="R149" s="2" t="s">
        <v>58</v>
      </c>
      <c r="S149" s="2" t="s">
        <v>59</v>
      </c>
      <c r="T149" s="2" t="s">
        <v>166</v>
      </c>
      <c r="U149" s="2" t="s">
        <v>250</v>
      </c>
      <c r="V149" s="2" t="s">
        <v>580</v>
      </c>
      <c r="W149" s="2" t="s">
        <v>61</v>
      </c>
      <c r="X149" s="9"/>
      <c r="Y149" s="8"/>
      <c r="Z149" s="2" t="s">
        <v>62</v>
      </c>
      <c r="AA149" s="8"/>
      <c r="AB149" s="2"/>
      <c r="AC149" s="8"/>
      <c r="AD149" s="8"/>
      <c r="AE149" s="2" t="s">
        <v>53</v>
      </c>
      <c r="AF149" s="11"/>
      <c r="AG149" s="11"/>
      <c r="AH149" s="2" t="s">
        <v>63</v>
      </c>
      <c r="AI149" s="11"/>
      <c r="AL149" s="2" t="s">
        <v>64</v>
      </c>
      <c r="AM149" s="8"/>
      <c r="AN149" s="8" t="s">
        <v>106</v>
      </c>
      <c r="AO149" s="2"/>
      <c r="AP149" s="8"/>
      <c r="AQ149" s="2" t="s">
        <v>53</v>
      </c>
      <c r="AR149" s="8"/>
      <c r="AS149" s="8"/>
      <c r="AX149" s="2" t="s">
        <v>107</v>
      </c>
      <c r="AY149" s="14"/>
      <c r="BA149" s="8"/>
    </row>
    <row r="150" ht="12.75" customHeight="1">
      <c r="A150" s="2" t="s">
        <v>581</v>
      </c>
      <c r="B150" s="2" t="s">
        <v>151</v>
      </c>
      <c r="C150" s="2">
        <v>2021.0</v>
      </c>
      <c r="D150" s="8"/>
      <c r="E150" s="9"/>
      <c r="F150" s="2" t="s">
        <v>431</v>
      </c>
      <c r="G150" s="2" t="s">
        <v>50</v>
      </c>
      <c r="H150" s="2" t="s">
        <v>134</v>
      </c>
      <c r="I150" s="2" t="s">
        <v>582</v>
      </c>
      <c r="J150" s="2" t="s">
        <v>582</v>
      </c>
      <c r="K150" s="2" t="s">
        <v>53</v>
      </c>
      <c r="L150" s="8" t="s">
        <v>119</v>
      </c>
      <c r="M150" s="2" t="s">
        <v>181</v>
      </c>
      <c r="N150" s="2" t="s">
        <v>93</v>
      </c>
      <c r="O150" s="10" t="s">
        <v>190</v>
      </c>
      <c r="P150" s="2"/>
      <c r="Q150" s="2"/>
      <c r="R150" s="2" t="s">
        <v>76</v>
      </c>
      <c r="S150" s="2" t="s">
        <v>59</v>
      </c>
      <c r="T150" s="8"/>
      <c r="U150" s="8"/>
      <c r="V150" s="2" t="s">
        <v>583</v>
      </c>
      <c r="W150" s="2" t="s">
        <v>80</v>
      </c>
      <c r="X150" s="10" t="s">
        <v>322</v>
      </c>
      <c r="Y150" s="2" t="s">
        <v>58</v>
      </c>
      <c r="Z150" s="2" t="s">
        <v>62</v>
      </c>
      <c r="AA150" s="8"/>
      <c r="AB150" s="2"/>
      <c r="AC150" s="2" t="s">
        <v>584</v>
      </c>
      <c r="AD150" s="8"/>
      <c r="AE150" s="2" t="s">
        <v>53</v>
      </c>
      <c r="AF150" s="11"/>
      <c r="AG150" s="11"/>
      <c r="AH150" s="2" t="s">
        <v>63</v>
      </c>
      <c r="AI150" s="11"/>
      <c r="AL150" s="2"/>
      <c r="AM150" s="8"/>
      <c r="AO150" s="2"/>
      <c r="AP150" s="2" t="s">
        <v>53</v>
      </c>
      <c r="AQ150" s="2" t="s">
        <v>64</v>
      </c>
      <c r="AR150" s="2" t="s">
        <v>185</v>
      </c>
      <c r="AS150" s="2" t="s">
        <v>186</v>
      </c>
      <c r="AT150" s="2" t="s">
        <v>63</v>
      </c>
      <c r="AW150" s="2" t="s">
        <v>88</v>
      </c>
      <c r="AX150" s="2" t="s">
        <v>67</v>
      </c>
      <c r="AY150" s="12" t="s">
        <v>63</v>
      </c>
      <c r="BA150" s="8"/>
    </row>
    <row r="151" ht="12.75" customHeight="1">
      <c r="A151" s="2" t="s">
        <v>585</v>
      </c>
      <c r="B151" s="2" t="s">
        <v>124</v>
      </c>
      <c r="C151" s="2">
        <v>2021.0</v>
      </c>
      <c r="D151" s="8"/>
      <c r="E151" s="9"/>
      <c r="F151" s="2" t="s">
        <v>431</v>
      </c>
      <c r="G151" s="2" t="s">
        <v>50</v>
      </c>
      <c r="H151" s="2" t="s">
        <v>70</v>
      </c>
      <c r="I151" s="2" t="s">
        <v>173</v>
      </c>
      <c r="J151" s="2" t="s">
        <v>173</v>
      </c>
      <c r="K151" s="2" t="s">
        <v>53</v>
      </c>
      <c r="L151" s="8" t="s">
        <v>54</v>
      </c>
      <c r="M151" s="2" t="s">
        <v>55</v>
      </c>
      <c r="N151" s="2" t="s">
        <v>93</v>
      </c>
      <c r="O151" s="10" t="s">
        <v>586</v>
      </c>
      <c r="P151" s="2"/>
      <c r="Q151" s="2"/>
      <c r="R151" s="2" t="s">
        <v>58</v>
      </c>
      <c r="S151" s="2" t="s">
        <v>59</v>
      </c>
      <c r="T151" s="2" t="s">
        <v>105</v>
      </c>
      <c r="U151" s="2" t="s">
        <v>250</v>
      </c>
      <c r="V151" s="2" t="s">
        <v>587</v>
      </c>
      <c r="W151" s="2" t="s">
        <v>61</v>
      </c>
      <c r="X151" s="9"/>
      <c r="Y151" s="8"/>
      <c r="Z151" s="2" t="s">
        <v>62</v>
      </c>
      <c r="AA151" s="8"/>
      <c r="AB151" s="2"/>
      <c r="AC151" s="8"/>
      <c r="AD151" s="8"/>
      <c r="AE151" s="2" t="s">
        <v>53</v>
      </c>
      <c r="AF151" s="11"/>
      <c r="AG151" s="11"/>
      <c r="AH151" s="2" t="s">
        <v>63</v>
      </c>
      <c r="AI151" s="11"/>
      <c r="AK151" s="8" t="s">
        <v>98</v>
      </c>
      <c r="AL151" s="2"/>
      <c r="AM151" s="8"/>
      <c r="AO151" s="2"/>
      <c r="AP151" s="2" t="s">
        <v>64</v>
      </c>
      <c r="AQ151" s="2" t="s">
        <v>64</v>
      </c>
      <c r="AR151" s="2" t="s">
        <v>213</v>
      </c>
      <c r="AS151" s="2" t="s">
        <v>114</v>
      </c>
      <c r="AT151" s="2" t="s">
        <v>63</v>
      </c>
      <c r="AX151" s="2" t="s">
        <v>67</v>
      </c>
      <c r="AY151" s="12" t="s">
        <v>63</v>
      </c>
      <c r="BA151" s="8"/>
    </row>
    <row r="152" ht="12.75" customHeight="1">
      <c r="A152" s="2" t="s">
        <v>588</v>
      </c>
      <c r="B152" s="2" t="s">
        <v>124</v>
      </c>
      <c r="C152" s="2">
        <v>2021.0</v>
      </c>
      <c r="D152" s="8"/>
      <c r="E152" s="9"/>
      <c r="F152" s="2" t="s">
        <v>431</v>
      </c>
      <c r="G152" s="2" t="s">
        <v>50</v>
      </c>
      <c r="H152" s="2" t="s">
        <v>51</v>
      </c>
      <c r="I152" s="2" t="s">
        <v>173</v>
      </c>
      <c r="J152" s="2" t="s">
        <v>173</v>
      </c>
      <c r="K152" s="2" t="s">
        <v>53</v>
      </c>
      <c r="L152" s="8" t="s">
        <v>119</v>
      </c>
      <c r="M152" s="2" t="s">
        <v>55</v>
      </c>
      <c r="N152" s="2" t="s">
        <v>74</v>
      </c>
      <c r="O152" s="10" t="s">
        <v>120</v>
      </c>
      <c r="P152" s="2"/>
      <c r="Q152" s="2"/>
      <c r="R152" s="2" t="s">
        <v>58</v>
      </c>
      <c r="S152" s="2" t="s">
        <v>59</v>
      </c>
      <c r="T152" s="8"/>
      <c r="U152" s="8"/>
      <c r="V152" s="2" t="s">
        <v>589</v>
      </c>
      <c r="W152" s="2" t="s">
        <v>61</v>
      </c>
      <c r="X152" s="9"/>
      <c r="Y152" s="8"/>
      <c r="Z152" s="2" t="s">
        <v>62</v>
      </c>
      <c r="AA152" s="8"/>
      <c r="AB152" s="2"/>
      <c r="AC152" s="8"/>
      <c r="AD152" s="8"/>
      <c r="AE152" s="2" t="s">
        <v>53</v>
      </c>
      <c r="AF152" s="11"/>
      <c r="AG152" s="11"/>
      <c r="AH152" s="2" t="s">
        <v>63</v>
      </c>
      <c r="AI152" s="11"/>
      <c r="AL152" s="2" t="s">
        <v>64</v>
      </c>
      <c r="AM152" s="8"/>
      <c r="AN152" s="8" t="s">
        <v>106</v>
      </c>
      <c r="AO152" s="2"/>
      <c r="AP152" s="2" t="s">
        <v>64</v>
      </c>
      <c r="AQ152" s="2" t="s">
        <v>64</v>
      </c>
      <c r="AR152" s="2"/>
      <c r="AS152" s="2"/>
      <c r="AT152" s="2" t="s">
        <v>63</v>
      </c>
      <c r="AX152" s="2" t="s">
        <v>67</v>
      </c>
      <c r="AY152" s="12" t="s">
        <v>63</v>
      </c>
      <c r="BA152" s="8"/>
    </row>
    <row r="153" ht="12.75" customHeight="1">
      <c r="A153" s="2" t="s">
        <v>590</v>
      </c>
      <c r="B153" s="2" t="s">
        <v>218</v>
      </c>
      <c r="C153" s="2">
        <v>2021.0</v>
      </c>
      <c r="D153" s="8"/>
      <c r="E153" s="9"/>
      <c r="F153" s="2" t="s">
        <v>413</v>
      </c>
      <c r="G153" s="2" t="s">
        <v>50</v>
      </c>
      <c r="H153" s="2" t="s">
        <v>51</v>
      </c>
      <c r="I153" s="2" t="s">
        <v>233</v>
      </c>
      <c r="J153" s="2" t="s">
        <v>234</v>
      </c>
      <c r="K153" s="2" t="s">
        <v>53</v>
      </c>
      <c r="L153" s="8" t="s">
        <v>54</v>
      </c>
      <c r="M153" s="2" t="s">
        <v>55</v>
      </c>
      <c r="N153" s="2" t="s">
        <v>74</v>
      </c>
      <c r="O153" s="10" t="s">
        <v>100</v>
      </c>
      <c r="P153" s="2"/>
      <c r="Q153" s="2"/>
      <c r="R153" s="2" t="s">
        <v>58</v>
      </c>
      <c r="S153" s="2" t="s">
        <v>59</v>
      </c>
      <c r="T153" s="2" t="s">
        <v>105</v>
      </c>
      <c r="U153" s="2" t="s">
        <v>78</v>
      </c>
      <c r="V153" s="2" t="s">
        <v>591</v>
      </c>
      <c r="W153" s="2" t="s">
        <v>80</v>
      </c>
      <c r="X153" s="10" t="s">
        <v>592</v>
      </c>
      <c r="Y153" s="2" t="s">
        <v>148</v>
      </c>
      <c r="Z153" s="2" t="s">
        <v>62</v>
      </c>
      <c r="AA153" s="2" t="s">
        <v>105</v>
      </c>
      <c r="AB153" s="2" t="s">
        <v>82</v>
      </c>
      <c r="AC153" s="2" t="s">
        <v>243</v>
      </c>
      <c r="AD153" s="8"/>
      <c r="AE153" s="2" t="s">
        <v>64</v>
      </c>
      <c r="AF153" s="2" t="s">
        <v>97</v>
      </c>
      <c r="AG153" s="2" t="s">
        <v>88</v>
      </c>
      <c r="AH153" s="2" t="s">
        <v>63</v>
      </c>
      <c r="AI153" s="11"/>
      <c r="AL153" s="2"/>
      <c r="AM153" s="8"/>
      <c r="AO153" s="2"/>
      <c r="AP153" s="8"/>
      <c r="AQ153" s="2" t="s">
        <v>53</v>
      </c>
      <c r="AR153" s="8"/>
      <c r="AS153" s="8"/>
      <c r="AW153" s="2" t="s">
        <v>88</v>
      </c>
      <c r="AX153" s="2" t="s">
        <v>107</v>
      </c>
      <c r="AY153" s="14"/>
      <c r="BA153" s="8"/>
    </row>
    <row r="154" ht="12.75" customHeight="1">
      <c r="A154" s="2" t="s">
        <v>593</v>
      </c>
      <c r="B154" s="2" t="s">
        <v>86</v>
      </c>
      <c r="C154" s="2">
        <v>2021.0</v>
      </c>
      <c r="D154" s="8"/>
      <c r="E154" s="9"/>
      <c r="F154" s="2" t="s">
        <v>431</v>
      </c>
      <c r="G154" s="2" t="s">
        <v>50</v>
      </c>
      <c r="H154" s="2" t="s">
        <v>51</v>
      </c>
      <c r="I154" s="2" t="s">
        <v>135</v>
      </c>
      <c r="J154" s="2" t="s">
        <v>135</v>
      </c>
      <c r="K154" s="2" t="s">
        <v>53</v>
      </c>
      <c r="L154" s="8" t="s">
        <v>72</v>
      </c>
      <c r="M154" s="2" t="s">
        <v>55</v>
      </c>
      <c r="N154" s="2" t="s">
        <v>74</v>
      </c>
      <c r="O154" s="10" t="s">
        <v>438</v>
      </c>
      <c r="P154" s="2"/>
      <c r="Q154" s="2"/>
      <c r="R154" s="2" t="s">
        <v>58</v>
      </c>
      <c r="S154" s="2" t="s">
        <v>59</v>
      </c>
      <c r="T154" s="8"/>
      <c r="U154" s="2" t="s">
        <v>250</v>
      </c>
      <c r="V154" s="2" t="s">
        <v>594</v>
      </c>
      <c r="W154" s="2" t="s">
        <v>61</v>
      </c>
      <c r="X154" s="9"/>
      <c r="Y154" s="8"/>
      <c r="Z154" s="2" t="s">
        <v>62</v>
      </c>
      <c r="AA154" s="8"/>
      <c r="AB154" s="2"/>
      <c r="AC154" s="8"/>
      <c r="AD154" s="8"/>
      <c r="AE154" s="2" t="s">
        <v>53</v>
      </c>
      <c r="AF154" s="11"/>
      <c r="AG154" s="11"/>
      <c r="AH154" s="2" t="s">
        <v>63</v>
      </c>
      <c r="AI154" s="11"/>
      <c r="AJ154" s="9" t="s">
        <v>595</v>
      </c>
      <c r="AL154" s="2"/>
      <c r="AM154" s="8"/>
      <c r="AO154" s="2" t="s">
        <v>64</v>
      </c>
      <c r="AP154" s="2" t="s">
        <v>64</v>
      </c>
      <c r="AQ154" s="2" t="s">
        <v>64</v>
      </c>
      <c r="AR154" s="2" t="s">
        <v>213</v>
      </c>
      <c r="AS154" s="2" t="s">
        <v>114</v>
      </c>
      <c r="AT154" s="2" t="s">
        <v>63</v>
      </c>
      <c r="AX154" s="2" t="s">
        <v>67</v>
      </c>
      <c r="AY154" s="12" t="s">
        <v>63</v>
      </c>
      <c r="BA154" s="8"/>
    </row>
    <row r="155" ht="12.75" customHeight="1">
      <c r="A155" s="2" t="s">
        <v>596</v>
      </c>
      <c r="B155" s="2" t="s">
        <v>141</v>
      </c>
      <c r="C155" s="2">
        <v>2021.0</v>
      </c>
      <c r="D155" s="8"/>
      <c r="E155" s="9"/>
      <c r="F155" s="2" t="s">
        <v>188</v>
      </c>
      <c r="G155" s="2" t="s">
        <v>101</v>
      </c>
      <c r="H155" s="2" t="s">
        <v>70</v>
      </c>
      <c r="I155" s="2" t="s">
        <v>142</v>
      </c>
      <c r="J155" s="2" t="s">
        <v>143</v>
      </c>
      <c r="K155" s="2" t="s">
        <v>53</v>
      </c>
      <c r="L155" s="8" t="s">
        <v>54</v>
      </c>
      <c r="M155" s="2" t="s">
        <v>55</v>
      </c>
      <c r="N155" s="2" t="s">
        <v>56</v>
      </c>
      <c r="O155" s="10" t="s">
        <v>237</v>
      </c>
      <c r="P155" s="2"/>
      <c r="Q155" s="2"/>
      <c r="R155" s="2" t="s">
        <v>58</v>
      </c>
      <c r="S155" s="2" t="s">
        <v>59</v>
      </c>
      <c r="T155" s="8"/>
      <c r="U155" s="2" t="s">
        <v>78</v>
      </c>
      <c r="V155" s="2" t="s">
        <v>217</v>
      </c>
      <c r="W155" s="2" t="s">
        <v>80</v>
      </c>
      <c r="X155" s="10" t="s">
        <v>242</v>
      </c>
      <c r="Y155" s="2" t="s">
        <v>58</v>
      </c>
      <c r="Z155" s="2" t="s">
        <v>62</v>
      </c>
      <c r="AA155" s="8"/>
      <c r="AB155" s="2"/>
      <c r="AC155" s="2" t="s">
        <v>243</v>
      </c>
      <c r="AD155" s="8"/>
      <c r="AE155" s="2" t="s">
        <v>64</v>
      </c>
      <c r="AF155" s="2" t="s">
        <v>97</v>
      </c>
      <c r="AG155" s="2" t="s">
        <v>88</v>
      </c>
      <c r="AH155" s="2" t="s">
        <v>63</v>
      </c>
      <c r="AI155" s="11"/>
      <c r="AL155" s="2" t="s">
        <v>64</v>
      </c>
      <c r="AM155" s="8"/>
      <c r="AN155" s="8" t="s">
        <v>106</v>
      </c>
      <c r="AO155" s="2" t="s">
        <v>64</v>
      </c>
      <c r="AP155" s="2" t="s">
        <v>64</v>
      </c>
      <c r="AQ155" s="2" t="s">
        <v>64</v>
      </c>
      <c r="AR155" s="2"/>
      <c r="AS155" s="2"/>
      <c r="AT155" s="2" t="s">
        <v>63</v>
      </c>
      <c r="AU155" s="2" t="s">
        <v>88</v>
      </c>
      <c r="AX155" s="2" t="s">
        <v>67</v>
      </c>
      <c r="AY155" s="12" t="s">
        <v>63</v>
      </c>
      <c r="BA155" s="8"/>
    </row>
    <row r="156" ht="12.75" customHeight="1">
      <c r="A156" s="2" t="s">
        <v>597</v>
      </c>
      <c r="B156" s="2" t="s">
        <v>177</v>
      </c>
      <c r="C156" s="2">
        <v>2021.0</v>
      </c>
      <c r="D156" s="8"/>
      <c r="E156" s="9"/>
      <c r="F156" s="2" t="s">
        <v>405</v>
      </c>
      <c r="I156" s="2" t="s">
        <v>179</v>
      </c>
      <c r="J156" s="2" t="s">
        <v>180</v>
      </c>
      <c r="K156" s="2" t="s">
        <v>53</v>
      </c>
      <c r="M156" s="2" t="s">
        <v>55</v>
      </c>
      <c r="N156" s="2" t="s">
        <v>598</v>
      </c>
      <c r="O156" s="10" t="s">
        <v>95</v>
      </c>
      <c r="P156" s="2"/>
      <c r="Q156" s="2"/>
      <c r="R156" s="2" t="s">
        <v>58</v>
      </c>
      <c r="S156" s="2" t="s">
        <v>59</v>
      </c>
      <c r="T156" s="2" t="s">
        <v>105</v>
      </c>
      <c r="U156" s="2" t="s">
        <v>250</v>
      </c>
      <c r="V156" s="2" t="s">
        <v>599</v>
      </c>
      <c r="W156" s="2" t="s">
        <v>80</v>
      </c>
      <c r="X156" s="10" t="s">
        <v>216</v>
      </c>
      <c r="Y156" s="2" t="s">
        <v>58</v>
      </c>
      <c r="Z156" s="2" t="s">
        <v>62</v>
      </c>
      <c r="AA156" s="8"/>
      <c r="AB156" s="2"/>
      <c r="AC156" s="8"/>
      <c r="AD156" s="8"/>
      <c r="AE156" s="2" t="s">
        <v>64</v>
      </c>
      <c r="AF156" s="2" t="s">
        <v>97</v>
      </c>
      <c r="AG156" s="2" t="s">
        <v>88</v>
      </c>
      <c r="AH156" s="2" t="s">
        <v>63</v>
      </c>
      <c r="AI156" s="11"/>
      <c r="AK156" s="8" t="s">
        <v>122</v>
      </c>
      <c r="AL156" s="2"/>
      <c r="AM156" s="8"/>
      <c r="AO156" s="2"/>
      <c r="AP156" s="2" t="s">
        <v>64</v>
      </c>
      <c r="AQ156" s="2" t="s">
        <v>64</v>
      </c>
      <c r="AR156" s="2"/>
      <c r="AS156" s="2"/>
      <c r="AT156" s="2" t="s">
        <v>63</v>
      </c>
      <c r="AU156" s="2" t="s">
        <v>88</v>
      </c>
      <c r="AX156" s="2" t="s">
        <v>67</v>
      </c>
      <c r="AY156" s="12" t="s">
        <v>63</v>
      </c>
      <c r="BA156" s="8"/>
    </row>
    <row r="157" ht="12.75" customHeight="1">
      <c r="A157" s="2" t="s">
        <v>600</v>
      </c>
      <c r="B157" s="2" t="s">
        <v>469</v>
      </c>
      <c r="C157" s="2">
        <v>2021.0</v>
      </c>
      <c r="D157" s="8"/>
      <c r="E157" s="9"/>
      <c r="F157" s="2" t="s">
        <v>431</v>
      </c>
      <c r="G157" s="2" t="s">
        <v>101</v>
      </c>
      <c r="H157" s="2" t="s">
        <v>51</v>
      </c>
      <c r="I157" s="2" t="s">
        <v>142</v>
      </c>
      <c r="J157" s="2" t="s">
        <v>143</v>
      </c>
      <c r="K157" s="2" t="s">
        <v>53</v>
      </c>
      <c r="L157" s="8" t="s">
        <v>54</v>
      </c>
      <c r="M157" s="2" t="s">
        <v>55</v>
      </c>
      <c r="N157" s="2" t="s">
        <v>74</v>
      </c>
      <c r="O157" s="10" t="s">
        <v>327</v>
      </c>
      <c r="P157" s="2" t="s">
        <v>58</v>
      </c>
      <c r="Q157" s="2" t="s">
        <v>62</v>
      </c>
      <c r="R157" s="2"/>
      <c r="S157" s="2"/>
      <c r="T157" s="8"/>
      <c r="U157" s="8"/>
      <c r="V157" s="2" t="s">
        <v>601</v>
      </c>
      <c r="W157" s="2" t="s">
        <v>61</v>
      </c>
      <c r="X157" s="9"/>
      <c r="Y157" s="8"/>
      <c r="Z157" s="2" t="s">
        <v>62</v>
      </c>
      <c r="AA157" s="8"/>
      <c r="AB157" s="2"/>
      <c r="AC157" s="8"/>
      <c r="AD157" s="8"/>
      <c r="AE157" s="2" t="s">
        <v>53</v>
      </c>
      <c r="AF157" s="11"/>
      <c r="AG157" s="11"/>
      <c r="AH157" s="2" t="s">
        <v>63</v>
      </c>
      <c r="AI157" s="11"/>
      <c r="AK157" s="8" t="s">
        <v>98</v>
      </c>
      <c r="AL157" s="2"/>
      <c r="AM157" s="8"/>
      <c r="AO157" s="2"/>
      <c r="AP157" s="2" t="s">
        <v>53</v>
      </c>
      <c r="AQ157" s="2" t="s">
        <v>64</v>
      </c>
      <c r="AR157" s="2" t="s">
        <v>113</v>
      </c>
      <c r="AS157" s="2" t="s">
        <v>114</v>
      </c>
      <c r="AT157" s="2" t="s">
        <v>63</v>
      </c>
      <c r="AX157" s="2" t="s">
        <v>67</v>
      </c>
      <c r="AY157" s="12" t="s">
        <v>63</v>
      </c>
      <c r="BA157" s="8"/>
    </row>
    <row r="158" ht="12.75" customHeight="1">
      <c r="A158" s="2" t="s">
        <v>602</v>
      </c>
      <c r="B158" s="2" t="s">
        <v>48</v>
      </c>
      <c r="C158" s="2">
        <v>2021.0</v>
      </c>
      <c r="D158" s="8"/>
      <c r="E158" s="9"/>
      <c r="F158" s="2" t="s">
        <v>188</v>
      </c>
      <c r="G158" s="2" t="s">
        <v>50</v>
      </c>
      <c r="H158" s="2" t="s">
        <v>70</v>
      </c>
      <c r="I158" s="2" t="s">
        <v>52</v>
      </c>
      <c r="J158" s="2" t="s">
        <v>52</v>
      </c>
      <c r="K158" s="2" t="s">
        <v>53</v>
      </c>
      <c r="L158" s="8" t="s">
        <v>72</v>
      </c>
      <c r="M158" s="2" t="s">
        <v>181</v>
      </c>
      <c r="N158" s="2" t="s">
        <v>74</v>
      </c>
      <c r="O158" s="10" t="s">
        <v>190</v>
      </c>
      <c r="P158" s="2"/>
      <c r="Q158" s="2"/>
      <c r="R158" s="2" t="s">
        <v>76</v>
      </c>
      <c r="S158" s="2" t="s">
        <v>59</v>
      </c>
      <c r="T158" s="2" t="s">
        <v>77</v>
      </c>
      <c r="U158" s="2" t="s">
        <v>78</v>
      </c>
      <c r="V158" s="2" t="s">
        <v>603</v>
      </c>
      <c r="W158" s="2" t="s">
        <v>80</v>
      </c>
      <c r="X158" s="10" t="s">
        <v>120</v>
      </c>
      <c r="Y158" s="2" t="s">
        <v>58</v>
      </c>
      <c r="Z158" s="2" t="s">
        <v>62</v>
      </c>
      <c r="AA158" s="8"/>
      <c r="AB158" s="2" t="s">
        <v>82</v>
      </c>
      <c r="AC158" s="2" t="s">
        <v>604</v>
      </c>
      <c r="AD158" s="8"/>
      <c r="AE158" s="2" t="s">
        <v>64</v>
      </c>
      <c r="AF158" s="2" t="s">
        <v>84</v>
      </c>
      <c r="AG158" s="2" t="s">
        <v>63</v>
      </c>
      <c r="AH158" s="2" t="s">
        <v>63</v>
      </c>
      <c r="AI158" s="11"/>
      <c r="AL158" s="2" t="s">
        <v>64</v>
      </c>
      <c r="AM158" s="8"/>
      <c r="AN158" s="8" t="s">
        <v>106</v>
      </c>
      <c r="AO158" s="2"/>
      <c r="AP158" s="2" t="s">
        <v>53</v>
      </c>
      <c r="AQ158" s="2" t="s">
        <v>64</v>
      </c>
      <c r="AR158" s="2" t="s">
        <v>185</v>
      </c>
      <c r="AS158" s="2" t="s">
        <v>186</v>
      </c>
      <c r="AT158" s="2" t="s">
        <v>63</v>
      </c>
      <c r="AU158" s="2" t="s">
        <v>88</v>
      </c>
      <c r="AX158" s="2" t="s">
        <v>67</v>
      </c>
      <c r="AY158" s="12" t="s">
        <v>63</v>
      </c>
      <c r="BA158" s="8"/>
    </row>
    <row r="159" ht="12.75" customHeight="1">
      <c r="A159" s="2" t="s">
        <v>605</v>
      </c>
      <c r="B159" s="2" t="s">
        <v>137</v>
      </c>
      <c r="C159" s="2">
        <v>2021.0</v>
      </c>
      <c r="D159" s="8"/>
      <c r="E159" s="9"/>
      <c r="F159" s="2" t="s">
        <v>431</v>
      </c>
      <c r="G159" s="2" t="s">
        <v>50</v>
      </c>
      <c r="H159" s="2" t="s">
        <v>70</v>
      </c>
      <c r="I159" s="2" t="s">
        <v>92</v>
      </c>
      <c r="J159" s="2" t="s">
        <v>92</v>
      </c>
      <c r="K159" s="2" t="s">
        <v>53</v>
      </c>
      <c r="L159" s="8" t="s">
        <v>54</v>
      </c>
      <c r="M159" s="2" t="s">
        <v>55</v>
      </c>
      <c r="N159" s="2" t="s">
        <v>74</v>
      </c>
      <c r="O159" s="10" t="s">
        <v>277</v>
      </c>
      <c r="P159" s="2"/>
      <c r="Q159" s="2"/>
      <c r="R159" s="2" t="s">
        <v>58</v>
      </c>
      <c r="S159" s="2" t="s">
        <v>59</v>
      </c>
      <c r="T159" s="2" t="s">
        <v>77</v>
      </c>
      <c r="U159" s="2" t="s">
        <v>78</v>
      </c>
      <c r="V159" s="2" t="s">
        <v>606</v>
      </c>
      <c r="W159" s="2" t="s">
        <v>61</v>
      </c>
      <c r="X159" s="9"/>
      <c r="Y159" s="8"/>
      <c r="Z159" s="2" t="s">
        <v>62</v>
      </c>
      <c r="AA159" s="8"/>
      <c r="AB159" s="2"/>
      <c r="AC159" s="8"/>
      <c r="AD159" s="8"/>
      <c r="AE159" s="2" t="s">
        <v>53</v>
      </c>
      <c r="AF159" s="11"/>
      <c r="AG159" s="11"/>
      <c r="AH159" s="2" t="s">
        <v>63</v>
      </c>
      <c r="AI159" s="11"/>
      <c r="AL159" s="2"/>
      <c r="AM159" s="8"/>
      <c r="AO159" s="2" t="s">
        <v>64</v>
      </c>
      <c r="AP159" s="2" t="s">
        <v>53</v>
      </c>
      <c r="AQ159" s="2" t="s">
        <v>64</v>
      </c>
      <c r="AR159" s="2" t="s">
        <v>185</v>
      </c>
      <c r="AS159" s="2" t="s">
        <v>186</v>
      </c>
      <c r="AT159" s="2" t="s">
        <v>63</v>
      </c>
      <c r="AX159" s="2" t="s">
        <v>67</v>
      </c>
      <c r="AY159" s="12" t="s">
        <v>63</v>
      </c>
      <c r="BA159" s="8"/>
    </row>
    <row r="160" ht="12.75" customHeight="1">
      <c r="A160" s="2" t="s">
        <v>607</v>
      </c>
      <c r="B160" s="2" t="s">
        <v>124</v>
      </c>
      <c r="C160" s="2">
        <v>2021.0</v>
      </c>
      <c r="D160" s="8"/>
      <c r="E160" s="9"/>
      <c r="F160" s="2" t="s">
        <v>188</v>
      </c>
      <c r="G160" s="2" t="s">
        <v>50</v>
      </c>
      <c r="H160" s="2" t="s">
        <v>51</v>
      </c>
      <c r="I160" s="2" t="s">
        <v>173</v>
      </c>
      <c r="J160" s="2" t="s">
        <v>173</v>
      </c>
      <c r="K160" s="2" t="s">
        <v>53</v>
      </c>
      <c r="L160" s="8" t="s">
        <v>54</v>
      </c>
      <c r="M160" s="2" t="s">
        <v>55</v>
      </c>
      <c r="N160" s="2" t="s">
        <v>74</v>
      </c>
      <c r="O160" s="10" t="s">
        <v>120</v>
      </c>
      <c r="P160" s="2"/>
      <c r="Q160" s="2"/>
      <c r="R160" s="2" t="s">
        <v>58</v>
      </c>
      <c r="S160" s="2" t="s">
        <v>59</v>
      </c>
      <c r="T160" s="2" t="s">
        <v>77</v>
      </c>
      <c r="U160" s="2" t="s">
        <v>78</v>
      </c>
      <c r="V160" s="2" t="s">
        <v>608</v>
      </c>
      <c r="W160" s="2" t="s">
        <v>80</v>
      </c>
      <c r="X160" s="10" t="s">
        <v>165</v>
      </c>
      <c r="Y160" s="2" t="s">
        <v>58</v>
      </c>
      <c r="Z160" s="2" t="s">
        <v>62</v>
      </c>
      <c r="AA160" s="8"/>
      <c r="AB160" s="2" t="s">
        <v>153</v>
      </c>
      <c r="AC160" s="2" t="s">
        <v>609</v>
      </c>
      <c r="AD160" s="2" t="s">
        <v>88</v>
      </c>
      <c r="AE160" s="2" t="s">
        <v>53</v>
      </c>
      <c r="AF160" s="11"/>
      <c r="AG160" s="11"/>
      <c r="AH160" s="2" t="s">
        <v>63</v>
      </c>
      <c r="AI160" s="11"/>
      <c r="AK160" s="8" t="s">
        <v>98</v>
      </c>
      <c r="AL160" s="2"/>
      <c r="AM160" s="8"/>
      <c r="AO160" s="2"/>
      <c r="AP160" s="2" t="s">
        <v>53</v>
      </c>
      <c r="AQ160" s="2" t="s">
        <v>64</v>
      </c>
      <c r="AR160" s="2" t="s">
        <v>185</v>
      </c>
      <c r="AS160" s="2" t="s">
        <v>186</v>
      </c>
      <c r="AT160" s="2" t="s">
        <v>63</v>
      </c>
      <c r="AU160" s="2" t="s">
        <v>88</v>
      </c>
      <c r="AX160" s="2" t="s">
        <v>67</v>
      </c>
      <c r="AY160" s="12" t="s">
        <v>63</v>
      </c>
      <c r="BA160" s="8"/>
    </row>
    <row r="161" ht="12.75" customHeight="1">
      <c r="A161" s="2" t="s">
        <v>610</v>
      </c>
      <c r="B161" s="2" t="s">
        <v>69</v>
      </c>
      <c r="C161" s="2">
        <v>2021.0</v>
      </c>
      <c r="D161" s="8"/>
      <c r="E161" s="9"/>
      <c r="F161" s="2" t="s">
        <v>188</v>
      </c>
      <c r="G161" s="2" t="s">
        <v>101</v>
      </c>
      <c r="H161" s="2" t="s">
        <v>70</v>
      </c>
      <c r="I161" s="2" t="s">
        <v>71</v>
      </c>
      <c r="J161" s="2" t="s">
        <v>71</v>
      </c>
      <c r="K161" s="2" t="s">
        <v>53</v>
      </c>
      <c r="L161" s="8" t="s">
        <v>72</v>
      </c>
      <c r="M161" s="2" t="s">
        <v>73</v>
      </c>
      <c r="N161" s="2" t="s">
        <v>74</v>
      </c>
      <c r="O161" s="10" t="s">
        <v>289</v>
      </c>
      <c r="P161" s="2"/>
      <c r="Q161" s="2"/>
      <c r="R161" s="2" t="s">
        <v>76</v>
      </c>
      <c r="S161" s="2" t="s">
        <v>59</v>
      </c>
      <c r="T161" s="2" t="s">
        <v>105</v>
      </c>
      <c r="U161" s="2" t="s">
        <v>78</v>
      </c>
      <c r="V161" s="2" t="s">
        <v>611</v>
      </c>
      <c r="W161" s="2" t="s">
        <v>80</v>
      </c>
      <c r="X161" s="10" t="s">
        <v>347</v>
      </c>
      <c r="Y161" s="2" t="s">
        <v>58</v>
      </c>
      <c r="Z161" s="2" t="s">
        <v>62</v>
      </c>
      <c r="AA161" s="2" t="s">
        <v>77</v>
      </c>
      <c r="AB161" s="2" t="s">
        <v>82</v>
      </c>
      <c r="AC161" s="2" t="s">
        <v>612</v>
      </c>
      <c r="AD161" s="8"/>
      <c r="AE161" s="2" t="s">
        <v>64</v>
      </c>
      <c r="AF161" s="2" t="s">
        <v>84</v>
      </c>
      <c r="AG161" s="2" t="s">
        <v>63</v>
      </c>
      <c r="AH161" s="2" t="s">
        <v>63</v>
      </c>
      <c r="AI161" s="11"/>
      <c r="AJ161" s="8" t="s">
        <v>112</v>
      </c>
      <c r="AL161" s="2"/>
      <c r="AM161" s="8"/>
      <c r="AO161" s="2"/>
      <c r="AP161" s="2" t="s">
        <v>53</v>
      </c>
      <c r="AQ161" s="2" t="s">
        <v>64</v>
      </c>
      <c r="AR161" s="2" t="s">
        <v>185</v>
      </c>
      <c r="AS161" s="2" t="s">
        <v>186</v>
      </c>
      <c r="AT161" s="2" t="s">
        <v>63</v>
      </c>
      <c r="AW161" s="2" t="s">
        <v>88</v>
      </c>
      <c r="AX161" s="2" t="s">
        <v>67</v>
      </c>
      <c r="AY161" s="12" t="s">
        <v>63</v>
      </c>
      <c r="AZ161" s="2">
        <v>2.0</v>
      </c>
      <c r="BA161" s="8"/>
    </row>
    <row r="162" ht="12.75" customHeight="1">
      <c r="A162" s="2"/>
      <c r="B162" s="2"/>
      <c r="C162" s="2">
        <v>2021.0</v>
      </c>
      <c r="D162" s="8"/>
      <c r="E162" s="9"/>
      <c r="N162" s="2" t="s">
        <v>74</v>
      </c>
      <c r="O162" s="10" t="s">
        <v>117</v>
      </c>
      <c r="P162" s="2"/>
      <c r="Q162" s="2"/>
      <c r="R162" s="2" t="s">
        <v>76</v>
      </c>
      <c r="S162" s="2" t="s">
        <v>59</v>
      </c>
      <c r="T162" s="2" t="s">
        <v>105</v>
      </c>
      <c r="U162" s="2" t="s">
        <v>78</v>
      </c>
      <c r="V162" s="2" t="s">
        <v>613</v>
      </c>
      <c r="W162" s="8"/>
      <c r="X162" s="9"/>
      <c r="Y162" s="8"/>
      <c r="Z162" s="8"/>
      <c r="AA162" s="8"/>
      <c r="AB162" s="2"/>
      <c r="AC162" s="8"/>
      <c r="AD162" s="8"/>
      <c r="AE162" s="2" t="s">
        <v>64</v>
      </c>
      <c r="AF162" s="2" t="s">
        <v>84</v>
      </c>
      <c r="AG162" s="2" t="s">
        <v>63</v>
      </c>
      <c r="AH162" s="2" t="s">
        <v>63</v>
      </c>
      <c r="AI162" s="11"/>
      <c r="AJ162" s="2" t="s">
        <v>85</v>
      </c>
      <c r="AL162" s="2"/>
      <c r="AM162" s="8"/>
      <c r="AO162" s="2"/>
      <c r="AP162" s="2" t="s">
        <v>53</v>
      </c>
      <c r="AQ162" s="2" t="s">
        <v>64</v>
      </c>
      <c r="AR162" s="2" t="s">
        <v>185</v>
      </c>
      <c r="AS162" s="2" t="s">
        <v>186</v>
      </c>
      <c r="AT162" s="2" t="s">
        <v>63</v>
      </c>
      <c r="AW162" s="2" t="s">
        <v>88</v>
      </c>
      <c r="AX162" s="2" t="s">
        <v>67</v>
      </c>
      <c r="AY162" s="12" t="s">
        <v>63</v>
      </c>
      <c r="BA162" s="8"/>
    </row>
    <row r="163" ht="12.75" customHeight="1">
      <c r="A163" s="2" t="s">
        <v>614</v>
      </c>
      <c r="B163" s="2" t="s">
        <v>240</v>
      </c>
      <c r="C163" s="2">
        <v>2021.0</v>
      </c>
      <c r="D163" s="8"/>
      <c r="E163" s="9"/>
      <c r="F163" s="2" t="s">
        <v>188</v>
      </c>
      <c r="G163" s="2" t="s">
        <v>101</v>
      </c>
      <c r="H163" s="2" t="s">
        <v>70</v>
      </c>
      <c r="I163" s="2" t="s">
        <v>395</v>
      </c>
      <c r="J163" s="2" t="s">
        <v>395</v>
      </c>
      <c r="K163" s="2" t="s">
        <v>53</v>
      </c>
      <c r="L163" s="8" t="s">
        <v>72</v>
      </c>
      <c r="M163" s="2" t="s">
        <v>73</v>
      </c>
      <c r="N163" s="2" t="s">
        <v>335</v>
      </c>
      <c r="O163" s="10" t="s">
        <v>81</v>
      </c>
      <c r="P163" s="2"/>
      <c r="Q163" s="2"/>
      <c r="R163" s="2" t="s">
        <v>58</v>
      </c>
      <c r="S163" s="2" t="s">
        <v>59</v>
      </c>
      <c r="T163" s="2" t="s">
        <v>77</v>
      </c>
      <c r="U163" s="2" t="s">
        <v>78</v>
      </c>
      <c r="V163" s="2" t="s">
        <v>615</v>
      </c>
      <c r="W163" s="2" t="s">
        <v>80</v>
      </c>
      <c r="X163" s="10" t="s">
        <v>146</v>
      </c>
      <c r="Y163" s="2" t="s">
        <v>58</v>
      </c>
      <c r="Z163" s="2" t="s">
        <v>62</v>
      </c>
      <c r="AA163" s="8"/>
      <c r="AB163" s="2"/>
      <c r="AC163" s="2" t="s">
        <v>616</v>
      </c>
      <c r="AD163" s="8"/>
      <c r="AE163" s="2" t="s">
        <v>53</v>
      </c>
      <c r="AF163" s="11"/>
      <c r="AG163" s="11"/>
      <c r="AH163" s="2" t="s">
        <v>63</v>
      </c>
      <c r="AI163" s="11"/>
      <c r="AK163" s="8" t="s">
        <v>98</v>
      </c>
      <c r="AL163" s="2"/>
      <c r="AM163" s="8"/>
      <c r="AO163" s="2"/>
      <c r="AP163" s="2" t="s">
        <v>53</v>
      </c>
      <c r="AQ163" s="2" t="s">
        <v>64</v>
      </c>
      <c r="AR163" s="2" t="s">
        <v>113</v>
      </c>
      <c r="AS163" s="2" t="s">
        <v>114</v>
      </c>
      <c r="AT163" s="2" t="s">
        <v>63</v>
      </c>
      <c r="AX163" s="2" t="s">
        <v>67</v>
      </c>
      <c r="AY163" s="12" t="s">
        <v>63</v>
      </c>
      <c r="BA163" s="8"/>
    </row>
    <row r="164" ht="12.75" customHeight="1">
      <c r="A164" s="2" t="s">
        <v>617</v>
      </c>
      <c r="B164" s="2" t="s">
        <v>218</v>
      </c>
      <c r="C164" s="2">
        <v>2021.0</v>
      </c>
      <c r="D164" s="8"/>
      <c r="E164" s="9"/>
      <c r="F164" s="2" t="s">
        <v>519</v>
      </c>
      <c r="G164" s="2" t="s">
        <v>50</v>
      </c>
      <c r="H164" s="2" t="s">
        <v>70</v>
      </c>
      <c r="I164" s="2" t="s">
        <v>233</v>
      </c>
      <c r="J164" s="2" t="s">
        <v>234</v>
      </c>
      <c r="K164" s="2" t="s">
        <v>53</v>
      </c>
      <c r="L164" s="8" t="s">
        <v>72</v>
      </c>
      <c r="M164" s="2" t="s">
        <v>55</v>
      </c>
      <c r="N164" s="2" t="s">
        <v>74</v>
      </c>
      <c r="O164" s="10" t="s">
        <v>120</v>
      </c>
      <c r="P164" s="2"/>
      <c r="Q164" s="2"/>
      <c r="R164" s="2" t="s">
        <v>58</v>
      </c>
      <c r="S164" s="2" t="s">
        <v>59</v>
      </c>
      <c r="T164" s="2" t="s">
        <v>166</v>
      </c>
      <c r="U164" s="2" t="s">
        <v>78</v>
      </c>
      <c r="V164" s="2" t="s">
        <v>618</v>
      </c>
      <c r="W164" s="2" t="s">
        <v>80</v>
      </c>
      <c r="X164" s="10" t="s">
        <v>90</v>
      </c>
      <c r="Y164" s="2" t="s">
        <v>58</v>
      </c>
      <c r="Z164" s="2" t="s">
        <v>62</v>
      </c>
      <c r="AA164" s="2" t="s">
        <v>166</v>
      </c>
      <c r="AB164" s="2" t="s">
        <v>82</v>
      </c>
      <c r="AC164" s="2" t="s">
        <v>619</v>
      </c>
      <c r="AD164" s="8"/>
      <c r="AE164" s="2" t="s">
        <v>64</v>
      </c>
      <c r="AF164" s="2" t="s">
        <v>84</v>
      </c>
      <c r="AG164" s="2" t="s">
        <v>63</v>
      </c>
      <c r="AH164" s="2" t="s">
        <v>63</v>
      </c>
      <c r="AI164" s="11"/>
      <c r="AL164" s="2"/>
      <c r="AM164" s="8"/>
      <c r="AO164" s="2"/>
      <c r="AP164" s="2" t="s">
        <v>64</v>
      </c>
      <c r="AQ164" s="2" t="s">
        <v>64</v>
      </c>
      <c r="AR164" s="2"/>
      <c r="AS164" s="2"/>
      <c r="AT164" s="2" t="s">
        <v>63</v>
      </c>
      <c r="AX164" s="2" t="s">
        <v>67</v>
      </c>
      <c r="AY164" s="12" t="s">
        <v>63</v>
      </c>
      <c r="BA164" s="8"/>
    </row>
    <row r="165" ht="12.75" customHeight="1">
      <c r="A165" s="2" t="s">
        <v>620</v>
      </c>
      <c r="B165" s="2" t="s">
        <v>469</v>
      </c>
      <c r="C165" s="2">
        <v>2021.0</v>
      </c>
      <c r="D165" s="8"/>
      <c r="E165" s="9"/>
      <c r="F165" s="2" t="s">
        <v>188</v>
      </c>
      <c r="G165" s="2" t="s">
        <v>50</v>
      </c>
      <c r="H165" s="2" t="s">
        <v>134</v>
      </c>
      <c r="I165" s="2" t="s">
        <v>142</v>
      </c>
      <c r="J165" s="2" t="s">
        <v>143</v>
      </c>
      <c r="K165" s="2" t="s">
        <v>53</v>
      </c>
      <c r="L165" s="8" t="s">
        <v>54</v>
      </c>
      <c r="M165" s="2" t="s">
        <v>73</v>
      </c>
      <c r="N165" s="2" t="s">
        <v>74</v>
      </c>
      <c r="O165" s="10" t="s">
        <v>90</v>
      </c>
      <c r="P165" s="2"/>
      <c r="Q165" s="2"/>
      <c r="R165" s="2" t="s">
        <v>58</v>
      </c>
      <c r="S165" s="2" t="s">
        <v>59</v>
      </c>
      <c r="T165" s="8"/>
      <c r="U165" s="8"/>
      <c r="V165" s="2" t="s">
        <v>621</v>
      </c>
      <c r="W165" s="2" t="s">
        <v>80</v>
      </c>
      <c r="X165" s="10" t="s">
        <v>151</v>
      </c>
      <c r="Y165" s="2" t="s">
        <v>58</v>
      </c>
      <c r="Z165" s="2" t="s">
        <v>62</v>
      </c>
      <c r="AA165" s="8"/>
      <c r="AB165" s="2"/>
      <c r="AC165" s="2" t="s">
        <v>622</v>
      </c>
      <c r="AD165" s="2" t="s">
        <v>88</v>
      </c>
      <c r="AE165" s="2" t="s">
        <v>53</v>
      </c>
      <c r="AF165" s="11"/>
      <c r="AG165" s="11"/>
      <c r="AH165" s="2" t="s">
        <v>63</v>
      </c>
      <c r="AI165" s="11"/>
      <c r="AL165" s="2"/>
      <c r="AM165" s="8"/>
      <c r="AO165" s="2"/>
      <c r="AP165" s="2" t="s">
        <v>53</v>
      </c>
      <c r="AQ165" s="2" t="s">
        <v>64</v>
      </c>
      <c r="AR165" s="2" t="s">
        <v>113</v>
      </c>
      <c r="AS165" s="2" t="s">
        <v>114</v>
      </c>
      <c r="AT165" s="2" t="s">
        <v>63</v>
      </c>
      <c r="AX165" s="2" t="s">
        <v>67</v>
      </c>
      <c r="AY165" s="12" t="s">
        <v>63</v>
      </c>
      <c r="BA165" s="8"/>
    </row>
    <row r="166" ht="12.75" customHeight="1">
      <c r="A166" s="2" t="s">
        <v>623</v>
      </c>
      <c r="B166" s="2" t="s">
        <v>289</v>
      </c>
      <c r="C166" s="2">
        <v>2021.0</v>
      </c>
      <c r="D166" s="8"/>
      <c r="E166" s="9"/>
      <c r="F166" s="2" t="s">
        <v>188</v>
      </c>
      <c r="G166" s="2" t="s">
        <v>50</v>
      </c>
      <c r="H166" s="2" t="s">
        <v>134</v>
      </c>
      <c r="I166" s="2" t="s">
        <v>577</v>
      </c>
      <c r="J166" s="2" t="s">
        <v>577</v>
      </c>
      <c r="K166" s="2" t="s">
        <v>53</v>
      </c>
      <c r="L166" s="8" t="s">
        <v>72</v>
      </c>
      <c r="M166" s="2" t="s">
        <v>73</v>
      </c>
      <c r="N166" s="2" t="s">
        <v>74</v>
      </c>
      <c r="O166" s="10" t="s">
        <v>81</v>
      </c>
      <c r="P166" s="2"/>
      <c r="Q166" s="2"/>
      <c r="R166" s="2" t="s">
        <v>58</v>
      </c>
      <c r="S166" s="2" t="s">
        <v>59</v>
      </c>
      <c r="T166" s="8"/>
      <c r="U166" s="8"/>
      <c r="V166" s="2" t="s">
        <v>624</v>
      </c>
      <c r="W166" s="2" t="s">
        <v>80</v>
      </c>
      <c r="X166" s="10" t="s">
        <v>165</v>
      </c>
      <c r="Y166" s="2" t="s">
        <v>58</v>
      </c>
      <c r="Z166" s="2" t="s">
        <v>62</v>
      </c>
      <c r="AA166" s="8"/>
      <c r="AB166" s="2"/>
      <c r="AC166" s="2" t="s">
        <v>625</v>
      </c>
      <c r="AD166" s="2" t="s">
        <v>88</v>
      </c>
      <c r="AE166" s="2" t="s">
        <v>53</v>
      </c>
      <c r="AF166" s="11"/>
      <c r="AG166" s="11"/>
      <c r="AH166" s="2" t="s">
        <v>63</v>
      </c>
      <c r="AI166" s="11"/>
      <c r="AL166" s="2" t="s">
        <v>64</v>
      </c>
      <c r="AM166" s="8"/>
      <c r="AN166" s="8" t="s">
        <v>106</v>
      </c>
      <c r="AO166" s="2" t="s">
        <v>64</v>
      </c>
      <c r="AP166" s="2" t="s">
        <v>53</v>
      </c>
      <c r="AQ166" s="2" t="s">
        <v>64</v>
      </c>
      <c r="AR166" s="2" t="s">
        <v>113</v>
      </c>
      <c r="AS166" s="2" t="s">
        <v>114</v>
      </c>
      <c r="AT166" s="2" t="s">
        <v>63</v>
      </c>
      <c r="AW166" s="2" t="s">
        <v>88</v>
      </c>
      <c r="AX166" s="2" t="s">
        <v>67</v>
      </c>
      <c r="AY166" s="12" t="s">
        <v>63</v>
      </c>
      <c r="BA166" s="8"/>
    </row>
    <row r="167" ht="12.75" customHeight="1">
      <c r="A167" s="2" t="s">
        <v>626</v>
      </c>
      <c r="B167" s="2" t="s">
        <v>48</v>
      </c>
      <c r="C167" s="2">
        <v>2021.0</v>
      </c>
      <c r="D167" s="8"/>
      <c r="E167" s="9"/>
      <c r="F167" s="2" t="s">
        <v>188</v>
      </c>
      <c r="G167" s="2" t="s">
        <v>50</v>
      </c>
      <c r="H167" s="2" t="s">
        <v>70</v>
      </c>
      <c r="I167" s="2" t="s">
        <v>202</v>
      </c>
      <c r="J167" s="2" t="s">
        <v>202</v>
      </c>
      <c r="K167" s="2" t="s">
        <v>53</v>
      </c>
      <c r="L167" s="8" t="s">
        <v>72</v>
      </c>
      <c r="M167" s="2" t="s">
        <v>73</v>
      </c>
      <c r="N167" s="2" t="s">
        <v>74</v>
      </c>
      <c r="O167" s="10" t="s">
        <v>81</v>
      </c>
      <c r="P167" s="2"/>
      <c r="Q167" s="2"/>
      <c r="R167" s="2" t="s">
        <v>58</v>
      </c>
      <c r="S167" s="2" t="s">
        <v>59</v>
      </c>
      <c r="T167" s="8"/>
      <c r="U167" s="8"/>
      <c r="V167" s="2" t="s">
        <v>627</v>
      </c>
      <c r="W167" s="2" t="s">
        <v>80</v>
      </c>
      <c r="X167" s="10" t="s">
        <v>95</v>
      </c>
      <c r="Y167" s="2" t="s">
        <v>58</v>
      </c>
      <c r="Z167" s="2" t="s">
        <v>62</v>
      </c>
      <c r="AA167" s="8"/>
      <c r="AB167" s="2"/>
      <c r="AC167" s="2" t="s">
        <v>628</v>
      </c>
      <c r="AD167" s="8"/>
      <c r="AE167" s="2" t="s">
        <v>64</v>
      </c>
      <c r="AF167" s="2" t="s">
        <v>97</v>
      </c>
      <c r="AG167" s="2" t="s">
        <v>88</v>
      </c>
      <c r="AH167" s="2" t="s">
        <v>63</v>
      </c>
      <c r="AI167" s="11"/>
      <c r="AL167" s="2"/>
      <c r="AM167" s="8"/>
      <c r="AO167" s="2"/>
      <c r="AP167" s="2" t="s">
        <v>64</v>
      </c>
      <c r="AQ167" s="2" t="s">
        <v>64</v>
      </c>
      <c r="AR167" s="2"/>
      <c r="AS167" s="2"/>
      <c r="AT167" s="2" t="s">
        <v>63</v>
      </c>
      <c r="AX167" s="2" t="s">
        <v>67</v>
      </c>
      <c r="AY167" s="12" t="s">
        <v>63</v>
      </c>
      <c r="BA167" s="8"/>
    </row>
    <row r="168" ht="12.75" customHeight="1">
      <c r="A168" s="2" t="s">
        <v>629</v>
      </c>
      <c r="B168" s="2" t="s">
        <v>141</v>
      </c>
      <c r="C168" s="2">
        <v>2021.0</v>
      </c>
      <c r="D168" s="8"/>
      <c r="E168" s="9"/>
      <c r="F168" s="2" t="s">
        <v>630</v>
      </c>
      <c r="G168" s="2" t="s">
        <v>50</v>
      </c>
      <c r="H168" s="2" t="s">
        <v>51</v>
      </c>
      <c r="I168" s="2" t="s">
        <v>142</v>
      </c>
      <c r="J168" s="2" t="s">
        <v>143</v>
      </c>
      <c r="K168" s="2" t="s">
        <v>53</v>
      </c>
      <c r="L168" s="8" t="s">
        <v>72</v>
      </c>
      <c r="M168" s="2" t="s">
        <v>55</v>
      </c>
      <c r="N168" s="2" t="s">
        <v>74</v>
      </c>
      <c r="O168" s="10" t="s">
        <v>196</v>
      </c>
      <c r="P168" s="2"/>
      <c r="Q168" s="2"/>
      <c r="R168" s="2" t="s">
        <v>76</v>
      </c>
      <c r="S168" s="2" t="s">
        <v>59</v>
      </c>
      <c r="T168" s="2" t="s">
        <v>77</v>
      </c>
      <c r="U168" s="2" t="s">
        <v>78</v>
      </c>
      <c r="V168" s="2" t="s">
        <v>631</v>
      </c>
      <c r="W168" s="2" t="s">
        <v>80</v>
      </c>
      <c r="X168" s="9"/>
      <c r="Y168" s="8"/>
      <c r="Z168" s="2" t="s">
        <v>62</v>
      </c>
      <c r="AA168" s="2" t="s">
        <v>77</v>
      </c>
      <c r="AB168" s="2" t="s">
        <v>82</v>
      </c>
      <c r="AC168" s="8"/>
      <c r="AD168" s="8"/>
      <c r="AE168" s="2" t="s">
        <v>64</v>
      </c>
      <c r="AF168" s="2" t="s">
        <v>97</v>
      </c>
      <c r="AG168" s="2" t="s">
        <v>88</v>
      </c>
      <c r="AH168" s="2" t="s">
        <v>63</v>
      </c>
      <c r="AI168" s="11"/>
      <c r="AL168" s="2" t="s">
        <v>64</v>
      </c>
      <c r="AM168" s="8"/>
      <c r="AN168" s="8" t="s">
        <v>106</v>
      </c>
      <c r="AO168" s="2"/>
      <c r="AP168" s="2" t="s">
        <v>64</v>
      </c>
      <c r="AQ168" s="2" t="s">
        <v>64</v>
      </c>
      <c r="AR168" s="2"/>
      <c r="AS168" s="2"/>
      <c r="AT168" s="2" t="s">
        <v>63</v>
      </c>
      <c r="AU168" s="2" t="s">
        <v>88</v>
      </c>
      <c r="AX168" s="2" t="s">
        <v>67</v>
      </c>
      <c r="AY168" s="12" t="s">
        <v>63</v>
      </c>
      <c r="BA168" s="8"/>
    </row>
    <row r="169" ht="12.75" customHeight="1">
      <c r="A169" s="2" t="s">
        <v>632</v>
      </c>
      <c r="B169" s="2" t="s">
        <v>190</v>
      </c>
      <c r="C169" s="2">
        <v>2021.0</v>
      </c>
      <c r="D169" s="11"/>
      <c r="E169" s="15"/>
      <c r="F169" s="2" t="s">
        <v>413</v>
      </c>
      <c r="G169" s="2" t="s">
        <v>50</v>
      </c>
      <c r="H169" s="2" t="s">
        <v>70</v>
      </c>
      <c r="I169" s="2" t="s">
        <v>233</v>
      </c>
      <c r="J169" s="2" t="s">
        <v>234</v>
      </c>
      <c r="K169" s="2" t="s">
        <v>53</v>
      </c>
      <c r="L169" s="8" t="s">
        <v>72</v>
      </c>
      <c r="M169" s="2" t="s">
        <v>55</v>
      </c>
      <c r="N169" s="2" t="s">
        <v>158</v>
      </c>
      <c r="O169" s="10" t="s">
        <v>277</v>
      </c>
      <c r="P169" s="2"/>
      <c r="Q169" s="2"/>
      <c r="R169" s="2" t="s">
        <v>58</v>
      </c>
      <c r="S169" s="2" t="s">
        <v>59</v>
      </c>
      <c r="T169" s="11"/>
      <c r="U169" s="11"/>
      <c r="V169" s="2" t="s">
        <v>633</v>
      </c>
      <c r="W169" s="2" t="s">
        <v>80</v>
      </c>
      <c r="X169" s="10" t="s">
        <v>151</v>
      </c>
      <c r="Y169" s="2" t="s">
        <v>58</v>
      </c>
      <c r="Z169" s="2" t="s">
        <v>62</v>
      </c>
      <c r="AA169" s="11"/>
      <c r="AB169" s="2"/>
      <c r="AC169" s="11"/>
      <c r="AD169" s="11"/>
      <c r="AE169" s="2" t="s">
        <v>53</v>
      </c>
      <c r="AF169" s="11"/>
      <c r="AG169" s="11"/>
      <c r="AH169" s="2" t="s">
        <v>63</v>
      </c>
      <c r="AI169" s="11"/>
      <c r="AJ169" s="11"/>
      <c r="AL169" s="2" t="s">
        <v>64</v>
      </c>
      <c r="AM169" s="8"/>
      <c r="AN169" s="8" t="s">
        <v>106</v>
      </c>
      <c r="AO169" s="2"/>
      <c r="AP169" s="2" t="s">
        <v>53</v>
      </c>
      <c r="AQ169" s="2" t="s">
        <v>64</v>
      </c>
      <c r="AR169" s="2" t="s">
        <v>372</v>
      </c>
      <c r="AS169" s="2" t="s">
        <v>186</v>
      </c>
      <c r="AT169" s="2" t="s">
        <v>63</v>
      </c>
      <c r="AU169" s="11"/>
      <c r="AV169" s="11"/>
      <c r="AW169" s="11"/>
      <c r="AX169" s="2" t="s">
        <v>67</v>
      </c>
      <c r="AY169" s="12" t="s">
        <v>63</v>
      </c>
      <c r="AZ169" s="11"/>
      <c r="BA169" s="8"/>
    </row>
    <row r="170" ht="12.75" customHeight="1">
      <c r="A170" s="2" t="s">
        <v>634</v>
      </c>
      <c r="B170" s="2" t="s">
        <v>124</v>
      </c>
      <c r="C170" s="2">
        <v>2021.0</v>
      </c>
      <c r="D170" s="8"/>
      <c r="E170" s="9"/>
      <c r="F170" s="2" t="s">
        <v>188</v>
      </c>
      <c r="G170" s="2" t="s">
        <v>101</v>
      </c>
      <c r="H170" s="2" t="s">
        <v>134</v>
      </c>
      <c r="I170" s="2" t="s">
        <v>173</v>
      </c>
      <c r="J170" s="2" t="s">
        <v>173</v>
      </c>
      <c r="K170" s="2" t="s">
        <v>53</v>
      </c>
      <c r="L170" s="8" t="s">
        <v>72</v>
      </c>
      <c r="M170" s="2" t="s">
        <v>635</v>
      </c>
      <c r="N170" s="2" t="s">
        <v>636</v>
      </c>
      <c r="O170" s="10" t="s">
        <v>216</v>
      </c>
      <c r="P170" s="2"/>
      <c r="Q170" s="2"/>
      <c r="R170" s="2" t="s">
        <v>58</v>
      </c>
      <c r="S170" s="2" t="s">
        <v>59</v>
      </c>
      <c r="T170" s="8"/>
      <c r="U170" s="8"/>
      <c r="W170" s="2" t="s">
        <v>61</v>
      </c>
      <c r="X170" s="9"/>
      <c r="Y170" s="8"/>
      <c r="Z170" s="2" t="s">
        <v>62</v>
      </c>
      <c r="AA170" s="8"/>
      <c r="AB170" s="2"/>
      <c r="AC170" s="8"/>
      <c r="AD170" s="2" t="s">
        <v>88</v>
      </c>
      <c r="AE170" s="2" t="s">
        <v>53</v>
      </c>
      <c r="AF170" s="11"/>
      <c r="AG170" s="11"/>
      <c r="AH170" s="2" t="s">
        <v>63</v>
      </c>
      <c r="AI170" s="11"/>
      <c r="AK170" s="8" t="s">
        <v>98</v>
      </c>
      <c r="AL170" s="2"/>
      <c r="AM170" s="8"/>
      <c r="AO170" s="2"/>
      <c r="AP170" s="2" t="s">
        <v>64</v>
      </c>
      <c r="AQ170" s="2" t="s">
        <v>64</v>
      </c>
      <c r="AR170" s="2"/>
      <c r="AS170" s="2"/>
      <c r="AT170" s="2" t="s">
        <v>63</v>
      </c>
      <c r="AX170" s="2" t="s">
        <v>67</v>
      </c>
      <c r="AY170" s="12" t="s">
        <v>63</v>
      </c>
      <c r="BA170" s="8"/>
    </row>
    <row r="171" ht="12.75" customHeight="1">
      <c r="A171" s="2" t="s">
        <v>637</v>
      </c>
      <c r="B171" s="2" t="s">
        <v>240</v>
      </c>
      <c r="C171" s="2">
        <v>2021.0</v>
      </c>
      <c r="D171" s="8"/>
      <c r="E171" s="9"/>
      <c r="F171" s="2" t="s">
        <v>188</v>
      </c>
      <c r="G171" s="2" t="s">
        <v>50</v>
      </c>
      <c r="H171" s="2" t="s">
        <v>134</v>
      </c>
      <c r="I171" s="2" t="s">
        <v>142</v>
      </c>
      <c r="J171" s="2" t="s">
        <v>143</v>
      </c>
      <c r="K171" s="2" t="s">
        <v>53</v>
      </c>
      <c r="L171" s="8" t="s">
        <v>72</v>
      </c>
      <c r="M171" s="2" t="s">
        <v>73</v>
      </c>
      <c r="N171" s="2" t="s">
        <v>74</v>
      </c>
      <c r="O171" s="10" t="s">
        <v>347</v>
      </c>
      <c r="P171" s="2"/>
      <c r="Q171" s="2"/>
      <c r="R171" s="2" t="s">
        <v>58</v>
      </c>
      <c r="S171" s="2" t="s">
        <v>59</v>
      </c>
      <c r="T171" s="2" t="s">
        <v>105</v>
      </c>
      <c r="U171" s="2" t="s">
        <v>78</v>
      </c>
      <c r="V171" s="2" t="s">
        <v>638</v>
      </c>
      <c r="W171" s="2" t="s">
        <v>80</v>
      </c>
      <c r="X171" s="10" t="s">
        <v>327</v>
      </c>
      <c r="Y171" s="2" t="s">
        <v>58</v>
      </c>
      <c r="Z171" s="2" t="s">
        <v>62</v>
      </c>
      <c r="AA171" s="8"/>
      <c r="AB171" s="2"/>
      <c r="AC171" s="8"/>
      <c r="AD171" s="8"/>
      <c r="AE171" s="2" t="s">
        <v>53</v>
      </c>
      <c r="AF171" s="11"/>
      <c r="AG171" s="11"/>
      <c r="AH171" s="2" t="s">
        <v>63</v>
      </c>
      <c r="AI171" s="11"/>
      <c r="AK171" s="8" t="s">
        <v>639</v>
      </c>
      <c r="AL171" s="2"/>
      <c r="AM171" s="8"/>
      <c r="AO171" s="2"/>
      <c r="AP171" s="2" t="s">
        <v>64</v>
      </c>
      <c r="AQ171" s="2" t="s">
        <v>64</v>
      </c>
      <c r="AR171" s="2"/>
      <c r="AS171" s="2"/>
      <c r="AT171" s="2" t="s">
        <v>63</v>
      </c>
      <c r="AX171" s="2" t="s">
        <v>67</v>
      </c>
      <c r="AY171" s="12" t="s">
        <v>63</v>
      </c>
      <c r="BA171" s="8"/>
    </row>
    <row r="172" ht="12.75" customHeight="1">
      <c r="A172" s="2" t="s">
        <v>363</v>
      </c>
      <c r="B172" s="2" t="s">
        <v>137</v>
      </c>
      <c r="C172" s="2">
        <v>2021.0</v>
      </c>
      <c r="D172" s="8"/>
      <c r="E172" s="9"/>
      <c r="F172" s="2" t="s">
        <v>188</v>
      </c>
      <c r="G172" s="2" t="s">
        <v>101</v>
      </c>
      <c r="H172" s="2" t="s">
        <v>70</v>
      </c>
      <c r="I172" s="2" t="s">
        <v>92</v>
      </c>
      <c r="J172" s="2" t="s">
        <v>92</v>
      </c>
      <c r="K172" s="2" t="s">
        <v>53</v>
      </c>
      <c r="L172" s="8" t="s">
        <v>72</v>
      </c>
      <c r="M172" s="2" t="s">
        <v>55</v>
      </c>
      <c r="N172" s="2" t="s">
        <v>74</v>
      </c>
      <c r="O172" s="10" t="s">
        <v>266</v>
      </c>
      <c r="P172" s="2"/>
      <c r="Q172" s="2"/>
      <c r="R172" s="2" t="s">
        <v>58</v>
      </c>
      <c r="S172" s="2" t="s">
        <v>59</v>
      </c>
      <c r="T172" s="2" t="s">
        <v>77</v>
      </c>
      <c r="U172" s="2" t="s">
        <v>78</v>
      </c>
      <c r="V172" s="2" t="s">
        <v>640</v>
      </c>
      <c r="W172" s="2" t="s">
        <v>80</v>
      </c>
      <c r="X172" s="10" t="s">
        <v>218</v>
      </c>
      <c r="Y172" s="2" t="s">
        <v>58</v>
      </c>
      <c r="Z172" s="2" t="s">
        <v>62</v>
      </c>
      <c r="AA172" s="2" t="s">
        <v>77</v>
      </c>
      <c r="AB172" s="2" t="s">
        <v>82</v>
      </c>
      <c r="AC172" s="2" t="s">
        <v>641</v>
      </c>
      <c r="AD172" s="8"/>
      <c r="AE172" s="2" t="s">
        <v>64</v>
      </c>
      <c r="AF172" s="2" t="s">
        <v>97</v>
      </c>
      <c r="AG172" s="2" t="s">
        <v>88</v>
      </c>
      <c r="AH172" s="2" t="s">
        <v>63</v>
      </c>
      <c r="AI172" s="11"/>
      <c r="AL172" s="2"/>
      <c r="AM172" s="8"/>
      <c r="AO172" s="2"/>
      <c r="AP172" s="2" t="s">
        <v>64</v>
      </c>
      <c r="AQ172" s="2" t="s">
        <v>64</v>
      </c>
      <c r="AR172" s="2"/>
      <c r="AS172" s="2"/>
      <c r="AT172" s="2" t="s">
        <v>63</v>
      </c>
      <c r="AU172" s="2" t="s">
        <v>88</v>
      </c>
      <c r="AW172" s="2" t="s">
        <v>88</v>
      </c>
      <c r="AX172" s="2" t="s">
        <v>67</v>
      </c>
      <c r="AY172" s="12" t="s">
        <v>63</v>
      </c>
      <c r="BA172" s="8"/>
    </row>
    <row r="173" ht="12.75" customHeight="1">
      <c r="A173" s="2" t="s">
        <v>642</v>
      </c>
      <c r="B173" s="2" t="s">
        <v>69</v>
      </c>
      <c r="C173" s="2">
        <v>2021.0</v>
      </c>
      <c r="D173" s="8"/>
      <c r="E173" s="9"/>
      <c r="F173" s="2" t="s">
        <v>519</v>
      </c>
      <c r="G173" s="2" t="s">
        <v>50</v>
      </c>
      <c r="H173" s="2" t="s">
        <v>70</v>
      </c>
      <c r="I173" s="2" t="s">
        <v>125</v>
      </c>
      <c r="J173" s="2" t="s">
        <v>125</v>
      </c>
      <c r="K173" s="2" t="s">
        <v>53</v>
      </c>
      <c r="L173" s="8" t="s">
        <v>72</v>
      </c>
      <c r="M173" s="2" t="s">
        <v>55</v>
      </c>
      <c r="N173" s="2" t="s">
        <v>74</v>
      </c>
      <c r="O173" s="10" t="s">
        <v>237</v>
      </c>
      <c r="P173" s="2"/>
      <c r="Q173" s="2"/>
      <c r="R173" s="2" t="s">
        <v>58</v>
      </c>
      <c r="S173" s="2" t="s">
        <v>59</v>
      </c>
      <c r="T173" s="2" t="s">
        <v>77</v>
      </c>
      <c r="U173" s="2" t="s">
        <v>78</v>
      </c>
      <c r="V173" s="2" t="s">
        <v>643</v>
      </c>
      <c r="W173" s="2" t="s">
        <v>80</v>
      </c>
      <c r="X173" s="10" t="s">
        <v>100</v>
      </c>
      <c r="Y173" s="2" t="s">
        <v>58</v>
      </c>
      <c r="Z173" s="2" t="s">
        <v>62</v>
      </c>
      <c r="AA173" s="2" t="s">
        <v>166</v>
      </c>
      <c r="AB173" s="2" t="s">
        <v>82</v>
      </c>
      <c r="AC173" s="2" t="s">
        <v>644</v>
      </c>
      <c r="AD173" s="2" t="s">
        <v>88</v>
      </c>
      <c r="AE173" s="2" t="s">
        <v>64</v>
      </c>
      <c r="AF173" s="2" t="s">
        <v>97</v>
      </c>
      <c r="AG173" s="2" t="s">
        <v>88</v>
      </c>
      <c r="AH173" s="2" t="s">
        <v>63</v>
      </c>
      <c r="AI173" s="11"/>
      <c r="AL173" s="2"/>
      <c r="AM173" s="8"/>
      <c r="AO173" s="2"/>
      <c r="AP173" s="2" t="s">
        <v>64</v>
      </c>
      <c r="AQ173" s="2" t="s">
        <v>64</v>
      </c>
      <c r="AR173" s="2" t="s">
        <v>213</v>
      </c>
      <c r="AS173" s="2" t="s">
        <v>114</v>
      </c>
      <c r="AT173" s="2" t="s">
        <v>63</v>
      </c>
      <c r="AU173" s="2" t="s">
        <v>88</v>
      </c>
      <c r="AW173" s="2" t="s">
        <v>88</v>
      </c>
      <c r="AX173" s="2" t="s">
        <v>67</v>
      </c>
      <c r="AY173" s="12" t="s">
        <v>63</v>
      </c>
      <c r="BA173" s="8"/>
    </row>
    <row r="174" ht="12.75" customHeight="1">
      <c r="A174" s="2" t="s">
        <v>645</v>
      </c>
      <c r="B174" s="2" t="s">
        <v>124</v>
      </c>
      <c r="C174" s="2">
        <v>2021.0</v>
      </c>
      <c r="D174" s="8"/>
      <c r="E174" s="9"/>
      <c r="F174" s="2" t="s">
        <v>188</v>
      </c>
      <c r="G174" s="2" t="s">
        <v>50</v>
      </c>
      <c r="H174" s="2" t="s">
        <v>51</v>
      </c>
      <c r="I174" s="2" t="s">
        <v>173</v>
      </c>
      <c r="J174" s="2" t="s">
        <v>173</v>
      </c>
      <c r="K174" s="2" t="s">
        <v>53</v>
      </c>
      <c r="L174" s="8" t="s">
        <v>72</v>
      </c>
      <c r="M174" s="2" t="s">
        <v>73</v>
      </c>
      <c r="N174" s="2" t="s">
        <v>227</v>
      </c>
      <c r="O174" s="10" t="s">
        <v>137</v>
      </c>
      <c r="P174" s="2"/>
      <c r="Q174" s="2"/>
      <c r="R174" s="2" t="s">
        <v>58</v>
      </c>
      <c r="S174" s="2" t="s">
        <v>59</v>
      </c>
      <c r="T174" s="8"/>
      <c r="U174" s="8"/>
      <c r="V174" s="2" t="s">
        <v>217</v>
      </c>
      <c r="W174" s="2" t="s">
        <v>80</v>
      </c>
      <c r="X174" s="10" t="s">
        <v>354</v>
      </c>
      <c r="Y174" s="2" t="s">
        <v>58</v>
      </c>
      <c r="Z174" s="2" t="s">
        <v>62</v>
      </c>
      <c r="AA174" s="2" t="s">
        <v>105</v>
      </c>
      <c r="AB174" s="2" t="s">
        <v>82</v>
      </c>
      <c r="AC174" s="2" t="s">
        <v>646</v>
      </c>
      <c r="AD174" s="2" t="s">
        <v>88</v>
      </c>
      <c r="AE174" s="2" t="s">
        <v>53</v>
      </c>
      <c r="AF174" s="11"/>
      <c r="AG174" s="11"/>
      <c r="AH174" s="2" t="s">
        <v>63</v>
      </c>
      <c r="AI174" s="11"/>
      <c r="AL174" s="2" t="s">
        <v>64</v>
      </c>
      <c r="AM174" s="8" t="s">
        <v>221</v>
      </c>
      <c r="AN174" s="8" t="s">
        <v>114</v>
      </c>
      <c r="AO174" s="2"/>
      <c r="AP174" s="2" t="s">
        <v>64</v>
      </c>
      <c r="AQ174" s="2" t="s">
        <v>64</v>
      </c>
      <c r="AR174" s="2" t="s">
        <v>213</v>
      </c>
      <c r="AS174" s="2" t="s">
        <v>114</v>
      </c>
      <c r="AT174" s="2" t="s">
        <v>63</v>
      </c>
      <c r="AU174" s="2" t="s">
        <v>88</v>
      </c>
      <c r="AV174" s="2" t="s">
        <v>88</v>
      </c>
      <c r="AW174" s="2" t="s">
        <v>88</v>
      </c>
      <c r="AX174" s="2" t="s">
        <v>67</v>
      </c>
      <c r="AY174" s="12" t="s">
        <v>63</v>
      </c>
      <c r="AZ174" s="2">
        <v>2.0</v>
      </c>
      <c r="BA174" s="8"/>
    </row>
    <row r="175" ht="12.75" customHeight="1">
      <c r="A175" s="2"/>
      <c r="B175" s="2"/>
      <c r="C175" s="2">
        <v>2021.0</v>
      </c>
      <c r="D175" s="8"/>
      <c r="E175" s="9"/>
      <c r="N175" s="2" t="s">
        <v>93</v>
      </c>
      <c r="O175" s="10" t="s">
        <v>256</v>
      </c>
      <c r="P175" s="2"/>
      <c r="Q175" s="2"/>
      <c r="R175" s="2" t="s">
        <v>58</v>
      </c>
      <c r="S175" s="2" t="s">
        <v>59</v>
      </c>
      <c r="T175" s="8"/>
      <c r="U175" s="8"/>
      <c r="V175" s="2" t="s">
        <v>217</v>
      </c>
      <c r="W175" s="8"/>
      <c r="X175" s="9"/>
      <c r="Y175" s="8"/>
      <c r="Z175" s="8"/>
      <c r="AA175" s="8"/>
      <c r="AB175" s="2"/>
      <c r="AC175" s="8"/>
      <c r="AD175" s="8"/>
      <c r="AE175" s="2" t="s">
        <v>64</v>
      </c>
      <c r="AF175" s="2" t="s">
        <v>84</v>
      </c>
      <c r="AG175" s="2" t="s">
        <v>63</v>
      </c>
      <c r="AH175" s="2" t="s">
        <v>63</v>
      </c>
      <c r="AI175" s="11"/>
      <c r="AL175" s="2"/>
      <c r="AM175" s="8"/>
      <c r="AO175" s="2"/>
      <c r="AP175" s="8"/>
      <c r="AQ175" s="2" t="s">
        <v>53</v>
      </c>
      <c r="AR175" s="8"/>
      <c r="AS175" s="8"/>
      <c r="AU175" s="2" t="s">
        <v>88</v>
      </c>
      <c r="AV175" s="2" t="s">
        <v>88</v>
      </c>
      <c r="AW175" s="2" t="s">
        <v>88</v>
      </c>
      <c r="AX175" s="2" t="s">
        <v>107</v>
      </c>
      <c r="AY175" s="14"/>
      <c r="BA175" s="8"/>
    </row>
    <row r="176" ht="12.75" customHeight="1">
      <c r="A176" s="2" t="s">
        <v>647</v>
      </c>
      <c r="B176" s="2" t="s">
        <v>108</v>
      </c>
      <c r="C176" s="2">
        <v>2021.0</v>
      </c>
      <c r="D176" s="8"/>
      <c r="E176" s="9"/>
      <c r="F176" s="2" t="s">
        <v>209</v>
      </c>
      <c r="I176" s="2" t="s">
        <v>142</v>
      </c>
      <c r="J176" s="2" t="s">
        <v>143</v>
      </c>
      <c r="K176" s="2" t="s">
        <v>53</v>
      </c>
      <c r="L176" s="8" t="s">
        <v>72</v>
      </c>
      <c r="M176" s="2" t="s">
        <v>55</v>
      </c>
      <c r="N176" s="2" t="s">
        <v>74</v>
      </c>
      <c r="O176" s="10" t="s">
        <v>295</v>
      </c>
      <c r="P176" s="2"/>
      <c r="Q176" s="2"/>
      <c r="R176" s="2" t="s">
        <v>58</v>
      </c>
      <c r="S176" s="2" t="s">
        <v>59</v>
      </c>
      <c r="T176" s="2" t="s">
        <v>166</v>
      </c>
      <c r="U176" s="2" t="s">
        <v>78</v>
      </c>
      <c r="V176" s="2" t="s">
        <v>648</v>
      </c>
      <c r="W176" s="2" t="s">
        <v>80</v>
      </c>
      <c r="X176" s="10" t="s">
        <v>235</v>
      </c>
      <c r="Y176" s="2" t="s">
        <v>58</v>
      </c>
      <c r="Z176" s="2" t="s">
        <v>62</v>
      </c>
      <c r="AA176" s="8"/>
      <c r="AB176" s="2"/>
      <c r="AC176" s="2" t="s">
        <v>649</v>
      </c>
      <c r="AD176" s="8"/>
      <c r="AE176" s="2" t="s">
        <v>64</v>
      </c>
      <c r="AF176" s="2" t="s">
        <v>97</v>
      </c>
      <c r="AG176" s="2" t="s">
        <v>88</v>
      </c>
      <c r="AH176" s="2" t="s">
        <v>63</v>
      </c>
      <c r="AI176" s="11"/>
      <c r="AL176" s="2" t="s">
        <v>64</v>
      </c>
      <c r="AM176" s="8"/>
      <c r="AN176" s="8" t="s">
        <v>106</v>
      </c>
      <c r="AO176" s="2"/>
      <c r="AP176" s="2" t="s">
        <v>64</v>
      </c>
      <c r="AQ176" s="2" t="s">
        <v>64</v>
      </c>
      <c r="AR176" s="2"/>
      <c r="AS176" s="2"/>
      <c r="AT176" s="2" t="s">
        <v>63</v>
      </c>
      <c r="AU176" s="2" t="s">
        <v>88</v>
      </c>
      <c r="AX176" s="2" t="s">
        <v>67</v>
      </c>
      <c r="AY176" s="12" t="s">
        <v>63</v>
      </c>
      <c r="BA176" s="8"/>
    </row>
    <row r="177" ht="12.75" customHeight="1">
      <c r="A177" s="2" t="s">
        <v>650</v>
      </c>
      <c r="B177" s="2" t="s">
        <v>401</v>
      </c>
      <c r="C177" s="2">
        <v>2021.0</v>
      </c>
      <c r="D177" s="8"/>
      <c r="E177" s="9"/>
      <c r="F177" s="2" t="s">
        <v>188</v>
      </c>
      <c r="G177" s="2" t="s">
        <v>50</v>
      </c>
      <c r="H177" s="2" t="s">
        <v>91</v>
      </c>
      <c r="I177" s="2" t="s">
        <v>157</v>
      </c>
      <c r="J177" s="2" t="s">
        <v>157</v>
      </c>
      <c r="K177" s="2" t="s">
        <v>53</v>
      </c>
      <c r="M177" s="2" t="s">
        <v>73</v>
      </c>
      <c r="N177" s="2" t="s">
        <v>74</v>
      </c>
      <c r="O177" s="10" t="s">
        <v>216</v>
      </c>
      <c r="P177" s="2"/>
      <c r="Q177" s="2"/>
      <c r="R177" s="2" t="s">
        <v>58</v>
      </c>
      <c r="S177" s="2" t="s">
        <v>59</v>
      </c>
      <c r="T177" s="8"/>
      <c r="U177" s="8"/>
      <c r="W177" s="2" t="s">
        <v>80</v>
      </c>
      <c r="X177" s="10" t="s">
        <v>196</v>
      </c>
      <c r="Y177" s="2" t="s">
        <v>76</v>
      </c>
      <c r="Z177" s="2" t="s">
        <v>62</v>
      </c>
      <c r="AA177" s="8"/>
      <c r="AB177" s="2"/>
      <c r="AC177" s="2" t="s">
        <v>651</v>
      </c>
      <c r="AD177" s="2" t="s">
        <v>88</v>
      </c>
      <c r="AE177" s="2" t="s">
        <v>53</v>
      </c>
      <c r="AF177" s="11"/>
      <c r="AG177" s="11"/>
      <c r="AH177" s="2" t="s">
        <v>63</v>
      </c>
      <c r="AI177" s="11"/>
      <c r="AJ177" s="2" t="s">
        <v>85</v>
      </c>
      <c r="AL177" s="8"/>
      <c r="AM177" s="8"/>
      <c r="AO177" s="8"/>
      <c r="AP177" s="8"/>
      <c r="AQ177" s="8"/>
      <c r="AR177" s="8"/>
      <c r="AS177" s="8"/>
      <c r="AX177" s="2"/>
      <c r="AY177" s="14"/>
      <c r="BA177" s="8"/>
    </row>
    <row r="178" ht="12.75" customHeight="1">
      <c r="A178" s="2" t="s">
        <v>652</v>
      </c>
      <c r="B178" s="2" t="s">
        <v>177</v>
      </c>
      <c r="C178" s="2">
        <v>2021.0</v>
      </c>
      <c r="D178" s="8"/>
      <c r="E178" s="9"/>
      <c r="F178" s="2" t="s">
        <v>188</v>
      </c>
      <c r="G178" s="2" t="s">
        <v>50</v>
      </c>
      <c r="H178" s="2" t="s">
        <v>70</v>
      </c>
      <c r="I178" s="2" t="s">
        <v>102</v>
      </c>
      <c r="J178" s="2" t="s">
        <v>102</v>
      </c>
      <c r="K178" s="2" t="s">
        <v>53</v>
      </c>
      <c r="L178" s="8" t="s">
        <v>54</v>
      </c>
      <c r="M178" s="2" t="s">
        <v>73</v>
      </c>
      <c r="N178" s="2" t="s">
        <v>158</v>
      </c>
      <c r="O178" s="10" t="s">
        <v>322</v>
      </c>
      <c r="P178" s="2"/>
      <c r="Q178" s="2"/>
      <c r="R178" s="2" t="s">
        <v>58</v>
      </c>
      <c r="S178" s="2" t="s">
        <v>59</v>
      </c>
      <c r="T178" s="2" t="s">
        <v>77</v>
      </c>
      <c r="U178" s="2" t="s">
        <v>78</v>
      </c>
      <c r="V178" s="2" t="s">
        <v>653</v>
      </c>
      <c r="W178" s="2" t="s">
        <v>80</v>
      </c>
      <c r="X178" s="10" t="s">
        <v>120</v>
      </c>
      <c r="Y178" s="2" t="s">
        <v>58</v>
      </c>
      <c r="Z178" s="2" t="s">
        <v>62</v>
      </c>
      <c r="AA178" s="2" t="s">
        <v>77</v>
      </c>
      <c r="AB178" s="2" t="s">
        <v>82</v>
      </c>
      <c r="AC178" s="2" t="s">
        <v>243</v>
      </c>
      <c r="AD178" s="8"/>
      <c r="AE178" s="2" t="s">
        <v>53</v>
      </c>
      <c r="AF178" s="11"/>
      <c r="AG178" s="11"/>
      <c r="AH178" s="2" t="s">
        <v>63</v>
      </c>
      <c r="AI178" s="11"/>
      <c r="AK178" s="8" t="s">
        <v>98</v>
      </c>
      <c r="AL178" s="2"/>
      <c r="AM178" s="8"/>
      <c r="AO178" s="2"/>
      <c r="AP178" s="8"/>
      <c r="AQ178" s="2" t="s">
        <v>53</v>
      </c>
      <c r="AR178" s="8"/>
      <c r="AS178" s="8"/>
      <c r="AX178" s="2" t="s">
        <v>107</v>
      </c>
      <c r="AY178" s="14"/>
      <c r="AZ178" s="2">
        <v>2.0</v>
      </c>
      <c r="BA178" s="8"/>
    </row>
    <row r="179" ht="12.75" customHeight="1">
      <c r="A179" s="2"/>
      <c r="B179" s="2"/>
      <c r="C179" s="2">
        <v>2021.0</v>
      </c>
      <c r="D179" s="8"/>
      <c r="E179" s="9"/>
      <c r="N179" s="2" t="s">
        <v>598</v>
      </c>
      <c r="O179" s="10" t="s">
        <v>259</v>
      </c>
      <c r="P179" s="2"/>
      <c r="Q179" s="2"/>
      <c r="R179" s="2" t="s">
        <v>58</v>
      </c>
      <c r="S179" s="2" t="s">
        <v>59</v>
      </c>
      <c r="T179" s="2" t="s">
        <v>77</v>
      </c>
      <c r="U179" s="2" t="s">
        <v>78</v>
      </c>
      <c r="V179" s="2" t="s">
        <v>654</v>
      </c>
      <c r="W179" s="8"/>
      <c r="X179" s="9"/>
      <c r="Y179" s="8"/>
      <c r="Z179" s="8"/>
      <c r="AA179" s="8"/>
      <c r="AB179" s="2"/>
      <c r="AC179" s="8"/>
      <c r="AD179" s="8"/>
      <c r="AE179" s="2" t="s">
        <v>53</v>
      </c>
      <c r="AF179" s="11"/>
      <c r="AG179" s="11"/>
      <c r="AH179" s="2" t="s">
        <v>63</v>
      </c>
      <c r="AI179" s="11"/>
      <c r="AK179" s="8" t="s">
        <v>98</v>
      </c>
      <c r="AL179" s="2"/>
      <c r="AM179" s="8"/>
      <c r="AO179" s="2"/>
      <c r="AP179" s="8"/>
      <c r="AQ179" s="2" t="s">
        <v>53</v>
      </c>
      <c r="AR179" s="8"/>
      <c r="AS179" s="8"/>
      <c r="AX179" s="2" t="s">
        <v>107</v>
      </c>
      <c r="AY179" s="14"/>
      <c r="BA179" s="8"/>
    </row>
    <row r="180" ht="12.75" customHeight="1">
      <c r="A180" s="2" t="s">
        <v>655</v>
      </c>
      <c r="B180" s="2" t="s">
        <v>170</v>
      </c>
      <c r="C180" s="2">
        <v>2021.0</v>
      </c>
      <c r="D180" s="8"/>
      <c r="E180" s="9"/>
      <c r="I180" s="2" t="s">
        <v>202</v>
      </c>
      <c r="J180" s="2" t="s">
        <v>202</v>
      </c>
      <c r="K180" s="2" t="s">
        <v>53</v>
      </c>
      <c r="L180" s="8" t="s">
        <v>72</v>
      </c>
      <c r="M180" s="2" t="s">
        <v>55</v>
      </c>
      <c r="N180" s="2" t="s">
        <v>74</v>
      </c>
      <c r="O180" s="10" t="s">
        <v>190</v>
      </c>
      <c r="P180" s="2"/>
      <c r="Q180" s="2"/>
      <c r="R180" s="2" t="s">
        <v>76</v>
      </c>
      <c r="S180" s="2" t="s">
        <v>59</v>
      </c>
      <c r="T180" s="2" t="s">
        <v>105</v>
      </c>
      <c r="U180" s="2" t="s">
        <v>250</v>
      </c>
      <c r="V180" s="2" t="s">
        <v>656</v>
      </c>
      <c r="W180" s="2" t="s">
        <v>80</v>
      </c>
      <c r="X180" s="10" t="s">
        <v>229</v>
      </c>
      <c r="Y180" s="2" t="s">
        <v>58</v>
      </c>
      <c r="Z180" s="2" t="s">
        <v>62</v>
      </c>
      <c r="AA180" s="2" t="s">
        <v>105</v>
      </c>
      <c r="AB180" s="2" t="s">
        <v>153</v>
      </c>
      <c r="AC180" s="2" t="s">
        <v>657</v>
      </c>
      <c r="AD180" s="8"/>
      <c r="AE180" s="2" t="s">
        <v>64</v>
      </c>
      <c r="AF180" s="2" t="s">
        <v>110</v>
      </c>
      <c r="AG180" s="2" t="s">
        <v>63</v>
      </c>
      <c r="AH180" s="2" t="s">
        <v>88</v>
      </c>
      <c r="AI180" s="11" t="s">
        <v>193</v>
      </c>
      <c r="AL180" s="2"/>
      <c r="AM180" s="8"/>
      <c r="AO180" s="2"/>
      <c r="AP180" s="2" t="s">
        <v>53</v>
      </c>
      <c r="AQ180" s="2" t="s">
        <v>64</v>
      </c>
      <c r="AR180" s="2" t="s">
        <v>185</v>
      </c>
      <c r="AS180" s="2" t="s">
        <v>186</v>
      </c>
      <c r="AU180" s="2" t="s">
        <v>88</v>
      </c>
      <c r="AX180" s="2" t="s">
        <v>67</v>
      </c>
      <c r="AY180" s="14"/>
      <c r="BA180" s="8"/>
    </row>
    <row r="181" ht="12.75" customHeight="1">
      <c r="A181" s="2" t="s">
        <v>658</v>
      </c>
      <c r="B181" s="2" t="s">
        <v>124</v>
      </c>
      <c r="C181" s="2">
        <v>2021.0</v>
      </c>
      <c r="D181" s="8"/>
      <c r="E181" s="9"/>
      <c r="F181" s="2" t="s">
        <v>413</v>
      </c>
      <c r="G181" s="2" t="s">
        <v>101</v>
      </c>
      <c r="H181" s="2" t="s">
        <v>51</v>
      </c>
      <c r="I181" s="2" t="s">
        <v>173</v>
      </c>
      <c r="J181" s="2" t="s">
        <v>173</v>
      </c>
      <c r="K181" s="2" t="s">
        <v>53</v>
      </c>
      <c r="L181" s="8" t="s">
        <v>72</v>
      </c>
      <c r="M181" s="2" t="s">
        <v>55</v>
      </c>
      <c r="N181" s="2" t="s">
        <v>74</v>
      </c>
      <c r="O181" s="10" t="s">
        <v>174</v>
      </c>
      <c r="P181" s="2"/>
      <c r="Q181" s="2"/>
      <c r="R181" s="2" t="s">
        <v>58</v>
      </c>
      <c r="S181" s="2" t="s">
        <v>59</v>
      </c>
      <c r="T181" s="2" t="s">
        <v>77</v>
      </c>
      <c r="U181" s="2" t="s">
        <v>78</v>
      </c>
      <c r="V181" s="2" t="s">
        <v>659</v>
      </c>
      <c r="W181" s="2" t="s">
        <v>80</v>
      </c>
      <c r="X181" s="10" t="s">
        <v>120</v>
      </c>
      <c r="Y181" s="2" t="s">
        <v>58</v>
      </c>
      <c r="Z181" s="2" t="s">
        <v>62</v>
      </c>
      <c r="AA181" s="8"/>
      <c r="AB181" s="2"/>
      <c r="AC181" s="2" t="s">
        <v>660</v>
      </c>
      <c r="AD181" s="8"/>
      <c r="AE181" s="2" t="s">
        <v>64</v>
      </c>
      <c r="AF181" s="2" t="s">
        <v>84</v>
      </c>
      <c r="AG181" s="2" t="s">
        <v>63</v>
      </c>
      <c r="AH181" s="2" t="s">
        <v>63</v>
      </c>
      <c r="AI181" s="11"/>
      <c r="AJ181" s="2" t="s">
        <v>85</v>
      </c>
      <c r="AL181" s="2"/>
      <c r="AM181" s="8"/>
      <c r="AO181" s="2"/>
      <c r="AP181" s="2" t="s">
        <v>64</v>
      </c>
      <c r="AQ181" s="2" t="s">
        <v>64</v>
      </c>
      <c r="AR181" s="2"/>
      <c r="AS181" s="2"/>
      <c r="AT181" s="2" t="s">
        <v>63</v>
      </c>
      <c r="AX181" s="2" t="s">
        <v>67</v>
      </c>
      <c r="AY181" s="12" t="s">
        <v>63</v>
      </c>
      <c r="AZ181" s="2">
        <v>2.0</v>
      </c>
      <c r="BA181" s="8"/>
    </row>
    <row r="182" ht="12.75" customHeight="1">
      <c r="A182" s="2"/>
      <c r="B182" s="2"/>
      <c r="C182" s="2">
        <v>2021.0</v>
      </c>
      <c r="D182" s="8"/>
      <c r="E182" s="9"/>
      <c r="N182" s="2" t="s">
        <v>74</v>
      </c>
      <c r="O182" s="10" t="s">
        <v>174</v>
      </c>
      <c r="P182" s="2"/>
      <c r="Q182" s="2"/>
      <c r="R182" s="2" t="s">
        <v>58</v>
      </c>
      <c r="S182" s="2" t="s">
        <v>59</v>
      </c>
      <c r="T182" s="2" t="s">
        <v>166</v>
      </c>
      <c r="U182" s="2" t="s">
        <v>78</v>
      </c>
      <c r="V182" s="2" t="s">
        <v>661</v>
      </c>
      <c r="W182" s="8"/>
      <c r="X182" s="9"/>
      <c r="Y182" s="8"/>
      <c r="Z182" s="8"/>
      <c r="AA182" s="8"/>
      <c r="AB182" s="2"/>
      <c r="AC182" s="8"/>
      <c r="AD182" s="8"/>
      <c r="AE182" s="2" t="s">
        <v>64</v>
      </c>
      <c r="AF182" s="2" t="s">
        <v>84</v>
      </c>
      <c r="AG182" s="2" t="s">
        <v>63</v>
      </c>
      <c r="AH182" s="2" t="s">
        <v>63</v>
      </c>
      <c r="AI182" s="11"/>
      <c r="AL182" s="2"/>
      <c r="AM182" s="8"/>
      <c r="AO182" s="2"/>
      <c r="AP182" s="2" t="s">
        <v>53</v>
      </c>
      <c r="AQ182" s="2" t="s">
        <v>64</v>
      </c>
      <c r="AR182" s="2" t="s">
        <v>185</v>
      </c>
      <c r="AS182" s="2" t="s">
        <v>186</v>
      </c>
      <c r="AX182" s="2" t="s">
        <v>67</v>
      </c>
      <c r="AY182" s="14"/>
      <c r="BA182" s="8"/>
    </row>
    <row r="183" ht="12.75" customHeight="1">
      <c r="A183" s="2" t="s">
        <v>662</v>
      </c>
      <c r="B183" s="2" t="s">
        <v>245</v>
      </c>
      <c r="C183" s="2">
        <v>2021.0</v>
      </c>
      <c r="D183" s="8"/>
      <c r="E183" s="9"/>
      <c r="F183" s="2" t="s">
        <v>413</v>
      </c>
      <c r="G183" s="2" t="s">
        <v>101</v>
      </c>
      <c r="H183" s="2" t="s">
        <v>70</v>
      </c>
      <c r="I183" s="2" t="s">
        <v>246</v>
      </c>
      <c r="J183" s="2" t="s">
        <v>246</v>
      </c>
      <c r="K183" s="2" t="s">
        <v>53</v>
      </c>
      <c r="L183" s="8" t="s">
        <v>72</v>
      </c>
      <c r="M183" s="2" t="s">
        <v>55</v>
      </c>
      <c r="N183" s="2" t="s">
        <v>74</v>
      </c>
      <c r="O183" s="10" t="s">
        <v>100</v>
      </c>
      <c r="P183" s="2"/>
      <c r="Q183" s="2"/>
      <c r="R183" s="2" t="s">
        <v>58</v>
      </c>
      <c r="S183" s="2" t="s">
        <v>59</v>
      </c>
      <c r="T183" s="2" t="s">
        <v>166</v>
      </c>
      <c r="U183" s="2" t="s">
        <v>250</v>
      </c>
      <c r="V183" s="2" t="s">
        <v>663</v>
      </c>
      <c r="W183" s="2" t="s">
        <v>80</v>
      </c>
      <c r="X183" s="10" t="s">
        <v>277</v>
      </c>
      <c r="Y183" s="2" t="s">
        <v>58</v>
      </c>
      <c r="Z183" s="2" t="s">
        <v>62</v>
      </c>
      <c r="AA183" s="2" t="s">
        <v>166</v>
      </c>
      <c r="AB183" s="2" t="s">
        <v>153</v>
      </c>
      <c r="AC183" s="2" t="s">
        <v>664</v>
      </c>
      <c r="AD183" s="8"/>
      <c r="AE183" s="2" t="s">
        <v>64</v>
      </c>
      <c r="AF183" s="2" t="s">
        <v>97</v>
      </c>
      <c r="AG183" s="2" t="s">
        <v>88</v>
      </c>
      <c r="AH183" s="2" t="s">
        <v>63</v>
      </c>
      <c r="AI183" s="11"/>
      <c r="AL183" s="2" t="s">
        <v>64</v>
      </c>
      <c r="AM183" s="8"/>
      <c r="AN183" s="8" t="s">
        <v>106</v>
      </c>
      <c r="AO183" s="2"/>
      <c r="AP183" s="2" t="s">
        <v>64</v>
      </c>
      <c r="AQ183" s="2" t="s">
        <v>64</v>
      </c>
      <c r="AR183" s="2"/>
      <c r="AS183" s="2"/>
      <c r="AT183" s="2" t="s">
        <v>63</v>
      </c>
      <c r="AU183" s="2" t="s">
        <v>88</v>
      </c>
      <c r="AW183" s="2" t="s">
        <v>88</v>
      </c>
      <c r="AX183" s="2" t="s">
        <v>67</v>
      </c>
      <c r="AY183" s="12" t="s">
        <v>63</v>
      </c>
      <c r="BA183" s="8"/>
    </row>
    <row r="184" ht="12.75" customHeight="1">
      <c r="A184" s="2" t="s">
        <v>665</v>
      </c>
      <c r="B184" s="2" t="s">
        <v>322</v>
      </c>
      <c r="C184" s="2">
        <v>2021.0</v>
      </c>
      <c r="D184" s="8"/>
      <c r="E184" s="9"/>
      <c r="F184" s="2" t="s">
        <v>413</v>
      </c>
      <c r="G184" s="2" t="s">
        <v>101</v>
      </c>
      <c r="H184" s="2" t="s">
        <v>51</v>
      </c>
      <c r="I184" s="2" t="s">
        <v>466</v>
      </c>
      <c r="J184" s="2" t="s">
        <v>466</v>
      </c>
      <c r="K184" s="2" t="s">
        <v>53</v>
      </c>
      <c r="L184" s="8" t="s">
        <v>54</v>
      </c>
      <c r="M184" s="2" t="s">
        <v>55</v>
      </c>
      <c r="N184" s="2" t="s">
        <v>74</v>
      </c>
      <c r="O184" s="10" t="s">
        <v>279</v>
      </c>
      <c r="P184" s="2"/>
      <c r="Q184" s="2"/>
      <c r="R184" s="2" t="s">
        <v>58</v>
      </c>
      <c r="S184" s="2" t="s">
        <v>59</v>
      </c>
      <c r="T184" s="8"/>
      <c r="U184" s="8"/>
      <c r="V184" s="2" t="s">
        <v>666</v>
      </c>
      <c r="W184" s="2" t="s">
        <v>61</v>
      </c>
      <c r="X184" s="9"/>
      <c r="Y184" s="8"/>
      <c r="Z184" s="2" t="s">
        <v>62</v>
      </c>
      <c r="AA184" s="8"/>
      <c r="AB184" s="2"/>
      <c r="AC184" s="8"/>
      <c r="AD184" s="8"/>
      <c r="AE184" s="2" t="s">
        <v>53</v>
      </c>
      <c r="AF184" s="11"/>
      <c r="AG184" s="11"/>
      <c r="AH184" s="2" t="s">
        <v>63</v>
      </c>
      <c r="AI184" s="11"/>
      <c r="AK184" s="8" t="s">
        <v>98</v>
      </c>
      <c r="AL184" s="2"/>
      <c r="AM184" s="8"/>
      <c r="AO184" s="2"/>
      <c r="AP184" s="2" t="s">
        <v>53</v>
      </c>
      <c r="AQ184" s="2" t="s">
        <v>64</v>
      </c>
      <c r="AR184" s="2" t="s">
        <v>185</v>
      </c>
      <c r="AS184" s="2" t="s">
        <v>186</v>
      </c>
      <c r="AT184" s="2" t="s">
        <v>63</v>
      </c>
      <c r="AX184" s="2" t="s">
        <v>67</v>
      </c>
      <c r="AY184" s="12" t="s">
        <v>63</v>
      </c>
      <c r="BA184" s="8"/>
    </row>
    <row r="185" ht="12.75" customHeight="1">
      <c r="A185" s="2" t="s">
        <v>667</v>
      </c>
      <c r="B185" s="2" t="s">
        <v>141</v>
      </c>
      <c r="C185" s="2">
        <v>2021.0</v>
      </c>
      <c r="D185" s="8"/>
      <c r="E185" s="9"/>
      <c r="F185" s="2" t="s">
        <v>413</v>
      </c>
      <c r="G185" s="2" t="s">
        <v>50</v>
      </c>
      <c r="H185" s="2" t="s">
        <v>70</v>
      </c>
      <c r="I185" s="2" t="s">
        <v>233</v>
      </c>
      <c r="J185" s="2" t="s">
        <v>234</v>
      </c>
      <c r="K185" s="2" t="s">
        <v>53</v>
      </c>
      <c r="L185" s="8" t="s">
        <v>72</v>
      </c>
      <c r="M185" s="2" t="s">
        <v>55</v>
      </c>
      <c r="N185" s="2" t="s">
        <v>56</v>
      </c>
      <c r="O185" s="10" t="s">
        <v>668</v>
      </c>
      <c r="P185" s="2"/>
      <c r="Q185" s="2"/>
      <c r="R185" s="2" t="s">
        <v>58</v>
      </c>
      <c r="S185" s="2" t="s">
        <v>59</v>
      </c>
      <c r="T185" s="2" t="s">
        <v>105</v>
      </c>
      <c r="U185" s="2" t="s">
        <v>78</v>
      </c>
      <c r="V185" s="2" t="s">
        <v>669</v>
      </c>
      <c r="W185" s="2" t="s">
        <v>80</v>
      </c>
      <c r="X185" s="10" t="s">
        <v>100</v>
      </c>
      <c r="Y185" s="2" t="s">
        <v>58</v>
      </c>
      <c r="Z185" s="2" t="s">
        <v>62</v>
      </c>
      <c r="AA185" s="2" t="s">
        <v>105</v>
      </c>
      <c r="AB185" s="2" t="s">
        <v>153</v>
      </c>
      <c r="AC185" s="2" t="s">
        <v>669</v>
      </c>
      <c r="AD185" s="2" t="s">
        <v>88</v>
      </c>
      <c r="AE185" s="2" t="s">
        <v>64</v>
      </c>
      <c r="AF185" s="2" t="s">
        <v>97</v>
      </c>
      <c r="AG185" s="2" t="s">
        <v>88</v>
      </c>
      <c r="AH185" s="2" t="s">
        <v>63</v>
      </c>
      <c r="AI185" s="11"/>
      <c r="AL185" s="2" t="s">
        <v>64</v>
      </c>
      <c r="AM185" s="8"/>
      <c r="AN185" s="8" t="s">
        <v>106</v>
      </c>
      <c r="AO185" s="2"/>
      <c r="AP185" s="2" t="s">
        <v>53</v>
      </c>
      <c r="AQ185" s="2" t="s">
        <v>64</v>
      </c>
      <c r="AR185" s="2" t="s">
        <v>213</v>
      </c>
      <c r="AS185" s="2" t="s">
        <v>114</v>
      </c>
      <c r="AT185" s="2" t="s">
        <v>63</v>
      </c>
      <c r="AU185" s="2" t="s">
        <v>88</v>
      </c>
      <c r="AX185" s="2" t="s">
        <v>67</v>
      </c>
      <c r="AY185" s="12" t="s">
        <v>63</v>
      </c>
      <c r="BA185" s="8"/>
    </row>
    <row r="186" ht="12.75" customHeight="1">
      <c r="A186" s="2" t="s">
        <v>670</v>
      </c>
      <c r="B186" s="2" t="s">
        <v>48</v>
      </c>
      <c r="C186" s="2">
        <v>2021.0</v>
      </c>
      <c r="D186" s="8"/>
      <c r="E186" s="9"/>
      <c r="F186" s="2" t="s">
        <v>413</v>
      </c>
      <c r="G186" s="2" t="s">
        <v>50</v>
      </c>
      <c r="H186" s="2" t="s">
        <v>51</v>
      </c>
      <c r="I186" s="2" t="s">
        <v>288</v>
      </c>
      <c r="J186" s="2" t="s">
        <v>288</v>
      </c>
      <c r="K186" s="2" t="s">
        <v>53</v>
      </c>
      <c r="L186" s="8" t="s">
        <v>54</v>
      </c>
      <c r="M186" s="2" t="s">
        <v>73</v>
      </c>
      <c r="N186" s="2" t="s">
        <v>74</v>
      </c>
      <c r="O186" s="10" t="s">
        <v>81</v>
      </c>
      <c r="P186" s="2"/>
      <c r="Q186" s="2"/>
      <c r="R186" s="2" t="s">
        <v>58</v>
      </c>
      <c r="S186" s="2" t="s">
        <v>59</v>
      </c>
      <c r="T186" s="8"/>
      <c r="U186" s="8"/>
      <c r="V186" s="2" t="s">
        <v>671</v>
      </c>
      <c r="W186" s="2" t="s">
        <v>61</v>
      </c>
      <c r="X186" s="9"/>
      <c r="Y186" s="8"/>
      <c r="Z186" s="2" t="s">
        <v>62</v>
      </c>
      <c r="AA186" s="8"/>
      <c r="AB186" s="2"/>
      <c r="AC186" s="8"/>
      <c r="AD186" s="8"/>
      <c r="AE186" s="2" t="s">
        <v>53</v>
      </c>
      <c r="AF186" s="11"/>
      <c r="AG186" s="11"/>
      <c r="AH186" s="2" t="s">
        <v>63</v>
      </c>
      <c r="AI186" s="11"/>
      <c r="AL186" s="2" t="s">
        <v>64</v>
      </c>
      <c r="AM186" s="8" t="s">
        <v>473</v>
      </c>
      <c r="AN186" s="8" t="s">
        <v>114</v>
      </c>
      <c r="AO186" s="2"/>
      <c r="AP186" s="2" t="s">
        <v>64</v>
      </c>
      <c r="AQ186" s="2" t="s">
        <v>64</v>
      </c>
      <c r="AR186" s="2"/>
      <c r="AS186" s="2"/>
      <c r="AT186" s="2" t="s">
        <v>63</v>
      </c>
      <c r="AX186" s="2" t="s">
        <v>67</v>
      </c>
      <c r="AY186" s="12" t="s">
        <v>63</v>
      </c>
      <c r="BA186" s="8"/>
    </row>
    <row r="187" ht="12.75" customHeight="1">
      <c r="A187" s="2" t="s">
        <v>672</v>
      </c>
      <c r="B187" s="2" t="s">
        <v>117</v>
      </c>
      <c r="C187" s="2">
        <v>2021.0</v>
      </c>
      <c r="D187" s="8"/>
      <c r="E187" s="9"/>
      <c r="F187" s="2" t="s">
        <v>516</v>
      </c>
      <c r="G187" s="2" t="s">
        <v>50</v>
      </c>
      <c r="H187" s="2" t="s">
        <v>70</v>
      </c>
      <c r="I187" s="2" t="s">
        <v>275</v>
      </c>
      <c r="J187" s="2" t="s">
        <v>275</v>
      </c>
      <c r="K187" s="2" t="s">
        <v>53</v>
      </c>
      <c r="L187" s="8" t="s">
        <v>72</v>
      </c>
      <c r="M187" s="2" t="s">
        <v>55</v>
      </c>
      <c r="N187" s="2" t="s">
        <v>74</v>
      </c>
      <c r="O187" s="10" t="s">
        <v>347</v>
      </c>
      <c r="P187" s="2"/>
      <c r="Q187" s="2"/>
      <c r="R187" s="2" t="s">
        <v>58</v>
      </c>
      <c r="S187" s="2" t="s">
        <v>59</v>
      </c>
      <c r="T187" s="2" t="s">
        <v>166</v>
      </c>
      <c r="U187" s="2" t="s">
        <v>78</v>
      </c>
      <c r="V187" s="2" t="s">
        <v>673</v>
      </c>
      <c r="W187" s="2" t="s">
        <v>80</v>
      </c>
      <c r="X187" s="10" t="s">
        <v>137</v>
      </c>
      <c r="Y187" s="2" t="s">
        <v>58</v>
      </c>
      <c r="Z187" s="2" t="s">
        <v>62</v>
      </c>
      <c r="AA187" s="8"/>
      <c r="AB187" s="2"/>
      <c r="AC187" s="2" t="s">
        <v>674</v>
      </c>
      <c r="AD187" s="8"/>
      <c r="AE187" s="2" t="s">
        <v>64</v>
      </c>
      <c r="AF187" s="2" t="s">
        <v>84</v>
      </c>
      <c r="AG187" s="2" t="s">
        <v>63</v>
      </c>
      <c r="AH187" s="2" t="s">
        <v>63</v>
      </c>
      <c r="AI187" s="11"/>
      <c r="AL187" s="2"/>
      <c r="AM187" s="8"/>
      <c r="AO187" s="2"/>
      <c r="AP187" s="2" t="s">
        <v>64</v>
      </c>
      <c r="AQ187" s="2" t="s">
        <v>64</v>
      </c>
      <c r="AR187" s="2"/>
      <c r="AS187" s="2"/>
      <c r="AT187" s="2" t="s">
        <v>63</v>
      </c>
      <c r="AX187" s="2" t="s">
        <v>67</v>
      </c>
      <c r="AY187" s="12" t="s">
        <v>63</v>
      </c>
      <c r="BA187" s="8"/>
    </row>
    <row r="188" ht="12.75" customHeight="1">
      <c r="A188" s="2" t="s">
        <v>675</v>
      </c>
      <c r="B188" s="2" t="s">
        <v>124</v>
      </c>
      <c r="C188" s="2">
        <v>2021.0</v>
      </c>
      <c r="D188" s="8"/>
      <c r="E188" s="9"/>
      <c r="F188" s="2" t="s">
        <v>413</v>
      </c>
      <c r="G188" s="2" t="s">
        <v>50</v>
      </c>
      <c r="H188" s="2" t="s">
        <v>51</v>
      </c>
      <c r="I188" s="2" t="s">
        <v>173</v>
      </c>
      <c r="J188" s="2" t="s">
        <v>173</v>
      </c>
      <c r="K188" s="2" t="s">
        <v>53</v>
      </c>
      <c r="L188" s="8" t="s">
        <v>72</v>
      </c>
      <c r="M188" s="2" t="s">
        <v>55</v>
      </c>
      <c r="N188" s="2" t="s">
        <v>93</v>
      </c>
      <c r="O188" s="10" t="s">
        <v>327</v>
      </c>
      <c r="P188" s="2"/>
      <c r="Q188" s="2"/>
      <c r="R188" s="2" t="s">
        <v>58</v>
      </c>
      <c r="S188" s="2" t="s">
        <v>59</v>
      </c>
      <c r="T188" s="2" t="s">
        <v>77</v>
      </c>
      <c r="U188" s="2" t="s">
        <v>250</v>
      </c>
      <c r="V188" s="2" t="s">
        <v>676</v>
      </c>
      <c r="W188" s="2" t="s">
        <v>80</v>
      </c>
      <c r="X188" s="10" t="s">
        <v>103</v>
      </c>
      <c r="Y188" s="2" t="s">
        <v>58</v>
      </c>
      <c r="Z188" s="2" t="s">
        <v>62</v>
      </c>
      <c r="AA188" s="8"/>
      <c r="AB188" s="2" t="s">
        <v>153</v>
      </c>
      <c r="AC188" s="2" t="s">
        <v>676</v>
      </c>
      <c r="AD188" s="8"/>
      <c r="AE188" s="2" t="s">
        <v>64</v>
      </c>
      <c r="AF188" s="2" t="s">
        <v>97</v>
      </c>
      <c r="AG188" s="2" t="s">
        <v>88</v>
      </c>
      <c r="AH188" s="2" t="s">
        <v>63</v>
      </c>
      <c r="AI188" s="11"/>
      <c r="AL188" s="2"/>
      <c r="AM188" s="8"/>
      <c r="AO188" s="2"/>
      <c r="AP188" s="2" t="s">
        <v>53</v>
      </c>
      <c r="AQ188" s="2" t="s">
        <v>64</v>
      </c>
      <c r="AR188" s="2" t="s">
        <v>185</v>
      </c>
      <c r="AS188" s="2" t="s">
        <v>186</v>
      </c>
      <c r="AT188" s="2" t="s">
        <v>63</v>
      </c>
      <c r="AU188" s="2" t="s">
        <v>88</v>
      </c>
      <c r="AX188" s="2" t="s">
        <v>67</v>
      </c>
      <c r="AY188" s="12" t="s">
        <v>63</v>
      </c>
      <c r="BA188" s="8"/>
    </row>
    <row r="189" ht="12.75" customHeight="1">
      <c r="A189" s="2" t="s">
        <v>677</v>
      </c>
      <c r="B189" s="2" t="s">
        <v>196</v>
      </c>
      <c r="C189" s="2">
        <v>2021.0</v>
      </c>
      <c r="D189" s="8"/>
      <c r="E189" s="9"/>
      <c r="F189" s="2" t="s">
        <v>405</v>
      </c>
      <c r="G189" s="2" t="s">
        <v>50</v>
      </c>
      <c r="H189" s="2" t="s">
        <v>134</v>
      </c>
      <c r="I189" s="2" t="s">
        <v>102</v>
      </c>
      <c r="J189" s="2" t="s">
        <v>102</v>
      </c>
      <c r="K189" s="2" t="s">
        <v>53</v>
      </c>
      <c r="L189" s="8" t="s">
        <v>72</v>
      </c>
      <c r="M189" s="2" t="s">
        <v>55</v>
      </c>
      <c r="N189" s="2" t="s">
        <v>74</v>
      </c>
      <c r="O189" s="10" t="s">
        <v>347</v>
      </c>
      <c r="P189" s="2"/>
      <c r="Q189" s="2"/>
      <c r="R189" s="2" t="s">
        <v>58</v>
      </c>
      <c r="S189" s="2" t="s">
        <v>59</v>
      </c>
      <c r="T189" s="2" t="s">
        <v>77</v>
      </c>
      <c r="U189" s="2" t="s">
        <v>250</v>
      </c>
      <c r="V189" s="2" t="s">
        <v>678</v>
      </c>
      <c r="W189" s="2" t="s">
        <v>80</v>
      </c>
      <c r="X189" s="10" t="s">
        <v>90</v>
      </c>
      <c r="Y189" s="2" t="s">
        <v>58</v>
      </c>
      <c r="Z189" s="2" t="s">
        <v>62</v>
      </c>
      <c r="AA189" s="2" t="s">
        <v>166</v>
      </c>
      <c r="AB189" s="2" t="s">
        <v>82</v>
      </c>
      <c r="AC189" s="2" t="s">
        <v>679</v>
      </c>
      <c r="AD189" s="8"/>
      <c r="AE189" s="2" t="s">
        <v>64</v>
      </c>
      <c r="AF189" s="2" t="s">
        <v>97</v>
      </c>
      <c r="AG189" s="2" t="s">
        <v>88</v>
      </c>
      <c r="AH189" s="2" t="s">
        <v>63</v>
      </c>
      <c r="AI189" s="11"/>
      <c r="AL189" s="2" t="s">
        <v>64</v>
      </c>
      <c r="AM189" s="8"/>
      <c r="AN189" s="8" t="s">
        <v>106</v>
      </c>
      <c r="AO189" s="2"/>
      <c r="AP189" s="2" t="s">
        <v>64</v>
      </c>
      <c r="AQ189" s="2" t="s">
        <v>64</v>
      </c>
      <c r="AR189" s="2"/>
      <c r="AS189" s="2"/>
      <c r="AT189" s="2" t="s">
        <v>63</v>
      </c>
      <c r="AX189" s="2" t="s">
        <v>67</v>
      </c>
      <c r="AY189" s="12" t="s">
        <v>63</v>
      </c>
      <c r="BA189" s="8"/>
    </row>
    <row r="190" ht="12.75" customHeight="1">
      <c r="A190" s="2" t="s">
        <v>680</v>
      </c>
      <c r="B190" s="2" t="s">
        <v>289</v>
      </c>
      <c r="C190" s="2">
        <v>2021.0</v>
      </c>
      <c r="D190" s="8"/>
      <c r="E190" s="9"/>
      <c r="F190" s="2" t="s">
        <v>413</v>
      </c>
      <c r="G190" s="2" t="s">
        <v>50</v>
      </c>
      <c r="H190" s="2" t="s">
        <v>51</v>
      </c>
      <c r="I190" s="2" t="s">
        <v>293</v>
      </c>
      <c r="J190" s="2" t="s">
        <v>293</v>
      </c>
      <c r="K190" s="2" t="s">
        <v>53</v>
      </c>
      <c r="L190" s="8" t="s">
        <v>72</v>
      </c>
      <c r="M190" s="2" t="s">
        <v>73</v>
      </c>
      <c r="N190" s="2" t="s">
        <v>74</v>
      </c>
      <c r="O190" s="10" t="s">
        <v>211</v>
      </c>
      <c r="P190" s="2"/>
      <c r="Q190" s="2"/>
      <c r="R190" s="2" t="s">
        <v>58</v>
      </c>
      <c r="S190" s="2" t="s">
        <v>59</v>
      </c>
      <c r="T190" s="8"/>
      <c r="U190" s="8"/>
      <c r="V190" s="2" t="s">
        <v>681</v>
      </c>
      <c r="W190" s="2" t="s">
        <v>80</v>
      </c>
      <c r="X190" s="10" t="s">
        <v>279</v>
      </c>
      <c r="Y190" s="2" t="s">
        <v>58</v>
      </c>
      <c r="Z190" s="2" t="s">
        <v>62</v>
      </c>
      <c r="AA190" s="8"/>
      <c r="AB190" s="2" t="s">
        <v>153</v>
      </c>
      <c r="AC190" s="2" t="s">
        <v>682</v>
      </c>
      <c r="AD190" s="8"/>
      <c r="AE190" s="2" t="s">
        <v>64</v>
      </c>
      <c r="AF190" s="2" t="s">
        <v>97</v>
      </c>
      <c r="AG190" s="2" t="s">
        <v>88</v>
      </c>
      <c r="AH190" s="2" t="s">
        <v>63</v>
      </c>
      <c r="AI190" s="11"/>
      <c r="AL190" s="2" t="s">
        <v>64</v>
      </c>
      <c r="AM190" s="8"/>
      <c r="AN190" s="8" t="s">
        <v>106</v>
      </c>
      <c r="AO190" s="2"/>
      <c r="AP190" s="2" t="s">
        <v>53</v>
      </c>
      <c r="AQ190" s="2" t="s">
        <v>64</v>
      </c>
      <c r="AR190" s="2" t="s">
        <v>489</v>
      </c>
      <c r="AS190" s="2" t="s">
        <v>114</v>
      </c>
      <c r="AT190" s="2" t="s">
        <v>63</v>
      </c>
      <c r="AX190" s="2" t="s">
        <v>67</v>
      </c>
      <c r="AY190" s="12" t="s">
        <v>63</v>
      </c>
      <c r="BA190" s="8"/>
    </row>
    <row r="191" ht="12.75" customHeight="1">
      <c r="A191" s="2" t="s">
        <v>683</v>
      </c>
      <c r="B191" s="2" t="s">
        <v>86</v>
      </c>
      <c r="C191" s="2">
        <v>2021.0</v>
      </c>
      <c r="D191" s="8"/>
      <c r="E191" s="9"/>
      <c r="F191" s="2" t="s">
        <v>413</v>
      </c>
      <c r="G191" s="2" t="s">
        <v>50</v>
      </c>
      <c r="H191" s="2" t="s">
        <v>134</v>
      </c>
      <c r="I191" s="2" t="s">
        <v>135</v>
      </c>
      <c r="J191" s="2" t="s">
        <v>135</v>
      </c>
      <c r="K191" s="2" t="s">
        <v>53</v>
      </c>
      <c r="L191" s="8" t="s">
        <v>72</v>
      </c>
      <c r="M191" s="2" t="s">
        <v>73</v>
      </c>
      <c r="N191" s="2" t="s">
        <v>74</v>
      </c>
      <c r="O191" s="10" t="s">
        <v>75</v>
      </c>
      <c r="P191" s="2"/>
      <c r="Q191" s="2"/>
      <c r="R191" s="2" t="s">
        <v>76</v>
      </c>
      <c r="S191" s="2" t="s">
        <v>59</v>
      </c>
      <c r="T191" s="2" t="s">
        <v>105</v>
      </c>
      <c r="U191" s="2" t="s">
        <v>78</v>
      </c>
      <c r="V191" s="2" t="s">
        <v>684</v>
      </c>
      <c r="W191" s="2" t="s">
        <v>61</v>
      </c>
      <c r="X191" s="9"/>
      <c r="Y191" s="8"/>
      <c r="Z191" s="2" t="s">
        <v>62</v>
      </c>
      <c r="AA191" s="8"/>
      <c r="AB191" s="2"/>
      <c r="AC191" s="8"/>
      <c r="AD191" s="2" t="s">
        <v>88</v>
      </c>
      <c r="AE191" s="2" t="s">
        <v>53</v>
      </c>
      <c r="AF191" s="11"/>
      <c r="AG191" s="11"/>
      <c r="AH191" s="2" t="s">
        <v>63</v>
      </c>
      <c r="AI191" s="11"/>
      <c r="AL191" s="2"/>
      <c r="AM191" s="8"/>
      <c r="AO191" s="2" t="s">
        <v>64</v>
      </c>
      <c r="AP191" s="2" t="s">
        <v>64</v>
      </c>
      <c r="AQ191" s="2" t="s">
        <v>64</v>
      </c>
      <c r="AR191" s="2"/>
      <c r="AS191" s="2"/>
      <c r="AT191" s="2" t="s">
        <v>63</v>
      </c>
      <c r="AW191" s="2" t="s">
        <v>88</v>
      </c>
      <c r="AX191" s="2" t="s">
        <v>67</v>
      </c>
      <c r="AY191" s="12" t="s">
        <v>88</v>
      </c>
      <c r="BA191" s="8"/>
    </row>
    <row r="192" ht="12.75" customHeight="1">
      <c r="A192" s="2" t="s">
        <v>685</v>
      </c>
      <c r="B192" s="2" t="s">
        <v>141</v>
      </c>
      <c r="C192" s="2">
        <v>2021.0</v>
      </c>
      <c r="D192" s="8"/>
      <c r="E192" s="9"/>
      <c r="F192" s="2" t="s">
        <v>431</v>
      </c>
      <c r="G192" s="2" t="s">
        <v>50</v>
      </c>
      <c r="H192" s="2" t="s">
        <v>134</v>
      </c>
      <c r="I192" s="2" t="s">
        <v>233</v>
      </c>
      <c r="J192" s="2" t="s">
        <v>234</v>
      </c>
      <c r="K192" s="2" t="s">
        <v>53</v>
      </c>
      <c r="L192" s="8" t="s">
        <v>119</v>
      </c>
      <c r="M192" s="2" t="s">
        <v>55</v>
      </c>
      <c r="N192" s="2" t="s">
        <v>74</v>
      </c>
      <c r="O192" s="10" t="s">
        <v>120</v>
      </c>
      <c r="P192" s="2"/>
      <c r="Q192" s="2"/>
      <c r="R192" s="2" t="s">
        <v>58</v>
      </c>
      <c r="S192" s="2" t="s">
        <v>59</v>
      </c>
      <c r="T192" s="2" t="s">
        <v>166</v>
      </c>
      <c r="U192" s="2" t="s">
        <v>78</v>
      </c>
      <c r="V192" s="2" t="s">
        <v>686</v>
      </c>
      <c r="W192" s="2" t="s">
        <v>80</v>
      </c>
      <c r="X192" s="10" t="s">
        <v>235</v>
      </c>
      <c r="Y192" s="2" t="s">
        <v>58</v>
      </c>
      <c r="Z192" s="2" t="s">
        <v>62</v>
      </c>
      <c r="AA192" s="8"/>
      <c r="AB192" s="2"/>
      <c r="AC192" s="2" t="s">
        <v>687</v>
      </c>
      <c r="AD192" s="8"/>
      <c r="AE192" s="2" t="s">
        <v>64</v>
      </c>
      <c r="AF192" s="2" t="s">
        <v>84</v>
      </c>
      <c r="AG192" s="2" t="s">
        <v>63</v>
      </c>
      <c r="AH192" s="2" t="s">
        <v>63</v>
      </c>
      <c r="AI192" s="11"/>
      <c r="AL192" s="2" t="s">
        <v>64</v>
      </c>
      <c r="AM192" s="8"/>
      <c r="AN192" s="8" t="s">
        <v>106</v>
      </c>
      <c r="AO192" s="2"/>
      <c r="AP192" s="2" t="s">
        <v>53</v>
      </c>
      <c r="AQ192" s="2" t="s">
        <v>64</v>
      </c>
      <c r="AR192" s="2" t="s">
        <v>213</v>
      </c>
      <c r="AS192" s="2" t="s">
        <v>114</v>
      </c>
      <c r="AT192" s="2" t="s">
        <v>63</v>
      </c>
      <c r="AU192" s="2" t="s">
        <v>88</v>
      </c>
      <c r="AV192" s="2" t="s">
        <v>88</v>
      </c>
      <c r="AX192" s="2" t="s">
        <v>67</v>
      </c>
      <c r="AY192" s="12" t="s">
        <v>63</v>
      </c>
      <c r="BA192" s="8"/>
    </row>
    <row r="193" ht="12.75" customHeight="1">
      <c r="A193" s="2" t="s">
        <v>688</v>
      </c>
      <c r="B193" s="2" t="s">
        <v>447</v>
      </c>
      <c r="C193" s="2">
        <v>2021.0</v>
      </c>
      <c r="D193" s="8"/>
      <c r="E193" s="9"/>
      <c r="F193" s="2" t="s">
        <v>519</v>
      </c>
      <c r="G193" s="2" t="s">
        <v>50</v>
      </c>
      <c r="H193" s="2" t="s">
        <v>51</v>
      </c>
      <c r="I193" s="2" t="s">
        <v>179</v>
      </c>
      <c r="J193" s="2" t="s">
        <v>180</v>
      </c>
      <c r="K193" s="2" t="s">
        <v>53</v>
      </c>
      <c r="L193" s="8" t="s">
        <v>54</v>
      </c>
      <c r="M193" s="2" t="s">
        <v>55</v>
      </c>
      <c r="N193" s="2" t="s">
        <v>93</v>
      </c>
      <c r="O193" s="10" t="s">
        <v>69</v>
      </c>
      <c r="P193" s="2"/>
      <c r="Q193" s="2"/>
      <c r="R193" s="2" t="s">
        <v>58</v>
      </c>
      <c r="S193" s="2" t="s">
        <v>59</v>
      </c>
      <c r="T193" s="2" t="s">
        <v>77</v>
      </c>
      <c r="U193" s="2" t="s">
        <v>78</v>
      </c>
      <c r="V193" s="2" t="s">
        <v>689</v>
      </c>
      <c r="W193" s="2" t="s">
        <v>61</v>
      </c>
      <c r="X193" s="9"/>
      <c r="Y193" s="8"/>
      <c r="Z193" s="2" t="s">
        <v>62</v>
      </c>
      <c r="AA193" s="8"/>
      <c r="AB193" s="2"/>
      <c r="AC193" s="8"/>
      <c r="AD193" s="8"/>
      <c r="AE193" s="2" t="s">
        <v>53</v>
      </c>
      <c r="AF193" s="11"/>
      <c r="AG193" s="11"/>
      <c r="AH193" s="2" t="s">
        <v>63</v>
      </c>
      <c r="AI193" s="11"/>
      <c r="AJ193" s="2" t="s">
        <v>85</v>
      </c>
      <c r="AL193" s="2"/>
      <c r="AM193" s="8"/>
      <c r="AO193" s="2"/>
      <c r="AP193" s="2" t="s">
        <v>64</v>
      </c>
      <c r="AQ193" s="2" t="s">
        <v>64</v>
      </c>
      <c r="AR193" s="2"/>
      <c r="AS193" s="2"/>
      <c r="AT193" s="2" t="s">
        <v>63</v>
      </c>
      <c r="AX193" s="2" t="s">
        <v>67</v>
      </c>
      <c r="AY193" s="12" t="s">
        <v>63</v>
      </c>
      <c r="BA193" s="8"/>
    </row>
    <row r="194" ht="12.75" customHeight="1">
      <c r="A194" s="2" t="s">
        <v>690</v>
      </c>
      <c r="B194" s="2" t="s">
        <v>86</v>
      </c>
      <c r="C194" s="2">
        <v>2021.0</v>
      </c>
      <c r="D194" s="8"/>
      <c r="E194" s="9"/>
      <c r="F194" s="2" t="s">
        <v>413</v>
      </c>
      <c r="G194" s="2" t="s">
        <v>50</v>
      </c>
      <c r="H194" s="2" t="s">
        <v>70</v>
      </c>
      <c r="I194" s="2" t="s">
        <v>135</v>
      </c>
      <c r="J194" s="2" t="s">
        <v>135</v>
      </c>
      <c r="K194" s="2" t="s">
        <v>53</v>
      </c>
      <c r="L194" s="8" t="s">
        <v>72</v>
      </c>
      <c r="M194" s="2" t="s">
        <v>73</v>
      </c>
      <c r="N194" s="2" t="s">
        <v>227</v>
      </c>
      <c r="O194" s="10" t="s">
        <v>223</v>
      </c>
      <c r="P194" s="2"/>
      <c r="Q194" s="2"/>
      <c r="R194" s="2" t="s">
        <v>109</v>
      </c>
      <c r="S194" s="2" t="s">
        <v>59</v>
      </c>
      <c r="T194" s="8"/>
      <c r="U194" s="8"/>
      <c r="W194" s="2" t="s">
        <v>80</v>
      </c>
      <c r="X194" s="10" t="s">
        <v>128</v>
      </c>
      <c r="Y194" s="2" t="s">
        <v>58</v>
      </c>
      <c r="Z194" s="2" t="s">
        <v>62</v>
      </c>
      <c r="AA194" s="8"/>
      <c r="AB194" s="2"/>
      <c r="AC194" s="8"/>
      <c r="AD194" s="8"/>
      <c r="AE194" s="2" t="s">
        <v>64</v>
      </c>
      <c r="AF194" s="2" t="s">
        <v>110</v>
      </c>
      <c r="AG194" s="2" t="s">
        <v>63</v>
      </c>
      <c r="AH194" s="2" t="s">
        <v>88</v>
      </c>
      <c r="AI194" s="2" t="s">
        <v>193</v>
      </c>
      <c r="AJ194" s="2" t="s">
        <v>112</v>
      </c>
      <c r="AL194" s="2"/>
      <c r="AM194" s="8"/>
      <c r="AO194" s="2" t="s">
        <v>64</v>
      </c>
      <c r="AP194" s="2" t="s">
        <v>53</v>
      </c>
      <c r="AQ194" s="2" t="s">
        <v>64</v>
      </c>
      <c r="AR194" s="2" t="s">
        <v>185</v>
      </c>
      <c r="AS194" s="2" t="s">
        <v>186</v>
      </c>
      <c r="AT194" s="2" t="s">
        <v>63</v>
      </c>
      <c r="AU194" s="2" t="s">
        <v>88</v>
      </c>
      <c r="AX194" s="2" t="s">
        <v>67</v>
      </c>
      <c r="AY194" s="12" t="s">
        <v>63</v>
      </c>
      <c r="AZ194" s="2">
        <v>2.0</v>
      </c>
      <c r="BA194" s="8"/>
    </row>
    <row r="195" ht="12.75" customHeight="1">
      <c r="A195" s="2"/>
      <c r="B195" s="2"/>
      <c r="C195" s="2">
        <v>2021.0</v>
      </c>
      <c r="D195" s="2" t="s">
        <v>64</v>
      </c>
      <c r="E195" s="10" t="s">
        <v>133</v>
      </c>
      <c r="N195" s="2" t="s">
        <v>227</v>
      </c>
      <c r="O195" s="10" t="s">
        <v>331</v>
      </c>
      <c r="P195" s="2"/>
      <c r="Q195" s="2"/>
      <c r="R195" s="2" t="s">
        <v>109</v>
      </c>
      <c r="S195" s="2" t="s">
        <v>59</v>
      </c>
      <c r="T195" s="8"/>
      <c r="U195" s="8"/>
      <c r="W195" s="8"/>
      <c r="X195" s="9"/>
      <c r="Y195" s="8"/>
      <c r="Z195" s="8"/>
      <c r="AA195" s="8"/>
      <c r="AB195" s="2"/>
      <c r="AC195" s="8"/>
      <c r="AD195" s="8"/>
      <c r="AE195" s="2" t="s">
        <v>64</v>
      </c>
      <c r="AF195" s="2" t="s">
        <v>110</v>
      </c>
      <c r="AG195" s="2" t="s">
        <v>63</v>
      </c>
      <c r="AH195" s="2" t="s">
        <v>88</v>
      </c>
      <c r="AI195" s="2" t="s">
        <v>193</v>
      </c>
      <c r="AJ195" s="2" t="s">
        <v>112</v>
      </c>
      <c r="AL195" s="2"/>
      <c r="AM195" s="8"/>
      <c r="AO195" s="2" t="s">
        <v>64</v>
      </c>
      <c r="AP195" s="2" t="s">
        <v>64</v>
      </c>
      <c r="AQ195" s="2" t="s">
        <v>64</v>
      </c>
      <c r="AR195" s="2"/>
      <c r="AS195" s="2"/>
      <c r="AT195" s="2" t="s">
        <v>63</v>
      </c>
      <c r="AU195" s="2" t="s">
        <v>88</v>
      </c>
      <c r="AX195" s="2" t="s">
        <v>67</v>
      </c>
      <c r="AY195" s="12" t="s">
        <v>63</v>
      </c>
      <c r="BA195" s="8"/>
    </row>
    <row r="196" ht="12.75" customHeight="1">
      <c r="A196" s="2" t="s">
        <v>691</v>
      </c>
      <c r="B196" s="2" t="s">
        <v>141</v>
      </c>
      <c r="C196" s="2">
        <v>2021.0</v>
      </c>
      <c r="D196" s="2" t="s">
        <v>64</v>
      </c>
      <c r="E196" s="10" t="s">
        <v>163</v>
      </c>
      <c r="I196" s="2" t="s">
        <v>275</v>
      </c>
      <c r="J196" s="2" t="s">
        <v>275</v>
      </c>
      <c r="K196" s="2" t="s">
        <v>53</v>
      </c>
      <c r="L196" s="8" t="s">
        <v>72</v>
      </c>
      <c r="M196" s="2" t="s">
        <v>55</v>
      </c>
      <c r="N196" s="2" t="s">
        <v>74</v>
      </c>
      <c r="O196" s="10" t="s">
        <v>218</v>
      </c>
      <c r="P196" s="2"/>
      <c r="Q196" s="2"/>
      <c r="R196" s="2" t="s">
        <v>58</v>
      </c>
      <c r="S196" s="2" t="s">
        <v>59</v>
      </c>
      <c r="T196" s="2" t="s">
        <v>166</v>
      </c>
      <c r="U196" s="2" t="s">
        <v>78</v>
      </c>
      <c r="V196" s="2" t="s">
        <v>692</v>
      </c>
      <c r="W196" s="2" t="s">
        <v>80</v>
      </c>
      <c r="X196" s="10" t="s">
        <v>242</v>
      </c>
      <c r="Y196" s="2" t="s">
        <v>58</v>
      </c>
      <c r="Z196" s="2" t="s">
        <v>62</v>
      </c>
      <c r="AA196" s="2" t="s">
        <v>166</v>
      </c>
      <c r="AB196" s="2" t="s">
        <v>82</v>
      </c>
      <c r="AC196" s="2" t="s">
        <v>693</v>
      </c>
      <c r="AD196" s="8"/>
      <c r="AE196" s="2" t="s">
        <v>64</v>
      </c>
      <c r="AF196" s="2" t="s">
        <v>97</v>
      </c>
      <c r="AG196" s="2" t="s">
        <v>88</v>
      </c>
      <c r="AH196" s="2" t="s">
        <v>63</v>
      </c>
      <c r="AI196" s="11"/>
      <c r="AJ196" s="2" t="s">
        <v>85</v>
      </c>
      <c r="AL196" s="2"/>
      <c r="AM196" s="8"/>
      <c r="AO196" s="2"/>
      <c r="AP196" s="2" t="s">
        <v>64</v>
      </c>
      <c r="AQ196" s="2" t="s">
        <v>64</v>
      </c>
      <c r="AR196" s="2" t="s">
        <v>213</v>
      </c>
      <c r="AS196" s="2" t="s">
        <v>114</v>
      </c>
      <c r="AT196" s="2" t="s">
        <v>63</v>
      </c>
      <c r="AW196" s="2" t="s">
        <v>88</v>
      </c>
      <c r="AX196" s="2" t="s">
        <v>67</v>
      </c>
      <c r="AY196" s="12" t="s">
        <v>63</v>
      </c>
      <c r="BA196" s="8"/>
    </row>
    <row r="197" ht="12.75" customHeight="1">
      <c r="A197" s="2" t="s">
        <v>694</v>
      </c>
      <c r="B197" s="2" t="s">
        <v>170</v>
      </c>
      <c r="C197" s="2">
        <v>2021.0</v>
      </c>
      <c r="D197" s="8"/>
      <c r="E197" s="9"/>
      <c r="F197" s="2" t="s">
        <v>413</v>
      </c>
      <c r="G197" s="2" t="s">
        <v>50</v>
      </c>
      <c r="H197" s="2" t="s">
        <v>70</v>
      </c>
      <c r="I197" s="2" t="s">
        <v>202</v>
      </c>
      <c r="J197" s="2" t="s">
        <v>202</v>
      </c>
      <c r="K197" s="2" t="s">
        <v>53</v>
      </c>
      <c r="L197" s="8" t="s">
        <v>72</v>
      </c>
      <c r="M197" s="2" t="s">
        <v>695</v>
      </c>
      <c r="O197" s="10" t="s">
        <v>174</v>
      </c>
      <c r="P197" s="2" t="s">
        <v>58</v>
      </c>
      <c r="Q197" s="2" t="s">
        <v>62</v>
      </c>
      <c r="R197" s="2"/>
      <c r="S197" s="2"/>
      <c r="T197" s="2" t="s">
        <v>105</v>
      </c>
      <c r="U197" s="2" t="s">
        <v>78</v>
      </c>
      <c r="W197" s="2" t="s">
        <v>80</v>
      </c>
      <c r="X197" s="10" t="s">
        <v>204</v>
      </c>
      <c r="Y197" s="2" t="s">
        <v>58</v>
      </c>
      <c r="Z197" s="2" t="s">
        <v>62</v>
      </c>
      <c r="AA197" s="8"/>
      <c r="AB197" s="2"/>
      <c r="AC197" s="8"/>
      <c r="AD197" s="2" t="s">
        <v>88</v>
      </c>
      <c r="AE197" s="2" t="s">
        <v>64</v>
      </c>
      <c r="AF197" s="2" t="s">
        <v>84</v>
      </c>
      <c r="AG197" s="2" t="s">
        <v>63</v>
      </c>
      <c r="AH197" s="2" t="s">
        <v>63</v>
      </c>
      <c r="AI197" s="11"/>
      <c r="AL197" s="2"/>
      <c r="AM197" s="8"/>
      <c r="AO197" s="2"/>
      <c r="AP197" s="2" t="s">
        <v>53</v>
      </c>
      <c r="AQ197" s="2" t="s">
        <v>64</v>
      </c>
      <c r="AR197" s="2" t="s">
        <v>213</v>
      </c>
      <c r="AS197" s="2" t="s">
        <v>114</v>
      </c>
      <c r="AT197" s="2" t="s">
        <v>63</v>
      </c>
      <c r="AU197" s="2" t="s">
        <v>88</v>
      </c>
      <c r="AW197" s="2" t="s">
        <v>88</v>
      </c>
      <c r="AX197" s="2" t="s">
        <v>67</v>
      </c>
      <c r="AY197" s="12" t="s">
        <v>63</v>
      </c>
      <c r="BA197" s="8"/>
    </row>
    <row r="198" ht="12.75" customHeight="1">
      <c r="A198" s="2" t="s">
        <v>696</v>
      </c>
      <c r="B198" s="2" t="s">
        <v>190</v>
      </c>
      <c r="C198" s="2">
        <v>2021.0</v>
      </c>
      <c r="D198" s="8"/>
      <c r="E198" s="9"/>
      <c r="F198" s="2" t="s">
        <v>413</v>
      </c>
      <c r="G198" s="2" t="s">
        <v>101</v>
      </c>
      <c r="H198" s="2" t="s">
        <v>91</v>
      </c>
      <c r="I198" s="2" t="s">
        <v>233</v>
      </c>
      <c r="J198" s="2" t="s">
        <v>234</v>
      </c>
      <c r="K198" s="2" t="s">
        <v>53</v>
      </c>
      <c r="L198" s="8" t="s">
        <v>72</v>
      </c>
      <c r="M198" s="2" t="s">
        <v>73</v>
      </c>
      <c r="N198" s="2" t="s">
        <v>56</v>
      </c>
      <c r="O198" s="10" t="s">
        <v>100</v>
      </c>
      <c r="P198" s="2"/>
      <c r="Q198" s="2"/>
      <c r="R198" s="2" t="s">
        <v>58</v>
      </c>
      <c r="S198" s="2" t="s">
        <v>59</v>
      </c>
      <c r="T198" s="8"/>
      <c r="U198" s="8"/>
      <c r="V198" s="2" t="s">
        <v>697</v>
      </c>
      <c r="W198" s="2" t="s">
        <v>80</v>
      </c>
      <c r="X198" s="10" t="s">
        <v>216</v>
      </c>
      <c r="Y198" s="2" t="s">
        <v>58</v>
      </c>
      <c r="Z198" s="2" t="s">
        <v>62</v>
      </c>
      <c r="AA198" s="8"/>
      <c r="AB198" s="2"/>
      <c r="AC198" s="2" t="s">
        <v>698</v>
      </c>
      <c r="AD198" s="2" t="s">
        <v>88</v>
      </c>
      <c r="AE198" s="2" t="s">
        <v>53</v>
      </c>
      <c r="AF198" s="11"/>
      <c r="AG198" s="11"/>
      <c r="AH198" s="2" t="s">
        <v>63</v>
      </c>
      <c r="AI198" s="11"/>
      <c r="AJ198" s="9" t="s">
        <v>699</v>
      </c>
      <c r="AL198" s="2"/>
      <c r="AM198" s="8"/>
      <c r="AO198" s="2"/>
      <c r="AP198" s="2" t="s">
        <v>64</v>
      </c>
      <c r="AQ198" s="2" t="s">
        <v>64</v>
      </c>
      <c r="AR198" s="2"/>
      <c r="AS198" s="2"/>
      <c r="AT198" s="2" t="s">
        <v>63</v>
      </c>
      <c r="AX198" s="2" t="s">
        <v>67</v>
      </c>
      <c r="AY198" s="12" t="s">
        <v>63</v>
      </c>
      <c r="BA198" s="8"/>
    </row>
    <row r="199" ht="12.75" customHeight="1">
      <c r="A199" s="2" t="s">
        <v>700</v>
      </c>
      <c r="B199" s="2" t="s">
        <v>124</v>
      </c>
      <c r="C199" s="2">
        <v>2021.0</v>
      </c>
      <c r="D199" s="8"/>
      <c r="E199" s="9"/>
      <c r="F199" s="2" t="s">
        <v>413</v>
      </c>
      <c r="G199" s="2" t="s">
        <v>50</v>
      </c>
      <c r="H199" s="2" t="s">
        <v>70</v>
      </c>
      <c r="I199" s="2" t="s">
        <v>173</v>
      </c>
      <c r="J199" s="2" t="s">
        <v>173</v>
      </c>
      <c r="K199" s="2" t="s">
        <v>53</v>
      </c>
      <c r="L199" s="8" t="s">
        <v>54</v>
      </c>
      <c r="M199" s="2" t="s">
        <v>55</v>
      </c>
      <c r="N199" s="2" t="s">
        <v>74</v>
      </c>
      <c r="O199" s="10" t="s">
        <v>259</v>
      </c>
      <c r="P199" s="2"/>
      <c r="Q199" s="2"/>
      <c r="R199" s="2" t="s">
        <v>58</v>
      </c>
      <c r="S199" s="2" t="s">
        <v>59</v>
      </c>
      <c r="T199" s="8"/>
      <c r="U199" s="2" t="s">
        <v>250</v>
      </c>
      <c r="V199" s="2" t="s">
        <v>701</v>
      </c>
      <c r="W199" s="2" t="s">
        <v>61</v>
      </c>
      <c r="X199" s="9"/>
      <c r="Y199" s="8"/>
      <c r="Z199" s="2" t="s">
        <v>62</v>
      </c>
      <c r="AA199" s="8"/>
      <c r="AB199" s="2"/>
      <c r="AC199" s="8"/>
      <c r="AD199" s="8"/>
      <c r="AE199" s="2" t="s">
        <v>53</v>
      </c>
      <c r="AF199" s="11"/>
      <c r="AG199" s="11"/>
      <c r="AH199" s="2" t="s">
        <v>63</v>
      </c>
      <c r="AI199" s="11"/>
      <c r="AL199" s="2" t="s">
        <v>64</v>
      </c>
      <c r="AM199" s="8"/>
      <c r="AN199" s="8" t="s">
        <v>106</v>
      </c>
      <c r="AO199" s="2"/>
      <c r="AP199" s="2" t="s">
        <v>53</v>
      </c>
      <c r="AQ199" s="2" t="s">
        <v>64</v>
      </c>
      <c r="AR199" s="2" t="s">
        <v>185</v>
      </c>
      <c r="AS199" s="2" t="s">
        <v>186</v>
      </c>
      <c r="AT199" s="2" t="s">
        <v>63</v>
      </c>
      <c r="AX199" s="2" t="s">
        <v>67</v>
      </c>
      <c r="AY199" s="12" t="s">
        <v>63</v>
      </c>
      <c r="BA199" s="8"/>
    </row>
    <row r="200" ht="12.75" customHeight="1">
      <c r="A200" s="2" t="s">
        <v>702</v>
      </c>
      <c r="B200" s="2" t="s">
        <v>90</v>
      </c>
      <c r="C200" s="2">
        <v>2021.0</v>
      </c>
      <c r="D200" s="8"/>
      <c r="E200" s="9"/>
      <c r="F200" s="2" t="s">
        <v>413</v>
      </c>
      <c r="G200" s="2" t="s">
        <v>50</v>
      </c>
      <c r="H200" s="2" t="s">
        <v>51</v>
      </c>
      <c r="I200" s="2" t="s">
        <v>92</v>
      </c>
      <c r="J200" s="2" t="s">
        <v>92</v>
      </c>
      <c r="K200" s="2" t="s">
        <v>53</v>
      </c>
      <c r="L200" s="8" t="s">
        <v>54</v>
      </c>
      <c r="M200" s="2" t="s">
        <v>73</v>
      </c>
      <c r="N200" s="2" t="s">
        <v>74</v>
      </c>
      <c r="O200" s="10" t="s">
        <v>259</v>
      </c>
      <c r="P200" s="2"/>
      <c r="Q200" s="2"/>
      <c r="R200" s="2" t="s">
        <v>58</v>
      </c>
      <c r="S200" s="2" t="s">
        <v>59</v>
      </c>
      <c r="T200" s="2" t="s">
        <v>77</v>
      </c>
      <c r="U200" s="2" t="s">
        <v>78</v>
      </c>
      <c r="V200" s="2" t="s">
        <v>703</v>
      </c>
      <c r="W200" s="2" t="s">
        <v>61</v>
      </c>
      <c r="X200" s="9"/>
      <c r="Y200" s="8"/>
      <c r="Z200" s="2" t="s">
        <v>62</v>
      </c>
      <c r="AA200" s="8"/>
      <c r="AB200" s="2"/>
      <c r="AC200" s="8"/>
      <c r="AD200" s="8"/>
      <c r="AE200" s="2" t="s">
        <v>53</v>
      </c>
      <c r="AF200" s="11"/>
      <c r="AG200" s="11"/>
      <c r="AH200" s="2" t="s">
        <v>63</v>
      </c>
      <c r="AI200" s="11"/>
      <c r="AL200" s="2"/>
      <c r="AM200" s="8"/>
      <c r="AO200" s="2" t="s">
        <v>64</v>
      </c>
      <c r="AP200" s="2" t="s">
        <v>64</v>
      </c>
      <c r="AQ200" s="2" t="s">
        <v>64</v>
      </c>
      <c r="AR200" s="2"/>
      <c r="AS200" s="2"/>
      <c r="AT200" s="2" t="s">
        <v>63</v>
      </c>
      <c r="AX200" s="2" t="s">
        <v>67</v>
      </c>
      <c r="AY200" s="12" t="s">
        <v>63</v>
      </c>
      <c r="BA200" s="8"/>
    </row>
    <row r="201" ht="12.75" customHeight="1">
      <c r="A201" s="2" t="s">
        <v>704</v>
      </c>
      <c r="B201" s="2" t="s">
        <v>141</v>
      </c>
      <c r="C201" s="2">
        <v>2021.0</v>
      </c>
      <c r="D201" s="8"/>
      <c r="E201" s="9"/>
      <c r="F201" s="2" t="s">
        <v>519</v>
      </c>
      <c r="H201" s="2" t="s">
        <v>51</v>
      </c>
      <c r="I201" s="2" t="s">
        <v>179</v>
      </c>
      <c r="J201" s="2" t="s">
        <v>180</v>
      </c>
      <c r="K201" s="2" t="s">
        <v>53</v>
      </c>
      <c r="L201" s="8" t="s">
        <v>72</v>
      </c>
      <c r="M201" s="2" t="s">
        <v>181</v>
      </c>
      <c r="N201" s="2" t="s">
        <v>74</v>
      </c>
      <c r="O201" s="10" t="s">
        <v>75</v>
      </c>
      <c r="P201" s="2"/>
      <c r="Q201" s="2"/>
      <c r="R201" s="2" t="s">
        <v>76</v>
      </c>
      <c r="S201" s="2" t="s">
        <v>59</v>
      </c>
      <c r="T201" s="2" t="s">
        <v>77</v>
      </c>
      <c r="U201" s="2" t="s">
        <v>78</v>
      </c>
      <c r="V201" s="2" t="s">
        <v>705</v>
      </c>
      <c r="W201" s="2" t="s">
        <v>80</v>
      </c>
      <c r="X201" s="10" t="s">
        <v>322</v>
      </c>
      <c r="Y201" s="2" t="s">
        <v>58</v>
      </c>
      <c r="Z201" s="2" t="s">
        <v>62</v>
      </c>
      <c r="AA201" s="2" t="s">
        <v>77</v>
      </c>
      <c r="AB201" s="2" t="s">
        <v>153</v>
      </c>
      <c r="AC201" s="2" t="s">
        <v>706</v>
      </c>
      <c r="AD201" s="8"/>
      <c r="AE201" s="2" t="s">
        <v>64</v>
      </c>
      <c r="AF201" s="2" t="s">
        <v>110</v>
      </c>
      <c r="AG201" s="2" t="s">
        <v>63</v>
      </c>
      <c r="AH201" s="2" t="s">
        <v>88</v>
      </c>
      <c r="AI201" s="2" t="s">
        <v>205</v>
      </c>
      <c r="AJ201" s="9" t="s">
        <v>707</v>
      </c>
      <c r="AL201" s="2"/>
      <c r="AM201" s="8"/>
      <c r="AO201" s="2"/>
      <c r="AP201" s="2" t="s">
        <v>64</v>
      </c>
      <c r="AQ201" s="2" t="s">
        <v>64</v>
      </c>
      <c r="AR201" s="2"/>
      <c r="AS201" s="2"/>
      <c r="AT201" s="2" t="s">
        <v>63</v>
      </c>
      <c r="AX201" s="2" t="s">
        <v>67</v>
      </c>
      <c r="AY201" s="12" t="s">
        <v>63</v>
      </c>
      <c r="BA201" s="8"/>
    </row>
    <row r="202" ht="12.75" customHeight="1">
      <c r="A202" s="2" t="s">
        <v>708</v>
      </c>
      <c r="B202" s="2" t="s">
        <v>297</v>
      </c>
      <c r="C202" s="2">
        <v>2021.0</v>
      </c>
      <c r="D202" s="8"/>
      <c r="E202" s="9"/>
      <c r="F202" s="2" t="s">
        <v>519</v>
      </c>
      <c r="G202" s="2" t="s">
        <v>50</v>
      </c>
      <c r="H202" s="2" t="s">
        <v>70</v>
      </c>
      <c r="I202" s="2" t="s">
        <v>135</v>
      </c>
      <c r="J202" s="2" t="s">
        <v>135</v>
      </c>
      <c r="K202" s="2" t="s">
        <v>53</v>
      </c>
      <c r="L202" s="8" t="s">
        <v>72</v>
      </c>
      <c r="M202" s="2" t="s">
        <v>181</v>
      </c>
      <c r="N202" s="2" t="s">
        <v>74</v>
      </c>
      <c r="O202" s="10" t="s">
        <v>190</v>
      </c>
      <c r="P202" s="2"/>
      <c r="Q202" s="2"/>
      <c r="R202" s="2" t="s">
        <v>76</v>
      </c>
      <c r="S202" s="2" t="s">
        <v>59</v>
      </c>
      <c r="T202" s="2" t="s">
        <v>77</v>
      </c>
      <c r="U202" s="2" t="s">
        <v>78</v>
      </c>
      <c r="V202" s="2" t="s">
        <v>709</v>
      </c>
      <c r="W202" s="2" t="s">
        <v>80</v>
      </c>
      <c r="X202" s="10" t="s">
        <v>196</v>
      </c>
      <c r="Y202" s="2" t="s">
        <v>76</v>
      </c>
      <c r="Z202" s="2" t="s">
        <v>62</v>
      </c>
      <c r="AA202" s="2" t="s">
        <v>77</v>
      </c>
      <c r="AB202" s="2" t="s">
        <v>82</v>
      </c>
      <c r="AC202" s="2" t="s">
        <v>710</v>
      </c>
      <c r="AD202" s="8"/>
      <c r="AE202" s="2" t="s">
        <v>64</v>
      </c>
      <c r="AF202" s="2" t="s">
        <v>97</v>
      </c>
      <c r="AG202" s="2" t="s">
        <v>88</v>
      </c>
      <c r="AH202" s="2" t="s">
        <v>63</v>
      </c>
      <c r="AI202" s="11"/>
      <c r="AL202" s="2" t="s">
        <v>64</v>
      </c>
      <c r="AM202" s="8"/>
      <c r="AN202" s="8" t="s">
        <v>106</v>
      </c>
      <c r="AO202" s="2"/>
      <c r="AP202" s="2" t="s">
        <v>64</v>
      </c>
      <c r="AQ202" s="2" t="s">
        <v>64</v>
      </c>
      <c r="AR202" s="2"/>
      <c r="AS202" s="2"/>
      <c r="AT202" s="2" t="s">
        <v>63</v>
      </c>
      <c r="AW202" s="2" t="s">
        <v>88</v>
      </c>
      <c r="AX202" s="2" t="s">
        <v>67</v>
      </c>
      <c r="AY202" s="12" t="s">
        <v>63</v>
      </c>
      <c r="BA202" s="8"/>
    </row>
    <row r="203" ht="12.75" customHeight="1">
      <c r="A203" s="2" t="s">
        <v>711</v>
      </c>
      <c r="B203" s="2" t="s">
        <v>124</v>
      </c>
      <c r="C203" s="2">
        <v>2021.0</v>
      </c>
      <c r="D203" s="8"/>
      <c r="E203" s="9"/>
      <c r="F203" s="2" t="s">
        <v>519</v>
      </c>
      <c r="G203" s="2" t="s">
        <v>50</v>
      </c>
      <c r="H203" s="2" t="s">
        <v>51</v>
      </c>
      <c r="I203" s="2" t="s">
        <v>398</v>
      </c>
      <c r="J203" s="2" t="s">
        <v>398</v>
      </c>
      <c r="K203" s="2" t="s">
        <v>53</v>
      </c>
      <c r="L203" s="8" t="s">
        <v>72</v>
      </c>
      <c r="M203" s="2" t="s">
        <v>55</v>
      </c>
      <c r="N203" s="2" t="s">
        <v>74</v>
      </c>
      <c r="O203" s="10" t="s">
        <v>128</v>
      </c>
      <c r="P203" s="2"/>
      <c r="Q203" s="2"/>
      <c r="R203" s="2" t="s">
        <v>58</v>
      </c>
      <c r="S203" s="2" t="s">
        <v>59</v>
      </c>
      <c r="T203" s="2" t="s">
        <v>77</v>
      </c>
      <c r="U203" s="2" t="s">
        <v>250</v>
      </c>
      <c r="V203" s="2" t="s">
        <v>712</v>
      </c>
      <c r="W203" s="2" t="s">
        <v>80</v>
      </c>
      <c r="X203" s="10" t="s">
        <v>137</v>
      </c>
      <c r="Y203" s="2" t="s">
        <v>58</v>
      </c>
      <c r="Z203" s="2" t="s">
        <v>62</v>
      </c>
      <c r="AA203" s="8"/>
      <c r="AB203" s="2"/>
      <c r="AC203" s="8"/>
      <c r="AD203" s="8"/>
      <c r="AE203" s="2" t="s">
        <v>64</v>
      </c>
      <c r="AF203" s="11" t="s">
        <v>106</v>
      </c>
      <c r="AG203" s="11"/>
      <c r="AH203" s="2" t="s">
        <v>63</v>
      </c>
      <c r="AI203" s="11"/>
      <c r="AK203" s="8" t="s">
        <v>122</v>
      </c>
      <c r="AL203" s="2"/>
      <c r="AM203" s="8"/>
      <c r="AO203" s="2"/>
      <c r="AP203" s="2" t="s">
        <v>64</v>
      </c>
      <c r="AQ203" s="2" t="s">
        <v>64</v>
      </c>
      <c r="AR203" s="2"/>
      <c r="AS203" s="2"/>
      <c r="AT203" s="2" t="s">
        <v>63</v>
      </c>
      <c r="AU203" s="2" t="s">
        <v>88</v>
      </c>
      <c r="AV203" s="2" t="s">
        <v>88</v>
      </c>
      <c r="AX203" s="2" t="s">
        <v>67</v>
      </c>
      <c r="AY203" s="12" t="s">
        <v>63</v>
      </c>
      <c r="BA203" s="8"/>
    </row>
    <row r="204" ht="12.75" customHeight="1">
      <c r="A204" s="2" t="s">
        <v>713</v>
      </c>
      <c r="B204" s="2" t="s">
        <v>124</v>
      </c>
      <c r="C204" s="2">
        <v>2021.0</v>
      </c>
      <c r="D204" s="8"/>
      <c r="E204" s="9"/>
      <c r="F204" s="2" t="s">
        <v>519</v>
      </c>
      <c r="G204" s="2" t="s">
        <v>50</v>
      </c>
      <c r="H204" s="2" t="s">
        <v>134</v>
      </c>
      <c r="I204" s="2" t="s">
        <v>398</v>
      </c>
      <c r="J204" s="2" t="s">
        <v>398</v>
      </c>
      <c r="K204" s="2" t="s">
        <v>53</v>
      </c>
      <c r="L204" s="8" t="s">
        <v>72</v>
      </c>
      <c r="M204" s="2" t="s">
        <v>55</v>
      </c>
      <c r="N204" s="2" t="s">
        <v>93</v>
      </c>
      <c r="O204" s="10" t="s">
        <v>211</v>
      </c>
      <c r="P204" s="2"/>
      <c r="Q204" s="2"/>
      <c r="R204" s="2" t="s">
        <v>58</v>
      </c>
      <c r="S204" s="2" t="s">
        <v>59</v>
      </c>
      <c r="T204" s="8"/>
      <c r="U204" s="8"/>
      <c r="V204" s="2" t="s">
        <v>714</v>
      </c>
      <c r="W204" s="2" t="s">
        <v>80</v>
      </c>
      <c r="X204" s="10" t="s">
        <v>237</v>
      </c>
      <c r="Y204" s="2" t="s">
        <v>58</v>
      </c>
      <c r="Z204" s="2" t="s">
        <v>62</v>
      </c>
      <c r="AA204" s="2" t="s">
        <v>105</v>
      </c>
      <c r="AB204" s="2" t="s">
        <v>153</v>
      </c>
      <c r="AC204" s="8"/>
      <c r="AD204" s="8"/>
      <c r="AE204" s="2" t="s">
        <v>64</v>
      </c>
      <c r="AF204" s="2" t="s">
        <v>97</v>
      </c>
      <c r="AG204" s="2" t="s">
        <v>88</v>
      </c>
      <c r="AH204" s="2" t="s">
        <v>63</v>
      </c>
      <c r="AI204" s="11"/>
      <c r="AK204" s="8" t="s">
        <v>98</v>
      </c>
      <c r="AL204" s="2"/>
      <c r="AM204" s="8"/>
      <c r="AO204" s="2"/>
      <c r="AP204" s="2" t="s">
        <v>53</v>
      </c>
      <c r="AQ204" s="2" t="s">
        <v>64</v>
      </c>
      <c r="AR204" s="2" t="s">
        <v>213</v>
      </c>
      <c r="AS204" s="2" t="s">
        <v>114</v>
      </c>
      <c r="AT204" s="2" t="s">
        <v>63</v>
      </c>
      <c r="AU204" s="2" t="s">
        <v>88</v>
      </c>
      <c r="AX204" s="2" t="s">
        <v>67</v>
      </c>
      <c r="AY204" s="12" t="s">
        <v>63</v>
      </c>
      <c r="BA204" s="8"/>
    </row>
    <row r="205" ht="12.75" customHeight="1">
      <c r="A205" s="2" t="s">
        <v>715</v>
      </c>
      <c r="B205" s="2" t="s">
        <v>289</v>
      </c>
      <c r="C205" s="2">
        <v>2021.0</v>
      </c>
      <c r="D205" s="8"/>
      <c r="E205" s="9"/>
      <c r="F205" s="2" t="s">
        <v>519</v>
      </c>
      <c r="G205" s="2" t="s">
        <v>101</v>
      </c>
      <c r="H205" s="2" t="s">
        <v>70</v>
      </c>
      <c r="I205" s="2" t="s">
        <v>577</v>
      </c>
      <c r="J205" s="2" t="s">
        <v>577</v>
      </c>
      <c r="K205" s="2" t="s">
        <v>53</v>
      </c>
      <c r="L205" s="8" t="s">
        <v>72</v>
      </c>
      <c r="M205" s="2" t="s">
        <v>55</v>
      </c>
      <c r="N205" s="2" t="s">
        <v>93</v>
      </c>
      <c r="O205" s="10" t="s">
        <v>120</v>
      </c>
      <c r="P205" s="2"/>
      <c r="Q205" s="2"/>
      <c r="R205" s="2" t="s">
        <v>58</v>
      </c>
      <c r="S205" s="2" t="s">
        <v>59</v>
      </c>
      <c r="T205" s="2" t="s">
        <v>77</v>
      </c>
      <c r="U205" s="2" t="s">
        <v>78</v>
      </c>
      <c r="V205" s="2" t="s">
        <v>716</v>
      </c>
      <c r="W205" s="2" t="s">
        <v>80</v>
      </c>
      <c r="X205" s="10" t="s">
        <v>277</v>
      </c>
      <c r="Y205" s="2" t="s">
        <v>58</v>
      </c>
      <c r="Z205" s="2" t="s">
        <v>62</v>
      </c>
      <c r="AA205" s="8"/>
      <c r="AB205" s="2"/>
      <c r="AC205" s="2" t="s">
        <v>716</v>
      </c>
      <c r="AD205" s="8"/>
      <c r="AE205" s="2" t="s">
        <v>64</v>
      </c>
      <c r="AF205" s="2" t="s">
        <v>84</v>
      </c>
      <c r="AG205" s="2" t="s">
        <v>63</v>
      </c>
      <c r="AH205" s="2" t="s">
        <v>63</v>
      </c>
      <c r="AI205" s="11"/>
      <c r="AL205" s="2" t="s">
        <v>64</v>
      </c>
      <c r="AM205" s="8"/>
      <c r="AN205" s="8" t="s">
        <v>106</v>
      </c>
      <c r="AO205" s="2" t="s">
        <v>64</v>
      </c>
      <c r="AP205" s="2" t="s">
        <v>53</v>
      </c>
      <c r="AQ205" s="2" t="s">
        <v>64</v>
      </c>
      <c r="AR205" s="2" t="s">
        <v>113</v>
      </c>
      <c r="AS205" s="2" t="s">
        <v>114</v>
      </c>
      <c r="AT205" s="2" t="s">
        <v>63</v>
      </c>
      <c r="AU205" s="2" t="s">
        <v>88</v>
      </c>
      <c r="AW205" s="2" t="s">
        <v>88</v>
      </c>
      <c r="AX205" s="2" t="s">
        <v>67</v>
      </c>
      <c r="AY205" s="12" t="s">
        <v>63</v>
      </c>
      <c r="BA205" s="8"/>
    </row>
    <row r="206" ht="12.75" customHeight="1">
      <c r="A206" s="2" t="s">
        <v>717</v>
      </c>
      <c r="B206" s="2" t="s">
        <v>124</v>
      </c>
      <c r="C206" s="2">
        <v>2021.0</v>
      </c>
      <c r="D206" s="8"/>
      <c r="E206" s="9"/>
      <c r="F206" s="2" t="s">
        <v>519</v>
      </c>
      <c r="G206" s="2" t="s">
        <v>101</v>
      </c>
      <c r="I206" s="2" t="s">
        <v>173</v>
      </c>
      <c r="J206" s="2" t="s">
        <v>173</v>
      </c>
      <c r="K206" s="2" t="s">
        <v>53</v>
      </c>
      <c r="L206" s="8" t="s">
        <v>72</v>
      </c>
      <c r="M206" s="2" t="s">
        <v>55</v>
      </c>
      <c r="N206" s="2" t="s">
        <v>74</v>
      </c>
      <c r="O206" s="10" t="s">
        <v>277</v>
      </c>
      <c r="P206" s="2"/>
      <c r="Q206" s="2"/>
      <c r="R206" s="2" t="s">
        <v>58</v>
      </c>
      <c r="S206" s="2" t="s">
        <v>59</v>
      </c>
      <c r="T206" s="2" t="s">
        <v>166</v>
      </c>
      <c r="U206" s="2" t="s">
        <v>78</v>
      </c>
      <c r="V206" s="2" t="s">
        <v>718</v>
      </c>
      <c r="W206" s="2" t="s">
        <v>80</v>
      </c>
      <c r="X206" s="10" t="s">
        <v>277</v>
      </c>
      <c r="Y206" s="2" t="s">
        <v>58</v>
      </c>
      <c r="Z206" s="2" t="s">
        <v>62</v>
      </c>
      <c r="AA206" s="8"/>
      <c r="AB206" s="2"/>
      <c r="AC206" s="2" t="s">
        <v>719</v>
      </c>
      <c r="AD206" s="2" t="s">
        <v>88</v>
      </c>
      <c r="AE206" s="2" t="s">
        <v>64</v>
      </c>
      <c r="AF206" s="2" t="s">
        <v>84</v>
      </c>
      <c r="AG206" s="2" t="s">
        <v>63</v>
      </c>
      <c r="AH206" s="2" t="s">
        <v>63</v>
      </c>
      <c r="AI206" s="11"/>
      <c r="AL206" s="2" t="s">
        <v>64</v>
      </c>
      <c r="AM206" s="8"/>
      <c r="AN206" s="8" t="s">
        <v>106</v>
      </c>
      <c r="AO206" s="2" t="s">
        <v>64</v>
      </c>
      <c r="AP206" s="2" t="s">
        <v>64</v>
      </c>
      <c r="AQ206" s="2" t="s">
        <v>64</v>
      </c>
      <c r="AR206" s="2"/>
      <c r="AS206" s="2"/>
      <c r="AT206" s="2" t="s">
        <v>63</v>
      </c>
      <c r="AU206" s="2" t="s">
        <v>88</v>
      </c>
      <c r="AX206" s="2" t="s">
        <v>67</v>
      </c>
      <c r="AY206" s="12" t="s">
        <v>63</v>
      </c>
      <c r="BA206" s="8"/>
    </row>
    <row r="207" ht="12.75" customHeight="1">
      <c r="A207" s="2" t="s">
        <v>720</v>
      </c>
      <c r="B207" s="2" t="s">
        <v>141</v>
      </c>
      <c r="C207" s="2">
        <v>2021.0</v>
      </c>
      <c r="D207" s="8"/>
      <c r="E207" s="9"/>
      <c r="F207" s="2" t="s">
        <v>519</v>
      </c>
      <c r="G207" s="2" t="s">
        <v>101</v>
      </c>
      <c r="H207" s="2" t="s">
        <v>134</v>
      </c>
      <c r="I207" s="2" t="s">
        <v>484</v>
      </c>
      <c r="J207" s="2" t="s">
        <v>484</v>
      </c>
      <c r="K207" s="2" t="s">
        <v>53</v>
      </c>
      <c r="L207" s="8" t="s">
        <v>72</v>
      </c>
      <c r="M207" s="2" t="s">
        <v>55</v>
      </c>
      <c r="N207" s="2" t="s">
        <v>74</v>
      </c>
      <c r="O207" s="10" t="s">
        <v>103</v>
      </c>
      <c r="P207" s="2"/>
      <c r="Q207" s="2"/>
      <c r="R207" s="2" t="s">
        <v>58</v>
      </c>
      <c r="S207" s="2" t="s">
        <v>59</v>
      </c>
      <c r="T207" s="2" t="s">
        <v>166</v>
      </c>
      <c r="U207" s="2" t="s">
        <v>78</v>
      </c>
      <c r="V207" s="2" t="s">
        <v>721</v>
      </c>
      <c r="W207" s="2" t="s">
        <v>80</v>
      </c>
      <c r="X207" s="10" t="s">
        <v>444</v>
      </c>
      <c r="Y207" s="2" t="s">
        <v>58</v>
      </c>
      <c r="Z207" s="2" t="s">
        <v>62</v>
      </c>
      <c r="AA207" s="8"/>
      <c r="AB207" s="2"/>
      <c r="AC207" s="2" t="s">
        <v>722</v>
      </c>
      <c r="AD207" s="2" t="s">
        <v>88</v>
      </c>
      <c r="AE207" s="2" t="s">
        <v>64</v>
      </c>
      <c r="AF207" s="2" t="s">
        <v>84</v>
      </c>
      <c r="AG207" s="2" t="s">
        <v>63</v>
      </c>
      <c r="AH207" s="2" t="s">
        <v>63</v>
      </c>
      <c r="AI207" s="11"/>
      <c r="AL207" s="2" t="s">
        <v>64</v>
      </c>
      <c r="AM207" s="8"/>
      <c r="AN207" s="8" t="s">
        <v>106</v>
      </c>
      <c r="AO207" s="2"/>
      <c r="AP207" s="2" t="s">
        <v>64</v>
      </c>
      <c r="AQ207" s="2" t="s">
        <v>64</v>
      </c>
      <c r="AR207" s="2"/>
      <c r="AS207" s="2"/>
      <c r="AT207" s="2" t="s">
        <v>63</v>
      </c>
      <c r="AU207" s="2" t="s">
        <v>63</v>
      </c>
      <c r="AX207" s="2" t="s">
        <v>67</v>
      </c>
      <c r="AY207" s="12" t="s">
        <v>63</v>
      </c>
      <c r="BA207" s="8"/>
    </row>
    <row r="208" ht="12.75" customHeight="1">
      <c r="A208" s="2" t="s">
        <v>442</v>
      </c>
      <c r="B208" s="2" t="s">
        <v>469</v>
      </c>
      <c r="C208" s="2">
        <v>2021.0</v>
      </c>
      <c r="D208" s="8"/>
      <c r="E208" s="9"/>
      <c r="F208" s="2" t="s">
        <v>519</v>
      </c>
      <c r="G208" s="2" t="s">
        <v>101</v>
      </c>
      <c r="H208" s="2" t="s">
        <v>51</v>
      </c>
      <c r="I208" s="2" t="s">
        <v>459</v>
      </c>
      <c r="J208" s="2" t="s">
        <v>459</v>
      </c>
      <c r="K208" s="2" t="s">
        <v>53</v>
      </c>
      <c r="L208" s="8" t="s">
        <v>72</v>
      </c>
      <c r="M208" s="2" t="s">
        <v>55</v>
      </c>
      <c r="N208" s="2" t="s">
        <v>74</v>
      </c>
      <c r="O208" s="10" t="s">
        <v>368</v>
      </c>
      <c r="P208" s="2"/>
      <c r="Q208" s="2"/>
      <c r="R208" s="2" t="s">
        <v>58</v>
      </c>
      <c r="S208" s="2" t="s">
        <v>59</v>
      </c>
      <c r="T208" s="2" t="s">
        <v>166</v>
      </c>
      <c r="U208" s="8"/>
      <c r="V208" s="2" t="s">
        <v>723</v>
      </c>
      <c r="W208" s="2" t="s">
        <v>80</v>
      </c>
      <c r="X208" s="10" t="s">
        <v>322</v>
      </c>
      <c r="Y208" s="2" t="s">
        <v>58</v>
      </c>
      <c r="Z208" s="2" t="s">
        <v>59</v>
      </c>
      <c r="AA208" s="2" t="s">
        <v>166</v>
      </c>
      <c r="AB208" s="2" t="s">
        <v>153</v>
      </c>
      <c r="AC208" s="2" t="s">
        <v>724</v>
      </c>
      <c r="AD208" s="8"/>
      <c r="AE208" s="2" t="s">
        <v>64</v>
      </c>
      <c r="AF208" s="2" t="s">
        <v>84</v>
      </c>
      <c r="AG208" s="2" t="s">
        <v>63</v>
      </c>
      <c r="AH208" s="2" t="s">
        <v>63</v>
      </c>
      <c r="AI208" s="11"/>
      <c r="AJ208" s="2" t="s">
        <v>85</v>
      </c>
      <c r="AL208" s="2" t="s">
        <v>64</v>
      </c>
      <c r="AM208" s="8"/>
      <c r="AN208" s="8" t="s">
        <v>106</v>
      </c>
      <c r="AO208" s="2"/>
      <c r="AP208" s="2" t="s">
        <v>53</v>
      </c>
      <c r="AQ208" s="2" t="s">
        <v>64</v>
      </c>
      <c r="AR208" s="2" t="s">
        <v>113</v>
      </c>
      <c r="AS208" s="2" t="s">
        <v>114</v>
      </c>
      <c r="AT208" s="2" t="s">
        <v>88</v>
      </c>
      <c r="AW208" s="2" t="s">
        <v>88</v>
      </c>
      <c r="AX208" s="2" t="s">
        <v>67</v>
      </c>
      <c r="AY208" s="12" t="s">
        <v>63</v>
      </c>
      <c r="BA208" s="13">
        <v>2.0</v>
      </c>
    </row>
    <row r="209" ht="12.75" customHeight="1">
      <c r="A209" s="2"/>
      <c r="B209" s="2"/>
      <c r="C209" s="2">
        <v>2021.0</v>
      </c>
      <c r="D209" s="8"/>
      <c r="E209" s="9"/>
      <c r="O209" s="9"/>
      <c r="P209" s="8"/>
      <c r="Q209" s="8"/>
      <c r="R209" s="8"/>
      <c r="S209" s="8"/>
      <c r="T209" s="8"/>
      <c r="U209" s="8"/>
      <c r="W209" s="2" t="s">
        <v>80</v>
      </c>
      <c r="X209" s="10" t="s">
        <v>218</v>
      </c>
      <c r="Y209" s="2" t="s">
        <v>58</v>
      </c>
      <c r="Z209" s="2" t="s">
        <v>62</v>
      </c>
      <c r="AA209" s="2" t="s">
        <v>166</v>
      </c>
      <c r="AB209" s="2" t="s">
        <v>153</v>
      </c>
      <c r="AC209" s="2" t="s">
        <v>724</v>
      </c>
      <c r="AD209" s="8"/>
      <c r="AE209" s="2" t="s">
        <v>64</v>
      </c>
      <c r="AF209" s="2" t="s">
        <v>84</v>
      </c>
      <c r="AG209" s="2" t="s">
        <v>63</v>
      </c>
      <c r="AH209" s="2" t="s">
        <v>63</v>
      </c>
      <c r="AI209" s="11"/>
      <c r="AJ209" s="2"/>
      <c r="AL209" s="2" t="s">
        <v>64</v>
      </c>
      <c r="AM209" s="8"/>
      <c r="AN209" s="8" t="s">
        <v>106</v>
      </c>
      <c r="AO209" s="2"/>
      <c r="AP209" s="2"/>
      <c r="AQ209" s="2" t="s">
        <v>53</v>
      </c>
      <c r="AR209" s="2"/>
      <c r="AS209" s="2"/>
      <c r="AW209" s="2" t="s">
        <v>88</v>
      </c>
      <c r="AX209" s="2"/>
      <c r="AY209" s="14"/>
      <c r="BA209" s="8"/>
    </row>
    <row r="210" ht="12.75" customHeight="1">
      <c r="A210" s="2" t="s">
        <v>725</v>
      </c>
      <c r="B210" s="2" t="s">
        <v>218</v>
      </c>
      <c r="C210" s="2">
        <v>2021.0</v>
      </c>
      <c r="D210" s="8"/>
      <c r="E210" s="9"/>
      <c r="F210" s="2" t="s">
        <v>519</v>
      </c>
      <c r="G210" s="2" t="s">
        <v>101</v>
      </c>
      <c r="H210" s="2" t="s">
        <v>51</v>
      </c>
      <c r="I210" s="2" t="s">
        <v>233</v>
      </c>
      <c r="J210" s="2" t="s">
        <v>234</v>
      </c>
      <c r="K210" s="2" t="s">
        <v>53</v>
      </c>
      <c r="L210" s="8" t="s">
        <v>72</v>
      </c>
      <c r="M210" s="2" t="s">
        <v>55</v>
      </c>
      <c r="N210" s="2" t="s">
        <v>74</v>
      </c>
      <c r="O210" s="10" t="s">
        <v>170</v>
      </c>
      <c r="P210" s="2"/>
      <c r="Q210" s="2"/>
      <c r="R210" s="2" t="s">
        <v>58</v>
      </c>
      <c r="S210" s="2" t="s">
        <v>59</v>
      </c>
      <c r="T210" s="2" t="s">
        <v>166</v>
      </c>
      <c r="U210" s="2" t="s">
        <v>78</v>
      </c>
      <c r="V210" s="2" t="s">
        <v>726</v>
      </c>
      <c r="W210" s="2" t="s">
        <v>80</v>
      </c>
      <c r="X210" s="10" t="s">
        <v>295</v>
      </c>
      <c r="Y210" s="2" t="s">
        <v>58</v>
      </c>
      <c r="Z210" s="2" t="s">
        <v>62</v>
      </c>
      <c r="AA210" s="2" t="s">
        <v>77</v>
      </c>
      <c r="AB210" s="2" t="s">
        <v>82</v>
      </c>
      <c r="AC210" s="2" t="s">
        <v>726</v>
      </c>
      <c r="AD210" s="8"/>
      <c r="AE210" s="2" t="s">
        <v>64</v>
      </c>
      <c r="AF210" s="2" t="s">
        <v>97</v>
      </c>
      <c r="AG210" s="2" t="s">
        <v>88</v>
      </c>
      <c r="AH210" s="2" t="s">
        <v>63</v>
      </c>
      <c r="AI210" s="11"/>
      <c r="AL210" s="2" t="s">
        <v>64</v>
      </c>
      <c r="AM210" s="8" t="s">
        <v>221</v>
      </c>
      <c r="AN210" s="8" t="s">
        <v>114</v>
      </c>
      <c r="AO210" s="2"/>
      <c r="AP210" s="2" t="s">
        <v>53</v>
      </c>
      <c r="AQ210" s="2" t="s">
        <v>64</v>
      </c>
      <c r="AR210" s="2" t="s">
        <v>300</v>
      </c>
      <c r="AS210" s="2" t="s">
        <v>301</v>
      </c>
      <c r="AT210" s="2" t="s">
        <v>63</v>
      </c>
      <c r="AU210" s="2" t="s">
        <v>88</v>
      </c>
      <c r="AW210" s="2" t="s">
        <v>88</v>
      </c>
      <c r="AX210" s="2" t="s">
        <v>67</v>
      </c>
      <c r="AY210" s="12" t="s">
        <v>63</v>
      </c>
      <c r="BA210" s="8"/>
    </row>
    <row r="211" ht="12.75" customHeight="1">
      <c r="A211" s="2" t="s">
        <v>727</v>
      </c>
      <c r="B211" s="2" t="s">
        <v>69</v>
      </c>
      <c r="C211" s="2">
        <v>2021.0</v>
      </c>
      <c r="D211" s="8"/>
      <c r="E211" s="9"/>
      <c r="F211" s="2" t="s">
        <v>519</v>
      </c>
      <c r="G211" s="2" t="s">
        <v>50</v>
      </c>
      <c r="H211" s="2" t="s">
        <v>70</v>
      </c>
      <c r="I211" s="2" t="s">
        <v>71</v>
      </c>
      <c r="J211" s="2" t="s">
        <v>71</v>
      </c>
      <c r="K211" s="2" t="s">
        <v>53</v>
      </c>
      <c r="L211" s="8" t="s">
        <v>54</v>
      </c>
      <c r="M211" s="2" t="s">
        <v>73</v>
      </c>
      <c r="N211" s="2" t="s">
        <v>74</v>
      </c>
      <c r="O211" s="10" t="s">
        <v>75</v>
      </c>
      <c r="P211" s="2"/>
      <c r="Q211" s="2"/>
      <c r="R211" s="2" t="s">
        <v>76</v>
      </c>
      <c r="S211" s="2" t="s">
        <v>59</v>
      </c>
      <c r="T211" s="2" t="s">
        <v>105</v>
      </c>
      <c r="U211" s="2" t="s">
        <v>78</v>
      </c>
      <c r="V211" s="2" t="s">
        <v>728</v>
      </c>
      <c r="W211" s="2" t="s">
        <v>61</v>
      </c>
      <c r="X211" s="9"/>
      <c r="Y211" s="8"/>
      <c r="Z211" s="2" t="s">
        <v>62</v>
      </c>
      <c r="AA211" s="8"/>
      <c r="AB211" s="2"/>
      <c r="AC211" s="8"/>
      <c r="AD211" s="8"/>
      <c r="AE211" s="2" t="s">
        <v>53</v>
      </c>
      <c r="AF211" s="11"/>
      <c r="AG211" s="11"/>
      <c r="AH211" s="2" t="s">
        <v>63</v>
      </c>
      <c r="AI211" s="11"/>
      <c r="AL211" s="2"/>
      <c r="AM211" s="8"/>
      <c r="AO211" s="2"/>
      <c r="AP211" s="2" t="s">
        <v>64</v>
      </c>
      <c r="AQ211" s="2" t="s">
        <v>64</v>
      </c>
      <c r="AR211" s="2"/>
      <c r="AS211" s="2"/>
      <c r="AT211" s="2" t="s">
        <v>63</v>
      </c>
      <c r="AX211" s="2" t="s">
        <v>67</v>
      </c>
      <c r="AY211" s="12" t="s">
        <v>63</v>
      </c>
      <c r="BA211" s="8"/>
    </row>
    <row r="212" ht="12.75" customHeight="1">
      <c r="A212" s="2" t="s">
        <v>729</v>
      </c>
      <c r="B212" s="2" t="s">
        <v>170</v>
      </c>
      <c r="C212" s="2">
        <v>2021.0</v>
      </c>
      <c r="D212" s="8"/>
      <c r="E212" s="9"/>
      <c r="F212" s="2" t="s">
        <v>516</v>
      </c>
      <c r="G212" s="2" t="s">
        <v>50</v>
      </c>
      <c r="H212" s="2" t="s">
        <v>134</v>
      </c>
      <c r="I212" s="2" t="s">
        <v>202</v>
      </c>
      <c r="J212" s="2" t="s">
        <v>202</v>
      </c>
      <c r="K212" s="2" t="s">
        <v>53</v>
      </c>
      <c r="L212" s="8" t="s">
        <v>72</v>
      </c>
      <c r="M212" s="2" t="s">
        <v>695</v>
      </c>
      <c r="N212" s="2" t="s">
        <v>498</v>
      </c>
      <c r="O212" s="10" t="s">
        <v>151</v>
      </c>
      <c r="P212" s="2" t="s">
        <v>58</v>
      </c>
      <c r="Q212" s="2" t="s">
        <v>62</v>
      </c>
      <c r="R212" s="2"/>
      <c r="S212" s="2"/>
      <c r="T212" s="8"/>
      <c r="U212" s="8"/>
      <c r="V212" s="2" t="s">
        <v>730</v>
      </c>
      <c r="W212" s="2" t="s">
        <v>80</v>
      </c>
      <c r="X212" s="10" t="s">
        <v>327</v>
      </c>
      <c r="Y212" s="2" t="s">
        <v>58</v>
      </c>
      <c r="Z212" s="2" t="s">
        <v>62</v>
      </c>
      <c r="AA212" s="8"/>
      <c r="AB212" s="2"/>
      <c r="AC212" s="2" t="s">
        <v>730</v>
      </c>
      <c r="AD212" s="2" t="s">
        <v>88</v>
      </c>
      <c r="AE212" s="2" t="s">
        <v>64</v>
      </c>
      <c r="AF212" s="2" t="s">
        <v>84</v>
      </c>
      <c r="AG212" s="2" t="s">
        <v>63</v>
      </c>
      <c r="AH212" s="2" t="s">
        <v>63</v>
      </c>
      <c r="AI212" s="11"/>
      <c r="AJ212" s="2" t="s">
        <v>85</v>
      </c>
      <c r="AL212" s="2"/>
      <c r="AM212" s="8"/>
      <c r="AO212" s="2"/>
      <c r="AP212" s="2" t="s">
        <v>53</v>
      </c>
      <c r="AQ212" s="2" t="s">
        <v>64</v>
      </c>
      <c r="AR212" s="2" t="s">
        <v>213</v>
      </c>
      <c r="AS212" s="2" t="s">
        <v>114</v>
      </c>
      <c r="AT212" s="2" t="s">
        <v>63</v>
      </c>
      <c r="AX212" s="2" t="s">
        <v>67</v>
      </c>
      <c r="AY212" s="12" t="s">
        <v>63</v>
      </c>
      <c r="BA212" s="8"/>
    </row>
    <row r="213" ht="12.75" customHeight="1">
      <c r="A213" s="2" t="s">
        <v>731</v>
      </c>
      <c r="B213" s="2" t="s">
        <v>86</v>
      </c>
      <c r="C213" s="2">
        <v>2021.0</v>
      </c>
      <c r="D213" s="8"/>
      <c r="E213" s="9"/>
      <c r="F213" s="2" t="s">
        <v>516</v>
      </c>
      <c r="I213" s="2" t="s">
        <v>135</v>
      </c>
      <c r="J213" s="2" t="s">
        <v>135</v>
      </c>
      <c r="K213" s="2" t="s">
        <v>53</v>
      </c>
      <c r="L213" s="8" t="s">
        <v>54</v>
      </c>
      <c r="M213" s="2" t="s">
        <v>55</v>
      </c>
      <c r="N213" s="2" t="s">
        <v>74</v>
      </c>
      <c r="O213" s="10" t="s">
        <v>196</v>
      </c>
      <c r="P213" s="2"/>
      <c r="Q213" s="2"/>
      <c r="R213" s="2" t="s">
        <v>76</v>
      </c>
      <c r="S213" s="2" t="s">
        <v>59</v>
      </c>
      <c r="T213" s="2" t="s">
        <v>105</v>
      </c>
      <c r="U213" s="2" t="s">
        <v>78</v>
      </c>
      <c r="V213" s="2" t="s">
        <v>732</v>
      </c>
      <c r="W213" s="2" t="s">
        <v>80</v>
      </c>
      <c r="X213" s="10" t="s">
        <v>100</v>
      </c>
      <c r="Y213" s="2" t="s">
        <v>58</v>
      </c>
      <c r="Z213" s="2" t="s">
        <v>62</v>
      </c>
      <c r="AA213" s="2" t="s">
        <v>105</v>
      </c>
      <c r="AB213" s="2" t="s">
        <v>82</v>
      </c>
      <c r="AC213" s="2" t="s">
        <v>733</v>
      </c>
      <c r="AD213" s="8"/>
      <c r="AE213" s="2" t="s">
        <v>64</v>
      </c>
      <c r="AF213" s="2" t="s">
        <v>84</v>
      </c>
      <c r="AG213" s="2" t="s">
        <v>63</v>
      </c>
      <c r="AH213" s="2" t="s">
        <v>63</v>
      </c>
      <c r="AI213" s="11"/>
      <c r="AL213" s="2" t="s">
        <v>64</v>
      </c>
      <c r="AM213" s="8"/>
      <c r="AN213" s="8" t="s">
        <v>106</v>
      </c>
      <c r="AO213" s="2"/>
      <c r="AP213" s="2" t="s">
        <v>53</v>
      </c>
      <c r="AQ213" s="2" t="s">
        <v>64</v>
      </c>
      <c r="AR213" s="2" t="s">
        <v>113</v>
      </c>
      <c r="AS213" s="2" t="s">
        <v>114</v>
      </c>
      <c r="AT213" s="2" t="s">
        <v>63</v>
      </c>
      <c r="AU213" s="2" t="s">
        <v>88</v>
      </c>
      <c r="AW213" s="2" t="s">
        <v>88</v>
      </c>
      <c r="AX213" s="2" t="s">
        <v>67</v>
      </c>
      <c r="AY213" s="12" t="s">
        <v>63</v>
      </c>
      <c r="BA213" s="8"/>
    </row>
    <row r="214" ht="12.75" customHeight="1">
      <c r="A214" s="2" t="s">
        <v>734</v>
      </c>
      <c r="B214" s="2" t="s">
        <v>289</v>
      </c>
      <c r="C214" s="2">
        <v>2021.0</v>
      </c>
      <c r="D214" s="8"/>
      <c r="E214" s="9"/>
      <c r="F214" s="2" t="s">
        <v>519</v>
      </c>
      <c r="G214" s="2" t="s">
        <v>50</v>
      </c>
      <c r="H214" s="2" t="s">
        <v>51</v>
      </c>
      <c r="I214" s="2" t="s">
        <v>233</v>
      </c>
      <c r="J214" s="2" t="s">
        <v>234</v>
      </c>
      <c r="K214" s="2" t="s">
        <v>64</v>
      </c>
      <c r="L214" s="8" t="s">
        <v>72</v>
      </c>
      <c r="M214" s="2" t="s">
        <v>55</v>
      </c>
      <c r="N214" s="2" t="s">
        <v>74</v>
      </c>
      <c r="O214" s="10" t="s">
        <v>120</v>
      </c>
      <c r="P214" s="2"/>
      <c r="Q214" s="2"/>
      <c r="R214" s="2" t="s">
        <v>58</v>
      </c>
      <c r="S214" s="2" t="s">
        <v>59</v>
      </c>
      <c r="T214" s="2" t="s">
        <v>77</v>
      </c>
      <c r="U214" s="2" t="s">
        <v>78</v>
      </c>
      <c r="V214" s="2" t="s">
        <v>735</v>
      </c>
      <c r="W214" s="2" t="s">
        <v>61</v>
      </c>
      <c r="X214" s="9"/>
      <c r="Y214" s="8"/>
      <c r="Z214" s="2" t="s">
        <v>62</v>
      </c>
      <c r="AA214" s="8"/>
      <c r="AB214" s="2"/>
      <c r="AC214" s="8"/>
      <c r="AD214" s="8"/>
      <c r="AE214" s="2" t="s">
        <v>53</v>
      </c>
      <c r="AF214" s="11"/>
      <c r="AG214" s="11"/>
      <c r="AH214" s="2" t="s">
        <v>63</v>
      </c>
      <c r="AI214" s="11"/>
      <c r="AK214" s="8" t="s">
        <v>122</v>
      </c>
      <c r="AL214" s="2"/>
      <c r="AM214" s="8"/>
      <c r="AO214" s="2"/>
      <c r="AP214" s="2" t="s">
        <v>64</v>
      </c>
      <c r="AQ214" s="2" t="s">
        <v>64</v>
      </c>
      <c r="AR214" s="2" t="s">
        <v>213</v>
      </c>
      <c r="AS214" s="2" t="s">
        <v>114</v>
      </c>
      <c r="AT214" s="2" t="s">
        <v>63</v>
      </c>
      <c r="AX214" s="2" t="s">
        <v>67</v>
      </c>
      <c r="AY214" s="12" t="s">
        <v>63</v>
      </c>
      <c r="BA214" s="8"/>
    </row>
    <row r="215" ht="12.75" customHeight="1">
      <c r="A215" s="2" t="s">
        <v>736</v>
      </c>
      <c r="B215" s="2" t="s">
        <v>297</v>
      </c>
      <c r="C215" s="2">
        <v>2021.0</v>
      </c>
      <c r="D215" s="8"/>
      <c r="E215" s="9"/>
      <c r="F215" s="2" t="s">
        <v>516</v>
      </c>
      <c r="G215" s="2" t="s">
        <v>101</v>
      </c>
      <c r="H215" s="2" t="s">
        <v>51</v>
      </c>
      <c r="I215" s="2" t="s">
        <v>443</v>
      </c>
      <c r="J215" s="2" t="s">
        <v>443</v>
      </c>
      <c r="K215" s="2" t="s">
        <v>53</v>
      </c>
      <c r="L215" s="8" t="s">
        <v>72</v>
      </c>
      <c r="M215" s="2" t="s">
        <v>181</v>
      </c>
      <c r="N215" s="2" t="s">
        <v>74</v>
      </c>
      <c r="O215" s="10" t="s">
        <v>75</v>
      </c>
      <c r="P215" s="2"/>
      <c r="Q215" s="2"/>
      <c r="R215" s="2" t="s">
        <v>76</v>
      </c>
      <c r="S215" s="2" t="s">
        <v>59</v>
      </c>
      <c r="T215" s="2" t="s">
        <v>77</v>
      </c>
      <c r="U215" s="2" t="s">
        <v>78</v>
      </c>
      <c r="V215" s="2" t="s">
        <v>737</v>
      </c>
      <c r="W215" s="2" t="s">
        <v>80</v>
      </c>
      <c r="X215" s="10" t="s">
        <v>444</v>
      </c>
      <c r="Y215" s="2" t="s">
        <v>58</v>
      </c>
      <c r="Z215" s="2" t="s">
        <v>62</v>
      </c>
      <c r="AA215" s="2" t="s">
        <v>77</v>
      </c>
      <c r="AB215" s="2" t="s">
        <v>82</v>
      </c>
      <c r="AC215" s="2" t="s">
        <v>738</v>
      </c>
      <c r="AD215" s="8"/>
      <c r="AE215" s="2" t="s">
        <v>64</v>
      </c>
      <c r="AF215" s="2" t="s">
        <v>110</v>
      </c>
      <c r="AG215" s="2" t="s">
        <v>63</v>
      </c>
      <c r="AH215" s="2" t="s">
        <v>88</v>
      </c>
      <c r="AI215" s="2" t="s">
        <v>205</v>
      </c>
      <c r="AL215" s="2"/>
      <c r="AM215" s="8"/>
      <c r="AO215" s="2"/>
      <c r="AP215" s="2" t="s">
        <v>64</v>
      </c>
      <c r="AQ215" s="2" t="s">
        <v>64</v>
      </c>
      <c r="AR215" s="2"/>
      <c r="AS215" s="2"/>
      <c r="AT215" s="2" t="s">
        <v>63</v>
      </c>
      <c r="AW215" s="2" t="s">
        <v>88</v>
      </c>
      <c r="AX215" s="2" t="s">
        <v>67</v>
      </c>
      <c r="AY215" s="12" t="s">
        <v>63</v>
      </c>
      <c r="BA215" s="8"/>
    </row>
    <row r="216" ht="12.75" customHeight="1">
      <c r="A216" s="2" t="s">
        <v>739</v>
      </c>
      <c r="B216" s="2" t="s">
        <v>174</v>
      </c>
      <c r="C216" s="2">
        <v>2021.0</v>
      </c>
      <c r="D216" s="8"/>
      <c r="E216" s="9"/>
      <c r="F216" s="2" t="s">
        <v>516</v>
      </c>
      <c r="G216" s="2" t="s">
        <v>50</v>
      </c>
      <c r="H216" s="2" t="s">
        <v>70</v>
      </c>
      <c r="I216" s="2" t="s">
        <v>118</v>
      </c>
      <c r="J216" s="2" t="s">
        <v>118</v>
      </c>
      <c r="K216" s="2" t="s">
        <v>53</v>
      </c>
      <c r="L216" s="8" t="s">
        <v>54</v>
      </c>
      <c r="M216" s="2" t="s">
        <v>55</v>
      </c>
      <c r="N216" s="2" t="s">
        <v>74</v>
      </c>
      <c r="O216" s="10" t="s">
        <v>347</v>
      </c>
      <c r="P216" s="2"/>
      <c r="Q216" s="2"/>
      <c r="R216" s="2" t="s">
        <v>58</v>
      </c>
      <c r="S216" s="2" t="s">
        <v>59</v>
      </c>
      <c r="T216" s="2" t="s">
        <v>77</v>
      </c>
      <c r="U216" s="8"/>
      <c r="V216" s="2" t="s">
        <v>740</v>
      </c>
      <c r="W216" s="2" t="s">
        <v>80</v>
      </c>
      <c r="X216" s="10" t="s">
        <v>216</v>
      </c>
      <c r="Y216" s="2" t="s">
        <v>58</v>
      </c>
      <c r="Z216" s="2" t="s">
        <v>62</v>
      </c>
      <c r="AA216" s="8"/>
      <c r="AB216" s="2" t="s">
        <v>153</v>
      </c>
      <c r="AC216" s="2" t="s">
        <v>741</v>
      </c>
      <c r="AD216" s="8"/>
      <c r="AE216" s="2" t="s">
        <v>53</v>
      </c>
      <c r="AF216" s="11"/>
      <c r="AG216" s="11"/>
      <c r="AH216" s="2" t="s">
        <v>63</v>
      </c>
      <c r="AI216" s="11"/>
      <c r="AL216" s="2"/>
      <c r="AM216" s="8"/>
      <c r="AO216" s="2" t="s">
        <v>64</v>
      </c>
      <c r="AP216" s="2" t="s">
        <v>64</v>
      </c>
      <c r="AQ216" s="2" t="s">
        <v>64</v>
      </c>
      <c r="AR216" s="2"/>
      <c r="AS216" s="2"/>
      <c r="AT216" s="2" t="s">
        <v>63</v>
      </c>
      <c r="AW216" s="2" t="s">
        <v>88</v>
      </c>
      <c r="AX216" s="2" t="s">
        <v>67</v>
      </c>
      <c r="AY216" s="12" t="s">
        <v>63</v>
      </c>
      <c r="BA216" s="8"/>
    </row>
    <row r="217" ht="12.75" customHeight="1">
      <c r="A217" s="2" t="s">
        <v>742</v>
      </c>
      <c r="B217" s="2" t="s">
        <v>124</v>
      </c>
      <c r="C217" s="2">
        <v>2021.0</v>
      </c>
      <c r="D217" s="8"/>
      <c r="E217" s="9"/>
      <c r="F217" s="2" t="s">
        <v>516</v>
      </c>
      <c r="G217" s="2" t="s">
        <v>101</v>
      </c>
      <c r="H217" s="2" t="s">
        <v>51</v>
      </c>
      <c r="I217" s="2" t="s">
        <v>398</v>
      </c>
      <c r="J217" s="2" t="s">
        <v>398</v>
      </c>
      <c r="K217" s="2" t="s">
        <v>53</v>
      </c>
      <c r="L217" s="8" t="s">
        <v>72</v>
      </c>
      <c r="M217" s="2" t="s">
        <v>55</v>
      </c>
      <c r="N217" s="2" t="s">
        <v>74</v>
      </c>
      <c r="O217" s="10" t="s">
        <v>117</v>
      </c>
      <c r="P217" s="2"/>
      <c r="Q217" s="2"/>
      <c r="R217" s="2" t="s">
        <v>76</v>
      </c>
      <c r="S217" s="2" t="s">
        <v>59</v>
      </c>
      <c r="T217" s="2" t="s">
        <v>105</v>
      </c>
      <c r="U217" s="2" t="s">
        <v>78</v>
      </c>
      <c r="V217" s="2" t="s">
        <v>743</v>
      </c>
      <c r="W217" s="2" t="s">
        <v>80</v>
      </c>
      <c r="X217" s="10" t="s">
        <v>146</v>
      </c>
      <c r="Y217" s="2" t="s">
        <v>58</v>
      </c>
      <c r="Z217" s="2" t="s">
        <v>62</v>
      </c>
      <c r="AA217" s="2" t="s">
        <v>105</v>
      </c>
      <c r="AB217" s="2" t="s">
        <v>82</v>
      </c>
      <c r="AC217" s="2" t="s">
        <v>744</v>
      </c>
      <c r="AD217" s="8"/>
      <c r="AE217" s="2" t="s">
        <v>64</v>
      </c>
      <c r="AF217" s="2" t="s">
        <v>84</v>
      </c>
      <c r="AG217" s="2" t="s">
        <v>63</v>
      </c>
      <c r="AH217" s="2" t="s">
        <v>63</v>
      </c>
      <c r="AI217" s="11"/>
      <c r="AJ217" s="9" t="s">
        <v>745</v>
      </c>
      <c r="AL217" s="2"/>
      <c r="AM217" s="8"/>
      <c r="AO217" s="2"/>
      <c r="AP217" s="8"/>
      <c r="AQ217" s="2" t="s">
        <v>53</v>
      </c>
      <c r="AR217" s="8"/>
      <c r="AS217" s="8"/>
      <c r="AU217" s="2" t="s">
        <v>88</v>
      </c>
      <c r="AW217" s="2" t="s">
        <v>88</v>
      </c>
      <c r="AX217" s="2" t="s">
        <v>107</v>
      </c>
      <c r="AY217" s="14"/>
      <c r="BA217" s="8"/>
    </row>
    <row r="218" ht="12.75" customHeight="1">
      <c r="A218" s="2" t="s">
        <v>746</v>
      </c>
      <c r="B218" s="2" t="s">
        <v>90</v>
      </c>
      <c r="C218" s="2">
        <v>2021.0</v>
      </c>
      <c r="D218" s="8"/>
      <c r="E218" s="9"/>
      <c r="F218" s="2" t="s">
        <v>516</v>
      </c>
      <c r="G218" s="2" t="s">
        <v>50</v>
      </c>
      <c r="H218" s="2" t="s">
        <v>51</v>
      </c>
      <c r="I218" s="2" t="s">
        <v>92</v>
      </c>
      <c r="J218" s="2" t="s">
        <v>92</v>
      </c>
      <c r="K218" s="2" t="s">
        <v>53</v>
      </c>
      <c r="L218" s="8" t="s">
        <v>72</v>
      </c>
      <c r="M218" s="2" t="s">
        <v>181</v>
      </c>
      <c r="N218" s="2" t="s">
        <v>74</v>
      </c>
      <c r="O218" s="10" t="s">
        <v>235</v>
      </c>
      <c r="P218" s="2"/>
      <c r="Q218" s="2"/>
      <c r="R218" s="2" t="s">
        <v>58</v>
      </c>
      <c r="S218" s="2" t="s">
        <v>59</v>
      </c>
      <c r="T218" s="8"/>
      <c r="U218" s="8"/>
      <c r="V218" s="2" t="s">
        <v>747</v>
      </c>
      <c r="W218" s="2" t="s">
        <v>80</v>
      </c>
      <c r="X218" s="10" t="s">
        <v>347</v>
      </c>
      <c r="Y218" s="2" t="s">
        <v>58</v>
      </c>
      <c r="Z218" s="2" t="s">
        <v>62</v>
      </c>
      <c r="AA218" s="8"/>
      <c r="AB218" s="2"/>
      <c r="AC218" s="2" t="s">
        <v>748</v>
      </c>
      <c r="AD218" s="8"/>
      <c r="AE218" s="2" t="s">
        <v>64</v>
      </c>
      <c r="AF218" s="2" t="s">
        <v>84</v>
      </c>
      <c r="AG218" s="2" t="s">
        <v>63</v>
      </c>
      <c r="AH218" s="2" t="s">
        <v>63</v>
      </c>
      <c r="AI218" s="11"/>
      <c r="AJ218" s="9" t="s">
        <v>749</v>
      </c>
      <c r="AL218" s="2"/>
      <c r="AM218" s="8"/>
      <c r="AO218" s="2"/>
      <c r="AP218" s="2" t="s">
        <v>53</v>
      </c>
      <c r="AQ218" s="2" t="s">
        <v>64</v>
      </c>
      <c r="AR218" s="2" t="s">
        <v>185</v>
      </c>
      <c r="AS218" s="2" t="s">
        <v>186</v>
      </c>
      <c r="AT218" s="2" t="s">
        <v>63</v>
      </c>
      <c r="AX218" s="2" t="s">
        <v>67</v>
      </c>
      <c r="AY218" s="12" t="s">
        <v>63</v>
      </c>
      <c r="BA218" s="8"/>
    </row>
    <row r="219" ht="12.75" customHeight="1">
      <c r="A219" s="2" t="s">
        <v>750</v>
      </c>
      <c r="B219" s="2" t="s">
        <v>48</v>
      </c>
      <c r="C219" s="2">
        <v>2021.0</v>
      </c>
      <c r="D219" s="2" t="s">
        <v>64</v>
      </c>
      <c r="E219" s="10" t="s">
        <v>163</v>
      </c>
      <c r="F219" s="2"/>
      <c r="G219" s="2" t="s">
        <v>101</v>
      </c>
      <c r="H219" s="2" t="s">
        <v>91</v>
      </c>
      <c r="I219" s="2" t="s">
        <v>288</v>
      </c>
      <c r="J219" s="2" t="s">
        <v>288</v>
      </c>
      <c r="K219" s="2" t="s">
        <v>53</v>
      </c>
      <c r="L219" s="8" t="s">
        <v>72</v>
      </c>
      <c r="M219" s="2" t="s">
        <v>55</v>
      </c>
      <c r="O219" s="10" t="s">
        <v>347</v>
      </c>
      <c r="P219" s="2"/>
      <c r="Q219" s="2"/>
      <c r="R219" s="2" t="s">
        <v>58</v>
      </c>
      <c r="S219" s="2" t="s">
        <v>59</v>
      </c>
      <c r="T219" s="2" t="s">
        <v>77</v>
      </c>
      <c r="U219" s="2" t="s">
        <v>250</v>
      </c>
      <c r="V219" s="2" t="s">
        <v>751</v>
      </c>
      <c r="W219" s="2" t="s">
        <v>80</v>
      </c>
      <c r="X219" s="10" t="s">
        <v>69</v>
      </c>
      <c r="Y219" s="2" t="s">
        <v>58</v>
      </c>
      <c r="Z219" s="2" t="s">
        <v>62</v>
      </c>
      <c r="AA219" s="8"/>
      <c r="AB219" s="2" t="s">
        <v>153</v>
      </c>
      <c r="AC219" s="2" t="s">
        <v>751</v>
      </c>
      <c r="AD219" s="8"/>
      <c r="AE219" s="2" t="s">
        <v>64</v>
      </c>
      <c r="AF219" s="2" t="s">
        <v>97</v>
      </c>
      <c r="AG219" s="2" t="s">
        <v>88</v>
      </c>
      <c r="AH219" s="2" t="s">
        <v>63</v>
      </c>
      <c r="AI219" s="11"/>
      <c r="AL219" s="2"/>
      <c r="AM219" s="8"/>
      <c r="AO219" s="2"/>
      <c r="AP219" s="2" t="s">
        <v>64</v>
      </c>
      <c r="AQ219" s="2" t="s">
        <v>64</v>
      </c>
      <c r="AR219" s="2"/>
      <c r="AS219" s="2"/>
      <c r="AT219" s="2" t="s">
        <v>63</v>
      </c>
      <c r="AU219" s="2" t="s">
        <v>88</v>
      </c>
      <c r="AX219" s="2" t="s">
        <v>67</v>
      </c>
      <c r="AY219" s="12" t="s">
        <v>63</v>
      </c>
      <c r="BA219" s="8"/>
    </row>
    <row r="220" ht="12.75" customHeight="1">
      <c r="A220" s="2" t="s">
        <v>752</v>
      </c>
      <c r="B220" s="2" t="s">
        <v>174</v>
      </c>
      <c r="C220" s="2">
        <v>2021.0</v>
      </c>
      <c r="D220" s="8"/>
      <c r="E220" s="9"/>
      <c r="F220" s="2" t="s">
        <v>630</v>
      </c>
      <c r="G220" s="2" t="s">
        <v>101</v>
      </c>
      <c r="H220" s="2" t="s">
        <v>51</v>
      </c>
      <c r="I220" s="2" t="s">
        <v>118</v>
      </c>
      <c r="J220" s="2" t="s">
        <v>118</v>
      </c>
      <c r="K220" s="2" t="s">
        <v>53</v>
      </c>
      <c r="L220" s="8" t="s">
        <v>119</v>
      </c>
      <c r="M220" s="2" t="s">
        <v>55</v>
      </c>
      <c r="N220" s="2" t="s">
        <v>598</v>
      </c>
      <c r="O220" s="10" t="s">
        <v>174</v>
      </c>
      <c r="P220" s="2"/>
      <c r="Q220" s="2"/>
      <c r="R220" s="2" t="s">
        <v>58</v>
      </c>
      <c r="S220" s="2" t="s">
        <v>59</v>
      </c>
      <c r="T220" s="2" t="s">
        <v>77</v>
      </c>
      <c r="U220" s="2" t="s">
        <v>250</v>
      </c>
      <c r="V220" s="2" t="s">
        <v>753</v>
      </c>
      <c r="W220" s="2" t="s">
        <v>80</v>
      </c>
      <c r="X220" s="10" t="s">
        <v>327</v>
      </c>
      <c r="Y220" s="2" t="s">
        <v>58</v>
      </c>
      <c r="Z220" s="2" t="s">
        <v>62</v>
      </c>
      <c r="AA220" s="8"/>
      <c r="AB220" s="2" t="s">
        <v>153</v>
      </c>
      <c r="AC220" s="2" t="s">
        <v>754</v>
      </c>
      <c r="AD220" s="2" t="s">
        <v>88</v>
      </c>
      <c r="AE220" s="2" t="s">
        <v>64</v>
      </c>
      <c r="AF220" s="2" t="s">
        <v>84</v>
      </c>
      <c r="AG220" s="2" t="s">
        <v>63</v>
      </c>
      <c r="AH220" s="2" t="s">
        <v>63</v>
      </c>
      <c r="AI220" s="11"/>
      <c r="AL220" s="2" t="s">
        <v>64</v>
      </c>
      <c r="AM220" s="8"/>
      <c r="AN220" s="8" t="s">
        <v>106</v>
      </c>
      <c r="AO220" s="2"/>
      <c r="AP220" s="2" t="s">
        <v>64</v>
      </c>
      <c r="AQ220" s="2" t="s">
        <v>64</v>
      </c>
      <c r="AR220" s="2"/>
      <c r="AS220" s="2"/>
      <c r="AT220" s="2" t="s">
        <v>63</v>
      </c>
      <c r="AW220" s="2" t="s">
        <v>88</v>
      </c>
      <c r="AX220" s="2" t="s">
        <v>67</v>
      </c>
      <c r="AY220" s="12" t="s">
        <v>63</v>
      </c>
      <c r="BA220" s="8"/>
    </row>
    <row r="221" ht="12.75" customHeight="1">
      <c r="A221" s="2" t="s">
        <v>755</v>
      </c>
      <c r="B221" s="2" t="s">
        <v>124</v>
      </c>
      <c r="C221" s="2">
        <v>2021.0</v>
      </c>
      <c r="D221" s="8"/>
      <c r="E221" s="9"/>
      <c r="F221" s="2" t="s">
        <v>405</v>
      </c>
      <c r="G221" s="2" t="s">
        <v>50</v>
      </c>
      <c r="H221" s="2" t="s">
        <v>134</v>
      </c>
      <c r="I221" s="2" t="s">
        <v>173</v>
      </c>
      <c r="J221" s="2" t="s">
        <v>173</v>
      </c>
      <c r="K221" s="2" t="s">
        <v>53</v>
      </c>
      <c r="L221" s="8" t="s">
        <v>72</v>
      </c>
      <c r="M221" s="2" t="s">
        <v>55</v>
      </c>
      <c r="N221" s="2" t="s">
        <v>215</v>
      </c>
      <c r="O221" s="10" t="s">
        <v>170</v>
      </c>
      <c r="P221" s="2"/>
      <c r="Q221" s="2"/>
      <c r="R221" s="2" t="s">
        <v>58</v>
      </c>
      <c r="S221" s="2" t="s">
        <v>59</v>
      </c>
      <c r="T221" s="8"/>
      <c r="U221" s="8"/>
      <c r="V221" s="2" t="s">
        <v>756</v>
      </c>
      <c r="W221" s="2" t="s">
        <v>80</v>
      </c>
      <c r="X221" s="10" t="s">
        <v>322</v>
      </c>
      <c r="Y221" s="2" t="s">
        <v>58</v>
      </c>
      <c r="Z221" s="2" t="s">
        <v>62</v>
      </c>
      <c r="AA221" s="8"/>
      <c r="AB221" s="2"/>
      <c r="AC221" s="2" t="s">
        <v>756</v>
      </c>
      <c r="AD221" s="8"/>
      <c r="AE221" s="2" t="s">
        <v>64</v>
      </c>
      <c r="AF221" s="2" t="s">
        <v>84</v>
      </c>
      <c r="AG221" s="2" t="s">
        <v>63</v>
      </c>
      <c r="AH221" s="2" t="s">
        <v>63</v>
      </c>
      <c r="AI221" s="11"/>
      <c r="AL221" s="2"/>
      <c r="AM221" s="8"/>
      <c r="AO221" s="2"/>
      <c r="AP221" s="2" t="s">
        <v>53</v>
      </c>
      <c r="AQ221" s="2" t="s">
        <v>64</v>
      </c>
      <c r="AR221" s="2" t="s">
        <v>372</v>
      </c>
      <c r="AS221" s="2" t="s">
        <v>186</v>
      </c>
      <c r="AT221" s="2" t="s">
        <v>63</v>
      </c>
      <c r="AW221" s="2" t="s">
        <v>88</v>
      </c>
      <c r="AX221" s="2" t="s">
        <v>67</v>
      </c>
      <c r="AY221" s="12" t="s">
        <v>63</v>
      </c>
      <c r="BA221" s="8"/>
    </row>
    <row r="222" ht="12.75" customHeight="1">
      <c r="A222" s="2" t="s">
        <v>757</v>
      </c>
      <c r="B222" s="2" t="s">
        <v>156</v>
      </c>
      <c r="C222" s="2">
        <v>2021.0</v>
      </c>
      <c r="D222" s="8"/>
      <c r="E222" s="9"/>
      <c r="F222" s="2" t="s">
        <v>209</v>
      </c>
      <c r="I222" s="2" t="s">
        <v>157</v>
      </c>
      <c r="J222" s="2" t="s">
        <v>157</v>
      </c>
      <c r="K222" s="2" t="s">
        <v>53</v>
      </c>
      <c r="L222" s="8" t="s">
        <v>72</v>
      </c>
      <c r="M222" s="2" t="s">
        <v>55</v>
      </c>
      <c r="N222" s="2" t="s">
        <v>74</v>
      </c>
      <c r="O222" s="10" t="s">
        <v>86</v>
      </c>
      <c r="P222" s="2"/>
      <c r="Q222" s="2"/>
      <c r="R222" s="2" t="s">
        <v>58</v>
      </c>
      <c r="S222" s="2" t="s">
        <v>59</v>
      </c>
      <c r="T222" s="2" t="s">
        <v>77</v>
      </c>
      <c r="U222" s="2" t="s">
        <v>78</v>
      </c>
      <c r="V222" s="2" t="s">
        <v>758</v>
      </c>
      <c r="W222" s="2" t="s">
        <v>80</v>
      </c>
      <c r="X222" s="10" t="s">
        <v>211</v>
      </c>
      <c r="Y222" s="2" t="s">
        <v>58</v>
      </c>
      <c r="Z222" s="2" t="s">
        <v>62</v>
      </c>
      <c r="AA222" s="8"/>
      <c r="AB222" s="2" t="s">
        <v>153</v>
      </c>
      <c r="AC222" s="2" t="s">
        <v>758</v>
      </c>
      <c r="AD222" s="8"/>
      <c r="AE222" s="2" t="s">
        <v>64</v>
      </c>
      <c r="AF222" s="2" t="s">
        <v>110</v>
      </c>
      <c r="AG222" s="2" t="s">
        <v>63</v>
      </c>
      <c r="AH222" s="2" t="s">
        <v>88</v>
      </c>
      <c r="AI222" s="11" t="s">
        <v>193</v>
      </c>
      <c r="AL222" s="2" t="s">
        <v>64</v>
      </c>
      <c r="AM222" s="8"/>
      <c r="AN222" s="8" t="s">
        <v>106</v>
      </c>
      <c r="AO222" s="2"/>
      <c r="AP222" s="2" t="s">
        <v>64</v>
      </c>
      <c r="AQ222" s="2" t="s">
        <v>64</v>
      </c>
      <c r="AR222" s="2"/>
      <c r="AS222" s="2"/>
      <c r="AT222" s="2" t="s">
        <v>63</v>
      </c>
      <c r="AU222" s="2" t="s">
        <v>88</v>
      </c>
      <c r="AW222" s="2" t="s">
        <v>88</v>
      </c>
      <c r="AX222" s="2" t="s">
        <v>67</v>
      </c>
      <c r="AY222" s="12" t="s">
        <v>63</v>
      </c>
      <c r="BA222" s="8"/>
    </row>
    <row r="223" ht="12.75" customHeight="1">
      <c r="A223" s="2" t="s">
        <v>759</v>
      </c>
      <c r="B223" s="2" t="s">
        <v>141</v>
      </c>
      <c r="C223" s="2">
        <v>2021.0</v>
      </c>
      <c r="D223" s="8"/>
      <c r="E223" s="9"/>
      <c r="F223" s="2" t="s">
        <v>516</v>
      </c>
      <c r="G223" s="2" t="s">
        <v>101</v>
      </c>
      <c r="H223" s="2" t="s">
        <v>51</v>
      </c>
      <c r="I223" s="2" t="s">
        <v>173</v>
      </c>
      <c r="J223" s="2" t="s">
        <v>173</v>
      </c>
      <c r="K223" s="2" t="s">
        <v>53</v>
      </c>
      <c r="L223" s="8" t="s">
        <v>72</v>
      </c>
      <c r="M223" s="2" t="s">
        <v>55</v>
      </c>
      <c r="N223" s="2" t="s">
        <v>74</v>
      </c>
      <c r="O223" s="10" t="s">
        <v>327</v>
      </c>
      <c r="P223" s="2"/>
      <c r="Q223" s="2"/>
      <c r="R223" s="2" t="s">
        <v>58</v>
      </c>
      <c r="S223" s="2" t="s">
        <v>59</v>
      </c>
      <c r="T223" s="2" t="s">
        <v>77</v>
      </c>
      <c r="U223" s="2" t="s">
        <v>250</v>
      </c>
      <c r="V223" s="2" t="s">
        <v>760</v>
      </c>
      <c r="W223" s="2" t="s">
        <v>80</v>
      </c>
      <c r="X223" s="9"/>
      <c r="Y223" s="8"/>
      <c r="Z223" s="2" t="s">
        <v>62</v>
      </c>
      <c r="AA223" s="8"/>
      <c r="AB223" s="2"/>
      <c r="AC223" s="2" t="s">
        <v>761</v>
      </c>
      <c r="AD223" s="8"/>
      <c r="AE223" s="2" t="s">
        <v>53</v>
      </c>
      <c r="AF223" s="11"/>
      <c r="AG223" s="11"/>
      <c r="AH223" s="2" t="s">
        <v>63</v>
      </c>
      <c r="AI223" s="11"/>
      <c r="AL223" s="2" t="s">
        <v>64</v>
      </c>
      <c r="AM223" s="8"/>
      <c r="AN223" s="8" t="s">
        <v>106</v>
      </c>
      <c r="AO223" s="2" t="s">
        <v>64</v>
      </c>
      <c r="AP223" s="2" t="s">
        <v>64</v>
      </c>
      <c r="AQ223" s="2" t="s">
        <v>64</v>
      </c>
      <c r="AR223" s="2"/>
      <c r="AS223" s="2"/>
      <c r="AT223" s="2" t="s">
        <v>63</v>
      </c>
      <c r="AX223" s="2" t="s">
        <v>67</v>
      </c>
      <c r="AY223" s="12" t="s">
        <v>63</v>
      </c>
      <c r="BA223" s="8"/>
    </row>
    <row r="224" ht="12.75" customHeight="1">
      <c r="A224" s="2" t="s">
        <v>762</v>
      </c>
      <c r="B224" s="2" t="s">
        <v>259</v>
      </c>
      <c r="C224" s="2">
        <v>2021.0</v>
      </c>
      <c r="D224" s="8"/>
      <c r="E224" s="9"/>
      <c r="F224" s="2" t="s">
        <v>516</v>
      </c>
      <c r="G224" s="2" t="s">
        <v>101</v>
      </c>
      <c r="H224" s="2" t="s">
        <v>91</v>
      </c>
      <c r="I224" s="2" t="s">
        <v>157</v>
      </c>
      <c r="J224" s="2" t="s">
        <v>157</v>
      </c>
      <c r="K224" s="2" t="s">
        <v>53</v>
      </c>
      <c r="L224" s="8" t="s">
        <v>72</v>
      </c>
      <c r="M224" s="2" t="s">
        <v>55</v>
      </c>
      <c r="N224" s="2" t="s">
        <v>74</v>
      </c>
      <c r="O224" s="10" t="s">
        <v>120</v>
      </c>
      <c r="P224" s="2"/>
      <c r="Q224" s="2"/>
      <c r="R224" s="2" t="s">
        <v>58</v>
      </c>
      <c r="S224" s="2" t="s">
        <v>59</v>
      </c>
      <c r="T224" s="2" t="s">
        <v>105</v>
      </c>
      <c r="U224" s="2" t="s">
        <v>78</v>
      </c>
      <c r="V224" s="2" t="s">
        <v>763</v>
      </c>
      <c r="W224" s="2" t="s">
        <v>80</v>
      </c>
      <c r="X224" s="10" t="s">
        <v>165</v>
      </c>
      <c r="Y224" s="2" t="s">
        <v>58</v>
      </c>
      <c r="Z224" s="2" t="s">
        <v>62</v>
      </c>
      <c r="AA224" s="8"/>
      <c r="AB224" s="2"/>
      <c r="AC224" s="2" t="s">
        <v>764</v>
      </c>
      <c r="AD224" s="8"/>
      <c r="AE224" s="2" t="s">
        <v>64</v>
      </c>
      <c r="AF224" s="2" t="s">
        <v>84</v>
      </c>
      <c r="AG224" s="2" t="s">
        <v>63</v>
      </c>
      <c r="AH224" s="2" t="s">
        <v>63</v>
      </c>
      <c r="AI224" s="11"/>
      <c r="AL224" s="2"/>
      <c r="AM224" s="8"/>
      <c r="AO224" s="2"/>
      <c r="AP224" s="2" t="s">
        <v>64</v>
      </c>
      <c r="AQ224" s="2" t="s">
        <v>64</v>
      </c>
      <c r="AR224" s="2"/>
      <c r="AS224" s="2"/>
      <c r="AT224" s="2" t="s">
        <v>63</v>
      </c>
      <c r="AX224" s="2" t="s">
        <v>67</v>
      </c>
      <c r="AY224" s="12" t="s">
        <v>63</v>
      </c>
      <c r="BA224" s="8"/>
    </row>
    <row r="225" ht="12.75" customHeight="1">
      <c r="A225" s="2" t="s">
        <v>765</v>
      </c>
      <c r="B225" s="2" t="s">
        <v>156</v>
      </c>
      <c r="C225" s="2">
        <v>2021.0</v>
      </c>
      <c r="D225" s="8"/>
      <c r="E225" s="9"/>
      <c r="F225" s="2" t="s">
        <v>405</v>
      </c>
      <c r="I225" s="2" t="s">
        <v>157</v>
      </c>
      <c r="J225" s="2" t="s">
        <v>157</v>
      </c>
      <c r="K225" s="2" t="s">
        <v>53</v>
      </c>
      <c r="L225" s="8" t="s">
        <v>72</v>
      </c>
      <c r="M225" s="2" t="s">
        <v>73</v>
      </c>
      <c r="N225" s="2" t="s">
        <v>56</v>
      </c>
      <c r="O225" s="10" t="s">
        <v>242</v>
      </c>
      <c r="P225" s="2"/>
      <c r="Q225" s="2"/>
      <c r="R225" s="2" t="s">
        <v>58</v>
      </c>
      <c r="S225" s="2" t="s">
        <v>59</v>
      </c>
      <c r="T225" s="2" t="s">
        <v>166</v>
      </c>
      <c r="U225" s="2" t="s">
        <v>78</v>
      </c>
      <c r="V225" s="2" t="s">
        <v>766</v>
      </c>
      <c r="W225" s="2" t="s">
        <v>80</v>
      </c>
      <c r="X225" s="10" t="s">
        <v>322</v>
      </c>
      <c r="Y225" s="2" t="s">
        <v>58</v>
      </c>
      <c r="Z225" s="2" t="s">
        <v>62</v>
      </c>
      <c r="AA225" s="2" t="s">
        <v>166</v>
      </c>
      <c r="AB225" s="2" t="s">
        <v>82</v>
      </c>
      <c r="AC225" s="2" t="s">
        <v>767</v>
      </c>
      <c r="AD225" s="8"/>
      <c r="AE225" s="2" t="s">
        <v>64</v>
      </c>
      <c r="AF225" s="2" t="s">
        <v>97</v>
      </c>
      <c r="AG225" s="2" t="s">
        <v>88</v>
      </c>
      <c r="AH225" s="2" t="s">
        <v>63</v>
      </c>
      <c r="AI225" s="11"/>
      <c r="AJ225" s="2" t="s">
        <v>85</v>
      </c>
      <c r="AL225" s="2"/>
      <c r="AM225" s="8"/>
      <c r="AO225" s="2"/>
      <c r="AP225" s="2" t="s">
        <v>64</v>
      </c>
      <c r="AQ225" s="2" t="s">
        <v>64</v>
      </c>
      <c r="AR225" s="2"/>
      <c r="AS225" s="2"/>
      <c r="AT225" s="2" t="s">
        <v>63</v>
      </c>
      <c r="AU225" s="2" t="s">
        <v>88</v>
      </c>
      <c r="AW225" s="2" t="s">
        <v>88</v>
      </c>
      <c r="AX225" s="2" t="s">
        <v>67</v>
      </c>
      <c r="AY225" s="12" t="s">
        <v>63</v>
      </c>
      <c r="BA225" s="8"/>
    </row>
    <row r="226" ht="12.75" customHeight="1">
      <c r="A226" s="2" t="s">
        <v>768</v>
      </c>
      <c r="B226" s="2" t="s">
        <v>151</v>
      </c>
      <c r="C226" s="2">
        <v>2021.0</v>
      </c>
      <c r="D226" s="2" t="s">
        <v>64</v>
      </c>
      <c r="E226" s="10" t="s">
        <v>163</v>
      </c>
      <c r="I226" s="2" t="s">
        <v>293</v>
      </c>
      <c r="J226" s="2" t="s">
        <v>293</v>
      </c>
      <c r="K226" s="2" t="s">
        <v>53</v>
      </c>
      <c r="L226" s="8" t="s">
        <v>72</v>
      </c>
      <c r="M226" s="2" t="s">
        <v>55</v>
      </c>
      <c r="N226" s="2" t="s">
        <v>74</v>
      </c>
      <c r="O226" s="10" t="s">
        <v>256</v>
      </c>
      <c r="P226" s="2"/>
      <c r="Q226" s="2"/>
      <c r="R226" s="2" t="s">
        <v>58</v>
      </c>
      <c r="S226" s="2" t="s">
        <v>59</v>
      </c>
      <c r="T226" s="2" t="s">
        <v>166</v>
      </c>
      <c r="U226" s="2" t="s">
        <v>250</v>
      </c>
      <c r="V226" s="2" t="s">
        <v>769</v>
      </c>
      <c r="W226" s="2" t="s">
        <v>80</v>
      </c>
      <c r="X226" s="10" t="s">
        <v>770</v>
      </c>
      <c r="Y226" s="2" t="s">
        <v>58</v>
      </c>
      <c r="Z226" s="2" t="s">
        <v>62</v>
      </c>
      <c r="AA226" s="8"/>
      <c r="AB226" s="2" t="s">
        <v>153</v>
      </c>
      <c r="AC226" s="2" t="s">
        <v>769</v>
      </c>
      <c r="AD226" s="2" t="s">
        <v>88</v>
      </c>
      <c r="AE226" s="2" t="s">
        <v>64</v>
      </c>
      <c r="AF226" s="2" t="s">
        <v>97</v>
      </c>
      <c r="AG226" s="2" t="s">
        <v>88</v>
      </c>
      <c r="AH226" s="2" t="s">
        <v>63</v>
      </c>
      <c r="AI226" s="11"/>
      <c r="AL226" s="2"/>
      <c r="AM226" s="8"/>
      <c r="AO226" s="2"/>
      <c r="AP226" s="2" t="s">
        <v>64</v>
      </c>
      <c r="AQ226" s="2" t="s">
        <v>64</v>
      </c>
      <c r="AR226" s="2"/>
      <c r="AS226" s="2"/>
      <c r="AT226" s="2" t="s">
        <v>63</v>
      </c>
      <c r="AU226" s="2" t="s">
        <v>88</v>
      </c>
      <c r="AW226" s="2" t="s">
        <v>88</v>
      </c>
      <c r="AX226" s="2" t="s">
        <v>67</v>
      </c>
      <c r="AY226" s="12" t="s">
        <v>63</v>
      </c>
      <c r="BA226" s="8"/>
    </row>
    <row r="227" ht="12.75" customHeight="1">
      <c r="A227" s="2" t="s">
        <v>771</v>
      </c>
      <c r="B227" s="2" t="s">
        <v>245</v>
      </c>
      <c r="C227" s="2">
        <v>2021.0</v>
      </c>
      <c r="D227" s="8"/>
      <c r="E227" s="9"/>
      <c r="F227" s="2" t="s">
        <v>516</v>
      </c>
      <c r="G227" s="2" t="s">
        <v>50</v>
      </c>
      <c r="H227" s="2" t="s">
        <v>70</v>
      </c>
      <c r="I227" s="2" t="s">
        <v>246</v>
      </c>
      <c r="J227" s="2" t="s">
        <v>246</v>
      </c>
      <c r="K227" s="2" t="s">
        <v>53</v>
      </c>
      <c r="L227" s="8" t="s">
        <v>72</v>
      </c>
      <c r="M227" s="2" t="s">
        <v>55</v>
      </c>
      <c r="N227" s="2" t="s">
        <v>74</v>
      </c>
      <c r="O227" s="10" t="s">
        <v>95</v>
      </c>
      <c r="P227" s="2"/>
      <c r="Q227" s="2"/>
      <c r="R227" s="2" t="s">
        <v>58</v>
      </c>
      <c r="S227" s="2" t="s">
        <v>59</v>
      </c>
      <c r="T227" s="2" t="s">
        <v>166</v>
      </c>
      <c r="U227" s="2" t="s">
        <v>78</v>
      </c>
      <c r="V227" s="2" t="s">
        <v>772</v>
      </c>
      <c r="W227" s="2" t="s">
        <v>80</v>
      </c>
      <c r="X227" s="9"/>
      <c r="Y227" s="2" t="s">
        <v>58</v>
      </c>
      <c r="Z227" s="2" t="s">
        <v>62</v>
      </c>
      <c r="AA227" s="8"/>
      <c r="AB227" s="2"/>
      <c r="AC227" s="8"/>
      <c r="AD227" s="8"/>
      <c r="AE227" s="2" t="s">
        <v>53</v>
      </c>
      <c r="AF227" s="11"/>
      <c r="AG227" s="11"/>
      <c r="AH227" s="2" t="s">
        <v>63</v>
      </c>
      <c r="AI227" s="11"/>
      <c r="AK227" s="8" t="s">
        <v>98</v>
      </c>
      <c r="AL227" s="2"/>
      <c r="AM227" s="8"/>
      <c r="AO227" s="2"/>
      <c r="AP227" s="2" t="s">
        <v>53</v>
      </c>
      <c r="AQ227" s="2" t="s">
        <v>64</v>
      </c>
      <c r="AR227" s="2" t="s">
        <v>185</v>
      </c>
      <c r="AS227" s="2" t="s">
        <v>186</v>
      </c>
      <c r="AT227" s="2" t="s">
        <v>63</v>
      </c>
      <c r="AX227" s="2" t="s">
        <v>67</v>
      </c>
      <c r="AY227" s="12" t="s">
        <v>63</v>
      </c>
      <c r="BA227" s="8"/>
    </row>
    <row r="228" ht="12.75" customHeight="1">
      <c r="A228" s="2" t="s">
        <v>773</v>
      </c>
      <c r="B228" s="2" t="s">
        <v>190</v>
      </c>
      <c r="C228" s="2">
        <v>2021.0</v>
      </c>
      <c r="D228" s="8"/>
      <c r="E228" s="9"/>
      <c r="F228" s="2" t="s">
        <v>516</v>
      </c>
      <c r="G228" s="2" t="s">
        <v>50</v>
      </c>
      <c r="H228" s="2" t="s">
        <v>51</v>
      </c>
      <c r="I228" s="2" t="s">
        <v>233</v>
      </c>
      <c r="J228" s="2" t="s">
        <v>234</v>
      </c>
      <c r="K228" s="2" t="s">
        <v>53</v>
      </c>
      <c r="L228" s="8" t="s">
        <v>72</v>
      </c>
      <c r="M228" s="2" t="s">
        <v>55</v>
      </c>
      <c r="N228" s="2" t="s">
        <v>74</v>
      </c>
      <c r="O228" s="10" t="s">
        <v>347</v>
      </c>
      <c r="P228" s="2"/>
      <c r="Q228" s="2"/>
      <c r="R228" s="2" t="s">
        <v>58</v>
      </c>
      <c r="S228" s="2" t="s">
        <v>59</v>
      </c>
      <c r="T228" s="8"/>
      <c r="U228" s="8"/>
      <c r="V228" s="2" t="s">
        <v>774</v>
      </c>
      <c r="W228" s="2" t="s">
        <v>80</v>
      </c>
      <c r="X228" s="9"/>
      <c r="Y228" s="2" t="s">
        <v>58</v>
      </c>
      <c r="Z228" s="2" t="s">
        <v>62</v>
      </c>
      <c r="AA228" s="8"/>
      <c r="AB228" s="2"/>
      <c r="AC228" s="8"/>
      <c r="AD228" s="8"/>
      <c r="AE228" s="2" t="s">
        <v>64</v>
      </c>
      <c r="AF228" s="2" t="s">
        <v>84</v>
      </c>
      <c r="AG228" s="2" t="s">
        <v>63</v>
      </c>
      <c r="AH228" s="2" t="s">
        <v>63</v>
      </c>
      <c r="AI228" s="11"/>
      <c r="AK228" s="8" t="s">
        <v>98</v>
      </c>
      <c r="AL228" s="2"/>
      <c r="AM228" s="8"/>
      <c r="AO228" s="2"/>
      <c r="AP228" s="2" t="s">
        <v>64</v>
      </c>
      <c r="AQ228" s="2" t="s">
        <v>64</v>
      </c>
      <c r="AR228" s="2"/>
      <c r="AS228" s="2"/>
      <c r="AT228" s="2" t="s">
        <v>63</v>
      </c>
      <c r="AU228" s="2" t="s">
        <v>88</v>
      </c>
      <c r="AX228" s="2" t="s">
        <v>67</v>
      </c>
      <c r="AY228" s="12" t="s">
        <v>63</v>
      </c>
      <c r="BA228" s="8"/>
    </row>
    <row r="229" ht="12.75" customHeight="1">
      <c r="A229" s="2" t="s">
        <v>775</v>
      </c>
      <c r="B229" s="2" t="s">
        <v>141</v>
      </c>
      <c r="C229" s="2">
        <v>2021.0</v>
      </c>
      <c r="D229" s="8"/>
      <c r="E229" s="9"/>
      <c r="F229" s="2" t="s">
        <v>405</v>
      </c>
      <c r="I229" s="2" t="s">
        <v>142</v>
      </c>
      <c r="J229" s="2" t="s">
        <v>143</v>
      </c>
      <c r="K229" s="2" t="s">
        <v>53</v>
      </c>
      <c r="L229" s="8" t="s">
        <v>72</v>
      </c>
      <c r="M229" s="2" t="s">
        <v>55</v>
      </c>
      <c r="N229" s="2" t="s">
        <v>227</v>
      </c>
      <c r="O229" s="10" t="s">
        <v>69</v>
      </c>
      <c r="P229" s="2"/>
      <c r="Q229" s="2"/>
      <c r="R229" s="2" t="s">
        <v>58</v>
      </c>
      <c r="S229" s="2" t="s">
        <v>59</v>
      </c>
      <c r="T229" s="8"/>
      <c r="U229" s="2" t="s">
        <v>78</v>
      </c>
      <c r="W229" s="2" t="s">
        <v>80</v>
      </c>
      <c r="X229" s="10" t="s">
        <v>592</v>
      </c>
      <c r="Y229" s="2" t="s">
        <v>148</v>
      </c>
      <c r="Z229" s="2" t="s">
        <v>62</v>
      </c>
      <c r="AA229" s="8"/>
      <c r="AB229" s="2"/>
      <c r="AC229" s="2" t="s">
        <v>776</v>
      </c>
      <c r="AD229" s="8"/>
      <c r="AE229" s="2" t="s">
        <v>64</v>
      </c>
      <c r="AF229" s="2" t="s">
        <v>369</v>
      </c>
      <c r="AG229" s="2" t="s">
        <v>63</v>
      </c>
      <c r="AH229" s="2" t="s">
        <v>63</v>
      </c>
      <c r="AI229" s="11"/>
      <c r="AK229" s="8" t="s">
        <v>122</v>
      </c>
      <c r="AL229" s="2"/>
      <c r="AM229" s="8"/>
      <c r="AO229" s="2"/>
      <c r="AP229" s="2" t="s">
        <v>64</v>
      </c>
      <c r="AQ229" s="2" t="s">
        <v>64</v>
      </c>
      <c r="AR229" s="2"/>
      <c r="AS229" s="2"/>
      <c r="AT229" s="2" t="s">
        <v>63</v>
      </c>
      <c r="AU229" s="2" t="s">
        <v>88</v>
      </c>
      <c r="AX229" s="2" t="s">
        <v>67</v>
      </c>
      <c r="AY229" s="12" t="s">
        <v>63</v>
      </c>
      <c r="BA229" s="8"/>
    </row>
    <row r="230" ht="12.75" customHeight="1">
      <c r="A230" s="2" t="s">
        <v>777</v>
      </c>
      <c r="B230" s="2" t="s">
        <v>48</v>
      </c>
      <c r="C230" s="2">
        <v>2021.0</v>
      </c>
      <c r="D230" s="8"/>
      <c r="E230" s="9"/>
      <c r="F230" s="2" t="s">
        <v>516</v>
      </c>
      <c r="G230" s="2" t="s">
        <v>101</v>
      </c>
      <c r="H230" s="2" t="s">
        <v>70</v>
      </c>
      <c r="I230" s="2" t="s">
        <v>288</v>
      </c>
      <c r="J230" s="2" t="s">
        <v>288</v>
      </c>
      <c r="K230" s="2" t="s">
        <v>53</v>
      </c>
      <c r="M230" s="2" t="s">
        <v>635</v>
      </c>
      <c r="N230" s="2" t="s">
        <v>74</v>
      </c>
      <c r="O230" s="10" t="s">
        <v>75</v>
      </c>
      <c r="P230" s="2"/>
      <c r="Q230" s="2"/>
      <c r="R230" s="2" t="s">
        <v>76</v>
      </c>
      <c r="S230" s="2" t="s">
        <v>59</v>
      </c>
      <c r="T230" s="8"/>
      <c r="U230" s="8"/>
      <c r="V230" s="2" t="s">
        <v>778</v>
      </c>
      <c r="W230" s="8"/>
      <c r="X230" s="9"/>
      <c r="Y230" s="8"/>
      <c r="Z230" s="8"/>
      <c r="AA230" s="8"/>
      <c r="AB230" s="2"/>
      <c r="AC230" s="8"/>
      <c r="AD230" s="8"/>
      <c r="AE230" s="8"/>
      <c r="AF230" s="11"/>
      <c r="AG230" s="11"/>
      <c r="AH230" s="11"/>
      <c r="AI230" s="11"/>
      <c r="AL230" s="8"/>
      <c r="AM230" s="8"/>
      <c r="AO230" s="8"/>
      <c r="AP230" s="8"/>
      <c r="AQ230" s="8"/>
      <c r="AR230" s="8"/>
      <c r="AS230" s="8"/>
      <c r="AX230" s="2" t="s">
        <v>115</v>
      </c>
      <c r="AY230" s="14"/>
      <c r="BA230" s="8"/>
    </row>
    <row r="231" ht="12.75" customHeight="1">
      <c r="A231" s="2" t="s">
        <v>779</v>
      </c>
      <c r="B231" s="2" t="s">
        <v>124</v>
      </c>
      <c r="C231" s="2">
        <v>2021.0</v>
      </c>
      <c r="D231" s="8"/>
      <c r="E231" s="9"/>
      <c r="F231" s="2" t="s">
        <v>292</v>
      </c>
      <c r="G231" s="2" t="s">
        <v>50</v>
      </c>
      <c r="H231" s="2" t="s">
        <v>51</v>
      </c>
      <c r="I231" s="2" t="s">
        <v>173</v>
      </c>
      <c r="J231" s="2" t="s">
        <v>173</v>
      </c>
      <c r="K231" s="2" t="s">
        <v>53</v>
      </c>
      <c r="L231" s="8" t="s">
        <v>72</v>
      </c>
      <c r="M231" s="2" t="s">
        <v>55</v>
      </c>
      <c r="N231" s="2" t="s">
        <v>74</v>
      </c>
      <c r="O231" s="10" t="s">
        <v>86</v>
      </c>
      <c r="P231" s="2"/>
      <c r="Q231" s="2"/>
      <c r="R231" s="2" t="s">
        <v>58</v>
      </c>
      <c r="S231" s="2" t="s">
        <v>59</v>
      </c>
      <c r="T231" s="8"/>
      <c r="U231" s="8"/>
      <c r="V231" s="2" t="s">
        <v>780</v>
      </c>
      <c r="W231" s="2" t="s">
        <v>80</v>
      </c>
      <c r="X231" s="9"/>
      <c r="Y231" s="8"/>
      <c r="Z231" s="2" t="s">
        <v>62</v>
      </c>
      <c r="AA231" s="8"/>
      <c r="AB231" s="2"/>
      <c r="AC231" s="2" t="s">
        <v>781</v>
      </c>
      <c r="AD231" s="8"/>
      <c r="AE231" s="2" t="s">
        <v>64</v>
      </c>
      <c r="AF231" s="2" t="s">
        <v>84</v>
      </c>
      <c r="AG231" s="2" t="s">
        <v>63</v>
      </c>
      <c r="AH231" s="2" t="s">
        <v>63</v>
      </c>
      <c r="AI231" s="11"/>
      <c r="AL231" s="2" t="s">
        <v>64</v>
      </c>
      <c r="AM231" s="8"/>
      <c r="AN231" s="8" t="s">
        <v>106</v>
      </c>
      <c r="AO231" s="2"/>
      <c r="AP231" s="2" t="s">
        <v>64</v>
      </c>
      <c r="AQ231" s="2" t="s">
        <v>64</v>
      </c>
      <c r="AR231" s="2"/>
      <c r="AS231" s="2"/>
      <c r="AT231" s="2" t="s">
        <v>63</v>
      </c>
      <c r="AX231" s="2" t="s">
        <v>67</v>
      </c>
      <c r="AY231" s="12" t="s">
        <v>63</v>
      </c>
      <c r="BA231" s="8"/>
    </row>
    <row r="232" ht="12.75" customHeight="1">
      <c r="A232" s="2" t="s">
        <v>782</v>
      </c>
      <c r="B232" s="2" t="s">
        <v>218</v>
      </c>
      <c r="C232" s="2">
        <v>2021.0</v>
      </c>
      <c r="D232" s="8"/>
      <c r="E232" s="9"/>
      <c r="F232" s="2" t="s">
        <v>516</v>
      </c>
      <c r="G232" s="2" t="s">
        <v>101</v>
      </c>
      <c r="H232" s="2" t="s">
        <v>134</v>
      </c>
      <c r="I232" s="2" t="s">
        <v>233</v>
      </c>
      <c r="J232" s="2" t="s">
        <v>234</v>
      </c>
      <c r="K232" s="2" t="s">
        <v>53</v>
      </c>
      <c r="L232" s="8" t="s">
        <v>54</v>
      </c>
      <c r="M232" s="2" t="s">
        <v>55</v>
      </c>
      <c r="O232" s="10" t="s">
        <v>128</v>
      </c>
      <c r="P232" s="2"/>
      <c r="Q232" s="2"/>
      <c r="R232" s="2" t="s">
        <v>58</v>
      </c>
      <c r="S232" s="2" t="s">
        <v>59</v>
      </c>
      <c r="T232" s="8"/>
      <c r="U232" s="8"/>
      <c r="V232" s="2" t="s">
        <v>783</v>
      </c>
      <c r="W232" s="2" t="s">
        <v>61</v>
      </c>
      <c r="X232" s="9"/>
      <c r="Y232" s="8"/>
      <c r="Z232" s="2" t="s">
        <v>62</v>
      </c>
      <c r="AA232" s="8"/>
      <c r="AB232" s="2"/>
      <c r="AC232" s="8"/>
      <c r="AD232" s="8"/>
      <c r="AE232" s="2" t="s">
        <v>53</v>
      </c>
      <c r="AF232" s="11"/>
      <c r="AG232" s="11"/>
      <c r="AH232" s="2" t="s">
        <v>63</v>
      </c>
      <c r="AI232" s="11"/>
      <c r="AK232" s="8" t="s">
        <v>122</v>
      </c>
      <c r="AL232" s="2"/>
      <c r="AM232" s="8"/>
      <c r="AO232" s="2"/>
      <c r="AP232" s="2" t="s">
        <v>53</v>
      </c>
      <c r="AQ232" s="2" t="s">
        <v>64</v>
      </c>
      <c r="AR232" s="2" t="s">
        <v>113</v>
      </c>
      <c r="AS232" s="2" t="s">
        <v>114</v>
      </c>
      <c r="AT232" s="2" t="s">
        <v>63</v>
      </c>
      <c r="AX232" s="2" t="s">
        <v>67</v>
      </c>
      <c r="AY232" s="12" t="s">
        <v>63</v>
      </c>
      <c r="BA232" s="8"/>
    </row>
    <row r="233" ht="12.75" customHeight="1">
      <c r="A233" s="2" t="s">
        <v>784</v>
      </c>
      <c r="B233" s="2" t="s">
        <v>174</v>
      </c>
      <c r="C233" s="2">
        <v>2021.0</v>
      </c>
      <c r="D233" s="8"/>
      <c r="E233" s="9"/>
      <c r="F233" s="2" t="s">
        <v>516</v>
      </c>
      <c r="G233" s="2" t="s">
        <v>101</v>
      </c>
      <c r="H233" s="2" t="s">
        <v>51</v>
      </c>
      <c r="I233" s="2" t="s">
        <v>118</v>
      </c>
      <c r="J233" s="2" t="s">
        <v>118</v>
      </c>
      <c r="K233" s="2" t="s">
        <v>53</v>
      </c>
      <c r="L233" s="8" t="s">
        <v>72</v>
      </c>
      <c r="M233" s="2" t="s">
        <v>785</v>
      </c>
      <c r="N233" s="2" t="s">
        <v>74</v>
      </c>
      <c r="O233" s="10" t="s">
        <v>444</v>
      </c>
      <c r="P233" s="2"/>
      <c r="Q233" s="2"/>
      <c r="R233" s="2" t="s">
        <v>58</v>
      </c>
      <c r="S233" s="2" t="s">
        <v>59</v>
      </c>
      <c r="T233" s="2" t="s">
        <v>105</v>
      </c>
      <c r="U233" s="2" t="s">
        <v>78</v>
      </c>
      <c r="V233" s="2" t="s">
        <v>786</v>
      </c>
      <c r="W233" s="2" t="s">
        <v>80</v>
      </c>
      <c r="X233" s="10" t="s">
        <v>216</v>
      </c>
      <c r="Y233" s="2" t="s">
        <v>58</v>
      </c>
      <c r="Z233" s="2" t="s">
        <v>62</v>
      </c>
      <c r="AA233" s="8"/>
      <c r="AB233" s="2" t="s">
        <v>153</v>
      </c>
      <c r="AC233" s="2" t="s">
        <v>786</v>
      </c>
      <c r="AD233" s="8"/>
      <c r="AE233" s="2" t="s">
        <v>53</v>
      </c>
      <c r="AF233" s="11"/>
      <c r="AG233" s="11"/>
      <c r="AH233" s="2" t="s">
        <v>63</v>
      </c>
      <c r="AI233" s="11"/>
      <c r="AL233" s="2" t="s">
        <v>64</v>
      </c>
      <c r="AM233" s="8"/>
      <c r="AN233" s="8" t="s">
        <v>106</v>
      </c>
      <c r="AO233" s="2"/>
      <c r="AP233" s="8"/>
      <c r="AQ233" s="2" t="s">
        <v>53</v>
      </c>
      <c r="AR233" s="8"/>
      <c r="AS233" s="8"/>
      <c r="AU233" s="2" t="s">
        <v>88</v>
      </c>
      <c r="AX233" s="2" t="s">
        <v>107</v>
      </c>
      <c r="AY233" s="14"/>
      <c r="BA233" s="8"/>
    </row>
    <row r="234" ht="12.75" customHeight="1">
      <c r="A234" s="2" t="s">
        <v>787</v>
      </c>
      <c r="B234" s="2" t="s">
        <v>141</v>
      </c>
      <c r="C234" s="2">
        <v>2021.0</v>
      </c>
      <c r="D234" s="8"/>
      <c r="E234" s="9"/>
      <c r="F234" s="2" t="s">
        <v>630</v>
      </c>
      <c r="G234" s="2" t="s">
        <v>50</v>
      </c>
      <c r="H234" s="2" t="s">
        <v>70</v>
      </c>
      <c r="I234" s="2" t="s">
        <v>125</v>
      </c>
      <c r="J234" s="2" t="s">
        <v>125</v>
      </c>
      <c r="K234" s="2" t="s">
        <v>53</v>
      </c>
      <c r="L234" s="8" t="s">
        <v>54</v>
      </c>
      <c r="M234" s="2" t="s">
        <v>55</v>
      </c>
      <c r="N234" s="2" t="s">
        <v>74</v>
      </c>
      <c r="O234" s="10" t="s">
        <v>170</v>
      </c>
      <c r="P234" s="2"/>
      <c r="Q234" s="2"/>
      <c r="R234" s="2" t="s">
        <v>58</v>
      </c>
      <c r="S234" s="2" t="s">
        <v>59</v>
      </c>
      <c r="T234" s="2" t="s">
        <v>77</v>
      </c>
      <c r="U234" s="2" t="s">
        <v>250</v>
      </c>
      <c r="V234" s="2" t="s">
        <v>788</v>
      </c>
      <c r="W234" s="2" t="s">
        <v>61</v>
      </c>
      <c r="X234" s="9"/>
      <c r="Y234" s="8"/>
      <c r="Z234" s="2" t="s">
        <v>62</v>
      </c>
      <c r="AA234" s="8"/>
      <c r="AB234" s="2"/>
      <c r="AC234" s="8"/>
      <c r="AD234" s="8"/>
      <c r="AE234" s="2" t="s">
        <v>53</v>
      </c>
      <c r="AF234" s="11"/>
      <c r="AG234" s="11"/>
      <c r="AH234" s="2" t="s">
        <v>63</v>
      </c>
      <c r="AI234" s="11"/>
      <c r="AK234" s="8" t="s">
        <v>98</v>
      </c>
      <c r="AL234" s="2"/>
      <c r="AM234" s="8"/>
      <c r="AO234" s="2"/>
      <c r="AP234" s="2" t="s">
        <v>64</v>
      </c>
      <c r="AQ234" s="2" t="s">
        <v>64</v>
      </c>
      <c r="AR234" s="2"/>
      <c r="AS234" s="2"/>
      <c r="AT234" s="2" t="s">
        <v>63</v>
      </c>
      <c r="AX234" s="2" t="s">
        <v>67</v>
      </c>
      <c r="AY234" s="12" t="s">
        <v>63</v>
      </c>
      <c r="BA234" s="8"/>
    </row>
    <row r="235" ht="12.75" customHeight="1">
      <c r="A235" s="2" t="s">
        <v>789</v>
      </c>
      <c r="B235" s="2" t="s">
        <v>48</v>
      </c>
      <c r="C235" s="2">
        <v>2021.0</v>
      </c>
      <c r="D235" s="8"/>
      <c r="E235" s="9"/>
      <c r="I235" s="2" t="s">
        <v>52</v>
      </c>
      <c r="J235" s="2" t="s">
        <v>52</v>
      </c>
      <c r="K235" s="2" t="s">
        <v>53</v>
      </c>
      <c r="L235" s="8" t="s">
        <v>72</v>
      </c>
      <c r="M235" s="2" t="s">
        <v>181</v>
      </c>
      <c r="N235" s="2" t="s">
        <v>74</v>
      </c>
      <c r="O235" s="10" t="s">
        <v>190</v>
      </c>
      <c r="P235" s="2"/>
      <c r="Q235" s="2"/>
      <c r="R235" s="2" t="s">
        <v>76</v>
      </c>
      <c r="S235" s="2" t="s">
        <v>59</v>
      </c>
      <c r="T235" s="2" t="s">
        <v>77</v>
      </c>
      <c r="U235" s="2" t="s">
        <v>78</v>
      </c>
      <c r="V235" s="2" t="s">
        <v>790</v>
      </c>
      <c r="W235" s="2" t="s">
        <v>80</v>
      </c>
      <c r="X235" s="10" t="s">
        <v>57</v>
      </c>
      <c r="Y235" s="2" t="s">
        <v>58</v>
      </c>
      <c r="Z235" s="2" t="s">
        <v>62</v>
      </c>
      <c r="AA235" s="8"/>
      <c r="AB235" s="2"/>
      <c r="AC235" s="2" t="s">
        <v>791</v>
      </c>
      <c r="AD235" s="8"/>
      <c r="AE235" s="2" t="s">
        <v>64</v>
      </c>
      <c r="AF235" s="2" t="s">
        <v>84</v>
      </c>
      <c r="AG235" s="2" t="s">
        <v>63</v>
      </c>
      <c r="AH235" s="2" t="s">
        <v>63</v>
      </c>
      <c r="AI235" s="11"/>
      <c r="AL235" s="2"/>
      <c r="AM235" s="8"/>
      <c r="AO235" s="2" t="s">
        <v>64</v>
      </c>
      <c r="AP235" s="2" t="s">
        <v>53</v>
      </c>
      <c r="AQ235" s="2" t="s">
        <v>64</v>
      </c>
      <c r="AR235" s="2" t="s">
        <v>372</v>
      </c>
      <c r="AS235" s="2" t="s">
        <v>186</v>
      </c>
      <c r="AU235" s="2" t="s">
        <v>88</v>
      </c>
      <c r="AW235" s="2" t="s">
        <v>88</v>
      </c>
      <c r="AX235" s="2" t="s">
        <v>67</v>
      </c>
      <c r="AY235" s="14"/>
      <c r="AZ235" s="2">
        <v>2.0</v>
      </c>
      <c r="BA235" s="8"/>
    </row>
    <row r="236" ht="12.75" customHeight="1">
      <c r="A236" s="2"/>
      <c r="B236" s="2"/>
      <c r="C236" s="2">
        <v>2021.0</v>
      </c>
      <c r="D236" s="8"/>
      <c r="E236" s="9"/>
      <c r="N236" s="2" t="s">
        <v>74</v>
      </c>
      <c r="O236" s="10" t="s">
        <v>117</v>
      </c>
      <c r="P236" s="2"/>
      <c r="Q236" s="2"/>
      <c r="R236" s="2" t="s">
        <v>76</v>
      </c>
      <c r="S236" s="2" t="s">
        <v>59</v>
      </c>
      <c r="T236" s="2" t="s">
        <v>105</v>
      </c>
      <c r="U236" s="8"/>
      <c r="V236" s="2" t="s">
        <v>790</v>
      </c>
      <c r="W236" s="8"/>
      <c r="X236" s="9"/>
      <c r="Y236" s="8"/>
      <c r="Z236" s="8"/>
      <c r="AA236" s="8"/>
      <c r="AB236" s="2"/>
      <c r="AC236" s="8"/>
      <c r="AD236" s="8"/>
      <c r="AE236" s="2" t="s">
        <v>64</v>
      </c>
      <c r="AF236" s="2" t="s">
        <v>84</v>
      </c>
      <c r="AG236" s="2" t="s">
        <v>63</v>
      </c>
      <c r="AH236" s="2" t="s">
        <v>63</v>
      </c>
      <c r="AI236" s="11"/>
      <c r="AL236" s="2"/>
      <c r="AM236" s="8"/>
      <c r="AO236" s="2" t="s">
        <v>64</v>
      </c>
      <c r="AP236" s="2" t="s">
        <v>53</v>
      </c>
      <c r="AQ236" s="2" t="s">
        <v>64</v>
      </c>
      <c r="AR236" s="2" t="s">
        <v>372</v>
      </c>
      <c r="AS236" s="2" t="s">
        <v>186</v>
      </c>
      <c r="AU236" s="2" t="s">
        <v>88</v>
      </c>
      <c r="AW236" s="2" t="s">
        <v>88</v>
      </c>
      <c r="AX236" s="2" t="s">
        <v>67</v>
      </c>
      <c r="AY236" s="14"/>
      <c r="BA236" s="8"/>
    </row>
    <row r="237" ht="12.75" customHeight="1">
      <c r="A237" s="2" t="s">
        <v>792</v>
      </c>
      <c r="B237" s="2" t="s">
        <v>170</v>
      </c>
      <c r="C237" s="2">
        <v>2021.0</v>
      </c>
      <c r="D237" s="8"/>
      <c r="E237" s="9"/>
      <c r="F237" s="2" t="s">
        <v>516</v>
      </c>
      <c r="G237" s="2" t="s">
        <v>50</v>
      </c>
      <c r="H237" s="2" t="s">
        <v>70</v>
      </c>
      <c r="I237" s="2" t="s">
        <v>202</v>
      </c>
      <c r="J237" s="2" t="s">
        <v>202</v>
      </c>
      <c r="K237" s="2" t="s">
        <v>53</v>
      </c>
      <c r="L237" s="8" t="s">
        <v>54</v>
      </c>
      <c r="M237" s="2" t="s">
        <v>55</v>
      </c>
      <c r="N237" s="2" t="s">
        <v>74</v>
      </c>
      <c r="O237" s="10" t="s">
        <v>90</v>
      </c>
      <c r="P237" s="2"/>
      <c r="Q237" s="2"/>
      <c r="R237" s="2" t="s">
        <v>58</v>
      </c>
      <c r="S237" s="2" t="s">
        <v>59</v>
      </c>
      <c r="T237" s="2" t="s">
        <v>77</v>
      </c>
      <c r="U237" s="2" t="s">
        <v>250</v>
      </c>
      <c r="V237" s="2" t="s">
        <v>793</v>
      </c>
      <c r="W237" s="2" t="s">
        <v>61</v>
      </c>
      <c r="X237" s="9"/>
      <c r="Y237" s="8"/>
      <c r="Z237" s="2" t="s">
        <v>62</v>
      </c>
      <c r="AA237" s="8"/>
      <c r="AB237" s="2"/>
      <c r="AC237" s="8"/>
      <c r="AD237" s="8"/>
      <c r="AE237" s="2" t="s">
        <v>53</v>
      </c>
      <c r="AF237" s="11"/>
      <c r="AG237" s="11"/>
      <c r="AH237" s="2" t="s">
        <v>63</v>
      </c>
      <c r="AI237" s="11"/>
      <c r="AL237" s="2" t="s">
        <v>64</v>
      </c>
      <c r="AM237" s="8"/>
      <c r="AN237" s="8" t="s">
        <v>106</v>
      </c>
      <c r="AO237" s="2"/>
      <c r="AP237" s="8"/>
      <c r="AQ237" s="2" t="s">
        <v>53</v>
      </c>
      <c r="AR237" s="8"/>
      <c r="AS237" s="8"/>
      <c r="AX237" s="2" t="s">
        <v>107</v>
      </c>
      <c r="AY237" s="14"/>
      <c r="BA237" s="8"/>
    </row>
    <row r="238" ht="12.75" customHeight="1">
      <c r="A238" s="2" t="s">
        <v>794</v>
      </c>
      <c r="B238" s="2" t="s">
        <v>90</v>
      </c>
      <c r="C238" s="2">
        <v>2021.0</v>
      </c>
      <c r="D238" s="2" t="s">
        <v>64</v>
      </c>
      <c r="E238" s="10" t="s">
        <v>287</v>
      </c>
      <c r="F238" s="2"/>
      <c r="G238" s="2" t="s">
        <v>50</v>
      </c>
      <c r="H238" s="2" t="s">
        <v>134</v>
      </c>
      <c r="I238" s="2" t="s">
        <v>92</v>
      </c>
      <c r="J238" s="2" t="s">
        <v>92</v>
      </c>
      <c r="K238" s="2" t="s">
        <v>53</v>
      </c>
      <c r="L238" s="8" t="s">
        <v>72</v>
      </c>
      <c r="M238" s="2" t="s">
        <v>785</v>
      </c>
      <c r="N238" s="2" t="s">
        <v>74</v>
      </c>
      <c r="O238" s="10" t="s">
        <v>444</v>
      </c>
      <c r="P238" s="2"/>
      <c r="Q238" s="2"/>
      <c r="R238" s="2" t="s">
        <v>58</v>
      </c>
      <c r="S238" s="2" t="s">
        <v>59</v>
      </c>
      <c r="T238" s="2" t="s">
        <v>795</v>
      </c>
      <c r="U238" s="2" t="s">
        <v>250</v>
      </c>
      <c r="V238" s="2" t="s">
        <v>796</v>
      </c>
      <c r="W238" s="2" t="s">
        <v>80</v>
      </c>
      <c r="X238" s="10" t="s">
        <v>354</v>
      </c>
      <c r="Y238" s="2" t="s">
        <v>58</v>
      </c>
      <c r="Z238" s="2" t="s">
        <v>62</v>
      </c>
      <c r="AA238" s="2" t="s">
        <v>105</v>
      </c>
      <c r="AB238" s="2" t="s">
        <v>153</v>
      </c>
      <c r="AC238" s="2" t="s">
        <v>796</v>
      </c>
      <c r="AD238" s="8"/>
      <c r="AE238" s="2" t="s">
        <v>64</v>
      </c>
      <c r="AF238" s="2" t="s">
        <v>97</v>
      </c>
      <c r="AG238" s="2" t="s">
        <v>88</v>
      </c>
      <c r="AH238" s="2" t="s">
        <v>63</v>
      </c>
      <c r="AI238" s="11"/>
      <c r="AL238" s="2"/>
      <c r="AM238" s="8"/>
      <c r="AO238" s="2"/>
      <c r="AP238" s="2" t="s">
        <v>64</v>
      </c>
      <c r="AQ238" s="2" t="s">
        <v>64</v>
      </c>
      <c r="AR238" s="2"/>
      <c r="AS238" s="2"/>
      <c r="AT238" s="2" t="s">
        <v>63</v>
      </c>
      <c r="AU238" s="2" t="s">
        <v>88</v>
      </c>
      <c r="AX238" s="2" t="s">
        <v>67</v>
      </c>
      <c r="AY238" s="12" t="s">
        <v>63</v>
      </c>
      <c r="BA238" s="8"/>
    </row>
    <row r="239" ht="12.75" customHeight="1">
      <c r="A239" s="2" t="s">
        <v>797</v>
      </c>
      <c r="B239" s="2" t="s">
        <v>90</v>
      </c>
      <c r="C239" s="2">
        <v>2021.0</v>
      </c>
      <c r="D239" s="8"/>
      <c r="E239" s="9"/>
      <c r="F239" s="2" t="s">
        <v>516</v>
      </c>
      <c r="G239" s="2" t="s">
        <v>50</v>
      </c>
      <c r="H239" s="2" t="s">
        <v>51</v>
      </c>
      <c r="I239" s="2" t="s">
        <v>92</v>
      </c>
      <c r="J239" s="2" t="s">
        <v>92</v>
      </c>
      <c r="K239" s="2" t="s">
        <v>64</v>
      </c>
      <c r="L239" s="8" t="s">
        <v>72</v>
      </c>
      <c r="M239" s="2" t="s">
        <v>55</v>
      </c>
      <c r="N239" s="2" t="s">
        <v>74</v>
      </c>
      <c r="O239" s="10" t="s">
        <v>103</v>
      </c>
      <c r="P239" s="2"/>
      <c r="Q239" s="2"/>
      <c r="R239" s="2" t="s">
        <v>58</v>
      </c>
      <c r="S239" s="2" t="s">
        <v>59</v>
      </c>
      <c r="T239" s="2" t="s">
        <v>77</v>
      </c>
      <c r="U239" s="2" t="s">
        <v>78</v>
      </c>
      <c r="V239" s="2" t="s">
        <v>798</v>
      </c>
      <c r="W239" s="2" t="s">
        <v>80</v>
      </c>
      <c r="X239" s="10" t="s">
        <v>69</v>
      </c>
      <c r="Y239" s="2" t="s">
        <v>58</v>
      </c>
      <c r="Z239" s="2" t="s">
        <v>62</v>
      </c>
      <c r="AA239" s="8"/>
      <c r="AB239" s="2"/>
      <c r="AC239" s="8"/>
      <c r="AD239" s="8"/>
      <c r="AE239" s="2" t="s">
        <v>64</v>
      </c>
      <c r="AF239" s="2" t="s">
        <v>84</v>
      </c>
      <c r="AG239" s="2" t="s">
        <v>63</v>
      </c>
      <c r="AH239" s="2" t="s">
        <v>63</v>
      </c>
      <c r="AI239" s="11"/>
      <c r="AJ239" s="9" t="s">
        <v>799</v>
      </c>
      <c r="AL239" s="2"/>
      <c r="AM239" s="8"/>
      <c r="AO239" s="2"/>
      <c r="AP239" s="2" t="s">
        <v>64</v>
      </c>
      <c r="AQ239" s="2" t="s">
        <v>64</v>
      </c>
      <c r="AR239" s="2"/>
      <c r="AS239" s="2"/>
      <c r="AT239" s="2" t="s">
        <v>88</v>
      </c>
      <c r="AW239" s="2" t="s">
        <v>88</v>
      </c>
      <c r="AX239" s="2" t="s">
        <v>67</v>
      </c>
      <c r="AY239" s="12" t="s">
        <v>63</v>
      </c>
      <c r="BA239" s="13">
        <v>2.0</v>
      </c>
    </row>
    <row r="240" ht="12.75" customHeight="1">
      <c r="A240" s="2"/>
      <c r="B240" s="2"/>
      <c r="C240" s="2">
        <v>2021.0</v>
      </c>
      <c r="D240" s="8"/>
      <c r="E240" s="9"/>
      <c r="O240" s="9"/>
      <c r="P240" s="8"/>
      <c r="Q240" s="8"/>
      <c r="R240" s="8"/>
      <c r="S240" s="8"/>
      <c r="T240" s="8"/>
      <c r="U240" s="8"/>
      <c r="W240" s="2" t="s">
        <v>61</v>
      </c>
      <c r="X240" s="10" t="s">
        <v>368</v>
      </c>
      <c r="Y240" s="2" t="s">
        <v>58</v>
      </c>
      <c r="Z240" s="2" t="s">
        <v>62</v>
      </c>
      <c r="AA240" s="8"/>
      <c r="AB240" s="2"/>
      <c r="AC240" s="8"/>
      <c r="AD240" s="8"/>
      <c r="AE240" s="2" t="s">
        <v>53</v>
      </c>
      <c r="AF240" s="11"/>
      <c r="AG240" s="11"/>
      <c r="AH240" s="2" t="s">
        <v>63</v>
      </c>
      <c r="AI240" s="11"/>
      <c r="AJ240" s="9"/>
      <c r="AL240" s="2"/>
      <c r="AM240" s="8"/>
      <c r="AO240" s="2"/>
      <c r="AP240" s="2" t="s">
        <v>64</v>
      </c>
      <c r="AQ240" s="2" t="s">
        <v>64</v>
      </c>
      <c r="AR240" s="2"/>
      <c r="AS240" s="2"/>
      <c r="AT240" s="2" t="s">
        <v>88</v>
      </c>
      <c r="AW240" s="2" t="s">
        <v>88</v>
      </c>
      <c r="AX240" s="2" t="s">
        <v>67</v>
      </c>
      <c r="AY240" s="12" t="s">
        <v>63</v>
      </c>
      <c r="BA240" s="8"/>
    </row>
    <row r="241" ht="12.75" customHeight="1">
      <c r="A241" s="2" t="s">
        <v>800</v>
      </c>
      <c r="B241" s="2" t="s">
        <v>48</v>
      </c>
      <c r="C241" s="2">
        <v>2021.0</v>
      </c>
      <c r="D241" s="8"/>
      <c r="E241" s="9"/>
      <c r="F241" s="2" t="s">
        <v>516</v>
      </c>
      <c r="G241" s="2" t="s">
        <v>50</v>
      </c>
      <c r="H241" s="2" t="s">
        <v>91</v>
      </c>
      <c r="I241" s="2" t="s">
        <v>52</v>
      </c>
      <c r="J241" s="2" t="s">
        <v>52</v>
      </c>
      <c r="K241" s="2" t="s">
        <v>53</v>
      </c>
      <c r="L241" s="8" t="s">
        <v>72</v>
      </c>
      <c r="M241" s="2" t="s">
        <v>73</v>
      </c>
      <c r="N241" s="2" t="s">
        <v>74</v>
      </c>
      <c r="O241" s="10" t="s">
        <v>245</v>
      </c>
      <c r="P241" s="2"/>
      <c r="Q241" s="2"/>
      <c r="R241" s="2" t="s">
        <v>109</v>
      </c>
      <c r="S241" s="2" t="s">
        <v>59</v>
      </c>
      <c r="T241" s="8"/>
      <c r="U241" s="8"/>
      <c r="V241" s="2" t="s">
        <v>801</v>
      </c>
      <c r="W241" s="2" t="s">
        <v>80</v>
      </c>
      <c r="X241" s="10" t="s">
        <v>218</v>
      </c>
      <c r="Y241" s="2" t="s">
        <v>58</v>
      </c>
      <c r="Z241" s="2" t="s">
        <v>62</v>
      </c>
      <c r="AA241" s="8"/>
      <c r="AB241" s="2"/>
      <c r="AC241" s="2" t="s">
        <v>802</v>
      </c>
      <c r="AD241" s="8"/>
      <c r="AE241" s="2" t="s">
        <v>64</v>
      </c>
      <c r="AF241" s="2" t="s">
        <v>110</v>
      </c>
      <c r="AG241" s="2" t="s">
        <v>63</v>
      </c>
      <c r="AH241" s="2" t="s">
        <v>88</v>
      </c>
      <c r="AI241" s="11" t="s">
        <v>193</v>
      </c>
      <c r="AJ241" s="8" t="s">
        <v>112</v>
      </c>
      <c r="AL241" s="2"/>
      <c r="AM241" s="8"/>
      <c r="AO241" s="2"/>
      <c r="AP241" s="2" t="s">
        <v>53</v>
      </c>
      <c r="AQ241" s="2" t="s">
        <v>64</v>
      </c>
      <c r="AR241" s="2" t="s">
        <v>185</v>
      </c>
      <c r="AS241" s="2" t="s">
        <v>186</v>
      </c>
      <c r="AT241" s="2" t="s">
        <v>63</v>
      </c>
      <c r="AX241" s="2" t="s">
        <v>67</v>
      </c>
      <c r="AY241" s="12" t="s">
        <v>63</v>
      </c>
      <c r="BA241" s="8"/>
    </row>
    <row r="242" ht="12.75" customHeight="1">
      <c r="A242" s="2" t="s">
        <v>803</v>
      </c>
      <c r="B242" s="2" t="s">
        <v>218</v>
      </c>
      <c r="C242" s="2">
        <v>2021.0</v>
      </c>
      <c r="D242" s="2" t="s">
        <v>64</v>
      </c>
      <c r="E242" s="10" t="s">
        <v>163</v>
      </c>
      <c r="I242" s="2" t="s">
        <v>233</v>
      </c>
      <c r="J242" s="2" t="s">
        <v>234</v>
      </c>
      <c r="K242" s="2" t="s">
        <v>53</v>
      </c>
      <c r="L242" s="8" t="s">
        <v>72</v>
      </c>
      <c r="M242" s="2" t="s">
        <v>55</v>
      </c>
      <c r="N242" s="2" t="s">
        <v>74</v>
      </c>
      <c r="O242" s="10" t="s">
        <v>190</v>
      </c>
      <c r="P242" s="2"/>
      <c r="Q242" s="2"/>
      <c r="R242" s="2" t="s">
        <v>76</v>
      </c>
      <c r="S242" s="2" t="s">
        <v>59</v>
      </c>
      <c r="T242" s="2" t="s">
        <v>77</v>
      </c>
      <c r="U242" s="2" t="s">
        <v>78</v>
      </c>
      <c r="V242" s="2" t="s">
        <v>804</v>
      </c>
      <c r="W242" s="2" t="s">
        <v>80</v>
      </c>
      <c r="X242" s="10" t="s">
        <v>103</v>
      </c>
      <c r="Y242" s="2" t="s">
        <v>58</v>
      </c>
      <c r="Z242" s="2" t="s">
        <v>62</v>
      </c>
      <c r="AA242" s="8"/>
      <c r="AB242" s="2"/>
      <c r="AC242" s="2" t="s">
        <v>805</v>
      </c>
      <c r="AD242" s="8"/>
      <c r="AE242" s="2" t="s">
        <v>64</v>
      </c>
      <c r="AF242" s="2" t="s">
        <v>84</v>
      </c>
      <c r="AG242" s="2" t="s">
        <v>63</v>
      </c>
      <c r="AH242" s="2" t="s">
        <v>63</v>
      </c>
      <c r="AI242" s="11"/>
      <c r="AL242" s="2"/>
      <c r="AM242" s="8"/>
      <c r="AO242" s="2"/>
      <c r="AP242" s="2" t="s">
        <v>53</v>
      </c>
      <c r="AQ242" s="2" t="s">
        <v>64</v>
      </c>
      <c r="AR242" s="2" t="s">
        <v>185</v>
      </c>
      <c r="AS242" s="2" t="s">
        <v>186</v>
      </c>
      <c r="AT242" s="2" t="s">
        <v>63</v>
      </c>
      <c r="AU242" s="2" t="s">
        <v>88</v>
      </c>
      <c r="AV242" s="2" t="s">
        <v>88</v>
      </c>
      <c r="AX242" s="2" t="s">
        <v>67</v>
      </c>
      <c r="AY242" s="12" t="s">
        <v>63</v>
      </c>
      <c r="BA242" s="8"/>
    </row>
    <row r="243" ht="12.75" customHeight="1">
      <c r="A243" s="2" t="s">
        <v>806</v>
      </c>
      <c r="B243" s="2" t="s">
        <v>48</v>
      </c>
      <c r="C243" s="2">
        <v>2021.0</v>
      </c>
      <c r="D243" s="8"/>
      <c r="E243" s="9"/>
      <c r="F243" s="2" t="s">
        <v>516</v>
      </c>
      <c r="G243" s="2" t="s">
        <v>50</v>
      </c>
      <c r="H243" s="2" t="s">
        <v>51</v>
      </c>
      <c r="I243" s="2" t="s">
        <v>52</v>
      </c>
      <c r="J243" s="2" t="s">
        <v>52</v>
      </c>
      <c r="K243" s="2" t="s">
        <v>53</v>
      </c>
      <c r="L243" s="8" t="s">
        <v>54</v>
      </c>
      <c r="M243" s="2" t="s">
        <v>55</v>
      </c>
      <c r="N243" s="2" t="s">
        <v>74</v>
      </c>
      <c r="O243" s="10" t="s">
        <v>100</v>
      </c>
      <c r="P243" s="2"/>
      <c r="Q243" s="2"/>
      <c r="R243" s="2" t="s">
        <v>58</v>
      </c>
      <c r="S243" s="2" t="s">
        <v>59</v>
      </c>
      <c r="T243" s="2" t="s">
        <v>166</v>
      </c>
      <c r="U243" s="2" t="s">
        <v>78</v>
      </c>
      <c r="V243" s="2" t="s">
        <v>807</v>
      </c>
      <c r="W243" s="2" t="s">
        <v>61</v>
      </c>
      <c r="X243" s="9"/>
      <c r="Y243" s="8"/>
      <c r="Z243" s="2" t="s">
        <v>62</v>
      </c>
      <c r="AA243" s="8"/>
      <c r="AB243" s="2"/>
      <c r="AC243" s="8"/>
      <c r="AD243" s="8"/>
      <c r="AE243" s="2" t="s">
        <v>53</v>
      </c>
      <c r="AF243" s="11"/>
      <c r="AG243" s="11"/>
      <c r="AH243" s="2" t="s">
        <v>63</v>
      </c>
      <c r="AI243" s="11"/>
      <c r="AK243" s="8" t="s">
        <v>122</v>
      </c>
      <c r="AL243" s="2"/>
      <c r="AM243" s="8"/>
      <c r="AO243" s="2"/>
      <c r="AP243" s="2" t="s">
        <v>53</v>
      </c>
      <c r="AQ243" s="2" t="s">
        <v>64</v>
      </c>
      <c r="AR243" s="2" t="s">
        <v>213</v>
      </c>
      <c r="AS243" s="2" t="s">
        <v>114</v>
      </c>
      <c r="AT243" s="2" t="s">
        <v>63</v>
      </c>
      <c r="AX243" s="2" t="s">
        <v>67</v>
      </c>
      <c r="AY243" s="12" t="s">
        <v>63</v>
      </c>
      <c r="BA243" s="8"/>
    </row>
    <row r="244" ht="12.75" customHeight="1">
      <c r="A244" s="2" t="s">
        <v>808</v>
      </c>
      <c r="B244" s="2" t="s">
        <v>128</v>
      </c>
      <c r="C244" s="2">
        <v>2021.0</v>
      </c>
      <c r="D244" s="8"/>
      <c r="E244" s="9"/>
      <c r="F244" s="2" t="s">
        <v>405</v>
      </c>
      <c r="G244" s="2" t="s">
        <v>50</v>
      </c>
      <c r="H244" s="2" t="s">
        <v>91</v>
      </c>
      <c r="I244" s="2" t="s">
        <v>246</v>
      </c>
      <c r="J244" s="2" t="s">
        <v>246</v>
      </c>
      <c r="K244" s="2" t="s">
        <v>53</v>
      </c>
      <c r="L244" s="8" t="s">
        <v>72</v>
      </c>
      <c r="M244" s="2" t="s">
        <v>55</v>
      </c>
      <c r="N244" s="2" t="s">
        <v>74</v>
      </c>
      <c r="O244" s="10" t="s">
        <v>174</v>
      </c>
      <c r="P244" s="2"/>
      <c r="Q244" s="2"/>
      <c r="R244" s="2" t="s">
        <v>58</v>
      </c>
      <c r="S244" s="2" t="s">
        <v>59</v>
      </c>
      <c r="T244" s="2" t="s">
        <v>166</v>
      </c>
      <c r="U244" s="2" t="s">
        <v>78</v>
      </c>
      <c r="W244" s="2" t="s">
        <v>80</v>
      </c>
      <c r="X244" s="9"/>
      <c r="Y244" s="8"/>
      <c r="Z244" s="2" t="s">
        <v>62</v>
      </c>
      <c r="AA244" s="8"/>
      <c r="AB244" s="2"/>
      <c r="AC244" s="8"/>
      <c r="AD244" s="8"/>
      <c r="AE244" s="2" t="s">
        <v>53</v>
      </c>
      <c r="AF244" s="11"/>
      <c r="AG244" s="11"/>
      <c r="AH244" s="2" t="s">
        <v>63</v>
      </c>
      <c r="AI244" s="11"/>
      <c r="AL244" s="2" t="s">
        <v>64</v>
      </c>
      <c r="AM244" s="8"/>
      <c r="AN244" s="8" t="s">
        <v>106</v>
      </c>
      <c r="AO244" s="2"/>
      <c r="AP244" s="2"/>
      <c r="AQ244" s="2" t="s">
        <v>64</v>
      </c>
      <c r="AR244" s="8" t="s">
        <v>429</v>
      </c>
      <c r="AS244" s="8" t="s">
        <v>186</v>
      </c>
      <c r="AT244" s="2" t="s">
        <v>63</v>
      </c>
      <c r="AX244" s="2" t="s">
        <v>107</v>
      </c>
      <c r="AY244" s="12" t="s">
        <v>63</v>
      </c>
      <c r="BA244" s="8"/>
    </row>
    <row r="245" ht="12.75" customHeight="1">
      <c r="A245" s="2" t="s">
        <v>809</v>
      </c>
      <c r="B245" s="2" t="s">
        <v>190</v>
      </c>
      <c r="C245" s="2">
        <v>2021.0</v>
      </c>
      <c r="D245" s="8"/>
      <c r="E245" s="9"/>
      <c r="F245" s="2" t="s">
        <v>405</v>
      </c>
      <c r="G245" s="2" t="s">
        <v>101</v>
      </c>
      <c r="H245" s="2" t="s">
        <v>91</v>
      </c>
      <c r="I245" s="2" t="s">
        <v>233</v>
      </c>
      <c r="J245" s="2" t="s">
        <v>234</v>
      </c>
      <c r="K245" s="2" t="s">
        <v>53</v>
      </c>
      <c r="L245" s="8" t="s">
        <v>72</v>
      </c>
      <c r="M245" s="2" t="s">
        <v>55</v>
      </c>
      <c r="N245" s="2" t="s">
        <v>74</v>
      </c>
      <c r="O245" s="10" t="s">
        <v>242</v>
      </c>
      <c r="P245" s="2"/>
      <c r="Q245" s="2"/>
      <c r="R245" s="2" t="s">
        <v>58</v>
      </c>
      <c r="S245" s="2" t="s">
        <v>59</v>
      </c>
      <c r="T245" s="2" t="s">
        <v>105</v>
      </c>
      <c r="U245" s="2" t="s">
        <v>78</v>
      </c>
      <c r="V245" s="2" t="s">
        <v>810</v>
      </c>
      <c r="W245" s="2" t="s">
        <v>61</v>
      </c>
      <c r="X245" s="9"/>
      <c r="Y245" s="8"/>
      <c r="Z245" s="2" t="s">
        <v>62</v>
      </c>
      <c r="AA245" s="8"/>
      <c r="AB245" s="2"/>
      <c r="AC245" s="8"/>
      <c r="AD245" s="8"/>
      <c r="AE245" s="2" t="s">
        <v>53</v>
      </c>
      <c r="AF245" s="11"/>
      <c r="AG245" s="11"/>
      <c r="AH245" s="2" t="s">
        <v>63</v>
      </c>
      <c r="AI245" s="11"/>
      <c r="AK245" s="8" t="s">
        <v>98</v>
      </c>
      <c r="AL245" s="2"/>
      <c r="AM245" s="8"/>
      <c r="AO245" s="2"/>
      <c r="AP245" s="2" t="s">
        <v>64</v>
      </c>
      <c r="AQ245" s="2" t="s">
        <v>64</v>
      </c>
      <c r="AR245" s="2"/>
      <c r="AS245" s="2"/>
      <c r="AT245" s="2" t="s">
        <v>63</v>
      </c>
      <c r="AX245" s="2" t="s">
        <v>67</v>
      </c>
      <c r="AY245" s="12" t="s">
        <v>63</v>
      </c>
      <c r="BA245" s="8"/>
    </row>
    <row r="246" ht="12.75" customHeight="1">
      <c r="A246" s="2" t="s">
        <v>811</v>
      </c>
      <c r="B246" s="2" t="s">
        <v>86</v>
      </c>
      <c r="C246" s="2">
        <v>2021.0</v>
      </c>
      <c r="D246" s="8"/>
      <c r="E246" s="9"/>
      <c r="F246" s="2" t="s">
        <v>405</v>
      </c>
      <c r="I246" s="2" t="s">
        <v>135</v>
      </c>
      <c r="J246" s="2" t="s">
        <v>135</v>
      </c>
      <c r="K246" s="2" t="s">
        <v>53</v>
      </c>
      <c r="L246" s="8" t="s">
        <v>72</v>
      </c>
      <c r="M246" s="2" t="s">
        <v>181</v>
      </c>
      <c r="N246" s="2" t="s">
        <v>74</v>
      </c>
      <c r="O246" s="10" t="s">
        <v>245</v>
      </c>
      <c r="P246" s="2"/>
      <c r="Q246" s="2"/>
      <c r="R246" s="2" t="s">
        <v>109</v>
      </c>
      <c r="S246" s="2" t="s">
        <v>59</v>
      </c>
      <c r="T246" s="2" t="s">
        <v>105</v>
      </c>
      <c r="U246" s="2" t="s">
        <v>78</v>
      </c>
      <c r="V246" s="2" t="s">
        <v>812</v>
      </c>
      <c r="W246" s="2" t="s">
        <v>80</v>
      </c>
      <c r="X246" s="10" t="s">
        <v>813</v>
      </c>
      <c r="Y246" s="2" t="s">
        <v>58</v>
      </c>
      <c r="Z246" s="2" t="s">
        <v>62</v>
      </c>
      <c r="AA246" s="8"/>
      <c r="AB246" s="2" t="s">
        <v>153</v>
      </c>
      <c r="AC246" s="2" t="s">
        <v>814</v>
      </c>
      <c r="AD246" s="8"/>
      <c r="AE246" s="2" t="s">
        <v>64</v>
      </c>
      <c r="AF246" s="2" t="s">
        <v>110</v>
      </c>
      <c r="AG246" s="2" t="s">
        <v>63</v>
      </c>
      <c r="AH246" s="2" t="s">
        <v>88</v>
      </c>
      <c r="AI246" s="11" t="s">
        <v>205</v>
      </c>
      <c r="AJ246" s="2" t="s">
        <v>112</v>
      </c>
      <c r="AL246" s="2"/>
      <c r="AM246" s="8"/>
      <c r="AO246" s="2" t="s">
        <v>64</v>
      </c>
      <c r="AP246" s="2" t="s">
        <v>53</v>
      </c>
      <c r="AQ246" s="2" t="s">
        <v>64</v>
      </c>
      <c r="AR246" s="2" t="s">
        <v>185</v>
      </c>
      <c r="AS246" s="2" t="s">
        <v>186</v>
      </c>
      <c r="AT246" s="2" t="s">
        <v>63</v>
      </c>
      <c r="AU246" s="2" t="s">
        <v>88</v>
      </c>
      <c r="AW246" s="2" t="s">
        <v>88</v>
      </c>
      <c r="AX246" s="2" t="s">
        <v>67</v>
      </c>
      <c r="AY246" s="12" t="s">
        <v>63</v>
      </c>
      <c r="BA246" s="8"/>
    </row>
    <row r="247" ht="12.75" customHeight="1">
      <c r="A247" s="2" t="s">
        <v>815</v>
      </c>
      <c r="B247" s="2" t="s">
        <v>86</v>
      </c>
      <c r="C247" s="2">
        <v>2021.0</v>
      </c>
      <c r="D247" s="8"/>
      <c r="E247" s="9"/>
      <c r="F247" s="2" t="s">
        <v>274</v>
      </c>
      <c r="I247" s="2" t="s">
        <v>135</v>
      </c>
      <c r="J247" s="2" t="s">
        <v>135</v>
      </c>
      <c r="K247" s="2" t="s">
        <v>53</v>
      </c>
      <c r="L247" s="8" t="s">
        <v>72</v>
      </c>
      <c r="M247" s="2" t="s">
        <v>635</v>
      </c>
      <c r="N247" s="2" t="s">
        <v>74</v>
      </c>
      <c r="O247" s="10" t="s">
        <v>196</v>
      </c>
      <c r="P247" s="2"/>
      <c r="Q247" s="2"/>
      <c r="R247" s="2" t="s">
        <v>76</v>
      </c>
      <c r="S247" s="2" t="s">
        <v>59</v>
      </c>
      <c r="T247" s="2" t="s">
        <v>77</v>
      </c>
      <c r="U247" s="2" t="s">
        <v>78</v>
      </c>
      <c r="V247" s="2" t="s">
        <v>816</v>
      </c>
      <c r="W247" s="2" t="s">
        <v>80</v>
      </c>
      <c r="X247" s="10" t="s">
        <v>235</v>
      </c>
      <c r="Y247" s="2" t="s">
        <v>58</v>
      </c>
      <c r="Z247" s="2" t="s">
        <v>62</v>
      </c>
      <c r="AA247" s="8"/>
      <c r="AB247" s="2"/>
      <c r="AC247" s="2" t="s">
        <v>817</v>
      </c>
      <c r="AD247" s="8"/>
      <c r="AE247" s="2" t="s">
        <v>64</v>
      </c>
      <c r="AF247" s="2" t="s">
        <v>84</v>
      </c>
      <c r="AG247" s="2" t="s">
        <v>63</v>
      </c>
      <c r="AH247" s="2" t="s">
        <v>63</v>
      </c>
      <c r="AI247" s="11"/>
      <c r="AL247" s="2"/>
      <c r="AM247" s="8"/>
      <c r="AO247" s="2"/>
      <c r="AP247" s="2" t="s">
        <v>64</v>
      </c>
      <c r="AQ247" s="2" t="s">
        <v>64</v>
      </c>
      <c r="AR247" s="2"/>
      <c r="AS247" s="2"/>
      <c r="AT247" s="2" t="s">
        <v>63</v>
      </c>
      <c r="AW247" s="2" t="s">
        <v>88</v>
      </c>
      <c r="AX247" s="2" t="s">
        <v>67</v>
      </c>
      <c r="AY247" s="12" t="s">
        <v>63</v>
      </c>
      <c r="BA247" s="8"/>
    </row>
    <row r="248" ht="12.75" customHeight="1">
      <c r="A248" s="2" t="s">
        <v>818</v>
      </c>
      <c r="B248" s="2" t="s">
        <v>48</v>
      </c>
      <c r="C248" s="2">
        <v>2021.0</v>
      </c>
      <c r="D248" s="2" t="s">
        <v>64</v>
      </c>
      <c r="E248" s="10" t="s">
        <v>819</v>
      </c>
      <c r="F248" s="2" t="s">
        <v>405</v>
      </c>
      <c r="G248" s="2" t="s">
        <v>101</v>
      </c>
      <c r="H248" s="2" t="s">
        <v>70</v>
      </c>
      <c r="I248" s="2" t="s">
        <v>288</v>
      </c>
      <c r="J248" s="2" t="s">
        <v>288</v>
      </c>
      <c r="K248" s="2" t="s">
        <v>53</v>
      </c>
      <c r="L248" s="8" t="s">
        <v>72</v>
      </c>
      <c r="M248" s="2" t="s">
        <v>73</v>
      </c>
      <c r="N248" s="2" t="s">
        <v>74</v>
      </c>
      <c r="O248" s="10" t="s">
        <v>174</v>
      </c>
      <c r="P248" s="2"/>
      <c r="Q248" s="2"/>
      <c r="R248" s="2" t="s">
        <v>58</v>
      </c>
      <c r="S248" s="2" t="s">
        <v>59</v>
      </c>
      <c r="T248" s="2" t="s">
        <v>77</v>
      </c>
      <c r="U248" s="2" t="s">
        <v>78</v>
      </c>
      <c r="V248" s="2" t="s">
        <v>820</v>
      </c>
      <c r="W248" s="2" t="s">
        <v>80</v>
      </c>
      <c r="X248" s="10" t="s">
        <v>103</v>
      </c>
      <c r="Y248" s="2" t="s">
        <v>58</v>
      </c>
      <c r="Z248" s="2" t="s">
        <v>62</v>
      </c>
      <c r="AA248" s="8"/>
      <c r="AB248" s="2" t="s">
        <v>153</v>
      </c>
      <c r="AC248" s="2" t="s">
        <v>821</v>
      </c>
      <c r="AD248" s="2" t="s">
        <v>88</v>
      </c>
      <c r="AE248" s="2" t="s">
        <v>64</v>
      </c>
      <c r="AF248" s="2" t="s">
        <v>97</v>
      </c>
      <c r="AG248" s="2" t="s">
        <v>88</v>
      </c>
      <c r="AH248" s="2" t="s">
        <v>63</v>
      </c>
      <c r="AI248" s="11"/>
      <c r="AL248" s="2" t="s">
        <v>64</v>
      </c>
      <c r="AM248" s="8"/>
      <c r="AN248" s="8" t="s">
        <v>106</v>
      </c>
      <c r="AO248" s="2"/>
      <c r="AP248" s="2" t="s">
        <v>64</v>
      </c>
      <c r="AQ248" s="2" t="s">
        <v>64</v>
      </c>
      <c r="AR248" s="2"/>
      <c r="AS248" s="2"/>
      <c r="AT248" s="2" t="s">
        <v>63</v>
      </c>
      <c r="AU248" s="2" t="s">
        <v>88</v>
      </c>
      <c r="AX248" s="2" t="s">
        <v>67</v>
      </c>
      <c r="AY248" s="12" t="s">
        <v>63</v>
      </c>
      <c r="BA248" s="8"/>
    </row>
    <row r="249" ht="12.75" customHeight="1">
      <c r="A249" s="2" t="s">
        <v>822</v>
      </c>
      <c r="B249" s="2" t="s">
        <v>48</v>
      </c>
      <c r="C249" s="2">
        <v>2021.0</v>
      </c>
      <c r="D249" s="2" t="s">
        <v>64</v>
      </c>
      <c r="E249" s="10" t="s">
        <v>571</v>
      </c>
      <c r="I249" s="2" t="s">
        <v>288</v>
      </c>
      <c r="J249" s="2" t="s">
        <v>288</v>
      </c>
      <c r="K249" s="2" t="s">
        <v>53</v>
      </c>
      <c r="L249" s="8" t="s">
        <v>72</v>
      </c>
      <c r="M249" s="2" t="s">
        <v>55</v>
      </c>
      <c r="N249" s="2" t="s">
        <v>74</v>
      </c>
      <c r="O249" s="10" t="s">
        <v>137</v>
      </c>
      <c r="P249" s="2"/>
      <c r="Q249" s="2"/>
      <c r="R249" s="2" t="s">
        <v>58</v>
      </c>
      <c r="S249" s="2" t="s">
        <v>59</v>
      </c>
      <c r="T249" s="2" t="s">
        <v>105</v>
      </c>
      <c r="U249" s="2" t="s">
        <v>250</v>
      </c>
      <c r="V249" s="2" t="s">
        <v>823</v>
      </c>
      <c r="W249" s="2" t="s">
        <v>80</v>
      </c>
      <c r="X249" s="10" t="s">
        <v>444</v>
      </c>
      <c r="Y249" s="2" t="s">
        <v>58</v>
      </c>
      <c r="Z249" s="2" t="s">
        <v>62</v>
      </c>
      <c r="AA249" s="2" t="s">
        <v>105</v>
      </c>
      <c r="AB249" s="2" t="s">
        <v>153</v>
      </c>
      <c r="AC249" s="2" t="s">
        <v>824</v>
      </c>
      <c r="AD249" s="8"/>
      <c r="AE249" s="2" t="s">
        <v>64</v>
      </c>
      <c r="AF249" s="2" t="s">
        <v>97</v>
      </c>
      <c r="AG249" s="2" t="s">
        <v>88</v>
      </c>
      <c r="AH249" s="2" t="s">
        <v>63</v>
      </c>
      <c r="AI249" s="11"/>
      <c r="AL249" s="2"/>
      <c r="AM249" s="8"/>
      <c r="AO249" s="2"/>
      <c r="AP249" s="2" t="s">
        <v>64</v>
      </c>
      <c r="AQ249" s="2" t="s">
        <v>64</v>
      </c>
      <c r="AR249" s="2"/>
      <c r="AS249" s="2"/>
      <c r="AT249" s="2" t="s">
        <v>63</v>
      </c>
      <c r="AU249" s="2" t="s">
        <v>88</v>
      </c>
      <c r="AX249" s="2" t="s">
        <v>67</v>
      </c>
      <c r="AY249" s="12" t="s">
        <v>63</v>
      </c>
      <c r="BA249" s="8"/>
    </row>
    <row r="250" ht="12.75" customHeight="1">
      <c r="A250" s="2" t="s">
        <v>825</v>
      </c>
      <c r="B250" s="2" t="s">
        <v>117</v>
      </c>
      <c r="C250" s="2">
        <v>2021.0</v>
      </c>
      <c r="D250" s="8"/>
      <c r="E250" s="9"/>
      <c r="F250" s="2" t="s">
        <v>405</v>
      </c>
      <c r="I250" s="2" t="s">
        <v>118</v>
      </c>
      <c r="J250" s="2" t="s">
        <v>118</v>
      </c>
      <c r="K250" s="2" t="s">
        <v>53</v>
      </c>
      <c r="L250" s="8" t="s">
        <v>72</v>
      </c>
      <c r="M250" s="2" t="s">
        <v>181</v>
      </c>
      <c r="N250" s="2" t="s">
        <v>74</v>
      </c>
      <c r="O250" s="10" t="s">
        <v>48</v>
      </c>
      <c r="P250" s="2"/>
      <c r="Q250" s="2"/>
      <c r="R250" s="2" t="s">
        <v>109</v>
      </c>
      <c r="S250" s="2" t="s">
        <v>59</v>
      </c>
      <c r="T250" s="8"/>
      <c r="U250" s="2" t="s">
        <v>78</v>
      </c>
      <c r="V250" s="2" t="s">
        <v>826</v>
      </c>
      <c r="W250" s="2" t="s">
        <v>80</v>
      </c>
      <c r="X250" s="10" t="s">
        <v>86</v>
      </c>
      <c r="Y250" s="2" t="s">
        <v>58</v>
      </c>
      <c r="Z250" s="2" t="s">
        <v>62</v>
      </c>
      <c r="AA250" s="2" t="s">
        <v>77</v>
      </c>
      <c r="AB250" s="2" t="s">
        <v>82</v>
      </c>
      <c r="AC250" s="2" t="s">
        <v>827</v>
      </c>
      <c r="AD250" s="8"/>
      <c r="AE250" s="2" t="s">
        <v>64</v>
      </c>
      <c r="AF250" s="2" t="s">
        <v>110</v>
      </c>
      <c r="AG250" s="2" t="s">
        <v>63</v>
      </c>
      <c r="AH250" s="2" t="s">
        <v>88</v>
      </c>
      <c r="AI250" s="2" t="s">
        <v>828</v>
      </c>
      <c r="AJ250" s="2" t="s">
        <v>112</v>
      </c>
      <c r="AL250" s="2"/>
      <c r="AM250" s="8"/>
      <c r="AO250" s="2" t="s">
        <v>64</v>
      </c>
      <c r="AP250" s="2" t="s">
        <v>53</v>
      </c>
      <c r="AQ250" s="2" t="s">
        <v>64</v>
      </c>
      <c r="AR250" s="2" t="s">
        <v>185</v>
      </c>
      <c r="AS250" s="2" t="s">
        <v>186</v>
      </c>
      <c r="AT250" s="2" t="s">
        <v>63</v>
      </c>
      <c r="AW250" s="2" t="s">
        <v>88</v>
      </c>
      <c r="AX250" s="2" t="s">
        <v>67</v>
      </c>
      <c r="AY250" s="12" t="s">
        <v>63</v>
      </c>
      <c r="BA250" s="8"/>
    </row>
    <row r="251" ht="12.75" customHeight="1">
      <c r="A251" s="2" t="s">
        <v>829</v>
      </c>
      <c r="B251" s="2" t="s">
        <v>190</v>
      </c>
      <c r="C251" s="2">
        <v>2021.0</v>
      </c>
      <c r="D251" s="8"/>
      <c r="E251" s="9"/>
      <c r="F251" s="2" t="s">
        <v>405</v>
      </c>
      <c r="G251" s="2" t="s">
        <v>50</v>
      </c>
      <c r="H251" s="2" t="s">
        <v>134</v>
      </c>
      <c r="I251" s="2" t="s">
        <v>233</v>
      </c>
      <c r="J251" s="2" t="s">
        <v>234</v>
      </c>
      <c r="K251" s="2" t="s">
        <v>53</v>
      </c>
      <c r="L251" s="8" t="s">
        <v>72</v>
      </c>
      <c r="M251" s="2" t="s">
        <v>73</v>
      </c>
      <c r="N251" s="2" t="s">
        <v>215</v>
      </c>
      <c r="O251" s="10" t="s">
        <v>151</v>
      </c>
      <c r="P251" s="2"/>
      <c r="Q251" s="2"/>
      <c r="R251" s="2" t="s">
        <v>58</v>
      </c>
      <c r="S251" s="2" t="s">
        <v>59</v>
      </c>
      <c r="T251" s="8"/>
      <c r="U251" s="8"/>
      <c r="V251" s="2" t="s">
        <v>830</v>
      </c>
      <c r="W251" s="2" t="s">
        <v>80</v>
      </c>
      <c r="X251" s="10" t="s">
        <v>368</v>
      </c>
      <c r="Y251" s="2" t="s">
        <v>58</v>
      </c>
      <c r="Z251" s="2" t="s">
        <v>62</v>
      </c>
      <c r="AA251" s="2" t="s">
        <v>105</v>
      </c>
      <c r="AB251" s="2" t="s">
        <v>153</v>
      </c>
      <c r="AC251" s="2" t="s">
        <v>831</v>
      </c>
      <c r="AD251" s="8"/>
      <c r="AE251" s="2" t="s">
        <v>53</v>
      </c>
      <c r="AF251" s="11"/>
      <c r="AG251" s="11"/>
      <c r="AH251" s="2" t="s">
        <v>63</v>
      </c>
      <c r="AI251" s="11"/>
      <c r="AK251" s="8" t="s">
        <v>98</v>
      </c>
      <c r="AL251" s="2"/>
      <c r="AM251" s="8"/>
      <c r="AO251" s="2"/>
      <c r="AP251" s="2" t="s">
        <v>64</v>
      </c>
      <c r="AQ251" s="2" t="s">
        <v>64</v>
      </c>
      <c r="AR251" s="2"/>
      <c r="AS251" s="2"/>
      <c r="AT251" s="2" t="s">
        <v>63</v>
      </c>
      <c r="AX251" s="2" t="s">
        <v>67</v>
      </c>
      <c r="AY251" s="12" t="s">
        <v>63</v>
      </c>
      <c r="BA251" s="8"/>
    </row>
    <row r="252" ht="12.75" customHeight="1">
      <c r="A252" s="2" t="s">
        <v>832</v>
      </c>
      <c r="B252" s="2" t="s">
        <v>124</v>
      </c>
      <c r="C252" s="2">
        <v>2021.0</v>
      </c>
      <c r="D252" s="8"/>
      <c r="E252" s="9"/>
      <c r="F252" s="2" t="s">
        <v>405</v>
      </c>
      <c r="G252" s="2" t="s">
        <v>50</v>
      </c>
      <c r="H252" s="2" t="s">
        <v>70</v>
      </c>
      <c r="I252" s="2" t="s">
        <v>157</v>
      </c>
      <c r="J252" s="2" t="s">
        <v>157</v>
      </c>
      <c r="K252" s="2" t="s">
        <v>53</v>
      </c>
      <c r="L252" s="8" t="s">
        <v>72</v>
      </c>
      <c r="M252" s="2" t="s">
        <v>55</v>
      </c>
      <c r="N252" s="2" t="s">
        <v>215</v>
      </c>
      <c r="O252" s="10" t="s">
        <v>259</v>
      </c>
      <c r="P252" s="2"/>
      <c r="Q252" s="2"/>
      <c r="R252" s="2" t="s">
        <v>58</v>
      </c>
      <c r="S252" s="2" t="s">
        <v>59</v>
      </c>
      <c r="T252" s="2" t="s">
        <v>77</v>
      </c>
      <c r="U252" s="2" t="s">
        <v>78</v>
      </c>
      <c r="V252" s="2" t="s">
        <v>833</v>
      </c>
      <c r="W252" s="2" t="s">
        <v>61</v>
      </c>
      <c r="X252" s="9"/>
      <c r="Y252" s="8"/>
      <c r="Z252" s="2" t="s">
        <v>62</v>
      </c>
      <c r="AA252" s="8"/>
      <c r="AB252" s="2"/>
      <c r="AC252" s="8"/>
      <c r="AD252" s="8"/>
      <c r="AE252" s="2" t="s">
        <v>53</v>
      </c>
      <c r="AF252" s="11"/>
      <c r="AG252" s="11"/>
      <c r="AH252" s="2" t="s">
        <v>63</v>
      </c>
      <c r="AI252" s="11"/>
      <c r="AK252" s="8" t="s">
        <v>98</v>
      </c>
      <c r="AL252" s="2" t="s">
        <v>64</v>
      </c>
      <c r="AM252" s="8"/>
      <c r="AN252" s="8" t="s">
        <v>106</v>
      </c>
      <c r="AO252" s="2"/>
      <c r="AP252" s="2" t="s">
        <v>64</v>
      </c>
      <c r="AQ252" s="2" t="s">
        <v>64</v>
      </c>
      <c r="AR252" s="2"/>
      <c r="AS252" s="2"/>
      <c r="AT252" s="2" t="s">
        <v>63</v>
      </c>
      <c r="AX252" s="2" t="s">
        <v>67</v>
      </c>
      <c r="AY252" s="12" t="s">
        <v>63</v>
      </c>
      <c r="BA252" s="8"/>
    </row>
    <row r="253" ht="12.75" customHeight="1">
      <c r="A253" s="2" t="s">
        <v>834</v>
      </c>
      <c r="B253" s="2" t="s">
        <v>259</v>
      </c>
      <c r="C253" s="2">
        <v>2021.0</v>
      </c>
      <c r="D253" s="8"/>
      <c r="E253" s="9"/>
      <c r="F253" s="2" t="s">
        <v>405</v>
      </c>
      <c r="G253" s="2" t="s">
        <v>50</v>
      </c>
      <c r="H253" s="2" t="s">
        <v>91</v>
      </c>
      <c r="I253" s="2" t="s">
        <v>443</v>
      </c>
      <c r="J253" s="2" t="s">
        <v>443</v>
      </c>
      <c r="K253" s="2" t="s">
        <v>53</v>
      </c>
      <c r="L253" s="8" t="s">
        <v>72</v>
      </c>
      <c r="M253" s="2" t="s">
        <v>55</v>
      </c>
      <c r="N253" s="2" t="s">
        <v>127</v>
      </c>
      <c r="O253" s="10" t="s">
        <v>322</v>
      </c>
      <c r="P253" s="2"/>
      <c r="Q253" s="2"/>
      <c r="R253" s="2" t="s">
        <v>58</v>
      </c>
      <c r="S253" s="2" t="s">
        <v>59</v>
      </c>
      <c r="T253" s="2" t="s">
        <v>77</v>
      </c>
      <c r="U253" s="2" t="s">
        <v>250</v>
      </c>
      <c r="V253" s="2" t="s">
        <v>835</v>
      </c>
      <c r="W253" s="2" t="s">
        <v>80</v>
      </c>
      <c r="X253" s="10" t="s">
        <v>235</v>
      </c>
      <c r="Y253" s="2" t="s">
        <v>58</v>
      </c>
      <c r="Z253" s="2" t="s">
        <v>62</v>
      </c>
      <c r="AA253" s="8"/>
      <c r="AB253" s="2" t="s">
        <v>153</v>
      </c>
      <c r="AC253" s="2" t="s">
        <v>836</v>
      </c>
      <c r="AD253" s="2" t="s">
        <v>88</v>
      </c>
      <c r="AE253" s="2" t="s">
        <v>64</v>
      </c>
      <c r="AF253" s="2" t="s">
        <v>97</v>
      </c>
      <c r="AG253" s="2" t="s">
        <v>88</v>
      </c>
      <c r="AH253" s="2" t="s">
        <v>63</v>
      </c>
      <c r="AI253" s="11"/>
      <c r="AL253" s="2"/>
      <c r="AM253" s="8"/>
      <c r="AO253" s="2"/>
      <c r="AP253" s="2" t="s">
        <v>64</v>
      </c>
      <c r="AQ253" s="2" t="s">
        <v>64</v>
      </c>
      <c r="AR253" s="2"/>
      <c r="AS253" s="2"/>
      <c r="AT253" s="2" t="s">
        <v>63</v>
      </c>
      <c r="AU253" s="2" t="s">
        <v>88</v>
      </c>
      <c r="AX253" s="2" t="s">
        <v>67</v>
      </c>
      <c r="AY253" s="12" t="s">
        <v>63</v>
      </c>
      <c r="BA253" s="8"/>
    </row>
    <row r="254" ht="12.75" customHeight="1">
      <c r="A254" s="2" t="s">
        <v>837</v>
      </c>
      <c r="B254" s="2" t="s">
        <v>196</v>
      </c>
      <c r="C254" s="2">
        <v>2021.0</v>
      </c>
      <c r="D254" s="8"/>
      <c r="E254" s="9"/>
      <c r="F254" s="2" t="s">
        <v>405</v>
      </c>
      <c r="G254" s="2" t="s">
        <v>101</v>
      </c>
      <c r="H254" s="2" t="s">
        <v>134</v>
      </c>
      <c r="I254" s="2" t="s">
        <v>157</v>
      </c>
      <c r="J254" s="2" t="s">
        <v>157</v>
      </c>
      <c r="K254" s="2" t="s">
        <v>53</v>
      </c>
      <c r="L254" s="8" t="s">
        <v>72</v>
      </c>
      <c r="M254" s="2" t="s">
        <v>55</v>
      </c>
      <c r="N254" s="2" t="s">
        <v>74</v>
      </c>
      <c r="O254" s="10" t="s">
        <v>259</v>
      </c>
      <c r="P254" s="2"/>
      <c r="Q254" s="2"/>
      <c r="R254" s="2" t="s">
        <v>58</v>
      </c>
      <c r="S254" s="2" t="s">
        <v>59</v>
      </c>
      <c r="T254" s="2" t="s">
        <v>77</v>
      </c>
      <c r="U254" s="2" t="s">
        <v>78</v>
      </c>
      <c r="V254" s="2" t="s">
        <v>838</v>
      </c>
      <c r="W254" s="2" t="s">
        <v>80</v>
      </c>
      <c r="X254" s="10" t="s">
        <v>146</v>
      </c>
      <c r="Y254" s="2" t="s">
        <v>58</v>
      </c>
      <c r="Z254" s="2" t="s">
        <v>62</v>
      </c>
      <c r="AA254" s="2" t="s">
        <v>77</v>
      </c>
      <c r="AB254" s="2"/>
      <c r="AC254" s="8"/>
      <c r="AD254" s="8"/>
      <c r="AE254" s="2" t="s">
        <v>64</v>
      </c>
      <c r="AF254" s="2" t="s">
        <v>84</v>
      </c>
      <c r="AG254" s="2" t="s">
        <v>63</v>
      </c>
      <c r="AH254" s="2" t="s">
        <v>63</v>
      </c>
      <c r="AI254" s="11"/>
      <c r="AL254" s="2"/>
      <c r="AM254" s="8"/>
      <c r="AO254" s="2"/>
      <c r="AP254" s="2" t="s">
        <v>53</v>
      </c>
      <c r="AQ254" s="2" t="s">
        <v>64</v>
      </c>
      <c r="AR254" s="2" t="s">
        <v>185</v>
      </c>
      <c r="AS254" s="2" t="s">
        <v>186</v>
      </c>
      <c r="AT254" s="2" t="s">
        <v>63</v>
      </c>
      <c r="AX254" s="2" t="s">
        <v>107</v>
      </c>
      <c r="AY254" s="12" t="s">
        <v>63</v>
      </c>
      <c r="BA254" s="8"/>
    </row>
    <row r="255" ht="12.75" customHeight="1">
      <c r="A255" s="2" t="s">
        <v>839</v>
      </c>
      <c r="B255" s="2" t="s">
        <v>151</v>
      </c>
      <c r="C255" s="2">
        <v>2021.0</v>
      </c>
      <c r="D255" s="8"/>
      <c r="E255" s="9"/>
      <c r="F255" s="2" t="s">
        <v>405</v>
      </c>
      <c r="G255" s="2" t="s">
        <v>101</v>
      </c>
      <c r="H255" s="2" t="s">
        <v>91</v>
      </c>
      <c r="I255" s="2" t="s">
        <v>582</v>
      </c>
      <c r="J255" s="2" t="s">
        <v>582</v>
      </c>
      <c r="K255" s="2" t="s">
        <v>53</v>
      </c>
      <c r="L255" s="8" t="s">
        <v>72</v>
      </c>
      <c r="M255" s="2" t="s">
        <v>55</v>
      </c>
      <c r="N255" s="2" t="s">
        <v>74</v>
      </c>
      <c r="O255" s="10" t="s">
        <v>259</v>
      </c>
      <c r="P255" s="2"/>
      <c r="Q255" s="2"/>
      <c r="R255" s="2" t="s">
        <v>58</v>
      </c>
      <c r="S255" s="2" t="s">
        <v>59</v>
      </c>
      <c r="T255" s="2" t="s">
        <v>77</v>
      </c>
      <c r="U255" s="2" t="s">
        <v>78</v>
      </c>
      <c r="V255" s="2" t="s">
        <v>840</v>
      </c>
      <c r="W255" s="2" t="s">
        <v>80</v>
      </c>
      <c r="X255" s="10" t="s">
        <v>327</v>
      </c>
      <c r="Y255" s="2" t="s">
        <v>58</v>
      </c>
      <c r="Z255" s="2" t="s">
        <v>62</v>
      </c>
      <c r="AA255" s="8"/>
      <c r="AB255" s="2"/>
      <c r="AC255" s="2" t="s">
        <v>841</v>
      </c>
      <c r="AD255" s="8"/>
      <c r="AE255" s="2" t="s">
        <v>64</v>
      </c>
      <c r="AF255" s="2" t="s">
        <v>97</v>
      </c>
      <c r="AG255" s="2" t="s">
        <v>88</v>
      </c>
      <c r="AH255" s="2" t="s">
        <v>63</v>
      </c>
      <c r="AI255" s="11"/>
      <c r="AJ255" s="9" t="s">
        <v>842</v>
      </c>
      <c r="AL255" s="2"/>
      <c r="AM255" s="8"/>
      <c r="AO255" s="2"/>
      <c r="AP255" s="8"/>
      <c r="AQ255" s="2" t="s">
        <v>53</v>
      </c>
      <c r="AR255" s="8"/>
      <c r="AS255" s="8"/>
      <c r="AU255" s="2" t="s">
        <v>88</v>
      </c>
      <c r="AX255" s="2" t="s">
        <v>107</v>
      </c>
      <c r="AY255" s="14"/>
      <c r="BA255" s="8"/>
    </row>
    <row r="256" ht="12.75" customHeight="1">
      <c r="A256" s="2" t="s">
        <v>843</v>
      </c>
      <c r="B256" s="2" t="s">
        <v>124</v>
      </c>
      <c r="C256" s="2">
        <v>2021.0</v>
      </c>
      <c r="D256" s="8"/>
      <c r="E256" s="9"/>
      <c r="F256" s="2" t="s">
        <v>405</v>
      </c>
      <c r="G256" s="2" t="s">
        <v>50</v>
      </c>
      <c r="I256" s="2" t="s">
        <v>157</v>
      </c>
      <c r="J256" s="2" t="s">
        <v>157</v>
      </c>
      <c r="K256" s="2" t="s">
        <v>53</v>
      </c>
      <c r="L256" s="8" t="s">
        <v>72</v>
      </c>
      <c r="M256" s="2" t="s">
        <v>55</v>
      </c>
      <c r="N256" s="2" t="s">
        <v>93</v>
      </c>
      <c r="O256" s="10" t="s">
        <v>137</v>
      </c>
      <c r="P256" s="2"/>
      <c r="Q256" s="2"/>
      <c r="R256" s="2" t="s">
        <v>58</v>
      </c>
      <c r="S256" s="2" t="s">
        <v>59</v>
      </c>
      <c r="T256" s="2" t="s">
        <v>77</v>
      </c>
      <c r="U256" s="2" t="s">
        <v>250</v>
      </c>
      <c r="V256" s="2" t="s">
        <v>844</v>
      </c>
      <c r="W256" s="2" t="s">
        <v>80</v>
      </c>
      <c r="X256" s="10" t="s">
        <v>235</v>
      </c>
      <c r="Y256" s="2" t="s">
        <v>58</v>
      </c>
      <c r="Z256" s="2" t="s">
        <v>62</v>
      </c>
      <c r="AA256" s="8"/>
      <c r="AB256" s="2" t="s">
        <v>153</v>
      </c>
      <c r="AC256" s="2" t="s">
        <v>845</v>
      </c>
      <c r="AD256" s="8"/>
      <c r="AE256" s="2" t="s">
        <v>64</v>
      </c>
      <c r="AF256" s="2" t="s">
        <v>97</v>
      </c>
      <c r="AG256" s="2" t="s">
        <v>88</v>
      </c>
      <c r="AH256" s="2" t="s">
        <v>63</v>
      </c>
      <c r="AI256" s="11"/>
      <c r="AK256" s="8" t="s">
        <v>98</v>
      </c>
      <c r="AL256" s="2"/>
      <c r="AM256" s="8"/>
      <c r="AO256" s="2"/>
      <c r="AP256" s="2" t="s">
        <v>64</v>
      </c>
      <c r="AQ256" s="2" t="s">
        <v>64</v>
      </c>
      <c r="AR256" s="2"/>
      <c r="AS256" s="2"/>
      <c r="AT256" s="2" t="s">
        <v>63</v>
      </c>
      <c r="AU256" s="2" t="s">
        <v>88</v>
      </c>
      <c r="AX256" s="2" t="s">
        <v>67</v>
      </c>
      <c r="AY256" s="12" t="s">
        <v>63</v>
      </c>
      <c r="BA256" s="8"/>
    </row>
    <row r="257" ht="12.75" customHeight="1">
      <c r="A257" s="2" t="s">
        <v>846</v>
      </c>
      <c r="B257" s="2" t="s">
        <v>469</v>
      </c>
      <c r="C257" s="2">
        <v>2021.0</v>
      </c>
      <c r="D257" s="8"/>
      <c r="E257" s="9"/>
      <c r="F257" s="2" t="s">
        <v>405</v>
      </c>
      <c r="G257" s="2" t="s">
        <v>50</v>
      </c>
      <c r="H257" s="2" t="s">
        <v>91</v>
      </c>
      <c r="I257" s="2" t="s">
        <v>142</v>
      </c>
      <c r="J257" s="2" t="s">
        <v>143</v>
      </c>
      <c r="K257" s="2" t="s">
        <v>53</v>
      </c>
      <c r="L257" s="8" t="s">
        <v>54</v>
      </c>
      <c r="M257" s="2" t="s">
        <v>73</v>
      </c>
      <c r="N257" s="2" t="s">
        <v>335</v>
      </c>
      <c r="O257" s="10" t="s">
        <v>295</v>
      </c>
      <c r="P257" s="2"/>
      <c r="Q257" s="2"/>
      <c r="R257" s="2" t="s">
        <v>58</v>
      </c>
      <c r="S257" s="2" t="s">
        <v>59</v>
      </c>
      <c r="T257" s="2" t="s">
        <v>77</v>
      </c>
      <c r="U257" s="2" t="s">
        <v>250</v>
      </c>
      <c r="V257" s="2" t="s">
        <v>847</v>
      </c>
      <c r="W257" s="2" t="s">
        <v>80</v>
      </c>
      <c r="X257" s="10" t="s">
        <v>347</v>
      </c>
      <c r="Y257" s="2" t="s">
        <v>58</v>
      </c>
      <c r="Z257" s="2" t="s">
        <v>62</v>
      </c>
      <c r="AA257" s="8"/>
      <c r="AB257" s="2"/>
      <c r="AC257" s="2" t="s">
        <v>848</v>
      </c>
      <c r="AD257" s="8"/>
      <c r="AE257" s="2" t="s">
        <v>53</v>
      </c>
      <c r="AF257" s="11"/>
      <c r="AG257" s="11"/>
      <c r="AH257" s="2" t="s">
        <v>63</v>
      </c>
      <c r="AI257" s="11"/>
      <c r="AL257" s="2" t="s">
        <v>64</v>
      </c>
      <c r="AM257" s="8"/>
      <c r="AN257" s="8" t="s">
        <v>106</v>
      </c>
      <c r="AO257" s="2"/>
      <c r="AP257" s="2" t="s">
        <v>53</v>
      </c>
      <c r="AQ257" s="2" t="s">
        <v>64</v>
      </c>
      <c r="AR257" s="2" t="s">
        <v>185</v>
      </c>
      <c r="AS257" s="2" t="s">
        <v>186</v>
      </c>
      <c r="AT257" s="2" t="s">
        <v>63</v>
      </c>
      <c r="AW257" s="2" t="s">
        <v>88</v>
      </c>
      <c r="AX257" s="2" t="s">
        <v>67</v>
      </c>
      <c r="AY257" s="12" t="s">
        <v>63</v>
      </c>
      <c r="BA257" s="8"/>
    </row>
    <row r="258" ht="12.75" customHeight="1">
      <c r="A258" s="2" t="s">
        <v>849</v>
      </c>
      <c r="B258" s="2" t="s">
        <v>218</v>
      </c>
      <c r="C258" s="2">
        <v>2021.0</v>
      </c>
      <c r="D258" s="8"/>
      <c r="E258" s="9"/>
      <c r="F258" s="2" t="s">
        <v>274</v>
      </c>
      <c r="G258" s="2" t="s">
        <v>50</v>
      </c>
      <c r="H258" s="2" t="s">
        <v>91</v>
      </c>
      <c r="I258" s="2" t="s">
        <v>233</v>
      </c>
      <c r="J258" s="2" t="s">
        <v>234</v>
      </c>
      <c r="K258" s="2" t="s">
        <v>53</v>
      </c>
      <c r="L258" s="8" t="s">
        <v>72</v>
      </c>
      <c r="M258" s="2" t="s">
        <v>181</v>
      </c>
      <c r="N258" s="2" t="s">
        <v>74</v>
      </c>
      <c r="O258" s="10" t="s">
        <v>75</v>
      </c>
      <c r="P258" s="2" t="s">
        <v>76</v>
      </c>
      <c r="Q258" s="2" t="s">
        <v>62</v>
      </c>
      <c r="R258" s="2"/>
      <c r="S258" s="2"/>
      <c r="T258" s="2" t="s">
        <v>105</v>
      </c>
      <c r="U258" s="2" t="s">
        <v>78</v>
      </c>
      <c r="V258" s="2" t="s">
        <v>850</v>
      </c>
      <c r="W258" s="2" t="s">
        <v>80</v>
      </c>
      <c r="X258" s="10" t="s">
        <v>242</v>
      </c>
      <c r="Y258" s="2" t="s">
        <v>58</v>
      </c>
      <c r="Z258" s="2" t="s">
        <v>62</v>
      </c>
      <c r="AA258" s="8"/>
      <c r="AB258" s="2"/>
      <c r="AC258" s="2" t="s">
        <v>851</v>
      </c>
      <c r="AD258" s="8"/>
      <c r="AE258" s="2" t="s">
        <v>64</v>
      </c>
      <c r="AF258" s="2" t="s">
        <v>110</v>
      </c>
      <c r="AG258" s="2" t="s">
        <v>63</v>
      </c>
      <c r="AH258" s="2" t="s">
        <v>88</v>
      </c>
      <c r="AI258" s="2" t="s">
        <v>111</v>
      </c>
      <c r="AL258" s="2"/>
      <c r="AM258" s="8"/>
      <c r="AO258" s="2"/>
      <c r="AP258" s="2" t="s">
        <v>53</v>
      </c>
      <c r="AQ258" s="2" t="s">
        <v>64</v>
      </c>
      <c r="AR258" s="2" t="s">
        <v>185</v>
      </c>
      <c r="AS258" s="2" t="s">
        <v>186</v>
      </c>
      <c r="AT258" s="2" t="s">
        <v>88</v>
      </c>
      <c r="AX258" s="2" t="s">
        <v>67</v>
      </c>
      <c r="AY258" s="12" t="s">
        <v>63</v>
      </c>
      <c r="BA258" s="16" t="s">
        <v>108</v>
      </c>
    </row>
    <row r="259" ht="12.75" customHeight="1">
      <c r="A259" s="2"/>
      <c r="B259" s="2"/>
      <c r="C259" s="2">
        <v>2021.0</v>
      </c>
      <c r="D259" s="8"/>
      <c r="E259" s="9"/>
      <c r="N259" s="2" t="s">
        <v>74</v>
      </c>
      <c r="O259" s="10" t="s">
        <v>331</v>
      </c>
      <c r="P259" s="2" t="s">
        <v>109</v>
      </c>
      <c r="Q259" s="2" t="s">
        <v>62</v>
      </c>
      <c r="R259" s="2"/>
      <c r="S259" s="2"/>
      <c r="T259" s="2" t="s">
        <v>105</v>
      </c>
      <c r="U259" s="2" t="s">
        <v>78</v>
      </c>
      <c r="V259" s="2" t="s">
        <v>852</v>
      </c>
      <c r="W259" s="2" t="s">
        <v>80</v>
      </c>
      <c r="X259" s="9"/>
      <c r="Y259" s="2" t="s">
        <v>58</v>
      </c>
      <c r="Z259" s="2" t="s">
        <v>62</v>
      </c>
      <c r="AA259" s="8"/>
      <c r="AB259" s="2"/>
      <c r="AC259" s="2" t="s">
        <v>853</v>
      </c>
      <c r="AD259" s="8"/>
      <c r="AE259" s="2" t="s">
        <v>64</v>
      </c>
      <c r="AF259" s="2" t="s">
        <v>110</v>
      </c>
      <c r="AG259" s="2" t="s">
        <v>63</v>
      </c>
      <c r="AH259" s="2" t="s">
        <v>88</v>
      </c>
      <c r="AI259" s="2" t="s">
        <v>111</v>
      </c>
      <c r="AJ259" s="2" t="s">
        <v>112</v>
      </c>
      <c r="AL259" s="2"/>
      <c r="AM259" s="8"/>
      <c r="AO259" s="2"/>
      <c r="AP259" s="2" t="s">
        <v>53</v>
      </c>
      <c r="AQ259" s="2" t="s">
        <v>64</v>
      </c>
      <c r="AR259" s="2" t="s">
        <v>185</v>
      </c>
      <c r="AS259" s="2" t="s">
        <v>186</v>
      </c>
      <c r="AT259" s="2" t="s">
        <v>63</v>
      </c>
      <c r="AX259" s="2" t="s">
        <v>67</v>
      </c>
      <c r="AY259" s="12" t="s">
        <v>63</v>
      </c>
      <c r="BA259" s="8"/>
    </row>
    <row r="260" ht="12.75" customHeight="1">
      <c r="A260" s="2" t="s">
        <v>771</v>
      </c>
      <c r="B260" s="2" t="s">
        <v>190</v>
      </c>
      <c r="C260" s="2">
        <v>2021.0</v>
      </c>
      <c r="D260" s="8"/>
      <c r="E260" s="9"/>
      <c r="F260" s="2" t="s">
        <v>405</v>
      </c>
      <c r="G260" s="2" t="s">
        <v>101</v>
      </c>
      <c r="H260" s="2" t="s">
        <v>51</v>
      </c>
      <c r="I260" s="2" t="s">
        <v>233</v>
      </c>
      <c r="J260" s="2" t="s">
        <v>234</v>
      </c>
      <c r="K260" s="2" t="s">
        <v>53</v>
      </c>
      <c r="L260" s="8" t="s">
        <v>72</v>
      </c>
      <c r="M260" s="2" t="s">
        <v>55</v>
      </c>
      <c r="N260" s="2" t="s">
        <v>854</v>
      </c>
      <c r="O260" s="10" t="s">
        <v>259</v>
      </c>
      <c r="P260" s="2"/>
      <c r="Q260" s="2"/>
      <c r="R260" s="2" t="s">
        <v>58</v>
      </c>
      <c r="S260" s="2" t="s">
        <v>59</v>
      </c>
      <c r="T260" s="2" t="s">
        <v>105</v>
      </c>
      <c r="U260" s="2" t="s">
        <v>78</v>
      </c>
      <c r="V260" s="2" t="s">
        <v>855</v>
      </c>
      <c r="W260" s="2" t="s">
        <v>80</v>
      </c>
      <c r="X260" s="10" t="s">
        <v>327</v>
      </c>
      <c r="Y260" s="2" t="s">
        <v>58</v>
      </c>
      <c r="Z260" s="2" t="s">
        <v>62</v>
      </c>
      <c r="AA260" s="8"/>
      <c r="AB260" s="2" t="s">
        <v>82</v>
      </c>
      <c r="AC260" s="2" t="s">
        <v>856</v>
      </c>
      <c r="AD260" s="8"/>
      <c r="AE260" s="2" t="s">
        <v>53</v>
      </c>
      <c r="AF260" s="11"/>
      <c r="AG260" s="11"/>
      <c r="AH260" s="2" t="s">
        <v>63</v>
      </c>
      <c r="AI260" s="11"/>
      <c r="AK260" s="8" t="s">
        <v>98</v>
      </c>
      <c r="AL260" s="2"/>
      <c r="AM260" s="8"/>
      <c r="AO260" s="2"/>
      <c r="AP260" s="2" t="s">
        <v>64</v>
      </c>
      <c r="AQ260" s="2" t="s">
        <v>64</v>
      </c>
      <c r="AR260" s="2"/>
      <c r="AS260" s="2"/>
      <c r="AT260" s="2" t="s">
        <v>63</v>
      </c>
      <c r="AX260" s="2" t="s">
        <v>67</v>
      </c>
      <c r="AY260" s="12" t="s">
        <v>63</v>
      </c>
      <c r="BA260" s="8"/>
    </row>
    <row r="261" ht="12.75" customHeight="1">
      <c r="A261" s="2" t="s">
        <v>857</v>
      </c>
      <c r="B261" s="2" t="s">
        <v>259</v>
      </c>
      <c r="C261" s="2">
        <v>2021.0</v>
      </c>
      <c r="D261" s="8"/>
      <c r="E261" s="9"/>
      <c r="F261" s="2" t="s">
        <v>405</v>
      </c>
      <c r="G261" s="2" t="s">
        <v>101</v>
      </c>
      <c r="H261" s="2" t="s">
        <v>70</v>
      </c>
      <c r="I261" s="2" t="s">
        <v>157</v>
      </c>
      <c r="J261" s="2" t="s">
        <v>157</v>
      </c>
      <c r="K261" s="2" t="s">
        <v>53</v>
      </c>
      <c r="L261" s="8" t="s">
        <v>119</v>
      </c>
      <c r="M261" s="2" t="s">
        <v>55</v>
      </c>
      <c r="N261" s="2" t="s">
        <v>858</v>
      </c>
      <c r="O261" s="10" t="s">
        <v>100</v>
      </c>
      <c r="P261" s="2"/>
      <c r="Q261" s="2"/>
      <c r="R261" s="2" t="s">
        <v>58</v>
      </c>
      <c r="S261" s="2" t="s">
        <v>59</v>
      </c>
      <c r="T261" s="2" t="s">
        <v>77</v>
      </c>
      <c r="U261" s="2" t="s">
        <v>78</v>
      </c>
      <c r="W261" s="2" t="s">
        <v>61</v>
      </c>
      <c r="X261" s="9"/>
      <c r="Y261" s="8"/>
      <c r="Z261" s="2" t="s">
        <v>62</v>
      </c>
      <c r="AA261" s="8"/>
      <c r="AB261" s="2"/>
      <c r="AC261" s="8"/>
      <c r="AD261" s="8"/>
      <c r="AE261" s="2" t="s">
        <v>53</v>
      </c>
      <c r="AF261" s="11"/>
      <c r="AG261" s="11"/>
      <c r="AH261" s="2" t="s">
        <v>63</v>
      </c>
      <c r="AI261" s="11"/>
      <c r="AL261" s="2" t="s">
        <v>64</v>
      </c>
      <c r="AM261" s="8" t="s">
        <v>473</v>
      </c>
      <c r="AN261" s="8" t="s">
        <v>114</v>
      </c>
      <c r="AO261" s="2" t="s">
        <v>64</v>
      </c>
      <c r="AP261" s="2" t="s">
        <v>64</v>
      </c>
      <c r="AQ261" s="2" t="s">
        <v>64</v>
      </c>
      <c r="AR261" s="2"/>
      <c r="AS261" s="2"/>
      <c r="AT261" s="2" t="s">
        <v>63</v>
      </c>
      <c r="AX261" s="2" t="s">
        <v>67</v>
      </c>
      <c r="AY261" s="12" t="s">
        <v>63</v>
      </c>
      <c r="BA261" s="8"/>
    </row>
    <row r="262" ht="12.75" customHeight="1">
      <c r="A262" s="2" t="s">
        <v>859</v>
      </c>
      <c r="B262" s="2" t="s">
        <v>90</v>
      </c>
      <c r="C262" s="2">
        <v>2021.0</v>
      </c>
      <c r="D262" s="8"/>
      <c r="E262" s="9"/>
      <c r="F262" s="2" t="s">
        <v>405</v>
      </c>
      <c r="G262" s="2" t="s">
        <v>101</v>
      </c>
      <c r="H262" s="2" t="s">
        <v>70</v>
      </c>
      <c r="I262" s="2" t="s">
        <v>92</v>
      </c>
      <c r="J262" s="2" t="s">
        <v>92</v>
      </c>
      <c r="K262" s="2" t="s">
        <v>53</v>
      </c>
      <c r="L262" s="8" t="s">
        <v>54</v>
      </c>
      <c r="M262" s="2" t="s">
        <v>860</v>
      </c>
      <c r="N262" s="2" t="s">
        <v>227</v>
      </c>
      <c r="O262" s="10" t="s">
        <v>354</v>
      </c>
      <c r="P262" s="2"/>
      <c r="Q262" s="2"/>
      <c r="R262" s="2" t="s">
        <v>58</v>
      </c>
      <c r="S262" s="2" t="s">
        <v>59</v>
      </c>
      <c r="T262" s="2" t="s">
        <v>105</v>
      </c>
      <c r="U262" s="2" t="s">
        <v>78</v>
      </c>
      <c r="V262" s="2" t="s">
        <v>861</v>
      </c>
      <c r="W262" s="2" t="s">
        <v>61</v>
      </c>
      <c r="X262" s="9"/>
      <c r="Y262" s="8"/>
      <c r="Z262" s="2" t="s">
        <v>62</v>
      </c>
      <c r="AA262" s="8"/>
      <c r="AB262" s="2"/>
      <c r="AC262" s="8"/>
      <c r="AD262" s="8"/>
      <c r="AE262" s="2" t="s">
        <v>53</v>
      </c>
      <c r="AF262" s="11"/>
      <c r="AG262" s="11"/>
      <c r="AH262" s="2" t="s">
        <v>63</v>
      </c>
      <c r="AI262" s="11"/>
      <c r="AK262" s="8" t="s">
        <v>122</v>
      </c>
      <c r="AL262" s="2"/>
      <c r="AM262" s="8"/>
      <c r="AO262" s="2"/>
      <c r="AP262" s="2" t="s">
        <v>64</v>
      </c>
      <c r="AQ262" s="2" t="s">
        <v>64</v>
      </c>
      <c r="AR262" s="2"/>
      <c r="AS262" s="2"/>
      <c r="AT262" s="2" t="s">
        <v>63</v>
      </c>
      <c r="AX262" s="2" t="s">
        <v>67</v>
      </c>
      <c r="AY262" s="12" t="s">
        <v>63</v>
      </c>
      <c r="BA262" s="8"/>
    </row>
    <row r="263" ht="12.75" customHeight="1">
      <c r="A263" s="2" t="s">
        <v>862</v>
      </c>
      <c r="B263" s="2" t="s">
        <v>141</v>
      </c>
      <c r="C263" s="2">
        <v>2021.0</v>
      </c>
      <c r="D263" s="2" t="s">
        <v>64</v>
      </c>
      <c r="E263" s="10" t="s">
        <v>163</v>
      </c>
      <c r="F263" s="2"/>
      <c r="I263" s="2" t="s">
        <v>157</v>
      </c>
      <c r="J263" s="2" t="s">
        <v>157</v>
      </c>
      <c r="K263" s="2" t="s">
        <v>53</v>
      </c>
      <c r="L263" s="8" t="s">
        <v>72</v>
      </c>
      <c r="M263" s="2" t="s">
        <v>55</v>
      </c>
      <c r="N263" s="2" t="s">
        <v>215</v>
      </c>
      <c r="O263" s="10" t="s">
        <v>69</v>
      </c>
      <c r="P263" s="2"/>
      <c r="Q263" s="2"/>
      <c r="R263" s="2" t="s">
        <v>58</v>
      </c>
      <c r="S263" s="2" t="s">
        <v>59</v>
      </c>
      <c r="T263" s="2" t="s">
        <v>166</v>
      </c>
      <c r="U263" s="2" t="s">
        <v>78</v>
      </c>
      <c r="V263" s="2" t="s">
        <v>863</v>
      </c>
      <c r="W263" s="2" t="s">
        <v>80</v>
      </c>
      <c r="X263" s="10" t="s">
        <v>327</v>
      </c>
      <c r="Y263" s="2" t="s">
        <v>58</v>
      </c>
      <c r="Z263" s="2" t="s">
        <v>62</v>
      </c>
      <c r="AA263" s="2" t="s">
        <v>77</v>
      </c>
      <c r="AB263" s="2" t="s">
        <v>82</v>
      </c>
      <c r="AC263" s="2" t="s">
        <v>864</v>
      </c>
      <c r="AD263" s="8"/>
      <c r="AE263" s="2" t="s">
        <v>64</v>
      </c>
      <c r="AF263" s="2" t="s">
        <v>97</v>
      </c>
      <c r="AG263" s="2" t="s">
        <v>88</v>
      </c>
      <c r="AH263" s="2" t="s">
        <v>63</v>
      </c>
      <c r="AI263" s="11"/>
      <c r="AL263" s="2" t="s">
        <v>64</v>
      </c>
      <c r="AM263" s="8"/>
      <c r="AN263" s="8" t="s">
        <v>106</v>
      </c>
      <c r="AO263" s="2"/>
      <c r="AP263" s="2" t="s">
        <v>64</v>
      </c>
      <c r="AQ263" s="2" t="s">
        <v>64</v>
      </c>
      <c r="AR263" s="2"/>
      <c r="AS263" s="2"/>
      <c r="AT263" s="2" t="s">
        <v>63</v>
      </c>
      <c r="AU263" s="2" t="s">
        <v>88</v>
      </c>
      <c r="AX263" s="2" t="s">
        <v>67</v>
      </c>
      <c r="AY263" s="12" t="s">
        <v>63</v>
      </c>
      <c r="BA263" s="8"/>
    </row>
    <row r="264" ht="12.75" customHeight="1">
      <c r="A264" s="2" t="s">
        <v>865</v>
      </c>
      <c r="B264" s="2" t="s">
        <v>48</v>
      </c>
      <c r="C264" s="2">
        <v>2021.0</v>
      </c>
      <c r="D264" s="2" t="s">
        <v>64</v>
      </c>
      <c r="E264" s="10" t="s">
        <v>133</v>
      </c>
      <c r="F264" s="2"/>
      <c r="G264" s="2" t="s">
        <v>50</v>
      </c>
      <c r="H264" s="2" t="s">
        <v>134</v>
      </c>
      <c r="I264" s="2" t="s">
        <v>52</v>
      </c>
      <c r="J264" s="2" t="s">
        <v>52</v>
      </c>
      <c r="K264" s="2" t="s">
        <v>53</v>
      </c>
      <c r="L264" s="8" t="s">
        <v>72</v>
      </c>
      <c r="M264" s="2" t="s">
        <v>73</v>
      </c>
      <c r="N264" s="2" t="s">
        <v>74</v>
      </c>
      <c r="O264" s="10" t="s">
        <v>75</v>
      </c>
      <c r="P264" s="2"/>
      <c r="Q264" s="2"/>
      <c r="R264" s="2" t="s">
        <v>76</v>
      </c>
      <c r="S264" s="2" t="s">
        <v>59</v>
      </c>
      <c r="T264" s="2" t="s">
        <v>77</v>
      </c>
      <c r="U264" s="2" t="s">
        <v>78</v>
      </c>
      <c r="V264" s="2" t="s">
        <v>866</v>
      </c>
      <c r="W264" s="2" t="s">
        <v>80</v>
      </c>
      <c r="X264" s="10" t="s">
        <v>216</v>
      </c>
      <c r="Y264" s="2" t="s">
        <v>58</v>
      </c>
      <c r="Z264" s="2" t="s">
        <v>62</v>
      </c>
      <c r="AA264" s="2" t="s">
        <v>77</v>
      </c>
      <c r="AB264" s="2" t="s">
        <v>153</v>
      </c>
      <c r="AC264" s="2" t="s">
        <v>866</v>
      </c>
      <c r="AD264" s="8"/>
      <c r="AE264" s="2" t="s">
        <v>64</v>
      </c>
      <c r="AF264" s="2" t="s">
        <v>110</v>
      </c>
      <c r="AG264" s="2" t="s">
        <v>63</v>
      </c>
      <c r="AH264" s="2" t="s">
        <v>88</v>
      </c>
      <c r="AI264" s="2" t="s">
        <v>111</v>
      </c>
      <c r="AL264" s="2"/>
      <c r="AM264" s="8"/>
      <c r="AO264" s="2"/>
      <c r="AP264" s="2" t="s">
        <v>64</v>
      </c>
      <c r="AQ264" s="2" t="s">
        <v>64</v>
      </c>
      <c r="AR264" s="2"/>
      <c r="AS264" s="2"/>
      <c r="AT264" s="2" t="s">
        <v>63</v>
      </c>
      <c r="AU264" s="2" t="s">
        <v>88</v>
      </c>
      <c r="AW264" s="2" t="s">
        <v>88</v>
      </c>
      <c r="AX264" s="2" t="s">
        <v>67</v>
      </c>
      <c r="AY264" s="12" t="s">
        <v>63</v>
      </c>
      <c r="BA264" s="8"/>
    </row>
    <row r="265" ht="12.75" customHeight="1">
      <c r="A265" s="2" t="s">
        <v>867</v>
      </c>
      <c r="B265" s="2" t="s">
        <v>208</v>
      </c>
      <c r="C265" s="2">
        <v>2021.0</v>
      </c>
      <c r="D265" s="8"/>
      <c r="E265" s="9"/>
      <c r="F265" s="2" t="s">
        <v>405</v>
      </c>
      <c r="G265" s="2" t="s">
        <v>50</v>
      </c>
      <c r="H265" s="2" t="s">
        <v>91</v>
      </c>
      <c r="I265" s="2" t="s">
        <v>118</v>
      </c>
      <c r="J265" s="2" t="s">
        <v>118</v>
      </c>
      <c r="K265" s="2" t="s">
        <v>53</v>
      </c>
      <c r="L265" s="8" t="s">
        <v>54</v>
      </c>
      <c r="M265" s="2" t="s">
        <v>785</v>
      </c>
      <c r="N265" s="2" t="s">
        <v>74</v>
      </c>
      <c r="O265" s="10" t="s">
        <v>147</v>
      </c>
      <c r="P265" s="2"/>
      <c r="Q265" s="2"/>
      <c r="R265" s="2" t="s">
        <v>148</v>
      </c>
      <c r="S265" s="2" t="s">
        <v>59</v>
      </c>
      <c r="T265" s="2" t="s">
        <v>77</v>
      </c>
      <c r="U265" s="2" t="s">
        <v>250</v>
      </c>
      <c r="V265" s="2" t="s">
        <v>868</v>
      </c>
      <c r="W265" s="2" t="s">
        <v>61</v>
      </c>
      <c r="X265" s="9"/>
      <c r="Y265" s="8"/>
      <c r="Z265" s="2" t="s">
        <v>62</v>
      </c>
      <c r="AA265" s="8"/>
      <c r="AB265" s="2"/>
      <c r="AC265" s="8"/>
      <c r="AD265" s="8"/>
      <c r="AE265" s="2" t="s">
        <v>53</v>
      </c>
      <c r="AF265" s="11"/>
      <c r="AG265" s="11"/>
      <c r="AH265" s="2" t="s">
        <v>63</v>
      </c>
      <c r="AI265" s="11"/>
      <c r="AL265" s="2"/>
      <c r="AM265" s="8"/>
      <c r="AO265" s="2" t="s">
        <v>64</v>
      </c>
      <c r="AP265" s="8"/>
      <c r="AQ265" s="2" t="s">
        <v>53</v>
      </c>
      <c r="AR265" s="8"/>
      <c r="AS265" s="8"/>
      <c r="AT265" s="2" t="s">
        <v>63</v>
      </c>
      <c r="AX265" s="2" t="s">
        <v>107</v>
      </c>
      <c r="AY265" s="14"/>
      <c r="BA265" s="8"/>
    </row>
    <row r="266" ht="12.75" customHeight="1">
      <c r="A266" s="2" t="s">
        <v>869</v>
      </c>
      <c r="B266" s="2" t="s">
        <v>141</v>
      </c>
      <c r="C266" s="2">
        <v>2021.0</v>
      </c>
      <c r="D266" s="8"/>
      <c r="E266" s="9"/>
      <c r="F266" s="2" t="s">
        <v>405</v>
      </c>
      <c r="G266" s="2" t="s">
        <v>50</v>
      </c>
      <c r="H266" s="2" t="s">
        <v>70</v>
      </c>
      <c r="I266" s="2" t="s">
        <v>142</v>
      </c>
      <c r="J266" s="2" t="s">
        <v>143</v>
      </c>
      <c r="K266" s="2" t="s">
        <v>64</v>
      </c>
      <c r="L266" s="8" t="s">
        <v>54</v>
      </c>
      <c r="M266" s="2" t="s">
        <v>55</v>
      </c>
      <c r="N266" s="2" t="s">
        <v>74</v>
      </c>
      <c r="O266" s="10" t="s">
        <v>69</v>
      </c>
      <c r="P266" s="2"/>
      <c r="Q266" s="2"/>
      <c r="R266" s="2" t="s">
        <v>58</v>
      </c>
      <c r="S266" s="2" t="s">
        <v>59</v>
      </c>
      <c r="T266" s="8"/>
      <c r="U266" s="8"/>
      <c r="W266" s="2" t="s">
        <v>80</v>
      </c>
      <c r="X266" s="10" t="s">
        <v>95</v>
      </c>
      <c r="Y266" s="2" t="s">
        <v>58</v>
      </c>
      <c r="Z266" s="2" t="s">
        <v>62</v>
      </c>
      <c r="AA266" s="8"/>
      <c r="AB266" s="2"/>
      <c r="AC266" s="8"/>
      <c r="AD266" s="8"/>
      <c r="AE266" s="2" t="s">
        <v>53</v>
      </c>
      <c r="AF266" s="11"/>
      <c r="AG266" s="11"/>
      <c r="AH266" s="2" t="s">
        <v>63</v>
      </c>
      <c r="AI266" s="11"/>
      <c r="AK266" s="8" t="s">
        <v>122</v>
      </c>
      <c r="AL266" s="2"/>
      <c r="AM266" s="8"/>
      <c r="AO266" s="2"/>
      <c r="AP266" s="2" t="s">
        <v>64</v>
      </c>
      <c r="AQ266" s="2" t="s">
        <v>64</v>
      </c>
      <c r="AR266" s="2"/>
      <c r="AS266" s="2"/>
      <c r="AT266" s="2" t="s">
        <v>63</v>
      </c>
      <c r="AX266" s="2" t="s">
        <v>67</v>
      </c>
      <c r="AY266" s="12" t="s">
        <v>63</v>
      </c>
      <c r="BA266" s="8"/>
    </row>
    <row r="267" ht="12.75" customHeight="1">
      <c r="A267" s="2" t="s">
        <v>870</v>
      </c>
      <c r="B267" s="2" t="s">
        <v>117</v>
      </c>
      <c r="C267" s="2">
        <v>2021.0</v>
      </c>
      <c r="D267" s="8"/>
      <c r="E267" s="9"/>
      <c r="F267" s="2" t="s">
        <v>630</v>
      </c>
      <c r="G267" s="2" t="s">
        <v>101</v>
      </c>
      <c r="H267" s="2" t="s">
        <v>134</v>
      </c>
      <c r="I267" s="2" t="s">
        <v>118</v>
      </c>
      <c r="J267" s="2" t="s">
        <v>118</v>
      </c>
      <c r="K267" s="2" t="s">
        <v>53</v>
      </c>
      <c r="L267" s="8" t="s">
        <v>72</v>
      </c>
      <c r="M267" s="2" t="s">
        <v>55</v>
      </c>
      <c r="N267" s="2" t="s">
        <v>74</v>
      </c>
      <c r="O267" s="10" t="s">
        <v>86</v>
      </c>
      <c r="P267" s="2"/>
      <c r="Q267" s="2"/>
      <c r="R267" s="2" t="s">
        <v>58</v>
      </c>
      <c r="S267" s="2" t="s">
        <v>59</v>
      </c>
      <c r="T267" s="8"/>
      <c r="U267" s="8"/>
      <c r="V267" s="2" t="s">
        <v>871</v>
      </c>
      <c r="W267" s="2" t="s">
        <v>80</v>
      </c>
      <c r="X267" s="10" t="s">
        <v>218</v>
      </c>
      <c r="Y267" s="2" t="s">
        <v>58</v>
      </c>
      <c r="Z267" s="2" t="s">
        <v>62</v>
      </c>
      <c r="AA267" s="2" t="s">
        <v>166</v>
      </c>
      <c r="AB267" s="2"/>
      <c r="AC267" s="2" t="s">
        <v>872</v>
      </c>
      <c r="AD267" s="8"/>
      <c r="AE267" s="2" t="s">
        <v>53</v>
      </c>
      <c r="AF267" s="11"/>
      <c r="AG267" s="11"/>
      <c r="AH267" s="2" t="s">
        <v>63</v>
      </c>
      <c r="AI267" s="11"/>
      <c r="AL267" s="2"/>
      <c r="AM267" s="8"/>
      <c r="AO267" s="2"/>
      <c r="AP267" s="8"/>
      <c r="AQ267" s="2" t="s">
        <v>53</v>
      </c>
      <c r="AR267" s="8"/>
      <c r="AS267" s="8"/>
      <c r="AW267" s="2" t="s">
        <v>88</v>
      </c>
      <c r="AX267" s="2" t="s">
        <v>107</v>
      </c>
      <c r="AY267" s="14"/>
      <c r="BA267" s="8"/>
    </row>
    <row r="268" ht="12.75" customHeight="1">
      <c r="A268" s="2" t="s">
        <v>873</v>
      </c>
      <c r="B268" s="2" t="s">
        <v>289</v>
      </c>
      <c r="C268" s="2">
        <v>2021.0</v>
      </c>
      <c r="D268" s="8"/>
      <c r="E268" s="9"/>
      <c r="F268" s="2" t="s">
        <v>630</v>
      </c>
      <c r="G268" s="2" t="s">
        <v>101</v>
      </c>
      <c r="H268" s="2" t="s">
        <v>51</v>
      </c>
      <c r="I268" s="2" t="s">
        <v>293</v>
      </c>
      <c r="J268" s="2" t="s">
        <v>293</v>
      </c>
      <c r="K268" s="2" t="s">
        <v>53</v>
      </c>
      <c r="L268" s="8" t="s">
        <v>54</v>
      </c>
      <c r="M268" s="2" t="s">
        <v>181</v>
      </c>
      <c r="N268" s="2" t="s">
        <v>74</v>
      </c>
      <c r="O268" s="10" t="s">
        <v>196</v>
      </c>
      <c r="P268" s="2"/>
      <c r="Q268" s="2"/>
      <c r="R268" s="2" t="s">
        <v>76</v>
      </c>
      <c r="S268" s="2" t="s">
        <v>59</v>
      </c>
      <c r="T268" s="2" t="s">
        <v>105</v>
      </c>
      <c r="U268" s="2" t="s">
        <v>78</v>
      </c>
      <c r="V268" s="2" t="s">
        <v>874</v>
      </c>
      <c r="W268" s="2" t="s">
        <v>61</v>
      </c>
      <c r="X268" s="10" t="s">
        <v>322</v>
      </c>
      <c r="Y268" s="2" t="s">
        <v>58</v>
      </c>
      <c r="Z268" s="2" t="s">
        <v>62</v>
      </c>
      <c r="AA268" s="8"/>
      <c r="AB268" s="2"/>
      <c r="AC268" s="8"/>
      <c r="AD268" s="8"/>
      <c r="AE268" s="2" t="s">
        <v>53</v>
      </c>
      <c r="AF268" s="11"/>
      <c r="AG268" s="11"/>
      <c r="AH268" s="2" t="s">
        <v>63</v>
      </c>
      <c r="AI268" s="11"/>
      <c r="AL268" s="2"/>
      <c r="AM268" s="8"/>
      <c r="AO268" s="2"/>
      <c r="AP268" s="2" t="s">
        <v>64</v>
      </c>
      <c r="AQ268" s="2" t="s">
        <v>64</v>
      </c>
      <c r="AR268" s="2"/>
      <c r="AS268" s="2"/>
      <c r="AT268" s="2" t="s">
        <v>63</v>
      </c>
      <c r="AX268" s="2" t="s">
        <v>67</v>
      </c>
      <c r="AY268" s="12" t="s">
        <v>63</v>
      </c>
      <c r="BA268" s="8"/>
    </row>
    <row r="269" ht="12.75" customHeight="1">
      <c r="A269" s="2" t="s">
        <v>875</v>
      </c>
      <c r="B269" s="2" t="s">
        <v>124</v>
      </c>
      <c r="C269" s="2">
        <v>2021.0</v>
      </c>
      <c r="D269" s="8"/>
      <c r="E269" s="9"/>
      <c r="F269" s="2" t="s">
        <v>630</v>
      </c>
      <c r="G269" s="2" t="s">
        <v>50</v>
      </c>
      <c r="H269" s="2" t="s">
        <v>134</v>
      </c>
      <c r="I269" s="2" t="s">
        <v>443</v>
      </c>
      <c r="J269" s="2" t="s">
        <v>443</v>
      </c>
      <c r="K269" s="2" t="s">
        <v>53</v>
      </c>
      <c r="L269" s="8" t="s">
        <v>72</v>
      </c>
      <c r="M269" s="2" t="s">
        <v>55</v>
      </c>
      <c r="N269" s="2" t="s">
        <v>127</v>
      </c>
      <c r="O269" s="10" t="s">
        <v>170</v>
      </c>
      <c r="P269" s="2"/>
      <c r="Q269" s="2"/>
      <c r="R269" s="2" t="s">
        <v>58</v>
      </c>
      <c r="S269" s="2" t="s">
        <v>59</v>
      </c>
      <c r="T269" s="8"/>
      <c r="U269" s="2" t="s">
        <v>250</v>
      </c>
      <c r="V269" s="2" t="s">
        <v>876</v>
      </c>
      <c r="W269" s="2" t="s">
        <v>80</v>
      </c>
      <c r="X269" s="10" t="s">
        <v>218</v>
      </c>
      <c r="Y269" s="2" t="s">
        <v>58</v>
      </c>
      <c r="Z269" s="2" t="s">
        <v>62</v>
      </c>
      <c r="AA269" s="8"/>
      <c r="AB269" s="2" t="s">
        <v>153</v>
      </c>
      <c r="AC269" s="2" t="s">
        <v>876</v>
      </c>
      <c r="AD269" s="8"/>
      <c r="AE269" s="2" t="s">
        <v>64</v>
      </c>
      <c r="AF269" s="2" t="s">
        <v>97</v>
      </c>
      <c r="AG269" s="2" t="s">
        <v>88</v>
      </c>
      <c r="AH269" s="2" t="s">
        <v>63</v>
      </c>
      <c r="AI269" s="11"/>
      <c r="AL269" s="2" t="s">
        <v>64</v>
      </c>
      <c r="AM269" s="8"/>
      <c r="AN269" s="8" t="s">
        <v>106</v>
      </c>
      <c r="AO269" s="2"/>
      <c r="AP269" s="2" t="s">
        <v>53</v>
      </c>
      <c r="AQ269" s="2" t="s">
        <v>64</v>
      </c>
      <c r="AR269" s="2" t="s">
        <v>185</v>
      </c>
      <c r="AS269" s="2" t="s">
        <v>186</v>
      </c>
      <c r="AT269" s="2" t="s">
        <v>63</v>
      </c>
      <c r="AU269" s="2" t="s">
        <v>88</v>
      </c>
      <c r="AX269" s="2" t="s">
        <v>67</v>
      </c>
      <c r="AY269" s="12" t="s">
        <v>63</v>
      </c>
      <c r="BA269" s="8"/>
    </row>
    <row r="270" ht="12.75" customHeight="1">
      <c r="A270" s="2" t="s">
        <v>877</v>
      </c>
      <c r="B270" s="2" t="s">
        <v>137</v>
      </c>
      <c r="C270" s="2">
        <v>2021.0</v>
      </c>
      <c r="D270" s="8"/>
      <c r="E270" s="9"/>
      <c r="F270" s="2" t="s">
        <v>630</v>
      </c>
      <c r="G270" s="2" t="s">
        <v>101</v>
      </c>
      <c r="H270" s="2" t="s">
        <v>51</v>
      </c>
      <c r="I270" s="2" t="s">
        <v>92</v>
      </c>
      <c r="J270" s="2" t="s">
        <v>92</v>
      </c>
      <c r="K270" s="2" t="s">
        <v>53</v>
      </c>
      <c r="L270" s="8" t="s">
        <v>72</v>
      </c>
      <c r="M270" s="2" t="s">
        <v>55</v>
      </c>
      <c r="N270" s="2" t="s">
        <v>74</v>
      </c>
      <c r="O270" s="10" t="s">
        <v>86</v>
      </c>
      <c r="P270" s="2"/>
      <c r="Q270" s="2"/>
      <c r="R270" s="2" t="s">
        <v>58</v>
      </c>
      <c r="S270" s="2" t="s">
        <v>59</v>
      </c>
      <c r="T270" s="2" t="s">
        <v>77</v>
      </c>
      <c r="U270" s="2" t="s">
        <v>78</v>
      </c>
      <c r="V270" s="2" t="s">
        <v>878</v>
      </c>
      <c r="W270" s="2" t="s">
        <v>80</v>
      </c>
      <c r="X270" s="10" t="s">
        <v>151</v>
      </c>
      <c r="Y270" s="2" t="s">
        <v>58</v>
      </c>
      <c r="Z270" s="2" t="s">
        <v>59</v>
      </c>
      <c r="AA270" s="8"/>
      <c r="AB270" s="2"/>
      <c r="AC270" s="2" t="s">
        <v>879</v>
      </c>
      <c r="AD270" s="8"/>
      <c r="AE270" s="2" t="s">
        <v>64</v>
      </c>
      <c r="AF270" s="2" t="s">
        <v>110</v>
      </c>
      <c r="AG270" s="2" t="s">
        <v>63</v>
      </c>
      <c r="AH270" s="2" t="s">
        <v>88</v>
      </c>
      <c r="AI270" s="2" t="s">
        <v>205</v>
      </c>
      <c r="AL270" s="2" t="s">
        <v>64</v>
      </c>
      <c r="AM270" s="8"/>
      <c r="AN270" s="8" t="s">
        <v>106</v>
      </c>
      <c r="AO270" s="2"/>
      <c r="AP270" s="2" t="s">
        <v>53</v>
      </c>
      <c r="AQ270" s="2" t="s">
        <v>64</v>
      </c>
      <c r="AR270" s="2" t="s">
        <v>185</v>
      </c>
      <c r="AS270" s="2" t="s">
        <v>186</v>
      </c>
      <c r="AT270" s="2" t="s">
        <v>63</v>
      </c>
      <c r="AX270" s="2" t="s">
        <v>67</v>
      </c>
      <c r="AY270" s="12" t="s">
        <v>63</v>
      </c>
      <c r="BA270" s="13">
        <v>2.0</v>
      </c>
    </row>
    <row r="271" ht="12.75" customHeight="1">
      <c r="A271" s="2"/>
      <c r="B271" s="2"/>
      <c r="C271" s="2">
        <v>2021.0</v>
      </c>
      <c r="D271" s="8"/>
      <c r="E271" s="9"/>
      <c r="O271" s="9"/>
      <c r="P271" s="8"/>
      <c r="Q271" s="8"/>
      <c r="R271" s="8"/>
      <c r="S271" s="8"/>
      <c r="T271" s="8"/>
      <c r="U271" s="8"/>
      <c r="W271" s="2" t="s">
        <v>80</v>
      </c>
      <c r="X271" s="10" t="s">
        <v>295</v>
      </c>
      <c r="Y271" s="2" t="s">
        <v>58</v>
      </c>
      <c r="Z271" s="2" t="s">
        <v>62</v>
      </c>
      <c r="AA271" s="8"/>
      <c r="AB271" s="2"/>
      <c r="AC271" s="2" t="s">
        <v>879</v>
      </c>
      <c r="AD271" s="8"/>
      <c r="AE271" s="2" t="s">
        <v>64</v>
      </c>
      <c r="AF271" s="2" t="s">
        <v>110</v>
      </c>
      <c r="AG271" s="2" t="s">
        <v>63</v>
      </c>
      <c r="AH271" s="2" t="s">
        <v>88</v>
      </c>
      <c r="AI271" s="2" t="s">
        <v>205</v>
      </c>
      <c r="AL271" s="2" t="s">
        <v>64</v>
      </c>
      <c r="AM271" s="8"/>
      <c r="AN271" s="8" t="s">
        <v>106</v>
      </c>
      <c r="AO271" s="2"/>
      <c r="AP271" s="2" t="s">
        <v>53</v>
      </c>
      <c r="AQ271" s="2" t="s">
        <v>64</v>
      </c>
      <c r="AR271" s="2" t="s">
        <v>185</v>
      </c>
      <c r="AS271" s="2" t="s">
        <v>186</v>
      </c>
      <c r="AT271" s="2" t="s">
        <v>63</v>
      </c>
      <c r="AU271" s="2" t="s">
        <v>88</v>
      </c>
      <c r="AX271" s="2" t="s">
        <v>67</v>
      </c>
      <c r="AY271" s="12" t="s">
        <v>63</v>
      </c>
      <c r="BA271" s="8"/>
    </row>
    <row r="272" ht="12.75" customHeight="1">
      <c r="A272" s="2" t="s">
        <v>880</v>
      </c>
      <c r="B272" s="2" t="s">
        <v>90</v>
      </c>
      <c r="C272" s="2">
        <v>2021.0</v>
      </c>
      <c r="D272" s="8"/>
      <c r="E272" s="9"/>
      <c r="I272" s="2" t="s">
        <v>92</v>
      </c>
      <c r="J272" s="2" t="s">
        <v>92</v>
      </c>
      <c r="K272" s="2" t="s">
        <v>53</v>
      </c>
      <c r="L272" s="8" t="s">
        <v>72</v>
      </c>
      <c r="M272" s="2" t="s">
        <v>181</v>
      </c>
      <c r="N272" s="2" t="s">
        <v>74</v>
      </c>
      <c r="O272" s="10" t="s">
        <v>263</v>
      </c>
      <c r="P272" s="2"/>
      <c r="Q272" s="2"/>
      <c r="R272" s="2" t="s">
        <v>109</v>
      </c>
      <c r="S272" s="2" t="s">
        <v>59</v>
      </c>
      <c r="T272" s="2" t="s">
        <v>77</v>
      </c>
      <c r="U272" s="2" t="s">
        <v>78</v>
      </c>
      <c r="V272" s="2" t="s">
        <v>881</v>
      </c>
      <c r="W272" s="2" t="s">
        <v>80</v>
      </c>
      <c r="X272" s="10" t="s">
        <v>235</v>
      </c>
      <c r="Y272" s="2" t="s">
        <v>58</v>
      </c>
      <c r="Z272" s="2" t="s">
        <v>62</v>
      </c>
      <c r="AA272" s="2" t="s">
        <v>77</v>
      </c>
      <c r="AB272" s="2" t="s">
        <v>153</v>
      </c>
      <c r="AC272" s="2" t="s">
        <v>881</v>
      </c>
      <c r="AD272" s="8"/>
      <c r="AE272" s="2" t="s">
        <v>64</v>
      </c>
      <c r="AF272" s="2" t="s">
        <v>110</v>
      </c>
      <c r="AG272" s="2" t="s">
        <v>63</v>
      </c>
      <c r="AH272" s="2" t="s">
        <v>88</v>
      </c>
      <c r="AI272" s="11" t="s">
        <v>193</v>
      </c>
      <c r="AJ272" s="8" t="s">
        <v>112</v>
      </c>
      <c r="AL272" s="2"/>
      <c r="AM272" s="8"/>
      <c r="AO272" s="2"/>
      <c r="AP272" s="2" t="s">
        <v>53</v>
      </c>
      <c r="AQ272" s="2" t="s">
        <v>64</v>
      </c>
      <c r="AR272" s="2" t="s">
        <v>185</v>
      </c>
      <c r="AS272" s="2" t="s">
        <v>186</v>
      </c>
      <c r="AT272" s="2" t="s">
        <v>63</v>
      </c>
      <c r="AV272" s="2" t="s">
        <v>88</v>
      </c>
      <c r="AX272" s="2" t="s">
        <v>67</v>
      </c>
      <c r="AY272" s="12" t="s">
        <v>63</v>
      </c>
      <c r="AZ272" s="2" t="s">
        <v>108</v>
      </c>
      <c r="BA272" s="8"/>
    </row>
    <row r="273" ht="12.75" customHeight="1">
      <c r="A273" s="2"/>
      <c r="B273" s="2"/>
      <c r="C273" s="2">
        <v>2021.0</v>
      </c>
      <c r="D273" s="2" t="s">
        <v>64</v>
      </c>
      <c r="E273" s="10" t="s">
        <v>133</v>
      </c>
      <c r="N273" s="2" t="s">
        <v>74</v>
      </c>
      <c r="O273" s="10" t="s">
        <v>245</v>
      </c>
      <c r="P273" s="2"/>
      <c r="Q273" s="2"/>
      <c r="R273" s="2" t="s">
        <v>109</v>
      </c>
      <c r="S273" s="2" t="s">
        <v>59</v>
      </c>
      <c r="T273" s="2" t="s">
        <v>77</v>
      </c>
      <c r="U273" s="2" t="s">
        <v>78</v>
      </c>
      <c r="V273" s="2" t="s">
        <v>882</v>
      </c>
      <c r="W273" s="8"/>
      <c r="X273" s="9"/>
      <c r="Y273" s="8"/>
      <c r="Z273" s="8"/>
      <c r="AA273" s="8"/>
      <c r="AB273" s="2"/>
      <c r="AC273" s="8"/>
      <c r="AD273" s="8"/>
      <c r="AE273" s="2" t="s">
        <v>64</v>
      </c>
      <c r="AF273" s="2" t="s">
        <v>110</v>
      </c>
      <c r="AG273" s="2" t="s">
        <v>63</v>
      </c>
      <c r="AH273" s="2" t="s">
        <v>88</v>
      </c>
      <c r="AI273" s="11" t="s">
        <v>193</v>
      </c>
      <c r="AJ273" s="2" t="s">
        <v>112</v>
      </c>
      <c r="AL273" s="2"/>
      <c r="AM273" s="8"/>
      <c r="AO273" s="2"/>
      <c r="AP273" s="2" t="s">
        <v>64</v>
      </c>
      <c r="AQ273" s="2" t="s">
        <v>64</v>
      </c>
      <c r="AR273" s="2"/>
      <c r="AS273" s="2"/>
      <c r="AT273" s="2" t="s">
        <v>63</v>
      </c>
      <c r="AX273" s="2" t="s">
        <v>67</v>
      </c>
      <c r="AY273" s="12" t="s">
        <v>63</v>
      </c>
      <c r="BA273" s="8"/>
    </row>
    <row r="274" ht="12.75" customHeight="1">
      <c r="A274" s="2" t="s">
        <v>883</v>
      </c>
      <c r="B274" s="2" t="s">
        <v>141</v>
      </c>
      <c r="C274" s="2">
        <v>2021.0</v>
      </c>
      <c r="D274" s="8"/>
      <c r="E274" s="9"/>
      <c r="F274" s="2" t="s">
        <v>630</v>
      </c>
      <c r="G274" s="2" t="s">
        <v>101</v>
      </c>
      <c r="H274" s="2" t="s">
        <v>51</v>
      </c>
      <c r="I274" s="2" t="s">
        <v>233</v>
      </c>
      <c r="J274" s="2" t="s">
        <v>234</v>
      </c>
      <c r="K274" s="2" t="s">
        <v>53</v>
      </c>
      <c r="L274" s="8" t="s">
        <v>72</v>
      </c>
      <c r="M274" s="2" t="s">
        <v>55</v>
      </c>
      <c r="N274" s="2" t="s">
        <v>56</v>
      </c>
      <c r="O274" s="10" t="s">
        <v>103</v>
      </c>
      <c r="P274" s="2"/>
      <c r="Q274" s="2"/>
      <c r="R274" s="2" t="s">
        <v>58</v>
      </c>
      <c r="S274" s="2" t="s">
        <v>59</v>
      </c>
      <c r="T274" s="2" t="s">
        <v>77</v>
      </c>
      <c r="U274" s="2" t="s">
        <v>78</v>
      </c>
      <c r="V274" s="2" t="s">
        <v>884</v>
      </c>
      <c r="W274" s="2" t="s">
        <v>80</v>
      </c>
      <c r="X274" s="10" t="s">
        <v>444</v>
      </c>
      <c r="Y274" s="2" t="s">
        <v>58</v>
      </c>
      <c r="Z274" s="2" t="s">
        <v>62</v>
      </c>
      <c r="AA274" s="8"/>
      <c r="AB274" s="2"/>
      <c r="AC274" s="2" t="s">
        <v>885</v>
      </c>
      <c r="AD274" s="8"/>
      <c r="AE274" s="2" t="s">
        <v>53</v>
      </c>
      <c r="AF274" s="11"/>
      <c r="AG274" s="11"/>
      <c r="AH274" s="2" t="s">
        <v>63</v>
      </c>
      <c r="AI274" s="11"/>
      <c r="AJ274" s="9" t="s">
        <v>886</v>
      </c>
      <c r="AL274" s="2"/>
      <c r="AM274" s="8"/>
      <c r="AO274" s="2"/>
      <c r="AP274" s="2" t="s">
        <v>53</v>
      </c>
      <c r="AQ274" s="2" t="s">
        <v>64</v>
      </c>
      <c r="AR274" s="2" t="s">
        <v>213</v>
      </c>
      <c r="AS274" s="2" t="s">
        <v>114</v>
      </c>
      <c r="AT274" s="2" t="s">
        <v>63</v>
      </c>
      <c r="AV274" s="2" t="s">
        <v>88</v>
      </c>
      <c r="AX274" s="2" t="s">
        <v>67</v>
      </c>
      <c r="AY274" s="12" t="s">
        <v>63</v>
      </c>
      <c r="BA274" s="8"/>
    </row>
    <row r="275" ht="12.75" customHeight="1">
      <c r="A275" s="2" t="s">
        <v>887</v>
      </c>
      <c r="B275" s="2" t="s">
        <v>141</v>
      </c>
      <c r="C275" s="2">
        <v>2021.0</v>
      </c>
      <c r="D275" s="8"/>
      <c r="E275" s="9"/>
      <c r="F275" s="2" t="s">
        <v>630</v>
      </c>
      <c r="G275" s="2" t="s">
        <v>50</v>
      </c>
      <c r="H275" s="2" t="s">
        <v>91</v>
      </c>
      <c r="I275" s="2" t="s">
        <v>52</v>
      </c>
      <c r="J275" s="2" t="s">
        <v>52</v>
      </c>
      <c r="K275" s="2" t="s">
        <v>53</v>
      </c>
      <c r="L275" s="8" t="s">
        <v>72</v>
      </c>
      <c r="M275" s="2" t="s">
        <v>55</v>
      </c>
      <c r="N275" s="2" t="s">
        <v>74</v>
      </c>
      <c r="O275" s="10" t="s">
        <v>86</v>
      </c>
      <c r="P275" s="2"/>
      <c r="Q275" s="2"/>
      <c r="R275" s="2" t="s">
        <v>58</v>
      </c>
      <c r="S275" s="2" t="s">
        <v>59</v>
      </c>
      <c r="T275" s="2" t="s">
        <v>77</v>
      </c>
      <c r="U275" s="2" t="s">
        <v>78</v>
      </c>
      <c r="V275" s="2" t="s">
        <v>888</v>
      </c>
      <c r="W275" s="2" t="s">
        <v>80</v>
      </c>
      <c r="X275" s="10" t="s">
        <v>347</v>
      </c>
      <c r="Y275" s="2" t="s">
        <v>58</v>
      </c>
      <c r="Z275" s="2" t="s">
        <v>62</v>
      </c>
      <c r="AA275" s="2" t="s">
        <v>166</v>
      </c>
      <c r="AB275" s="2" t="s">
        <v>82</v>
      </c>
      <c r="AC275" s="2" t="s">
        <v>889</v>
      </c>
      <c r="AD275" s="2" t="s">
        <v>88</v>
      </c>
      <c r="AE275" s="2" t="s">
        <v>64</v>
      </c>
      <c r="AF275" s="2" t="s">
        <v>97</v>
      </c>
      <c r="AG275" s="2" t="s">
        <v>88</v>
      </c>
      <c r="AH275" s="2" t="s">
        <v>63</v>
      </c>
      <c r="AI275" s="11"/>
      <c r="AJ275" s="9" t="s">
        <v>890</v>
      </c>
      <c r="AL275" s="2"/>
      <c r="AM275" s="8"/>
      <c r="AO275" s="2"/>
      <c r="AP275" s="2" t="s">
        <v>64</v>
      </c>
      <c r="AQ275" s="2" t="s">
        <v>64</v>
      </c>
      <c r="AR275" s="2"/>
      <c r="AS275" s="2"/>
      <c r="AT275" s="2" t="s">
        <v>63</v>
      </c>
      <c r="AU275" s="2" t="s">
        <v>88</v>
      </c>
      <c r="AW275" s="2" t="s">
        <v>88</v>
      </c>
      <c r="AX275" s="2" t="s">
        <v>67</v>
      </c>
      <c r="AY275" s="12" t="s">
        <v>63</v>
      </c>
      <c r="BA275" s="8"/>
    </row>
    <row r="276" ht="12.75" customHeight="1">
      <c r="A276" s="2" t="s">
        <v>891</v>
      </c>
      <c r="B276" s="2" t="s">
        <v>240</v>
      </c>
      <c r="C276" s="2">
        <v>2021.0</v>
      </c>
      <c r="D276" s="8"/>
      <c r="E276" s="9"/>
      <c r="F276" s="2" t="s">
        <v>630</v>
      </c>
      <c r="G276" s="2" t="s">
        <v>101</v>
      </c>
      <c r="H276" s="2" t="s">
        <v>70</v>
      </c>
      <c r="I276" s="2" t="s">
        <v>179</v>
      </c>
      <c r="J276" s="2" t="s">
        <v>180</v>
      </c>
      <c r="K276" s="2" t="s">
        <v>53</v>
      </c>
      <c r="M276" s="2" t="s">
        <v>189</v>
      </c>
      <c r="N276" s="2" t="s">
        <v>335</v>
      </c>
      <c r="O276" s="10" t="s">
        <v>75</v>
      </c>
      <c r="P276" s="2"/>
      <c r="Q276" s="2"/>
      <c r="R276" s="2" t="s">
        <v>76</v>
      </c>
      <c r="S276" s="2" t="s">
        <v>59</v>
      </c>
      <c r="T276" s="8"/>
      <c r="U276" s="8"/>
      <c r="V276" s="2" t="s">
        <v>892</v>
      </c>
      <c r="W276" s="2" t="s">
        <v>61</v>
      </c>
      <c r="X276" s="9"/>
      <c r="Y276" s="8"/>
      <c r="Z276" s="8"/>
      <c r="AA276" s="8"/>
      <c r="AB276" s="2"/>
      <c r="AC276" s="8"/>
      <c r="AD276" s="8"/>
      <c r="AE276" s="8"/>
      <c r="AF276" s="11"/>
      <c r="AG276" s="11"/>
      <c r="AH276" s="11"/>
      <c r="AI276" s="11"/>
      <c r="AJ276" s="2" t="s">
        <v>85</v>
      </c>
      <c r="AL276" s="8"/>
      <c r="AM276" s="8"/>
      <c r="AO276" s="8"/>
      <c r="AP276" s="8"/>
      <c r="AQ276" s="8"/>
      <c r="AR276" s="8"/>
      <c r="AS276" s="8"/>
      <c r="AX276" s="2" t="s">
        <v>115</v>
      </c>
      <c r="AY276" s="14"/>
      <c r="BA276" s="8"/>
    </row>
    <row r="277" ht="12.75" customHeight="1">
      <c r="A277" s="2" t="s">
        <v>893</v>
      </c>
      <c r="B277" s="2" t="s">
        <v>141</v>
      </c>
      <c r="C277" s="2">
        <v>2021.0</v>
      </c>
      <c r="D277" s="8"/>
      <c r="E277" s="9"/>
      <c r="F277" s="2" t="s">
        <v>209</v>
      </c>
      <c r="G277" s="2" t="s">
        <v>50</v>
      </c>
      <c r="H277" s="2" t="s">
        <v>51</v>
      </c>
      <c r="I277" s="2" t="s">
        <v>484</v>
      </c>
      <c r="J277" s="2" t="s">
        <v>484</v>
      </c>
      <c r="K277" s="2" t="s">
        <v>53</v>
      </c>
      <c r="L277" s="8" t="s">
        <v>72</v>
      </c>
      <c r="M277" s="2" t="s">
        <v>55</v>
      </c>
      <c r="N277" s="2" t="s">
        <v>74</v>
      </c>
      <c r="O277" s="10" t="s">
        <v>322</v>
      </c>
      <c r="P277" s="2"/>
      <c r="Q277" s="2"/>
      <c r="R277" s="2" t="s">
        <v>58</v>
      </c>
      <c r="S277" s="2" t="s">
        <v>59</v>
      </c>
      <c r="T277" s="2" t="s">
        <v>77</v>
      </c>
      <c r="U277" s="2" t="s">
        <v>250</v>
      </c>
      <c r="V277" s="2" t="s">
        <v>894</v>
      </c>
      <c r="W277" s="2" t="s">
        <v>80</v>
      </c>
      <c r="X277" s="10" t="s">
        <v>218</v>
      </c>
      <c r="Y277" s="2" t="s">
        <v>58</v>
      </c>
      <c r="Z277" s="2" t="s">
        <v>62</v>
      </c>
      <c r="AA277" s="2" t="s">
        <v>166</v>
      </c>
      <c r="AB277" s="2" t="s">
        <v>153</v>
      </c>
      <c r="AC277" s="8"/>
      <c r="AD277" s="8"/>
      <c r="AE277" s="2" t="s">
        <v>64</v>
      </c>
      <c r="AF277" s="2" t="s">
        <v>97</v>
      </c>
      <c r="AG277" s="2" t="s">
        <v>88</v>
      </c>
      <c r="AH277" s="2" t="s">
        <v>63</v>
      </c>
      <c r="AI277" s="11"/>
      <c r="AJ277" s="2" t="s">
        <v>149</v>
      </c>
      <c r="AL277" s="2"/>
      <c r="AM277" s="8"/>
      <c r="AO277" s="2"/>
      <c r="AP277" s="2" t="s">
        <v>64</v>
      </c>
      <c r="AQ277" s="2" t="s">
        <v>64</v>
      </c>
      <c r="AR277" s="2"/>
      <c r="AS277" s="2"/>
      <c r="AT277" s="2" t="s">
        <v>63</v>
      </c>
      <c r="AU277" s="2" t="s">
        <v>88</v>
      </c>
      <c r="AX277" s="2" t="s">
        <v>67</v>
      </c>
      <c r="AY277" s="12" t="s">
        <v>63</v>
      </c>
      <c r="BA277" s="8"/>
    </row>
    <row r="278" ht="12.75" customHeight="1">
      <c r="A278" s="2" t="s">
        <v>895</v>
      </c>
      <c r="B278" s="2" t="s">
        <v>124</v>
      </c>
      <c r="C278" s="2">
        <v>2021.0</v>
      </c>
      <c r="D278" s="8"/>
      <c r="E278" s="9"/>
      <c r="F278" s="2" t="s">
        <v>630</v>
      </c>
      <c r="G278" s="2" t="s">
        <v>50</v>
      </c>
      <c r="H278" s="2" t="s">
        <v>70</v>
      </c>
      <c r="I278" s="2" t="s">
        <v>173</v>
      </c>
      <c r="J278" s="2" t="s">
        <v>173</v>
      </c>
      <c r="K278" s="2" t="s">
        <v>53</v>
      </c>
      <c r="L278" s="8" t="s">
        <v>72</v>
      </c>
      <c r="M278" s="2" t="s">
        <v>73</v>
      </c>
      <c r="N278" s="2" t="s">
        <v>74</v>
      </c>
      <c r="O278" s="10" t="s">
        <v>86</v>
      </c>
      <c r="P278" s="2"/>
      <c r="Q278" s="2"/>
      <c r="R278" s="2" t="s">
        <v>58</v>
      </c>
      <c r="S278" s="2" t="s">
        <v>59</v>
      </c>
      <c r="T278" s="8"/>
      <c r="U278" s="8"/>
      <c r="V278" s="2" t="s">
        <v>896</v>
      </c>
      <c r="W278" s="2" t="s">
        <v>80</v>
      </c>
      <c r="X278" s="10" t="s">
        <v>242</v>
      </c>
      <c r="Y278" s="2" t="s">
        <v>58</v>
      </c>
      <c r="Z278" s="2" t="s">
        <v>62</v>
      </c>
      <c r="AA278" s="8"/>
      <c r="AB278" s="2"/>
      <c r="AC278" s="2" t="s">
        <v>897</v>
      </c>
      <c r="AD278" s="8"/>
      <c r="AE278" s="2" t="s">
        <v>64</v>
      </c>
      <c r="AF278" s="2" t="s">
        <v>84</v>
      </c>
      <c r="AG278" s="2" t="s">
        <v>63</v>
      </c>
      <c r="AH278" s="2" t="s">
        <v>63</v>
      </c>
      <c r="AI278" s="11"/>
      <c r="AJ278" s="9" t="s">
        <v>898</v>
      </c>
      <c r="AL278" s="2"/>
      <c r="AM278" s="8"/>
      <c r="AO278" s="2"/>
      <c r="AP278" s="2" t="s">
        <v>53</v>
      </c>
      <c r="AQ278" s="2" t="s">
        <v>64</v>
      </c>
      <c r="AR278" s="2" t="s">
        <v>185</v>
      </c>
      <c r="AS278" s="2" t="s">
        <v>186</v>
      </c>
      <c r="AT278" s="2" t="s">
        <v>63</v>
      </c>
      <c r="AW278" s="2" t="s">
        <v>88</v>
      </c>
      <c r="AX278" s="2" t="s">
        <v>67</v>
      </c>
      <c r="AY278" s="12" t="s">
        <v>63</v>
      </c>
      <c r="BA278" s="8"/>
    </row>
    <row r="279" ht="12.75" customHeight="1">
      <c r="A279" s="2" t="s">
        <v>899</v>
      </c>
      <c r="B279" s="2" t="s">
        <v>86</v>
      </c>
      <c r="C279" s="2">
        <v>2021.0</v>
      </c>
      <c r="D279" s="8"/>
      <c r="E279" s="9"/>
      <c r="F279" s="2" t="s">
        <v>630</v>
      </c>
      <c r="G279" s="2" t="s">
        <v>50</v>
      </c>
      <c r="H279" s="2" t="s">
        <v>51</v>
      </c>
      <c r="I279" s="2" t="s">
        <v>135</v>
      </c>
      <c r="J279" s="2" t="s">
        <v>135</v>
      </c>
      <c r="K279" s="2" t="s">
        <v>64</v>
      </c>
      <c r="L279" s="8" t="s">
        <v>54</v>
      </c>
      <c r="M279" s="2" t="s">
        <v>73</v>
      </c>
      <c r="N279" s="2" t="s">
        <v>74</v>
      </c>
      <c r="O279" s="10" t="s">
        <v>190</v>
      </c>
      <c r="P279" s="2"/>
      <c r="Q279" s="2"/>
      <c r="R279" s="2" t="s">
        <v>76</v>
      </c>
      <c r="S279" s="2" t="s">
        <v>59</v>
      </c>
      <c r="T279" s="2" t="s">
        <v>105</v>
      </c>
      <c r="U279" s="2" t="s">
        <v>250</v>
      </c>
      <c r="V279" s="2" t="s">
        <v>900</v>
      </c>
      <c r="W279" s="2" t="s">
        <v>61</v>
      </c>
      <c r="X279" s="9"/>
      <c r="Y279" s="8"/>
      <c r="Z279" s="2" t="s">
        <v>62</v>
      </c>
      <c r="AA279" s="8"/>
      <c r="AB279" s="2"/>
      <c r="AC279" s="8"/>
      <c r="AD279" s="8"/>
      <c r="AE279" s="2" t="s">
        <v>53</v>
      </c>
      <c r="AF279" s="11"/>
      <c r="AG279" s="11"/>
      <c r="AH279" s="2" t="s">
        <v>63</v>
      </c>
      <c r="AI279" s="11"/>
      <c r="AJ279" s="2" t="s">
        <v>85</v>
      </c>
      <c r="AK279" s="8" t="s">
        <v>122</v>
      </c>
      <c r="AL279" s="8"/>
      <c r="AM279" s="8"/>
      <c r="AO279" s="8"/>
      <c r="AP279" s="8"/>
      <c r="AQ279" s="8"/>
      <c r="AR279" s="8"/>
      <c r="AS279" s="8"/>
      <c r="AX279" s="2" t="s">
        <v>115</v>
      </c>
      <c r="AY279" s="14"/>
      <c r="BA279" s="8"/>
    </row>
    <row r="280" ht="12.75" customHeight="1">
      <c r="A280" s="2" t="s">
        <v>901</v>
      </c>
      <c r="B280" s="2" t="s">
        <v>151</v>
      </c>
      <c r="C280" s="2">
        <v>2021.0</v>
      </c>
      <c r="D280" s="8"/>
      <c r="E280" s="9"/>
      <c r="F280" s="2" t="s">
        <v>49</v>
      </c>
      <c r="G280" s="2" t="s">
        <v>50</v>
      </c>
      <c r="H280" s="2" t="s">
        <v>134</v>
      </c>
      <c r="I280" s="2" t="s">
        <v>293</v>
      </c>
      <c r="J280" s="2" t="s">
        <v>293</v>
      </c>
      <c r="K280" s="2" t="s">
        <v>53</v>
      </c>
      <c r="L280" s="8" t="s">
        <v>72</v>
      </c>
      <c r="M280" s="2" t="s">
        <v>55</v>
      </c>
      <c r="N280" s="2" t="s">
        <v>335</v>
      </c>
      <c r="O280" s="10" t="s">
        <v>86</v>
      </c>
      <c r="P280" s="2"/>
      <c r="Q280" s="2"/>
      <c r="R280" s="2" t="s">
        <v>58</v>
      </c>
      <c r="S280" s="2" t="s">
        <v>59</v>
      </c>
      <c r="T280" s="2" t="s">
        <v>77</v>
      </c>
      <c r="U280" s="2" t="s">
        <v>78</v>
      </c>
      <c r="V280" s="2" t="s">
        <v>902</v>
      </c>
      <c r="W280" s="2" t="s">
        <v>80</v>
      </c>
      <c r="X280" s="10" t="s">
        <v>354</v>
      </c>
      <c r="Y280" s="2" t="s">
        <v>58</v>
      </c>
      <c r="Z280" s="2" t="s">
        <v>62</v>
      </c>
      <c r="AA280" s="2" t="s">
        <v>77</v>
      </c>
      <c r="AB280" s="2" t="s">
        <v>82</v>
      </c>
      <c r="AC280" s="2" t="s">
        <v>903</v>
      </c>
      <c r="AD280" s="8"/>
      <c r="AE280" s="2" t="s">
        <v>64</v>
      </c>
      <c r="AF280" s="2" t="s">
        <v>110</v>
      </c>
      <c r="AG280" s="2" t="s">
        <v>63</v>
      </c>
      <c r="AH280" s="2" t="s">
        <v>88</v>
      </c>
      <c r="AI280" s="2" t="s">
        <v>205</v>
      </c>
      <c r="AL280" s="2" t="s">
        <v>64</v>
      </c>
      <c r="AM280" s="8"/>
      <c r="AN280" s="8" t="s">
        <v>106</v>
      </c>
      <c r="AO280" s="2"/>
      <c r="AP280" s="2" t="s">
        <v>64</v>
      </c>
      <c r="AQ280" s="2" t="s">
        <v>64</v>
      </c>
      <c r="AR280" s="2"/>
      <c r="AS280" s="2"/>
      <c r="AT280" s="2" t="s">
        <v>63</v>
      </c>
      <c r="AU280" s="2" t="s">
        <v>88</v>
      </c>
      <c r="AX280" s="2" t="s">
        <v>67</v>
      </c>
      <c r="AY280" s="12" t="s">
        <v>63</v>
      </c>
      <c r="BA280" s="8"/>
    </row>
    <row r="281" ht="12.75" customHeight="1">
      <c r="A281" s="2" t="s">
        <v>904</v>
      </c>
      <c r="B281" s="2" t="s">
        <v>124</v>
      </c>
      <c r="C281" s="2">
        <v>2021.0</v>
      </c>
      <c r="D281" s="8"/>
      <c r="E281" s="9"/>
      <c r="F281" s="2" t="s">
        <v>630</v>
      </c>
      <c r="G281" s="2" t="s">
        <v>50</v>
      </c>
      <c r="H281" s="2" t="s">
        <v>70</v>
      </c>
      <c r="I281" s="2" t="s">
        <v>173</v>
      </c>
      <c r="J281" s="2" t="s">
        <v>173</v>
      </c>
      <c r="K281" s="2" t="s">
        <v>53</v>
      </c>
      <c r="L281" s="8" t="s">
        <v>72</v>
      </c>
      <c r="M281" s="2" t="s">
        <v>181</v>
      </c>
      <c r="N281" s="2" t="s">
        <v>227</v>
      </c>
      <c r="O281" s="10" t="s">
        <v>196</v>
      </c>
      <c r="P281" s="2"/>
      <c r="Q281" s="2"/>
      <c r="R281" s="2" t="s">
        <v>76</v>
      </c>
      <c r="S281" s="2" t="s">
        <v>59</v>
      </c>
      <c r="T281" s="8"/>
      <c r="U281" s="2" t="s">
        <v>78</v>
      </c>
      <c r="V281" s="2" t="s">
        <v>905</v>
      </c>
      <c r="W281" s="2" t="s">
        <v>80</v>
      </c>
      <c r="X281" s="10" t="s">
        <v>336</v>
      </c>
      <c r="Y281" s="2" t="s">
        <v>148</v>
      </c>
      <c r="Z281" s="2" t="s">
        <v>62</v>
      </c>
      <c r="AA281" s="8"/>
      <c r="AB281" s="2"/>
      <c r="AC281" s="2" t="s">
        <v>905</v>
      </c>
      <c r="AD281" s="8"/>
      <c r="AE281" s="2" t="s">
        <v>64</v>
      </c>
      <c r="AF281" s="2" t="s">
        <v>84</v>
      </c>
      <c r="AG281" s="2" t="s">
        <v>63</v>
      </c>
      <c r="AH281" s="2" t="s">
        <v>63</v>
      </c>
      <c r="AI281" s="11"/>
      <c r="AL281" s="2" t="s">
        <v>64</v>
      </c>
      <c r="AM281" s="8"/>
      <c r="AN281" s="8" t="s">
        <v>106</v>
      </c>
      <c r="AO281" s="2"/>
      <c r="AP281" s="8"/>
      <c r="AQ281" s="2" t="s">
        <v>53</v>
      </c>
      <c r="AR281" s="8"/>
      <c r="AS281" s="8"/>
      <c r="AX281" s="2" t="s">
        <v>107</v>
      </c>
      <c r="AY281" s="14"/>
      <c r="BA281" s="8"/>
    </row>
    <row r="282" ht="12.75" customHeight="1">
      <c r="A282" s="2" t="s">
        <v>128</v>
      </c>
      <c r="B282" s="2" t="s">
        <v>297</v>
      </c>
      <c r="C282" s="2">
        <v>2021.0</v>
      </c>
      <c r="D282" s="8"/>
      <c r="E282" s="9"/>
      <c r="F282" s="2" t="s">
        <v>389</v>
      </c>
      <c r="G282" s="2" t="s">
        <v>50</v>
      </c>
      <c r="H282" s="2" t="s">
        <v>134</v>
      </c>
      <c r="I282" s="2" t="s">
        <v>71</v>
      </c>
      <c r="J282" s="2" t="s">
        <v>71</v>
      </c>
      <c r="K282" s="2" t="s">
        <v>53</v>
      </c>
      <c r="L282" s="8" t="s">
        <v>72</v>
      </c>
      <c r="M282" s="2" t="s">
        <v>181</v>
      </c>
      <c r="N282" s="2" t="s">
        <v>74</v>
      </c>
      <c r="O282" s="10" t="s">
        <v>117</v>
      </c>
      <c r="P282" s="2"/>
      <c r="Q282" s="2"/>
      <c r="R282" s="2" t="s">
        <v>76</v>
      </c>
      <c r="S282" s="2" t="s">
        <v>59</v>
      </c>
      <c r="T282" s="2" t="s">
        <v>77</v>
      </c>
      <c r="U282" s="2" t="s">
        <v>78</v>
      </c>
      <c r="V282" s="2" t="s">
        <v>906</v>
      </c>
      <c r="W282" s="2" t="s">
        <v>80</v>
      </c>
      <c r="X282" s="10" t="s">
        <v>190</v>
      </c>
      <c r="Y282" s="2" t="s">
        <v>76</v>
      </c>
      <c r="Z282" s="2" t="s">
        <v>62</v>
      </c>
      <c r="AA282" s="2" t="s">
        <v>77</v>
      </c>
      <c r="AB282" s="2" t="s">
        <v>82</v>
      </c>
      <c r="AC282" s="2" t="s">
        <v>907</v>
      </c>
      <c r="AD282" s="8"/>
      <c r="AE282" s="2" t="s">
        <v>64</v>
      </c>
      <c r="AF282" s="2" t="s">
        <v>84</v>
      </c>
      <c r="AG282" s="2" t="s">
        <v>63</v>
      </c>
      <c r="AH282" s="2" t="s">
        <v>63</v>
      </c>
      <c r="AI282" s="11"/>
      <c r="AL282" s="2" t="s">
        <v>64</v>
      </c>
      <c r="AM282" s="8"/>
      <c r="AN282" s="8" t="s">
        <v>106</v>
      </c>
      <c r="AO282" s="2"/>
      <c r="AP282" s="2" t="s">
        <v>64</v>
      </c>
      <c r="AQ282" s="2" t="s">
        <v>64</v>
      </c>
      <c r="AR282" s="2"/>
      <c r="AS282" s="2"/>
      <c r="AT282" s="2" t="s">
        <v>63</v>
      </c>
      <c r="AW282" s="2" t="s">
        <v>88</v>
      </c>
      <c r="AX282" s="2" t="s">
        <v>67</v>
      </c>
      <c r="AY282" s="12" t="s">
        <v>63</v>
      </c>
      <c r="BA282" s="8"/>
    </row>
    <row r="283" ht="12.75" customHeight="1">
      <c r="A283" s="2" t="s">
        <v>908</v>
      </c>
      <c r="B283" s="2" t="s">
        <v>141</v>
      </c>
      <c r="C283" s="2">
        <v>2021.0</v>
      </c>
      <c r="D283" s="8"/>
      <c r="E283" s="9"/>
      <c r="F283" s="2" t="s">
        <v>630</v>
      </c>
      <c r="G283" s="2" t="s">
        <v>50</v>
      </c>
      <c r="H283" s="2" t="s">
        <v>91</v>
      </c>
      <c r="I283" s="2" t="s">
        <v>118</v>
      </c>
      <c r="J283" s="2" t="s">
        <v>118</v>
      </c>
      <c r="K283" s="2" t="s">
        <v>53</v>
      </c>
      <c r="L283" s="8" t="s">
        <v>72</v>
      </c>
      <c r="M283" s="2" t="s">
        <v>55</v>
      </c>
      <c r="N283" s="2" t="s">
        <v>74</v>
      </c>
      <c r="O283" s="10" t="s">
        <v>218</v>
      </c>
      <c r="P283" s="2"/>
      <c r="Q283" s="2"/>
      <c r="R283" s="2" t="s">
        <v>58</v>
      </c>
      <c r="S283" s="2" t="s">
        <v>59</v>
      </c>
      <c r="T283" s="2" t="s">
        <v>77</v>
      </c>
      <c r="U283" s="2" t="s">
        <v>78</v>
      </c>
      <c r="V283" s="2" t="s">
        <v>909</v>
      </c>
      <c r="W283" s="2" t="s">
        <v>80</v>
      </c>
      <c r="X283" s="10" t="s">
        <v>95</v>
      </c>
      <c r="Y283" s="2" t="s">
        <v>58</v>
      </c>
      <c r="Z283" s="2" t="s">
        <v>62</v>
      </c>
      <c r="AA283" s="8"/>
      <c r="AB283" s="2" t="s">
        <v>82</v>
      </c>
      <c r="AC283" s="2" t="s">
        <v>910</v>
      </c>
      <c r="AD283" s="8"/>
      <c r="AE283" s="2" t="s">
        <v>64</v>
      </c>
      <c r="AF283" s="2" t="s">
        <v>84</v>
      </c>
      <c r="AG283" s="2" t="s">
        <v>63</v>
      </c>
      <c r="AH283" s="2" t="s">
        <v>63</v>
      </c>
      <c r="AI283" s="11"/>
      <c r="AJ283" s="9" t="s">
        <v>911</v>
      </c>
      <c r="AL283" s="2"/>
      <c r="AM283" s="8"/>
      <c r="AO283" s="2"/>
      <c r="AP283" s="2" t="s">
        <v>64</v>
      </c>
      <c r="AQ283" s="2" t="s">
        <v>64</v>
      </c>
      <c r="AR283" s="2"/>
      <c r="AS283" s="2"/>
      <c r="AT283" s="2" t="s">
        <v>63</v>
      </c>
      <c r="AW283" s="2" t="s">
        <v>88</v>
      </c>
      <c r="AX283" s="2" t="s">
        <v>67</v>
      </c>
      <c r="AY283" s="12" t="s">
        <v>63</v>
      </c>
      <c r="BA283" s="8"/>
    </row>
    <row r="284" ht="12.75" customHeight="1">
      <c r="A284" s="2" t="s">
        <v>912</v>
      </c>
      <c r="B284" s="2" t="s">
        <v>240</v>
      </c>
      <c r="C284" s="2">
        <v>2021.0</v>
      </c>
      <c r="D284" s="8"/>
      <c r="E284" s="9"/>
      <c r="F284" s="2" t="s">
        <v>630</v>
      </c>
      <c r="G284" s="2" t="s">
        <v>50</v>
      </c>
      <c r="H284" s="2" t="s">
        <v>51</v>
      </c>
      <c r="I284" s="2" t="s">
        <v>395</v>
      </c>
      <c r="J284" s="2" t="s">
        <v>395</v>
      </c>
      <c r="K284" s="2" t="s">
        <v>53</v>
      </c>
      <c r="L284" s="8" t="s">
        <v>54</v>
      </c>
      <c r="M284" s="2" t="s">
        <v>73</v>
      </c>
      <c r="N284" s="2" t="s">
        <v>93</v>
      </c>
      <c r="O284" s="10" t="s">
        <v>266</v>
      </c>
      <c r="P284" s="2"/>
      <c r="Q284" s="2"/>
      <c r="R284" s="2" t="s">
        <v>58</v>
      </c>
      <c r="S284" s="2" t="s">
        <v>59</v>
      </c>
      <c r="T284" s="2" t="s">
        <v>105</v>
      </c>
      <c r="U284" s="2" t="s">
        <v>78</v>
      </c>
      <c r="W284" s="2" t="s">
        <v>80</v>
      </c>
      <c r="X284" s="10" t="s">
        <v>137</v>
      </c>
      <c r="Y284" s="2" t="s">
        <v>58</v>
      </c>
      <c r="Z284" s="2" t="s">
        <v>62</v>
      </c>
      <c r="AA284" s="2" t="s">
        <v>105</v>
      </c>
      <c r="AB284" s="2" t="s">
        <v>82</v>
      </c>
      <c r="AC284" s="2" t="s">
        <v>913</v>
      </c>
      <c r="AD284" s="8"/>
      <c r="AE284" s="2" t="s">
        <v>64</v>
      </c>
      <c r="AF284" s="2" t="s">
        <v>97</v>
      </c>
      <c r="AG284" s="2" t="s">
        <v>88</v>
      </c>
      <c r="AH284" s="2" t="s">
        <v>63</v>
      </c>
      <c r="AI284" s="11"/>
      <c r="AL284" s="2"/>
      <c r="AM284" s="8"/>
      <c r="AO284" s="2"/>
      <c r="AP284" s="2" t="s">
        <v>53</v>
      </c>
      <c r="AQ284" s="2" t="s">
        <v>64</v>
      </c>
      <c r="AR284" s="2" t="s">
        <v>185</v>
      </c>
      <c r="AS284" s="2" t="s">
        <v>186</v>
      </c>
      <c r="AT284" s="2" t="s">
        <v>63</v>
      </c>
      <c r="AW284" s="2" t="s">
        <v>88</v>
      </c>
      <c r="AX284" s="2" t="s">
        <v>67</v>
      </c>
      <c r="AY284" s="12" t="s">
        <v>63</v>
      </c>
      <c r="BA284" s="8"/>
    </row>
    <row r="285" ht="12.75" customHeight="1">
      <c r="A285" s="2" t="s">
        <v>914</v>
      </c>
      <c r="B285" s="2" t="s">
        <v>69</v>
      </c>
      <c r="C285" s="2">
        <v>2021.0</v>
      </c>
      <c r="D285" s="8"/>
      <c r="E285" s="9"/>
      <c r="F285" s="2" t="s">
        <v>630</v>
      </c>
      <c r="G285" s="2" t="s">
        <v>101</v>
      </c>
      <c r="H285" s="2" t="s">
        <v>91</v>
      </c>
      <c r="I285" s="2" t="s">
        <v>71</v>
      </c>
      <c r="J285" s="2" t="s">
        <v>71</v>
      </c>
      <c r="K285" s="2" t="s">
        <v>53</v>
      </c>
      <c r="L285" s="8" t="s">
        <v>72</v>
      </c>
      <c r="M285" s="2" t="s">
        <v>181</v>
      </c>
      <c r="N285" s="2" t="s">
        <v>74</v>
      </c>
      <c r="O285" s="10" t="s">
        <v>156</v>
      </c>
      <c r="P285" s="2"/>
      <c r="Q285" s="2"/>
      <c r="R285" s="2" t="s">
        <v>76</v>
      </c>
      <c r="S285" s="2" t="s">
        <v>59</v>
      </c>
      <c r="T285" s="2" t="s">
        <v>105</v>
      </c>
      <c r="U285" s="2" t="s">
        <v>78</v>
      </c>
      <c r="V285" s="2" t="s">
        <v>915</v>
      </c>
      <c r="W285" s="2" t="s">
        <v>80</v>
      </c>
      <c r="X285" s="10" t="s">
        <v>279</v>
      </c>
      <c r="Y285" s="2" t="s">
        <v>58</v>
      </c>
      <c r="Z285" s="2" t="s">
        <v>62</v>
      </c>
      <c r="AA285" s="8"/>
      <c r="AB285" s="2"/>
      <c r="AC285" s="2" t="s">
        <v>915</v>
      </c>
      <c r="AD285" s="8"/>
      <c r="AE285" s="2" t="s">
        <v>64</v>
      </c>
      <c r="AF285" s="2" t="s">
        <v>110</v>
      </c>
      <c r="AG285" s="2" t="s">
        <v>63</v>
      </c>
      <c r="AH285" s="2" t="s">
        <v>88</v>
      </c>
      <c r="AI285" s="2" t="s">
        <v>205</v>
      </c>
      <c r="AJ285" s="2" t="s">
        <v>112</v>
      </c>
      <c r="AL285" s="2"/>
      <c r="AM285" s="8"/>
      <c r="AO285" s="2"/>
      <c r="AP285" s="2" t="s">
        <v>53</v>
      </c>
      <c r="AQ285" s="2" t="s">
        <v>64</v>
      </c>
      <c r="AR285" s="2" t="s">
        <v>185</v>
      </c>
      <c r="AS285" s="2" t="s">
        <v>186</v>
      </c>
      <c r="AT285" s="2" t="s">
        <v>63</v>
      </c>
      <c r="AW285" s="2" t="s">
        <v>88</v>
      </c>
      <c r="AX285" s="2" t="s">
        <v>67</v>
      </c>
      <c r="AY285" s="12" t="s">
        <v>63</v>
      </c>
      <c r="BA285" s="8"/>
    </row>
    <row r="286" ht="12.75" customHeight="1">
      <c r="A286" s="2" t="s">
        <v>916</v>
      </c>
      <c r="B286" s="2" t="s">
        <v>151</v>
      </c>
      <c r="C286" s="2">
        <v>2021.0</v>
      </c>
      <c r="D286" s="8"/>
      <c r="E286" s="9"/>
      <c r="F286" s="2" t="s">
        <v>630</v>
      </c>
      <c r="G286" s="2" t="s">
        <v>101</v>
      </c>
      <c r="H286" s="2" t="s">
        <v>51</v>
      </c>
      <c r="I286" s="2" t="s">
        <v>582</v>
      </c>
      <c r="J286" s="2" t="s">
        <v>582</v>
      </c>
      <c r="K286" s="2" t="s">
        <v>53</v>
      </c>
      <c r="L286" s="8" t="s">
        <v>72</v>
      </c>
      <c r="M286" s="2" t="s">
        <v>55</v>
      </c>
      <c r="N286" s="2" t="s">
        <v>74</v>
      </c>
      <c r="O286" s="10" t="s">
        <v>86</v>
      </c>
      <c r="P286" s="2"/>
      <c r="Q286" s="2"/>
      <c r="R286" s="2" t="s">
        <v>58</v>
      </c>
      <c r="S286" s="2" t="s">
        <v>59</v>
      </c>
      <c r="T286" s="2" t="s">
        <v>105</v>
      </c>
      <c r="U286" s="2" t="s">
        <v>250</v>
      </c>
      <c r="V286" s="2" t="s">
        <v>917</v>
      </c>
      <c r="W286" s="2" t="s">
        <v>80</v>
      </c>
      <c r="X286" s="9"/>
      <c r="Y286" s="8"/>
      <c r="Z286" s="2" t="s">
        <v>62</v>
      </c>
      <c r="AA286" s="8"/>
      <c r="AB286" s="2"/>
      <c r="AC286" s="8"/>
      <c r="AD286" s="8"/>
      <c r="AE286" s="2" t="s">
        <v>64</v>
      </c>
      <c r="AF286" s="2" t="s">
        <v>110</v>
      </c>
      <c r="AG286" s="2" t="s">
        <v>63</v>
      </c>
      <c r="AH286" s="2" t="s">
        <v>88</v>
      </c>
      <c r="AI286" s="2" t="s">
        <v>828</v>
      </c>
      <c r="AJ286" s="9" t="s">
        <v>918</v>
      </c>
      <c r="AL286" s="2"/>
      <c r="AM286" s="8"/>
      <c r="AO286" s="2"/>
      <c r="AP286" s="2" t="s">
        <v>64</v>
      </c>
      <c r="AQ286" s="2" t="s">
        <v>64</v>
      </c>
      <c r="AR286" s="2"/>
      <c r="AS286" s="2"/>
      <c r="AT286" s="2" t="s">
        <v>63</v>
      </c>
      <c r="AW286" s="2" t="s">
        <v>88</v>
      </c>
      <c r="AX286" s="2" t="s">
        <v>67</v>
      </c>
      <c r="AY286" s="12" t="s">
        <v>63</v>
      </c>
      <c r="BA286" s="8"/>
    </row>
    <row r="287" ht="12.75" customHeight="1">
      <c r="A287" s="2" t="s">
        <v>919</v>
      </c>
      <c r="B287" s="2" t="s">
        <v>174</v>
      </c>
      <c r="C287" s="2">
        <v>2021.0</v>
      </c>
      <c r="D287" s="8"/>
      <c r="E287" s="9"/>
      <c r="F287" s="2" t="s">
        <v>630</v>
      </c>
      <c r="G287" s="2" t="s">
        <v>101</v>
      </c>
      <c r="H287" s="2" t="s">
        <v>51</v>
      </c>
      <c r="I287" s="2" t="s">
        <v>118</v>
      </c>
      <c r="J287" s="2" t="s">
        <v>118</v>
      </c>
      <c r="K287" s="2" t="s">
        <v>53</v>
      </c>
      <c r="L287" s="8" t="s">
        <v>54</v>
      </c>
      <c r="M287" s="2" t="s">
        <v>73</v>
      </c>
      <c r="N287" s="2" t="s">
        <v>93</v>
      </c>
      <c r="O287" s="10" t="s">
        <v>295</v>
      </c>
      <c r="P287" s="2"/>
      <c r="Q287" s="2"/>
      <c r="R287" s="2" t="s">
        <v>58</v>
      </c>
      <c r="S287" s="2" t="s">
        <v>59</v>
      </c>
      <c r="T287" s="2" t="s">
        <v>105</v>
      </c>
      <c r="U287" s="2" t="s">
        <v>78</v>
      </c>
      <c r="V287" s="2" t="s">
        <v>920</v>
      </c>
      <c r="W287" s="2" t="s">
        <v>61</v>
      </c>
      <c r="X287" s="9"/>
      <c r="Y287" s="8"/>
      <c r="Z287" s="2" t="s">
        <v>62</v>
      </c>
      <c r="AA287" s="8"/>
      <c r="AB287" s="2"/>
      <c r="AC287" s="8"/>
      <c r="AD287" s="8"/>
      <c r="AE287" s="2" t="s">
        <v>53</v>
      </c>
      <c r="AF287" s="11"/>
      <c r="AG287" s="11"/>
      <c r="AH287" s="2" t="s">
        <v>63</v>
      </c>
      <c r="AI287" s="11"/>
      <c r="AL287" s="2" t="s">
        <v>64</v>
      </c>
      <c r="AM287" s="8"/>
      <c r="AN287" s="8" t="s">
        <v>106</v>
      </c>
      <c r="AO287" s="2"/>
      <c r="AP287" s="2" t="s">
        <v>64</v>
      </c>
      <c r="AQ287" s="2" t="s">
        <v>64</v>
      </c>
      <c r="AR287" s="2"/>
      <c r="AS287" s="2"/>
      <c r="AT287" s="2" t="s">
        <v>63</v>
      </c>
      <c r="AX287" s="2" t="s">
        <v>67</v>
      </c>
      <c r="AY287" s="12" t="s">
        <v>63</v>
      </c>
      <c r="BA287" s="8"/>
    </row>
    <row r="288" ht="12.75" customHeight="1">
      <c r="A288" s="2" t="s">
        <v>921</v>
      </c>
      <c r="B288" s="2" t="s">
        <v>190</v>
      </c>
      <c r="C288" s="2">
        <v>2021.0</v>
      </c>
      <c r="D288" s="8"/>
      <c r="E288" s="9"/>
      <c r="F288" s="2" t="s">
        <v>630</v>
      </c>
      <c r="G288" s="2" t="s">
        <v>50</v>
      </c>
      <c r="H288" s="2" t="s">
        <v>70</v>
      </c>
      <c r="I288" s="2" t="s">
        <v>233</v>
      </c>
      <c r="J288" s="2" t="s">
        <v>234</v>
      </c>
      <c r="K288" s="2" t="s">
        <v>53</v>
      </c>
      <c r="L288" s="8" t="s">
        <v>119</v>
      </c>
      <c r="M288" s="2" t="s">
        <v>55</v>
      </c>
      <c r="N288" s="2" t="s">
        <v>93</v>
      </c>
      <c r="O288" s="10" t="s">
        <v>277</v>
      </c>
      <c r="P288" s="2"/>
      <c r="Q288" s="2"/>
      <c r="R288" s="2" t="s">
        <v>58</v>
      </c>
      <c r="S288" s="2" t="s">
        <v>59</v>
      </c>
      <c r="T288" s="8"/>
      <c r="U288" s="2" t="s">
        <v>78</v>
      </c>
      <c r="V288" s="2" t="s">
        <v>922</v>
      </c>
      <c r="W288" s="2" t="s">
        <v>80</v>
      </c>
      <c r="X288" s="10" t="s">
        <v>586</v>
      </c>
      <c r="Y288" s="2" t="s">
        <v>58</v>
      </c>
      <c r="Z288" s="2" t="s">
        <v>62</v>
      </c>
      <c r="AA288" s="8"/>
      <c r="AB288" s="2" t="s">
        <v>153</v>
      </c>
      <c r="AC288" s="2" t="s">
        <v>923</v>
      </c>
      <c r="AD288" s="8"/>
      <c r="AE288" s="2" t="s">
        <v>53</v>
      </c>
      <c r="AF288" s="11"/>
      <c r="AG288" s="11"/>
      <c r="AH288" s="2" t="s">
        <v>63</v>
      </c>
      <c r="AI288" s="11"/>
      <c r="AL288" s="2"/>
      <c r="AM288" s="8"/>
      <c r="AO288" s="2"/>
      <c r="AP288" s="8"/>
      <c r="AQ288" s="2" t="s">
        <v>53</v>
      </c>
      <c r="AR288" s="8"/>
      <c r="AS288" s="8"/>
      <c r="AX288" s="2" t="s">
        <v>107</v>
      </c>
      <c r="AY288" s="14"/>
      <c r="BA288" s="8"/>
    </row>
    <row r="289" ht="12.75" customHeight="1">
      <c r="A289" s="2" t="s">
        <v>924</v>
      </c>
      <c r="B289" s="2" t="s">
        <v>141</v>
      </c>
      <c r="C289" s="2">
        <v>2021.0</v>
      </c>
      <c r="D289" s="8"/>
      <c r="E289" s="9"/>
      <c r="F289" s="2" t="s">
        <v>49</v>
      </c>
      <c r="G289" s="2" t="s">
        <v>50</v>
      </c>
      <c r="H289" s="2" t="s">
        <v>70</v>
      </c>
      <c r="I289" s="2" t="s">
        <v>125</v>
      </c>
      <c r="J289" s="2" t="s">
        <v>125</v>
      </c>
      <c r="K289" s="2" t="s">
        <v>53</v>
      </c>
      <c r="L289" s="8" t="s">
        <v>54</v>
      </c>
      <c r="M289" s="2" t="s">
        <v>55</v>
      </c>
      <c r="N289" s="2" t="s">
        <v>56</v>
      </c>
      <c r="O289" s="10" t="s">
        <v>170</v>
      </c>
      <c r="P289" s="2"/>
      <c r="Q289" s="2"/>
      <c r="R289" s="2" t="s">
        <v>58</v>
      </c>
      <c r="S289" s="2" t="s">
        <v>59</v>
      </c>
      <c r="T289" s="2" t="s">
        <v>166</v>
      </c>
      <c r="U289" s="2" t="s">
        <v>78</v>
      </c>
      <c r="V289" s="2" t="s">
        <v>925</v>
      </c>
      <c r="W289" s="2" t="s">
        <v>61</v>
      </c>
      <c r="X289" s="9"/>
      <c r="Y289" s="8"/>
      <c r="Z289" s="2" t="s">
        <v>62</v>
      </c>
      <c r="AA289" s="8"/>
      <c r="AB289" s="2"/>
      <c r="AC289" s="8"/>
      <c r="AD289" s="8"/>
      <c r="AE289" s="2" t="s">
        <v>53</v>
      </c>
      <c r="AF289" s="11"/>
      <c r="AG289" s="11"/>
      <c r="AH289" s="2" t="s">
        <v>63</v>
      </c>
      <c r="AI289" s="11"/>
      <c r="AL289" s="2"/>
      <c r="AM289" s="8"/>
      <c r="AO289" s="2" t="s">
        <v>64</v>
      </c>
      <c r="AP289" s="2" t="s">
        <v>64</v>
      </c>
      <c r="AQ289" s="2" t="s">
        <v>64</v>
      </c>
      <c r="AR289" s="2"/>
      <c r="AS289" s="2"/>
      <c r="AT289" s="2" t="s">
        <v>63</v>
      </c>
      <c r="AX289" s="2" t="s">
        <v>67</v>
      </c>
      <c r="AY289" s="12" t="s">
        <v>63</v>
      </c>
      <c r="BA289" s="8"/>
    </row>
    <row r="290" ht="12.75" customHeight="1">
      <c r="A290" s="2" t="s">
        <v>926</v>
      </c>
      <c r="B290" s="2" t="s">
        <v>86</v>
      </c>
      <c r="C290" s="2">
        <v>2021.0</v>
      </c>
      <c r="D290" s="8"/>
      <c r="E290" s="9"/>
      <c r="F290" s="2" t="s">
        <v>630</v>
      </c>
      <c r="G290" s="2" t="s">
        <v>50</v>
      </c>
      <c r="H290" s="2" t="s">
        <v>134</v>
      </c>
      <c r="I290" s="2" t="s">
        <v>135</v>
      </c>
      <c r="J290" s="2" t="s">
        <v>135</v>
      </c>
      <c r="K290" s="2" t="s">
        <v>64</v>
      </c>
      <c r="L290" s="8" t="s">
        <v>72</v>
      </c>
      <c r="M290" s="2" t="s">
        <v>181</v>
      </c>
      <c r="N290" s="2" t="s">
        <v>56</v>
      </c>
      <c r="O290" s="10" t="s">
        <v>190</v>
      </c>
      <c r="P290" s="2"/>
      <c r="Q290" s="2"/>
      <c r="R290" s="2" t="s">
        <v>76</v>
      </c>
      <c r="S290" s="2" t="s">
        <v>59</v>
      </c>
      <c r="T290" s="8"/>
      <c r="U290" s="8"/>
      <c r="V290" s="2" t="s">
        <v>927</v>
      </c>
      <c r="W290" s="2" t="s">
        <v>80</v>
      </c>
      <c r="X290" s="10" t="s">
        <v>928</v>
      </c>
      <c r="Y290" s="2" t="s">
        <v>148</v>
      </c>
      <c r="Z290" s="2" t="s">
        <v>62</v>
      </c>
      <c r="AA290" s="8"/>
      <c r="AB290" s="2" t="s">
        <v>82</v>
      </c>
      <c r="AC290" s="8"/>
      <c r="AD290" s="8"/>
      <c r="AE290" s="2" t="s">
        <v>64</v>
      </c>
      <c r="AF290" s="2" t="s">
        <v>84</v>
      </c>
      <c r="AG290" s="2" t="s">
        <v>63</v>
      </c>
      <c r="AH290" s="2" t="s">
        <v>63</v>
      </c>
      <c r="AI290" s="11"/>
      <c r="AL290" s="2" t="s">
        <v>64</v>
      </c>
      <c r="AM290" s="8"/>
      <c r="AN290" s="8" t="s">
        <v>106</v>
      </c>
      <c r="AO290" s="2" t="s">
        <v>64</v>
      </c>
      <c r="AP290" s="2" t="s">
        <v>64</v>
      </c>
      <c r="AQ290" s="2" t="s">
        <v>64</v>
      </c>
      <c r="AR290" s="2"/>
      <c r="AS290" s="2"/>
      <c r="AT290" s="2" t="s">
        <v>88</v>
      </c>
      <c r="AW290" s="2" t="s">
        <v>88</v>
      </c>
      <c r="AX290" s="2" t="s">
        <v>67</v>
      </c>
      <c r="AY290" s="12" t="s">
        <v>63</v>
      </c>
      <c r="BA290" s="13">
        <v>2.0</v>
      </c>
    </row>
    <row r="291" ht="12.75" customHeight="1">
      <c r="A291" s="2"/>
      <c r="B291" s="2"/>
      <c r="C291" s="2">
        <v>2021.0</v>
      </c>
      <c r="D291" s="8"/>
      <c r="E291" s="9"/>
      <c r="O291" s="9"/>
      <c r="P291" s="8"/>
      <c r="Q291" s="8"/>
      <c r="R291" s="8"/>
      <c r="S291" s="8"/>
      <c r="T291" s="8"/>
      <c r="U291" s="8"/>
      <c r="W291" s="2" t="s">
        <v>80</v>
      </c>
      <c r="X291" s="10" t="s">
        <v>218</v>
      </c>
      <c r="Y291" s="2" t="s">
        <v>58</v>
      </c>
      <c r="Z291" s="2" t="s">
        <v>59</v>
      </c>
      <c r="AA291" s="8"/>
      <c r="AB291" s="2"/>
      <c r="AC291" s="2" t="s">
        <v>929</v>
      </c>
      <c r="AD291" s="8"/>
      <c r="AE291" s="2" t="s">
        <v>64</v>
      </c>
      <c r="AF291" s="2" t="s">
        <v>84</v>
      </c>
      <c r="AG291" s="2" t="s">
        <v>63</v>
      </c>
      <c r="AH291" s="2" t="s">
        <v>63</v>
      </c>
      <c r="AI291" s="11"/>
      <c r="AL291" s="2" t="s">
        <v>64</v>
      </c>
      <c r="AM291" s="8"/>
      <c r="AN291" s="8" t="s">
        <v>106</v>
      </c>
      <c r="AO291" s="2" t="s">
        <v>64</v>
      </c>
      <c r="AP291" s="8"/>
      <c r="AQ291" s="2" t="s">
        <v>53</v>
      </c>
      <c r="AR291" s="8"/>
      <c r="AS291" s="8"/>
      <c r="AT291" s="2" t="s">
        <v>88</v>
      </c>
      <c r="AW291" s="2" t="s">
        <v>88</v>
      </c>
      <c r="AX291" s="2"/>
      <c r="AY291" s="14"/>
      <c r="BA291" s="8"/>
    </row>
    <row r="292" ht="12.75" customHeight="1">
      <c r="A292" s="2" t="s">
        <v>930</v>
      </c>
      <c r="B292" s="2" t="s">
        <v>141</v>
      </c>
      <c r="C292" s="2">
        <v>2021.0</v>
      </c>
      <c r="D292" s="8"/>
      <c r="E292" s="9"/>
      <c r="F292" s="2" t="s">
        <v>630</v>
      </c>
      <c r="G292" s="2" t="s">
        <v>50</v>
      </c>
      <c r="H292" s="2" t="s">
        <v>134</v>
      </c>
      <c r="I292" s="2" t="s">
        <v>233</v>
      </c>
      <c r="J292" s="2" t="s">
        <v>234</v>
      </c>
      <c r="K292" s="2" t="s">
        <v>53</v>
      </c>
      <c r="L292" s="8" t="s">
        <v>72</v>
      </c>
      <c r="M292" s="2" t="s">
        <v>55</v>
      </c>
      <c r="N292" s="2" t="s">
        <v>74</v>
      </c>
      <c r="O292" s="10" t="s">
        <v>95</v>
      </c>
      <c r="P292" s="2"/>
      <c r="Q292" s="2"/>
      <c r="R292" s="2" t="s">
        <v>58</v>
      </c>
      <c r="S292" s="2" t="s">
        <v>59</v>
      </c>
      <c r="T292" s="2" t="s">
        <v>77</v>
      </c>
      <c r="U292" s="2" t="s">
        <v>78</v>
      </c>
      <c r="V292" s="2" t="s">
        <v>931</v>
      </c>
      <c r="W292" s="2" t="s">
        <v>80</v>
      </c>
      <c r="X292" s="10" t="s">
        <v>95</v>
      </c>
      <c r="Y292" s="2" t="s">
        <v>58</v>
      </c>
      <c r="Z292" s="2" t="s">
        <v>62</v>
      </c>
      <c r="AA292" s="8"/>
      <c r="AB292" s="2"/>
      <c r="AC292" s="2" t="s">
        <v>932</v>
      </c>
      <c r="AD292" s="8"/>
      <c r="AE292" s="2" t="s">
        <v>64</v>
      </c>
      <c r="AF292" s="2" t="s">
        <v>110</v>
      </c>
      <c r="AG292" s="2" t="s">
        <v>63</v>
      </c>
      <c r="AH292" s="2" t="s">
        <v>88</v>
      </c>
      <c r="AI292" s="2" t="s">
        <v>139</v>
      </c>
      <c r="AJ292" s="2" t="s">
        <v>149</v>
      </c>
      <c r="AL292" s="2"/>
      <c r="AM292" s="8"/>
      <c r="AO292" s="2"/>
      <c r="AP292" s="2" t="s">
        <v>64</v>
      </c>
      <c r="AQ292" s="2" t="s">
        <v>64</v>
      </c>
      <c r="AR292" s="2"/>
      <c r="AS292" s="2"/>
      <c r="AT292" s="2" t="s">
        <v>63</v>
      </c>
      <c r="AX292" s="2" t="s">
        <v>67</v>
      </c>
      <c r="AY292" s="12" t="s">
        <v>63</v>
      </c>
      <c r="BA292" s="8"/>
    </row>
    <row r="293" ht="12.75" customHeight="1">
      <c r="A293" s="2" t="s">
        <v>933</v>
      </c>
      <c r="B293" s="2" t="s">
        <v>190</v>
      </c>
      <c r="C293" s="2">
        <v>2021.0</v>
      </c>
      <c r="D293" s="8"/>
      <c r="E293" s="9"/>
      <c r="F293" s="2" t="s">
        <v>516</v>
      </c>
      <c r="G293" s="2" t="s">
        <v>50</v>
      </c>
      <c r="H293" s="2" t="s">
        <v>70</v>
      </c>
      <c r="I293" s="2" t="s">
        <v>173</v>
      </c>
      <c r="J293" s="2" t="s">
        <v>173</v>
      </c>
      <c r="K293" s="2" t="s">
        <v>53</v>
      </c>
      <c r="L293" s="8" t="s">
        <v>54</v>
      </c>
      <c r="M293" s="2" t="s">
        <v>181</v>
      </c>
      <c r="N293" s="2" t="s">
        <v>74</v>
      </c>
      <c r="O293" s="10" t="s">
        <v>117</v>
      </c>
      <c r="P293" s="2"/>
      <c r="Q293" s="2"/>
      <c r="R293" s="2" t="s">
        <v>76</v>
      </c>
      <c r="S293" s="2" t="s">
        <v>59</v>
      </c>
      <c r="T293" s="2" t="s">
        <v>105</v>
      </c>
      <c r="U293" s="2" t="s">
        <v>78</v>
      </c>
      <c r="V293" s="2" t="s">
        <v>934</v>
      </c>
      <c r="W293" s="2" t="s">
        <v>80</v>
      </c>
      <c r="X293" s="10" t="s">
        <v>935</v>
      </c>
      <c r="Y293" s="2" t="s">
        <v>148</v>
      </c>
      <c r="Z293" s="2" t="s">
        <v>62</v>
      </c>
      <c r="AA293" s="8"/>
      <c r="AB293" s="2" t="s">
        <v>153</v>
      </c>
      <c r="AC293" s="2" t="s">
        <v>936</v>
      </c>
      <c r="AD293" s="8"/>
      <c r="AE293" s="2" t="s">
        <v>53</v>
      </c>
      <c r="AF293" s="11"/>
      <c r="AG293" s="11"/>
      <c r="AH293" s="2" t="s">
        <v>63</v>
      </c>
      <c r="AI293" s="11"/>
      <c r="AL293" s="2"/>
      <c r="AM293" s="8"/>
      <c r="AO293" s="2"/>
      <c r="AP293" s="2" t="s">
        <v>64</v>
      </c>
      <c r="AQ293" s="2" t="s">
        <v>64</v>
      </c>
      <c r="AR293" s="2"/>
      <c r="AS293" s="2"/>
      <c r="AT293" s="2" t="s">
        <v>63</v>
      </c>
      <c r="AX293" s="2" t="s">
        <v>67</v>
      </c>
      <c r="AY293" s="12" t="s">
        <v>63</v>
      </c>
      <c r="BA293" s="8"/>
    </row>
    <row r="294" ht="12.75" customHeight="1">
      <c r="A294" s="2" t="s">
        <v>937</v>
      </c>
      <c r="B294" s="2" t="s">
        <v>289</v>
      </c>
      <c r="C294" s="2">
        <v>2021.0</v>
      </c>
      <c r="D294" s="8"/>
      <c r="E294" s="9"/>
      <c r="F294" s="2" t="s">
        <v>413</v>
      </c>
      <c r="G294" s="2" t="s">
        <v>50</v>
      </c>
      <c r="H294" s="2" t="s">
        <v>51</v>
      </c>
      <c r="I294" s="2" t="s">
        <v>293</v>
      </c>
      <c r="J294" s="2" t="s">
        <v>293</v>
      </c>
      <c r="K294" s="2" t="s">
        <v>53</v>
      </c>
      <c r="L294" s="8" t="s">
        <v>72</v>
      </c>
      <c r="M294" s="2" t="s">
        <v>55</v>
      </c>
      <c r="N294" s="2" t="s">
        <v>74</v>
      </c>
      <c r="O294" s="10" t="s">
        <v>190</v>
      </c>
      <c r="P294" s="2"/>
      <c r="Q294" s="2"/>
      <c r="R294" s="2" t="s">
        <v>76</v>
      </c>
      <c r="S294" s="2" t="s">
        <v>59</v>
      </c>
      <c r="T294" s="2" t="s">
        <v>77</v>
      </c>
      <c r="U294" s="2" t="s">
        <v>78</v>
      </c>
      <c r="V294" s="2" t="s">
        <v>938</v>
      </c>
      <c r="W294" s="2" t="s">
        <v>80</v>
      </c>
      <c r="X294" s="10" t="s">
        <v>170</v>
      </c>
      <c r="Y294" s="2" t="s">
        <v>58</v>
      </c>
      <c r="Z294" s="2" t="s">
        <v>62</v>
      </c>
      <c r="AA294" s="8"/>
      <c r="AB294" s="2"/>
      <c r="AC294" s="8"/>
      <c r="AD294" s="8"/>
      <c r="AE294" s="2" t="s">
        <v>64</v>
      </c>
      <c r="AF294" s="2" t="s">
        <v>84</v>
      </c>
      <c r="AG294" s="2" t="s">
        <v>63</v>
      </c>
      <c r="AH294" s="2" t="s">
        <v>63</v>
      </c>
      <c r="AI294" s="11"/>
      <c r="AJ294" s="2" t="s">
        <v>85</v>
      </c>
      <c r="AL294" s="2"/>
      <c r="AM294" s="8"/>
      <c r="AO294" s="2"/>
      <c r="AP294" s="2" t="s">
        <v>64</v>
      </c>
      <c r="AQ294" s="2" t="s">
        <v>64</v>
      </c>
      <c r="AR294" s="2"/>
      <c r="AS294" s="2"/>
      <c r="AT294" s="2" t="s">
        <v>88</v>
      </c>
      <c r="AX294" s="2" t="s">
        <v>67</v>
      </c>
      <c r="AY294" s="12" t="s">
        <v>63</v>
      </c>
      <c r="BA294" s="16" t="s">
        <v>108</v>
      </c>
    </row>
    <row r="295" ht="12.75" customHeight="1">
      <c r="A295" s="2"/>
      <c r="B295" s="2"/>
      <c r="C295" s="2">
        <v>2021.0</v>
      </c>
      <c r="D295" s="8"/>
      <c r="E295" s="9"/>
      <c r="O295" s="9"/>
      <c r="P295" s="8"/>
      <c r="Q295" s="8"/>
      <c r="R295" s="8"/>
      <c r="S295" s="8"/>
      <c r="T295" s="8"/>
      <c r="U295" s="8"/>
      <c r="W295" s="2" t="s">
        <v>80</v>
      </c>
      <c r="X295" s="10" t="s">
        <v>218</v>
      </c>
      <c r="Y295" s="2" t="s">
        <v>58</v>
      </c>
      <c r="Z295" s="2" t="s">
        <v>62</v>
      </c>
      <c r="AA295" s="8"/>
      <c r="AB295" s="2"/>
      <c r="AC295" s="8"/>
      <c r="AD295" s="8"/>
      <c r="AE295" s="2" t="s">
        <v>64</v>
      </c>
      <c r="AF295" s="2" t="s">
        <v>84</v>
      </c>
      <c r="AG295" s="2" t="s">
        <v>63</v>
      </c>
      <c r="AH295" s="2" t="s">
        <v>63</v>
      </c>
      <c r="AI295" s="11"/>
      <c r="AJ295" s="2"/>
      <c r="AL295" s="2"/>
      <c r="AM295" s="8"/>
      <c r="AO295" s="2"/>
      <c r="AP295" s="2" t="s">
        <v>64</v>
      </c>
      <c r="AQ295" s="2" t="s">
        <v>64</v>
      </c>
      <c r="AR295" s="2"/>
      <c r="AS295" s="2"/>
      <c r="AT295" s="2" t="s">
        <v>88</v>
      </c>
      <c r="AX295" s="2" t="s">
        <v>67</v>
      </c>
      <c r="AY295" s="12" t="s">
        <v>63</v>
      </c>
      <c r="BA295" s="8"/>
    </row>
    <row r="296" ht="12.75" customHeight="1">
      <c r="A296" s="2" t="s">
        <v>939</v>
      </c>
      <c r="B296" s="2" t="s">
        <v>208</v>
      </c>
      <c r="C296" s="2">
        <v>2021.0</v>
      </c>
      <c r="D296" s="8"/>
      <c r="E296" s="9"/>
      <c r="F296" s="2" t="s">
        <v>49</v>
      </c>
      <c r="G296" s="2" t="s">
        <v>50</v>
      </c>
      <c r="H296" s="2" t="s">
        <v>91</v>
      </c>
      <c r="I296" s="2" t="s">
        <v>118</v>
      </c>
      <c r="J296" s="2" t="s">
        <v>118</v>
      </c>
      <c r="K296" s="2" t="s">
        <v>53</v>
      </c>
      <c r="L296" s="8" t="s">
        <v>72</v>
      </c>
      <c r="M296" s="2" t="s">
        <v>55</v>
      </c>
      <c r="N296" s="2" t="s">
        <v>74</v>
      </c>
      <c r="O296" s="10" t="s">
        <v>95</v>
      </c>
      <c r="P296" s="2"/>
      <c r="Q296" s="2"/>
      <c r="R296" s="2" t="s">
        <v>58</v>
      </c>
      <c r="S296" s="2" t="s">
        <v>59</v>
      </c>
      <c r="T296" s="8"/>
      <c r="U296" s="8"/>
      <c r="V296" s="2" t="s">
        <v>940</v>
      </c>
      <c r="W296" s="2" t="s">
        <v>80</v>
      </c>
      <c r="X296" s="9"/>
      <c r="Y296" s="8"/>
      <c r="Z296" s="2" t="s">
        <v>62</v>
      </c>
      <c r="AA296" s="8"/>
      <c r="AB296" s="2"/>
      <c r="AC296" s="8"/>
      <c r="AD296" s="8"/>
      <c r="AE296" s="2" t="s">
        <v>64</v>
      </c>
      <c r="AF296" s="2" t="s">
        <v>84</v>
      </c>
      <c r="AG296" s="2" t="s">
        <v>63</v>
      </c>
      <c r="AH296" s="2" t="s">
        <v>63</v>
      </c>
      <c r="AI296" s="11"/>
      <c r="AL296" s="2"/>
      <c r="AM296" s="8"/>
      <c r="AO296" s="2"/>
      <c r="AP296" s="2" t="s">
        <v>64</v>
      </c>
      <c r="AQ296" s="2" t="s">
        <v>64</v>
      </c>
      <c r="AR296" s="2"/>
      <c r="AS296" s="2"/>
      <c r="AT296" s="2" t="s">
        <v>63</v>
      </c>
      <c r="AX296" s="2" t="s">
        <v>67</v>
      </c>
      <c r="AY296" s="12" t="s">
        <v>63</v>
      </c>
      <c r="BA296" s="8"/>
    </row>
    <row r="297" ht="12.75" customHeight="1">
      <c r="A297" s="2" t="s">
        <v>941</v>
      </c>
      <c r="B297" s="2" t="s">
        <v>141</v>
      </c>
      <c r="C297" s="2">
        <v>2021.0</v>
      </c>
      <c r="D297" s="8"/>
      <c r="E297" s="9"/>
      <c r="F297" s="2" t="s">
        <v>630</v>
      </c>
      <c r="G297" s="2" t="s">
        <v>101</v>
      </c>
      <c r="H297" s="2" t="s">
        <v>70</v>
      </c>
      <c r="I297" s="2" t="s">
        <v>142</v>
      </c>
      <c r="J297" s="2" t="s">
        <v>143</v>
      </c>
      <c r="K297" s="2" t="s">
        <v>53</v>
      </c>
      <c r="L297" s="8" t="s">
        <v>72</v>
      </c>
      <c r="M297" s="2" t="s">
        <v>55</v>
      </c>
      <c r="N297" s="2" t="s">
        <v>74</v>
      </c>
      <c r="O297" s="10" t="s">
        <v>117</v>
      </c>
      <c r="P297" s="2"/>
      <c r="Q297" s="2"/>
      <c r="R297" s="2" t="s">
        <v>76</v>
      </c>
      <c r="S297" s="2" t="s">
        <v>59</v>
      </c>
      <c r="T297" s="2" t="s">
        <v>105</v>
      </c>
      <c r="U297" s="2" t="s">
        <v>78</v>
      </c>
      <c r="V297" s="2" t="s">
        <v>942</v>
      </c>
      <c r="W297" s="2" t="s">
        <v>80</v>
      </c>
      <c r="X297" s="10" t="s">
        <v>174</v>
      </c>
      <c r="Y297" s="2" t="s">
        <v>58</v>
      </c>
      <c r="Z297" s="2" t="s">
        <v>62</v>
      </c>
      <c r="AA297" s="2" t="s">
        <v>77</v>
      </c>
      <c r="AB297" s="2" t="s">
        <v>153</v>
      </c>
      <c r="AC297" s="2" t="s">
        <v>943</v>
      </c>
      <c r="AD297" s="8"/>
      <c r="AE297" s="2" t="s">
        <v>64</v>
      </c>
      <c r="AF297" s="2" t="s">
        <v>97</v>
      </c>
      <c r="AG297" s="2" t="s">
        <v>88</v>
      </c>
      <c r="AH297" s="2" t="s">
        <v>63</v>
      </c>
      <c r="AI297" s="11"/>
      <c r="AL297" s="2"/>
      <c r="AM297" s="8"/>
      <c r="AO297" s="2"/>
      <c r="AP297" s="2" t="s">
        <v>64</v>
      </c>
      <c r="AQ297" s="2" t="s">
        <v>64</v>
      </c>
      <c r="AR297" s="2"/>
      <c r="AS297" s="2"/>
      <c r="AT297" s="2" t="s">
        <v>63</v>
      </c>
      <c r="AU297" s="2" t="s">
        <v>88</v>
      </c>
      <c r="AW297" s="2" t="s">
        <v>88</v>
      </c>
      <c r="AX297" s="2" t="s">
        <v>67</v>
      </c>
      <c r="AY297" s="12" t="s">
        <v>63</v>
      </c>
      <c r="BA297" s="8"/>
    </row>
    <row r="298" ht="12.75" customHeight="1">
      <c r="A298" s="2" t="s">
        <v>944</v>
      </c>
      <c r="B298" s="2" t="s">
        <v>208</v>
      </c>
      <c r="C298" s="2">
        <v>2021.0</v>
      </c>
      <c r="D298" s="8"/>
      <c r="E298" s="9"/>
      <c r="F298" s="2" t="s">
        <v>630</v>
      </c>
      <c r="G298" s="2" t="s">
        <v>101</v>
      </c>
      <c r="H298" s="2" t="s">
        <v>70</v>
      </c>
      <c r="I298" s="2" t="s">
        <v>102</v>
      </c>
      <c r="J298" s="2" t="s">
        <v>102</v>
      </c>
      <c r="K298" s="2" t="s">
        <v>53</v>
      </c>
      <c r="L298" s="8" t="s">
        <v>72</v>
      </c>
      <c r="M298" s="2" t="s">
        <v>55</v>
      </c>
      <c r="N298" s="2" t="s">
        <v>74</v>
      </c>
      <c r="O298" s="10" t="s">
        <v>277</v>
      </c>
      <c r="P298" s="2"/>
      <c r="Q298" s="2"/>
      <c r="R298" s="2" t="s">
        <v>58</v>
      </c>
      <c r="S298" s="2" t="s">
        <v>59</v>
      </c>
      <c r="T298" s="2" t="s">
        <v>105</v>
      </c>
      <c r="U298" s="2" t="s">
        <v>78</v>
      </c>
      <c r="V298" s="2" t="s">
        <v>945</v>
      </c>
      <c r="W298" s="2" t="s">
        <v>80</v>
      </c>
      <c r="X298" s="10" t="s">
        <v>100</v>
      </c>
      <c r="Y298" s="2" t="s">
        <v>58</v>
      </c>
      <c r="Z298" s="2" t="s">
        <v>62</v>
      </c>
      <c r="AA298" s="2" t="s">
        <v>105</v>
      </c>
      <c r="AB298" s="2" t="s">
        <v>82</v>
      </c>
      <c r="AC298" s="2" t="s">
        <v>946</v>
      </c>
      <c r="AD298" s="8"/>
      <c r="AE298" s="2" t="s">
        <v>64</v>
      </c>
      <c r="AF298" s="2" t="s">
        <v>84</v>
      </c>
      <c r="AG298" s="2" t="s">
        <v>63</v>
      </c>
      <c r="AH298" s="2" t="s">
        <v>63</v>
      </c>
      <c r="AI298" s="11"/>
      <c r="AL298" s="2" t="s">
        <v>64</v>
      </c>
      <c r="AM298" s="8"/>
      <c r="AN298" s="8" t="s">
        <v>106</v>
      </c>
      <c r="AO298" s="2"/>
      <c r="AP298" s="2" t="s">
        <v>64</v>
      </c>
      <c r="AQ298" s="2" t="s">
        <v>64</v>
      </c>
      <c r="AR298" s="2"/>
      <c r="AS298" s="2"/>
      <c r="AT298" s="2" t="s">
        <v>63</v>
      </c>
      <c r="AU298" s="2" t="s">
        <v>88</v>
      </c>
      <c r="AX298" s="2" t="s">
        <v>67</v>
      </c>
      <c r="AY298" s="12" t="s">
        <v>63</v>
      </c>
      <c r="BA298" s="8"/>
    </row>
    <row r="299" ht="12.75" customHeight="1">
      <c r="A299" s="2" t="s">
        <v>947</v>
      </c>
      <c r="B299" s="2" t="s">
        <v>117</v>
      </c>
      <c r="C299" s="2">
        <v>2021.0</v>
      </c>
      <c r="D299" s="8"/>
      <c r="E299" s="9"/>
      <c r="F299" s="2" t="s">
        <v>630</v>
      </c>
      <c r="G299" s="2" t="s">
        <v>50</v>
      </c>
      <c r="H299" s="2" t="s">
        <v>134</v>
      </c>
      <c r="I299" s="2" t="s">
        <v>118</v>
      </c>
      <c r="J299" s="2" t="s">
        <v>118</v>
      </c>
      <c r="K299" s="2" t="s">
        <v>53</v>
      </c>
      <c r="L299" s="8" t="s">
        <v>72</v>
      </c>
      <c r="M299" s="2" t="s">
        <v>73</v>
      </c>
      <c r="N299" s="2" t="s">
        <v>74</v>
      </c>
      <c r="O299" s="10" t="s">
        <v>347</v>
      </c>
      <c r="P299" s="2"/>
      <c r="Q299" s="2"/>
      <c r="R299" s="2" t="s">
        <v>58</v>
      </c>
      <c r="S299" s="2" t="s">
        <v>59</v>
      </c>
      <c r="T299" s="2" t="s">
        <v>105</v>
      </c>
      <c r="U299" s="2" t="s">
        <v>250</v>
      </c>
      <c r="V299" s="2" t="s">
        <v>948</v>
      </c>
      <c r="W299" s="2" t="s">
        <v>80</v>
      </c>
      <c r="X299" s="10" t="s">
        <v>100</v>
      </c>
      <c r="Y299" s="2" t="s">
        <v>58</v>
      </c>
      <c r="Z299" s="2" t="s">
        <v>62</v>
      </c>
      <c r="AA299" s="2" t="s">
        <v>105</v>
      </c>
      <c r="AB299" s="2" t="s">
        <v>153</v>
      </c>
      <c r="AC299" s="2" t="s">
        <v>948</v>
      </c>
      <c r="AD299" s="8"/>
      <c r="AE299" s="2" t="s">
        <v>64</v>
      </c>
      <c r="AF299" s="2" t="s">
        <v>97</v>
      </c>
      <c r="AG299" s="2" t="s">
        <v>88</v>
      </c>
      <c r="AH299" s="2" t="s">
        <v>63</v>
      </c>
      <c r="AI299" s="11"/>
      <c r="AL299" s="2" t="s">
        <v>64</v>
      </c>
      <c r="AM299" s="8"/>
      <c r="AN299" s="8" t="s">
        <v>106</v>
      </c>
      <c r="AO299" s="2"/>
      <c r="AP299" s="2" t="s">
        <v>64</v>
      </c>
      <c r="AQ299" s="2" t="s">
        <v>64</v>
      </c>
      <c r="AR299" s="2"/>
      <c r="AS299" s="2"/>
      <c r="AT299" s="2" t="s">
        <v>63</v>
      </c>
      <c r="AU299" s="2" t="s">
        <v>88</v>
      </c>
      <c r="AX299" s="2" t="s">
        <v>67</v>
      </c>
      <c r="AY299" s="12" t="s">
        <v>63</v>
      </c>
      <c r="BA299" s="8"/>
    </row>
    <row r="300" ht="12.75" customHeight="1">
      <c r="A300" s="2" t="s">
        <v>165</v>
      </c>
      <c r="B300" s="2" t="s">
        <v>177</v>
      </c>
      <c r="C300" s="2">
        <v>2021.0</v>
      </c>
      <c r="D300" s="8"/>
      <c r="E300" s="9"/>
      <c r="I300" s="2" t="s">
        <v>179</v>
      </c>
      <c r="J300" s="2" t="s">
        <v>180</v>
      </c>
      <c r="K300" s="2" t="s">
        <v>53</v>
      </c>
      <c r="L300" s="8" t="s">
        <v>72</v>
      </c>
      <c r="M300" s="2" t="s">
        <v>55</v>
      </c>
      <c r="N300" s="2" t="s">
        <v>508</v>
      </c>
      <c r="O300" s="10" t="s">
        <v>216</v>
      </c>
      <c r="P300" s="2"/>
      <c r="Q300" s="2"/>
      <c r="R300" s="2" t="s">
        <v>58</v>
      </c>
      <c r="S300" s="2" t="s">
        <v>59</v>
      </c>
      <c r="T300" s="8"/>
      <c r="U300" s="8"/>
      <c r="V300" s="2" t="s">
        <v>949</v>
      </c>
      <c r="W300" s="2" t="s">
        <v>80</v>
      </c>
      <c r="X300" s="10" t="s">
        <v>204</v>
      </c>
      <c r="Y300" s="2" t="s">
        <v>58</v>
      </c>
      <c r="Z300" s="2" t="s">
        <v>62</v>
      </c>
      <c r="AA300" s="8"/>
      <c r="AB300" s="2"/>
      <c r="AC300" s="8"/>
      <c r="AD300" s="8"/>
      <c r="AE300" s="2" t="s">
        <v>64</v>
      </c>
      <c r="AF300" s="2" t="s">
        <v>97</v>
      </c>
      <c r="AG300" s="2" t="s">
        <v>88</v>
      </c>
      <c r="AH300" s="2" t="s">
        <v>63</v>
      </c>
      <c r="AI300" s="11"/>
      <c r="AL300" s="2" t="s">
        <v>64</v>
      </c>
      <c r="AM300" s="8"/>
      <c r="AN300" s="8" t="s">
        <v>106</v>
      </c>
      <c r="AO300" s="2"/>
      <c r="AP300" s="2" t="s">
        <v>53</v>
      </c>
      <c r="AQ300" s="2" t="s">
        <v>64</v>
      </c>
      <c r="AR300" s="2" t="s">
        <v>213</v>
      </c>
      <c r="AS300" s="2" t="s">
        <v>114</v>
      </c>
      <c r="AT300" s="2" t="s">
        <v>63</v>
      </c>
      <c r="AU300" s="2" t="s">
        <v>88</v>
      </c>
      <c r="AX300" s="2" t="s">
        <v>67</v>
      </c>
      <c r="AY300" s="12" t="s">
        <v>63</v>
      </c>
      <c r="BA300" s="8"/>
    </row>
    <row r="301" ht="12.75" customHeight="1">
      <c r="A301" s="2" t="s">
        <v>374</v>
      </c>
      <c r="B301" s="2" t="s">
        <v>368</v>
      </c>
      <c r="C301" s="2">
        <v>2021.0</v>
      </c>
      <c r="D301" s="8"/>
      <c r="E301" s="9"/>
      <c r="F301" s="2" t="s">
        <v>49</v>
      </c>
      <c r="G301" s="2" t="s">
        <v>101</v>
      </c>
      <c r="H301" s="2" t="s">
        <v>134</v>
      </c>
      <c r="I301" s="2" t="s">
        <v>118</v>
      </c>
      <c r="J301" s="2" t="s">
        <v>118</v>
      </c>
      <c r="K301" s="2" t="s">
        <v>53</v>
      </c>
      <c r="L301" s="8" t="s">
        <v>72</v>
      </c>
      <c r="M301" s="2" t="s">
        <v>55</v>
      </c>
      <c r="N301" s="2" t="s">
        <v>93</v>
      </c>
      <c r="O301" s="10" t="s">
        <v>128</v>
      </c>
      <c r="P301" s="2"/>
      <c r="Q301" s="2"/>
      <c r="R301" s="2" t="s">
        <v>58</v>
      </c>
      <c r="S301" s="2" t="s">
        <v>59</v>
      </c>
      <c r="T301" s="2" t="s">
        <v>77</v>
      </c>
      <c r="U301" s="2" t="s">
        <v>78</v>
      </c>
      <c r="V301" s="2" t="s">
        <v>950</v>
      </c>
      <c r="W301" s="2" t="s">
        <v>80</v>
      </c>
      <c r="X301" s="10" t="s">
        <v>128</v>
      </c>
      <c r="Y301" s="2" t="s">
        <v>58</v>
      </c>
      <c r="Z301" s="2" t="s">
        <v>62</v>
      </c>
      <c r="AA301" s="8"/>
      <c r="AB301" s="2" t="s">
        <v>153</v>
      </c>
      <c r="AC301" s="2" t="s">
        <v>951</v>
      </c>
      <c r="AD301" s="8"/>
      <c r="AE301" s="2" t="s">
        <v>53</v>
      </c>
      <c r="AF301" s="11"/>
      <c r="AG301" s="11"/>
      <c r="AH301" s="2" t="s">
        <v>63</v>
      </c>
      <c r="AI301" s="11"/>
      <c r="AJ301" s="2" t="s">
        <v>149</v>
      </c>
      <c r="AL301" s="2"/>
      <c r="AM301" s="8"/>
      <c r="AO301" s="2"/>
      <c r="AP301" s="2" t="s">
        <v>64</v>
      </c>
      <c r="AQ301" s="2" t="s">
        <v>64</v>
      </c>
      <c r="AR301" s="2"/>
      <c r="AS301" s="2"/>
      <c r="AT301" s="2" t="s">
        <v>63</v>
      </c>
      <c r="AX301" s="2" t="s">
        <v>67</v>
      </c>
      <c r="AY301" s="12" t="s">
        <v>63</v>
      </c>
      <c r="BA301" s="8"/>
    </row>
    <row r="302" ht="12.75" customHeight="1">
      <c r="A302" s="2" t="s">
        <v>471</v>
      </c>
      <c r="B302" s="2" t="s">
        <v>124</v>
      </c>
      <c r="C302" s="2">
        <v>2021.0</v>
      </c>
      <c r="D302" s="8"/>
      <c r="E302" s="9"/>
      <c r="F302" s="2" t="s">
        <v>292</v>
      </c>
      <c r="G302" s="2" t="s">
        <v>101</v>
      </c>
      <c r="H302" s="2" t="s">
        <v>91</v>
      </c>
      <c r="I302" s="2" t="s">
        <v>173</v>
      </c>
      <c r="J302" s="2" t="s">
        <v>173</v>
      </c>
      <c r="K302" s="2" t="s">
        <v>53</v>
      </c>
      <c r="L302" s="8" t="s">
        <v>72</v>
      </c>
      <c r="M302" s="2" t="s">
        <v>181</v>
      </c>
      <c r="N302" s="2" t="s">
        <v>74</v>
      </c>
      <c r="O302" s="10" t="s">
        <v>75</v>
      </c>
      <c r="P302" s="2"/>
      <c r="Q302" s="2"/>
      <c r="R302" s="2" t="s">
        <v>76</v>
      </c>
      <c r="S302" s="2" t="s">
        <v>59</v>
      </c>
      <c r="T302" s="8"/>
      <c r="U302" s="8"/>
      <c r="V302" s="2" t="s">
        <v>952</v>
      </c>
      <c r="W302" s="2" t="s">
        <v>80</v>
      </c>
      <c r="X302" s="10" t="s">
        <v>174</v>
      </c>
      <c r="Y302" s="2" t="s">
        <v>58</v>
      </c>
      <c r="Z302" s="2" t="s">
        <v>62</v>
      </c>
      <c r="AA302" s="8"/>
      <c r="AB302" s="2"/>
      <c r="AC302" s="2" t="s">
        <v>953</v>
      </c>
      <c r="AD302" s="8"/>
      <c r="AE302" s="2" t="s">
        <v>53</v>
      </c>
      <c r="AF302" s="11"/>
      <c r="AG302" s="11"/>
      <c r="AH302" s="2" t="s">
        <v>63</v>
      </c>
      <c r="AI302" s="11"/>
      <c r="AJ302" s="2" t="s">
        <v>149</v>
      </c>
      <c r="AL302" s="2"/>
      <c r="AM302" s="8"/>
      <c r="AO302" s="2"/>
      <c r="AP302" s="2" t="s">
        <v>64</v>
      </c>
      <c r="AQ302" s="2" t="s">
        <v>64</v>
      </c>
      <c r="AR302" s="2"/>
      <c r="AS302" s="2"/>
      <c r="AT302" s="2" t="s">
        <v>63</v>
      </c>
      <c r="AU302" s="2" t="s">
        <v>88</v>
      </c>
      <c r="AV302" s="2" t="s">
        <v>88</v>
      </c>
      <c r="AX302" s="2" t="s">
        <v>67</v>
      </c>
      <c r="AY302" s="12" t="s">
        <v>63</v>
      </c>
      <c r="BA302" s="8"/>
    </row>
    <row r="303" ht="12.75" customHeight="1">
      <c r="A303" s="2" t="s">
        <v>147</v>
      </c>
      <c r="B303" s="2" t="s">
        <v>124</v>
      </c>
      <c r="C303" s="2">
        <v>2021.0</v>
      </c>
      <c r="D303" s="8"/>
      <c r="E303" s="9"/>
      <c r="F303" s="2" t="s">
        <v>630</v>
      </c>
      <c r="G303" s="2" t="s">
        <v>101</v>
      </c>
      <c r="H303" s="2" t="s">
        <v>51</v>
      </c>
      <c r="I303" s="2" t="s">
        <v>157</v>
      </c>
      <c r="J303" s="2" t="s">
        <v>157</v>
      </c>
      <c r="K303" s="2" t="s">
        <v>53</v>
      </c>
      <c r="L303" s="8" t="s">
        <v>54</v>
      </c>
      <c r="M303" s="2" t="s">
        <v>55</v>
      </c>
      <c r="N303" s="2" t="s">
        <v>74</v>
      </c>
      <c r="O303" s="10" t="s">
        <v>170</v>
      </c>
      <c r="P303" s="2"/>
      <c r="Q303" s="2"/>
      <c r="R303" s="2" t="s">
        <v>58</v>
      </c>
      <c r="S303" s="2" t="s">
        <v>59</v>
      </c>
      <c r="T303" s="2" t="s">
        <v>166</v>
      </c>
      <c r="U303" s="2" t="s">
        <v>78</v>
      </c>
      <c r="V303" s="2" t="s">
        <v>954</v>
      </c>
      <c r="W303" s="2" t="s">
        <v>61</v>
      </c>
      <c r="X303" s="9"/>
      <c r="Y303" s="8"/>
      <c r="Z303" s="2" t="s">
        <v>62</v>
      </c>
      <c r="AA303" s="8"/>
      <c r="AB303" s="2"/>
      <c r="AC303" s="8"/>
      <c r="AD303" s="8"/>
      <c r="AE303" s="2" t="s">
        <v>53</v>
      </c>
      <c r="AF303" s="11"/>
      <c r="AG303" s="11"/>
      <c r="AH303" s="2" t="s">
        <v>63</v>
      </c>
      <c r="AI303" s="11"/>
      <c r="AJ303" s="2" t="s">
        <v>85</v>
      </c>
      <c r="AL303" s="2" t="s">
        <v>64</v>
      </c>
      <c r="AM303" s="8"/>
      <c r="AN303" s="8" t="s">
        <v>106</v>
      </c>
      <c r="AO303" s="8"/>
      <c r="AP303" s="8"/>
      <c r="AQ303" s="8"/>
      <c r="AR303" s="8"/>
      <c r="AS303" s="8"/>
      <c r="AX303" s="2" t="s">
        <v>115</v>
      </c>
      <c r="AY303" s="14"/>
      <c r="BA303" s="8"/>
    </row>
    <row r="304" ht="12.75" customHeight="1">
      <c r="A304" s="2" t="s">
        <v>928</v>
      </c>
      <c r="B304" s="2" t="s">
        <v>124</v>
      </c>
      <c r="C304" s="2">
        <v>2021.0</v>
      </c>
      <c r="D304" s="8"/>
      <c r="E304" s="9"/>
      <c r="F304" s="2" t="s">
        <v>292</v>
      </c>
      <c r="G304" s="2" t="s">
        <v>50</v>
      </c>
      <c r="H304" s="2" t="s">
        <v>91</v>
      </c>
      <c r="I304" s="2" t="s">
        <v>173</v>
      </c>
      <c r="J304" s="2" t="s">
        <v>173</v>
      </c>
      <c r="K304" s="2" t="s">
        <v>53</v>
      </c>
      <c r="L304" s="8" t="s">
        <v>54</v>
      </c>
      <c r="M304" s="2" t="s">
        <v>55</v>
      </c>
      <c r="N304" s="2" t="s">
        <v>74</v>
      </c>
      <c r="O304" s="10" t="s">
        <v>81</v>
      </c>
      <c r="P304" s="2"/>
      <c r="Q304" s="2"/>
      <c r="R304" s="2" t="s">
        <v>58</v>
      </c>
      <c r="S304" s="2" t="s">
        <v>59</v>
      </c>
      <c r="T304" s="2" t="s">
        <v>166</v>
      </c>
      <c r="U304" s="8"/>
      <c r="V304" s="2" t="s">
        <v>955</v>
      </c>
      <c r="W304" s="2" t="s">
        <v>80</v>
      </c>
      <c r="X304" s="10" t="s">
        <v>174</v>
      </c>
      <c r="Y304" s="2" t="s">
        <v>58</v>
      </c>
      <c r="Z304" s="2" t="s">
        <v>62</v>
      </c>
      <c r="AA304" s="2" t="s">
        <v>77</v>
      </c>
      <c r="AB304" s="2" t="s">
        <v>82</v>
      </c>
      <c r="AC304" s="2" t="s">
        <v>956</v>
      </c>
      <c r="AD304" s="8"/>
      <c r="AE304" s="2" t="s">
        <v>64</v>
      </c>
      <c r="AF304" s="2" t="s">
        <v>84</v>
      </c>
      <c r="AG304" s="2" t="s">
        <v>63</v>
      </c>
      <c r="AH304" s="2" t="s">
        <v>63</v>
      </c>
      <c r="AI304" s="11"/>
      <c r="AL304" s="2" t="s">
        <v>64</v>
      </c>
      <c r="AM304" s="8"/>
      <c r="AN304" s="8" t="s">
        <v>106</v>
      </c>
      <c r="AO304" s="2"/>
      <c r="AP304" s="2" t="s">
        <v>64</v>
      </c>
      <c r="AQ304" s="2" t="s">
        <v>64</v>
      </c>
      <c r="AR304" s="2"/>
      <c r="AS304" s="2"/>
      <c r="AT304" s="2" t="s">
        <v>63</v>
      </c>
      <c r="AX304" s="2" t="s">
        <v>67</v>
      </c>
      <c r="AY304" s="12" t="s">
        <v>63</v>
      </c>
      <c r="BA304" s="8"/>
    </row>
    <row r="305" ht="12.75" customHeight="1">
      <c r="A305" s="2" t="s">
        <v>259</v>
      </c>
      <c r="B305" s="2" t="s">
        <v>368</v>
      </c>
      <c r="C305" s="2">
        <v>2021.0</v>
      </c>
      <c r="D305" s="8"/>
      <c r="E305" s="9"/>
      <c r="F305" s="2" t="s">
        <v>209</v>
      </c>
      <c r="G305" s="2" t="s">
        <v>50</v>
      </c>
      <c r="H305" s="2" t="s">
        <v>51</v>
      </c>
      <c r="I305" s="2" t="s">
        <v>125</v>
      </c>
      <c r="J305" s="2" t="s">
        <v>125</v>
      </c>
      <c r="K305" s="2" t="s">
        <v>53</v>
      </c>
      <c r="L305" s="8" t="s">
        <v>72</v>
      </c>
      <c r="M305" s="2" t="s">
        <v>181</v>
      </c>
      <c r="N305" s="2" t="s">
        <v>74</v>
      </c>
      <c r="O305" s="10" t="s">
        <v>117</v>
      </c>
      <c r="P305" s="2"/>
      <c r="Q305" s="2"/>
      <c r="R305" s="2" t="s">
        <v>76</v>
      </c>
      <c r="S305" s="2" t="s">
        <v>59</v>
      </c>
      <c r="T305" s="2" t="s">
        <v>105</v>
      </c>
      <c r="U305" s="2" t="s">
        <v>78</v>
      </c>
      <c r="W305" s="2" t="s">
        <v>80</v>
      </c>
      <c r="X305" s="10" t="s">
        <v>216</v>
      </c>
      <c r="Y305" s="2" t="s">
        <v>58</v>
      </c>
      <c r="Z305" s="2" t="s">
        <v>62</v>
      </c>
      <c r="AA305" s="8"/>
      <c r="AB305" s="2"/>
      <c r="AC305" s="2" t="s">
        <v>957</v>
      </c>
      <c r="AD305" s="8"/>
      <c r="AE305" s="2" t="s">
        <v>64</v>
      </c>
      <c r="AF305" s="2" t="s">
        <v>84</v>
      </c>
      <c r="AG305" s="2" t="s">
        <v>63</v>
      </c>
      <c r="AH305" s="2" t="s">
        <v>63</v>
      </c>
      <c r="AI305" s="11"/>
      <c r="AL305" s="2"/>
      <c r="AM305" s="8"/>
      <c r="AO305" s="2" t="s">
        <v>64</v>
      </c>
      <c r="AP305" s="2" t="s">
        <v>64</v>
      </c>
      <c r="AQ305" s="2" t="s">
        <v>64</v>
      </c>
      <c r="AR305" s="2"/>
      <c r="AS305" s="2"/>
      <c r="AT305" s="2" t="s">
        <v>63</v>
      </c>
      <c r="AW305" s="2" t="s">
        <v>88</v>
      </c>
      <c r="AX305" s="2" t="s">
        <v>67</v>
      </c>
      <c r="AY305" s="12" t="s">
        <v>63</v>
      </c>
      <c r="BA305" s="8"/>
    </row>
    <row r="306" ht="12.75" customHeight="1">
      <c r="A306" s="2" t="s">
        <v>368</v>
      </c>
      <c r="B306" s="2" t="s">
        <v>289</v>
      </c>
      <c r="C306" s="2">
        <v>2021.0</v>
      </c>
      <c r="D306" s="8"/>
      <c r="E306" s="9"/>
      <c r="F306" s="2" t="s">
        <v>630</v>
      </c>
      <c r="G306" s="2" t="s">
        <v>101</v>
      </c>
      <c r="H306" s="2" t="s">
        <v>134</v>
      </c>
      <c r="I306" s="2" t="s">
        <v>577</v>
      </c>
      <c r="J306" s="2" t="s">
        <v>577</v>
      </c>
      <c r="K306" s="2" t="s">
        <v>53</v>
      </c>
      <c r="L306" s="8" t="s">
        <v>54</v>
      </c>
      <c r="M306" s="2" t="s">
        <v>73</v>
      </c>
      <c r="N306" s="2" t="s">
        <v>74</v>
      </c>
      <c r="O306" s="10" t="s">
        <v>190</v>
      </c>
      <c r="P306" s="2"/>
      <c r="Q306" s="2"/>
      <c r="R306" s="2" t="s">
        <v>76</v>
      </c>
      <c r="S306" s="2" t="s">
        <v>59</v>
      </c>
      <c r="T306" s="2" t="s">
        <v>77</v>
      </c>
      <c r="U306" s="2" t="s">
        <v>78</v>
      </c>
      <c r="V306" s="2" t="s">
        <v>958</v>
      </c>
      <c r="W306" s="2" t="s">
        <v>80</v>
      </c>
      <c r="X306" s="10" t="s">
        <v>81</v>
      </c>
      <c r="Y306" s="2" t="s">
        <v>58</v>
      </c>
      <c r="Z306" s="2" t="s">
        <v>62</v>
      </c>
      <c r="AA306" s="8"/>
      <c r="AB306" s="2"/>
      <c r="AC306" s="2" t="s">
        <v>959</v>
      </c>
      <c r="AD306" s="8"/>
      <c r="AE306" s="2" t="s">
        <v>53</v>
      </c>
      <c r="AF306" s="11"/>
      <c r="AG306" s="11"/>
      <c r="AH306" s="2" t="s">
        <v>63</v>
      </c>
      <c r="AI306" s="11"/>
      <c r="AL306" s="2" t="s">
        <v>64</v>
      </c>
      <c r="AM306" s="8"/>
      <c r="AN306" s="8" t="s">
        <v>106</v>
      </c>
      <c r="AO306" s="2"/>
      <c r="AP306" s="2" t="s">
        <v>64</v>
      </c>
      <c r="AQ306" s="2" t="s">
        <v>64</v>
      </c>
      <c r="AR306" s="2"/>
      <c r="AS306" s="2"/>
      <c r="AT306" s="2" t="s">
        <v>88</v>
      </c>
      <c r="AX306" s="2" t="s">
        <v>67</v>
      </c>
      <c r="AY306" s="12" t="s">
        <v>63</v>
      </c>
      <c r="BA306" s="13">
        <v>2.0</v>
      </c>
    </row>
    <row r="307" ht="12.75" customHeight="1">
      <c r="A307" s="2"/>
      <c r="B307" s="2"/>
      <c r="C307" s="2">
        <v>2021.0</v>
      </c>
      <c r="D307" s="8"/>
      <c r="E307" s="9"/>
      <c r="O307" s="9"/>
      <c r="P307" s="8"/>
      <c r="Q307" s="8"/>
      <c r="R307" s="8"/>
      <c r="S307" s="8"/>
      <c r="T307" s="8"/>
      <c r="U307" s="8"/>
      <c r="W307" s="2" t="s">
        <v>80</v>
      </c>
      <c r="X307" s="10" t="s">
        <v>117</v>
      </c>
      <c r="Y307" s="2" t="s">
        <v>76</v>
      </c>
      <c r="Z307" s="2" t="s">
        <v>62</v>
      </c>
      <c r="AA307" s="2" t="s">
        <v>105</v>
      </c>
      <c r="AB307" s="2" t="s">
        <v>82</v>
      </c>
      <c r="AC307" s="2" t="s">
        <v>243</v>
      </c>
      <c r="AD307" s="8"/>
      <c r="AE307" s="2" t="s">
        <v>53</v>
      </c>
      <c r="AF307" s="11"/>
      <c r="AG307" s="11"/>
      <c r="AH307" s="2" t="s">
        <v>63</v>
      </c>
      <c r="AI307" s="11"/>
      <c r="AL307" s="2" t="s">
        <v>64</v>
      </c>
      <c r="AM307" s="8"/>
      <c r="AN307" s="8" t="s">
        <v>106</v>
      </c>
      <c r="AO307" s="2"/>
      <c r="AP307" s="2" t="s">
        <v>64</v>
      </c>
      <c r="AQ307" s="2" t="s">
        <v>64</v>
      </c>
      <c r="AR307" s="2"/>
      <c r="AS307" s="2"/>
      <c r="AT307" s="2" t="s">
        <v>88</v>
      </c>
      <c r="AX307" s="2" t="s">
        <v>67</v>
      </c>
      <c r="AY307" s="12" t="s">
        <v>63</v>
      </c>
      <c r="BA307" s="8"/>
    </row>
    <row r="308" ht="12.75" customHeight="1">
      <c r="A308" s="2" t="s">
        <v>69</v>
      </c>
      <c r="B308" s="2" t="s">
        <v>170</v>
      </c>
      <c r="C308" s="2">
        <v>2021.0</v>
      </c>
      <c r="D308" s="8"/>
      <c r="E308" s="9"/>
      <c r="F308" s="2" t="s">
        <v>630</v>
      </c>
      <c r="G308" s="2" t="s">
        <v>50</v>
      </c>
      <c r="H308" s="2" t="s">
        <v>91</v>
      </c>
      <c r="I308" s="2" t="s">
        <v>52</v>
      </c>
      <c r="J308" s="2" t="s">
        <v>52</v>
      </c>
      <c r="K308" s="2" t="s">
        <v>53</v>
      </c>
      <c r="L308" s="8" t="s">
        <v>72</v>
      </c>
      <c r="M308" s="2" t="s">
        <v>55</v>
      </c>
      <c r="N308" s="2" t="s">
        <v>74</v>
      </c>
      <c r="O308" s="10" t="s">
        <v>174</v>
      </c>
      <c r="P308" s="2"/>
      <c r="Q308" s="2"/>
      <c r="R308" s="2" t="s">
        <v>58</v>
      </c>
      <c r="S308" s="2" t="s">
        <v>59</v>
      </c>
      <c r="T308" s="8"/>
      <c r="U308" s="8"/>
      <c r="V308" s="2" t="s">
        <v>960</v>
      </c>
      <c r="W308" s="2" t="s">
        <v>80</v>
      </c>
      <c r="X308" s="10" t="s">
        <v>216</v>
      </c>
      <c r="Y308" s="2" t="s">
        <v>58</v>
      </c>
      <c r="Z308" s="2" t="s">
        <v>62</v>
      </c>
      <c r="AA308" s="2" t="s">
        <v>166</v>
      </c>
      <c r="AB308" s="2" t="s">
        <v>82</v>
      </c>
      <c r="AC308" s="2" t="s">
        <v>961</v>
      </c>
      <c r="AD308" s="8"/>
      <c r="AE308" s="2" t="s">
        <v>64</v>
      </c>
      <c r="AF308" s="2" t="s">
        <v>97</v>
      </c>
      <c r="AG308" s="2" t="s">
        <v>88</v>
      </c>
      <c r="AH308" s="2" t="s">
        <v>63</v>
      </c>
      <c r="AI308" s="11"/>
      <c r="AL308" s="2" t="s">
        <v>64</v>
      </c>
      <c r="AM308" s="8"/>
      <c r="AN308" s="8" t="s">
        <v>106</v>
      </c>
      <c r="AO308" s="2"/>
      <c r="AP308" s="2" t="s">
        <v>64</v>
      </c>
      <c r="AQ308" s="2" t="s">
        <v>64</v>
      </c>
      <c r="AR308" s="2"/>
      <c r="AS308" s="2"/>
      <c r="AT308" s="2" t="s">
        <v>63</v>
      </c>
      <c r="AU308" s="2" t="s">
        <v>88</v>
      </c>
      <c r="AW308" s="2" t="s">
        <v>88</v>
      </c>
      <c r="AX308" s="2" t="s">
        <v>67</v>
      </c>
      <c r="AY308" s="12" t="s">
        <v>63</v>
      </c>
      <c r="BA308" s="8"/>
    </row>
    <row r="309" ht="12.75" customHeight="1">
      <c r="A309" s="2" t="s">
        <v>170</v>
      </c>
      <c r="B309" s="2" t="s">
        <v>156</v>
      </c>
      <c r="C309" s="2">
        <v>2021.0</v>
      </c>
      <c r="D309" s="8"/>
      <c r="E309" s="9"/>
      <c r="F309" s="2" t="s">
        <v>630</v>
      </c>
      <c r="G309" s="2" t="s">
        <v>101</v>
      </c>
      <c r="H309" s="2" t="s">
        <v>91</v>
      </c>
      <c r="I309" s="2" t="s">
        <v>157</v>
      </c>
      <c r="J309" s="2" t="s">
        <v>157</v>
      </c>
      <c r="K309" s="2" t="s">
        <v>53</v>
      </c>
      <c r="L309" s="8" t="s">
        <v>72</v>
      </c>
      <c r="M309" s="2" t="s">
        <v>73</v>
      </c>
      <c r="N309" s="2" t="s">
        <v>74</v>
      </c>
      <c r="O309" s="10" t="s">
        <v>137</v>
      </c>
      <c r="P309" s="2"/>
      <c r="Q309" s="2"/>
      <c r="R309" s="2" t="s">
        <v>58</v>
      </c>
      <c r="S309" s="2" t="s">
        <v>59</v>
      </c>
      <c r="T309" s="2" t="s">
        <v>166</v>
      </c>
      <c r="U309" s="2" t="s">
        <v>78</v>
      </c>
      <c r="V309" s="2" t="s">
        <v>962</v>
      </c>
      <c r="W309" s="2" t="s">
        <v>80</v>
      </c>
      <c r="X309" s="10" t="s">
        <v>218</v>
      </c>
      <c r="Y309" s="2" t="s">
        <v>58</v>
      </c>
      <c r="Z309" s="2" t="s">
        <v>62</v>
      </c>
      <c r="AA309" s="2" t="s">
        <v>166</v>
      </c>
      <c r="AB309" s="2" t="s">
        <v>153</v>
      </c>
      <c r="AC309" s="2" t="s">
        <v>963</v>
      </c>
      <c r="AD309" s="8"/>
      <c r="AE309" s="2" t="s">
        <v>64</v>
      </c>
      <c r="AF309" s="2" t="s">
        <v>97</v>
      </c>
      <c r="AG309" s="2" t="s">
        <v>88</v>
      </c>
      <c r="AH309" s="2" t="s">
        <v>63</v>
      </c>
      <c r="AI309" s="11"/>
      <c r="AL309" s="2" t="s">
        <v>64</v>
      </c>
      <c r="AM309" s="8"/>
      <c r="AN309" s="8" t="s">
        <v>106</v>
      </c>
      <c r="AO309" s="2"/>
      <c r="AP309" s="2" t="s">
        <v>64</v>
      </c>
      <c r="AQ309" s="2" t="s">
        <v>64</v>
      </c>
      <c r="AR309" s="2" t="s">
        <v>213</v>
      </c>
      <c r="AS309" s="2" t="s">
        <v>114</v>
      </c>
      <c r="AT309" s="2" t="s">
        <v>63</v>
      </c>
      <c r="AU309" s="2" t="s">
        <v>88</v>
      </c>
      <c r="AW309" s="2" t="s">
        <v>88</v>
      </c>
      <c r="AX309" s="2" t="s">
        <v>67</v>
      </c>
      <c r="AY309" s="12" t="s">
        <v>63</v>
      </c>
      <c r="BA309" s="8"/>
    </row>
    <row r="310" ht="12.75" customHeight="1">
      <c r="A310" s="2" t="s">
        <v>90</v>
      </c>
      <c r="B310" s="2" t="s">
        <v>156</v>
      </c>
      <c r="C310" s="2">
        <v>2021.0</v>
      </c>
      <c r="D310" s="8"/>
      <c r="E310" s="9"/>
      <c r="F310" s="2" t="s">
        <v>630</v>
      </c>
      <c r="G310" s="2" t="s">
        <v>101</v>
      </c>
      <c r="H310" s="2" t="s">
        <v>51</v>
      </c>
      <c r="I310" s="2" t="s">
        <v>157</v>
      </c>
      <c r="J310" s="2" t="s">
        <v>157</v>
      </c>
      <c r="K310" s="2" t="s">
        <v>53</v>
      </c>
      <c r="L310" s="8" t="s">
        <v>54</v>
      </c>
      <c r="M310" s="2" t="s">
        <v>55</v>
      </c>
      <c r="N310" s="2" t="s">
        <v>74</v>
      </c>
      <c r="O310" s="10" t="s">
        <v>103</v>
      </c>
      <c r="P310" s="2" t="s">
        <v>58</v>
      </c>
      <c r="Q310" s="2" t="s">
        <v>62</v>
      </c>
      <c r="R310" s="2"/>
      <c r="S310" s="2"/>
      <c r="T310" s="2" t="s">
        <v>166</v>
      </c>
      <c r="U310" s="2" t="s">
        <v>78</v>
      </c>
      <c r="V310" s="2" t="s">
        <v>964</v>
      </c>
      <c r="W310" s="2" t="s">
        <v>61</v>
      </c>
      <c r="X310" s="9"/>
      <c r="Y310" s="8"/>
      <c r="Z310" s="2" t="s">
        <v>62</v>
      </c>
      <c r="AA310" s="8"/>
      <c r="AB310" s="2"/>
      <c r="AC310" s="2" t="s">
        <v>243</v>
      </c>
      <c r="AD310" s="8"/>
      <c r="AE310" s="2" t="s">
        <v>53</v>
      </c>
      <c r="AF310" s="11"/>
      <c r="AG310" s="11"/>
      <c r="AH310" s="2" t="s">
        <v>63</v>
      </c>
      <c r="AI310" s="11"/>
      <c r="AK310" s="8" t="s">
        <v>98</v>
      </c>
      <c r="AL310" s="2" t="s">
        <v>64</v>
      </c>
      <c r="AM310" s="8"/>
      <c r="AN310" s="8" t="s">
        <v>106</v>
      </c>
      <c r="AO310" s="2"/>
      <c r="AP310" s="2" t="s">
        <v>53</v>
      </c>
      <c r="AQ310" s="2" t="s">
        <v>64</v>
      </c>
      <c r="AR310" s="2" t="s">
        <v>213</v>
      </c>
      <c r="AS310" s="2" t="s">
        <v>114</v>
      </c>
      <c r="AT310" s="2" t="s">
        <v>63</v>
      </c>
      <c r="AX310" s="2" t="s">
        <v>67</v>
      </c>
      <c r="AY310" s="12" t="s">
        <v>63</v>
      </c>
      <c r="BA310" s="8"/>
    </row>
    <row r="311" ht="12.75" customHeight="1">
      <c r="A311" s="2" t="s">
        <v>190</v>
      </c>
      <c r="B311" s="2" t="s">
        <v>48</v>
      </c>
      <c r="C311" s="2">
        <v>2021.0</v>
      </c>
      <c r="D311" s="8"/>
      <c r="E311" s="9"/>
      <c r="F311" s="2" t="s">
        <v>630</v>
      </c>
      <c r="G311" s="2" t="s">
        <v>50</v>
      </c>
      <c r="H311" s="2" t="s">
        <v>134</v>
      </c>
      <c r="I311" s="2" t="s">
        <v>288</v>
      </c>
      <c r="J311" s="2" t="s">
        <v>288</v>
      </c>
      <c r="K311" s="2" t="s">
        <v>53</v>
      </c>
      <c r="L311" s="8" t="s">
        <v>72</v>
      </c>
      <c r="M311" s="2" t="s">
        <v>55</v>
      </c>
      <c r="N311" s="2" t="s">
        <v>965</v>
      </c>
      <c r="O311" s="10" t="s">
        <v>368</v>
      </c>
      <c r="P311" s="2"/>
      <c r="Q311" s="2"/>
      <c r="R311" s="2" t="s">
        <v>58</v>
      </c>
      <c r="S311" s="2" t="s">
        <v>59</v>
      </c>
      <c r="T311" s="8"/>
      <c r="U311" s="8"/>
      <c r="V311" s="2" t="s">
        <v>966</v>
      </c>
      <c r="W311" s="2" t="s">
        <v>80</v>
      </c>
      <c r="X311" s="10" t="s">
        <v>100</v>
      </c>
      <c r="Y311" s="2" t="s">
        <v>58</v>
      </c>
      <c r="Z311" s="2" t="s">
        <v>62</v>
      </c>
      <c r="AA311" s="8"/>
      <c r="AB311" s="2"/>
      <c r="AC311" s="2" t="s">
        <v>967</v>
      </c>
      <c r="AD311" s="8"/>
      <c r="AE311" s="2" t="s">
        <v>64</v>
      </c>
      <c r="AF311" s="2" t="s">
        <v>97</v>
      </c>
      <c r="AG311" s="2" t="s">
        <v>88</v>
      </c>
      <c r="AH311" s="2" t="s">
        <v>63</v>
      </c>
      <c r="AI311" s="11"/>
      <c r="AL311" s="2"/>
      <c r="AM311" s="8"/>
      <c r="AO311" s="2"/>
      <c r="AP311" s="2" t="s">
        <v>53</v>
      </c>
      <c r="AQ311" s="2" t="s">
        <v>64</v>
      </c>
      <c r="AR311" s="2" t="s">
        <v>185</v>
      </c>
      <c r="AS311" s="2" t="s">
        <v>186</v>
      </c>
      <c r="AT311" s="2" t="s">
        <v>63</v>
      </c>
      <c r="AU311" s="2" t="s">
        <v>88</v>
      </c>
      <c r="AX311" s="2" t="s">
        <v>67</v>
      </c>
      <c r="AY311" s="12" t="s">
        <v>63</v>
      </c>
      <c r="BA311" s="8"/>
    </row>
    <row r="312" ht="12.75" customHeight="1">
      <c r="A312" s="2" t="s">
        <v>426</v>
      </c>
      <c r="B312" s="2" t="s">
        <v>469</v>
      </c>
      <c r="C312" s="2">
        <v>2021.0</v>
      </c>
      <c r="D312" s="8"/>
      <c r="E312" s="9"/>
      <c r="F312" s="2" t="s">
        <v>630</v>
      </c>
      <c r="G312" s="2" t="s">
        <v>50</v>
      </c>
      <c r="H312" s="2" t="s">
        <v>91</v>
      </c>
      <c r="I312" s="2" t="s">
        <v>142</v>
      </c>
      <c r="J312" s="2" t="s">
        <v>143</v>
      </c>
      <c r="K312" s="2" t="s">
        <v>53</v>
      </c>
      <c r="L312" s="8" t="s">
        <v>72</v>
      </c>
      <c r="M312" s="2" t="s">
        <v>73</v>
      </c>
      <c r="N312" s="2" t="s">
        <v>56</v>
      </c>
      <c r="O312" s="10" t="s">
        <v>165</v>
      </c>
      <c r="P312" s="2"/>
      <c r="Q312" s="2"/>
      <c r="R312" s="2" t="s">
        <v>58</v>
      </c>
      <c r="S312" s="2" t="s">
        <v>59</v>
      </c>
      <c r="T312" s="2" t="s">
        <v>105</v>
      </c>
      <c r="U312" s="2" t="s">
        <v>250</v>
      </c>
      <c r="V312" s="2" t="s">
        <v>968</v>
      </c>
      <c r="W312" s="2" t="s">
        <v>80</v>
      </c>
      <c r="X312" s="10" t="s">
        <v>242</v>
      </c>
      <c r="Y312" s="2" t="s">
        <v>58</v>
      </c>
      <c r="Z312" s="2" t="s">
        <v>62</v>
      </c>
      <c r="AA312" s="8"/>
      <c r="AB312" s="2" t="s">
        <v>153</v>
      </c>
      <c r="AC312" s="2" t="s">
        <v>968</v>
      </c>
      <c r="AD312" s="2" t="s">
        <v>88</v>
      </c>
      <c r="AE312" s="2" t="s">
        <v>64</v>
      </c>
      <c r="AF312" s="2" t="s">
        <v>97</v>
      </c>
      <c r="AG312" s="2" t="s">
        <v>88</v>
      </c>
      <c r="AH312" s="2" t="s">
        <v>63</v>
      </c>
      <c r="AI312" s="11"/>
      <c r="AK312" s="8" t="s">
        <v>98</v>
      </c>
      <c r="AL312" s="2" t="s">
        <v>64</v>
      </c>
      <c r="AM312" s="8"/>
      <c r="AN312" s="8" t="s">
        <v>106</v>
      </c>
      <c r="AO312" s="2"/>
      <c r="AP312" s="2" t="s">
        <v>53</v>
      </c>
      <c r="AQ312" s="2" t="s">
        <v>64</v>
      </c>
      <c r="AR312" s="2" t="s">
        <v>300</v>
      </c>
      <c r="AS312" s="2" t="s">
        <v>301</v>
      </c>
      <c r="AT312" s="2" t="s">
        <v>63</v>
      </c>
      <c r="AX312" s="2" t="s">
        <v>67</v>
      </c>
      <c r="AY312" s="12" t="s">
        <v>63</v>
      </c>
      <c r="BA312" s="8"/>
    </row>
    <row r="313" ht="12.75" customHeight="1">
      <c r="A313" s="2" t="s">
        <v>690</v>
      </c>
      <c r="B313" s="2" t="s">
        <v>401</v>
      </c>
      <c r="C313" s="2">
        <v>2021.0</v>
      </c>
      <c r="D313" s="8"/>
      <c r="E313" s="9"/>
      <c r="F313" s="2" t="s">
        <v>49</v>
      </c>
      <c r="G313" s="2" t="s">
        <v>50</v>
      </c>
      <c r="H313" s="2" t="s">
        <v>134</v>
      </c>
      <c r="I313" s="2" t="s">
        <v>71</v>
      </c>
      <c r="J313" s="2" t="s">
        <v>71</v>
      </c>
      <c r="K313" s="2" t="s">
        <v>53</v>
      </c>
      <c r="L313" s="8" t="s">
        <v>54</v>
      </c>
      <c r="M313" s="2" t="s">
        <v>73</v>
      </c>
      <c r="O313" s="10" t="s">
        <v>289</v>
      </c>
      <c r="P313" s="2"/>
      <c r="Q313" s="2"/>
      <c r="R313" s="2" t="s">
        <v>76</v>
      </c>
      <c r="S313" s="2" t="s">
        <v>59</v>
      </c>
      <c r="T313" s="2" t="s">
        <v>105</v>
      </c>
      <c r="U313" s="2" t="s">
        <v>78</v>
      </c>
      <c r="V313" s="2" t="s">
        <v>969</v>
      </c>
      <c r="W313" s="2" t="s">
        <v>80</v>
      </c>
      <c r="X313" s="10" t="s">
        <v>196</v>
      </c>
      <c r="Y313" s="2" t="s">
        <v>76</v>
      </c>
      <c r="Z313" s="2" t="s">
        <v>62</v>
      </c>
      <c r="AA313" s="8"/>
      <c r="AB313" s="2"/>
      <c r="AC313" s="2" t="s">
        <v>970</v>
      </c>
      <c r="AD313" s="8"/>
      <c r="AE313" s="2" t="s">
        <v>64</v>
      </c>
      <c r="AF313" s="2" t="s">
        <v>97</v>
      </c>
      <c r="AG313" s="2" t="s">
        <v>88</v>
      </c>
      <c r="AH313" s="2" t="s">
        <v>63</v>
      </c>
      <c r="AI313" s="11"/>
      <c r="AJ313" s="2" t="s">
        <v>112</v>
      </c>
      <c r="AL313" s="2" t="s">
        <v>64</v>
      </c>
      <c r="AM313" s="8"/>
      <c r="AN313" s="8" t="s">
        <v>106</v>
      </c>
      <c r="AO313" s="2"/>
      <c r="AP313" s="2" t="s">
        <v>64</v>
      </c>
      <c r="AQ313" s="2" t="s">
        <v>64</v>
      </c>
      <c r="AR313" s="2"/>
      <c r="AS313" s="2"/>
      <c r="AT313" s="2" t="s">
        <v>63</v>
      </c>
      <c r="AX313" s="2" t="s">
        <v>67</v>
      </c>
      <c r="AY313" s="12" t="s">
        <v>63</v>
      </c>
      <c r="BA313" s="8"/>
    </row>
    <row r="314" ht="12.75" customHeight="1">
      <c r="A314" s="2" t="s">
        <v>971</v>
      </c>
      <c r="B314" s="2" t="s">
        <v>401</v>
      </c>
      <c r="C314" s="2">
        <v>2021.0</v>
      </c>
      <c r="D314" s="8"/>
      <c r="E314" s="9"/>
      <c r="F314" s="2" t="s">
        <v>49</v>
      </c>
      <c r="G314" s="2" t="s">
        <v>50</v>
      </c>
      <c r="H314" s="2" t="s">
        <v>51</v>
      </c>
      <c r="I314" s="2" t="s">
        <v>71</v>
      </c>
      <c r="J314" s="2" t="s">
        <v>71</v>
      </c>
      <c r="K314" s="2" t="s">
        <v>53</v>
      </c>
      <c r="L314" s="8" t="s">
        <v>72</v>
      </c>
      <c r="M314" s="2" t="s">
        <v>181</v>
      </c>
      <c r="N314" s="2" t="s">
        <v>74</v>
      </c>
      <c r="O314" s="10" t="s">
        <v>426</v>
      </c>
      <c r="P314" s="2"/>
      <c r="Q314" s="2"/>
      <c r="R314" s="2" t="s">
        <v>109</v>
      </c>
      <c r="S314" s="2" t="s">
        <v>59</v>
      </c>
      <c r="T314" s="8"/>
      <c r="U314" s="8"/>
      <c r="V314" s="2" t="s">
        <v>972</v>
      </c>
      <c r="W314" s="2" t="s">
        <v>80</v>
      </c>
      <c r="X314" s="10" t="s">
        <v>117</v>
      </c>
      <c r="Y314" s="2" t="s">
        <v>76</v>
      </c>
      <c r="Z314" s="2" t="s">
        <v>62</v>
      </c>
      <c r="AA314" s="8"/>
      <c r="AB314" s="2"/>
      <c r="AC314" s="2" t="s">
        <v>972</v>
      </c>
      <c r="AD314" s="8"/>
      <c r="AE314" s="2" t="s">
        <v>64</v>
      </c>
      <c r="AF314" s="2" t="s">
        <v>110</v>
      </c>
      <c r="AG314" s="2" t="s">
        <v>63</v>
      </c>
      <c r="AH314" s="2" t="s">
        <v>88</v>
      </c>
      <c r="AI314" s="2" t="s">
        <v>139</v>
      </c>
      <c r="AJ314" s="2" t="s">
        <v>112</v>
      </c>
      <c r="AL314" s="2"/>
      <c r="AM314" s="8"/>
      <c r="AO314" s="2"/>
      <c r="AP314" s="2" t="s">
        <v>53</v>
      </c>
      <c r="AQ314" s="2" t="s">
        <v>64</v>
      </c>
      <c r="AR314" s="2" t="s">
        <v>372</v>
      </c>
      <c r="AS314" s="2" t="s">
        <v>186</v>
      </c>
      <c r="AT314" s="2" t="s">
        <v>63</v>
      </c>
      <c r="AW314" s="2" t="s">
        <v>63</v>
      </c>
      <c r="AX314" s="2" t="s">
        <v>67</v>
      </c>
      <c r="AY314" s="12" t="s">
        <v>63</v>
      </c>
      <c r="BA314" s="8"/>
    </row>
    <row r="315" ht="12.75" customHeight="1">
      <c r="A315" s="2" t="s">
        <v>973</v>
      </c>
      <c r="B315" s="2" t="s">
        <v>297</v>
      </c>
      <c r="C315" s="2">
        <v>2021.0</v>
      </c>
      <c r="D315" s="8"/>
      <c r="E315" s="9"/>
      <c r="F315" s="2" t="s">
        <v>49</v>
      </c>
      <c r="G315" s="2" t="s">
        <v>101</v>
      </c>
      <c r="H315" s="2" t="s">
        <v>70</v>
      </c>
      <c r="I315" s="2" t="s">
        <v>233</v>
      </c>
      <c r="J315" s="2" t="s">
        <v>234</v>
      </c>
      <c r="K315" s="2" t="s">
        <v>53</v>
      </c>
      <c r="L315" s="8" t="s">
        <v>72</v>
      </c>
      <c r="M315" s="2" t="s">
        <v>181</v>
      </c>
      <c r="N315" s="2" t="s">
        <v>74</v>
      </c>
      <c r="O315" s="10" t="s">
        <v>447</v>
      </c>
      <c r="P315" s="2"/>
      <c r="Q315" s="2"/>
      <c r="R315" s="2" t="s">
        <v>109</v>
      </c>
      <c r="S315" s="2" t="s">
        <v>59</v>
      </c>
      <c r="T315" s="8"/>
      <c r="U315" s="8"/>
      <c r="V315" s="2" t="s">
        <v>974</v>
      </c>
      <c r="W315" s="2" t="s">
        <v>80</v>
      </c>
      <c r="X315" s="10" t="s">
        <v>128</v>
      </c>
      <c r="Y315" s="2" t="s">
        <v>58</v>
      </c>
      <c r="Z315" s="2" t="s">
        <v>62</v>
      </c>
      <c r="AA315" s="8"/>
      <c r="AB315" s="2"/>
      <c r="AC315" s="2" t="s">
        <v>975</v>
      </c>
      <c r="AD315" s="8"/>
      <c r="AE315" s="2" t="s">
        <v>64</v>
      </c>
      <c r="AF315" s="2" t="s">
        <v>110</v>
      </c>
      <c r="AG315" s="2" t="s">
        <v>63</v>
      </c>
      <c r="AH315" s="2" t="s">
        <v>88</v>
      </c>
      <c r="AI315" s="2" t="s">
        <v>111</v>
      </c>
      <c r="AJ315" s="2" t="s">
        <v>112</v>
      </c>
      <c r="AL315" s="2"/>
      <c r="AM315" s="8"/>
      <c r="AO315" s="2"/>
      <c r="AP315" s="2" t="s">
        <v>53</v>
      </c>
      <c r="AQ315" s="2" t="s">
        <v>64</v>
      </c>
      <c r="AR315" s="2" t="s">
        <v>300</v>
      </c>
      <c r="AS315" s="2" t="s">
        <v>301</v>
      </c>
      <c r="AT315" s="2" t="s">
        <v>63</v>
      </c>
      <c r="AU315" s="2" t="s">
        <v>88</v>
      </c>
      <c r="AW315" s="2" t="s">
        <v>88</v>
      </c>
      <c r="AX315" s="2" t="s">
        <v>67</v>
      </c>
      <c r="AY315" s="12" t="s">
        <v>63</v>
      </c>
      <c r="BA315" s="8"/>
    </row>
    <row r="316" ht="12.75" customHeight="1">
      <c r="A316" s="2" t="s">
        <v>976</v>
      </c>
      <c r="B316" s="2" t="s">
        <v>177</v>
      </c>
      <c r="C316" s="2">
        <v>2021.0</v>
      </c>
      <c r="D316" s="2" t="s">
        <v>64</v>
      </c>
      <c r="E316" s="10" t="s">
        <v>163</v>
      </c>
      <c r="I316" s="2" t="s">
        <v>179</v>
      </c>
      <c r="J316" s="2" t="s">
        <v>180</v>
      </c>
      <c r="K316" s="2" t="s">
        <v>53</v>
      </c>
      <c r="L316" s="8" t="s">
        <v>72</v>
      </c>
      <c r="M316" s="2" t="s">
        <v>55</v>
      </c>
      <c r="N316" s="2" t="s">
        <v>74</v>
      </c>
      <c r="O316" s="10" t="s">
        <v>156</v>
      </c>
      <c r="P316" s="2"/>
      <c r="Q316" s="2"/>
      <c r="R316" s="2" t="s">
        <v>76</v>
      </c>
      <c r="S316" s="2" t="s">
        <v>59</v>
      </c>
      <c r="T316" s="2" t="s">
        <v>105</v>
      </c>
      <c r="U316" s="2" t="s">
        <v>250</v>
      </c>
      <c r="V316" s="2" t="s">
        <v>977</v>
      </c>
      <c r="W316" s="2" t="s">
        <v>80</v>
      </c>
      <c r="X316" s="10" t="s">
        <v>120</v>
      </c>
      <c r="Y316" s="2" t="s">
        <v>58</v>
      </c>
      <c r="Z316" s="2" t="s">
        <v>62</v>
      </c>
      <c r="AA316" s="8"/>
      <c r="AB316" s="2" t="s">
        <v>153</v>
      </c>
      <c r="AC316" s="2" t="s">
        <v>977</v>
      </c>
      <c r="AD316" s="8"/>
      <c r="AE316" s="2" t="s">
        <v>64</v>
      </c>
      <c r="AF316" s="2" t="s">
        <v>97</v>
      </c>
      <c r="AG316" s="2" t="s">
        <v>88</v>
      </c>
      <c r="AH316" s="2" t="s">
        <v>63</v>
      </c>
      <c r="AI316" s="11"/>
      <c r="AJ316" s="2" t="s">
        <v>112</v>
      </c>
      <c r="AL316" s="2"/>
      <c r="AM316" s="8"/>
      <c r="AO316" s="2"/>
      <c r="AP316" s="2" t="s">
        <v>64</v>
      </c>
      <c r="AQ316" s="2" t="s">
        <v>64</v>
      </c>
      <c r="AR316" s="2"/>
      <c r="AS316" s="2"/>
      <c r="AT316" s="2" t="s">
        <v>63</v>
      </c>
      <c r="AU316" s="2" t="s">
        <v>88</v>
      </c>
      <c r="AX316" s="2" t="s">
        <v>67</v>
      </c>
      <c r="AY316" s="12" t="s">
        <v>88</v>
      </c>
      <c r="BA316" s="8"/>
    </row>
    <row r="317" ht="12.75" customHeight="1">
      <c r="A317" s="2" t="s">
        <v>978</v>
      </c>
      <c r="B317" s="2" t="s">
        <v>297</v>
      </c>
      <c r="C317" s="2">
        <v>2021.0</v>
      </c>
      <c r="D317" s="2" t="s">
        <v>64</v>
      </c>
      <c r="E317" s="10" t="s">
        <v>163</v>
      </c>
      <c r="I317" s="2" t="s">
        <v>233</v>
      </c>
      <c r="J317" s="2" t="s">
        <v>234</v>
      </c>
      <c r="K317" s="2" t="s">
        <v>53</v>
      </c>
      <c r="L317" s="8" t="s">
        <v>72</v>
      </c>
      <c r="M317" s="2" t="s">
        <v>181</v>
      </c>
      <c r="N317" s="2" t="s">
        <v>74</v>
      </c>
      <c r="O317" s="10" t="s">
        <v>223</v>
      </c>
      <c r="P317" s="2"/>
      <c r="Q317" s="2"/>
      <c r="R317" s="2" t="s">
        <v>109</v>
      </c>
      <c r="S317" s="2" t="s">
        <v>59</v>
      </c>
      <c r="T317" s="2" t="s">
        <v>105</v>
      </c>
      <c r="U317" s="2" t="s">
        <v>78</v>
      </c>
      <c r="V317" s="2" t="s">
        <v>979</v>
      </c>
      <c r="W317" s="2" t="s">
        <v>80</v>
      </c>
      <c r="X317" s="10" t="s">
        <v>494</v>
      </c>
      <c r="Y317" s="2" t="s">
        <v>148</v>
      </c>
      <c r="Z317" s="2" t="s">
        <v>62</v>
      </c>
      <c r="AA317" s="8"/>
      <c r="AB317" s="2"/>
      <c r="AC317" s="2" t="s">
        <v>980</v>
      </c>
      <c r="AD317" s="8"/>
      <c r="AE317" s="2" t="s">
        <v>64</v>
      </c>
      <c r="AF317" s="2" t="s">
        <v>84</v>
      </c>
      <c r="AG317" s="2" t="s">
        <v>63</v>
      </c>
      <c r="AH317" s="2" t="s">
        <v>63</v>
      </c>
      <c r="AI317" s="11"/>
      <c r="AJ317" s="2" t="s">
        <v>112</v>
      </c>
      <c r="AL317" s="2"/>
      <c r="AM317" s="8"/>
      <c r="AO317" s="2"/>
      <c r="AP317" s="2" t="s">
        <v>53</v>
      </c>
      <c r="AQ317" s="2" t="s">
        <v>64</v>
      </c>
      <c r="AR317" s="2" t="s">
        <v>185</v>
      </c>
      <c r="AS317" s="2" t="s">
        <v>186</v>
      </c>
      <c r="AT317" s="2" t="s">
        <v>63</v>
      </c>
      <c r="AX317" s="2" t="s">
        <v>67</v>
      </c>
      <c r="AY317" s="12" t="s">
        <v>63</v>
      </c>
      <c r="BA317" s="8"/>
    </row>
    <row r="318" ht="12.75" customHeight="1">
      <c r="A318" s="2" t="s">
        <v>981</v>
      </c>
      <c r="B318" s="2" t="s">
        <v>218</v>
      </c>
      <c r="C318" s="2">
        <v>2021.0</v>
      </c>
      <c r="D318" s="8"/>
      <c r="E318" s="9"/>
      <c r="F318" s="2" t="s">
        <v>49</v>
      </c>
      <c r="G318" s="2" t="s">
        <v>50</v>
      </c>
      <c r="H318" s="2" t="s">
        <v>91</v>
      </c>
      <c r="I318" s="2" t="s">
        <v>233</v>
      </c>
      <c r="J318" s="2" t="s">
        <v>234</v>
      </c>
      <c r="K318" s="2" t="s">
        <v>53</v>
      </c>
      <c r="L318" s="8" t="s">
        <v>72</v>
      </c>
      <c r="M318" s="2" t="s">
        <v>181</v>
      </c>
      <c r="N318" s="2" t="s">
        <v>74</v>
      </c>
      <c r="O318" s="10" t="s">
        <v>289</v>
      </c>
      <c r="P318" s="2"/>
      <c r="Q318" s="2"/>
      <c r="R318" s="2" t="s">
        <v>76</v>
      </c>
      <c r="S318" s="2" t="s">
        <v>59</v>
      </c>
      <c r="T318" s="8"/>
      <c r="U318" s="8"/>
      <c r="V318" s="2" t="s">
        <v>982</v>
      </c>
      <c r="W318" s="2" t="s">
        <v>80</v>
      </c>
      <c r="X318" s="10" t="s">
        <v>81</v>
      </c>
      <c r="Y318" s="2" t="s">
        <v>58</v>
      </c>
      <c r="Z318" s="2" t="s">
        <v>62</v>
      </c>
      <c r="AA318" s="8"/>
      <c r="AB318" s="2"/>
      <c r="AC318" s="2" t="s">
        <v>983</v>
      </c>
      <c r="AD318" s="8"/>
      <c r="AE318" s="2" t="s">
        <v>64</v>
      </c>
      <c r="AF318" s="2" t="s">
        <v>84</v>
      </c>
      <c r="AG318" s="2" t="s">
        <v>63</v>
      </c>
      <c r="AH318" s="2" t="s">
        <v>63</v>
      </c>
      <c r="AI318" s="11"/>
      <c r="AJ318" s="2" t="s">
        <v>112</v>
      </c>
      <c r="AL318" s="2"/>
      <c r="AM318" s="8"/>
      <c r="AO318" s="2"/>
      <c r="AP318" s="2" t="s">
        <v>64</v>
      </c>
      <c r="AQ318" s="2" t="s">
        <v>64</v>
      </c>
      <c r="AR318" s="2"/>
      <c r="AS318" s="2"/>
      <c r="AT318" s="2" t="s">
        <v>63</v>
      </c>
      <c r="AX318" s="2" t="s">
        <v>67</v>
      </c>
      <c r="AY318" s="12" t="s">
        <v>63</v>
      </c>
      <c r="BA318" s="8"/>
    </row>
    <row r="319" ht="12.75" customHeight="1">
      <c r="A319" s="2" t="s">
        <v>832</v>
      </c>
      <c r="B319" s="2" t="s">
        <v>297</v>
      </c>
      <c r="C319" s="2">
        <v>2021.0</v>
      </c>
      <c r="D319" s="8"/>
      <c r="E319" s="9"/>
      <c r="F319" s="2" t="s">
        <v>431</v>
      </c>
      <c r="I319" s="2" t="s">
        <v>395</v>
      </c>
      <c r="J319" s="2" t="s">
        <v>395</v>
      </c>
      <c r="K319" s="2" t="s">
        <v>53</v>
      </c>
      <c r="L319" s="8" t="s">
        <v>72</v>
      </c>
      <c r="M319" s="2" t="s">
        <v>181</v>
      </c>
      <c r="N319" s="2" t="s">
        <v>74</v>
      </c>
      <c r="O319" s="10" t="s">
        <v>156</v>
      </c>
      <c r="P319" s="2"/>
      <c r="Q319" s="2"/>
      <c r="R319" s="2" t="s">
        <v>76</v>
      </c>
      <c r="S319" s="2" t="s">
        <v>59</v>
      </c>
      <c r="T319" s="8"/>
      <c r="U319" s="8"/>
      <c r="V319" s="2" t="s">
        <v>984</v>
      </c>
      <c r="W319" s="2" t="s">
        <v>80</v>
      </c>
      <c r="X319" s="10" t="s">
        <v>985</v>
      </c>
      <c r="Y319" s="2" t="s">
        <v>148</v>
      </c>
      <c r="Z319" s="2" t="s">
        <v>62</v>
      </c>
      <c r="AA319" s="8"/>
      <c r="AB319" s="2"/>
      <c r="AC319" s="2" t="s">
        <v>986</v>
      </c>
      <c r="AD319" s="8"/>
      <c r="AE319" s="2" t="s">
        <v>53</v>
      </c>
      <c r="AF319" s="11"/>
      <c r="AG319" s="11"/>
      <c r="AH319" s="2" t="s">
        <v>63</v>
      </c>
      <c r="AI319" s="11"/>
      <c r="AJ319" s="2" t="s">
        <v>112</v>
      </c>
      <c r="AK319" s="8" t="s">
        <v>122</v>
      </c>
      <c r="AL319" s="2"/>
      <c r="AM319" s="8"/>
      <c r="AO319" s="2"/>
      <c r="AP319" s="2" t="s">
        <v>64</v>
      </c>
      <c r="AQ319" s="2" t="s">
        <v>64</v>
      </c>
      <c r="AR319" s="2"/>
      <c r="AS319" s="2"/>
      <c r="AT319" s="2" t="s">
        <v>63</v>
      </c>
      <c r="AX319" s="2" t="s">
        <v>67</v>
      </c>
      <c r="AY319" s="12" t="s">
        <v>63</v>
      </c>
      <c r="BA319" s="8"/>
    </row>
    <row r="320" ht="12.75" customHeight="1">
      <c r="A320" s="2" t="s">
        <v>987</v>
      </c>
      <c r="B320" s="2" t="s">
        <v>447</v>
      </c>
      <c r="C320" s="2">
        <v>2021.0</v>
      </c>
      <c r="D320" s="8"/>
      <c r="E320" s="9"/>
      <c r="F320" s="2" t="s">
        <v>630</v>
      </c>
      <c r="G320" s="2" t="s">
        <v>50</v>
      </c>
      <c r="H320" s="2" t="s">
        <v>70</v>
      </c>
      <c r="I320" s="2" t="s">
        <v>466</v>
      </c>
      <c r="J320" s="2" t="s">
        <v>466</v>
      </c>
      <c r="K320" s="2" t="s">
        <v>53</v>
      </c>
      <c r="L320" s="8" t="s">
        <v>72</v>
      </c>
      <c r="M320" s="2" t="s">
        <v>181</v>
      </c>
      <c r="N320" s="2" t="s">
        <v>74</v>
      </c>
      <c r="O320" s="10" t="s">
        <v>263</v>
      </c>
      <c r="P320" s="2"/>
      <c r="Q320" s="2"/>
      <c r="R320" s="2" t="s">
        <v>109</v>
      </c>
      <c r="S320" s="2" t="s">
        <v>59</v>
      </c>
      <c r="T320" s="8"/>
      <c r="U320" s="8"/>
      <c r="V320" s="2" t="s">
        <v>988</v>
      </c>
      <c r="W320" s="2" t="s">
        <v>80</v>
      </c>
      <c r="X320" s="10" t="s">
        <v>147</v>
      </c>
      <c r="Y320" s="2" t="s">
        <v>148</v>
      </c>
      <c r="Z320" s="2" t="s">
        <v>62</v>
      </c>
      <c r="AA320" s="8"/>
      <c r="AB320" s="2"/>
      <c r="AC320" s="2" t="s">
        <v>988</v>
      </c>
      <c r="AD320" s="8"/>
      <c r="AE320" s="2" t="s">
        <v>64</v>
      </c>
      <c r="AF320" s="2" t="s">
        <v>110</v>
      </c>
      <c r="AG320" s="2" t="s">
        <v>63</v>
      </c>
      <c r="AH320" s="2" t="s">
        <v>88</v>
      </c>
      <c r="AI320" s="2" t="s">
        <v>989</v>
      </c>
      <c r="AJ320" s="2" t="s">
        <v>112</v>
      </c>
      <c r="AL320" s="2"/>
      <c r="AM320" s="8"/>
      <c r="AO320" s="2"/>
      <c r="AP320" s="2" t="s">
        <v>53</v>
      </c>
      <c r="AQ320" s="2" t="s">
        <v>64</v>
      </c>
      <c r="AR320" s="2" t="s">
        <v>372</v>
      </c>
      <c r="AS320" s="2" t="s">
        <v>186</v>
      </c>
      <c r="AT320" s="2" t="s">
        <v>63</v>
      </c>
      <c r="AV320" s="2" t="s">
        <v>88</v>
      </c>
      <c r="AX320" s="2" t="s">
        <v>67</v>
      </c>
      <c r="AY320" s="12" t="s">
        <v>63</v>
      </c>
      <c r="BA320" s="8"/>
    </row>
    <row r="321" ht="12.75" customHeight="1">
      <c r="A321" s="2" t="s">
        <v>990</v>
      </c>
      <c r="B321" s="2" t="s">
        <v>322</v>
      </c>
      <c r="C321" s="2">
        <v>2021.0</v>
      </c>
      <c r="D321" s="8"/>
      <c r="E321" s="9"/>
      <c r="F321" s="2" t="s">
        <v>389</v>
      </c>
      <c r="G321" s="2" t="s">
        <v>101</v>
      </c>
      <c r="H321" s="2" t="s">
        <v>70</v>
      </c>
      <c r="I321" s="2" t="s">
        <v>466</v>
      </c>
      <c r="J321" s="2" t="s">
        <v>466</v>
      </c>
      <c r="K321" s="2" t="s">
        <v>53</v>
      </c>
      <c r="L321" s="8" t="s">
        <v>72</v>
      </c>
      <c r="M321" s="2" t="s">
        <v>181</v>
      </c>
      <c r="N321" s="2" t="s">
        <v>74</v>
      </c>
      <c r="O321" s="10" t="s">
        <v>177</v>
      </c>
      <c r="P321" s="2"/>
      <c r="Q321" s="2"/>
      <c r="R321" s="2" t="s">
        <v>109</v>
      </c>
      <c r="S321" s="2" t="s">
        <v>59</v>
      </c>
      <c r="T321" s="8"/>
      <c r="U321" s="8"/>
      <c r="V321" s="2" t="s">
        <v>991</v>
      </c>
      <c r="W321" s="2" t="s">
        <v>80</v>
      </c>
      <c r="X321" s="10" t="s">
        <v>235</v>
      </c>
      <c r="Y321" s="2" t="s">
        <v>58</v>
      </c>
      <c r="Z321" s="2" t="s">
        <v>62</v>
      </c>
      <c r="AA321" s="2" t="s">
        <v>77</v>
      </c>
      <c r="AB321" s="2" t="s">
        <v>82</v>
      </c>
      <c r="AC321" s="2" t="s">
        <v>991</v>
      </c>
      <c r="AD321" s="8"/>
      <c r="AE321" s="2" t="s">
        <v>64</v>
      </c>
      <c r="AF321" s="2" t="s">
        <v>110</v>
      </c>
      <c r="AG321" s="2" t="s">
        <v>63</v>
      </c>
      <c r="AH321" s="2" t="s">
        <v>88</v>
      </c>
      <c r="AI321" s="11" t="s">
        <v>193</v>
      </c>
      <c r="AJ321" s="2" t="s">
        <v>112</v>
      </c>
      <c r="AL321" s="2"/>
      <c r="AM321" s="8"/>
      <c r="AO321" s="2"/>
      <c r="AP321" s="2" t="s">
        <v>53</v>
      </c>
      <c r="AQ321" s="2" t="s">
        <v>64</v>
      </c>
      <c r="AR321" s="2" t="s">
        <v>185</v>
      </c>
      <c r="AS321" s="2" t="s">
        <v>186</v>
      </c>
      <c r="AT321" s="2" t="s">
        <v>63</v>
      </c>
      <c r="AX321" s="2" t="s">
        <v>67</v>
      </c>
      <c r="AY321" s="12" t="s">
        <v>63</v>
      </c>
      <c r="BA321" s="8"/>
    </row>
    <row r="322" ht="12.75" customHeight="1">
      <c r="A322" s="2" t="s">
        <v>992</v>
      </c>
      <c r="B322" s="2" t="s">
        <v>297</v>
      </c>
      <c r="C322" s="2">
        <v>2021.0</v>
      </c>
      <c r="D322" s="8"/>
      <c r="E322" s="9"/>
      <c r="F322" s="2" t="s">
        <v>49</v>
      </c>
      <c r="G322" s="2" t="s">
        <v>50</v>
      </c>
      <c r="H322" s="2" t="s">
        <v>91</v>
      </c>
      <c r="I322" s="2" t="s">
        <v>142</v>
      </c>
      <c r="J322" s="2" t="s">
        <v>143</v>
      </c>
      <c r="K322" s="2" t="s">
        <v>53</v>
      </c>
      <c r="L322" s="8" t="s">
        <v>72</v>
      </c>
      <c r="M322" s="2" t="s">
        <v>181</v>
      </c>
      <c r="N322" s="2" t="s">
        <v>74</v>
      </c>
      <c r="O322" s="10" t="s">
        <v>447</v>
      </c>
      <c r="P322" s="2"/>
      <c r="Q322" s="2"/>
      <c r="R322" s="2" t="s">
        <v>109</v>
      </c>
      <c r="S322" s="2" t="s">
        <v>59</v>
      </c>
      <c r="T322" s="8"/>
      <c r="U322" s="8"/>
      <c r="V322" s="2" t="s">
        <v>993</v>
      </c>
      <c r="W322" s="2" t="s">
        <v>80</v>
      </c>
      <c r="X322" s="10" t="s">
        <v>86</v>
      </c>
      <c r="Y322" s="2" t="s">
        <v>58</v>
      </c>
      <c r="Z322" s="2" t="s">
        <v>62</v>
      </c>
      <c r="AA322" s="2" t="s">
        <v>77</v>
      </c>
      <c r="AB322" s="2" t="s">
        <v>82</v>
      </c>
      <c r="AC322" s="2" t="s">
        <v>993</v>
      </c>
      <c r="AD322" s="8"/>
      <c r="AE322" s="2" t="s">
        <v>64</v>
      </c>
      <c r="AF322" s="2" t="s">
        <v>84</v>
      </c>
      <c r="AG322" s="2" t="s">
        <v>63</v>
      </c>
      <c r="AH322" s="2" t="s">
        <v>63</v>
      </c>
      <c r="AI322" s="11"/>
      <c r="AJ322" s="2" t="s">
        <v>112</v>
      </c>
      <c r="AL322" s="2" t="s">
        <v>64</v>
      </c>
      <c r="AM322" s="8"/>
      <c r="AN322" s="8" t="s">
        <v>106</v>
      </c>
      <c r="AO322" s="2"/>
      <c r="AP322" s="2" t="s">
        <v>53</v>
      </c>
      <c r="AQ322" s="2" t="s">
        <v>64</v>
      </c>
      <c r="AR322" s="2" t="s">
        <v>185</v>
      </c>
      <c r="AS322" s="2" t="s">
        <v>186</v>
      </c>
      <c r="AT322" s="2" t="s">
        <v>63</v>
      </c>
      <c r="AW322" s="2" t="s">
        <v>88</v>
      </c>
      <c r="AX322" s="2" t="s">
        <v>67</v>
      </c>
      <c r="AY322" s="12" t="s">
        <v>63</v>
      </c>
      <c r="BA322" s="8"/>
    </row>
    <row r="323" ht="12.75" customHeight="1">
      <c r="A323" s="2" t="s">
        <v>994</v>
      </c>
      <c r="B323" s="2" t="s">
        <v>297</v>
      </c>
      <c r="C323" s="2">
        <v>2021.0</v>
      </c>
      <c r="D323" s="8"/>
      <c r="E323" s="9"/>
      <c r="F323" s="2" t="s">
        <v>209</v>
      </c>
      <c r="G323" s="2" t="s">
        <v>50</v>
      </c>
      <c r="H323" s="2" t="s">
        <v>70</v>
      </c>
      <c r="I323" s="2" t="s">
        <v>52</v>
      </c>
      <c r="J323" s="2" t="s">
        <v>52</v>
      </c>
      <c r="K323" s="2" t="s">
        <v>53</v>
      </c>
      <c r="L323" s="8" t="s">
        <v>72</v>
      </c>
      <c r="M323" s="2" t="s">
        <v>181</v>
      </c>
      <c r="N323" s="2" t="s">
        <v>74</v>
      </c>
      <c r="O323" s="10" t="s">
        <v>117</v>
      </c>
      <c r="P323" s="2"/>
      <c r="Q323" s="2"/>
      <c r="R323" s="2" t="s">
        <v>76</v>
      </c>
      <c r="S323" s="2" t="s">
        <v>59</v>
      </c>
      <c r="T323" s="2" t="s">
        <v>105</v>
      </c>
      <c r="U323" s="2" t="s">
        <v>78</v>
      </c>
      <c r="V323" s="2" t="s">
        <v>995</v>
      </c>
      <c r="W323" s="2" t="s">
        <v>80</v>
      </c>
      <c r="X323" s="10" t="s">
        <v>174</v>
      </c>
      <c r="Y323" s="2" t="s">
        <v>58</v>
      </c>
      <c r="Z323" s="2" t="s">
        <v>62</v>
      </c>
      <c r="AA323" s="8"/>
      <c r="AB323" s="2"/>
      <c r="AC323" s="2" t="s">
        <v>996</v>
      </c>
      <c r="AD323" s="8"/>
      <c r="AE323" s="2" t="s">
        <v>53</v>
      </c>
      <c r="AF323" s="11"/>
      <c r="AG323" s="11"/>
      <c r="AH323" s="2" t="s">
        <v>63</v>
      </c>
      <c r="AI323" s="11"/>
      <c r="AJ323" s="2" t="s">
        <v>85</v>
      </c>
      <c r="AL323" s="2"/>
      <c r="AM323" s="8"/>
      <c r="AO323" s="2"/>
      <c r="AP323" s="2" t="s">
        <v>64</v>
      </c>
      <c r="AQ323" s="2" t="s">
        <v>64</v>
      </c>
      <c r="AR323" s="2"/>
      <c r="AS323" s="2"/>
      <c r="AT323" s="2" t="s">
        <v>63</v>
      </c>
      <c r="AX323" s="2" t="s">
        <v>67</v>
      </c>
      <c r="AY323" s="12" t="s">
        <v>63</v>
      </c>
      <c r="BA323" s="8"/>
    </row>
    <row r="324" ht="12.75" customHeight="1">
      <c r="A324" s="2" t="s">
        <v>997</v>
      </c>
      <c r="B324" s="2" t="s">
        <v>69</v>
      </c>
      <c r="C324" s="2">
        <v>2021.0</v>
      </c>
      <c r="D324" s="8"/>
      <c r="E324" s="9"/>
      <c r="F324" s="2" t="s">
        <v>274</v>
      </c>
      <c r="G324" s="2" t="s">
        <v>50</v>
      </c>
      <c r="H324" s="2" t="s">
        <v>91</v>
      </c>
      <c r="I324" s="2" t="s">
        <v>142</v>
      </c>
      <c r="J324" s="2" t="s">
        <v>143</v>
      </c>
      <c r="K324" s="2" t="s">
        <v>53</v>
      </c>
      <c r="L324" s="8" t="s">
        <v>72</v>
      </c>
      <c r="M324" s="2" t="s">
        <v>181</v>
      </c>
      <c r="N324" s="2" t="s">
        <v>74</v>
      </c>
      <c r="O324" s="10" t="s">
        <v>156</v>
      </c>
      <c r="P324" s="2"/>
      <c r="Q324" s="2"/>
      <c r="R324" s="2" t="s">
        <v>76</v>
      </c>
      <c r="S324" s="2" t="s">
        <v>59</v>
      </c>
      <c r="T324" s="8"/>
      <c r="U324" s="8"/>
      <c r="V324" s="2" t="s">
        <v>998</v>
      </c>
      <c r="W324" s="2" t="s">
        <v>61</v>
      </c>
      <c r="X324" s="9"/>
      <c r="Y324" s="8"/>
      <c r="Z324" s="2" t="s">
        <v>62</v>
      </c>
      <c r="AA324" s="8"/>
      <c r="AB324" s="2"/>
      <c r="AC324" s="8"/>
      <c r="AD324" s="8"/>
      <c r="AE324" s="2" t="s">
        <v>53</v>
      </c>
      <c r="AF324" s="11"/>
      <c r="AG324" s="11"/>
      <c r="AH324" s="2" t="s">
        <v>63</v>
      </c>
      <c r="AI324" s="11"/>
      <c r="AJ324" s="2" t="s">
        <v>112</v>
      </c>
      <c r="AL324" s="2" t="s">
        <v>64</v>
      </c>
      <c r="AM324" s="8"/>
      <c r="AN324" s="8" t="s">
        <v>106</v>
      </c>
      <c r="AO324" s="2"/>
      <c r="AP324" s="2" t="s">
        <v>64</v>
      </c>
      <c r="AQ324" s="2" t="s">
        <v>64</v>
      </c>
      <c r="AR324" s="2"/>
      <c r="AS324" s="2"/>
      <c r="AT324" s="2" t="s">
        <v>63</v>
      </c>
      <c r="AX324" s="2" t="s">
        <v>67</v>
      </c>
      <c r="AY324" s="12" t="s">
        <v>63</v>
      </c>
      <c r="BA324" s="8"/>
    </row>
    <row r="325" ht="12.75" customHeight="1">
      <c r="A325" s="2" t="s">
        <v>999</v>
      </c>
      <c r="B325" s="2" t="s">
        <v>48</v>
      </c>
      <c r="C325" s="2">
        <v>2021.0</v>
      </c>
      <c r="D325" s="8"/>
      <c r="E325" s="9"/>
      <c r="F325" s="2" t="s">
        <v>49</v>
      </c>
      <c r="G325" s="2" t="s">
        <v>50</v>
      </c>
      <c r="H325" s="2" t="s">
        <v>70</v>
      </c>
      <c r="I325" s="2" t="s">
        <v>288</v>
      </c>
      <c r="J325" s="2" t="s">
        <v>288</v>
      </c>
      <c r="K325" s="2" t="s">
        <v>53</v>
      </c>
      <c r="L325" s="8" t="s">
        <v>72</v>
      </c>
      <c r="M325" s="2" t="s">
        <v>181</v>
      </c>
      <c r="N325" s="2" t="s">
        <v>74</v>
      </c>
      <c r="O325" s="10" t="s">
        <v>223</v>
      </c>
      <c r="P325" s="2"/>
      <c r="Q325" s="2"/>
      <c r="R325" s="2" t="s">
        <v>109</v>
      </c>
      <c r="S325" s="2" t="s">
        <v>59</v>
      </c>
      <c r="T325" s="8"/>
      <c r="U325" s="8"/>
      <c r="V325" s="2" t="s">
        <v>1000</v>
      </c>
      <c r="W325" s="2" t="s">
        <v>80</v>
      </c>
      <c r="X325" s="10" t="s">
        <v>289</v>
      </c>
      <c r="Y325" s="2" t="s">
        <v>76</v>
      </c>
      <c r="Z325" s="2" t="s">
        <v>62</v>
      </c>
      <c r="AA325" s="8"/>
      <c r="AB325" s="2"/>
      <c r="AC325" s="2" t="s">
        <v>1001</v>
      </c>
      <c r="AD325" s="8"/>
      <c r="AE325" s="2" t="s">
        <v>64</v>
      </c>
      <c r="AF325" s="2" t="s">
        <v>84</v>
      </c>
      <c r="AG325" s="2" t="s">
        <v>63</v>
      </c>
      <c r="AH325" s="2" t="s">
        <v>63</v>
      </c>
      <c r="AI325" s="11"/>
      <c r="AJ325" s="8" t="s">
        <v>112</v>
      </c>
      <c r="AL325" s="2"/>
      <c r="AM325" s="8"/>
      <c r="AO325" s="2"/>
      <c r="AP325" s="2" t="s">
        <v>53</v>
      </c>
      <c r="AQ325" s="2" t="s">
        <v>64</v>
      </c>
      <c r="AR325" s="2" t="s">
        <v>113</v>
      </c>
      <c r="AS325" s="2" t="s">
        <v>114</v>
      </c>
      <c r="AT325" s="2" t="s">
        <v>63</v>
      </c>
      <c r="AV325" s="2" t="s">
        <v>88</v>
      </c>
      <c r="AX325" s="2" t="s">
        <v>67</v>
      </c>
      <c r="AY325" s="12" t="s">
        <v>63</v>
      </c>
      <c r="BA325" s="8"/>
    </row>
    <row r="326" ht="12.75" customHeight="1">
      <c r="A326" s="2" t="s">
        <v>1002</v>
      </c>
      <c r="B326" s="2" t="s">
        <v>69</v>
      </c>
      <c r="C326" s="2">
        <v>2021.0</v>
      </c>
      <c r="D326" s="8"/>
      <c r="E326" s="9"/>
      <c r="F326" s="2" t="s">
        <v>49</v>
      </c>
      <c r="G326" s="2" t="s">
        <v>101</v>
      </c>
      <c r="H326" s="2" t="s">
        <v>51</v>
      </c>
      <c r="I326" s="2" t="s">
        <v>92</v>
      </c>
      <c r="J326" s="2" t="s">
        <v>92</v>
      </c>
      <c r="K326" s="2" t="s">
        <v>53</v>
      </c>
      <c r="L326" s="8" t="s">
        <v>72</v>
      </c>
      <c r="M326" s="2" t="s">
        <v>181</v>
      </c>
      <c r="N326" s="2" t="s">
        <v>74</v>
      </c>
      <c r="O326" s="10" t="s">
        <v>48</v>
      </c>
      <c r="P326" s="2"/>
      <c r="Q326" s="2"/>
      <c r="R326" s="2" t="s">
        <v>109</v>
      </c>
      <c r="S326" s="2" t="s">
        <v>59</v>
      </c>
      <c r="T326" s="8"/>
      <c r="U326" s="8"/>
      <c r="W326" s="2" t="s">
        <v>80</v>
      </c>
      <c r="X326" s="10" t="s">
        <v>90</v>
      </c>
      <c r="Y326" s="2" t="s">
        <v>58</v>
      </c>
      <c r="Z326" s="2" t="s">
        <v>62</v>
      </c>
      <c r="AA326" s="2" t="s">
        <v>105</v>
      </c>
      <c r="AB326" s="2" t="s">
        <v>82</v>
      </c>
      <c r="AC326" s="2" t="s">
        <v>92</v>
      </c>
      <c r="AD326" s="8"/>
      <c r="AE326" s="2" t="s">
        <v>64</v>
      </c>
      <c r="AF326" s="2" t="s">
        <v>110</v>
      </c>
      <c r="AG326" s="2" t="s">
        <v>63</v>
      </c>
      <c r="AH326" s="2" t="s">
        <v>88</v>
      </c>
      <c r="AI326" s="2" t="s">
        <v>111</v>
      </c>
      <c r="AJ326" s="2" t="s">
        <v>112</v>
      </c>
      <c r="AL326" s="2"/>
      <c r="AM326" s="8"/>
      <c r="AO326" s="2"/>
      <c r="AP326" s="2" t="s">
        <v>53</v>
      </c>
      <c r="AQ326" s="2" t="s">
        <v>64</v>
      </c>
      <c r="AR326" s="2" t="s">
        <v>185</v>
      </c>
      <c r="AS326" s="2" t="s">
        <v>186</v>
      </c>
      <c r="AT326" s="2" t="s">
        <v>63</v>
      </c>
      <c r="AX326" s="2" t="s">
        <v>67</v>
      </c>
      <c r="AY326" s="12" t="s">
        <v>63</v>
      </c>
      <c r="BA326" s="8"/>
    </row>
    <row r="327" ht="12.75" customHeight="1">
      <c r="A327" s="2" t="s">
        <v>1003</v>
      </c>
      <c r="B327" s="2" t="s">
        <v>289</v>
      </c>
      <c r="C327" s="2">
        <v>2021.0</v>
      </c>
      <c r="D327" s="8"/>
      <c r="E327" s="9"/>
      <c r="I327" s="2" t="s">
        <v>577</v>
      </c>
      <c r="J327" s="2" t="s">
        <v>577</v>
      </c>
      <c r="K327" s="2" t="s">
        <v>53</v>
      </c>
      <c r="L327" s="8" t="s">
        <v>72</v>
      </c>
      <c r="M327" s="2" t="s">
        <v>181</v>
      </c>
      <c r="N327" s="2" t="s">
        <v>74</v>
      </c>
      <c r="O327" s="10" t="s">
        <v>156</v>
      </c>
      <c r="P327" s="2"/>
      <c r="Q327" s="2"/>
      <c r="R327" s="2" t="s">
        <v>76</v>
      </c>
      <c r="S327" s="2" t="s">
        <v>59</v>
      </c>
      <c r="T327" s="8"/>
      <c r="U327" s="8"/>
      <c r="W327" s="2" t="s">
        <v>80</v>
      </c>
      <c r="X327" s="10" t="s">
        <v>216</v>
      </c>
      <c r="Y327" s="2" t="s">
        <v>58</v>
      </c>
      <c r="Z327" s="2" t="s">
        <v>62</v>
      </c>
      <c r="AA327" s="8"/>
      <c r="AB327" s="2"/>
      <c r="AC327" s="2" t="s">
        <v>1004</v>
      </c>
      <c r="AD327" s="8"/>
      <c r="AE327" s="2" t="s">
        <v>64</v>
      </c>
      <c r="AF327" s="2" t="s">
        <v>84</v>
      </c>
      <c r="AG327" s="2" t="s">
        <v>63</v>
      </c>
      <c r="AH327" s="2" t="s">
        <v>63</v>
      </c>
      <c r="AI327" s="11"/>
      <c r="AJ327" s="2" t="s">
        <v>112</v>
      </c>
      <c r="AL327" s="2"/>
      <c r="AM327" s="8"/>
      <c r="AO327" s="2"/>
      <c r="AP327" s="2" t="s">
        <v>53</v>
      </c>
      <c r="AQ327" s="2" t="s">
        <v>64</v>
      </c>
      <c r="AR327" s="2" t="s">
        <v>185</v>
      </c>
      <c r="AS327" s="2" t="s">
        <v>186</v>
      </c>
      <c r="AT327" s="2" t="s">
        <v>63</v>
      </c>
      <c r="AU327" s="2" t="s">
        <v>88</v>
      </c>
      <c r="AV327" s="2" t="s">
        <v>88</v>
      </c>
      <c r="AX327" s="2" t="s">
        <v>67</v>
      </c>
      <c r="AY327" s="12" t="s">
        <v>63</v>
      </c>
      <c r="BA327" s="8"/>
    </row>
    <row r="328" ht="12.75" customHeight="1">
      <c r="A328" s="2" t="s">
        <v>1005</v>
      </c>
      <c r="B328" s="2" t="s">
        <v>218</v>
      </c>
      <c r="C328" s="2">
        <v>2021.0</v>
      </c>
      <c r="D328" s="8"/>
      <c r="E328" s="9"/>
      <c r="F328" s="2" t="s">
        <v>49</v>
      </c>
      <c r="G328" s="2" t="s">
        <v>50</v>
      </c>
      <c r="H328" s="2" t="s">
        <v>51</v>
      </c>
      <c r="I328" s="2" t="s">
        <v>233</v>
      </c>
      <c r="J328" s="2" t="s">
        <v>234</v>
      </c>
      <c r="K328" s="2" t="s">
        <v>53</v>
      </c>
      <c r="L328" s="8" t="s">
        <v>72</v>
      </c>
      <c r="M328" s="2" t="s">
        <v>181</v>
      </c>
      <c r="N328" s="2" t="s">
        <v>74</v>
      </c>
      <c r="O328" s="10" t="s">
        <v>156</v>
      </c>
      <c r="P328" s="2"/>
      <c r="Q328" s="2"/>
      <c r="R328" s="2" t="s">
        <v>76</v>
      </c>
      <c r="S328" s="2" t="s">
        <v>59</v>
      </c>
      <c r="T328" s="8"/>
      <c r="U328" s="8"/>
      <c r="V328" s="2" t="s">
        <v>1006</v>
      </c>
      <c r="W328" s="2" t="s">
        <v>80</v>
      </c>
      <c r="X328" s="10" t="s">
        <v>86</v>
      </c>
      <c r="Y328" s="2" t="s">
        <v>58</v>
      </c>
      <c r="Z328" s="2" t="s">
        <v>62</v>
      </c>
      <c r="AA328" s="8"/>
      <c r="AB328" s="2"/>
      <c r="AC328" s="2" t="s">
        <v>1007</v>
      </c>
      <c r="AD328" s="8"/>
      <c r="AE328" s="2" t="s">
        <v>64</v>
      </c>
      <c r="AF328" s="2" t="s">
        <v>84</v>
      </c>
      <c r="AG328" s="2" t="s">
        <v>63</v>
      </c>
      <c r="AH328" s="2" t="s">
        <v>63</v>
      </c>
      <c r="AI328" s="11"/>
      <c r="AJ328" s="2" t="s">
        <v>112</v>
      </c>
      <c r="AL328" s="2" t="s">
        <v>64</v>
      </c>
      <c r="AM328" s="8"/>
      <c r="AN328" s="8" t="s">
        <v>106</v>
      </c>
      <c r="AO328" s="2"/>
      <c r="AP328" s="2" t="s">
        <v>64</v>
      </c>
      <c r="AQ328" s="2" t="s">
        <v>64</v>
      </c>
      <c r="AR328" s="2"/>
      <c r="AS328" s="2"/>
      <c r="AT328" s="2" t="s">
        <v>63</v>
      </c>
      <c r="AX328" s="2" t="s">
        <v>67</v>
      </c>
      <c r="AY328" s="12" t="s">
        <v>63</v>
      </c>
      <c r="BA328" s="8"/>
    </row>
    <row r="329" ht="12.75" customHeight="1">
      <c r="A329" s="2" t="s">
        <v>1008</v>
      </c>
      <c r="B329" s="2" t="s">
        <v>218</v>
      </c>
      <c r="C329" s="2">
        <v>2021.0</v>
      </c>
      <c r="D329" s="8"/>
      <c r="E329" s="9"/>
      <c r="F329" s="2" t="s">
        <v>209</v>
      </c>
      <c r="G329" s="2" t="s">
        <v>101</v>
      </c>
      <c r="H329" s="2" t="s">
        <v>91</v>
      </c>
      <c r="I329" s="2" t="s">
        <v>275</v>
      </c>
      <c r="J329" s="2" t="s">
        <v>275</v>
      </c>
      <c r="K329" s="2" t="s">
        <v>53</v>
      </c>
      <c r="L329" s="8" t="s">
        <v>72</v>
      </c>
      <c r="M329" s="2" t="s">
        <v>181</v>
      </c>
      <c r="N329" s="2" t="s">
        <v>74</v>
      </c>
      <c r="O329" s="10" t="s">
        <v>48</v>
      </c>
      <c r="P329" s="2"/>
      <c r="Q329" s="2"/>
      <c r="R329" s="2" t="s">
        <v>109</v>
      </c>
      <c r="S329" s="2" t="s">
        <v>59</v>
      </c>
      <c r="T329" s="8"/>
      <c r="U329" s="8"/>
      <c r="V329" s="2" t="s">
        <v>1009</v>
      </c>
      <c r="W329" s="2" t="s">
        <v>80</v>
      </c>
      <c r="X329" s="10" t="s">
        <v>237</v>
      </c>
      <c r="Y329" s="2" t="s">
        <v>58</v>
      </c>
      <c r="Z329" s="2" t="s">
        <v>62</v>
      </c>
      <c r="AA329" s="2" t="s">
        <v>166</v>
      </c>
      <c r="AB329" s="2" t="s">
        <v>82</v>
      </c>
      <c r="AC329" s="2" t="s">
        <v>1010</v>
      </c>
      <c r="AD329" s="8"/>
      <c r="AE329" s="2" t="s">
        <v>64</v>
      </c>
      <c r="AF329" s="2" t="s">
        <v>110</v>
      </c>
      <c r="AG329" s="2" t="s">
        <v>63</v>
      </c>
      <c r="AH329" s="2" t="s">
        <v>88</v>
      </c>
      <c r="AI329" s="2" t="s">
        <v>111</v>
      </c>
      <c r="AJ329" s="2" t="s">
        <v>112</v>
      </c>
      <c r="AL329" s="2"/>
      <c r="AM329" s="8"/>
      <c r="AO329" s="2"/>
      <c r="AP329" s="2" t="s">
        <v>53</v>
      </c>
      <c r="AQ329" s="2" t="s">
        <v>64</v>
      </c>
      <c r="AR329" s="2" t="s">
        <v>185</v>
      </c>
      <c r="AS329" s="2" t="s">
        <v>186</v>
      </c>
      <c r="AT329" s="2" t="s">
        <v>63</v>
      </c>
      <c r="AX329" s="2" t="s">
        <v>67</v>
      </c>
      <c r="AY329" s="12" t="s">
        <v>63</v>
      </c>
      <c r="BA329" s="8"/>
    </row>
    <row r="330" ht="12.75" customHeight="1">
      <c r="A330" s="2" t="s">
        <v>1011</v>
      </c>
      <c r="B330" s="2" t="s">
        <v>401</v>
      </c>
      <c r="C330" s="2">
        <v>2021.0</v>
      </c>
      <c r="D330" s="8"/>
      <c r="E330" s="9"/>
      <c r="F330" s="2" t="s">
        <v>274</v>
      </c>
      <c r="I330" s="2" t="s">
        <v>233</v>
      </c>
      <c r="J330" s="2" t="s">
        <v>234</v>
      </c>
      <c r="K330" s="2" t="s">
        <v>53</v>
      </c>
      <c r="L330" s="8" t="s">
        <v>72</v>
      </c>
      <c r="M330" s="2" t="s">
        <v>181</v>
      </c>
      <c r="N330" s="2" t="s">
        <v>74</v>
      </c>
      <c r="O330" s="10" t="s">
        <v>263</v>
      </c>
      <c r="P330" s="2"/>
      <c r="Q330" s="2"/>
      <c r="R330" s="2" t="s">
        <v>109</v>
      </c>
      <c r="S330" s="2" t="s">
        <v>59</v>
      </c>
      <c r="T330" s="2" t="s">
        <v>105</v>
      </c>
      <c r="U330" s="2" t="s">
        <v>78</v>
      </c>
      <c r="V330" s="2" t="s">
        <v>1012</v>
      </c>
      <c r="W330" s="2" t="s">
        <v>80</v>
      </c>
      <c r="X330" s="10" t="s">
        <v>245</v>
      </c>
      <c r="Y330" s="2" t="s">
        <v>1013</v>
      </c>
      <c r="Z330" s="2" t="s">
        <v>62</v>
      </c>
      <c r="AA330" s="2" t="s">
        <v>105</v>
      </c>
      <c r="AB330" s="2" t="s">
        <v>82</v>
      </c>
      <c r="AC330" s="2" t="s">
        <v>1014</v>
      </c>
      <c r="AD330" s="8"/>
      <c r="AE330" s="2" t="s">
        <v>64</v>
      </c>
      <c r="AF330" s="2" t="s">
        <v>110</v>
      </c>
      <c r="AG330" s="2" t="s">
        <v>63</v>
      </c>
      <c r="AH330" s="2" t="s">
        <v>88</v>
      </c>
      <c r="AI330" s="2" t="s">
        <v>139</v>
      </c>
      <c r="AJ330" s="2" t="s">
        <v>112</v>
      </c>
      <c r="AL330" s="2"/>
      <c r="AM330" s="8"/>
      <c r="AO330" s="2"/>
      <c r="AP330" s="2" t="s">
        <v>53</v>
      </c>
      <c r="AQ330" s="2" t="s">
        <v>64</v>
      </c>
      <c r="AR330" s="2" t="s">
        <v>213</v>
      </c>
      <c r="AS330" s="2" t="s">
        <v>114</v>
      </c>
      <c r="AT330" s="2" t="s">
        <v>63</v>
      </c>
      <c r="AX330" s="2" t="s">
        <v>67</v>
      </c>
      <c r="AY330" s="12" t="s">
        <v>63</v>
      </c>
      <c r="BA330" s="8"/>
    </row>
    <row r="331" ht="12.75" customHeight="1">
      <c r="A331" s="2" t="s">
        <v>1015</v>
      </c>
      <c r="B331" s="2" t="s">
        <v>218</v>
      </c>
      <c r="C331" s="2">
        <v>2021.0</v>
      </c>
      <c r="D331" s="8"/>
      <c r="E331" s="9"/>
      <c r="F331" s="2" t="s">
        <v>49</v>
      </c>
      <c r="G331" s="2" t="s">
        <v>101</v>
      </c>
      <c r="H331" s="2" t="s">
        <v>51</v>
      </c>
      <c r="I331" s="2" t="s">
        <v>233</v>
      </c>
      <c r="J331" s="2" t="s">
        <v>234</v>
      </c>
      <c r="K331" s="2" t="s">
        <v>53</v>
      </c>
      <c r="N331" s="2" t="s">
        <v>74</v>
      </c>
      <c r="O331" s="10" t="s">
        <v>156</v>
      </c>
      <c r="P331" s="2"/>
      <c r="Q331" s="2"/>
      <c r="R331" s="2" t="s">
        <v>76</v>
      </c>
      <c r="S331" s="2" t="s">
        <v>59</v>
      </c>
      <c r="T331" s="2" t="s">
        <v>105</v>
      </c>
      <c r="U331" s="2" t="s">
        <v>78</v>
      </c>
      <c r="V331" s="2" t="s">
        <v>1016</v>
      </c>
      <c r="W331" s="2" t="s">
        <v>61</v>
      </c>
      <c r="X331" s="9"/>
      <c r="Y331" s="8"/>
      <c r="Z331" s="2" t="s">
        <v>62</v>
      </c>
      <c r="AA331" s="8"/>
      <c r="AB331" s="2"/>
      <c r="AC331" s="8"/>
      <c r="AD331" s="8"/>
      <c r="AE331" s="2" t="s">
        <v>53</v>
      </c>
      <c r="AF331" s="11"/>
      <c r="AG331" s="11"/>
      <c r="AH331" s="2" t="s">
        <v>63</v>
      </c>
      <c r="AI331" s="11"/>
      <c r="AJ331" s="8" t="s">
        <v>112</v>
      </c>
      <c r="AL331" s="2"/>
      <c r="AM331" s="8"/>
      <c r="AO331" s="2"/>
      <c r="AP331" s="2" t="s">
        <v>64</v>
      </c>
      <c r="AQ331" s="2" t="s">
        <v>64</v>
      </c>
      <c r="AR331" s="2"/>
      <c r="AS331" s="2"/>
      <c r="AT331" s="2" t="s">
        <v>63</v>
      </c>
      <c r="AX331" s="2" t="s">
        <v>67</v>
      </c>
      <c r="AY331" s="12" t="s">
        <v>63</v>
      </c>
      <c r="BA331" s="8"/>
    </row>
    <row r="332" ht="12.75" customHeight="1">
      <c r="A332" s="2" t="s">
        <v>1017</v>
      </c>
      <c r="B332" s="2" t="s">
        <v>170</v>
      </c>
      <c r="C332" s="2">
        <v>2021.0</v>
      </c>
      <c r="D332" s="8"/>
      <c r="E332" s="9"/>
      <c r="F332" s="2" t="s">
        <v>49</v>
      </c>
      <c r="G332" s="2" t="s">
        <v>101</v>
      </c>
      <c r="H332" s="2" t="s">
        <v>70</v>
      </c>
      <c r="I332" s="2" t="s">
        <v>253</v>
      </c>
      <c r="J332" s="2" t="s">
        <v>253</v>
      </c>
      <c r="K332" s="2" t="s">
        <v>53</v>
      </c>
      <c r="L332" s="8" t="s">
        <v>72</v>
      </c>
      <c r="M332" s="2" t="s">
        <v>181</v>
      </c>
      <c r="N332" s="2" t="s">
        <v>74</v>
      </c>
      <c r="O332" s="10" t="s">
        <v>426</v>
      </c>
      <c r="P332" s="2"/>
      <c r="Q332" s="2"/>
      <c r="R332" s="2" t="s">
        <v>109</v>
      </c>
      <c r="S332" s="2" t="s">
        <v>59</v>
      </c>
      <c r="T332" s="8"/>
      <c r="U332" s="8"/>
      <c r="V332" s="2" t="s">
        <v>1018</v>
      </c>
      <c r="W332" s="2" t="s">
        <v>80</v>
      </c>
      <c r="X332" s="10" t="s">
        <v>90</v>
      </c>
      <c r="Y332" s="2" t="s">
        <v>58</v>
      </c>
      <c r="Z332" s="2" t="s">
        <v>62</v>
      </c>
      <c r="AA332" s="2" t="s">
        <v>77</v>
      </c>
      <c r="AB332" s="2" t="s">
        <v>153</v>
      </c>
      <c r="AC332" s="2" t="s">
        <v>1019</v>
      </c>
      <c r="AD332" s="8"/>
      <c r="AE332" s="2" t="s">
        <v>64</v>
      </c>
      <c r="AF332" s="2" t="s">
        <v>110</v>
      </c>
      <c r="AG332" s="2" t="s">
        <v>63</v>
      </c>
      <c r="AH332" s="2" t="s">
        <v>88</v>
      </c>
      <c r="AI332" s="2" t="s">
        <v>828</v>
      </c>
      <c r="AJ332" s="2" t="s">
        <v>112</v>
      </c>
      <c r="AL332" s="2" t="s">
        <v>64</v>
      </c>
      <c r="AM332" s="8"/>
      <c r="AN332" s="8" t="s">
        <v>106</v>
      </c>
      <c r="AO332" s="2"/>
      <c r="AP332" s="2" t="s">
        <v>53</v>
      </c>
      <c r="AQ332" s="2" t="s">
        <v>64</v>
      </c>
      <c r="AR332" s="2" t="s">
        <v>300</v>
      </c>
      <c r="AS332" s="2" t="s">
        <v>301</v>
      </c>
      <c r="AT332" s="2" t="s">
        <v>63</v>
      </c>
      <c r="AU332" s="2" t="s">
        <v>88</v>
      </c>
      <c r="AV332" s="2" t="s">
        <v>88</v>
      </c>
      <c r="AX332" s="2" t="s">
        <v>67</v>
      </c>
      <c r="AY332" s="12" t="s">
        <v>63</v>
      </c>
      <c r="BA332" s="8"/>
    </row>
    <row r="333" ht="12.75" customHeight="1">
      <c r="A333" s="2" t="s">
        <v>1020</v>
      </c>
      <c r="B333" s="2" t="s">
        <v>297</v>
      </c>
      <c r="C333" s="2">
        <v>2021.0</v>
      </c>
      <c r="D333" s="8"/>
      <c r="E333" s="9"/>
      <c r="F333" s="2" t="s">
        <v>49</v>
      </c>
      <c r="G333" s="2" t="s">
        <v>50</v>
      </c>
      <c r="H333" s="2" t="s">
        <v>134</v>
      </c>
      <c r="I333" s="2" t="s">
        <v>142</v>
      </c>
      <c r="J333" s="2" t="s">
        <v>143</v>
      </c>
      <c r="K333" s="2" t="s">
        <v>53</v>
      </c>
      <c r="L333" s="8" t="s">
        <v>72</v>
      </c>
      <c r="M333" s="2" t="s">
        <v>1021</v>
      </c>
      <c r="N333" s="2" t="s">
        <v>74</v>
      </c>
      <c r="O333" s="10" t="s">
        <v>469</v>
      </c>
      <c r="P333" s="2" t="s">
        <v>109</v>
      </c>
      <c r="Q333" s="2" t="s">
        <v>62</v>
      </c>
      <c r="R333" s="2"/>
      <c r="S333" s="2"/>
      <c r="T333" s="2" t="s">
        <v>105</v>
      </c>
      <c r="U333" s="2" t="s">
        <v>78</v>
      </c>
      <c r="W333" s="2" t="s">
        <v>80</v>
      </c>
      <c r="X333" s="10" t="s">
        <v>90</v>
      </c>
      <c r="Y333" s="2" t="s">
        <v>58</v>
      </c>
      <c r="Z333" s="2" t="s">
        <v>62</v>
      </c>
      <c r="AA333" s="8"/>
      <c r="AB333" s="2"/>
      <c r="AC333" s="2" t="s">
        <v>1022</v>
      </c>
      <c r="AD333" s="8"/>
      <c r="AE333" s="2" t="s">
        <v>64</v>
      </c>
      <c r="AF333" s="2" t="s">
        <v>110</v>
      </c>
      <c r="AG333" s="2" t="s">
        <v>63</v>
      </c>
      <c r="AH333" s="2" t="s">
        <v>88</v>
      </c>
      <c r="AI333" s="11" t="s">
        <v>193</v>
      </c>
      <c r="AJ333" s="2" t="s">
        <v>112</v>
      </c>
      <c r="AL333" s="2"/>
      <c r="AM333" s="8"/>
      <c r="AO333" s="2"/>
      <c r="AP333" s="2" t="s">
        <v>53</v>
      </c>
      <c r="AQ333" s="2" t="s">
        <v>64</v>
      </c>
      <c r="AR333" s="2" t="s">
        <v>300</v>
      </c>
      <c r="AS333" s="2" t="s">
        <v>301</v>
      </c>
      <c r="AT333" s="2" t="s">
        <v>63</v>
      </c>
      <c r="AX333" s="2" t="s">
        <v>67</v>
      </c>
      <c r="AY333" s="12" t="s">
        <v>63</v>
      </c>
      <c r="BA333" s="8"/>
    </row>
    <row r="334" ht="12.75" customHeight="1">
      <c r="A334" s="2" t="s">
        <v>1023</v>
      </c>
      <c r="B334" s="2" t="s">
        <v>218</v>
      </c>
      <c r="C334" s="2">
        <v>2021.0</v>
      </c>
      <c r="D334" s="8"/>
      <c r="E334" s="9"/>
      <c r="F334" s="2" t="s">
        <v>49</v>
      </c>
      <c r="G334" s="2" t="s">
        <v>50</v>
      </c>
      <c r="H334" s="2" t="s">
        <v>70</v>
      </c>
      <c r="I334" s="2" t="s">
        <v>233</v>
      </c>
      <c r="J334" s="2" t="s">
        <v>234</v>
      </c>
      <c r="K334" s="2" t="s">
        <v>53</v>
      </c>
      <c r="M334" s="2" t="s">
        <v>181</v>
      </c>
      <c r="N334" s="2" t="s">
        <v>74</v>
      </c>
      <c r="O334" s="10" t="s">
        <v>156</v>
      </c>
      <c r="P334" s="2"/>
      <c r="Q334" s="2"/>
      <c r="R334" s="2" t="s">
        <v>76</v>
      </c>
      <c r="S334" s="2" t="s">
        <v>59</v>
      </c>
      <c r="T334" s="2" t="s">
        <v>105</v>
      </c>
      <c r="U334" s="2" t="s">
        <v>78</v>
      </c>
      <c r="V334" s="2" t="s">
        <v>1024</v>
      </c>
      <c r="W334" s="2" t="s">
        <v>80</v>
      </c>
      <c r="X334" s="10" t="s">
        <v>196</v>
      </c>
      <c r="Y334" s="2" t="s">
        <v>76</v>
      </c>
      <c r="Z334" s="2" t="s">
        <v>62</v>
      </c>
      <c r="AA334" s="8"/>
      <c r="AB334" s="2"/>
      <c r="AC334" s="2" t="s">
        <v>1025</v>
      </c>
      <c r="AD334" s="8"/>
      <c r="AE334" s="2" t="s">
        <v>64</v>
      </c>
      <c r="AF334" s="2" t="s">
        <v>84</v>
      </c>
      <c r="AG334" s="2" t="s">
        <v>63</v>
      </c>
      <c r="AH334" s="2" t="s">
        <v>63</v>
      </c>
      <c r="AI334" s="11"/>
      <c r="AJ334" s="2" t="s">
        <v>112</v>
      </c>
      <c r="AL334" s="2"/>
      <c r="AM334" s="8"/>
      <c r="AO334" s="2"/>
      <c r="AP334" s="2" t="s">
        <v>64</v>
      </c>
      <c r="AQ334" s="2" t="s">
        <v>64</v>
      </c>
      <c r="AR334" s="2"/>
      <c r="AS334" s="2"/>
      <c r="AT334" s="2" t="s">
        <v>63</v>
      </c>
      <c r="AX334" s="2" t="s">
        <v>67</v>
      </c>
      <c r="AY334" s="12" t="s">
        <v>88</v>
      </c>
      <c r="BA334" s="8"/>
    </row>
    <row r="335" ht="12.75" customHeight="1">
      <c r="A335" s="2" t="s">
        <v>1026</v>
      </c>
      <c r="B335" s="2" t="s">
        <v>297</v>
      </c>
      <c r="C335" s="2">
        <v>2021.0</v>
      </c>
      <c r="D335" s="8"/>
      <c r="E335" s="9"/>
      <c r="I335" s="2" t="s">
        <v>92</v>
      </c>
      <c r="J335" s="2" t="s">
        <v>92</v>
      </c>
      <c r="K335" s="2" t="s">
        <v>53</v>
      </c>
      <c r="L335" s="8" t="s">
        <v>72</v>
      </c>
      <c r="M335" s="2" t="s">
        <v>181</v>
      </c>
      <c r="N335" s="2" t="s">
        <v>74</v>
      </c>
      <c r="O335" s="10" t="s">
        <v>48</v>
      </c>
      <c r="P335" s="2" t="s">
        <v>109</v>
      </c>
      <c r="Q335" s="2" t="s">
        <v>62</v>
      </c>
      <c r="R335" s="2"/>
      <c r="S335" s="2"/>
      <c r="T335" s="2" t="s">
        <v>105</v>
      </c>
      <c r="U335" s="2" t="s">
        <v>78</v>
      </c>
      <c r="V335" s="2" t="s">
        <v>1027</v>
      </c>
      <c r="W335" s="2" t="s">
        <v>80</v>
      </c>
      <c r="X335" s="10" t="s">
        <v>368</v>
      </c>
      <c r="Y335" s="2" t="s">
        <v>58</v>
      </c>
      <c r="Z335" s="2" t="s">
        <v>62</v>
      </c>
      <c r="AA335" s="8"/>
      <c r="AB335" s="2" t="s">
        <v>153</v>
      </c>
      <c r="AC335" s="2" t="s">
        <v>1028</v>
      </c>
      <c r="AD335" s="8"/>
      <c r="AE335" s="2" t="s">
        <v>64</v>
      </c>
      <c r="AF335" s="2" t="s">
        <v>110</v>
      </c>
      <c r="AG335" s="2" t="s">
        <v>63</v>
      </c>
      <c r="AH335" s="2" t="s">
        <v>88</v>
      </c>
      <c r="AI335" s="2" t="s">
        <v>828</v>
      </c>
      <c r="AJ335" s="2" t="s">
        <v>112</v>
      </c>
      <c r="AL335" s="2"/>
      <c r="AM335" s="8"/>
      <c r="AO335" s="2"/>
      <c r="AP335" s="2" t="s">
        <v>53</v>
      </c>
      <c r="AQ335" s="2" t="s">
        <v>64</v>
      </c>
      <c r="AR335" s="2" t="s">
        <v>185</v>
      </c>
      <c r="AS335" s="2" t="s">
        <v>186</v>
      </c>
      <c r="AT335" s="2" t="s">
        <v>63</v>
      </c>
      <c r="AX335" s="2" t="s">
        <v>67</v>
      </c>
      <c r="AY335" s="12" t="s">
        <v>63</v>
      </c>
      <c r="BA335" s="8"/>
    </row>
    <row r="336" ht="12.75" customHeight="1">
      <c r="A336" s="2" t="s">
        <v>1029</v>
      </c>
      <c r="B336" s="2" t="s">
        <v>401</v>
      </c>
      <c r="C336" s="2">
        <v>2021.0</v>
      </c>
      <c r="D336" s="8"/>
      <c r="E336" s="9"/>
      <c r="F336" s="2" t="s">
        <v>49</v>
      </c>
      <c r="G336" s="2" t="s">
        <v>50</v>
      </c>
      <c r="H336" s="2" t="s">
        <v>70</v>
      </c>
      <c r="I336" s="2" t="s">
        <v>135</v>
      </c>
      <c r="J336" s="2" t="s">
        <v>135</v>
      </c>
      <c r="K336" s="2" t="s">
        <v>53</v>
      </c>
      <c r="M336" s="2" t="s">
        <v>73</v>
      </c>
      <c r="O336" s="10" t="s">
        <v>289</v>
      </c>
      <c r="P336" s="2"/>
      <c r="Q336" s="2"/>
      <c r="R336" s="2" t="s">
        <v>76</v>
      </c>
      <c r="S336" s="2" t="s">
        <v>59</v>
      </c>
      <c r="T336" s="2" t="s">
        <v>105</v>
      </c>
      <c r="U336" s="2" t="s">
        <v>78</v>
      </c>
      <c r="V336" s="2" t="s">
        <v>1030</v>
      </c>
      <c r="W336" s="2" t="s">
        <v>80</v>
      </c>
      <c r="X336" s="10" t="s">
        <v>75</v>
      </c>
      <c r="Y336" s="2" t="s">
        <v>76</v>
      </c>
      <c r="Z336" s="2" t="s">
        <v>62</v>
      </c>
      <c r="AA336" s="8"/>
      <c r="AB336" s="2"/>
      <c r="AC336" s="2" t="s">
        <v>1031</v>
      </c>
      <c r="AD336" s="8"/>
      <c r="AE336" s="2" t="s">
        <v>64</v>
      </c>
      <c r="AF336" s="2" t="s">
        <v>84</v>
      </c>
      <c r="AG336" s="2" t="s">
        <v>63</v>
      </c>
      <c r="AH336" s="2" t="s">
        <v>63</v>
      </c>
      <c r="AI336" s="11"/>
      <c r="AJ336" s="2" t="s">
        <v>112</v>
      </c>
      <c r="AL336" s="2"/>
      <c r="AM336" s="8"/>
      <c r="AO336" s="2" t="s">
        <v>64</v>
      </c>
      <c r="AP336" s="2" t="s">
        <v>64</v>
      </c>
      <c r="AQ336" s="2" t="s">
        <v>64</v>
      </c>
      <c r="AR336" s="2"/>
      <c r="AS336" s="2"/>
      <c r="AT336" s="2" t="s">
        <v>63</v>
      </c>
      <c r="AX336" s="2" t="s">
        <v>67</v>
      </c>
      <c r="AY336" s="12" t="s">
        <v>88</v>
      </c>
      <c r="BA336" s="8"/>
    </row>
    <row r="337" ht="12.75" customHeight="1">
      <c r="A337" s="2" t="s">
        <v>1032</v>
      </c>
      <c r="B337" s="2" t="s">
        <v>69</v>
      </c>
      <c r="C337" s="2">
        <v>2021.0</v>
      </c>
      <c r="D337" s="8"/>
      <c r="E337" s="9"/>
      <c r="F337" s="2" t="s">
        <v>49</v>
      </c>
      <c r="G337" s="2" t="s">
        <v>50</v>
      </c>
      <c r="H337" s="2" t="s">
        <v>134</v>
      </c>
      <c r="I337" s="2" t="s">
        <v>71</v>
      </c>
      <c r="J337" s="2" t="s">
        <v>71</v>
      </c>
      <c r="K337" s="2" t="s">
        <v>53</v>
      </c>
      <c r="L337" s="8" t="s">
        <v>72</v>
      </c>
      <c r="M337" s="2" t="s">
        <v>1021</v>
      </c>
      <c r="O337" s="10" t="s">
        <v>263</v>
      </c>
      <c r="P337" s="2"/>
      <c r="Q337" s="2"/>
      <c r="R337" s="2" t="s">
        <v>109</v>
      </c>
      <c r="S337" s="2" t="s">
        <v>59</v>
      </c>
      <c r="T337" s="8"/>
      <c r="U337" s="8"/>
      <c r="W337" s="2" t="s">
        <v>80</v>
      </c>
      <c r="X337" s="10" t="s">
        <v>218</v>
      </c>
      <c r="Y337" s="2" t="s">
        <v>58</v>
      </c>
      <c r="Z337" s="2" t="s">
        <v>62</v>
      </c>
      <c r="AA337" s="8"/>
      <c r="AB337" s="2"/>
      <c r="AC337" s="2" t="s">
        <v>1033</v>
      </c>
      <c r="AD337" s="8"/>
      <c r="AE337" s="2" t="s">
        <v>64</v>
      </c>
      <c r="AF337" s="2" t="s">
        <v>110</v>
      </c>
      <c r="AG337" s="2" t="s">
        <v>63</v>
      </c>
      <c r="AH337" s="2" t="s">
        <v>88</v>
      </c>
      <c r="AI337" s="11" t="s">
        <v>193</v>
      </c>
      <c r="AJ337" s="2" t="s">
        <v>112</v>
      </c>
      <c r="AL337" s="2"/>
      <c r="AM337" s="8"/>
      <c r="AO337" s="2"/>
      <c r="AP337" s="2" t="s">
        <v>53</v>
      </c>
      <c r="AQ337" s="2" t="s">
        <v>64</v>
      </c>
      <c r="AR337" s="2" t="s">
        <v>185</v>
      </c>
      <c r="AS337" s="2" t="s">
        <v>186</v>
      </c>
      <c r="AT337" s="2" t="s">
        <v>63</v>
      </c>
      <c r="AW337" s="2" t="s">
        <v>88</v>
      </c>
      <c r="AX337" s="2" t="s">
        <v>67</v>
      </c>
      <c r="AY337" s="12" t="s">
        <v>63</v>
      </c>
      <c r="BA337" s="8"/>
    </row>
    <row r="338" ht="12.75" customHeight="1">
      <c r="A338" s="2" t="s">
        <v>1034</v>
      </c>
      <c r="B338" s="2" t="s">
        <v>177</v>
      </c>
      <c r="C338" s="2">
        <v>2021.0</v>
      </c>
      <c r="D338" s="8"/>
      <c r="E338" s="9"/>
      <c r="I338" s="2" t="s">
        <v>179</v>
      </c>
      <c r="J338" s="2" t="s">
        <v>180</v>
      </c>
      <c r="K338" s="2" t="s">
        <v>53</v>
      </c>
      <c r="L338" s="8" t="s">
        <v>72</v>
      </c>
      <c r="M338" s="2" t="s">
        <v>189</v>
      </c>
      <c r="N338" s="2" t="s">
        <v>335</v>
      </c>
      <c r="O338" s="10" t="s">
        <v>289</v>
      </c>
      <c r="P338" s="2" t="s">
        <v>76</v>
      </c>
      <c r="Q338" s="2" t="s">
        <v>62</v>
      </c>
      <c r="R338" s="2"/>
      <c r="S338" s="2"/>
      <c r="T338" s="8"/>
      <c r="U338" s="8"/>
      <c r="V338" s="2" t="s">
        <v>1035</v>
      </c>
      <c r="W338" s="2" t="s">
        <v>80</v>
      </c>
      <c r="X338" s="10" t="s">
        <v>347</v>
      </c>
      <c r="Y338" s="2" t="s">
        <v>58</v>
      </c>
      <c r="Z338" s="2" t="s">
        <v>62</v>
      </c>
      <c r="AA338" s="8"/>
      <c r="AB338" s="2" t="s">
        <v>82</v>
      </c>
      <c r="AC338" s="2" t="s">
        <v>1036</v>
      </c>
      <c r="AD338" s="8"/>
      <c r="AE338" s="2" t="s">
        <v>64</v>
      </c>
      <c r="AF338" s="2" t="s">
        <v>84</v>
      </c>
      <c r="AG338" s="2" t="s">
        <v>63</v>
      </c>
      <c r="AH338" s="2" t="s">
        <v>63</v>
      </c>
      <c r="AI338" s="11"/>
      <c r="AJ338" s="2" t="s">
        <v>112</v>
      </c>
      <c r="AL338" s="2"/>
      <c r="AM338" s="8"/>
      <c r="AO338" s="2"/>
      <c r="AP338" s="2" t="s">
        <v>53</v>
      </c>
      <c r="AQ338" s="2" t="s">
        <v>64</v>
      </c>
      <c r="AR338" s="2" t="s">
        <v>185</v>
      </c>
      <c r="AS338" s="2" t="s">
        <v>186</v>
      </c>
      <c r="AT338" s="2" t="s">
        <v>63</v>
      </c>
      <c r="AX338" s="2" t="s">
        <v>67</v>
      </c>
      <c r="AY338" s="12" t="s">
        <v>63</v>
      </c>
      <c r="BA338" s="8"/>
    </row>
    <row r="339" ht="12.75" customHeight="1">
      <c r="A339" s="2" t="s">
        <v>1037</v>
      </c>
      <c r="B339" s="2" t="s">
        <v>297</v>
      </c>
      <c r="C339" s="2">
        <v>2021.0</v>
      </c>
      <c r="D339" s="2" t="s">
        <v>64</v>
      </c>
      <c r="E339" s="10" t="s">
        <v>298</v>
      </c>
      <c r="I339" s="2" t="s">
        <v>92</v>
      </c>
      <c r="J339" s="2" t="s">
        <v>92</v>
      </c>
      <c r="K339" s="2" t="s">
        <v>53</v>
      </c>
      <c r="L339" s="8" t="s">
        <v>72</v>
      </c>
      <c r="M339" s="2" t="s">
        <v>181</v>
      </c>
      <c r="N339" s="2" t="s">
        <v>74</v>
      </c>
      <c r="O339" s="10" t="s">
        <v>177</v>
      </c>
      <c r="P339" s="2"/>
      <c r="Q339" s="2"/>
      <c r="R339" s="2" t="s">
        <v>109</v>
      </c>
      <c r="S339" s="2" t="s">
        <v>59</v>
      </c>
      <c r="T339" s="2" t="s">
        <v>105</v>
      </c>
      <c r="U339" s="2" t="s">
        <v>78</v>
      </c>
      <c r="V339" s="2" t="s">
        <v>1038</v>
      </c>
      <c r="W339" s="2" t="s">
        <v>80</v>
      </c>
      <c r="X339" s="10" t="s">
        <v>174</v>
      </c>
      <c r="Y339" s="2" t="s">
        <v>58</v>
      </c>
      <c r="Z339" s="2" t="s">
        <v>62</v>
      </c>
      <c r="AA339" s="8"/>
      <c r="AB339" s="2"/>
      <c r="AC339" s="8"/>
      <c r="AD339" s="8"/>
      <c r="AE339" s="2" t="s">
        <v>64</v>
      </c>
      <c r="AF339" s="2" t="s">
        <v>110</v>
      </c>
      <c r="AG339" s="2" t="s">
        <v>63</v>
      </c>
      <c r="AH339" s="2" t="s">
        <v>88</v>
      </c>
      <c r="AI339" s="11" t="s">
        <v>193</v>
      </c>
      <c r="AJ339" s="2" t="s">
        <v>112</v>
      </c>
      <c r="AL339" s="2"/>
      <c r="AM339" s="8"/>
      <c r="AO339" s="2"/>
      <c r="AP339" s="2" t="s">
        <v>53</v>
      </c>
      <c r="AQ339" s="2" t="s">
        <v>64</v>
      </c>
      <c r="AR339" s="2" t="s">
        <v>372</v>
      </c>
      <c r="AS339" s="2" t="s">
        <v>186</v>
      </c>
      <c r="AT339" s="2" t="s">
        <v>63</v>
      </c>
      <c r="AX339" s="2" t="s">
        <v>67</v>
      </c>
      <c r="AY339" s="12" t="s">
        <v>63</v>
      </c>
      <c r="BA339" s="8"/>
    </row>
    <row r="340" ht="12.75" customHeight="1">
      <c r="A340" s="2" t="s">
        <v>1039</v>
      </c>
      <c r="B340" s="2" t="s">
        <v>368</v>
      </c>
      <c r="C340" s="2">
        <v>2021.0</v>
      </c>
      <c r="D340" s="2" t="s">
        <v>64</v>
      </c>
      <c r="E340" s="10" t="s">
        <v>133</v>
      </c>
      <c r="I340" s="2" t="s">
        <v>484</v>
      </c>
      <c r="J340" s="2" t="s">
        <v>484</v>
      </c>
      <c r="K340" s="2" t="s">
        <v>53</v>
      </c>
      <c r="L340" s="8" t="s">
        <v>72</v>
      </c>
      <c r="M340" s="2" t="s">
        <v>635</v>
      </c>
      <c r="N340" s="2" t="s">
        <v>74</v>
      </c>
      <c r="O340" s="10" t="s">
        <v>426</v>
      </c>
      <c r="P340" s="2"/>
      <c r="Q340" s="2"/>
      <c r="R340" s="2" t="s">
        <v>109</v>
      </c>
      <c r="S340" s="2" t="s">
        <v>59</v>
      </c>
      <c r="T340" s="8"/>
      <c r="U340" s="8"/>
      <c r="V340" s="2" t="s">
        <v>1040</v>
      </c>
      <c r="W340" s="2" t="s">
        <v>80</v>
      </c>
      <c r="X340" s="10" t="s">
        <v>146</v>
      </c>
      <c r="Y340" s="2" t="s">
        <v>58</v>
      </c>
      <c r="Z340" s="2" t="s">
        <v>62</v>
      </c>
      <c r="AA340" s="8"/>
      <c r="AB340" s="2"/>
      <c r="AC340" s="8"/>
      <c r="AD340" s="8"/>
      <c r="AE340" s="2" t="s">
        <v>64</v>
      </c>
      <c r="AF340" s="2" t="s">
        <v>110</v>
      </c>
      <c r="AG340" s="2" t="s">
        <v>63</v>
      </c>
      <c r="AH340" s="2" t="s">
        <v>88</v>
      </c>
      <c r="AI340" s="2" t="s">
        <v>111</v>
      </c>
      <c r="AJ340" s="2" t="s">
        <v>112</v>
      </c>
      <c r="AL340" s="2"/>
      <c r="AM340" s="8"/>
      <c r="AO340" s="2" t="s">
        <v>64</v>
      </c>
      <c r="AP340" s="2" t="s">
        <v>53</v>
      </c>
      <c r="AQ340" s="2" t="s">
        <v>64</v>
      </c>
      <c r="AR340" s="2" t="s">
        <v>185</v>
      </c>
      <c r="AS340" s="2" t="s">
        <v>186</v>
      </c>
      <c r="AT340" s="2" t="s">
        <v>63</v>
      </c>
      <c r="AU340" s="2" t="s">
        <v>88</v>
      </c>
      <c r="AX340" s="2" t="s">
        <v>67</v>
      </c>
      <c r="AY340" s="12" t="s">
        <v>63</v>
      </c>
      <c r="BA340" s="8"/>
    </row>
    <row r="341" ht="12.75" customHeight="1">
      <c r="A341" s="2" t="s">
        <v>1041</v>
      </c>
      <c r="B341" s="2" t="s">
        <v>322</v>
      </c>
      <c r="C341" s="2">
        <v>2021.0</v>
      </c>
      <c r="D341" s="8"/>
      <c r="E341" s="9"/>
      <c r="F341" s="2" t="s">
        <v>431</v>
      </c>
      <c r="G341" s="2" t="s">
        <v>50</v>
      </c>
      <c r="H341" s="2" t="s">
        <v>91</v>
      </c>
      <c r="I341" s="2" t="s">
        <v>466</v>
      </c>
      <c r="J341" s="2" t="s">
        <v>466</v>
      </c>
      <c r="K341" s="2" t="s">
        <v>53</v>
      </c>
      <c r="L341" s="8" t="s">
        <v>72</v>
      </c>
      <c r="M341" s="2" t="s">
        <v>189</v>
      </c>
      <c r="N341" s="2" t="s">
        <v>93</v>
      </c>
      <c r="O341" s="10" t="s">
        <v>156</v>
      </c>
      <c r="P341" s="2"/>
      <c r="Q341" s="2"/>
      <c r="R341" s="2" t="s">
        <v>76</v>
      </c>
      <c r="S341" s="2" t="s">
        <v>59</v>
      </c>
      <c r="T341" s="2" t="s">
        <v>105</v>
      </c>
      <c r="U341" s="2" t="s">
        <v>78</v>
      </c>
      <c r="V341" s="2" t="s">
        <v>1042</v>
      </c>
      <c r="W341" s="2" t="s">
        <v>61</v>
      </c>
      <c r="X341" s="9"/>
      <c r="Y341" s="8"/>
      <c r="Z341" s="2" t="s">
        <v>62</v>
      </c>
      <c r="AA341" s="8"/>
      <c r="AB341" s="2"/>
      <c r="AC341" s="8"/>
      <c r="AD341" s="8"/>
      <c r="AE341" s="8"/>
      <c r="AF341" s="11"/>
      <c r="AG341" s="11"/>
      <c r="AH341" s="11"/>
      <c r="AI341" s="11"/>
      <c r="AJ341" s="2" t="s">
        <v>112</v>
      </c>
      <c r="AL341" s="2"/>
      <c r="AM341" s="8"/>
      <c r="AO341" s="2"/>
      <c r="AP341" s="2" t="s">
        <v>53</v>
      </c>
      <c r="AQ341" s="2" t="s">
        <v>64</v>
      </c>
      <c r="AR341" s="2" t="s">
        <v>185</v>
      </c>
      <c r="AS341" s="2" t="s">
        <v>186</v>
      </c>
      <c r="AT341" s="2" t="s">
        <v>63</v>
      </c>
      <c r="AX341" s="2" t="s">
        <v>67</v>
      </c>
      <c r="AY341" s="12" t="s">
        <v>63</v>
      </c>
      <c r="BA341" s="8"/>
    </row>
    <row r="342" ht="12.75" customHeight="1">
      <c r="A342" s="2" t="s">
        <v>1043</v>
      </c>
      <c r="B342" s="2" t="s">
        <v>190</v>
      </c>
      <c r="C342" s="2">
        <v>2021.0</v>
      </c>
      <c r="D342" s="8"/>
      <c r="E342" s="9"/>
      <c r="F342" s="2" t="s">
        <v>49</v>
      </c>
      <c r="G342" s="2" t="s">
        <v>50</v>
      </c>
      <c r="H342" s="2" t="s">
        <v>134</v>
      </c>
      <c r="I342" s="2" t="s">
        <v>233</v>
      </c>
      <c r="J342" s="2" t="s">
        <v>234</v>
      </c>
      <c r="K342" s="2" t="s">
        <v>53</v>
      </c>
      <c r="L342" s="8" t="s">
        <v>72</v>
      </c>
      <c r="M342" s="2" t="s">
        <v>181</v>
      </c>
      <c r="O342" s="10" t="s">
        <v>426</v>
      </c>
      <c r="P342" s="2"/>
      <c r="Q342" s="2"/>
      <c r="R342" s="2" t="s">
        <v>109</v>
      </c>
      <c r="S342" s="2" t="s">
        <v>59</v>
      </c>
      <c r="T342" s="8"/>
      <c r="U342" s="8"/>
      <c r="W342" s="2" t="s">
        <v>80</v>
      </c>
      <c r="X342" s="10" t="s">
        <v>103</v>
      </c>
      <c r="Y342" s="2" t="s">
        <v>58</v>
      </c>
      <c r="Z342" s="2" t="s">
        <v>62</v>
      </c>
      <c r="AA342" s="8"/>
      <c r="AB342" s="2"/>
      <c r="AC342" s="2" t="s">
        <v>1044</v>
      </c>
      <c r="AD342" s="8"/>
      <c r="AE342" s="2" t="s">
        <v>64</v>
      </c>
      <c r="AF342" s="2" t="s">
        <v>110</v>
      </c>
      <c r="AG342" s="2" t="s">
        <v>63</v>
      </c>
      <c r="AH342" s="2" t="s">
        <v>88</v>
      </c>
      <c r="AI342" s="11" t="s">
        <v>193</v>
      </c>
      <c r="AJ342" s="2" t="s">
        <v>112</v>
      </c>
      <c r="AL342" s="2"/>
      <c r="AM342" s="8"/>
      <c r="AO342" s="2"/>
      <c r="AP342" s="2" t="s">
        <v>53</v>
      </c>
      <c r="AQ342" s="2" t="s">
        <v>64</v>
      </c>
      <c r="AR342" s="2" t="s">
        <v>185</v>
      </c>
      <c r="AS342" s="2" t="s">
        <v>186</v>
      </c>
      <c r="AT342" s="2" t="s">
        <v>63</v>
      </c>
      <c r="AW342" s="2" t="s">
        <v>88</v>
      </c>
      <c r="AX342" s="2" t="s">
        <v>67</v>
      </c>
      <c r="AY342" s="12" t="s">
        <v>63</v>
      </c>
      <c r="BA342" s="8"/>
    </row>
    <row r="343" ht="12.75" customHeight="1">
      <c r="A343" s="2" t="s">
        <v>1045</v>
      </c>
      <c r="B343" s="2" t="s">
        <v>124</v>
      </c>
      <c r="C343" s="2">
        <v>2021.0</v>
      </c>
      <c r="D343" s="8"/>
      <c r="E343" s="9"/>
      <c r="F343" s="2" t="s">
        <v>292</v>
      </c>
      <c r="I343" s="2" t="s">
        <v>173</v>
      </c>
      <c r="J343" s="2" t="s">
        <v>173</v>
      </c>
      <c r="K343" s="2" t="s">
        <v>53</v>
      </c>
      <c r="L343" s="8" t="s">
        <v>54</v>
      </c>
      <c r="M343" s="2" t="s">
        <v>55</v>
      </c>
      <c r="N343" s="2" t="s">
        <v>74</v>
      </c>
      <c r="O343" s="10" t="s">
        <v>347</v>
      </c>
      <c r="P343" s="2"/>
      <c r="Q343" s="2"/>
      <c r="R343" s="2" t="s">
        <v>58</v>
      </c>
      <c r="S343" s="2" t="s">
        <v>59</v>
      </c>
      <c r="T343" s="2" t="s">
        <v>77</v>
      </c>
      <c r="U343" s="2" t="s">
        <v>250</v>
      </c>
      <c r="V343" s="2" t="s">
        <v>1046</v>
      </c>
      <c r="W343" s="2" t="s">
        <v>80</v>
      </c>
      <c r="X343" s="10" t="s">
        <v>103</v>
      </c>
      <c r="Y343" s="2" t="s">
        <v>58</v>
      </c>
      <c r="Z343" s="2" t="s">
        <v>62</v>
      </c>
      <c r="AA343" s="8"/>
      <c r="AB343" s="2"/>
      <c r="AC343" s="8"/>
      <c r="AD343" s="8"/>
      <c r="AE343" s="2" t="s">
        <v>64</v>
      </c>
      <c r="AF343" s="2" t="s">
        <v>84</v>
      </c>
      <c r="AG343" s="2" t="s">
        <v>63</v>
      </c>
      <c r="AH343" s="2" t="s">
        <v>63</v>
      </c>
      <c r="AI343" s="11"/>
      <c r="AL343" s="2"/>
      <c r="AM343" s="8"/>
      <c r="AO343" s="2"/>
      <c r="AP343" s="2" t="s">
        <v>53</v>
      </c>
      <c r="AQ343" s="2" t="s">
        <v>64</v>
      </c>
      <c r="AR343" s="2" t="s">
        <v>185</v>
      </c>
      <c r="AS343" s="2" t="s">
        <v>186</v>
      </c>
      <c r="AT343" s="2" t="s">
        <v>63</v>
      </c>
      <c r="AV343" s="2" t="s">
        <v>88</v>
      </c>
      <c r="AW343" s="2" t="s">
        <v>88</v>
      </c>
      <c r="AX343" s="2" t="s">
        <v>67</v>
      </c>
      <c r="AY343" s="12" t="s">
        <v>63</v>
      </c>
      <c r="BA343" s="8"/>
    </row>
    <row r="344" ht="12.75" customHeight="1">
      <c r="A344" s="2" t="s">
        <v>1047</v>
      </c>
      <c r="B344" s="2" t="s">
        <v>108</v>
      </c>
      <c r="C344" s="2">
        <v>2021.0</v>
      </c>
      <c r="D344" s="8"/>
      <c r="E344" s="9"/>
      <c r="F344" s="2" t="s">
        <v>49</v>
      </c>
      <c r="G344" s="2" t="s">
        <v>50</v>
      </c>
      <c r="H344" s="2" t="s">
        <v>134</v>
      </c>
      <c r="I344" s="2" t="s">
        <v>233</v>
      </c>
      <c r="J344" s="2" t="s">
        <v>234</v>
      </c>
      <c r="K344" s="2" t="s">
        <v>53</v>
      </c>
      <c r="L344" s="8" t="s">
        <v>72</v>
      </c>
      <c r="M344" s="2" t="s">
        <v>181</v>
      </c>
      <c r="N344" s="2" t="s">
        <v>74</v>
      </c>
      <c r="O344" s="10" t="s">
        <v>447</v>
      </c>
      <c r="P344" s="2"/>
      <c r="Q344" s="2"/>
      <c r="R344" s="2" t="s">
        <v>109</v>
      </c>
      <c r="S344" s="2" t="s">
        <v>59</v>
      </c>
      <c r="T344" s="8"/>
      <c r="U344" s="8"/>
      <c r="V344" s="2" t="s">
        <v>1048</v>
      </c>
      <c r="W344" s="2" t="s">
        <v>80</v>
      </c>
      <c r="X344" s="10" t="s">
        <v>1049</v>
      </c>
      <c r="Y344" s="2" t="s">
        <v>148</v>
      </c>
      <c r="Z344" s="2" t="s">
        <v>62</v>
      </c>
      <c r="AA344" s="8"/>
      <c r="AB344" s="2"/>
      <c r="AC344" s="8"/>
      <c r="AD344" s="8"/>
      <c r="AE344" s="2" t="s">
        <v>64</v>
      </c>
      <c r="AF344" s="2" t="s">
        <v>84</v>
      </c>
      <c r="AG344" s="2" t="s">
        <v>63</v>
      </c>
      <c r="AH344" s="2" t="s">
        <v>63</v>
      </c>
      <c r="AI344" s="11"/>
      <c r="AJ344" s="2" t="s">
        <v>112</v>
      </c>
      <c r="AL344" s="2"/>
      <c r="AM344" s="8"/>
      <c r="AO344" s="2"/>
      <c r="AP344" s="2" t="s">
        <v>53</v>
      </c>
      <c r="AQ344" s="2" t="s">
        <v>64</v>
      </c>
      <c r="AR344" s="2" t="s">
        <v>300</v>
      </c>
      <c r="AS344" s="2" t="s">
        <v>301</v>
      </c>
      <c r="AT344" s="2" t="s">
        <v>63</v>
      </c>
      <c r="AW344" s="2" t="s">
        <v>88</v>
      </c>
      <c r="AX344" s="2" t="s">
        <v>67</v>
      </c>
      <c r="AY344" s="12" t="s">
        <v>63</v>
      </c>
      <c r="BA344" s="8"/>
    </row>
    <row r="345" ht="12.75" customHeight="1">
      <c r="A345" s="2" t="s">
        <v>1050</v>
      </c>
      <c r="B345" s="2" t="s">
        <v>170</v>
      </c>
      <c r="C345" s="2">
        <v>2021.0</v>
      </c>
      <c r="D345" s="8"/>
      <c r="E345" s="9"/>
      <c r="F345" s="2" t="s">
        <v>49</v>
      </c>
      <c r="G345" s="2" t="s">
        <v>50</v>
      </c>
      <c r="H345" s="2" t="s">
        <v>51</v>
      </c>
      <c r="I345" s="2" t="s">
        <v>202</v>
      </c>
      <c r="J345" s="2" t="s">
        <v>202</v>
      </c>
      <c r="K345" s="2" t="s">
        <v>53</v>
      </c>
      <c r="L345" s="8" t="s">
        <v>54</v>
      </c>
      <c r="M345" s="2" t="s">
        <v>73</v>
      </c>
      <c r="N345" s="2" t="s">
        <v>335</v>
      </c>
      <c r="O345" s="10" t="s">
        <v>354</v>
      </c>
      <c r="P345" s="2"/>
      <c r="Q345" s="2"/>
      <c r="R345" s="2" t="s">
        <v>58</v>
      </c>
      <c r="S345" s="2" t="s">
        <v>59</v>
      </c>
      <c r="T345" s="8"/>
      <c r="U345" s="8"/>
      <c r="V345" s="2" t="s">
        <v>1051</v>
      </c>
      <c r="W345" s="2" t="s">
        <v>80</v>
      </c>
      <c r="X345" s="10" t="s">
        <v>174</v>
      </c>
      <c r="Y345" s="2" t="s">
        <v>58</v>
      </c>
      <c r="Z345" s="2" t="s">
        <v>62</v>
      </c>
      <c r="AA345" s="8"/>
      <c r="AB345" s="2"/>
      <c r="AC345" s="2" t="s">
        <v>1052</v>
      </c>
      <c r="AD345" s="8"/>
      <c r="AE345" s="2" t="s">
        <v>53</v>
      </c>
      <c r="AF345" s="11"/>
      <c r="AG345" s="11"/>
      <c r="AH345" s="2" t="s">
        <v>63</v>
      </c>
      <c r="AI345" s="11"/>
      <c r="AJ345" s="2" t="s">
        <v>85</v>
      </c>
      <c r="AL345" s="2" t="s">
        <v>64</v>
      </c>
      <c r="AM345" s="8"/>
      <c r="AN345" s="8" t="s">
        <v>106</v>
      </c>
      <c r="AO345" s="2"/>
      <c r="AP345" s="2" t="s">
        <v>64</v>
      </c>
      <c r="AQ345" s="2" t="s">
        <v>64</v>
      </c>
      <c r="AR345" s="2"/>
      <c r="AS345" s="2"/>
      <c r="AT345" s="2" t="s">
        <v>63</v>
      </c>
      <c r="AW345" s="2" t="s">
        <v>88</v>
      </c>
      <c r="AX345" s="2" t="s">
        <v>67</v>
      </c>
      <c r="AY345" s="12" t="s">
        <v>63</v>
      </c>
      <c r="BA345" s="8"/>
    </row>
    <row r="346" ht="12.75" customHeight="1">
      <c r="A346" s="2" t="s">
        <v>1053</v>
      </c>
      <c r="B346" s="2" t="s">
        <v>170</v>
      </c>
      <c r="C346" s="2">
        <v>2021.0</v>
      </c>
      <c r="D346" s="8"/>
      <c r="E346" s="9"/>
      <c r="F346" s="2" t="s">
        <v>49</v>
      </c>
      <c r="G346" s="2" t="s">
        <v>50</v>
      </c>
      <c r="H346" s="2" t="s">
        <v>70</v>
      </c>
      <c r="I346" s="2" t="s">
        <v>202</v>
      </c>
      <c r="J346" s="2" t="s">
        <v>202</v>
      </c>
      <c r="K346" s="2" t="s">
        <v>53</v>
      </c>
      <c r="L346" s="8" t="s">
        <v>72</v>
      </c>
      <c r="M346" s="2" t="s">
        <v>181</v>
      </c>
      <c r="O346" s="10" t="s">
        <v>156</v>
      </c>
      <c r="P346" s="2"/>
      <c r="Q346" s="2"/>
      <c r="R346" s="2" t="s">
        <v>76</v>
      </c>
      <c r="S346" s="2" t="s">
        <v>59</v>
      </c>
      <c r="T346" s="8"/>
      <c r="U346" s="8"/>
      <c r="V346" s="2" t="s">
        <v>1054</v>
      </c>
      <c r="W346" s="2" t="s">
        <v>80</v>
      </c>
      <c r="X346" s="10" t="s">
        <v>259</v>
      </c>
      <c r="Y346" s="2" t="s">
        <v>58</v>
      </c>
      <c r="Z346" s="2" t="s">
        <v>62</v>
      </c>
      <c r="AA346" s="8"/>
      <c r="AB346" s="2"/>
      <c r="AC346" s="2" t="s">
        <v>1055</v>
      </c>
      <c r="AD346" s="8"/>
      <c r="AE346" s="2" t="s">
        <v>64</v>
      </c>
      <c r="AF346" s="2" t="s">
        <v>84</v>
      </c>
      <c r="AG346" s="2" t="s">
        <v>63</v>
      </c>
      <c r="AH346" s="2" t="s">
        <v>63</v>
      </c>
      <c r="AI346" s="11"/>
      <c r="AJ346" s="2" t="s">
        <v>112</v>
      </c>
      <c r="AL346" s="2"/>
      <c r="AM346" s="8"/>
      <c r="AO346" s="2"/>
      <c r="AP346" s="2" t="s">
        <v>64</v>
      </c>
      <c r="AQ346" s="2" t="s">
        <v>64</v>
      </c>
      <c r="AR346" s="2"/>
      <c r="AS346" s="2"/>
      <c r="AT346" s="2" t="s">
        <v>63</v>
      </c>
      <c r="AW346" s="2" t="s">
        <v>88</v>
      </c>
      <c r="AX346" s="2" t="s">
        <v>67</v>
      </c>
      <c r="AY346" s="12" t="s">
        <v>63</v>
      </c>
      <c r="BA346" s="8"/>
    </row>
    <row r="347" ht="12.75" customHeight="1">
      <c r="A347" s="2" t="s">
        <v>1056</v>
      </c>
      <c r="B347" s="2" t="s">
        <v>322</v>
      </c>
      <c r="C347" s="2">
        <v>2021.0</v>
      </c>
      <c r="D347" s="8"/>
      <c r="E347" s="9"/>
      <c r="I347" s="2" t="s">
        <v>466</v>
      </c>
      <c r="J347" s="2" t="s">
        <v>466</v>
      </c>
      <c r="K347" s="2" t="s">
        <v>53</v>
      </c>
      <c r="L347" s="8" t="s">
        <v>72</v>
      </c>
      <c r="M347" s="2" t="s">
        <v>189</v>
      </c>
      <c r="N347" s="2" t="s">
        <v>74</v>
      </c>
      <c r="O347" s="10" t="s">
        <v>245</v>
      </c>
      <c r="P347" s="2"/>
      <c r="Q347" s="2"/>
      <c r="R347" s="2" t="s">
        <v>109</v>
      </c>
      <c r="S347" s="2" t="s">
        <v>59</v>
      </c>
      <c r="T347" s="8"/>
      <c r="U347" s="8"/>
      <c r="V347" s="2" t="s">
        <v>1057</v>
      </c>
      <c r="W347" s="2" t="s">
        <v>80</v>
      </c>
      <c r="X347" s="10" t="s">
        <v>592</v>
      </c>
      <c r="Y347" s="2" t="s">
        <v>148</v>
      </c>
      <c r="Z347" s="2" t="s">
        <v>62</v>
      </c>
      <c r="AA347" s="8"/>
      <c r="AB347" s="2"/>
      <c r="AC347" s="2" t="s">
        <v>1058</v>
      </c>
      <c r="AD347" s="8"/>
      <c r="AE347" s="2" t="s">
        <v>64</v>
      </c>
      <c r="AF347" s="2" t="s">
        <v>110</v>
      </c>
      <c r="AG347" s="2" t="s">
        <v>63</v>
      </c>
      <c r="AH347" s="2" t="s">
        <v>88</v>
      </c>
      <c r="AI347" s="11" t="s">
        <v>193</v>
      </c>
      <c r="AJ347" s="8" t="s">
        <v>112</v>
      </c>
      <c r="AL347" s="2"/>
      <c r="AM347" s="8"/>
      <c r="AO347" s="2"/>
      <c r="AP347" s="2" t="s">
        <v>53</v>
      </c>
      <c r="AQ347" s="2" t="s">
        <v>64</v>
      </c>
      <c r="AR347" s="2" t="s">
        <v>185</v>
      </c>
      <c r="AS347" s="2" t="s">
        <v>186</v>
      </c>
      <c r="AT347" s="2" t="s">
        <v>63</v>
      </c>
      <c r="AX347" s="2" t="s">
        <v>67</v>
      </c>
      <c r="AY347" s="12" t="s">
        <v>63</v>
      </c>
      <c r="BA347" s="8"/>
    </row>
    <row r="348" ht="12.75" customHeight="1">
      <c r="A348" s="2" t="s">
        <v>1059</v>
      </c>
      <c r="B348" s="2" t="s">
        <v>124</v>
      </c>
      <c r="C348" s="2">
        <v>2021.0</v>
      </c>
      <c r="D348" s="8"/>
      <c r="E348" s="9"/>
      <c r="F348" s="2" t="s">
        <v>49</v>
      </c>
      <c r="G348" s="2" t="s">
        <v>50</v>
      </c>
      <c r="H348" s="2" t="s">
        <v>134</v>
      </c>
      <c r="I348" s="2" t="s">
        <v>173</v>
      </c>
      <c r="J348" s="2" t="s">
        <v>173</v>
      </c>
      <c r="K348" s="2" t="s">
        <v>53</v>
      </c>
      <c r="L348" s="8" t="s">
        <v>72</v>
      </c>
      <c r="M348" s="2" t="s">
        <v>1060</v>
      </c>
      <c r="N348" s="2" t="s">
        <v>74</v>
      </c>
      <c r="O348" s="10" t="s">
        <v>190</v>
      </c>
      <c r="P348" s="2"/>
      <c r="Q348" s="2"/>
      <c r="R348" s="2" t="s">
        <v>76</v>
      </c>
      <c r="S348" s="2" t="s">
        <v>59</v>
      </c>
      <c r="T348" s="8"/>
      <c r="U348" s="8"/>
      <c r="V348" s="2" t="s">
        <v>1061</v>
      </c>
      <c r="W348" s="2" t="s">
        <v>80</v>
      </c>
      <c r="X348" s="10" t="s">
        <v>196</v>
      </c>
      <c r="Y348" s="2" t="s">
        <v>76</v>
      </c>
      <c r="Z348" s="2" t="s">
        <v>62</v>
      </c>
      <c r="AA348" s="8"/>
      <c r="AB348" s="2"/>
      <c r="AC348" s="8"/>
      <c r="AD348" s="8"/>
      <c r="AE348" s="2" t="s">
        <v>64</v>
      </c>
      <c r="AF348" s="2" t="s">
        <v>84</v>
      </c>
      <c r="AG348" s="2" t="s">
        <v>63</v>
      </c>
      <c r="AH348" s="2" t="s">
        <v>63</v>
      </c>
      <c r="AI348" s="11"/>
      <c r="AJ348" s="2" t="s">
        <v>85</v>
      </c>
      <c r="AL348" s="2" t="s">
        <v>64</v>
      </c>
      <c r="AM348" s="8"/>
      <c r="AN348" s="8" t="s">
        <v>106</v>
      </c>
      <c r="AO348" s="2"/>
      <c r="AP348" s="2" t="s">
        <v>64</v>
      </c>
      <c r="AQ348" s="2" t="s">
        <v>64</v>
      </c>
      <c r="AR348" s="2"/>
      <c r="AS348" s="2"/>
      <c r="AT348" s="2" t="s">
        <v>63</v>
      </c>
      <c r="AX348" s="2" t="s">
        <v>67</v>
      </c>
      <c r="AY348" s="12" t="s">
        <v>63</v>
      </c>
      <c r="BA348" s="8"/>
    </row>
    <row r="349" ht="12.75" customHeight="1">
      <c r="A349" s="2" t="s">
        <v>1062</v>
      </c>
      <c r="B349" s="2" t="s">
        <v>170</v>
      </c>
      <c r="C349" s="2">
        <v>2021.0</v>
      </c>
      <c r="D349" s="8"/>
      <c r="E349" s="9"/>
      <c r="F349" s="2" t="s">
        <v>49</v>
      </c>
      <c r="G349" s="2" t="s">
        <v>101</v>
      </c>
      <c r="H349" s="2" t="s">
        <v>70</v>
      </c>
      <c r="I349" s="2" t="s">
        <v>202</v>
      </c>
      <c r="J349" s="2" t="s">
        <v>202</v>
      </c>
      <c r="K349" s="2" t="s">
        <v>53</v>
      </c>
      <c r="L349" s="8" t="s">
        <v>72</v>
      </c>
      <c r="M349" s="2" t="s">
        <v>1021</v>
      </c>
      <c r="N349" s="2" t="s">
        <v>74</v>
      </c>
      <c r="O349" s="10" t="s">
        <v>48</v>
      </c>
      <c r="P349" s="2"/>
      <c r="Q349" s="2"/>
      <c r="R349" s="2" t="s">
        <v>109</v>
      </c>
      <c r="S349" s="2" t="s">
        <v>59</v>
      </c>
      <c r="T349" s="8"/>
      <c r="U349" s="8"/>
      <c r="V349" s="2" t="s">
        <v>1063</v>
      </c>
      <c r="W349" s="2" t="s">
        <v>80</v>
      </c>
      <c r="X349" s="10" t="s">
        <v>81</v>
      </c>
      <c r="Y349" s="2" t="s">
        <v>58</v>
      </c>
      <c r="Z349" s="2" t="s">
        <v>62</v>
      </c>
      <c r="AA349" s="8"/>
      <c r="AB349" s="2"/>
      <c r="AC349" s="2" t="s">
        <v>1063</v>
      </c>
      <c r="AD349" s="8"/>
      <c r="AE349" s="2" t="s">
        <v>64</v>
      </c>
      <c r="AF349" s="2" t="s">
        <v>110</v>
      </c>
      <c r="AG349" s="2" t="s">
        <v>63</v>
      </c>
      <c r="AH349" s="2" t="s">
        <v>88</v>
      </c>
      <c r="AI349" s="11" t="s">
        <v>193</v>
      </c>
      <c r="AJ349" s="2" t="s">
        <v>112</v>
      </c>
      <c r="AL349" s="2"/>
      <c r="AM349" s="8"/>
      <c r="AO349" s="2"/>
      <c r="AP349" s="2" t="s">
        <v>53</v>
      </c>
      <c r="AQ349" s="2" t="s">
        <v>64</v>
      </c>
      <c r="AR349" s="2" t="s">
        <v>185</v>
      </c>
      <c r="AS349" s="2" t="s">
        <v>186</v>
      </c>
      <c r="AT349" s="2" t="s">
        <v>63</v>
      </c>
      <c r="AW349" s="2" t="s">
        <v>88</v>
      </c>
      <c r="AX349" s="2" t="s">
        <v>67</v>
      </c>
      <c r="AY349" s="12" t="s">
        <v>63</v>
      </c>
      <c r="BA349" s="8"/>
    </row>
    <row r="350" ht="12.75" customHeight="1">
      <c r="A350" s="2" t="s">
        <v>1064</v>
      </c>
      <c r="B350" s="2" t="s">
        <v>190</v>
      </c>
      <c r="C350" s="2">
        <v>2021.0</v>
      </c>
      <c r="D350" s="8"/>
      <c r="E350" s="9"/>
      <c r="F350" s="2" t="s">
        <v>209</v>
      </c>
      <c r="G350" s="2" t="s">
        <v>101</v>
      </c>
      <c r="H350" s="2" t="s">
        <v>91</v>
      </c>
      <c r="I350" s="2" t="s">
        <v>233</v>
      </c>
      <c r="J350" s="2" t="s">
        <v>234</v>
      </c>
      <c r="K350" s="2" t="s">
        <v>53</v>
      </c>
      <c r="L350" s="8" t="s">
        <v>72</v>
      </c>
      <c r="M350" s="2" t="s">
        <v>181</v>
      </c>
      <c r="N350" s="2" t="s">
        <v>74</v>
      </c>
      <c r="O350" s="10" t="s">
        <v>289</v>
      </c>
      <c r="P350" s="2"/>
      <c r="Q350" s="2"/>
      <c r="R350" s="2" t="s">
        <v>76</v>
      </c>
      <c r="S350" s="2" t="s">
        <v>59</v>
      </c>
      <c r="T350" s="8"/>
      <c r="U350" s="8"/>
      <c r="V350" s="2" t="s">
        <v>1065</v>
      </c>
      <c r="W350" s="2" t="s">
        <v>80</v>
      </c>
      <c r="X350" s="10" t="s">
        <v>277</v>
      </c>
      <c r="Y350" s="2" t="s">
        <v>58</v>
      </c>
      <c r="Z350" s="2" t="s">
        <v>62</v>
      </c>
      <c r="AA350" s="8"/>
      <c r="AB350" s="2" t="s">
        <v>82</v>
      </c>
      <c r="AC350" s="2" t="s">
        <v>1066</v>
      </c>
      <c r="AD350" s="8"/>
      <c r="AE350" s="2" t="s">
        <v>64</v>
      </c>
      <c r="AF350" s="2" t="s">
        <v>110</v>
      </c>
      <c r="AG350" s="2" t="s">
        <v>63</v>
      </c>
      <c r="AH350" s="2" t="s">
        <v>88</v>
      </c>
      <c r="AI350" s="11" t="s">
        <v>1067</v>
      </c>
      <c r="AJ350" s="8" t="s">
        <v>112</v>
      </c>
      <c r="AL350" s="2"/>
      <c r="AM350" s="8"/>
      <c r="AO350" s="2"/>
      <c r="AP350" s="2" t="s">
        <v>53</v>
      </c>
      <c r="AQ350" s="2" t="s">
        <v>64</v>
      </c>
      <c r="AR350" s="2" t="s">
        <v>185</v>
      </c>
      <c r="AS350" s="2" t="s">
        <v>186</v>
      </c>
      <c r="AT350" s="2" t="s">
        <v>63</v>
      </c>
      <c r="AX350" s="2" t="s">
        <v>67</v>
      </c>
      <c r="AY350" s="12" t="s">
        <v>63</v>
      </c>
      <c r="BA350" s="8"/>
    </row>
    <row r="351" ht="12.75" customHeight="1">
      <c r="A351" s="2" t="s">
        <v>1068</v>
      </c>
      <c r="B351" s="2" t="s">
        <v>90</v>
      </c>
      <c r="C351" s="2">
        <v>2021.0</v>
      </c>
      <c r="D351" s="8"/>
      <c r="E351" s="9"/>
      <c r="F351" s="2" t="s">
        <v>49</v>
      </c>
      <c r="G351" s="2" t="s">
        <v>50</v>
      </c>
      <c r="H351" s="2" t="s">
        <v>51</v>
      </c>
      <c r="I351" s="2" t="s">
        <v>92</v>
      </c>
      <c r="J351" s="2" t="s">
        <v>92</v>
      </c>
      <c r="K351" s="2" t="s">
        <v>53</v>
      </c>
      <c r="L351" s="8" t="s">
        <v>72</v>
      </c>
      <c r="M351" s="2" t="s">
        <v>73</v>
      </c>
      <c r="N351" s="2" t="s">
        <v>74</v>
      </c>
      <c r="O351" s="10" t="s">
        <v>263</v>
      </c>
      <c r="P351" s="2"/>
      <c r="Q351" s="2"/>
      <c r="R351" s="2" t="s">
        <v>109</v>
      </c>
      <c r="S351" s="2" t="s">
        <v>59</v>
      </c>
      <c r="T351" s="2" t="s">
        <v>105</v>
      </c>
      <c r="U351" s="2" t="s">
        <v>78</v>
      </c>
      <c r="V351" s="2" t="s">
        <v>1069</v>
      </c>
      <c r="W351" s="2" t="s">
        <v>80</v>
      </c>
      <c r="X351" s="10" t="s">
        <v>266</v>
      </c>
      <c r="Y351" s="2" t="s">
        <v>58</v>
      </c>
      <c r="Z351" s="2" t="s">
        <v>62</v>
      </c>
      <c r="AA351" s="8"/>
      <c r="AB351" s="2"/>
      <c r="AC351" s="2" t="s">
        <v>1070</v>
      </c>
      <c r="AD351" s="8"/>
      <c r="AE351" s="2" t="s">
        <v>64</v>
      </c>
      <c r="AF351" s="2" t="s">
        <v>84</v>
      </c>
      <c r="AG351" s="2" t="s">
        <v>63</v>
      </c>
      <c r="AH351" s="2" t="s">
        <v>63</v>
      </c>
      <c r="AI351" s="11"/>
      <c r="AJ351" s="2" t="s">
        <v>112</v>
      </c>
      <c r="AL351" s="2"/>
      <c r="AM351" s="8"/>
      <c r="AO351" s="2"/>
      <c r="AP351" s="2" t="s">
        <v>53</v>
      </c>
      <c r="AQ351" s="2" t="s">
        <v>64</v>
      </c>
      <c r="AR351" s="2" t="s">
        <v>113</v>
      </c>
      <c r="AS351" s="2" t="s">
        <v>114</v>
      </c>
      <c r="AT351" s="2" t="s">
        <v>63</v>
      </c>
      <c r="AW351" s="2" t="s">
        <v>88</v>
      </c>
      <c r="AX351" s="2" t="s">
        <v>67</v>
      </c>
      <c r="AY351" s="12" t="s">
        <v>63</v>
      </c>
      <c r="BA351" s="8"/>
    </row>
    <row r="352" ht="12.75" customHeight="1">
      <c r="A352" s="2" t="s">
        <v>883</v>
      </c>
      <c r="B352" s="2" t="s">
        <v>1071</v>
      </c>
      <c r="C352" s="2">
        <v>2021.0</v>
      </c>
      <c r="D352" s="8"/>
      <c r="E352" s="9"/>
      <c r="F352" s="2" t="s">
        <v>209</v>
      </c>
      <c r="G352" s="2" t="s">
        <v>101</v>
      </c>
      <c r="H352" s="2" t="s">
        <v>91</v>
      </c>
      <c r="I352" s="2" t="s">
        <v>142</v>
      </c>
      <c r="J352" s="2" t="s">
        <v>143</v>
      </c>
      <c r="K352" s="2" t="s">
        <v>53</v>
      </c>
      <c r="L352" s="8" t="s">
        <v>72</v>
      </c>
      <c r="M352" s="2" t="s">
        <v>55</v>
      </c>
      <c r="N352" s="2" t="s">
        <v>74</v>
      </c>
      <c r="O352" s="10" t="s">
        <v>90</v>
      </c>
      <c r="P352" s="2" t="s">
        <v>58</v>
      </c>
      <c r="Q352" s="2" t="s">
        <v>62</v>
      </c>
      <c r="R352" s="2"/>
      <c r="S352" s="2"/>
      <c r="T352" s="8"/>
      <c r="U352" s="8"/>
      <c r="V352" s="2" t="s">
        <v>1072</v>
      </c>
      <c r="W352" s="2" t="s">
        <v>80</v>
      </c>
      <c r="X352" s="10" t="s">
        <v>90</v>
      </c>
      <c r="Y352" s="2" t="s">
        <v>58</v>
      </c>
      <c r="Z352" s="2" t="s">
        <v>62</v>
      </c>
      <c r="AA352" s="8"/>
      <c r="AB352" s="2"/>
      <c r="AC352" s="2" t="s">
        <v>1073</v>
      </c>
      <c r="AD352" s="8"/>
      <c r="AE352" s="2" t="s">
        <v>64</v>
      </c>
      <c r="AF352" s="2" t="s">
        <v>84</v>
      </c>
      <c r="AG352" s="2" t="s">
        <v>63</v>
      </c>
      <c r="AH352" s="2" t="s">
        <v>63</v>
      </c>
      <c r="AI352" s="11"/>
      <c r="AJ352" s="2" t="s">
        <v>85</v>
      </c>
      <c r="AL352" s="2"/>
      <c r="AM352" s="8"/>
      <c r="AO352" s="2"/>
      <c r="AP352" s="2" t="s">
        <v>53</v>
      </c>
      <c r="AQ352" s="2" t="s">
        <v>64</v>
      </c>
      <c r="AR352" s="2" t="s">
        <v>113</v>
      </c>
      <c r="AS352" s="2" t="s">
        <v>114</v>
      </c>
      <c r="AT352" s="2" t="s">
        <v>63</v>
      </c>
      <c r="AX352" s="2" t="s">
        <v>67</v>
      </c>
      <c r="AY352" s="12" t="s">
        <v>63</v>
      </c>
      <c r="BA352" s="8"/>
    </row>
    <row r="353" ht="12.75" customHeight="1">
      <c r="A353" s="2" t="s">
        <v>1074</v>
      </c>
      <c r="B353" s="2" t="s">
        <v>151</v>
      </c>
      <c r="C353" s="2">
        <v>2021.0</v>
      </c>
      <c r="D353" s="8"/>
      <c r="E353" s="9"/>
      <c r="I353" s="2" t="s">
        <v>293</v>
      </c>
      <c r="J353" s="2" t="s">
        <v>293</v>
      </c>
      <c r="K353" s="2" t="s">
        <v>53</v>
      </c>
      <c r="L353" s="8" t="s">
        <v>72</v>
      </c>
      <c r="M353" s="2" t="s">
        <v>181</v>
      </c>
      <c r="N353" s="2" t="s">
        <v>74</v>
      </c>
      <c r="O353" s="10" t="s">
        <v>48</v>
      </c>
      <c r="P353" s="2"/>
      <c r="Q353" s="2"/>
      <c r="R353" s="2" t="s">
        <v>109</v>
      </c>
      <c r="S353" s="2" t="s">
        <v>59</v>
      </c>
      <c r="T353" s="8"/>
      <c r="U353" s="8"/>
      <c r="V353" s="2" t="s">
        <v>1075</v>
      </c>
      <c r="W353" s="2" t="s">
        <v>80</v>
      </c>
      <c r="X353" s="10" t="s">
        <v>327</v>
      </c>
      <c r="Y353" s="2" t="s">
        <v>58</v>
      </c>
      <c r="Z353" s="2" t="s">
        <v>62</v>
      </c>
      <c r="AA353" s="8"/>
      <c r="AB353" s="2"/>
      <c r="AC353" s="8"/>
      <c r="AD353" s="8"/>
      <c r="AE353" s="2" t="s">
        <v>64</v>
      </c>
      <c r="AF353" s="2" t="s">
        <v>110</v>
      </c>
      <c r="AG353" s="2" t="s">
        <v>63</v>
      </c>
      <c r="AH353" s="2" t="s">
        <v>88</v>
      </c>
      <c r="AI353" s="11" t="s">
        <v>1067</v>
      </c>
      <c r="AJ353" s="2" t="s">
        <v>112</v>
      </c>
      <c r="AL353" s="2"/>
      <c r="AM353" s="8"/>
      <c r="AO353" s="2"/>
      <c r="AP353" s="2" t="s">
        <v>53</v>
      </c>
      <c r="AQ353" s="2" t="s">
        <v>64</v>
      </c>
      <c r="AR353" s="2" t="s">
        <v>185</v>
      </c>
      <c r="AS353" s="2" t="s">
        <v>186</v>
      </c>
      <c r="AT353" s="2" t="s">
        <v>63</v>
      </c>
      <c r="AW353" s="2" t="s">
        <v>88</v>
      </c>
      <c r="AX353" s="2" t="s">
        <v>67</v>
      </c>
      <c r="AY353" s="12" t="s">
        <v>63</v>
      </c>
      <c r="BA353" s="8"/>
    </row>
    <row r="354" ht="12.75" customHeight="1">
      <c r="A354" s="2" t="s">
        <v>1076</v>
      </c>
      <c r="B354" s="2" t="s">
        <v>297</v>
      </c>
      <c r="C354" s="2">
        <v>2021.0</v>
      </c>
      <c r="D354" s="8"/>
      <c r="E354" s="9"/>
      <c r="F354" s="2" t="s">
        <v>49</v>
      </c>
      <c r="G354" s="2" t="s">
        <v>101</v>
      </c>
      <c r="H354" s="2" t="s">
        <v>134</v>
      </c>
      <c r="I354" s="2" t="s">
        <v>52</v>
      </c>
      <c r="J354" s="2" t="s">
        <v>52</v>
      </c>
      <c r="K354" s="2" t="s">
        <v>53</v>
      </c>
      <c r="L354" s="8" t="s">
        <v>72</v>
      </c>
      <c r="M354" s="2" t="s">
        <v>181</v>
      </c>
      <c r="N354" s="2" t="s">
        <v>74</v>
      </c>
      <c r="O354" s="10" t="s">
        <v>108</v>
      </c>
      <c r="P354" s="2"/>
      <c r="Q354" s="2"/>
      <c r="R354" s="2" t="s">
        <v>109</v>
      </c>
      <c r="S354" s="2" t="s">
        <v>59</v>
      </c>
      <c r="T354" s="8"/>
      <c r="U354" s="8"/>
      <c r="V354" s="2" t="s">
        <v>1077</v>
      </c>
      <c r="W354" s="2" t="s">
        <v>80</v>
      </c>
      <c r="X354" s="10" t="s">
        <v>368</v>
      </c>
      <c r="Y354" s="2" t="s">
        <v>58</v>
      </c>
      <c r="Z354" s="2" t="s">
        <v>62</v>
      </c>
      <c r="AA354" s="8"/>
      <c r="AB354" s="2" t="s">
        <v>82</v>
      </c>
      <c r="AC354" s="8"/>
      <c r="AD354" s="8"/>
      <c r="AE354" s="2" t="s">
        <v>64</v>
      </c>
      <c r="AF354" s="2" t="s">
        <v>110</v>
      </c>
      <c r="AG354" s="2" t="s">
        <v>63</v>
      </c>
      <c r="AH354" s="2" t="s">
        <v>88</v>
      </c>
      <c r="AI354" s="2" t="s">
        <v>111</v>
      </c>
      <c r="AJ354" s="2" t="s">
        <v>112</v>
      </c>
      <c r="AL354" s="8"/>
      <c r="AM354" s="8"/>
      <c r="AO354" s="8"/>
      <c r="AP354" s="8"/>
      <c r="AQ354" s="8"/>
      <c r="AR354" s="8"/>
      <c r="AS354" s="8"/>
      <c r="AU354" s="2" t="s">
        <v>88</v>
      </c>
      <c r="AX354" s="2" t="s">
        <v>115</v>
      </c>
      <c r="AY354" s="14"/>
      <c r="BA354" s="8"/>
    </row>
    <row r="355" ht="12.75" customHeight="1">
      <c r="A355" s="2" t="s">
        <v>1078</v>
      </c>
      <c r="B355" s="2" t="s">
        <v>48</v>
      </c>
      <c r="C355" s="2">
        <v>2021.0</v>
      </c>
      <c r="D355" s="8"/>
      <c r="E355" s="9"/>
      <c r="F355" s="2" t="s">
        <v>49</v>
      </c>
      <c r="G355" s="2" t="s">
        <v>101</v>
      </c>
      <c r="H355" s="2" t="s">
        <v>91</v>
      </c>
      <c r="I355" s="2" t="s">
        <v>52</v>
      </c>
      <c r="J355" s="2" t="s">
        <v>52</v>
      </c>
      <c r="K355" s="2" t="s">
        <v>53</v>
      </c>
      <c r="L355" s="8" t="s">
        <v>72</v>
      </c>
      <c r="M355" s="2" t="s">
        <v>55</v>
      </c>
      <c r="N355" s="2" t="s">
        <v>74</v>
      </c>
      <c r="O355" s="10" t="s">
        <v>322</v>
      </c>
      <c r="P355" s="2"/>
      <c r="Q355" s="2"/>
      <c r="R355" s="2" t="s">
        <v>58</v>
      </c>
      <c r="S355" s="2" t="s">
        <v>59</v>
      </c>
      <c r="T355" s="2" t="s">
        <v>105</v>
      </c>
      <c r="U355" s="8"/>
      <c r="V355" s="2" t="s">
        <v>1079</v>
      </c>
      <c r="W355" s="2" t="s">
        <v>80</v>
      </c>
      <c r="X355" s="10" t="s">
        <v>279</v>
      </c>
      <c r="Y355" s="2" t="s">
        <v>58</v>
      </c>
      <c r="Z355" s="2" t="s">
        <v>62</v>
      </c>
      <c r="AA355" s="8"/>
      <c r="AB355" s="2"/>
      <c r="AC355" s="2" t="s">
        <v>1080</v>
      </c>
      <c r="AD355" s="8"/>
      <c r="AE355" s="2" t="s">
        <v>64</v>
      </c>
      <c r="AF355" s="2" t="s">
        <v>84</v>
      </c>
      <c r="AG355" s="2" t="s">
        <v>63</v>
      </c>
      <c r="AH355" s="2" t="s">
        <v>63</v>
      </c>
      <c r="AI355" s="11"/>
      <c r="AJ355" s="2" t="s">
        <v>149</v>
      </c>
      <c r="AL355" s="2"/>
      <c r="AM355" s="8"/>
      <c r="AO355" s="2"/>
      <c r="AP355" s="2" t="s">
        <v>53</v>
      </c>
      <c r="AQ355" s="2" t="s">
        <v>64</v>
      </c>
      <c r="AR355" s="2" t="s">
        <v>185</v>
      </c>
      <c r="AS355" s="2" t="s">
        <v>186</v>
      </c>
      <c r="AT355" s="2" t="s">
        <v>63</v>
      </c>
      <c r="AX355" s="2" t="s">
        <v>107</v>
      </c>
      <c r="AY355" s="12" t="s">
        <v>63</v>
      </c>
      <c r="BA355" s="8"/>
    </row>
    <row r="356" ht="12.75" customHeight="1">
      <c r="A356" s="2" t="s">
        <v>1081</v>
      </c>
      <c r="B356" s="2" t="s">
        <v>1082</v>
      </c>
      <c r="C356" s="2">
        <v>2021.0</v>
      </c>
      <c r="D356" s="8"/>
      <c r="E356" s="9"/>
      <c r="F356" s="2" t="s">
        <v>49</v>
      </c>
      <c r="G356" s="2" t="s">
        <v>50</v>
      </c>
      <c r="H356" s="2" t="s">
        <v>134</v>
      </c>
      <c r="I356" s="2" t="s">
        <v>125</v>
      </c>
      <c r="J356" s="2" t="s">
        <v>125</v>
      </c>
      <c r="K356" s="2" t="s">
        <v>53</v>
      </c>
      <c r="L356" s="8" t="s">
        <v>72</v>
      </c>
      <c r="M356" s="2" t="s">
        <v>73</v>
      </c>
      <c r="N356" s="2" t="s">
        <v>74</v>
      </c>
      <c r="O356" s="10" t="s">
        <v>347</v>
      </c>
      <c r="P356" s="2"/>
      <c r="Q356" s="2"/>
      <c r="R356" s="2" t="s">
        <v>58</v>
      </c>
      <c r="S356" s="2" t="s">
        <v>59</v>
      </c>
      <c r="T356" s="8"/>
      <c r="U356" s="8"/>
      <c r="V356" s="2" t="s">
        <v>1083</v>
      </c>
      <c r="W356" s="2" t="s">
        <v>80</v>
      </c>
      <c r="X356" s="10" t="s">
        <v>117</v>
      </c>
      <c r="Y356" s="2" t="s">
        <v>76</v>
      </c>
      <c r="Z356" s="2" t="s">
        <v>62</v>
      </c>
      <c r="AA356" s="8"/>
      <c r="AB356" s="2"/>
      <c r="AC356" s="2" t="s">
        <v>1084</v>
      </c>
      <c r="AD356" s="8"/>
      <c r="AE356" s="2" t="s">
        <v>64</v>
      </c>
      <c r="AF356" s="2" t="s">
        <v>84</v>
      </c>
      <c r="AG356" s="2" t="s">
        <v>63</v>
      </c>
      <c r="AH356" s="2" t="s">
        <v>63</v>
      </c>
      <c r="AI356" s="11"/>
      <c r="AJ356" s="2" t="s">
        <v>1085</v>
      </c>
      <c r="AL356" s="2" t="s">
        <v>64</v>
      </c>
      <c r="AM356" s="8"/>
      <c r="AN356" s="8" t="s">
        <v>106</v>
      </c>
      <c r="AO356" s="2"/>
      <c r="AP356" s="2" t="s">
        <v>64</v>
      </c>
      <c r="AQ356" s="2" t="s">
        <v>64</v>
      </c>
      <c r="AR356" s="2"/>
      <c r="AS356" s="2"/>
      <c r="AT356" s="2" t="s">
        <v>63</v>
      </c>
      <c r="AW356" s="2" t="s">
        <v>88</v>
      </c>
      <c r="AX356" s="2" t="s">
        <v>67</v>
      </c>
      <c r="AY356" s="12" t="s">
        <v>63</v>
      </c>
      <c r="BA356" s="8"/>
    </row>
    <row r="357" ht="12.75" customHeight="1">
      <c r="A357" s="2" t="s">
        <v>1086</v>
      </c>
      <c r="B357" s="2" t="s">
        <v>177</v>
      </c>
      <c r="C357" s="2">
        <v>2021.0</v>
      </c>
      <c r="D357" s="8"/>
      <c r="E357" s="9"/>
      <c r="F357" s="2" t="s">
        <v>209</v>
      </c>
      <c r="G357" s="2" t="s">
        <v>50</v>
      </c>
      <c r="H357" s="2" t="s">
        <v>70</v>
      </c>
      <c r="I357" s="2" t="s">
        <v>179</v>
      </c>
      <c r="J357" s="2" t="s">
        <v>180</v>
      </c>
      <c r="K357" s="2" t="s">
        <v>53</v>
      </c>
      <c r="L357" s="8" t="s">
        <v>72</v>
      </c>
      <c r="M357" s="2" t="s">
        <v>181</v>
      </c>
      <c r="N357" s="2" t="s">
        <v>74</v>
      </c>
      <c r="O357" s="10" t="s">
        <v>240</v>
      </c>
      <c r="P357" s="2"/>
      <c r="Q357" s="2"/>
      <c r="R357" s="2" t="s">
        <v>109</v>
      </c>
      <c r="S357" s="2" t="s">
        <v>59</v>
      </c>
      <c r="T357" s="8"/>
      <c r="U357" s="8"/>
      <c r="V357" s="2" t="s">
        <v>1087</v>
      </c>
      <c r="W357" s="2" t="s">
        <v>61</v>
      </c>
      <c r="X357" s="9"/>
      <c r="Y357" s="8"/>
      <c r="Z357" s="8"/>
      <c r="AA357" s="8"/>
      <c r="AB357" s="2"/>
      <c r="AC357" s="8"/>
      <c r="AD357" s="8"/>
      <c r="AE357" s="8"/>
      <c r="AF357" s="11"/>
      <c r="AG357" s="11"/>
      <c r="AH357" s="11"/>
      <c r="AI357" s="11"/>
      <c r="AJ357" s="2" t="s">
        <v>112</v>
      </c>
      <c r="AL357" s="8"/>
      <c r="AM357" s="8"/>
      <c r="AO357" s="8"/>
      <c r="AP357" s="8"/>
      <c r="AQ357" s="8"/>
      <c r="AR357" s="8"/>
      <c r="AS357" s="8"/>
      <c r="AX357" s="2" t="s">
        <v>115</v>
      </c>
      <c r="AY357" s="14"/>
      <c r="BA357" s="8"/>
    </row>
    <row r="358" ht="12.75" customHeight="1">
      <c r="A358" s="2" t="s">
        <v>1088</v>
      </c>
      <c r="B358" s="2" t="s">
        <v>297</v>
      </c>
      <c r="C358" s="2">
        <v>2021.0</v>
      </c>
      <c r="D358" s="2" t="s">
        <v>64</v>
      </c>
      <c r="E358" s="10" t="s">
        <v>133</v>
      </c>
      <c r="I358" s="2" t="s">
        <v>293</v>
      </c>
      <c r="J358" s="2" t="s">
        <v>293</v>
      </c>
      <c r="K358" s="2" t="s">
        <v>53</v>
      </c>
      <c r="L358" s="8" t="s">
        <v>72</v>
      </c>
      <c r="M358" s="2" t="s">
        <v>181</v>
      </c>
      <c r="N358" s="2" t="s">
        <v>74</v>
      </c>
      <c r="O358" s="10" t="s">
        <v>331</v>
      </c>
      <c r="P358" s="2"/>
      <c r="Q358" s="2"/>
      <c r="R358" s="2" t="s">
        <v>109</v>
      </c>
      <c r="S358" s="2" t="s">
        <v>59</v>
      </c>
      <c r="T358" s="2" t="s">
        <v>105</v>
      </c>
      <c r="U358" s="2" t="s">
        <v>78</v>
      </c>
      <c r="V358" s="2" t="s">
        <v>1089</v>
      </c>
      <c r="W358" s="2" t="s">
        <v>80</v>
      </c>
      <c r="X358" s="10" t="s">
        <v>146</v>
      </c>
      <c r="Y358" s="2" t="s">
        <v>58</v>
      </c>
      <c r="Z358" s="2" t="s">
        <v>62</v>
      </c>
      <c r="AA358" s="8"/>
      <c r="AB358" s="2"/>
      <c r="AC358" s="8"/>
      <c r="AD358" s="8"/>
      <c r="AE358" s="2" t="s">
        <v>64</v>
      </c>
      <c r="AF358" s="2" t="s">
        <v>84</v>
      </c>
      <c r="AG358" s="2" t="s">
        <v>63</v>
      </c>
      <c r="AH358" s="2" t="s">
        <v>63</v>
      </c>
      <c r="AI358" s="11"/>
      <c r="AJ358" s="2" t="s">
        <v>112</v>
      </c>
      <c r="AL358" s="2"/>
      <c r="AM358" s="8"/>
      <c r="AO358" s="2"/>
      <c r="AP358" s="2" t="s">
        <v>53</v>
      </c>
      <c r="AQ358" s="2" t="s">
        <v>64</v>
      </c>
      <c r="AR358" s="2" t="s">
        <v>185</v>
      </c>
      <c r="AS358" s="2" t="s">
        <v>186</v>
      </c>
      <c r="AT358" s="2" t="s">
        <v>63</v>
      </c>
      <c r="AX358" s="2" t="s">
        <v>67</v>
      </c>
      <c r="AY358" s="12" t="s">
        <v>63</v>
      </c>
      <c r="BA358" s="8"/>
    </row>
    <row r="359" ht="12.75" customHeight="1">
      <c r="A359" s="2" t="s">
        <v>1090</v>
      </c>
      <c r="B359" s="2" t="s">
        <v>259</v>
      </c>
      <c r="C359" s="2">
        <v>2021.0</v>
      </c>
      <c r="D359" s="8"/>
      <c r="E359" s="9"/>
      <c r="F359" s="2" t="s">
        <v>209</v>
      </c>
      <c r="G359" s="2" t="s">
        <v>101</v>
      </c>
      <c r="H359" s="2" t="s">
        <v>91</v>
      </c>
      <c r="I359" s="2" t="s">
        <v>92</v>
      </c>
      <c r="J359" s="2" t="s">
        <v>92</v>
      </c>
      <c r="K359" s="2" t="s">
        <v>53</v>
      </c>
      <c r="L359" s="8" t="s">
        <v>72</v>
      </c>
      <c r="M359" s="2" t="s">
        <v>181</v>
      </c>
      <c r="N359" s="2" t="s">
        <v>74</v>
      </c>
      <c r="O359" s="10" t="s">
        <v>156</v>
      </c>
      <c r="P359" s="2"/>
      <c r="Q359" s="2"/>
      <c r="R359" s="2" t="s">
        <v>76</v>
      </c>
      <c r="S359" s="2" t="s">
        <v>59</v>
      </c>
      <c r="T359" s="2" t="s">
        <v>105</v>
      </c>
      <c r="U359" s="2" t="s">
        <v>78</v>
      </c>
      <c r="V359" s="2" t="s">
        <v>1091</v>
      </c>
      <c r="W359" s="2" t="s">
        <v>80</v>
      </c>
      <c r="X359" s="10" t="s">
        <v>237</v>
      </c>
      <c r="Y359" s="2" t="s">
        <v>58</v>
      </c>
      <c r="Z359" s="2" t="s">
        <v>62</v>
      </c>
      <c r="AA359" s="8"/>
      <c r="AB359" s="2"/>
      <c r="AC359" s="2" t="s">
        <v>1092</v>
      </c>
      <c r="AD359" s="8"/>
      <c r="AE359" s="2" t="s">
        <v>64</v>
      </c>
      <c r="AF359" s="2" t="s">
        <v>84</v>
      </c>
      <c r="AG359" s="2" t="s">
        <v>63</v>
      </c>
      <c r="AH359" s="2" t="s">
        <v>63</v>
      </c>
      <c r="AI359" s="11"/>
      <c r="AJ359" s="2" t="s">
        <v>112</v>
      </c>
      <c r="AL359" s="2" t="s">
        <v>64</v>
      </c>
      <c r="AM359" s="8"/>
      <c r="AN359" s="8" t="s">
        <v>106</v>
      </c>
      <c r="AO359" s="2"/>
      <c r="AP359" s="2" t="s">
        <v>64</v>
      </c>
      <c r="AQ359" s="2" t="s">
        <v>64</v>
      </c>
      <c r="AR359" s="2"/>
      <c r="AS359" s="2"/>
      <c r="AT359" s="2" t="s">
        <v>63</v>
      </c>
      <c r="AW359" s="2" t="s">
        <v>88</v>
      </c>
      <c r="AX359" s="2" t="s">
        <v>67</v>
      </c>
      <c r="AY359" s="12" t="s">
        <v>63</v>
      </c>
      <c r="BA359" s="8"/>
    </row>
    <row r="360" ht="12.75" customHeight="1">
      <c r="A360" s="2" t="s">
        <v>1093</v>
      </c>
      <c r="B360" s="2" t="s">
        <v>90</v>
      </c>
      <c r="C360" s="2">
        <v>2021.0</v>
      </c>
      <c r="D360" s="2" t="s">
        <v>64</v>
      </c>
      <c r="E360" s="10" t="s">
        <v>571</v>
      </c>
      <c r="I360" s="2" t="s">
        <v>92</v>
      </c>
      <c r="J360" s="2" t="s">
        <v>92</v>
      </c>
      <c r="K360" s="2" t="s">
        <v>53</v>
      </c>
      <c r="L360" s="8" t="s">
        <v>72</v>
      </c>
      <c r="M360" s="2" t="s">
        <v>181</v>
      </c>
      <c r="N360" s="2" t="s">
        <v>74</v>
      </c>
      <c r="O360" s="10" t="s">
        <v>48</v>
      </c>
      <c r="P360" s="2"/>
      <c r="Q360" s="2"/>
      <c r="R360" s="2" t="s">
        <v>109</v>
      </c>
      <c r="S360" s="2" t="s">
        <v>59</v>
      </c>
      <c r="T360" s="8"/>
      <c r="U360" s="8"/>
      <c r="V360" s="2" t="s">
        <v>1094</v>
      </c>
      <c r="W360" s="2" t="s">
        <v>80</v>
      </c>
      <c r="X360" s="10" t="s">
        <v>159</v>
      </c>
      <c r="Y360" s="2" t="s">
        <v>148</v>
      </c>
      <c r="Z360" s="2" t="s">
        <v>62</v>
      </c>
      <c r="AA360" s="8"/>
      <c r="AB360" s="2"/>
      <c r="AC360" s="2" t="s">
        <v>1095</v>
      </c>
      <c r="AD360" s="8"/>
      <c r="AE360" s="2" t="s">
        <v>64</v>
      </c>
      <c r="AF360" s="2" t="s">
        <v>84</v>
      </c>
      <c r="AG360" s="2" t="s">
        <v>63</v>
      </c>
      <c r="AH360" s="2" t="s">
        <v>63</v>
      </c>
      <c r="AI360" s="11"/>
      <c r="AJ360" s="2" t="s">
        <v>112</v>
      </c>
      <c r="AL360" s="2"/>
      <c r="AM360" s="8"/>
      <c r="AO360" s="2"/>
      <c r="AP360" s="2" t="s">
        <v>53</v>
      </c>
      <c r="AQ360" s="2" t="s">
        <v>64</v>
      </c>
      <c r="AR360" s="2" t="s">
        <v>300</v>
      </c>
      <c r="AS360" s="2" t="s">
        <v>301</v>
      </c>
      <c r="AT360" s="2" t="s">
        <v>63</v>
      </c>
      <c r="AX360" s="2" t="s">
        <v>67</v>
      </c>
      <c r="AY360" s="12" t="s">
        <v>63</v>
      </c>
      <c r="BA360" s="8"/>
    </row>
    <row r="361" ht="12.75" customHeight="1">
      <c r="A361" s="2" t="s">
        <v>1096</v>
      </c>
      <c r="B361" s="2" t="s">
        <v>297</v>
      </c>
      <c r="C361" s="2">
        <v>2021.0</v>
      </c>
      <c r="D361" s="8"/>
      <c r="E361" s="9"/>
      <c r="F361" s="2" t="s">
        <v>209</v>
      </c>
      <c r="G361" s="2" t="s">
        <v>101</v>
      </c>
      <c r="H361" s="2" t="s">
        <v>134</v>
      </c>
      <c r="I361" s="2" t="s">
        <v>92</v>
      </c>
      <c r="J361" s="2" t="s">
        <v>92</v>
      </c>
      <c r="K361" s="2" t="s">
        <v>53</v>
      </c>
      <c r="L361" s="8" t="s">
        <v>72</v>
      </c>
      <c r="M361" s="2" t="s">
        <v>181</v>
      </c>
      <c r="N361" s="2" t="s">
        <v>74</v>
      </c>
      <c r="O361" s="10" t="s">
        <v>289</v>
      </c>
      <c r="P361" s="2"/>
      <c r="Q361" s="2"/>
      <c r="R361" s="2" t="s">
        <v>76</v>
      </c>
      <c r="S361" s="2" t="s">
        <v>59</v>
      </c>
      <c r="T361" s="2" t="s">
        <v>105</v>
      </c>
      <c r="U361" s="2" t="s">
        <v>78</v>
      </c>
      <c r="V361" s="2" t="s">
        <v>1097</v>
      </c>
      <c r="W361" s="2" t="s">
        <v>80</v>
      </c>
      <c r="X361" s="9"/>
      <c r="Y361" s="8"/>
      <c r="Z361" s="2" t="s">
        <v>62</v>
      </c>
      <c r="AA361" s="8"/>
      <c r="AB361" s="2"/>
      <c r="AC361" s="2" t="s">
        <v>1098</v>
      </c>
      <c r="AD361" s="8"/>
      <c r="AE361" s="2" t="s">
        <v>64</v>
      </c>
      <c r="AF361" s="2" t="s">
        <v>84</v>
      </c>
      <c r="AG361" s="2" t="s">
        <v>63</v>
      </c>
      <c r="AH361" s="2" t="s">
        <v>63</v>
      </c>
      <c r="AI361" s="11"/>
      <c r="AJ361" s="2" t="s">
        <v>112</v>
      </c>
      <c r="AL361" s="2" t="s">
        <v>64</v>
      </c>
      <c r="AM361" s="8"/>
      <c r="AN361" s="8" t="s">
        <v>106</v>
      </c>
      <c r="AO361" s="2"/>
      <c r="AP361" s="2" t="s">
        <v>53</v>
      </c>
      <c r="AQ361" s="2" t="s">
        <v>64</v>
      </c>
      <c r="AR361" s="2" t="s">
        <v>185</v>
      </c>
      <c r="AS361" s="2" t="s">
        <v>186</v>
      </c>
      <c r="AT361" s="2" t="s">
        <v>63</v>
      </c>
      <c r="AX361" s="2" t="s">
        <v>67</v>
      </c>
      <c r="AY361" s="12" t="s">
        <v>63</v>
      </c>
      <c r="BA361" s="8"/>
    </row>
    <row r="362" ht="12.75" customHeight="1">
      <c r="A362" s="2" t="s">
        <v>1099</v>
      </c>
      <c r="B362" s="2" t="s">
        <v>124</v>
      </c>
      <c r="C362" s="2">
        <v>2021.0</v>
      </c>
      <c r="D362" s="8"/>
      <c r="E362" s="9"/>
      <c r="F362" s="2" t="s">
        <v>209</v>
      </c>
      <c r="G362" s="2" t="s">
        <v>101</v>
      </c>
      <c r="H362" s="2" t="s">
        <v>91</v>
      </c>
      <c r="I362" s="2" t="s">
        <v>173</v>
      </c>
      <c r="J362" s="2" t="s">
        <v>173</v>
      </c>
      <c r="K362" s="2" t="s">
        <v>53</v>
      </c>
      <c r="L362" s="8" t="s">
        <v>72</v>
      </c>
      <c r="M362" s="2" t="s">
        <v>55</v>
      </c>
      <c r="N362" s="2" t="s">
        <v>74</v>
      </c>
      <c r="O362" s="10" t="s">
        <v>103</v>
      </c>
      <c r="P362" s="2"/>
      <c r="Q362" s="2"/>
      <c r="R362" s="2" t="s">
        <v>58</v>
      </c>
      <c r="S362" s="2" t="s">
        <v>59</v>
      </c>
      <c r="T362" s="2" t="s">
        <v>105</v>
      </c>
      <c r="U362" s="2" t="s">
        <v>78</v>
      </c>
      <c r="V362" s="2" t="s">
        <v>1100</v>
      </c>
      <c r="W362" s="2" t="s">
        <v>61</v>
      </c>
      <c r="X362" s="9"/>
      <c r="Y362" s="8"/>
      <c r="Z362" s="2" t="s">
        <v>62</v>
      </c>
      <c r="AA362" s="8"/>
      <c r="AB362" s="2"/>
      <c r="AC362" s="8"/>
      <c r="AD362" s="8"/>
      <c r="AE362" s="2" t="s">
        <v>53</v>
      </c>
      <c r="AF362" s="11"/>
      <c r="AG362" s="11"/>
      <c r="AH362" s="2" t="s">
        <v>63</v>
      </c>
      <c r="AI362" s="11"/>
      <c r="AJ362" s="2" t="s">
        <v>85</v>
      </c>
      <c r="AL362" s="2" t="s">
        <v>64</v>
      </c>
      <c r="AM362" s="8"/>
      <c r="AN362" s="8" t="s">
        <v>106</v>
      </c>
      <c r="AO362" s="2"/>
      <c r="AP362" s="2" t="s">
        <v>64</v>
      </c>
      <c r="AQ362" s="2" t="s">
        <v>64</v>
      </c>
      <c r="AR362" s="2" t="s">
        <v>213</v>
      </c>
      <c r="AS362" s="2" t="s">
        <v>114</v>
      </c>
      <c r="AT362" s="2" t="s">
        <v>88</v>
      </c>
      <c r="AX362" s="2" t="s">
        <v>67</v>
      </c>
      <c r="AY362" s="12" t="s">
        <v>63</v>
      </c>
      <c r="BA362" s="13">
        <v>2.0</v>
      </c>
    </row>
    <row r="363" ht="12.75" customHeight="1">
      <c r="A363" s="2"/>
      <c r="B363" s="2"/>
      <c r="C363" s="2">
        <v>2021.0</v>
      </c>
      <c r="D363" s="8"/>
      <c r="E363" s="9"/>
      <c r="O363" s="9"/>
      <c r="P363" s="8"/>
      <c r="Q363" s="8"/>
      <c r="R363" s="8"/>
      <c r="S363" s="8"/>
      <c r="T363" s="8"/>
      <c r="U363" s="8"/>
      <c r="W363" s="2" t="s">
        <v>61</v>
      </c>
      <c r="X363" s="9"/>
      <c r="Y363" s="8"/>
      <c r="Z363" s="2" t="s">
        <v>62</v>
      </c>
      <c r="AA363" s="8"/>
      <c r="AB363" s="2"/>
      <c r="AC363" s="8"/>
      <c r="AD363" s="8"/>
      <c r="AE363" s="2" t="s">
        <v>53</v>
      </c>
      <c r="AF363" s="11"/>
      <c r="AG363" s="11"/>
      <c r="AH363" s="2" t="s">
        <v>63</v>
      </c>
      <c r="AI363" s="11"/>
      <c r="AL363" s="2"/>
      <c r="AM363" s="8"/>
      <c r="AO363" s="2"/>
      <c r="AP363" s="2" t="s">
        <v>64</v>
      </c>
      <c r="AQ363" s="2" t="s">
        <v>64</v>
      </c>
      <c r="AR363" s="2" t="s">
        <v>213</v>
      </c>
      <c r="AS363" s="2" t="s">
        <v>114</v>
      </c>
      <c r="AT363" s="2" t="s">
        <v>88</v>
      </c>
      <c r="AX363" s="2"/>
      <c r="AY363" s="12" t="s">
        <v>63</v>
      </c>
      <c r="BA363" s="8"/>
    </row>
    <row r="364" ht="12.75" customHeight="1">
      <c r="A364" s="2" t="s">
        <v>1101</v>
      </c>
      <c r="B364" s="2" t="s">
        <v>297</v>
      </c>
      <c r="C364" s="2">
        <v>2021.0</v>
      </c>
      <c r="D364" s="8"/>
      <c r="E364" s="9"/>
      <c r="F364" s="2" t="s">
        <v>209</v>
      </c>
      <c r="G364" s="2" t="s">
        <v>50</v>
      </c>
      <c r="H364" s="2" t="s">
        <v>51</v>
      </c>
      <c r="I364" s="2" t="s">
        <v>157</v>
      </c>
      <c r="J364" s="2" t="s">
        <v>157</v>
      </c>
      <c r="K364" s="2" t="s">
        <v>53</v>
      </c>
      <c r="L364" s="8" t="s">
        <v>72</v>
      </c>
      <c r="M364" s="2" t="s">
        <v>181</v>
      </c>
      <c r="N364" s="2" t="s">
        <v>93</v>
      </c>
      <c r="O364" s="10" t="s">
        <v>156</v>
      </c>
      <c r="P364" s="2"/>
      <c r="Q364" s="2"/>
      <c r="R364" s="2" t="s">
        <v>76</v>
      </c>
      <c r="S364" s="2" t="s">
        <v>59</v>
      </c>
      <c r="T364" s="2" t="s">
        <v>105</v>
      </c>
      <c r="U364" s="2" t="s">
        <v>78</v>
      </c>
      <c r="V364" s="2" t="s">
        <v>1102</v>
      </c>
      <c r="W364" s="2" t="s">
        <v>80</v>
      </c>
      <c r="X364" s="10" t="s">
        <v>128</v>
      </c>
      <c r="Y364" s="2" t="s">
        <v>58</v>
      </c>
      <c r="Z364" s="2" t="s">
        <v>62</v>
      </c>
      <c r="AA364" s="2" t="s">
        <v>105</v>
      </c>
      <c r="AB364" s="2" t="s">
        <v>153</v>
      </c>
      <c r="AC364" s="2" t="s">
        <v>1102</v>
      </c>
      <c r="AD364" s="8"/>
      <c r="AE364" s="2" t="s">
        <v>64</v>
      </c>
      <c r="AF364" s="2" t="s">
        <v>110</v>
      </c>
      <c r="AG364" s="2" t="s">
        <v>63</v>
      </c>
      <c r="AH364" s="2" t="s">
        <v>88</v>
      </c>
      <c r="AI364" s="11" t="s">
        <v>193</v>
      </c>
      <c r="AJ364" s="2" t="s">
        <v>112</v>
      </c>
      <c r="AL364" s="2"/>
      <c r="AM364" s="8"/>
      <c r="AO364" s="2" t="s">
        <v>64</v>
      </c>
      <c r="AP364" s="2" t="s">
        <v>64</v>
      </c>
      <c r="AQ364" s="2" t="s">
        <v>64</v>
      </c>
      <c r="AR364" s="2"/>
      <c r="AS364" s="2"/>
      <c r="AT364" s="2" t="s">
        <v>63</v>
      </c>
      <c r="AX364" s="2" t="s">
        <v>67</v>
      </c>
      <c r="AY364" s="12" t="s">
        <v>63</v>
      </c>
      <c r="BA364" s="8"/>
    </row>
    <row r="365" ht="12.75" customHeight="1">
      <c r="A365" s="2" t="s">
        <v>1103</v>
      </c>
      <c r="B365" s="2" t="s">
        <v>124</v>
      </c>
      <c r="C365" s="2">
        <v>2021.0</v>
      </c>
      <c r="D365" s="2" t="s">
        <v>64</v>
      </c>
      <c r="E365" s="10" t="s">
        <v>163</v>
      </c>
      <c r="F365" s="2"/>
      <c r="G365" s="2" t="s">
        <v>50</v>
      </c>
      <c r="H365" s="2" t="s">
        <v>70</v>
      </c>
      <c r="I365" s="2" t="s">
        <v>173</v>
      </c>
      <c r="J365" s="2" t="s">
        <v>173</v>
      </c>
      <c r="K365" s="2" t="s">
        <v>53</v>
      </c>
      <c r="L365" s="8" t="s">
        <v>72</v>
      </c>
      <c r="M365" s="2" t="s">
        <v>181</v>
      </c>
      <c r="N365" s="2" t="s">
        <v>74</v>
      </c>
      <c r="O365" s="10" t="s">
        <v>156</v>
      </c>
      <c r="P365" s="2"/>
      <c r="Q365" s="2"/>
      <c r="R365" s="2" t="s">
        <v>76</v>
      </c>
      <c r="S365" s="2" t="s">
        <v>59</v>
      </c>
      <c r="T365" s="2" t="s">
        <v>105</v>
      </c>
      <c r="U365" s="2" t="s">
        <v>78</v>
      </c>
      <c r="V365" s="2" t="s">
        <v>1104</v>
      </c>
      <c r="W365" s="2" t="s">
        <v>80</v>
      </c>
      <c r="X365" s="10" t="s">
        <v>315</v>
      </c>
      <c r="Y365" s="2" t="s">
        <v>58</v>
      </c>
      <c r="Z365" s="2" t="s">
        <v>62</v>
      </c>
      <c r="AA365" s="8"/>
      <c r="AB365" s="2"/>
      <c r="AC365" s="8"/>
      <c r="AD365" s="8"/>
      <c r="AE365" s="2" t="s">
        <v>64</v>
      </c>
      <c r="AF365" s="2" t="s">
        <v>84</v>
      </c>
      <c r="AG365" s="2" t="s">
        <v>63</v>
      </c>
      <c r="AH365" s="2" t="s">
        <v>63</v>
      </c>
      <c r="AI365" s="11"/>
      <c r="AJ365" s="2" t="s">
        <v>112</v>
      </c>
      <c r="AL365" s="2"/>
      <c r="AM365" s="8"/>
      <c r="AO365" s="2"/>
      <c r="AP365" s="2" t="s">
        <v>53</v>
      </c>
      <c r="AQ365" s="2" t="s">
        <v>64</v>
      </c>
      <c r="AR365" s="2" t="s">
        <v>185</v>
      </c>
      <c r="AS365" s="2" t="s">
        <v>186</v>
      </c>
      <c r="AT365" s="2" t="s">
        <v>63</v>
      </c>
      <c r="AW365" s="2" t="s">
        <v>88</v>
      </c>
      <c r="AX365" s="2" t="s">
        <v>67</v>
      </c>
      <c r="AY365" s="12" t="s">
        <v>63</v>
      </c>
      <c r="BA365" s="8"/>
    </row>
    <row r="366" ht="12.75" customHeight="1">
      <c r="A366" s="2" t="s">
        <v>1105</v>
      </c>
      <c r="B366" s="2" t="s">
        <v>100</v>
      </c>
      <c r="C366" s="2">
        <v>2021.0</v>
      </c>
      <c r="D366" s="8"/>
      <c r="E366" s="9"/>
      <c r="F366" s="2" t="s">
        <v>292</v>
      </c>
      <c r="I366" s="2" t="s">
        <v>102</v>
      </c>
      <c r="J366" s="2" t="s">
        <v>102</v>
      </c>
      <c r="K366" s="2" t="s">
        <v>53</v>
      </c>
      <c r="L366" s="8" t="s">
        <v>72</v>
      </c>
      <c r="M366" s="2" t="s">
        <v>181</v>
      </c>
      <c r="N366" s="2" t="s">
        <v>74</v>
      </c>
      <c r="O366" s="10" t="s">
        <v>331</v>
      </c>
      <c r="P366" s="2"/>
      <c r="Q366" s="2"/>
      <c r="R366" s="2" t="s">
        <v>109</v>
      </c>
      <c r="S366" s="2" t="s">
        <v>59</v>
      </c>
      <c r="T366" s="2" t="s">
        <v>105</v>
      </c>
      <c r="U366" s="2" t="s">
        <v>78</v>
      </c>
      <c r="V366" s="2" t="s">
        <v>1106</v>
      </c>
      <c r="W366" s="2" t="s">
        <v>80</v>
      </c>
      <c r="X366" s="10" t="s">
        <v>81</v>
      </c>
      <c r="Y366" s="2" t="s">
        <v>58</v>
      </c>
      <c r="Z366" s="2" t="s">
        <v>62</v>
      </c>
      <c r="AA366" s="2" t="s">
        <v>77</v>
      </c>
      <c r="AB366" s="2" t="s">
        <v>82</v>
      </c>
      <c r="AC366" s="8"/>
      <c r="AD366" s="8"/>
      <c r="AE366" s="2" t="s">
        <v>64</v>
      </c>
      <c r="AF366" s="2" t="s">
        <v>110</v>
      </c>
      <c r="AG366" s="2" t="s">
        <v>63</v>
      </c>
      <c r="AH366" s="2" t="s">
        <v>88</v>
      </c>
      <c r="AI366" s="2" t="s">
        <v>139</v>
      </c>
      <c r="AJ366" s="8" t="s">
        <v>112</v>
      </c>
      <c r="AL366" s="2"/>
      <c r="AM366" s="8"/>
      <c r="AO366" s="2"/>
      <c r="AP366" s="2" t="s">
        <v>53</v>
      </c>
      <c r="AQ366" s="2" t="s">
        <v>64</v>
      </c>
      <c r="AR366" s="2" t="s">
        <v>185</v>
      </c>
      <c r="AS366" s="2" t="s">
        <v>186</v>
      </c>
      <c r="AT366" s="2" t="s">
        <v>63</v>
      </c>
      <c r="AX366" s="2" t="s">
        <v>67</v>
      </c>
      <c r="AY366" s="12" t="s">
        <v>63</v>
      </c>
      <c r="BA366" s="8"/>
    </row>
    <row r="367" ht="12.75" customHeight="1">
      <c r="A367" s="2" t="s">
        <v>1107</v>
      </c>
      <c r="B367" s="2" t="s">
        <v>297</v>
      </c>
      <c r="C367" s="2">
        <v>2021.0</v>
      </c>
      <c r="D367" s="2" t="s">
        <v>64</v>
      </c>
      <c r="E367" s="10" t="s">
        <v>133</v>
      </c>
      <c r="I367" s="2" t="s">
        <v>233</v>
      </c>
      <c r="J367" s="2" t="s">
        <v>234</v>
      </c>
      <c r="K367" s="2" t="s">
        <v>53</v>
      </c>
      <c r="L367" s="8" t="s">
        <v>72</v>
      </c>
      <c r="M367" s="2" t="s">
        <v>181</v>
      </c>
      <c r="N367" s="2" t="s">
        <v>74</v>
      </c>
      <c r="O367" s="10" t="s">
        <v>331</v>
      </c>
      <c r="P367" s="2"/>
      <c r="Q367" s="2"/>
      <c r="R367" s="2" t="s">
        <v>109</v>
      </c>
      <c r="S367" s="2" t="s">
        <v>59</v>
      </c>
      <c r="T367" s="2" t="s">
        <v>105</v>
      </c>
      <c r="U367" s="2" t="s">
        <v>78</v>
      </c>
      <c r="V367" s="2" t="s">
        <v>1108</v>
      </c>
      <c r="W367" s="2" t="s">
        <v>80</v>
      </c>
      <c r="X367" s="9"/>
      <c r="Y367" s="8"/>
      <c r="Z367" s="2" t="s">
        <v>62</v>
      </c>
      <c r="AA367" s="2" t="s">
        <v>77</v>
      </c>
      <c r="AB367" s="2" t="s">
        <v>153</v>
      </c>
      <c r="AC367" s="2" t="s">
        <v>1109</v>
      </c>
      <c r="AD367" s="8"/>
      <c r="AE367" s="2" t="s">
        <v>64</v>
      </c>
      <c r="AF367" s="2" t="s">
        <v>110</v>
      </c>
      <c r="AG367" s="2" t="s">
        <v>63</v>
      </c>
      <c r="AH367" s="2" t="s">
        <v>88</v>
      </c>
      <c r="AI367" s="11" t="s">
        <v>193</v>
      </c>
      <c r="AJ367" s="8" t="s">
        <v>112</v>
      </c>
      <c r="AL367" s="2"/>
      <c r="AM367" s="8"/>
      <c r="AO367" s="2"/>
      <c r="AP367" s="2" t="s">
        <v>64</v>
      </c>
      <c r="AQ367" s="2" t="s">
        <v>64</v>
      </c>
      <c r="AR367" s="2"/>
      <c r="AS367" s="2"/>
      <c r="AT367" s="2" t="s">
        <v>63</v>
      </c>
      <c r="AX367" s="2" t="s">
        <v>67</v>
      </c>
      <c r="AY367" s="12" t="s">
        <v>63</v>
      </c>
      <c r="BA367" s="8"/>
    </row>
    <row r="368" ht="12.75" customHeight="1">
      <c r="A368" s="2" t="s">
        <v>1110</v>
      </c>
      <c r="B368" s="2" t="s">
        <v>289</v>
      </c>
      <c r="C368" s="2">
        <v>2021.0</v>
      </c>
      <c r="D368" s="8"/>
      <c r="E368" s="9"/>
      <c r="I368" s="2" t="s">
        <v>293</v>
      </c>
      <c r="J368" s="2" t="s">
        <v>293</v>
      </c>
      <c r="K368" s="2" t="s">
        <v>53</v>
      </c>
      <c r="L368" s="8" t="s">
        <v>72</v>
      </c>
      <c r="M368" s="2" t="s">
        <v>181</v>
      </c>
      <c r="N368" s="2" t="s">
        <v>74</v>
      </c>
      <c r="O368" s="10" t="s">
        <v>331</v>
      </c>
      <c r="P368" s="2"/>
      <c r="Q368" s="2"/>
      <c r="R368" s="2" t="s">
        <v>109</v>
      </c>
      <c r="S368" s="2" t="s">
        <v>59</v>
      </c>
      <c r="T368" s="8"/>
      <c r="U368" s="8"/>
      <c r="V368" s="2" t="s">
        <v>1111</v>
      </c>
      <c r="W368" s="2" t="s">
        <v>80</v>
      </c>
      <c r="X368" s="10" t="s">
        <v>256</v>
      </c>
      <c r="Y368" s="2" t="s">
        <v>58</v>
      </c>
      <c r="Z368" s="2" t="s">
        <v>62</v>
      </c>
      <c r="AA368" s="8"/>
      <c r="AB368" s="2"/>
      <c r="AC368" s="2" t="s">
        <v>1112</v>
      </c>
      <c r="AD368" s="8"/>
      <c r="AE368" s="2" t="s">
        <v>64</v>
      </c>
      <c r="AF368" s="2" t="s">
        <v>84</v>
      </c>
      <c r="AG368" s="2" t="s">
        <v>63</v>
      </c>
      <c r="AH368" s="2" t="s">
        <v>63</v>
      </c>
      <c r="AI368" s="11"/>
      <c r="AJ368" s="2" t="s">
        <v>112</v>
      </c>
      <c r="AL368" s="2"/>
      <c r="AM368" s="8"/>
      <c r="AO368" s="2"/>
      <c r="AP368" s="2" t="s">
        <v>53</v>
      </c>
      <c r="AQ368" s="2" t="s">
        <v>64</v>
      </c>
      <c r="AR368" s="2" t="s">
        <v>113</v>
      </c>
      <c r="AS368" s="2" t="s">
        <v>114</v>
      </c>
      <c r="AT368" s="2" t="s">
        <v>63</v>
      </c>
      <c r="AX368" s="2" t="s">
        <v>67</v>
      </c>
      <c r="AY368" s="12" t="s">
        <v>63</v>
      </c>
      <c r="BA368" s="8"/>
    </row>
    <row r="369" ht="12.75" customHeight="1">
      <c r="A369" s="2" t="s">
        <v>1113</v>
      </c>
      <c r="B369" s="2" t="s">
        <v>117</v>
      </c>
      <c r="C369" s="2">
        <v>2021.0</v>
      </c>
      <c r="D369" s="8"/>
      <c r="E369" s="9"/>
      <c r="F369" s="2" t="s">
        <v>209</v>
      </c>
      <c r="I369" s="2" t="s">
        <v>118</v>
      </c>
      <c r="J369" s="2" t="s">
        <v>118</v>
      </c>
      <c r="K369" s="2" t="s">
        <v>53</v>
      </c>
      <c r="L369" s="8" t="s">
        <v>72</v>
      </c>
      <c r="M369" s="2" t="s">
        <v>181</v>
      </c>
      <c r="N369" s="2" t="s">
        <v>74</v>
      </c>
      <c r="O369" s="10" t="s">
        <v>177</v>
      </c>
      <c r="P369" s="2" t="s">
        <v>109</v>
      </c>
      <c r="Q369" s="2" t="s">
        <v>62</v>
      </c>
      <c r="R369" s="2"/>
      <c r="S369" s="2"/>
      <c r="T369" s="8"/>
      <c r="U369" s="8"/>
      <c r="V369" s="2" t="s">
        <v>1114</v>
      </c>
      <c r="W369" s="2" t="s">
        <v>61</v>
      </c>
      <c r="X369" s="10" t="s">
        <v>156</v>
      </c>
      <c r="Y369" s="2" t="s">
        <v>76</v>
      </c>
      <c r="Z369" s="2" t="s">
        <v>62</v>
      </c>
      <c r="AA369" s="8"/>
      <c r="AB369" s="2"/>
      <c r="AC369" s="8"/>
      <c r="AD369" s="8"/>
      <c r="AE369" s="2" t="s">
        <v>64</v>
      </c>
      <c r="AF369" s="2" t="s">
        <v>84</v>
      </c>
      <c r="AG369" s="2" t="s">
        <v>63</v>
      </c>
      <c r="AH369" s="2" t="s">
        <v>63</v>
      </c>
      <c r="AI369" s="11"/>
      <c r="AJ369" s="2" t="s">
        <v>112</v>
      </c>
      <c r="AL369" s="2" t="s">
        <v>64</v>
      </c>
      <c r="AM369" s="8"/>
      <c r="AN369" s="8" t="s">
        <v>106</v>
      </c>
      <c r="AO369" s="2"/>
      <c r="AP369" s="2" t="s">
        <v>53</v>
      </c>
      <c r="AQ369" s="2" t="s">
        <v>64</v>
      </c>
      <c r="AR369" s="2" t="s">
        <v>213</v>
      </c>
      <c r="AS369" s="2" t="s">
        <v>114</v>
      </c>
      <c r="AT369" s="2" t="s">
        <v>63</v>
      </c>
      <c r="AX369" s="2" t="s">
        <v>67</v>
      </c>
      <c r="AY369" s="12" t="s">
        <v>63</v>
      </c>
      <c r="BA369" s="13">
        <v>2.0</v>
      </c>
    </row>
    <row r="370" ht="12.75" customHeight="1">
      <c r="A370" s="2"/>
      <c r="B370" s="2"/>
      <c r="C370" s="2">
        <v>2021.0</v>
      </c>
      <c r="D370" s="8"/>
      <c r="E370" s="9"/>
      <c r="O370" s="9"/>
      <c r="P370" s="8"/>
      <c r="Q370" s="8"/>
      <c r="R370" s="8"/>
      <c r="S370" s="8"/>
      <c r="T370" s="8"/>
      <c r="U370" s="8"/>
      <c r="W370" s="2" t="s">
        <v>80</v>
      </c>
      <c r="X370" s="10" t="s">
        <v>245</v>
      </c>
      <c r="Y370" s="2" t="s">
        <v>1013</v>
      </c>
      <c r="Z370" s="2" t="s">
        <v>62</v>
      </c>
      <c r="AA370" s="8"/>
      <c r="AB370" s="2"/>
      <c r="AC370" s="2" t="s">
        <v>1115</v>
      </c>
      <c r="AD370" s="8"/>
      <c r="AE370" s="2" t="s">
        <v>64</v>
      </c>
      <c r="AF370" s="2" t="s">
        <v>84</v>
      </c>
      <c r="AG370" s="2" t="s">
        <v>63</v>
      </c>
      <c r="AH370" s="2" t="s">
        <v>63</v>
      </c>
      <c r="AI370" s="11"/>
      <c r="AJ370" s="2"/>
      <c r="AL370" s="2"/>
      <c r="AM370" s="8"/>
      <c r="AO370" s="2"/>
      <c r="AP370" s="2" t="s">
        <v>53</v>
      </c>
      <c r="AQ370" s="2" t="s">
        <v>64</v>
      </c>
      <c r="AR370" s="2" t="s">
        <v>213</v>
      </c>
      <c r="AS370" s="2" t="s">
        <v>114</v>
      </c>
      <c r="AT370" s="2" t="s">
        <v>63</v>
      </c>
      <c r="AX370" s="2" t="s">
        <v>67</v>
      </c>
      <c r="AY370" s="12" t="s">
        <v>63</v>
      </c>
      <c r="BA370" s="8"/>
    </row>
    <row r="371" ht="12.75" customHeight="1">
      <c r="A371" s="2" t="s">
        <v>1116</v>
      </c>
      <c r="B371" s="2" t="s">
        <v>48</v>
      </c>
      <c r="C371" s="2">
        <v>2021.0</v>
      </c>
      <c r="D371" s="8"/>
      <c r="E371" s="9"/>
      <c r="F371" s="2" t="s">
        <v>209</v>
      </c>
      <c r="G371" s="2" t="s">
        <v>50</v>
      </c>
      <c r="H371" s="2" t="s">
        <v>70</v>
      </c>
      <c r="I371" s="2" t="s">
        <v>233</v>
      </c>
      <c r="J371" s="2" t="s">
        <v>234</v>
      </c>
      <c r="K371" s="2" t="s">
        <v>53</v>
      </c>
      <c r="L371" s="8" t="s">
        <v>72</v>
      </c>
      <c r="M371" s="2" t="s">
        <v>1021</v>
      </c>
      <c r="N371" s="2" t="s">
        <v>74</v>
      </c>
      <c r="O371" s="10" t="s">
        <v>48</v>
      </c>
      <c r="P371" s="2"/>
      <c r="Q371" s="2"/>
      <c r="R371" s="2" t="s">
        <v>109</v>
      </c>
      <c r="S371" s="2" t="s">
        <v>59</v>
      </c>
      <c r="T371" s="8"/>
      <c r="U371" s="8"/>
      <c r="V371" s="2" t="s">
        <v>1117</v>
      </c>
      <c r="W371" s="2" t="s">
        <v>80</v>
      </c>
      <c r="X371" s="10"/>
      <c r="Y371" s="2" t="s">
        <v>148</v>
      </c>
      <c r="Z371" s="2" t="s">
        <v>62</v>
      </c>
      <c r="AA371" s="8"/>
      <c r="AB371" s="2"/>
      <c r="AC371" s="2" t="s">
        <v>1118</v>
      </c>
      <c r="AD371" s="8"/>
      <c r="AE371" s="2" t="s">
        <v>64</v>
      </c>
      <c r="AF371" s="2" t="s">
        <v>84</v>
      </c>
      <c r="AG371" s="2" t="s">
        <v>63</v>
      </c>
      <c r="AH371" s="2" t="s">
        <v>63</v>
      </c>
      <c r="AI371" s="11"/>
      <c r="AJ371" s="2" t="s">
        <v>112</v>
      </c>
      <c r="AL371" s="2"/>
      <c r="AM371" s="8"/>
      <c r="AO371" s="2"/>
      <c r="AP371" s="2" t="s">
        <v>53</v>
      </c>
      <c r="AQ371" s="2" t="s">
        <v>64</v>
      </c>
      <c r="AR371" s="2" t="s">
        <v>185</v>
      </c>
      <c r="AS371" s="2" t="s">
        <v>186</v>
      </c>
      <c r="AT371" s="2" t="s">
        <v>63</v>
      </c>
      <c r="AX371" s="2" t="s">
        <v>67</v>
      </c>
      <c r="AY371" s="12" t="s">
        <v>63</v>
      </c>
      <c r="BA371" s="8"/>
    </row>
    <row r="372" ht="12.75" customHeight="1">
      <c r="A372" s="2" t="s">
        <v>1119</v>
      </c>
      <c r="B372" s="2" t="s">
        <v>297</v>
      </c>
      <c r="C372" s="2">
        <v>2021.0</v>
      </c>
      <c r="D372" s="8"/>
      <c r="E372" s="9"/>
      <c r="I372" s="2" t="s">
        <v>398</v>
      </c>
      <c r="J372" s="2" t="s">
        <v>398</v>
      </c>
      <c r="K372" s="2" t="s">
        <v>53</v>
      </c>
      <c r="L372" s="8" t="s">
        <v>72</v>
      </c>
      <c r="M372" s="2" t="s">
        <v>181</v>
      </c>
      <c r="N372" s="2" t="s">
        <v>74</v>
      </c>
      <c r="O372" s="10" t="s">
        <v>426</v>
      </c>
      <c r="P372" s="2" t="s">
        <v>109</v>
      </c>
      <c r="Q372" s="2" t="s">
        <v>62</v>
      </c>
      <c r="R372" s="2"/>
      <c r="S372" s="2"/>
      <c r="T372" s="8"/>
      <c r="U372" s="8"/>
      <c r="V372" s="2" t="s">
        <v>1120</v>
      </c>
      <c r="W372" s="2" t="s">
        <v>80</v>
      </c>
      <c r="X372" s="10" t="s">
        <v>444</v>
      </c>
      <c r="Y372" s="2" t="s">
        <v>58</v>
      </c>
      <c r="Z372" s="2" t="s">
        <v>62</v>
      </c>
      <c r="AA372" s="8"/>
      <c r="AB372" s="2"/>
      <c r="AC372" s="2" t="s">
        <v>1121</v>
      </c>
      <c r="AD372" s="8"/>
      <c r="AE372" s="2" t="s">
        <v>64</v>
      </c>
      <c r="AF372" s="2" t="s">
        <v>84</v>
      </c>
      <c r="AG372" s="2" t="s">
        <v>63</v>
      </c>
      <c r="AH372" s="2" t="s">
        <v>63</v>
      </c>
      <c r="AI372" s="11"/>
      <c r="AJ372" s="2" t="s">
        <v>112</v>
      </c>
      <c r="AL372" s="2"/>
      <c r="AM372" s="8"/>
      <c r="AO372" s="2"/>
      <c r="AP372" s="2" t="s">
        <v>53</v>
      </c>
      <c r="AQ372" s="2" t="s">
        <v>64</v>
      </c>
      <c r="AR372" s="2" t="s">
        <v>185</v>
      </c>
      <c r="AS372" s="2" t="s">
        <v>186</v>
      </c>
      <c r="AT372" s="2" t="s">
        <v>63</v>
      </c>
      <c r="AW372" s="2" t="s">
        <v>88</v>
      </c>
      <c r="AX372" s="2" t="s">
        <v>67</v>
      </c>
      <c r="AY372" s="12" t="s">
        <v>63</v>
      </c>
      <c r="BA372" s="8"/>
    </row>
    <row r="373" ht="12.75" customHeight="1">
      <c r="A373" s="2" t="s">
        <v>1122</v>
      </c>
      <c r="B373" s="2" t="s">
        <v>177</v>
      </c>
      <c r="C373" s="2">
        <v>2021.0</v>
      </c>
      <c r="D373" s="8"/>
      <c r="E373" s="9"/>
      <c r="F373" s="2" t="s">
        <v>389</v>
      </c>
      <c r="G373" s="2" t="s">
        <v>50</v>
      </c>
      <c r="H373" s="2" t="s">
        <v>51</v>
      </c>
      <c r="I373" s="2" t="s">
        <v>179</v>
      </c>
      <c r="J373" s="2" t="s">
        <v>180</v>
      </c>
      <c r="K373" s="2" t="s">
        <v>53</v>
      </c>
      <c r="L373" s="8" t="s">
        <v>72</v>
      </c>
      <c r="N373" s="2" t="s">
        <v>74</v>
      </c>
      <c r="O373" s="10" t="s">
        <v>245</v>
      </c>
      <c r="P373" s="2" t="s">
        <v>109</v>
      </c>
      <c r="Q373" s="2" t="s">
        <v>62</v>
      </c>
      <c r="R373" s="2"/>
      <c r="S373" s="2"/>
      <c r="T373" s="2" t="s">
        <v>105</v>
      </c>
      <c r="U373" s="2" t="s">
        <v>78</v>
      </c>
      <c r="V373" s="2" t="s">
        <v>1123</v>
      </c>
      <c r="W373" s="2" t="s">
        <v>80</v>
      </c>
      <c r="X373" s="10" t="s">
        <v>137</v>
      </c>
      <c r="Y373" s="2" t="s">
        <v>58</v>
      </c>
      <c r="Z373" s="2" t="s">
        <v>62</v>
      </c>
      <c r="AA373" s="8"/>
      <c r="AB373" s="2"/>
      <c r="AC373" s="2" t="s">
        <v>1124</v>
      </c>
      <c r="AD373" s="8"/>
      <c r="AE373" s="2" t="s">
        <v>64</v>
      </c>
      <c r="AF373" s="2" t="s">
        <v>110</v>
      </c>
      <c r="AG373" s="2" t="s">
        <v>63</v>
      </c>
      <c r="AH373" s="2" t="s">
        <v>88</v>
      </c>
      <c r="AI373" s="2" t="s">
        <v>111</v>
      </c>
      <c r="AJ373" s="2" t="s">
        <v>112</v>
      </c>
      <c r="AL373" s="2"/>
      <c r="AM373" s="8"/>
      <c r="AO373" s="2"/>
      <c r="AP373" s="2" t="s">
        <v>53</v>
      </c>
      <c r="AQ373" s="2" t="s">
        <v>64</v>
      </c>
      <c r="AR373" s="2" t="s">
        <v>185</v>
      </c>
      <c r="AS373" s="2" t="s">
        <v>186</v>
      </c>
      <c r="AT373" s="2" t="s">
        <v>63</v>
      </c>
      <c r="AW373" s="2" t="s">
        <v>88</v>
      </c>
      <c r="AX373" s="2" t="s">
        <v>67</v>
      </c>
      <c r="AY373" s="12" t="s">
        <v>63</v>
      </c>
      <c r="BA373" s="8"/>
    </row>
    <row r="374" ht="12.75" customHeight="1">
      <c r="A374" s="2" t="s">
        <v>1125</v>
      </c>
      <c r="B374" s="2" t="s">
        <v>401</v>
      </c>
      <c r="C374" s="2">
        <v>2021.0</v>
      </c>
      <c r="D374" s="8"/>
      <c r="E374" s="9"/>
      <c r="F374" s="2" t="s">
        <v>209</v>
      </c>
      <c r="G374" s="2" t="s">
        <v>101</v>
      </c>
      <c r="H374" s="2" t="s">
        <v>70</v>
      </c>
      <c r="I374" s="2" t="s">
        <v>398</v>
      </c>
      <c r="J374" s="2" t="s">
        <v>398</v>
      </c>
      <c r="K374" s="2" t="s">
        <v>53</v>
      </c>
      <c r="L374" s="8" t="s">
        <v>54</v>
      </c>
      <c r="M374" s="2" t="s">
        <v>181</v>
      </c>
      <c r="N374" s="2" t="s">
        <v>74</v>
      </c>
      <c r="O374" s="10" t="s">
        <v>190</v>
      </c>
      <c r="P374" s="2"/>
      <c r="Q374" s="2"/>
      <c r="R374" s="2" t="s">
        <v>76</v>
      </c>
      <c r="S374" s="2" t="s">
        <v>59</v>
      </c>
      <c r="T374" s="8"/>
      <c r="U374" s="8"/>
      <c r="V374" s="2" t="s">
        <v>1126</v>
      </c>
      <c r="W374" s="2" t="s">
        <v>61</v>
      </c>
      <c r="X374" s="9"/>
      <c r="Y374" s="8"/>
      <c r="Z374" s="2" t="s">
        <v>62</v>
      </c>
      <c r="AA374" s="8"/>
      <c r="AB374" s="2"/>
      <c r="AC374" s="8"/>
      <c r="AD374" s="8"/>
      <c r="AE374" s="2" t="s">
        <v>53</v>
      </c>
      <c r="AF374" s="11"/>
      <c r="AG374" s="11"/>
      <c r="AH374" s="2" t="s">
        <v>63</v>
      </c>
      <c r="AI374" s="11"/>
      <c r="AJ374" s="17"/>
      <c r="AL374" s="2" t="s">
        <v>64</v>
      </c>
      <c r="AM374" s="8"/>
      <c r="AN374" s="8" t="s">
        <v>106</v>
      </c>
      <c r="AO374" s="2"/>
      <c r="AP374" s="2" t="s">
        <v>64</v>
      </c>
      <c r="AQ374" s="2" t="s">
        <v>64</v>
      </c>
      <c r="AR374" s="2"/>
      <c r="AS374" s="2"/>
      <c r="AT374" s="2" t="s">
        <v>88</v>
      </c>
      <c r="AX374" s="2" t="s">
        <v>67</v>
      </c>
      <c r="AY374" s="12" t="s">
        <v>63</v>
      </c>
      <c r="BA374" s="13">
        <v>3.0</v>
      </c>
    </row>
    <row r="375" ht="12.75" customHeight="1">
      <c r="A375" s="2"/>
      <c r="B375" s="2"/>
      <c r="C375" s="2">
        <v>2021.0</v>
      </c>
      <c r="D375" s="8"/>
      <c r="E375" s="9"/>
      <c r="O375" s="9"/>
      <c r="P375" s="8"/>
      <c r="Q375" s="8"/>
      <c r="R375" s="8"/>
      <c r="S375" s="8"/>
      <c r="T375" s="8"/>
      <c r="U375" s="8"/>
      <c r="W375" s="2" t="s">
        <v>61</v>
      </c>
      <c r="X375" s="9"/>
      <c r="Y375" s="8"/>
      <c r="Z375" s="2" t="s">
        <v>62</v>
      </c>
      <c r="AA375" s="8"/>
      <c r="AB375" s="2"/>
      <c r="AC375" s="8"/>
      <c r="AD375" s="8"/>
      <c r="AE375" s="2" t="s">
        <v>53</v>
      </c>
      <c r="AF375" s="11"/>
      <c r="AG375" s="11"/>
      <c r="AH375" s="2" t="s">
        <v>63</v>
      </c>
      <c r="AI375" s="11"/>
      <c r="AL375" s="2"/>
      <c r="AM375" s="8"/>
      <c r="AO375" s="2"/>
      <c r="AP375" s="2" t="s">
        <v>64</v>
      </c>
      <c r="AQ375" s="2" t="s">
        <v>64</v>
      </c>
      <c r="AR375" s="2"/>
      <c r="AS375" s="2"/>
      <c r="AT375" s="2" t="s">
        <v>88</v>
      </c>
      <c r="AX375" s="2"/>
      <c r="AY375" s="12" t="s">
        <v>63</v>
      </c>
      <c r="BA375" s="8"/>
    </row>
    <row r="376" ht="12.75" customHeight="1">
      <c r="A376" s="2"/>
      <c r="B376" s="2"/>
      <c r="C376" s="2">
        <v>2021.0</v>
      </c>
      <c r="D376" s="8"/>
      <c r="E376" s="9"/>
      <c r="O376" s="9"/>
      <c r="P376" s="8"/>
      <c r="Q376" s="8"/>
      <c r="R376" s="8"/>
      <c r="S376" s="8"/>
      <c r="T376" s="8"/>
      <c r="U376" s="8"/>
      <c r="W376" s="2" t="s">
        <v>61</v>
      </c>
      <c r="X376" s="9"/>
      <c r="Y376" s="8"/>
      <c r="Z376" s="2" t="s">
        <v>62</v>
      </c>
      <c r="AA376" s="8"/>
      <c r="AB376" s="2"/>
      <c r="AC376" s="8"/>
      <c r="AD376" s="8"/>
      <c r="AE376" s="2" t="s">
        <v>53</v>
      </c>
      <c r="AF376" s="11"/>
      <c r="AG376" s="11"/>
      <c r="AH376" s="2" t="s">
        <v>63</v>
      </c>
      <c r="AI376" s="11"/>
      <c r="AL376" s="2"/>
      <c r="AM376" s="8"/>
      <c r="AO376" s="2"/>
      <c r="AP376" s="2" t="s">
        <v>64</v>
      </c>
      <c r="AQ376" s="2" t="s">
        <v>64</v>
      </c>
      <c r="AR376" s="2"/>
      <c r="AS376" s="2"/>
      <c r="AT376" s="2" t="s">
        <v>88</v>
      </c>
      <c r="AX376" s="2"/>
      <c r="AY376" s="12" t="s">
        <v>63</v>
      </c>
      <c r="BA376" s="8"/>
    </row>
    <row r="377" ht="12.75" customHeight="1">
      <c r="A377" s="2" t="s">
        <v>1127</v>
      </c>
      <c r="B377" s="2" t="s">
        <v>75</v>
      </c>
      <c r="C377" s="2">
        <v>2021.0</v>
      </c>
      <c r="D377" s="2" t="s">
        <v>64</v>
      </c>
      <c r="E377" s="10" t="s">
        <v>298</v>
      </c>
      <c r="I377" s="2" t="s">
        <v>173</v>
      </c>
      <c r="J377" s="2" t="s">
        <v>173</v>
      </c>
      <c r="K377" s="2" t="s">
        <v>53</v>
      </c>
      <c r="L377" s="8" t="s">
        <v>72</v>
      </c>
      <c r="M377" s="2" t="s">
        <v>181</v>
      </c>
      <c r="N377" s="2" t="s">
        <v>74</v>
      </c>
      <c r="O377" s="10" t="s">
        <v>426</v>
      </c>
      <c r="P377" s="2" t="s">
        <v>109</v>
      </c>
      <c r="Q377" s="2" t="s">
        <v>62</v>
      </c>
      <c r="R377" s="2"/>
      <c r="S377" s="2"/>
      <c r="T377" s="8"/>
      <c r="U377" s="8"/>
      <c r="V377" s="2" t="s">
        <v>1128</v>
      </c>
      <c r="W377" s="2" t="s">
        <v>80</v>
      </c>
      <c r="X377" s="10" t="s">
        <v>266</v>
      </c>
      <c r="Y377" s="2" t="s">
        <v>58</v>
      </c>
      <c r="Z377" s="2" t="s">
        <v>62</v>
      </c>
      <c r="AA377" s="8"/>
      <c r="AB377" s="2" t="s">
        <v>82</v>
      </c>
      <c r="AC377" s="2" t="s">
        <v>1129</v>
      </c>
      <c r="AD377" s="8"/>
      <c r="AE377" s="2" t="s">
        <v>64</v>
      </c>
      <c r="AF377" s="2" t="s">
        <v>84</v>
      </c>
      <c r="AG377" s="2" t="s">
        <v>63</v>
      </c>
      <c r="AH377" s="2" t="s">
        <v>63</v>
      </c>
      <c r="AI377" s="11"/>
      <c r="AJ377" s="2" t="s">
        <v>112</v>
      </c>
      <c r="AL377" s="2"/>
      <c r="AM377" s="8"/>
      <c r="AO377" s="2"/>
      <c r="AP377" s="2" t="s">
        <v>53</v>
      </c>
      <c r="AQ377" s="2" t="s">
        <v>64</v>
      </c>
      <c r="AR377" s="2" t="s">
        <v>213</v>
      </c>
      <c r="AS377" s="2" t="s">
        <v>114</v>
      </c>
      <c r="AT377" s="2" t="s">
        <v>63</v>
      </c>
      <c r="AW377" s="2" t="s">
        <v>88</v>
      </c>
      <c r="AX377" s="2" t="s">
        <v>67</v>
      </c>
      <c r="AY377" s="12" t="s">
        <v>63</v>
      </c>
      <c r="BA377" s="8"/>
    </row>
    <row r="378" ht="12.75" customHeight="1">
      <c r="A378" s="2" t="s">
        <v>1130</v>
      </c>
      <c r="B378" s="2" t="s">
        <v>86</v>
      </c>
      <c r="C378" s="2">
        <v>2021.0</v>
      </c>
      <c r="D378" s="8"/>
      <c r="E378" s="9"/>
      <c r="F378" s="2" t="s">
        <v>274</v>
      </c>
      <c r="I378" s="2" t="s">
        <v>135</v>
      </c>
      <c r="J378" s="2" t="s">
        <v>135</v>
      </c>
      <c r="K378" s="2" t="s">
        <v>53</v>
      </c>
      <c r="L378" s="8" t="s">
        <v>72</v>
      </c>
      <c r="M378" s="2" t="s">
        <v>181</v>
      </c>
      <c r="N378" s="2" t="s">
        <v>74</v>
      </c>
      <c r="O378" s="10" t="s">
        <v>108</v>
      </c>
      <c r="P378" s="2"/>
      <c r="Q378" s="2"/>
      <c r="R378" s="2" t="s">
        <v>109</v>
      </c>
      <c r="S378" s="2" t="s">
        <v>59</v>
      </c>
      <c r="T378" s="8"/>
      <c r="U378" s="8"/>
      <c r="V378" s="2" t="s">
        <v>1131</v>
      </c>
      <c r="W378" s="2" t="s">
        <v>80</v>
      </c>
      <c r="X378" s="10" t="s">
        <v>586</v>
      </c>
      <c r="Y378" s="2" t="s">
        <v>58</v>
      </c>
      <c r="Z378" s="2" t="s">
        <v>62</v>
      </c>
      <c r="AA378" s="8"/>
      <c r="AB378" s="2"/>
      <c r="AC378" s="2" t="s">
        <v>1132</v>
      </c>
      <c r="AD378" s="8"/>
      <c r="AE378" s="2" t="s">
        <v>64</v>
      </c>
      <c r="AF378" s="2" t="s">
        <v>84</v>
      </c>
      <c r="AG378" s="2" t="s">
        <v>63</v>
      </c>
      <c r="AH378" s="2" t="s">
        <v>63</v>
      </c>
      <c r="AI378" s="11"/>
      <c r="AJ378" s="2" t="s">
        <v>112</v>
      </c>
      <c r="AL378" s="2"/>
      <c r="AM378" s="8"/>
      <c r="AO378" s="2"/>
      <c r="AP378" s="2" t="s">
        <v>53</v>
      </c>
      <c r="AQ378" s="2" t="s">
        <v>64</v>
      </c>
      <c r="AR378" s="2" t="s">
        <v>185</v>
      </c>
      <c r="AS378" s="2" t="s">
        <v>186</v>
      </c>
      <c r="AT378" s="2" t="s">
        <v>63</v>
      </c>
      <c r="AW378" s="2" t="s">
        <v>88</v>
      </c>
      <c r="AX378" s="2" t="s">
        <v>67</v>
      </c>
      <c r="AY378" s="12" t="s">
        <v>63</v>
      </c>
      <c r="BA378" s="8"/>
    </row>
    <row r="379" ht="12.75" customHeight="1">
      <c r="A379" s="2" t="s">
        <v>1133</v>
      </c>
      <c r="B379" s="2" t="s">
        <v>297</v>
      </c>
      <c r="C379" s="2">
        <v>2021.0</v>
      </c>
      <c r="D379" s="2" t="s">
        <v>64</v>
      </c>
      <c r="E379" s="10" t="s">
        <v>178</v>
      </c>
      <c r="I379" s="2" t="s">
        <v>202</v>
      </c>
      <c r="J379" s="2" t="s">
        <v>202</v>
      </c>
      <c r="K379" s="2" t="s">
        <v>53</v>
      </c>
      <c r="L379" s="8" t="s">
        <v>72</v>
      </c>
      <c r="M379" s="2" t="s">
        <v>181</v>
      </c>
      <c r="N379" s="2" t="s">
        <v>74</v>
      </c>
      <c r="O379" s="10" t="s">
        <v>156</v>
      </c>
      <c r="P379" s="2"/>
      <c r="Q379" s="2"/>
      <c r="R379" s="2" t="s">
        <v>76</v>
      </c>
      <c r="S379" s="2" t="s">
        <v>59</v>
      </c>
      <c r="T379" s="2" t="s">
        <v>105</v>
      </c>
      <c r="U379" s="2" t="s">
        <v>78</v>
      </c>
      <c r="V379" s="2" t="s">
        <v>1134</v>
      </c>
      <c r="W379" s="2" t="s">
        <v>80</v>
      </c>
      <c r="X379" s="10" t="s">
        <v>81</v>
      </c>
      <c r="Y379" s="2" t="s">
        <v>58</v>
      </c>
      <c r="Z379" s="2" t="s">
        <v>62</v>
      </c>
      <c r="AA379" s="8"/>
      <c r="AB379" s="2"/>
      <c r="AC379" s="8"/>
      <c r="AD379" s="8"/>
      <c r="AE379" s="2" t="s">
        <v>64</v>
      </c>
      <c r="AF379" s="2" t="s">
        <v>84</v>
      </c>
      <c r="AG379" s="2" t="s">
        <v>63</v>
      </c>
      <c r="AH379" s="2" t="s">
        <v>63</v>
      </c>
      <c r="AI379" s="11"/>
      <c r="AJ379" s="2" t="s">
        <v>112</v>
      </c>
      <c r="AL379" s="2"/>
      <c r="AM379" s="8"/>
      <c r="AO379" s="2"/>
      <c r="AP379" s="2" t="s">
        <v>64</v>
      </c>
      <c r="AQ379" s="2" t="s">
        <v>64</v>
      </c>
      <c r="AR379" s="2"/>
      <c r="AS379" s="2"/>
      <c r="AT379" s="2" t="s">
        <v>63</v>
      </c>
      <c r="AX379" s="2" t="s">
        <v>67</v>
      </c>
      <c r="AY379" s="12" t="s">
        <v>88</v>
      </c>
      <c r="BA379" s="8"/>
    </row>
    <row r="380" ht="12.75" customHeight="1">
      <c r="A380" s="2" t="s">
        <v>1135</v>
      </c>
      <c r="B380" s="2" t="s">
        <v>469</v>
      </c>
      <c r="C380" s="2">
        <v>2021.0</v>
      </c>
      <c r="D380" s="8"/>
      <c r="E380" s="9"/>
      <c r="F380" s="2" t="s">
        <v>209</v>
      </c>
      <c r="G380" s="2" t="s">
        <v>50</v>
      </c>
      <c r="H380" s="2" t="s">
        <v>134</v>
      </c>
      <c r="I380" s="2" t="s">
        <v>142</v>
      </c>
      <c r="J380" s="2" t="s">
        <v>143</v>
      </c>
      <c r="K380" s="2" t="s">
        <v>53</v>
      </c>
      <c r="L380" s="8" t="s">
        <v>54</v>
      </c>
      <c r="M380" s="2" t="s">
        <v>73</v>
      </c>
      <c r="N380" s="2" t="s">
        <v>598</v>
      </c>
      <c r="O380" s="10" t="s">
        <v>151</v>
      </c>
      <c r="P380" s="2"/>
      <c r="Q380" s="2"/>
      <c r="R380" s="2" t="s">
        <v>58</v>
      </c>
      <c r="S380" s="2" t="s">
        <v>59</v>
      </c>
      <c r="T380" s="8"/>
      <c r="U380" s="2" t="s">
        <v>78</v>
      </c>
      <c r="V380" s="2" t="s">
        <v>217</v>
      </c>
      <c r="W380" s="2" t="s">
        <v>80</v>
      </c>
      <c r="X380" s="10" t="s">
        <v>242</v>
      </c>
      <c r="Y380" s="2" t="s">
        <v>58</v>
      </c>
      <c r="Z380" s="2" t="s">
        <v>62</v>
      </c>
      <c r="AA380" s="2" t="s">
        <v>105</v>
      </c>
      <c r="AB380" s="2" t="s">
        <v>82</v>
      </c>
      <c r="AC380" s="2" t="s">
        <v>243</v>
      </c>
      <c r="AD380" s="8"/>
      <c r="AE380" s="2" t="s">
        <v>53</v>
      </c>
      <c r="AF380" s="11"/>
      <c r="AG380" s="11"/>
      <c r="AH380" s="2" t="s">
        <v>63</v>
      </c>
      <c r="AI380" s="11"/>
      <c r="AJ380" s="2" t="s">
        <v>149</v>
      </c>
      <c r="AL380" s="2" t="s">
        <v>64</v>
      </c>
      <c r="AM380" s="8"/>
      <c r="AN380" s="8" t="s">
        <v>106</v>
      </c>
      <c r="AO380" s="2"/>
      <c r="AP380" s="2" t="s">
        <v>64</v>
      </c>
      <c r="AQ380" s="2" t="s">
        <v>64</v>
      </c>
      <c r="AR380" s="2"/>
      <c r="AS380" s="2"/>
      <c r="AT380" s="2" t="s">
        <v>63</v>
      </c>
      <c r="AX380" s="2" t="s">
        <v>67</v>
      </c>
      <c r="AY380" s="12" t="s">
        <v>63</v>
      </c>
      <c r="BA380" s="8"/>
    </row>
    <row r="381" ht="12.75" customHeight="1">
      <c r="A381" s="2" t="s">
        <v>1136</v>
      </c>
      <c r="B381" s="2" t="s">
        <v>297</v>
      </c>
      <c r="C381" s="2">
        <v>2021.0</v>
      </c>
      <c r="D381" s="2" t="s">
        <v>64</v>
      </c>
      <c r="E381" s="10" t="s">
        <v>133</v>
      </c>
      <c r="I381" s="2" t="s">
        <v>466</v>
      </c>
      <c r="J381" s="2" t="s">
        <v>466</v>
      </c>
      <c r="K381" s="2" t="s">
        <v>53</v>
      </c>
      <c r="L381" s="8" t="s">
        <v>72</v>
      </c>
      <c r="M381" s="2" t="s">
        <v>189</v>
      </c>
      <c r="N381" s="2" t="s">
        <v>74</v>
      </c>
      <c r="O381" s="10" t="s">
        <v>223</v>
      </c>
      <c r="P381" s="2"/>
      <c r="Q381" s="2"/>
      <c r="R381" s="2" t="s">
        <v>109</v>
      </c>
      <c r="S381" s="2" t="s">
        <v>59</v>
      </c>
      <c r="T381" s="2" t="s">
        <v>105</v>
      </c>
      <c r="U381" s="2" t="s">
        <v>78</v>
      </c>
      <c r="V381" s="2" t="s">
        <v>1137</v>
      </c>
      <c r="W381" s="2" t="s">
        <v>80</v>
      </c>
      <c r="X381" s="10" t="s">
        <v>336</v>
      </c>
      <c r="Y381" s="2" t="s">
        <v>148</v>
      </c>
      <c r="Z381" s="2" t="s">
        <v>62</v>
      </c>
      <c r="AA381" s="8"/>
      <c r="AB381" s="2" t="s">
        <v>153</v>
      </c>
      <c r="AC381" s="2" t="s">
        <v>1137</v>
      </c>
      <c r="AD381" s="8"/>
      <c r="AE381" s="2" t="s">
        <v>64</v>
      </c>
      <c r="AF381" s="2" t="s">
        <v>110</v>
      </c>
      <c r="AG381" s="2" t="s">
        <v>63</v>
      </c>
      <c r="AH381" s="2" t="s">
        <v>88</v>
      </c>
      <c r="AI381" s="11" t="s">
        <v>193</v>
      </c>
      <c r="AJ381" s="2" t="s">
        <v>112</v>
      </c>
      <c r="AL381" s="2"/>
      <c r="AM381" s="8"/>
      <c r="AO381" s="2" t="s">
        <v>64</v>
      </c>
      <c r="AP381" s="8"/>
      <c r="AQ381" s="2" t="s">
        <v>64</v>
      </c>
      <c r="AR381" s="8"/>
      <c r="AS381" s="8"/>
      <c r="AX381" s="2" t="s">
        <v>67</v>
      </c>
      <c r="AY381" s="14"/>
      <c r="BA381" s="8"/>
    </row>
    <row r="382" ht="12.75" customHeight="1">
      <c r="A382" s="2" t="s">
        <v>1138</v>
      </c>
      <c r="B382" s="2" t="s">
        <v>190</v>
      </c>
      <c r="C382" s="2">
        <v>2021.0</v>
      </c>
      <c r="D382" s="8"/>
      <c r="E382" s="9"/>
      <c r="I382" s="2" t="s">
        <v>233</v>
      </c>
      <c r="J382" s="2" t="s">
        <v>234</v>
      </c>
      <c r="K382" s="2" t="s">
        <v>53</v>
      </c>
      <c r="L382" s="8" t="s">
        <v>72</v>
      </c>
      <c r="M382" s="2" t="s">
        <v>181</v>
      </c>
      <c r="N382" s="2" t="s">
        <v>74</v>
      </c>
      <c r="O382" s="10" t="s">
        <v>177</v>
      </c>
      <c r="P382" s="2"/>
      <c r="Q382" s="2"/>
      <c r="R382" s="2" t="s">
        <v>109</v>
      </c>
      <c r="S382" s="2" t="s">
        <v>59</v>
      </c>
      <c r="T382" s="8"/>
      <c r="U382" s="8"/>
      <c r="V382" s="2" t="s">
        <v>1139</v>
      </c>
      <c r="W382" s="2" t="s">
        <v>80</v>
      </c>
      <c r="X382" s="10" t="s">
        <v>190</v>
      </c>
      <c r="Y382" s="2" t="s">
        <v>76</v>
      </c>
      <c r="Z382" s="2" t="s">
        <v>62</v>
      </c>
      <c r="AA382" s="8"/>
      <c r="AB382" s="2"/>
      <c r="AC382" s="2" t="s">
        <v>1140</v>
      </c>
      <c r="AD382" s="8"/>
      <c r="AE382" s="2" t="s">
        <v>64</v>
      </c>
      <c r="AF382" s="2" t="s">
        <v>110</v>
      </c>
      <c r="AG382" s="2" t="s">
        <v>63</v>
      </c>
      <c r="AH382" s="2" t="s">
        <v>88</v>
      </c>
      <c r="AI382" s="2" t="s">
        <v>828</v>
      </c>
      <c r="AJ382" s="2" t="s">
        <v>112</v>
      </c>
      <c r="AL382" s="8"/>
      <c r="AM382" s="8"/>
      <c r="AO382" s="8"/>
      <c r="AP382" s="8"/>
      <c r="AQ382" s="8"/>
      <c r="AR382" s="8"/>
      <c r="AS382" s="8"/>
      <c r="AW382" s="2" t="s">
        <v>88</v>
      </c>
      <c r="AX382" s="2" t="s">
        <v>115</v>
      </c>
      <c r="AY382" s="14"/>
      <c r="BA382" s="8"/>
    </row>
    <row r="383" ht="12.75" customHeight="1">
      <c r="A383" s="2" t="s">
        <v>576</v>
      </c>
      <c r="B383" s="2" t="s">
        <v>151</v>
      </c>
      <c r="C383" s="2">
        <v>2021.0</v>
      </c>
      <c r="D383" s="2" t="s">
        <v>64</v>
      </c>
      <c r="E383" s="10" t="s">
        <v>326</v>
      </c>
      <c r="I383" s="2" t="s">
        <v>142</v>
      </c>
      <c r="J383" s="2" t="s">
        <v>143</v>
      </c>
      <c r="K383" s="2" t="s">
        <v>53</v>
      </c>
      <c r="L383" s="8" t="s">
        <v>72</v>
      </c>
      <c r="M383" s="2" t="s">
        <v>181</v>
      </c>
      <c r="N383" s="2" t="s">
        <v>74</v>
      </c>
      <c r="O383" s="10" t="s">
        <v>426</v>
      </c>
      <c r="P383" s="2"/>
      <c r="Q383" s="2"/>
      <c r="R383" s="2" t="s">
        <v>109</v>
      </c>
      <c r="S383" s="2" t="s">
        <v>59</v>
      </c>
      <c r="T383" s="8"/>
      <c r="U383" s="8"/>
      <c r="W383" s="2" t="s">
        <v>80</v>
      </c>
      <c r="X383" s="10" t="s">
        <v>216</v>
      </c>
      <c r="Y383" s="2" t="s">
        <v>58</v>
      </c>
      <c r="Z383" s="2" t="s">
        <v>62</v>
      </c>
      <c r="AA383" s="8"/>
      <c r="AB383" s="2"/>
      <c r="AC383" s="2" t="s">
        <v>1141</v>
      </c>
      <c r="AD383" s="8"/>
      <c r="AE383" s="2" t="s">
        <v>64</v>
      </c>
      <c r="AF383" s="2" t="s">
        <v>110</v>
      </c>
      <c r="AG383" s="2" t="s">
        <v>63</v>
      </c>
      <c r="AH383" s="2" t="s">
        <v>88</v>
      </c>
      <c r="AI383" s="2" t="s">
        <v>111</v>
      </c>
      <c r="AJ383" s="2" t="s">
        <v>112</v>
      </c>
      <c r="AL383" s="2"/>
      <c r="AM383" s="8"/>
      <c r="AO383" s="2" t="s">
        <v>64</v>
      </c>
      <c r="AP383" s="2" t="s">
        <v>53</v>
      </c>
      <c r="AQ383" s="2" t="s">
        <v>64</v>
      </c>
      <c r="AR383" s="2" t="s">
        <v>113</v>
      </c>
      <c r="AS383" s="2" t="s">
        <v>114</v>
      </c>
      <c r="AT383" s="2" t="s">
        <v>63</v>
      </c>
      <c r="AV383" s="2" t="s">
        <v>88</v>
      </c>
      <c r="AX383" s="2" t="s">
        <v>67</v>
      </c>
      <c r="AY383" s="12" t="s">
        <v>63</v>
      </c>
      <c r="AZ383" s="2">
        <v>2.0</v>
      </c>
      <c r="BA383" s="8"/>
    </row>
    <row r="384" ht="12.75" customHeight="1">
      <c r="A384" s="2"/>
      <c r="B384" s="2"/>
      <c r="C384" s="2">
        <v>2021.0</v>
      </c>
      <c r="D384" s="8"/>
      <c r="E384" s="9"/>
      <c r="N384" s="2" t="s">
        <v>74</v>
      </c>
      <c r="O384" s="10" t="s">
        <v>263</v>
      </c>
      <c r="P384" s="2"/>
      <c r="Q384" s="2"/>
      <c r="R384" s="2" t="s">
        <v>109</v>
      </c>
      <c r="S384" s="2" t="s">
        <v>59</v>
      </c>
      <c r="T384" s="8"/>
      <c r="U384" s="8"/>
      <c r="W384" s="8"/>
      <c r="X384" s="9"/>
      <c r="Y384" s="8"/>
      <c r="Z384" s="8"/>
      <c r="AA384" s="8"/>
      <c r="AB384" s="2"/>
      <c r="AC384" s="8"/>
      <c r="AD384" s="8"/>
      <c r="AE384" s="2" t="s">
        <v>64</v>
      </c>
      <c r="AF384" s="2" t="s">
        <v>110</v>
      </c>
      <c r="AG384" s="2" t="s">
        <v>63</v>
      </c>
      <c r="AH384" s="2" t="s">
        <v>88</v>
      </c>
      <c r="AI384" s="2" t="s">
        <v>111</v>
      </c>
      <c r="AJ384" s="2" t="s">
        <v>112</v>
      </c>
      <c r="AL384" s="2"/>
      <c r="AM384" s="8"/>
      <c r="AO384" s="2" t="s">
        <v>64</v>
      </c>
      <c r="AP384" s="2" t="s">
        <v>64</v>
      </c>
      <c r="AQ384" s="2" t="s">
        <v>64</v>
      </c>
      <c r="AR384" s="2"/>
      <c r="AS384" s="2"/>
      <c r="AT384" s="2" t="s">
        <v>63</v>
      </c>
      <c r="AX384" s="2" t="s">
        <v>67</v>
      </c>
      <c r="AY384" s="12" t="s">
        <v>63</v>
      </c>
      <c r="BA384" s="8"/>
    </row>
    <row r="385" ht="12.75" customHeight="1">
      <c r="A385" s="2" t="s">
        <v>843</v>
      </c>
      <c r="B385" s="2" t="s">
        <v>297</v>
      </c>
      <c r="C385" s="2">
        <v>2021.0</v>
      </c>
      <c r="D385" s="8"/>
      <c r="E385" s="9"/>
      <c r="F385" s="2" t="s">
        <v>209</v>
      </c>
      <c r="G385" s="2" t="s">
        <v>50</v>
      </c>
      <c r="H385" s="2" t="s">
        <v>134</v>
      </c>
      <c r="I385" s="2" t="s">
        <v>71</v>
      </c>
      <c r="J385" s="2" t="s">
        <v>71</v>
      </c>
      <c r="K385" s="2" t="s">
        <v>53</v>
      </c>
      <c r="L385" s="8" t="s">
        <v>72</v>
      </c>
      <c r="M385" s="2" t="s">
        <v>181</v>
      </c>
      <c r="N385" s="2" t="s">
        <v>74</v>
      </c>
      <c r="O385" s="10" t="s">
        <v>48</v>
      </c>
      <c r="P385" s="2"/>
      <c r="Q385" s="2"/>
      <c r="R385" s="2" t="s">
        <v>109</v>
      </c>
      <c r="S385" s="2" t="s">
        <v>59</v>
      </c>
      <c r="T385" s="8"/>
      <c r="U385" s="8"/>
      <c r="V385" s="2" t="s">
        <v>1142</v>
      </c>
      <c r="W385" s="2" t="s">
        <v>80</v>
      </c>
      <c r="X385" s="9"/>
      <c r="Y385" s="8"/>
      <c r="Z385" s="2" t="s">
        <v>62</v>
      </c>
      <c r="AA385" s="8"/>
      <c r="AB385" s="2"/>
      <c r="AC385" s="2" t="s">
        <v>1143</v>
      </c>
      <c r="AD385" s="8"/>
      <c r="AE385" s="2" t="s">
        <v>64</v>
      </c>
      <c r="AF385" s="2" t="s">
        <v>110</v>
      </c>
      <c r="AG385" s="2" t="s">
        <v>63</v>
      </c>
      <c r="AH385" s="2" t="s">
        <v>88</v>
      </c>
      <c r="AI385" s="11" t="s">
        <v>193</v>
      </c>
      <c r="AJ385" s="2" t="s">
        <v>112</v>
      </c>
      <c r="AL385" s="2"/>
      <c r="AM385" s="8"/>
      <c r="AO385" s="2"/>
      <c r="AP385" s="2" t="s">
        <v>53</v>
      </c>
      <c r="AQ385" s="2" t="s">
        <v>64</v>
      </c>
      <c r="AR385" s="2" t="s">
        <v>185</v>
      </c>
      <c r="AS385" s="2" t="s">
        <v>186</v>
      </c>
      <c r="AT385" s="2" t="s">
        <v>63</v>
      </c>
      <c r="AX385" s="2" t="s">
        <v>67</v>
      </c>
      <c r="AY385" s="12" t="s">
        <v>63</v>
      </c>
      <c r="BA385" s="8"/>
    </row>
    <row r="386" ht="12.75" customHeight="1">
      <c r="A386" s="2" t="s">
        <v>1144</v>
      </c>
      <c r="B386" s="2" t="s">
        <v>86</v>
      </c>
      <c r="C386" s="2">
        <v>2021.0</v>
      </c>
      <c r="D386" s="8"/>
      <c r="E386" s="9"/>
      <c r="F386" s="2" t="s">
        <v>209</v>
      </c>
      <c r="G386" s="2" t="s">
        <v>101</v>
      </c>
      <c r="H386" s="2" t="s">
        <v>134</v>
      </c>
      <c r="I386" s="2" t="s">
        <v>135</v>
      </c>
      <c r="J386" s="2" t="s">
        <v>135</v>
      </c>
      <c r="K386" s="2" t="s">
        <v>53</v>
      </c>
      <c r="L386" s="8" t="s">
        <v>72</v>
      </c>
      <c r="M386" s="2" t="s">
        <v>181</v>
      </c>
      <c r="N386" s="2" t="s">
        <v>74</v>
      </c>
      <c r="O386" s="10" t="s">
        <v>469</v>
      </c>
      <c r="P386" s="2"/>
      <c r="Q386" s="2"/>
      <c r="R386" s="2" t="s">
        <v>109</v>
      </c>
      <c r="S386" s="2" t="s">
        <v>59</v>
      </c>
      <c r="T386" s="8"/>
      <c r="U386" s="8"/>
      <c r="V386" s="2" t="s">
        <v>1145</v>
      </c>
      <c r="W386" s="2" t="s">
        <v>80</v>
      </c>
      <c r="X386" s="10" t="s">
        <v>81</v>
      </c>
      <c r="Y386" s="2" t="s">
        <v>58</v>
      </c>
      <c r="Z386" s="2" t="s">
        <v>62</v>
      </c>
      <c r="AA386" s="8"/>
      <c r="AB386" s="2"/>
      <c r="AC386" s="2" t="s">
        <v>1145</v>
      </c>
      <c r="AD386" s="8"/>
      <c r="AE386" s="2" t="s">
        <v>64</v>
      </c>
      <c r="AF386" s="2" t="s">
        <v>110</v>
      </c>
      <c r="AG386" s="2" t="s">
        <v>63</v>
      </c>
      <c r="AH386" s="2" t="s">
        <v>88</v>
      </c>
      <c r="AI386" s="2" t="s">
        <v>828</v>
      </c>
      <c r="AJ386" s="2" t="s">
        <v>112</v>
      </c>
      <c r="AL386" s="2"/>
      <c r="AM386" s="8"/>
      <c r="AO386" s="2"/>
      <c r="AP386" s="2" t="s">
        <v>53</v>
      </c>
      <c r="AQ386" s="2" t="s">
        <v>64</v>
      </c>
      <c r="AR386" s="2" t="s">
        <v>113</v>
      </c>
      <c r="AS386" s="2" t="s">
        <v>114</v>
      </c>
      <c r="AT386" s="2" t="s">
        <v>63</v>
      </c>
      <c r="AW386" s="2" t="s">
        <v>88</v>
      </c>
      <c r="AX386" s="2" t="s">
        <v>67</v>
      </c>
      <c r="AY386" s="12" t="s">
        <v>63</v>
      </c>
      <c r="BA386" s="8"/>
    </row>
    <row r="387" ht="12.75" customHeight="1">
      <c r="A387" s="2" t="s">
        <v>1146</v>
      </c>
      <c r="B387" s="2" t="s">
        <v>124</v>
      </c>
      <c r="C387" s="2">
        <v>2021.0</v>
      </c>
      <c r="D387" s="2" t="s">
        <v>64</v>
      </c>
      <c r="E387" s="10" t="s">
        <v>163</v>
      </c>
      <c r="I387" s="2" t="s">
        <v>173</v>
      </c>
      <c r="J387" s="2" t="s">
        <v>173</v>
      </c>
      <c r="K387" s="2" t="s">
        <v>53</v>
      </c>
      <c r="L387" s="8" t="s">
        <v>72</v>
      </c>
      <c r="M387" s="2" t="s">
        <v>635</v>
      </c>
      <c r="N387" s="2" t="s">
        <v>74</v>
      </c>
      <c r="O387" s="10" t="s">
        <v>156</v>
      </c>
      <c r="P387" s="2"/>
      <c r="Q387" s="2"/>
      <c r="R387" s="2" t="s">
        <v>76</v>
      </c>
      <c r="S387" s="2" t="s">
        <v>59</v>
      </c>
      <c r="T387" s="8"/>
      <c r="U387" s="8"/>
      <c r="V387" s="2" t="s">
        <v>1147</v>
      </c>
      <c r="W387" s="2" t="s">
        <v>80</v>
      </c>
      <c r="X387" s="10" t="s">
        <v>174</v>
      </c>
      <c r="Y387" s="2" t="s">
        <v>58</v>
      </c>
      <c r="Z387" s="2" t="s">
        <v>62</v>
      </c>
      <c r="AA387" s="8"/>
      <c r="AB387" s="2"/>
      <c r="AC387" s="2" t="s">
        <v>1147</v>
      </c>
      <c r="AD387" s="8"/>
      <c r="AE387" s="2" t="s">
        <v>64</v>
      </c>
      <c r="AF387" s="2" t="s">
        <v>110</v>
      </c>
      <c r="AG387" s="2" t="s">
        <v>63</v>
      </c>
      <c r="AH387" s="2" t="s">
        <v>88</v>
      </c>
      <c r="AI387" s="2" t="s">
        <v>139</v>
      </c>
      <c r="AJ387" s="8" t="s">
        <v>112</v>
      </c>
      <c r="AL387" s="2"/>
      <c r="AM387" s="8"/>
      <c r="AO387" s="2"/>
      <c r="AP387" s="2" t="s">
        <v>53</v>
      </c>
      <c r="AQ387" s="2" t="s">
        <v>64</v>
      </c>
      <c r="AR387" s="2" t="s">
        <v>185</v>
      </c>
      <c r="AS387" s="2" t="s">
        <v>186</v>
      </c>
      <c r="AT387" s="2" t="s">
        <v>63</v>
      </c>
      <c r="AW387" s="2" t="s">
        <v>88</v>
      </c>
      <c r="AX387" s="2" t="s">
        <v>67</v>
      </c>
      <c r="AY387" s="12" t="s">
        <v>63</v>
      </c>
      <c r="BA387" s="13">
        <v>2.0</v>
      </c>
    </row>
    <row r="388" ht="12.75" customHeight="1">
      <c r="A388" s="2"/>
      <c r="B388" s="2"/>
      <c r="C388" s="2">
        <v>2021.0</v>
      </c>
      <c r="D388" s="8"/>
      <c r="E388" s="9"/>
      <c r="O388" s="9"/>
      <c r="P388" s="8"/>
      <c r="Q388" s="8"/>
      <c r="R388" s="8"/>
      <c r="S388" s="8"/>
      <c r="T388" s="8"/>
      <c r="U388" s="8"/>
      <c r="W388" s="2" t="s">
        <v>80</v>
      </c>
      <c r="X388" s="9"/>
      <c r="Y388" s="2" t="s">
        <v>58</v>
      </c>
      <c r="Z388" s="2" t="s">
        <v>62</v>
      </c>
      <c r="AA388" s="8"/>
      <c r="AB388" s="2"/>
      <c r="AC388" s="8"/>
      <c r="AD388" s="8"/>
      <c r="AE388" s="2" t="s">
        <v>64</v>
      </c>
      <c r="AF388" s="2" t="s">
        <v>84</v>
      </c>
      <c r="AG388" s="2" t="s">
        <v>63</v>
      </c>
      <c r="AH388" s="2" t="s">
        <v>63</v>
      </c>
      <c r="AI388" s="11"/>
      <c r="AL388" s="2"/>
      <c r="AM388" s="8"/>
      <c r="AO388" s="2"/>
      <c r="AP388" s="2" t="s">
        <v>53</v>
      </c>
      <c r="AQ388" s="2" t="s">
        <v>64</v>
      </c>
      <c r="AR388" s="2" t="s">
        <v>185</v>
      </c>
      <c r="AS388" s="2" t="s">
        <v>186</v>
      </c>
      <c r="AT388" s="2" t="s">
        <v>63</v>
      </c>
      <c r="AX388" s="2" t="s">
        <v>67</v>
      </c>
      <c r="AY388" s="12" t="s">
        <v>63</v>
      </c>
      <c r="BA388" s="8"/>
    </row>
    <row r="389" ht="12.75" customHeight="1">
      <c r="A389" s="2" t="s">
        <v>1148</v>
      </c>
      <c r="B389" s="2" t="s">
        <v>190</v>
      </c>
      <c r="C389" s="2">
        <v>2021.0</v>
      </c>
      <c r="D389" s="2" t="s">
        <v>64</v>
      </c>
      <c r="E389" s="10" t="s">
        <v>571</v>
      </c>
      <c r="F389" s="2"/>
      <c r="G389" s="2" t="s">
        <v>101</v>
      </c>
      <c r="H389" s="2" t="s">
        <v>70</v>
      </c>
      <c r="I389" s="2" t="s">
        <v>233</v>
      </c>
      <c r="J389" s="2" t="s">
        <v>234</v>
      </c>
      <c r="K389" s="2" t="s">
        <v>53</v>
      </c>
      <c r="L389" s="8" t="s">
        <v>54</v>
      </c>
      <c r="M389" s="2" t="s">
        <v>181</v>
      </c>
      <c r="N389" s="2" t="s">
        <v>74</v>
      </c>
      <c r="O389" s="10" t="s">
        <v>289</v>
      </c>
      <c r="P389" s="2"/>
      <c r="Q389" s="2"/>
      <c r="R389" s="2" t="s">
        <v>76</v>
      </c>
      <c r="S389" s="2" t="s">
        <v>59</v>
      </c>
      <c r="T389" s="8"/>
      <c r="U389" s="8"/>
      <c r="V389" s="2" t="s">
        <v>1149</v>
      </c>
      <c r="W389" s="2" t="s">
        <v>80</v>
      </c>
      <c r="X389" s="10" t="s">
        <v>190</v>
      </c>
      <c r="Y389" s="2" t="s">
        <v>76</v>
      </c>
      <c r="Z389" s="2" t="s">
        <v>59</v>
      </c>
      <c r="AA389" s="8"/>
      <c r="AB389" s="2"/>
      <c r="AC389" s="2" t="s">
        <v>1150</v>
      </c>
      <c r="AD389" s="8"/>
      <c r="AE389" s="2" t="s">
        <v>64</v>
      </c>
      <c r="AF389" s="2" t="s">
        <v>97</v>
      </c>
      <c r="AG389" s="2" t="s">
        <v>88</v>
      </c>
      <c r="AH389" s="2" t="s">
        <v>63</v>
      </c>
      <c r="AI389" s="11"/>
      <c r="AJ389" s="2" t="s">
        <v>112</v>
      </c>
      <c r="AL389" s="8"/>
      <c r="AM389" s="8"/>
      <c r="AO389" s="8"/>
      <c r="AP389" s="8"/>
      <c r="AQ389" s="8"/>
      <c r="AR389" s="8"/>
      <c r="AS389" s="8"/>
      <c r="AX389" s="2" t="s">
        <v>67</v>
      </c>
      <c r="AY389" s="14"/>
      <c r="BA389" s="8"/>
    </row>
    <row r="390" ht="12.75" customHeight="1">
      <c r="A390" s="2" t="s">
        <v>1151</v>
      </c>
      <c r="B390" s="2" t="s">
        <v>100</v>
      </c>
      <c r="C390" s="2">
        <v>2021.0</v>
      </c>
      <c r="D390" s="8"/>
      <c r="E390" s="9"/>
      <c r="I390" s="2" t="s">
        <v>179</v>
      </c>
      <c r="J390" s="2" t="s">
        <v>180</v>
      </c>
      <c r="K390" s="2" t="s">
        <v>53</v>
      </c>
      <c r="L390" s="8" t="s">
        <v>72</v>
      </c>
      <c r="M390" s="2" t="s">
        <v>181</v>
      </c>
      <c r="N390" s="2" t="s">
        <v>74</v>
      </c>
      <c r="O390" s="10" t="s">
        <v>263</v>
      </c>
      <c r="P390" s="2"/>
      <c r="Q390" s="2"/>
      <c r="R390" s="2" t="s">
        <v>109</v>
      </c>
      <c r="S390" s="2" t="s">
        <v>59</v>
      </c>
      <c r="T390" s="8"/>
      <c r="U390" s="8"/>
      <c r="V390" s="2" t="s">
        <v>1152</v>
      </c>
      <c r="W390" s="2" t="s">
        <v>80</v>
      </c>
      <c r="X390" s="10" t="s">
        <v>347</v>
      </c>
      <c r="Y390" s="2" t="s">
        <v>58</v>
      </c>
      <c r="Z390" s="2" t="s">
        <v>62</v>
      </c>
      <c r="AA390" s="8"/>
      <c r="AB390" s="2"/>
      <c r="AC390" s="2" t="s">
        <v>1036</v>
      </c>
      <c r="AD390" s="8"/>
      <c r="AE390" s="2" t="s">
        <v>64</v>
      </c>
      <c r="AF390" s="2" t="s">
        <v>84</v>
      </c>
      <c r="AG390" s="2" t="s">
        <v>63</v>
      </c>
      <c r="AH390" s="2" t="s">
        <v>63</v>
      </c>
      <c r="AI390" s="11"/>
      <c r="AJ390" s="2" t="s">
        <v>112</v>
      </c>
      <c r="AL390" s="2"/>
      <c r="AM390" s="8"/>
      <c r="AO390" s="2"/>
      <c r="AP390" s="2" t="s">
        <v>53</v>
      </c>
      <c r="AQ390" s="2" t="s">
        <v>64</v>
      </c>
      <c r="AR390" s="2" t="s">
        <v>185</v>
      </c>
      <c r="AS390" s="2" t="s">
        <v>186</v>
      </c>
      <c r="AT390" s="2" t="s">
        <v>63</v>
      </c>
      <c r="AX390" s="2" t="s">
        <v>67</v>
      </c>
      <c r="AY390" s="12" t="s">
        <v>63</v>
      </c>
      <c r="AZ390" s="2">
        <v>2.0</v>
      </c>
      <c r="BA390" s="8"/>
    </row>
    <row r="391" ht="12.75" customHeight="1">
      <c r="A391" s="2"/>
      <c r="B391" s="2"/>
      <c r="C391" s="2">
        <v>2021.0</v>
      </c>
      <c r="D391" s="8"/>
      <c r="E391" s="9"/>
      <c r="N391" s="2" t="s">
        <v>74</v>
      </c>
      <c r="O391" s="10" t="s">
        <v>289</v>
      </c>
      <c r="P391" s="2" t="s">
        <v>76</v>
      </c>
      <c r="Q391" s="2" t="s">
        <v>62</v>
      </c>
      <c r="R391" s="2"/>
      <c r="S391" s="2"/>
      <c r="T391" s="8"/>
      <c r="U391" s="8"/>
      <c r="V391" s="2" t="s">
        <v>1153</v>
      </c>
      <c r="W391" s="8"/>
      <c r="X391" s="9"/>
      <c r="Y391" s="8"/>
      <c r="Z391" s="2" t="s">
        <v>62</v>
      </c>
      <c r="AA391" s="8"/>
      <c r="AB391" s="2"/>
      <c r="AC391" s="8"/>
      <c r="AD391" s="8"/>
      <c r="AE391" s="2" t="s">
        <v>64</v>
      </c>
      <c r="AF391" s="2" t="s">
        <v>84</v>
      </c>
      <c r="AG391" s="2" t="s">
        <v>63</v>
      </c>
      <c r="AH391" s="2" t="s">
        <v>63</v>
      </c>
      <c r="AI391" s="11"/>
      <c r="AJ391" s="2" t="s">
        <v>112</v>
      </c>
      <c r="AL391" s="2"/>
      <c r="AM391" s="8"/>
      <c r="AO391" s="2"/>
      <c r="AP391" s="2" t="s">
        <v>53</v>
      </c>
      <c r="AQ391" s="2" t="s">
        <v>64</v>
      </c>
      <c r="AR391" s="2" t="s">
        <v>185</v>
      </c>
      <c r="AS391" s="2" t="s">
        <v>186</v>
      </c>
      <c r="AT391" s="2" t="s">
        <v>63</v>
      </c>
      <c r="AX391" s="2" t="s">
        <v>67</v>
      </c>
      <c r="AY391" s="12" t="s">
        <v>63</v>
      </c>
      <c r="BA391" s="8"/>
    </row>
    <row r="392" ht="12.75" customHeight="1">
      <c r="A392" s="2" t="s">
        <v>1154</v>
      </c>
      <c r="B392" s="2" t="s">
        <v>322</v>
      </c>
      <c r="C392" s="2">
        <v>2021.0</v>
      </c>
      <c r="D392" s="8"/>
      <c r="E392" s="9"/>
      <c r="F392" s="2" t="s">
        <v>209</v>
      </c>
      <c r="G392" s="2" t="s">
        <v>50</v>
      </c>
      <c r="H392" s="2" t="s">
        <v>70</v>
      </c>
      <c r="I392" s="2" t="s">
        <v>466</v>
      </c>
      <c r="J392" s="2" t="s">
        <v>466</v>
      </c>
      <c r="K392" s="2" t="s">
        <v>53</v>
      </c>
      <c r="L392" s="8" t="s">
        <v>54</v>
      </c>
      <c r="M392" s="2" t="s">
        <v>181</v>
      </c>
      <c r="N392" s="2" t="s">
        <v>74</v>
      </c>
      <c r="O392" s="10" t="s">
        <v>289</v>
      </c>
      <c r="P392" s="2" t="s">
        <v>76</v>
      </c>
      <c r="Q392" s="2" t="s">
        <v>62</v>
      </c>
      <c r="R392" s="2"/>
      <c r="S392" s="2"/>
      <c r="T392" s="8"/>
      <c r="U392" s="8"/>
      <c r="V392" s="2" t="s">
        <v>1155</v>
      </c>
      <c r="W392" s="2" t="s">
        <v>61</v>
      </c>
      <c r="X392" s="10" t="s">
        <v>165</v>
      </c>
      <c r="Y392" s="2" t="s">
        <v>58</v>
      </c>
      <c r="Z392" s="2" t="s">
        <v>62</v>
      </c>
      <c r="AA392" s="8"/>
      <c r="AB392" s="2"/>
      <c r="AC392" s="8"/>
      <c r="AD392" s="8"/>
      <c r="AE392" s="2" t="s">
        <v>53</v>
      </c>
      <c r="AF392" s="11"/>
      <c r="AG392" s="11"/>
      <c r="AH392" s="2" t="s">
        <v>63</v>
      </c>
      <c r="AI392" s="11"/>
      <c r="AJ392" s="2" t="s">
        <v>112</v>
      </c>
      <c r="AL392" s="2"/>
      <c r="AM392" s="8"/>
      <c r="AO392" s="2"/>
      <c r="AP392" s="2" t="s">
        <v>53</v>
      </c>
      <c r="AQ392" s="2" t="s">
        <v>64</v>
      </c>
      <c r="AR392" s="2" t="s">
        <v>213</v>
      </c>
      <c r="AS392" s="2" t="s">
        <v>114</v>
      </c>
      <c r="AT392" s="2" t="s">
        <v>63</v>
      </c>
      <c r="AX392" s="2" t="s">
        <v>67</v>
      </c>
      <c r="AY392" s="12" t="s">
        <v>88</v>
      </c>
      <c r="BA392" s="8"/>
    </row>
    <row r="393" ht="12.75" customHeight="1">
      <c r="A393" s="2" t="s">
        <v>1156</v>
      </c>
      <c r="B393" s="2" t="s">
        <v>124</v>
      </c>
      <c r="C393" s="2">
        <v>2021.0</v>
      </c>
      <c r="D393" s="8"/>
      <c r="E393" s="9"/>
      <c r="F393" s="2" t="s">
        <v>209</v>
      </c>
      <c r="G393" s="2" t="s">
        <v>50</v>
      </c>
      <c r="H393" s="2" t="s">
        <v>134</v>
      </c>
      <c r="I393" s="2" t="s">
        <v>398</v>
      </c>
      <c r="J393" s="2" t="s">
        <v>398</v>
      </c>
      <c r="K393" s="2" t="s">
        <v>53</v>
      </c>
      <c r="L393" s="8" t="s">
        <v>72</v>
      </c>
      <c r="M393" s="2" t="s">
        <v>189</v>
      </c>
      <c r="N393" s="2" t="s">
        <v>74</v>
      </c>
      <c r="O393" s="10" t="s">
        <v>156</v>
      </c>
      <c r="P393" s="2"/>
      <c r="Q393" s="2"/>
      <c r="R393" s="2" t="s">
        <v>76</v>
      </c>
      <c r="S393" s="2" t="s">
        <v>59</v>
      </c>
      <c r="T393" s="8"/>
      <c r="U393" s="8"/>
      <c r="V393" s="2" t="s">
        <v>1157</v>
      </c>
      <c r="W393" s="2" t="s">
        <v>80</v>
      </c>
      <c r="X393" s="10" t="s">
        <v>1158</v>
      </c>
      <c r="Y393" s="2" t="s">
        <v>148</v>
      </c>
      <c r="Z393" s="2" t="s">
        <v>62</v>
      </c>
      <c r="AA393" s="2" t="s">
        <v>105</v>
      </c>
      <c r="AB393" s="2" t="s">
        <v>153</v>
      </c>
      <c r="AC393" s="2" t="s">
        <v>1159</v>
      </c>
      <c r="AD393" s="8"/>
      <c r="AE393" s="2" t="s">
        <v>64</v>
      </c>
      <c r="AF393" s="2" t="s">
        <v>84</v>
      </c>
      <c r="AG393" s="2" t="s">
        <v>63</v>
      </c>
      <c r="AH393" s="2" t="s">
        <v>63</v>
      </c>
      <c r="AI393" s="11"/>
      <c r="AJ393" s="2" t="s">
        <v>112</v>
      </c>
      <c r="AL393" s="2"/>
      <c r="AM393" s="8"/>
      <c r="AO393" s="2"/>
      <c r="AP393" s="2" t="s">
        <v>53</v>
      </c>
      <c r="AQ393" s="2" t="s">
        <v>64</v>
      </c>
      <c r="AR393" s="2" t="s">
        <v>185</v>
      </c>
      <c r="AS393" s="2" t="s">
        <v>186</v>
      </c>
      <c r="AT393" s="2" t="s">
        <v>63</v>
      </c>
      <c r="AW393" s="2" t="s">
        <v>88</v>
      </c>
      <c r="AX393" s="2" t="s">
        <v>67</v>
      </c>
      <c r="AY393" s="12" t="s">
        <v>63</v>
      </c>
      <c r="BA393" s="8"/>
    </row>
    <row r="394" ht="12.75" customHeight="1">
      <c r="A394" s="2" t="s">
        <v>1160</v>
      </c>
      <c r="B394" s="2" t="s">
        <v>322</v>
      </c>
      <c r="C394" s="2">
        <v>2021.0</v>
      </c>
      <c r="D394" s="8"/>
      <c r="E394" s="9"/>
      <c r="F394" s="2" t="s">
        <v>209</v>
      </c>
      <c r="G394" s="2" t="s">
        <v>50</v>
      </c>
      <c r="H394" s="2" t="s">
        <v>70</v>
      </c>
      <c r="I394" s="2" t="s">
        <v>466</v>
      </c>
      <c r="J394" s="2" t="s">
        <v>466</v>
      </c>
      <c r="K394" s="2" t="s">
        <v>53</v>
      </c>
      <c r="L394" s="8" t="s">
        <v>72</v>
      </c>
      <c r="M394" s="2" t="s">
        <v>181</v>
      </c>
      <c r="N394" s="2" t="s">
        <v>74</v>
      </c>
      <c r="O394" s="10" t="s">
        <v>108</v>
      </c>
      <c r="P394" s="2"/>
      <c r="Q394" s="2"/>
      <c r="R394" s="2" t="s">
        <v>109</v>
      </c>
      <c r="S394" s="2" t="s">
        <v>59</v>
      </c>
      <c r="T394" s="8"/>
      <c r="U394" s="8"/>
      <c r="V394" s="2" t="s">
        <v>1161</v>
      </c>
      <c r="W394" s="2" t="s">
        <v>80</v>
      </c>
      <c r="X394" s="10" t="s">
        <v>438</v>
      </c>
      <c r="Y394" s="2" t="s">
        <v>58</v>
      </c>
      <c r="Z394" s="2" t="s">
        <v>62</v>
      </c>
      <c r="AA394" s="8"/>
      <c r="AB394" s="2"/>
      <c r="AC394" s="2" t="s">
        <v>1162</v>
      </c>
      <c r="AD394" s="8"/>
      <c r="AE394" s="2" t="s">
        <v>64</v>
      </c>
      <c r="AF394" s="2" t="s">
        <v>110</v>
      </c>
      <c r="AG394" s="2" t="s">
        <v>63</v>
      </c>
      <c r="AH394" s="2" t="s">
        <v>88</v>
      </c>
      <c r="AI394" s="2" t="s">
        <v>989</v>
      </c>
      <c r="AJ394" s="2" t="s">
        <v>112</v>
      </c>
      <c r="AL394" s="2"/>
      <c r="AM394" s="8"/>
      <c r="AO394" s="2"/>
      <c r="AP394" s="2" t="s">
        <v>53</v>
      </c>
      <c r="AQ394" s="2" t="s">
        <v>64</v>
      </c>
      <c r="AR394" s="2" t="s">
        <v>185</v>
      </c>
      <c r="AS394" s="2" t="s">
        <v>186</v>
      </c>
      <c r="AT394" s="2" t="s">
        <v>63</v>
      </c>
      <c r="AX394" s="2" t="s">
        <v>67</v>
      </c>
      <c r="AY394" s="12" t="s">
        <v>63</v>
      </c>
      <c r="BA394" s="8"/>
    </row>
    <row r="395" ht="12.75" customHeight="1">
      <c r="A395" s="2" t="s">
        <v>474</v>
      </c>
      <c r="B395" s="2" t="s">
        <v>117</v>
      </c>
      <c r="C395" s="2">
        <v>2021.0</v>
      </c>
      <c r="D395" s="8"/>
      <c r="E395" s="9"/>
      <c r="F395" s="2" t="s">
        <v>209</v>
      </c>
      <c r="G395" s="2" t="s">
        <v>50</v>
      </c>
      <c r="H395" s="2" t="s">
        <v>134</v>
      </c>
      <c r="I395" s="2" t="s">
        <v>118</v>
      </c>
      <c r="J395" s="2" t="s">
        <v>118</v>
      </c>
      <c r="K395" s="2" t="s">
        <v>53</v>
      </c>
      <c r="L395" s="8" t="s">
        <v>72</v>
      </c>
      <c r="M395" s="2" t="s">
        <v>181</v>
      </c>
      <c r="N395" s="2" t="s">
        <v>74</v>
      </c>
      <c r="O395" s="10" t="s">
        <v>103</v>
      </c>
      <c r="P395" s="2"/>
      <c r="Q395" s="2"/>
      <c r="R395" s="2" t="s">
        <v>58</v>
      </c>
      <c r="S395" s="2" t="s">
        <v>59</v>
      </c>
      <c r="T395" s="8"/>
      <c r="U395" s="8"/>
      <c r="V395" s="2" t="s">
        <v>1163</v>
      </c>
      <c r="W395" s="2" t="s">
        <v>80</v>
      </c>
      <c r="X395" s="10" t="s">
        <v>218</v>
      </c>
      <c r="Y395" s="2" t="s">
        <v>58</v>
      </c>
      <c r="Z395" s="2" t="s">
        <v>62</v>
      </c>
      <c r="AA395" s="2" t="s">
        <v>77</v>
      </c>
      <c r="AB395" s="2" t="s">
        <v>82</v>
      </c>
      <c r="AC395" s="2" t="s">
        <v>1164</v>
      </c>
      <c r="AD395" s="8"/>
      <c r="AE395" s="2" t="s">
        <v>53</v>
      </c>
      <c r="AF395" s="11"/>
      <c r="AG395" s="11"/>
      <c r="AH395" s="2" t="s">
        <v>63</v>
      </c>
      <c r="AI395" s="11"/>
      <c r="AJ395" s="2" t="s">
        <v>1085</v>
      </c>
      <c r="AL395" s="2"/>
      <c r="AM395" s="8"/>
      <c r="AO395" s="2"/>
      <c r="AP395" s="2" t="s">
        <v>53</v>
      </c>
      <c r="AQ395" s="2" t="s">
        <v>64</v>
      </c>
      <c r="AR395" s="2" t="s">
        <v>185</v>
      </c>
      <c r="AS395" s="2" t="s">
        <v>186</v>
      </c>
      <c r="AT395" s="2" t="s">
        <v>63</v>
      </c>
      <c r="AW395" s="2" t="s">
        <v>88</v>
      </c>
      <c r="AX395" s="2" t="s">
        <v>67</v>
      </c>
      <c r="AY395" s="12" t="s">
        <v>63</v>
      </c>
      <c r="BA395" s="8"/>
    </row>
    <row r="396" ht="12.75" customHeight="1">
      <c r="A396" s="2" t="s">
        <v>1165</v>
      </c>
      <c r="B396" s="2" t="s">
        <v>141</v>
      </c>
      <c r="C396" s="2">
        <v>2021.0</v>
      </c>
      <c r="D396" s="8"/>
      <c r="E396" s="9"/>
      <c r="F396" s="2" t="s">
        <v>209</v>
      </c>
      <c r="G396" s="2" t="s">
        <v>101</v>
      </c>
      <c r="H396" s="2" t="s">
        <v>134</v>
      </c>
      <c r="I396" s="2" t="s">
        <v>92</v>
      </c>
      <c r="J396" s="2" t="s">
        <v>92</v>
      </c>
      <c r="K396" s="2" t="s">
        <v>53</v>
      </c>
      <c r="L396" s="8" t="s">
        <v>72</v>
      </c>
      <c r="M396" s="2" t="s">
        <v>55</v>
      </c>
      <c r="N396" s="2" t="s">
        <v>74</v>
      </c>
      <c r="O396" s="10" t="s">
        <v>327</v>
      </c>
      <c r="P396" s="2"/>
      <c r="Q396" s="2"/>
      <c r="R396" s="2" t="s">
        <v>58</v>
      </c>
      <c r="S396" s="2" t="s">
        <v>59</v>
      </c>
      <c r="T396" s="2" t="s">
        <v>105</v>
      </c>
      <c r="U396" s="2" t="s">
        <v>78</v>
      </c>
      <c r="V396" s="2" t="s">
        <v>1166</v>
      </c>
      <c r="W396" s="2" t="s">
        <v>61</v>
      </c>
      <c r="X396" s="9"/>
      <c r="Y396" s="8"/>
      <c r="Z396" s="2" t="s">
        <v>62</v>
      </c>
      <c r="AA396" s="8"/>
      <c r="AB396" s="2"/>
      <c r="AC396" s="8"/>
      <c r="AD396" s="8"/>
      <c r="AE396" s="2" t="s">
        <v>53</v>
      </c>
      <c r="AF396" s="11"/>
      <c r="AG396" s="11"/>
      <c r="AH396" s="2" t="s">
        <v>63</v>
      </c>
      <c r="AI396" s="11"/>
      <c r="AJ396" s="18" t="s">
        <v>149</v>
      </c>
      <c r="AL396" s="2"/>
      <c r="AM396" s="8"/>
      <c r="AO396" s="2"/>
      <c r="AP396" s="2" t="s">
        <v>53</v>
      </c>
      <c r="AQ396" s="2" t="s">
        <v>64</v>
      </c>
      <c r="AR396" s="2" t="s">
        <v>213</v>
      </c>
      <c r="AS396" s="2" t="s">
        <v>114</v>
      </c>
      <c r="AT396" s="2" t="s">
        <v>63</v>
      </c>
      <c r="AU396" s="8"/>
      <c r="AV396" s="8"/>
      <c r="AW396" s="2" t="s">
        <v>88</v>
      </c>
      <c r="AX396" s="2" t="s">
        <v>67</v>
      </c>
      <c r="AY396" s="19" t="s">
        <v>63</v>
      </c>
      <c r="AZ396" s="8"/>
      <c r="BA396" s="20"/>
    </row>
    <row r="397" ht="12.75" customHeight="1">
      <c r="A397" s="2" t="s">
        <v>1167</v>
      </c>
      <c r="B397" s="2" t="s">
        <v>297</v>
      </c>
      <c r="C397" s="2">
        <v>2021.0</v>
      </c>
      <c r="D397" s="2" t="s">
        <v>64</v>
      </c>
      <c r="E397" s="9"/>
      <c r="I397" s="2" t="s">
        <v>293</v>
      </c>
      <c r="J397" s="2" t="s">
        <v>293</v>
      </c>
      <c r="K397" s="2" t="s">
        <v>53</v>
      </c>
      <c r="L397" s="8" t="s">
        <v>72</v>
      </c>
      <c r="M397" s="2" t="s">
        <v>181</v>
      </c>
      <c r="N397" s="2" t="s">
        <v>74</v>
      </c>
      <c r="O397" s="10" t="s">
        <v>48</v>
      </c>
      <c r="P397" s="2"/>
      <c r="Q397" s="2"/>
      <c r="R397" s="2" t="s">
        <v>109</v>
      </c>
      <c r="S397" s="2" t="s">
        <v>59</v>
      </c>
      <c r="T397" s="8"/>
      <c r="U397" s="8"/>
      <c r="W397" s="2" t="s">
        <v>80</v>
      </c>
      <c r="X397" s="9"/>
      <c r="Y397" s="8"/>
      <c r="Z397" s="2" t="s">
        <v>62</v>
      </c>
      <c r="AA397" s="8"/>
      <c r="AB397" s="2"/>
      <c r="AC397" s="2" t="s">
        <v>1168</v>
      </c>
      <c r="AD397" s="8"/>
      <c r="AE397" s="2" t="s">
        <v>64</v>
      </c>
      <c r="AF397" s="2" t="s">
        <v>110</v>
      </c>
      <c r="AG397" s="2" t="s">
        <v>63</v>
      </c>
      <c r="AH397" s="2" t="s">
        <v>88</v>
      </c>
      <c r="AI397" s="11" t="s">
        <v>193</v>
      </c>
      <c r="AJ397" s="2" t="s">
        <v>112</v>
      </c>
      <c r="AL397" s="2"/>
      <c r="AM397" s="8"/>
      <c r="AO397" s="2"/>
      <c r="AP397" s="2" t="s">
        <v>53</v>
      </c>
      <c r="AQ397" s="2" t="s">
        <v>64</v>
      </c>
      <c r="AR397" s="2" t="s">
        <v>185</v>
      </c>
      <c r="AS397" s="2" t="s">
        <v>186</v>
      </c>
      <c r="AT397" s="2" t="s">
        <v>63</v>
      </c>
      <c r="AW397" s="2" t="s">
        <v>88</v>
      </c>
      <c r="AX397" s="2" t="s">
        <v>67</v>
      </c>
      <c r="AY397" s="12" t="s">
        <v>63</v>
      </c>
      <c r="BA397" s="8"/>
    </row>
    <row r="398" ht="12.75" customHeight="1">
      <c r="A398" s="2" t="s">
        <v>1169</v>
      </c>
      <c r="B398" s="2" t="s">
        <v>297</v>
      </c>
      <c r="C398" s="2">
        <v>2021.0</v>
      </c>
      <c r="D398" s="8"/>
      <c r="E398" s="9"/>
      <c r="F398" s="2" t="s">
        <v>209</v>
      </c>
      <c r="G398" s="2" t="s">
        <v>101</v>
      </c>
      <c r="H398" s="2" t="s">
        <v>70</v>
      </c>
      <c r="I398" s="2" t="s">
        <v>173</v>
      </c>
      <c r="J398" s="2" t="s">
        <v>173</v>
      </c>
      <c r="K398" s="2" t="s">
        <v>53</v>
      </c>
      <c r="L398" s="8" t="s">
        <v>72</v>
      </c>
      <c r="M398" s="2" t="s">
        <v>181</v>
      </c>
      <c r="N398" s="2" t="s">
        <v>74</v>
      </c>
      <c r="O398" s="10" t="s">
        <v>426</v>
      </c>
      <c r="P398" s="2"/>
      <c r="Q398" s="2"/>
      <c r="R398" s="2" t="s">
        <v>109</v>
      </c>
      <c r="S398" s="2" t="s">
        <v>59</v>
      </c>
      <c r="T398" s="8"/>
      <c r="U398" s="8"/>
      <c r="V398" s="2" t="s">
        <v>1170</v>
      </c>
      <c r="W398" s="2" t="s">
        <v>80</v>
      </c>
      <c r="X398" s="10" t="s">
        <v>289</v>
      </c>
      <c r="Y398" s="2" t="s">
        <v>76</v>
      </c>
      <c r="Z398" s="2" t="s">
        <v>62</v>
      </c>
      <c r="AA398" s="8"/>
      <c r="AB398" s="2" t="s">
        <v>82</v>
      </c>
      <c r="AC398" s="2" t="s">
        <v>1171</v>
      </c>
      <c r="AD398" s="8"/>
      <c r="AE398" s="2" t="s">
        <v>64</v>
      </c>
      <c r="AF398" s="2" t="s">
        <v>110</v>
      </c>
      <c r="AG398" s="2" t="s">
        <v>63</v>
      </c>
      <c r="AH398" s="2" t="s">
        <v>88</v>
      </c>
      <c r="AI398" s="2" t="s">
        <v>205</v>
      </c>
      <c r="AJ398" s="2" t="s">
        <v>112</v>
      </c>
      <c r="AL398" s="2"/>
      <c r="AM398" s="8"/>
      <c r="AO398" s="2"/>
      <c r="AP398" s="2" t="s">
        <v>53</v>
      </c>
      <c r="AQ398" s="2" t="s">
        <v>64</v>
      </c>
      <c r="AR398" s="2" t="s">
        <v>185</v>
      </c>
      <c r="AS398" s="2" t="s">
        <v>186</v>
      </c>
      <c r="AT398" s="2" t="s">
        <v>63</v>
      </c>
      <c r="AW398" s="2" t="s">
        <v>88</v>
      </c>
      <c r="AX398" s="2" t="s">
        <v>67</v>
      </c>
      <c r="AY398" s="12" t="s">
        <v>63</v>
      </c>
      <c r="BA398" s="8"/>
    </row>
    <row r="399" ht="12.75" customHeight="1">
      <c r="A399" s="2" t="s">
        <v>1172</v>
      </c>
      <c r="B399" s="2" t="s">
        <v>151</v>
      </c>
      <c r="C399" s="2">
        <v>2021.0</v>
      </c>
      <c r="D399" s="8"/>
      <c r="E399" s="9"/>
      <c r="F399" s="2" t="s">
        <v>209</v>
      </c>
      <c r="G399" s="2" t="s">
        <v>50</v>
      </c>
      <c r="H399" s="2" t="s">
        <v>134</v>
      </c>
      <c r="I399" s="2" t="s">
        <v>293</v>
      </c>
      <c r="J399" s="2" t="s">
        <v>293</v>
      </c>
      <c r="K399" s="2" t="s">
        <v>53</v>
      </c>
      <c r="L399" s="8" t="s">
        <v>119</v>
      </c>
      <c r="M399" s="2" t="s">
        <v>181</v>
      </c>
      <c r="N399" s="2" t="s">
        <v>74</v>
      </c>
      <c r="O399" s="10" t="s">
        <v>245</v>
      </c>
      <c r="P399" s="2"/>
      <c r="Q399" s="2"/>
      <c r="R399" s="2" t="s">
        <v>109</v>
      </c>
      <c r="S399" s="2" t="s">
        <v>59</v>
      </c>
      <c r="T399" s="8"/>
      <c r="U399" s="8"/>
      <c r="V399" s="2" t="s">
        <v>1173</v>
      </c>
      <c r="W399" s="2" t="s">
        <v>80</v>
      </c>
      <c r="X399" s="9"/>
      <c r="Y399" s="8"/>
      <c r="Z399" s="2" t="s">
        <v>62</v>
      </c>
      <c r="AA399" s="8"/>
      <c r="AB399" s="2"/>
      <c r="AC399" s="8"/>
      <c r="AD399" s="8"/>
      <c r="AE399" s="2" t="s">
        <v>53</v>
      </c>
      <c r="AF399" s="11"/>
      <c r="AG399" s="11"/>
      <c r="AH399" s="2" t="s">
        <v>63</v>
      </c>
      <c r="AI399" s="11"/>
      <c r="AJ399" s="2" t="s">
        <v>112</v>
      </c>
      <c r="AL399" s="2"/>
      <c r="AM399" s="8"/>
      <c r="AO399" s="2"/>
      <c r="AP399" s="8"/>
      <c r="AQ399" s="2" t="s">
        <v>53</v>
      </c>
      <c r="AR399" s="8"/>
      <c r="AS399" s="8"/>
      <c r="AX399" s="2" t="s">
        <v>107</v>
      </c>
      <c r="AY399" s="14"/>
      <c r="BA399" s="8"/>
    </row>
    <row r="400" ht="12.75" customHeight="1">
      <c r="A400" s="2" t="s">
        <v>1174</v>
      </c>
      <c r="B400" s="2" t="s">
        <v>297</v>
      </c>
      <c r="C400" s="2">
        <v>2021.0</v>
      </c>
      <c r="D400" s="8"/>
      <c r="E400" s="9"/>
      <c r="I400" s="2" t="s">
        <v>395</v>
      </c>
      <c r="J400" s="2" t="s">
        <v>395</v>
      </c>
      <c r="K400" s="2" t="s">
        <v>53</v>
      </c>
      <c r="L400" s="8" t="s">
        <v>72</v>
      </c>
      <c r="M400" s="2" t="s">
        <v>181</v>
      </c>
      <c r="N400" s="2" t="s">
        <v>74</v>
      </c>
      <c r="O400" s="10" t="s">
        <v>48</v>
      </c>
      <c r="P400" s="2"/>
      <c r="Q400" s="2"/>
      <c r="R400" s="2" t="s">
        <v>109</v>
      </c>
      <c r="S400" s="2" t="s">
        <v>59</v>
      </c>
      <c r="T400" s="8"/>
      <c r="U400" s="8"/>
      <c r="V400" s="2" t="s">
        <v>1175</v>
      </c>
      <c r="W400" s="2" t="s">
        <v>80</v>
      </c>
      <c r="X400" s="10" t="s">
        <v>170</v>
      </c>
      <c r="Y400" s="2" t="s">
        <v>58</v>
      </c>
      <c r="Z400" s="2" t="s">
        <v>62</v>
      </c>
      <c r="AA400" s="2" t="s">
        <v>77</v>
      </c>
      <c r="AB400" s="2" t="s">
        <v>82</v>
      </c>
      <c r="AC400" s="2" t="s">
        <v>1176</v>
      </c>
      <c r="AD400" s="8"/>
      <c r="AE400" s="2" t="s">
        <v>64</v>
      </c>
      <c r="AF400" s="2" t="s">
        <v>110</v>
      </c>
      <c r="AG400" s="2" t="s">
        <v>63</v>
      </c>
      <c r="AH400" s="2" t="s">
        <v>88</v>
      </c>
      <c r="AI400" s="2" t="s">
        <v>111</v>
      </c>
      <c r="AJ400" s="2" t="s">
        <v>112</v>
      </c>
      <c r="AL400" s="2" t="s">
        <v>64</v>
      </c>
      <c r="AM400" s="8"/>
      <c r="AN400" s="8" t="s">
        <v>106</v>
      </c>
      <c r="AO400" s="2"/>
      <c r="AP400" s="2" t="s">
        <v>53</v>
      </c>
      <c r="AQ400" s="2" t="s">
        <v>64</v>
      </c>
      <c r="AR400" s="2" t="s">
        <v>185</v>
      </c>
      <c r="AS400" s="2" t="s">
        <v>186</v>
      </c>
      <c r="AT400" s="2" t="s">
        <v>63</v>
      </c>
      <c r="AU400" s="2" t="s">
        <v>88</v>
      </c>
      <c r="AW400" s="2" t="s">
        <v>88</v>
      </c>
      <c r="AX400" s="2" t="s">
        <v>67</v>
      </c>
      <c r="AY400" s="12" t="s">
        <v>63</v>
      </c>
      <c r="BA400" s="8"/>
    </row>
    <row r="401" ht="12.75" customHeight="1">
      <c r="A401" s="2" t="s">
        <v>1177</v>
      </c>
      <c r="B401" s="2" t="s">
        <v>401</v>
      </c>
      <c r="C401" s="2">
        <v>2021.0</v>
      </c>
      <c r="D401" s="8"/>
      <c r="E401" s="9"/>
      <c r="F401" s="2" t="s">
        <v>274</v>
      </c>
      <c r="G401" s="2" t="s">
        <v>50</v>
      </c>
      <c r="H401" s="2" t="s">
        <v>134</v>
      </c>
      <c r="I401" s="2" t="s">
        <v>275</v>
      </c>
      <c r="J401" s="2" t="s">
        <v>275</v>
      </c>
      <c r="K401" s="2" t="s">
        <v>53</v>
      </c>
      <c r="L401" s="8" t="s">
        <v>72</v>
      </c>
      <c r="M401" s="2" t="s">
        <v>181</v>
      </c>
      <c r="N401" s="2" t="s">
        <v>498</v>
      </c>
      <c r="O401" s="10" t="s">
        <v>289</v>
      </c>
      <c r="P401" s="2"/>
      <c r="Q401" s="2"/>
      <c r="R401" s="2" t="s">
        <v>76</v>
      </c>
      <c r="S401" s="2" t="s">
        <v>59</v>
      </c>
      <c r="T401" s="2" t="s">
        <v>105</v>
      </c>
      <c r="U401" s="2" t="s">
        <v>78</v>
      </c>
      <c r="V401" s="2" t="s">
        <v>1178</v>
      </c>
      <c r="W401" s="2" t="s">
        <v>80</v>
      </c>
      <c r="X401" s="10" t="s">
        <v>75</v>
      </c>
      <c r="Y401" s="2" t="s">
        <v>76</v>
      </c>
      <c r="Z401" s="2" t="s">
        <v>62</v>
      </c>
      <c r="AA401" s="8"/>
      <c r="AB401" s="2"/>
      <c r="AC401" s="2" t="s">
        <v>1179</v>
      </c>
      <c r="AD401" s="8"/>
      <c r="AE401" s="2" t="s">
        <v>64</v>
      </c>
      <c r="AF401" s="2" t="s">
        <v>84</v>
      </c>
      <c r="AG401" s="2" t="s">
        <v>63</v>
      </c>
      <c r="AH401" s="2" t="s">
        <v>63</v>
      </c>
      <c r="AI401" s="11"/>
      <c r="AJ401" s="2" t="s">
        <v>112</v>
      </c>
      <c r="AL401" s="2"/>
      <c r="AM401" s="8"/>
      <c r="AO401" s="2"/>
      <c r="AP401" s="2" t="s">
        <v>53</v>
      </c>
      <c r="AQ401" s="2" t="s">
        <v>64</v>
      </c>
      <c r="AR401" s="2" t="s">
        <v>185</v>
      </c>
      <c r="AS401" s="2" t="s">
        <v>186</v>
      </c>
      <c r="AT401" s="2" t="s">
        <v>63</v>
      </c>
      <c r="AW401" s="2" t="s">
        <v>88</v>
      </c>
      <c r="AX401" s="2" t="s">
        <v>67</v>
      </c>
      <c r="AY401" s="12" t="s">
        <v>63</v>
      </c>
      <c r="AZ401" s="2">
        <v>2.0</v>
      </c>
      <c r="BA401" s="8"/>
    </row>
    <row r="402" ht="12.75" customHeight="1">
      <c r="A402" s="2"/>
      <c r="B402" s="2"/>
      <c r="C402" s="2">
        <v>2021.0</v>
      </c>
      <c r="D402" s="8"/>
      <c r="E402" s="9"/>
      <c r="N402" s="2" t="s">
        <v>74</v>
      </c>
      <c r="O402" s="10" t="s">
        <v>289</v>
      </c>
      <c r="P402" s="2"/>
      <c r="Q402" s="2"/>
      <c r="R402" s="2" t="s">
        <v>76</v>
      </c>
      <c r="S402" s="2" t="s">
        <v>59</v>
      </c>
      <c r="T402" s="2" t="s">
        <v>105</v>
      </c>
      <c r="U402" s="2" t="s">
        <v>78</v>
      </c>
      <c r="V402" s="2" t="s">
        <v>1180</v>
      </c>
      <c r="W402" s="8"/>
      <c r="X402" s="9"/>
      <c r="Y402" s="8"/>
      <c r="Z402" s="8"/>
      <c r="AA402" s="8"/>
      <c r="AB402" s="2"/>
      <c r="AC402" s="8"/>
      <c r="AD402" s="8"/>
      <c r="AE402" s="2" t="s">
        <v>64</v>
      </c>
      <c r="AF402" s="2" t="s">
        <v>84</v>
      </c>
      <c r="AG402" s="2" t="s">
        <v>63</v>
      </c>
      <c r="AH402" s="2" t="s">
        <v>63</v>
      </c>
      <c r="AI402" s="11"/>
      <c r="AJ402" s="2" t="s">
        <v>112</v>
      </c>
      <c r="AL402" s="2"/>
      <c r="AM402" s="8"/>
      <c r="AO402" s="2"/>
      <c r="AP402" s="2" t="s">
        <v>53</v>
      </c>
      <c r="AQ402" s="2" t="s">
        <v>64</v>
      </c>
      <c r="AR402" s="2" t="s">
        <v>185</v>
      </c>
      <c r="AS402" s="2" t="s">
        <v>186</v>
      </c>
      <c r="AT402" s="2" t="s">
        <v>63</v>
      </c>
      <c r="AW402" s="2" t="s">
        <v>88</v>
      </c>
      <c r="AX402" s="2" t="s">
        <v>67</v>
      </c>
      <c r="AY402" s="12" t="s">
        <v>63</v>
      </c>
      <c r="BA402" s="8"/>
    </row>
    <row r="403" ht="12.75" customHeight="1">
      <c r="A403" s="2" t="s">
        <v>1181</v>
      </c>
      <c r="B403" s="2" t="s">
        <v>297</v>
      </c>
      <c r="C403" s="2">
        <v>2021.0</v>
      </c>
      <c r="D403" s="8"/>
      <c r="E403" s="9"/>
      <c r="F403" s="2" t="s">
        <v>274</v>
      </c>
      <c r="G403" s="2" t="s">
        <v>101</v>
      </c>
      <c r="H403" s="2" t="s">
        <v>51</v>
      </c>
      <c r="I403" s="2" t="s">
        <v>270</v>
      </c>
      <c r="J403" s="2" t="s">
        <v>270</v>
      </c>
      <c r="K403" s="2" t="s">
        <v>53</v>
      </c>
      <c r="L403" s="8" t="s">
        <v>72</v>
      </c>
      <c r="M403" s="2" t="s">
        <v>181</v>
      </c>
      <c r="N403" s="2" t="s">
        <v>74</v>
      </c>
      <c r="O403" s="10" t="s">
        <v>156</v>
      </c>
      <c r="P403" s="2"/>
      <c r="Q403" s="2"/>
      <c r="R403" s="2" t="s">
        <v>76</v>
      </c>
      <c r="S403" s="2" t="s">
        <v>59</v>
      </c>
      <c r="T403" s="8"/>
      <c r="U403" s="8"/>
      <c r="V403" s="2" t="s">
        <v>1182</v>
      </c>
      <c r="W403" s="2" t="s">
        <v>80</v>
      </c>
      <c r="X403" s="10" t="s">
        <v>151</v>
      </c>
      <c r="Y403" s="2" t="s">
        <v>58</v>
      </c>
      <c r="Z403" s="2" t="s">
        <v>62</v>
      </c>
      <c r="AA403" s="2" t="s">
        <v>166</v>
      </c>
      <c r="AB403" s="2" t="s">
        <v>82</v>
      </c>
      <c r="AC403" s="2" t="s">
        <v>1183</v>
      </c>
      <c r="AD403" s="8"/>
      <c r="AE403" s="2" t="s">
        <v>64</v>
      </c>
      <c r="AF403" s="2" t="s">
        <v>110</v>
      </c>
      <c r="AG403" s="2" t="s">
        <v>63</v>
      </c>
      <c r="AH403" s="2" t="s">
        <v>88</v>
      </c>
      <c r="AI403" s="2" t="s">
        <v>111</v>
      </c>
      <c r="AJ403" s="2" t="s">
        <v>112</v>
      </c>
      <c r="AL403" s="2"/>
      <c r="AM403" s="8"/>
      <c r="AO403" s="2"/>
      <c r="AP403" s="2" t="s">
        <v>53</v>
      </c>
      <c r="AQ403" s="2" t="s">
        <v>64</v>
      </c>
      <c r="AR403" s="2" t="s">
        <v>185</v>
      </c>
      <c r="AS403" s="2" t="s">
        <v>186</v>
      </c>
      <c r="AT403" s="2" t="s">
        <v>63</v>
      </c>
      <c r="AX403" s="2" t="s">
        <v>67</v>
      </c>
      <c r="AY403" s="12" t="s">
        <v>63</v>
      </c>
      <c r="BA403" s="8"/>
    </row>
    <row r="404" ht="12.75" customHeight="1">
      <c r="A404" s="2" t="s">
        <v>1184</v>
      </c>
      <c r="B404" s="2" t="s">
        <v>48</v>
      </c>
      <c r="C404" s="2">
        <v>2021.0</v>
      </c>
      <c r="D404" s="8"/>
      <c r="E404" s="9"/>
      <c r="F404" s="2" t="s">
        <v>209</v>
      </c>
      <c r="G404" s="2" t="s">
        <v>50</v>
      </c>
      <c r="H404" s="2" t="s">
        <v>134</v>
      </c>
      <c r="I404" s="2" t="s">
        <v>52</v>
      </c>
      <c r="J404" s="2" t="s">
        <v>52</v>
      </c>
      <c r="K404" s="2" t="s">
        <v>53</v>
      </c>
      <c r="L404" s="8" t="s">
        <v>54</v>
      </c>
      <c r="M404" s="2" t="s">
        <v>73</v>
      </c>
      <c r="N404" s="2" t="s">
        <v>74</v>
      </c>
      <c r="O404" s="10" t="s">
        <v>289</v>
      </c>
      <c r="P404" s="2" t="s">
        <v>76</v>
      </c>
      <c r="Q404" s="2" t="s">
        <v>62</v>
      </c>
      <c r="R404" s="2"/>
      <c r="S404" s="2"/>
      <c r="T404" s="8"/>
      <c r="U404" s="8"/>
      <c r="V404" s="2" t="s">
        <v>1185</v>
      </c>
      <c r="W404" s="2" t="s">
        <v>80</v>
      </c>
      <c r="X404" s="10" t="s">
        <v>935</v>
      </c>
      <c r="Y404" s="2" t="s">
        <v>148</v>
      </c>
      <c r="Z404" s="2" t="s">
        <v>62</v>
      </c>
      <c r="AA404" s="2" t="s">
        <v>166</v>
      </c>
      <c r="AB404" s="2" t="s">
        <v>82</v>
      </c>
      <c r="AC404" s="2" t="s">
        <v>1186</v>
      </c>
      <c r="AD404" s="8"/>
      <c r="AE404" s="2" t="s">
        <v>53</v>
      </c>
      <c r="AF404" s="11"/>
      <c r="AG404" s="11"/>
      <c r="AH404" s="2" t="s">
        <v>63</v>
      </c>
      <c r="AI404" s="11"/>
      <c r="AJ404" s="2" t="s">
        <v>112</v>
      </c>
      <c r="AL404" s="2"/>
      <c r="AM404" s="8"/>
      <c r="AO404" s="2"/>
      <c r="AP404" s="2" t="s">
        <v>53</v>
      </c>
      <c r="AQ404" s="2" t="s">
        <v>64</v>
      </c>
      <c r="AR404" s="2" t="s">
        <v>185</v>
      </c>
      <c r="AS404" s="2" t="s">
        <v>186</v>
      </c>
      <c r="AT404" s="2" t="s">
        <v>63</v>
      </c>
      <c r="AX404" s="2" t="s">
        <v>67</v>
      </c>
      <c r="AY404" s="12" t="s">
        <v>63</v>
      </c>
      <c r="BA404" s="8"/>
    </row>
    <row r="405" ht="12.75" customHeight="1">
      <c r="A405" s="2" t="s">
        <v>1187</v>
      </c>
      <c r="B405" s="2" t="s">
        <v>174</v>
      </c>
      <c r="C405" s="2">
        <v>2021.0</v>
      </c>
      <c r="D405" s="8"/>
      <c r="E405" s="9"/>
      <c r="I405" s="2" t="s">
        <v>118</v>
      </c>
      <c r="J405" s="2" t="s">
        <v>118</v>
      </c>
      <c r="K405" s="2" t="s">
        <v>53</v>
      </c>
      <c r="L405" s="8" t="s">
        <v>72</v>
      </c>
      <c r="M405" s="2" t="s">
        <v>181</v>
      </c>
      <c r="N405" s="2" t="s">
        <v>74</v>
      </c>
      <c r="O405" s="10" t="s">
        <v>289</v>
      </c>
      <c r="P405" s="2"/>
      <c r="Q405" s="2"/>
      <c r="R405" s="2" t="s">
        <v>76</v>
      </c>
      <c r="S405" s="2" t="s">
        <v>59</v>
      </c>
      <c r="T405" s="8"/>
      <c r="U405" s="8"/>
      <c r="V405" s="2" t="s">
        <v>1188</v>
      </c>
      <c r="W405" s="2" t="s">
        <v>80</v>
      </c>
      <c r="X405" s="10" t="s">
        <v>120</v>
      </c>
      <c r="Y405" s="2" t="s">
        <v>58</v>
      </c>
      <c r="Z405" s="2" t="s">
        <v>62</v>
      </c>
      <c r="AA405" s="8"/>
      <c r="AB405" s="2"/>
      <c r="AC405" s="2" t="s">
        <v>1189</v>
      </c>
      <c r="AD405" s="8"/>
      <c r="AE405" s="2" t="s">
        <v>64</v>
      </c>
      <c r="AF405" s="2" t="s">
        <v>97</v>
      </c>
      <c r="AG405" s="2" t="s">
        <v>88</v>
      </c>
      <c r="AH405" s="2" t="s">
        <v>63</v>
      </c>
      <c r="AI405" s="11"/>
      <c r="AJ405" s="2" t="s">
        <v>112</v>
      </c>
      <c r="AL405" s="2"/>
      <c r="AM405" s="8"/>
      <c r="AO405" s="2"/>
      <c r="AP405" s="2" t="s">
        <v>64</v>
      </c>
      <c r="AQ405" s="2" t="s">
        <v>64</v>
      </c>
      <c r="AR405" s="2"/>
      <c r="AS405" s="2"/>
      <c r="AT405" s="2" t="s">
        <v>63</v>
      </c>
      <c r="AW405" s="2" t="s">
        <v>63</v>
      </c>
      <c r="AX405" s="2" t="s">
        <v>67</v>
      </c>
      <c r="AY405" s="12" t="s">
        <v>88</v>
      </c>
      <c r="BA405" s="8"/>
    </row>
    <row r="406" ht="12.75" customHeight="1">
      <c r="A406" s="2" t="s">
        <v>1190</v>
      </c>
      <c r="B406" s="2" t="s">
        <v>218</v>
      </c>
      <c r="C406" s="2">
        <v>2021.0</v>
      </c>
      <c r="D406" s="2" t="s">
        <v>64</v>
      </c>
      <c r="E406" s="10" t="s">
        <v>163</v>
      </c>
      <c r="I406" s="2" t="s">
        <v>52</v>
      </c>
      <c r="J406" s="2" t="s">
        <v>52</v>
      </c>
      <c r="K406" s="2" t="s">
        <v>53</v>
      </c>
      <c r="L406" s="8" t="s">
        <v>72</v>
      </c>
      <c r="M406" s="2" t="s">
        <v>181</v>
      </c>
      <c r="N406" s="2" t="s">
        <v>74</v>
      </c>
      <c r="O406" s="10" t="s">
        <v>289</v>
      </c>
      <c r="P406" s="2"/>
      <c r="Q406" s="2"/>
      <c r="R406" s="2" t="s">
        <v>76</v>
      </c>
      <c r="S406" s="2" t="s">
        <v>59</v>
      </c>
      <c r="T406" s="8"/>
      <c r="U406" s="8"/>
      <c r="V406" s="2" t="s">
        <v>1191</v>
      </c>
      <c r="W406" s="2" t="s">
        <v>80</v>
      </c>
      <c r="X406" s="10" t="s">
        <v>90</v>
      </c>
      <c r="Y406" s="2" t="s">
        <v>58</v>
      </c>
      <c r="Z406" s="2" t="s">
        <v>62</v>
      </c>
      <c r="AA406" s="8"/>
      <c r="AB406" s="2"/>
      <c r="AC406" s="2" t="s">
        <v>1192</v>
      </c>
      <c r="AD406" s="8"/>
      <c r="AE406" s="2" t="s">
        <v>64</v>
      </c>
      <c r="AF406" s="2" t="s">
        <v>110</v>
      </c>
      <c r="AG406" s="2" t="s">
        <v>63</v>
      </c>
      <c r="AH406" s="2" t="s">
        <v>88</v>
      </c>
      <c r="AI406" s="11" t="s">
        <v>193</v>
      </c>
      <c r="AJ406" s="2" t="s">
        <v>112</v>
      </c>
      <c r="AL406" s="2" t="s">
        <v>64</v>
      </c>
      <c r="AM406" s="8"/>
      <c r="AN406" s="8" t="s">
        <v>106</v>
      </c>
      <c r="AO406" s="2"/>
      <c r="AP406" s="2" t="s">
        <v>64</v>
      </c>
      <c r="AQ406" s="2" t="s">
        <v>64</v>
      </c>
      <c r="AR406" s="2"/>
      <c r="AS406" s="2"/>
      <c r="AT406" s="2" t="s">
        <v>63</v>
      </c>
      <c r="AU406" s="2" t="s">
        <v>88</v>
      </c>
      <c r="AW406" s="2" t="s">
        <v>88</v>
      </c>
      <c r="AX406" s="2" t="s">
        <v>67</v>
      </c>
      <c r="AY406" s="12" t="s">
        <v>63</v>
      </c>
      <c r="BA406" s="8"/>
    </row>
    <row r="407" ht="12.75" customHeight="1">
      <c r="A407" s="2" t="s">
        <v>1193</v>
      </c>
      <c r="B407" s="2" t="s">
        <v>48</v>
      </c>
      <c r="C407" s="2">
        <v>2021.0</v>
      </c>
      <c r="D407" s="8"/>
      <c r="E407" s="9"/>
      <c r="I407" s="2" t="s">
        <v>52</v>
      </c>
      <c r="J407" s="2" t="s">
        <v>52</v>
      </c>
      <c r="K407" s="2" t="s">
        <v>53</v>
      </c>
      <c r="L407" s="8" t="s">
        <v>72</v>
      </c>
      <c r="M407" s="2" t="s">
        <v>181</v>
      </c>
      <c r="N407" s="2" t="s">
        <v>74</v>
      </c>
      <c r="O407" s="10" t="s">
        <v>223</v>
      </c>
      <c r="P407" s="2"/>
      <c r="Q407" s="2"/>
      <c r="R407" s="2" t="s">
        <v>109</v>
      </c>
      <c r="S407" s="2" t="s">
        <v>59</v>
      </c>
      <c r="T407" s="8"/>
      <c r="U407" s="8"/>
      <c r="V407" s="2" t="s">
        <v>1194</v>
      </c>
      <c r="W407" s="2" t="s">
        <v>80</v>
      </c>
      <c r="X407" s="10" t="s">
        <v>174</v>
      </c>
      <c r="Y407" s="2" t="s">
        <v>58</v>
      </c>
      <c r="Z407" s="2" t="s">
        <v>62</v>
      </c>
      <c r="AA407" s="8"/>
      <c r="AB407" s="2"/>
      <c r="AC407" s="8"/>
      <c r="AD407" s="8"/>
      <c r="AE407" s="2" t="s">
        <v>64</v>
      </c>
      <c r="AF407" s="2" t="s">
        <v>110</v>
      </c>
      <c r="AG407" s="2" t="s">
        <v>63</v>
      </c>
      <c r="AH407" s="2" t="s">
        <v>88</v>
      </c>
      <c r="AI407" s="2" t="s">
        <v>205</v>
      </c>
      <c r="AJ407" s="8" t="s">
        <v>112</v>
      </c>
      <c r="AL407" s="2"/>
      <c r="AM407" s="8"/>
      <c r="AO407" s="2"/>
      <c r="AP407" s="2" t="s">
        <v>53</v>
      </c>
      <c r="AQ407" s="2" t="s">
        <v>64</v>
      </c>
      <c r="AR407" s="2" t="s">
        <v>185</v>
      </c>
      <c r="AS407" s="2" t="s">
        <v>186</v>
      </c>
      <c r="AT407" s="2" t="s">
        <v>63</v>
      </c>
      <c r="AX407" s="2" t="s">
        <v>67</v>
      </c>
      <c r="AY407" s="12" t="s">
        <v>63</v>
      </c>
      <c r="BA407" s="8"/>
    </row>
    <row r="408" ht="12.75" customHeight="1">
      <c r="A408" s="2" t="s">
        <v>1195</v>
      </c>
      <c r="B408" s="2" t="s">
        <v>218</v>
      </c>
      <c r="C408" s="2">
        <v>2021.0</v>
      </c>
      <c r="D408" s="2" t="s">
        <v>64</v>
      </c>
      <c r="E408" s="10" t="s">
        <v>163</v>
      </c>
      <c r="I408" s="2" t="s">
        <v>233</v>
      </c>
      <c r="J408" s="2" t="s">
        <v>234</v>
      </c>
      <c r="K408" s="2" t="s">
        <v>53</v>
      </c>
      <c r="L408" s="8" t="s">
        <v>72</v>
      </c>
      <c r="M408" s="2" t="s">
        <v>181</v>
      </c>
      <c r="N408" s="2" t="s">
        <v>74</v>
      </c>
      <c r="O408" s="10" t="s">
        <v>331</v>
      </c>
      <c r="P408" s="2"/>
      <c r="Q408" s="2"/>
      <c r="R408" s="2" t="s">
        <v>109</v>
      </c>
      <c r="S408" s="2" t="s">
        <v>59</v>
      </c>
      <c r="T408" s="8"/>
      <c r="U408" s="8"/>
      <c r="V408" s="2" t="s">
        <v>1196</v>
      </c>
      <c r="W408" s="2" t="s">
        <v>80</v>
      </c>
      <c r="X408" s="10" t="s">
        <v>668</v>
      </c>
      <c r="Y408" s="2" t="s">
        <v>58</v>
      </c>
      <c r="Z408" s="2" t="s">
        <v>62</v>
      </c>
      <c r="AA408" s="8"/>
      <c r="AB408" s="2"/>
      <c r="AC408" s="2" t="s">
        <v>1197</v>
      </c>
      <c r="AD408" s="8"/>
      <c r="AE408" s="2" t="s">
        <v>64</v>
      </c>
      <c r="AF408" s="2" t="s">
        <v>110</v>
      </c>
      <c r="AG408" s="2" t="s">
        <v>63</v>
      </c>
      <c r="AH408" s="2" t="s">
        <v>88</v>
      </c>
      <c r="AI408" s="2" t="s">
        <v>989</v>
      </c>
      <c r="AJ408" s="2" t="s">
        <v>112</v>
      </c>
      <c r="AL408" s="2"/>
      <c r="AM408" s="8"/>
      <c r="AO408" s="2"/>
      <c r="AP408" s="2" t="s">
        <v>53</v>
      </c>
      <c r="AQ408" s="2" t="s">
        <v>64</v>
      </c>
      <c r="AR408" s="2" t="s">
        <v>185</v>
      </c>
      <c r="AS408" s="2" t="s">
        <v>186</v>
      </c>
      <c r="AT408" s="2" t="s">
        <v>63</v>
      </c>
      <c r="AW408" s="2" t="s">
        <v>88</v>
      </c>
      <c r="AX408" s="2" t="s">
        <v>67</v>
      </c>
      <c r="AY408" s="12" t="s">
        <v>63</v>
      </c>
      <c r="BA408" s="8"/>
    </row>
    <row r="409" ht="12.75" customHeight="1">
      <c r="A409" s="2" t="s">
        <v>1198</v>
      </c>
      <c r="B409" s="2" t="s">
        <v>297</v>
      </c>
      <c r="C409" s="2">
        <v>2021.0</v>
      </c>
      <c r="D409" s="2" t="s">
        <v>64</v>
      </c>
      <c r="E409" s="10" t="s">
        <v>163</v>
      </c>
      <c r="I409" s="2" t="s">
        <v>157</v>
      </c>
      <c r="J409" s="2" t="s">
        <v>157</v>
      </c>
      <c r="K409" s="2" t="s">
        <v>53</v>
      </c>
      <c r="L409" s="8" t="s">
        <v>72</v>
      </c>
      <c r="M409" s="2" t="s">
        <v>181</v>
      </c>
      <c r="N409" s="2" t="s">
        <v>74</v>
      </c>
      <c r="O409" s="10" t="s">
        <v>263</v>
      </c>
      <c r="P409" s="2"/>
      <c r="Q409" s="2"/>
      <c r="R409" s="2" t="s">
        <v>109</v>
      </c>
      <c r="S409" s="2" t="s">
        <v>59</v>
      </c>
      <c r="T409" s="8"/>
      <c r="U409" s="8"/>
      <c r="V409" s="2" t="s">
        <v>1199</v>
      </c>
      <c r="W409" s="2" t="s">
        <v>80</v>
      </c>
      <c r="X409" s="10" t="s">
        <v>235</v>
      </c>
      <c r="Y409" s="2" t="s">
        <v>58</v>
      </c>
      <c r="Z409" s="2" t="s">
        <v>62</v>
      </c>
      <c r="AA409" s="2" t="s">
        <v>166</v>
      </c>
      <c r="AB409" s="2" t="s">
        <v>82</v>
      </c>
      <c r="AC409" s="2" t="s">
        <v>1199</v>
      </c>
      <c r="AD409" s="8"/>
      <c r="AE409" s="2" t="s">
        <v>64</v>
      </c>
      <c r="AF409" s="2" t="s">
        <v>110</v>
      </c>
      <c r="AG409" s="2" t="s">
        <v>63</v>
      </c>
      <c r="AH409" s="2" t="s">
        <v>88</v>
      </c>
      <c r="AI409" s="11" t="s">
        <v>193</v>
      </c>
      <c r="AJ409" s="8" t="s">
        <v>112</v>
      </c>
      <c r="AL409" s="2"/>
      <c r="AM409" s="8"/>
      <c r="AO409" s="2"/>
      <c r="AP409" s="2" t="s">
        <v>53</v>
      </c>
      <c r="AQ409" s="2" t="s">
        <v>64</v>
      </c>
      <c r="AR409" s="2" t="s">
        <v>372</v>
      </c>
      <c r="AS409" s="2" t="s">
        <v>186</v>
      </c>
      <c r="AT409" s="2" t="s">
        <v>63</v>
      </c>
      <c r="AU409" s="2" t="s">
        <v>88</v>
      </c>
      <c r="AX409" s="2" t="s">
        <v>67</v>
      </c>
      <c r="AY409" s="12" t="s">
        <v>63</v>
      </c>
      <c r="AZ409" s="2">
        <v>2.0</v>
      </c>
      <c r="BA409" s="8"/>
    </row>
    <row r="410" ht="12.75" customHeight="1">
      <c r="A410" s="2"/>
      <c r="B410" s="2"/>
      <c r="C410" s="2">
        <v>2021.0</v>
      </c>
      <c r="D410" s="2" t="s">
        <v>64</v>
      </c>
      <c r="E410" s="10" t="s">
        <v>163</v>
      </c>
      <c r="N410" s="2" t="s">
        <v>74</v>
      </c>
      <c r="O410" s="10" t="s">
        <v>223</v>
      </c>
      <c r="P410" s="2"/>
      <c r="Q410" s="2"/>
      <c r="R410" s="2" t="s">
        <v>109</v>
      </c>
      <c r="S410" s="2" t="s">
        <v>59</v>
      </c>
      <c r="T410" s="8"/>
      <c r="U410" s="8"/>
      <c r="V410" s="2" t="s">
        <v>1199</v>
      </c>
      <c r="W410" s="8"/>
      <c r="X410" s="9"/>
      <c r="Y410" s="8"/>
      <c r="Z410" s="8"/>
      <c r="AA410" s="8"/>
      <c r="AB410" s="2"/>
      <c r="AC410" s="8"/>
      <c r="AD410" s="8"/>
      <c r="AE410" s="2" t="s">
        <v>64</v>
      </c>
      <c r="AF410" s="2" t="s">
        <v>110</v>
      </c>
      <c r="AG410" s="2" t="s">
        <v>63</v>
      </c>
      <c r="AH410" s="2" t="s">
        <v>88</v>
      </c>
      <c r="AI410" s="11" t="s">
        <v>193</v>
      </c>
      <c r="AJ410" s="8" t="s">
        <v>112</v>
      </c>
      <c r="AL410" s="2"/>
      <c r="AM410" s="8"/>
      <c r="AO410" s="2"/>
      <c r="AP410" s="2" t="s">
        <v>53</v>
      </c>
      <c r="AQ410" s="2" t="s">
        <v>64</v>
      </c>
      <c r="AR410" s="2" t="s">
        <v>372</v>
      </c>
      <c r="AS410" s="2" t="s">
        <v>186</v>
      </c>
      <c r="AT410" s="2" t="s">
        <v>63</v>
      </c>
      <c r="AX410" s="2" t="s">
        <v>67</v>
      </c>
      <c r="AY410" s="12" t="s">
        <v>63</v>
      </c>
      <c r="BA410" s="8"/>
    </row>
    <row r="411" ht="12.75" customHeight="1">
      <c r="A411" s="2" t="s">
        <v>1200</v>
      </c>
      <c r="B411" s="2" t="s">
        <v>174</v>
      </c>
      <c r="C411" s="2">
        <v>2021.0</v>
      </c>
      <c r="D411" s="8"/>
      <c r="E411" s="9"/>
      <c r="F411" s="2" t="s">
        <v>209</v>
      </c>
      <c r="G411" s="2" t="s">
        <v>50</v>
      </c>
      <c r="H411" s="2" t="s">
        <v>70</v>
      </c>
      <c r="I411" s="2" t="s">
        <v>466</v>
      </c>
      <c r="J411" s="2" t="s">
        <v>466</v>
      </c>
      <c r="K411" s="2" t="s">
        <v>53</v>
      </c>
      <c r="L411" s="8" t="s">
        <v>72</v>
      </c>
      <c r="M411" s="2" t="s">
        <v>181</v>
      </c>
      <c r="N411" s="2" t="s">
        <v>74</v>
      </c>
      <c r="O411" s="10" t="s">
        <v>223</v>
      </c>
      <c r="P411" s="2"/>
      <c r="Q411" s="2"/>
      <c r="R411" s="2" t="s">
        <v>109</v>
      </c>
      <c r="S411" s="2" t="s">
        <v>59</v>
      </c>
      <c r="T411" s="8"/>
      <c r="U411" s="8"/>
      <c r="V411" s="2" t="s">
        <v>1201</v>
      </c>
      <c r="W411" s="2" t="s">
        <v>80</v>
      </c>
      <c r="X411" s="10" t="s">
        <v>336</v>
      </c>
      <c r="Y411" s="2" t="s">
        <v>148</v>
      </c>
      <c r="Z411" s="2" t="s">
        <v>62</v>
      </c>
      <c r="AA411" s="8"/>
      <c r="AB411" s="2"/>
      <c r="AC411" s="2" t="s">
        <v>1202</v>
      </c>
      <c r="AD411" s="8"/>
      <c r="AE411" s="2" t="s">
        <v>64</v>
      </c>
      <c r="AF411" s="2" t="s">
        <v>84</v>
      </c>
      <c r="AG411" s="2" t="s">
        <v>63</v>
      </c>
      <c r="AH411" s="2" t="s">
        <v>63</v>
      </c>
      <c r="AI411" s="11"/>
      <c r="AJ411" s="2" t="s">
        <v>112</v>
      </c>
      <c r="AL411" s="2"/>
      <c r="AM411" s="8"/>
      <c r="AO411" s="2"/>
      <c r="AP411" s="2" t="s">
        <v>53</v>
      </c>
      <c r="AQ411" s="2" t="s">
        <v>64</v>
      </c>
      <c r="AR411" s="2" t="s">
        <v>185</v>
      </c>
      <c r="AS411" s="2" t="s">
        <v>186</v>
      </c>
      <c r="AT411" s="2" t="s">
        <v>63</v>
      </c>
      <c r="AW411" s="2" t="s">
        <v>88</v>
      </c>
      <c r="AX411" s="2" t="s">
        <v>67</v>
      </c>
      <c r="AY411" s="12" t="s">
        <v>63</v>
      </c>
      <c r="BA411" s="8"/>
    </row>
    <row r="412" ht="12.75" customHeight="1">
      <c r="A412" s="2" t="s">
        <v>1203</v>
      </c>
      <c r="B412" s="2" t="s">
        <v>401</v>
      </c>
      <c r="C412" s="2">
        <v>2021.0</v>
      </c>
      <c r="D412" s="2" t="s">
        <v>64</v>
      </c>
      <c r="E412" s="10" t="s">
        <v>178</v>
      </c>
      <c r="F412" s="2" t="s">
        <v>209</v>
      </c>
      <c r="G412" s="2" t="s">
        <v>50</v>
      </c>
      <c r="H412" s="2" t="s">
        <v>134</v>
      </c>
      <c r="I412" s="2" t="s">
        <v>398</v>
      </c>
      <c r="J412" s="2" t="s">
        <v>398</v>
      </c>
      <c r="K412" s="2" t="s">
        <v>53</v>
      </c>
      <c r="L412" s="8" t="s">
        <v>72</v>
      </c>
      <c r="M412" s="2" t="s">
        <v>181</v>
      </c>
      <c r="N412" s="2" t="s">
        <v>74</v>
      </c>
      <c r="O412" s="10" t="s">
        <v>289</v>
      </c>
      <c r="P412" s="2"/>
      <c r="Q412" s="2"/>
      <c r="R412" s="2" t="s">
        <v>76</v>
      </c>
      <c r="S412" s="2" t="s">
        <v>59</v>
      </c>
      <c r="T412" s="8"/>
      <c r="U412" s="8"/>
      <c r="V412" s="2" t="s">
        <v>1204</v>
      </c>
      <c r="W412" s="2" t="s">
        <v>80</v>
      </c>
      <c r="X412" s="10" t="s">
        <v>196</v>
      </c>
      <c r="Y412" s="2" t="s">
        <v>76</v>
      </c>
      <c r="Z412" s="2" t="s">
        <v>62</v>
      </c>
      <c r="AA412" s="8"/>
      <c r="AB412" s="2"/>
      <c r="AC412" s="2" t="s">
        <v>1205</v>
      </c>
      <c r="AD412" s="8"/>
      <c r="AE412" s="2" t="s">
        <v>64</v>
      </c>
      <c r="AF412" s="2" t="s">
        <v>97</v>
      </c>
      <c r="AG412" s="2" t="s">
        <v>88</v>
      </c>
      <c r="AH412" s="2" t="s">
        <v>63</v>
      </c>
      <c r="AI412" s="11"/>
      <c r="AJ412" s="2" t="s">
        <v>112</v>
      </c>
      <c r="AL412" s="2"/>
      <c r="AM412" s="8"/>
      <c r="AO412" s="2"/>
      <c r="AP412" s="2" t="s">
        <v>53</v>
      </c>
      <c r="AQ412" s="2" t="s">
        <v>64</v>
      </c>
      <c r="AR412" s="2" t="s">
        <v>429</v>
      </c>
      <c r="AS412" s="2" t="s">
        <v>186</v>
      </c>
      <c r="AT412" s="2" t="s">
        <v>63</v>
      </c>
      <c r="AW412" s="2" t="s">
        <v>63</v>
      </c>
      <c r="AX412" s="2" t="s">
        <v>67</v>
      </c>
      <c r="AY412" s="12" t="s">
        <v>88</v>
      </c>
      <c r="BA412" s="8"/>
    </row>
    <row r="413" ht="12.75" customHeight="1">
      <c r="A413" s="2" t="s">
        <v>1206</v>
      </c>
      <c r="B413" s="2" t="s">
        <v>156</v>
      </c>
      <c r="C413" s="2">
        <v>2021.0</v>
      </c>
      <c r="D413" s="8"/>
      <c r="E413" s="9"/>
      <c r="F413" s="2" t="s">
        <v>292</v>
      </c>
      <c r="G413" s="2" t="s">
        <v>50</v>
      </c>
      <c r="H413" s="2" t="s">
        <v>70</v>
      </c>
      <c r="I413" s="2" t="s">
        <v>157</v>
      </c>
      <c r="J413" s="2" t="s">
        <v>157</v>
      </c>
      <c r="K413" s="2" t="s">
        <v>53</v>
      </c>
      <c r="L413" s="8" t="s">
        <v>54</v>
      </c>
      <c r="M413" s="2" t="s">
        <v>181</v>
      </c>
      <c r="N413" s="2" t="s">
        <v>74</v>
      </c>
      <c r="O413" s="10" t="s">
        <v>289</v>
      </c>
      <c r="P413" s="2"/>
      <c r="Q413" s="2"/>
      <c r="R413" s="2" t="s">
        <v>76</v>
      </c>
      <c r="S413" s="2" t="s">
        <v>59</v>
      </c>
      <c r="T413" s="8"/>
      <c r="U413" s="8"/>
      <c r="V413" s="2" t="s">
        <v>1207</v>
      </c>
      <c r="W413" s="2" t="s">
        <v>80</v>
      </c>
      <c r="X413" s="10" t="s">
        <v>259</v>
      </c>
      <c r="Y413" s="2" t="s">
        <v>58</v>
      </c>
      <c r="Z413" s="2" t="s">
        <v>62</v>
      </c>
      <c r="AA413" s="8"/>
      <c r="AB413" s="2"/>
      <c r="AC413" s="8"/>
      <c r="AD413" s="8"/>
      <c r="AE413" s="2" t="s">
        <v>53</v>
      </c>
      <c r="AF413" s="11"/>
      <c r="AG413" s="11"/>
      <c r="AH413" s="2" t="s">
        <v>63</v>
      </c>
      <c r="AI413" s="11"/>
      <c r="AJ413" s="2" t="s">
        <v>112</v>
      </c>
      <c r="AL413" s="2"/>
      <c r="AM413" s="8"/>
      <c r="AO413" s="2"/>
      <c r="AP413" s="2" t="s">
        <v>64</v>
      </c>
      <c r="AQ413" s="2" t="s">
        <v>64</v>
      </c>
      <c r="AR413" s="2"/>
      <c r="AS413" s="2"/>
      <c r="AT413" s="2" t="s">
        <v>63</v>
      </c>
      <c r="AX413" s="2" t="s">
        <v>67</v>
      </c>
      <c r="AY413" s="12" t="s">
        <v>88</v>
      </c>
      <c r="BA413" s="13">
        <v>2.0</v>
      </c>
    </row>
    <row r="414" ht="12.75" customHeight="1">
      <c r="A414" s="2"/>
      <c r="B414" s="2"/>
      <c r="C414" s="2">
        <v>2021.0</v>
      </c>
      <c r="D414" s="8"/>
      <c r="E414" s="9"/>
      <c r="O414" s="9"/>
      <c r="P414" s="8"/>
      <c r="Q414" s="8"/>
      <c r="R414" s="8"/>
      <c r="S414" s="8"/>
      <c r="T414" s="8"/>
      <c r="U414" s="8"/>
      <c r="W414" s="2" t="s">
        <v>80</v>
      </c>
      <c r="X414" s="10" t="s">
        <v>120</v>
      </c>
      <c r="Y414" s="2" t="s">
        <v>58</v>
      </c>
      <c r="Z414" s="2" t="s">
        <v>62</v>
      </c>
      <c r="AA414" s="8"/>
      <c r="AB414" s="2"/>
      <c r="AC414" s="8"/>
      <c r="AD414" s="8"/>
      <c r="AE414" s="2" t="s">
        <v>53</v>
      </c>
      <c r="AF414" s="11"/>
      <c r="AG414" s="11"/>
      <c r="AH414" s="2" t="s">
        <v>63</v>
      </c>
      <c r="AI414" s="11"/>
      <c r="AL414" s="2"/>
      <c r="AM414" s="8"/>
      <c r="AO414" s="2"/>
      <c r="AP414" s="2" t="s">
        <v>64</v>
      </c>
      <c r="AQ414" s="2" t="s">
        <v>64</v>
      </c>
      <c r="AR414" s="2"/>
      <c r="AS414" s="2"/>
      <c r="AT414" s="2" t="s">
        <v>63</v>
      </c>
      <c r="AX414" s="2" t="s">
        <v>67</v>
      </c>
      <c r="AY414" s="12" t="s">
        <v>88</v>
      </c>
      <c r="BA414" s="8"/>
    </row>
    <row r="415" ht="12.75" customHeight="1">
      <c r="A415" s="2" t="s">
        <v>1208</v>
      </c>
      <c r="B415" s="2" t="s">
        <v>426</v>
      </c>
      <c r="C415" s="2">
        <v>2021.0</v>
      </c>
      <c r="D415" s="8"/>
      <c r="E415" s="9"/>
      <c r="F415" s="2" t="s">
        <v>389</v>
      </c>
      <c r="G415" s="2" t="s">
        <v>101</v>
      </c>
      <c r="H415" s="2" t="s">
        <v>70</v>
      </c>
      <c r="I415" s="2" t="s">
        <v>395</v>
      </c>
      <c r="J415" s="2" t="s">
        <v>395</v>
      </c>
      <c r="K415" s="2" t="s">
        <v>53</v>
      </c>
      <c r="L415" s="8" t="s">
        <v>72</v>
      </c>
      <c r="M415" s="2" t="s">
        <v>55</v>
      </c>
      <c r="N415" s="2" t="s">
        <v>74</v>
      </c>
      <c r="O415" s="10" t="s">
        <v>120</v>
      </c>
      <c r="P415" s="2"/>
      <c r="Q415" s="2"/>
      <c r="R415" s="2" t="s">
        <v>58</v>
      </c>
      <c r="S415" s="2" t="s">
        <v>59</v>
      </c>
      <c r="T415" s="2" t="s">
        <v>166</v>
      </c>
      <c r="U415" s="2" t="s">
        <v>250</v>
      </c>
      <c r="V415" s="2" t="s">
        <v>1209</v>
      </c>
      <c r="W415" s="2" t="s">
        <v>80</v>
      </c>
      <c r="X415" s="10" t="s">
        <v>90</v>
      </c>
      <c r="Y415" s="2" t="s">
        <v>58</v>
      </c>
      <c r="Z415" s="2" t="s">
        <v>62</v>
      </c>
      <c r="AA415" s="2" t="s">
        <v>166</v>
      </c>
      <c r="AB415" s="2" t="s">
        <v>153</v>
      </c>
      <c r="AC415" s="2" t="s">
        <v>1210</v>
      </c>
      <c r="AD415" s="8"/>
      <c r="AE415" s="2" t="s">
        <v>64</v>
      </c>
      <c r="AF415" s="2" t="s">
        <v>97</v>
      </c>
      <c r="AG415" s="2" t="s">
        <v>88</v>
      </c>
      <c r="AH415" s="2" t="s">
        <v>63</v>
      </c>
      <c r="AI415" s="11"/>
      <c r="AJ415" s="2" t="s">
        <v>85</v>
      </c>
      <c r="AL415" s="2"/>
      <c r="AM415" s="8"/>
      <c r="AO415" s="2"/>
      <c r="AP415" s="2" t="s">
        <v>64</v>
      </c>
      <c r="AQ415" s="2" t="s">
        <v>64</v>
      </c>
      <c r="AR415" s="2"/>
      <c r="AS415" s="2"/>
      <c r="AT415" s="2" t="s">
        <v>63</v>
      </c>
      <c r="AU415" s="2" t="s">
        <v>88</v>
      </c>
      <c r="AW415" s="2" t="s">
        <v>88</v>
      </c>
      <c r="AX415" s="2" t="s">
        <v>67</v>
      </c>
      <c r="AY415" s="12" t="s">
        <v>63</v>
      </c>
      <c r="BA415" s="8"/>
    </row>
    <row r="416" ht="12.75" customHeight="1">
      <c r="A416" s="2" t="s">
        <v>1211</v>
      </c>
      <c r="B416" s="2" t="s">
        <v>48</v>
      </c>
      <c r="C416" s="2">
        <v>2021.0</v>
      </c>
      <c r="D416" s="8"/>
      <c r="E416" s="9"/>
      <c r="F416" s="2" t="s">
        <v>274</v>
      </c>
      <c r="G416" s="2" t="s">
        <v>101</v>
      </c>
      <c r="H416" s="2" t="s">
        <v>51</v>
      </c>
      <c r="I416" s="2" t="s">
        <v>52</v>
      </c>
      <c r="J416" s="2" t="s">
        <v>52</v>
      </c>
      <c r="K416" s="2" t="s">
        <v>53</v>
      </c>
      <c r="L416" s="8" t="s">
        <v>72</v>
      </c>
      <c r="M416" s="2" t="s">
        <v>73</v>
      </c>
      <c r="N416" s="2" t="s">
        <v>74</v>
      </c>
      <c r="O416" s="10" t="s">
        <v>156</v>
      </c>
      <c r="P416" s="2"/>
      <c r="Q416" s="2"/>
      <c r="R416" s="2" t="s">
        <v>76</v>
      </c>
      <c r="S416" s="2" t="s">
        <v>59</v>
      </c>
      <c r="T416" s="8"/>
      <c r="U416" s="8"/>
      <c r="V416" s="2" t="s">
        <v>1212</v>
      </c>
      <c r="W416" s="2" t="s">
        <v>61</v>
      </c>
      <c r="X416" s="9"/>
      <c r="Y416" s="8"/>
      <c r="Z416" s="2" t="s">
        <v>62</v>
      </c>
      <c r="AA416" s="8"/>
      <c r="AB416" s="2"/>
      <c r="AC416" s="8"/>
      <c r="AD416" s="8"/>
      <c r="AE416" s="2" t="s">
        <v>53</v>
      </c>
      <c r="AF416" s="2" t="s">
        <v>63</v>
      </c>
      <c r="AG416" s="2" t="s">
        <v>106</v>
      </c>
      <c r="AH416" s="2" t="s">
        <v>63</v>
      </c>
      <c r="AI416" s="11"/>
      <c r="AJ416" s="8" t="s">
        <v>112</v>
      </c>
      <c r="AL416" s="2"/>
      <c r="AM416" s="8"/>
      <c r="AO416" s="2"/>
      <c r="AP416" s="2" t="s">
        <v>64</v>
      </c>
      <c r="AQ416" s="2" t="s">
        <v>64</v>
      </c>
      <c r="AR416" s="2"/>
      <c r="AS416" s="2"/>
      <c r="AT416" s="2" t="s">
        <v>63</v>
      </c>
      <c r="AX416" s="2" t="s">
        <v>67</v>
      </c>
      <c r="AY416" s="12" t="s">
        <v>63</v>
      </c>
      <c r="BA416" s="8"/>
    </row>
    <row r="417" ht="12.75" customHeight="1">
      <c r="A417" s="2" t="s">
        <v>1213</v>
      </c>
      <c r="B417" s="2" t="s">
        <v>297</v>
      </c>
      <c r="C417" s="2">
        <v>2021.0</v>
      </c>
      <c r="D417" s="2" t="s">
        <v>64</v>
      </c>
      <c r="E417" s="10" t="s">
        <v>163</v>
      </c>
      <c r="I417" s="2" t="s">
        <v>173</v>
      </c>
      <c r="J417" s="2" t="s">
        <v>173</v>
      </c>
      <c r="K417" s="2" t="s">
        <v>53</v>
      </c>
      <c r="L417" s="8" t="s">
        <v>72</v>
      </c>
      <c r="M417" s="2" t="s">
        <v>181</v>
      </c>
      <c r="N417" s="2" t="s">
        <v>74</v>
      </c>
      <c r="O417" s="10" t="s">
        <v>177</v>
      </c>
      <c r="P417" s="2"/>
      <c r="Q417" s="2"/>
      <c r="R417" s="2" t="s">
        <v>109</v>
      </c>
      <c r="S417" s="2" t="s">
        <v>59</v>
      </c>
      <c r="T417" s="8"/>
      <c r="U417" s="8"/>
      <c r="V417" s="2" t="s">
        <v>1214</v>
      </c>
      <c r="W417" s="2" t="s">
        <v>80</v>
      </c>
      <c r="X417" s="10" t="s">
        <v>90</v>
      </c>
      <c r="Y417" s="2" t="s">
        <v>58</v>
      </c>
      <c r="Z417" s="2" t="s">
        <v>62</v>
      </c>
      <c r="AA417" s="8"/>
      <c r="AB417" s="2" t="s">
        <v>82</v>
      </c>
      <c r="AC417" s="8"/>
      <c r="AD417" s="8"/>
      <c r="AE417" s="2" t="s">
        <v>64</v>
      </c>
      <c r="AF417" s="2" t="s">
        <v>110</v>
      </c>
      <c r="AG417" s="2" t="s">
        <v>63</v>
      </c>
      <c r="AH417" s="2" t="s">
        <v>88</v>
      </c>
      <c r="AI417" s="11" t="s">
        <v>1067</v>
      </c>
      <c r="AJ417" s="2" t="s">
        <v>112</v>
      </c>
      <c r="AL417" s="2"/>
      <c r="AM417" s="8"/>
      <c r="AO417" s="2" t="s">
        <v>64</v>
      </c>
      <c r="AP417" s="2" t="s">
        <v>53</v>
      </c>
      <c r="AQ417" s="2" t="s">
        <v>64</v>
      </c>
      <c r="AR417" s="2" t="s">
        <v>113</v>
      </c>
      <c r="AS417" s="2" t="s">
        <v>114</v>
      </c>
      <c r="AT417" s="2" t="s">
        <v>63</v>
      </c>
      <c r="AX417" s="2" t="s">
        <v>67</v>
      </c>
      <c r="AY417" s="12" t="s">
        <v>63</v>
      </c>
      <c r="BA417" s="8"/>
    </row>
    <row r="418" ht="12.75" customHeight="1">
      <c r="A418" s="2" t="s">
        <v>1215</v>
      </c>
      <c r="B418" s="2" t="s">
        <v>156</v>
      </c>
      <c r="C418" s="2">
        <v>2021.0</v>
      </c>
      <c r="D418" s="8"/>
      <c r="E418" s="9"/>
      <c r="F418" s="2" t="s">
        <v>274</v>
      </c>
      <c r="G418" s="2" t="s">
        <v>50</v>
      </c>
      <c r="H418" s="2" t="s">
        <v>70</v>
      </c>
      <c r="I418" s="2" t="s">
        <v>157</v>
      </c>
      <c r="J418" s="2" t="s">
        <v>157</v>
      </c>
      <c r="K418" s="2" t="s">
        <v>53</v>
      </c>
      <c r="L418" s="8" t="s">
        <v>72</v>
      </c>
      <c r="M418" s="2" t="s">
        <v>181</v>
      </c>
      <c r="N418" s="2" t="s">
        <v>74</v>
      </c>
      <c r="O418" s="10" t="s">
        <v>426</v>
      </c>
      <c r="P418" s="2"/>
      <c r="Q418" s="2"/>
      <c r="R418" s="2" t="s">
        <v>109</v>
      </c>
      <c r="S418" s="2" t="s">
        <v>59</v>
      </c>
      <c r="T418" s="8"/>
      <c r="U418" s="8"/>
      <c r="V418" s="2" t="s">
        <v>1216</v>
      </c>
      <c r="W418" s="2" t="s">
        <v>80</v>
      </c>
      <c r="X418" s="9"/>
      <c r="Y418" s="2" t="s">
        <v>58</v>
      </c>
      <c r="Z418" s="2" t="s">
        <v>59</v>
      </c>
      <c r="AA418" s="8"/>
      <c r="AB418" s="2"/>
      <c r="AC418" s="2" t="s">
        <v>1216</v>
      </c>
      <c r="AD418" s="8"/>
      <c r="AE418" s="2" t="s">
        <v>64</v>
      </c>
      <c r="AF418" s="2" t="s">
        <v>110</v>
      </c>
      <c r="AG418" s="2" t="s">
        <v>63</v>
      </c>
      <c r="AH418" s="2" t="s">
        <v>88</v>
      </c>
      <c r="AI418" s="11" t="s">
        <v>1067</v>
      </c>
      <c r="AJ418" s="8" t="s">
        <v>112</v>
      </c>
      <c r="AL418" s="2"/>
      <c r="AM418" s="8"/>
      <c r="AO418" s="2"/>
      <c r="AP418" s="2" t="s">
        <v>53</v>
      </c>
      <c r="AQ418" s="2" t="s">
        <v>64</v>
      </c>
      <c r="AR418" s="2" t="s">
        <v>185</v>
      </c>
      <c r="AS418" s="2" t="s">
        <v>186</v>
      </c>
      <c r="AT418" s="2" t="s">
        <v>63</v>
      </c>
      <c r="AW418" s="2" t="s">
        <v>88</v>
      </c>
      <c r="AX418" s="2" t="s">
        <v>67</v>
      </c>
      <c r="AY418" s="12" t="s">
        <v>63</v>
      </c>
      <c r="BA418" s="8"/>
    </row>
    <row r="419" ht="12.75" customHeight="1">
      <c r="A419" s="2" t="s">
        <v>1217</v>
      </c>
      <c r="B419" s="2" t="s">
        <v>100</v>
      </c>
      <c r="C419" s="2">
        <v>2021.0</v>
      </c>
      <c r="D419" s="2" t="s">
        <v>64</v>
      </c>
      <c r="E419" s="10" t="s">
        <v>133</v>
      </c>
      <c r="F419" s="2"/>
      <c r="G419" s="2" t="s">
        <v>101</v>
      </c>
      <c r="H419" s="2" t="s">
        <v>134</v>
      </c>
      <c r="I419" s="2" t="s">
        <v>118</v>
      </c>
      <c r="J419" s="2" t="s">
        <v>118</v>
      </c>
      <c r="K419" s="2" t="s">
        <v>53</v>
      </c>
      <c r="L419" s="8" t="s">
        <v>72</v>
      </c>
      <c r="M419" s="2" t="s">
        <v>181</v>
      </c>
      <c r="N419" s="2" t="s">
        <v>74</v>
      </c>
      <c r="O419" s="10" t="s">
        <v>331</v>
      </c>
      <c r="P419" s="2"/>
      <c r="Q419" s="2"/>
      <c r="R419" s="2" t="s">
        <v>109</v>
      </c>
      <c r="S419" s="2" t="s">
        <v>59</v>
      </c>
      <c r="T419" s="8"/>
      <c r="U419" s="8"/>
      <c r="V419" s="2" t="s">
        <v>1218</v>
      </c>
      <c r="W419" s="2" t="s">
        <v>80</v>
      </c>
      <c r="X419" s="10" t="s">
        <v>289</v>
      </c>
      <c r="Y419" s="2" t="s">
        <v>76</v>
      </c>
      <c r="Z419" s="2" t="s">
        <v>62</v>
      </c>
      <c r="AA419" s="8"/>
      <c r="AB419" s="2"/>
      <c r="AC419" s="8"/>
      <c r="AD419" s="8"/>
      <c r="AE419" s="2" t="s">
        <v>64</v>
      </c>
      <c r="AF419" s="2" t="s">
        <v>84</v>
      </c>
      <c r="AG419" s="2" t="s">
        <v>63</v>
      </c>
      <c r="AH419" s="2" t="s">
        <v>63</v>
      </c>
      <c r="AI419" s="11"/>
      <c r="AJ419" s="8" t="s">
        <v>112</v>
      </c>
      <c r="AL419" s="2"/>
      <c r="AM419" s="8"/>
      <c r="AO419" s="2"/>
      <c r="AP419" s="2" t="s">
        <v>64</v>
      </c>
      <c r="AQ419" s="2" t="s">
        <v>64</v>
      </c>
      <c r="AR419" s="2"/>
      <c r="AS419" s="2"/>
      <c r="AT419" s="2" t="s">
        <v>63</v>
      </c>
      <c r="AX419" s="2" t="s">
        <v>67</v>
      </c>
      <c r="AY419" s="12" t="s">
        <v>63</v>
      </c>
      <c r="BA419" s="8"/>
    </row>
    <row r="420" ht="12.75" customHeight="1">
      <c r="A420" s="2" t="s">
        <v>1219</v>
      </c>
      <c r="B420" s="2" t="s">
        <v>401</v>
      </c>
      <c r="C420" s="2">
        <v>2021.0</v>
      </c>
      <c r="D420" s="8"/>
      <c r="E420" s="9"/>
      <c r="F420" s="2" t="s">
        <v>274</v>
      </c>
      <c r="G420" s="2" t="s">
        <v>50</v>
      </c>
      <c r="H420" s="2" t="s">
        <v>134</v>
      </c>
      <c r="I420" s="2" t="s">
        <v>398</v>
      </c>
      <c r="J420" s="2" t="s">
        <v>398</v>
      </c>
      <c r="K420" s="2" t="s">
        <v>53</v>
      </c>
      <c r="L420" s="8" t="s">
        <v>72</v>
      </c>
      <c r="M420" s="2" t="s">
        <v>181</v>
      </c>
      <c r="N420" s="2" t="s">
        <v>74</v>
      </c>
      <c r="O420" s="10" t="s">
        <v>447</v>
      </c>
      <c r="P420" s="2"/>
      <c r="Q420" s="2"/>
      <c r="R420" s="2" t="s">
        <v>109</v>
      </c>
      <c r="S420" s="2" t="s">
        <v>59</v>
      </c>
      <c r="T420" s="8"/>
      <c r="U420" s="8"/>
      <c r="V420" s="2" t="s">
        <v>1220</v>
      </c>
      <c r="W420" s="2" t="s">
        <v>80</v>
      </c>
      <c r="X420" s="10" t="s">
        <v>156</v>
      </c>
      <c r="Y420" s="2" t="s">
        <v>76</v>
      </c>
      <c r="Z420" s="2" t="s">
        <v>62</v>
      </c>
      <c r="AA420" s="8"/>
      <c r="AB420" s="2"/>
      <c r="AC420" s="8"/>
      <c r="AD420" s="8"/>
      <c r="AE420" s="2" t="s">
        <v>64</v>
      </c>
      <c r="AF420" s="2" t="s">
        <v>84</v>
      </c>
      <c r="AG420" s="2" t="s">
        <v>63</v>
      </c>
      <c r="AH420" s="2" t="s">
        <v>63</v>
      </c>
      <c r="AI420" s="11"/>
      <c r="AJ420" s="2" t="s">
        <v>112</v>
      </c>
      <c r="AL420" s="2"/>
      <c r="AM420" s="8"/>
      <c r="AO420" s="2"/>
      <c r="AP420" s="2" t="s">
        <v>53</v>
      </c>
      <c r="AQ420" s="2" t="s">
        <v>64</v>
      </c>
      <c r="AR420" s="2" t="s">
        <v>185</v>
      </c>
      <c r="AS420" s="2" t="s">
        <v>186</v>
      </c>
      <c r="AT420" s="2" t="s">
        <v>63</v>
      </c>
      <c r="AW420" s="2" t="s">
        <v>88</v>
      </c>
      <c r="AX420" s="2" t="s">
        <v>67</v>
      </c>
      <c r="AY420" s="12" t="s">
        <v>63</v>
      </c>
      <c r="BA420" s="8"/>
    </row>
    <row r="421" ht="12.75" customHeight="1">
      <c r="A421" s="2" t="s">
        <v>1221</v>
      </c>
      <c r="B421" s="2" t="s">
        <v>156</v>
      </c>
      <c r="C421" s="2">
        <v>2021.0</v>
      </c>
      <c r="D421" s="2" t="s">
        <v>64</v>
      </c>
      <c r="E421" s="10" t="s">
        <v>163</v>
      </c>
      <c r="F421" s="2"/>
      <c r="G421" s="2" t="s">
        <v>50</v>
      </c>
      <c r="H421" s="2" t="s">
        <v>134</v>
      </c>
      <c r="I421" s="2" t="s">
        <v>157</v>
      </c>
      <c r="J421" s="2" t="s">
        <v>157</v>
      </c>
      <c r="K421" s="2" t="s">
        <v>53</v>
      </c>
      <c r="L421" s="8" t="s">
        <v>72</v>
      </c>
      <c r="M421" s="2" t="s">
        <v>181</v>
      </c>
      <c r="N421" s="2" t="s">
        <v>74</v>
      </c>
      <c r="O421" s="10" t="s">
        <v>289</v>
      </c>
      <c r="P421" s="2"/>
      <c r="Q421" s="2"/>
      <c r="R421" s="2" t="s">
        <v>76</v>
      </c>
      <c r="S421" s="2" t="s">
        <v>59</v>
      </c>
      <c r="T421" s="8"/>
      <c r="U421" s="8"/>
      <c r="V421" s="2" t="s">
        <v>1222</v>
      </c>
      <c r="W421" s="2" t="s">
        <v>80</v>
      </c>
      <c r="X421" s="10" t="s">
        <v>165</v>
      </c>
      <c r="Y421" s="2" t="s">
        <v>58</v>
      </c>
      <c r="Z421" s="2" t="s">
        <v>62</v>
      </c>
      <c r="AA421" s="2" t="s">
        <v>77</v>
      </c>
      <c r="AB421" s="2" t="s">
        <v>153</v>
      </c>
      <c r="AC421" s="2" t="s">
        <v>1222</v>
      </c>
      <c r="AD421" s="8"/>
      <c r="AE421" s="2" t="s">
        <v>64</v>
      </c>
      <c r="AF421" s="2" t="s">
        <v>110</v>
      </c>
      <c r="AG421" s="2" t="s">
        <v>63</v>
      </c>
      <c r="AH421" s="2" t="s">
        <v>88</v>
      </c>
      <c r="AI421" s="11" t="s">
        <v>205</v>
      </c>
      <c r="AJ421" s="2" t="s">
        <v>112</v>
      </c>
      <c r="AL421" s="2"/>
      <c r="AM421" s="8"/>
      <c r="AO421" s="2"/>
      <c r="AP421" s="2" t="s">
        <v>64</v>
      </c>
      <c r="AQ421" s="2" t="s">
        <v>64</v>
      </c>
      <c r="AR421" s="2"/>
      <c r="AS421" s="2"/>
      <c r="AT421" s="2" t="s">
        <v>63</v>
      </c>
      <c r="AX421" s="2" t="s">
        <v>67</v>
      </c>
      <c r="AY421" s="12" t="s">
        <v>63</v>
      </c>
      <c r="BA421" s="8"/>
    </row>
    <row r="422" ht="12.75" customHeight="1">
      <c r="A422" s="2" t="s">
        <v>1223</v>
      </c>
      <c r="B422" s="2" t="s">
        <v>124</v>
      </c>
      <c r="C422" s="2">
        <v>2021.0</v>
      </c>
      <c r="D422" s="8"/>
      <c r="E422" s="9"/>
      <c r="F422" s="2" t="s">
        <v>274</v>
      </c>
      <c r="G422" s="2" t="s">
        <v>50</v>
      </c>
      <c r="H422" s="2" t="s">
        <v>134</v>
      </c>
      <c r="I422" s="2" t="s">
        <v>398</v>
      </c>
      <c r="J422" s="2" t="s">
        <v>398</v>
      </c>
      <c r="K422" s="2" t="s">
        <v>53</v>
      </c>
      <c r="L422" s="8" t="s">
        <v>72</v>
      </c>
      <c r="M422" s="2" t="s">
        <v>181</v>
      </c>
      <c r="N422" s="2" t="s">
        <v>74</v>
      </c>
      <c r="O422" s="10" t="s">
        <v>245</v>
      </c>
      <c r="P422" s="2"/>
      <c r="Q422" s="2"/>
      <c r="R422" s="2" t="s">
        <v>109</v>
      </c>
      <c r="S422" s="2" t="s">
        <v>59</v>
      </c>
      <c r="T422" s="8"/>
      <c r="U422" s="8"/>
      <c r="V422" s="2" t="s">
        <v>1224</v>
      </c>
      <c r="W422" s="2" t="s">
        <v>80</v>
      </c>
      <c r="X422" s="10" t="s">
        <v>211</v>
      </c>
      <c r="Y422" s="2" t="s">
        <v>58</v>
      </c>
      <c r="Z422" s="2" t="s">
        <v>62</v>
      </c>
      <c r="AA422" s="2" t="s">
        <v>105</v>
      </c>
      <c r="AB422" s="2" t="s">
        <v>82</v>
      </c>
      <c r="AC422" s="2" t="s">
        <v>1225</v>
      </c>
      <c r="AD422" s="8"/>
      <c r="AE422" s="2" t="s">
        <v>64</v>
      </c>
      <c r="AF422" s="2" t="s">
        <v>84</v>
      </c>
      <c r="AG422" s="2" t="s">
        <v>63</v>
      </c>
      <c r="AH422" s="2" t="s">
        <v>63</v>
      </c>
      <c r="AI422" s="11"/>
      <c r="AJ422" s="2" t="s">
        <v>112</v>
      </c>
      <c r="AL422" s="2" t="s">
        <v>64</v>
      </c>
      <c r="AM422" s="8"/>
      <c r="AN422" s="8" t="s">
        <v>106</v>
      </c>
      <c r="AO422" s="2" t="s">
        <v>64</v>
      </c>
      <c r="AP422" s="2" t="s">
        <v>64</v>
      </c>
      <c r="AQ422" s="2" t="s">
        <v>64</v>
      </c>
      <c r="AR422" s="2"/>
      <c r="AS422" s="2"/>
      <c r="AT422" s="2" t="s">
        <v>63</v>
      </c>
      <c r="AX422" s="2" t="s">
        <v>67</v>
      </c>
      <c r="AY422" s="12" t="s">
        <v>63</v>
      </c>
      <c r="BA422" s="8"/>
    </row>
    <row r="423" ht="12.75" customHeight="1">
      <c r="A423" s="2" t="s">
        <v>1226</v>
      </c>
      <c r="B423" s="2" t="s">
        <v>297</v>
      </c>
      <c r="C423" s="2">
        <v>2021.0</v>
      </c>
      <c r="D423" s="8"/>
      <c r="E423" s="9"/>
      <c r="I423" s="2" t="s">
        <v>142</v>
      </c>
      <c r="J423" s="2" t="s">
        <v>143</v>
      </c>
      <c r="K423" s="2" t="s">
        <v>53</v>
      </c>
      <c r="L423" s="8" t="s">
        <v>72</v>
      </c>
      <c r="M423" s="2" t="s">
        <v>181</v>
      </c>
      <c r="N423" s="2" t="s">
        <v>310</v>
      </c>
      <c r="O423" s="10" t="s">
        <v>223</v>
      </c>
      <c r="P423" s="2"/>
      <c r="Q423" s="2"/>
      <c r="R423" s="2" t="s">
        <v>109</v>
      </c>
      <c r="S423" s="2" t="s">
        <v>59</v>
      </c>
      <c r="T423" s="8"/>
      <c r="U423" s="8"/>
      <c r="V423" s="2" t="s">
        <v>1227</v>
      </c>
      <c r="W423" s="2" t="s">
        <v>80</v>
      </c>
      <c r="X423" s="10" t="s">
        <v>444</v>
      </c>
      <c r="Y423" s="2" t="s">
        <v>58</v>
      </c>
      <c r="Z423" s="2" t="s">
        <v>62</v>
      </c>
      <c r="AA423" s="2" t="s">
        <v>166</v>
      </c>
      <c r="AB423" s="2"/>
      <c r="AC423" s="2" t="s">
        <v>1228</v>
      </c>
      <c r="AD423" s="8"/>
      <c r="AE423" s="2" t="s">
        <v>64</v>
      </c>
      <c r="AF423" s="2" t="s">
        <v>110</v>
      </c>
      <c r="AG423" s="2" t="s">
        <v>63</v>
      </c>
      <c r="AH423" s="2" t="s">
        <v>88</v>
      </c>
      <c r="AI423" s="2" t="s">
        <v>111</v>
      </c>
      <c r="AJ423" s="2" t="s">
        <v>112</v>
      </c>
      <c r="AL423" s="8"/>
      <c r="AM423" s="8"/>
      <c r="AO423" s="8"/>
      <c r="AP423" s="8"/>
      <c r="AQ423" s="8"/>
      <c r="AR423" s="8"/>
      <c r="AS423" s="8"/>
      <c r="AU423" s="2" t="s">
        <v>88</v>
      </c>
      <c r="AW423" s="2" t="s">
        <v>88</v>
      </c>
      <c r="AX423" s="2" t="s">
        <v>115</v>
      </c>
      <c r="AY423" s="14"/>
      <c r="BA423" s="8"/>
    </row>
    <row r="424" ht="12.75" customHeight="1">
      <c r="A424" s="2" t="s">
        <v>1229</v>
      </c>
      <c r="B424" s="2" t="s">
        <v>401</v>
      </c>
      <c r="C424" s="2">
        <v>2021.0</v>
      </c>
      <c r="D424" s="8"/>
      <c r="E424" s="9"/>
      <c r="F424" s="2" t="s">
        <v>274</v>
      </c>
      <c r="G424" s="2" t="s">
        <v>50</v>
      </c>
      <c r="H424" s="2" t="s">
        <v>134</v>
      </c>
      <c r="I424" s="2" t="s">
        <v>92</v>
      </c>
      <c r="J424" s="2" t="s">
        <v>92</v>
      </c>
      <c r="K424" s="2" t="s">
        <v>53</v>
      </c>
      <c r="L424" s="8" t="s">
        <v>72</v>
      </c>
      <c r="M424" s="2" t="s">
        <v>181</v>
      </c>
      <c r="N424" s="2" t="s">
        <v>74</v>
      </c>
      <c r="O424" s="10" t="s">
        <v>117</v>
      </c>
      <c r="P424" s="2"/>
      <c r="Q424" s="2"/>
      <c r="R424" s="2" t="s">
        <v>76</v>
      </c>
      <c r="S424" s="2" t="s">
        <v>59</v>
      </c>
      <c r="T424" s="8"/>
      <c r="U424" s="8"/>
      <c r="V424" s="2" t="s">
        <v>1230</v>
      </c>
      <c r="W424" s="2" t="s">
        <v>80</v>
      </c>
      <c r="X424" s="10" t="s">
        <v>259</v>
      </c>
      <c r="Y424" s="2" t="s">
        <v>58</v>
      </c>
      <c r="Z424" s="2" t="s">
        <v>62</v>
      </c>
      <c r="AA424" s="2" t="s">
        <v>105</v>
      </c>
      <c r="AB424" s="2" t="s">
        <v>82</v>
      </c>
      <c r="AC424" s="2" t="s">
        <v>1231</v>
      </c>
      <c r="AD424" s="8"/>
      <c r="AE424" s="2" t="s">
        <v>64</v>
      </c>
      <c r="AF424" s="2" t="s">
        <v>84</v>
      </c>
      <c r="AG424" s="2" t="s">
        <v>63</v>
      </c>
      <c r="AH424" s="2" t="s">
        <v>63</v>
      </c>
      <c r="AI424" s="11"/>
      <c r="AJ424" s="2" t="s">
        <v>85</v>
      </c>
      <c r="AL424" s="2" t="s">
        <v>64</v>
      </c>
      <c r="AM424" s="8"/>
      <c r="AN424" s="8" t="s">
        <v>106</v>
      </c>
      <c r="AO424" s="2"/>
      <c r="AP424" s="2" t="s">
        <v>64</v>
      </c>
      <c r="AQ424" s="2" t="s">
        <v>64</v>
      </c>
      <c r="AR424" s="2"/>
      <c r="AS424" s="2"/>
      <c r="AT424" s="2" t="s">
        <v>63</v>
      </c>
      <c r="AX424" s="2" t="s">
        <v>67</v>
      </c>
      <c r="AY424" s="12" t="s">
        <v>63</v>
      </c>
      <c r="AZ424" s="2">
        <v>2.0</v>
      </c>
      <c r="BA424" s="8"/>
    </row>
    <row r="425" ht="12.75" customHeight="1">
      <c r="A425" s="2"/>
      <c r="B425" s="2"/>
      <c r="C425" s="2">
        <v>2021.0</v>
      </c>
      <c r="D425" s="8"/>
      <c r="E425" s="9"/>
      <c r="N425" s="2" t="s">
        <v>74</v>
      </c>
      <c r="O425" s="10" t="s">
        <v>117</v>
      </c>
      <c r="P425" s="2"/>
      <c r="Q425" s="2"/>
      <c r="R425" s="2" t="s">
        <v>76</v>
      </c>
      <c r="S425" s="2" t="s">
        <v>59</v>
      </c>
      <c r="T425" s="8"/>
      <c r="U425" s="8"/>
      <c r="V425" s="2" t="s">
        <v>1232</v>
      </c>
      <c r="W425" s="2" t="s">
        <v>80</v>
      </c>
      <c r="X425" s="10" t="s">
        <v>196</v>
      </c>
      <c r="Y425" s="2" t="s">
        <v>76</v>
      </c>
      <c r="Z425" s="2" t="s">
        <v>62</v>
      </c>
      <c r="AA425" s="2" t="s">
        <v>105</v>
      </c>
      <c r="AB425" s="2" t="s">
        <v>82</v>
      </c>
      <c r="AC425" s="2" t="s">
        <v>1233</v>
      </c>
      <c r="AD425" s="8"/>
      <c r="AE425" s="2" t="s">
        <v>64</v>
      </c>
      <c r="AF425" s="2" t="s">
        <v>84</v>
      </c>
      <c r="AG425" s="2" t="s">
        <v>63</v>
      </c>
      <c r="AH425" s="2" t="s">
        <v>63</v>
      </c>
      <c r="AI425" s="11"/>
      <c r="AJ425" s="2" t="s">
        <v>85</v>
      </c>
      <c r="AL425" s="2"/>
      <c r="AM425" s="8"/>
      <c r="AO425" s="2"/>
      <c r="AP425" s="8"/>
      <c r="AQ425" s="2" t="s">
        <v>53</v>
      </c>
      <c r="AR425" s="8"/>
      <c r="AS425" s="8"/>
      <c r="AX425" s="2"/>
      <c r="AY425" s="14"/>
      <c r="BA425" s="8"/>
    </row>
    <row r="426" ht="12.75" customHeight="1">
      <c r="A426" s="2" t="s">
        <v>1234</v>
      </c>
      <c r="B426" s="2" t="s">
        <v>297</v>
      </c>
      <c r="C426" s="2">
        <v>2021.0</v>
      </c>
      <c r="D426" s="8"/>
      <c r="E426" s="9"/>
      <c r="F426" s="2" t="s">
        <v>274</v>
      </c>
      <c r="G426" s="2" t="s">
        <v>101</v>
      </c>
      <c r="H426" s="2" t="s">
        <v>134</v>
      </c>
      <c r="I426" s="2" t="s">
        <v>246</v>
      </c>
      <c r="J426" s="2" t="s">
        <v>246</v>
      </c>
      <c r="K426" s="2" t="s">
        <v>53</v>
      </c>
      <c r="L426" s="8" t="s">
        <v>72</v>
      </c>
      <c r="M426" s="2" t="s">
        <v>181</v>
      </c>
      <c r="N426" s="2" t="s">
        <v>310</v>
      </c>
      <c r="O426" s="10" t="s">
        <v>289</v>
      </c>
      <c r="P426" s="2"/>
      <c r="Q426" s="2"/>
      <c r="R426" s="2" t="s">
        <v>76</v>
      </c>
      <c r="S426" s="2" t="s">
        <v>59</v>
      </c>
      <c r="T426" s="8"/>
      <c r="U426" s="8"/>
      <c r="V426" s="2" t="s">
        <v>1235</v>
      </c>
      <c r="W426" s="2" t="s">
        <v>80</v>
      </c>
      <c r="X426" s="10" t="s">
        <v>368</v>
      </c>
      <c r="Y426" s="2" t="s">
        <v>58</v>
      </c>
      <c r="Z426" s="2" t="s">
        <v>62</v>
      </c>
      <c r="AA426" s="8"/>
      <c r="AB426" s="2"/>
      <c r="AC426" s="2" t="s">
        <v>1236</v>
      </c>
      <c r="AD426" s="8"/>
      <c r="AE426" s="2" t="s">
        <v>64</v>
      </c>
      <c r="AF426" s="2" t="s">
        <v>84</v>
      </c>
      <c r="AG426" s="2" t="s">
        <v>63</v>
      </c>
      <c r="AH426" s="2" t="s">
        <v>63</v>
      </c>
      <c r="AI426" s="11"/>
      <c r="AJ426" s="2" t="s">
        <v>112</v>
      </c>
      <c r="AL426" s="2"/>
      <c r="AM426" s="8"/>
      <c r="AO426" s="2"/>
      <c r="AP426" s="8"/>
      <c r="AQ426" s="2" t="s">
        <v>64</v>
      </c>
      <c r="AR426" s="8"/>
      <c r="AS426" s="8"/>
      <c r="AX426" s="2"/>
      <c r="AY426" s="12" t="s">
        <v>88</v>
      </c>
      <c r="BA426" s="8"/>
    </row>
    <row r="427" ht="12.75" customHeight="1">
      <c r="A427" s="2" t="s">
        <v>1237</v>
      </c>
      <c r="B427" s="2" t="s">
        <v>48</v>
      </c>
      <c r="C427" s="2">
        <v>2021.0</v>
      </c>
      <c r="D427" s="8"/>
      <c r="E427" s="9"/>
      <c r="F427" s="2" t="s">
        <v>274</v>
      </c>
      <c r="G427" s="2" t="s">
        <v>50</v>
      </c>
      <c r="H427" s="2" t="s">
        <v>134</v>
      </c>
      <c r="I427" s="2" t="s">
        <v>52</v>
      </c>
      <c r="J427" s="2" t="s">
        <v>52</v>
      </c>
      <c r="K427" s="2" t="s">
        <v>53</v>
      </c>
      <c r="L427" s="8" t="s">
        <v>72</v>
      </c>
      <c r="M427" s="2" t="s">
        <v>73</v>
      </c>
      <c r="N427" s="2" t="s">
        <v>74</v>
      </c>
      <c r="O427" s="10" t="s">
        <v>245</v>
      </c>
      <c r="P427" s="2"/>
      <c r="Q427" s="2"/>
      <c r="R427" s="2" t="s">
        <v>109</v>
      </c>
      <c r="S427" s="2" t="s">
        <v>59</v>
      </c>
      <c r="T427" s="8"/>
      <c r="U427" s="8"/>
      <c r="V427" s="2" t="s">
        <v>1238</v>
      </c>
      <c r="W427" s="2" t="s">
        <v>80</v>
      </c>
      <c r="X427" s="10" t="s">
        <v>336</v>
      </c>
      <c r="Y427" s="2" t="s">
        <v>148</v>
      </c>
      <c r="Z427" s="2" t="s">
        <v>62</v>
      </c>
      <c r="AA427" s="8"/>
      <c r="AB427" s="2" t="s">
        <v>153</v>
      </c>
      <c r="AC427" s="8"/>
      <c r="AD427" s="8"/>
      <c r="AE427" s="2" t="s">
        <v>64</v>
      </c>
      <c r="AF427" s="2" t="s">
        <v>84</v>
      </c>
      <c r="AG427" s="2" t="s">
        <v>63</v>
      </c>
      <c r="AH427" s="2" t="s">
        <v>63</v>
      </c>
      <c r="AI427" s="11"/>
      <c r="AJ427" s="2" t="s">
        <v>112</v>
      </c>
      <c r="AL427" s="2" t="s">
        <v>64</v>
      </c>
      <c r="AM427" s="8"/>
      <c r="AN427" s="8" t="s">
        <v>106</v>
      </c>
      <c r="AO427" s="2" t="s">
        <v>64</v>
      </c>
      <c r="AP427" s="2" t="s">
        <v>53</v>
      </c>
      <c r="AQ427" s="2" t="s">
        <v>64</v>
      </c>
      <c r="AR427" s="2" t="s">
        <v>185</v>
      </c>
      <c r="AS427" s="2" t="s">
        <v>186</v>
      </c>
      <c r="AT427" s="2" t="s">
        <v>63</v>
      </c>
      <c r="AW427" s="2" t="s">
        <v>88</v>
      </c>
      <c r="AX427" s="2" t="s">
        <v>67</v>
      </c>
      <c r="AY427" s="12" t="s">
        <v>63</v>
      </c>
      <c r="BA427" s="8"/>
    </row>
    <row r="428" ht="12.75" customHeight="1">
      <c r="A428" s="2" t="s">
        <v>1239</v>
      </c>
      <c r="B428" s="2" t="s">
        <v>1082</v>
      </c>
      <c r="C428" s="2">
        <v>2021.0</v>
      </c>
      <c r="D428" s="2" t="s">
        <v>64</v>
      </c>
      <c r="E428" s="10" t="s">
        <v>163</v>
      </c>
      <c r="I428" s="2" t="s">
        <v>52</v>
      </c>
      <c r="J428" s="2" t="s">
        <v>52</v>
      </c>
      <c r="K428" s="2" t="s">
        <v>53</v>
      </c>
      <c r="L428" s="8" t="s">
        <v>72</v>
      </c>
      <c r="M428" s="2" t="s">
        <v>181</v>
      </c>
      <c r="N428" s="2" t="s">
        <v>74</v>
      </c>
      <c r="O428" s="10" t="s">
        <v>331</v>
      </c>
      <c r="P428" s="2"/>
      <c r="Q428" s="2"/>
      <c r="R428" s="2" t="s">
        <v>109</v>
      </c>
      <c r="S428" s="2" t="s">
        <v>59</v>
      </c>
      <c r="T428" s="8"/>
      <c r="U428" s="8"/>
      <c r="V428" s="2" t="s">
        <v>1240</v>
      </c>
      <c r="W428" s="2" t="s">
        <v>80</v>
      </c>
      <c r="X428" s="10" t="s">
        <v>235</v>
      </c>
      <c r="Y428" s="2" t="s">
        <v>58</v>
      </c>
      <c r="Z428" s="2" t="s">
        <v>62</v>
      </c>
      <c r="AA428" s="8"/>
      <c r="AB428" s="2"/>
      <c r="AC428" s="8"/>
      <c r="AD428" s="8"/>
      <c r="AE428" s="2" t="s">
        <v>64</v>
      </c>
      <c r="AF428" s="2" t="s">
        <v>110</v>
      </c>
      <c r="AG428" s="2" t="s">
        <v>63</v>
      </c>
      <c r="AH428" s="2" t="s">
        <v>88</v>
      </c>
      <c r="AI428" s="2" t="s">
        <v>111</v>
      </c>
      <c r="AJ428" s="2" t="s">
        <v>112</v>
      </c>
      <c r="AL428" s="2"/>
      <c r="AM428" s="8"/>
      <c r="AO428" s="2"/>
      <c r="AP428" s="2" t="s">
        <v>53</v>
      </c>
      <c r="AQ428" s="2" t="s">
        <v>64</v>
      </c>
      <c r="AR428" s="2" t="s">
        <v>185</v>
      </c>
      <c r="AS428" s="2" t="s">
        <v>186</v>
      </c>
      <c r="AT428" s="2" t="s">
        <v>63</v>
      </c>
      <c r="AX428" s="2" t="s">
        <v>67</v>
      </c>
      <c r="AY428" s="12" t="s">
        <v>63</v>
      </c>
      <c r="BA428" s="8"/>
    </row>
    <row r="429" ht="12.75" customHeight="1">
      <c r="A429" s="2" t="s">
        <v>1241</v>
      </c>
      <c r="B429" s="2" t="s">
        <v>297</v>
      </c>
      <c r="C429" s="2">
        <v>2021.0</v>
      </c>
      <c r="D429" s="8"/>
      <c r="E429" s="9"/>
      <c r="F429" s="2" t="s">
        <v>274</v>
      </c>
      <c r="G429" s="2" t="s">
        <v>50</v>
      </c>
      <c r="H429" s="2" t="s">
        <v>70</v>
      </c>
      <c r="I429" s="2" t="s">
        <v>173</v>
      </c>
      <c r="J429" s="2" t="s">
        <v>173</v>
      </c>
      <c r="K429" s="2" t="s">
        <v>53</v>
      </c>
      <c r="L429" s="8" t="s">
        <v>72</v>
      </c>
      <c r="M429" s="2" t="s">
        <v>181</v>
      </c>
      <c r="N429" s="2" t="s">
        <v>74</v>
      </c>
      <c r="O429" s="10" t="s">
        <v>223</v>
      </c>
      <c r="P429" s="2"/>
      <c r="Q429" s="2"/>
      <c r="R429" s="2" t="s">
        <v>109</v>
      </c>
      <c r="S429" s="2" t="s">
        <v>59</v>
      </c>
      <c r="T429" s="8"/>
      <c r="U429" s="8"/>
      <c r="V429" s="2" t="s">
        <v>1242</v>
      </c>
      <c r="W429" s="2" t="s">
        <v>80</v>
      </c>
      <c r="X429" s="9"/>
      <c r="Y429" s="8"/>
      <c r="Z429" s="2" t="s">
        <v>62</v>
      </c>
      <c r="AA429" s="8"/>
      <c r="AB429" s="2"/>
      <c r="AC429" s="2" t="s">
        <v>1243</v>
      </c>
      <c r="AD429" s="8"/>
      <c r="AE429" s="2" t="s">
        <v>64</v>
      </c>
      <c r="AF429" s="2" t="s">
        <v>84</v>
      </c>
      <c r="AG429" s="2" t="s">
        <v>63</v>
      </c>
      <c r="AH429" s="2" t="s">
        <v>63</v>
      </c>
      <c r="AI429" s="11"/>
      <c r="AJ429" s="2" t="s">
        <v>112</v>
      </c>
      <c r="AL429" s="2"/>
      <c r="AM429" s="8"/>
      <c r="AO429" s="2"/>
      <c r="AP429" s="2" t="s">
        <v>53</v>
      </c>
      <c r="AQ429" s="2" t="s">
        <v>64</v>
      </c>
      <c r="AR429" s="2" t="s">
        <v>185</v>
      </c>
      <c r="AS429" s="2" t="s">
        <v>186</v>
      </c>
      <c r="AT429" s="2" t="s">
        <v>63</v>
      </c>
      <c r="AX429" s="2" t="s">
        <v>67</v>
      </c>
      <c r="AY429" s="12" t="s">
        <v>63</v>
      </c>
      <c r="BA429" s="13">
        <v>2.0</v>
      </c>
    </row>
    <row r="430" ht="12.75" customHeight="1">
      <c r="A430" s="2"/>
      <c r="B430" s="2"/>
      <c r="C430" s="2">
        <v>2021.0</v>
      </c>
      <c r="D430" s="8"/>
      <c r="E430" s="9"/>
      <c r="O430" s="9"/>
      <c r="P430" s="8"/>
      <c r="Q430" s="8"/>
      <c r="R430" s="8"/>
      <c r="S430" s="8"/>
      <c r="T430" s="8"/>
      <c r="U430" s="8"/>
      <c r="W430" s="2" t="s">
        <v>80</v>
      </c>
      <c r="X430" s="9"/>
      <c r="Y430" s="8"/>
      <c r="Z430" s="2" t="s">
        <v>62</v>
      </c>
      <c r="AA430" s="8"/>
      <c r="AB430" s="2"/>
      <c r="AC430" s="8"/>
      <c r="AD430" s="8"/>
      <c r="AE430" s="2" t="s">
        <v>64</v>
      </c>
      <c r="AF430" s="2" t="s">
        <v>110</v>
      </c>
      <c r="AG430" s="2" t="s">
        <v>63</v>
      </c>
      <c r="AH430" s="2" t="s">
        <v>88</v>
      </c>
      <c r="AI430" s="2" t="s">
        <v>989</v>
      </c>
      <c r="AL430" s="2"/>
      <c r="AM430" s="8"/>
      <c r="AO430" s="2"/>
      <c r="AP430" s="2" t="s">
        <v>53</v>
      </c>
      <c r="AQ430" s="2" t="s">
        <v>64</v>
      </c>
      <c r="AR430" s="2" t="s">
        <v>185</v>
      </c>
      <c r="AS430" s="2" t="s">
        <v>186</v>
      </c>
      <c r="AT430" s="2" t="s">
        <v>63</v>
      </c>
      <c r="AX430" s="2" t="s">
        <v>67</v>
      </c>
      <c r="AY430" s="12" t="s">
        <v>63</v>
      </c>
      <c r="BA430" s="8"/>
    </row>
    <row r="431" ht="12.75" customHeight="1">
      <c r="A431" s="2" t="s">
        <v>1172</v>
      </c>
      <c r="B431" s="2" t="s">
        <v>177</v>
      </c>
      <c r="C431" s="2">
        <v>2021.0</v>
      </c>
      <c r="D431" s="8"/>
      <c r="E431" s="9"/>
      <c r="F431" s="2" t="s">
        <v>519</v>
      </c>
      <c r="I431" s="2" t="s">
        <v>173</v>
      </c>
      <c r="J431" s="2" t="s">
        <v>173</v>
      </c>
      <c r="K431" s="2" t="s">
        <v>53</v>
      </c>
      <c r="L431" s="8" t="s">
        <v>72</v>
      </c>
      <c r="M431" s="2" t="s">
        <v>181</v>
      </c>
      <c r="N431" s="2" t="s">
        <v>74</v>
      </c>
      <c r="O431" s="10" t="s">
        <v>331</v>
      </c>
      <c r="P431" s="2"/>
      <c r="Q431" s="2"/>
      <c r="R431" s="2" t="s">
        <v>109</v>
      </c>
      <c r="S431" s="2" t="s">
        <v>59</v>
      </c>
      <c r="T431" s="8"/>
      <c r="U431" s="8"/>
      <c r="V431" s="2" t="s">
        <v>1244</v>
      </c>
      <c r="W431" s="2" t="s">
        <v>80</v>
      </c>
      <c r="X431" s="9"/>
      <c r="Y431" s="8"/>
      <c r="Z431" s="2" t="s">
        <v>62</v>
      </c>
      <c r="AA431" s="8"/>
      <c r="AB431" s="2"/>
      <c r="AC431" s="8"/>
      <c r="AD431" s="8"/>
      <c r="AE431" s="2" t="s">
        <v>64</v>
      </c>
      <c r="AF431" s="2" t="s">
        <v>110</v>
      </c>
      <c r="AG431" s="2" t="s">
        <v>63</v>
      </c>
      <c r="AH431" s="2" t="s">
        <v>88</v>
      </c>
      <c r="AI431" s="11" t="s">
        <v>193</v>
      </c>
      <c r="AJ431" s="2" t="s">
        <v>112</v>
      </c>
      <c r="AL431" s="2"/>
      <c r="AM431" s="8"/>
      <c r="AO431" s="2"/>
      <c r="AP431" s="2" t="s">
        <v>53</v>
      </c>
      <c r="AQ431" s="2" t="s">
        <v>64</v>
      </c>
      <c r="AR431" s="2" t="s">
        <v>185</v>
      </c>
      <c r="AS431" s="2" t="s">
        <v>186</v>
      </c>
      <c r="AT431" s="2" t="s">
        <v>63</v>
      </c>
      <c r="AX431" s="2" t="s">
        <v>67</v>
      </c>
      <c r="AY431" s="12" t="s">
        <v>63</v>
      </c>
      <c r="AZ431" s="2">
        <v>2.0</v>
      </c>
      <c r="BA431" s="8"/>
    </row>
    <row r="432" ht="12.75" customHeight="1">
      <c r="A432" s="2"/>
      <c r="B432" s="2"/>
      <c r="C432" s="2">
        <v>2021.0</v>
      </c>
      <c r="D432" s="8"/>
      <c r="E432" s="9"/>
      <c r="O432" s="10" t="s">
        <v>156</v>
      </c>
      <c r="P432" s="2"/>
      <c r="Q432" s="2"/>
      <c r="R432" s="2" t="s">
        <v>76</v>
      </c>
      <c r="S432" s="2" t="s">
        <v>59</v>
      </c>
      <c r="T432" s="8"/>
      <c r="U432" s="8"/>
      <c r="V432" s="2" t="s">
        <v>1244</v>
      </c>
      <c r="W432" s="8"/>
      <c r="X432" s="9"/>
      <c r="Y432" s="8"/>
      <c r="Z432" s="8"/>
      <c r="AA432" s="8"/>
      <c r="AB432" s="2"/>
      <c r="AC432" s="8"/>
      <c r="AD432" s="8"/>
      <c r="AE432" s="2" t="s">
        <v>64</v>
      </c>
      <c r="AF432" s="2" t="s">
        <v>110</v>
      </c>
      <c r="AG432" s="2" t="s">
        <v>63</v>
      </c>
      <c r="AH432" s="2" t="s">
        <v>88</v>
      </c>
      <c r="AI432" s="11" t="s">
        <v>193</v>
      </c>
      <c r="AJ432" s="2" t="s">
        <v>112</v>
      </c>
      <c r="AL432" s="2"/>
      <c r="AM432" s="8"/>
      <c r="AO432" s="2"/>
      <c r="AP432" s="2" t="s">
        <v>53</v>
      </c>
      <c r="AQ432" s="2" t="s">
        <v>64</v>
      </c>
      <c r="AR432" s="2" t="s">
        <v>185</v>
      </c>
      <c r="AS432" s="2" t="s">
        <v>186</v>
      </c>
      <c r="AT432" s="2" t="s">
        <v>63</v>
      </c>
      <c r="AX432" s="2" t="s">
        <v>67</v>
      </c>
      <c r="AY432" s="12" t="s">
        <v>63</v>
      </c>
      <c r="BA432" s="8"/>
    </row>
    <row r="433" ht="12.75" customHeight="1">
      <c r="A433" s="2" t="s">
        <v>1245</v>
      </c>
      <c r="B433" s="2" t="s">
        <v>401</v>
      </c>
      <c r="C433" s="2">
        <v>2021.0</v>
      </c>
      <c r="D433" s="8"/>
      <c r="E433" s="9"/>
      <c r="F433" s="2" t="s">
        <v>274</v>
      </c>
      <c r="G433" s="2" t="s">
        <v>50</v>
      </c>
      <c r="H433" s="2" t="s">
        <v>134</v>
      </c>
      <c r="I433" s="2" t="s">
        <v>173</v>
      </c>
      <c r="J433" s="2" t="s">
        <v>173</v>
      </c>
      <c r="K433" s="2" t="s">
        <v>53</v>
      </c>
      <c r="L433" s="8" t="s">
        <v>72</v>
      </c>
      <c r="M433" s="2" t="s">
        <v>181</v>
      </c>
      <c r="N433" s="2" t="s">
        <v>74</v>
      </c>
      <c r="O433" s="10" t="s">
        <v>289</v>
      </c>
      <c r="P433" s="2"/>
      <c r="Q433" s="2"/>
      <c r="R433" s="2" t="s">
        <v>76</v>
      </c>
      <c r="S433" s="2" t="s">
        <v>59</v>
      </c>
      <c r="T433" s="8"/>
      <c r="U433" s="8"/>
      <c r="V433" s="2" t="s">
        <v>1246</v>
      </c>
      <c r="W433" s="2" t="s">
        <v>80</v>
      </c>
      <c r="X433" s="9"/>
      <c r="Y433" s="8"/>
      <c r="Z433" s="2" t="s">
        <v>62</v>
      </c>
      <c r="AA433" s="8"/>
      <c r="AB433" s="2"/>
      <c r="AC433" s="8"/>
      <c r="AD433" s="8"/>
      <c r="AE433" s="2" t="s">
        <v>64</v>
      </c>
      <c r="AF433" s="2" t="s">
        <v>97</v>
      </c>
      <c r="AG433" s="2" t="s">
        <v>88</v>
      </c>
      <c r="AH433" s="2" t="s">
        <v>63</v>
      </c>
      <c r="AI433" s="11"/>
      <c r="AJ433" s="2" t="s">
        <v>112</v>
      </c>
      <c r="AL433" s="2"/>
      <c r="AM433" s="8"/>
      <c r="AO433" s="2"/>
      <c r="AP433" s="2" t="s">
        <v>64</v>
      </c>
      <c r="AQ433" s="2" t="s">
        <v>64</v>
      </c>
      <c r="AR433" s="2"/>
      <c r="AS433" s="2"/>
      <c r="AT433" s="2" t="s">
        <v>63</v>
      </c>
      <c r="AX433" s="2" t="s">
        <v>67</v>
      </c>
      <c r="AY433" s="12" t="s">
        <v>88</v>
      </c>
      <c r="BA433" s="8"/>
    </row>
    <row r="434" ht="12.75" customHeight="1">
      <c r="A434" s="2" t="s">
        <v>1247</v>
      </c>
      <c r="B434" s="2" t="s">
        <v>117</v>
      </c>
      <c r="C434" s="2">
        <v>2021.0</v>
      </c>
      <c r="D434" s="8"/>
      <c r="E434" s="9"/>
      <c r="F434" s="2" t="s">
        <v>274</v>
      </c>
      <c r="G434" s="2" t="s">
        <v>101</v>
      </c>
      <c r="H434" s="2" t="s">
        <v>134</v>
      </c>
      <c r="I434" s="2" t="s">
        <v>118</v>
      </c>
      <c r="J434" s="2" t="s">
        <v>118</v>
      </c>
      <c r="K434" s="2" t="s">
        <v>53</v>
      </c>
      <c r="L434" s="8" t="s">
        <v>72</v>
      </c>
      <c r="M434" s="2" t="s">
        <v>189</v>
      </c>
      <c r="N434" s="2" t="s">
        <v>74</v>
      </c>
      <c r="O434" s="10" t="s">
        <v>447</v>
      </c>
      <c r="P434" s="2"/>
      <c r="Q434" s="2"/>
      <c r="R434" s="2" t="s">
        <v>109</v>
      </c>
      <c r="S434" s="2" t="s">
        <v>59</v>
      </c>
      <c r="T434" s="8"/>
      <c r="U434" s="8"/>
      <c r="V434" s="2" t="s">
        <v>1248</v>
      </c>
      <c r="W434" s="2" t="s">
        <v>80</v>
      </c>
      <c r="X434" s="10" t="s">
        <v>95</v>
      </c>
      <c r="Y434" s="2" t="s">
        <v>58</v>
      </c>
      <c r="Z434" s="2" t="s">
        <v>62</v>
      </c>
      <c r="AA434" s="2" t="s">
        <v>77</v>
      </c>
      <c r="AB434" s="2" t="s">
        <v>82</v>
      </c>
      <c r="AC434" s="2" t="s">
        <v>1249</v>
      </c>
      <c r="AD434" s="8"/>
      <c r="AE434" s="2" t="s">
        <v>64</v>
      </c>
      <c r="AF434" s="2" t="s">
        <v>110</v>
      </c>
      <c r="AG434" s="2" t="s">
        <v>63</v>
      </c>
      <c r="AH434" s="2" t="s">
        <v>88</v>
      </c>
      <c r="AI434" s="2" t="s">
        <v>111</v>
      </c>
      <c r="AJ434" s="2" t="s">
        <v>112</v>
      </c>
      <c r="AL434" s="2"/>
      <c r="AM434" s="8"/>
      <c r="AO434" s="2"/>
      <c r="AP434" s="2" t="s">
        <v>53</v>
      </c>
      <c r="AQ434" s="2" t="s">
        <v>64</v>
      </c>
      <c r="AR434" s="2" t="s">
        <v>185</v>
      </c>
      <c r="AS434" s="2" t="s">
        <v>186</v>
      </c>
      <c r="AT434" s="2" t="s">
        <v>63</v>
      </c>
      <c r="AW434" s="2" t="s">
        <v>88</v>
      </c>
      <c r="AX434" s="2" t="s">
        <v>67</v>
      </c>
      <c r="AY434" s="12" t="s">
        <v>63</v>
      </c>
      <c r="BA434" s="8"/>
    </row>
    <row r="435" ht="12.75" customHeight="1">
      <c r="A435" s="2" t="s">
        <v>1250</v>
      </c>
      <c r="B435" s="2" t="s">
        <v>124</v>
      </c>
      <c r="C435" s="2">
        <v>2021.0</v>
      </c>
      <c r="D435" s="8"/>
      <c r="E435" s="9"/>
      <c r="I435" s="2" t="s">
        <v>173</v>
      </c>
      <c r="J435" s="2" t="s">
        <v>173</v>
      </c>
      <c r="K435" s="2" t="s">
        <v>53</v>
      </c>
      <c r="L435" s="8" t="s">
        <v>72</v>
      </c>
      <c r="M435" s="2" t="s">
        <v>181</v>
      </c>
      <c r="N435" s="2" t="s">
        <v>74</v>
      </c>
      <c r="O435" s="10" t="s">
        <v>368</v>
      </c>
      <c r="P435" s="2"/>
      <c r="Q435" s="2"/>
      <c r="R435" s="2" t="s">
        <v>58</v>
      </c>
      <c r="S435" s="2" t="s">
        <v>59</v>
      </c>
      <c r="T435" s="8"/>
      <c r="U435" s="8"/>
      <c r="V435" s="2" t="s">
        <v>1251</v>
      </c>
      <c r="W435" s="2" t="s">
        <v>61</v>
      </c>
      <c r="X435" s="9"/>
      <c r="Y435" s="8"/>
      <c r="Z435" s="2" t="s">
        <v>62</v>
      </c>
      <c r="AA435" s="8"/>
      <c r="AB435" s="2"/>
      <c r="AC435" s="8"/>
      <c r="AD435" s="8"/>
      <c r="AE435" s="8"/>
      <c r="AF435" s="11"/>
      <c r="AG435" s="11"/>
      <c r="AH435" s="11"/>
      <c r="AI435" s="11"/>
      <c r="AJ435" s="2" t="s">
        <v>1085</v>
      </c>
      <c r="AL435" s="2"/>
      <c r="AM435" s="8"/>
      <c r="AO435" s="2"/>
      <c r="AP435" s="2" t="s">
        <v>64</v>
      </c>
      <c r="AQ435" s="2" t="s">
        <v>64</v>
      </c>
      <c r="AR435" s="2"/>
      <c r="AS435" s="2"/>
      <c r="AT435" s="2" t="s">
        <v>63</v>
      </c>
      <c r="AX435" s="2" t="s">
        <v>67</v>
      </c>
      <c r="AY435" s="12" t="s">
        <v>63</v>
      </c>
      <c r="BA435" s="8"/>
    </row>
    <row r="436" ht="12.75" customHeight="1">
      <c r="A436" s="2" t="s">
        <v>1252</v>
      </c>
      <c r="B436" s="2" t="s">
        <v>368</v>
      </c>
      <c r="C436" s="2">
        <v>2021.0</v>
      </c>
      <c r="D436" s="2" t="s">
        <v>64</v>
      </c>
      <c r="E436" s="10" t="s">
        <v>178</v>
      </c>
      <c r="F436" s="2" t="s">
        <v>292</v>
      </c>
      <c r="I436" s="2" t="s">
        <v>71</v>
      </c>
      <c r="J436" s="2" t="s">
        <v>71</v>
      </c>
      <c r="K436" s="2" t="s">
        <v>53</v>
      </c>
      <c r="L436" s="8" t="s">
        <v>72</v>
      </c>
      <c r="M436" s="2" t="s">
        <v>181</v>
      </c>
      <c r="N436" s="2" t="s">
        <v>74</v>
      </c>
      <c r="O436" s="10" t="s">
        <v>156</v>
      </c>
      <c r="P436" s="2"/>
      <c r="Q436" s="2"/>
      <c r="R436" s="2" t="s">
        <v>76</v>
      </c>
      <c r="S436" s="2" t="s">
        <v>59</v>
      </c>
      <c r="T436" s="8"/>
      <c r="U436" s="8"/>
      <c r="V436" s="2" t="s">
        <v>1253</v>
      </c>
      <c r="W436" s="2" t="s">
        <v>80</v>
      </c>
      <c r="X436" s="10" t="s">
        <v>196</v>
      </c>
      <c r="Y436" s="2" t="s">
        <v>76</v>
      </c>
      <c r="Z436" s="2" t="s">
        <v>62</v>
      </c>
      <c r="AA436" s="8"/>
      <c r="AB436" s="2"/>
      <c r="AC436" s="8"/>
      <c r="AD436" s="8"/>
      <c r="AE436" s="2" t="s">
        <v>64</v>
      </c>
      <c r="AF436" s="2" t="s">
        <v>97</v>
      </c>
      <c r="AG436" s="2" t="s">
        <v>88</v>
      </c>
      <c r="AH436" s="2" t="s">
        <v>63</v>
      </c>
      <c r="AI436" s="11"/>
      <c r="AJ436" s="8" t="s">
        <v>112</v>
      </c>
      <c r="AL436" s="2"/>
      <c r="AM436" s="8"/>
      <c r="AO436" s="2"/>
      <c r="AP436" s="2" t="s">
        <v>64</v>
      </c>
      <c r="AQ436" s="2" t="s">
        <v>64</v>
      </c>
      <c r="AR436" s="2"/>
      <c r="AS436" s="2"/>
      <c r="AT436" s="2" t="s">
        <v>63</v>
      </c>
      <c r="AX436" s="2" t="s">
        <v>67</v>
      </c>
      <c r="AY436" s="12" t="s">
        <v>88</v>
      </c>
      <c r="BA436" s="8"/>
    </row>
    <row r="437" ht="12.75" customHeight="1">
      <c r="A437" s="2" t="s">
        <v>1254</v>
      </c>
      <c r="B437" s="2" t="s">
        <v>297</v>
      </c>
      <c r="C437" s="2">
        <v>2021.0</v>
      </c>
      <c r="D437" s="8"/>
      <c r="E437" s="9"/>
      <c r="F437" s="2" t="s">
        <v>292</v>
      </c>
      <c r="G437" s="2" t="s">
        <v>50</v>
      </c>
      <c r="H437" s="2" t="s">
        <v>70</v>
      </c>
      <c r="I437" s="2" t="s">
        <v>395</v>
      </c>
      <c r="J437" s="2" t="s">
        <v>395</v>
      </c>
      <c r="K437" s="2" t="s">
        <v>53</v>
      </c>
      <c r="L437" s="8" t="s">
        <v>72</v>
      </c>
      <c r="M437" s="2" t="s">
        <v>181</v>
      </c>
      <c r="N437" s="2" t="s">
        <v>74</v>
      </c>
      <c r="O437" s="10" t="s">
        <v>190</v>
      </c>
      <c r="P437" s="2"/>
      <c r="Q437" s="2"/>
      <c r="R437" s="2" t="s">
        <v>76</v>
      </c>
      <c r="S437" s="2" t="s">
        <v>59</v>
      </c>
      <c r="T437" s="8"/>
      <c r="U437" s="8"/>
      <c r="V437" s="2" t="s">
        <v>1255</v>
      </c>
      <c r="W437" s="2" t="s">
        <v>80</v>
      </c>
      <c r="X437" s="10" t="s">
        <v>229</v>
      </c>
      <c r="Y437" s="2" t="s">
        <v>58</v>
      </c>
      <c r="Z437" s="2" t="s">
        <v>62</v>
      </c>
      <c r="AA437" s="8"/>
      <c r="AB437" s="2"/>
      <c r="AC437" s="8"/>
      <c r="AD437" s="8"/>
      <c r="AE437" s="2" t="s">
        <v>64</v>
      </c>
      <c r="AF437" s="2" t="s">
        <v>110</v>
      </c>
      <c r="AG437" s="2" t="s">
        <v>63</v>
      </c>
      <c r="AH437" s="2" t="s">
        <v>88</v>
      </c>
      <c r="AI437" s="2" t="s">
        <v>205</v>
      </c>
      <c r="AJ437" s="2" t="s">
        <v>85</v>
      </c>
      <c r="AL437" s="2"/>
      <c r="AM437" s="8"/>
      <c r="AO437" s="2"/>
      <c r="AP437" s="2" t="s">
        <v>53</v>
      </c>
      <c r="AQ437" s="2" t="s">
        <v>64</v>
      </c>
      <c r="AR437" s="2" t="s">
        <v>185</v>
      </c>
      <c r="AS437" s="2" t="s">
        <v>186</v>
      </c>
      <c r="AT437" s="2" t="s">
        <v>63</v>
      </c>
      <c r="AX437" s="2" t="s">
        <v>67</v>
      </c>
      <c r="AY437" s="12" t="s">
        <v>63</v>
      </c>
      <c r="BA437" s="8"/>
    </row>
    <row r="438" ht="12.75" customHeight="1">
      <c r="A438" s="2">
        <v>474.0</v>
      </c>
      <c r="B438" s="2" t="s">
        <v>297</v>
      </c>
      <c r="C438" s="2">
        <v>2021.0</v>
      </c>
      <c r="D438" s="2" t="s">
        <v>64</v>
      </c>
      <c r="E438" s="10" t="s">
        <v>163</v>
      </c>
      <c r="I438" s="2" t="s">
        <v>157</v>
      </c>
      <c r="J438" s="2" t="s">
        <v>157</v>
      </c>
      <c r="K438" s="2" t="s">
        <v>53</v>
      </c>
      <c r="L438" s="8" t="s">
        <v>72</v>
      </c>
      <c r="M438" s="2" t="s">
        <v>181</v>
      </c>
      <c r="N438" s="2" t="s">
        <v>74</v>
      </c>
      <c r="O438" s="10" t="s">
        <v>48</v>
      </c>
      <c r="P438" s="2"/>
      <c r="Q438" s="2"/>
      <c r="R438" s="2" t="s">
        <v>109</v>
      </c>
      <c r="S438" s="2" t="s">
        <v>59</v>
      </c>
      <c r="T438" s="8"/>
      <c r="U438" s="8"/>
      <c r="V438" s="2" t="s">
        <v>1256</v>
      </c>
      <c r="W438" s="2" t="s">
        <v>80</v>
      </c>
      <c r="X438" s="10" t="s">
        <v>444</v>
      </c>
      <c r="Y438" s="2" t="s">
        <v>58</v>
      </c>
      <c r="Z438" s="2" t="s">
        <v>62</v>
      </c>
      <c r="AA438" s="8"/>
      <c r="AB438" s="2"/>
      <c r="AC438" s="2" t="s">
        <v>1257</v>
      </c>
      <c r="AD438" s="8"/>
      <c r="AE438" s="2" t="s">
        <v>64</v>
      </c>
      <c r="AF438" s="2" t="s">
        <v>110</v>
      </c>
      <c r="AG438" s="2" t="s">
        <v>63</v>
      </c>
      <c r="AH438" s="2" t="s">
        <v>88</v>
      </c>
      <c r="AI438" s="2" t="s">
        <v>111</v>
      </c>
      <c r="AJ438" s="2" t="s">
        <v>112</v>
      </c>
      <c r="AL438" s="2"/>
      <c r="AM438" s="8"/>
      <c r="AO438" s="2"/>
      <c r="AP438" s="2" t="s">
        <v>53</v>
      </c>
      <c r="AQ438" s="2" t="s">
        <v>64</v>
      </c>
      <c r="AR438" s="2" t="s">
        <v>185</v>
      </c>
      <c r="AS438" s="2" t="s">
        <v>186</v>
      </c>
      <c r="AT438" s="2" t="s">
        <v>63</v>
      </c>
      <c r="AX438" s="2" t="s">
        <v>67</v>
      </c>
      <c r="AY438" s="12" t="s">
        <v>63</v>
      </c>
      <c r="BA438" s="8"/>
    </row>
    <row r="439" ht="12.75" customHeight="1">
      <c r="A439" s="2" t="s">
        <v>1258</v>
      </c>
      <c r="B439" s="2" t="s">
        <v>1082</v>
      </c>
      <c r="C439" s="2">
        <v>2021.0</v>
      </c>
      <c r="D439" s="8"/>
      <c r="E439" s="9"/>
      <c r="F439" s="2" t="s">
        <v>274</v>
      </c>
      <c r="G439" s="2" t="s">
        <v>50</v>
      </c>
      <c r="H439" s="2" t="s">
        <v>91</v>
      </c>
      <c r="I439" s="2" t="s">
        <v>233</v>
      </c>
      <c r="J439" s="2" t="s">
        <v>234</v>
      </c>
      <c r="K439" s="2" t="s">
        <v>53</v>
      </c>
      <c r="L439" s="8" t="s">
        <v>72</v>
      </c>
      <c r="M439" s="2" t="s">
        <v>73</v>
      </c>
      <c r="N439" s="2" t="s">
        <v>74</v>
      </c>
      <c r="O439" s="10" t="s">
        <v>245</v>
      </c>
      <c r="P439" s="2"/>
      <c r="Q439" s="2"/>
      <c r="R439" s="2" t="s">
        <v>109</v>
      </c>
      <c r="S439" s="2" t="s">
        <v>59</v>
      </c>
      <c r="T439" s="8"/>
      <c r="U439" s="8"/>
      <c r="V439" s="2" t="s">
        <v>1259</v>
      </c>
      <c r="W439" s="2" t="s">
        <v>80</v>
      </c>
      <c r="X439" s="10" t="s">
        <v>117</v>
      </c>
      <c r="Y439" s="2" t="s">
        <v>76</v>
      </c>
      <c r="Z439" s="2" t="s">
        <v>62</v>
      </c>
      <c r="AA439" s="8"/>
      <c r="AB439" s="2"/>
      <c r="AC439" s="2" t="s">
        <v>1260</v>
      </c>
      <c r="AD439" s="8"/>
      <c r="AE439" s="2" t="s">
        <v>64</v>
      </c>
      <c r="AF439" s="2" t="s">
        <v>84</v>
      </c>
      <c r="AG439" s="2" t="s">
        <v>63</v>
      </c>
      <c r="AH439" s="2" t="s">
        <v>63</v>
      </c>
      <c r="AI439" s="11"/>
      <c r="AJ439" s="2" t="s">
        <v>112</v>
      </c>
      <c r="AL439" s="2"/>
      <c r="AM439" s="8"/>
      <c r="AO439" s="2"/>
      <c r="AP439" s="2" t="s">
        <v>64</v>
      </c>
      <c r="AQ439" s="2" t="s">
        <v>64</v>
      </c>
      <c r="AR439" s="2"/>
      <c r="AS439" s="2"/>
      <c r="AT439" s="2" t="s">
        <v>63</v>
      </c>
      <c r="AX439" s="2" t="s">
        <v>67</v>
      </c>
      <c r="AY439" s="12" t="s">
        <v>88</v>
      </c>
      <c r="BA439" s="13">
        <v>2.0</v>
      </c>
    </row>
    <row r="440" ht="12.75" customHeight="1">
      <c r="A440" s="2"/>
      <c r="B440" s="2"/>
      <c r="C440" s="2">
        <v>2021.0</v>
      </c>
      <c r="D440" s="8"/>
      <c r="E440" s="9"/>
      <c r="O440" s="9"/>
      <c r="P440" s="8"/>
      <c r="Q440" s="8"/>
      <c r="R440" s="8"/>
      <c r="S440" s="8"/>
      <c r="T440" s="8"/>
      <c r="U440" s="8"/>
      <c r="W440" s="2" t="s">
        <v>80</v>
      </c>
      <c r="X440" s="10" t="s">
        <v>245</v>
      </c>
      <c r="Y440" s="2" t="s">
        <v>1013</v>
      </c>
      <c r="Z440" s="2" t="s">
        <v>62</v>
      </c>
      <c r="AA440" s="8"/>
      <c r="AB440" s="2"/>
      <c r="AC440" s="2" t="s">
        <v>1260</v>
      </c>
      <c r="AD440" s="8"/>
      <c r="AE440" s="2" t="s">
        <v>64</v>
      </c>
      <c r="AF440" s="2" t="s">
        <v>84</v>
      </c>
      <c r="AG440" s="2" t="s">
        <v>63</v>
      </c>
      <c r="AH440" s="2" t="s">
        <v>63</v>
      </c>
      <c r="AI440" s="11"/>
      <c r="AL440" s="2"/>
      <c r="AM440" s="8"/>
      <c r="AO440" s="2"/>
      <c r="AP440" s="2" t="s">
        <v>64</v>
      </c>
      <c r="AQ440" s="2" t="s">
        <v>64</v>
      </c>
      <c r="AR440" s="2"/>
      <c r="AS440" s="2"/>
      <c r="AT440" s="2" t="s">
        <v>63</v>
      </c>
      <c r="AX440" s="2" t="s">
        <v>67</v>
      </c>
      <c r="AY440" s="12" t="s">
        <v>88</v>
      </c>
      <c r="BA440" s="8"/>
    </row>
    <row r="441" ht="12.75" customHeight="1">
      <c r="A441" s="2" t="s">
        <v>1261</v>
      </c>
      <c r="B441" s="2" t="s">
        <v>120</v>
      </c>
      <c r="C441" s="2">
        <v>2021.0</v>
      </c>
      <c r="D441" s="8"/>
      <c r="E441" s="9"/>
      <c r="F441" s="2" t="s">
        <v>274</v>
      </c>
      <c r="G441" s="2" t="s">
        <v>50</v>
      </c>
      <c r="H441" s="2" t="s">
        <v>134</v>
      </c>
      <c r="I441" s="2" t="s">
        <v>173</v>
      </c>
      <c r="J441" s="2" t="s">
        <v>173</v>
      </c>
      <c r="K441" s="2" t="s">
        <v>53</v>
      </c>
      <c r="L441" s="8" t="s">
        <v>54</v>
      </c>
      <c r="M441" s="2" t="s">
        <v>181</v>
      </c>
      <c r="N441" s="2" t="s">
        <v>74</v>
      </c>
      <c r="O441" s="10" t="s">
        <v>156</v>
      </c>
      <c r="P441" s="2"/>
      <c r="Q441" s="2"/>
      <c r="R441" s="2" t="s">
        <v>76</v>
      </c>
      <c r="S441" s="2" t="s">
        <v>59</v>
      </c>
      <c r="T441" s="8"/>
      <c r="U441" s="8"/>
      <c r="V441" s="2" t="s">
        <v>1262</v>
      </c>
      <c r="W441" s="2" t="s">
        <v>61</v>
      </c>
      <c r="X441" s="9"/>
      <c r="Y441" s="8"/>
      <c r="Z441" s="2" t="s">
        <v>62</v>
      </c>
      <c r="AA441" s="8"/>
      <c r="AB441" s="2"/>
      <c r="AC441" s="8"/>
      <c r="AD441" s="8"/>
      <c r="AE441" s="2" t="s">
        <v>53</v>
      </c>
      <c r="AF441" s="11"/>
      <c r="AG441" s="11"/>
      <c r="AH441" s="2" t="s">
        <v>63</v>
      </c>
      <c r="AI441" s="11"/>
      <c r="AJ441" s="2" t="s">
        <v>112</v>
      </c>
      <c r="AL441" s="2" t="s">
        <v>64</v>
      </c>
      <c r="AM441" s="8"/>
      <c r="AN441" s="8" t="s">
        <v>106</v>
      </c>
      <c r="AO441" s="2"/>
      <c r="AP441" s="8"/>
      <c r="AQ441" s="2" t="s">
        <v>53</v>
      </c>
      <c r="AR441" s="8"/>
      <c r="AS441" s="8"/>
      <c r="AX441" s="2" t="s">
        <v>107</v>
      </c>
      <c r="AY441" s="14"/>
      <c r="BA441" s="8"/>
    </row>
    <row r="442" ht="12.75" customHeight="1">
      <c r="A442" s="2" t="s">
        <v>1263</v>
      </c>
      <c r="B442" s="2" t="s">
        <v>297</v>
      </c>
      <c r="C442" s="2">
        <v>2021.0</v>
      </c>
      <c r="D442" s="8"/>
      <c r="E442" s="9"/>
      <c r="F442" s="8"/>
      <c r="G442" s="8"/>
      <c r="H442" s="8"/>
      <c r="I442" s="2" t="s">
        <v>466</v>
      </c>
      <c r="J442" s="2" t="s">
        <v>466</v>
      </c>
      <c r="K442" s="2" t="s">
        <v>53</v>
      </c>
      <c r="L442" s="8" t="s">
        <v>72</v>
      </c>
      <c r="M442" s="2" t="s">
        <v>189</v>
      </c>
      <c r="N442" s="2" t="s">
        <v>74</v>
      </c>
      <c r="O442" s="10" t="s">
        <v>156</v>
      </c>
      <c r="P442" s="2"/>
      <c r="Q442" s="2"/>
      <c r="R442" s="2" t="s">
        <v>76</v>
      </c>
      <c r="S442" s="2" t="s">
        <v>59</v>
      </c>
      <c r="T442" s="8"/>
      <c r="U442" s="8"/>
      <c r="V442" s="2" t="s">
        <v>1264</v>
      </c>
      <c r="W442" s="2" t="s">
        <v>80</v>
      </c>
      <c r="X442" s="9"/>
      <c r="Y442" s="8"/>
      <c r="Z442" s="2" t="s">
        <v>62</v>
      </c>
      <c r="AA442" s="8"/>
      <c r="AB442" s="2"/>
      <c r="AC442" s="8"/>
      <c r="AD442" s="8"/>
      <c r="AE442" s="2" t="s">
        <v>64</v>
      </c>
      <c r="AF442" s="2" t="s">
        <v>84</v>
      </c>
      <c r="AG442" s="2" t="s">
        <v>63</v>
      </c>
      <c r="AH442" s="2" t="s">
        <v>63</v>
      </c>
      <c r="AI442" s="11"/>
      <c r="AJ442" s="18" t="s">
        <v>112</v>
      </c>
      <c r="AL442" s="2"/>
      <c r="AM442" s="8"/>
      <c r="AO442" s="2" t="s">
        <v>64</v>
      </c>
      <c r="AP442" s="2" t="s">
        <v>64</v>
      </c>
      <c r="AQ442" s="2" t="s">
        <v>64</v>
      </c>
      <c r="AR442" s="2"/>
      <c r="AS442" s="2"/>
      <c r="AT442" s="2" t="s">
        <v>63</v>
      </c>
      <c r="AU442" s="8"/>
      <c r="AV442" s="8"/>
      <c r="AW442" s="8"/>
      <c r="AX442" s="2" t="s">
        <v>67</v>
      </c>
      <c r="AY442" s="19" t="s">
        <v>63</v>
      </c>
      <c r="AZ442" s="8"/>
      <c r="BA442" s="20"/>
    </row>
    <row r="443" ht="12.75" customHeight="1">
      <c r="A443" s="2" t="s">
        <v>1265</v>
      </c>
      <c r="B443" s="2" t="s">
        <v>190</v>
      </c>
      <c r="C443" s="2">
        <v>2021.0</v>
      </c>
      <c r="D443" s="8"/>
      <c r="E443" s="9"/>
      <c r="I443" s="2" t="s">
        <v>233</v>
      </c>
      <c r="J443" s="2" t="s">
        <v>234</v>
      </c>
      <c r="K443" s="2" t="s">
        <v>53</v>
      </c>
      <c r="L443" s="8" t="s">
        <v>72</v>
      </c>
      <c r="M443" s="2" t="s">
        <v>181</v>
      </c>
      <c r="N443" s="2" t="s">
        <v>74</v>
      </c>
      <c r="O443" s="10" t="s">
        <v>223</v>
      </c>
      <c r="P443" s="2"/>
      <c r="Q443" s="2"/>
      <c r="R443" s="2" t="s">
        <v>109</v>
      </c>
      <c r="S443" s="2" t="s">
        <v>59</v>
      </c>
      <c r="T443" s="8"/>
      <c r="U443" s="8"/>
      <c r="V443" s="2" t="s">
        <v>1266</v>
      </c>
      <c r="W443" s="2" t="s">
        <v>80</v>
      </c>
      <c r="X443" s="10" t="s">
        <v>327</v>
      </c>
      <c r="Y443" s="2" t="s">
        <v>58</v>
      </c>
      <c r="Z443" s="2" t="s">
        <v>62</v>
      </c>
      <c r="AA443" s="8"/>
      <c r="AB443" s="2"/>
      <c r="AC443" s="2" t="s">
        <v>1267</v>
      </c>
      <c r="AD443" s="2" t="s">
        <v>88</v>
      </c>
      <c r="AE443" s="2" t="s">
        <v>64</v>
      </c>
      <c r="AF443" s="2" t="s">
        <v>110</v>
      </c>
      <c r="AG443" s="2" t="s">
        <v>63</v>
      </c>
      <c r="AH443" s="2" t="s">
        <v>88</v>
      </c>
      <c r="AI443" s="11" t="s">
        <v>1067</v>
      </c>
      <c r="AJ443" s="2" t="s">
        <v>112</v>
      </c>
      <c r="AL443" s="2"/>
      <c r="AM443" s="8"/>
      <c r="AO443" s="2"/>
      <c r="AP443" s="2" t="s">
        <v>53</v>
      </c>
      <c r="AQ443" s="2" t="s">
        <v>64</v>
      </c>
      <c r="AR443" s="2" t="s">
        <v>185</v>
      </c>
      <c r="AS443" s="2" t="s">
        <v>186</v>
      </c>
      <c r="AT443" s="2" t="s">
        <v>63</v>
      </c>
      <c r="AX443" s="2" t="s">
        <v>67</v>
      </c>
      <c r="AY443" s="12" t="s">
        <v>63</v>
      </c>
      <c r="BA443" s="8"/>
    </row>
    <row r="444" ht="12.75" customHeight="1">
      <c r="A444" s="2" t="s">
        <v>1268</v>
      </c>
      <c r="B444" s="2" t="s">
        <v>81</v>
      </c>
      <c r="C444" s="2">
        <v>2021.0</v>
      </c>
      <c r="D444" s="8"/>
      <c r="E444" s="9"/>
      <c r="F444" s="2" t="s">
        <v>274</v>
      </c>
      <c r="G444" s="2" t="s">
        <v>101</v>
      </c>
      <c r="H444" s="2" t="s">
        <v>70</v>
      </c>
      <c r="I444" s="2" t="s">
        <v>398</v>
      </c>
      <c r="J444" s="2" t="s">
        <v>398</v>
      </c>
      <c r="K444" s="2" t="s">
        <v>53</v>
      </c>
      <c r="L444" s="8" t="s">
        <v>72</v>
      </c>
      <c r="M444" s="2" t="s">
        <v>181</v>
      </c>
      <c r="N444" s="2" t="s">
        <v>74</v>
      </c>
      <c r="O444" s="10" t="s">
        <v>289</v>
      </c>
      <c r="P444" s="2"/>
      <c r="Q444" s="2"/>
      <c r="R444" s="2" t="s">
        <v>76</v>
      </c>
      <c r="S444" s="2" t="s">
        <v>59</v>
      </c>
      <c r="T444" s="8"/>
      <c r="U444" s="8"/>
      <c r="V444" s="2" t="s">
        <v>1269</v>
      </c>
      <c r="W444" s="2" t="s">
        <v>80</v>
      </c>
      <c r="X444" s="10" t="s">
        <v>327</v>
      </c>
      <c r="Y444" s="2" t="s">
        <v>58</v>
      </c>
      <c r="Z444" s="2" t="s">
        <v>62</v>
      </c>
      <c r="AA444" s="2" t="s">
        <v>105</v>
      </c>
      <c r="AB444" s="2" t="s">
        <v>82</v>
      </c>
      <c r="AC444" s="8"/>
      <c r="AD444" s="8"/>
      <c r="AE444" s="2" t="s">
        <v>64</v>
      </c>
      <c r="AF444" s="2" t="s">
        <v>84</v>
      </c>
      <c r="AG444" s="2" t="s">
        <v>63</v>
      </c>
      <c r="AH444" s="2" t="s">
        <v>63</v>
      </c>
      <c r="AI444" s="11"/>
      <c r="AJ444" s="2" t="s">
        <v>112</v>
      </c>
      <c r="AL444" s="2"/>
      <c r="AM444" s="8"/>
      <c r="AO444" s="2"/>
      <c r="AP444" s="2" t="s">
        <v>64</v>
      </c>
      <c r="AQ444" s="2" t="s">
        <v>64</v>
      </c>
      <c r="AR444" s="2"/>
      <c r="AS444" s="2"/>
      <c r="AT444" s="2" t="s">
        <v>63</v>
      </c>
      <c r="AX444" s="2" t="s">
        <v>67</v>
      </c>
      <c r="AY444" s="12" t="s">
        <v>88</v>
      </c>
      <c r="BA444" s="8"/>
    </row>
    <row r="445" ht="12.75" customHeight="1">
      <c r="A445" s="2" t="s">
        <v>1270</v>
      </c>
      <c r="B445" s="2" t="s">
        <v>190</v>
      </c>
      <c r="C445" s="2">
        <v>2021.0</v>
      </c>
      <c r="D445" s="8"/>
      <c r="E445" s="9"/>
      <c r="F445" s="2" t="s">
        <v>405</v>
      </c>
      <c r="G445" s="2" t="s">
        <v>50</v>
      </c>
      <c r="H445" s="2" t="s">
        <v>70</v>
      </c>
      <c r="I445" s="2" t="s">
        <v>233</v>
      </c>
      <c r="J445" s="2" t="s">
        <v>234</v>
      </c>
      <c r="K445" s="2" t="s">
        <v>53</v>
      </c>
      <c r="L445" s="8" t="s">
        <v>72</v>
      </c>
      <c r="M445" s="2" t="s">
        <v>181</v>
      </c>
      <c r="N445" s="2" t="s">
        <v>74</v>
      </c>
      <c r="O445" s="10" t="s">
        <v>263</v>
      </c>
      <c r="P445" s="2"/>
      <c r="Q445" s="2"/>
      <c r="R445" s="2" t="s">
        <v>109</v>
      </c>
      <c r="S445" s="2" t="s">
        <v>59</v>
      </c>
      <c r="T445" s="8"/>
      <c r="U445" s="8"/>
      <c r="V445" s="2" t="s">
        <v>1271</v>
      </c>
      <c r="W445" s="2" t="s">
        <v>80</v>
      </c>
      <c r="X445" s="10" t="s">
        <v>289</v>
      </c>
      <c r="Y445" s="2" t="s">
        <v>76</v>
      </c>
      <c r="Z445" s="2" t="s">
        <v>62</v>
      </c>
      <c r="AA445" s="8"/>
      <c r="AB445" s="2"/>
      <c r="AC445" s="2" t="s">
        <v>1272</v>
      </c>
      <c r="AD445" s="8"/>
      <c r="AE445" s="2" t="s">
        <v>64</v>
      </c>
      <c r="AF445" s="2" t="s">
        <v>110</v>
      </c>
      <c r="AG445" s="2" t="s">
        <v>63</v>
      </c>
      <c r="AH445" s="2" t="s">
        <v>88</v>
      </c>
      <c r="AI445" s="2" t="s">
        <v>828</v>
      </c>
      <c r="AJ445" s="2" t="s">
        <v>112</v>
      </c>
      <c r="AL445" s="2"/>
      <c r="AM445" s="8"/>
      <c r="AO445" s="2"/>
      <c r="AP445" s="2" t="s">
        <v>64</v>
      </c>
      <c r="AQ445" s="2" t="s">
        <v>64</v>
      </c>
      <c r="AR445" s="2"/>
      <c r="AS445" s="2"/>
      <c r="AT445" s="2" t="s">
        <v>63</v>
      </c>
      <c r="AW445" s="2" t="s">
        <v>88</v>
      </c>
      <c r="AX445" s="2" t="s">
        <v>67</v>
      </c>
      <c r="AY445" s="12" t="s">
        <v>63</v>
      </c>
      <c r="BA445" s="8"/>
    </row>
    <row r="446" ht="12.75" customHeight="1">
      <c r="A446" s="2" t="s">
        <v>1273</v>
      </c>
      <c r="B446" s="2" t="s">
        <v>48</v>
      </c>
      <c r="C446" s="2">
        <v>2021.0</v>
      </c>
      <c r="D446" s="8"/>
      <c r="E446" s="9"/>
      <c r="F446" s="2" t="s">
        <v>274</v>
      </c>
      <c r="G446" s="2" t="s">
        <v>101</v>
      </c>
      <c r="H446" s="2" t="s">
        <v>134</v>
      </c>
      <c r="I446" s="2" t="s">
        <v>52</v>
      </c>
      <c r="J446" s="2" t="s">
        <v>52</v>
      </c>
      <c r="K446" s="2" t="s">
        <v>53</v>
      </c>
      <c r="L446" s="8" t="s">
        <v>72</v>
      </c>
      <c r="M446" s="2" t="s">
        <v>73</v>
      </c>
      <c r="N446" s="2" t="s">
        <v>74</v>
      </c>
      <c r="O446" s="10" t="s">
        <v>245</v>
      </c>
      <c r="P446" s="2" t="s">
        <v>109</v>
      </c>
      <c r="Q446" s="2" t="s">
        <v>62</v>
      </c>
      <c r="R446" s="2"/>
      <c r="S446" s="2"/>
      <c r="T446" s="8"/>
      <c r="U446" s="8"/>
      <c r="V446" s="2" t="s">
        <v>1274</v>
      </c>
      <c r="W446" s="2" t="s">
        <v>80</v>
      </c>
      <c r="X446" s="10" t="s">
        <v>235</v>
      </c>
      <c r="Y446" s="2" t="s">
        <v>58</v>
      </c>
      <c r="Z446" s="2" t="s">
        <v>62</v>
      </c>
      <c r="AA446" s="2" t="s">
        <v>105</v>
      </c>
      <c r="AB446" s="2" t="s">
        <v>82</v>
      </c>
      <c r="AC446" s="2" t="s">
        <v>1275</v>
      </c>
      <c r="AD446" s="8"/>
      <c r="AE446" s="2" t="s">
        <v>64</v>
      </c>
      <c r="AF446" s="2" t="s">
        <v>84</v>
      </c>
      <c r="AG446" s="2" t="s">
        <v>63</v>
      </c>
      <c r="AH446" s="2" t="s">
        <v>63</v>
      </c>
      <c r="AI446" s="11"/>
      <c r="AJ446" s="2" t="s">
        <v>112</v>
      </c>
      <c r="AL446" s="2" t="s">
        <v>64</v>
      </c>
      <c r="AM446" s="8"/>
      <c r="AN446" s="8" t="s">
        <v>106</v>
      </c>
      <c r="AO446" s="2" t="s">
        <v>64</v>
      </c>
      <c r="AP446" s="2" t="s">
        <v>53</v>
      </c>
      <c r="AQ446" s="2" t="s">
        <v>64</v>
      </c>
      <c r="AR446" s="2" t="s">
        <v>113</v>
      </c>
      <c r="AS446" s="2" t="s">
        <v>114</v>
      </c>
      <c r="AT446" s="2" t="s">
        <v>63</v>
      </c>
      <c r="AW446" s="2" t="s">
        <v>88</v>
      </c>
      <c r="AX446" s="2" t="s">
        <v>67</v>
      </c>
      <c r="AY446" s="12" t="s">
        <v>63</v>
      </c>
      <c r="BA446" s="8"/>
    </row>
    <row r="447" ht="12.75" customHeight="1">
      <c r="A447" s="2" t="s">
        <v>343</v>
      </c>
      <c r="B447" s="2" t="s">
        <v>218</v>
      </c>
      <c r="C447" s="2">
        <v>2021.0</v>
      </c>
      <c r="D447" s="2" t="s">
        <v>64</v>
      </c>
      <c r="E447" s="10" t="s">
        <v>163</v>
      </c>
      <c r="F447" s="2"/>
      <c r="G447" s="2" t="s">
        <v>50</v>
      </c>
      <c r="H447" s="2" t="s">
        <v>134</v>
      </c>
      <c r="I447" s="2" t="s">
        <v>233</v>
      </c>
      <c r="J447" s="2" t="s">
        <v>234</v>
      </c>
      <c r="K447" s="2" t="s">
        <v>53</v>
      </c>
      <c r="L447" s="8" t="s">
        <v>72</v>
      </c>
      <c r="M447" s="2" t="s">
        <v>181</v>
      </c>
      <c r="N447" s="2" t="s">
        <v>74</v>
      </c>
      <c r="O447" s="10" t="s">
        <v>289</v>
      </c>
      <c r="P447" s="2"/>
      <c r="Q447" s="2"/>
      <c r="R447" s="2" t="s">
        <v>76</v>
      </c>
      <c r="S447" s="2" t="s">
        <v>59</v>
      </c>
      <c r="T447" s="8"/>
      <c r="U447" s="8"/>
      <c r="V447" s="2" t="s">
        <v>1276</v>
      </c>
      <c r="W447" s="2" t="s">
        <v>80</v>
      </c>
      <c r="X447" s="10" t="s">
        <v>90</v>
      </c>
      <c r="Y447" s="2" t="s">
        <v>58</v>
      </c>
      <c r="Z447" s="2" t="s">
        <v>62</v>
      </c>
      <c r="AA447" s="8"/>
      <c r="AB447" s="2"/>
      <c r="AC447" s="2" t="s">
        <v>1276</v>
      </c>
      <c r="AD447" s="8"/>
      <c r="AE447" s="2" t="s">
        <v>64</v>
      </c>
      <c r="AF447" s="2" t="s">
        <v>84</v>
      </c>
      <c r="AG447" s="2" t="s">
        <v>63</v>
      </c>
      <c r="AH447" s="2" t="s">
        <v>63</v>
      </c>
      <c r="AI447" s="11"/>
      <c r="AJ447" s="2" t="s">
        <v>112</v>
      </c>
      <c r="AL447" s="2"/>
      <c r="AM447" s="8"/>
      <c r="AO447" s="2" t="s">
        <v>64</v>
      </c>
      <c r="AP447" s="2" t="s">
        <v>53</v>
      </c>
      <c r="AQ447" s="2" t="s">
        <v>64</v>
      </c>
      <c r="AR447" s="2" t="s">
        <v>185</v>
      </c>
      <c r="AS447" s="2" t="s">
        <v>186</v>
      </c>
      <c r="AT447" s="2" t="s">
        <v>63</v>
      </c>
      <c r="AX447" s="2" t="s">
        <v>67</v>
      </c>
      <c r="AY447" s="12" t="s">
        <v>63</v>
      </c>
      <c r="BA447" s="8"/>
    </row>
    <row r="448" ht="12.75" customHeight="1">
      <c r="A448" s="2" t="s">
        <v>1277</v>
      </c>
      <c r="B448" s="2" t="s">
        <v>297</v>
      </c>
      <c r="C448" s="2">
        <v>2021.0</v>
      </c>
      <c r="D448" s="8"/>
      <c r="E448" s="9"/>
      <c r="I448" s="2" t="s">
        <v>173</v>
      </c>
      <c r="J448" s="2" t="s">
        <v>173</v>
      </c>
      <c r="K448" s="2" t="s">
        <v>53</v>
      </c>
      <c r="L448" s="8" t="s">
        <v>72</v>
      </c>
      <c r="M448" s="2" t="s">
        <v>181</v>
      </c>
      <c r="N448" s="2" t="s">
        <v>74</v>
      </c>
      <c r="O448" s="10" t="s">
        <v>177</v>
      </c>
      <c r="P448" s="2"/>
      <c r="Q448" s="2"/>
      <c r="R448" s="2" t="s">
        <v>109</v>
      </c>
      <c r="S448" s="2" t="s">
        <v>59</v>
      </c>
      <c r="T448" s="8"/>
      <c r="U448" s="8"/>
      <c r="V448" s="2" t="s">
        <v>1278</v>
      </c>
      <c r="W448" s="2" t="s">
        <v>80</v>
      </c>
      <c r="X448" s="10" t="s">
        <v>494</v>
      </c>
      <c r="Y448" s="2" t="s">
        <v>148</v>
      </c>
      <c r="Z448" s="2" t="s">
        <v>62</v>
      </c>
      <c r="AA448" s="8"/>
      <c r="AB448" s="2" t="s">
        <v>82</v>
      </c>
      <c r="AC448" s="2" t="s">
        <v>1279</v>
      </c>
      <c r="AD448" s="8"/>
      <c r="AE448" s="2" t="s">
        <v>64</v>
      </c>
      <c r="AF448" s="2" t="s">
        <v>110</v>
      </c>
      <c r="AG448" s="2" t="s">
        <v>63</v>
      </c>
      <c r="AH448" s="2" t="s">
        <v>88</v>
      </c>
      <c r="AI448" s="2" t="s">
        <v>989</v>
      </c>
      <c r="AJ448" s="2" t="s">
        <v>112</v>
      </c>
      <c r="AL448" s="2"/>
      <c r="AM448" s="8"/>
      <c r="AO448" s="2"/>
      <c r="AP448" s="2" t="s">
        <v>53</v>
      </c>
      <c r="AQ448" s="2" t="s">
        <v>64</v>
      </c>
      <c r="AR448" s="2" t="s">
        <v>185</v>
      </c>
      <c r="AS448" s="2" t="s">
        <v>186</v>
      </c>
      <c r="AT448" s="2" t="s">
        <v>63</v>
      </c>
      <c r="AX448" s="2" t="s">
        <v>67</v>
      </c>
      <c r="AY448" s="12" t="s">
        <v>63</v>
      </c>
      <c r="BA448" s="8"/>
    </row>
    <row r="449" ht="12.75" customHeight="1">
      <c r="A449" s="2" t="s">
        <v>1280</v>
      </c>
      <c r="B449" s="2" t="s">
        <v>174</v>
      </c>
      <c r="C449" s="2">
        <v>2021.0</v>
      </c>
      <c r="D449" s="8"/>
      <c r="E449" s="9"/>
      <c r="I449" s="2" t="s">
        <v>118</v>
      </c>
      <c r="J449" s="2" t="s">
        <v>118</v>
      </c>
      <c r="K449" s="2" t="s">
        <v>53</v>
      </c>
      <c r="L449" s="8" t="s">
        <v>72</v>
      </c>
      <c r="M449" s="2" t="s">
        <v>1021</v>
      </c>
      <c r="N449" s="2" t="s">
        <v>74</v>
      </c>
      <c r="O449" s="10" t="s">
        <v>331</v>
      </c>
      <c r="P449" s="2"/>
      <c r="Q449" s="2"/>
      <c r="R449" s="2" t="s">
        <v>109</v>
      </c>
      <c r="S449" s="2" t="s">
        <v>59</v>
      </c>
      <c r="T449" s="8"/>
      <c r="U449" s="8"/>
      <c r="V449" s="2" t="s">
        <v>1281</v>
      </c>
      <c r="W449" s="2" t="s">
        <v>80</v>
      </c>
      <c r="X449" s="10" t="s">
        <v>216</v>
      </c>
      <c r="Y449" s="2" t="s">
        <v>58</v>
      </c>
      <c r="Z449" s="2" t="s">
        <v>62</v>
      </c>
      <c r="AA449" s="8"/>
      <c r="AB449" s="2"/>
      <c r="AC449" s="2" t="s">
        <v>1282</v>
      </c>
      <c r="AD449" s="8"/>
      <c r="AE449" s="2" t="s">
        <v>53</v>
      </c>
      <c r="AF449" s="11"/>
      <c r="AG449" s="11"/>
      <c r="AH449" s="2" t="s">
        <v>63</v>
      </c>
      <c r="AI449" s="11"/>
      <c r="AJ449" s="2" t="s">
        <v>112</v>
      </c>
      <c r="AK449" s="8" t="s">
        <v>122</v>
      </c>
      <c r="AL449" s="2"/>
      <c r="AM449" s="8"/>
      <c r="AO449" s="2"/>
      <c r="AP449" s="2" t="s">
        <v>64</v>
      </c>
      <c r="AQ449" s="2" t="s">
        <v>64</v>
      </c>
      <c r="AR449" s="2"/>
      <c r="AS449" s="2"/>
      <c r="AT449" s="2" t="s">
        <v>63</v>
      </c>
      <c r="AW449" s="2" t="s">
        <v>88</v>
      </c>
      <c r="AX449" s="2" t="s">
        <v>67</v>
      </c>
      <c r="AY449" s="12" t="s">
        <v>63</v>
      </c>
      <c r="BA449" s="8"/>
    </row>
    <row r="450" ht="12.75" customHeight="1">
      <c r="A450" s="2" t="s">
        <v>1283</v>
      </c>
      <c r="B450" s="2" t="s">
        <v>124</v>
      </c>
      <c r="C450" s="2">
        <v>2021.0</v>
      </c>
      <c r="D450" s="8"/>
      <c r="E450" s="9"/>
      <c r="F450" s="2" t="s">
        <v>274</v>
      </c>
      <c r="G450" s="2" t="s">
        <v>50</v>
      </c>
      <c r="H450" s="2" t="s">
        <v>134</v>
      </c>
      <c r="I450" s="2" t="s">
        <v>173</v>
      </c>
      <c r="J450" s="2" t="s">
        <v>173</v>
      </c>
      <c r="K450" s="2" t="s">
        <v>53</v>
      </c>
      <c r="L450" s="8" t="s">
        <v>72</v>
      </c>
      <c r="M450" s="2" t="s">
        <v>1021</v>
      </c>
      <c r="N450" s="2" t="s">
        <v>74</v>
      </c>
      <c r="O450" s="10" t="s">
        <v>245</v>
      </c>
      <c r="P450" s="2"/>
      <c r="Q450" s="2"/>
      <c r="R450" s="2" t="s">
        <v>109</v>
      </c>
      <c r="S450" s="2" t="s">
        <v>59</v>
      </c>
      <c r="T450" s="8"/>
      <c r="U450" s="8"/>
      <c r="V450" s="2" t="s">
        <v>1284</v>
      </c>
      <c r="W450" s="2" t="s">
        <v>80</v>
      </c>
      <c r="X450" s="10" t="s">
        <v>438</v>
      </c>
      <c r="Y450" s="2" t="s">
        <v>58</v>
      </c>
      <c r="Z450" s="2" t="s">
        <v>62</v>
      </c>
      <c r="AA450" s="8"/>
      <c r="AB450" s="2"/>
      <c r="AC450" s="8"/>
      <c r="AD450" s="8"/>
      <c r="AE450" s="2" t="s">
        <v>53</v>
      </c>
      <c r="AF450" s="11"/>
      <c r="AG450" s="11"/>
      <c r="AH450" s="2" t="s">
        <v>63</v>
      </c>
      <c r="AI450" s="11"/>
      <c r="AJ450" s="2" t="s">
        <v>112</v>
      </c>
      <c r="AL450" s="2"/>
      <c r="AM450" s="8"/>
      <c r="AO450" s="2"/>
      <c r="AP450" s="2" t="s">
        <v>53</v>
      </c>
      <c r="AQ450" s="2" t="s">
        <v>64</v>
      </c>
      <c r="AR450" s="2" t="s">
        <v>185</v>
      </c>
      <c r="AS450" s="2" t="s">
        <v>186</v>
      </c>
      <c r="AT450" s="2" t="s">
        <v>63</v>
      </c>
      <c r="AX450" s="2" t="s">
        <v>67</v>
      </c>
      <c r="AY450" s="12" t="s">
        <v>63</v>
      </c>
      <c r="BA450" s="8"/>
    </row>
    <row r="451" ht="12.75" customHeight="1">
      <c r="A451" s="2" t="s">
        <v>1285</v>
      </c>
      <c r="B451" s="2" t="s">
        <v>368</v>
      </c>
      <c r="C451" s="2">
        <v>2021.0</v>
      </c>
      <c r="D451" s="2" t="s">
        <v>64</v>
      </c>
      <c r="E451" s="10" t="s">
        <v>163</v>
      </c>
      <c r="I451" s="2" t="s">
        <v>264</v>
      </c>
      <c r="J451" s="2" t="s">
        <v>264</v>
      </c>
      <c r="K451" s="2" t="s">
        <v>53</v>
      </c>
      <c r="L451" s="8" t="s">
        <v>72</v>
      </c>
      <c r="M451" s="2" t="s">
        <v>189</v>
      </c>
      <c r="N451" s="2" t="s">
        <v>74</v>
      </c>
      <c r="O451" s="10" t="s">
        <v>48</v>
      </c>
      <c r="P451" s="2" t="s">
        <v>109</v>
      </c>
      <c r="Q451" s="2" t="s">
        <v>62</v>
      </c>
      <c r="R451" s="2"/>
      <c r="S451" s="2"/>
      <c r="T451" s="8"/>
      <c r="U451" s="8"/>
      <c r="V451" s="2" t="s">
        <v>1286</v>
      </c>
      <c r="W451" s="2" t="s">
        <v>80</v>
      </c>
      <c r="X451" s="10" t="s">
        <v>156</v>
      </c>
      <c r="Y451" s="2" t="s">
        <v>76</v>
      </c>
      <c r="Z451" s="2" t="s">
        <v>62</v>
      </c>
      <c r="AA451" s="8"/>
      <c r="AB451" s="2"/>
      <c r="AC451" s="2" t="s">
        <v>1287</v>
      </c>
      <c r="AD451" s="8"/>
      <c r="AE451" s="2" t="s">
        <v>64</v>
      </c>
      <c r="AF451" s="2" t="s">
        <v>84</v>
      </c>
      <c r="AG451" s="2" t="s">
        <v>63</v>
      </c>
      <c r="AH451" s="2" t="s">
        <v>63</v>
      </c>
      <c r="AI451" s="11"/>
      <c r="AJ451" s="2" t="s">
        <v>112</v>
      </c>
      <c r="AL451" s="2"/>
      <c r="AM451" s="8"/>
      <c r="AO451" s="2"/>
      <c r="AP451" s="2" t="s">
        <v>53</v>
      </c>
      <c r="AQ451" s="2" t="s">
        <v>64</v>
      </c>
      <c r="AR451" s="2" t="s">
        <v>213</v>
      </c>
      <c r="AS451" s="2" t="s">
        <v>114</v>
      </c>
      <c r="AT451" s="2" t="s">
        <v>63</v>
      </c>
      <c r="AW451" s="2" t="s">
        <v>88</v>
      </c>
      <c r="AX451" s="2" t="s">
        <v>67</v>
      </c>
      <c r="AY451" s="12" t="s">
        <v>63</v>
      </c>
      <c r="BA451" s="8"/>
    </row>
    <row r="452" ht="12.75" customHeight="1">
      <c r="A452" s="2" t="s">
        <v>1288</v>
      </c>
      <c r="B452" s="2" t="s">
        <v>48</v>
      </c>
      <c r="C452" s="2">
        <v>2021.0</v>
      </c>
      <c r="D452" s="8"/>
      <c r="E452" s="9"/>
      <c r="F452" s="2" t="s">
        <v>274</v>
      </c>
      <c r="G452" s="2" t="s">
        <v>50</v>
      </c>
      <c r="H452" s="2" t="s">
        <v>134</v>
      </c>
      <c r="I452" s="2" t="s">
        <v>52</v>
      </c>
      <c r="J452" s="2" t="s">
        <v>52</v>
      </c>
      <c r="K452" s="2" t="s">
        <v>53</v>
      </c>
      <c r="L452" s="8" t="s">
        <v>72</v>
      </c>
      <c r="M452" s="2" t="s">
        <v>73</v>
      </c>
      <c r="N452" s="2" t="s">
        <v>74</v>
      </c>
      <c r="O452" s="10" t="s">
        <v>469</v>
      </c>
      <c r="P452" s="2"/>
      <c r="Q452" s="2"/>
      <c r="R452" s="2" t="s">
        <v>109</v>
      </c>
      <c r="S452" s="2" t="s">
        <v>59</v>
      </c>
      <c r="T452" s="8"/>
      <c r="U452" s="8"/>
      <c r="V452" s="2" t="s">
        <v>1289</v>
      </c>
      <c r="W452" s="2" t="s">
        <v>80</v>
      </c>
      <c r="X452" s="10" t="s">
        <v>103</v>
      </c>
      <c r="Y452" s="2" t="s">
        <v>58</v>
      </c>
      <c r="Z452" s="2" t="s">
        <v>62</v>
      </c>
      <c r="AA452" s="8"/>
      <c r="AB452" s="2"/>
      <c r="AC452" s="2" t="s">
        <v>1289</v>
      </c>
      <c r="AD452" s="8"/>
      <c r="AE452" s="2" t="s">
        <v>64</v>
      </c>
      <c r="AF452" s="2" t="s">
        <v>110</v>
      </c>
      <c r="AG452" s="2" t="s">
        <v>63</v>
      </c>
      <c r="AH452" s="2" t="s">
        <v>88</v>
      </c>
      <c r="AI452" s="2" t="s">
        <v>111</v>
      </c>
      <c r="AJ452" s="2" t="s">
        <v>112</v>
      </c>
      <c r="AL452" s="2"/>
      <c r="AM452" s="8"/>
      <c r="AO452" s="2"/>
      <c r="AP452" s="2" t="s">
        <v>53</v>
      </c>
      <c r="AQ452" s="2" t="s">
        <v>64</v>
      </c>
      <c r="AR452" s="2" t="s">
        <v>185</v>
      </c>
      <c r="AS452" s="2" t="s">
        <v>186</v>
      </c>
      <c r="AT452" s="2" t="s">
        <v>63</v>
      </c>
      <c r="AW452" s="2" t="s">
        <v>88</v>
      </c>
      <c r="AX452" s="2" t="s">
        <v>67</v>
      </c>
      <c r="AY452" s="12" t="s">
        <v>63</v>
      </c>
      <c r="BA452" s="8"/>
    </row>
    <row r="453" ht="12.75" customHeight="1">
      <c r="A453" s="2" t="s">
        <v>1290</v>
      </c>
      <c r="B453" s="2" t="s">
        <v>297</v>
      </c>
      <c r="C453" s="2">
        <v>2021.0</v>
      </c>
      <c r="D453" s="8"/>
      <c r="E453" s="9"/>
      <c r="F453" s="2" t="s">
        <v>274</v>
      </c>
      <c r="G453" s="2" t="s">
        <v>50</v>
      </c>
      <c r="H453" s="2" t="s">
        <v>91</v>
      </c>
      <c r="I453" s="2" t="s">
        <v>92</v>
      </c>
      <c r="J453" s="2" t="s">
        <v>92</v>
      </c>
      <c r="K453" s="2" t="s">
        <v>53</v>
      </c>
      <c r="L453" s="8" t="s">
        <v>72</v>
      </c>
      <c r="M453" s="2" t="s">
        <v>181</v>
      </c>
      <c r="N453" s="2" t="s">
        <v>74</v>
      </c>
      <c r="O453" s="10" t="s">
        <v>331</v>
      </c>
      <c r="P453" s="2"/>
      <c r="Q453" s="2"/>
      <c r="R453" s="2" t="s">
        <v>109</v>
      </c>
      <c r="S453" s="2" t="s">
        <v>59</v>
      </c>
      <c r="T453" s="8"/>
      <c r="U453" s="8"/>
      <c r="V453" s="2" t="s">
        <v>1291</v>
      </c>
      <c r="W453" s="2" t="s">
        <v>80</v>
      </c>
      <c r="X453" s="10" t="s">
        <v>57</v>
      </c>
      <c r="Y453" s="2" t="s">
        <v>58</v>
      </c>
      <c r="Z453" s="2" t="s">
        <v>62</v>
      </c>
      <c r="AA453" s="8"/>
      <c r="AB453" s="2" t="s">
        <v>153</v>
      </c>
      <c r="AC453" s="8"/>
      <c r="AD453" s="8"/>
      <c r="AE453" s="2" t="s">
        <v>64</v>
      </c>
      <c r="AF453" s="2" t="s">
        <v>110</v>
      </c>
      <c r="AG453" s="2" t="s">
        <v>63</v>
      </c>
      <c r="AH453" s="2" t="s">
        <v>88</v>
      </c>
      <c r="AI453" s="11" t="s">
        <v>989</v>
      </c>
      <c r="AJ453" s="8" t="s">
        <v>112</v>
      </c>
      <c r="AL453" s="2"/>
      <c r="AM453" s="8"/>
      <c r="AO453" s="2"/>
      <c r="AP453" s="2" t="s">
        <v>53</v>
      </c>
      <c r="AQ453" s="2" t="s">
        <v>64</v>
      </c>
      <c r="AR453" s="2" t="s">
        <v>185</v>
      </c>
      <c r="AS453" s="2" t="s">
        <v>186</v>
      </c>
      <c r="AT453" s="2" t="s">
        <v>63</v>
      </c>
      <c r="AV453" s="2" t="s">
        <v>88</v>
      </c>
      <c r="AX453" s="2" t="s">
        <v>67</v>
      </c>
      <c r="AY453" s="12" t="s">
        <v>63</v>
      </c>
      <c r="BA453" s="8"/>
    </row>
    <row r="454" ht="12.75" customHeight="1">
      <c r="A454" s="2" t="s">
        <v>1292</v>
      </c>
      <c r="B454" s="2" t="s">
        <v>120</v>
      </c>
      <c r="C454" s="2">
        <v>2021.0</v>
      </c>
      <c r="D454" s="8"/>
      <c r="E454" s="9"/>
      <c r="F454" s="2" t="s">
        <v>274</v>
      </c>
      <c r="G454" s="2" t="s">
        <v>50</v>
      </c>
      <c r="H454" s="2" t="s">
        <v>51</v>
      </c>
      <c r="I454" s="2" t="s">
        <v>173</v>
      </c>
      <c r="J454" s="2" t="s">
        <v>173</v>
      </c>
      <c r="K454" s="2" t="s">
        <v>53</v>
      </c>
      <c r="L454" s="8" t="s">
        <v>72</v>
      </c>
      <c r="M454" s="2" t="s">
        <v>73</v>
      </c>
      <c r="N454" s="2" t="s">
        <v>227</v>
      </c>
      <c r="O454" s="10" t="s">
        <v>331</v>
      </c>
      <c r="P454" s="2"/>
      <c r="Q454" s="2"/>
      <c r="R454" s="2" t="s">
        <v>109</v>
      </c>
      <c r="S454" s="2" t="s">
        <v>59</v>
      </c>
      <c r="T454" s="8"/>
      <c r="U454" s="8"/>
      <c r="V454" s="2" t="s">
        <v>1293</v>
      </c>
      <c r="W454" s="2" t="s">
        <v>80</v>
      </c>
      <c r="X454" s="10" t="s">
        <v>229</v>
      </c>
      <c r="Y454" s="2" t="s">
        <v>58</v>
      </c>
      <c r="Z454" s="2" t="s">
        <v>62</v>
      </c>
      <c r="AA454" s="8"/>
      <c r="AB454" s="2"/>
      <c r="AC454" s="8"/>
      <c r="AD454" s="8"/>
      <c r="AE454" s="2" t="s">
        <v>64</v>
      </c>
      <c r="AF454" s="2" t="s">
        <v>110</v>
      </c>
      <c r="AG454" s="2" t="s">
        <v>63</v>
      </c>
      <c r="AH454" s="2" t="s">
        <v>88</v>
      </c>
      <c r="AI454" s="2" t="s">
        <v>205</v>
      </c>
      <c r="AJ454" s="8" t="s">
        <v>112</v>
      </c>
      <c r="AL454" s="2"/>
      <c r="AM454" s="8"/>
      <c r="AO454" s="2"/>
      <c r="AP454" s="2" t="s">
        <v>53</v>
      </c>
      <c r="AQ454" s="2" t="s">
        <v>64</v>
      </c>
      <c r="AR454" s="2" t="s">
        <v>372</v>
      </c>
      <c r="AS454" s="2" t="s">
        <v>186</v>
      </c>
      <c r="AT454" s="2" t="s">
        <v>63</v>
      </c>
      <c r="AX454" s="2" t="s">
        <v>67</v>
      </c>
      <c r="AY454" s="12" t="s">
        <v>63</v>
      </c>
      <c r="BA454" s="8"/>
    </row>
    <row r="455" ht="12.75" customHeight="1">
      <c r="A455" s="2" t="s">
        <v>1294</v>
      </c>
      <c r="B455" s="2" t="s">
        <v>297</v>
      </c>
      <c r="C455" s="2">
        <v>2021.0</v>
      </c>
      <c r="D455" s="2" t="s">
        <v>64</v>
      </c>
      <c r="E455" s="10" t="s">
        <v>163</v>
      </c>
      <c r="I455" s="2" t="s">
        <v>173</v>
      </c>
      <c r="J455" s="2" t="s">
        <v>173</v>
      </c>
      <c r="K455" s="2" t="s">
        <v>53</v>
      </c>
      <c r="L455" s="8" t="s">
        <v>72</v>
      </c>
      <c r="M455" s="2" t="s">
        <v>181</v>
      </c>
      <c r="N455" s="2" t="s">
        <v>74</v>
      </c>
      <c r="O455" s="10" t="s">
        <v>447</v>
      </c>
      <c r="P455" s="2"/>
      <c r="Q455" s="2"/>
      <c r="R455" s="2" t="s">
        <v>109</v>
      </c>
      <c r="S455" s="2" t="s">
        <v>59</v>
      </c>
      <c r="T455" s="8"/>
      <c r="U455" s="8"/>
      <c r="V455" s="2" t="s">
        <v>1295</v>
      </c>
      <c r="W455" s="2" t="s">
        <v>80</v>
      </c>
      <c r="X455" s="10" t="s">
        <v>279</v>
      </c>
      <c r="Y455" s="2" t="s">
        <v>58</v>
      </c>
      <c r="Z455" s="2" t="s">
        <v>62</v>
      </c>
      <c r="AA455" s="2" t="s">
        <v>166</v>
      </c>
      <c r="AB455" s="2" t="s">
        <v>82</v>
      </c>
      <c r="AC455" s="2" t="s">
        <v>1296</v>
      </c>
      <c r="AD455" s="8"/>
      <c r="AE455" s="2" t="s">
        <v>64</v>
      </c>
      <c r="AF455" s="2" t="s">
        <v>110</v>
      </c>
      <c r="AG455" s="2" t="s">
        <v>63</v>
      </c>
      <c r="AH455" s="2" t="s">
        <v>88</v>
      </c>
      <c r="AI455" s="2" t="s">
        <v>111</v>
      </c>
      <c r="AJ455" s="2" t="s">
        <v>112</v>
      </c>
      <c r="AL455" s="2"/>
      <c r="AM455" s="8"/>
      <c r="AO455" s="2"/>
      <c r="AP455" s="2" t="s">
        <v>53</v>
      </c>
      <c r="AQ455" s="2" t="s">
        <v>64</v>
      </c>
      <c r="AR455" s="2" t="s">
        <v>300</v>
      </c>
      <c r="AS455" s="2" t="s">
        <v>301</v>
      </c>
      <c r="AT455" s="2" t="s">
        <v>63</v>
      </c>
      <c r="AW455" s="2" t="s">
        <v>88</v>
      </c>
      <c r="AX455" s="2" t="s">
        <v>67</v>
      </c>
      <c r="AY455" s="12" t="s">
        <v>63</v>
      </c>
      <c r="BA455" s="8"/>
    </row>
    <row r="456" ht="12.75" customHeight="1">
      <c r="A456" s="2" t="s">
        <v>1297</v>
      </c>
      <c r="B456" s="2" t="s">
        <v>141</v>
      </c>
      <c r="C456" s="2">
        <v>2021.0</v>
      </c>
      <c r="D456" s="8"/>
      <c r="E456" s="9"/>
      <c r="F456" s="2" t="s">
        <v>274</v>
      </c>
      <c r="G456" s="2" t="s">
        <v>50</v>
      </c>
      <c r="H456" s="2" t="s">
        <v>51</v>
      </c>
      <c r="I456" s="2" t="s">
        <v>157</v>
      </c>
      <c r="J456" s="2" t="s">
        <v>157</v>
      </c>
      <c r="K456" s="2" t="s">
        <v>53</v>
      </c>
      <c r="L456" s="8" t="s">
        <v>72</v>
      </c>
      <c r="M456" s="2" t="s">
        <v>55</v>
      </c>
      <c r="N456" s="2" t="s">
        <v>74</v>
      </c>
      <c r="O456" s="10" t="s">
        <v>259</v>
      </c>
      <c r="P456" s="2"/>
      <c r="Q456" s="2"/>
      <c r="R456" s="2" t="s">
        <v>58</v>
      </c>
      <c r="S456" s="2" t="s">
        <v>59</v>
      </c>
      <c r="T456" s="2" t="s">
        <v>166</v>
      </c>
      <c r="U456" s="2" t="s">
        <v>78</v>
      </c>
      <c r="V456" s="2" t="s">
        <v>1298</v>
      </c>
      <c r="W456" s="2" t="s">
        <v>80</v>
      </c>
      <c r="X456" s="10" t="s">
        <v>347</v>
      </c>
      <c r="Y456" s="2" t="s">
        <v>58</v>
      </c>
      <c r="Z456" s="2" t="s">
        <v>62</v>
      </c>
      <c r="AA456" s="8"/>
      <c r="AB456" s="2"/>
      <c r="AC456" s="8"/>
      <c r="AD456" s="8"/>
      <c r="AE456" s="2" t="s">
        <v>53</v>
      </c>
      <c r="AF456" s="11"/>
      <c r="AG456" s="11"/>
      <c r="AH456" s="2" t="s">
        <v>63</v>
      </c>
      <c r="AI456" s="11"/>
      <c r="AJ456" s="2" t="s">
        <v>149</v>
      </c>
      <c r="AL456" s="2"/>
      <c r="AM456" s="8"/>
      <c r="AO456" s="2"/>
      <c r="AP456" s="2" t="s">
        <v>64</v>
      </c>
      <c r="AQ456" s="2" t="s">
        <v>64</v>
      </c>
      <c r="AR456" s="2"/>
      <c r="AS456" s="2"/>
      <c r="AT456" s="2" t="s">
        <v>63</v>
      </c>
      <c r="AW456" s="2" t="s">
        <v>88</v>
      </c>
      <c r="AX456" s="2" t="s">
        <v>67</v>
      </c>
      <c r="AY456" s="12" t="s">
        <v>63</v>
      </c>
      <c r="BA456" s="8"/>
    </row>
    <row r="457" ht="12.75" customHeight="1">
      <c r="A457" s="2" t="s">
        <v>1299</v>
      </c>
      <c r="B457" s="2" t="s">
        <v>48</v>
      </c>
      <c r="C457" s="2">
        <v>2021.0</v>
      </c>
      <c r="D457" s="8"/>
      <c r="E457" s="9"/>
      <c r="F457" s="2" t="s">
        <v>274</v>
      </c>
      <c r="G457" s="2" t="s">
        <v>50</v>
      </c>
      <c r="H457" s="2" t="s">
        <v>70</v>
      </c>
      <c r="I457" s="2" t="s">
        <v>52</v>
      </c>
      <c r="J457" s="2" t="s">
        <v>52</v>
      </c>
      <c r="K457" s="2" t="s">
        <v>53</v>
      </c>
      <c r="L457" s="8" t="s">
        <v>72</v>
      </c>
      <c r="M457" s="2" t="s">
        <v>73</v>
      </c>
      <c r="N457" s="2" t="s">
        <v>74</v>
      </c>
      <c r="O457" s="10" t="s">
        <v>289</v>
      </c>
      <c r="P457" s="2"/>
      <c r="Q457" s="2"/>
      <c r="R457" s="2" t="s">
        <v>76</v>
      </c>
      <c r="S457" s="2" t="s">
        <v>59</v>
      </c>
      <c r="T457" s="8"/>
      <c r="U457" s="8"/>
      <c r="V457" s="2" t="s">
        <v>1300</v>
      </c>
      <c r="W457" s="2" t="s">
        <v>80</v>
      </c>
      <c r="X457" s="10" t="s">
        <v>259</v>
      </c>
      <c r="Y457" s="2" t="s">
        <v>58</v>
      </c>
      <c r="Z457" s="2" t="s">
        <v>62</v>
      </c>
      <c r="AA457" s="8"/>
      <c r="AB457" s="2"/>
      <c r="AC457" s="8"/>
      <c r="AD457" s="8"/>
      <c r="AE457" s="2" t="s">
        <v>64</v>
      </c>
      <c r="AF457" s="2" t="s">
        <v>97</v>
      </c>
      <c r="AG457" s="2" t="s">
        <v>88</v>
      </c>
      <c r="AH457" s="2" t="s">
        <v>63</v>
      </c>
      <c r="AI457" s="11"/>
      <c r="AJ457" s="2" t="s">
        <v>112</v>
      </c>
      <c r="AL457" s="2"/>
      <c r="AM457" s="8"/>
      <c r="AO457" s="2"/>
      <c r="AP457" s="2" t="s">
        <v>64</v>
      </c>
      <c r="AQ457" s="2" t="s">
        <v>64</v>
      </c>
      <c r="AR457" s="2"/>
      <c r="AS457" s="2"/>
      <c r="AT457" s="2" t="s">
        <v>63</v>
      </c>
      <c r="AX457" s="2" t="s">
        <v>67</v>
      </c>
      <c r="AY457" s="12" t="s">
        <v>88</v>
      </c>
      <c r="BA457" s="8"/>
    </row>
    <row r="458" ht="12.75" customHeight="1">
      <c r="A458" s="2" t="s">
        <v>1301</v>
      </c>
      <c r="B458" s="2" t="s">
        <v>117</v>
      </c>
      <c r="C458" s="2">
        <v>2021.0</v>
      </c>
      <c r="D458" s="2" t="s">
        <v>64</v>
      </c>
      <c r="E458" s="10" t="s">
        <v>163</v>
      </c>
      <c r="I458" s="2" t="s">
        <v>118</v>
      </c>
      <c r="J458" s="2" t="s">
        <v>118</v>
      </c>
      <c r="K458" s="2" t="s">
        <v>53</v>
      </c>
      <c r="L458" s="8" t="s">
        <v>72</v>
      </c>
      <c r="M458" s="2" t="s">
        <v>181</v>
      </c>
      <c r="N458" s="2" t="s">
        <v>74</v>
      </c>
      <c r="O458" s="10" t="s">
        <v>331</v>
      </c>
      <c r="P458" s="2"/>
      <c r="Q458" s="2"/>
      <c r="R458" s="2" t="s">
        <v>109</v>
      </c>
      <c r="S458" s="2" t="s">
        <v>59</v>
      </c>
      <c r="T458" s="8"/>
      <c r="U458" s="8"/>
      <c r="V458" s="2" t="s">
        <v>1302</v>
      </c>
      <c r="W458" s="2" t="s">
        <v>80</v>
      </c>
      <c r="X458" s="10" t="s">
        <v>75</v>
      </c>
      <c r="Y458" s="2" t="s">
        <v>76</v>
      </c>
      <c r="Z458" s="2" t="s">
        <v>62</v>
      </c>
      <c r="AA458" s="8"/>
      <c r="AB458" s="2"/>
      <c r="AC458" s="2" t="s">
        <v>1303</v>
      </c>
      <c r="AD458" s="8"/>
      <c r="AE458" s="2" t="s">
        <v>64</v>
      </c>
      <c r="AF458" s="2" t="s">
        <v>84</v>
      </c>
      <c r="AG458" s="2" t="s">
        <v>63</v>
      </c>
      <c r="AH458" s="2" t="s">
        <v>63</v>
      </c>
      <c r="AI458" s="11"/>
      <c r="AJ458" s="2" t="s">
        <v>112</v>
      </c>
      <c r="AL458" s="2"/>
      <c r="AM458" s="8"/>
      <c r="AO458" s="2"/>
      <c r="AP458" s="2" t="s">
        <v>64</v>
      </c>
      <c r="AQ458" s="2" t="s">
        <v>64</v>
      </c>
      <c r="AR458" s="2"/>
      <c r="AS458" s="2"/>
      <c r="AT458" s="2" t="s">
        <v>63</v>
      </c>
      <c r="AW458" s="2" t="s">
        <v>88</v>
      </c>
      <c r="AX458" s="2" t="s">
        <v>67</v>
      </c>
      <c r="AY458" s="12" t="s">
        <v>63</v>
      </c>
      <c r="BA458" s="8"/>
    </row>
    <row r="459" ht="12.75" customHeight="1">
      <c r="A459" s="2" t="s">
        <v>1304</v>
      </c>
      <c r="B459" s="2" t="s">
        <v>190</v>
      </c>
      <c r="C459" s="2">
        <v>2021.0</v>
      </c>
      <c r="D459" s="8"/>
      <c r="E459" s="9"/>
      <c r="F459" s="2" t="s">
        <v>274</v>
      </c>
      <c r="G459" s="2" t="s">
        <v>50</v>
      </c>
      <c r="H459" s="2" t="s">
        <v>51</v>
      </c>
      <c r="I459" s="2" t="s">
        <v>233</v>
      </c>
      <c r="J459" s="2" t="s">
        <v>234</v>
      </c>
      <c r="K459" s="2" t="s">
        <v>53</v>
      </c>
      <c r="L459" s="8" t="s">
        <v>72</v>
      </c>
      <c r="M459" s="2" t="s">
        <v>181</v>
      </c>
      <c r="N459" s="2" t="s">
        <v>74</v>
      </c>
      <c r="O459" s="10" t="s">
        <v>263</v>
      </c>
      <c r="P459" s="2"/>
      <c r="Q459" s="2"/>
      <c r="R459" s="2" t="s">
        <v>109</v>
      </c>
      <c r="S459" s="2" t="s">
        <v>59</v>
      </c>
      <c r="T459" s="8"/>
      <c r="U459" s="8"/>
      <c r="V459" s="2" t="s">
        <v>1305</v>
      </c>
      <c r="W459" s="2" t="s">
        <v>80</v>
      </c>
      <c r="X459" s="10" t="s">
        <v>137</v>
      </c>
      <c r="Y459" s="2" t="s">
        <v>58</v>
      </c>
      <c r="Z459" s="2" t="s">
        <v>62</v>
      </c>
      <c r="AA459" s="8"/>
      <c r="AB459" s="2"/>
      <c r="AC459" s="2" t="s">
        <v>1306</v>
      </c>
      <c r="AD459" s="8"/>
      <c r="AE459" s="2" t="s">
        <v>64</v>
      </c>
      <c r="AF459" s="2" t="s">
        <v>110</v>
      </c>
      <c r="AG459" s="2" t="s">
        <v>63</v>
      </c>
      <c r="AH459" s="2" t="s">
        <v>88</v>
      </c>
      <c r="AI459" s="11" t="s">
        <v>193</v>
      </c>
      <c r="AJ459" s="8" t="s">
        <v>112</v>
      </c>
      <c r="AL459" s="2"/>
      <c r="AM459" s="8"/>
      <c r="AO459" s="2"/>
      <c r="AP459" s="2" t="s">
        <v>53</v>
      </c>
      <c r="AQ459" s="2" t="s">
        <v>64</v>
      </c>
      <c r="AR459" s="2" t="s">
        <v>185</v>
      </c>
      <c r="AS459" s="2" t="s">
        <v>186</v>
      </c>
      <c r="AT459" s="2" t="s">
        <v>63</v>
      </c>
      <c r="AX459" s="2" t="s">
        <v>67</v>
      </c>
      <c r="AY459" s="12" t="s">
        <v>63</v>
      </c>
      <c r="BA459" s="8"/>
    </row>
    <row r="460" ht="12.75" customHeight="1">
      <c r="A460" s="2" t="s">
        <v>1307</v>
      </c>
      <c r="B460" s="2" t="s">
        <v>297</v>
      </c>
      <c r="C460" s="2">
        <v>2021.0</v>
      </c>
      <c r="D460" s="8"/>
      <c r="E460" s="9"/>
      <c r="I460" s="2" t="s">
        <v>275</v>
      </c>
      <c r="J460" s="2" t="s">
        <v>275</v>
      </c>
      <c r="K460" s="2" t="s">
        <v>53</v>
      </c>
      <c r="L460" s="8" t="s">
        <v>72</v>
      </c>
      <c r="M460" s="2" t="s">
        <v>181</v>
      </c>
      <c r="N460" s="2" t="s">
        <v>74</v>
      </c>
      <c r="O460" s="10" t="s">
        <v>331</v>
      </c>
      <c r="P460" s="2"/>
      <c r="Q460" s="2"/>
      <c r="R460" s="2" t="s">
        <v>109</v>
      </c>
      <c r="S460" s="2" t="s">
        <v>59</v>
      </c>
      <c r="T460" s="8"/>
      <c r="U460" s="8"/>
      <c r="V460" s="2" t="s">
        <v>1308</v>
      </c>
      <c r="W460" s="2" t="s">
        <v>80</v>
      </c>
      <c r="X460" s="10" t="s">
        <v>295</v>
      </c>
      <c r="Y460" s="2" t="s">
        <v>58</v>
      </c>
      <c r="Z460" s="2" t="s">
        <v>62</v>
      </c>
      <c r="AA460" s="2" t="s">
        <v>166</v>
      </c>
      <c r="AB460" s="2" t="s">
        <v>153</v>
      </c>
      <c r="AC460" s="2" t="s">
        <v>1309</v>
      </c>
      <c r="AD460" s="8"/>
      <c r="AE460" s="2" t="s">
        <v>64</v>
      </c>
      <c r="AF460" s="2" t="s">
        <v>84</v>
      </c>
      <c r="AG460" s="2" t="s">
        <v>63</v>
      </c>
      <c r="AH460" s="2" t="s">
        <v>63</v>
      </c>
      <c r="AI460" s="11"/>
      <c r="AJ460" s="2" t="s">
        <v>112</v>
      </c>
      <c r="AL460" s="2"/>
      <c r="AM460" s="8"/>
      <c r="AO460" s="2"/>
      <c r="AP460" s="2" t="s">
        <v>53</v>
      </c>
      <c r="AQ460" s="2" t="s">
        <v>64</v>
      </c>
      <c r="AR460" s="2" t="s">
        <v>185</v>
      </c>
      <c r="AS460" s="2" t="s">
        <v>186</v>
      </c>
      <c r="AT460" s="2" t="s">
        <v>63</v>
      </c>
      <c r="AX460" s="2" t="s">
        <v>67</v>
      </c>
      <c r="AY460" s="12" t="s">
        <v>63</v>
      </c>
      <c r="BA460" s="8"/>
    </row>
    <row r="461" ht="12.75" customHeight="1">
      <c r="A461" s="2" t="s">
        <v>1310</v>
      </c>
      <c r="B461" s="2" t="s">
        <v>401</v>
      </c>
      <c r="C461" s="2">
        <v>2021.0</v>
      </c>
      <c r="D461" s="8"/>
      <c r="E461" s="9"/>
      <c r="F461" s="8"/>
      <c r="G461" s="8"/>
      <c r="H461" s="8"/>
      <c r="I461" s="2" t="s">
        <v>173</v>
      </c>
      <c r="J461" s="2" t="s">
        <v>173</v>
      </c>
      <c r="K461" s="2" t="s">
        <v>53</v>
      </c>
      <c r="L461" s="8" t="s">
        <v>72</v>
      </c>
      <c r="M461" s="2" t="s">
        <v>181</v>
      </c>
      <c r="N461" s="2" t="s">
        <v>74</v>
      </c>
      <c r="O461" s="10" t="s">
        <v>469</v>
      </c>
      <c r="P461" s="2"/>
      <c r="Q461" s="2"/>
      <c r="R461" s="2" t="s">
        <v>109</v>
      </c>
      <c r="S461" s="2" t="s">
        <v>59</v>
      </c>
      <c r="T461" s="8"/>
      <c r="U461" s="8"/>
      <c r="V461" s="8"/>
      <c r="W461" s="2" t="s">
        <v>80</v>
      </c>
      <c r="X461" s="10" t="s">
        <v>117</v>
      </c>
      <c r="Y461" s="2" t="s">
        <v>76</v>
      </c>
      <c r="Z461" s="2" t="s">
        <v>62</v>
      </c>
      <c r="AA461" s="8"/>
      <c r="AB461" s="2"/>
      <c r="AC461" s="2" t="s">
        <v>1311</v>
      </c>
      <c r="AD461" s="8"/>
      <c r="AE461" s="2" t="s">
        <v>64</v>
      </c>
      <c r="AF461" s="2" t="s">
        <v>84</v>
      </c>
      <c r="AG461" s="2" t="s">
        <v>63</v>
      </c>
      <c r="AH461" s="2" t="s">
        <v>63</v>
      </c>
      <c r="AI461" s="11"/>
      <c r="AJ461" s="18" t="s">
        <v>112</v>
      </c>
      <c r="AL461" s="2"/>
      <c r="AM461" s="8"/>
      <c r="AO461" s="2"/>
      <c r="AP461" s="2" t="s">
        <v>64</v>
      </c>
      <c r="AQ461" s="2" t="s">
        <v>64</v>
      </c>
      <c r="AR461" s="2"/>
      <c r="AS461" s="2"/>
      <c r="AT461" s="2" t="s">
        <v>63</v>
      </c>
      <c r="AU461" s="8"/>
      <c r="AV461" s="8"/>
      <c r="AW461" s="8"/>
      <c r="AX461" s="2" t="s">
        <v>67</v>
      </c>
      <c r="AY461" s="19" t="s">
        <v>63</v>
      </c>
      <c r="AZ461" s="8"/>
      <c r="BA461" s="20"/>
    </row>
    <row r="462" ht="12.75" customHeight="1">
      <c r="A462" s="2" t="s">
        <v>1312</v>
      </c>
      <c r="B462" s="2" t="s">
        <v>69</v>
      </c>
      <c r="C462" s="2">
        <v>2021.0</v>
      </c>
      <c r="D462" s="8"/>
      <c r="E462" s="9"/>
      <c r="F462" s="2" t="s">
        <v>274</v>
      </c>
      <c r="G462" s="2" t="s">
        <v>101</v>
      </c>
      <c r="H462" s="2" t="s">
        <v>70</v>
      </c>
      <c r="I462" s="2" t="s">
        <v>71</v>
      </c>
      <c r="J462" s="2" t="s">
        <v>71</v>
      </c>
      <c r="K462" s="2" t="s">
        <v>53</v>
      </c>
      <c r="L462" s="8" t="s">
        <v>72</v>
      </c>
      <c r="M462" s="2" t="s">
        <v>1313</v>
      </c>
      <c r="N462" s="2" t="s">
        <v>74</v>
      </c>
      <c r="O462" s="10" t="s">
        <v>331</v>
      </c>
      <c r="P462" s="2"/>
      <c r="Q462" s="2"/>
      <c r="R462" s="2" t="s">
        <v>109</v>
      </c>
      <c r="S462" s="2" t="s">
        <v>59</v>
      </c>
      <c r="T462" s="8"/>
      <c r="U462" s="8"/>
      <c r="V462" s="2" t="s">
        <v>1314</v>
      </c>
      <c r="W462" s="2" t="s">
        <v>80</v>
      </c>
      <c r="X462" s="10" t="s">
        <v>322</v>
      </c>
      <c r="Y462" s="2" t="s">
        <v>58</v>
      </c>
      <c r="Z462" s="2" t="s">
        <v>62</v>
      </c>
      <c r="AA462" s="2" t="s">
        <v>105</v>
      </c>
      <c r="AB462" s="2" t="s">
        <v>153</v>
      </c>
      <c r="AC462" s="2" t="s">
        <v>1315</v>
      </c>
      <c r="AD462" s="8"/>
      <c r="AE462" s="2" t="s">
        <v>64</v>
      </c>
      <c r="AF462" s="2" t="s">
        <v>110</v>
      </c>
      <c r="AG462" s="2" t="s">
        <v>63</v>
      </c>
      <c r="AH462" s="2" t="s">
        <v>88</v>
      </c>
      <c r="AI462" s="11" t="s">
        <v>193</v>
      </c>
      <c r="AJ462" s="8" t="s">
        <v>112</v>
      </c>
      <c r="AL462" s="2"/>
      <c r="AM462" s="8"/>
      <c r="AO462" s="2"/>
      <c r="AP462" s="2" t="s">
        <v>53</v>
      </c>
      <c r="AQ462" s="2" t="s">
        <v>64</v>
      </c>
      <c r="AR462" s="2" t="s">
        <v>185</v>
      </c>
      <c r="AS462" s="2" t="s">
        <v>186</v>
      </c>
      <c r="AT462" s="2" t="s">
        <v>63</v>
      </c>
      <c r="AW462" s="2" t="s">
        <v>88</v>
      </c>
      <c r="AX462" s="2" t="s">
        <v>67</v>
      </c>
      <c r="AY462" s="12" t="s">
        <v>63</v>
      </c>
      <c r="BA462" s="8"/>
    </row>
    <row r="463" ht="12.75" customHeight="1">
      <c r="A463" s="2" t="s">
        <v>1316</v>
      </c>
      <c r="B463" s="2" t="s">
        <v>124</v>
      </c>
      <c r="C463" s="2">
        <v>2021.0</v>
      </c>
      <c r="D463" s="8"/>
      <c r="E463" s="9"/>
      <c r="F463" s="2" t="s">
        <v>292</v>
      </c>
      <c r="G463" s="2" t="s">
        <v>50</v>
      </c>
      <c r="H463" s="2" t="s">
        <v>70</v>
      </c>
      <c r="I463" s="2" t="s">
        <v>157</v>
      </c>
      <c r="J463" s="2" t="s">
        <v>157</v>
      </c>
      <c r="K463" s="2" t="s">
        <v>53</v>
      </c>
      <c r="L463" s="8" t="s">
        <v>72</v>
      </c>
      <c r="M463" s="2" t="s">
        <v>181</v>
      </c>
      <c r="N463" s="2" t="s">
        <v>74</v>
      </c>
      <c r="O463" s="10" t="s">
        <v>108</v>
      </c>
      <c r="P463" s="2"/>
      <c r="Q463" s="2"/>
      <c r="R463" s="2" t="s">
        <v>109</v>
      </c>
      <c r="S463" s="2" t="s">
        <v>59</v>
      </c>
      <c r="T463" s="8"/>
      <c r="U463" s="8"/>
      <c r="V463" s="2" t="s">
        <v>1317</v>
      </c>
      <c r="W463" s="2" t="s">
        <v>80</v>
      </c>
      <c r="X463" s="10" t="s">
        <v>103</v>
      </c>
      <c r="Y463" s="2" t="s">
        <v>58</v>
      </c>
      <c r="Z463" s="2" t="s">
        <v>62</v>
      </c>
      <c r="AA463" s="8"/>
      <c r="AB463" s="2"/>
      <c r="AC463" s="2" t="s">
        <v>1318</v>
      </c>
      <c r="AD463" s="8"/>
      <c r="AE463" s="2" t="s">
        <v>64</v>
      </c>
      <c r="AF463" s="2" t="s">
        <v>110</v>
      </c>
      <c r="AG463" s="2" t="s">
        <v>63</v>
      </c>
      <c r="AH463" s="2" t="s">
        <v>88</v>
      </c>
      <c r="AI463" s="2" t="s">
        <v>111</v>
      </c>
      <c r="AJ463" s="2" t="s">
        <v>112</v>
      </c>
      <c r="AL463" s="2"/>
      <c r="AM463" s="8"/>
      <c r="AO463" s="2"/>
      <c r="AP463" s="2" t="s">
        <v>53</v>
      </c>
      <c r="AQ463" s="2" t="s">
        <v>64</v>
      </c>
      <c r="AR463" s="2" t="s">
        <v>185</v>
      </c>
      <c r="AS463" s="2" t="s">
        <v>186</v>
      </c>
      <c r="AT463" s="2" t="s">
        <v>63</v>
      </c>
      <c r="AW463" s="2" t="s">
        <v>88</v>
      </c>
      <c r="AX463" s="2" t="s">
        <v>67</v>
      </c>
      <c r="AY463" s="12" t="s">
        <v>63</v>
      </c>
      <c r="BA463" s="8"/>
    </row>
    <row r="464" ht="12.75" customHeight="1">
      <c r="A464" s="2" t="s">
        <v>1319</v>
      </c>
      <c r="B464" s="2" t="s">
        <v>137</v>
      </c>
      <c r="C464" s="2">
        <v>2021.0</v>
      </c>
      <c r="D464" s="8"/>
      <c r="E464" s="9"/>
      <c r="F464" s="2" t="s">
        <v>274</v>
      </c>
      <c r="G464" s="2" t="s">
        <v>50</v>
      </c>
      <c r="H464" s="2" t="s">
        <v>70</v>
      </c>
      <c r="I464" s="2" t="s">
        <v>92</v>
      </c>
      <c r="J464" s="2" t="s">
        <v>92</v>
      </c>
      <c r="K464" s="2" t="s">
        <v>53</v>
      </c>
      <c r="L464" s="8" t="s">
        <v>72</v>
      </c>
      <c r="M464" s="2" t="s">
        <v>181</v>
      </c>
      <c r="N464" s="2" t="s">
        <v>74</v>
      </c>
      <c r="O464" s="10" t="s">
        <v>263</v>
      </c>
      <c r="P464" s="2"/>
      <c r="Q464" s="2"/>
      <c r="R464" s="2" t="s">
        <v>109</v>
      </c>
      <c r="S464" s="2" t="s">
        <v>59</v>
      </c>
      <c r="T464" s="8"/>
      <c r="U464" s="8"/>
      <c r="V464" s="2" t="s">
        <v>1320</v>
      </c>
      <c r="W464" s="2" t="s">
        <v>80</v>
      </c>
      <c r="X464" s="10" t="s">
        <v>69</v>
      </c>
      <c r="Y464" s="2" t="s">
        <v>58</v>
      </c>
      <c r="Z464" s="2" t="s">
        <v>62</v>
      </c>
      <c r="AA464" s="2" t="s">
        <v>77</v>
      </c>
      <c r="AB464" s="2" t="s">
        <v>82</v>
      </c>
      <c r="AC464" s="2" t="s">
        <v>1321</v>
      </c>
      <c r="AD464" s="8"/>
      <c r="AE464" s="2" t="s">
        <v>64</v>
      </c>
      <c r="AF464" s="2" t="s">
        <v>110</v>
      </c>
      <c r="AG464" s="2" t="s">
        <v>63</v>
      </c>
      <c r="AH464" s="2" t="s">
        <v>88</v>
      </c>
      <c r="AI464" s="2" t="s">
        <v>828</v>
      </c>
      <c r="AJ464" s="2" t="s">
        <v>112</v>
      </c>
      <c r="AL464" s="2"/>
      <c r="AM464" s="8"/>
      <c r="AO464" s="2"/>
      <c r="AP464" s="2" t="s">
        <v>53</v>
      </c>
      <c r="AQ464" s="2" t="s">
        <v>64</v>
      </c>
      <c r="AR464" s="2" t="s">
        <v>372</v>
      </c>
      <c r="AS464" s="2" t="s">
        <v>186</v>
      </c>
      <c r="AT464" s="2" t="s">
        <v>63</v>
      </c>
      <c r="AW464" s="2" t="s">
        <v>88</v>
      </c>
      <c r="AX464" s="2" t="s">
        <v>67</v>
      </c>
      <c r="AY464" s="12" t="s">
        <v>63</v>
      </c>
      <c r="BA464" s="8"/>
    </row>
    <row r="465" ht="12.75" customHeight="1">
      <c r="A465" s="2" t="s">
        <v>1322</v>
      </c>
      <c r="B465" s="2" t="s">
        <v>297</v>
      </c>
      <c r="C465" s="2">
        <v>2021.0</v>
      </c>
      <c r="D465" s="8"/>
      <c r="E465" s="9"/>
      <c r="F465" s="2" t="s">
        <v>274</v>
      </c>
      <c r="I465" s="2" t="s">
        <v>173</v>
      </c>
      <c r="J465" s="2" t="s">
        <v>173</v>
      </c>
      <c r="K465" s="2" t="s">
        <v>53</v>
      </c>
      <c r="L465" s="8" t="s">
        <v>72</v>
      </c>
      <c r="M465" s="2" t="s">
        <v>1323</v>
      </c>
      <c r="N465" s="2" t="s">
        <v>74</v>
      </c>
      <c r="O465" s="10" t="s">
        <v>289</v>
      </c>
      <c r="P465" s="2"/>
      <c r="Q465" s="2"/>
      <c r="R465" s="2" t="s">
        <v>76</v>
      </c>
      <c r="S465" s="2" t="s">
        <v>59</v>
      </c>
      <c r="T465" s="8"/>
      <c r="U465" s="8"/>
      <c r="V465" s="2" t="s">
        <v>1324</v>
      </c>
      <c r="W465" s="2" t="s">
        <v>61</v>
      </c>
      <c r="X465" s="10" t="s">
        <v>75</v>
      </c>
      <c r="Y465" s="2" t="s">
        <v>76</v>
      </c>
      <c r="Z465" s="2" t="s">
        <v>62</v>
      </c>
      <c r="AA465" s="8"/>
      <c r="AB465" s="2"/>
      <c r="AC465" s="8"/>
      <c r="AD465" s="8"/>
      <c r="AE465" s="2" t="s">
        <v>64</v>
      </c>
      <c r="AF465" s="2" t="s">
        <v>84</v>
      </c>
      <c r="AG465" s="2" t="s">
        <v>63</v>
      </c>
      <c r="AH465" s="2" t="s">
        <v>63</v>
      </c>
      <c r="AI465" s="11"/>
      <c r="AJ465" s="2" t="s">
        <v>112</v>
      </c>
      <c r="AL465" s="2"/>
      <c r="AM465" s="8"/>
      <c r="AO465" s="2"/>
      <c r="AP465" s="2" t="s">
        <v>64</v>
      </c>
      <c r="AQ465" s="2" t="s">
        <v>64</v>
      </c>
      <c r="AR465" s="2"/>
      <c r="AS465" s="2"/>
      <c r="AT465" s="2" t="s">
        <v>63</v>
      </c>
      <c r="AX465" s="2" t="s">
        <v>67</v>
      </c>
      <c r="AY465" s="12" t="s">
        <v>88</v>
      </c>
      <c r="BA465" s="8"/>
    </row>
    <row r="466" ht="12.75" customHeight="1">
      <c r="A466" s="2" t="s">
        <v>1325</v>
      </c>
      <c r="B466" s="2" t="s">
        <v>218</v>
      </c>
      <c r="C466" s="2">
        <v>2021.0</v>
      </c>
      <c r="D466" s="2" t="s">
        <v>64</v>
      </c>
      <c r="E466" s="10" t="s">
        <v>163</v>
      </c>
      <c r="I466" s="2" t="s">
        <v>233</v>
      </c>
      <c r="J466" s="2" t="s">
        <v>234</v>
      </c>
      <c r="K466" s="2" t="s">
        <v>53</v>
      </c>
      <c r="L466" s="8" t="s">
        <v>72</v>
      </c>
      <c r="M466" s="2" t="s">
        <v>181</v>
      </c>
      <c r="N466" s="2" t="s">
        <v>74</v>
      </c>
      <c r="O466" s="10" t="s">
        <v>331</v>
      </c>
      <c r="P466" s="2"/>
      <c r="Q466" s="2"/>
      <c r="R466" s="2" t="s">
        <v>109</v>
      </c>
      <c r="S466" s="2" t="s">
        <v>59</v>
      </c>
      <c r="T466" s="8"/>
      <c r="U466" s="8"/>
      <c r="W466" s="2" t="s">
        <v>80</v>
      </c>
      <c r="X466" s="10" t="s">
        <v>137</v>
      </c>
      <c r="Y466" s="2" t="s">
        <v>58</v>
      </c>
      <c r="Z466" s="2" t="s">
        <v>62</v>
      </c>
      <c r="AA466" s="2" t="s">
        <v>77</v>
      </c>
      <c r="AB466" s="2" t="s">
        <v>153</v>
      </c>
      <c r="AC466" s="2" t="s">
        <v>1326</v>
      </c>
      <c r="AD466" s="8"/>
      <c r="AE466" s="2" t="s">
        <v>64</v>
      </c>
      <c r="AF466" s="2" t="s">
        <v>110</v>
      </c>
      <c r="AG466" s="2" t="s">
        <v>63</v>
      </c>
      <c r="AH466" s="2" t="s">
        <v>88</v>
      </c>
      <c r="AI466" s="11" t="s">
        <v>193</v>
      </c>
      <c r="AJ466" s="2" t="s">
        <v>112</v>
      </c>
      <c r="AL466" s="2"/>
      <c r="AM466" s="8"/>
      <c r="AO466" s="2"/>
      <c r="AP466" s="2" t="s">
        <v>64</v>
      </c>
      <c r="AQ466" s="2" t="s">
        <v>64</v>
      </c>
      <c r="AR466" s="2"/>
      <c r="AS466" s="2"/>
      <c r="AT466" s="2" t="s">
        <v>63</v>
      </c>
      <c r="AW466" s="2" t="s">
        <v>88</v>
      </c>
      <c r="AX466" s="2" t="s">
        <v>67</v>
      </c>
      <c r="AY466" s="12" t="s">
        <v>63</v>
      </c>
      <c r="BA466" s="8"/>
    </row>
    <row r="467" ht="12.75" customHeight="1">
      <c r="A467" s="2" t="s">
        <v>1327</v>
      </c>
      <c r="B467" s="2" t="s">
        <v>124</v>
      </c>
      <c r="C467" s="2">
        <v>2021.0</v>
      </c>
      <c r="D467" s="2" t="s">
        <v>64</v>
      </c>
      <c r="E467" s="10" t="s">
        <v>133</v>
      </c>
      <c r="I467" s="2" t="s">
        <v>71</v>
      </c>
      <c r="J467" s="2" t="s">
        <v>71</v>
      </c>
      <c r="K467" s="2" t="s">
        <v>53</v>
      </c>
      <c r="L467" s="8" t="s">
        <v>72</v>
      </c>
      <c r="M467" s="2" t="s">
        <v>181</v>
      </c>
      <c r="N467" s="2" t="s">
        <v>74</v>
      </c>
      <c r="O467" s="10" t="s">
        <v>331</v>
      </c>
      <c r="P467" s="2"/>
      <c r="Q467" s="2"/>
      <c r="R467" s="2" t="s">
        <v>109</v>
      </c>
      <c r="S467" s="2" t="s">
        <v>59</v>
      </c>
      <c r="T467" s="8"/>
      <c r="U467" s="8"/>
      <c r="V467" s="2" t="s">
        <v>1328</v>
      </c>
      <c r="W467" s="2" t="s">
        <v>80</v>
      </c>
      <c r="X467" s="10" t="s">
        <v>69</v>
      </c>
      <c r="Y467" s="2" t="s">
        <v>58</v>
      </c>
      <c r="Z467" s="2" t="s">
        <v>62</v>
      </c>
      <c r="AA467" s="8"/>
      <c r="AB467" s="2"/>
      <c r="AC467" s="2" t="s">
        <v>1329</v>
      </c>
      <c r="AD467" s="8"/>
      <c r="AE467" s="2" t="s">
        <v>64</v>
      </c>
      <c r="AF467" s="2" t="s">
        <v>110</v>
      </c>
      <c r="AG467" s="2" t="s">
        <v>63</v>
      </c>
      <c r="AH467" s="2" t="s">
        <v>88</v>
      </c>
      <c r="AI467" s="11" t="s">
        <v>205</v>
      </c>
      <c r="AJ467" s="2" t="s">
        <v>112</v>
      </c>
      <c r="AL467" s="2"/>
      <c r="AM467" s="8"/>
      <c r="AO467" s="2"/>
      <c r="AP467" s="2" t="s">
        <v>53</v>
      </c>
      <c r="AQ467" s="2" t="s">
        <v>64</v>
      </c>
      <c r="AR467" s="2" t="s">
        <v>185</v>
      </c>
      <c r="AS467" s="2" t="s">
        <v>186</v>
      </c>
      <c r="AT467" s="2" t="s">
        <v>63</v>
      </c>
      <c r="AW467" s="2" t="s">
        <v>88</v>
      </c>
      <c r="AX467" s="2" t="s">
        <v>67</v>
      </c>
      <c r="AY467" s="12" t="s">
        <v>63</v>
      </c>
      <c r="AZ467" s="2">
        <v>2.0</v>
      </c>
      <c r="BA467" s="8"/>
    </row>
    <row r="468" ht="12.75" customHeight="1">
      <c r="A468" s="2"/>
      <c r="B468" s="2"/>
      <c r="C468" s="2">
        <v>2021.0</v>
      </c>
      <c r="D468" s="2" t="s">
        <v>64</v>
      </c>
      <c r="E468" s="10" t="s">
        <v>133</v>
      </c>
      <c r="N468" s="2" t="s">
        <v>74</v>
      </c>
      <c r="O468" s="10" t="s">
        <v>177</v>
      </c>
      <c r="P468" s="2"/>
      <c r="Q468" s="2"/>
      <c r="R468" s="2" t="s">
        <v>109</v>
      </c>
      <c r="S468" s="2" t="s">
        <v>59</v>
      </c>
      <c r="T468" s="8"/>
      <c r="U468" s="8"/>
      <c r="V468" s="2" t="s">
        <v>1328</v>
      </c>
      <c r="W468" s="8"/>
      <c r="X468" s="9"/>
      <c r="Y468" s="8"/>
      <c r="Z468" s="8"/>
      <c r="AA468" s="8"/>
      <c r="AB468" s="2"/>
      <c r="AC468" s="8"/>
      <c r="AD468" s="8"/>
      <c r="AE468" s="2" t="s">
        <v>64</v>
      </c>
      <c r="AF468" s="2" t="s">
        <v>110</v>
      </c>
      <c r="AG468" s="2" t="s">
        <v>63</v>
      </c>
      <c r="AH468" s="2" t="s">
        <v>88</v>
      </c>
      <c r="AI468" s="11" t="s">
        <v>205</v>
      </c>
      <c r="AJ468" s="2" t="s">
        <v>112</v>
      </c>
      <c r="AL468" s="2"/>
      <c r="AM468" s="8"/>
      <c r="AO468" s="2"/>
      <c r="AP468" s="2" t="s">
        <v>64</v>
      </c>
      <c r="AQ468" s="2" t="s">
        <v>64</v>
      </c>
      <c r="AR468" s="2"/>
      <c r="AS468" s="2"/>
      <c r="AT468" s="2" t="s">
        <v>63</v>
      </c>
      <c r="AW468" s="2" t="s">
        <v>88</v>
      </c>
      <c r="AX468" s="2" t="s">
        <v>67</v>
      </c>
      <c r="AY468" s="12" t="s">
        <v>63</v>
      </c>
      <c r="BA468" s="8"/>
    </row>
    <row r="469" ht="12.75" customHeight="1">
      <c r="A469" s="2" t="s">
        <v>1330</v>
      </c>
      <c r="B469" s="2" t="s">
        <v>297</v>
      </c>
      <c r="C469" s="2">
        <v>2021.0</v>
      </c>
      <c r="D469" s="2" t="s">
        <v>64</v>
      </c>
      <c r="E469" s="10" t="s">
        <v>163</v>
      </c>
      <c r="I469" s="2" t="s">
        <v>202</v>
      </c>
      <c r="J469" s="2" t="s">
        <v>202</v>
      </c>
      <c r="K469" s="2" t="s">
        <v>53</v>
      </c>
      <c r="L469" s="8" t="s">
        <v>72</v>
      </c>
      <c r="M469" s="2" t="s">
        <v>73</v>
      </c>
      <c r="N469" s="2" t="s">
        <v>74</v>
      </c>
      <c r="O469" s="10" t="s">
        <v>331</v>
      </c>
      <c r="P469" s="2"/>
      <c r="Q469" s="2"/>
      <c r="R469" s="2" t="s">
        <v>109</v>
      </c>
      <c r="S469" s="2" t="s">
        <v>59</v>
      </c>
      <c r="T469" s="8"/>
      <c r="U469" s="8"/>
      <c r="V469" s="2" t="s">
        <v>1331</v>
      </c>
      <c r="W469" s="2" t="s">
        <v>80</v>
      </c>
      <c r="X469" s="10" t="s">
        <v>190</v>
      </c>
      <c r="Y469" s="2" t="s">
        <v>76</v>
      </c>
      <c r="Z469" s="2" t="s">
        <v>62</v>
      </c>
      <c r="AA469" s="8"/>
      <c r="AB469" s="2"/>
      <c r="AC469" s="2" t="s">
        <v>1332</v>
      </c>
      <c r="AD469" s="8"/>
      <c r="AE469" s="2" t="s">
        <v>64</v>
      </c>
      <c r="AF469" s="2" t="s">
        <v>110</v>
      </c>
      <c r="AG469" s="2" t="s">
        <v>63</v>
      </c>
      <c r="AH469" s="2" t="s">
        <v>88</v>
      </c>
      <c r="AI469" s="2" t="s">
        <v>139</v>
      </c>
      <c r="AJ469" s="2" t="s">
        <v>112</v>
      </c>
      <c r="AL469" s="2"/>
      <c r="AM469" s="8"/>
      <c r="AO469" s="2"/>
      <c r="AP469" s="2" t="s">
        <v>64</v>
      </c>
      <c r="AQ469" s="2" t="s">
        <v>64</v>
      </c>
      <c r="AR469" s="2"/>
      <c r="AS469" s="2"/>
      <c r="AT469" s="2" t="s">
        <v>63</v>
      </c>
      <c r="AW469" s="2" t="s">
        <v>88</v>
      </c>
      <c r="AX469" s="2" t="s">
        <v>67</v>
      </c>
      <c r="AY469" s="12" t="s">
        <v>63</v>
      </c>
      <c r="BA469" s="8"/>
    </row>
    <row r="470" ht="12.75" customHeight="1">
      <c r="A470" s="2" t="s">
        <v>1333</v>
      </c>
      <c r="B470" s="2" t="s">
        <v>177</v>
      </c>
      <c r="C470" s="2">
        <v>2021.0</v>
      </c>
      <c r="D470" s="8"/>
      <c r="E470" s="9"/>
      <c r="F470" s="2" t="s">
        <v>292</v>
      </c>
      <c r="I470" s="2" t="s">
        <v>179</v>
      </c>
      <c r="J470" s="2" t="s">
        <v>180</v>
      </c>
      <c r="K470" s="2" t="s">
        <v>53</v>
      </c>
      <c r="L470" s="8" t="s">
        <v>72</v>
      </c>
      <c r="M470" s="2" t="s">
        <v>181</v>
      </c>
      <c r="N470" s="2" t="s">
        <v>74</v>
      </c>
      <c r="O470" s="10" t="s">
        <v>245</v>
      </c>
      <c r="P470" s="2"/>
      <c r="Q470" s="2"/>
      <c r="R470" s="2" t="s">
        <v>109</v>
      </c>
      <c r="S470" s="2" t="s">
        <v>59</v>
      </c>
      <c r="T470" s="8"/>
      <c r="U470" s="8"/>
      <c r="V470" s="2" t="s">
        <v>1334</v>
      </c>
      <c r="W470" s="2" t="s">
        <v>80</v>
      </c>
      <c r="X470" s="10" t="s">
        <v>277</v>
      </c>
      <c r="Y470" s="2" t="s">
        <v>58</v>
      </c>
      <c r="Z470" s="2" t="s">
        <v>62</v>
      </c>
      <c r="AA470" s="8"/>
      <c r="AB470" s="2"/>
      <c r="AC470" s="2" t="s">
        <v>1335</v>
      </c>
      <c r="AD470" s="8"/>
      <c r="AE470" s="2" t="s">
        <v>64</v>
      </c>
      <c r="AF470" s="2" t="s">
        <v>84</v>
      </c>
      <c r="AG470" s="2" t="s">
        <v>63</v>
      </c>
      <c r="AH470" s="2" t="s">
        <v>63</v>
      </c>
      <c r="AI470" s="11"/>
      <c r="AJ470" s="2" t="s">
        <v>112</v>
      </c>
      <c r="AL470" s="8"/>
      <c r="AM470" s="8"/>
      <c r="AO470" s="8"/>
      <c r="AP470" s="8"/>
      <c r="AQ470" s="8"/>
      <c r="AR470" s="8"/>
      <c r="AS470" s="8"/>
      <c r="AW470" s="2" t="s">
        <v>88</v>
      </c>
      <c r="AX470" s="2" t="s">
        <v>115</v>
      </c>
      <c r="AY470" s="14"/>
      <c r="BA470" s="8"/>
    </row>
    <row r="471" ht="12.75" customHeight="1">
      <c r="A471" s="2" t="s">
        <v>1336</v>
      </c>
      <c r="B471" s="2" t="s">
        <v>289</v>
      </c>
      <c r="C471" s="2">
        <v>2021.0</v>
      </c>
      <c r="D471" s="8"/>
      <c r="E471" s="9"/>
      <c r="F471" s="2" t="s">
        <v>274</v>
      </c>
      <c r="G471" s="2" t="s">
        <v>50</v>
      </c>
      <c r="H471" s="2" t="s">
        <v>91</v>
      </c>
      <c r="I471" s="2" t="s">
        <v>577</v>
      </c>
      <c r="J471" s="2" t="s">
        <v>577</v>
      </c>
      <c r="K471" s="2" t="s">
        <v>53</v>
      </c>
      <c r="L471" s="8" t="s">
        <v>72</v>
      </c>
      <c r="M471" s="2" t="s">
        <v>181</v>
      </c>
      <c r="N471" s="2" t="s">
        <v>74</v>
      </c>
      <c r="O471" s="10" t="s">
        <v>156</v>
      </c>
      <c r="P471" s="2"/>
      <c r="Q471" s="2"/>
      <c r="R471" s="2" t="s">
        <v>76</v>
      </c>
      <c r="S471" s="2" t="s">
        <v>59</v>
      </c>
      <c r="T471" s="8"/>
      <c r="U471" s="8"/>
      <c r="V471" s="2" t="s">
        <v>1337</v>
      </c>
      <c r="W471" s="2" t="s">
        <v>61</v>
      </c>
      <c r="X471" s="9"/>
      <c r="Y471" s="8"/>
      <c r="Z471" s="2" t="s">
        <v>62</v>
      </c>
      <c r="AA471" s="8"/>
      <c r="AB471" s="2"/>
      <c r="AC471" s="8"/>
      <c r="AD471" s="8"/>
      <c r="AE471" s="2" t="s">
        <v>64</v>
      </c>
      <c r="AF471" s="2" t="s">
        <v>84</v>
      </c>
      <c r="AG471" s="2" t="s">
        <v>63</v>
      </c>
      <c r="AH471" s="2" t="s">
        <v>63</v>
      </c>
      <c r="AI471" s="11"/>
      <c r="AJ471" s="2" t="s">
        <v>112</v>
      </c>
      <c r="AL471" s="2"/>
      <c r="AM471" s="8"/>
      <c r="AO471" s="2"/>
      <c r="AP471" s="2" t="s">
        <v>64</v>
      </c>
      <c r="AQ471" s="2" t="s">
        <v>64</v>
      </c>
      <c r="AR471" s="2"/>
      <c r="AS471" s="2"/>
      <c r="AT471" s="2" t="s">
        <v>63</v>
      </c>
      <c r="AX471" s="2" t="s">
        <v>67</v>
      </c>
      <c r="AY471" s="12" t="s">
        <v>88</v>
      </c>
      <c r="BA471" s="8"/>
    </row>
    <row r="472" ht="12.75" customHeight="1">
      <c r="A472" s="2" t="s">
        <v>1338</v>
      </c>
      <c r="B472" s="2" t="s">
        <v>190</v>
      </c>
      <c r="C472" s="2">
        <v>2021.0</v>
      </c>
      <c r="D472" s="2" t="s">
        <v>64</v>
      </c>
      <c r="E472" s="10" t="s">
        <v>163</v>
      </c>
      <c r="I472" s="2" t="s">
        <v>233</v>
      </c>
      <c r="J472" s="2" t="s">
        <v>234</v>
      </c>
      <c r="K472" s="2" t="s">
        <v>53</v>
      </c>
      <c r="L472" s="8" t="s">
        <v>72</v>
      </c>
      <c r="M472" s="2" t="s">
        <v>181</v>
      </c>
      <c r="N472" s="2" t="s">
        <v>74</v>
      </c>
      <c r="O472" s="10" t="s">
        <v>469</v>
      </c>
      <c r="P472" s="2"/>
      <c r="Q472" s="2"/>
      <c r="R472" s="2" t="s">
        <v>109</v>
      </c>
      <c r="S472" s="2" t="s">
        <v>59</v>
      </c>
      <c r="T472" s="8"/>
      <c r="U472" s="8"/>
      <c r="V472" s="2" t="s">
        <v>1339</v>
      </c>
      <c r="W472" s="2" t="s">
        <v>80</v>
      </c>
      <c r="X472" s="10" t="s">
        <v>368</v>
      </c>
      <c r="Y472" s="2" t="s">
        <v>58</v>
      </c>
      <c r="Z472" s="2" t="s">
        <v>62</v>
      </c>
      <c r="AA472" s="8"/>
      <c r="AB472" s="2"/>
      <c r="AC472" s="8"/>
      <c r="AD472" s="8"/>
      <c r="AE472" s="2" t="s">
        <v>64</v>
      </c>
      <c r="AF472" s="2" t="s">
        <v>84</v>
      </c>
      <c r="AG472" s="2" t="s">
        <v>63</v>
      </c>
      <c r="AH472" s="2" t="s">
        <v>63</v>
      </c>
      <c r="AI472" s="11"/>
      <c r="AJ472" s="2" t="s">
        <v>112</v>
      </c>
      <c r="AL472" s="2"/>
      <c r="AM472" s="8"/>
      <c r="AO472" s="2"/>
      <c r="AP472" s="2" t="s">
        <v>53</v>
      </c>
      <c r="AQ472" s="2" t="s">
        <v>64</v>
      </c>
      <c r="AR472" s="2" t="s">
        <v>185</v>
      </c>
      <c r="AS472" s="2" t="s">
        <v>186</v>
      </c>
      <c r="AT472" s="2" t="s">
        <v>63</v>
      </c>
      <c r="AX472" s="2" t="s">
        <v>67</v>
      </c>
      <c r="AY472" s="12" t="s">
        <v>63</v>
      </c>
      <c r="BA472" s="16" t="s">
        <v>447</v>
      </c>
    </row>
    <row r="473" ht="12.75" customHeight="1">
      <c r="A473" s="2"/>
      <c r="B473" s="2"/>
      <c r="C473" s="2">
        <v>2021.0</v>
      </c>
      <c r="D473" s="2" t="s">
        <v>64</v>
      </c>
      <c r="E473" s="10" t="s">
        <v>163</v>
      </c>
      <c r="O473" s="9"/>
      <c r="P473" s="8"/>
      <c r="Q473" s="8"/>
      <c r="R473" s="8"/>
      <c r="S473" s="8"/>
      <c r="T473" s="8"/>
      <c r="U473" s="8"/>
      <c r="W473" s="2" t="s">
        <v>80</v>
      </c>
      <c r="X473" s="10" t="s">
        <v>69</v>
      </c>
      <c r="Y473" s="2" t="s">
        <v>58</v>
      </c>
      <c r="Z473" s="2" t="s">
        <v>62</v>
      </c>
      <c r="AA473" s="8"/>
      <c r="AB473" s="2"/>
      <c r="AC473" s="8"/>
      <c r="AD473" s="8"/>
      <c r="AE473" s="2" t="s">
        <v>64</v>
      </c>
      <c r="AF473" s="2" t="s">
        <v>84</v>
      </c>
      <c r="AG473" s="2" t="s">
        <v>63</v>
      </c>
      <c r="AH473" s="2" t="s">
        <v>63</v>
      </c>
      <c r="AI473" s="11"/>
      <c r="AJ473" s="2"/>
      <c r="AL473" s="2"/>
      <c r="AM473" s="8"/>
      <c r="AO473" s="2"/>
      <c r="AP473" s="2" t="s">
        <v>53</v>
      </c>
      <c r="AQ473" s="2" t="s">
        <v>64</v>
      </c>
      <c r="AR473" s="2" t="s">
        <v>185</v>
      </c>
      <c r="AS473" s="2" t="s">
        <v>186</v>
      </c>
      <c r="AT473" s="2" t="s">
        <v>63</v>
      </c>
      <c r="AX473" s="2" t="s">
        <v>67</v>
      </c>
      <c r="AY473" s="12" t="s">
        <v>63</v>
      </c>
      <c r="BA473" s="8"/>
    </row>
    <row r="474" ht="12.75" customHeight="1">
      <c r="A474" s="2"/>
      <c r="B474" s="2"/>
      <c r="C474" s="2">
        <v>2021.0</v>
      </c>
      <c r="D474" s="8"/>
      <c r="E474" s="9"/>
      <c r="O474" s="9"/>
      <c r="P474" s="8"/>
      <c r="Q474" s="8"/>
      <c r="R474" s="8"/>
      <c r="S474" s="8"/>
      <c r="T474" s="8"/>
      <c r="U474" s="8"/>
      <c r="W474" s="2" t="s">
        <v>80</v>
      </c>
      <c r="X474" s="10" t="s">
        <v>48</v>
      </c>
      <c r="Y474" s="2" t="s">
        <v>1013</v>
      </c>
      <c r="Z474" s="2" t="s">
        <v>62</v>
      </c>
      <c r="AA474" s="8"/>
      <c r="AB474" s="2"/>
      <c r="AC474" s="8"/>
      <c r="AD474" s="8"/>
      <c r="AE474" s="2" t="s">
        <v>64</v>
      </c>
      <c r="AF474" s="2" t="s">
        <v>110</v>
      </c>
      <c r="AG474" s="2" t="s">
        <v>63</v>
      </c>
      <c r="AH474" s="2" t="s">
        <v>88</v>
      </c>
      <c r="AI474" s="2" t="s">
        <v>139</v>
      </c>
      <c r="AL474" s="2"/>
      <c r="AM474" s="8"/>
      <c r="AO474" s="2"/>
      <c r="AP474" s="2" t="s">
        <v>53</v>
      </c>
      <c r="AQ474" s="2" t="s">
        <v>64</v>
      </c>
      <c r="AR474" s="2" t="s">
        <v>372</v>
      </c>
      <c r="AS474" s="2" t="s">
        <v>186</v>
      </c>
      <c r="AT474" s="2" t="s">
        <v>63</v>
      </c>
      <c r="AX474" s="2" t="s">
        <v>67</v>
      </c>
      <c r="AY474" s="12" t="s">
        <v>63</v>
      </c>
      <c r="BA474" s="8"/>
    </row>
    <row r="475" ht="12.75" customHeight="1">
      <c r="A475" s="2" t="s">
        <v>1340</v>
      </c>
      <c r="B475" s="2" t="s">
        <v>124</v>
      </c>
      <c r="C475" s="2">
        <v>2021.0</v>
      </c>
      <c r="D475" s="8"/>
      <c r="E475" s="9"/>
      <c r="F475" s="2" t="s">
        <v>274</v>
      </c>
      <c r="G475" s="2" t="s">
        <v>101</v>
      </c>
      <c r="H475" s="2" t="s">
        <v>91</v>
      </c>
      <c r="I475" s="2" t="s">
        <v>173</v>
      </c>
      <c r="J475" s="2" t="s">
        <v>173</v>
      </c>
      <c r="K475" s="2" t="s">
        <v>53</v>
      </c>
      <c r="M475" s="2" t="s">
        <v>181</v>
      </c>
      <c r="N475" s="2" t="s">
        <v>74</v>
      </c>
      <c r="O475" s="10" t="s">
        <v>469</v>
      </c>
      <c r="P475" s="2"/>
      <c r="Q475" s="2"/>
      <c r="R475" s="2" t="s">
        <v>109</v>
      </c>
      <c r="S475" s="2" t="s">
        <v>59</v>
      </c>
      <c r="T475" s="8"/>
      <c r="U475" s="8"/>
      <c r="V475" s="2" t="s">
        <v>1341</v>
      </c>
      <c r="W475" s="2" t="s">
        <v>61</v>
      </c>
      <c r="X475" s="9"/>
      <c r="Y475" s="8"/>
      <c r="Z475" s="8"/>
      <c r="AA475" s="8"/>
      <c r="AB475" s="2"/>
      <c r="AC475" s="8"/>
      <c r="AD475" s="8"/>
      <c r="AE475" s="8"/>
      <c r="AF475" s="11"/>
      <c r="AG475" s="11"/>
      <c r="AH475" s="11"/>
      <c r="AI475" s="11"/>
      <c r="AJ475" s="2" t="s">
        <v>112</v>
      </c>
      <c r="AL475" s="8"/>
      <c r="AM475" s="8"/>
      <c r="AO475" s="8"/>
      <c r="AP475" s="8"/>
      <c r="AQ475" s="8"/>
      <c r="AR475" s="8"/>
      <c r="AS475" s="8"/>
      <c r="AX475" s="2" t="s">
        <v>115</v>
      </c>
      <c r="AY475" s="14"/>
      <c r="BA475" s="8"/>
    </row>
    <row r="476" ht="12.75" customHeight="1">
      <c r="A476" s="2" t="s">
        <v>1342</v>
      </c>
      <c r="B476" s="2" t="s">
        <v>1082</v>
      </c>
      <c r="C476" s="2">
        <v>2021.0</v>
      </c>
      <c r="D476" s="2" t="s">
        <v>64</v>
      </c>
      <c r="E476" s="10" t="s">
        <v>133</v>
      </c>
      <c r="I476" s="2" t="s">
        <v>577</v>
      </c>
      <c r="J476" s="2" t="s">
        <v>577</v>
      </c>
      <c r="K476" s="2" t="s">
        <v>53</v>
      </c>
      <c r="L476" s="8" t="s">
        <v>72</v>
      </c>
      <c r="M476" s="2" t="s">
        <v>1313</v>
      </c>
      <c r="N476" s="2" t="s">
        <v>74</v>
      </c>
      <c r="O476" s="10" t="s">
        <v>469</v>
      </c>
      <c r="P476" s="2"/>
      <c r="Q476" s="2"/>
      <c r="R476" s="2" t="s">
        <v>109</v>
      </c>
      <c r="S476" s="2" t="s">
        <v>59</v>
      </c>
      <c r="T476" s="8"/>
      <c r="U476" s="8"/>
      <c r="V476" s="2" t="s">
        <v>1343</v>
      </c>
      <c r="W476" s="2" t="s">
        <v>80</v>
      </c>
      <c r="X476" s="10" t="s">
        <v>218</v>
      </c>
      <c r="Y476" s="2" t="s">
        <v>58</v>
      </c>
      <c r="Z476" s="2" t="s">
        <v>62</v>
      </c>
      <c r="AA476" s="8"/>
      <c r="AB476" s="2"/>
      <c r="AC476" s="2" t="s">
        <v>1344</v>
      </c>
      <c r="AD476" s="8"/>
      <c r="AE476" s="2" t="s">
        <v>64</v>
      </c>
      <c r="AF476" s="2" t="s">
        <v>110</v>
      </c>
      <c r="AG476" s="2" t="s">
        <v>63</v>
      </c>
      <c r="AH476" s="2" t="s">
        <v>88</v>
      </c>
      <c r="AI476" s="11" t="s">
        <v>193</v>
      </c>
      <c r="AJ476" s="2" t="s">
        <v>112</v>
      </c>
      <c r="AL476" s="2"/>
      <c r="AM476" s="8"/>
      <c r="AO476" s="2"/>
      <c r="AP476" s="2" t="s">
        <v>53</v>
      </c>
      <c r="AQ476" s="2" t="s">
        <v>64</v>
      </c>
      <c r="AR476" s="2" t="s">
        <v>185</v>
      </c>
      <c r="AS476" s="2" t="s">
        <v>186</v>
      </c>
      <c r="AT476" s="2" t="s">
        <v>63</v>
      </c>
      <c r="AX476" s="2" t="s">
        <v>67</v>
      </c>
      <c r="AY476" s="12" t="s">
        <v>63</v>
      </c>
      <c r="BA476" s="8"/>
    </row>
    <row r="477" ht="12.75" customHeight="1">
      <c r="A477" s="2" t="s">
        <v>1345</v>
      </c>
      <c r="B477" s="2" t="s">
        <v>177</v>
      </c>
      <c r="C477" s="2">
        <v>2021.0</v>
      </c>
      <c r="D477" s="2" t="s">
        <v>64</v>
      </c>
      <c r="E477" s="10" t="s">
        <v>287</v>
      </c>
      <c r="I477" s="2" t="s">
        <v>179</v>
      </c>
      <c r="J477" s="2" t="s">
        <v>180</v>
      </c>
      <c r="K477" s="2" t="s">
        <v>53</v>
      </c>
      <c r="L477" s="8" t="s">
        <v>72</v>
      </c>
      <c r="M477" s="2" t="s">
        <v>181</v>
      </c>
      <c r="N477" s="2" t="s">
        <v>74</v>
      </c>
      <c r="O477" s="10" t="s">
        <v>245</v>
      </c>
      <c r="P477" s="2"/>
      <c r="Q477" s="2"/>
      <c r="R477" s="2" t="s">
        <v>109</v>
      </c>
      <c r="S477" s="2" t="s">
        <v>59</v>
      </c>
      <c r="T477" s="8"/>
      <c r="U477" s="8"/>
      <c r="V477" s="2" t="s">
        <v>1346</v>
      </c>
      <c r="W477" s="2" t="s">
        <v>80</v>
      </c>
      <c r="X477" s="10" t="s">
        <v>75</v>
      </c>
      <c r="Y477" s="2" t="s">
        <v>76</v>
      </c>
      <c r="Z477" s="2" t="s">
        <v>62</v>
      </c>
      <c r="AA477" s="8"/>
      <c r="AB477" s="2" t="s">
        <v>82</v>
      </c>
      <c r="AC477" s="2" t="s">
        <v>1346</v>
      </c>
      <c r="AD477" s="8"/>
      <c r="AE477" s="2" t="s">
        <v>64</v>
      </c>
      <c r="AF477" s="2" t="s">
        <v>110</v>
      </c>
      <c r="AG477" s="2" t="s">
        <v>63</v>
      </c>
      <c r="AH477" s="2" t="s">
        <v>88</v>
      </c>
      <c r="AI477" s="2" t="s">
        <v>139</v>
      </c>
      <c r="AJ477" s="2" t="s">
        <v>112</v>
      </c>
      <c r="AL477" s="2"/>
      <c r="AM477" s="8"/>
      <c r="AO477" s="2"/>
      <c r="AP477" s="2" t="s">
        <v>64</v>
      </c>
      <c r="AQ477" s="2" t="s">
        <v>64</v>
      </c>
      <c r="AR477" s="2"/>
      <c r="AS477" s="2"/>
      <c r="AT477" s="2" t="s">
        <v>63</v>
      </c>
      <c r="AX477" s="2" t="s">
        <v>67</v>
      </c>
      <c r="AY477" s="12" t="s">
        <v>63</v>
      </c>
      <c r="BA477" s="8"/>
    </row>
    <row r="478" ht="12.75" customHeight="1">
      <c r="A478" s="2" t="s">
        <v>1347</v>
      </c>
      <c r="B478" s="2" t="s">
        <v>297</v>
      </c>
      <c r="C478" s="2">
        <v>2021.0</v>
      </c>
      <c r="D478" s="2" t="s">
        <v>64</v>
      </c>
      <c r="E478" s="10" t="s">
        <v>163</v>
      </c>
      <c r="I478" s="2" t="s">
        <v>466</v>
      </c>
      <c r="J478" s="2" t="s">
        <v>466</v>
      </c>
      <c r="K478" s="2" t="s">
        <v>53</v>
      </c>
      <c r="M478" s="2" t="s">
        <v>189</v>
      </c>
      <c r="N478" s="2" t="s">
        <v>74</v>
      </c>
      <c r="O478" s="10" t="s">
        <v>289</v>
      </c>
      <c r="P478" s="2"/>
      <c r="Q478" s="2"/>
      <c r="R478" s="2" t="s">
        <v>76</v>
      </c>
      <c r="S478" s="2" t="s">
        <v>59</v>
      </c>
      <c r="T478" s="8"/>
      <c r="U478" s="8"/>
      <c r="V478" s="2" t="s">
        <v>1348</v>
      </c>
      <c r="W478" s="2" t="s">
        <v>80</v>
      </c>
      <c r="X478" s="10" t="s">
        <v>103</v>
      </c>
      <c r="Y478" s="2" t="s">
        <v>58</v>
      </c>
      <c r="Z478" s="2" t="s">
        <v>62</v>
      </c>
      <c r="AA478" s="8"/>
      <c r="AB478" s="2" t="s">
        <v>153</v>
      </c>
      <c r="AC478" s="2" t="s">
        <v>1348</v>
      </c>
      <c r="AD478" s="8"/>
      <c r="AE478" s="2" t="s">
        <v>64</v>
      </c>
      <c r="AF478" s="2" t="s">
        <v>110</v>
      </c>
      <c r="AG478" s="2" t="s">
        <v>63</v>
      </c>
      <c r="AH478" s="2" t="s">
        <v>88</v>
      </c>
      <c r="AI478" s="2" t="s">
        <v>369</v>
      </c>
      <c r="AJ478" s="8" t="s">
        <v>112</v>
      </c>
      <c r="AL478" s="8"/>
      <c r="AM478" s="8"/>
      <c r="AO478" s="8"/>
      <c r="AP478" s="8"/>
      <c r="AQ478" s="8"/>
      <c r="AR478" s="8"/>
      <c r="AS478" s="8"/>
      <c r="AW478" s="2" t="s">
        <v>88</v>
      </c>
      <c r="AX478" s="2" t="s">
        <v>67</v>
      </c>
      <c r="AY478" s="14"/>
      <c r="BA478" s="8"/>
    </row>
    <row r="479" ht="12.75" customHeight="1">
      <c r="A479" s="2" t="s">
        <v>1349</v>
      </c>
      <c r="B479" s="2" t="s">
        <v>297</v>
      </c>
      <c r="C479" s="2">
        <v>2021.0</v>
      </c>
      <c r="D479" s="8"/>
      <c r="E479" s="9"/>
      <c r="I479" s="2" t="s">
        <v>353</v>
      </c>
      <c r="J479" s="2" t="s">
        <v>353</v>
      </c>
      <c r="K479" s="2" t="s">
        <v>53</v>
      </c>
      <c r="L479" s="8" t="s">
        <v>72</v>
      </c>
      <c r="M479" s="2" t="s">
        <v>189</v>
      </c>
      <c r="N479" s="2" t="s">
        <v>74</v>
      </c>
      <c r="O479" s="10" t="s">
        <v>289</v>
      </c>
      <c r="P479" s="2"/>
      <c r="Q479" s="2"/>
      <c r="R479" s="2" t="s">
        <v>76</v>
      </c>
      <c r="S479" s="2" t="s">
        <v>59</v>
      </c>
      <c r="T479" s="8"/>
      <c r="U479" s="8"/>
      <c r="V479" s="2" t="s">
        <v>1350</v>
      </c>
      <c r="W479" s="2" t="s">
        <v>80</v>
      </c>
      <c r="X479" s="10" t="s">
        <v>438</v>
      </c>
      <c r="Y479" s="2" t="s">
        <v>58</v>
      </c>
      <c r="Z479" s="2" t="s">
        <v>62</v>
      </c>
      <c r="AA479" s="8"/>
      <c r="AB479" s="2"/>
      <c r="AC479" s="2" t="s">
        <v>1350</v>
      </c>
      <c r="AD479" s="8"/>
      <c r="AE479" s="2" t="s">
        <v>64</v>
      </c>
      <c r="AF479" s="2" t="s">
        <v>110</v>
      </c>
      <c r="AG479" s="2" t="s">
        <v>63</v>
      </c>
      <c r="AH479" s="2" t="s">
        <v>88</v>
      </c>
      <c r="AI479" s="11" t="s">
        <v>193</v>
      </c>
      <c r="AJ479" s="8" t="s">
        <v>112</v>
      </c>
      <c r="AL479" s="2"/>
      <c r="AM479" s="8"/>
      <c r="AO479" s="2"/>
      <c r="AP479" s="2" t="s">
        <v>53</v>
      </c>
      <c r="AQ479" s="2" t="s">
        <v>64</v>
      </c>
      <c r="AR479" s="2" t="s">
        <v>185</v>
      </c>
      <c r="AS479" s="2" t="s">
        <v>186</v>
      </c>
      <c r="AT479" s="2" t="s">
        <v>63</v>
      </c>
      <c r="AX479" s="2" t="s">
        <v>67</v>
      </c>
      <c r="AY479" s="12" t="s">
        <v>63</v>
      </c>
      <c r="BA479" s="8"/>
    </row>
    <row r="480" ht="12.75" customHeight="1">
      <c r="A480" s="2" t="s">
        <v>1351</v>
      </c>
      <c r="B480" s="2" t="s">
        <v>151</v>
      </c>
      <c r="C480" s="2">
        <v>2021.0</v>
      </c>
      <c r="D480" s="2" t="s">
        <v>64</v>
      </c>
      <c r="E480" s="10" t="s">
        <v>133</v>
      </c>
      <c r="I480" s="2" t="s">
        <v>293</v>
      </c>
      <c r="J480" s="2" t="s">
        <v>293</v>
      </c>
      <c r="K480" s="2" t="s">
        <v>53</v>
      </c>
      <c r="L480" s="8" t="s">
        <v>72</v>
      </c>
      <c r="M480" s="2" t="s">
        <v>181</v>
      </c>
      <c r="N480" s="2" t="s">
        <v>74</v>
      </c>
      <c r="O480" s="10" t="s">
        <v>331</v>
      </c>
      <c r="P480" s="2"/>
      <c r="Q480" s="2"/>
      <c r="R480" s="2" t="s">
        <v>109</v>
      </c>
      <c r="S480" s="2" t="s">
        <v>59</v>
      </c>
      <c r="T480" s="8"/>
      <c r="U480" s="8"/>
      <c r="V480" s="2" t="s">
        <v>1352</v>
      </c>
      <c r="W480" s="2" t="s">
        <v>80</v>
      </c>
      <c r="X480" s="10" t="s">
        <v>137</v>
      </c>
      <c r="Y480" s="2" t="s">
        <v>58</v>
      </c>
      <c r="Z480" s="2" t="s">
        <v>62</v>
      </c>
      <c r="AA480" s="8"/>
      <c r="AB480" s="2" t="s">
        <v>82</v>
      </c>
      <c r="AC480" s="2" t="s">
        <v>1353</v>
      </c>
      <c r="AD480" s="8"/>
      <c r="AE480" s="2" t="s">
        <v>64</v>
      </c>
      <c r="AF480" s="2" t="s">
        <v>110</v>
      </c>
      <c r="AG480" s="2" t="s">
        <v>63</v>
      </c>
      <c r="AH480" s="2" t="s">
        <v>88</v>
      </c>
      <c r="AI480" s="2" t="s">
        <v>369</v>
      </c>
      <c r="AJ480" s="2" t="s">
        <v>112</v>
      </c>
      <c r="AL480" s="2"/>
      <c r="AM480" s="8"/>
      <c r="AO480" s="2"/>
      <c r="AP480" s="2" t="s">
        <v>53</v>
      </c>
      <c r="AQ480" s="2" t="s">
        <v>64</v>
      </c>
      <c r="AR480" s="2" t="s">
        <v>185</v>
      </c>
      <c r="AS480" s="2" t="s">
        <v>186</v>
      </c>
      <c r="AT480" s="2" t="s">
        <v>63</v>
      </c>
      <c r="AW480" s="2" t="s">
        <v>88</v>
      </c>
      <c r="AX480" s="2" t="s">
        <v>67</v>
      </c>
      <c r="AY480" s="12" t="s">
        <v>63</v>
      </c>
      <c r="AZ480" s="2">
        <v>2.0</v>
      </c>
      <c r="BA480" s="8"/>
    </row>
    <row r="481" ht="12.75" customHeight="1">
      <c r="A481" s="2"/>
      <c r="B481" s="2"/>
      <c r="C481" s="2">
        <v>2021.0</v>
      </c>
      <c r="D481" s="2" t="s">
        <v>64</v>
      </c>
      <c r="E481" s="10" t="s">
        <v>133</v>
      </c>
      <c r="N481" s="2" t="s">
        <v>74</v>
      </c>
      <c r="O481" s="10" t="s">
        <v>223</v>
      </c>
      <c r="P481" s="2"/>
      <c r="Q481" s="2"/>
      <c r="R481" s="2" t="s">
        <v>109</v>
      </c>
      <c r="S481" s="2" t="s">
        <v>59</v>
      </c>
      <c r="T481" s="8"/>
      <c r="U481" s="8"/>
      <c r="V481" s="2" t="s">
        <v>1352</v>
      </c>
      <c r="W481" s="8"/>
      <c r="X481" s="9"/>
      <c r="Y481" s="8"/>
      <c r="Z481" s="8"/>
      <c r="AA481" s="8"/>
      <c r="AB481" s="2"/>
      <c r="AC481" s="8"/>
      <c r="AD481" s="8"/>
      <c r="AE481" s="2" t="s">
        <v>64</v>
      </c>
      <c r="AF481" s="2" t="s">
        <v>110</v>
      </c>
      <c r="AG481" s="2" t="s">
        <v>63</v>
      </c>
      <c r="AH481" s="2" t="s">
        <v>88</v>
      </c>
      <c r="AI481" s="2" t="s">
        <v>369</v>
      </c>
      <c r="AJ481" s="2" t="s">
        <v>112</v>
      </c>
      <c r="AL481" s="2"/>
      <c r="AM481" s="8"/>
      <c r="AO481" s="2"/>
      <c r="AP481" s="2" t="s">
        <v>53</v>
      </c>
      <c r="AQ481" s="2" t="s">
        <v>64</v>
      </c>
      <c r="AR481" s="2" t="s">
        <v>185</v>
      </c>
      <c r="AS481" s="2" t="s">
        <v>186</v>
      </c>
      <c r="AT481" s="2" t="s">
        <v>63</v>
      </c>
      <c r="AW481" s="2" t="s">
        <v>88</v>
      </c>
      <c r="AX481" s="2" t="s">
        <v>67</v>
      </c>
      <c r="AY481" s="12" t="s">
        <v>63</v>
      </c>
      <c r="BA481" s="8"/>
    </row>
    <row r="482" ht="12.75" customHeight="1">
      <c r="A482" s="2" t="s">
        <v>1354</v>
      </c>
      <c r="B482" s="2" t="s">
        <v>177</v>
      </c>
      <c r="C482" s="2">
        <v>2021.0</v>
      </c>
      <c r="D482" s="2" t="s">
        <v>64</v>
      </c>
      <c r="E482" s="10" t="s">
        <v>287</v>
      </c>
      <c r="I482" s="2" t="s">
        <v>102</v>
      </c>
      <c r="J482" s="2" t="s">
        <v>102</v>
      </c>
      <c r="K482" s="2" t="s">
        <v>53</v>
      </c>
      <c r="L482" s="8" t="s">
        <v>72</v>
      </c>
      <c r="M482" s="2" t="s">
        <v>189</v>
      </c>
      <c r="N482" s="2" t="s">
        <v>56</v>
      </c>
      <c r="O482" s="10" t="s">
        <v>426</v>
      </c>
      <c r="P482" s="2"/>
      <c r="Q482" s="2"/>
      <c r="R482" s="2" t="s">
        <v>109</v>
      </c>
      <c r="S482" s="2" t="s">
        <v>59</v>
      </c>
      <c r="T482" s="8"/>
      <c r="U482" s="8"/>
      <c r="V482" s="2" t="s">
        <v>1355</v>
      </c>
      <c r="W482" s="2" t="s">
        <v>80</v>
      </c>
      <c r="X482" s="10" t="s">
        <v>237</v>
      </c>
      <c r="Y482" s="2" t="s">
        <v>58</v>
      </c>
      <c r="Z482" s="2" t="s">
        <v>62</v>
      </c>
      <c r="AA482" s="2" t="s">
        <v>105</v>
      </c>
      <c r="AB482" s="2" t="s">
        <v>82</v>
      </c>
      <c r="AC482" s="8"/>
      <c r="AD482" s="8"/>
      <c r="AE482" s="2" t="s">
        <v>64</v>
      </c>
      <c r="AF482" s="2" t="s">
        <v>110</v>
      </c>
      <c r="AG482" s="2" t="s">
        <v>63</v>
      </c>
      <c r="AH482" s="2" t="s">
        <v>88</v>
      </c>
      <c r="AI482" s="2" t="s">
        <v>205</v>
      </c>
      <c r="AJ482" s="2" t="s">
        <v>112</v>
      </c>
      <c r="AL482" s="2"/>
      <c r="AM482" s="8"/>
      <c r="AO482" s="2"/>
      <c r="AP482" s="2" t="s">
        <v>64</v>
      </c>
      <c r="AQ482" s="2" t="s">
        <v>64</v>
      </c>
      <c r="AR482" s="2"/>
      <c r="AS482" s="2"/>
      <c r="AT482" s="2" t="s">
        <v>63</v>
      </c>
      <c r="AX482" s="2" t="s">
        <v>67</v>
      </c>
      <c r="AY482" s="12" t="s">
        <v>63</v>
      </c>
      <c r="BA482" s="8"/>
    </row>
    <row r="483" ht="12.75" customHeight="1">
      <c r="A483" s="2" t="s">
        <v>1356</v>
      </c>
      <c r="B483" s="2" t="s">
        <v>297</v>
      </c>
      <c r="C483" s="2">
        <v>2021.0</v>
      </c>
      <c r="D483" s="8"/>
      <c r="E483" s="9"/>
      <c r="F483" s="2" t="s">
        <v>431</v>
      </c>
      <c r="G483" s="2" t="s">
        <v>50</v>
      </c>
      <c r="H483" s="2" t="s">
        <v>70</v>
      </c>
      <c r="I483" s="2" t="s">
        <v>577</v>
      </c>
      <c r="J483" s="2" t="s">
        <v>577</v>
      </c>
      <c r="K483" s="2" t="s">
        <v>53</v>
      </c>
      <c r="L483" s="8" t="s">
        <v>72</v>
      </c>
      <c r="M483" s="2" t="s">
        <v>181</v>
      </c>
      <c r="N483" s="2" t="s">
        <v>74</v>
      </c>
      <c r="O483" s="10" t="s">
        <v>156</v>
      </c>
      <c r="P483" s="2"/>
      <c r="Q483" s="2"/>
      <c r="R483" s="2" t="s">
        <v>76</v>
      </c>
      <c r="S483" s="2" t="s">
        <v>59</v>
      </c>
      <c r="T483" s="8"/>
      <c r="U483" s="8"/>
      <c r="V483" s="2" t="s">
        <v>1357</v>
      </c>
      <c r="W483" s="2" t="s">
        <v>80</v>
      </c>
      <c r="X483" s="10" t="s">
        <v>1358</v>
      </c>
      <c r="Y483" s="2" t="s">
        <v>58</v>
      </c>
      <c r="Z483" s="2" t="s">
        <v>62</v>
      </c>
      <c r="AA483" s="8"/>
      <c r="AB483" s="2" t="s">
        <v>82</v>
      </c>
      <c r="AC483" s="2" t="s">
        <v>1359</v>
      </c>
      <c r="AD483" s="8"/>
      <c r="AE483" s="2" t="s">
        <v>64</v>
      </c>
      <c r="AF483" s="2" t="s">
        <v>110</v>
      </c>
      <c r="AG483" s="2" t="s">
        <v>63</v>
      </c>
      <c r="AH483" s="2" t="s">
        <v>88</v>
      </c>
      <c r="AI483" s="2" t="s">
        <v>111</v>
      </c>
      <c r="AJ483" s="2" t="s">
        <v>112</v>
      </c>
      <c r="AL483" s="2"/>
      <c r="AM483" s="8"/>
      <c r="AO483" s="2"/>
      <c r="AP483" s="2" t="s">
        <v>53</v>
      </c>
      <c r="AQ483" s="2" t="s">
        <v>64</v>
      </c>
      <c r="AR483" s="2" t="s">
        <v>185</v>
      </c>
      <c r="AS483" s="2" t="s">
        <v>186</v>
      </c>
      <c r="AT483" s="2" t="s">
        <v>63</v>
      </c>
      <c r="AW483" s="2" t="s">
        <v>88</v>
      </c>
      <c r="AX483" s="2" t="s">
        <v>67</v>
      </c>
      <c r="AY483" s="12" t="s">
        <v>63</v>
      </c>
      <c r="BA483" s="8"/>
    </row>
    <row r="484" ht="12.75" customHeight="1">
      <c r="A484" s="2" t="s">
        <v>1360</v>
      </c>
      <c r="B484" s="2" t="s">
        <v>297</v>
      </c>
      <c r="C484" s="2">
        <v>2021.0</v>
      </c>
      <c r="D484" s="8"/>
      <c r="E484" s="9"/>
      <c r="F484" s="2" t="s">
        <v>405</v>
      </c>
      <c r="G484" s="2" t="s">
        <v>50</v>
      </c>
      <c r="H484" s="2" t="s">
        <v>134</v>
      </c>
      <c r="I484" s="2" t="s">
        <v>246</v>
      </c>
      <c r="J484" s="2" t="s">
        <v>246</v>
      </c>
      <c r="K484" s="2" t="s">
        <v>53</v>
      </c>
      <c r="L484" s="8" t="s">
        <v>72</v>
      </c>
      <c r="M484" s="2" t="s">
        <v>181</v>
      </c>
      <c r="N484" s="2" t="s">
        <v>74</v>
      </c>
      <c r="O484" s="10" t="s">
        <v>263</v>
      </c>
      <c r="P484" s="2"/>
      <c r="Q484" s="2"/>
      <c r="R484" s="2" t="s">
        <v>109</v>
      </c>
      <c r="S484" s="2" t="s">
        <v>59</v>
      </c>
      <c r="T484" s="8"/>
      <c r="U484" s="8"/>
      <c r="V484" s="2" t="s">
        <v>1361</v>
      </c>
      <c r="W484" s="2" t="s">
        <v>61</v>
      </c>
      <c r="X484" s="9"/>
      <c r="Y484" s="8"/>
      <c r="Z484" s="2" t="s">
        <v>62</v>
      </c>
      <c r="AA484" s="8"/>
      <c r="AB484" s="2"/>
      <c r="AC484" s="8"/>
      <c r="AD484" s="8"/>
      <c r="AE484" s="2" t="s">
        <v>53</v>
      </c>
      <c r="AF484" s="11"/>
      <c r="AG484" s="11"/>
      <c r="AH484" s="2" t="s">
        <v>63</v>
      </c>
      <c r="AI484" s="11"/>
      <c r="AJ484" s="2" t="s">
        <v>112</v>
      </c>
      <c r="AL484" s="2"/>
      <c r="AM484" s="8"/>
      <c r="AO484" s="2"/>
      <c r="AP484" s="2" t="s">
        <v>53</v>
      </c>
      <c r="AQ484" s="2" t="s">
        <v>64</v>
      </c>
      <c r="AR484" s="2" t="s">
        <v>185</v>
      </c>
      <c r="AS484" s="2" t="s">
        <v>186</v>
      </c>
      <c r="AT484" s="2" t="s">
        <v>63</v>
      </c>
      <c r="AX484" s="2" t="s">
        <v>67</v>
      </c>
      <c r="AY484" s="12" t="s">
        <v>63</v>
      </c>
      <c r="BA484" s="8"/>
    </row>
    <row r="485" ht="12.75" customHeight="1">
      <c r="A485" s="2" t="s">
        <v>1362</v>
      </c>
      <c r="B485" s="2" t="s">
        <v>90</v>
      </c>
      <c r="C485" s="2">
        <v>2021.0</v>
      </c>
      <c r="D485" s="8"/>
      <c r="E485" s="9"/>
      <c r="F485" s="2" t="s">
        <v>389</v>
      </c>
      <c r="G485" s="2" t="s">
        <v>50</v>
      </c>
      <c r="H485" s="2" t="s">
        <v>91</v>
      </c>
      <c r="I485" s="2" t="s">
        <v>92</v>
      </c>
      <c r="J485" s="2" t="s">
        <v>92</v>
      </c>
      <c r="K485" s="2" t="s">
        <v>53</v>
      </c>
      <c r="L485" s="8" t="s">
        <v>72</v>
      </c>
      <c r="M485" s="2" t="s">
        <v>181</v>
      </c>
      <c r="N485" s="2" t="s">
        <v>74</v>
      </c>
      <c r="O485" s="10" t="s">
        <v>196</v>
      </c>
      <c r="P485" s="2"/>
      <c r="Q485" s="2"/>
      <c r="R485" s="2" t="s">
        <v>76</v>
      </c>
      <c r="S485" s="2" t="s">
        <v>59</v>
      </c>
      <c r="T485" s="8"/>
      <c r="U485" s="8"/>
      <c r="V485" s="2" t="s">
        <v>1363</v>
      </c>
      <c r="W485" s="2" t="s">
        <v>80</v>
      </c>
      <c r="X485" s="10" t="s">
        <v>170</v>
      </c>
      <c r="Y485" s="2" t="s">
        <v>58</v>
      </c>
      <c r="Z485" s="2" t="s">
        <v>62</v>
      </c>
      <c r="AA485" s="8"/>
      <c r="AB485" s="2"/>
      <c r="AC485" s="2" t="s">
        <v>1364</v>
      </c>
      <c r="AD485" s="8"/>
      <c r="AE485" s="2" t="s">
        <v>64</v>
      </c>
      <c r="AF485" s="2" t="s">
        <v>97</v>
      </c>
      <c r="AG485" s="2" t="s">
        <v>88</v>
      </c>
      <c r="AH485" s="2" t="s">
        <v>63</v>
      </c>
      <c r="AI485" s="11"/>
      <c r="AJ485" s="2" t="s">
        <v>85</v>
      </c>
      <c r="AL485" s="2"/>
      <c r="AM485" s="8"/>
      <c r="AO485" s="2"/>
      <c r="AP485" s="2" t="s">
        <v>64</v>
      </c>
      <c r="AQ485" s="2" t="s">
        <v>64</v>
      </c>
      <c r="AR485" s="2"/>
      <c r="AS485" s="2"/>
      <c r="AT485" s="2" t="s">
        <v>63</v>
      </c>
      <c r="AX485" s="2" t="s">
        <v>67</v>
      </c>
      <c r="AY485" s="12" t="s">
        <v>63</v>
      </c>
      <c r="BA485" s="8"/>
    </row>
    <row r="486" ht="12.75" customHeight="1">
      <c r="A486" s="2" t="s">
        <v>1365</v>
      </c>
      <c r="B486" s="2" t="s">
        <v>297</v>
      </c>
      <c r="C486" s="2">
        <v>2021.0</v>
      </c>
      <c r="D486" s="2" t="s">
        <v>64</v>
      </c>
      <c r="E486" s="10" t="s">
        <v>326</v>
      </c>
      <c r="I486" s="2" t="s">
        <v>353</v>
      </c>
      <c r="J486" s="2" t="s">
        <v>353</v>
      </c>
      <c r="K486" s="2" t="s">
        <v>53</v>
      </c>
      <c r="L486" s="8" t="s">
        <v>72</v>
      </c>
      <c r="M486" s="2" t="s">
        <v>181</v>
      </c>
      <c r="N486" s="2" t="s">
        <v>74</v>
      </c>
      <c r="O486" s="10" t="s">
        <v>469</v>
      </c>
      <c r="P486" s="2"/>
      <c r="Q486" s="2"/>
      <c r="R486" s="2" t="s">
        <v>109</v>
      </c>
      <c r="S486" s="2" t="s">
        <v>59</v>
      </c>
      <c r="T486" s="8"/>
      <c r="U486" s="8"/>
      <c r="V486" s="2" t="s">
        <v>1366</v>
      </c>
      <c r="W486" s="2" t="s">
        <v>80</v>
      </c>
      <c r="X486" s="10" t="s">
        <v>245</v>
      </c>
      <c r="Y486" s="2" t="s">
        <v>1013</v>
      </c>
      <c r="Z486" s="2" t="s">
        <v>62</v>
      </c>
      <c r="AA486" s="8"/>
      <c r="AB486" s="2"/>
      <c r="AC486" s="2" t="s">
        <v>1367</v>
      </c>
      <c r="AD486" s="8"/>
      <c r="AE486" s="2" t="s">
        <v>64</v>
      </c>
      <c r="AF486" s="2" t="s">
        <v>110</v>
      </c>
      <c r="AG486" s="2" t="s">
        <v>63</v>
      </c>
      <c r="AH486" s="2" t="s">
        <v>88</v>
      </c>
      <c r="AI486" s="2" t="s">
        <v>139</v>
      </c>
      <c r="AJ486" s="2" t="s">
        <v>112</v>
      </c>
      <c r="AL486" s="2"/>
      <c r="AM486" s="8"/>
      <c r="AO486" s="2"/>
      <c r="AP486" s="2" t="s">
        <v>53</v>
      </c>
      <c r="AQ486" s="2" t="s">
        <v>64</v>
      </c>
      <c r="AR486" s="2" t="s">
        <v>372</v>
      </c>
      <c r="AS486" s="2" t="s">
        <v>186</v>
      </c>
      <c r="AT486" s="2" t="s">
        <v>63</v>
      </c>
      <c r="AX486" s="2" t="s">
        <v>67</v>
      </c>
      <c r="AY486" s="12" t="s">
        <v>63</v>
      </c>
      <c r="BA486" s="8"/>
    </row>
    <row r="487" ht="12.75" customHeight="1">
      <c r="A487" s="2" t="s">
        <v>1368</v>
      </c>
      <c r="B487" s="2" t="s">
        <v>124</v>
      </c>
      <c r="C487" s="2">
        <v>2021.0</v>
      </c>
      <c r="D487" s="8"/>
      <c r="E487" s="9"/>
      <c r="I487" s="2" t="s">
        <v>173</v>
      </c>
      <c r="J487" s="2" t="s">
        <v>173</v>
      </c>
      <c r="K487" s="2" t="s">
        <v>53</v>
      </c>
      <c r="L487" s="8" t="s">
        <v>72</v>
      </c>
      <c r="M487" s="2" t="s">
        <v>181</v>
      </c>
      <c r="N487" s="2" t="s">
        <v>74</v>
      </c>
      <c r="O487" s="10" t="s">
        <v>289</v>
      </c>
      <c r="P487" s="2"/>
      <c r="Q487" s="2"/>
      <c r="R487" s="2" t="s">
        <v>76</v>
      </c>
      <c r="S487" s="2" t="s">
        <v>59</v>
      </c>
      <c r="T487" s="8"/>
      <c r="U487" s="8"/>
      <c r="V487" s="2" t="s">
        <v>1369</v>
      </c>
      <c r="W487" s="2" t="s">
        <v>80</v>
      </c>
      <c r="X487" s="10" t="s">
        <v>196</v>
      </c>
      <c r="Y487" s="2" t="s">
        <v>76</v>
      </c>
      <c r="Z487" s="2" t="s">
        <v>62</v>
      </c>
      <c r="AA487" s="8"/>
      <c r="AB487" s="2" t="s">
        <v>82</v>
      </c>
      <c r="AC487" s="8"/>
      <c r="AD487" s="8"/>
      <c r="AE487" s="2" t="s">
        <v>64</v>
      </c>
      <c r="AF487" s="2" t="s">
        <v>97</v>
      </c>
      <c r="AG487" s="2" t="s">
        <v>88</v>
      </c>
      <c r="AH487" s="2" t="s">
        <v>63</v>
      </c>
      <c r="AI487" s="11"/>
      <c r="AJ487" s="2" t="s">
        <v>112</v>
      </c>
      <c r="AL487" s="2"/>
      <c r="AM487" s="8"/>
      <c r="AO487" s="2"/>
      <c r="AP487" s="2" t="s">
        <v>64</v>
      </c>
      <c r="AQ487" s="2" t="s">
        <v>64</v>
      </c>
      <c r="AR487" s="2"/>
      <c r="AS487" s="2"/>
      <c r="AT487" s="2" t="s">
        <v>63</v>
      </c>
      <c r="AX487" s="2" t="s">
        <v>67</v>
      </c>
      <c r="AY487" s="12" t="s">
        <v>88</v>
      </c>
      <c r="BA487" s="8"/>
    </row>
    <row r="488" ht="12.75" customHeight="1">
      <c r="A488" s="2" t="s">
        <v>1370</v>
      </c>
      <c r="B488" s="2" t="s">
        <v>259</v>
      </c>
      <c r="C488" s="2">
        <v>2021.0</v>
      </c>
      <c r="D488" s="2" t="s">
        <v>64</v>
      </c>
      <c r="E488" s="10" t="s">
        <v>163</v>
      </c>
      <c r="I488" s="2" t="s">
        <v>275</v>
      </c>
      <c r="J488" s="2" t="s">
        <v>275</v>
      </c>
      <c r="K488" s="2" t="s">
        <v>53</v>
      </c>
      <c r="L488" s="8" t="s">
        <v>72</v>
      </c>
      <c r="M488" s="2" t="s">
        <v>181</v>
      </c>
      <c r="N488" s="2" t="s">
        <v>74</v>
      </c>
      <c r="O488" s="10" t="s">
        <v>223</v>
      </c>
      <c r="P488" s="2"/>
      <c r="Q488" s="2"/>
      <c r="R488" s="2" t="s">
        <v>109</v>
      </c>
      <c r="S488" s="2" t="s">
        <v>59</v>
      </c>
      <c r="T488" s="8"/>
      <c r="U488" s="8"/>
      <c r="V488" s="2" t="s">
        <v>1371</v>
      </c>
      <c r="W488" s="2" t="s">
        <v>80</v>
      </c>
      <c r="X488" s="10" t="s">
        <v>120</v>
      </c>
      <c r="Y488" s="2" t="s">
        <v>58</v>
      </c>
      <c r="Z488" s="2" t="s">
        <v>62</v>
      </c>
      <c r="AA488" s="8"/>
      <c r="AB488" s="2"/>
      <c r="AC488" s="8"/>
      <c r="AD488" s="8"/>
      <c r="AE488" s="2" t="s">
        <v>64</v>
      </c>
      <c r="AF488" s="2" t="s">
        <v>110</v>
      </c>
      <c r="AG488" s="2" t="s">
        <v>63</v>
      </c>
      <c r="AH488" s="2" t="s">
        <v>88</v>
      </c>
      <c r="AI488" s="11" t="s">
        <v>193</v>
      </c>
      <c r="AJ488" s="2" t="s">
        <v>112</v>
      </c>
      <c r="AL488" s="2"/>
      <c r="AM488" s="8"/>
      <c r="AO488" s="2"/>
      <c r="AP488" s="2" t="s">
        <v>53</v>
      </c>
      <c r="AQ488" s="2" t="s">
        <v>64</v>
      </c>
      <c r="AR488" s="2" t="s">
        <v>372</v>
      </c>
      <c r="AS488" s="2" t="s">
        <v>186</v>
      </c>
      <c r="AT488" s="2" t="s">
        <v>63</v>
      </c>
      <c r="AX488" s="2" t="s">
        <v>67</v>
      </c>
      <c r="AY488" s="12" t="s">
        <v>63</v>
      </c>
      <c r="BA488" s="8"/>
    </row>
    <row r="489" ht="12.75" customHeight="1">
      <c r="A489" s="2" t="s">
        <v>1372</v>
      </c>
      <c r="B489" s="2" t="s">
        <v>190</v>
      </c>
      <c r="C489" s="2">
        <v>2021.0</v>
      </c>
      <c r="D489" s="8"/>
      <c r="E489" s="9"/>
      <c r="I489" s="2" t="s">
        <v>233</v>
      </c>
      <c r="J489" s="2" t="s">
        <v>234</v>
      </c>
      <c r="K489" s="2" t="s">
        <v>53</v>
      </c>
      <c r="L489" s="8" t="s">
        <v>72</v>
      </c>
      <c r="O489" s="10" t="s">
        <v>289</v>
      </c>
      <c r="P489" s="2"/>
      <c r="Q489" s="2"/>
      <c r="R489" s="2" t="s">
        <v>76</v>
      </c>
      <c r="S489" s="2" t="s">
        <v>59</v>
      </c>
      <c r="T489" s="8"/>
      <c r="U489" s="8"/>
      <c r="V489" s="2" t="s">
        <v>1373</v>
      </c>
      <c r="W489" s="2" t="s">
        <v>80</v>
      </c>
      <c r="X489" s="10" t="s">
        <v>174</v>
      </c>
      <c r="Y489" s="2" t="s">
        <v>58</v>
      </c>
      <c r="Z489" s="2" t="s">
        <v>62</v>
      </c>
      <c r="AA489" s="8"/>
      <c r="AB489" s="2" t="s">
        <v>153</v>
      </c>
      <c r="AC489" s="2" t="s">
        <v>1374</v>
      </c>
      <c r="AD489" s="8"/>
      <c r="AE489" s="2" t="s">
        <v>64</v>
      </c>
      <c r="AF489" s="2" t="s">
        <v>97</v>
      </c>
      <c r="AG489" s="2" t="s">
        <v>88</v>
      </c>
      <c r="AH489" s="2" t="s">
        <v>63</v>
      </c>
      <c r="AI489" s="11"/>
      <c r="AJ489" s="2" t="s">
        <v>112</v>
      </c>
      <c r="AL489" s="2"/>
      <c r="AM489" s="8"/>
      <c r="AO489" s="2"/>
      <c r="AP489" s="2" t="s">
        <v>64</v>
      </c>
      <c r="AQ489" s="2" t="s">
        <v>64</v>
      </c>
      <c r="AR489" s="2"/>
      <c r="AS489" s="2"/>
      <c r="AT489" s="2" t="s">
        <v>63</v>
      </c>
      <c r="AW489" s="2" t="s">
        <v>63</v>
      </c>
      <c r="AX489" s="2" t="s">
        <v>67</v>
      </c>
      <c r="AY489" s="12" t="s">
        <v>88</v>
      </c>
      <c r="BA489" s="8"/>
    </row>
    <row r="490" ht="12.75" customHeight="1">
      <c r="A490" s="2" t="s">
        <v>1375</v>
      </c>
      <c r="B490" s="2" t="s">
        <v>69</v>
      </c>
      <c r="C490" s="2">
        <v>2021.0</v>
      </c>
      <c r="D490" s="8"/>
      <c r="E490" s="9"/>
      <c r="F490" s="2" t="s">
        <v>292</v>
      </c>
      <c r="G490" s="2" t="s">
        <v>101</v>
      </c>
      <c r="H490" s="2" t="s">
        <v>134</v>
      </c>
      <c r="I490" s="2" t="s">
        <v>71</v>
      </c>
      <c r="J490" s="2" t="s">
        <v>71</v>
      </c>
      <c r="K490" s="2" t="s">
        <v>53</v>
      </c>
      <c r="L490" s="8" t="s">
        <v>54</v>
      </c>
      <c r="M490" s="2" t="s">
        <v>73</v>
      </c>
      <c r="N490" s="2" t="s">
        <v>74</v>
      </c>
      <c r="O490" s="10" t="s">
        <v>156</v>
      </c>
      <c r="P490" s="2" t="s">
        <v>76</v>
      </c>
      <c r="Q490" s="2" t="s">
        <v>62</v>
      </c>
      <c r="R490" s="2"/>
      <c r="S490" s="2"/>
      <c r="T490" s="8"/>
      <c r="U490" s="8"/>
      <c r="V490" s="2" t="s">
        <v>1376</v>
      </c>
      <c r="W490" s="2" t="s">
        <v>80</v>
      </c>
      <c r="X490" s="10" t="s">
        <v>295</v>
      </c>
      <c r="Y490" s="2" t="s">
        <v>58</v>
      </c>
      <c r="Z490" s="2" t="s">
        <v>62</v>
      </c>
      <c r="AA490" s="8"/>
      <c r="AB490" s="2"/>
      <c r="AC490" s="2" t="s">
        <v>1377</v>
      </c>
      <c r="AD490" s="8"/>
      <c r="AE490" s="2" t="s">
        <v>53</v>
      </c>
      <c r="AF490" s="11"/>
      <c r="AG490" s="11"/>
      <c r="AH490" s="2" t="s">
        <v>63</v>
      </c>
      <c r="AI490" s="11"/>
      <c r="AJ490" s="2" t="s">
        <v>112</v>
      </c>
      <c r="AL490" s="2"/>
      <c r="AM490" s="8"/>
      <c r="AO490" s="2"/>
      <c r="AP490" s="2" t="s">
        <v>53</v>
      </c>
      <c r="AQ490" s="2" t="s">
        <v>64</v>
      </c>
      <c r="AR490" s="2" t="s">
        <v>113</v>
      </c>
      <c r="AS490" s="2" t="s">
        <v>114</v>
      </c>
      <c r="AT490" s="2" t="s">
        <v>63</v>
      </c>
      <c r="AX490" s="2" t="s">
        <v>67</v>
      </c>
      <c r="AY490" s="12" t="s">
        <v>63</v>
      </c>
      <c r="BA490" s="8"/>
    </row>
    <row r="491" ht="12.75" customHeight="1">
      <c r="A491" s="2" t="s">
        <v>1378</v>
      </c>
      <c r="B491" s="2" t="s">
        <v>124</v>
      </c>
      <c r="C491" s="2">
        <v>2021.0</v>
      </c>
      <c r="D491" s="8"/>
      <c r="E491" s="9"/>
      <c r="F491" s="2" t="s">
        <v>292</v>
      </c>
      <c r="G491" s="2" t="s">
        <v>101</v>
      </c>
      <c r="H491" s="2" t="s">
        <v>91</v>
      </c>
      <c r="I491" s="2" t="s">
        <v>398</v>
      </c>
      <c r="J491" s="2" t="s">
        <v>398</v>
      </c>
      <c r="K491" s="2" t="s">
        <v>53</v>
      </c>
      <c r="L491" s="8" t="s">
        <v>72</v>
      </c>
      <c r="M491" s="2" t="s">
        <v>55</v>
      </c>
      <c r="N491" s="2" t="s">
        <v>74</v>
      </c>
      <c r="O491" s="10" t="s">
        <v>103</v>
      </c>
      <c r="P491" s="2"/>
      <c r="Q491" s="2"/>
      <c r="R491" s="2" t="s">
        <v>58</v>
      </c>
      <c r="S491" s="2" t="s">
        <v>59</v>
      </c>
      <c r="T491" s="2" t="s">
        <v>77</v>
      </c>
      <c r="U491" s="2" t="s">
        <v>78</v>
      </c>
      <c r="V491" s="2" t="s">
        <v>1379</v>
      </c>
      <c r="W491" s="2" t="s">
        <v>80</v>
      </c>
      <c r="X491" s="10" t="s">
        <v>120</v>
      </c>
      <c r="Y491" s="2" t="s">
        <v>58</v>
      </c>
      <c r="Z491" s="2" t="s">
        <v>62</v>
      </c>
      <c r="AA491" s="2" t="s">
        <v>77</v>
      </c>
      <c r="AB491" s="2"/>
      <c r="AC491" s="8"/>
      <c r="AD491" s="8"/>
      <c r="AE491" s="2" t="s">
        <v>53</v>
      </c>
      <c r="AF491" s="11"/>
      <c r="AG491" s="11"/>
      <c r="AH491" s="2" t="s">
        <v>63</v>
      </c>
      <c r="AI491" s="11"/>
      <c r="AJ491" s="2" t="s">
        <v>85</v>
      </c>
      <c r="AL491" s="2"/>
      <c r="AM491" s="8"/>
      <c r="AO491" s="2"/>
      <c r="AP491" s="2" t="s">
        <v>64</v>
      </c>
      <c r="AQ491" s="2" t="s">
        <v>64</v>
      </c>
      <c r="AR491" s="2"/>
      <c r="AS491" s="2"/>
      <c r="AT491" s="2" t="s">
        <v>63</v>
      </c>
      <c r="AX491" s="2" t="s">
        <v>67</v>
      </c>
      <c r="AY491" s="12" t="s">
        <v>63</v>
      </c>
      <c r="BA491" s="8"/>
    </row>
    <row r="492" ht="12.75" customHeight="1">
      <c r="A492" s="2" t="s">
        <v>1380</v>
      </c>
      <c r="B492" s="2" t="s">
        <v>289</v>
      </c>
      <c r="C492" s="2">
        <v>2021.0</v>
      </c>
      <c r="D492" s="8"/>
      <c r="E492" s="9"/>
      <c r="F492" s="2" t="s">
        <v>292</v>
      </c>
      <c r="G492" s="2" t="s">
        <v>50</v>
      </c>
      <c r="H492" s="2" t="s">
        <v>91</v>
      </c>
      <c r="I492" s="2" t="s">
        <v>293</v>
      </c>
      <c r="J492" s="2" t="s">
        <v>293</v>
      </c>
      <c r="K492" s="2" t="s">
        <v>53</v>
      </c>
      <c r="L492" s="8" t="s">
        <v>72</v>
      </c>
      <c r="M492" s="2" t="s">
        <v>181</v>
      </c>
      <c r="N492" s="2" t="s">
        <v>74</v>
      </c>
      <c r="O492" s="10" t="s">
        <v>447</v>
      </c>
      <c r="P492" s="2"/>
      <c r="Q492" s="2"/>
      <c r="R492" s="2" t="s">
        <v>109</v>
      </c>
      <c r="S492" s="2" t="s">
        <v>59</v>
      </c>
      <c r="T492" s="8"/>
      <c r="U492" s="8"/>
      <c r="W492" s="2" t="s">
        <v>61</v>
      </c>
      <c r="X492" s="9"/>
      <c r="Y492" s="8"/>
      <c r="Z492" s="8"/>
      <c r="AA492" s="8"/>
      <c r="AB492" s="2"/>
      <c r="AC492" s="8"/>
      <c r="AD492" s="8"/>
      <c r="AE492" s="2" t="s">
        <v>53</v>
      </c>
      <c r="AF492" s="11"/>
      <c r="AG492" s="11"/>
      <c r="AH492" s="2" t="s">
        <v>63</v>
      </c>
      <c r="AI492" s="11"/>
      <c r="AJ492" s="2" t="s">
        <v>112</v>
      </c>
      <c r="AL492" s="8"/>
      <c r="AM492" s="8"/>
      <c r="AO492" s="8"/>
      <c r="AP492" s="8"/>
      <c r="AQ492" s="8"/>
      <c r="AR492" s="8"/>
      <c r="AS492" s="8"/>
      <c r="AX492" s="2" t="s">
        <v>115</v>
      </c>
      <c r="AY492" s="14"/>
      <c r="BA492" s="8"/>
    </row>
    <row r="493" ht="12.75" customHeight="1">
      <c r="A493" s="2" t="s">
        <v>1381</v>
      </c>
      <c r="B493" s="2" t="s">
        <v>48</v>
      </c>
      <c r="C493" s="2">
        <v>2021.0</v>
      </c>
      <c r="D493" s="8"/>
      <c r="E493" s="9"/>
      <c r="F493" s="2" t="s">
        <v>431</v>
      </c>
      <c r="I493" s="2" t="s">
        <v>52</v>
      </c>
      <c r="J493" s="2" t="s">
        <v>52</v>
      </c>
      <c r="K493" s="2" t="s">
        <v>53</v>
      </c>
      <c r="L493" s="8" t="s">
        <v>72</v>
      </c>
      <c r="M493" s="2" t="s">
        <v>189</v>
      </c>
      <c r="O493" s="10" t="s">
        <v>245</v>
      </c>
      <c r="P493" s="2"/>
      <c r="Q493" s="2"/>
      <c r="R493" s="2" t="s">
        <v>109</v>
      </c>
      <c r="S493" s="2" t="s">
        <v>59</v>
      </c>
      <c r="T493" s="8"/>
      <c r="U493" s="8"/>
      <c r="V493" s="2" t="s">
        <v>1382</v>
      </c>
      <c r="W493" s="2" t="s">
        <v>80</v>
      </c>
      <c r="X493" s="10" t="s">
        <v>259</v>
      </c>
      <c r="Y493" s="2" t="s">
        <v>58</v>
      </c>
      <c r="Z493" s="2" t="s">
        <v>62</v>
      </c>
      <c r="AA493" s="8"/>
      <c r="AB493" s="2"/>
      <c r="AC493" s="2" t="s">
        <v>1382</v>
      </c>
      <c r="AD493" s="8"/>
      <c r="AE493" s="2" t="s">
        <v>64</v>
      </c>
      <c r="AF493" s="2" t="s">
        <v>110</v>
      </c>
      <c r="AG493" s="2" t="s">
        <v>63</v>
      </c>
      <c r="AH493" s="2" t="s">
        <v>88</v>
      </c>
      <c r="AI493" s="2" t="s">
        <v>139</v>
      </c>
      <c r="AJ493" s="2" t="s">
        <v>112</v>
      </c>
      <c r="AL493" s="2"/>
      <c r="AM493" s="8"/>
      <c r="AO493" s="2"/>
      <c r="AP493" s="2" t="s">
        <v>53</v>
      </c>
      <c r="AQ493" s="2" t="s">
        <v>64</v>
      </c>
      <c r="AR493" s="2" t="s">
        <v>185</v>
      </c>
      <c r="AS493" s="2" t="s">
        <v>186</v>
      </c>
      <c r="AT493" s="2" t="s">
        <v>63</v>
      </c>
      <c r="AX493" s="2" t="s">
        <v>67</v>
      </c>
      <c r="AY493" s="12" t="s">
        <v>63</v>
      </c>
      <c r="BA493" s="8"/>
    </row>
    <row r="494" ht="12.75" customHeight="1">
      <c r="A494" s="2" t="s">
        <v>1383</v>
      </c>
      <c r="B494" s="2" t="s">
        <v>322</v>
      </c>
      <c r="C494" s="2">
        <v>2021.0</v>
      </c>
      <c r="D494" s="2" t="s">
        <v>64</v>
      </c>
      <c r="E494" s="10" t="s">
        <v>163</v>
      </c>
      <c r="I494" s="2" t="s">
        <v>466</v>
      </c>
      <c r="J494" s="2" t="s">
        <v>466</v>
      </c>
      <c r="K494" s="2" t="s">
        <v>53</v>
      </c>
      <c r="L494" s="8" t="s">
        <v>72</v>
      </c>
      <c r="M494" s="2" t="s">
        <v>181</v>
      </c>
      <c r="N494" s="2" t="s">
        <v>74</v>
      </c>
      <c r="O494" s="10" t="s">
        <v>331</v>
      </c>
      <c r="P494" s="2"/>
      <c r="Q494" s="2"/>
      <c r="R494" s="2" t="s">
        <v>109</v>
      </c>
      <c r="S494" s="2" t="s">
        <v>59</v>
      </c>
      <c r="T494" s="8"/>
      <c r="U494" s="8"/>
      <c r="V494" s="2" t="s">
        <v>1384</v>
      </c>
      <c r="W494" s="2" t="s">
        <v>80</v>
      </c>
      <c r="X494" s="10" t="s">
        <v>279</v>
      </c>
      <c r="Y494" s="2" t="s">
        <v>58</v>
      </c>
      <c r="Z494" s="2" t="s">
        <v>62</v>
      </c>
      <c r="AA494" s="8"/>
      <c r="AB494" s="2"/>
      <c r="AC494" s="2" t="s">
        <v>1385</v>
      </c>
      <c r="AD494" s="8"/>
      <c r="AE494" s="2" t="s">
        <v>64</v>
      </c>
      <c r="AF494" s="2" t="s">
        <v>110</v>
      </c>
      <c r="AG494" s="2" t="s">
        <v>63</v>
      </c>
      <c r="AH494" s="2" t="s">
        <v>88</v>
      </c>
      <c r="AI494" s="2" t="s">
        <v>111</v>
      </c>
      <c r="AJ494" s="2" t="s">
        <v>112</v>
      </c>
      <c r="AL494" s="2"/>
      <c r="AM494" s="8"/>
      <c r="AO494" s="2"/>
      <c r="AP494" s="2" t="s">
        <v>64</v>
      </c>
      <c r="AQ494" s="2" t="s">
        <v>64</v>
      </c>
      <c r="AR494" s="2"/>
      <c r="AS494" s="2"/>
      <c r="AT494" s="2" t="s">
        <v>63</v>
      </c>
      <c r="AW494" s="2" t="s">
        <v>63</v>
      </c>
      <c r="AX494" s="2" t="s">
        <v>67</v>
      </c>
      <c r="AY494" s="12" t="s">
        <v>63</v>
      </c>
      <c r="BA494" s="8"/>
    </row>
    <row r="495" ht="12.75" customHeight="1">
      <c r="A495" s="2" t="s">
        <v>1386</v>
      </c>
      <c r="B495" s="2" t="s">
        <v>196</v>
      </c>
      <c r="C495" s="2">
        <v>2021.0</v>
      </c>
      <c r="D495" s="8"/>
      <c r="E495" s="9"/>
      <c r="F495" s="2" t="s">
        <v>292</v>
      </c>
      <c r="G495" s="2" t="s">
        <v>50</v>
      </c>
      <c r="H495" s="2" t="s">
        <v>134</v>
      </c>
      <c r="I495" s="2" t="s">
        <v>157</v>
      </c>
      <c r="J495" s="2" t="s">
        <v>157</v>
      </c>
      <c r="K495" s="2" t="s">
        <v>53</v>
      </c>
      <c r="L495" s="8" t="s">
        <v>54</v>
      </c>
      <c r="M495" s="2" t="s">
        <v>181</v>
      </c>
      <c r="N495" s="2" t="s">
        <v>74</v>
      </c>
      <c r="O495" s="10" t="s">
        <v>289</v>
      </c>
      <c r="P495" s="2"/>
      <c r="Q495" s="2"/>
      <c r="R495" s="2" t="s">
        <v>76</v>
      </c>
      <c r="S495" s="2" t="s">
        <v>59</v>
      </c>
      <c r="T495" s="8"/>
      <c r="U495" s="8"/>
      <c r="V495" s="2" t="s">
        <v>1387</v>
      </c>
      <c r="W495" s="2" t="s">
        <v>61</v>
      </c>
      <c r="X495" s="9"/>
      <c r="Y495" s="8"/>
      <c r="Z495" s="2" t="s">
        <v>62</v>
      </c>
      <c r="AA495" s="8"/>
      <c r="AB495" s="2"/>
      <c r="AC495" s="8"/>
      <c r="AD495" s="8"/>
      <c r="AE495" s="2" t="s">
        <v>53</v>
      </c>
      <c r="AF495" s="11"/>
      <c r="AG495" s="11"/>
      <c r="AH495" s="2" t="s">
        <v>63</v>
      </c>
      <c r="AI495" s="11"/>
      <c r="AJ495" s="2" t="s">
        <v>112</v>
      </c>
      <c r="AL495" s="2"/>
      <c r="AM495" s="8"/>
      <c r="AO495" s="2"/>
      <c r="AP495" s="8"/>
      <c r="AQ495" s="2" t="s">
        <v>53</v>
      </c>
      <c r="AR495" s="8"/>
      <c r="AS495" s="8"/>
      <c r="AX495" s="2" t="s">
        <v>107</v>
      </c>
      <c r="AY495" s="14"/>
      <c r="BA495" s="8"/>
    </row>
    <row r="496" ht="12.75" customHeight="1">
      <c r="A496" s="2" t="s">
        <v>1340</v>
      </c>
      <c r="B496" s="2" t="s">
        <v>177</v>
      </c>
      <c r="C496" s="2">
        <v>2021.0</v>
      </c>
      <c r="D496" s="8"/>
      <c r="E496" s="9"/>
      <c r="F496" s="2" t="s">
        <v>292</v>
      </c>
      <c r="G496" s="2" t="s">
        <v>50</v>
      </c>
      <c r="H496" s="2" t="s">
        <v>70</v>
      </c>
      <c r="I496" s="2" t="s">
        <v>179</v>
      </c>
      <c r="J496" s="2" t="s">
        <v>180</v>
      </c>
      <c r="K496" s="2" t="s">
        <v>53</v>
      </c>
      <c r="L496" s="8" t="s">
        <v>72</v>
      </c>
      <c r="M496" s="2" t="s">
        <v>1388</v>
      </c>
      <c r="N496" s="2" t="s">
        <v>858</v>
      </c>
      <c r="O496" s="10" t="s">
        <v>75</v>
      </c>
      <c r="P496" s="2"/>
      <c r="Q496" s="2"/>
      <c r="R496" s="2" t="s">
        <v>76</v>
      </c>
      <c r="S496" s="2" t="s">
        <v>59</v>
      </c>
      <c r="T496" s="8"/>
      <c r="U496" s="8"/>
      <c r="V496" s="2" t="s">
        <v>1389</v>
      </c>
      <c r="W496" s="2" t="s">
        <v>80</v>
      </c>
      <c r="X496" s="10" t="s">
        <v>57</v>
      </c>
      <c r="Y496" s="2" t="s">
        <v>58</v>
      </c>
      <c r="Z496" s="2" t="s">
        <v>62</v>
      </c>
      <c r="AA496" s="8"/>
      <c r="AB496" s="2"/>
      <c r="AC496" s="2" t="s">
        <v>1390</v>
      </c>
      <c r="AD496" s="8"/>
      <c r="AE496" s="2" t="s">
        <v>64</v>
      </c>
      <c r="AF496" s="2" t="s">
        <v>84</v>
      </c>
      <c r="AG496" s="2" t="s">
        <v>63</v>
      </c>
      <c r="AH496" s="2" t="s">
        <v>63</v>
      </c>
      <c r="AI496" s="11"/>
      <c r="AJ496" s="2"/>
      <c r="AL496" s="2" t="s">
        <v>64</v>
      </c>
      <c r="AM496" s="8"/>
      <c r="AN496" s="8" t="s">
        <v>106</v>
      </c>
      <c r="AO496" s="2"/>
      <c r="AP496" s="2" t="s">
        <v>64</v>
      </c>
      <c r="AQ496" s="2" t="s">
        <v>64</v>
      </c>
      <c r="AR496" s="2"/>
      <c r="AS496" s="2"/>
      <c r="AT496" s="2" t="s">
        <v>63</v>
      </c>
      <c r="AW496" s="2" t="s">
        <v>88</v>
      </c>
      <c r="AX496" s="2" t="s">
        <v>67</v>
      </c>
      <c r="AY496" s="12" t="s">
        <v>63</v>
      </c>
      <c r="BA496" s="8"/>
    </row>
    <row r="497" ht="12.75" customHeight="1">
      <c r="A497" s="2" t="s">
        <v>1391</v>
      </c>
      <c r="B497" s="2" t="s">
        <v>297</v>
      </c>
      <c r="C497" s="2">
        <v>2021.0</v>
      </c>
      <c r="D497" s="2" t="s">
        <v>64</v>
      </c>
      <c r="E497" s="10" t="s">
        <v>326</v>
      </c>
      <c r="I497" s="2" t="s">
        <v>142</v>
      </c>
      <c r="J497" s="2" t="s">
        <v>143</v>
      </c>
      <c r="K497" s="2" t="s">
        <v>53</v>
      </c>
      <c r="L497" s="8" t="s">
        <v>72</v>
      </c>
      <c r="M497" s="2" t="s">
        <v>181</v>
      </c>
      <c r="N497" s="2" t="s">
        <v>74</v>
      </c>
      <c r="O497" s="10" t="s">
        <v>48</v>
      </c>
      <c r="P497" s="2" t="s">
        <v>109</v>
      </c>
      <c r="Q497" s="2" t="s">
        <v>62</v>
      </c>
      <c r="R497" s="2"/>
      <c r="S497" s="2"/>
      <c r="T497" s="8"/>
      <c r="U497" s="8"/>
      <c r="V497" s="2" t="s">
        <v>1392</v>
      </c>
      <c r="W497" s="2" t="s">
        <v>80</v>
      </c>
      <c r="X497" s="10" t="s">
        <v>165</v>
      </c>
      <c r="Y497" s="2" t="s">
        <v>58</v>
      </c>
      <c r="Z497" s="2" t="s">
        <v>62</v>
      </c>
      <c r="AA497" s="8"/>
      <c r="AB497" s="2"/>
      <c r="AC497" s="2" t="s">
        <v>1393</v>
      </c>
      <c r="AD497" s="8"/>
      <c r="AE497" s="2" t="s">
        <v>64</v>
      </c>
      <c r="AF497" s="2" t="s">
        <v>84</v>
      </c>
      <c r="AG497" s="2" t="s">
        <v>63</v>
      </c>
      <c r="AH497" s="2" t="s">
        <v>63</v>
      </c>
      <c r="AI497" s="11"/>
      <c r="AJ497" s="2" t="s">
        <v>112</v>
      </c>
      <c r="AL497" s="2"/>
      <c r="AM497" s="8"/>
      <c r="AO497" s="2"/>
      <c r="AP497" s="2" t="s">
        <v>53</v>
      </c>
      <c r="AQ497" s="2" t="s">
        <v>64</v>
      </c>
      <c r="AR497" s="2" t="s">
        <v>213</v>
      </c>
      <c r="AS497" s="2" t="s">
        <v>114</v>
      </c>
      <c r="AT497" s="2" t="s">
        <v>63</v>
      </c>
      <c r="AV497" s="2" t="s">
        <v>88</v>
      </c>
      <c r="AX497" s="2" t="s">
        <v>67</v>
      </c>
      <c r="AY497" s="12" t="s">
        <v>63</v>
      </c>
      <c r="BA497" s="8"/>
    </row>
    <row r="498" ht="12.75" customHeight="1">
      <c r="A498" s="2" t="s">
        <v>1394</v>
      </c>
      <c r="B498" s="2" t="s">
        <v>177</v>
      </c>
      <c r="C498" s="2">
        <v>2021.0</v>
      </c>
      <c r="D498" s="8"/>
      <c r="E498" s="9"/>
      <c r="F498" s="2" t="s">
        <v>292</v>
      </c>
      <c r="G498" s="2" t="s">
        <v>50</v>
      </c>
      <c r="H498" s="2" t="s">
        <v>134</v>
      </c>
      <c r="I498" s="2" t="s">
        <v>102</v>
      </c>
      <c r="J498" s="2" t="s">
        <v>102</v>
      </c>
      <c r="K498" s="2" t="s">
        <v>53</v>
      </c>
      <c r="L498" s="8" t="s">
        <v>72</v>
      </c>
      <c r="M498" s="2" t="s">
        <v>1323</v>
      </c>
      <c r="N498" s="2" t="s">
        <v>74</v>
      </c>
      <c r="O498" s="10" t="s">
        <v>156</v>
      </c>
      <c r="P498" s="2"/>
      <c r="Q498" s="2"/>
      <c r="R498" s="2" t="s">
        <v>76</v>
      </c>
      <c r="S498" s="2" t="s">
        <v>59</v>
      </c>
      <c r="T498" s="8"/>
      <c r="U498" s="8"/>
      <c r="W498" s="2" t="s">
        <v>80</v>
      </c>
      <c r="X498" s="9"/>
      <c r="Y498" s="8"/>
      <c r="Z498" s="2" t="s">
        <v>62</v>
      </c>
      <c r="AA498" s="8"/>
      <c r="AB498" s="2"/>
      <c r="AC498" s="2" t="s">
        <v>1395</v>
      </c>
      <c r="AD498" s="8"/>
      <c r="AE498" s="2" t="s">
        <v>64</v>
      </c>
      <c r="AF498" s="2" t="s">
        <v>110</v>
      </c>
      <c r="AG498" s="2" t="s">
        <v>63</v>
      </c>
      <c r="AH498" s="2" t="s">
        <v>88</v>
      </c>
      <c r="AI498" s="11" t="s">
        <v>193</v>
      </c>
      <c r="AJ498" s="2" t="s">
        <v>112</v>
      </c>
      <c r="AL498" s="2"/>
      <c r="AM498" s="8"/>
      <c r="AO498" s="2"/>
      <c r="AP498" s="2" t="s">
        <v>53</v>
      </c>
      <c r="AQ498" s="2" t="s">
        <v>64</v>
      </c>
      <c r="AR498" s="2" t="s">
        <v>185</v>
      </c>
      <c r="AS498" s="2" t="s">
        <v>186</v>
      </c>
      <c r="AT498" s="2" t="s">
        <v>63</v>
      </c>
      <c r="AX498" s="2" t="s">
        <v>67</v>
      </c>
      <c r="AY498" s="12" t="s">
        <v>63</v>
      </c>
      <c r="BA498" s="8"/>
    </row>
    <row r="499" ht="12.75" customHeight="1">
      <c r="A499" s="2" t="s">
        <v>1396</v>
      </c>
      <c r="B499" s="2" t="s">
        <v>151</v>
      </c>
      <c r="C499" s="2">
        <v>2021.0</v>
      </c>
      <c r="D499" s="8"/>
      <c r="E499" s="9"/>
      <c r="F499" s="2" t="s">
        <v>292</v>
      </c>
      <c r="G499" s="2" t="s">
        <v>101</v>
      </c>
      <c r="H499" s="2" t="s">
        <v>70</v>
      </c>
      <c r="I499" s="2" t="s">
        <v>582</v>
      </c>
      <c r="J499" s="2" t="s">
        <v>582</v>
      </c>
      <c r="K499" s="2" t="s">
        <v>53</v>
      </c>
      <c r="M499" s="2" t="s">
        <v>189</v>
      </c>
      <c r="N499" s="2" t="s">
        <v>74</v>
      </c>
      <c r="O499" s="10" t="s">
        <v>75</v>
      </c>
      <c r="P499" s="2"/>
      <c r="Q499" s="2"/>
      <c r="R499" s="2" t="s">
        <v>76</v>
      </c>
      <c r="S499" s="2" t="s">
        <v>59</v>
      </c>
      <c r="T499" s="8"/>
      <c r="U499" s="8"/>
      <c r="V499" s="2" t="s">
        <v>1397</v>
      </c>
      <c r="W499" s="2" t="s">
        <v>80</v>
      </c>
      <c r="X499" s="10" t="s">
        <v>196</v>
      </c>
      <c r="Y499" s="2" t="s">
        <v>76</v>
      </c>
      <c r="Z499" s="2" t="s">
        <v>62</v>
      </c>
      <c r="AA499" s="8"/>
      <c r="AB499" s="2"/>
      <c r="AC499" s="2" t="s">
        <v>1398</v>
      </c>
      <c r="AD499" s="8"/>
      <c r="AE499" s="2" t="s">
        <v>64</v>
      </c>
      <c r="AF499" s="2" t="s">
        <v>84</v>
      </c>
      <c r="AG499" s="2" t="s">
        <v>63</v>
      </c>
      <c r="AH499" s="2" t="s">
        <v>63</v>
      </c>
      <c r="AI499" s="11"/>
      <c r="AJ499" s="2" t="s">
        <v>85</v>
      </c>
      <c r="AL499" s="2"/>
      <c r="AM499" s="8"/>
      <c r="AO499" s="2"/>
      <c r="AP499" s="2" t="s">
        <v>53</v>
      </c>
      <c r="AQ499" s="2" t="s">
        <v>64</v>
      </c>
      <c r="AR499" s="8" t="s">
        <v>300</v>
      </c>
      <c r="AS499" s="8" t="s">
        <v>301</v>
      </c>
      <c r="AT499" s="2" t="s">
        <v>63</v>
      </c>
      <c r="AX499" s="2" t="s">
        <v>67</v>
      </c>
      <c r="AY499" s="12" t="s">
        <v>63</v>
      </c>
      <c r="BA499" s="8"/>
    </row>
    <row r="500" ht="12.75" customHeight="1">
      <c r="A500" s="2" t="s">
        <v>1399</v>
      </c>
      <c r="B500" s="2" t="s">
        <v>86</v>
      </c>
      <c r="C500" s="2">
        <v>2021.0</v>
      </c>
      <c r="D500" s="8"/>
      <c r="E500" s="9"/>
      <c r="F500" s="2" t="s">
        <v>188</v>
      </c>
      <c r="G500" s="2" t="s">
        <v>50</v>
      </c>
      <c r="H500" s="2" t="s">
        <v>134</v>
      </c>
      <c r="I500" s="2" t="s">
        <v>135</v>
      </c>
      <c r="J500" s="2" t="s">
        <v>135</v>
      </c>
      <c r="K500" s="2" t="s">
        <v>53</v>
      </c>
      <c r="L500" s="8" t="s">
        <v>72</v>
      </c>
      <c r="M500" s="2" t="s">
        <v>181</v>
      </c>
      <c r="N500" s="2" t="s">
        <v>74</v>
      </c>
      <c r="O500" s="10" t="s">
        <v>426</v>
      </c>
      <c r="P500" s="2"/>
      <c r="Q500" s="2"/>
      <c r="R500" s="2" t="s">
        <v>109</v>
      </c>
      <c r="S500" s="2" t="s">
        <v>59</v>
      </c>
      <c r="T500" s="8"/>
      <c r="U500" s="8"/>
      <c r="V500" s="2" t="s">
        <v>1400</v>
      </c>
      <c r="W500" s="2" t="s">
        <v>80</v>
      </c>
      <c r="X500" s="10" t="s">
        <v>242</v>
      </c>
      <c r="Y500" s="2" t="s">
        <v>58</v>
      </c>
      <c r="Z500" s="2" t="s">
        <v>62</v>
      </c>
      <c r="AA500" s="2" t="s">
        <v>77</v>
      </c>
      <c r="AB500" s="2" t="s">
        <v>82</v>
      </c>
      <c r="AC500" s="2" t="s">
        <v>1401</v>
      </c>
      <c r="AD500" s="8"/>
      <c r="AE500" s="2" t="s">
        <v>64</v>
      </c>
      <c r="AF500" s="2" t="s">
        <v>110</v>
      </c>
      <c r="AG500" s="2" t="s">
        <v>63</v>
      </c>
      <c r="AH500" s="2" t="s">
        <v>88</v>
      </c>
      <c r="AI500" s="11" t="s">
        <v>193</v>
      </c>
      <c r="AJ500" s="2" t="s">
        <v>112</v>
      </c>
      <c r="AL500" s="2"/>
      <c r="AM500" s="8"/>
      <c r="AO500" s="2"/>
      <c r="AP500" s="2" t="s">
        <v>53</v>
      </c>
      <c r="AQ500" s="2" t="s">
        <v>64</v>
      </c>
      <c r="AR500" s="2" t="s">
        <v>185</v>
      </c>
      <c r="AS500" s="2" t="s">
        <v>186</v>
      </c>
      <c r="AT500" s="2" t="s">
        <v>63</v>
      </c>
      <c r="AW500" s="2" t="s">
        <v>88</v>
      </c>
      <c r="AX500" s="2" t="s">
        <v>67</v>
      </c>
      <c r="AY500" s="12" t="s">
        <v>63</v>
      </c>
      <c r="BA500" s="8"/>
    </row>
    <row r="501" ht="12.75" customHeight="1">
      <c r="A501" s="2" t="s">
        <v>1402</v>
      </c>
      <c r="B501" s="2" t="s">
        <v>124</v>
      </c>
      <c r="C501" s="2">
        <v>2021.0</v>
      </c>
      <c r="D501" s="2" t="s">
        <v>64</v>
      </c>
      <c r="E501" s="10" t="s">
        <v>163</v>
      </c>
      <c r="I501" s="2" t="s">
        <v>173</v>
      </c>
      <c r="J501" s="2" t="s">
        <v>173</v>
      </c>
      <c r="K501" s="2" t="s">
        <v>53</v>
      </c>
      <c r="L501" s="8" t="s">
        <v>72</v>
      </c>
      <c r="M501" s="2" t="s">
        <v>181</v>
      </c>
      <c r="N501" s="2" t="s">
        <v>74</v>
      </c>
      <c r="O501" s="10" t="s">
        <v>245</v>
      </c>
      <c r="P501" s="2"/>
      <c r="Q501" s="2"/>
      <c r="R501" s="2" t="s">
        <v>109</v>
      </c>
      <c r="S501" s="2" t="s">
        <v>59</v>
      </c>
      <c r="T501" s="8"/>
      <c r="U501" s="8"/>
      <c r="V501" s="2" t="s">
        <v>1403</v>
      </c>
      <c r="W501" s="2" t="s">
        <v>80</v>
      </c>
      <c r="X501" s="10" t="s">
        <v>770</v>
      </c>
      <c r="Y501" s="2" t="s">
        <v>58</v>
      </c>
      <c r="Z501" s="2" t="s">
        <v>62</v>
      </c>
      <c r="AA501" s="8"/>
      <c r="AB501" s="2"/>
      <c r="AC501" s="2" t="s">
        <v>1404</v>
      </c>
      <c r="AD501" s="8"/>
      <c r="AE501" s="2" t="s">
        <v>64</v>
      </c>
      <c r="AF501" s="2" t="s">
        <v>110</v>
      </c>
      <c r="AG501" s="2" t="s">
        <v>63</v>
      </c>
      <c r="AH501" s="2" t="s">
        <v>88</v>
      </c>
      <c r="AI501" s="11" t="s">
        <v>193</v>
      </c>
      <c r="AJ501" s="2" t="s">
        <v>112</v>
      </c>
      <c r="AL501" s="2"/>
      <c r="AM501" s="8"/>
      <c r="AO501" s="2"/>
      <c r="AP501" s="2" t="s">
        <v>53</v>
      </c>
      <c r="AQ501" s="2" t="s">
        <v>64</v>
      </c>
      <c r="AR501" s="2" t="s">
        <v>372</v>
      </c>
      <c r="AS501" s="2" t="s">
        <v>186</v>
      </c>
      <c r="AT501" s="2" t="s">
        <v>63</v>
      </c>
      <c r="AW501" s="2" t="s">
        <v>88</v>
      </c>
      <c r="AX501" s="2" t="s">
        <v>67</v>
      </c>
      <c r="AY501" s="12" t="s">
        <v>63</v>
      </c>
      <c r="BA501" s="8"/>
    </row>
    <row r="502" ht="12.75" customHeight="1">
      <c r="A502" s="2" t="s">
        <v>1405</v>
      </c>
      <c r="B502" s="2" t="s">
        <v>297</v>
      </c>
      <c r="C502" s="2">
        <v>2021.0</v>
      </c>
      <c r="D502" s="2" t="s">
        <v>64</v>
      </c>
      <c r="E502" s="10" t="s">
        <v>287</v>
      </c>
      <c r="I502" s="2" t="s">
        <v>92</v>
      </c>
      <c r="J502" s="2" t="s">
        <v>92</v>
      </c>
      <c r="K502" s="2" t="s">
        <v>53</v>
      </c>
      <c r="L502" s="8" t="s">
        <v>72</v>
      </c>
      <c r="M502" s="2" t="s">
        <v>181</v>
      </c>
      <c r="N502" s="2" t="s">
        <v>74</v>
      </c>
      <c r="O502" s="10" t="s">
        <v>48</v>
      </c>
      <c r="P502" s="2" t="s">
        <v>109</v>
      </c>
      <c r="Q502" s="2" t="s">
        <v>62</v>
      </c>
      <c r="R502" s="2"/>
      <c r="S502" s="2"/>
      <c r="T502" s="8"/>
      <c r="U502" s="8"/>
      <c r="V502" s="2" t="s">
        <v>1406</v>
      </c>
      <c r="W502" s="2" t="s">
        <v>80</v>
      </c>
      <c r="X502" s="10" t="s">
        <v>347</v>
      </c>
      <c r="Y502" s="2" t="s">
        <v>58</v>
      </c>
      <c r="Z502" s="2" t="s">
        <v>62</v>
      </c>
      <c r="AA502" s="8"/>
      <c r="AB502" s="2" t="s">
        <v>82</v>
      </c>
      <c r="AC502" s="2" t="s">
        <v>1407</v>
      </c>
      <c r="AD502" s="8"/>
      <c r="AE502" s="2" t="s">
        <v>64</v>
      </c>
      <c r="AF502" s="2" t="s">
        <v>84</v>
      </c>
      <c r="AG502" s="2" t="s">
        <v>63</v>
      </c>
      <c r="AH502" s="2" t="s">
        <v>63</v>
      </c>
      <c r="AI502" s="11"/>
      <c r="AJ502" s="2" t="s">
        <v>112</v>
      </c>
      <c r="AL502" s="2"/>
      <c r="AM502" s="8"/>
      <c r="AO502" s="2"/>
      <c r="AP502" s="2" t="s">
        <v>53</v>
      </c>
      <c r="AQ502" s="2" t="s">
        <v>64</v>
      </c>
      <c r="AR502" s="2" t="s">
        <v>185</v>
      </c>
      <c r="AS502" s="2" t="s">
        <v>186</v>
      </c>
      <c r="AT502" s="2" t="s">
        <v>63</v>
      </c>
      <c r="AX502" s="2" t="s">
        <v>67</v>
      </c>
      <c r="AY502" s="12" t="s">
        <v>63</v>
      </c>
      <c r="BA502" s="8"/>
    </row>
    <row r="503" ht="12.75" customHeight="1">
      <c r="A503" s="2" t="s">
        <v>1408</v>
      </c>
      <c r="B503" s="2" t="s">
        <v>297</v>
      </c>
      <c r="C503" s="2">
        <v>2021.0</v>
      </c>
      <c r="D503" s="8"/>
      <c r="E503" s="9"/>
      <c r="F503" s="2" t="s">
        <v>389</v>
      </c>
      <c r="G503" s="2" t="s">
        <v>101</v>
      </c>
      <c r="H503" s="2" t="s">
        <v>134</v>
      </c>
      <c r="I503" s="2" t="s">
        <v>275</v>
      </c>
      <c r="J503" s="2" t="s">
        <v>275</v>
      </c>
      <c r="K503" s="2" t="s">
        <v>53</v>
      </c>
      <c r="L503" s="8" t="s">
        <v>72</v>
      </c>
      <c r="N503" s="2" t="s">
        <v>74</v>
      </c>
      <c r="O503" s="10" t="s">
        <v>469</v>
      </c>
      <c r="P503" s="2"/>
      <c r="Q503" s="2"/>
      <c r="R503" s="2" t="s">
        <v>109</v>
      </c>
      <c r="S503" s="2" t="s">
        <v>59</v>
      </c>
      <c r="T503" s="8"/>
      <c r="U503" s="8"/>
      <c r="V503" s="2" t="s">
        <v>1409</v>
      </c>
      <c r="W503" s="2" t="s">
        <v>80</v>
      </c>
      <c r="X503" s="10" t="s">
        <v>216</v>
      </c>
      <c r="Y503" s="2" t="s">
        <v>58</v>
      </c>
      <c r="Z503" s="2" t="s">
        <v>62</v>
      </c>
      <c r="AA503" s="8"/>
      <c r="AB503" s="2" t="s">
        <v>153</v>
      </c>
      <c r="AC503" s="2" t="s">
        <v>1409</v>
      </c>
      <c r="AD503" s="8"/>
      <c r="AE503" s="2" t="s">
        <v>64</v>
      </c>
      <c r="AF503" s="2" t="s">
        <v>110</v>
      </c>
      <c r="AG503" s="2" t="s">
        <v>63</v>
      </c>
      <c r="AH503" s="2" t="s">
        <v>88</v>
      </c>
      <c r="AI503" s="11" t="s">
        <v>193</v>
      </c>
      <c r="AJ503" s="2" t="s">
        <v>112</v>
      </c>
      <c r="AL503" s="2"/>
      <c r="AM503" s="8"/>
      <c r="AO503" s="2"/>
      <c r="AP503" s="2" t="s">
        <v>53</v>
      </c>
      <c r="AQ503" s="2" t="s">
        <v>64</v>
      </c>
      <c r="AR503" s="2" t="s">
        <v>185</v>
      </c>
      <c r="AS503" s="2" t="s">
        <v>186</v>
      </c>
      <c r="AT503" s="2" t="s">
        <v>63</v>
      </c>
      <c r="AX503" s="2" t="s">
        <v>67</v>
      </c>
      <c r="AY503" s="12" t="s">
        <v>63</v>
      </c>
      <c r="BA503" s="8"/>
    </row>
    <row r="504" ht="12.75" customHeight="1">
      <c r="A504" s="2" t="s">
        <v>1410</v>
      </c>
      <c r="B504" s="2" t="s">
        <v>297</v>
      </c>
      <c r="C504" s="2">
        <v>2021.0</v>
      </c>
      <c r="D504" s="8"/>
      <c r="E504" s="9"/>
      <c r="I504" s="2" t="s">
        <v>398</v>
      </c>
      <c r="J504" s="2" t="s">
        <v>398</v>
      </c>
      <c r="K504" s="2" t="s">
        <v>53</v>
      </c>
      <c r="M504" s="2" t="s">
        <v>181</v>
      </c>
      <c r="N504" s="2" t="s">
        <v>335</v>
      </c>
      <c r="O504" s="10" t="s">
        <v>156</v>
      </c>
      <c r="P504" s="2"/>
      <c r="Q504" s="2"/>
      <c r="R504" s="2" t="s">
        <v>76</v>
      </c>
      <c r="S504" s="2" t="s">
        <v>59</v>
      </c>
      <c r="T504" s="8"/>
      <c r="U504" s="8"/>
      <c r="V504" s="2" t="s">
        <v>1411</v>
      </c>
      <c r="W504" s="2" t="s">
        <v>80</v>
      </c>
      <c r="X504" s="10" t="s">
        <v>266</v>
      </c>
      <c r="Y504" s="2" t="s">
        <v>58</v>
      </c>
      <c r="Z504" s="2" t="s">
        <v>62</v>
      </c>
      <c r="AA504" s="8"/>
      <c r="AB504" s="2"/>
      <c r="AC504" s="2" t="s">
        <v>1412</v>
      </c>
      <c r="AD504" s="8"/>
      <c r="AE504" s="2" t="s">
        <v>64</v>
      </c>
      <c r="AF504" s="2" t="s">
        <v>110</v>
      </c>
      <c r="AG504" s="2" t="s">
        <v>63</v>
      </c>
      <c r="AH504" s="2" t="s">
        <v>88</v>
      </c>
      <c r="AI504" s="11" t="s">
        <v>1067</v>
      </c>
      <c r="AJ504" s="2" t="s">
        <v>112</v>
      </c>
      <c r="AL504" s="2"/>
      <c r="AM504" s="8"/>
      <c r="AO504" s="2"/>
      <c r="AP504" s="2" t="s">
        <v>53</v>
      </c>
      <c r="AQ504" s="2" t="s">
        <v>64</v>
      </c>
      <c r="AR504" s="2" t="s">
        <v>113</v>
      </c>
      <c r="AS504" s="2" t="s">
        <v>114</v>
      </c>
      <c r="AT504" s="2" t="s">
        <v>63</v>
      </c>
      <c r="AX504" s="2" t="s">
        <v>67</v>
      </c>
      <c r="AY504" s="12" t="s">
        <v>63</v>
      </c>
      <c r="BA504" s="8"/>
    </row>
    <row r="505" ht="12.75" customHeight="1">
      <c r="A505" s="2" t="s">
        <v>1413</v>
      </c>
      <c r="B505" s="2" t="s">
        <v>86</v>
      </c>
      <c r="C505" s="2">
        <v>2021.0</v>
      </c>
      <c r="D505" s="8"/>
      <c r="E505" s="9"/>
      <c r="F505" s="2" t="s">
        <v>630</v>
      </c>
      <c r="I505" s="2" t="s">
        <v>135</v>
      </c>
      <c r="J505" s="2" t="s">
        <v>135</v>
      </c>
      <c r="K505" s="2" t="s">
        <v>53</v>
      </c>
      <c r="L505" s="8" t="s">
        <v>72</v>
      </c>
      <c r="M505" s="2" t="s">
        <v>181</v>
      </c>
      <c r="N505" s="2" t="s">
        <v>74</v>
      </c>
      <c r="O505" s="10" t="s">
        <v>177</v>
      </c>
      <c r="P505" s="2" t="s">
        <v>109</v>
      </c>
      <c r="Q505" s="2" t="s">
        <v>62</v>
      </c>
      <c r="R505" s="2"/>
      <c r="S505" s="2"/>
      <c r="T505" s="8"/>
      <c r="U505" s="8"/>
      <c r="V505" s="2" t="s">
        <v>1414</v>
      </c>
      <c r="W505" s="2" t="s">
        <v>80</v>
      </c>
      <c r="X505" s="10" t="s">
        <v>196</v>
      </c>
      <c r="Y505" s="2" t="s">
        <v>76</v>
      </c>
      <c r="Z505" s="2" t="s">
        <v>62</v>
      </c>
      <c r="AA505" s="8"/>
      <c r="AB505" s="2"/>
      <c r="AC505" s="8"/>
      <c r="AD505" s="8"/>
      <c r="AE505" s="2" t="s">
        <v>64</v>
      </c>
      <c r="AF505" s="2" t="s">
        <v>110</v>
      </c>
      <c r="AG505" s="2" t="s">
        <v>63</v>
      </c>
      <c r="AH505" s="2" t="s">
        <v>88</v>
      </c>
      <c r="AI505" s="11" t="s">
        <v>828</v>
      </c>
      <c r="AJ505" s="2" t="s">
        <v>112</v>
      </c>
      <c r="AL505" s="2"/>
      <c r="AM505" s="8"/>
      <c r="AO505" s="2" t="s">
        <v>64</v>
      </c>
      <c r="AP505" s="2" t="s">
        <v>53</v>
      </c>
      <c r="AQ505" s="2" t="s">
        <v>64</v>
      </c>
      <c r="AR505" s="2" t="s">
        <v>213</v>
      </c>
      <c r="AS505" s="2" t="s">
        <v>114</v>
      </c>
      <c r="AT505" s="2" t="s">
        <v>63</v>
      </c>
      <c r="AX505" s="2" t="s">
        <v>67</v>
      </c>
      <c r="AY505" s="12" t="s">
        <v>63</v>
      </c>
      <c r="BA505" s="8"/>
    </row>
    <row r="506" ht="12.75" customHeight="1">
      <c r="A506" s="2" t="s">
        <v>1415</v>
      </c>
      <c r="B506" s="2" t="s">
        <v>174</v>
      </c>
      <c r="C506" s="2">
        <v>2021.0</v>
      </c>
      <c r="D506" s="8"/>
      <c r="E506" s="9"/>
      <c r="F506" s="2" t="s">
        <v>431</v>
      </c>
      <c r="G506" s="2" t="s">
        <v>101</v>
      </c>
      <c r="H506" s="2" t="s">
        <v>91</v>
      </c>
      <c r="I506" s="2" t="s">
        <v>118</v>
      </c>
      <c r="J506" s="2" t="s">
        <v>118</v>
      </c>
      <c r="K506" s="2" t="s">
        <v>53</v>
      </c>
      <c r="L506" s="8" t="s">
        <v>72</v>
      </c>
      <c r="M506" s="2" t="s">
        <v>181</v>
      </c>
      <c r="N506" s="2" t="s">
        <v>74</v>
      </c>
      <c r="O506" s="10" t="s">
        <v>426</v>
      </c>
      <c r="P506" s="2" t="s">
        <v>109</v>
      </c>
      <c r="Q506" s="2" t="s">
        <v>62</v>
      </c>
      <c r="R506" s="2"/>
      <c r="S506" s="2"/>
      <c r="T506" s="8"/>
      <c r="U506" s="8"/>
      <c r="V506" s="2" t="s">
        <v>1416</v>
      </c>
      <c r="W506" s="2" t="s">
        <v>80</v>
      </c>
      <c r="X506" s="10" t="s">
        <v>218</v>
      </c>
      <c r="Y506" s="2" t="s">
        <v>58</v>
      </c>
      <c r="Z506" s="2" t="s">
        <v>59</v>
      </c>
      <c r="AA506" s="8"/>
      <c r="AB506" s="2"/>
      <c r="AC506" s="2" t="s">
        <v>1417</v>
      </c>
      <c r="AD506" s="8"/>
      <c r="AE506" s="2" t="s">
        <v>64</v>
      </c>
      <c r="AF506" s="2" t="s">
        <v>84</v>
      </c>
      <c r="AG506" s="2" t="s">
        <v>63</v>
      </c>
      <c r="AH506" s="2" t="s">
        <v>63</v>
      </c>
      <c r="AI506" s="11"/>
      <c r="AJ506" s="2" t="s">
        <v>112</v>
      </c>
      <c r="AL506" s="2"/>
      <c r="AM506" s="8"/>
      <c r="AO506" s="2" t="s">
        <v>64</v>
      </c>
      <c r="AP506" s="2" t="s">
        <v>53</v>
      </c>
      <c r="AQ506" s="2" t="s">
        <v>64</v>
      </c>
      <c r="AR506" s="2" t="s">
        <v>185</v>
      </c>
      <c r="AS506" s="2" t="s">
        <v>186</v>
      </c>
      <c r="AT506" s="2" t="s">
        <v>63</v>
      </c>
      <c r="AW506" s="2" t="s">
        <v>88</v>
      </c>
      <c r="AX506" s="2" t="s">
        <v>67</v>
      </c>
      <c r="AY506" s="12" t="s">
        <v>63</v>
      </c>
      <c r="BA506" s="8"/>
    </row>
    <row r="507" ht="12.75" customHeight="1">
      <c r="A507" s="2" t="s">
        <v>1418</v>
      </c>
      <c r="B507" s="2" t="s">
        <v>124</v>
      </c>
      <c r="C507" s="2">
        <v>2021.0</v>
      </c>
      <c r="D507" s="8"/>
      <c r="E507" s="9"/>
      <c r="F507" s="2" t="s">
        <v>292</v>
      </c>
      <c r="G507" s="2" t="s">
        <v>50</v>
      </c>
      <c r="H507" s="2" t="s">
        <v>134</v>
      </c>
      <c r="I507" s="2" t="s">
        <v>173</v>
      </c>
      <c r="J507" s="2" t="s">
        <v>173</v>
      </c>
      <c r="K507" s="2" t="s">
        <v>53</v>
      </c>
      <c r="L507" s="8" t="s">
        <v>72</v>
      </c>
      <c r="M507" s="2" t="s">
        <v>181</v>
      </c>
      <c r="N507" s="2" t="s">
        <v>74</v>
      </c>
      <c r="O507" s="10" t="s">
        <v>223</v>
      </c>
      <c r="P507" s="2"/>
      <c r="Q507" s="2"/>
      <c r="R507" s="2" t="s">
        <v>109</v>
      </c>
      <c r="S507" s="2" t="s">
        <v>59</v>
      </c>
      <c r="T507" s="8"/>
      <c r="U507" s="8"/>
      <c r="V507" s="2" t="s">
        <v>1419</v>
      </c>
      <c r="W507" s="2" t="s">
        <v>80</v>
      </c>
      <c r="X507" s="10" t="s">
        <v>1420</v>
      </c>
      <c r="Y507" s="2" t="s">
        <v>148</v>
      </c>
      <c r="Z507" s="2" t="s">
        <v>62</v>
      </c>
      <c r="AA507" s="8"/>
      <c r="AB507" s="2"/>
      <c r="AC507" s="2" t="s">
        <v>1419</v>
      </c>
      <c r="AD507" s="8"/>
      <c r="AE507" s="2" t="s">
        <v>64</v>
      </c>
      <c r="AF507" s="2" t="s">
        <v>110</v>
      </c>
      <c r="AG507" s="2" t="s">
        <v>63</v>
      </c>
      <c r="AH507" s="2" t="s">
        <v>88</v>
      </c>
      <c r="AI507" s="2" t="s">
        <v>989</v>
      </c>
      <c r="AJ507" s="2" t="s">
        <v>112</v>
      </c>
      <c r="AL507" s="2"/>
      <c r="AM507" s="8"/>
      <c r="AO507" s="2"/>
      <c r="AP507" s="2" t="s">
        <v>53</v>
      </c>
      <c r="AQ507" s="2" t="s">
        <v>64</v>
      </c>
      <c r="AR507" s="2" t="s">
        <v>372</v>
      </c>
      <c r="AS507" s="2" t="s">
        <v>186</v>
      </c>
      <c r="AT507" s="2" t="s">
        <v>63</v>
      </c>
      <c r="AX507" s="2" t="s">
        <v>67</v>
      </c>
      <c r="AY507" s="12" t="s">
        <v>63</v>
      </c>
      <c r="BA507" s="8"/>
    </row>
    <row r="508" ht="12.75" customHeight="1">
      <c r="A508" s="2" t="s">
        <v>1421</v>
      </c>
      <c r="B508" s="2" t="s">
        <v>469</v>
      </c>
      <c r="C508" s="2">
        <v>2021.0</v>
      </c>
      <c r="D508" s="8"/>
      <c r="E508" s="9"/>
      <c r="F508" s="2" t="s">
        <v>519</v>
      </c>
      <c r="G508" s="2" t="s">
        <v>101</v>
      </c>
      <c r="H508" s="2" t="s">
        <v>91</v>
      </c>
      <c r="I508" s="2" t="s">
        <v>173</v>
      </c>
      <c r="J508" s="2" t="s">
        <v>173</v>
      </c>
      <c r="K508" s="2" t="s">
        <v>53</v>
      </c>
      <c r="L508" s="8" t="s">
        <v>72</v>
      </c>
      <c r="M508" s="2" t="s">
        <v>181</v>
      </c>
      <c r="N508" s="2" t="s">
        <v>74</v>
      </c>
      <c r="O508" s="10" t="s">
        <v>447</v>
      </c>
      <c r="P508" s="2"/>
      <c r="Q508" s="2"/>
      <c r="R508" s="2" t="s">
        <v>109</v>
      </c>
      <c r="S508" s="2" t="s">
        <v>59</v>
      </c>
      <c r="T508" s="8"/>
      <c r="U508" s="8"/>
      <c r="V508" s="2" t="s">
        <v>1422</v>
      </c>
      <c r="W508" s="2" t="s">
        <v>80</v>
      </c>
      <c r="X508" s="10" t="s">
        <v>120</v>
      </c>
      <c r="Y508" s="2" t="s">
        <v>58</v>
      </c>
      <c r="Z508" s="2" t="s">
        <v>62</v>
      </c>
      <c r="AA508" s="2" t="s">
        <v>105</v>
      </c>
      <c r="AB508" s="2"/>
      <c r="AC508" s="2" t="s">
        <v>1423</v>
      </c>
      <c r="AD508" s="8"/>
      <c r="AE508" s="2" t="s">
        <v>64</v>
      </c>
      <c r="AF508" s="2" t="s">
        <v>110</v>
      </c>
      <c r="AG508" s="2" t="s">
        <v>63</v>
      </c>
      <c r="AH508" s="2" t="s">
        <v>88</v>
      </c>
      <c r="AI508" s="2" t="s">
        <v>111</v>
      </c>
      <c r="AJ508" s="2" t="s">
        <v>112</v>
      </c>
      <c r="AL508" s="2"/>
      <c r="AM508" s="8"/>
      <c r="AO508" s="2"/>
      <c r="AP508" s="2" t="s">
        <v>53</v>
      </c>
      <c r="AQ508" s="2" t="s">
        <v>64</v>
      </c>
      <c r="AR508" s="2" t="s">
        <v>185</v>
      </c>
      <c r="AS508" s="2" t="s">
        <v>186</v>
      </c>
      <c r="AT508" s="2" t="s">
        <v>63</v>
      </c>
      <c r="AW508" s="2" t="s">
        <v>88</v>
      </c>
      <c r="AX508" s="2" t="s">
        <v>67</v>
      </c>
      <c r="AY508" s="12" t="s">
        <v>63</v>
      </c>
      <c r="BA508" s="8"/>
    </row>
    <row r="509" ht="12.75" customHeight="1">
      <c r="A509" s="2" t="s">
        <v>1424</v>
      </c>
      <c r="B509" s="2" t="s">
        <v>81</v>
      </c>
      <c r="C509" s="2">
        <v>2021.0</v>
      </c>
      <c r="D509" s="8"/>
      <c r="E509" s="9"/>
      <c r="F509" s="2" t="s">
        <v>292</v>
      </c>
      <c r="G509" s="2" t="s">
        <v>50</v>
      </c>
      <c r="H509" s="2" t="s">
        <v>70</v>
      </c>
      <c r="I509" s="2" t="s">
        <v>398</v>
      </c>
      <c r="J509" s="2" t="s">
        <v>398</v>
      </c>
      <c r="K509" s="2" t="s">
        <v>53</v>
      </c>
      <c r="L509" s="8" t="s">
        <v>72</v>
      </c>
      <c r="M509" s="2" t="s">
        <v>73</v>
      </c>
      <c r="N509" s="2" t="s">
        <v>74</v>
      </c>
      <c r="O509" s="10" t="s">
        <v>117</v>
      </c>
      <c r="P509" s="2" t="s">
        <v>76</v>
      </c>
      <c r="Q509" s="2" t="s">
        <v>62</v>
      </c>
      <c r="R509" s="2"/>
      <c r="S509" s="2"/>
      <c r="T509" s="8"/>
      <c r="U509" s="8"/>
      <c r="V509" s="2" t="s">
        <v>1425</v>
      </c>
      <c r="W509" s="2" t="s">
        <v>80</v>
      </c>
      <c r="X509" s="10" t="s">
        <v>770</v>
      </c>
      <c r="Y509" s="2" t="s">
        <v>58</v>
      </c>
      <c r="Z509" s="2" t="s">
        <v>62</v>
      </c>
      <c r="AA509" s="8"/>
      <c r="AB509" s="2"/>
      <c r="AC509" s="2" t="s">
        <v>1426</v>
      </c>
      <c r="AD509" s="8"/>
      <c r="AE509" s="2" t="s">
        <v>64</v>
      </c>
      <c r="AF509" s="2" t="s">
        <v>84</v>
      </c>
      <c r="AG509" s="2" t="s">
        <v>63</v>
      </c>
      <c r="AH509" s="2" t="s">
        <v>63</v>
      </c>
      <c r="AI509" s="11"/>
      <c r="AJ509" s="2" t="s">
        <v>1085</v>
      </c>
      <c r="AL509" s="2"/>
      <c r="AM509" s="8"/>
      <c r="AO509" s="2"/>
      <c r="AP509" s="2" t="s">
        <v>53</v>
      </c>
      <c r="AQ509" s="2" t="s">
        <v>64</v>
      </c>
      <c r="AR509" s="2" t="s">
        <v>372</v>
      </c>
      <c r="AS509" s="2" t="s">
        <v>186</v>
      </c>
      <c r="AT509" s="2" t="s">
        <v>63</v>
      </c>
      <c r="AX509" s="2" t="s">
        <v>67</v>
      </c>
      <c r="AY509" s="12" t="s">
        <v>63</v>
      </c>
      <c r="BA509" s="8"/>
    </row>
    <row r="510" ht="12.75" customHeight="1">
      <c r="A510" s="2" t="s">
        <v>1427</v>
      </c>
      <c r="B510" s="2" t="s">
        <v>401</v>
      </c>
      <c r="C510" s="2">
        <v>2021.0</v>
      </c>
      <c r="D510" s="8"/>
      <c r="E510" s="9"/>
      <c r="F510" s="2" t="s">
        <v>292</v>
      </c>
      <c r="G510" s="2" t="s">
        <v>50</v>
      </c>
      <c r="H510" s="2" t="s">
        <v>134</v>
      </c>
      <c r="I510" s="2" t="s">
        <v>92</v>
      </c>
      <c r="J510" s="2" t="s">
        <v>92</v>
      </c>
      <c r="K510" s="2" t="s">
        <v>53</v>
      </c>
      <c r="L510" s="8" t="s">
        <v>72</v>
      </c>
      <c r="M510" s="2" t="s">
        <v>181</v>
      </c>
      <c r="N510" s="2" t="s">
        <v>74</v>
      </c>
      <c r="O510" s="10" t="s">
        <v>289</v>
      </c>
      <c r="P510" s="2"/>
      <c r="Q510" s="2"/>
      <c r="R510" s="2" t="s">
        <v>76</v>
      </c>
      <c r="S510" s="2" t="s">
        <v>59</v>
      </c>
      <c r="T510" s="8"/>
      <c r="U510" s="8"/>
      <c r="V510" s="2" t="s">
        <v>1428</v>
      </c>
      <c r="W510" s="2" t="s">
        <v>80</v>
      </c>
      <c r="X510" s="10" t="s">
        <v>190</v>
      </c>
      <c r="Y510" s="2" t="s">
        <v>76</v>
      </c>
      <c r="Z510" s="2" t="s">
        <v>62</v>
      </c>
      <c r="AA510" s="8"/>
      <c r="AB510" s="2"/>
      <c r="AC510" s="8"/>
      <c r="AD510" s="8"/>
      <c r="AE510" s="2" t="s">
        <v>64</v>
      </c>
      <c r="AF510" s="2" t="s">
        <v>97</v>
      </c>
      <c r="AG510" s="2" t="s">
        <v>88</v>
      </c>
      <c r="AH510" s="2" t="s">
        <v>63</v>
      </c>
      <c r="AI510" s="11"/>
      <c r="AJ510" s="2" t="s">
        <v>112</v>
      </c>
      <c r="AL510" s="2"/>
      <c r="AM510" s="8"/>
      <c r="AO510" s="2"/>
      <c r="AP510" s="2" t="s">
        <v>64</v>
      </c>
      <c r="AQ510" s="2" t="s">
        <v>64</v>
      </c>
      <c r="AR510" s="2"/>
      <c r="AS510" s="2"/>
      <c r="AT510" s="2" t="s">
        <v>63</v>
      </c>
      <c r="AX510" s="2" t="s">
        <v>67</v>
      </c>
      <c r="AY510" s="12" t="s">
        <v>88</v>
      </c>
      <c r="BA510" s="8"/>
    </row>
    <row r="511" ht="12.75" customHeight="1">
      <c r="A511" s="2" t="s">
        <v>1429</v>
      </c>
      <c r="B511" s="2" t="s">
        <v>368</v>
      </c>
      <c r="C511" s="2">
        <v>2021.0</v>
      </c>
      <c r="D511" s="8"/>
      <c r="E511" s="9"/>
      <c r="I511" s="2" t="s">
        <v>484</v>
      </c>
      <c r="J511" s="2" t="s">
        <v>484</v>
      </c>
      <c r="K511" s="2" t="s">
        <v>53</v>
      </c>
      <c r="L511" s="8" t="s">
        <v>72</v>
      </c>
      <c r="M511" s="2" t="s">
        <v>181</v>
      </c>
      <c r="N511" s="2" t="s">
        <v>74</v>
      </c>
      <c r="O511" s="10" t="s">
        <v>156</v>
      </c>
      <c r="P511" s="2"/>
      <c r="Q511" s="2"/>
      <c r="R511" s="2" t="s">
        <v>76</v>
      </c>
      <c r="S511" s="2" t="s">
        <v>59</v>
      </c>
      <c r="T511" s="8"/>
      <c r="U511" s="8"/>
      <c r="V511" s="2" t="s">
        <v>1430</v>
      </c>
      <c r="W511" s="2" t="s">
        <v>80</v>
      </c>
      <c r="X511" s="10" t="s">
        <v>770</v>
      </c>
      <c r="Y511" s="2" t="s">
        <v>58</v>
      </c>
      <c r="Z511" s="2" t="s">
        <v>62</v>
      </c>
      <c r="AA511" s="2" t="s">
        <v>166</v>
      </c>
      <c r="AB511" s="2"/>
      <c r="AC511" s="8"/>
      <c r="AD511" s="8"/>
      <c r="AE511" s="2" t="s">
        <v>64</v>
      </c>
      <c r="AF511" s="2" t="s">
        <v>369</v>
      </c>
      <c r="AG511" s="2" t="s">
        <v>63</v>
      </c>
      <c r="AH511" s="2" t="s">
        <v>63</v>
      </c>
      <c r="AI511" s="11"/>
      <c r="AJ511" s="2" t="s">
        <v>112</v>
      </c>
      <c r="AL511" s="2"/>
      <c r="AM511" s="8"/>
      <c r="AO511" s="2"/>
      <c r="AP511" s="2" t="s">
        <v>53</v>
      </c>
      <c r="AQ511" s="2" t="s">
        <v>64</v>
      </c>
      <c r="AR511" s="2" t="s">
        <v>185</v>
      </c>
      <c r="AS511" s="2" t="s">
        <v>186</v>
      </c>
      <c r="AT511" s="2" t="s">
        <v>63</v>
      </c>
      <c r="AW511" s="2" t="s">
        <v>88</v>
      </c>
      <c r="AX511" s="2" t="s">
        <v>67</v>
      </c>
      <c r="AY511" s="12" t="s">
        <v>63</v>
      </c>
      <c r="BA511" s="8"/>
    </row>
    <row r="512" ht="12.75" customHeight="1">
      <c r="A512" s="2" t="s">
        <v>1431</v>
      </c>
      <c r="B512" s="2" t="s">
        <v>297</v>
      </c>
      <c r="C512" s="2">
        <v>2021.0</v>
      </c>
      <c r="D512" s="8"/>
      <c r="E512" s="9"/>
      <c r="F512" s="2" t="s">
        <v>292</v>
      </c>
      <c r="G512" s="2" t="s">
        <v>50</v>
      </c>
      <c r="H512" s="2" t="s">
        <v>134</v>
      </c>
      <c r="I512" s="2" t="s">
        <v>102</v>
      </c>
      <c r="J512" s="2" t="s">
        <v>102</v>
      </c>
      <c r="K512" s="2" t="s">
        <v>53</v>
      </c>
      <c r="L512" s="8" t="s">
        <v>72</v>
      </c>
      <c r="M512" s="2" t="s">
        <v>181</v>
      </c>
      <c r="N512" s="2" t="s">
        <v>74</v>
      </c>
      <c r="O512" s="10" t="s">
        <v>263</v>
      </c>
      <c r="P512" s="2"/>
      <c r="Q512" s="2"/>
      <c r="R512" s="2" t="s">
        <v>109</v>
      </c>
      <c r="S512" s="2" t="s">
        <v>59</v>
      </c>
      <c r="T512" s="8"/>
      <c r="U512" s="8"/>
      <c r="V512" s="2" t="s">
        <v>1432</v>
      </c>
      <c r="W512" s="2" t="s">
        <v>80</v>
      </c>
      <c r="X512" s="9"/>
      <c r="Y512" s="8"/>
      <c r="Z512" s="2" t="s">
        <v>62</v>
      </c>
      <c r="AA512" s="8"/>
      <c r="AB512" s="2"/>
      <c r="AC512" s="2" t="s">
        <v>1433</v>
      </c>
      <c r="AD512" s="8"/>
      <c r="AE512" s="2" t="s">
        <v>64</v>
      </c>
      <c r="AF512" s="2" t="s">
        <v>84</v>
      </c>
      <c r="AG512" s="2" t="s">
        <v>63</v>
      </c>
      <c r="AH512" s="2" t="s">
        <v>63</v>
      </c>
      <c r="AI512" s="11"/>
      <c r="AJ512" s="2" t="s">
        <v>112</v>
      </c>
      <c r="AL512" s="2"/>
      <c r="AM512" s="8"/>
      <c r="AO512" s="2"/>
      <c r="AP512" s="2" t="s">
        <v>53</v>
      </c>
      <c r="AQ512" s="2" t="s">
        <v>64</v>
      </c>
      <c r="AR512" s="2" t="s">
        <v>113</v>
      </c>
      <c r="AS512" s="2" t="s">
        <v>114</v>
      </c>
      <c r="AT512" s="2" t="s">
        <v>63</v>
      </c>
      <c r="AX512" s="2" t="s">
        <v>67</v>
      </c>
      <c r="AY512" s="12" t="s">
        <v>63</v>
      </c>
      <c r="BA512" s="8"/>
    </row>
    <row r="513" ht="12.75" customHeight="1">
      <c r="A513" s="2" t="s">
        <v>1434</v>
      </c>
      <c r="B513" s="2" t="s">
        <v>322</v>
      </c>
      <c r="C513" s="2">
        <v>2021.0</v>
      </c>
      <c r="D513" s="2" t="s">
        <v>64</v>
      </c>
      <c r="E513" s="10" t="s">
        <v>163</v>
      </c>
      <c r="I513" s="2" t="s">
        <v>466</v>
      </c>
      <c r="J513" s="2" t="s">
        <v>466</v>
      </c>
      <c r="K513" s="2" t="s">
        <v>53</v>
      </c>
      <c r="L513" s="8" t="s">
        <v>72</v>
      </c>
      <c r="M513" s="2" t="s">
        <v>181</v>
      </c>
      <c r="N513" s="2" t="s">
        <v>74</v>
      </c>
      <c r="O513" s="10" t="s">
        <v>156</v>
      </c>
      <c r="P513" s="2"/>
      <c r="Q513" s="2"/>
      <c r="R513" s="2" t="s">
        <v>76</v>
      </c>
      <c r="S513" s="2" t="s">
        <v>59</v>
      </c>
      <c r="T513" s="8"/>
      <c r="U513" s="8"/>
      <c r="V513" s="2" t="s">
        <v>1435</v>
      </c>
      <c r="W513" s="2" t="s">
        <v>80</v>
      </c>
      <c r="X513" s="10" t="s">
        <v>327</v>
      </c>
      <c r="Y513" s="2" t="s">
        <v>58</v>
      </c>
      <c r="Z513" s="2" t="s">
        <v>62</v>
      </c>
      <c r="AA513" s="8"/>
      <c r="AB513" s="2"/>
      <c r="AC513" s="8"/>
      <c r="AD513" s="8"/>
      <c r="AE513" s="2" t="s">
        <v>64</v>
      </c>
      <c r="AF513" s="2" t="s">
        <v>84</v>
      </c>
      <c r="AG513" s="2" t="s">
        <v>63</v>
      </c>
      <c r="AH513" s="2" t="s">
        <v>63</v>
      </c>
      <c r="AI513" s="11"/>
      <c r="AJ513" s="2" t="s">
        <v>112</v>
      </c>
      <c r="AL513" s="2"/>
      <c r="AM513" s="8"/>
      <c r="AO513" s="2"/>
      <c r="AP513" s="2" t="s">
        <v>64</v>
      </c>
      <c r="AQ513" s="2" t="s">
        <v>64</v>
      </c>
      <c r="AR513" s="2"/>
      <c r="AS513" s="2"/>
      <c r="AT513" s="2" t="s">
        <v>63</v>
      </c>
      <c r="AX513" s="2" t="s">
        <v>67</v>
      </c>
      <c r="AY513" s="12" t="s">
        <v>63</v>
      </c>
      <c r="BA513" s="8"/>
    </row>
    <row r="514" ht="12.75" customHeight="1">
      <c r="A514" s="2" t="s">
        <v>1436</v>
      </c>
      <c r="B514" s="2" t="s">
        <v>289</v>
      </c>
      <c r="C514" s="2">
        <v>2021.0</v>
      </c>
      <c r="D514" s="8"/>
      <c r="E514" s="9"/>
      <c r="F514" s="2" t="s">
        <v>292</v>
      </c>
      <c r="G514" s="2" t="s">
        <v>101</v>
      </c>
      <c r="H514" s="2" t="s">
        <v>51</v>
      </c>
      <c r="I514" s="2" t="s">
        <v>293</v>
      </c>
      <c r="J514" s="2" t="s">
        <v>293</v>
      </c>
      <c r="K514" s="2" t="s">
        <v>53</v>
      </c>
      <c r="L514" s="8" t="s">
        <v>72</v>
      </c>
      <c r="M514" s="2" t="s">
        <v>73</v>
      </c>
      <c r="N514" s="2" t="s">
        <v>74</v>
      </c>
      <c r="O514" s="10" t="s">
        <v>289</v>
      </c>
      <c r="P514" s="2"/>
      <c r="Q514" s="2"/>
      <c r="R514" s="2" t="s">
        <v>76</v>
      </c>
      <c r="S514" s="2" t="s">
        <v>59</v>
      </c>
      <c r="T514" s="8"/>
      <c r="U514" s="8"/>
      <c r="V514" s="2" t="s">
        <v>1437</v>
      </c>
      <c r="W514" s="2" t="s">
        <v>80</v>
      </c>
      <c r="X514" s="10" t="s">
        <v>216</v>
      </c>
      <c r="Y514" s="2" t="s">
        <v>58</v>
      </c>
      <c r="Z514" s="2" t="s">
        <v>62</v>
      </c>
      <c r="AA514" s="8"/>
      <c r="AB514" s="2"/>
      <c r="AC514" s="2" t="s">
        <v>1437</v>
      </c>
      <c r="AD514" s="8"/>
      <c r="AE514" s="2" t="s">
        <v>64</v>
      </c>
      <c r="AF514" s="2" t="s">
        <v>110</v>
      </c>
      <c r="AG514" s="2" t="s">
        <v>63</v>
      </c>
      <c r="AH514" s="2" t="s">
        <v>88</v>
      </c>
      <c r="AI514" s="11" t="s">
        <v>193</v>
      </c>
      <c r="AJ514" s="2" t="s">
        <v>112</v>
      </c>
      <c r="AL514" s="2"/>
      <c r="AM514" s="8"/>
      <c r="AO514" s="2"/>
      <c r="AP514" s="2" t="s">
        <v>53</v>
      </c>
      <c r="AQ514" s="2" t="s">
        <v>64</v>
      </c>
      <c r="AR514" s="2" t="s">
        <v>372</v>
      </c>
      <c r="AS514" s="2" t="s">
        <v>186</v>
      </c>
      <c r="AT514" s="2" t="s">
        <v>63</v>
      </c>
      <c r="AX514" s="2" t="s">
        <v>67</v>
      </c>
      <c r="AY514" s="12" t="s">
        <v>63</v>
      </c>
      <c r="BA514" s="8"/>
    </row>
    <row r="515" ht="12.75" customHeight="1">
      <c r="A515" s="2" t="s">
        <v>1438</v>
      </c>
      <c r="B515" s="2" t="s">
        <v>289</v>
      </c>
      <c r="C515" s="2">
        <v>2021.0</v>
      </c>
      <c r="D515" s="8"/>
      <c r="E515" s="9"/>
      <c r="F515" s="2" t="s">
        <v>292</v>
      </c>
      <c r="I515" s="2" t="s">
        <v>577</v>
      </c>
      <c r="J515" s="2" t="s">
        <v>577</v>
      </c>
      <c r="K515" s="2" t="s">
        <v>53</v>
      </c>
      <c r="L515" s="8" t="s">
        <v>72</v>
      </c>
      <c r="M515" s="2" t="s">
        <v>181</v>
      </c>
      <c r="N515" s="2" t="s">
        <v>74</v>
      </c>
      <c r="O515" s="10" t="s">
        <v>447</v>
      </c>
      <c r="P515" s="2"/>
      <c r="Q515" s="2"/>
      <c r="R515" s="2" t="s">
        <v>109</v>
      </c>
      <c r="S515" s="2" t="s">
        <v>59</v>
      </c>
      <c r="T515" s="8"/>
      <c r="U515" s="8"/>
      <c r="V515" s="2" t="s">
        <v>1439</v>
      </c>
      <c r="W515" s="2" t="s">
        <v>80</v>
      </c>
      <c r="X515" s="9"/>
      <c r="Y515" s="8"/>
      <c r="Z515" s="2" t="s">
        <v>62</v>
      </c>
      <c r="AA515" s="8"/>
      <c r="AB515" s="2"/>
      <c r="AC515" s="8"/>
      <c r="AD515" s="8"/>
      <c r="AE515" s="2" t="s">
        <v>64</v>
      </c>
      <c r="AF515" s="2" t="s">
        <v>110</v>
      </c>
      <c r="AG515" s="2" t="s">
        <v>63</v>
      </c>
      <c r="AH515" s="2" t="s">
        <v>88</v>
      </c>
      <c r="AI515" s="11" t="s">
        <v>193</v>
      </c>
      <c r="AJ515" s="2" t="s">
        <v>112</v>
      </c>
      <c r="AL515" s="2"/>
      <c r="AM515" s="8"/>
      <c r="AO515" s="2"/>
      <c r="AP515" s="2" t="s">
        <v>53</v>
      </c>
      <c r="AQ515" s="2" t="s">
        <v>64</v>
      </c>
      <c r="AR515" s="2" t="s">
        <v>185</v>
      </c>
      <c r="AS515" s="2" t="s">
        <v>186</v>
      </c>
      <c r="AT515" s="2" t="s">
        <v>63</v>
      </c>
      <c r="AX515" s="2" t="s">
        <v>67</v>
      </c>
      <c r="AY515" s="12" t="s">
        <v>63</v>
      </c>
      <c r="BA515" s="8"/>
    </row>
    <row r="516" ht="12.75" customHeight="1">
      <c r="A516" s="21" t="s">
        <v>1440</v>
      </c>
      <c r="B516" s="21" t="s">
        <v>401</v>
      </c>
      <c r="C516" s="21">
        <v>2021.0</v>
      </c>
      <c r="D516" s="22"/>
      <c r="E516" s="23"/>
      <c r="F516" s="21" t="s">
        <v>292</v>
      </c>
      <c r="G516" s="21" t="s">
        <v>50</v>
      </c>
      <c r="H516" s="21" t="s">
        <v>70</v>
      </c>
      <c r="I516" s="21" t="s">
        <v>157</v>
      </c>
      <c r="J516" s="21" t="s">
        <v>157</v>
      </c>
      <c r="K516" s="21" t="s">
        <v>53</v>
      </c>
      <c r="L516" s="22" t="s">
        <v>72</v>
      </c>
      <c r="M516" s="21" t="s">
        <v>181</v>
      </c>
      <c r="N516" s="21" t="s">
        <v>74</v>
      </c>
      <c r="O516" s="23">
        <v>2.0</v>
      </c>
      <c r="P516" s="22"/>
      <c r="Q516" s="21"/>
      <c r="R516" s="22" t="s">
        <v>109</v>
      </c>
      <c r="S516" s="21" t="s">
        <v>59</v>
      </c>
      <c r="T516" s="22"/>
      <c r="U516" s="22"/>
      <c r="V516" s="21" t="s">
        <v>1441</v>
      </c>
      <c r="W516" s="21" t="s">
        <v>61</v>
      </c>
      <c r="X516" s="23"/>
      <c r="Y516" s="22"/>
      <c r="Z516" s="22"/>
      <c r="AA516" s="22"/>
      <c r="AB516" s="21"/>
      <c r="AC516" s="22"/>
      <c r="AD516" s="22"/>
      <c r="AE516" s="21" t="s">
        <v>53</v>
      </c>
      <c r="AF516" s="24"/>
      <c r="AG516" s="24"/>
      <c r="AH516" s="21" t="s">
        <v>63</v>
      </c>
      <c r="AI516" s="24"/>
      <c r="AJ516" s="21" t="s">
        <v>112</v>
      </c>
      <c r="AK516" s="24"/>
      <c r="AL516" s="21"/>
      <c r="AM516" s="24"/>
      <c r="AN516" s="24"/>
      <c r="AO516" s="21"/>
      <c r="AP516" s="21" t="s">
        <v>53</v>
      </c>
      <c r="AQ516" s="21" t="s">
        <v>64</v>
      </c>
      <c r="AR516" s="21" t="s">
        <v>185</v>
      </c>
      <c r="AS516" s="21" t="s">
        <v>186</v>
      </c>
      <c r="AT516" s="21" t="s">
        <v>63</v>
      </c>
      <c r="AU516" s="24"/>
      <c r="AV516" s="24"/>
      <c r="AW516" s="24"/>
      <c r="AX516" s="21" t="s">
        <v>67</v>
      </c>
      <c r="AY516" s="12" t="s">
        <v>63</v>
      </c>
      <c r="AZ516" s="24"/>
      <c r="BA516" s="8"/>
    </row>
    <row r="517" ht="12.75" customHeight="1">
      <c r="A517" s="2" t="s">
        <v>1442</v>
      </c>
      <c r="B517" s="2" t="s">
        <v>124</v>
      </c>
      <c r="C517" s="2">
        <v>2021.0</v>
      </c>
      <c r="D517" s="8"/>
      <c r="E517" s="9"/>
      <c r="I517" s="2" t="s">
        <v>173</v>
      </c>
      <c r="J517" s="2" t="s">
        <v>173</v>
      </c>
      <c r="K517" s="2" t="s">
        <v>53</v>
      </c>
      <c r="L517" s="8" t="s">
        <v>72</v>
      </c>
      <c r="M517" s="2" t="s">
        <v>181</v>
      </c>
      <c r="N517" s="2" t="s">
        <v>74</v>
      </c>
      <c r="O517" s="10" t="s">
        <v>289</v>
      </c>
      <c r="P517" s="2"/>
      <c r="Q517" s="2"/>
      <c r="R517" s="2" t="s">
        <v>76</v>
      </c>
      <c r="S517" s="2" t="s">
        <v>59</v>
      </c>
      <c r="T517" s="8"/>
      <c r="U517" s="8"/>
      <c r="V517" s="2" t="s">
        <v>1443</v>
      </c>
      <c r="W517" s="2" t="s">
        <v>80</v>
      </c>
      <c r="X517" s="10" t="s">
        <v>95</v>
      </c>
      <c r="Y517" s="2" t="s">
        <v>58</v>
      </c>
      <c r="Z517" s="2" t="s">
        <v>62</v>
      </c>
      <c r="AA517" s="8"/>
      <c r="AB517" s="2"/>
      <c r="AC517" s="2" t="s">
        <v>1444</v>
      </c>
      <c r="AD517" s="8"/>
      <c r="AE517" s="2" t="s">
        <v>64</v>
      </c>
      <c r="AF517" s="2" t="s">
        <v>84</v>
      </c>
      <c r="AG517" s="2" t="s">
        <v>63</v>
      </c>
      <c r="AH517" s="2" t="s">
        <v>63</v>
      </c>
      <c r="AI517" s="11"/>
      <c r="AJ517" s="2" t="s">
        <v>112</v>
      </c>
      <c r="AL517" s="2"/>
      <c r="AM517" s="8"/>
      <c r="AO517" s="2"/>
      <c r="AP517" s="2" t="s">
        <v>64</v>
      </c>
      <c r="AQ517" s="2" t="s">
        <v>64</v>
      </c>
      <c r="AR517" s="2"/>
      <c r="AS517" s="2"/>
      <c r="AT517" s="2" t="s">
        <v>63</v>
      </c>
      <c r="AX517" s="2" t="s">
        <v>67</v>
      </c>
      <c r="AY517" s="12" t="s">
        <v>88</v>
      </c>
      <c r="BA517" s="8"/>
    </row>
    <row r="518" ht="12.75" customHeight="1">
      <c r="A518" s="2" t="s">
        <v>1445</v>
      </c>
      <c r="B518" s="2" t="s">
        <v>48</v>
      </c>
      <c r="C518" s="2">
        <v>2021.0</v>
      </c>
      <c r="D518" s="8"/>
      <c r="E518" s="9"/>
      <c r="F518" s="2" t="s">
        <v>516</v>
      </c>
      <c r="I518" s="2" t="s">
        <v>288</v>
      </c>
      <c r="J518" s="2" t="s">
        <v>288</v>
      </c>
      <c r="K518" s="2" t="s">
        <v>53</v>
      </c>
      <c r="L518" s="8" t="s">
        <v>72</v>
      </c>
      <c r="M518" s="2" t="s">
        <v>181</v>
      </c>
      <c r="N518" s="2" t="s">
        <v>74</v>
      </c>
      <c r="O518" s="10" t="s">
        <v>156</v>
      </c>
      <c r="P518" s="2"/>
      <c r="Q518" s="2"/>
      <c r="R518" s="2" t="s">
        <v>76</v>
      </c>
      <c r="S518" s="2" t="s">
        <v>59</v>
      </c>
      <c r="T518" s="8"/>
      <c r="U518" s="8"/>
      <c r="V518" s="2" t="s">
        <v>1446</v>
      </c>
      <c r="W518" s="2" t="s">
        <v>80</v>
      </c>
      <c r="X518" s="10" t="s">
        <v>229</v>
      </c>
      <c r="Y518" s="2" t="s">
        <v>58</v>
      </c>
      <c r="Z518" s="2" t="s">
        <v>62</v>
      </c>
      <c r="AA518" s="8"/>
      <c r="AB518" s="2"/>
      <c r="AC518" s="2" t="s">
        <v>1447</v>
      </c>
      <c r="AD518" s="8"/>
      <c r="AE518" s="2" t="s">
        <v>64</v>
      </c>
      <c r="AF518" s="2" t="s">
        <v>84</v>
      </c>
      <c r="AG518" s="2" t="s">
        <v>63</v>
      </c>
      <c r="AH518" s="2" t="s">
        <v>63</v>
      </c>
      <c r="AI518" s="11"/>
      <c r="AJ518" s="2" t="s">
        <v>112</v>
      </c>
      <c r="AL518" s="2"/>
      <c r="AM518" s="8"/>
      <c r="AO518" s="2"/>
      <c r="AP518" s="2" t="s">
        <v>53</v>
      </c>
      <c r="AQ518" s="2" t="s">
        <v>64</v>
      </c>
      <c r="AR518" s="2" t="s">
        <v>185</v>
      </c>
      <c r="AS518" s="2" t="s">
        <v>186</v>
      </c>
      <c r="AT518" s="2" t="s">
        <v>63</v>
      </c>
      <c r="AX518" s="2" t="s">
        <v>67</v>
      </c>
      <c r="AY518" s="12" t="s">
        <v>63</v>
      </c>
      <c r="BA518" s="8"/>
    </row>
    <row r="519" ht="12.75" customHeight="1">
      <c r="A519" s="2" t="s">
        <v>1448</v>
      </c>
      <c r="B519" s="2" t="s">
        <v>124</v>
      </c>
      <c r="C519" s="2">
        <v>2021.0</v>
      </c>
      <c r="D519" s="8"/>
      <c r="E519" s="9"/>
      <c r="F519" s="2" t="s">
        <v>292</v>
      </c>
      <c r="G519" s="2" t="s">
        <v>50</v>
      </c>
      <c r="H519" s="2" t="s">
        <v>70</v>
      </c>
      <c r="I519" s="2" t="s">
        <v>173</v>
      </c>
      <c r="J519" s="2" t="s">
        <v>173</v>
      </c>
      <c r="K519" s="2" t="s">
        <v>53</v>
      </c>
      <c r="M519" s="2" t="s">
        <v>55</v>
      </c>
      <c r="N519" s="2" t="s">
        <v>74</v>
      </c>
      <c r="O519" s="10" t="s">
        <v>103</v>
      </c>
      <c r="P519" s="2"/>
      <c r="Q519" s="2"/>
      <c r="R519" s="2" t="s">
        <v>58</v>
      </c>
      <c r="S519" s="2" t="s">
        <v>59</v>
      </c>
      <c r="T519" s="2" t="s">
        <v>105</v>
      </c>
      <c r="U519" s="2" t="s">
        <v>78</v>
      </c>
      <c r="V519" s="2" t="s">
        <v>1100</v>
      </c>
      <c r="W519" s="2" t="s">
        <v>61</v>
      </c>
      <c r="X519" s="9"/>
      <c r="Y519" s="8"/>
      <c r="Z519" s="2" t="s">
        <v>62</v>
      </c>
      <c r="AA519" s="8"/>
      <c r="AB519" s="2"/>
      <c r="AC519" s="8"/>
      <c r="AD519" s="8"/>
      <c r="AE519" s="2" t="s">
        <v>53</v>
      </c>
      <c r="AF519" s="11"/>
      <c r="AG519" s="11"/>
      <c r="AH519" s="2" t="s">
        <v>63</v>
      </c>
      <c r="AI519" s="11"/>
      <c r="AJ519" s="2" t="s">
        <v>85</v>
      </c>
      <c r="AK519" s="8" t="s">
        <v>122</v>
      </c>
      <c r="AL519" s="2" t="s">
        <v>64</v>
      </c>
      <c r="AM519" s="8"/>
      <c r="AN519" s="8" t="s">
        <v>106</v>
      </c>
      <c r="AO519" s="2"/>
      <c r="AP519" s="2" t="s">
        <v>64</v>
      </c>
      <c r="AQ519" s="2" t="s">
        <v>64</v>
      </c>
      <c r="AR519" s="2"/>
      <c r="AS519" s="2"/>
      <c r="AT519" s="2" t="s">
        <v>63</v>
      </c>
      <c r="AX519" s="2" t="s">
        <v>67</v>
      </c>
      <c r="AY519" s="12" t="s">
        <v>63</v>
      </c>
      <c r="BA519" s="8"/>
    </row>
    <row r="520" ht="12.75" customHeight="1">
      <c r="A520" s="2" t="s">
        <v>1449</v>
      </c>
      <c r="B520" s="2" t="s">
        <v>117</v>
      </c>
      <c r="C520" s="2">
        <v>2021.0</v>
      </c>
      <c r="D520" s="8"/>
      <c r="E520" s="9"/>
      <c r="I520" s="2" t="s">
        <v>118</v>
      </c>
      <c r="J520" s="2" t="s">
        <v>118</v>
      </c>
      <c r="K520" s="2" t="s">
        <v>53</v>
      </c>
      <c r="L520" s="8" t="s">
        <v>72</v>
      </c>
      <c r="M520" s="2" t="s">
        <v>181</v>
      </c>
      <c r="N520" s="2" t="s">
        <v>74</v>
      </c>
      <c r="O520" s="10" t="s">
        <v>331</v>
      </c>
      <c r="P520" s="2"/>
      <c r="Q520" s="2"/>
      <c r="R520" s="2" t="s">
        <v>109</v>
      </c>
      <c r="S520" s="2" t="s">
        <v>59</v>
      </c>
      <c r="T520" s="8"/>
      <c r="U520" s="8"/>
      <c r="V520" s="2" t="s">
        <v>1450</v>
      </c>
      <c r="W520" s="2" t="s">
        <v>80</v>
      </c>
      <c r="X520" s="10" t="s">
        <v>327</v>
      </c>
      <c r="Y520" s="2" t="s">
        <v>58</v>
      </c>
      <c r="Z520" s="2" t="s">
        <v>62</v>
      </c>
      <c r="AA520" s="8"/>
      <c r="AB520" s="2"/>
      <c r="AC520" s="2" t="s">
        <v>1451</v>
      </c>
      <c r="AD520" s="8"/>
      <c r="AE520" s="2" t="s">
        <v>64</v>
      </c>
      <c r="AF520" s="2" t="s">
        <v>110</v>
      </c>
      <c r="AG520" s="2" t="s">
        <v>63</v>
      </c>
      <c r="AH520" s="2" t="s">
        <v>88</v>
      </c>
      <c r="AI520" s="2" t="s">
        <v>111</v>
      </c>
      <c r="AJ520" s="2" t="s">
        <v>112</v>
      </c>
      <c r="AL520" s="2"/>
      <c r="AM520" s="8"/>
      <c r="AO520" s="2"/>
      <c r="AP520" s="2" t="s">
        <v>53</v>
      </c>
      <c r="AQ520" s="2" t="s">
        <v>64</v>
      </c>
      <c r="AR520" s="2" t="s">
        <v>113</v>
      </c>
      <c r="AS520" s="2" t="s">
        <v>114</v>
      </c>
      <c r="AT520" s="2" t="s">
        <v>63</v>
      </c>
      <c r="AX520" s="2" t="s">
        <v>67</v>
      </c>
      <c r="AY520" s="12" t="s">
        <v>63</v>
      </c>
      <c r="BA520" s="8"/>
    </row>
    <row r="521" ht="12.75" customHeight="1">
      <c r="A521" s="2" t="s">
        <v>1452</v>
      </c>
      <c r="B521" s="2" t="s">
        <v>170</v>
      </c>
      <c r="C521" s="2">
        <v>2021.0</v>
      </c>
      <c r="D521" s="8"/>
      <c r="E521" s="9"/>
      <c r="F521" s="2" t="s">
        <v>292</v>
      </c>
      <c r="G521" s="2" t="s">
        <v>50</v>
      </c>
      <c r="H521" s="2" t="s">
        <v>70</v>
      </c>
      <c r="I521" s="2" t="s">
        <v>202</v>
      </c>
      <c r="J521" s="2" t="s">
        <v>202</v>
      </c>
      <c r="K521" s="2" t="s">
        <v>53</v>
      </c>
      <c r="N521" s="2" t="s">
        <v>74</v>
      </c>
      <c r="O521" s="10" t="s">
        <v>240</v>
      </c>
      <c r="P521" s="2"/>
      <c r="Q521" s="2"/>
      <c r="R521" s="2" t="s">
        <v>109</v>
      </c>
      <c r="S521" s="2" t="s">
        <v>59</v>
      </c>
      <c r="T521" s="8"/>
      <c r="U521" s="8"/>
      <c r="W521" s="2" t="s">
        <v>61</v>
      </c>
      <c r="X521" s="9"/>
      <c r="Y521" s="8"/>
      <c r="Z521" s="8"/>
      <c r="AA521" s="8"/>
      <c r="AB521" s="2"/>
      <c r="AC521" s="8"/>
      <c r="AD521" s="8"/>
      <c r="AE521" s="8"/>
      <c r="AF521" s="11"/>
      <c r="AG521" s="11"/>
      <c r="AH521" s="11"/>
      <c r="AI521" s="11"/>
      <c r="AJ521" s="2" t="s">
        <v>112</v>
      </c>
      <c r="AL521" s="8"/>
      <c r="AM521" s="8"/>
      <c r="AO521" s="8"/>
      <c r="AP521" s="8"/>
      <c r="AQ521" s="8"/>
      <c r="AR521" s="8"/>
      <c r="AS521" s="8"/>
      <c r="AX521" s="2" t="s">
        <v>115</v>
      </c>
      <c r="AY521" s="14"/>
      <c r="BA521" s="8"/>
    </row>
    <row r="522" ht="12.75" customHeight="1">
      <c r="A522" s="2" t="s">
        <v>1453</v>
      </c>
      <c r="B522" s="2" t="s">
        <v>177</v>
      </c>
      <c r="C522" s="2">
        <v>2021.0</v>
      </c>
      <c r="D522" s="8"/>
      <c r="E522" s="9"/>
      <c r="I522" s="2" t="s">
        <v>179</v>
      </c>
      <c r="J522" s="2" t="s">
        <v>180</v>
      </c>
      <c r="K522" s="2" t="s">
        <v>53</v>
      </c>
      <c r="L522" s="8" t="s">
        <v>72</v>
      </c>
      <c r="M522" s="2" t="s">
        <v>181</v>
      </c>
      <c r="N522" s="2" t="s">
        <v>74</v>
      </c>
      <c r="O522" s="10" t="s">
        <v>117</v>
      </c>
      <c r="P522" s="2"/>
      <c r="Q522" s="2"/>
      <c r="R522" s="2" t="s">
        <v>76</v>
      </c>
      <c r="S522" s="2" t="s">
        <v>59</v>
      </c>
      <c r="T522" s="8"/>
      <c r="U522" s="8"/>
      <c r="V522" s="2" t="s">
        <v>1454</v>
      </c>
      <c r="W522" s="2" t="s">
        <v>80</v>
      </c>
      <c r="X522" s="10" t="s">
        <v>279</v>
      </c>
      <c r="Y522" s="2" t="s">
        <v>58</v>
      </c>
      <c r="Z522" s="2" t="s">
        <v>62</v>
      </c>
      <c r="AA522" s="8"/>
      <c r="AB522" s="2"/>
      <c r="AC522" s="8"/>
      <c r="AD522" s="8"/>
      <c r="AE522" s="2" t="s">
        <v>64</v>
      </c>
      <c r="AF522" s="2" t="s">
        <v>110</v>
      </c>
      <c r="AG522" s="2" t="s">
        <v>63</v>
      </c>
      <c r="AH522" s="2" t="s">
        <v>88</v>
      </c>
      <c r="AI522" s="2" t="s">
        <v>205</v>
      </c>
      <c r="AJ522" s="25" t="s">
        <v>149</v>
      </c>
      <c r="AL522" s="2"/>
      <c r="AM522" s="8"/>
      <c r="AO522" s="2"/>
      <c r="AP522" s="2" t="s">
        <v>64</v>
      </c>
      <c r="AQ522" s="2" t="s">
        <v>64</v>
      </c>
      <c r="AR522" s="2"/>
      <c r="AS522" s="2"/>
      <c r="AT522" s="2" t="s">
        <v>63</v>
      </c>
      <c r="AX522" s="2" t="s">
        <v>115</v>
      </c>
      <c r="AY522" s="12" t="s">
        <v>63</v>
      </c>
      <c r="AZ522" s="2">
        <v>2.0</v>
      </c>
      <c r="BA522" s="8"/>
    </row>
    <row r="523" ht="12.75" customHeight="1">
      <c r="A523" s="2"/>
      <c r="B523" s="2"/>
      <c r="C523" s="2">
        <v>2021.0</v>
      </c>
      <c r="D523" s="8"/>
      <c r="E523" s="9"/>
      <c r="N523" s="2" t="s">
        <v>74</v>
      </c>
      <c r="O523" s="10" t="s">
        <v>177</v>
      </c>
      <c r="P523" s="2"/>
      <c r="Q523" s="2"/>
      <c r="R523" s="2" t="s">
        <v>109</v>
      </c>
      <c r="S523" s="2" t="s">
        <v>59</v>
      </c>
      <c r="T523" s="8"/>
      <c r="U523" s="8"/>
      <c r="V523" s="2" t="s">
        <v>1455</v>
      </c>
      <c r="W523" s="8"/>
      <c r="X523" s="9"/>
      <c r="Y523" s="8"/>
      <c r="Z523" s="8"/>
      <c r="AA523" s="8"/>
      <c r="AB523" s="2"/>
      <c r="AC523" s="8"/>
      <c r="AD523" s="8"/>
      <c r="AE523" s="2" t="s">
        <v>64</v>
      </c>
      <c r="AF523" s="2" t="s">
        <v>84</v>
      </c>
      <c r="AG523" s="2" t="s">
        <v>63</v>
      </c>
      <c r="AH523" s="2" t="s">
        <v>63</v>
      </c>
      <c r="AI523" s="11"/>
      <c r="AJ523" s="2" t="s">
        <v>112</v>
      </c>
      <c r="AL523" s="2"/>
      <c r="AM523" s="8"/>
      <c r="AO523" s="2"/>
      <c r="AP523" s="2" t="s">
        <v>53</v>
      </c>
      <c r="AQ523" s="2" t="s">
        <v>64</v>
      </c>
      <c r="AR523" s="2" t="s">
        <v>185</v>
      </c>
      <c r="AS523" s="2" t="s">
        <v>186</v>
      </c>
      <c r="AT523" s="2" t="s">
        <v>63</v>
      </c>
      <c r="AX523" s="2" t="s">
        <v>115</v>
      </c>
      <c r="AY523" s="12" t="s">
        <v>63</v>
      </c>
      <c r="BA523" s="8"/>
    </row>
    <row r="524" ht="12.75" customHeight="1">
      <c r="A524" s="2" t="s">
        <v>1456</v>
      </c>
      <c r="B524" s="2" t="s">
        <v>368</v>
      </c>
      <c r="C524" s="2">
        <v>2021.0</v>
      </c>
      <c r="D524" s="8"/>
      <c r="E524" s="9"/>
      <c r="F524" s="2" t="s">
        <v>292</v>
      </c>
      <c r="G524" s="2" t="s">
        <v>50</v>
      </c>
      <c r="H524" s="2" t="s">
        <v>70</v>
      </c>
      <c r="I524" s="2" t="s">
        <v>484</v>
      </c>
      <c r="J524" s="2" t="s">
        <v>484</v>
      </c>
      <c r="K524" s="2" t="s">
        <v>53</v>
      </c>
      <c r="L524" s="8" t="s">
        <v>72</v>
      </c>
      <c r="M524" s="2" t="s">
        <v>181</v>
      </c>
      <c r="N524" s="2" t="s">
        <v>74</v>
      </c>
      <c r="O524" s="10" t="s">
        <v>263</v>
      </c>
      <c r="P524" s="2" t="s">
        <v>109</v>
      </c>
      <c r="Q524" s="2" t="s">
        <v>62</v>
      </c>
      <c r="R524" s="2"/>
      <c r="S524" s="2"/>
      <c r="T524" s="8"/>
      <c r="U524" s="8"/>
      <c r="V524" s="2" t="s">
        <v>1457</v>
      </c>
      <c r="W524" s="2" t="s">
        <v>80</v>
      </c>
      <c r="X524" s="10" t="s">
        <v>69</v>
      </c>
      <c r="Y524" s="2" t="s">
        <v>58</v>
      </c>
      <c r="Z524" s="2" t="s">
        <v>62</v>
      </c>
      <c r="AA524" s="8"/>
      <c r="AB524" s="2"/>
      <c r="AC524" s="2" t="s">
        <v>1458</v>
      </c>
      <c r="AD524" s="8"/>
      <c r="AE524" s="2" t="s">
        <v>64</v>
      </c>
      <c r="AF524" s="2" t="s">
        <v>84</v>
      </c>
      <c r="AG524" s="2" t="s">
        <v>63</v>
      </c>
      <c r="AH524" s="2" t="s">
        <v>63</v>
      </c>
      <c r="AI524" s="11"/>
      <c r="AJ524" s="2" t="s">
        <v>112</v>
      </c>
      <c r="AL524" s="2"/>
      <c r="AM524" s="8"/>
      <c r="AO524" s="2"/>
      <c r="AP524" s="2" t="s">
        <v>53</v>
      </c>
      <c r="AQ524" s="2" t="s">
        <v>64</v>
      </c>
      <c r="AR524" s="2" t="s">
        <v>372</v>
      </c>
      <c r="AS524" s="2" t="s">
        <v>186</v>
      </c>
      <c r="AT524" s="2" t="s">
        <v>63</v>
      </c>
      <c r="AW524" s="2" t="s">
        <v>88</v>
      </c>
      <c r="AX524" s="2" t="s">
        <v>67</v>
      </c>
      <c r="AY524" s="12" t="s">
        <v>63</v>
      </c>
      <c r="AZ524" s="2">
        <v>4.0</v>
      </c>
      <c r="BA524" s="8"/>
    </row>
    <row r="525" ht="12.75" customHeight="1">
      <c r="A525" s="2"/>
      <c r="B525" s="2"/>
      <c r="C525" s="2">
        <v>2021.0</v>
      </c>
      <c r="D525" s="8"/>
      <c r="E525" s="9"/>
      <c r="L525" s="8" t="s">
        <v>72</v>
      </c>
      <c r="N525" s="2" t="s">
        <v>74</v>
      </c>
      <c r="O525" s="10" t="s">
        <v>289</v>
      </c>
      <c r="P525" s="2" t="s">
        <v>76</v>
      </c>
      <c r="Q525" s="2" t="s">
        <v>62</v>
      </c>
      <c r="R525" s="2"/>
      <c r="S525" s="2"/>
      <c r="T525" s="8"/>
      <c r="U525" s="8"/>
      <c r="V525" s="2" t="s">
        <v>1459</v>
      </c>
      <c r="W525" s="8"/>
      <c r="X525" s="9"/>
      <c r="Y525" s="8"/>
      <c r="Z525" s="8"/>
      <c r="AA525" s="8"/>
      <c r="AB525" s="2"/>
      <c r="AC525" s="8"/>
      <c r="AD525" s="8"/>
      <c r="AE525" s="2" t="s">
        <v>64</v>
      </c>
      <c r="AF525" s="2" t="s">
        <v>110</v>
      </c>
      <c r="AG525" s="2" t="s">
        <v>63</v>
      </c>
      <c r="AH525" s="2" t="s">
        <v>88</v>
      </c>
      <c r="AI525" s="2" t="s">
        <v>205</v>
      </c>
      <c r="AJ525" s="2" t="s">
        <v>112</v>
      </c>
      <c r="AL525" s="2"/>
      <c r="AM525" s="8"/>
      <c r="AO525" s="2"/>
      <c r="AP525" s="2" t="s">
        <v>53</v>
      </c>
      <c r="AQ525" s="2" t="s">
        <v>64</v>
      </c>
      <c r="AR525" s="2" t="s">
        <v>372</v>
      </c>
      <c r="AS525" s="2" t="s">
        <v>186</v>
      </c>
      <c r="AT525" s="2" t="s">
        <v>63</v>
      </c>
      <c r="AX525" s="2" t="s">
        <v>67</v>
      </c>
      <c r="AY525" s="12" t="s">
        <v>63</v>
      </c>
      <c r="BA525" s="8"/>
    </row>
    <row r="526" ht="12.75" customHeight="1">
      <c r="A526" s="2"/>
      <c r="B526" s="2"/>
      <c r="C526" s="2">
        <v>2021.0</v>
      </c>
      <c r="D526" s="8"/>
      <c r="E526" s="9"/>
      <c r="L526" s="8" t="s">
        <v>72</v>
      </c>
      <c r="N526" s="2" t="s">
        <v>74</v>
      </c>
      <c r="O526" s="10" t="s">
        <v>223</v>
      </c>
      <c r="P526" s="2" t="s">
        <v>109</v>
      </c>
      <c r="Q526" s="2" t="s">
        <v>62</v>
      </c>
      <c r="R526" s="2"/>
      <c r="S526" s="2"/>
      <c r="T526" s="8"/>
      <c r="U526" s="8"/>
      <c r="V526" s="2" t="s">
        <v>1459</v>
      </c>
      <c r="W526" s="8"/>
      <c r="X526" s="9"/>
      <c r="Y526" s="8"/>
      <c r="Z526" s="8"/>
      <c r="AA526" s="8"/>
      <c r="AB526" s="2"/>
      <c r="AC526" s="8"/>
      <c r="AD526" s="8"/>
      <c r="AE526" s="2" t="s">
        <v>64</v>
      </c>
      <c r="AF526" s="2" t="s">
        <v>110</v>
      </c>
      <c r="AG526" s="2" t="s">
        <v>63</v>
      </c>
      <c r="AH526" s="2" t="s">
        <v>88</v>
      </c>
      <c r="AI526" s="2" t="s">
        <v>205</v>
      </c>
      <c r="AJ526" s="2" t="s">
        <v>112</v>
      </c>
      <c r="AL526" s="2"/>
      <c r="AM526" s="8"/>
      <c r="AO526" s="2"/>
      <c r="AP526" s="2" t="s">
        <v>53</v>
      </c>
      <c r="AQ526" s="2" t="s">
        <v>64</v>
      </c>
      <c r="AR526" s="2" t="s">
        <v>372</v>
      </c>
      <c r="AS526" s="2" t="s">
        <v>186</v>
      </c>
      <c r="AT526" s="2" t="s">
        <v>63</v>
      </c>
      <c r="AX526" s="2" t="s">
        <v>67</v>
      </c>
      <c r="AY526" s="12" t="s">
        <v>63</v>
      </c>
      <c r="BA526" s="8"/>
    </row>
    <row r="527" ht="12.75" customHeight="1">
      <c r="A527" s="2"/>
      <c r="B527" s="2"/>
      <c r="C527" s="2">
        <v>2021.0</v>
      </c>
      <c r="D527" s="8"/>
      <c r="E527" s="9"/>
      <c r="L527" s="8" t="s">
        <v>72</v>
      </c>
      <c r="N527" s="2" t="s">
        <v>74</v>
      </c>
      <c r="O527" s="10" t="s">
        <v>426</v>
      </c>
      <c r="P527" s="2"/>
      <c r="Q527" s="2"/>
      <c r="R527" s="2" t="s">
        <v>109</v>
      </c>
      <c r="S527" s="2" t="s">
        <v>59</v>
      </c>
      <c r="T527" s="8"/>
      <c r="U527" s="8"/>
      <c r="V527" s="2" t="s">
        <v>1459</v>
      </c>
      <c r="W527" s="8"/>
      <c r="X527" s="9"/>
      <c r="Y527" s="8"/>
      <c r="Z527" s="8"/>
      <c r="AA527" s="8"/>
      <c r="AB527" s="2"/>
      <c r="AC527" s="8"/>
      <c r="AD527" s="8"/>
      <c r="AE527" s="2" t="s">
        <v>64</v>
      </c>
      <c r="AF527" s="2" t="s">
        <v>110</v>
      </c>
      <c r="AG527" s="2" t="s">
        <v>63</v>
      </c>
      <c r="AH527" s="2" t="s">
        <v>88</v>
      </c>
      <c r="AI527" s="2" t="s">
        <v>205</v>
      </c>
      <c r="AJ527" s="2" t="s">
        <v>112</v>
      </c>
      <c r="AL527" s="2"/>
      <c r="AM527" s="8"/>
      <c r="AO527" s="2"/>
      <c r="AP527" s="2" t="s">
        <v>53</v>
      </c>
      <c r="AQ527" s="2" t="s">
        <v>64</v>
      </c>
      <c r="AR527" s="2" t="s">
        <v>372</v>
      </c>
      <c r="AS527" s="2" t="s">
        <v>186</v>
      </c>
      <c r="AT527" s="2" t="s">
        <v>63</v>
      </c>
      <c r="AX527" s="2" t="s">
        <v>67</v>
      </c>
      <c r="AY527" s="12" t="s">
        <v>63</v>
      </c>
      <c r="BA527" s="8"/>
    </row>
    <row r="528" ht="12.75" customHeight="1">
      <c r="A528" s="2" t="s">
        <v>1460</v>
      </c>
      <c r="B528" s="2" t="s">
        <v>170</v>
      </c>
      <c r="C528" s="2">
        <v>2021.0</v>
      </c>
      <c r="D528" s="8"/>
      <c r="E528" s="9"/>
      <c r="F528" s="2" t="s">
        <v>389</v>
      </c>
      <c r="G528" s="2" t="s">
        <v>50</v>
      </c>
      <c r="H528" s="2" t="s">
        <v>70</v>
      </c>
      <c r="I528" s="2" t="s">
        <v>202</v>
      </c>
      <c r="J528" s="2" t="s">
        <v>202</v>
      </c>
      <c r="K528" s="2" t="s">
        <v>53</v>
      </c>
      <c r="L528" s="8" t="s">
        <v>72</v>
      </c>
      <c r="M528" s="2" t="s">
        <v>181</v>
      </c>
      <c r="N528" s="2" t="s">
        <v>74</v>
      </c>
      <c r="O528" s="10" t="s">
        <v>289</v>
      </c>
      <c r="P528" s="2"/>
      <c r="Q528" s="2"/>
      <c r="R528" s="2" t="s">
        <v>76</v>
      </c>
      <c r="S528" s="2" t="s">
        <v>59</v>
      </c>
      <c r="T528" s="8"/>
      <c r="U528" s="8"/>
      <c r="V528" s="2" t="s">
        <v>1461</v>
      </c>
      <c r="W528" s="2" t="s">
        <v>80</v>
      </c>
      <c r="X528" s="10" t="s">
        <v>218</v>
      </c>
      <c r="Y528" s="8"/>
      <c r="Z528" s="2" t="s">
        <v>62</v>
      </c>
      <c r="AA528" s="8"/>
      <c r="AB528" s="2"/>
      <c r="AC528" s="2" t="s">
        <v>1462</v>
      </c>
      <c r="AD528" s="8"/>
      <c r="AE528" s="2" t="s">
        <v>64</v>
      </c>
      <c r="AF528" s="2" t="s">
        <v>369</v>
      </c>
      <c r="AG528" s="2" t="s">
        <v>63</v>
      </c>
      <c r="AH528" s="2" t="s">
        <v>63</v>
      </c>
      <c r="AI528" s="11"/>
      <c r="AJ528" s="2" t="s">
        <v>112</v>
      </c>
      <c r="AL528" s="2" t="s">
        <v>64</v>
      </c>
      <c r="AM528" s="8"/>
      <c r="AN528" s="8" t="s">
        <v>106</v>
      </c>
      <c r="AO528" s="2"/>
      <c r="AP528" s="2" t="s">
        <v>64</v>
      </c>
      <c r="AQ528" s="2" t="s">
        <v>64</v>
      </c>
      <c r="AR528" s="2"/>
      <c r="AS528" s="2"/>
      <c r="AT528" s="2" t="s">
        <v>63</v>
      </c>
      <c r="AW528" s="2" t="s">
        <v>88</v>
      </c>
      <c r="AX528" s="2" t="s">
        <v>67</v>
      </c>
      <c r="AY528" s="12" t="s">
        <v>63</v>
      </c>
      <c r="BA528" s="8"/>
    </row>
    <row r="529" ht="12.75" customHeight="1">
      <c r="A529" s="2" t="s">
        <v>1463</v>
      </c>
      <c r="B529" s="2" t="s">
        <v>297</v>
      </c>
      <c r="C529" s="2">
        <v>2021.0</v>
      </c>
      <c r="D529" s="8"/>
      <c r="E529" s="9"/>
      <c r="F529" s="2" t="s">
        <v>292</v>
      </c>
      <c r="G529" s="2" t="s">
        <v>50</v>
      </c>
      <c r="H529" s="2" t="s">
        <v>91</v>
      </c>
      <c r="I529" s="2" t="s">
        <v>484</v>
      </c>
      <c r="J529" s="2" t="s">
        <v>484</v>
      </c>
      <c r="K529" s="2" t="s">
        <v>53</v>
      </c>
      <c r="L529" s="8" t="s">
        <v>72</v>
      </c>
      <c r="M529" s="2" t="s">
        <v>181</v>
      </c>
      <c r="N529" s="2" t="s">
        <v>74</v>
      </c>
      <c r="O529" s="10" t="s">
        <v>48</v>
      </c>
      <c r="P529" s="2"/>
      <c r="Q529" s="2"/>
      <c r="R529" s="2" t="s">
        <v>109</v>
      </c>
      <c r="S529" s="2" t="s">
        <v>59</v>
      </c>
      <c r="T529" s="8"/>
      <c r="U529" s="8"/>
      <c r="V529" s="2" t="s">
        <v>1464</v>
      </c>
      <c r="W529" s="2" t="s">
        <v>61</v>
      </c>
      <c r="X529" s="9"/>
      <c r="Y529" s="8"/>
      <c r="Z529" s="8"/>
      <c r="AA529" s="8"/>
      <c r="AB529" s="2"/>
      <c r="AC529" s="8"/>
      <c r="AD529" s="8"/>
      <c r="AE529" s="8"/>
      <c r="AF529" s="11"/>
      <c r="AG529" s="11"/>
      <c r="AH529" s="11"/>
      <c r="AI529" s="11"/>
      <c r="AJ529" s="2" t="s">
        <v>112</v>
      </c>
      <c r="AL529" s="8"/>
      <c r="AM529" s="8"/>
      <c r="AO529" s="8"/>
      <c r="AP529" s="8"/>
      <c r="AQ529" s="8"/>
      <c r="AR529" s="8"/>
      <c r="AS529" s="8"/>
      <c r="AX529" s="2" t="s">
        <v>115</v>
      </c>
      <c r="AY529" s="14"/>
      <c r="BA529" s="8"/>
    </row>
    <row r="530" ht="12.75" customHeight="1">
      <c r="A530" s="2" t="s">
        <v>1465</v>
      </c>
      <c r="B530" s="2" t="s">
        <v>297</v>
      </c>
      <c r="C530" s="2">
        <v>2021.0</v>
      </c>
      <c r="D530" s="2" t="s">
        <v>64</v>
      </c>
      <c r="E530" s="10" t="s">
        <v>571</v>
      </c>
      <c r="I530" s="2" t="s">
        <v>157</v>
      </c>
      <c r="J530" s="2" t="s">
        <v>157</v>
      </c>
      <c r="K530" s="2" t="s">
        <v>53</v>
      </c>
      <c r="L530" s="8" t="s">
        <v>72</v>
      </c>
      <c r="M530" s="2" t="s">
        <v>181</v>
      </c>
      <c r="N530" s="2" t="s">
        <v>74</v>
      </c>
      <c r="O530" s="10" t="s">
        <v>48</v>
      </c>
      <c r="P530" s="2"/>
      <c r="Q530" s="2"/>
      <c r="R530" s="2" t="s">
        <v>109</v>
      </c>
      <c r="S530" s="2" t="s">
        <v>59</v>
      </c>
      <c r="T530" s="8"/>
      <c r="U530" s="8"/>
      <c r="V530" s="2" t="s">
        <v>1466</v>
      </c>
      <c r="W530" s="2" t="s">
        <v>80</v>
      </c>
      <c r="X530" s="10" t="s">
        <v>211</v>
      </c>
      <c r="Y530" s="2" t="s">
        <v>58</v>
      </c>
      <c r="Z530" s="2" t="s">
        <v>62</v>
      </c>
      <c r="AA530" s="8"/>
      <c r="AB530" s="2" t="s">
        <v>153</v>
      </c>
      <c r="AC530" s="2" t="s">
        <v>1467</v>
      </c>
      <c r="AD530" s="8"/>
      <c r="AE530" s="2" t="s">
        <v>64</v>
      </c>
      <c r="AF530" s="2" t="s">
        <v>84</v>
      </c>
      <c r="AG530" s="2" t="s">
        <v>63</v>
      </c>
      <c r="AH530" s="2" t="s">
        <v>63</v>
      </c>
      <c r="AI530" s="11"/>
      <c r="AJ530" s="2" t="s">
        <v>112</v>
      </c>
      <c r="AL530" s="2"/>
      <c r="AM530" s="8"/>
      <c r="AO530" s="2" t="s">
        <v>64</v>
      </c>
      <c r="AP530" s="2" t="s">
        <v>53</v>
      </c>
      <c r="AQ530" s="2" t="s">
        <v>64</v>
      </c>
      <c r="AR530" s="2" t="s">
        <v>185</v>
      </c>
      <c r="AS530" s="2" t="s">
        <v>186</v>
      </c>
      <c r="AT530" s="2" t="s">
        <v>63</v>
      </c>
      <c r="AX530" s="2" t="s">
        <v>67</v>
      </c>
      <c r="AY530" s="12" t="s">
        <v>63</v>
      </c>
      <c r="BA530" s="8"/>
    </row>
    <row r="531" ht="12.75" customHeight="1">
      <c r="A531" s="2" t="s">
        <v>1468</v>
      </c>
      <c r="B531" s="2" t="s">
        <v>170</v>
      </c>
      <c r="C531" s="2">
        <v>2021.0</v>
      </c>
      <c r="D531" s="8"/>
      <c r="E531" s="9"/>
      <c r="F531" s="2" t="s">
        <v>292</v>
      </c>
      <c r="G531" s="2" t="s">
        <v>101</v>
      </c>
      <c r="H531" s="2" t="s">
        <v>70</v>
      </c>
      <c r="I531" s="2" t="s">
        <v>202</v>
      </c>
      <c r="J531" s="2" t="s">
        <v>202</v>
      </c>
      <c r="K531" s="2" t="s">
        <v>53</v>
      </c>
      <c r="L531" s="8" t="s">
        <v>72</v>
      </c>
      <c r="M531" s="2" t="s">
        <v>181</v>
      </c>
      <c r="N531" s="2" t="s">
        <v>74</v>
      </c>
      <c r="O531" s="10" t="s">
        <v>108</v>
      </c>
      <c r="P531" s="2"/>
      <c r="Q531" s="2"/>
      <c r="R531" s="2" t="s">
        <v>109</v>
      </c>
      <c r="S531" s="2" t="s">
        <v>59</v>
      </c>
      <c r="T531" s="8"/>
      <c r="U531" s="8"/>
      <c r="V531" s="2" t="s">
        <v>1469</v>
      </c>
      <c r="W531" s="2" t="s">
        <v>80</v>
      </c>
      <c r="X531" s="10" t="s">
        <v>295</v>
      </c>
      <c r="Y531" s="2" t="s">
        <v>58</v>
      </c>
      <c r="Z531" s="2" t="s">
        <v>62</v>
      </c>
      <c r="AA531" s="8"/>
      <c r="AB531" s="2"/>
      <c r="AC531" s="2" t="s">
        <v>1470</v>
      </c>
      <c r="AD531" s="8"/>
      <c r="AE531" s="2" t="s">
        <v>64</v>
      </c>
      <c r="AF531" s="2" t="s">
        <v>84</v>
      </c>
      <c r="AG531" s="2" t="s">
        <v>63</v>
      </c>
      <c r="AH531" s="2" t="s">
        <v>63</v>
      </c>
      <c r="AI531" s="11"/>
      <c r="AJ531" s="2" t="s">
        <v>112</v>
      </c>
      <c r="AL531" s="2" t="s">
        <v>64</v>
      </c>
      <c r="AM531" s="8"/>
      <c r="AN531" s="8" t="s">
        <v>106</v>
      </c>
      <c r="AO531" s="2"/>
      <c r="AP531" s="2" t="s">
        <v>53</v>
      </c>
      <c r="AQ531" s="2" t="s">
        <v>64</v>
      </c>
      <c r="AR531" s="2" t="s">
        <v>185</v>
      </c>
      <c r="AS531" s="2" t="s">
        <v>186</v>
      </c>
      <c r="AT531" s="2" t="s">
        <v>63</v>
      </c>
      <c r="AX531" s="2" t="s">
        <v>67</v>
      </c>
      <c r="AY531" s="12" t="s">
        <v>63</v>
      </c>
      <c r="BA531" s="8"/>
    </row>
    <row r="532" ht="12.75" customHeight="1">
      <c r="A532" s="2" t="s">
        <v>1471</v>
      </c>
      <c r="B532" s="2" t="s">
        <v>401</v>
      </c>
      <c r="C532" s="2">
        <v>2021.0</v>
      </c>
      <c r="D532" s="8"/>
      <c r="E532" s="9"/>
      <c r="F532" s="2" t="s">
        <v>188</v>
      </c>
      <c r="I532" s="2" t="s">
        <v>173</v>
      </c>
      <c r="J532" s="2" t="s">
        <v>173</v>
      </c>
      <c r="K532" s="2" t="s">
        <v>53</v>
      </c>
      <c r="L532" s="8" t="s">
        <v>72</v>
      </c>
      <c r="M532" s="2" t="s">
        <v>181</v>
      </c>
      <c r="N532" s="2" t="s">
        <v>74</v>
      </c>
      <c r="O532" s="10" t="s">
        <v>156</v>
      </c>
      <c r="P532" s="2" t="s">
        <v>76</v>
      </c>
      <c r="Q532" s="2" t="s">
        <v>62</v>
      </c>
      <c r="R532" s="2"/>
      <c r="S532" s="2"/>
      <c r="T532" s="8"/>
      <c r="U532" s="8"/>
      <c r="V532" s="2" t="s">
        <v>1472</v>
      </c>
      <c r="W532" s="2" t="s">
        <v>80</v>
      </c>
      <c r="X532" s="10" t="s">
        <v>75</v>
      </c>
      <c r="Y532" s="2" t="s">
        <v>76</v>
      </c>
      <c r="Z532" s="2" t="s">
        <v>62</v>
      </c>
      <c r="AA532" s="8"/>
      <c r="AB532" s="2"/>
      <c r="AC532" s="2" t="s">
        <v>1473</v>
      </c>
      <c r="AD532" s="8"/>
      <c r="AE532" s="2" t="s">
        <v>64</v>
      </c>
      <c r="AF532" s="2" t="s">
        <v>84</v>
      </c>
      <c r="AG532" s="2" t="s">
        <v>63</v>
      </c>
      <c r="AH532" s="2" t="s">
        <v>63</v>
      </c>
      <c r="AI532" s="11"/>
      <c r="AJ532" s="2" t="s">
        <v>112</v>
      </c>
      <c r="AL532" s="2" t="s">
        <v>64</v>
      </c>
      <c r="AM532" s="8"/>
      <c r="AN532" s="8" t="s">
        <v>106</v>
      </c>
      <c r="AO532" s="2"/>
      <c r="AP532" s="8"/>
      <c r="AQ532" s="2" t="s">
        <v>53</v>
      </c>
      <c r="AR532" s="8"/>
      <c r="AS532" s="8"/>
      <c r="AX532" s="2" t="s">
        <v>107</v>
      </c>
      <c r="AY532" s="14"/>
      <c r="BA532" s="8"/>
    </row>
    <row r="533" ht="12.75" customHeight="1">
      <c r="A533" s="2" t="s">
        <v>1474</v>
      </c>
      <c r="B533" s="2" t="s">
        <v>48</v>
      </c>
      <c r="C533" s="2">
        <v>2021.0</v>
      </c>
      <c r="D533" s="8"/>
      <c r="E533" s="9"/>
      <c r="F533" s="2" t="s">
        <v>292</v>
      </c>
      <c r="G533" s="2" t="s">
        <v>101</v>
      </c>
      <c r="H533" s="2" t="s">
        <v>51</v>
      </c>
      <c r="I533" s="2" t="s">
        <v>52</v>
      </c>
      <c r="J533" s="2" t="s">
        <v>52</v>
      </c>
      <c r="K533" s="2" t="s">
        <v>53</v>
      </c>
      <c r="L533" s="8" t="s">
        <v>72</v>
      </c>
      <c r="M533" s="2" t="s">
        <v>73</v>
      </c>
      <c r="N533" s="2" t="s">
        <v>74</v>
      </c>
      <c r="O533" s="10" t="s">
        <v>223</v>
      </c>
      <c r="P533" s="2"/>
      <c r="Q533" s="2"/>
      <c r="R533" s="2" t="s">
        <v>109</v>
      </c>
      <c r="S533" s="2" t="s">
        <v>59</v>
      </c>
      <c r="T533" s="8"/>
      <c r="U533" s="8"/>
      <c r="V533" s="2" t="s">
        <v>1475</v>
      </c>
      <c r="W533" s="2" t="s">
        <v>80</v>
      </c>
      <c r="X533" s="10" t="s">
        <v>277</v>
      </c>
      <c r="Y533" s="2" t="s">
        <v>58</v>
      </c>
      <c r="Z533" s="2" t="s">
        <v>62</v>
      </c>
      <c r="AA533" s="8"/>
      <c r="AB533" s="2" t="s">
        <v>82</v>
      </c>
      <c r="AC533" s="8"/>
      <c r="AD533" s="8"/>
      <c r="AE533" s="2" t="s">
        <v>64</v>
      </c>
      <c r="AF533" s="2" t="s">
        <v>84</v>
      </c>
      <c r="AG533" s="2" t="s">
        <v>63</v>
      </c>
      <c r="AH533" s="2" t="s">
        <v>63</v>
      </c>
      <c r="AI533" s="11"/>
      <c r="AJ533" s="2" t="s">
        <v>112</v>
      </c>
      <c r="AL533" s="2"/>
      <c r="AM533" s="8"/>
      <c r="AO533" s="2"/>
      <c r="AP533" s="8"/>
      <c r="AQ533" s="2" t="s">
        <v>53</v>
      </c>
      <c r="AR533" s="8"/>
      <c r="AS533" s="8"/>
      <c r="AX533" s="2" t="s">
        <v>107</v>
      </c>
      <c r="AY533" s="14"/>
      <c r="BA533" s="8"/>
    </row>
    <row r="534" ht="12.75" customHeight="1">
      <c r="A534" s="2" t="s">
        <v>1476</v>
      </c>
      <c r="B534" s="2" t="s">
        <v>124</v>
      </c>
      <c r="C534" s="2">
        <v>2021.0</v>
      </c>
      <c r="D534" s="8"/>
      <c r="E534" s="9"/>
      <c r="F534" s="2" t="s">
        <v>630</v>
      </c>
      <c r="G534" s="2" t="s">
        <v>50</v>
      </c>
      <c r="H534" s="2" t="s">
        <v>51</v>
      </c>
      <c r="I534" s="2" t="s">
        <v>157</v>
      </c>
      <c r="J534" s="2" t="s">
        <v>157</v>
      </c>
      <c r="K534" s="2" t="s">
        <v>53</v>
      </c>
      <c r="M534" s="2" t="s">
        <v>55</v>
      </c>
      <c r="N534" s="2" t="s">
        <v>74</v>
      </c>
      <c r="O534" s="10" t="s">
        <v>259</v>
      </c>
      <c r="P534" s="2"/>
      <c r="Q534" s="2"/>
      <c r="R534" s="2" t="s">
        <v>58</v>
      </c>
      <c r="S534" s="2" t="s">
        <v>59</v>
      </c>
      <c r="T534" s="2" t="s">
        <v>166</v>
      </c>
      <c r="U534" s="2" t="s">
        <v>78</v>
      </c>
      <c r="V534" s="2" t="s">
        <v>1477</v>
      </c>
      <c r="W534" s="2" t="s">
        <v>80</v>
      </c>
      <c r="X534" s="10" t="s">
        <v>120</v>
      </c>
      <c r="Y534" s="2" t="s">
        <v>58</v>
      </c>
      <c r="Z534" s="2" t="s">
        <v>62</v>
      </c>
      <c r="AA534" s="8"/>
      <c r="AB534" s="2" t="s">
        <v>82</v>
      </c>
      <c r="AC534" s="8"/>
      <c r="AD534" s="8"/>
      <c r="AE534" s="2" t="s">
        <v>64</v>
      </c>
      <c r="AF534" s="2" t="s">
        <v>84</v>
      </c>
      <c r="AG534" s="2" t="s">
        <v>63</v>
      </c>
      <c r="AH534" s="2" t="s">
        <v>63</v>
      </c>
      <c r="AI534" s="11"/>
      <c r="AJ534" s="2" t="s">
        <v>85</v>
      </c>
      <c r="AL534" s="2"/>
      <c r="AM534" s="8"/>
      <c r="AO534" s="2"/>
      <c r="AP534" s="2" t="s">
        <v>64</v>
      </c>
      <c r="AQ534" s="2" t="s">
        <v>64</v>
      </c>
      <c r="AR534" s="2"/>
      <c r="AS534" s="2"/>
      <c r="AT534" s="2" t="s">
        <v>63</v>
      </c>
      <c r="AX534" s="2" t="s">
        <v>67</v>
      </c>
      <c r="AY534" s="12" t="s">
        <v>63</v>
      </c>
      <c r="BA534" s="8"/>
    </row>
    <row r="535" ht="12.75" customHeight="1">
      <c r="A535" s="2" t="s">
        <v>1478</v>
      </c>
      <c r="B535" s="2" t="s">
        <v>90</v>
      </c>
      <c r="C535" s="2">
        <v>2021.0</v>
      </c>
      <c r="D535" s="8"/>
      <c r="E535" s="9"/>
      <c r="F535" s="2" t="s">
        <v>292</v>
      </c>
      <c r="G535" s="2" t="s">
        <v>50</v>
      </c>
      <c r="H535" s="2" t="s">
        <v>70</v>
      </c>
      <c r="I535" s="2" t="s">
        <v>92</v>
      </c>
      <c r="J535" s="2" t="s">
        <v>92</v>
      </c>
      <c r="K535" s="2" t="s">
        <v>53</v>
      </c>
      <c r="L535" s="8" t="s">
        <v>72</v>
      </c>
      <c r="M535" s="2" t="s">
        <v>181</v>
      </c>
      <c r="N535" s="2" t="s">
        <v>74</v>
      </c>
      <c r="O535" s="10" t="s">
        <v>447</v>
      </c>
      <c r="P535" s="2" t="s">
        <v>109</v>
      </c>
      <c r="Q535" s="2" t="s">
        <v>62</v>
      </c>
      <c r="R535" s="2"/>
      <c r="S535" s="2"/>
      <c r="T535" s="8"/>
      <c r="U535" s="8"/>
      <c r="V535" s="2" t="s">
        <v>1479</v>
      </c>
      <c r="W535" s="2" t="s">
        <v>61</v>
      </c>
      <c r="X535" s="9"/>
      <c r="Y535" s="8"/>
      <c r="Z535" s="8"/>
      <c r="AA535" s="8"/>
      <c r="AB535" s="2"/>
      <c r="AC535" s="8"/>
      <c r="AD535" s="8"/>
      <c r="AE535" s="8"/>
      <c r="AF535" s="11"/>
      <c r="AG535" s="11"/>
      <c r="AH535" s="11"/>
      <c r="AI535" s="11"/>
      <c r="AJ535" s="2" t="s">
        <v>112</v>
      </c>
      <c r="AL535" s="2"/>
      <c r="AM535" s="8"/>
      <c r="AO535" s="2"/>
      <c r="AP535" s="2" t="s">
        <v>53</v>
      </c>
      <c r="AQ535" s="2" t="s">
        <v>64</v>
      </c>
      <c r="AR535" s="2" t="s">
        <v>185</v>
      </c>
      <c r="AS535" s="2" t="s">
        <v>186</v>
      </c>
      <c r="AT535" s="2" t="s">
        <v>63</v>
      </c>
      <c r="AX535" s="2" t="s">
        <v>67</v>
      </c>
      <c r="AY535" s="12" t="s">
        <v>63</v>
      </c>
      <c r="BA535" s="8"/>
    </row>
    <row r="536" ht="12.75" customHeight="1">
      <c r="A536" s="2" t="s">
        <v>1480</v>
      </c>
      <c r="B536" s="2" t="s">
        <v>368</v>
      </c>
      <c r="C536" s="2">
        <v>2021.0</v>
      </c>
      <c r="D536" s="8"/>
      <c r="E536" s="9"/>
      <c r="F536" s="2" t="s">
        <v>292</v>
      </c>
      <c r="G536" s="2" t="s">
        <v>101</v>
      </c>
      <c r="H536" s="2" t="s">
        <v>134</v>
      </c>
      <c r="I536" s="2" t="s">
        <v>484</v>
      </c>
      <c r="J536" s="2" t="s">
        <v>484</v>
      </c>
      <c r="K536" s="2" t="s">
        <v>53</v>
      </c>
      <c r="L536" s="8" t="s">
        <v>72</v>
      </c>
      <c r="M536" s="2" t="s">
        <v>73</v>
      </c>
      <c r="N536" s="2" t="s">
        <v>335</v>
      </c>
      <c r="O536" s="10" t="s">
        <v>331</v>
      </c>
      <c r="P536" s="2"/>
      <c r="Q536" s="2"/>
      <c r="R536" s="2" t="s">
        <v>109</v>
      </c>
      <c r="S536" s="2" t="s">
        <v>59</v>
      </c>
      <c r="T536" s="8"/>
      <c r="U536" s="8"/>
      <c r="V536" s="2" t="s">
        <v>1481</v>
      </c>
      <c r="W536" s="2" t="s">
        <v>80</v>
      </c>
      <c r="X536" s="10" t="s">
        <v>770</v>
      </c>
      <c r="Y536" s="2" t="s">
        <v>58</v>
      </c>
      <c r="Z536" s="2" t="s">
        <v>62</v>
      </c>
      <c r="AA536" s="2" t="s">
        <v>105</v>
      </c>
      <c r="AB536" s="2" t="s">
        <v>82</v>
      </c>
      <c r="AC536" s="2" t="s">
        <v>1482</v>
      </c>
      <c r="AD536" s="8"/>
      <c r="AE536" s="2" t="s">
        <v>64</v>
      </c>
      <c r="AF536" s="2" t="s">
        <v>110</v>
      </c>
      <c r="AG536" s="2" t="s">
        <v>63</v>
      </c>
      <c r="AH536" s="2" t="s">
        <v>88</v>
      </c>
      <c r="AI536" s="11" t="s">
        <v>1067</v>
      </c>
      <c r="AJ536" s="2" t="s">
        <v>112</v>
      </c>
      <c r="AL536" s="2"/>
      <c r="AM536" s="8"/>
      <c r="AO536" s="2"/>
      <c r="AP536" s="2" t="s">
        <v>53</v>
      </c>
      <c r="AQ536" s="2" t="s">
        <v>64</v>
      </c>
      <c r="AR536" s="2" t="s">
        <v>372</v>
      </c>
      <c r="AS536" s="2" t="s">
        <v>186</v>
      </c>
      <c r="AT536" s="2" t="s">
        <v>63</v>
      </c>
      <c r="AX536" s="2" t="s">
        <v>67</v>
      </c>
      <c r="AY536" s="12" t="s">
        <v>63</v>
      </c>
      <c r="BA536" s="8"/>
    </row>
    <row r="537" ht="12.75" customHeight="1">
      <c r="A537" s="2" t="s">
        <v>1483</v>
      </c>
      <c r="B537" s="2" t="s">
        <v>190</v>
      </c>
      <c r="C537" s="2">
        <v>2021.0</v>
      </c>
      <c r="D537" s="2" t="s">
        <v>64</v>
      </c>
      <c r="E537" s="10" t="s">
        <v>133</v>
      </c>
      <c r="F537" s="2"/>
      <c r="G537" s="2" t="s">
        <v>101</v>
      </c>
      <c r="H537" s="2" t="s">
        <v>91</v>
      </c>
      <c r="I537" s="2" t="s">
        <v>233</v>
      </c>
      <c r="J537" s="2" t="s">
        <v>234</v>
      </c>
      <c r="K537" s="2" t="s">
        <v>53</v>
      </c>
      <c r="L537" s="8" t="s">
        <v>72</v>
      </c>
      <c r="M537" s="2" t="s">
        <v>73</v>
      </c>
      <c r="N537" s="2" t="s">
        <v>74</v>
      </c>
      <c r="O537" s="10" t="s">
        <v>289</v>
      </c>
      <c r="P537" s="2"/>
      <c r="Q537" s="2"/>
      <c r="R537" s="2" t="s">
        <v>76</v>
      </c>
      <c r="S537" s="2" t="s">
        <v>59</v>
      </c>
      <c r="T537" s="8"/>
      <c r="U537" s="8"/>
      <c r="V537" s="2" t="s">
        <v>1484</v>
      </c>
      <c r="W537" s="2" t="s">
        <v>80</v>
      </c>
      <c r="X537" s="10" t="s">
        <v>170</v>
      </c>
      <c r="Y537" s="2" t="s">
        <v>58</v>
      </c>
      <c r="Z537" s="2" t="s">
        <v>62</v>
      </c>
      <c r="AA537" s="8"/>
      <c r="AB537" s="2" t="s">
        <v>153</v>
      </c>
      <c r="AC537" s="2" t="s">
        <v>1484</v>
      </c>
      <c r="AD537" s="8"/>
      <c r="AE537" s="2" t="s">
        <v>64</v>
      </c>
      <c r="AF537" s="2" t="s">
        <v>110</v>
      </c>
      <c r="AG537" s="2" t="s">
        <v>63</v>
      </c>
      <c r="AH537" s="2" t="s">
        <v>88</v>
      </c>
      <c r="AI537" s="11" t="s">
        <v>193</v>
      </c>
      <c r="AJ537" s="8" t="s">
        <v>112</v>
      </c>
      <c r="AL537" s="2"/>
      <c r="AM537" s="8"/>
      <c r="AO537" s="2"/>
      <c r="AP537" s="2" t="s">
        <v>53</v>
      </c>
      <c r="AQ537" s="2" t="s">
        <v>64</v>
      </c>
      <c r="AR537" s="2" t="s">
        <v>113</v>
      </c>
      <c r="AS537" s="2" t="s">
        <v>114</v>
      </c>
      <c r="AT537" s="2" t="s">
        <v>63</v>
      </c>
      <c r="AX537" s="2" t="s">
        <v>67</v>
      </c>
      <c r="AY537" s="12" t="s">
        <v>63</v>
      </c>
      <c r="BA537" s="8"/>
    </row>
    <row r="538" ht="12.75" customHeight="1">
      <c r="A538" s="2" t="s">
        <v>1485</v>
      </c>
      <c r="B538" s="2" t="s">
        <v>124</v>
      </c>
      <c r="C538" s="2">
        <v>2021.0</v>
      </c>
      <c r="D538" s="2" t="s">
        <v>64</v>
      </c>
      <c r="E538" s="10" t="s">
        <v>163</v>
      </c>
      <c r="I538" s="2" t="s">
        <v>173</v>
      </c>
      <c r="J538" s="2" t="s">
        <v>173</v>
      </c>
      <c r="K538" s="2" t="s">
        <v>53</v>
      </c>
      <c r="L538" s="8" t="s">
        <v>72</v>
      </c>
      <c r="M538" s="2" t="s">
        <v>181</v>
      </c>
      <c r="N538" s="2" t="s">
        <v>74</v>
      </c>
      <c r="O538" s="10" t="s">
        <v>263</v>
      </c>
      <c r="P538" s="2"/>
      <c r="Q538" s="2"/>
      <c r="R538" s="2" t="s">
        <v>109</v>
      </c>
      <c r="S538" s="2" t="s">
        <v>59</v>
      </c>
      <c r="T538" s="8"/>
      <c r="U538" s="8"/>
      <c r="V538" s="2" t="s">
        <v>1486</v>
      </c>
      <c r="W538" s="2" t="s">
        <v>80</v>
      </c>
      <c r="X538" s="10" t="s">
        <v>211</v>
      </c>
      <c r="Y538" s="2" t="s">
        <v>58</v>
      </c>
      <c r="Z538" s="2" t="s">
        <v>62</v>
      </c>
      <c r="AA538" s="8"/>
      <c r="AB538" s="2"/>
      <c r="AC538" s="2" t="s">
        <v>1486</v>
      </c>
      <c r="AD538" s="8"/>
      <c r="AE538" s="2" t="s">
        <v>64</v>
      </c>
      <c r="AF538" s="2" t="s">
        <v>110</v>
      </c>
      <c r="AG538" s="2" t="s">
        <v>63</v>
      </c>
      <c r="AH538" s="2" t="s">
        <v>88</v>
      </c>
      <c r="AI538" s="2" t="s">
        <v>989</v>
      </c>
      <c r="AJ538" s="8" t="s">
        <v>112</v>
      </c>
      <c r="AL538" s="2"/>
      <c r="AM538" s="8"/>
      <c r="AO538" s="2"/>
      <c r="AP538" s="2" t="s">
        <v>53</v>
      </c>
      <c r="AQ538" s="2" t="s">
        <v>64</v>
      </c>
      <c r="AR538" s="2" t="s">
        <v>185</v>
      </c>
      <c r="AS538" s="2" t="s">
        <v>186</v>
      </c>
      <c r="AT538" s="2" t="s">
        <v>63</v>
      </c>
      <c r="AW538" s="2" t="s">
        <v>88</v>
      </c>
      <c r="AX538" s="2" t="s">
        <v>67</v>
      </c>
      <c r="AY538" s="12" t="s">
        <v>63</v>
      </c>
      <c r="BA538" s="8"/>
    </row>
    <row r="539" ht="12.75" customHeight="1">
      <c r="A539" s="2" t="s">
        <v>1487</v>
      </c>
      <c r="B539" s="2" t="s">
        <v>95</v>
      </c>
      <c r="C539" s="2">
        <v>2021.0</v>
      </c>
      <c r="D539" s="8"/>
      <c r="E539" s="9"/>
      <c r="F539" s="2" t="s">
        <v>389</v>
      </c>
      <c r="G539" s="2" t="s">
        <v>50</v>
      </c>
      <c r="H539" s="2" t="s">
        <v>134</v>
      </c>
      <c r="I539" s="2" t="s">
        <v>173</v>
      </c>
      <c r="J539" s="2" t="s">
        <v>173</v>
      </c>
      <c r="K539" s="2" t="s">
        <v>53</v>
      </c>
      <c r="L539" s="8" t="s">
        <v>72</v>
      </c>
      <c r="M539" s="2" t="s">
        <v>181</v>
      </c>
      <c r="N539" s="2" t="s">
        <v>74</v>
      </c>
      <c r="O539" s="10" t="s">
        <v>289</v>
      </c>
      <c r="P539" s="2"/>
      <c r="Q539" s="2"/>
      <c r="R539" s="2" t="s">
        <v>76</v>
      </c>
      <c r="S539" s="2" t="s">
        <v>59</v>
      </c>
      <c r="T539" s="8"/>
      <c r="U539" s="8"/>
      <c r="V539" s="2" t="s">
        <v>1488</v>
      </c>
      <c r="W539" s="2" t="s">
        <v>80</v>
      </c>
      <c r="X539" s="10" t="s">
        <v>347</v>
      </c>
      <c r="Y539" s="2" t="s">
        <v>58</v>
      </c>
      <c r="Z539" s="2" t="s">
        <v>62</v>
      </c>
      <c r="AA539" s="2" t="s">
        <v>105</v>
      </c>
      <c r="AB539" s="2" t="s">
        <v>82</v>
      </c>
      <c r="AC539" s="2" t="s">
        <v>1489</v>
      </c>
      <c r="AD539" s="8"/>
      <c r="AE539" s="2" t="s">
        <v>64</v>
      </c>
      <c r="AF539" s="2" t="s">
        <v>84</v>
      </c>
      <c r="AG539" s="2" t="s">
        <v>63</v>
      </c>
      <c r="AH539" s="2" t="s">
        <v>63</v>
      </c>
      <c r="AI539" s="11"/>
      <c r="AJ539" s="2" t="s">
        <v>112</v>
      </c>
      <c r="AL539" s="2"/>
      <c r="AM539" s="8"/>
      <c r="AO539" s="2"/>
      <c r="AP539" s="2" t="s">
        <v>64</v>
      </c>
      <c r="AQ539" s="2" t="s">
        <v>64</v>
      </c>
      <c r="AR539" s="2"/>
      <c r="AS539" s="2"/>
      <c r="AT539" s="2" t="s">
        <v>63</v>
      </c>
      <c r="AX539" s="2" t="s">
        <v>67</v>
      </c>
      <c r="AY539" s="12" t="s">
        <v>88</v>
      </c>
      <c r="BA539" s="8"/>
    </row>
    <row r="540" ht="12.75" customHeight="1">
      <c r="A540" s="2" t="s">
        <v>1490</v>
      </c>
      <c r="B540" s="2" t="s">
        <v>245</v>
      </c>
      <c r="C540" s="2">
        <v>2021.0</v>
      </c>
      <c r="D540" s="8"/>
      <c r="E540" s="9"/>
      <c r="F540" s="2" t="s">
        <v>292</v>
      </c>
      <c r="G540" s="2" t="s">
        <v>50</v>
      </c>
      <c r="H540" s="2" t="s">
        <v>70</v>
      </c>
      <c r="I540" s="2" t="s">
        <v>420</v>
      </c>
      <c r="J540" s="2" t="s">
        <v>420</v>
      </c>
      <c r="K540" s="2" t="s">
        <v>53</v>
      </c>
      <c r="L540" s="8" t="s">
        <v>72</v>
      </c>
      <c r="M540" s="2" t="s">
        <v>181</v>
      </c>
      <c r="N540" s="2" t="s">
        <v>965</v>
      </c>
      <c r="O540" s="10" t="s">
        <v>48</v>
      </c>
      <c r="P540" s="2"/>
      <c r="Q540" s="2"/>
      <c r="R540" s="2" t="s">
        <v>109</v>
      </c>
      <c r="S540" s="2" t="s">
        <v>59</v>
      </c>
      <c r="T540" s="8"/>
      <c r="U540" s="8"/>
      <c r="V540" s="2" t="s">
        <v>1491</v>
      </c>
      <c r="W540" s="2" t="s">
        <v>80</v>
      </c>
      <c r="X540" s="9"/>
      <c r="Y540" s="8"/>
      <c r="Z540" s="2" t="s">
        <v>62</v>
      </c>
      <c r="AA540" s="8"/>
      <c r="AB540" s="2"/>
      <c r="AC540" s="8"/>
      <c r="AD540" s="8"/>
      <c r="AE540" s="2" t="s">
        <v>64</v>
      </c>
      <c r="AF540" s="2" t="s">
        <v>110</v>
      </c>
      <c r="AG540" s="2" t="s">
        <v>63</v>
      </c>
      <c r="AH540" s="2" t="s">
        <v>88</v>
      </c>
      <c r="AI540" s="2" t="s">
        <v>989</v>
      </c>
      <c r="AJ540" s="2" t="s">
        <v>112</v>
      </c>
      <c r="AL540" s="2"/>
      <c r="AM540" s="8"/>
      <c r="AO540" s="2"/>
      <c r="AP540" s="2" t="s">
        <v>53</v>
      </c>
      <c r="AQ540" s="2" t="s">
        <v>64</v>
      </c>
      <c r="AR540" s="2" t="s">
        <v>300</v>
      </c>
      <c r="AS540" s="2" t="s">
        <v>301</v>
      </c>
      <c r="AT540" s="2" t="s">
        <v>63</v>
      </c>
      <c r="AX540" s="2" t="s">
        <v>67</v>
      </c>
      <c r="AY540" s="12" t="s">
        <v>63</v>
      </c>
      <c r="BA540" s="8"/>
    </row>
    <row r="541" ht="12.75" customHeight="1">
      <c r="A541" s="2" t="s">
        <v>1492</v>
      </c>
      <c r="B541" s="2" t="s">
        <v>124</v>
      </c>
      <c r="C541" s="2">
        <v>2021.0</v>
      </c>
      <c r="D541" s="8"/>
      <c r="E541" s="9"/>
      <c r="F541" s="2" t="s">
        <v>389</v>
      </c>
      <c r="G541" s="2" t="s">
        <v>101</v>
      </c>
      <c r="H541" s="2" t="s">
        <v>91</v>
      </c>
      <c r="I541" s="2" t="s">
        <v>398</v>
      </c>
      <c r="J541" s="2" t="s">
        <v>398</v>
      </c>
      <c r="K541" s="2" t="s">
        <v>53</v>
      </c>
      <c r="L541" s="8" t="s">
        <v>72</v>
      </c>
      <c r="M541" s="2" t="s">
        <v>181</v>
      </c>
      <c r="N541" s="2" t="s">
        <v>74</v>
      </c>
      <c r="O541" s="10" t="s">
        <v>223</v>
      </c>
      <c r="P541" s="2"/>
      <c r="Q541" s="2"/>
      <c r="R541" s="2" t="s">
        <v>109</v>
      </c>
      <c r="S541" s="2" t="s">
        <v>59</v>
      </c>
      <c r="T541" s="8"/>
      <c r="U541" s="8"/>
      <c r="V541" s="2" t="s">
        <v>1493</v>
      </c>
      <c r="W541" s="2" t="s">
        <v>80</v>
      </c>
      <c r="X541" s="10" t="s">
        <v>354</v>
      </c>
      <c r="Y541" s="2" t="s">
        <v>58</v>
      </c>
      <c r="Z541" s="2" t="s">
        <v>62</v>
      </c>
      <c r="AA541" s="2" t="s">
        <v>105</v>
      </c>
      <c r="AB541" s="2" t="s">
        <v>153</v>
      </c>
      <c r="AC541" s="2" t="s">
        <v>1494</v>
      </c>
      <c r="AD541" s="8"/>
      <c r="AE541" s="2" t="s">
        <v>64</v>
      </c>
      <c r="AF541" s="2" t="s">
        <v>110</v>
      </c>
      <c r="AG541" s="2" t="s">
        <v>63</v>
      </c>
      <c r="AH541" s="2" t="s">
        <v>88</v>
      </c>
      <c r="AI541" s="2" t="s">
        <v>111</v>
      </c>
      <c r="AJ541" s="2" t="s">
        <v>112</v>
      </c>
      <c r="AL541" s="2"/>
      <c r="AM541" s="8"/>
      <c r="AO541" s="2"/>
      <c r="AP541" s="2" t="s">
        <v>53</v>
      </c>
      <c r="AQ541" s="2" t="s">
        <v>64</v>
      </c>
      <c r="AR541" s="2" t="s">
        <v>185</v>
      </c>
      <c r="AS541" s="2" t="s">
        <v>186</v>
      </c>
      <c r="AT541" s="2" t="s">
        <v>63</v>
      </c>
      <c r="AU541" s="2" t="s">
        <v>88</v>
      </c>
      <c r="AX541" s="2" t="s">
        <v>67</v>
      </c>
      <c r="AY541" s="12" t="s">
        <v>63</v>
      </c>
      <c r="BA541" s="8"/>
    </row>
    <row r="542" ht="12.75" customHeight="1">
      <c r="A542" s="2" t="s">
        <v>1495</v>
      </c>
      <c r="B542" s="2" t="s">
        <v>196</v>
      </c>
      <c r="C542" s="2">
        <v>2021.0</v>
      </c>
      <c r="D542" s="2" t="s">
        <v>64</v>
      </c>
      <c r="E542" s="10" t="s">
        <v>287</v>
      </c>
      <c r="I542" s="2" t="s">
        <v>157</v>
      </c>
      <c r="J542" s="2" t="s">
        <v>157</v>
      </c>
      <c r="K542" s="2" t="s">
        <v>53</v>
      </c>
      <c r="L542" s="8" t="s">
        <v>72</v>
      </c>
      <c r="M542" s="2" t="s">
        <v>181</v>
      </c>
      <c r="N542" s="2" t="s">
        <v>74</v>
      </c>
      <c r="O542" s="10" t="s">
        <v>177</v>
      </c>
      <c r="P542" s="2"/>
      <c r="Q542" s="2"/>
      <c r="R542" s="2" t="s">
        <v>109</v>
      </c>
      <c r="S542" s="2" t="s">
        <v>59</v>
      </c>
      <c r="T542" s="8"/>
      <c r="U542" s="8"/>
      <c r="V542" s="2" t="s">
        <v>1496</v>
      </c>
      <c r="W542" s="2" t="s">
        <v>80</v>
      </c>
      <c r="X542" s="10" t="s">
        <v>347</v>
      </c>
      <c r="Y542" s="2" t="s">
        <v>58</v>
      </c>
      <c r="Z542" s="2" t="s">
        <v>62</v>
      </c>
      <c r="AA542" s="8"/>
      <c r="AB542" s="2" t="s">
        <v>153</v>
      </c>
      <c r="AC542" s="2" t="s">
        <v>1497</v>
      </c>
      <c r="AD542" s="8"/>
      <c r="AE542" s="2" t="s">
        <v>64</v>
      </c>
      <c r="AF542" s="2" t="s">
        <v>110</v>
      </c>
      <c r="AG542" s="2" t="s">
        <v>63</v>
      </c>
      <c r="AH542" s="2" t="s">
        <v>88</v>
      </c>
      <c r="AI542" s="11" t="s">
        <v>193</v>
      </c>
      <c r="AJ542" s="8" t="s">
        <v>112</v>
      </c>
      <c r="AL542" s="2"/>
      <c r="AM542" s="8"/>
      <c r="AO542" s="2"/>
      <c r="AP542" s="2" t="s">
        <v>53</v>
      </c>
      <c r="AQ542" s="2" t="s">
        <v>64</v>
      </c>
      <c r="AR542" s="2" t="s">
        <v>372</v>
      </c>
      <c r="AS542" s="2" t="s">
        <v>186</v>
      </c>
      <c r="AT542" s="2" t="s">
        <v>63</v>
      </c>
      <c r="AX542" s="2" t="s">
        <v>67</v>
      </c>
      <c r="AY542" s="12" t="s">
        <v>63</v>
      </c>
      <c r="BA542" s="8"/>
    </row>
    <row r="543" ht="12.75" customHeight="1">
      <c r="A543" s="2" t="s">
        <v>1498</v>
      </c>
      <c r="B543" s="2" t="s">
        <v>190</v>
      </c>
      <c r="C543" s="2">
        <v>2021.0</v>
      </c>
      <c r="D543" s="8"/>
      <c r="E543" s="9"/>
      <c r="F543" s="2" t="s">
        <v>292</v>
      </c>
      <c r="G543" s="2" t="s">
        <v>50</v>
      </c>
      <c r="H543" s="2" t="s">
        <v>134</v>
      </c>
      <c r="I543" s="2" t="s">
        <v>233</v>
      </c>
      <c r="J543" s="2" t="s">
        <v>234</v>
      </c>
      <c r="K543" s="2" t="s">
        <v>53</v>
      </c>
      <c r="L543" s="8" t="s">
        <v>72</v>
      </c>
      <c r="N543" s="2" t="s">
        <v>74</v>
      </c>
      <c r="O543" s="10" t="s">
        <v>156</v>
      </c>
      <c r="P543" s="2"/>
      <c r="Q543" s="2"/>
      <c r="R543" s="2" t="s">
        <v>76</v>
      </c>
      <c r="S543" s="2" t="s">
        <v>59</v>
      </c>
      <c r="T543" s="8"/>
      <c r="U543" s="8"/>
      <c r="V543" s="2" t="s">
        <v>1499</v>
      </c>
      <c r="W543" s="2" t="s">
        <v>80</v>
      </c>
      <c r="X543" s="10" t="s">
        <v>242</v>
      </c>
      <c r="Y543" s="2" t="s">
        <v>58</v>
      </c>
      <c r="Z543" s="2" t="s">
        <v>62</v>
      </c>
      <c r="AA543" s="8"/>
      <c r="AB543" s="2"/>
      <c r="AC543" s="2" t="s">
        <v>1500</v>
      </c>
      <c r="AD543" s="8"/>
      <c r="AE543" s="2" t="s">
        <v>64</v>
      </c>
      <c r="AF543" s="2" t="s">
        <v>84</v>
      </c>
      <c r="AG543" s="2" t="s">
        <v>63</v>
      </c>
      <c r="AH543" s="2" t="s">
        <v>63</v>
      </c>
      <c r="AI543" s="11"/>
      <c r="AJ543" s="2" t="s">
        <v>112</v>
      </c>
      <c r="AL543" s="2"/>
      <c r="AM543" s="8"/>
      <c r="AO543" s="2"/>
      <c r="AP543" s="2" t="s">
        <v>53</v>
      </c>
      <c r="AQ543" s="2" t="s">
        <v>64</v>
      </c>
      <c r="AR543" s="2" t="s">
        <v>429</v>
      </c>
      <c r="AS543" s="2" t="s">
        <v>186</v>
      </c>
      <c r="AT543" s="2" t="s">
        <v>63</v>
      </c>
      <c r="AW543" s="2" t="s">
        <v>88</v>
      </c>
      <c r="AX543" s="2" t="s">
        <v>67</v>
      </c>
      <c r="AY543" s="12" t="s">
        <v>88</v>
      </c>
      <c r="BA543" s="8"/>
    </row>
    <row r="544" ht="12.75" customHeight="1">
      <c r="A544" s="2" t="s">
        <v>363</v>
      </c>
      <c r="B544" s="2" t="s">
        <v>151</v>
      </c>
      <c r="C544" s="2">
        <v>2021.0</v>
      </c>
      <c r="D544" s="8"/>
      <c r="E544" s="9"/>
      <c r="F544" s="2" t="s">
        <v>431</v>
      </c>
      <c r="I544" s="2" t="s">
        <v>71</v>
      </c>
      <c r="J544" s="2" t="s">
        <v>71</v>
      </c>
      <c r="K544" s="2" t="s">
        <v>53</v>
      </c>
      <c r="L544" s="8" t="s">
        <v>72</v>
      </c>
      <c r="M544" s="2" t="s">
        <v>181</v>
      </c>
      <c r="N544" s="2" t="s">
        <v>74</v>
      </c>
      <c r="O544" s="10" t="s">
        <v>331</v>
      </c>
      <c r="P544" s="2"/>
      <c r="Q544" s="2"/>
      <c r="R544" s="2" t="s">
        <v>109</v>
      </c>
      <c r="S544" s="2" t="s">
        <v>59</v>
      </c>
      <c r="T544" s="8"/>
      <c r="U544" s="8"/>
      <c r="V544" s="2" t="s">
        <v>1501</v>
      </c>
      <c r="W544" s="2" t="s">
        <v>80</v>
      </c>
      <c r="X544" s="9"/>
      <c r="Y544" s="8"/>
      <c r="Z544" s="2" t="s">
        <v>62</v>
      </c>
      <c r="AA544" s="8"/>
      <c r="AB544" s="2"/>
      <c r="AC544" s="8"/>
      <c r="AD544" s="8"/>
      <c r="AE544" s="2" t="s">
        <v>64</v>
      </c>
      <c r="AF544" s="2" t="s">
        <v>110</v>
      </c>
      <c r="AG544" s="2" t="s">
        <v>63</v>
      </c>
      <c r="AH544" s="2" t="s">
        <v>88</v>
      </c>
      <c r="AI544" s="2" t="s">
        <v>989</v>
      </c>
      <c r="AJ544" s="8" t="s">
        <v>112</v>
      </c>
      <c r="AL544" s="2"/>
      <c r="AM544" s="8"/>
      <c r="AO544" s="2"/>
      <c r="AP544" s="2" t="s">
        <v>64</v>
      </c>
      <c r="AQ544" s="2" t="s">
        <v>64</v>
      </c>
      <c r="AR544" s="2"/>
      <c r="AS544" s="2"/>
      <c r="AT544" s="2" t="s">
        <v>63</v>
      </c>
      <c r="AX544" s="2" t="s">
        <v>67</v>
      </c>
      <c r="AY544" s="12" t="s">
        <v>63</v>
      </c>
      <c r="BA544" s="8"/>
    </row>
    <row r="545" ht="12.75" customHeight="1">
      <c r="A545" s="2" t="s">
        <v>1502</v>
      </c>
      <c r="B545" s="2" t="s">
        <v>48</v>
      </c>
      <c r="C545" s="2">
        <v>2021.0</v>
      </c>
      <c r="D545" s="8"/>
      <c r="E545" s="9"/>
      <c r="F545" s="2" t="s">
        <v>389</v>
      </c>
      <c r="G545" s="2" t="s">
        <v>101</v>
      </c>
      <c r="H545" s="2" t="s">
        <v>70</v>
      </c>
      <c r="I545" s="2" t="s">
        <v>288</v>
      </c>
      <c r="J545" s="2" t="s">
        <v>288</v>
      </c>
      <c r="K545" s="2" t="s">
        <v>53</v>
      </c>
      <c r="M545" s="2" t="s">
        <v>181</v>
      </c>
      <c r="N545" s="2" t="s">
        <v>74</v>
      </c>
      <c r="O545" s="10" t="s">
        <v>447</v>
      </c>
      <c r="P545" s="2"/>
      <c r="Q545" s="2"/>
      <c r="R545" s="2" t="s">
        <v>109</v>
      </c>
      <c r="S545" s="2" t="s">
        <v>59</v>
      </c>
      <c r="T545" s="8"/>
      <c r="U545" s="8"/>
      <c r="V545" s="2" t="s">
        <v>1503</v>
      </c>
      <c r="W545" s="2" t="s">
        <v>80</v>
      </c>
      <c r="X545" s="10" t="s">
        <v>289</v>
      </c>
      <c r="Y545" s="2" t="s">
        <v>76</v>
      </c>
      <c r="Z545" s="2" t="s">
        <v>62</v>
      </c>
      <c r="AA545" s="8"/>
      <c r="AB545" s="2"/>
      <c r="AC545" s="2" t="s">
        <v>1504</v>
      </c>
      <c r="AD545" s="8"/>
      <c r="AE545" s="2" t="s">
        <v>64</v>
      </c>
      <c r="AF545" s="2" t="s">
        <v>84</v>
      </c>
      <c r="AG545" s="2" t="s">
        <v>63</v>
      </c>
      <c r="AH545" s="2" t="s">
        <v>63</v>
      </c>
      <c r="AI545" s="11"/>
      <c r="AJ545" s="2" t="s">
        <v>112</v>
      </c>
      <c r="AL545" s="2"/>
      <c r="AM545" s="8"/>
      <c r="AO545" s="2"/>
      <c r="AP545" s="2" t="s">
        <v>53</v>
      </c>
      <c r="AQ545" s="2" t="s">
        <v>64</v>
      </c>
      <c r="AR545" s="2" t="s">
        <v>185</v>
      </c>
      <c r="AS545" s="2" t="s">
        <v>186</v>
      </c>
      <c r="AT545" s="2" t="s">
        <v>63</v>
      </c>
      <c r="AX545" s="2" t="s">
        <v>67</v>
      </c>
      <c r="AY545" s="12" t="s">
        <v>63</v>
      </c>
      <c r="BA545" s="8"/>
    </row>
    <row r="546" ht="12.75" customHeight="1">
      <c r="A546" s="2" t="s">
        <v>1505</v>
      </c>
      <c r="B546" s="2" t="s">
        <v>48</v>
      </c>
      <c r="C546" s="2">
        <v>2021.0</v>
      </c>
      <c r="D546" s="8"/>
      <c r="E546" s="9"/>
      <c r="F546" s="2" t="s">
        <v>389</v>
      </c>
      <c r="G546" s="2" t="s">
        <v>50</v>
      </c>
      <c r="H546" s="2" t="s">
        <v>70</v>
      </c>
      <c r="I546" s="2" t="s">
        <v>288</v>
      </c>
      <c r="J546" s="2" t="s">
        <v>288</v>
      </c>
      <c r="K546" s="2" t="s">
        <v>53</v>
      </c>
      <c r="M546" s="2" t="s">
        <v>181</v>
      </c>
      <c r="N546" s="2" t="s">
        <v>74</v>
      </c>
      <c r="O546" s="10" t="s">
        <v>426</v>
      </c>
      <c r="P546" s="2"/>
      <c r="Q546" s="2"/>
      <c r="R546" s="2" t="s">
        <v>109</v>
      </c>
      <c r="S546" s="2" t="s">
        <v>59</v>
      </c>
      <c r="T546" s="8"/>
      <c r="U546" s="8"/>
      <c r="V546" s="2" t="s">
        <v>1506</v>
      </c>
      <c r="W546" s="2" t="s">
        <v>80</v>
      </c>
      <c r="X546" s="10" t="s">
        <v>354</v>
      </c>
      <c r="Y546" s="2" t="s">
        <v>58</v>
      </c>
      <c r="Z546" s="2" t="s">
        <v>62</v>
      </c>
      <c r="AA546" s="8"/>
      <c r="AB546" s="2"/>
      <c r="AC546" s="8"/>
      <c r="AD546" s="8"/>
      <c r="AE546" s="2" t="s">
        <v>64</v>
      </c>
      <c r="AF546" s="2" t="s">
        <v>84</v>
      </c>
      <c r="AG546" s="2" t="s">
        <v>63</v>
      </c>
      <c r="AH546" s="2" t="s">
        <v>63</v>
      </c>
      <c r="AI546" s="11"/>
      <c r="AJ546" s="2" t="s">
        <v>112</v>
      </c>
      <c r="AL546" s="2"/>
      <c r="AM546" s="8"/>
      <c r="AO546" s="2"/>
      <c r="AP546" s="2" t="s">
        <v>53</v>
      </c>
      <c r="AQ546" s="2" t="s">
        <v>64</v>
      </c>
      <c r="AR546" s="2" t="s">
        <v>185</v>
      </c>
      <c r="AS546" s="2" t="s">
        <v>186</v>
      </c>
      <c r="AT546" s="2" t="s">
        <v>63</v>
      </c>
      <c r="AW546" s="2" t="s">
        <v>88</v>
      </c>
      <c r="AX546" s="2" t="s">
        <v>67</v>
      </c>
      <c r="AY546" s="12" t="s">
        <v>63</v>
      </c>
      <c r="BA546" s="8"/>
    </row>
    <row r="547" ht="12.75" customHeight="1">
      <c r="A547" s="2" t="s">
        <v>1507</v>
      </c>
      <c r="B547" s="2" t="s">
        <v>289</v>
      </c>
      <c r="C547" s="2">
        <v>2021.0</v>
      </c>
      <c r="D547" s="8"/>
      <c r="E547" s="9"/>
      <c r="F547" s="2" t="s">
        <v>389</v>
      </c>
      <c r="G547" s="2" t="s">
        <v>50</v>
      </c>
      <c r="H547" s="2" t="s">
        <v>70</v>
      </c>
      <c r="I547" s="2" t="s">
        <v>577</v>
      </c>
      <c r="J547" s="2" t="s">
        <v>577</v>
      </c>
      <c r="K547" s="2" t="s">
        <v>53</v>
      </c>
      <c r="L547" s="8" t="s">
        <v>54</v>
      </c>
      <c r="M547" s="2" t="s">
        <v>181</v>
      </c>
      <c r="N547" s="2" t="s">
        <v>74</v>
      </c>
      <c r="O547" s="10" t="s">
        <v>156</v>
      </c>
      <c r="P547" s="2"/>
      <c r="Q547" s="2"/>
      <c r="R547" s="2" t="s">
        <v>76</v>
      </c>
      <c r="S547" s="2" t="s">
        <v>59</v>
      </c>
      <c r="T547" s="8"/>
      <c r="U547" s="8"/>
      <c r="V547" s="2" t="s">
        <v>1508</v>
      </c>
      <c r="W547" s="2" t="s">
        <v>80</v>
      </c>
      <c r="X547" s="9"/>
      <c r="Y547" s="8"/>
      <c r="Z547" s="2" t="s">
        <v>62</v>
      </c>
      <c r="AA547" s="8"/>
      <c r="AB547" s="2"/>
      <c r="AC547" s="2" t="s">
        <v>1509</v>
      </c>
      <c r="AD547" s="8"/>
      <c r="AE547" s="2" t="s">
        <v>53</v>
      </c>
      <c r="AF547" s="11"/>
      <c r="AG547" s="11"/>
      <c r="AH547" s="2" t="s">
        <v>63</v>
      </c>
      <c r="AI547" s="11"/>
      <c r="AJ547" s="2" t="s">
        <v>112</v>
      </c>
      <c r="AL547" s="2" t="s">
        <v>64</v>
      </c>
      <c r="AM547" s="8"/>
      <c r="AN547" s="8" t="s">
        <v>106</v>
      </c>
      <c r="AO547" s="2"/>
      <c r="AP547" s="2" t="s">
        <v>53</v>
      </c>
      <c r="AQ547" s="2" t="s">
        <v>64</v>
      </c>
      <c r="AR547" s="2" t="s">
        <v>429</v>
      </c>
      <c r="AS547" s="2" t="s">
        <v>186</v>
      </c>
      <c r="AT547" s="2" t="s">
        <v>63</v>
      </c>
      <c r="AX547" s="2" t="s">
        <v>67</v>
      </c>
      <c r="AY547" s="12" t="s">
        <v>63</v>
      </c>
      <c r="BA547" s="8"/>
    </row>
    <row r="548" ht="12.75" customHeight="1">
      <c r="A548" s="2" t="s">
        <v>1510</v>
      </c>
      <c r="B548" s="2" t="s">
        <v>322</v>
      </c>
      <c r="C548" s="2">
        <v>2021.0</v>
      </c>
      <c r="D548" s="8"/>
      <c r="E548" s="9"/>
      <c r="F548" s="2" t="s">
        <v>389</v>
      </c>
      <c r="I548" s="2" t="s">
        <v>52</v>
      </c>
      <c r="J548" s="2" t="s">
        <v>52</v>
      </c>
      <c r="K548" s="2" t="s">
        <v>53</v>
      </c>
      <c r="L548" s="8" t="s">
        <v>72</v>
      </c>
      <c r="M548" s="2" t="s">
        <v>181</v>
      </c>
      <c r="N548" s="2" t="s">
        <v>74</v>
      </c>
      <c r="O548" s="10" t="s">
        <v>48</v>
      </c>
      <c r="P548" s="2"/>
      <c r="Q548" s="2"/>
      <c r="R548" s="2" t="s">
        <v>109</v>
      </c>
      <c r="S548" s="2" t="s">
        <v>59</v>
      </c>
      <c r="T548" s="8"/>
      <c r="U548" s="8"/>
      <c r="V548" s="2" t="s">
        <v>1511</v>
      </c>
      <c r="W548" s="2" t="s">
        <v>80</v>
      </c>
      <c r="X548" s="9"/>
      <c r="Y548" s="8"/>
      <c r="Z548" s="2" t="s">
        <v>62</v>
      </c>
      <c r="AA548" s="8"/>
      <c r="AB548" s="2"/>
      <c r="AC548" s="2" t="s">
        <v>1512</v>
      </c>
      <c r="AD548" s="8"/>
      <c r="AE548" s="2" t="s">
        <v>64</v>
      </c>
      <c r="AF548" s="2" t="s">
        <v>110</v>
      </c>
      <c r="AG548" s="2" t="s">
        <v>63</v>
      </c>
      <c r="AH548" s="2" t="s">
        <v>88</v>
      </c>
      <c r="AI548" s="2" t="s">
        <v>205</v>
      </c>
      <c r="AJ548" s="2" t="s">
        <v>112</v>
      </c>
      <c r="AL548" s="2"/>
      <c r="AM548" s="8"/>
      <c r="AO548" s="2"/>
      <c r="AP548" s="2" t="s">
        <v>53</v>
      </c>
      <c r="AQ548" s="2" t="s">
        <v>64</v>
      </c>
      <c r="AR548" s="2" t="s">
        <v>185</v>
      </c>
      <c r="AS548" s="2" t="s">
        <v>186</v>
      </c>
      <c r="AT548" s="2" t="s">
        <v>63</v>
      </c>
      <c r="AX548" s="2" t="s">
        <v>67</v>
      </c>
      <c r="AY548" s="12" t="s">
        <v>63</v>
      </c>
      <c r="BA548" s="8"/>
    </row>
    <row r="549" ht="12.75" customHeight="1">
      <c r="A549" s="2" t="s">
        <v>1513</v>
      </c>
      <c r="B549" s="2" t="s">
        <v>151</v>
      </c>
      <c r="C549" s="2">
        <v>2021.0</v>
      </c>
      <c r="D549" s="8"/>
      <c r="E549" s="9"/>
      <c r="F549" s="2" t="s">
        <v>389</v>
      </c>
      <c r="G549" s="2" t="s">
        <v>50</v>
      </c>
      <c r="H549" s="2" t="s">
        <v>134</v>
      </c>
      <c r="I549" s="2" t="s">
        <v>582</v>
      </c>
      <c r="J549" s="2" t="s">
        <v>582</v>
      </c>
      <c r="K549" s="2" t="s">
        <v>53</v>
      </c>
      <c r="L549" s="8" t="s">
        <v>72</v>
      </c>
      <c r="M549" s="2" t="s">
        <v>189</v>
      </c>
      <c r="N549" s="2" t="s">
        <v>74</v>
      </c>
      <c r="O549" s="10" t="s">
        <v>245</v>
      </c>
      <c r="P549" s="2"/>
      <c r="Q549" s="2"/>
      <c r="R549" s="2" t="s">
        <v>109</v>
      </c>
      <c r="S549" s="2" t="s">
        <v>59</v>
      </c>
      <c r="T549" s="8"/>
      <c r="U549" s="8"/>
      <c r="V549" s="2" t="s">
        <v>1514</v>
      </c>
      <c r="W549" s="2" t="s">
        <v>61</v>
      </c>
      <c r="X549" s="9"/>
      <c r="Y549" s="8"/>
      <c r="Z549" s="2" t="s">
        <v>62</v>
      </c>
      <c r="AA549" s="8"/>
      <c r="AB549" s="2"/>
      <c r="AC549" s="8"/>
      <c r="AD549" s="8"/>
      <c r="AE549" s="8"/>
      <c r="AF549" s="11"/>
      <c r="AG549" s="11"/>
      <c r="AH549" s="11"/>
      <c r="AI549" s="11"/>
      <c r="AJ549" s="2" t="s">
        <v>112</v>
      </c>
      <c r="AL549" s="8"/>
      <c r="AM549" s="8"/>
      <c r="AO549" s="8"/>
      <c r="AP549" s="8"/>
      <c r="AQ549" s="8"/>
      <c r="AR549" s="8"/>
      <c r="AS549" s="8"/>
      <c r="AX549" s="2"/>
      <c r="AY549" s="14"/>
      <c r="AZ549" s="2">
        <v>4.0</v>
      </c>
      <c r="BA549" s="8"/>
    </row>
    <row r="550" ht="12.75" customHeight="1">
      <c r="A550" s="2"/>
      <c r="B550" s="2"/>
      <c r="C550" s="2">
        <v>2021.0</v>
      </c>
      <c r="D550" s="8"/>
      <c r="E550" s="9"/>
      <c r="N550" s="2" t="s">
        <v>74</v>
      </c>
      <c r="O550" s="10" t="s">
        <v>117</v>
      </c>
      <c r="P550" s="2"/>
      <c r="Q550" s="2"/>
      <c r="R550" s="2" t="s">
        <v>76</v>
      </c>
      <c r="S550" s="2" t="s">
        <v>59</v>
      </c>
      <c r="T550" s="8"/>
      <c r="U550" s="8"/>
      <c r="V550" s="2" t="s">
        <v>1514</v>
      </c>
      <c r="W550" s="8"/>
      <c r="X550" s="9"/>
      <c r="Y550" s="8"/>
      <c r="Z550" s="8"/>
      <c r="AA550" s="8"/>
      <c r="AB550" s="2"/>
      <c r="AC550" s="8"/>
      <c r="AD550" s="8"/>
      <c r="AE550" s="8"/>
      <c r="AF550" s="11"/>
      <c r="AG550" s="11"/>
      <c r="AH550" s="11"/>
      <c r="AI550" s="11"/>
      <c r="AJ550" s="2"/>
      <c r="AL550" s="8"/>
      <c r="AM550" s="8"/>
      <c r="AO550" s="8"/>
      <c r="AP550" s="8"/>
      <c r="AQ550" s="8"/>
      <c r="AR550" s="8"/>
      <c r="AS550" s="8"/>
      <c r="AX550" s="2"/>
      <c r="AY550" s="14"/>
      <c r="BA550" s="8"/>
    </row>
    <row r="551" ht="12.75" customHeight="1">
      <c r="A551" s="2"/>
      <c r="B551" s="2"/>
      <c r="C551" s="2">
        <v>2021.0</v>
      </c>
      <c r="D551" s="8"/>
      <c r="E551" s="9"/>
      <c r="N551" s="2" t="s">
        <v>74</v>
      </c>
      <c r="O551" s="10" t="s">
        <v>263</v>
      </c>
      <c r="P551" s="2"/>
      <c r="Q551" s="2"/>
      <c r="R551" s="2" t="s">
        <v>109</v>
      </c>
      <c r="S551" s="2" t="s">
        <v>59</v>
      </c>
      <c r="T551" s="8"/>
      <c r="U551" s="8"/>
      <c r="V551" s="2" t="s">
        <v>1514</v>
      </c>
      <c r="W551" s="8"/>
      <c r="X551" s="9"/>
      <c r="Y551" s="8"/>
      <c r="Z551" s="8"/>
      <c r="AA551" s="8"/>
      <c r="AB551" s="2"/>
      <c r="AC551" s="8"/>
      <c r="AD551" s="8"/>
      <c r="AE551" s="8"/>
      <c r="AF551" s="11"/>
      <c r="AG551" s="11"/>
      <c r="AH551" s="11"/>
      <c r="AI551" s="11"/>
      <c r="AJ551" s="2" t="s">
        <v>112</v>
      </c>
      <c r="AL551" s="8"/>
      <c r="AM551" s="8"/>
      <c r="AO551" s="8"/>
      <c r="AP551" s="8"/>
      <c r="AQ551" s="8"/>
      <c r="AR551" s="8"/>
      <c r="AS551" s="8"/>
      <c r="AX551" s="2"/>
      <c r="AY551" s="14"/>
      <c r="BA551" s="8"/>
    </row>
    <row r="552" ht="12.75" customHeight="1">
      <c r="A552" s="2"/>
      <c r="B552" s="2"/>
      <c r="C552" s="2">
        <v>2021.0</v>
      </c>
      <c r="D552" s="8"/>
      <c r="E552" s="9"/>
      <c r="N552" s="2" t="s">
        <v>74</v>
      </c>
      <c r="O552" s="10" t="s">
        <v>426</v>
      </c>
      <c r="P552" s="2"/>
      <c r="Q552" s="2"/>
      <c r="R552" s="2" t="s">
        <v>109</v>
      </c>
      <c r="S552" s="2" t="s">
        <v>59</v>
      </c>
      <c r="T552" s="8"/>
      <c r="U552" s="8"/>
      <c r="V552" s="2" t="s">
        <v>1514</v>
      </c>
      <c r="W552" s="8"/>
      <c r="X552" s="9"/>
      <c r="Y552" s="8"/>
      <c r="Z552" s="8"/>
      <c r="AA552" s="8"/>
      <c r="AB552" s="2"/>
      <c r="AC552" s="8"/>
      <c r="AD552" s="8"/>
      <c r="AE552" s="8"/>
      <c r="AF552" s="11"/>
      <c r="AG552" s="11"/>
      <c r="AH552" s="11"/>
      <c r="AI552" s="11"/>
      <c r="AJ552" s="2" t="s">
        <v>112</v>
      </c>
      <c r="AL552" s="8"/>
      <c r="AM552" s="8"/>
      <c r="AO552" s="8"/>
      <c r="AP552" s="8"/>
      <c r="AQ552" s="8"/>
      <c r="AR552" s="8"/>
      <c r="AS552" s="8"/>
      <c r="AX552" s="2"/>
      <c r="AY552" s="14"/>
      <c r="BA552" s="8"/>
    </row>
    <row r="553" ht="12.75" customHeight="1">
      <c r="A553" s="2" t="s">
        <v>1515</v>
      </c>
      <c r="B553" s="2" t="s">
        <v>1082</v>
      </c>
      <c r="C553" s="2">
        <v>2021.0</v>
      </c>
      <c r="D553" s="8"/>
      <c r="E553" s="9"/>
      <c r="F553" s="2" t="s">
        <v>389</v>
      </c>
      <c r="G553" s="2" t="s">
        <v>50</v>
      </c>
      <c r="H553" s="2" t="s">
        <v>134</v>
      </c>
      <c r="I553" s="2" t="s">
        <v>233</v>
      </c>
      <c r="J553" s="2" t="s">
        <v>234</v>
      </c>
      <c r="K553" s="2" t="s">
        <v>53</v>
      </c>
      <c r="L553" s="8" t="s">
        <v>54</v>
      </c>
      <c r="M553" s="2" t="s">
        <v>73</v>
      </c>
      <c r="N553" s="2" t="s">
        <v>74</v>
      </c>
      <c r="O553" s="10" t="s">
        <v>469</v>
      </c>
      <c r="P553" s="2" t="s">
        <v>109</v>
      </c>
      <c r="Q553" s="2" t="s">
        <v>62</v>
      </c>
      <c r="R553" s="2"/>
      <c r="S553" s="2"/>
      <c r="T553" s="8"/>
      <c r="U553" s="8"/>
      <c r="V553" s="2" t="s">
        <v>1516</v>
      </c>
      <c r="W553" s="2" t="s">
        <v>80</v>
      </c>
      <c r="X553" s="10" t="s">
        <v>117</v>
      </c>
      <c r="Y553" s="2" t="s">
        <v>76</v>
      </c>
      <c r="Z553" s="2" t="s">
        <v>62</v>
      </c>
      <c r="AA553" s="8"/>
      <c r="AB553" s="2"/>
      <c r="AC553" s="8"/>
      <c r="AD553" s="8"/>
      <c r="AE553" s="2" t="s">
        <v>64</v>
      </c>
      <c r="AF553" s="2" t="s">
        <v>84</v>
      </c>
      <c r="AG553" s="2" t="s">
        <v>63</v>
      </c>
      <c r="AH553" s="2" t="s">
        <v>63</v>
      </c>
      <c r="AI553" s="11"/>
      <c r="AJ553" s="2" t="s">
        <v>112</v>
      </c>
      <c r="AL553" s="2" t="s">
        <v>64</v>
      </c>
      <c r="AM553" s="8"/>
      <c r="AN553" s="8" t="s">
        <v>106</v>
      </c>
      <c r="AO553" s="2"/>
      <c r="AP553" s="2" t="s">
        <v>53</v>
      </c>
      <c r="AQ553" s="2" t="s">
        <v>64</v>
      </c>
      <c r="AR553" s="2" t="s">
        <v>213</v>
      </c>
      <c r="AS553" s="2" t="s">
        <v>114</v>
      </c>
      <c r="AT553" s="2" t="s">
        <v>63</v>
      </c>
      <c r="AW553" s="2" t="s">
        <v>63</v>
      </c>
      <c r="AX553" s="2" t="s">
        <v>67</v>
      </c>
      <c r="AY553" s="12" t="s">
        <v>63</v>
      </c>
      <c r="BA553" s="8"/>
    </row>
    <row r="554" ht="12.75" customHeight="1">
      <c r="A554" s="2" t="s">
        <v>1517</v>
      </c>
      <c r="B554" s="2" t="s">
        <v>124</v>
      </c>
      <c r="C554" s="2">
        <v>2021.0</v>
      </c>
      <c r="D554" s="8"/>
      <c r="E554" s="9"/>
      <c r="F554" s="2" t="s">
        <v>389</v>
      </c>
      <c r="G554" s="2" t="s">
        <v>101</v>
      </c>
      <c r="H554" s="2" t="s">
        <v>134</v>
      </c>
      <c r="I554" s="2" t="s">
        <v>173</v>
      </c>
      <c r="J554" s="2" t="s">
        <v>173</v>
      </c>
      <c r="K554" s="2" t="s">
        <v>53</v>
      </c>
      <c r="L554" s="8" t="s">
        <v>54</v>
      </c>
      <c r="M554" s="2" t="s">
        <v>73</v>
      </c>
      <c r="N554" s="2" t="s">
        <v>215</v>
      </c>
      <c r="O554" s="10" t="s">
        <v>438</v>
      </c>
      <c r="P554" s="2"/>
      <c r="Q554" s="2"/>
      <c r="R554" s="2" t="s">
        <v>58</v>
      </c>
      <c r="S554" s="2" t="s">
        <v>59</v>
      </c>
      <c r="T554" s="8"/>
      <c r="U554" s="8"/>
      <c r="V554" s="2" t="s">
        <v>217</v>
      </c>
      <c r="W554" s="2" t="s">
        <v>80</v>
      </c>
      <c r="X554" s="10" t="s">
        <v>277</v>
      </c>
      <c r="Y554" s="2" t="s">
        <v>58</v>
      </c>
      <c r="Z554" s="2" t="s">
        <v>62</v>
      </c>
      <c r="AA554" s="8"/>
      <c r="AB554" s="2" t="s">
        <v>82</v>
      </c>
      <c r="AC554" s="2" t="s">
        <v>1518</v>
      </c>
      <c r="AD554" s="8"/>
      <c r="AE554" s="2" t="s">
        <v>53</v>
      </c>
      <c r="AF554" s="11"/>
      <c r="AG554" s="11"/>
      <c r="AH554" s="2" t="s">
        <v>63</v>
      </c>
      <c r="AI554" s="11"/>
      <c r="AJ554" s="2" t="s">
        <v>85</v>
      </c>
      <c r="AL554" s="2"/>
      <c r="AM554" s="8"/>
      <c r="AO554" s="2"/>
      <c r="AP554" s="2" t="s">
        <v>53</v>
      </c>
      <c r="AQ554" s="2" t="s">
        <v>64</v>
      </c>
      <c r="AR554" s="2" t="s">
        <v>185</v>
      </c>
      <c r="AS554" s="2" t="s">
        <v>186</v>
      </c>
      <c r="AT554" s="2" t="s">
        <v>63</v>
      </c>
      <c r="AX554" s="2" t="s">
        <v>67</v>
      </c>
      <c r="AY554" s="12" t="s">
        <v>63</v>
      </c>
      <c r="BA554" s="8"/>
    </row>
    <row r="555" ht="12.75" customHeight="1">
      <c r="A555" s="2" t="s">
        <v>1519</v>
      </c>
      <c r="B555" s="2" t="s">
        <v>170</v>
      </c>
      <c r="C555" s="2">
        <v>2021.0</v>
      </c>
      <c r="D555" s="8"/>
      <c r="E555" s="9"/>
      <c r="F555" s="2" t="s">
        <v>389</v>
      </c>
      <c r="G555" s="2" t="s">
        <v>101</v>
      </c>
      <c r="H555" s="2" t="s">
        <v>70</v>
      </c>
      <c r="I555" s="2" t="s">
        <v>202</v>
      </c>
      <c r="J555" s="2" t="s">
        <v>202</v>
      </c>
      <c r="K555" s="2" t="s">
        <v>53</v>
      </c>
      <c r="L555" s="8" t="s">
        <v>72</v>
      </c>
      <c r="M555" s="2" t="s">
        <v>73</v>
      </c>
      <c r="N555" s="2" t="s">
        <v>858</v>
      </c>
      <c r="O555" s="10" t="s">
        <v>177</v>
      </c>
      <c r="P555" s="2"/>
      <c r="Q555" s="2"/>
      <c r="R555" s="2" t="s">
        <v>109</v>
      </c>
      <c r="S555" s="2" t="s">
        <v>59</v>
      </c>
      <c r="T555" s="8"/>
      <c r="U555" s="8"/>
      <c r="V555" s="2" t="s">
        <v>1520</v>
      </c>
      <c r="W555" s="2" t="s">
        <v>80</v>
      </c>
      <c r="X555" s="10" t="s">
        <v>279</v>
      </c>
      <c r="Y555" s="2" t="s">
        <v>58</v>
      </c>
      <c r="Z555" s="2" t="s">
        <v>62</v>
      </c>
      <c r="AA555" s="2" t="s">
        <v>105</v>
      </c>
      <c r="AB555" s="2"/>
      <c r="AC555" s="2" t="s">
        <v>1520</v>
      </c>
      <c r="AD555" s="8"/>
      <c r="AE555" s="2" t="s">
        <v>64</v>
      </c>
      <c r="AF555" s="2" t="s">
        <v>110</v>
      </c>
      <c r="AG555" s="2" t="s">
        <v>63</v>
      </c>
      <c r="AH555" s="2" t="s">
        <v>88</v>
      </c>
      <c r="AI555" s="11" t="s">
        <v>193</v>
      </c>
      <c r="AJ555" s="2" t="s">
        <v>112</v>
      </c>
      <c r="AL555" s="2"/>
      <c r="AM555" s="8"/>
      <c r="AO555" s="2"/>
      <c r="AP555" s="2" t="s">
        <v>53</v>
      </c>
      <c r="AQ555" s="2" t="s">
        <v>64</v>
      </c>
      <c r="AR555" s="2" t="s">
        <v>185</v>
      </c>
      <c r="AS555" s="2" t="s">
        <v>186</v>
      </c>
      <c r="AT555" s="2" t="s">
        <v>63</v>
      </c>
      <c r="AX555" s="2" t="s">
        <v>67</v>
      </c>
      <c r="AY555" s="12" t="s">
        <v>63</v>
      </c>
      <c r="BA555" s="8"/>
    </row>
    <row r="556" ht="12.75" customHeight="1">
      <c r="A556" s="2" t="s">
        <v>1521</v>
      </c>
      <c r="B556" s="2" t="s">
        <v>322</v>
      </c>
      <c r="C556" s="2">
        <v>2021.0</v>
      </c>
      <c r="D556" s="8"/>
      <c r="E556" s="9"/>
      <c r="F556" s="2" t="s">
        <v>389</v>
      </c>
      <c r="G556" s="2" t="s">
        <v>50</v>
      </c>
      <c r="H556" s="2" t="s">
        <v>91</v>
      </c>
      <c r="I556" s="2" t="s">
        <v>466</v>
      </c>
      <c r="J556" s="2" t="s">
        <v>466</v>
      </c>
      <c r="K556" s="2" t="s">
        <v>53</v>
      </c>
      <c r="M556" s="2" t="s">
        <v>181</v>
      </c>
      <c r="N556" s="2" t="s">
        <v>74</v>
      </c>
      <c r="O556" s="10" t="s">
        <v>196</v>
      </c>
      <c r="P556" s="2"/>
      <c r="Q556" s="2"/>
      <c r="R556" s="2" t="s">
        <v>76</v>
      </c>
      <c r="S556" s="2" t="s">
        <v>59</v>
      </c>
      <c r="T556" s="8"/>
      <c r="U556" s="8"/>
      <c r="V556" s="2" t="s">
        <v>1522</v>
      </c>
      <c r="W556" s="2" t="s">
        <v>80</v>
      </c>
      <c r="X556" s="9"/>
      <c r="Y556" s="8"/>
      <c r="Z556" s="2" t="s">
        <v>62</v>
      </c>
      <c r="AA556" s="8"/>
      <c r="AB556" s="2"/>
      <c r="AC556" s="8"/>
      <c r="AD556" s="8"/>
      <c r="AE556" s="2" t="s">
        <v>53</v>
      </c>
      <c r="AF556" s="11"/>
      <c r="AG556" s="11"/>
      <c r="AH556" s="2" t="s">
        <v>63</v>
      </c>
      <c r="AI556" s="11"/>
      <c r="AJ556" s="2" t="s">
        <v>85</v>
      </c>
      <c r="AL556" s="2"/>
      <c r="AM556" s="8"/>
      <c r="AO556" s="2"/>
      <c r="AP556" s="2" t="s">
        <v>64</v>
      </c>
      <c r="AQ556" s="2" t="s">
        <v>64</v>
      </c>
      <c r="AR556" s="2"/>
      <c r="AS556" s="2"/>
      <c r="AT556" s="2" t="s">
        <v>63</v>
      </c>
      <c r="AX556" s="2" t="s">
        <v>67</v>
      </c>
      <c r="AY556" s="12" t="s">
        <v>63</v>
      </c>
      <c r="BA556" s="8"/>
    </row>
    <row r="557" ht="12.75" customHeight="1">
      <c r="A557" s="2" t="s">
        <v>1523</v>
      </c>
      <c r="B557" s="2" t="s">
        <v>401</v>
      </c>
      <c r="C557" s="2">
        <v>2021.0</v>
      </c>
      <c r="D557" s="8"/>
      <c r="E557" s="9"/>
      <c r="F557" s="2" t="s">
        <v>389</v>
      </c>
      <c r="G557" s="2" t="s">
        <v>101</v>
      </c>
      <c r="H557" s="2" t="s">
        <v>51</v>
      </c>
      <c r="I557" s="2" t="s">
        <v>157</v>
      </c>
      <c r="J557" s="2" t="s">
        <v>157</v>
      </c>
      <c r="K557" s="2" t="s">
        <v>53</v>
      </c>
      <c r="L557" s="8" t="s">
        <v>72</v>
      </c>
      <c r="M557" s="2" t="s">
        <v>181</v>
      </c>
      <c r="N557" s="2" t="s">
        <v>74</v>
      </c>
      <c r="O557" s="10" t="s">
        <v>447</v>
      </c>
      <c r="P557" s="2" t="s">
        <v>109</v>
      </c>
      <c r="Q557" s="2" t="s">
        <v>62</v>
      </c>
      <c r="R557" s="2"/>
      <c r="S557" s="2"/>
      <c r="T557" s="8"/>
      <c r="U557" s="8"/>
      <c r="V557" s="2" t="s">
        <v>1524</v>
      </c>
      <c r="W557" s="2" t="s">
        <v>80</v>
      </c>
      <c r="X557" s="10" t="s">
        <v>196</v>
      </c>
      <c r="Y557" s="2" t="s">
        <v>76</v>
      </c>
      <c r="Z557" s="2" t="s">
        <v>62</v>
      </c>
      <c r="AA557" s="8"/>
      <c r="AB557" s="2"/>
      <c r="AC557" s="2" t="s">
        <v>1524</v>
      </c>
      <c r="AD557" s="8"/>
      <c r="AE557" s="2" t="s">
        <v>64</v>
      </c>
      <c r="AF557" s="2" t="s">
        <v>110</v>
      </c>
      <c r="AG557" s="2" t="s">
        <v>63</v>
      </c>
      <c r="AH557" s="2" t="s">
        <v>88</v>
      </c>
      <c r="AI557" s="2" t="s">
        <v>828</v>
      </c>
      <c r="AJ557" s="2" t="s">
        <v>112</v>
      </c>
      <c r="AL557" s="2"/>
      <c r="AM557" s="8"/>
      <c r="AO557" s="2"/>
      <c r="AP557" s="2" t="s">
        <v>53</v>
      </c>
      <c r="AQ557" s="2" t="s">
        <v>64</v>
      </c>
      <c r="AR557" s="2" t="s">
        <v>185</v>
      </c>
      <c r="AS557" s="2" t="s">
        <v>186</v>
      </c>
      <c r="AT557" s="2" t="s">
        <v>63</v>
      </c>
      <c r="AX557" s="2" t="s">
        <v>67</v>
      </c>
      <c r="AY557" s="12" t="s">
        <v>63</v>
      </c>
      <c r="BA557" s="8"/>
    </row>
    <row r="558" ht="12.75" customHeight="1">
      <c r="A558" s="2" t="s">
        <v>702</v>
      </c>
      <c r="B558" s="2" t="s">
        <v>177</v>
      </c>
      <c r="C558" s="2">
        <v>2021.0</v>
      </c>
      <c r="D558" s="8"/>
      <c r="E558" s="9"/>
      <c r="I558" s="2" t="s">
        <v>179</v>
      </c>
      <c r="J558" s="2" t="s">
        <v>180</v>
      </c>
      <c r="K558" s="2" t="s">
        <v>53</v>
      </c>
      <c r="L558" s="8" t="s">
        <v>72</v>
      </c>
      <c r="M558" s="2" t="s">
        <v>181</v>
      </c>
      <c r="N558" s="2" t="s">
        <v>74</v>
      </c>
      <c r="O558" s="10" t="s">
        <v>289</v>
      </c>
      <c r="P558" s="2"/>
      <c r="Q558" s="2"/>
      <c r="R558" s="2" t="s">
        <v>76</v>
      </c>
      <c r="S558" s="2" t="s">
        <v>59</v>
      </c>
      <c r="T558" s="8"/>
      <c r="U558" s="8"/>
      <c r="V558" s="2" t="s">
        <v>1525</v>
      </c>
      <c r="W558" s="2" t="s">
        <v>80</v>
      </c>
      <c r="X558" s="10" t="s">
        <v>128</v>
      </c>
      <c r="Y558" s="2" t="s">
        <v>58</v>
      </c>
      <c r="Z558" s="2" t="s">
        <v>62</v>
      </c>
      <c r="AA558" s="8"/>
      <c r="AB558" s="2"/>
      <c r="AC558" s="2" t="s">
        <v>1526</v>
      </c>
      <c r="AD558" s="8"/>
      <c r="AE558" s="2" t="s">
        <v>64</v>
      </c>
      <c r="AF558" s="2" t="s">
        <v>84</v>
      </c>
      <c r="AG558" s="2" t="s">
        <v>63</v>
      </c>
      <c r="AH558" s="2" t="s">
        <v>63</v>
      </c>
      <c r="AI558" s="11"/>
      <c r="AJ558" s="2" t="s">
        <v>112</v>
      </c>
      <c r="AL558" s="2"/>
      <c r="AM558" s="8"/>
      <c r="AO558" s="2"/>
      <c r="AP558" s="2" t="s">
        <v>64</v>
      </c>
      <c r="AQ558" s="2" t="s">
        <v>64</v>
      </c>
      <c r="AR558" s="2"/>
      <c r="AS558" s="2"/>
      <c r="AT558" s="2" t="s">
        <v>63</v>
      </c>
      <c r="AX558" s="2" t="s">
        <v>67</v>
      </c>
      <c r="AY558" s="12" t="s">
        <v>63</v>
      </c>
      <c r="BA558" s="8"/>
    </row>
    <row r="559" ht="12.75" customHeight="1">
      <c r="A559" s="2" t="s">
        <v>1527</v>
      </c>
      <c r="B559" s="2" t="s">
        <v>297</v>
      </c>
      <c r="C559" s="2">
        <v>2021.0</v>
      </c>
      <c r="D559" s="8"/>
      <c r="E559" s="9"/>
      <c r="F559" s="2" t="s">
        <v>405</v>
      </c>
      <c r="G559" s="2" t="s">
        <v>50</v>
      </c>
      <c r="H559" s="2" t="s">
        <v>134</v>
      </c>
      <c r="I559" s="2" t="s">
        <v>71</v>
      </c>
      <c r="J559" s="2" t="s">
        <v>71</v>
      </c>
      <c r="K559" s="2" t="s">
        <v>53</v>
      </c>
      <c r="L559" s="8" t="s">
        <v>72</v>
      </c>
      <c r="M559" s="2" t="s">
        <v>181</v>
      </c>
      <c r="N559" s="2" t="s">
        <v>74</v>
      </c>
      <c r="O559" s="10" t="s">
        <v>177</v>
      </c>
      <c r="P559" s="2"/>
      <c r="Q559" s="2"/>
      <c r="R559" s="2" t="s">
        <v>109</v>
      </c>
      <c r="S559" s="2" t="s">
        <v>59</v>
      </c>
      <c r="T559" s="8"/>
      <c r="U559" s="8"/>
      <c r="V559" s="2" t="s">
        <v>1528</v>
      </c>
      <c r="W559" s="2" t="s">
        <v>80</v>
      </c>
      <c r="X559" s="10" t="s">
        <v>438</v>
      </c>
      <c r="Y559" s="2" t="s">
        <v>58</v>
      </c>
      <c r="Z559" s="2" t="s">
        <v>62</v>
      </c>
      <c r="AA559" s="8"/>
      <c r="AB559" s="2" t="s">
        <v>153</v>
      </c>
      <c r="AC559" s="2" t="s">
        <v>1529</v>
      </c>
      <c r="AD559" s="8"/>
      <c r="AE559" s="2" t="s">
        <v>64</v>
      </c>
      <c r="AF559" s="2" t="s">
        <v>110</v>
      </c>
      <c r="AG559" s="2" t="s">
        <v>63</v>
      </c>
      <c r="AH559" s="2" t="s">
        <v>88</v>
      </c>
      <c r="AI559" s="2" t="s">
        <v>989</v>
      </c>
      <c r="AJ559" s="2" t="s">
        <v>112</v>
      </c>
      <c r="AL559" s="2"/>
      <c r="AM559" s="8"/>
      <c r="AO559" s="2"/>
      <c r="AP559" s="2" t="s">
        <v>53</v>
      </c>
      <c r="AQ559" s="2" t="s">
        <v>64</v>
      </c>
      <c r="AR559" s="2" t="s">
        <v>185</v>
      </c>
      <c r="AS559" s="2" t="s">
        <v>186</v>
      </c>
      <c r="AT559" s="2" t="s">
        <v>63</v>
      </c>
      <c r="AX559" s="2" t="s">
        <v>67</v>
      </c>
      <c r="AY559" s="12" t="s">
        <v>63</v>
      </c>
      <c r="BA559" s="8"/>
    </row>
    <row r="560" ht="12.75" customHeight="1">
      <c r="A560" s="2" t="s">
        <v>1530</v>
      </c>
      <c r="B560" s="2" t="s">
        <v>190</v>
      </c>
      <c r="C560" s="2">
        <v>2021.0</v>
      </c>
      <c r="D560" s="8"/>
      <c r="E560" s="9"/>
      <c r="F560" s="2" t="s">
        <v>389</v>
      </c>
      <c r="G560" s="2" t="s">
        <v>50</v>
      </c>
      <c r="H560" s="2" t="s">
        <v>70</v>
      </c>
      <c r="I560" s="2" t="s">
        <v>71</v>
      </c>
      <c r="J560" s="2" t="s">
        <v>71</v>
      </c>
      <c r="K560" s="2" t="s">
        <v>53</v>
      </c>
      <c r="L560" s="8" t="s">
        <v>72</v>
      </c>
      <c r="M560" s="2" t="s">
        <v>181</v>
      </c>
      <c r="N560" s="2" t="s">
        <v>74</v>
      </c>
      <c r="O560" s="10" t="s">
        <v>263</v>
      </c>
      <c r="P560" s="2"/>
      <c r="Q560" s="2"/>
      <c r="R560" s="2" t="s">
        <v>109</v>
      </c>
      <c r="S560" s="2" t="s">
        <v>59</v>
      </c>
      <c r="T560" s="8"/>
      <c r="U560" s="8"/>
      <c r="V560" s="2" t="s">
        <v>1531</v>
      </c>
      <c r="W560" s="2" t="s">
        <v>80</v>
      </c>
      <c r="X560" s="10" t="s">
        <v>586</v>
      </c>
      <c r="Y560" s="2" t="s">
        <v>58</v>
      </c>
      <c r="Z560" s="2" t="s">
        <v>62</v>
      </c>
      <c r="AA560" s="8"/>
      <c r="AB560" s="2"/>
      <c r="AC560" s="2" t="s">
        <v>1532</v>
      </c>
      <c r="AD560" s="8"/>
      <c r="AE560" s="2" t="s">
        <v>64</v>
      </c>
      <c r="AF560" s="2" t="s">
        <v>110</v>
      </c>
      <c r="AG560" s="2" t="s">
        <v>63</v>
      </c>
      <c r="AH560" s="2" t="s">
        <v>88</v>
      </c>
      <c r="AI560" s="2" t="s">
        <v>989</v>
      </c>
      <c r="AJ560" s="2" t="s">
        <v>112</v>
      </c>
      <c r="AL560" s="2" t="s">
        <v>64</v>
      </c>
      <c r="AM560" s="8"/>
      <c r="AN560" s="8" t="s">
        <v>106</v>
      </c>
      <c r="AO560" s="2"/>
      <c r="AP560" s="2" t="s">
        <v>64</v>
      </c>
      <c r="AQ560" s="2" t="s">
        <v>64</v>
      </c>
      <c r="AR560" s="2"/>
      <c r="AS560" s="2"/>
      <c r="AT560" s="2" t="s">
        <v>63</v>
      </c>
      <c r="AX560" s="2" t="s">
        <v>67</v>
      </c>
      <c r="AY560" s="12" t="s">
        <v>63</v>
      </c>
      <c r="BA560" s="8"/>
    </row>
    <row r="561" ht="12.75" customHeight="1">
      <c r="A561" s="2" t="s">
        <v>1533</v>
      </c>
      <c r="B561" s="2" t="s">
        <v>48</v>
      </c>
      <c r="C561" s="2">
        <v>2021.0</v>
      </c>
      <c r="D561" s="8"/>
      <c r="E561" s="9"/>
      <c r="I561" s="2" t="s">
        <v>233</v>
      </c>
      <c r="J561" s="2" t="s">
        <v>234</v>
      </c>
      <c r="K561" s="2" t="s">
        <v>53</v>
      </c>
      <c r="L561" s="8" t="s">
        <v>72</v>
      </c>
      <c r="M561" s="2" t="s">
        <v>181</v>
      </c>
      <c r="N561" s="2" t="s">
        <v>74</v>
      </c>
      <c r="O561" s="10" t="s">
        <v>156</v>
      </c>
      <c r="P561" s="2"/>
      <c r="Q561" s="2"/>
      <c r="R561" s="2" t="s">
        <v>76</v>
      </c>
      <c r="S561" s="2" t="s">
        <v>59</v>
      </c>
      <c r="T561" s="8"/>
      <c r="U561" s="8"/>
      <c r="V561" s="2" t="s">
        <v>1534</v>
      </c>
      <c r="W561" s="2" t="s">
        <v>80</v>
      </c>
      <c r="X561" s="9"/>
      <c r="Y561" s="8"/>
      <c r="Z561" s="2" t="s">
        <v>62</v>
      </c>
      <c r="AA561" s="8"/>
      <c r="AB561" s="2" t="s">
        <v>82</v>
      </c>
      <c r="AC561" s="2" t="s">
        <v>1535</v>
      </c>
      <c r="AD561" s="8"/>
      <c r="AE561" s="2" t="s">
        <v>64</v>
      </c>
      <c r="AF561" s="2" t="s">
        <v>84</v>
      </c>
      <c r="AG561" s="2" t="s">
        <v>63</v>
      </c>
      <c r="AH561" s="2" t="s">
        <v>63</v>
      </c>
      <c r="AI561" s="11"/>
      <c r="AJ561" s="2" t="s">
        <v>112</v>
      </c>
      <c r="AL561" s="2"/>
      <c r="AM561" s="8"/>
      <c r="AO561" s="2"/>
      <c r="AP561" s="2" t="s">
        <v>53</v>
      </c>
      <c r="AQ561" s="2" t="s">
        <v>64</v>
      </c>
      <c r="AR561" s="10" t="s">
        <v>185</v>
      </c>
      <c r="AS561" s="10" t="s">
        <v>186</v>
      </c>
      <c r="AT561" s="2" t="s">
        <v>63</v>
      </c>
      <c r="AX561" s="2" t="s">
        <v>67</v>
      </c>
      <c r="AY561" s="12" t="s">
        <v>63</v>
      </c>
      <c r="BA561" s="8"/>
    </row>
    <row r="562" ht="12.75" customHeight="1">
      <c r="A562" s="2" t="s">
        <v>388</v>
      </c>
      <c r="B562" s="2" t="s">
        <v>86</v>
      </c>
      <c r="C562" s="2">
        <v>2021.0</v>
      </c>
      <c r="D562" s="8"/>
      <c r="E562" s="9"/>
      <c r="F562" s="2" t="s">
        <v>389</v>
      </c>
      <c r="G562" s="2" t="s">
        <v>50</v>
      </c>
      <c r="H562" s="2" t="s">
        <v>134</v>
      </c>
      <c r="I562" s="2" t="s">
        <v>135</v>
      </c>
      <c r="J562" s="2" t="s">
        <v>135</v>
      </c>
      <c r="K562" s="2" t="s">
        <v>53</v>
      </c>
      <c r="M562" s="2" t="s">
        <v>181</v>
      </c>
      <c r="N562" s="2" t="s">
        <v>74</v>
      </c>
      <c r="O562" s="10" t="s">
        <v>156</v>
      </c>
      <c r="P562" s="2"/>
      <c r="Q562" s="2"/>
      <c r="R562" s="2" t="s">
        <v>76</v>
      </c>
      <c r="S562" s="2" t="s">
        <v>59</v>
      </c>
      <c r="T562" s="8"/>
      <c r="U562" s="8"/>
      <c r="V562" s="2" t="s">
        <v>1536</v>
      </c>
      <c r="W562" s="2" t="s">
        <v>80</v>
      </c>
      <c r="X562" s="10" t="s">
        <v>81</v>
      </c>
      <c r="Y562" s="2" t="s">
        <v>58</v>
      </c>
      <c r="Z562" s="2" t="s">
        <v>62</v>
      </c>
      <c r="AA562" s="8"/>
      <c r="AB562" s="2" t="s">
        <v>82</v>
      </c>
      <c r="AC562" s="2" t="s">
        <v>1537</v>
      </c>
      <c r="AD562" s="8"/>
      <c r="AE562" s="2" t="s">
        <v>64</v>
      </c>
      <c r="AF562" s="2" t="s">
        <v>84</v>
      </c>
      <c r="AG562" s="2" t="s">
        <v>63</v>
      </c>
      <c r="AH562" s="2" t="s">
        <v>63</v>
      </c>
      <c r="AI562" s="11"/>
      <c r="AJ562" s="2" t="s">
        <v>112</v>
      </c>
      <c r="AL562" s="2"/>
      <c r="AM562" s="8"/>
      <c r="AO562" s="2"/>
      <c r="AP562" s="2" t="s">
        <v>64</v>
      </c>
      <c r="AQ562" s="2" t="s">
        <v>64</v>
      </c>
      <c r="AR562" s="2"/>
      <c r="AS562" s="2"/>
      <c r="AT562" s="2" t="s">
        <v>63</v>
      </c>
      <c r="AX562" s="2" t="s">
        <v>67</v>
      </c>
      <c r="AY562" s="12" t="s">
        <v>88</v>
      </c>
      <c r="BA562" s="8"/>
    </row>
    <row r="563" ht="12.75" customHeight="1">
      <c r="A563" s="2" t="s">
        <v>1538</v>
      </c>
      <c r="B563" s="2" t="s">
        <v>322</v>
      </c>
      <c r="C563" s="2">
        <v>2021.0</v>
      </c>
      <c r="D563" s="8"/>
      <c r="E563" s="9"/>
      <c r="F563" s="2" t="s">
        <v>389</v>
      </c>
      <c r="G563" s="2" t="s">
        <v>101</v>
      </c>
      <c r="H563" s="2" t="s">
        <v>134</v>
      </c>
      <c r="I563" s="2" t="s">
        <v>466</v>
      </c>
      <c r="J563" s="2" t="s">
        <v>466</v>
      </c>
      <c r="K563" s="2" t="s">
        <v>53</v>
      </c>
      <c r="L563" s="8" t="s">
        <v>72</v>
      </c>
      <c r="M563" s="2" t="s">
        <v>181</v>
      </c>
      <c r="N563" s="2" t="s">
        <v>74</v>
      </c>
      <c r="O563" s="10" t="s">
        <v>447</v>
      </c>
      <c r="P563" s="2"/>
      <c r="Q563" s="2"/>
      <c r="R563" s="2" t="s">
        <v>109</v>
      </c>
      <c r="S563" s="2" t="s">
        <v>59</v>
      </c>
      <c r="T563" s="8"/>
      <c r="U563" s="8"/>
      <c r="V563" s="2" t="s">
        <v>1539</v>
      </c>
      <c r="W563" s="2" t="s">
        <v>80</v>
      </c>
      <c r="X563" s="10" t="s">
        <v>218</v>
      </c>
      <c r="Y563" s="2" t="s">
        <v>58</v>
      </c>
      <c r="Z563" s="2" t="s">
        <v>62</v>
      </c>
      <c r="AA563" s="8"/>
      <c r="AB563" s="2"/>
      <c r="AC563" s="2" t="s">
        <v>1540</v>
      </c>
      <c r="AD563" s="8"/>
      <c r="AE563" s="2" t="s">
        <v>64</v>
      </c>
      <c r="AF563" s="2" t="s">
        <v>110</v>
      </c>
      <c r="AG563" s="2" t="s">
        <v>63</v>
      </c>
      <c r="AH563" s="2" t="s">
        <v>88</v>
      </c>
      <c r="AI563" s="2" t="s">
        <v>111</v>
      </c>
      <c r="AJ563" s="2" t="s">
        <v>112</v>
      </c>
      <c r="AL563" s="8"/>
      <c r="AM563" s="8"/>
      <c r="AO563" s="8"/>
      <c r="AP563" s="8"/>
      <c r="AQ563" s="8"/>
      <c r="AR563" s="8"/>
      <c r="AS563" s="8"/>
      <c r="AX563" s="2" t="s">
        <v>115</v>
      </c>
      <c r="AY563" s="14"/>
      <c r="BA563" s="8"/>
    </row>
    <row r="564" ht="12.75" customHeight="1">
      <c r="A564" s="2" t="s">
        <v>1541</v>
      </c>
      <c r="B564" s="2" t="s">
        <v>86</v>
      </c>
      <c r="C564" s="2">
        <v>2021.0</v>
      </c>
      <c r="D564" s="8"/>
      <c r="E564" s="9"/>
      <c r="F564" s="2" t="s">
        <v>389</v>
      </c>
      <c r="G564" s="2" t="s">
        <v>101</v>
      </c>
      <c r="H564" s="2" t="s">
        <v>70</v>
      </c>
      <c r="I564" s="2" t="s">
        <v>173</v>
      </c>
      <c r="J564" s="2" t="s">
        <v>173</v>
      </c>
      <c r="K564" s="2" t="s">
        <v>53</v>
      </c>
      <c r="L564" s="8" t="s">
        <v>72</v>
      </c>
      <c r="N564" s="2" t="s">
        <v>74</v>
      </c>
      <c r="O564" s="10" t="s">
        <v>177</v>
      </c>
      <c r="P564" s="2"/>
      <c r="Q564" s="2"/>
      <c r="R564" s="2" t="s">
        <v>109</v>
      </c>
      <c r="S564" s="2" t="s">
        <v>59</v>
      </c>
      <c r="T564" s="8"/>
      <c r="U564" s="8"/>
      <c r="V564" s="2" t="s">
        <v>1542</v>
      </c>
      <c r="W564" s="2" t="s">
        <v>80</v>
      </c>
      <c r="X564" s="10" t="s">
        <v>237</v>
      </c>
      <c r="Y564" s="2" t="s">
        <v>58</v>
      </c>
      <c r="Z564" s="2" t="s">
        <v>62</v>
      </c>
      <c r="AA564" s="8"/>
      <c r="AB564" s="2"/>
      <c r="AC564" s="2" t="s">
        <v>1543</v>
      </c>
      <c r="AD564" s="8"/>
      <c r="AE564" s="2" t="s">
        <v>64</v>
      </c>
      <c r="AF564" s="2" t="s">
        <v>110</v>
      </c>
      <c r="AG564" s="2" t="s">
        <v>63</v>
      </c>
      <c r="AH564" s="2" t="s">
        <v>88</v>
      </c>
      <c r="AI564" s="11" t="s">
        <v>193</v>
      </c>
      <c r="AJ564" s="2" t="s">
        <v>112</v>
      </c>
      <c r="AL564" s="2"/>
      <c r="AM564" s="8"/>
      <c r="AO564" s="2"/>
      <c r="AP564" s="2" t="s">
        <v>64</v>
      </c>
      <c r="AQ564" s="2" t="s">
        <v>64</v>
      </c>
      <c r="AR564" s="2" t="s">
        <v>213</v>
      </c>
      <c r="AS564" s="2" t="s">
        <v>114</v>
      </c>
      <c r="AT564" s="2" t="s">
        <v>63</v>
      </c>
      <c r="AX564" s="2" t="s">
        <v>67</v>
      </c>
      <c r="AY564" s="12" t="s">
        <v>63</v>
      </c>
      <c r="BA564" s="8"/>
    </row>
    <row r="565" ht="12.75" customHeight="1">
      <c r="A565" s="2" t="s">
        <v>1544</v>
      </c>
      <c r="B565" s="2" t="s">
        <v>124</v>
      </c>
      <c r="C565" s="2">
        <v>2021.0</v>
      </c>
      <c r="D565" s="8"/>
      <c r="E565" s="9"/>
      <c r="F565" s="2" t="s">
        <v>389</v>
      </c>
      <c r="G565" s="2" t="s">
        <v>101</v>
      </c>
      <c r="H565" s="2" t="s">
        <v>70</v>
      </c>
      <c r="I565" s="2" t="s">
        <v>173</v>
      </c>
      <c r="J565" s="2" t="s">
        <v>173</v>
      </c>
      <c r="K565" s="2" t="s">
        <v>53</v>
      </c>
      <c r="L565" s="8" t="s">
        <v>72</v>
      </c>
      <c r="M565" s="2" t="s">
        <v>181</v>
      </c>
      <c r="N565" s="2" t="s">
        <v>74</v>
      </c>
      <c r="O565" s="10" t="s">
        <v>245</v>
      </c>
      <c r="P565" s="2"/>
      <c r="Q565" s="2"/>
      <c r="R565" s="2" t="s">
        <v>109</v>
      </c>
      <c r="S565" s="2" t="s">
        <v>59</v>
      </c>
      <c r="T565" s="8"/>
      <c r="U565" s="8"/>
      <c r="V565" s="2" t="s">
        <v>1545</v>
      </c>
      <c r="W565" s="2" t="s">
        <v>80</v>
      </c>
      <c r="X565" s="10" t="s">
        <v>211</v>
      </c>
      <c r="Y565" s="2" t="s">
        <v>58</v>
      </c>
      <c r="Z565" s="2" t="s">
        <v>62</v>
      </c>
      <c r="AA565" s="8"/>
      <c r="AB565" s="2"/>
      <c r="AC565" s="2" t="s">
        <v>1546</v>
      </c>
      <c r="AD565" s="8"/>
      <c r="AE565" s="2" t="s">
        <v>64</v>
      </c>
      <c r="AF565" s="2" t="s">
        <v>110</v>
      </c>
      <c r="AG565" s="2" t="s">
        <v>63</v>
      </c>
      <c r="AH565" s="2" t="s">
        <v>88</v>
      </c>
      <c r="AI565" s="2" t="s">
        <v>989</v>
      </c>
      <c r="AJ565" s="2" t="s">
        <v>112</v>
      </c>
      <c r="AL565" s="2"/>
      <c r="AM565" s="8"/>
      <c r="AO565" s="2"/>
      <c r="AP565" s="2" t="s">
        <v>53</v>
      </c>
      <c r="AQ565" s="2" t="s">
        <v>64</v>
      </c>
      <c r="AR565" s="2" t="s">
        <v>185</v>
      </c>
      <c r="AS565" s="2" t="s">
        <v>186</v>
      </c>
      <c r="AT565" s="2" t="s">
        <v>63</v>
      </c>
      <c r="AX565" s="2" t="s">
        <v>67</v>
      </c>
      <c r="AY565" s="12" t="s">
        <v>63</v>
      </c>
      <c r="BA565" s="8"/>
    </row>
    <row r="566" ht="12.75" customHeight="1">
      <c r="A566" s="2" t="s">
        <v>1547</v>
      </c>
      <c r="B566" s="2" t="s">
        <v>170</v>
      </c>
      <c r="C566" s="2">
        <v>2021.0</v>
      </c>
      <c r="D566" s="2" t="s">
        <v>64</v>
      </c>
      <c r="E566" s="10" t="s">
        <v>298</v>
      </c>
      <c r="G566" s="2" t="s">
        <v>101</v>
      </c>
      <c r="I566" s="2" t="s">
        <v>202</v>
      </c>
      <c r="J566" s="2" t="s">
        <v>202</v>
      </c>
      <c r="K566" s="2" t="s">
        <v>53</v>
      </c>
      <c r="L566" s="8" t="s">
        <v>72</v>
      </c>
      <c r="M566" s="2" t="s">
        <v>1313</v>
      </c>
      <c r="N566" s="2" t="s">
        <v>93</v>
      </c>
      <c r="O566" s="10" t="s">
        <v>289</v>
      </c>
      <c r="P566" s="2"/>
      <c r="Q566" s="2"/>
      <c r="R566" s="2" t="s">
        <v>76</v>
      </c>
      <c r="S566" s="2" t="s">
        <v>59</v>
      </c>
      <c r="T566" s="8"/>
      <c r="U566" s="8"/>
      <c r="V566" s="2" t="s">
        <v>1548</v>
      </c>
      <c r="W566" s="2" t="s">
        <v>80</v>
      </c>
      <c r="X566" s="10" t="s">
        <v>668</v>
      </c>
      <c r="Y566" s="2" t="s">
        <v>58</v>
      </c>
      <c r="Z566" s="2" t="s">
        <v>62</v>
      </c>
      <c r="AA566" s="8"/>
      <c r="AB566" s="2"/>
      <c r="AC566" s="2" t="s">
        <v>1548</v>
      </c>
      <c r="AD566" s="8"/>
      <c r="AE566" s="2" t="s">
        <v>64</v>
      </c>
      <c r="AF566" s="2" t="s">
        <v>110</v>
      </c>
      <c r="AG566" s="2" t="s">
        <v>63</v>
      </c>
      <c r="AH566" s="2" t="s">
        <v>88</v>
      </c>
      <c r="AI566" s="2" t="s">
        <v>193</v>
      </c>
      <c r="AJ566" s="2" t="s">
        <v>112</v>
      </c>
      <c r="AL566" s="2"/>
      <c r="AM566" s="8"/>
      <c r="AO566" s="2"/>
      <c r="AP566" s="2" t="s">
        <v>53</v>
      </c>
      <c r="AQ566" s="2" t="s">
        <v>64</v>
      </c>
      <c r="AR566" s="2" t="s">
        <v>185</v>
      </c>
      <c r="AS566" s="2" t="s">
        <v>186</v>
      </c>
      <c r="AT566" s="2" t="s">
        <v>63</v>
      </c>
      <c r="AW566" s="2" t="s">
        <v>88</v>
      </c>
      <c r="AX566" s="2" t="s">
        <v>67</v>
      </c>
      <c r="AY566" s="12" t="s">
        <v>63</v>
      </c>
      <c r="BA566" s="8"/>
    </row>
    <row r="567" ht="12.75" customHeight="1">
      <c r="A567" s="2" t="s">
        <v>1549</v>
      </c>
      <c r="B567" s="2" t="s">
        <v>48</v>
      </c>
      <c r="C567" s="2">
        <v>2021.0</v>
      </c>
      <c r="D567" s="2" t="s">
        <v>64</v>
      </c>
      <c r="E567" s="10" t="s">
        <v>326</v>
      </c>
      <c r="I567" s="2" t="s">
        <v>52</v>
      </c>
      <c r="J567" s="2" t="s">
        <v>52</v>
      </c>
      <c r="K567" s="2" t="s">
        <v>53</v>
      </c>
      <c r="L567" s="8" t="s">
        <v>72</v>
      </c>
      <c r="M567" s="2" t="s">
        <v>181</v>
      </c>
      <c r="N567" s="2" t="s">
        <v>74</v>
      </c>
      <c r="O567" s="10" t="s">
        <v>426</v>
      </c>
      <c r="P567" s="2"/>
      <c r="Q567" s="2"/>
      <c r="R567" s="2" t="s">
        <v>109</v>
      </c>
      <c r="S567" s="2" t="s">
        <v>59</v>
      </c>
      <c r="T567" s="8"/>
      <c r="U567" s="8"/>
      <c r="V567" s="2" t="s">
        <v>1550</v>
      </c>
      <c r="W567" s="2" t="s">
        <v>80</v>
      </c>
      <c r="X567" s="10" t="s">
        <v>90</v>
      </c>
      <c r="Y567" s="2" t="s">
        <v>58</v>
      </c>
      <c r="Z567" s="2" t="s">
        <v>62</v>
      </c>
      <c r="AA567" s="8"/>
      <c r="AB567" s="2"/>
      <c r="AC567" s="2" t="s">
        <v>1550</v>
      </c>
      <c r="AD567" s="8"/>
      <c r="AE567" s="2" t="s">
        <v>64</v>
      </c>
      <c r="AF567" s="2" t="s">
        <v>110</v>
      </c>
      <c r="AG567" s="2" t="s">
        <v>63</v>
      </c>
      <c r="AH567" s="2" t="s">
        <v>88</v>
      </c>
      <c r="AI567" s="2" t="s">
        <v>111</v>
      </c>
      <c r="AJ567" s="2" t="s">
        <v>112</v>
      </c>
      <c r="AL567" s="2"/>
      <c r="AM567" s="8"/>
      <c r="AO567" s="2"/>
      <c r="AP567" s="2" t="s">
        <v>64</v>
      </c>
      <c r="AQ567" s="2" t="s">
        <v>64</v>
      </c>
      <c r="AR567" s="2" t="s">
        <v>213</v>
      </c>
      <c r="AS567" s="2" t="s">
        <v>114</v>
      </c>
      <c r="AT567" s="2" t="s">
        <v>63</v>
      </c>
      <c r="AW567" s="2" t="s">
        <v>88</v>
      </c>
      <c r="AX567" s="2" t="s">
        <v>67</v>
      </c>
      <c r="AY567" s="12" t="s">
        <v>63</v>
      </c>
      <c r="AZ567" s="2">
        <v>2.0</v>
      </c>
      <c r="BA567" s="8"/>
    </row>
    <row r="568" ht="12.75" customHeight="1">
      <c r="A568" s="2"/>
      <c r="B568" s="2"/>
      <c r="C568" s="2">
        <v>2021.0</v>
      </c>
      <c r="D568" s="2" t="s">
        <v>64</v>
      </c>
      <c r="E568" s="10" t="s">
        <v>326</v>
      </c>
      <c r="N568" s="2" t="s">
        <v>74</v>
      </c>
      <c r="O568" s="10" t="s">
        <v>108</v>
      </c>
      <c r="P568" s="2"/>
      <c r="Q568" s="2"/>
      <c r="R568" s="2" t="s">
        <v>109</v>
      </c>
      <c r="S568" s="2" t="s">
        <v>59</v>
      </c>
      <c r="T568" s="8"/>
      <c r="U568" s="8"/>
      <c r="V568" s="2" t="s">
        <v>1550</v>
      </c>
      <c r="W568" s="8"/>
      <c r="X568" s="9"/>
      <c r="Y568" s="8"/>
      <c r="Z568" s="8"/>
      <c r="AA568" s="8"/>
      <c r="AB568" s="2"/>
      <c r="AC568" s="8"/>
      <c r="AD568" s="8"/>
      <c r="AE568" s="2" t="s">
        <v>64</v>
      </c>
      <c r="AF568" s="2" t="s">
        <v>110</v>
      </c>
      <c r="AG568" s="2" t="s">
        <v>63</v>
      </c>
      <c r="AH568" s="2" t="s">
        <v>88</v>
      </c>
      <c r="AI568" s="2" t="s">
        <v>111</v>
      </c>
      <c r="AJ568" s="2" t="s">
        <v>112</v>
      </c>
      <c r="AL568" s="2"/>
      <c r="AM568" s="8"/>
      <c r="AO568" s="2"/>
      <c r="AP568" s="2" t="s">
        <v>53</v>
      </c>
      <c r="AQ568" s="2" t="s">
        <v>64</v>
      </c>
      <c r="AR568" s="2" t="s">
        <v>300</v>
      </c>
      <c r="AS568" s="2" t="s">
        <v>301</v>
      </c>
      <c r="AT568" s="2" t="s">
        <v>63</v>
      </c>
      <c r="AW568" s="2" t="s">
        <v>88</v>
      </c>
      <c r="AX568" s="2" t="s">
        <v>67</v>
      </c>
      <c r="AY568" s="12" t="s">
        <v>63</v>
      </c>
      <c r="BA568" s="8"/>
    </row>
    <row r="569" ht="12.75" customHeight="1">
      <c r="A569" s="2" t="s">
        <v>1551</v>
      </c>
      <c r="B569" s="2" t="s">
        <v>124</v>
      </c>
      <c r="C569" s="2">
        <v>2021.0</v>
      </c>
      <c r="D569" s="8"/>
      <c r="E569" s="9"/>
      <c r="F569" s="2" t="s">
        <v>389</v>
      </c>
      <c r="G569" s="2" t="s">
        <v>50</v>
      </c>
      <c r="H569" s="2" t="s">
        <v>70</v>
      </c>
      <c r="I569" s="2" t="s">
        <v>179</v>
      </c>
      <c r="J569" s="2" t="s">
        <v>180</v>
      </c>
      <c r="K569" s="2" t="s">
        <v>53</v>
      </c>
      <c r="L569" s="8" t="s">
        <v>72</v>
      </c>
      <c r="M569" s="2" t="s">
        <v>1552</v>
      </c>
      <c r="N569" s="2" t="s">
        <v>74</v>
      </c>
      <c r="O569" s="10" t="s">
        <v>190</v>
      </c>
      <c r="P569" s="2"/>
      <c r="Q569" s="2"/>
      <c r="R569" s="2" t="s">
        <v>76</v>
      </c>
      <c r="S569" s="2" t="s">
        <v>59</v>
      </c>
      <c r="T569" s="8"/>
      <c r="U569" s="8"/>
      <c r="W569" s="2" t="s">
        <v>80</v>
      </c>
      <c r="X569" s="10" t="s">
        <v>1553</v>
      </c>
      <c r="Y569" s="2" t="s">
        <v>148</v>
      </c>
      <c r="Z569" s="2" t="s">
        <v>62</v>
      </c>
      <c r="AA569" s="8"/>
      <c r="AB569" s="2"/>
      <c r="AC569" s="2" t="s">
        <v>1554</v>
      </c>
      <c r="AD569" s="8"/>
      <c r="AE569" s="2" t="s">
        <v>64</v>
      </c>
      <c r="AF569" s="2" t="s">
        <v>110</v>
      </c>
      <c r="AG569" s="2" t="s">
        <v>63</v>
      </c>
      <c r="AH569" s="2" t="s">
        <v>88</v>
      </c>
      <c r="AI569" s="2" t="s">
        <v>205</v>
      </c>
      <c r="AJ569" s="2" t="s">
        <v>85</v>
      </c>
      <c r="AL569" s="2"/>
      <c r="AM569" s="8"/>
      <c r="AO569" s="2"/>
      <c r="AP569" s="2" t="s">
        <v>64</v>
      </c>
      <c r="AQ569" s="2" t="s">
        <v>64</v>
      </c>
      <c r="AR569" s="2"/>
      <c r="AS569" s="2"/>
      <c r="AT569" s="2" t="s">
        <v>63</v>
      </c>
      <c r="AX569" s="2" t="s">
        <v>67</v>
      </c>
      <c r="AY569" s="12" t="s">
        <v>63</v>
      </c>
      <c r="BA569" s="8"/>
    </row>
    <row r="570" ht="12.75" customHeight="1">
      <c r="A570" s="2" t="s">
        <v>1555</v>
      </c>
      <c r="B570" s="2" t="s">
        <v>137</v>
      </c>
      <c r="C570" s="2">
        <v>2021.0</v>
      </c>
      <c r="D570" s="8"/>
      <c r="E570" s="9"/>
      <c r="F570" s="2" t="s">
        <v>389</v>
      </c>
      <c r="G570" s="2" t="s">
        <v>101</v>
      </c>
      <c r="H570" s="2" t="s">
        <v>70</v>
      </c>
      <c r="I570" s="2" t="s">
        <v>92</v>
      </c>
      <c r="J570" s="2" t="s">
        <v>92</v>
      </c>
      <c r="K570" s="2" t="s">
        <v>53</v>
      </c>
      <c r="L570" s="8" t="s">
        <v>72</v>
      </c>
      <c r="M570" s="2" t="s">
        <v>181</v>
      </c>
      <c r="N570" s="2" t="s">
        <v>74</v>
      </c>
      <c r="O570" s="10" t="s">
        <v>117</v>
      </c>
      <c r="P570" s="2"/>
      <c r="Q570" s="2"/>
      <c r="R570" s="2" t="s">
        <v>76</v>
      </c>
      <c r="S570" s="2" t="s">
        <v>59</v>
      </c>
      <c r="T570" s="8"/>
      <c r="U570" s="8"/>
      <c r="V570" s="2" t="s">
        <v>1556</v>
      </c>
      <c r="W570" s="2" t="s">
        <v>80</v>
      </c>
      <c r="X570" s="10" t="s">
        <v>204</v>
      </c>
      <c r="Y570" s="2" t="s">
        <v>58</v>
      </c>
      <c r="Z570" s="2" t="s">
        <v>62</v>
      </c>
      <c r="AA570" s="8"/>
      <c r="AB570" s="2"/>
      <c r="AC570" s="2" t="s">
        <v>1557</v>
      </c>
      <c r="AD570" s="8"/>
      <c r="AE570" s="2" t="s">
        <v>64</v>
      </c>
      <c r="AF570" s="2" t="s">
        <v>110</v>
      </c>
      <c r="AG570" s="2" t="s">
        <v>63</v>
      </c>
      <c r="AH570" s="2" t="s">
        <v>88</v>
      </c>
      <c r="AI570" s="2" t="s">
        <v>205</v>
      </c>
      <c r="AJ570" s="2"/>
      <c r="AL570" s="2"/>
      <c r="AM570" s="8"/>
      <c r="AO570" s="2"/>
      <c r="AP570" s="2" t="s">
        <v>53</v>
      </c>
      <c r="AQ570" s="2" t="s">
        <v>64</v>
      </c>
      <c r="AR570" s="2" t="s">
        <v>185</v>
      </c>
      <c r="AS570" s="2" t="s">
        <v>186</v>
      </c>
      <c r="AT570" s="2" t="s">
        <v>63</v>
      </c>
      <c r="AX570" s="2" t="s">
        <v>67</v>
      </c>
      <c r="AY570" s="12" t="s">
        <v>63</v>
      </c>
      <c r="BA570" s="8"/>
    </row>
    <row r="571" ht="12.75" customHeight="1">
      <c r="A571" s="2" t="s">
        <v>1558</v>
      </c>
      <c r="B571" s="2" t="s">
        <v>297</v>
      </c>
      <c r="C571" s="2">
        <v>2021.0</v>
      </c>
      <c r="D571" s="8"/>
      <c r="E571" s="9"/>
      <c r="I571" s="2" t="s">
        <v>135</v>
      </c>
      <c r="J571" s="2" t="s">
        <v>135</v>
      </c>
      <c r="K571" s="2" t="s">
        <v>53</v>
      </c>
      <c r="L571" s="8" t="s">
        <v>72</v>
      </c>
      <c r="M571" s="2" t="s">
        <v>181</v>
      </c>
      <c r="N571" s="2" t="s">
        <v>74</v>
      </c>
      <c r="O571" s="10" t="s">
        <v>245</v>
      </c>
      <c r="P571" s="2"/>
      <c r="Q571" s="2"/>
      <c r="R571" s="2" t="s">
        <v>109</v>
      </c>
      <c r="S571" s="2" t="s">
        <v>59</v>
      </c>
      <c r="T571" s="8"/>
      <c r="U571" s="8"/>
      <c r="V571" s="2" t="s">
        <v>1559</v>
      </c>
      <c r="W571" s="2" t="s">
        <v>80</v>
      </c>
      <c r="X571" s="10" t="s">
        <v>174</v>
      </c>
      <c r="Y571" s="2" t="s">
        <v>58</v>
      </c>
      <c r="Z571" s="2" t="s">
        <v>62</v>
      </c>
      <c r="AA571" s="8"/>
      <c r="AB571" s="2"/>
      <c r="AC571" s="8"/>
      <c r="AD571" s="8"/>
      <c r="AE571" s="2" t="s">
        <v>64</v>
      </c>
      <c r="AF571" s="2" t="s">
        <v>84</v>
      </c>
      <c r="AG571" s="2" t="s">
        <v>63</v>
      </c>
      <c r="AH571" s="2" t="s">
        <v>63</v>
      </c>
      <c r="AI571" s="11"/>
      <c r="AJ571" s="2" t="s">
        <v>112</v>
      </c>
      <c r="AL571" s="2"/>
      <c r="AM571" s="8"/>
      <c r="AO571" s="2"/>
      <c r="AP571" s="2" t="s">
        <v>64</v>
      </c>
      <c r="AQ571" s="2" t="s">
        <v>64</v>
      </c>
      <c r="AR571" s="2"/>
      <c r="AS571" s="2"/>
      <c r="AT571" s="2" t="s">
        <v>63</v>
      </c>
      <c r="AX571" s="2" t="s">
        <v>67</v>
      </c>
      <c r="AY571" s="12" t="s">
        <v>88</v>
      </c>
      <c r="BA571" s="8"/>
    </row>
    <row r="572" ht="12.75" customHeight="1">
      <c r="A572" s="2" t="s">
        <v>1560</v>
      </c>
      <c r="B572" s="2" t="s">
        <v>90</v>
      </c>
      <c r="C572" s="2">
        <v>2021.0</v>
      </c>
      <c r="D572" s="8"/>
      <c r="E572" s="9"/>
      <c r="F572" s="2" t="s">
        <v>389</v>
      </c>
      <c r="G572" s="2" t="s">
        <v>50</v>
      </c>
      <c r="H572" s="2" t="s">
        <v>91</v>
      </c>
      <c r="I572" s="2" t="s">
        <v>92</v>
      </c>
      <c r="J572" s="2" t="s">
        <v>92</v>
      </c>
      <c r="K572" s="2" t="s">
        <v>53</v>
      </c>
      <c r="L572" s="8" t="s">
        <v>72</v>
      </c>
      <c r="M572" s="2" t="s">
        <v>181</v>
      </c>
      <c r="N572" s="2" t="s">
        <v>74</v>
      </c>
      <c r="O572" s="10" t="s">
        <v>426</v>
      </c>
      <c r="P572" s="2"/>
      <c r="Q572" s="2"/>
      <c r="R572" s="2" t="s">
        <v>109</v>
      </c>
      <c r="S572" s="2" t="s">
        <v>59</v>
      </c>
      <c r="T572" s="8"/>
      <c r="U572" s="8"/>
      <c r="V572" s="2" t="s">
        <v>1561</v>
      </c>
      <c r="W572" s="2" t="s">
        <v>80</v>
      </c>
      <c r="X572" s="10" t="s">
        <v>120</v>
      </c>
      <c r="Y572" s="2" t="s">
        <v>58</v>
      </c>
      <c r="Z572" s="2" t="s">
        <v>62</v>
      </c>
      <c r="AA572" s="8"/>
      <c r="AB572" s="2"/>
      <c r="AC572" s="2" t="s">
        <v>1561</v>
      </c>
      <c r="AD572" s="8"/>
      <c r="AE572" s="2" t="s">
        <v>64</v>
      </c>
      <c r="AF572" s="2" t="s">
        <v>110</v>
      </c>
      <c r="AG572" s="2" t="s">
        <v>63</v>
      </c>
      <c r="AH572" s="2" t="s">
        <v>88</v>
      </c>
      <c r="AI572" s="11" t="s">
        <v>193</v>
      </c>
      <c r="AJ572" s="2" t="s">
        <v>112</v>
      </c>
      <c r="AL572" s="2" t="s">
        <v>64</v>
      </c>
      <c r="AM572" s="8"/>
      <c r="AN572" s="8" t="s">
        <v>106</v>
      </c>
      <c r="AO572" s="2"/>
      <c r="AP572" s="2" t="s">
        <v>53</v>
      </c>
      <c r="AQ572" s="2" t="s">
        <v>64</v>
      </c>
      <c r="AR572" s="2" t="s">
        <v>185</v>
      </c>
      <c r="AS572" s="2" t="s">
        <v>186</v>
      </c>
      <c r="AT572" s="2" t="s">
        <v>63</v>
      </c>
      <c r="AU572" s="2" t="s">
        <v>88</v>
      </c>
      <c r="AX572" s="2" t="s">
        <v>67</v>
      </c>
      <c r="AY572" s="12" t="s">
        <v>63</v>
      </c>
      <c r="BA572" s="8"/>
    </row>
    <row r="573" ht="12.75" customHeight="1">
      <c r="A573" s="2" t="s">
        <v>1562</v>
      </c>
      <c r="B573" s="2" t="s">
        <v>368</v>
      </c>
      <c r="C573" s="2">
        <v>2021.0</v>
      </c>
      <c r="D573" s="8"/>
      <c r="E573" s="9"/>
      <c r="I573" s="2" t="s">
        <v>484</v>
      </c>
      <c r="J573" s="2" t="s">
        <v>484</v>
      </c>
      <c r="K573" s="2" t="s">
        <v>53</v>
      </c>
      <c r="L573" s="8" t="s">
        <v>72</v>
      </c>
      <c r="M573" s="2" t="s">
        <v>1313</v>
      </c>
      <c r="N573" s="2" t="s">
        <v>74</v>
      </c>
      <c r="O573" s="10" t="s">
        <v>245</v>
      </c>
      <c r="P573" s="2"/>
      <c r="Q573" s="2"/>
      <c r="R573" s="2" t="s">
        <v>109</v>
      </c>
      <c r="S573" s="2" t="s">
        <v>59</v>
      </c>
      <c r="T573" s="8"/>
      <c r="U573" s="8"/>
      <c r="V573" s="2" t="s">
        <v>1563</v>
      </c>
      <c r="W573" s="2" t="s">
        <v>80</v>
      </c>
      <c r="X573" s="10" t="s">
        <v>471</v>
      </c>
      <c r="Y573" s="2" t="s">
        <v>148</v>
      </c>
      <c r="Z573" s="2" t="s">
        <v>62</v>
      </c>
      <c r="AA573" s="8"/>
      <c r="AB573" s="2"/>
      <c r="AC573" s="2" t="s">
        <v>1564</v>
      </c>
      <c r="AD573" s="8"/>
      <c r="AE573" s="2" t="s">
        <v>64</v>
      </c>
      <c r="AF573" s="2" t="s">
        <v>84</v>
      </c>
      <c r="AG573" s="2" t="s">
        <v>63</v>
      </c>
      <c r="AH573" s="2" t="s">
        <v>63</v>
      </c>
      <c r="AI573" s="11"/>
      <c r="AJ573" s="2" t="s">
        <v>112</v>
      </c>
      <c r="AL573" s="2"/>
      <c r="AM573" s="8"/>
      <c r="AO573" s="2"/>
      <c r="AP573" s="2" t="s">
        <v>53</v>
      </c>
      <c r="AQ573" s="2" t="s">
        <v>64</v>
      </c>
      <c r="AR573" s="2" t="s">
        <v>185</v>
      </c>
      <c r="AS573" s="2" t="s">
        <v>186</v>
      </c>
      <c r="AT573" s="2" t="s">
        <v>63</v>
      </c>
      <c r="AX573" s="2" t="s">
        <v>67</v>
      </c>
      <c r="AY573" s="12" t="s">
        <v>63</v>
      </c>
      <c r="BA573" s="8"/>
    </row>
    <row r="574" ht="12.75" customHeight="1">
      <c r="A574" s="2" t="s">
        <v>1565</v>
      </c>
      <c r="B574" s="2" t="s">
        <v>137</v>
      </c>
      <c r="C574" s="2">
        <v>2021.0</v>
      </c>
      <c r="D574" s="8"/>
      <c r="E574" s="9"/>
      <c r="F574" s="2" t="s">
        <v>389</v>
      </c>
      <c r="G574" s="2" t="s">
        <v>101</v>
      </c>
      <c r="H574" s="2" t="s">
        <v>51</v>
      </c>
      <c r="I574" s="2" t="s">
        <v>92</v>
      </c>
      <c r="J574" s="2" t="s">
        <v>92</v>
      </c>
      <c r="K574" s="2" t="s">
        <v>53</v>
      </c>
      <c r="L574" s="8" t="s">
        <v>72</v>
      </c>
      <c r="M574" s="2" t="s">
        <v>181</v>
      </c>
      <c r="N574" s="2" t="s">
        <v>74</v>
      </c>
      <c r="O574" s="10" t="s">
        <v>177</v>
      </c>
      <c r="P574" s="2"/>
      <c r="Q574" s="2"/>
      <c r="R574" s="2" t="s">
        <v>109</v>
      </c>
      <c r="S574" s="2" t="s">
        <v>59</v>
      </c>
      <c r="T574" s="8"/>
      <c r="U574" s="8"/>
      <c r="V574" s="2" t="s">
        <v>1566</v>
      </c>
      <c r="W574" s="2" t="s">
        <v>80</v>
      </c>
      <c r="X574" s="10" t="s">
        <v>103</v>
      </c>
      <c r="Y574" s="2" t="s">
        <v>58</v>
      </c>
      <c r="Z574" s="2" t="s">
        <v>62</v>
      </c>
      <c r="AA574" s="8"/>
      <c r="AB574" s="2"/>
      <c r="AC574" s="2" t="s">
        <v>1567</v>
      </c>
      <c r="AD574" s="8"/>
      <c r="AE574" s="2" t="s">
        <v>64</v>
      </c>
      <c r="AF574" s="2" t="s">
        <v>110</v>
      </c>
      <c r="AG574" s="2" t="s">
        <v>63</v>
      </c>
      <c r="AH574" s="2" t="s">
        <v>88</v>
      </c>
      <c r="AI574" s="2" t="s">
        <v>111</v>
      </c>
      <c r="AJ574" s="2" t="s">
        <v>112</v>
      </c>
      <c r="AL574" s="2"/>
      <c r="AM574" s="8"/>
      <c r="AO574" s="2"/>
      <c r="AP574" s="2" t="s">
        <v>53</v>
      </c>
      <c r="AQ574" s="2" t="s">
        <v>64</v>
      </c>
      <c r="AR574" s="2" t="s">
        <v>300</v>
      </c>
      <c r="AS574" s="2" t="s">
        <v>301</v>
      </c>
      <c r="AT574" s="2" t="s">
        <v>63</v>
      </c>
      <c r="AW574" s="2" t="s">
        <v>88</v>
      </c>
      <c r="AX574" s="2" t="s">
        <v>67</v>
      </c>
      <c r="AY574" s="12" t="s">
        <v>63</v>
      </c>
      <c r="BA574" s="8"/>
    </row>
    <row r="575" ht="12.75" customHeight="1">
      <c r="A575" s="2" t="s">
        <v>1568</v>
      </c>
      <c r="B575" s="2" t="s">
        <v>124</v>
      </c>
      <c r="C575" s="2">
        <v>2021.0</v>
      </c>
      <c r="D575" s="8"/>
      <c r="E575" s="9"/>
      <c r="F575" s="2" t="s">
        <v>516</v>
      </c>
      <c r="H575" s="2" t="s">
        <v>134</v>
      </c>
      <c r="I575" s="2" t="s">
        <v>92</v>
      </c>
      <c r="J575" s="2" t="s">
        <v>92</v>
      </c>
      <c r="K575" s="2" t="s">
        <v>53</v>
      </c>
      <c r="L575" s="8" t="s">
        <v>72</v>
      </c>
      <c r="M575" s="2" t="s">
        <v>55</v>
      </c>
      <c r="N575" s="2" t="s">
        <v>56</v>
      </c>
      <c r="O575" s="10" t="s">
        <v>137</v>
      </c>
      <c r="P575" s="2"/>
      <c r="Q575" s="2"/>
      <c r="R575" s="2" t="s">
        <v>58</v>
      </c>
      <c r="S575" s="2" t="s">
        <v>59</v>
      </c>
      <c r="T575" s="8"/>
      <c r="U575" s="8"/>
      <c r="V575" s="2" t="s">
        <v>1569</v>
      </c>
      <c r="W575" s="2" t="s">
        <v>80</v>
      </c>
      <c r="X575" s="10" t="s">
        <v>256</v>
      </c>
      <c r="Y575" s="2" t="s">
        <v>58</v>
      </c>
      <c r="Z575" s="2" t="s">
        <v>62</v>
      </c>
      <c r="AA575" s="8"/>
      <c r="AB575" s="2"/>
      <c r="AC575" s="2" t="s">
        <v>1570</v>
      </c>
      <c r="AD575" s="8"/>
      <c r="AE575" s="2" t="s">
        <v>53</v>
      </c>
      <c r="AF575" s="11"/>
      <c r="AG575" s="11"/>
      <c r="AH575" s="2" t="s">
        <v>63</v>
      </c>
      <c r="AI575" s="11"/>
      <c r="AJ575" s="2" t="s">
        <v>85</v>
      </c>
      <c r="AL575" s="2"/>
      <c r="AM575" s="8"/>
      <c r="AO575" s="2"/>
      <c r="AP575" s="2" t="s">
        <v>64</v>
      </c>
      <c r="AQ575" s="2" t="s">
        <v>64</v>
      </c>
      <c r="AR575" s="2"/>
      <c r="AS575" s="2"/>
      <c r="AT575" s="2" t="s">
        <v>63</v>
      </c>
      <c r="AX575" s="2" t="s">
        <v>67</v>
      </c>
      <c r="AY575" s="12" t="s">
        <v>63</v>
      </c>
      <c r="BA575" s="8"/>
    </row>
    <row r="576" ht="12.75" customHeight="1">
      <c r="A576" s="2" t="s">
        <v>1571</v>
      </c>
      <c r="B576" s="2" t="s">
        <v>170</v>
      </c>
      <c r="C576" s="2">
        <v>2021.0</v>
      </c>
      <c r="D576" s="8"/>
      <c r="E576" s="9"/>
      <c r="F576" s="2" t="s">
        <v>389</v>
      </c>
      <c r="G576" s="2" t="s">
        <v>101</v>
      </c>
      <c r="H576" s="2" t="s">
        <v>91</v>
      </c>
      <c r="I576" s="2" t="s">
        <v>202</v>
      </c>
      <c r="J576" s="2" t="s">
        <v>202</v>
      </c>
      <c r="K576" s="2" t="s">
        <v>53</v>
      </c>
      <c r="L576" s="8" t="s">
        <v>72</v>
      </c>
      <c r="M576" s="2" t="s">
        <v>181</v>
      </c>
      <c r="N576" s="2" t="s">
        <v>74</v>
      </c>
      <c r="O576" s="10" t="s">
        <v>75</v>
      </c>
      <c r="P576" s="2"/>
      <c r="Q576" s="2"/>
      <c r="R576" s="2" t="s">
        <v>76</v>
      </c>
      <c r="S576" s="2" t="s">
        <v>59</v>
      </c>
      <c r="T576" s="8"/>
      <c r="U576" s="8"/>
      <c r="V576" s="2" t="s">
        <v>1572</v>
      </c>
      <c r="W576" s="2" t="s">
        <v>80</v>
      </c>
      <c r="X576" s="10" t="s">
        <v>95</v>
      </c>
      <c r="Y576" s="2" t="s">
        <v>58</v>
      </c>
      <c r="Z576" s="2" t="s">
        <v>62</v>
      </c>
      <c r="AA576" s="8"/>
      <c r="AB576" s="2"/>
      <c r="AC576" s="2" t="s">
        <v>1573</v>
      </c>
      <c r="AD576" s="8"/>
      <c r="AE576" s="2" t="s">
        <v>64</v>
      </c>
      <c r="AF576" s="2" t="s">
        <v>110</v>
      </c>
      <c r="AG576" s="2" t="s">
        <v>63</v>
      </c>
      <c r="AH576" s="2" t="s">
        <v>88</v>
      </c>
      <c r="AI576" s="11" t="s">
        <v>193</v>
      </c>
      <c r="AJ576" s="2"/>
      <c r="AL576" s="2"/>
      <c r="AM576" s="8"/>
      <c r="AO576" s="2"/>
      <c r="AP576" s="2" t="s">
        <v>53</v>
      </c>
      <c r="AQ576" s="2" t="s">
        <v>64</v>
      </c>
      <c r="AR576" s="2" t="s">
        <v>185</v>
      </c>
      <c r="AS576" s="2" t="s">
        <v>186</v>
      </c>
      <c r="AT576" s="2" t="s">
        <v>63</v>
      </c>
      <c r="AX576" s="2" t="s">
        <v>67</v>
      </c>
      <c r="AY576" s="12" t="s">
        <v>63</v>
      </c>
      <c r="BA576" s="8"/>
    </row>
    <row r="577" ht="12.75" customHeight="1">
      <c r="A577" s="2" t="s">
        <v>1574</v>
      </c>
      <c r="B577" s="2" t="s">
        <v>151</v>
      </c>
      <c r="C577" s="2">
        <v>2021.0</v>
      </c>
      <c r="D577" s="8"/>
      <c r="E577" s="9"/>
      <c r="I577" s="2" t="s">
        <v>293</v>
      </c>
      <c r="J577" s="2" t="s">
        <v>293</v>
      </c>
      <c r="K577" s="2" t="s">
        <v>53</v>
      </c>
      <c r="L577" s="8" t="s">
        <v>72</v>
      </c>
      <c r="M577" s="2" t="s">
        <v>181</v>
      </c>
      <c r="N577" s="2" t="s">
        <v>215</v>
      </c>
      <c r="O577" s="10" t="s">
        <v>223</v>
      </c>
      <c r="P577" s="2"/>
      <c r="Q577" s="2"/>
      <c r="R577" s="2" t="s">
        <v>109</v>
      </c>
      <c r="S577" s="2" t="s">
        <v>59</v>
      </c>
      <c r="T577" s="8"/>
      <c r="U577" s="8"/>
      <c r="V577" s="2" t="s">
        <v>1575</v>
      </c>
      <c r="W577" s="2" t="s">
        <v>80</v>
      </c>
      <c r="X577" s="10" t="s">
        <v>279</v>
      </c>
      <c r="Y577" s="2" t="s">
        <v>58</v>
      </c>
      <c r="Z577" s="2" t="s">
        <v>62</v>
      </c>
      <c r="AA577" s="2" t="s">
        <v>105</v>
      </c>
      <c r="AB577" s="2" t="s">
        <v>82</v>
      </c>
      <c r="AC577" s="2" t="s">
        <v>1576</v>
      </c>
      <c r="AD577" s="8"/>
      <c r="AE577" s="2" t="s">
        <v>64</v>
      </c>
      <c r="AF577" s="2" t="s">
        <v>110</v>
      </c>
      <c r="AG577" s="2" t="s">
        <v>63</v>
      </c>
      <c r="AH577" s="2" t="s">
        <v>88</v>
      </c>
      <c r="AI577" s="11" t="s">
        <v>193</v>
      </c>
      <c r="AJ577" s="2" t="s">
        <v>112</v>
      </c>
      <c r="AL577" s="2"/>
      <c r="AM577" s="8"/>
      <c r="AO577" s="2"/>
      <c r="AP577" s="2" t="s">
        <v>64</v>
      </c>
      <c r="AQ577" s="2" t="s">
        <v>64</v>
      </c>
      <c r="AR577" s="2"/>
      <c r="AS577" s="2"/>
      <c r="AT577" s="2" t="s">
        <v>63</v>
      </c>
      <c r="AX577" s="2" t="s">
        <v>67</v>
      </c>
      <c r="AY577" s="12" t="s">
        <v>63</v>
      </c>
      <c r="BA577" s="8"/>
    </row>
    <row r="578" ht="12.75" customHeight="1">
      <c r="A578" s="2" t="s">
        <v>1577</v>
      </c>
      <c r="B578" s="2" t="s">
        <v>48</v>
      </c>
      <c r="C578" s="2">
        <v>2021.0</v>
      </c>
      <c r="D578" s="8"/>
      <c r="E578" s="9"/>
      <c r="F578" s="2" t="s">
        <v>389</v>
      </c>
      <c r="G578" s="2" t="s">
        <v>50</v>
      </c>
      <c r="H578" s="2" t="s">
        <v>51</v>
      </c>
      <c r="I578" s="2" t="s">
        <v>233</v>
      </c>
      <c r="J578" s="2" t="s">
        <v>234</v>
      </c>
      <c r="K578" s="2" t="s">
        <v>53</v>
      </c>
      <c r="L578" s="8" t="s">
        <v>72</v>
      </c>
      <c r="M578" s="2" t="s">
        <v>181</v>
      </c>
      <c r="N578" s="2" t="s">
        <v>74</v>
      </c>
      <c r="O578" s="10" t="s">
        <v>245</v>
      </c>
      <c r="P578" s="2"/>
      <c r="Q578" s="2"/>
      <c r="R578" s="2" t="s">
        <v>109</v>
      </c>
      <c r="S578" s="2" t="s">
        <v>59</v>
      </c>
      <c r="T578" s="8"/>
      <c r="U578" s="8"/>
      <c r="V578" s="2" t="s">
        <v>1578</v>
      </c>
      <c r="W578" s="2" t="s">
        <v>80</v>
      </c>
      <c r="X578" s="10" t="s">
        <v>81</v>
      </c>
      <c r="Y578" s="2" t="s">
        <v>58</v>
      </c>
      <c r="Z578" s="2" t="s">
        <v>62</v>
      </c>
      <c r="AA578" s="8"/>
      <c r="AB578" s="2"/>
      <c r="AC578" s="2" t="s">
        <v>1579</v>
      </c>
      <c r="AD578" s="8"/>
      <c r="AE578" s="2" t="s">
        <v>64</v>
      </c>
      <c r="AF578" s="2" t="s">
        <v>84</v>
      </c>
      <c r="AG578" s="2" t="s">
        <v>63</v>
      </c>
      <c r="AH578" s="2" t="s">
        <v>63</v>
      </c>
      <c r="AI578" s="11"/>
      <c r="AJ578" s="8" t="s">
        <v>112</v>
      </c>
      <c r="AL578" s="2"/>
      <c r="AM578" s="8"/>
      <c r="AO578" s="2"/>
      <c r="AP578" s="2" t="s">
        <v>53</v>
      </c>
      <c r="AQ578" s="2" t="s">
        <v>64</v>
      </c>
      <c r="AR578" s="2" t="s">
        <v>185</v>
      </c>
      <c r="AS578" s="2" t="s">
        <v>186</v>
      </c>
      <c r="AT578" s="2" t="s">
        <v>63</v>
      </c>
      <c r="AX578" s="2" t="s">
        <v>67</v>
      </c>
      <c r="AY578" s="12" t="s">
        <v>63</v>
      </c>
      <c r="BA578" s="8"/>
    </row>
    <row r="579" ht="12.75" customHeight="1">
      <c r="A579" s="2" t="s">
        <v>1580</v>
      </c>
      <c r="B579" s="2" t="s">
        <v>174</v>
      </c>
      <c r="C579" s="2">
        <v>2021.0</v>
      </c>
      <c r="D579" s="8"/>
      <c r="E579" s="9"/>
      <c r="F579" s="2" t="s">
        <v>49</v>
      </c>
      <c r="G579" s="2" t="s">
        <v>50</v>
      </c>
      <c r="H579" s="2" t="s">
        <v>134</v>
      </c>
      <c r="I579" s="2" t="s">
        <v>118</v>
      </c>
      <c r="J579" s="2" t="s">
        <v>118</v>
      </c>
      <c r="K579" s="2" t="s">
        <v>53</v>
      </c>
      <c r="L579" s="8" t="s">
        <v>72</v>
      </c>
      <c r="M579" s="2" t="s">
        <v>181</v>
      </c>
      <c r="N579" s="2" t="s">
        <v>74</v>
      </c>
      <c r="O579" s="10" t="s">
        <v>245</v>
      </c>
      <c r="P579" s="2"/>
      <c r="Q579" s="2"/>
      <c r="R579" s="2" t="s">
        <v>109</v>
      </c>
      <c r="S579" s="2" t="s">
        <v>59</v>
      </c>
      <c r="T579" s="8"/>
      <c r="U579" s="8"/>
      <c r="V579" s="2" t="s">
        <v>1581</v>
      </c>
      <c r="W579" s="2" t="s">
        <v>80</v>
      </c>
      <c r="X579" s="10" t="s">
        <v>586</v>
      </c>
      <c r="Y579" s="2" t="s">
        <v>58</v>
      </c>
      <c r="Z579" s="2" t="s">
        <v>62</v>
      </c>
      <c r="AA579" s="2" t="s">
        <v>166</v>
      </c>
      <c r="AB579" s="2" t="s">
        <v>153</v>
      </c>
      <c r="AC579" s="2" t="s">
        <v>118</v>
      </c>
      <c r="AD579" s="8"/>
      <c r="AE579" s="2" t="s">
        <v>64</v>
      </c>
      <c r="AF579" s="2" t="s">
        <v>84</v>
      </c>
      <c r="AG579" s="2" t="s">
        <v>63</v>
      </c>
      <c r="AH579" s="2" t="s">
        <v>63</v>
      </c>
      <c r="AI579" s="11"/>
      <c r="AJ579" s="2" t="s">
        <v>112</v>
      </c>
      <c r="AL579" s="2"/>
      <c r="AM579" s="8"/>
      <c r="AO579" s="2"/>
      <c r="AP579" s="2" t="s">
        <v>53</v>
      </c>
      <c r="AQ579" s="2" t="s">
        <v>64</v>
      </c>
      <c r="AR579" s="2" t="s">
        <v>300</v>
      </c>
      <c r="AS579" s="2" t="s">
        <v>301</v>
      </c>
      <c r="AT579" s="2" t="s">
        <v>63</v>
      </c>
      <c r="AX579" s="2" t="s">
        <v>67</v>
      </c>
      <c r="AY579" s="12" t="s">
        <v>63</v>
      </c>
      <c r="BA579" s="8"/>
    </row>
    <row r="580" ht="12.75" customHeight="1">
      <c r="A580" s="2" t="s">
        <v>1582</v>
      </c>
      <c r="B580" s="2" t="s">
        <v>141</v>
      </c>
      <c r="C580" s="2">
        <v>2021.0</v>
      </c>
      <c r="D580" s="8"/>
      <c r="E580" s="9"/>
      <c r="F580" s="2" t="s">
        <v>413</v>
      </c>
      <c r="G580" s="2" t="s">
        <v>50</v>
      </c>
      <c r="H580" s="2" t="s">
        <v>134</v>
      </c>
      <c r="I580" s="2" t="s">
        <v>484</v>
      </c>
      <c r="J580" s="2" t="s">
        <v>484</v>
      </c>
      <c r="K580" s="2" t="s">
        <v>53</v>
      </c>
      <c r="L580" s="8" t="s">
        <v>72</v>
      </c>
      <c r="M580" s="2" t="s">
        <v>55</v>
      </c>
      <c r="N580" s="2" t="s">
        <v>74</v>
      </c>
      <c r="O580" s="10" t="s">
        <v>347</v>
      </c>
      <c r="P580" s="2"/>
      <c r="Q580" s="2"/>
      <c r="R580" s="2" t="s">
        <v>58</v>
      </c>
      <c r="S580" s="2" t="s">
        <v>59</v>
      </c>
      <c r="T580" s="2" t="s">
        <v>166</v>
      </c>
      <c r="U580" s="2" t="s">
        <v>78</v>
      </c>
      <c r="V580" s="2" t="s">
        <v>1583</v>
      </c>
      <c r="W580" s="2" t="s">
        <v>80</v>
      </c>
      <c r="X580" s="10" t="s">
        <v>57</v>
      </c>
      <c r="Y580" s="2" t="s">
        <v>58</v>
      </c>
      <c r="Z580" s="2" t="s">
        <v>62</v>
      </c>
      <c r="AA580" s="8"/>
      <c r="AB580" s="2"/>
      <c r="AC580" s="2" t="s">
        <v>1584</v>
      </c>
      <c r="AD580" s="8"/>
      <c r="AE580" s="2" t="s">
        <v>64</v>
      </c>
      <c r="AF580" s="2" t="s">
        <v>84</v>
      </c>
      <c r="AG580" s="2" t="s">
        <v>63</v>
      </c>
      <c r="AH580" s="2" t="s">
        <v>63</v>
      </c>
      <c r="AI580" s="11"/>
      <c r="AJ580" s="2" t="s">
        <v>85</v>
      </c>
      <c r="AL580" s="2"/>
      <c r="AM580" s="8"/>
      <c r="AO580" s="2"/>
      <c r="AP580" s="2" t="s">
        <v>64</v>
      </c>
      <c r="AQ580" s="2" t="s">
        <v>64</v>
      </c>
      <c r="AR580" s="2"/>
      <c r="AS580" s="2"/>
      <c r="AT580" s="2" t="s">
        <v>63</v>
      </c>
      <c r="AX580" s="2" t="s">
        <v>67</v>
      </c>
      <c r="AY580" s="12" t="s">
        <v>63</v>
      </c>
      <c r="BA580" s="8"/>
    </row>
    <row r="581" ht="12.75" customHeight="1">
      <c r="A581" s="2" t="s">
        <v>1585</v>
      </c>
      <c r="B581" s="2" t="s">
        <v>174</v>
      </c>
      <c r="C581" s="2">
        <v>2021.0</v>
      </c>
      <c r="D581" s="8"/>
      <c r="E581" s="9"/>
      <c r="F581" s="2" t="s">
        <v>389</v>
      </c>
      <c r="G581" s="2" t="s">
        <v>50</v>
      </c>
      <c r="H581" s="2" t="s">
        <v>51</v>
      </c>
      <c r="I581" s="2" t="s">
        <v>466</v>
      </c>
      <c r="J581" s="2" t="s">
        <v>466</v>
      </c>
      <c r="K581" s="2" t="s">
        <v>53</v>
      </c>
      <c r="L581" s="8" t="s">
        <v>72</v>
      </c>
      <c r="M581" s="2" t="s">
        <v>55</v>
      </c>
      <c r="N581" s="2" t="s">
        <v>74</v>
      </c>
      <c r="O581" s="10" t="s">
        <v>204</v>
      </c>
      <c r="P581" s="2"/>
      <c r="Q581" s="2"/>
      <c r="R581" s="2" t="s">
        <v>58</v>
      </c>
      <c r="S581" s="2" t="s">
        <v>59</v>
      </c>
      <c r="T581" s="8"/>
      <c r="U581" s="8"/>
      <c r="V581" s="2" t="s">
        <v>1586</v>
      </c>
      <c r="W581" s="2" t="s">
        <v>80</v>
      </c>
      <c r="X581" s="10" t="s">
        <v>151</v>
      </c>
      <c r="Y581" s="2" t="s">
        <v>58</v>
      </c>
      <c r="Z581" s="2" t="s">
        <v>62</v>
      </c>
      <c r="AA581" s="8"/>
      <c r="AB581" s="2"/>
      <c r="AC581" s="2" t="s">
        <v>1587</v>
      </c>
      <c r="AD581" s="8"/>
      <c r="AE581" s="2" t="s">
        <v>53</v>
      </c>
      <c r="AF581" s="11"/>
      <c r="AG581" s="11"/>
      <c r="AH581" s="2" t="s">
        <v>63</v>
      </c>
      <c r="AI581" s="11"/>
      <c r="AJ581" s="2" t="s">
        <v>149</v>
      </c>
      <c r="AL581" s="2"/>
      <c r="AM581" s="8"/>
      <c r="AO581" s="2"/>
      <c r="AP581" s="2" t="s">
        <v>64</v>
      </c>
      <c r="AQ581" s="2" t="s">
        <v>64</v>
      </c>
      <c r="AR581" s="2"/>
      <c r="AS581" s="2"/>
      <c r="AT581" s="2" t="s">
        <v>63</v>
      </c>
      <c r="AX581" s="2" t="s">
        <v>67</v>
      </c>
      <c r="AY581" s="12" t="s">
        <v>63</v>
      </c>
      <c r="BA581" s="8"/>
    </row>
    <row r="582" ht="12.75" customHeight="1">
      <c r="A582" s="2" t="s">
        <v>1588</v>
      </c>
      <c r="B582" s="2" t="s">
        <v>1082</v>
      </c>
      <c r="C582" s="2">
        <v>2021.0</v>
      </c>
      <c r="D582" s="8"/>
      <c r="E582" s="9"/>
      <c r="F582" s="2" t="s">
        <v>389</v>
      </c>
      <c r="G582" s="2" t="s">
        <v>101</v>
      </c>
      <c r="H582" s="2" t="s">
        <v>51</v>
      </c>
      <c r="I582" s="2" t="s">
        <v>233</v>
      </c>
      <c r="J582" s="2" t="s">
        <v>234</v>
      </c>
      <c r="K582" s="2" t="s">
        <v>53</v>
      </c>
      <c r="L582" s="8" t="s">
        <v>72</v>
      </c>
      <c r="M582" s="2" t="s">
        <v>73</v>
      </c>
      <c r="N582" s="2" t="s">
        <v>74</v>
      </c>
      <c r="O582" s="10" t="s">
        <v>426</v>
      </c>
      <c r="P582" s="2" t="s">
        <v>109</v>
      </c>
      <c r="Q582" s="2" t="s">
        <v>62</v>
      </c>
      <c r="R582" s="2"/>
      <c r="S582" s="2"/>
      <c r="T582" s="8"/>
      <c r="U582" s="8"/>
      <c r="V582" s="2" t="s">
        <v>1589</v>
      </c>
      <c r="W582" s="2" t="s">
        <v>80</v>
      </c>
      <c r="X582" s="10" t="s">
        <v>190</v>
      </c>
      <c r="Y582" s="2" t="s">
        <v>76</v>
      </c>
      <c r="Z582" s="2" t="s">
        <v>62</v>
      </c>
      <c r="AA582" s="2" t="s">
        <v>105</v>
      </c>
      <c r="AB582" s="2" t="s">
        <v>82</v>
      </c>
      <c r="AC582" s="2" t="s">
        <v>1590</v>
      </c>
      <c r="AD582" s="8"/>
      <c r="AE582" s="2" t="s">
        <v>64</v>
      </c>
      <c r="AF582" s="2" t="s">
        <v>110</v>
      </c>
      <c r="AG582" s="2" t="s">
        <v>63</v>
      </c>
      <c r="AH582" s="2" t="s">
        <v>88</v>
      </c>
      <c r="AI582" s="2" t="s">
        <v>205</v>
      </c>
      <c r="AJ582" s="2" t="s">
        <v>112</v>
      </c>
      <c r="AL582" s="2"/>
      <c r="AM582" s="8"/>
      <c r="AO582" s="2"/>
      <c r="AP582" s="2" t="s">
        <v>53</v>
      </c>
      <c r="AQ582" s="2" t="s">
        <v>64</v>
      </c>
      <c r="AR582" s="2" t="s">
        <v>213</v>
      </c>
      <c r="AS582" s="2" t="s">
        <v>114</v>
      </c>
      <c r="AT582" s="2" t="s">
        <v>63</v>
      </c>
      <c r="AW582" s="2" t="s">
        <v>88</v>
      </c>
      <c r="AX582" s="2" t="s">
        <v>67</v>
      </c>
      <c r="AY582" s="12" t="s">
        <v>63</v>
      </c>
      <c r="BA582" s="8"/>
    </row>
    <row r="583" ht="12.75" customHeight="1">
      <c r="A583" s="2" t="s">
        <v>1591</v>
      </c>
      <c r="B583" s="2" t="s">
        <v>368</v>
      </c>
      <c r="C583" s="2">
        <v>2021.0</v>
      </c>
      <c r="D583" s="2" t="s">
        <v>64</v>
      </c>
      <c r="E583" s="10" t="s">
        <v>133</v>
      </c>
      <c r="G583" s="2" t="s">
        <v>101</v>
      </c>
      <c r="I583" s="2" t="s">
        <v>484</v>
      </c>
      <c r="J583" s="2" t="s">
        <v>484</v>
      </c>
      <c r="K583" s="2" t="s">
        <v>53</v>
      </c>
      <c r="L583" s="8" t="s">
        <v>72</v>
      </c>
      <c r="M583" s="2" t="s">
        <v>181</v>
      </c>
      <c r="N583" s="2" t="s">
        <v>74</v>
      </c>
      <c r="O583" s="10" t="s">
        <v>331</v>
      </c>
      <c r="P583" s="2"/>
      <c r="Q583" s="2"/>
      <c r="R583" s="2" t="s">
        <v>109</v>
      </c>
      <c r="S583" s="2" t="s">
        <v>59</v>
      </c>
      <c r="T583" s="8"/>
      <c r="U583" s="8"/>
      <c r="V583" s="2" t="s">
        <v>1592</v>
      </c>
      <c r="W583" s="2" t="s">
        <v>80</v>
      </c>
      <c r="X583" s="10" t="s">
        <v>151</v>
      </c>
      <c r="Y583" s="2" t="s">
        <v>58</v>
      </c>
      <c r="Z583" s="2" t="s">
        <v>62</v>
      </c>
      <c r="AA583" s="8"/>
      <c r="AB583" s="2"/>
      <c r="AC583" s="2" t="s">
        <v>1592</v>
      </c>
      <c r="AD583" s="8"/>
      <c r="AE583" s="2" t="s">
        <v>64</v>
      </c>
      <c r="AF583" s="2" t="s">
        <v>110</v>
      </c>
      <c r="AG583" s="2" t="s">
        <v>63</v>
      </c>
      <c r="AH583" s="2" t="s">
        <v>88</v>
      </c>
      <c r="AI583" s="11" t="s">
        <v>193</v>
      </c>
      <c r="AJ583" s="2" t="s">
        <v>112</v>
      </c>
      <c r="AL583" s="2"/>
      <c r="AM583" s="8"/>
      <c r="AO583" s="2"/>
      <c r="AP583" s="2" t="s">
        <v>64</v>
      </c>
      <c r="AQ583" s="2" t="s">
        <v>64</v>
      </c>
      <c r="AR583" s="2"/>
      <c r="AS583" s="2"/>
      <c r="AT583" s="2" t="s">
        <v>63</v>
      </c>
      <c r="AW583" s="2" t="s">
        <v>88</v>
      </c>
      <c r="AX583" s="2" t="s">
        <v>67</v>
      </c>
      <c r="AY583" s="12" t="s">
        <v>63</v>
      </c>
      <c r="AZ583" s="2">
        <v>2.0</v>
      </c>
      <c r="BA583" s="8"/>
    </row>
    <row r="584" ht="12.75" customHeight="1">
      <c r="A584" s="2"/>
      <c r="B584" s="2"/>
      <c r="C584" s="2">
        <v>2021.0</v>
      </c>
      <c r="D584" s="8"/>
      <c r="E584" s="9"/>
      <c r="N584" s="2" t="s">
        <v>74</v>
      </c>
      <c r="O584" s="10" t="s">
        <v>240</v>
      </c>
      <c r="P584" s="2"/>
      <c r="Q584" s="2"/>
      <c r="R584" s="2" t="s">
        <v>109</v>
      </c>
      <c r="S584" s="2" t="s">
        <v>59</v>
      </c>
      <c r="T584" s="8"/>
      <c r="U584" s="8"/>
      <c r="W584" s="8"/>
      <c r="X584" s="9"/>
      <c r="Y584" s="8"/>
      <c r="Z584" s="8"/>
      <c r="AA584" s="8"/>
      <c r="AB584" s="2"/>
      <c r="AC584" s="8"/>
      <c r="AD584" s="8"/>
      <c r="AE584" s="2" t="s">
        <v>64</v>
      </c>
      <c r="AF584" s="2" t="s">
        <v>110</v>
      </c>
      <c r="AG584" s="2" t="s">
        <v>63</v>
      </c>
      <c r="AH584" s="2" t="s">
        <v>88</v>
      </c>
      <c r="AI584" s="2" t="s">
        <v>111</v>
      </c>
      <c r="AJ584" s="2" t="s">
        <v>112</v>
      </c>
      <c r="AL584" s="8"/>
      <c r="AM584" s="8"/>
      <c r="AO584" s="8"/>
      <c r="AP584" s="8"/>
      <c r="AQ584" s="8"/>
      <c r="AR584" s="8"/>
      <c r="AS584" s="8"/>
      <c r="AX584" s="2" t="s">
        <v>115</v>
      </c>
      <c r="AY584" s="14"/>
      <c r="BA584" s="8"/>
    </row>
    <row r="585" ht="12.75" customHeight="1">
      <c r="A585" s="2" t="s">
        <v>1593</v>
      </c>
      <c r="B585" s="2" t="s">
        <v>401</v>
      </c>
      <c r="C585" s="2">
        <v>2021.0</v>
      </c>
      <c r="D585" s="8"/>
      <c r="E585" s="9"/>
      <c r="F585" s="2" t="s">
        <v>431</v>
      </c>
      <c r="G585" s="2" t="s">
        <v>101</v>
      </c>
      <c r="H585" s="2" t="s">
        <v>70</v>
      </c>
      <c r="I585" s="2" t="s">
        <v>157</v>
      </c>
      <c r="J585" s="2" t="s">
        <v>157</v>
      </c>
      <c r="K585" s="2" t="s">
        <v>53</v>
      </c>
      <c r="L585" s="8" t="s">
        <v>72</v>
      </c>
      <c r="M585" s="2" t="s">
        <v>181</v>
      </c>
      <c r="N585" s="2" t="s">
        <v>74</v>
      </c>
      <c r="O585" s="10" t="s">
        <v>289</v>
      </c>
      <c r="P585" s="2"/>
      <c r="Q585" s="2"/>
      <c r="R585" s="2" t="s">
        <v>76</v>
      </c>
      <c r="S585" s="2" t="s">
        <v>59</v>
      </c>
      <c r="T585" s="8"/>
      <c r="U585" s="8"/>
      <c r="V585" s="2" t="s">
        <v>1594</v>
      </c>
      <c r="W585" s="2" t="s">
        <v>80</v>
      </c>
      <c r="X585" s="10" t="s">
        <v>190</v>
      </c>
      <c r="Y585" s="2" t="s">
        <v>76</v>
      </c>
      <c r="Z585" s="2" t="s">
        <v>62</v>
      </c>
      <c r="AA585" s="8"/>
      <c r="AB585" s="2"/>
      <c r="AC585" s="8"/>
      <c r="AD585" s="8"/>
      <c r="AE585" s="2" t="s">
        <v>64</v>
      </c>
      <c r="AF585" s="2" t="s">
        <v>84</v>
      </c>
      <c r="AG585" s="2" t="s">
        <v>63</v>
      </c>
      <c r="AH585" s="2" t="s">
        <v>63</v>
      </c>
      <c r="AI585" s="11"/>
      <c r="AJ585" s="2" t="s">
        <v>112</v>
      </c>
      <c r="AL585" s="2"/>
      <c r="AM585" s="8"/>
      <c r="AO585" s="2"/>
      <c r="AP585" s="2" t="s">
        <v>64</v>
      </c>
      <c r="AQ585" s="2" t="s">
        <v>64</v>
      </c>
      <c r="AR585" s="2"/>
      <c r="AS585" s="2"/>
      <c r="AT585" s="2" t="s">
        <v>63</v>
      </c>
      <c r="AX585" s="2" t="s">
        <v>67</v>
      </c>
      <c r="AY585" s="12" t="s">
        <v>88</v>
      </c>
      <c r="BA585" s="8"/>
    </row>
    <row r="586" ht="12.75" customHeight="1">
      <c r="A586" s="2" t="s">
        <v>1595</v>
      </c>
      <c r="B586" s="2" t="s">
        <v>124</v>
      </c>
      <c r="C586" s="2">
        <v>2021.0</v>
      </c>
      <c r="D586" s="8"/>
      <c r="E586" s="9"/>
      <c r="F586" s="2" t="s">
        <v>389</v>
      </c>
      <c r="G586" s="2" t="s">
        <v>50</v>
      </c>
      <c r="H586" s="2" t="s">
        <v>70</v>
      </c>
      <c r="I586" s="2" t="s">
        <v>173</v>
      </c>
      <c r="J586" s="2" t="s">
        <v>173</v>
      </c>
      <c r="K586" s="2" t="s">
        <v>53</v>
      </c>
      <c r="L586" s="8" t="s">
        <v>72</v>
      </c>
      <c r="M586" s="2" t="s">
        <v>181</v>
      </c>
      <c r="N586" s="2" t="s">
        <v>74</v>
      </c>
      <c r="O586" s="10" t="s">
        <v>447</v>
      </c>
      <c r="P586" s="2"/>
      <c r="Q586" s="2"/>
      <c r="R586" s="2" t="s">
        <v>109</v>
      </c>
      <c r="S586" s="2" t="s">
        <v>59</v>
      </c>
      <c r="T586" s="8"/>
      <c r="U586" s="8"/>
      <c r="W586" s="2" t="s">
        <v>61</v>
      </c>
      <c r="X586" s="9"/>
      <c r="Y586" s="8"/>
      <c r="Z586" s="8"/>
      <c r="AA586" s="8"/>
      <c r="AB586" s="2"/>
      <c r="AC586" s="8"/>
      <c r="AD586" s="8"/>
      <c r="AE586" s="2" t="s">
        <v>53</v>
      </c>
      <c r="AF586" s="11"/>
      <c r="AG586" s="11"/>
      <c r="AH586" s="2" t="s">
        <v>63</v>
      </c>
      <c r="AI586" s="11"/>
      <c r="AJ586" s="2" t="s">
        <v>112</v>
      </c>
      <c r="AL586" s="8"/>
      <c r="AM586" s="8"/>
      <c r="AO586" s="8"/>
      <c r="AP586" s="8"/>
      <c r="AQ586" s="8"/>
      <c r="AR586" s="8"/>
      <c r="AS586" s="8"/>
      <c r="AX586" s="2" t="s">
        <v>115</v>
      </c>
      <c r="AY586" s="14"/>
      <c r="BA586" s="8"/>
    </row>
    <row r="587" ht="12.75" customHeight="1">
      <c r="A587" s="2" t="s">
        <v>1596</v>
      </c>
      <c r="B587" s="2" t="s">
        <v>86</v>
      </c>
      <c r="C587" s="2">
        <v>2021.0</v>
      </c>
      <c r="D587" s="8"/>
      <c r="E587" s="9"/>
      <c r="F587" s="2" t="s">
        <v>431</v>
      </c>
      <c r="G587" s="2" t="s">
        <v>50</v>
      </c>
      <c r="H587" s="2" t="s">
        <v>91</v>
      </c>
      <c r="I587" s="2" t="s">
        <v>135</v>
      </c>
      <c r="J587" s="2" t="s">
        <v>135</v>
      </c>
      <c r="K587" s="2" t="s">
        <v>53</v>
      </c>
      <c r="L587" s="8" t="s">
        <v>72</v>
      </c>
      <c r="M587" s="2" t="s">
        <v>181</v>
      </c>
      <c r="N587" s="2" t="s">
        <v>74</v>
      </c>
      <c r="O587" s="10" t="s">
        <v>245</v>
      </c>
      <c r="P587" s="2"/>
      <c r="Q587" s="2"/>
      <c r="R587" s="2" t="s">
        <v>109</v>
      </c>
      <c r="S587" s="2" t="s">
        <v>59</v>
      </c>
      <c r="T587" s="8"/>
      <c r="U587" s="8"/>
      <c r="V587" s="2" t="s">
        <v>1597</v>
      </c>
      <c r="W587" s="2" t="s">
        <v>80</v>
      </c>
      <c r="X587" s="10" t="s">
        <v>322</v>
      </c>
      <c r="Y587" s="2" t="s">
        <v>58</v>
      </c>
      <c r="Z587" s="2" t="s">
        <v>62</v>
      </c>
      <c r="AA587" s="8"/>
      <c r="AB587" s="2" t="s">
        <v>153</v>
      </c>
      <c r="AC587" s="2" t="s">
        <v>1597</v>
      </c>
      <c r="AD587" s="8"/>
      <c r="AE587" s="2" t="s">
        <v>64</v>
      </c>
      <c r="AF587" s="2" t="s">
        <v>110</v>
      </c>
      <c r="AG587" s="2" t="s">
        <v>63</v>
      </c>
      <c r="AH587" s="2" t="s">
        <v>88</v>
      </c>
      <c r="AI587" s="11" t="s">
        <v>193</v>
      </c>
      <c r="AJ587" s="8" t="s">
        <v>112</v>
      </c>
      <c r="AL587" s="2"/>
      <c r="AM587" s="8"/>
      <c r="AO587" s="2"/>
      <c r="AP587" s="2" t="s">
        <v>53</v>
      </c>
      <c r="AQ587" s="2" t="s">
        <v>64</v>
      </c>
      <c r="AR587" s="2" t="s">
        <v>185</v>
      </c>
      <c r="AS587" s="2" t="s">
        <v>186</v>
      </c>
      <c r="AT587" s="2" t="s">
        <v>63</v>
      </c>
      <c r="AX587" s="2" t="s">
        <v>67</v>
      </c>
      <c r="AY587" s="12" t="s">
        <v>63</v>
      </c>
      <c r="BA587" s="8"/>
    </row>
    <row r="588" ht="12.75" customHeight="1">
      <c r="A588" s="2" t="s">
        <v>1598</v>
      </c>
      <c r="B588" s="2" t="s">
        <v>117</v>
      </c>
      <c r="C588" s="2">
        <v>2021.0</v>
      </c>
      <c r="D588" s="8"/>
      <c r="E588" s="9"/>
      <c r="F588" s="2" t="s">
        <v>519</v>
      </c>
      <c r="G588" s="2" t="s">
        <v>50</v>
      </c>
      <c r="H588" s="2" t="s">
        <v>134</v>
      </c>
      <c r="I588" s="2" t="s">
        <v>118</v>
      </c>
      <c r="J588" s="2" t="s">
        <v>118</v>
      </c>
      <c r="K588" s="2" t="s">
        <v>53</v>
      </c>
      <c r="L588" s="8" t="s">
        <v>72</v>
      </c>
      <c r="M588" s="2" t="s">
        <v>181</v>
      </c>
      <c r="N588" s="2" t="s">
        <v>74</v>
      </c>
      <c r="O588" s="10" t="s">
        <v>289</v>
      </c>
      <c r="P588" s="2"/>
      <c r="Q588" s="2"/>
      <c r="R588" s="2" t="s">
        <v>76</v>
      </c>
      <c r="S588" s="2" t="s">
        <v>59</v>
      </c>
      <c r="T588" s="8"/>
      <c r="U588" s="8"/>
      <c r="V588" s="2" t="s">
        <v>1599</v>
      </c>
      <c r="W588" s="2" t="s">
        <v>80</v>
      </c>
      <c r="X588" s="10" t="s">
        <v>103</v>
      </c>
      <c r="Y588" s="2" t="s">
        <v>58</v>
      </c>
      <c r="Z588" s="2" t="s">
        <v>62</v>
      </c>
      <c r="AA588" s="2" t="s">
        <v>166</v>
      </c>
      <c r="AB588" s="2" t="s">
        <v>82</v>
      </c>
      <c r="AC588" s="2" t="s">
        <v>1600</v>
      </c>
      <c r="AD588" s="8"/>
      <c r="AE588" s="2" t="s">
        <v>64</v>
      </c>
      <c r="AF588" s="2" t="s">
        <v>84</v>
      </c>
      <c r="AG588" s="2" t="s">
        <v>63</v>
      </c>
      <c r="AH588" s="2" t="s">
        <v>63</v>
      </c>
      <c r="AI588" s="11"/>
      <c r="AJ588" s="2" t="s">
        <v>112</v>
      </c>
      <c r="AL588" s="2"/>
      <c r="AM588" s="8"/>
      <c r="AO588" s="2"/>
      <c r="AP588" s="2" t="s">
        <v>64</v>
      </c>
      <c r="AQ588" s="2" t="s">
        <v>64</v>
      </c>
      <c r="AR588" s="2"/>
      <c r="AS588" s="2"/>
      <c r="AT588" s="2" t="s">
        <v>63</v>
      </c>
      <c r="AX588" s="2" t="s">
        <v>67</v>
      </c>
      <c r="AY588" s="12" t="s">
        <v>63</v>
      </c>
      <c r="BA588" s="8"/>
    </row>
    <row r="589" ht="12.75" customHeight="1">
      <c r="A589" s="2" t="s">
        <v>1601</v>
      </c>
      <c r="B589" s="2" t="s">
        <v>297</v>
      </c>
      <c r="C589" s="2">
        <v>2021.0</v>
      </c>
      <c r="D589" s="8"/>
      <c r="E589" s="9"/>
      <c r="I589" s="2" t="s">
        <v>118</v>
      </c>
      <c r="J589" s="2" t="s">
        <v>118</v>
      </c>
      <c r="K589" s="2" t="s">
        <v>53</v>
      </c>
      <c r="L589" s="8" t="s">
        <v>72</v>
      </c>
      <c r="M589" s="2" t="s">
        <v>181</v>
      </c>
      <c r="N589" s="2" t="s">
        <v>74</v>
      </c>
      <c r="O589" s="10" t="s">
        <v>426</v>
      </c>
      <c r="P589" s="2"/>
      <c r="Q589" s="2"/>
      <c r="R589" s="2" t="s">
        <v>109</v>
      </c>
      <c r="S589" s="2" t="s">
        <v>59</v>
      </c>
      <c r="T589" s="8"/>
      <c r="U589" s="8"/>
      <c r="V589" s="2" t="s">
        <v>1602</v>
      </c>
      <c r="W589" s="2" t="s">
        <v>80</v>
      </c>
      <c r="X589" s="10" t="s">
        <v>770</v>
      </c>
      <c r="Y589" s="2" t="s">
        <v>58</v>
      </c>
      <c r="Z589" s="2" t="s">
        <v>62</v>
      </c>
      <c r="AA589" s="8"/>
      <c r="AB589" s="2"/>
      <c r="AC589" s="2" t="s">
        <v>1603</v>
      </c>
      <c r="AD589" s="8"/>
      <c r="AE589" s="2" t="s">
        <v>64</v>
      </c>
      <c r="AF589" s="2" t="s">
        <v>84</v>
      </c>
      <c r="AG589" s="2" t="s">
        <v>63</v>
      </c>
      <c r="AH589" s="2" t="s">
        <v>63</v>
      </c>
      <c r="AI589" s="11"/>
      <c r="AJ589" s="2" t="s">
        <v>112</v>
      </c>
      <c r="AL589" s="2"/>
      <c r="AM589" s="8"/>
      <c r="AO589" s="2"/>
      <c r="AP589" s="2" t="s">
        <v>53</v>
      </c>
      <c r="AQ589" s="2" t="s">
        <v>64</v>
      </c>
      <c r="AR589" s="2" t="s">
        <v>185</v>
      </c>
      <c r="AS589" s="2" t="s">
        <v>186</v>
      </c>
      <c r="AT589" s="2" t="s">
        <v>63</v>
      </c>
      <c r="AX589" s="2" t="s">
        <v>67</v>
      </c>
      <c r="AY589" s="12" t="s">
        <v>63</v>
      </c>
      <c r="BA589" s="8"/>
    </row>
    <row r="590" ht="12.75" customHeight="1">
      <c r="A590" s="2" t="s">
        <v>1604</v>
      </c>
      <c r="B590" s="2" t="s">
        <v>322</v>
      </c>
      <c r="C590" s="2">
        <v>2021.0</v>
      </c>
      <c r="D590" s="8"/>
      <c r="E590" s="9"/>
      <c r="F590" s="2" t="s">
        <v>389</v>
      </c>
      <c r="G590" s="2" t="s">
        <v>101</v>
      </c>
      <c r="H590" s="2" t="s">
        <v>134</v>
      </c>
      <c r="I590" s="2" t="s">
        <v>466</v>
      </c>
      <c r="J590" s="2" t="s">
        <v>466</v>
      </c>
      <c r="K590" s="2" t="s">
        <v>53</v>
      </c>
      <c r="L590" s="8" t="s">
        <v>72</v>
      </c>
      <c r="M590" s="2" t="s">
        <v>189</v>
      </c>
      <c r="N590" s="2" t="s">
        <v>74</v>
      </c>
      <c r="O590" s="10" t="s">
        <v>223</v>
      </c>
      <c r="P590" s="2"/>
      <c r="Q590" s="2"/>
      <c r="R590" s="2" t="s">
        <v>109</v>
      </c>
      <c r="S590" s="2" t="s">
        <v>59</v>
      </c>
      <c r="T590" s="8"/>
      <c r="U590" s="8"/>
      <c r="V590" s="2" t="s">
        <v>1605</v>
      </c>
      <c r="W590" s="2" t="s">
        <v>61</v>
      </c>
      <c r="X590" s="9"/>
      <c r="Y590" s="8"/>
      <c r="Z590" s="8"/>
      <c r="AA590" s="8"/>
      <c r="AB590" s="2"/>
      <c r="AC590" s="8"/>
      <c r="AD590" s="8"/>
      <c r="AE590" s="8"/>
      <c r="AF590" s="11"/>
      <c r="AG590" s="11"/>
      <c r="AH590" s="11"/>
      <c r="AI590" s="11"/>
      <c r="AJ590" s="2" t="s">
        <v>112</v>
      </c>
      <c r="AL590" s="8"/>
      <c r="AM590" s="8"/>
      <c r="AO590" s="8"/>
      <c r="AP590" s="8"/>
      <c r="AQ590" s="8"/>
      <c r="AR590" s="8"/>
      <c r="AS590" s="8"/>
      <c r="AX590" s="2" t="s">
        <v>115</v>
      </c>
      <c r="AY590" s="14"/>
      <c r="BA590" s="8"/>
    </row>
    <row r="591" ht="12.75" customHeight="1">
      <c r="A591" s="2" t="s">
        <v>1606</v>
      </c>
      <c r="B591" s="2" t="s">
        <v>174</v>
      </c>
      <c r="C591" s="2">
        <v>2021.0</v>
      </c>
      <c r="D591" s="8"/>
      <c r="E591" s="9"/>
      <c r="F591" s="2" t="s">
        <v>431</v>
      </c>
      <c r="G591" s="2" t="s">
        <v>101</v>
      </c>
      <c r="H591" s="2" t="s">
        <v>70</v>
      </c>
      <c r="I591" s="2" t="s">
        <v>118</v>
      </c>
      <c r="J591" s="2" t="s">
        <v>118</v>
      </c>
      <c r="K591" s="2" t="s">
        <v>53</v>
      </c>
      <c r="L591" s="8" t="s">
        <v>72</v>
      </c>
      <c r="M591" s="2" t="s">
        <v>635</v>
      </c>
      <c r="N591" s="2" t="s">
        <v>74</v>
      </c>
      <c r="O591" s="10" t="s">
        <v>354</v>
      </c>
      <c r="P591" s="2"/>
      <c r="Q591" s="2"/>
      <c r="R591" s="2" t="s">
        <v>58</v>
      </c>
      <c r="S591" s="2" t="s">
        <v>59</v>
      </c>
      <c r="T591" s="8"/>
      <c r="U591" s="8"/>
      <c r="V591" s="2" t="s">
        <v>1607</v>
      </c>
      <c r="W591" s="2" t="s">
        <v>80</v>
      </c>
      <c r="X591" s="10" t="s">
        <v>266</v>
      </c>
      <c r="Y591" s="2" t="s">
        <v>58</v>
      </c>
      <c r="Z591" s="2" t="s">
        <v>62</v>
      </c>
      <c r="AA591" s="2" t="s">
        <v>105</v>
      </c>
      <c r="AB591" s="2" t="s">
        <v>82</v>
      </c>
      <c r="AC591" s="2" t="s">
        <v>1608</v>
      </c>
      <c r="AD591" s="8"/>
      <c r="AE591" s="2" t="s">
        <v>64</v>
      </c>
      <c r="AF591" s="2" t="s">
        <v>84</v>
      </c>
      <c r="AG591" s="2" t="s">
        <v>63</v>
      </c>
      <c r="AH591" s="2" t="s">
        <v>63</v>
      </c>
      <c r="AI591" s="11"/>
      <c r="AJ591" s="2" t="s">
        <v>1085</v>
      </c>
      <c r="AL591" s="2"/>
      <c r="AM591" s="8"/>
      <c r="AO591" s="2"/>
      <c r="AP591" s="2" t="s">
        <v>53</v>
      </c>
      <c r="AQ591" s="2" t="s">
        <v>64</v>
      </c>
      <c r="AR591" s="2" t="s">
        <v>185</v>
      </c>
      <c r="AS591" s="2" t="s">
        <v>186</v>
      </c>
      <c r="AT591" s="2" t="s">
        <v>63</v>
      </c>
      <c r="AX591" s="2" t="s">
        <v>67</v>
      </c>
      <c r="AY591" s="12" t="s">
        <v>63</v>
      </c>
      <c r="BA591" s="8"/>
    </row>
    <row r="592" ht="12.75" customHeight="1">
      <c r="A592" s="2" t="s">
        <v>1609</v>
      </c>
      <c r="B592" s="2" t="s">
        <v>218</v>
      </c>
      <c r="C592" s="2">
        <v>2021.0</v>
      </c>
      <c r="D592" s="8"/>
      <c r="E592" s="9"/>
      <c r="F592" s="2" t="s">
        <v>431</v>
      </c>
      <c r="G592" s="2" t="s">
        <v>101</v>
      </c>
      <c r="H592" s="2" t="s">
        <v>51</v>
      </c>
      <c r="I592" s="2" t="s">
        <v>233</v>
      </c>
      <c r="J592" s="2" t="s">
        <v>234</v>
      </c>
      <c r="K592" s="2" t="s">
        <v>53</v>
      </c>
      <c r="L592" s="8" t="s">
        <v>72</v>
      </c>
      <c r="M592" s="2" t="s">
        <v>181</v>
      </c>
      <c r="N592" s="2" t="s">
        <v>56</v>
      </c>
      <c r="O592" s="10" t="s">
        <v>289</v>
      </c>
      <c r="P592" s="2"/>
      <c r="Q592" s="2"/>
      <c r="R592" s="2" t="s">
        <v>76</v>
      </c>
      <c r="S592" s="2" t="s">
        <v>59</v>
      </c>
      <c r="T592" s="8"/>
      <c r="U592" s="8"/>
      <c r="V592" s="2" t="s">
        <v>1610</v>
      </c>
      <c r="W592" s="2" t="s">
        <v>80</v>
      </c>
      <c r="X592" s="10" t="s">
        <v>75</v>
      </c>
      <c r="Y592" s="2" t="s">
        <v>76</v>
      </c>
      <c r="Z592" s="2" t="s">
        <v>62</v>
      </c>
      <c r="AA592" s="8"/>
      <c r="AB592" s="2"/>
      <c r="AC592" s="2" t="s">
        <v>1611</v>
      </c>
      <c r="AD592" s="8"/>
      <c r="AE592" s="2" t="s">
        <v>64</v>
      </c>
      <c r="AF592" s="2" t="s">
        <v>84</v>
      </c>
      <c r="AG592" s="2" t="s">
        <v>63</v>
      </c>
      <c r="AH592" s="2" t="s">
        <v>63</v>
      </c>
      <c r="AI592" s="11"/>
      <c r="AJ592" s="2" t="s">
        <v>112</v>
      </c>
      <c r="AL592" s="2"/>
      <c r="AM592" s="8"/>
      <c r="AO592" s="2"/>
      <c r="AP592" s="2" t="s">
        <v>64</v>
      </c>
      <c r="AQ592" s="2" t="s">
        <v>64</v>
      </c>
      <c r="AR592" s="2"/>
      <c r="AS592" s="2"/>
      <c r="AT592" s="2" t="s">
        <v>63</v>
      </c>
      <c r="AX592" s="2" t="s">
        <v>67</v>
      </c>
      <c r="AY592" s="12" t="s">
        <v>88</v>
      </c>
      <c r="BA592" s="8"/>
    </row>
    <row r="593" ht="12.75" customHeight="1">
      <c r="A593" s="2" t="s">
        <v>1612</v>
      </c>
      <c r="B593" s="2" t="s">
        <v>90</v>
      </c>
      <c r="C593" s="2">
        <v>2021.0</v>
      </c>
      <c r="D593" s="8"/>
      <c r="E593" s="9"/>
      <c r="F593" s="2" t="s">
        <v>431</v>
      </c>
      <c r="G593" s="2" t="s">
        <v>101</v>
      </c>
      <c r="I593" s="2" t="s">
        <v>92</v>
      </c>
      <c r="J593" s="2" t="s">
        <v>92</v>
      </c>
      <c r="K593" s="2" t="s">
        <v>53</v>
      </c>
      <c r="L593" s="8" t="s">
        <v>72</v>
      </c>
      <c r="M593" s="2" t="s">
        <v>1313</v>
      </c>
      <c r="N593" s="2" t="s">
        <v>74</v>
      </c>
      <c r="O593" s="10" t="s">
        <v>447</v>
      </c>
      <c r="P593" s="2"/>
      <c r="Q593" s="2"/>
      <c r="R593" s="2" t="s">
        <v>109</v>
      </c>
      <c r="S593" s="2" t="s">
        <v>59</v>
      </c>
      <c r="T593" s="8"/>
      <c r="U593" s="8"/>
      <c r="V593" s="2" t="s">
        <v>1613</v>
      </c>
      <c r="W593" s="2" t="s">
        <v>80</v>
      </c>
      <c r="X593" s="10" t="s">
        <v>438</v>
      </c>
      <c r="Y593" s="2" t="s">
        <v>58</v>
      </c>
      <c r="Z593" s="2" t="s">
        <v>62</v>
      </c>
      <c r="AA593" s="2" t="s">
        <v>77</v>
      </c>
      <c r="AB593" s="2" t="s">
        <v>82</v>
      </c>
      <c r="AC593" s="8"/>
      <c r="AD593" s="8"/>
      <c r="AE593" s="2" t="s">
        <v>64</v>
      </c>
      <c r="AF593" s="2" t="s">
        <v>110</v>
      </c>
      <c r="AG593" s="2" t="s">
        <v>63</v>
      </c>
      <c r="AH593" s="2" t="s">
        <v>88</v>
      </c>
      <c r="AI593" s="2" t="s">
        <v>205</v>
      </c>
      <c r="AJ593" s="2" t="s">
        <v>112</v>
      </c>
      <c r="AL593" s="2"/>
      <c r="AM593" s="8"/>
      <c r="AO593" s="2"/>
      <c r="AP593" s="2" t="s">
        <v>53</v>
      </c>
      <c r="AQ593" s="2" t="s">
        <v>64</v>
      </c>
      <c r="AR593" s="2" t="s">
        <v>185</v>
      </c>
      <c r="AS593" s="2" t="s">
        <v>186</v>
      </c>
      <c r="AT593" s="2" t="s">
        <v>63</v>
      </c>
      <c r="AW593" s="2" t="s">
        <v>88</v>
      </c>
      <c r="AX593" s="2" t="s">
        <v>67</v>
      </c>
      <c r="AY593" s="12" t="s">
        <v>63</v>
      </c>
      <c r="BA593" s="8"/>
    </row>
    <row r="594" ht="12.75" customHeight="1">
      <c r="A594" s="2" t="s">
        <v>1614</v>
      </c>
      <c r="B594" s="2" t="s">
        <v>190</v>
      </c>
      <c r="C594" s="2">
        <v>2021.0</v>
      </c>
      <c r="D594" s="2" t="s">
        <v>64</v>
      </c>
      <c r="E594" s="10" t="s">
        <v>298</v>
      </c>
      <c r="I594" s="2" t="s">
        <v>233</v>
      </c>
      <c r="J594" s="2" t="s">
        <v>234</v>
      </c>
      <c r="K594" s="2" t="s">
        <v>53</v>
      </c>
      <c r="L594" s="8" t="s">
        <v>72</v>
      </c>
      <c r="M594" s="2" t="s">
        <v>181</v>
      </c>
      <c r="N594" s="2" t="s">
        <v>74</v>
      </c>
      <c r="O594" s="10" t="s">
        <v>263</v>
      </c>
      <c r="P594" s="2" t="s">
        <v>109</v>
      </c>
      <c r="Q594" s="2" t="s">
        <v>62</v>
      </c>
      <c r="R594" s="2"/>
      <c r="S594" s="2"/>
      <c r="T594" s="8"/>
      <c r="U594" s="8"/>
      <c r="V594" s="2" t="s">
        <v>1615</v>
      </c>
      <c r="W594" s="2" t="s">
        <v>80</v>
      </c>
      <c r="X594" s="10" t="s">
        <v>289</v>
      </c>
      <c r="Y594" s="2" t="s">
        <v>76</v>
      </c>
      <c r="Z594" s="2" t="s">
        <v>62</v>
      </c>
      <c r="AA594" s="8"/>
      <c r="AB594" s="2"/>
      <c r="AC594" s="2" t="s">
        <v>1616</v>
      </c>
      <c r="AD594" s="8"/>
      <c r="AE594" s="2" t="s">
        <v>64</v>
      </c>
      <c r="AF594" s="2" t="s">
        <v>110</v>
      </c>
      <c r="AG594" s="2" t="s">
        <v>63</v>
      </c>
      <c r="AH594" s="2" t="s">
        <v>88</v>
      </c>
      <c r="AI594" s="2" t="s">
        <v>828</v>
      </c>
      <c r="AJ594" s="2" t="s">
        <v>112</v>
      </c>
      <c r="AL594" s="2"/>
      <c r="AM594" s="8"/>
      <c r="AO594" s="2"/>
      <c r="AP594" s="2" t="s">
        <v>53</v>
      </c>
      <c r="AQ594" s="2" t="s">
        <v>64</v>
      </c>
      <c r="AR594" s="2" t="s">
        <v>113</v>
      </c>
      <c r="AS594" s="2" t="s">
        <v>114</v>
      </c>
      <c r="AT594" s="2" t="s">
        <v>63</v>
      </c>
      <c r="AX594" s="2" t="s">
        <v>67</v>
      </c>
      <c r="AY594" s="12" t="s">
        <v>63</v>
      </c>
      <c r="AZ594" s="2" t="s">
        <v>108</v>
      </c>
      <c r="BA594" s="8"/>
    </row>
    <row r="595" ht="12.75" customHeight="1">
      <c r="A595" s="2"/>
      <c r="B595" s="2"/>
      <c r="C595" s="2">
        <v>2021.0</v>
      </c>
      <c r="D595" s="2" t="s">
        <v>64</v>
      </c>
      <c r="E595" s="10" t="s">
        <v>298</v>
      </c>
      <c r="N595" s="2" t="s">
        <v>74</v>
      </c>
      <c r="O595" s="10" t="s">
        <v>223</v>
      </c>
      <c r="P595" s="2"/>
      <c r="Q595" s="2"/>
      <c r="R595" s="2" t="s">
        <v>109</v>
      </c>
      <c r="S595" s="2" t="s">
        <v>59</v>
      </c>
      <c r="T595" s="8"/>
      <c r="U595" s="8"/>
      <c r="V595" s="2" t="s">
        <v>1615</v>
      </c>
      <c r="W595" s="8"/>
      <c r="X595" s="9"/>
      <c r="Y595" s="8"/>
      <c r="Z595" s="8"/>
      <c r="AA595" s="8"/>
      <c r="AB595" s="2"/>
      <c r="AC595" s="8"/>
      <c r="AD595" s="8"/>
      <c r="AE595" s="2" t="s">
        <v>64</v>
      </c>
      <c r="AF595" s="2" t="s">
        <v>110</v>
      </c>
      <c r="AG595" s="2" t="s">
        <v>63</v>
      </c>
      <c r="AH595" s="2" t="s">
        <v>88</v>
      </c>
      <c r="AI595" s="2" t="s">
        <v>828</v>
      </c>
      <c r="AJ595" s="2" t="s">
        <v>112</v>
      </c>
      <c r="AL595" s="2"/>
      <c r="AM595" s="8"/>
      <c r="AO595" s="2"/>
      <c r="AP595" s="2" t="s">
        <v>53</v>
      </c>
      <c r="AQ595" s="2" t="s">
        <v>64</v>
      </c>
      <c r="AR595" s="2" t="s">
        <v>113</v>
      </c>
      <c r="AS595" s="2" t="s">
        <v>114</v>
      </c>
      <c r="AT595" s="2" t="s">
        <v>63</v>
      </c>
      <c r="AX595" s="2" t="s">
        <v>67</v>
      </c>
      <c r="AY595" s="12" t="s">
        <v>63</v>
      </c>
      <c r="BA595" s="8"/>
    </row>
    <row r="596" ht="12.75" customHeight="1">
      <c r="A596" s="2" t="s">
        <v>1617</v>
      </c>
      <c r="B596" s="2" t="s">
        <v>297</v>
      </c>
      <c r="C596" s="2">
        <v>2021.0</v>
      </c>
      <c r="D596" s="8"/>
      <c r="E596" s="9"/>
      <c r="I596" s="2" t="s">
        <v>173</v>
      </c>
      <c r="J596" s="2" t="s">
        <v>173</v>
      </c>
      <c r="K596" s="2" t="s">
        <v>53</v>
      </c>
      <c r="L596" s="8" t="s">
        <v>72</v>
      </c>
      <c r="M596" s="2" t="s">
        <v>181</v>
      </c>
      <c r="N596" s="2" t="s">
        <v>74</v>
      </c>
      <c r="O596" s="10" t="s">
        <v>108</v>
      </c>
      <c r="P596" s="2"/>
      <c r="Q596" s="2"/>
      <c r="R596" s="2" t="s">
        <v>109</v>
      </c>
      <c r="S596" s="2" t="s">
        <v>59</v>
      </c>
      <c r="T596" s="8"/>
      <c r="U596" s="8"/>
      <c r="V596" s="2" t="s">
        <v>1618</v>
      </c>
      <c r="W596" s="2" t="s">
        <v>80</v>
      </c>
      <c r="X596" s="9"/>
      <c r="Y596" s="8"/>
      <c r="Z596" s="2" t="s">
        <v>62</v>
      </c>
      <c r="AA596" s="8"/>
      <c r="AB596" s="2"/>
      <c r="AC596" s="8"/>
      <c r="AD596" s="8"/>
      <c r="AE596" s="2" t="s">
        <v>64</v>
      </c>
      <c r="AF596" s="2" t="s">
        <v>110</v>
      </c>
      <c r="AG596" s="2" t="s">
        <v>63</v>
      </c>
      <c r="AH596" s="2" t="s">
        <v>88</v>
      </c>
      <c r="AI596" s="11" t="s">
        <v>193</v>
      </c>
      <c r="AJ596" s="2" t="s">
        <v>112</v>
      </c>
      <c r="AL596" s="2"/>
      <c r="AM596" s="8"/>
      <c r="AO596" s="2"/>
      <c r="AP596" s="2" t="s">
        <v>53</v>
      </c>
      <c r="AQ596" s="2" t="s">
        <v>64</v>
      </c>
      <c r="AR596" s="2" t="s">
        <v>300</v>
      </c>
      <c r="AS596" s="2" t="s">
        <v>301</v>
      </c>
      <c r="AT596" s="2" t="s">
        <v>63</v>
      </c>
      <c r="AX596" s="2" t="s">
        <v>67</v>
      </c>
      <c r="AY596" s="12" t="s">
        <v>63</v>
      </c>
      <c r="BA596" s="8"/>
    </row>
    <row r="597" ht="12.75" customHeight="1">
      <c r="A597" s="2" t="s">
        <v>1619</v>
      </c>
      <c r="B597" s="2" t="s">
        <v>86</v>
      </c>
      <c r="C597" s="2">
        <v>2021.0</v>
      </c>
      <c r="D597" s="8"/>
      <c r="E597" s="9"/>
      <c r="F597" s="2" t="s">
        <v>431</v>
      </c>
      <c r="G597" s="2" t="s">
        <v>50</v>
      </c>
      <c r="H597" s="2" t="s">
        <v>91</v>
      </c>
      <c r="I597" s="2" t="s">
        <v>135</v>
      </c>
      <c r="J597" s="2" t="s">
        <v>135</v>
      </c>
      <c r="K597" s="2" t="s">
        <v>53</v>
      </c>
      <c r="L597" s="8" t="s">
        <v>72</v>
      </c>
      <c r="M597" s="2" t="s">
        <v>181</v>
      </c>
      <c r="N597" s="2" t="s">
        <v>74</v>
      </c>
      <c r="O597" s="10" t="s">
        <v>263</v>
      </c>
      <c r="P597" s="2"/>
      <c r="Q597" s="2"/>
      <c r="R597" s="2" t="s">
        <v>109</v>
      </c>
      <c r="S597" s="2" t="s">
        <v>59</v>
      </c>
      <c r="T597" s="8"/>
      <c r="U597" s="8"/>
      <c r="V597" s="2" t="s">
        <v>1620</v>
      </c>
      <c r="W597" s="2" t="s">
        <v>80</v>
      </c>
      <c r="X597" s="10" t="s">
        <v>494</v>
      </c>
      <c r="Y597" s="2" t="s">
        <v>148</v>
      </c>
      <c r="Z597" s="2" t="s">
        <v>62</v>
      </c>
      <c r="AA597" s="2" t="s">
        <v>105</v>
      </c>
      <c r="AB597" s="2" t="s">
        <v>153</v>
      </c>
      <c r="AC597" s="8"/>
      <c r="AD597" s="8"/>
      <c r="AE597" s="2" t="s">
        <v>64</v>
      </c>
      <c r="AF597" s="2" t="s">
        <v>110</v>
      </c>
      <c r="AG597" s="2" t="s">
        <v>63</v>
      </c>
      <c r="AH597" s="2" t="s">
        <v>88</v>
      </c>
      <c r="AI597" s="2" t="s">
        <v>989</v>
      </c>
      <c r="AJ597" s="2" t="s">
        <v>112</v>
      </c>
      <c r="AL597" s="2" t="s">
        <v>64</v>
      </c>
      <c r="AM597" s="8"/>
      <c r="AN597" s="8" t="s">
        <v>106</v>
      </c>
      <c r="AO597" s="2"/>
      <c r="AP597" s="2" t="s">
        <v>64</v>
      </c>
      <c r="AQ597" s="2" t="s">
        <v>64</v>
      </c>
      <c r="AR597" s="2"/>
      <c r="AS597" s="2"/>
      <c r="AT597" s="2" t="s">
        <v>63</v>
      </c>
      <c r="AX597" s="2" t="s">
        <v>67</v>
      </c>
      <c r="AY597" s="12" t="s">
        <v>63</v>
      </c>
      <c r="BA597" s="8"/>
    </row>
    <row r="598" ht="12.75" customHeight="1">
      <c r="A598" s="2" t="s">
        <v>1621</v>
      </c>
      <c r="B598" s="2" t="s">
        <v>401</v>
      </c>
      <c r="C598" s="2">
        <v>2021.0</v>
      </c>
      <c r="D598" s="2" t="s">
        <v>64</v>
      </c>
      <c r="E598" s="10" t="s">
        <v>163</v>
      </c>
      <c r="I598" s="2" t="s">
        <v>173</v>
      </c>
      <c r="J598" s="2" t="s">
        <v>173</v>
      </c>
      <c r="K598" s="2" t="s">
        <v>53</v>
      </c>
      <c r="L598" s="8" t="s">
        <v>72</v>
      </c>
      <c r="M598" s="2" t="s">
        <v>181</v>
      </c>
      <c r="N598" s="2" t="s">
        <v>74</v>
      </c>
      <c r="O598" s="10" t="s">
        <v>289</v>
      </c>
      <c r="P598" s="2"/>
      <c r="Q598" s="2"/>
      <c r="R598" s="2" t="s">
        <v>76</v>
      </c>
      <c r="S598" s="2" t="s">
        <v>59</v>
      </c>
      <c r="T598" s="8"/>
      <c r="U598" s="8"/>
      <c r="V598" s="2" t="s">
        <v>1622</v>
      </c>
      <c r="W598" s="2" t="s">
        <v>80</v>
      </c>
      <c r="X598" s="10" t="s">
        <v>190</v>
      </c>
      <c r="Y598" s="2" t="s">
        <v>76</v>
      </c>
      <c r="Z598" s="2" t="s">
        <v>62</v>
      </c>
      <c r="AA598" s="8"/>
      <c r="AB598" s="2"/>
      <c r="AC598" s="8"/>
      <c r="AD598" s="8"/>
      <c r="AE598" s="2" t="s">
        <v>64</v>
      </c>
      <c r="AF598" s="2" t="s">
        <v>97</v>
      </c>
      <c r="AG598" s="2" t="s">
        <v>88</v>
      </c>
      <c r="AH598" s="2" t="s">
        <v>63</v>
      </c>
      <c r="AI598" s="11"/>
      <c r="AJ598" s="2" t="s">
        <v>112</v>
      </c>
      <c r="AL598" s="2" t="s">
        <v>64</v>
      </c>
      <c r="AM598" s="8"/>
      <c r="AN598" s="8" t="s">
        <v>106</v>
      </c>
      <c r="AO598" s="2"/>
      <c r="AP598" s="2" t="s">
        <v>64</v>
      </c>
      <c r="AQ598" s="2" t="s">
        <v>64</v>
      </c>
      <c r="AR598" s="2"/>
      <c r="AS598" s="2"/>
      <c r="AT598" s="2" t="s">
        <v>63</v>
      </c>
      <c r="AX598" s="2" t="s">
        <v>67</v>
      </c>
      <c r="AY598" s="12" t="s">
        <v>88</v>
      </c>
      <c r="BA598" s="8"/>
    </row>
    <row r="599" ht="12.75" customHeight="1">
      <c r="A599" s="2" t="s">
        <v>1623</v>
      </c>
      <c r="B599" s="2" t="s">
        <v>48</v>
      </c>
      <c r="C599" s="2">
        <v>2021.0</v>
      </c>
      <c r="D599" s="8"/>
      <c r="E599" s="9"/>
      <c r="F599" s="2" t="s">
        <v>431</v>
      </c>
      <c r="G599" s="2" t="s">
        <v>50</v>
      </c>
      <c r="H599" s="2" t="s">
        <v>70</v>
      </c>
      <c r="I599" s="2" t="s">
        <v>52</v>
      </c>
      <c r="J599" s="2" t="s">
        <v>52</v>
      </c>
      <c r="K599" s="2" t="s">
        <v>53</v>
      </c>
      <c r="L599" s="8" t="s">
        <v>72</v>
      </c>
      <c r="M599" s="2" t="s">
        <v>1313</v>
      </c>
      <c r="N599" s="2" t="s">
        <v>74</v>
      </c>
      <c r="O599" s="10" t="s">
        <v>289</v>
      </c>
      <c r="P599" s="2"/>
      <c r="Q599" s="2"/>
      <c r="R599" s="2" t="s">
        <v>76</v>
      </c>
      <c r="S599" s="2" t="s">
        <v>59</v>
      </c>
      <c r="T599" s="8"/>
      <c r="U599" s="8"/>
      <c r="V599" s="2" t="s">
        <v>1624</v>
      </c>
      <c r="W599" s="2" t="s">
        <v>80</v>
      </c>
      <c r="X599" s="10" t="s">
        <v>81</v>
      </c>
      <c r="Y599" s="2" t="s">
        <v>58</v>
      </c>
      <c r="Z599" s="2" t="s">
        <v>62</v>
      </c>
      <c r="AA599" s="2" t="s">
        <v>77</v>
      </c>
      <c r="AB599" s="2" t="s">
        <v>82</v>
      </c>
      <c r="AC599" s="2" t="s">
        <v>1625</v>
      </c>
      <c r="AD599" s="8"/>
      <c r="AE599" s="2" t="s">
        <v>64</v>
      </c>
      <c r="AF599" s="2" t="s">
        <v>84</v>
      </c>
      <c r="AG599" s="2" t="s">
        <v>63</v>
      </c>
      <c r="AH599" s="2" t="s">
        <v>63</v>
      </c>
      <c r="AI599" s="11"/>
      <c r="AJ599" s="2" t="s">
        <v>112</v>
      </c>
      <c r="AL599" s="2"/>
      <c r="AM599" s="8"/>
      <c r="AO599" s="2"/>
      <c r="AP599" s="2" t="s">
        <v>64</v>
      </c>
      <c r="AQ599" s="2" t="s">
        <v>64</v>
      </c>
      <c r="AR599" s="2"/>
      <c r="AS599" s="2"/>
      <c r="AT599" s="2" t="s">
        <v>63</v>
      </c>
      <c r="AX599" s="2" t="s">
        <v>67</v>
      </c>
      <c r="AY599" s="12" t="s">
        <v>63</v>
      </c>
      <c r="BA599" s="8"/>
    </row>
    <row r="600" ht="12.75" customHeight="1">
      <c r="A600" s="2" t="s">
        <v>1626</v>
      </c>
      <c r="B600" s="2" t="s">
        <v>124</v>
      </c>
      <c r="C600" s="2">
        <v>2021.0</v>
      </c>
      <c r="D600" s="8"/>
      <c r="E600" s="9"/>
      <c r="I600" s="2" t="s">
        <v>173</v>
      </c>
      <c r="J600" s="2" t="s">
        <v>173</v>
      </c>
      <c r="K600" s="2" t="s">
        <v>53</v>
      </c>
      <c r="L600" s="8" t="s">
        <v>72</v>
      </c>
      <c r="M600" s="2" t="s">
        <v>181</v>
      </c>
      <c r="N600" s="2" t="s">
        <v>74</v>
      </c>
      <c r="O600" s="10" t="s">
        <v>48</v>
      </c>
      <c r="P600" s="2"/>
      <c r="Q600" s="2"/>
      <c r="R600" s="2" t="s">
        <v>109</v>
      </c>
      <c r="S600" s="2" t="s">
        <v>59</v>
      </c>
      <c r="T600" s="8"/>
      <c r="U600" s="8"/>
      <c r="V600" s="2" t="s">
        <v>1627</v>
      </c>
      <c r="W600" s="2" t="s">
        <v>80</v>
      </c>
      <c r="X600" s="10" t="s">
        <v>137</v>
      </c>
      <c r="Y600" s="2" t="s">
        <v>58</v>
      </c>
      <c r="Z600" s="2" t="s">
        <v>62</v>
      </c>
      <c r="AA600" s="8"/>
      <c r="AB600" s="2"/>
      <c r="AC600" s="2" t="s">
        <v>1628</v>
      </c>
      <c r="AD600" s="8"/>
      <c r="AE600" s="2" t="s">
        <v>64</v>
      </c>
      <c r="AF600" s="2" t="s">
        <v>110</v>
      </c>
      <c r="AG600" s="2" t="s">
        <v>63</v>
      </c>
      <c r="AH600" s="2" t="s">
        <v>88</v>
      </c>
      <c r="AI600" s="11" t="s">
        <v>193</v>
      </c>
      <c r="AJ600" s="8" t="s">
        <v>112</v>
      </c>
      <c r="AL600" s="2"/>
      <c r="AM600" s="8"/>
      <c r="AO600" s="2"/>
      <c r="AP600" s="2" t="s">
        <v>53</v>
      </c>
      <c r="AQ600" s="2" t="s">
        <v>64</v>
      </c>
      <c r="AR600" s="2" t="s">
        <v>185</v>
      </c>
      <c r="AS600" s="2" t="s">
        <v>186</v>
      </c>
      <c r="AT600" s="2" t="s">
        <v>63</v>
      </c>
      <c r="AX600" s="2" t="s">
        <v>67</v>
      </c>
      <c r="AY600" s="12" t="s">
        <v>63</v>
      </c>
      <c r="BA600" s="8"/>
    </row>
    <row r="601" ht="12.75" customHeight="1">
      <c r="A601" s="2" t="s">
        <v>1629</v>
      </c>
      <c r="B601" s="2" t="s">
        <v>174</v>
      </c>
      <c r="C601" s="2">
        <v>2021.0</v>
      </c>
      <c r="D601" s="8"/>
      <c r="E601" s="9"/>
      <c r="F601" s="2" t="s">
        <v>431</v>
      </c>
      <c r="G601" s="2" t="s">
        <v>101</v>
      </c>
      <c r="H601" s="2" t="s">
        <v>134</v>
      </c>
      <c r="I601" s="2" t="s">
        <v>466</v>
      </c>
      <c r="J601" s="2" t="s">
        <v>466</v>
      </c>
      <c r="K601" s="2" t="s">
        <v>53</v>
      </c>
      <c r="L601" s="8" t="s">
        <v>72</v>
      </c>
      <c r="M601" s="2" t="s">
        <v>73</v>
      </c>
      <c r="N601" s="2" t="s">
        <v>74</v>
      </c>
      <c r="O601" s="10" t="s">
        <v>331</v>
      </c>
      <c r="P601" s="2"/>
      <c r="Q601" s="2"/>
      <c r="R601" s="2" t="s">
        <v>109</v>
      </c>
      <c r="S601" s="2" t="s">
        <v>59</v>
      </c>
      <c r="T601" s="8"/>
      <c r="U601" s="8"/>
      <c r="V601" s="2" t="s">
        <v>1630</v>
      </c>
      <c r="W601" s="2" t="s">
        <v>80</v>
      </c>
      <c r="X601" s="10" t="s">
        <v>315</v>
      </c>
      <c r="Y601" s="2" t="s">
        <v>58</v>
      </c>
      <c r="Z601" s="2" t="s">
        <v>62</v>
      </c>
      <c r="AA601" s="2" t="s">
        <v>77</v>
      </c>
      <c r="AB601" s="2" t="s">
        <v>82</v>
      </c>
      <c r="AC601" s="2" t="s">
        <v>1631</v>
      </c>
      <c r="AD601" s="8"/>
      <c r="AE601" s="2" t="s">
        <v>64</v>
      </c>
      <c r="AF601" s="2" t="s">
        <v>84</v>
      </c>
      <c r="AG601" s="2" t="s">
        <v>63</v>
      </c>
      <c r="AH601" s="2" t="s">
        <v>63</v>
      </c>
      <c r="AI601" s="11"/>
      <c r="AJ601" s="2" t="s">
        <v>112</v>
      </c>
      <c r="AL601" s="2"/>
      <c r="AM601" s="8"/>
      <c r="AO601" s="2"/>
      <c r="AP601" s="8"/>
      <c r="AQ601" s="2" t="s">
        <v>53</v>
      </c>
      <c r="AR601" s="8"/>
      <c r="AS601" s="8"/>
      <c r="AX601" s="2" t="s">
        <v>107</v>
      </c>
      <c r="AY601" s="14"/>
      <c r="BA601" s="8"/>
    </row>
    <row r="602" ht="12.75" customHeight="1">
      <c r="A602" s="2" t="s">
        <v>1632</v>
      </c>
      <c r="B602" s="2" t="s">
        <v>190</v>
      </c>
      <c r="C602" s="2">
        <v>2021.0</v>
      </c>
      <c r="D602" s="8"/>
      <c r="E602" s="9"/>
      <c r="I602" s="2" t="s">
        <v>233</v>
      </c>
      <c r="J602" s="2" t="s">
        <v>234</v>
      </c>
      <c r="K602" s="2" t="s">
        <v>53</v>
      </c>
      <c r="L602" s="8" t="s">
        <v>72</v>
      </c>
      <c r="M602" s="2" t="s">
        <v>181</v>
      </c>
      <c r="N602" s="2" t="s">
        <v>74</v>
      </c>
      <c r="O602" s="10" t="s">
        <v>263</v>
      </c>
      <c r="P602" s="2"/>
      <c r="Q602" s="2"/>
      <c r="R602" s="2" t="s">
        <v>109</v>
      </c>
      <c r="S602" s="2" t="s">
        <v>59</v>
      </c>
      <c r="T602" s="8"/>
      <c r="U602" s="8"/>
      <c r="V602" s="2" t="s">
        <v>1633</v>
      </c>
      <c r="W602" s="2" t="s">
        <v>80</v>
      </c>
      <c r="X602" s="10" t="s">
        <v>95</v>
      </c>
      <c r="Y602" s="2" t="s">
        <v>58</v>
      </c>
      <c r="Z602" s="2" t="s">
        <v>62</v>
      </c>
      <c r="AA602" s="8"/>
      <c r="AB602" s="2"/>
      <c r="AC602" s="2" t="s">
        <v>1634</v>
      </c>
      <c r="AD602" s="8"/>
      <c r="AE602" s="2" t="s">
        <v>64</v>
      </c>
      <c r="AF602" s="2" t="s">
        <v>110</v>
      </c>
      <c r="AG602" s="2" t="s">
        <v>63</v>
      </c>
      <c r="AH602" s="2" t="s">
        <v>88</v>
      </c>
      <c r="AI602" s="2" t="s">
        <v>828</v>
      </c>
      <c r="AJ602" s="2" t="s">
        <v>112</v>
      </c>
      <c r="AL602" s="2"/>
      <c r="AM602" s="8"/>
      <c r="AO602" s="2"/>
      <c r="AP602" s="2" t="s">
        <v>53</v>
      </c>
      <c r="AQ602" s="2" t="s">
        <v>64</v>
      </c>
      <c r="AR602" s="2" t="s">
        <v>300</v>
      </c>
      <c r="AS602" s="2" t="s">
        <v>301</v>
      </c>
      <c r="AT602" s="2" t="s">
        <v>63</v>
      </c>
      <c r="AX602" s="2" t="s">
        <v>67</v>
      </c>
      <c r="AY602" s="12" t="s">
        <v>63</v>
      </c>
      <c r="BA602" s="8"/>
    </row>
    <row r="603" ht="12.75" customHeight="1">
      <c r="A603" s="2" t="s">
        <v>1635</v>
      </c>
      <c r="B603" s="2" t="s">
        <v>170</v>
      </c>
      <c r="C603" s="2">
        <v>2021.0</v>
      </c>
      <c r="D603" s="2" t="s">
        <v>64</v>
      </c>
      <c r="E603" s="10" t="s">
        <v>163</v>
      </c>
      <c r="F603" s="8"/>
      <c r="G603" s="8"/>
      <c r="H603" s="8"/>
      <c r="I603" s="2" t="s">
        <v>233</v>
      </c>
      <c r="J603" s="2" t="s">
        <v>234</v>
      </c>
      <c r="K603" s="2" t="s">
        <v>53</v>
      </c>
      <c r="L603" s="8" t="s">
        <v>72</v>
      </c>
      <c r="M603" s="2" t="s">
        <v>181</v>
      </c>
      <c r="N603" s="2" t="s">
        <v>74</v>
      </c>
      <c r="O603" s="10" t="s">
        <v>223</v>
      </c>
      <c r="P603" s="2"/>
      <c r="Q603" s="2"/>
      <c r="R603" s="2" t="s">
        <v>109</v>
      </c>
      <c r="S603" s="2" t="s">
        <v>59</v>
      </c>
      <c r="T603" s="8"/>
      <c r="U603" s="8"/>
      <c r="V603" s="2" t="s">
        <v>1636</v>
      </c>
      <c r="W603" s="2" t="s">
        <v>80</v>
      </c>
      <c r="X603" s="10" t="s">
        <v>235</v>
      </c>
      <c r="Y603" s="2" t="s">
        <v>58</v>
      </c>
      <c r="Z603" s="2" t="s">
        <v>62</v>
      </c>
      <c r="AA603" s="8"/>
      <c r="AB603" s="2"/>
      <c r="AC603" s="2" t="s">
        <v>1637</v>
      </c>
      <c r="AD603" s="8"/>
      <c r="AE603" s="2" t="s">
        <v>64</v>
      </c>
      <c r="AF603" s="2" t="s">
        <v>84</v>
      </c>
      <c r="AG603" s="2" t="s">
        <v>63</v>
      </c>
      <c r="AH603" s="2" t="s">
        <v>63</v>
      </c>
      <c r="AI603" s="11"/>
      <c r="AJ603" s="18" t="s">
        <v>112</v>
      </c>
      <c r="AL603" s="2"/>
      <c r="AM603" s="8"/>
      <c r="AO603" s="2"/>
      <c r="AP603" s="2" t="s">
        <v>53</v>
      </c>
      <c r="AQ603" s="2" t="s">
        <v>64</v>
      </c>
      <c r="AR603" s="2" t="s">
        <v>372</v>
      </c>
      <c r="AS603" s="2" t="s">
        <v>186</v>
      </c>
      <c r="AT603" s="2" t="s">
        <v>63</v>
      </c>
      <c r="AU603" s="8"/>
      <c r="AV603" s="8"/>
      <c r="AW603" s="8"/>
      <c r="AX603" s="2" t="s">
        <v>67</v>
      </c>
      <c r="AY603" s="19" t="s">
        <v>63</v>
      </c>
      <c r="AZ603" s="8"/>
      <c r="BA603" s="20"/>
    </row>
    <row r="604" ht="12.75" customHeight="1">
      <c r="A604" s="2" t="s">
        <v>1638</v>
      </c>
      <c r="B604" s="2" t="s">
        <v>297</v>
      </c>
      <c r="C604" s="2">
        <v>2021.0</v>
      </c>
      <c r="D604" s="2" t="s">
        <v>64</v>
      </c>
      <c r="E604" s="10" t="s">
        <v>163</v>
      </c>
      <c r="F604" s="2"/>
      <c r="G604" s="2" t="s">
        <v>50</v>
      </c>
      <c r="H604" s="2" t="s">
        <v>51</v>
      </c>
      <c r="I604" s="2" t="s">
        <v>135</v>
      </c>
      <c r="J604" s="2" t="s">
        <v>135</v>
      </c>
      <c r="K604" s="2" t="s">
        <v>53</v>
      </c>
      <c r="L604" s="8" t="s">
        <v>72</v>
      </c>
      <c r="M604" s="2" t="s">
        <v>181</v>
      </c>
      <c r="N604" s="2" t="s">
        <v>74</v>
      </c>
      <c r="O604" s="10" t="s">
        <v>245</v>
      </c>
      <c r="P604" s="2"/>
      <c r="Q604" s="2"/>
      <c r="R604" s="2" t="s">
        <v>109</v>
      </c>
      <c r="S604" s="2" t="s">
        <v>59</v>
      </c>
      <c r="T604" s="8"/>
      <c r="U604" s="8"/>
      <c r="V604" s="2" t="s">
        <v>1639</v>
      </c>
      <c r="W604" s="2" t="s">
        <v>80</v>
      </c>
      <c r="X604" s="10" t="s">
        <v>57</v>
      </c>
      <c r="Y604" s="2" t="s">
        <v>58</v>
      </c>
      <c r="Z604" s="2" t="s">
        <v>62</v>
      </c>
      <c r="AA604" s="8"/>
      <c r="AB604" s="2" t="s">
        <v>153</v>
      </c>
      <c r="AC604" s="2" t="s">
        <v>1640</v>
      </c>
      <c r="AD604" s="8"/>
      <c r="AE604" s="2" t="s">
        <v>64</v>
      </c>
      <c r="AF604" s="2" t="s">
        <v>84</v>
      </c>
      <c r="AG604" s="2" t="s">
        <v>63</v>
      </c>
      <c r="AH604" s="2" t="s">
        <v>63</v>
      </c>
      <c r="AI604" s="11"/>
      <c r="AJ604" s="8" t="s">
        <v>112</v>
      </c>
      <c r="AL604" s="2"/>
      <c r="AM604" s="8"/>
      <c r="AO604" s="2"/>
      <c r="AP604" s="2" t="s">
        <v>53</v>
      </c>
      <c r="AQ604" s="2" t="s">
        <v>64</v>
      </c>
      <c r="AR604" s="2" t="s">
        <v>185</v>
      </c>
      <c r="AS604" s="2" t="s">
        <v>186</v>
      </c>
      <c r="AT604" s="2" t="s">
        <v>63</v>
      </c>
      <c r="AU604" s="8"/>
      <c r="AV604" s="8"/>
      <c r="AW604" s="8"/>
      <c r="AX604" s="2" t="s">
        <v>67</v>
      </c>
      <c r="AY604" s="19" t="s">
        <v>63</v>
      </c>
      <c r="AZ604" s="8"/>
      <c r="BA604" s="20"/>
    </row>
    <row r="605" ht="12.75" customHeight="1">
      <c r="A605" s="2" t="s">
        <v>1641</v>
      </c>
      <c r="B605" s="2" t="s">
        <v>177</v>
      </c>
      <c r="C605" s="2">
        <v>2021.0</v>
      </c>
      <c r="D605" s="8"/>
      <c r="E605" s="9"/>
      <c r="I605" s="2" t="s">
        <v>179</v>
      </c>
      <c r="J605" s="2" t="s">
        <v>180</v>
      </c>
      <c r="K605" s="2" t="s">
        <v>53</v>
      </c>
      <c r="L605" s="8" t="s">
        <v>72</v>
      </c>
      <c r="M605" s="2" t="s">
        <v>181</v>
      </c>
      <c r="N605" s="2" t="s">
        <v>74</v>
      </c>
      <c r="O605" s="10" t="s">
        <v>447</v>
      </c>
      <c r="P605" s="2"/>
      <c r="Q605" s="2"/>
      <c r="R605" s="2" t="s">
        <v>109</v>
      </c>
      <c r="S605" s="2" t="s">
        <v>59</v>
      </c>
      <c r="T605" s="8"/>
      <c r="U605" s="8"/>
      <c r="V605" s="2" t="s">
        <v>1642</v>
      </c>
      <c r="W605" s="2" t="s">
        <v>80</v>
      </c>
      <c r="X605" s="10" t="s">
        <v>165</v>
      </c>
      <c r="Y605" s="2" t="s">
        <v>58</v>
      </c>
      <c r="Z605" s="2" t="s">
        <v>62</v>
      </c>
      <c r="AA605" s="8"/>
      <c r="AB605" s="2"/>
      <c r="AC605" s="2" t="s">
        <v>1643</v>
      </c>
      <c r="AD605" s="8"/>
      <c r="AE605" s="2" t="s">
        <v>64</v>
      </c>
      <c r="AF605" s="2" t="s">
        <v>84</v>
      </c>
      <c r="AG605" s="2" t="s">
        <v>63</v>
      </c>
      <c r="AH605" s="2" t="s">
        <v>63</v>
      </c>
      <c r="AI605" s="11"/>
      <c r="AJ605" s="8" t="s">
        <v>112</v>
      </c>
      <c r="AL605" s="2"/>
      <c r="AM605" s="8"/>
      <c r="AO605" s="2"/>
      <c r="AP605" s="2" t="s">
        <v>53</v>
      </c>
      <c r="AQ605" s="2" t="s">
        <v>64</v>
      </c>
      <c r="AR605" s="2" t="s">
        <v>185</v>
      </c>
      <c r="AS605" s="2" t="s">
        <v>186</v>
      </c>
      <c r="AT605" s="2" t="s">
        <v>63</v>
      </c>
      <c r="AX605" s="2" t="s">
        <v>67</v>
      </c>
      <c r="AY605" s="12" t="s">
        <v>63</v>
      </c>
      <c r="BA605" s="8"/>
    </row>
    <row r="606" ht="12.75" customHeight="1">
      <c r="A606" s="2" t="s">
        <v>1644</v>
      </c>
      <c r="B606" s="2" t="s">
        <v>297</v>
      </c>
      <c r="C606" s="2">
        <v>2021.0</v>
      </c>
      <c r="D606" s="2" t="s">
        <v>64</v>
      </c>
      <c r="E606" s="10" t="s">
        <v>163</v>
      </c>
      <c r="I606" s="2" t="s">
        <v>118</v>
      </c>
      <c r="J606" s="2" t="s">
        <v>118</v>
      </c>
      <c r="K606" s="2" t="s">
        <v>53</v>
      </c>
      <c r="L606" s="8" t="s">
        <v>72</v>
      </c>
      <c r="M606" s="2" t="s">
        <v>181</v>
      </c>
      <c r="N606" s="2" t="s">
        <v>74</v>
      </c>
      <c r="O606" s="10" t="s">
        <v>177</v>
      </c>
      <c r="P606" s="2" t="s">
        <v>109</v>
      </c>
      <c r="Q606" s="2" t="s">
        <v>62</v>
      </c>
      <c r="R606" s="2"/>
      <c r="S606" s="2"/>
      <c r="T606" s="8"/>
      <c r="U606" s="8"/>
      <c r="V606" s="2" t="s">
        <v>1645</v>
      </c>
      <c r="W606" s="2" t="s">
        <v>80</v>
      </c>
      <c r="X606" s="10" t="s">
        <v>100</v>
      </c>
      <c r="Y606" s="2" t="s">
        <v>58</v>
      </c>
      <c r="Z606" s="2" t="s">
        <v>62</v>
      </c>
      <c r="AA606" s="8"/>
      <c r="AB606" s="2" t="s">
        <v>153</v>
      </c>
      <c r="AC606" s="2" t="s">
        <v>1645</v>
      </c>
      <c r="AD606" s="2" t="s">
        <v>88</v>
      </c>
      <c r="AE606" s="2" t="s">
        <v>64</v>
      </c>
      <c r="AF606" s="2" t="s">
        <v>110</v>
      </c>
      <c r="AG606" s="2" t="s">
        <v>63</v>
      </c>
      <c r="AH606" s="2" t="s">
        <v>88</v>
      </c>
      <c r="AI606" s="11" t="s">
        <v>193</v>
      </c>
      <c r="AJ606" s="2" t="s">
        <v>112</v>
      </c>
      <c r="AL606" s="2"/>
      <c r="AM606" s="8"/>
      <c r="AO606" s="2"/>
      <c r="AP606" s="2" t="s">
        <v>53</v>
      </c>
      <c r="AQ606" s="2" t="s">
        <v>64</v>
      </c>
      <c r="AR606" s="2" t="s">
        <v>185</v>
      </c>
      <c r="AS606" s="2" t="s">
        <v>186</v>
      </c>
      <c r="AT606" s="2" t="s">
        <v>63</v>
      </c>
      <c r="AX606" s="2" t="s">
        <v>67</v>
      </c>
      <c r="AY606" s="12" t="s">
        <v>63</v>
      </c>
      <c r="BA606" s="8"/>
    </row>
    <row r="607" ht="12.75" customHeight="1">
      <c r="A607" s="2" t="s">
        <v>1646</v>
      </c>
      <c r="B607" s="2" t="s">
        <v>297</v>
      </c>
      <c r="C607" s="2">
        <v>2021.0</v>
      </c>
      <c r="D607" s="2" t="s">
        <v>64</v>
      </c>
      <c r="E607" s="10" t="s">
        <v>298</v>
      </c>
      <c r="I607" s="2" t="s">
        <v>173</v>
      </c>
      <c r="J607" s="2" t="s">
        <v>173</v>
      </c>
      <c r="K607" s="2" t="s">
        <v>53</v>
      </c>
      <c r="L607" s="8" t="s">
        <v>72</v>
      </c>
      <c r="M607" s="2" t="s">
        <v>635</v>
      </c>
      <c r="N607" s="2" t="s">
        <v>74</v>
      </c>
      <c r="O607" s="10" t="s">
        <v>156</v>
      </c>
      <c r="P607" s="2" t="s">
        <v>76</v>
      </c>
      <c r="Q607" s="2" t="s">
        <v>62</v>
      </c>
      <c r="R607" s="2"/>
      <c r="S607" s="2"/>
      <c r="T607" s="8"/>
      <c r="U607" s="8"/>
      <c r="V607" s="2" t="s">
        <v>1647</v>
      </c>
      <c r="W607" s="2" t="s">
        <v>80</v>
      </c>
      <c r="X607" s="9"/>
      <c r="Y607" s="8"/>
      <c r="Z607" s="2" t="s">
        <v>62</v>
      </c>
      <c r="AA607" s="8"/>
      <c r="AB607" s="2"/>
      <c r="AC607" s="2" t="s">
        <v>1648</v>
      </c>
      <c r="AD607" s="8"/>
      <c r="AE607" s="2" t="s">
        <v>64</v>
      </c>
      <c r="AF607" s="2" t="s">
        <v>84</v>
      </c>
      <c r="AG607" s="2" t="s">
        <v>63</v>
      </c>
      <c r="AH607" s="2" t="s">
        <v>63</v>
      </c>
      <c r="AI607" s="11"/>
      <c r="AJ607" s="2" t="s">
        <v>112</v>
      </c>
      <c r="AL607" s="2" t="s">
        <v>64</v>
      </c>
      <c r="AM607" s="8"/>
      <c r="AN607" s="8" t="s">
        <v>106</v>
      </c>
      <c r="AO607" s="2"/>
      <c r="AP607" s="2" t="s">
        <v>53</v>
      </c>
      <c r="AQ607" s="2" t="s">
        <v>64</v>
      </c>
      <c r="AR607" s="2" t="s">
        <v>213</v>
      </c>
      <c r="AS607" s="2" t="s">
        <v>114</v>
      </c>
      <c r="AT607" s="2" t="s">
        <v>63</v>
      </c>
      <c r="AX607" s="2" t="s">
        <v>67</v>
      </c>
      <c r="AY607" s="12" t="s">
        <v>63</v>
      </c>
      <c r="BA607" s="8"/>
    </row>
    <row r="608" ht="12.75" customHeight="1">
      <c r="A608" s="2" t="s">
        <v>1649</v>
      </c>
      <c r="B608" s="2" t="s">
        <v>401</v>
      </c>
      <c r="C608" s="2">
        <v>2021.0</v>
      </c>
      <c r="D608" s="8"/>
      <c r="E608" s="9"/>
      <c r="F608" s="8"/>
      <c r="G608" s="8"/>
      <c r="H608" s="8"/>
      <c r="I608" s="2" t="s">
        <v>173</v>
      </c>
      <c r="J608" s="2" t="s">
        <v>173</v>
      </c>
      <c r="K608" s="2" t="s">
        <v>53</v>
      </c>
      <c r="L608" s="8" t="s">
        <v>72</v>
      </c>
      <c r="M608" s="2" t="s">
        <v>181</v>
      </c>
      <c r="N608" s="2" t="s">
        <v>74</v>
      </c>
      <c r="O608" s="10" t="s">
        <v>263</v>
      </c>
      <c r="P608" s="2" t="s">
        <v>109</v>
      </c>
      <c r="Q608" s="2" t="s">
        <v>62</v>
      </c>
      <c r="R608" s="2"/>
      <c r="S608" s="2"/>
      <c r="T608" s="8"/>
      <c r="U608" s="8"/>
      <c r="V608" s="2" t="s">
        <v>1650</v>
      </c>
      <c r="W608" s="2" t="s">
        <v>80</v>
      </c>
      <c r="X608" s="10" t="s">
        <v>156</v>
      </c>
      <c r="Y608" s="2" t="s">
        <v>76</v>
      </c>
      <c r="Z608" s="2" t="s">
        <v>62</v>
      </c>
      <c r="AA608" s="8"/>
      <c r="AB608" s="2"/>
      <c r="AC608" s="2" t="s">
        <v>1651</v>
      </c>
      <c r="AD608" s="8"/>
      <c r="AE608" s="2" t="s">
        <v>64</v>
      </c>
      <c r="AF608" s="2" t="s">
        <v>110</v>
      </c>
      <c r="AG608" s="2" t="s">
        <v>63</v>
      </c>
      <c r="AH608" s="2" t="s">
        <v>88</v>
      </c>
      <c r="AI608" s="2" t="s">
        <v>828</v>
      </c>
      <c r="AJ608" s="18" t="s">
        <v>112</v>
      </c>
      <c r="AL608" s="2"/>
      <c r="AM608" s="8"/>
      <c r="AO608" s="2"/>
      <c r="AP608" s="2" t="s">
        <v>53</v>
      </c>
      <c r="AQ608" s="2" t="s">
        <v>64</v>
      </c>
      <c r="AR608" s="2" t="s">
        <v>213</v>
      </c>
      <c r="AS608" s="2" t="s">
        <v>114</v>
      </c>
      <c r="AT608" s="2" t="s">
        <v>63</v>
      </c>
      <c r="AU608" s="8"/>
      <c r="AV608" s="8"/>
      <c r="AW608" s="8"/>
      <c r="AX608" s="2" t="s">
        <v>67</v>
      </c>
      <c r="AY608" s="19" t="s">
        <v>63</v>
      </c>
      <c r="AZ608" s="8"/>
      <c r="BA608" s="20"/>
    </row>
    <row r="609" ht="12.75" customHeight="1">
      <c r="A609" s="2" t="s">
        <v>1652</v>
      </c>
      <c r="B609" s="2" t="s">
        <v>297</v>
      </c>
      <c r="C609" s="2">
        <v>2021.0</v>
      </c>
      <c r="D609" s="8"/>
      <c r="E609" s="9"/>
      <c r="F609" s="2" t="s">
        <v>188</v>
      </c>
      <c r="G609" s="2" t="s">
        <v>101</v>
      </c>
      <c r="H609" s="2" t="s">
        <v>134</v>
      </c>
      <c r="I609" s="2" t="s">
        <v>270</v>
      </c>
      <c r="J609" s="2" t="s">
        <v>270</v>
      </c>
      <c r="K609" s="2" t="s">
        <v>53</v>
      </c>
      <c r="L609" s="8" t="s">
        <v>72</v>
      </c>
      <c r="M609" s="2" t="s">
        <v>181</v>
      </c>
      <c r="N609" s="2" t="s">
        <v>74</v>
      </c>
      <c r="O609" s="10" t="s">
        <v>426</v>
      </c>
      <c r="P609" s="2" t="s">
        <v>109</v>
      </c>
      <c r="Q609" s="2" t="s">
        <v>62</v>
      </c>
      <c r="R609" s="2"/>
      <c r="S609" s="2"/>
      <c r="T609" s="8"/>
      <c r="U609" s="8"/>
      <c r="V609" s="2" t="s">
        <v>1653</v>
      </c>
      <c r="W609" s="2" t="s">
        <v>80</v>
      </c>
      <c r="X609" s="10" t="s">
        <v>100</v>
      </c>
      <c r="Y609" s="2" t="s">
        <v>58</v>
      </c>
      <c r="Z609" s="2" t="s">
        <v>62</v>
      </c>
      <c r="AA609" s="2" t="s">
        <v>166</v>
      </c>
      <c r="AB609" s="2" t="s">
        <v>82</v>
      </c>
      <c r="AC609" s="2" t="s">
        <v>1654</v>
      </c>
      <c r="AD609" s="8"/>
      <c r="AE609" s="2" t="s">
        <v>64</v>
      </c>
      <c r="AF609" s="2" t="s">
        <v>110</v>
      </c>
      <c r="AG609" s="2" t="s">
        <v>63</v>
      </c>
      <c r="AH609" s="2" t="s">
        <v>88</v>
      </c>
      <c r="AI609" s="2" t="s">
        <v>111</v>
      </c>
      <c r="AJ609" s="2" t="s">
        <v>112</v>
      </c>
      <c r="AL609" s="2"/>
      <c r="AM609" s="8"/>
      <c r="AO609" s="2"/>
      <c r="AP609" s="2" t="s">
        <v>53</v>
      </c>
      <c r="AQ609" s="2" t="s">
        <v>64</v>
      </c>
      <c r="AR609" s="2" t="s">
        <v>185</v>
      </c>
      <c r="AS609" s="2" t="s">
        <v>186</v>
      </c>
      <c r="AT609" s="2" t="s">
        <v>63</v>
      </c>
      <c r="AX609" s="2" t="s">
        <v>67</v>
      </c>
      <c r="AY609" s="12" t="s">
        <v>63</v>
      </c>
      <c r="BA609" s="8"/>
    </row>
    <row r="610" ht="12.75" customHeight="1">
      <c r="A610" s="2" t="s">
        <v>1655</v>
      </c>
      <c r="B610" s="2" t="s">
        <v>124</v>
      </c>
      <c r="C610" s="2">
        <v>2021.0</v>
      </c>
      <c r="D610" s="2" t="s">
        <v>64</v>
      </c>
      <c r="E610" s="10" t="s">
        <v>163</v>
      </c>
      <c r="I610" s="2" t="s">
        <v>173</v>
      </c>
      <c r="J610" s="2" t="s">
        <v>173</v>
      </c>
      <c r="K610" s="2" t="s">
        <v>53</v>
      </c>
      <c r="M610" s="2" t="s">
        <v>181</v>
      </c>
      <c r="N610" s="2" t="s">
        <v>74</v>
      </c>
      <c r="O610" s="10" t="s">
        <v>289</v>
      </c>
      <c r="P610" s="2"/>
      <c r="Q610" s="2"/>
      <c r="R610" s="2" t="s">
        <v>76</v>
      </c>
      <c r="S610" s="2" t="s">
        <v>59</v>
      </c>
      <c r="T610" s="8"/>
      <c r="U610" s="8"/>
      <c r="V610" s="2" t="s">
        <v>1656</v>
      </c>
      <c r="W610" s="2" t="s">
        <v>80</v>
      </c>
      <c r="X610" s="10" t="s">
        <v>120</v>
      </c>
      <c r="Y610" s="2" t="s">
        <v>58</v>
      </c>
      <c r="Z610" s="2" t="s">
        <v>62</v>
      </c>
      <c r="AA610" s="8"/>
      <c r="AB610" s="2" t="s">
        <v>82</v>
      </c>
      <c r="AC610" s="2" t="s">
        <v>1657</v>
      </c>
      <c r="AD610" s="8"/>
      <c r="AE610" s="2" t="s">
        <v>64</v>
      </c>
      <c r="AF610" s="2" t="s">
        <v>97</v>
      </c>
      <c r="AG610" s="2" t="s">
        <v>88</v>
      </c>
      <c r="AH610" s="2" t="s">
        <v>63</v>
      </c>
      <c r="AI610" s="11"/>
      <c r="AJ610" s="2" t="s">
        <v>112</v>
      </c>
      <c r="AL610" s="2" t="s">
        <v>64</v>
      </c>
      <c r="AM610" s="8"/>
      <c r="AN610" s="8" t="s">
        <v>106</v>
      </c>
      <c r="AO610" s="2"/>
      <c r="AP610" s="2" t="s">
        <v>64</v>
      </c>
      <c r="AQ610" s="2" t="s">
        <v>64</v>
      </c>
      <c r="AR610" s="2"/>
      <c r="AS610" s="2"/>
      <c r="AT610" s="2" t="s">
        <v>63</v>
      </c>
      <c r="AU610" s="2" t="s">
        <v>88</v>
      </c>
      <c r="AX610" s="2" t="s">
        <v>67</v>
      </c>
      <c r="AY610" s="12" t="s">
        <v>88</v>
      </c>
      <c r="BA610" s="8"/>
    </row>
    <row r="611" ht="12.75" customHeight="1">
      <c r="A611" s="2" t="s">
        <v>1658</v>
      </c>
      <c r="B611" s="2" t="s">
        <v>297</v>
      </c>
      <c r="C611" s="2">
        <v>2021.0</v>
      </c>
      <c r="D611" s="8"/>
      <c r="E611" s="9"/>
      <c r="I611" s="2" t="s">
        <v>202</v>
      </c>
      <c r="J611" s="2" t="s">
        <v>202</v>
      </c>
      <c r="K611" s="2" t="s">
        <v>53</v>
      </c>
      <c r="M611" s="2" t="s">
        <v>1021</v>
      </c>
      <c r="N611" s="2" t="s">
        <v>74</v>
      </c>
      <c r="O611" s="10" t="s">
        <v>156</v>
      </c>
      <c r="P611" s="2"/>
      <c r="Q611" s="2"/>
      <c r="R611" s="2" t="s">
        <v>76</v>
      </c>
      <c r="S611" s="2" t="s">
        <v>59</v>
      </c>
      <c r="T611" s="8"/>
      <c r="U611" s="8"/>
      <c r="V611" s="2" t="s">
        <v>1659</v>
      </c>
      <c r="W611" s="2" t="s">
        <v>80</v>
      </c>
      <c r="X611" s="10" t="s">
        <v>347</v>
      </c>
      <c r="Y611" s="2" t="s">
        <v>58</v>
      </c>
      <c r="Z611" s="2" t="s">
        <v>62</v>
      </c>
      <c r="AA611" s="8"/>
      <c r="AB611" s="2" t="s">
        <v>153</v>
      </c>
      <c r="AC611" s="2" t="s">
        <v>1660</v>
      </c>
      <c r="AD611" s="8"/>
      <c r="AE611" s="2" t="s">
        <v>64</v>
      </c>
      <c r="AF611" s="2" t="s">
        <v>110</v>
      </c>
      <c r="AG611" s="2" t="s">
        <v>63</v>
      </c>
      <c r="AH611" s="2" t="s">
        <v>88</v>
      </c>
      <c r="AI611" s="11" t="s">
        <v>1067</v>
      </c>
      <c r="AJ611" s="2" t="s">
        <v>112</v>
      </c>
      <c r="AL611" s="2"/>
      <c r="AM611" s="8"/>
      <c r="AO611" s="2"/>
      <c r="AP611" s="2" t="s">
        <v>64</v>
      </c>
      <c r="AQ611" s="2" t="s">
        <v>64</v>
      </c>
      <c r="AR611" s="2"/>
      <c r="AS611" s="2"/>
      <c r="AT611" s="2" t="s">
        <v>63</v>
      </c>
      <c r="AX611" s="2" t="s">
        <v>67</v>
      </c>
      <c r="AY611" s="12" t="s">
        <v>63</v>
      </c>
      <c r="BA611" s="8"/>
    </row>
    <row r="612" ht="12.75" customHeight="1">
      <c r="A612" s="2" t="s">
        <v>1661</v>
      </c>
      <c r="B612" s="2" t="s">
        <v>90</v>
      </c>
      <c r="C612" s="2">
        <v>2021.0</v>
      </c>
      <c r="D612" s="8"/>
      <c r="E612" s="9"/>
      <c r="F612" s="2" t="s">
        <v>431</v>
      </c>
      <c r="G612" s="2" t="s">
        <v>50</v>
      </c>
      <c r="H612" s="2" t="s">
        <v>70</v>
      </c>
      <c r="I612" s="2" t="s">
        <v>92</v>
      </c>
      <c r="J612" s="2" t="s">
        <v>92</v>
      </c>
      <c r="K612" s="2" t="s">
        <v>53</v>
      </c>
      <c r="L612" s="8" t="s">
        <v>72</v>
      </c>
      <c r="M612" s="2" t="s">
        <v>181</v>
      </c>
      <c r="N612" s="2" t="s">
        <v>74</v>
      </c>
      <c r="O612" s="10" t="s">
        <v>177</v>
      </c>
      <c r="P612" s="2"/>
      <c r="Q612" s="2"/>
      <c r="R612" s="2" t="s">
        <v>109</v>
      </c>
      <c r="S612" s="2" t="s">
        <v>59</v>
      </c>
      <c r="T612" s="8"/>
      <c r="U612" s="8"/>
      <c r="V612" s="2" t="s">
        <v>1662</v>
      </c>
      <c r="W612" s="2" t="s">
        <v>80</v>
      </c>
      <c r="X612" s="10" t="s">
        <v>928</v>
      </c>
      <c r="Y612" s="2" t="s">
        <v>148</v>
      </c>
      <c r="Z612" s="2" t="s">
        <v>62</v>
      </c>
      <c r="AA612" s="8"/>
      <c r="AB612" s="2"/>
      <c r="AC612" s="2" t="s">
        <v>1662</v>
      </c>
      <c r="AD612" s="8"/>
      <c r="AE612" s="2" t="s">
        <v>64</v>
      </c>
      <c r="AF612" s="2" t="s">
        <v>84</v>
      </c>
      <c r="AG612" s="2" t="s">
        <v>63</v>
      </c>
      <c r="AH612" s="2" t="s">
        <v>63</v>
      </c>
      <c r="AI612" s="11"/>
      <c r="AJ612" s="2" t="s">
        <v>112</v>
      </c>
      <c r="AL612" s="2"/>
      <c r="AM612" s="8"/>
      <c r="AO612" s="2"/>
      <c r="AP612" s="2" t="s">
        <v>53</v>
      </c>
      <c r="AQ612" s="2" t="s">
        <v>64</v>
      </c>
      <c r="AR612" s="2" t="s">
        <v>185</v>
      </c>
      <c r="AS612" s="2" t="s">
        <v>186</v>
      </c>
      <c r="AT612" s="2" t="s">
        <v>63</v>
      </c>
      <c r="AX612" s="2" t="s">
        <v>67</v>
      </c>
      <c r="AY612" s="12" t="s">
        <v>63</v>
      </c>
      <c r="AZ612" s="2">
        <v>2.0</v>
      </c>
      <c r="BA612" s="8"/>
    </row>
    <row r="613" ht="12.75" customHeight="1">
      <c r="A613" s="2"/>
      <c r="B613" s="2"/>
      <c r="C613" s="2">
        <v>2021.0</v>
      </c>
      <c r="D613" s="8"/>
      <c r="E613" s="9"/>
      <c r="N613" s="2" t="s">
        <v>74</v>
      </c>
      <c r="O613" s="10" t="s">
        <v>177</v>
      </c>
      <c r="P613" s="2"/>
      <c r="Q613" s="2"/>
      <c r="R613" s="2" t="s">
        <v>109</v>
      </c>
      <c r="S613" s="2" t="s">
        <v>59</v>
      </c>
      <c r="T613" s="8"/>
      <c r="U613" s="8"/>
      <c r="V613" s="2" t="s">
        <v>1662</v>
      </c>
      <c r="W613" s="8"/>
      <c r="X613" s="9"/>
      <c r="Y613" s="8"/>
      <c r="Z613" s="8"/>
      <c r="AA613" s="8"/>
      <c r="AB613" s="2"/>
      <c r="AC613" s="8"/>
      <c r="AD613" s="8"/>
      <c r="AE613" s="2" t="s">
        <v>64</v>
      </c>
      <c r="AF613" s="2" t="s">
        <v>84</v>
      </c>
      <c r="AG613" s="2" t="s">
        <v>63</v>
      </c>
      <c r="AH613" s="2" t="s">
        <v>63</v>
      </c>
      <c r="AI613" s="11"/>
      <c r="AJ613" s="2" t="s">
        <v>112</v>
      </c>
      <c r="AL613" s="2"/>
      <c r="AM613" s="8"/>
      <c r="AO613" s="2"/>
      <c r="AP613" s="2" t="s">
        <v>53</v>
      </c>
      <c r="AQ613" s="2" t="s">
        <v>64</v>
      </c>
      <c r="AR613" s="2" t="s">
        <v>185</v>
      </c>
      <c r="AS613" s="2" t="s">
        <v>186</v>
      </c>
      <c r="AT613" s="2" t="s">
        <v>63</v>
      </c>
      <c r="AX613" s="2" t="s">
        <v>67</v>
      </c>
      <c r="AY613" s="12" t="s">
        <v>63</v>
      </c>
      <c r="BA613" s="8"/>
    </row>
    <row r="614" ht="12.75" customHeight="1">
      <c r="A614" s="2" t="s">
        <v>1663</v>
      </c>
      <c r="B614" s="2" t="s">
        <v>86</v>
      </c>
      <c r="C614" s="2">
        <v>2021.0</v>
      </c>
      <c r="D614" s="8"/>
      <c r="E614" s="9"/>
      <c r="F614" s="2" t="s">
        <v>431</v>
      </c>
      <c r="G614" s="2" t="s">
        <v>50</v>
      </c>
      <c r="H614" s="2" t="s">
        <v>134</v>
      </c>
      <c r="I614" s="2" t="s">
        <v>135</v>
      </c>
      <c r="J614" s="2" t="s">
        <v>135</v>
      </c>
      <c r="K614" s="2" t="s">
        <v>53</v>
      </c>
      <c r="L614" s="8" t="s">
        <v>72</v>
      </c>
      <c r="M614" s="2" t="s">
        <v>181</v>
      </c>
      <c r="N614" s="2" t="s">
        <v>74</v>
      </c>
      <c r="O614" s="10" t="s">
        <v>447</v>
      </c>
      <c r="P614" s="2"/>
      <c r="Q614" s="2"/>
      <c r="R614" s="2" t="s">
        <v>109</v>
      </c>
      <c r="S614" s="2" t="s">
        <v>59</v>
      </c>
      <c r="T614" s="8"/>
      <c r="U614" s="8"/>
      <c r="V614" s="2" t="s">
        <v>1664</v>
      </c>
      <c r="W614" s="2" t="s">
        <v>80</v>
      </c>
      <c r="X614" s="10" t="s">
        <v>279</v>
      </c>
      <c r="Y614" s="2" t="s">
        <v>58</v>
      </c>
      <c r="Z614" s="2" t="s">
        <v>62</v>
      </c>
      <c r="AA614" s="8"/>
      <c r="AB614" s="2"/>
      <c r="AC614" s="8"/>
      <c r="AD614" s="8"/>
      <c r="AE614" s="2" t="s">
        <v>64</v>
      </c>
      <c r="AF614" s="2" t="s">
        <v>110</v>
      </c>
      <c r="AG614" s="2" t="s">
        <v>63</v>
      </c>
      <c r="AH614" s="2" t="s">
        <v>88</v>
      </c>
      <c r="AI614" s="2" t="s">
        <v>989</v>
      </c>
      <c r="AJ614" s="2" t="s">
        <v>112</v>
      </c>
      <c r="AL614" s="2"/>
      <c r="AM614" s="8"/>
      <c r="AO614" s="2"/>
      <c r="AP614" s="2" t="s">
        <v>53</v>
      </c>
      <c r="AQ614" s="2" t="s">
        <v>64</v>
      </c>
      <c r="AR614" s="2" t="s">
        <v>185</v>
      </c>
      <c r="AS614" s="2" t="s">
        <v>186</v>
      </c>
      <c r="AT614" s="2" t="s">
        <v>63</v>
      </c>
      <c r="AW614" s="2" t="s">
        <v>88</v>
      </c>
      <c r="AX614" s="2" t="s">
        <v>67</v>
      </c>
      <c r="AY614" s="12" t="s">
        <v>63</v>
      </c>
      <c r="BA614" s="8"/>
    </row>
    <row r="615" ht="12.75" customHeight="1">
      <c r="A615" s="2" t="s">
        <v>1665</v>
      </c>
      <c r="B615" s="2" t="s">
        <v>151</v>
      </c>
      <c r="C615" s="2">
        <v>2021.0</v>
      </c>
      <c r="D615" s="8"/>
      <c r="E615" s="9"/>
      <c r="F615" s="2" t="s">
        <v>431</v>
      </c>
      <c r="G615" s="2" t="s">
        <v>101</v>
      </c>
      <c r="H615" s="2" t="s">
        <v>70</v>
      </c>
      <c r="I615" s="2" t="s">
        <v>293</v>
      </c>
      <c r="J615" s="2" t="s">
        <v>293</v>
      </c>
      <c r="K615" s="2" t="s">
        <v>53</v>
      </c>
      <c r="L615" s="8" t="s">
        <v>119</v>
      </c>
      <c r="M615" s="2" t="s">
        <v>181</v>
      </c>
      <c r="N615" s="2" t="s">
        <v>74</v>
      </c>
      <c r="O615" s="10" t="s">
        <v>245</v>
      </c>
      <c r="P615" s="2"/>
      <c r="Q615" s="2"/>
      <c r="R615" s="2" t="s">
        <v>109</v>
      </c>
      <c r="S615" s="2" t="s">
        <v>59</v>
      </c>
      <c r="T615" s="8"/>
      <c r="U615" s="8"/>
      <c r="V615" s="2" t="s">
        <v>1666</v>
      </c>
      <c r="W615" s="2" t="s">
        <v>80</v>
      </c>
      <c r="X615" s="10" t="s">
        <v>336</v>
      </c>
      <c r="Y615" s="2" t="s">
        <v>148</v>
      </c>
      <c r="Z615" s="2" t="s">
        <v>62</v>
      </c>
      <c r="AA615" s="8"/>
      <c r="AB615" s="2"/>
      <c r="AC615" s="2" t="s">
        <v>1667</v>
      </c>
      <c r="AD615" s="8"/>
      <c r="AE615" s="2" t="s">
        <v>64</v>
      </c>
      <c r="AF615" s="2" t="s">
        <v>84</v>
      </c>
      <c r="AG615" s="2" t="s">
        <v>63</v>
      </c>
      <c r="AH615" s="2" t="s">
        <v>63</v>
      </c>
      <c r="AI615" s="11"/>
      <c r="AJ615" s="2" t="s">
        <v>112</v>
      </c>
      <c r="AL615" s="2"/>
      <c r="AM615" s="8"/>
      <c r="AO615" s="2"/>
      <c r="AP615" s="2" t="s">
        <v>53</v>
      </c>
      <c r="AQ615" s="2" t="s">
        <v>64</v>
      </c>
      <c r="AR615" s="2" t="s">
        <v>185</v>
      </c>
      <c r="AS615" s="2" t="s">
        <v>186</v>
      </c>
      <c r="AT615" s="2" t="s">
        <v>63</v>
      </c>
      <c r="AX615" s="2" t="s">
        <v>67</v>
      </c>
      <c r="AY615" s="12" t="s">
        <v>63</v>
      </c>
      <c r="BA615" s="8"/>
    </row>
    <row r="616" ht="12.75" customHeight="1">
      <c r="A616" s="2" t="s">
        <v>1668</v>
      </c>
      <c r="B616" s="2" t="s">
        <v>297</v>
      </c>
      <c r="C616" s="2">
        <v>2021.0</v>
      </c>
      <c r="D616" s="8"/>
      <c r="E616" s="9"/>
      <c r="I616" s="2" t="s">
        <v>293</v>
      </c>
      <c r="J616" s="2" t="s">
        <v>293</v>
      </c>
      <c r="K616" s="2" t="s">
        <v>53</v>
      </c>
      <c r="L616" s="8" t="s">
        <v>72</v>
      </c>
      <c r="M616" s="2" t="s">
        <v>181</v>
      </c>
      <c r="N616" s="2" t="s">
        <v>74</v>
      </c>
      <c r="O616" s="10" t="s">
        <v>331</v>
      </c>
      <c r="P616" s="2"/>
      <c r="Q616" s="2"/>
      <c r="R616" s="2" t="s">
        <v>109</v>
      </c>
      <c r="S616" s="2" t="s">
        <v>59</v>
      </c>
      <c r="T616" s="8"/>
      <c r="U616" s="8"/>
      <c r="V616" s="2" t="s">
        <v>1669</v>
      </c>
      <c r="W616" s="2" t="s">
        <v>80</v>
      </c>
      <c r="X616" s="10" t="s">
        <v>120</v>
      </c>
      <c r="Y616" s="2" t="s">
        <v>58</v>
      </c>
      <c r="Z616" s="2" t="s">
        <v>62</v>
      </c>
      <c r="AA616" s="8"/>
      <c r="AB616" s="2"/>
      <c r="AC616" s="8"/>
      <c r="AD616" s="8"/>
      <c r="AE616" s="2" t="s">
        <v>64</v>
      </c>
      <c r="AF616" s="2" t="s">
        <v>110</v>
      </c>
      <c r="AG616" s="2" t="s">
        <v>63</v>
      </c>
      <c r="AH616" s="2" t="s">
        <v>88</v>
      </c>
      <c r="AI616" s="2" t="s">
        <v>828</v>
      </c>
      <c r="AJ616" s="2" t="s">
        <v>112</v>
      </c>
      <c r="AL616" s="2"/>
      <c r="AM616" s="8"/>
      <c r="AO616" s="2"/>
      <c r="AP616" s="2" t="s">
        <v>53</v>
      </c>
      <c r="AQ616" s="2" t="s">
        <v>64</v>
      </c>
      <c r="AR616" s="2" t="s">
        <v>185</v>
      </c>
      <c r="AS616" s="2" t="s">
        <v>186</v>
      </c>
      <c r="AT616" s="2" t="s">
        <v>63</v>
      </c>
      <c r="AX616" s="2" t="s">
        <v>67</v>
      </c>
      <c r="AY616" s="12" t="s">
        <v>63</v>
      </c>
      <c r="BA616" s="8"/>
    </row>
    <row r="617" ht="12.75" customHeight="1">
      <c r="A617" s="2" t="s">
        <v>1670</v>
      </c>
      <c r="B617" s="2" t="s">
        <v>81</v>
      </c>
      <c r="C617" s="2">
        <v>2021.0</v>
      </c>
      <c r="D617" s="2" t="s">
        <v>64</v>
      </c>
      <c r="E617" s="10" t="s">
        <v>163</v>
      </c>
      <c r="I617" s="2" t="s">
        <v>173</v>
      </c>
      <c r="J617" s="2" t="s">
        <v>173</v>
      </c>
      <c r="K617" s="2" t="s">
        <v>53</v>
      </c>
      <c r="L617" s="8" t="s">
        <v>72</v>
      </c>
      <c r="M617" s="2" t="s">
        <v>181</v>
      </c>
      <c r="N617" s="2" t="s">
        <v>74</v>
      </c>
      <c r="O617" s="10" t="s">
        <v>331</v>
      </c>
      <c r="P617" s="2" t="s">
        <v>109</v>
      </c>
      <c r="Q617" s="2" t="s">
        <v>62</v>
      </c>
      <c r="R617" s="2"/>
      <c r="S617" s="2"/>
      <c r="T617" s="8"/>
      <c r="U617" s="8"/>
      <c r="V617" s="2" t="s">
        <v>1671</v>
      </c>
      <c r="W617" s="2" t="s">
        <v>80</v>
      </c>
      <c r="X617" s="10" t="s">
        <v>218</v>
      </c>
      <c r="Y617" s="2" t="s">
        <v>58</v>
      </c>
      <c r="Z617" s="2" t="s">
        <v>62</v>
      </c>
      <c r="AA617" s="2" t="s">
        <v>105</v>
      </c>
      <c r="AB617" s="2" t="s">
        <v>153</v>
      </c>
      <c r="AC617" s="2" t="s">
        <v>1672</v>
      </c>
      <c r="AD617" s="8"/>
      <c r="AE617" s="2" t="s">
        <v>64</v>
      </c>
      <c r="AF617" s="2" t="s">
        <v>84</v>
      </c>
      <c r="AG617" s="2" t="s">
        <v>63</v>
      </c>
      <c r="AH617" s="2" t="s">
        <v>63</v>
      </c>
      <c r="AI617" s="11"/>
      <c r="AJ617" s="2" t="s">
        <v>112</v>
      </c>
      <c r="AL617" s="2"/>
      <c r="AM617" s="8"/>
      <c r="AO617" s="2"/>
      <c r="AP617" s="2" t="s">
        <v>53</v>
      </c>
      <c r="AQ617" s="2" t="s">
        <v>64</v>
      </c>
      <c r="AR617" s="2" t="s">
        <v>213</v>
      </c>
      <c r="AS617" s="2" t="s">
        <v>114</v>
      </c>
      <c r="AT617" s="2" t="s">
        <v>63</v>
      </c>
      <c r="AX617" s="2" t="s">
        <v>67</v>
      </c>
      <c r="AY617" s="12" t="s">
        <v>63</v>
      </c>
      <c r="BA617" s="8"/>
    </row>
    <row r="618" ht="12.75" customHeight="1">
      <c r="A618" s="2" t="s">
        <v>1673</v>
      </c>
      <c r="B618" s="2" t="s">
        <v>124</v>
      </c>
      <c r="C618" s="2">
        <v>2021.0</v>
      </c>
      <c r="D618" s="8"/>
      <c r="E618" s="9"/>
      <c r="F618" s="2" t="s">
        <v>431</v>
      </c>
      <c r="G618" s="2" t="s">
        <v>101</v>
      </c>
      <c r="H618" s="2" t="s">
        <v>51</v>
      </c>
      <c r="I618" s="2" t="s">
        <v>125</v>
      </c>
      <c r="J618" s="2" t="s">
        <v>125</v>
      </c>
      <c r="K618" s="2" t="s">
        <v>53</v>
      </c>
      <c r="L618" s="8" t="s">
        <v>72</v>
      </c>
      <c r="M618" s="2" t="s">
        <v>181</v>
      </c>
      <c r="N618" s="2" t="s">
        <v>74</v>
      </c>
      <c r="O618" s="10" t="s">
        <v>190</v>
      </c>
      <c r="P618" s="2"/>
      <c r="Q618" s="2"/>
      <c r="R618" s="2" t="s">
        <v>76</v>
      </c>
      <c r="S618" s="2" t="s">
        <v>59</v>
      </c>
      <c r="T618" s="8"/>
      <c r="U618" s="8"/>
      <c r="V618" s="2" t="s">
        <v>1674</v>
      </c>
      <c r="W618" s="2" t="s">
        <v>80</v>
      </c>
      <c r="X618" s="9"/>
      <c r="Y618" s="8"/>
      <c r="Z618" s="2" t="s">
        <v>62</v>
      </c>
      <c r="AA618" s="8"/>
      <c r="AB618" s="2"/>
      <c r="AC618" s="8"/>
      <c r="AD618" s="8"/>
      <c r="AE618" s="2" t="s">
        <v>64</v>
      </c>
      <c r="AF618" s="2" t="s">
        <v>110</v>
      </c>
      <c r="AG618" s="2" t="s">
        <v>63</v>
      </c>
      <c r="AH618" s="2" t="s">
        <v>88</v>
      </c>
      <c r="AI618" s="11" t="s">
        <v>193</v>
      </c>
      <c r="AL618" s="2"/>
      <c r="AM618" s="8"/>
      <c r="AO618" s="2"/>
      <c r="AP618" s="2" t="s">
        <v>53</v>
      </c>
      <c r="AQ618" s="2" t="s">
        <v>64</v>
      </c>
      <c r="AR618" s="2" t="s">
        <v>300</v>
      </c>
      <c r="AS618" s="2" t="s">
        <v>301</v>
      </c>
      <c r="AT618" s="2" t="s">
        <v>63</v>
      </c>
      <c r="AX618" s="2" t="s">
        <v>67</v>
      </c>
      <c r="AY618" s="12" t="s">
        <v>63</v>
      </c>
      <c r="AZ618" s="2">
        <v>2.0</v>
      </c>
      <c r="BA618" s="8"/>
    </row>
    <row r="619" ht="12.75" customHeight="1">
      <c r="A619" s="2"/>
      <c r="B619" s="2"/>
      <c r="C619" s="2">
        <v>2021.0</v>
      </c>
      <c r="D619" s="8"/>
      <c r="E619" s="9"/>
      <c r="N619" s="2" t="s">
        <v>74</v>
      </c>
      <c r="O619" s="10" t="s">
        <v>196</v>
      </c>
      <c r="P619" s="2"/>
      <c r="Q619" s="2"/>
      <c r="R619" s="2" t="s">
        <v>76</v>
      </c>
      <c r="S619" s="2" t="s">
        <v>59</v>
      </c>
      <c r="T619" s="8"/>
      <c r="U619" s="8"/>
      <c r="V619" s="2" t="s">
        <v>1675</v>
      </c>
      <c r="W619" s="8"/>
      <c r="X619" s="9"/>
      <c r="Y619" s="8"/>
      <c r="Z619" s="8"/>
      <c r="AA619" s="8"/>
      <c r="AB619" s="2"/>
      <c r="AC619" s="8"/>
      <c r="AD619" s="8"/>
      <c r="AE619" s="2" t="s">
        <v>64</v>
      </c>
      <c r="AF619" s="2" t="s">
        <v>84</v>
      </c>
      <c r="AG619" s="2" t="s">
        <v>63</v>
      </c>
      <c r="AH619" s="2" t="s">
        <v>63</v>
      </c>
      <c r="AI619" s="11"/>
      <c r="AL619" s="2"/>
      <c r="AM619" s="8"/>
      <c r="AO619" s="2"/>
      <c r="AP619" s="2" t="s">
        <v>53</v>
      </c>
      <c r="AQ619" s="2" t="s">
        <v>64</v>
      </c>
      <c r="AR619" s="2" t="s">
        <v>185</v>
      </c>
      <c r="AS619" s="2" t="s">
        <v>186</v>
      </c>
      <c r="AT619" s="2" t="s">
        <v>63</v>
      </c>
      <c r="AX619" s="2" t="s">
        <v>67</v>
      </c>
      <c r="AY619" s="12" t="s">
        <v>63</v>
      </c>
      <c r="BA619" s="8"/>
    </row>
    <row r="620" ht="12.75" customHeight="1">
      <c r="A620" s="2" t="s">
        <v>1676</v>
      </c>
      <c r="B620" s="2" t="s">
        <v>297</v>
      </c>
      <c r="C620" s="2">
        <v>2021.0</v>
      </c>
      <c r="D620" s="8"/>
      <c r="E620" s="9"/>
      <c r="I620" s="2" t="s">
        <v>71</v>
      </c>
      <c r="J620" s="2" t="s">
        <v>71</v>
      </c>
      <c r="K620" s="2" t="s">
        <v>53</v>
      </c>
      <c r="L620" s="8" t="s">
        <v>72</v>
      </c>
      <c r="M620" s="2" t="s">
        <v>181</v>
      </c>
      <c r="N620" s="2" t="s">
        <v>74</v>
      </c>
      <c r="O620" s="10" t="s">
        <v>177</v>
      </c>
      <c r="P620" s="2"/>
      <c r="Q620" s="2"/>
      <c r="R620" s="2" t="s">
        <v>109</v>
      </c>
      <c r="S620" s="2" t="s">
        <v>59</v>
      </c>
      <c r="T620" s="8"/>
      <c r="U620" s="8"/>
      <c r="V620" s="2" t="s">
        <v>1677</v>
      </c>
      <c r="W620" s="2" t="s">
        <v>80</v>
      </c>
      <c r="X620" s="10" t="s">
        <v>216</v>
      </c>
      <c r="Y620" s="2" t="s">
        <v>58</v>
      </c>
      <c r="Z620" s="2" t="s">
        <v>62</v>
      </c>
      <c r="AA620" s="8"/>
      <c r="AB620" s="2"/>
      <c r="AC620" s="8"/>
      <c r="AD620" s="8"/>
      <c r="AE620" s="2" t="s">
        <v>64</v>
      </c>
      <c r="AF620" s="2" t="s">
        <v>110</v>
      </c>
      <c r="AG620" s="2" t="s">
        <v>63</v>
      </c>
      <c r="AH620" s="2" t="s">
        <v>88</v>
      </c>
      <c r="AI620" s="11" t="s">
        <v>193</v>
      </c>
      <c r="AJ620" s="2" t="s">
        <v>112</v>
      </c>
      <c r="AL620" s="2"/>
      <c r="AM620" s="8"/>
      <c r="AO620" s="2"/>
      <c r="AP620" s="2" t="s">
        <v>53</v>
      </c>
      <c r="AQ620" s="2" t="s">
        <v>64</v>
      </c>
      <c r="AR620" s="2" t="s">
        <v>300</v>
      </c>
      <c r="AS620" s="2" t="s">
        <v>301</v>
      </c>
      <c r="AT620" s="2" t="s">
        <v>63</v>
      </c>
      <c r="AX620" s="2" t="s">
        <v>67</v>
      </c>
      <c r="AY620" s="12" t="s">
        <v>63</v>
      </c>
      <c r="BA620" s="8"/>
    </row>
    <row r="621" ht="12.75" customHeight="1">
      <c r="A621" s="2" t="s">
        <v>1678</v>
      </c>
      <c r="B621" s="2" t="s">
        <v>137</v>
      </c>
      <c r="C621" s="2">
        <v>2021.0</v>
      </c>
      <c r="D621" s="8"/>
      <c r="E621" s="9"/>
      <c r="F621" s="2" t="s">
        <v>431</v>
      </c>
      <c r="G621" s="2" t="s">
        <v>50</v>
      </c>
      <c r="H621" s="2" t="s">
        <v>91</v>
      </c>
      <c r="I621" s="2" t="s">
        <v>92</v>
      </c>
      <c r="J621" s="2" t="s">
        <v>92</v>
      </c>
      <c r="K621" s="2" t="s">
        <v>53</v>
      </c>
      <c r="M621" s="2" t="s">
        <v>55</v>
      </c>
      <c r="N621" s="2" t="s">
        <v>74</v>
      </c>
      <c r="O621" s="10" t="s">
        <v>289</v>
      </c>
      <c r="P621" s="2"/>
      <c r="Q621" s="2"/>
      <c r="R621" s="2" t="s">
        <v>76</v>
      </c>
      <c r="S621" s="2" t="s">
        <v>59</v>
      </c>
      <c r="T621" s="8"/>
      <c r="U621" s="8"/>
      <c r="V621" s="2" t="s">
        <v>1679</v>
      </c>
      <c r="W621" s="2" t="s">
        <v>80</v>
      </c>
      <c r="X621" s="10" t="s">
        <v>137</v>
      </c>
      <c r="Y621" s="2" t="s">
        <v>58</v>
      </c>
      <c r="Z621" s="2" t="s">
        <v>62</v>
      </c>
      <c r="AA621" s="8"/>
      <c r="AB621" s="2"/>
      <c r="AC621" s="2" t="s">
        <v>1680</v>
      </c>
      <c r="AD621" s="8"/>
      <c r="AE621" s="2" t="s">
        <v>64</v>
      </c>
      <c r="AF621" s="2" t="s">
        <v>84</v>
      </c>
      <c r="AG621" s="2" t="s">
        <v>63</v>
      </c>
      <c r="AH621" s="2" t="s">
        <v>63</v>
      </c>
      <c r="AI621" s="11"/>
      <c r="AJ621" s="2" t="s">
        <v>112</v>
      </c>
      <c r="AL621" s="2"/>
      <c r="AM621" s="8"/>
      <c r="AO621" s="2"/>
      <c r="AP621" s="2" t="s">
        <v>64</v>
      </c>
      <c r="AQ621" s="2" t="s">
        <v>64</v>
      </c>
      <c r="AR621" s="2"/>
      <c r="AS621" s="2"/>
      <c r="AT621" s="2" t="s">
        <v>63</v>
      </c>
      <c r="AX621" s="2" t="s">
        <v>67</v>
      </c>
      <c r="AY621" s="12" t="s">
        <v>88</v>
      </c>
      <c r="BA621" s="8"/>
    </row>
    <row r="622" ht="12.75" customHeight="1">
      <c r="A622" s="2" t="s">
        <v>1681</v>
      </c>
      <c r="B622" s="2" t="s">
        <v>117</v>
      </c>
      <c r="C622" s="2">
        <v>2021.0</v>
      </c>
      <c r="D622" s="8"/>
      <c r="E622" s="9"/>
      <c r="F622" s="2" t="s">
        <v>431</v>
      </c>
      <c r="G622" s="2" t="s">
        <v>101</v>
      </c>
      <c r="H622" s="2" t="s">
        <v>134</v>
      </c>
      <c r="I622" s="2" t="s">
        <v>233</v>
      </c>
      <c r="J622" s="2" t="s">
        <v>234</v>
      </c>
      <c r="K622" s="2" t="s">
        <v>53</v>
      </c>
      <c r="L622" s="8" t="s">
        <v>72</v>
      </c>
      <c r="M622" s="2" t="s">
        <v>181</v>
      </c>
      <c r="N622" s="2" t="s">
        <v>74</v>
      </c>
      <c r="O622" s="10" t="s">
        <v>156</v>
      </c>
      <c r="P622" s="2"/>
      <c r="Q622" s="2"/>
      <c r="R622" s="2" t="s">
        <v>76</v>
      </c>
      <c r="S622" s="2" t="s">
        <v>59</v>
      </c>
      <c r="T622" s="8"/>
      <c r="U622" s="8"/>
      <c r="V622" s="2" t="s">
        <v>1682</v>
      </c>
      <c r="W622" s="2" t="s">
        <v>80</v>
      </c>
      <c r="X622" s="10" t="s">
        <v>668</v>
      </c>
      <c r="Y622" s="2" t="s">
        <v>58</v>
      </c>
      <c r="Z622" s="2" t="s">
        <v>62</v>
      </c>
      <c r="AA622" s="8"/>
      <c r="AB622" s="2"/>
      <c r="AC622" s="8"/>
      <c r="AD622" s="8"/>
      <c r="AE622" s="2" t="s">
        <v>64</v>
      </c>
      <c r="AF622" s="2" t="s">
        <v>84</v>
      </c>
      <c r="AG622" s="2" t="s">
        <v>63</v>
      </c>
      <c r="AH622" s="2" t="s">
        <v>63</v>
      </c>
      <c r="AI622" s="11"/>
      <c r="AJ622" s="2" t="s">
        <v>112</v>
      </c>
      <c r="AL622" s="2"/>
      <c r="AM622" s="8"/>
      <c r="AO622" s="2" t="s">
        <v>64</v>
      </c>
      <c r="AP622" s="2" t="s">
        <v>53</v>
      </c>
      <c r="AQ622" s="2" t="s">
        <v>64</v>
      </c>
      <c r="AR622" s="2" t="s">
        <v>185</v>
      </c>
      <c r="AS622" s="2" t="s">
        <v>186</v>
      </c>
      <c r="AT622" s="2" t="s">
        <v>63</v>
      </c>
      <c r="AX622" s="2" t="s">
        <v>67</v>
      </c>
      <c r="AY622" s="12" t="s">
        <v>63</v>
      </c>
      <c r="BA622" s="8"/>
    </row>
    <row r="623" ht="12.75" customHeight="1">
      <c r="A623" s="2" t="s">
        <v>1683</v>
      </c>
      <c r="B623" s="2" t="s">
        <v>218</v>
      </c>
      <c r="C623" s="2">
        <v>2021.0</v>
      </c>
      <c r="D623" s="8"/>
      <c r="E623" s="9"/>
      <c r="F623" s="2" t="s">
        <v>431</v>
      </c>
      <c r="G623" s="2" t="s">
        <v>101</v>
      </c>
      <c r="H623" s="2" t="s">
        <v>51</v>
      </c>
      <c r="I623" s="2" t="s">
        <v>233</v>
      </c>
      <c r="J623" s="2" t="s">
        <v>234</v>
      </c>
      <c r="K623" s="2" t="s">
        <v>53</v>
      </c>
      <c r="L623" s="8" t="s">
        <v>72</v>
      </c>
      <c r="M623" s="2" t="s">
        <v>73</v>
      </c>
      <c r="N623" s="2" t="s">
        <v>74</v>
      </c>
      <c r="O623" s="10" t="s">
        <v>120</v>
      </c>
      <c r="P623" s="2"/>
      <c r="Q623" s="2"/>
      <c r="R623" s="2" t="s">
        <v>58</v>
      </c>
      <c r="S623" s="2" t="s">
        <v>59</v>
      </c>
      <c r="T623" s="2" t="s">
        <v>166</v>
      </c>
      <c r="U623" s="2" t="s">
        <v>78</v>
      </c>
      <c r="V623" s="2" t="s">
        <v>1684</v>
      </c>
      <c r="W623" s="2" t="s">
        <v>80</v>
      </c>
      <c r="X623" s="10" t="s">
        <v>444</v>
      </c>
      <c r="Y623" s="2" t="s">
        <v>58</v>
      </c>
      <c r="Z623" s="2" t="s">
        <v>62</v>
      </c>
      <c r="AA623" s="2" t="s">
        <v>77</v>
      </c>
      <c r="AB623" s="2" t="s">
        <v>153</v>
      </c>
      <c r="AC623" s="2" t="s">
        <v>1685</v>
      </c>
      <c r="AD623" s="8"/>
      <c r="AE623" s="2" t="s">
        <v>64</v>
      </c>
      <c r="AF623" s="2" t="s">
        <v>84</v>
      </c>
      <c r="AG623" s="2" t="s">
        <v>63</v>
      </c>
      <c r="AH623" s="2" t="s">
        <v>63</v>
      </c>
      <c r="AI623" s="11"/>
      <c r="AJ623" s="2" t="s">
        <v>149</v>
      </c>
      <c r="AL623" s="2"/>
      <c r="AM623" s="8"/>
      <c r="AO623" s="2"/>
      <c r="AP623" s="2" t="s">
        <v>64</v>
      </c>
      <c r="AQ623" s="2" t="s">
        <v>64</v>
      </c>
      <c r="AR623" s="2"/>
      <c r="AS623" s="2"/>
      <c r="AT623" s="2" t="s">
        <v>63</v>
      </c>
      <c r="AW623" s="2" t="s">
        <v>88</v>
      </c>
      <c r="AX623" s="2" t="s">
        <v>67</v>
      </c>
      <c r="AY623" s="12" t="s">
        <v>63</v>
      </c>
      <c r="BA623" s="8"/>
    </row>
    <row r="624" ht="12.75" customHeight="1">
      <c r="A624" s="2" t="s">
        <v>1686</v>
      </c>
      <c r="B624" s="2" t="s">
        <v>124</v>
      </c>
      <c r="C624" s="2">
        <v>2021.0</v>
      </c>
      <c r="D624" s="8"/>
      <c r="E624" s="9"/>
      <c r="F624" s="2" t="s">
        <v>431</v>
      </c>
      <c r="G624" s="2" t="s">
        <v>50</v>
      </c>
      <c r="H624" s="2" t="s">
        <v>134</v>
      </c>
      <c r="I624" s="2" t="s">
        <v>102</v>
      </c>
      <c r="J624" s="2" t="s">
        <v>102</v>
      </c>
      <c r="K624" s="2" t="s">
        <v>53</v>
      </c>
      <c r="L624" s="8" t="s">
        <v>72</v>
      </c>
      <c r="M624" s="2" t="s">
        <v>181</v>
      </c>
      <c r="N624" s="2" t="s">
        <v>74</v>
      </c>
      <c r="O624" s="10" t="s">
        <v>426</v>
      </c>
      <c r="P624" s="2"/>
      <c r="Q624" s="2"/>
      <c r="R624" s="2" t="s">
        <v>109</v>
      </c>
      <c r="S624" s="2" t="s">
        <v>59</v>
      </c>
      <c r="T624" s="8"/>
      <c r="U624" s="8"/>
      <c r="V624" s="2" t="s">
        <v>1687</v>
      </c>
      <c r="W624" s="2" t="s">
        <v>80</v>
      </c>
      <c r="X624" s="10" t="s">
        <v>1688</v>
      </c>
      <c r="Y624" s="2" t="s">
        <v>148</v>
      </c>
      <c r="Z624" s="2" t="s">
        <v>62</v>
      </c>
      <c r="AA624" s="2" t="s">
        <v>166</v>
      </c>
      <c r="AB624" s="2" t="s">
        <v>153</v>
      </c>
      <c r="AC624" s="2" t="s">
        <v>1689</v>
      </c>
      <c r="AD624" s="8"/>
      <c r="AE624" s="2" t="s">
        <v>64</v>
      </c>
      <c r="AF624" s="2" t="s">
        <v>110</v>
      </c>
      <c r="AG624" s="2" t="s">
        <v>63</v>
      </c>
      <c r="AH624" s="2" t="s">
        <v>88</v>
      </c>
      <c r="AI624" s="2" t="s">
        <v>111</v>
      </c>
      <c r="AJ624" s="2" t="s">
        <v>112</v>
      </c>
      <c r="AL624" s="2"/>
      <c r="AM624" s="8"/>
      <c r="AO624" s="2"/>
      <c r="AP624" s="2" t="s">
        <v>53</v>
      </c>
      <c r="AQ624" s="2" t="s">
        <v>64</v>
      </c>
      <c r="AR624" s="2" t="s">
        <v>185</v>
      </c>
      <c r="AS624" s="2" t="s">
        <v>186</v>
      </c>
      <c r="AT624" s="2" t="s">
        <v>63</v>
      </c>
      <c r="AU624" s="2" t="s">
        <v>88</v>
      </c>
      <c r="AW624" s="2" t="s">
        <v>88</v>
      </c>
      <c r="AX624" s="2" t="s">
        <v>67</v>
      </c>
      <c r="AY624" s="12" t="s">
        <v>63</v>
      </c>
      <c r="BA624" s="8"/>
    </row>
    <row r="625" ht="12.75" customHeight="1">
      <c r="A625" s="2" t="s">
        <v>976</v>
      </c>
      <c r="B625" s="2" t="s">
        <v>190</v>
      </c>
      <c r="C625" s="2">
        <v>2021.0</v>
      </c>
      <c r="D625" s="8"/>
      <c r="E625" s="9"/>
      <c r="F625" s="2" t="s">
        <v>188</v>
      </c>
      <c r="G625" s="2" t="s">
        <v>101</v>
      </c>
      <c r="H625" s="2" t="s">
        <v>91</v>
      </c>
      <c r="I625" s="2" t="s">
        <v>233</v>
      </c>
      <c r="J625" s="2" t="s">
        <v>234</v>
      </c>
      <c r="K625" s="2" t="s">
        <v>53</v>
      </c>
      <c r="L625" s="8" t="s">
        <v>72</v>
      </c>
      <c r="M625" s="2" t="s">
        <v>181</v>
      </c>
      <c r="N625" s="2" t="s">
        <v>74</v>
      </c>
      <c r="O625" s="10" t="s">
        <v>447</v>
      </c>
      <c r="P625" s="2"/>
      <c r="Q625" s="2"/>
      <c r="R625" s="2" t="s">
        <v>109</v>
      </c>
      <c r="S625" s="2" t="s">
        <v>59</v>
      </c>
      <c r="T625" s="8"/>
      <c r="U625" s="8"/>
      <c r="V625" s="2" t="s">
        <v>1690</v>
      </c>
      <c r="W625" s="2" t="s">
        <v>80</v>
      </c>
      <c r="X625" s="10" t="s">
        <v>151</v>
      </c>
      <c r="Y625" s="2" t="s">
        <v>58</v>
      </c>
      <c r="Z625" s="2" t="s">
        <v>59</v>
      </c>
      <c r="AA625" s="8"/>
      <c r="AB625" s="2"/>
      <c r="AC625" s="2" t="s">
        <v>1691</v>
      </c>
      <c r="AD625" s="8"/>
      <c r="AE625" s="2" t="s">
        <v>64</v>
      </c>
      <c r="AF625" s="2" t="s">
        <v>110</v>
      </c>
      <c r="AG625" s="2" t="s">
        <v>63</v>
      </c>
      <c r="AH625" s="2" t="s">
        <v>88</v>
      </c>
      <c r="AI625" s="11" t="s">
        <v>1067</v>
      </c>
      <c r="AJ625" s="2" t="s">
        <v>112</v>
      </c>
      <c r="AL625" s="2"/>
      <c r="AM625" s="8"/>
      <c r="AO625" s="2"/>
      <c r="AP625" s="2" t="s">
        <v>53</v>
      </c>
      <c r="AQ625" s="2" t="s">
        <v>64</v>
      </c>
      <c r="AR625" s="2" t="s">
        <v>185</v>
      </c>
      <c r="AS625" s="2" t="s">
        <v>186</v>
      </c>
      <c r="AT625" s="2" t="s">
        <v>63</v>
      </c>
      <c r="AW625" s="2" t="s">
        <v>88</v>
      </c>
      <c r="AX625" s="2" t="s">
        <v>67</v>
      </c>
      <c r="AY625" s="12" t="s">
        <v>63</v>
      </c>
      <c r="BA625" s="13">
        <v>3.0</v>
      </c>
    </row>
    <row r="626" ht="12.75" customHeight="1">
      <c r="A626" s="2"/>
      <c r="B626" s="2"/>
      <c r="C626" s="2">
        <v>2021.0</v>
      </c>
      <c r="D626" s="8"/>
      <c r="E626" s="9"/>
      <c r="N626" s="2" t="s">
        <v>74</v>
      </c>
      <c r="O626" s="10" t="s">
        <v>426</v>
      </c>
      <c r="P626" s="2"/>
      <c r="Q626" s="2"/>
      <c r="R626" s="2" t="s">
        <v>109</v>
      </c>
      <c r="S626" s="2" t="s">
        <v>59</v>
      </c>
      <c r="T626" s="8"/>
      <c r="U626" s="8"/>
      <c r="V626" s="2" t="s">
        <v>1692</v>
      </c>
      <c r="W626" s="2" t="s">
        <v>80</v>
      </c>
      <c r="X626" s="10" t="s">
        <v>444</v>
      </c>
      <c r="Y626" s="2" t="s">
        <v>58</v>
      </c>
      <c r="Z626" s="2" t="s">
        <v>62</v>
      </c>
      <c r="AA626" s="8"/>
      <c r="AB626" s="2"/>
      <c r="AC626" s="2" t="s">
        <v>1691</v>
      </c>
      <c r="AD626" s="8"/>
      <c r="AE626" s="2" t="s">
        <v>64</v>
      </c>
      <c r="AF626" s="2" t="s">
        <v>110</v>
      </c>
      <c r="AG626" s="2" t="s">
        <v>63</v>
      </c>
      <c r="AH626" s="2" t="s">
        <v>88</v>
      </c>
      <c r="AI626" s="2" t="s">
        <v>205</v>
      </c>
      <c r="AJ626" s="2" t="s">
        <v>112</v>
      </c>
      <c r="AL626" s="2"/>
      <c r="AM626" s="8"/>
      <c r="AO626" s="2"/>
      <c r="AP626" s="2" t="s">
        <v>53</v>
      </c>
      <c r="AQ626" s="2" t="s">
        <v>64</v>
      </c>
      <c r="AR626" s="2" t="s">
        <v>185</v>
      </c>
      <c r="AS626" s="2" t="s">
        <v>186</v>
      </c>
      <c r="AT626" s="2" t="s">
        <v>63</v>
      </c>
      <c r="AW626" s="2" t="s">
        <v>88</v>
      </c>
      <c r="AX626" s="2" t="s">
        <v>67</v>
      </c>
      <c r="AY626" s="12" t="s">
        <v>63</v>
      </c>
      <c r="BA626" s="8"/>
    </row>
    <row r="627" ht="12.75" customHeight="1">
      <c r="A627" s="2"/>
      <c r="B627" s="2"/>
      <c r="C627" s="2">
        <v>2021.0</v>
      </c>
      <c r="D627" s="8"/>
      <c r="E627" s="9"/>
      <c r="O627" s="9"/>
      <c r="P627" s="8"/>
      <c r="Q627" s="8"/>
      <c r="R627" s="8"/>
      <c r="S627" s="8"/>
      <c r="T627" s="8"/>
      <c r="U627" s="8"/>
      <c r="W627" s="2" t="s">
        <v>80</v>
      </c>
      <c r="X627" s="10" t="s">
        <v>81</v>
      </c>
      <c r="Y627" s="2" t="s">
        <v>58</v>
      </c>
      <c r="Z627" s="2" t="s">
        <v>62</v>
      </c>
      <c r="AA627" s="8"/>
      <c r="AB627" s="2"/>
      <c r="AC627" s="2" t="s">
        <v>1691</v>
      </c>
      <c r="AD627" s="8"/>
      <c r="AE627" s="2" t="s">
        <v>64</v>
      </c>
      <c r="AF627" s="2" t="s">
        <v>110</v>
      </c>
      <c r="AG627" s="2" t="s">
        <v>63</v>
      </c>
      <c r="AH627" s="2" t="s">
        <v>88</v>
      </c>
      <c r="AI627" s="2" t="s">
        <v>828</v>
      </c>
      <c r="AL627" s="2"/>
      <c r="AM627" s="8"/>
      <c r="AO627" s="2"/>
      <c r="AP627" s="2" t="s">
        <v>53</v>
      </c>
      <c r="AQ627" s="2" t="s">
        <v>64</v>
      </c>
      <c r="AR627" s="2" t="s">
        <v>185</v>
      </c>
      <c r="AS627" s="2" t="s">
        <v>186</v>
      </c>
      <c r="AT627" s="2" t="s">
        <v>63</v>
      </c>
      <c r="AW627" s="2" t="s">
        <v>88</v>
      </c>
      <c r="AX627" s="2"/>
      <c r="AY627" s="12" t="s">
        <v>63</v>
      </c>
      <c r="BA627" s="8"/>
    </row>
    <row r="628" ht="12.75" customHeight="1">
      <c r="A628" s="2" t="s">
        <v>1693</v>
      </c>
      <c r="B628" s="2" t="s">
        <v>297</v>
      </c>
      <c r="C628" s="2">
        <v>2021.0</v>
      </c>
      <c r="D628" s="8"/>
      <c r="E628" s="9"/>
      <c r="F628" s="2" t="s">
        <v>188</v>
      </c>
      <c r="G628" s="2" t="s">
        <v>50</v>
      </c>
      <c r="H628" s="2" t="s">
        <v>134</v>
      </c>
      <c r="I628" s="2" t="s">
        <v>142</v>
      </c>
      <c r="J628" s="2" t="s">
        <v>143</v>
      </c>
      <c r="K628" s="2" t="s">
        <v>53</v>
      </c>
      <c r="L628" s="8" t="s">
        <v>72</v>
      </c>
      <c r="M628" s="2" t="s">
        <v>181</v>
      </c>
      <c r="N628" s="2" t="s">
        <v>74</v>
      </c>
      <c r="O628" s="10" t="s">
        <v>263</v>
      </c>
      <c r="P628" s="2"/>
      <c r="Q628" s="2"/>
      <c r="R628" s="2" t="s">
        <v>109</v>
      </c>
      <c r="S628" s="2" t="s">
        <v>59</v>
      </c>
      <c r="T628" s="8"/>
      <c r="U628" s="8"/>
      <c r="W628" s="2" t="s">
        <v>80</v>
      </c>
      <c r="X628" s="10" t="s">
        <v>444</v>
      </c>
      <c r="Y628" s="2" t="s">
        <v>58</v>
      </c>
      <c r="Z628" s="2" t="s">
        <v>62</v>
      </c>
      <c r="AA628" s="8"/>
      <c r="AB628" s="2"/>
      <c r="AC628" s="2" t="s">
        <v>1694</v>
      </c>
      <c r="AD628" s="8"/>
      <c r="AE628" s="2" t="s">
        <v>64</v>
      </c>
      <c r="AF628" s="2" t="s">
        <v>110</v>
      </c>
      <c r="AG628" s="2" t="s">
        <v>63</v>
      </c>
      <c r="AH628" s="2" t="s">
        <v>88</v>
      </c>
      <c r="AI628" s="2" t="s">
        <v>205</v>
      </c>
      <c r="AJ628" s="2" t="s">
        <v>112</v>
      </c>
      <c r="AL628" s="2"/>
      <c r="AM628" s="8"/>
      <c r="AO628" s="2"/>
      <c r="AP628" s="2" t="s">
        <v>53</v>
      </c>
      <c r="AQ628" s="2" t="s">
        <v>64</v>
      </c>
      <c r="AR628" s="2" t="s">
        <v>185</v>
      </c>
      <c r="AS628" s="2" t="s">
        <v>186</v>
      </c>
      <c r="AT628" s="2" t="s">
        <v>63</v>
      </c>
      <c r="AW628" s="2" t="s">
        <v>88</v>
      </c>
      <c r="AX628" s="2" t="s">
        <v>67</v>
      </c>
      <c r="AY628" s="12" t="s">
        <v>63</v>
      </c>
      <c r="AZ628" s="2" t="s">
        <v>108</v>
      </c>
      <c r="BA628" s="8"/>
    </row>
    <row r="629" ht="12.75" customHeight="1">
      <c r="A629" s="2"/>
      <c r="B629" s="2"/>
      <c r="C629" s="2"/>
      <c r="D629" s="8"/>
      <c r="E629" s="9"/>
      <c r="N629" s="2" t="s">
        <v>74</v>
      </c>
      <c r="O629" s="10" t="s">
        <v>469</v>
      </c>
      <c r="P629" s="2" t="s">
        <v>109</v>
      </c>
      <c r="Q629" s="2" t="s">
        <v>62</v>
      </c>
      <c r="R629" s="2"/>
      <c r="S629" s="2"/>
      <c r="T629" s="8"/>
      <c r="U629" s="8"/>
      <c r="W629" s="8"/>
      <c r="X629" s="9"/>
      <c r="Y629" s="8"/>
      <c r="Z629" s="8"/>
      <c r="AA629" s="8"/>
      <c r="AB629" s="2"/>
      <c r="AC629" s="8"/>
      <c r="AD629" s="8"/>
      <c r="AE629" s="2" t="s">
        <v>64</v>
      </c>
      <c r="AF629" s="2" t="s">
        <v>110</v>
      </c>
      <c r="AG629" s="2" t="s">
        <v>63</v>
      </c>
      <c r="AH629" s="2" t="s">
        <v>88</v>
      </c>
      <c r="AI629" s="2" t="s">
        <v>205</v>
      </c>
      <c r="AJ629" s="2" t="s">
        <v>112</v>
      </c>
      <c r="AL629" s="2"/>
      <c r="AM629" s="8"/>
      <c r="AO629" s="2"/>
      <c r="AP629" s="2" t="s">
        <v>53</v>
      </c>
      <c r="AQ629" s="2" t="s">
        <v>64</v>
      </c>
      <c r="AR629" s="2" t="s">
        <v>185</v>
      </c>
      <c r="AS629" s="2" t="s">
        <v>186</v>
      </c>
      <c r="AT629" s="2" t="s">
        <v>63</v>
      </c>
      <c r="AW629" s="2" t="s">
        <v>88</v>
      </c>
      <c r="AX629" s="2" t="s">
        <v>67</v>
      </c>
      <c r="AY629" s="12" t="s">
        <v>63</v>
      </c>
      <c r="BA629" s="8"/>
    </row>
    <row r="630" ht="12.75" customHeight="1">
      <c r="A630" s="2" t="s">
        <v>1695</v>
      </c>
      <c r="B630" s="2" t="s">
        <v>297</v>
      </c>
      <c r="C630" s="2">
        <v>2021.0</v>
      </c>
      <c r="D630" s="8"/>
      <c r="E630" s="9"/>
      <c r="F630" s="2" t="s">
        <v>431</v>
      </c>
      <c r="G630" s="2" t="s">
        <v>101</v>
      </c>
      <c r="H630" s="2" t="s">
        <v>51</v>
      </c>
      <c r="I630" s="2" t="s">
        <v>157</v>
      </c>
      <c r="J630" s="2" t="s">
        <v>157</v>
      </c>
      <c r="K630" s="2" t="s">
        <v>53</v>
      </c>
      <c r="L630" s="8" t="s">
        <v>72</v>
      </c>
      <c r="M630" s="2" t="s">
        <v>181</v>
      </c>
      <c r="N630" s="2" t="s">
        <v>74</v>
      </c>
      <c r="O630" s="10" t="s">
        <v>245</v>
      </c>
      <c r="P630" s="2"/>
      <c r="Q630" s="2"/>
      <c r="R630" s="2" t="s">
        <v>109</v>
      </c>
      <c r="S630" s="2" t="s">
        <v>59</v>
      </c>
      <c r="T630" s="8"/>
      <c r="U630" s="8"/>
      <c r="V630" s="2" t="s">
        <v>1696</v>
      </c>
      <c r="W630" s="2" t="s">
        <v>80</v>
      </c>
      <c r="X630" s="10" t="s">
        <v>327</v>
      </c>
      <c r="Y630" s="2" t="s">
        <v>58</v>
      </c>
      <c r="Z630" s="2" t="s">
        <v>62</v>
      </c>
      <c r="AA630" s="2" t="s">
        <v>166</v>
      </c>
      <c r="AB630" s="2" t="s">
        <v>82</v>
      </c>
      <c r="AC630" s="2" t="s">
        <v>1697</v>
      </c>
      <c r="AD630" s="8"/>
      <c r="AE630" s="2" t="s">
        <v>64</v>
      </c>
      <c r="AF630" s="2" t="s">
        <v>110</v>
      </c>
      <c r="AG630" s="2" t="s">
        <v>63</v>
      </c>
      <c r="AH630" s="2" t="s">
        <v>88</v>
      </c>
      <c r="AI630" s="2" t="s">
        <v>111</v>
      </c>
      <c r="AJ630" s="8" t="s">
        <v>112</v>
      </c>
      <c r="AL630" s="2"/>
      <c r="AM630" s="8"/>
      <c r="AO630" s="2"/>
      <c r="AP630" s="2" t="s">
        <v>53</v>
      </c>
      <c r="AQ630" s="2" t="s">
        <v>64</v>
      </c>
      <c r="AR630" s="2" t="s">
        <v>300</v>
      </c>
      <c r="AS630" s="2" t="s">
        <v>301</v>
      </c>
      <c r="AT630" s="2" t="s">
        <v>63</v>
      </c>
      <c r="AW630" s="2" t="s">
        <v>88</v>
      </c>
      <c r="AX630" s="2" t="s">
        <v>67</v>
      </c>
      <c r="AY630" s="12" t="s">
        <v>63</v>
      </c>
      <c r="BA630" s="8"/>
    </row>
    <row r="631" ht="12.75" customHeight="1">
      <c r="A631" s="2" t="s">
        <v>1698</v>
      </c>
      <c r="B631" s="2" t="s">
        <v>124</v>
      </c>
      <c r="C631" s="2">
        <v>2021.0</v>
      </c>
      <c r="D631" s="8"/>
      <c r="E631" s="9"/>
      <c r="I631" s="2" t="s">
        <v>173</v>
      </c>
      <c r="J631" s="2" t="s">
        <v>173</v>
      </c>
      <c r="K631" s="2" t="s">
        <v>53</v>
      </c>
      <c r="L631" s="8" t="s">
        <v>72</v>
      </c>
      <c r="M631" s="2" t="s">
        <v>181</v>
      </c>
      <c r="N631" s="2" t="s">
        <v>74</v>
      </c>
      <c r="O631" s="10" t="s">
        <v>263</v>
      </c>
      <c r="P631" s="2"/>
      <c r="Q631" s="2"/>
      <c r="R631" s="2" t="s">
        <v>109</v>
      </c>
      <c r="S631" s="2" t="s">
        <v>59</v>
      </c>
      <c r="T631" s="8"/>
      <c r="U631" s="8"/>
      <c r="V631" s="2" t="s">
        <v>1699</v>
      </c>
      <c r="W631" s="2" t="s">
        <v>80</v>
      </c>
      <c r="X631" s="10" t="s">
        <v>266</v>
      </c>
      <c r="Y631" s="2" t="s">
        <v>58</v>
      </c>
      <c r="Z631" s="2" t="s">
        <v>62</v>
      </c>
      <c r="AA631" s="8"/>
      <c r="AB631" s="2"/>
      <c r="AC631" s="2" t="s">
        <v>1700</v>
      </c>
      <c r="AD631" s="8"/>
      <c r="AE631" s="2" t="s">
        <v>64</v>
      </c>
      <c r="AF631" s="2" t="s">
        <v>110</v>
      </c>
      <c r="AG631" s="2" t="s">
        <v>63</v>
      </c>
      <c r="AH631" s="2" t="s">
        <v>88</v>
      </c>
      <c r="AI631" s="2" t="s">
        <v>205</v>
      </c>
      <c r="AJ631" s="8" t="s">
        <v>112</v>
      </c>
      <c r="AL631" s="2"/>
      <c r="AM631" s="8"/>
      <c r="AO631" s="2"/>
      <c r="AP631" s="2" t="s">
        <v>53</v>
      </c>
      <c r="AQ631" s="2" t="s">
        <v>64</v>
      </c>
      <c r="AR631" s="2" t="s">
        <v>113</v>
      </c>
      <c r="AS631" s="2" t="s">
        <v>114</v>
      </c>
      <c r="AT631" s="2" t="s">
        <v>63</v>
      </c>
      <c r="AX631" s="2" t="s">
        <v>67</v>
      </c>
      <c r="AY631" s="12" t="s">
        <v>63</v>
      </c>
      <c r="BA631" s="8"/>
    </row>
    <row r="632" ht="12.75" customHeight="1">
      <c r="A632" s="2" t="s">
        <v>1701</v>
      </c>
      <c r="B632" s="2" t="s">
        <v>81</v>
      </c>
      <c r="C632" s="2">
        <v>2021.0</v>
      </c>
      <c r="D632" s="8"/>
      <c r="E632" s="9"/>
      <c r="F632" s="2" t="s">
        <v>431</v>
      </c>
      <c r="G632" s="2" t="s">
        <v>50</v>
      </c>
      <c r="H632" s="2" t="s">
        <v>51</v>
      </c>
      <c r="I632" s="2" t="s">
        <v>398</v>
      </c>
      <c r="J632" s="2" t="s">
        <v>398</v>
      </c>
      <c r="K632" s="2" t="s">
        <v>53</v>
      </c>
      <c r="L632" s="8" t="s">
        <v>72</v>
      </c>
      <c r="M632" s="2" t="s">
        <v>73</v>
      </c>
      <c r="N632" s="2" t="s">
        <v>74</v>
      </c>
      <c r="O632" s="10" t="s">
        <v>245</v>
      </c>
      <c r="P632" s="2" t="s">
        <v>109</v>
      </c>
      <c r="Q632" s="2" t="s">
        <v>62</v>
      </c>
      <c r="R632" s="2"/>
      <c r="S632" s="2"/>
      <c r="T632" s="8"/>
      <c r="U632" s="8"/>
      <c r="V632" s="2" t="s">
        <v>1702</v>
      </c>
      <c r="W632" s="2" t="s">
        <v>80</v>
      </c>
      <c r="X632" s="10" t="s">
        <v>494</v>
      </c>
      <c r="Y632" s="2" t="s">
        <v>148</v>
      </c>
      <c r="Z632" s="2" t="s">
        <v>62</v>
      </c>
      <c r="AA632" s="8"/>
      <c r="AB632" s="2" t="s">
        <v>153</v>
      </c>
      <c r="AC632" s="8"/>
      <c r="AD632" s="8"/>
      <c r="AE632" s="2" t="s">
        <v>64</v>
      </c>
      <c r="AF632" s="2" t="s">
        <v>84</v>
      </c>
      <c r="AG632" s="2" t="s">
        <v>63</v>
      </c>
      <c r="AH632" s="2" t="s">
        <v>63</v>
      </c>
      <c r="AI632" s="11"/>
      <c r="AJ632" s="2" t="s">
        <v>112</v>
      </c>
      <c r="AL632" s="2"/>
      <c r="AM632" s="8"/>
      <c r="AO632" s="2"/>
      <c r="AP632" s="8"/>
      <c r="AQ632" s="2" t="s">
        <v>53</v>
      </c>
      <c r="AR632" s="8"/>
      <c r="AS632" s="8"/>
      <c r="AW632" s="2" t="s">
        <v>88</v>
      </c>
      <c r="AX632" s="2" t="s">
        <v>107</v>
      </c>
      <c r="AY632" s="14"/>
      <c r="BA632" s="8"/>
    </row>
    <row r="633" ht="12.75" customHeight="1">
      <c r="A633" s="2" t="s">
        <v>1703</v>
      </c>
      <c r="B633" s="2" t="s">
        <v>401</v>
      </c>
      <c r="C633" s="2">
        <v>2021.0</v>
      </c>
      <c r="D633" s="8"/>
      <c r="E633" s="9"/>
      <c r="F633" s="2" t="s">
        <v>188</v>
      </c>
      <c r="G633" s="2" t="s">
        <v>101</v>
      </c>
      <c r="H633" s="2" t="s">
        <v>70</v>
      </c>
      <c r="I633" s="2" t="s">
        <v>398</v>
      </c>
      <c r="J633" s="2" t="s">
        <v>398</v>
      </c>
      <c r="K633" s="2" t="s">
        <v>53</v>
      </c>
      <c r="L633" s="8" t="s">
        <v>72</v>
      </c>
      <c r="N633" s="2" t="s">
        <v>74</v>
      </c>
      <c r="O633" s="10" t="s">
        <v>469</v>
      </c>
      <c r="P633" s="2"/>
      <c r="Q633" s="2"/>
      <c r="R633" s="2" t="s">
        <v>109</v>
      </c>
      <c r="S633" s="2" t="s">
        <v>59</v>
      </c>
      <c r="T633" s="8"/>
      <c r="U633" s="8"/>
      <c r="V633" s="2" t="s">
        <v>1704</v>
      </c>
      <c r="W633" s="2" t="s">
        <v>80</v>
      </c>
      <c r="X633" s="10" t="s">
        <v>190</v>
      </c>
      <c r="Y633" s="2" t="s">
        <v>76</v>
      </c>
      <c r="Z633" s="2" t="s">
        <v>62</v>
      </c>
      <c r="AA633" s="2" t="s">
        <v>105</v>
      </c>
      <c r="AB633" s="2" t="s">
        <v>82</v>
      </c>
      <c r="AC633" s="2" t="s">
        <v>1705</v>
      </c>
      <c r="AD633" s="8"/>
      <c r="AE633" s="2" t="s">
        <v>53</v>
      </c>
      <c r="AF633" s="11"/>
      <c r="AG633" s="11"/>
      <c r="AH633" s="2" t="s">
        <v>63</v>
      </c>
      <c r="AI633" s="11"/>
      <c r="AJ633" s="2" t="s">
        <v>112</v>
      </c>
      <c r="AL633" s="2"/>
      <c r="AM633" s="8"/>
      <c r="AO633" s="2"/>
      <c r="AP633" s="2" t="s">
        <v>53</v>
      </c>
      <c r="AQ633" s="2" t="s">
        <v>64</v>
      </c>
      <c r="AR633" s="2" t="s">
        <v>372</v>
      </c>
      <c r="AS633" s="2" t="s">
        <v>186</v>
      </c>
      <c r="AT633" s="2" t="s">
        <v>88</v>
      </c>
      <c r="AX633" s="2" t="s">
        <v>67</v>
      </c>
      <c r="AY633" s="12" t="s">
        <v>63</v>
      </c>
      <c r="BA633" s="13">
        <v>2.0</v>
      </c>
    </row>
    <row r="634" ht="12.75" customHeight="1">
      <c r="A634" s="2"/>
      <c r="B634" s="2"/>
      <c r="C634" s="2">
        <v>2021.0</v>
      </c>
      <c r="D634" s="8"/>
      <c r="E634" s="9"/>
      <c r="O634" s="9"/>
      <c r="P634" s="8"/>
      <c r="Q634" s="8"/>
      <c r="R634" s="8"/>
      <c r="S634" s="8"/>
      <c r="T634" s="8"/>
      <c r="U634" s="8"/>
      <c r="W634" s="2" t="s">
        <v>80</v>
      </c>
      <c r="X634" s="10" t="s">
        <v>117</v>
      </c>
      <c r="Y634" s="2" t="s">
        <v>76</v>
      </c>
      <c r="Z634" s="2" t="s">
        <v>62</v>
      </c>
      <c r="AA634" s="8"/>
      <c r="AB634" s="2"/>
      <c r="AC634" s="8"/>
      <c r="AD634" s="8"/>
      <c r="AE634" s="2" t="s">
        <v>53</v>
      </c>
      <c r="AF634" s="11"/>
      <c r="AG634" s="11"/>
      <c r="AH634" s="2" t="s">
        <v>63</v>
      </c>
      <c r="AI634" s="11"/>
      <c r="AL634" s="2"/>
      <c r="AM634" s="8"/>
      <c r="AO634" s="2"/>
      <c r="AP634" s="2" t="s">
        <v>53</v>
      </c>
      <c r="AQ634" s="2" t="s">
        <v>64</v>
      </c>
      <c r="AR634" s="2" t="s">
        <v>185</v>
      </c>
      <c r="AS634" s="2" t="s">
        <v>186</v>
      </c>
      <c r="AT634" s="2" t="s">
        <v>88</v>
      </c>
      <c r="AX634" s="2"/>
      <c r="AY634" s="12" t="s">
        <v>63</v>
      </c>
      <c r="BA634" s="8"/>
    </row>
    <row r="635" ht="12.75" customHeight="1">
      <c r="A635" s="2" t="s">
        <v>1706</v>
      </c>
      <c r="B635" s="2" t="s">
        <v>86</v>
      </c>
      <c r="C635" s="2">
        <v>2021.0</v>
      </c>
      <c r="D635" s="8"/>
      <c r="E635" s="9"/>
      <c r="F635" s="2" t="s">
        <v>188</v>
      </c>
      <c r="G635" s="2" t="s">
        <v>50</v>
      </c>
      <c r="H635" s="2" t="s">
        <v>70</v>
      </c>
      <c r="I635" s="2" t="s">
        <v>135</v>
      </c>
      <c r="J635" s="2" t="s">
        <v>135</v>
      </c>
      <c r="K635" s="2" t="s">
        <v>53</v>
      </c>
      <c r="L635" s="8" t="s">
        <v>72</v>
      </c>
      <c r="M635" s="2" t="s">
        <v>181</v>
      </c>
      <c r="N635" s="2" t="s">
        <v>74</v>
      </c>
      <c r="O635" s="10" t="s">
        <v>156</v>
      </c>
      <c r="P635" s="2"/>
      <c r="Q635" s="2"/>
      <c r="R635" s="2" t="s">
        <v>76</v>
      </c>
      <c r="S635" s="2" t="s">
        <v>59</v>
      </c>
      <c r="T635" s="8"/>
      <c r="U635" s="8"/>
      <c r="V635" s="2" t="s">
        <v>1707</v>
      </c>
      <c r="W635" s="2" t="s">
        <v>80</v>
      </c>
      <c r="X635" s="10" t="s">
        <v>86</v>
      </c>
      <c r="Y635" s="2" t="s">
        <v>58</v>
      </c>
      <c r="Z635" s="2" t="s">
        <v>62</v>
      </c>
      <c r="AA635" s="8"/>
      <c r="AB635" s="2"/>
      <c r="AC635" s="2" t="s">
        <v>1708</v>
      </c>
      <c r="AD635" s="8"/>
      <c r="AE635" s="2" t="s">
        <v>64</v>
      </c>
      <c r="AF635" s="2" t="s">
        <v>84</v>
      </c>
      <c r="AG635" s="2" t="s">
        <v>63</v>
      </c>
      <c r="AH635" s="2" t="s">
        <v>63</v>
      </c>
      <c r="AI635" s="11"/>
      <c r="AJ635" s="2" t="s">
        <v>112</v>
      </c>
      <c r="AL635" s="2"/>
      <c r="AM635" s="8"/>
      <c r="AO635" s="2"/>
      <c r="AP635" s="2" t="s">
        <v>64</v>
      </c>
      <c r="AQ635" s="2" t="s">
        <v>64</v>
      </c>
      <c r="AR635" s="2"/>
      <c r="AS635" s="2"/>
      <c r="AT635" s="2" t="s">
        <v>63</v>
      </c>
      <c r="AX635" s="2" t="s">
        <v>67</v>
      </c>
      <c r="AY635" s="12" t="s">
        <v>88</v>
      </c>
      <c r="BA635" s="8"/>
    </row>
    <row r="636" ht="12.75" customHeight="1">
      <c r="A636" s="2" t="s">
        <v>1709</v>
      </c>
      <c r="B636" s="2" t="s">
        <v>401</v>
      </c>
      <c r="C636" s="2">
        <v>2021.0</v>
      </c>
      <c r="D636" s="8"/>
      <c r="E636" s="9"/>
      <c r="F636" s="2" t="s">
        <v>188</v>
      </c>
      <c r="G636" s="2" t="s">
        <v>50</v>
      </c>
      <c r="H636" s="2" t="s">
        <v>70</v>
      </c>
      <c r="I636" s="2" t="s">
        <v>92</v>
      </c>
      <c r="J636" s="2" t="s">
        <v>92</v>
      </c>
      <c r="K636" s="2" t="s">
        <v>53</v>
      </c>
      <c r="L636" s="8" t="s">
        <v>72</v>
      </c>
      <c r="M636" s="2" t="s">
        <v>181</v>
      </c>
      <c r="N636" s="2" t="s">
        <v>74</v>
      </c>
      <c r="O636" s="10" t="s">
        <v>289</v>
      </c>
      <c r="P636" s="2"/>
      <c r="Q636" s="2"/>
      <c r="R636" s="2" t="s">
        <v>76</v>
      </c>
      <c r="S636" s="2" t="s">
        <v>59</v>
      </c>
      <c r="T636" s="8"/>
      <c r="U636" s="8"/>
      <c r="V636" s="2" t="s">
        <v>1710</v>
      </c>
      <c r="W636" s="2" t="s">
        <v>80</v>
      </c>
      <c r="X636" s="10" t="s">
        <v>196</v>
      </c>
      <c r="Y636" s="2" t="s">
        <v>76</v>
      </c>
      <c r="Z636" s="2" t="s">
        <v>62</v>
      </c>
      <c r="AA636" s="8"/>
      <c r="AB636" s="2"/>
      <c r="AC636" s="2" t="s">
        <v>1711</v>
      </c>
      <c r="AD636" s="8"/>
      <c r="AE636" s="2" t="s">
        <v>64</v>
      </c>
      <c r="AF636" s="2" t="s">
        <v>97</v>
      </c>
      <c r="AG636" s="2" t="s">
        <v>88</v>
      </c>
      <c r="AH636" s="2" t="s">
        <v>63</v>
      </c>
      <c r="AI636" s="11"/>
      <c r="AJ636" s="2" t="s">
        <v>112</v>
      </c>
      <c r="AL636" s="2"/>
      <c r="AM636" s="8"/>
      <c r="AO636" s="2"/>
      <c r="AP636" s="2" t="s">
        <v>64</v>
      </c>
      <c r="AQ636" s="2" t="s">
        <v>64</v>
      </c>
      <c r="AR636" s="2"/>
      <c r="AS636" s="2"/>
      <c r="AT636" s="2" t="s">
        <v>63</v>
      </c>
      <c r="AX636" s="2" t="s">
        <v>67</v>
      </c>
      <c r="AY636" s="12" t="s">
        <v>88</v>
      </c>
      <c r="BA636" s="8"/>
    </row>
    <row r="637" ht="12.75" customHeight="1">
      <c r="A637" s="2" t="s">
        <v>1712</v>
      </c>
      <c r="B637" s="2" t="s">
        <v>297</v>
      </c>
      <c r="C637" s="2">
        <v>2021.0</v>
      </c>
      <c r="D637" s="8"/>
      <c r="E637" s="9"/>
      <c r="I637" s="2" t="s">
        <v>246</v>
      </c>
      <c r="J637" s="2" t="s">
        <v>246</v>
      </c>
      <c r="K637" s="2" t="s">
        <v>53</v>
      </c>
      <c r="L637" s="8" t="s">
        <v>72</v>
      </c>
      <c r="M637" s="2" t="s">
        <v>181</v>
      </c>
      <c r="N637" s="2" t="s">
        <v>74</v>
      </c>
      <c r="O637" s="10" t="s">
        <v>245</v>
      </c>
      <c r="P637" s="2"/>
      <c r="Q637" s="2"/>
      <c r="R637" s="2" t="s">
        <v>109</v>
      </c>
      <c r="S637" s="2" t="s">
        <v>59</v>
      </c>
      <c r="T637" s="8"/>
      <c r="U637" s="8"/>
      <c r="V637" s="2" t="s">
        <v>1713</v>
      </c>
      <c r="W637" s="2" t="s">
        <v>80</v>
      </c>
      <c r="X637" s="10" t="s">
        <v>368</v>
      </c>
      <c r="Y637" s="2" t="s">
        <v>58</v>
      </c>
      <c r="Z637" s="2" t="s">
        <v>62</v>
      </c>
      <c r="AA637" s="8"/>
      <c r="AB637" s="2"/>
      <c r="AC637" s="8"/>
      <c r="AD637" s="8"/>
      <c r="AE637" s="2" t="s">
        <v>64</v>
      </c>
      <c r="AF637" s="2" t="s">
        <v>110</v>
      </c>
      <c r="AG637" s="2" t="s">
        <v>63</v>
      </c>
      <c r="AH637" s="2" t="s">
        <v>88</v>
      </c>
      <c r="AI637" s="11" t="s">
        <v>193</v>
      </c>
      <c r="AJ637" s="2" t="s">
        <v>112</v>
      </c>
      <c r="AL637" s="2"/>
      <c r="AM637" s="8"/>
      <c r="AO637" s="2"/>
      <c r="AP637" s="2" t="s">
        <v>53</v>
      </c>
      <c r="AQ637" s="2" t="s">
        <v>64</v>
      </c>
      <c r="AR637" s="2" t="s">
        <v>185</v>
      </c>
      <c r="AS637" s="2" t="s">
        <v>186</v>
      </c>
      <c r="AT637" s="2" t="s">
        <v>63</v>
      </c>
      <c r="AX637" s="2" t="s">
        <v>67</v>
      </c>
      <c r="AY637" s="12" t="s">
        <v>63</v>
      </c>
      <c r="BA637" s="8"/>
    </row>
    <row r="638" ht="12.75" customHeight="1">
      <c r="A638" s="2" t="s">
        <v>1714</v>
      </c>
      <c r="B638" s="2" t="s">
        <v>297</v>
      </c>
      <c r="C638" s="2">
        <v>2021.0</v>
      </c>
      <c r="D638" s="8"/>
      <c r="E638" s="9"/>
      <c r="F638" s="2" t="s">
        <v>188</v>
      </c>
      <c r="G638" s="2" t="s">
        <v>101</v>
      </c>
      <c r="H638" s="2" t="s">
        <v>70</v>
      </c>
      <c r="I638" s="2" t="s">
        <v>173</v>
      </c>
      <c r="J638" s="2" t="s">
        <v>173</v>
      </c>
      <c r="K638" s="2" t="s">
        <v>53</v>
      </c>
      <c r="M638" s="2" t="s">
        <v>181</v>
      </c>
      <c r="N638" s="2" t="s">
        <v>74</v>
      </c>
      <c r="O638" s="10" t="s">
        <v>426</v>
      </c>
      <c r="P638" s="2"/>
      <c r="Q638" s="2"/>
      <c r="R638" s="2" t="s">
        <v>109</v>
      </c>
      <c r="S638" s="2" t="s">
        <v>59</v>
      </c>
      <c r="T638" s="8"/>
      <c r="U638" s="8"/>
      <c r="V638" s="2" t="s">
        <v>1715</v>
      </c>
      <c r="W638" s="2" t="s">
        <v>80</v>
      </c>
      <c r="X638" s="10" t="s">
        <v>69</v>
      </c>
      <c r="Y638" s="2" t="s">
        <v>58</v>
      </c>
      <c r="Z638" s="2" t="s">
        <v>62</v>
      </c>
      <c r="AA638" s="8"/>
      <c r="AB638" s="2"/>
      <c r="AC638" s="2" t="s">
        <v>1716</v>
      </c>
      <c r="AD638" s="8"/>
      <c r="AE638" s="2" t="s">
        <v>64</v>
      </c>
      <c r="AF638" s="2" t="s">
        <v>110</v>
      </c>
      <c r="AG638" s="2" t="s">
        <v>63</v>
      </c>
      <c r="AH638" s="2" t="s">
        <v>88</v>
      </c>
      <c r="AI638" s="2" t="s">
        <v>111</v>
      </c>
      <c r="AJ638" s="2" t="s">
        <v>112</v>
      </c>
      <c r="AL638" s="2"/>
      <c r="AM638" s="8"/>
      <c r="AO638" s="2"/>
      <c r="AP638" s="2" t="s">
        <v>53</v>
      </c>
      <c r="AQ638" s="2" t="s">
        <v>64</v>
      </c>
      <c r="AR638" s="2" t="s">
        <v>300</v>
      </c>
      <c r="AS638" s="2" t="s">
        <v>301</v>
      </c>
      <c r="AT638" s="2" t="s">
        <v>63</v>
      </c>
      <c r="AX638" s="2" t="s">
        <v>67</v>
      </c>
      <c r="AY638" s="12" t="s">
        <v>63</v>
      </c>
      <c r="BA638" s="8"/>
    </row>
    <row r="639" ht="12.75" customHeight="1">
      <c r="A639" s="2" t="s">
        <v>1717</v>
      </c>
      <c r="B639" s="2" t="s">
        <v>259</v>
      </c>
      <c r="C639" s="2">
        <v>2021.0</v>
      </c>
      <c r="D639" s="8"/>
      <c r="E639" s="9"/>
      <c r="F639" s="2" t="s">
        <v>188</v>
      </c>
      <c r="G639" s="2" t="s">
        <v>101</v>
      </c>
      <c r="H639" s="2" t="s">
        <v>134</v>
      </c>
      <c r="I639" s="2" t="s">
        <v>275</v>
      </c>
      <c r="J639" s="2" t="s">
        <v>275</v>
      </c>
      <c r="K639" s="2" t="s">
        <v>53</v>
      </c>
      <c r="L639" s="8" t="s">
        <v>72</v>
      </c>
      <c r="M639" s="2" t="s">
        <v>73</v>
      </c>
      <c r="N639" s="2" t="s">
        <v>74</v>
      </c>
      <c r="O639" s="10" t="s">
        <v>426</v>
      </c>
      <c r="P639" s="2"/>
      <c r="Q639" s="2"/>
      <c r="R639" s="2" t="s">
        <v>109</v>
      </c>
      <c r="S639" s="2" t="s">
        <v>59</v>
      </c>
      <c r="T639" s="8"/>
      <c r="U639" s="8"/>
      <c r="V639" s="2" t="s">
        <v>1718</v>
      </c>
      <c r="W639" s="2" t="s">
        <v>80</v>
      </c>
      <c r="X639" s="10" t="s">
        <v>494</v>
      </c>
      <c r="Y639" s="2" t="s">
        <v>148</v>
      </c>
      <c r="Z639" s="2" t="s">
        <v>62</v>
      </c>
      <c r="AA639" s="2" t="s">
        <v>105</v>
      </c>
      <c r="AB639" s="2" t="s">
        <v>82</v>
      </c>
      <c r="AC639" s="2" t="s">
        <v>1718</v>
      </c>
      <c r="AD639" s="8"/>
      <c r="AE639" s="2" t="s">
        <v>64</v>
      </c>
      <c r="AF639" s="2" t="s">
        <v>84</v>
      </c>
      <c r="AG639" s="2" t="s">
        <v>63</v>
      </c>
      <c r="AH639" s="2" t="s">
        <v>63</v>
      </c>
      <c r="AI639" s="11"/>
      <c r="AJ639" s="2" t="s">
        <v>112</v>
      </c>
      <c r="AL639" s="2"/>
      <c r="AM639" s="8"/>
      <c r="AO639" s="2"/>
      <c r="AP639" s="2" t="s">
        <v>53</v>
      </c>
      <c r="AQ639" s="2" t="s">
        <v>64</v>
      </c>
      <c r="AR639" s="2" t="s">
        <v>185</v>
      </c>
      <c r="AS639" s="2" t="s">
        <v>186</v>
      </c>
      <c r="AT639" s="2" t="s">
        <v>63</v>
      </c>
      <c r="AW639" s="2" t="s">
        <v>88</v>
      </c>
      <c r="AX639" s="2" t="s">
        <v>67</v>
      </c>
      <c r="AY639" s="12" t="s">
        <v>63</v>
      </c>
      <c r="BA639" s="8"/>
    </row>
    <row r="640" ht="12.75" customHeight="1">
      <c r="A640" s="2" t="s">
        <v>1719</v>
      </c>
      <c r="B640" s="2" t="s">
        <v>1082</v>
      </c>
      <c r="C640" s="2">
        <v>2021.0</v>
      </c>
      <c r="D640" s="8"/>
      <c r="E640" s="9"/>
      <c r="F640" s="2" t="s">
        <v>188</v>
      </c>
      <c r="G640" s="2" t="s">
        <v>50</v>
      </c>
      <c r="H640" s="2" t="s">
        <v>70</v>
      </c>
      <c r="I640" s="2" t="s">
        <v>52</v>
      </c>
      <c r="J640" s="2" t="s">
        <v>52</v>
      </c>
      <c r="K640" s="2" t="s">
        <v>53</v>
      </c>
      <c r="L640" s="8" t="s">
        <v>72</v>
      </c>
      <c r="M640" s="2" t="s">
        <v>73</v>
      </c>
      <c r="N640" s="2" t="s">
        <v>74</v>
      </c>
      <c r="O640" s="10" t="s">
        <v>426</v>
      </c>
      <c r="P640" s="2" t="s">
        <v>109</v>
      </c>
      <c r="Q640" s="2" t="s">
        <v>62</v>
      </c>
      <c r="R640" s="2"/>
      <c r="S640" s="2"/>
      <c r="T640" s="8"/>
      <c r="U640" s="8"/>
      <c r="V640" s="2" t="s">
        <v>1720</v>
      </c>
      <c r="W640" s="2" t="s">
        <v>80</v>
      </c>
      <c r="X640" s="10" t="s">
        <v>190</v>
      </c>
      <c r="Y640" s="2" t="s">
        <v>76</v>
      </c>
      <c r="Z640" s="2" t="s">
        <v>62</v>
      </c>
      <c r="AA640" s="8"/>
      <c r="AB640" s="2"/>
      <c r="AC640" s="2" t="s">
        <v>1721</v>
      </c>
      <c r="AD640" s="8"/>
      <c r="AE640" s="2" t="s">
        <v>64</v>
      </c>
      <c r="AF640" s="2" t="s">
        <v>84</v>
      </c>
      <c r="AG640" s="2" t="s">
        <v>63</v>
      </c>
      <c r="AH640" s="2" t="s">
        <v>63</v>
      </c>
      <c r="AI640" s="11"/>
      <c r="AJ640" s="2" t="s">
        <v>112</v>
      </c>
      <c r="AL640" s="2"/>
      <c r="AM640" s="8"/>
      <c r="AO640" s="2"/>
      <c r="AP640" s="2" t="s">
        <v>53</v>
      </c>
      <c r="AQ640" s="2" t="s">
        <v>64</v>
      </c>
      <c r="AR640" s="2" t="s">
        <v>213</v>
      </c>
      <c r="AS640" s="2" t="s">
        <v>114</v>
      </c>
      <c r="AT640" s="2" t="s">
        <v>63</v>
      </c>
      <c r="AW640" s="2" t="s">
        <v>88</v>
      </c>
      <c r="AX640" s="2" t="s">
        <v>67</v>
      </c>
      <c r="AY640" s="12" t="s">
        <v>63</v>
      </c>
      <c r="BA640" s="8"/>
    </row>
    <row r="641" ht="12.75" customHeight="1">
      <c r="A641" s="2" t="s">
        <v>1722</v>
      </c>
      <c r="B641" s="2" t="s">
        <v>86</v>
      </c>
      <c r="C641" s="2">
        <v>2021.0</v>
      </c>
      <c r="D641" s="8"/>
      <c r="E641" s="9"/>
      <c r="F641" s="2" t="s">
        <v>389</v>
      </c>
      <c r="G641" s="2" t="s">
        <v>50</v>
      </c>
      <c r="H641" s="2" t="s">
        <v>134</v>
      </c>
      <c r="I641" s="2" t="s">
        <v>135</v>
      </c>
      <c r="J641" s="2" t="s">
        <v>135</v>
      </c>
      <c r="K641" s="2" t="s">
        <v>53</v>
      </c>
      <c r="L641" s="8" t="s">
        <v>72</v>
      </c>
      <c r="M641" s="2" t="s">
        <v>181</v>
      </c>
      <c r="N641" s="2" t="s">
        <v>74</v>
      </c>
      <c r="O641" s="10" t="s">
        <v>75</v>
      </c>
      <c r="P641" s="2"/>
      <c r="Q641" s="2"/>
      <c r="R641" s="2" t="s">
        <v>76</v>
      </c>
      <c r="S641" s="2" t="s">
        <v>59</v>
      </c>
      <c r="T641" s="8"/>
      <c r="U641" s="8"/>
      <c r="V641" s="2" t="s">
        <v>1723</v>
      </c>
      <c r="W641" s="2" t="s">
        <v>80</v>
      </c>
      <c r="X641" s="10" t="s">
        <v>90</v>
      </c>
      <c r="Y641" s="2" t="s">
        <v>58</v>
      </c>
      <c r="Z641" s="8"/>
      <c r="AA641" s="8"/>
      <c r="AB641" s="2"/>
      <c r="AC641" s="8"/>
      <c r="AD641" s="8"/>
      <c r="AE641" s="2" t="s">
        <v>64</v>
      </c>
      <c r="AF641" s="2" t="s">
        <v>84</v>
      </c>
      <c r="AG641" s="2" t="s">
        <v>63</v>
      </c>
      <c r="AH641" s="2" t="s">
        <v>63</v>
      </c>
      <c r="AI641" s="11"/>
      <c r="AJ641" s="2" t="s">
        <v>1085</v>
      </c>
      <c r="AL641" s="2"/>
      <c r="AM641" s="8"/>
      <c r="AO641" s="2"/>
      <c r="AP641" s="2" t="s">
        <v>64</v>
      </c>
      <c r="AQ641" s="2" t="s">
        <v>64</v>
      </c>
      <c r="AR641" s="2"/>
      <c r="AS641" s="2"/>
      <c r="AT641" s="2" t="s">
        <v>63</v>
      </c>
      <c r="AW641" s="2" t="s">
        <v>88</v>
      </c>
      <c r="AX641" s="2" t="s">
        <v>67</v>
      </c>
      <c r="AY641" s="12" t="s">
        <v>88</v>
      </c>
      <c r="BA641" s="8"/>
    </row>
    <row r="642" ht="12.75" customHeight="1">
      <c r="A642" s="2" t="s">
        <v>1724</v>
      </c>
      <c r="B642" s="2" t="s">
        <v>447</v>
      </c>
      <c r="C642" s="2">
        <v>2021.0</v>
      </c>
      <c r="D642" s="8"/>
      <c r="E642" s="9"/>
      <c r="F642" s="2" t="s">
        <v>516</v>
      </c>
      <c r="I642" s="2" t="s">
        <v>484</v>
      </c>
      <c r="J642" s="2" t="s">
        <v>484</v>
      </c>
      <c r="K642" s="2" t="s">
        <v>53</v>
      </c>
      <c r="L642" s="8" t="s">
        <v>72</v>
      </c>
      <c r="M642" s="2" t="s">
        <v>181</v>
      </c>
      <c r="N642" s="2" t="s">
        <v>74</v>
      </c>
      <c r="O642" s="10" t="s">
        <v>447</v>
      </c>
      <c r="P642" s="2"/>
      <c r="Q642" s="2"/>
      <c r="R642" s="2" t="s">
        <v>109</v>
      </c>
      <c r="S642" s="2" t="s">
        <v>59</v>
      </c>
      <c r="T642" s="8"/>
      <c r="U642" s="8"/>
      <c r="W642" s="2" t="s">
        <v>80</v>
      </c>
      <c r="X642" s="10" t="s">
        <v>120</v>
      </c>
      <c r="Y642" s="2" t="s">
        <v>58</v>
      </c>
      <c r="Z642" s="2" t="s">
        <v>62</v>
      </c>
      <c r="AA642" s="8"/>
      <c r="AB642" s="2"/>
      <c r="AC642" s="8"/>
      <c r="AD642" s="8"/>
      <c r="AE642" s="2" t="s">
        <v>64</v>
      </c>
      <c r="AF642" s="2" t="s">
        <v>110</v>
      </c>
      <c r="AG642" s="2" t="s">
        <v>63</v>
      </c>
      <c r="AH642" s="2" t="s">
        <v>88</v>
      </c>
      <c r="AI642" s="2" t="s">
        <v>205</v>
      </c>
      <c r="AJ642" s="2" t="s">
        <v>112</v>
      </c>
      <c r="AL642" s="2"/>
      <c r="AM642" s="8"/>
      <c r="AO642" s="2"/>
      <c r="AP642" s="2" t="s">
        <v>53</v>
      </c>
      <c r="AQ642" s="2" t="s">
        <v>64</v>
      </c>
      <c r="AR642" s="2" t="s">
        <v>300</v>
      </c>
      <c r="AS642" s="2" t="s">
        <v>301</v>
      </c>
      <c r="AT642" s="2" t="s">
        <v>63</v>
      </c>
      <c r="AW642" s="2" t="s">
        <v>88</v>
      </c>
      <c r="AX642" s="2" t="s">
        <v>67</v>
      </c>
      <c r="AY642" s="12" t="s">
        <v>63</v>
      </c>
      <c r="BA642" s="8"/>
    </row>
    <row r="643" ht="12.75" customHeight="1">
      <c r="A643" s="2" t="s">
        <v>1725</v>
      </c>
      <c r="B643" s="2" t="s">
        <v>297</v>
      </c>
      <c r="C643" s="2">
        <v>2021.0</v>
      </c>
      <c r="D643" s="8"/>
      <c r="E643" s="9"/>
      <c r="F643" s="2" t="s">
        <v>188</v>
      </c>
      <c r="G643" s="2" t="s">
        <v>50</v>
      </c>
      <c r="H643" s="2" t="s">
        <v>70</v>
      </c>
      <c r="I643" s="2" t="s">
        <v>253</v>
      </c>
      <c r="J643" s="2" t="s">
        <v>253</v>
      </c>
      <c r="K643" s="2" t="s">
        <v>53</v>
      </c>
      <c r="L643" s="8" t="s">
        <v>72</v>
      </c>
      <c r="M643" s="2" t="s">
        <v>181</v>
      </c>
      <c r="N643" s="2" t="s">
        <v>74</v>
      </c>
      <c r="O643" s="10" t="s">
        <v>447</v>
      </c>
      <c r="P643" s="2"/>
      <c r="Q643" s="2"/>
      <c r="R643" s="2" t="s">
        <v>109</v>
      </c>
      <c r="S643" s="2" t="s">
        <v>59</v>
      </c>
      <c r="T643" s="8"/>
      <c r="U643" s="8"/>
      <c r="V643" s="2" t="s">
        <v>1726</v>
      </c>
      <c r="W643" s="2" t="s">
        <v>80</v>
      </c>
      <c r="X643" s="10" t="s">
        <v>117</v>
      </c>
      <c r="Y643" s="2" t="s">
        <v>76</v>
      </c>
      <c r="Z643" s="2" t="s">
        <v>62</v>
      </c>
      <c r="AA643" s="8"/>
      <c r="AB643" s="2"/>
      <c r="AC643" s="8"/>
      <c r="AD643" s="8"/>
      <c r="AE643" s="2" t="s">
        <v>64</v>
      </c>
      <c r="AF643" s="2" t="s">
        <v>84</v>
      </c>
      <c r="AG643" s="2" t="s">
        <v>63</v>
      </c>
      <c r="AH643" s="2" t="s">
        <v>63</v>
      </c>
      <c r="AI643" s="11"/>
      <c r="AJ643" s="2" t="s">
        <v>112</v>
      </c>
      <c r="AL643" s="2"/>
      <c r="AM643" s="8"/>
      <c r="AO643" s="2"/>
      <c r="AP643" s="2" t="s">
        <v>64</v>
      </c>
      <c r="AQ643" s="2" t="s">
        <v>64</v>
      </c>
      <c r="AR643" s="2" t="s">
        <v>489</v>
      </c>
      <c r="AS643" s="2" t="s">
        <v>114</v>
      </c>
      <c r="AT643" s="2" t="s">
        <v>63</v>
      </c>
      <c r="AW643" s="2" t="s">
        <v>88</v>
      </c>
      <c r="AX643" s="2" t="s">
        <v>67</v>
      </c>
      <c r="AY643" s="12" t="s">
        <v>63</v>
      </c>
      <c r="BA643" s="8"/>
    </row>
    <row r="644" ht="12.75" customHeight="1">
      <c r="A644" s="2" t="s">
        <v>1727</v>
      </c>
      <c r="B644" s="2" t="s">
        <v>297</v>
      </c>
      <c r="C644" s="2">
        <v>2021.0</v>
      </c>
      <c r="D644" s="8"/>
      <c r="E644" s="9"/>
      <c r="F644" s="2" t="s">
        <v>188</v>
      </c>
      <c r="G644" s="2" t="s">
        <v>50</v>
      </c>
      <c r="H644" s="2" t="s">
        <v>70</v>
      </c>
      <c r="I644" s="2" t="s">
        <v>92</v>
      </c>
      <c r="J644" s="2" t="s">
        <v>92</v>
      </c>
      <c r="K644" s="2" t="s">
        <v>53</v>
      </c>
      <c r="L644" s="8" t="s">
        <v>72</v>
      </c>
      <c r="M644" s="2" t="s">
        <v>181</v>
      </c>
      <c r="N644" s="2" t="s">
        <v>74</v>
      </c>
      <c r="O644" s="10" t="s">
        <v>48</v>
      </c>
      <c r="P644" s="2"/>
      <c r="Q644" s="2"/>
      <c r="R644" s="2" t="s">
        <v>109</v>
      </c>
      <c r="S644" s="2" t="s">
        <v>59</v>
      </c>
      <c r="T644" s="8"/>
      <c r="U644" s="8"/>
      <c r="V644" s="2" t="s">
        <v>1728</v>
      </c>
      <c r="W644" s="2" t="s">
        <v>80</v>
      </c>
      <c r="X644" s="10" t="s">
        <v>156</v>
      </c>
      <c r="Y644" s="2" t="s">
        <v>76</v>
      </c>
      <c r="Z644" s="2" t="s">
        <v>62</v>
      </c>
      <c r="AA644" s="8"/>
      <c r="AB644" s="2"/>
      <c r="AC644" s="2" t="s">
        <v>1729</v>
      </c>
      <c r="AD644" s="8"/>
      <c r="AE644" s="2" t="s">
        <v>64</v>
      </c>
      <c r="AF644" s="2" t="s">
        <v>84</v>
      </c>
      <c r="AG644" s="2" t="s">
        <v>63</v>
      </c>
      <c r="AH644" s="2" t="s">
        <v>63</v>
      </c>
      <c r="AI644" s="11"/>
      <c r="AJ644" s="2" t="s">
        <v>112</v>
      </c>
      <c r="AL644" s="2"/>
      <c r="AM644" s="8"/>
      <c r="AO644" s="2"/>
      <c r="AP644" s="2" t="s">
        <v>53</v>
      </c>
      <c r="AQ644" s="2" t="s">
        <v>64</v>
      </c>
      <c r="AR644" s="2" t="s">
        <v>206</v>
      </c>
      <c r="AS644" s="2" t="s">
        <v>186</v>
      </c>
      <c r="AT644" s="2" t="s">
        <v>63</v>
      </c>
      <c r="AW644" s="2" t="s">
        <v>88</v>
      </c>
      <c r="AX644" s="2" t="s">
        <v>67</v>
      </c>
      <c r="AY644" s="12" t="s">
        <v>63</v>
      </c>
      <c r="BA644" s="8"/>
    </row>
    <row r="645" ht="12.75" customHeight="1">
      <c r="A645" s="2" t="s">
        <v>1730</v>
      </c>
      <c r="B645" s="2" t="s">
        <v>170</v>
      </c>
      <c r="C645" s="2">
        <v>2021.0</v>
      </c>
      <c r="D645" s="8"/>
      <c r="E645" s="9"/>
      <c r="F645" s="2" t="s">
        <v>188</v>
      </c>
      <c r="G645" s="2" t="s">
        <v>101</v>
      </c>
      <c r="H645" s="2" t="s">
        <v>70</v>
      </c>
      <c r="I645" s="2" t="s">
        <v>202</v>
      </c>
      <c r="J645" s="2" t="s">
        <v>202</v>
      </c>
      <c r="K645" s="2" t="s">
        <v>53</v>
      </c>
      <c r="L645" s="8" t="s">
        <v>72</v>
      </c>
      <c r="M645" s="2" t="s">
        <v>189</v>
      </c>
      <c r="N645" s="2" t="s">
        <v>227</v>
      </c>
      <c r="O645" s="10" t="s">
        <v>289</v>
      </c>
      <c r="P645" s="2"/>
      <c r="Q645" s="2"/>
      <c r="R645" s="2" t="s">
        <v>76</v>
      </c>
      <c r="S645" s="2" t="s">
        <v>59</v>
      </c>
      <c r="T645" s="8"/>
      <c r="U645" s="8"/>
      <c r="V645" s="2" t="s">
        <v>1731</v>
      </c>
      <c r="W645" s="2" t="s">
        <v>80</v>
      </c>
      <c r="X645" s="10" t="s">
        <v>259</v>
      </c>
      <c r="Y645" s="2" t="s">
        <v>58</v>
      </c>
      <c r="Z645" s="2" t="s">
        <v>62</v>
      </c>
      <c r="AA645" s="2" t="s">
        <v>77</v>
      </c>
      <c r="AB645" s="2" t="s">
        <v>82</v>
      </c>
      <c r="AC645" s="2" t="s">
        <v>1731</v>
      </c>
      <c r="AD645" s="8"/>
      <c r="AE645" s="2" t="s">
        <v>64</v>
      </c>
      <c r="AF645" s="2" t="s">
        <v>110</v>
      </c>
      <c r="AG645" s="2" t="s">
        <v>63</v>
      </c>
      <c r="AH645" s="2" t="s">
        <v>88</v>
      </c>
      <c r="AI645" s="2" t="s">
        <v>139</v>
      </c>
      <c r="AJ645" s="8" t="s">
        <v>112</v>
      </c>
      <c r="AL645" s="2"/>
      <c r="AM645" s="8"/>
      <c r="AO645" s="2"/>
      <c r="AP645" s="2" t="s">
        <v>53</v>
      </c>
      <c r="AQ645" s="2" t="s">
        <v>64</v>
      </c>
      <c r="AR645" s="2" t="s">
        <v>185</v>
      </c>
      <c r="AS645" s="2" t="s">
        <v>186</v>
      </c>
      <c r="AT645" s="2" t="s">
        <v>63</v>
      </c>
      <c r="AW645" s="2" t="s">
        <v>88</v>
      </c>
      <c r="AX645" s="2" t="s">
        <v>67</v>
      </c>
      <c r="AY645" s="12" t="s">
        <v>63</v>
      </c>
      <c r="BA645" s="8"/>
    </row>
    <row r="646" ht="12.75" customHeight="1">
      <c r="A646" s="2" t="s">
        <v>1732</v>
      </c>
      <c r="B646" s="2" t="s">
        <v>48</v>
      </c>
      <c r="C646" s="2">
        <v>2021.0</v>
      </c>
      <c r="D646" s="8"/>
      <c r="E646" s="9"/>
      <c r="F646" s="2" t="s">
        <v>49</v>
      </c>
      <c r="G646" s="2" t="s">
        <v>101</v>
      </c>
      <c r="H646" s="2" t="s">
        <v>134</v>
      </c>
      <c r="I646" s="2" t="s">
        <v>52</v>
      </c>
      <c r="J646" s="2" t="s">
        <v>52</v>
      </c>
      <c r="K646" s="2" t="s">
        <v>53</v>
      </c>
      <c r="L646" s="8" t="s">
        <v>72</v>
      </c>
      <c r="M646" s="2" t="s">
        <v>181</v>
      </c>
      <c r="N646" s="2" t="s">
        <v>227</v>
      </c>
      <c r="O646" s="10" t="s">
        <v>245</v>
      </c>
      <c r="P646" s="2"/>
      <c r="Q646" s="2"/>
      <c r="R646" s="2" t="s">
        <v>109</v>
      </c>
      <c r="S646" s="2" t="s">
        <v>59</v>
      </c>
      <c r="T646" s="8"/>
      <c r="U646" s="8"/>
      <c r="V646" s="2" t="s">
        <v>1733</v>
      </c>
      <c r="W646" s="2" t="s">
        <v>80</v>
      </c>
      <c r="X646" s="10" t="s">
        <v>137</v>
      </c>
      <c r="Y646" s="2" t="s">
        <v>58</v>
      </c>
      <c r="Z646" s="2" t="s">
        <v>62</v>
      </c>
      <c r="AA646" s="8"/>
      <c r="AB646" s="2"/>
      <c r="AC646" s="2" t="s">
        <v>243</v>
      </c>
      <c r="AD646" s="8"/>
      <c r="AE646" s="2" t="s">
        <v>64</v>
      </c>
      <c r="AF646" s="2" t="s">
        <v>110</v>
      </c>
      <c r="AG646" s="2" t="s">
        <v>63</v>
      </c>
      <c r="AH646" s="2" t="s">
        <v>88</v>
      </c>
      <c r="AI646" s="2" t="s">
        <v>111</v>
      </c>
      <c r="AJ646" s="2" t="s">
        <v>112</v>
      </c>
      <c r="AL646" s="2"/>
      <c r="AM646" s="8"/>
      <c r="AO646" s="2"/>
      <c r="AP646" s="2" t="s">
        <v>53</v>
      </c>
      <c r="AQ646" s="2" t="s">
        <v>64</v>
      </c>
      <c r="AR646" s="2" t="s">
        <v>185</v>
      </c>
      <c r="AS646" s="2" t="s">
        <v>186</v>
      </c>
      <c r="AT646" s="2" t="s">
        <v>63</v>
      </c>
      <c r="AX646" s="2" t="s">
        <v>67</v>
      </c>
      <c r="AY646" s="12" t="s">
        <v>63</v>
      </c>
      <c r="BA646" s="8"/>
    </row>
    <row r="647" ht="12.75" customHeight="1">
      <c r="A647" s="2" t="s">
        <v>1734</v>
      </c>
      <c r="B647" s="2" t="s">
        <v>297</v>
      </c>
      <c r="C647" s="2">
        <v>2021.0</v>
      </c>
      <c r="D647" s="2" t="s">
        <v>64</v>
      </c>
      <c r="E647" s="10" t="s">
        <v>133</v>
      </c>
      <c r="I647" s="2" t="s">
        <v>233</v>
      </c>
      <c r="J647" s="2" t="s">
        <v>234</v>
      </c>
      <c r="K647" s="2" t="s">
        <v>53</v>
      </c>
      <c r="L647" s="8" t="s">
        <v>72</v>
      </c>
      <c r="M647" s="2" t="s">
        <v>181</v>
      </c>
      <c r="O647" s="10" t="s">
        <v>469</v>
      </c>
      <c r="P647" s="2"/>
      <c r="Q647" s="2"/>
      <c r="R647" s="2" t="s">
        <v>109</v>
      </c>
      <c r="S647" s="2" t="s">
        <v>59</v>
      </c>
      <c r="T647" s="8"/>
      <c r="U647" s="8"/>
      <c r="V647" s="2" t="s">
        <v>1735</v>
      </c>
      <c r="W647" s="2" t="s">
        <v>80</v>
      </c>
      <c r="X647" s="9"/>
      <c r="Y647" s="8"/>
      <c r="Z647" s="2" t="s">
        <v>62</v>
      </c>
      <c r="AA647" s="8"/>
      <c r="AB647" s="2"/>
      <c r="AC647" s="8"/>
      <c r="AD647" s="8"/>
      <c r="AE647" s="2" t="s">
        <v>64</v>
      </c>
      <c r="AF647" s="2" t="s">
        <v>110</v>
      </c>
      <c r="AG647" s="2" t="s">
        <v>63</v>
      </c>
      <c r="AH647" s="2" t="s">
        <v>88</v>
      </c>
      <c r="AI647" s="11" t="s">
        <v>193</v>
      </c>
      <c r="AJ647" s="2" t="s">
        <v>112</v>
      </c>
      <c r="AL647" s="2"/>
      <c r="AM647" s="8"/>
      <c r="AO647" s="2"/>
      <c r="AP647" s="2" t="s">
        <v>64</v>
      </c>
      <c r="AQ647" s="2" t="s">
        <v>64</v>
      </c>
      <c r="AR647" s="2"/>
      <c r="AS647" s="2"/>
      <c r="AT647" s="2" t="s">
        <v>63</v>
      </c>
      <c r="AX647" s="2" t="s">
        <v>67</v>
      </c>
      <c r="AY647" s="12" t="s">
        <v>63</v>
      </c>
      <c r="BA647" s="8"/>
    </row>
    <row r="648" ht="12.75" customHeight="1">
      <c r="A648" s="2" t="s">
        <v>1736</v>
      </c>
      <c r="B648" s="2" t="s">
        <v>297</v>
      </c>
      <c r="C648" s="2">
        <v>2021.0</v>
      </c>
      <c r="D648" s="2" t="s">
        <v>64</v>
      </c>
      <c r="E648" s="10" t="s">
        <v>298</v>
      </c>
      <c r="I648" s="2" t="s">
        <v>202</v>
      </c>
      <c r="J648" s="2" t="s">
        <v>202</v>
      </c>
      <c r="K648" s="2" t="s">
        <v>53</v>
      </c>
      <c r="L648" s="8" t="s">
        <v>72</v>
      </c>
      <c r="M648" s="2" t="s">
        <v>1060</v>
      </c>
      <c r="N648" s="2" t="s">
        <v>74</v>
      </c>
      <c r="O648" s="10" t="s">
        <v>331</v>
      </c>
      <c r="P648" s="2"/>
      <c r="Q648" s="2"/>
      <c r="R648" s="2" t="s">
        <v>109</v>
      </c>
      <c r="S648" s="2" t="s">
        <v>59</v>
      </c>
      <c r="T648" s="8"/>
      <c r="U648" s="8"/>
      <c r="V648" s="2" t="s">
        <v>1737</v>
      </c>
      <c r="W648" s="2" t="s">
        <v>80</v>
      </c>
      <c r="X648" s="10" t="s">
        <v>928</v>
      </c>
      <c r="Y648" s="2" t="s">
        <v>148</v>
      </c>
      <c r="Z648" s="2" t="s">
        <v>62</v>
      </c>
      <c r="AA648" s="8"/>
      <c r="AB648" s="2"/>
      <c r="AC648" s="2" t="s">
        <v>1738</v>
      </c>
      <c r="AD648" s="8"/>
      <c r="AE648" s="2" t="s">
        <v>64</v>
      </c>
      <c r="AF648" s="2" t="s">
        <v>110</v>
      </c>
      <c r="AG648" s="2" t="s">
        <v>63</v>
      </c>
      <c r="AH648" s="2" t="s">
        <v>88</v>
      </c>
      <c r="AI648" s="2" t="s">
        <v>205</v>
      </c>
      <c r="AJ648" s="2" t="s">
        <v>112</v>
      </c>
      <c r="AL648" s="2"/>
      <c r="AM648" s="8"/>
      <c r="AO648" s="2"/>
      <c r="AP648" s="2" t="s">
        <v>53</v>
      </c>
      <c r="AQ648" s="2" t="s">
        <v>64</v>
      </c>
      <c r="AR648" s="2" t="s">
        <v>185</v>
      </c>
      <c r="AS648" s="2" t="s">
        <v>186</v>
      </c>
      <c r="AT648" s="2" t="s">
        <v>63</v>
      </c>
      <c r="AX648" s="2" t="s">
        <v>67</v>
      </c>
      <c r="AY648" s="12" t="s">
        <v>63</v>
      </c>
      <c r="BA648" s="8"/>
    </row>
    <row r="649" ht="12.75" customHeight="1">
      <c r="A649" s="2" t="s">
        <v>899</v>
      </c>
      <c r="B649" s="2" t="s">
        <v>297</v>
      </c>
      <c r="C649" s="2">
        <v>2021.0</v>
      </c>
      <c r="D649" s="8"/>
      <c r="E649" s="9"/>
      <c r="I649" s="2" t="s">
        <v>142</v>
      </c>
      <c r="J649" s="2" t="s">
        <v>143</v>
      </c>
      <c r="K649" s="2" t="s">
        <v>53</v>
      </c>
      <c r="L649" s="8" t="s">
        <v>72</v>
      </c>
      <c r="M649" s="2" t="s">
        <v>181</v>
      </c>
      <c r="N649" s="2" t="s">
        <v>74</v>
      </c>
      <c r="O649" s="10" t="s">
        <v>245</v>
      </c>
      <c r="P649" s="2" t="s">
        <v>109</v>
      </c>
      <c r="Q649" s="2" t="s">
        <v>62</v>
      </c>
      <c r="R649" s="2"/>
      <c r="S649" s="2"/>
      <c r="T649" s="8"/>
      <c r="U649" s="8"/>
      <c r="V649" s="2" t="s">
        <v>1739</v>
      </c>
      <c r="W649" s="2" t="s">
        <v>80</v>
      </c>
      <c r="X649" s="10" t="s">
        <v>57</v>
      </c>
      <c r="Y649" s="2" t="s">
        <v>58</v>
      </c>
      <c r="Z649" s="2" t="s">
        <v>62</v>
      </c>
      <c r="AA649" s="2" t="s">
        <v>166</v>
      </c>
      <c r="AB649" s="2"/>
      <c r="AC649" s="8"/>
      <c r="AD649" s="8"/>
      <c r="AE649" s="2" t="s">
        <v>64</v>
      </c>
      <c r="AF649" s="2" t="s">
        <v>84</v>
      </c>
      <c r="AG649" s="2" t="s">
        <v>63</v>
      </c>
      <c r="AH649" s="2" t="s">
        <v>63</v>
      </c>
      <c r="AI649" s="11"/>
      <c r="AJ649" s="2" t="s">
        <v>112</v>
      </c>
      <c r="AL649" s="2"/>
      <c r="AM649" s="8"/>
      <c r="AO649" s="2"/>
      <c r="AP649" s="2" t="s">
        <v>53</v>
      </c>
      <c r="AQ649" s="2" t="s">
        <v>64</v>
      </c>
      <c r="AR649" s="2" t="s">
        <v>185</v>
      </c>
      <c r="AS649" s="2" t="s">
        <v>186</v>
      </c>
      <c r="AT649" s="2" t="s">
        <v>63</v>
      </c>
      <c r="AV649" s="2" t="s">
        <v>88</v>
      </c>
      <c r="AX649" s="2" t="s">
        <v>67</v>
      </c>
      <c r="AY649" s="12" t="s">
        <v>63</v>
      </c>
      <c r="BA649" s="8"/>
    </row>
    <row r="650" ht="12.75" customHeight="1">
      <c r="A650" s="2" t="s">
        <v>1740</v>
      </c>
      <c r="B650" s="2" t="s">
        <v>1082</v>
      </c>
      <c r="C650" s="2">
        <v>2021.0</v>
      </c>
      <c r="D650" s="8"/>
      <c r="E650" s="9"/>
      <c r="F650" s="2" t="s">
        <v>188</v>
      </c>
      <c r="G650" s="2" t="s">
        <v>50</v>
      </c>
      <c r="H650" s="2" t="s">
        <v>91</v>
      </c>
      <c r="I650" s="2" t="s">
        <v>395</v>
      </c>
      <c r="J650" s="2" t="s">
        <v>395</v>
      </c>
      <c r="K650" s="2" t="s">
        <v>53</v>
      </c>
      <c r="L650" s="8" t="s">
        <v>72</v>
      </c>
      <c r="M650" s="2" t="s">
        <v>189</v>
      </c>
      <c r="N650" s="2" t="s">
        <v>335</v>
      </c>
      <c r="O650" s="10" t="s">
        <v>245</v>
      </c>
      <c r="P650" s="2"/>
      <c r="Q650" s="2"/>
      <c r="R650" s="2" t="s">
        <v>109</v>
      </c>
      <c r="S650" s="2" t="s">
        <v>59</v>
      </c>
      <c r="T650" s="8"/>
      <c r="U650" s="8"/>
      <c r="V650" s="2" t="s">
        <v>1741</v>
      </c>
      <c r="W650" s="2" t="s">
        <v>80</v>
      </c>
      <c r="X650" s="10" t="s">
        <v>117</v>
      </c>
      <c r="Y650" s="2" t="s">
        <v>76</v>
      </c>
      <c r="Z650" s="2" t="s">
        <v>62</v>
      </c>
      <c r="AA650" s="8"/>
      <c r="AB650" s="2"/>
      <c r="AC650" s="2" t="s">
        <v>1741</v>
      </c>
      <c r="AD650" s="8"/>
      <c r="AE650" s="2" t="s">
        <v>64</v>
      </c>
      <c r="AF650" s="2" t="s">
        <v>97</v>
      </c>
      <c r="AG650" s="2" t="s">
        <v>88</v>
      </c>
      <c r="AH650" s="2" t="s">
        <v>63</v>
      </c>
      <c r="AI650" s="11"/>
      <c r="AJ650" s="2" t="s">
        <v>112</v>
      </c>
      <c r="AL650" s="2"/>
      <c r="AM650" s="8"/>
      <c r="AO650" s="2"/>
      <c r="AP650" s="2" t="s">
        <v>64</v>
      </c>
      <c r="AQ650" s="2" t="s">
        <v>64</v>
      </c>
      <c r="AR650" s="2"/>
      <c r="AS650" s="2"/>
      <c r="AT650" s="2" t="s">
        <v>63</v>
      </c>
      <c r="AX650" s="2" t="s">
        <v>67</v>
      </c>
      <c r="AY650" s="12" t="s">
        <v>88</v>
      </c>
      <c r="BA650" s="8"/>
    </row>
    <row r="651" ht="12.75" customHeight="1">
      <c r="A651" s="2" t="s">
        <v>1742</v>
      </c>
      <c r="B651" s="2" t="s">
        <v>177</v>
      </c>
      <c r="C651" s="2">
        <v>2021.0</v>
      </c>
      <c r="D651" s="8"/>
      <c r="E651" s="9"/>
      <c r="F651" s="2" t="s">
        <v>274</v>
      </c>
      <c r="I651" s="2" t="s">
        <v>179</v>
      </c>
      <c r="J651" s="2" t="s">
        <v>180</v>
      </c>
      <c r="K651" s="2" t="s">
        <v>53</v>
      </c>
      <c r="L651" s="8" t="s">
        <v>72</v>
      </c>
      <c r="M651" s="2" t="s">
        <v>181</v>
      </c>
      <c r="N651" s="2" t="s">
        <v>74</v>
      </c>
      <c r="O651" s="10" t="s">
        <v>245</v>
      </c>
      <c r="P651" s="2"/>
      <c r="Q651" s="2"/>
      <c r="R651" s="2" t="s">
        <v>109</v>
      </c>
      <c r="S651" s="2" t="s">
        <v>59</v>
      </c>
      <c r="T651" s="8"/>
      <c r="U651" s="8"/>
      <c r="V651" s="2" t="s">
        <v>1743</v>
      </c>
      <c r="W651" s="2" t="s">
        <v>80</v>
      </c>
      <c r="X651" s="10" t="s">
        <v>216</v>
      </c>
      <c r="Y651" s="2" t="s">
        <v>58</v>
      </c>
      <c r="Z651" s="2" t="s">
        <v>62</v>
      </c>
      <c r="AA651" s="2" t="s">
        <v>105</v>
      </c>
      <c r="AB651" s="2" t="s">
        <v>153</v>
      </c>
      <c r="AC651" s="8"/>
      <c r="AD651" s="8"/>
      <c r="AE651" s="2" t="s">
        <v>64</v>
      </c>
      <c r="AF651" s="2" t="s">
        <v>110</v>
      </c>
      <c r="AG651" s="2" t="s">
        <v>63</v>
      </c>
      <c r="AH651" s="2" t="s">
        <v>88</v>
      </c>
      <c r="AI651" s="2" t="s">
        <v>111</v>
      </c>
      <c r="AJ651" s="8" t="s">
        <v>112</v>
      </c>
      <c r="AL651" s="2"/>
      <c r="AM651" s="8"/>
      <c r="AO651" s="2"/>
      <c r="AP651" s="2" t="s">
        <v>64</v>
      </c>
      <c r="AQ651" s="2" t="s">
        <v>64</v>
      </c>
      <c r="AR651" s="2"/>
      <c r="AS651" s="2"/>
      <c r="AT651" s="2" t="s">
        <v>63</v>
      </c>
      <c r="AX651" s="2" t="s">
        <v>67</v>
      </c>
      <c r="AY651" s="12" t="s">
        <v>63</v>
      </c>
      <c r="BA651" s="8"/>
    </row>
    <row r="652" ht="12.75" customHeight="1">
      <c r="A652" s="2" t="s">
        <v>320</v>
      </c>
      <c r="B652" s="2" t="s">
        <v>170</v>
      </c>
      <c r="C652" s="2">
        <v>2021.0</v>
      </c>
      <c r="D652" s="2" t="s">
        <v>64</v>
      </c>
      <c r="E652" s="10" t="s">
        <v>163</v>
      </c>
      <c r="I652" s="2" t="s">
        <v>202</v>
      </c>
      <c r="J652" s="2" t="s">
        <v>202</v>
      </c>
      <c r="K652" s="2" t="s">
        <v>53</v>
      </c>
      <c r="L652" s="8" t="s">
        <v>72</v>
      </c>
      <c r="M652" s="2" t="s">
        <v>181</v>
      </c>
      <c r="N652" s="2" t="s">
        <v>74</v>
      </c>
      <c r="O652" s="10" t="s">
        <v>156</v>
      </c>
      <c r="P652" s="2"/>
      <c r="Q652" s="2"/>
      <c r="R652" s="2" t="s">
        <v>76</v>
      </c>
      <c r="S652" s="2" t="s">
        <v>59</v>
      </c>
      <c r="T652" s="8"/>
      <c r="U652" s="8"/>
      <c r="V652" s="2" t="s">
        <v>1744</v>
      </c>
      <c r="W652" s="2" t="s">
        <v>80</v>
      </c>
      <c r="X652" s="10" t="s">
        <v>174</v>
      </c>
      <c r="Y652" s="2" t="s">
        <v>58</v>
      </c>
      <c r="Z652" s="2" t="s">
        <v>62</v>
      </c>
      <c r="AA652" s="2" t="s">
        <v>77</v>
      </c>
      <c r="AB652" s="2" t="s">
        <v>82</v>
      </c>
      <c r="AC652" s="2" t="s">
        <v>1744</v>
      </c>
      <c r="AD652" s="8"/>
      <c r="AE652" s="2" t="s">
        <v>64</v>
      </c>
      <c r="AF652" s="2" t="s">
        <v>110</v>
      </c>
      <c r="AG652" s="2" t="s">
        <v>63</v>
      </c>
      <c r="AH652" s="2" t="s">
        <v>88</v>
      </c>
      <c r="AI652" s="2" t="s">
        <v>828</v>
      </c>
      <c r="AJ652" s="2" t="s">
        <v>112</v>
      </c>
      <c r="AL652" s="2" t="s">
        <v>64</v>
      </c>
      <c r="AM652" s="8"/>
      <c r="AN652" s="8" t="s">
        <v>106</v>
      </c>
      <c r="AO652" s="2"/>
      <c r="AP652" s="2" t="s">
        <v>64</v>
      </c>
      <c r="AQ652" s="2" t="s">
        <v>64</v>
      </c>
      <c r="AR652" s="2"/>
      <c r="AS652" s="2"/>
      <c r="AT652" s="2" t="s">
        <v>63</v>
      </c>
      <c r="AX652" s="2" t="s">
        <v>67</v>
      </c>
      <c r="AY652" s="12" t="s">
        <v>63</v>
      </c>
      <c r="BA652" s="13">
        <v>2.0</v>
      </c>
    </row>
    <row r="653" ht="12.75" customHeight="1">
      <c r="A653" s="2"/>
      <c r="B653" s="2"/>
      <c r="C653" s="2">
        <v>2021.0</v>
      </c>
      <c r="D653" s="8"/>
      <c r="E653" s="9"/>
      <c r="O653" s="9"/>
      <c r="P653" s="8"/>
      <c r="Q653" s="8"/>
      <c r="R653" s="8"/>
      <c r="S653" s="8"/>
      <c r="T653" s="8"/>
      <c r="U653" s="8"/>
      <c r="W653" s="2" t="s">
        <v>80</v>
      </c>
      <c r="X653" s="10" t="s">
        <v>137</v>
      </c>
      <c r="Y653" s="2" t="s">
        <v>58</v>
      </c>
      <c r="Z653" s="2" t="s">
        <v>62</v>
      </c>
      <c r="AA653" s="8"/>
      <c r="AB653" s="2"/>
      <c r="AC653" s="2" t="s">
        <v>1745</v>
      </c>
      <c r="AD653" s="8"/>
      <c r="AE653" s="2" t="s">
        <v>64</v>
      </c>
      <c r="AF653" s="2" t="s">
        <v>110</v>
      </c>
      <c r="AG653" s="2" t="s">
        <v>63</v>
      </c>
      <c r="AH653" s="2" t="s">
        <v>88</v>
      </c>
      <c r="AI653" s="11" t="s">
        <v>193</v>
      </c>
      <c r="AL653" s="2"/>
      <c r="AM653" s="8"/>
      <c r="AO653" s="2"/>
      <c r="AP653" s="2" t="s">
        <v>53</v>
      </c>
      <c r="AQ653" s="2" t="s">
        <v>64</v>
      </c>
      <c r="AR653" s="2" t="s">
        <v>185</v>
      </c>
      <c r="AS653" s="2" t="s">
        <v>186</v>
      </c>
      <c r="AT653" s="2" t="s">
        <v>63</v>
      </c>
      <c r="AX653" s="2" t="s">
        <v>67</v>
      </c>
      <c r="AY653" s="12" t="s">
        <v>63</v>
      </c>
      <c r="BA653" s="8"/>
    </row>
    <row r="654" ht="12.75" customHeight="1">
      <c r="A654" s="2" t="s">
        <v>1746</v>
      </c>
      <c r="B654" s="2" t="s">
        <v>297</v>
      </c>
      <c r="C654" s="2">
        <v>2021.0</v>
      </c>
      <c r="D654" s="8"/>
      <c r="E654" s="9"/>
      <c r="F654" s="2" t="s">
        <v>188</v>
      </c>
      <c r="G654" s="2" t="s">
        <v>50</v>
      </c>
      <c r="H654" s="2" t="s">
        <v>70</v>
      </c>
      <c r="I654" s="2" t="s">
        <v>395</v>
      </c>
      <c r="J654" s="2" t="s">
        <v>395</v>
      </c>
      <c r="K654" s="2" t="s">
        <v>53</v>
      </c>
      <c r="L654" s="8" t="s">
        <v>72</v>
      </c>
      <c r="M654" s="2" t="s">
        <v>181</v>
      </c>
      <c r="N654" s="2" t="s">
        <v>74</v>
      </c>
      <c r="O654" s="10" t="s">
        <v>426</v>
      </c>
      <c r="P654" s="2" t="s">
        <v>109</v>
      </c>
      <c r="Q654" s="2" t="s">
        <v>62</v>
      </c>
      <c r="R654" s="2"/>
      <c r="S654" s="2"/>
      <c r="T654" s="8"/>
      <c r="U654" s="8"/>
      <c r="V654" s="2" t="s">
        <v>1747</v>
      </c>
      <c r="W654" s="2" t="s">
        <v>80</v>
      </c>
      <c r="X654" s="10" t="s">
        <v>235</v>
      </c>
      <c r="Y654" s="2" t="s">
        <v>58</v>
      </c>
      <c r="Z654" s="2" t="s">
        <v>62</v>
      </c>
      <c r="AA654" s="8"/>
      <c r="AB654" s="2" t="s">
        <v>153</v>
      </c>
      <c r="AC654" s="8"/>
      <c r="AD654" s="8"/>
      <c r="AE654" s="2" t="s">
        <v>53</v>
      </c>
      <c r="AF654" s="11"/>
      <c r="AG654" s="11"/>
      <c r="AH654" s="2" t="s">
        <v>63</v>
      </c>
      <c r="AI654" s="11"/>
      <c r="AJ654" s="2" t="s">
        <v>112</v>
      </c>
      <c r="AL654" s="2"/>
      <c r="AM654" s="8"/>
      <c r="AO654" s="2"/>
      <c r="AP654" s="2" t="s">
        <v>53</v>
      </c>
      <c r="AQ654" s="2" t="s">
        <v>64</v>
      </c>
      <c r="AR654" s="2" t="s">
        <v>185</v>
      </c>
      <c r="AS654" s="2" t="s">
        <v>186</v>
      </c>
      <c r="AT654" s="2" t="s">
        <v>63</v>
      </c>
      <c r="AX654" s="2" t="s">
        <v>67</v>
      </c>
      <c r="AY654" s="12" t="s">
        <v>63</v>
      </c>
      <c r="BA654" s="8"/>
    </row>
    <row r="655" ht="12.75" customHeight="1">
      <c r="A655" s="2" t="s">
        <v>1748</v>
      </c>
      <c r="B655" s="2" t="s">
        <v>297</v>
      </c>
      <c r="C655" s="2">
        <v>2021.0</v>
      </c>
      <c r="D655" s="8"/>
      <c r="E655" s="9"/>
      <c r="F655" s="2" t="s">
        <v>188</v>
      </c>
      <c r="G655" s="2" t="s">
        <v>50</v>
      </c>
      <c r="H655" s="2" t="s">
        <v>134</v>
      </c>
      <c r="I655" s="2" t="s">
        <v>1749</v>
      </c>
      <c r="J655" s="2" t="s">
        <v>1750</v>
      </c>
      <c r="K655" s="2" t="s">
        <v>53</v>
      </c>
      <c r="L655" s="8" t="s">
        <v>72</v>
      </c>
      <c r="M655" s="2" t="s">
        <v>181</v>
      </c>
      <c r="N655" s="2" t="s">
        <v>74</v>
      </c>
      <c r="O655" s="10" t="s">
        <v>426</v>
      </c>
      <c r="P655" s="2"/>
      <c r="Q655" s="2"/>
      <c r="R655" s="2" t="s">
        <v>109</v>
      </c>
      <c r="S655" s="2" t="s">
        <v>59</v>
      </c>
      <c r="T655" s="8"/>
      <c r="U655" s="8"/>
      <c r="V655" s="2" t="s">
        <v>1751</v>
      </c>
      <c r="W655" s="2" t="s">
        <v>80</v>
      </c>
      <c r="X655" s="10" t="s">
        <v>295</v>
      </c>
      <c r="Y655" s="2" t="s">
        <v>58</v>
      </c>
      <c r="Z655" s="2" t="s">
        <v>62</v>
      </c>
      <c r="AA655" s="2" t="s">
        <v>166</v>
      </c>
      <c r="AB655" s="2" t="s">
        <v>82</v>
      </c>
      <c r="AC655" s="2" t="s">
        <v>1752</v>
      </c>
      <c r="AD655" s="8"/>
      <c r="AE655" s="2" t="s">
        <v>64</v>
      </c>
      <c r="AF655" s="2" t="s">
        <v>84</v>
      </c>
      <c r="AG655" s="2" t="s">
        <v>63</v>
      </c>
      <c r="AH655" s="2" t="s">
        <v>63</v>
      </c>
      <c r="AI655" s="11"/>
      <c r="AJ655" s="2" t="s">
        <v>112</v>
      </c>
      <c r="AL655" s="2"/>
      <c r="AM655" s="8"/>
      <c r="AO655" s="2"/>
      <c r="AP655" s="2" t="s">
        <v>53</v>
      </c>
      <c r="AQ655" s="2" t="s">
        <v>64</v>
      </c>
      <c r="AR655" s="2" t="s">
        <v>185</v>
      </c>
      <c r="AS655" s="2" t="s">
        <v>186</v>
      </c>
      <c r="AT655" s="2" t="s">
        <v>63</v>
      </c>
      <c r="AW655" s="2" t="s">
        <v>88</v>
      </c>
      <c r="AX655" s="2" t="s">
        <v>67</v>
      </c>
      <c r="AY655" s="12" t="s">
        <v>63</v>
      </c>
      <c r="BA655" s="8"/>
    </row>
    <row r="656" ht="12.75" customHeight="1">
      <c r="A656" s="2" t="s">
        <v>1753</v>
      </c>
      <c r="B656" s="2" t="s">
        <v>297</v>
      </c>
      <c r="C656" s="2">
        <v>2021.0</v>
      </c>
      <c r="D656" s="8"/>
      <c r="E656" s="9"/>
      <c r="F656" s="2" t="s">
        <v>405</v>
      </c>
      <c r="G656" s="2" t="s">
        <v>50</v>
      </c>
      <c r="H656" s="2" t="s">
        <v>134</v>
      </c>
      <c r="I656" s="2" t="s">
        <v>275</v>
      </c>
      <c r="J656" s="2" t="s">
        <v>275</v>
      </c>
      <c r="K656" s="2" t="s">
        <v>53</v>
      </c>
      <c r="L656" s="8" t="s">
        <v>72</v>
      </c>
      <c r="M656" s="2" t="s">
        <v>181</v>
      </c>
      <c r="N656" s="2" t="s">
        <v>74</v>
      </c>
      <c r="O656" s="10" t="s">
        <v>156</v>
      </c>
      <c r="P656" s="2"/>
      <c r="Q656" s="2"/>
      <c r="R656" s="2" t="s">
        <v>76</v>
      </c>
      <c r="S656" s="2" t="s">
        <v>59</v>
      </c>
      <c r="T656" s="8"/>
      <c r="U656" s="8"/>
      <c r="V656" s="2" t="s">
        <v>1754</v>
      </c>
      <c r="W656" s="2" t="s">
        <v>80</v>
      </c>
      <c r="X656" s="10" t="s">
        <v>117</v>
      </c>
      <c r="Y656" s="2" t="s">
        <v>76</v>
      </c>
      <c r="Z656" s="2" t="s">
        <v>62</v>
      </c>
      <c r="AA656" s="8"/>
      <c r="AB656" s="2"/>
      <c r="AC656" s="8"/>
      <c r="AD656" s="8"/>
      <c r="AE656" s="2" t="s">
        <v>64</v>
      </c>
      <c r="AF656" s="2" t="s">
        <v>84</v>
      </c>
      <c r="AG656" s="2" t="s">
        <v>63</v>
      </c>
      <c r="AH656" s="2" t="s">
        <v>63</v>
      </c>
      <c r="AI656" s="11"/>
      <c r="AJ656" s="2" t="s">
        <v>112</v>
      </c>
      <c r="AL656" s="2"/>
      <c r="AM656" s="8"/>
      <c r="AO656" s="2"/>
      <c r="AP656" s="2" t="s">
        <v>64</v>
      </c>
      <c r="AQ656" s="2" t="s">
        <v>64</v>
      </c>
      <c r="AR656" s="2"/>
      <c r="AS656" s="2"/>
      <c r="AT656" s="2" t="s">
        <v>63</v>
      </c>
      <c r="AX656" s="2" t="s">
        <v>115</v>
      </c>
      <c r="AY656" s="12" t="s">
        <v>88</v>
      </c>
      <c r="BA656" s="8"/>
    </row>
    <row r="657" ht="12.75" customHeight="1">
      <c r="A657" s="2" t="s">
        <v>1755</v>
      </c>
      <c r="B657" s="2" t="s">
        <v>218</v>
      </c>
      <c r="C657" s="2">
        <v>2021.0</v>
      </c>
      <c r="D657" s="8"/>
      <c r="E657" s="9"/>
      <c r="F657" s="2" t="s">
        <v>188</v>
      </c>
      <c r="G657" s="2" t="s">
        <v>50</v>
      </c>
      <c r="H657" s="2" t="s">
        <v>91</v>
      </c>
      <c r="I657" s="2" t="s">
        <v>233</v>
      </c>
      <c r="J657" s="2" t="s">
        <v>234</v>
      </c>
      <c r="K657" s="2" t="s">
        <v>53</v>
      </c>
      <c r="L657" s="8" t="s">
        <v>72</v>
      </c>
      <c r="N657" s="2" t="s">
        <v>74</v>
      </c>
      <c r="O657" s="10" t="s">
        <v>190</v>
      </c>
      <c r="P657" s="2"/>
      <c r="Q657" s="2"/>
      <c r="R657" s="2" t="s">
        <v>76</v>
      </c>
      <c r="S657" s="2" t="s">
        <v>59</v>
      </c>
      <c r="T657" s="8"/>
      <c r="U657" s="8"/>
      <c r="V657" s="2" t="s">
        <v>1756</v>
      </c>
      <c r="W657" s="2" t="s">
        <v>80</v>
      </c>
      <c r="X657" s="10" t="s">
        <v>137</v>
      </c>
      <c r="Y657" s="2" t="s">
        <v>58</v>
      </c>
      <c r="Z657" s="2" t="s">
        <v>62</v>
      </c>
      <c r="AA657" s="8"/>
      <c r="AB657" s="2"/>
      <c r="AC657" s="2" t="s">
        <v>1757</v>
      </c>
      <c r="AD657" s="8"/>
      <c r="AE657" s="2" t="s">
        <v>53</v>
      </c>
      <c r="AF657" s="11"/>
      <c r="AG657" s="11"/>
      <c r="AH657" s="2" t="s">
        <v>63</v>
      </c>
      <c r="AI657" s="11"/>
      <c r="AJ657" s="2" t="s">
        <v>85</v>
      </c>
      <c r="AL657" s="2" t="s">
        <v>64</v>
      </c>
      <c r="AM657" s="8"/>
      <c r="AN657" s="8" t="s">
        <v>106</v>
      </c>
      <c r="AO657" s="2"/>
      <c r="AP657" s="2" t="s">
        <v>64</v>
      </c>
      <c r="AQ657" s="2" t="s">
        <v>64</v>
      </c>
      <c r="AR657" s="2"/>
      <c r="AS657" s="2"/>
      <c r="AT657" s="2" t="s">
        <v>63</v>
      </c>
      <c r="AU657" s="2" t="s">
        <v>88</v>
      </c>
      <c r="AW657" s="2" t="s">
        <v>88</v>
      </c>
      <c r="AX657" s="2" t="s">
        <v>67</v>
      </c>
      <c r="AY657" s="12" t="s">
        <v>63</v>
      </c>
      <c r="BA657" s="8"/>
    </row>
    <row r="658" ht="12.75" customHeight="1">
      <c r="A658" s="2" t="s">
        <v>1758</v>
      </c>
      <c r="B658" s="2" t="s">
        <v>124</v>
      </c>
      <c r="C658" s="2">
        <v>2021.0</v>
      </c>
      <c r="D658" s="2" t="s">
        <v>64</v>
      </c>
      <c r="E658" s="10" t="s">
        <v>133</v>
      </c>
      <c r="I658" s="2" t="s">
        <v>398</v>
      </c>
      <c r="J658" s="2" t="s">
        <v>398</v>
      </c>
      <c r="K658" s="2" t="s">
        <v>53</v>
      </c>
      <c r="L658" s="8" t="s">
        <v>72</v>
      </c>
      <c r="M658" s="2" t="s">
        <v>1313</v>
      </c>
      <c r="N658" s="2" t="s">
        <v>74</v>
      </c>
      <c r="O658" s="10" t="s">
        <v>223</v>
      </c>
      <c r="P658" s="2"/>
      <c r="Q658" s="2"/>
      <c r="R658" s="2" t="s">
        <v>109</v>
      </c>
      <c r="S658" s="2" t="s">
        <v>59</v>
      </c>
      <c r="T658" s="8"/>
      <c r="U658" s="8"/>
      <c r="V658" s="2" t="s">
        <v>1759</v>
      </c>
      <c r="W658" s="2" t="s">
        <v>80</v>
      </c>
      <c r="X658" s="10" t="s">
        <v>368</v>
      </c>
      <c r="Y658" s="2" t="s">
        <v>58</v>
      </c>
      <c r="Z658" s="2" t="s">
        <v>62</v>
      </c>
      <c r="AA658" s="2" t="s">
        <v>105</v>
      </c>
      <c r="AB658" s="2" t="s">
        <v>153</v>
      </c>
      <c r="AC658" s="2" t="s">
        <v>1760</v>
      </c>
      <c r="AD658" s="8"/>
      <c r="AE658" s="2" t="s">
        <v>64</v>
      </c>
      <c r="AF658" s="2" t="s">
        <v>110</v>
      </c>
      <c r="AG658" s="2" t="s">
        <v>63</v>
      </c>
      <c r="AH658" s="2" t="s">
        <v>88</v>
      </c>
      <c r="AI658" s="11" t="s">
        <v>193</v>
      </c>
      <c r="AJ658" s="2" t="s">
        <v>112</v>
      </c>
      <c r="AL658" s="2"/>
      <c r="AM658" s="8"/>
      <c r="AO658" s="2"/>
      <c r="AP658" s="2" t="s">
        <v>53</v>
      </c>
      <c r="AQ658" s="2" t="s">
        <v>64</v>
      </c>
      <c r="AR658" s="2" t="s">
        <v>185</v>
      </c>
      <c r="AS658" s="2" t="s">
        <v>186</v>
      </c>
      <c r="AT658" s="2" t="s">
        <v>63</v>
      </c>
      <c r="AX658" s="2" t="s">
        <v>67</v>
      </c>
      <c r="AY658" s="12" t="s">
        <v>63</v>
      </c>
      <c r="BA658" s="8"/>
    </row>
    <row r="659" ht="12.75" customHeight="1">
      <c r="A659" s="2" t="s">
        <v>1761</v>
      </c>
      <c r="B659" s="2" t="s">
        <v>151</v>
      </c>
      <c r="C659" s="2">
        <v>2021.0</v>
      </c>
      <c r="D659" s="8"/>
      <c r="E659" s="9"/>
      <c r="F659" s="2" t="s">
        <v>188</v>
      </c>
      <c r="G659" s="2" t="s">
        <v>50</v>
      </c>
      <c r="H659" s="2" t="s">
        <v>70</v>
      </c>
      <c r="I659" s="2" t="s">
        <v>293</v>
      </c>
      <c r="J659" s="2" t="s">
        <v>293</v>
      </c>
      <c r="K659" s="2" t="s">
        <v>53</v>
      </c>
      <c r="L659" s="8" t="s">
        <v>72</v>
      </c>
      <c r="M659" s="2" t="s">
        <v>181</v>
      </c>
      <c r="N659" s="2" t="s">
        <v>74</v>
      </c>
      <c r="O659" s="10" t="s">
        <v>469</v>
      </c>
      <c r="P659" s="2"/>
      <c r="Q659" s="2"/>
      <c r="R659" s="2" t="s">
        <v>109</v>
      </c>
      <c r="S659" s="2" t="s">
        <v>59</v>
      </c>
      <c r="T659" s="8"/>
      <c r="U659" s="8"/>
      <c r="V659" s="2" t="s">
        <v>1762</v>
      </c>
      <c r="W659" s="2" t="s">
        <v>80</v>
      </c>
      <c r="X659" s="10" t="s">
        <v>81</v>
      </c>
      <c r="Y659" s="2" t="s">
        <v>58</v>
      </c>
      <c r="Z659" s="2" t="s">
        <v>62</v>
      </c>
      <c r="AA659" s="2" t="s">
        <v>105</v>
      </c>
      <c r="AB659" s="2" t="s">
        <v>82</v>
      </c>
      <c r="AC659" s="2" t="s">
        <v>1762</v>
      </c>
      <c r="AD659" s="8"/>
      <c r="AE659" s="2" t="s">
        <v>64</v>
      </c>
      <c r="AF659" s="2" t="s">
        <v>110</v>
      </c>
      <c r="AG659" s="2" t="s">
        <v>63</v>
      </c>
      <c r="AH659" s="2" t="s">
        <v>88</v>
      </c>
      <c r="AI659" s="2" t="s">
        <v>205</v>
      </c>
      <c r="AJ659" s="8" t="s">
        <v>112</v>
      </c>
      <c r="AL659" s="2"/>
      <c r="AM659" s="8"/>
      <c r="AO659" s="2"/>
      <c r="AP659" s="2" t="s">
        <v>53</v>
      </c>
      <c r="AQ659" s="2" t="s">
        <v>64</v>
      </c>
      <c r="AR659" s="2" t="s">
        <v>372</v>
      </c>
      <c r="AS659" s="2" t="s">
        <v>186</v>
      </c>
      <c r="AT659" s="2" t="s">
        <v>63</v>
      </c>
      <c r="AW659" s="2" t="s">
        <v>88</v>
      </c>
      <c r="AX659" s="2" t="s">
        <v>67</v>
      </c>
      <c r="AY659" s="12" t="s">
        <v>63</v>
      </c>
      <c r="BA659" s="8"/>
    </row>
    <row r="660" ht="12.75" customHeight="1">
      <c r="A660" s="2" t="s">
        <v>1763</v>
      </c>
      <c r="B660" s="2" t="s">
        <v>190</v>
      </c>
      <c r="C660" s="2">
        <v>2021.0</v>
      </c>
      <c r="D660" s="8"/>
      <c r="E660" s="9"/>
      <c r="F660" s="2" t="s">
        <v>188</v>
      </c>
      <c r="G660" s="2" t="s">
        <v>101</v>
      </c>
      <c r="H660" s="2" t="s">
        <v>70</v>
      </c>
      <c r="I660" s="2" t="s">
        <v>233</v>
      </c>
      <c r="J660" s="2" t="s">
        <v>234</v>
      </c>
      <c r="K660" s="2" t="s">
        <v>53</v>
      </c>
      <c r="L660" s="8" t="s">
        <v>72</v>
      </c>
      <c r="M660" s="2" t="s">
        <v>181</v>
      </c>
      <c r="N660" s="2" t="s">
        <v>74</v>
      </c>
      <c r="O660" s="10" t="s">
        <v>245</v>
      </c>
      <c r="P660" s="2"/>
      <c r="Q660" s="2"/>
      <c r="R660" s="2" t="s">
        <v>109</v>
      </c>
      <c r="S660" s="2" t="s">
        <v>59</v>
      </c>
      <c r="T660" s="8"/>
      <c r="U660" s="8"/>
      <c r="V660" s="2" t="s">
        <v>1764</v>
      </c>
      <c r="W660" s="2" t="s">
        <v>80</v>
      </c>
      <c r="X660" s="10" t="s">
        <v>86</v>
      </c>
      <c r="Y660" s="2" t="s">
        <v>58</v>
      </c>
      <c r="Z660" s="2" t="s">
        <v>62</v>
      </c>
      <c r="AA660" s="2" t="s">
        <v>77</v>
      </c>
      <c r="AB660" s="2" t="s">
        <v>82</v>
      </c>
      <c r="AC660" s="2" t="s">
        <v>1765</v>
      </c>
      <c r="AD660" s="8"/>
      <c r="AE660" s="2" t="s">
        <v>64</v>
      </c>
      <c r="AF660" s="2" t="s">
        <v>84</v>
      </c>
      <c r="AG660" s="2" t="s">
        <v>63</v>
      </c>
      <c r="AH660" s="2" t="s">
        <v>63</v>
      </c>
      <c r="AI660" s="11"/>
      <c r="AJ660" s="2" t="s">
        <v>112</v>
      </c>
      <c r="AL660" s="2"/>
      <c r="AM660" s="8"/>
      <c r="AO660" s="2"/>
      <c r="AP660" s="2" t="s">
        <v>64</v>
      </c>
      <c r="AQ660" s="2" t="s">
        <v>64</v>
      </c>
      <c r="AR660" s="2"/>
      <c r="AS660" s="2"/>
      <c r="AT660" s="2" t="s">
        <v>63</v>
      </c>
      <c r="AX660" s="2" t="s">
        <v>67</v>
      </c>
      <c r="AY660" s="12" t="s">
        <v>88</v>
      </c>
      <c r="BA660" s="8"/>
    </row>
    <row r="661" ht="12.75" customHeight="1">
      <c r="A661" s="2" t="s">
        <v>1766</v>
      </c>
      <c r="B661" s="2" t="s">
        <v>151</v>
      </c>
      <c r="C661" s="2">
        <v>2021.0</v>
      </c>
      <c r="D661" s="8"/>
      <c r="E661" s="9"/>
      <c r="F661" s="2" t="s">
        <v>292</v>
      </c>
      <c r="G661" s="2" t="s">
        <v>50</v>
      </c>
      <c r="H661" s="2" t="s">
        <v>134</v>
      </c>
      <c r="I661" s="2" t="s">
        <v>293</v>
      </c>
      <c r="J661" s="2" t="s">
        <v>293</v>
      </c>
      <c r="K661" s="2" t="s">
        <v>53</v>
      </c>
      <c r="L661" s="8" t="s">
        <v>72</v>
      </c>
      <c r="M661" s="2" t="s">
        <v>181</v>
      </c>
      <c r="N661" s="2" t="s">
        <v>74</v>
      </c>
      <c r="O661" s="10" t="s">
        <v>223</v>
      </c>
      <c r="P661" s="2"/>
      <c r="Q661" s="2"/>
      <c r="R661" s="2" t="s">
        <v>109</v>
      </c>
      <c r="S661" s="2" t="s">
        <v>59</v>
      </c>
      <c r="T661" s="8"/>
      <c r="U661" s="8"/>
      <c r="V661" s="2" t="s">
        <v>1767</v>
      </c>
      <c r="W661" s="2" t="s">
        <v>80</v>
      </c>
      <c r="X661" s="10" t="s">
        <v>368</v>
      </c>
      <c r="Y661" s="2" t="s">
        <v>58</v>
      </c>
      <c r="Z661" s="2" t="s">
        <v>62</v>
      </c>
      <c r="AA661" s="2" t="s">
        <v>105</v>
      </c>
      <c r="AB661" s="2" t="s">
        <v>82</v>
      </c>
      <c r="AC661" s="2" t="s">
        <v>1768</v>
      </c>
      <c r="AD661" s="8"/>
      <c r="AE661" s="2" t="s">
        <v>64</v>
      </c>
      <c r="AF661" s="2" t="s">
        <v>110</v>
      </c>
      <c r="AG661" s="2" t="s">
        <v>63</v>
      </c>
      <c r="AH661" s="2" t="s">
        <v>88</v>
      </c>
      <c r="AI661" s="2" t="s">
        <v>205</v>
      </c>
      <c r="AJ661" s="8" t="s">
        <v>112</v>
      </c>
      <c r="AL661" s="2"/>
      <c r="AM661" s="8"/>
      <c r="AO661" s="2"/>
      <c r="AP661" s="2" t="s">
        <v>53</v>
      </c>
      <c r="AQ661" s="2" t="s">
        <v>64</v>
      </c>
      <c r="AR661" s="2" t="s">
        <v>185</v>
      </c>
      <c r="AS661" s="2" t="s">
        <v>186</v>
      </c>
      <c r="AT661" s="2" t="s">
        <v>63</v>
      </c>
      <c r="AX661" s="2" t="s">
        <v>67</v>
      </c>
      <c r="AY661" s="12" t="s">
        <v>63</v>
      </c>
      <c r="BA661" s="8"/>
    </row>
    <row r="662" ht="12.75" customHeight="1">
      <c r="A662" s="2" t="s">
        <v>1769</v>
      </c>
      <c r="B662" s="2" t="s">
        <v>218</v>
      </c>
      <c r="C662" s="2">
        <v>2021.0</v>
      </c>
      <c r="D662" s="8"/>
      <c r="E662" s="9"/>
      <c r="F662" s="2" t="s">
        <v>209</v>
      </c>
      <c r="G662" s="2" t="s">
        <v>50</v>
      </c>
      <c r="H662" s="2" t="s">
        <v>91</v>
      </c>
      <c r="I662" s="2" t="s">
        <v>233</v>
      </c>
      <c r="J662" s="2" t="s">
        <v>234</v>
      </c>
      <c r="K662" s="2" t="s">
        <v>53</v>
      </c>
      <c r="L662" s="8" t="s">
        <v>72</v>
      </c>
      <c r="M662" s="2" t="s">
        <v>181</v>
      </c>
      <c r="N662" s="2" t="s">
        <v>74</v>
      </c>
      <c r="O662" s="10" t="s">
        <v>289</v>
      </c>
      <c r="P662" s="2"/>
      <c r="Q662" s="2"/>
      <c r="R662" s="2" t="s">
        <v>76</v>
      </c>
      <c r="S662" s="2" t="s">
        <v>59</v>
      </c>
      <c r="T662" s="8"/>
      <c r="U662" s="8"/>
      <c r="V662" s="2" t="s">
        <v>1770</v>
      </c>
      <c r="W662" s="2" t="s">
        <v>80</v>
      </c>
      <c r="X662" s="10" t="s">
        <v>75</v>
      </c>
      <c r="Y662" s="2" t="s">
        <v>76</v>
      </c>
      <c r="Z662" s="2" t="s">
        <v>62</v>
      </c>
      <c r="AA662" s="8"/>
      <c r="AB662" s="2"/>
      <c r="AC662" s="2" t="s">
        <v>1771</v>
      </c>
      <c r="AD662" s="8"/>
      <c r="AE662" s="2" t="s">
        <v>64</v>
      </c>
      <c r="AF662" s="2" t="s">
        <v>110</v>
      </c>
      <c r="AG662" s="2" t="s">
        <v>63</v>
      </c>
      <c r="AH662" s="2" t="s">
        <v>88</v>
      </c>
      <c r="AI662" s="2" t="s">
        <v>828</v>
      </c>
      <c r="AJ662" s="2" t="s">
        <v>112</v>
      </c>
      <c r="AL662" s="2"/>
      <c r="AM662" s="8"/>
      <c r="AO662" s="2"/>
      <c r="AP662" s="2" t="s">
        <v>64</v>
      </c>
      <c r="AQ662" s="2" t="s">
        <v>64</v>
      </c>
      <c r="AR662" s="2"/>
      <c r="AS662" s="2"/>
      <c r="AT662" s="2" t="s">
        <v>63</v>
      </c>
      <c r="AX662" s="2" t="s">
        <v>67</v>
      </c>
      <c r="AY662" s="12" t="s">
        <v>63</v>
      </c>
      <c r="BA662" s="8"/>
    </row>
    <row r="663" ht="12.75" customHeight="1">
      <c r="A663" s="2" t="s">
        <v>1772</v>
      </c>
      <c r="B663" s="2" t="s">
        <v>297</v>
      </c>
      <c r="C663" s="2">
        <v>2021.0</v>
      </c>
      <c r="D663" s="2" t="s">
        <v>64</v>
      </c>
      <c r="E663" s="10" t="s">
        <v>163</v>
      </c>
      <c r="F663" s="2"/>
      <c r="G663" s="2" t="s">
        <v>50</v>
      </c>
      <c r="I663" s="2" t="s">
        <v>135</v>
      </c>
      <c r="J663" s="2" t="s">
        <v>135</v>
      </c>
      <c r="K663" s="2" t="s">
        <v>53</v>
      </c>
      <c r="L663" s="8" t="s">
        <v>72</v>
      </c>
      <c r="M663" s="2" t="s">
        <v>1021</v>
      </c>
      <c r="N663" s="2" t="s">
        <v>74</v>
      </c>
      <c r="O663" s="10" t="s">
        <v>156</v>
      </c>
      <c r="P663" s="2"/>
      <c r="Q663" s="2"/>
      <c r="R663" s="2" t="s">
        <v>76</v>
      </c>
      <c r="S663" s="2" t="s">
        <v>59</v>
      </c>
      <c r="T663" s="8"/>
      <c r="U663" s="8"/>
      <c r="V663" s="2" t="s">
        <v>1773</v>
      </c>
      <c r="W663" s="2" t="s">
        <v>80</v>
      </c>
      <c r="X663" s="10" t="s">
        <v>347</v>
      </c>
      <c r="Y663" s="2" t="s">
        <v>58</v>
      </c>
      <c r="Z663" s="2" t="s">
        <v>62</v>
      </c>
      <c r="AA663" s="2" t="s">
        <v>105</v>
      </c>
      <c r="AB663" s="2" t="s">
        <v>82</v>
      </c>
      <c r="AC663" s="2" t="s">
        <v>1774</v>
      </c>
      <c r="AD663" s="8"/>
      <c r="AE663" s="2" t="s">
        <v>64</v>
      </c>
      <c r="AF663" s="2" t="s">
        <v>97</v>
      </c>
      <c r="AG663" s="2" t="s">
        <v>88</v>
      </c>
      <c r="AH663" s="2" t="s">
        <v>63</v>
      </c>
      <c r="AI663" s="11"/>
      <c r="AJ663" s="2" t="s">
        <v>112</v>
      </c>
      <c r="AL663" s="2"/>
      <c r="AM663" s="8"/>
      <c r="AO663" s="2"/>
      <c r="AP663" s="2" t="s">
        <v>64</v>
      </c>
      <c r="AQ663" s="2" t="s">
        <v>64</v>
      </c>
      <c r="AR663" s="2"/>
      <c r="AS663" s="2"/>
      <c r="AT663" s="2" t="s">
        <v>63</v>
      </c>
      <c r="AW663" s="2" t="s">
        <v>63</v>
      </c>
      <c r="AX663" s="2" t="s">
        <v>67</v>
      </c>
      <c r="AY663" s="12" t="s">
        <v>88</v>
      </c>
      <c r="BA663" s="8"/>
    </row>
    <row r="664" ht="12.75" customHeight="1">
      <c r="A664" s="2" t="s">
        <v>1775</v>
      </c>
      <c r="B664" s="2" t="s">
        <v>289</v>
      </c>
      <c r="C664" s="2">
        <v>2021.0</v>
      </c>
      <c r="D664" s="2" t="s">
        <v>64</v>
      </c>
      <c r="E664" s="10" t="s">
        <v>133</v>
      </c>
      <c r="F664" s="2"/>
      <c r="G664" s="2" t="s">
        <v>50</v>
      </c>
      <c r="H664" s="2" t="s">
        <v>70</v>
      </c>
      <c r="I664" s="2" t="s">
        <v>577</v>
      </c>
      <c r="J664" s="2" t="s">
        <v>577</v>
      </c>
      <c r="K664" s="2" t="s">
        <v>53</v>
      </c>
      <c r="L664" s="8" t="s">
        <v>72</v>
      </c>
      <c r="M664" s="2" t="s">
        <v>1313</v>
      </c>
      <c r="N664" s="2" t="s">
        <v>74</v>
      </c>
      <c r="O664" s="10" t="s">
        <v>245</v>
      </c>
      <c r="P664" s="2"/>
      <c r="Q664" s="2"/>
      <c r="R664" s="2" t="s">
        <v>109</v>
      </c>
      <c r="S664" s="2" t="s">
        <v>59</v>
      </c>
      <c r="T664" s="8"/>
      <c r="U664" s="8"/>
      <c r="V664" s="2" t="s">
        <v>1776</v>
      </c>
      <c r="W664" s="2" t="s">
        <v>80</v>
      </c>
      <c r="X664" s="10" t="s">
        <v>242</v>
      </c>
      <c r="Y664" s="2" t="s">
        <v>58</v>
      </c>
      <c r="Z664" s="2" t="s">
        <v>62</v>
      </c>
      <c r="AA664" s="8"/>
      <c r="AB664" s="2"/>
      <c r="AC664" s="2" t="s">
        <v>1777</v>
      </c>
      <c r="AD664" s="8"/>
      <c r="AE664" s="2" t="s">
        <v>64</v>
      </c>
      <c r="AF664" s="2" t="s">
        <v>110</v>
      </c>
      <c r="AG664" s="2" t="s">
        <v>63</v>
      </c>
      <c r="AH664" s="2" t="s">
        <v>88</v>
      </c>
      <c r="AI664" s="2" t="s">
        <v>111</v>
      </c>
      <c r="AJ664" s="2" t="s">
        <v>112</v>
      </c>
      <c r="AL664" s="2"/>
      <c r="AM664" s="8"/>
      <c r="AO664" s="2"/>
      <c r="AP664" s="2" t="s">
        <v>53</v>
      </c>
      <c r="AQ664" s="2" t="s">
        <v>64</v>
      </c>
      <c r="AR664" s="2" t="s">
        <v>113</v>
      </c>
      <c r="AS664" s="2" t="s">
        <v>114</v>
      </c>
      <c r="AT664" s="2" t="s">
        <v>63</v>
      </c>
      <c r="AW664" s="2" t="s">
        <v>88</v>
      </c>
      <c r="AX664" s="2" t="s">
        <v>67</v>
      </c>
      <c r="AY664" s="12" t="s">
        <v>63</v>
      </c>
      <c r="BA664" s="8"/>
    </row>
    <row r="665" ht="12.75" customHeight="1">
      <c r="A665" s="2" t="s">
        <v>1778</v>
      </c>
      <c r="B665" s="2" t="s">
        <v>297</v>
      </c>
      <c r="C665" s="2">
        <v>2021.0</v>
      </c>
      <c r="D665" s="8"/>
      <c r="E665" s="9"/>
      <c r="I665" s="2" t="s">
        <v>577</v>
      </c>
      <c r="J665" s="2" t="s">
        <v>577</v>
      </c>
      <c r="K665" s="2" t="s">
        <v>53</v>
      </c>
      <c r="L665" s="8" t="s">
        <v>72</v>
      </c>
      <c r="M665" s="2" t="s">
        <v>181</v>
      </c>
      <c r="N665" s="2" t="s">
        <v>56</v>
      </c>
      <c r="O665" s="10" t="s">
        <v>156</v>
      </c>
      <c r="P665" s="2"/>
      <c r="Q665" s="2"/>
      <c r="R665" s="2" t="s">
        <v>76</v>
      </c>
      <c r="S665" s="2" t="s">
        <v>59</v>
      </c>
      <c r="T665" s="8"/>
      <c r="U665" s="8"/>
      <c r="V665" s="2" t="s">
        <v>1779</v>
      </c>
      <c r="W665" s="2" t="s">
        <v>80</v>
      </c>
      <c r="X665" s="10" t="s">
        <v>90</v>
      </c>
      <c r="Y665" s="2" t="s">
        <v>58</v>
      </c>
      <c r="Z665" s="2" t="s">
        <v>62</v>
      </c>
      <c r="AA665" s="8"/>
      <c r="AB665" s="2"/>
      <c r="AC665" s="2" t="s">
        <v>1780</v>
      </c>
      <c r="AD665" s="8"/>
      <c r="AE665" s="2" t="s">
        <v>64</v>
      </c>
      <c r="AF665" s="2" t="s">
        <v>110</v>
      </c>
      <c r="AG665" s="2" t="s">
        <v>63</v>
      </c>
      <c r="AH665" s="2" t="s">
        <v>88</v>
      </c>
      <c r="AI665" s="11" t="s">
        <v>193</v>
      </c>
      <c r="AJ665" s="2" t="s">
        <v>112</v>
      </c>
      <c r="AL665" s="2"/>
      <c r="AM665" s="8"/>
      <c r="AO665" s="2"/>
      <c r="AP665" s="2" t="s">
        <v>53</v>
      </c>
      <c r="AQ665" s="2" t="s">
        <v>64</v>
      </c>
      <c r="AR665" s="2" t="s">
        <v>185</v>
      </c>
      <c r="AS665" s="2" t="s">
        <v>186</v>
      </c>
      <c r="AT665" s="2" t="s">
        <v>63</v>
      </c>
      <c r="AX665" s="2" t="s">
        <v>67</v>
      </c>
      <c r="AY665" s="12" t="s">
        <v>63</v>
      </c>
      <c r="BA665" s="8"/>
    </row>
    <row r="666" ht="12.75" customHeight="1">
      <c r="A666" s="2" t="s">
        <v>1781</v>
      </c>
      <c r="B666" s="2" t="s">
        <v>297</v>
      </c>
      <c r="C666" s="2">
        <v>2021.0</v>
      </c>
      <c r="D666" s="8"/>
      <c r="E666" s="9"/>
      <c r="I666" s="2" t="s">
        <v>270</v>
      </c>
      <c r="J666" s="2" t="s">
        <v>270</v>
      </c>
      <c r="K666" s="2" t="s">
        <v>53</v>
      </c>
      <c r="L666" s="8" t="s">
        <v>72</v>
      </c>
      <c r="M666" s="2" t="s">
        <v>181</v>
      </c>
      <c r="N666" s="2" t="s">
        <v>74</v>
      </c>
      <c r="O666" s="10" t="s">
        <v>331</v>
      </c>
      <c r="P666" s="2"/>
      <c r="Q666" s="2"/>
      <c r="R666" s="2" t="s">
        <v>109</v>
      </c>
      <c r="S666" s="2" t="s">
        <v>59</v>
      </c>
      <c r="T666" s="8"/>
      <c r="U666" s="8"/>
      <c r="W666" s="2" t="s">
        <v>80</v>
      </c>
      <c r="X666" s="10" t="s">
        <v>928</v>
      </c>
      <c r="Y666" s="2" t="s">
        <v>148</v>
      </c>
      <c r="Z666" s="2" t="s">
        <v>62</v>
      </c>
      <c r="AA666" s="8"/>
      <c r="AB666" s="2"/>
      <c r="AC666" s="8"/>
      <c r="AD666" s="8"/>
      <c r="AE666" s="2" t="s">
        <v>64</v>
      </c>
      <c r="AF666" s="2" t="s">
        <v>110</v>
      </c>
      <c r="AG666" s="2" t="s">
        <v>63</v>
      </c>
      <c r="AH666" s="2" t="s">
        <v>88</v>
      </c>
      <c r="AI666" s="2" t="s">
        <v>205</v>
      </c>
      <c r="AJ666" s="2" t="s">
        <v>112</v>
      </c>
      <c r="AL666" s="2"/>
      <c r="AM666" s="8"/>
      <c r="AO666" s="2"/>
      <c r="AP666" s="2" t="s">
        <v>53</v>
      </c>
      <c r="AQ666" s="2" t="s">
        <v>64</v>
      </c>
      <c r="AR666" s="2" t="s">
        <v>185</v>
      </c>
      <c r="AS666" s="2" t="s">
        <v>186</v>
      </c>
      <c r="AT666" s="2" t="s">
        <v>63</v>
      </c>
      <c r="AX666" s="2" t="s">
        <v>67</v>
      </c>
      <c r="AY666" s="12" t="s">
        <v>63</v>
      </c>
      <c r="BA666" s="8"/>
    </row>
    <row r="667" ht="12.75" customHeight="1">
      <c r="A667" s="2" t="s">
        <v>1782</v>
      </c>
      <c r="B667" s="2" t="s">
        <v>297</v>
      </c>
      <c r="C667" s="2">
        <v>2021.0</v>
      </c>
      <c r="D667" s="8"/>
      <c r="E667" s="9"/>
      <c r="F667" s="2" t="s">
        <v>188</v>
      </c>
      <c r="G667" s="2" t="s">
        <v>50</v>
      </c>
      <c r="H667" s="2" t="s">
        <v>51</v>
      </c>
      <c r="I667" s="2" t="s">
        <v>233</v>
      </c>
      <c r="J667" s="2" t="s">
        <v>234</v>
      </c>
      <c r="K667" s="2" t="s">
        <v>53</v>
      </c>
      <c r="L667" s="8" t="s">
        <v>72</v>
      </c>
      <c r="M667" s="2" t="s">
        <v>181</v>
      </c>
      <c r="N667" s="2" t="s">
        <v>74</v>
      </c>
      <c r="O667" s="10" t="s">
        <v>108</v>
      </c>
      <c r="P667" s="2"/>
      <c r="Q667" s="2"/>
      <c r="R667" s="2" t="s">
        <v>109</v>
      </c>
      <c r="S667" s="2" t="s">
        <v>59</v>
      </c>
      <c r="T667" s="8"/>
      <c r="U667" s="8"/>
      <c r="V667" s="2" t="s">
        <v>1783</v>
      </c>
      <c r="W667" s="2" t="s">
        <v>80</v>
      </c>
      <c r="X667" s="10" t="s">
        <v>347</v>
      </c>
      <c r="Y667" s="2" t="s">
        <v>58</v>
      </c>
      <c r="Z667" s="2" t="s">
        <v>62</v>
      </c>
      <c r="AA667" s="8"/>
      <c r="AB667" s="2"/>
      <c r="AC667" s="8"/>
      <c r="AD667" s="8"/>
      <c r="AE667" s="2" t="s">
        <v>64</v>
      </c>
      <c r="AF667" s="2" t="s">
        <v>110</v>
      </c>
      <c r="AG667" s="2" t="s">
        <v>63</v>
      </c>
      <c r="AH667" s="2" t="s">
        <v>88</v>
      </c>
      <c r="AI667" s="2" t="s">
        <v>111</v>
      </c>
      <c r="AJ667" s="2" t="s">
        <v>112</v>
      </c>
      <c r="AL667" s="2"/>
      <c r="AM667" s="8"/>
      <c r="AO667" s="2"/>
      <c r="AP667" s="2" t="s">
        <v>53</v>
      </c>
      <c r="AQ667" s="2" t="s">
        <v>64</v>
      </c>
      <c r="AR667" s="2" t="s">
        <v>185</v>
      </c>
      <c r="AS667" s="2" t="s">
        <v>186</v>
      </c>
      <c r="AT667" s="2" t="s">
        <v>63</v>
      </c>
      <c r="AX667" s="2" t="s">
        <v>67</v>
      </c>
      <c r="AY667" s="12" t="s">
        <v>63</v>
      </c>
      <c r="BA667" s="8"/>
    </row>
    <row r="668" ht="12.75" customHeight="1">
      <c r="A668" s="2" t="s">
        <v>1784</v>
      </c>
      <c r="B668" s="2" t="s">
        <v>124</v>
      </c>
      <c r="C668" s="2">
        <v>2021.0</v>
      </c>
      <c r="D668" s="8"/>
      <c r="E668" s="9"/>
      <c r="I668" s="2" t="s">
        <v>398</v>
      </c>
      <c r="J668" s="2" t="s">
        <v>398</v>
      </c>
      <c r="K668" s="2" t="s">
        <v>53</v>
      </c>
      <c r="L668" s="8" t="s">
        <v>72</v>
      </c>
      <c r="M668" s="2" t="s">
        <v>181</v>
      </c>
      <c r="N668" s="2" t="s">
        <v>74</v>
      </c>
      <c r="O668" s="10" t="s">
        <v>156</v>
      </c>
      <c r="P668" s="2"/>
      <c r="Q668" s="2"/>
      <c r="R668" s="2" t="s">
        <v>76</v>
      </c>
      <c r="S668" s="2" t="s">
        <v>59</v>
      </c>
      <c r="T668" s="8"/>
      <c r="U668" s="8"/>
      <c r="V668" s="2" t="s">
        <v>1785</v>
      </c>
      <c r="W668" s="2" t="s">
        <v>80</v>
      </c>
      <c r="X668" s="10" t="s">
        <v>190</v>
      </c>
      <c r="Y668" s="2" t="s">
        <v>76</v>
      </c>
      <c r="Z668" s="2" t="s">
        <v>62</v>
      </c>
      <c r="AA668" s="2" t="s">
        <v>105</v>
      </c>
      <c r="AB668" s="2" t="s">
        <v>82</v>
      </c>
      <c r="AC668" s="2" t="s">
        <v>1785</v>
      </c>
      <c r="AD668" s="8"/>
      <c r="AE668" s="2" t="s">
        <v>64</v>
      </c>
      <c r="AF668" s="2" t="s">
        <v>110</v>
      </c>
      <c r="AG668" s="2" t="s">
        <v>63</v>
      </c>
      <c r="AH668" s="2" t="s">
        <v>88</v>
      </c>
      <c r="AI668" s="2" t="s">
        <v>139</v>
      </c>
      <c r="AJ668" s="2" t="s">
        <v>112</v>
      </c>
      <c r="AL668" s="2"/>
      <c r="AM668" s="8"/>
      <c r="AO668" s="2" t="s">
        <v>64</v>
      </c>
      <c r="AP668" s="2" t="s">
        <v>64</v>
      </c>
      <c r="AQ668" s="2" t="s">
        <v>64</v>
      </c>
      <c r="AR668" s="2"/>
      <c r="AS668" s="2"/>
      <c r="AT668" s="2" t="s">
        <v>63</v>
      </c>
      <c r="AX668" s="2" t="s">
        <v>67</v>
      </c>
      <c r="AY668" s="12" t="s">
        <v>63</v>
      </c>
      <c r="BA668" s="8"/>
    </row>
    <row r="669" ht="12.75" customHeight="1">
      <c r="A669" s="2" t="s">
        <v>690</v>
      </c>
      <c r="B669" s="2" t="s">
        <v>124</v>
      </c>
      <c r="C669" s="2">
        <v>2021.0</v>
      </c>
      <c r="D669" s="8"/>
      <c r="E669" s="9"/>
      <c r="F669" s="2" t="s">
        <v>188</v>
      </c>
      <c r="G669" s="2" t="s">
        <v>101</v>
      </c>
      <c r="H669" s="2" t="s">
        <v>70</v>
      </c>
      <c r="I669" s="2" t="s">
        <v>246</v>
      </c>
      <c r="J669" s="2" t="s">
        <v>246</v>
      </c>
      <c r="K669" s="2" t="s">
        <v>53</v>
      </c>
      <c r="L669" s="8" t="s">
        <v>119</v>
      </c>
      <c r="M669" s="2" t="s">
        <v>55</v>
      </c>
      <c r="N669" s="2" t="s">
        <v>74</v>
      </c>
      <c r="O669" s="10" t="s">
        <v>86</v>
      </c>
      <c r="P669" s="2"/>
      <c r="Q669" s="2"/>
      <c r="R669" s="2" t="s">
        <v>58</v>
      </c>
      <c r="S669" s="2" t="s">
        <v>59</v>
      </c>
      <c r="T669" s="2" t="s">
        <v>166</v>
      </c>
      <c r="U669" s="2" t="s">
        <v>78</v>
      </c>
      <c r="V669" s="2" t="s">
        <v>1786</v>
      </c>
      <c r="W669" s="2" t="s">
        <v>80</v>
      </c>
      <c r="X669" s="10" t="s">
        <v>235</v>
      </c>
      <c r="Y669" s="2" t="s">
        <v>58</v>
      </c>
      <c r="Z669" s="2" t="s">
        <v>62</v>
      </c>
      <c r="AA669" s="2" t="s">
        <v>77</v>
      </c>
      <c r="AB669" s="2" t="s">
        <v>82</v>
      </c>
      <c r="AC669" s="8"/>
      <c r="AD669" s="8"/>
      <c r="AE669" s="2" t="s">
        <v>64</v>
      </c>
      <c r="AF669" s="2" t="s">
        <v>84</v>
      </c>
      <c r="AG669" s="2" t="s">
        <v>63</v>
      </c>
      <c r="AH669" s="2" t="s">
        <v>63</v>
      </c>
      <c r="AI669" s="11"/>
      <c r="AJ669" s="2" t="s">
        <v>85</v>
      </c>
      <c r="AL669" s="2" t="s">
        <v>64</v>
      </c>
      <c r="AM669" s="8"/>
      <c r="AN669" s="8" t="s">
        <v>106</v>
      </c>
      <c r="AO669" s="2"/>
      <c r="AP669" s="2" t="s">
        <v>64</v>
      </c>
      <c r="AQ669" s="2" t="s">
        <v>64</v>
      </c>
      <c r="AR669" s="2"/>
      <c r="AS669" s="2"/>
      <c r="AT669" s="2" t="s">
        <v>63</v>
      </c>
      <c r="AW669" s="2" t="s">
        <v>88</v>
      </c>
      <c r="AX669" s="2" t="s">
        <v>67</v>
      </c>
      <c r="AY669" s="12" t="s">
        <v>63</v>
      </c>
      <c r="BA669" s="8"/>
    </row>
    <row r="670" ht="12.75" customHeight="1">
      <c r="A670" s="2" t="s">
        <v>1787</v>
      </c>
      <c r="B670" s="2" t="s">
        <v>86</v>
      </c>
      <c r="C670" s="2">
        <v>2021.0</v>
      </c>
      <c r="D670" s="8"/>
      <c r="E670" s="9"/>
      <c r="F670" s="2" t="s">
        <v>188</v>
      </c>
      <c r="G670" s="2" t="s">
        <v>101</v>
      </c>
      <c r="H670" s="2" t="s">
        <v>134</v>
      </c>
      <c r="I670" s="2" t="s">
        <v>135</v>
      </c>
      <c r="J670" s="2" t="s">
        <v>135</v>
      </c>
      <c r="K670" s="2" t="s">
        <v>53</v>
      </c>
      <c r="L670" s="8" t="s">
        <v>72</v>
      </c>
      <c r="M670" s="2" t="s">
        <v>181</v>
      </c>
      <c r="N670" s="2" t="s">
        <v>74</v>
      </c>
      <c r="O670" s="10" t="s">
        <v>156</v>
      </c>
      <c r="P670" s="2"/>
      <c r="Q670" s="2"/>
      <c r="R670" s="2" t="s">
        <v>76</v>
      </c>
      <c r="S670" s="2" t="s">
        <v>59</v>
      </c>
      <c r="T670" s="8"/>
      <c r="U670" s="8"/>
      <c r="V670" s="2" t="s">
        <v>1788</v>
      </c>
      <c r="W670" s="2" t="s">
        <v>80</v>
      </c>
      <c r="X670" s="10" t="s">
        <v>322</v>
      </c>
      <c r="Y670" s="2" t="s">
        <v>58</v>
      </c>
      <c r="Z670" s="2" t="s">
        <v>62</v>
      </c>
      <c r="AA670" s="8"/>
      <c r="AB670" s="2"/>
      <c r="AC670" s="2" t="s">
        <v>1789</v>
      </c>
      <c r="AD670" s="8"/>
      <c r="AE670" s="2" t="s">
        <v>64</v>
      </c>
      <c r="AF670" s="2" t="s">
        <v>84</v>
      </c>
      <c r="AG670" s="2" t="s">
        <v>63</v>
      </c>
      <c r="AH670" s="2" t="s">
        <v>63</v>
      </c>
      <c r="AI670" s="11"/>
      <c r="AJ670" s="2" t="s">
        <v>112</v>
      </c>
      <c r="AL670" s="2" t="s">
        <v>64</v>
      </c>
      <c r="AM670" s="8"/>
      <c r="AN670" s="8" t="s">
        <v>106</v>
      </c>
      <c r="AO670" s="2"/>
      <c r="AP670" s="2" t="s">
        <v>53</v>
      </c>
      <c r="AQ670" s="2" t="s">
        <v>64</v>
      </c>
      <c r="AR670" s="2" t="s">
        <v>185</v>
      </c>
      <c r="AS670" s="2" t="s">
        <v>186</v>
      </c>
      <c r="AT670" s="2" t="s">
        <v>63</v>
      </c>
      <c r="AX670" s="2" t="s">
        <v>67</v>
      </c>
      <c r="AY670" s="12" t="s">
        <v>63</v>
      </c>
      <c r="BA670" s="8"/>
    </row>
    <row r="671" ht="12.75" customHeight="1">
      <c r="A671" s="2" t="s">
        <v>1790</v>
      </c>
      <c r="B671" s="2" t="s">
        <v>124</v>
      </c>
      <c r="C671" s="2">
        <v>2021.0</v>
      </c>
      <c r="D671" s="8"/>
      <c r="E671" s="9"/>
      <c r="F671" s="2" t="s">
        <v>188</v>
      </c>
      <c r="G671" s="2" t="s">
        <v>101</v>
      </c>
      <c r="H671" s="2" t="s">
        <v>91</v>
      </c>
      <c r="I671" s="2" t="s">
        <v>173</v>
      </c>
      <c r="J671" s="2" t="s">
        <v>173</v>
      </c>
      <c r="K671" s="2" t="s">
        <v>53</v>
      </c>
      <c r="L671" s="8" t="s">
        <v>72</v>
      </c>
      <c r="M671" s="2" t="s">
        <v>181</v>
      </c>
      <c r="N671" s="2" t="s">
        <v>74</v>
      </c>
      <c r="O671" s="10" t="s">
        <v>156</v>
      </c>
      <c r="P671" s="2"/>
      <c r="Q671" s="2"/>
      <c r="R671" s="2" t="s">
        <v>76</v>
      </c>
      <c r="S671" s="2" t="s">
        <v>59</v>
      </c>
      <c r="T671" s="8"/>
      <c r="U671" s="8"/>
      <c r="V671" s="2" t="s">
        <v>1791</v>
      </c>
      <c r="W671" s="2" t="s">
        <v>80</v>
      </c>
      <c r="X671" s="10" t="s">
        <v>347</v>
      </c>
      <c r="Y671" s="2" t="s">
        <v>58</v>
      </c>
      <c r="Z671" s="2" t="s">
        <v>62</v>
      </c>
      <c r="AA671" s="8"/>
      <c r="AB671" s="2"/>
      <c r="AC671" s="2" t="s">
        <v>1792</v>
      </c>
      <c r="AD671" s="8"/>
      <c r="AE671" s="2" t="s">
        <v>64</v>
      </c>
      <c r="AF671" s="2" t="s">
        <v>110</v>
      </c>
      <c r="AG671" s="2" t="s">
        <v>63</v>
      </c>
      <c r="AH671" s="2" t="s">
        <v>88</v>
      </c>
      <c r="AI671" s="11" t="s">
        <v>1067</v>
      </c>
      <c r="AJ671" s="2" t="s">
        <v>112</v>
      </c>
      <c r="AL671" s="2"/>
      <c r="AM671" s="8"/>
      <c r="AO671" s="2"/>
      <c r="AP671" s="2" t="s">
        <v>53</v>
      </c>
      <c r="AQ671" s="2" t="s">
        <v>64</v>
      </c>
      <c r="AR671" s="2" t="s">
        <v>185</v>
      </c>
      <c r="AS671" s="2" t="s">
        <v>186</v>
      </c>
      <c r="AT671" s="2" t="s">
        <v>63</v>
      </c>
      <c r="AW671" s="2" t="s">
        <v>88</v>
      </c>
      <c r="AX671" s="2" t="s">
        <v>67</v>
      </c>
      <c r="AY671" s="12" t="s">
        <v>63</v>
      </c>
      <c r="BA671" s="8"/>
    </row>
    <row r="672" ht="12.75" customHeight="1">
      <c r="A672" s="2" t="s">
        <v>1793</v>
      </c>
      <c r="B672" s="2" t="s">
        <v>297</v>
      </c>
      <c r="C672" s="2">
        <v>2021.0</v>
      </c>
      <c r="D672" s="2" t="s">
        <v>64</v>
      </c>
      <c r="E672" s="10" t="s">
        <v>163</v>
      </c>
      <c r="I672" s="2" t="s">
        <v>157</v>
      </c>
      <c r="J672" s="2" t="s">
        <v>157</v>
      </c>
      <c r="K672" s="2" t="s">
        <v>53</v>
      </c>
      <c r="L672" s="8" t="s">
        <v>72</v>
      </c>
      <c r="M672" s="2" t="s">
        <v>181</v>
      </c>
      <c r="N672" s="2" t="s">
        <v>74</v>
      </c>
      <c r="O672" s="10" t="s">
        <v>331</v>
      </c>
      <c r="P672" s="2"/>
      <c r="Q672" s="2"/>
      <c r="R672" s="2" t="s">
        <v>109</v>
      </c>
      <c r="S672" s="2" t="s">
        <v>59</v>
      </c>
      <c r="T672" s="8"/>
      <c r="U672" s="8"/>
      <c r="V672" s="2" t="s">
        <v>1794</v>
      </c>
      <c r="W672" s="2" t="s">
        <v>80</v>
      </c>
      <c r="X672" s="10" t="s">
        <v>216</v>
      </c>
      <c r="Y672" s="2" t="s">
        <v>58</v>
      </c>
      <c r="Z672" s="2" t="s">
        <v>62</v>
      </c>
      <c r="AA672" s="8"/>
      <c r="AB672" s="2"/>
      <c r="AC672" s="2" t="s">
        <v>1795</v>
      </c>
      <c r="AD672" s="8"/>
      <c r="AE672" s="2" t="s">
        <v>64</v>
      </c>
      <c r="AF672" s="2" t="s">
        <v>84</v>
      </c>
      <c r="AG672" s="2" t="s">
        <v>63</v>
      </c>
      <c r="AH672" s="2" t="s">
        <v>63</v>
      </c>
      <c r="AI672" s="11"/>
      <c r="AJ672" s="2" t="s">
        <v>112</v>
      </c>
      <c r="AL672" s="2"/>
      <c r="AM672" s="8"/>
      <c r="AO672" s="2" t="s">
        <v>64</v>
      </c>
      <c r="AP672" s="2" t="s">
        <v>53</v>
      </c>
      <c r="AQ672" s="2" t="s">
        <v>64</v>
      </c>
      <c r="AR672" s="2" t="s">
        <v>185</v>
      </c>
      <c r="AS672" s="2" t="s">
        <v>186</v>
      </c>
      <c r="AT672" s="2" t="s">
        <v>63</v>
      </c>
      <c r="AX672" s="2" t="s">
        <v>67</v>
      </c>
      <c r="AY672" s="12" t="s">
        <v>63</v>
      </c>
      <c r="BA672" s="8"/>
    </row>
    <row r="673" ht="12.75" customHeight="1">
      <c r="A673" s="2" t="s">
        <v>1796</v>
      </c>
      <c r="B673" s="2" t="s">
        <v>86</v>
      </c>
      <c r="C673" s="2">
        <v>2021.0</v>
      </c>
      <c r="D673" s="8"/>
      <c r="E673" s="9"/>
      <c r="F673" s="2" t="s">
        <v>188</v>
      </c>
      <c r="G673" s="2" t="s">
        <v>50</v>
      </c>
      <c r="H673" s="2" t="s">
        <v>91</v>
      </c>
      <c r="I673" s="2" t="s">
        <v>173</v>
      </c>
      <c r="J673" s="2" t="s">
        <v>173</v>
      </c>
      <c r="K673" s="2" t="s">
        <v>53</v>
      </c>
      <c r="L673" s="8" t="s">
        <v>72</v>
      </c>
      <c r="M673" s="2" t="s">
        <v>181</v>
      </c>
      <c r="N673" s="2" t="s">
        <v>74</v>
      </c>
      <c r="O673" s="10" t="s">
        <v>177</v>
      </c>
      <c r="P673" s="2"/>
      <c r="Q673" s="2"/>
      <c r="R673" s="2" t="s">
        <v>109</v>
      </c>
      <c r="S673" s="2" t="s">
        <v>59</v>
      </c>
      <c r="T673" s="8"/>
      <c r="U673" s="8"/>
      <c r="V673" s="2" t="s">
        <v>1797</v>
      </c>
      <c r="W673" s="2" t="s">
        <v>80</v>
      </c>
      <c r="X673" s="10" t="s">
        <v>146</v>
      </c>
      <c r="Y673" s="2" t="s">
        <v>58</v>
      </c>
      <c r="Z673" s="2" t="s">
        <v>62</v>
      </c>
      <c r="AA673" s="8"/>
      <c r="AB673" s="2"/>
      <c r="AC673" s="2" t="s">
        <v>1798</v>
      </c>
      <c r="AD673" s="8"/>
      <c r="AE673" s="2" t="s">
        <v>64</v>
      </c>
      <c r="AF673" s="2" t="s">
        <v>110</v>
      </c>
      <c r="AG673" s="2" t="s">
        <v>63</v>
      </c>
      <c r="AH673" s="2" t="s">
        <v>88</v>
      </c>
      <c r="AI673" s="11" t="s">
        <v>193</v>
      </c>
      <c r="AJ673" s="2" t="s">
        <v>112</v>
      </c>
      <c r="AL673" s="2"/>
      <c r="AM673" s="8"/>
      <c r="AO673" s="2"/>
      <c r="AP673" s="2" t="s">
        <v>53</v>
      </c>
      <c r="AQ673" s="2" t="s">
        <v>64</v>
      </c>
      <c r="AR673" s="2" t="s">
        <v>185</v>
      </c>
      <c r="AS673" s="2" t="s">
        <v>186</v>
      </c>
      <c r="AT673" s="2" t="s">
        <v>63</v>
      </c>
      <c r="AX673" s="2" t="s">
        <v>67</v>
      </c>
      <c r="AY673" s="12" t="s">
        <v>63</v>
      </c>
      <c r="BA673" s="8"/>
    </row>
    <row r="674" ht="12.75" customHeight="1">
      <c r="A674" s="2" t="s">
        <v>1799</v>
      </c>
      <c r="B674" s="2" t="s">
        <v>190</v>
      </c>
      <c r="C674" s="2">
        <v>2021.0</v>
      </c>
      <c r="D674" s="8"/>
      <c r="E674" s="9"/>
      <c r="F674" s="2" t="s">
        <v>630</v>
      </c>
      <c r="G674" s="2" t="s">
        <v>50</v>
      </c>
      <c r="H674" s="2" t="s">
        <v>91</v>
      </c>
      <c r="I674" s="2" t="s">
        <v>233</v>
      </c>
      <c r="J674" s="2" t="s">
        <v>234</v>
      </c>
      <c r="K674" s="2" t="s">
        <v>53</v>
      </c>
      <c r="L674" s="8" t="s">
        <v>72</v>
      </c>
      <c r="N674" s="2" t="s">
        <v>74</v>
      </c>
      <c r="O674" s="10" t="s">
        <v>331</v>
      </c>
      <c r="P674" s="2" t="s">
        <v>109</v>
      </c>
      <c r="Q674" s="2" t="s">
        <v>62</v>
      </c>
      <c r="R674" s="2"/>
      <c r="S674" s="2"/>
      <c r="T674" s="8"/>
      <c r="U674" s="8"/>
      <c r="V674" s="2" t="s">
        <v>1800</v>
      </c>
      <c r="W674" s="2" t="s">
        <v>80</v>
      </c>
      <c r="X674" s="10" t="s">
        <v>170</v>
      </c>
      <c r="Y674" s="2" t="s">
        <v>58</v>
      </c>
      <c r="Z674" s="2" t="s">
        <v>62</v>
      </c>
      <c r="AA674" s="2" t="s">
        <v>105</v>
      </c>
      <c r="AB674" s="2" t="s">
        <v>153</v>
      </c>
      <c r="AC674" s="2" t="s">
        <v>1800</v>
      </c>
      <c r="AD674" s="8"/>
      <c r="AE674" s="2" t="s">
        <v>64</v>
      </c>
      <c r="AF674" s="2" t="s">
        <v>84</v>
      </c>
      <c r="AG674" s="2" t="s">
        <v>63</v>
      </c>
      <c r="AH674" s="2" t="s">
        <v>63</v>
      </c>
      <c r="AI674" s="11"/>
      <c r="AJ674" s="2" t="s">
        <v>112</v>
      </c>
      <c r="AL674" s="2"/>
      <c r="AM674" s="8"/>
      <c r="AO674" s="2"/>
      <c r="AP674" s="8"/>
      <c r="AQ674" s="2" t="s">
        <v>53</v>
      </c>
      <c r="AR674" s="8"/>
      <c r="AS674" s="8"/>
      <c r="AW674" s="2" t="s">
        <v>88</v>
      </c>
      <c r="AX674" s="2" t="s">
        <v>107</v>
      </c>
      <c r="AY674" s="14"/>
      <c r="BA674" s="8"/>
    </row>
    <row r="675" ht="12.75" customHeight="1">
      <c r="A675" s="2" t="s">
        <v>1801</v>
      </c>
      <c r="B675" s="2" t="s">
        <v>124</v>
      </c>
      <c r="C675" s="2">
        <v>2021.0</v>
      </c>
      <c r="D675" s="8"/>
      <c r="E675" s="9"/>
      <c r="F675" s="2" t="s">
        <v>188</v>
      </c>
      <c r="G675" s="2" t="s">
        <v>50</v>
      </c>
      <c r="H675" s="2" t="s">
        <v>91</v>
      </c>
      <c r="I675" s="2" t="s">
        <v>157</v>
      </c>
      <c r="J675" s="2" t="s">
        <v>157</v>
      </c>
      <c r="K675" s="2" t="s">
        <v>53</v>
      </c>
      <c r="L675" s="8" t="s">
        <v>72</v>
      </c>
      <c r="M675" s="2" t="s">
        <v>181</v>
      </c>
      <c r="N675" s="2" t="s">
        <v>74</v>
      </c>
      <c r="O675" s="10" t="s">
        <v>196</v>
      </c>
      <c r="P675" s="2"/>
      <c r="Q675" s="2"/>
      <c r="R675" s="2" t="s">
        <v>76</v>
      </c>
      <c r="S675" s="2" t="s">
        <v>59</v>
      </c>
      <c r="T675" s="8"/>
      <c r="U675" s="8"/>
      <c r="V675" s="2" t="s">
        <v>1802</v>
      </c>
      <c r="W675" s="2" t="s">
        <v>61</v>
      </c>
      <c r="X675" s="9"/>
      <c r="Y675" s="8"/>
      <c r="Z675" s="2" t="s">
        <v>62</v>
      </c>
      <c r="AA675" s="8"/>
      <c r="AB675" s="2"/>
      <c r="AC675" s="8"/>
      <c r="AD675" s="8"/>
      <c r="AE675" s="2" t="s">
        <v>53</v>
      </c>
      <c r="AF675" s="11"/>
      <c r="AG675" s="11"/>
      <c r="AH675" s="2" t="s">
        <v>63</v>
      </c>
      <c r="AI675" s="11"/>
      <c r="AJ675" s="2" t="s">
        <v>1085</v>
      </c>
      <c r="AL675" s="2"/>
      <c r="AM675" s="8"/>
      <c r="AO675" s="2"/>
      <c r="AP675" s="2" t="s">
        <v>64</v>
      </c>
      <c r="AQ675" s="2" t="s">
        <v>64</v>
      </c>
      <c r="AR675" s="2"/>
      <c r="AS675" s="2"/>
      <c r="AT675" s="2" t="s">
        <v>63</v>
      </c>
      <c r="AX675" s="2" t="s">
        <v>67</v>
      </c>
      <c r="AY675" s="12" t="s">
        <v>88</v>
      </c>
      <c r="BA675" s="8"/>
    </row>
    <row r="676" ht="12.75" customHeight="1">
      <c r="A676" s="2" t="s">
        <v>1803</v>
      </c>
      <c r="B676" s="2" t="s">
        <v>48</v>
      </c>
      <c r="C676" s="2">
        <v>2021.0</v>
      </c>
      <c r="D676" s="8"/>
      <c r="E676" s="9"/>
      <c r="F676" s="2" t="s">
        <v>188</v>
      </c>
      <c r="G676" s="2" t="s">
        <v>50</v>
      </c>
      <c r="H676" s="2" t="s">
        <v>51</v>
      </c>
      <c r="I676" s="2" t="s">
        <v>288</v>
      </c>
      <c r="J676" s="2" t="s">
        <v>288</v>
      </c>
      <c r="K676" s="2" t="s">
        <v>53</v>
      </c>
      <c r="L676" s="8" t="s">
        <v>72</v>
      </c>
      <c r="M676" s="2" t="s">
        <v>73</v>
      </c>
      <c r="N676" s="2" t="s">
        <v>74</v>
      </c>
      <c r="O676" s="10" t="s">
        <v>289</v>
      </c>
      <c r="P676" s="2" t="s">
        <v>76</v>
      </c>
      <c r="Q676" s="2" t="s">
        <v>62</v>
      </c>
      <c r="R676" s="2"/>
      <c r="S676" s="2"/>
      <c r="T676" s="8"/>
      <c r="U676" s="8"/>
      <c r="V676" s="2" t="s">
        <v>1804</v>
      </c>
      <c r="W676" s="2" t="s">
        <v>80</v>
      </c>
      <c r="X676" s="10" t="s">
        <v>242</v>
      </c>
      <c r="Y676" s="2" t="s">
        <v>58</v>
      </c>
      <c r="Z676" s="2" t="s">
        <v>62</v>
      </c>
      <c r="AA676" s="8"/>
      <c r="AB676" s="2"/>
      <c r="AC676" s="2" t="s">
        <v>1805</v>
      </c>
      <c r="AD676" s="8"/>
      <c r="AE676" s="2" t="s">
        <v>64</v>
      </c>
      <c r="AF676" s="2" t="s">
        <v>84</v>
      </c>
      <c r="AG676" s="2" t="s">
        <v>63</v>
      </c>
      <c r="AH676" s="2" t="s">
        <v>63</v>
      </c>
      <c r="AI676" s="11"/>
      <c r="AJ676" s="2" t="s">
        <v>112</v>
      </c>
      <c r="AL676" s="2"/>
      <c r="AM676" s="8"/>
      <c r="AO676" s="2"/>
      <c r="AP676" s="2" t="s">
        <v>53</v>
      </c>
      <c r="AQ676" s="2" t="s">
        <v>64</v>
      </c>
      <c r="AR676" s="2" t="s">
        <v>185</v>
      </c>
      <c r="AS676" s="2" t="s">
        <v>186</v>
      </c>
      <c r="AT676" s="2" t="s">
        <v>63</v>
      </c>
      <c r="AX676" s="2" t="s">
        <v>67</v>
      </c>
      <c r="AY676" s="12" t="s">
        <v>63</v>
      </c>
      <c r="BA676" s="8"/>
    </row>
    <row r="677" ht="12.75" customHeight="1">
      <c r="A677" s="2" t="s">
        <v>1806</v>
      </c>
      <c r="B677" s="2" t="s">
        <v>137</v>
      </c>
      <c r="C677" s="2">
        <v>2021.0</v>
      </c>
      <c r="D677" s="2" t="s">
        <v>64</v>
      </c>
      <c r="E677" s="10" t="s">
        <v>163</v>
      </c>
      <c r="I677" s="2" t="s">
        <v>92</v>
      </c>
      <c r="J677" s="2" t="s">
        <v>92</v>
      </c>
      <c r="K677" s="2" t="s">
        <v>53</v>
      </c>
      <c r="L677" s="8" t="s">
        <v>72</v>
      </c>
      <c r="M677" s="2" t="s">
        <v>181</v>
      </c>
      <c r="N677" s="2" t="s">
        <v>74</v>
      </c>
      <c r="O677" s="10" t="s">
        <v>263</v>
      </c>
      <c r="P677" s="2"/>
      <c r="Q677" s="2"/>
      <c r="R677" s="2" t="s">
        <v>109</v>
      </c>
      <c r="S677" s="2" t="s">
        <v>59</v>
      </c>
      <c r="T677" s="8"/>
      <c r="U677" s="8"/>
      <c r="V677" s="2" t="s">
        <v>1807</v>
      </c>
      <c r="W677" s="2" t="s">
        <v>80</v>
      </c>
      <c r="X677" s="10" t="s">
        <v>295</v>
      </c>
      <c r="Y677" s="2" t="s">
        <v>58</v>
      </c>
      <c r="Z677" s="2" t="s">
        <v>62</v>
      </c>
      <c r="AA677" s="8"/>
      <c r="AB677" s="2"/>
      <c r="AC677" s="2" t="s">
        <v>1808</v>
      </c>
      <c r="AD677" s="8"/>
      <c r="AE677" s="2" t="s">
        <v>64</v>
      </c>
      <c r="AF677" s="2" t="s">
        <v>110</v>
      </c>
      <c r="AG677" s="2" t="s">
        <v>63</v>
      </c>
      <c r="AH677" s="2" t="s">
        <v>88</v>
      </c>
      <c r="AI677" s="11" t="s">
        <v>193</v>
      </c>
      <c r="AJ677" s="2" t="s">
        <v>112</v>
      </c>
      <c r="AL677" s="2"/>
      <c r="AM677" s="8"/>
      <c r="AO677" s="2"/>
      <c r="AP677" s="2" t="s">
        <v>53</v>
      </c>
      <c r="AQ677" s="2" t="s">
        <v>64</v>
      </c>
      <c r="AR677" s="2" t="s">
        <v>185</v>
      </c>
      <c r="AS677" s="2" t="s">
        <v>186</v>
      </c>
      <c r="AT677" s="2" t="s">
        <v>63</v>
      </c>
      <c r="AW677" s="2" t="s">
        <v>88</v>
      </c>
      <c r="AX677" s="2" t="s">
        <v>67</v>
      </c>
      <c r="AY677" s="12" t="s">
        <v>63</v>
      </c>
      <c r="BA677" s="8"/>
    </row>
    <row r="678" ht="12.75" customHeight="1">
      <c r="A678" s="2" t="s">
        <v>1809</v>
      </c>
      <c r="B678" s="2" t="s">
        <v>368</v>
      </c>
      <c r="C678" s="2">
        <v>2021.0</v>
      </c>
      <c r="D678" s="8"/>
      <c r="E678" s="9"/>
      <c r="F678" s="2" t="s">
        <v>274</v>
      </c>
      <c r="I678" s="2" t="s">
        <v>484</v>
      </c>
      <c r="J678" s="2" t="s">
        <v>484</v>
      </c>
      <c r="K678" s="2" t="s">
        <v>53</v>
      </c>
      <c r="L678" s="8" t="s">
        <v>72</v>
      </c>
      <c r="M678" s="2" t="s">
        <v>189</v>
      </c>
      <c r="N678" s="2" t="s">
        <v>74</v>
      </c>
      <c r="O678" s="10" t="s">
        <v>75</v>
      </c>
      <c r="P678" s="2"/>
      <c r="Q678" s="2"/>
      <c r="R678" s="2" t="s">
        <v>76</v>
      </c>
      <c r="S678" s="2" t="s">
        <v>59</v>
      </c>
      <c r="T678" s="8"/>
      <c r="U678" s="8"/>
      <c r="V678" s="2" t="s">
        <v>1810</v>
      </c>
      <c r="W678" s="2" t="s">
        <v>80</v>
      </c>
      <c r="X678" s="10" t="s">
        <v>57</v>
      </c>
      <c r="Y678" s="2" t="s">
        <v>58</v>
      </c>
      <c r="Z678" s="2" t="s">
        <v>62</v>
      </c>
      <c r="AA678" s="8"/>
      <c r="AB678" s="2"/>
      <c r="AC678" s="2" t="s">
        <v>1810</v>
      </c>
      <c r="AD678" s="8"/>
      <c r="AE678" s="2" t="s">
        <v>64</v>
      </c>
      <c r="AF678" s="2" t="s">
        <v>110</v>
      </c>
      <c r="AG678" s="2" t="s">
        <v>63</v>
      </c>
      <c r="AH678" s="2" t="s">
        <v>88</v>
      </c>
      <c r="AI678" s="11" t="s">
        <v>193</v>
      </c>
      <c r="AJ678" s="8" t="s">
        <v>112</v>
      </c>
      <c r="AL678" s="2"/>
      <c r="AM678" s="8"/>
      <c r="AO678" s="2"/>
      <c r="AP678" s="2" t="s">
        <v>53</v>
      </c>
      <c r="AQ678" s="2" t="s">
        <v>64</v>
      </c>
      <c r="AR678" s="2" t="s">
        <v>185</v>
      </c>
      <c r="AS678" s="2" t="s">
        <v>186</v>
      </c>
      <c r="AT678" s="2" t="s">
        <v>63</v>
      </c>
      <c r="AX678" s="2" t="s">
        <v>67</v>
      </c>
      <c r="AY678" s="12" t="s">
        <v>63</v>
      </c>
      <c r="BA678" s="8"/>
    </row>
    <row r="679" ht="12.75" customHeight="1">
      <c r="A679" s="2" t="s">
        <v>1811</v>
      </c>
      <c r="B679" s="2" t="s">
        <v>137</v>
      </c>
      <c r="C679" s="2">
        <v>2021.0</v>
      </c>
      <c r="D679" s="2" t="s">
        <v>64</v>
      </c>
      <c r="E679" s="10" t="s">
        <v>163</v>
      </c>
      <c r="F679" s="2"/>
      <c r="G679" s="2" t="s">
        <v>50</v>
      </c>
      <c r="H679" s="2" t="s">
        <v>134</v>
      </c>
      <c r="I679" s="2" t="s">
        <v>92</v>
      </c>
      <c r="J679" s="2" t="s">
        <v>92</v>
      </c>
      <c r="K679" s="2" t="s">
        <v>53</v>
      </c>
      <c r="L679" s="8" t="s">
        <v>72</v>
      </c>
      <c r="M679" s="2" t="s">
        <v>181</v>
      </c>
      <c r="N679" s="2" t="s">
        <v>93</v>
      </c>
      <c r="O679" s="10" t="s">
        <v>156</v>
      </c>
      <c r="P679" s="2"/>
      <c r="Q679" s="2"/>
      <c r="R679" s="2" t="s">
        <v>76</v>
      </c>
      <c r="S679" s="2" t="s">
        <v>59</v>
      </c>
      <c r="T679" s="8"/>
      <c r="U679" s="8"/>
      <c r="V679" s="2" t="s">
        <v>1812</v>
      </c>
      <c r="W679" s="2" t="s">
        <v>80</v>
      </c>
      <c r="X679" s="10" t="s">
        <v>279</v>
      </c>
      <c r="Y679" s="2" t="s">
        <v>58</v>
      </c>
      <c r="Z679" s="2" t="s">
        <v>62</v>
      </c>
      <c r="AA679" s="8"/>
      <c r="AB679" s="2"/>
      <c r="AC679" s="2" t="s">
        <v>1812</v>
      </c>
      <c r="AD679" s="8"/>
      <c r="AE679" s="2" t="s">
        <v>64</v>
      </c>
      <c r="AF679" s="2" t="s">
        <v>110</v>
      </c>
      <c r="AG679" s="2" t="s">
        <v>63</v>
      </c>
      <c r="AH679" s="2" t="s">
        <v>88</v>
      </c>
      <c r="AI679" s="11" t="s">
        <v>193</v>
      </c>
      <c r="AJ679" s="2" t="s">
        <v>112</v>
      </c>
      <c r="AL679" s="2" t="s">
        <v>64</v>
      </c>
      <c r="AM679" s="8"/>
      <c r="AN679" s="8" t="s">
        <v>106</v>
      </c>
      <c r="AO679" s="2"/>
      <c r="AP679" s="2" t="s">
        <v>64</v>
      </c>
      <c r="AQ679" s="2" t="s">
        <v>64</v>
      </c>
      <c r="AR679" s="2"/>
      <c r="AS679" s="2"/>
      <c r="AT679" s="2" t="s">
        <v>63</v>
      </c>
      <c r="AX679" s="2" t="s">
        <v>67</v>
      </c>
      <c r="AY679" s="12" t="s">
        <v>63</v>
      </c>
      <c r="BA679" s="8"/>
    </row>
    <row r="680" ht="12.75" customHeight="1">
      <c r="A680" s="2" t="s">
        <v>1813</v>
      </c>
      <c r="B680" s="2" t="s">
        <v>124</v>
      </c>
      <c r="C680" s="2">
        <v>2021.0</v>
      </c>
      <c r="D680" s="8"/>
      <c r="E680" s="9"/>
      <c r="F680" s="2" t="s">
        <v>413</v>
      </c>
      <c r="G680" s="2" t="s">
        <v>101</v>
      </c>
      <c r="H680" s="2" t="s">
        <v>91</v>
      </c>
      <c r="I680" s="2" t="s">
        <v>173</v>
      </c>
      <c r="J680" s="2" t="s">
        <v>173</v>
      </c>
      <c r="K680" s="2" t="s">
        <v>53</v>
      </c>
      <c r="L680" s="8" t="s">
        <v>72</v>
      </c>
      <c r="M680" s="2" t="s">
        <v>181</v>
      </c>
      <c r="N680" s="2" t="s">
        <v>74</v>
      </c>
      <c r="O680" s="10" t="s">
        <v>1814</v>
      </c>
      <c r="P680" s="2"/>
      <c r="Q680" s="2"/>
      <c r="R680" s="2" t="s">
        <v>109</v>
      </c>
      <c r="S680" s="2" t="s">
        <v>59</v>
      </c>
      <c r="T680" s="8"/>
      <c r="U680" s="8"/>
      <c r="V680" s="2" t="s">
        <v>1815</v>
      </c>
      <c r="W680" s="2" t="s">
        <v>80</v>
      </c>
      <c r="X680" s="10" t="s">
        <v>90</v>
      </c>
      <c r="Y680" s="2" t="s">
        <v>58</v>
      </c>
      <c r="Z680" s="2" t="s">
        <v>62</v>
      </c>
      <c r="AA680" s="8"/>
      <c r="AB680" s="2"/>
      <c r="AC680" s="2" t="s">
        <v>1815</v>
      </c>
      <c r="AD680" s="8"/>
      <c r="AE680" s="2" t="s">
        <v>64</v>
      </c>
      <c r="AF680" s="2" t="s">
        <v>110</v>
      </c>
      <c r="AG680" s="2" t="s">
        <v>63</v>
      </c>
      <c r="AH680" s="2" t="s">
        <v>88</v>
      </c>
      <c r="AI680" s="2" t="s">
        <v>111</v>
      </c>
      <c r="AJ680" s="2" t="s">
        <v>112</v>
      </c>
      <c r="AL680" s="2"/>
      <c r="AM680" s="8"/>
      <c r="AO680" s="2"/>
      <c r="AP680" s="8"/>
      <c r="AQ680" s="2" t="s">
        <v>53</v>
      </c>
      <c r="AR680" s="8"/>
      <c r="AS680" s="8"/>
      <c r="AW680" s="2" t="s">
        <v>88</v>
      </c>
      <c r="AX680" s="2" t="s">
        <v>115</v>
      </c>
      <c r="AY680" s="14"/>
      <c r="BA680" s="8"/>
    </row>
    <row r="681" ht="12.75" customHeight="1">
      <c r="A681" s="2" t="s">
        <v>1816</v>
      </c>
      <c r="B681" s="2" t="s">
        <v>190</v>
      </c>
      <c r="C681" s="2">
        <v>2021.0</v>
      </c>
      <c r="D681" s="8"/>
      <c r="E681" s="9"/>
      <c r="F681" s="2" t="s">
        <v>413</v>
      </c>
      <c r="G681" s="2" t="s">
        <v>50</v>
      </c>
      <c r="H681" s="2" t="s">
        <v>134</v>
      </c>
      <c r="I681" s="2" t="s">
        <v>233</v>
      </c>
      <c r="J681" s="2" t="s">
        <v>234</v>
      </c>
      <c r="K681" s="2" t="s">
        <v>53</v>
      </c>
      <c r="L681" s="8" t="s">
        <v>54</v>
      </c>
      <c r="M681" s="2" t="s">
        <v>181</v>
      </c>
      <c r="N681" s="2" t="s">
        <v>74</v>
      </c>
      <c r="O681" s="10" t="s">
        <v>331</v>
      </c>
      <c r="P681" s="2" t="s">
        <v>109</v>
      </c>
      <c r="Q681" s="2" t="s">
        <v>62</v>
      </c>
      <c r="R681" s="2"/>
      <c r="S681" s="2"/>
      <c r="T681" s="8"/>
      <c r="U681" s="8"/>
      <c r="V681" s="2" t="s">
        <v>1817</v>
      </c>
      <c r="W681" s="2" t="s">
        <v>80</v>
      </c>
      <c r="X681" s="10" t="s">
        <v>235</v>
      </c>
      <c r="Y681" s="2" t="s">
        <v>58</v>
      </c>
      <c r="Z681" s="2" t="s">
        <v>62</v>
      </c>
      <c r="AA681" s="8"/>
      <c r="AB681" s="2"/>
      <c r="AC681" s="8"/>
      <c r="AD681" s="8"/>
      <c r="AE681" s="2" t="s">
        <v>64</v>
      </c>
      <c r="AF681" s="2" t="s">
        <v>84</v>
      </c>
      <c r="AG681" s="2" t="s">
        <v>63</v>
      </c>
      <c r="AH681" s="2" t="s">
        <v>63</v>
      </c>
      <c r="AI681" s="11"/>
      <c r="AJ681" s="2" t="s">
        <v>112</v>
      </c>
      <c r="AL681" s="2" t="s">
        <v>64</v>
      </c>
      <c r="AM681" s="8"/>
      <c r="AN681" s="8" t="s">
        <v>106</v>
      </c>
      <c r="AO681" s="2"/>
      <c r="AP681" s="2" t="s">
        <v>53</v>
      </c>
      <c r="AQ681" s="2" t="s">
        <v>64</v>
      </c>
      <c r="AR681" s="2" t="s">
        <v>213</v>
      </c>
      <c r="AS681" s="2" t="s">
        <v>114</v>
      </c>
      <c r="AT681" s="2" t="s">
        <v>63</v>
      </c>
      <c r="AX681" s="2" t="s">
        <v>67</v>
      </c>
      <c r="AY681" s="12" t="s">
        <v>63</v>
      </c>
      <c r="BA681" s="8"/>
    </row>
    <row r="682" ht="12.75" customHeight="1">
      <c r="A682" s="2" t="s">
        <v>1818</v>
      </c>
      <c r="B682" s="2" t="s">
        <v>120</v>
      </c>
      <c r="C682" s="2">
        <v>2021.0</v>
      </c>
      <c r="D682" s="8"/>
      <c r="E682" s="9"/>
      <c r="F682" s="2" t="s">
        <v>413</v>
      </c>
      <c r="G682" s="2" t="s">
        <v>50</v>
      </c>
      <c r="H682" s="2" t="s">
        <v>134</v>
      </c>
      <c r="I682" s="2" t="s">
        <v>173</v>
      </c>
      <c r="J682" s="2" t="s">
        <v>173</v>
      </c>
      <c r="K682" s="2" t="s">
        <v>53</v>
      </c>
      <c r="L682" s="8" t="s">
        <v>72</v>
      </c>
      <c r="M682" s="2" t="s">
        <v>1323</v>
      </c>
      <c r="N682" s="8"/>
      <c r="O682" s="10" t="s">
        <v>331</v>
      </c>
      <c r="P682" s="2"/>
      <c r="Q682" s="2"/>
      <c r="R682" s="2" t="s">
        <v>109</v>
      </c>
      <c r="S682" s="2" t="s">
        <v>59</v>
      </c>
      <c r="T682" s="8"/>
      <c r="U682" s="8"/>
      <c r="V682" s="2" t="s">
        <v>1819</v>
      </c>
      <c r="W682" s="2" t="s">
        <v>80</v>
      </c>
      <c r="X682" s="9"/>
      <c r="Y682" s="8"/>
      <c r="Z682" s="2" t="s">
        <v>62</v>
      </c>
      <c r="AA682" s="8"/>
      <c r="AB682" s="2"/>
      <c r="AC682" s="8"/>
      <c r="AD682" s="8"/>
      <c r="AE682" s="2" t="s">
        <v>64</v>
      </c>
      <c r="AF682" s="2" t="s">
        <v>110</v>
      </c>
      <c r="AG682" s="2" t="s">
        <v>63</v>
      </c>
      <c r="AH682" s="2" t="s">
        <v>88</v>
      </c>
      <c r="AI682" s="2" t="s">
        <v>989</v>
      </c>
      <c r="AJ682" s="18" t="s">
        <v>112</v>
      </c>
      <c r="AL682" s="2"/>
      <c r="AM682" s="8"/>
      <c r="AO682" s="2"/>
      <c r="AP682" s="2" t="s">
        <v>53</v>
      </c>
      <c r="AQ682" s="2" t="s">
        <v>64</v>
      </c>
      <c r="AR682" s="2" t="s">
        <v>185</v>
      </c>
      <c r="AS682" s="2" t="s">
        <v>186</v>
      </c>
      <c r="AT682" s="2" t="s">
        <v>63</v>
      </c>
      <c r="AU682" s="8"/>
      <c r="AV682" s="8"/>
      <c r="AW682" s="8"/>
      <c r="AX682" s="2" t="s">
        <v>67</v>
      </c>
      <c r="AY682" s="19" t="s">
        <v>63</v>
      </c>
      <c r="AZ682" s="8"/>
      <c r="BA682" s="20"/>
    </row>
    <row r="683" ht="12.75" customHeight="1">
      <c r="A683" s="2" t="s">
        <v>1820</v>
      </c>
      <c r="B683" s="2" t="s">
        <v>120</v>
      </c>
      <c r="C683" s="2">
        <v>2021.0</v>
      </c>
      <c r="D683" s="8"/>
      <c r="E683" s="9"/>
      <c r="F683" s="2" t="s">
        <v>413</v>
      </c>
      <c r="G683" s="2" t="s">
        <v>50</v>
      </c>
      <c r="H683" s="2" t="s">
        <v>134</v>
      </c>
      <c r="I683" s="2" t="s">
        <v>173</v>
      </c>
      <c r="J683" s="2" t="s">
        <v>173</v>
      </c>
      <c r="K683" s="2" t="s">
        <v>53</v>
      </c>
      <c r="L683" s="8" t="s">
        <v>54</v>
      </c>
      <c r="M683" s="2" t="s">
        <v>181</v>
      </c>
      <c r="N683" s="2" t="s">
        <v>74</v>
      </c>
      <c r="O683" s="10" t="s">
        <v>289</v>
      </c>
      <c r="P683" s="2"/>
      <c r="Q683" s="2"/>
      <c r="R683" s="2" t="s">
        <v>76</v>
      </c>
      <c r="S683" s="2" t="s">
        <v>59</v>
      </c>
      <c r="T683" s="8"/>
      <c r="U683" s="8"/>
      <c r="V683" s="2" t="s">
        <v>1821</v>
      </c>
      <c r="W683" s="2" t="s">
        <v>61</v>
      </c>
      <c r="X683" s="9"/>
      <c r="Y683" s="8"/>
      <c r="Z683" s="2" t="s">
        <v>62</v>
      </c>
      <c r="AA683" s="8"/>
      <c r="AB683" s="2"/>
      <c r="AC683" s="8"/>
      <c r="AD683" s="8"/>
      <c r="AE683" s="2" t="s">
        <v>53</v>
      </c>
      <c r="AF683" s="11"/>
      <c r="AG683" s="11"/>
      <c r="AH683" s="2" t="s">
        <v>63</v>
      </c>
      <c r="AI683" s="11"/>
      <c r="AJ683" s="2" t="s">
        <v>112</v>
      </c>
      <c r="AL683" s="2" t="s">
        <v>64</v>
      </c>
      <c r="AM683" s="8"/>
      <c r="AN683" s="8" t="s">
        <v>106</v>
      </c>
      <c r="AO683" s="2"/>
      <c r="AP683" s="2" t="s">
        <v>53</v>
      </c>
      <c r="AQ683" s="2" t="s">
        <v>64</v>
      </c>
      <c r="AR683" s="2" t="s">
        <v>185</v>
      </c>
      <c r="AS683" s="2" t="s">
        <v>186</v>
      </c>
      <c r="AT683" s="2" t="s">
        <v>63</v>
      </c>
      <c r="AX683" s="2" t="s">
        <v>107</v>
      </c>
      <c r="AY683" s="12" t="s">
        <v>63</v>
      </c>
      <c r="BA683" s="8"/>
    </row>
    <row r="684" ht="12.75" customHeight="1">
      <c r="A684" s="2" t="s">
        <v>1822</v>
      </c>
      <c r="B684" s="2" t="s">
        <v>322</v>
      </c>
      <c r="C684" s="2">
        <v>2021.0</v>
      </c>
      <c r="D684" s="8"/>
      <c r="E684" s="9"/>
      <c r="F684" s="2" t="s">
        <v>413</v>
      </c>
      <c r="G684" s="2" t="s">
        <v>50</v>
      </c>
      <c r="H684" s="2" t="s">
        <v>134</v>
      </c>
      <c r="I684" s="2" t="s">
        <v>466</v>
      </c>
      <c r="J684" s="2" t="s">
        <v>466</v>
      </c>
      <c r="K684" s="2" t="s">
        <v>53</v>
      </c>
      <c r="L684" s="8" t="s">
        <v>72</v>
      </c>
      <c r="M684" s="2" t="s">
        <v>1021</v>
      </c>
      <c r="N684" s="2" t="s">
        <v>74</v>
      </c>
      <c r="O684" s="10" t="s">
        <v>447</v>
      </c>
      <c r="P684" s="2"/>
      <c r="Q684" s="2"/>
      <c r="R684" s="2" t="s">
        <v>109</v>
      </c>
      <c r="S684" s="2" t="s">
        <v>59</v>
      </c>
      <c r="T684" s="8"/>
      <c r="U684" s="8"/>
      <c r="W684" s="2" t="s">
        <v>61</v>
      </c>
      <c r="X684" s="9"/>
      <c r="Y684" s="8"/>
      <c r="Z684" s="8"/>
      <c r="AA684" s="8"/>
      <c r="AB684" s="2"/>
      <c r="AC684" s="8"/>
      <c r="AD684" s="8"/>
      <c r="AE684" s="8"/>
      <c r="AF684" s="11"/>
      <c r="AG684" s="11"/>
      <c r="AH684" s="11"/>
      <c r="AI684" s="11"/>
      <c r="AJ684" s="2" t="s">
        <v>112</v>
      </c>
      <c r="AL684" s="8"/>
      <c r="AM684" s="8"/>
      <c r="AO684" s="8"/>
      <c r="AP684" s="8"/>
      <c r="AQ684" s="8"/>
      <c r="AR684" s="8"/>
      <c r="AS684" s="8"/>
      <c r="AX684" s="2" t="s">
        <v>115</v>
      </c>
      <c r="AY684" s="14"/>
      <c r="BA684" s="8"/>
    </row>
    <row r="685" ht="12.75" customHeight="1">
      <c r="A685" s="2" t="s">
        <v>1823</v>
      </c>
      <c r="B685" s="2" t="s">
        <v>297</v>
      </c>
      <c r="C685" s="2">
        <v>2021.0</v>
      </c>
      <c r="D685" s="8"/>
      <c r="E685" s="9"/>
      <c r="F685" s="2" t="s">
        <v>413</v>
      </c>
      <c r="G685" s="2" t="s">
        <v>50</v>
      </c>
      <c r="H685" s="2" t="s">
        <v>91</v>
      </c>
      <c r="I685" s="2" t="s">
        <v>142</v>
      </c>
      <c r="J685" s="2" t="s">
        <v>143</v>
      </c>
      <c r="K685" s="2" t="s">
        <v>53</v>
      </c>
      <c r="L685" s="8" t="s">
        <v>119</v>
      </c>
      <c r="M685" s="2" t="s">
        <v>181</v>
      </c>
      <c r="N685" s="2" t="s">
        <v>74</v>
      </c>
      <c r="O685" s="10" t="s">
        <v>156</v>
      </c>
      <c r="P685" s="2"/>
      <c r="Q685" s="2"/>
      <c r="R685" s="2" t="s">
        <v>76</v>
      </c>
      <c r="S685" s="2" t="s">
        <v>59</v>
      </c>
      <c r="T685" s="8"/>
      <c r="U685" s="8"/>
      <c r="V685" s="2" t="s">
        <v>1824</v>
      </c>
      <c r="W685" s="2" t="s">
        <v>80</v>
      </c>
      <c r="X685" s="10" t="s">
        <v>592</v>
      </c>
      <c r="Y685" s="2" t="s">
        <v>148</v>
      </c>
      <c r="Z685" s="2" t="s">
        <v>62</v>
      </c>
      <c r="AA685" s="8"/>
      <c r="AB685" s="2" t="s">
        <v>153</v>
      </c>
      <c r="AC685" s="8"/>
      <c r="AD685" s="8"/>
      <c r="AE685" s="2" t="s">
        <v>64</v>
      </c>
      <c r="AF685" s="2" t="s">
        <v>84</v>
      </c>
      <c r="AG685" s="2" t="s">
        <v>63</v>
      </c>
      <c r="AH685" s="2" t="s">
        <v>63</v>
      </c>
      <c r="AI685" s="11"/>
      <c r="AJ685" s="2" t="s">
        <v>112</v>
      </c>
      <c r="AL685" s="2"/>
      <c r="AM685" s="8"/>
      <c r="AO685" s="2"/>
      <c r="AP685" s="2" t="s">
        <v>53</v>
      </c>
      <c r="AQ685" s="2" t="s">
        <v>64</v>
      </c>
      <c r="AR685" s="2" t="s">
        <v>185</v>
      </c>
      <c r="AS685" s="2" t="s">
        <v>186</v>
      </c>
      <c r="AT685" s="2" t="s">
        <v>63</v>
      </c>
      <c r="AX685" s="2" t="s">
        <v>67</v>
      </c>
      <c r="AY685" s="12" t="s">
        <v>63</v>
      </c>
      <c r="BA685" s="8"/>
    </row>
    <row r="686" ht="12.75" customHeight="1">
      <c r="A686" s="2" t="s">
        <v>1825</v>
      </c>
      <c r="B686" s="2" t="s">
        <v>401</v>
      </c>
      <c r="C686" s="2">
        <v>2021.0</v>
      </c>
      <c r="D686" s="8"/>
      <c r="E686" s="9"/>
      <c r="F686" s="2" t="s">
        <v>519</v>
      </c>
      <c r="G686" s="2" t="s">
        <v>50</v>
      </c>
      <c r="H686" s="2" t="s">
        <v>70</v>
      </c>
      <c r="I686" s="2" t="s">
        <v>173</v>
      </c>
      <c r="J686" s="2" t="s">
        <v>173</v>
      </c>
      <c r="K686" s="2" t="s">
        <v>53</v>
      </c>
      <c r="L686" s="8" t="s">
        <v>72</v>
      </c>
      <c r="M686" s="2" t="s">
        <v>181</v>
      </c>
      <c r="N686" s="2" t="s">
        <v>74</v>
      </c>
      <c r="O686" s="10" t="s">
        <v>156</v>
      </c>
      <c r="P686" s="2"/>
      <c r="Q686" s="2"/>
      <c r="R686" s="2" t="s">
        <v>76</v>
      </c>
      <c r="S686" s="2" t="s">
        <v>59</v>
      </c>
      <c r="T686" s="8"/>
      <c r="U686" s="8"/>
      <c r="V686" s="2" t="s">
        <v>1826</v>
      </c>
      <c r="W686" s="2" t="s">
        <v>80</v>
      </c>
      <c r="X686" s="10" t="s">
        <v>196</v>
      </c>
      <c r="Y686" s="2" t="s">
        <v>76</v>
      </c>
      <c r="Z686" s="2" t="s">
        <v>62</v>
      </c>
      <c r="AA686" s="2" t="s">
        <v>105</v>
      </c>
      <c r="AB686" s="2" t="s">
        <v>82</v>
      </c>
      <c r="AC686" s="2" t="s">
        <v>1827</v>
      </c>
      <c r="AD686" s="8"/>
      <c r="AE686" s="2" t="s">
        <v>64</v>
      </c>
      <c r="AF686" s="2" t="s">
        <v>84</v>
      </c>
      <c r="AG686" s="2" t="s">
        <v>63</v>
      </c>
      <c r="AH686" s="2" t="s">
        <v>63</v>
      </c>
      <c r="AI686" s="11"/>
      <c r="AJ686" s="2" t="s">
        <v>112</v>
      </c>
      <c r="AL686" s="2"/>
      <c r="AM686" s="8"/>
      <c r="AO686" s="2" t="s">
        <v>64</v>
      </c>
      <c r="AP686" s="2" t="s">
        <v>64</v>
      </c>
      <c r="AQ686" s="2" t="s">
        <v>64</v>
      </c>
      <c r="AR686" s="2"/>
      <c r="AS686" s="2"/>
      <c r="AT686" s="2" t="s">
        <v>63</v>
      </c>
      <c r="AW686" s="2" t="s">
        <v>63</v>
      </c>
      <c r="AX686" s="2" t="s">
        <v>67</v>
      </c>
      <c r="AY686" s="12" t="s">
        <v>63</v>
      </c>
      <c r="BA686" s="8"/>
    </row>
    <row r="687" ht="12.75" customHeight="1">
      <c r="A687" s="2" t="s">
        <v>1828</v>
      </c>
      <c r="B687" s="2" t="s">
        <v>190</v>
      </c>
      <c r="C687" s="2">
        <v>2021.0</v>
      </c>
      <c r="D687" s="8"/>
      <c r="E687" s="9"/>
      <c r="F687" s="2" t="s">
        <v>413</v>
      </c>
      <c r="I687" s="2" t="s">
        <v>233</v>
      </c>
      <c r="J687" s="2" t="s">
        <v>234</v>
      </c>
      <c r="K687" s="2" t="s">
        <v>53</v>
      </c>
      <c r="L687" s="8" t="s">
        <v>72</v>
      </c>
      <c r="M687" s="2" t="s">
        <v>181</v>
      </c>
      <c r="N687" s="2" t="s">
        <v>74</v>
      </c>
      <c r="O687" s="10" t="s">
        <v>289</v>
      </c>
      <c r="P687" s="2"/>
      <c r="Q687" s="2"/>
      <c r="R687" s="2" t="s">
        <v>76</v>
      </c>
      <c r="S687" s="2" t="s">
        <v>59</v>
      </c>
      <c r="T687" s="8"/>
      <c r="U687" s="8"/>
      <c r="V687" s="2" t="s">
        <v>1829</v>
      </c>
      <c r="W687" s="2" t="s">
        <v>80</v>
      </c>
      <c r="X687" s="10" t="s">
        <v>985</v>
      </c>
      <c r="Y687" s="2" t="s">
        <v>148</v>
      </c>
      <c r="Z687" s="2" t="s">
        <v>62</v>
      </c>
      <c r="AA687" s="8"/>
      <c r="AB687" s="2" t="s">
        <v>153</v>
      </c>
      <c r="AC687" s="2" t="s">
        <v>1830</v>
      </c>
      <c r="AD687" s="8"/>
      <c r="AE687" s="2" t="s">
        <v>64</v>
      </c>
      <c r="AF687" s="2" t="s">
        <v>84</v>
      </c>
      <c r="AG687" s="2" t="s">
        <v>63</v>
      </c>
      <c r="AH687" s="2" t="s">
        <v>63</v>
      </c>
      <c r="AI687" s="11"/>
      <c r="AJ687" s="2" t="s">
        <v>112</v>
      </c>
      <c r="AL687" s="2"/>
      <c r="AM687" s="8"/>
      <c r="AO687" s="2"/>
      <c r="AP687" s="8"/>
      <c r="AQ687" s="2" t="s">
        <v>53</v>
      </c>
      <c r="AR687" s="8"/>
      <c r="AS687" s="8"/>
      <c r="AX687" s="2" t="s">
        <v>115</v>
      </c>
      <c r="AY687" s="14"/>
      <c r="BA687" s="13">
        <v>2.0</v>
      </c>
    </row>
    <row r="688" ht="12.75" customHeight="1">
      <c r="A688" s="2"/>
      <c r="B688" s="2"/>
      <c r="C688" s="2">
        <v>2021.0</v>
      </c>
      <c r="D688" s="8"/>
      <c r="E688" s="9"/>
      <c r="N688" s="2" t="s">
        <v>74</v>
      </c>
      <c r="O688" s="10" t="s">
        <v>177</v>
      </c>
      <c r="P688" s="2"/>
      <c r="Q688" s="2"/>
      <c r="R688" s="2" t="s">
        <v>109</v>
      </c>
      <c r="S688" s="2" t="s">
        <v>59</v>
      </c>
      <c r="T688" s="8"/>
      <c r="U688" s="8"/>
      <c r="V688" s="2" t="s">
        <v>1829</v>
      </c>
      <c r="W688" s="8"/>
      <c r="X688" s="9"/>
      <c r="Y688" s="8"/>
      <c r="Z688" s="8"/>
      <c r="AA688" s="8"/>
      <c r="AB688" s="2"/>
      <c r="AC688" s="8"/>
      <c r="AD688" s="8"/>
      <c r="AE688" s="2" t="s">
        <v>64</v>
      </c>
      <c r="AF688" s="2" t="s">
        <v>84</v>
      </c>
      <c r="AG688" s="2" t="s">
        <v>63</v>
      </c>
      <c r="AH688" s="2" t="s">
        <v>63</v>
      </c>
      <c r="AI688" s="11"/>
      <c r="AJ688" s="2" t="s">
        <v>112</v>
      </c>
      <c r="AL688" s="2"/>
      <c r="AM688" s="8"/>
      <c r="AO688" s="2"/>
      <c r="AP688" s="8"/>
      <c r="AQ688" s="2" t="s">
        <v>53</v>
      </c>
      <c r="AR688" s="8"/>
      <c r="AS688" s="8"/>
      <c r="AX688" s="2" t="s">
        <v>115</v>
      </c>
      <c r="AY688" s="14"/>
      <c r="BA688" s="8"/>
    </row>
    <row r="689" ht="12.75" customHeight="1">
      <c r="A689" s="2" t="s">
        <v>1831</v>
      </c>
      <c r="B689" s="2" t="s">
        <v>289</v>
      </c>
      <c r="C689" s="2">
        <v>2021.0</v>
      </c>
      <c r="D689" s="8"/>
      <c r="E689" s="9"/>
      <c r="F689" s="2" t="s">
        <v>413</v>
      </c>
      <c r="G689" s="2" t="s">
        <v>101</v>
      </c>
      <c r="H689" s="2" t="s">
        <v>70</v>
      </c>
      <c r="I689" s="2" t="s">
        <v>293</v>
      </c>
      <c r="J689" s="2" t="s">
        <v>293</v>
      </c>
      <c r="K689" s="2" t="s">
        <v>53</v>
      </c>
      <c r="L689" s="8" t="s">
        <v>72</v>
      </c>
      <c r="M689" s="2" t="s">
        <v>181</v>
      </c>
      <c r="N689" s="2" t="s">
        <v>74</v>
      </c>
      <c r="O689" s="10" t="s">
        <v>48</v>
      </c>
      <c r="P689" s="2"/>
      <c r="Q689" s="2"/>
      <c r="R689" s="2" t="s">
        <v>109</v>
      </c>
      <c r="S689" s="2" t="s">
        <v>59</v>
      </c>
      <c r="T689" s="8"/>
      <c r="U689" s="8"/>
      <c r="V689" s="2" t="s">
        <v>1832</v>
      </c>
      <c r="W689" s="2" t="s">
        <v>80</v>
      </c>
      <c r="X689" s="10" t="s">
        <v>90</v>
      </c>
      <c r="Y689" s="2" t="s">
        <v>58</v>
      </c>
      <c r="Z689" s="2" t="s">
        <v>62</v>
      </c>
      <c r="AA689" s="8"/>
      <c r="AB689" s="2"/>
      <c r="AC689" s="2" t="s">
        <v>1833</v>
      </c>
      <c r="AD689" s="8"/>
      <c r="AE689" s="2" t="s">
        <v>64</v>
      </c>
      <c r="AF689" s="2" t="s">
        <v>110</v>
      </c>
      <c r="AG689" s="2" t="s">
        <v>63</v>
      </c>
      <c r="AH689" s="2" t="s">
        <v>88</v>
      </c>
      <c r="AI689" s="2" t="s">
        <v>111</v>
      </c>
      <c r="AJ689" s="2" t="s">
        <v>112</v>
      </c>
      <c r="AL689" s="2"/>
      <c r="AM689" s="8"/>
      <c r="AO689" s="2"/>
      <c r="AP689" s="2" t="s">
        <v>53</v>
      </c>
      <c r="AQ689" s="2" t="s">
        <v>64</v>
      </c>
      <c r="AR689" s="2" t="s">
        <v>185</v>
      </c>
      <c r="AS689" s="2" t="s">
        <v>186</v>
      </c>
      <c r="AT689" s="2" t="s">
        <v>63</v>
      </c>
      <c r="AW689" s="2" t="s">
        <v>88</v>
      </c>
      <c r="AX689" s="2" t="s">
        <v>67</v>
      </c>
      <c r="AY689" s="12" t="s">
        <v>63</v>
      </c>
      <c r="BA689" s="8"/>
    </row>
    <row r="690" ht="12.75" customHeight="1">
      <c r="A690" s="2" t="s">
        <v>1834</v>
      </c>
      <c r="B690" s="2" t="s">
        <v>218</v>
      </c>
      <c r="C690" s="2">
        <v>2021.0</v>
      </c>
      <c r="D690" s="8"/>
      <c r="E690" s="9"/>
      <c r="F690" s="2" t="s">
        <v>413</v>
      </c>
      <c r="G690" s="2" t="s">
        <v>50</v>
      </c>
      <c r="H690" s="2" t="s">
        <v>70</v>
      </c>
      <c r="I690" s="2" t="s">
        <v>233</v>
      </c>
      <c r="J690" s="2" t="s">
        <v>234</v>
      </c>
      <c r="K690" s="2" t="s">
        <v>53</v>
      </c>
      <c r="L690" s="8" t="s">
        <v>72</v>
      </c>
      <c r="M690" s="2" t="s">
        <v>181</v>
      </c>
      <c r="N690" s="2" t="s">
        <v>74</v>
      </c>
      <c r="O690" s="10" t="s">
        <v>426</v>
      </c>
      <c r="P690" s="2"/>
      <c r="Q690" s="2"/>
      <c r="R690" s="2" t="s">
        <v>109</v>
      </c>
      <c r="S690" s="2" t="s">
        <v>59</v>
      </c>
      <c r="T690" s="8"/>
      <c r="U690" s="8"/>
      <c r="V690" s="2" t="s">
        <v>1835</v>
      </c>
      <c r="W690" s="2" t="s">
        <v>80</v>
      </c>
      <c r="X690" s="10" t="s">
        <v>295</v>
      </c>
      <c r="Y690" s="2" t="s">
        <v>58</v>
      </c>
      <c r="Z690" s="2" t="s">
        <v>62</v>
      </c>
      <c r="AA690" s="2" t="s">
        <v>105</v>
      </c>
      <c r="AB690" s="2" t="s">
        <v>153</v>
      </c>
      <c r="AC690" s="2" t="s">
        <v>1836</v>
      </c>
      <c r="AD690" s="8"/>
      <c r="AE690" s="2" t="s">
        <v>64</v>
      </c>
      <c r="AF690" s="2" t="s">
        <v>84</v>
      </c>
      <c r="AG690" s="2" t="s">
        <v>63</v>
      </c>
      <c r="AH690" s="2" t="s">
        <v>63</v>
      </c>
      <c r="AI690" s="11"/>
      <c r="AJ690" s="2" t="s">
        <v>112</v>
      </c>
      <c r="AL690" s="2"/>
      <c r="AM690" s="8"/>
      <c r="AO690" s="2"/>
      <c r="AP690" s="2" t="s">
        <v>53</v>
      </c>
      <c r="AQ690" s="2" t="s">
        <v>64</v>
      </c>
      <c r="AR690" s="2" t="s">
        <v>206</v>
      </c>
      <c r="AS690" s="2" t="s">
        <v>186</v>
      </c>
      <c r="AT690" s="2" t="s">
        <v>63</v>
      </c>
      <c r="AX690" s="2" t="s">
        <v>67</v>
      </c>
      <c r="AY690" s="12" t="s">
        <v>63</v>
      </c>
      <c r="BA690" s="8"/>
    </row>
    <row r="691" ht="12.75" customHeight="1">
      <c r="A691" s="2" t="s">
        <v>933</v>
      </c>
      <c r="B691" s="2" t="s">
        <v>297</v>
      </c>
      <c r="C691" s="2">
        <v>2021.0</v>
      </c>
      <c r="D691" s="8"/>
      <c r="E691" s="9"/>
      <c r="F691" s="2" t="s">
        <v>413</v>
      </c>
      <c r="G691" s="2" t="s">
        <v>50</v>
      </c>
      <c r="H691" s="2" t="s">
        <v>134</v>
      </c>
      <c r="I691" s="2" t="s">
        <v>484</v>
      </c>
      <c r="J691" s="2" t="s">
        <v>484</v>
      </c>
      <c r="K691" s="2" t="s">
        <v>53</v>
      </c>
      <c r="L691" s="8" t="s">
        <v>72</v>
      </c>
      <c r="M691" s="2" t="s">
        <v>1021</v>
      </c>
      <c r="N691" s="2" t="s">
        <v>74</v>
      </c>
      <c r="O691" s="10" t="s">
        <v>447</v>
      </c>
      <c r="P691" s="2"/>
      <c r="Q691" s="2"/>
      <c r="R691" s="2" t="s">
        <v>109</v>
      </c>
      <c r="S691" s="2" t="s">
        <v>59</v>
      </c>
      <c r="T691" s="8"/>
      <c r="U691" s="8"/>
      <c r="V691" s="2" t="s">
        <v>1837</v>
      </c>
      <c r="W691" s="2" t="s">
        <v>80</v>
      </c>
      <c r="X691" s="10" t="s">
        <v>137</v>
      </c>
      <c r="Y691" s="2" t="s">
        <v>58</v>
      </c>
      <c r="Z691" s="2" t="s">
        <v>62</v>
      </c>
      <c r="AA691" s="2" t="s">
        <v>166</v>
      </c>
      <c r="AB691" s="2" t="s">
        <v>82</v>
      </c>
      <c r="AC691" s="2" t="s">
        <v>1837</v>
      </c>
      <c r="AD691" s="8"/>
      <c r="AE691" s="2" t="s">
        <v>64</v>
      </c>
      <c r="AF691" s="2" t="s">
        <v>110</v>
      </c>
      <c r="AG691" s="2" t="s">
        <v>63</v>
      </c>
      <c r="AH691" s="2" t="s">
        <v>88</v>
      </c>
      <c r="AI691" s="11" t="s">
        <v>193</v>
      </c>
      <c r="AJ691" s="2" t="s">
        <v>112</v>
      </c>
      <c r="AL691" s="2"/>
      <c r="AM691" s="8"/>
      <c r="AO691" s="2"/>
      <c r="AP691" s="2" t="s">
        <v>53</v>
      </c>
      <c r="AQ691" s="2" t="s">
        <v>64</v>
      </c>
      <c r="AR691" s="2" t="s">
        <v>185</v>
      </c>
      <c r="AS691" s="2" t="s">
        <v>186</v>
      </c>
      <c r="AT691" s="2" t="s">
        <v>63</v>
      </c>
      <c r="AX691" s="2" t="s">
        <v>67</v>
      </c>
      <c r="AY691" s="12" t="s">
        <v>63</v>
      </c>
      <c r="AZ691" s="2">
        <v>2.0</v>
      </c>
      <c r="BA691" s="8"/>
    </row>
    <row r="692" ht="12.75" customHeight="1">
      <c r="A692" s="2"/>
      <c r="B692" s="2"/>
      <c r="C692" s="2">
        <v>2021.0</v>
      </c>
      <c r="D692" s="8"/>
      <c r="E692" s="9"/>
      <c r="N692" s="2" t="s">
        <v>74</v>
      </c>
      <c r="O692" s="10" t="s">
        <v>426</v>
      </c>
      <c r="P692" s="2"/>
      <c r="Q692" s="2"/>
      <c r="R692" s="2" t="s">
        <v>109</v>
      </c>
      <c r="S692" s="2" t="s">
        <v>59</v>
      </c>
      <c r="T692" s="8"/>
      <c r="U692" s="8"/>
      <c r="V692" s="2" t="s">
        <v>1837</v>
      </c>
      <c r="W692" s="8"/>
      <c r="X692" s="9"/>
      <c r="Y692" s="8"/>
      <c r="Z692" s="8"/>
      <c r="AA692" s="8"/>
      <c r="AB692" s="2"/>
      <c r="AC692" s="8"/>
      <c r="AD692" s="8"/>
      <c r="AE692" s="2" t="s">
        <v>64</v>
      </c>
      <c r="AF692" s="2" t="s">
        <v>110</v>
      </c>
      <c r="AG692" s="2" t="s">
        <v>63</v>
      </c>
      <c r="AH692" s="2" t="s">
        <v>88</v>
      </c>
      <c r="AI692" s="11" t="s">
        <v>193</v>
      </c>
      <c r="AJ692" s="2" t="s">
        <v>112</v>
      </c>
      <c r="AL692" s="2"/>
      <c r="AM692" s="8"/>
      <c r="AO692" s="2"/>
      <c r="AP692" s="2" t="s">
        <v>53</v>
      </c>
      <c r="AQ692" s="2" t="s">
        <v>64</v>
      </c>
      <c r="AR692" s="2" t="s">
        <v>185</v>
      </c>
      <c r="AS692" s="2" t="s">
        <v>186</v>
      </c>
      <c r="AT692" s="2" t="s">
        <v>63</v>
      </c>
      <c r="AX692" s="2" t="s">
        <v>67</v>
      </c>
      <c r="AY692" s="12" t="s">
        <v>63</v>
      </c>
      <c r="BA692" s="8"/>
    </row>
    <row r="693" ht="12.75" customHeight="1">
      <c r="A693" s="2" t="s">
        <v>1838</v>
      </c>
      <c r="B693" s="2" t="s">
        <v>297</v>
      </c>
      <c r="C693" s="2">
        <v>2021.0</v>
      </c>
      <c r="D693" s="8"/>
      <c r="E693" s="9"/>
      <c r="I693" s="2" t="s">
        <v>118</v>
      </c>
      <c r="J693" s="2" t="s">
        <v>118</v>
      </c>
      <c r="K693" s="2" t="s">
        <v>53</v>
      </c>
      <c r="L693" s="8" t="s">
        <v>72</v>
      </c>
      <c r="M693" s="2" t="s">
        <v>181</v>
      </c>
      <c r="N693" s="2" t="s">
        <v>74</v>
      </c>
      <c r="O693" s="10" t="s">
        <v>245</v>
      </c>
      <c r="P693" s="2"/>
      <c r="Q693" s="2"/>
      <c r="R693" s="2" t="s">
        <v>109</v>
      </c>
      <c r="S693" s="2" t="s">
        <v>59</v>
      </c>
      <c r="T693" s="8"/>
      <c r="U693" s="8"/>
      <c r="V693" s="2" t="s">
        <v>1839</v>
      </c>
      <c r="W693" s="2" t="s">
        <v>80</v>
      </c>
      <c r="X693" s="10" t="s">
        <v>146</v>
      </c>
      <c r="Y693" s="2" t="s">
        <v>58</v>
      </c>
      <c r="Z693" s="2" t="s">
        <v>62</v>
      </c>
      <c r="AA693" s="8"/>
      <c r="AB693" s="2"/>
      <c r="AC693" s="2" t="s">
        <v>1840</v>
      </c>
      <c r="AD693" s="8"/>
      <c r="AE693" s="2" t="s">
        <v>64</v>
      </c>
      <c r="AF693" s="2" t="s">
        <v>84</v>
      </c>
      <c r="AG693" s="2" t="s">
        <v>63</v>
      </c>
      <c r="AH693" s="2" t="s">
        <v>63</v>
      </c>
      <c r="AI693" s="11"/>
      <c r="AJ693" s="2" t="s">
        <v>112</v>
      </c>
      <c r="AL693" s="2"/>
      <c r="AM693" s="8"/>
      <c r="AO693" s="2"/>
      <c r="AP693" s="2" t="s">
        <v>53</v>
      </c>
      <c r="AQ693" s="2" t="s">
        <v>64</v>
      </c>
      <c r="AR693" s="2" t="s">
        <v>185</v>
      </c>
      <c r="AS693" s="2" t="s">
        <v>186</v>
      </c>
      <c r="AT693" s="2" t="s">
        <v>63</v>
      </c>
      <c r="AX693" s="2" t="s">
        <v>67</v>
      </c>
      <c r="AY693" s="12" t="s">
        <v>63</v>
      </c>
      <c r="BA693" s="8"/>
    </row>
    <row r="694" ht="12.75" customHeight="1">
      <c r="A694" s="2" t="s">
        <v>1580</v>
      </c>
      <c r="B694" s="2" t="s">
        <v>190</v>
      </c>
      <c r="C694" s="2">
        <v>2021.0</v>
      </c>
      <c r="D694" s="8"/>
      <c r="E694" s="9"/>
      <c r="I694" s="2" t="s">
        <v>233</v>
      </c>
      <c r="J694" s="2" t="s">
        <v>234</v>
      </c>
      <c r="K694" s="2" t="s">
        <v>53</v>
      </c>
      <c r="L694" s="8" t="s">
        <v>72</v>
      </c>
      <c r="M694" s="2" t="s">
        <v>181</v>
      </c>
      <c r="N694" s="2" t="s">
        <v>56</v>
      </c>
      <c r="O694" s="10" t="s">
        <v>156</v>
      </c>
      <c r="P694" s="2"/>
      <c r="Q694" s="2"/>
      <c r="R694" s="2" t="s">
        <v>76</v>
      </c>
      <c r="S694" s="2" t="s">
        <v>59</v>
      </c>
      <c r="T694" s="8"/>
      <c r="U694" s="8"/>
      <c r="V694" s="2" t="s">
        <v>1841</v>
      </c>
      <c r="W694" s="2" t="s">
        <v>80</v>
      </c>
      <c r="X694" s="10" t="s">
        <v>354</v>
      </c>
      <c r="Y694" s="2" t="s">
        <v>58</v>
      </c>
      <c r="Z694" s="2" t="s">
        <v>62</v>
      </c>
      <c r="AA694" s="8"/>
      <c r="AB694" s="2"/>
      <c r="AC694" s="2" t="s">
        <v>1842</v>
      </c>
      <c r="AD694" s="8"/>
      <c r="AE694" s="2" t="s">
        <v>64</v>
      </c>
      <c r="AF694" s="2" t="s">
        <v>110</v>
      </c>
      <c r="AG694" s="2" t="s">
        <v>63</v>
      </c>
      <c r="AH694" s="2" t="s">
        <v>88</v>
      </c>
      <c r="AI694" s="2" t="s">
        <v>989</v>
      </c>
      <c r="AJ694" s="2" t="s">
        <v>112</v>
      </c>
      <c r="AL694" s="2"/>
      <c r="AM694" s="8"/>
      <c r="AO694" s="2"/>
      <c r="AP694" s="2" t="s">
        <v>64</v>
      </c>
      <c r="AQ694" s="2" t="s">
        <v>64</v>
      </c>
      <c r="AR694" s="2"/>
      <c r="AS694" s="2"/>
      <c r="AT694" s="2" t="s">
        <v>63</v>
      </c>
      <c r="AW694" s="2" t="s">
        <v>88</v>
      </c>
      <c r="AX694" s="2" t="s">
        <v>67</v>
      </c>
      <c r="AY694" s="12" t="s">
        <v>63</v>
      </c>
      <c r="BA694" s="8"/>
    </row>
    <row r="695" ht="12.75" customHeight="1">
      <c r="A695" s="2" t="s">
        <v>1843</v>
      </c>
      <c r="B695" s="2" t="s">
        <v>196</v>
      </c>
      <c r="C695" s="2">
        <v>2021.0</v>
      </c>
      <c r="D695" s="8"/>
      <c r="E695" s="9"/>
      <c r="F695" s="2" t="s">
        <v>413</v>
      </c>
      <c r="G695" s="2" t="s">
        <v>50</v>
      </c>
      <c r="H695" s="2" t="s">
        <v>91</v>
      </c>
      <c r="I695" s="2" t="s">
        <v>157</v>
      </c>
      <c r="J695" s="2" t="s">
        <v>157</v>
      </c>
      <c r="K695" s="2" t="s">
        <v>53</v>
      </c>
      <c r="L695" s="8" t="s">
        <v>72</v>
      </c>
      <c r="M695" s="2" t="s">
        <v>181</v>
      </c>
      <c r="N695" s="2" t="s">
        <v>74</v>
      </c>
      <c r="O695" s="10" t="s">
        <v>190</v>
      </c>
      <c r="P695" s="2"/>
      <c r="Q695" s="2"/>
      <c r="R695" s="2" t="s">
        <v>76</v>
      </c>
      <c r="S695" s="2" t="s">
        <v>59</v>
      </c>
      <c r="T695" s="8"/>
      <c r="U695" s="8"/>
      <c r="W695" s="2" t="s">
        <v>80</v>
      </c>
      <c r="X695" s="10" t="s">
        <v>174</v>
      </c>
      <c r="Y695" s="2" t="s">
        <v>58</v>
      </c>
      <c r="Z695" s="2" t="s">
        <v>62</v>
      </c>
      <c r="AA695" s="2" t="s">
        <v>77</v>
      </c>
      <c r="AB695" s="2" t="s">
        <v>82</v>
      </c>
      <c r="AC695" s="2" t="s">
        <v>1844</v>
      </c>
      <c r="AD695" s="8"/>
      <c r="AE695" s="2" t="s">
        <v>64</v>
      </c>
      <c r="AF695" s="2" t="s">
        <v>84</v>
      </c>
      <c r="AG695" s="2" t="s">
        <v>63</v>
      </c>
      <c r="AH695" s="2" t="s">
        <v>63</v>
      </c>
      <c r="AI695" s="11"/>
      <c r="AJ695" s="2" t="s">
        <v>85</v>
      </c>
      <c r="AL695" s="2"/>
      <c r="AM695" s="8"/>
      <c r="AO695" s="2"/>
      <c r="AP695" s="2" t="s">
        <v>64</v>
      </c>
      <c r="AQ695" s="2" t="s">
        <v>64</v>
      </c>
      <c r="AR695" s="2"/>
      <c r="AS695" s="2"/>
      <c r="AT695" s="2" t="s">
        <v>88</v>
      </c>
      <c r="AW695" s="2" t="s">
        <v>88</v>
      </c>
      <c r="AX695" s="2" t="s">
        <v>67</v>
      </c>
      <c r="AY695" s="12" t="s">
        <v>63</v>
      </c>
      <c r="BA695" s="13">
        <v>2.0</v>
      </c>
    </row>
    <row r="696" ht="12.75" customHeight="1">
      <c r="A696" s="2"/>
      <c r="B696" s="2"/>
      <c r="C696" s="2">
        <v>2021.0</v>
      </c>
      <c r="D696" s="8"/>
      <c r="E696" s="9"/>
      <c r="O696" s="9"/>
      <c r="P696" s="8"/>
      <c r="Q696" s="8"/>
      <c r="R696" s="8"/>
      <c r="S696" s="8"/>
      <c r="T696" s="8"/>
      <c r="U696" s="8"/>
      <c r="W696" s="2" t="s">
        <v>80</v>
      </c>
      <c r="X696" s="10" t="s">
        <v>90</v>
      </c>
      <c r="Y696" s="2" t="s">
        <v>58</v>
      </c>
      <c r="Z696" s="2" t="s">
        <v>62</v>
      </c>
      <c r="AA696" s="8"/>
      <c r="AB696" s="2" t="s">
        <v>82</v>
      </c>
      <c r="AC696" s="2" t="s">
        <v>1845</v>
      </c>
      <c r="AD696" s="8"/>
      <c r="AE696" s="2" t="s">
        <v>53</v>
      </c>
      <c r="AF696" s="11"/>
      <c r="AG696" s="11"/>
      <c r="AH696" s="2" t="s">
        <v>63</v>
      </c>
      <c r="AI696" s="11"/>
      <c r="AL696" s="2"/>
      <c r="AM696" s="8"/>
      <c r="AO696" s="2"/>
      <c r="AP696" s="2" t="s">
        <v>64</v>
      </c>
      <c r="AQ696" s="2" t="s">
        <v>64</v>
      </c>
      <c r="AR696" s="2"/>
      <c r="AS696" s="2"/>
      <c r="AT696" s="2" t="s">
        <v>88</v>
      </c>
      <c r="AW696" s="2" t="s">
        <v>88</v>
      </c>
      <c r="AX696" s="2" t="s">
        <v>67</v>
      </c>
      <c r="AY696" s="12" t="s">
        <v>63</v>
      </c>
      <c r="BA696" s="8"/>
    </row>
    <row r="697" ht="12.75" customHeight="1">
      <c r="A697" s="2" t="s">
        <v>1846</v>
      </c>
      <c r="B697" s="2" t="s">
        <v>322</v>
      </c>
      <c r="C697" s="2">
        <v>2021.0</v>
      </c>
      <c r="D697" s="8"/>
      <c r="E697" s="9"/>
      <c r="I697" s="2" t="s">
        <v>466</v>
      </c>
      <c r="J697" s="2" t="s">
        <v>466</v>
      </c>
      <c r="K697" s="2" t="s">
        <v>53</v>
      </c>
      <c r="M697" s="2" t="s">
        <v>1847</v>
      </c>
      <c r="N697" s="2" t="s">
        <v>74</v>
      </c>
      <c r="O697" s="10" t="s">
        <v>289</v>
      </c>
      <c r="P697" s="2"/>
      <c r="Q697" s="2"/>
      <c r="R697" s="2" t="s">
        <v>76</v>
      </c>
      <c r="S697" s="2" t="s">
        <v>59</v>
      </c>
      <c r="T697" s="8"/>
      <c r="U697" s="8"/>
      <c r="V697" s="2" t="s">
        <v>1848</v>
      </c>
      <c r="W697" s="2" t="s">
        <v>80</v>
      </c>
      <c r="X697" s="10" t="s">
        <v>69</v>
      </c>
      <c r="Y697" s="2" t="s">
        <v>58</v>
      </c>
      <c r="Z697" s="2" t="s">
        <v>62</v>
      </c>
      <c r="AA697" s="8"/>
      <c r="AB697" s="2"/>
      <c r="AC697" s="2" t="s">
        <v>1849</v>
      </c>
      <c r="AD697" s="8"/>
      <c r="AE697" s="2" t="s">
        <v>64</v>
      </c>
      <c r="AF697" s="2" t="s">
        <v>84</v>
      </c>
      <c r="AG697" s="2" t="s">
        <v>63</v>
      </c>
      <c r="AH697" s="2" t="s">
        <v>63</v>
      </c>
      <c r="AI697" s="11"/>
      <c r="AJ697" s="2" t="s">
        <v>112</v>
      </c>
      <c r="AL697" s="2"/>
      <c r="AM697" s="8"/>
      <c r="AO697" s="2"/>
      <c r="AP697" s="2" t="s">
        <v>64</v>
      </c>
      <c r="AQ697" s="2" t="s">
        <v>64</v>
      </c>
      <c r="AR697" s="2"/>
      <c r="AS697" s="2"/>
      <c r="AT697" s="2" t="s">
        <v>63</v>
      </c>
      <c r="AX697" s="2" t="s">
        <v>67</v>
      </c>
      <c r="AY697" s="12" t="s">
        <v>88</v>
      </c>
      <c r="BA697" s="8"/>
    </row>
    <row r="698" ht="12.75" customHeight="1">
      <c r="A698" s="2" t="s">
        <v>1850</v>
      </c>
      <c r="B698" s="2" t="s">
        <v>170</v>
      </c>
      <c r="C698" s="2">
        <v>2021.0</v>
      </c>
      <c r="D698" s="8"/>
      <c r="E698" s="9"/>
      <c r="I698" s="2" t="s">
        <v>202</v>
      </c>
      <c r="J698" s="2" t="s">
        <v>202</v>
      </c>
      <c r="K698" s="2" t="s">
        <v>53</v>
      </c>
      <c r="L698" s="8" t="s">
        <v>72</v>
      </c>
      <c r="M698" s="2" t="s">
        <v>181</v>
      </c>
      <c r="N698" s="2" t="s">
        <v>74</v>
      </c>
      <c r="O698" s="10" t="s">
        <v>263</v>
      </c>
      <c r="P698" s="2"/>
      <c r="Q698" s="2"/>
      <c r="R698" s="2" t="s">
        <v>109</v>
      </c>
      <c r="S698" s="2" t="s">
        <v>59</v>
      </c>
      <c r="T698" s="8"/>
      <c r="U698" s="8"/>
      <c r="V698" s="2" t="s">
        <v>1851</v>
      </c>
      <c r="W698" s="2" t="s">
        <v>80</v>
      </c>
      <c r="X698" s="9"/>
      <c r="Y698" s="8"/>
      <c r="Z698" s="2" t="s">
        <v>62</v>
      </c>
      <c r="AA698" s="8"/>
      <c r="AB698" s="2"/>
      <c r="AC698" s="2" t="s">
        <v>1852</v>
      </c>
      <c r="AD698" s="8"/>
      <c r="AE698" s="2" t="s">
        <v>64</v>
      </c>
      <c r="AF698" s="2" t="s">
        <v>84</v>
      </c>
      <c r="AG698" s="2" t="s">
        <v>63</v>
      </c>
      <c r="AH698" s="2" t="s">
        <v>63</v>
      </c>
      <c r="AI698" s="11"/>
      <c r="AJ698" s="2" t="s">
        <v>112</v>
      </c>
      <c r="AL698" s="2"/>
      <c r="AM698" s="8"/>
      <c r="AO698" s="2"/>
      <c r="AP698" s="2" t="s">
        <v>53</v>
      </c>
      <c r="AQ698" s="2" t="s">
        <v>64</v>
      </c>
      <c r="AR698" s="2" t="s">
        <v>185</v>
      </c>
      <c r="AS698" s="2" t="s">
        <v>186</v>
      </c>
      <c r="AT698" s="2" t="s">
        <v>63</v>
      </c>
      <c r="AX698" s="2" t="s">
        <v>67</v>
      </c>
      <c r="AY698" s="12" t="s">
        <v>63</v>
      </c>
      <c r="BA698" s="8"/>
    </row>
    <row r="699" ht="12.75" customHeight="1">
      <c r="A699" s="2" t="s">
        <v>1378</v>
      </c>
      <c r="B699" s="2" t="s">
        <v>90</v>
      </c>
      <c r="C699" s="2">
        <v>2021.0</v>
      </c>
      <c r="D699" s="8"/>
      <c r="E699" s="9"/>
      <c r="F699" s="2" t="s">
        <v>413</v>
      </c>
      <c r="G699" s="2" t="s">
        <v>50</v>
      </c>
      <c r="H699" s="2" t="s">
        <v>134</v>
      </c>
      <c r="I699" s="2" t="s">
        <v>92</v>
      </c>
      <c r="J699" s="2" t="s">
        <v>92</v>
      </c>
      <c r="K699" s="2" t="s">
        <v>53</v>
      </c>
      <c r="L699" s="8" t="s">
        <v>72</v>
      </c>
      <c r="M699" s="2" t="s">
        <v>181</v>
      </c>
      <c r="N699" s="2" t="s">
        <v>74</v>
      </c>
      <c r="O699" s="10" t="s">
        <v>426</v>
      </c>
      <c r="P699" s="2"/>
      <c r="Q699" s="2"/>
      <c r="R699" s="2" t="s">
        <v>109</v>
      </c>
      <c r="S699" s="2" t="s">
        <v>59</v>
      </c>
      <c r="T699" s="8"/>
      <c r="U699" s="8"/>
      <c r="V699" s="2" t="s">
        <v>1853</v>
      </c>
      <c r="W699" s="2" t="s">
        <v>80</v>
      </c>
      <c r="X699" s="10" t="s">
        <v>315</v>
      </c>
      <c r="Y699" s="2" t="s">
        <v>58</v>
      </c>
      <c r="Z699" s="2" t="s">
        <v>62</v>
      </c>
      <c r="AA699" s="2" t="s">
        <v>77</v>
      </c>
      <c r="AB699" s="2" t="s">
        <v>153</v>
      </c>
      <c r="AC699" s="2" t="s">
        <v>1854</v>
      </c>
      <c r="AD699" s="8"/>
      <c r="AE699" s="2" t="s">
        <v>64</v>
      </c>
      <c r="AF699" s="2" t="s">
        <v>110</v>
      </c>
      <c r="AG699" s="2" t="s">
        <v>63</v>
      </c>
      <c r="AH699" s="2" t="s">
        <v>88</v>
      </c>
      <c r="AI699" s="2" t="s">
        <v>989</v>
      </c>
      <c r="AJ699" s="2" t="s">
        <v>112</v>
      </c>
      <c r="AL699" s="2"/>
      <c r="AM699" s="8"/>
      <c r="AO699" s="2"/>
      <c r="AP699" s="2" t="s">
        <v>53</v>
      </c>
      <c r="AQ699" s="2" t="s">
        <v>64</v>
      </c>
      <c r="AR699" s="2" t="s">
        <v>185</v>
      </c>
      <c r="AS699" s="2" t="s">
        <v>186</v>
      </c>
      <c r="AT699" s="2" t="s">
        <v>63</v>
      </c>
      <c r="AX699" s="2" t="s">
        <v>67</v>
      </c>
      <c r="AY699" s="12" t="s">
        <v>63</v>
      </c>
      <c r="BA699" s="8"/>
    </row>
    <row r="700" ht="12.75" customHeight="1">
      <c r="A700" s="2" t="s">
        <v>1855</v>
      </c>
      <c r="B700" s="2" t="s">
        <v>90</v>
      </c>
      <c r="C700" s="2">
        <v>2021.0</v>
      </c>
      <c r="D700" s="8"/>
      <c r="E700" s="9"/>
      <c r="F700" s="2" t="s">
        <v>413</v>
      </c>
      <c r="G700" s="2" t="s">
        <v>50</v>
      </c>
      <c r="H700" s="2" t="s">
        <v>70</v>
      </c>
      <c r="I700" s="2" t="s">
        <v>92</v>
      </c>
      <c r="J700" s="2" t="s">
        <v>92</v>
      </c>
      <c r="K700" s="2" t="s">
        <v>53</v>
      </c>
      <c r="L700" s="8" t="s">
        <v>72</v>
      </c>
      <c r="M700" s="2" t="s">
        <v>73</v>
      </c>
      <c r="N700" s="2" t="s">
        <v>74</v>
      </c>
      <c r="O700" s="10" t="s">
        <v>156</v>
      </c>
      <c r="P700" s="2"/>
      <c r="Q700" s="2"/>
      <c r="R700" s="2" t="s">
        <v>76</v>
      </c>
      <c r="S700" s="2" t="s">
        <v>59</v>
      </c>
      <c r="T700" s="8"/>
      <c r="U700" s="8"/>
      <c r="V700" s="2" t="s">
        <v>1856</v>
      </c>
      <c r="W700" s="2" t="s">
        <v>80</v>
      </c>
      <c r="X700" s="10" t="s">
        <v>444</v>
      </c>
      <c r="Y700" s="2" t="s">
        <v>58</v>
      </c>
      <c r="Z700" s="2" t="s">
        <v>62</v>
      </c>
      <c r="AA700" s="2" t="s">
        <v>77</v>
      </c>
      <c r="AB700" s="2" t="s">
        <v>82</v>
      </c>
      <c r="AC700" s="2" t="s">
        <v>1857</v>
      </c>
      <c r="AD700" s="8"/>
      <c r="AE700" s="2" t="s">
        <v>64</v>
      </c>
      <c r="AF700" s="2" t="s">
        <v>84</v>
      </c>
      <c r="AG700" s="2" t="s">
        <v>63</v>
      </c>
      <c r="AH700" s="2" t="s">
        <v>63</v>
      </c>
      <c r="AI700" s="11"/>
      <c r="AJ700" s="2" t="s">
        <v>112</v>
      </c>
      <c r="AL700" s="2"/>
      <c r="AM700" s="8"/>
      <c r="AO700" s="2"/>
      <c r="AP700" s="2" t="s">
        <v>53</v>
      </c>
      <c r="AQ700" s="2" t="s">
        <v>64</v>
      </c>
      <c r="AR700" s="2" t="s">
        <v>185</v>
      </c>
      <c r="AS700" s="2" t="s">
        <v>186</v>
      </c>
      <c r="AT700" s="2" t="s">
        <v>63</v>
      </c>
      <c r="AW700" s="2" t="s">
        <v>88</v>
      </c>
      <c r="AX700" s="2" t="s">
        <v>67</v>
      </c>
      <c r="AY700" s="12" t="s">
        <v>63</v>
      </c>
      <c r="BA700" s="8"/>
    </row>
    <row r="701" ht="12.75" customHeight="1">
      <c r="A701" s="2" t="s">
        <v>1858</v>
      </c>
      <c r="B701" s="2" t="s">
        <v>141</v>
      </c>
      <c r="C701" s="2">
        <v>2021.0</v>
      </c>
      <c r="D701" s="8"/>
      <c r="E701" s="9"/>
      <c r="F701" s="2" t="s">
        <v>413</v>
      </c>
      <c r="G701" s="2" t="s">
        <v>101</v>
      </c>
      <c r="H701" s="2" t="s">
        <v>51</v>
      </c>
      <c r="I701" s="2" t="s">
        <v>179</v>
      </c>
      <c r="J701" s="2" t="s">
        <v>180</v>
      </c>
      <c r="K701" s="2" t="s">
        <v>53</v>
      </c>
      <c r="L701" s="8" t="s">
        <v>72</v>
      </c>
      <c r="M701" s="2" t="s">
        <v>55</v>
      </c>
      <c r="N701" s="2" t="s">
        <v>158</v>
      </c>
      <c r="O701" s="10" t="s">
        <v>259</v>
      </c>
      <c r="P701" s="2"/>
      <c r="Q701" s="2"/>
      <c r="R701" s="2" t="s">
        <v>58</v>
      </c>
      <c r="S701" s="2" t="s">
        <v>59</v>
      </c>
      <c r="T701" s="2" t="s">
        <v>105</v>
      </c>
      <c r="U701" s="2" t="s">
        <v>78</v>
      </c>
      <c r="V701" s="2" t="s">
        <v>1859</v>
      </c>
      <c r="W701" s="2" t="s">
        <v>80</v>
      </c>
      <c r="X701" s="9"/>
      <c r="Y701" s="8"/>
      <c r="Z701" s="2" t="s">
        <v>62</v>
      </c>
      <c r="AA701" s="8"/>
      <c r="AB701" s="2"/>
      <c r="AC701" s="8"/>
      <c r="AD701" s="8"/>
      <c r="AE701" s="2" t="s">
        <v>64</v>
      </c>
      <c r="AF701" s="2" t="s">
        <v>84</v>
      </c>
      <c r="AG701" s="2" t="s">
        <v>63</v>
      </c>
      <c r="AH701" s="2" t="s">
        <v>63</v>
      </c>
      <c r="AI701" s="11"/>
      <c r="AJ701" s="2" t="s">
        <v>149</v>
      </c>
      <c r="AL701" s="2" t="s">
        <v>64</v>
      </c>
      <c r="AM701" s="8"/>
      <c r="AN701" s="8" t="s">
        <v>106</v>
      </c>
      <c r="AO701" s="2"/>
      <c r="AP701" s="2" t="s">
        <v>53</v>
      </c>
      <c r="AQ701" s="2" t="s">
        <v>64</v>
      </c>
      <c r="AR701" s="2" t="s">
        <v>300</v>
      </c>
      <c r="AS701" s="2" t="s">
        <v>301</v>
      </c>
      <c r="AT701" s="2" t="s">
        <v>63</v>
      </c>
      <c r="AX701" s="2" t="s">
        <v>67</v>
      </c>
      <c r="AY701" s="12" t="s">
        <v>63</v>
      </c>
      <c r="BA701" s="8"/>
    </row>
    <row r="702" ht="12.75" customHeight="1">
      <c r="A702" s="2" t="s">
        <v>1860</v>
      </c>
      <c r="B702" s="2" t="s">
        <v>75</v>
      </c>
      <c r="C702" s="2">
        <v>2021.0</v>
      </c>
      <c r="D702" s="8"/>
      <c r="E702" s="9"/>
      <c r="F702" s="2" t="s">
        <v>413</v>
      </c>
      <c r="G702" s="2" t="s">
        <v>50</v>
      </c>
      <c r="H702" s="2" t="s">
        <v>134</v>
      </c>
      <c r="I702" s="2" t="s">
        <v>125</v>
      </c>
      <c r="J702" s="2" t="s">
        <v>125</v>
      </c>
      <c r="K702" s="2" t="s">
        <v>53</v>
      </c>
      <c r="L702" s="8" t="s">
        <v>72</v>
      </c>
      <c r="M702" s="2" t="s">
        <v>1313</v>
      </c>
      <c r="N702" s="2" t="s">
        <v>74</v>
      </c>
      <c r="O702" s="10" t="s">
        <v>426</v>
      </c>
      <c r="P702" s="2" t="s">
        <v>109</v>
      </c>
      <c r="Q702" s="2" t="s">
        <v>62</v>
      </c>
      <c r="R702" s="2"/>
      <c r="S702" s="2"/>
      <c r="T702" s="8"/>
      <c r="U702" s="8"/>
      <c r="V702" s="2" t="s">
        <v>1861</v>
      </c>
      <c r="W702" s="2" t="s">
        <v>80</v>
      </c>
      <c r="X702" s="9"/>
      <c r="Y702" s="8"/>
      <c r="Z702" s="2" t="s">
        <v>62</v>
      </c>
      <c r="AA702" s="8"/>
      <c r="AB702" s="2"/>
      <c r="AC702" s="8"/>
      <c r="AD702" s="8"/>
      <c r="AE702" s="2" t="s">
        <v>64</v>
      </c>
      <c r="AF702" s="2" t="s">
        <v>110</v>
      </c>
      <c r="AG702" s="2" t="s">
        <v>63</v>
      </c>
      <c r="AH702" s="2" t="s">
        <v>88</v>
      </c>
      <c r="AI702" s="11" t="s">
        <v>193</v>
      </c>
      <c r="AJ702" s="2" t="s">
        <v>112</v>
      </c>
      <c r="AL702" s="2"/>
      <c r="AM702" s="8"/>
      <c r="AO702" s="2"/>
      <c r="AP702" s="2" t="s">
        <v>53</v>
      </c>
      <c r="AQ702" s="2" t="s">
        <v>64</v>
      </c>
      <c r="AR702" s="2" t="s">
        <v>185</v>
      </c>
      <c r="AS702" s="2" t="s">
        <v>186</v>
      </c>
      <c r="AT702" s="2" t="s">
        <v>63</v>
      </c>
      <c r="AW702" s="2" t="s">
        <v>88</v>
      </c>
      <c r="AX702" s="2" t="s">
        <v>67</v>
      </c>
      <c r="AY702" s="12" t="s">
        <v>63</v>
      </c>
      <c r="BA702" s="8"/>
    </row>
    <row r="703" ht="12.75" customHeight="1">
      <c r="A703" s="2" t="s">
        <v>901</v>
      </c>
      <c r="B703" s="2" t="s">
        <v>297</v>
      </c>
      <c r="C703" s="2">
        <v>2021.0</v>
      </c>
      <c r="D703" s="8"/>
      <c r="E703" s="9"/>
      <c r="F703" s="2" t="s">
        <v>405</v>
      </c>
      <c r="G703" s="2" t="s">
        <v>50</v>
      </c>
      <c r="H703" s="2" t="s">
        <v>91</v>
      </c>
      <c r="I703" s="2" t="s">
        <v>398</v>
      </c>
      <c r="J703" s="2" t="s">
        <v>398</v>
      </c>
      <c r="K703" s="2" t="s">
        <v>53</v>
      </c>
      <c r="L703" s="8" t="s">
        <v>72</v>
      </c>
      <c r="M703" s="2" t="s">
        <v>181</v>
      </c>
      <c r="N703" s="2" t="s">
        <v>74</v>
      </c>
      <c r="O703" s="10" t="s">
        <v>426</v>
      </c>
      <c r="P703" s="2" t="s">
        <v>109</v>
      </c>
      <c r="Q703" s="2" t="s">
        <v>62</v>
      </c>
      <c r="R703" s="2"/>
      <c r="S703" s="2"/>
      <c r="T703" s="8"/>
      <c r="U703" s="8"/>
      <c r="V703" s="2" t="s">
        <v>1862</v>
      </c>
      <c r="W703" s="2" t="s">
        <v>80</v>
      </c>
      <c r="X703" s="10" t="s">
        <v>242</v>
      </c>
      <c r="Y703" s="2" t="s">
        <v>58</v>
      </c>
      <c r="Z703" s="2" t="s">
        <v>62</v>
      </c>
      <c r="AA703" s="8"/>
      <c r="AB703" s="2"/>
      <c r="AC703" s="2" t="s">
        <v>1863</v>
      </c>
      <c r="AD703" s="8"/>
      <c r="AE703" s="2" t="s">
        <v>64</v>
      </c>
      <c r="AF703" s="2" t="s">
        <v>84</v>
      </c>
      <c r="AG703" s="2" t="s">
        <v>63</v>
      </c>
      <c r="AH703" s="2" t="s">
        <v>63</v>
      </c>
      <c r="AI703" s="11"/>
      <c r="AJ703" s="2" t="s">
        <v>112</v>
      </c>
      <c r="AL703" s="2"/>
      <c r="AM703" s="8"/>
      <c r="AO703" s="2"/>
      <c r="AP703" s="2" t="s">
        <v>53</v>
      </c>
      <c r="AQ703" s="2" t="s">
        <v>64</v>
      </c>
      <c r="AR703" s="2" t="s">
        <v>185</v>
      </c>
      <c r="AS703" s="2" t="s">
        <v>186</v>
      </c>
      <c r="AT703" s="2" t="s">
        <v>63</v>
      </c>
      <c r="AX703" s="2" t="s">
        <v>67</v>
      </c>
      <c r="AY703" s="12" t="s">
        <v>63</v>
      </c>
      <c r="BA703" s="8"/>
    </row>
    <row r="704" ht="12.75" customHeight="1">
      <c r="A704" s="2" t="s">
        <v>800</v>
      </c>
      <c r="B704" s="2" t="s">
        <v>124</v>
      </c>
      <c r="C704" s="2">
        <v>2021.0</v>
      </c>
      <c r="D704" s="8"/>
      <c r="E704" s="9"/>
      <c r="I704" s="2" t="s">
        <v>142</v>
      </c>
      <c r="J704" s="2" t="s">
        <v>143</v>
      </c>
      <c r="K704" s="2" t="s">
        <v>53</v>
      </c>
      <c r="L704" s="8" t="s">
        <v>54</v>
      </c>
      <c r="M704" s="2" t="s">
        <v>55</v>
      </c>
      <c r="N704" s="2" t="s">
        <v>965</v>
      </c>
      <c r="O704" s="10" t="s">
        <v>120</v>
      </c>
      <c r="P704" s="2"/>
      <c r="Q704" s="2"/>
      <c r="R704" s="2" t="s">
        <v>58</v>
      </c>
      <c r="S704" s="2" t="s">
        <v>59</v>
      </c>
      <c r="T704" s="2" t="s">
        <v>166</v>
      </c>
      <c r="U704" s="2" t="s">
        <v>250</v>
      </c>
      <c r="V704" s="2" t="s">
        <v>1864</v>
      </c>
      <c r="W704" s="2" t="s">
        <v>80</v>
      </c>
      <c r="X704" s="10" t="s">
        <v>170</v>
      </c>
      <c r="Y704" s="2" t="s">
        <v>58</v>
      </c>
      <c r="Z704" s="2" t="s">
        <v>62</v>
      </c>
      <c r="AA704" s="2" t="s">
        <v>166</v>
      </c>
      <c r="AB704" s="2" t="s">
        <v>82</v>
      </c>
      <c r="AC704" s="2" t="s">
        <v>1865</v>
      </c>
      <c r="AD704" s="8"/>
      <c r="AE704" s="2" t="s">
        <v>64</v>
      </c>
      <c r="AF704" s="2" t="s">
        <v>97</v>
      </c>
      <c r="AG704" s="2" t="s">
        <v>88</v>
      </c>
      <c r="AH704" s="2" t="s">
        <v>63</v>
      </c>
      <c r="AI704" s="11"/>
      <c r="AJ704" s="2" t="s">
        <v>85</v>
      </c>
      <c r="AL704" s="2"/>
      <c r="AM704" s="8"/>
      <c r="AO704" s="2"/>
      <c r="AP704" s="2" t="s">
        <v>64</v>
      </c>
      <c r="AQ704" s="2" t="s">
        <v>64</v>
      </c>
      <c r="AR704" s="2"/>
      <c r="AS704" s="2"/>
      <c r="AT704" s="2" t="s">
        <v>63</v>
      </c>
      <c r="AX704" s="2" t="s">
        <v>67</v>
      </c>
      <c r="AY704" s="12" t="s">
        <v>63</v>
      </c>
      <c r="BA704" s="8"/>
    </row>
    <row r="705" ht="12.75" customHeight="1">
      <c r="A705" s="2" t="s">
        <v>1866</v>
      </c>
      <c r="B705" s="2" t="s">
        <v>297</v>
      </c>
      <c r="C705" s="2">
        <v>2021.0</v>
      </c>
      <c r="D705" s="8"/>
      <c r="E705" s="9"/>
      <c r="I705" s="2" t="s">
        <v>71</v>
      </c>
      <c r="J705" s="2" t="s">
        <v>71</v>
      </c>
      <c r="K705" s="2" t="s">
        <v>53</v>
      </c>
      <c r="L705" s="8" t="s">
        <v>72</v>
      </c>
      <c r="M705" s="2" t="s">
        <v>181</v>
      </c>
      <c r="N705" s="2" t="s">
        <v>74</v>
      </c>
      <c r="O705" s="10" t="s">
        <v>223</v>
      </c>
      <c r="P705" s="2"/>
      <c r="Q705" s="2"/>
      <c r="R705" s="2" t="s">
        <v>109</v>
      </c>
      <c r="S705" s="2" t="s">
        <v>59</v>
      </c>
      <c r="T705" s="8"/>
      <c r="U705" s="8"/>
      <c r="V705" s="2" t="s">
        <v>1867</v>
      </c>
      <c r="W705" s="2" t="s">
        <v>80</v>
      </c>
      <c r="X705" s="10" t="s">
        <v>322</v>
      </c>
      <c r="Y705" s="2" t="s">
        <v>58</v>
      </c>
      <c r="Z705" s="2" t="s">
        <v>62</v>
      </c>
      <c r="AA705" s="2" t="s">
        <v>105</v>
      </c>
      <c r="AB705" s="2" t="s">
        <v>153</v>
      </c>
      <c r="AC705" s="2" t="s">
        <v>1867</v>
      </c>
      <c r="AD705" s="8"/>
      <c r="AE705" s="2" t="s">
        <v>64</v>
      </c>
      <c r="AF705" s="2" t="s">
        <v>110</v>
      </c>
      <c r="AG705" s="2" t="s">
        <v>63</v>
      </c>
      <c r="AH705" s="2" t="s">
        <v>88</v>
      </c>
      <c r="AI705" s="2" t="s">
        <v>111</v>
      </c>
      <c r="AJ705" s="2" t="s">
        <v>85</v>
      </c>
      <c r="AL705" s="2"/>
      <c r="AM705" s="8"/>
      <c r="AO705" s="2"/>
      <c r="AP705" s="2" t="s">
        <v>53</v>
      </c>
      <c r="AQ705" s="2" t="s">
        <v>64</v>
      </c>
      <c r="AR705" s="2" t="s">
        <v>372</v>
      </c>
      <c r="AS705" s="2" t="s">
        <v>186</v>
      </c>
      <c r="AT705" s="2" t="s">
        <v>63</v>
      </c>
      <c r="AW705" s="2" t="s">
        <v>88</v>
      </c>
      <c r="AX705" s="2" t="s">
        <v>67</v>
      </c>
      <c r="AY705" s="12" t="s">
        <v>63</v>
      </c>
      <c r="AZ705" s="2" t="s">
        <v>108</v>
      </c>
      <c r="BA705" s="8"/>
    </row>
    <row r="706" ht="12.75" customHeight="1">
      <c r="A706" s="2" t="s">
        <v>1866</v>
      </c>
      <c r="B706" s="2" t="s">
        <v>297</v>
      </c>
      <c r="C706" s="2">
        <v>2021.0</v>
      </c>
      <c r="D706" s="8"/>
      <c r="E706" s="9"/>
      <c r="N706" s="2" t="s">
        <v>74</v>
      </c>
      <c r="O706" s="10" t="s">
        <v>117</v>
      </c>
      <c r="P706" s="2"/>
      <c r="Q706" s="2"/>
      <c r="R706" s="2" t="s">
        <v>76</v>
      </c>
      <c r="S706" s="2" t="s">
        <v>59</v>
      </c>
      <c r="T706" s="8"/>
      <c r="U706" s="8"/>
      <c r="V706" s="2" t="s">
        <v>1867</v>
      </c>
      <c r="W706" s="8"/>
      <c r="X706" s="9"/>
      <c r="Y706" s="8"/>
      <c r="Z706" s="8"/>
      <c r="AA706" s="8"/>
      <c r="AB706" s="2"/>
      <c r="AC706" s="8"/>
      <c r="AD706" s="8"/>
      <c r="AE706" s="2" t="s">
        <v>64</v>
      </c>
      <c r="AF706" s="2" t="s">
        <v>110</v>
      </c>
      <c r="AG706" s="2" t="s">
        <v>63</v>
      </c>
      <c r="AH706" s="2" t="s">
        <v>88</v>
      </c>
      <c r="AI706" s="2" t="s">
        <v>111</v>
      </c>
      <c r="AJ706" s="2" t="s">
        <v>85</v>
      </c>
      <c r="AL706" s="2"/>
      <c r="AM706" s="8"/>
      <c r="AO706" s="2"/>
      <c r="AP706" s="2" t="s">
        <v>53</v>
      </c>
      <c r="AQ706" s="2" t="s">
        <v>64</v>
      </c>
      <c r="AR706" s="2" t="s">
        <v>372</v>
      </c>
      <c r="AS706" s="2" t="s">
        <v>186</v>
      </c>
      <c r="AT706" s="2" t="s">
        <v>63</v>
      </c>
      <c r="AW706" s="2" t="s">
        <v>88</v>
      </c>
      <c r="AX706" s="2" t="s">
        <v>67</v>
      </c>
      <c r="AY706" s="12" t="s">
        <v>63</v>
      </c>
      <c r="BA706" s="8"/>
    </row>
    <row r="707" ht="12.75" customHeight="1">
      <c r="A707" s="2" t="s">
        <v>1868</v>
      </c>
      <c r="B707" s="2" t="s">
        <v>141</v>
      </c>
      <c r="C707" s="2">
        <v>2021.0</v>
      </c>
      <c r="D707" s="8"/>
      <c r="E707" s="9"/>
      <c r="F707" s="2" t="s">
        <v>413</v>
      </c>
      <c r="G707" s="2" t="s">
        <v>50</v>
      </c>
      <c r="H707" s="2" t="s">
        <v>91</v>
      </c>
      <c r="I707" s="2" t="s">
        <v>142</v>
      </c>
      <c r="J707" s="2" t="s">
        <v>143</v>
      </c>
      <c r="K707" s="2" t="s">
        <v>53</v>
      </c>
      <c r="L707" s="8" t="s">
        <v>72</v>
      </c>
      <c r="M707" s="2" t="s">
        <v>55</v>
      </c>
      <c r="N707" s="2" t="s">
        <v>636</v>
      </c>
      <c r="O707" s="10" t="s">
        <v>95</v>
      </c>
      <c r="P707" s="2"/>
      <c r="Q707" s="2"/>
      <c r="R707" s="2" t="s">
        <v>58</v>
      </c>
      <c r="S707" s="2" t="s">
        <v>59</v>
      </c>
      <c r="T707" s="2" t="s">
        <v>166</v>
      </c>
      <c r="U707" s="2" t="s">
        <v>78</v>
      </c>
      <c r="V707" s="2" t="s">
        <v>1869</v>
      </c>
      <c r="W707" s="2" t="s">
        <v>80</v>
      </c>
      <c r="X707" s="10" t="s">
        <v>100</v>
      </c>
      <c r="Y707" s="2" t="s">
        <v>58</v>
      </c>
      <c r="Z707" s="2" t="s">
        <v>62</v>
      </c>
      <c r="AA707" s="2" t="s">
        <v>166</v>
      </c>
      <c r="AB707" s="2" t="s">
        <v>82</v>
      </c>
      <c r="AC707" s="2" t="s">
        <v>1870</v>
      </c>
      <c r="AD707" s="8"/>
      <c r="AE707" s="2" t="s">
        <v>64</v>
      </c>
      <c r="AF707" s="2" t="s">
        <v>97</v>
      </c>
      <c r="AG707" s="2" t="s">
        <v>88</v>
      </c>
      <c r="AH707" s="2" t="s">
        <v>63</v>
      </c>
      <c r="AI707" s="11"/>
      <c r="AJ707" s="2" t="s">
        <v>85</v>
      </c>
      <c r="AL707" s="2" t="s">
        <v>64</v>
      </c>
      <c r="AM707" s="8"/>
      <c r="AN707" s="8" t="s">
        <v>106</v>
      </c>
      <c r="AO707" s="2"/>
      <c r="AP707" s="2" t="s">
        <v>64</v>
      </c>
      <c r="AQ707" s="2" t="s">
        <v>64</v>
      </c>
      <c r="AR707" s="2"/>
      <c r="AS707" s="2"/>
      <c r="AT707" s="2" t="s">
        <v>63</v>
      </c>
      <c r="AX707" s="2" t="s">
        <v>67</v>
      </c>
      <c r="AY707" s="12" t="s">
        <v>63</v>
      </c>
      <c r="BA707" s="8"/>
    </row>
    <row r="708" ht="12.75" customHeight="1">
      <c r="A708" s="2" t="s">
        <v>1871</v>
      </c>
      <c r="B708" s="2" t="s">
        <v>48</v>
      </c>
      <c r="C708" s="2">
        <v>2021.0</v>
      </c>
      <c r="D708" s="8"/>
      <c r="E708" s="9"/>
      <c r="F708" s="2" t="s">
        <v>413</v>
      </c>
      <c r="G708" s="2" t="s">
        <v>50</v>
      </c>
      <c r="H708" s="2" t="s">
        <v>70</v>
      </c>
      <c r="I708" s="2" t="s">
        <v>288</v>
      </c>
      <c r="J708" s="2" t="s">
        <v>288</v>
      </c>
      <c r="K708" s="2" t="s">
        <v>53</v>
      </c>
      <c r="L708" s="8" t="s">
        <v>72</v>
      </c>
      <c r="M708" s="2" t="s">
        <v>181</v>
      </c>
      <c r="N708" s="2" t="s">
        <v>74</v>
      </c>
      <c r="O708" s="10" t="s">
        <v>331</v>
      </c>
      <c r="P708" s="2"/>
      <c r="Q708" s="2"/>
      <c r="R708" s="2" t="s">
        <v>109</v>
      </c>
      <c r="S708" s="2" t="s">
        <v>59</v>
      </c>
      <c r="T708" s="8"/>
      <c r="U708" s="8"/>
      <c r="W708" s="2" t="s">
        <v>80</v>
      </c>
      <c r="X708" s="10" t="s">
        <v>235</v>
      </c>
      <c r="Y708" s="2" t="s">
        <v>58</v>
      </c>
      <c r="Z708" s="2" t="s">
        <v>62</v>
      </c>
      <c r="AA708" s="2" t="s">
        <v>105</v>
      </c>
      <c r="AB708" s="2" t="s">
        <v>82</v>
      </c>
      <c r="AC708" s="2" t="s">
        <v>1872</v>
      </c>
      <c r="AD708" s="8"/>
      <c r="AE708" s="2" t="s">
        <v>64</v>
      </c>
      <c r="AF708" s="2" t="s">
        <v>84</v>
      </c>
      <c r="AG708" s="2" t="s">
        <v>63</v>
      </c>
      <c r="AH708" s="2" t="s">
        <v>63</v>
      </c>
      <c r="AI708" s="11"/>
      <c r="AJ708" s="2" t="s">
        <v>112</v>
      </c>
      <c r="AL708" s="2" t="s">
        <v>64</v>
      </c>
      <c r="AM708" s="8"/>
      <c r="AN708" s="8" t="s">
        <v>106</v>
      </c>
      <c r="AO708" s="2"/>
      <c r="AP708" s="2" t="s">
        <v>53</v>
      </c>
      <c r="AQ708" s="2" t="s">
        <v>64</v>
      </c>
      <c r="AR708" s="2" t="s">
        <v>185</v>
      </c>
      <c r="AS708" s="2" t="s">
        <v>186</v>
      </c>
      <c r="AT708" s="2" t="s">
        <v>63</v>
      </c>
      <c r="AW708" s="2" t="s">
        <v>88</v>
      </c>
      <c r="AX708" s="2" t="s">
        <v>67</v>
      </c>
      <c r="AY708" s="12" t="s">
        <v>63</v>
      </c>
      <c r="BA708" s="8"/>
    </row>
    <row r="709" ht="12.75" customHeight="1">
      <c r="A709" s="2" t="s">
        <v>731</v>
      </c>
      <c r="B709" s="2" t="s">
        <v>151</v>
      </c>
      <c r="C709" s="2">
        <v>2021.0</v>
      </c>
      <c r="D709" s="8"/>
      <c r="E709" s="9"/>
      <c r="F709" s="2" t="s">
        <v>630</v>
      </c>
      <c r="G709" s="2" t="s">
        <v>50</v>
      </c>
      <c r="H709" s="2" t="s">
        <v>91</v>
      </c>
      <c r="I709" s="2" t="s">
        <v>293</v>
      </c>
      <c r="J709" s="2" t="s">
        <v>293</v>
      </c>
      <c r="K709" s="2" t="s">
        <v>53</v>
      </c>
      <c r="L709" s="8" t="s">
        <v>72</v>
      </c>
      <c r="M709" s="2" t="s">
        <v>181</v>
      </c>
      <c r="N709" s="2" t="s">
        <v>74</v>
      </c>
      <c r="O709" s="10" t="s">
        <v>331</v>
      </c>
      <c r="P709" s="2"/>
      <c r="Q709" s="2"/>
      <c r="R709" s="2" t="s">
        <v>109</v>
      </c>
      <c r="S709" s="2" t="s">
        <v>59</v>
      </c>
      <c r="T709" s="8"/>
      <c r="U709" s="8"/>
      <c r="W709" s="2" t="s">
        <v>80</v>
      </c>
      <c r="X709" s="10" t="s">
        <v>586</v>
      </c>
      <c r="Y709" s="2" t="s">
        <v>58</v>
      </c>
      <c r="Z709" s="2" t="s">
        <v>62</v>
      </c>
      <c r="AA709" s="8"/>
      <c r="AB709" s="2"/>
      <c r="AC709" s="2" t="s">
        <v>1873</v>
      </c>
      <c r="AD709" s="8"/>
      <c r="AE709" s="2" t="s">
        <v>64</v>
      </c>
      <c r="AF709" s="2" t="s">
        <v>84</v>
      </c>
      <c r="AG709" s="2" t="s">
        <v>63</v>
      </c>
      <c r="AH709" s="2" t="s">
        <v>63</v>
      </c>
      <c r="AI709" s="11"/>
      <c r="AJ709" s="2" t="s">
        <v>112</v>
      </c>
      <c r="AL709" s="2"/>
      <c r="AM709" s="8"/>
      <c r="AO709" s="2"/>
      <c r="AP709" s="2" t="s">
        <v>53</v>
      </c>
      <c r="AQ709" s="2" t="s">
        <v>64</v>
      </c>
      <c r="AR709" s="2" t="s">
        <v>185</v>
      </c>
      <c r="AS709" s="2" t="s">
        <v>186</v>
      </c>
      <c r="AT709" s="2" t="s">
        <v>63</v>
      </c>
      <c r="AX709" s="2" t="s">
        <v>67</v>
      </c>
      <c r="AY709" s="12" t="s">
        <v>63</v>
      </c>
      <c r="BA709" s="8"/>
    </row>
    <row r="710" ht="12.75" customHeight="1">
      <c r="A710" s="2" t="s">
        <v>1874</v>
      </c>
      <c r="B710" s="2" t="s">
        <v>48</v>
      </c>
      <c r="C710" s="2">
        <v>2021.0</v>
      </c>
      <c r="D710" s="8"/>
      <c r="E710" s="9"/>
      <c r="I710" s="2" t="s">
        <v>288</v>
      </c>
      <c r="J710" s="2" t="s">
        <v>288</v>
      </c>
      <c r="K710" s="2" t="s">
        <v>53</v>
      </c>
      <c r="M710" s="2" t="s">
        <v>181</v>
      </c>
      <c r="N710" s="2" t="s">
        <v>74</v>
      </c>
      <c r="O710" s="10" t="s">
        <v>156</v>
      </c>
      <c r="P710" s="2"/>
      <c r="Q710" s="2"/>
      <c r="R710" s="2" t="s">
        <v>76</v>
      </c>
      <c r="S710" s="2" t="s">
        <v>59</v>
      </c>
      <c r="T710" s="8"/>
      <c r="U710" s="8"/>
      <c r="W710" s="2" t="s">
        <v>80</v>
      </c>
      <c r="X710" s="10" t="s">
        <v>216</v>
      </c>
      <c r="Y710" s="2" t="s">
        <v>58</v>
      </c>
      <c r="Z710" s="2" t="s">
        <v>62</v>
      </c>
      <c r="AA710" s="8"/>
      <c r="AB710" s="2"/>
      <c r="AC710" s="8"/>
      <c r="AD710" s="8"/>
      <c r="AE710" s="2" t="s">
        <v>64</v>
      </c>
      <c r="AF710" s="2" t="s">
        <v>110</v>
      </c>
      <c r="AG710" s="2" t="s">
        <v>63</v>
      </c>
      <c r="AH710" s="2" t="s">
        <v>88</v>
      </c>
      <c r="AI710" s="11" t="s">
        <v>193</v>
      </c>
      <c r="AJ710" s="2" t="s">
        <v>112</v>
      </c>
      <c r="AL710" s="2"/>
      <c r="AM710" s="8"/>
      <c r="AO710" s="2"/>
      <c r="AP710" s="2" t="s">
        <v>53</v>
      </c>
      <c r="AQ710" s="2" t="s">
        <v>64</v>
      </c>
      <c r="AR710" s="2" t="s">
        <v>185</v>
      </c>
      <c r="AS710" s="2" t="s">
        <v>186</v>
      </c>
      <c r="AT710" s="2" t="s">
        <v>63</v>
      </c>
      <c r="AU710" s="2" t="s">
        <v>88</v>
      </c>
      <c r="AX710" s="2" t="s">
        <v>67</v>
      </c>
      <c r="AY710" s="12" t="s">
        <v>63</v>
      </c>
      <c r="BA710" s="8"/>
    </row>
    <row r="711" ht="12.75" customHeight="1">
      <c r="A711" s="2" t="s">
        <v>223</v>
      </c>
      <c r="B711" s="2" t="s">
        <v>190</v>
      </c>
      <c r="C711" s="2">
        <v>2021.0</v>
      </c>
      <c r="D711" s="2" t="s">
        <v>64</v>
      </c>
      <c r="E711" s="10" t="s">
        <v>163</v>
      </c>
      <c r="I711" s="2" t="s">
        <v>233</v>
      </c>
      <c r="J711" s="2" t="s">
        <v>234</v>
      </c>
      <c r="K711" s="2" t="s">
        <v>53</v>
      </c>
      <c r="L711" s="8" t="s">
        <v>72</v>
      </c>
      <c r="M711" s="2" t="s">
        <v>1313</v>
      </c>
      <c r="N711" s="2" t="s">
        <v>74</v>
      </c>
      <c r="O711" s="10" t="s">
        <v>223</v>
      </c>
      <c r="P711" s="2"/>
      <c r="Q711" s="2"/>
      <c r="R711" s="2" t="s">
        <v>109</v>
      </c>
      <c r="S711" s="2" t="s">
        <v>59</v>
      </c>
      <c r="T711" s="8"/>
      <c r="U711" s="8"/>
      <c r="V711" s="2" t="s">
        <v>1875</v>
      </c>
      <c r="W711" s="2" t="s">
        <v>80</v>
      </c>
      <c r="X711" s="10" t="s">
        <v>86</v>
      </c>
      <c r="Y711" s="2" t="s">
        <v>58</v>
      </c>
      <c r="Z711" s="2" t="s">
        <v>62</v>
      </c>
      <c r="AA711" s="8"/>
      <c r="AB711" s="2"/>
      <c r="AC711" s="2" t="s">
        <v>1876</v>
      </c>
      <c r="AD711" s="8"/>
      <c r="AE711" s="2" t="s">
        <v>64</v>
      </c>
      <c r="AF711" s="2" t="s">
        <v>110</v>
      </c>
      <c r="AG711" s="2" t="s">
        <v>63</v>
      </c>
      <c r="AH711" s="2" t="s">
        <v>88</v>
      </c>
      <c r="AI711" s="2" t="s">
        <v>205</v>
      </c>
      <c r="AJ711" s="2" t="s">
        <v>112</v>
      </c>
      <c r="AL711" s="2"/>
      <c r="AM711" s="8"/>
      <c r="AO711" s="2"/>
      <c r="AP711" s="2" t="s">
        <v>64</v>
      </c>
      <c r="AQ711" s="2" t="s">
        <v>64</v>
      </c>
      <c r="AR711" s="2"/>
      <c r="AS711" s="2"/>
      <c r="AT711" s="2" t="s">
        <v>63</v>
      </c>
      <c r="AX711" s="2" t="s">
        <v>67</v>
      </c>
      <c r="AY711" s="12" t="s">
        <v>63</v>
      </c>
      <c r="BA711" s="8"/>
    </row>
    <row r="712" ht="12.75" customHeight="1">
      <c r="A712" s="2" t="s">
        <v>245</v>
      </c>
      <c r="B712" s="2" t="s">
        <v>124</v>
      </c>
      <c r="C712" s="2">
        <v>2021.0</v>
      </c>
      <c r="D712" s="2" t="s">
        <v>64</v>
      </c>
      <c r="E712" s="10" t="s">
        <v>163</v>
      </c>
      <c r="F712" s="2"/>
      <c r="G712" s="2" t="s">
        <v>50</v>
      </c>
      <c r="H712" s="2" t="s">
        <v>134</v>
      </c>
      <c r="I712" s="2" t="s">
        <v>173</v>
      </c>
      <c r="J712" s="2" t="s">
        <v>173</v>
      </c>
      <c r="K712" s="2" t="s">
        <v>53</v>
      </c>
      <c r="L712" s="8" t="s">
        <v>72</v>
      </c>
      <c r="M712" s="2" t="s">
        <v>181</v>
      </c>
      <c r="N712" s="2" t="s">
        <v>74</v>
      </c>
      <c r="O712" s="10" t="s">
        <v>48</v>
      </c>
      <c r="P712" s="2" t="s">
        <v>109</v>
      </c>
      <c r="Q712" s="2" t="s">
        <v>62</v>
      </c>
      <c r="R712" s="2"/>
      <c r="S712" s="2"/>
      <c r="T712" s="8"/>
      <c r="U712" s="8"/>
      <c r="V712" s="2" t="s">
        <v>1877</v>
      </c>
      <c r="W712" s="2" t="s">
        <v>80</v>
      </c>
      <c r="X712" s="10" t="s">
        <v>86</v>
      </c>
      <c r="Y712" s="2" t="s">
        <v>58</v>
      </c>
      <c r="Z712" s="2" t="s">
        <v>62</v>
      </c>
      <c r="AA712" s="8"/>
      <c r="AB712" s="2"/>
      <c r="AC712" s="2" t="s">
        <v>1878</v>
      </c>
      <c r="AD712" s="8"/>
      <c r="AE712" s="2" t="s">
        <v>64</v>
      </c>
      <c r="AF712" s="2" t="s">
        <v>110</v>
      </c>
      <c r="AG712" s="2" t="s">
        <v>63</v>
      </c>
      <c r="AH712" s="2" t="s">
        <v>88</v>
      </c>
      <c r="AI712" s="2" t="s">
        <v>828</v>
      </c>
      <c r="AJ712" s="2" t="s">
        <v>112</v>
      </c>
      <c r="AL712" s="2"/>
      <c r="AM712" s="8"/>
      <c r="AO712" s="2" t="s">
        <v>64</v>
      </c>
      <c r="AP712" s="2" t="s">
        <v>53</v>
      </c>
      <c r="AQ712" s="2" t="s">
        <v>64</v>
      </c>
      <c r="AR712" s="2" t="s">
        <v>213</v>
      </c>
      <c r="AS712" s="2" t="s">
        <v>114</v>
      </c>
      <c r="AT712" s="2" t="s">
        <v>63</v>
      </c>
      <c r="AW712" s="2" t="s">
        <v>88</v>
      </c>
      <c r="AX712" s="2" t="s">
        <v>67</v>
      </c>
      <c r="AY712" s="12" t="s">
        <v>63</v>
      </c>
      <c r="BA712" s="8"/>
    </row>
    <row r="713" ht="12.75" customHeight="1">
      <c r="A713" s="2" t="s">
        <v>354</v>
      </c>
      <c r="B713" s="2" t="s">
        <v>170</v>
      </c>
      <c r="C713" s="2">
        <v>2021.0</v>
      </c>
      <c r="D713" s="8"/>
      <c r="E713" s="9"/>
      <c r="F713" s="2" t="s">
        <v>630</v>
      </c>
      <c r="G713" s="2" t="s">
        <v>101</v>
      </c>
      <c r="H713" s="2" t="s">
        <v>91</v>
      </c>
      <c r="I713" s="2" t="s">
        <v>202</v>
      </c>
      <c r="J713" s="2" t="s">
        <v>202</v>
      </c>
      <c r="K713" s="2" t="s">
        <v>53</v>
      </c>
      <c r="L713" s="8" t="s">
        <v>72</v>
      </c>
      <c r="M713" s="2" t="s">
        <v>181</v>
      </c>
      <c r="N713" s="2" t="s">
        <v>74</v>
      </c>
      <c r="O713" s="10" t="s">
        <v>48</v>
      </c>
      <c r="P713" s="2"/>
      <c r="Q713" s="2"/>
      <c r="R713" s="2" t="s">
        <v>109</v>
      </c>
      <c r="S713" s="2" t="s">
        <v>59</v>
      </c>
      <c r="T713" s="8"/>
      <c r="U713" s="8"/>
      <c r="V713" s="2" t="s">
        <v>1879</v>
      </c>
      <c r="W713" s="2" t="s">
        <v>80</v>
      </c>
      <c r="X713" s="9"/>
      <c r="Y713" s="8"/>
      <c r="Z713" s="2" t="s">
        <v>62</v>
      </c>
      <c r="AA713" s="8"/>
      <c r="AB713" s="2"/>
      <c r="AC713" s="8"/>
      <c r="AD713" s="8"/>
      <c r="AE713" s="2" t="s">
        <v>64</v>
      </c>
      <c r="AF713" s="2" t="s">
        <v>110</v>
      </c>
      <c r="AG713" s="2" t="s">
        <v>63</v>
      </c>
      <c r="AH713" s="2" t="s">
        <v>88</v>
      </c>
      <c r="AI713" s="2" t="s">
        <v>989</v>
      </c>
      <c r="AJ713" s="2" t="s">
        <v>112</v>
      </c>
      <c r="AL713" s="2"/>
      <c r="AM713" s="8"/>
      <c r="AO713" s="2"/>
      <c r="AP713" s="2" t="s">
        <v>53</v>
      </c>
      <c r="AQ713" s="2" t="s">
        <v>64</v>
      </c>
      <c r="AR713" s="2" t="s">
        <v>372</v>
      </c>
      <c r="AS713" s="2" t="s">
        <v>186</v>
      </c>
      <c r="AT713" s="2" t="s">
        <v>63</v>
      </c>
      <c r="AX713" s="2" t="s">
        <v>67</v>
      </c>
      <c r="AY713" s="12" t="s">
        <v>63</v>
      </c>
      <c r="BA713" s="8"/>
    </row>
    <row r="714" ht="12.75" customHeight="1">
      <c r="A714" s="2" t="s">
        <v>592</v>
      </c>
      <c r="B714" s="2" t="s">
        <v>124</v>
      </c>
      <c r="C714" s="2">
        <v>2021.0</v>
      </c>
      <c r="D714" s="8"/>
      <c r="E714" s="9"/>
      <c r="F714" s="2" t="s">
        <v>630</v>
      </c>
      <c r="G714" s="2" t="s">
        <v>50</v>
      </c>
      <c r="H714" s="2" t="s">
        <v>51</v>
      </c>
      <c r="I714" s="2" t="s">
        <v>157</v>
      </c>
      <c r="J714" s="2" t="s">
        <v>157</v>
      </c>
      <c r="K714" s="2" t="s">
        <v>53</v>
      </c>
      <c r="L714" s="8" t="s">
        <v>72</v>
      </c>
      <c r="M714" s="2" t="s">
        <v>181</v>
      </c>
      <c r="N714" s="2" t="s">
        <v>74</v>
      </c>
      <c r="O714" s="10" t="s">
        <v>75</v>
      </c>
      <c r="P714" s="2"/>
      <c r="Q714" s="2"/>
      <c r="R714" s="2" t="s">
        <v>76</v>
      </c>
      <c r="S714" s="2" t="s">
        <v>59</v>
      </c>
      <c r="T714" s="8"/>
      <c r="U714" s="8"/>
      <c r="V714" s="2" t="s">
        <v>1880</v>
      </c>
      <c r="W714" s="2" t="s">
        <v>80</v>
      </c>
      <c r="X714" s="10" t="s">
        <v>174</v>
      </c>
      <c r="Y714" s="2" t="s">
        <v>58</v>
      </c>
      <c r="Z714" s="2" t="s">
        <v>62</v>
      </c>
      <c r="AA714" s="8"/>
      <c r="AB714" s="2"/>
      <c r="AC714" s="2" t="s">
        <v>1881</v>
      </c>
      <c r="AD714" s="8"/>
      <c r="AE714" s="2" t="s">
        <v>64</v>
      </c>
      <c r="AF714" s="2" t="s">
        <v>97</v>
      </c>
      <c r="AG714" s="2" t="s">
        <v>88</v>
      </c>
      <c r="AH714" s="2" t="s">
        <v>63</v>
      </c>
      <c r="AI714" s="11"/>
      <c r="AJ714" s="2" t="s">
        <v>85</v>
      </c>
      <c r="AL714" s="2" t="s">
        <v>64</v>
      </c>
      <c r="AM714" s="8"/>
      <c r="AN714" s="8" t="s">
        <v>106</v>
      </c>
      <c r="AO714" s="2"/>
      <c r="AP714" s="2" t="s">
        <v>64</v>
      </c>
      <c r="AQ714" s="2" t="s">
        <v>64</v>
      </c>
      <c r="AR714" s="2"/>
      <c r="AS714" s="2"/>
      <c r="AT714" s="2" t="s">
        <v>63</v>
      </c>
      <c r="AX714" s="2" t="s">
        <v>67</v>
      </c>
      <c r="AY714" s="12" t="s">
        <v>63</v>
      </c>
      <c r="BA714" s="8"/>
    </row>
    <row r="715" ht="12.75" customHeight="1">
      <c r="A715" s="2" t="s">
        <v>1882</v>
      </c>
      <c r="B715" s="2" t="s">
        <v>170</v>
      </c>
      <c r="C715" s="2">
        <v>2021.0</v>
      </c>
      <c r="D715" s="8"/>
      <c r="E715" s="9"/>
      <c r="F715" s="2" t="s">
        <v>209</v>
      </c>
      <c r="I715" s="2" t="s">
        <v>202</v>
      </c>
      <c r="J715" s="2" t="s">
        <v>202</v>
      </c>
      <c r="K715" s="2" t="s">
        <v>53</v>
      </c>
      <c r="L715" s="8" t="s">
        <v>72</v>
      </c>
      <c r="M715" s="2" t="s">
        <v>1021</v>
      </c>
      <c r="N715" s="2" t="s">
        <v>74</v>
      </c>
      <c r="O715" s="10" t="s">
        <v>331</v>
      </c>
      <c r="P715" s="2"/>
      <c r="Q715" s="2"/>
      <c r="R715" s="2" t="s">
        <v>109</v>
      </c>
      <c r="S715" s="2" t="s">
        <v>59</v>
      </c>
      <c r="T715" s="8"/>
      <c r="U715" s="8"/>
      <c r="V715" s="2" t="s">
        <v>1883</v>
      </c>
      <c r="W715" s="2" t="s">
        <v>80</v>
      </c>
      <c r="X715" s="10" t="s">
        <v>770</v>
      </c>
      <c r="Y715" s="2" t="s">
        <v>58</v>
      </c>
      <c r="Z715" s="2" t="s">
        <v>62</v>
      </c>
      <c r="AA715" s="2" t="s">
        <v>105</v>
      </c>
      <c r="AB715" s="2" t="s">
        <v>153</v>
      </c>
      <c r="AC715" s="2" t="s">
        <v>1884</v>
      </c>
      <c r="AD715" s="8"/>
      <c r="AE715" s="2" t="s">
        <v>64</v>
      </c>
      <c r="AF715" s="2" t="s">
        <v>84</v>
      </c>
      <c r="AG715" s="2" t="s">
        <v>63</v>
      </c>
      <c r="AH715" s="2" t="s">
        <v>63</v>
      </c>
      <c r="AI715" s="11"/>
      <c r="AJ715" s="2" t="s">
        <v>112</v>
      </c>
      <c r="AL715" s="2"/>
      <c r="AM715" s="8"/>
      <c r="AO715" s="2"/>
      <c r="AP715" s="2" t="s">
        <v>53</v>
      </c>
      <c r="AQ715" s="2" t="s">
        <v>64</v>
      </c>
      <c r="AR715" s="2" t="s">
        <v>185</v>
      </c>
      <c r="AS715" s="2" t="s">
        <v>186</v>
      </c>
      <c r="AT715" s="2" t="s">
        <v>63</v>
      </c>
      <c r="AX715" s="2" t="s">
        <v>67</v>
      </c>
      <c r="AY715" s="12" t="s">
        <v>63</v>
      </c>
      <c r="BA715" s="8"/>
    </row>
    <row r="716" ht="12.75" customHeight="1">
      <c r="A716" s="2" t="s">
        <v>327</v>
      </c>
      <c r="B716" s="2" t="s">
        <v>1082</v>
      </c>
      <c r="C716" s="2">
        <v>2021.0</v>
      </c>
      <c r="D716" s="8"/>
      <c r="E716" s="9"/>
      <c r="F716" s="2" t="s">
        <v>49</v>
      </c>
      <c r="G716" s="2" t="s">
        <v>101</v>
      </c>
      <c r="H716" s="2" t="s">
        <v>91</v>
      </c>
      <c r="I716" s="2" t="s">
        <v>288</v>
      </c>
      <c r="J716" s="2" t="s">
        <v>288</v>
      </c>
      <c r="K716" s="2" t="s">
        <v>53</v>
      </c>
      <c r="L716" s="8" t="s">
        <v>72</v>
      </c>
      <c r="M716" s="2" t="s">
        <v>1313</v>
      </c>
      <c r="N716" s="2" t="s">
        <v>74</v>
      </c>
      <c r="O716" s="10" t="s">
        <v>289</v>
      </c>
      <c r="P716" s="2"/>
      <c r="Q716" s="2"/>
      <c r="R716" s="2" t="s">
        <v>76</v>
      </c>
      <c r="S716" s="2" t="s">
        <v>59</v>
      </c>
      <c r="T716" s="8"/>
      <c r="U716" s="8"/>
      <c r="W716" s="2" t="s">
        <v>80</v>
      </c>
      <c r="X716" s="10" t="s">
        <v>151</v>
      </c>
      <c r="Y716" s="2" t="s">
        <v>58</v>
      </c>
      <c r="Z716" s="2" t="s">
        <v>62</v>
      </c>
      <c r="AA716" s="8"/>
      <c r="AB716" s="2"/>
      <c r="AC716" s="2" t="s">
        <v>1885</v>
      </c>
      <c r="AD716" s="8"/>
      <c r="AE716" s="2" t="s">
        <v>64</v>
      </c>
      <c r="AF716" s="2" t="s">
        <v>110</v>
      </c>
      <c r="AG716" s="2" t="s">
        <v>63</v>
      </c>
      <c r="AH716" s="2" t="s">
        <v>88</v>
      </c>
      <c r="AI716" s="2" t="s">
        <v>111</v>
      </c>
      <c r="AJ716" s="8" t="s">
        <v>112</v>
      </c>
      <c r="AL716" s="2"/>
      <c r="AM716" s="8"/>
      <c r="AO716" s="2"/>
      <c r="AP716" s="2" t="s">
        <v>53</v>
      </c>
      <c r="AQ716" s="2" t="s">
        <v>64</v>
      </c>
      <c r="AR716" s="2" t="s">
        <v>185</v>
      </c>
      <c r="AS716" s="2" t="s">
        <v>186</v>
      </c>
      <c r="AT716" s="2" t="s">
        <v>63</v>
      </c>
      <c r="AX716" s="2" t="s">
        <v>67</v>
      </c>
      <c r="AY716" s="12" t="s">
        <v>63</v>
      </c>
      <c r="BA716" s="16" t="s">
        <v>108</v>
      </c>
    </row>
    <row r="717" ht="12.75" customHeight="1">
      <c r="A717" s="2"/>
      <c r="B717" s="2"/>
      <c r="C717" s="2">
        <v>2021.0</v>
      </c>
      <c r="D717" s="8"/>
      <c r="E717" s="9"/>
      <c r="N717" s="2" t="s">
        <v>74</v>
      </c>
      <c r="O717" s="10" t="s">
        <v>331</v>
      </c>
      <c r="P717" s="2"/>
      <c r="Q717" s="2"/>
      <c r="R717" s="2" t="s">
        <v>109</v>
      </c>
      <c r="S717" s="2" t="s">
        <v>59</v>
      </c>
      <c r="T717" s="8"/>
      <c r="U717" s="8"/>
      <c r="W717" s="2" t="s">
        <v>61</v>
      </c>
      <c r="X717" s="9"/>
      <c r="Y717" s="8"/>
      <c r="Z717" s="2" t="s">
        <v>62</v>
      </c>
      <c r="AA717" s="8"/>
      <c r="AB717" s="2"/>
      <c r="AC717" s="8"/>
      <c r="AD717" s="8"/>
      <c r="AE717" s="2" t="s">
        <v>64</v>
      </c>
      <c r="AF717" s="2" t="s">
        <v>84</v>
      </c>
      <c r="AG717" s="2" t="s">
        <v>63</v>
      </c>
      <c r="AH717" s="2" t="s">
        <v>63</v>
      </c>
      <c r="AI717" s="11"/>
      <c r="AJ717" s="8" t="s">
        <v>112</v>
      </c>
      <c r="AL717" s="2"/>
      <c r="AM717" s="8"/>
      <c r="AO717" s="2"/>
      <c r="AP717" s="2" t="s">
        <v>53</v>
      </c>
      <c r="AQ717" s="2" t="s">
        <v>64</v>
      </c>
      <c r="AR717" s="2" t="s">
        <v>185</v>
      </c>
      <c r="AS717" s="2" t="s">
        <v>186</v>
      </c>
      <c r="AT717" s="2" t="s">
        <v>63</v>
      </c>
      <c r="AX717" s="2" t="s">
        <v>67</v>
      </c>
      <c r="AY717" s="12" t="s">
        <v>63</v>
      </c>
      <c r="BA717" s="8"/>
    </row>
    <row r="718" ht="12.75" customHeight="1">
      <c r="A718" s="2" t="s">
        <v>1886</v>
      </c>
      <c r="B718" s="2" t="s">
        <v>124</v>
      </c>
      <c r="C718" s="2">
        <v>2021.0</v>
      </c>
      <c r="D718" s="2" t="s">
        <v>64</v>
      </c>
      <c r="E718" s="10" t="s">
        <v>163</v>
      </c>
      <c r="F718" s="2"/>
      <c r="G718" s="2" t="s">
        <v>50</v>
      </c>
      <c r="H718" s="2" t="s">
        <v>134</v>
      </c>
      <c r="I718" s="2" t="s">
        <v>173</v>
      </c>
      <c r="J718" s="2" t="s">
        <v>173</v>
      </c>
      <c r="K718" s="2" t="s">
        <v>53</v>
      </c>
      <c r="L718" s="8" t="s">
        <v>72</v>
      </c>
      <c r="M718" s="2" t="s">
        <v>181</v>
      </c>
      <c r="N718" s="2" t="s">
        <v>74</v>
      </c>
      <c r="O718" s="10" t="s">
        <v>156</v>
      </c>
      <c r="P718" s="2"/>
      <c r="Q718" s="2"/>
      <c r="R718" s="2" t="s">
        <v>76</v>
      </c>
      <c r="S718" s="2" t="s">
        <v>59</v>
      </c>
      <c r="T718" s="8"/>
      <c r="U718" s="8"/>
      <c r="V718" s="2" t="s">
        <v>1887</v>
      </c>
      <c r="W718" s="2" t="s">
        <v>80</v>
      </c>
      <c r="X718" s="10" t="s">
        <v>100</v>
      </c>
      <c r="Y718" s="2" t="s">
        <v>58</v>
      </c>
      <c r="Z718" s="2" t="s">
        <v>62</v>
      </c>
      <c r="AA718" s="8"/>
      <c r="AB718" s="2" t="s">
        <v>153</v>
      </c>
      <c r="AC718" s="2" t="s">
        <v>1888</v>
      </c>
      <c r="AD718" s="8"/>
      <c r="AE718" s="2" t="s">
        <v>64</v>
      </c>
      <c r="AF718" s="2" t="s">
        <v>110</v>
      </c>
      <c r="AG718" s="2" t="s">
        <v>63</v>
      </c>
      <c r="AH718" s="2" t="s">
        <v>88</v>
      </c>
      <c r="AI718" s="11" t="s">
        <v>193</v>
      </c>
      <c r="AJ718" s="2" t="s">
        <v>112</v>
      </c>
      <c r="AL718" s="2"/>
      <c r="AM718" s="8"/>
      <c r="AO718" s="2"/>
      <c r="AP718" s="2" t="s">
        <v>53</v>
      </c>
      <c r="AQ718" s="2" t="s">
        <v>64</v>
      </c>
      <c r="AR718" s="2" t="s">
        <v>185</v>
      </c>
      <c r="AS718" s="2" t="s">
        <v>186</v>
      </c>
      <c r="AT718" s="2" t="s">
        <v>63</v>
      </c>
      <c r="AX718" s="2" t="s">
        <v>67</v>
      </c>
      <c r="AY718" s="12" t="s">
        <v>63</v>
      </c>
      <c r="BA718" s="8"/>
    </row>
    <row r="719" ht="12.75" customHeight="1">
      <c r="A719" s="2" t="s">
        <v>1889</v>
      </c>
      <c r="B719" s="2" t="s">
        <v>289</v>
      </c>
      <c r="C719" s="2">
        <v>2021.0</v>
      </c>
      <c r="D719" s="8"/>
      <c r="E719" s="9"/>
      <c r="F719" s="2" t="s">
        <v>49</v>
      </c>
      <c r="G719" s="2" t="s">
        <v>50</v>
      </c>
      <c r="H719" s="2" t="s">
        <v>51</v>
      </c>
      <c r="I719" s="2" t="s">
        <v>577</v>
      </c>
      <c r="J719" s="2" t="s">
        <v>577</v>
      </c>
      <c r="K719" s="2" t="s">
        <v>53</v>
      </c>
      <c r="L719" s="8" t="s">
        <v>72</v>
      </c>
      <c r="M719" s="2" t="s">
        <v>181</v>
      </c>
      <c r="N719" s="2" t="s">
        <v>74</v>
      </c>
      <c r="O719" s="10" t="s">
        <v>469</v>
      </c>
      <c r="P719" s="2"/>
      <c r="Q719" s="2"/>
      <c r="R719" s="2" t="s">
        <v>109</v>
      </c>
      <c r="S719" s="2" t="s">
        <v>59</v>
      </c>
      <c r="T719" s="8"/>
      <c r="U719" s="8"/>
      <c r="V719" s="2" t="s">
        <v>1890</v>
      </c>
      <c r="W719" s="2" t="s">
        <v>80</v>
      </c>
      <c r="X719" s="10" t="s">
        <v>354</v>
      </c>
      <c r="Y719" s="2" t="s">
        <v>58</v>
      </c>
      <c r="Z719" s="2" t="s">
        <v>62</v>
      </c>
      <c r="AA719" s="2" t="s">
        <v>166</v>
      </c>
      <c r="AB719" s="2" t="s">
        <v>82</v>
      </c>
      <c r="AC719" s="2" t="s">
        <v>1891</v>
      </c>
      <c r="AD719" s="8"/>
      <c r="AE719" s="2" t="s">
        <v>64</v>
      </c>
      <c r="AF719" s="2" t="s">
        <v>110</v>
      </c>
      <c r="AG719" s="2" t="s">
        <v>63</v>
      </c>
      <c r="AH719" s="2" t="s">
        <v>88</v>
      </c>
      <c r="AI719" s="11" t="s">
        <v>193</v>
      </c>
      <c r="AJ719" s="8" t="s">
        <v>112</v>
      </c>
      <c r="AL719" s="2"/>
      <c r="AM719" s="8"/>
      <c r="AO719" s="2"/>
      <c r="AP719" s="2" t="s">
        <v>53</v>
      </c>
      <c r="AQ719" s="2" t="s">
        <v>64</v>
      </c>
      <c r="AR719" s="2" t="s">
        <v>185</v>
      </c>
      <c r="AS719" s="2" t="s">
        <v>186</v>
      </c>
      <c r="AT719" s="2" t="s">
        <v>63</v>
      </c>
      <c r="AX719" s="2" t="s">
        <v>67</v>
      </c>
      <c r="AY719" s="12" t="s">
        <v>63</v>
      </c>
      <c r="BA719" s="8"/>
    </row>
    <row r="720" ht="12.75" customHeight="1">
      <c r="A720" s="2" t="s">
        <v>1892</v>
      </c>
      <c r="B720" s="2" t="s">
        <v>108</v>
      </c>
      <c r="C720" s="2">
        <v>2021.0</v>
      </c>
      <c r="D720" s="8"/>
      <c r="E720" s="9"/>
      <c r="F720" s="2" t="s">
        <v>630</v>
      </c>
      <c r="I720" s="2" t="s">
        <v>346</v>
      </c>
      <c r="J720" s="2" t="s">
        <v>180</v>
      </c>
      <c r="K720" s="2" t="s">
        <v>53</v>
      </c>
      <c r="L720" s="8" t="s">
        <v>72</v>
      </c>
      <c r="M720" s="2" t="s">
        <v>1388</v>
      </c>
      <c r="N720" s="2" t="s">
        <v>74</v>
      </c>
      <c r="O720" s="10" t="s">
        <v>156</v>
      </c>
      <c r="P720" s="2"/>
      <c r="Q720" s="2"/>
      <c r="R720" s="2" t="s">
        <v>76</v>
      </c>
      <c r="S720" s="2" t="s">
        <v>59</v>
      </c>
      <c r="T720" s="8"/>
      <c r="U720" s="8"/>
      <c r="V720" s="2" t="s">
        <v>1893</v>
      </c>
      <c r="W720" s="2" t="s">
        <v>80</v>
      </c>
      <c r="X720" s="10" t="s">
        <v>86</v>
      </c>
      <c r="Y720" s="2" t="s">
        <v>58</v>
      </c>
      <c r="Z720" s="2" t="s">
        <v>62</v>
      </c>
      <c r="AA720" s="8"/>
      <c r="AB720" s="2"/>
      <c r="AC720" s="2" t="s">
        <v>1894</v>
      </c>
      <c r="AD720" s="8"/>
      <c r="AE720" s="2" t="s">
        <v>64</v>
      </c>
      <c r="AF720" s="2" t="s">
        <v>84</v>
      </c>
      <c r="AG720" s="2" t="s">
        <v>63</v>
      </c>
      <c r="AH720" s="2" t="s">
        <v>63</v>
      </c>
      <c r="AI720" s="11"/>
      <c r="AJ720" s="2" t="s">
        <v>112</v>
      </c>
      <c r="AL720" s="2" t="s">
        <v>64</v>
      </c>
      <c r="AM720" s="8"/>
      <c r="AN720" s="8" t="s">
        <v>106</v>
      </c>
      <c r="AO720" s="2"/>
      <c r="AP720" s="2" t="s">
        <v>64</v>
      </c>
      <c r="AQ720" s="2" t="s">
        <v>64</v>
      </c>
      <c r="AR720" s="2"/>
      <c r="AS720" s="2"/>
      <c r="AT720" s="2" t="s">
        <v>63</v>
      </c>
      <c r="AX720" s="2" t="s">
        <v>67</v>
      </c>
      <c r="AY720" s="12" t="s">
        <v>63</v>
      </c>
      <c r="BA720" s="8"/>
    </row>
    <row r="721" ht="12.75" customHeight="1">
      <c r="A721" s="2" t="s">
        <v>1895</v>
      </c>
      <c r="B721" s="2" t="s">
        <v>124</v>
      </c>
      <c r="C721" s="2">
        <v>2021.0</v>
      </c>
      <c r="D721" s="8"/>
      <c r="E721" s="9"/>
      <c r="F721" s="2" t="s">
        <v>630</v>
      </c>
      <c r="G721" s="2" t="s">
        <v>101</v>
      </c>
      <c r="H721" s="2" t="s">
        <v>70</v>
      </c>
      <c r="I721" s="2" t="s">
        <v>398</v>
      </c>
      <c r="J721" s="2" t="s">
        <v>398</v>
      </c>
      <c r="K721" s="2" t="s">
        <v>53</v>
      </c>
      <c r="L721" s="8" t="s">
        <v>72</v>
      </c>
      <c r="M721" s="2" t="s">
        <v>1313</v>
      </c>
      <c r="N721" s="2" t="s">
        <v>74</v>
      </c>
      <c r="O721" s="10" t="s">
        <v>223</v>
      </c>
      <c r="P721" s="2"/>
      <c r="Q721" s="2"/>
      <c r="R721" s="2" t="s">
        <v>109</v>
      </c>
      <c r="S721" s="2" t="s">
        <v>59</v>
      </c>
      <c r="T721" s="8"/>
      <c r="U721" s="8"/>
      <c r="V721" s="2" t="s">
        <v>1896</v>
      </c>
      <c r="W721" s="2" t="s">
        <v>80</v>
      </c>
      <c r="X721" s="10" t="s">
        <v>211</v>
      </c>
      <c r="Y721" s="2" t="s">
        <v>58</v>
      </c>
      <c r="Z721" s="2" t="s">
        <v>62</v>
      </c>
      <c r="AA721" s="2" t="s">
        <v>105</v>
      </c>
      <c r="AB721" s="2" t="s">
        <v>153</v>
      </c>
      <c r="AC721" s="2" t="s">
        <v>1897</v>
      </c>
      <c r="AD721" s="8"/>
      <c r="AE721" s="2" t="s">
        <v>64</v>
      </c>
      <c r="AF721" s="2" t="s">
        <v>110</v>
      </c>
      <c r="AG721" s="2" t="s">
        <v>63</v>
      </c>
      <c r="AH721" s="2" t="s">
        <v>88</v>
      </c>
      <c r="AI721" s="2" t="s">
        <v>989</v>
      </c>
      <c r="AJ721" s="2" t="s">
        <v>112</v>
      </c>
      <c r="AL721" s="2"/>
      <c r="AM721" s="8"/>
      <c r="AO721" s="2"/>
      <c r="AP721" s="2" t="s">
        <v>53</v>
      </c>
      <c r="AQ721" s="2" t="s">
        <v>64</v>
      </c>
      <c r="AR721" s="2" t="s">
        <v>185</v>
      </c>
      <c r="AS721" s="2" t="s">
        <v>186</v>
      </c>
      <c r="AT721" s="2" t="s">
        <v>63</v>
      </c>
      <c r="AW721" s="2" t="s">
        <v>88</v>
      </c>
      <c r="AX721" s="2" t="s">
        <v>67</v>
      </c>
      <c r="AY721" s="12" t="s">
        <v>63</v>
      </c>
      <c r="BA721" s="8"/>
    </row>
    <row r="722" ht="12.75" customHeight="1">
      <c r="A722" s="2" t="s">
        <v>1898</v>
      </c>
      <c r="B722" s="2" t="s">
        <v>48</v>
      </c>
      <c r="C722" s="2">
        <v>2021.0</v>
      </c>
      <c r="D722" s="8"/>
      <c r="E722" s="9"/>
      <c r="F722" s="2" t="s">
        <v>630</v>
      </c>
      <c r="G722" s="2" t="s">
        <v>101</v>
      </c>
      <c r="H722" s="2" t="s">
        <v>70</v>
      </c>
      <c r="I722" s="2" t="s">
        <v>288</v>
      </c>
      <c r="J722" s="2" t="s">
        <v>288</v>
      </c>
      <c r="K722" s="2" t="s">
        <v>53</v>
      </c>
      <c r="L722" s="8" t="s">
        <v>72</v>
      </c>
      <c r="M722" s="2" t="s">
        <v>181</v>
      </c>
      <c r="N722" s="2" t="s">
        <v>74</v>
      </c>
      <c r="O722" s="10" t="s">
        <v>469</v>
      </c>
      <c r="P722" s="2" t="s">
        <v>109</v>
      </c>
      <c r="Q722" s="2" t="s">
        <v>62</v>
      </c>
      <c r="R722" s="2"/>
      <c r="S722" s="2"/>
      <c r="T722" s="8"/>
      <c r="U722" s="8"/>
      <c r="V722" s="2" t="s">
        <v>1899</v>
      </c>
      <c r="W722" s="2" t="s">
        <v>80</v>
      </c>
      <c r="X722" s="10" t="s">
        <v>216</v>
      </c>
      <c r="Y722" s="2" t="s">
        <v>58</v>
      </c>
      <c r="Z722" s="2" t="s">
        <v>62</v>
      </c>
      <c r="AA722" s="2" t="s">
        <v>77</v>
      </c>
      <c r="AB722" s="2"/>
      <c r="AC722" s="8"/>
      <c r="AD722" s="8"/>
      <c r="AE722" s="2" t="s">
        <v>64</v>
      </c>
      <c r="AF722" s="2" t="s">
        <v>84</v>
      </c>
      <c r="AG722" s="2" t="s">
        <v>63</v>
      </c>
      <c r="AH722" s="2" t="s">
        <v>63</v>
      </c>
      <c r="AI722" s="11"/>
      <c r="AJ722" s="2" t="s">
        <v>112</v>
      </c>
      <c r="AL722" s="2"/>
      <c r="AM722" s="8"/>
      <c r="AO722" s="2"/>
      <c r="AP722" s="2" t="s">
        <v>53</v>
      </c>
      <c r="AQ722" s="2" t="s">
        <v>64</v>
      </c>
      <c r="AR722" s="2" t="s">
        <v>300</v>
      </c>
      <c r="AS722" s="2" t="s">
        <v>301</v>
      </c>
      <c r="AT722" s="2" t="s">
        <v>63</v>
      </c>
      <c r="AX722" s="2" t="s">
        <v>67</v>
      </c>
      <c r="AY722" s="12" t="s">
        <v>63</v>
      </c>
      <c r="BA722" s="8"/>
    </row>
    <row r="723" ht="12.75" customHeight="1">
      <c r="A723" s="2" t="s">
        <v>1652</v>
      </c>
      <c r="B723" s="2" t="s">
        <v>69</v>
      </c>
      <c r="C723" s="2">
        <v>2021.0</v>
      </c>
      <c r="D723" s="8"/>
      <c r="E723" s="9"/>
      <c r="F723" s="2" t="s">
        <v>630</v>
      </c>
      <c r="G723" s="2" t="s">
        <v>101</v>
      </c>
      <c r="H723" s="2" t="s">
        <v>70</v>
      </c>
      <c r="I723" s="2" t="s">
        <v>71</v>
      </c>
      <c r="J723" s="2" t="s">
        <v>71</v>
      </c>
      <c r="K723" s="2" t="s">
        <v>53</v>
      </c>
      <c r="L723" s="8" t="s">
        <v>72</v>
      </c>
      <c r="M723" s="2" t="s">
        <v>181</v>
      </c>
      <c r="N723" s="2" t="s">
        <v>74</v>
      </c>
      <c r="O723" s="10" t="s">
        <v>289</v>
      </c>
      <c r="P723" s="2"/>
      <c r="Q723" s="2"/>
      <c r="R723" s="2" t="s">
        <v>76</v>
      </c>
      <c r="S723" s="2" t="s">
        <v>59</v>
      </c>
      <c r="T723" s="8"/>
      <c r="U723" s="8"/>
      <c r="V723" s="2" t="s">
        <v>1900</v>
      </c>
      <c r="W723" s="2" t="s">
        <v>80</v>
      </c>
      <c r="X723" s="10" t="s">
        <v>347</v>
      </c>
      <c r="Y723" s="2" t="s">
        <v>58</v>
      </c>
      <c r="Z723" s="2" t="s">
        <v>62</v>
      </c>
      <c r="AA723" s="2" t="s">
        <v>105</v>
      </c>
      <c r="AB723" s="2" t="s">
        <v>82</v>
      </c>
      <c r="AC723" s="2" t="s">
        <v>1901</v>
      </c>
      <c r="AD723" s="8"/>
      <c r="AE723" s="2" t="s">
        <v>64</v>
      </c>
      <c r="AF723" s="2" t="s">
        <v>97</v>
      </c>
      <c r="AG723" s="2" t="s">
        <v>88</v>
      </c>
      <c r="AH723" s="2" t="s">
        <v>63</v>
      </c>
      <c r="AI723" s="11"/>
      <c r="AJ723" s="2" t="s">
        <v>112</v>
      </c>
      <c r="AL723" s="2"/>
      <c r="AM723" s="8"/>
      <c r="AO723" s="2"/>
      <c r="AP723" s="2" t="s">
        <v>64</v>
      </c>
      <c r="AQ723" s="2" t="s">
        <v>64</v>
      </c>
      <c r="AR723" s="2"/>
      <c r="AS723" s="2"/>
      <c r="AT723" s="2" t="s">
        <v>63</v>
      </c>
      <c r="AX723" s="2" t="s">
        <v>67</v>
      </c>
      <c r="AY723" s="12" t="s">
        <v>63</v>
      </c>
      <c r="BA723" s="8"/>
    </row>
    <row r="724" ht="12.75" customHeight="1">
      <c r="A724" s="2" t="s">
        <v>1902</v>
      </c>
      <c r="B724" s="2" t="s">
        <v>86</v>
      </c>
      <c r="C724" s="2">
        <v>2021.0</v>
      </c>
      <c r="D724" s="8"/>
      <c r="E724" s="9"/>
      <c r="I724" s="2" t="s">
        <v>135</v>
      </c>
      <c r="J724" s="2" t="s">
        <v>135</v>
      </c>
      <c r="K724" s="2" t="s">
        <v>53</v>
      </c>
      <c r="L724" s="8" t="s">
        <v>72</v>
      </c>
      <c r="M724" s="2" t="s">
        <v>189</v>
      </c>
      <c r="N724" s="2" t="s">
        <v>74</v>
      </c>
      <c r="O724" s="10" t="s">
        <v>177</v>
      </c>
      <c r="P724" s="2"/>
      <c r="Q724" s="2"/>
      <c r="R724" s="2" t="s">
        <v>109</v>
      </c>
      <c r="S724" s="2" t="s">
        <v>59</v>
      </c>
      <c r="T724" s="8"/>
      <c r="U724" s="8"/>
      <c r="V724" s="2" t="s">
        <v>1903</v>
      </c>
      <c r="W724" s="2" t="s">
        <v>80</v>
      </c>
      <c r="X724" s="10" t="s">
        <v>120</v>
      </c>
      <c r="Y724" s="2" t="s">
        <v>58</v>
      </c>
      <c r="Z724" s="2" t="s">
        <v>62</v>
      </c>
      <c r="AA724" s="8"/>
      <c r="AB724" s="2"/>
      <c r="AC724" s="2" t="s">
        <v>1904</v>
      </c>
      <c r="AD724" s="8"/>
      <c r="AE724" s="2" t="s">
        <v>64</v>
      </c>
      <c r="AF724" s="2" t="s">
        <v>110</v>
      </c>
      <c r="AG724" s="2" t="s">
        <v>63</v>
      </c>
      <c r="AH724" s="2" t="s">
        <v>88</v>
      </c>
      <c r="AI724" s="11" t="s">
        <v>1067</v>
      </c>
      <c r="AJ724" s="2" t="s">
        <v>112</v>
      </c>
      <c r="AL724" s="2"/>
      <c r="AM724" s="8"/>
      <c r="AO724" s="2" t="s">
        <v>64</v>
      </c>
      <c r="AP724" s="2" t="s">
        <v>53</v>
      </c>
      <c r="AQ724" s="2" t="s">
        <v>64</v>
      </c>
      <c r="AR724" s="2" t="s">
        <v>185</v>
      </c>
      <c r="AS724" s="2" t="s">
        <v>186</v>
      </c>
      <c r="AT724" s="2" t="s">
        <v>63</v>
      </c>
      <c r="AX724" s="2" t="s">
        <v>67</v>
      </c>
      <c r="AY724" s="12" t="s">
        <v>63</v>
      </c>
      <c r="BA724" s="8"/>
    </row>
    <row r="725" ht="12.75" customHeight="1">
      <c r="A725" s="2" t="s">
        <v>1905</v>
      </c>
      <c r="B725" s="2" t="s">
        <v>218</v>
      </c>
      <c r="C725" s="2">
        <v>2021.0</v>
      </c>
      <c r="D725" s="8"/>
      <c r="E725" s="9"/>
      <c r="F725" s="2" t="s">
        <v>630</v>
      </c>
      <c r="G725" s="2" t="s">
        <v>50</v>
      </c>
      <c r="H725" s="2" t="s">
        <v>134</v>
      </c>
      <c r="I725" s="2" t="s">
        <v>233</v>
      </c>
      <c r="J725" s="2" t="s">
        <v>234</v>
      </c>
      <c r="K725" s="2" t="s">
        <v>53</v>
      </c>
      <c r="L725" s="8" t="s">
        <v>72</v>
      </c>
      <c r="M725" s="2" t="s">
        <v>181</v>
      </c>
      <c r="N725" s="2" t="s">
        <v>74</v>
      </c>
      <c r="O725" s="10" t="s">
        <v>48</v>
      </c>
      <c r="P725" s="2"/>
      <c r="Q725" s="2"/>
      <c r="R725" s="2" t="s">
        <v>109</v>
      </c>
      <c r="S725" s="2" t="s">
        <v>59</v>
      </c>
      <c r="T725" s="8"/>
      <c r="U725" s="8"/>
      <c r="V725" s="2" t="s">
        <v>1906</v>
      </c>
      <c r="W725" s="2" t="s">
        <v>80</v>
      </c>
      <c r="X725" s="10" t="s">
        <v>266</v>
      </c>
      <c r="Y725" s="2" t="s">
        <v>58</v>
      </c>
      <c r="Z725" s="2" t="s">
        <v>62</v>
      </c>
      <c r="AA725" s="8"/>
      <c r="AB725" s="2" t="s">
        <v>82</v>
      </c>
      <c r="AC725" s="2" t="s">
        <v>1907</v>
      </c>
      <c r="AD725" s="8"/>
      <c r="AE725" s="2" t="s">
        <v>64</v>
      </c>
      <c r="AF725" s="2" t="s">
        <v>84</v>
      </c>
      <c r="AG725" s="2" t="s">
        <v>63</v>
      </c>
      <c r="AH725" s="2" t="s">
        <v>63</v>
      </c>
      <c r="AI725" s="11"/>
      <c r="AJ725" s="2" t="s">
        <v>112</v>
      </c>
      <c r="AL725" s="2"/>
      <c r="AM725" s="8"/>
      <c r="AO725" s="2"/>
      <c r="AP725" s="2" t="s">
        <v>53</v>
      </c>
      <c r="AQ725" s="2" t="s">
        <v>64</v>
      </c>
      <c r="AR725" s="2" t="s">
        <v>372</v>
      </c>
      <c r="AS725" s="2" t="s">
        <v>186</v>
      </c>
      <c r="AT725" s="2" t="s">
        <v>63</v>
      </c>
      <c r="AX725" s="2" t="s">
        <v>67</v>
      </c>
      <c r="AY725" s="12" t="s">
        <v>63</v>
      </c>
      <c r="BA725" s="8"/>
    </row>
    <row r="726" ht="12.75" customHeight="1">
      <c r="A726" s="2" t="s">
        <v>368</v>
      </c>
      <c r="B726" s="2" t="s">
        <v>156</v>
      </c>
      <c r="C726" s="2">
        <v>2021.0</v>
      </c>
      <c r="D726" s="8"/>
      <c r="E726" s="9"/>
      <c r="F726" s="2" t="s">
        <v>405</v>
      </c>
      <c r="I726" s="2" t="s">
        <v>157</v>
      </c>
      <c r="J726" s="2" t="s">
        <v>157</v>
      </c>
      <c r="K726" s="2" t="s">
        <v>53</v>
      </c>
      <c r="L726" s="8" t="s">
        <v>72</v>
      </c>
      <c r="M726" s="2" t="s">
        <v>181</v>
      </c>
      <c r="N726" s="2" t="s">
        <v>74</v>
      </c>
      <c r="O726" s="10" t="s">
        <v>289</v>
      </c>
      <c r="P726" s="2"/>
      <c r="Q726" s="2"/>
      <c r="R726" s="2" t="s">
        <v>76</v>
      </c>
      <c r="S726" s="2" t="s">
        <v>59</v>
      </c>
      <c r="T726" s="8"/>
      <c r="U726" s="8"/>
      <c r="V726" s="2" t="s">
        <v>1908</v>
      </c>
      <c r="W726" s="2" t="s">
        <v>80</v>
      </c>
      <c r="X726" s="10" t="s">
        <v>256</v>
      </c>
      <c r="Y726" s="2" t="s">
        <v>58</v>
      </c>
      <c r="Z726" s="2" t="s">
        <v>62</v>
      </c>
      <c r="AA726" s="8"/>
      <c r="AB726" s="2"/>
      <c r="AC726" s="2" t="s">
        <v>1909</v>
      </c>
      <c r="AD726" s="8"/>
      <c r="AE726" s="2" t="s">
        <v>64</v>
      </c>
      <c r="AF726" s="2" t="s">
        <v>84</v>
      </c>
      <c r="AG726" s="2" t="s">
        <v>63</v>
      </c>
      <c r="AH726" s="2" t="s">
        <v>63</v>
      </c>
      <c r="AI726" s="11"/>
      <c r="AJ726" s="2" t="s">
        <v>112</v>
      </c>
      <c r="AL726" s="2" t="s">
        <v>64</v>
      </c>
      <c r="AM726" s="8"/>
      <c r="AN726" s="8" t="s">
        <v>106</v>
      </c>
      <c r="AO726" s="2"/>
      <c r="AP726" s="2" t="s">
        <v>53</v>
      </c>
      <c r="AQ726" s="2" t="s">
        <v>64</v>
      </c>
      <c r="AR726" s="2" t="s">
        <v>185</v>
      </c>
      <c r="AS726" s="2" t="s">
        <v>186</v>
      </c>
      <c r="AT726" s="2" t="s">
        <v>63</v>
      </c>
      <c r="AX726" s="2" t="s">
        <v>67</v>
      </c>
      <c r="AY726" s="12" t="s">
        <v>63</v>
      </c>
      <c r="BA726" s="8"/>
    </row>
    <row r="727" ht="12.75" customHeight="1">
      <c r="A727" s="2" t="s">
        <v>586</v>
      </c>
      <c r="B727" s="2" t="s">
        <v>1082</v>
      </c>
      <c r="C727" s="2">
        <v>2021.0</v>
      </c>
      <c r="D727" s="8"/>
      <c r="E727" s="9"/>
      <c r="F727" s="2" t="s">
        <v>630</v>
      </c>
      <c r="G727" s="2" t="s">
        <v>50</v>
      </c>
      <c r="H727" s="2" t="s">
        <v>70</v>
      </c>
      <c r="I727" s="2" t="s">
        <v>288</v>
      </c>
      <c r="J727" s="2" t="s">
        <v>288</v>
      </c>
      <c r="K727" s="2" t="s">
        <v>53</v>
      </c>
      <c r="L727" s="8" t="s">
        <v>72</v>
      </c>
      <c r="M727" s="2" t="s">
        <v>73</v>
      </c>
      <c r="N727" s="2" t="s">
        <v>74</v>
      </c>
      <c r="O727" s="10" t="s">
        <v>245</v>
      </c>
      <c r="P727" s="2"/>
      <c r="Q727" s="2"/>
      <c r="R727" s="2" t="s">
        <v>109</v>
      </c>
      <c r="S727" s="2" t="s">
        <v>59</v>
      </c>
      <c r="T727" s="8"/>
      <c r="U727" s="8"/>
      <c r="V727" s="2" t="s">
        <v>1910</v>
      </c>
      <c r="W727" s="2" t="s">
        <v>80</v>
      </c>
      <c r="X727" s="10" t="s">
        <v>75</v>
      </c>
      <c r="Y727" s="2" t="s">
        <v>76</v>
      </c>
      <c r="Z727" s="2" t="s">
        <v>62</v>
      </c>
      <c r="AA727" s="8"/>
      <c r="AB727" s="2"/>
      <c r="AC727" s="2" t="s">
        <v>1911</v>
      </c>
      <c r="AD727" s="8"/>
      <c r="AE727" s="2" t="s">
        <v>64</v>
      </c>
      <c r="AF727" s="2" t="s">
        <v>84</v>
      </c>
      <c r="AG727" s="2" t="s">
        <v>63</v>
      </c>
      <c r="AH727" s="2" t="s">
        <v>63</v>
      </c>
      <c r="AI727" s="11"/>
      <c r="AJ727" s="2" t="s">
        <v>112</v>
      </c>
      <c r="AL727" s="2"/>
      <c r="AM727" s="8"/>
      <c r="AO727" s="2"/>
      <c r="AP727" s="2" t="s">
        <v>64</v>
      </c>
      <c r="AQ727" s="2" t="s">
        <v>64</v>
      </c>
      <c r="AR727" s="2"/>
      <c r="AS727" s="2"/>
      <c r="AT727" s="2" t="s">
        <v>63</v>
      </c>
      <c r="AX727" s="2" t="s">
        <v>67</v>
      </c>
      <c r="AY727" s="12" t="s">
        <v>63</v>
      </c>
      <c r="BA727" s="8"/>
    </row>
    <row r="728" ht="12.75" customHeight="1">
      <c r="A728" s="2" t="s">
        <v>937</v>
      </c>
      <c r="B728" s="2" t="s">
        <v>124</v>
      </c>
      <c r="C728" s="2">
        <v>2021.0</v>
      </c>
      <c r="D728" s="8"/>
      <c r="E728" s="9"/>
      <c r="F728" s="2" t="s">
        <v>630</v>
      </c>
      <c r="G728" s="2" t="s">
        <v>50</v>
      </c>
      <c r="H728" s="2" t="s">
        <v>51</v>
      </c>
      <c r="I728" s="2" t="s">
        <v>92</v>
      </c>
      <c r="J728" s="2" t="s">
        <v>92</v>
      </c>
      <c r="K728" s="2" t="s">
        <v>53</v>
      </c>
      <c r="L728" s="8" t="s">
        <v>72</v>
      </c>
      <c r="M728" s="2" t="s">
        <v>181</v>
      </c>
      <c r="N728" s="2" t="s">
        <v>74</v>
      </c>
      <c r="O728" s="10" t="s">
        <v>447</v>
      </c>
      <c r="P728" s="2"/>
      <c r="Q728" s="2"/>
      <c r="R728" s="2" t="s">
        <v>109</v>
      </c>
      <c r="S728" s="2" t="s">
        <v>59</v>
      </c>
      <c r="T728" s="8"/>
      <c r="U728" s="8"/>
      <c r="V728" s="2" t="s">
        <v>1912</v>
      </c>
      <c r="W728" s="2" t="s">
        <v>61</v>
      </c>
      <c r="X728" s="10" t="s">
        <v>177</v>
      </c>
      <c r="Y728" s="2" t="s">
        <v>1013</v>
      </c>
      <c r="Z728" s="2" t="s">
        <v>62</v>
      </c>
      <c r="AA728" s="8"/>
      <c r="AB728" s="2"/>
      <c r="AC728" s="8"/>
      <c r="AD728" s="8"/>
      <c r="AE728" s="2" t="s">
        <v>53</v>
      </c>
      <c r="AF728" s="11"/>
      <c r="AG728" s="11"/>
      <c r="AH728" s="2" t="s">
        <v>63</v>
      </c>
      <c r="AI728" s="11"/>
      <c r="AJ728" s="2" t="s">
        <v>112</v>
      </c>
      <c r="AL728" s="2"/>
      <c r="AM728" s="8"/>
      <c r="AO728" s="2"/>
      <c r="AP728" s="2" t="s">
        <v>53</v>
      </c>
      <c r="AQ728" s="2" t="s">
        <v>64</v>
      </c>
      <c r="AR728" s="2" t="s">
        <v>300</v>
      </c>
      <c r="AS728" s="2" t="s">
        <v>301</v>
      </c>
      <c r="AT728" s="2" t="s">
        <v>63</v>
      </c>
      <c r="AX728" s="2" t="s">
        <v>67</v>
      </c>
      <c r="AY728" s="12" t="s">
        <v>63</v>
      </c>
      <c r="BA728" s="8"/>
    </row>
    <row r="729" ht="12.75" customHeight="1">
      <c r="A729" s="2" t="s">
        <v>1913</v>
      </c>
      <c r="B729" s="2" t="s">
        <v>190</v>
      </c>
      <c r="C729" s="2">
        <v>2021.0</v>
      </c>
      <c r="D729" s="2" t="s">
        <v>64</v>
      </c>
      <c r="E729" s="10" t="s">
        <v>163</v>
      </c>
      <c r="I729" s="2" t="s">
        <v>233</v>
      </c>
      <c r="J729" s="2" t="s">
        <v>234</v>
      </c>
      <c r="K729" s="2" t="s">
        <v>53</v>
      </c>
      <c r="L729" s="8" t="s">
        <v>72</v>
      </c>
      <c r="M729" s="2" t="s">
        <v>181</v>
      </c>
      <c r="N729" s="2" t="s">
        <v>74</v>
      </c>
      <c r="O729" s="10" t="s">
        <v>117</v>
      </c>
      <c r="P729" s="2"/>
      <c r="Q729" s="2"/>
      <c r="R729" s="2" t="s">
        <v>76</v>
      </c>
      <c r="S729" s="2" t="s">
        <v>59</v>
      </c>
      <c r="T729" s="8"/>
      <c r="U729" s="2" t="s">
        <v>250</v>
      </c>
      <c r="V729" s="2" t="s">
        <v>1914</v>
      </c>
      <c r="W729" s="2" t="s">
        <v>80</v>
      </c>
      <c r="X729" s="10" t="s">
        <v>259</v>
      </c>
      <c r="Y729" s="2" t="s">
        <v>58</v>
      </c>
      <c r="Z729" s="2" t="s">
        <v>62</v>
      </c>
      <c r="AA729" s="8"/>
      <c r="AB729" s="2" t="s">
        <v>153</v>
      </c>
      <c r="AC729" s="2" t="s">
        <v>1915</v>
      </c>
      <c r="AD729" s="8"/>
      <c r="AE729" s="2" t="s">
        <v>64</v>
      </c>
      <c r="AF729" s="2" t="s">
        <v>97</v>
      </c>
      <c r="AG729" s="2" t="s">
        <v>88</v>
      </c>
      <c r="AH729" s="2" t="s">
        <v>63</v>
      </c>
      <c r="AI729" s="11"/>
      <c r="AJ729" s="2"/>
      <c r="AL729" s="2"/>
      <c r="AM729" s="8"/>
      <c r="AO729" s="2"/>
      <c r="AP729" s="2" t="s">
        <v>64</v>
      </c>
      <c r="AQ729" s="2" t="s">
        <v>64</v>
      </c>
      <c r="AR729" s="2"/>
      <c r="AS729" s="2"/>
      <c r="AT729" s="2" t="s">
        <v>63</v>
      </c>
      <c r="AU729" s="2" t="s">
        <v>88</v>
      </c>
      <c r="AX729" s="2" t="s">
        <v>67</v>
      </c>
      <c r="AY729" s="12" t="s">
        <v>63</v>
      </c>
      <c r="BA729" s="8"/>
    </row>
    <row r="730" ht="12.75" customHeight="1">
      <c r="A730" s="2" t="s">
        <v>1916</v>
      </c>
      <c r="B730" s="2" t="s">
        <v>259</v>
      </c>
      <c r="C730" s="2">
        <v>2021.0</v>
      </c>
      <c r="D730" s="8"/>
      <c r="E730" s="9"/>
      <c r="F730" s="2" t="s">
        <v>630</v>
      </c>
      <c r="G730" s="2" t="s">
        <v>101</v>
      </c>
      <c r="H730" s="2" t="s">
        <v>51</v>
      </c>
      <c r="I730" s="2" t="s">
        <v>157</v>
      </c>
      <c r="J730" s="2" t="s">
        <v>157</v>
      </c>
      <c r="K730" s="2" t="s">
        <v>53</v>
      </c>
      <c r="L730" s="8" t="s">
        <v>72</v>
      </c>
      <c r="M730" s="2" t="s">
        <v>55</v>
      </c>
      <c r="N730" s="2" t="s">
        <v>74</v>
      </c>
      <c r="O730" s="10" t="s">
        <v>174</v>
      </c>
      <c r="P730" s="2"/>
      <c r="Q730" s="2"/>
      <c r="R730" s="2" t="s">
        <v>58</v>
      </c>
      <c r="S730" s="2" t="s">
        <v>59</v>
      </c>
      <c r="T730" s="2" t="s">
        <v>77</v>
      </c>
      <c r="U730" s="2" t="s">
        <v>78</v>
      </c>
      <c r="V730" s="2" t="s">
        <v>1917</v>
      </c>
      <c r="W730" s="2" t="s">
        <v>80</v>
      </c>
      <c r="X730" s="10" t="s">
        <v>322</v>
      </c>
      <c r="Y730" s="2" t="s">
        <v>58</v>
      </c>
      <c r="Z730" s="2" t="s">
        <v>62</v>
      </c>
      <c r="AA730" s="2" t="s">
        <v>105</v>
      </c>
      <c r="AB730" s="2" t="s">
        <v>153</v>
      </c>
      <c r="AC730" s="2" t="s">
        <v>1918</v>
      </c>
      <c r="AD730" s="8"/>
      <c r="AE730" s="2" t="s">
        <v>64</v>
      </c>
      <c r="AF730" s="2" t="s">
        <v>84</v>
      </c>
      <c r="AG730" s="2" t="s">
        <v>63</v>
      </c>
      <c r="AH730" s="2" t="s">
        <v>63</v>
      </c>
      <c r="AI730" s="11"/>
      <c r="AJ730" s="2" t="s">
        <v>85</v>
      </c>
      <c r="AL730" s="2"/>
      <c r="AM730" s="8"/>
      <c r="AO730" s="2"/>
      <c r="AP730" s="2" t="s">
        <v>64</v>
      </c>
      <c r="AQ730" s="2" t="s">
        <v>64</v>
      </c>
      <c r="AR730" s="2"/>
      <c r="AS730" s="2"/>
      <c r="AT730" s="2" t="s">
        <v>63</v>
      </c>
      <c r="AW730" s="2" t="s">
        <v>88</v>
      </c>
      <c r="AX730" s="2" t="s">
        <v>67</v>
      </c>
      <c r="AY730" s="12" t="s">
        <v>63</v>
      </c>
      <c r="BA730" s="8"/>
    </row>
    <row r="731" ht="12.75" customHeight="1">
      <c r="A731" s="2" t="s">
        <v>1919</v>
      </c>
      <c r="B731" s="2" t="s">
        <v>124</v>
      </c>
      <c r="C731" s="2">
        <v>2021.0</v>
      </c>
      <c r="D731" s="8"/>
      <c r="E731" s="9"/>
      <c r="F731" s="2" t="s">
        <v>630</v>
      </c>
      <c r="G731" s="2" t="s">
        <v>101</v>
      </c>
      <c r="H731" s="2" t="s">
        <v>70</v>
      </c>
      <c r="I731" s="2" t="s">
        <v>173</v>
      </c>
      <c r="J731" s="2" t="s">
        <v>173</v>
      </c>
      <c r="K731" s="2" t="s">
        <v>53</v>
      </c>
      <c r="L731" s="8" t="s">
        <v>72</v>
      </c>
      <c r="M731" s="2" t="s">
        <v>55</v>
      </c>
      <c r="N731" s="2" t="s">
        <v>74</v>
      </c>
      <c r="O731" s="10" t="s">
        <v>81</v>
      </c>
      <c r="P731" s="2"/>
      <c r="Q731" s="2"/>
      <c r="R731" s="2" t="s">
        <v>58</v>
      </c>
      <c r="S731" s="2" t="s">
        <v>59</v>
      </c>
      <c r="T731" s="8"/>
      <c r="U731" s="8"/>
      <c r="V731" s="2" t="s">
        <v>1920</v>
      </c>
      <c r="W731" s="2" t="s">
        <v>61</v>
      </c>
      <c r="X731" s="9"/>
      <c r="Y731" s="8"/>
      <c r="Z731" s="2" t="s">
        <v>62</v>
      </c>
      <c r="AA731" s="8"/>
      <c r="AB731" s="2"/>
      <c r="AC731" s="8"/>
      <c r="AD731" s="8"/>
      <c r="AE731" s="2" t="s">
        <v>53</v>
      </c>
      <c r="AF731" s="11"/>
      <c r="AG731" s="11"/>
      <c r="AH731" s="2" t="s">
        <v>63</v>
      </c>
      <c r="AI731" s="11"/>
      <c r="AJ731" s="2" t="s">
        <v>85</v>
      </c>
      <c r="AL731" s="2" t="s">
        <v>64</v>
      </c>
      <c r="AM731" s="8"/>
      <c r="AN731" s="8" t="s">
        <v>106</v>
      </c>
      <c r="AO731" s="2"/>
      <c r="AP731" s="2" t="s">
        <v>53</v>
      </c>
      <c r="AQ731" s="2" t="s">
        <v>64</v>
      </c>
      <c r="AR731" s="2" t="s">
        <v>300</v>
      </c>
      <c r="AS731" s="2" t="s">
        <v>301</v>
      </c>
      <c r="AT731" s="2" t="s">
        <v>63</v>
      </c>
      <c r="AX731" s="2" t="s">
        <v>67</v>
      </c>
      <c r="AY731" s="12" t="s">
        <v>63</v>
      </c>
      <c r="BA731" s="8"/>
    </row>
    <row r="732" ht="12.75" customHeight="1">
      <c r="A732" s="2" t="s">
        <v>1921</v>
      </c>
      <c r="B732" s="2" t="s">
        <v>69</v>
      </c>
      <c r="C732" s="2">
        <v>2021.0</v>
      </c>
      <c r="D732" s="8"/>
      <c r="E732" s="9"/>
      <c r="F732" s="2" t="s">
        <v>630</v>
      </c>
      <c r="G732" s="2" t="s">
        <v>50</v>
      </c>
      <c r="H732" s="2" t="s">
        <v>134</v>
      </c>
      <c r="I732" s="2" t="s">
        <v>71</v>
      </c>
      <c r="J732" s="2" t="s">
        <v>71</v>
      </c>
      <c r="K732" s="2" t="s">
        <v>53</v>
      </c>
      <c r="L732" s="8" t="s">
        <v>54</v>
      </c>
      <c r="M732" s="2" t="s">
        <v>73</v>
      </c>
      <c r="N732" s="2" t="s">
        <v>74</v>
      </c>
      <c r="O732" s="10" t="s">
        <v>75</v>
      </c>
      <c r="P732" s="2" t="s">
        <v>76</v>
      </c>
      <c r="Q732" s="2" t="s">
        <v>62</v>
      </c>
      <c r="R732" s="2"/>
      <c r="S732" s="2"/>
      <c r="T732" s="8"/>
      <c r="U732" s="8"/>
      <c r="V732" s="2" t="s">
        <v>1922</v>
      </c>
      <c r="W732" s="2" t="s">
        <v>80</v>
      </c>
      <c r="X732" s="10" t="s">
        <v>1923</v>
      </c>
      <c r="Y732" s="2" t="s">
        <v>148</v>
      </c>
      <c r="Z732" s="2" t="s">
        <v>62</v>
      </c>
      <c r="AA732" s="2" t="s">
        <v>105</v>
      </c>
      <c r="AB732" s="2" t="s">
        <v>153</v>
      </c>
      <c r="AC732" s="2" t="s">
        <v>1924</v>
      </c>
      <c r="AD732" s="2" t="s">
        <v>88</v>
      </c>
      <c r="AE732" s="2" t="s">
        <v>53</v>
      </c>
      <c r="AF732" s="11"/>
      <c r="AG732" s="11"/>
      <c r="AH732" s="2" t="s">
        <v>63</v>
      </c>
      <c r="AI732" s="11"/>
      <c r="AJ732" s="2" t="s">
        <v>1085</v>
      </c>
      <c r="AL732" s="2"/>
      <c r="AM732" s="8"/>
      <c r="AO732" s="2"/>
      <c r="AP732" s="2" t="s">
        <v>53</v>
      </c>
      <c r="AQ732" s="2" t="s">
        <v>64</v>
      </c>
      <c r="AR732" s="2" t="s">
        <v>185</v>
      </c>
      <c r="AS732" s="2" t="s">
        <v>186</v>
      </c>
      <c r="AT732" s="2" t="s">
        <v>63</v>
      </c>
      <c r="AW732" s="2" t="s">
        <v>88</v>
      </c>
      <c r="AX732" s="2" t="s">
        <v>67</v>
      </c>
      <c r="AY732" s="12" t="s">
        <v>63</v>
      </c>
      <c r="BA732" s="8"/>
    </row>
    <row r="733" ht="12.75" customHeight="1">
      <c r="A733" s="2" t="s">
        <v>218</v>
      </c>
      <c r="B733" s="2" t="s">
        <v>297</v>
      </c>
      <c r="C733" s="2">
        <v>2021.0</v>
      </c>
      <c r="D733" s="2" t="s">
        <v>64</v>
      </c>
      <c r="E733" s="10" t="s">
        <v>163</v>
      </c>
      <c r="I733" s="2" t="s">
        <v>484</v>
      </c>
      <c r="J733" s="2" t="s">
        <v>484</v>
      </c>
      <c r="K733" s="2" t="s">
        <v>53</v>
      </c>
      <c r="L733" s="8" t="s">
        <v>72</v>
      </c>
      <c r="M733" s="2" t="s">
        <v>181</v>
      </c>
      <c r="N733" s="2" t="s">
        <v>74</v>
      </c>
      <c r="O733" s="10" t="s">
        <v>245</v>
      </c>
      <c r="P733" s="2"/>
      <c r="Q733" s="2"/>
      <c r="R733" s="2" t="s">
        <v>109</v>
      </c>
      <c r="S733" s="2" t="s">
        <v>59</v>
      </c>
      <c r="T733" s="8"/>
      <c r="U733" s="8"/>
      <c r="V733" s="2" t="s">
        <v>1925</v>
      </c>
      <c r="W733" s="2" t="s">
        <v>80</v>
      </c>
      <c r="X733" s="10" t="s">
        <v>235</v>
      </c>
      <c r="Y733" s="2" t="s">
        <v>58</v>
      </c>
      <c r="Z733" s="2" t="s">
        <v>62</v>
      </c>
      <c r="AA733" s="2" t="s">
        <v>77</v>
      </c>
      <c r="AB733" s="2" t="s">
        <v>82</v>
      </c>
      <c r="AC733" s="2" t="s">
        <v>1926</v>
      </c>
      <c r="AD733" s="8"/>
      <c r="AE733" s="2" t="s">
        <v>64</v>
      </c>
      <c r="AF733" s="2" t="s">
        <v>110</v>
      </c>
      <c r="AG733" s="2" t="s">
        <v>63</v>
      </c>
      <c r="AH733" s="2" t="s">
        <v>88</v>
      </c>
      <c r="AI733" s="2" t="s">
        <v>111</v>
      </c>
      <c r="AJ733" s="2" t="s">
        <v>112</v>
      </c>
      <c r="AL733" s="2"/>
      <c r="AM733" s="8"/>
      <c r="AO733" s="2"/>
      <c r="AP733" s="2" t="s">
        <v>53</v>
      </c>
      <c r="AQ733" s="2" t="s">
        <v>64</v>
      </c>
      <c r="AR733" s="2" t="s">
        <v>185</v>
      </c>
      <c r="AS733" s="2" t="s">
        <v>186</v>
      </c>
      <c r="AT733" s="2" t="s">
        <v>63</v>
      </c>
      <c r="AX733" s="2" t="s">
        <v>67</v>
      </c>
      <c r="AY733" s="12" t="s">
        <v>63</v>
      </c>
      <c r="BA733" s="8"/>
    </row>
    <row r="734" ht="12.75" customHeight="1">
      <c r="A734" s="2" t="s">
        <v>322</v>
      </c>
      <c r="B734" s="2" t="s">
        <v>297</v>
      </c>
      <c r="C734" s="2">
        <v>2021.0</v>
      </c>
      <c r="D734" s="8"/>
      <c r="E734" s="9"/>
      <c r="F734" s="2" t="s">
        <v>630</v>
      </c>
      <c r="G734" s="2" t="s">
        <v>50</v>
      </c>
      <c r="H734" s="2" t="s">
        <v>134</v>
      </c>
      <c r="I734" s="2" t="s">
        <v>125</v>
      </c>
      <c r="J734" s="2" t="s">
        <v>125</v>
      </c>
      <c r="K734" s="2" t="s">
        <v>53</v>
      </c>
      <c r="L734" s="8" t="s">
        <v>72</v>
      </c>
      <c r="M734" s="2" t="s">
        <v>181</v>
      </c>
      <c r="N734" s="2" t="s">
        <v>74</v>
      </c>
      <c r="O734" s="10" t="s">
        <v>263</v>
      </c>
      <c r="P734" s="2"/>
      <c r="Q734" s="2"/>
      <c r="R734" s="2" t="s">
        <v>109</v>
      </c>
      <c r="S734" s="2" t="s">
        <v>59</v>
      </c>
      <c r="T734" s="2" t="s">
        <v>105</v>
      </c>
      <c r="U734" s="2" t="s">
        <v>78</v>
      </c>
      <c r="V734" s="2" t="s">
        <v>1927</v>
      </c>
      <c r="W734" s="2" t="s">
        <v>80</v>
      </c>
      <c r="X734" s="10" t="s">
        <v>1688</v>
      </c>
      <c r="Y734" s="2" t="s">
        <v>148</v>
      </c>
      <c r="Z734" s="2" t="s">
        <v>62</v>
      </c>
      <c r="AA734" s="8"/>
      <c r="AB734" s="2"/>
      <c r="AC734" s="2" t="s">
        <v>1928</v>
      </c>
      <c r="AD734" s="8"/>
      <c r="AE734" s="2" t="s">
        <v>64</v>
      </c>
      <c r="AF734" s="2" t="s">
        <v>84</v>
      </c>
      <c r="AG734" s="2" t="s">
        <v>63</v>
      </c>
      <c r="AH734" s="2" t="s">
        <v>63</v>
      </c>
      <c r="AI734" s="11"/>
      <c r="AJ734" s="2" t="s">
        <v>112</v>
      </c>
      <c r="AL734" s="2"/>
      <c r="AM734" s="8"/>
      <c r="AO734" s="2"/>
      <c r="AP734" s="2" t="s">
        <v>53</v>
      </c>
      <c r="AQ734" s="2" t="s">
        <v>64</v>
      </c>
      <c r="AR734" s="2" t="s">
        <v>185</v>
      </c>
      <c r="AS734" s="2" t="s">
        <v>186</v>
      </c>
      <c r="AT734" s="2" t="s">
        <v>63</v>
      </c>
      <c r="AX734" s="2" t="s">
        <v>67</v>
      </c>
      <c r="AY734" s="12" t="s">
        <v>63</v>
      </c>
      <c r="BA734" s="8"/>
    </row>
    <row r="735" ht="12.75" customHeight="1">
      <c r="A735" s="2" t="s">
        <v>216</v>
      </c>
      <c r="B735" s="2" t="s">
        <v>297</v>
      </c>
      <c r="C735" s="2">
        <v>2021.0</v>
      </c>
      <c r="D735" s="8"/>
      <c r="E735" s="9"/>
      <c r="F735" s="2" t="s">
        <v>516</v>
      </c>
      <c r="G735" s="2" t="s">
        <v>50</v>
      </c>
      <c r="H735" s="2" t="s">
        <v>70</v>
      </c>
      <c r="I735" s="2" t="s">
        <v>395</v>
      </c>
      <c r="J735" s="2" t="s">
        <v>395</v>
      </c>
      <c r="K735" s="2" t="s">
        <v>53</v>
      </c>
      <c r="L735" s="8" t="s">
        <v>72</v>
      </c>
      <c r="M735" s="2" t="s">
        <v>181</v>
      </c>
      <c r="N735" s="2" t="s">
        <v>74</v>
      </c>
      <c r="O735" s="10" t="s">
        <v>331</v>
      </c>
      <c r="P735" s="2"/>
      <c r="Q735" s="2"/>
      <c r="R735" s="2" t="s">
        <v>109</v>
      </c>
      <c r="S735" s="2" t="s">
        <v>59</v>
      </c>
      <c r="T735" s="8"/>
      <c r="U735" s="8"/>
      <c r="V735" s="2" t="s">
        <v>1929</v>
      </c>
      <c r="W735" s="2" t="s">
        <v>80</v>
      </c>
      <c r="X735" s="10" t="s">
        <v>75</v>
      </c>
      <c r="Y735" s="2" t="s">
        <v>76</v>
      </c>
      <c r="Z735" s="2" t="s">
        <v>62</v>
      </c>
      <c r="AA735" s="2" t="s">
        <v>77</v>
      </c>
      <c r="AB735" s="2" t="s">
        <v>82</v>
      </c>
      <c r="AC735" s="2" t="s">
        <v>1928</v>
      </c>
      <c r="AD735" s="8"/>
      <c r="AE735" s="2" t="s">
        <v>64</v>
      </c>
      <c r="AF735" s="2" t="s">
        <v>110</v>
      </c>
      <c r="AG735" s="2" t="s">
        <v>63</v>
      </c>
      <c r="AH735" s="2" t="s">
        <v>88</v>
      </c>
      <c r="AI735" s="2" t="s">
        <v>828</v>
      </c>
      <c r="AJ735" s="2" t="s">
        <v>112</v>
      </c>
      <c r="AL735" s="2"/>
      <c r="AM735" s="8"/>
      <c r="AO735" s="2"/>
      <c r="AP735" s="2" t="s">
        <v>53</v>
      </c>
      <c r="AQ735" s="2" t="s">
        <v>64</v>
      </c>
      <c r="AR735" s="2" t="s">
        <v>185</v>
      </c>
      <c r="AS735" s="2" t="s">
        <v>186</v>
      </c>
      <c r="AT735" s="2" t="s">
        <v>63</v>
      </c>
      <c r="AX735" s="2" t="s">
        <v>67</v>
      </c>
      <c r="AY735" s="12" t="s">
        <v>63</v>
      </c>
      <c r="AZ735" s="2" t="s">
        <v>108</v>
      </c>
      <c r="BA735" s="8"/>
    </row>
    <row r="736" ht="12.75" customHeight="1">
      <c r="A736" s="2"/>
      <c r="B736" s="2"/>
      <c r="C736" s="2">
        <v>2021.0</v>
      </c>
      <c r="D736" s="8"/>
      <c r="E736" s="9"/>
      <c r="N736" s="2" t="s">
        <v>74</v>
      </c>
      <c r="O736" s="10" t="s">
        <v>177</v>
      </c>
      <c r="P736" s="2"/>
      <c r="Q736" s="2"/>
      <c r="R736" s="2" t="s">
        <v>109</v>
      </c>
      <c r="S736" s="2" t="s">
        <v>59</v>
      </c>
      <c r="T736" s="8"/>
      <c r="U736" s="8"/>
      <c r="V736" s="2" t="s">
        <v>1929</v>
      </c>
      <c r="W736" s="8"/>
      <c r="X736" s="9"/>
      <c r="Y736" s="8"/>
      <c r="Z736" s="8"/>
      <c r="AA736" s="8"/>
      <c r="AB736" s="2"/>
      <c r="AC736" s="2" t="s">
        <v>1928</v>
      </c>
      <c r="AD736" s="8"/>
      <c r="AE736" s="2" t="s">
        <v>64</v>
      </c>
      <c r="AF736" s="2" t="s">
        <v>110</v>
      </c>
      <c r="AG736" s="2" t="s">
        <v>63</v>
      </c>
      <c r="AH736" s="2" t="s">
        <v>88</v>
      </c>
      <c r="AI736" s="2" t="s">
        <v>828</v>
      </c>
      <c r="AJ736" s="2" t="s">
        <v>112</v>
      </c>
      <c r="AL736" s="2"/>
      <c r="AM736" s="8"/>
      <c r="AO736" s="2"/>
      <c r="AP736" s="2" t="s">
        <v>53</v>
      </c>
      <c r="AQ736" s="2" t="s">
        <v>64</v>
      </c>
      <c r="AR736" s="2" t="s">
        <v>185</v>
      </c>
      <c r="AS736" s="2" t="s">
        <v>186</v>
      </c>
      <c r="AT736" s="2" t="s">
        <v>63</v>
      </c>
      <c r="AX736" s="2" t="s">
        <v>67</v>
      </c>
      <c r="AY736" s="12" t="s">
        <v>63</v>
      </c>
      <c r="BA736" s="8"/>
    </row>
    <row r="737" ht="12.75" customHeight="1">
      <c r="A737" s="2" t="s">
        <v>1930</v>
      </c>
      <c r="B737" s="2" t="s">
        <v>401</v>
      </c>
      <c r="C737" s="2">
        <v>2021.0</v>
      </c>
      <c r="D737" s="2" t="s">
        <v>64</v>
      </c>
      <c r="E737" s="10" t="s">
        <v>571</v>
      </c>
      <c r="I737" s="2" t="s">
        <v>92</v>
      </c>
      <c r="J737" s="2" t="s">
        <v>92</v>
      </c>
      <c r="K737" s="2" t="s">
        <v>53</v>
      </c>
      <c r="L737" s="8" t="s">
        <v>72</v>
      </c>
      <c r="M737" s="2" t="s">
        <v>181</v>
      </c>
      <c r="N737" s="2" t="s">
        <v>74</v>
      </c>
      <c r="O737" s="10" t="s">
        <v>48</v>
      </c>
      <c r="P737" s="2" t="s">
        <v>109</v>
      </c>
      <c r="Q737" s="2" t="s">
        <v>62</v>
      </c>
      <c r="R737" s="2"/>
      <c r="S737" s="2"/>
      <c r="T737" s="8"/>
      <c r="U737" s="8"/>
      <c r="V737" s="2" t="s">
        <v>1931</v>
      </c>
      <c r="W737" s="2" t="s">
        <v>80</v>
      </c>
      <c r="X737" s="10" t="s">
        <v>190</v>
      </c>
      <c r="Y737" s="2" t="s">
        <v>76</v>
      </c>
      <c r="Z737" s="2" t="s">
        <v>62</v>
      </c>
      <c r="AA737" s="8"/>
      <c r="AB737" s="2"/>
      <c r="AC737" s="2" t="s">
        <v>1932</v>
      </c>
      <c r="AD737" s="8"/>
      <c r="AE737" s="2" t="s">
        <v>64</v>
      </c>
      <c r="AF737" s="2" t="s">
        <v>84</v>
      </c>
      <c r="AG737" s="2" t="s">
        <v>63</v>
      </c>
      <c r="AH737" s="2" t="s">
        <v>63</v>
      </c>
      <c r="AI737" s="11"/>
      <c r="AJ737" s="2" t="s">
        <v>112</v>
      </c>
      <c r="AL737" s="2"/>
      <c r="AM737" s="8"/>
      <c r="AO737" s="2"/>
      <c r="AP737" s="2" t="s">
        <v>53</v>
      </c>
      <c r="AQ737" s="2" t="s">
        <v>64</v>
      </c>
      <c r="AR737" s="2" t="s">
        <v>300</v>
      </c>
      <c r="AS737" s="2" t="s">
        <v>301</v>
      </c>
      <c r="AT737" s="2" t="s">
        <v>63</v>
      </c>
      <c r="AX737" s="2" t="s">
        <v>67</v>
      </c>
      <c r="AY737" s="12" t="s">
        <v>63</v>
      </c>
      <c r="BA737" s="8"/>
    </row>
    <row r="738" ht="12.75" customHeight="1">
      <c r="A738" s="2" t="s">
        <v>1933</v>
      </c>
      <c r="B738" s="2" t="s">
        <v>1082</v>
      </c>
      <c r="C738" s="2">
        <v>2021.0</v>
      </c>
      <c r="D738" s="8"/>
      <c r="E738" s="9"/>
      <c r="I738" s="2" t="s">
        <v>264</v>
      </c>
      <c r="J738" s="2" t="s">
        <v>264</v>
      </c>
      <c r="K738" s="2" t="s">
        <v>53</v>
      </c>
      <c r="L738" s="8" t="s">
        <v>54</v>
      </c>
      <c r="M738" s="2" t="s">
        <v>181</v>
      </c>
      <c r="N738" s="2" t="s">
        <v>74</v>
      </c>
      <c r="O738" s="10" t="s">
        <v>245</v>
      </c>
      <c r="P738" s="2"/>
      <c r="Q738" s="2"/>
      <c r="R738" s="2" t="s">
        <v>109</v>
      </c>
      <c r="S738" s="2" t="s">
        <v>59</v>
      </c>
      <c r="T738" s="8"/>
      <c r="U738" s="8"/>
      <c r="V738" s="2" t="s">
        <v>1934</v>
      </c>
      <c r="W738" s="2" t="s">
        <v>80</v>
      </c>
      <c r="X738" s="10" t="s">
        <v>196</v>
      </c>
      <c r="Y738" s="2" t="s">
        <v>76</v>
      </c>
      <c r="Z738" s="2" t="s">
        <v>62</v>
      </c>
      <c r="AA738" s="8"/>
      <c r="AB738" s="2"/>
      <c r="AC738" s="2" t="s">
        <v>1935</v>
      </c>
      <c r="AD738" s="8"/>
      <c r="AE738" s="2" t="s">
        <v>64</v>
      </c>
      <c r="AF738" s="2" t="s">
        <v>84</v>
      </c>
      <c r="AG738" s="2" t="s">
        <v>63</v>
      </c>
      <c r="AH738" s="2" t="s">
        <v>63</v>
      </c>
      <c r="AI738" s="11"/>
      <c r="AJ738" s="2" t="s">
        <v>112</v>
      </c>
      <c r="AL738" s="2"/>
      <c r="AM738" s="8"/>
      <c r="AO738" s="2"/>
      <c r="AP738" s="2" t="s">
        <v>64</v>
      </c>
      <c r="AQ738" s="2" t="s">
        <v>64</v>
      </c>
      <c r="AR738" s="2"/>
      <c r="AS738" s="2"/>
      <c r="AT738" s="2" t="s">
        <v>63</v>
      </c>
      <c r="AX738" s="2" t="s">
        <v>67</v>
      </c>
      <c r="AY738" s="12" t="s">
        <v>88</v>
      </c>
      <c r="BA738" s="8"/>
    </row>
    <row r="739" ht="12.75" customHeight="1">
      <c r="A739" s="2" t="s">
        <v>1936</v>
      </c>
      <c r="B739" s="2" t="s">
        <v>48</v>
      </c>
      <c r="C739" s="2">
        <v>2021.0</v>
      </c>
      <c r="D739" s="8"/>
      <c r="E739" s="9"/>
      <c r="F739" s="2" t="s">
        <v>630</v>
      </c>
      <c r="G739" s="2" t="s">
        <v>101</v>
      </c>
      <c r="H739" s="2" t="s">
        <v>51</v>
      </c>
      <c r="I739" s="2" t="s">
        <v>52</v>
      </c>
      <c r="J739" s="2" t="s">
        <v>52</v>
      </c>
      <c r="K739" s="2" t="s">
        <v>53</v>
      </c>
      <c r="L739" s="8" t="s">
        <v>72</v>
      </c>
      <c r="M739" s="2" t="s">
        <v>181</v>
      </c>
      <c r="N739" s="2" t="s">
        <v>74</v>
      </c>
      <c r="O739" s="10" t="s">
        <v>108</v>
      </c>
      <c r="P739" s="2" t="s">
        <v>109</v>
      </c>
      <c r="Q739" s="2" t="s">
        <v>62</v>
      </c>
      <c r="R739" s="2"/>
      <c r="S739" s="2"/>
      <c r="T739" s="8"/>
      <c r="U739" s="8"/>
      <c r="V739" s="2" t="s">
        <v>1937</v>
      </c>
      <c r="W739" s="2" t="s">
        <v>61</v>
      </c>
      <c r="X739" s="10" t="s">
        <v>81</v>
      </c>
      <c r="Y739" s="2" t="s">
        <v>58</v>
      </c>
      <c r="Z739" s="2" t="s">
        <v>59</v>
      </c>
      <c r="AA739" s="8"/>
      <c r="AB739" s="2"/>
      <c r="AC739" s="2" t="s">
        <v>1938</v>
      </c>
      <c r="AD739" s="8"/>
      <c r="AE739" s="2" t="s">
        <v>64</v>
      </c>
      <c r="AF739" s="2" t="s">
        <v>369</v>
      </c>
      <c r="AG739" s="2" t="s">
        <v>63</v>
      </c>
      <c r="AH739" s="2" t="s">
        <v>63</v>
      </c>
      <c r="AI739" s="11"/>
      <c r="AJ739" s="2" t="s">
        <v>112</v>
      </c>
      <c r="AL739" s="8"/>
      <c r="AM739" s="8"/>
      <c r="AO739" s="8"/>
      <c r="AP739" s="8"/>
      <c r="AQ739" s="8"/>
      <c r="AR739" s="8"/>
      <c r="AS739" s="8"/>
      <c r="AX739" s="2" t="s">
        <v>115</v>
      </c>
      <c r="AY739" s="14"/>
      <c r="BA739" s="8"/>
    </row>
    <row r="740" ht="12.75" customHeight="1">
      <c r="A740" s="2" t="s">
        <v>992</v>
      </c>
      <c r="B740" s="2" t="s">
        <v>48</v>
      </c>
      <c r="C740" s="2">
        <v>2021.0</v>
      </c>
      <c r="D740" s="8"/>
      <c r="E740" s="9"/>
      <c r="F740" s="2" t="s">
        <v>630</v>
      </c>
      <c r="G740" s="2" t="s">
        <v>101</v>
      </c>
      <c r="H740" s="2" t="s">
        <v>134</v>
      </c>
      <c r="I740" s="2" t="s">
        <v>52</v>
      </c>
      <c r="J740" s="2" t="s">
        <v>52</v>
      </c>
      <c r="K740" s="2" t="s">
        <v>53</v>
      </c>
      <c r="L740" s="8" t="s">
        <v>54</v>
      </c>
      <c r="M740" s="2" t="s">
        <v>73</v>
      </c>
      <c r="N740" s="2" t="s">
        <v>74</v>
      </c>
      <c r="O740" s="10" t="s">
        <v>156</v>
      </c>
      <c r="P740" s="2"/>
      <c r="Q740" s="2"/>
      <c r="R740" s="2" t="s">
        <v>76</v>
      </c>
      <c r="S740" s="2" t="s">
        <v>59</v>
      </c>
      <c r="T740" s="8"/>
      <c r="U740" s="8"/>
      <c r="V740" s="26" t="s">
        <v>1939</v>
      </c>
      <c r="W740" s="2" t="s">
        <v>80</v>
      </c>
      <c r="X740" s="10" t="s">
        <v>146</v>
      </c>
      <c r="Y740" s="2" t="s">
        <v>58</v>
      </c>
      <c r="Z740" s="2" t="s">
        <v>62</v>
      </c>
      <c r="AA740" s="8"/>
      <c r="AB740" s="2"/>
      <c r="AC740" s="2" t="s">
        <v>1940</v>
      </c>
      <c r="AD740" s="8"/>
      <c r="AE740" s="2" t="s">
        <v>53</v>
      </c>
      <c r="AF740" s="11"/>
      <c r="AG740" s="11"/>
      <c r="AH740" s="2" t="s">
        <v>63</v>
      </c>
      <c r="AI740" s="11"/>
      <c r="AJ740" s="2" t="s">
        <v>112</v>
      </c>
      <c r="AL740" s="2"/>
      <c r="AM740" s="8"/>
      <c r="AO740" s="2"/>
      <c r="AP740" s="2" t="s">
        <v>53</v>
      </c>
      <c r="AQ740" s="2" t="s">
        <v>64</v>
      </c>
      <c r="AR740" s="2" t="s">
        <v>185</v>
      </c>
      <c r="AS740" s="2" t="s">
        <v>186</v>
      </c>
      <c r="AT740" s="2" t="s">
        <v>63</v>
      </c>
      <c r="AX740" s="2" t="s">
        <v>67</v>
      </c>
      <c r="AY740" s="12" t="s">
        <v>63</v>
      </c>
      <c r="BA740" s="8"/>
    </row>
    <row r="741" ht="12.75" customHeight="1">
      <c r="A741" s="2" t="s">
        <v>736</v>
      </c>
      <c r="B741" s="2" t="s">
        <v>401</v>
      </c>
      <c r="C741" s="2">
        <v>2021.0</v>
      </c>
      <c r="D741" s="8"/>
      <c r="E741" s="9"/>
      <c r="I741" s="2" t="s">
        <v>157</v>
      </c>
      <c r="J741" s="2" t="s">
        <v>157</v>
      </c>
      <c r="K741" s="2" t="s">
        <v>53</v>
      </c>
      <c r="M741" s="2" t="s">
        <v>181</v>
      </c>
      <c r="N741" s="2" t="s">
        <v>74</v>
      </c>
      <c r="O741" s="10" t="s">
        <v>289</v>
      </c>
      <c r="P741" s="2"/>
      <c r="Q741" s="2"/>
      <c r="R741" s="2" t="s">
        <v>76</v>
      </c>
      <c r="S741" s="2" t="s">
        <v>59</v>
      </c>
      <c r="T741" s="8"/>
      <c r="U741" s="8"/>
      <c r="V741" s="2" t="s">
        <v>1941</v>
      </c>
      <c r="W741" s="2" t="s">
        <v>80</v>
      </c>
      <c r="X741" s="10" t="s">
        <v>117</v>
      </c>
      <c r="Y741" s="2" t="s">
        <v>76</v>
      </c>
      <c r="Z741" s="2" t="s">
        <v>62</v>
      </c>
      <c r="AA741" s="8"/>
      <c r="AB741" s="2"/>
      <c r="AC741" s="2" t="s">
        <v>1942</v>
      </c>
      <c r="AD741" s="8"/>
      <c r="AE741" s="2" t="s">
        <v>64</v>
      </c>
      <c r="AF741" s="2" t="s">
        <v>97</v>
      </c>
      <c r="AG741" s="2" t="s">
        <v>88</v>
      </c>
      <c r="AH741" s="2" t="s">
        <v>63</v>
      </c>
      <c r="AI741" s="11"/>
      <c r="AJ741" s="2" t="s">
        <v>112</v>
      </c>
      <c r="AL741" s="2"/>
      <c r="AM741" s="8"/>
      <c r="AO741" s="2"/>
      <c r="AP741" s="2" t="s">
        <v>64</v>
      </c>
      <c r="AQ741" s="2" t="s">
        <v>64</v>
      </c>
      <c r="AR741" s="2"/>
      <c r="AS741" s="2"/>
      <c r="AT741" s="2" t="s">
        <v>63</v>
      </c>
      <c r="AX741" s="2" t="s">
        <v>67</v>
      </c>
      <c r="AY741" s="12" t="s">
        <v>88</v>
      </c>
      <c r="BA741" s="8"/>
    </row>
    <row r="742" ht="12.75" customHeight="1">
      <c r="A742" s="2" t="s">
        <v>1943</v>
      </c>
      <c r="B742" s="2" t="s">
        <v>1082</v>
      </c>
      <c r="C742" s="2">
        <v>2021.0</v>
      </c>
      <c r="D742" s="2" t="s">
        <v>64</v>
      </c>
      <c r="E742" s="10" t="s">
        <v>163</v>
      </c>
      <c r="I742" s="2" t="s">
        <v>202</v>
      </c>
      <c r="J742" s="2" t="s">
        <v>202</v>
      </c>
      <c r="K742" s="2" t="s">
        <v>53</v>
      </c>
      <c r="L742" s="8" t="s">
        <v>72</v>
      </c>
      <c r="N742" s="2" t="s">
        <v>74</v>
      </c>
      <c r="O742" s="10" t="s">
        <v>444</v>
      </c>
      <c r="P742" s="2"/>
      <c r="Q742" s="2"/>
      <c r="R742" s="2" t="s">
        <v>58</v>
      </c>
      <c r="S742" s="2" t="s">
        <v>59</v>
      </c>
      <c r="T742" s="8"/>
      <c r="U742" s="8"/>
      <c r="V742" s="2" t="s">
        <v>1944</v>
      </c>
      <c r="W742" s="2" t="s">
        <v>80</v>
      </c>
      <c r="X742" s="10" t="s">
        <v>494</v>
      </c>
      <c r="Y742" s="2" t="s">
        <v>148</v>
      </c>
      <c r="Z742" s="2" t="s">
        <v>62</v>
      </c>
      <c r="AA742" s="2" t="s">
        <v>77</v>
      </c>
      <c r="AB742" s="2" t="s">
        <v>153</v>
      </c>
      <c r="AC742" s="2" t="s">
        <v>1944</v>
      </c>
      <c r="AD742" s="8"/>
      <c r="AE742" s="2" t="s">
        <v>64</v>
      </c>
      <c r="AF742" s="2" t="s">
        <v>110</v>
      </c>
      <c r="AG742" s="2" t="s">
        <v>63</v>
      </c>
      <c r="AH742" s="2" t="s">
        <v>88</v>
      </c>
      <c r="AI742" s="2" t="s">
        <v>989</v>
      </c>
      <c r="AJ742" s="2" t="s">
        <v>112</v>
      </c>
      <c r="AL742" s="2"/>
      <c r="AM742" s="8"/>
      <c r="AO742" s="2"/>
      <c r="AP742" s="2" t="s">
        <v>64</v>
      </c>
      <c r="AQ742" s="2" t="s">
        <v>64</v>
      </c>
      <c r="AR742" s="2"/>
      <c r="AS742" s="2"/>
      <c r="AT742" s="2" t="s">
        <v>63</v>
      </c>
      <c r="AW742" s="2" t="s">
        <v>88</v>
      </c>
      <c r="AX742" s="2" t="s">
        <v>67</v>
      </c>
      <c r="AY742" s="12" t="s">
        <v>63</v>
      </c>
      <c r="BA742" s="8"/>
    </row>
    <row r="743" ht="12.75" customHeight="1">
      <c r="A743" s="2" t="s">
        <v>1945</v>
      </c>
      <c r="B743" s="2" t="s">
        <v>75</v>
      </c>
      <c r="C743" s="2">
        <v>2021.0</v>
      </c>
      <c r="D743" s="2" t="s">
        <v>64</v>
      </c>
      <c r="E743" s="10" t="s">
        <v>287</v>
      </c>
      <c r="F743" s="2"/>
      <c r="G743" s="2" t="s">
        <v>50</v>
      </c>
      <c r="H743" s="2" t="s">
        <v>70</v>
      </c>
      <c r="I743" s="2" t="s">
        <v>173</v>
      </c>
      <c r="J743" s="2" t="s">
        <v>173</v>
      </c>
      <c r="K743" s="2" t="s">
        <v>53</v>
      </c>
      <c r="L743" s="8" t="s">
        <v>72</v>
      </c>
      <c r="M743" s="2" t="s">
        <v>1946</v>
      </c>
      <c r="N743" s="2" t="s">
        <v>74</v>
      </c>
      <c r="O743" s="10" t="s">
        <v>289</v>
      </c>
      <c r="P743" s="2" t="s">
        <v>76</v>
      </c>
      <c r="Q743" s="2" t="s">
        <v>62</v>
      </c>
      <c r="R743" s="2"/>
      <c r="S743" s="2"/>
      <c r="T743" s="8"/>
      <c r="U743" s="8"/>
      <c r="V743" s="2" t="s">
        <v>1947</v>
      </c>
      <c r="W743" s="2" t="s">
        <v>80</v>
      </c>
      <c r="X743" s="10" t="s">
        <v>103</v>
      </c>
      <c r="Y743" s="2" t="s">
        <v>58</v>
      </c>
      <c r="Z743" s="2" t="s">
        <v>62</v>
      </c>
      <c r="AA743" s="8"/>
      <c r="AB743" s="2"/>
      <c r="AC743" s="2" t="s">
        <v>1948</v>
      </c>
      <c r="AD743" s="8"/>
      <c r="AE743" s="2" t="s">
        <v>64</v>
      </c>
      <c r="AF743" s="2" t="s">
        <v>110</v>
      </c>
      <c r="AG743" s="2" t="s">
        <v>63</v>
      </c>
      <c r="AH743" s="2" t="s">
        <v>88</v>
      </c>
      <c r="AI743" s="2" t="s">
        <v>139</v>
      </c>
      <c r="AJ743" s="2" t="s">
        <v>112</v>
      </c>
      <c r="AL743" s="2" t="s">
        <v>64</v>
      </c>
      <c r="AM743" s="8"/>
      <c r="AN743" s="8" t="s">
        <v>106</v>
      </c>
      <c r="AO743" s="2"/>
      <c r="AP743" s="2" t="s">
        <v>53</v>
      </c>
      <c r="AQ743" s="2" t="s">
        <v>64</v>
      </c>
      <c r="AR743" s="2" t="s">
        <v>213</v>
      </c>
      <c r="AS743" s="2" t="s">
        <v>114</v>
      </c>
      <c r="AT743" s="2" t="s">
        <v>63</v>
      </c>
      <c r="AX743" s="2" t="s">
        <v>67</v>
      </c>
      <c r="AY743" s="12" t="s">
        <v>63</v>
      </c>
      <c r="BA743" s="8"/>
    </row>
    <row r="744" ht="12.75" customHeight="1">
      <c r="A744" s="2" t="s">
        <v>1949</v>
      </c>
      <c r="B744" s="2" t="s">
        <v>401</v>
      </c>
      <c r="C744" s="2">
        <v>2021.0</v>
      </c>
      <c r="D744" s="8"/>
      <c r="E744" s="9"/>
      <c r="F744" s="2" t="s">
        <v>389</v>
      </c>
      <c r="I744" s="2" t="s">
        <v>71</v>
      </c>
      <c r="J744" s="2" t="s">
        <v>71</v>
      </c>
      <c r="K744" s="2" t="s">
        <v>53</v>
      </c>
      <c r="L744" s="8" t="s">
        <v>72</v>
      </c>
      <c r="M744" s="2" t="s">
        <v>181</v>
      </c>
      <c r="N744" s="2" t="s">
        <v>74</v>
      </c>
      <c r="O744" s="10" t="s">
        <v>156</v>
      </c>
      <c r="P744" s="2"/>
      <c r="Q744" s="2"/>
      <c r="R744" s="2" t="s">
        <v>76</v>
      </c>
      <c r="S744" s="2" t="s">
        <v>59</v>
      </c>
      <c r="T744" s="8"/>
      <c r="U744" s="8"/>
      <c r="V744" s="2" t="s">
        <v>1950</v>
      </c>
      <c r="W744" s="2" t="s">
        <v>80</v>
      </c>
      <c r="X744" s="10" t="s">
        <v>75</v>
      </c>
      <c r="Y744" s="2" t="s">
        <v>76</v>
      </c>
      <c r="Z744" s="2" t="s">
        <v>62</v>
      </c>
      <c r="AA744" s="8"/>
      <c r="AB744" s="2"/>
      <c r="AC744" s="2" t="s">
        <v>1950</v>
      </c>
      <c r="AD744" s="8"/>
      <c r="AE744" s="2" t="s">
        <v>64</v>
      </c>
      <c r="AF744" s="2" t="s">
        <v>84</v>
      </c>
      <c r="AG744" s="2" t="s">
        <v>63</v>
      </c>
      <c r="AH744" s="2" t="s">
        <v>63</v>
      </c>
      <c r="AI744" s="11"/>
      <c r="AJ744" s="2" t="s">
        <v>112</v>
      </c>
      <c r="AL744" s="2"/>
      <c r="AM744" s="8"/>
      <c r="AO744" s="2"/>
      <c r="AP744" s="2" t="s">
        <v>64</v>
      </c>
      <c r="AQ744" s="2" t="s">
        <v>64</v>
      </c>
      <c r="AR744" s="2"/>
      <c r="AS744" s="2"/>
      <c r="AT744" s="2" t="s">
        <v>63</v>
      </c>
      <c r="AX744" s="2" t="s">
        <v>67</v>
      </c>
      <c r="AY744" s="12" t="s">
        <v>88</v>
      </c>
      <c r="BA744" s="8"/>
    </row>
    <row r="745" ht="12.75" customHeight="1">
      <c r="A745" s="2" t="s">
        <v>235</v>
      </c>
      <c r="B745" s="2" t="s">
        <v>297</v>
      </c>
      <c r="C745" s="2">
        <v>2021.0</v>
      </c>
      <c r="D745" s="8"/>
      <c r="E745" s="9"/>
      <c r="I745" s="2" t="s">
        <v>157</v>
      </c>
      <c r="J745" s="2" t="s">
        <v>157</v>
      </c>
      <c r="K745" s="2" t="s">
        <v>53</v>
      </c>
      <c r="L745" s="8" t="s">
        <v>72</v>
      </c>
      <c r="M745" s="2" t="s">
        <v>181</v>
      </c>
      <c r="N745" s="2" t="s">
        <v>74</v>
      </c>
      <c r="O745" s="10" t="s">
        <v>223</v>
      </c>
      <c r="P745" s="2"/>
      <c r="Q745" s="2"/>
      <c r="R745" s="2" t="s">
        <v>109</v>
      </c>
      <c r="S745" s="2" t="s">
        <v>59</v>
      </c>
      <c r="T745" s="8"/>
      <c r="U745" s="8"/>
      <c r="V745" s="2" t="s">
        <v>1951</v>
      </c>
      <c r="W745" s="2" t="s">
        <v>80</v>
      </c>
      <c r="X745" s="10" t="s">
        <v>57</v>
      </c>
      <c r="Y745" s="2" t="s">
        <v>58</v>
      </c>
      <c r="Z745" s="2" t="s">
        <v>62</v>
      </c>
      <c r="AA745" s="8"/>
      <c r="AB745" s="2"/>
      <c r="AC745" s="2" t="s">
        <v>1952</v>
      </c>
      <c r="AD745" s="8"/>
      <c r="AE745" s="2" t="s">
        <v>64</v>
      </c>
      <c r="AF745" s="2" t="s">
        <v>84</v>
      </c>
      <c r="AG745" s="2" t="s">
        <v>63</v>
      </c>
      <c r="AH745" s="2" t="s">
        <v>63</v>
      </c>
      <c r="AI745" s="11"/>
      <c r="AJ745" s="2" t="s">
        <v>112</v>
      </c>
      <c r="AL745" s="2"/>
      <c r="AM745" s="8"/>
      <c r="AO745" s="2"/>
      <c r="AP745" s="2" t="s">
        <v>53</v>
      </c>
      <c r="AQ745" s="2" t="s">
        <v>64</v>
      </c>
      <c r="AR745" s="2" t="s">
        <v>185</v>
      </c>
      <c r="AS745" s="2" t="s">
        <v>186</v>
      </c>
      <c r="AT745" s="2" t="s">
        <v>63</v>
      </c>
      <c r="AX745" s="2" t="s">
        <v>67</v>
      </c>
      <c r="AY745" s="12" t="s">
        <v>63</v>
      </c>
      <c r="AZ745" s="2" t="s">
        <v>263</v>
      </c>
      <c r="BA745" s="8"/>
    </row>
    <row r="746" ht="12.75" customHeight="1">
      <c r="A746" s="2"/>
      <c r="B746" s="2"/>
      <c r="C746" s="2">
        <v>2021.0</v>
      </c>
      <c r="D746" s="8"/>
      <c r="E746" s="9"/>
      <c r="N746" s="2" t="s">
        <v>74</v>
      </c>
      <c r="O746" s="10" t="s">
        <v>223</v>
      </c>
      <c r="P746" s="2"/>
      <c r="Q746" s="2"/>
      <c r="R746" s="2" t="s">
        <v>109</v>
      </c>
      <c r="S746" s="2" t="s">
        <v>59</v>
      </c>
      <c r="T746" s="8"/>
      <c r="U746" s="8"/>
      <c r="V746" s="2" t="s">
        <v>1953</v>
      </c>
      <c r="W746" s="8"/>
      <c r="X746" s="9"/>
      <c r="Y746" s="8"/>
      <c r="Z746" s="8"/>
      <c r="AA746" s="8"/>
      <c r="AB746" s="2"/>
      <c r="AC746" s="8"/>
      <c r="AD746" s="8"/>
      <c r="AE746" s="2" t="s">
        <v>64</v>
      </c>
      <c r="AF746" s="2" t="s">
        <v>84</v>
      </c>
      <c r="AG746" s="2" t="s">
        <v>63</v>
      </c>
      <c r="AH746" s="2" t="s">
        <v>63</v>
      </c>
      <c r="AI746" s="11"/>
      <c r="AJ746" s="2" t="s">
        <v>112</v>
      </c>
      <c r="AL746" s="2"/>
      <c r="AM746" s="8"/>
      <c r="AO746" s="2"/>
      <c r="AP746" s="2" t="s">
        <v>53</v>
      </c>
      <c r="AQ746" s="2" t="s">
        <v>64</v>
      </c>
      <c r="AR746" s="2" t="s">
        <v>185</v>
      </c>
      <c r="AS746" s="2" t="s">
        <v>186</v>
      </c>
      <c r="AT746" s="2" t="s">
        <v>63</v>
      </c>
      <c r="AX746" s="2" t="s">
        <v>67</v>
      </c>
      <c r="AY746" s="12" t="s">
        <v>63</v>
      </c>
      <c r="BA746" s="8"/>
    </row>
    <row r="747" ht="12.75" customHeight="1">
      <c r="A747" s="2"/>
      <c r="B747" s="2"/>
      <c r="C747" s="2">
        <v>2021.0</v>
      </c>
      <c r="D747" s="8"/>
      <c r="E747" s="9"/>
      <c r="N747" s="2" t="s">
        <v>74</v>
      </c>
      <c r="O747" s="10" t="s">
        <v>223</v>
      </c>
      <c r="P747" s="2"/>
      <c r="Q747" s="2"/>
      <c r="R747" s="2" t="s">
        <v>109</v>
      </c>
      <c r="S747" s="2" t="s">
        <v>59</v>
      </c>
      <c r="T747" s="8"/>
      <c r="U747" s="8"/>
      <c r="V747" s="2" t="s">
        <v>1954</v>
      </c>
      <c r="W747" s="8"/>
      <c r="X747" s="9"/>
      <c r="Y747" s="8"/>
      <c r="Z747" s="8"/>
      <c r="AA747" s="8"/>
      <c r="AB747" s="2"/>
      <c r="AC747" s="8"/>
      <c r="AD747" s="8"/>
      <c r="AE747" s="2" t="s">
        <v>64</v>
      </c>
      <c r="AF747" s="2" t="s">
        <v>84</v>
      </c>
      <c r="AG747" s="2" t="s">
        <v>63</v>
      </c>
      <c r="AH747" s="2" t="s">
        <v>63</v>
      </c>
      <c r="AI747" s="11"/>
      <c r="AJ747" s="2" t="s">
        <v>112</v>
      </c>
      <c r="AL747" s="2"/>
      <c r="AM747" s="8"/>
      <c r="AO747" s="2"/>
      <c r="AP747" s="2" t="s">
        <v>53</v>
      </c>
      <c r="AQ747" s="2" t="s">
        <v>64</v>
      </c>
      <c r="AR747" s="2" t="s">
        <v>185</v>
      </c>
      <c r="AS747" s="2" t="s">
        <v>186</v>
      </c>
      <c r="AT747" s="2" t="s">
        <v>63</v>
      </c>
      <c r="AX747" s="2" t="s">
        <v>67</v>
      </c>
      <c r="AY747" s="12" t="s">
        <v>63</v>
      </c>
      <c r="BA747" s="8"/>
    </row>
    <row r="748" ht="12.75" customHeight="1">
      <c r="A748" s="2"/>
      <c r="B748" s="2"/>
      <c r="C748" s="2">
        <v>2021.0</v>
      </c>
      <c r="D748" s="8"/>
      <c r="E748" s="9"/>
      <c r="N748" s="2" t="s">
        <v>74</v>
      </c>
      <c r="O748" s="10" t="s">
        <v>223</v>
      </c>
      <c r="P748" s="2"/>
      <c r="Q748" s="2"/>
      <c r="R748" s="2" t="s">
        <v>109</v>
      </c>
      <c r="S748" s="2" t="s">
        <v>59</v>
      </c>
      <c r="T748" s="8"/>
      <c r="U748" s="8"/>
      <c r="V748" s="2" t="s">
        <v>1955</v>
      </c>
      <c r="W748" s="8"/>
      <c r="X748" s="9"/>
      <c r="Y748" s="8"/>
      <c r="Z748" s="8"/>
      <c r="AA748" s="8"/>
      <c r="AB748" s="2"/>
      <c r="AC748" s="8"/>
      <c r="AD748" s="8"/>
      <c r="AE748" s="2" t="s">
        <v>64</v>
      </c>
      <c r="AF748" s="2" t="s">
        <v>84</v>
      </c>
      <c r="AG748" s="2" t="s">
        <v>63</v>
      </c>
      <c r="AH748" s="2" t="s">
        <v>63</v>
      </c>
      <c r="AI748" s="11"/>
      <c r="AJ748" s="2" t="s">
        <v>112</v>
      </c>
      <c r="AL748" s="2"/>
      <c r="AM748" s="8"/>
      <c r="AO748" s="2"/>
      <c r="AP748" s="2" t="s">
        <v>53</v>
      </c>
      <c r="AQ748" s="2" t="s">
        <v>64</v>
      </c>
      <c r="AR748" s="2" t="s">
        <v>185</v>
      </c>
      <c r="AS748" s="2" t="s">
        <v>186</v>
      </c>
      <c r="AT748" s="2" t="s">
        <v>63</v>
      </c>
      <c r="AX748" s="2" t="s">
        <v>67</v>
      </c>
      <c r="AY748" s="12" t="s">
        <v>63</v>
      </c>
      <c r="BA748" s="8"/>
    </row>
    <row r="749" ht="12.75" customHeight="1">
      <c r="A749" s="2"/>
      <c r="B749" s="2"/>
      <c r="C749" s="2">
        <v>2021.0</v>
      </c>
      <c r="D749" s="8"/>
      <c r="E749" s="9"/>
      <c r="N749" s="2" t="s">
        <v>74</v>
      </c>
      <c r="O749" s="10" t="s">
        <v>156</v>
      </c>
      <c r="P749" s="2"/>
      <c r="Q749" s="2"/>
      <c r="R749" s="2" t="s">
        <v>76</v>
      </c>
      <c r="S749" s="2" t="s">
        <v>59</v>
      </c>
      <c r="T749" s="8"/>
      <c r="U749" s="8"/>
      <c r="V749" s="2" t="s">
        <v>1956</v>
      </c>
      <c r="W749" s="8"/>
      <c r="X749" s="9"/>
      <c r="Y749" s="8"/>
      <c r="Z749" s="8"/>
      <c r="AA749" s="8"/>
      <c r="AB749" s="2"/>
      <c r="AC749" s="8"/>
      <c r="AD749" s="8"/>
      <c r="AE749" s="2" t="s">
        <v>64</v>
      </c>
      <c r="AF749" s="2" t="s">
        <v>84</v>
      </c>
      <c r="AG749" s="2" t="s">
        <v>63</v>
      </c>
      <c r="AH749" s="2" t="s">
        <v>63</v>
      </c>
      <c r="AI749" s="11"/>
      <c r="AJ749" s="2" t="s">
        <v>112</v>
      </c>
      <c r="AL749" s="2"/>
      <c r="AM749" s="8"/>
      <c r="AO749" s="2"/>
      <c r="AP749" s="2" t="s">
        <v>53</v>
      </c>
      <c r="AQ749" s="2" t="s">
        <v>64</v>
      </c>
      <c r="AR749" s="2" t="s">
        <v>185</v>
      </c>
      <c r="AS749" s="2" t="s">
        <v>186</v>
      </c>
      <c r="AT749" s="2" t="s">
        <v>63</v>
      </c>
      <c r="AX749" s="2" t="s">
        <v>67</v>
      </c>
      <c r="AY749" s="12" t="s">
        <v>63</v>
      </c>
      <c r="BA749" s="8"/>
    </row>
    <row r="750" ht="12.75" customHeight="1">
      <c r="A750" s="2"/>
      <c r="B750" s="2"/>
      <c r="C750" s="2">
        <v>2021.0</v>
      </c>
      <c r="D750" s="8"/>
      <c r="E750" s="9"/>
      <c r="N750" s="2" t="s">
        <v>74</v>
      </c>
      <c r="O750" s="10" t="s">
        <v>289</v>
      </c>
      <c r="P750" s="2"/>
      <c r="Q750" s="2"/>
      <c r="R750" s="2" t="s">
        <v>76</v>
      </c>
      <c r="S750" s="2" t="s">
        <v>59</v>
      </c>
      <c r="T750" s="8"/>
      <c r="U750" s="8"/>
      <c r="V750" s="2" t="s">
        <v>1957</v>
      </c>
      <c r="W750" s="8"/>
      <c r="X750" s="9"/>
      <c r="Y750" s="8"/>
      <c r="Z750" s="8"/>
      <c r="AA750" s="8"/>
      <c r="AB750" s="2"/>
      <c r="AC750" s="8"/>
      <c r="AD750" s="8"/>
      <c r="AE750" s="2" t="s">
        <v>64</v>
      </c>
      <c r="AF750" s="2" t="s">
        <v>84</v>
      </c>
      <c r="AG750" s="2" t="s">
        <v>63</v>
      </c>
      <c r="AH750" s="2" t="s">
        <v>63</v>
      </c>
      <c r="AI750" s="11"/>
      <c r="AJ750" s="2" t="s">
        <v>112</v>
      </c>
      <c r="AL750" s="2"/>
      <c r="AM750" s="8"/>
      <c r="AO750" s="2"/>
      <c r="AP750" s="2" t="s">
        <v>53</v>
      </c>
      <c r="AQ750" s="2" t="s">
        <v>64</v>
      </c>
      <c r="AR750" s="2" t="s">
        <v>185</v>
      </c>
      <c r="AS750" s="2" t="s">
        <v>186</v>
      </c>
      <c r="AT750" s="2" t="s">
        <v>63</v>
      </c>
      <c r="AX750" s="2" t="s">
        <v>67</v>
      </c>
      <c r="AY750" s="12" t="s">
        <v>63</v>
      </c>
      <c r="BA750" s="8"/>
    </row>
    <row r="751" ht="12.75" customHeight="1">
      <c r="A751" s="2"/>
      <c r="B751" s="2"/>
      <c r="C751" s="2">
        <v>2021.0</v>
      </c>
      <c r="D751" s="8"/>
      <c r="E751" s="9"/>
      <c r="N751" s="2" t="s">
        <v>74</v>
      </c>
      <c r="O751" s="10" t="s">
        <v>289</v>
      </c>
      <c r="P751" s="2"/>
      <c r="Q751" s="2"/>
      <c r="R751" s="2" t="s">
        <v>76</v>
      </c>
      <c r="S751" s="2" t="s">
        <v>59</v>
      </c>
      <c r="T751" s="8"/>
      <c r="U751" s="8"/>
      <c r="V751" s="2" t="s">
        <v>1958</v>
      </c>
      <c r="W751" s="8"/>
      <c r="X751" s="9"/>
      <c r="Y751" s="8"/>
      <c r="Z751" s="8"/>
      <c r="AA751" s="8"/>
      <c r="AB751" s="2"/>
      <c r="AC751" s="8"/>
      <c r="AD751" s="8"/>
      <c r="AE751" s="2" t="s">
        <v>64</v>
      </c>
      <c r="AF751" s="2" t="s">
        <v>84</v>
      </c>
      <c r="AG751" s="2" t="s">
        <v>63</v>
      </c>
      <c r="AH751" s="2" t="s">
        <v>63</v>
      </c>
      <c r="AI751" s="11"/>
      <c r="AJ751" s="2" t="s">
        <v>112</v>
      </c>
      <c r="AL751" s="2"/>
      <c r="AM751" s="8"/>
      <c r="AO751" s="2"/>
      <c r="AP751" s="2" t="s">
        <v>53</v>
      </c>
      <c r="AQ751" s="2" t="s">
        <v>64</v>
      </c>
      <c r="AR751" s="2" t="s">
        <v>185</v>
      </c>
      <c r="AS751" s="2" t="s">
        <v>186</v>
      </c>
      <c r="AT751" s="2" t="s">
        <v>63</v>
      </c>
      <c r="AX751" s="2" t="s">
        <v>67</v>
      </c>
      <c r="AY751" s="12" t="s">
        <v>63</v>
      </c>
      <c r="BA751" s="8"/>
    </row>
    <row r="752" ht="12.75" customHeight="1">
      <c r="A752" s="2"/>
      <c r="B752" s="2"/>
      <c r="C752" s="2">
        <v>2021.0</v>
      </c>
      <c r="D752" s="8"/>
      <c r="E752" s="9"/>
      <c r="N752" s="2" t="s">
        <v>227</v>
      </c>
      <c r="O752" s="10" t="s">
        <v>331</v>
      </c>
      <c r="P752" s="2"/>
      <c r="Q752" s="2"/>
      <c r="R752" s="2" t="s">
        <v>109</v>
      </c>
      <c r="S752" s="2" t="s">
        <v>59</v>
      </c>
      <c r="T752" s="8"/>
      <c r="U752" s="8"/>
      <c r="V752" s="2" t="s">
        <v>1959</v>
      </c>
      <c r="W752" s="8"/>
      <c r="X752" s="9"/>
      <c r="Y752" s="8"/>
      <c r="Z752" s="8"/>
      <c r="AA752" s="8"/>
      <c r="AB752" s="2"/>
      <c r="AC752" s="8"/>
      <c r="AD752" s="8"/>
      <c r="AE752" s="2" t="s">
        <v>64</v>
      </c>
      <c r="AF752" s="2" t="s">
        <v>84</v>
      </c>
      <c r="AG752" s="2" t="s">
        <v>63</v>
      </c>
      <c r="AH752" s="2" t="s">
        <v>63</v>
      </c>
      <c r="AI752" s="11"/>
      <c r="AJ752" s="2" t="s">
        <v>112</v>
      </c>
      <c r="AL752" s="2"/>
      <c r="AM752" s="8"/>
      <c r="AO752" s="2"/>
      <c r="AP752" s="2" t="s">
        <v>53</v>
      </c>
      <c r="AQ752" s="2" t="s">
        <v>64</v>
      </c>
      <c r="AR752" s="2" t="s">
        <v>185</v>
      </c>
      <c r="AS752" s="2" t="s">
        <v>186</v>
      </c>
      <c r="AT752" s="2" t="s">
        <v>63</v>
      </c>
      <c r="AX752" s="2" t="s">
        <v>67</v>
      </c>
      <c r="AY752" s="12" t="s">
        <v>63</v>
      </c>
      <c r="BA752" s="8"/>
    </row>
    <row r="753" ht="12.75" customHeight="1">
      <c r="A753" s="2"/>
      <c r="B753" s="2"/>
      <c r="C753" s="2">
        <v>2021.0</v>
      </c>
      <c r="D753" s="8"/>
      <c r="E753" s="9"/>
      <c r="N753" s="2" t="s">
        <v>74</v>
      </c>
      <c r="O753" s="10" t="s">
        <v>263</v>
      </c>
      <c r="P753" s="2"/>
      <c r="Q753" s="2"/>
      <c r="R753" s="2" t="s">
        <v>109</v>
      </c>
      <c r="S753" s="2" t="s">
        <v>59</v>
      </c>
      <c r="T753" s="8"/>
      <c r="U753" s="8"/>
      <c r="V753" s="2" t="s">
        <v>1960</v>
      </c>
      <c r="W753" s="8"/>
      <c r="X753" s="9"/>
      <c r="Y753" s="8"/>
      <c r="Z753" s="8"/>
      <c r="AA753" s="8"/>
      <c r="AB753" s="2"/>
      <c r="AC753" s="8"/>
      <c r="AD753" s="8"/>
      <c r="AE753" s="2" t="s">
        <v>64</v>
      </c>
      <c r="AF753" s="2" t="s">
        <v>84</v>
      </c>
      <c r="AG753" s="2" t="s">
        <v>63</v>
      </c>
      <c r="AH753" s="2" t="s">
        <v>63</v>
      </c>
      <c r="AI753" s="11"/>
      <c r="AJ753" s="2" t="s">
        <v>112</v>
      </c>
      <c r="AL753" s="2"/>
      <c r="AM753" s="8"/>
      <c r="AO753" s="2"/>
      <c r="AP753" s="2" t="s">
        <v>53</v>
      </c>
      <c r="AQ753" s="2" t="s">
        <v>64</v>
      </c>
      <c r="AR753" s="2" t="s">
        <v>185</v>
      </c>
      <c r="AS753" s="2" t="s">
        <v>186</v>
      </c>
      <c r="AT753" s="2" t="s">
        <v>63</v>
      </c>
      <c r="AX753" s="2" t="s">
        <v>67</v>
      </c>
      <c r="AY753" s="12" t="s">
        <v>63</v>
      </c>
      <c r="BA753" s="8"/>
    </row>
    <row r="754" ht="12.75" customHeight="1">
      <c r="A754" s="2" t="s">
        <v>1961</v>
      </c>
      <c r="B754" s="2" t="s">
        <v>240</v>
      </c>
      <c r="C754" s="2">
        <v>2021.0</v>
      </c>
      <c r="D754" s="8"/>
      <c r="E754" s="9"/>
      <c r="F754" s="2" t="s">
        <v>630</v>
      </c>
      <c r="G754" s="2" t="s">
        <v>50</v>
      </c>
      <c r="H754" s="2" t="s">
        <v>134</v>
      </c>
      <c r="I754" s="2" t="s">
        <v>395</v>
      </c>
      <c r="J754" s="2" t="s">
        <v>395</v>
      </c>
      <c r="K754" s="2" t="s">
        <v>53</v>
      </c>
      <c r="L754" s="8" t="s">
        <v>72</v>
      </c>
      <c r="M754" s="2" t="s">
        <v>189</v>
      </c>
      <c r="N754" s="2" t="s">
        <v>74</v>
      </c>
      <c r="O754" s="10" t="s">
        <v>240</v>
      </c>
      <c r="P754" s="2"/>
      <c r="Q754" s="2"/>
      <c r="R754" s="2" t="s">
        <v>109</v>
      </c>
      <c r="S754" s="2" t="s">
        <v>59</v>
      </c>
      <c r="T754" s="8"/>
      <c r="U754" s="8"/>
      <c r="W754" s="2" t="s">
        <v>80</v>
      </c>
      <c r="X754" s="10" t="s">
        <v>100</v>
      </c>
      <c r="Y754" s="2" t="s">
        <v>58</v>
      </c>
      <c r="Z754" s="2" t="s">
        <v>59</v>
      </c>
      <c r="AA754" s="8"/>
      <c r="AB754" s="2"/>
      <c r="AC754" s="2" t="s">
        <v>1962</v>
      </c>
      <c r="AD754" s="8"/>
      <c r="AE754" s="2" t="s">
        <v>64</v>
      </c>
      <c r="AF754" s="2" t="s">
        <v>110</v>
      </c>
      <c r="AG754" s="2" t="s">
        <v>63</v>
      </c>
      <c r="AH754" s="2" t="s">
        <v>88</v>
      </c>
      <c r="AI754" s="11" t="s">
        <v>1067</v>
      </c>
      <c r="AJ754" s="2" t="s">
        <v>112</v>
      </c>
      <c r="AL754" s="8"/>
      <c r="AM754" s="8"/>
      <c r="AO754" s="8"/>
      <c r="AP754" s="8"/>
      <c r="AQ754" s="8"/>
      <c r="AR754" s="8"/>
      <c r="AS754" s="8"/>
      <c r="AX754" s="2" t="s">
        <v>115</v>
      </c>
      <c r="AY754" s="14"/>
      <c r="BA754" s="8"/>
    </row>
    <row r="755" ht="12.75" customHeight="1">
      <c r="A755" s="2" t="s">
        <v>1963</v>
      </c>
      <c r="B755" s="2" t="s">
        <v>141</v>
      </c>
      <c r="C755" s="2">
        <v>2021.0</v>
      </c>
      <c r="D755" s="2" t="s">
        <v>64</v>
      </c>
      <c r="E755" s="10" t="s">
        <v>287</v>
      </c>
      <c r="I755" s="2" t="s">
        <v>142</v>
      </c>
      <c r="J755" s="2" t="s">
        <v>143</v>
      </c>
      <c r="K755" s="2" t="s">
        <v>53</v>
      </c>
      <c r="L755" s="8" t="s">
        <v>72</v>
      </c>
      <c r="M755" s="2" t="s">
        <v>181</v>
      </c>
      <c r="N755" s="2" t="s">
        <v>74</v>
      </c>
      <c r="O755" s="10" t="s">
        <v>223</v>
      </c>
      <c r="P755" s="2"/>
      <c r="Q755" s="2"/>
      <c r="R755" s="2" t="s">
        <v>109</v>
      </c>
      <c r="S755" s="2" t="s">
        <v>59</v>
      </c>
      <c r="T755" s="8"/>
      <c r="U755" s="8"/>
      <c r="V755" s="2" t="s">
        <v>1964</v>
      </c>
      <c r="W755" s="2" t="s">
        <v>80</v>
      </c>
      <c r="X755" s="10" t="s">
        <v>218</v>
      </c>
      <c r="Y755" s="2" t="s">
        <v>58</v>
      </c>
      <c r="Z755" s="2" t="s">
        <v>62</v>
      </c>
      <c r="AA755" s="2" t="s">
        <v>166</v>
      </c>
      <c r="AB755" s="2" t="s">
        <v>82</v>
      </c>
      <c r="AC755" s="2" t="s">
        <v>1965</v>
      </c>
      <c r="AD755" s="8"/>
      <c r="AE755" s="2" t="s">
        <v>64</v>
      </c>
      <c r="AF755" s="2" t="s">
        <v>110</v>
      </c>
      <c r="AG755" s="2" t="s">
        <v>63</v>
      </c>
      <c r="AH755" s="2" t="s">
        <v>88</v>
      </c>
      <c r="AI755" s="2" t="s">
        <v>111</v>
      </c>
      <c r="AJ755" s="2" t="s">
        <v>112</v>
      </c>
      <c r="AL755" s="2"/>
      <c r="AM755" s="8"/>
      <c r="AO755" s="2"/>
      <c r="AP755" s="2" t="s">
        <v>53</v>
      </c>
      <c r="AQ755" s="2" t="s">
        <v>64</v>
      </c>
      <c r="AR755" s="2" t="s">
        <v>372</v>
      </c>
      <c r="AS755" s="2" t="s">
        <v>186</v>
      </c>
      <c r="AT755" s="2" t="s">
        <v>63</v>
      </c>
      <c r="AX755" s="2" t="s">
        <v>67</v>
      </c>
      <c r="AY755" s="12" t="s">
        <v>63</v>
      </c>
      <c r="BA755" s="8"/>
    </row>
    <row r="756" ht="12.75" customHeight="1">
      <c r="A756" s="2" t="s">
        <v>81</v>
      </c>
      <c r="B756" s="2" t="s">
        <v>1071</v>
      </c>
      <c r="C756" s="2">
        <v>2021.0</v>
      </c>
      <c r="D756" s="8"/>
      <c r="E756" s="9"/>
      <c r="F756" s="2" t="s">
        <v>274</v>
      </c>
      <c r="G756" s="2" t="s">
        <v>50</v>
      </c>
      <c r="H756" s="2" t="s">
        <v>51</v>
      </c>
      <c r="I756" s="2" t="s">
        <v>102</v>
      </c>
      <c r="J756" s="2" t="s">
        <v>102</v>
      </c>
      <c r="K756" s="2" t="s">
        <v>53</v>
      </c>
      <c r="L756" s="8" t="s">
        <v>72</v>
      </c>
      <c r="M756" s="2" t="s">
        <v>181</v>
      </c>
      <c r="N756" s="2" t="s">
        <v>74</v>
      </c>
      <c r="O756" s="10" t="s">
        <v>95</v>
      </c>
      <c r="P756" s="2"/>
      <c r="Q756" s="2"/>
      <c r="R756" s="2" t="s">
        <v>58</v>
      </c>
      <c r="S756" s="2" t="s">
        <v>59</v>
      </c>
      <c r="T756" s="2" t="s">
        <v>105</v>
      </c>
      <c r="U756" s="2" t="s">
        <v>250</v>
      </c>
      <c r="V756" s="2" t="s">
        <v>1966</v>
      </c>
      <c r="W756" s="2" t="s">
        <v>80</v>
      </c>
      <c r="X756" s="10" t="s">
        <v>237</v>
      </c>
      <c r="Y756" s="2" t="s">
        <v>58</v>
      </c>
      <c r="Z756" s="2" t="s">
        <v>62</v>
      </c>
      <c r="AA756" s="2" t="s">
        <v>105</v>
      </c>
      <c r="AB756" s="2" t="s">
        <v>82</v>
      </c>
      <c r="AC756" s="2" t="s">
        <v>1967</v>
      </c>
      <c r="AD756" s="8"/>
      <c r="AE756" s="2" t="s">
        <v>64</v>
      </c>
      <c r="AF756" s="2" t="s">
        <v>110</v>
      </c>
      <c r="AG756" s="2" t="s">
        <v>63</v>
      </c>
      <c r="AH756" s="2" t="s">
        <v>88</v>
      </c>
      <c r="AI756" s="11" t="s">
        <v>193</v>
      </c>
      <c r="AJ756" s="2" t="s">
        <v>1085</v>
      </c>
      <c r="AL756" s="2"/>
      <c r="AM756" s="8"/>
      <c r="AO756" s="2"/>
      <c r="AP756" s="2" t="s">
        <v>53</v>
      </c>
      <c r="AQ756" s="2" t="s">
        <v>64</v>
      </c>
      <c r="AR756" s="2" t="s">
        <v>113</v>
      </c>
      <c r="AS756" s="2" t="s">
        <v>114</v>
      </c>
      <c r="AT756" s="2" t="s">
        <v>63</v>
      </c>
      <c r="AX756" s="2" t="s">
        <v>67</v>
      </c>
      <c r="AY756" s="12" t="s">
        <v>63</v>
      </c>
      <c r="BA756" s="8"/>
    </row>
    <row r="757" ht="12.75" customHeight="1">
      <c r="A757" s="2" t="s">
        <v>1968</v>
      </c>
      <c r="B757" s="2" t="s">
        <v>48</v>
      </c>
      <c r="C757" s="2">
        <v>2021.0</v>
      </c>
      <c r="D757" s="2" t="s">
        <v>64</v>
      </c>
      <c r="E757" s="10" t="s">
        <v>163</v>
      </c>
      <c r="I757" s="2" t="s">
        <v>288</v>
      </c>
      <c r="J757" s="2" t="s">
        <v>288</v>
      </c>
      <c r="K757" s="2" t="s">
        <v>53</v>
      </c>
      <c r="L757" s="8" t="s">
        <v>72</v>
      </c>
      <c r="M757" s="2" t="s">
        <v>181</v>
      </c>
      <c r="N757" s="2" t="s">
        <v>74</v>
      </c>
      <c r="O757" s="10" t="s">
        <v>289</v>
      </c>
      <c r="P757" s="2"/>
      <c r="Q757" s="2"/>
      <c r="R757" s="2" t="s">
        <v>76</v>
      </c>
      <c r="S757" s="2" t="s">
        <v>59</v>
      </c>
      <c r="T757" s="8"/>
      <c r="U757" s="8"/>
      <c r="V757" s="2" t="s">
        <v>1969</v>
      </c>
      <c r="W757" s="2" t="s">
        <v>80</v>
      </c>
      <c r="X757" s="10" t="s">
        <v>174</v>
      </c>
      <c r="Y757" s="2" t="s">
        <v>58</v>
      </c>
      <c r="Z757" s="2" t="s">
        <v>62</v>
      </c>
      <c r="AA757" s="8"/>
      <c r="AB757" s="2"/>
      <c r="AC757" s="8"/>
      <c r="AD757" s="8"/>
      <c r="AE757" s="2" t="s">
        <v>64</v>
      </c>
      <c r="AF757" s="2" t="s">
        <v>110</v>
      </c>
      <c r="AG757" s="2" t="s">
        <v>63</v>
      </c>
      <c r="AH757" s="2" t="s">
        <v>88</v>
      </c>
      <c r="AI757" s="2" t="s">
        <v>828</v>
      </c>
      <c r="AJ757" s="2" t="s">
        <v>112</v>
      </c>
      <c r="AL757" s="2"/>
      <c r="AM757" s="8"/>
      <c r="AO757" s="2" t="s">
        <v>64</v>
      </c>
      <c r="AP757" s="2" t="s">
        <v>53</v>
      </c>
      <c r="AQ757" s="2" t="s">
        <v>64</v>
      </c>
      <c r="AR757" s="2" t="s">
        <v>213</v>
      </c>
      <c r="AS757" s="2" t="s">
        <v>114</v>
      </c>
      <c r="AT757" s="2" t="s">
        <v>63</v>
      </c>
      <c r="AX757" s="2" t="s">
        <v>67</v>
      </c>
      <c r="AY757" s="12" t="s">
        <v>63</v>
      </c>
      <c r="BA757" s="8"/>
    </row>
    <row r="758" ht="12.75" customHeight="1">
      <c r="A758" s="2" t="s">
        <v>266</v>
      </c>
      <c r="B758" s="2" t="s">
        <v>297</v>
      </c>
      <c r="C758" s="2">
        <v>2021.0</v>
      </c>
      <c r="D758" s="8"/>
      <c r="E758" s="9"/>
      <c r="F758" s="2" t="s">
        <v>49</v>
      </c>
      <c r="G758" s="2" t="s">
        <v>50</v>
      </c>
      <c r="H758" s="2" t="s">
        <v>51</v>
      </c>
      <c r="I758" s="2" t="s">
        <v>157</v>
      </c>
      <c r="J758" s="2" t="s">
        <v>157</v>
      </c>
      <c r="K758" s="2" t="s">
        <v>53</v>
      </c>
      <c r="L758" s="8" t="s">
        <v>72</v>
      </c>
      <c r="M758" s="2" t="s">
        <v>181</v>
      </c>
      <c r="N758" s="2" t="s">
        <v>74</v>
      </c>
      <c r="O758" s="10" t="s">
        <v>223</v>
      </c>
      <c r="P758" s="2"/>
      <c r="Q758" s="2"/>
      <c r="R758" s="2" t="s">
        <v>109</v>
      </c>
      <c r="S758" s="2" t="s">
        <v>59</v>
      </c>
      <c r="T758" s="8"/>
      <c r="U758" s="8"/>
      <c r="V758" s="2" t="s">
        <v>1951</v>
      </c>
      <c r="W758" s="2" t="s">
        <v>80</v>
      </c>
      <c r="X758" s="10" t="s">
        <v>928</v>
      </c>
      <c r="Y758" s="2" t="s">
        <v>148</v>
      </c>
      <c r="Z758" s="2" t="s">
        <v>62</v>
      </c>
      <c r="AA758" s="8"/>
      <c r="AB758" s="2"/>
      <c r="AC758" s="2" t="s">
        <v>1952</v>
      </c>
      <c r="AD758" s="8"/>
      <c r="AE758" s="2" t="s">
        <v>64</v>
      </c>
      <c r="AF758" s="2" t="s">
        <v>84</v>
      </c>
      <c r="AG758" s="2" t="s">
        <v>63</v>
      </c>
      <c r="AH758" s="2" t="s">
        <v>63</v>
      </c>
      <c r="AI758" s="11"/>
      <c r="AJ758" s="2" t="s">
        <v>112</v>
      </c>
      <c r="AL758" s="2"/>
      <c r="AM758" s="8"/>
      <c r="AO758" s="2"/>
      <c r="AP758" s="2" t="s">
        <v>53</v>
      </c>
      <c r="AQ758" s="2" t="s">
        <v>64</v>
      </c>
      <c r="AR758" s="2" t="s">
        <v>185</v>
      </c>
      <c r="AS758" s="2" t="s">
        <v>186</v>
      </c>
      <c r="AT758" s="2" t="s">
        <v>63</v>
      </c>
      <c r="AU758" s="2" t="s">
        <v>88</v>
      </c>
      <c r="AV758" s="2" t="s">
        <v>88</v>
      </c>
      <c r="AX758" s="2" t="s">
        <v>67</v>
      </c>
      <c r="AY758" s="12" t="s">
        <v>63</v>
      </c>
      <c r="BA758" s="8"/>
    </row>
    <row r="759" ht="12.75" customHeight="1">
      <c r="A759" s="2" t="s">
        <v>1970</v>
      </c>
      <c r="B759" s="2" t="s">
        <v>124</v>
      </c>
      <c r="C759" s="2">
        <v>2021.0</v>
      </c>
      <c r="D759" s="8"/>
      <c r="E759" s="9"/>
      <c r="F759" s="2" t="s">
        <v>209</v>
      </c>
      <c r="I759" s="2" t="s">
        <v>173</v>
      </c>
      <c r="J759" s="2" t="s">
        <v>173</v>
      </c>
      <c r="K759" s="2" t="s">
        <v>53</v>
      </c>
      <c r="L759" s="8" t="s">
        <v>72</v>
      </c>
      <c r="M759" s="2" t="s">
        <v>55</v>
      </c>
      <c r="N759" s="2" t="s">
        <v>74</v>
      </c>
      <c r="O759" s="10" t="s">
        <v>235</v>
      </c>
      <c r="P759" s="2"/>
      <c r="Q759" s="2"/>
      <c r="R759" s="2" t="s">
        <v>58</v>
      </c>
      <c r="S759" s="2" t="s">
        <v>59</v>
      </c>
      <c r="T759" s="8"/>
      <c r="U759" s="2" t="s">
        <v>78</v>
      </c>
      <c r="V759" s="2" t="s">
        <v>1971</v>
      </c>
      <c r="W759" s="2" t="s">
        <v>80</v>
      </c>
      <c r="X759" s="10" t="s">
        <v>204</v>
      </c>
      <c r="Y759" s="2" t="s">
        <v>58</v>
      </c>
      <c r="Z759" s="2" t="s">
        <v>62</v>
      </c>
      <c r="AA759" s="8"/>
      <c r="AB759" s="2"/>
      <c r="AC759" s="2" t="s">
        <v>1972</v>
      </c>
      <c r="AD759" s="8"/>
      <c r="AE759" s="2" t="s">
        <v>64</v>
      </c>
      <c r="AF759" s="2" t="s">
        <v>110</v>
      </c>
      <c r="AG759" s="2" t="s">
        <v>63</v>
      </c>
      <c r="AH759" s="2" t="s">
        <v>88</v>
      </c>
      <c r="AI759" s="11" t="s">
        <v>1067</v>
      </c>
      <c r="AJ759" s="2" t="s">
        <v>85</v>
      </c>
      <c r="AL759" s="2"/>
      <c r="AM759" s="8"/>
      <c r="AO759" s="2"/>
      <c r="AP759" s="2" t="s">
        <v>64</v>
      </c>
      <c r="AQ759" s="2" t="s">
        <v>64</v>
      </c>
      <c r="AR759" s="2"/>
      <c r="AS759" s="2"/>
      <c r="AT759" s="2" t="s">
        <v>63</v>
      </c>
      <c r="AU759" s="2" t="s">
        <v>88</v>
      </c>
      <c r="AX759" s="2" t="s">
        <v>67</v>
      </c>
      <c r="AY759" s="12" t="s">
        <v>63</v>
      </c>
      <c r="BA759" s="8"/>
    </row>
    <row r="760" ht="12.75" customHeight="1">
      <c r="A760" s="2" t="s">
        <v>877</v>
      </c>
      <c r="B760" s="2" t="s">
        <v>95</v>
      </c>
      <c r="C760" s="2">
        <v>2021.0</v>
      </c>
      <c r="D760" s="8"/>
      <c r="E760" s="9"/>
      <c r="F760" s="2" t="s">
        <v>630</v>
      </c>
      <c r="G760" s="2" t="s">
        <v>50</v>
      </c>
      <c r="H760" s="2" t="s">
        <v>91</v>
      </c>
      <c r="I760" s="2" t="s">
        <v>173</v>
      </c>
      <c r="J760" s="2" t="s">
        <v>173</v>
      </c>
      <c r="K760" s="2" t="s">
        <v>53</v>
      </c>
      <c r="M760" s="2" t="s">
        <v>181</v>
      </c>
      <c r="N760" s="2" t="s">
        <v>74</v>
      </c>
      <c r="O760" s="10" t="s">
        <v>426</v>
      </c>
      <c r="P760" s="2" t="s">
        <v>109</v>
      </c>
      <c r="Q760" s="2" t="s">
        <v>62</v>
      </c>
      <c r="R760" s="2"/>
      <c r="S760" s="2"/>
      <c r="T760" s="8"/>
      <c r="U760" s="8"/>
      <c r="V760" s="2" t="s">
        <v>1973</v>
      </c>
      <c r="W760" s="2" t="s">
        <v>80</v>
      </c>
      <c r="X760" s="10" t="s">
        <v>289</v>
      </c>
      <c r="Y760" s="2" t="s">
        <v>76</v>
      </c>
      <c r="Z760" s="2" t="s">
        <v>62</v>
      </c>
      <c r="AA760" s="8"/>
      <c r="AB760" s="2"/>
      <c r="AC760" s="2" t="s">
        <v>1974</v>
      </c>
      <c r="AD760" s="8"/>
      <c r="AE760" s="2" t="s">
        <v>64</v>
      </c>
      <c r="AF760" s="2" t="s">
        <v>84</v>
      </c>
      <c r="AG760" s="2" t="s">
        <v>63</v>
      </c>
      <c r="AH760" s="2" t="s">
        <v>63</v>
      </c>
      <c r="AI760" s="11"/>
      <c r="AJ760" s="2" t="s">
        <v>112</v>
      </c>
      <c r="AL760" s="2"/>
      <c r="AM760" s="8"/>
      <c r="AO760" s="2"/>
      <c r="AP760" s="2" t="s">
        <v>53</v>
      </c>
      <c r="AQ760" s="2" t="s">
        <v>64</v>
      </c>
      <c r="AR760" s="2" t="s">
        <v>113</v>
      </c>
      <c r="AS760" s="2" t="s">
        <v>114</v>
      </c>
      <c r="AT760" s="2" t="s">
        <v>63</v>
      </c>
      <c r="AX760" s="2" t="s">
        <v>67</v>
      </c>
      <c r="AY760" s="12" t="s">
        <v>63</v>
      </c>
      <c r="BA760" s="8"/>
    </row>
    <row r="761" ht="12.75" customHeight="1">
      <c r="A761" s="2" t="s">
        <v>1975</v>
      </c>
      <c r="B761" s="2" t="s">
        <v>240</v>
      </c>
      <c r="C761" s="2">
        <v>2021.0</v>
      </c>
      <c r="D761" s="8"/>
      <c r="E761" s="9"/>
      <c r="F761" s="2" t="s">
        <v>630</v>
      </c>
      <c r="G761" s="2" t="s">
        <v>50</v>
      </c>
      <c r="H761" s="2" t="s">
        <v>70</v>
      </c>
      <c r="I761" s="2" t="s">
        <v>293</v>
      </c>
      <c r="J761" s="2" t="s">
        <v>293</v>
      </c>
      <c r="K761" s="2" t="s">
        <v>53</v>
      </c>
      <c r="L761" s="8" t="s">
        <v>72</v>
      </c>
      <c r="M761" s="2" t="s">
        <v>181</v>
      </c>
      <c r="N761" s="2" t="s">
        <v>74</v>
      </c>
      <c r="O761" s="10" t="s">
        <v>289</v>
      </c>
      <c r="P761" s="2"/>
      <c r="Q761" s="2"/>
      <c r="R761" s="2" t="s">
        <v>76</v>
      </c>
      <c r="S761" s="2" t="s">
        <v>59</v>
      </c>
      <c r="T761" s="8"/>
      <c r="U761" s="8"/>
      <c r="V761" s="2" t="s">
        <v>1976</v>
      </c>
      <c r="W761" s="2" t="s">
        <v>80</v>
      </c>
      <c r="X761" s="10" t="s">
        <v>174</v>
      </c>
      <c r="Y761" s="2" t="s">
        <v>58</v>
      </c>
      <c r="Z761" s="2" t="s">
        <v>62</v>
      </c>
      <c r="AA761" s="8"/>
      <c r="AB761" s="2"/>
      <c r="AC761" s="8"/>
      <c r="AD761" s="8"/>
      <c r="AE761" s="2" t="s">
        <v>53</v>
      </c>
      <c r="AF761" s="11"/>
      <c r="AG761" s="11"/>
      <c r="AH761" s="2" t="s">
        <v>63</v>
      </c>
      <c r="AI761" s="11"/>
      <c r="AJ761" s="2" t="s">
        <v>112</v>
      </c>
      <c r="AL761" s="2"/>
      <c r="AM761" s="8"/>
      <c r="AO761" s="2"/>
      <c r="AP761" s="2" t="s">
        <v>53</v>
      </c>
      <c r="AQ761" s="2" t="s">
        <v>64</v>
      </c>
      <c r="AR761" s="2" t="s">
        <v>113</v>
      </c>
      <c r="AS761" s="2" t="s">
        <v>114</v>
      </c>
      <c r="AT761" s="2" t="s">
        <v>63</v>
      </c>
      <c r="AX761" s="2" t="s">
        <v>67</v>
      </c>
      <c r="AY761" s="12" t="s">
        <v>63</v>
      </c>
      <c r="BA761" s="8"/>
    </row>
    <row r="762" ht="12.75" customHeight="1">
      <c r="A762" s="2" t="s">
        <v>1977</v>
      </c>
      <c r="B762" s="2" t="s">
        <v>174</v>
      </c>
      <c r="C762" s="2">
        <v>2021.0</v>
      </c>
      <c r="D762" s="8"/>
      <c r="E762" s="9"/>
      <c r="F762" s="2" t="s">
        <v>630</v>
      </c>
      <c r="G762" s="2" t="s">
        <v>101</v>
      </c>
      <c r="H762" s="2" t="s">
        <v>91</v>
      </c>
      <c r="I762" s="2" t="s">
        <v>466</v>
      </c>
      <c r="J762" s="2" t="s">
        <v>466</v>
      </c>
      <c r="K762" s="2" t="s">
        <v>53</v>
      </c>
      <c r="L762" s="8" t="s">
        <v>72</v>
      </c>
      <c r="M762" s="2" t="s">
        <v>189</v>
      </c>
      <c r="N762" s="2" t="s">
        <v>74</v>
      </c>
      <c r="O762" s="10" t="s">
        <v>245</v>
      </c>
      <c r="P762" s="2"/>
      <c r="Q762" s="2"/>
      <c r="R762" s="2" t="s">
        <v>109</v>
      </c>
      <c r="S762" s="2" t="s">
        <v>59</v>
      </c>
      <c r="T762" s="8"/>
      <c r="U762" s="8"/>
      <c r="V762" s="2" t="s">
        <v>1978</v>
      </c>
      <c r="W762" s="2" t="s">
        <v>80</v>
      </c>
      <c r="X762" s="10" t="s">
        <v>174</v>
      </c>
      <c r="Y762" s="2" t="s">
        <v>58</v>
      </c>
      <c r="Z762" s="2" t="s">
        <v>62</v>
      </c>
      <c r="AA762" s="8"/>
      <c r="AB762" s="2" t="s">
        <v>82</v>
      </c>
      <c r="AC762" s="2" t="s">
        <v>1979</v>
      </c>
      <c r="AD762" s="8"/>
      <c r="AE762" s="2" t="s">
        <v>64</v>
      </c>
      <c r="AF762" s="2" t="s">
        <v>84</v>
      </c>
      <c r="AG762" s="2" t="s">
        <v>63</v>
      </c>
      <c r="AH762" s="2" t="s">
        <v>63</v>
      </c>
      <c r="AI762" s="11"/>
      <c r="AJ762" s="2" t="s">
        <v>112</v>
      </c>
      <c r="AL762" s="2"/>
      <c r="AM762" s="8"/>
      <c r="AO762" s="2"/>
      <c r="AP762" s="2" t="s">
        <v>64</v>
      </c>
      <c r="AQ762" s="2" t="s">
        <v>64</v>
      </c>
      <c r="AR762" s="2"/>
      <c r="AS762" s="2"/>
      <c r="AT762" s="2" t="s">
        <v>63</v>
      </c>
      <c r="AX762" s="2" t="s">
        <v>67</v>
      </c>
      <c r="AY762" s="12" t="s">
        <v>88</v>
      </c>
      <c r="BA762" s="8"/>
    </row>
    <row r="763" ht="12.75" customHeight="1">
      <c r="A763" s="2" t="s">
        <v>57</v>
      </c>
      <c r="B763" s="2" t="s">
        <v>297</v>
      </c>
      <c r="C763" s="2">
        <v>2021.0</v>
      </c>
      <c r="D763" s="8"/>
      <c r="E763" s="9"/>
      <c r="I763" s="2" t="s">
        <v>179</v>
      </c>
      <c r="J763" s="2" t="s">
        <v>180</v>
      </c>
      <c r="K763" s="2" t="s">
        <v>53</v>
      </c>
      <c r="L763" s="8" t="s">
        <v>72</v>
      </c>
      <c r="M763" s="2" t="s">
        <v>181</v>
      </c>
      <c r="N763" s="2" t="s">
        <v>74</v>
      </c>
      <c r="O763" s="10" t="s">
        <v>156</v>
      </c>
      <c r="P763" s="2"/>
      <c r="Q763" s="2"/>
      <c r="R763" s="2" t="s">
        <v>76</v>
      </c>
      <c r="S763" s="2" t="s">
        <v>59</v>
      </c>
      <c r="T763" s="8"/>
      <c r="U763" s="8"/>
      <c r="W763" s="2" t="s">
        <v>80</v>
      </c>
      <c r="X763" s="10" t="s">
        <v>86</v>
      </c>
      <c r="Y763" s="2" t="s">
        <v>58</v>
      </c>
      <c r="Z763" s="2" t="s">
        <v>62</v>
      </c>
      <c r="AA763" s="2" t="s">
        <v>105</v>
      </c>
      <c r="AB763" s="2" t="s">
        <v>153</v>
      </c>
      <c r="AC763" s="2" t="s">
        <v>1980</v>
      </c>
      <c r="AD763" s="8"/>
      <c r="AE763" s="2" t="s">
        <v>64</v>
      </c>
      <c r="AF763" s="2" t="s">
        <v>84</v>
      </c>
      <c r="AG763" s="2" t="s">
        <v>63</v>
      </c>
      <c r="AH763" s="2" t="s">
        <v>63</v>
      </c>
      <c r="AI763" s="11"/>
      <c r="AJ763" s="2" t="s">
        <v>112</v>
      </c>
      <c r="AL763" s="2" t="s">
        <v>64</v>
      </c>
      <c r="AM763" s="8"/>
      <c r="AN763" s="8" t="s">
        <v>106</v>
      </c>
      <c r="AO763" s="2"/>
      <c r="AP763" s="2" t="s">
        <v>64</v>
      </c>
      <c r="AQ763" s="2" t="s">
        <v>64</v>
      </c>
      <c r="AR763" s="2"/>
      <c r="AS763" s="2"/>
      <c r="AT763" s="2" t="s">
        <v>63</v>
      </c>
      <c r="AX763" s="2" t="s">
        <v>67</v>
      </c>
      <c r="AY763" s="12" t="s">
        <v>63</v>
      </c>
      <c r="BA763" s="8"/>
    </row>
    <row r="764" ht="12.75" customHeight="1">
      <c r="A764" s="2" t="s">
        <v>1981</v>
      </c>
      <c r="B764" s="2" t="s">
        <v>117</v>
      </c>
      <c r="C764" s="2">
        <v>2021.0</v>
      </c>
      <c r="D764" s="8"/>
      <c r="E764" s="9"/>
      <c r="I764" s="2" t="s">
        <v>118</v>
      </c>
      <c r="J764" s="2" t="s">
        <v>118</v>
      </c>
      <c r="K764" s="2" t="s">
        <v>53</v>
      </c>
      <c r="L764" s="8" t="s">
        <v>72</v>
      </c>
      <c r="M764" s="2" t="s">
        <v>181</v>
      </c>
      <c r="N764" s="2" t="s">
        <v>74</v>
      </c>
      <c r="O764" s="10" t="s">
        <v>447</v>
      </c>
      <c r="P764" s="2"/>
      <c r="Q764" s="2"/>
      <c r="R764" s="2" t="s">
        <v>109</v>
      </c>
      <c r="S764" s="2" t="s">
        <v>59</v>
      </c>
      <c r="T764" s="8"/>
      <c r="U764" s="8"/>
      <c r="V764" s="2" t="s">
        <v>1982</v>
      </c>
      <c r="W764" s="2" t="s">
        <v>80</v>
      </c>
      <c r="X764" s="10" t="s">
        <v>100</v>
      </c>
      <c r="Y764" s="2" t="s">
        <v>58</v>
      </c>
      <c r="Z764" s="2" t="s">
        <v>62</v>
      </c>
      <c r="AA764" s="8"/>
      <c r="AB764" s="2"/>
      <c r="AC764" s="2" t="s">
        <v>1983</v>
      </c>
      <c r="AD764" s="8"/>
      <c r="AE764" s="2" t="s">
        <v>64</v>
      </c>
      <c r="AF764" s="2" t="s">
        <v>110</v>
      </c>
      <c r="AG764" s="2" t="s">
        <v>63</v>
      </c>
      <c r="AH764" s="2" t="s">
        <v>88</v>
      </c>
      <c r="AI764" s="2" t="s">
        <v>989</v>
      </c>
      <c r="AJ764" s="8" t="s">
        <v>112</v>
      </c>
      <c r="AL764" s="2"/>
      <c r="AM764" s="8"/>
      <c r="AO764" s="2"/>
      <c r="AP764" s="2" t="s">
        <v>53</v>
      </c>
      <c r="AQ764" s="2" t="s">
        <v>64</v>
      </c>
      <c r="AR764" s="2" t="s">
        <v>185</v>
      </c>
      <c r="AS764" s="2" t="s">
        <v>186</v>
      </c>
      <c r="AT764" s="2" t="s">
        <v>63</v>
      </c>
      <c r="AX764" s="2" t="s">
        <v>67</v>
      </c>
      <c r="AY764" s="12" t="s">
        <v>63</v>
      </c>
      <c r="BA764" s="8"/>
    </row>
    <row r="765" ht="12.75" customHeight="1">
      <c r="A765" s="2" t="s">
        <v>668</v>
      </c>
      <c r="B765" s="2" t="s">
        <v>297</v>
      </c>
      <c r="C765" s="2">
        <v>2021.0</v>
      </c>
      <c r="D765" s="2" t="s">
        <v>64</v>
      </c>
      <c r="E765" s="10" t="s">
        <v>133</v>
      </c>
      <c r="I765" s="2" t="s">
        <v>173</v>
      </c>
      <c r="J765" s="2" t="s">
        <v>173</v>
      </c>
      <c r="K765" s="2" t="s">
        <v>53</v>
      </c>
      <c r="L765" s="8" t="s">
        <v>72</v>
      </c>
      <c r="M765" s="2" t="s">
        <v>1313</v>
      </c>
      <c r="N765" s="2" t="s">
        <v>74</v>
      </c>
      <c r="O765" s="10" t="s">
        <v>177</v>
      </c>
      <c r="P765" s="2"/>
      <c r="Q765" s="2"/>
      <c r="R765" s="2" t="s">
        <v>109</v>
      </c>
      <c r="S765" s="2" t="s">
        <v>59</v>
      </c>
      <c r="T765" s="8"/>
      <c r="U765" s="8"/>
      <c r="V765" s="2" t="s">
        <v>1984</v>
      </c>
      <c r="W765" s="2" t="s">
        <v>80</v>
      </c>
      <c r="X765" s="10" t="s">
        <v>322</v>
      </c>
      <c r="Y765" s="2" t="s">
        <v>58</v>
      </c>
      <c r="Z765" s="2" t="s">
        <v>62</v>
      </c>
      <c r="AA765" s="8"/>
      <c r="AB765" s="2"/>
      <c r="AC765" s="2" t="s">
        <v>1985</v>
      </c>
      <c r="AD765" s="8"/>
      <c r="AE765" s="2" t="s">
        <v>64</v>
      </c>
      <c r="AF765" s="2" t="s">
        <v>110</v>
      </c>
      <c r="AG765" s="2" t="s">
        <v>63</v>
      </c>
      <c r="AH765" s="2" t="s">
        <v>88</v>
      </c>
      <c r="AI765" s="11" t="s">
        <v>193</v>
      </c>
      <c r="AJ765" s="2" t="s">
        <v>112</v>
      </c>
      <c r="AL765" s="2"/>
      <c r="AM765" s="8"/>
      <c r="AO765" s="2"/>
      <c r="AP765" s="2" t="s">
        <v>53</v>
      </c>
      <c r="AQ765" s="2" t="s">
        <v>64</v>
      </c>
      <c r="AR765" s="2" t="s">
        <v>113</v>
      </c>
      <c r="AS765" s="2" t="s">
        <v>114</v>
      </c>
      <c r="AT765" s="2" t="s">
        <v>63</v>
      </c>
      <c r="AX765" s="2" t="s">
        <v>67</v>
      </c>
      <c r="AY765" s="12" t="s">
        <v>63</v>
      </c>
      <c r="BA765" s="8"/>
    </row>
    <row r="766" ht="12.75" customHeight="1">
      <c r="A766" s="2" t="s">
        <v>1986</v>
      </c>
      <c r="B766" s="2" t="s">
        <v>151</v>
      </c>
      <c r="C766" s="2">
        <v>2021.0</v>
      </c>
      <c r="D766" s="8"/>
      <c r="E766" s="9"/>
      <c r="F766" s="2" t="s">
        <v>405</v>
      </c>
      <c r="G766" s="2" t="s">
        <v>50</v>
      </c>
      <c r="H766" s="2" t="s">
        <v>91</v>
      </c>
      <c r="I766" s="2" t="s">
        <v>293</v>
      </c>
      <c r="J766" s="2" t="s">
        <v>293</v>
      </c>
      <c r="K766" s="2" t="s">
        <v>53</v>
      </c>
      <c r="L766" s="8" t="s">
        <v>72</v>
      </c>
      <c r="M766" s="2" t="s">
        <v>181</v>
      </c>
      <c r="N766" s="2" t="s">
        <v>74</v>
      </c>
      <c r="O766" s="10" t="s">
        <v>289</v>
      </c>
      <c r="P766" s="2"/>
      <c r="Q766" s="2"/>
      <c r="R766" s="2" t="s">
        <v>76</v>
      </c>
      <c r="S766" s="2" t="s">
        <v>59</v>
      </c>
      <c r="T766" s="8"/>
      <c r="U766" s="8"/>
      <c r="V766" s="2" t="s">
        <v>1987</v>
      </c>
      <c r="W766" s="2" t="s">
        <v>80</v>
      </c>
      <c r="X766" s="10" t="s">
        <v>327</v>
      </c>
      <c r="Y766" s="2" t="s">
        <v>58</v>
      </c>
      <c r="Z766" s="2" t="s">
        <v>62</v>
      </c>
      <c r="AA766" s="2" t="s">
        <v>105</v>
      </c>
      <c r="AB766" s="2" t="s">
        <v>153</v>
      </c>
      <c r="AC766" s="8"/>
      <c r="AD766" s="8"/>
      <c r="AE766" s="2" t="s">
        <v>64</v>
      </c>
      <c r="AF766" s="2" t="s">
        <v>110</v>
      </c>
      <c r="AG766" s="2" t="s">
        <v>63</v>
      </c>
      <c r="AH766" s="2" t="s">
        <v>88</v>
      </c>
      <c r="AI766" s="11" t="s">
        <v>193</v>
      </c>
      <c r="AJ766" s="2" t="s">
        <v>112</v>
      </c>
      <c r="AL766" s="2" t="s">
        <v>64</v>
      </c>
      <c r="AM766" s="8"/>
      <c r="AN766" s="8" t="s">
        <v>106</v>
      </c>
      <c r="AO766" s="2"/>
      <c r="AP766" s="2" t="s">
        <v>53</v>
      </c>
      <c r="AQ766" s="2" t="s">
        <v>64</v>
      </c>
      <c r="AR766" s="2" t="s">
        <v>185</v>
      </c>
      <c r="AS766" s="2" t="s">
        <v>186</v>
      </c>
      <c r="AT766" s="2" t="s">
        <v>63</v>
      </c>
      <c r="AX766" s="2" t="s">
        <v>67</v>
      </c>
      <c r="AY766" s="12" t="s">
        <v>63</v>
      </c>
      <c r="BA766" s="8"/>
    </row>
    <row r="767" ht="12.75" customHeight="1">
      <c r="A767" s="2" t="s">
        <v>1988</v>
      </c>
      <c r="B767" s="2" t="s">
        <v>86</v>
      </c>
      <c r="C767" s="2">
        <v>2021.0</v>
      </c>
      <c r="D767" s="2" t="s">
        <v>64</v>
      </c>
      <c r="E767" s="10" t="s">
        <v>133</v>
      </c>
      <c r="F767" s="2"/>
      <c r="I767" s="2" t="s">
        <v>135</v>
      </c>
      <c r="J767" s="2" t="s">
        <v>135</v>
      </c>
      <c r="K767" s="2" t="s">
        <v>53</v>
      </c>
      <c r="L767" s="8" t="s">
        <v>72</v>
      </c>
      <c r="M767" s="2" t="s">
        <v>181</v>
      </c>
      <c r="N767" s="2" t="s">
        <v>74</v>
      </c>
      <c r="O767" s="10" t="s">
        <v>245</v>
      </c>
      <c r="P767" s="2" t="s">
        <v>109</v>
      </c>
      <c r="Q767" s="2" t="s">
        <v>62</v>
      </c>
      <c r="R767" s="2"/>
      <c r="S767" s="2"/>
      <c r="T767" s="8"/>
      <c r="U767" s="8"/>
      <c r="V767" s="2" t="s">
        <v>1989</v>
      </c>
      <c r="W767" s="2" t="s">
        <v>80</v>
      </c>
      <c r="X767" s="10" t="s">
        <v>190</v>
      </c>
      <c r="Y767" s="2" t="s">
        <v>76</v>
      </c>
      <c r="Z767" s="2" t="s">
        <v>62</v>
      </c>
      <c r="AA767" s="8"/>
      <c r="AB767" s="2" t="s">
        <v>82</v>
      </c>
      <c r="AC767" s="2" t="s">
        <v>1990</v>
      </c>
      <c r="AD767" s="8"/>
      <c r="AE767" s="2" t="s">
        <v>64</v>
      </c>
      <c r="AF767" s="2" t="s">
        <v>110</v>
      </c>
      <c r="AG767" s="2" t="s">
        <v>63</v>
      </c>
      <c r="AH767" s="2" t="s">
        <v>88</v>
      </c>
      <c r="AI767" s="2" t="s">
        <v>205</v>
      </c>
      <c r="AJ767" s="2" t="s">
        <v>112</v>
      </c>
      <c r="AL767" s="2"/>
      <c r="AM767" s="8"/>
      <c r="AO767" s="2" t="s">
        <v>64</v>
      </c>
      <c r="AP767" s="2" t="s">
        <v>53</v>
      </c>
      <c r="AQ767" s="2" t="s">
        <v>64</v>
      </c>
      <c r="AR767" s="2" t="s">
        <v>113</v>
      </c>
      <c r="AS767" s="2" t="s">
        <v>114</v>
      </c>
      <c r="AT767" s="2" t="s">
        <v>63</v>
      </c>
      <c r="AX767" s="2" t="s">
        <v>67</v>
      </c>
      <c r="AY767" s="12" t="s">
        <v>63</v>
      </c>
      <c r="BA767" s="8"/>
    </row>
    <row r="768" ht="12.75" customHeight="1">
      <c r="A768" s="2" t="s">
        <v>837</v>
      </c>
      <c r="B768" s="2" t="s">
        <v>151</v>
      </c>
      <c r="C768" s="2">
        <v>2021.0</v>
      </c>
      <c r="D768" s="2" t="s">
        <v>64</v>
      </c>
      <c r="E768" s="10" t="s">
        <v>163</v>
      </c>
      <c r="I768" s="2" t="s">
        <v>582</v>
      </c>
      <c r="J768" s="2" t="s">
        <v>582</v>
      </c>
      <c r="K768" s="2" t="s">
        <v>53</v>
      </c>
      <c r="L768" s="8" t="s">
        <v>72</v>
      </c>
      <c r="M768" s="2" t="s">
        <v>181</v>
      </c>
      <c r="N768" s="2" t="s">
        <v>74</v>
      </c>
      <c r="O768" s="10" t="s">
        <v>245</v>
      </c>
      <c r="P768" s="2"/>
      <c r="Q768" s="2"/>
      <c r="R768" s="2" t="s">
        <v>109</v>
      </c>
      <c r="S768" s="2" t="s">
        <v>59</v>
      </c>
      <c r="T768" s="8"/>
      <c r="U768" s="8"/>
      <c r="V768" s="2" t="s">
        <v>1991</v>
      </c>
      <c r="W768" s="2" t="s">
        <v>80</v>
      </c>
      <c r="X768" s="10" t="s">
        <v>322</v>
      </c>
      <c r="Y768" s="2" t="s">
        <v>58</v>
      </c>
      <c r="Z768" s="2" t="s">
        <v>62</v>
      </c>
      <c r="AA768" s="8"/>
      <c r="AB768" s="2"/>
      <c r="AC768" s="2" t="s">
        <v>1991</v>
      </c>
      <c r="AD768" s="8"/>
      <c r="AE768" s="2" t="s">
        <v>64</v>
      </c>
      <c r="AF768" s="2" t="s">
        <v>84</v>
      </c>
      <c r="AG768" s="2" t="s">
        <v>63</v>
      </c>
      <c r="AH768" s="2" t="s">
        <v>63</v>
      </c>
      <c r="AI768" s="11"/>
      <c r="AJ768" s="2" t="s">
        <v>112</v>
      </c>
      <c r="AL768" s="2"/>
      <c r="AM768" s="8"/>
      <c r="AO768" s="2" t="s">
        <v>64</v>
      </c>
      <c r="AP768" s="8"/>
      <c r="AQ768" s="2" t="s">
        <v>53</v>
      </c>
      <c r="AR768" s="8"/>
      <c r="AS768" s="8"/>
      <c r="AX768" s="2" t="s">
        <v>107</v>
      </c>
      <c r="AY768" s="14"/>
      <c r="BA768" s="8"/>
    </row>
    <row r="769" ht="12.75" customHeight="1">
      <c r="A769" s="2" t="s">
        <v>1992</v>
      </c>
      <c r="B769" s="2" t="s">
        <v>170</v>
      </c>
      <c r="C769" s="2">
        <v>2021.0</v>
      </c>
      <c r="D769" s="8"/>
      <c r="E769" s="9"/>
      <c r="F769" s="2" t="s">
        <v>405</v>
      </c>
      <c r="G769" s="2" t="s">
        <v>50</v>
      </c>
      <c r="H769" s="2" t="s">
        <v>134</v>
      </c>
      <c r="I769" s="2" t="s">
        <v>202</v>
      </c>
      <c r="J769" s="2" t="s">
        <v>202</v>
      </c>
      <c r="K769" s="2" t="s">
        <v>53</v>
      </c>
      <c r="L769" s="8" t="s">
        <v>72</v>
      </c>
      <c r="M769" s="2" t="s">
        <v>181</v>
      </c>
      <c r="N769" s="2" t="s">
        <v>74</v>
      </c>
      <c r="O769" s="10" t="s">
        <v>289</v>
      </c>
      <c r="P769" s="2"/>
      <c r="Q769" s="2"/>
      <c r="R769" s="2" t="s">
        <v>76</v>
      </c>
      <c r="S769" s="2" t="s">
        <v>59</v>
      </c>
      <c r="T769" s="8"/>
      <c r="U769" s="8"/>
      <c r="V769" s="2" t="s">
        <v>1993</v>
      </c>
      <c r="W769" s="2" t="s">
        <v>80</v>
      </c>
      <c r="X769" s="10" t="s">
        <v>242</v>
      </c>
      <c r="Y769" s="2" t="s">
        <v>58</v>
      </c>
      <c r="Z769" s="2" t="s">
        <v>62</v>
      </c>
      <c r="AA769" s="2" t="s">
        <v>105</v>
      </c>
      <c r="AB769" s="2" t="s">
        <v>82</v>
      </c>
      <c r="AC769" s="2" t="s">
        <v>1994</v>
      </c>
      <c r="AD769" s="8"/>
      <c r="AE769" s="2" t="s">
        <v>64</v>
      </c>
      <c r="AF769" s="2" t="s">
        <v>84</v>
      </c>
      <c r="AG769" s="2" t="s">
        <v>63</v>
      </c>
      <c r="AH769" s="2" t="s">
        <v>63</v>
      </c>
      <c r="AI769" s="11"/>
      <c r="AJ769" s="2" t="s">
        <v>112</v>
      </c>
      <c r="AL769" s="2"/>
      <c r="AM769" s="8"/>
      <c r="AO769" s="2"/>
      <c r="AP769" s="2" t="s">
        <v>53</v>
      </c>
      <c r="AQ769" s="2" t="s">
        <v>64</v>
      </c>
      <c r="AR769" s="2" t="s">
        <v>185</v>
      </c>
      <c r="AS769" s="2" t="s">
        <v>186</v>
      </c>
      <c r="AT769" s="2" t="s">
        <v>63</v>
      </c>
      <c r="AW769" s="2" t="s">
        <v>88</v>
      </c>
      <c r="AX769" s="2" t="s">
        <v>67</v>
      </c>
      <c r="AY769" s="12" t="s">
        <v>63</v>
      </c>
      <c r="BA769" s="8"/>
    </row>
    <row r="770" ht="12.75" customHeight="1">
      <c r="A770" s="2" t="s">
        <v>296</v>
      </c>
      <c r="B770" s="2" t="s">
        <v>174</v>
      </c>
      <c r="C770" s="2">
        <v>2021.0</v>
      </c>
      <c r="D770" s="8"/>
      <c r="E770" s="9"/>
      <c r="F770" s="2" t="s">
        <v>405</v>
      </c>
      <c r="G770" s="2" t="s">
        <v>50</v>
      </c>
      <c r="H770" s="2" t="s">
        <v>70</v>
      </c>
      <c r="I770" s="2" t="s">
        <v>118</v>
      </c>
      <c r="J770" s="2" t="s">
        <v>118</v>
      </c>
      <c r="K770" s="2" t="s">
        <v>53</v>
      </c>
      <c r="L770" s="8" t="s">
        <v>72</v>
      </c>
      <c r="M770" s="2" t="s">
        <v>73</v>
      </c>
      <c r="N770" s="2" t="s">
        <v>335</v>
      </c>
      <c r="O770" s="10" t="s">
        <v>263</v>
      </c>
      <c r="P770" s="2"/>
      <c r="Q770" s="2"/>
      <c r="R770" s="2" t="s">
        <v>109</v>
      </c>
      <c r="S770" s="2" t="s">
        <v>59</v>
      </c>
      <c r="T770" s="8"/>
      <c r="U770" s="8"/>
      <c r="V770" s="2" t="s">
        <v>1995</v>
      </c>
      <c r="W770" s="2" t="s">
        <v>80</v>
      </c>
      <c r="X770" s="10" t="s">
        <v>86</v>
      </c>
      <c r="Y770" s="2" t="s">
        <v>58</v>
      </c>
      <c r="Z770" s="2" t="s">
        <v>62</v>
      </c>
      <c r="AA770" s="8"/>
      <c r="AB770" s="2"/>
      <c r="AC770" s="2" t="s">
        <v>1996</v>
      </c>
      <c r="AD770" s="8"/>
      <c r="AE770" s="2" t="s">
        <v>64</v>
      </c>
      <c r="AF770" s="2" t="s">
        <v>110</v>
      </c>
      <c r="AG770" s="2" t="s">
        <v>63</v>
      </c>
      <c r="AH770" s="2" t="s">
        <v>88</v>
      </c>
      <c r="AI770" s="2" t="s">
        <v>205</v>
      </c>
      <c r="AJ770" s="2" t="s">
        <v>112</v>
      </c>
      <c r="AL770" s="2"/>
      <c r="AM770" s="8"/>
      <c r="AO770" s="2"/>
      <c r="AP770" s="2" t="s">
        <v>53</v>
      </c>
      <c r="AQ770" s="2" t="s">
        <v>64</v>
      </c>
      <c r="AR770" s="2" t="s">
        <v>185</v>
      </c>
      <c r="AS770" s="2" t="s">
        <v>186</v>
      </c>
      <c r="AT770" s="2" t="s">
        <v>63</v>
      </c>
      <c r="AX770" s="2" t="s">
        <v>67</v>
      </c>
      <c r="AY770" s="12" t="s">
        <v>63</v>
      </c>
      <c r="BA770" s="8"/>
    </row>
    <row r="771" ht="12.75" customHeight="1">
      <c r="A771" s="2" t="s">
        <v>928</v>
      </c>
      <c r="B771" s="2" t="s">
        <v>297</v>
      </c>
      <c r="C771" s="2">
        <v>2021.0</v>
      </c>
      <c r="D771" s="2" t="s">
        <v>64</v>
      </c>
      <c r="E771" s="10" t="s">
        <v>133</v>
      </c>
      <c r="I771" s="2" t="s">
        <v>92</v>
      </c>
      <c r="J771" s="2" t="s">
        <v>92</v>
      </c>
      <c r="K771" s="2" t="s">
        <v>53</v>
      </c>
      <c r="L771" s="8" t="s">
        <v>72</v>
      </c>
      <c r="M771" s="2" t="s">
        <v>181</v>
      </c>
      <c r="N771" s="2" t="s">
        <v>74</v>
      </c>
      <c r="O771" s="10" t="s">
        <v>48</v>
      </c>
      <c r="P771" s="2"/>
      <c r="Q771" s="2"/>
      <c r="R771" s="2" t="s">
        <v>109</v>
      </c>
      <c r="S771" s="2" t="s">
        <v>59</v>
      </c>
      <c r="T771" s="8"/>
      <c r="U771" s="8"/>
      <c r="V771" s="2" t="s">
        <v>1997</v>
      </c>
      <c r="W771" s="2" t="s">
        <v>80</v>
      </c>
      <c r="X771" s="10" t="s">
        <v>151</v>
      </c>
      <c r="Y771" s="2" t="s">
        <v>58</v>
      </c>
      <c r="Z771" s="2" t="s">
        <v>62</v>
      </c>
      <c r="AA771" s="8"/>
      <c r="AB771" s="2"/>
      <c r="AC771" s="2" t="s">
        <v>1998</v>
      </c>
      <c r="AD771" s="8"/>
      <c r="AE771" s="2" t="s">
        <v>64</v>
      </c>
      <c r="AF771" s="2" t="s">
        <v>110</v>
      </c>
      <c r="AG771" s="2" t="s">
        <v>63</v>
      </c>
      <c r="AH771" s="2" t="s">
        <v>88</v>
      </c>
      <c r="AI771" s="11" t="s">
        <v>193</v>
      </c>
      <c r="AJ771" s="2" t="s">
        <v>112</v>
      </c>
      <c r="AL771" s="2"/>
      <c r="AM771" s="8"/>
      <c r="AO771" s="2"/>
      <c r="AP771" s="2" t="s">
        <v>64</v>
      </c>
      <c r="AQ771" s="2" t="s">
        <v>64</v>
      </c>
      <c r="AR771" s="2" t="s">
        <v>213</v>
      </c>
      <c r="AS771" s="2" t="s">
        <v>114</v>
      </c>
      <c r="AT771" s="2" t="s">
        <v>63</v>
      </c>
      <c r="AX771" s="2" t="s">
        <v>67</v>
      </c>
      <c r="AY771" s="12" t="s">
        <v>63</v>
      </c>
      <c r="BA771" s="8"/>
    </row>
    <row r="772" ht="12.75" customHeight="1">
      <c r="A772" s="2" t="s">
        <v>1999</v>
      </c>
      <c r="B772" s="2" t="s">
        <v>124</v>
      </c>
      <c r="C772" s="2">
        <v>2021.0</v>
      </c>
      <c r="D772" s="8"/>
      <c r="E772" s="9"/>
      <c r="F772" s="2" t="s">
        <v>630</v>
      </c>
      <c r="H772" s="2" t="s">
        <v>51</v>
      </c>
      <c r="I772" s="2" t="s">
        <v>173</v>
      </c>
      <c r="J772" s="2" t="s">
        <v>173</v>
      </c>
      <c r="K772" s="2" t="s">
        <v>53</v>
      </c>
      <c r="L772" s="8" t="s">
        <v>72</v>
      </c>
      <c r="M772" s="2" t="s">
        <v>55</v>
      </c>
      <c r="N772" s="2" t="s">
        <v>74</v>
      </c>
      <c r="O772" s="10" t="s">
        <v>277</v>
      </c>
      <c r="P772" s="2"/>
      <c r="Q772" s="2"/>
      <c r="R772" s="2" t="s">
        <v>58</v>
      </c>
      <c r="S772" s="2" t="s">
        <v>59</v>
      </c>
      <c r="T772" s="2" t="s">
        <v>105</v>
      </c>
      <c r="U772" s="2" t="s">
        <v>78</v>
      </c>
      <c r="V772" s="2" t="s">
        <v>2000</v>
      </c>
      <c r="W772" s="2" t="s">
        <v>80</v>
      </c>
      <c r="X772" s="10" t="s">
        <v>57</v>
      </c>
      <c r="Y772" s="2" t="s">
        <v>58</v>
      </c>
      <c r="Z772" s="2" t="s">
        <v>62</v>
      </c>
      <c r="AA772" s="8"/>
      <c r="AB772" s="2" t="s">
        <v>82</v>
      </c>
      <c r="AC772" s="2" t="s">
        <v>2001</v>
      </c>
      <c r="AD772" s="8"/>
      <c r="AE772" s="2" t="s">
        <v>64</v>
      </c>
      <c r="AF772" s="2" t="s">
        <v>97</v>
      </c>
      <c r="AG772" s="2" t="s">
        <v>88</v>
      </c>
      <c r="AH772" s="2" t="s">
        <v>63</v>
      </c>
      <c r="AI772" s="11"/>
      <c r="AJ772" s="2" t="s">
        <v>85</v>
      </c>
      <c r="AL772" s="2"/>
      <c r="AM772" s="8"/>
      <c r="AO772" s="2"/>
      <c r="AP772" s="2" t="s">
        <v>64</v>
      </c>
      <c r="AQ772" s="2" t="s">
        <v>64</v>
      </c>
      <c r="AR772" s="2"/>
      <c r="AS772" s="2"/>
      <c r="AT772" s="2" t="s">
        <v>63</v>
      </c>
      <c r="AU772" s="2" t="s">
        <v>88</v>
      </c>
      <c r="AX772" s="2" t="s">
        <v>67</v>
      </c>
      <c r="AY772" s="12" t="s">
        <v>63</v>
      </c>
      <c r="BA772" s="8"/>
    </row>
    <row r="773" ht="12.75" customHeight="1">
      <c r="A773" s="21" t="s">
        <v>2002</v>
      </c>
      <c r="B773" s="21" t="s">
        <v>259</v>
      </c>
      <c r="C773" s="21">
        <v>2021.0</v>
      </c>
      <c r="D773" s="21" t="s">
        <v>64</v>
      </c>
      <c r="E773" s="27" t="s">
        <v>163</v>
      </c>
      <c r="F773" s="24"/>
      <c r="G773" s="24"/>
      <c r="H773" s="24"/>
      <c r="I773" s="21" t="s">
        <v>157</v>
      </c>
      <c r="J773" s="21" t="s">
        <v>157</v>
      </c>
      <c r="K773" s="21" t="s">
        <v>53</v>
      </c>
      <c r="L773" s="22" t="s">
        <v>72</v>
      </c>
      <c r="M773" s="21" t="s">
        <v>181</v>
      </c>
      <c r="N773" s="21" t="s">
        <v>74</v>
      </c>
      <c r="O773" s="23" t="s">
        <v>106</v>
      </c>
      <c r="P773" s="22"/>
      <c r="Q773" s="21" t="s">
        <v>62</v>
      </c>
      <c r="R773" s="22"/>
      <c r="S773" s="21"/>
      <c r="T773" s="22"/>
      <c r="U773" s="22"/>
      <c r="V773" s="21" t="s">
        <v>2003</v>
      </c>
      <c r="W773" s="21" t="s">
        <v>80</v>
      </c>
      <c r="X773" s="27" t="s">
        <v>289</v>
      </c>
      <c r="Y773" s="21" t="s">
        <v>76</v>
      </c>
      <c r="Z773" s="21" t="s">
        <v>62</v>
      </c>
      <c r="AA773" s="22"/>
      <c r="AB773" s="21"/>
      <c r="AC773" s="21" t="s">
        <v>2004</v>
      </c>
      <c r="AD773" s="22"/>
      <c r="AE773" s="21" t="s">
        <v>64</v>
      </c>
      <c r="AF773" s="21" t="s">
        <v>110</v>
      </c>
      <c r="AG773" s="21" t="s">
        <v>63</v>
      </c>
      <c r="AH773" s="21" t="s">
        <v>88</v>
      </c>
      <c r="AI773" s="21" t="s">
        <v>205</v>
      </c>
      <c r="AJ773" s="21" t="s">
        <v>112</v>
      </c>
      <c r="AK773" s="24"/>
      <c r="AL773" s="2" t="s">
        <v>64</v>
      </c>
      <c r="AM773" s="24"/>
      <c r="AN773" s="8" t="s">
        <v>106</v>
      </c>
      <c r="AO773" s="21"/>
      <c r="AP773" s="21" t="s">
        <v>53</v>
      </c>
      <c r="AQ773" s="21" t="s">
        <v>64</v>
      </c>
      <c r="AR773" s="21" t="s">
        <v>213</v>
      </c>
      <c r="AS773" s="21" t="s">
        <v>114</v>
      </c>
      <c r="AT773" s="21" t="s">
        <v>63</v>
      </c>
      <c r="AU773" s="24"/>
      <c r="AV773" s="24"/>
      <c r="AW773" s="21" t="s">
        <v>63</v>
      </c>
      <c r="AX773" s="21" t="s">
        <v>67</v>
      </c>
      <c r="AY773" s="12" t="s">
        <v>63</v>
      </c>
      <c r="AZ773" s="24"/>
      <c r="BA773" s="8"/>
    </row>
    <row r="774" ht="12.75" customHeight="1">
      <c r="A774" s="2" t="s">
        <v>2005</v>
      </c>
      <c r="B774" s="2" t="s">
        <v>263</v>
      </c>
      <c r="C774" s="2">
        <v>2021.0</v>
      </c>
      <c r="D774" s="2" t="s">
        <v>64</v>
      </c>
      <c r="E774" s="10" t="s">
        <v>163</v>
      </c>
      <c r="I774" s="2" t="s">
        <v>264</v>
      </c>
      <c r="J774" s="2" t="s">
        <v>264</v>
      </c>
      <c r="K774" s="2" t="s">
        <v>53</v>
      </c>
      <c r="L774" s="8" t="s">
        <v>72</v>
      </c>
      <c r="M774" s="2" t="s">
        <v>181</v>
      </c>
      <c r="N774" s="2" t="s">
        <v>74</v>
      </c>
      <c r="O774" s="10" t="s">
        <v>289</v>
      </c>
      <c r="P774" s="2"/>
      <c r="Q774" s="2"/>
      <c r="R774" s="2" t="s">
        <v>76</v>
      </c>
      <c r="S774" s="2" t="s">
        <v>59</v>
      </c>
      <c r="T774" s="8"/>
      <c r="U774" s="8"/>
      <c r="V774" s="2" t="s">
        <v>2006</v>
      </c>
      <c r="W774" s="2" t="s">
        <v>80</v>
      </c>
      <c r="X774" s="10" t="s">
        <v>444</v>
      </c>
      <c r="Y774" s="2" t="s">
        <v>58</v>
      </c>
      <c r="Z774" s="2" t="s">
        <v>62</v>
      </c>
      <c r="AA774" s="8"/>
      <c r="AB774" s="2"/>
      <c r="AC774" s="2" t="s">
        <v>2007</v>
      </c>
      <c r="AD774" s="8"/>
      <c r="AE774" s="2" t="s">
        <v>64</v>
      </c>
      <c r="AF774" s="2" t="s">
        <v>84</v>
      </c>
      <c r="AG774" s="2" t="s">
        <v>63</v>
      </c>
      <c r="AH774" s="2" t="s">
        <v>63</v>
      </c>
      <c r="AI774" s="11"/>
      <c r="AJ774" s="2" t="s">
        <v>112</v>
      </c>
      <c r="AL774" s="2"/>
      <c r="AM774" s="8"/>
      <c r="AO774" s="2"/>
      <c r="AP774" s="2" t="s">
        <v>53</v>
      </c>
      <c r="AQ774" s="2" t="s">
        <v>64</v>
      </c>
      <c r="AR774" s="2" t="s">
        <v>185</v>
      </c>
      <c r="AS774" s="2" t="s">
        <v>186</v>
      </c>
      <c r="AT774" s="2" t="s">
        <v>63</v>
      </c>
      <c r="AX774" s="2" t="s">
        <v>67</v>
      </c>
      <c r="AY774" s="12" t="s">
        <v>63</v>
      </c>
      <c r="BA774" s="8"/>
    </row>
    <row r="775" ht="12.75" customHeight="1">
      <c r="A775" s="2" t="s">
        <v>985</v>
      </c>
      <c r="B775" s="2" t="s">
        <v>297</v>
      </c>
      <c r="C775" s="2">
        <v>2021.0</v>
      </c>
      <c r="D775" s="2" t="s">
        <v>64</v>
      </c>
      <c r="E775" s="10" t="s">
        <v>133</v>
      </c>
      <c r="I775" s="2" t="s">
        <v>142</v>
      </c>
      <c r="J775" s="2" t="s">
        <v>143</v>
      </c>
      <c r="K775" s="2" t="s">
        <v>53</v>
      </c>
      <c r="L775" s="8" t="s">
        <v>72</v>
      </c>
      <c r="M775" s="2" t="s">
        <v>1060</v>
      </c>
      <c r="N775" s="2" t="s">
        <v>74</v>
      </c>
      <c r="O775" s="10" t="s">
        <v>447</v>
      </c>
      <c r="P775" s="2" t="s">
        <v>109</v>
      </c>
      <c r="Q775" s="2" t="s">
        <v>62</v>
      </c>
      <c r="R775" s="2"/>
      <c r="S775" s="2"/>
      <c r="T775" s="8"/>
      <c r="U775" s="8"/>
      <c r="V775" s="2" t="s">
        <v>2008</v>
      </c>
      <c r="W775" s="2" t="s">
        <v>80</v>
      </c>
      <c r="X775" s="10" t="s">
        <v>1358</v>
      </c>
      <c r="Y775" s="2" t="s">
        <v>58</v>
      </c>
      <c r="Z775" s="2" t="s">
        <v>62</v>
      </c>
      <c r="AA775" s="8"/>
      <c r="AB775" s="2"/>
      <c r="AC775" s="2" t="s">
        <v>2009</v>
      </c>
      <c r="AD775" s="8"/>
      <c r="AE775" s="2" t="s">
        <v>64</v>
      </c>
      <c r="AF775" s="2" t="s">
        <v>110</v>
      </c>
      <c r="AG775" s="2" t="s">
        <v>63</v>
      </c>
      <c r="AH775" s="2" t="s">
        <v>88</v>
      </c>
      <c r="AI775" s="2" t="s">
        <v>111</v>
      </c>
      <c r="AJ775" s="2" t="s">
        <v>112</v>
      </c>
      <c r="AL775" s="2" t="s">
        <v>64</v>
      </c>
      <c r="AM775" s="8"/>
      <c r="AN775" s="8" t="s">
        <v>106</v>
      </c>
      <c r="AO775" s="2"/>
      <c r="AP775" s="2" t="s">
        <v>53</v>
      </c>
      <c r="AQ775" s="2" t="s">
        <v>64</v>
      </c>
      <c r="AR775" s="2" t="s">
        <v>213</v>
      </c>
      <c r="AS775" s="2" t="s">
        <v>114</v>
      </c>
      <c r="AT775" s="2" t="s">
        <v>63</v>
      </c>
      <c r="AX775" s="2" t="s">
        <v>67</v>
      </c>
      <c r="AY775" s="12" t="s">
        <v>63</v>
      </c>
      <c r="AZ775" s="2" t="s">
        <v>108</v>
      </c>
      <c r="BA775" s="16" t="s">
        <v>108</v>
      </c>
    </row>
    <row r="776" ht="12.75" customHeight="1">
      <c r="A776" s="2"/>
      <c r="B776" s="2"/>
      <c r="C776" s="2">
        <v>2021.0</v>
      </c>
      <c r="D776" s="8"/>
      <c r="E776" s="9"/>
      <c r="N776" s="2" t="s">
        <v>74</v>
      </c>
      <c r="O776" s="10" t="s">
        <v>108</v>
      </c>
      <c r="P776" s="2" t="s">
        <v>109</v>
      </c>
      <c r="Q776" s="2" t="s">
        <v>62</v>
      </c>
      <c r="R776" s="2"/>
      <c r="S776" s="2"/>
      <c r="T776" s="8"/>
      <c r="U776" s="8"/>
      <c r="V776" s="2" t="s">
        <v>2008</v>
      </c>
      <c r="W776" s="2" t="s">
        <v>80</v>
      </c>
      <c r="X776" s="10" t="s">
        <v>223</v>
      </c>
      <c r="Y776" s="2" t="s">
        <v>1013</v>
      </c>
      <c r="Z776" s="2" t="s">
        <v>62</v>
      </c>
      <c r="AA776" s="8"/>
      <c r="AB776" s="2"/>
      <c r="AC776" s="2" t="s">
        <v>2010</v>
      </c>
      <c r="AD776" s="8"/>
      <c r="AE776" s="2" t="s">
        <v>64</v>
      </c>
      <c r="AF776" s="2" t="s">
        <v>110</v>
      </c>
      <c r="AG776" s="2" t="s">
        <v>63</v>
      </c>
      <c r="AH776" s="2" t="s">
        <v>88</v>
      </c>
      <c r="AI776" s="2" t="s">
        <v>139</v>
      </c>
      <c r="AJ776" s="2" t="s">
        <v>112</v>
      </c>
      <c r="AL776" s="2"/>
      <c r="AM776" s="8"/>
      <c r="AO776" s="2"/>
      <c r="AP776" s="2" t="s">
        <v>53</v>
      </c>
      <c r="AQ776" s="2" t="s">
        <v>64</v>
      </c>
      <c r="AR776" s="2" t="s">
        <v>213</v>
      </c>
      <c r="AS776" s="2" t="s">
        <v>114</v>
      </c>
      <c r="AT776" s="2" t="s">
        <v>63</v>
      </c>
      <c r="AX776" s="2" t="s">
        <v>67</v>
      </c>
      <c r="AY776" s="12" t="s">
        <v>63</v>
      </c>
      <c r="BA776" s="8"/>
    </row>
    <row r="777" ht="12.75" customHeight="1">
      <c r="A777" s="2" t="s">
        <v>2011</v>
      </c>
      <c r="B777" s="2" t="s">
        <v>48</v>
      </c>
      <c r="C777" s="2">
        <v>2021.0</v>
      </c>
      <c r="D777" s="2" t="s">
        <v>64</v>
      </c>
      <c r="E777" s="10" t="s">
        <v>178</v>
      </c>
      <c r="F777" s="2" t="s">
        <v>49</v>
      </c>
      <c r="I777" s="2" t="s">
        <v>288</v>
      </c>
      <c r="J777" s="2" t="s">
        <v>288</v>
      </c>
      <c r="K777" s="2" t="s">
        <v>53</v>
      </c>
      <c r="L777" s="8" t="s">
        <v>72</v>
      </c>
      <c r="M777" s="2" t="s">
        <v>181</v>
      </c>
      <c r="N777" s="2" t="s">
        <v>74</v>
      </c>
      <c r="O777" s="10" t="s">
        <v>245</v>
      </c>
      <c r="P777" s="2"/>
      <c r="Q777" s="2"/>
      <c r="R777" s="2" t="s">
        <v>109</v>
      </c>
      <c r="S777" s="2" t="s">
        <v>59</v>
      </c>
      <c r="T777" s="8"/>
      <c r="U777" s="8"/>
      <c r="V777" s="2" t="s">
        <v>2012</v>
      </c>
      <c r="W777" s="2" t="s">
        <v>80</v>
      </c>
      <c r="X777" s="10" t="s">
        <v>81</v>
      </c>
      <c r="Y777" s="2" t="s">
        <v>58</v>
      </c>
      <c r="Z777" s="2" t="s">
        <v>62</v>
      </c>
      <c r="AA777" s="8"/>
      <c r="AB777" s="2"/>
      <c r="AC777" s="2" t="s">
        <v>2013</v>
      </c>
      <c r="AD777" s="8"/>
      <c r="AE777" s="2" t="s">
        <v>64</v>
      </c>
      <c r="AF777" s="2" t="s">
        <v>97</v>
      </c>
      <c r="AG777" s="2" t="s">
        <v>88</v>
      </c>
      <c r="AH777" s="2" t="s">
        <v>63</v>
      </c>
      <c r="AI777" s="11"/>
      <c r="AJ777" s="2" t="s">
        <v>112</v>
      </c>
      <c r="AL777" s="2"/>
      <c r="AM777" s="8"/>
      <c r="AO777" s="2"/>
      <c r="AP777" s="2" t="s">
        <v>64</v>
      </c>
      <c r="AQ777" s="2" t="s">
        <v>64</v>
      </c>
      <c r="AR777" s="2"/>
      <c r="AS777" s="2"/>
      <c r="AT777" s="2" t="s">
        <v>63</v>
      </c>
      <c r="AX777" s="2" t="s">
        <v>67</v>
      </c>
      <c r="AY777" s="12" t="s">
        <v>88</v>
      </c>
      <c r="BA777" s="8"/>
    </row>
    <row r="778" ht="12.75" customHeight="1">
      <c r="A778" s="2" t="s">
        <v>2014</v>
      </c>
      <c r="B778" s="2" t="s">
        <v>124</v>
      </c>
      <c r="C778" s="2">
        <v>2021.0</v>
      </c>
      <c r="D778" s="2" t="s">
        <v>64</v>
      </c>
      <c r="E778" s="10" t="s">
        <v>133</v>
      </c>
      <c r="I778" s="2" t="s">
        <v>484</v>
      </c>
      <c r="J778" s="2" t="s">
        <v>484</v>
      </c>
      <c r="K778" s="2" t="s">
        <v>53</v>
      </c>
      <c r="L778" s="8" t="s">
        <v>72</v>
      </c>
      <c r="M778" s="2" t="s">
        <v>189</v>
      </c>
      <c r="N778" s="2" t="s">
        <v>74</v>
      </c>
      <c r="O778" s="10" t="s">
        <v>117</v>
      </c>
      <c r="P778" s="2"/>
      <c r="Q778" s="2"/>
      <c r="R778" s="2" t="s">
        <v>76</v>
      </c>
      <c r="S778" s="2" t="s">
        <v>59</v>
      </c>
      <c r="T778" s="8"/>
      <c r="U778" s="8"/>
      <c r="V778" s="2" t="s">
        <v>2015</v>
      </c>
      <c r="W778" s="2" t="s">
        <v>80</v>
      </c>
      <c r="X778" s="10" t="s">
        <v>295</v>
      </c>
      <c r="Y778" s="2" t="s">
        <v>58</v>
      </c>
      <c r="Z778" s="2" t="s">
        <v>62</v>
      </c>
      <c r="AA778" s="8"/>
      <c r="AB778" s="2"/>
      <c r="AC778" s="2" t="s">
        <v>2016</v>
      </c>
      <c r="AD778" s="8"/>
      <c r="AE778" s="2" t="s">
        <v>64</v>
      </c>
      <c r="AF778" s="2" t="s">
        <v>110</v>
      </c>
      <c r="AG778" s="2" t="s">
        <v>63</v>
      </c>
      <c r="AH778" s="2" t="s">
        <v>88</v>
      </c>
      <c r="AI778" s="11" t="s">
        <v>193</v>
      </c>
      <c r="AJ778" s="2"/>
      <c r="AL778" s="2"/>
      <c r="AM778" s="8"/>
      <c r="AO778" s="2"/>
      <c r="AP778" s="2" t="s">
        <v>53</v>
      </c>
      <c r="AQ778" s="2" t="s">
        <v>64</v>
      </c>
      <c r="AR778" s="2" t="s">
        <v>185</v>
      </c>
      <c r="AS778" s="2" t="s">
        <v>186</v>
      </c>
      <c r="AT778" s="2" t="s">
        <v>63</v>
      </c>
      <c r="AX778" s="2" t="s">
        <v>67</v>
      </c>
      <c r="AY778" s="12" t="s">
        <v>63</v>
      </c>
      <c r="BA778" s="8"/>
    </row>
    <row r="779" ht="12.75" customHeight="1">
      <c r="A779" s="2" t="s">
        <v>1133</v>
      </c>
      <c r="B779" s="2" t="s">
        <v>124</v>
      </c>
      <c r="C779" s="2">
        <v>2021.0</v>
      </c>
      <c r="D779" s="8"/>
      <c r="E779" s="9"/>
      <c r="F779" s="2" t="s">
        <v>405</v>
      </c>
      <c r="G779" s="2" t="s">
        <v>50</v>
      </c>
      <c r="H779" s="2" t="s">
        <v>134</v>
      </c>
      <c r="I779" s="2" t="s">
        <v>173</v>
      </c>
      <c r="J779" s="2" t="s">
        <v>173</v>
      </c>
      <c r="K779" s="2" t="s">
        <v>53</v>
      </c>
      <c r="L779" s="8" t="s">
        <v>72</v>
      </c>
      <c r="M779" s="2" t="s">
        <v>55</v>
      </c>
      <c r="N779" s="2" t="s">
        <v>74</v>
      </c>
      <c r="O779" s="10" t="s">
        <v>235</v>
      </c>
      <c r="P779" s="2"/>
      <c r="Q779" s="2"/>
      <c r="R779" s="2" t="s">
        <v>58</v>
      </c>
      <c r="S779" s="2" t="s">
        <v>59</v>
      </c>
      <c r="T779" s="2" t="s">
        <v>166</v>
      </c>
      <c r="U779" s="2" t="s">
        <v>78</v>
      </c>
      <c r="V779" s="2" t="s">
        <v>2017</v>
      </c>
      <c r="W779" s="2" t="s">
        <v>80</v>
      </c>
      <c r="X779" s="10" t="s">
        <v>216</v>
      </c>
      <c r="Y779" s="2" t="s">
        <v>58</v>
      </c>
      <c r="Z779" s="2" t="s">
        <v>62</v>
      </c>
      <c r="AA779" s="8"/>
      <c r="AB779" s="2"/>
      <c r="AC779" s="2" t="s">
        <v>2018</v>
      </c>
      <c r="AD779" s="8"/>
      <c r="AE779" s="2" t="s">
        <v>64</v>
      </c>
      <c r="AF779" s="2" t="s">
        <v>97</v>
      </c>
      <c r="AG779" s="2" t="s">
        <v>88</v>
      </c>
      <c r="AH779" s="2" t="s">
        <v>63</v>
      </c>
      <c r="AI779" s="11"/>
      <c r="AJ779" s="2" t="s">
        <v>85</v>
      </c>
      <c r="AL779" s="2"/>
      <c r="AM779" s="8"/>
      <c r="AO779" s="2"/>
      <c r="AP779" s="2" t="s">
        <v>64</v>
      </c>
      <c r="AQ779" s="2" t="s">
        <v>64</v>
      </c>
      <c r="AR779" s="2"/>
      <c r="AS779" s="2"/>
      <c r="AT779" s="2" t="s">
        <v>63</v>
      </c>
      <c r="AX779" s="2" t="s">
        <v>67</v>
      </c>
      <c r="AY779" s="12" t="s">
        <v>63</v>
      </c>
      <c r="BA779" s="8"/>
    </row>
    <row r="780" ht="12.75" customHeight="1">
      <c r="A780" s="2" t="s">
        <v>2019</v>
      </c>
      <c r="B780" s="2" t="s">
        <v>120</v>
      </c>
      <c r="C780" s="2">
        <v>2021.0</v>
      </c>
      <c r="D780" s="8"/>
      <c r="E780" s="9"/>
      <c r="F780" s="2" t="s">
        <v>405</v>
      </c>
      <c r="G780" s="2" t="s">
        <v>50</v>
      </c>
      <c r="H780" s="2" t="s">
        <v>91</v>
      </c>
      <c r="I780" s="2" t="s">
        <v>398</v>
      </c>
      <c r="J780" s="2" t="s">
        <v>398</v>
      </c>
      <c r="K780" s="2" t="s">
        <v>53</v>
      </c>
      <c r="L780" s="8" t="s">
        <v>72</v>
      </c>
      <c r="M780" s="2" t="s">
        <v>181</v>
      </c>
      <c r="N780" s="2" t="s">
        <v>74</v>
      </c>
      <c r="O780" s="10" t="s">
        <v>426</v>
      </c>
      <c r="P780" s="2" t="s">
        <v>109</v>
      </c>
      <c r="Q780" s="2" t="s">
        <v>62</v>
      </c>
      <c r="R780" s="2"/>
      <c r="S780" s="2"/>
      <c r="T780" s="8"/>
      <c r="U780" s="8"/>
      <c r="V780" s="2" t="s">
        <v>2020</v>
      </c>
      <c r="W780" s="2" t="s">
        <v>80</v>
      </c>
      <c r="X780" s="10" t="s">
        <v>95</v>
      </c>
      <c r="Y780" s="2" t="s">
        <v>58</v>
      </c>
      <c r="Z780" s="2" t="s">
        <v>62</v>
      </c>
      <c r="AA780" s="8"/>
      <c r="AB780" s="2"/>
      <c r="AC780" s="2" t="s">
        <v>2021</v>
      </c>
      <c r="AD780" s="8"/>
      <c r="AE780" s="2" t="s">
        <v>64</v>
      </c>
      <c r="AF780" s="2" t="s">
        <v>110</v>
      </c>
      <c r="AG780" s="2" t="s">
        <v>63</v>
      </c>
      <c r="AH780" s="2" t="s">
        <v>88</v>
      </c>
      <c r="AI780" s="2" t="s">
        <v>111</v>
      </c>
      <c r="AJ780" s="2" t="s">
        <v>112</v>
      </c>
      <c r="AL780" s="2"/>
      <c r="AM780" s="8"/>
      <c r="AO780" s="2"/>
      <c r="AP780" s="2" t="s">
        <v>53</v>
      </c>
      <c r="AQ780" s="2" t="s">
        <v>64</v>
      </c>
      <c r="AR780" s="2" t="s">
        <v>300</v>
      </c>
      <c r="AS780" s="2" t="s">
        <v>301</v>
      </c>
      <c r="AT780" s="2" t="s">
        <v>63</v>
      </c>
      <c r="AX780" s="2" t="s">
        <v>67</v>
      </c>
      <c r="AY780" s="12" t="s">
        <v>63</v>
      </c>
      <c r="BA780" s="8"/>
    </row>
    <row r="781" ht="12.75" customHeight="1">
      <c r="A781" s="2" t="s">
        <v>1290</v>
      </c>
      <c r="B781" s="2" t="s">
        <v>151</v>
      </c>
      <c r="C781" s="2">
        <v>2021.0</v>
      </c>
      <c r="D781" s="8"/>
      <c r="E781" s="9"/>
      <c r="I781" s="2" t="s">
        <v>293</v>
      </c>
      <c r="J781" s="2" t="s">
        <v>293</v>
      </c>
      <c r="K781" s="2" t="s">
        <v>53</v>
      </c>
      <c r="L781" s="8" t="s">
        <v>72</v>
      </c>
      <c r="M781" s="2" t="s">
        <v>181</v>
      </c>
      <c r="N781" s="2" t="s">
        <v>74</v>
      </c>
      <c r="O781" s="10" t="s">
        <v>223</v>
      </c>
      <c r="P781" s="2" t="s">
        <v>109</v>
      </c>
      <c r="Q781" s="2" t="s">
        <v>62</v>
      </c>
      <c r="R781" s="2"/>
      <c r="S781" s="2"/>
      <c r="T781" s="8"/>
      <c r="U781" s="8"/>
      <c r="W781" s="2" t="s">
        <v>61</v>
      </c>
      <c r="X781" s="9"/>
      <c r="Y781" s="8"/>
      <c r="Z781" s="2" t="s">
        <v>59</v>
      </c>
      <c r="AA781" s="8"/>
      <c r="AB781" s="2"/>
      <c r="AC781" s="8"/>
      <c r="AD781" s="8"/>
      <c r="AE781" s="2" t="s">
        <v>64</v>
      </c>
      <c r="AF781" s="2" t="s">
        <v>84</v>
      </c>
      <c r="AG781" s="2" t="s">
        <v>63</v>
      </c>
      <c r="AH781" s="2" t="s">
        <v>63</v>
      </c>
      <c r="AI781" s="11"/>
      <c r="AJ781" s="2" t="s">
        <v>112</v>
      </c>
      <c r="AL781" s="2"/>
      <c r="AM781" s="8"/>
      <c r="AO781" s="2"/>
      <c r="AP781" s="2" t="s">
        <v>53</v>
      </c>
      <c r="AQ781" s="2" t="s">
        <v>64</v>
      </c>
      <c r="AR781" s="2" t="s">
        <v>185</v>
      </c>
      <c r="AS781" s="2" t="s">
        <v>186</v>
      </c>
      <c r="AT781" s="2" t="s">
        <v>63</v>
      </c>
      <c r="AX781" s="2" t="s">
        <v>67</v>
      </c>
      <c r="AY781" s="12" t="s">
        <v>63</v>
      </c>
      <c r="BA781" s="8"/>
    </row>
    <row r="782" ht="12.75" customHeight="1">
      <c r="A782" s="2" t="s">
        <v>2022</v>
      </c>
      <c r="B782" s="2" t="s">
        <v>90</v>
      </c>
      <c r="C782" s="2">
        <v>2021.0</v>
      </c>
      <c r="D782" s="8"/>
      <c r="E782" s="9"/>
      <c r="F782" s="2" t="s">
        <v>405</v>
      </c>
      <c r="G782" s="2" t="s">
        <v>101</v>
      </c>
      <c r="H782" s="2" t="s">
        <v>91</v>
      </c>
      <c r="I782" s="2" t="s">
        <v>92</v>
      </c>
      <c r="J782" s="2" t="s">
        <v>92</v>
      </c>
      <c r="K782" s="2" t="s">
        <v>53</v>
      </c>
      <c r="L782" s="8" t="s">
        <v>72</v>
      </c>
      <c r="M782" s="2" t="s">
        <v>55</v>
      </c>
      <c r="N782" s="2" t="s">
        <v>74</v>
      </c>
      <c r="O782" s="10" t="s">
        <v>151</v>
      </c>
      <c r="P782" s="2"/>
      <c r="Q782" s="2"/>
      <c r="R782" s="2" t="s">
        <v>58</v>
      </c>
      <c r="S782" s="2" t="s">
        <v>59</v>
      </c>
      <c r="T782" s="2" t="s">
        <v>105</v>
      </c>
      <c r="U782" s="2" t="s">
        <v>78</v>
      </c>
      <c r="V782" s="2" t="s">
        <v>2023</v>
      </c>
      <c r="W782" s="2" t="s">
        <v>61</v>
      </c>
      <c r="X782" s="9"/>
      <c r="Y782" s="2" t="s">
        <v>58</v>
      </c>
      <c r="Z782" s="2" t="s">
        <v>62</v>
      </c>
      <c r="AA782" s="8"/>
      <c r="AB782" s="2"/>
      <c r="AC782" s="8"/>
      <c r="AD782" s="8"/>
      <c r="AE782" s="2" t="s">
        <v>53</v>
      </c>
      <c r="AF782" s="11"/>
      <c r="AG782" s="11"/>
      <c r="AH782" s="2" t="s">
        <v>63</v>
      </c>
      <c r="AI782" s="11"/>
      <c r="AJ782" s="18" t="s">
        <v>85</v>
      </c>
      <c r="AL782" s="2" t="s">
        <v>64</v>
      </c>
      <c r="AM782" s="8"/>
      <c r="AN782" s="8" t="s">
        <v>106</v>
      </c>
      <c r="AO782" s="2"/>
      <c r="AP782" s="2" t="s">
        <v>64</v>
      </c>
      <c r="AQ782" s="2" t="s">
        <v>64</v>
      </c>
      <c r="AR782" s="2"/>
      <c r="AS782" s="2"/>
      <c r="AT782" s="2" t="s">
        <v>63</v>
      </c>
      <c r="AU782" s="8"/>
      <c r="AV782" s="8"/>
      <c r="AW782" s="8"/>
      <c r="AX782" s="2" t="s">
        <v>67</v>
      </c>
      <c r="AY782" s="19" t="s">
        <v>63</v>
      </c>
      <c r="AZ782" s="8"/>
      <c r="BA782" s="20"/>
    </row>
    <row r="783" ht="12.75" customHeight="1">
      <c r="A783" s="2" t="s">
        <v>2024</v>
      </c>
      <c r="B783" s="2" t="s">
        <v>190</v>
      </c>
      <c r="C783" s="2">
        <v>2021.0</v>
      </c>
      <c r="D783" s="2" t="s">
        <v>64</v>
      </c>
      <c r="E783" s="10" t="s">
        <v>133</v>
      </c>
      <c r="I783" s="2" t="s">
        <v>233</v>
      </c>
      <c r="J783" s="2" t="s">
        <v>234</v>
      </c>
      <c r="K783" s="2" t="s">
        <v>53</v>
      </c>
      <c r="L783" s="8" t="s">
        <v>72</v>
      </c>
      <c r="M783" s="2" t="s">
        <v>181</v>
      </c>
      <c r="N783" s="2" t="s">
        <v>74</v>
      </c>
      <c r="O783" s="10" t="s">
        <v>177</v>
      </c>
      <c r="P783" s="2"/>
      <c r="Q783" s="2"/>
      <c r="R783" s="2" t="s">
        <v>109</v>
      </c>
      <c r="S783" s="2" t="s">
        <v>59</v>
      </c>
      <c r="T783" s="8"/>
      <c r="U783" s="8"/>
      <c r="V783" s="2" t="s">
        <v>2025</v>
      </c>
      <c r="W783" s="2" t="s">
        <v>80</v>
      </c>
      <c r="X783" s="10" t="s">
        <v>438</v>
      </c>
      <c r="Y783" s="2" t="s">
        <v>58</v>
      </c>
      <c r="Z783" s="2" t="s">
        <v>62</v>
      </c>
      <c r="AA783" s="8"/>
      <c r="AB783" s="2" t="s">
        <v>153</v>
      </c>
      <c r="AC783" s="2" t="s">
        <v>2026</v>
      </c>
      <c r="AD783" s="8"/>
      <c r="AE783" s="2" t="s">
        <v>64</v>
      </c>
      <c r="AF783" s="2" t="s">
        <v>110</v>
      </c>
      <c r="AG783" s="2" t="s">
        <v>63</v>
      </c>
      <c r="AH783" s="2" t="s">
        <v>88</v>
      </c>
      <c r="AI783" s="11" t="s">
        <v>1067</v>
      </c>
      <c r="AJ783" s="2" t="s">
        <v>112</v>
      </c>
      <c r="AL783" s="2"/>
      <c r="AM783" s="8"/>
      <c r="AO783" s="2"/>
      <c r="AP783" s="2" t="s">
        <v>64</v>
      </c>
      <c r="AQ783" s="2" t="s">
        <v>64</v>
      </c>
      <c r="AR783" s="2"/>
      <c r="AS783" s="2"/>
      <c r="AT783" s="2" t="s">
        <v>63</v>
      </c>
      <c r="AX783" s="2" t="s">
        <v>67</v>
      </c>
      <c r="AY783" s="12" t="s">
        <v>63</v>
      </c>
      <c r="AZ783" s="2" t="s">
        <v>108</v>
      </c>
      <c r="BA783" s="8"/>
    </row>
    <row r="784" ht="12.75" customHeight="1">
      <c r="A784" s="2"/>
      <c r="B784" s="2"/>
      <c r="C784" s="2">
        <v>2021.0</v>
      </c>
      <c r="D784" s="2" t="s">
        <v>64</v>
      </c>
      <c r="E784" s="10" t="s">
        <v>133</v>
      </c>
      <c r="N784" s="2" t="s">
        <v>74</v>
      </c>
      <c r="O784" s="10" t="s">
        <v>469</v>
      </c>
      <c r="P784" s="2"/>
      <c r="Q784" s="2"/>
      <c r="R784" s="2" t="s">
        <v>109</v>
      </c>
      <c r="S784" s="2" t="s">
        <v>59</v>
      </c>
      <c r="T784" s="8"/>
      <c r="U784" s="8"/>
      <c r="V784" s="2" t="s">
        <v>2025</v>
      </c>
      <c r="W784" s="8"/>
      <c r="X784" s="9"/>
      <c r="Y784" s="8"/>
      <c r="Z784" s="8"/>
      <c r="AA784" s="8"/>
      <c r="AB784" s="2"/>
      <c r="AC784" s="8"/>
      <c r="AD784" s="8"/>
      <c r="AE784" s="2" t="s">
        <v>64</v>
      </c>
      <c r="AF784" s="2" t="s">
        <v>110</v>
      </c>
      <c r="AG784" s="2" t="s">
        <v>63</v>
      </c>
      <c r="AH784" s="2" t="s">
        <v>88</v>
      </c>
      <c r="AI784" s="11" t="s">
        <v>1067</v>
      </c>
      <c r="AJ784" s="2" t="s">
        <v>112</v>
      </c>
      <c r="AL784" s="2"/>
      <c r="AM784" s="8"/>
      <c r="AO784" s="2"/>
      <c r="AP784" s="2" t="s">
        <v>64</v>
      </c>
      <c r="AQ784" s="2" t="s">
        <v>64</v>
      </c>
      <c r="AR784" s="2"/>
      <c r="AS784" s="2"/>
      <c r="AT784" s="2" t="s">
        <v>63</v>
      </c>
      <c r="AX784" s="2" t="s">
        <v>67</v>
      </c>
      <c r="AY784" s="12" t="s">
        <v>63</v>
      </c>
      <c r="BA784" s="8"/>
    </row>
    <row r="785" ht="12.75" customHeight="1">
      <c r="A785" s="2" t="s">
        <v>2027</v>
      </c>
      <c r="B785" s="2" t="s">
        <v>69</v>
      </c>
      <c r="C785" s="2">
        <v>2021.0</v>
      </c>
      <c r="D785" s="8"/>
      <c r="E785" s="9"/>
      <c r="F785" s="2" t="s">
        <v>405</v>
      </c>
      <c r="G785" s="2" t="s">
        <v>50</v>
      </c>
      <c r="H785" s="2" t="s">
        <v>91</v>
      </c>
      <c r="I785" s="2" t="s">
        <v>71</v>
      </c>
      <c r="J785" s="2" t="s">
        <v>71</v>
      </c>
      <c r="K785" s="8"/>
      <c r="L785" s="8"/>
      <c r="M785" s="8"/>
      <c r="N785" s="2" t="s">
        <v>74</v>
      </c>
      <c r="O785" s="10" t="s">
        <v>156</v>
      </c>
      <c r="P785" s="2"/>
      <c r="Q785" s="2"/>
      <c r="R785" s="2" t="s">
        <v>76</v>
      </c>
      <c r="S785" s="2" t="s">
        <v>59</v>
      </c>
      <c r="T785" s="8"/>
      <c r="U785" s="8"/>
      <c r="V785" s="2" t="s">
        <v>2028</v>
      </c>
      <c r="W785" s="2" t="s">
        <v>80</v>
      </c>
      <c r="X785" s="10" t="s">
        <v>368</v>
      </c>
      <c r="Y785" s="2" t="s">
        <v>58</v>
      </c>
      <c r="Z785" s="2" t="s">
        <v>62</v>
      </c>
      <c r="AA785" s="8"/>
      <c r="AB785" s="2"/>
      <c r="AC785" s="8"/>
      <c r="AD785" s="8"/>
      <c r="AE785" s="2" t="s">
        <v>64</v>
      </c>
      <c r="AF785" s="2" t="s">
        <v>97</v>
      </c>
      <c r="AG785" s="2" t="s">
        <v>88</v>
      </c>
      <c r="AH785" s="2" t="s">
        <v>63</v>
      </c>
      <c r="AI785" s="11"/>
      <c r="AJ785" s="18" t="s">
        <v>112</v>
      </c>
      <c r="AL785" s="2"/>
      <c r="AM785" s="8"/>
      <c r="AO785" s="2"/>
      <c r="AP785" s="2" t="s">
        <v>64</v>
      </c>
      <c r="AQ785" s="2" t="s">
        <v>64</v>
      </c>
      <c r="AR785" s="2"/>
      <c r="AS785" s="2"/>
      <c r="AT785" s="2" t="s">
        <v>63</v>
      </c>
      <c r="AU785" s="8"/>
      <c r="AV785" s="8"/>
      <c r="AW785" s="8"/>
      <c r="AX785" s="2" t="s">
        <v>67</v>
      </c>
      <c r="AY785" s="19" t="s">
        <v>88</v>
      </c>
      <c r="AZ785" s="8"/>
      <c r="BA785" s="20"/>
    </row>
    <row r="786" ht="12.75" customHeight="1">
      <c r="A786" s="2" t="s">
        <v>2029</v>
      </c>
      <c r="B786" s="2" t="s">
        <v>48</v>
      </c>
      <c r="C786" s="2">
        <v>2021.0</v>
      </c>
      <c r="D786" s="8"/>
      <c r="E786" s="9"/>
      <c r="F786" s="2" t="s">
        <v>405</v>
      </c>
      <c r="G786" s="2" t="s">
        <v>50</v>
      </c>
      <c r="H786" s="2" t="s">
        <v>91</v>
      </c>
      <c r="I786" s="2" t="s">
        <v>52</v>
      </c>
      <c r="J786" s="2" t="s">
        <v>52</v>
      </c>
      <c r="K786" s="2" t="s">
        <v>53</v>
      </c>
      <c r="L786" s="8" t="s">
        <v>54</v>
      </c>
      <c r="M786" s="2" t="s">
        <v>73</v>
      </c>
      <c r="N786" s="2" t="s">
        <v>74</v>
      </c>
      <c r="O786" s="10" t="s">
        <v>327</v>
      </c>
      <c r="P786" s="2"/>
      <c r="Q786" s="2"/>
      <c r="R786" s="2" t="s">
        <v>58</v>
      </c>
      <c r="S786" s="2" t="s">
        <v>59</v>
      </c>
      <c r="T786" s="8"/>
      <c r="U786" s="8"/>
      <c r="W786" s="2" t="s">
        <v>80</v>
      </c>
      <c r="X786" s="10" t="s">
        <v>174</v>
      </c>
      <c r="Y786" s="2" t="s">
        <v>58</v>
      </c>
      <c r="Z786" s="2" t="s">
        <v>62</v>
      </c>
      <c r="AA786" s="2" t="s">
        <v>105</v>
      </c>
      <c r="AB786" s="2" t="s">
        <v>82</v>
      </c>
      <c r="AC786" s="2" t="s">
        <v>2030</v>
      </c>
      <c r="AD786" s="8"/>
      <c r="AE786" s="2" t="s">
        <v>53</v>
      </c>
      <c r="AF786" s="11"/>
      <c r="AG786" s="11"/>
      <c r="AH786" s="2"/>
      <c r="AI786" s="11"/>
      <c r="AJ786" s="2" t="s">
        <v>85</v>
      </c>
      <c r="AL786" s="2" t="s">
        <v>64</v>
      </c>
      <c r="AM786" s="8"/>
      <c r="AN786" s="8" t="s">
        <v>106</v>
      </c>
      <c r="AO786" s="2"/>
      <c r="AP786" s="2" t="s">
        <v>64</v>
      </c>
      <c r="AQ786" s="2" t="s">
        <v>64</v>
      </c>
      <c r="AR786" s="2"/>
      <c r="AS786" s="2"/>
      <c r="AT786" s="2" t="s">
        <v>63</v>
      </c>
      <c r="AW786" s="2" t="s">
        <v>88</v>
      </c>
      <c r="AX786" s="2" t="s">
        <v>67</v>
      </c>
      <c r="AY786" s="12" t="s">
        <v>63</v>
      </c>
      <c r="BA786" s="13">
        <v>2.0</v>
      </c>
    </row>
    <row r="787" ht="12.75" customHeight="1">
      <c r="A787" s="2"/>
      <c r="B787" s="2"/>
      <c r="C787" s="2">
        <v>2021.0</v>
      </c>
      <c r="D787" s="8"/>
      <c r="E787" s="9"/>
      <c r="O787" s="9"/>
      <c r="P787" s="8"/>
      <c r="Q787" s="8"/>
      <c r="R787" s="8"/>
      <c r="S787" s="8"/>
      <c r="T787" s="8"/>
      <c r="U787" s="8"/>
      <c r="W787" s="2" t="s">
        <v>80</v>
      </c>
      <c r="X787" s="10" t="s">
        <v>259</v>
      </c>
      <c r="Y787" s="2" t="s">
        <v>58</v>
      </c>
      <c r="Z787" s="2" t="s">
        <v>62</v>
      </c>
      <c r="AA787" s="2" t="s">
        <v>77</v>
      </c>
      <c r="AB787" s="2" t="s">
        <v>153</v>
      </c>
      <c r="AC787" s="2" t="s">
        <v>2031</v>
      </c>
      <c r="AD787" s="8"/>
      <c r="AE787" s="2" t="s">
        <v>53</v>
      </c>
      <c r="AF787" s="11"/>
      <c r="AG787" s="11"/>
      <c r="AH787" s="2"/>
      <c r="AI787" s="11"/>
      <c r="AJ787" s="2"/>
      <c r="AL787" s="2"/>
      <c r="AM787" s="8"/>
      <c r="AO787" s="2"/>
      <c r="AP787" s="2" t="s">
        <v>64</v>
      </c>
      <c r="AQ787" s="2" t="s">
        <v>64</v>
      </c>
      <c r="AR787" s="2"/>
      <c r="AS787" s="2"/>
      <c r="AT787" s="2" t="s">
        <v>63</v>
      </c>
      <c r="AW787" s="2" t="s">
        <v>88</v>
      </c>
      <c r="AX787" s="2" t="s">
        <v>67</v>
      </c>
      <c r="AY787" s="12" t="s">
        <v>63</v>
      </c>
      <c r="BA787" s="8"/>
    </row>
    <row r="788" ht="12.75" customHeight="1">
      <c r="A788" s="2" t="s">
        <v>2032</v>
      </c>
      <c r="B788" s="2" t="s">
        <v>297</v>
      </c>
      <c r="C788" s="2">
        <v>2021.0</v>
      </c>
      <c r="D788" s="8"/>
      <c r="E788" s="9"/>
      <c r="F788" s="2" t="s">
        <v>405</v>
      </c>
      <c r="G788" s="2" t="s">
        <v>50</v>
      </c>
      <c r="H788" s="2" t="s">
        <v>70</v>
      </c>
      <c r="I788" s="2" t="s">
        <v>253</v>
      </c>
      <c r="J788" s="2" t="s">
        <v>253</v>
      </c>
      <c r="K788" s="2" t="s">
        <v>53</v>
      </c>
      <c r="L788" s="8" t="s">
        <v>72</v>
      </c>
      <c r="M788" s="2" t="s">
        <v>181</v>
      </c>
      <c r="N788" s="2" t="s">
        <v>74</v>
      </c>
      <c r="O788" s="10" t="s">
        <v>177</v>
      </c>
      <c r="P788" s="2"/>
      <c r="Q788" s="2"/>
      <c r="R788" s="2" t="s">
        <v>109</v>
      </c>
      <c r="S788" s="2" t="s">
        <v>59</v>
      </c>
      <c r="T788" s="8"/>
      <c r="U788" s="8"/>
      <c r="V788" s="2" t="s">
        <v>2033</v>
      </c>
      <c r="W788" s="2" t="s">
        <v>80</v>
      </c>
      <c r="X788" s="10" t="s">
        <v>1358</v>
      </c>
      <c r="Y788" s="2" t="s">
        <v>58</v>
      </c>
      <c r="Z788" s="2" t="s">
        <v>62</v>
      </c>
      <c r="AA788" s="8"/>
      <c r="AB788" s="2"/>
      <c r="AC788" s="2" t="s">
        <v>2034</v>
      </c>
      <c r="AD788" s="8"/>
      <c r="AE788" s="2" t="s">
        <v>64</v>
      </c>
      <c r="AF788" s="2" t="s">
        <v>110</v>
      </c>
      <c r="AG788" s="2" t="s">
        <v>63</v>
      </c>
      <c r="AH788" s="2" t="s">
        <v>88</v>
      </c>
      <c r="AI788" s="2" t="s">
        <v>989</v>
      </c>
      <c r="AJ788" s="2" t="s">
        <v>112</v>
      </c>
      <c r="AL788" s="2" t="s">
        <v>64</v>
      </c>
      <c r="AM788" s="8"/>
      <c r="AN788" s="8" t="s">
        <v>106</v>
      </c>
      <c r="AO788" s="2"/>
      <c r="AP788" s="2" t="s">
        <v>53</v>
      </c>
      <c r="AQ788" s="2" t="s">
        <v>64</v>
      </c>
      <c r="AR788" s="2" t="s">
        <v>185</v>
      </c>
      <c r="AS788" s="2" t="s">
        <v>186</v>
      </c>
      <c r="AT788" s="2" t="s">
        <v>63</v>
      </c>
      <c r="AX788" s="2" t="s">
        <v>67</v>
      </c>
      <c r="AY788" s="12" t="s">
        <v>63</v>
      </c>
      <c r="BA788" s="8"/>
    </row>
    <row r="789" ht="12.75" customHeight="1">
      <c r="A789" s="2" t="s">
        <v>1365</v>
      </c>
      <c r="B789" s="2" t="s">
        <v>100</v>
      </c>
      <c r="C789" s="2">
        <v>2021.0</v>
      </c>
      <c r="D789" s="8"/>
      <c r="E789" s="9"/>
      <c r="F789" s="2" t="s">
        <v>405</v>
      </c>
      <c r="G789" s="2" t="s">
        <v>50</v>
      </c>
      <c r="H789" s="2" t="s">
        <v>51</v>
      </c>
      <c r="I789" s="2" t="s">
        <v>102</v>
      </c>
      <c r="J789" s="2" t="s">
        <v>102</v>
      </c>
      <c r="K789" s="2" t="s">
        <v>53</v>
      </c>
      <c r="L789" s="8" t="s">
        <v>72</v>
      </c>
      <c r="M789" s="2" t="s">
        <v>189</v>
      </c>
      <c r="N789" s="2" t="s">
        <v>74</v>
      </c>
      <c r="O789" s="10" t="s">
        <v>289</v>
      </c>
      <c r="P789" s="2"/>
      <c r="Q789" s="2"/>
      <c r="R789" s="2" t="s">
        <v>76</v>
      </c>
      <c r="S789" s="2" t="s">
        <v>59</v>
      </c>
      <c r="T789" s="8"/>
      <c r="U789" s="8"/>
      <c r="V789" s="2" t="s">
        <v>2035</v>
      </c>
      <c r="W789" s="2" t="s">
        <v>80</v>
      </c>
      <c r="X789" s="9"/>
      <c r="Y789" s="8"/>
      <c r="Z789" s="2" t="s">
        <v>62</v>
      </c>
      <c r="AA789" s="8"/>
      <c r="AB789" s="2"/>
      <c r="AC789" s="8"/>
      <c r="AD789" s="8"/>
      <c r="AE789" s="2" t="s">
        <v>53</v>
      </c>
      <c r="AF789" s="11"/>
      <c r="AG789" s="11"/>
      <c r="AH789" s="2" t="s">
        <v>63</v>
      </c>
      <c r="AI789" s="11"/>
      <c r="AJ789" s="2" t="s">
        <v>112</v>
      </c>
      <c r="AL789" s="2"/>
      <c r="AM789" s="8"/>
      <c r="AO789" s="2"/>
      <c r="AP789" s="2" t="s">
        <v>64</v>
      </c>
      <c r="AQ789" s="2" t="s">
        <v>64</v>
      </c>
      <c r="AR789" s="2"/>
      <c r="AS789" s="2"/>
      <c r="AT789" s="2" t="s">
        <v>63</v>
      </c>
      <c r="AX789" s="2" t="s">
        <v>67</v>
      </c>
      <c r="AY789" s="12" t="s">
        <v>63</v>
      </c>
      <c r="BA789" s="8"/>
    </row>
    <row r="790" ht="12.75" customHeight="1">
      <c r="A790" s="2"/>
      <c r="B790" s="2"/>
      <c r="C790" s="2">
        <v>2021.0</v>
      </c>
      <c r="D790" s="8"/>
      <c r="E790" s="9"/>
      <c r="N790" s="2" t="s">
        <v>74</v>
      </c>
      <c r="O790" s="10" t="s">
        <v>177</v>
      </c>
      <c r="P790" s="2" t="s">
        <v>109</v>
      </c>
      <c r="Q790" s="2" t="s">
        <v>62</v>
      </c>
      <c r="R790" s="2"/>
      <c r="S790" s="2"/>
      <c r="T790" s="8"/>
      <c r="U790" s="8"/>
      <c r="V790" s="2" t="s">
        <v>2036</v>
      </c>
      <c r="W790" s="8"/>
      <c r="X790" s="9"/>
      <c r="Y790" s="8"/>
      <c r="Z790" s="8"/>
      <c r="AA790" s="8"/>
      <c r="AB790" s="2"/>
      <c r="AC790" s="8"/>
      <c r="AD790" s="8"/>
      <c r="AE790" s="2" t="s">
        <v>64</v>
      </c>
      <c r="AF790" s="2" t="s">
        <v>84</v>
      </c>
      <c r="AG790" s="2" t="s">
        <v>63</v>
      </c>
      <c r="AH790" s="2" t="s">
        <v>63</v>
      </c>
      <c r="AI790" s="11"/>
      <c r="AJ790" s="2" t="s">
        <v>112</v>
      </c>
      <c r="AL790" s="2"/>
      <c r="AM790" s="8"/>
      <c r="AO790" s="2"/>
      <c r="AP790" s="8"/>
      <c r="AQ790" s="2" t="s">
        <v>53</v>
      </c>
      <c r="AR790" s="8"/>
      <c r="AS790" s="8"/>
      <c r="AX790" s="2" t="s">
        <v>115</v>
      </c>
      <c r="AY790" s="14"/>
      <c r="BA790" s="8"/>
    </row>
    <row r="791" ht="12.75" customHeight="1">
      <c r="A791" s="2" t="s">
        <v>2037</v>
      </c>
      <c r="B791" s="2" t="s">
        <v>124</v>
      </c>
      <c r="C791" s="2">
        <v>2021.0</v>
      </c>
      <c r="D791" s="8"/>
      <c r="E791" s="9"/>
      <c r="I791" s="2" t="s">
        <v>173</v>
      </c>
      <c r="J791" s="2" t="s">
        <v>173</v>
      </c>
      <c r="K791" s="2" t="s">
        <v>53</v>
      </c>
      <c r="L791" s="8" t="s">
        <v>72</v>
      </c>
      <c r="M791" s="2" t="s">
        <v>1060</v>
      </c>
      <c r="N791" s="2" t="s">
        <v>74</v>
      </c>
      <c r="O791" s="10" t="s">
        <v>223</v>
      </c>
      <c r="P791" s="2"/>
      <c r="Q791" s="2"/>
      <c r="R791" s="2" t="s">
        <v>109</v>
      </c>
      <c r="S791" s="2" t="s">
        <v>59</v>
      </c>
      <c r="T791" s="8"/>
      <c r="U791" s="8"/>
      <c r="V791" s="2" t="s">
        <v>2038</v>
      </c>
      <c r="W791" s="2" t="s">
        <v>80</v>
      </c>
      <c r="X791" s="10" t="s">
        <v>347</v>
      </c>
      <c r="Y791" s="2" t="s">
        <v>58</v>
      </c>
      <c r="Z791" s="2" t="s">
        <v>62</v>
      </c>
      <c r="AA791" s="8"/>
      <c r="AB791" s="2"/>
      <c r="AC791" s="2" t="s">
        <v>2038</v>
      </c>
      <c r="AD791" s="8"/>
      <c r="AE791" s="2" t="s">
        <v>64</v>
      </c>
      <c r="AF791" s="2" t="s">
        <v>110</v>
      </c>
      <c r="AG791" s="2" t="s">
        <v>63</v>
      </c>
      <c r="AH791" s="2" t="s">
        <v>88</v>
      </c>
      <c r="AI791" s="11" t="s">
        <v>193</v>
      </c>
      <c r="AJ791" s="2" t="s">
        <v>112</v>
      </c>
      <c r="AL791" s="2"/>
      <c r="AM791" s="8"/>
      <c r="AO791" s="2" t="s">
        <v>64</v>
      </c>
      <c r="AP791" s="2" t="s">
        <v>53</v>
      </c>
      <c r="AQ791" s="2" t="s">
        <v>64</v>
      </c>
      <c r="AR791" s="2" t="s">
        <v>206</v>
      </c>
      <c r="AS791" s="2" t="s">
        <v>186</v>
      </c>
      <c r="AT791" s="2" t="s">
        <v>63</v>
      </c>
      <c r="AX791" s="2" t="s">
        <v>67</v>
      </c>
      <c r="AY791" s="12" t="s">
        <v>63</v>
      </c>
      <c r="BA791" s="8"/>
    </row>
    <row r="792" ht="12.75" customHeight="1">
      <c r="A792" s="2" t="s">
        <v>2039</v>
      </c>
      <c r="B792" s="2" t="s">
        <v>196</v>
      </c>
      <c r="C792" s="2">
        <v>2021.0</v>
      </c>
      <c r="D792" s="2" t="s">
        <v>64</v>
      </c>
      <c r="E792" s="10" t="s">
        <v>298</v>
      </c>
      <c r="F792" s="2"/>
      <c r="G792" s="2" t="s">
        <v>50</v>
      </c>
      <c r="H792" s="2" t="s">
        <v>51</v>
      </c>
      <c r="I792" s="2" t="s">
        <v>157</v>
      </c>
      <c r="J792" s="2" t="s">
        <v>157</v>
      </c>
      <c r="K792" s="2" t="s">
        <v>53</v>
      </c>
      <c r="L792" s="8" t="s">
        <v>72</v>
      </c>
      <c r="M792" s="2" t="s">
        <v>73</v>
      </c>
      <c r="N792" s="2" t="s">
        <v>74</v>
      </c>
      <c r="O792" s="10" t="s">
        <v>156</v>
      </c>
      <c r="P792" s="2"/>
      <c r="Q792" s="2"/>
      <c r="R792" s="2" t="s">
        <v>76</v>
      </c>
      <c r="S792" s="2" t="s">
        <v>59</v>
      </c>
      <c r="T792" s="8"/>
      <c r="U792" s="8"/>
      <c r="V792" s="2" t="s">
        <v>2040</v>
      </c>
      <c r="W792" s="2" t="s">
        <v>80</v>
      </c>
      <c r="X792" s="10" t="s">
        <v>277</v>
      </c>
      <c r="Y792" s="2" t="s">
        <v>58</v>
      </c>
      <c r="Z792" s="2" t="s">
        <v>62</v>
      </c>
      <c r="AA792" s="8"/>
      <c r="AB792" s="2" t="s">
        <v>153</v>
      </c>
      <c r="AC792" s="2" t="s">
        <v>2040</v>
      </c>
      <c r="AD792" s="8"/>
      <c r="AE792" s="2" t="s">
        <v>64</v>
      </c>
      <c r="AF792" s="2" t="s">
        <v>110</v>
      </c>
      <c r="AG792" s="2" t="s">
        <v>63</v>
      </c>
      <c r="AH792" s="2" t="s">
        <v>88</v>
      </c>
      <c r="AI792" s="11" t="s">
        <v>193</v>
      </c>
      <c r="AJ792" s="8" t="s">
        <v>112</v>
      </c>
      <c r="AL792" s="2"/>
      <c r="AM792" s="8"/>
      <c r="AO792" s="2"/>
      <c r="AP792" s="2" t="s">
        <v>53</v>
      </c>
      <c r="AQ792" s="2" t="s">
        <v>64</v>
      </c>
      <c r="AR792" s="2" t="s">
        <v>372</v>
      </c>
      <c r="AS792" s="2" t="s">
        <v>186</v>
      </c>
      <c r="AT792" s="2" t="s">
        <v>63</v>
      </c>
      <c r="AX792" s="2" t="s">
        <v>67</v>
      </c>
      <c r="AY792" s="12" t="s">
        <v>63</v>
      </c>
      <c r="BA792" s="8"/>
    </row>
    <row r="793" ht="12.75" customHeight="1">
      <c r="A793" s="2" t="s">
        <v>2041</v>
      </c>
      <c r="B793" s="2" t="s">
        <v>289</v>
      </c>
      <c r="C793" s="2">
        <v>2021.0</v>
      </c>
      <c r="D793" s="8"/>
      <c r="E793" s="9"/>
      <c r="F793" s="2" t="s">
        <v>405</v>
      </c>
      <c r="G793" s="2" t="s">
        <v>50</v>
      </c>
      <c r="H793" s="2" t="s">
        <v>134</v>
      </c>
      <c r="I793" s="2" t="s">
        <v>293</v>
      </c>
      <c r="J793" s="2" t="s">
        <v>293</v>
      </c>
      <c r="K793" s="2" t="s">
        <v>53</v>
      </c>
      <c r="L793" s="8" t="s">
        <v>72</v>
      </c>
      <c r="M793" s="2" t="s">
        <v>181</v>
      </c>
      <c r="N793" s="2" t="s">
        <v>74</v>
      </c>
      <c r="O793" s="10" t="s">
        <v>447</v>
      </c>
      <c r="P793" s="2"/>
      <c r="Q793" s="2"/>
      <c r="R793" s="2" t="s">
        <v>109</v>
      </c>
      <c r="S793" s="2" t="s">
        <v>59</v>
      </c>
      <c r="T793" s="8"/>
      <c r="U793" s="8"/>
      <c r="V793" s="2" t="s">
        <v>2042</v>
      </c>
      <c r="W793" s="2" t="s">
        <v>80</v>
      </c>
      <c r="X793" s="9"/>
      <c r="Y793" s="8"/>
      <c r="Z793" s="2" t="s">
        <v>62</v>
      </c>
      <c r="AA793" s="8"/>
      <c r="AB793" s="2"/>
      <c r="AC793" s="2" t="s">
        <v>2043</v>
      </c>
      <c r="AD793" s="8"/>
      <c r="AE793" s="2" t="s">
        <v>64</v>
      </c>
      <c r="AF793" s="2" t="s">
        <v>84</v>
      </c>
      <c r="AG793" s="2" t="s">
        <v>63</v>
      </c>
      <c r="AH793" s="2" t="s">
        <v>63</v>
      </c>
      <c r="AI793" s="11"/>
      <c r="AJ793" s="2" t="s">
        <v>112</v>
      </c>
      <c r="AL793" s="2"/>
      <c r="AM793" s="8"/>
      <c r="AO793" s="2"/>
      <c r="AP793" s="2" t="s">
        <v>53</v>
      </c>
      <c r="AQ793" s="2" t="s">
        <v>64</v>
      </c>
      <c r="AR793" s="2" t="s">
        <v>185</v>
      </c>
      <c r="AS793" s="2" t="s">
        <v>186</v>
      </c>
      <c r="AT793" s="2" t="s">
        <v>63</v>
      </c>
      <c r="AX793" s="2" t="s">
        <v>67</v>
      </c>
      <c r="AY793" s="12" t="s">
        <v>63</v>
      </c>
      <c r="BA793" s="8"/>
    </row>
    <row r="794" ht="12.75" customHeight="1">
      <c r="A794" s="2" t="s">
        <v>2044</v>
      </c>
      <c r="B794" s="2" t="s">
        <v>137</v>
      </c>
      <c r="C794" s="2">
        <v>2021.0</v>
      </c>
      <c r="D794" s="8"/>
      <c r="E794" s="9"/>
      <c r="F794" s="2" t="s">
        <v>405</v>
      </c>
      <c r="G794" s="2" t="s">
        <v>50</v>
      </c>
      <c r="H794" s="2" t="s">
        <v>51</v>
      </c>
      <c r="I794" s="2" t="s">
        <v>92</v>
      </c>
      <c r="J794" s="2" t="s">
        <v>92</v>
      </c>
      <c r="K794" s="2" t="s">
        <v>53</v>
      </c>
      <c r="L794" s="8" t="s">
        <v>72</v>
      </c>
      <c r="M794" s="2" t="s">
        <v>181</v>
      </c>
      <c r="N794" s="2" t="s">
        <v>74</v>
      </c>
      <c r="O794" s="10" t="s">
        <v>245</v>
      </c>
      <c r="P794" s="2"/>
      <c r="Q794" s="2"/>
      <c r="R794" s="2" t="s">
        <v>109</v>
      </c>
      <c r="S794" s="2" t="s">
        <v>59</v>
      </c>
      <c r="T794" s="8"/>
      <c r="U794" s="8"/>
      <c r="V794" s="2" t="s">
        <v>2045</v>
      </c>
      <c r="W794" s="2" t="s">
        <v>80</v>
      </c>
      <c r="X794" s="10" t="s">
        <v>336</v>
      </c>
      <c r="Y794" s="2" t="s">
        <v>148</v>
      </c>
      <c r="Z794" s="2" t="s">
        <v>62</v>
      </c>
      <c r="AA794" s="8"/>
      <c r="AB794" s="2"/>
      <c r="AC794" s="2" t="s">
        <v>2046</v>
      </c>
      <c r="AD794" s="8"/>
      <c r="AE794" s="2" t="s">
        <v>64</v>
      </c>
      <c r="AF794" s="2" t="s">
        <v>110</v>
      </c>
      <c r="AG794" s="2" t="s">
        <v>63</v>
      </c>
      <c r="AH794" s="2" t="s">
        <v>88</v>
      </c>
      <c r="AI794" s="2" t="s">
        <v>989</v>
      </c>
      <c r="AJ794" s="8" t="s">
        <v>112</v>
      </c>
      <c r="AL794" s="2"/>
      <c r="AM794" s="8"/>
      <c r="AO794" s="2"/>
      <c r="AP794" s="2" t="s">
        <v>53</v>
      </c>
      <c r="AQ794" s="2" t="s">
        <v>64</v>
      </c>
      <c r="AR794" s="2" t="s">
        <v>372</v>
      </c>
      <c r="AS794" s="2" t="s">
        <v>186</v>
      </c>
      <c r="AT794" s="2" t="s">
        <v>63</v>
      </c>
      <c r="AX794" s="2" t="s">
        <v>67</v>
      </c>
      <c r="AY794" s="12" t="s">
        <v>63</v>
      </c>
      <c r="BA794" s="8"/>
    </row>
    <row r="795" ht="12.75" customHeight="1">
      <c r="A795" s="2" t="s">
        <v>2047</v>
      </c>
      <c r="B795" s="2" t="s">
        <v>90</v>
      </c>
      <c r="C795" s="2">
        <v>2021.0</v>
      </c>
      <c r="D795" s="8"/>
      <c r="E795" s="9"/>
      <c r="I795" s="2" t="s">
        <v>288</v>
      </c>
      <c r="J795" s="2" t="s">
        <v>288</v>
      </c>
      <c r="K795" s="2" t="s">
        <v>53</v>
      </c>
      <c r="M795" s="2" t="s">
        <v>181</v>
      </c>
      <c r="N795" s="2" t="s">
        <v>74</v>
      </c>
      <c r="O795" s="10" t="s">
        <v>156</v>
      </c>
      <c r="P795" s="2"/>
      <c r="Q795" s="2"/>
      <c r="R795" s="2" t="s">
        <v>76</v>
      </c>
      <c r="S795" s="2" t="s">
        <v>59</v>
      </c>
      <c r="T795" s="8"/>
      <c r="U795" s="8"/>
      <c r="V795" s="2" t="s">
        <v>2048</v>
      </c>
      <c r="W795" s="2" t="s">
        <v>80</v>
      </c>
      <c r="X795" s="10" t="s">
        <v>170</v>
      </c>
      <c r="Y795" s="2" t="s">
        <v>58</v>
      </c>
      <c r="Z795" s="2" t="s">
        <v>62</v>
      </c>
      <c r="AA795" s="8"/>
      <c r="AB795" s="2"/>
      <c r="AC795" s="2" t="s">
        <v>2049</v>
      </c>
      <c r="AD795" s="8"/>
      <c r="AE795" s="2" t="s">
        <v>53</v>
      </c>
      <c r="AF795" s="11"/>
      <c r="AG795" s="11"/>
      <c r="AH795" s="2" t="s">
        <v>63</v>
      </c>
      <c r="AI795" s="11"/>
      <c r="AJ795" s="2" t="s">
        <v>112</v>
      </c>
      <c r="AL795" s="2"/>
      <c r="AM795" s="8"/>
      <c r="AO795" s="2"/>
      <c r="AP795" s="8"/>
      <c r="AQ795" s="2" t="s">
        <v>53</v>
      </c>
      <c r="AR795" s="8"/>
      <c r="AS795" s="8"/>
      <c r="AX795" s="2" t="s">
        <v>107</v>
      </c>
      <c r="AY795" s="14"/>
      <c r="AZ795" s="2" t="s">
        <v>108</v>
      </c>
      <c r="BA795" s="8"/>
    </row>
    <row r="796" ht="12.75" customHeight="1">
      <c r="A796" s="2" t="s">
        <v>2047</v>
      </c>
      <c r="B796" s="2" t="s">
        <v>90</v>
      </c>
      <c r="C796" s="2">
        <v>2021.0</v>
      </c>
      <c r="D796" s="8"/>
      <c r="E796" s="9"/>
      <c r="N796" s="2" t="s">
        <v>74</v>
      </c>
      <c r="O796" s="10" t="s">
        <v>263</v>
      </c>
      <c r="P796" s="2" t="s">
        <v>109</v>
      </c>
      <c r="Q796" s="2" t="s">
        <v>62</v>
      </c>
      <c r="R796" s="2"/>
      <c r="S796" s="2"/>
      <c r="T796" s="8"/>
      <c r="U796" s="8"/>
      <c r="V796" s="2" t="s">
        <v>2048</v>
      </c>
      <c r="W796" s="8"/>
      <c r="X796" s="9"/>
      <c r="Y796" s="8"/>
      <c r="Z796" s="8"/>
      <c r="AA796" s="8"/>
      <c r="AB796" s="2"/>
      <c r="AC796" s="8"/>
      <c r="AD796" s="8"/>
      <c r="AE796" s="2" t="s">
        <v>64</v>
      </c>
      <c r="AF796" s="2" t="s">
        <v>110</v>
      </c>
      <c r="AG796" s="2" t="s">
        <v>63</v>
      </c>
      <c r="AH796" s="2" t="s">
        <v>88</v>
      </c>
      <c r="AI796" s="2" t="s">
        <v>111</v>
      </c>
      <c r="AJ796" s="2" t="s">
        <v>112</v>
      </c>
      <c r="AL796" s="2"/>
      <c r="AM796" s="8"/>
      <c r="AO796" s="2"/>
      <c r="AP796" s="2" t="s">
        <v>53</v>
      </c>
      <c r="AQ796" s="2" t="s">
        <v>64</v>
      </c>
      <c r="AR796" s="2" t="s">
        <v>372</v>
      </c>
      <c r="AS796" s="2" t="s">
        <v>186</v>
      </c>
      <c r="AX796" s="2" t="s">
        <v>67</v>
      </c>
      <c r="AY796" s="14"/>
      <c r="BA796" s="8"/>
    </row>
    <row r="797" ht="12.75" customHeight="1">
      <c r="A797" s="2" t="s">
        <v>2050</v>
      </c>
      <c r="B797" s="2" t="s">
        <v>124</v>
      </c>
      <c r="C797" s="2">
        <v>2021.0</v>
      </c>
      <c r="D797" s="8"/>
      <c r="E797" s="9"/>
      <c r="F797" s="2" t="s">
        <v>405</v>
      </c>
      <c r="G797" s="2" t="s">
        <v>101</v>
      </c>
      <c r="H797" s="2" t="s">
        <v>51</v>
      </c>
      <c r="I797" s="2" t="s">
        <v>92</v>
      </c>
      <c r="J797" s="2" t="s">
        <v>92</v>
      </c>
      <c r="K797" s="2" t="s">
        <v>53</v>
      </c>
      <c r="L797" s="8" t="s">
        <v>72</v>
      </c>
      <c r="M797" s="2" t="s">
        <v>55</v>
      </c>
      <c r="N797" s="2" t="s">
        <v>74</v>
      </c>
      <c r="O797" s="10" t="s">
        <v>120</v>
      </c>
      <c r="P797" s="2" t="s">
        <v>58</v>
      </c>
      <c r="Q797" s="2" t="s">
        <v>62</v>
      </c>
      <c r="R797" s="2"/>
      <c r="S797" s="2"/>
      <c r="T797" s="2" t="s">
        <v>166</v>
      </c>
      <c r="U797" s="2" t="s">
        <v>78</v>
      </c>
      <c r="V797" s="2" t="s">
        <v>2051</v>
      </c>
      <c r="W797" s="2" t="s">
        <v>80</v>
      </c>
      <c r="X797" s="10" t="s">
        <v>322</v>
      </c>
      <c r="Y797" s="2" t="s">
        <v>58</v>
      </c>
      <c r="Z797" s="2" t="s">
        <v>62</v>
      </c>
      <c r="AA797" s="2" t="s">
        <v>166</v>
      </c>
      <c r="AB797" s="2" t="s">
        <v>153</v>
      </c>
      <c r="AC797" s="2" t="s">
        <v>2052</v>
      </c>
      <c r="AD797" s="8"/>
      <c r="AE797" s="2" t="s">
        <v>64</v>
      </c>
      <c r="AF797" s="2" t="s">
        <v>110</v>
      </c>
      <c r="AG797" s="2" t="s">
        <v>63</v>
      </c>
      <c r="AH797" s="2" t="s">
        <v>88</v>
      </c>
      <c r="AI797" s="11" t="s">
        <v>1067</v>
      </c>
      <c r="AJ797" s="2" t="s">
        <v>85</v>
      </c>
      <c r="AL797" s="2"/>
      <c r="AM797" s="8"/>
      <c r="AO797" s="2"/>
      <c r="AP797" s="2" t="s">
        <v>53</v>
      </c>
      <c r="AQ797" s="2" t="s">
        <v>64</v>
      </c>
      <c r="AR797" s="2" t="s">
        <v>113</v>
      </c>
      <c r="AS797" s="2" t="s">
        <v>114</v>
      </c>
      <c r="AT797" s="2" t="s">
        <v>63</v>
      </c>
      <c r="AX797" s="2" t="s">
        <v>67</v>
      </c>
      <c r="AY797" s="12" t="s">
        <v>63</v>
      </c>
      <c r="BA797" s="8"/>
    </row>
    <row r="798" ht="12.75" customHeight="1">
      <c r="A798" s="2" t="s">
        <v>2053</v>
      </c>
      <c r="B798" s="2" t="s">
        <v>401</v>
      </c>
      <c r="C798" s="2">
        <v>2021.0</v>
      </c>
      <c r="D798" s="8"/>
      <c r="E798" s="9"/>
      <c r="F798" s="2" t="s">
        <v>405</v>
      </c>
      <c r="G798" s="2" t="s">
        <v>50</v>
      </c>
      <c r="H798" s="2" t="s">
        <v>134</v>
      </c>
      <c r="I798" s="2" t="s">
        <v>173</v>
      </c>
      <c r="J798" s="2" t="s">
        <v>173</v>
      </c>
      <c r="K798" s="2" t="s">
        <v>53</v>
      </c>
      <c r="L798" s="8" t="s">
        <v>72</v>
      </c>
      <c r="M798" s="2" t="s">
        <v>181</v>
      </c>
      <c r="N798" s="2" t="s">
        <v>74</v>
      </c>
      <c r="O798" s="10" t="s">
        <v>469</v>
      </c>
      <c r="P798" s="2"/>
      <c r="Q798" s="2"/>
      <c r="R798" s="2" t="s">
        <v>109</v>
      </c>
      <c r="S798" s="2" t="s">
        <v>59</v>
      </c>
      <c r="T798" s="8"/>
      <c r="U798" s="8"/>
      <c r="V798" s="2" t="s">
        <v>2054</v>
      </c>
      <c r="W798" s="2" t="s">
        <v>61</v>
      </c>
      <c r="X798" s="10" t="s">
        <v>156</v>
      </c>
      <c r="Y798" s="2" t="s">
        <v>76</v>
      </c>
      <c r="Z798" s="2" t="s">
        <v>62</v>
      </c>
      <c r="AA798" s="8"/>
      <c r="AB798" s="2"/>
      <c r="AC798" s="2" t="s">
        <v>2055</v>
      </c>
      <c r="AD798" s="8"/>
      <c r="AE798" s="2" t="s">
        <v>64</v>
      </c>
      <c r="AF798" s="2" t="s">
        <v>84</v>
      </c>
      <c r="AG798" s="2" t="s">
        <v>63</v>
      </c>
      <c r="AH798" s="2" t="s">
        <v>63</v>
      </c>
      <c r="AI798" s="11"/>
      <c r="AJ798" s="8" t="s">
        <v>112</v>
      </c>
      <c r="AL798" s="2"/>
      <c r="AM798" s="8"/>
      <c r="AO798" s="2"/>
      <c r="AP798" s="2" t="s">
        <v>53</v>
      </c>
      <c r="AQ798" s="2" t="s">
        <v>64</v>
      </c>
      <c r="AR798" s="2" t="s">
        <v>113</v>
      </c>
      <c r="AS798" s="2" t="s">
        <v>114</v>
      </c>
      <c r="AT798" s="2" t="s">
        <v>63</v>
      </c>
      <c r="AX798" s="2" t="s">
        <v>67</v>
      </c>
      <c r="AY798" s="12" t="s">
        <v>63</v>
      </c>
      <c r="BA798" s="8"/>
    </row>
    <row r="799" ht="12.75" customHeight="1">
      <c r="A799" s="2" t="s">
        <v>1781</v>
      </c>
      <c r="B799" s="2" t="s">
        <v>401</v>
      </c>
      <c r="C799" s="2">
        <v>2021.0</v>
      </c>
      <c r="D799" s="2" t="s">
        <v>64</v>
      </c>
      <c r="E799" s="10" t="s">
        <v>298</v>
      </c>
      <c r="I799" s="2" t="s">
        <v>92</v>
      </c>
      <c r="J799" s="2" t="s">
        <v>92</v>
      </c>
      <c r="K799" s="2" t="s">
        <v>53</v>
      </c>
      <c r="L799" s="8" t="s">
        <v>72</v>
      </c>
      <c r="M799" s="2" t="s">
        <v>181</v>
      </c>
      <c r="N799" s="2" t="s">
        <v>74</v>
      </c>
      <c r="O799" s="10" t="s">
        <v>177</v>
      </c>
      <c r="P799" s="2"/>
      <c r="Q799" s="2"/>
      <c r="R799" s="2" t="s">
        <v>109</v>
      </c>
      <c r="S799" s="2" t="s">
        <v>59</v>
      </c>
      <c r="T799" s="8"/>
      <c r="U799" s="8"/>
      <c r="V799" s="2" t="s">
        <v>2056</v>
      </c>
      <c r="W799" s="2" t="s">
        <v>80</v>
      </c>
      <c r="X799" s="10" t="s">
        <v>196</v>
      </c>
      <c r="Y799" s="2" t="s">
        <v>76</v>
      </c>
      <c r="Z799" s="2" t="s">
        <v>62</v>
      </c>
      <c r="AA799" s="8"/>
      <c r="AB799" s="2"/>
      <c r="AC799" s="2" t="s">
        <v>2057</v>
      </c>
      <c r="AD799" s="8"/>
      <c r="AE799" s="2" t="s">
        <v>64</v>
      </c>
      <c r="AF799" s="2" t="s">
        <v>110</v>
      </c>
      <c r="AG799" s="2" t="s">
        <v>63</v>
      </c>
      <c r="AH799" s="2" t="s">
        <v>88</v>
      </c>
      <c r="AI799" s="2" t="s">
        <v>828</v>
      </c>
      <c r="AJ799" s="2" t="s">
        <v>112</v>
      </c>
      <c r="AL799" s="2"/>
      <c r="AM799" s="8"/>
      <c r="AO799" s="2"/>
      <c r="AP799" s="2" t="s">
        <v>53</v>
      </c>
      <c r="AQ799" s="2" t="s">
        <v>64</v>
      </c>
      <c r="AR799" s="2" t="s">
        <v>372</v>
      </c>
      <c r="AS799" s="2" t="s">
        <v>186</v>
      </c>
      <c r="AT799" s="2" t="s">
        <v>63</v>
      </c>
      <c r="AX799" s="2" t="s">
        <v>67</v>
      </c>
      <c r="AY799" s="12" t="s">
        <v>63</v>
      </c>
      <c r="BA799" s="8"/>
    </row>
    <row r="800" ht="12.75" customHeight="1">
      <c r="A800" s="2" t="s">
        <v>2058</v>
      </c>
      <c r="B800" s="2" t="s">
        <v>90</v>
      </c>
      <c r="C800" s="2">
        <v>2021.0</v>
      </c>
      <c r="D800" s="2" t="s">
        <v>64</v>
      </c>
      <c r="E800" s="10" t="s">
        <v>163</v>
      </c>
      <c r="I800" s="2" t="s">
        <v>275</v>
      </c>
      <c r="J800" s="2" t="s">
        <v>275</v>
      </c>
      <c r="K800" s="2" t="s">
        <v>53</v>
      </c>
      <c r="L800" s="8" t="s">
        <v>72</v>
      </c>
      <c r="M800" s="2" t="s">
        <v>181</v>
      </c>
      <c r="N800" s="2" t="s">
        <v>74</v>
      </c>
      <c r="O800" s="10" t="s">
        <v>245</v>
      </c>
      <c r="P800" s="2"/>
      <c r="Q800" s="2"/>
      <c r="R800" s="2" t="s">
        <v>109</v>
      </c>
      <c r="S800" s="2" t="s">
        <v>59</v>
      </c>
      <c r="T800" s="8"/>
      <c r="U800" s="8"/>
      <c r="V800" s="2" t="s">
        <v>2059</v>
      </c>
      <c r="W800" s="2" t="s">
        <v>80</v>
      </c>
      <c r="X800" s="10" t="s">
        <v>295</v>
      </c>
      <c r="Y800" s="2" t="s">
        <v>58</v>
      </c>
      <c r="Z800" s="2" t="s">
        <v>62</v>
      </c>
      <c r="AA800" s="8"/>
      <c r="AB800" s="2"/>
      <c r="AC800" s="8"/>
      <c r="AD800" s="8"/>
      <c r="AE800" s="2" t="s">
        <v>64</v>
      </c>
      <c r="AF800" s="2" t="s">
        <v>110</v>
      </c>
      <c r="AG800" s="2" t="s">
        <v>63</v>
      </c>
      <c r="AH800" s="2" t="s">
        <v>88</v>
      </c>
      <c r="AI800" s="2" t="s">
        <v>111</v>
      </c>
      <c r="AJ800" s="8" t="s">
        <v>112</v>
      </c>
      <c r="AL800" s="2"/>
      <c r="AM800" s="8"/>
      <c r="AO800" s="2"/>
      <c r="AP800" s="2" t="s">
        <v>64</v>
      </c>
      <c r="AQ800" s="2" t="s">
        <v>64</v>
      </c>
      <c r="AR800" s="2"/>
      <c r="AS800" s="2"/>
      <c r="AT800" s="2" t="s">
        <v>63</v>
      </c>
      <c r="AX800" s="2" t="s">
        <v>67</v>
      </c>
      <c r="AY800" s="12" t="s">
        <v>63</v>
      </c>
      <c r="BA800" s="8"/>
    </row>
    <row r="801" ht="12.75" customHeight="1">
      <c r="A801" s="2" t="s">
        <v>2060</v>
      </c>
      <c r="B801" s="2" t="s">
        <v>86</v>
      </c>
      <c r="C801" s="2">
        <v>2021.0</v>
      </c>
      <c r="D801" s="2" t="s">
        <v>64</v>
      </c>
      <c r="E801" s="10" t="s">
        <v>163</v>
      </c>
      <c r="I801" s="2" t="s">
        <v>135</v>
      </c>
      <c r="J801" s="2" t="s">
        <v>135</v>
      </c>
      <c r="K801" s="2" t="s">
        <v>53</v>
      </c>
      <c r="L801" s="8" t="s">
        <v>72</v>
      </c>
      <c r="M801" s="2" t="s">
        <v>181</v>
      </c>
      <c r="N801" s="2" t="s">
        <v>335</v>
      </c>
      <c r="O801" s="10" t="s">
        <v>177</v>
      </c>
      <c r="P801" s="2"/>
      <c r="Q801" s="2"/>
      <c r="R801" s="2" t="s">
        <v>109</v>
      </c>
      <c r="S801" s="2" t="s">
        <v>59</v>
      </c>
      <c r="T801" s="8"/>
      <c r="U801" s="8"/>
      <c r="V801" s="2" t="s">
        <v>2061</v>
      </c>
      <c r="W801" s="2" t="s">
        <v>80</v>
      </c>
      <c r="X801" s="10" t="s">
        <v>295</v>
      </c>
      <c r="Y801" s="2" t="s">
        <v>58</v>
      </c>
      <c r="Z801" s="2" t="s">
        <v>62</v>
      </c>
      <c r="AA801" s="8"/>
      <c r="AB801" s="2"/>
      <c r="AC801" s="8"/>
      <c r="AD801" s="8"/>
      <c r="AE801" s="2" t="s">
        <v>64</v>
      </c>
      <c r="AF801" s="2" t="s">
        <v>110</v>
      </c>
      <c r="AG801" s="2" t="s">
        <v>63</v>
      </c>
      <c r="AH801" s="2" t="s">
        <v>88</v>
      </c>
      <c r="AI801" s="11" t="s">
        <v>193</v>
      </c>
      <c r="AJ801" s="2" t="s">
        <v>112</v>
      </c>
      <c r="AL801" s="2"/>
      <c r="AM801" s="8"/>
      <c r="AO801" s="2"/>
      <c r="AP801" s="2" t="s">
        <v>53</v>
      </c>
      <c r="AQ801" s="2" t="s">
        <v>64</v>
      </c>
      <c r="AR801" s="2" t="s">
        <v>185</v>
      </c>
      <c r="AS801" s="2" t="s">
        <v>186</v>
      </c>
      <c r="AT801" s="2" t="s">
        <v>63</v>
      </c>
      <c r="AX801" s="2" t="s">
        <v>67</v>
      </c>
      <c r="AY801" s="12" t="s">
        <v>63</v>
      </c>
      <c r="BA801" s="8"/>
    </row>
    <row r="802" ht="12.75" customHeight="1">
      <c r="A802" s="2" t="s">
        <v>570</v>
      </c>
      <c r="B802" s="2" t="s">
        <v>69</v>
      </c>
      <c r="C802" s="2">
        <v>2021.0</v>
      </c>
      <c r="D802" s="8"/>
      <c r="E802" s="9"/>
      <c r="F802" s="2" t="s">
        <v>405</v>
      </c>
      <c r="G802" s="2" t="s">
        <v>101</v>
      </c>
      <c r="H802" s="2" t="s">
        <v>134</v>
      </c>
      <c r="I802" s="2" t="s">
        <v>71</v>
      </c>
      <c r="J802" s="2" t="s">
        <v>71</v>
      </c>
      <c r="K802" s="2" t="s">
        <v>53</v>
      </c>
      <c r="L802" s="8" t="s">
        <v>72</v>
      </c>
      <c r="M802" s="2" t="s">
        <v>181</v>
      </c>
      <c r="N802" s="2" t="s">
        <v>227</v>
      </c>
      <c r="O802" s="10" t="s">
        <v>156</v>
      </c>
      <c r="P802" s="2"/>
      <c r="Q802" s="2"/>
      <c r="R802" s="2" t="s">
        <v>76</v>
      </c>
      <c r="S802" s="2" t="s">
        <v>59</v>
      </c>
      <c r="T802" s="8"/>
      <c r="U802" s="8"/>
      <c r="V802" s="2" t="s">
        <v>2062</v>
      </c>
      <c r="W802" s="2" t="s">
        <v>80</v>
      </c>
      <c r="X802" s="10" t="s">
        <v>277</v>
      </c>
      <c r="Y802" s="2" t="s">
        <v>58</v>
      </c>
      <c r="Z802" s="2" t="s">
        <v>62</v>
      </c>
      <c r="AA802" s="8"/>
      <c r="AB802" s="2"/>
      <c r="AC802" s="2" t="s">
        <v>2062</v>
      </c>
      <c r="AD802" s="8"/>
      <c r="AE802" s="2" t="s">
        <v>64</v>
      </c>
      <c r="AF802" s="2" t="s">
        <v>110</v>
      </c>
      <c r="AG802" s="2" t="s">
        <v>63</v>
      </c>
      <c r="AH802" s="2" t="s">
        <v>88</v>
      </c>
      <c r="AI802" s="2" t="s">
        <v>205</v>
      </c>
      <c r="AJ802" s="2" t="s">
        <v>112</v>
      </c>
      <c r="AK802" s="8" t="s">
        <v>98</v>
      </c>
      <c r="AL802" s="2"/>
      <c r="AM802" s="8"/>
      <c r="AO802" s="2"/>
      <c r="AP802" s="2" t="s">
        <v>53</v>
      </c>
      <c r="AQ802" s="2" t="s">
        <v>64</v>
      </c>
      <c r="AR802" s="2" t="s">
        <v>185</v>
      </c>
      <c r="AS802" s="2" t="s">
        <v>186</v>
      </c>
      <c r="AT802" s="2" t="s">
        <v>63</v>
      </c>
      <c r="AU802" s="2" t="s">
        <v>88</v>
      </c>
      <c r="AV802" s="2" t="s">
        <v>88</v>
      </c>
      <c r="AX802" s="2" t="s">
        <v>67</v>
      </c>
      <c r="AY802" s="12" t="s">
        <v>63</v>
      </c>
      <c r="BA802" s="8"/>
    </row>
    <row r="803" ht="12.75" customHeight="1">
      <c r="A803" s="2" t="s">
        <v>2063</v>
      </c>
      <c r="B803" s="2" t="s">
        <v>48</v>
      </c>
      <c r="C803" s="2">
        <v>2021.0</v>
      </c>
      <c r="D803" s="8"/>
      <c r="E803" s="9"/>
      <c r="F803" s="2" t="s">
        <v>405</v>
      </c>
      <c r="G803" s="2" t="s">
        <v>50</v>
      </c>
      <c r="H803" s="2" t="s">
        <v>91</v>
      </c>
      <c r="I803" s="2" t="s">
        <v>288</v>
      </c>
      <c r="J803" s="2" t="s">
        <v>288</v>
      </c>
      <c r="K803" s="2" t="s">
        <v>53</v>
      </c>
      <c r="L803" s="8" t="s">
        <v>72</v>
      </c>
      <c r="M803" s="2" t="s">
        <v>55</v>
      </c>
      <c r="N803" s="2" t="s">
        <v>74</v>
      </c>
      <c r="O803" s="10" t="s">
        <v>69</v>
      </c>
      <c r="P803" s="2"/>
      <c r="Q803" s="2"/>
      <c r="R803" s="2" t="s">
        <v>58</v>
      </c>
      <c r="S803" s="2" t="s">
        <v>59</v>
      </c>
      <c r="T803" s="8"/>
      <c r="U803" s="8"/>
      <c r="V803" s="2" t="s">
        <v>2064</v>
      </c>
      <c r="W803" s="2" t="s">
        <v>80</v>
      </c>
      <c r="X803" s="10" t="s">
        <v>327</v>
      </c>
      <c r="Y803" s="2" t="s">
        <v>58</v>
      </c>
      <c r="Z803" s="2" t="s">
        <v>62</v>
      </c>
      <c r="AA803" s="8"/>
      <c r="AB803" s="2"/>
      <c r="AC803" s="2" t="s">
        <v>2065</v>
      </c>
      <c r="AD803" s="8"/>
      <c r="AE803" s="2" t="s">
        <v>64</v>
      </c>
      <c r="AF803" s="2" t="s">
        <v>84</v>
      </c>
      <c r="AG803" s="2" t="s">
        <v>63</v>
      </c>
      <c r="AH803" s="2" t="s">
        <v>63</v>
      </c>
      <c r="AI803" s="11"/>
      <c r="AJ803" s="18" t="s">
        <v>85</v>
      </c>
      <c r="AL803" s="2"/>
      <c r="AM803" s="8"/>
      <c r="AO803" s="2"/>
      <c r="AP803" s="2" t="s">
        <v>64</v>
      </c>
      <c r="AQ803" s="2" t="s">
        <v>64</v>
      </c>
      <c r="AR803" s="2"/>
      <c r="AS803" s="2"/>
      <c r="AT803" s="2" t="s">
        <v>63</v>
      </c>
      <c r="AU803" s="8"/>
      <c r="AV803" s="8"/>
      <c r="AW803" s="8"/>
      <c r="AX803" s="2" t="s">
        <v>67</v>
      </c>
      <c r="AY803" s="19" t="s">
        <v>63</v>
      </c>
      <c r="AZ803" s="8"/>
      <c r="BA803" s="20"/>
    </row>
    <row r="804" ht="12.75" customHeight="1">
      <c r="A804" s="2" t="s">
        <v>2066</v>
      </c>
      <c r="B804" s="2" t="s">
        <v>86</v>
      </c>
      <c r="C804" s="2">
        <v>2021.0</v>
      </c>
      <c r="D804" s="8"/>
      <c r="E804" s="9"/>
      <c r="F804" s="2" t="s">
        <v>405</v>
      </c>
      <c r="G804" s="2" t="s">
        <v>101</v>
      </c>
      <c r="H804" s="2" t="s">
        <v>134</v>
      </c>
      <c r="I804" s="2" t="s">
        <v>135</v>
      </c>
      <c r="J804" s="2" t="s">
        <v>135</v>
      </c>
      <c r="K804" s="2" t="s">
        <v>53</v>
      </c>
      <c r="L804" s="8" t="s">
        <v>72</v>
      </c>
      <c r="M804" s="2" t="s">
        <v>73</v>
      </c>
      <c r="N804" s="2" t="s">
        <v>74</v>
      </c>
      <c r="O804" s="10" t="s">
        <v>331</v>
      </c>
      <c r="P804" s="2"/>
      <c r="Q804" s="2"/>
      <c r="R804" s="2" t="s">
        <v>109</v>
      </c>
      <c r="S804" s="2" t="s">
        <v>59</v>
      </c>
      <c r="T804" s="8"/>
      <c r="U804" s="8"/>
      <c r="V804" s="2" t="s">
        <v>2067</v>
      </c>
      <c r="W804" s="2" t="s">
        <v>80</v>
      </c>
      <c r="X804" s="10" t="s">
        <v>354</v>
      </c>
      <c r="Y804" s="2" t="s">
        <v>58</v>
      </c>
      <c r="Z804" s="2" t="s">
        <v>62</v>
      </c>
      <c r="AA804" s="2" t="s">
        <v>105</v>
      </c>
      <c r="AB804" s="2" t="s">
        <v>153</v>
      </c>
      <c r="AC804" s="2" t="s">
        <v>2068</v>
      </c>
      <c r="AD804" s="2" t="s">
        <v>88</v>
      </c>
      <c r="AE804" s="2" t="s">
        <v>64</v>
      </c>
      <c r="AF804" s="2" t="s">
        <v>110</v>
      </c>
      <c r="AG804" s="2" t="s">
        <v>63</v>
      </c>
      <c r="AH804" s="2" t="s">
        <v>88</v>
      </c>
      <c r="AI804" s="11" t="s">
        <v>193</v>
      </c>
      <c r="AJ804" s="8" t="s">
        <v>112</v>
      </c>
      <c r="AL804" s="2" t="s">
        <v>64</v>
      </c>
      <c r="AM804" s="8"/>
      <c r="AN804" s="8" t="s">
        <v>106</v>
      </c>
      <c r="AO804" s="2"/>
      <c r="AP804" s="2" t="s">
        <v>53</v>
      </c>
      <c r="AQ804" s="2" t="s">
        <v>64</v>
      </c>
      <c r="AR804" s="2" t="s">
        <v>372</v>
      </c>
      <c r="AS804" s="2" t="s">
        <v>186</v>
      </c>
      <c r="AT804" s="2" t="s">
        <v>63</v>
      </c>
      <c r="AU804" s="2" t="s">
        <v>88</v>
      </c>
      <c r="AW804" s="2" t="s">
        <v>88</v>
      </c>
      <c r="AX804" s="2" t="s">
        <v>107</v>
      </c>
      <c r="AY804" s="12" t="s">
        <v>63</v>
      </c>
      <c r="BA804" s="8"/>
    </row>
    <row r="805" ht="12.75" customHeight="1">
      <c r="A805" s="2" t="s">
        <v>2069</v>
      </c>
      <c r="B805" s="2" t="s">
        <v>69</v>
      </c>
      <c r="C805" s="2">
        <v>2021.0</v>
      </c>
      <c r="D805" s="8"/>
      <c r="E805" s="9"/>
      <c r="F805" s="2" t="s">
        <v>516</v>
      </c>
      <c r="G805" s="2" t="s">
        <v>50</v>
      </c>
      <c r="H805" s="2" t="s">
        <v>91</v>
      </c>
      <c r="I805" s="2" t="s">
        <v>71</v>
      </c>
      <c r="J805" s="2" t="s">
        <v>71</v>
      </c>
      <c r="K805" s="2" t="s">
        <v>53</v>
      </c>
      <c r="L805" s="8" t="s">
        <v>72</v>
      </c>
      <c r="M805" s="2" t="s">
        <v>73</v>
      </c>
      <c r="N805" s="2" t="s">
        <v>227</v>
      </c>
      <c r="O805" s="10" t="s">
        <v>156</v>
      </c>
      <c r="P805" s="2"/>
      <c r="Q805" s="2"/>
      <c r="R805" s="2" t="s">
        <v>76</v>
      </c>
      <c r="S805" s="2" t="s">
        <v>59</v>
      </c>
      <c r="T805" s="8"/>
      <c r="U805" s="8"/>
      <c r="V805" s="2" t="s">
        <v>2070</v>
      </c>
      <c r="W805" s="2" t="s">
        <v>80</v>
      </c>
      <c r="X805" s="10" t="s">
        <v>277</v>
      </c>
      <c r="Y805" s="2" t="s">
        <v>58</v>
      </c>
      <c r="Z805" s="2" t="s">
        <v>62</v>
      </c>
      <c r="AA805" s="8"/>
      <c r="AB805" s="2"/>
      <c r="AC805" s="2" t="s">
        <v>2062</v>
      </c>
      <c r="AD805" s="8"/>
      <c r="AE805" s="2" t="s">
        <v>64</v>
      </c>
      <c r="AF805" s="2" t="s">
        <v>110</v>
      </c>
      <c r="AG805" s="2" t="s">
        <v>63</v>
      </c>
      <c r="AH805" s="2" t="s">
        <v>88</v>
      </c>
      <c r="AI805" s="2" t="s">
        <v>205</v>
      </c>
      <c r="AJ805" s="2" t="s">
        <v>112</v>
      </c>
      <c r="AL805" s="2"/>
      <c r="AM805" s="8"/>
      <c r="AO805" s="2" t="s">
        <v>64</v>
      </c>
      <c r="AP805" s="2" t="s">
        <v>53</v>
      </c>
      <c r="AQ805" s="2" t="s">
        <v>64</v>
      </c>
      <c r="AR805" s="2" t="s">
        <v>185</v>
      </c>
      <c r="AS805" s="2" t="s">
        <v>186</v>
      </c>
      <c r="AT805" s="2" t="s">
        <v>63</v>
      </c>
      <c r="AU805" s="2" t="s">
        <v>88</v>
      </c>
      <c r="AV805" s="2" t="s">
        <v>88</v>
      </c>
      <c r="AX805" s="2" t="s">
        <v>67</v>
      </c>
      <c r="AY805" s="12" t="s">
        <v>63</v>
      </c>
      <c r="BA805" s="8"/>
    </row>
    <row r="806" ht="12.75" customHeight="1">
      <c r="A806" s="2" t="s">
        <v>2071</v>
      </c>
      <c r="B806" s="2" t="s">
        <v>69</v>
      </c>
      <c r="C806" s="2">
        <v>2021.0</v>
      </c>
      <c r="D806" s="8"/>
      <c r="E806" s="9"/>
      <c r="I806" s="2" t="s">
        <v>71</v>
      </c>
      <c r="J806" s="2" t="s">
        <v>71</v>
      </c>
      <c r="K806" s="2" t="s">
        <v>53</v>
      </c>
      <c r="L806" s="8" t="s">
        <v>72</v>
      </c>
      <c r="M806" s="2" t="s">
        <v>181</v>
      </c>
      <c r="N806" s="2" t="s">
        <v>335</v>
      </c>
      <c r="O806" s="10" t="s">
        <v>245</v>
      </c>
      <c r="P806" s="2"/>
      <c r="Q806" s="2"/>
      <c r="R806" s="2" t="s">
        <v>109</v>
      </c>
      <c r="S806" s="2" t="s">
        <v>59</v>
      </c>
      <c r="T806" s="8"/>
      <c r="U806" s="8"/>
      <c r="V806" s="2" t="s">
        <v>2072</v>
      </c>
      <c r="W806" s="2" t="s">
        <v>80</v>
      </c>
      <c r="X806" s="10" t="s">
        <v>277</v>
      </c>
      <c r="Y806" s="2" t="s">
        <v>58</v>
      </c>
      <c r="Z806" s="2" t="s">
        <v>62</v>
      </c>
      <c r="AA806" s="8"/>
      <c r="AB806" s="2" t="s">
        <v>153</v>
      </c>
      <c r="AC806" s="2" t="s">
        <v>2072</v>
      </c>
      <c r="AD806" s="8"/>
      <c r="AE806" s="2" t="s">
        <v>64</v>
      </c>
      <c r="AF806" s="2" t="s">
        <v>110</v>
      </c>
      <c r="AG806" s="2" t="s">
        <v>63</v>
      </c>
      <c r="AH806" s="2" t="s">
        <v>88</v>
      </c>
      <c r="AI806" s="11" t="s">
        <v>193</v>
      </c>
      <c r="AJ806" s="2" t="s">
        <v>112</v>
      </c>
      <c r="AL806" s="2"/>
      <c r="AM806" s="8"/>
      <c r="AO806" s="2"/>
      <c r="AP806" s="2" t="s">
        <v>53</v>
      </c>
      <c r="AQ806" s="2" t="s">
        <v>64</v>
      </c>
      <c r="AR806" s="2" t="s">
        <v>185</v>
      </c>
      <c r="AS806" s="2" t="s">
        <v>186</v>
      </c>
      <c r="AT806" s="2" t="s">
        <v>63</v>
      </c>
      <c r="AX806" s="2" t="s">
        <v>67</v>
      </c>
      <c r="AY806" s="12" t="s">
        <v>63</v>
      </c>
      <c r="BA806" s="8"/>
    </row>
    <row r="807" ht="12.75" customHeight="1">
      <c r="A807" s="2" t="s">
        <v>2073</v>
      </c>
      <c r="B807" s="2" t="s">
        <v>297</v>
      </c>
      <c r="C807" s="2">
        <v>2021.0</v>
      </c>
      <c r="D807" s="2" t="s">
        <v>64</v>
      </c>
      <c r="E807" s="10" t="s">
        <v>163</v>
      </c>
      <c r="I807" s="2" t="s">
        <v>118</v>
      </c>
      <c r="J807" s="2" t="s">
        <v>118</v>
      </c>
      <c r="K807" s="2" t="s">
        <v>53</v>
      </c>
      <c r="L807" s="8" t="s">
        <v>72</v>
      </c>
      <c r="M807" s="2" t="s">
        <v>181</v>
      </c>
      <c r="N807" s="2" t="s">
        <v>74</v>
      </c>
      <c r="O807" s="10" t="s">
        <v>263</v>
      </c>
      <c r="P807" s="2"/>
      <c r="Q807" s="2"/>
      <c r="R807" s="2" t="s">
        <v>109</v>
      </c>
      <c r="S807" s="2" t="s">
        <v>59</v>
      </c>
      <c r="T807" s="8"/>
      <c r="U807" s="8"/>
      <c r="V807" s="2" t="s">
        <v>2074</v>
      </c>
      <c r="W807" s="2" t="s">
        <v>80</v>
      </c>
      <c r="X807" s="10" t="s">
        <v>315</v>
      </c>
      <c r="Y807" s="2" t="s">
        <v>58</v>
      </c>
      <c r="Z807" s="2" t="s">
        <v>62</v>
      </c>
      <c r="AA807" s="8"/>
      <c r="AB807" s="2" t="s">
        <v>82</v>
      </c>
      <c r="AC807" s="2" t="s">
        <v>2075</v>
      </c>
      <c r="AD807" s="8"/>
      <c r="AE807" s="2" t="s">
        <v>64</v>
      </c>
      <c r="AF807" s="2" t="s">
        <v>84</v>
      </c>
      <c r="AG807" s="2" t="s">
        <v>63</v>
      </c>
      <c r="AH807" s="2" t="s">
        <v>63</v>
      </c>
      <c r="AI807" s="11"/>
      <c r="AJ807" s="2" t="s">
        <v>112</v>
      </c>
      <c r="AL807" s="2"/>
      <c r="AM807" s="8"/>
      <c r="AO807" s="2"/>
      <c r="AP807" s="2" t="s">
        <v>64</v>
      </c>
      <c r="AQ807" s="2" t="s">
        <v>64</v>
      </c>
      <c r="AR807" s="2"/>
      <c r="AS807" s="2"/>
      <c r="AT807" s="2" t="s">
        <v>63</v>
      </c>
      <c r="AX807" s="2" t="s">
        <v>67</v>
      </c>
      <c r="AY807" s="12" t="s">
        <v>63</v>
      </c>
      <c r="BA807" s="8"/>
    </row>
    <row r="808" ht="12.75" customHeight="1">
      <c r="A808" s="2" t="s">
        <v>2076</v>
      </c>
      <c r="B808" s="2" t="s">
        <v>259</v>
      </c>
      <c r="C808" s="2">
        <v>2021.0</v>
      </c>
      <c r="D808" s="8"/>
      <c r="E808" s="9"/>
      <c r="F808" s="2" t="s">
        <v>405</v>
      </c>
      <c r="G808" s="2" t="s">
        <v>101</v>
      </c>
      <c r="H808" s="2" t="s">
        <v>134</v>
      </c>
      <c r="I808" s="2" t="s">
        <v>275</v>
      </c>
      <c r="J808" s="2" t="s">
        <v>275</v>
      </c>
      <c r="K808" s="2" t="s">
        <v>53</v>
      </c>
      <c r="L808" s="8" t="s">
        <v>72</v>
      </c>
      <c r="M808" s="2" t="s">
        <v>55</v>
      </c>
      <c r="N808" s="2" t="s">
        <v>74</v>
      </c>
      <c r="O808" s="10" t="s">
        <v>347</v>
      </c>
      <c r="P808" s="2"/>
      <c r="Q808" s="2"/>
      <c r="R808" s="2" t="s">
        <v>58</v>
      </c>
      <c r="S808" s="2" t="s">
        <v>59</v>
      </c>
      <c r="T808" s="2" t="s">
        <v>166</v>
      </c>
      <c r="U808" s="2" t="s">
        <v>78</v>
      </c>
      <c r="V808" s="2" t="s">
        <v>2077</v>
      </c>
      <c r="W808" s="2" t="s">
        <v>80</v>
      </c>
      <c r="X808" s="9"/>
      <c r="Y808" s="8"/>
      <c r="Z808" s="2" t="s">
        <v>62</v>
      </c>
      <c r="AA808" s="8"/>
      <c r="AB808" s="2"/>
      <c r="AC808" s="2" t="s">
        <v>2078</v>
      </c>
      <c r="AD808" s="8"/>
      <c r="AE808" s="2" t="s">
        <v>53</v>
      </c>
      <c r="AF808" s="11"/>
      <c r="AG808" s="11"/>
      <c r="AH808" s="2" t="s">
        <v>63</v>
      </c>
      <c r="AI808" s="11"/>
      <c r="AJ808" s="25" t="s">
        <v>85</v>
      </c>
      <c r="AL808" s="2"/>
      <c r="AM808" s="8"/>
      <c r="AO808" s="2"/>
      <c r="AP808" s="2" t="s">
        <v>64</v>
      </c>
      <c r="AQ808" s="2" t="s">
        <v>64</v>
      </c>
      <c r="AR808" s="2"/>
      <c r="AS808" s="2"/>
      <c r="AT808" s="2" t="s">
        <v>63</v>
      </c>
      <c r="AX808" s="2" t="s">
        <v>67</v>
      </c>
      <c r="AY808" s="12" t="s">
        <v>63</v>
      </c>
      <c r="BA808" s="8"/>
    </row>
    <row r="809" ht="12.75" customHeight="1">
      <c r="A809" s="2" t="s">
        <v>2079</v>
      </c>
      <c r="B809" s="2" t="s">
        <v>124</v>
      </c>
      <c r="C809" s="2">
        <v>2021.0</v>
      </c>
      <c r="D809" s="2" t="s">
        <v>64</v>
      </c>
      <c r="E809" s="10" t="s">
        <v>133</v>
      </c>
      <c r="I809" s="2" t="s">
        <v>173</v>
      </c>
      <c r="J809" s="2" t="s">
        <v>173</v>
      </c>
      <c r="K809" s="2" t="s">
        <v>53</v>
      </c>
      <c r="M809" s="2" t="s">
        <v>55</v>
      </c>
      <c r="N809" s="2" t="s">
        <v>74</v>
      </c>
      <c r="O809" s="10" t="s">
        <v>156</v>
      </c>
      <c r="P809" s="2"/>
      <c r="Q809" s="2"/>
      <c r="R809" s="2" t="s">
        <v>76</v>
      </c>
      <c r="S809" s="2" t="s">
        <v>59</v>
      </c>
      <c r="T809" s="8"/>
      <c r="U809" s="8"/>
      <c r="W809" s="2" t="s">
        <v>80</v>
      </c>
      <c r="X809" s="9"/>
      <c r="Y809" s="8"/>
      <c r="Z809" s="8"/>
      <c r="AA809" s="8"/>
      <c r="AB809" s="2" t="s">
        <v>153</v>
      </c>
      <c r="AC809" s="2" t="s">
        <v>2080</v>
      </c>
      <c r="AD809" s="8"/>
      <c r="AE809" s="2" t="s">
        <v>64</v>
      </c>
      <c r="AF809" s="2" t="s">
        <v>110</v>
      </c>
      <c r="AG809" s="2" t="s">
        <v>63</v>
      </c>
      <c r="AH809" s="2" t="s">
        <v>88</v>
      </c>
      <c r="AI809" s="2" t="s">
        <v>205</v>
      </c>
      <c r="AJ809" s="2" t="s">
        <v>112</v>
      </c>
      <c r="AL809" s="2" t="s">
        <v>64</v>
      </c>
      <c r="AM809" s="8"/>
      <c r="AN809" s="8" t="s">
        <v>106</v>
      </c>
      <c r="AO809" s="2" t="s">
        <v>64</v>
      </c>
      <c r="AP809" s="2" t="s">
        <v>64</v>
      </c>
      <c r="AQ809" s="2" t="s">
        <v>64</v>
      </c>
      <c r="AR809" s="2"/>
      <c r="AS809" s="2"/>
      <c r="AT809" s="2" t="s">
        <v>63</v>
      </c>
      <c r="AX809" s="2" t="s">
        <v>67</v>
      </c>
      <c r="AY809" s="12" t="s">
        <v>63</v>
      </c>
      <c r="BA809" s="8"/>
    </row>
    <row r="810" ht="12.75" customHeight="1">
      <c r="A810" s="2" t="s">
        <v>2081</v>
      </c>
      <c r="B810" s="2" t="s">
        <v>69</v>
      </c>
      <c r="C810" s="2">
        <v>2021.0</v>
      </c>
      <c r="D810" s="8"/>
      <c r="E810" s="9"/>
      <c r="I810" s="2" t="s">
        <v>125</v>
      </c>
      <c r="J810" s="2" t="s">
        <v>125</v>
      </c>
      <c r="K810" s="2" t="s">
        <v>53</v>
      </c>
      <c r="L810" s="8" t="s">
        <v>72</v>
      </c>
      <c r="M810" s="2" t="s">
        <v>181</v>
      </c>
      <c r="N810" s="2" t="s">
        <v>74</v>
      </c>
      <c r="O810" s="10" t="s">
        <v>289</v>
      </c>
      <c r="P810" s="2"/>
      <c r="Q810" s="2"/>
      <c r="R810" s="2" t="s">
        <v>76</v>
      </c>
      <c r="S810" s="2" t="s">
        <v>59</v>
      </c>
      <c r="T810" s="8"/>
      <c r="U810" s="8"/>
      <c r="V810" s="2" t="s">
        <v>2082</v>
      </c>
      <c r="W810" s="2" t="s">
        <v>80</v>
      </c>
      <c r="X810" s="10" t="s">
        <v>174</v>
      </c>
      <c r="Y810" s="2" t="s">
        <v>58</v>
      </c>
      <c r="Z810" s="2" t="s">
        <v>62</v>
      </c>
      <c r="AA810" s="8"/>
      <c r="AB810" s="2" t="s">
        <v>82</v>
      </c>
      <c r="AC810" s="2" t="s">
        <v>2082</v>
      </c>
      <c r="AD810" s="8"/>
      <c r="AE810" s="2" t="s">
        <v>64</v>
      </c>
      <c r="AF810" s="2" t="s">
        <v>110</v>
      </c>
      <c r="AG810" s="2" t="s">
        <v>63</v>
      </c>
      <c r="AH810" s="2" t="s">
        <v>88</v>
      </c>
      <c r="AI810" s="11" t="s">
        <v>193</v>
      </c>
      <c r="AJ810" s="2" t="s">
        <v>112</v>
      </c>
      <c r="AL810" s="2"/>
      <c r="AM810" s="8"/>
      <c r="AO810" s="2" t="s">
        <v>64</v>
      </c>
      <c r="AP810" s="2" t="s">
        <v>64</v>
      </c>
      <c r="AQ810" s="2" t="s">
        <v>64</v>
      </c>
      <c r="AR810" s="2"/>
      <c r="AS810" s="2"/>
      <c r="AT810" s="2" t="s">
        <v>63</v>
      </c>
      <c r="AX810" s="2" t="s">
        <v>67</v>
      </c>
      <c r="AY810" s="12" t="s">
        <v>63</v>
      </c>
      <c r="BA810" s="8"/>
    </row>
    <row r="811" ht="12.75" customHeight="1">
      <c r="A811" s="2" t="s">
        <v>2083</v>
      </c>
      <c r="B811" s="2" t="s">
        <v>1082</v>
      </c>
      <c r="C811" s="2">
        <v>2021.0</v>
      </c>
      <c r="D811" s="2" t="s">
        <v>64</v>
      </c>
      <c r="E811" s="10" t="s">
        <v>178</v>
      </c>
      <c r="F811" s="2" t="s">
        <v>49</v>
      </c>
      <c r="I811" s="2" t="s">
        <v>142</v>
      </c>
      <c r="J811" s="2" t="s">
        <v>143</v>
      </c>
      <c r="K811" s="2" t="s">
        <v>53</v>
      </c>
      <c r="L811" s="8" t="s">
        <v>72</v>
      </c>
      <c r="M811" s="2" t="s">
        <v>181</v>
      </c>
      <c r="N811" s="2" t="s">
        <v>74</v>
      </c>
      <c r="O811" s="10" t="s">
        <v>240</v>
      </c>
      <c r="P811" s="2"/>
      <c r="Q811" s="2"/>
      <c r="R811" s="2" t="s">
        <v>109</v>
      </c>
      <c r="S811" s="2" t="s">
        <v>59</v>
      </c>
      <c r="T811" s="8"/>
      <c r="U811" s="8"/>
      <c r="V811" s="2" t="s">
        <v>2084</v>
      </c>
      <c r="W811" s="2" t="s">
        <v>80</v>
      </c>
      <c r="X811" s="10" t="s">
        <v>75</v>
      </c>
      <c r="Y811" s="2" t="s">
        <v>76</v>
      </c>
      <c r="Z811" s="2" t="s">
        <v>62</v>
      </c>
      <c r="AA811" s="8"/>
      <c r="AB811" s="2"/>
      <c r="AC811" s="2" t="s">
        <v>2085</v>
      </c>
      <c r="AD811" s="8"/>
      <c r="AE811" s="2" t="s">
        <v>64</v>
      </c>
      <c r="AF811" s="2" t="s">
        <v>84</v>
      </c>
      <c r="AG811" s="2" t="s">
        <v>63</v>
      </c>
      <c r="AH811" s="2" t="s">
        <v>63</v>
      </c>
      <c r="AI811" s="11"/>
      <c r="AJ811" s="2" t="s">
        <v>112</v>
      </c>
      <c r="AL811" s="2"/>
      <c r="AM811" s="8"/>
      <c r="AO811" s="2"/>
      <c r="AP811" s="8"/>
      <c r="AQ811" s="2" t="s">
        <v>53</v>
      </c>
      <c r="AR811" s="8"/>
      <c r="AS811" s="8"/>
      <c r="AX811" s="2" t="s">
        <v>115</v>
      </c>
      <c r="AY811" s="14"/>
      <c r="AZ811" s="2" t="s">
        <v>108</v>
      </c>
      <c r="BA811" s="8"/>
    </row>
    <row r="812" ht="12.75" customHeight="1">
      <c r="A812" s="2"/>
      <c r="B812" s="2"/>
      <c r="C812" s="2">
        <v>2021.0</v>
      </c>
      <c r="D812" s="2" t="s">
        <v>64</v>
      </c>
      <c r="E812" s="10" t="s">
        <v>178</v>
      </c>
      <c r="N812" s="2" t="s">
        <v>74</v>
      </c>
      <c r="O812" s="10" t="s">
        <v>469</v>
      </c>
      <c r="P812" s="2" t="s">
        <v>109</v>
      </c>
      <c r="Q812" s="2" t="s">
        <v>62</v>
      </c>
      <c r="R812" s="2"/>
      <c r="S812" s="2"/>
      <c r="T812" s="8"/>
      <c r="U812" s="8"/>
      <c r="V812" s="2" t="s">
        <v>2084</v>
      </c>
      <c r="W812" s="8"/>
      <c r="X812" s="9"/>
      <c r="Y812" s="8"/>
      <c r="Z812" s="8"/>
      <c r="AA812" s="8"/>
      <c r="AB812" s="2"/>
      <c r="AC812" s="8"/>
      <c r="AD812" s="8"/>
      <c r="AE812" s="2" t="s">
        <v>64</v>
      </c>
      <c r="AF812" s="2" t="s">
        <v>84</v>
      </c>
      <c r="AG812" s="2" t="s">
        <v>63</v>
      </c>
      <c r="AH812" s="2" t="s">
        <v>63</v>
      </c>
      <c r="AI812" s="11"/>
      <c r="AJ812" s="2" t="s">
        <v>112</v>
      </c>
      <c r="AL812" s="2"/>
      <c r="AM812" s="8"/>
      <c r="AO812" s="2"/>
      <c r="AP812" s="2" t="s">
        <v>53</v>
      </c>
      <c r="AQ812" s="2" t="s">
        <v>64</v>
      </c>
      <c r="AR812" s="2" t="s">
        <v>113</v>
      </c>
      <c r="AS812" s="2" t="s">
        <v>114</v>
      </c>
      <c r="AT812" s="2" t="s">
        <v>63</v>
      </c>
      <c r="AX812" s="2" t="s">
        <v>67</v>
      </c>
      <c r="AY812" s="12" t="s">
        <v>63</v>
      </c>
      <c r="BA812" s="8"/>
    </row>
    <row r="813" ht="12.75" customHeight="1">
      <c r="A813" s="2" t="s">
        <v>2086</v>
      </c>
      <c r="B813" s="2" t="s">
        <v>75</v>
      </c>
      <c r="C813" s="2">
        <v>2021.0</v>
      </c>
      <c r="D813" s="8"/>
      <c r="E813" s="9"/>
      <c r="F813" s="2" t="s">
        <v>516</v>
      </c>
      <c r="G813" s="2" t="s">
        <v>50</v>
      </c>
      <c r="H813" s="2" t="s">
        <v>70</v>
      </c>
      <c r="I813" s="2" t="s">
        <v>173</v>
      </c>
      <c r="J813" s="2" t="s">
        <v>173</v>
      </c>
      <c r="K813" s="2" t="s">
        <v>53</v>
      </c>
      <c r="L813" s="8" t="s">
        <v>72</v>
      </c>
      <c r="M813" s="2" t="s">
        <v>181</v>
      </c>
      <c r="N813" s="2" t="s">
        <v>74</v>
      </c>
      <c r="O813" s="10" t="s">
        <v>447</v>
      </c>
      <c r="P813" s="2" t="s">
        <v>109</v>
      </c>
      <c r="Q813" s="2" t="s">
        <v>62</v>
      </c>
      <c r="R813" s="2"/>
      <c r="S813" s="2"/>
      <c r="T813" s="8"/>
      <c r="U813" s="8"/>
      <c r="V813" s="2" t="s">
        <v>2087</v>
      </c>
      <c r="W813" s="2" t="s">
        <v>80</v>
      </c>
      <c r="X813" s="10" t="s">
        <v>174</v>
      </c>
      <c r="Y813" s="2" t="s">
        <v>58</v>
      </c>
      <c r="Z813" s="2" t="s">
        <v>62</v>
      </c>
      <c r="AA813" s="8"/>
      <c r="AB813" s="2"/>
      <c r="AC813" s="2" t="s">
        <v>2088</v>
      </c>
      <c r="AD813" s="8"/>
      <c r="AE813" s="2" t="s">
        <v>64</v>
      </c>
      <c r="AF813" s="2" t="s">
        <v>84</v>
      </c>
      <c r="AG813" s="2" t="s">
        <v>63</v>
      </c>
      <c r="AH813" s="2" t="s">
        <v>63</v>
      </c>
      <c r="AI813" s="11"/>
      <c r="AJ813" s="18" t="s">
        <v>112</v>
      </c>
      <c r="AL813" s="2"/>
      <c r="AM813" s="8"/>
      <c r="AO813" s="2"/>
      <c r="AP813" s="2" t="s">
        <v>53</v>
      </c>
      <c r="AQ813" s="2" t="s">
        <v>64</v>
      </c>
      <c r="AR813" s="2" t="s">
        <v>185</v>
      </c>
      <c r="AS813" s="2" t="s">
        <v>186</v>
      </c>
      <c r="AT813" s="2" t="s">
        <v>63</v>
      </c>
      <c r="AU813" s="8"/>
      <c r="AV813" s="8"/>
      <c r="AW813" s="8"/>
      <c r="AX813" s="2" t="s">
        <v>115</v>
      </c>
      <c r="AY813" s="19" t="s">
        <v>63</v>
      </c>
      <c r="AZ813" s="8"/>
      <c r="BA813" s="20"/>
    </row>
    <row r="814" ht="12.75" customHeight="1">
      <c r="A814" s="2" t="s">
        <v>2089</v>
      </c>
      <c r="B814" s="2" t="s">
        <v>48</v>
      </c>
      <c r="C814" s="2">
        <v>2021.0</v>
      </c>
      <c r="D814" s="2" t="s">
        <v>64</v>
      </c>
      <c r="E814" s="10" t="s">
        <v>163</v>
      </c>
      <c r="F814" s="2"/>
      <c r="G814" s="2" t="s">
        <v>50</v>
      </c>
      <c r="H814" s="2" t="s">
        <v>91</v>
      </c>
      <c r="I814" s="2" t="s">
        <v>288</v>
      </c>
      <c r="J814" s="2" t="s">
        <v>288</v>
      </c>
      <c r="K814" s="2" t="s">
        <v>53</v>
      </c>
      <c r="L814" s="8" t="s">
        <v>72</v>
      </c>
      <c r="M814" s="2" t="s">
        <v>73</v>
      </c>
      <c r="N814" s="2" t="s">
        <v>74</v>
      </c>
      <c r="O814" s="10" t="s">
        <v>289</v>
      </c>
      <c r="P814" s="2"/>
      <c r="Q814" s="2"/>
      <c r="R814" s="2" t="s">
        <v>76</v>
      </c>
      <c r="S814" s="2" t="s">
        <v>59</v>
      </c>
      <c r="T814" s="8"/>
      <c r="U814" s="8"/>
      <c r="V814" s="2" t="s">
        <v>2090</v>
      </c>
      <c r="W814" s="2" t="s">
        <v>80</v>
      </c>
      <c r="X814" s="10" t="s">
        <v>237</v>
      </c>
      <c r="Y814" s="2" t="s">
        <v>58</v>
      </c>
      <c r="Z814" s="2" t="s">
        <v>62</v>
      </c>
      <c r="AA814" s="8"/>
      <c r="AB814" s="2"/>
      <c r="AC814" s="8"/>
      <c r="AD814" s="8"/>
      <c r="AE814" s="2" t="s">
        <v>64</v>
      </c>
      <c r="AF814" s="2" t="s">
        <v>84</v>
      </c>
      <c r="AG814" s="2" t="s">
        <v>63</v>
      </c>
      <c r="AH814" s="2" t="s">
        <v>63</v>
      </c>
      <c r="AI814" s="11"/>
      <c r="AJ814" s="18" t="s">
        <v>112</v>
      </c>
      <c r="AL814" s="2"/>
      <c r="AM814" s="8"/>
      <c r="AO814" s="2"/>
      <c r="AP814" s="2" t="s">
        <v>64</v>
      </c>
      <c r="AQ814" s="2" t="s">
        <v>64</v>
      </c>
      <c r="AR814" s="2"/>
      <c r="AS814" s="2"/>
      <c r="AT814" s="2" t="s">
        <v>63</v>
      </c>
      <c r="AU814" s="2" t="s">
        <v>88</v>
      </c>
      <c r="AV814" s="8"/>
      <c r="AW814" s="8"/>
      <c r="AX814" s="2" t="s">
        <v>67</v>
      </c>
      <c r="AY814" s="19" t="s">
        <v>63</v>
      </c>
      <c r="AZ814" s="8"/>
      <c r="BA814" s="20"/>
    </row>
    <row r="815" ht="12.75" customHeight="1">
      <c r="A815" s="2" t="s">
        <v>2091</v>
      </c>
      <c r="B815" s="2" t="s">
        <v>297</v>
      </c>
      <c r="C815" s="2">
        <v>2021.0</v>
      </c>
      <c r="D815" s="8"/>
      <c r="E815" s="9"/>
      <c r="F815" s="2" t="s">
        <v>405</v>
      </c>
      <c r="G815" s="2" t="s">
        <v>50</v>
      </c>
      <c r="H815" s="2" t="s">
        <v>134</v>
      </c>
      <c r="I815" s="2" t="s">
        <v>173</v>
      </c>
      <c r="J815" s="2" t="s">
        <v>173</v>
      </c>
      <c r="K815" s="2" t="s">
        <v>53</v>
      </c>
      <c r="L815" s="8" t="s">
        <v>72</v>
      </c>
      <c r="M815" s="2" t="s">
        <v>181</v>
      </c>
      <c r="N815" s="2" t="s">
        <v>74</v>
      </c>
      <c r="O815" s="10" t="s">
        <v>426</v>
      </c>
      <c r="P815" s="2"/>
      <c r="Q815" s="2"/>
      <c r="R815" s="2" t="s">
        <v>109</v>
      </c>
      <c r="S815" s="2" t="s">
        <v>59</v>
      </c>
      <c r="T815" s="8"/>
      <c r="U815" s="8"/>
      <c r="V815" s="2" t="s">
        <v>2092</v>
      </c>
      <c r="W815" s="2" t="s">
        <v>80</v>
      </c>
      <c r="X815" s="10" t="s">
        <v>2093</v>
      </c>
      <c r="Y815" s="2" t="s">
        <v>148</v>
      </c>
      <c r="Z815" s="2" t="s">
        <v>62</v>
      </c>
      <c r="AA815" s="8"/>
      <c r="AB815" s="2"/>
      <c r="AC815" s="2" t="s">
        <v>2094</v>
      </c>
      <c r="AD815" s="8"/>
      <c r="AE815" s="2" t="s">
        <v>64</v>
      </c>
      <c r="AF815" s="2" t="s">
        <v>110</v>
      </c>
      <c r="AG815" s="2" t="s">
        <v>63</v>
      </c>
      <c r="AH815" s="2" t="s">
        <v>88</v>
      </c>
      <c r="AI815" s="2" t="s">
        <v>989</v>
      </c>
      <c r="AJ815" s="2" t="s">
        <v>112</v>
      </c>
      <c r="AL815" s="2"/>
      <c r="AM815" s="8"/>
      <c r="AO815" s="2"/>
      <c r="AP815" s="2" t="s">
        <v>53</v>
      </c>
      <c r="AQ815" s="2" t="s">
        <v>64</v>
      </c>
      <c r="AR815" s="2" t="s">
        <v>300</v>
      </c>
      <c r="AS815" s="2" t="s">
        <v>301</v>
      </c>
      <c r="AT815" s="2" t="s">
        <v>63</v>
      </c>
      <c r="AX815" s="2" t="s">
        <v>67</v>
      </c>
      <c r="AY815" s="12" t="s">
        <v>63</v>
      </c>
      <c r="BA815" s="8"/>
    </row>
    <row r="816" ht="12.75" customHeight="1">
      <c r="A816" s="2" t="s">
        <v>263</v>
      </c>
      <c r="B816" s="2" t="s">
        <v>2095</v>
      </c>
      <c r="C816" s="2">
        <v>2021.0</v>
      </c>
      <c r="D816" s="2" t="s">
        <v>64</v>
      </c>
      <c r="E816" s="10" t="s">
        <v>819</v>
      </c>
      <c r="F816" s="2" t="s">
        <v>405</v>
      </c>
      <c r="G816" s="2" t="s">
        <v>50</v>
      </c>
      <c r="H816" s="2" t="s">
        <v>134</v>
      </c>
      <c r="I816" s="2" t="s">
        <v>142</v>
      </c>
      <c r="J816" s="2" t="s">
        <v>143</v>
      </c>
      <c r="K816" s="2" t="s">
        <v>53</v>
      </c>
      <c r="L816" s="8" t="s">
        <v>72</v>
      </c>
      <c r="M816" s="2" t="s">
        <v>73</v>
      </c>
      <c r="N816" s="2" t="s">
        <v>158</v>
      </c>
      <c r="O816" s="10" t="s">
        <v>289</v>
      </c>
      <c r="P816" s="2"/>
      <c r="Q816" s="2"/>
      <c r="R816" s="2" t="s">
        <v>76</v>
      </c>
      <c r="S816" s="2" t="s">
        <v>59</v>
      </c>
      <c r="T816" s="8"/>
      <c r="U816" s="8"/>
      <c r="W816" s="2" t="s">
        <v>80</v>
      </c>
      <c r="X816" s="10" t="s">
        <v>95</v>
      </c>
      <c r="Y816" s="2" t="s">
        <v>58</v>
      </c>
      <c r="Z816" s="2" t="s">
        <v>62</v>
      </c>
      <c r="AA816" s="2" t="s">
        <v>105</v>
      </c>
      <c r="AB816" s="2" t="s">
        <v>82</v>
      </c>
      <c r="AC816" s="2" t="s">
        <v>2096</v>
      </c>
      <c r="AD816" s="8"/>
      <c r="AE816" s="2" t="s">
        <v>64</v>
      </c>
      <c r="AF816" s="2" t="s">
        <v>84</v>
      </c>
      <c r="AG816" s="2" t="s">
        <v>63</v>
      </c>
      <c r="AH816" s="2" t="s">
        <v>63</v>
      </c>
      <c r="AI816" s="11"/>
      <c r="AJ816" s="2" t="s">
        <v>112</v>
      </c>
      <c r="AL816" s="2"/>
      <c r="AM816" s="8"/>
      <c r="AO816" s="2"/>
      <c r="AP816" s="2" t="s">
        <v>64</v>
      </c>
      <c r="AQ816" s="2" t="s">
        <v>64</v>
      </c>
      <c r="AR816" s="2"/>
      <c r="AS816" s="2"/>
      <c r="AT816" s="2" t="s">
        <v>63</v>
      </c>
      <c r="AX816" s="2" t="s">
        <v>67</v>
      </c>
      <c r="AY816" s="12" t="s">
        <v>63</v>
      </c>
      <c r="BA816" s="8"/>
    </row>
    <row r="817" ht="12.75" customHeight="1">
      <c r="A817" s="2" t="s">
        <v>2097</v>
      </c>
      <c r="B817" s="2" t="s">
        <v>190</v>
      </c>
      <c r="C817" s="2">
        <v>2021.0</v>
      </c>
      <c r="D817" s="2" t="s">
        <v>64</v>
      </c>
      <c r="E817" s="10" t="s">
        <v>178</v>
      </c>
      <c r="G817" s="2" t="s">
        <v>101</v>
      </c>
      <c r="I817" s="2" t="s">
        <v>233</v>
      </c>
      <c r="J817" s="2" t="s">
        <v>234</v>
      </c>
      <c r="K817" s="2" t="s">
        <v>53</v>
      </c>
      <c r="L817" s="8" t="s">
        <v>72</v>
      </c>
      <c r="M817" s="2" t="s">
        <v>181</v>
      </c>
      <c r="N817" s="2" t="s">
        <v>74</v>
      </c>
      <c r="O817" s="10" t="s">
        <v>289</v>
      </c>
      <c r="P817" s="2"/>
      <c r="Q817" s="2"/>
      <c r="R817" s="2" t="s">
        <v>76</v>
      </c>
      <c r="S817" s="2" t="s">
        <v>59</v>
      </c>
      <c r="T817" s="8"/>
      <c r="U817" s="8"/>
      <c r="V817" s="2" t="s">
        <v>2098</v>
      </c>
      <c r="W817" s="2" t="s">
        <v>80</v>
      </c>
      <c r="X817" s="10" t="s">
        <v>103</v>
      </c>
      <c r="Y817" s="2" t="s">
        <v>58</v>
      </c>
      <c r="Z817" s="2" t="s">
        <v>62</v>
      </c>
      <c r="AA817" s="8"/>
      <c r="AB817" s="2"/>
      <c r="AC817" s="2" t="s">
        <v>2099</v>
      </c>
      <c r="AD817" s="8"/>
      <c r="AE817" s="2" t="s">
        <v>64</v>
      </c>
      <c r="AF817" s="2" t="s">
        <v>84</v>
      </c>
      <c r="AG817" s="2" t="s">
        <v>63</v>
      </c>
      <c r="AH817" s="2" t="s">
        <v>63</v>
      </c>
      <c r="AI817" s="11"/>
      <c r="AJ817" s="2" t="s">
        <v>112</v>
      </c>
      <c r="AL817" s="2"/>
      <c r="AM817" s="8"/>
      <c r="AO817" s="2"/>
      <c r="AP817" s="2" t="s">
        <v>64</v>
      </c>
      <c r="AQ817" s="2" t="s">
        <v>64</v>
      </c>
      <c r="AR817" s="2"/>
      <c r="AS817" s="2"/>
      <c r="AT817" s="2" t="s">
        <v>63</v>
      </c>
      <c r="AX817" s="2" t="s">
        <v>67</v>
      </c>
      <c r="AY817" s="12" t="s">
        <v>88</v>
      </c>
      <c r="BA817" s="8"/>
    </row>
    <row r="818" ht="12.75" customHeight="1">
      <c r="A818" s="2" t="s">
        <v>2100</v>
      </c>
      <c r="B818" s="2" t="s">
        <v>124</v>
      </c>
      <c r="C818" s="2">
        <v>2021.0</v>
      </c>
      <c r="D818" s="2" t="s">
        <v>64</v>
      </c>
      <c r="E818" s="10" t="s">
        <v>287</v>
      </c>
      <c r="F818" s="8"/>
      <c r="G818" s="8"/>
      <c r="H818" s="8"/>
      <c r="I818" s="2" t="s">
        <v>173</v>
      </c>
      <c r="J818" s="2" t="s">
        <v>173</v>
      </c>
      <c r="K818" s="2" t="s">
        <v>53</v>
      </c>
      <c r="L818" s="8" t="s">
        <v>72</v>
      </c>
      <c r="M818" s="2" t="s">
        <v>55</v>
      </c>
      <c r="N818" s="2" t="s">
        <v>74</v>
      </c>
      <c r="O818" s="10" t="s">
        <v>177</v>
      </c>
      <c r="P818" s="2"/>
      <c r="Q818" s="2"/>
      <c r="R818" s="2" t="s">
        <v>109</v>
      </c>
      <c r="S818" s="2" t="s">
        <v>59</v>
      </c>
      <c r="T818" s="8"/>
      <c r="U818" s="8"/>
      <c r="V818" s="2" t="s">
        <v>2101</v>
      </c>
      <c r="W818" s="2" t="s">
        <v>80</v>
      </c>
      <c r="X818" s="10" t="s">
        <v>137</v>
      </c>
      <c r="Y818" s="2" t="s">
        <v>58</v>
      </c>
      <c r="Z818" s="2" t="s">
        <v>62</v>
      </c>
      <c r="AA818" s="8"/>
      <c r="AB818" s="2" t="s">
        <v>153</v>
      </c>
      <c r="AC818" s="2" t="s">
        <v>2102</v>
      </c>
      <c r="AD818" s="8"/>
      <c r="AE818" s="2" t="s">
        <v>64</v>
      </c>
      <c r="AF818" s="2" t="s">
        <v>110</v>
      </c>
      <c r="AG818" s="2" t="s">
        <v>63</v>
      </c>
      <c r="AH818" s="2" t="s">
        <v>88</v>
      </c>
      <c r="AI818" s="11" t="s">
        <v>193</v>
      </c>
      <c r="AJ818" s="18" t="s">
        <v>112</v>
      </c>
      <c r="AL818" s="2"/>
      <c r="AM818" s="8"/>
      <c r="AO818" s="2"/>
      <c r="AP818" s="2" t="s">
        <v>64</v>
      </c>
      <c r="AQ818" s="2" t="s">
        <v>64</v>
      </c>
      <c r="AR818" s="2"/>
      <c r="AS818" s="2"/>
      <c r="AT818" s="2" t="s">
        <v>63</v>
      </c>
      <c r="AU818" s="8"/>
      <c r="AV818" s="8"/>
      <c r="AW818" s="8"/>
      <c r="AX818" s="2" t="s">
        <v>67</v>
      </c>
      <c r="AY818" s="19" t="s">
        <v>63</v>
      </c>
      <c r="AZ818" s="8"/>
      <c r="BA818" s="20"/>
    </row>
    <row r="819" ht="12.75" customHeight="1">
      <c r="A819" s="2" t="s">
        <v>2103</v>
      </c>
      <c r="B819" s="2" t="s">
        <v>368</v>
      </c>
      <c r="C819" s="2">
        <v>2021.0</v>
      </c>
      <c r="D819" s="11"/>
      <c r="E819" s="15"/>
      <c r="F819" s="2" t="s">
        <v>405</v>
      </c>
      <c r="G819" s="2" t="s">
        <v>50</v>
      </c>
      <c r="H819" s="2" t="s">
        <v>70</v>
      </c>
      <c r="I819" s="2" t="s">
        <v>125</v>
      </c>
      <c r="J819" s="2" t="s">
        <v>125</v>
      </c>
      <c r="K819" s="2" t="s">
        <v>53</v>
      </c>
      <c r="L819" s="11"/>
      <c r="M819" s="2" t="s">
        <v>181</v>
      </c>
      <c r="N819" s="2" t="s">
        <v>74</v>
      </c>
      <c r="O819" s="10" t="s">
        <v>289</v>
      </c>
      <c r="P819" s="2"/>
      <c r="Q819" s="2"/>
      <c r="R819" s="2" t="s">
        <v>76</v>
      </c>
      <c r="S819" s="2" t="s">
        <v>59</v>
      </c>
      <c r="T819" s="11"/>
      <c r="U819" s="11"/>
      <c r="V819" s="2" t="s">
        <v>2089</v>
      </c>
      <c r="W819" s="2" t="s">
        <v>80</v>
      </c>
      <c r="X819" s="10" t="s">
        <v>86</v>
      </c>
      <c r="Y819" s="2" t="s">
        <v>58</v>
      </c>
      <c r="Z819" s="2" t="s">
        <v>62</v>
      </c>
      <c r="AA819" s="11"/>
      <c r="AB819" s="2"/>
      <c r="AC819" s="2" t="s">
        <v>2104</v>
      </c>
      <c r="AD819" s="11"/>
      <c r="AE819" s="2" t="s">
        <v>64</v>
      </c>
      <c r="AF819" s="2" t="s">
        <v>84</v>
      </c>
      <c r="AG819" s="2" t="s">
        <v>63</v>
      </c>
      <c r="AH819" s="2" t="s">
        <v>63</v>
      </c>
      <c r="AI819" s="11"/>
      <c r="AJ819" s="2" t="s">
        <v>112</v>
      </c>
      <c r="AL819" s="2"/>
      <c r="AM819" s="8"/>
      <c r="AO819" s="2"/>
      <c r="AP819" s="2" t="s">
        <v>64</v>
      </c>
      <c r="AQ819" s="2" t="s">
        <v>64</v>
      </c>
      <c r="AR819" s="2"/>
      <c r="AS819" s="2"/>
      <c r="AT819" s="2" t="s">
        <v>63</v>
      </c>
      <c r="AU819" s="11"/>
      <c r="AV819" s="11"/>
      <c r="AW819" s="11"/>
      <c r="AX819" s="2" t="s">
        <v>67</v>
      </c>
      <c r="AY819" s="12" t="s">
        <v>88</v>
      </c>
      <c r="AZ819" s="11"/>
      <c r="BA819" s="8"/>
    </row>
    <row r="820" ht="12.75" customHeight="1">
      <c r="A820" s="2" t="s">
        <v>2105</v>
      </c>
      <c r="B820" s="2" t="s">
        <v>86</v>
      </c>
      <c r="C820" s="2">
        <v>2021.0</v>
      </c>
      <c r="D820" s="2" t="s">
        <v>64</v>
      </c>
      <c r="E820" s="10" t="s">
        <v>178</v>
      </c>
      <c r="F820" s="2" t="s">
        <v>405</v>
      </c>
      <c r="G820" s="2" t="s">
        <v>50</v>
      </c>
      <c r="I820" s="2" t="s">
        <v>135</v>
      </c>
      <c r="J820" s="2" t="s">
        <v>135</v>
      </c>
      <c r="K820" s="2" t="s">
        <v>53</v>
      </c>
      <c r="L820" s="8" t="s">
        <v>72</v>
      </c>
      <c r="M820" s="2" t="s">
        <v>181</v>
      </c>
      <c r="N820" s="2" t="s">
        <v>74</v>
      </c>
      <c r="O820" s="10" t="s">
        <v>289</v>
      </c>
      <c r="P820" s="2"/>
      <c r="Q820" s="2"/>
      <c r="R820" s="2" t="s">
        <v>76</v>
      </c>
      <c r="S820" s="2" t="s">
        <v>59</v>
      </c>
      <c r="T820" s="8"/>
      <c r="U820" s="8"/>
      <c r="V820" s="2" t="s">
        <v>2106</v>
      </c>
      <c r="W820" s="2" t="s">
        <v>80</v>
      </c>
      <c r="X820" s="10" t="s">
        <v>95</v>
      </c>
      <c r="Y820" s="2" t="s">
        <v>58</v>
      </c>
      <c r="Z820" s="2" t="s">
        <v>62</v>
      </c>
      <c r="AA820" s="2" t="s">
        <v>105</v>
      </c>
      <c r="AB820" s="2" t="s">
        <v>82</v>
      </c>
      <c r="AC820" s="2" t="s">
        <v>2107</v>
      </c>
      <c r="AD820" s="8"/>
      <c r="AE820" s="2" t="s">
        <v>64</v>
      </c>
      <c r="AF820" s="2" t="s">
        <v>84</v>
      </c>
      <c r="AG820" s="2" t="s">
        <v>63</v>
      </c>
      <c r="AH820" s="2" t="s">
        <v>63</v>
      </c>
      <c r="AI820" s="11"/>
      <c r="AJ820" s="2" t="s">
        <v>112</v>
      </c>
      <c r="AL820" s="2"/>
      <c r="AM820" s="8"/>
      <c r="AO820" s="2"/>
      <c r="AP820" s="2" t="s">
        <v>64</v>
      </c>
      <c r="AQ820" s="2" t="s">
        <v>64</v>
      </c>
      <c r="AR820" s="2"/>
      <c r="AS820" s="2"/>
      <c r="AT820" s="2" t="s">
        <v>63</v>
      </c>
      <c r="AX820" s="2" t="s">
        <v>67</v>
      </c>
      <c r="AY820" s="12" t="s">
        <v>88</v>
      </c>
      <c r="BA820" s="8"/>
    </row>
    <row r="821" ht="12.75" customHeight="1">
      <c r="A821" s="2" t="s">
        <v>2108</v>
      </c>
      <c r="B821" s="2" t="s">
        <v>170</v>
      </c>
      <c r="C821" s="2">
        <v>2021.0</v>
      </c>
      <c r="D821" s="8"/>
      <c r="E821" s="9"/>
      <c r="F821" s="2" t="s">
        <v>516</v>
      </c>
      <c r="G821" s="2" t="s">
        <v>50</v>
      </c>
      <c r="H821" s="2" t="s">
        <v>70</v>
      </c>
      <c r="I821" s="2" t="s">
        <v>202</v>
      </c>
      <c r="J821" s="2" t="s">
        <v>202</v>
      </c>
      <c r="K821" s="2" t="s">
        <v>53</v>
      </c>
      <c r="L821" s="8" t="s">
        <v>72</v>
      </c>
      <c r="M821" s="2" t="s">
        <v>55</v>
      </c>
      <c r="N821" s="2" t="s">
        <v>74</v>
      </c>
      <c r="O821" s="10" t="s">
        <v>174</v>
      </c>
      <c r="P821" s="2"/>
      <c r="Q821" s="2"/>
      <c r="R821" s="2" t="s">
        <v>58</v>
      </c>
      <c r="S821" s="2" t="s">
        <v>59</v>
      </c>
      <c r="T821" s="2" t="s">
        <v>77</v>
      </c>
      <c r="U821" s="2" t="s">
        <v>78</v>
      </c>
      <c r="V821" s="2" t="s">
        <v>2109</v>
      </c>
      <c r="W821" s="2" t="s">
        <v>80</v>
      </c>
      <c r="X821" s="10" t="s">
        <v>174</v>
      </c>
      <c r="Y821" s="2" t="s">
        <v>58</v>
      </c>
      <c r="Z821" s="2" t="s">
        <v>62</v>
      </c>
      <c r="AA821" s="2" t="s">
        <v>77</v>
      </c>
      <c r="AB821" s="2" t="s">
        <v>82</v>
      </c>
      <c r="AC821" s="2" t="s">
        <v>2110</v>
      </c>
      <c r="AD821" s="8"/>
      <c r="AE821" s="2" t="s">
        <v>64</v>
      </c>
      <c r="AF821" s="2" t="s">
        <v>84</v>
      </c>
      <c r="AG821" s="2" t="s">
        <v>63</v>
      </c>
      <c r="AH821" s="2" t="s">
        <v>63</v>
      </c>
      <c r="AI821" s="11"/>
      <c r="AJ821" s="2" t="s">
        <v>149</v>
      </c>
      <c r="AL821" s="2"/>
      <c r="AM821" s="8"/>
      <c r="AO821" s="2"/>
      <c r="AP821" s="2" t="s">
        <v>64</v>
      </c>
      <c r="AQ821" s="2" t="s">
        <v>64</v>
      </c>
      <c r="AR821" s="2"/>
      <c r="AS821" s="2"/>
      <c r="AT821" s="2" t="s">
        <v>63</v>
      </c>
      <c r="AX821" s="2" t="s">
        <v>67</v>
      </c>
      <c r="AY821" s="12" t="s">
        <v>63</v>
      </c>
      <c r="BA821" s="8"/>
    </row>
    <row r="822" ht="12.75" customHeight="1">
      <c r="A822" s="2" t="s">
        <v>2111</v>
      </c>
      <c r="B822" s="2" t="s">
        <v>218</v>
      </c>
      <c r="C822" s="2">
        <v>2021.0</v>
      </c>
      <c r="D822" s="2" t="s">
        <v>64</v>
      </c>
      <c r="E822" s="10" t="s">
        <v>163</v>
      </c>
      <c r="F822" s="2"/>
      <c r="G822" s="2" t="s">
        <v>50</v>
      </c>
      <c r="H822" s="2" t="s">
        <v>51</v>
      </c>
      <c r="I822" s="2" t="s">
        <v>233</v>
      </c>
      <c r="J822" s="2" t="s">
        <v>234</v>
      </c>
      <c r="K822" s="2" t="s">
        <v>53</v>
      </c>
      <c r="L822" s="8" t="s">
        <v>72</v>
      </c>
      <c r="M822" s="2" t="s">
        <v>189</v>
      </c>
      <c r="N822" s="2" t="s">
        <v>74</v>
      </c>
      <c r="O822" s="10" t="s">
        <v>263</v>
      </c>
      <c r="P822" s="2"/>
      <c r="Q822" s="2"/>
      <c r="R822" s="2" t="s">
        <v>109</v>
      </c>
      <c r="S822" s="2" t="s">
        <v>59</v>
      </c>
      <c r="T822" s="8"/>
      <c r="U822" s="8"/>
      <c r="V822" s="2" t="s">
        <v>2112</v>
      </c>
      <c r="W822" s="2" t="s">
        <v>80</v>
      </c>
      <c r="X822" s="10" t="s">
        <v>218</v>
      </c>
      <c r="Y822" s="2" t="s">
        <v>58</v>
      </c>
      <c r="Z822" s="2" t="s">
        <v>62</v>
      </c>
      <c r="AA822" s="8"/>
      <c r="AB822" s="2" t="s">
        <v>153</v>
      </c>
      <c r="AC822" s="8"/>
      <c r="AD822" s="8"/>
      <c r="AE822" s="2" t="s">
        <v>64</v>
      </c>
      <c r="AF822" s="2" t="s">
        <v>110</v>
      </c>
      <c r="AG822" s="2" t="s">
        <v>63</v>
      </c>
      <c r="AH822" s="2" t="s">
        <v>88</v>
      </c>
      <c r="AI822" s="11" t="s">
        <v>193</v>
      </c>
      <c r="AJ822" s="2" t="s">
        <v>112</v>
      </c>
      <c r="AL822" s="2"/>
      <c r="AM822" s="8"/>
      <c r="AO822" s="2" t="s">
        <v>64</v>
      </c>
      <c r="AP822" s="2" t="s">
        <v>64</v>
      </c>
      <c r="AQ822" s="2" t="s">
        <v>64</v>
      </c>
      <c r="AR822" s="2"/>
      <c r="AS822" s="2"/>
      <c r="AT822" s="2" t="s">
        <v>63</v>
      </c>
      <c r="AX822" s="2" t="s">
        <v>67</v>
      </c>
      <c r="AY822" s="12" t="s">
        <v>63</v>
      </c>
      <c r="BA822" s="8"/>
    </row>
    <row r="823" ht="12.75" customHeight="1">
      <c r="A823" s="2" t="s">
        <v>2113</v>
      </c>
      <c r="B823" s="2" t="s">
        <v>297</v>
      </c>
      <c r="C823" s="2">
        <v>2021.0</v>
      </c>
      <c r="D823" s="2" t="s">
        <v>64</v>
      </c>
      <c r="E823" s="10" t="s">
        <v>133</v>
      </c>
      <c r="I823" s="2" t="s">
        <v>202</v>
      </c>
      <c r="J823" s="2" t="s">
        <v>202</v>
      </c>
      <c r="K823" s="2" t="s">
        <v>53</v>
      </c>
      <c r="L823" s="8" t="s">
        <v>72</v>
      </c>
      <c r="M823" s="2" t="s">
        <v>181</v>
      </c>
      <c r="N823" s="2" t="s">
        <v>74</v>
      </c>
      <c r="O823" s="10" t="s">
        <v>426</v>
      </c>
      <c r="P823" s="2"/>
      <c r="Q823" s="2"/>
      <c r="R823" s="2" t="s">
        <v>109</v>
      </c>
      <c r="S823" s="2" t="s">
        <v>59</v>
      </c>
      <c r="T823" s="8"/>
      <c r="U823" s="8"/>
      <c r="W823" s="2" t="s">
        <v>80</v>
      </c>
      <c r="X823" s="10" t="s">
        <v>196</v>
      </c>
      <c r="Y823" s="2" t="s">
        <v>76</v>
      </c>
      <c r="Z823" s="2" t="s">
        <v>62</v>
      </c>
      <c r="AA823" s="8"/>
      <c r="AB823" s="2"/>
      <c r="AC823" s="2" t="s">
        <v>2114</v>
      </c>
      <c r="AD823" s="8"/>
      <c r="AE823" s="2" t="s">
        <v>64</v>
      </c>
      <c r="AF823" s="2" t="s">
        <v>110</v>
      </c>
      <c r="AG823" s="2" t="s">
        <v>63</v>
      </c>
      <c r="AH823" s="2" t="s">
        <v>88</v>
      </c>
      <c r="AI823" s="11" t="s">
        <v>193</v>
      </c>
      <c r="AJ823" s="2" t="s">
        <v>112</v>
      </c>
      <c r="AL823" s="2"/>
      <c r="AM823" s="8"/>
      <c r="AO823" s="2"/>
      <c r="AP823" s="2" t="s">
        <v>53</v>
      </c>
      <c r="AQ823" s="2" t="s">
        <v>64</v>
      </c>
      <c r="AR823" s="2" t="s">
        <v>185</v>
      </c>
      <c r="AS823" s="2" t="s">
        <v>186</v>
      </c>
      <c r="AT823" s="2" t="s">
        <v>63</v>
      </c>
      <c r="AX823" s="2" t="s">
        <v>67</v>
      </c>
      <c r="AY823" s="12" t="s">
        <v>63</v>
      </c>
      <c r="BA823" s="16" t="s">
        <v>108</v>
      </c>
    </row>
    <row r="824" ht="12.75" customHeight="1">
      <c r="A824" s="2"/>
      <c r="B824" s="2"/>
      <c r="C824" s="2">
        <v>2021.0</v>
      </c>
      <c r="D824" s="8"/>
      <c r="E824" s="9"/>
      <c r="O824" s="9"/>
      <c r="P824" s="8"/>
      <c r="Q824" s="8"/>
      <c r="R824" s="8"/>
      <c r="S824" s="8"/>
      <c r="T824" s="8"/>
      <c r="U824" s="8"/>
      <c r="W824" s="2" t="s">
        <v>80</v>
      </c>
      <c r="X824" s="10" t="s">
        <v>190</v>
      </c>
      <c r="Y824" s="2" t="s">
        <v>76</v>
      </c>
      <c r="Z824" s="2" t="s">
        <v>59</v>
      </c>
      <c r="AA824" s="8"/>
      <c r="AB824" s="2" t="s">
        <v>153</v>
      </c>
      <c r="AC824" s="2" t="s">
        <v>2115</v>
      </c>
      <c r="AD824" s="8"/>
      <c r="AE824" s="2" t="s">
        <v>64</v>
      </c>
      <c r="AF824" s="2" t="s">
        <v>84</v>
      </c>
      <c r="AG824" s="2" t="s">
        <v>63</v>
      </c>
      <c r="AH824" s="2" t="s">
        <v>63</v>
      </c>
      <c r="AI824" s="11"/>
      <c r="AJ824" s="2"/>
      <c r="AL824" s="2"/>
      <c r="AM824" s="8"/>
      <c r="AO824" s="2"/>
      <c r="AP824" s="2" t="s">
        <v>53</v>
      </c>
      <c r="AQ824" s="2" t="s">
        <v>64</v>
      </c>
      <c r="AR824" s="2" t="s">
        <v>185</v>
      </c>
      <c r="AS824" s="2" t="s">
        <v>186</v>
      </c>
      <c r="AT824" s="2" t="s">
        <v>63</v>
      </c>
      <c r="AX824" s="2" t="s">
        <v>67</v>
      </c>
      <c r="AY824" s="12" t="s">
        <v>63</v>
      </c>
      <c r="BA824" s="8"/>
    </row>
    <row r="825" ht="12.75" customHeight="1">
      <c r="A825" s="2" t="s">
        <v>941</v>
      </c>
      <c r="B825" s="2" t="s">
        <v>297</v>
      </c>
      <c r="C825" s="2">
        <v>2021.0</v>
      </c>
      <c r="D825" s="8"/>
      <c r="E825" s="9"/>
      <c r="F825" s="2" t="s">
        <v>405</v>
      </c>
      <c r="G825" s="2" t="s">
        <v>101</v>
      </c>
      <c r="I825" s="2" t="s">
        <v>395</v>
      </c>
      <c r="J825" s="2" t="s">
        <v>395</v>
      </c>
      <c r="K825" s="2" t="s">
        <v>53</v>
      </c>
      <c r="L825" s="8" t="s">
        <v>72</v>
      </c>
      <c r="M825" s="2" t="s">
        <v>181</v>
      </c>
      <c r="N825" s="2" t="s">
        <v>74</v>
      </c>
      <c r="O825" s="10" t="s">
        <v>240</v>
      </c>
      <c r="P825" s="2"/>
      <c r="Q825" s="2"/>
      <c r="R825" s="2" t="s">
        <v>109</v>
      </c>
      <c r="S825" s="2" t="s">
        <v>59</v>
      </c>
      <c r="T825" s="8"/>
      <c r="U825" s="8"/>
      <c r="V825" s="2" t="s">
        <v>2116</v>
      </c>
      <c r="W825" s="2" t="s">
        <v>80</v>
      </c>
      <c r="X825" s="10" t="s">
        <v>266</v>
      </c>
      <c r="Y825" s="2" t="s">
        <v>58</v>
      </c>
      <c r="Z825" s="2" t="s">
        <v>62</v>
      </c>
      <c r="AA825" s="8"/>
      <c r="AB825" s="2" t="s">
        <v>82</v>
      </c>
      <c r="AC825" s="2" t="s">
        <v>2116</v>
      </c>
      <c r="AD825" s="8"/>
      <c r="AE825" s="2" t="s">
        <v>64</v>
      </c>
      <c r="AF825" s="2" t="s">
        <v>110</v>
      </c>
      <c r="AG825" s="2" t="s">
        <v>63</v>
      </c>
      <c r="AH825" s="2" t="s">
        <v>88</v>
      </c>
      <c r="AI825" s="2" t="s">
        <v>989</v>
      </c>
      <c r="AJ825" s="2" t="s">
        <v>112</v>
      </c>
      <c r="AL825" s="2"/>
      <c r="AM825" s="8"/>
      <c r="AO825" s="2"/>
      <c r="AP825" s="2" t="s">
        <v>53</v>
      </c>
      <c r="AQ825" s="2" t="s">
        <v>64</v>
      </c>
      <c r="AR825" s="2" t="s">
        <v>300</v>
      </c>
      <c r="AS825" s="2" t="s">
        <v>301</v>
      </c>
      <c r="AT825" s="2" t="s">
        <v>63</v>
      </c>
      <c r="AX825" s="2" t="s">
        <v>67</v>
      </c>
      <c r="AY825" s="12" t="s">
        <v>63</v>
      </c>
      <c r="AZ825" s="2">
        <v>3.0</v>
      </c>
      <c r="BA825" s="8"/>
    </row>
    <row r="826" ht="12.75" customHeight="1">
      <c r="A826" s="2"/>
      <c r="B826" s="2"/>
      <c r="C826" s="2">
        <v>2021.0</v>
      </c>
      <c r="D826" s="8"/>
      <c r="E826" s="9"/>
      <c r="O826" s="10" t="s">
        <v>447</v>
      </c>
      <c r="P826" s="2" t="s">
        <v>109</v>
      </c>
      <c r="Q826" s="2" t="s">
        <v>62</v>
      </c>
      <c r="R826" s="2"/>
      <c r="S826" s="2"/>
      <c r="T826" s="8"/>
      <c r="U826" s="8"/>
      <c r="V826" s="2" t="s">
        <v>2116</v>
      </c>
      <c r="W826" s="8"/>
      <c r="X826" s="9"/>
      <c r="Y826" s="8"/>
      <c r="Z826" s="8"/>
      <c r="AA826" s="8"/>
      <c r="AB826" s="2"/>
      <c r="AC826" s="8"/>
      <c r="AD826" s="8"/>
      <c r="AE826" s="2" t="s">
        <v>64</v>
      </c>
      <c r="AF826" s="2" t="s">
        <v>110</v>
      </c>
      <c r="AG826" s="2" t="s">
        <v>63</v>
      </c>
      <c r="AH826" s="2" t="s">
        <v>88</v>
      </c>
      <c r="AI826" s="2" t="s">
        <v>989</v>
      </c>
      <c r="AJ826" s="2" t="s">
        <v>112</v>
      </c>
      <c r="AL826" s="2"/>
      <c r="AM826" s="8"/>
      <c r="AO826" s="2"/>
      <c r="AP826" s="2" t="s">
        <v>53</v>
      </c>
      <c r="AQ826" s="2" t="s">
        <v>64</v>
      </c>
      <c r="AR826" s="2" t="s">
        <v>300</v>
      </c>
      <c r="AS826" s="2" t="s">
        <v>301</v>
      </c>
      <c r="AT826" s="2" t="s">
        <v>63</v>
      </c>
      <c r="AX826" s="2" t="s">
        <v>67</v>
      </c>
      <c r="AY826" s="12" t="s">
        <v>63</v>
      </c>
      <c r="BA826" s="8"/>
    </row>
    <row r="827" ht="12.75" customHeight="1">
      <c r="A827" s="2"/>
      <c r="B827" s="2"/>
      <c r="C827" s="2">
        <v>2021.0</v>
      </c>
      <c r="D827" s="8"/>
      <c r="E827" s="9"/>
      <c r="O827" s="10" t="s">
        <v>447</v>
      </c>
      <c r="P827" s="2"/>
      <c r="Q827" s="2"/>
      <c r="R827" s="2" t="s">
        <v>109</v>
      </c>
      <c r="S827" s="2" t="s">
        <v>59</v>
      </c>
      <c r="T827" s="8"/>
      <c r="U827" s="8"/>
      <c r="V827" s="2" t="s">
        <v>2116</v>
      </c>
      <c r="W827" s="8"/>
      <c r="X827" s="9"/>
      <c r="Y827" s="8"/>
      <c r="Z827" s="8"/>
      <c r="AA827" s="8"/>
      <c r="AB827" s="2"/>
      <c r="AC827" s="8"/>
      <c r="AD827" s="8"/>
      <c r="AE827" s="2" t="s">
        <v>64</v>
      </c>
      <c r="AF827" s="2" t="s">
        <v>110</v>
      </c>
      <c r="AG827" s="2" t="s">
        <v>63</v>
      </c>
      <c r="AH827" s="2" t="s">
        <v>88</v>
      </c>
      <c r="AI827" s="2" t="s">
        <v>989</v>
      </c>
      <c r="AJ827" s="2" t="s">
        <v>112</v>
      </c>
      <c r="AL827" s="2"/>
      <c r="AM827" s="8"/>
      <c r="AO827" s="2"/>
      <c r="AP827" s="2" t="s">
        <v>53</v>
      </c>
      <c r="AQ827" s="2" t="s">
        <v>64</v>
      </c>
      <c r="AR827" s="2" t="s">
        <v>300</v>
      </c>
      <c r="AS827" s="2" t="s">
        <v>301</v>
      </c>
      <c r="AT827" s="2" t="s">
        <v>63</v>
      </c>
      <c r="AX827" s="2" t="s">
        <v>67</v>
      </c>
      <c r="AY827" s="12" t="s">
        <v>63</v>
      </c>
      <c r="BA827" s="8"/>
    </row>
    <row r="828" ht="12.75" customHeight="1">
      <c r="A828" s="2" t="s">
        <v>2117</v>
      </c>
      <c r="B828" s="2" t="s">
        <v>124</v>
      </c>
      <c r="C828" s="2">
        <v>2021.0</v>
      </c>
      <c r="D828" s="2" t="s">
        <v>64</v>
      </c>
      <c r="E828" s="10" t="s">
        <v>163</v>
      </c>
      <c r="I828" s="2" t="s">
        <v>173</v>
      </c>
      <c r="J828" s="2" t="s">
        <v>173</v>
      </c>
      <c r="K828" s="2" t="s">
        <v>53</v>
      </c>
      <c r="L828" s="8" t="s">
        <v>72</v>
      </c>
      <c r="M828" s="2" t="s">
        <v>181</v>
      </c>
      <c r="N828" s="2" t="s">
        <v>74</v>
      </c>
      <c r="O828" s="10" t="s">
        <v>289</v>
      </c>
      <c r="P828" s="2"/>
      <c r="Q828" s="2"/>
      <c r="R828" s="2" t="s">
        <v>76</v>
      </c>
      <c r="S828" s="2" t="s">
        <v>59</v>
      </c>
      <c r="T828" s="8"/>
      <c r="U828" s="8"/>
      <c r="V828" s="2" t="s">
        <v>2118</v>
      </c>
      <c r="W828" s="2" t="s">
        <v>80</v>
      </c>
      <c r="X828" s="10" t="s">
        <v>315</v>
      </c>
      <c r="Y828" s="2" t="s">
        <v>58</v>
      </c>
      <c r="Z828" s="2" t="s">
        <v>62</v>
      </c>
      <c r="AA828" s="2" t="s">
        <v>77</v>
      </c>
      <c r="AB828" s="2" t="s">
        <v>153</v>
      </c>
      <c r="AC828" s="2" t="s">
        <v>2118</v>
      </c>
      <c r="AD828" s="8"/>
      <c r="AE828" s="2" t="s">
        <v>64</v>
      </c>
      <c r="AF828" s="2" t="s">
        <v>110</v>
      </c>
      <c r="AG828" s="2" t="s">
        <v>63</v>
      </c>
      <c r="AH828" s="2" t="s">
        <v>88</v>
      </c>
      <c r="AI828" s="11" t="s">
        <v>193</v>
      </c>
      <c r="AJ828" s="8" t="s">
        <v>112</v>
      </c>
      <c r="AL828" s="2"/>
      <c r="AM828" s="8"/>
      <c r="AO828" s="2" t="s">
        <v>64</v>
      </c>
      <c r="AP828" s="2" t="s">
        <v>64</v>
      </c>
      <c r="AQ828" s="2" t="s">
        <v>64</v>
      </c>
      <c r="AR828" s="2"/>
      <c r="AS828" s="2"/>
      <c r="AT828" s="2" t="s">
        <v>63</v>
      </c>
      <c r="AX828" s="2" t="s">
        <v>67</v>
      </c>
      <c r="AY828" s="12" t="s">
        <v>63</v>
      </c>
      <c r="BA828" s="8"/>
    </row>
    <row r="829" ht="12.75" customHeight="1">
      <c r="A829" s="2" t="s">
        <v>483</v>
      </c>
      <c r="B829" s="2" t="s">
        <v>69</v>
      </c>
      <c r="C829" s="2">
        <v>2021.0</v>
      </c>
      <c r="D829" s="8"/>
      <c r="E829" s="9"/>
      <c r="F829" s="2" t="s">
        <v>405</v>
      </c>
      <c r="G829" s="2" t="s">
        <v>50</v>
      </c>
      <c r="H829" s="2" t="s">
        <v>70</v>
      </c>
      <c r="I829" s="2" t="s">
        <v>71</v>
      </c>
      <c r="J829" s="2" t="s">
        <v>71</v>
      </c>
      <c r="K829" s="2" t="s">
        <v>53</v>
      </c>
      <c r="L829" s="8" t="s">
        <v>72</v>
      </c>
      <c r="M829" s="2" t="s">
        <v>181</v>
      </c>
      <c r="N829" s="2" t="s">
        <v>74</v>
      </c>
      <c r="O829" s="10" t="s">
        <v>245</v>
      </c>
      <c r="P829" s="2"/>
      <c r="Q829" s="2"/>
      <c r="R829" s="2" t="s">
        <v>109</v>
      </c>
      <c r="S829" s="2" t="s">
        <v>59</v>
      </c>
      <c r="T829" s="8"/>
      <c r="U829" s="8"/>
      <c r="V829" s="2" t="s">
        <v>2119</v>
      </c>
      <c r="W829" s="2" t="s">
        <v>80</v>
      </c>
      <c r="X829" s="9"/>
      <c r="Y829" s="2" t="s">
        <v>58</v>
      </c>
      <c r="Z829" s="2" t="s">
        <v>62</v>
      </c>
      <c r="AA829" s="8"/>
      <c r="AB829" s="2"/>
      <c r="AC829" s="2" t="s">
        <v>2120</v>
      </c>
      <c r="AD829" s="8"/>
      <c r="AE829" s="2" t="s">
        <v>64</v>
      </c>
      <c r="AF829" s="2" t="s">
        <v>84</v>
      </c>
      <c r="AG829" s="2" t="s">
        <v>63</v>
      </c>
      <c r="AH829" s="2" t="s">
        <v>63</v>
      </c>
      <c r="AI829" s="11"/>
      <c r="AJ829" s="2" t="s">
        <v>112</v>
      </c>
      <c r="AL829" s="2"/>
      <c r="AM829" s="8"/>
      <c r="AO829" s="2"/>
      <c r="AP829" s="2" t="s">
        <v>64</v>
      </c>
      <c r="AQ829" s="2" t="s">
        <v>64</v>
      </c>
      <c r="AR829" s="2"/>
      <c r="AS829" s="2"/>
      <c r="AT829" s="2" t="s">
        <v>63</v>
      </c>
      <c r="AX829" s="2" t="s">
        <v>67</v>
      </c>
      <c r="AY829" s="12" t="s">
        <v>63</v>
      </c>
      <c r="BA829" s="8"/>
    </row>
    <row r="830" ht="12.75" customHeight="1">
      <c r="A830" s="2" t="s">
        <v>2121</v>
      </c>
      <c r="B830" s="2" t="s">
        <v>156</v>
      </c>
      <c r="C830" s="2">
        <v>2021.0</v>
      </c>
      <c r="D830" s="8"/>
      <c r="E830" s="9"/>
      <c r="F830" s="2" t="s">
        <v>516</v>
      </c>
      <c r="G830" s="2" t="s">
        <v>101</v>
      </c>
      <c r="H830" s="2" t="s">
        <v>70</v>
      </c>
      <c r="I830" s="2" t="s">
        <v>102</v>
      </c>
      <c r="J830" s="2" t="s">
        <v>102</v>
      </c>
      <c r="K830" s="2" t="s">
        <v>53</v>
      </c>
      <c r="L830" s="8" t="s">
        <v>72</v>
      </c>
      <c r="M830" s="2" t="s">
        <v>181</v>
      </c>
      <c r="N830" s="2" t="s">
        <v>74</v>
      </c>
      <c r="O830" s="10" t="s">
        <v>48</v>
      </c>
      <c r="P830" s="2" t="s">
        <v>109</v>
      </c>
      <c r="Q830" s="2" t="s">
        <v>62</v>
      </c>
      <c r="R830" s="2"/>
      <c r="S830" s="2"/>
      <c r="T830" s="8"/>
      <c r="U830" s="8"/>
      <c r="V830" s="2" t="s">
        <v>2122</v>
      </c>
      <c r="W830" s="2" t="s">
        <v>80</v>
      </c>
      <c r="X830" s="10" t="s">
        <v>368</v>
      </c>
      <c r="Y830" s="2" t="s">
        <v>58</v>
      </c>
      <c r="Z830" s="2" t="s">
        <v>62</v>
      </c>
      <c r="AA830" s="2" t="s">
        <v>166</v>
      </c>
      <c r="AB830" s="2" t="s">
        <v>82</v>
      </c>
      <c r="AC830" s="2" t="s">
        <v>2123</v>
      </c>
      <c r="AD830" s="8"/>
      <c r="AE830" s="2" t="s">
        <v>64</v>
      </c>
      <c r="AF830" s="2" t="s">
        <v>110</v>
      </c>
      <c r="AG830" s="2" t="s">
        <v>63</v>
      </c>
      <c r="AH830" s="2" t="s">
        <v>88</v>
      </c>
      <c r="AI830" s="2" t="s">
        <v>205</v>
      </c>
      <c r="AJ830" s="2" t="s">
        <v>112</v>
      </c>
      <c r="AL830" s="2"/>
      <c r="AM830" s="8"/>
      <c r="AO830" s="2"/>
      <c r="AP830" s="2" t="s">
        <v>53</v>
      </c>
      <c r="AQ830" s="2" t="s">
        <v>64</v>
      </c>
      <c r="AR830" s="2" t="s">
        <v>113</v>
      </c>
      <c r="AS830" s="2" t="s">
        <v>114</v>
      </c>
      <c r="AT830" s="2" t="s">
        <v>63</v>
      </c>
      <c r="AX830" s="2" t="s">
        <v>67</v>
      </c>
      <c r="AY830" s="12" t="s">
        <v>63</v>
      </c>
      <c r="BA830" s="8"/>
    </row>
    <row r="831" ht="12.75" customHeight="1">
      <c r="A831" s="2" t="s">
        <v>2124</v>
      </c>
      <c r="B831" s="2" t="s">
        <v>177</v>
      </c>
      <c r="C831" s="2">
        <v>2021.0</v>
      </c>
      <c r="D831" s="8"/>
      <c r="E831" s="9"/>
      <c r="F831" s="2" t="s">
        <v>516</v>
      </c>
      <c r="G831" s="2" t="s">
        <v>101</v>
      </c>
      <c r="H831" s="2" t="s">
        <v>70</v>
      </c>
      <c r="I831" s="2" t="s">
        <v>179</v>
      </c>
      <c r="J831" s="2" t="s">
        <v>180</v>
      </c>
      <c r="K831" s="2" t="s">
        <v>53</v>
      </c>
      <c r="L831" s="8" t="s">
        <v>72</v>
      </c>
      <c r="M831" s="2" t="s">
        <v>181</v>
      </c>
      <c r="N831" s="2" t="s">
        <v>74</v>
      </c>
      <c r="O831" s="10" t="s">
        <v>263</v>
      </c>
      <c r="P831" s="2"/>
      <c r="Q831" s="2"/>
      <c r="R831" s="2" t="s">
        <v>109</v>
      </c>
      <c r="S831" s="2" t="s">
        <v>59</v>
      </c>
      <c r="T831" s="8"/>
      <c r="U831" s="8"/>
      <c r="V831" s="2" t="s">
        <v>2125</v>
      </c>
      <c r="W831" s="2" t="s">
        <v>80</v>
      </c>
      <c r="X831" s="10" t="s">
        <v>95</v>
      </c>
      <c r="Y831" s="2" t="s">
        <v>58</v>
      </c>
      <c r="Z831" s="2" t="s">
        <v>62</v>
      </c>
      <c r="AA831" s="8"/>
      <c r="AB831" s="2" t="s">
        <v>153</v>
      </c>
      <c r="AC831" s="2" t="s">
        <v>2126</v>
      </c>
      <c r="AD831" s="8"/>
      <c r="AE831" s="2" t="s">
        <v>64</v>
      </c>
      <c r="AF831" s="2" t="s">
        <v>110</v>
      </c>
      <c r="AG831" s="2" t="s">
        <v>63</v>
      </c>
      <c r="AH831" s="2" t="s">
        <v>88</v>
      </c>
      <c r="AI831" s="2" t="s">
        <v>205</v>
      </c>
      <c r="AJ831" s="2" t="s">
        <v>112</v>
      </c>
      <c r="AL831" s="2"/>
      <c r="AM831" s="8"/>
      <c r="AO831" s="2"/>
      <c r="AP831" s="2" t="s">
        <v>53</v>
      </c>
      <c r="AQ831" s="2" t="s">
        <v>64</v>
      </c>
      <c r="AR831" s="2" t="s">
        <v>185</v>
      </c>
      <c r="AS831" s="2" t="s">
        <v>186</v>
      </c>
      <c r="AT831" s="2" t="s">
        <v>63</v>
      </c>
      <c r="AX831" s="2" t="s">
        <v>67</v>
      </c>
      <c r="AY831" s="12" t="s">
        <v>63</v>
      </c>
      <c r="BA831" s="8"/>
    </row>
    <row r="832" ht="12.75" customHeight="1">
      <c r="A832" s="2" t="s">
        <v>2127</v>
      </c>
      <c r="B832" s="2" t="s">
        <v>297</v>
      </c>
      <c r="C832" s="2">
        <v>2021.0</v>
      </c>
      <c r="D832" s="8"/>
      <c r="E832" s="9"/>
      <c r="F832" s="2" t="s">
        <v>49</v>
      </c>
      <c r="G832" s="2" t="s">
        <v>101</v>
      </c>
      <c r="H832" s="2" t="s">
        <v>70</v>
      </c>
      <c r="I832" s="2" t="s">
        <v>92</v>
      </c>
      <c r="J832" s="2" t="s">
        <v>92</v>
      </c>
      <c r="K832" s="2" t="s">
        <v>53</v>
      </c>
      <c r="L832" s="8" t="s">
        <v>72</v>
      </c>
      <c r="M832" s="2" t="s">
        <v>181</v>
      </c>
      <c r="N832" s="2" t="s">
        <v>74</v>
      </c>
      <c r="O832" s="10" t="s">
        <v>331</v>
      </c>
      <c r="P832" s="2"/>
      <c r="Q832" s="2"/>
      <c r="R832" s="2" t="s">
        <v>109</v>
      </c>
      <c r="S832" s="2" t="s">
        <v>59</v>
      </c>
      <c r="T832" s="8"/>
      <c r="U832" s="8"/>
      <c r="V832" s="2" t="s">
        <v>2128</v>
      </c>
      <c r="W832" s="2" t="s">
        <v>80</v>
      </c>
      <c r="X832" s="10" t="s">
        <v>190</v>
      </c>
      <c r="Y832" s="2" t="s">
        <v>76</v>
      </c>
      <c r="Z832" s="2" t="s">
        <v>62</v>
      </c>
      <c r="AA832" s="8"/>
      <c r="AB832" s="2"/>
      <c r="AC832" s="2" t="s">
        <v>92</v>
      </c>
      <c r="AD832" s="8"/>
      <c r="AE832" s="2" t="s">
        <v>64</v>
      </c>
      <c r="AF832" s="2" t="s">
        <v>84</v>
      </c>
      <c r="AG832" s="2" t="s">
        <v>63</v>
      </c>
      <c r="AH832" s="2" t="s">
        <v>63</v>
      </c>
      <c r="AI832" s="11"/>
      <c r="AJ832" s="2" t="s">
        <v>112</v>
      </c>
      <c r="AL832" s="2"/>
      <c r="AM832" s="8"/>
      <c r="AO832" s="2"/>
      <c r="AP832" s="2" t="s">
        <v>64</v>
      </c>
      <c r="AQ832" s="2" t="s">
        <v>64</v>
      </c>
      <c r="AR832" s="2"/>
      <c r="AS832" s="2"/>
      <c r="AT832" s="2" t="s">
        <v>63</v>
      </c>
      <c r="AX832" s="2" t="s">
        <v>67</v>
      </c>
      <c r="AY832" s="12" t="s">
        <v>63</v>
      </c>
      <c r="BA832" s="8"/>
    </row>
    <row r="833" ht="12.75" customHeight="1">
      <c r="A833" s="2" t="s">
        <v>2129</v>
      </c>
      <c r="B833" s="2" t="s">
        <v>297</v>
      </c>
      <c r="C833" s="2">
        <v>2021.0</v>
      </c>
      <c r="D833" s="2" t="s">
        <v>64</v>
      </c>
      <c r="E833" s="10" t="s">
        <v>163</v>
      </c>
      <c r="I833" s="2" t="s">
        <v>288</v>
      </c>
      <c r="J833" s="2" t="s">
        <v>288</v>
      </c>
      <c r="K833" s="2" t="s">
        <v>53</v>
      </c>
      <c r="L833" s="8" t="s">
        <v>72</v>
      </c>
      <c r="M833" s="2" t="s">
        <v>181</v>
      </c>
      <c r="N833" s="2" t="s">
        <v>74</v>
      </c>
      <c r="O833" s="10" t="s">
        <v>331</v>
      </c>
      <c r="P833" s="2"/>
      <c r="Q833" s="2"/>
      <c r="R833" s="2" t="s">
        <v>109</v>
      </c>
      <c r="S833" s="2" t="s">
        <v>59</v>
      </c>
      <c r="T833" s="8"/>
      <c r="U833" s="8"/>
      <c r="V833" s="2" t="s">
        <v>2130</v>
      </c>
      <c r="W833" s="2" t="s">
        <v>80</v>
      </c>
      <c r="X833" s="10" t="s">
        <v>120</v>
      </c>
      <c r="Y833" s="2" t="s">
        <v>58</v>
      </c>
      <c r="Z833" s="2" t="s">
        <v>62</v>
      </c>
      <c r="AA833" s="2" t="s">
        <v>77</v>
      </c>
      <c r="AB833" s="2" t="s">
        <v>153</v>
      </c>
      <c r="AC833" s="2" t="s">
        <v>2130</v>
      </c>
      <c r="AD833" s="8"/>
      <c r="AE833" s="2" t="s">
        <v>64</v>
      </c>
      <c r="AF833" s="2" t="s">
        <v>110</v>
      </c>
      <c r="AG833" s="2" t="s">
        <v>63</v>
      </c>
      <c r="AH833" s="2" t="s">
        <v>88</v>
      </c>
      <c r="AI833" s="11" t="s">
        <v>193</v>
      </c>
      <c r="AJ833" s="2" t="s">
        <v>112</v>
      </c>
      <c r="AL833" s="2"/>
      <c r="AM833" s="8"/>
      <c r="AO833" s="2" t="s">
        <v>64</v>
      </c>
      <c r="AP833" s="2" t="s">
        <v>64</v>
      </c>
      <c r="AQ833" s="2" t="s">
        <v>64</v>
      </c>
      <c r="AR833" s="2"/>
      <c r="AS833" s="2"/>
      <c r="AT833" s="2" t="s">
        <v>63</v>
      </c>
      <c r="AX833" s="2" t="s">
        <v>67</v>
      </c>
      <c r="AY833" s="12" t="s">
        <v>63</v>
      </c>
      <c r="BA833" s="8"/>
    </row>
    <row r="834" ht="12.75" customHeight="1">
      <c r="A834" s="2" t="s">
        <v>2131</v>
      </c>
      <c r="B834" s="2" t="s">
        <v>124</v>
      </c>
      <c r="C834" s="2">
        <v>2021.0</v>
      </c>
      <c r="D834" s="8"/>
      <c r="E834" s="9"/>
      <c r="F834" s="2" t="s">
        <v>209</v>
      </c>
      <c r="G834" s="2" t="s">
        <v>50</v>
      </c>
      <c r="H834" s="2" t="s">
        <v>91</v>
      </c>
      <c r="I834" s="2" t="s">
        <v>102</v>
      </c>
      <c r="J834" s="2" t="s">
        <v>102</v>
      </c>
      <c r="K834" s="2" t="s">
        <v>53</v>
      </c>
      <c r="L834" s="8" t="s">
        <v>72</v>
      </c>
      <c r="M834" s="2" t="s">
        <v>55</v>
      </c>
      <c r="N834" s="2" t="s">
        <v>74</v>
      </c>
      <c r="O834" s="10" t="s">
        <v>259</v>
      </c>
      <c r="P834" s="2"/>
      <c r="Q834" s="2"/>
      <c r="R834" s="2" t="s">
        <v>58</v>
      </c>
      <c r="S834" s="2" t="s">
        <v>59</v>
      </c>
      <c r="T834" s="2" t="s">
        <v>166</v>
      </c>
      <c r="U834" s="2" t="s">
        <v>78</v>
      </c>
      <c r="V834" s="2" t="s">
        <v>2132</v>
      </c>
      <c r="W834" s="2" t="s">
        <v>80</v>
      </c>
      <c r="X834" s="10" t="s">
        <v>100</v>
      </c>
      <c r="Y834" s="2" t="s">
        <v>58</v>
      </c>
      <c r="Z834" s="2" t="s">
        <v>62</v>
      </c>
      <c r="AA834" s="8"/>
      <c r="AB834" s="2"/>
      <c r="AC834" s="8"/>
      <c r="AD834" s="8"/>
      <c r="AE834" s="2" t="s">
        <v>64</v>
      </c>
      <c r="AF834" s="2" t="s">
        <v>84</v>
      </c>
      <c r="AG834" s="2" t="s">
        <v>63</v>
      </c>
      <c r="AH834" s="2" t="s">
        <v>63</v>
      </c>
      <c r="AI834" s="11"/>
      <c r="AJ834" s="2" t="s">
        <v>85</v>
      </c>
      <c r="AL834" s="2"/>
      <c r="AM834" s="8"/>
      <c r="AO834" s="2"/>
      <c r="AP834" s="2" t="s">
        <v>53</v>
      </c>
      <c r="AQ834" s="2" t="s">
        <v>64</v>
      </c>
      <c r="AR834" s="2" t="s">
        <v>185</v>
      </c>
      <c r="AS834" s="2" t="s">
        <v>186</v>
      </c>
      <c r="AT834" s="2" t="s">
        <v>63</v>
      </c>
      <c r="AX834" s="2" t="s">
        <v>67</v>
      </c>
      <c r="AY834" s="12" t="s">
        <v>63</v>
      </c>
      <c r="BA834" s="8"/>
    </row>
    <row r="835" ht="12.75" customHeight="1">
      <c r="A835" s="2" t="s">
        <v>2133</v>
      </c>
      <c r="B835" s="2" t="s">
        <v>190</v>
      </c>
      <c r="C835" s="2">
        <v>2021.0</v>
      </c>
      <c r="D835" s="8"/>
      <c r="E835" s="9"/>
      <c r="F835" s="2" t="s">
        <v>405</v>
      </c>
      <c r="G835" s="2" t="s">
        <v>50</v>
      </c>
      <c r="H835" s="2" t="s">
        <v>70</v>
      </c>
      <c r="I835" s="2" t="s">
        <v>233</v>
      </c>
      <c r="J835" s="2" t="s">
        <v>234</v>
      </c>
      <c r="K835" s="2" t="s">
        <v>53</v>
      </c>
      <c r="L835" s="8" t="s">
        <v>72</v>
      </c>
      <c r="M835" s="2" t="s">
        <v>181</v>
      </c>
      <c r="N835" s="2" t="s">
        <v>74</v>
      </c>
      <c r="O835" s="10" t="s">
        <v>447</v>
      </c>
      <c r="P835" s="2"/>
      <c r="Q835" s="2"/>
      <c r="R835" s="2" t="s">
        <v>109</v>
      </c>
      <c r="S835" s="2" t="s">
        <v>59</v>
      </c>
      <c r="T835" s="8"/>
      <c r="U835" s="8"/>
      <c r="V835" s="2" t="s">
        <v>2134</v>
      </c>
      <c r="W835" s="2" t="s">
        <v>80</v>
      </c>
      <c r="X835" s="10" t="s">
        <v>235</v>
      </c>
      <c r="Y835" s="2" t="s">
        <v>58</v>
      </c>
      <c r="Z835" s="2" t="s">
        <v>62</v>
      </c>
      <c r="AA835" s="8"/>
      <c r="AB835" s="2"/>
      <c r="AC835" s="2" t="s">
        <v>2135</v>
      </c>
      <c r="AD835" s="8"/>
      <c r="AE835" s="2" t="s">
        <v>64</v>
      </c>
      <c r="AF835" s="2" t="s">
        <v>110</v>
      </c>
      <c r="AG835" s="2" t="s">
        <v>63</v>
      </c>
      <c r="AH835" s="2" t="s">
        <v>88</v>
      </c>
      <c r="AI835" s="2" t="s">
        <v>111</v>
      </c>
      <c r="AJ835" s="2" t="s">
        <v>112</v>
      </c>
      <c r="AL835" s="2"/>
      <c r="AM835" s="8"/>
      <c r="AO835" s="2"/>
      <c r="AP835" s="2" t="s">
        <v>53</v>
      </c>
      <c r="AQ835" s="2" t="s">
        <v>64</v>
      </c>
      <c r="AR835" s="2" t="s">
        <v>185</v>
      </c>
      <c r="AS835" s="2" t="s">
        <v>186</v>
      </c>
      <c r="AT835" s="2" t="s">
        <v>63</v>
      </c>
      <c r="AX835" s="2" t="s">
        <v>67</v>
      </c>
      <c r="AY835" s="12" t="s">
        <v>63</v>
      </c>
      <c r="BA835" s="8"/>
    </row>
    <row r="836" ht="12.75" customHeight="1">
      <c r="A836" s="2" t="s">
        <v>2136</v>
      </c>
      <c r="B836" s="2" t="s">
        <v>259</v>
      </c>
      <c r="C836" s="2">
        <v>2021.0</v>
      </c>
      <c r="D836" s="2" t="s">
        <v>64</v>
      </c>
      <c r="E836" s="10" t="s">
        <v>298</v>
      </c>
      <c r="F836" s="2"/>
      <c r="G836" s="2" t="s">
        <v>50</v>
      </c>
      <c r="H836" s="2" t="s">
        <v>134</v>
      </c>
      <c r="I836" s="2" t="s">
        <v>157</v>
      </c>
      <c r="J836" s="2" t="s">
        <v>157</v>
      </c>
      <c r="K836" s="2" t="s">
        <v>53</v>
      </c>
      <c r="L836" s="8" t="s">
        <v>72</v>
      </c>
      <c r="M836" s="2" t="s">
        <v>181</v>
      </c>
      <c r="N836" s="2" t="s">
        <v>74</v>
      </c>
      <c r="O836" s="10" t="s">
        <v>289</v>
      </c>
      <c r="P836" s="2"/>
      <c r="Q836" s="2"/>
      <c r="R836" s="2" t="s">
        <v>76</v>
      </c>
      <c r="S836" s="2" t="s">
        <v>59</v>
      </c>
      <c r="T836" s="8"/>
      <c r="U836" s="8"/>
      <c r="V836" s="2" t="s">
        <v>2137</v>
      </c>
      <c r="W836" s="2" t="s">
        <v>80</v>
      </c>
      <c r="X836" s="9"/>
      <c r="Y836" s="8"/>
      <c r="Z836" s="2" t="s">
        <v>62</v>
      </c>
      <c r="AA836" s="8"/>
      <c r="AB836" s="2"/>
      <c r="AC836" s="2" t="s">
        <v>2137</v>
      </c>
      <c r="AD836" s="8"/>
      <c r="AE836" s="2" t="s">
        <v>64</v>
      </c>
      <c r="AF836" s="2" t="s">
        <v>97</v>
      </c>
      <c r="AG836" s="2" t="s">
        <v>88</v>
      </c>
      <c r="AH836" s="2" t="s">
        <v>63</v>
      </c>
      <c r="AI836" s="11"/>
      <c r="AJ836" s="2" t="s">
        <v>112</v>
      </c>
      <c r="AL836" s="2" t="s">
        <v>64</v>
      </c>
      <c r="AM836" s="8"/>
      <c r="AN836" s="8" t="s">
        <v>106</v>
      </c>
      <c r="AO836" s="2"/>
      <c r="AP836" s="2" t="s">
        <v>64</v>
      </c>
      <c r="AQ836" s="2" t="s">
        <v>64</v>
      </c>
      <c r="AR836" s="2"/>
      <c r="AS836" s="2"/>
      <c r="AT836" s="2" t="s">
        <v>63</v>
      </c>
      <c r="AX836" s="2" t="s">
        <v>67</v>
      </c>
      <c r="AY836" s="12" t="s">
        <v>63</v>
      </c>
      <c r="BA836" s="8"/>
    </row>
    <row r="837" ht="12.75" customHeight="1">
      <c r="A837" s="2" t="s">
        <v>2138</v>
      </c>
      <c r="B837" s="2" t="s">
        <v>90</v>
      </c>
      <c r="C837" s="2">
        <v>2021.0</v>
      </c>
      <c r="D837" s="8"/>
      <c r="E837" s="9"/>
      <c r="I837" s="2" t="s">
        <v>92</v>
      </c>
      <c r="J837" s="2" t="s">
        <v>92</v>
      </c>
      <c r="K837" s="2" t="s">
        <v>53</v>
      </c>
      <c r="L837" s="8" t="s">
        <v>72</v>
      </c>
      <c r="M837" s="2" t="s">
        <v>181</v>
      </c>
      <c r="N837" s="2" t="s">
        <v>74</v>
      </c>
      <c r="O837" s="10" t="s">
        <v>245</v>
      </c>
      <c r="P837" s="2"/>
      <c r="Q837" s="2"/>
      <c r="R837" s="2" t="s">
        <v>109</v>
      </c>
      <c r="S837" s="2" t="s">
        <v>59</v>
      </c>
      <c r="T837" s="8"/>
      <c r="U837" s="8"/>
      <c r="V837" s="2" t="s">
        <v>2139</v>
      </c>
      <c r="W837" s="2" t="s">
        <v>80</v>
      </c>
      <c r="X837" s="10" t="s">
        <v>86</v>
      </c>
      <c r="Y837" s="2" t="s">
        <v>58</v>
      </c>
      <c r="Z837" s="2" t="s">
        <v>62</v>
      </c>
      <c r="AA837" s="8"/>
      <c r="AB837" s="2" t="s">
        <v>82</v>
      </c>
      <c r="AC837" s="2" t="s">
        <v>2140</v>
      </c>
      <c r="AD837" s="8"/>
      <c r="AE837" s="2" t="s">
        <v>64</v>
      </c>
      <c r="AF837" s="2" t="s">
        <v>110</v>
      </c>
      <c r="AG837" s="2" t="s">
        <v>63</v>
      </c>
      <c r="AH837" s="2" t="s">
        <v>88</v>
      </c>
      <c r="AI837" s="2" t="s">
        <v>828</v>
      </c>
      <c r="AJ837" s="2" t="s">
        <v>112</v>
      </c>
      <c r="AL837" s="2"/>
      <c r="AM837" s="8"/>
      <c r="AO837" s="2" t="s">
        <v>64</v>
      </c>
      <c r="AP837" s="2" t="s">
        <v>64</v>
      </c>
      <c r="AQ837" s="2" t="s">
        <v>64</v>
      </c>
      <c r="AR837" s="2"/>
      <c r="AS837" s="2"/>
      <c r="AT837" s="2" t="s">
        <v>63</v>
      </c>
      <c r="AX837" s="2" t="s">
        <v>67</v>
      </c>
      <c r="AY837" s="12" t="s">
        <v>63</v>
      </c>
      <c r="BA837" s="8"/>
    </row>
    <row r="838" ht="12.75" customHeight="1">
      <c r="A838" s="2" t="s">
        <v>2066</v>
      </c>
      <c r="B838" s="2" t="s">
        <v>218</v>
      </c>
      <c r="C838" s="2">
        <v>2021.0</v>
      </c>
      <c r="D838" s="8"/>
      <c r="E838" s="9"/>
      <c r="F838" s="2" t="s">
        <v>405</v>
      </c>
      <c r="G838" s="2" t="s">
        <v>50</v>
      </c>
      <c r="H838" s="2" t="s">
        <v>134</v>
      </c>
      <c r="I838" s="2" t="s">
        <v>233</v>
      </c>
      <c r="J838" s="2" t="s">
        <v>234</v>
      </c>
      <c r="K838" s="2" t="s">
        <v>53</v>
      </c>
      <c r="L838" s="8" t="s">
        <v>72</v>
      </c>
      <c r="M838" s="2" t="s">
        <v>181</v>
      </c>
      <c r="N838" s="2" t="s">
        <v>74</v>
      </c>
      <c r="O838" s="10" t="s">
        <v>331</v>
      </c>
      <c r="P838" s="2"/>
      <c r="Q838" s="2"/>
      <c r="R838" s="2" t="s">
        <v>109</v>
      </c>
      <c r="S838" s="2" t="s">
        <v>59</v>
      </c>
      <c r="T838" s="8"/>
      <c r="U838" s="8"/>
      <c r="V838" s="2" t="s">
        <v>2141</v>
      </c>
      <c r="W838" s="2" t="s">
        <v>80</v>
      </c>
      <c r="X838" s="10" t="s">
        <v>237</v>
      </c>
      <c r="Y838" s="2" t="s">
        <v>58</v>
      </c>
      <c r="Z838" s="2" t="s">
        <v>62</v>
      </c>
      <c r="AA838" s="8"/>
      <c r="AB838" s="2"/>
      <c r="AC838" s="2" t="s">
        <v>2142</v>
      </c>
      <c r="AD838" s="8"/>
      <c r="AE838" s="2" t="s">
        <v>64</v>
      </c>
      <c r="AF838" s="2" t="s">
        <v>110</v>
      </c>
      <c r="AG838" s="2" t="s">
        <v>63</v>
      </c>
      <c r="AH838" s="2" t="s">
        <v>88</v>
      </c>
      <c r="AI838" s="11" t="s">
        <v>193</v>
      </c>
      <c r="AJ838" s="2" t="s">
        <v>112</v>
      </c>
      <c r="AL838" s="2"/>
      <c r="AM838" s="8"/>
      <c r="AO838" s="2"/>
      <c r="AP838" s="2" t="s">
        <v>53</v>
      </c>
      <c r="AQ838" s="2" t="s">
        <v>64</v>
      </c>
      <c r="AR838" s="2" t="s">
        <v>185</v>
      </c>
      <c r="AS838" s="2" t="s">
        <v>186</v>
      </c>
      <c r="AT838" s="2" t="s">
        <v>63</v>
      </c>
      <c r="AX838" s="2" t="s">
        <v>67</v>
      </c>
      <c r="AY838" s="12" t="s">
        <v>63</v>
      </c>
      <c r="BA838" s="13">
        <v>2.0</v>
      </c>
    </row>
    <row r="839" ht="12.75" customHeight="1">
      <c r="A839" s="2"/>
      <c r="B839" s="2"/>
      <c r="C839" s="2">
        <v>2021.0</v>
      </c>
      <c r="D839" s="8"/>
      <c r="E839" s="9"/>
      <c r="O839" s="9"/>
      <c r="P839" s="8"/>
      <c r="Q839" s="8"/>
      <c r="R839" s="8"/>
      <c r="S839" s="8"/>
      <c r="T839" s="8"/>
      <c r="U839" s="8"/>
      <c r="W839" s="2" t="s">
        <v>80</v>
      </c>
      <c r="X839" s="10" t="s">
        <v>117</v>
      </c>
      <c r="Y839" s="2" t="s">
        <v>76</v>
      </c>
      <c r="Z839" s="2" t="s">
        <v>62</v>
      </c>
      <c r="AA839" s="8"/>
      <c r="AB839" s="2"/>
      <c r="AC839" s="8"/>
      <c r="AD839" s="8"/>
      <c r="AE839" s="2" t="s">
        <v>64</v>
      </c>
      <c r="AF839" s="2" t="s">
        <v>110</v>
      </c>
      <c r="AG839" s="2" t="s">
        <v>63</v>
      </c>
      <c r="AH839" s="2" t="s">
        <v>88</v>
      </c>
      <c r="AI839" s="2" t="s">
        <v>828</v>
      </c>
      <c r="AL839" s="2"/>
      <c r="AM839" s="8"/>
      <c r="AO839" s="2"/>
      <c r="AP839" s="2" t="s">
        <v>53</v>
      </c>
      <c r="AQ839" s="2" t="s">
        <v>64</v>
      </c>
      <c r="AR839" s="2" t="s">
        <v>185</v>
      </c>
      <c r="AS839" s="2" t="s">
        <v>186</v>
      </c>
      <c r="AT839" s="2" t="s">
        <v>63</v>
      </c>
      <c r="AX839" s="2" t="s">
        <v>67</v>
      </c>
      <c r="AY839" s="12" t="s">
        <v>63</v>
      </c>
      <c r="BA839" s="8"/>
    </row>
    <row r="840" ht="12.75" customHeight="1">
      <c r="A840" s="2" t="s">
        <v>2143</v>
      </c>
      <c r="B840" s="2" t="s">
        <v>124</v>
      </c>
      <c r="C840" s="2">
        <v>2021.0</v>
      </c>
      <c r="D840" s="8"/>
      <c r="E840" s="9"/>
      <c r="F840" s="2" t="s">
        <v>389</v>
      </c>
      <c r="G840" s="2" t="s">
        <v>50</v>
      </c>
      <c r="H840" s="2" t="s">
        <v>70</v>
      </c>
      <c r="I840" s="2" t="s">
        <v>173</v>
      </c>
      <c r="J840" s="2" t="s">
        <v>173</v>
      </c>
      <c r="K840" s="2" t="s">
        <v>53</v>
      </c>
      <c r="L840" s="8" t="s">
        <v>72</v>
      </c>
      <c r="M840" s="2" t="s">
        <v>181</v>
      </c>
      <c r="N840" s="2" t="s">
        <v>74</v>
      </c>
      <c r="O840" s="10" t="s">
        <v>289</v>
      </c>
      <c r="P840" s="2"/>
      <c r="Q840" s="2"/>
      <c r="R840" s="2" t="s">
        <v>76</v>
      </c>
      <c r="S840" s="2" t="s">
        <v>59</v>
      </c>
      <c r="T840" s="8"/>
      <c r="U840" s="8"/>
      <c r="V840" s="2" t="s">
        <v>2144</v>
      </c>
      <c r="W840" s="2" t="s">
        <v>80</v>
      </c>
      <c r="X840" s="9"/>
      <c r="Y840" s="8"/>
      <c r="Z840" s="2" t="s">
        <v>62</v>
      </c>
      <c r="AA840" s="8"/>
      <c r="AB840" s="2"/>
      <c r="AC840" s="2" t="s">
        <v>2144</v>
      </c>
      <c r="AD840" s="8"/>
      <c r="AE840" s="2" t="s">
        <v>64</v>
      </c>
      <c r="AF840" s="2" t="s">
        <v>84</v>
      </c>
      <c r="AG840" s="2" t="s">
        <v>63</v>
      </c>
      <c r="AH840" s="2" t="s">
        <v>63</v>
      </c>
      <c r="AI840" s="11"/>
      <c r="AJ840" s="2" t="s">
        <v>112</v>
      </c>
      <c r="AL840" s="2"/>
      <c r="AM840" s="8"/>
      <c r="AO840" s="2"/>
      <c r="AP840" s="2" t="s">
        <v>53</v>
      </c>
      <c r="AQ840" s="2" t="s">
        <v>64</v>
      </c>
      <c r="AR840" s="2" t="s">
        <v>185</v>
      </c>
      <c r="AS840" s="2" t="s">
        <v>186</v>
      </c>
      <c r="AT840" s="2" t="s">
        <v>63</v>
      </c>
      <c r="AX840" s="2" t="s">
        <v>67</v>
      </c>
      <c r="AY840" s="12" t="s">
        <v>63</v>
      </c>
      <c r="BA840" s="8"/>
    </row>
    <row r="841" ht="12.75" customHeight="1">
      <c r="A841" s="2" t="s">
        <v>2145</v>
      </c>
      <c r="B841" s="2" t="s">
        <v>151</v>
      </c>
      <c r="C841" s="2">
        <v>2021.0</v>
      </c>
      <c r="D841" s="8"/>
      <c r="E841" s="9"/>
      <c r="F841" s="2" t="s">
        <v>516</v>
      </c>
      <c r="G841" s="2" t="s">
        <v>101</v>
      </c>
      <c r="H841" s="2" t="s">
        <v>51</v>
      </c>
      <c r="I841" s="2" t="s">
        <v>293</v>
      </c>
      <c r="J841" s="2" t="s">
        <v>293</v>
      </c>
      <c r="K841" s="2" t="s">
        <v>53</v>
      </c>
      <c r="L841" s="8" t="s">
        <v>72</v>
      </c>
      <c r="M841" s="2" t="s">
        <v>73</v>
      </c>
      <c r="N841" s="2" t="s">
        <v>74</v>
      </c>
      <c r="O841" s="10" t="s">
        <v>174</v>
      </c>
      <c r="P841" s="2"/>
      <c r="Q841" s="2"/>
      <c r="R841" s="2" t="s">
        <v>58</v>
      </c>
      <c r="S841" s="2" t="s">
        <v>59</v>
      </c>
      <c r="T841" s="2" t="s">
        <v>77</v>
      </c>
      <c r="U841" s="2" t="s">
        <v>78</v>
      </c>
      <c r="V841" s="2" t="s">
        <v>2146</v>
      </c>
      <c r="W841" s="2" t="s">
        <v>80</v>
      </c>
      <c r="X841" s="10" t="s">
        <v>322</v>
      </c>
      <c r="Y841" s="2" t="s">
        <v>58</v>
      </c>
      <c r="Z841" s="2" t="s">
        <v>62</v>
      </c>
      <c r="AA841" s="2" t="s">
        <v>77</v>
      </c>
      <c r="AB841" s="2" t="s">
        <v>82</v>
      </c>
      <c r="AC841" s="2" t="s">
        <v>2147</v>
      </c>
      <c r="AD841" s="8"/>
      <c r="AE841" s="8"/>
      <c r="AF841" s="11"/>
      <c r="AG841" s="11"/>
      <c r="AH841" s="2" t="s">
        <v>63</v>
      </c>
      <c r="AI841" s="11"/>
      <c r="AJ841" s="2" t="s">
        <v>149</v>
      </c>
      <c r="AL841" s="2" t="s">
        <v>64</v>
      </c>
      <c r="AM841" s="8"/>
      <c r="AN841" s="8" t="s">
        <v>106</v>
      </c>
      <c r="AO841" s="2"/>
      <c r="AP841" s="2" t="s">
        <v>53</v>
      </c>
      <c r="AQ841" s="2" t="s">
        <v>64</v>
      </c>
      <c r="AR841" s="2" t="s">
        <v>372</v>
      </c>
      <c r="AS841" s="2" t="s">
        <v>186</v>
      </c>
      <c r="AT841" s="2" t="s">
        <v>63</v>
      </c>
      <c r="AX841" s="2" t="s">
        <v>67</v>
      </c>
      <c r="AY841" s="12" t="s">
        <v>63</v>
      </c>
      <c r="BA841" s="8"/>
    </row>
    <row r="842" ht="12.75" customHeight="1">
      <c r="A842" s="2" t="s">
        <v>1970</v>
      </c>
      <c r="B842" s="2" t="s">
        <v>401</v>
      </c>
      <c r="C842" s="2">
        <v>2021.0</v>
      </c>
      <c r="D842" s="2" t="s">
        <v>64</v>
      </c>
      <c r="E842" s="10" t="s">
        <v>133</v>
      </c>
      <c r="I842" s="2" t="s">
        <v>135</v>
      </c>
      <c r="J842" s="2" t="s">
        <v>135</v>
      </c>
      <c r="K842" s="2" t="s">
        <v>53</v>
      </c>
      <c r="L842" s="8" t="s">
        <v>72</v>
      </c>
      <c r="M842" s="2" t="s">
        <v>181</v>
      </c>
      <c r="N842" s="2" t="s">
        <v>74</v>
      </c>
      <c r="O842" s="10" t="s">
        <v>331</v>
      </c>
      <c r="P842" s="2"/>
      <c r="Q842" s="2"/>
      <c r="R842" s="2" t="s">
        <v>109</v>
      </c>
      <c r="S842" s="2" t="s">
        <v>59</v>
      </c>
      <c r="T842" s="8"/>
      <c r="U842" s="8"/>
      <c r="V842" s="2" t="s">
        <v>2148</v>
      </c>
      <c r="W842" s="2" t="s">
        <v>80</v>
      </c>
      <c r="X842" s="10" t="s">
        <v>245</v>
      </c>
      <c r="Y842" s="2" t="s">
        <v>1013</v>
      </c>
      <c r="Z842" s="2" t="s">
        <v>62</v>
      </c>
      <c r="AA842" s="8"/>
      <c r="AB842" s="2"/>
      <c r="AC842" s="2" t="s">
        <v>2149</v>
      </c>
      <c r="AD842" s="8"/>
      <c r="AE842" s="2" t="s">
        <v>64</v>
      </c>
      <c r="AF842" s="2" t="s">
        <v>110</v>
      </c>
      <c r="AG842" s="2" t="s">
        <v>63</v>
      </c>
      <c r="AH842" s="2" t="s">
        <v>88</v>
      </c>
      <c r="AI842" s="2" t="s">
        <v>828</v>
      </c>
      <c r="AJ842" s="2" t="s">
        <v>112</v>
      </c>
      <c r="AL842" s="2"/>
      <c r="AM842" s="8"/>
      <c r="AO842" s="2"/>
      <c r="AP842" s="2" t="s">
        <v>64</v>
      </c>
      <c r="AQ842" s="2" t="s">
        <v>64</v>
      </c>
      <c r="AR842" s="2"/>
      <c r="AS842" s="2"/>
      <c r="AT842" s="2" t="s">
        <v>63</v>
      </c>
      <c r="AX842" s="2" t="s">
        <v>67</v>
      </c>
      <c r="AY842" s="12" t="s">
        <v>63</v>
      </c>
      <c r="BA842" s="8"/>
    </row>
    <row r="843" ht="12.75" customHeight="1">
      <c r="A843" s="2" t="s">
        <v>2150</v>
      </c>
      <c r="B843" s="2" t="s">
        <v>170</v>
      </c>
      <c r="C843" s="2">
        <v>2021.0</v>
      </c>
      <c r="D843" s="2" t="s">
        <v>64</v>
      </c>
      <c r="E843" s="10" t="s">
        <v>163</v>
      </c>
      <c r="F843" s="2"/>
      <c r="G843" s="2" t="s">
        <v>101</v>
      </c>
      <c r="H843" s="2" t="s">
        <v>134</v>
      </c>
      <c r="I843" s="2" t="s">
        <v>202</v>
      </c>
      <c r="J843" s="2" t="s">
        <v>202</v>
      </c>
      <c r="K843" s="2" t="s">
        <v>53</v>
      </c>
      <c r="L843" s="8" t="s">
        <v>72</v>
      </c>
      <c r="M843" s="2" t="s">
        <v>181</v>
      </c>
      <c r="N843" s="2" t="s">
        <v>74</v>
      </c>
      <c r="O843" s="10" t="s">
        <v>331</v>
      </c>
      <c r="P843" s="2"/>
      <c r="Q843" s="2"/>
      <c r="R843" s="2" t="s">
        <v>109</v>
      </c>
      <c r="S843" s="2" t="s">
        <v>59</v>
      </c>
      <c r="T843" s="8"/>
      <c r="U843" s="8"/>
      <c r="V843" s="2" t="s">
        <v>2151</v>
      </c>
      <c r="W843" s="2" t="s">
        <v>80</v>
      </c>
      <c r="X843" s="10" t="s">
        <v>235</v>
      </c>
      <c r="Y843" s="2" t="s">
        <v>58</v>
      </c>
      <c r="Z843" s="2" t="s">
        <v>62</v>
      </c>
      <c r="AA843" s="8"/>
      <c r="AB843" s="2" t="s">
        <v>82</v>
      </c>
      <c r="AC843" s="2" t="s">
        <v>2152</v>
      </c>
      <c r="AD843" s="8"/>
      <c r="AE843" s="2" t="s">
        <v>64</v>
      </c>
      <c r="AF843" s="2" t="s">
        <v>110</v>
      </c>
      <c r="AG843" s="2" t="s">
        <v>63</v>
      </c>
      <c r="AH843" s="2" t="s">
        <v>88</v>
      </c>
      <c r="AI843" s="11" t="s">
        <v>193</v>
      </c>
      <c r="AJ843" s="2" t="s">
        <v>112</v>
      </c>
      <c r="AL843" s="2"/>
      <c r="AM843" s="8"/>
      <c r="AO843" s="2"/>
      <c r="AP843" s="2" t="s">
        <v>64</v>
      </c>
      <c r="AQ843" s="2" t="s">
        <v>64</v>
      </c>
      <c r="AR843" s="2"/>
      <c r="AS843" s="2"/>
      <c r="AT843" s="2" t="s">
        <v>63</v>
      </c>
      <c r="AX843" s="2" t="s">
        <v>67</v>
      </c>
      <c r="AY843" s="12" t="s">
        <v>63</v>
      </c>
      <c r="BA843" s="8"/>
    </row>
    <row r="844" ht="12.75" customHeight="1">
      <c r="A844" s="2" t="s">
        <v>2153</v>
      </c>
      <c r="B844" s="2" t="s">
        <v>401</v>
      </c>
      <c r="C844" s="2">
        <v>2021.0</v>
      </c>
      <c r="D844" s="8"/>
      <c r="E844" s="9"/>
      <c r="F844" s="2" t="s">
        <v>49</v>
      </c>
      <c r="G844" s="2" t="s">
        <v>101</v>
      </c>
      <c r="H844" s="2" t="s">
        <v>91</v>
      </c>
      <c r="I844" s="2" t="s">
        <v>92</v>
      </c>
      <c r="J844" s="2" t="s">
        <v>92</v>
      </c>
      <c r="K844" s="2" t="s">
        <v>53</v>
      </c>
      <c r="L844" s="8" t="s">
        <v>72</v>
      </c>
      <c r="M844" s="2" t="s">
        <v>181</v>
      </c>
      <c r="N844" s="2" t="s">
        <v>74</v>
      </c>
      <c r="O844" s="10" t="s">
        <v>289</v>
      </c>
      <c r="P844" s="2"/>
      <c r="Q844" s="2"/>
      <c r="R844" s="2" t="s">
        <v>76</v>
      </c>
      <c r="S844" s="2" t="s">
        <v>59</v>
      </c>
      <c r="T844" s="8"/>
      <c r="U844" s="8"/>
      <c r="V844" s="2" t="s">
        <v>2154</v>
      </c>
      <c r="W844" s="2" t="s">
        <v>80</v>
      </c>
      <c r="X844" s="10" t="s">
        <v>190</v>
      </c>
      <c r="Y844" s="2" t="s">
        <v>76</v>
      </c>
      <c r="Z844" s="2" t="s">
        <v>62</v>
      </c>
      <c r="AA844" s="8"/>
      <c r="AB844" s="2"/>
      <c r="AC844" s="2" t="s">
        <v>2155</v>
      </c>
      <c r="AD844" s="8"/>
      <c r="AE844" s="2" t="s">
        <v>64</v>
      </c>
      <c r="AF844" s="2" t="s">
        <v>84</v>
      </c>
      <c r="AG844" s="2" t="s">
        <v>63</v>
      </c>
      <c r="AH844" s="2" t="s">
        <v>63</v>
      </c>
      <c r="AI844" s="11"/>
      <c r="AJ844" s="2" t="s">
        <v>112</v>
      </c>
      <c r="AL844" s="8"/>
      <c r="AM844" s="8"/>
      <c r="AO844" s="8"/>
      <c r="AP844" s="8"/>
      <c r="AQ844" s="8"/>
      <c r="AR844" s="8"/>
      <c r="AS844" s="8"/>
      <c r="AX844" s="2" t="s">
        <v>115</v>
      </c>
      <c r="AY844" s="14"/>
      <c r="BA844" s="8"/>
    </row>
    <row r="845" ht="12.75" customHeight="1">
      <c r="A845" s="2" t="s">
        <v>585</v>
      </c>
      <c r="B845" s="2" t="s">
        <v>48</v>
      </c>
      <c r="C845" s="2">
        <v>2021.0</v>
      </c>
      <c r="D845" s="8"/>
      <c r="E845" s="9"/>
      <c r="F845" s="2" t="s">
        <v>292</v>
      </c>
      <c r="G845" s="2" t="s">
        <v>50</v>
      </c>
      <c r="H845" s="2" t="s">
        <v>91</v>
      </c>
      <c r="I845" s="2" t="s">
        <v>52</v>
      </c>
      <c r="J845" s="2" t="s">
        <v>52</v>
      </c>
      <c r="K845" s="2" t="s">
        <v>53</v>
      </c>
      <c r="L845" s="8" t="s">
        <v>72</v>
      </c>
      <c r="M845" s="2" t="s">
        <v>635</v>
      </c>
      <c r="N845" s="2" t="s">
        <v>74</v>
      </c>
      <c r="O845" s="10" t="s">
        <v>289</v>
      </c>
      <c r="P845" s="2"/>
      <c r="Q845" s="2"/>
      <c r="R845" s="2" t="s">
        <v>76</v>
      </c>
      <c r="S845" s="2" t="s">
        <v>59</v>
      </c>
      <c r="T845" s="8"/>
      <c r="U845" s="8"/>
      <c r="V845" s="2" t="s">
        <v>2156</v>
      </c>
      <c r="W845" s="2" t="s">
        <v>80</v>
      </c>
      <c r="X845" s="10" t="s">
        <v>81</v>
      </c>
      <c r="Y845" s="2" t="s">
        <v>58</v>
      </c>
      <c r="Z845" s="2" t="s">
        <v>62</v>
      </c>
      <c r="AA845" s="2" t="s">
        <v>105</v>
      </c>
      <c r="AB845" s="2" t="s">
        <v>82</v>
      </c>
      <c r="AC845" s="2" t="s">
        <v>2157</v>
      </c>
      <c r="AD845" s="8"/>
      <c r="AE845" s="2" t="s">
        <v>64</v>
      </c>
      <c r="AF845" s="2" t="s">
        <v>97</v>
      </c>
      <c r="AG845" s="2" t="s">
        <v>88</v>
      </c>
      <c r="AH845" s="2" t="s">
        <v>63</v>
      </c>
      <c r="AI845" s="11"/>
      <c r="AJ845" s="2" t="s">
        <v>112</v>
      </c>
      <c r="AL845" s="2"/>
      <c r="AM845" s="8"/>
      <c r="AO845" s="2"/>
      <c r="AP845" s="2" t="s">
        <v>64</v>
      </c>
      <c r="AQ845" s="2" t="s">
        <v>64</v>
      </c>
      <c r="AR845" s="2"/>
      <c r="AS845" s="2"/>
      <c r="AT845" s="2" t="s">
        <v>63</v>
      </c>
      <c r="AX845" s="2" t="s">
        <v>67</v>
      </c>
      <c r="AY845" s="12" t="s">
        <v>88</v>
      </c>
      <c r="BA845" s="8"/>
    </row>
    <row r="846" ht="12.75" customHeight="1">
      <c r="A846" s="2" t="s">
        <v>2158</v>
      </c>
      <c r="B846" s="2" t="s">
        <v>174</v>
      </c>
      <c r="C846" s="2">
        <v>2021.0</v>
      </c>
      <c r="D846" s="8"/>
      <c r="E846" s="9"/>
      <c r="F846" s="2" t="s">
        <v>516</v>
      </c>
      <c r="G846" s="2" t="s">
        <v>50</v>
      </c>
      <c r="H846" s="2" t="s">
        <v>134</v>
      </c>
      <c r="I846" s="2" t="s">
        <v>118</v>
      </c>
      <c r="J846" s="2" t="s">
        <v>118</v>
      </c>
      <c r="K846" s="2" t="s">
        <v>53</v>
      </c>
      <c r="L846" s="8" t="s">
        <v>72</v>
      </c>
      <c r="M846" s="2" t="s">
        <v>181</v>
      </c>
      <c r="N846" s="2" t="s">
        <v>74</v>
      </c>
      <c r="O846" s="10" t="s">
        <v>177</v>
      </c>
      <c r="P846" s="2"/>
      <c r="Q846" s="2"/>
      <c r="R846" s="2" t="s">
        <v>109</v>
      </c>
      <c r="S846" s="2" t="s">
        <v>59</v>
      </c>
      <c r="T846" s="8"/>
      <c r="U846" s="8"/>
      <c r="V846" s="2" t="s">
        <v>2159</v>
      </c>
      <c r="W846" s="2" t="s">
        <v>80</v>
      </c>
      <c r="X846" s="10" t="s">
        <v>218</v>
      </c>
      <c r="Y846" s="2" t="s">
        <v>58</v>
      </c>
      <c r="Z846" s="2" t="s">
        <v>62</v>
      </c>
      <c r="AA846" s="8"/>
      <c r="AB846" s="2" t="s">
        <v>153</v>
      </c>
      <c r="AC846" s="2" t="s">
        <v>2159</v>
      </c>
      <c r="AD846" s="8"/>
      <c r="AE846" s="2" t="s">
        <v>64</v>
      </c>
      <c r="AF846" s="2" t="s">
        <v>110</v>
      </c>
      <c r="AG846" s="2" t="s">
        <v>63</v>
      </c>
      <c r="AH846" s="2" t="s">
        <v>88</v>
      </c>
      <c r="AI846" s="11" t="s">
        <v>193</v>
      </c>
      <c r="AJ846" s="2" t="s">
        <v>112</v>
      </c>
      <c r="AL846" s="2"/>
      <c r="AM846" s="8"/>
      <c r="AO846" s="2"/>
      <c r="AP846" s="2" t="s">
        <v>53</v>
      </c>
      <c r="AQ846" s="2" t="s">
        <v>64</v>
      </c>
      <c r="AR846" s="2" t="s">
        <v>185</v>
      </c>
      <c r="AS846" s="2" t="s">
        <v>186</v>
      </c>
      <c r="AT846" s="2" t="s">
        <v>63</v>
      </c>
      <c r="AV846" s="2" t="s">
        <v>88</v>
      </c>
      <c r="AX846" s="2" t="s">
        <v>67</v>
      </c>
      <c r="AY846" s="12" t="s">
        <v>63</v>
      </c>
      <c r="BA846" s="8"/>
    </row>
    <row r="847" ht="12.75" customHeight="1">
      <c r="A847" s="2" t="s">
        <v>2160</v>
      </c>
      <c r="B847" s="2" t="s">
        <v>297</v>
      </c>
      <c r="C847" s="2">
        <v>2021.0</v>
      </c>
      <c r="D847" s="8"/>
      <c r="E847" s="9"/>
      <c r="F847" s="2" t="s">
        <v>516</v>
      </c>
      <c r="G847" s="2" t="s">
        <v>50</v>
      </c>
      <c r="H847" s="2" t="s">
        <v>134</v>
      </c>
      <c r="I847" s="2" t="s">
        <v>173</v>
      </c>
      <c r="J847" s="2" t="s">
        <v>173</v>
      </c>
      <c r="K847" s="2" t="s">
        <v>53</v>
      </c>
      <c r="L847" s="8" t="s">
        <v>72</v>
      </c>
      <c r="M847" s="2" t="s">
        <v>181</v>
      </c>
      <c r="N847" s="2" t="s">
        <v>74</v>
      </c>
      <c r="O847" s="10" t="s">
        <v>426</v>
      </c>
      <c r="P847" s="2" t="s">
        <v>109</v>
      </c>
      <c r="Q847" s="2" t="s">
        <v>62</v>
      </c>
      <c r="R847" s="2"/>
      <c r="S847" s="2"/>
      <c r="T847" s="8"/>
      <c r="U847" s="8"/>
      <c r="V847" s="2" t="s">
        <v>2161</v>
      </c>
      <c r="W847" s="2" t="s">
        <v>80</v>
      </c>
      <c r="X847" s="10" t="s">
        <v>1358</v>
      </c>
      <c r="Y847" s="2" t="s">
        <v>58</v>
      </c>
      <c r="Z847" s="2" t="s">
        <v>62</v>
      </c>
      <c r="AA847" s="2" t="s">
        <v>105</v>
      </c>
      <c r="AB847" s="2" t="s">
        <v>82</v>
      </c>
      <c r="AC847" s="2" t="s">
        <v>2162</v>
      </c>
      <c r="AD847" s="8"/>
      <c r="AE847" s="2" t="s">
        <v>64</v>
      </c>
      <c r="AF847" s="2" t="s">
        <v>110</v>
      </c>
      <c r="AG847" s="2" t="s">
        <v>63</v>
      </c>
      <c r="AH847" s="2" t="s">
        <v>88</v>
      </c>
      <c r="AI847" s="2" t="s">
        <v>989</v>
      </c>
      <c r="AJ847" s="2" t="s">
        <v>112</v>
      </c>
      <c r="AL847" s="2"/>
      <c r="AM847" s="8"/>
      <c r="AO847" s="2"/>
      <c r="AP847" s="2" t="s">
        <v>53</v>
      </c>
      <c r="AQ847" s="2" t="s">
        <v>64</v>
      </c>
      <c r="AR847" s="2" t="s">
        <v>372</v>
      </c>
      <c r="AS847" s="2" t="s">
        <v>186</v>
      </c>
      <c r="AT847" s="2" t="s">
        <v>63</v>
      </c>
      <c r="AX847" s="2" t="s">
        <v>67</v>
      </c>
      <c r="AY847" s="12" t="s">
        <v>63</v>
      </c>
      <c r="BA847" s="8"/>
    </row>
    <row r="848" ht="12.75" customHeight="1">
      <c r="A848" s="2" t="s">
        <v>2163</v>
      </c>
      <c r="B848" s="2" t="s">
        <v>297</v>
      </c>
      <c r="C848" s="2">
        <v>2021.0</v>
      </c>
      <c r="D848" s="8"/>
      <c r="E848" s="9"/>
      <c r="I848" s="2" t="s">
        <v>246</v>
      </c>
      <c r="J848" s="2" t="s">
        <v>246</v>
      </c>
      <c r="K848" s="2" t="s">
        <v>53</v>
      </c>
      <c r="L848" s="8" t="s">
        <v>72</v>
      </c>
      <c r="M848" s="2" t="s">
        <v>181</v>
      </c>
      <c r="N848" s="2" t="s">
        <v>74</v>
      </c>
      <c r="O848" s="10" t="s">
        <v>156</v>
      </c>
      <c r="P848" s="2"/>
      <c r="Q848" s="2"/>
      <c r="R848" s="2" t="s">
        <v>76</v>
      </c>
      <c r="S848" s="2" t="s">
        <v>59</v>
      </c>
      <c r="T848" s="8"/>
      <c r="U848" s="8"/>
      <c r="V848" s="2" t="s">
        <v>2164</v>
      </c>
      <c r="W848" s="2" t="s">
        <v>80</v>
      </c>
      <c r="X848" s="10" t="s">
        <v>156</v>
      </c>
      <c r="Y848" s="2" t="s">
        <v>76</v>
      </c>
      <c r="Z848" s="2" t="s">
        <v>62</v>
      </c>
      <c r="AA848" s="2" t="s">
        <v>105</v>
      </c>
      <c r="AB848" s="2" t="s">
        <v>82</v>
      </c>
      <c r="AC848" s="2" t="s">
        <v>2165</v>
      </c>
      <c r="AD848" s="8"/>
      <c r="AE848" s="2" t="s">
        <v>64</v>
      </c>
      <c r="AF848" s="2" t="s">
        <v>84</v>
      </c>
      <c r="AG848" s="2" t="s">
        <v>63</v>
      </c>
      <c r="AH848" s="2" t="s">
        <v>63</v>
      </c>
      <c r="AI848" s="11"/>
      <c r="AJ848" s="2" t="s">
        <v>112</v>
      </c>
      <c r="AL848" s="2" t="s">
        <v>64</v>
      </c>
      <c r="AM848" s="8" t="s">
        <v>2166</v>
      </c>
      <c r="AN848" s="8" t="s">
        <v>66</v>
      </c>
      <c r="AO848" s="2"/>
      <c r="AP848" s="2" t="s">
        <v>53</v>
      </c>
      <c r="AQ848" s="2" t="s">
        <v>64</v>
      </c>
      <c r="AR848" s="2" t="s">
        <v>300</v>
      </c>
      <c r="AS848" s="2" t="s">
        <v>301</v>
      </c>
      <c r="AT848" s="2" t="s">
        <v>63</v>
      </c>
      <c r="AX848" s="2" t="s">
        <v>67</v>
      </c>
      <c r="AY848" s="12" t="s">
        <v>63</v>
      </c>
      <c r="BA848" s="8"/>
    </row>
    <row r="849" ht="12.75" customHeight="1">
      <c r="A849" s="2" t="s">
        <v>2167</v>
      </c>
      <c r="B849" s="2" t="s">
        <v>124</v>
      </c>
      <c r="C849" s="2">
        <v>2021.0</v>
      </c>
      <c r="D849" s="8"/>
      <c r="E849" s="9"/>
      <c r="F849" s="2" t="s">
        <v>516</v>
      </c>
      <c r="G849" s="2" t="s">
        <v>50</v>
      </c>
      <c r="H849" s="2" t="s">
        <v>51</v>
      </c>
      <c r="I849" s="2" t="s">
        <v>173</v>
      </c>
      <c r="J849" s="2" t="s">
        <v>173</v>
      </c>
      <c r="K849" s="2" t="s">
        <v>53</v>
      </c>
      <c r="L849" s="8" t="s">
        <v>72</v>
      </c>
      <c r="M849" s="2" t="s">
        <v>73</v>
      </c>
      <c r="N849" s="2" t="s">
        <v>74</v>
      </c>
      <c r="O849" s="10" t="s">
        <v>295</v>
      </c>
      <c r="P849" s="2"/>
      <c r="Q849" s="2"/>
      <c r="R849" s="2" t="s">
        <v>58</v>
      </c>
      <c r="S849" s="2" t="s">
        <v>59</v>
      </c>
      <c r="T849" s="8"/>
      <c r="U849" s="8"/>
      <c r="V849" s="2" t="s">
        <v>2168</v>
      </c>
      <c r="W849" s="2" t="s">
        <v>80</v>
      </c>
      <c r="X849" s="10" t="s">
        <v>354</v>
      </c>
      <c r="Y849" s="2" t="s">
        <v>58</v>
      </c>
      <c r="Z849" s="2" t="s">
        <v>62</v>
      </c>
      <c r="AA849" s="8"/>
      <c r="AB849" s="2"/>
      <c r="AC849" s="2" t="s">
        <v>2169</v>
      </c>
      <c r="AD849" s="8"/>
      <c r="AE849" s="2" t="s">
        <v>53</v>
      </c>
      <c r="AF849" s="11"/>
      <c r="AG849" s="11"/>
      <c r="AH849" s="2" t="s">
        <v>63</v>
      </c>
      <c r="AI849" s="11"/>
      <c r="AJ849" s="2" t="s">
        <v>85</v>
      </c>
      <c r="AL849" s="8"/>
      <c r="AM849" s="8"/>
      <c r="AO849" s="8"/>
      <c r="AP849" s="8"/>
      <c r="AQ849" s="8"/>
      <c r="AR849" s="8"/>
      <c r="AS849" s="8"/>
      <c r="AW849" s="2" t="s">
        <v>88</v>
      </c>
      <c r="AX849" s="2" t="s">
        <v>115</v>
      </c>
      <c r="AY849" s="14"/>
      <c r="BA849" s="8"/>
    </row>
    <row r="850" ht="12.75" customHeight="1">
      <c r="A850" s="2" t="s">
        <v>2170</v>
      </c>
      <c r="B850" s="2" t="s">
        <v>259</v>
      </c>
      <c r="C850" s="2">
        <v>2021.0</v>
      </c>
      <c r="D850" s="8"/>
      <c r="E850" s="9"/>
      <c r="F850" s="2" t="s">
        <v>274</v>
      </c>
      <c r="G850" s="2" t="s">
        <v>50</v>
      </c>
      <c r="H850" s="2" t="s">
        <v>134</v>
      </c>
      <c r="I850" s="2" t="s">
        <v>264</v>
      </c>
      <c r="J850" s="2" t="s">
        <v>264</v>
      </c>
      <c r="K850" s="2" t="s">
        <v>53</v>
      </c>
      <c r="L850" s="8" t="s">
        <v>72</v>
      </c>
      <c r="M850" s="2" t="s">
        <v>181</v>
      </c>
      <c r="N850" s="2" t="s">
        <v>74</v>
      </c>
      <c r="O850" s="10" t="s">
        <v>331</v>
      </c>
      <c r="P850" s="2"/>
      <c r="Q850" s="2"/>
      <c r="R850" s="2" t="s">
        <v>109</v>
      </c>
      <c r="S850" s="2" t="s">
        <v>59</v>
      </c>
      <c r="T850" s="8"/>
      <c r="U850" s="8"/>
      <c r="V850" s="2" t="s">
        <v>2171</v>
      </c>
      <c r="W850" s="2" t="s">
        <v>80</v>
      </c>
      <c r="X850" s="10" t="s">
        <v>218</v>
      </c>
      <c r="Y850" s="2" t="s">
        <v>58</v>
      </c>
      <c r="Z850" s="2" t="s">
        <v>62</v>
      </c>
      <c r="AA850" s="2" t="s">
        <v>105</v>
      </c>
      <c r="AB850" s="2" t="s">
        <v>153</v>
      </c>
      <c r="AC850" s="2" t="s">
        <v>2172</v>
      </c>
      <c r="AD850" s="8"/>
      <c r="AE850" s="2" t="s">
        <v>64</v>
      </c>
      <c r="AF850" s="2" t="s">
        <v>84</v>
      </c>
      <c r="AG850" s="2" t="s">
        <v>63</v>
      </c>
      <c r="AH850" s="2" t="s">
        <v>63</v>
      </c>
      <c r="AI850" s="11"/>
      <c r="AJ850" s="2" t="s">
        <v>112</v>
      </c>
      <c r="AL850" s="2"/>
      <c r="AM850" s="8"/>
      <c r="AO850" s="2"/>
      <c r="AP850" s="2" t="s">
        <v>64</v>
      </c>
      <c r="AQ850" s="2" t="s">
        <v>64</v>
      </c>
      <c r="AR850" s="2"/>
      <c r="AS850" s="2"/>
      <c r="AT850" s="2" t="s">
        <v>63</v>
      </c>
      <c r="AX850" s="2" t="s">
        <v>67</v>
      </c>
      <c r="AY850" s="12" t="s">
        <v>63</v>
      </c>
      <c r="BA850" s="8"/>
    </row>
    <row r="851" ht="12.75" customHeight="1">
      <c r="A851" s="2" t="s">
        <v>1758</v>
      </c>
      <c r="B851" s="2" t="s">
        <v>90</v>
      </c>
      <c r="C851" s="2">
        <v>2021.0</v>
      </c>
      <c r="D851" s="8"/>
      <c r="E851" s="9"/>
      <c r="F851" s="2" t="s">
        <v>516</v>
      </c>
      <c r="G851" s="2" t="s">
        <v>101</v>
      </c>
      <c r="H851" s="2" t="s">
        <v>134</v>
      </c>
      <c r="I851" s="2" t="s">
        <v>92</v>
      </c>
      <c r="J851" s="2" t="s">
        <v>92</v>
      </c>
      <c r="K851" s="2" t="s">
        <v>53</v>
      </c>
      <c r="L851" s="8" t="s">
        <v>72</v>
      </c>
      <c r="M851" s="2" t="s">
        <v>181</v>
      </c>
      <c r="N851" s="2" t="s">
        <v>158</v>
      </c>
      <c r="O851" s="10" t="s">
        <v>447</v>
      </c>
      <c r="P851" s="2"/>
      <c r="Q851" s="2"/>
      <c r="R851" s="2" t="s">
        <v>109</v>
      </c>
      <c r="S851" s="2" t="s">
        <v>59</v>
      </c>
      <c r="T851" s="8"/>
      <c r="U851" s="8"/>
      <c r="V851" s="2" t="s">
        <v>2173</v>
      </c>
      <c r="W851" s="2" t="s">
        <v>80</v>
      </c>
      <c r="X851" s="10" t="s">
        <v>295</v>
      </c>
      <c r="Y851" s="2" t="s">
        <v>58</v>
      </c>
      <c r="Z851" s="2" t="s">
        <v>62</v>
      </c>
      <c r="AA851" s="2" t="s">
        <v>105</v>
      </c>
      <c r="AB851" s="2" t="s">
        <v>153</v>
      </c>
      <c r="AC851" s="2" t="s">
        <v>2173</v>
      </c>
      <c r="AD851" s="8"/>
      <c r="AE851" s="2" t="s">
        <v>64</v>
      </c>
      <c r="AF851" s="2" t="s">
        <v>110</v>
      </c>
      <c r="AG851" s="2" t="s">
        <v>63</v>
      </c>
      <c r="AH851" s="2" t="s">
        <v>88</v>
      </c>
      <c r="AI851" s="11" t="s">
        <v>193</v>
      </c>
      <c r="AJ851" s="2" t="s">
        <v>112</v>
      </c>
      <c r="AL851" s="2"/>
      <c r="AM851" s="8"/>
      <c r="AO851" s="2"/>
      <c r="AP851" s="2" t="s">
        <v>53</v>
      </c>
      <c r="AQ851" s="2" t="s">
        <v>64</v>
      </c>
      <c r="AR851" s="2" t="s">
        <v>185</v>
      </c>
      <c r="AS851" s="2" t="s">
        <v>186</v>
      </c>
      <c r="AT851" s="2" t="s">
        <v>63</v>
      </c>
      <c r="AX851" s="2" t="s">
        <v>67</v>
      </c>
      <c r="AY851" s="12" t="s">
        <v>63</v>
      </c>
      <c r="BA851" s="8"/>
    </row>
    <row r="852" ht="12.75" customHeight="1">
      <c r="A852" s="2" t="s">
        <v>2174</v>
      </c>
      <c r="B852" s="2" t="s">
        <v>289</v>
      </c>
      <c r="C852" s="2">
        <v>2021.0</v>
      </c>
      <c r="D852" s="8"/>
      <c r="E852" s="9"/>
      <c r="F852" s="2" t="s">
        <v>516</v>
      </c>
      <c r="G852" s="2" t="s">
        <v>101</v>
      </c>
      <c r="H852" s="2" t="s">
        <v>91</v>
      </c>
      <c r="I852" s="2" t="s">
        <v>293</v>
      </c>
      <c r="J852" s="2" t="s">
        <v>293</v>
      </c>
      <c r="K852" s="2" t="s">
        <v>53</v>
      </c>
      <c r="L852" s="8" t="s">
        <v>72</v>
      </c>
      <c r="M852" s="2" t="s">
        <v>73</v>
      </c>
      <c r="N852" s="2" t="s">
        <v>74</v>
      </c>
      <c r="O852" s="10" t="s">
        <v>331</v>
      </c>
      <c r="P852" s="2"/>
      <c r="Q852" s="2"/>
      <c r="R852" s="2" t="s">
        <v>109</v>
      </c>
      <c r="S852" s="2" t="s">
        <v>59</v>
      </c>
      <c r="T852" s="8"/>
      <c r="U852" s="8"/>
      <c r="V852" s="2" t="s">
        <v>2175</v>
      </c>
      <c r="W852" s="2" t="s">
        <v>80</v>
      </c>
      <c r="X852" s="10" t="s">
        <v>86</v>
      </c>
      <c r="Y852" s="2" t="s">
        <v>58</v>
      </c>
      <c r="Z852" s="2" t="s">
        <v>62</v>
      </c>
      <c r="AA852" s="2" t="s">
        <v>77</v>
      </c>
      <c r="AB852" s="2" t="s">
        <v>82</v>
      </c>
      <c r="AC852" s="2" t="s">
        <v>2176</v>
      </c>
      <c r="AD852" s="8"/>
      <c r="AE852" s="2" t="s">
        <v>64</v>
      </c>
      <c r="AF852" s="2" t="s">
        <v>84</v>
      </c>
      <c r="AG852" s="2" t="s">
        <v>63</v>
      </c>
      <c r="AH852" s="2" t="s">
        <v>63</v>
      </c>
      <c r="AI852" s="11"/>
      <c r="AJ852" s="2" t="s">
        <v>112</v>
      </c>
      <c r="AL852" s="2"/>
      <c r="AM852" s="8"/>
      <c r="AO852" s="2"/>
      <c r="AP852" s="2" t="s">
        <v>53</v>
      </c>
      <c r="AQ852" s="2" t="s">
        <v>64</v>
      </c>
      <c r="AR852" s="2" t="s">
        <v>185</v>
      </c>
      <c r="AS852" s="2" t="s">
        <v>186</v>
      </c>
      <c r="AT852" s="2" t="s">
        <v>63</v>
      </c>
      <c r="AW852" s="2" t="s">
        <v>88</v>
      </c>
      <c r="AX852" s="2" t="s">
        <v>67</v>
      </c>
      <c r="AY852" s="12" t="s">
        <v>63</v>
      </c>
      <c r="AZ852" s="2">
        <v>3.0</v>
      </c>
      <c r="BA852" s="8"/>
    </row>
    <row r="853" ht="12.75" customHeight="1">
      <c r="A853" s="2"/>
      <c r="B853" s="2"/>
      <c r="C853" s="2">
        <v>2021.0</v>
      </c>
      <c r="D853" s="8"/>
      <c r="E853" s="9"/>
      <c r="N853" s="2" t="s">
        <v>74</v>
      </c>
      <c r="O853" s="10" t="s">
        <v>223</v>
      </c>
      <c r="P853" s="2" t="s">
        <v>109</v>
      </c>
      <c r="Q853" s="2" t="s">
        <v>62</v>
      </c>
      <c r="R853" s="2"/>
      <c r="S853" s="2"/>
      <c r="T853" s="8"/>
      <c r="U853" s="8"/>
      <c r="V853" s="2" t="s">
        <v>2175</v>
      </c>
      <c r="W853" s="8"/>
      <c r="X853" s="9"/>
      <c r="Y853" s="8"/>
      <c r="Z853" s="8"/>
      <c r="AA853" s="8"/>
      <c r="AB853" s="2"/>
      <c r="AC853" s="8"/>
      <c r="AD853" s="8"/>
      <c r="AE853" s="2" t="s">
        <v>64</v>
      </c>
      <c r="AF853" s="2" t="s">
        <v>84</v>
      </c>
      <c r="AG853" s="2" t="s">
        <v>63</v>
      </c>
      <c r="AH853" s="2" t="s">
        <v>63</v>
      </c>
      <c r="AI853" s="11"/>
      <c r="AJ853" s="2" t="s">
        <v>112</v>
      </c>
      <c r="AL853" s="2"/>
      <c r="AM853" s="8"/>
      <c r="AO853" s="2"/>
      <c r="AP853" s="2" t="s">
        <v>53</v>
      </c>
      <c r="AQ853" s="2" t="s">
        <v>64</v>
      </c>
      <c r="AR853" s="2" t="s">
        <v>185</v>
      </c>
      <c r="AS853" s="2" t="s">
        <v>186</v>
      </c>
      <c r="AT853" s="2" t="s">
        <v>63</v>
      </c>
      <c r="AX853" s="2" t="s">
        <v>67</v>
      </c>
      <c r="AY853" s="12" t="s">
        <v>63</v>
      </c>
      <c r="BA853" s="8"/>
    </row>
    <row r="854" ht="12.75" customHeight="1">
      <c r="A854" s="2"/>
      <c r="B854" s="2"/>
      <c r="C854" s="2">
        <v>2021.0</v>
      </c>
      <c r="D854" s="8"/>
      <c r="E854" s="9"/>
      <c r="N854" s="2" t="s">
        <v>74</v>
      </c>
      <c r="O854" s="10" t="s">
        <v>223</v>
      </c>
      <c r="P854" s="2" t="s">
        <v>109</v>
      </c>
      <c r="Q854" s="2" t="s">
        <v>62</v>
      </c>
      <c r="R854" s="2"/>
      <c r="S854" s="2"/>
      <c r="T854" s="8"/>
      <c r="U854" s="8"/>
      <c r="V854" s="2" t="s">
        <v>2175</v>
      </c>
      <c r="W854" s="8"/>
      <c r="X854" s="9"/>
      <c r="Y854" s="8"/>
      <c r="Z854" s="8"/>
      <c r="AA854" s="8"/>
      <c r="AB854" s="2"/>
      <c r="AC854" s="8"/>
      <c r="AD854" s="8"/>
      <c r="AE854" s="2" t="s">
        <v>64</v>
      </c>
      <c r="AF854" s="2" t="s">
        <v>84</v>
      </c>
      <c r="AG854" s="2" t="s">
        <v>63</v>
      </c>
      <c r="AH854" s="2" t="s">
        <v>63</v>
      </c>
      <c r="AI854" s="11"/>
      <c r="AJ854" s="2" t="s">
        <v>112</v>
      </c>
      <c r="AL854" s="2"/>
      <c r="AM854" s="8"/>
      <c r="AO854" s="2"/>
      <c r="AP854" s="2" t="s">
        <v>53</v>
      </c>
      <c r="AQ854" s="2" t="s">
        <v>64</v>
      </c>
      <c r="AR854" s="2" t="s">
        <v>185</v>
      </c>
      <c r="AS854" s="2" t="s">
        <v>186</v>
      </c>
      <c r="AT854" s="2" t="s">
        <v>63</v>
      </c>
      <c r="AX854" s="2" t="s">
        <v>67</v>
      </c>
      <c r="AY854" s="12" t="s">
        <v>63</v>
      </c>
      <c r="BA854" s="8"/>
    </row>
    <row r="855" ht="12.75" customHeight="1">
      <c r="A855" s="2" t="s">
        <v>2177</v>
      </c>
      <c r="B855" s="2" t="s">
        <v>124</v>
      </c>
      <c r="C855" s="2">
        <v>2021.0</v>
      </c>
      <c r="D855" s="8"/>
      <c r="E855" s="9"/>
      <c r="F855" s="2" t="s">
        <v>209</v>
      </c>
      <c r="G855" s="2" t="s">
        <v>50</v>
      </c>
      <c r="H855" s="2" t="s">
        <v>91</v>
      </c>
      <c r="I855" s="2" t="s">
        <v>398</v>
      </c>
      <c r="J855" s="2" t="s">
        <v>398</v>
      </c>
      <c r="K855" s="2" t="s">
        <v>53</v>
      </c>
      <c r="L855" s="8" t="s">
        <v>72</v>
      </c>
      <c r="M855" s="2" t="s">
        <v>181</v>
      </c>
      <c r="N855" s="2" t="s">
        <v>74</v>
      </c>
      <c r="O855" s="10" t="s">
        <v>331</v>
      </c>
      <c r="P855" s="2" t="s">
        <v>109</v>
      </c>
      <c r="Q855" s="2" t="s">
        <v>62</v>
      </c>
      <c r="R855" s="2"/>
      <c r="S855" s="2"/>
      <c r="T855" s="8"/>
      <c r="U855" s="8"/>
      <c r="W855" s="2" t="s">
        <v>80</v>
      </c>
      <c r="X855" s="10" t="s">
        <v>151</v>
      </c>
      <c r="Y855" s="2" t="s">
        <v>58</v>
      </c>
      <c r="Z855" s="2" t="s">
        <v>62</v>
      </c>
      <c r="AA855" s="2" t="s">
        <v>105</v>
      </c>
      <c r="AB855" s="2" t="s">
        <v>153</v>
      </c>
      <c r="AC855" s="2" t="s">
        <v>2178</v>
      </c>
      <c r="AD855" s="8"/>
      <c r="AE855" s="2" t="s">
        <v>64</v>
      </c>
      <c r="AF855" s="2" t="s">
        <v>110</v>
      </c>
      <c r="AG855" s="2" t="s">
        <v>63</v>
      </c>
      <c r="AH855" s="2" t="s">
        <v>88</v>
      </c>
      <c r="AI855" s="2" t="s">
        <v>111</v>
      </c>
      <c r="AJ855" s="2" t="s">
        <v>112</v>
      </c>
      <c r="AL855" s="2"/>
      <c r="AM855" s="8"/>
      <c r="AO855" s="2"/>
      <c r="AP855" s="2" t="s">
        <v>53</v>
      </c>
      <c r="AQ855" s="2" t="s">
        <v>64</v>
      </c>
      <c r="AR855" s="2" t="s">
        <v>185</v>
      </c>
      <c r="AS855" s="2" t="s">
        <v>186</v>
      </c>
      <c r="AT855" s="2" t="s">
        <v>63</v>
      </c>
      <c r="AX855" s="2" t="s">
        <v>67</v>
      </c>
      <c r="AY855" s="12" t="s">
        <v>63</v>
      </c>
      <c r="BA855" s="8"/>
    </row>
    <row r="856" ht="12.75" customHeight="1">
      <c r="A856" s="2" t="s">
        <v>1431</v>
      </c>
      <c r="B856" s="2" t="s">
        <v>1082</v>
      </c>
      <c r="C856" s="2">
        <v>2021.0</v>
      </c>
      <c r="D856" s="8"/>
      <c r="E856" s="9"/>
      <c r="F856" s="2" t="s">
        <v>516</v>
      </c>
      <c r="G856" s="2" t="s">
        <v>50</v>
      </c>
      <c r="H856" s="2" t="s">
        <v>70</v>
      </c>
      <c r="I856" s="2" t="s">
        <v>253</v>
      </c>
      <c r="J856" s="2" t="s">
        <v>253</v>
      </c>
      <c r="K856" s="2" t="s">
        <v>53</v>
      </c>
      <c r="L856" s="8" t="s">
        <v>72</v>
      </c>
      <c r="M856" s="2" t="s">
        <v>181</v>
      </c>
      <c r="N856" s="2" t="s">
        <v>74</v>
      </c>
      <c r="O856" s="10" t="s">
        <v>447</v>
      </c>
      <c r="P856" s="2"/>
      <c r="Q856" s="2"/>
      <c r="R856" s="2" t="s">
        <v>109</v>
      </c>
      <c r="S856" s="2" t="s">
        <v>59</v>
      </c>
      <c r="T856" s="8"/>
      <c r="U856" s="8"/>
      <c r="V856" s="2" t="s">
        <v>2179</v>
      </c>
      <c r="W856" s="2" t="s">
        <v>80</v>
      </c>
      <c r="X856" s="10" t="s">
        <v>103</v>
      </c>
      <c r="Y856" s="2" t="s">
        <v>58</v>
      </c>
      <c r="Z856" s="2" t="s">
        <v>62</v>
      </c>
      <c r="AA856" s="8"/>
      <c r="AB856" s="2"/>
      <c r="AC856" s="2" t="s">
        <v>1019</v>
      </c>
      <c r="AD856" s="8"/>
      <c r="AE856" s="2" t="s">
        <v>64</v>
      </c>
      <c r="AF856" s="2" t="s">
        <v>110</v>
      </c>
      <c r="AG856" s="2" t="s">
        <v>63</v>
      </c>
      <c r="AH856" s="2" t="s">
        <v>88</v>
      </c>
      <c r="AI856" s="2" t="s">
        <v>828</v>
      </c>
      <c r="AJ856" s="2" t="s">
        <v>112</v>
      </c>
      <c r="AL856" s="2"/>
      <c r="AM856" s="8"/>
      <c r="AO856" s="2"/>
      <c r="AP856" s="2" t="s">
        <v>53</v>
      </c>
      <c r="AQ856" s="2" t="s">
        <v>64</v>
      </c>
      <c r="AR856" s="2" t="s">
        <v>300</v>
      </c>
      <c r="AS856" s="2" t="s">
        <v>301</v>
      </c>
      <c r="AT856" s="2" t="s">
        <v>63</v>
      </c>
      <c r="AX856" s="2" t="s">
        <v>67</v>
      </c>
      <c r="AY856" s="12" t="s">
        <v>63</v>
      </c>
      <c r="BA856" s="8"/>
    </row>
    <row r="857" ht="12.75" customHeight="1">
      <c r="A857" s="2" t="s">
        <v>2180</v>
      </c>
      <c r="B857" s="2" t="s">
        <v>469</v>
      </c>
      <c r="C857" s="2">
        <v>2021.0</v>
      </c>
      <c r="D857" s="8"/>
      <c r="E857" s="9"/>
      <c r="F857" s="2" t="s">
        <v>516</v>
      </c>
      <c r="G857" s="2" t="s">
        <v>50</v>
      </c>
      <c r="H857" s="2" t="s">
        <v>70</v>
      </c>
      <c r="I857" s="2" t="s">
        <v>142</v>
      </c>
      <c r="J857" s="2" t="s">
        <v>143</v>
      </c>
      <c r="K857" s="2" t="s">
        <v>53</v>
      </c>
      <c r="L857" s="8" t="s">
        <v>72</v>
      </c>
      <c r="M857" s="2" t="s">
        <v>73</v>
      </c>
      <c r="N857" s="2" t="s">
        <v>74</v>
      </c>
      <c r="O857" s="10" t="s">
        <v>48</v>
      </c>
      <c r="P857" s="2"/>
      <c r="Q857" s="2"/>
      <c r="R857" s="2" t="s">
        <v>109</v>
      </c>
      <c r="S857" s="2" t="s">
        <v>59</v>
      </c>
      <c r="T857" s="8"/>
      <c r="U857" s="8"/>
      <c r="V857" s="2" t="s">
        <v>2181</v>
      </c>
      <c r="W857" s="2" t="s">
        <v>80</v>
      </c>
      <c r="X857" s="10" t="s">
        <v>235</v>
      </c>
      <c r="Y857" s="2" t="s">
        <v>58</v>
      </c>
      <c r="Z857" s="2" t="s">
        <v>62</v>
      </c>
      <c r="AA857" s="8"/>
      <c r="AB857" s="2"/>
      <c r="AC857" s="2" t="s">
        <v>2182</v>
      </c>
      <c r="AD857" s="2" t="s">
        <v>88</v>
      </c>
      <c r="AE857" s="2" t="s">
        <v>64</v>
      </c>
      <c r="AF857" s="2" t="s">
        <v>84</v>
      </c>
      <c r="AG857" s="2" t="s">
        <v>63</v>
      </c>
      <c r="AH857" s="2" t="s">
        <v>63</v>
      </c>
      <c r="AI857" s="11"/>
      <c r="AJ857" s="18" t="s">
        <v>112</v>
      </c>
      <c r="AL857" s="2"/>
      <c r="AM857" s="8"/>
      <c r="AO857" s="2"/>
      <c r="AP857" s="2" t="s">
        <v>53</v>
      </c>
      <c r="AQ857" s="2" t="s">
        <v>64</v>
      </c>
      <c r="AR857" s="2" t="s">
        <v>185</v>
      </c>
      <c r="AS857" s="2" t="s">
        <v>186</v>
      </c>
      <c r="AT857" s="2" t="s">
        <v>63</v>
      </c>
      <c r="AU857" s="8"/>
      <c r="AV857" s="8"/>
      <c r="AW857" s="8"/>
      <c r="AX857" s="2" t="s">
        <v>67</v>
      </c>
      <c r="AY857" s="19" t="s">
        <v>63</v>
      </c>
      <c r="AZ857" s="8"/>
      <c r="BA857" s="20"/>
    </row>
    <row r="858" ht="12.75" customHeight="1">
      <c r="A858" s="2" t="s">
        <v>2183</v>
      </c>
      <c r="B858" s="2" t="s">
        <v>48</v>
      </c>
      <c r="C858" s="2">
        <v>2021.0</v>
      </c>
      <c r="D858" s="8"/>
      <c r="E858" s="9"/>
      <c r="F858" s="2" t="s">
        <v>516</v>
      </c>
      <c r="G858" s="2" t="s">
        <v>101</v>
      </c>
      <c r="H858" s="2" t="s">
        <v>91</v>
      </c>
      <c r="I858" s="2" t="s">
        <v>288</v>
      </c>
      <c r="J858" s="2" t="s">
        <v>288</v>
      </c>
      <c r="K858" s="2" t="s">
        <v>53</v>
      </c>
      <c r="L858" s="8" t="s">
        <v>72</v>
      </c>
      <c r="M858" s="2" t="s">
        <v>181</v>
      </c>
      <c r="N858" s="2" t="s">
        <v>74</v>
      </c>
      <c r="O858" s="10" t="s">
        <v>331</v>
      </c>
      <c r="P858" s="2"/>
      <c r="Q858" s="2"/>
      <c r="R858" s="2" t="s">
        <v>109</v>
      </c>
      <c r="S858" s="2" t="s">
        <v>59</v>
      </c>
      <c r="T858" s="8"/>
      <c r="U858" s="8"/>
      <c r="V858" s="2" t="s">
        <v>2184</v>
      </c>
      <c r="W858" s="2" t="s">
        <v>80</v>
      </c>
      <c r="X858" s="10" t="s">
        <v>75</v>
      </c>
      <c r="Y858" s="2" t="s">
        <v>76</v>
      </c>
      <c r="Z858" s="2" t="s">
        <v>62</v>
      </c>
      <c r="AA858" s="8"/>
      <c r="AB858" s="2"/>
      <c r="AC858" s="2" t="s">
        <v>2184</v>
      </c>
      <c r="AD858" s="8"/>
      <c r="AE858" s="2" t="s">
        <v>64</v>
      </c>
      <c r="AF858" s="2" t="s">
        <v>110</v>
      </c>
      <c r="AG858" s="2" t="s">
        <v>63</v>
      </c>
      <c r="AH858" s="2" t="s">
        <v>88</v>
      </c>
      <c r="AI858" s="2" t="s">
        <v>139</v>
      </c>
      <c r="AJ858" s="2" t="s">
        <v>112</v>
      </c>
      <c r="AL858" s="2"/>
      <c r="AM858" s="8"/>
      <c r="AO858" s="2"/>
      <c r="AP858" s="2" t="s">
        <v>53</v>
      </c>
      <c r="AQ858" s="2" t="s">
        <v>64</v>
      </c>
      <c r="AR858" s="2" t="s">
        <v>372</v>
      </c>
      <c r="AS858" s="2" t="s">
        <v>186</v>
      </c>
      <c r="AT858" s="2" t="s">
        <v>63</v>
      </c>
      <c r="AX858" s="2" t="s">
        <v>67</v>
      </c>
      <c r="AY858" s="12" t="s">
        <v>63</v>
      </c>
      <c r="BA858" s="8"/>
    </row>
    <row r="859" ht="12.75" customHeight="1">
      <c r="A859" s="2" t="s">
        <v>2185</v>
      </c>
      <c r="B859" s="2" t="s">
        <v>170</v>
      </c>
      <c r="C859" s="2">
        <v>2021.0</v>
      </c>
      <c r="D859" s="8"/>
      <c r="E859" s="9"/>
      <c r="F859" s="2" t="s">
        <v>519</v>
      </c>
      <c r="G859" s="2" t="s">
        <v>50</v>
      </c>
      <c r="H859" s="2" t="s">
        <v>51</v>
      </c>
      <c r="I859" s="2" t="s">
        <v>202</v>
      </c>
      <c r="J859" s="2" t="s">
        <v>202</v>
      </c>
      <c r="K859" s="2" t="s">
        <v>53</v>
      </c>
      <c r="L859" s="8" t="s">
        <v>119</v>
      </c>
      <c r="M859" s="2" t="s">
        <v>55</v>
      </c>
      <c r="N859" s="2" t="s">
        <v>74</v>
      </c>
      <c r="O859" s="10" t="s">
        <v>95</v>
      </c>
      <c r="P859" s="2"/>
      <c r="Q859" s="2"/>
      <c r="R859" s="2" t="s">
        <v>58</v>
      </c>
      <c r="S859" s="2" t="s">
        <v>59</v>
      </c>
      <c r="T859" s="8"/>
      <c r="U859" s="8"/>
      <c r="V859" s="2" t="s">
        <v>2186</v>
      </c>
      <c r="W859" s="2" t="s">
        <v>80</v>
      </c>
      <c r="X859" s="9"/>
      <c r="Y859" s="2" t="s">
        <v>58</v>
      </c>
      <c r="Z859" s="2" t="s">
        <v>62</v>
      </c>
      <c r="AA859" s="8"/>
      <c r="AB859" s="2"/>
      <c r="AC859" s="8"/>
      <c r="AD859" s="8"/>
      <c r="AE859" s="2" t="s">
        <v>53</v>
      </c>
      <c r="AF859" s="11"/>
      <c r="AG859" s="11"/>
      <c r="AH859" s="2" t="s">
        <v>63</v>
      </c>
      <c r="AI859" s="11"/>
      <c r="AJ859" s="2" t="s">
        <v>85</v>
      </c>
      <c r="AL859" s="2" t="s">
        <v>64</v>
      </c>
      <c r="AM859" s="8"/>
      <c r="AN859" s="8" t="s">
        <v>106</v>
      </c>
      <c r="AO859" s="2"/>
      <c r="AP859" s="2" t="s">
        <v>64</v>
      </c>
      <c r="AQ859" s="2" t="s">
        <v>64</v>
      </c>
      <c r="AR859" s="2"/>
      <c r="AS859" s="2"/>
      <c r="AT859" s="2" t="s">
        <v>63</v>
      </c>
      <c r="AX859" s="2" t="s">
        <v>67</v>
      </c>
      <c r="AY859" s="12" t="s">
        <v>63</v>
      </c>
      <c r="BA859" s="8"/>
    </row>
    <row r="860" ht="12.75" customHeight="1">
      <c r="A860" s="2" t="s">
        <v>2187</v>
      </c>
      <c r="B860" s="2" t="s">
        <v>90</v>
      </c>
      <c r="C860" s="2">
        <v>2021.0</v>
      </c>
      <c r="D860" s="8"/>
      <c r="E860" s="9"/>
      <c r="F860" s="2" t="s">
        <v>516</v>
      </c>
      <c r="G860" s="2" t="s">
        <v>50</v>
      </c>
      <c r="H860" s="2" t="s">
        <v>70</v>
      </c>
      <c r="I860" s="2" t="s">
        <v>92</v>
      </c>
      <c r="J860" s="2" t="s">
        <v>92</v>
      </c>
      <c r="K860" s="2" t="s">
        <v>53</v>
      </c>
      <c r="L860" s="8" t="s">
        <v>72</v>
      </c>
      <c r="M860" s="2" t="s">
        <v>181</v>
      </c>
      <c r="N860" s="2" t="s">
        <v>74</v>
      </c>
      <c r="O860" s="10" t="s">
        <v>223</v>
      </c>
      <c r="P860" s="2"/>
      <c r="Q860" s="2"/>
      <c r="R860" s="2" t="s">
        <v>109</v>
      </c>
      <c r="S860" s="2" t="s">
        <v>59</v>
      </c>
      <c r="T860" s="8"/>
      <c r="U860" s="8"/>
      <c r="V860" s="2" t="s">
        <v>2188</v>
      </c>
      <c r="W860" s="2" t="s">
        <v>80</v>
      </c>
      <c r="X860" s="10" t="s">
        <v>86</v>
      </c>
      <c r="Y860" s="2" t="s">
        <v>58</v>
      </c>
      <c r="Z860" s="2" t="s">
        <v>62</v>
      </c>
      <c r="AA860" s="8"/>
      <c r="AB860" s="2"/>
      <c r="AC860" s="2" t="s">
        <v>2189</v>
      </c>
      <c r="AD860" s="8"/>
      <c r="AE860" s="2" t="s">
        <v>64</v>
      </c>
      <c r="AF860" s="2" t="s">
        <v>110</v>
      </c>
      <c r="AG860" s="2" t="s">
        <v>63</v>
      </c>
      <c r="AH860" s="2" t="s">
        <v>88</v>
      </c>
      <c r="AI860" s="2" t="s">
        <v>139</v>
      </c>
      <c r="AJ860" s="2" t="s">
        <v>112</v>
      </c>
      <c r="AL860" s="2"/>
      <c r="AM860" s="8"/>
      <c r="AO860" s="2"/>
      <c r="AP860" s="2" t="s">
        <v>53</v>
      </c>
      <c r="AQ860" s="2" t="s">
        <v>64</v>
      </c>
      <c r="AR860" s="2" t="s">
        <v>372</v>
      </c>
      <c r="AS860" s="2" t="s">
        <v>186</v>
      </c>
      <c r="AT860" s="2" t="s">
        <v>63</v>
      </c>
      <c r="AX860" s="2" t="s">
        <v>67</v>
      </c>
      <c r="AY860" s="12" t="s">
        <v>63</v>
      </c>
      <c r="BA860" s="8"/>
    </row>
    <row r="861" ht="12.75" customHeight="1">
      <c r="A861" s="2" t="s">
        <v>2133</v>
      </c>
      <c r="B861" s="2" t="s">
        <v>170</v>
      </c>
      <c r="C861" s="2">
        <v>2021.0</v>
      </c>
      <c r="D861" s="8"/>
      <c r="E861" s="9"/>
      <c r="F861" s="2" t="s">
        <v>516</v>
      </c>
      <c r="G861" s="2" t="s">
        <v>50</v>
      </c>
      <c r="H861" s="2" t="s">
        <v>91</v>
      </c>
      <c r="I861" s="2" t="s">
        <v>202</v>
      </c>
      <c r="J861" s="2" t="s">
        <v>202</v>
      </c>
      <c r="K861" s="2" t="s">
        <v>53</v>
      </c>
      <c r="L861" s="8" t="s">
        <v>54</v>
      </c>
      <c r="M861" s="2" t="s">
        <v>181</v>
      </c>
      <c r="N861" s="2" t="s">
        <v>227</v>
      </c>
      <c r="O861" s="10" t="s">
        <v>48</v>
      </c>
      <c r="P861" s="2"/>
      <c r="Q861" s="2"/>
      <c r="R861" s="2" t="s">
        <v>109</v>
      </c>
      <c r="S861" s="2" t="s">
        <v>59</v>
      </c>
      <c r="T861" s="8"/>
      <c r="U861" s="8"/>
      <c r="V861" s="2" t="s">
        <v>2190</v>
      </c>
      <c r="W861" s="2" t="s">
        <v>80</v>
      </c>
      <c r="X861" s="10" t="s">
        <v>86</v>
      </c>
      <c r="Y861" s="2" t="s">
        <v>58</v>
      </c>
      <c r="Z861" s="2" t="s">
        <v>62</v>
      </c>
      <c r="AA861" s="8"/>
      <c r="AB861" s="2"/>
      <c r="AC861" s="2" t="s">
        <v>2191</v>
      </c>
      <c r="AD861" s="8"/>
      <c r="AE861" s="2" t="s">
        <v>64</v>
      </c>
      <c r="AF861" s="2" t="s">
        <v>84</v>
      </c>
      <c r="AG861" s="2" t="s">
        <v>63</v>
      </c>
      <c r="AH861" s="2" t="s">
        <v>63</v>
      </c>
      <c r="AI861" s="11"/>
      <c r="AJ861" s="2" t="s">
        <v>112</v>
      </c>
      <c r="AL861" s="2"/>
      <c r="AM861" s="8"/>
      <c r="AO861" s="2"/>
      <c r="AP861" s="2" t="s">
        <v>53</v>
      </c>
      <c r="AQ861" s="2" t="s">
        <v>64</v>
      </c>
      <c r="AR861" s="2" t="s">
        <v>185</v>
      </c>
      <c r="AS861" s="2" t="s">
        <v>186</v>
      </c>
      <c r="AT861" s="2" t="s">
        <v>63</v>
      </c>
      <c r="AX861" s="2" t="s">
        <v>67</v>
      </c>
      <c r="AY861" s="12" t="s">
        <v>63</v>
      </c>
      <c r="BA861" s="8"/>
    </row>
    <row r="862" ht="12.75" customHeight="1">
      <c r="A862" s="2" t="s">
        <v>2192</v>
      </c>
      <c r="B862" s="2" t="s">
        <v>240</v>
      </c>
      <c r="C862" s="2">
        <v>2021.0</v>
      </c>
      <c r="D862" s="8"/>
      <c r="E862" s="9"/>
      <c r="F862" s="2" t="s">
        <v>519</v>
      </c>
      <c r="G862" s="2" t="s">
        <v>101</v>
      </c>
      <c r="H862" s="2" t="s">
        <v>91</v>
      </c>
      <c r="I862" s="2" t="s">
        <v>179</v>
      </c>
      <c r="J862" s="2" t="s">
        <v>180</v>
      </c>
      <c r="K862" s="2" t="s">
        <v>53</v>
      </c>
      <c r="L862" s="8" t="s">
        <v>72</v>
      </c>
      <c r="M862" s="2" t="s">
        <v>73</v>
      </c>
      <c r="N862" s="2" t="s">
        <v>74</v>
      </c>
      <c r="O862" s="10" t="s">
        <v>117</v>
      </c>
      <c r="P862" s="2"/>
      <c r="Q862" s="2"/>
      <c r="R862" s="2" t="s">
        <v>76</v>
      </c>
      <c r="S862" s="2" t="s">
        <v>59</v>
      </c>
      <c r="T862" s="8"/>
      <c r="U862" s="8"/>
      <c r="V862" s="2" t="s">
        <v>2193</v>
      </c>
      <c r="W862" s="2" t="s">
        <v>80</v>
      </c>
      <c r="X862" s="10" t="s">
        <v>218</v>
      </c>
      <c r="Y862" s="2" t="s">
        <v>58</v>
      </c>
      <c r="Z862" s="2" t="s">
        <v>62</v>
      </c>
      <c r="AA862" s="8"/>
      <c r="AB862" s="2"/>
      <c r="AC862" s="2" t="s">
        <v>2194</v>
      </c>
      <c r="AD862" s="8"/>
      <c r="AE862" s="2" t="s">
        <v>64</v>
      </c>
      <c r="AF862" s="2" t="s">
        <v>84</v>
      </c>
      <c r="AG862" s="2" t="s">
        <v>63</v>
      </c>
      <c r="AH862" s="2" t="s">
        <v>63</v>
      </c>
      <c r="AI862" s="11"/>
      <c r="AJ862" s="2"/>
      <c r="AL862" s="2" t="s">
        <v>64</v>
      </c>
      <c r="AM862" s="8"/>
      <c r="AN862" s="8" t="s">
        <v>106</v>
      </c>
      <c r="AO862" s="2"/>
      <c r="AP862" s="8"/>
      <c r="AQ862" s="2" t="s">
        <v>53</v>
      </c>
      <c r="AR862" s="8"/>
      <c r="AS862" s="8"/>
      <c r="AT862" s="2" t="s">
        <v>63</v>
      </c>
      <c r="AX862" s="2" t="s">
        <v>67</v>
      </c>
      <c r="AY862" s="12" t="s">
        <v>88</v>
      </c>
      <c r="BA862" s="8"/>
    </row>
    <row r="863" ht="12.75" customHeight="1">
      <c r="A863" s="2" t="s">
        <v>2195</v>
      </c>
      <c r="B863" s="2" t="s">
        <v>48</v>
      </c>
      <c r="C863" s="2">
        <v>2021.0</v>
      </c>
      <c r="D863" s="2" t="s">
        <v>64</v>
      </c>
      <c r="E863" s="10" t="s">
        <v>571</v>
      </c>
      <c r="F863" s="2"/>
      <c r="G863" s="2" t="s">
        <v>101</v>
      </c>
      <c r="H863" s="2" t="s">
        <v>70</v>
      </c>
      <c r="I863" s="2" t="s">
        <v>52</v>
      </c>
      <c r="J863" s="2" t="s">
        <v>52</v>
      </c>
      <c r="K863" s="2" t="s">
        <v>53</v>
      </c>
      <c r="L863" s="8" t="s">
        <v>72</v>
      </c>
      <c r="M863" s="2" t="s">
        <v>635</v>
      </c>
      <c r="N863" s="2" t="s">
        <v>74</v>
      </c>
      <c r="O863" s="10" t="s">
        <v>289</v>
      </c>
      <c r="P863" s="2"/>
      <c r="Q863" s="2"/>
      <c r="R863" s="2" t="s">
        <v>76</v>
      </c>
      <c r="S863" s="2" t="s">
        <v>59</v>
      </c>
      <c r="T863" s="8"/>
      <c r="U863" s="8"/>
      <c r="V863" s="26" t="s">
        <v>2196</v>
      </c>
      <c r="W863" s="2" t="s">
        <v>80</v>
      </c>
      <c r="X863" s="10" t="s">
        <v>218</v>
      </c>
      <c r="Y863" s="2" t="s">
        <v>58</v>
      </c>
      <c r="Z863" s="2" t="s">
        <v>62</v>
      </c>
      <c r="AA863" s="8"/>
      <c r="AB863" s="2"/>
      <c r="AC863" s="2" t="s">
        <v>2197</v>
      </c>
      <c r="AD863" s="8"/>
      <c r="AE863" s="2" t="s">
        <v>64</v>
      </c>
      <c r="AF863" s="2" t="s">
        <v>84</v>
      </c>
      <c r="AG863" s="2" t="s">
        <v>63</v>
      </c>
      <c r="AH863" s="2" t="s">
        <v>63</v>
      </c>
      <c r="AI863" s="11"/>
      <c r="AJ863" s="2" t="s">
        <v>112</v>
      </c>
      <c r="AL863" s="2"/>
      <c r="AM863" s="8"/>
      <c r="AO863" s="2"/>
      <c r="AP863" s="2" t="s">
        <v>64</v>
      </c>
      <c r="AQ863" s="2" t="s">
        <v>64</v>
      </c>
      <c r="AR863" s="2"/>
      <c r="AS863" s="2"/>
      <c r="AT863" s="2" t="s">
        <v>63</v>
      </c>
      <c r="AU863" s="2" t="s">
        <v>88</v>
      </c>
      <c r="AX863" s="2" t="s">
        <v>67</v>
      </c>
      <c r="AY863" s="12" t="s">
        <v>88</v>
      </c>
      <c r="BA863" s="8"/>
    </row>
    <row r="864" ht="12.75" customHeight="1">
      <c r="A864" s="2" t="s">
        <v>2198</v>
      </c>
      <c r="B864" s="2" t="s">
        <v>297</v>
      </c>
      <c r="C864" s="2">
        <v>2021.0</v>
      </c>
      <c r="D864" s="8"/>
      <c r="E864" s="9"/>
      <c r="F864" s="2" t="s">
        <v>516</v>
      </c>
      <c r="G864" s="2" t="s">
        <v>50</v>
      </c>
      <c r="H864" s="2" t="s">
        <v>134</v>
      </c>
      <c r="I864" s="2" t="s">
        <v>179</v>
      </c>
      <c r="J864" s="2" t="s">
        <v>180</v>
      </c>
      <c r="K864" s="2" t="s">
        <v>53</v>
      </c>
      <c r="L864" s="8" t="s">
        <v>72</v>
      </c>
      <c r="M864" s="2" t="s">
        <v>181</v>
      </c>
      <c r="N864" s="2" t="s">
        <v>74</v>
      </c>
      <c r="O864" s="10" t="s">
        <v>447</v>
      </c>
      <c r="P864" s="2"/>
      <c r="Q864" s="2"/>
      <c r="R864" s="2" t="s">
        <v>109</v>
      </c>
      <c r="S864" s="2" t="s">
        <v>59</v>
      </c>
      <c r="T864" s="8"/>
      <c r="U864" s="8"/>
      <c r="W864" s="2" t="s">
        <v>80</v>
      </c>
      <c r="X864" s="10" t="s">
        <v>322</v>
      </c>
      <c r="Y864" s="2" t="s">
        <v>58</v>
      </c>
      <c r="Z864" s="2" t="s">
        <v>62</v>
      </c>
      <c r="AA864" s="8"/>
      <c r="AB864" s="2" t="s">
        <v>153</v>
      </c>
      <c r="AC864" s="8"/>
      <c r="AD864" s="8"/>
      <c r="AE864" s="2" t="s">
        <v>64</v>
      </c>
      <c r="AF864" s="2" t="s">
        <v>110</v>
      </c>
      <c r="AG864" s="2" t="s">
        <v>63</v>
      </c>
      <c r="AH864" s="2" t="s">
        <v>88</v>
      </c>
      <c r="AI864" s="2" t="s">
        <v>111</v>
      </c>
      <c r="AJ864" s="2" t="s">
        <v>112</v>
      </c>
      <c r="AL864" s="2"/>
      <c r="AM864" s="8"/>
      <c r="AO864" s="2"/>
      <c r="AP864" s="2" t="s">
        <v>53</v>
      </c>
      <c r="AQ864" s="2" t="s">
        <v>64</v>
      </c>
      <c r="AR864" s="2" t="s">
        <v>185</v>
      </c>
      <c r="AS864" s="2" t="s">
        <v>186</v>
      </c>
      <c r="AT864" s="2" t="s">
        <v>63</v>
      </c>
      <c r="AU864" s="2" t="s">
        <v>88</v>
      </c>
      <c r="AV864" s="2" t="s">
        <v>88</v>
      </c>
      <c r="AX864" s="2" t="s">
        <v>67</v>
      </c>
      <c r="AY864" s="12" t="s">
        <v>63</v>
      </c>
      <c r="AZ864" s="2">
        <v>2.0</v>
      </c>
      <c r="BA864" s="8"/>
    </row>
    <row r="865" ht="12.75" customHeight="1">
      <c r="A865" s="2"/>
      <c r="B865" s="2"/>
      <c r="C865" s="2">
        <v>2021.0</v>
      </c>
      <c r="D865" s="8"/>
      <c r="E865" s="9"/>
      <c r="O865" s="10" t="s">
        <v>108</v>
      </c>
      <c r="P865" s="2" t="s">
        <v>109</v>
      </c>
      <c r="Q865" s="2" t="s">
        <v>62</v>
      </c>
      <c r="R865" s="2"/>
      <c r="S865" s="2"/>
      <c r="T865" s="8"/>
      <c r="U865" s="8"/>
      <c r="W865" s="8"/>
      <c r="X865" s="9"/>
      <c r="Y865" s="8"/>
      <c r="Z865" s="8"/>
      <c r="AA865" s="8"/>
      <c r="AB865" s="2"/>
      <c r="AC865" s="8"/>
      <c r="AD865" s="8"/>
      <c r="AE865" s="2" t="s">
        <v>64</v>
      </c>
      <c r="AF865" s="2" t="s">
        <v>110</v>
      </c>
      <c r="AG865" s="2" t="s">
        <v>63</v>
      </c>
      <c r="AH865" s="2" t="s">
        <v>88</v>
      </c>
      <c r="AI865" s="2" t="s">
        <v>111</v>
      </c>
      <c r="AJ865" s="2" t="s">
        <v>112</v>
      </c>
      <c r="AL865" s="2"/>
      <c r="AM865" s="8"/>
      <c r="AO865" s="2"/>
      <c r="AP865" s="2" t="s">
        <v>53</v>
      </c>
      <c r="AQ865" s="2" t="s">
        <v>64</v>
      </c>
      <c r="AR865" s="2" t="s">
        <v>185</v>
      </c>
      <c r="AS865" s="2" t="s">
        <v>186</v>
      </c>
      <c r="AT865" s="2" t="s">
        <v>63</v>
      </c>
      <c r="AU865" s="2" t="s">
        <v>88</v>
      </c>
      <c r="AV865" s="2" t="s">
        <v>88</v>
      </c>
      <c r="AX865" s="2" t="s">
        <v>67</v>
      </c>
      <c r="AY865" s="12" t="s">
        <v>63</v>
      </c>
      <c r="BA865" s="8"/>
    </row>
    <row r="866" ht="12.75" customHeight="1">
      <c r="A866" s="2" t="s">
        <v>720</v>
      </c>
      <c r="B866" s="2" t="s">
        <v>447</v>
      </c>
      <c r="C866" s="2">
        <v>2021.0</v>
      </c>
      <c r="D866" s="8"/>
      <c r="E866" s="9"/>
      <c r="F866" s="2" t="s">
        <v>516</v>
      </c>
      <c r="G866" s="2" t="s">
        <v>50</v>
      </c>
      <c r="H866" s="2" t="s">
        <v>70</v>
      </c>
      <c r="I866" s="2" t="s">
        <v>270</v>
      </c>
      <c r="J866" s="2" t="s">
        <v>270</v>
      </c>
      <c r="K866" s="2" t="s">
        <v>53</v>
      </c>
      <c r="L866" s="8" t="s">
        <v>72</v>
      </c>
      <c r="M866" s="2" t="s">
        <v>2199</v>
      </c>
      <c r="N866" s="2" t="s">
        <v>335</v>
      </c>
      <c r="O866" s="10" t="s">
        <v>103</v>
      </c>
      <c r="P866" s="2"/>
      <c r="Q866" s="2"/>
      <c r="R866" s="2" t="s">
        <v>58</v>
      </c>
      <c r="S866" s="2" t="s">
        <v>59</v>
      </c>
      <c r="T866" s="8"/>
      <c r="U866" s="8"/>
      <c r="V866" s="2" t="s">
        <v>2200</v>
      </c>
      <c r="W866" s="2" t="s">
        <v>80</v>
      </c>
      <c r="X866" s="10" t="s">
        <v>128</v>
      </c>
      <c r="Y866" s="2" t="s">
        <v>58</v>
      </c>
      <c r="Z866" s="2" t="s">
        <v>62</v>
      </c>
      <c r="AA866" s="2" t="s">
        <v>166</v>
      </c>
      <c r="AB866" s="2" t="s">
        <v>82</v>
      </c>
      <c r="AC866" s="2" t="s">
        <v>2201</v>
      </c>
      <c r="AD866" s="8"/>
      <c r="AE866" s="2" t="s">
        <v>53</v>
      </c>
      <c r="AF866" s="11"/>
      <c r="AG866" s="11"/>
      <c r="AH866" s="2" t="s">
        <v>63</v>
      </c>
      <c r="AI866" s="11"/>
      <c r="AJ866" s="2" t="s">
        <v>85</v>
      </c>
      <c r="AL866" s="2"/>
      <c r="AM866" s="8"/>
      <c r="AO866" s="2"/>
      <c r="AP866" s="2" t="s">
        <v>53</v>
      </c>
      <c r="AQ866" s="2" t="s">
        <v>64</v>
      </c>
      <c r="AR866" s="2" t="s">
        <v>185</v>
      </c>
      <c r="AS866" s="2" t="s">
        <v>186</v>
      </c>
      <c r="AT866" s="2" t="s">
        <v>63</v>
      </c>
      <c r="AX866" s="2" t="s">
        <v>67</v>
      </c>
      <c r="AY866" s="12" t="s">
        <v>63</v>
      </c>
      <c r="BA866" s="8"/>
    </row>
    <row r="867" ht="12.75" customHeight="1">
      <c r="A867" s="2" t="s">
        <v>2202</v>
      </c>
      <c r="B867" s="2" t="s">
        <v>170</v>
      </c>
      <c r="C867" s="2">
        <v>2021.0</v>
      </c>
      <c r="D867" s="8"/>
      <c r="E867" s="9"/>
      <c r="F867" s="2" t="s">
        <v>405</v>
      </c>
      <c r="G867" s="2" t="s">
        <v>50</v>
      </c>
      <c r="H867" s="2" t="s">
        <v>91</v>
      </c>
      <c r="I867" s="2" t="s">
        <v>202</v>
      </c>
      <c r="J867" s="2" t="s">
        <v>202</v>
      </c>
      <c r="K867" s="2" t="s">
        <v>53</v>
      </c>
      <c r="L867" s="8" t="s">
        <v>72</v>
      </c>
      <c r="M867" s="2" t="s">
        <v>181</v>
      </c>
      <c r="N867" s="2" t="s">
        <v>227</v>
      </c>
      <c r="O867" s="10" t="s">
        <v>289</v>
      </c>
      <c r="P867" s="2"/>
      <c r="Q867" s="2"/>
      <c r="R867" s="2" t="s">
        <v>76</v>
      </c>
      <c r="S867" s="2" t="s">
        <v>59</v>
      </c>
      <c r="T867" s="8"/>
      <c r="U867" s="8"/>
      <c r="V867" s="2" t="s">
        <v>2203</v>
      </c>
      <c r="W867" s="2" t="s">
        <v>80</v>
      </c>
      <c r="X867" s="10" t="s">
        <v>279</v>
      </c>
      <c r="Y867" s="2" t="s">
        <v>58</v>
      </c>
      <c r="Z867" s="2" t="s">
        <v>62</v>
      </c>
      <c r="AA867" s="8"/>
      <c r="AB867" s="2"/>
      <c r="AC867" s="2" t="s">
        <v>2204</v>
      </c>
      <c r="AD867" s="8"/>
      <c r="AE867" s="2" t="s">
        <v>64</v>
      </c>
      <c r="AF867" s="2" t="s">
        <v>110</v>
      </c>
      <c r="AG867" s="2" t="s">
        <v>63</v>
      </c>
      <c r="AH867" s="2" t="s">
        <v>88</v>
      </c>
      <c r="AI867" s="11" t="s">
        <v>193</v>
      </c>
      <c r="AJ867" s="2" t="s">
        <v>112</v>
      </c>
      <c r="AL867" s="2"/>
      <c r="AM867" s="8"/>
      <c r="AO867" s="2"/>
      <c r="AP867" s="2" t="s">
        <v>64</v>
      </c>
      <c r="AQ867" s="2" t="s">
        <v>64</v>
      </c>
      <c r="AR867" s="2"/>
      <c r="AS867" s="2"/>
      <c r="AT867" s="2" t="s">
        <v>63</v>
      </c>
      <c r="AX867" s="2" t="s">
        <v>67</v>
      </c>
      <c r="AY867" s="12" t="s">
        <v>63</v>
      </c>
      <c r="BA867" s="8"/>
    </row>
    <row r="868" ht="12.75" customHeight="1">
      <c r="A868" s="2" t="s">
        <v>2205</v>
      </c>
      <c r="B868" s="2" t="s">
        <v>297</v>
      </c>
      <c r="C868" s="2">
        <v>2021.0</v>
      </c>
      <c r="D868" s="8"/>
      <c r="E868" s="9"/>
      <c r="F868" s="2" t="s">
        <v>209</v>
      </c>
      <c r="G868" s="2" t="s">
        <v>50</v>
      </c>
      <c r="H868" s="2" t="s">
        <v>91</v>
      </c>
      <c r="I868" s="2" t="s">
        <v>52</v>
      </c>
      <c r="J868" s="2" t="s">
        <v>52</v>
      </c>
      <c r="K868" s="2" t="s">
        <v>53</v>
      </c>
      <c r="L868" s="8" t="s">
        <v>72</v>
      </c>
      <c r="M868" s="2" t="s">
        <v>181</v>
      </c>
      <c r="N868" s="2" t="s">
        <v>56</v>
      </c>
      <c r="O868" s="10" t="s">
        <v>156</v>
      </c>
      <c r="P868" s="2"/>
      <c r="Q868" s="2"/>
      <c r="R868" s="2" t="s">
        <v>76</v>
      </c>
      <c r="S868" s="2" t="s">
        <v>59</v>
      </c>
      <c r="T868" s="8"/>
      <c r="U868" s="8"/>
      <c r="V868" s="2" t="s">
        <v>2206</v>
      </c>
      <c r="W868" s="2" t="s">
        <v>80</v>
      </c>
      <c r="X868" s="10" t="s">
        <v>128</v>
      </c>
      <c r="Y868" s="2" t="s">
        <v>58</v>
      </c>
      <c r="Z868" s="2" t="s">
        <v>62</v>
      </c>
      <c r="AA868" s="2" t="s">
        <v>105</v>
      </c>
      <c r="AB868" s="2" t="s">
        <v>153</v>
      </c>
      <c r="AC868" s="2" t="s">
        <v>2207</v>
      </c>
      <c r="AD868" s="8"/>
      <c r="AE868" s="2" t="s">
        <v>64</v>
      </c>
      <c r="AF868" s="2" t="s">
        <v>110</v>
      </c>
      <c r="AG868" s="2" t="s">
        <v>63</v>
      </c>
      <c r="AH868" s="2" t="s">
        <v>88</v>
      </c>
      <c r="AI868" s="2" t="s">
        <v>111</v>
      </c>
      <c r="AJ868" s="2" t="s">
        <v>112</v>
      </c>
      <c r="AL868" s="2"/>
      <c r="AM868" s="8"/>
      <c r="AO868" s="2"/>
      <c r="AP868" s="2" t="s">
        <v>64</v>
      </c>
      <c r="AQ868" s="2" t="s">
        <v>64</v>
      </c>
      <c r="AR868" s="2"/>
      <c r="AS868" s="2"/>
      <c r="AT868" s="2" t="s">
        <v>63</v>
      </c>
      <c r="AX868" s="2" t="s">
        <v>67</v>
      </c>
      <c r="AY868" s="12" t="s">
        <v>63</v>
      </c>
      <c r="BA868" s="8"/>
    </row>
    <row r="869" ht="12.75" customHeight="1">
      <c r="A869" s="2" t="s">
        <v>2208</v>
      </c>
      <c r="B869" s="2" t="s">
        <v>289</v>
      </c>
      <c r="C869" s="2">
        <v>2021.0</v>
      </c>
      <c r="D869" s="8"/>
      <c r="E869" s="9"/>
      <c r="F869" s="2" t="s">
        <v>49</v>
      </c>
      <c r="G869" s="2" t="s">
        <v>101</v>
      </c>
      <c r="H869" s="2" t="s">
        <v>134</v>
      </c>
      <c r="I869" s="2" t="s">
        <v>577</v>
      </c>
      <c r="J869" s="2" t="s">
        <v>577</v>
      </c>
      <c r="K869" s="2" t="s">
        <v>53</v>
      </c>
      <c r="L869" s="8" t="s">
        <v>72</v>
      </c>
      <c r="M869" s="2" t="s">
        <v>181</v>
      </c>
      <c r="N869" s="2" t="s">
        <v>74</v>
      </c>
      <c r="O869" s="10" t="s">
        <v>156</v>
      </c>
      <c r="P869" s="2"/>
      <c r="Q869" s="2"/>
      <c r="R869" s="2" t="s">
        <v>76</v>
      </c>
      <c r="S869" s="2" t="s">
        <v>59</v>
      </c>
      <c r="T869" s="8"/>
      <c r="U869" s="8"/>
      <c r="V869" s="2" t="s">
        <v>2209</v>
      </c>
      <c r="W869" s="2" t="s">
        <v>61</v>
      </c>
      <c r="X869" s="9"/>
      <c r="Y869" s="8"/>
      <c r="Z869" s="2" t="s">
        <v>62</v>
      </c>
      <c r="AA869" s="8"/>
      <c r="AB869" s="2"/>
      <c r="AC869" s="8"/>
      <c r="AD869" s="8"/>
      <c r="AE869" s="2" t="s">
        <v>53</v>
      </c>
      <c r="AF869" s="11"/>
      <c r="AG869" s="11"/>
      <c r="AH869" s="2" t="s">
        <v>63</v>
      </c>
      <c r="AI869" s="11"/>
      <c r="AJ869" s="2" t="s">
        <v>112</v>
      </c>
      <c r="AL869" s="2"/>
      <c r="AM869" s="8"/>
      <c r="AO869" s="2"/>
      <c r="AP869" s="2" t="s">
        <v>64</v>
      </c>
      <c r="AQ869" s="2" t="s">
        <v>64</v>
      </c>
      <c r="AR869" s="2"/>
      <c r="AS869" s="2"/>
      <c r="AT869" s="2" t="s">
        <v>63</v>
      </c>
      <c r="AX869" s="2" t="s">
        <v>67</v>
      </c>
      <c r="AY869" s="12" t="s">
        <v>63</v>
      </c>
      <c r="BA869" s="8"/>
    </row>
    <row r="870" ht="12.75" customHeight="1">
      <c r="A870" s="2" t="s">
        <v>2210</v>
      </c>
      <c r="B870" s="2" t="s">
        <v>297</v>
      </c>
      <c r="C870" s="2">
        <v>2021.0</v>
      </c>
      <c r="D870" s="8"/>
      <c r="E870" s="9"/>
      <c r="I870" s="2" t="s">
        <v>395</v>
      </c>
      <c r="J870" s="2" t="s">
        <v>395</v>
      </c>
      <c r="K870" s="2" t="s">
        <v>53</v>
      </c>
      <c r="M870" s="2" t="s">
        <v>181</v>
      </c>
      <c r="N870" s="2" t="s">
        <v>74</v>
      </c>
      <c r="O870" s="10" t="s">
        <v>223</v>
      </c>
      <c r="P870" s="2"/>
      <c r="Q870" s="2"/>
      <c r="R870" s="2" t="s">
        <v>109</v>
      </c>
      <c r="S870" s="2" t="s">
        <v>59</v>
      </c>
      <c r="T870" s="8"/>
      <c r="U870" s="8"/>
      <c r="V870" s="2" t="s">
        <v>2211</v>
      </c>
      <c r="W870" s="2" t="s">
        <v>80</v>
      </c>
      <c r="X870" s="10" t="s">
        <v>229</v>
      </c>
      <c r="Y870" s="2" t="s">
        <v>58</v>
      </c>
      <c r="Z870" s="2" t="s">
        <v>62</v>
      </c>
      <c r="AA870" s="8"/>
      <c r="AB870" s="2"/>
      <c r="AC870" s="2" t="s">
        <v>2212</v>
      </c>
      <c r="AD870" s="8"/>
      <c r="AE870" s="2" t="s">
        <v>64</v>
      </c>
      <c r="AF870" s="2" t="s">
        <v>84</v>
      </c>
      <c r="AG870" s="2" t="s">
        <v>63</v>
      </c>
      <c r="AH870" s="2" t="s">
        <v>63</v>
      </c>
      <c r="AI870" s="11"/>
      <c r="AJ870" s="2" t="s">
        <v>112</v>
      </c>
      <c r="AL870" s="2"/>
      <c r="AM870" s="8"/>
      <c r="AO870" s="2"/>
      <c r="AP870" s="2" t="s">
        <v>53</v>
      </c>
      <c r="AQ870" s="2" t="s">
        <v>64</v>
      </c>
      <c r="AR870" s="2" t="s">
        <v>185</v>
      </c>
      <c r="AS870" s="2" t="s">
        <v>186</v>
      </c>
      <c r="AT870" s="2" t="s">
        <v>63</v>
      </c>
      <c r="AX870" s="2" t="s">
        <v>67</v>
      </c>
      <c r="AY870" s="12" t="s">
        <v>63</v>
      </c>
      <c r="BA870" s="8"/>
    </row>
    <row r="871" ht="12.75" customHeight="1">
      <c r="A871" s="2" t="s">
        <v>2213</v>
      </c>
      <c r="B871" s="2" t="s">
        <v>322</v>
      </c>
      <c r="C871" s="2">
        <v>2021.0</v>
      </c>
      <c r="D871" s="8"/>
      <c r="E871" s="9"/>
      <c r="F871" s="2" t="s">
        <v>630</v>
      </c>
      <c r="G871" s="2" t="s">
        <v>50</v>
      </c>
      <c r="H871" s="2" t="s">
        <v>91</v>
      </c>
      <c r="I871" s="2" t="s">
        <v>118</v>
      </c>
      <c r="J871" s="2" t="s">
        <v>118</v>
      </c>
      <c r="K871" s="2" t="s">
        <v>53</v>
      </c>
      <c r="M871" s="2" t="s">
        <v>860</v>
      </c>
      <c r="N871" s="2" t="s">
        <v>74</v>
      </c>
      <c r="O871" s="10" t="s">
        <v>289</v>
      </c>
      <c r="P871" s="2"/>
      <c r="Q871" s="2"/>
      <c r="R871" s="2" t="s">
        <v>76</v>
      </c>
      <c r="S871" s="2" t="s">
        <v>59</v>
      </c>
      <c r="T871" s="8"/>
      <c r="U871" s="8"/>
      <c r="W871" s="2" t="s">
        <v>80</v>
      </c>
      <c r="X871" s="10" t="s">
        <v>86</v>
      </c>
      <c r="Y871" s="2" t="s">
        <v>58</v>
      </c>
      <c r="Z871" s="2" t="s">
        <v>62</v>
      </c>
      <c r="AA871" s="8"/>
      <c r="AB871" s="2"/>
      <c r="AC871" s="8"/>
      <c r="AD871" s="8"/>
      <c r="AE871" s="2" t="s">
        <v>64</v>
      </c>
      <c r="AF871" s="2" t="s">
        <v>110</v>
      </c>
      <c r="AG871" s="2" t="s">
        <v>63</v>
      </c>
      <c r="AH871" s="2" t="s">
        <v>88</v>
      </c>
      <c r="AI871" s="2" t="s">
        <v>139</v>
      </c>
      <c r="AJ871" s="8" t="s">
        <v>112</v>
      </c>
      <c r="AL871" s="2"/>
      <c r="AM871" s="8"/>
      <c r="AO871" s="2"/>
      <c r="AP871" s="2" t="s">
        <v>64</v>
      </c>
      <c r="AQ871" s="2" t="s">
        <v>64</v>
      </c>
      <c r="AR871" s="2"/>
      <c r="AS871" s="2"/>
      <c r="AT871" s="2" t="s">
        <v>63</v>
      </c>
      <c r="AX871" s="2" t="s">
        <v>67</v>
      </c>
      <c r="AY871" s="12" t="s">
        <v>63</v>
      </c>
      <c r="BA871" s="8"/>
    </row>
    <row r="872" ht="12.75" customHeight="1">
      <c r="A872" s="2" t="s">
        <v>2214</v>
      </c>
      <c r="B872" s="2" t="s">
        <v>170</v>
      </c>
      <c r="C872" s="2">
        <v>2021.0</v>
      </c>
      <c r="D872" s="8"/>
      <c r="E872" s="9"/>
      <c r="F872" s="2" t="s">
        <v>519</v>
      </c>
      <c r="G872" s="2" t="s">
        <v>101</v>
      </c>
      <c r="H872" s="2" t="s">
        <v>91</v>
      </c>
      <c r="I872" s="2" t="s">
        <v>202</v>
      </c>
      <c r="J872" s="2" t="s">
        <v>202</v>
      </c>
      <c r="K872" s="2" t="s">
        <v>53</v>
      </c>
      <c r="L872" s="8" t="s">
        <v>119</v>
      </c>
      <c r="M872" s="2" t="s">
        <v>181</v>
      </c>
      <c r="N872" s="2" t="s">
        <v>335</v>
      </c>
      <c r="O872" s="10" t="s">
        <v>75</v>
      </c>
      <c r="P872" s="2"/>
      <c r="Q872" s="2"/>
      <c r="R872" s="2" t="s">
        <v>76</v>
      </c>
      <c r="S872" s="2" t="s">
        <v>59</v>
      </c>
      <c r="T872" s="8"/>
      <c r="U872" s="8"/>
      <c r="V872" s="2" t="s">
        <v>2215</v>
      </c>
      <c r="W872" s="2" t="s">
        <v>61</v>
      </c>
      <c r="X872" s="9"/>
      <c r="Y872" s="8"/>
      <c r="Z872" s="8"/>
      <c r="AA872" s="8"/>
      <c r="AB872" s="2"/>
      <c r="AC872" s="8"/>
      <c r="AD872" s="8"/>
      <c r="AE872" s="2" t="s">
        <v>53</v>
      </c>
      <c r="AF872" s="11"/>
      <c r="AG872" s="11"/>
      <c r="AH872" s="2" t="s">
        <v>63</v>
      </c>
      <c r="AI872" s="11"/>
      <c r="AJ872" s="18"/>
      <c r="AL872" s="2"/>
      <c r="AM872" s="8"/>
      <c r="AO872" s="2"/>
      <c r="AP872" s="2" t="s">
        <v>64</v>
      </c>
      <c r="AQ872" s="2" t="s">
        <v>64</v>
      </c>
      <c r="AR872" s="2"/>
      <c r="AS872" s="2"/>
      <c r="AT872" s="2" t="s">
        <v>63</v>
      </c>
      <c r="AU872" s="8"/>
      <c r="AV872" s="8"/>
      <c r="AW872" s="8"/>
      <c r="AX872" s="2" t="s">
        <v>67</v>
      </c>
      <c r="AY872" s="19" t="s">
        <v>63</v>
      </c>
      <c r="AZ872" s="8"/>
      <c r="BA872" s="20"/>
    </row>
    <row r="873" ht="12.75" customHeight="1">
      <c r="A873" s="2" t="s">
        <v>2216</v>
      </c>
      <c r="B873" s="2" t="s">
        <v>190</v>
      </c>
      <c r="C873" s="2">
        <v>2021.0</v>
      </c>
      <c r="D873" s="8"/>
      <c r="E873" s="9"/>
      <c r="F873" s="2" t="s">
        <v>519</v>
      </c>
      <c r="G873" s="2" t="s">
        <v>101</v>
      </c>
      <c r="H873" s="2" t="s">
        <v>134</v>
      </c>
      <c r="I873" s="2" t="s">
        <v>233</v>
      </c>
      <c r="J873" s="2" t="s">
        <v>234</v>
      </c>
      <c r="K873" s="2" t="s">
        <v>53</v>
      </c>
      <c r="L873" s="8" t="s">
        <v>72</v>
      </c>
      <c r="M873" s="2" t="s">
        <v>73</v>
      </c>
      <c r="N873" s="2" t="s">
        <v>74</v>
      </c>
      <c r="O873" s="10" t="s">
        <v>223</v>
      </c>
      <c r="P873" s="2"/>
      <c r="Q873" s="2"/>
      <c r="R873" s="2" t="s">
        <v>109</v>
      </c>
      <c r="S873" s="2" t="s">
        <v>59</v>
      </c>
      <c r="T873" s="8"/>
      <c r="U873" s="8"/>
      <c r="V873" s="2" t="s">
        <v>2217</v>
      </c>
      <c r="W873" s="2" t="s">
        <v>80</v>
      </c>
      <c r="X873" s="10" t="s">
        <v>354</v>
      </c>
      <c r="Y873" s="2" t="s">
        <v>58</v>
      </c>
      <c r="Z873" s="2" t="s">
        <v>62</v>
      </c>
      <c r="AA873" s="2" t="s">
        <v>105</v>
      </c>
      <c r="AB873" s="2" t="s">
        <v>153</v>
      </c>
      <c r="AC873" s="2" t="s">
        <v>2217</v>
      </c>
      <c r="AD873" s="8"/>
      <c r="AE873" s="2" t="s">
        <v>64</v>
      </c>
      <c r="AF873" s="2" t="s">
        <v>84</v>
      </c>
      <c r="AG873" s="2" t="s">
        <v>63</v>
      </c>
      <c r="AH873" s="2" t="s">
        <v>63</v>
      </c>
      <c r="AI873" s="11"/>
      <c r="AJ873" s="2" t="s">
        <v>112</v>
      </c>
      <c r="AL873" s="2"/>
      <c r="AM873" s="8"/>
      <c r="AO873" s="2"/>
      <c r="AP873" s="2" t="s">
        <v>53</v>
      </c>
      <c r="AQ873" s="2" t="s">
        <v>64</v>
      </c>
      <c r="AR873" s="2" t="s">
        <v>429</v>
      </c>
      <c r="AS873" s="2" t="s">
        <v>186</v>
      </c>
      <c r="AT873" s="2" t="s">
        <v>63</v>
      </c>
      <c r="AX873" s="2" t="s">
        <v>67</v>
      </c>
      <c r="AY873" s="12" t="s">
        <v>63</v>
      </c>
      <c r="BA873" s="8"/>
    </row>
    <row r="874" ht="12.75" customHeight="1">
      <c r="A874" s="2" t="s">
        <v>2218</v>
      </c>
      <c r="B874" s="2" t="s">
        <v>297</v>
      </c>
      <c r="C874" s="2">
        <v>2021.0</v>
      </c>
      <c r="D874" s="8"/>
      <c r="E874" s="9"/>
      <c r="F874" s="2" t="s">
        <v>630</v>
      </c>
      <c r="G874" s="2" t="s">
        <v>50</v>
      </c>
      <c r="H874" s="2" t="s">
        <v>51</v>
      </c>
      <c r="I874" s="2" t="s">
        <v>173</v>
      </c>
      <c r="J874" s="2" t="s">
        <v>173</v>
      </c>
      <c r="K874" s="2" t="s">
        <v>53</v>
      </c>
      <c r="L874" s="8" t="s">
        <v>72</v>
      </c>
      <c r="M874" s="2" t="s">
        <v>181</v>
      </c>
      <c r="N874" s="2" t="s">
        <v>74</v>
      </c>
      <c r="O874" s="10" t="s">
        <v>469</v>
      </c>
      <c r="P874" s="2"/>
      <c r="Q874" s="2"/>
      <c r="R874" s="2" t="s">
        <v>109</v>
      </c>
      <c r="S874" s="2" t="s">
        <v>59</v>
      </c>
      <c r="T874" s="8"/>
      <c r="U874" s="8"/>
      <c r="V874" s="2" t="s">
        <v>2219</v>
      </c>
      <c r="W874" s="2" t="s">
        <v>80</v>
      </c>
      <c r="X874" s="10" t="s">
        <v>170</v>
      </c>
      <c r="Y874" s="2" t="s">
        <v>58</v>
      </c>
      <c r="Z874" s="2" t="s">
        <v>59</v>
      </c>
      <c r="AA874" s="8"/>
      <c r="AB874" s="2"/>
      <c r="AC874" s="2" t="s">
        <v>2220</v>
      </c>
      <c r="AD874" s="8"/>
      <c r="AE874" s="2" t="s">
        <v>64</v>
      </c>
      <c r="AF874" s="2" t="s">
        <v>110</v>
      </c>
      <c r="AG874" s="2" t="s">
        <v>63</v>
      </c>
      <c r="AH874" s="2" t="s">
        <v>88</v>
      </c>
      <c r="AI874" s="11" t="s">
        <v>1067</v>
      </c>
      <c r="AJ874" s="2" t="s">
        <v>112</v>
      </c>
      <c r="AL874" s="2" t="s">
        <v>64</v>
      </c>
      <c r="AM874" s="8"/>
      <c r="AN874" s="8" t="s">
        <v>106</v>
      </c>
      <c r="AO874" s="2"/>
      <c r="AP874" s="2" t="s">
        <v>53</v>
      </c>
      <c r="AQ874" s="2" t="s">
        <v>64</v>
      </c>
      <c r="AR874" s="2" t="s">
        <v>185</v>
      </c>
      <c r="AS874" s="2" t="s">
        <v>186</v>
      </c>
      <c r="AT874" s="2" t="s">
        <v>63</v>
      </c>
      <c r="AX874" s="2" t="s">
        <v>67</v>
      </c>
      <c r="AY874" s="12" t="s">
        <v>63</v>
      </c>
      <c r="BA874" s="8"/>
    </row>
    <row r="875" ht="12.75" customHeight="1">
      <c r="A875" s="2" t="s">
        <v>2221</v>
      </c>
      <c r="B875" s="2" t="s">
        <v>401</v>
      </c>
      <c r="C875" s="2">
        <v>2021.0</v>
      </c>
      <c r="D875" s="8"/>
      <c r="E875" s="9"/>
      <c r="F875" s="2" t="s">
        <v>405</v>
      </c>
      <c r="G875" s="2" t="s">
        <v>101</v>
      </c>
      <c r="H875" s="2" t="s">
        <v>51</v>
      </c>
      <c r="I875" s="2" t="s">
        <v>71</v>
      </c>
      <c r="J875" s="2" t="s">
        <v>71</v>
      </c>
      <c r="K875" s="2" t="s">
        <v>53</v>
      </c>
      <c r="L875" s="8" t="s">
        <v>72</v>
      </c>
      <c r="M875" s="2" t="s">
        <v>181</v>
      </c>
      <c r="N875" s="2" t="s">
        <v>74</v>
      </c>
      <c r="O875" s="10" t="s">
        <v>289</v>
      </c>
      <c r="P875" s="2"/>
      <c r="Q875" s="2"/>
      <c r="R875" s="2" t="s">
        <v>76</v>
      </c>
      <c r="S875" s="2" t="s">
        <v>59</v>
      </c>
      <c r="T875" s="8"/>
      <c r="U875" s="8"/>
      <c r="V875" s="2" t="s">
        <v>2222</v>
      </c>
      <c r="W875" s="2" t="s">
        <v>80</v>
      </c>
      <c r="X875" s="10" t="s">
        <v>289</v>
      </c>
      <c r="Y875" s="2" t="s">
        <v>76</v>
      </c>
      <c r="Z875" s="2" t="s">
        <v>62</v>
      </c>
      <c r="AA875" s="8"/>
      <c r="AB875" s="2"/>
      <c r="AC875" s="2" t="s">
        <v>2223</v>
      </c>
      <c r="AD875" s="8"/>
      <c r="AE875" s="2" t="s">
        <v>64</v>
      </c>
      <c r="AF875" s="2" t="s">
        <v>110</v>
      </c>
      <c r="AG875" s="2" t="s">
        <v>63</v>
      </c>
      <c r="AH875" s="2" t="s">
        <v>88</v>
      </c>
      <c r="AI875" s="2" t="s">
        <v>828</v>
      </c>
      <c r="AJ875" s="8" t="s">
        <v>112</v>
      </c>
      <c r="AL875" s="2"/>
      <c r="AM875" s="8"/>
      <c r="AO875" s="2"/>
      <c r="AP875" s="2" t="s">
        <v>64</v>
      </c>
      <c r="AQ875" s="2" t="s">
        <v>64</v>
      </c>
      <c r="AR875" s="2"/>
      <c r="AS875" s="2"/>
      <c r="AT875" s="2" t="s">
        <v>63</v>
      </c>
      <c r="AX875" s="2" t="s">
        <v>67</v>
      </c>
      <c r="AY875" s="12" t="s">
        <v>63</v>
      </c>
      <c r="BA875" s="8"/>
    </row>
    <row r="876" ht="12.75" customHeight="1">
      <c r="A876" s="2" t="s">
        <v>2224</v>
      </c>
      <c r="B876" s="2" t="s">
        <v>1082</v>
      </c>
      <c r="C876" s="2">
        <v>2021.0</v>
      </c>
      <c r="D876" s="8"/>
      <c r="E876" s="9"/>
      <c r="F876" s="2" t="s">
        <v>413</v>
      </c>
      <c r="G876" s="2" t="s">
        <v>50</v>
      </c>
      <c r="H876" s="2" t="s">
        <v>51</v>
      </c>
      <c r="I876" s="2" t="s">
        <v>233</v>
      </c>
      <c r="J876" s="2" t="s">
        <v>234</v>
      </c>
      <c r="K876" s="2" t="s">
        <v>53</v>
      </c>
      <c r="M876" s="2" t="s">
        <v>1847</v>
      </c>
      <c r="N876" s="2" t="s">
        <v>74</v>
      </c>
      <c r="O876" s="10" t="s">
        <v>289</v>
      </c>
      <c r="P876" s="2"/>
      <c r="Q876" s="2"/>
      <c r="R876" s="2" t="s">
        <v>76</v>
      </c>
      <c r="S876" s="2" t="s">
        <v>59</v>
      </c>
      <c r="T876" s="8"/>
      <c r="U876" s="8"/>
      <c r="V876" s="26" t="s">
        <v>2225</v>
      </c>
      <c r="W876" s="2" t="s">
        <v>80</v>
      </c>
      <c r="X876" s="10" t="s">
        <v>196</v>
      </c>
      <c r="Y876" s="2" t="s">
        <v>76</v>
      </c>
      <c r="Z876" s="2" t="s">
        <v>62</v>
      </c>
      <c r="AA876" s="8"/>
      <c r="AB876" s="2"/>
      <c r="AC876" s="2" t="s">
        <v>2226</v>
      </c>
      <c r="AD876" s="8"/>
      <c r="AE876" s="2" t="s">
        <v>53</v>
      </c>
      <c r="AF876" s="11"/>
      <c r="AG876" s="11"/>
      <c r="AH876" s="2" t="s">
        <v>63</v>
      </c>
      <c r="AI876" s="11"/>
      <c r="AJ876" s="2" t="s">
        <v>112</v>
      </c>
      <c r="AL876" s="2"/>
      <c r="AM876" s="8"/>
      <c r="AO876" s="2"/>
      <c r="AP876" s="2" t="s">
        <v>64</v>
      </c>
      <c r="AQ876" s="2" t="s">
        <v>64</v>
      </c>
      <c r="AR876" s="2"/>
      <c r="AS876" s="2"/>
      <c r="AT876" s="2" t="s">
        <v>63</v>
      </c>
      <c r="AX876" s="2" t="s">
        <v>67</v>
      </c>
      <c r="AY876" s="12" t="s">
        <v>88</v>
      </c>
      <c r="BA876" s="8"/>
    </row>
    <row r="877" ht="12.75" customHeight="1">
      <c r="A877" s="2" t="s">
        <v>1889</v>
      </c>
      <c r="B877" s="2" t="s">
        <v>297</v>
      </c>
      <c r="C877" s="2">
        <v>2021.0</v>
      </c>
      <c r="D877" s="8"/>
      <c r="E877" s="9"/>
      <c r="F877" s="2" t="s">
        <v>516</v>
      </c>
      <c r="G877" s="2" t="s">
        <v>50</v>
      </c>
      <c r="H877" s="2" t="s">
        <v>51</v>
      </c>
      <c r="I877" s="2" t="s">
        <v>157</v>
      </c>
      <c r="J877" s="2" t="s">
        <v>157</v>
      </c>
      <c r="K877" s="2" t="s">
        <v>53</v>
      </c>
      <c r="L877" s="8" t="s">
        <v>72</v>
      </c>
      <c r="M877" s="2" t="s">
        <v>181</v>
      </c>
      <c r="N877" s="2" t="s">
        <v>74</v>
      </c>
      <c r="O877" s="10" t="s">
        <v>447</v>
      </c>
      <c r="P877" s="2"/>
      <c r="Q877" s="2"/>
      <c r="R877" s="2" t="s">
        <v>109</v>
      </c>
      <c r="S877" s="2" t="s">
        <v>59</v>
      </c>
      <c r="T877" s="8"/>
      <c r="U877" s="8"/>
      <c r="V877" s="2" t="s">
        <v>2227</v>
      </c>
      <c r="W877" s="2" t="s">
        <v>80</v>
      </c>
      <c r="X877" s="10" t="s">
        <v>277</v>
      </c>
      <c r="Y877" s="2" t="s">
        <v>58</v>
      </c>
      <c r="Z877" s="2" t="s">
        <v>62</v>
      </c>
      <c r="AA877" s="8"/>
      <c r="AB877" s="2" t="s">
        <v>82</v>
      </c>
      <c r="AC877" s="2" t="s">
        <v>2228</v>
      </c>
      <c r="AD877" s="8"/>
      <c r="AE877" s="2" t="s">
        <v>64</v>
      </c>
      <c r="AF877" s="2" t="s">
        <v>110</v>
      </c>
      <c r="AG877" s="2" t="s">
        <v>63</v>
      </c>
      <c r="AH877" s="2" t="s">
        <v>88</v>
      </c>
      <c r="AI877" s="2" t="s">
        <v>111</v>
      </c>
      <c r="AJ877" s="2" t="s">
        <v>112</v>
      </c>
      <c r="AL877" s="2"/>
      <c r="AM877" s="8"/>
      <c r="AO877" s="2"/>
      <c r="AP877" s="2" t="s">
        <v>53</v>
      </c>
      <c r="AQ877" s="2" t="s">
        <v>64</v>
      </c>
      <c r="AR877" s="2" t="s">
        <v>206</v>
      </c>
      <c r="AS877" s="2" t="s">
        <v>186</v>
      </c>
      <c r="AT877" s="2" t="s">
        <v>63</v>
      </c>
      <c r="AW877" s="2" t="s">
        <v>88</v>
      </c>
      <c r="AX877" s="2" t="s">
        <v>67</v>
      </c>
      <c r="AY877" s="12" t="s">
        <v>63</v>
      </c>
      <c r="AZ877" s="2">
        <v>2.0</v>
      </c>
      <c r="BA877" s="13">
        <v>2.0</v>
      </c>
    </row>
    <row r="878" ht="12.75" customHeight="1">
      <c r="A878" s="2"/>
      <c r="B878" s="2"/>
      <c r="C878" s="2">
        <v>2021.0</v>
      </c>
      <c r="D878" s="8"/>
      <c r="E878" s="9"/>
      <c r="N878" s="2" t="s">
        <v>74</v>
      </c>
      <c r="O878" s="10" t="s">
        <v>108</v>
      </c>
      <c r="P878" s="2" t="s">
        <v>109</v>
      </c>
      <c r="Q878" s="2" t="s">
        <v>62</v>
      </c>
      <c r="R878" s="2"/>
      <c r="S878" s="2"/>
      <c r="T878" s="8"/>
      <c r="U878" s="8"/>
      <c r="V878" s="2" t="s">
        <v>2227</v>
      </c>
      <c r="W878" s="2" t="s">
        <v>80</v>
      </c>
      <c r="X878" s="10" t="s">
        <v>69</v>
      </c>
      <c r="Y878" s="2" t="s">
        <v>58</v>
      </c>
      <c r="Z878" s="2" t="s">
        <v>59</v>
      </c>
      <c r="AA878" s="8"/>
      <c r="AB878" s="2"/>
      <c r="AC878" s="2" t="s">
        <v>2228</v>
      </c>
      <c r="AD878" s="8"/>
      <c r="AE878" s="2" t="s">
        <v>64</v>
      </c>
      <c r="AF878" s="2" t="s">
        <v>110</v>
      </c>
      <c r="AG878" s="2" t="s">
        <v>63</v>
      </c>
      <c r="AH878" s="2" t="s">
        <v>88</v>
      </c>
      <c r="AI878" s="2" t="s">
        <v>111</v>
      </c>
      <c r="AJ878" s="2" t="s">
        <v>112</v>
      </c>
      <c r="AL878" s="2"/>
      <c r="AM878" s="8"/>
      <c r="AO878" s="2"/>
      <c r="AP878" s="2" t="s">
        <v>53</v>
      </c>
      <c r="AQ878" s="2" t="s">
        <v>64</v>
      </c>
      <c r="AR878" s="2" t="s">
        <v>489</v>
      </c>
      <c r="AS878" s="2" t="s">
        <v>114</v>
      </c>
      <c r="AT878" s="2" t="s">
        <v>63</v>
      </c>
      <c r="AW878" s="2" t="s">
        <v>88</v>
      </c>
      <c r="AX878" s="2" t="s">
        <v>67</v>
      </c>
      <c r="AY878" s="12" t="s">
        <v>63</v>
      </c>
      <c r="BA878" s="8"/>
    </row>
    <row r="879" ht="12.75" customHeight="1">
      <c r="A879" s="2" t="s">
        <v>2229</v>
      </c>
      <c r="B879" s="2" t="s">
        <v>297</v>
      </c>
      <c r="C879" s="2">
        <v>2021.0</v>
      </c>
      <c r="D879" s="8"/>
      <c r="E879" s="9"/>
      <c r="I879" s="2" t="s">
        <v>577</v>
      </c>
      <c r="J879" s="2" t="s">
        <v>577</v>
      </c>
      <c r="K879" s="2" t="s">
        <v>53</v>
      </c>
      <c r="L879" s="8" t="s">
        <v>72</v>
      </c>
      <c r="M879" s="2" t="s">
        <v>181</v>
      </c>
      <c r="N879" s="2" t="s">
        <v>74</v>
      </c>
      <c r="O879" s="10" t="s">
        <v>156</v>
      </c>
      <c r="P879" s="2"/>
      <c r="Q879" s="2"/>
      <c r="R879" s="2" t="s">
        <v>76</v>
      </c>
      <c r="S879" s="2" t="s">
        <v>59</v>
      </c>
      <c r="T879" s="8"/>
      <c r="U879" s="8"/>
      <c r="V879" s="2" t="s">
        <v>2230</v>
      </c>
      <c r="W879" s="2" t="s">
        <v>80</v>
      </c>
      <c r="X879" s="10" t="s">
        <v>100</v>
      </c>
      <c r="Y879" s="2" t="s">
        <v>58</v>
      </c>
      <c r="Z879" s="2" t="s">
        <v>62</v>
      </c>
      <c r="AA879" s="2" t="s">
        <v>166</v>
      </c>
      <c r="AB879" s="2" t="s">
        <v>153</v>
      </c>
      <c r="AC879" s="2" t="s">
        <v>2231</v>
      </c>
      <c r="AD879" s="8"/>
      <c r="AE879" s="2" t="s">
        <v>64</v>
      </c>
      <c r="AF879" s="2" t="s">
        <v>84</v>
      </c>
      <c r="AG879" s="2" t="s">
        <v>63</v>
      </c>
      <c r="AH879" s="2" t="s">
        <v>63</v>
      </c>
      <c r="AI879" s="11"/>
      <c r="AJ879" s="2" t="s">
        <v>112</v>
      </c>
      <c r="AL879" s="2"/>
      <c r="AM879" s="8"/>
      <c r="AO879" s="2"/>
      <c r="AP879" s="2" t="s">
        <v>53</v>
      </c>
      <c r="AQ879" s="2" t="s">
        <v>64</v>
      </c>
      <c r="AR879" s="2" t="s">
        <v>185</v>
      </c>
      <c r="AS879" s="2" t="s">
        <v>186</v>
      </c>
      <c r="AT879" s="2" t="s">
        <v>63</v>
      </c>
      <c r="AX879" s="2" t="s">
        <v>67</v>
      </c>
      <c r="AY879" s="12" t="s">
        <v>63</v>
      </c>
      <c r="BA879" s="8"/>
    </row>
    <row r="880" ht="12.75" customHeight="1">
      <c r="A880" s="2" t="s">
        <v>2232</v>
      </c>
      <c r="B880" s="2" t="s">
        <v>190</v>
      </c>
      <c r="C880" s="2">
        <v>2021.0</v>
      </c>
      <c r="D880" s="2" t="s">
        <v>64</v>
      </c>
      <c r="E880" s="10" t="s">
        <v>133</v>
      </c>
      <c r="F880" s="2"/>
      <c r="G880" s="2" t="s">
        <v>50</v>
      </c>
      <c r="H880" s="2" t="s">
        <v>91</v>
      </c>
      <c r="I880" s="2" t="s">
        <v>233</v>
      </c>
      <c r="J880" s="2" t="s">
        <v>234</v>
      </c>
      <c r="K880" s="2" t="s">
        <v>53</v>
      </c>
      <c r="L880" s="8" t="s">
        <v>72</v>
      </c>
      <c r="M880" s="2" t="s">
        <v>181</v>
      </c>
      <c r="N880" s="2" t="s">
        <v>74</v>
      </c>
      <c r="O880" s="10" t="s">
        <v>75</v>
      </c>
      <c r="P880" s="2"/>
      <c r="Q880" s="2"/>
      <c r="R880" s="2" t="s">
        <v>76</v>
      </c>
      <c r="S880" s="2" t="s">
        <v>59</v>
      </c>
      <c r="T880" s="8"/>
      <c r="U880" s="8"/>
      <c r="V880" s="2" t="s">
        <v>2233</v>
      </c>
      <c r="W880" s="2" t="s">
        <v>80</v>
      </c>
      <c r="X880" s="10" t="s">
        <v>229</v>
      </c>
      <c r="Y880" s="2" t="s">
        <v>58</v>
      </c>
      <c r="Z880" s="2" t="s">
        <v>62</v>
      </c>
      <c r="AA880" s="2" t="s">
        <v>105</v>
      </c>
      <c r="AB880" s="2" t="s">
        <v>153</v>
      </c>
      <c r="AC880" s="2" t="s">
        <v>2234</v>
      </c>
      <c r="AD880" s="8"/>
      <c r="AE880" s="2" t="s">
        <v>64</v>
      </c>
      <c r="AF880" s="2" t="s">
        <v>110</v>
      </c>
      <c r="AG880" s="2" t="s">
        <v>63</v>
      </c>
      <c r="AH880" s="2" t="s">
        <v>88</v>
      </c>
      <c r="AI880" s="11" t="s">
        <v>1067</v>
      </c>
      <c r="AJ880" s="2"/>
      <c r="AL880" s="2"/>
      <c r="AM880" s="8"/>
      <c r="AO880" s="2"/>
      <c r="AP880" s="2" t="s">
        <v>53</v>
      </c>
      <c r="AQ880" s="2" t="s">
        <v>64</v>
      </c>
      <c r="AR880" s="2" t="s">
        <v>185</v>
      </c>
      <c r="AS880" s="2" t="s">
        <v>186</v>
      </c>
      <c r="AT880" s="2" t="s">
        <v>63</v>
      </c>
      <c r="AX880" s="2" t="s">
        <v>67</v>
      </c>
      <c r="AY880" s="12" t="s">
        <v>63</v>
      </c>
      <c r="BA880" s="8"/>
    </row>
    <row r="881" ht="12.75" customHeight="1">
      <c r="A881" s="2" t="s">
        <v>2235</v>
      </c>
      <c r="B881" s="2" t="s">
        <v>297</v>
      </c>
      <c r="C881" s="2">
        <v>2021.0</v>
      </c>
      <c r="D881" s="8"/>
      <c r="E881" s="9"/>
      <c r="F881" s="2" t="s">
        <v>519</v>
      </c>
      <c r="G881" s="2" t="s">
        <v>101</v>
      </c>
      <c r="H881" s="2" t="s">
        <v>134</v>
      </c>
      <c r="I881" s="2" t="s">
        <v>484</v>
      </c>
      <c r="J881" s="2" t="s">
        <v>484</v>
      </c>
      <c r="K881" s="2" t="s">
        <v>53</v>
      </c>
      <c r="L881" s="8" t="s">
        <v>72</v>
      </c>
      <c r="M881" s="2" t="s">
        <v>181</v>
      </c>
      <c r="N881" s="2" t="s">
        <v>74</v>
      </c>
      <c r="O881" s="10" t="s">
        <v>426</v>
      </c>
      <c r="P881" s="2"/>
      <c r="Q881" s="2"/>
      <c r="R881" s="2" t="s">
        <v>109</v>
      </c>
      <c r="S881" s="2" t="s">
        <v>59</v>
      </c>
      <c r="T881" s="8"/>
      <c r="U881" s="8"/>
      <c r="V881" s="2" t="s">
        <v>2236</v>
      </c>
      <c r="W881" s="2" t="s">
        <v>80</v>
      </c>
      <c r="X881" s="10" t="s">
        <v>146</v>
      </c>
      <c r="Y881" s="2" t="s">
        <v>58</v>
      </c>
      <c r="Z881" s="2" t="s">
        <v>62</v>
      </c>
      <c r="AA881" s="2" t="s">
        <v>166</v>
      </c>
      <c r="AB881" s="2" t="s">
        <v>82</v>
      </c>
      <c r="AC881" s="2" t="s">
        <v>2237</v>
      </c>
      <c r="AD881" s="8"/>
      <c r="AE881" s="2" t="s">
        <v>64</v>
      </c>
      <c r="AF881" s="2" t="s">
        <v>110</v>
      </c>
      <c r="AG881" s="2" t="s">
        <v>63</v>
      </c>
      <c r="AH881" s="2" t="s">
        <v>88</v>
      </c>
      <c r="AI881" s="2" t="s">
        <v>111</v>
      </c>
      <c r="AJ881" s="2" t="s">
        <v>112</v>
      </c>
      <c r="AL881" s="2"/>
      <c r="AM881" s="8"/>
      <c r="AO881" s="2"/>
      <c r="AP881" s="2" t="s">
        <v>53</v>
      </c>
      <c r="AQ881" s="2" t="s">
        <v>64</v>
      </c>
      <c r="AR881" s="2" t="s">
        <v>489</v>
      </c>
      <c r="AS881" s="2" t="s">
        <v>114</v>
      </c>
      <c r="AT881" s="2" t="s">
        <v>63</v>
      </c>
      <c r="AX881" s="2" t="s">
        <v>67</v>
      </c>
      <c r="AY881" s="12" t="s">
        <v>63</v>
      </c>
      <c r="BA881" s="8"/>
    </row>
    <row r="882" ht="12.75" customHeight="1">
      <c r="A882" s="2" t="s">
        <v>2238</v>
      </c>
      <c r="B882" s="2" t="s">
        <v>297</v>
      </c>
      <c r="C882" s="2">
        <v>2021.0</v>
      </c>
      <c r="D882" s="2" t="s">
        <v>64</v>
      </c>
      <c r="E882" s="10" t="s">
        <v>298</v>
      </c>
      <c r="F882" s="2"/>
      <c r="G882" s="2" t="s">
        <v>50</v>
      </c>
      <c r="H882" s="2" t="s">
        <v>70</v>
      </c>
      <c r="I882" s="2" t="s">
        <v>395</v>
      </c>
      <c r="J882" s="2" t="s">
        <v>395</v>
      </c>
      <c r="K882" s="2" t="s">
        <v>53</v>
      </c>
      <c r="L882" s="8" t="s">
        <v>72</v>
      </c>
      <c r="M882" s="2" t="s">
        <v>635</v>
      </c>
      <c r="N882" s="2" t="s">
        <v>74</v>
      </c>
      <c r="O882" s="10" t="s">
        <v>156</v>
      </c>
      <c r="P882" s="2"/>
      <c r="Q882" s="2"/>
      <c r="R882" s="2" t="s">
        <v>76</v>
      </c>
      <c r="S882" s="2" t="s">
        <v>59</v>
      </c>
      <c r="T882" s="8"/>
      <c r="U882" s="8"/>
      <c r="V882" s="2" t="s">
        <v>2239</v>
      </c>
      <c r="W882" s="2" t="s">
        <v>80</v>
      </c>
      <c r="X882" s="10" t="s">
        <v>259</v>
      </c>
      <c r="Y882" s="2" t="s">
        <v>58</v>
      </c>
      <c r="Z882" s="2" t="s">
        <v>62</v>
      </c>
      <c r="AA882" s="8"/>
      <c r="AB882" s="2"/>
      <c r="AC882" s="2" t="s">
        <v>2240</v>
      </c>
      <c r="AD882" s="8"/>
      <c r="AE882" s="2" t="s">
        <v>64</v>
      </c>
      <c r="AF882" s="2" t="s">
        <v>84</v>
      </c>
      <c r="AG882" s="2" t="s">
        <v>63</v>
      </c>
      <c r="AH882" s="2" t="s">
        <v>63</v>
      </c>
      <c r="AI882" s="11"/>
      <c r="AJ882" s="2" t="s">
        <v>112</v>
      </c>
      <c r="AL882" s="2"/>
      <c r="AM882" s="8"/>
      <c r="AO882" s="2"/>
      <c r="AP882" s="2" t="s">
        <v>64</v>
      </c>
      <c r="AQ882" s="2" t="s">
        <v>64</v>
      </c>
      <c r="AR882" s="2"/>
      <c r="AS882" s="2"/>
      <c r="AT882" s="2" t="s">
        <v>63</v>
      </c>
      <c r="AX882" s="2" t="s">
        <v>67</v>
      </c>
      <c r="AY882" s="12" t="s">
        <v>88</v>
      </c>
      <c r="BA882" s="8"/>
    </row>
    <row r="883" ht="12.75" customHeight="1">
      <c r="A883" s="2" t="s">
        <v>2241</v>
      </c>
      <c r="B883" s="2" t="s">
        <v>1082</v>
      </c>
      <c r="C883" s="2">
        <v>2021.0</v>
      </c>
      <c r="D883" s="8"/>
      <c r="E883" s="9"/>
      <c r="F883" s="2" t="s">
        <v>516</v>
      </c>
      <c r="G883" s="2" t="s">
        <v>101</v>
      </c>
      <c r="H883" s="2" t="s">
        <v>134</v>
      </c>
      <c r="I883" s="2" t="s">
        <v>92</v>
      </c>
      <c r="J883" s="2" t="s">
        <v>92</v>
      </c>
      <c r="K883" s="2" t="s">
        <v>53</v>
      </c>
      <c r="L883" s="8" t="s">
        <v>72</v>
      </c>
      <c r="M883" s="2" t="s">
        <v>181</v>
      </c>
      <c r="N883" s="2" t="s">
        <v>74</v>
      </c>
      <c r="O883" s="10" t="s">
        <v>156</v>
      </c>
      <c r="P883" s="2"/>
      <c r="Q883" s="2"/>
      <c r="R883" s="2" t="s">
        <v>76</v>
      </c>
      <c r="S883" s="2" t="s">
        <v>59</v>
      </c>
      <c r="T883" s="8"/>
      <c r="U883" s="8"/>
      <c r="V883" s="2" t="s">
        <v>2242</v>
      </c>
      <c r="W883" s="2" t="s">
        <v>80</v>
      </c>
      <c r="X883" s="10" t="s">
        <v>120</v>
      </c>
      <c r="Y883" s="2" t="s">
        <v>58</v>
      </c>
      <c r="Z883" s="2" t="s">
        <v>62</v>
      </c>
      <c r="AA883" s="2" t="s">
        <v>166</v>
      </c>
      <c r="AB883" s="2" t="s">
        <v>82</v>
      </c>
      <c r="AC883" s="2" t="s">
        <v>2243</v>
      </c>
      <c r="AD883" s="8"/>
      <c r="AE883" s="2" t="s">
        <v>64</v>
      </c>
      <c r="AF883" s="2" t="s">
        <v>84</v>
      </c>
      <c r="AG883" s="2" t="s">
        <v>63</v>
      </c>
      <c r="AH883" s="2" t="s">
        <v>63</v>
      </c>
      <c r="AI883" s="11"/>
      <c r="AJ883" s="2" t="s">
        <v>112</v>
      </c>
      <c r="AL883" s="2"/>
      <c r="AM883" s="8"/>
      <c r="AO883" s="2"/>
      <c r="AP883" s="2" t="s">
        <v>53</v>
      </c>
      <c r="AQ883" s="2" t="s">
        <v>64</v>
      </c>
      <c r="AR883" s="2" t="s">
        <v>429</v>
      </c>
      <c r="AS883" s="2" t="s">
        <v>186</v>
      </c>
      <c r="AT883" s="2" t="s">
        <v>63</v>
      </c>
      <c r="AX883" s="2" t="s">
        <v>67</v>
      </c>
      <c r="AY883" s="14"/>
      <c r="BA883" s="8"/>
    </row>
    <row r="884" ht="12.75" customHeight="1">
      <c r="A884" s="2" t="s">
        <v>1254</v>
      </c>
      <c r="B884" s="2" t="s">
        <v>1082</v>
      </c>
      <c r="C884" s="2">
        <v>2021.0</v>
      </c>
      <c r="D884" s="8"/>
      <c r="E884" s="9"/>
      <c r="F884" s="2" t="s">
        <v>519</v>
      </c>
      <c r="G884" s="2" t="s">
        <v>50</v>
      </c>
      <c r="H884" s="2" t="s">
        <v>134</v>
      </c>
      <c r="I884" s="2" t="s">
        <v>142</v>
      </c>
      <c r="J884" s="2" t="s">
        <v>143</v>
      </c>
      <c r="K884" s="2" t="s">
        <v>53</v>
      </c>
      <c r="L884" s="8" t="s">
        <v>72</v>
      </c>
      <c r="M884" s="2" t="s">
        <v>181</v>
      </c>
      <c r="N884" s="2" t="s">
        <v>74</v>
      </c>
      <c r="O884" s="10" t="s">
        <v>289</v>
      </c>
      <c r="P884" s="2"/>
      <c r="Q884" s="2"/>
      <c r="R884" s="2" t="s">
        <v>76</v>
      </c>
      <c r="S884" s="2" t="s">
        <v>59</v>
      </c>
      <c r="T884" s="8"/>
      <c r="U884" s="8"/>
      <c r="V884" s="2" t="s">
        <v>2244</v>
      </c>
      <c r="W884" s="2" t="s">
        <v>80</v>
      </c>
      <c r="X884" s="10" t="s">
        <v>444</v>
      </c>
      <c r="Y884" s="2" t="s">
        <v>58</v>
      </c>
      <c r="Z884" s="2" t="s">
        <v>62</v>
      </c>
      <c r="AA884" s="8"/>
      <c r="AB884" s="2"/>
      <c r="AC884" s="2" t="s">
        <v>2245</v>
      </c>
      <c r="AD884" s="8"/>
      <c r="AE884" s="2" t="s">
        <v>64</v>
      </c>
      <c r="AF884" s="2" t="s">
        <v>84</v>
      </c>
      <c r="AG884" s="2" t="s">
        <v>63</v>
      </c>
      <c r="AH884" s="2" t="s">
        <v>63</v>
      </c>
      <c r="AI884" s="11"/>
      <c r="AJ884" s="8" t="s">
        <v>112</v>
      </c>
      <c r="AL884" s="2"/>
      <c r="AM884" s="8"/>
      <c r="AO884" s="2"/>
      <c r="AP884" s="2" t="s">
        <v>53</v>
      </c>
      <c r="AQ884" s="2" t="s">
        <v>64</v>
      </c>
      <c r="AR884" s="2" t="s">
        <v>185</v>
      </c>
      <c r="AS884" s="2" t="s">
        <v>186</v>
      </c>
      <c r="AT884" s="2" t="s">
        <v>63</v>
      </c>
      <c r="AX884" s="2" t="s">
        <v>67</v>
      </c>
      <c r="AY884" s="12" t="s">
        <v>63</v>
      </c>
      <c r="BA884" s="8"/>
    </row>
    <row r="885" ht="12.75" customHeight="1">
      <c r="A885" s="2" t="s">
        <v>2246</v>
      </c>
      <c r="B885" s="2" t="s">
        <v>124</v>
      </c>
      <c r="C885" s="2">
        <v>2021.0</v>
      </c>
      <c r="D885" s="8"/>
      <c r="E885" s="9"/>
      <c r="F885" s="2" t="s">
        <v>519</v>
      </c>
      <c r="G885" s="2" t="s">
        <v>101</v>
      </c>
      <c r="H885" s="2" t="s">
        <v>51</v>
      </c>
      <c r="I885" s="2" t="s">
        <v>398</v>
      </c>
      <c r="J885" s="2" t="s">
        <v>398</v>
      </c>
      <c r="K885" s="2" t="s">
        <v>53</v>
      </c>
      <c r="L885" s="8" t="s">
        <v>72</v>
      </c>
      <c r="M885" s="2" t="s">
        <v>181</v>
      </c>
      <c r="N885" s="2" t="s">
        <v>227</v>
      </c>
      <c r="O885" s="10" t="s">
        <v>190</v>
      </c>
      <c r="P885" s="2"/>
      <c r="Q885" s="2"/>
      <c r="R885" s="2" t="s">
        <v>76</v>
      </c>
      <c r="S885" s="2" t="s">
        <v>59</v>
      </c>
      <c r="T885" s="8"/>
      <c r="U885" s="8"/>
      <c r="V885" s="2" t="s">
        <v>2247</v>
      </c>
      <c r="W885" s="2" t="s">
        <v>80</v>
      </c>
      <c r="X885" s="10" t="s">
        <v>90</v>
      </c>
      <c r="Y885" s="2" t="s">
        <v>58</v>
      </c>
      <c r="Z885" s="2" t="s">
        <v>62</v>
      </c>
      <c r="AA885" s="8"/>
      <c r="AB885" s="2"/>
      <c r="AC885" s="2" t="s">
        <v>2248</v>
      </c>
      <c r="AD885" s="8"/>
      <c r="AE885" s="2" t="s">
        <v>64</v>
      </c>
      <c r="AF885" s="2" t="s">
        <v>84</v>
      </c>
      <c r="AG885" s="2" t="s">
        <v>63</v>
      </c>
      <c r="AH885" s="2" t="s">
        <v>63</v>
      </c>
      <c r="AI885" s="11"/>
      <c r="AJ885" s="2" t="s">
        <v>85</v>
      </c>
      <c r="AL885" s="2"/>
      <c r="AM885" s="8"/>
      <c r="AO885" s="2"/>
      <c r="AP885" s="2" t="s">
        <v>64</v>
      </c>
      <c r="AQ885" s="2" t="s">
        <v>64</v>
      </c>
      <c r="AR885" s="2"/>
      <c r="AS885" s="2"/>
      <c r="AT885" s="2" t="s">
        <v>63</v>
      </c>
      <c r="AX885" s="2" t="s">
        <v>67</v>
      </c>
      <c r="AY885" s="12" t="s">
        <v>63</v>
      </c>
      <c r="BA885" s="8"/>
    </row>
    <row r="886" ht="12.75" customHeight="1">
      <c r="A886" s="2" t="s">
        <v>2249</v>
      </c>
      <c r="B886" s="2" t="s">
        <v>124</v>
      </c>
      <c r="C886" s="2">
        <v>2021.0</v>
      </c>
      <c r="D886" s="8"/>
      <c r="E886" s="9"/>
      <c r="F886" s="2" t="s">
        <v>519</v>
      </c>
      <c r="G886" s="2" t="s">
        <v>50</v>
      </c>
      <c r="H886" s="2" t="s">
        <v>70</v>
      </c>
      <c r="I886" s="2" t="s">
        <v>173</v>
      </c>
      <c r="J886" s="2" t="s">
        <v>173</v>
      </c>
      <c r="K886" s="2" t="s">
        <v>53</v>
      </c>
      <c r="L886" s="8" t="s">
        <v>72</v>
      </c>
      <c r="M886" s="2" t="s">
        <v>181</v>
      </c>
      <c r="N886" s="2" t="s">
        <v>74</v>
      </c>
      <c r="O886" s="10" t="s">
        <v>156</v>
      </c>
      <c r="P886" s="2"/>
      <c r="Q886" s="2"/>
      <c r="R886" s="2" t="s">
        <v>76</v>
      </c>
      <c r="S886" s="2" t="s">
        <v>59</v>
      </c>
      <c r="T886" s="8"/>
      <c r="U886" s="8"/>
      <c r="V886" s="2" t="s">
        <v>2250</v>
      </c>
      <c r="W886" s="2" t="s">
        <v>80</v>
      </c>
      <c r="X886" s="10" t="s">
        <v>279</v>
      </c>
      <c r="Y886" s="2" t="s">
        <v>58</v>
      </c>
      <c r="Z886" s="2" t="s">
        <v>62</v>
      </c>
      <c r="AA886" s="8"/>
      <c r="AB886" s="2" t="s">
        <v>82</v>
      </c>
      <c r="AC886" s="2" t="s">
        <v>2251</v>
      </c>
      <c r="AD886" s="8"/>
      <c r="AE886" s="2" t="s">
        <v>64</v>
      </c>
      <c r="AF886" s="2" t="s">
        <v>84</v>
      </c>
      <c r="AG886" s="2" t="s">
        <v>63</v>
      </c>
      <c r="AH886" s="2" t="s">
        <v>63</v>
      </c>
      <c r="AI886" s="11"/>
      <c r="AJ886" s="2" t="s">
        <v>112</v>
      </c>
      <c r="AL886" s="2"/>
      <c r="AM886" s="8"/>
      <c r="AO886" s="2"/>
      <c r="AP886" s="2" t="s">
        <v>53</v>
      </c>
      <c r="AQ886" s="2" t="s">
        <v>64</v>
      </c>
      <c r="AR886" s="2" t="s">
        <v>372</v>
      </c>
      <c r="AS886" s="2" t="s">
        <v>186</v>
      </c>
      <c r="AT886" s="2" t="s">
        <v>63</v>
      </c>
      <c r="AX886" s="2" t="s">
        <v>67</v>
      </c>
      <c r="AY886" s="12" t="s">
        <v>63</v>
      </c>
      <c r="BA886" s="8"/>
    </row>
    <row r="887" ht="12.75" customHeight="1">
      <c r="A887" s="2" t="s">
        <v>2252</v>
      </c>
      <c r="B887" s="2" t="s">
        <v>124</v>
      </c>
      <c r="C887" s="2">
        <v>2021.0</v>
      </c>
      <c r="D887" s="8"/>
      <c r="E887" s="9"/>
      <c r="I887" s="2" t="s">
        <v>173</v>
      </c>
      <c r="J887" s="2" t="s">
        <v>173</v>
      </c>
      <c r="K887" s="2" t="s">
        <v>53</v>
      </c>
      <c r="L887" s="8" t="s">
        <v>72</v>
      </c>
      <c r="M887" s="2" t="s">
        <v>181</v>
      </c>
      <c r="N887" s="2" t="s">
        <v>74</v>
      </c>
      <c r="O887" s="10" t="s">
        <v>156</v>
      </c>
      <c r="P887" s="2"/>
      <c r="Q887" s="2"/>
      <c r="R887" s="2" t="s">
        <v>76</v>
      </c>
      <c r="S887" s="2" t="s">
        <v>59</v>
      </c>
      <c r="T887" s="8"/>
      <c r="U887" s="8"/>
      <c r="V887" s="2" t="s">
        <v>2253</v>
      </c>
      <c r="W887" s="2" t="s">
        <v>80</v>
      </c>
      <c r="X887" s="10" t="s">
        <v>347</v>
      </c>
      <c r="Y887" s="2" t="s">
        <v>58</v>
      </c>
      <c r="Z887" s="2" t="s">
        <v>62</v>
      </c>
      <c r="AA887" s="8"/>
      <c r="AB887" s="2" t="s">
        <v>82</v>
      </c>
      <c r="AC887" s="2" t="s">
        <v>2254</v>
      </c>
      <c r="AD887" s="8"/>
      <c r="AE887" s="2" t="s">
        <v>64</v>
      </c>
      <c r="AF887" s="2" t="s">
        <v>110</v>
      </c>
      <c r="AG887" s="2" t="s">
        <v>63</v>
      </c>
      <c r="AH887" s="2" t="s">
        <v>88</v>
      </c>
      <c r="AI887" s="2" t="s">
        <v>205</v>
      </c>
      <c r="AJ887" s="2" t="s">
        <v>112</v>
      </c>
      <c r="AL887" s="2"/>
      <c r="AM887" s="8"/>
      <c r="AO887" s="2"/>
      <c r="AP887" s="2" t="s">
        <v>53</v>
      </c>
      <c r="AQ887" s="2" t="s">
        <v>64</v>
      </c>
      <c r="AR887" s="2" t="s">
        <v>372</v>
      </c>
      <c r="AS887" s="2" t="s">
        <v>186</v>
      </c>
      <c r="AT887" s="2" t="s">
        <v>63</v>
      </c>
      <c r="AX887" s="2" t="s">
        <v>67</v>
      </c>
      <c r="AY887" s="12" t="s">
        <v>63</v>
      </c>
      <c r="BA887" s="8"/>
    </row>
    <row r="888" ht="12.75" customHeight="1">
      <c r="A888" s="2" t="s">
        <v>2255</v>
      </c>
      <c r="B888" s="2" t="s">
        <v>170</v>
      </c>
      <c r="C888" s="2">
        <v>2021.0</v>
      </c>
      <c r="D888" s="8"/>
      <c r="E888" s="9"/>
      <c r="F888" s="2" t="s">
        <v>519</v>
      </c>
      <c r="G888" s="2" t="s">
        <v>50</v>
      </c>
      <c r="H888" s="2" t="s">
        <v>51</v>
      </c>
      <c r="I888" s="2" t="s">
        <v>202</v>
      </c>
      <c r="J888" s="2" t="s">
        <v>202</v>
      </c>
      <c r="K888" s="2" t="s">
        <v>53</v>
      </c>
      <c r="L888" s="8" t="s">
        <v>72</v>
      </c>
      <c r="M888" s="2" t="s">
        <v>73</v>
      </c>
      <c r="N888" s="2" t="s">
        <v>215</v>
      </c>
      <c r="O888" s="10" t="s">
        <v>69</v>
      </c>
      <c r="P888" s="2"/>
      <c r="Q888" s="2"/>
      <c r="R888" s="2" t="s">
        <v>58</v>
      </c>
      <c r="S888" s="2" t="s">
        <v>59</v>
      </c>
      <c r="T888" s="2" t="s">
        <v>105</v>
      </c>
      <c r="U888" s="2" t="s">
        <v>250</v>
      </c>
      <c r="V888" s="2" t="s">
        <v>2256</v>
      </c>
      <c r="W888" s="2" t="s">
        <v>80</v>
      </c>
      <c r="X888" s="10" t="s">
        <v>216</v>
      </c>
      <c r="Y888" s="2" t="s">
        <v>58</v>
      </c>
      <c r="Z888" s="2" t="s">
        <v>62</v>
      </c>
      <c r="AA888" s="8"/>
      <c r="AB888" s="2" t="s">
        <v>153</v>
      </c>
      <c r="AC888" s="2" t="s">
        <v>2257</v>
      </c>
      <c r="AD888" s="8"/>
      <c r="AE888" s="2" t="s">
        <v>64</v>
      </c>
      <c r="AF888" s="2" t="s">
        <v>84</v>
      </c>
      <c r="AG888" s="2" t="s">
        <v>63</v>
      </c>
      <c r="AH888" s="2" t="s">
        <v>63</v>
      </c>
      <c r="AI888" s="11"/>
      <c r="AJ888" s="2" t="s">
        <v>85</v>
      </c>
      <c r="AL888" s="2"/>
      <c r="AM888" s="8"/>
      <c r="AO888" s="2"/>
      <c r="AP888" s="2" t="s">
        <v>64</v>
      </c>
      <c r="AQ888" s="2" t="s">
        <v>64</v>
      </c>
      <c r="AR888" s="2"/>
      <c r="AS888" s="2"/>
      <c r="AT888" s="2" t="s">
        <v>63</v>
      </c>
      <c r="AX888" s="2" t="s">
        <v>67</v>
      </c>
      <c r="AY888" s="12" t="s">
        <v>63</v>
      </c>
      <c r="BA888" s="8"/>
    </row>
    <row r="889" ht="12.75" customHeight="1">
      <c r="A889" s="2" t="s">
        <v>2258</v>
      </c>
      <c r="B889" s="2" t="s">
        <v>297</v>
      </c>
      <c r="C889" s="2">
        <v>2021.0</v>
      </c>
      <c r="D889" s="8"/>
      <c r="E889" s="9"/>
      <c r="F889" s="2" t="s">
        <v>630</v>
      </c>
      <c r="G889" s="2" t="s">
        <v>101</v>
      </c>
      <c r="H889" s="2" t="s">
        <v>134</v>
      </c>
      <c r="I889" s="2" t="s">
        <v>395</v>
      </c>
      <c r="J889" s="2" t="s">
        <v>395</v>
      </c>
      <c r="K889" s="2" t="s">
        <v>53</v>
      </c>
      <c r="L889" s="8" t="s">
        <v>72</v>
      </c>
      <c r="M889" s="2" t="s">
        <v>181</v>
      </c>
      <c r="N889" s="2" t="s">
        <v>74</v>
      </c>
      <c r="O889" s="10" t="s">
        <v>156</v>
      </c>
      <c r="P889" s="2"/>
      <c r="Q889" s="2"/>
      <c r="R889" s="2" t="s">
        <v>76</v>
      </c>
      <c r="S889" s="2" t="s">
        <v>59</v>
      </c>
      <c r="T889" s="8"/>
      <c r="U889" s="8"/>
      <c r="V889" s="2" t="s">
        <v>2259</v>
      </c>
      <c r="W889" s="2" t="s">
        <v>80</v>
      </c>
      <c r="X889" s="10" t="s">
        <v>2260</v>
      </c>
      <c r="Y889" s="2" t="s">
        <v>148</v>
      </c>
      <c r="Z889" s="2" t="s">
        <v>62</v>
      </c>
      <c r="AA889" s="8"/>
      <c r="AB889" s="2"/>
      <c r="AC889" s="8"/>
      <c r="AD889" s="8"/>
      <c r="AE889" s="2" t="s">
        <v>64</v>
      </c>
      <c r="AF889" s="2" t="s">
        <v>84</v>
      </c>
      <c r="AG889" s="2" t="s">
        <v>63</v>
      </c>
      <c r="AH889" s="2" t="s">
        <v>63</v>
      </c>
      <c r="AI889" s="11"/>
      <c r="AJ889" s="2" t="s">
        <v>112</v>
      </c>
      <c r="AL889" s="2"/>
      <c r="AM889" s="8"/>
      <c r="AO889" s="2"/>
      <c r="AP889" s="2" t="s">
        <v>53</v>
      </c>
      <c r="AQ889" s="2" t="s">
        <v>64</v>
      </c>
      <c r="AR889" s="2" t="s">
        <v>185</v>
      </c>
      <c r="AS889" s="2" t="s">
        <v>186</v>
      </c>
      <c r="AT889" s="2" t="s">
        <v>63</v>
      </c>
      <c r="AX889" s="2" t="s">
        <v>67</v>
      </c>
      <c r="AY889" s="12" t="s">
        <v>63</v>
      </c>
      <c r="BA889" s="8"/>
    </row>
    <row r="890" ht="12.75" customHeight="1">
      <c r="A890" s="2" t="s">
        <v>2261</v>
      </c>
      <c r="B890" s="2" t="s">
        <v>124</v>
      </c>
      <c r="C890" s="2">
        <v>2021.0</v>
      </c>
      <c r="D890" s="8"/>
      <c r="E890" s="9"/>
      <c r="F890" s="2" t="s">
        <v>405</v>
      </c>
      <c r="G890" s="8"/>
      <c r="H890" s="8"/>
      <c r="I890" s="2" t="s">
        <v>173</v>
      </c>
      <c r="J890" s="2" t="s">
        <v>173</v>
      </c>
      <c r="K890" s="2" t="s">
        <v>53</v>
      </c>
      <c r="L890" s="8" t="s">
        <v>119</v>
      </c>
      <c r="M890" s="2" t="s">
        <v>181</v>
      </c>
      <c r="N890" s="2" t="s">
        <v>74</v>
      </c>
      <c r="O890" s="10" t="s">
        <v>245</v>
      </c>
      <c r="P890" s="2"/>
      <c r="Q890" s="2"/>
      <c r="R890" s="2" t="s">
        <v>109</v>
      </c>
      <c r="S890" s="2" t="s">
        <v>59</v>
      </c>
      <c r="T890" s="8"/>
      <c r="U890" s="8"/>
      <c r="V890" s="2" t="s">
        <v>2262</v>
      </c>
      <c r="W890" s="2" t="s">
        <v>80</v>
      </c>
      <c r="X890" s="9"/>
      <c r="Y890" s="8"/>
      <c r="Z890" s="2" t="s">
        <v>62</v>
      </c>
      <c r="AA890" s="8"/>
      <c r="AB890" s="2"/>
      <c r="AC890" s="2" t="s">
        <v>2263</v>
      </c>
      <c r="AD890" s="8"/>
      <c r="AE890" s="2" t="s">
        <v>53</v>
      </c>
      <c r="AF890" s="11"/>
      <c r="AG890" s="11"/>
      <c r="AH890" s="2" t="s">
        <v>63</v>
      </c>
      <c r="AI890" s="11"/>
      <c r="AJ890" s="18" t="s">
        <v>112</v>
      </c>
      <c r="AL890" s="2"/>
      <c r="AM890" s="8"/>
      <c r="AO890" s="2"/>
      <c r="AP890" s="8"/>
      <c r="AQ890" s="2" t="s">
        <v>53</v>
      </c>
      <c r="AR890" s="8"/>
      <c r="AS890" s="8"/>
      <c r="AT890" s="8"/>
      <c r="AU890" s="8"/>
      <c r="AV890" s="8"/>
      <c r="AW890" s="8"/>
      <c r="AX890" s="2" t="s">
        <v>107</v>
      </c>
      <c r="AY890" s="28"/>
      <c r="AZ890" s="8"/>
      <c r="BA890" s="20"/>
    </row>
    <row r="891" ht="12.75" customHeight="1">
      <c r="A891" s="2" t="s">
        <v>2264</v>
      </c>
      <c r="B891" s="2" t="s">
        <v>90</v>
      </c>
      <c r="C891" s="2">
        <v>2021.0</v>
      </c>
      <c r="D891" s="8"/>
      <c r="E891" s="9"/>
      <c r="F891" s="2" t="s">
        <v>519</v>
      </c>
      <c r="G891" s="2" t="s">
        <v>50</v>
      </c>
      <c r="H891" s="2" t="s">
        <v>51</v>
      </c>
      <c r="I891" s="2" t="s">
        <v>92</v>
      </c>
      <c r="J891" s="2" t="s">
        <v>92</v>
      </c>
      <c r="K891" s="2" t="s">
        <v>53</v>
      </c>
      <c r="L891" s="8" t="s">
        <v>72</v>
      </c>
      <c r="M891" s="2" t="s">
        <v>181</v>
      </c>
      <c r="N891" s="2" t="s">
        <v>74</v>
      </c>
      <c r="O891" s="10" t="s">
        <v>108</v>
      </c>
      <c r="P891" s="2"/>
      <c r="Q891" s="2"/>
      <c r="R891" s="2" t="s">
        <v>109</v>
      </c>
      <c r="S891" s="2" t="s">
        <v>59</v>
      </c>
      <c r="T891" s="8"/>
      <c r="U891" s="8"/>
      <c r="V891" s="2" t="s">
        <v>2265</v>
      </c>
      <c r="W891" s="2" t="s">
        <v>80</v>
      </c>
      <c r="X891" s="10" t="s">
        <v>327</v>
      </c>
      <c r="Y891" s="2" t="s">
        <v>58</v>
      </c>
      <c r="Z891" s="2" t="s">
        <v>62</v>
      </c>
      <c r="AA891" s="2" t="s">
        <v>77</v>
      </c>
      <c r="AB891" s="2" t="s">
        <v>82</v>
      </c>
      <c r="AC891" s="2" t="s">
        <v>2265</v>
      </c>
      <c r="AD891" s="2" t="s">
        <v>88</v>
      </c>
      <c r="AE891" s="2" t="s">
        <v>64</v>
      </c>
      <c r="AF891" s="2" t="s">
        <v>110</v>
      </c>
      <c r="AG891" s="2" t="s">
        <v>63</v>
      </c>
      <c r="AH891" s="2" t="s">
        <v>88</v>
      </c>
      <c r="AI891" s="2" t="s">
        <v>205</v>
      </c>
      <c r="AJ891" s="2" t="s">
        <v>112</v>
      </c>
      <c r="AL891" s="2"/>
      <c r="AM891" s="8"/>
      <c r="AO891" s="2"/>
      <c r="AP891" s="2" t="s">
        <v>53</v>
      </c>
      <c r="AQ891" s="2" t="s">
        <v>64</v>
      </c>
      <c r="AR891" s="2" t="s">
        <v>185</v>
      </c>
      <c r="AS891" s="2" t="s">
        <v>186</v>
      </c>
      <c r="AT891" s="2" t="s">
        <v>63</v>
      </c>
      <c r="AU891" s="2" t="s">
        <v>88</v>
      </c>
      <c r="AX891" s="2" t="s">
        <v>67</v>
      </c>
      <c r="AY891" s="12" t="s">
        <v>63</v>
      </c>
      <c r="BA891" s="8"/>
    </row>
    <row r="892" ht="12.75" customHeight="1">
      <c r="A892" s="2" t="s">
        <v>2266</v>
      </c>
      <c r="B892" s="2" t="s">
        <v>117</v>
      </c>
      <c r="C892" s="2">
        <v>2021.0</v>
      </c>
      <c r="D892" s="8"/>
      <c r="E892" s="9"/>
      <c r="I892" s="2" t="s">
        <v>118</v>
      </c>
      <c r="J892" s="2" t="s">
        <v>118</v>
      </c>
      <c r="K892" s="2" t="s">
        <v>53</v>
      </c>
      <c r="M892" s="2" t="s">
        <v>55</v>
      </c>
      <c r="N892" s="2" t="s">
        <v>74</v>
      </c>
      <c r="O892" s="10" t="s">
        <v>174</v>
      </c>
      <c r="P892" s="2"/>
      <c r="Q892" s="2"/>
      <c r="R892" s="2" t="s">
        <v>58</v>
      </c>
      <c r="S892" s="2" t="s">
        <v>59</v>
      </c>
      <c r="T892" s="2" t="s">
        <v>166</v>
      </c>
      <c r="U892" s="2" t="s">
        <v>78</v>
      </c>
      <c r="V892" s="2" t="s">
        <v>2267</v>
      </c>
      <c r="W892" s="2" t="s">
        <v>80</v>
      </c>
      <c r="X892" s="10" t="s">
        <v>90</v>
      </c>
      <c r="Y892" s="2" t="s">
        <v>58</v>
      </c>
      <c r="Z892" s="2" t="s">
        <v>62</v>
      </c>
      <c r="AA892" s="2" t="s">
        <v>166</v>
      </c>
      <c r="AB892" s="2" t="s">
        <v>82</v>
      </c>
      <c r="AC892" s="2" t="s">
        <v>2268</v>
      </c>
      <c r="AD892" s="8"/>
      <c r="AE892" s="2" t="s">
        <v>64</v>
      </c>
      <c r="AF892" s="2" t="s">
        <v>97</v>
      </c>
      <c r="AG892" s="2" t="s">
        <v>88</v>
      </c>
      <c r="AH892" s="2" t="s">
        <v>63</v>
      </c>
      <c r="AI892" s="11"/>
      <c r="AJ892" s="2" t="s">
        <v>85</v>
      </c>
      <c r="AL892" s="2"/>
      <c r="AM892" s="8"/>
      <c r="AO892" s="2"/>
      <c r="AP892" s="2" t="s">
        <v>64</v>
      </c>
      <c r="AQ892" s="2" t="s">
        <v>64</v>
      </c>
      <c r="AR892" s="2"/>
      <c r="AS892" s="2"/>
      <c r="AT892" s="2" t="s">
        <v>63</v>
      </c>
      <c r="AX892" s="2" t="s">
        <v>67</v>
      </c>
      <c r="AY892" s="12" t="s">
        <v>63</v>
      </c>
      <c r="BA892" s="8"/>
    </row>
    <row r="893" ht="12.75" customHeight="1">
      <c r="A893" s="2" t="s">
        <v>1239</v>
      </c>
      <c r="B893" s="2" t="s">
        <v>124</v>
      </c>
      <c r="C893" s="2">
        <v>2021.0</v>
      </c>
      <c r="D893" s="8"/>
      <c r="E893" s="9"/>
      <c r="F893" s="2" t="s">
        <v>49</v>
      </c>
      <c r="G893" s="2" t="s">
        <v>101</v>
      </c>
      <c r="H893" s="2" t="s">
        <v>91</v>
      </c>
      <c r="I893" s="2" t="s">
        <v>398</v>
      </c>
      <c r="J893" s="2" t="s">
        <v>398</v>
      </c>
      <c r="K893" s="2" t="s">
        <v>53</v>
      </c>
      <c r="L893" s="8" t="s">
        <v>72</v>
      </c>
      <c r="M893" s="2" t="s">
        <v>635</v>
      </c>
      <c r="N893" s="2" t="s">
        <v>74</v>
      </c>
      <c r="O893" s="10" t="s">
        <v>223</v>
      </c>
      <c r="P893" s="2"/>
      <c r="Q893" s="2"/>
      <c r="R893" s="2" t="s">
        <v>109</v>
      </c>
      <c r="S893" s="2" t="s">
        <v>59</v>
      </c>
      <c r="T893" s="8"/>
      <c r="U893" s="8"/>
      <c r="V893" s="2" t="s">
        <v>2269</v>
      </c>
      <c r="W893" s="2" t="s">
        <v>80</v>
      </c>
      <c r="X893" s="10" t="s">
        <v>211</v>
      </c>
      <c r="Y893" s="2" t="s">
        <v>58</v>
      </c>
      <c r="Z893" s="2" t="s">
        <v>62</v>
      </c>
      <c r="AA893" s="8"/>
      <c r="AB893" s="2"/>
      <c r="AC893" s="2" t="s">
        <v>2270</v>
      </c>
      <c r="AD893" s="8"/>
      <c r="AE893" s="2" t="s">
        <v>64</v>
      </c>
      <c r="AF893" s="2" t="s">
        <v>110</v>
      </c>
      <c r="AG893" s="2" t="s">
        <v>63</v>
      </c>
      <c r="AH893" s="2" t="s">
        <v>88</v>
      </c>
      <c r="AI893" s="2" t="s">
        <v>111</v>
      </c>
      <c r="AJ893" s="2" t="s">
        <v>112</v>
      </c>
      <c r="AL893" s="2"/>
      <c r="AM893" s="8"/>
      <c r="AO893" s="2"/>
      <c r="AP893" s="2" t="s">
        <v>64</v>
      </c>
      <c r="AQ893" s="2" t="s">
        <v>64</v>
      </c>
      <c r="AR893" s="2"/>
      <c r="AS893" s="2"/>
      <c r="AT893" s="2" t="s">
        <v>63</v>
      </c>
      <c r="AX893" s="2" t="s">
        <v>67</v>
      </c>
      <c r="AY893" s="12" t="s">
        <v>63</v>
      </c>
      <c r="BA893" s="8"/>
    </row>
    <row r="894" ht="12.75" customHeight="1">
      <c r="A894" s="2" t="s">
        <v>2271</v>
      </c>
      <c r="B894" s="2" t="s">
        <v>48</v>
      </c>
      <c r="C894" s="2">
        <v>2021.0</v>
      </c>
      <c r="D894" s="8"/>
      <c r="E894" s="9"/>
      <c r="F894" s="2" t="s">
        <v>519</v>
      </c>
      <c r="G894" s="2" t="s">
        <v>50</v>
      </c>
      <c r="H894" s="2" t="s">
        <v>70</v>
      </c>
      <c r="I894" s="2" t="s">
        <v>52</v>
      </c>
      <c r="J894" s="2" t="s">
        <v>52</v>
      </c>
      <c r="K894" s="2" t="s">
        <v>53</v>
      </c>
      <c r="L894" s="8" t="s">
        <v>72</v>
      </c>
      <c r="N894" s="2" t="s">
        <v>74</v>
      </c>
      <c r="O894" s="10" t="s">
        <v>245</v>
      </c>
      <c r="P894" s="2"/>
      <c r="Q894" s="2"/>
      <c r="R894" s="2" t="s">
        <v>109</v>
      </c>
      <c r="S894" s="2" t="s">
        <v>59</v>
      </c>
      <c r="T894" s="8"/>
      <c r="U894" s="8"/>
      <c r="V894" s="2" t="s">
        <v>2272</v>
      </c>
      <c r="W894" s="2" t="s">
        <v>80</v>
      </c>
      <c r="X894" s="10" t="s">
        <v>216</v>
      </c>
      <c r="Y894" s="2" t="s">
        <v>58</v>
      </c>
      <c r="Z894" s="2" t="s">
        <v>62</v>
      </c>
      <c r="AA894" s="8"/>
      <c r="AB894" s="2"/>
      <c r="AC894" s="2" t="s">
        <v>2272</v>
      </c>
      <c r="AD894" s="8"/>
      <c r="AE894" s="2" t="s">
        <v>64</v>
      </c>
      <c r="AF894" s="2" t="s">
        <v>110</v>
      </c>
      <c r="AG894" s="2" t="s">
        <v>63</v>
      </c>
      <c r="AH894" s="2" t="s">
        <v>88</v>
      </c>
      <c r="AI894" s="11" t="s">
        <v>193</v>
      </c>
      <c r="AJ894" s="2" t="s">
        <v>112</v>
      </c>
      <c r="AL894" s="2"/>
      <c r="AM894" s="8"/>
      <c r="AO894" s="2"/>
      <c r="AP894" s="2" t="s">
        <v>53</v>
      </c>
      <c r="AQ894" s="2" t="s">
        <v>64</v>
      </c>
      <c r="AR894" s="2" t="s">
        <v>113</v>
      </c>
      <c r="AS894" s="2" t="s">
        <v>114</v>
      </c>
      <c r="AT894" s="2" t="s">
        <v>63</v>
      </c>
      <c r="AX894" s="2" t="s">
        <v>67</v>
      </c>
      <c r="AY894" s="12" t="s">
        <v>63</v>
      </c>
      <c r="BA894" s="8"/>
    </row>
    <row r="895" ht="12.75" customHeight="1">
      <c r="A895" s="2" t="s">
        <v>2273</v>
      </c>
      <c r="B895" s="2" t="s">
        <v>48</v>
      </c>
      <c r="C895" s="2">
        <v>2021.0</v>
      </c>
      <c r="D895" s="8"/>
      <c r="E895" s="9"/>
      <c r="F895" s="2" t="s">
        <v>519</v>
      </c>
      <c r="G895" s="2" t="s">
        <v>101</v>
      </c>
      <c r="H895" s="2" t="s">
        <v>51</v>
      </c>
      <c r="I895" s="2" t="s">
        <v>52</v>
      </c>
      <c r="J895" s="2" t="s">
        <v>52</v>
      </c>
      <c r="K895" s="2" t="s">
        <v>53</v>
      </c>
      <c r="L895" s="8" t="s">
        <v>72</v>
      </c>
      <c r="M895" s="2" t="s">
        <v>73</v>
      </c>
      <c r="N895" s="2" t="s">
        <v>74</v>
      </c>
      <c r="O895" s="10" t="s">
        <v>190</v>
      </c>
      <c r="P895" s="2"/>
      <c r="Q895" s="2"/>
      <c r="R895" s="2" t="s">
        <v>76</v>
      </c>
      <c r="S895" s="2" t="s">
        <v>59</v>
      </c>
      <c r="T895" s="8"/>
      <c r="U895" s="8"/>
      <c r="V895" s="2" t="s">
        <v>2274</v>
      </c>
      <c r="W895" s="2" t="s">
        <v>80</v>
      </c>
      <c r="X895" s="10" t="s">
        <v>242</v>
      </c>
      <c r="Y895" s="2" t="s">
        <v>58</v>
      </c>
      <c r="Z895" s="2" t="s">
        <v>62</v>
      </c>
      <c r="AA895" s="8"/>
      <c r="AB895" s="2"/>
      <c r="AC895" s="2" t="s">
        <v>1080</v>
      </c>
      <c r="AD895" s="8"/>
      <c r="AE895" s="2" t="s">
        <v>64</v>
      </c>
      <c r="AF895" s="2" t="s">
        <v>84</v>
      </c>
      <c r="AG895" s="2" t="s">
        <v>63</v>
      </c>
      <c r="AH895" s="2" t="s">
        <v>63</v>
      </c>
      <c r="AI895" s="11"/>
      <c r="AJ895" s="2" t="s">
        <v>85</v>
      </c>
      <c r="AL895" s="2"/>
      <c r="AM895" s="8"/>
      <c r="AO895" s="2"/>
      <c r="AP895" s="2" t="s">
        <v>64</v>
      </c>
      <c r="AQ895" s="2" t="s">
        <v>64</v>
      </c>
      <c r="AR895" s="2"/>
      <c r="AS895" s="2"/>
      <c r="AT895" s="2" t="s">
        <v>63</v>
      </c>
      <c r="AX895" s="2" t="s">
        <v>67</v>
      </c>
      <c r="AY895" s="12" t="s">
        <v>63</v>
      </c>
      <c r="BA895" s="8"/>
    </row>
    <row r="896" ht="12.75" customHeight="1">
      <c r="A896" s="2" t="s">
        <v>2275</v>
      </c>
      <c r="B896" s="2" t="s">
        <v>86</v>
      </c>
      <c r="C896" s="2">
        <v>2021.0</v>
      </c>
      <c r="D896" s="8"/>
      <c r="E896" s="9"/>
      <c r="I896" s="2" t="s">
        <v>135</v>
      </c>
      <c r="J896" s="2" t="s">
        <v>135</v>
      </c>
      <c r="K896" s="2" t="s">
        <v>53</v>
      </c>
      <c r="L896" s="8" t="s">
        <v>72</v>
      </c>
      <c r="M896" s="2" t="s">
        <v>189</v>
      </c>
      <c r="N896" s="2" t="s">
        <v>74</v>
      </c>
      <c r="O896" s="10" t="s">
        <v>331</v>
      </c>
      <c r="P896" s="2"/>
      <c r="Q896" s="2"/>
      <c r="R896" s="2" t="s">
        <v>109</v>
      </c>
      <c r="S896" s="2" t="s">
        <v>59</v>
      </c>
      <c r="T896" s="8"/>
      <c r="U896" s="8"/>
      <c r="V896" s="2" t="s">
        <v>2276</v>
      </c>
      <c r="W896" s="2" t="s">
        <v>80</v>
      </c>
      <c r="X896" s="10" t="s">
        <v>279</v>
      </c>
      <c r="Y896" s="2" t="s">
        <v>58</v>
      </c>
      <c r="Z896" s="2" t="s">
        <v>62</v>
      </c>
      <c r="AA896" s="8"/>
      <c r="AB896" s="2" t="s">
        <v>82</v>
      </c>
      <c r="AC896" s="2" t="s">
        <v>2276</v>
      </c>
      <c r="AD896" s="8"/>
      <c r="AE896" s="2" t="s">
        <v>64</v>
      </c>
      <c r="AF896" s="2" t="s">
        <v>110</v>
      </c>
      <c r="AG896" s="2" t="s">
        <v>63</v>
      </c>
      <c r="AH896" s="2" t="s">
        <v>88</v>
      </c>
      <c r="AI896" s="11" t="s">
        <v>193</v>
      </c>
      <c r="AJ896" s="2" t="s">
        <v>112</v>
      </c>
      <c r="AL896" s="2"/>
      <c r="AM896" s="8"/>
      <c r="AO896" s="2"/>
      <c r="AP896" s="2" t="s">
        <v>53</v>
      </c>
      <c r="AQ896" s="2" t="s">
        <v>64</v>
      </c>
      <c r="AR896" s="2" t="s">
        <v>185</v>
      </c>
      <c r="AS896" s="2" t="s">
        <v>186</v>
      </c>
      <c r="AT896" s="2" t="s">
        <v>63</v>
      </c>
      <c r="AX896" s="2" t="s">
        <v>67</v>
      </c>
      <c r="AY896" s="12" t="s">
        <v>63</v>
      </c>
      <c r="BA896" s="8"/>
    </row>
    <row r="897" ht="12.75" customHeight="1">
      <c r="A897" s="2" t="s">
        <v>2277</v>
      </c>
      <c r="B897" s="2" t="s">
        <v>322</v>
      </c>
      <c r="C897" s="2">
        <v>2021.0</v>
      </c>
      <c r="D897" s="2" t="s">
        <v>64</v>
      </c>
      <c r="E897" s="10" t="s">
        <v>298</v>
      </c>
      <c r="F897" s="2"/>
      <c r="I897" s="2" t="s">
        <v>466</v>
      </c>
      <c r="J897" s="2" t="s">
        <v>466</v>
      </c>
      <c r="K897" s="2" t="s">
        <v>53</v>
      </c>
      <c r="L897" s="8" t="s">
        <v>72</v>
      </c>
      <c r="M897" s="2" t="s">
        <v>1313</v>
      </c>
      <c r="N897" s="2" t="s">
        <v>74</v>
      </c>
      <c r="O897" s="10" t="s">
        <v>223</v>
      </c>
      <c r="P897" s="2"/>
      <c r="Q897" s="2"/>
      <c r="R897" s="2" t="s">
        <v>109</v>
      </c>
      <c r="S897" s="2" t="s">
        <v>59</v>
      </c>
      <c r="T897" s="8"/>
      <c r="U897" s="8"/>
      <c r="V897" s="26" t="s">
        <v>2278</v>
      </c>
      <c r="W897" s="2" t="s">
        <v>80</v>
      </c>
      <c r="X897" s="10" t="s">
        <v>146</v>
      </c>
      <c r="Y897" s="2" t="s">
        <v>58</v>
      </c>
      <c r="Z897" s="2" t="s">
        <v>62</v>
      </c>
      <c r="AA897" s="8"/>
      <c r="AB897" s="2" t="s">
        <v>153</v>
      </c>
      <c r="AC897" s="2" t="s">
        <v>2279</v>
      </c>
      <c r="AD897" s="8"/>
      <c r="AE897" s="2" t="s">
        <v>64</v>
      </c>
      <c r="AF897" s="2" t="s">
        <v>110</v>
      </c>
      <c r="AG897" s="2" t="s">
        <v>63</v>
      </c>
      <c r="AH897" s="2" t="s">
        <v>88</v>
      </c>
      <c r="AI897" s="11" t="s">
        <v>193</v>
      </c>
      <c r="AJ897" s="2" t="s">
        <v>112</v>
      </c>
      <c r="AL897" s="2"/>
      <c r="AM897" s="8"/>
      <c r="AO897" s="2"/>
      <c r="AP897" s="2" t="s">
        <v>53</v>
      </c>
      <c r="AQ897" s="2" t="s">
        <v>64</v>
      </c>
      <c r="AR897" s="2" t="s">
        <v>185</v>
      </c>
      <c r="AS897" s="2" t="s">
        <v>186</v>
      </c>
      <c r="AT897" s="2" t="s">
        <v>63</v>
      </c>
      <c r="AX897" s="2" t="s">
        <v>67</v>
      </c>
      <c r="AY897" s="12" t="s">
        <v>63</v>
      </c>
      <c r="BA897" s="8"/>
    </row>
    <row r="898" ht="12.75" customHeight="1">
      <c r="A898" s="2" t="s">
        <v>2280</v>
      </c>
      <c r="B898" s="2" t="s">
        <v>190</v>
      </c>
      <c r="C898" s="2">
        <v>2021.0</v>
      </c>
      <c r="D898" s="8"/>
      <c r="E898" s="9"/>
      <c r="F898" s="2" t="s">
        <v>519</v>
      </c>
      <c r="G898" s="2" t="s">
        <v>101</v>
      </c>
      <c r="H898" s="2" t="s">
        <v>70</v>
      </c>
      <c r="I898" s="2" t="s">
        <v>233</v>
      </c>
      <c r="J898" s="2" t="s">
        <v>234</v>
      </c>
      <c r="K898" s="2" t="s">
        <v>53</v>
      </c>
      <c r="L898" s="8" t="s">
        <v>54</v>
      </c>
      <c r="M898" s="2" t="s">
        <v>181</v>
      </c>
      <c r="N898" s="2" t="s">
        <v>74</v>
      </c>
      <c r="O898" s="10" t="s">
        <v>289</v>
      </c>
      <c r="P898" s="2"/>
      <c r="Q898" s="2"/>
      <c r="R898" s="2" t="s">
        <v>76</v>
      </c>
      <c r="S898" s="2" t="s">
        <v>59</v>
      </c>
      <c r="T898" s="8"/>
      <c r="U898" s="8"/>
      <c r="V898" s="2" t="s">
        <v>2281</v>
      </c>
      <c r="W898" s="2" t="s">
        <v>80</v>
      </c>
      <c r="X898" s="10" t="s">
        <v>75</v>
      </c>
      <c r="Y898" s="2" t="s">
        <v>76</v>
      </c>
      <c r="Z898" s="2" t="s">
        <v>62</v>
      </c>
      <c r="AA898" s="8"/>
      <c r="AB898" s="2"/>
      <c r="AC898" s="2" t="s">
        <v>2282</v>
      </c>
      <c r="AD898" s="8"/>
      <c r="AE898" s="2" t="s">
        <v>53</v>
      </c>
      <c r="AF898" s="11"/>
      <c r="AG898" s="11"/>
      <c r="AH898" s="2" t="s">
        <v>63</v>
      </c>
      <c r="AI898" s="11"/>
      <c r="AJ898" s="8" t="s">
        <v>112</v>
      </c>
      <c r="AL898" s="2"/>
      <c r="AM898" s="8"/>
      <c r="AO898" s="2"/>
      <c r="AP898" s="2" t="s">
        <v>64</v>
      </c>
      <c r="AQ898" s="2" t="s">
        <v>64</v>
      </c>
      <c r="AR898" s="2"/>
      <c r="AS898" s="2"/>
      <c r="AT898" s="2" t="s">
        <v>63</v>
      </c>
      <c r="AX898" s="2" t="s">
        <v>67</v>
      </c>
      <c r="AY898" s="12" t="s">
        <v>63</v>
      </c>
      <c r="BA898" s="8"/>
    </row>
    <row r="899" ht="12.75" customHeight="1">
      <c r="A899" s="2" t="s">
        <v>2283</v>
      </c>
      <c r="B899" s="2" t="s">
        <v>368</v>
      </c>
      <c r="C899" s="2">
        <v>2021.0</v>
      </c>
      <c r="D899" s="2" t="s">
        <v>64</v>
      </c>
      <c r="E899" s="10" t="s">
        <v>163</v>
      </c>
      <c r="I899" s="2" t="s">
        <v>484</v>
      </c>
      <c r="J899" s="2" t="s">
        <v>484</v>
      </c>
      <c r="K899" s="2" t="s">
        <v>53</v>
      </c>
      <c r="L899" s="8" t="s">
        <v>72</v>
      </c>
      <c r="M899" s="2" t="s">
        <v>181</v>
      </c>
      <c r="N899" s="2" t="s">
        <v>74</v>
      </c>
      <c r="O899" s="10" t="s">
        <v>331</v>
      </c>
      <c r="P899" s="2"/>
      <c r="Q899" s="2"/>
      <c r="R899" s="2" t="s">
        <v>109</v>
      </c>
      <c r="S899" s="2" t="s">
        <v>59</v>
      </c>
      <c r="T899" s="8"/>
      <c r="U899" s="8"/>
      <c r="V899" s="2" t="s">
        <v>2284</v>
      </c>
      <c r="W899" s="2" t="s">
        <v>80</v>
      </c>
      <c r="X899" s="10" t="s">
        <v>327</v>
      </c>
      <c r="Y899" s="2" t="s">
        <v>58</v>
      </c>
      <c r="Z899" s="2" t="s">
        <v>62</v>
      </c>
      <c r="AA899" s="8"/>
      <c r="AB899" s="2"/>
      <c r="AC899" s="8"/>
      <c r="AD899" s="8"/>
      <c r="AE899" s="2" t="s">
        <v>64</v>
      </c>
      <c r="AF899" s="2" t="s">
        <v>110</v>
      </c>
      <c r="AG899" s="2" t="s">
        <v>63</v>
      </c>
      <c r="AH899" s="2" t="s">
        <v>88</v>
      </c>
      <c r="AI899" s="11" t="s">
        <v>193</v>
      </c>
      <c r="AJ899" s="2" t="s">
        <v>112</v>
      </c>
      <c r="AL899" s="2"/>
      <c r="AM899" s="8"/>
      <c r="AO899" s="2"/>
      <c r="AP899" s="2" t="s">
        <v>53</v>
      </c>
      <c r="AQ899" s="2" t="s">
        <v>64</v>
      </c>
      <c r="AR899" s="2" t="s">
        <v>185</v>
      </c>
      <c r="AS899" s="2" t="s">
        <v>186</v>
      </c>
      <c r="AT899" s="2" t="s">
        <v>63</v>
      </c>
      <c r="AX899" s="2" t="s">
        <v>67</v>
      </c>
      <c r="AY899" s="12" t="s">
        <v>63</v>
      </c>
      <c r="BA899" s="8"/>
    </row>
    <row r="900" ht="12.75" customHeight="1">
      <c r="A900" s="2" t="s">
        <v>2285</v>
      </c>
      <c r="B900" s="2" t="s">
        <v>297</v>
      </c>
      <c r="C900" s="2">
        <v>2021.0</v>
      </c>
      <c r="D900" s="2" t="s">
        <v>64</v>
      </c>
      <c r="E900" s="10" t="s">
        <v>298</v>
      </c>
      <c r="I900" s="2" t="s">
        <v>142</v>
      </c>
      <c r="J900" s="2" t="s">
        <v>143</v>
      </c>
      <c r="K900" s="2" t="s">
        <v>53</v>
      </c>
      <c r="L900" s="8" t="s">
        <v>72</v>
      </c>
      <c r="M900" s="2" t="s">
        <v>635</v>
      </c>
      <c r="N900" s="2" t="s">
        <v>74</v>
      </c>
      <c r="O900" s="10" t="s">
        <v>117</v>
      </c>
      <c r="P900" s="2"/>
      <c r="Q900" s="2"/>
      <c r="R900" s="2" t="s">
        <v>76</v>
      </c>
      <c r="S900" s="2" t="s">
        <v>59</v>
      </c>
      <c r="T900" s="8"/>
      <c r="U900" s="8"/>
      <c r="V900" s="2" t="s">
        <v>2286</v>
      </c>
      <c r="W900" s="2" t="s">
        <v>80</v>
      </c>
      <c r="X900" s="10" t="s">
        <v>86</v>
      </c>
      <c r="Y900" s="2" t="s">
        <v>58</v>
      </c>
      <c r="Z900" s="2" t="s">
        <v>62</v>
      </c>
      <c r="AA900" s="8"/>
      <c r="AB900" s="2" t="s">
        <v>153</v>
      </c>
      <c r="AC900" s="8"/>
      <c r="AD900" s="8"/>
      <c r="AE900" s="2" t="s">
        <v>64</v>
      </c>
      <c r="AF900" s="2" t="s">
        <v>97</v>
      </c>
      <c r="AG900" s="2" t="s">
        <v>88</v>
      </c>
      <c r="AH900" s="2" t="s">
        <v>63</v>
      </c>
      <c r="AI900" s="11"/>
      <c r="AJ900" s="2"/>
      <c r="AL900" s="2"/>
      <c r="AM900" s="8"/>
      <c r="AO900" s="2"/>
      <c r="AP900" s="2" t="s">
        <v>64</v>
      </c>
      <c r="AQ900" s="2" t="s">
        <v>64</v>
      </c>
      <c r="AR900" s="2"/>
      <c r="AS900" s="2"/>
      <c r="AT900" s="2" t="s">
        <v>63</v>
      </c>
      <c r="AX900" s="2" t="s">
        <v>67</v>
      </c>
      <c r="AY900" s="12" t="s">
        <v>63</v>
      </c>
      <c r="BA900" s="8"/>
    </row>
    <row r="901" ht="12.75" customHeight="1">
      <c r="A901" s="2" t="s">
        <v>2287</v>
      </c>
      <c r="B901" s="2" t="s">
        <v>240</v>
      </c>
      <c r="C901" s="2">
        <v>2021.0</v>
      </c>
      <c r="D901" s="8"/>
      <c r="E901" s="9"/>
      <c r="F901" s="2" t="s">
        <v>519</v>
      </c>
      <c r="G901" s="2" t="s">
        <v>101</v>
      </c>
      <c r="H901" s="2" t="s">
        <v>70</v>
      </c>
      <c r="I901" s="2" t="s">
        <v>253</v>
      </c>
      <c r="J901" s="2" t="s">
        <v>253</v>
      </c>
      <c r="K901" s="2" t="s">
        <v>53</v>
      </c>
      <c r="L901" s="8" t="s">
        <v>72</v>
      </c>
      <c r="M901" s="2" t="s">
        <v>181</v>
      </c>
      <c r="N901" s="2" t="s">
        <v>74</v>
      </c>
      <c r="O901" s="10" t="s">
        <v>48</v>
      </c>
      <c r="P901" s="2"/>
      <c r="Q901" s="2"/>
      <c r="R901" s="2" t="s">
        <v>109</v>
      </c>
      <c r="S901" s="2" t="s">
        <v>59</v>
      </c>
      <c r="T901" s="8"/>
      <c r="U901" s="8"/>
      <c r="W901" s="2" t="s">
        <v>80</v>
      </c>
      <c r="X901" s="9"/>
      <c r="Y901" s="8"/>
      <c r="Z901" s="2" t="s">
        <v>62</v>
      </c>
      <c r="AA901" s="8"/>
      <c r="AB901" s="2"/>
      <c r="AC901" s="2" t="s">
        <v>2288</v>
      </c>
      <c r="AD901" s="8"/>
      <c r="AE901" s="2" t="s">
        <v>53</v>
      </c>
      <c r="AF901" s="11"/>
      <c r="AG901" s="11"/>
      <c r="AH901" s="2" t="s">
        <v>63</v>
      </c>
      <c r="AI901" s="11"/>
      <c r="AJ901" s="2" t="s">
        <v>112</v>
      </c>
      <c r="AL901" s="2"/>
      <c r="AM901" s="8"/>
      <c r="AO901" s="2"/>
      <c r="AP901" s="2" t="s">
        <v>53</v>
      </c>
      <c r="AQ901" s="2" t="s">
        <v>64</v>
      </c>
      <c r="AR901" s="2" t="s">
        <v>185</v>
      </c>
      <c r="AS901" s="2" t="s">
        <v>186</v>
      </c>
      <c r="AT901" s="2" t="s">
        <v>63</v>
      </c>
      <c r="AX901" s="2" t="s">
        <v>67</v>
      </c>
      <c r="AY901" s="12" t="s">
        <v>63</v>
      </c>
      <c r="BA901" s="8"/>
    </row>
    <row r="902" ht="12.75" customHeight="1">
      <c r="A902" s="2" t="s">
        <v>2289</v>
      </c>
      <c r="B902" s="2" t="s">
        <v>174</v>
      </c>
      <c r="C902" s="2">
        <v>2021.0</v>
      </c>
      <c r="D902" s="8"/>
      <c r="E902" s="9"/>
      <c r="F902" s="2" t="s">
        <v>519</v>
      </c>
      <c r="G902" s="2" t="s">
        <v>50</v>
      </c>
      <c r="H902" s="2" t="s">
        <v>51</v>
      </c>
      <c r="I902" s="2" t="s">
        <v>118</v>
      </c>
      <c r="J902" s="2" t="s">
        <v>118</v>
      </c>
      <c r="K902" s="2" t="s">
        <v>53</v>
      </c>
      <c r="L902" s="8" t="s">
        <v>72</v>
      </c>
      <c r="M902" s="2" t="s">
        <v>181</v>
      </c>
      <c r="N902" s="2" t="s">
        <v>74</v>
      </c>
      <c r="O902" s="10" t="s">
        <v>331</v>
      </c>
      <c r="P902" s="2"/>
      <c r="Q902" s="2"/>
      <c r="R902" s="2" t="s">
        <v>109</v>
      </c>
      <c r="S902" s="2" t="s">
        <v>59</v>
      </c>
      <c r="T902" s="8"/>
      <c r="U902" s="8"/>
      <c r="V902" s="2" t="s">
        <v>2290</v>
      </c>
      <c r="W902" s="2" t="s">
        <v>80</v>
      </c>
      <c r="X902" s="10" t="s">
        <v>235</v>
      </c>
      <c r="Y902" s="2" t="s">
        <v>58</v>
      </c>
      <c r="Z902" s="2" t="s">
        <v>62</v>
      </c>
      <c r="AA902" s="2" t="s">
        <v>105</v>
      </c>
      <c r="AB902" s="2"/>
      <c r="AC902" s="2" t="s">
        <v>2290</v>
      </c>
      <c r="AD902" s="8"/>
      <c r="AE902" s="2" t="s">
        <v>64</v>
      </c>
      <c r="AF902" s="2" t="s">
        <v>110</v>
      </c>
      <c r="AG902" s="2" t="s">
        <v>63</v>
      </c>
      <c r="AH902" s="2" t="s">
        <v>88</v>
      </c>
      <c r="AI902" s="2" t="s">
        <v>205</v>
      </c>
      <c r="AJ902" s="2" t="s">
        <v>112</v>
      </c>
      <c r="AL902" s="2"/>
      <c r="AM902" s="8"/>
      <c r="AO902" s="2"/>
      <c r="AP902" s="2" t="s">
        <v>53</v>
      </c>
      <c r="AQ902" s="2" t="s">
        <v>64</v>
      </c>
      <c r="AR902" s="2" t="s">
        <v>185</v>
      </c>
      <c r="AS902" s="2" t="s">
        <v>186</v>
      </c>
      <c r="AT902" s="2" t="s">
        <v>63</v>
      </c>
      <c r="AX902" s="2" t="s">
        <v>67</v>
      </c>
      <c r="AY902" s="12" t="s">
        <v>63</v>
      </c>
      <c r="BA902" s="8"/>
    </row>
    <row r="903" ht="12.75" customHeight="1">
      <c r="A903" s="2" t="s">
        <v>908</v>
      </c>
      <c r="B903" s="2" t="s">
        <v>297</v>
      </c>
      <c r="C903" s="2">
        <v>2021.0</v>
      </c>
      <c r="D903" s="8"/>
      <c r="E903" s="9"/>
      <c r="F903" s="2" t="s">
        <v>519</v>
      </c>
      <c r="G903" s="2" t="s">
        <v>101</v>
      </c>
      <c r="H903" s="2" t="s">
        <v>134</v>
      </c>
      <c r="I903" s="2" t="s">
        <v>275</v>
      </c>
      <c r="J903" s="2" t="s">
        <v>275</v>
      </c>
      <c r="K903" s="2" t="s">
        <v>53</v>
      </c>
      <c r="L903" s="8" t="s">
        <v>72</v>
      </c>
      <c r="M903" s="2" t="s">
        <v>181</v>
      </c>
      <c r="N903" s="2" t="s">
        <v>74</v>
      </c>
      <c r="O903" s="10" t="s">
        <v>48</v>
      </c>
      <c r="P903" s="2" t="s">
        <v>109</v>
      </c>
      <c r="Q903" s="2" t="s">
        <v>62</v>
      </c>
      <c r="R903" s="2"/>
      <c r="S903" s="2"/>
      <c r="T903" s="8"/>
      <c r="U903" s="8"/>
      <c r="V903" s="2" t="s">
        <v>2291</v>
      </c>
      <c r="W903" s="2" t="s">
        <v>80</v>
      </c>
      <c r="X903" s="10" t="s">
        <v>368</v>
      </c>
      <c r="Y903" s="2" t="s">
        <v>58</v>
      </c>
      <c r="Z903" s="2" t="s">
        <v>62</v>
      </c>
      <c r="AA903" s="2" t="s">
        <v>166</v>
      </c>
      <c r="AB903" s="2" t="s">
        <v>153</v>
      </c>
      <c r="AC903" s="2" t="s">
        <v>2292</v>
      </c>
      <c r="AD903" s="8"/>
      <c r="AE903" s="2" t="s">
        <v>64</v>
      </c>
      <c r="AF903" s="2" t="s">
        <v>110</v>
      </c>
      <c r="AG903" s="2" t="s">
        <v>63</v>
      </c>
      <c r="AH903" s="2" t="s">
        <v>88</v>
      </c>
      <c r="AI903" s="11" t="s">
        <v>193</v>
      </c>
      <c r="AJ903" s="2" t="s">
        <v>112</v>
      </c>
      <c r="AL903" s="2"/>
      <c r="AM903" s="8"/>
      <c r="AO903" s="2"/>
      <c r="AP903" s="2" t="s">
        <v>53</v>
      </c>
      <c r="AQ903" s="2" t="s">
        <v>64</v>
      </c>
      <c r="AR903" s="2" t="s">
        <v>185</v>
      </c>
      <c r="AS903" s="2" t="s">
        <v>186</v>
      </c>
      <c r="AT903" s="2" t="s">
        <v>63</v>
      </c>
      <c r="AX903" s="2" t="s">
        <v>67</v>
      </c>
      <c r="AY903" s="12" t="s">
        <v>63</v>
      </c>
      <c r="BA903" s="8"/>
    </row>
    <row r="904" ht="12.75" customHeight="1">
      <c r="A904" s="2" t="s">
        <v>2293</v>
      </c>
      <c r="B904" s="2" t="s">
        <v>297</v>
      </c>
      <c r="C904" s="2">
        <v>2021.0</v>
      </c>
      <c r="D904" s="8"/>
      <c r="E904" s="9"/>
      <c r="F904" s="2" t="s">
        <v>405</v>
      </c>
      <c r="G904" s="2" t="s">
        <v>101</v>
      </c>
      <c r="H904" s="2" t="s">
        <v>134</v>
      </c>
      <c r="I904" s="2" t="s">
        <v>142</v>
      </c>
      <c r="J904" s="2" t="s">
        <v>143</v>
      </c>
      <c r="K904" s="2" t="s">
        <v>53</v>
      </c>
      <c r="M904" s="2" t="s">
        <v>181</v>
      </c>
      <c r="N904" s="2" t="s">
        <v>74</v>
      </c>
      <c r="O904" s="10" t="s">
        <v>263</v>
      </c>
      <c r="P904" s="2"/>
      <c r="Q904" s="2"/>
      <c r="R904" s="2" t="s">
        <v>109</v>
      </c>
      <c r="S904" s="2" t="s">
        <v>59</v>
      </c>
      <c r="T904" s="8"/>
      <c r="U904" s="8"/>
      <c r="V904" s="2" t="s">
        <v>2294</v>
      </c>
      <c r="W904" s="2" t="s">
        <v>80</v>
      </c>
      <c r="X904" s="10" t="s">
        <v>586</v>
      </c>
      <c r="Y904" s="2" t="s">
        <v>58</v>
      </c>
      <c r="Z904" s="2" t="s">
        <v>62</v>
      </c>
      <c r="AA904" s="8"/>
      <c r="AB904" s="2"/>
      <c r="AC904" s="2" t="s">
        <v>2295</v>
      </c>
      <c r="AD904" s="8"/>
      <c r="AE904" s="2" t="s">
        <v>53</v>
      </c>
      <c r="AF904" s="11"/>
      <c r="AG904" s="11"/>
      <c r="AH904" s="2" t="s">
        <v>63</v>
      </c>
      <c r="AI904" s="11"/>
      <c r="AJ904" s="2" t="s">
        <v>112</v>
      </c>
      <c r="AL904" s="2"/>
      <c r="AM904" s="8"/>
      <c r="AO904" s="2"/>
      <c r="AP904" s="2" t="s">
        <v>53</v>
      </c>
      <c r="AQ904" s="2" t="s">
        <v>64</v>
      </c>
      <c r="AR904" s="2" t="s">
        <v>185</v>
      </c>
      <c r="AS904" s="2" t="s">
        <v>186</v>
      </c>
      <c r="AT904" s="2" t="s">
        <v>63</v>
      </c>
      <c r="AX904" s="2" t="s">
        <v>67</v>
      </c>
      <c r="AY904" s="12" t="s">
        <v>63</v>
      </c>
      <c r="BA904" s="8"/>
    </row>
    <row r="905" ht="12.75" customHeight="1">
      <c r="A905" s="2" t="s">
        <v>2296</v>
      </c>
      <c r="B905" s="2" t="s">
        <v>297</v>
      </c>
      <c r="C905" s="2">
        <v>2021.0</v>
      </c>
      <c r="D905" s="8"/>
      <c r="E905" s="9"/>
      <c r="F905" s="2" t="s">
        <v>630</v>
      </c>
      <c r="G905" s="2" t="s">
        <v>101</v>
      </c>
      <c r="H905" s="2" t="s">
        <v>70</v>
      </c>
      <c r="I905" s="2" t="s">
        <v>233</v>
      </c>
      <c r="J905" s="2" t="s">
        <v>234</v>
      </c>
      <c r="K905" s="2" t="s">
        <v>53</v>
      </c>
      <c r="L905" s="8" t="s">
        <v>72</v>
      </c>
      <c r="M905" s="2" t="s">
        <v>181</v>
      </c>
      <c r="N905" s="2" t="s">
        <v>74</v>
      </c>
      <c r="O905" s="10" t="s">
        <v>263</v>
      </c>
      <c r="P905" s="2"/>
      <c r="Q905" s="2"/>
      <c r="R905" s="2" t="s">
        <v>109</v>
      </c>
      <c r="S905" s="2" t="s">
        <v>59</v>
      </c>
      <c r="T905" s="8"/>
      <c r="U905" s="8"/>
      <c r="V905" s="2" t="s">
        <v>2297</v>
      </c>
      <c r="W905" s="2" t="s">
        <v>80</v>
      </c>
      <c r="X905" s="10" t="s">
        <v>1358</v>
      </c>
      <c r="Y905" s="2" t="s">
        <v>58</v>
      </c>
      <c r="Z905" s="2" t="s">
        <v>62</v>
      </c>
      <c r="AA905" s="2" t="s">
        <v>166</v>
      </c>
      <c r="AB905" s="2" t="s">
        <v>153</v>
      </c>
      <c r="AC905" s="2" t="s">
        <v>2298</v>
      </c>
      <c r="AD905" s="8"/>
      <c r="AE905" s="2" t="s">
        <v>64</v>
      </c>
      <c r="AF905" s="2" t="s">
        <v>110</v>
      </c>
      <c r="AG905" s="2" t="s">
        <v>63</v>
      </c>
      <c r="AH905" s="2" t="s">
        <v>88</v>
      </c>
      <c r="AI905" s="2" t="s">
        <v>989</v>
      </c>
      <c r="AJ905" s="8" t="s">
        <v>112</v>
      </c>
      <c r="AL905" s="2"/>
      <c r="AM905" s="8"/>
      <c r="AO905" s="2"/>
      <c r="AP905" s="2" t="s">
        <v>53</v>
      </c>
      <c r="AQ905" s="2" t="s">
        <v>64</v>
      </c>
      <c r="AR905" s="2" t="s">
        <v>185</v>
      </c>
      <c r="AS905" s="2" t="s">
        <v>186</v>
      </c>
      <c r="AT905" s="2" t="s">
        <v>63</v>
      </c>
      <c r="AX905" s="2" t="s">
        <v>67</v>
      </c>
      <c r="AY905" s="12" t="s">
        <v>63</v>
      </c>
      <c r="BA905" s="8"/>
    </row>
    <row r="906" ht="12.75" customHeight="1">
      <c r="A906" s="2" t="s">
        <v>926</v>
      </c>
      <c r="B906" s="2" t="s">
        <v>297</v>
      </c>
      <c r="C906" s="2">
        <v>2021.0</v>
      </c>
      <c r="D906" s="8"/>
      <c r="E906" s="9"/>
      <c r="F906" s="2" t="s">
        <v>519</v>
      </c>
      <c r="G906" s="2" t="s">
        <v>50</v>
      </c>
      <c r="H906" s="2" t="s">
        <v>134</v>
      </c>
      <c r="I906" s="2" t="s">
        <v>288</v>
      </c>
      <c r="J906" s="2" t="s">
        <v>288</v>
      </c>
      <c r="K906" s="2" t="s">
        <v>53</v>
      </c>
      <c r="L906" s="8" t="s">
        <v>72</v>
      </c>
      <c r="M906" s="2" t="s">
        <v>181</v>
      </c>
      <c r="N906" s="2" t="s">
        <v>56</v>
      </c>
      <c r="O906" s="10" t="s">
        <v>156</v>
      </c>
      <c r="P906" s="2"/>
      <c r="Q906" s="2"/>
      <c r="R906" s="2" t="s">
        <v>76</v>
      </c>
      <c r="S906" s="2" t="s">
        <v>59</v>
      </c>
      <c r="T906" s="8"/>
      <c r="U906" s="8"/>
      <c r="V906" s="2" t="s">
        <v>2299</v>
      </c>
      <c r="W906" s="2" t="s">
        <v>80</v>
      </c>
      <c r="X906" s="10" t="s">
        <v>668</v>
      </c>
      <c r="Y906" s="2" t="s">
        <v>58</v>
      </c>
      <c r="Z906" s="2" t="s">
        <v>62</v>
      </c>
      <c r="AA906" s="8"/>
      <c r="AB906" s="2" t="s">
        <v>82</v>
      </c>
      <c r="AC906" s="2" t="s">
        <v>2300</v>
      </c>
      <c r="AD906" s="8"/>
      <c r="AE906" s="2" t="s">
        <v>64</v>
      </c>
      <c r="AF906" s="2" t="s">
        <v>110</v>
      </c>
      <c r="AG906" s="2" t="s">
        <v>63</v>
      </c>
      <c r="AH906" s="2" t="s">
        <v>88</v>
      </c>
      <c r="AI906" s="2" t="s">
        <v>989</v>
      </c>
      <c r="AJ906" s="2" t="s">
        <v>112</v>
      </c>
      <c r="AL906" s="2"/>
      <c r="AM906" s="8"/>
      <c r="AO906" s="2"/>
      <c r="AP906" s="2" t="s">
        <v>53</v>
      </c>
      <c r="AQ906" s="2" t="s">
        <v>64</v>
      </c>
      <c r="AR906" s="2" t="s">
        <v>185</v>
      </c>
      <c r="AS906" s="2" t="s">
        <v>186</v>
      </c>
      <c r="AT906" s="2" t="s">
        <v>63</v>
      </c>
      <c r="AX906" s="2" t="s">
        <v>67</v>
      </c>
      <c r="AY906" s="12" t="s">
        <v>63</v>
      </c>
      <c r="BA906" s="8"/>
    </row>
    <row r="907" ht="12.75" customHeight="1">
      <c r="A907" s="2" t="s">
        <v>2301</v>
      </c>
      <c r="B907" s="2" t="s">
        <v>297</v>
      </c>
      <c r="C907" s="2">
        <v>2021.0</v>
      </c>
      <c r="D907" s="2" t="s">
        <v>64</v>
      </c>
      <c r="E907" s="10" t="s">
        <v>178</v>
      </c>
      <c r="F907" s="2" t="s">
        <v>49</v>
      </c>
      <c r="I907" s="2" t="s">
        <v>92</v>
      </c>
      <c r="J907" s="2" t="s">
        <v>92</v>
      </c>
      <c r="K907" s="2" t="s">
        <v>53</v>
      </c>
      <c r="L907" s="8" t="s">
        <v>72</v>
      </c>
      <c r="M907" s="2" t="s">
        <v>181</v>
      </c>
      <c r="N907" s="2" t="s">
        <v>74</v>
      </c>
      <c r="O907" s="10" t="s">
        <v>331</v>
      </c>
      <c r="P907" s="2"/>
      <c r="Q907" s="2"/>
      <c r="R907" s="2" t="s">
        <v>109</v>
      </c>
      <c r="S907" s="2" t="s">
        <v>59</v>
      </c>
      <c r="T907" s="8"/>
      <c r="U907" s="8"/>
      <c r="V907" s="2" t="s">
        <v>2302</v>
      </c>
      <c r="W907" s="2" t="s">
        <v>80</v>
      </c>
      <c r="X907" s="10" t="s">
        <v>289</v>
      </c>
      <c r="Y907" s="2" t="s">
        <v>76</v>
      </c>
      <c r="Z907" s="2" t="s">
        <v>62</v>
      </c>
      <c r="AA907" s="8"/>
      <c r="AB907" s="2"/>
      <c r="AC907" s="2" t="s">
        <v>2303</v>
      </c>
      <c r="AD907" s="8"/>
      <c r="AE907" s="2" t="s">
        <v>64</v>
      </c>
      <c r="AF907" s="2" t="s">
        <v>110</v>
      </c>
      <c r="AG907" s="2" t="s">
        <v>63</v>
      </c>
      <c r="AH907" s="2" t="s">
        <v>88</v>
      </c>
      <c r="AI907" s="2" t="s">
        <v>205</v>
      </c>
      <c r="AJ907" s="2" t="s">
        <v>112</v>
      </c>
      <c r="AL907" s="2"/>
      <c r="AM907" s="8"/>
      <c r="AO907" s="2" t="s">
        <v>64</v>
      </c>
      <c r="AP907" s="2" t="s">
        <v>53</v>
      </c>
      <c r="AQ907" s="2" t="s">
        <v>64</v>
      </c>
      <c r="AR907" s="2" t="s">
        <v>185</v>
      </c>
      <c r="AS907" s="2" t="s">
        <v>186</v>
      </c>
      <c r="AT907" s="2" t="s">
        <v>63</v>
      </c>
      <c r="AX907" s="2" t="s">
        <v>67</v>
      </c>
      <c r="AY907" s="12" t="s">
        <v>63</v>
      </c>
      <c r="BA907" s="8"/>
    </row>
    <row r="908" ht="12.75" customHeight="1">
      <c r="A908" s="2" t="s">
        <v>2304</v>
      </c>
      <c r="B908" s="2" t="s">
        <v>297</v>
      </c>
      <c r="C908" s="2">
        <v>2021.0</v>
      </c>
      <c r="D908" s="8"/>
      <c r="E908" s="9"/>
      <c r="F908" s="2" t="s">
        <v>519</v>
      </c>
      <c r="G908" s="2" t="s">
        <v>50</v>
      </c>
      <c r="H908" s="2" t="s">
        <v>134</v>
      </c>
      <c r="I908" s="2" t="s">
        <v>157</v>
      </c>
      <c r="J908" s="2" t="s">
        <v>157</v>
      </c>
      <c r="K908" s="2" t="s">
        <v>53</v>
      </c>
      <c r="L908" s="8" t="s">
        <v>72</v>
      </c>
      <c r="M908" s="2" t="s">
        <v>181</v>
      </c>
      <c r="N908" s="2" t="s">
        <v>74</v>
      </c>
      <c r="O908" s="10" t="s">
        <v>289</v>
      </c>
      <c r="P908" s="2"/>
      <c r="Q908" s="2"/>
      <c r="R908" s="2" t="s">
        <v>76</v>
      </c>
      <c r="S908" s="2" t="s">
        <v>59</v>
      </c>
      <c r="T908" s="8"/>
      <c r="U908" s="8"/>
      <c r="V908" s="2" t="s">
        <v>2305</v>
      </c>
      <c r="W908" s="2" t="s">
        <v>80</v>
      </c>
      <c r="X908" s="9"/>
      <c r="Y908" s="8"/>
      <c r="Z908" s="2" t="s">
        <v>62</v>
      </c>
      <c r="AA908" s="8"/>
      <c r="AB908" s="2"/>
      <c r="AC908" s="2" t="s">
        <v>2306</v>
      </c>
      <c r="AD908" s="8"/>
      <c r="AE908" s="2" t="s">
        <v>64</v>
      </c>
      <c r="AF908" s="2" t="s">
        <v>84</v>
      </c>
      <c r="AG908" s="2" t="s">
        <v>63</v>
      </c>
      <c r="AH908" s="2" t="s">
        <v>63</v>
      </c>
      <c r="AI908" s="11"/>
      <c r="AJ908" s="2" t="s">
        <v>112</v>
      </c>
      <c r="AL908" s="2"/>
      <c r="AM908" s="8"/>
      <c r="AO908" s="2"/>
      <c r="AP908" s="2" t="s">
        <v>64</v>
      </c>
      <c r="AQ908" s="2" t="s">
        <v>64</v>
      </c>
      <c r="AR908" s="2"/>
      <c r="AS908" s="2"/>
      <c r="AT908" s="2" t="s">
        <v>63</v>
      </c>
      <c r="AX908" s="2" t="s">
        <v>67</v>
      </c>
      <c r="AY908" s="12" t="s">
        <v>88</v>
      </c>
      <c r="BA908" s="8"/>
    </row>
    <row r="909" ht="12.75" customHeight="1">
      <c r="A909" s="2" t="s">
        <v>2307</v>
      </c>
      <c r="B909" s="2" t="s">
        <v>117</v>
      </c>
      <c r="C909" s="2">
        <v>2021.0</v>
      </c>
      <c r="D909" s="8"/>
      <c r="E909" s="9"/>
      <c r="F909" s="2" t="s">
        <v>519</v>
      </c>
      <c r="G909" s="2" t="s">
        <v>50</v>
      </c>
      <c r="H909" s="2" t="s">
        <v>134</v>
      </c>
      <c r="I909" s="2" t="s">
        <v>118</v>
      </c>
      <c r="J909" s="2" t="s">
        <v>118</v>
      </c>
      <c r="K909" s="2" t="s">
        <v>53</v>
      </c>
      <c r="L909" s="8" t="s">
        <v>72</v>
      </c>
      <c r="M909" s="2" t="s">
        <v>73</v>
      </c>
      <c r="N909" s="2" t="s">
        <v>74</v>
      </c>
      <c r="O909" s="10" t="s">
        <v>259</v>
      </c>
      <c r="P909" s="2" t="s">
        <v>58</v>
      </c>
      <c r="Q909" s="2" t="s">
        <v>62</v>
      </c>
      <c r="R909" s="2"/>
      <c r="S909" s="2"/>
      <c r="T909" s="8"/>
      <c r="U909" s="8"/>
      <c r="V909" s="2" t="s">
        <v>2308</v>
      </c>
      <c r="W909" s="2" t="s">
        <v>80</v>
      </c>
      <c r="X909" s="10" t="s">
        <v>165</v>
      </c>
      <c r="Y909" s="2" t="s">
        <v>58</v>
      </c>
      <c r="Z909" s="2" t="s">
        <v>62</v>
      </c>
      <c r="AA909" s="8"/>
      <c r="AB909" s="2"/>
      <c r="AC909" s="2" t="s">
        <v>2309</v>
      </c>
      <c r="AD909" s="2" t="s">
        <v>88</v>
      </c>
      <c r="AE909" s="2" t="s">
        <v>64</v>
      </c>
      <c r="AF909" s="2" t="s">
        <v>84</v>
      </c>
      <c r="AG909" s="2" t="s">
        <v>63</v>
      </c>
      <c r="AH909" s="2" t="s">
        <v>63</v>
      </c>
      <c r="AI909" s="11"/>
      <c r="AL909" s="2"/>
      <c r="AM909" s="8"/>
      <c r="AO909" s="2"/>
      <c r="AP909" s="2" t="s">
        <v>53</v>
      </c>
      <c r="AQ909" s="2" t="s">
        <v>64</v>
      </c>
      <c r="AR909" s="2" t="s">
        <v>213</v>
      </c>
      <c r="AS909" s="2" t="s">
        <v>114</v>
      </c>
      <c r="AT909" s="2" t="s">
        <v>63</v>
      </c>
      <c r="AX909" s="2" t="s">
        <v>67</v>
      </c>
      <c r="AY909" s="12" t="s">
        <v>63</v>
      </c>
      <c r="BA909" s="8"/>
    </row>
    <row r="910" ht="12.75" customHeight="1">
      <c r="A910" s="2" t="s">
        <v>2310</v>
      </c>
      <c r="B910" s="2" t="s">
        <v>90</v>
      </c>
      <c r="C910" s="2">
        <v>2021.0</v>
      </c>
      <c r="D910" s="2" t="s">
        <v>64</v>
      </c>
      <c r="E910" s="10" t="s">
        <v>298</v>
      </c>
      <c r="F910" s="2"/>
      <c r="G910" s="2" t="s">
        <v>50</v>
      </c>
      <c r="H910" s="2" t="s">
        <v>134</v>
      </c>
      <c r="I910" s="2" t="s">
        <v>92</v>
      </c>
      <c r="J910" s="2" t="s">
        <v>92</v>
      </c>
      <c r="K910" s="2" t="s">
        <v>53</v>
      </c>
      <c r="L910" s="8" t="s">
        <v>72</v>
      </c>
      <c r="M910" s="2" t="s">
        <v>181</v>
      </c>
      <c r="N910" s="2" t="s">
        <v>74</v>
      </c>
      <c r="O910" s="10" t="s">
        <v>263</v>
      </c>
      <c r="P910" s="2" t="s">
        <v>109</v>
      </c>
      <c r="Q910" s="2" t="s">
        <v>62</v>
      </c>
      <c r="R910" s="2"/>
      <c r="S910" s="2"/>
      <c r="T910" s="8"/>
      <c r="U910" s="8"/>
      <c r="V910" s="2" t="s">
        <v>2311</v>
      </c>
      <c r="W910" s="2" t="s">
        <v>80</v>
      </c>
      <c r="X910" s="10" t="s">
        <v>289</v>
      </c>
      <c r="Y910" s="2" t="s">
        <v>76</v>
      </c>
      <c r="Z910" s="2" t="s">
        <v>62</v>
      </c>
      <c r="AA910" s="8"/>
      <c r="AB910" s="2"/>
      <c r="AC910" s="2" t="s">
        <v>2312</v>
      </c>
      <c r="AD910" s="8"/>
      <c r="AE910" s="2" t="s">
        <v>64</v>
      </c>
      <c r="AF910" s="2" t="s">
        <v>84</v>
      </c>
      <c r="AG910" s="2" t="s">
        <v>63</v>
      </c>
      <c r="AH910" s="2" t="s">
        <v>63</v>
      </c>
      <c r="AI910" s="11"/>
      <c r="AJ910" s="2" t="s">
        <v>112</v>
      </c>
      <c r="AL910" s="8"/>
      <c r="AM910" s="8"/>
      <c r="AO910" s="8"/>
      <c r="AP910" s="8"/>
      <c r="AQ910" s="8"/>
      <c r="AR910" s="8"/>
      <c r="AS910" s="8"/>
      <c r="AX910" s="2"/>
      <c r="AY910" s="14"/>
      <c r="BA910" s="8"/>
    </row>
    <row r="911" ht="12.75" customHeight="1">
      <c r="A911" s="2" t="s">
        <v>1936</v>
      </c>
      <c r="B911" s="2" t="s">
        <v>177</v>
      </c>
      <c r="C911" s="2">
        <v>2021.0</v>
      </c>
      <c r="D911" s="8"/>
      <c r="E911" s="9"/>
      <c r="I911" s="2" t="s">
        <v>179</v>
      </c>
      <c r="J911" s="2" t="s">
        <v>180</v>
      </c>
      <c r="K911" s="2" t="s">
        <v>53</v>
      </c>
      <c r="L911" s="8" t="s">
        <v>72</v>
      </c>
      <c r="M911" s="2" t="s">
        <v>181</v>
      </c>
      <c r="N911" s="2" t="s">
        <v>74</v>
      </c>
      <c r="O911" s="10" t="s">
        <v>331</v>
      </c>
      <c r="P911" s="2"/>
      <c r="Q911" s="2"/>
      <c r="R911" s="2" t="s">
        <v>109</v>
      </c>
      <c r="S911" s="2" t="s">
        <v>59</v>
      </c>
      <c r="T911" s="8"/>
      <c r="U911" s="8"/>
      <c r="V911" s="2" t="s">
        <v>2313</v>
      </c>
      <c r="W911" s="2" t="s">
        <v>80</v>
      </c>
      <c r="X911" s="10" t="s">
        <v>103</v>
      </c>
      <c r="Y911" s="2" t="s">
        <v>58</v>
      </c>
      <c r="Z911" s="2" t="s">
        <v>62</v>
      </c>
      <c r="AA911" s="8"/>
      <c r="AB911" s="2"/>
      <c r="AC911" s="2" t="s">
        <v>2314</v>
      </c>
      <c r="AD911" s="8"/>
      <c r="AE911" s="2" t="s">
        <v>64</v>
      </c>
      <c r="AF911" s="2" t="s">
        <v>110</v>
      </c>
      <c r="AG911" s="2" t="s">
        <v>63</v>
      </c>
      <c r="AH911" s="2" t="s">
        <v>88</v>
      </c>
      <c r="AI911" s="11" t="s">
        <v>193</v>
      </c>
      <c r="AJ911" s="2" t="s">
        <v>112</v>
      </c>
      <c r="AL911" s="2"/>
      <c r="AM911" s="8"/>
      <c r="AO911" s="2"/>
      <c r="AP911" s="2" t="s">
        <v>53</v>
      </c>
      <c r="AQ911" s="2" t="s">
        <v>64</v>
      </c>
      <c r="AR911" s="2" t="s">
        <v>185</v>
      </c>
      <c r="AS911" s="2" t="s">
        <v>186</v>
      </c>
      <c r="AT911" s="2" t="s">
        <v>63</v>
      </c>
      <c r="AX911" s="2" t="s">
        <v>67</v>
      </c>
      <c r="AY911" s="12" t="s">
        <v>63</v>
      </c>
      <c r="AZ911" s="2" t="s">
        <v>108</v>
      </c>
      <c r="BA911" s="8"/>
    </row>
    <row r="912" ht="12.75" customHeight="1">
      <c r="A912" s="2"/>
      <c r="B912" s="2"/>
      <c r="C912" s="2">
        <v>2021.0</v>
      </c>
      <c r="D912" s="8"/>
      <c r="E912" s="9"/>
      <c r="N912" s="2" t="s">
        <v>74</v>
      </c>
      <c r="O912" s="10" t="s">
        <v>447</v>
      </c>
      <c r="P912" s="2"/>
      <c r="Q912" s="2"/>
      <c r="R912" s="2" t="s">
        <v>109</v>
      </c>
      <c r="S912" s="2" t="s">
        <v>59</v>
      </c>
      <c r="T912" s="8"/>
      <c r="U912" s="8"/>
      <c r="V912" s="2" t="s">
        <v>2313</v>
      </c>
      <c r="W912" s="8"/>
      <c r="X912" s="9"/>
      <c r="Y912" s="8"/>
      <c r="Z912" s="8"/>
      <c r="AA912" s="8"/>
      <c r="AB912" s="2"/>
      <c r="AC912" s="8"/>
      <c r="AD912" s="8"/>
      <c r="AE912" s="2" t="s">
        <v>64</v>
      </c>
      <c r="AF912" s="2" t="s">
        <v>110</v>
      </c>
      <c r="AG912" s="2" t="s">
        <v>63</v>
      </c>
      <c r="AH912" s="2" t="s">
        <v>88</v>
      </c>
      <c r="AI912" s="2" t="s">
        <v>111</v>
      </c>
      <c r="AJ912" s="2" t="s">
        <v>112</v>
      </c>
      <c r="AL912" s="2"/>
      <c r="AM912" s="8"/>
      <c r="AO912" s="2"/>
      <c r="AP912" s="2" t="s">
        <v>53</v>
      </c>
      <c r="AQ912" s="2" t="s">
        <v>64</v>
      </c>
      <c r="AR912" s="2" t="s">
        <v>185</v>
      </c>
      <c r="AS912" s="2" t="s">
        <v>186</v>
      </c>
      <c r="AT912" s="2" t="s">
        <v>63</v>
      </c>
      <c r="AX912" s="2" t="s">
        <v>67</v>
      </c>
      <c r="AY912" s="12" t="s">
        <v>63</v>
      </c>
      <c r="BA912" s="8"/>
    </row>
    <row r="913" ht="12.75" customHeight="1">
      <c r="A913" s="2" t="s">
        <v>2315</v>
      </c>
      <c r="B913" s="2" t="s">
        <v>120</v>
      </c>
      <c r="C913" s="2">
        <v>2021.0</v>
      </c>
      <c r="D913" s="8"/>
      <c r="E913" s="9"/>
      <c r="I913" s="2" t="s">
        <v>173</v>
      </c>
      <c r="J913" s="2" t="s">
        <v>173</v>
      </c>
      <c r="K913" s="2" t="s">
        <v>53</v>
      </c>
      <c r="L913" s="8" t="s">
        <v>72</v>
      </c>
      <c r="M913" s="2" t="s">
        <v>73</v>
      </c>
      <c r="N913" s="2" t="s">
        <v>74</v>
      </c>
      <c r="O913" s="10" t="s">
        <v>469</v>
      </c>
      <c r="P913" s="2"/>
      <c r="Q913" s="2"/>
      <c r="R913" s="2" t="s">
        <v>109</v>
      </c>
      <c r="S913" s="2" t="s">
        <v>59</v>
      </c>
      <c r="T913" s="8"/>
      <c r="U913" s="8"/>
      <c r="V913" s="2" t="s">
        <v>2316</v>
      </c>
      <c r="W913" s="2" t="s">
        <v>80</v>
      </c>
      <c r="X913" s="10" t="s">
        <v>235</v>
      </c>
      <c r="Y913" s="2" t="s">
        <v>58</v>
      </c>
      <c r="Z913" s="2" t="s">
        <v>62</v>
      </c>
      <c r="AA913" s="8"/>
      <c r="AB913" s="2"/>
      <c r="AC913" s="2" t="s">
        <v>2317</v>
      </c>
      <c r="AD913" s="8"/>
      <c r="AE913" s="2" t="s">
        <v>64</v>
      </c>
      <c r="AF913" s="2" t="s">
        <v>110</v>
      </c>
      <c r="AG913" s="2" t="s">
        <v>63</v>
      </c>
      <c r="AH913" s="2" t="s">
        <v>88</v>
      </c>
      <c r="AI913" s="11" t="s">
        <v>193</v>
      </c>
      <c r="AJ913" s="2" t="s">
        <v>112</v>
      </c>
      <c r="AL913" s="2"/>
      <c r="AM913" s="8"/>
      <c r="AO913" s="2"/>
      <c r="AP913" s="2" t="s">
        <v>53</v>
      </c>
      <c r="AQ913" s="2" t="s">
        <v>64</v>
      </c>
      <c r="AR913" s="2" t="s">
        <v>185</v>
      </c>
      <c r="AS913" s="2" t="s">
        <v>186</v>
      </c>
      <c r="AT913" s="2" t="s">
        <v>63</v>
      </c>
      <c r="AX913" s="2" t="s">
        <v>67</v>
      </c>
      <c r="AY913" s="12" t="s">
        <v>63</v>
      </c>
      <c r="BA913" s="8"/>
    </row>
    <row r="914" ht="12.75" customHeight="1">
      <c r="A914" s="2" t="s">
        <v>2318</v>
      </c>
      <c r="B914" s="2" t="s">
        <v>240</v>
      </c>
      <c r="C914" s="2">
        <v>2020.0</v>
      </c>
      <c r="D914" s="8"/>
      <c r="E914" s="9"/>
      <c r="F914" s="2" t="s">
        <v>292</v>
      </c>
      <c r="G914" s="2" t="s">
        <v>50</v>
      </c>
      <c r="H914" s="2" t="s">
        <v>91</v>
      </c>
      <c r="I914" s="2" t="s">
        <v>1749</v>
      </c>
      <c r="J914" s="2" t="s">
        <v>1750</v>
      </c>
      <c r="K914" s="2" t="s">
        <v>53</v>
      </c>
      <c r="L914" s="8" t="s">
        <v>54</v>
      </c>
      <c r="M914" s="2" t="s">
        <v>73</v>
      </c>
      <c r="N914" s="2" t="s">
        <v>74</v>
      </c>
      <c r="O914" s="10" t="s">
        <v>368</v>
      </c>
      <c r="P914" s="2"/>
      <c r="Q914" s="2"/>
      <c r="R914" s="2" t="s">
        <v>58</v>
      </c>
      <c r="S914" s="2" t="s">
        <v>59</v>
      </c>
      <c r="T914" s="2" t="s">
        <v>166</v>
      </c>
      <c r="U914" s="2" t="s">
        <v>78</v>
      </c>
      <c r="V914" s="2" t="s">
        <v>2319</v>
      </c>
      <c r="W914" s="2" t="s">
        <v>80</v>
      </c>
      <c r="X914" s="10" t="s">
        <v>137</v>
      </c>
      <c r="Y914" s="2" t="s">
        <v>58</v>
      </c>
      <c r="Z914" s="2" t="s">
        <v>62</v>
      </c>
      <c r="AA914" s="8"/>
      <c r="AB914" s="2"/>
      <c r="AC914" s="2" t="s">
        <v>2320</v>
      </c>
      <c r="AD914" s="8"/>
      <c r="AE914" s="2" t="s">
        <v>53</v>
      </c>
      <c r="AF914" s="11"/>
      <c r="AG914" s="11"/>
      <c r="AH914" s="2" t="s">
        <v>63</v>
      </c>
      <c r="AI914" s="11"/>
      <c r="AL914" s="2"/>
      <c r="AM914" s="8"/>
      <c r="AO914" s="2"/>
      <c r="AP914" s="8"/>
      <c r="AQ914" s="2" t="s">
        <v>53</v>
      </c>
      <c r="AR914" s="8"/>
      <c r="AS914" s="8"/>
      <c r="AX914" s="2" t="s">
        <v>107</v>
      </c>
      <c r="AY914" s="14"/>
      <c r="BA914" s="8"/>
    </row>
    <row r="915" ht="12.75" customHeight="1">
      <c r="A915" s="2" t="s">
        <v>2321</v>
      </c>
      <c r="B915" s="2" t="s">
        <v>240</v>
      </c>
      <c r="C915" s="2">
        <v>2020.0</v>
      </c>
      <c r="D915" s="8"/>
      <c r="E915" s="9"/>
      <c r="I915" s="2" t="s">
        <v>233</v>
      </c>
      <c r="J915" s="2" t="s">
        <v>234</v>
      </c>
      <c r="K915" s="2" t="s">
        <v>53</v>
      </c>
      <c r="L915" s="8" t="s">
        <v>72</v>
      </c>
      <c r="M915" s="2" t="s">
        <v>55</v>
      </c>
      <c r="N915" s="2" t="s">
        <v>74</v>
      </c>
      <c r="O915" s="10" t="s">
        <v>190</v>
      </c>
      <c r="P915" s="2" t="s">
        <v>76</v>
      </c>
      <c r="Q915" s="2" t="s">
        <v>62</v>
      </c>
      <c r="R915" s="2"/>
      <c r="S915" s="2"/>
      <c r="T915" s="2" t="s">
        <v>77</v>
      </c>
      <c r="U915" s="2" t="s">
        <v>78</v>
      </c>
      <c r="V915" s="2" t="s">
        <v>2322</v>
      </c>
      <c r="W915" s="2" t="s">
        <v>80</v>
      </c>
      <c r="X915" s="10" t="s">
        <v>327</v>
      </c>
      <c r="Y915" s="2" t="s">
        <v>58</v>
      </c>
      <c r="Z915" s="2" t="s">
        <v>62</v>
      </c>
      <c r="AA915" s="8"/>
      <c r="AB915" s="2"/>
      <c r="AC915" s="8"/>
      <c r="AD915" s="8"/>
      <c r="AE915" s="2" t="s">
        <v>53</v>
      </c>
      <c r="AF915" s="11"/>
      <c r="AG915" s="11"/>
      <c r="AH915" s="2" t="s">
        <v>63</v>
      </c>
      <c r="AI915" s="11"/>
      <c r="AL915" s="2"/>
      <c r="AM915" s="8"/>
      <c r="AO915" s="2"/>
      <c r="AP915" s="2" t="s">
        <v>53</v>
      </c>
      <c r="AQ915" s="2" t="s">
        <v>64</v>
      </c>
      <c r="AR915" s="2" t="s">
        <v>213</v>
      </c>
      <c r="AS915" s="2" t="s">
        <v>114</v>
      </c>
      <c r="AT915" s="2" t="s">
        <v>53</v>
      </c>
      <c r="AW915" s="2" t="s">
        <v>64</v>
      </c>
      <c r="AX915" s="2" t="s">
        <v>67</v>
      </c>
      <c r="AY915" s="12" t="s">
        <v>53</v>
      </c>
      <c r="BA915" s="8"/>
    </row>
    <row r="916" ht="12.75" customHeight="1">
      <c r="A916" s="2" t="s">
        <v>2323</v>
      </c>
      <c r="B916" s="2" t="s">
        <v>240</v>
      </c>
      <c r="C916" s="2">
        <v>2020.0</v>
      </c>
      <c r="D916" s="8"/>
      <c r="E916" s="9"/>
      <c r="F916" s="2" t="s">
        <v>431</v>
      </c>
      <c r="G916" s="2" t="s">
        <v>50</v>
      </c>
      <c r="H916" s="2" t="s">
        <v>51</v>
      </c>
      <c r="I916" s="2" t="s">
        <v>2324</v>
      </c>
      <c r="J916" s="2" t="s">
        <v>1750</v>
      </c>
      <c r="K916" s="2" t="s">
        <v>53</v>
      </c>
      <c r="L916" s="8" t="s">
        <v>72</v>
      </c>
      <c r="M916" s="2" t="s">
        <v>55</v>
      </c>
      <c r="O916" s="10" t="s">
        <v>204</v>
      </c>
      <c r="P916" s="2"/>
      <c r="Q916" s="2"/>
      <c r="R916" s="2" t="s">
        <v>58</v>
      </c>
      <c r="S916" s="2" t="s">
        <v>59</v>
      </c>
      <c r="T916" s="2" t="s">
        <v>166</v>
      </c>
      <c r="U916" s="2" t="s">
        <v>78</v>
      </c>
      <c r="V916" s="2" t="s">
        <v>2325</v>
      </c>
      <c r="W916" s="2" t="s">
        <v>80</v>
      </c>
      <c r="X916" s="9"/>
      <c r="Y916" s="8"/>
      <c r="Z916" s="2" t="s">
        <v>62</v>
      </c>
      <c r="AA916" s="2" t="s">
        <v>166</v>
      </c>
      <c r="AB916" s="2" t="s">
        <v>82</v>
      </c>
      <c r="AC916" s="2" t="s">
        <v>2326</v>
      </c>
      <c r="AD916" s="8"/>
      <c r="AE916" s="2" t="s">
        <v>64</v>
      </c>
      <c r="AF916" s="2" t="s">
        <v>84</v>
      </c>
      <c r="AG916" s="2" t="s">
        <v>63</v>
      </c>
      <c r="AH916" s="2" t="s">
        <v>63</v>
      </c>
      <c r="AI916" s="11"/>
      <c r="AL916" s="2" t="s">
        <v>64</v>
      </c>
      <c r="AM916" s="8" t="s">
        <v>2327</v>
      </c>
      <c r="AN916" s="8" t="s">
        <v>66</v>
      </c>
      <c r="AO916" s="2"/>
      <c r="AP916" s="2" t="s">
        <v>64</v>
      </c>
      <c r="AQ916" s="2" t="s">
        <v>64</v>
      </c>
      <c r="AR916" s="2" t="s">
        <v>213</v>
      </c>
      <c r="AS916" s="2" t="s">
        <v>114</v>
      </c>
      <c r="AT916" s="2" t="s">
        <v>53</v>
      </c>
      <c r="AX916" s="2" t="s">
        <v>67</v>
      </c>
      <c r="AY916" s="12" t="s">
        <v>53</v>
      </c>
      <c r="BA916" s="8"/>
    </row>
    <row r="917" ht="12.75" customHeight="1">
      <c r="A917" s="2" t="s">
        <v>2328</v>
      </c>
      <c r="B917" s="2" t="s">
        <v>240</v>
      </c>
      <c r="C917" s="2">
        <v>2020.0</v>
      </c>
      <c r="D917" s="8"/>
      <c r="E917" s="9"/>
      <c r="F917" s="2" t="s">
        <v>49</v>
      </c>
      <c r="G917" s="2" t="s">
        <v>50</v>
      </c>
      <c r="H917" s="2" t="s">
        <v>91</v>
      </c>
      <c r="I917" s="2" t="s">
        <v>179</v>
      </c>
      <c r="J917" s="2" t="s">
        <v>180</v>
      </c>
      <c r="K917" s="2" t="s">
        <v>53</v>
      </c>
      <c r="L917" s="8" t="s">
        <v>72</v>
      </c>
      <c r="M917" s="2" t="s">
        <v>73</v>
      </c>
      <c r="N917" s="2" t="s">
        <v>227</v>
      </c>
      <c r="O917" s="10" t="s">
        <v>156</v>
      </c>
      <c r="P917" s="2"/>
      <c r="Q917" s="2"/>
      <c r="R917" s="2" t="s">
        <v>76</v>
      </c>
      <c r="S917" s="2" t="s">
        <v>59</v>
      </c>
      <c r="T917" s="2" t="s">
        <v>105</v>
      </c>
      <c r="U917" s="2" t="s">
        <v>78</v>
      </c>
      <c r="V917" s="2" t="s">
        <v>2329</v>
      </c>
      <c r="W917" s="2" t="s">
        <v>80</v>
      </c>
      <c r="X917" s="10" t="s">
        <v>95</v>
      </c>
      <c r="Y917" s="2" t="s">
        <v>58</v>
      </c>
      <c r="Z917" s="2" t="s">
        <v>62</v>
      </c>
      <c r="AA917" s="2" t="s">
        <v>77</v>
      </c>
      <c r="AB917" s="2" t="s">
        <v>82</v>
      </c>
      <c r="AC917" s="2" t="s">
        <v>2330</v>
      </c>
      <c r="AD917" s="8"/>
      <c r="AE917" s="2" t="s">
        <v>53</v>
      </c>
      <c r="AF917" s="11"/>
      <c r="AG917" s="11"/>
      <c r="AH917" s="2" t="s">
        <v>63</v>
      </c>
      <c r="AI917" s="11"/>
      <c r="AJ917" s="2" t="s">
        <v>112</v>
      </c>
      <c r="AL917" s="2"/>
      <c r="AM917" s="8"/>
      <c r="AO917" s="2"/>
      <c r="AP917" s="8"/>
      <c r="AQ917" s="2" t="s">
        <v>53</v>
      </c>
      <c r="AR917" s="8"/>
      <c r="AS917" s="8"/>
      <c r="AT917" s="2" t="s">
        <v>53</v>
      </c>
      <c r="AX917" s="2" t="s">
        <v>67</v>
      </c>
      <c r="AY917" s="14"/>
      <c r="BA917" s="8"/>
    </row>
    <row r="918" ht="12.75" customHeight="1">
      <c r="A918" s="2" t="s">
        <v>2331</v>
      </c>
      <c r="B918" s="2" t="s">
        <v>240</v>
      </c>
      <c r="C918" s="2">
        <v>2020.0</v>
      </c>
      <c r="D918" s="8"/>
      <c r="E918" s="9"/>
      <c r="F918" s="2" t="s">
        <v>209</v>
      </c>
      <c r="G918" s="2" t="s">
        <v>50</v>
      </c>
      <c r="H918" s="2" t="s">
        <v>51</v>
      </c>
      <c r="I918" s="2" t="s">
        <v>179</v>
      </c>
      <c r="J918" s="2" t="s">
        <v>180</v>
      </c>
      <c r="K918" s="2" t="s">
        <v>53</v>
      </c>
      <c r="L918" s="8" t="s">
        <v>72</v>
      </c>
      <c r="M918" s="2" t="s">
        <v>181</v>
      </c>
      <c r="N918" s="2" t="s">
        <v>74</v>
      </c>
      <c r="O918" s="10" t="s">
        <v>331</v>
      </c>
      <c r="P918" s="2"/>
      <c r="Q918" s="2"/>
      <c r="R918" s="2" t="s">
        <v>109</v>
      </c>
      <c r="S918" s="2" t="s">
        <v>59</v>
      </c>
      <c r="T918" s="2" t="s">
        <v>105</v>
      </c>
      <c r="U918" s="2" t="s">
        <v>78</v>
      </c>
      <c r="V918" s="2" t="s">
        <v>2332</v>
      </c>
      <c r="W918" s="2" t="s">
        <v>80</v>
      </c>
      <c r="X918" s="10" t="s">
        <v>170</v>
      </c>
      <c r="Y918" s="2" t="s">
        <v>58</v>
      </c>
      <c r="Z918" s="2" t="s">
        <v>62</v>
      </c>
      <c r="AA918" s="2" t="s">
        <v>2333</v>
      </c>
      <c r="AB918" s="2" t="s">
        <v>82</v>
      </c>
      <c r="AC918" s="2" t="s">
        <v>2334</v>
      </c>
      <c r="AD918" s="8"/>
      <c r="AE918" s="2" t="s">
        <v>53</v>
      </c>
      <c r="AF918" s="11"/>
      <c r="AG918" s="11"/>
      <c r="AH918" s="2" t="s">
        <v>63</v>
      </c>
      <c r="AI918" s="11"/>
      <c r="AJ918" s="2" t="s">
        <v>112</v>
      </c>
      <c r="AL918" s="2"/>
      <c r="AM918" s="8"/>
      <c r="AO918" s="2"/>
      <c r="AP918" s="2" t="s">
        <v>53</v>
      </c>
      <c r="AQ918" s="2" t="s">
        <v>64</v>
      </c>
      <c r="AR918" s="2" t="s">
        <v>185</v>
      </c>
      <c r="AS918" s="2" t="s">
        <v>186</v>
      </c>
      <c r="AT918" s="2" t="s">
        <v>53</v>
      </c>
      <c r="AX918" s="2" t="s">
        <v>67</v>
      </c>
      <c r="AY918" s="12" t="s">
        <v>53</v>
      </c>
      <c r="BA918" s="8"/>
    </row>
    <row r="919" ht="12.75" customHeight="1">
      <c r="A919" s="2" t="s">
        <v>2335</v>
      </c>
      <c r="B919" s="2" t="s">
        <v>240</v>
      </c>
      <c r="C919" s="2">
        <v>2020.0</v>
      </c>
      <c r="D919" s="8"/>
      <c r="E919" s="9"/>
      <c r="F919" s="2" t="s">
        <v>274</v>
      </c>
      <c r="G919" s="2" t="s">
        <v>50</v>
      </c>
      <c r="I919" s="2" t="s">
        <v>275</v>
      </c>
      <c r="J919" s="2" t="s">
        <v>275</v>
      </c>
      <c r="K919" s="2" t="s">
        <v>53</v>
      </c>
      <c r="L919" s="8" t="s">
        <v>72</v>
      </c>
      <c r="M919" s="2" t="s">
        <v>181</v>
      </c>
      <c r="N919" s="2" t="s">
        <v>74</v>
      </c>
      <c r="O919" s="10" t="s">
        <v>108</v>
      </c>
      <c r="P919" s="2"/>
      <c r="Q919" s="2"/>
      <c r="R919" s="2" t="s">
        <v>109</v>
      </c>
      <c r="S919" s="2" t="s">
        <v>59</v>
      </c>
      <c r="T919" s="8"/>
      <c r="U919" s="8"/>
      <c r="V919" s="2" t="s">
        <v>2336</v>
      </c>
      <c r="W919" s="2" t="s">
        <v>80</v>
      </c>
      <c r="X919" s="10" t="s">
        <v>1688</v>
      </c>
      <c r="Y919" s="2" t="s">
        <v>148</v>
      </c>
      <c r="Z919" s="2" t="s">
        <v>62</v>
      </c>
      <c r="AA919" s="8"/>
      <c r="AB919" s="2" t="s">
        <v>153</v>
      </c>
      <c r="AC919" s="26" t="s">
        <v>2337</v>
      </c>
      <c r="AD919" s="8"/>
      <c r="AE919" s="2" t="s">
        <v>64</v>
      </c>
      <c r="AF919" s="2" t="s">
        <v>110</v>
      </c>
      <c r="AG919" s="2" t="s">
        <v>63</v>
      </c>
      <c r="AH919" s="2" t="s">
        <v>88</v>
      </c>
      <c r="AI919" s="2" t="s">
        <v>989</v>
      </c>
      <c r="AJ919" s="2" t="s">
        <v>112</v>
      </c>
      <c r="AL919" s="2"/>
      <c r="AM919" s="8"/>
      <c r="AO919" s="2"/>
      <c r="AP919" s="2" t="s">
        <v>53</v>
      </c>
      <c r="AQ919" s="2" t="s">
        <v>64</v>
      </c>
      <c r="AR919" s="2" t="s">
        <v>300</v>
      </c>
      <c r="AS919" s="2" t="s">
        <v>301</v>
      </c>
      <c r="AT919" s="2" t="s">
        <v>53</v>
      </c>
      <c r="AX919" s="2" t="s">
        <v>67</v>
      </c>
      <c r="AY919" s="14"/>
      <c r="BA919" s="8"/>
    </row>
    <row r="920" ht="12.75" customHeight="1">
      <c r="A920" s="2" t="s">
        <v>2338</v>
      </c>
      <c r="B920" s="2" t="s">
        <v>240</v>
      </c>
      <c r="C920" s="2">
        <v>2020.0</v>
      </c>
      <c r="D920" s="8"/>
      <c r="E920" s="9"/>
      <c r="F920" s="2" t="s">
        <v>274</v>
      </c>
      <c r="G920" s="2" t="s">
        <v>50</v>
      </c>
      <c r="H920" s="2" t="s">
        <v>70</v>
      </c>
      <c r="I920" s="2" t="s">
        <v>142</v>
      </c>
      <c r="J920" s="2" t="s">
        <v>143</v>
      </c>
      <c r="K920" s="2" t="s">
        <v>53</v>
      </c>
      <c r="L920" s="8" t="s">
        <v>72</v>
      </c>
      <c r="M920" s="2" t="s">
        <v>73</v>
      </c>
      <c r="N920" s="2" t="s">
        <v>93</v>
      </c>
      <c r="O920" s="10" t="s">
        <v>426</v>
      </c>
      <c r="P920" s="2"/>
      <c r="Q920" s="2"/>
      <c r="R920" s="2" t="s">
        <v>109</v>
      </c>
      <c r="S920" s="2" t="s">
        <v>59</v>
      </c>
      <c r="T920" s="8"/>
      <c r="U920" s="2" t="s">
        <v>78</v>
      </c>
      <c r="V920" s="2" t="s">
        <v>2339</v>
      </c>
      <c r="W920" s="2" t="s">
        <v>80</v>
      </c>
      <c r="X920" s="10" t="s">
        <v>174</v>
      </c>
      <c r="Y920" s="2" t="s">
        <v>58</v>
      </c>
      <c r="Z920" s="2" t="s">
        <v>62</v>
      </c>
      <c r="AA920" s="8"/>
      <c r="AB920" s="2" t="s">
        <v>82</v>
      </c>
      <c r="AC920" s="2" t="s">
        <v>2340</v>
      </c>
      <c r="AD920" s="8"/>
      <c r="AE920" s="2" t="s">
        <v>64</v>
      </c>
      <c r="AF920" s="2" t="s">
        <v>110</v>
      </c>
      <c r="AG920" s="2" t="s">
        <v>63</v>
      </c>
      <c r="AH920" s="2" t="s">
        <v>88</v>
      </c>
      <c r="AI920" s="11" t="s">
        <v>1067</v>
      </c>
      <c r="AJ920" s="2" t="s">
        <v>112</v>
      </c>
      <c r="AL920" s="2"/>
      <c r="AM920" s="8"/>
      <c r="AO920" s="2"/>
      <c r="AP920" s="2" t="s">
        <v>53</v>
      </c>
      <c r="AQ920" s="2" t="s">
        <v>64</v>
      </c>
      <c r="AR920" s="2" t="s">
        <v>185</v>
      </c>
      <c r="AS920" s="2" t="s">
        <v>186</v>
      </c>
      <c r="AT920" s="2" t="s">
        <v>53</v>
      </c>
      <c r="AX920" s="2" t="s">
        <v>67</v>
      </c>
      <c r="AY920" s="12" t="s">
        <v>53</v>
      </c>
      <c r="BA920" s="8"/>
    </row>
    <row r="921" ht="12.75" customHeight="1">
      <c r="A921" s="2" t="s">
        <v>2341</v>
      </c>
      <c r="B921" s="2" t="s">
        <v>240</v>
      </c>
      <c r="C921" s="2">
        <v>2020.0</v>
      </c>
      <c r="D921" s="8"/>
      <c r="E921" s="9"/>
      <c r="F921" s="2" t="s">
        <v>274</v>
      </c>
      <c r="G921" s="2" t="s">
        <v>50</v>
      </c>
      <c r="H921" s="2" t="s">
        <v>70</v>
      </c>
      <c r="I921" s="2" t="s">
        <v>179</v>
      </c>
      <c r="J921" s="2" t="s">
        <v>180</v>
      </c>
      <c r="K921" s="2" t="s">
        <v>53</v>
      </c>
      <c r="L921" s="8" t="s">
        <v>72</v>
      </c>
      <c r="M921" s="2" t="s">
        <v>73</v>
      </c>
      <c r="O921" s="10" t="s">
        <v>263</v>
      </c>
      <c r="P921" s="2"/>
      <c r="Q921" s="2"/>
      <c r="R921" s="2" t="s">
        <v>109</v>
      </c>
      <c r="S921" s="2" t="s">
        <v>59</v>
      </c>
      <c r="T921" s="8"/>
      <c r="U921" s="8"/>
      <c r="V921" s="2" t="s">
        <v>2342</v>
      </c>
      <c r="W921" s="2" t="s">
        <v>80</v>
      </c>
      <c r="X921" s="10" t="s">
        <v>237</v>
      </c>
      <c r="Y921" s="2" t="s">
        <v>58</v>
      </c>
      <c r="Z921" s="2" t="s">
        <v>62</v>
      </c>
      <c r="AA921" s="2" t="s">
        <v>105</v>
      </c>
      <c r="AB921" s="2" t="s">
        <v>153</v>
      </c>
      <c r="AC921" s="2" t="s">
        <v>2343</v>
      </c>
      <c r="AD921" s="8"/>
      <c r="AE921" s="2" t="s">
        <v>53</v>
      </c>
      <c r="AF921" s="11"/>
      <c r="AG921" s="11"/>
      <c r="AH921" s="2" t="s">
        <v>63</v>
      </c>
      <c r="AI921" s="11"/>
      <c r="AJ921" s="2" t="s">
        <v>112</v>
      </c>
      <c r="AL921" s="8"/>
      <c r="AM921" s="8"/>
      <c r="AO921" s="8"/>
      <c r="AP921" s="8"/>
      <c r="AQ921" s="8"/>
      <c r="AR921" s="8"/>
      <c r="AS921" s="8"/>
      <c r="AX921" s="2"/>
      <c r="AY921" s="14"/>
      <c r="BA921" s="8"/>
    </row>
    <row r="922" ht="12.0" customHeight="1">
      <c r="A922" s="2" t="s">
        <v>2344</v>
      </c>
      <c r="B922" s="2" t="s">
        <v>240</v>
      </c>
      <c r="C922" s="2">
        <v>2020.0</v>
      </c>
      <c r="D922" s="8"/>
      <c r="E922" s="9"/>
      <c r="F922" s="2" t="s">
        <v>389</v>
      </c>
      <c r="G922" s="8"/>
      <c r="H922" s="8"/>
      <c r="I922" s="2" t="s">
        <v>179</v>
      </c>
      <c r="J922" s="2" t="s">
        <v>180</v>
      </c>
      <c r="K922" s="2" t="s">
        <v>53</v>
      </c>
      <c r="L922" s="8" t="s">
        <v>72</v>
      </c>
      <c r="M922" s="2" t="s">
        <v>181</v>
      </c>
      <c r="N922" s="2" t="s">
        <v>74</v>
      </c>
      <c r="O922" s="10" t="s">
        <v>447</v>
      </c>
      <c r="P922" s="2"/>
      <c r="Q922" s="2"/>
      <c r="R922" s="2" t="s">
        <v>109</v>
      </c>
      <c r="S922" s="2" t="s">
        <v>59</v>
      </c>
      <c r="T922" s="8"/>
      <c r="U922" s="8"/>
      <c r="V922" s="2" t="s">
        <v>2345</v>
      </c>
      <c r="W922" s="2" t="s">
        <v>115</v>
      </c>
      <c r="X922" s="10" t="s">
        <v>295</v>
      </c>
      <c r="Y922" s="2" t="s">
        <v>58</v>
      </c>
      <c r="Z922" s="2" t="s">
        <v>62</v>
      </c>
      <c r="AA922" s="8"/>
      <c r="AB922" s="2"/>
      <c r="AC922" s="8"/>
      <c r="AD922" s="2" t="s">
        <v>64</v>
      </c>
      <c r="AE922" s="2" t="s">
        <v>64</v>
      </c>
      <c r="AF922" s="2" t="s">
        <v>110</v>
      </c>
      <c r="AG922" s="2" t="s">
        <v>63</v>
      </c>
      <c r="AH922" s="2" t="s">
        <v>88</v>
      </c>
      <c r="AI922" s="2" t="s">
        <v>111</v>
      </c>
      <c r="AJ922" s="18" t="s">
        <v>112</v>
      </c>
      <c r="AL922" s="2"/>
      <c r="AM922" s="8"/>
      <c r="AO922" s="2"/>
      <c r="AP922" s="8"/>
      <c r="AQ922" s="2" t="s">
        <v>64</v>
      </c>
      <c r="AR922" s="8"/>
      <c r="AS922" s="8"/>
      <c r="AT922" s="2" t="s">
        <v>53</v>
      </c>
      <c r="AU922" s="8"/>
      <c r="AV922" s="8"/>
      <c r="AW922" s="8"/>
      <c r="AX922" s="2"/>
      <c r="AY922" s="19" t="s">
        <v>53</v>
      </c>
      <c r="AZ922" s="8"/>
      <c r="BA922" s="20"/>
    </row>
    <row r="923" ht="12.75" customHeight="1">
      <c r="A923" s="2" t="s">
        <v>2346</v>
      </c>
      <c r="B923" s="2" t="s">
        <v>240</v>
      </c>
      <c r="C923" s="2">
        <v>2020.0</v>
      </c>
      <c r="D923" s="2" t="s">
        <v>64</v>
      </c>
      <c r="E923" s="10" t="s">
        <v>571</v>
      </c>
      <c r="I923" s="2" t="s">
        <v>420</v>
      </c>
      <c r="J923" s="2" t="s">
        <v>420</v>
      </c>
      <c r="K923" s="2" t="s">
        <v>53</v>
      </c>
      <c r="L923" s="8" t="s">
        <v>72</v>
      </c>
      <c r="M923" s="2" t="s">
        <v>181</v>
      </c>
      <c r="O923" s="10" t="s">
        <v>263</v>
      </c>
      <c r="P923" s="2" t="s">
        <v>109</v>
      </c>
      <c r="Q923" s="2" t="s">
        <v>62</v>
      </c>
      <c r="R923" s="2"/>
      <c r="S923" s="2"/>
      <c r="T923" s="2" t="s">
        <v>105</v>
      </c>
      <c r="U923" s="2" t="s">
        <v>78</v>
      </c>
      <c r="V923" s="2" t="s">
        <v>2347</v>
      </c>
      <c r="W923" s="2" t="s">
        <v>115</v>
      </c>
      <c r="X923" s="10" t="s">
        <v>315</v>
      </c>
      <c r="Y923" s="2" t="s">
        <v>58</v>
      </c>
      <c r="Z923" s="2" t="s">
        <v>62</v>
      </c>
      <c r="AA923" s="8"/>
      <c r="AB923" s="2"/>
      <c r="AC923" s="2" t="s">
        <v>2348</v>
      </c>
      <c r="AD923" s="8"/>
      <c r="AE923" s="2" t="s">
        <v>64</v>
      </c>
      <c r="AF923" s="2" t="s">
        <v>110</v>
      </c>
      <c r="AG923" s="2" t="s">
        <v>63</v>
      </c>
      <c r="AH923" s="2" t="s">
        <v>88</v>
      </c>
      <c r="AI923" s="2" t="s">
        <v>989</v>
      </c>
      <c r="AJ923" s="2" t="s">
        <v>112</v>
      </c>
      <c r="AL923" s="2"/>
      <c r="AM923" s="8"/>
      <c r="AO923" s="2"/>
      <c r="AP923" s="2" t="s">
        <v>53</v>
      </c>
      <c r="AQ923" s="2" t="s">
        <v>64</v>
      </c>
      <c r="AR923" s="2" t="s">
        <v>213</v>
      </c>
      <c r="AS923" s="2" t="s">
        <v>114</v>
      </c>
      <c r="AT923" s="2" t="s">
        <v>53</v>
      </c>
      <c r="AX923" s="2" t="s">
        <v>67</v>
      </c>
      <c r="AY923" s="12" t="s">
        <v>53</v>
      </c>
      <c r="BA923" s="8"/>
    </row>
    <row r="924" ht="12.75" customHeight="1">
      <c r="A924" s="2" t="s">
        <v>2349</v>
      </c>
      <c r="B924" s="2" t="s">
        <v>240</v>
      </c>
      <c r="C924" s="2">
        <v>2020.0</v>
      </c>
      <c r="D924" s="8"/>
      <c r="E924" s="9"/>
      <c r="F924" s="2" t="s">
        <v>431</v>
      </c>
      <c r="G924" s="2" t="s">
        <v>101</v>
      </c>
      <c r="H924" s="2" t="s">
        <v>91</v>
      </c>
      <c r="I924" s="2" t="s">
        <v>179</v>
      </c>
      <c r="J924" s="2" t="s">
        <v>180</v>
      </c>
      <c r="K924" s="2" t="s">
        <v>53</v>
      </c>
      <c r="L924" s="8" t="s">
        <v>72</v>
      </c>
      <c r="M924" s="2" t="s">
        <v>73</v>
      </c>
      <c r="N924" s="2" t="s">
        <v>74</v>
      </c>
      <c r="O924" s="10" t="s">
        <v>223</v>
      </c>
      <c r="P924" s="2"/>
      <c r="Q924" s="2"/>
      <c r="R924" s="2" t="s">
        <v>109</v>
      </c>
      <c r="S924" s="2" t="s">
        <v>59</v>
      </c>
      <c r="T924" s="2" t="s">
        <v>105</v>
      </c>
      <c r="U924" s="2" t="s">
        <v>78</v>
      </c>
      <c r="V924" s="2" t="s">
        <v>2350</v>
      </c>
      <c r="W924" s="2" t="s">
        <v>80</v>
      </c>
      <c r="X924" s="10" t="s">
        <v>327</v>
      </c>
      <c r="Y924" s="2" t="s">
        <v>58</v>
      </c>
      <c r="Z924" s="2" t="s">
        <v>62</v>
      </c>
      <c r="AA924" s="2" t="s">
        <v>105</v>
      </c>
      <c r="AB924" s="2" t="s">
        <v>153</v>
      </c>
      <c r="AC924" s="2" t="s">
        <v>2351</v>
      </c>
      <c r="AD924" s="8"/>
      <c r="AE924" s="2" t="s">
        <v>64</v>
      </c>
      <c r="AF924" s="2" t="s">
        <v>110</v>
      </c>
      <c r="AG924" s="2" t="s">
        <v>63</v>
      </c>
      <c r="AH924" s="2" t="s">
        <v>88</v>
      </c>
      <c r="AI924" s="11" t="s">
        <v>193</v>
      </c>
      <c r="AJ924" s="2" t="s">
        <v>112</v>
      </c>
      <c r="AL924" s="2"/>
      <c r="AM924" s="8"/>
      <c r="AO924" s="2"/>
      <c r="AP924" s="2" t="s">
        <v>53</v>
      </c>
      <c r="AQ924" s="2" t="s">
        <v>64</v>
      </c>
      <c r="AR924" s="2" t="s">
        <v>2352</v>
      </c>
      <c r="AS924" s="2" t="s">
        <v>186</v>
      </c>
      <c r="AT924" s="2" t="s">
        <v>53</v>
      </c>
      <c r="AW924" s="2" t="s">
        <v>64</v>
      </c>
      <c r="AX924" s="2" t="s">
        <v>67</v>
      </c>
      <c r="AY924" s="12" t="s">
        <v>53</v>
      </c>
      <c r="BA924" s="8"/>
    </row>
    <row r="925" ht="12.75" customHeight="1">
      <c r="A925" s="2" t="s">
        <v>2255</v>
      </c>
      <c r="B925" s="2" t="s">
        <v>240</v>
      </c>
      <c r="C925" s="2">
        <v>2020.0</v>
      </c>
      <c r="D925" s="8"/>
      <c r="E925" s="9"/>
      <c r="F925" s="2" t="s">
        <v>516</v>
      </c>
      <c r="I925" s="2" t="s">
        <v>142</v>
      </c>
      <c r="J925" s="2" t="s">
        <v>143</v>
      </c>
      <c r="K925" s="2" t="s">
        <v>53</v>
      </c>
      <c r="L925" s="8" t="s">
        <v>54</v>
      </c>
      <c r="M925" s="2" t="s">
        <v>73</v>
      </c>
      <c r="N925" s="2" t="s">
        <v>74</v>
      </c>
      <c r="O925" s="10" t="s">
        <v>156</v>
      </c>
      <c r="P925" s="2"/>
      <c r="Q925" s="2"/>
      <c r="R925" s="2" t="s">
        <v>76</v>
      </c>
      <c r="S925" s="2" t="s">
        <v>59</v>
      </c>
      <c r="T925" s="2" t="s">
        <v>105</v>
      </c>
      <c r="U925" s="2" t="s">
        <v>78</v>
      </c>
      <c r="V925" s="26" t="s">
        <v>2353</v>
      </c>
      <c r="W925" s="2" t="s">
        <v>80</v>
      </c>
      <c r="X925" s="10" t="s">
        <v>137</v>
      </c>
      <c r="Y925" s="2" t="s">
        <v>58</v>
      </c>
      <c r="Z925" s="2" t="s">
        <v>62</v>
      </c>
      <c r="AA925" s="2" t="s">
        <v>105</v>
      </c>
      <c r="AB925" s="2" t="s">
        <v>82</v>
      </c>
      <c r="AC925" s="2" t="s">
        <v>2354</v>
      </c>
      <c r="AD925" s="8"/>
      <c r="AE925" s="2" t="s">
        <v>64</v>
      </c>
      <c r="AF925" s="2" t="s">
        <v>84</v>
      </c>
      <c r="AG925" s="2" t="s">
        <v>63</v>
      </c>
      <c r="AH925" s="2" t="s">
        <v>63</v>
      </c>
      <c r="AI925" s="11"/>
      <c r="AJ925" s="2" t="s">
        <v>112</v>
      </c>
      <c r="AL925" s="8"/>
      <c r="AM925" s="8"/>
      <c r="AO925" s="8"/>
      <c r="AP925" s="8"/>
      <c r="AQ925" s="8"/>
      <c r="AR925" s="8"/>
      <c r="AS925" s="8"/>
      <c r="AX925" s="2"/>
      <c r="AY925" s="14"/>
      <c r="BA925" s="8"/>
    </row>
    <row r="926" ht="12.75" customHeight="1">
      <c r="A926" s="2" t="s">
        <v>1895</v>
      </c>
      <c r="B926" s="2" t="s">
        <v>240</v>
      </c>
      <c r="C926" s="2">
        <v>2020.0</v>
      </c>
      <c r="D926" s="2" t="s">
        <v>64</v>
      </c>
      <c r="E926" s="10" t="s">
        <v>571</v>
      </c>
      <c r="I926" s="2" t="s">
        <v>71</v>
      </c>
      <c r="J926" s="2" t="s">
        <v>71</v>
      </c>
      <c r="K926" s="2" t="s">
        <v>53</v>
      </c>
      <c r="L926" s="8" t="s">
        <v>72</v>
      </c>
      <c r="M926" s="2" t="s">
        <v>181</v>
      </c>
      <c r="N926" s="2" t="s">
        <v>74</v>
      </c>
      <c r="O926" s="10" t="s">
        <v>469</v>
      </c>
      <c r="P926" s="2"/>
      <c r="Q926" s="2"/>
      <c r="R926" s="2" t="s">
        <v>109</v>
      </c>
      <c r="S926" s="2" t="s">
        <v>59</v>
      </c>
      <c r="T926" s="8"/>
      <c r="U926" s="8"/>
      <c r="V926" s="2" t="s">
        <v>2355</v>
      </c>
      <c r="W926" s="2" t="s">
        <v>80</v>
      </c>
      <c r="X926" s="10" t="s">
        <v>327</v>
      </c>
      <c r="Y926" s="2" t="s">
        <v>58</v>
      </c>
      <c r="Z926" s="2" t="s">
        <v>62</v>
      </c>
      <c r="AA926" s="2" t="s">
        <v>77</v>
      </c>
      <c r="AB926" s="2" t="s">
        <v>82</v>
      </c>
      <c r="AC926" s="2" t="s">
        <v>2355</v>
      </c>
      <c r="AD926" s="8"/>
      <c r="AE926" s="2" t="s">
        <v>64</v>
      </c>
      <c r="AF926" s="2" t="s">
        <v>110</v>
      </c>
      <c r="AG926" s="2" t="s">
        <v>63</v>
      </c>
      <c r="AH926" s="2" t="s">
        <v>88</v>
      </c>
      <c r="AI926" s="11" t="s">
        <v>193</v>
      </c>
      <c r="AJ926" s="2" t="s">
        <v>112</v>
      </c>
      <c r="AL926" s="2"/>
      <c r="AM926" s="8"/>
      <c r="AO926" s="2"/>
      <c r="AP926" s="8"/>
      <c r="AQ926" s="2" t="s">
        <v>64</v>
      </c>
      <c r="AR926" s="8"/>
      <c r="AS926" s="8"/>
      <c r="AT926" s="2" t="s">
        <v>53</v>
      </c>
      <c r="AX926" s="2" t="s">
        <v>67</v>
      </c>
      <c r="AY926" s="12" t="s">
        <v>53</v>
      </c>
      <c r="BA926" s="8"/>
    </row>
    <row r="927" ht="12.75" customHeight="1">
      <c r="A927" s="2" t="s">
        <v>2356</v>
      </c>
      <c r="B927" s="2" t="s">
        <v>108</v>
      </c>
      <c r="C927" s="2">
        <v>2020.0</v>
      </c>
      <c r="D927" s="8"/>
      <c r="E927" s="9"/>
      <c r="F927" s="2" t="s">
        <v>516</v>
      </c>
      <c r="G927" s="2" t="s">
        <v>101</v>
      </c>
      <c r="H927" s="2" t="s">
        <v>134</v>
      </c>
      <c r="I927" s="2" t="s">
        <v>142</v>
      </c>
      <c r="J927" s="2" t="s">
        <v>143</v>
      </c>
      <c r="K927" s="2" t="s">
        <v>53</v>
      </c>
      <c r="L927" s="8" t="s">
        <v>72</v>
      </c>
      <c r="M927" s="2" t="s">
        <v>55</v>
      </c>
      <c r="N927" s="2" t="s">
        <v>227</v>
      </c>
      <c r="O927" s="10" t="s">
        <v>322</v>
      </c>
      <c r="P927" s="2"/>
      <c r="Q927" s="2"/>
      <c r="R927" s="2" t="s">
        <v>58</v>
      </c>
      <c r="S927" s="2" t="s">
        <v>59</v>
      </c>
      <c r="T927" s="2" t="s">
        <v>105</v>
      </c>
      <c r="U927" s="2" t="s">
        <v>250</v>
      </c>
      <c r="V927" s="2" t="s">
        <v>2357</v>
      </c>
      <c r="W927" s="2" t="s">
        <v>80</v>
      </c>
      <c r="X927" s="9"/>
      <c r="Y927" s="2" t="s">
        <v>58</v>
      </c>
      <c r="Z927" s="2" t="s">
        <v>62</v>
      </c>
      <c r="AA927" s="8"/>
      <c r="AB927" s="2" t="s">
        <v>153</v>
      </c>
      <c r="AC927" s="2" t="s">
        <v>2358</v>
      </c>
      <c r="AD927" s="8"/>
      <c r="AE927" s="2" t="s">
        <v>64</v>
      </c>
      <c r="AF927" s="2" t="s">
        <v>369</v>
      </c>
      <c r="AG927" s="2" t="s">
        <v>63</v>
      </c>
      <c r="AH927" s="2" t="s">
        <v>63</v>
      </c>
      <c r="AI927" s="11"/>
      <c r="AL927" s="2"/>
      <c r="AM927" s="8"/>
      <c r="AO927" s="2"/>
      <c r="AP927" s="2" t="s">
        <v>64</v>
      </c>
      <c r="AQ927" s="2" t="s">
        <v>64</v>
      </c>
      <c r="AR927" s="2" t="s">
        <v>185</v>
      </c>
      <c r="AS927" s="2" t="s">
        <v>186</v>
      </c>
      <c r="AT927" s="2" t="s">
        <v>53</v>
      </c>
      <c r="AX927" s="2" t="s">
        <v>67</v>
      </c>
      <c r="AY927" s="12" t="s">
        <v>53</v>
      </c>
      <c r="BA927" s="8"/>
    </row>
    <row r="928" ht="12.75" customHeight="1">
      <c r="A928" s="2" t="s">
        <v>2136</v>
      </c>
      <c r="B928" s="2" t="s">
        <v>447</v>
      </c>
      <c r="C928" s="2">
        <v>2020.0</v>
      </c>
      <c r="D928" s="8"/>
      <c r="E928" s="9"/>
      <c r="F928" s="2" t="s">
        <v>413</v>
      </c>
      <c r="G928" s="2" t="s">
        <v>50</v>
      </c>
      <c r="H928" s="2" t="s">
        <v>91</v>
      </c>
      <c r="I928" s="2" t="s">
        <v>270</v>
      </c>
      <c r="J928" s="2" t="s">
        <v>270</v>
      </c>
      <c r="K928" s="2" t="s">
        <v>53</v>
      </c>
      <c r="L928" s="8" t="s">
        <v>72</v>
      </c>
      <c r="M928" s="2" t="s">
        <v>73</v>
      </c>
      <c r="N928" s="2" t="s">
        <v>158</v>
      </c>
      <c r="O928" s="10" t="s">
        <v>211</v>
      </c>
      <c r="P928" s="2"/>
      <c r="Q928" s="2"/>
      <c r="R928" s="2" t="s">
        <v>58</v>
      </c>
      <c r="S928" s="2" t="s">
        <v>59</v>
      </c>
      <c r="T928" s="2" t="s">
        <v>77</v>
      </c>
      <c r="U928" s="2" t="s">
        <v>78</v>
      </c>
      <c r="V928" s="2" t="s">
        <v>2359</v>
      </c>
      <c r="W928" s="2" t="s">
        <v>80</v>
      </c>
      <c r="X928" s="10" t="s">
        <v>586</v>
      </c>
      <c r="Y928" s="2" t="s">
        <v>58</v>
      </c>
      <c r="Z928" s="2" t="s">
        <v>62</v>
      </c>
      <c r="AA928" s="8"/>
      <c r="AB928" s="2" t="s">
        <v>153</v>
      </c>
      <c r="AC928" s="2" t="s">
        <v>2360</v>
      </c>
      <c r="AD928" s="8"/>
      <c r="AE928" s="2" t="s">
        <v>64</v>
      </c>
      <c r="AF928" s="2" t="s">
        <v>84</v>
      </c>
      <c r="AG928" s="2" t="s">
        <v>63</v>
      </c>
      <c r="AH928" s="2" t="s">
        <v>63</v>
      </c>
      <c r="AI928" s="11"/>
      <c r="AL928" s="2"/>
      <c r="AM928" s="8"/>
      <c r="AO928" s="2"/>
      <c r="AP928" s="2" t="s">
        <v>64</v>
      </c>
      <c r="AQ928" s="2" t="s">
        <v>64</v>
      </c>
      <c r="AR928" s="2"/>
      <c r="AS928" s="2"/>
      <c r="AT928" s="2" t="s">
        <v>53</v>
      </c>
      <c r="AW928" s="2" t="s">
        <v>64</v>
      </c>
      <c r="AX928" s="2" t="s">
        <v>67</v>
      </c>
      <c r="AY928" s="12" t="s">
        <v>53</v>
      </c>
      <c r="BA928" s="8"/>
    </row>
    <row r="929" ht="12.75" customHeight="1">
      <c r="A929" s="2" t="s">
        <v>2361</v>
      </c>
      <c r="B929" s="2" t="s">
        <v>447</v>
      </c>
      <c r="C929" s="2">
        <v>2020.0</v>
      </c>
      <c r="D929" s="8"/>
      <c r="E929" s="9"/>
      <c r="F929" s="2" t="s">
        <v>413</v>
      </c>
      <c r="G929" s="2" t="s">
        <v>101</v>
      </c>
      <c r="H929" s="2" t="s">
        <v>134</v>
      </c>
      <c r="I929" s="2" t="s">
        <v>173</v>
      </c>
      <c r="J929" s="2" t="s">
        <v>173</v>
      </c>
      <c r="K929" s="2" t="s">
        <v>53</v>
      </c>
      <c r="L929" s="8" t="s">
        <v>54</v>
      </c>
      <c r="M929" s="2" t="s">
        <v>55</v>
      </c>
      <c r="N929" s="2" t="s">
        <v>215</v>
      </c>
      <c r="O929" s="10" t="s">
        <v>137</v>
      </c>
      <c r="P929" s="2"/>
      <c r="Q929" s="2"/>
      <c r="R929" s="2" t="s">
        <v>58</v>
      </c>
      <c r="S929" s="2" t="s">
        <v>59</v>
      </c>
      <c r="T929" s="2" t="s">
        <v>166</v>
      </c>
      <c r="U929" s="2" t="s">
        <v>250</v>
      </c>
      <c r="V929" s="2" t="s">
        <v>2362</v>
      </c>
      <c r="W929" s="2" t="s">
        <v>61</v>
      </c>
      <c r="X929" s="9"/>
      <c r="Y929" s="8"/>
      <c r="Z929" s="2" t="s">
        <v>62</v>
      </c>
      <c r="AA929" s="8"/>
      <c r="AB929" s="2"/>
      <c r="AC929" s="8"/>
      <c r="AD929" s="8"/>
      <c r="AE929" s="2" t="s">
        <v>53</v>
      </c>
      <c r="AF929" s="11"/>
      <c r="AG929" s="11"/>
      <c r="AH929" s="2" t="s">
        <v>63</v>
      </c>
      <c r="AI929" s="11"/>
      <c r="AL929" s="2" t="s">
        <v>64</v>
      </c>
      <c r="AM929" s="8" t="s">
        <v>2363</v>
      </c>
      <c r="AN929" s="8" t="s">
        <v>114</v>
      </c>
      <c r="AO929" s="2"/>
      <c r="AP929" s="2" t="s">
        <v>64</v>
      </c>
      <c r="AQ929" s="2" t="s">
        <v>64</v>
      </c>
      <c r="AR929" s="2"/>
      <c r="AS929" s="2"/>
      <c r="AT929" s="2" t="s">
        <v>53</v>
      </c>
      <c r="AX929" s="2" t="s">
        <v>67</v>
      </c>
      <c r="AY929" s="12" t="s">
        <v>53</v>
      </c>
      <c r="BA929" s="8"/>
    </row>
    <row r="930" ht="12.75" customHeight="1">
      <c r="A930" s="2" t="s">
        <v>2364</v>
      </c>
      <c r="B930" s="2" t="s">
        <v>447</v>
      </c>
      <c r="C930" s="2">
        <v>2020.0</v>
      </c>
      <c r="D930" s="8"/>
      <c r="E930" s="9"/>
      <c r="F930" s="2" t="s">
        <v>405</v>
      </c>
      <c r="G930" s="2" t="s">
        <v>50</v>
      </c>
      <c r="H930" s="2" t="s">
        <v>91</v>
      </c>
      <c r="I930" s="2" t="s">
        <v>395</v>
      </c>
      <c r="J930" s="2" t="s">
        <v>395</v>
      </c>
      <c r="K930" s="2" t="s">
        <v>53</v>
      </c>
      <c r="L930" s="8" t="s">
        <v>72</v>
      </c>
      <c r="M930" s="2" t="s">
        <v>55</v>
      </c>
      <c r="N930" s="2" t="s">
        <v>74</v>
      </c>
      <c r="O930" s="10" t="s">
        <v>95</v>
      </c>
      <c r="P930" s="2"/>
      <c r="Q930" s="2"/>
      <c r="R930" s="2" t="s">
        <v>58</v>
      </c>
      <c r="S930" s="2" t="s">
        <v>59</v>
      </c>
      <c r="T930" s="2" t="s">
        <v>166</v>
      </c>
      <c r="U930" s="2" t="s">
        <v>78</v>
      </c>
      <c r="V930" s="2" t="s">
        <v>2365</v>
      </c>
      <c r="W930" s="2" t="s">
        <v>80</v>
      </c>
      <c r="X930" s="10" t="s">
        <v>137</v>
      </c>
      <c r="Y930" s="2" t="s">
        <v>58</v>
      </c>
      <c r="Z930" s="2" t="s">
        <v>62</v>
      </c>
      <c r="AA930" s="2" t="s">
        <v>166</v>
      </c>
      <c r="AB930" s="2" t="s">
        <v>82</v>
      </c>
      <c r="AC930" s="2" t="s">
        <v>2366</v>
      </c>
      <c r="AD930" s="8"/>
      <c r="AE930" s="2" t="s">
        <v>53</v>
      </c>
      <c r="AF930" s="11"/>
      <c r="AG930" s="11"/>
      <c r="AH930" s="2" t="s">
        <v>63</v>
      </c>
      <c r="AI930" s="11"/>
      <c r="AJ930" s="2" t="s">
        <v>85</v>
      </c>
      <c r="AK930" s="8" t="s">
        <v>122</v>
      </c>
      <c r="AL930" s="2" t="s">
        <v>64</v>
      </c>
      <c r="AM930" s="8" t="s">
        <v>65</v>
      </c>
      <c r="AN930" s="8" t="s">
        <v>66</v>
      </c>
      <c r="AO930" s="2"/>
      <c r="AP930" s="2" t="s">
        <v>53</v>
      </c>
      <c r="AQ930" s="2" t="s">
        <v>64</v>
      </c>
      <c r="AR930" s="2" t="s">
        <v>2367</v>
      </c>
      <c r="AS930" s="2" t="s">
        <v>301</v>
      </c>
      <c r="AT930" s="2" t="s">
        <v>64</v>
      </c>
      <c r="AX930" s="2" t="s">
        <v>67</v>
      </c>
      <c r="AY930" s="12" t="s">
        <v>53</v>
      </c>
      <c r="BA930" s="13">
        <v>3.0</v>
      </c>
    </row>
    <row r="931" ht="12.75" customHeight="1">
      <c r="A931" s="2"/>
      <c r="B931" s="2"/>
      <c r="C931" s="2">
        <v>2020.0</v>
      </c>
      <c r="D931" s="8"/>
      <c r="E931" s="9"/>
      <c r="O931" s="9"/>
      <c r="P931" s="8"/>
      <c r="Q931" s="8"/>
      <c r="R931" s="8"/>
      <c r="S931" s="8"/>
      <c r="T931" s="8"/>
      <c r="U931" s="8"/>
      <c r="W931" s="2" t="s">
        <v>61</v>
      </c>
      <c r="X931" s="9"/>
      <c r="Y931" s="8"/>
      <c r="Z931" s="2" t="s">
        <v>62</v>
      </c>
      <c r="AA931" s="8"/>
      <c r="AB931" s="2"/>
      <c r="AC931" s="8"/>
      <c r="AD931" s="8"/>
      <c r="AE931" s="2" t="s">
        <v>53</v>
      </c>
      <c r="AF931" s="11"/>
      <c r="AG931" s="11"/>
      <c r="AH931" s="2" t="s">
        <v>63</v>
      </c>
      <c r="AI931" s="11"/>
      <c r="AL931" s="2"/>
      <c r="AM931" s="8"/>
      <c r="AO931" s="2"/>
      <c r="AP931" s="2" t="s">
        <v>53</v>
      </c>
      <c r="AQ931" s="2" t="s">
        <v>64</v>
      </c>
      <c r="AR931" s="2" t="s">
        <v>2367</v>
      </c>
      <c r="AS931" s="2" t="s">
        <v>301</v>
      </c>
      <c r="AX931" s="2"/>
      <c r="AY931" s="12" t="s">
        <v>53</v>
      </c>
      <c r="BA931" s="8"/>
    </row>
    <row r="932" ht="12.75" customHeight="1">
      <c r="A932" s="2"/>
      <c r="B932" s="2"/>
      <c r="C932" s="2">
        <v>2020.0</v>
      </c>
      <c r="D932" s="8"/>
      <c r="E932" s="9"/>
      <c r="O932" s="9"/>
      <c r="P932" s="8"/>
      <c r="Q932" s="8"/>
      <c r="R932" s="8"/>
      <c r="S932" s="8"/>
      <c r="T932" s="8"/>
      <c r="U932" s="8"/>
      <c r="W932" s="2" t="s">
        <v>61</v>
      </c>
      <c r="X932" s="9"/>
      <c r="Y932" s="8"/>
      <c r="Z932" s="2" t="s">
        <v>62</v>
      </c>
      <c r="AA932" s="8"/>
      <c r="AB932" s="2"/>
      <c r="AC932" s="8"/>
      <c r="AD932" s="8"/>
      <c r="AE932" s="2" t="s">
        <v>53</v>
      </c>
      <c r="AF932" s="11"/>
      <c r="AG932" s="11"/>
      <c r="AH932" s="2" t="s">
        <v>63</v>
      </c>
      <c r="AI932" s="11"/>
      <c r="AL932" s="2"/>
      <c r="AM932" s="8"/>
      <c r="AO932" s="2"/>
      <c r="AP932" s="2" t="s">
        <v>53</v>
      </c>
      <c r="AQ932" s="2" t="s">
        <v>64</v>
      </c>
      <c r="AR932" s="2" t="s">
        <v>2367</v>
      </c>
      <c r="AS932" s="2" t="s">
        <v>301</v>
      </c>
      <c r="AX932" s="2"/>
      <c r="AY932" s="12" t="s">
        <v>53</v>
      </c>
      <c r="BA932" s="8"/>
    </row>
    <row r="933" ht="12.75" customHeight="1">
      <c r="A933" s="2" t="s">
        <v>883</v>
      </c>
      <c r="B933" s="2" t="s">
        <v>447</v>
      </c>
      <c r="C933" s="2">
        <v>2020.0</v>
      </c>
      <c r="D933" s="8"/>
      <c r="E933" s="9"/>
      <c r="F933" s="2" t="s">
        <v>630</v>
      </c>
      <c r="G933" s="2" t="s">
        <v>50</v>
      </c>
      <c r="H933" s="2" t="s">
        <v>134</v>
      </c>
      <c r="I933" s="2" t="s">
        <v>1749</v>
      </c>
      <c r="J933" s="2" t="s">
        <v>1750</v>
      </c>
      <c r="K933" s="2" t="s">
        <v>64</v>
      </c>
      <c r="L933" s="8" t="s">
        <v>72</v>
      </c>
      <c r="M933" s="2" t="s">
        <v>55</v>
      </c>
      <c r="N933" s="2" t="s">
        <v>74</v>
      </c>
      <c r="O933" s="10" t="s">
        <v>586</v>
      </c>
      <c r="P933" s="2" t="s">
        <v>58</v>
      </c>
      <c r="Q933" s="2" t="s">
        <v>62</v>
      </c>
      <c r="R933" s="2"/>
      <c r="S933" s="2"/>
      <c r="T933" s="8"/>
      <c r="U933" s="2" t="s">
        <v>250</v>
      </c>
      <c r="V933" s="2" t="s">
        <v>2368</v>
      </c>
      <c r="W933" s="2" t="s">
        <v>80</v>
      </c>
      <c r="X933" s="10" t="s">
        <v>103</v>
      </c>
      <c r="Y933" s="2" t="s">
        <v>58</v>
      </c>
      <c r="Z933" s="2" t="s">
        <v>62</v>
      </c>
      <c r="AA933" s="8"/>
      <c r="AB933" s="2"/>
      <c r="AC933" s="8"/>
      <c r="AD933" s="8"/>
      <c r="AE933" s="2" t="s">
        <v>53</v>
      </c>
      <c r="AF933" s="11"/>
      <c r="AG933" s="11"/>
      <c r="AH933" s="2" t="s">
        <v>63</v>
      </c>
      <c r="AI933" s="11"/>
      <c r="AL933" s="2"/>
      <c r="AM933" s="8"/>
      <c r="AO933" s="2" t="s">
        <v>64</v>
      </c>
      <c r="AP933" s="2" t="s">
        <v>53</v>
      </c>
      <c r="AQ933" s="2" t="s">
        <v>64</v>
      </c>
      <c r="AR933" s="2" t="s">
        <v>113</v>
      </c>
      <c r="AS933" s="2" t="s">
        <v>114</v>
      </c>
      <c r="AT933" s="2" t="s">
        <v>64</v>
      </c>
      <c r="AX933" s="2"/>
      <c r="AY933" s="12" t="s">
        <v>64</v>
      </c>
      <c r="BA933" s="13">
        <v>3.0</v>
      </c>
    </row>
    <row r="934" ht="12.75" customHeight="1">
      <c r="A934" s="2"/>
      <c r="B934" s="2"/>
      <c r="C934" s="2">
        <v>2020.0</v>
      </c>
      <c r="D934" s="8"/>
      <c r="E934" s="9"/>
      <c r="O934" s="9"/>
      <c r="P934" s="8"/>
      <c r="Q934" s="8"/>
      <c r="R934" s="8"/>
      <c r="S934" s="8"/>
      <c r="T934" s="8"/>
      <c r="U934" s="8"/>
      <c r="W934" s="2" t="s">
        <v>80</v>
      </c>
      <c r="X934" s="10" t="s">
        <v>347</v>
      </c>
      <c r="Y934" s="2" t="s">
        <v>58</v>
      </c>
      <c r="Z934" s="2" t="s">
        <v>62</v>
      </c>
      <c r="AA934" s="8"/>
      <c r="AB934" s="2"/>
      <c r="AC934" s="8"/>
      <c r="AD934" s="8"/>
      <c r="AE934" s="2" t="s">
        <v>53</v>
      </c>
      <c r="AF934" s="11"/>
      <c r="AG934" s="11"/>
      <c r="AH934" s="2" t="s">
        <v>53</v>
      </c>
      <c r="AI934" s="11"/>
      <c r="AL934" s="2"/>
      <c r="AM934" s="8"/>
      <c r="AO934" s="2" t="s">
        <v>64</v>
      </c>
      <c r="AP934" s="8"/>
      <c r="AQ934" s="2" t="s">
        <v>64</v>
      </c>
      <c r="AR934" s="8"/>
      <c r="AS934" s="8"/>
      <c r="AW934" s="2" t="s">
        <v>64</v>
      </c>
      <c r="AX934" s="2"/>
      <c r="AY934" s="14"/>
      <c r="BA934" s="8"/>
    </row>
    <row r="935" ht="12.75" customHeight="1">
      <c r="A935" s="2" t="s">
        <v>2369</v>
      </c>
      <c r="B935" s="2" t="s">
        <v>447</v>
      </c>
      <c r="C935" s="2">
        <v>2020.0</v>
      </c>
      <c r="D935" s="8"/>
      <c r="E935" s="9"/>
      <c r="F935" s="2" t="s">
        <v>292</v>
      </c>
      <c r="G935" s="2" t="s">
        <v>50</v>
      </c>
      <c r="H935" s="2" t="s">
        <v>91</v>
      </c>
      <c r="I935" s="2" t="s">
        <v>1749</v>
      </c>
      <c r="J935" s="2" t="s">
        <v>1750</v>
      </c>
      <c r="K935" s="2" t="s">
        <v>53</v>
      </c>
      <c r="L935" s="8" t="s">
        <v>72</v>
      </c>
      <c r="M935" s="2" t="s">
        <v>181</v>
      </c>
      <c r="N935" s="2" t="s">
        <v>215</v>
      </c>
      <c r="O935" s="10" t="s">
        <v>117</v>
      </c>
      <c r="P935" s="2"/>
      <c r="Q935" s="2"/>
      <c r="R935" s="2" t="s">
        <v>76</v>
      </c>
      <c r="S935" s="2" t="s">
        <v>59</v>
      </c>
      <c r="T935" s="2" t="s">
        <v>77</v>
      </c>
      <c r="U935" s="2" t="s">
        <v>78</v>
      </c>
      <c r="V935" s="2" t="s">
        <v>2370</v>
      </c>
      <c r="W935" s="2" t="s">
        <v>61</v>
      </c>
      <c r="X935" s="9"/>
      <c r="Y935" s="8"/>
      <c r="Z935" s="2" t="s">
        <v>62</v>
      </c>
      <c r="AA935" s="8"/>
      <c r="AB935" s="2"/>
      <c r="AC935" s="8"/>
      <c r="AD935" s="8"/>
      <c r="AE935" s="2" t="s">
        <v>64</v>
      </c>
      <c r="AF935" s="2" t="s">
        <v>84</v>
      </c>
      <c r="AG935" s="2" t="s">
        <v>63</v>
      </c>
      <c r="AH935" s="2" t="s">
        <v>53</v>
      </c>
      <c r="AI935" s="11"/>
      <c r="AJ935" s="2"/>
      <c r="AL935" s="8"/>
      <c r="AM935" s="8"/>
      <c r="AO935" s="8"/>
      <c r="AP935" s="8"/>
      <c r="AQ935" s="8"/>
      <c r="AR935" s="8"/>
      <c r="AS935" s="8"/>
      <c r="AT935" s="2" t="s">
        <v>64</v>
      </c>
      <c r="AX935" s="2" t="s">
        <v>67</v>
      </c>
      <c r="AY935" s="12" t="s">
        <v>53</v>
      </c>
      <c r="BA935" s="13">
        <v>2.0</v>
      </c>
    </row>
    <row r="936" ht="12.75" customHeight="1">
      <c r="A936" s="2"/>
      <c r="B936" s="2"/>
      <c r="C936" s="2">
        <v>2020.0</v>
      </c>
      <c r="D936" s="8"/>
      <c r="E936" s="9"/>
      <c r="O936" s="9"/>
      <c r="P936" s="8"/>
      <c r="Q936" s="8"/>
      <c r="R936" s="8"/>
      <c r="S936" s="8"/>
      <c r="T936" s="8"/>
      <c r="U936" s="8"/>
      <c r="W936" s="2" t="s">
        <v>61</v>
      </c>
      <c r="X936" s="9"/>
      <c r="Y936" s="8"/>
      <c r="Z936" s="2" t="s">
        <v>62</v>
      </c>
      <c r="AA936" s="8"/>
      <c r="AB936" s="2"/>
      <c r="AC936" s="8"/>
      <c r="AD936" s="8"/>
      <c r="AE936" s="2" t="s">
        <v>64</v>
      </c>
      <c r="AF936" s="2" t="s">
        <v>84</v>
      </c>
      <c r="AG936" s="2" t="s">
        <v>63</v>
      </c>
      <c r="AH936" s="2" t="s">
        <v>53</v>
      </c>
      <c r="AI936" s="11"/>
      <c r="AL936" s="8"/>
      <c r="AM936" s="8"/>
      <c r="AO936" s="8"/>
      <c r="AP936" s="8"/>
      <c r="AQ936" s="8"/>
      <c r="AR936" s="8"/>
      <c r="AS936" s="8"/>
      <c r="AT936" s="2" t="s">
        <v>64</v>
      </c>
      <c r="AX936" s="2" t="s">
        <v>67</v>
      </c>
      <c r="AY936" s="12" t="s">
        <v>53</v>
      </c>
      <c r="BA936" s="8"/>
    </row>
    <row r="937" ht="12.75" customHeight="1">
      <c r="A937" s="2" t="s">
        <v>2371</v>
      </c>
      <c r="B937" s="2" t="s">
        <v>447</v>
      </c>
      <c r="C937" s="2">
        <v>2020.0</v>
      </c>
      <c r="D937" s="8"/>
      <c r="E937" s="9"/>
      <c r="F937" s="2" t="s">
        <v>630</v>
      </c>
      <c r="G937" s="2" t="s">
        <v>101</v>
      </c>
      <c r="H937" s="2" t="s">
        <v>51</v>
      </c>
      <c r="I937" s="2" t="s">
        <v>202</v>
      </c>
      <c r="J937" s="2" t="s">
        <v>202</v>
      </c>
      <c r="K937" s="2" t="s">
        <v>53</v>
      </c>
      <c r="L937" s="8" t="s">
        <v>72</v>
      </c>
      <c r="M937" s="2" t="s">
        <v>181</v>
      </c>
      <c r="N937" s="2" t="s">
        <v>74</v>
      </c>
      <c r="O937" s="10" t="s">
        <v>190</v>
      </c>
      <c r="P937" s="2"/>
      <c r="Q937" s="2"/>
      <c r="R937" s="2" t="s">
        <v>76</v>
      </c>
      <c r="S937" s="2" t="s">
        <v>59</v>
      </c>
      <c r="T937" s="8"/>
      <c r="U937" s="8"/>
      <c r="V937" s="2" t="s">
        <v>2372</v>
      </c>
      <c r="W937" s="2" t="s">
        <v>80</v>
      </c>
      <c r="X937" s="10" t="s">
        <v>81</v>
      </c>
      <c r="Y937" s="2" t="s">
        <v>58</v>
      </c>
      <c r="Z937" s="2" t="s">
        <v>62</v>
      </c>
      <c r="AA937" s="8"/>
      <c r="AB937" s="2" t="s">
        <v>82</v>
      </c>
      <c r="AC937" s="26" t="s">
        <v>2373</v>
      </c>
      <c r="AD937" s="8"/>
      <c r="AE937" s="2" t="s">
        <v>64</v>
      </c>
      <c r="AF937" s="2" t="s">
        <v>84</v>
      </c>
      <c r="AG937" s="2" t="s">
        <v>63</v>
      </c>
      <c r="AH937" s="2" t="s">
        <v>53</v>
      </c>
      <c r="AI937" s="11"/>
      <c r="AJ937" s="2" t="s">
        <v>85</v>
      </c>
      <c r="AL937" s="2"/>
      <c r="AM937" s="8"/>
      <c r="AO937" s="2"/>
      <c r="AP937" s="2" t="s">
        <v>64</v>
      </c>
      <c r="AQ937" s="2" t="s">
        <v>64</v>
      </c>
      <c r="AR937" s="2"/>
      <c r="AS937" s="2"/>
      <c r="AT937" s="2" t="s">
        <v>53</v>
      </c>
      <c r="AW937" s="2" t="s">
        <v>64</v>
      </c>
      <c r="AX937" s="2" t="s">
        <v>67</v>
      </c>
      <c r="AY937" s="12" t="s">
        <v>53</v>
      </c>
      <c r="BA937" s="8"/>
    </row>
    <row r="938" ht="12.75" customHeight="1">
      <c r="A938" s="2" t="s">
        <v>2374</v>
      </c>
      <c r="B938" s="2" t="s">
        <v>426</v>
      </c>
      <c r="C938" s="2">
        <v>2020.0</v>
      </c>
      <c r="D938" s="8"/>
      <c r="E938" s="9"/>
      <c r="F938" s="2" t="s">
        <v>49</v>
      </c>
      <c r="G938" s="2" t="s">
        <v>50</v>
      </c>
      <c r="H938" s="2" t="s">
        <v>70</v>
      </c>
      <c r="I938" s="2" t="s">
        <v>395</v>
      </c>
      <c r="J938" s="2" t="s">
        <v>395</v>
      </c>
      <c r="K938" s="2" t="s">
        <v>53</v>
      </c>
      <c r="L938" s="8" t="s">
        <v>72</v>
      </c>
      <c r="M938" s="2" t="s">
        <v>55</v>
      </c>
      <c r="N938" s="2" t="s">
        <v>2375</v>
      </c>
      <c r="O938" s="10" t="s">
        <v>190</v>
      </c>
      <c r="P938" s="2"/>
      <c r="Q938" s="2"/>
      <c r="R938" s="2" t="s">
        <v>76</v>
      </c>
      <c r="S938" s="2" t="s">
        <v>59</v>
      </c>
      <c r="T938" s="2" t="s">
        <v>105</v>
      </c>
      <c r="U938" s="2" t="s">
        <v>78</v>
      </c>
      <c r="V938" s="2" t="s">
        <v>2376</v>
      </c>
      <c r="W938" s="2" t="s">
        <v>80</v>
      </c>
      <c r="X938" s="10" t="s">
        <v>196</v>
      </c>
      <c r="Y938" s="2" t="s">
        <v>76</v>
      </c>
      <c r="Z938" s="2" t="s">
        <v>62</v>
      </c>
      <c r="AA938" s="8"/>
      <c r="AB938" s="2"/>
      <c r="AC938" s="2" t="s">
        <v>2377</v>
      </c>
      <c r="AD938" s="8"/>
      <c r="AE938" s="2" t="s">
        <v>64</v>
      </c>
      <c r="AF938" s="2" t="s">
        <v>84</v>
      </c>
      <c r="AG938" s="2" t="s">
        <v>63</v>
      </c>
      <c r="AH938" s="2" t="s">
        <v>53</v>
      </c>
      <c r="AI938" s="11"/>
      <c r="AL938" s="2" t="s">
        <v>64</v>
      </c>
      <c r="AM938" s="8" t="s">
        <v>462</v>
      </c>
      <c r="AN938" s="8" t="s">
        <v>186</v>
      </c>
      <c r="AO938" s="2"/>
      <c r="AP938" s="8"/>
      <c r="AQ938" s="2" t="s">
        <v>53</v>
      </c>
      <c r="AR938" s="8"/>
      <c r="AS938" s="8"/>
      <c r="AT938" s="2" t="s">
        <v>53</v>
      </c>
      <c r="AW938" s="2" t="s">
        <v>64</v>
      </c>
      <c r="AX938" s="2" t="s">
        <v>107</v>
      </c>
      <c r="AY938" s="12" t="s">
        <v>53</v>
      </c>
      <c r="BA938" s="8"/>
    </row>
    <row r="939" ht="12.75" customHeight="1">
      <c r="A939" s="2" t="s">
        <v>626</v>
      </c>
      <c r="B939" s="2" t="s">
        <v>426</v>
      </c>
      <c r="C939" s="2">
        <v>2020.0</v>
      </c>
      <c r="D939" s="8"/>
      <c r="E939" s="9"/>
      <c r="F939" s="2" t="s">
        <v>389</v>
      </c>
      <c r="G939" s="2" t="s">
        <v>101</v>
      </c>
      <c r="H939" s="2" t="s">
        <v>134</v>
      </c>
      <c r="I939" s="2" t="s">
        <v>466</v>
      </c>
      <c r="J939" s="2" t="s">
        <v>466</v>
      </c>
      <c r="K939" s="2" t="s">
        <v>53</v>
      </c>
      <c r="M939" s="2" t="s">
        <v>181</v>
      </c>
      <c r="N939" s="2" t="s">
        <v>74</v>
      </c>
      <c r="O939" s="10" t="s">
        <v>75</v>
      </c>
      <c r="P939" s="2"/>
      <c r="Q939" s="2"/>
      <c r="R939" s="2" t="s">
        <v>76</v>
      </c>
      <c r="S939" s="2" t="s">
        <v>59</v>
      </c>
      <c r="T939" s="8"/>
      <c r="U939" s="8"/>
      <c r="V939" s="2" t="s">
        <v>2378</v>
      </c>
      <c r="W939" s="2" t="s">
        <v>80</v>
      </c>
      <c r="X939" s="10" t="s">
        <v>128</v>
      </c>
      <c r="Y939" s="2" t="s">
        <v>58</v>
      </c>
      <c r="Z939" s="2" t="s">
        <v>62</v>
      </c>
      <c r="AA939" s="8"/>
      <c r="AB939" s="2"/>
      <c r="AC939" s="2" t="s">
        <v>466</v>
      </c>
      <c r="AD939" s="8"/>
      <c r="AE939" s="2" t="s">
        <v>64</v>
      </c>
      <c r="AF939" s="2" t="s">
        <v>84</v>
      </c>
      <c r="AG939" s="2" t="s">
        <v>63</v>
      </c>
      <c r="AH939" s="2" t="s">
        <v>53</v>
      </c>
      <c r="AI939" s="11"/>
      <c r="AL939" s="2"/>
      <c r="AM939" s="8"/>
      <c r="AO939" s="2"/>
      <c r="AP939" s="2" t="s">
        <v>64</v>
      </c>
      <c r="AQ939" s="2" t="s">
        <v>64</v>
      </c>
      <c r="AR939" s="2"/>
      <c r="AS939" s="2"/>
      <c r="AT939" s="2" t="s">
        <v>53</v>
      </c>
      <c r="AW939" s="2" t="s">
        <v>64</v>
      </c>
      <c r="AX939" s="2" t="s">
        <v>67</v>
      </c>
      <c r="AY939" s="12" t="s">
        <v>53</v>
      </c>
      <c r="BA939" s="8"/>
    </row>
    <row r="940" ht="12.75" customHeight="1">
      <c r="A940" s="2" t="s">
        <v>2379</v>
      </c>
      <c r="B940" s="2" t="s">
        <v>426</v>
      </c>
      <c r="C940" s="2">
        <v>2020.0</v>
      </c>
      <c r="D940" s="8"/>
      <c r="E940" s="9"/>
      <c r="F940" s="2" t="s">
        <v>188</v>
      </c>
      <c r="I940" s="2" t="s">
        <v>179</v>
      </c>
      <c r="J940" s="2" t="s">
        <v>180</v>
      </c>
      <c r="K940" s="2" t="s">
        <v>53</v>
      </c>
      <c r="L940" s="8" t="s">
        <v>72</v>
      </c>
      <c r="M940" s="2" t="s">
        <v>55</v>
      </c>
      <c r="N940" s="2" t="s">
        <v>74</v>
      </c>
      <c r="O940" s="10" t="s">
        <v>95</v>
      </c>
      <c r="P940" s="2"/>
      <c r="Q940" s="2"/>
      <c r="R940" s="2" t="s">
        <v>58</v>
      </c>
      <c r="S940" s="2" t="s">
        <v>59</v>
      </c>
      <c r="T940" s="2" t="s">
        <v>166</v>
      </c>
      <c r="U940" s="2" t="s">
        <v>78</v>
      </c>
      <c r="V940" s="2" t="s">
        <v>2380</v>
      </c>
      <c r="W940" s="2" t="s">
        <v>80</v>
      </c>
      <c r="X940" s="10" t="s">
        <v>235</v>
      </c>
      <c r="Y940" s="2" t="s">
        <v>58</v>
      </c>
      <c r="Z940" s="2" t="s">
        <v>62</v>
      </c>
      <c r="AA940" s="2" t="s">
        <v>166</v>
      </c>
      <c r="AB940" s="2" t="s">
        <v>82</v>
      </c>
      <c r="AC940" s="2" t="s">
        <v>2381</v>
      </c>
      <c r="AD940" s="8"/>
      <c r="AE940" s="2" t="s">
        <v>53</v>
      </c>
      <c r="AF940" s="11"/>
      <c r="AG940" s="11"/>
      <c r="AH940" s="2" t="s">
        <v>53</v>
      </c>
      <c r="AI940" s="11"/>
      <c r="AL940" s="2" t="s">
        <v>64</v>
      </c>
      <c r="AM940" s="8" t="s">
        <v>272</v>
      </c>
      <c r="AN940" s="8" t="s">
        <v>186</v>
      </c>
      <c r="AO940" s="2"/>
      <c r="AP940" s="2" t="s">
        <v>64</v>
      </c>
      <c r="AQ940" s="2" t="s">
        <v>64</v>
      </c>
      <c r="AR940" s="2" t="s">
        <v>131</v>
      </c>
      <c r="AS940" s="2" t="s">
        <v>114</v>
      </c>
      <c r="AT940" s="2" t="s">
        <v>53</v>
      </c>
      <c r="AU940" s="2" t="s">
        <v>64</v>
      </c>
      <c r="AX940" s="2" t="s">
        <v>67</v>
      </c>
      <c r="AY940" s="12" t="s">
        <v>53</v>
      </c>
      <c r="BA940" s="8"/>
    </row>
    <row r="941" ht="12.75" customHeight="1">
      <c r="A941" s="2" t="s">
        <v>2382</v>
      </c>
      <c r="B941" s="2" t="s">
        <v>426</v>
      </c>
      <c r="C941" s="2">
        <v>2020.0</v>
      </c>
      <c r="D941" s="8"/>
      <c r="E941" s="9"/>
      <c r="F941" s="2" t="s">
        <v>516</v>
      </c>
      <c r="G941" s="2" t="s">
        <v>50</v>
      </c>
      <c r="H941" s="2" t="s">
        <v>70</v>
      </c>
      <c r="I941" s="2" t="s">
        <v>395</v>
      </c>
      <c r="J941" s="2" t="s">
        <v>395</v>
      </c>
      <c r="K941" s="2" t="s">
        <v>53</v>
      </c>
      <c r="L941" s="8" t="s">
        <v>72</v>
      </c>
      <c r="M941" s="2" t="s">
        <v>55</v>
      </c>
      <c r="N941" s="2" t="s">
        <v>74</v>
      </c>
      <c r="O941" s="10" t="s">
        <v>368</v>
      </c>
      <c r="P941" s="2"/>
      <c r="Q941" s="2"/>
      <c r="R941" s="2" t="s">
        <v>58</v>
      </c>
      <c r="S941" s="2" t="s">
        <v>59</v>
      </c>
      <c r="T941" s="2" t="s">
        <v>105</v>
      </c>
      <c r="U941" s="2" t="s">
        <v>250</v>
      </c>
      <c r="V941" s="2" t="s">
        <v>2383</v>
      </c>
      <c r="W941" s="2" t="s">
        <v>80</v>
      </c>
      <c r="X941" s="9"/>
      <c r="Y941" s="8"/>
      <c r="Z941" s="2" t="s">
        <v>62</v>
      </c>
      <c r="AA941" s="8"/>
      <c r="AB941" s="2"/>
      <c r="AC941" s="2" t="s">
        <v>2384</v>
      </c>
      <c r="AD941" s="8"/>
      <c r="AE941" s="2" t="s">
        <v>64</v>
      </c>
      <c r="AF941" s="2" t="s">
        <v>84</v>
      </c>
      <c r="AG941" s="2" t="s">
        <v>63</v>
      </c>
      <c r="AH941" s="2" t="s">
        <v>53</v>
      </c>
      <c r="AI941" s="11"/>
      <c r="AK941" s="8" t="s">
        <v>98</v>
      </c>
      <c r="AL941" s="2"/>
      <c r="AM941" s="8"/>
      <c r="AO941" s="2" t="s">
        <v>64</v>
      </c>
      <c r="AP941" s="2" t="s">
        <v>53</v>
      </c>
      <c r="AQ941" s="2" t="s">
        <v>64</v>
      </c>
      <c r="AR941" s="2" t="s">
        <v>372</v>
      </c>
      <c r="AS941" s="2" t="s">
        <v>186</v>
      </c>
      <c r="AT941" s="2" t="s">
        <v>53</v>
      </c>
      <c r="AX941" s="2" t="s">
        <v>107</v>
      </c>
      <c r="AY941" s="12" t="s">
        <v>53</v>
      </c>
      <c r="BA941" s="8"/>
    </row>
    <row r="942" ht="12.75" customHeight="1">
      <c r="A942" s="2" t="s">
        <v>2385</v>
      </c>
      <c r="B942" s="2" t="s">
        <v>426</v>
      </c>
      <c r="C942" s="2">
        <v>2020.0</v>
      </c>
      <c r="D942" s="8"/>
      <c r="E942" s="9"/>
      <c r="F942" s="2" t="s">
        <v>405</v>
      </c>
      <c r="G942" s="2" t="s">
        <v>50</v>
      </c>
      <c r="H942" s="2" t="s">
        <v>51</v>
      </c>
      <c r="I942" s="2" t="s">
        <v>395</v>
      </c>
      <c r="J942" s="2" t="s">
        <v>395</v>
      </c>
      <c r="K942" s="2" t="s">
        <v>53</v>
      </c>
      <c r="L942" s="8" t="s">
        <v>54</v>
      </c>
      <c r="M942" s="2" t="s">
        <v>55</v>
      </c>
      <c r="N942" s="2" t="s">
        <v>74</v>
      </c>
      <c r="O942" s="10" t="s">
        <v>103</v>
      </c>
      <c r="P942" s="2"/>
      <c r="Q942" s="2"/>
      <c r="R942" s="2" t="s">
        <v>58</v>
      </c>
      <c r="S942" s="2" t="s">
        <v>59</v>
      </c>
      <c r="T942" s="2" t="s">
        <v>166</v>
      </c>
      <c r="U942" s="2" t="s">
        <v>250</v>
      </c>
      <c r="V942" s="2" t="s">
        <v>2386</v>
      </c>
      <c r="W942" s="2" t="s">
        <v>61</v>
      </c>
      <c r="X942" s="9"/>
      <c r="Y942" s="8"/>
      <c r="Z942" s="2" t="s">
        <v>62</v>
      </c>
      <c r="AA942" s="8"/>
      <c r="AB942" s="2"/>
      <c r="AC942" s="8"/>
      <c r="AD942" s="8"/>
      <c r="AE942" s="2" t="s">
        <v>53</v>
      </c>
      <c r="AF942" s="11"/>
      <c r="AG942" s="11"/>
      <c r="AH942" s="2" t="s">
        <v>53</v>
      </c>
      <c r="AI942" s="11"/>
      <c r="AK942" s="8" t="s">
        <v>122</v>
      </c>
      <c r="AL942" s="2"/>
      <c r="AM942" s="8"/>
      <c r="AO942" s="2"/>
      <c r="AP942" s="2" t="s">
        <v>53</v>
      </c>
      <c r="AQ942" s="2" t="s">
        <v>64</v>
      </c>
      <c r="AR942" s="2" t="s">
        <v>185</v>
      </c>
      <c r="AS942" s="2" t="s">
        <v>186</v>
      </c>
      <c r="AT942" s="2" t="s">
        <v>53</v>
      </c>
      <c r="AU942" s="2" t="s">
        <v>64</v>
      </c>
      <c r="AX942" s="2" t="s">
        <v>107</v>
      </c>
      <c r="AY942" s="12" t="s">
        <v>53</v>
      </c>
      <c r="BA942" s="8"/>
    </row>
    <row r="943" ht="12.75" customHeight="1">
      <c r="A943" s="2" t="s">
        <v>2387</v>
      </c>
      <c r="B943" s="2" t="s">
        <v>426</v>
      </c>
      <c r="C943" s="2">
        <v>2020.0</v>
      </c>
      <c r="D943" s="8"/>
      <c r="E943" s="9"/>
      <c r="F943" s="2" t="s">
        <v>630</v>
      </c>
      <c r="G943" s="2" t="s">
        <v>50</v>
      </c>
      <c r="H943" s="2" t="s">
        <v>134</v>
      </c>
      <c r="I943" s="2" t="s">
        <v>395</v>
      </c>
      <c r="J943" s="2" t="s">
        <v>395</v>
      </c>
      <c r="K943" s="2" t="s">
        <v>53</v>
      </c>
      <c r="M943" s="2" t="s">
        <v>73</v>
      </c>
      <c r="N943" s="2" t="s">
        <v>74</v>
      </c>
      <c r="O943" s="10" t="s">
        <v>196</v>
      </c>
      <c r="P943" s="2"/>
      <c r="Q943" s="2"/>
      <c r="R943" s="2" t="s">
        <v>76</v>
      </c>
      <c r="S943" s="2" t="s">
        <v>59</v>
      </c>
      <c r="T943" s="8"/>
      <c r="U943" s="2" t="s">
        <v>78</v>
      </c>
      <c r="V943" s="2" t="s">
        <v>2388</v>
      </c>
      <c r="W943" s="2" t="s">
        <v>80</v>
      </c>
      <c r="X943" s="10" t="s">
        <v>235</v>
      </c>
      <c r="Y943" s="2" t="s">
        <v>58</v>
      </c>
      <c r="Z943" s="2" t="s">
        <v>62</v>
      </c>
      <c r="AA943" s="8"/>
      <c r="AB943" s="2"/>
      <c r="AC943" s="2" t="s">
        <v>2389</v>
      </c>
      <c r="AD943" s="8"/>
      <c r="AE943" s="2" t="s">
        <v>53</v>
      </c>
      <c r="AF943" s="11"/>
      <c r="AG943" s="11"/>
      <c r="AH943" s="2" t="s">
        <v>53</v>
      </c>
      <c r="AI943" s="11"/>
      <c r="AL943" s="2"/>
      <c r="AM943" s="8"/>
      <c r="AO943" s="2"/>
      <c r="AP943" s="2" t="s">
        <v>64</v>
      </c>
      <c r="AQ943" s="2" t="s">
        <v>64</v>
      </c>
      <c r="AR943" s="2"/>
      <c r="AS943" s="2"/>
      <c r="AT943" s="2" t="s">
        <v>53</v>
      </c>
      <c r="AW943" s="2" t="s">
        <v>64</v>
      </c>
      <c r="AX943" s="2" t="s">
        <v>67</v>
      </c>
      <c r="AY943" s="12" t="s">
        <v>53</v>
      </c>
      <c r="BA943" s="8"/>
    </row>
    <row r="944" ht="12.75" customHeight="1">
      <c r="A944" s="2" t="s">
        <v>2390</v>
      </c>
      <c r="B944" s="2" t="s">
        <v>426</v>
      </c>
      <c r="C944" s="2">
        <v>2020.0</v>
      </c>
      <c r="D944" s="8"/>
      <c r="E944" s="9"/>
      <c r="F944" s="2" t="s">
        <v>630</v>
      </c>
      <c r="G944" s="2" t="s">
        <v>50</v>
      </c>
      <c r="H944" s="2" t="s">
        <v>51</v>
      </c>
      <c r="I944" s="2" t="s">
        <v>71</v>
      </c>
      <c r="J944" s="2" t="s">
        <v>71</v>
      </c>
      <c r="K944" s="2" t="s">
        <v>53</v>
      </c>
      <c r="L944" s="8" t="s">
        <v>72</v>
      </c>
      <c r="M944" s="2" t="s">
        <v>55</v>
      </c>
      <c r="N944" s="2" t="s">
        <v>74</v>
      </c>
      <c r="O944" s="10" t="s">
        <v>86</v>
      </c>
      <c r="P944" s="2"/>
      <c r="Q944" s="2"/>
      <c r="R944" s="2" t="s">
        <v>58</v>
      </c>
      <c r="S944" s="2" t="s">
        <v>59</v>
      </c>
      <c r="T944" s="2" t="s">
        <v>166</v>
      </c>
      <c r="U944" s="2" t="s">
        <v>250</v>
      </c>
      <c r="V944" s="2" t="s">
        <v>2391</v>
      </c>
      <c r="W944" s="2" t="s">
        <v>80</v>
      </c>
      <c r="X944" s="10" t="s">
        <v>69</v>
      </c>
      <c r="Y944" s="2" t="s">
        <v>58</v>
      </c>
      <c r="Z944" s="2" t="s">
        <v>62</v>
      </c>
      <c r="AA944" s="8"/>
      <c r="AB944" s="2"/>
      <c r="AC944" s="2" t="s">
        <v>2392</v>
      </c>
      <c r="AD944" s="8"/>
      <c r="AE944" s="2" t="s">
        <v>53</v>
      </c>
      <c r="AF944" s="11"/>
      <c r="AG944" s="11"/>
      <c r="AH944" s="2" t="s">
        <v>53</v>
      </c>
      <c r="AI944" s="11"/>
      <c r="AJ944" s="2" t="s">
        <v>149</v>
      </c>
      <c r="AL944" s="2" t="s">
        <v>64</v>
      </c>
      <c r="AM944" s="8" t="s">
        <v>2393</v>
      </c>
      <c r="AN944" s="8" t="s">
        <v>186</v>
      </c>
      <c r="AO944" s="2" t="s">
        <v>64</v>
      </c>
      <c r="AP944" s="2" t="s">
        <v>64</v>
      </c>
      <c r="AQ944" s="2" t="s">
        <v>64</v>
      </c>
      <c r="AR944" s="2"/>
      <c r="AS944" s="2"/>
      <c r="AT944" s="2" t="s">
        <v>53</v>
      </c>
      <c r="AU944" s="2" t="s">
        <v>64</v>
      </c>
      <c r="AX944" s="2" t="s">
        <v>67</v>
      </c>
      <c r="AY944" s="12" t="s">
        <v>53</v>
      </c>
      <c r="BA944" s="8"/>
    </row>
    <row r="945" ht="12.75" customHeight="1">
      <c r="A945" s="2" t="s">
        <v>2394</v>
      </c>
      <c r="B945" s="2" t="s">
        <v>426</v>
      </c>
      <c r="C945" s="2">
        <v>2020.0</v>
      </c>
      <c r="D945" s="8"/>
      <c r="E945" s="9"/>
      <c r="F945" s="2" t="s">
        <v>389</v>
      </c>
      <c r="G945" s="2" t="s">
        <v>101</v>
      </c>
      <c r="H945" s="2" t="s">
        <v>134</v>
      </c>
      <c r="I945" s="2" t="s">
        <v>395</v>
      </c>
      <c r="J945" s="2" t="s">
        <v>395</v>
      </c>
      <c r="K945" s="2" t="s">
        <v>53</v>
      </c>
      <c r="L945" s="8" t="s">
        <v>72</v>
      </c>
      <c r="M945" s="2" t="s">
        <v>1021</v>
      </c>
      <c r="N945" s="2" t="s">
        <v>74</v>
      </c>
      <c r="O945" s="10" t="s">
        <v>289</v>
      </c>
      <c r="P945" s="2"/>
      <c r="Q945" s="2"/>
      <c r="R945" s="2" t="s">
        <v>76</v>
      </c>
      <c r="S945" s="2" t="s">
        <v>59</v>
      </c>
      <c r="T945" s="2" t="s">
        <v>105</v>
      </c>
      <c r="U945" s="2" t="s">
        <v>78</v>
      </c>
      <c r="V945" s="2" t="s">
        <v>2395</v>
      </c>
      <c r="W945" s="2" t="s">
        <v>80</v>
      </c>
      <c r="X945" s="10" t="s">
        <v>211</v>
      </c>
      <c r="Y945" s="2" t="s">
        <v>58</v>
      </c>
      <c r="Z945" s="2" t="s">
        <v>62</v>
      </c>
      <c r="AA945" s="8"/>
      <c r="AB945" s="2" t="s">
        <v>153</v>
      </c>
      <c r="AC945" s="2" t="s">
        <v>2396</v>
      </c>
      <c r="AD945" s="8"/>
      <c r="AE945" s="2" t="s">
        <v>64</v>
      </c>
      <c r="AF945" s="2" t="s">
        <v>84</v>
      </c>
      <c r="AG945" s="2" t="s">
        <v>63</v>
      </c>
      <c r="AH945" s="2" t="s">
        <v>53</v>
      </c>
      <c r="AI945" s="11"/>
      <c r="AJ945" s="2" t="s">
        <v>112</v>
      </c>
      <c r="AL945" s="2" t="s">
        <v>64</v>
      </c>
      <c r="AM945" s="8"/>
      <c r="AN945" s="8" t="s">
        <v>106</v>
      </c>
      <c r="AO945" s="2"/>
      <c r="AP945" s="2" t="s">
        <v>53</v>
      </c>
      <c r="AQ945" s="2" t="s">
        <v>64</v>
      </c>
      <c r="AR945" s="2" t="s">
        <v>206</v>
      </c>
      <c r="AS945" s="2" t="s">
        <v>186</v>
      </c>
      <c r="AT945" s="2" t="s">
        <v>53</v>
      </c>
      <c r="AW945" s="2" t="s">
        <v>53</v>
      </c>
      <c r="AX945" s="2" t="s">
        <v>67</v>
      </c>
      <c r="AY945" s="12" t="s">
        <v>53</v>
      </c>
      <c r="BA945" s="8"/>
    </row>
    <row r="946" ht="12.75" customHeight="1">
      <c r="A946" s="2" t="s">
        <v>2397</v>
      </c>
      <c r="B946" s="2" t="s">
        <v>426</v>
      </c>
      <c r="C946" s="2">
        <v>2020.0</v>
      </c>
      <c r="D946" s="8"/>
      <c r="E946" s="9"/>
      <c r="F946" s="2" t="s">
        <v>431</v>
      </c>
      <c r="G946" s="2" t="s">
        <v>50</v>
      </c>
      <c r="H946" s="2" t="s">
        <v>70</v>
      </c>
      <c r="I946" s="2" t="s">
        <v>395</v>
      </c>
      <c r="J946" s="2" t="s">
        <v>395</v>
      </c>
      <c r="K946" s="2" t="s">
        <v>53</v>
      </c>
      <c r="L946" s="8" t="s">
        <v>72</v>
      </c>
      <c r="M946" s="2" t="s">
        <v>181</v>
      </c>
      <c r="N946" s="2" t="s">
        <v>74</v>
      </c>
      <c r="O946" s="10" t="s">
        <v>289</v>
      </c>
      <c r="P946" s="2"/>
      <c r="Q946" s="2"/>
      <c r="R946" s="2" t="s">
        <v>76</v>
      </c>
      <c r="S946" s="2" t="s">
        <v>59</v>
      </c>
      <c r="T946" s="8"/>
      <c r="U946" s="8"/>
      <c r="V946" s="26" t="s">
        <v>2398</v>
      </c>
      <c r="W946" s="2" t="s">
        <v>80</v>
      </c>
      <c r="X946" s="10" t="s">
        <v>347</v>
      </c>
      <c r="Y946" s="2" t="s">
        <v>58</v>
      </c>
      <c r="Z946" s="2" t="s">
        <v>62</v>
      </c>
      <c r="AA946" s="8"/>
      <c r="AB946" s="2"/>
      <c r="AC946" s="26" t="s">
        <v>2399</v>
      </c>
      <c r="AD946" s="8"/>
      <c r="AE946" s="2" t="s">
        <v>64</v>
      </c>
      <c r="AF946" s="2" t="s">
        <v>84</v>
      </c>
      <c r="AG946" s="2" t="s">
        <v>63</v>
      </c>
      <c r="AH946" s="2" t="s">
        <v>53</v>
      </c>
      <c r="AI946" s="11"/>
      <c r="AJ946" s="2" t="s">
        <v>112</v>
      </c>
      <c r="AL946" s="2"/>
      <c r="AM946" s="8"/>
      <c r="AO946" s="2"/>
      <c r="AP946" s="8"/>
      <c r="AQ946" s="2" t="s">
        <v>64</v>
      </c>
      <c r="AR946" s="8"/>
      <c r="AS946" s="8"/>
      <c r="AT946" s="2" t="s">
        <v>53</v>
      </c>
      <c r="AW946" s="2" t="s">
        <v>64</v>
      </c>
      <c r="AX946" s="2" t="s">
        <v>67</v>
      </c>
      <c r="AY946" s="12" t="s">
        <v>53</v>
      </c>
      <c r="BA946" s="8"/>
    </row>
    <row r="947" ht="12.75" customHeight="1">
      <c r="A947" s="2" t="s">
        <v>2400</v>
      </c>
      <c r="B947" s="2" t="s">
        <v>426</v>
      </c>
      <c r="C947" s="2">
        <v>2020.0</v>
      </c>
      <c r="D947" s="8"/>
      <c r="E947" s="9"/>
      <c r="F947" s="2" t="s">
        <v>413</v>
      </c>
      <c r="G947" s="2" t="s">
        <v>50</v>
      </c>
      <c r="H947" s="2" t="s">
        <v>134</v>
      </c>
      <c r="I947" s="2" t="s">
        <v>179</v>
      </c>
      <c r="J947" s="2" t="s">
        <v>180</v>
      </c>
      <c r="K947" s="2" t="s">
        <v>53</v>
      </c>
      <c r="L947" s="8" t="s">
        <v>72</v>
      </c>
      <c r="M947" s="2" t="s">
        <v>181</v>
      </c>
      <c r="N947" s="2" t="s">
        <v>74</v>
      </c>
      <c r="O947" s="10" t="s">
        <v>156</v>
      </c>
      <c r="P947" s="2"/>
      <c r="Q947" s="2"/>
      <c r="R947" s="2" t="s">
        <v>76</v>
      </c>
      <c r="S947" s="2" t="s">
        <v>59</v>
      </c>
      <c r="T947" s="8"/>
      <c r="U947" s="8"/>
      <c r="V947" s="2" t="s">
        <v>2401</v>
      </c>
      <c r="W947" s="2" t="s">
        <v>80</v>
      </c>
      <c r="X947" s="10" t="s">
        <v>259</v>
      </c>
      <c r="Y947" s="2" t="s">
        <v>58</v>
      </c>
      <c r="Z947" s="2" t="s">
        <v>62</v>
      </c>
      <c r="AA947" s="2" t="s">
        <v>105</v>
      </c>
      <c r="AB947" s="2" t="s">
        <v>82</v>
      </c>
      <c r="AC947" s="2" t="s">
        <v>2402</v>
      </c>
      <c r="AD947" s="8"/>
      <c r="AE947" s="2" t="s">
        <v>64</v>
      </c>
      <c r="AF947" s="2" t="s">
        <v>84</v>
      </c>
      <c r="AG947" s="2" t="s">
        <v>63</v>
      </c>
      <c r="AH947" s="2" t="s">
        <v>53</v>
      </c>
      <c r="AI947" s="11"/>
      <c r="AJ947" s="2" t="s">
        <v>112</v>
      </c>
      <c r="AL947" s="2"/>
      <c r="AM947" s="8"/>
      <c r="AO947" s="2"/>
      <c r="AP947" s="2" t="s">
        <v>64</v>
      </c>
      <c r="AQ947" s="2" t="s">
        <v>64</v>
      </c>
      <c r="AR947" s="2"/>
      <c r="AS947" s="2"/>
      <c r="AT947" s="2" t="s">
        <v>53</v>
      </c>
      <c r="AW947" s="2" t="s">
        <v>53</v>
      </c>
      <c r="AX947" s="2" t="s">
        <v>67</v>
      </c>
      <c r="AY947" s="12" t="s">
        <v>64</v>
      </c>
      <c r="BA947" s="8"/>
    </row>
    <row r="948" ht="12.75" customHeight="1">
      <c r="A948" s="2" t="s">
        <v>2403</v>
      </c>
      <c r="B948" s="2" t="s">
        <v>426</v>
      </c>
      <c r="C948" s="2">
        <v>2020.0</v>
      </c>
      <c r="D948" s="8"/>
      <c r="E948" s="9"/>
      <c r="F948" s="2" t="s">
        <v>630</v>
      </c>
      <c r="I948" s="2" t="s">
        <v>395</v>
      </c>
      <c r="J948" s="2" t="s">
        <v>395</v>
      </c>
      <c r="K948" s="2" t="s">
        <v>53</v>
      </c>
      <c r="L948" s="8" t="s">
        <v>72</v>
      </c>
      <c r="M948" s="2" t="s">
        <v>181</v>
      </c>
      <c r="N948" s="2" t="s">
        <v>74</v>
      </c>
      <c r="O948" s="10" t="s">
        <v>223</v>
      </c>
      <c r="P948" s="2"/>
      <c r="Q948" s="2"/>
      <c r="R948" s="2" t="s">
        <v>109</v>
      </c>
      <c r="S948" s="2" t="s">
        <v>59</v>
      </c>
      <c r="T948" s="2" t="s">
        <v>105</v>
      </c>
      <c r="U948" s="2" t="s">
        <v>78</v>
      </c>
      <c r="V948" s="2" t="s">
        <v>2404</v>
      </c>
      <c r="W948" s="2" t="s">
        <v>80</v>
      </c>
      <c r="X948" s="10" t="s">
        <v>151</v>
      </c>
      <c r="Y948" s="2" t="s">
        <v>58</v>
      </c>
      <c r="Z948" s="2" t="s">
        <v>62</v>
      </c>
      <c r="AA948" s="2" t="s">
        <v>105</v>
      </c>
      <c r="AB948" s="2" t="s">
        <v>82</v>
      </c>
      <c r="AC948" s="2" t="s">
        <v>2405</v>
      </c>
      <c r="AD948" s="8"/>
      <c r="AE948" s="2" t="s">
        <v>64</v>
      </c>
      <c r="AF948" s="2" t="s">
        <v>110</v>
      </c>
      <c r="AG948" s="2" t="s">
        <v>63</v>
      </c>
      <c r="AH948" s="2" t="s">
        <v>88</v>
      </c>
      <c r="AI948" s="2" t="s">
        <v>111</v>
      </c>
      <c r="AJ948" s="2" t="s">
        <v>112</v>
      </c>
      <c r="AL948" s="2"/>
      <c r="AM948" s="8"/>
      <c r="AO948" s="2"/>
      <c r="AP948" s="2" t="s">
        <v>53</v>
      </c>
      <c r="AQ948" s="2" t="s">
        <v>64</v>
      </c>
      <c r="AR948" s="2" t="s">
        <v>372</v>
      </c>
      <c r="AS948" s="2" t="s">
        <v>186</v>
      </c>
      <c r="AT948" s="2" t="s">
        <v>53</v>
      </c>
      <c r="AW948" s="2" t="s">
        <v>64</v>
      </c>
      <c r="AX948" s="2" t="s">
        <v>67</v>
      </c>
      <c r="AY948" s="12" t="s">
        <v>53</v>
      </c>
      <c r="AZ948" s="2">
        <v>3.0</v>
      </c>
      <c r="BA948" s="8"/>
    </row>
    <row r="949" ht="12.75" customHeight="1">
      <c r="A949" s="2"/>
      <c r="B949" s="2"/>
      <c r="C949" s="2">
        <v>2020.0</v>
      </c>
      <c r="D949" s="8"/>
      <c r="E949" s="9"/>
      <c r="N949" s="2" t="s">
        <v>74</v>
      </c>
      <c r="O949" s="10" t="s">
        <v>426</v>
      </c>
      <c r="P949" s="2"/>
      <c r="Q949" s="2"/>
      <c r="R949" s="2" t="s">
        <v>109</v>
      </c>
      <c r="S949" s="2" t="s">
        <v>59</v>
      </c>
      <c r="T949" s="8"/>
      <c r="U949" s="8"/>
      <c r="V949" s="2" t="s">
        <v>2404</v>
      </c>
      <c r="W949" s="2" t="s">
        <v>80</v>
      </c>
      <c r="X949" s="9"/>
      <c r="Y949" s="8"/>
      <c r="Z949" s="8"/>
      <c r="AA949" s="8"/>
      <c r="AB949" s="2"/>
      <c r="AC949" s="8"/>
      <c r="AD949" s="8"/>
      <c r="AE949" s="2" t="s">
        <v>64</v>
      </c>
      <c r="AF949" s="2" t="s">
        <v>110</v>
      </c>
      <c r="AG949" s="2" t="s">
        <v>63</v>
      </c>
      <c r="AH949" s="2" t="s">
        <v>88</v>
      </c>
      <c r="AI949" s="2" t="s">
        <v>111</v>
      </c>
      <c r="AJ949" s="2" t="s">
        <v>112</v>
      </c>
      <c r="AL949" s="2"/>
      <c r="AM949" s="8"/>
      <c r="AO949" s="2"/>
      <c r="AP949" s="8"/>
      <c r="AQ949" s="2" t="s">
        <v>53</v>
      </c>
      <c r="AR949" s="8"/>
      <c r="AS949" s="8"/>
      <c r="AT949" s="2" t="s">
        <v>53</v>
      </c>
      <c r="AX949" s="2" t="s">
        <v>67</v>
      </c>
      <c r="AY949" s="12" t="s">
        <v>53</v>
      </c>
      <c r="BA949" s="8"/>
    </row>
    <row r="950" ht="12.75" customHeight="1">
      <c r="A950" s="2"/>
      <c r="B950" s="2"/>
      <c r="C950" s="2">
        <v>2020.0</v>
      </c>
      <c r="D950" s="8"/>
      <c r="E950" s="9"/>
      <c r="N950" s="2" t="s">
        <v>74</v>
      </c>
      <c r="O950" s="10" t="s">
        <v>447</v>
      </c>
      <c r="P950" s="2"/>
      <c r="Q950" s="2"/>
      <c r="R950" s="2" t="s">
        <v>109</v>
      </c>
      <c r="S950" s="2" t="s">
        <v>59</v>
      </c>
      <c r="T950" s="8"/>
      <c r="U950" s="8"/>
      <c r="V950" s="2" t="s">
        <v>2404</v>
      </c>
      <c r="W950" s="2" t="s">
        <v>80</v>
      </c>
      <c r="X950" s="9"/>
      <c r="Y950" s="8"/>
      <c r="Z950" s="8"/>
      <c r="AA950" s="8"/>
      <c r="AB950" s="2"/>
      <c r="AC950" s="8"/>
      <c r="AD950" s="8"/>
      <c r="AE950" s="2" t="s">
        <v>64</v>
      </c>
      <c r="AF950" s="2" t="s">
        <v>110</v>
      </c>
      <c r="AG950" s="2" t="s">
        <v>63</v>
      </c>
      <c r="AH950" s="2" t="s">
        <v>88</v>
      </c>
      <c r="AI950" s="2" t="s">
        <v>111</v>
      </c>
      <c r="AJ950" s="2" t="s">
        <v>112</v>
      </c>
      <c r="AL950" s="2"/>
      <c r="AM950" s="8"/>
      <c r="AO950" s="2"/>
      <c r="AP950" s="8"/>
      <c r="AQ950" s="2" t="s">
        <v>53</v>
      </c>
      <c r="AR950" s="8"/>
      <c r="AS950" s="8"/>
      <c r="AT950" s="2" t="s">
        <v>53</v>
      </c>
      <c r="AX950" s="2" t="s">
        <v>67</v>
      </c>
      <c r="AY950" s="12" t="s">
        <v>53</v>
      </c>
      <c r="BA950" s="8"/>
    </row>
    <row r="951" ht="12.75" customHeight="1">
      <c r="A951" s="2" t="s">
        <v>2406</v>
      </c>
      <c r="B951" s="2" t="s">
        <v>469</v>
      </c>
      <c r="C951" s="2">
        <v>2020.0</v>
      </c>
      <c r="D951" s="8"/>
      <c r="E951" s="9"/>
      <c r="F951" s="2" t="s">
        <v>49</v>
      </c>
      <c r="G951" s="2" t="s">
        <v>101</v>
      </c>
      <c r="H951" s="2" t="s">
        <v>134</v>
      </c>
      <c r="I951" s="2" t="s">
        <v>142</v>
      </c>
      <c r="J951" s="2" t="s">
        <v>143</v>
      </c>
      <c r="K951" s="2" t="s">
        <v>53</v>
      </c>
      <c r="L951" s="8" t="s">
        <v>72</v>
      </c>
      <c r="M951" s="2" t="s">
        <v>73</v>
      </c>
      <c r="N951" s="2" t="s">
        <v>74</v>
      </c>
      <c r="O951" s="10" t="s">
        <v>137</v>
      </c>
      <c r="P951" s="2"/>
      <c r="Q951" s="2"/>
      <c r="R951" s="2" t="s">
        <v>58</v>
      </c>
      <c r="S951" s="2" t="s">
        <v>59</v>
      </c>
      <c r="T951" s="2" t="s">
        <v>166</v>
      </c>
      <c r="U951" s="2" t="s">
        <v>78</v>
      </c>
      <c r="V951" s="2" t="s">
        <v>2407</v>
      </c>
      <c r="W951" s="2" t="s">
        <v>80</v>
      </c>
      <c r="X951" s="10" t="s">
        <v>347</v>
      </c>
      <c r="Y951" s="2" t="s">
        <v>58</v>
      </c>
      <c r="Z951" s="2" t="s">
        <v>62</v>
      </c>
      <c r="AA951" s="2" t="s">
        <v>77</v>
      </c>
      <c r="AB951" s="2" t="s">
        <v>82</v>
      </c>
      <c r="AC951" s="2" t="s">
        <v>2408</v>
      </c>
      <c r="AD951" s="8"/>
      <c r="AE951" s="2" t="s">
        <v>64</v>
      </c>
      <c r="AF951" s="2" t="s">
        <v>97</v>
      </c>
      <c r="AG951" s="2" t="s">
        <v>88</v>
      </c>
      <c r="AH951" s="2" t="s">
        <v>53</v>
      </c>
      <c r="AI951" s="11"/>
      <c r="AL951" s="2" t="s">
        <v>64</v>
      </c>
      <c r="AM951" s="8" t="s">
        <v>305</v>
      </c>
      <c r="AN951" s="8" t="s">
        <v>186</v>
      </c>
      <c r="AO951" s="2"/>
      <c r="AP951" s="8"/>
      <c r="AQ951" s="2" t="s">
        <v>53</v>
      </c>
      <c r="AR951" s="8"/>
      <c r="AS951" s="8"/>
      <c r="AT951" s="2" t="s">
        <v>53</v>
      </c>
      <c r="AW951" s="2" t="s">
        <v>64</v>
      </c>
      <c r="AX951" s="2" t="s">
        <v>107</v>
      </c>
      <c r="AY951" s="12" t="s">
        <v>53</v>
      </c>
      <c r="BA951" s="8"/>
    </row>
    <row r="952" ht="12.75" customHeight="1">
      <c r="A952" s="2" t="s">
        <v>2409</v>
      </c>
      <c r="B952" s="2" t="s">
        <v>469</v>
      </c>
      <c r="C952" s="2">
        <v>2020.0</v>
      </c>
      <c r="D952" s="8"/>
      <c r="E952" s="9"/>
      <c r="F952" s="2" t="s">
        <v>274</v>
      </c>
      <c r="G952" s="2" t="s">
        <v>50</v>
      </c>
      <c r="H952" s="2" t="s">
        <v>91</v>
      </c>
      <c r="I952" s="2" t="s">
        <v>142</v>
      </c>
      <c r="J952" s="2" t="s">
        <v>143</v>
      </c>
      <c r="K952" s="2" t="s">
        <v>53</v>
      </c>
      <c r="L952" s="8" t="s">
        <v>54</v>
      </c>
      <c r="M952" s="2" t="s">
        <v>73</v>
      </c>
      <c r="N952" s="2" t="s">
        <v>74</v>
      </c>
      <c r="O952" s="10" t="s">
        <v>259</v>
      </c>
      <c r="P952" s="2"/>
      <c r="Q952" s="2"/>
      <c r="R952" s="2" t="s">
        <v>58</v>
      </c>
      <c r="S952" s="2" t="s">
        <v>59</v>
      </c>
      <c r="T952" s="2" t="s">
        <v>166</v>
      </c>
      <c r="U952" s="2" t="s">
        <v>250</v>
      </c>
      <c r="V952" s="2" t="s">
        <v>2410</v>
      </c>
      <c r="W952" s="2" t="s">
        <v>115</v>
      </c>
      <c r="X952" s="10" t="s">
        <v>279</v>
      </c>
      <c r="Y952" s="2" t="s">
        <v>58</v>
      </c>
      <c r="Z952" s="2" t="s">
        <v>62</v>
      </c>
      <c r="AA952" s="2" t="s">
        <v>105</v>
      </c>
      <c r="AB952" s="2" t="s">
        <v>82</v>
      </c>
      <c r="AC952" s="2" t="s">
        <v>2411</v>
      </c>
      <c r="AD952" s="8"/>
      <c r="AE952" s="2" t="s">
        <v>53</v>
      </c>
      <c r="AF952" s="11"/>
      <c r="AG952" s="11"/>
      <c r="AH952" s="2" t="s">
        <v>53</v>
      </c>
      <c r="AI952" s="11"/>
      <c r="AL952" s="2" t="s">
        <v>64</v>
      </c>
      <c r="AM952" s="8" t="s">
        <v>305</v>
      </c>
      <c r="AN952" s="8" t="s">
        <v>186</v>
      </c>
      <c r="AO952" s="2"/>
      <c r="AP952" s="8"/>
      <c r="AQ952" s="2" t="s">
        <v>53</v>
      </c>
      <c r="AR952" s="8"/>
      <c r="AS952" s="8"/>
      <c r="AT952" s="2" t="s">
        <v>53</v>
      </c>
      <c r="AW952" s="2" t="s">
        <v>64</v>
      </c>
      <c r="AX952" s="2" t="s">
        <v>107</v>
      </c>
      <c r="AY952" s="12" t="s">
        <v>53</v>
      </c>
      <c r="BA952" s="8"/>
    </row>
    <row r="953" ht="12.75" customHeight="1">
      <c r="A953" s="2" t="s">
        <v>2412</v>
      </c>
      <c r="B953" s="2" t="s">
        <v>469</v>
      </c>
      <c r="C953" s="2">
        <v>2020.0</v>
      </c>
      <c r="D953" s="8"/>
      <c r="E953" s="9"/>
      <c r="F953" s="2" t="s">
        <v>431</v>
      </c>
      <c r="G953" s="2" t="s">
        <v>101</v>
      </c>
      <c r="H953" s="2" t="s">
        <v>91</v>
      </c>
      <c r="I953" s="2" t="s">
        <v>1749</v>
      </c>
      <c r="J953" s="2" t="s">
        <v>1750</v>
      </c>
      <c r="K953" s="2" t="s">
        <v>53</v>
      </c>
      <c r="L953" s="8" t="s">
        <v>72</v>
      </c>
      <c r="M953" s="2" t="s">
        <v>73</v>
      </c>
      <c r="N953" s="2" t="s">
        <v>127</v>
      </c>
      <c r="O953" s="10" t="s">
        <v>151</v>
      </c>
      <c r="P953" s="2"/>
      <c r="Q953" s="2"/>
      <c r="R953" s="2" t="s">
        <v>58</v>
      </c>
      <c r="S953" s="2" t="s">
        <v>59</v>
      </c>
      <c r="T953" s="8"/>
      <c r="U953" s="8"/>
      <c r="V953" s="2" t="s">
        <v>2413</v>
      </c>
      <c r="W953" s="2" t="s">
        <v>80</v>
      </c>
      <c r="X953" s="10" t="s">
        <v>668</v>
      </c>
      <c r="Y953" s="2" t="s">
        <v>58</v>
      </c>
      <c r="Z953" s="2" t="s">
        <v>62</v>
      </c>
      <c r="AA953" s="2" t="s">
        <v>166</v>
      </c>
      <c r="AB953" s="2" t="s">
        <v>82</v>
      </c>
      <c r="AC953" s="2" t="s">
        <v>2414</v>
      </c>
      <c r="AD953" s="8"/>
      <c r="AE953" s="2" t="s">
        <v>53</v>
      </c>
      <c r="AF953" s="11"/>
      <c r="AG953" s="11"/>
      <c r="AH953" s="2" t="s">
        <v>53</v>
      </c>
      <c r="AI953" s="11"/>
      <c r="AL953" s="2"/>
      <c r="AM953" s="8"/>
      <c r="AO953" s="2"/>
      <c r="AP953" s="2" t="s">
        <v>53</v>
      </c>
      <c r="AQ953" s="2" t="s">
        <v>64</v>
      </c>
      <c r="AR953" s="2" t="s">
        <v>113</v>
      </c>
      <c r="AS953" s="2" t="s">
        <v>114</v>
      </c>
      <c r="AT953" s="2" t="s">
        <v>53</v>
      </c>
      <c r="AW953" s="2" t="s">
        <v>64</v>
      </c>
      <c r="AX953" s="2" t="s">
        <v>67</v>
      </c>
      <c r="AY953" s="12" t="s">
        <v>53</v>
      </c>
      <c r="BA953" s="8"/>
    </row>
    <row r="954" ht="12.75" customHeight="1">
      <c r="A954" s="2" t="s">
        <v>857</v>
      </c>
      <c r="B954" s="2" t="s">
        <v>469</v>
      </c>
      <c r="C954" s="2">
        <v>2020.0</v>
      </c>
      <c r="D954" s="8"/>
      <c r="E954" s="9"/>
      <c r="F954" s="2" t="s">
        <v>630</v>
      </c>
      <c r="G954" s="2" t="s">
        <v>50</v>
      </c>
      <c r="H954" s="2" t="s">
        <v>51</v>
      </c>
      <c r="I954" s="2" t="s">
        <v>52</v>
      </c>
      <c r="J954" s="2" t="s">
        <v>52</v>
      </c>
      <c r="K954" s="2" t="s">
        <v>53</v>
      </c>
      <c r="L954" s="8" t="s">
        <v>54</v>
      </c>
      <c r="M954" s="2" t="s">
        <v>55</v>
      </c>
      <c r="N954" s="2" t="s">
        <v>965</v>
      </c>
      <c r="O954" s="10" t="s">
        <v>103</v>
      </c>
      <c r="P954" s="2"/>
      <c r="Q954" s="2"/>
      <c r="R954" s="2" t="s">
        <v>58</v>
      </c>
      <c r="S954" s="2" t="s">
        <v>59</v>
      </c>
      <c r="T954" s="2" t="s">
        <v>105</v>
      </c>
      <c r="U954" s="2" t="s">
        <v>78</v>
      </c>
      <c r="V954" s="2" t="s">
        <v>2415</v>
      </c>
      <c r="W954" s="2" t="s">
        <v>80</v>
      </c>
      <c r="X954" s="10" t="s">
        <v>229</v>
      </c>
      <c r="Y954" s="2" t="s">
        <v>58</v>
      </c>
      <c r="Z954" s="2" t="s">
        <v>62</v>
      </c>
      <c r="AA954" s="8"/>
      <c r="AB954" s="2"/>
      <c r="AC954" s="8"/>
      <c r="AD954" s="8"/>
      <c r="AE954" s="2" t="s">
        <v>53</v>
      </c>
      <c r="AF954" s="11"/>
      <c r="AG954" s="11"/>
      <c r="AH954" s="2" t="s">
        <v>53</v>
      </c>
      <c r="AI954" s="11"/>
      <c r="AL954" s="2" t="s">
        <v>64</v>
      </c>
      <c r="AM954" s="8"/>
      <c r="AN954" s="8" t="s">
        <v>106</v>
      </c>
      <c r="AO954" s="2"/>
      <c r="AP954" s="2" t="s">
        <v>64</v>
      </c>
      <c r="AQ954" s="2" t="s">
        <v>64</v>
      </c>
      <c r="AR954" s="2" t="s">
        <v>213</v>
      </c>
      <c r="AS954" s="2" t="s">
        <v>114</v>
      </c>
      <c r="AT954" s="2" t="s">
        <v>53</v>
      </c>
      <c r="AX954" s="2" t="s">
        <v>67</v>
      </c>
      <c r="AY954" s="12" t="s">
        <v>53</v>
      </c>
      <c r="BA954" s="8"/>
    </row>
    <row r="955" ht="12.75" customHeight="1">
      <c r="A955" s="2" t="s">
        <v>2416</v>
      </c>
      <c r="B955" s="2" t="s">
        <v>48</v>
      </c>
      <c r="C955" s="2">
        <v>2020.0</v>
      </c>
      <c r="D955" s="8"/>
      <c r="E955" s="9"/>
      <c r="F955" s="2" t="s">
        <v>389</v>
      </c>
      <c r="G955" s="2" t="s">
        <v>50</v>
      </c>
      <c r="H955" s="2" t="s">
        <v>70</v>
      </c>
      <c r="I955" s="2" t="s">
        <v>288</v>
      </c>
      <c r="J955" s="2" t="s">
        <v>288</v>
      </c>
      <c r="K955" s="2" t="s">
        <v>53</v>
      </c>
      <c r="L955" s="8" t="s">
        <v>72</v>
      </c>
      <c r="M955" s="2" t="s">
        <v>55</v>
      </c>
      <c r="N955" s="2" t="s">
        <v>335</v>
      </c>
      <c r="O955" s="10" t="s">
        <v>90</v>
      </c>
      <c r="P955" s="2"/>
      <c r="Q955" s="2"/>
      <c r="R955" s="2" t="s">
        <v>58</v>
      </c>
      <c r="S955" s="2" t="s">
        <v>59</v>
      </c>
      <c r="T955" s="8"/>
      <c r="U955" s="8"/>
      <c r="V955" s="2" t="s">
        <v>2417</v>
      </c>
      <c r="W955" s="2" t="s">
        <v>80</v>
      </c>
      <c r="X955" s="10" t="s">
        <v>322</v>
      </c>
      <c r="Y955" s="2" t="s">
        <v>58</v>
      </c>
      <c r="Z955" s="2" t="s">
        <v>62</v>
      </c>
      <c r="AA955" s="8"/>
      <c r="AB955" s="2"/>
      <c r="AC955" s="2" t="s">
        <v>2418</v>
      </c>
      <c r="AD955" s="8"/>
      <c r="AE955" s="2" t="s">
        <v>64</v>
      </c>
      <c r="AF955" s="2" t="s">
        <v>369</v>
      </c>
      <c r="AG955" s="2" t="s">
        <v>63</v>
      </c>
      <c r="AH955" s="2" t="s">
        <v>53</v>
      </c>
      <c r="AI955" s="11"/>
      <c r="AL955" s="2"/>
      <c r="AM955" s="8"/>
      <c r="AO955" s="2" t="s">
        <v>64</v>
      </c>
      <c r="AP955" s="2" t="s">
        <v>53</v>
      </c>
      <c r="AQ955" s="2" t="s">
        <v>64</v>
      </c>
      <c r="AR955" s="2" t="s">
        <v>300</v>
      </c>
      <c r="AS955" s="2" t="s">
        <v>301</v>
      </c>
      <c r="AT955" s="2" t="s">
        <v>53</v>
      </c>
      <c r="AW955" s="2" t="s">
        <v>64</v>
      </c>
      <c r="AX955" s="2" t="s">
        <v>67</v>
      </c>
      <c r="AY955" s="12" t="s">
        <v>53</v>
      </c>
      <c r="BA955" s="8"/>
    </row>
    <row r="956" ht="12.75" customHeight="1">
      <c r="A956" s="2" t="s">
        <v>2419</v>
      </c>
      <c r="B956" s="2" t="s">
        <v>48</v>
      </c>
      <c r="C956" s="2">
        <v>2020.0</v>
      </c>
      <c r="D956" s="8"/>
      <c r="E956" s="9"/>
      <c r="F956" s="2" t="s">
        <v>49</v>
      </c>
      <c r="G956" s="2" t="s">
        <v>50</v>
      </c>
      <c r="H956" s="2" t="s">
        <v>134</v>
      </c>
      <c r="I956" s="2" t="s">
        <v>52</v>
      </c>
      <c r="J956" s="2" t="s">
        <v>52</v>
      </c>
      <c r="K956" s="2" t="s">
        <v>53</v>
      </c>
      <c r="L956" s="8" t="s">
        <v>72</v>
      </c>
      <c r="M956" s="2" t="s">
        <v>55</v>
      </c>
      <c r="O956" s="10" t="s">
        <v>196</v>
      </c>
      <c r="P956" s="2"/>
      <c r="Q956" s="2"/>
      <c r="R956" s="2" t="s">
        <v>76</v>
      </c>
      <c r="S956" s="2" t="s">
        <v>59</v>
      </c>
      <c r="T956" s="2" t="s">
        <v>77</v>
      </c>
      <c r="U956" s="2" t="s">
        <v>78</v>
      </c>
      <c r="V956" s="2" t="s">
        <v>2420</v>
      </c>
      <c r="W956" s="2" t="s">
        <v>80</v>
      </c>
      <c r="X956" s="10" t="s">
        <v>368</v>
      </c>
      <c r="Y956" s="2" t="s">
        <v>58</v>
      </c>
      <c r="Z956" s="2" t="s">
        <v>62</v>
      </c>
      <c r="AA956" s="8"/>
      <c r="AB956" s="2" t="s">
        <v>82</v>
      </c>
      <c r="AC956" s="2" t="s">
        <v>2420</v>
      </c>
      <c r="AD956" s="8"/>
      <c r="AE956" s="2" t="s">
        <v>64</v>
      </c>
      <c r="AF956" s="2" t="s">
        <v>84</v>
      </c>
      <c r="AG956" s="2" t="s">
        <v>63</v>
      </c>
      <c r="AH956" s="2" t="s">
        <v>53</v>
      </c>
      <c r="AI956" s="11"/>
      <c r="AL956" s="2" t="s">
        <v>64</v>
      </c>
      <c r="AM956" s="8" t="s">
        <v>2421</v>
      </c>
      <c r="AN956" s="8" t="s">
        <v>186</v>
      </c>
      <c r="AO956" s="2"/>
      <c r="AP956" s="2" t="s">
        <v>64</v>
      </c>
      <c r="AQ956" s="2" t="s">
        <v>64</v>
      </c>
      <c r="AR956" s="2"/>
      <c r="AS956" s="2"/>
      <c r="AT956" s="2" t="s">
        <v>53</v>
      </c>
      <c r="AW956" s="2" t="s">
        <v>64</v>
      </c>
      <c r="AX956" s="2" t="s">
        <v>67</v>
      </c>
      <c r="AY956" s="12" t="s">
        <v>53</v>
      </c>
      <c r="BA956" s="8"/>
    </row>
    <row r="957" ht="12.75" customHeight="1">
      <c r="A957" s="2" t="s">
        <v>2422</v>
      </c>
      <c r="B957" s="2" t="s">
        <v>48</v>
      </c>
      <c r="C957" s="2">
        <v>2020.0</v>
      </c>
      <c r="D957" s="8"/>
      <c r="E957" s="9"/>
      <c r="F957" s="2" t="s">
        <v>49</v>
      </c>
      <c r="I957" s="2" t="s">
        <v>288</v>
      </c>
      <c r="J957" s="2" t="s">
        <v>288</v>
      </c>
      <c r="K957" s="2" t="s">
        <v>53</v>
      </c>
      <c r="L957" s="8" t="s">
        <v>72</v>
      </c>
      <c r="M957" s="2" t="s">
        <v>181</v>
      </c>
      <c r="N957" s="2" t="s">
        <v>74</v>
      </c>
      <c r="O957" s="10" t="s">
        <v>75</v>
      </c>
      <c r="P957" s="2"/>
      <c r="Q957" s="2"/>
      <c r="R957" s="2" t="s">
        <v>76</v>
      </c>
      <c r="S957" s="2" t="s">
        <v>59</v>
      </c>
      <c r="T957" s="2" t="s">
        <v>105</v>
      </c>
      <c r="U957" s="2" t="s">
        <v>78</v>
      </c>
      <c r="V957" s="2" t="s">
        <v>2423</v>
      </c>
      <c r="W957" s="2" t="s">
        <v>80</v>
      </c>
      <c r="X957" s="10" t="s">
        <v>86</v>
      </c>
      <c r="Y957" s="2" t="s">
        <v>58</v>
      </c>
      <c r="Z957" s="2" t="s">
        <v>62</v>
      </c>
      <c r="AA957" s="2" t="s">
        <v>105</v>
      </c>
      <c r="AB957" s="2" t="s">
        <v>82</v>
      </c>
      <c r="AC957" s="2" t="s">
        <v>2424</v>
      </c>
      <c r="AD957" s="8"/>
      <c r="AE957" s="2" t="s">
        <v>64</v>
      </c>
      <c r="AF957" s="2" t="s">
        <v>84</v>
      </c>
      <c r="AG957" s="2" t="s">
        <v>63</v>
      </c>
      <c r="AH957" s="2" t="s">
        <v>53</v>
      </c>
      <c r="AI957" s="11"/>
      <c r="AJ957" s="2" t="s">
        <v>85</v>
      </c>
      <c r="AL957" s="2" t="s">
        <v>64</v>
      </c>
      <c r="AM957" s="8" t="s">
        <v>312</v>
      </c>
      <c r="AN957" s="8" t="s">
        <v>186</v>
      </c>
      <c r="AO957" s="2"/>
      <c r="AP957" s="2" t="s">
        <v>64</v>
      </c>
      <c r="AQ957" s="2" t="s">
        <v>64</v>
      </c>
      <c r="AR957" s="2"/>
      <c r="AS957" s="2"/>
      <c r="AT957" s="2" t="s">
        <v>53</v>
      </c>
      <c r="AW957" s="2" t="s">
        <v>64</v>
      </c>
      <c r="AX957" s="2" t="s">
        <v>67</v>
      </c>
      <c r="AY957" s="12" t="s">
        <v>53</v>
      </c>
      <c r="BA957" s="8"/>
    </row>
    <row r="958" ht="12.75" customHeight="1">
      <c r="A958" s="2" t="s">
        <v>2425</v>
      </c>
      <c r="B958" s="2" t="s">
        <v>48</v>
      </c>
      <c r="C958" s="2">
        <v>2020.0</v>
      </c>
      <c r="D958" s="8"/>
      <c r="E958" s="9"/>
      <c r="F958" s="2" t="s">
        <v>209</v>
      </c>
      <c r="G958" s="2" t="s">
        <v>101</v>
      </c>
      <c r="H958" s="2" t="s">
        <v>91</v>
      </c>
      <c r="I958" s="2" t="s">
        <v>288</v>
      </c>
      <c r="J958" s="2" t="s">
        <v>288</v>
      </c>
      <c r="K958" s="2" t="s">
        <v>53</v>
      </c>
      <c r="L958" s="8" t="s">
        <v>72</v>
      </c>
      <c r="M958" s="2" t="s">
        <v>55</v>
      </c>
      <c r="N958" s="2" t="s">
        <v>93</v>
      </c>
      <c r="O958" s="10" t="s">
        <v>211</v>
      </c>
      <c r="P958" s="2"/>
      <c r="Q958" s="2"/>
      <c r="R958" s="2" t="s">
        <v>58</v>
      </c>
      <c r="S958" s="2" t="s">
        <v>59</v>
      </c>
      <c r="T958" s="8"/>
      <c r="U958" s="8"/>
      <c r="V958" s="2" t="s">
        <v>2426</v>
      </c>
      <c r="W958" s="2" t="s">
        <v>80</v>
      </c>
      <c r="X958" s="10" t="s">
        <v>128</v>
      </c>
      <c r="Y958" s="2" t="s">
        <v>58</v>
      </c>
      <c r="Z958" s="2" t="s">
        <v>62</v>
      </c>
      <c r="AA958" s="8"/>
      <c r="AB958" s="2"/>
      <c r="AC958" s="2" t="s">
        <v>2426</v>
      </c>
      <c r="AD958" s="8"/>
      <c r="AE958" s="2" t="s">
        <v>64</v>
      </c>
      <c r="AF958" s="2" t="s">
        <v>97</v>
      </c>
      <c r="AG958" s="2" t="s">
        <v>88</v>
      </c>
      <c r="AH958" s="2" t="s">
        <v>53</v>
      </c>
      <c r="AI958" s="11"/>
      <c r="AL958" s="2"/>
      <c r="AM958" s="8"/>
      <c r="AO958" s="2"/>
      <c r="AP958" s="2" t="s">
        <v>53</v>
      </c>
      <c r="AQ958" s="2" t="s">
        <v>64</v>
      </c>
      <c r="AR958" s="2" t="s">
        <v>213</v>
      </c>
      <c r="AS958" s="2" t="s">
        <v>114</v>
      </c>
      <c r="AT958" s="2" t="s">
        <v>53</v>
      </c>
      <c r="AW958" s="2" t="s">
        <v>64</v>
      </c>
      <c r="AX958" s="2" t="s">
        <v>67</v>
      </c>
      <c r="AY958" s="12" t="s">
        <v>53</v>
      </c>
      <c r="BA958" s="8"/>
    </row>
    <row r="959" ht="12.75" customHeight="1">
      <c r="A959" s="2" t="s">
        <v>2427</v>
      </c>
      <c r="B959" s="2" t="s">
        <v>48</v>
      </c>
      <c r="C959" s="2">
        <v>2020.0</v>
      </c>
      <c r="D959" s="8"/>
      <c r="E959" s="9"/>
      <c r="I959" s="2" t="s">
        <v>52</v>
      </c>
      <c r="J959" s="2" t="s">
        <v>52</v>
      </c>
      <c r="K959" s="2" t="s">
        <v>53</v>
      </c>
      <c r="L959" s="8" t="s">
        <v>72</v>
      </c>
      <c r="M959" s="2" t="s">
        <v>181</v>
      </c>
      <c r="N959" s="2" t="s">
        <v>310</v>
      </c>
      <c r="O959" s="10" t="s">
        <v>190</v>
      </c>
      <c r="P959" s="2" t="s">
        <v>76</v>
      </c>
      <c r="Q959" s="2" t="s">
        <v>62</v>
      </c>
      <c r="R959" s="2"/>
      <c r="S959" s="2"/>
      <c r="T959" s="8"/>
      <c r="U959" s="8"/>
      <c r="V959" s="2" t="s">
        <v>2428</v>
      </c>
      <c r="W959" s="2" t="s">
        <v>80</v>
      </c>
      <c r="X959" s="10" t="s">
        <v>1358</v>
      </c>
      <c r="Y959" s="2" t="s">
        <v>58</v>
      </c>
      <c r="Z959" s="2" t="s">
        <v>62</v>
      </c>
      <c r="AA959" s="2" t="s">
        <v>77</v>
      </c>
      <c r="AB959" s="2" t="s">
        <v>82</v>
      </c>
      <c r="AC959" s="26" t="s">
        <v>2429</v>
      </c>
      <c r="AD959" s="8"/>
      <c r="AE959" s="2" t="s">
        <v>64</v>
      </c>
      <c r="AF959" s="2" t="s">
        <v>369</v>
      </c>
      <c r="AG959" s="2" t="s">
        <v>63</v>
      </c>
      <c r="AH959" s="2" t="s">
        <v>53</v>
      </c>
      <c r="AI959" s="11"/>
      <c r="AL959" s="2"/>
      <c r="AM959" s="8"/>
      <c r="AO959" s="2"/>
      <c r="AP959" s="8"/>
      <c r="AQ959" s="2" t="s">
        <v>64</v>
      </c>
      <c r="AR959" s="8"/>
      <c r="AS959" s="8"/>
      <c r="AT959" s="2" t="s">
        <v>53</v>
      </c>
      <c r="AX959" s="2"/>
      <c r="AY959" s="12" t="s">
        <v>53</v>
      </c>
      <c r="BA959" s="8"/>
    </row>
    <row r="960" ht="12.75" customHeight="1">
      <c r="A960" s="2" t="s">
        <v>2430</v>
      </c>
      <c r="B960" s="2" t="s">
        <v>48</v>
      </c>
      <c r="C960" s="2">
        <v>2020.0</v>
      </c>
      <c r="D960" s="8"/>
      <c r="E960" s="9"/>
      <c r="F960" s="2" t="s">
        <v>292</v>
      </c>
      <c r="G960" s="2" t="s">
        <v>101</v>
      </c>
      <c r="H960" s="2" t="s">
        <v>70</v>
      </c>
      <c r="I960" s="2" t="s">
        <v>264</v>
      </c>
      <c r="J960" s="2" t="s">
        <v>264</v>
      </c>
      <c r="K960" s="2" t="s">
        <v>53</v>
      </c>
      <c r="L960" s="8" t="s">
        <v>54</v>
      </c>
      <c r="M960" s="2" t="s">
        <v>55</v>
      </c>
      <c r="N960" s="2" t="s">
        <v>74</v>
      </c>
      <c r="O960" s="10" t="s">
        <v>90</v>
      </c>
      <c r="P960" s="2"/>
      <c r="Q960" s="2"/>
      <c r="R960" s="2" t="s">
        <v>58</v>
      </c>
      <c r="S960" s="2" t="s">
        <v>59</v>
      </c>
      <c r="T960" s="2" t="s">
        <v>77</v>
      </c>
      <c r="U960" s="2" t="s">
        <v>78</v>
      </c>
      <c r="V960" s="2" t="s">
        <v>2431</v>
      </c>
      <c r="W960" s="2" t="s">
        <v>80</v>
      </c>
      <c r="X960" s="10" t="s">
        <v>100</v>
      </c>
      <c r="Y960" s="2" t="s">
        <v>58</v>
      </c>
      <c r="Z960" s="2" t="s">
        <v>62</v>
      </c>
      <c r="AA960" s="8"/>
      <c r="AB960" s="2"/>
      <c r="AC960" s="2" t="s">
        <v>2432</v>
      </c>
      <c r="AD960" s="8"/>
      <c r="AE960" s="2" t="s">
        <v>64</v>
      </c>
      <c r="AF960" s="2" t="s">
        <v>97</v>
      </c>
      <c r="AG960" s="2" t="s">
        <v>88</v>
      </c>
      <c r="AH960" s="2" t="s">
        <v>53</v>
      </c>
      <c r="AI960" s="11"/>
      <c r="AL960" s="2" t="s">
        <v>64</v>
      </c>
      <c r="AM960" s="8" t="s">
        <v>65</v>
      </c>
      <c r="AN960" s="8" t="s">
        <v>66</v>
      </c>
      <c r="AO960" s="2"/>
      <c r="AP960" s="2" t="s">
        <v>64</v>
      </c>
      <c r="AQ960" s="2" t="s">
        <v>64</v>
      </c>
      <c r="AR960" s="2"/>
      <c r="AS960" s="2"/>
      <c r="AT960" s="2" t="s">
        <v>53</v>
      </c>
      <c r="AX960" s="2" t="s">
        <v>67</v>
      </c>
      <c r="AY960" s="12" t="s">
        <v>53</v>
      </c>
      <c r="BA960" s="8"/>
    </row>
    <row r="961" ht="12.75" customHeight="1">
      <c r="A961" s="2" t="s">
        <v>2433</v>
      </c>
      <c r="B961" s="2" t="s">
        <v>48</v>
      </c>
      <c r="C961" s="2">
        <v>2020.0</v>
      </c>
      <c r="D961" s="2" t="s">
        <v>64</v>
      </c>
      <c r="E961" s="10" t="s">
        <v>819</v>
      </c>
      <c r="F961" s="2" t="s">
        <v>292</v>
      </c>
      <c r="I961" s="2" t="s">
        <v>52</v>
      </c>
      <c r="J961" s="2" t="s">
        <v>52</v>
      </c>
      <c r="K961" s="2" t="s">
        <v>53</v>
      </c>
      <c r="L961" s="8" t="s">
        <v>72</v>
      </c>
      <c r="M961" s="2" t="s">
        <v>55</v>
      </c>
      <c r="N961" s="2" t="s">
        <v>74</v>
      </c>
      <c r="O961" s="10" t="s">
        <v>137</v>
      </c>
      <c r="P961" s="2"/>
      <c r="Q961" s="2"/>
      <c r="R961" s="2" t="s">
        <v>58</v>
      </c>
      <c r="S961" s="2" t="s">
        <v>59</v>
      </c>
      <c r="T961" s="8"/>
      <c r="U961" s="8"/>
      <c r="V961" s="2" t="s">
        <v>2434</v>
      </c>
      <c r="W961" s="2" t="s">
        <v>80</v>
      </c>
      <c r="X961" s="10" t="s">
        <v>229</v>
      </c>
      <c r="Y961" s="2" t="s">
        <v>58</v>
      </c>
      <c r="Z961" s="2" t="s">
        <v>62</v>
      </c>
      <c r="AA961" s="8"/>
      <c r="AB961" s="2"/>
      <c r="AC961" s="2" t="s">
        <v>2435</v>
      </c>
      <c r="AD961" s="8"/>
      <c r="AE961" s="2" t="s">
        <v>64</v>
      </c>
      <c r="AF961" s="2" t="s">
        <v>97</v>
      </c>
      <c r="AG961" s="2" t="s">
        <v>88</v>
      </c>
      <c r="AH961" s="2" t="s">
        <v>53</v>
      </c>
      <c r="AI961" s="11"/>
      <c r="AJ961" s="2" t="s">
        <v>85</v>
      </c>
      <c r="AL961" s="2"/>
      <c r="AM961" s="8"/>
      <c r="AO961" s="2"/>
      <c r="AP961" s="2" t="s">
        <v>53</v>
      </c>
      <c r="AQ961" s="2" t="s">
        <v>64</v>
      </c>
      <c r="AR961" s="2" t="s">
        <v>185</v>
      </c>
      <c r="AS961" s="2" t="s">
        <v>186</v>
      </c>
      <c r="AT961" s="2" t="s">
        <v>53</v>
      </c>
      <c r="AW961" s="2" t="s">
        <v>64</v>
      </c>
      <c r="AX961" s="2" t="s">
        <v>67</v>
      </c>
      <c r="AY961" s="12" t="s">
        <v>53</v>
      </c>
      <c r="BA961" s="8"/>
    </row>
    <row r="962" ht="12.75" customHeight="1">
      <c r="A962" s="2" t="s">
        <v>2436</v>
      </c>
      <c r="B962" s="2" t="s">
        <v>48</v>
      </c>
      <c r="C962" s="2">
        <v>2020.0</v>
      </c>
      <c r="D962" s="8"/>
      <c r="E962" s="9"/>
      <c r="F962" s="2" t="s">
        <v>292</v>
      </c>
      <c r="G962" s="2" t="s">
        <v>50</v>
      </c>
      <c r="H962" s="2" t="s">
        <v>51</v>
      </c>
      <c r="I962" s="2" t="s">
        <v>288</v>
      </c>
      <c r="J962" s="2" t="s">
        <v>288</v>
      </c>
      <c r="K962" s="2" t="s">
        <v>53</v>
      </c>
      <c r="L962" s="8" t="s">
        <v>72</v>
      </c>
      <c r="M962" s="2" t="s">
        <v>55</v>
      </c>
      <c r="N962" s="2" t="s">
        <v>227</v>
      </c>
      <c r="O962" s="10" t="s">
        <v>218</v>
      </c>
      <c r="P962" s="2"/>
      <c r="Q962" s="2"/>
      <c r="R962" s="2" t="s">
        <v>58</v>
      </c>
      <c r="S962" s="2" t="s">
        <v>59</v>
      </c>
      <c r="T962" s="2" t="s">
        <v>166</v>
      </c>
      <c r="U962" s="8"/>
      <c r="V962" s="2" t="s">
        <v>2437</v>
      </c>
      <c r="W962" s="2" t="s">
        <v>80</v>
      </c>
      <c r="X962" s="10" t="s">
        <v>295</v>
      </c>
      <c r="Y962" s="2" t="s">
        <v>58</v>
      </c>
      <c r="Z962" s="2" t="s">
        <v>62</v>
      </c>
      <c r="AA962" s="2" t="s">
        <v>77</v>
      </c>
      <c r="AB962" s="2" t="s">
        <v>82</v>
      </c>
      <c r="AC962" s="2" t="s">
        <v>2438</v>
      </c>
      <c r="AD962" s="8"/>
      <c r="AE962" s="2" t="s">
        <v>64</v>
      </c>
      <c r="AF962" s="2" t="s">
        <v>84</v>
      </c>
      <c r="AG962" s="2" t="s">
        <v>63</v>
      </c>
      <c r="AH962" s="2" t="s">
        <v>53</v>
      </c>
      <c r="AI962" s="11"/>
      <c r="AJ962" s="2" t="s">
        <v>1085</v>
      </c>
      <c r="AL962" s="2" t="s">
        <v>64</v>
      </c>
      <c r="AM962" s="8"/>
      <c r="AN962" s="8" t="s">
        <v>106</v>
      </c>
      <c r="AO962" s="2"/>
      <c r="AP962" s="2" t="s">
        <v>64</v>
      </c>
      <c r="AQ962" s="2" t="s">
        <v>64</v>
      </c>
      <c r="AR962" s="2" t="s">
        <v>131</v>
      </c>
      <c r="AS962" s="2" t="s">
        <v>114</v>
      </c>
      <c r="AT962" s="2" t="s">
        <v>53</v>
      </c>
      <c r="AW962" s="2" t="s">
        <v>64</v>
      </c>
      <c r="AX962" s="2" t="s">
        <v>67</v>
      </c>
      <c r="AY962" s="12" t="s">
        <v>53</v>
      </c>
      <c r="BA962" s="8"/>
    </row>
    <row r="963" ht="12.75" customHeight="1">
      <c r="A963" s="2" t="s">
        <v>2439</v>
      </c>
      <c r="B963" s="2" t="s">
        <v>48</v>
      </c>
      <c r="C963" s="2">
        <v>2020.0</v>
      </c>
      <c r="D963" s="8"/>
      <c r="E963" s="9"/>
      <c r="I963" s="2" t="s">
        <v>52</v>
      </c>
      <c r="J963" s="2" t="s">
        <v>52</v>
      </c>
      <c r="K963" s="2" t="s">
        <v>53</v>
      </c>
      <c r="L963" s="8" t="s">
        <v>72</v>
      </c>
      <c r="M963" s="2" t="s">
        <v>181</v>
      </c>
      <c r="N963" s="2" t="s">
        <v>74</v>
      </c>
      <c r="O963" s="10" t="s">
        <v>117</v>
      </c>
      <c r="P963" s="2"/>
      <c r="Q963" s="2"/>
      <c r="R963" s="2" t="s">
        <v>76</v>
      </c>
      <c r="S963" s="2" t="s">
        <v>59</v>
      </c>
      <c r="T963" s="2" t="s">
        <v>77</v>
      </c>
      <c r="U963" s="8"/>
      <c r="V963" s="2" t="s">
        <v>2440</v>
      </c>
      <c r="W963" s="2" t="s">
        <v>80</v>
      </c>
      <c r="X963" s="10" t="s">
        <v>327</v>
      </c>
      <c r="Y963" s="2" t="s">
        <v>58</v>
      </c>
      <c r="Z963" s="2" t="s">
        <v>62</v>
      </c>
      <c r="AA963" s="8"/>
      <c r="AB963" s="2"/>
      <c r="AC963" s="8"/>
      <c r="AD963" s="8"/>
      <c r="AE963" s="2" t="s">
        <v>64</v>
      </c>
      <c r="AF963" s="2" t="s">
        <v>84</v>
      </c>
      <c r="AG963" s="2" t="s">
        <v>63</v>
      </c>
      <c r="AH963" s="2" t="s">
        <v>53</v>
      </c>
      <c r="AI963" s="11"/>
      <c r="AL963" s="2"/>
      <c r="AM963" s="8"/>
      <c r="AO963" s="2"/>
      <c r="AP963" s="2" t="s">
        <v>64</v>
      </c>
      <c r="AQ963" s="2" t="s">
        <v>64</v>
      </c>
      <c r="AR963" s="2"/>
      <c r="AS963" s="2"/>
      <c r="AT963" s="2" t="s">
        <v>53</v>
      </c>
      <c r="AX963" s="2" t="s">
        <v>67</v>
      </c>
      <c r="AY963" s="14"/>
      <c r="BA963" s="8"/>
    </row>
    <row r="964" ht="12.75" customHeight="1">
      <c r="A964" s="2" t="s">
        <v>2441</v>
      </c>
      <c r="B964" s="2" t="s">
        <v>48</v>
      </c>
      <c r="C964" s="2">
        <v>2020.0</v>
      </c>
      <c r="D964" s="8"/>
      <c r="E964" s="9"/>
      <c r="F964" s="2" t="s">
        <v>389</v>
      </c>
      <c r="G964" s="2" t="s">
        <v>101</v>
      </c>
      <c r="H964" s="2" t="s">
        <v>51</v>
      </c>
      <c r="I964" s="2" t="s">
        <v>288</v>
      </c>
      <c r="J964" s="2" t="s">
        <v>288</v>
      </c>
      <c r="K964" s="2" t="s">
        <v>53</v>
      </c>
      <c r="L964" s="8" t="s">
        <v>72</v>
      </c>
      <c r="M964" s="2" t="s">
        <v>55</v>
      </c>
      <c r="N964" s="2" t="s">
        <v>215</v>
      </c>
      <c r="O964" s="10" t="s">
        <v>368</v>
      </c>
      <c r="P964" s="2"/>
      <c r="Q964" s="2"/>
      <c r="R964" s="2" t="s">
        <v>58</v>
      </c>
      <c r="S964" s="2" t="s">
        <v>59</v>
      </c>
      <c r="T964" s="2" t="s">
        <v>105</v>
      </c>
      <c r="U964" s="2" t="s">
        <v>78</v>
      </c>
      <c r="V964" s="2" t="s">
        <v>2442</v>
      </c>
      <c r="W964" s="2" t="s">
        <v>80</v>
      </c>
      <c r="X964" s="10" t="s">
        <v>103</v>
      </c>
      <c r="Y964" s="2" t="s">
        <v>58</v>
      </c>
      <c r="Z964" s="2" t="s">
        <v>62</v>
      </c>
      <c r="AA964" s="8"/>
      <c r="AB964" s="2"/>
      <c r="AC964" s="2" t="s">
        <v>2442</v>
      </c>
      <c r="AD964" s="8"/>
      <c r="AE964" s="2" t="s">
        <v>64</v>
      </c>
      <c r="AF964" s="2" t="s">
        <v>84</v>
      </c>
      <c r="AG964" s="2" t="s">
        <v>63</v>
      </c>
      <c r="AH964" s="2" t="s">
        <v>53</v>
      </c>
      <c r="AI964" s="11"/>
      <c r="AJ964" s="2" t="s">
        <v>149</v>
      </c>
      <c r="AL964" s="2"/>
      <c r="AM964" s="8"/>
      <c r="AO964" s="2"/>
      <c r="AP964" s="2" t="s">
        <v>53</v>
      </c>
      <c r="AQ964" s="2" t="s">
        <v>64</v>
      </c>
      <c r="AR964" s="2" t="s">
        <v>185</v>
      </c>
      <c r="AS964" s="2" t="s">
        <v>186</v>
      </c>
      <c r="AT964" s="2" t="s">
        <v>53</v>
      </c>
      <c r="AX964" s="2" t="s">
        <v>67</v>
      </c>
      <c r="AY964" s="12" t="s">
        <v>53</v>
      </c>
      <c r="BA964" s="8"/>
    </row>
    <row r="965" ht="12.75" customHeight="1">
      <c r="A965" s="2" t="s">
        <v>2443</v>
      </c>
      <c r="B965" s="2" t="s">
        <v>48</v>
      </c>
      <c r="C965" s="2">
        <v>2020.0</v>
      </c>
      <c r="D965" s="8"/>
      <c r="E965" s="9"/>
      <c r="I965" s="2" t="s">
        <v>288</v>
      </c>
      <c r="J965" s="2" t="s">
        <v>288</v>
      </c>
      <c r="K965" s="2" t="s">
        <v>53</v>
      </c>
      <c r="M965" s="2" t="s">
        <v>55</v>
      </c>
      <c r="N965" s="2" t="s">
        <v>74</v>
      </c>
      <c r="O965" s="10" t="s">
        <v>190</v>
      </c>
      <c r="P965" s="2"/>
      <c r="Q965" s="2"/>
      <c r="R965" s="2" t="s">
        <v>76</v>
      </c>
      <c r="S965" s="2" t="s">
        <v>59</v>
      </c>
      <c r="T965" s="8"/>
      <c r="U965" s="8"/>
      <c r="V965" s="2" t="s">
        <v>2444</v>
      </c>
      <c r="W965" s="2" t="s">
        <v>80</v>
      </c>
      <c r="X965" s="10" t="s">
        <v>277</v>
      </c>
      <c r="Y965" s="2" t="s">
        <v>58</v>
      </c>
      <c r="Z965" s="2" t="s">
        <v>62</v>
      </c>
      <c r="AA965" s="8"/>
      <c r="AB965" s="2"/>
      <c r="AC965" s="2" t="s">
        <v>2445</v>
      </c>
      <c r="AD965" s="8"/>
      <c r="AE965" s="8"/>
      <c r="AF965" s="11"/>
      <c r="AG965" s="11"/>
      <c r="AH965" s="11"/>
      <c r="AI965" s="11"/>
      <c r="AL965" s="8"/>
      <c r="AM965" s="8"/>
      <c r="AO965" s="8"/>
      <c r="AP965" s="8"/>
      <c r="AQ965" s="8"/>
      <c r="AR965" s="8"/>
      <c r="AS965" s="8"/>
      <c r="AX965" s="2"/>
      <c r="AY965" s="14"/>
      <c r="BA965" s="13">
        <v>2.0</v>
      </c>
    </row>
    <row r="966" ht="12.75" customHeight="1">
      <c r="A966" s="2"/>
      <c r="B966" s="2"/>
      <c r="C966" s="2">
        <v>2020.0</v>
      </c>
      <c r="D966" s="8"/>
      <c r="E966" s="9"/>
      <c r="O966" s="9"/>
      <c r="P966" s="8"/>
      <c r="Q966" s="8"/>
      <c r="R966" s="8"/>
      <c r="S966" s="8"/>
      <c r="T966" s="8"/>
      <c r="U966" s="8"/>
      <c r="W966" s="2" t="s">
        <v>80</v>
      </c>
      <c r="X966" s="9"/>
      <c r="Y966" s="8"/>
      <c r="Z966" s="2" t="s">
        <v>62</v>
      </c>
      <c r="AA966" s="8"/>
      <c r="AB966" s="2"/>
      <c r="AC966" s="2" t="s">
        <v>2446</v>
      </c>
      <c r="AD966" s="8"/>
      <c r="AE966" s="8"/>
      <c r="AF966" s="11"/>
      <c r="AG966" s="11"/>
      <c r="AH966" s="11"/>
      <c r="AI966" s="11"/>
      <c r="AL966" s="8"/>
      <c r="AM966" s="8"/>
      <c r="AO966" s="8"/>
      <c r="AP966" s="8"/>
      <c r="AQ966" s="8"/>
      <c r="AR966" s="8"/>
      <c r="AS966" s="8"/>
      <c r="AX966" s="2"/>
      <c r="AY966" s="14"/>
      <c r="BA966" s="8"/>
    </row>
    <row r="967" ht="12.75" customHeight="1">
      <c r="A967" s="2" t="s">
        <v>2447</v>
      </c>
      <c r="B967" s="2" t="s">
        <v>48</v>
      </c>
      <c r="C967" s="2">
        <v>2020.0</v>
      </c>
      <c r="D967" s="8"/>
      <c r="E967" s="9"/>
      <c r="F967" s="2" t="s">
        <v>431</v>
      </c>
      <c r="G967" s="2" t="s">
        <v>101</v>
      </c>
      <c r="H967" s="2" t="s">
        <v>70</v>
      </c>
      <c r="I967" s="2" t="s">
        <v>459</v>
      </c>
      <c r="J967" s="2" t="s">
        <v>459</v>
      </c>
      <c r="K967" s="2" t="s">
        <v>53</v>
      </c>
      <c r="L967" s="8" t="s">
        <v>72</v>
      </c>
      <c r="M967" s="2" t="s">
        <v>55</v>
      </c>
      <c r="N967" s="2" t="s">
        <v>74</v>
      </c>
      <c r="O967" s="10" t="s">
        <v>196</v>
      </c>
      <c r="P967" s="2"/>
      <c r="Q967" s="2"/>
      <c r="R967" s="2" t="s">
        <v>76</v>
      </c>
      <c r="S967" s="2" t="s">
        <v>59</v>
      </c>
      <c r="T967" s="8"/>
      <c r="U967" s="2" t="s">
        <v>78</v>
      </c>
      <c r="V967" s="2" t="s">
        <v>2448</v>
      </c>
      <c r="W967" s="2" t="s">
        <v>80</v>
      </c>
      <c r="X967" s="10" t="s">
        <v>256</v>
      </c>
      <c r="Y967" s="2" t="s">
        <v>58</v>
      </c>
      <c r="Z967" s="2" t="s">
        <v>62</v>
      </c>
      <c r="AA967" s="8"/>
      <c r="AB967" s="2" t="s">
        <v>82</v>
      </c>
      <c r="AC967" s="2" t="s">
        <v>2449</v>
      </c>
      <c r="AD967" s="8"/>
      <c r="AE967" s="2" t="s">
        <v>64</v>
      </c>
      <c r="AF967" s="2" t="s">
        <v>110</v>
      </c>
      <c r="AG967" s="2" t="s">
        <v>63</v>
      </c>
      <c r="AH967" s="2" t="s">
        <v>88</v>
      </c>
      <c r="AI967" s="11" t="s">
        <v>193</v>
      </c>
      <c r="AL967" s="2"/>
      <c r="AM967" s="8"/>
      <c r="AO967" s="2"/>
      <c r="AP967" s="2" t="s">
        <v>53</v>
      </c>
      <c r="AQ967" s="2" t="s">
        <v>64</v>
      </c>
      <c r="AR967" s="2" t="s">
        <v>185</v>
      </c>
      <c r="AS967" s="2" t="s">
        <v>186</v>
      </c>
      <c r="AT967" s="2" t="s">
        <v>53</v>
      </c>
      <c r="AW967" s="2" t="s">
        <v>64</v>
      </c>
      <c r="AX967" s="2" t="s">
        <v>67</v>
      </c>
      <c r="AY967" s="12" t="s">
        <v>53</v>
      </c>
      <c r="BA967" s="8"/>
    </row>
    <row r="968" ht="12.75" customHeight="1">
      <c r="A968" s="2" t="s">
        <v>2450</v>
      </c>
      <c r="B968" s="2" t="s">
        <v>48</v>
      </c>
      <c r="C968" s="2">
        <v>2020.0</v>
      </c>
      <c r="D968" s="2" t="s">
        <v>64</v>
      </c>
      <c r="E968" s="10" t="s">
        <v>133</v>
      </c>
      <c r="I968" s="2" t="s">
        <v>52</v>
      </c>
      <c r="J968" s="2" t="s">
        <v>52</v>
      </c>
      <c r="K968" s="2" t="s">
        <v>53</v>
      </c>
      <c r="L968" s="8" t="s">
        <v>72</v>
      </c>
      <c r="M968" s="2" t="s">
        <v>55</v>
      </c>
      <c r="N968" s="2" t="s">
        <v>74</v>
      </c>
      <c r="O968" s="10" t="s">
        <v>263</v>
      </c>
      <c r="P968" s="2"/>
      <c r="Q968" s="2"/>
      <c r="R968" s="2" t="s">
        <v>109</v>
      </c>
      <c r="S968" s="2" t="s">
        <v>59</v>
      </c>
      <c r="T968" s="8"/>
      <c r="U968" s="8"/>
      <c r="V968" s="26" t="s">
        <v>2451</v>
      </c>
      <c r="W968" s="2" t="s">
        <v>80</v>
      </c>
      <c r="X968" s="10" t="s">
        <v>151</v>
      </c>
      <c r="Y968" s="2" t="s">
        <v>58</v>
      </c>
      <c r="Z968" s="2" t="s">
        <v>62</v>
      </c>
      <c r="AA968" s="8"/>
      <c r="AB968" s="2" t="s">
        <v>82</v>
      </c>
      <c r="AC968" s="26" t="s">
        <v>2452</v>
      </c>
      <c r="AD968" s="8"/>
      <c r="AE968" s="2" t="s">
        <v>64</v>
      </c>
      <c r="AF968" s="2" t="s">
        <v>110</v>
      </c>
      <c r="AG968" s="2" t="s">
        <v>63</v>
      </c>
      <c r="AH968" s="2" t="s">
        <v>88</v>
      </c>
      <c r="AI968" s="11" t="s">
        <v>193</v>
      </c>
      <c r="AJ968" s="2" t="s">
        <v>112</v>
      </c>
      <c r="AL968" s="2"/>
      <c r="AM968" s="8"/>
      <c r="AO968" s="2"/>
      <c r="AP968" s="2" t="s">
        <v>53</v>
      </c>
      <c r="AQ968" s="2" t="s">
        <v>64</v>
      </c>
      <c r="AR968" s="2" t="s">
        <v>2453</v>
      </c>
      <c r="AS968" s="2" t="s">
        <v>114</v>
      </c>
      <c r="AT968" s="2" t="s">
        <v>53</v>
      </c>
      <c r="AW968" s="2" t="s">
        <v>64</v>
      </c>
      <c r="AX968" s="2" t="s">
        <v>67</v>
      </c>
      <c r="AY968" s="12" t="s">
        <v>53</v>
      </c>
      <c r="BA968" s="8"/>
    </row>
    <row r="969" ht="12.75" customHeight="1">
      <c r="A969" s="2" t="s">
        <v>2454</v>
      </c>
      <c r="B969" s="2" t="s">
        <v>48</v>
      </c>
      <c r="C969" s="2">
        <v>2020.0</v>
      </c>
      <c r="D969" s="8"/>
      <c r="E969" s="9"/>
      <c r="F969" s="2" t="s">
        <v>413</v>
      </c>
      <c r="G969" s="2" t="s">
        <v>50</v>
      </c>
      <c r="H969" s="2" t="s">
        <v>70</v>
      </c>
      <c r="I969" s="2" t="s">
        <v>52</v>
      </c>
      <c r="J969" s="2" t="s">
        <v>52</v>
      </c>
      <c r="K969" s="2" t="s">
        <v>53</v>
      </c>
      <c r="L969" s="8" t="s">
        <v>72</v>
      </c>
      <c r="M969" s="2" t="s">
        <v>55</v>
      </c>
      <c r="N969" s="2" t="s">
        <v>158</v>
      </c>
      <c r="O969" s="10" t="s">
        <v>100</v>
      </c>
      <c r="P969" s="2"/>
      <c r="Q969" s="2"/>
      <c r="R969" s="2" t="s">
        <v>58</v>
      </c>
      <c r="S969" s="2" t="s">
        <v>59</v>
      </c>
      <c r="T969" s="2" t="s">
        <v>105</v>
      </c>
      <c r="U969" s="2" t="s">
        <v>250</v>
      </c>
      <c r="V969" s="2" t="s">
        <v>2455</v>
      </c>
      <c r="W969" s="2" t="s">
        <v>80</v>
      </c>
      <c r="X969" s="10" t="s">
        <v>322</v>
      </c>
      <c r="Y969" s="2" t="s">
        <v>58</v>
      </c>
      <c r="Z969" s="2" t="s">
        <v>62</v>
      </c>
      <c r="AA969" s="8"/>
      <c r="AB969" s="2" t="s">
        <v>153</v>
      </c>
      <c r="AC969" s="2" t="s">
        <v>2455</v>
      </c>
      <c r="AD969" s="8"/>
      <c r="AE969" s="2" t="s">
        <v>64</v>
      </c>
      <c r="AF969" s="2" t="s">
        <v>97</v>
      </c>
      <c r="AG969" s="2" t="s">
        <v>88</v>
      </c>
      <c r="AH969" s="2" t="s">
        <v>53</v>
      </c>
      <c r="AI969" s="11"/>
      <c r="AL969" s="2" t="s">
        <v>64</v>
      </c>
      <c r="AM969" s="8" t="s">
        <v>2456</v>
      </c>
      <c r="AN969" s="8" t="s">
        <v>66</v>
      </c>
      <c r="AO969" s="2"/>
      <c r="AP969" s="2" t="s">
        <v>64</v>
      </c>
      <c r="AQ969" s="2" t="s">
        <v>64</v>
      </c>
      <c r="AR969" s="2"/>
      <c r="AS969" s="2"/>
      <c r="AT969" s="2" t="s">
        <v>53</v>
      </c>
      <c r="AX969" s="2" t="s">
        <v>67</v>
      </c>
      <c r="AY969" s="12" t="s">
        <v>53</v>
      </c>
      <c r="BA969" s="8"/>
    </row>
    <row r="970" ht="12.75" customHeight="1">
      <c r="A970" s="2" t="s">
        <v>2457</v>
      </c>
      <c r="B970" s="2" t="s">
        <v>48</v>
      </c>
      <c r="C970" s="2">
        <v>2020.0</v>
      </c>
      <c r="D970" s="8"/>
      <c r="E970" s="9"/>
      <c r="F970" s="2" t="s">
        <v>413</v>
      </c>
      <c r="G970" s="2" t="s">
        <v>101</v>
      </c>
      <c r="H970" s="2" t="s">
        <v>134</v>
      </c>
      <c r="I970" s="2" t="s">
        <v>52</v>
      </c>
      <c r="J970" s="2" t="s">
        <v>52</v>
      </c>
      <c r="K970" s="2" t="s">
        <v>53</v>
      </c>
      <c r="L970" s="8" t="s">
        <v>54</v>
      </c>
      <c r="M970" s="2" t="s">
        <v>73</v>
      </c>
      <c r="N970" s="2" t="s">
        <v>74</v>
      </c>
      <c r="O970" s="10" t="s">
        <v>103</v>
      </c>
      <c r="P970" s="2"/>
      <c r="Q970" s="2"/>
      <c r="R970" s="2" t="s">
        <v>58</v>
      </c>
      <c r="S970" s="2" t="s">
        <v>59</v>
      </c>
      <c r="T970" s="8"/>
      <c r="U970" s="8"/>
      <c r="V970" s="2" t="s">
        <v>2458</v>
      </c>
      <c r="W970" s="2" t="s">
        <v>80</v>
      </c>
      <c r="X970" s="10" t="s">
        <v>295</v>
      </c>
      <c r="Y970" s="2" t="s">
        <v>58</v>
      </c>
      <c r="Z970" s="2" t="s">
        <v>62</v>
      </c>
      <c r="AA970" s="8"/>
      <c r="AB970" s="2"/>
      <c r="AC970" s="2" t="s">
        <v>2459</v>
      </c>
      <c r="AD970" s="8"/>
      <c r="AE970" s="2" t="s">
        <v>53</v>
      </c>
      <c r="AF970" s="11"/>
      <c r="AG970" s="11"/>
      <c r="AH970" s="2" t="s">
        <v>53</v>
      </c>
      <c r="AI970" s="11"/>
      <c r="AL970" s="2"/>
      <c r="AM970" s="8"/>
      <c r="AO970" s="2"/>
      <c r="AP970" s="8"/>
      <c r="AQ970" s="2" t="s">
        <v>53</v>
      </c>
      <c r="AR970" s="8"/>
      <c r="AS970" s="8"/>
      <c r="AX970" s="2" t="s">
        <v>107</v>
      </c>
      <c r="AY970" s="14"/>
      <c r="BA970" s="8"/>
    </row>
    <row r="971" ht="12.75" customHeight="1">
      <c r="A971" s="2" t="s">
        <v>2460</v>
      </c>
      <c r="B971" s="2" t="s">
        <v>48</v>
      </c>
      <c r="C971" s="2">
        <v>2020.0</v>
      </c>
      <c r="D971" s="8"/>
      <c r="E971" s="9"/>
      <c r="F971" s="2" t="s">
        <v>413</v>
      </c>
      <c r="G971" s="2" t="s">
        <v>101</v>
      </c>
      <c r="H971" s="2" t="s">
        <v>91</v>
      </c>
      <c r="I971" s="2" t="s">
        <v>288</v>
      </c>
      <c r="J971" s="2" t="s">
        <v>288</v>
      </c>
      <c r="K971" s="2" t="s">
        <v>53</v>
      </c>
      <c r="L971" s="8" t="s">
        <v>72</v>
      </c>
      <c r="M971" s="2" t="s">
        <v>55</v>
      </c>
      <c r="N971" s="2" t="s">
        <v>227</v>
      </c>
      <c r="O971" s="10" t="s">
        <v>151</v>
      </c>
      <c r="P971" s="2"/>
      <c r="Q971" s="2"/>
      <c r="R971" s="2" t="s">
        <v>58</v>
      </c>
      <c r="S971" s="2" t="s">
        <v>59</v>
      </c>
      <c r="T971" s="2" t="s">
        <v>105</v>
      </c>
      <c r="U971" s="2" t="s">
        <v>250</v>
      </c>
      <c r="V971" s="2" t="s">
        <v>2461</v>
      </c>
      <c r="W971" s="2" t="s">
        <v>80</v>
      </c>
      <c r="X971" s="10" t="s">
        <v>204</v>
      </c>
      <c r="Y971" s="2" t="s">
        <v>58</v>
      </c>
      <c r="Z971" s="2" t="s">
        <v>62</v>
      </c>
      <c r="AA971" s="8"/>
      <c r="AB971" s="2" t="s">
        <v>153</v>
      </c>
      <c r="AC971" s="2" t="s">
        <v>2462</v>
      </c>
      <c r="AD971" s="8"/>
      <c r="AE971" s="2" t="s">
        <v>64</v>
      </c>
      <c r="AF971" s="2" t="s">
        <v>97</v>
      </c>
      <c r="AG971" s="2" t="s">
        <v>88</v>
      </c>
      <c r="AH971" s="2" t="s">
        <v>53</v>
      </c>
      <c r="AI971" s="11"/>
      <c r="AL971" s="2"/>
      <c r="AM971" s="8"/>
      <c r="AO971" s="2"/>
      <c r="AP971" s="2" t="s">
        <v>64</v>
      </c>
      <c r="AQ971" s="2" t="s">
        <v>64</v>
      </c>
      <c r="AR971" s="2"/>
      <c r="AS971" s="2"/>
      <c r="AT971" s="2" t="s">
        <v>53</v>
      </c>
      <c r="AW971" s="2" t="s">
        <v>64</v>
      </c>
      <c r="AX971" s="2" t="s">
        <v>67</v>
      </c>
      <c r="AY971" s="12" t="s">
        <v>53</v>
      </c>
      <c r="BA971" s="8"/>
    </row>
    <row r="972" ht="12.75" customHeight="1">
      <c r="A972" s="2" t="s">
        <v>2463</v>
      </c>
      <c r="B972" s="2" t="s">
        <v>48</v>
      </c>
      <c r="C972" s="2">
        <v>2020.0</v>
      </c>
      <c r="D972" s="8"/>
      <c r="E972" s="9"/>
      <c r="F972" s="2" t="s">
        <v>519</v>
      </c>
      <c r="G972" s="2" t="s">
        <v>50</v>
      </c>
      <c r="H972" s="2" t="s">
        <v>51</v>
      </c>
      <c r="I972" s="2" t="s">
        <v>288</v>
      </c>
      <c r="J972" s="2" t="s">
        <v>288</v>
      </c>
      <c r="K972" s="2" t="s">
        <v>53</v>
      </c>
      <c r="L972" s="8" t="s">
        <v>54</v>
      </c>
      <c r="M972" s="2" t="s">
        <v>181</v>
      </c>
      <c r="N972" s="2" t="s">
        <v>74</v>
      </c>
      <c r="O972" s="10" t="s">
        <v>117</v>
      </c>
      <c r="P972" s="2"/>
      <c r="Q972" s="2"/>
      <c r="R972" s="2" t="s">
        <v>76</v>
      </c>
      <c r="S972" s="2" t="s">
        <v>59</v>
      </c>
      <c r="T972" s="8"/>
      <c r="U972" s="8"/>
      <c r="V972" s="2" t="s">
        <v>2464</v>
      </c>
      <c r="W972" s="2" t="s">
        <v>61</v>
      </c>
      <c r="X972" s="9"/>
      <c r="Y972" s="8"/>
      <c r="Z972" s="2" t="s">
        <v>62</v>
      </c>
      <c r="AA972" s="8"/>
      <c r="AB972" s="2"/>
      <c r="AC972" s="8"/>
      <c r="AD972" s="8"/>
      <c r="AE972" s="2" t="s">
        <v>53</v>
      </c>
      <c r="AF972" s="11"/>
      <c r="AG972" s="11"/>
      <c r="AH972" s="2" t="s">
        <v>53</v>
      </c>
      <c r="AI972" s="11"/>
      <c r="AK972" s="8" t="s">
        <v>122</v>
      </c>
      <c r="AL972" s="2"/>
      <c r="AM972" s="8"/>
      <c r="AO972" s="2"/>
      <c r="AP972" s="8"/>
      <c r="AQ972" s="2" t="s">
        <v>64</v>
      </c>
      <c r="AR972" s="8"/>
      <c r="AS972" s="8"/>
      <c r="AT972" s="2" t="s">
        <v>53</v>
      </c>
      <c r="AW972" s="2" t="s">
        <v>64</v>
      </c>
      <c r="AX972" s="2" t="s">
        <v>67</v>
      </c>
      <c r="AY972" s="12" t="s">
        <v>53</v>
      </c>
      <c r="BA972" s="8"/>
    </row>
    <row r="973" ht="12.75" customHeight="1">
      <c r="A973" s="2" t="s">
        <v>2465</v>
      </c>
      <c r="B973" s="2" t="s">
        <v>48</v>
      </c>
      <c r="C973" s="2">
        <v>2020.0</v>
      </c>
      <c r="D973" s="8"/>
      <c r="E973" s="9"/>
      <c r="F973" s="2" t="s">
        <v>516</v>
      </c>
      <c r="G973" s="2" t="s">
        <v>50</v>
      </c>
      <c r="H973" s="2" t="s">
        <v>70</v>
      </c>
      <c r="I973" s="2" t="s">
        <v>288</v>
      </c>
      <c r="J973" s="2" t="s">
        <v>288</v>
      </c>
      <c r="K973" s="2" t="s">
        <v>53</v>
      </c>
      <c r="L973" s="8" t="s">
        <v>72</v>
      </c>
      <c r="M973" s="2" t="s">
        <v>55</v>
      </c>
      <c r="N973" s="2" t="s">
        <v>93</v>
      </c>
      <c r="O973" s="10" t="s">
        <v>204</v>
      </c>
      <c r="P973" s="2"/>
      <c r="Q973" s="2"/>
      <c r="R973" s="2" t="s">
        <v>58</v>
      </c>
      <c r="S973" s="2" t="s">
        <v>59</v>
      </c>
      <c r="T973" s="2" t="s">
        <v>105</v>
      </c>
      <c r="U973" s="2" t="s">
        <v>250</v>
      </c>
      <c r="V973" s="2" t="s">
        <v>2466</v>
      </c>
      <c r="W973" s="2" t="s">
        <v>80</v>
      </c>
      <c r="X973" s="10" t="s">
        <v>128</v>
      </c>
      <c r="Y973" s="2" t="s">
        <v>58</v>
      </c>
      <c r="Z973" s="2" t="s">
        <v>62</v>
      </c>
      <c r="AA973" s="8"/>
      <c r="AB973" s="2"/>
      <c r="AC973" s="2" t="s">
        <v>2467</v>
      </c>
      <c r="AD973" s="8"/>
      <c r="AE973" s="2" t="s">
        <v>64</v>
      </c>
      <c r="AF973" s="2" t="s">
        <v>97</v>
      </c>
      <c r="AG973" s="2" t="s">
        <v>88</v>
      </c>
      <c r="AH973" s="2" t="s">
        <v>53</v>
      </c>
      <c r="AI973" s="11"/>
      <c r="AL973" s="2"/>
      <c r="AM973" s="8"/>
      <c r="AO973" s="2" t="s">
        <v>64</v>
      </c>
      <c r="AP973" s="8"/>
      <c r="AQ973" s="2" t="s">
        <v>53</v>
      </c>
      <c r="AR973" s="8"/>
      <c r="AS973" s="8"/>
      <c r="AX973" s="2" t="s">
        <v>107</v>
      </c>
      <c r="AY973" s="14"/>
      <c r="BA973" s="8"/>
    </row>
    <row r="974" ht="12.75" customHeight="1">
      <c r="A974" s="2" t="s">
        <v>2468</v>
      </c>
      <c r="B974" s="2" t="s">
        <v>48</v>
      </c>
      <c r="C974" s="2">
        <v>2020.0</v>
      </c>
      <c r="D974" s="8"/>
      <c r="E974" s="9"/>
      <c r="F974" s="2" t="s">
        <v>405</v>
      </c>
      <c r="G974" s="2" t="s">
        <v>101</v>
      </c>
      <c r="H974" s="2" t="s">
        <v>134</v>
      </c>
      <c r="I974" s="2" t="s">
        <v>52</v>
      </c>
      <c r="J974" s="2" t="s">
        <v>52</v>
      </c>
      <c r="K974" s="2" t="s">
        <v>53</v>
      </c>
      <c r="M974" s="2" t="s">
        <v>55</v>
      </c>
      <c r="N974" s="2" t="s">
        <v>74</v>
      </c>
      <c r="O974" s="10" t="s">
        <v>90</v>
      </c>
      <c r="P974" s="2"/>
      <c r="Q974" s="2"/>
      <c r="R974" s="2" t="s">
        <v>58</v>
      </c>
      <c r="S974" s="2" t="s">
        <v>59</v>
      </c>
      <c r="T974" s="8"/>
      <c r="U974" s="2" t="s">
        <v>78</v>
      </c>
      <c r="W974" s="2" t="s">
        <v>80</v>
      </c>
      <c r="X974" s="10" t="s">
        <v>90</v>
      </c>
      <c r="Y974" s="2" t="s">
        <v>58</v>
      </c>
      <c r="Z974" s="2" t="s">
        <v>62</v>
      </c>
      <c r="AA974" s="2" t="s">
        <v>105</v>
      </c>
      <c r="AB974" s="2" t="s">
        <v>153</v>
      </c>
      <c r="AC974" s="2" t="s">
        <v>2469</v>
      </c>
      <c r="AD974" s="2" t="s">
        <v>64</v>
      </c>
      <c r="AE974" s="2" t="s">
        <v>64</v>
      </c>
      <c r="AF974" s="2" t="s">
        <v>84</v>
      </c>
      <c r="AG974" s="2" t="s">
        <v>63</v>
      </c>
      <c r="AH974" s="2" t="s">
        <v>53</v>
      </c>
      <c r="AI974" s="11"/>
      <c r="AL974" s="2" t="s">
        <v>64</v>
      </c>
      <c r="AM974" s="8" t="s">
        <v>305</v>
      </c>
      <c r="AN974" s="8" t="s">
        <v>186</v>
      </c>
      <c r="AO974" s="2"/>
      <c r="AP974" s="8"/>
      <c r="AQ974" s="2" t="s">
        <v>53</v>
      </c>
      <c r="AR974" s="8"/>
      <c r="AS974" s="8"/>
      <c r="AX974" s="2" t="s">
        <v>107</v>
      </c>
      <c r="AY974" s="14"/>
      <c r="BA974" s="8"/>
    </row>
    <row r="975" ht="12.75" customHeight="1">
      <c r="A975" s="2" t="s">
        <v>2470</v>
      </c>
      <c r="B975" s="2" t="s">
        <v>48</v>
      </c>
      <c r="C975" s="2">
        <v>2020.0</v>
      </c>
      <c r="D975" s="8"/>
      <c r="E975" s="9"/>
      <c r="I975" s="2" t="s">
        <v>52</v>
      </c>
      <c r="J975" s="2" t="s">
        <v>52</v>
      </c>
      <c r="K975" s="2" t="s">
        <v>53</v>
      </c>
      <c r="L975" s="8" t="s">
        <v>72</v>
      </c>
      <c r="M975" s="2" t="s">
        <v>181</v>
      </c>
      <c r="N975" s="2" t="s">
        <v>74</v>
      </c>
      <c r="O975" s="10" t="s">
        <v>156</v>
      </c>
      <c r="P975" s="2"/>
      <c r="Q975" s="2"/>
      <c r="R975" s="2" t="s">
        <v>76</v>
      </c>
      <c r="S975" s="2" t="s">
        <v>59</v>
      </c>
      <c r="T975" s="2" t="s">
        <v>105</v>
      </c>
      <c r="U975" s="2" t="s">
        <v>78</v>
      </c>
      <c r="V975" s="2" t="s">
        <v>2471</v>
      </c>
      <c r="W975" s="2" t="s">
        <v>80</v>
      </c>
      <c r="X975" s="10" t="s">
        <v>586</v>
      </c>
      <c r="Y975" s="2" t="s">
        <v>58</v>
      </c>
      <c r="Z975" s="2" t="s">
        <v>62</v>
      </c>
      <c r="AA975" s="8"/>
      <c r="AB975" s="2" t="s">
        <v>82</v>
      </c>
      <c r="AC975" s="2" t="s">
        <v>2472</v>
      </c>
      <c r="AD975" s="8"/>
      <c r="AE975" s="2" t="s">
        <v>53</v>
      </c>
      <c r="AF975" s="11"/>
      <c r="AG975" s="11"/>
      <c r="AH975" s="2" t="s">
        <v>53</v>
      </c>
      <c r="AI975" s="11"/>
      <c r="AJ975" s="2" t="s">
        <v>112</v>
      </c>
      <c r="AL975" s="2"/>
      <c r="AM975" s="8"/>
      <c r="AO975" s="2"/>
      <c r="AP975" s="2" t="s">
        <v>53</v>
      </c>
      <c r="AQ975" s="2" t="s">
        <v>64</v>
      </c>
      <c r="AR975" s="2" t="s">
        <v>185</v>
      </c>
      <c r="AS975" s="2" t="s">
        <v>186</v>
      </c>
      <c r="AT975" s="2" t="s">
        <v>53</v>
      </c>
      <c r="AW975" s="2" t="s">
        <v>64</v>
      </c>
      <c r="AX975" s="2" t="s">
        <v>67</v>
      </c>
      <c r="AY975" s="12" t="s">
        <v>53</v>
      </c>
      <c r="BA975" s="8"/>
    </row>
    <row r="976" ht="12.75" customHeight="1">
      <c r="A976" s="2" t="s">
        <v>2473</v>
      </c>
      <c r="B976" s="2" t="s">
        <v>48</v>
      </c>
      <c r="C976" s="2">
        <v>2020.0</v>
      </c>
      <c r="D976" s="8"/>
      <c r="E976" s="9"/>
      <c r="F976" s="2" t="s">
        <v>389</v>
      </c>
      <c r="G976" s="2" t="s">
        <v>101</v>
      </c>
      <c r="H976" s="2" t="s">
        <v>51</v>
      </c>
      <c r="I976" s="2" t="s">
        <v>459</v>
      </c>
      <c r="J976" s="2" t="s">
        <v>459</v>
      </c>
      <c r="K976" s="2" t="s">
        <v>53</v>
      </c>
      <c r="L976" s="8" t="s">
        <v>72</v>
      </c>
      <c r="M976" s="2" t="s">
        <v>55</v>
      </c>
      <c r="N976" s="2" t="s">
        <v>74</v>
      </c>
      <c r="O976" s="10" t="s">
        <v>81</v>
      </c>
      <c r="P976" s="2"/>
      <c r="Q976" s="2"/>
      <c r="R976" s="2" t="s">
        <v>58</v>
      </c>
      <c r="S976" s="2" t="s">
        <v>59</v>
      </c>
      <c r="T976" s="2" t="s">
        <v>105</v>
      </c>
      <c r="U976" s="2" t="s">
        <v>78</v>
      </c>
      <c r="V976" s="2" t="s">
        <v>2474</v>
      </c>
      <c r="W976" s="2" t="s">
        <v>80</v>
      </c>
      <c r="X976" s="10" t="s">
        <v>229</v>
      </c>
      <c r="Y976" s="2" t="s">
        <v>58</v>
      </c>
      <c r="Z976" s="2" t="s">
        <v>62</v>
      </c>
      <c r="AA976" s="8"/>
      <c r="AB976" s="2"/>
      <c r="AC976" s="2" t="s">
        <v>2475</v>
      </c>
      <c r="AD976" s="8"/>
      <c r="AE976" s="2" t="s">
        <v>53</v>
      </c>
      <c r="AF976" s="11"/>
      <c r="AG976" s="11"/>
      <c r="AH976" s="2" t="s">
        <v>53</v>
      </c>
      <c r="AI976" s="11"/>
      <c r="AL976" s="2"/>
      <c r="AM976" s="8"/>
      <c r="AO976" s="2"/>
      <c r="AP976" s="8"/>
      <c r="AQ976" s="2" t="s">
        <v>53</v>
      </c>
      <c r="AR976" s="8"/>
      <c r="AS976" s="8"/>
      <c r="AT976" s="2" t="s">
        <v>53</v>
      </c>
      <c r="AX976" s="2" t="s">
        <v>107</v>
      </c>
      <c r="AY976" s="12" t="s">
        <v>53</v>
      </c>
      <c r="BA976" s="8"/>
    </row>
    <row r="977" ht="12.75" customHeight="1">
      <c r="A977" s="2" t="s">
        <v>792</v>
      </c>
      <c r="B977" s="2" t="s">
        <v>48</v>
      </c>
      <c r="C977" s="2">
        <v>2020.0</v>
      </c>
      <c r="D977" s="8"/>
      <c r="E977" s="9"/>
      <c r="I977" s="2" t="s">
        <v>52</v>
      </c>
      <c r="J977" s="2" t="s">
        <v>52</v>
      </c>
      <c r="K977" s="2" t="s">
        <v>53</v>
      </c>
      <c r="L977" s="8" t="s">
        <v>72</v>
      </c>
      <c r="M977" s="2" t="s">
        <v>181</v>
      </c>
      <c r="N977" s="2" t="s">
        <v>74</v>
      </c>
      <c r="O977" s="10" t="s">
        <v>117</v>
      </c>
      <c r="P977" s="2"/>
      <c r="Q977" s="2"/>
      <c r="R977" s="2" t="s">
        <v>76</v>
      </c>
      <c r="S977" s="2" t="s">
        <v>59</v>
      </c>
      <c r="T977" s="8"/>
      <c r="U977" s="2" t="s">
        <v>78</v>
      </c>
      <c r="V977" s="2" t="s">
        <v>2476</v>
      </c>
      <c r="W977" s="2" t="s">
        <v>80</v>
      </c>
      <c r="X977" s="10" t="s">
        <v>368</v>
      </c>
      <c r="Y977" s="2" t="s">
        <v>58</v>
      </c>
      <c r="Z977" s="2" t="s">
        <v>62</v>
      </c>
      <c r="AA977" s="8"/>
      <c r="AB977" s="2" t="s">
        <v>82</v>
      </c>
      <c r="AC977" s="2" t="s">
        <v>2477</v>
      </c>
      <c r="AD977" s="8"/>
      <c r="AE977" s="2" t="s">
        <v>64</v>
      </c>
      <c r="AF977" s="2" t="s">
        <v>97</v>
      </c>
      <c r="AG977" s="2" t="s">
        <v>88</v>
      </c>
      <c r="AH977" s="2" t="s">
        <v>53</v>
      </c>
      <c r="AI977" s="11"/>
      <c r="AJ977" s="2"/>
      <c r="AL977" s="2"/>
      <c r="AM977" s="8"/>
      <c r="AO977" s="2"/>
      <c r="AP977" s="2" t="s">
        <v>64</v>
      </c>
      <c r="AQ977" s="2" t="s">
        <v>64</v>
      </c>
      <c r="AR977" s="2"/>
      <c r="AS977" s="2"/>
      <c r="AT977" s="2" t="s">
        <v>53</v>
      </c>
      <c r="AX977" s="2" t="s">
        <v>67</v>
      </c>
      <c r="AY977" s="12" t="s">
        <v>64</v>
      </c>
      <c r="BA977" s="8"/>
    </row>
    <row r="978" ht="12.75" customHeight="1">
      <c r="A978" s="2" t="s">
        <v>2478</v>
      </c>
      <c r="B978" s="2" t="s">
        <v>48</v>
      </c>
      <c r="C978" s="2">
        <v>2020.0</v>
      </c>
      <c r="D978" s="8"/>
      <c r="E978" s="9"/>
      <c r="F978" s="2" t="s">
        <v>405</v>
      </c>
      <c r="G978" s="2" t="s">
        <v>50</v>
      </c>
      <c r="H978" s="2" t="s">
        <v>91</v>
      </c>
      <c r="I978" s="2" t="s">
        <v>288</v>
      </c>
      <c r="J978" s="2" t="s">
        <v>288</v>
      </c>
      <c r="K978" s="2" t="s">
        <v>53</v>
      </c>
      <c r="L978" s="8" t="s">
        <v>72</v>
      </c>
      <c r="M978" s="2" t="s">
        <v>55</v>
      </c>
      <c r="N978" s="2" t="s">
        <v>74</v>
      </c>
      <c r="O978" s="10" t="s">
        <v>174</v>
      </c>
      <c r="P978" s="2"/>
      <c r="Q978" s="2"/>
      <c r="R978" s="2" t="s">
        <v>58</v>
      </c>
      <c r="S978" s="2" t="s">
        <v>59</v>
      </c>
      <c r="T978" s="2" t="s">
        <v>77</v>
      </c>
      <c r="U978" s="2" t="s">
        <v>78</v>
      </c>
      <c r="V978" s="2" t="s">
        <v>2479</v>
      </c>
      <c r="W978" s="2" t="s">
        <v>80</v>
      </c>
      <c r="X978" s="10" t="s">
        <v>128</v>
      </c>
      <c r="Y978" s="2" t="s">
        <v>58</v>
      </c>
      <c r="Z978" s="2" t="s">
        <v>62</v>
      </c>
      <c r="AA978" s="2" t="s">
        <v>105</v>
      </c>
      <c r="AB978" s="2" t="s">
        <v>153</v>
      </c>
      <c r="AC978" s="2" t="s">
        <v>2479</v>
      </c>
      <c r="AD978" s="8"/>
      <c r="AE978" s="2" t="s">
        <v>64</v>
      </c>
      <c r="AF978" s="2" t="s">
        <v>110</v>
      </c>
      <c r="AG978" s="2" t="s">
        <v>63</v>
      </c>
      <c r="AH978" s="2" t="s">
        <v>88</v>
      </c>
      <c r="AI978" s="2" t="s">
        <v>989</v>
      </c>
      <c r="AL978" s="2" t="s">
        <v>64</v>
      </c>
      <c r="AM978" s="8" t="s">
        <v>305</v>
      </c>
      <c r="AN978" s="8" t="s">
        <v>186</v>
      </c>
      <c r="AO978" s="2"/>
      <c r="AP978" s="8"/>
      <c r="AQ978" s="2" t="s">
        <v>53</v>
      </c>
      <c r="AR978" s="8"/>
      <c r="AS978" s="8"/>
      <c r="AW978" s="2" t="s">
        <v>64</v>
      </c>
      <c r="AX978" s="2" t="s">
        <v>107</v>
      </c>
      <c r="AY978" s="14"/>
      <c r="BA978" s="8"/>
    </row>
    <row r="979" ht="12.75" customHeight="1">
      <c r="A979" s="2" t="s">
        <v>2480</v>
      </c>
      <c r="B979" s="2" t="s">
        <v>48</v>
      </c>
      <c r="C979" s="2">
        <v>2020.0</v>
      </c>
      <c r="D979" s="8"/>
      <c r="E979" s="9"/>
      <c r="F979" s="2" t="s">
        <v>49</v>
      </c>
      <c r="G979" s="2" t="s">
        <v>101</v>
      </c>
      <c r="H979" s="2" t="s">
        <v>70</v>
      </c>
      <c r="I979" s="2" t="s">
        <v>52</v>
      </c>
      <c r="J979" s="2" t="s">
        <v>52</v>
      </c>
      <c r="K979" s="2" t="s">
        <v>53</v>
      </c>
      <c r="L979" s="8" t="s">
        <v>72</v>
      </c>
      <c r="M979" s="2" t="s">
        <v>181</v>
      </c>
      <c r="N979" s="2" t="s">
        <v>74</v>
      </c>
      <c r="O979" s="10" t="s">
        <v>177</v>
      </c>
      <c r="P979" s="2"/>
      <c r="Q979" s="2"/>
      <c r="R979" s="2" t="s">
        <v>109</v>
      </c>
      <c r="S979" s="2" t="s">
        <v>59</v>
      </c>
      <c r="T979" s="2" t="s">
        <v>105</v>
      </c>
      <c r="U979" s="2" t="s">
        <v>78</v>
      </c>
      <c r="V979" s="2" t="s">
        <v>2481</v>
      </c>
      <c r="W979" s="2" t="s">
        <v>80</v>
      </c>
      <c r="X979" s="10" t="s">
        <v>266</v>
      </c>
      <c r="Y979" s="2" t="s">
        <v>58</v>
      </c>
      <c r="Z979" s="2" t="s">
        <v>62</v>
      </c>
      <c r="AA979" s="2" t="s">
        <v>105</v>
      </c>
      <c r="AB979" s="2" t="s">
        <v>153</v>
      </c>
      <c r="AC979" s="2" t="s">
        <v>2482</v>
      </c>
      <c r="AD979" s="8"/>
      <c r="AE979" s="2" t="s">
        <v>64</v>
      </c>
      <c r="AF979" s="2" t="s">
        <v>110</v>
      </c>
      <c r="AG979" s="2" t="s">
        <v>63</v>
      </c>
      <c r="AH979" s="2" t="s">
        <v>88</v>
      </c>
      <c r="AI979" s="11" t="s">
        <v>1067</v>
      </c>
      <c r="AJ979" s="2" t="s">
        <v>112</v>
      </c>
      <c r="AL979" s="2"/>
      <c r="AM979" s="8"/>
      <c r="AO979" s="2"/>
      <c r="AP979" s="2" t="s">
        <v>53</v>
      </c>
      <c r="AQ979" s="2" t="s">
        <v>64</v>
      </c>
      <c r="AR979" s="2" t="s">
        <v>185</v>
      </c>
      <c r="AS979" s="2" t="s">
        <v>186</v>
      </c>
      <c r="AT979" s="2" t="s">
        <v>53</v>
      </c>
      <c r="AW979" s="2" t="s">
        <v>64</v>
      </c>
      <c r="AX979" s="2" t="s">
        <v>67</v>
      </c>
      <c r="AY979" s="12" t="s">
        <v>53</v>
      </c>
      <c r="BA979" s="8"/>
    </row>
    <row r="980" ht="12.75" customHeight="1">
      <c r="A980" s="2" t="s">
        <v>2483</v>
      </c>
      <c r="B980" s="2" t="s">
        <v>48</v>
      </c>
      <c r="C980" s="2">
        <v>2020.0</v>
      </c>
      <c r="D980" s="8"/>
      <c r="E980" s="9"/>
      <c r="F980" s="2" t="s">
        <v>49</v>
      </c>
      <c r="G980" s="2" t="s">
        <v>50</v>
      </c>
      <c r="H980" s="2" t="s">
        <v>51</v>
      </c>
      <c r="I980" s="2" t="s">
        <v>288</v>
      </c>
      <c r="J980" s="2" t="s">
        <v>288</v>
      </c>
      <c r="K980" s="2" t="s">
        <v>53</v>
      </c>
      <c r="L980" s="8" t="s">
        <v>72</v>
      </c>
      <c r="M980" s="2" t="s">
        <v>181</v>
      </c>
      <c r="N980" s="2" t="s">
        <v>74</v>
      </c>
      <c r="O980" s="10" t="s">
        <v>108</v>
      </c>
      <c r="P980" s="2"/>
      <c r="Q980" s="2"/>
      <c r="R980" s="2" t="s">
        <v>109</v>
      </c>
      <c r="S980" s="2" t="s">
        <v>59</v>
      </c>
      <c r="T980" s="8"/>
      <c r="U980" s="8"/>
      <c r="V980" s="2" t="s">
        <v>2484</v>
      </c>
      <c r="W980" s="2" t="s">
        <v>115</v>
      </c>
      <c r="X980" s="10" t="s">
        <v>103</v>
      </c>
      <c r="Y980" s="2" t="s">
        <v>58</v>
      </c>
      <c r="Z980" s="2" t="s">
        <v>62</v>
      </c>
      <c r="AA980" s="2" t="s">
        <v>77</v>
      </c>
      <c r="AB980" s="2" t="s">
        <v>153</v>
      </c>
      <c r="AC980" s="2" t="s">
        <v>2485</v>
      </c>
      <c r="AD980" s="8"/>
      <c r="AE980" s="2" t="s">
        <v>64</v>
      </c>
      <c r="AF980" s="2" t="s">
        <v>110</v>
      </c>
      <c r="AG980" s="2" t="s">
        <v>63</v>
      </c>
      <c r="AH980" s="2" t="s">
        <v>88</v>
      </c>
      <c r="AI980" s="11" t="s">
        <v>205</v>
      </c>
      <c r="AJ980" s="2" t="s">
        <v>112</v>
      </c>
      <c r="AL980" s="2"/>
      <c r="AM980" s="8"/>
      <c r="AO980" s="2"/>
      <c r="AP980" s="8"/>
      <c r="AQ980" s="2" t="s">
        <v>53</v>
      </c>
      <c r="AR980" s="8"/>
      <c r="AS980" s="8"/>
      <c r="AX980" s="2" t="s">
        <v>115</v>
      </c>
      <c r="AY980" s="14"/>
      <c r="BA980" s="8"/>
    </row>
    <row r="981" ht="12.75" customHeight="1">
      <c r="A981" s="2" t="s">
        <v>2486</v>
      </c>
      <c r="B981" s="2" t="s">
        <v>48</v>
      </c>
      <c r="C981" s="2">
        <v>2020.0</v>
      </c>
      <c r="D981" s="8"/>
      <c r="E981" s="9"/>
      <c r="F981" s="2" t="s">
        <v>209</v>
      </c>
      <c r="I981" s="2" t="s">
        <v>173</v>
      </c>
      <c r="J981" s="2" t="s">
        <v>173</v>
      </c>
      <c r="K981" s="2" t="s">
        <v>53</v>
      </c>
      <c r="L981" s="8" t="s">
        <v>72</v>
      </c>
      <c r="M981" s="2" t="s">
        <v>126</v>
      </c>
      <c r="O981" s="10" t="s">
        <v>48</v>
      </c>
      <c r="P981" s="2"/>
      <c r="Q981" s="2"/>
      <c r="R981" s="2" t="s">
        <v>109</v>
      </c>
      <c r="S981" s="2" t="s">
        <v>59</v>
      </c>
      <c r="T981" s="8"/>
      <c r="U981" s="8"/>
      <c r="V981" s="2" t="s">
        <v>2487</v>
      </c>
      <c r="W981" s="2" t="s">
        <v>80</v>
      </c>
      <c r="X981" s="10" t="s">
        <v>331</v>
      </c>
      <c r="Y981" s="2" t="s">
        <v>1013</v>
      </c>
      <c r="Z981" s="2" t="s">
        <v>62</v>
      </c>
      <c r="AA981" s="8"/>
      <c r="AB981" s="2" t="s">
        <v>82</v>
      </c>
      <c r="AC981" s="2" t="s">
        <v>2487</v>
      </c>
      <c r="AD981" s="8"/>
      <c r="AE981" s="2" t="s">
        <v>64</v>
      </c>
      <c r="AF981" s="2" t="s">
        <v>110</v>
      </c>
      <c r="AG981" s="2" t="s">
        <v>63</v>
      </c>
      <c r="AH981" s="2" t="s">
        <v>88</v>
      </c>
      <c r="AI981" s="2" t="s">
        <v>139</v>
      </c>
      <c r="AJ981" s="2" t="s">
        <v>112</v>
      </c>
      <c r="AL981" s="2"/>
      <c r="AM981" s="8"/>
      <c r="AO981" s="2"/>
      <c r="AP981" s="2" t="s">
        <v>53</v>
      </c>
      <c r="AQ981" s="2" t="s">
        <v>64</v>
      </c>
      <c r="AR981" s="2" t="s">
        <v>185</v>
      </c>
      <c r="AS981" s="2" t="s">
        <v>186</v>
      </c>
      <c r="AT981" s="2" t="s">
        <v>53</v>
      </c>
      <c r="AX981" s="2" t="s">
        <v>67</v>
      </c>
      <c r="AY981" s="12" t="s">
        <v>53</v>
      </c>
      <c r="BA981" s="8"/>
    </row>
    <row r="982" ht="12.75" customHeight="1">
      <c r="A982" s="2" t="s">
        <v>2488</v>
      </c>
      <c r="B982" s="2" t="s">
        <v>48</v>
      </c>
      <c r="C982" s="2">
        <v>2020.0</v>
      </c>
      <c r="D982" s="8"/>
      <c r="E982" s="9"/>
      <c r="I982" s="2" t="s">
        <v>233</v>
      </c>
      <c r="J982" s="2" t="s">
        <v>234</v>
      </c>
      <c r="K982" s="2" t="s">
        <v>53</v>
      </c>
      <c r="L982" s="8" t="s">
        <v>72</v>
      </c>
      <c r="M982" s="2" t="s">
        <v>181</v>
      </c>
      <c r="N982" s="2" t="s">
        <v>74</v>
      </c>
      <c r="O982" s="10" t="s">
        <v>263</v>
      </c>
      <c r="P982" s="2"/>
      <c r="Q982" s="2"/>
      <c r="R982" s="2" t="s">
        <v>109</v>
      </c>
      <c r="S982" s="2" t="s">
        <v>59</v>
      </c>
      <c r="T982" s="8"/>
      <c r="U982" s="8"/>
      <c r="V982" s="2" t="s">
        <v>2489</v>
      </c>
      <c r="W982" s="2" t="s">
        <v>80</v>
      </c>
      <c r="X982" s="10" t="s">
        <v>277</v>
      </c>
      <c r="Y982" s="2" t="s">
        <v>58</v>
      </c>
      <c r="Z982" s="2" t="s">
        <v>62</v>
      </c>
      <c r="AA982" s="8"/>
      <c r="AB982" s="2"/>
      <c r="AC982" s="2" t="s">
        <v>2490</v>
      </c>
      <c r="AD982" s="8"/>
      <c r="AE982" s="2" t="s">
        <v>64</v>
      </c>
      <c r="AF982" s="2" t="s">
        <v>110</v>
      </c>
      <c r="AG982" s="2" t="s">
        <v>63</v>
      </c>
      <c r="AH982" s="2" t="s">
        <v>88</v>
      </c>
      <c r="AI982" s="2" t="s">
        <v>205</v>
      </c>
      <c r="AJ982" s="2" t="s">
        <v>112</v>
      </c>
      <c r="AL982" s="2"/>
      <c r="AM982" s="8"/>
      <c r="AO982" s="2"/>
      <c r="AP982" s="26" t="s">
        <v>53</v>
      </c>
      <c r="AQ982" s="2" t="s">
        <v>64</v>
      </c>
      <c r="AR982" s="26" t="s">
        <v>185</v>
      </c>
      <c r="AS982" s="26" t="s">
        <v>186</v>
      </c>
      <c r="AT982" s="2" t="s">
        <v>53</v>
      </c>
      <c r="AW982" s="2" t="s">
        <v>53</v>
      </c>
      <c r="AX982" s="2" t="s">
        <v>67</v>
      </c>
      <c r="AY982" s="12" t="s">
        <v>53</v>
      </c>
      <c r="BA982" s="8"/>
    </row>
    <row r="983" ht="12.75" customHeight="1">
      <c r="A983" s="2" t="s">
        <v>2491</v>
      </c>
      <c r="B983" s="2" t="s">
        <v>48</v>
      </c>
      <c r="C983" s="2">
        <v>2020.0</v>
      </c>
      <c r="D983" s="2" t="s">
        <v>64</v>
      </c>
      <c r="E983" s="10" t="s">
        <v>133</v>
      </c>
      <c r="I983" s="2" t="s">
        <v>52</v>
      </c>
      <c r="J983" s="2" t="s">
        <v>52</v>
      </c>
      <c r="K983" s="2" t="s">
        <v>53</v>
      </c>
      <c r="L983" s="8" t="s">
        <v>72</v>
      </c>
      <c r="M983" s="2" t="s">
        <v>189</v>
      </c>
      <c r="N983" s="2" t="s">
        <v>56</v>
      </c>
      <c r="O983" s="10" t="s">
        <v>245</v>
      </c>
      <c r="P983" s="2"/>
      <c r="Q983" s="2"/>
      <c r="R983" s="2" t="s">
        <v>109</v>
      </c>
      <c r="S983" s="2" t="s">
        <v>59</v>
      </c>
      <c r="T983" s="2" t="s">
        <v>105</v>
      </c>
      <c r="U983" s="8"/>
      <c r="V983" s="2" t="s">
        <v>2492</v>
      </c>
      <c r="W983" s="2" t="s">
        <v>80</v>
      </c>
      <c r="X983" s="10" t="s">
        <v>137</v>
      </c>
      <c r="Y983" s="2" t="s">
        <v>58</v>
      </c>
      <c r="Z983" s="2" t="s">
        <v>62</v>
      </c>
      <c r="AA983" s="8"/>
      <c r="AB983" s="2"/>
      <c r="AC983" s="8"/>
      <c r="AD983" s="8"/>
      <c r="AE983" s="2" t="s">
        <v>64</v>
      </c>
      <c r="AF983" s="2" t="s">
        <v>110</v>
      </c>
      <c r="AG983" s="2" t="s">
        <v>63</v>
      </c>
      <c r="AH983" s="2" t="s">
        <v>88</v>
      </c>
      <c r="AI983" s="11" t="s">
        <v>193</v>
      </c>
      <c r="AJ983" s="2" t="s">
        <v>112</v>
      </c>
      <c r="AL983" s="2"/>
      <c r="AM983" s="8"/>
      <c r="AO983" s="2"/>
      <c r="AP983" s="2" t="s">
        <v>53</v>
      </c>
      <c r="AQ983" s="2" t="s">
        <v>64</v>
      </c>
      <c r="AR983" s="2" t="s">
        <v>185</v>
      </c>
      <c r="AS983" s="2" t="s">
        <v>186</v>
      </c>
      <c r="AT983" s="2" t="s">
        <v>53</v>
      </c>
      <c r="AX983" s="2" t="s">
        <v>67</v>
      </c>
      <c r="AY983" s="12" t="s">
        <v>53</v>
      </c>
      <c r="BA983" s="8"/>
    </row>
    <row r="984" ht="12.75" customHeight="1">
      <c r="A984" s="2" t="s">
        <v>2493</v>
      </c>
      <c r="B984" s="2" t="s">
        <v>48</v>
      </c>
      <c r="C984" s="2">
        <v>2020.0</v>
      </c>
      <c r="D984" s="8"/>
      <c r="E984" s="9"/>
      <c r="F984" s="2" t="s">
        <v>209</v>
      </c>
      <c r="I984" s="2" t="s">
        <v>288</v>
      </c>
      <c r="J984" s="2" t="s">
        <v>288</v>
      </c>
      <c r="K984" s="2" t="s">
        <v>53</v>
      </c>
      <c r="L984" s="8" t="s">
        <v>72</v>
      </c>
      <c r="M984" s="2" t="s">
        <v>181</v>
      </c>
      <c r="N984" s="2" t="s">
        <v>74</v>
      </c>
      <c r="O984" s="10" t="s">
        <v>156</v>
      </c>
      <c r="P984" s="2"/>
      <c r="Q984" s="2"/>
      <c r="R984" s="2" t="s">
        <v>76</v>
      </c>
      <c r="S984" s="2" t="s">
        <v>59</v>
      </c>
      <c r="T984" s="2" t="s">
        <v>105</v>
      </c>
      <c r="U984" s="2" t="s">
        <v>78</v>
      </c>
      <c r="V984" s="2" t="s">
        <v>2494</v>
      </c>
      <c r="W984" s="2" t="s">
        <v>80</v>
      </c>
      <c r="X984" s="10" t="s">
        <v>277</v>
      </c>
      <c r="Y984" s="2" t="s">
        <v>58</v>
      </c>
      <c r="Z984" s="2" t="s">
        <v>62</v>
      </c>
      <c r="AA984" s="8"/>
      <c r="AB984" s="2" t="s">
        <v>153</v>
      </c>
      <c r="AC984" s="2" t="s">
        <v>2495</v>
      </c>
      <c r="AD984" s="8"/>
      <c r="AE984" s="2" t="s">
        <v>64</v>
      </c>
      <c r="AF984" s="2" t="s">
        <v>110</v>
      </c>
      <c r="AG984" s="2" t="s">
        <v>63</v>
      </c>
      <c r="AH984" s="2" t="s">
        <v>88</v>
      </c>
      <c r="AI984" s="2" t="s">
        <v>111</v>
      </c>
      <c r="AJ984" s="2" t="s">
        <v>112</v>
      </c>
      <c r="AL984" s="2"/>
      <c r="AM984" s="8"/>
      <c r="AO984" s="2"/>
      <c r="AP984" s="2" t="s">
        <v>53</v>
      </c>
      <c r="AQ984" s="2" t="s">
        <v>64</v>
      </c>
      <c r="AR984" s="2" t="s">
        <v>185</v>
      </c>
      <c r="AS984" s="2" t="s">
        <v>186</v>
      </c>
      <c r="AT984" s="2" t="s">
        <v>53</v>
      </c>
      <c r="AX984" s="2" t="s">
        <v>107</v>
      </c>
      <c r="AY984" s="12" t="s">
        <v>53</v>
      </c>
      <c r="AZ984" s="2">
        <v>3.0</v>
      </c>
      <c r="BA984" s="8"/>
    </row>
    <row r="985" ht="12.75" customHeight="1">
      <c r="A985" s="2"/>
      <c r="B985" s="2"/>
      <c r="C985" s="2">
        <v>2020.0</v>
      </c>
      <c r="D985" s="8"/>
      <c r="E985" s="9"/>
      <c r="L985" s="8" t="s">
        <v>72</v>
      </c>
      <c r="M985" s="2" t="s">
        <v>181</v>
      </c>
      <c r="N985" s="2" t="s">
        <v>74</v>
      </c>
      <c r="O985" s="10" t="s">
        <v>263</v>
      </c>
      <c r="P985" s="2" t="s">
        <v>109</v>
      </c>
      <c r="Q985" s="2" t="s">
        <v>62</v>
      </c>
      <c r="R985" s="2"/>
      <c r="S985" s="2"/>
      <c r="T985" s="2" t="s">
        <v>105</v>
      </c>
      <c r="U985" s="2" t="s">
        <v>78</v>
      </c>
      <c r="V985" s="2" t="s">
        <v>2494</v>
      </c>
      <c r="W985" s="2" t="s">
        <v>80</v>
      </c>
      <c r="X985" s="9"/>
      <c r="Y985" s="8"/>
      <c r="Z985" s="8"/>
      <c r="AA985" s="8"/>
      <c r="AB985" s="2"/>
      <c r="AC985" s="8"/>
      <c r="AD985" s="8"/>
      <c r="AE985" s="2" t="s">
        <v>64</v>
      </c>
      <c r="AF985" s="2" t="s">
        <v>110</v>
      </c>
      <c r="AG985" s="2" t="s">
        <v>63</v>
      </c>
      <c r="AH985" s="2" t="s">
        <v>88</v>
      </c>
      <c r="AI985" s="2" t="s">
        <v>111</v>
      </c>
      <c r="AJ985" s="2" t="s">
        <v>112</v>
      </c>
      <c r="AL985" s="2"/>
      <c r="AM985" s="8"/>
      <c r="AO985" s="2"/>
      <c r="AP985" s="2" t="s">
        <v>53</v>
      </c>
      <c r="AQ985" s="2" t="s">
        <v>64</v>
      </c>
      <c r="AR985" s="2" t="s">
        <v>113</v>
      </c>
      <c r="AS985" s="2" t="s">
        <v>114</v>
      </c>
      <c r="AT985" s="2" t="s">
        <v>53</v>
      </c>
      <c r="AX985" s="2" t="s">
        <v>67</v>
      </c>
      <c r="AY985" s="12" t="s">
        <v>53</v>
      </c>
      <c r="BA985" s="8"/>
    </row>
    <row r="986" ht="12.75" customHeight="1">
      <c r="A986" s="2"/>
      <c r="B986" s="2"/>
      <c r="C986" s="2">
        <v>2020.0</v>
      </c>
      <c r="D986" s="8"/>
      <c r="E986" s="9"/>
      <c r="L986" s="8" t="s">
        <v>72</v>
      </c>
      <c r="M986" s="2" t="s">
        <v>181</v>
      </c>
      <c r="N986" s="2" t="s">
        <v>74</v>
      </c>
      <c r="O986" s="10" t="s">
        <v>48</v>
      </c>
      <c r="P986" s="2" t="s">
        <v>109</v>
      </c>
      <c r="Q986" s="2" t="s">
        <v>62</v>
      </c>
      <c r="R986" s="2"/>
      <c r="S986" s="2"/>
      <c r="T986" s="2" t="s">
        <v>105</v>
      </c>
      <c r="U986" s="2" t="s">
        <v>78</v>
      </c>
      <c r="V986" s="2" t="s">
        <v>2494</v>
      </c>
      <c r="W986" s="2" t="s">
        <v>80</v>
      </c>
      <c r="X986" s="9"/>
      <c r="Y986" s="8"/>
      <c r="Z986" s="8"/>
      <c r="AA986" s="8"/>
      <c r="AB986" s="2"/>
      <c r="AC986" s="8"/>
      <c r="AD986" s="8"/>
      <c r="AE986" s="2" t="s">
        <v>64</v>
      </c>
      <c r="AF986" s="2" t="s">
        <v>110</v>
      </c>
      <c r="AG986" s="2" t="s">
        <v>63</v>
      </c>
      <c r="AH986" s="2" t="s">
        <v>88</v>
      </c>
      <c r="AI986" s="2" t="s">
        <v>111</v>
      </c>
      <c r="AJ986" s="2" t="s">
        <v>112</v>
      </c>
      <c r="AL986" s="2"/>
      <c r="AM986" s="8"/>
      <c r="AO986" s="2"/>
      <c r="AP986" s="2" t="s">
        <v>53</v>
      </c>
      <c r="AQ986" s="2" t="s">
        <v>64</v>
      </c>
      <c r="AR986" s="2" t="s">
        <v>113</v>
      </c>
      <c r="AS986" s="2" t="s">
        <v>114</v>
      </c>
      <c r="AT986" s="2" t="s">
        <v>53</v>
      </c>
      <c r="AX986" s="2" t="s">
        <v>67</v>
      </c>
      <c r="AY986" s="12" t="s">
        <v>53</v>
      </c>
      <c r="BA986" s="8"/>
    </row>
    <row r="987" ht="12.75" customHeight="1">
      <c r="A987" s="2" t="s">
        <v>2496</v>
      </c>
      <c r="B987" s="2" t="s">
        <v>48</v>
      </c>
      <c r="C987" s="2">
        <v>2020.0</v>
      </c>
      <c r="D987" s="8"/>
      <c r="E987" s="9"/>
      <c r="F987" s="2" t="s">
        <v>274</v>
      </c>
      <c r="G987" s="2" t="s">
        <v>101</v>
      </c>
      <c r="H987" s="2" t="s">
        <v>70</v>
      </c>
      <c r="I987" s="2" t="s">
        <v>52</v>
      </c>
      <c r="J987" s="2" t="s">
        <v>52</v>
      </c>
      <c r="K987" s="2" t="s">
        <v>53</v>
      </c>
      <c r="L987" s="8" t="s">
        <v>72</v>
      </c>
      <c r="M987" s="2" t="s">
        <v>181</v>
      </c>
      <c r="N987" s="2" t="s">
        <v>74</v>
      </c>
      <c r="O987" s="10" t="s">
        <v>289</v>
      </c>
      <c r="P987" s="2"/>
      <c r="Q987" s="2"/>
      <c r="R987" s="2" t="s">
        <v>76</v>
      </c>
      <c r="S987" s="2" t="s">
        <v>59</v>
      </c>
      <c r="T987" s="8"/>
      <c r="U987" s="8"/>
      <c r="V987" s="2" t="s">
        <v>2497</v>
      </c>
      <c r="W987" s="2" t="s">
        <v>80</v>
      </c>
      <c r="X987" s="9"/>
      <c r="Y987" s="8"/>
      <c r="Z987" s="2" t="s">
        <v>62</v>
      </c>
      <c r="AA987" s="8"/>
      <c r="AB987" s="2"/>
      <c r="AC987" s="2" t="s">
        <v>2498</v>
      </c>
      <c r="AD987" s="8"/>
      <c r="AE987" s="2" t="s">
        <v>53</v>
      </c>
      <c r="AF987" s="11"/>
      <c r="AG987" s="11"/>
      <c r="AH987" s="2" t="s">
        <v>53</v>
      </c>
      <c r="AI987" s="11"/>
      <c r="AJ987" s="2" t="s">
        <v>112</v>
      </c>
      <c r="AL987" s="2"/>
      <c r="AM987" s="8"/>
      <c r="AO987" s="2"/>
      <c r="AP987" s="2" t="s">
        <v>64</v>
      </c>
      <c r="AQ987" s="2" t="s">
        <v>64</v>
      </c>
      <c r="AR987" s="2"/>
      <c r="AS987" s="2"/>
      <c r="AT987" s="2" t="s">
        <v>53</v>
      </c>
      <c r="AX987" s="2" t="s">
        <v>67</v>
      </c>
      <c r="AY987" s="14"/>
      <c r="BA987" s="8"/>
    </row>
    <row r="988" ht="12.75" customHeight="1">
      <c r="A988" s="2" t="s">
        <v>2499</v>
      </c>
      <c r="B988" s="2" t="s">
        <v>48</v>
      </c>
      <c r="C988" s="2">
        <v>2020.0</v>
      </c>
      <c r="D988" s="8"/>
      <c r="E988" s="9"/>
      <c r="F988" s="8"/>
      <c r="G988" s="8"/>
      <c r="H988" s="8"/>
      <c r="I988" s="2" t="s">
        <v>288</v>
      </c>
      <c r="J988" s="2" t="s">
        <v>288</v>
      </c>
      <c r="K988" s="2" t="s">
        <v>53</v>
      </c>
      <c r="L988" s="8" t="s">
        <v>72</v>
      </c>
      <c r="M988" s="2" t="s">
        <v>181</v>
      </c>
      <c r="N988" s="2" t="s">
        <v>74</v>
      </c>
      <c r="O988" s="10" t="s">
        <v>108</v>
      </c>
      <c r="P988" s="2"/>
      <c r="Q988" s="2"/>
      <c r="R988" s="2" t="s">
        <v>109</v>
      </c>
      <c r="S988" s="2" t="s">
        <v>59</v>
      </c>
      <c r="T988" s="8"/>
      <c r="U988" s="8"/>
      <c r="V988" s="2" t="s">
        <v>2500</v>
      </c>
      <c r="W988" s="2" t="s">
        <v>61</v>
      </c>
      <c r="X988" s="9"/>
      <c r="Y988" s="8"/>
      <c r="Z988" s="8"/>
      <c r="AA988" s="8"/>
      <c r="AB988" s="2"/>
      <c r="AC988" s="8"/>
      <c r="AD988" s="8"/>
      <c r="AE988" s="8"/>
      <c r="AF988" s="11"/>
      <c r="AG988" s="11"/>
      <c r="AH988" s="11"/>
      <c r="AI988" s="11"/>
      <c r="AJ988" s="18" t="s">
        <v>112</v>
      </c>
      <c r="AL988" s="8"/>
      <c r="AM988" s="8"/>
      <c r="AO988" s="8"/>
      <c r="AP988" s="8"/>
      <c r="AQ988" s="8"/>
      <c r="AR988" s="8"/>
      <c r="AS988" s="8"/>
      <c r="AT988" s="8"/>
      <c r="AU988" s="8"/>
      <c r="AV988" s="8"/>
      <c r="AW988" s="8"/>
      <c r="AX988" s="2"/>
      <c r="AY988" s="28"/>
      <c r="AZ988" s="8"/>
      <c r="BA988" s="20"/>
    </row>
    <row r="989" ht="12.75" customHeight="1">
      <c r="A989" s="2" t="s">
        <v>2501</v>
      </c>
      <c r="B989" s="2" t="s">
        <v>48</v>
      </c>
      <c r="C989" s="2">
        <v>2020.0</v>
      </c>
      <c r="D989" s="8"/>
      <c r="E989" s="9"/>
      <c r="F989" s="2" t="s">
        <v>209</v>
      </c>
      <c r="G989" s="2" t="s">
        <v>101</v>
      </c>
      <c r="I989" s="2" t="s">
        <v>52</v>
      </c>
      <c r="J989" s="2" t="s">
        <v>52</v>
      </c>
      <c r="K989" s="2" t="s">
        <v>53</v>
      </c>
      <c r="L989" s="8" t="s">
        <v>72</v>
      </c>
      <c r="M989" s="2" t="s">
        <v>73</v>
      </c>
      <c r="N989" s="2" t="s">
        <v>74</v>
      </c>
      <c r="O989" s="10" t="s">
        <v>177</v>
      </c>
      <c r="P989" s="2"/>
      <c r="Q989" s="2"/>
      <c r="R989" s="2" t="s">
        <v>109</v>
      </c>
      <c r="S989" s="2" t="s">
        <v>59</v>
      </c>
      <c r="T989" s="2" t="s">
        <v>105</v>
      </c>
      <c r="U989" s="8"/>
      <c r="V989" s="2" t="s">
        <v>2502</v>
      </c>
      <c r="W989" s="2" t="s">
        <v>80</v>
      </c>
      <c r="X989" s="10" t="s">
        <v>279</v>
      </c>
      <c r="Y989" s="2" t="s">
        <v>58</v>
      </c>
      <c r="Z989" s="2" t="s">
        <v>62</v>
      </c>
      <c r="AA989" s="8"/>
      <c r="AB989" s="2"/>
      <c r="AC989" s="2" t="s">
        <v>2503</v>
      </c>
      <c r="AD989" s="8"/>
      <c r="AE989" s="2" t="s">
        <v>64</v>
      </c>
      <c r="AF989" s="2" t="s">
        <v>110</v>
      </c>
      <c r="AG989" s="2" t="s">
        <v>63</v>
      </c>
      <c r="AH989" s="2" t="s">
        <v>88</v>
      </c>
      <c r="AI989" s="11" t="s">
        <v>193</v>
      </c>
      <c r="AJ989" s="2" t="s">
        <v>112</v>
      </c>
      <c r="AL989" s="2"/>
      <c r="AM989" s="8"/>
      <c r="AO989" s="2"/>
      <c r="AP989" s="2" t="s">
        <v>53</v>
      </c>
      <c r="AQ989" s="2" t="s">
        <v>64</v>
      </c>
      <c r="AR989" s="2" t="s">
        <v>185</v>
      </c>
      <c r="AS989" s="2" t="s">
        <v>186</v>
      </c>
      <c r="AT989" s="2" t="s">
        <v>53</v>
      </c>
      <c r="AX989" s="2" t="s">
        <v>67</v>
      </c>
      <c r="AY989" s="12" t="s">
        <v>53</v>
      </c>
      <c r="BA989" s="8"/>
    </row>
    <row r="990" ht="12.75" customHeight="1">
      <c r="A990" s="2" t="s">
        <v>2504</v>
      </c>
      <c r="B990" s="2" t="s">
        <v>48</v>
      </c>
      <c r="C990" s="2">
        <v>2020.0</v>
      </c>
      <c r="D990" s="8"/>
      <c r="E990" s="9"/>
      <c r="F990" s="2" t="s">
        <v>274</v>
      </c>
      <c r="G990" s="2" t="s">
        <v>50</v>
      </c>
      <c r="I990" s="2" t="s">
        <v>52</v>
      </c>
      <c r="J990" s="2" t="s">
        <v>52</v>
      </c>
      <c r="K990" s="2" t="s">
        <v>53</v>
      </c>
      <c r="L990" s="8" t="s">
        <v>72</v>
      </c>
      <c r="M990" s="2" t="s">
        <v>181</v>
      </c>
      <c r="N990" s="2" t="s">
        <v>74</v>
      </c>
      <c r="O990" s="10" t="s">
        <v>263</v>
      </c>
      <c r="P990" s="2"/>
      <c r="Q990" s="2"/>
      <c r="R990" s="2" t="s">
        <v>109</v>
      </c>
      <c r="S990" s="2" t="s">
        <v>59</v>
      </c>
      <c r="T990" s="8"/>
      <c r="U990" s="8"/>
      <c r="V990" s="2" t="s">
        <v>2505</v>
      </c>
      <c r="W990" s="2" t="s">
        <v>80</v>
      </c>
      <c r="X990" s="10" t="s">
        <v>218</v>
      </c>
      <c r="Y990" s="2" t="s">
        <v>58</v>
      </c>
      <c r="Z990" s="2" t="s">
        <v>62</v>
      </c>
      <c r="AA990" s="8"/>
      <c r="AB990" s="2"/>
      <c r="AC990" s="2" t="s">
        <v>2505</v>
      </c>
      <c r="AD990" s="8"/>
      <c r="AE990" s="2" t="s">
        <v>64</v>
      </c>
      <c r="AF990" s="2" t="s">
        <v>110</v>
      </c>
      <c r="AG990" s="2" t="s">
        <v>63</v>
      </c>
      <c r="AH990" s="2" t="s">
        <v>88</v>
      </c>
      <c r="AI990" s="11" t="s">
        <v>193</v>
      </c>
      <c r="AJ990" s="2" t="s">
        <v>112</v>
      </c>
      <c r="AL990" s="2"/>
      <c r="AM990" s="8"/>
      <c r="AO990" s="2"/>
      <c r="AP990" s="2" t="s">
        <v>53</v>
      </c>
      <c r="AQ990" s="2" t="s">
        <v>64</v>
      </c>
      <c r="AR990" s="2" t="s">
        <v>185</v>
      </c>
      <c r="AS990" s="2" t="s">
        <v>186</v>
      </c>
      <c r="AT990" s="2" t="s">
        <v>53</v>
      </c>
      <c r="AX990" s="2" t="s">
        <v>67</v>
      </c>
      <c r="AY990" s="12" t="s">
        <v>53</v>
      </c>
      <c r="BA990" s="8"/>
    </row>
    <row r="991" ht="12.75" customHeight="1">
      <c r="A991" s="2" t="s">
        <v>2506</v>
      </c>
      <c r="B991" s="2" t="s">
        <v>48</v>
      </c>
      <c r="C991" s="2">
        <v>2020.0</v>
      </c>
      <c r="D991" s="8"/>
      <c r="E991" s="9"/>
      <c r="I991" s="2" t="s">
        <v>233</v>
      </c>
      <c r="J991" s="2" t="s">
        <v>234</v>
      </c>
      <c r="K991" s="2" t="s">
        <v>53</v>
      </c>
      <c r="L991" s="8" t="s">
        <v>72</v>
      </c>
      <c r="M991" s="2" t="s">
        <v>110</v>
      </c>
      <c r="N991" s="2" t="s">
        <v>74</v>
      </c>
      <c r="O991" s="10" t="s">
        <v>426</v>
      </c>
      <c r="P991" s="2"/>
      <c r="Q991" s="2"/>
      <c r="R991" s="2" t="s">
        <v>109</v>
      </c>
      <c r="S991" s="2" t="s">
        <v>59</v>
      </c>
      <c r="T991" s="8"/>
      <c r="U991" s="8"/>
      <c r="V991" s="2" t="s">
        <v>2507</v>
      </c>
      <c r="W991" s="2" t="s">
        <v>80</v>
      </c>
      <c r="X991" s="10" t="s">
        <v>204</v>
      </c>
      <c r="Y991" s="2" t="s">
        <v>58</v>
      </c>
      <c r="Z991" s="2" t="s">
        <v>62</v>
      </c>
      <c r="AA991" s="8"/>
      <c r="AB991" s="2"/>
      <c r="AC991" s="2" t="s">
        <v>2508</v>
      </c>
      <c r="AD991" s="8"/>
      <c r="AE991" s="2" t="s">
        <v>64</v>
      </c>
      <c r="AF991" s="2" t="s">
        <v>110</v>
      </c>
      <c r="AG991" s="2" t="s">
        <v>63</v>
      </c>
      <c r="AH991" s="2" t="s">
        <v>88</v>
      </c>
      <c r="AI991" s="11" t="s">
        <v>1067</v>
      </c>
      <c r="AJ991" s="2" t="s">
        <v>112</v>
      </c>
      <c r="AL991" s="2"/>
      <c r="AM991" s="8"/>
      <c r="AO991" s="2"/>
      <c r="AP991" s="2" t="s">
        <v>53</v>
      </c>
      <c r="AQ991" s="2" t="s">
        <v>64</v>
      </c>
      <c r="AR991" s="2" t="s">
        <v>2367</v>
      </c>
      <c r="AS991" s="2" t="s">
        <v>301</v>
      </c>
      <c r="AT991" s="2" t="s">
        <v>53</v>
      </c>
      <c r="AW991" s="2" t="s">
        <v>64</v>
      </c>
      <c r="AX991" s="2" t="s">
        <v>67</v>
      </c>
      <c r="AY991" s="12" t="s">
        <v>53</v>
      </c>
      <c r="BA991" s="16" t="s">
        <v>447</v>
      </c>
    </row>
    <row r="992" ht="12.75" customHeight="1">
      <c r="A992" s="2"/>
      <c r="B992" s="2"/>
      <c r="C992" s="2">
        <v>2020.0</v>
      </c>
      <c r="D992" s="8"/>
      <c r="E992" s="9"/>
      <c r="O992" s="9"/>
      <c r="P992" s="8"/>
      <c r="Q992" s="8"/>
      <c r="R992" s="8"/>
      <c r="S992" s="8"/>
      <c r="T992" s="8"/>
      <c r="U992" s="8"/>
      <c r="W992" s="2" t="s">
        <v>80</v>
      </c>
      <c r="X992" s="9"/>
      <c r="Y992" s="8"/>
      <c r="Z992" s="2" t="s">
        <v>62</v>
      </c>
      <c r="AA992" s="8"/>
      <c r="AB992" s="2"/>
      <c r="AC992" s="2" t="s">
        <v>2509</v>
      </c>
      <c r="AD992" s="8"/>
      <c r="AE992" s="2" t="s">
        <v>64</v>
      </c>
      <c r="AF992" s="2" t="s">
        <v>110</v>
      </c>
      <c r="AG992" s="2" t="s">
        <v>63</v>
      </c>
      <c r="AH992" s="2" t="s">
        <v>88</v>
      </c>
      <c r="AI992" s="11" t="s">
        <v>193</v>
      </c>
      <c r="AL992" s="2"/>
      <c r="AM992" s="8"/>
      <c r="AO992" s="2"/>
      <c r="AP992" s="2" t="s">
        <v>53</v>
      </c>
      <c r="AQ992" s="2" t="s">
        <v>64</v>
      </c>
      <c r="AR992" s="2" t="s">
        <v>185</v>
      </c>
      <c r="AS992" s="2" t="s">
        <v>186</v>
      </c>
      <c r="AT992" s="2" t="s">
        <v>53</v>
      </c>
      <c r="AX992" s="2" t="s">
        <v>67</v>
      </c>
      <c r="AY992" s="12" t="s">
        <v>53</v>
      </c>
      <c r="BA992" s="8"/>
    </row>
    <row r="993" ht="12.75" customHeight="1">
      <c r="A993" s="2"/>
      <c r="B993" s="2"/>
      <c r="C993" s="2">
        <v>2020.0</v>
      </c>
      <c r="D993" s="8"/>
      <c r="E993" s="9"/>
      <c r="O993" s="9"/>
      <c r="P993" s="8"/>
      <c r="Q993" s="8"/>
      <c r="R993" s="8"/>
      <c r="S993" s="8"/>
      <c r="T993" s="8"/>
      <c r="U993" s="8"/>
      <c r="W993" s="2" t="s">
        <v>80</v>
      </c>
      <c r="X993" s="9"/>
      <c r="Y993" s="8"/>
      <c r="Z993" s="2" t="s">
        <v>62</v>
      </c>
      <c r="AA993" s="8"/>
      <c r="AB993" s="2"/>
      <c r="AC993" s="8"/>
      <c r="AD993" s="8"/>
      <c r="AE993" s="2" t="s">
        <v>64</v>
      </c>
      <c r="AF993" s="2" t="s">
        <v>110</v>
      </c>
      <c r="AG993" s="2" t="s">
        <v>63</v>
      </c>
      <c r="AH993" s="2" t="s">
        <v>88</v>
      </c>
      <c r="AI993" s="2" t="s">
        <v>205</v>
      </c>
      <c r="AL993" s="2"/>
      <c r="AM993" s="8"/>
      <c r="AO993" s="2"/>
      <c r="AP993" s="2" t="s">
        <v>53</v>
      </c>
      <c r="AQ993" s="2" t="s">
        <v>64</v>
      </c>
      <c r="AR993" s="2" t="s">
        <v>185</v>
      </c>
      <c r="AS993" s="2" t="s">
        <v>186</v>
      </c>
      <c r="AT993" s="2" t="s">
        <v>53</v>
      </c>
      <c r="AX993" s="2" t="s">
        <v>67</v>
      </c>
      <c r="AY993" s="12" t="s">
        <v>53</v>
      </c>
      <c r="BA993" s="8"/>
    </row>
    <row r="994" ht="12.75" customHeight="1">
      <c r="A994" s="2" t="s">
        <v>2510</v>
      </c>
      <c r="B994" s="2" t="s">
        <v>48</v>
      </c>
      <c r="C994" s="2">
        <v>2020.0</v>
      </c>
      <c r="D994" s="8"/>
      <c r="E994" s="9"/>
      <c r="F994" s="2" t="s">
        <v>274</v>
      </c>
      <c r="G994" s="2" t="s">
        <v>101</v>
      </c>
      <c r="I994" s="2" t="s">
        <v>288</v>
      </c>
      <c r="J994" s="2" t="s">
        <v>288</v>
      </c>
      <c r="K994" s="2" t="s">
        <v>53</v>
      </c>
      <c r="L994" s="8" t="s">
        <v>72</v>
      </c>
      <c r="M994" s="2" t="s">
        <v>181</v>
      </c>
      <c r="O994" s="10" t="s">
        <v>117</v>
      </c>
      <c r="P994" s="2"/>
      <c r="Q994" s="2"/>
      <c r="R994" s="2" t="s">
        <v>76</v>
      </c>
      <c r="S994" s="2" t="s">
        <v>59</v>
      </c>
      <c r="T994" s="2" t="s">
        <v>105</v>
      </c>
      <c r="U994" s="2" t="s">
        <v>78</v>
      </c>
      <c r="V994" s="2" t="s">
        <v>2511</v>
      </c>
      <c r="W994" s="2" t="s">
        <v>80</v>
      </c>
      <c r="X994" s="10" t="s">
        <v>137</v>
      </c>
      <c r="Y994" s="2" t="s">
        <v>58</v>
      </c>
      <c r="Z994" s="2" t="s">
        <v>62</v>
      </c>
      <c r="AA994" s="8"/>
      <c r="AB994" s="2"/>
      <c r="AC994" s="2" t="s">
        <v>2512</v>
      </c>
      <c r="AD994" s="8"/>
      <c r="AE994" s="2" t="s">
        <v>64</v>
      </c>
      <c r="AF994" s="2" t="s">
        <v>84</v>
      </c>
      <c r="AG994" s="2" t="s">
        <v>63</v>
      </c>
      <c r="AH994" s="2" t="s">
        <v>53</v>
      </c>
      <c r="AI994" s="11"/>
      <c r="AJ994" s="2"/>
      <c r="AL994" s="2"/>
      <c r="AM994" s="8"/>
      <c r="AO994" s="2"/>
      <c r="AP994" s="2" t="s">
        <v>64</v>
      </c>
      <c r="AQ994" s="2" t="s">
        <v>64</v>
      </c>
      <c r="AR994" s="2"/>
      <c r="AS994" s="2"/>
      <c r="AT994" s="2" t="s">
        <v>53</v>
      </c>
      <c r="AW994" s="2" t="s">
        <v>53</v>
      </c>
      <c r="AX994" s="2" t="s">
        <v>67</v>
      </c>
      <c r="AY994" s="12" t="s">
        <v>64</v>
      </c>
      <c r="BA994" s="8"/>
    </row>
    <row r="995" ht="12.75" customHeight="1">
      <c r="A995" s="2" t="s">
        <v>2513</v>
      </c>
      <c r="B995" s="2" t="s">
        <v>48</v>
      </c>
      <c r="C995" s="2">
        <v>2020.0</v>
      </c>
      <c r="D995" s="8"/>
      <c r="E995" s="9"/>
      <c r="F995" s="2" t="s">
        <v>292</v>
      </c>
      <c r="G995" s="2" t="s">
        <v>101</v>
      </c>
      <c r="I995" s="2" t="s">
        <v>288</v>
      </c>
      <c r="J995" s="2" t="s">
        <v>288</v>
      </c>
      <c r="K995" s="2" t="s">
        <v>53</v>
      </c>
      <c r="L995" s="8" t="s">
        <v>72</v>
      </c>
      <c r="M995" s="2" t="s">
        <v>181</v>
      </c>
      <c r="O995" s="10" t="s">
        <v>426</v>
      </c>
      <c r="P995" s="2"/>
      <c r="Q995" s="2"/>
      <c r="R995" s="2" t="s">
        <v>109</v>
      </c>
      <c r="S995" s="2" t="s">
        <v>59</v>
      </c>
      <c r="T995" s="8"/>
      <c r="U995" s="8"/>
      <c r="V995" s="2" t="s">
        <v>2514</v>
      </c>
      <c r="W995" s="2" t="s">
        <v>80</v>
      </c>
      <c r="X995" s="10" t="s">
        <v>117</v>
      </c>
      <c r="Y995" s="2" t="s">
        <v>76</v>
      </c>
      <c r="Z995" s="2" t="s">
        <v>62</v>
      </c>
      <c r="AA995" s="2" t="s">
        <v>105</v>
      </c>
      <c r="AB995" s="2"/>
      <c r="AC995" s="2" t="s">
        <v>2515</v>
      </c>
      <c r="AD995" s="8"/>
      <c r="AE995" s="2" t="s">
        <v>64</v>
      </c>
      <c r="AF995" s="2" t="s">
        <v>110</v>
      </c>
      <c r="AG995" s="2" t="s">
        <v>63</v>
      </c>
      <c r="AH995" s="2" t="s">
        <v>88</v>
      </c>
      <c r="AI995" s="2" t="s">
        <v>828</v>
      </c>
      <c r="AJ995" s="2" t="s">
        <v>112</v>
      </c>
      <c r="AL995" s="2"/>
      <c r="AM995" s="8"/>
      <c r="AO995" s="2"/>
      <c r="AP995" s="2" t="s">
        <v>53</v>
      </c>
      <c r="AQ995" s="2" t="s">
        <v>64</v>
      </c>
      <c r="AR995" s="2" t="s">
        <v>372</v>
      </c>
      <c r="AS995" s="2" t="s">
        <v>186</v>
      </c>
      <c r="AT995" s="2" t="s">
        <v>53</v>
      </c>
      <c r="AW995" s="2" t="s">
        <v>53</v>
      </c>
      <c r="AX995" s="2" t="s">
        <v>67</v>
      </c>
      <c r="AY995" s="12" t="s">
        <v>53</v>
      </c>
      <c r="BA995" s="8"/>
    </row>
    <row r="996" ht="12.75" customHeight="1">
      <c r="A996" s="2" t="s">
        <v>2516</v>
      </c>
      <c r="B996" s="2" t="s">
        <v>48</v>
      </c>
      <c r="C996" s="2">
        <v>2020.0</v>
      </c>
      <c r="D996" s="8"/>
      <c r="E996" s="9"/>
      <c r="F996" s="2" t="s">
        <v>292</v>
      </c>
      <c r="G996" s="2" t="s">
        <v>50</v>
      </c>
      <c r="I996" s="2" t="s">
        <v>52</v>
      </c>
      <c r="J996" s="2" t="s">
        <v>52</v>
      </c>
      <c r="K996" s="2" t="s">
        <v>53</v>
      </c>
      <c r="L996" s="8" t="s">
        <v>72</v>
      </c>
      <c r="M996" s="2" t="s">
        <v>181</v>
      </c>
      <c r="O996" s="10" t="s">
        <v>447</v>
      </c>
      <c r="P996" s="2"/>
      <c r="Q996" s="2"/>
      <c r="R996" s="2" t="s">
        <v>109</v>
      </c>
      <c r="S996" s="2" t="s">
        <v>59</v>
      </c>
      <c r="T996" s="8"/>
      <c r="U996" s="8"/>
      <c r="V996" s="2" t="s">
        <v>2517</v>
      </c>
      <c r="W996" s="2" t="s">
        <v>80</v>
      </c>
      <c r="X996" s="10" t="s">
        <v>1358</v>
      </c>
      <c r="Y996" s="2" t="s">
        <v>58</v>
      </c>
      <c r="Z996" s="2" t="s">
        <v>62</v>
      </c>
      <c r="AA996" s="8"/>
      <c r="AB996" s="2"/>
      <c r="AC996" s="2" t="s">
        <v>2518</v>
      </c>
      <c r="AD996" s="8"/>
      <c r="AE996" s="2" t="s">
        <v>64</v>
      </c>
      <c r="AF996" s="2" t="s">
        <v>110</v>
      </c>
      <c r="AG996" s="2" t="s">
        <v>63</v>
      </c>
      <c r="AH996" s="2" t="s">
        <v>88</v>
      </c>
      <c r="AI996" s="2" t="s">
        <v>989</v>
      </c>
      <c r="AJ996" s="2" t="s">
        <v>112</v>
      </c>
      <c r="AL996" s="8"/>
      <c r="AM996" s="8"/>
      <c r="AO996" s="8"/>
      <c r="AP996" s="8"/>
      <c r="AQ996" s="8"/>
      <c r="AR996" s="8"/>
      <c r="AS996" s="8"/>
      <c r="AX996" s="2"/>
      <c r="AY996" s="14"/>
      <c r="BA996" s="8"/>
    </row>
    <row r="997" ht="12.75" customHeight="1">
      <c r="A997" s="2" t="s">
        <v>2519</v>
      </c>
      <c r="B997" s="2" t="s">
        <v>48</v>
      </c>
      <c r="C997" s="2">
        <v>2020.0</v>
      </c>
      <c r="D997" s="8"/>
      <c r="E997" s="9"/>
      <c r="F997" s="2" t="s">
        <v>188</v>
      </c>
      <c r="G997" s="2" t="s">
        <v>50</v>
      </c>
      <c r="I997" s="2" t="s">
        <v>288</v>
      </c>
      <c r="J997" s="2" t="s">
        <v>288</v>
      </c>
      <c r="K997" s="2" t="s">
        <v>53</v>
      </c>
      <c r="L997" s="8" t="s">
        <v>72</v>
      </c>
      <c r="M997" s="2" t="s">
        <v>55</v>
      </c>
      <c r="N997" s="2" t="s">
        <v>74</v>
      </c>
      <c r="O997" s="10" t="s">
        <v>245</v>
      </c>
      <c r="P997" s="2"/>
      <c r="Q997" s="2"/>
      <c r="R997" s="2" t="s">
        <v>109</v>
      </c>
      <c r="S997" s="2" t="s">
        <v>59</v>
      </c>
      <c r="T997" s="8"/>
      <c r="U997" s="8"/>
      <c r="V997" s="2" t="s">
        <v>2520</v>
      </c>
      <c r="W997" s="2" t="s">
        <v>80</v>
      </c>
      <c r="X997" s="10" t="s">
        <v>86</v>
      </c>
      <c r="Y997" s="2" t="s">
        <v>58</v>
      </c>
      <c r="Z997" s="2" t="s">
        <v>62</v>
      </c>
      <c r="AA997" s="8"/>
      <c r="AB997" s="2"/>
      <c r="AC997" s="2" t="s">
        <v>2521</v>
      </c>
      <c r="AD997" s="8"/>
      <c r="AE997" s="2" t="s">
        <v>64</v>
      </c>
      <c r="AF997" s="2" t="s">
        <v>110</v>
      </c>
      <c r="AG997" s="2" t="s">
        <v>63</v>
      </c>
      <c r="AH997" s="2" t="s">
        <v>88</v>
      </c>
      <c r="AI997" s="11" t="s">
        <v>1067</v>
      </c>
      <c r="AJ997" s="2" t="s">
        <v>112</v>
      </c>
      <c r="AL997" s="2"/>
      <c r="AM997" s="8"/>
      <c r="AO997" s="2"/>
      <c r="AP997" s="2" t="s">
        <v>64</v>
      </c>
      <c r="AQ997" s="2" t="s">
        <v>64</v>
      </c>
      <c r="AR997" s="2"/>
      <c r="AS997" s="2"/>
      <c r="AT997" s="2" t="s">
        <v>53</v>
      </c>
      <c r="AW997" s="2" t="s">
        <v>64</v>
      </c>
      <c r="AX997" s="2" t="s">
        <v>67</v>
      </c>
      <c r="AY997" s="12" t="s">
        <v>53</v>
      </c>
      <c r="BA997" s="8"/>
    </row>
    <row r="998" ht="12.75" customHeight="1">
      <c r="A998" s="2" t="s">
        <v>2522</v>
      </c>
      <c r="B998" s="2" t="s">
        <v>48</v>
      </c>
      <c r="C998" s="2">
        <v>2020.0</v>
      </c>
      <c r="D998" s="8"/>
      <c r="E998" s="9"/>
      <c r="I998" s="2" t="s">
        <v>288</v>
      </c>
      <c r="J998" s="2" t="s">
        <v>288</v>
      </c>
      <c r="K998" s="2" t="s">
        <v>53</v>
      </c>
      <c r="L998" s="8" t="s">
        <v>72</v>
      </c>
      <c r="M998" s="2" t="s">
        <v>181</v>
      </c>
      <c r="N998" s="2" t="s">
        <v>74</v>
      </c>
      <c r="O998" s="10" t="s">
        <v>447</v>
      </c>
      <c r="P998" s="2" t="s">
        <v>109</v>
      </c>
      <c r="Q998" s="2" t="s">
        <v>62</v>
      </c>
      <c r="R998" s="2"/>
      <c r="S998" s="2"/>
      <c r="T998" s="8"/>
      <c r="U998" s="8"/>
      <c r="V998" s="2" t="s">
        <v>2523</v>
      </c>
      <c r="W998" s="2" t="s">
        <v>115</v>
      </c>
      <c r="X998" s="10" t="s">
        <v>245</v>
      </c>
      <c r="Y998" s="2" t="s">
        <v>1013</v>
      </c>
      <c r="Z998" s="2" t="s">
        <v>62</v>
      </c>
      <c r="AA998" s="8"/>
      <c r="AB998" s="2"/>
      <c r="AC998" s="2" t="s">
        <v>2523</v>
      </c>
      <c r="AD998" s="8"/>
      <c r="AE998" s="2" t="s">
        <v>64</v>
      </c>
      <c r="AF998" s="2" t="s">
        <v>84</v>
      </c>
      <c r="AG998" s="2" t="s">
        <v>63</v>
      </c>
      <c r="AH998" s="2" t="s">
        <v>53</v>
      </c>
      <c r="AI998" s="11"/>
      <c r="AJ998" s="2" t="s">
        <v>112</v>
      </c>
      <c r="AL998" s="2"/>
      <c r="AM998" s="8"/>
      <c r="AO998" s="2"/>
      <c r="AP998" s="2" t="s">
        <v>53</v>
      </c>
      <c r="AQ998" s="2" t="s">
        <v>64</v>
      </c>
      <c r="AR998" s="2" t="s">
        <v>489</v>
      </c>
      <c r="AS998" s="2" t="s">
        <v>114</v>
      </c>
      <c r="AT998" s="2" t="s">
        <v>53</v>
      </c>
      <c r="AX998" s="2" t="s">
        <v>67</v>
      </c>
      <c r="AY998" s="14"/>
      <c r="BA998" s="8"/>
    </row>
    <row r="999" ht="12.75" customHeight="1">
      <c r="A999" s="2" t="s">
        <v>2524</v>
      </c>
      <c r="B999" s="2" t="s">
        <v>48</v>
      </c>
      <c r="C999" s="2">
        <v>2020.0</v>
      </c>
      <c r="D999" s="8"/>
      <c r="E999" s="9"/>
      <c r="F999" s="2" t="s">
        <v>292</v>
      </c>
      <c r="G999" s="2" t="s">
        <v>50</v>
      </c>
      <c r="I999" s="2" t="s">
        <v>52</v>
      </c>
      <c r="J999" s="2" t="s">
        <v>52</v>
      </c>
      <c r="K999" s="2" t="s">
        <v>53</v>
      </c>
      <c r="L999" s="8" t="s">
        <v>72</v>
      </c>
      <c r="M999" s="2" t="s">
        <v>2525</v>
      </c>
      <c r="N999" s="2" t="s">
        <v>74</v>
      </c>
      <c r="O999" s="10" t="s">
        <v>75</v>
      </c>
      <c r="P999" s="2"/>
      <c r="Q999" s="2"/>
      <c r="R999" s="2" t="s">
        <v>76</v>
      </c>
      <c r="S999" s="2" t="s">
        <v>59</v>
      </c>
      <c r="T999" s="8"/>
      <c r="U999" s="8"/>
      <c r="V999" s="2" t="s">
        <v>2526</v>
      </c>
      <c r="W999" s="2" t="s">
        <v>115</v>
      </c>
      <c r="X999" s="10" t="s">
        <v>322</v>
      </c>
      <c r="Y999" s="2" t="s">
        <v>58</v>
      </c>
      <c r="Z999" s="2" t="s">
        <v>62</v>
      </c>
      <c r="AA999" s="8"/>
      <c r="AB999" s="2"/>
      <c r="AC999" s="8"/>
      <c r="AD999" s="8"/>
      <c r="AE999" s="2" t="s">
        <v>64</v>
      </c>
      <c r="AF999" s="2" t="s">
        <v>110</v>
      </c>
      <c r="AG999" s="2" t="s">
        <v>63</v>
      </c>
      <c r="AH999" s="2" t="s">
        <v>88</v>
      </c>
      <c r="AI999" s="2" t="s">
        <v>111</v>
      </c>
      <c r="AJ999" s="2"/>
      <c r="AL999" s="2"/>
      <c r="AM999" s="8"/>
      <c r="AO999" s="2"/>
      <c r="AP999" s="8"/>
      <c r="AQ999" s="2" t="s">
        <v>53</v>
      </c>
      <c r="AR999" s="8"/>
      <c r="AS999" s="8"/>
      <c r="AT999" s="2" t="s">
        <v>53</v>
      </c>
      <c r="AX999" s="2" t="s">
        <v>107</v>
      </c>
      <c r="AY999" s="12" t="s">
        <v>53</v>
      </c>
      <c r="BA999" s="8"/>
    </row>
    <row r="1000" ht="12.75" customHeight="1">
      <c r="A1000" s="2" t="s">
        <v>2527</v>
      </c>
      <c r="B1000" s="2" t="s">
        <v>48</v>
      </c>
      <c r="C1000" s="2">
        <v>2020.0</v>
      </c>
      <c r="D1000" s="8"/>
      <c r="E1000" s="9"/>
      <c r="F1000" s="2" t="s">
        <v>389</v>
      </c>
      <c r="G1000" s="2" t="s">
        <v>101</v>
      </c>
      <c r="I1000" s="2" t="s">
        <v>288</v>
      </c>
      <c r="J1000" s="2" t="s">
        <v>288</v>
      </c>
      <c r="K1000" s="2" t="s">
        <v>53</v>
      </c>
      <c r="L1000" s="8" t="s">
        <v>72</v>
      </c>
      <c r="M1000" s="2" t="s">
        <v>55</v>
      </c>
      <c r="N1000" s="2" t="s">
        <v>335</v>
      </c>
      <c r="O1000" s="10" t="s">
        <v>277</v>
      </c>
      <c r="P1000" s="2"/>
      <c r="Q1000" s="2"/>
      <c r="R1000" s="2" t="s">
        <v>58</v>
      </c>
      <c r="S1000" s="2" t="s">
        <v>59</v>
      </c>
      <c r="T1000" s="8"/>
      <c r="U1000" s="2" t="s">
        <v>78</v>
      </c>
      <c r="V1000" s="2" t="s">
        <v>2528</v>
      </c>
      <c r="W1000" s="2" t="s">
        <v>80</v>
      </c>
      <c r="X1000" s="10" t="s">
        <v>266</v>
      </c>
      <c r="Y1000" s="2" t="s">
        <v>58</v>
      </c>
      <c r="Z1000" s="2" t="s">
        <v>62</v>
      </c>
      <c r="AA1000" s="8"/>
      <c r="AB1000" s="2" t="s">
        <v>82</v>
      </c>
      <c r="AC1000" s="2" t="s">
        <v>2528</v>
      </c>
      <c r="AD1000" s="8"/>
      <c r="AE1000" s="2" t="s">
        <v>64</v>
      </c>
      <c r="AF1000" s="2" t="s">
        <v>97</v>
      </c>
      <c r="AG1000" s="2" t="s">
        <v>88</v>
      </c>
      <c r="AH1000" s="2" t="s">
        <v>53</v>
      </c>
      <c r="AI1000" s="11"/>
      <c r="AJ1000" s="2" t="s">
        <v>1085</v>
      </c>
      <c r="AL1000" s="2"/>
      <c r="AM1000" s="8"/>
      <c r="AO1000" s="2"/>
      <c r="AP1000" s="2" t="s">
        <v>64</v>
      </c>
      <c r="AQ1000" s="2" t="s">
        <v>64</v>
      </c>
      <c r="AR1000" s="2"/>
      <c r="AS1000" s="2"/>
      <c r="AT1000" s="2" t="s">
        <v>53</v>
      </c>
      <c r="AX1000" s="2" t="s">
        <v>67</v>
      </c>
      <c r="AY1000" s="12" t="s">
        <v>53</v>
      </c>
      <c r="BA1000" s="8"/>
    </row>
    <row r="1001" ht="12.75" customHeight="1">
      <c r="A1001" s="2" t="s">
        <v>2529</v>
      </c>
      <c r="B1001" s="2" t="s">
        <v>48</v>
      </c>
      <c r="C1001" s="2">
        <v>2020.0</v>
      </c>
      <c r="D1001" s="8"/>
      <c r="E1001" s="9"/>
      <c r="I1001" s="2" t="s">
        <v>288</v>
      </c>
      <c r="J1001" s="2" t="s">
        <v>288</v>
      </c>
      <c r="K1001" s="2" t="s">
        <v>53</v>
      </c>
      <c r="L1001" s="8" t="s">
        <v>72</v>
      </c>
      <c r="M1001" s="2" t="s">
        <v>181</v>
      </c>
      <c r="O1001" s="10" t="s">
        <v>426</v>
      </c>
      <c r="P1001" s="2"/>
      <c r="Q1001" s="2"/>
      <c r="R1001" s="2" t="s">
        <v>109</v>
      </c>
      <c r="S1001" s="2" t="s">
        <v>59</v>
      </c>
      <c r="T1001" s="8"/>
      <c r="U1001" s="8"/>
      <c r="W1001" s="2" t="s">
        <v>80</v>
      </c>
      <c r="X1001" s="10" t="s">
        <v>368</v>
      </c>
      <c r="Y1001" s="2" t="s">
        <v>58</v>
      </c>
      <c r="Z1001" s="2" t="s">
        <v>62</v>
      </c>
      <c r="AA1001" s="2" t="s">
        <v>77</v>
      </c>
      <c r="AB1001" s="2" t="s">
        <v>82</v>
      </c>
      <c r="AC1001" s="2" t="s">
        <v>2530</v>
      </c>
      <c r="AD1001" s="2" t="s">
        <v>64</v>
      </c>
      <c r="AE1001" s="2" t="s">
        <v>64</v>
      </c>
      <c r="AF1001" s="2" t="s">
        <v>110</v>
      </c>
      <c r="AG1001" s="2" t="s">
        <v>63</v>
      </c>
      <c r="AH1001" s="2" t="s">
        <v>88</v>
      </c>
      <c r="AI1001" s="2" t="s">
        <v>828</v>
      </c>
      <c r="AJ1001" s="2" t="s">
        <v>112</v>
      </c>
      <c r="AL1001" s="2"/>
      <c r="AM1001" s="8"/>
      <c r="AO1001" s="2"/>
      <c r="AP1001" s="2" t="s">
        <v>53</v>
      </c>
      <c r="AQ1001" s="2" t="s">
        <v>64</v>
      </c>
      <c r="AR1001" s="2" t="s">
        <v>2453</v>
      </c>
      <c r="AS1001" s="2" t="s">
        <v>114</v>
      </c>
      <c r="AT1001" s="2" t="s">
        <v>53</v>
      </c>
      <c r="AX1001" s="2" t="s">
        <v>67</v>
      </c>
      <c r="AY1001" s="12" t="s">
        <v>53</v>
      </c>
      <c r="BA1001" s="8"/>
    </row>
    <row r="1002" ht="12.75" customHeight="1">
      <c r="A1002" s="2" t="s">
        <v>2531</v>
      </c>
      <c r="B1002" s="2" t="s">
        <v>48</v>
      </c>
      <c r="C1002" s="2">
        <v>2020.0</v>
      </c>
      <c r="D1002" s="8"/>
      <c r="E1002" s="9"/>
      <c r="F1002" s="2" t="s">
        <v>389</v>
      </c>
      <c r="G1002" s="2" t="s">
        <v>50</v>
      </c>
      <c r="I1002" s="2" t="s">
        <v>288</v>
      </c>
      <c r="J1002" s="2" t="s">
        <v>288</v>
      </c>
      <c r="K1002" s="2" t="s">
        <v>53</v>
      </c>
      <c r="L1002" s="8" t="s">
        <v>72</v>
      </c>
      <c r="M1002" s="2" t="s">
        <v>73</v>
      </c>
      <c r="N1002" s="2" t="s">
        <v>74</v>
      </c>
      <c r="O1002" s="10" t="s">
        <v>156</v>
      </c>
      <c r="P1002" s="2"/>
      <c r="Q1002" s="2"/>
      <c r="R1002" s="2" t="s">
        <v>76</v>
      </c>
      <c r="S1002" s="2" t="s">
        <v>59</v>
      </c>
      <c r="T1002" s="2" t="s">
        <v>105</v>
      </c>
      <c r="U1002" s="2" t="s">
        <v>78</v>
      </c>
      <c r="V1002" s="2" t="s">
        <v>2532</v>
      </c>
      <c r="W1002" s="2" t="s">
        <v>61</v>
      </c>
      <c r="X1002" s="9"/>
      <c r="Y1002" s="8"/>
      <c r="Z1002" s="2" t="s">
        <v>62</v>
      </c>
      <c r="AA1002" s="8"/>
      <c r="AB1002" s="2"/>
      <c r="AC1002" s="8"/>
      <c r="AD1002" s="8"/>
      <c r="AE1002" s="2" t="s">
        <v>64</v>
      </c>
      <c r="AF1002" s="2" t="s">
        <v>106</v>
      </c>
      <c r="AG1002" s="11"/>
      <c r="AH1002" s="2" t="s">
        <v>53</v>
      </c>
      <c r="AI1002" s="11"/>
      <c r="AJ1002" s="2" t="s">
        <v>112</v>
      </c>
      <c r="AL1002" s="8"/>
      <c r="AM1002" s="8"/>
      <c r="AO1002" s="8"/>
      <c r="AP1002" s="8"/>
      <c r="AQ1002" s="8"/>
      <c r="AR1002" s="8"/>
      <c r="AS1002" s="8"/>
      <c r="AX1002" s="2"/>
      <c r="AY1002" s="14"/>
      <c r="BA1002" s="8"/>
    </row>
    <row r="1003" ht="12.75" customHeight="1">
      <c r="A1003" s="2" t="s">
        <v>2533</v>
      </c>
      <c r="B1003" s="2" t="s">
        <v>48</v>
      </c>
      <c r="C1003" s="2">
        <v>2020.0</v>
      </c>
      <c r="D1003" s="8"/>
      <c r="E1003" s="9"/>
      <c r="F1003" s="2" t="s">
        <v>389</v>
      </c>
      <c r="G1003" s="2" t="s">
        <v>50</v>
      </c>
      <c r="I1003" s="2" t="s">
        <v>52</v>
      </c>
      <c r="J1003" s="2" t="s">
        <v>52</v>
      </c>
      <c r="K1003" s="2" t="s">
        <v>53</v>
      </c>
      <c r="L1003" s="8" t="s">
        <v>72</v>
      </c>
      <c r="M1003" s="2" t="s">
        <v>2534</v>
      </c>
      <c r="N1003" s="2" t="s">
        <v>158</v>
      </c>
      <c r="O1003" s="10" t="s">
        <v>204</v>
      </c>
      <c r="P1003" s="2"/>
      <c r="Q1003" s="2"/>
      <c r="R1003" s="2" t="s">
        <v>58</v>
      </c>
      <c r="S1003" s="2" t="s">
        <v>59</v>
      </c>
      <c r="T1003" s="8"/>
      <c r="U1003" s="2" t="s">
        <v>250</v>
      </c>
      <c r="V1003" s="2" t="s">
        <v>2535</v>
      </c>
      <c r="W1003" s="2" t="s">
        <v>80</v>
      </c>
      <c r="X1003" s="10" t="s">
        <v>242</v>
      </c>
      <c r="Y1003" s="2" t="s">
        <v>58</v>
      </c>
      <c r="Z1003" s="2" t="s">
        <v>62</v>
      </c>
      <c r="AA1003" s="8"/>
      <c r="AB1003" s="2" t="s">
        <v>153</v>
      </c>
      <c r="AC1003" s="26" t="s">
        <v>2536</v>
      </c>
      <c r="AD1003" s="8"/>
      <c r="AE1003" s="2" t="s">
        <v>64</v>
      </c>
      <c r="AF1003" s="2" t="s">
        <v>84</v>
      </c>
      <c r="AG1003" s="2" t="s">
        <v>63</v>
      </c>
      <c r="AH1003" s="2" t="s">
        <v>53</v>
      </c>
      <c r="AI1003" s="11"/>
      <c r="AJ1003" s="2" t="s">
        <v>1085</v>
      </c>
      <c r="AL1003" s="2"/>
      <c r="AM1003" s="8"/>
      <c r="AO1003" s="2"/>
      <c r="AP1003" s="2" t="s">
        <v>53</v>
      </c>
      <c r="AQ1003" s="2" t="s">
        <v>64</v>
      </c>
      <c r="AR1003" s="2" t="s">
        <v>372</v>
      </c>
      <c r="AS1003" s="2" t="s">
        <v>186</v>
      </c>
      <c r="AT1003" s="2" t="s">
        <v>53</v>
      </c>
      <c r="AX1003" s="2" t="s">
        <v>67</v>
      </c>
      <c r="AY1003" s="14"/>
      <c r="BA1003" s="8"/>
    </row>
    <row r="1004" ht="12.75" customHeight="1">
      <c r="A1004" s="2" t="s">
        <v>2537</v>
      </c>
      <c r="B1004" s="2" t="s">
        <v>48</v>
      </c>
      <c r="C1004" s="2">
        <v>2020.0</v>
      </c>
      <c r="D1004" s="8"/>
      <c r="E1004" s="9"/>
      <c r="F1004" s="2" t="s">
        <v>389</v>
      </c>
      <c r="G1004" s="2" t="s">
        <v>50</v>
      </c>
      <c r="I1004" s="2" t="s">
        <v>52</v>
      </c>
      <c r="J1004" s="2" t="s">
        <v>52</v>
      </c>
      <c r="K1004" s="2" t="s">
        <v>53</v>
      </c>
      <c r="L1004" s="8" t="s">
        <v>72</v>
      </c>
      <c r="M1004" s="2" t="s">
        <v>1021</v>
      </c>
      <c r="O1004" s="10" t="s">
        <v>447</v>
      </c>
      <c r="P1004" s="2" t="s">
        <v>109</v>
      </c>
      <c r="Q1004" s="2" t="s">
        <v>62</v>
      </c>
      <c r="R1004" s="2"/>
      <c r="S1004" s="2"/>
      <c r="T1004" s="8"/>
      <c r="U1004" s="8"/>
      <c r="V1004" s="2" t="s">
        <v>2538</v>
      </c>
      <c r="W1004" s="2" t="s">
        <v>80</v>
      </c>
      <c r="X1004" s="9"/>
      <c r="Y1004" s="8"/>
      <c r="Z1004" s="2" t="s">
        <v>62</v>
      </c>
      <c r="AA1004" s="8"/>
      <c r="AB1004" s="2"/>
      <c r="AC1004" s="2" t="s">
        <v>2539</v>
      </c>
      <c r="AD1004" s="8"/>
      <c r="AE1004" s="2" t="s">
        <v>64</v>
      </c>
      <c r="AF1004" s="2" t="s">
        <v>84</v>
      </c>
      <c r="AG1004" s="2" t="s">
        <v>63</v>
      </c>
      <c r="AH1004" s="2" t="s">
        <v>53</v>
      </c>
      <c r="AI1004" s="11"/>
      <c r="AJ1004" s="2" t="s">
        <v>112</v>
      </c>
      <c r="AL1004" s="2"/>
      <c r="AM1004" s="8"/>
      <c r="AO1004" s="2"/>
      <c r="AP1004" s="2" t="s">
        <v>53</v>
      </c>
      <c r="AQ1004" s="2" t="s">
        <v>64</v>
      </c>
      <c r="AR1004" s="2" t="s">
        <v>372</v>
      </c>
      <c r="AS1004" s="2" t="s">
        <v>186</v>
      </c>
      <c r="AT1004" s="2" t="s">
        <v>53</v>
      </c>
      <c r="AW1004" s="2" t="s">
        <v>64</v>
      </c>
      <c r="AX1004" s="2" t="s">
        <v>67</v>
      </c>
      <c r="AY1004" s="12" t="s">
        <v>53</v>
      </c>
      <c r="BA1004" s="8"/>
    </row>
    <row r="1005" ht="12.75" customHeight="1">
      <c r="A1005" s="2" t="s">
        <v>2540</v>
      </c>
      <c r="B1005" s="2" t="s">
        <v>48</v>
      </c>
      <c r="C1005" s="2">
        <v>2020.0</v>
      </c>
      <c r="D1005" s="8"/>
      <c r="E1005" s="9"/>
      <c r="F1005" s="2" t="s">
        <v>274</v>
      </c>
      <c r="G1005" s="2" t="s">
        <v>50</v>
      </c>
      <c r="I1005" s="2" t="s">
        <v>52</v>
      </c>
      <c r="J1005" s="2" t="s">
        <v>52</v>
      </c>
      <c r="K1005" s="2" t="s">
        <v>53</v>
      </c>
      <c r="L1005" s="8" t="s">
        <v>72</v>
      </c>
      <c r="M1005" s="2" t="s">
        <v>181</v>
      </c>
      <c r="N1005" s="2" t="s">
        <v>74</v>
      </c>
      <c r="O1005" s="10" t="s">
        <v>245</v>
      </c>
      <c r="P1005" s="2"/>
      <c r="Q1005" s="2"/>
      <c r="R1005" s="2" t="s">
        <v>109</v>
      </c>
      <c r="S1005" s="2" t="s">
        <v>59</v>
      </c>
      <c r="T1005" s="8"/>
      <c r="U1005" s="2" t="s">
        <v>78</v>
      </c>
      <c r="V1005" s="2" t="s">
        <v>2541</v>
      </c>
      <c r="W1005" s="2" t="s">
        <v>80</v>
      </c>
      <c r="X1005" s="10" t="s">
        <v>147</v>
      </c>
      <c r="Y1005" s="2" t="s">
        <v>148</v>
      </c>
      <c r="Z1005" s="2" t="s">
        <v>62</v>
      </c>
      <c r="AA1005" s="8"/>
      <c r="AB1005" s="2" t="s">
        <v>153</v>
      </c>
      <c r="AC1005" s="2" t="s">
        <v>2542</v>
      </c>
      <c r="AD1005" s="8"/>
      <c r="AE1005" s="2" t="s">
        <v>64</v>
      </c>
      <c r="AF1005" s="2" t="s">
        <v>84</v>
      </c>
      <c r="AG1005" s="2" t="s">
        <v>63</v>
      </c>
      <c r="AH1005" s="2" t="s">
        <v>53</v>
      </c>
      <c r="AI1005" s="11"/>
      <c r="AJ1005" s="2" t="s">
        <v>112</v>
      </c>
      <c r="AL1005" s="2"/>
      <c r="AM1005" s="8"/>
      <c r="AO1005" s="2"/>
      <c r="AP1005" s="2" t="s">
        <v>53</v>
      </c>
      <c r="AQ1005" s="2" t="s">
        <v>64</v>
      </c>
      <c r="AR1005" s="2"/>
      <c r="AS1005" s="2"/>
      <c r="AT1005" s="2" t="s">
        <v>53</v>
      </c>
      <c r="AW1005" s="2" t="s">
        <v>64</v>
      </c>
      <c r="AX1005" s="2" t="s">
        <v>67</v>
      </c>
      <c r="AY1005" s="12" t="s">
        <v>53</v>
      </c>
      <c r="BA1005" s="8"/>
    </row>
    <row r="1006" ht="12.75" customHeight="1">
      <c r="A1006" s="2" t="s">
        <v>2543</v>
      </c>
      <c r="B1006" s="2" t="s">
        <v>48</v>
      </c>
      <c r="C1006" s="2">
        <v>2020.0</v>
      </c>
      <c r="D1006" s="8"/>
      <c r="E1006" s="9"/>
      <c r="F1006" s="2" t="s">
        <v>188</v>
      </c>
      <c r="G1006" s="2" t="s">
        <v>101</v>
      </c>
      <c r="I1006" s="2" t="s">
        <v>52</v>
      </c>
      <c r="J1006" s="2" t="s">
        <v>52</v>
      </c>
      <c r="K1006" s="2" t="s">
        <v>53</v>
      </c>
      <c r="L1006" s="8" t="s">
        <v>72</v>
      </c>
      <c r="M1006" s="2" t="s">
        <v>181</v>
      </c>
      <c r="N1006" s="2" t="s">
        <v>74</v>
      </c>
      <c r="O1006" s="10" t="s">
        <v>331</v>
      </c>
      <c r="P1006" s="2"/>
      <c r="Q1006" s="2"/>
      <c r="R1006" s="2" t="s">
        <v>109</v>
      </c>
      <c r="S1006" s="2" t="s">
        <v>59</v>
      </c>
      <c r="T1006" s="8"/>
      <c r="U1006" s="8"/>
      <c r="V1006" s="2" t="s">
        <v>52</v>
      </c>
      <c r="W1006" s="2" t="s">
        <v>80</v>
      </c>
      <c r="X1006" s="10" t="s">
        <v>1358</v>
      </c>
      <c r="Y1006" s="2" t="s">
        <v>58</v>
      </c>
      <c r="Z1006" s="2" t="s">
        <v>62</v>
      </c>
      <c r="AA1006" s="8"/>
      <c r="AB1006" s="2"/>
      <c r="AC1006" s="2" t="s">
        <v>52</v>
      </c>
      <c r="AD1006" s="8"/>
      <c r="AE1006" s="2" t="s">
        <v>64</v>
      </c>
      <c r="AF1006" s="2" t="s">
        <v>110</v>
      </c>
      <c r="AG1006" s="2" t="s">
        <v>63</v>
      </c>
      <c r="AH1006" s="2" t="s">
        <v>88</v>
      </c>
      <c r="AI1006" s="2" t="s">
        <v>989</v>
      </c>
      <c r="AJ1006" s="2" t="s">
        <v>112</v>
      </c>
      <c r="AL1006" s="2"/>
      <c r="AM1006" s="8"/>
      <c r="AO1006" s="2"/>
      <c r="AP1006" s="2" t="s">
        <v>53</v>
      </c>
      <c r="AQ1006" s="2" t="s">
        <v>64</v>
      </c>
      <c r="AR1006" s="2" t="s">
        <v>185</v>
      </c>
      <c r="AS1006" s="2" t="s">
        <v>186</v>
      </c>
      <c r="AT1006" s="2" t="s">
        <v>53</v>
      </c>
      <c r="AW1006" s="2" t="s">
        <v>64</v>
      </c>
      <c r="AX1006" s="2" t="s">
        <v>67</v>
      </c>
      <c r="AY1006" s="12" t="s">
        <v>53</v>
      </c>
      <c r="BA1006" s="8"/>
    </row>
    <row r="1007" ht="12.75" customHeight="1">
      <c r="A1007" s="2" t="s">
        <v>2544</v>
      </c>
      <c r="B1007" s="2" t="s">
        <v>48</v>
      </c>
      <c r="C1007" s="2">
        <v>2020.0</v>
      </c>
      <c r="D1007" s="8"/>
      <c r="E1007" s="9"/>
      <c r="F1007" s="2" t="s">
        <v>188</v>
      </c>
      <c r="G1007" s="2" t="s">
        <v>50</v>
      </c>
      <c r="I1007" s="2" t="s">
        <v>288</v>
      </c>
      <c r="J1007" s="2" t="s">
        <v>288</v>
      </c>
      <c r="K1007" s="2" t="s">
        <v>53</v>
      </c>
      <c r="L1007" s="8" t="s">
        <v>72</v>
      </c>
      <c r="M1007" s="2" t="s">
        <v>181</v>
      </c>
      <c r="N1007" s="2" t="s">
        <v>74</v>
      </c>
      <c r="O1007" s="10" t="s">
        <v>48</v>
      </c>
      <c r="P1007" s="2"/>
      <c r="Q1007" s="2"/>
      <c r="R1007" s="2" t="s">
        <v>109</v>
      </c>
      <c r="S1007" s="2" t="s">
        <v>59</v>
      </c>
      <c r="T1007" s="8"/>
      <c r="U1007" s="8"/>
      <c r="V1007" s="2" t="s">
        <v>2545</v>
      </c>
      <c r="W1007" s="2" t="s">
        <v>80</v>
      </c>
      <c r="X1007" s="10" t="s">
        <v>204</v>
      </c>
      <c r="Y1007" s="2" t="s">
        <v>58</v>
      </c>
      <c r="Z1007" s="2" t="s">
        <v>62</v>
      </c>
      <c r="AA1007" s="2" t="s">
        <v>105</v>
      </c>
      <c r="AB1007" s="2" t="s">
        <v>82</v>
      </c>
      <c r="AC1007" s="2" t="s">
        <v>2546</v>
      </c>
      <c r="AD1007" s="8"/>
      <c r="AE1007" s="2" t="s">
        <v>64</v>
      </c>
      <c r="AF1007" s="2" t="s">
        <v>110</v>
      </c>
      <c r="AG1007" s="2" t="s">
        <v>63</v>
      </c>
      <c r="AH1007" s="2" t="s">
        <v>88</v>
      </c>
      <c r="AI1007" s="2" t="s">
        <v>111</v>
      </c>
      <c r="AJ1007" s="2" t="s">
        <v>112</v>
      </c>
      <c r="AL1007" s="2"/>
      <c r="AM1007" s="8"/>
      <c r="AO1007" s="2"/>
      <c r="AP1007" s="2" t="s">
        <v>53</v>
      </c>
      <c r="AQ1007" s="2" t="s">
        <v>64</v>
      </c>
      <c r="AR1007" s="2" t="s">
        <v>185</v>
      </c>
      <c r="AS1007" s="2" t="s">
        <v>186</v>
      </c>
      <c r="AT1007" s="2" t="s">
        <v>53</v>
      </c>
      <c r="AU1007" s="2" t="s">
        <v>64</v>
      </c>
      <c r="AW1007" s="2" t="s">
        <v>64</v>
      </c>
      <c r="AX1007" s="2" t="s">
        <v>67</v>
      </c>
      <c r="AY1007" s="12" t="s">
        <v>53</v>
      </c>
      <c r="BA1007" s="8"/>
    </row>
    <row r="1008" ht="12.75" customHeight="1">
      <c r="A1008" s="2" t="s">
        <v>2547</v>
      </c>
      <c r="B1008" s="2" t="s">
        <v>48</v>
      </c>
      <c r="C1008" s="2">
        <v>2020.0</v>
      </c>
      <c r="D1008" s="8"/>
      <c r="E1008" s="9"/>
      <c r="I1008" s="2" t="s">
        <v>52</v>
      </c>
      <c r="J1008" s="2" t="s">
        <v>52</v>
      </c>
      <c r="K1008" s="2" t="s">
        <v>53</v>
      </c>
      <c r="L1008" s="8" t="s">
        <v>72</v>
      </c>
      <c r="M1008" s="2" t="s">
        <v>181</v>
      </c>
      <c r="O1008" s="10" t="s">
        <v>469</v>
      </c>
      <c r="P1008" s="2"/>
      <c r="Q1008" s="2"/>
      <c r="R1008" s="2" t="s">
        <v>109</v>
      </c>
      <c r="S1008" s="2" t="s">
        <v>59</v>
      </c>
      <c r="T1008" s="8"/>
      <c r="U1008" s="8"/>
      <c r="V1008" s="2" t="s">
        <v>2548</v>
      </c>
      <c r="W1008" s="2" t="s">
        <v>80</v>
      </c>
      <c r="X1008" s="10" t="s">
        <v>211</v>
      </c>
      <c r="Y1008" s="2" t="s">
        <v>58</v>
      </c>
      <c r="Z1008" s="2" t="s">
        <v>62</v>
      </c>
      <c r="AA1008" s="8"/>
      <c r="AB1008" s="2"/>
      <c r="AC1008" s="2" t="s">
        <v>2549</v>
      </c>
      <c r="AD1008" s="8"/>
      <c r="AE1008" s="2" t="s">
        <v>64</v>
      </c>
      <c r="AF1008" s="2" t="s">
        <v>84</v>
      </c>
      <c r="AG1008" s="2" t="s">
        <v>63</v>
      </c>
      <c r="AH1008" s="2" t="s">
        <v>53</v>
      </c>
      <c r="AI1008" s="11"/>
      <c r="AJ1008" s="2" t="s">
        <v>112</v>
      </c>
      <c r="AL1008" s="2"/>
      <c r="AM1008" s="8"/>
      <c r="AO1008" s="2"/>
      <c r="AP1008" s="2" t="s">
        <v>53</v>
      </c>
      <c r="AQ1008" s="2" t="s">
        <v>64</v>
      </c>
      <c r="AR1008" s="2" t="s">
        <v>185</v>
      </c>
      <c r="AS1008" s="2" t="s">
        <v>186</v>
      </c>
      <c r="AT1008" s="2" t="s">
        <v>53</v>
      </c>
      <c r="AX1008" s="2" t="s">
        <v>67</v>
      </c>
      <c r="AY1008" s="12" t="s">
        <v>53</v>
      </c>
      <c r="BA1008" s="8"/>
    </row>
    <row r="1009" ht="12.75" customHeight="1">
      <c r="A1009" s="2" t="s">
        <v>2550</v>
      </c>
      <c r="B1009" s="2" t="s">
        <v>48</v>
      </c>
      <c r="C1009" s="2">
        <v>2020.0</v>
      </c>
      <c r="D1009" s="2" t="s">
        <v>64</v>
      </c>
      <c r="E1009" s="10" t="s">
        <v>163</v>
      </c>
      <c r="I1009" s="2" t="s">
        <v>288</v>
      </c>
      <c r="J1009" s="2" t="s">
        <v>288</v>
      </c>
      <c r="K1009" s="2" t="s">
        <v>53</v>
      </c>
      <c r="L1009" s="8" t="s">
        <v>119</v>
      </c>
      <c r="M1009" s="2" t="s">
        <v>635</v>
      </c>
      <c r="N1009" s="2" t="s">
        <v>74</v>
      </c>
      <c r="O1009" s="10" t="s">
        <v>331</v>
      </c>
      <c r="P1009" s="2"/>
      <c r="Q1009" s="2"/>
      <c r="R1009" s="2" t="s">
        <v>109</v>
      </c>
      <c r="S1009" s="2" t="s">
        <v>59</v>
      </c>
      <c r="T1009" s="8"/>
      <c r="U1009" s="8"/>
      <c r="V1009" s="2" t="s">
        <v>2551</v>
      </c>
      <c r="W1009" s="2" t="s">
        <v>80</v>
      </c>
      <c r="X1009" s="10" t="s">
        <v>204</v>
      </c>
      <c r="Y1009" s="2" t="s">
        <v>58</v>
      </c>
      <c r="Z1009" s="2" t="s">
        <v>62</v>
      </c>
      <c r="AA1009" s="8"/>
      <c r="AB1009" s="2"/>
      <c r="AC1009" s="2" t="s">
        <v>2552</v>
      </c>
      <c r="AD1009" s="8"/>
      <c r="AE1009" s="2" t="s">
        <v>64</v>
      </c>
      <c r="AF1009" s="2" t="s">
        <v>110</v>
      </c>
      <c r="AG1009" s="2" t="s">
        <v>63</v>
      </c>
      <c r="AH1009" s="2" t="s">
        <v>88</v>
      </c>
      <c r="AI1009" s="11" t="s">
        <v>193</v>
      </c>
      <c r="AJ1009" s="2" t="s">
        <v>112</v>
      </c>
      <c r="AL1009" s="2"/>
      <c r="AM1009" s="8"/>
      <c r="AO1009" s="2"/>
      <c r="AP1009" s="2" t="s">
        <v>64</v>
      </c>
      <c r="AQ1009" s="2" t="s">
        <v>64</v>
      </c>
      <c r="AR1009" s="2" t="s">
        <v>113</v>
      </c>
      <c r="AS1009" s="2" t="s">
        <v>114</v>
      </c>
      <c r="AT1009" s="2" t="s">
        <v>53</v>
      </c>
      <c r="AX1009" s="2" t="s">
        <v>67</v>
      </c>
      <c r="AY1009" s="12" t="s">
        <v>53</v>
      </c>
      <c r="AZ1009" s="2">
        <v>2.0</v>
      </c>
      <c r="BA1009" s="8"/>
    </row>
    <row r="1010" ht="12.75" customHeight="1">
      <c r="A1010" s="2"/>
      <c r="B1010" s="2"/>
      <c r="C1010" s="2">
        <v>2020.0</v>
      </c>
      <c r="D1010" s="8"/>
      <c r="E1010" s="9"/>
      <c r="N1010" s="2" t="s">
        <v>74</v>
      </c>
      <c r="O1010" s="10" t="s">
        <v>48</v>
      </c>
      <c r="P1010" s="2"/>
      <c r="Q1010" s="2"/>
      <c r="R1010" s="2" t="s">
        <v>109</v>
      </c>
      <c r="S1010" s="2" t="s">
        <v>59</v>
      </c>
      <c r="T1010" s="8"/>
      <c r="U1010" s="8"/>
      <c r="V1010" s="2" t="s">
        <v>2551</v>
      </c>
      <c r="W1010" s="2" t="s">
        <v>80</v>
      </c>
      <c r="X1010" s="9"/>
      <c r="Y1010" s="8"/>
      <c r="Z1010" s="8"/>
      <c r="AA1010" s="8"/>
      <c r="AB1010" s="2"/>
      <c r="AC1010" s="8"/>
      <c r="AD1010" s="8"/>
      <c r="AE1010" s="8"/>
      <c r="AF1010" s="11"/>
      <c r="AG1010" s="11"/>
      <c r="AH1010" s="11"/>
      <c r="AI1010" s="11"/>
      <c r="AJ1010" s="2" t="s">
        <v>112</v>
      </c>
      <c r="AL1010" s="2"/>
      <c r="AM1010" s="8"/>
      <c r="AO1010" s="2"/>
      <c r="AP1010" s="2" t="s">
        <v>53</v>
      </c>
      <c r="AQ1010" s="2" t="s">
        <v>64</v>
      </c>
      <c r="AR1010" s="2" t="s">
        <v>2553</v>
      </c>
      <c r="AS1010" s="2" t="s">
        <v>114</v>
      </c>
      <c r="AT1010" s="2" t="s">
        <v>53</v>
      </c>
      <c r="AX1010" s="2" t="s">
        <v>67</v>
      </c>
      <c r="AY1010" s="12" t="s">
        <v>53</v>
      </c>
      <c r="BA1010" s="8"/>
    </row>
    <row r="1011" ht="12.75" customHeight="1">
      <c r="A1011" s="2" t="s">
        <v>2554</v>
      </c>
      <c r="B1011" s="2" t="s">
        <v>48</v>
      </c>
      <c r="C1011" s="2">
        <v>2020.0</v>
      </c>
      <c r="D1011" s="8"/>
      <c r="E1011" s="9"/>
      <c r="F1011" s="2" t="s">
        <v>413</v>
      </c>
      <c r="G1011" s="2" t="s">
        <v>50</v>
      </c>
      <c r="I1011" s="2" t="s">
        <v>288</v>
      </c>
      <c r="J1011" s="2" t="s">
        <v>288</v>
      </c>
      <c r="K1011" s="2" t="s">
        <v>53</v>
      </c>
      <c r="L1011" s="8" t="s">
        <v>72</v>
      </c>
      <c r="M1011" s="2" t="s">
        <v>181</v>
      </c>
      <c r="O1011" s="10" t="s">
        <v>426</v>
      </c>
      <c r="P1011" s="2" t="s">
        <v>109</v>
      </c>
      <c r="Q1011" s="2" t="s">
        <v>62</v>
      </c>
      <c r="R1011" s="2"/>
      <c r="S1011" s="2"/>
      <c r="T1011" s="8"/>
      <c r="U1011" s="8"/>
      <c r="V1011" s="2" t="s">
        <v>2555</v>
      </c>
      <c r="W1011" s="2" t="s">
        <v>115</v>
      </c>
      <c r="X1011" s="9"/>
      <c r="Y1011" s="8"/>
      <c r="Z1011" s="2" t="s">
        <v>62</v>
      </c>
      <c r="AA1011" s="8"/>
      <c r="AB1011" s="2"/>
      <c r="AC1011" s="2" t="s">
        <v>2556</v>
      </c>
      <c r="AD1011" s="8"/>
      <c r="AE1011" s="2" t="s">
        <v>64</v>
      </c>
      <c r="AF1011" s="2" t="s">
        <v>84</v>
      </c>
      <c r="AG1011" s="2" t="s">
        <v>63</v>
      </c>
      <c r="AH1011" s="2" t="s">
        <v>53</v>
      </c>
      <c r="AI1011" s="11"/>
      <c r="AJ1011" s="2" t="s">
        <v>112</v>
      </c>
      <c r="AL1011" s="2"/>
      <c r="AM1011" s="8"/>
      <c r="AO1011" s="2"/>
      <c r="AP1011" s="2" t="s">
        <v>53</v>
      </c>
      <c r="AQ1011" s="2" t="s">
        <v>64</v>
      </c>
      <c r="AR1011" s="2" t="s">
        <v>185</v>
      </c>
      <c r="AS1011" s="2" t="s">
        <v>186</v>
      </c>
      <c r="AT1011" s="2" t="s">
        <v>53</v>
      </c>
      <c r="AX1011" s="2" t="s">
        <v>67</v>
      </c>
      <c r="AY1011" s="12" t="s">
        <v>53</v>
      </c>
      <c r="BA1011" s="8"/>
    </row>
    <row r="1012" ht="12.75" customHeight="1">
      <c r="A1012" s="2" t="s">
        <v>2557</v>
      </c>
      <c r="B1012" s="2" t="s">
        <v>48</v>
      </c>
      <c r="C1012" s="2">
        <v>2020.0</v>
      </c>
      <c r="D1012" s="8"/>
      <c r="E1012" s="9"/>
      <c r="F1012" s="2" t="s">
        <v>413</v>
      </c>
      <c r="G1012" s="2" t="s">
        <v>50</v>
      </c>
      <c r="I1012" s="2" t="s">
        <v>288</v>
      </c>
      <c r="J1012" s="2" t="s">
        <v>288</v>
      </c>
      <c r="K1012" s="2" t="s">
        <v>53</v>
      </c>
      <c r="L1012" s="8" t="s">
        <v>72</v>
      </c>
      <c r="M1012" s="2" t="s">
        <v>73</v>
      </c>
      <c r="N1012" s="2" t="s">
        <v>93</v>
      </c>
      <c r="O1012" s="10" t="s">
        <v>156</v>
      </c>
      <c r="P1012" s="2"/>
      <c r="Q1012" s="2"/>
      <c r="R1012" s="2" t="s">
        <v>76</v>
      </c>
      <c r="S1012" s="2" t="s">
        <v>59</v>
      </c>
      <c r="T1012" s="8"/>
      <c r="U1012" s="8"/>
      <c r="W1012" s="2" t="s">
        <v>80</v>
      </c>
      <c r="X1012" s="10" t="s">
        <v>218</v>
      </c>
      <c r="Y1012" s="2" t="s">
        <v>58</v>
      </c>
      <c r="Z1012" s="2" t="s">
        <v>62</v>
      </c>
      <c r="AA1012" s="8"/>
      <c r="AB1012" s="2"/>
      <c r="AC1012" s="8"/>
      <c r="AD1012" s="8"/>
      <c r="AE1012" s="2" t="s">
        <v>64</v>
      </c>
      <c r="AF1012" s="2" t="s">
        <v>110</v>
      </c>
      <c r="AG1012" s="2" t="s">
        <v>63</v>
      </c>
      <c r="AH1012" s="2" t="s">
        <v>88</v>
      </c>
      <c r="AI1012" s="11" t="s">
        <v>193</v>
      </c>
      <c r="AJ1012" s="2" t="s">
        <v>112</v>
      </c>
      <c r="AL1012" s="2"/>
      <c r="AM1012" s="8"/>
      <c r="AO1012" s="2"/>
      <c r="AP1012" s="2" t="s">
        <v>53</v>
      </c>
      <c r="AQ1012" s="2" t="s">
        <v>64</v>
      </c>
      <c r="AR1012" s="2" t="s">
        <v>185</v>
      </c>
      <c r="AS1012" s="2" t="s">
        <v>186</v>
      </c>
      <c r="AT1012" s="2" t="s">
        <v>53</v>
      </c>
      <c r="AW1012" s="2" t="s">
        <v>64</v>
      </c>
      <c r="AX1012" s="2" t="s">
        <v>67</v>
      </c>
      <c r="AY1012" s="12" t="s">
        <v>53</v>
      </c>
      <c r="BA1012" s="8"/>
    </row>
    <row r="1013" ht="12.75" customHeight="1">
      <c r="A1013" s="2" t="s">
        <v>2558</v>
      </c>
      <c r="B1013" s="2" t="s">
        <v>48</v>
      </c>
      <c r="C1013" s="2">
        <v>2020.0</v>
      </c>
      <c r="D1013" s="8"/>
      <c r="E1013" s="9"/>
      <c r="F1013" s="2" t="s">
        <v>405</v>
      </c>
      <c r="I1013" s="2" t="s">
        <v>288</v>
      </c>
      <c r="J1013" s="2" t="s">
        <v>288</v>
      </c>
      <c r="K1013" s="2" t="s">
        <v>53</v>
      </c>
      <c r="L1013" s="8" t="s">
        <v>72</v>
      </c>
      <c r="M1013" s="2" t="s">
        <v>189</v>
      </c>
      <c r="N1013" s="2" t="s">
        <v>74</v>
      </c>
      <c r="O1013" s="10" t="s">
        <v>289</v>
      </c>
      <c r="P1013" s="2"/>
      <c r="Q1013" s="2"/>
      <c r="R1013" s="2" t="s">
        <v>76</v>
      </c>
      <c r="S1013" s="2" t="s">
        <v>59</v>
      </c>
      <c r="T1013" s="8"/>
      <c r="U1013" s="8"/>
      <c r="V1013" s="2" t="s">
        <v>2559</v>
      </c>
      <c r="W1013" s="2" t="s">
        <v>80</v>
      </c>
      <c r="X1013" s="10" t="s">
        <v>151</v>
      </c>
      <c r="Y1013" s="2" t="s">
        <v>58</v>
      </c>
      <c r="Z1013" s="2" t="s">
        <v>62</v>
      </c>
      <c r="AA1013" s="8"/>
      <c r="AB1013" s="2"/>
      <c r="AC1013" s="8"/>
      <c r="AD1013" s="8"/>
      <c r="AE1013" s="2" t="s">
        <v>64</v>
      </c>
      <c r="AF1013" s="2" t="s">
        <v>110</v>
      </c>
      <c r="AG1013" s="2" t="s">
        <v>63</v>
      </c>
      <c r="AH1013" s="2" t="s">
        <v>88</v>
      </c>
      <c r="AI1013" s="11" t="s">
        <v>193</v>
      </c>
      <c r="AJ1013" s="2" t="s">
        <v>112</v>
      </c>
      <c r="AL1013" s="2"/>
      <c r="AM1013" s="8"/>
      <c r="AO1013" s="2"/>
      <c r="AP1013" s="2" t="s">
        <v>64</v>
      </c>
      <c r="AQ1013" s="2" t="s">
        <v>64</v>
      </c>
      <c r="AR1013" s="2" t="s">
        <v>2560</v>
      </c>
      <c r="AS1013" s="2" t="s">
        <v>186</v>
      </c>
      <c r="AT1013" s="2" t="s">
        <v>53</v>
      </c>
      <c r="AW1013" s="2" t="s">
        <v>64</v>
      </c>
      <c r="AX1013" s="2" t="s">
        <v>67</v>
      </c>
      <c r="AY1013" s="12" t="s">
        <v>53</v>
      </c>
      <c r="AZ1013" s="2">
        <v>2.0</v>
      </c>
      <c r="BA1013" s="8"/>
    </row>
    <row r="1014" ht="12.75" customHeight="1">
      <c r="A1014" s="2"/>
      <c r="B1014" s="2"/>
      <c r="C1014" s="2">
        <v>2020.0</v>
      </c>
      <c r="D1014" s="8"/>
      <c r="E1014" s="9"/>
      <c r="N1014" s="2" t="s">
        <v>74</v>
      </c>
      <c r="O1014" s="10" t="s">
        <v>245</v>
      </c>
      <c r="P1014" s="2"/>
      <c r="Q1014" s="2"/>
      <c r="R1014" s="2" t="s">
        <v>109</v>
      </c>
      <c r="S1014" s="2" t="s">
        <v>59</v>
      </c>
      <c r="T1014" s="8"/>
      <c r="U1014" s="8"/>
      <c r="V1014" s="2" t="s">
        <v>2559</v>
      </c>
      <c r="W1014" s="2" t="s">
        <v>80</v>
      </c>
      <c r="X1014" s="10" t="s">
        <v>151</v>
      </c>
      <c r="Y1014" s="2" t="s">
        <v>58</v>
      </c>
      <c r="Z1014" s="8"/>
      <c r="AA1014" s="8"/>
      <c r="AB1014" s="2"/>
      <c r="AC1014" s="8"/>
      <c r="AD1014" s="8"/>
      <c r="AE1014" s="2" t="s">
        <v>64</v>
      </c>
      <c r="AF1014" s="2" t="s">
        <v>110</v>
      </c>
      <c r="AG1014" s="2" t="s">
        <v>63</v>
      </c>
      <c r="AH1014" s="2" t="s">
        <v>88</v>
      </c>
      <c r="AI1014" s="11" t="s">
        <v>193</v>
      </c>
      <c r="AJ1014" s="2" t="s">
        <v>112</v>
      </c>
      <c r="AL1014" s="2"/>
      <c r="AM1014" s="8"/>
      <c r="AO1014" s="2"/>
      <c r="AP1014" s="2" t="s">
        <v>53</v>
      </c>
      <c r="AQ1014" s="2" t="s">
        <v>64</v>
      </c>
      <c r="AR1014" s="2" t="s">
        <v>185</v>
      </c>
      <c r="AS1014" s="2" t="s">
        <v>186</v>
      </c>
      <c r="AT1014" s="2" t="s">
        <v>53</v>
      </c>
      <c r="AW1014" s="2" t="s">
        <v>64</v>
      </c>
      <c r="AX1014" s="2" t="s">
        <v>67</v>
      </c>
      <c r="AY1014" s="12" t="s">
        <v>53</v>
      </c>
      <c r="BA1014" s="8"/>
    </row>
    <row r="1015" ht="12.75" customHeight="1">
      <c r="A1015" s="2" t="s">
        <v>2561</v>
      </c>
      <c r="B1015" s="2" t="s">
        <v>48</v>
      </c>
      <c r="C1015" s="2">
        <v>2020.0</v>
      </c>
      <c r="D1015" s="8"/>
      <c r="E1015" s="9"/>
      <c r="F1015" s="2" t="s">
        <v>516</v>
      </c>
      <c r="G1015" s="2" t="s">
        <v>50</v>
      </c>
      <c r="I1015" s="2" t="s">
        <v>52</v>
      </c>
      <c r="J1015" s="2" t="s">
        <v>52</v>
      </c>
      <c r="K1015" s="2" t="s">
        <v>53</v>
      </c>
      <c r="L1015" s="8" t="s">
        <v>54</v>
      </c>
      <c r="M1015" s="2" t="s">
        <v>73</v>
      </c>
      <c r="N1015" s="2" t="s">
        <v>93</v>
      </c>
      <c r="O1015" s="10" t="s">
        <v>69</v>
      </c>
      <c r="P1015" s="2"/>
      <c r="Q1015" s="2"/>
      <c r="R1015" s="2" t="s">
        <v>58</v>
      </c>
      <c r="S1015" s="2" t="s">
        <v>59</v>
      </c>
      <c r="T1015" s="8"/>
      <c r="U1015" s="8"/>
      <c r="V1015" s="26" t="s">
        <v>2562</v>
      </c>
      <c r="W1015" s="2" t="s">
        <v>80</v>
      </c>
      <c r="X1015" s="10" t="s">
        <v>368</v>
      </c>
      <c r="Y1015" s="2" t="s">
        <v>58</v>
      </c>
      <c r="Z1015" s="2" t="s">
        <v>62</v>
      </c>
      <c r="AA1015" s="8"/>
      <c r="AB1015" s="2"/>
      <c r="AC1015" s="2" t="s">
        <v>2563</v>
      </c>
      <c r="AD1015" s="8"/>
      <c r="AE1015" s="2" t="s">
        <v>53</v>
      </c>
      <c r="AF1015" s="11"/>
      <c r="AG1015" s="11"/>
      <c r="AH1015" s="2" t="s">
        <v>53</v>
      </c>
      <c r="AI1015" s="11"/>
      <c r="AJ1015" s="2" t="s">
        <v>85</v>
      </c>
      <c r="AL1015" s="2"/>
      <c r="AM1015" s="8"/>
      <c r="AO1015" s="2"/>
      <c r="AP1015" s="2" t="s">
        <v>64</v>
      </c>
      <c r="AQ1015" s="2" t="s">
        <v>64</v>
      </c>
      <c r="AR1015" s="2" t="s">
        <v>131</v>
      </c>
      <c r="AS1015" s="2" t="s">
        <v>114</v>
      </c>
      <c r="AT1015" s="2" t="s">
        <v>53</v>
      </c>
      <c r="AX1015" s="2" t="s">
        <v>67</v>
      </c>
      <c r="AY1015" s="12" t="s">
        <v>53</v>
      </c>
      <c r="BA1015" s="8"/>
    </row>
    <row r="1016" ht="12.75" customHeight="1">
      <c r="A1016" s="2" t="s">
        <v>2564</v>
      </c>
      <c r="B1016" s="2" t="s">
        <v>48</v>
      </c>
      <c r="C1016" s="2">
        <v>2020.0</v>
      </c>
      <c r="D1016" s="8"/>
      <c r="E1016" s="9"/>
      <c r="F1016" s="2" t="s">
        <v>516</v>
      </c>
      <c r="G1016" s="2" t="s">
        <v>50</v>
      </c>
      <c r="H1016" s="8"/>
      <c r="I1016" s="2" t="s">
        <v>52</v>
      </c>
      <c r="J1016" s="2" t="s">
        <v>52</v>
      </c>
      <c r="K1016" s="2" t="s">
        <v>53</v>
      </c>
      <c r="L1016" s="8"/>
      <c r="M1016" s="2" t="s">
        <v>181</v>
      </c>
      <c r="N1016" s="2" t="s">
        <v>74</v>
      </c>
      <c r="O1016" s="10" t="s">
        <v>426</v>
      </c>
      <c r="P1016" s="2"/>
      <c r="Q1016" s="2"/>
      <c r="R1016" s="2" t="s">
        <v>109</v>
      </c>
      <c r="S1016" s="2" t="s">
        <v>59</v>
      </c>
      <c r="T1016" s="8"/>
      <c r="U1016" s="8"/>
      <c r="V1016" s="2" t="s">
        <v>2565</v>
      </c>
      <c r="W1016" s="2" t="s">
        <v>61</v>
      </c>
      <c r="X1016" s="9"/>
      <c r="Y1016" s="8"/>
      <c r="Z1016" s="8"/>
      <c r="AA1016" s="8"/>
      <c r="AB1016" s="2"/>
      <c r="AC1016" s="8"/>
      <c r="AD1016" s="8"/>
      <c r="AE1016" s="8"/>
      <c r="AF1016" s="11"/>
      <c r="AG1016" s="11"/>
      <c r="AH1016" s="11"/>
      <c r="AI1016" s="11"/>
      <c r="AJ1016" s="18" t="s">
        <v>112</v>
      </c>
      <c r="AL1016" s="8"/>
      <c r="AM1016" s="8"/>
      <c r="AO1016" s="8"/>
      <c r="AP1016" s="8"/>
      <c r="AQ1016" s="8"/>
      <c r="AR1016" s="8"/>
      <c r="AS1016" s="8"/>
      <c r="AT1016" s="8"/>
      <c r="AU1016" s="8"/>
      <c r="AV1016" s="8"/>
      <c r="AW1016" s="8"/>
      <c r="AX1016" s="2"/>
      <c r="AY1016" s="28"/>
      <c r="AZ1016" s="8"/>
      <c r="BA1016" s="20"/>
    </row>
    <row r="1017" ht="12.75" customHeight="1">
      <c r="A1017" s="2" t="s">
        <v>2566</v>
      </c>
      <c r="B1017" s="2" t="s">
        <v>48</v>
      </c>
      <c r="C1017" s="2">
        <v>2020.0</v>
      </c>
      <c r="D1017" s="8"/>
      <c r="E1017" s="9"/>
      <c r="F1017" s="2" t="s">
        <v>405</v>
      </c>
      <c r="G1017" s="2" t="s">
        <v>50</v>
      </c>
      <c r="I1017" s="2" t="s">
        <v>202</v>
      </c>
      <c r="J1017" s="2" t="s">
        <v>202</v>
      </c>
      <c r="K1017" s="2" t="s">
        <v>53</v>
      </c>
      <c r="L1017" s="8" t="s">
        <v>72</v>
      </c>
      <c r="M1017" s="2" t="s">
        <v>181</v>
      </c>
      <c r="O1017" s="10" t="s">
        <v>447</v>
      </c>
      <c r="P1017" s="2"/>
      <c r="Q1017" s="2"/>
      <c r="R1017" s="2" t="s">
        <v>109</v>
      </c>
      <c r="S1017" s="2" t="s">
        <v>59</v>
      </c>
      <c r="T1017" s="8"/>
      <c r="U1017" s="8"/>
      <c r="V1017" s="2" t="s">
        <v>2567</v>
      </c>
      <c r="W1017" s="2" t="s">
        <v>80</v>
      </c>
      <c r="X1017" s="10" t="s">
        <v>151</v>
      </c>
      <c r="Y1017" s="2" t="s">
        <v>58</v>
      </c>
      <c r="Z1017" s="2" t="s">
        <v>62</v>
      </c>
      <c r="AA1017" s="2" t="s">
        <v>105</v>
      </c>
      <c r="AB1017" s="2" t="s">
        <v>153</v>
      </c>
      <c r="AC1017" s="2" t="s">
        <v>2568</v>
      </c>
      <c r="AD1017" s="8"/>
      <c r="AE1017" s="2" t="s">
        <v>64</v>
      </c>
      <c r="AF1017" s="2" t="s">
        <v>110</v>
      </c>
      <c r="AG1017" s="2" t="s">
        <v>63</v>
      </c>
      <c r="AH1017" s="2" t="s">
        <v>88</v>
      </c>
      <c r="AI1017" s="2" t="s">
        <v>111</v>
      </c>
      <c r="AJ1017" s="2" t="s">
        <v>112</v>
      </c>
      <c r="AL1017" s="2"/>
      <c r="AM1017" s="8"/>
      <c r="AO1017" s="2"/>
      <c r="AP1017" s="8"/>
      <c r="AQ1017" s="2" t="s">
        <v>64</v>
      </c>
      <c r="AR1017" s="8"/>
      <c r="AS1017" s="8"/>
      <c r="AT1017" s="2" t="s">
        <v>53</v>
      </c>
      <c r="AX1017" s="2" t="s">
        <v>67</v>
      </c>
      <c r="AY1017" s="12" t="s">
        <v>53</v>
      </c>
      <c r="BA1017" s="8"/>
    </row>
    <row r="1018" ht="12.75" customHeight="1">
      <c r="A1018" s="2" t="s">
        <v>2569</v>
      </c>
      <c r="B1018" s="2" t="s">
        <v>48</v>
      </c>
      <c r="C1018" s="2">
        <v>2020.0</v>
      </c>
      <c r="D1018" s="8"/>
      <c r="E1018" s="9"/>
      <c r="F1018" s="2" t="s">
        <v>630</v>
      </c>
      <c r="I1018" s="2" t="s">
        <v>2570</v>
      </c>
      <c r="J1018" s="2" t="s">
        <v>2570</v>
      </c>
      <c r="K1018" s="2" t="s">
        <v>53</v>
      </c>
      <c r="L1018" s="8" t="s">
        <v>72</v>
      </c>
      <c r="M1018" s="2" t="s">
        <v>55</v>
      </c>
      <c r="N1018" s="2" t="s">
        <v>74</v>
      </c>
      <c r="O1018" s="10" t="s">
        <v>469</v>
      </c>
      <c r="P1018" s="2" t="s">
        <v>109</v>
      </c>
      <c r="Q1018" s="2" t="s">
        <v>62</v>
      </c>
      <c r="R1018" s="2"/>
      <c r="S1018" s="2"/>
      <c r="T1018" s="8"/>
      <c r="U1018" s="8"/>
      <c r="V1018" s="2" t="s">
        <v>2571</v>
      </c>
      <c r="W1018" s="2" t="s">
        <v>80</v>
      </c>
      <c r="X1018" s="10" t="s">
        <v>354</v>
      </c>
      <c r="Y1018" s="2" t="s">
        <v>58</v>
      </c>
      <c r="Z1018" s="2" t="s">
        <v>62</v>
      </c>
      <c r="AA1018" s="2" t="s">
        <v>166</v>
      </c>
      <c r="AB1018" s="2"/>
      <c r="AC1018" s="26" t="s">
        <v>2572</v>
      </c>
      <c r="AD1018" s="8"/>
      <c r="AE1018" s="2" t="s">
        <v>64</v>
      </c>
      <c r="AF1018" s="2" t="s">
        <v>110</v>
      </c>
      <c r="AG1018" s="2" t="s">
        <v>63</v>
      </c>
      <c r="AH1018" s="2" t="s">
        <v>88</v>
      </c>
      <c r="AI1018" s="2" t="s">
        <v>205</v>
      </c>
      <c r="AJ1018" s="8" t="s">
        <v>112</v>
      </c>
      <c r="AL1018" s="2"/>
      <c r="AM1018" s="8"/>
      <c r="AO1018" s="2"/>
      <c r="AP1018" s="8"/>
      <c r="AQ1018" s="2" t="s">
        <v>64</v>
      </c>
      <c r="AR1018" s="8"/>
      <c r="AS1018" s="8"/>
      <c r="AT1018" s="2" t="s">
        <v>53</v>
      </c>
      <c r="AW1018" s="2" t="s">
        <v>64</v>
      </c>
      <c r="AX1018" s="2" t="s">
        <v>67</v>
      </c>
      <c r="AY1018" s="12" t="s">
        <v>53</v>
      </c>
      <c r="BA1018" s="8"/>
    </row>
    <row r="1019" ht="12.75" customHeight="1">
      <c r="A1019" s="2" t="s">
        <v>100</v>
      </c>
      <c r="B1019" s="2" t="s">
        <v>48</v>
      </c>
      <c r="C1019" s="2">
        <v>2020.0</v>
      </c>
      <c r="D1019" s="2" t="s">
        <v>64</v>
      </c>
      <c r="E1019" s="10" t="s">
        <v>326</v>
      </c>
      <c r="I1019" s="2" t="s">
        <v>288</v>
      </c>
      <c r="J1019" s="2" t="s">
        <v>288</v>
      </c>
      <c r="K1019" s="2" t="s">
        <v>53</v>
      </c>
      <c r="L1019" s="8" t="s">
        <v>72</v>
      </c>
      <c r="M1019" s="2" t="s">
        <v>55</v>
      </c>
      <c r="N1019" s="2" t="s">
        <v>74</v>
      </c>
      <c r="O1019" s="10" t="s">
        <v>447</v>
      </c>
      <c r="P1019" s="2"/>
      <c r="Q1019" s="2"/>
      <c r="R1019" s="2" t="s">
        <v>109</v>
      </c>
      <c r="S1019" s="2" t="s">
        <v>59</v>
      </c>
      <c r="T1019" s="2" t="s">
        <v>166</v>
      </c>
      <c r="U1019" s="8"/>
      <c r="V1019" s="2" t="s">
        <v>2573</v>
      </c>
      <c r="W1019" s="2" t="s">
        <v>80</v>
      </c>
      <c r="X1019" s="10" t="s">
        <v>95</v>
      </c>
      <c r="Y1019" s="2" t="s">
        <v>58</v>
      </c>
      <c r="Z1019" s="2" t="s">
        <v>62</v>
      </c>
      <c r="AA1019" s="8"/>
      <c r="AB1019" s="2"/>
      <c r="AC1019" s="2" t="s">
        <v>2574</v>
      </c>
      <c r="AD1019" s="8"/>
      <c r="AE1019" s="2" t="s">
        <v>64</v>
      </c>
      <c r="AF1019" s="2" t="s">
        <v>110</v>
      </c>
      <c r="AG1019" s="2" t="s">
        <v>63</v>
      </c>
      <c r="AH1019" s="2" t="s">
        <v>88</v>
      </c>
      <c r="AI1019" s="11" t="s">
        <v>193</v>
      </c>
      <c r="AJ1019" s="8" t="s">
        <v>112</v>
      </c>
      <c r="AL1019" s="2"/>
      <c r="AM1019" s="8"/>
      <c r="AO1019" s="2" t="s">
        <v>64</v>
      </c>
      <c r="AP1019" s="2" t="s">
        <v>64</v>
      </c>
      <c r="AQ1019" s="2" t="s">
        <v>64</v>
      </c>
      <c r="AR1019" s="2" t="s">
        <v>185</v>
      </c>
      <c r="AS1019" s="2" t="s">
        <v>186</v>
      </c>
      <c r="AT1019" s="2" t="s">
        <v>53</v>
      </c>
      <c r="AU1019" s="2" t="s">
        <v>88</v>
      </c>
      <c r="AV1019" s="2" t="s">
        <v>88</v>
      </c>
      <c r="AW1019" s="2" t="s">
        <v>64</v>
      </c>
      <c r="AX1019" s="2" t="s">
        <v>67</v>
      </c>
      <c r="AY1019" s="12" t="s">
        <v>53</v>
      </c>
      <c r="BA1019" s="8"/>
    </row>
    <row r="1020" ht="12.75" customHeight="1">
      <c r="A1020" s="2" t="s">
        <v>2575</v>
      </c>
      <c r="B1020" s="2" t="s">
        <v>177</v>
      </c>
      <c r="C1020" s="2">
        <v>2020.0</v>
      </c>
      <c r="D1020" s="2" t="s">
        <v>64</v>
      </c>
      <c r="E1020" s="10" t="s">
        <v>298</v>
      </c>
      <c r="I1020" s="2" t="s">
        <v>179</v>
      </c>
      <c r="J1020" s="2" t="s">
        <v>180</v>
      </c>
      <c r="K1020" s="2" t="s">
        <v>53</v>
      </c>
      <c r="L1020" s="8" t="s">
        <v>72</v>
      </c>
      <c r="M1020" s="2" t="s">
        <v>635</v>
      </c>
      <c r="N1020" s="2" t="s">
        <v>74</v>
      </c>
      <c r="O1020" s="10" t="s">
        <v>75</v>
      </c>
      <c r="P1020" s="2"/>
      <c r="Q1020" s="2"/>
      <c r="R1020" s="2" t="s">
        <v>76</v>
      </c>
      <c r="S1020" s="2" t="s">
        <v>59</v>
      </c>
      <c r="T1020" s="8"/>
      <c r="U1020" s="8"/>
      <c r="V1020" s="2" t="s">
        <v>2576</v>
      </c>
      <c r="W1020" s="2" t="s">
        <v>80</v>
      </c>
      <c r="X1020" s="10" t="s">
        <v>237</v>
      </c>
      <c r="Y1020" s="2" t="s">
        <v>58</v>
      </c>
      <c r="Z1020" s="2" t="s">
        <v>62</v>
      </c>
      <c r="AA1020" s="8"/>
      <c r="AB1020" s="2"/>
      <c r="AC1020" s="2" t="s">
        <v>2576</v>
      </c>
      <c r="AD1020" s="8"/>
      <c r="AE1020" s="2" t="s">
        <v>64</v>
      </c>
      <c r="AF1020" s="2" t="s">
        <v>110</v>
      </c>
      <c r="AG1020" s="2" t="s">
        <v>63</v>
      </c>
      <c r="AH1020" s="2" t="s">
        <v>88</v>
      </c>
      <c r="AI1020" s="2" t="s">
        <v>111</v>
      </c>
      <c r="AL1020" s="2"/>
      <c r="AM1020" s="8"/>
      <c r="AO1020" s="2"/>
      <c r="AP1020" s="2" t="s">
        <v>64</v>
      </c>
      <c r="AQ1020" s="2" t="s">
        <v>64</v>
      </c>
      <c r="AR1020" s="2"/>
      <c r="AS1020" s="2"/>
      <c r="AT1020" s="2" t="s">
        <v>53</v>
      </c>
      <c r="AW1020" s="2" t="s">
        <v>64</v>
      </c>
      <c r="AX1020" s="2" t="s">
        <v>67</v>
      </c>
      <c r="AY1020" s="12" t="s">
        <v>53</v>
      </c>
      <c r="BA1020" s="8"/>
    </row>
    <row r="1021" ht="12.75" customHeight="1">
      <c r="A1021" s="2" t="s">
        <v>2577</v>
      </c>
      <c r="B1021" s="2" t="s">
        <v>177</v>
      </c>
      <c r="C1021" s="2">
        <v>2020.0</v>
      </c>
      <c r="D1021" s="8"/>
      <c r="E1021" s="9"/>
      <c r="F1021" s="2" t="s">
        <v>431</v>
      </c>
      <c r="G1021" s="2" t="s">
        <v>50</v>
      </c>
      <c r="I1021" s="2" t="s">
        <v>179</v>
      </c>
      <c r="J1021" s="2" t="s">
        <v>180</v>
      </c>
      <c r="K1021" s="2" t="s">
        <v>53</v>
      </c>
      <c r="L1021" s="8" t="s">
        <v>72</v>
      </c>
      <c r="M1021" s="2" t="s">
        <v>73</v>
      </c>
      <c r="N1021" s="2" t="s">
        <v>335</v>
      </c>
      <c r="O1021" s="10" t="s">
        <v>75</v>
      </c>
      <c r="P1021" s="2"/>
      <c r="Q1021" s="2"/>
      <c r="R1021" s="2" t="s">
        <v>76</v>
      </c>
      <c r="S1021" s="2" t="s">
        <v>59</v>
      </c>
      <c r="T1021" s="8"/>
      <c r="U1021" s="8"/>
      <c r="V1021" s="2" t="s">
        <v>2578</v>
      </c>
      <c r="W1021" s="2" t="s">
        <v>80</v>
      </c>
      <c r="X1021" s="10" t="s">
        <v>128</v>
      </c>
      <c r="Y1021" s="2" t="s">
        <v>58</v>
      </c>
      <c r="Z1021" s="2" t="s">
        <v>62</v>
      </c>
      <c r="AA1021" s="8"/>
      <c r="AB1021" s="2"/>
      <c r="AC1021" s="2" t="s">
        <v>2579</v>
      </c>
      <c r="AD1021" s="8"/>
      <c r="AE1021" s="2" t="s">
        <v>64</v>
      </c>
      <c r="AF1021" s="2" t="s">
        <v>84</v>
      </c>
      <c r="AG1021" s="2" t="s">
        <v>63</v>
      </c>
      <c r="AH1021" s="2" t="s">
        <v>53</v>
      </c>
      <c r="AI1021" s="11"/>
      <c r="AJ1021" s="2" t="s">
        <v>1085</v>
      </c>
      <c r="AL1021" s="2"/>
      <c r="AM1021" s="8"/>
      <c r="AO1021" s="2"/>
      <c r="AP1021" s="2" t="s">
        <v>64</v>
      </c>
      <c r="AQ1021" s="2" t="s">
        <v>64</v>
      </c>
      <c r="AR1021" s="2"/>
      <c r="AS1021" s="2"/>
      <c r="AT1021" s="2" t="s">
        <v>53</v>
      </c>
      <c r="AW1021" s="2" t="s">
        <v>64</v>
      </c>
      <c r="AX1021" s="2" t="s">
        <v>67</v>
      </c>
      <c r="AY1021" s="12" t="s">
        <v>53</v>
      </c>
      <c r="BA1021" s="8"/>
    </row>
    <row r="1022" ht="12.75" customHeight="1">
      <c r="A1022" s="2" t="s">
        <v>2580</v>
      </c>
      <c r="B1022" s="2" t="s">
        <v>177</v>
      </c>
      <c r="C1022" s="2">
        <v>2020.0</v>
      </c>
      <c r="D1022" s="8"/>
      <c r="E1022" s="9"/>
      <c r="F1022" s="2" t="s">
        <v>188</v>
      </c>
      <c r="G1022" s="2" t="s">
        <v>50</v>
      </c>
      <c r="I1022" s="2" t="s">
        <v>179</v>
      </c>
      <c r="J1022" s="2" t="s">
        <v>180</v>
      </c>
      <c r="K1022" s="2" t="s">
        <v>53</v>
      </c>
      <c r="L1022" s="8" t="s">
        <v>72</v>
      </c>
      <c r="M1022" s="2" t="s">
        <v>55</v>
      </c>
      <c r="N1022" s="2" t="s">
        <v>254</v>
      </c>
      <c r="O1022" s="10" t="s">
        <v>90</v>
      </c>
      <c r="P1022" s="2"/>
      <c r="Q1022" s="2"/>
      <c r="R1022" s="2" t="s">
        <v>58</v>
      </c>
      <c r="S1022" s="2" t="s">
        <v>59</v>
      </c>
      <c r="T1022" s="8"/>
      <c r="U1022" s="8"/>
      <c r="V1022" s="2" t="s">
        <v>2581</v>
      </c>
      <c r="W1022" s="2" t="s">
        <v>80</v>
      </c>
      <c r="X1022" s="10" t="s">
        <v>354</v>
      </c>
      <c r="Y1022" s="2" t="s">
        <v>58</v>
      </c>
      <c r="Z1022" s="2" t="s">
        <v>62</v>
      </c>
      <c r="AA1022" s="8"/>
      <c r="AB1022" s="2"/>
      <c r="AC1022" s="2" t="s">
        <v>2582</v>
      </c>
      <c r="AD1022" s="8"/>
      <c r="AE1022" s="2" t="s">
        <v>64</v>
      </c>
      <c r="AF1022" s="2" t="s">
        <v>84</v>
      </c>
      <c r="AG1022" s="2" t="s">
        <v>63</v>
      </c>
      <c r="AH1022" s="2" t="s">
        <v>53</v>
      </c>
      <c r="AI1022" s="11"/>
      <c r="AL1022" s="2" t="s">
        <v>64</v>
      </c>
      <c r="AM1022" s="8"/>
      <c r="AN1022" s="8" t="s">
        <v>106</v>
      </c>
      <c r="AO1022" s="2" t="s">
        <v>64</v>
      </c>
      <c r="AP1022" s="2" t="s">
        <v>64</v>
      </c>
      <c r="AQ1022" s="2" t="s">
        <v>64</v>
      </c>
      <c r="AR1022" s="2" t="s">
        <v>185</v>
      </c>
      <c r="AS1022" s="2" t="s">
        <v>186</v>
      </c>
      <c r="AT1022" s="2" t="s">
        <v>53</v>
      </c>
      <c r="AX1022" s="2" t="s">
        <v>67</v>
      </c>
      <c r="AY1022" s="12" t="s">
        <v>53</v>
      </c>
      <c r="BA1022" s="8"/>
    </row>
    <row r="1023" ht="12.75" customHeight="1">
      <c r="A1023" s="2" t="s">
        <v>1992</v>
      </c>
      <c r="B1023" s="2" t="s">
        <v>177</v>
      </c>
      <c r="C1023" s="2">
        <v>2020.0</v>
      </c>
      <c r="D1023" s="8"/>
      <c r="E1023" s="9"/>
      <c r="F1023" s="2" t="s">
        <v>405</v>
      </c>
      <c r="G1023" s="2" t="s">
        <v>101</v>
      </c>
      <c r="I1023" s="2" t="s">
        <v>179</v>
      </c>
      <c r="J1023" s="2" t="s">
        <v>180</v>
      </c>
      <c r="K1023" s="2" t="s">
        <v>53</v>
      </c>
      <c r="L1023" s="8" t="s">
        <v>54</v>
      </c>
      <c r="M1023" s="2" t="s">
        <v>55</v>
      </c>
      <c r="N1023" s="2" t="s">
        <v>2583</v>
      </c>
      <c r="O1023" s="10" t="s">
        <v>216</v>
      </c>
      <c r="P1023" s="2"/>
      <c r="Q1023" s="2"/>
      <c r="R1023" s="2" t="s">
        <v>58</v>
      </c>
      <c r="S1023" s="2" t="s">
        <v>59</v>
      </c>
      <c r="T1023" s="2" t="s">
        <v>77</v>
      </c>
      <c r="U1023" s="2" t="s">
        <v>250</v>
      </c>
      <c r="V1023" s="2" t="s">
        <v>2584</v>
      </c>
      <c r="W1023" s="2" t="s">
        <v>61</v>
      </c>
      <c r="X1023" s="9"/>
      <c r="Y1023" s="8"/>
      <c r="Z1023" s="2" t="s">
        <v>62</v>
      </c>
      <c r="AA1023" s="8"/>
      <c r="AB1023" s="2"/>
      <c r="AC1023" s="8"/>
      <c r="AD1023" s="8"/>
      <c r="AE1023" s="2" t="s">
        <v>53</v>
      </c>
      <c r="AF1023" s="11"/>
      <c r="AG1023" s="11"/>
      <c r="AH1023" s="2" t="s">
        <v>53</v>
      </c>
      <c r="AI1023" s="11"/>
      <c r="AJ1023" s="2" t="s">
        <v>149</v>
      </c>
      <c r="AL1023" s="2" t="s">
        <v>64</v>
      </c>
      <c r="AM1023" s="8" t="s">
        <v>2585</v>
      </c>
      <c r="AN1023" s="8" t="s">
        <v>66</v>
      </c>
      <c r="AO1023" s="2"/>
      <c r="AP1023" s="2" t="s">
        <v>64</v>
      </c>
      <c r="AQ1023" s="2" t="s">
        <v>64</v>
      </c>
      <c r="AR1023" s="2" t="s">
        <v>213</v>
      </c>
      <c r="AS1023" s="2" t="s">
        <v>114</v>
      </c>
      <c r="AT1023" s="2" t="s">
        <v>53</v>
      </c>
      <c r="AX1023" s="2" t="s">
        <v>67</v>
      </c>
      <c r="AY1023" s="12" t="s">
        <v>53</v>
      </c>
      <c r="BA1023" s="8"/>
    </row>
    <row r="1024" ht="12.75" customHeight="1">
      <c r="A1024" s="2" t="s">
        <v>2586</v>
      </c>
      <c r="B1024" s="2" t="s">
        <v>177</v>
      </c>
      <c r="C1024" s="2">
        <v>2020.0</v>
      </c>
      <c r="D1024" s="8"/>
      <c r="E1024" s="9"/>
      <c r="F1024" s="2" t="s">
        <v>209</v>
      </c>
      <c r="I1024" s="2" t="s">
        <v>179</v>
      </c>
      <c r="J1024" s="2" t="s">
        <v>180</v>
      </c>
      <c r="K1024" s="2" t="s">
        <v>53</v>
      </c>
      <c r="L1024" s="8" t="s">
        <v>72</v>
      </c>
      <c r="M1024" s="2" t="s">
        <v>181</v>
      </c>
      <c r="N1024" s="2" t="s">
        <v>74</v>
      </c>
      <c r="O1024" s="10" t="s">
        <v>156</v>
      </c>
      <c r="P1024" s="2"/>
      <c r="Q1024" s="2"/>
      <c r="R1024" s="2" t="s">
        <v>76</v>
      </c>
      <c r="S1024" s="2" t="s">
        <v>59</v>
      </c>
      <c r="T1024" s="8"/>
      <c r="U1024" s="2" t="s">
        <v>78</v>
      </c>
      <c r="V1024" s="2" t="s">
        <v>2587</v>
      </c>
      <c r="W1024" s="2" t="s">
        <v>80</v>
      </c>
      <c r="X1024" s="10" t="s">
        <v>347</v>
      </c>
      <c r="Y1024" s="2" t="s">
        <v>58</v>
      </c>
      <c r="Z1024" s="2" t="s">
        <v>62</v>
      </c>
      <c r="AA1024" s="8"/>
      <c r="AB1024" s="2"/>
      <c r="AC1024" s="2" t="s">
        <v>2588</v>
      </c>
      <c r="AD1024" s="8"/>
      <c r="AE1024" s="2" t="s">
        <v>64</v>
      </c>
      <c r="AF1024" s="2" t="s">
        <v>84</v>
      </c>
      <c r="AG1024" s="2" t="s">
        <v>63</v>
      </c>
      <c r="AH1024" s="2" t="s">
        <v>53</v>
      </c>
      <c r="AI1024" s="11"/>
      <c r="AJ1024" s="2" t="s">
        <v>112</v>
      </c>
      <c r="AL1024" s="2" t="s">
        <v>64</v>
      </c>
      <c r="AM1024" s="8"/>
      <c r="AN1024" s="8" t="s">
        <v>106</v>
      </c>
      <c r="AO1024" s="2"/>
      <c r="AP1024" s="8"/>
      <c r="AQ1024" s="2" t="s">
        <v>64</v>
      </c>
      <c r="AR1024" s="8"/>
      <c r="AS1024" s="8"/>
      <c r="AX1024" s="2" t="s">
        <v>67</v>
      </c>
      <c r="AY1024" s="14"/>
      <c r="BA1024" s="8"/>
    </row>
    <row r="1025" ht="12.75" customHeight="1">
      <c r="A1025" s="2" t="s">
        <v>2589</v>
      </c>
      <c r="B1025" s="2" t="s">
        <v>177</v>
      </c>
      <c r="C1025" s="2">
        <v>2020.0</v>
      </c>
      <c r="D1025" s="8"/>
      <c r="E1025" s="9"/>
      <c r="F1025" s="2" t="s">
        <v>209</v>
      </c>
      <c r="G1025" s="2" t="s">
        <v>50</v>
      </c>
      <c r="I1025" s="2" t="s">
        <v>179</v>
      </c>
      <c r="J1025" s="2" t="s">
        <v>180</v>
      </c>
      <c r="K1025" s="2" t="s">
        <v>53</v>
      </c>
      <c r="L1025" s="8" t="s">
        <v>54</v>
      </c>
      <c r="M1025" s="2" t="s">
        <v>181</v>
      </c>
      <c r="N1025" s="2" t="s">
        <v>74</v>
      </c>
      <c r="O1025" s="10" t="s">
        <v>245</v>
      </c>
      <c r="P1025" s="2"/>
      <c r="Q1025" s="2"/>
      <c r="R1025" s="2" t="s">
        <v>109</v>
      </c>
      <c r="S1025" s="2" t="s">
        <v>59</v>
      </c>
      <c r="T1025" s="2" t="s">
        <v>105</v>
      </c>
      <c r="U1025" s="8"/>
      <c r="V1025" s="2" t="s">
        <v>2590</v>
      </c>
      <c r="W1025" s="2" t="s">
        <v>80</v>
      </c>
      <c r="X1025" s="10" t="s">
        <v>86</v>
      </c>
      <c r="Y1025" s="2" t="s">
        <v>58</v>
      </c>
      <c r="Z1025" s="2" t="s">
        <v>62</v>
      </c>
      <c r="AA1025" s="8"/>
      <c r="AB1025" s="2" t="s">
        <v>82</v>
      </c>
      <c r="AC1025" s="2" t="s">
        <v>2591</v>
      </c>
      <c r="AD1025" s="8"/>
      <c r="AE1025" s="2" t="s">
        <v>53</v>
      </c>
      <c r="AF1025" s="11"/>
      <c r="AG1025" s="11"/>
      <c r="AH1025" s="2" t="s">
        <v>53</v>
      </c>
      <c r="AI1025" s="11"/>
      <c r="AJ1025" s="2" t="s">
        <v>112</v>
      </c>
      <c r="AK1025" s="8" t="s">
        <v>122</v>
      </c>
      <c r="AL1025" s="2"/>
      <c r="AM1025" s="8"/>
      <c r="AO1025" s="2"/>
      <c r="AP1025" s="2" t="s">
        <v>53</v>
      </c>
      <c r="AQ1025" s="2" t="s">
        <v>64</v>
      </c>
      <c r="AR1025" s="2" t="s">
        <v>131</v>
      </c>
      <c r="AS1025" s="2" t="s">
        <v>114</v>
      </c>
      <c r="AT1025" s="2" t="s">
        <v>53</v>
      </c>
      <c r="AX1025" s="2" t="s">
        <v>67</v>
      </c>
      <c r="AY1025" s="12" t="s">
        <v>53</v>
      </c>
      <c r="BA1025" s="8"/>
    </row>
    <row r="1026" ht="12.75" customHeight="1">
      <c r="A1026" s="2" t="s">
        <v>1606</v>
      </c>
      <c r="B1026" s="2" t="s">
        <v>177</v>
      </c>
      <c r="C1026" s="2">
        <v>2020.0</v>
      </c>
      <c r="D1026" s="8"/>
      <c r="E1026" s="9"/>
      <c r="I1026" s="2" t="s">
        <v>173</v>
      </c>
      <c r="J1026" s="2" t="s">
        <v>173</v>
      </c>
      <c r="K1026" s="2" t="s">
        <v>53</v>
      </c>
      <c r="L1026" s="8" t="s">
        <v>72</v>
      </c>
      <c r="M1026" s="2" t="s">
        <v>110</v>
      </c>
      <c r="N1026" s="2" t="s">
        <v>74</v>
      </c>
      <c r="O1026" s="10" t="s">
        <v>289</v>
      </c>
      <c r="P1026" s="2"/>
      <c r="Q1026" s="2"/>
      <c r="R1026" s="2" t="s">
        <v>76</v>
      </c>
      <c r="S1026" s="2" t="s">
        <v>59</v>
      </c>
      <c r="T1026" s="2" t="s">
        <v>105</v>
      </c>
      <c r="U1026" s="8"/>
      <c r="V1026" s="2" t="s">
        <v>2592</v>
      </c>
      <c r="W1026" s="2" t="s">
        <v>80</v>
      </c>
      <c r="X1026" s="10" t="s">
        <v>216</v>
      </c>
      <c r="Y1026" s="2" t="s">
        <v>58</v>
      </c>
      <c r="Z1026" s="2" t="s">
        <v>62</v>
      </c>
      <c r="AA1026" s="2" t="s">
        <v>105</v>
      </c>
      <c r="AB1026" s="2" t="s">
        <v>153</v>
      </c>
      <c r="AC1026" s="2" t="s">
        <v>2593</v>
      </c>
      <c r="AD1026" s="8"/>
      <c r="AE1026" s="2" t="s">
        <v>64</v>
      </c>
      <c r="AF1026" s="2" t="s">
        <v>110</v>
      </c>
      <c r="AG1026" s="2" t="s">
        <v>63</v>
      </c>
      <c r="AH1026" s="2" t="s">
        <v>88</v>
      </c>
      <c r="AI1026" s="2" t="s">
        <v>111</v>
      </c>
      <c r="AJ1026" s="2" t="s">
        <v>112</v>
      </c>
      <c r="AL1026" s="2"/>
      <c r="AM1026" s="8"/>
      <c r="AO1026" s="2"/>
      <c r="AP1026" s="2" t="s">
        <v>64</v>
      </c>
      <c r="AQ1026" s="2" t="s">
        <v>64</v>
      </c>
      <c r="AR1026" s="2"/>
      <c r="AS1026" s="2"/>
      <c r="AT1026" s="2" t="s">
        <v>53</v>
      </c>
      <c r="AW1026" s="2" t="s">
        <v>53</v>
      </c>
      <c r="AX1026" s="2" t="s">
        <v>67</v>
      </c>
      <c r="AY1026" s="12" t="s">
        <v>53</v>
      </c>
      <c r="BA1026" s="8"/>
    </row>
    <row r="1027" ht="12.75" customHeight="1">
      <c r="A1027" s="2" t="s">
        <v>2594</v>
      </c>
      <c r="B1027" s="2" t="s">
        <v>177</v>
      </c>
      <c r="C1027" s="2">
        <v>2020.0</v>
      </c>
      <c r="D1027" s="8"/>
      <c r="E1027" s="9"/>
      <c r="F1027" s="2" t="s">
        <v>389</v>
      </c>
      <c r="G1027" s="2" t="s">
        <v>101</v>
      </c>
      <c r="I1027" s="2" t="s">
        <v>179</v>
      </c>
      <c r="J1027" s="2" t="s">
        <v>180</v>
      </c>
      <c r="K1027" s="2" t="s">
        <v>53</v>
      </c>
      <c r="L1027" s="8" t="s">
        <v>72</v>
      </c>
      <c r="M1027" s="2" t="s">
        <v>55</v>
      </c>
      <c r="N1027" s="2" t="s">
        <v>74</v>
      </c>
      <c r="O1027" s="10" t="s">
        <v>259</v>
      </c>
      <c r="P1027" s="2"/>
      <c r="Q1027" s="2"/>
      <c r="R1027" s="2" t="s">
        <v>58</v>
      </c>
      <c r="S1027" s="2" t="s">
        <v>59</v>
      </c>
      <c r="T1027" s="8"/>
      <c r="U1027" s="8"/>
      <c r="V1027" s="2" t="s">
        <v>2595</v>
      </c>
      <c r="W1027" s="2" t="s">
        <v>80</v>
      </c>
      <c r="X1027" s="10" t="s">
        <v>218</v>
      </c>
      <c r="Y1027" s="2" t="s">
        <v>58</v>
      </c>
      <c r="Z1027" s="2" t="s">
        <v>62</v>
      </c>
      <c r="AA1027" s="2" t="s">
        <v>105</v>
      </c>
      <c r="AB1027" s="2" t="s">
        <v>153</v>
      </c>
      <c r="AC1027" s="2" t="s">
        <v>2596</v>
      </c>
      <c r="AD1027" s="8"/>
      <c r="AE1027" s="2" t="s">
        <v>64</v>
      </c>
      <c r="AF1027" s="2" t="s">
        <v>110</v>
      </c>
      <c r="AG1027" s="2" t="s">
        <v>63</v>
      </c>
      <c r="AH1027" s="2" t="s">
        <v>88</v>
      </c>
      <c r="AI1027" s="2" t="s">
        <v>205</v>
      </c>
      <c r="AJ1027" s="2" t="s">
        <v>85</v>
      </c>
      <c r="AL1027" s="2"/>
      <c r="AM1027" s="8"/>
      <c r="AO1027" s="2"/>
      <c r="AP1027" s="8"/>
      <c r="AQ1027" s="2" t="s">
        <v>64</v>
      </c>
      <c r="AR1027" s="8"/>
      <c r="AS1027" s="8"/>
      <c r="AT1027" s="2" t="s">
        <v>64</v>
      </c>
      <c r="AW1027" s="2" t="s">
        <v>64</v>
      </c>
      <c r="AX1027" s="2" t="s">
        <v>67</v>
      </c>
      <c r="AY1027" s="12" t="s">
        <v>53</v>
      </c>
      <c r="BA1027" s="13">
        <v>2.0</v>
      </c>
    </row>
    <row r="1028" ht="12.75" customHeight="1">
      <c r="A1028" s="2"/>
      <c r="B1028" s="2"/>
      <c r="C1028" s="2">
        <v>2020.0</v>
      </c>
      <c r="D1028" s="8"/>
      <c r="E1028" s="9"/>
      <c r="O1028" s="9"/>
      <c r="P1028" s="8"/>
      <c r="Q1028" s="8"/>
      <c r="R1028" s="8"/>
      <c r="S1028" s="8"/>
      <c r="T1028" s="8"/>
      <c r="U1028" s="8"/>
      <c r="W1028" s="2" t="s">
        <v>80</v>
      </c>
      <c r="X1028" s="10" t="s">
        <v>218</v>
      </c>
      <c r="Y1028" s="2" t="s">
        <v>58</v>
      </c>
      <c r="Z1028" s="2" t="s">
        <v>59</v>
      </c>
      <c r="AA1028" s="8"/>
      <c r="AB1028" s="2" t="s">
        <v>153</v>
      </c>
      <c r="AC1028" s="2" t="s">
        <v>2597</v>
      </c>
      <c r="AD1028" s="8"/>
      <c r="AE1028" s="2" t="s">
        <v>64</v>
      </c>
      <c r="AF1028" s="2" t="s">
        <v>110</v>
      </c>
      <c r="AG1028" s="2" t="s">
        <v>63</v>
      </c>
      <c r="AH1028" s="2" t="s">
        <v>88</v>
      </c>
      <c r="AI1028" s="11" t="s">
        <v>1067</v>
      </c>
      <c r="AJ1028" s="2"/>
      <c r="AL1028" s="2"/>
      <c r="AM1028" s="8"/>
      <c r="AO1028" s="2"/>
      <c r="AP1028" s="8"/>
      <c r="AQ1028" s="2" t="s">
        <v>64</v>
      </c>
      <c r="AR1028" s="8"/>
      <c r="AS1028" s="8"/>
      <c r="AW1028" s="2" t="s">
        <v>64</v>
      </c>
      <c r="AX1028" s="2"/>
      <c r="AY1028" s="12" t="s">
        <v>53</v>
      </c>
      <c r="BA1028" s="8"/>
    </row>
    <row r="1029" ht="12.75" customHeight="1">
      <c r="A1029" s="2" t="s">
        <v>2598</v>
      </c>
      <c r="B1029" s="2" t="s">
        <v>177</v>
      </c>
      <c r="C1029" s="2">
        <v>2020.0</v>
      </c>
      <c r="D1029" s="8"/>
      <c r="E1029" s="9"/>
      <c r="I1029" s="2" t="s">
        <v>179</v>
      </c>
      <c r="J1029" s="2" t="s">
        <v>180</v>
      </c>
      <c r="K1029" s="2" t="s">
        <v>53</v>
      </c>
      <c r="L1029" s="8" t="s">
        <v>72</v>
      </c>
      <c r="M1029" s="2" t="s">
        <v>181</v>
      </c>
      <c r="N1029" s="2" t="s">
        <v>74</v>
      </c>
      <c r="O1029" s="10" t="s">
        <v>331</v>
      </c>
      <c r="P1029" s="2"/>
      <c r="Q1029" s="2"/>
      <c r="R1029" s="2" t="s">
        <v>109</v>
      </c>
      <c r="S1029" s="2" t="s">
        <v>59</v>
      </c>
      <c r="T1029" s="2" t="s">
        <v>105</v>
      </c>
      <c r="U1029" s="2" t="s">
        <v>78</v>
      </c>
      <c r="V1029" s="2" t="s">
        <v>2599</v>
      </c>
      <c r="W1029" s="2" t="s">
        <v>80</v>
      </c>
      <c r="X1029" s="10" t="s">
        <v>216</v>
      </c>
      <c r="Y1029" s="2" t="s">
        <v>58</v>
      </c>
      <c r="Z1029" s="2" t="s">
        <v>62</v>
      </c>
      <c r="AA1029" s="2" t="s">
        <v>105</v>
      </c>
      <c r="AB1029" s="2" t="s">
        <v>82</v>
      </c>
      <c r="AC1029" s="2" t="s">
        <v>2600</v>
      </c>
      <c r="AD1029" s="8"/>
      <c r="AE1029" s="2" t="s">
        <v>64</v>
      </c>
      <c r="AF1029" s="2" t="s">
        <v>110</v>
      </c>
      <c r="AG1029" s="2" t="s">
        <v>63</v>
      </c>
      <c r="AH1029" s="2" t="s">
        <v>88</v>
      </c>
      <c r="AI1029" s="2" t="s">
        <v>111</v>
      </c>
      <c r="AJ1029" s="2" t="s">
        <v>112</v>
      </c>
      <c r="AL1029" s="2"/>
      <c r="AM1029" s="8"/>
      <c r="AO1029" s="2" t="s">
        <v>64</v>
      </c>
      <c r="AP1029" s="8"/>
      <c r="AQ1029" s="2" t="s">
        <v>64</v>
      </c>
      <c r="AR1029" s="8"/>
      <c r="AS1029" s="8"/>
      <c r="AT1029" s="2" t="s">
        <v>53</v>
      </c>
      <c r="AW1029" s="2" t="s">
        <v>64</v>
      </c>
      <c r="AX1029" s="2" t="s">
        <v>67</v>
      </c>
      <c r="AY1029" s="12" t="s">
        <v>53</v>
      </c>
      <c r="BA1029" s="8"/>
    </row>
    <row r="1030" ht="12.75" customHeight="1">
      <c r="A1030" s="2" t="s">
        <v>2601</v>
      </c>
      <c r="B1030" s="2" t="s">
        <v>177</v>
      </c>
      <c r="C1030" s="2">
        <v>2020.0</v>
      </c>
      <c r="D1030" s="8"/>
      <c r="E1030" s="9"/>
      <c r="F1030" s="2" t="s">
        <v>405</v>
      </c>
      <c r="G1030" s="2" t="s">
        <v>50</v>
      </c>
      <c r="I1030" s="2" t="s">
        <v>179</v>
      </c>
      <c r="J1030" s="2" t="s">
        <v>180</v>
      </c>
      <c r="K1030" s="2" t="s">
        <v>53</v>
      </c>
      <c r="L1030" s="8" t="s">
        <v>72</v>
      </c>
      <c r="M1030" s="2" t="s">
        <v>181</v>
      </c>
      <c r="N1030" s="2" t="s">
        <v>74</v>
      </c>
      <c r="O1030" s="10" t="s">
        <v>108</v>
      </c>
      <c r="P1030" s="2"/>
      <c r="Q1030" s="2"/>
      <c r="R1030" s="2" t="s">
        <v>109</v>
      </c>
      <c r="S1030" s="2" t="s">
        <v>59</v>
      </c>
      <c r="T1030" s="8"/>
      <c r="U1030" s="8"/>
      <c r="V1030" s="2" t="s">
        <v>2602</v>
      </c>
      <c r="W1030" s="2" t="s">
        <v>80</v>
      </c>
      <c r="X1030" s="10" t="s">
        <v>368</v>
      </c>
      <c r="Y1030" s="2" t="s">
        <v>58</v>
      </c>
      <c r="Z1030" s="2" t="s">
        <v>62</v>
      </c>
      <c r="AA1030" s="2" t="s">
        <v>105</v>
      </c>
      <c r="AB1030" s="2" t="s">
        <v>153</v>
      </c>
      <c r="AC1030" s="2" t="s">
        <v>2603</v>
      </c>
      <c r="AD1030" s="8"/>
      <c r="AE1030" s="2" t="s">
        <v>53</v>
      </c>
      <c r="AF1030" s="11"/>
      <c r="AG1030" s="11"/>
      <c r="AH1030" s="2" t="s">
        <v>53</v>
      </c>
      <c r="AI1030" s="11"/>
      <c r="AJ1030" s="2" t="s">
        <v>112</v>
      </c>
      <c r="AL1030" s="2"/>
      <c r="AM1030" s="8"/>
      <c r="AO1030" s="2"/>
      <c r="AP1030" s="2" t="s">
        <v>53</v>
      </c>
      <c r="AQ1030" s="2" t="s">
        <v>64</v>
      </c>
      <c r="AR1030" s="2" t="s">
        <v>185</v>
      </c>
      <c r="AS1030" s="2" t="s">
        <v>186</v>
      </c>
      <c r="AT1030" s="2" t="s">
        <v>53</v>
      </c>
      <c r="AW1030" s="2" t="s">
        <v>64</v>
      </c>
      <c r="AX1030" s="2" t="s">
        <v>67</v>
      </c>
      <c r="AY1030" s="12" t="s">
        <v>53</v>
      </c>
      <c r="BA1030" s="8"/>
    </row>
    <row r="1031" ht="12.75" customHeight="1">
      <c r="A1031" s="2" t="s">
        <v>1882</v>
      </c>
      <c r="B1031" s="2" t="s">
        <v>177</v>
      </c>
      <c r="C1031" s="2">
        <v>2020.0</v>
      </c>
      <c r="D1031" s="8"/>
      <c r="E1031" s="9"/>
      <c r="I1031" s="2" t="s">
        <v>179</v>
      </c>
      <c r="J1031" s="2" t="s">
        <v>180</v>
      </c>
      <c r="K1031" s="2" t="s">
        <v>53</v>
      </c>
      <c r="L1031" s="8" t="s">
        <v>72</v>
      </c>
      <c r="M1031" s="2" t="s">
        <v>181</v>
      </c>
      <c r="N1031" s="2" t="s">
        <v>858</v>
      </c>
      <c r="O1031" s="10" t="s">
        <v>331</v>
      </c>
      <c r="P1031" s="2"/>
      <c r="Q1031" s="2"/>
      <c r="R1031" s="2" t="s">
        <v>109</v>
      </c>
      <c r="S1031" s="2" t="s">
        <v>59</v>
      </c>
      <c r="T1031" s="2" t="s">
        <v>105</v>
      </c>
      <c r="U1031" s="2" t="s">
        <v>78</v>
      </c>
      <c r="V1031" s="2" t="s">
        <v>2604</v>
      </c>
      <c r="W1031" s="2" t="s">
        <v>115</v>
      </c>
      <c r="X1031" s="10" t="s">
        <v>137</v>
      </c>
      <c r="Y1031" s="2" t="s">
        <v>58</v>
      </c>
      <c r="Z1031" s="2" t="s">
        <v>62</v>
      </c>
      <c r="AA1031" s="2" t="s">
        <v>77</v>
      </c>
      <c r="AB1031" s="2" t="s">
        <v>153</v>
      </c>
      <c r="AC1031" s="2" t="s">
        <v>2605</v>
      </c>
      <c r="AD1031" s="8"/>
      <c r="AE1031" s="2" t="s">
        <v>64</v>
      </c>
      <c r="AF1031" s="2" t="s">
        <v>110</v>
      </c>
      <c r="AG1031" s="2" t="s">
        <v>63</v>
      </c>
      <c r="AH1031" s="2" t="s">
        <v>88</v>
      </c>
      <c r="AI1031" s="11" t="s">
        <v>193</v>
      </c>
      <c r="AJ1031" s="2" t="s">
        <v>112</v>
      </c>
      <c r="AL1031" s="2"/>
      <c r="AM1031" s="8"/>
      <c r="AO1031" s="2"/>
      <c r="AP1031" s="8"/>
      <c r="AQ1031" s="2" t="s">
        <v>53</v>
      </c>
      <c r="AR1031" s="8"/>
      <c r="AS1031" s="8"/>
      <c r="AW1031" s="2" t="s">
        <v>64</v>
      </c>
      <c r="AX1031" s="2"/>
      <c r="AY1031" s="14"/>
      <c r="AZ1031" s="2">
        <v>3.0</v>
      </c>
      <c r="BA1031" s="8"/>
    </row>
    <row r="1032" ht="12.75" customHeight="1">
      <c r="A1032" s="2"/>
      <c r="B1032" s="2"/>
      <c r="C1032" s="2">
        <v>2020.0</v>
      </c>
      <c r="D1032" s="8"/>
      <c r="E1032" s="9"/>
      <c r="N1032" s="2" t="s">
        <v>858</v>
      </c>
      <c r="O1032" s="10" t="s">
        <v>263</v>
      </c>
      <c r="P1032" s="2" t="s">
        <v>109</v>
      </c>
      <c r="Q1032" s="2" t="s">
        <v>62</v>
      </c>
      <c r="R1032" s="2"/>
      <c r="S1032" s="2"/>
      <c r="T1032" s="2" t="s">
        <v>105</v>
      </c>
      <c r="U1032" s="2" t="s">
        <v>78</v>
      </c>
      <c r="V1032" s="2" t="s">
        <v>2604</v>
      </c>
      <c r="W1032" s="8"/>
      <c r="X1032" s="9"/>
      <c r="Y1032" s="8"/>
      <c r="Z1032" s="8"/>
      <c r="AA1032" s="8"/>
      <c r="AB1032" s="2"/>
      <c r="AC1032" s="8"/>
      <c r="AD1032" s="8"/>
      <c r="AE1032" s="2" t="s">
        <v>64</v>
      </c>
      <c r="AF1032" s="2" t="s">
        <v>110</v>
      </c>
      <c r="AG1032" s="2" t="s">
        <v>63</v>
      </c>
      <c r="AH1032" s="2" t="s">
        <v>88</v>
      </c>
      <c r="AI1032" s="11" t="s">
        <v>193</v>
      </c>
      <c r="AJ1032" s="2" t="s">
        <v>112</v>
      </c>
      <c r="AL1032" s="2"/>
      <c r="AM1032" s="8"/>
      <c r="AO1032" s="2"/>
      <c r="AP1032" s="8"/>
      <c r="AQ1032" s="2" t="s">
        <v>53</v>
      </c>
      <c r="AR1032" s="8"/>
      <c r="AS1032" s="8"/>
      <c r="AX1032" s="2"/>
      <c r="AY1032" s="14"/>
      <c r="BA1032" s="8"/>
    </row>
    <row r="1033" ht="12.75" customHeight="1">
      <c r="A1033" s="2"/>
      <c r="B1033" s="2"/>
      <c r="C1033" s="2">
        <v>2020.0</v>
      </c>
      <c r="D1033" s="8"/>
      <c r="E1033" s="9"/>
      <c r="N1033" s="2" t="s">
        <v>858</v>
      </c>
      <c r="O1033" s="10" t="s">
        <v>48</v>
      </c>
      <c r="P1033" s="2"/>
      <c r="Q1033" s="2"/>
      <c r="R1033" s="2" t="s">
        <v>109</v>
      </c>
      <c r="S1033" s="2" t="s">
        <v>59</v>
      </c>
      <c r="T1033" s="8"/>
      <c r="U1033" s="8"/>
      <c r="V1033" s="2" t="s">
        <v>2604</v>
      </c>
      <c r="W1033" s="8"/>
      <c r="X1033" s="9"/>
      <c r="Y1033" s="8"/>
      <c r="Z1033" s="8"/>
      <c r="AA1033" s="8"/>
      <c r="AB1033" s="2"/>
      <c r="AC1033" s="8"/>
      <c r="AD1033" s="8"/>
      <c r="AE1033" s="2" t="s">
        <v>64</v>
      </c>
      <c r="AF1033" s="2" t="s">
        <v>110</v>
      </c>
      <c r="AG1033" s="2" t="s">
        <v>63</v>
      </c>
      <c r="AH1033" s="2" t="s">
        <v>88</v>
      </c>
      <c r="AI1033" s="11" t="s">
        <v>193</v>
      </c>
      <c r="AJ1033" s="2" t="s">
        <v>112</v>
      </c>
      <c r="AL1033" s="2"/>
      <c r="AM1033" s="8"/>
      <c r="AO1033" s="2"/>
      <c r="AP1033" s="8"/>
      <c r="AQ1033" s="2" t="s">
        <v>53</v>
      </c>
      <c r="AR1033" s="8"/>
      <c r="AS1033" s="8"/>
      <c r="AX1033" s="2"/>
      <c r="AY1033" s="14"/>
      <c r="BA1033" s="8"/>
    </row>
    <row r="1034" ht="12.75" customHeight="1">
      <c r="A1034" s="2" t="s">
        <v>2606</v>
      </c>
      <c r="B1034" s="2" t="s">
        <v>263</v>
      </c>
      <c r="C1034" s="2">
        <v>2020.0</v>
      </c>
      <c r="D1034" s="2" t="s">
        <v>64</v>
      </c>
      <c r="E1034" s="10" t="s">
        <v>133</v>
      </c>
      <c r="I1034" s="2" t="s">
        <v>459</v>
      </c>
      <c r="J1034" s="2" t="s">
        <v>459</v>
      </c>
      <c r="K1034" s="2" t="s">
        <v>53</v>
      </c>
      <c r="L1034" s="8" t="s">
        <v>72</v>
      </c>
      <c r="M1034" s="2" t="s">
        <v>73</v>
      </c>
      <c r="N1034" s="2" t="s">
        <v>74</v>
      </c>
      <c r="O1034" s="10" t="s">
        <v>289</v>
      </c>
      <c r="P1034" s="2"/>
      <c r="Q1034" s="2"/>
      <c r="R1034" s="2" t="s">
        <v>76</v>
      </c>
      <c r="S1034" s="2" t="s">
        <v>59</v>
      </c>
      <c r="T1034" s="8"/>
      <c r="U1034" s="8"/>
      <c r="W1034" s="2" t="s">
        <v>80</v>
      </c>
      <c r="X1034" s="10" t="s">
        <v>211</v>
      </c>
      <c r="Y1034" s="2" t="s">
        <v>58</v>
      </c>
      <c r="Z1034" s="2" t="s">
        <v>62</v>
      </c>
      <c r="AA1034" s="8"/>
      <c r="AB1034" s="2" t="s">
        <v>82</v>
      </c>
      <c r="AC1034" s="2" t="s">
        <v>2607</v>
      </c>
      <c r="AD1034" s="8"/>
      <c r="AE1034" s="2" t="s">
        <v>64</v>
      </c>
      <c r="AF1034" s="2" t="s">
        <v>110</v>
      </c>
      <c r="AG1034" s="2" t="s">
        <v>63</v>
      </c>
      <c r="AH1034" s="2" t="s">
        <v>88</v>
      </c>
      <c r="AI1034" s="11" t="s">
        <v>193</v>
      </c>
      <c r="AJ1034" s="2" t="s">
        <v>112</v>
      </c>
      <c r="AL1034" s="2"/>
      <c r="AM1034" s="8"/>
      <c r="AO1034" s="2"/>
      <c r="AP1034" s="2" t="s">
        <v>64</v>
      </c>
      <c r="AQ1034" s="2" t="s">
        <v>64</v>
      </c>
      <c r="AR1034" s="2" t="s">
        <v>185</v>
      </c>
      <c r="AS1034" s="2" t="s">
        <v>186</v>
      </c>
      <c r="AT1034" s="2" t="s">
        <v>53</v>
      </c>
      <c r="AW1034" s="2" t="s">
        <v>64</v>
      </c>
      <c r="AX1034" s="2" t="s">
        <v>67</v>
      </c>
      <c r="AY1034" s="12" t="s">
        <v>53</v>
      </c>
      <c r="BA1034" s="8"/>
    </row>
    <row r="1035" ht="12.75" customHeight="1">
      <c r="A1035" s="2" t="s">
        <v>2608</v>
      </c>
      <c r="B1035" s="2" t="s">
        <v>263</v>
      </c>
      <c r="C1035" s="2">
        <v>2020.0</v>
      </c>
      <c r="D1035" s="2" t="s">
        <v>64</v>
      </c>
      <c r="E1035" s="10" t="s">
        <v>133</v>
      </c>
      <c r="I1035" s="2" t="s">
        <v>264</v>
      </c>
      <c r="J1035" s="2" t="s">
        <v>264</v>
      </c>
      <c r="K1035" s="2" t="s">
        <v>53</v>
      </c>
      <c r="L1035" s="8" t="s">
        <v>72</v>
      </c>
      <c r="M1035" s="2" t="s">
        <v>181</v>
      </c>
      <c r="N1035" s="2" t="s">
        <v>227</v>
      </c>
      <c r="O1035" s="10" t="s">
        <v>263</v>
      </c>
      <c r="P1035" s="2"/>
      <c r="Q1035" s="2"/>
      <c r="R1035" s="2" t="s">
        <v>109</v>
      </c>
      <c r="S1035" s="2" t="s">
        <v>59</v>
      </c>
      <c r="T1035" s="2" t="s">
        <v>105</v>
      </c>
      <c r="U1035" s="2" t="s">
        <v>78</v>
      </c>
      <c r="V1035" s="2" t="s">
        <v>2609</v>
      </c>
      <c r="W1035" s="2" t="s">
        <v>80</v>
      </c>
      <c r="X1035" s="10" t="s">
        <v>322</v>
      </c>
      <c r="Y1035" s="2" t="s">
        <v>58</v>
      </c>
      <c r="Z1035" s="2" t="s">
        <v>62</v>
      </c>
      <c r="AA1035" s="8"/>
      <c r="AB1035" s="2"/>
      <c r="AC1035" s="2" t="s">
        <v>2610</v>
      </c>
      <c r="AD1035" s="8"/>
      <c r="AE1035" s="2" t="s">
        <v>64</v>
      </c>
      <c r="AF1035" s="2" t="s">
        <v>84</v>
      </c>
      <c r="AG1035" s="2" t="s">
        <v>63</v>
      </c>
      <c r="AH1035" s="2" t="s">
        <v>53</v>
      </c>
      <c r="AI1035" s="11"/>
      <c r="AJ1035" s="2" t="s">
        <v>112</v>
      </c>
      <c r="AL1035" s="2"/>
      <c r="AM1035" s="8"/>
      <c r="AO1035" s="2" t="s">
        <v>64</v>
      </c>
      <c r="AP1035" s="2" t="s">
        <v>53</v>
      </c>
      <c r="AQ1035" s="2" t="s">
        <v>64</v>
      </c>
      <c r="AR1035" s="2" t="s">
        <v>113</v>
      </c>
      <c r="AS1035" s="2" t="s">
        <v>114</v>
      </c>
      <c r="AT1035" s="2" t="s">
        <v>53</v>
      </c>
      <c r="AW1035" s="2" t="s">
        <v>64</v>
      </c>
      <c r="AX1035" s="2" t="s">
        <v>67</v>
      </c>
      <c r="AY1035" s="12" t="s">
        <v>53</v>
      </c>
      <c r="AZ1035" s="2">
        <v>2.0</v>
      </c>
      <c r="BA1035" s="8"/>
    </row>
    <row r="1036" ht="12.75" customHeight="1">
      <c r="A1036" s="2"/>
      <c r="B1036" s="2"/>
      <c r="C1036" s="2">
        <v>2020.0</v>
      </c>
      <c r="D1036" s="2" t="s">
        <v>64</v>
      </c>
      <c r="E1036" s="10" t="s">
        <v>163</v>
      </c>
      <c r="N1036" s="2" t="s">
        <v>74</v>
      </c>
      <c r="O1036" s="10" t="s">
        <v>156</v>
      </c>
      <c r="P1036" s="2"/>
      <c r="Q1036" s="2"/>
      <c r="R1036" s="2" t="s">
        <v>76</v>
      </c>
      <c r="S1036" s="2" t="s">
        <v>59</v>
      </c>
      <c r="T1036" s="2" t="s">
        <v>105</v>
      </c>
      <c r="U1036" s="2" t="s">
        <v>78</v>
      </c>
      <c r="V1036" s="2" t="s">
        <v>2611</v>
      </c>
      <c r="W1036" s="8"/>
      <c r="X1036" s="9"/>
      <c r="Y1036" s="8"/>
      <c r="Z1036" s="8"/>
      <c r="AA1036" s="8"/>
      <c r="AB1036" s="2"/>
      <c r="AC1036" s="8"/>
      <c r="AD1036" s="8"/>
      <c r="AE1036" s="2" t="s">
        <v>64</v>
      </c>
      <c r="AF1036" s="2" t="s">
        <v>84</v>
      </c>
      <c r="AG1036" s="2" t="s">
        <v>63</v>
      </c>
      <c r="AH1036" s="2" t="s">
        <v>53</v>
      </c>
      <c r="AI1036" s="11"/>
      <c r="AJ1036" s="2" t="s">
        <v>112</v>
      </c>
      <c r="AL1036" s="2"/>
      <c r="AM1036" s="8"/>
      <c r="AO1036" s="2"/>
      <c r="AP1036" s="2" t="s">
        <v>53</v>
      </c>
      <c r="AQ1036" s="2" t="s">
        <v>64</v>
      </c>
      <c r="AR1036" s="2" t="s">
        <v>185</v>
      </c>
      <c r="AS1036" s="2" t="s">
        <v>186</v>
      </c>
      <c r="AT1036" s="2" t="s">
        <v>53</v>
      </c>
      <c r="AW1036" s="2" t="s">
        <v>64</v>
      </c>
      <c r="AX1036" s="2" t="s">
        <v>67</v>
      </c>
      <c r="AY1036" s="12" t="s">
        <v>53</v>
      </c>
      <c r="BA1036" s="8"/>
    </row>
    <row r="1037" ht="12.75" customHeight="1">
      <c r="A1037" s="2" t="s">
        <v>2612</v>
      </c>
      <c r="B1037" s="2" t="s">
        <v>263</v>
      </c>
      <c r="C1037" s="2">
        <v>2020.0</v>
      </c>
      <c r="D1037" s="8"/>
      <c r="E1037" s="9"/>
      <c r="F1037" s="2" t="s">
        <v>431</v>
      </c>
      <c r="G1037" s="2" t="s">
        <v>101</v>
      </c>
      <c r="I1037" s="2" t="s">
        <v>459</v>
      </c>
      <c r="J1037" s="2" t="s">
        <v>459</v>
      </c>
      <c r="K1037" s="2" t="s">
        <v>53</v>
      </c>
      <c r="L1037" s="8" t="s">
        <v>72</v>
      </c>
      <c r="M1037" s="2" t="s">
        <v>181</v>
      </c>
      <c r="N1037" s="2" t="s">
        <v>74</v>
      </c>
      <c r="O1037" s="10" t="s">
        <v>48</v>
      </c>
      <c r="P1037" s="2"/>
      <c r="Q1037" s="2"/>
      <c r="R1037" s="2" t="s">
        <v>109</v>
      </c>
      <c r="S1037" s="2" t="s">
        <v>59</v>
      </c>
      <c r="T1037" s="2" t="s">
        <v>105</v>
      </c>
      <c r="U1037" s="2" t="s">
        <v>78</v>
      </c>
      <c r="V1037" s="2" t="s">
        <v>2613</v>
      </c>
      <c r="W1037" s="2" t="s">
        <v>80</v>
      </c>
      <c r="X1037" s="10" t="s">
        <v>1358</v>
      </c>
      <c r="Y1037" s="2" t="s">
        <v>58</v>
      </c>
      <c r="Z1037" s="2" t="s">
        <v>62</v>
      </c>
      <c r="AA1037" s="8"/>
      <c r="AB1037" s="2"/>
      <c r="AC1037" s="2" t="s">
        <v>2614</v>
      </c>
      <c r="AD1037" s="8"/>
      <c r="AE1037" s="2" t="s">
        <v>64</v>
      </c>
      <c r="AF1037" s="2" t="s">
        <v>84</v>
      </c>
      <c r="AG1037" s="2" t="s">
        <v>63</v>
      </c>
      <c r="AH1037" s="2" t="s">
        <v>53</v>
      </c>
      <c r="AI1037" s="11"/>
      <c r="AJ1037" s="2" t="s">
        <v>112</v>
      </c>
      <c r="AL1037" s="2"/>
      <c r="AM1037" s="8"/>
      <c r="AO1037" s="2"/>
      <c r="AP1037" s="2" t="s">
        <v>53</v>
      </c>
      <c r="AQ1037" s="2" t="s">
        <v>64</v>
      </c>
      <c r="AR1037" s="2" t="s">
        <v>300</v>
      </c>
      <c r="AS1037" s="2" t="s">
        <v>301</v>
      </c>
      <c r="AT1037" s="2" t="s">
        <v>53</v>
      </c>
      <c r="AX1037" s="2" t="s">
        <v>67</v>
      </c>
      <c r="AY1037" s="12" t="s">
        <v>53</v>
      </c>
      <c r="BA1037" s="8"/>
    </row>
    <row r="1038" ht="12.75" customHeight="1">
      <c r="A1038" s="2" t="s">
        <v>2615</v>
      </c>
      <c r="B1038" s="2" t="s">
        <v>263</v>
      </c>
      <c r="C1038" s="2">
        <v>2020.0</v>
      </c>
      <c r="D1038" s="2" t="s">
        <v>64</v>
      </c>
      <c r="E1038" s="10" t="s">
        <v>287</v>
      </c>
      <c r="I1038" s="2" t="s">
        <v>459</v>
      </c>
      <c r="J1038" s="2" t="s">
        <v>459</v>
      </c>
      <c r="K1038" s="2" t="s">
        <v>53</v>
      </c>
      <c r="L1038" s="8" t="s">
        <v>72</v>
      </c>
      <c r="M1038" s="2" t="s">
        <v>73</v>
      </c>
      <c r="N1038" s="2" t="s">
        <v>2616</v>
      </c>
      <c r="O1038" s="10" t="s">
        <v>331</v>
      </c>
      <c r="P1038" s="2"/>
      <c r="Q1038" s="2"/>
      <c r="R1038" s="2" t="s">
        <v>109</v>
      </c>
      <c r="S1038" s="2" t="s">
        <v>59</v>
      </c>
      <c r="T1038" s="2" t="s">
        <v>77</v>
      </c>
      <c r="U1038" s="2" t="s">
        <v>78</v>
      </c>
      <c r="V1038" s="2" t="s">
        <v>2617</v>
      </c>
      <c r="W1038" s="2" t="s">
        <v>80</v>
      </c>
      <c r="X1038" s="10" t="s">
        <v>368</v>
      </c>
      <c r="Y1038" s="2" t="s">
        <v>58</v>
      </c>
      <c r="Z1038" s="2" t="s">
        <v>62</v>
      </c>
      <c r="AA1038" s="8"/>
      <c r="AB1038" s="2" t="s">
        <v>153</v>
      </c>
      <c r="AC1038" s="2" t="s">
        <v>2618</v>
      </c>
      <c r="AD1038" s="8"/>
      <c r="AE1038" s="2" t="s">
        <v>64</v>
      </c>
      <c r="AF1038" s="2" t="s">
        <v>110</v>
      </c>
      <c r="AG1038" s="2" t="s">
        <v>63</v>
      </c>
      <c r="AH1038" s="2" t="s">
        <v>88</v>
      </c>
      <c r="AI1038" s="11" t="s">
        <v>193</v>
      </c>
      <c r="AJ1038" s="2" t="s">
        <v>112</v>
      </c>
      <c r="AL1038" s="2"/>
      <c r="AM1038" s="8"/>
      <c r="AO1038" s="2"/>
      <c r="AP1038" s="2" t="s">
        <v>53</v>
      </c>
      <c r="AQ1038" s="2" t="s">
        <v>64</v>
      </c>
      <c r="AR1038" s="2" t="s">
        <v>300</v>
      </c>
      <c r="AS1038" s="2" t="s">
        <v>301</v>
      </c>
      <c r="AT1038" s="2" t="s">
        <v>53</v>
      </c>
      <c r="AX1038" s="2" t="s">
        <v>67</v>
      </c>
      <c r="AY1038" s="12" t="s">
        <v>53</v>
      </c>
      <c r="BA1038" s="8"/>
    </row>
    <row r="1039" ht="12.75" customHeight="1">
      <c r="A1039" s="2" t="s">
        <v>2619</v>
      </c>
      <c r="B1039" s="2" t="s">
        <v>331</v>
      </c>
      <c r="C1039" s="2">
        <v>2020.0</v>
      </c>
      <c r="D1039" s="8"/>
      <c r="E1039" s="9"/>
      <c r="F1039" s="2" t="s">
        <v>292</v>
      </c>
      <c r="G1039" s="2" t="s">
        <v>101</v>
      </c>
      <c r="I1039" s="2" t="s">
        <v>142</v>
      </c>
      <c r="J1039" s="2" t="s">
        <v>143</v>
      </c>
      <c r="K1039" s="2" t="s">
        <v>53</v>
      </c>
      <c r="L1039" s="8" t="s">
        <v>72</v>
      </c>
      <c r="M1039" s="2" t="s">
        <v>181</v>
      </c>
      <c r="N1039" s="2" t="s">
        <v>74</v>
      </c>
      <c r="O1039" s="10" t="s">
        <v>75</v>
      </c>
      <c r="P1039" s="2" t="s">
        <v>76</v>
      </c>
      <c r="Q1039" s="2" t="s">
        <v>62</v>
      </c>
      <c r="R1039" s="2"/>
      <c r="S1039" s="2"/>
      <c r="T1039" s="8"/>
      <c r="U1039" s="8"/>
      <c r="V1039" s="2" t="s">
        <v>2620</v>
      </c>
      <c r="W1039" s="2" t="s">
        <v>61</v>
      </c>
      <c r="X1039" s="9"/>
      <c r="Y1039" s="8"/>
      <c r="Z1039" s="2" t="s">
        <v>62</v>
      </c>
      <c r="AA1039" s="8"/>
      <c r="AB1039" s="2"/>
      <c r="AC1039" s="8"/>
      <c r="AD1039" s="8"/>
      <c r="AE1039" s="2" t="s">
        <v>53</v>
      </c>
      <c r="AF1039" s="11"/>
      <c r="AG1039" s="11"/>
      <c r="AH1039" s="2" t="s">
        <v>53</v>
      </c>
      <c r="AI1039" s="11"/>
      <c r="AJ1039" s="2" t="s">
        <v>1085</v>
      </c>
      <c r="AL1039" s="2"/>
      <c r="AM1039" s="8"/>
      <c r="AO1039" s="2"/>
      <c r="AP1039" s="2" t="s">
        <v>53</v>
      </c>
      <c r="AQ1039" s="2" t="s">
        <v>64</v>
      </c>
      <c r="AR1039" s="2" t="s">
        <v>206</v>
      </c>
      <c r="AS1039" s="2" t="s">
        <v>186</v>
      </c>
      <c r="AT1039" s="2" t="s">
        <v>53</v>
      </c>
      <c r="AX1039" s="2" t="s">
        <v>107</v>
      </c>
      <c r="AY1039" s="12" t="s">
        <v>53</v>
      </c>
      <c r="BA1039" s="8"/>
    </row>
    <row r="1040" ht="12.75" customHeight="1">
      <c r="A1040" s="2" t="s">
        <v>2621</v>
      </c>
      <c r="B1040" s="2" t="s">
        <v>331</v>
      </c>
      <c r="C1040" s="2">
        <v>2020.0</v>
      </c>
      <c r="D1040" s="8"/>
      <c r="E1040" s="9"/>
      <c r="F1040" s="2" t="s">
        <v>405</v>
      </c>
      <c r="G1040" s="2" t="s">
        <v>50</v>
      </c>
      <c r="I1040" s="2" t="s">
        <v>2570</v>
      </c>
      <c r="J1040" s="2" t="s">
        <v>2570</v>
      </c>
      <c r="K1040" s="2" t="s">
        <v>53</v>
      </c>
      <c r="L1040" s="8" t="s">
        <v>54</v>
      </c>
      <c r="M1040" s="2" t="s">
        <v>55</v>
      </c>
      <c r="N1040" s="2" t="s">
        <v>93</v>
      </c>
      <c r="O1040" s="10" t="s">
        <v>137</v>
      </c>
      <c r="P1040" s="2"/>
      <c r="Q1040" s="2"/>
      <c r="R1040" s="2" t="s">
        <v>58</v>
      </c>
      <c r="S1040" s="2" t="s">
        <v>59</v>
      </c>
      <c r="T1040" s="2" t="s">
        <v>105</v>
      </c>
      <c r="U1040" s="2" t="s">
        <v>78</v>
      </c>
      <c r="V1040" s="2" t="s">
        <v>2622</v>
      </c>
      <c r="W1040" s="2" t="s">
        <v>61</v>
      </c>
      <c r="X1040" s="9"/>
      <c r="Y1040" s="8"/>
      <c r="Z1040" s="2" t="s">
        <v>62</v>
      </c>
      <c r="AA1040" s="8"/>
      <c r="AB1040" s="2"/>
      <c r="AC1040" s="8"/>
      <c r="AD1040" s="8"/>
      <c r="AE1040" s="2" t="s">
        <v>53</v>
      </c>
      <c r="AF1040" s="11"/>
      <c r="AG1040" s="11"/>
      <c r="AH1040" s="2" t="s">
        <v>53</v>
      </c>
      <c r="AI1040" s="11"/>
      <c r="AK1040" s="8" t="s">
        <v>98</v>
      </c>
      <c r="AL1040" s="2"/>
      <c r="AM1040" s="8"/>
      <c r="AO1040" s="2"/>
      <c r="AP1040" s="8"/>
      <c r="AQ1040" s="2" t="s">
        <v>53</v>
      </c>
      <c r="AR1040" s="8"/>
      <c r="AS1040" s="8"/>
      <c r="AX1040" s="2" t="s">
        <v>107</v>
      </c>
      <c r="AY1040" s="14"/>
      <c r="BA1040" s="8"/>
    </row>
    <row r="1041" ht="12.75" customHeight="1">
      <c r="A1041" s="2" t="s">
        <v>2623</v>
      </c>
      <c r="B1041" s="2" t="s">
        <v>331</v>
      </c>
      <c r="C1041" s="2">
        <v>2020.0</v>
      </c>
      <c r="D1041" s="8"/>
      <c r="E1041" s="9"/>
      <c r="F1041" s="2" t="s">
        <v>292</v>
      </c>
      <c r="I1041" s="2" t="s">
        <v>142</v>
      </c>
      <c r="J1041" s="2" t="s">
        <v>143</v>
      </c>
      <c r="K1041" s="2" t="s">
        <v>53</v>
      </c>
      <c r="L1041" s="8" t="s">
        <v>72</v>
      </c>
      <c r="M1041" s="2" t="s">
        <v>181</v>
      </c>
      <c r="N1041" s="2" t="s">
        <v>74</v>
      </c>
      <c r="O1041" s="10" t="s">
        <v>447</v>
      </c>
      <c r="P1041" s="2"/>
      <c r="Q1041" s="2"/>
      <c r="R1041" s="2" t="s">
        <v>109</v>
      </c>
      <c r="S1041" s="2" t="s">
        <v>59</v>
      </c>
      <c r="T1041" s="8"/>
      <c r="U1041" s="8"/>
      <c r="V1041" s="2" t="s">
        <v>2624</v>
      </c>
      <c r="W1041" s="2" t="s">
        <v>61</v>
      </c>
      <c r="X1041" s="9"/>
      <c r="Y1041" s="8"/>
      <c r="Z1041" s="2" t="s">
        <v>62</v>
      </c>
      <c r="AA1041" s="8"/>
      <c r="AB1041" s="2"/>
      <c r="AC1041" s="8"/>
      <c r="AD1041" s="8"/>
      <c r="AE1041" s="2" t="s">
        <v>64</v>
      </c>
      <c r="AF1041" s="2" t="s">
        <v>84</v>
      </c>
      <c r="AG1041" s="2" t="s">
        <v>63</v>
      </c>
      <c r="AH1041" s="2" t="s">
        <v>53</v>
      </c>
      <c r="AI1041" s="11"/>
      <c r="AJ1041" s="2" t="s">
        <v>112</v>
      </c>
      <c r="AL1041" s="2"/>
      <c r="AM1041" s="8"/>
      <c r="AO1041" s="2"/>
      <c r="AP1041" s="2" t="s">
        <v>53</v>
      </c>
      <c r="AQ1041" s="2" t="s">
        <v>64</v>
      </c>
      <c r="AR1041" s="2" t="s">
        <v>185</v>
      </c>
      <c r="AS1041" s="2" t="s">
        <v>186</v>
      </c>
      <c r="AT1041" s="2" t="s">
        <v>53</v>
      </c>
      <c r="AX1041" s="2" t="s">
        <v>67</v>
      </c>
      <c r="AY1041" s="12" t="s">
        <v>53</v>
      </c>
      <c r="BA1041" s="8"/>
    </row>
    <row r="1042" ht="12.75" customHeight="1">
      <c r="A1042" s="2" t="s">
        <v>2625</v>
      </c>
      <c r="B1042" s="2" t="s">
        <v>245</v>
      </c>
      <c r="C1042" s="2">
        <v>2020.0</v>
      </c>
      <c r="D1042" s="8"/>
      <c r="E1042" s="9"/>
      <c r="F1042" s="2" t="s">
        <v>431</v>
      </c>
      <c r="I1042" s="2" t="s">
        <v>246</v>
      </c>
      <c r="J1042" s="2" t="s">
        <v>246</v>
      </c>
      <c r="K1042" s="2" t="s">
        <v>53</v>
      </c>
      <c r="L1042" s="8" t="s">
        <v>72</v>
      </c>
      <c r="M1042" s="2" t="s">
        <v>55</v>
      </c>
      <c r="N1042" s="2" t="s">
        <v>335</v>
      </c>
      <c r="O1042" s="10" t="s">
        <v>242</v>
      </c>
      <c r="P1042" s="2"/>
      <c r="Q1042" s="2"/>
      <c r="R1042" s="2" t="s">
        <v>58</v>
      </c>
      <c r="S1042" s="2" t="s">
        <v>59</v>
      </c>
      <c r="T1042" s="2" t="s">
        <v>77</v>
      </c>
      <c r="U1042" s="2" t="s">
        <v>78</v>
      </c>
      <c r="V1042" s="2" t="s">
        <v>2626</v>
      </c>
      <c r="W1042" s="2" t="s">
        <v>80</v>
      </c>
      <c r="X1042" s="9"/>
      <c r="Y1042" s="8"/>
      <c r="Z1042" s="2" t="s">
        <v>62</v>
      </c>
      <c r="AA1042" s="8"/>
      <c r="AB1042" s="2"/>
      <c r="AC1042" s="8"/>
      <c r="AD1042" s="8"/>
      <c r="AE1042" s="2" t="s">
        <v>64</v>
      </c>
      <c r="AF1042" s="2" t="s">
        <v>97</v>
      </c>
      <c r="AG1042" s="2" t="s">
        <v>88</v>
      </c>
      <c r="AH1042" s="2" t="s">
        <v>53</v>
      </c>
      <c r="AI1042" s="11"/>
      <c r="AL1042" s="2" t="s">
        <v>64</v>
      </c>
      <c r="AM1042" s="8"/>
      <c r="AN1042" s="8" t="s">
        <v>106</v>
      </c>
      <c r="AO1042" s="2" t="s">
        <v>64</v>
      </c>
      <c r="AP1042" s="2" t="s">
        <v>64</v>
      </c>
      <c r="AQ1042" s="2" t="s">
        <v>64</v>
      </c>
      <c r="AR1042" s="2"/>
      <c r="AS1042" s="2"/>
      <c r="AT1042" s="2" t="s">
        <v>53</v>
      </c>
      <c r="AX1042" s="2" t="s">
        <v>67</v>
      </c>
      <c r="AY1042" s="12" t="s">
        <v>53</v>
      </c>
      <c r="BA1042" s="8"/>
    </row>
    <row r="1043" ht="12.75" customHeight="1">
      <c r="A1043" s="2" t="s">
        <v>2627</v>
      </c>
      <c r="B1043" s="2" t="s">
        <v>245</v>
      </c>
      <c r="C1043" s="2">
        <v>2020.0</v>
      </c>
      <c r="D1043" s="8"/>
      <c r="E1043" s="9"/>
      <c r="F1043" s="2" t="s">
        <v>431</v>
      </c>
      <c r="G1043" s="2" t="s">
        <v>101</v>
      </c>
      <c r="I1043" s="2" t="s">
        <v>246</v>
      </c>
      <c r="J1043" s="2" t="s">
        <v>246</v>
      </c>
      <c r="K1043" s="2" t="s">
        <v>53</v>
      </c>
      <c r="L1043" s="8" t="s">
        <v>72</v>
      </c>
      <c r="M1043" s="2" t="s">
        <v>55</v>
      </c>
      <c r="N1043" s="2" t="s">
        <v>227</v>
      </c>
      <c r="O1043" s="10" t="s">
        <v>259</v>
      </c>
      <c r="P1043" s="2"/>
      <c r="Q1043" s="2"/>
      <c r="R1043" s="2" t="s">
        <v>58</v>
      </c>
      <c r="S1043" s="2" t="s">
        <v>59</v>
      </c>
      <c r="T1043" s="2" t="s">
        <v>105</v>
      </c>
      <c r="U1043" s="2" t="s">
        <v>250</v>
      </c>
      <c r="V1043" s="2" t="s">
        <v>2628</v>
      </c>
      <c r="W1043" s="2" t="s">
        <v>61</v>
      </c>
      <c r="X1043" s="9"/>
      <c r="Y1043" s="8"/>
      <c r="Z1043" s="2" t="s">
        <v>62</v>
      </c>
      <c r="AA1043" s="8"/>
      <c r="AB1043" s="2"/>
      <c r="AC1043" s="8"/>
      <c r="AD1043" s="8"/>
      <c r="AE1043" s="2" t="s">
        <v>53</v>
      </c>
      <c r="AF1043" s="11"/>
      <c r="AG1043" s="11"/>
      <c r="AH1043" s="2" t="s">
        <v>53</v>
      </c>
      <c r="AI1043" s="11"/>
      <c r="AK1043" s="8" t="s">
        <v>122</v>
      </c>
      <c r="AL1043" s="2"/>
      <c r="AM1043" s="8"/>
      <c r="AO1043" s="2"/>
      <c r="AP1043" s="2" t="s">
        <v>64</v>
      </c>
      <c r="AQ1043" s="2" t="s">
        <v>64</v>
      </c>
      <c r="AR1043" s="2"/>
      <c r="AS1043" s="2"/>
      <c r="AT1043" s="2" t="s">
        <v>53</v>
      </c>
      <c r="AX1043" s="2" t="s">
        <v>67</v>
      </c>
      <c r="AY1043" s="12" t="s">
        <v>53</v>
      </c>
      <c r="BA1043" s="8"/>
    </row>
    <row r="1044" ht="12.75" customHeight="1">
      <c r="A1044" s="2" t="s">
        <v>2629</v>
      </c>
      <c r="B1044" s="2" t="s">
        <v>245</v>
      </c>
      <c r="C1044" s="2">
        <v>2020.0</v>
      </c>
      <c r="D1044" s="8"/>
      <c r="E1044" s="9"/>
      <c r="F1044" s="2" t="s">
        <v>630</v>
      </c>
      <c r="G1044" s="2" t="s">
        <v>50</v>
      </c>
      <c r="I1044" s="2" t="s">
        <v>246</v>
      </c>
      <c r="J1044" s="2" t="s">
        <v>246</v>
      </c>
      <c r="K1044" s="2" t="s">
        <v>53</v>
      </c>
      <c r="L1044" s="8" t="s">
        <v>54</v>
      </c>
      <c r="M1044" s="2" t="s">
        <v>55</v>
      </c>
      <c r="N1044" s="2" t="s">
        <v>310</v>
      </c>
      <c r="O1044" s="10" t="s">
        <v>256</v>
      </c>
      <c r="P1044" s="2"/>
      <c r="Q1044" s="2"/>
      <c r="R1044" s="2" t="s">
        <v>58</v>
      </c>
      <c r="S1044" s="2" t="s">
        <v>59</v>
      </c>
      <c r="T1044" s="2" t="s">
        <v>105</v>
      </c>
      <c r="U1044" s="2" t="s">
        <v>250</v>
      </c>
      <c r="V1044" s="2" t="s">
        <v>2630</v>
      </c>
      <c r="W1044" s="2" t="s">
        <v>61</v>
      </c>
      <c r="X1044" s="9"/>
      <c r="Y1044" s="8"/>
      <c r="Z1044" s="2" t="s">
        <v>62</v>
      </c>
      <c r="AA1044" s="8"/>
      <c r="AB1044" s="2"/>
      <c r="AC1044" s="8"/>
      <c r="AD1044" s="8"/>
      <c r="AE1044" s="2" t="s">
        <v>53</v>
      </c>
      <c r="AF1044" s="11"/>
      <c r="AG1044" s="11"/>
      <c r="AH1044" s="2" t="s">
        <v>53</v>
      </c>
      <c r="AI1044" s="11"/>
      <c r="AK1044" s="8" t="s">
        <v>122</v>
      </c>
      <c r="AL1044" s="2"/>
      <c r="AM1044" s="8"/>
      <c r="AO1044" s="2"/>
      <c r="AP1044" s="2" t="s">
        <v>64</v>
      </c>
      <c r="AQ1044" s="2" t="s">
        <v>64</v>
      </c>
      <c r="AR1044" s="2" t="s">
        <v>113</v>
      </c>
      <c r="AS1044" s="2" t="s">
        <v>114</v>
      </c>
      <c r="AT1044" s="2" t="s">
        <v>53</v>
      </c>
      <c r="AX1044" s="2" t="s">
        <v>67</v>
      </c>
      <c r="AY1044" s="12" t="s">
        <v>53</v>
      </c>
      <c r="BA1044" s="8"/>
    </row>
    <row r="1045" ht="12.75" customHeight="1">
      <c r="A1045" s="2" t="s">
        <v>2631</v>
      </c>
      <c r="B1045" s="2" t="s">
        <v>245</v>
      </c>
      <c r="C1045" s="2">
        <v>2020.0</v>
      </c>
      <c r="D1045" s="2" t="s">
        <v>64</v>
      </c>
      <c r="E1045" s="10" t="s">
        <v>326</v>
      </c>
      <c r="I1045" s="2" t="s">
        <v>420</v>
      </c>
      <c r="J1045" s="2" t="s">
        <v>420</v>
      </c>
      <c r="K1045" s="2" t="s">
        <v>53</v>
      </c>
      <c r="L1045" s="8" t="s">
        <v>72</v>
      </c>
      <c r="M1045" s="2" t="s">
        <v>189</v>
      </c>
      <c r="N1045" s="2" t="s">
        <v>74</v>
      </c>
      <c r="O1045" s="10" t="s">
        <v>469</v>
      </c>
      <c r="P1045" s="2"/>
      <c r="Q1045" s="2"/>
      <c r="R1045" s="2" t="s">
        <v>109</v>
      </c>
      <c r="S1045" s="2" t="s">
        <v>59</v>
      </c>
      <c r="T1045" s="8"/>
      <c r="U1045" s="8"/>
      <c r="V1045" s="2" t="s">
        <v>2632</v>
      </c>
      <c r="W1045" s="2" t="s">
        <v>80</v>
      </c>
      <c r="X1045" s="10" t="s">
        <v>100</v>
      </c>
      <c r="Y1045" s="2" t="s">
        <v>58</v>
      </c>
      <c r="Z1045" s="2" t="s">
        <v>62</v>
      </c>
      <c r="AA1045" s="8"/>
      <c r="AB1045" s="2"/>
      <c r="AC1045" s="8"/>
      <c r="AD1045" s="8"/>
      <c r="AE1045" s="2" t="s">
        <v>64</v>
      </c>
      <c r="AF1045" s="2" t="s">
        <v>110</v>
      </c>
      <c r="AG1045" s="2" t="s">
        <v>63</v>
      </c>
      <c r="AH1045" s="2" t="s">
        <v>88</v>
      </c>
      <c r="AI1045" s="2" t="s">
        <v>989</v>
      </c>
      <c r="AJ1045" s="2" t="s">
        <v>112</v>
      </c>
      <c r="AL1045" s="2"/>
      <c r="AM1045" s="8"/>
      <c r="AO1045" s="2" t="s">
        <v>64</v>
      </c>
      <c r="AP1045" s="2" t="s">
        <v>53</v>
      </c>
      <c r="AQ1045" s="2" t="s">
        <v>64</v>
      </c>
      <c r="AR1045" s="2" t="s">
        <v>185</v>
      </c>
      <c r="AS1045" s="2" t="s">
        <v>186</v>
      </c>
      <c r="AT1045" s="2" t="s">
        <v>53</v>
      </c>
      <c r="AW1045" s="2" t="s">
        <v>64</v>
      </c>
      <c r="AX1045" s="2" t="s">
        <v>67</v>
      </c>
      <c r="AY1045" s="12" t="s">
        <v>53</v>
      </c>
      <c r="BA1045" s="8"/>
    </row>
    <row r="1046" ht="12.75" customHeight="1">
      <c r="A1046" s="2" t="s">
        <v>536</v>
      </c>
      <c r="B1046" s="2" t="s">
        <v>245</v>
      </c>
      <c r="C1046" s="2">
        <v>2020.0</v>
      </c>
      <c r="D1046" s="2" t="s">
        <v>64</v>
      </c>
      <c r="E1046" s="10" t="s">
        <v>178</v>
      </c>
      <c r="I1046" s="2" t="s">
        <v>353</v>
      </c>
      <c r="J1046" s="2" t="s">
        <v>353</v>
      </c>
      <c r="K1046" s="2" t="s">
        <v>53</v>
      </c>
      <c r="L1046" s="8" t="s">
        <v>72</v>
      </c>
      <c r="M1046" s="2" t="s">
        <v>110</v>
      </c>
      <c r="N1046" s="2" t="s">
        <v>74</v>
      </c>
      <c r="O1046" s="10" t="s">
        <v>156</v>
      </c>
      <c r="P1046" s="2"/>
      <c r="Q1046" s="2"/>
      <c r="R1046" s="2" t="s">
        <v>76</v>
      </c>
      <c r="S1046" s="2" t="s">
        <v>59</v>
      </c>
      <c r="T1046" s="8"/>
      <c r="U1046" s="2" t="s">
        <v>78</v>
      </c>
      <c r="W1046" s="2" t="s">
        <v>80</v>
      </c>
      <c r="X1046" s="10" t="s">
        <v>229</v>
      </c>
      <c r="Y1046" s="2" t="s">
        <v>58</v>
      </c>
      <c r="Z1046" s="2" t="s">
        <v>62</v>
      </c>
      <c r="AA1046" s="2" t="s">
        <v>77</v>
      </c>
      <c r="AB1046" s="2" t="s">
        <v>82</v>
      </c>
      <c r="AC1046" s="2" t="s">
        <v>353</v>
      </c>
      <c r="AD1046" s="2" t="s">
        <v>64</v>
      </c>
      <c r="AE1046" s="2" t="s">
        <v>64</v>
      </c>
      <c r="AF1046" s="2" t="s">
        <v>110</v>
      </c>
      <c r="AG1046" s="2" t="s">
        <v>63</v>
      </c>
      <c r="AH1046" s="2" t="s">
        <v>88</v>
      </c>
      <c r="AI1046" s="2" t="s">
        <v>111</v>
      </c>
      <c r="AJ1046" s="2" t="s">
        <v>112</v>
      </c>
      <c r="AL1046" s="2"/>
      <c r="AM1046" s="8"/>
      <c r="AO1046" s="2"/>
      <c r="AP1046" s="2" t="s">
        <v>53</v>
      </c>
      <c r="AQ1046" s="2" t="s">
        <v>64</v>
      </c>
      <c r="AR1046" s="2" t="s">
        <v>185</v>
      </c>
      <c r="AS1046" s="2" t="s">
        <v>186</v>
      </c>
      <c r="AT1046" s="2" t="s">
        <v>53</v>
      </c>
      <c r="AU1046" s="2" t="s">
        <v>64</v>
      </c>
      <c r="AX1046" s="2" t="s">
        <v>67</v>
      </c>
      <c r="AY1046" s="12" t="s">
        <v>53</v>
      </c>
      <c r="BA1046" s="8"/>
    </row>
    <row r="1047" ht="12.75" customHeight="1">
      <c r="A1047" s="2" t="s">
        <v>2633</v>
      </c>
      <c r="B1047" s="2" t="s">
        <v>245</v>
      </c>
      <c r="C1047" s="2">
        <v>2020.0</v>
      </c>
      <c r="D1047" s="2" t="s">
        <v>64</v>
      </c>
      <c r="E1047" s="9"/>
      <c r="F1047" s="2" t="s">
        <v>188</v>
      </c>
      <c r="G1047" s="2" t="s">
        <v>50</v>
      </c>
      <c r="I1047" s="2" t="s">
        <v>353</v>
      </c>
      <c r="J1047" s="2" t="s">
        <v>353</v>
      </c>
      <c r="K1047" s="2" t="s">
        <v>53</v>
      </c>
      <c r="L1047" s="8" t="s">
        <v>72</v>
      </c>
      <c r="M1047" s="2" t="s">
        <v>181</v>
      </c>
      <c r="N1047" s="2" t="s">
        <v>74</v>
      </c>
      <c r="O1047" s="10" t="s">
        <v>263</v>
      </c>
      <c r="P1047" s="2"/>
      <c r="Q1047" s="2"/>
      <c r="R1047" s="2" t="s">
        <v>109</v>
      </c>
      <c r="S1047" s="2" t="s">
        <v>59</v>
      </c>
      <c r="T1047" s="8"/>
      <c r="U1047" s="8"/>
      <c r="V1047" s="2" t="s">
        <v>2634</v>
      </c>
      <c r="W1047" s="2" t="s">
        <v>80</v>
      </c>
      <c r="X1047" s="10" t="s">
        <v>170</v>
      </c>
      <c r="Y1047" s="2" t="s">
        <v>58</v>
      </c>
      <c r="Z1047" s="2" t="s">
        <v>62</v>
      </c>
      <c r="AA1047" s="8"/>
      <c r="AB1047" s="2" t="s">
        <v>153</v>
      </c>
      <c r="AC1047" s="2" t="s">
        <v>2635</v>
      </c>
      <c r="AD1047" s="8"/>
      <c r="AE1047" s="2" t="s">
        <v>64</v>
      </c>
      <c r="AF1047" s="2" t="s">
        <v>110</v>
      </c>
      <c r="AG1047" s="2" t="s">
        <v>63</v>
      </c>
      <c r="AH1047" s="2" t="s">
        <v>88</v>
      </c>
      <c r="AI1047" s="2" t="s">
        <v>193</v>
      </c>
      <c r="AJ1047" s="2" t="s">
        <v>112</v>
      </c>
      <c r="AL1047" s="2"/>
      <c r="AM1047" s="8"/>
      <c r="AO1047" s="2"/>
      <c r="AP1047" s="2" t="s">
        <v>53</v>
      </c>
      <c r="AQ1047" s="2" t="s">
        <v>64</v>
      </c>
      <c r="AR1047" s="2" t="s">
        <v>2560</v>
      </c>
      <c r="AS1047" s="2" t="s">
        <v>186</v>
      </c>
      <c r="AT1047" s="2" t="s">
        <v>53</v>
      </c>
      <c r="AX1047" s="2" t="s">
        <v>67</v>
      </c>
      <c r="AY1047" s="12" t="s">
        <v>53</v>
      </c>
      <c r="BA1047" s="8"/>
    </row>
    <row r="1048" ht="12.75" customHeight="1">
      <c r="A1048" s="2" t="s">
        <v>2636</v>
      </c>
      <c r="B1048" s="2" t="s">
        <v>156</v>
      </c>
      <c r="C1048" s="2">
        <v>2020.0</v>
      </c>
      <c r="D1048" s="8"/>
      <c r="E1048" s="9"/>
      <c r="F1048" s="2" t="s">
        <v>49</v>
      </c>
      <c r="G1048" s="2" t="s">
        <v>50</v>
      </c>
      <c r="I1048" s="2" t="s">
        <v>102</v>
      </c>
      <c r="J1048" s="2" t="s">
        <v>102</v>
      </c>
      <c r="K1048" s="2" t="s">
        <v>53</v>
      </c>
      <c r="L1048" s="8" t="s">
        <v>72</v>
      </c>
      <c r="M1048" s="2" t="s">
        <v>73</v>
      </c>
      <c r="N1048" s="2" t="s">
        <v>74</v>
      </c>
      <c r="O1048" s="10" t="s">
        <v>190</v>
      </c>
      <c r="P1048" s="2"/>
      <c r="Q1048" s="2"/>
      <c r="R1048" s="2" t="s">
        <v>76</v>
      </c>
      <c r="S1048" s="2" t="s">
        <v>59</v>
      </c>
      <c r="T1048" s="8"/>
      <c r="U1048" s="8"/>
      <c r="V1048" s="2" t="s">
        <v>2637</v>
      </c>
      <c r="W1048" s="2" t="s">
        <v>80</v>
      </c>
      <c r="X1048" s="10" t="s">
        <v>100</v>
      </c>
      <c r="Y1048" s="2" t="s">
        <v>58</v>
      </c>
      <c r="Z1048" s="2" t="s">
        <v>62</v>
      </c>
      <c r="AA1048" s="8"/>
      <c r="AB1048" s="2"/>
      <c r="AC1048" s="2" t="s">
        <v>2638</v>
      </c>
      <c r="AD1048" s="8"/>
      <c r="AE1048" s="2" t="s">
        <v>64</v>
      </c>
      <c r="AF1048" s="2" t="s">
        <v>84</v>
      </c>
      <c r="AG1048" s="2" t="s">
        <v>63</v>
      </c>
      <c r="AH1048" s="2" t="s">
        <v>53</v>
      </c>
      <c r="AI1048" s="11"/>
      <c r="AJ1048" s="9" t="s">
        <v>2639</v>
      </c>
      <c r="AL1048" s="2"/>
      <c r="AM1048" s="8"/>
      <c r="AO1048" s="2"/>
      <c r="AP1048" s="2" t="s">
        <v>53</v>
      </c>
      <c r="AQ1048" s="2" t="s">
        <v>64</v>
      </c>
      <c r="AR1048" s="2" t="s">
        <v>185</v>
      </c>
      <c r="AS1048" s="2" t="s">
        <v>186</v>
      </c>
      <c r="AT1048" s="2" t="s">
        <v>53</v>
      </c>
      <c r="AW1048" s="2" t="s">
        <v>64</v>
      </c>
      <c r="AX1048" s="2" t="s">
        <v>107</v>
      </c>
      <c r="AY1048" s="12" t="s">
        <v>53</v>
      </c>
      <c r="BA1048" s="8"/>
    </row>
    <row r="1049" ht="12.75" customHeight="1">
      <c r="A1049" s="2" t="s">
        <v>2640</v>
      </c>
      <c r="B1049" s="2" t="s">
        <v>156</v>
      </c>
      <c r="C1049" s="2">
        <v>2020.0</v>
      </c>
      <c r="D1049" s="8"/>
      <c r="E1049" s="9"/>
      <c r="F1049" s="2" t="s">
        <v>209</v>
      </c>
      <c r="G1049" s="2" t="s">
        <v>101</v>
      </c>
      <c r="I1049" s="2" t="s">
        <v>157</v>
      </c>
      <c r="J1049" s="2" t="s">
        <v>157</v>
      </c>
      <c r="K1049" s="2" t="s">
        <v>53</v>
      </c>
      <c r="L1049" s="8" t="s">
        <v>72</v>
      </c>
      <c r="M1049" s="2" t="s">
        <v>73</v>
      </c>
      <c r="N1049" s="2" t="s">
        <v>93</v>
      </c>
      <c r="O1049" s="10" t="s">
        <v>86</v>
      </c>
      <c r="P1049" s="2"/>
      <c r="Q1049" s="2"/>
      <c r="R1049" s="2" t="s">
        <v>58</v>
      </c>
      <c r="S1049" s="2" t="s">
        <v>59</v>
      </c>
      <c r="T1049" s="8"/>
      <c r="U1049" s="8"/>
      <c r="V1049" s="2" t="s">
        <v>2641</v>
      </c>
      <c r="W1049" s="2" t="s">
        <v>80</v>
      </c>
      <c r="X1049" s="10" t="s">
        <v>95</v>
      </c>
      <c r="Y1049" s="2" t="s">
        <v>58</v>
      </c>
      <c r="Z1049" s="2" t="s">
        <v>62</v>
      </c>
      <c r="AA1049" s="8"/>
      <c r="AB1049" s="2"/>
      <c r="AC1049" s="2" t="s">
        <v>243</v>
      </c>
      <c r="AD1049" s="2" t="s">
        <v>64</v>
      </c>
      <c r="AE1049" s="2" t="s">
        <v>53</v>
      </c>
      <c r="AF1049" s="11"/>
      <c r="AG1049" s="11"/>
      <c r="AH1049" s="2" t="s">
        <v>53</v>
      </c>
      <c r="AI1049" s="11"/>
      <c r="AK1049" s="8" t="s">
        <v>98</v>
      </c>
      <c r="AL1049" s="2" t="s">
        <v>64</v>
      </c>
      <c r="AM1049" s="8"/>
      <c r="AN1049" s="8" t="s">
        <v>106</v>
      </c>
      <c r="AO1049" s="2"/>
      <c r="AP1049" s="2" t="s">
        <v>64</v>
      </c>
      <c r="AQ1049" s="2" t="s">
        <v>64</v>
      </c>
      <c r="AR1049" s="2"/>
      <c r="AS1049" s="2"/>
      <c r="AT1049" s="2" t="s">
        <v>53</v>
      </c>
      <c r="AU1049" s="2" t="s">
        <v>64</v>
      </c>
      <c r="AX1049" s="2" t="s">
        <v>67</v>
      </c>
      <c r="AY1049" s="12" t="s">
        <v>53</v>
      </c>
      <c r="BA1049" s="8"/>
    </row>
    <row r="1050" ht="12.75" customHeight="1">
      <c r="A1050" s="2" t="s">
        <v>2642</v>
      </c>
      <c r="B1050" s="2" t="s">
        <v>156</v>
      </c>
      <c r="C1050" s="2">
        <v>2020.0</v>
      </c>
      <c r="D1050" s="8"/>
      <c r="E1050" s="9"/>
      <c r="F1050" s="2" t="s">
        <v>274</v>
      </c>
      <c r="G1050" s="2" t="s">
        <v>101</v>
      </c>
      <c r="I1050" s="2" t="s">
        <v>157</v>
      </c>
      <c r="J1050" s="2" t="s">
        <v>157</v>
      </c>
      <c r="K1050" s="2" t="s">
        <v>53</v>
      </c>
      <c r="L1050" s="8" t="s">
        <v>72</v>
      </c>
      <c r="M1050" s="2" t="s">
        <v>55</v>
      </c>
      <c r="N1050" s="2" t="s">
        <v>310</v>
      </c>
      <c r="O1050" s="10" t="s">
        <v>259</v>
      </c>
      <c r="P1050" s="2"/>
      <c r="Q1050" s="2"/>
      <c r="R1050" s="2" t="s">
        <v>58</v>
      </c>
      <c r="S1050" s="2" t="s">
        <v>59</v>
      </c>
      <c r="T1050" s="2" t="s">
        <v>166</v>
      </c>
      <c r="U1050" s="2" t="s">
        <v>78</v>
      </c>
      <c r="V1050" s="2" t="s">
        <v>2643</v>
      </c>
      <c r="W1050" s="2" t="s">
        <v>80</v>
      </c>
      <c r="X1050" s="10" t="s">
        <v>218</v>
      </c>
      <c r="Y1050" s="2" t="s">
        <v>58</v>
      </c>
      <c r="Z1050" s="2" t="s">
        <v>62</v>
      </c>
      <c r="AA1050" s="8"/>
      <c r="AB1050" s="2" t="s">
        <v>153</v>
      </c>
      <c r="AC1050" s="2" t="s">
        <v>2644</v>
      </c>
      <c r="AD1050" s="8"/>
      <c r="AE1050" s="2" t="s">
        <v>64</v>
      </c>
      <c r="AF1050" s="2" t="s">
        <v>369</v>
      </c>
      <c r="AG1050" s="2" t="s">
        <v>63</v>
      </c>
      <c r="AH1050" s="2" t="s">
        <v>53</v>
      </c>
      <c r="AI1050" s="11"/>
      <c r="AL1050" s="2"/>
      <c r="AM1050" s="8"/>
      <c r="AO1050" s="2"/>
      <c r="AP1050" s="2" t="s">
        <v>64</v>
      </c>
      <c r="AQ1050" s="2" t="s">
        <v>64</v>
      </c>
      <c r="AR1050" s="2"/>
      <c r="AS1050" s="2"/>
      <c r="AT1050" s="2" t="s">
        <v>53</v>
      </c>
      <c r="AX1050" s="2" t="s">
        <v>67</v>
      </c>
      <c r="AY1050" s="12" t="s">
        <v>53</v>
      </c>
      <c r="BA1050" s="8"/>
    </row>
    <row r="1051" ht="12.75" customHeight="1">
      <c r="A1051" s="2" t="s">
        <v>2645</v>
      </c>
      <c r="B1051" s="2" t="s">
        <v>156</v>
      </c>
      <c r="C1051" s="2">
        <v>2020.0</v>
      </c>
      <c r="D1051" s="8"/>
      <c r="E1051" s="9"/>
      <c r="F1051" s="2" t="s">
        <v>188</v>
      </c>
      <c r="G1051" s="2" t="s">
        <v>50</v>
      </c>
      <c r="I1051" s="2" t="s">
        <v>102</v>
      </c>
      <c r="J1051" s="2" t="s">
        <v>102</v>
      </c>
      <c r="K1051" s="2" t="s">
        <v>53</v>
      </c>
      <c r="L1051" s="8" t="s">
        <v>72</v>
      </c>
      <c r="M1051" s="2" t="s">
        <v>181</v>
      </c>
      <c r="N1051" s="2" t="s">
        <v>74</v>
      </c>
      <c r="O1051" s="10" t="s">
        <v>190</v>
      </c>
      <c r="P1051" s="2"/>
      <c r="Q1051" s="2"/>
      <c r="R1051" s="2" t="s">
        <v>76</v>
      </c>
      <c r="S1051" s="2" t="s">
        <v>59</v>
      </c>
      <c r="T1051" s="2" t="s">
        <v>105</v>
      </c>
      <c r="U1051" s="2" t="s">
        <v>78</v>
      </c>
      <c r="V1051" s="2" t="s">
        <v>2646</v>
      </c>
      <c r="W1051" s="2" t="s">
        <v>80</v>
      </c>
      <c r="X1051" s="10" t="s">
        <v>327</v>
      </c>
      <c r="Y1051" s="2" t="s">
        <v>58</v>
      </c>
      <c r="Z1051" s="2" t="s">
        <v>62</v>
      </c>
      <c r="AA1051" s="8"/>
      <c r="AB1051" s="2" t="s">
        <v>82</v>
      </c>
      <c r="AC1051" s="2" t="s">
        <v>2647</v>
      </c>
      <c r="AD1051" s="8"/>
      <c r="AE1051" s="2" t="s">
        <v>64</v>
      </c>
      <c r="AF1051" s="2" t="s">
        <v>110</v>
      </c>
      <c r="AG1051" s="2" t="s">
        <v>63</v>
      </c>
      <c r="AH1051" s="2" t="s">
        <v>88</v>
      </c>
      <c r="AI1051" s="2" t="s">
        <v>205</v>
      </c>
      <c r="AJ1051" s="9" t="s">
        <v>2648</v>
      </c>
      <c r="AL1051" s="2"/>
      <c r="AM1051" s="8"/>
      <c r="AO1051" s="2"/>
      <c r="AP1051" s="2" t="s">
        <v>53</v>
      </c>
      <c r="AQ1051" s="2" t="s">
        <v>64</v>
      </c>
      <c r="AR1051" s="2" t="s">
        <v>185</v>
      </c>
      <c r="AS1051" s="2" t="s">
        <v>186</v>
      </c>
      <c r="AT1051" s="2" t="s">
        <v>53</v>
      </c>
      <c r="AX1051" s="2" t="s">
        <v>67</v>
      </c>
      <c r="AY1051" s="12" t="s">
        <v>53</v>
      </c>
      <c r="BA1051" s="8"/>
    </row>
    <row r="1052" ht="12.75" customHeight="1">
      <c r="A1052" s="2" t="s">
        <v>971</v>
      </c>
      <c r="B1052" s="2" t="s">
        <v>156</v>
      </c>
      <c r="C1052" s="2">
        <v>2020.0</v>
      </c>
      <c r="D1052" s="8"/>
      <c r="E1052" s="9"/>
      <c r="F1052" s="2" t="s">
        <v>405</v>
      </c>
      <c r="G1052" s="2" t="s">
        <v>50</v>
      </c>
      <c r="I1052" s="2" t="s">
        <v>157</v>
      </c>
      <c r="J1052" s="2" t="s">
        <v>157</v>
      </c>
      <c r="K1052" s="2" t="s">
        <v>53</v>
      </c>
      <c r="L1052" s="8" t="s">
        <v>54</v>
      </c>
      <c r="M1052" s="2" t="s">
        <v>73</v>
      </c>
      <c r="N1052" s="2" t="s">
        <v>74</v>
      </c>
      <c r="O1052" s="10" t="s">
        <v>368</v>
      </c>
      <c r="P1052" s="2"/>
      <c r="Q1052" s="2"/>
      <c r="R1052" s="2" t="s">
        <v>58</v>
      </c>
      <c r="S1052" s="2" t="s">
        <v>59</v>
      </c>
      <c r="T1052" s="8"/>
      <c r="U1052" s="8"/>
      <c r="V1052" s="2" t="s">
        <v>2649</v>
      </c>
      <c r="W1052" s="2" t="s">
        <v>80</v>
      </c>
      <c r="X1052" s="10" t="s">
        <v>322</v>
      </c>
      <c r="Y1052" s="2" t="s">
        <v>58</v>
      </c>
      <c r="Z1052" s="2" t="s">
        <v>62</v>
      </c>
      <c r="AA1052" s="8"/>
      <c r="AB1052" s="2"/>
      <c r="AC1052" s="2" t="s">
        <v>2650</v>
      </c>
      <c r="AD1052" s="8"/>
      <c r="AE1052" s="2" t="s">
        <v>53</v>
      </c>
      <c r="AF1052" s="11"/>
      <c r="AG1052" s="11"/>
      <c r="AH1052" s="2" t="s">
        <v>53</v>
      </c>
      <c r="AI1052" s="11"/>
      <c r="AJ1052" s="9" t="s">
        <v>2651</v>
      </c>
      <c r="AL1052" s="2"/>
      <c r="AM1052" s="8"/>
      <c r="AO1052" s="2"/>
      <c r="AP1052" s="8"/>
      <c r="AQ1052" s="2" t="s">
        <v>53</v>
      </c>
      <c r="AR1052" s="8"/>
      <c r="AS1052" s="8"/>
      <c r="AX1052" s="2" t="s">
        <v>107</v>
      </c>
      <c r="AY1052" s="14"/>
      <c r="BA1052" s="8"/>
    </row>
    <row r="1053" ht="12.75" customHeight="1">
      <c r="A1053" s="2" t="s">
        <v>2652</v>
      </c>
      <c r="B1053" s="2" t="s">
        <v>156</v>
      </c>
      <c r="C1053" s="2">
        <v>2020.0</v>
      </c>
      <c r="D1053" s="8"/>
      <c r="E1053" s="9"/>
      <c r="F1053" s="2" t="s">
        <v>630</v>
      </c>
      <c r="G1053" s="2" t="s">
        <v>50</v>
      </c>
      <c r="I1053" s="2" t="s">
        <v>157</v>
      </c>
      <c r="J1053" s="2" t="s">
        <v>157</v>
      </c>
      <c r="K1053" s="2" t="s">
        <v>53</v>
      </c>
      <c r="L1053" s="8" t="s">
        <v>72</v>
      </c>
      <c r="M1053" s="2" t="s">
        <v>73</v>
      </c>
      <c r="N1053" s="2" t="s">
        <v>74</v>
      </c>
      <c r="O1053" s="10" t="s">
        <v>259</v>
      </c>
      <c r="P1053" s="2"/>
      <c r="Q1053" s="2"/>
      <c r="R1053" s="2" t="s">
        <v>58</v>
      </c>
      <c r="S1053" s="2" t="s">
        <v>59</v>
      </c>
      <c r="T1053" s="8"/>
      <c r="U1053" s="8"/>
      <c r="V1053" s="2" t="s">
        <v>2653</v>
      </c>
      <c r="W1053" s="2" t="s">
        <v>80</v>
      </c>
      <c r="X1053" s="10" t="s">
        <v>103</v>
      </c>
      <c r="Y1053" s="2" t="s">
        <v>58</v>
      </c>
      <c r="Z1053" s="2" t="s">
        <v>62</v>
      </c>
      <c r="AA1053" s="8"/>
      <c r="AB1053" s="2" t="s">
        <v>82</v>
      </c>
      <c r="AC1053" s="2" t="s">
        <v>2654</v>
      </c>
      <c r="AD1053" s="8"/>
      <c r="AE1053" s="2" t="s">
        <v>64</v>
      </c>
      <c r="AF1053" s="2" t="s">
        <v>84</v>
      </c>
      <c r="AG1053" s="2" t="s">
        <v>63</v>
      </c>
      <c r="AH1053" s="2" t="s">
        <v>53</v>
      </c>
      <c r="AI1053" s="11"/>
      <c r="AL1053" s="2" t="s">
        <v>64</v>
      </c>
      <c r="AM1053" s="8" t="s">
        <v>2655</v>
      </c>
      <c r="AN1053" s="8" t="s">
        <v>66</v>
      </c>
      <c r="AO1053" s="2"/>
      <c r="AP1053" s="2" t="s">
        <v>64</v>
      </c>
      <c r="AQ1053" s="2" t="s">
        <v>64</v>
      </c>
      <c r="AR1053" s="2"/>
      <c r="AS1053" s="2"/>
      <c r="AT1053" s="2" t="s">
        <v>53</v>
      </c>
      <c r="AW1053" s="2" t="s">
        <v>64</v>
      </c>
      <c r="AX1053" s="2" t="s">
        <v>67</v>
      </c>
      <c r="AY1053" s="12" t="s">
        <v>53</v>
      </c>
      <c r="BA1053" s="8"/>
    </row>
    <row r="1054" ht="12.75" customHeight="1">
      <c r="A1054" s="2" t="s">
        <v>2656</v>
      </c>
      <c r="B1054" s="2" t="s">
        <v>156</v>
      </c>
      <c r="C1054" s="2">
        <v>2020.0</v>
      </c>
      <c r="D1054" s="8"/>
      <c r="E1054" s="9"/>
      <c r="F1054" s="2" t="s">
        <v>49</v>
      </c>
      <c r="G1054" s="2" t="s">
        <v>50</v>
      </c>
      <c r="I1054" s="2" t="s">
        <v>173</v>
      </c>
      <c r="J1054" s="2" t="s">
        <v>173</v>
      </c>
      <c r="K1054" s="2" t="s">
        <v>53</v>
      </c>
      <c r="L1054" s="8" t="s">
        <v>72</v>
      </c>
      <c r="M1054" s="2" t="s">
        <v>181</v>
      </c>
      <c r="N1054" s="2" t="s">
        <v>74</v>
      </c>
      <c r="O1054" s="10" t="s">
        <v>117</v>
      </c>
      <c r="P1054" s="2"/>
      <c r="Q1054" s="2"/>
      <c r="R1054" s="2" t="s">
        <v>76</v>
      </c>
      <c r="S1054" s="2" t="s">
        <v>59</v>
      </c>
      <c r="T1054" s="2" t="s">
        <v>105</v>
      </c>
      <c r="U1054" s="8"/>
      <c r="V1054" s="2" t="s">
        <v>2657</v>
      </c>
      <c r="W1054" s="2" t="s">
        <v>80</v>
      </c>
      <c r="X1054" s="10" t="s">
        <v>81</v>
      </c>
      <c r="Y1054" s="2" t="s">
        <v>58</v>
      </c>
      <c r="Z1054" s="2" t="s">
        <v>62</v>
      </c>
      <c r="AA1054" s="2" t="s">
        <v>105</v>
      </c>
      <c r="AB1054" s="2" t="s">
        <v>82</v>
      </c>
      <c r="AC1054" s="2" t="s">
        <v>2658</v>
      </c>
      <c r="AD1054" s="2" t="s">
        <v>64</v>
      </c>
      <c r="AE1054" s="2" t="s">
        <v>64</v>
      </c>
      <c r="AF1054" s="2" t="s">
        <v>84</v>
      </c>
      <c r="AG1054" s="2" t="s">
        <v>63</v>
      </c>
      <c r="AH1054" s="2" t="s">
        <v>53</v>
      </c>
      <c r="AI1054" s="11"/>
      <c r="AJ1054" s="2"/>
      <c r="AL1054" s="2" t="s">
        <v>64</v>
      </c>
      <c r="AM1054" s="8" t="s">
        <v>272</v>
      </c>
      <c r="AN1054" s="8" t="s">
        <v>186</v>
      </c>
      <c r="AO1054" s="2"/>
      <c r="AP1054" s="2" t="s">
        <v>64</v>
      </c>
      <c r="AQ1054" s="2" t="s">
        <v>64</v>
      </c>
      <c r="AR1054" s="2"/>
      <c r="AS1054" s="2"/>
      <c r="AT1054" s="2" t="s">
        <v>53</v>
      </c>
      <c r="AX1054" s="2" t="s">
        <v>67</v>
      </c>
      <c r="AY1054" s="12" t="s">
        <v>53</v>
      </c>
      <c r="BA1054" s="8"/>
    </row>
    <row r="1055" ht="12.75" customHeight="1">
      <c r="A1055" s="2" t="s">
        <v>2659</v>
      </c>
      <c r="B1055" s="2" t="s">
        <v>156</v>
      </c>
      <c r="C1055" s="2">
        <v>2020.0</v>
      </c>
      <c r="D1055" s="8"/>
      <c r="E1055" s="9"/>
      <c r="F1055" s="2" t="s">
        <v>405</v>
      </c>
      <c r="I1055" s="2" t="s">
        <v>173</v>
      </c>
      <c r="J1055" s="2" t="s">
        <v>173</v>
      </c>
      <c r="K1055" s="2" t="s">
        <v>53</v>
      </c>
      <c r="L1055" s="8" t="s">
        <v>72</v>
      </c>
      <c r="M1055" s="2" t="s">
        <v>189</v>
      </c>
      <c r="N1055" s="2" t="s">
        <v>74</v>
      </c>
      <c r="O1055" s="10" t="s">
        <v>289</v>
      </c>
      <c r="P1055" s="2"/>
      <c r="Q1055" s="2"/>
      <c r="R1055" s="2" t="s">
        <v>76</v>
      </c>
      <c r="S1055" s="2" t="s">
        <v>59</v>
      </c>
      <c r="T1055" s="2" t="s">
        <v>105</v>
      </c>
      <c r="U1055" s="8"/>
      <c r="W1055" s="2" t="s">
        <v>80</v>
      </c>
      <c r="X1055" s="10" t="s">
        <v>86</v>
      </c>
      <c r="Y1055" s="2" t="s">
        <v>58</v>
      </c>
      <c r="Z1055" s="2" t="s">
        <v>62</v>
      </c>
      <c r="AA1055" s="8"/>
      <c r="AB1055" s="2"/>
      <c r="AC1055" s="2" t="s">
        <v>2660</v>
      </c>
      <c r="AD1055" s="8"/>
      <c r="AE1055" s="2" t="s">
        <v>64</v>
      </c>
      <c r="AF1055" s="2" t="s">
        <v>97</v>
      </c>
      <c r="AG1055" s="2" t="s">
        <v>88</v>
      </c>
      <c r="AH1055" s="2" t="s">
        <v>53</v>
      </c>
      <c r="AI1055" s="11"/>
      <c r="AJ1055" s="2" t="s">
        <v>112</v>
      </c>
      <c r="AL1055" s="2"/>
      <c r="AM1055" s="8"/>
      <c r="AO1055" s="2"/>
      <c r="AP1055" s="2" t="s">
        <v>64</v>
      </c>
      <c r="AQ1055" s="2" t="s">
        <v>64</v>
      </c>
      <c r="AR1055" s="2"/>
      <c r="AS1055" s="2"/>
      <c r="AT1055" s="2" t="s">
        <v>53</v>
      </c>
      <c r="AX1055" s="2" t="s">
        <v>67</v>
      </c>
      <c r="AY1055" s="12" t="s">
        <v>64</v>
      </c>
      <c r="BA1055" s="16" t="s">
        <v>108</v>
      </c>
    </row>
    <row r="1056" ht="12.75" customHeight="1">
      <c r="A1056" s="2"/>
      <c r="B1056" s="2"/>
      <c r="C1056" s="2">
        <v>2020.0</v>
      </c>
      <c r="D1056" s="8"/>
      <c r="E1056" s="9"/>
      <c r="O1056" s="9"/>
      <c r="P1056" s="8"/>
      <c r="Q1056" s="8"/>
      <c r="R1056" s="8"/>
      <c r="S1056" s="8"/>
      <c r="T1056" s="8"/>
      <c r="U1056" s="8"/>
      <c r="W1056" s="2" t="s">
        <v>80</v>
      </c>
      <c r="X1056" s="10" t="s">
        <v>347</v>
      </c>
      <c r="Y1056" s="2" t="s">
        <v>58</v>
      </c>
      <c r="Z1056" s="2" t="s">
        <v>62</v>
      </c>
      <c r="AA1056" s="8"/>
      <c r="AB1056" s="2"/>
      <c r="AC1056" s="2" t="s">
        <v>2661</v>
      </c>
      <c r="AD1056" s="8"/>
      <c r="AE1056" s="2" t="s">
        <v>64</v>
      </c>
      <c r="AF1056" s="2" t="s">
        <v>97</v>
      </c>
      <c r="AG1056" s="2" t="s">
        <v>88</v>
      </c>
      <c r="AH1056" s="2" t="s">
        <v>53</v>
      </c>
      <c r="AI1056" s="11"/>
      <c r="AJ1056" s="2"/>
      <c r="AL1056" s="2"/>
      <c r="AM1056" s="8"/>
      <c r="AO1056" s="2"/>
      <c r="AP1056" s="2" t="s">
        <v>64</v>
      </c>
      <c r="AQ1056" s="2" t="s">
        <v>64</v>
      </c>
      <c r="AR1056" s="2"/>
      <c r="AS1056" s="2"/>
      <c r="AT1056" s="2" t="s">
        <v>53</v>
      </c>
      <c r="AX1056" s="2" t="s">
        <v>67</v>
      </c>
      <c r="AY1056" s="12" t="s">
        <v>64</v>
      </c>
      <c r="BA1056" s="8"/>
    </row>
    <row r="1057" ht="12.75" customHeight="1">
      <c r="A1057" s="2" t="s">
        <v>2662</v>
      </c>
      <c r="B1057" s="2" t="s">
        <v>156</v>
      </c>
      <c r="C1057" s="2">
        <v>2020.0</v>
      </c>
      <c r="D1057" s="8"/>
      <c r="E1057" s="9"/>
      <c r="F1057" s="2" t="s">
        <v>431</v>
      </c>
      <c r="G1057" s="2" t="s">
        <v>50</v>
      </c>
      <c r="I1057" s="2" t="s">
        <v>157</v>
      </c>
      <c r="J1057" s="2" t="s">
        <v>157</v>
      </c>
      <c r="K1057" s="2" t="s">
        <v>53</v>
      </c>
      <c r="L1057" s="8" t="s">
        <v>72</v>
      </c>
      <c r="M1057" s="2" t="s">
        <v>73</v>
      </c>
      <c r="N1057" s="2" t="s">
        <v>74</v>
      </c>
      <c r="O1057" s="10" t="s">
        <v>447</v>
      </c>
      <c r="P1057" s="2"/>
      <c r="Q1057" s="2"/>
      <c r="R1057" s="2" t="s">
        <v>109</v>
      </c>
      <c r="S1057" s="2" t="s">
        <v>59</v>
      </c>
      <c r="T1057" s="8"/>
      <c r="U1057" s="8"/>
      <c r="V1057" s="2" t="s">
        <v>2663</v>
      </c>
      <c r="W1057" s="2" t="s">
        <v>80</v>
      </c>
      <c r="X1057" s="10" t="s">
        <v>204</v>
      </c>
      <c r="Y1057" s="2" t="s">
        <v>58</v>
      </c>
      <c r="Z1057" s="2" t="s">
        <v>62</v>
      </c>
      <c r="AA1057" s="8"/>
      <c r="AB1057" s="2"/>
      <c r="AC1057" s="2" t="s">
        <v>2663</v>
      </c>
      <c r="AD1057" s="8"/>
      <c r="AE1057" s="2" t="s">
        <v>64</v>
      </c>
      <c r="AF1057" s="2" t="s">
        <v>84</v>
      </c>
      <c r="AG1057" s="2" t="s">
        <v>63</v>
      </c>
      <c r="AH1057" s="2" t="s">
        <v>53</v>
      </c>
      <c r="AI1057" s="11"/>
      <c r="AJ1057" s="2" t="s">
        <v>112</v>
      </c>
      <c r="AL1057" s="2"/>
      <c r="AM1057" s="8"/>
      <c r="AO1057" s="2"/>
      <c r="AP1057" s="2" t="s">
        <v>53</v>
      </c>
      <c r="AQ1057" s="2" t="s">
        <v>64</v>
      </c>
      <c r="AR1057" s="2" t="s">
        <v>185</v>
      </c>
      <c r="AS1057" s="2" t="s">
        <v>186</v>
      </c>
      <c r="AT1057" s="2" t="s">
        <v>53</v>
      </c>
      <c r="AW1057" s="2" t="s">
        <v>64</v>
      </c>
      <c r="AX1057" s="2" t="s">
        <v>67</v>
      </c>
      <c r="AY1057" s="12" t="s">
        <v>53</v>
      </c>
      <c r="BA1057" s="8"/>
    </row>
    <row r="1058" ht="12.75" customHeight="1">
      <c r="A1058" s="2" t="s">
        <v>2664</v>
      </c>
      <c r="B1058" s="2" t="s">
        <v>156</v>
      </c>
      <c r="C1058" s="2">
        <v>2020.0</v>
      </c>
      <c r="D1058" s="8"/>
      <c r="E1058" s="9"/>
      <c r="F1058" s="2" t="s">
        <v>519</v>
      </c>
      <c r="G1058" s="2" t="s">
        <v>50</v>
      </c>
      <c r="I1058" s="2" t="s">
        <v>157</v>
      </c>
      <c r="J1058" s="2" t="s">
        <v>157</v>
      </c>
      <c r="K1058" s="2" t="s">
        <v>53</v>
      </c>
      <c r="L1058" s="8" t="s">
        <v>72</v>
      </c>
      <c r="M1058" s="2" t="s">
        <v>181</v>
      </c>
      <c r="N1058" s="2" t="s">
        <v>74</v>
      </c>
      <c r="O1058" s="10" t="s">
        <v>289</v>
      </c>
      <c r="P1058" s="2"/>
      <c r="Q1058" s="2"/>
      <c r="R1058" s="2" t="s">
        <v>76</v>
      </c>
      <c r="S1058" s="2" t="s">
        <v>59</v>
      </c>
      <c r="T1058" s="2" t="s">
        <v>105</v>
      </c>
      <c r="U1058" s="2" t="s">
        <v>78</v>
      </c>
      <c r="V1058" s="2" t="s">
        <v>2665</v>
      </c>
      <c r="W1058" s="2" t="s">
        <v>80</v>
      </c>
      <c r="X1058" s="10" t="s">
        <v>174</v>
      </c>
      <c r="Y1058" s="2" t="s">
        <v>58</v>
      </c>
      <c r="Z1058" s="2" t="s">
        <v>62</v>
      </c>
      <c r="AA1058" s="8"/>
      <c r="AB1058" s="2"/>
      <c r="AC1058" s="8"/>
      <c r="AD1058" s="8"/>
      <c r="AE1058" s="2" t="s">
        <v>64</v>
      </c>
      <c r="AF1058" s="2" t="s">
        <v>84</v>
      </c>
      <c r="AG1058" s="2" t="s">
        <v>63</v>
      </c>
      <c r="AH1058" s="2" t="s">
        <v>53</v>
      </c>
      <c r="AI1058" s="11"/>
      <c r="AJ1058" s="2" t="s">
        <v>112</v>
      </c>
      <c r="AL1058" s="2"/>
      <c r="AM1058" s="8"/>
      <c r="AO1058" s="2"/>
      <c r="AP1058" s="2" t="s">
        <v>64</v>
      </c>
      <c r="AQ1058" s="2" t="s">
        <v>64</v>
      </c>
      <c r="AR1058" s="2"/>
      <c r="AS1058" s="2"/>
      <c r="AT1058" s="2" t="s">
        <v>53</v>
      </c>
      <c r="AX1058" s="2" t="s">
        <v>67</v>
      </c>
      <c r="AY1058" s="12" t="s">
        <v>64</v>
      </c>
      <c r="BA1058" s="8"/>
    </row>
    <row r="1059" ht="12.75" customHeight="1">
      <c r="A1059" s="2" t="s">
        <v>1456</v>
      </c>
      <c r="B1059" s="2" t="s">
        <v>156</v>
      </c>
      <c r="C1059" s="2">
        <v>2020.0</v>
      </c>
      <c r="D1059" s="2" t="s">
        <v>64</v>
      </c>
      <c r="E1059" s="10" t="s">
        <v>133</v>
      </c>
      <c r="F1059" s="2"/>
      <c r="G1059" s="2" t="s">
        <v>50</v>
      </c>
      <c r="I1059" s="2" t="s">
        <v>102</v>
      </c>
      <c r="J1059" s="2" t="s">
        <v>102</v>
      </c>
      <c r="K1059" s="2" t="s">
        <v>53</v>
      </c>
      <c r="L1059" s="8" t="s">
        <v>72</v>
      </c>
      <c r="M1059" s="2" t="s">
        <v>73</v>
      </c>
      <c r="O1059" s="10" t="s">
        <v>245</v>
      </c>
      <c r="P1059" s="2"/>
      <c r="Q1059" s="2"/>
      <c r="R1059" s="2" t="s">
        <v>109</v>
      </c>
      <c r="S1059" s="2" t="s">
        <v>59</v>
      </c>
      <c r="T1059" s="2" t="s">
        <v>105</v>
      </c>
      <c r="U1059" s="2" t="s">
        <v>78</v>
      </c>
      <c r="V1059" s="2" t="s">
        <v>2666</v>
      </c>
      <c r="W1059" s="2" t="s">
        <v>80</v>
      </c>
      <c r="X1059" s="10" t="s">
        <v>170</v>
      </c>
      <c r="Y1059" s="2" t="s">
        <v>58</v>
      </c>
      <c r="Z1059" s="2" t="s">
        <v>62</v>
      </c>
      <c r="AA1059" s="8"/>
      <c r="AB1059" s="2" t="s">
        <v>153</v>
      </c>
      <c r="AC1059" s="2" t="s">
        <v>2667</v>
      </c>
      <c r="AD1059" s="8"/>
      <c r="AE1059" s="2" t="s">
        <v>64</v>
      </c>
      <c r="AF1059" s="2" t="s">
        <v>110</v>
      </c>
      <c r="AG1059" s="2" t="s">
        <v>63</v>
      </c>
      <c r="AH1059" s="2" t="s">
        <v>88</v>
      </c>
      <c r="AI1059" s="11" t="s">
        <v>193</v>
      </c>
      <c r="AJ1059" s="2" t="s">
        <v>112</v>
      </c>
      <c r="AL1059" s="2"/>
      <c r="AM1059" s="8"/>
      <c r="AO1059" s="2" t="s">
        <v>64</v>
      </c>
      <c r="AP1059" s="2" t="s">
        <v>64</v>
      </c>
      <c r="AQ1059" s="2" t="s">
        <v>64</v>
      </c>
      <c r="AR1059" s="2" t="s">
        <v>185</v>
      </c>
      <c r="AS1059" s="2" t="s">
        <v>186</v>
      </c>
      <c r="AT1059" s="2" t="s">
        <v>53</v>
      </c>
      <c r="AW1059" s="2" t="s">
        <v>64</v>
      </c>
      <c r="AX1059" s="2" t="s">
        <v>67</v>
      </c>
      <c r="AY1059" s="12" t="s">
        <v>53</v>
      </c>
      <c r="BA1059" s="8"/>
    </row>
    <row r="1060" ht="12.75" customHeight="1">
      <c r="A1060" s="2" t="s">
        <v>2668</v>
      </c>
      <c r="B1060" s="2" t="s">
        <v>289</v>
      </c>
      <c r="C1060" s="2">
        <v>2020.0</v>
      </c>
      <c r="D1060" s="8"/>
      <c r="E1060" s="9"/>
      <c r="F1060" s="2" t="s">
        <v>209</v>
      </c>
      <c r="G1060" s="2" t="s">
        <v>101</v>
      </c>
      <c r="I1060" s="2" t="s">
        <v>577</v>
      </c>
      <c r="J1060" s="2" t="s">
        <v>577</v>
      </c>
      <c r="K1060" s="2" t="s">
        <v>53</v>
      </c>
      <c r="L1060" s="8" t="s">
        <v>72</v>
      </c>
      <c r="M1060" s="2" t="s">
        <v>55</v>
      </c>
      <c r="N1060" s="2" t="s">
        <v>74</v>
      </c>
      <c r="O1060" s="10" t="s">
        <v>120</v>
      </c>
      <c r="P1060" s="2" t="s">
        <v>58</v>
      </c>
      <c r="Q1060" s="2" t="s">
        <v>62</v>
      </c>
      <c r="R1060" s="2"/>
      <c r="S1060" s="2"/>
      <c r="T1060" s="2" t="s">
        <v>166</v>
      </c>
      <c r="U1060" s="2" t="s">
        <v>78</v>
      </c>
      <c r="V1060" s="2" t="s">
        <v>293</v>
      </c>
      <c r="W1060" s="2" t="s">
        <v>61</v>
      </c>
      <c r="X1060" s="9"/>
      <c r="Y1060" s="8"/>
      <c r="Z1060" s="8"/>
      <c r="AA1060" s="8"/>
      <c r="AB1060" s="2"/>
      <c r="AC1060" s="8"/>
      <c r="AD1060" s="8"/>
      <c r="AE1060" s="8"/>
      <c r="AF1060" s="11"/>
      <c r="AG1060" s="11"/>
      <c r="AH1060" s="2" t="s">
        <v>53</v>
      </c>
      <c r="AI1060" s="11"/>
      <c r="AJ1060" s="2" t="s">
        <v>85</v>
      </c>
      <c r="AL1060" s="8"/>
      <c r="AM1060" s="8"/>
      <c r="AO1060" s="8"/>
      <c r="AP1060" s="8"/>
      <c r="AQ1060" s="8"/>
      <c r="AR1060" s="8"/>
      <c r="AS1060" s="8"/>
      <c r="AX1060" s="2" t="s">
        <v>115</v>
      </c>
      <c r="AY1060" s="14"/>
      <c r="BA1060" s="8"/>
    </row>
    <row r="1061" ht="12.75" customHeight="1">
      <c r="A1061" s="2" t="s">
        <v>2669</v>
      </c>
      <c r="B1061" s="2" t="s">
        <v>289</v>
      </c>
      <c r="C1061" s="2">
        <v>2020.0</v>
      </c>
      <c r="D1061" s="2" t="s">
        <v>64</v>
      </c>
      <c r="E1061" s="10" t="s">
        <v>133</v>
      </c>
      <c r="I1061" s="2" t="s">
        <v>577</v>
      </c>
      <c r="J1061" s="2" t="s">
        <v>577</v>
      </c>
      <c r="K1061" s="2" t="s">
        <v>53</v>
      </c>
      <c r="L1061" s="8" t="s">
        <v>72</v>
      </c>
      <c r="M1061" s="2" t="s">
        <v>55</v>
      </c>
      <c r="N1061" s="2" t="s">
        <v>74</v>
      </c>
      <c r="O1061" s="10" t="s">
        <v>469</v>
      </c>
      <c r="P1061" s="2" t="s">
        <v>109</v>
      </c>
      <c r="Q1061" s="2" t="s">
        <v>62</v>
      </c>
      <c r="R1061" s="2"/>
      <c r="S1061" s="2"/>
      <c r="T1061" s="8"/>
      <c r="U1061" s="8"/>
      <c r="V1061" s="2" t="s">
        <v>2670</v>
      </c>
      <c r="W1061" s="2" t="s">
        <v>80</v>
      </c>
      <c r="X1061" s="10" t="s">
        <v>120</v>
      </c>
      <c r="Y1061" s="2" t="s">
        <v>58</v>
      </c>
      <c r="Z1061" s="2" t="s">
        <v>62</v>
      </c>
      <c r="AA1061" s="8"/>
      <c r="AB1061" s="2"/>
      <c r="AC1061" s="2" t="s">
        <v>577</v>
      </c>
      <c r="AD1061" s="8"/>
      <c r="AE1061" s="2" t="s">
        <v>64</v>
      </c>
      <c r="AF1061" s="2" t="s">
        <v>110</v>
      </c>
      <c r="AG1061" s="2" t="s">
        <v>63</v>
      </c>
      <c r="AH1061" s="2" t="s">
        <v>88</v>
      </c>
      <c r="AI1061" s="2" t="s">
        <v>139</v>
      </c>
      <c r="AJ1061" s="2" t="s">
        <v>112</v>
      </c>
      <c r="AL1061" s="2"/>
      <c r="AM1061" s="8"/>
      <c r="AO1061" s="2"/>
      <c r="AP1061" s="2" t="s">
        <v>53</v>
      </c>
      <c r="AQ1061" s="2" t="s">
        <v>64</v>
      </c>
      <c r="AR1061" s="2" t="s">
        <v>2671</v>
      </c>
      <c r="AS1061" s="2" t="s">
        <v>114</v>
      </c>
      <c r="AT1061" s="2" t="s">
        <v>53</v>
      </c>
      <c r="AW1061" s="2" t="s">
        <v>64</v>
      </c>
      <c r="AX1061" s="2" t="s">
        <v>67</v>
      </c>
      <c r="AY1061" s="12" t="s">
        <v>53</v>
      </c>
      <c r="BA1061" s="8"/>
    </row>
    <row r="1062" ht="12.75" customHeight="1">
      <c r="A1062" s="2" t="s">
        <v>2672</v>
      </c>
      <c r="B1062" s="2" t="s">
        <v>289</v>
      </c>
      <c r="C1062" s="2">
        <v>2020.0</v>
      </c>
      <c r="D1062" s="8"/>
      <c r="E1062" s="9"/>
      <c r="F1062" s="2" t="s">
        <v>274</v>
      </c>
      <c r="G1062" s="2" t="s">
        <v>50</v>
      </c>
      <c r="I1062" s="2" t="s">
        <v>577</v>
      </c>
      <c r="J1062" s="2" t="s">
        <v>577</v>
      </c>
      <c r="K1062" s="2" t="s">
        <v>53</v>
      </c>
      <c r="L1062" s="8" t="s">
        <v>54</v>
      </c>
      <c r="M1062" s="2" t="s">
        <v>55</v>
      </c>
      <c r="N1062" s="2" t="s">
        <v>227</v>
      </c>
      <c r="O1062" s="10" t="s">
        <v>259</v>
      </c>
      <c r="P1062" s="2"/>
      <c r="Q1062" s="2"/>
      <c r="R1062" s="2" t="s">
        <v>58</v>
      </c>
      <c r="S1062" s="2" t="s">
        <v>59</v>
      </c>
      <c r="T1062" s="2" t="s">
        <v>77</v>
      </c>
      <c r="U1062" s="2" t="s">
        <v>78</v>
      </c>
      <c r="V1062" s="2" t="s">
        <v>2673</v>
      </c>
      <c r="W1062" s="2" t="s">
        <v>80</v>
      </c>
      <c r="X1062" s="10" t="s">
        <v>90</v>
      </c>
      <c r="Y1062" s="2" t="s">
        <v>58</v>
      </c>
      <c r="Z1062" s="2" t="s">
        <v>62</v>
      </c>
      <c r="AA1062" s="8"/>
      <c r="AB1062" s="2"/>
      <c r="AC1062" s="2" t="s">
        <v>2674</v>
      </c>
      <c r="AD1062" s="8"/>
      <c r="AE1062" s="2" t="s">
        <v>64</v>
      </c>
      <c r="AF1062" s="2" t="s">
        <v>84</v>
      </c>
      <c r="AG1062" s="2" t="s">
        <v>63</v>
      </c>
      <c r="AH1062" s="2" t="s">
        <v>53</v>
      </c>
      <c r="AI1062" s="11"/>
      <c r="AL1062" s="2" t="s">
        <v>64</v>
      </c>
      <c r="AM1062" s="8" t="s">
        <v>305</v>
      </c>
      <c r="AN1062" s="8" t="s">
        <v>186</v>
      </c>
      <c r="AO1062" s="2"/>
      <c r="AP1062" s="2" t="s">
        <v>53</v>
      </c>
      <c r="AQ1062" s="2" t="s">
        <v>64</v>
      </c>
      <c r="AR1062" s="2" t="s">
        <v>372</v>
      </c>
      <c r="AS1062" s="2" t="s">
        <v>186</v>
      </c>
      <c r="AT1062" s="2" t="s">
        <v>53</v>
      </c>
      <c r="AX1062" s="2" t="s">
        <v>107</v>
      </c>
      <c r="AY1062" s="12" t="s">
        <v>53</v>
      </c>
      <c r="BA1062" s="8"/>
    </row>
    <row r="1063" ht="12.75" customHeight="1">
      <c r="A1063" s="2" t="s">
        <v>2675</v>
      </c>
      <c r="B1063" s="2" t="s">
        <v>289</v>
      </c>
      <c r="C1063" s="2">
        <v>2020.0</v>
      </c>
      <c r="D1063" s="8"/>
      <c r="E1063" s="9"/>
      <c r="F1063" s="2" t="s">
        <v>292</v>
      </c>
      <c r="G1063" s="2" t="s">
        <v>50</v>
      </c>
      <c r="I1063" s="2" t="s">
        <v>577</v>
      </c>
      <c r="J1063" s="2" t="s">
        <v>577</v>
      </c>
      <c r="K1063" s="2" t="s">
        <v>53</v>
      </c>
      <c r="L1063" s="8" t="s">
        <v>54</v>
      </c>
      <c r="M1063" s="2" t="s">
        <v>55</v>
      </c>
      <c r="N1063" s="2" t="s">
        <v>74</v>
      </c>
      <c r="O1063" s="10" t="s">
        <v>347</v>
      </c>
      <c r="P1063" s="2"/>
      <c r="Q1063" s="2"/>
      <c r="R1063" s="2" t="s">
        <v>58</v>
      </c>
      <c r="S1063" s="2" t="s">
        <v>59</v>
      </c>
      <c r="T1063" s="8"/>
      <c r="U1063" s="8"/>
      <c r="V1063" s="2" t="s">
        <v>2676</v>
      </c>
      <c r="W1063" s="2" t="s">
        <v>80</v>
      </c>
      <c r="X1063" s="10" t="s">
        <v>151</v>
      </c>
      <c r="Y1063" s="2" t="s">
        <v>58</v>
      </c>
      <c r="Z1063" s="2" t="s">
        <v>62</v>
      </c>
      <c r="AA1063" s="8"/>
      <c r="AB1063" s="2"/>
      <c r="AC1063" s="2" t="s">
        <v>2677</v>
      </c>
      <c r="AD1063" s="8"/>
      <c r="AE1063" s="2" t="s">
        <v>53</v>
      </c>
      <c r="AF1063" s="11"/>
      <c r="AG1063" s="11"/>
      <c r="AH1063" s="2" t="s">
        <v>53</v>
      </c>
      <c r="AI1063" s="11"/>
      <c r="AK1063" s="8" t="s">
        <v>98</v>
      </c>
      <c r="AL1063" s="2" t="s">
        <v>64</v>
      </c>
      <c r="AM1063" s="8"/>
      <c r="AN1063" s="8" t="s">
        <v>106</v>
      </c>
      <c r="AO1063" s="2"/>
      <c r="AP1063" s="8"/>
      <c r="AQ1063" s="2" t="s">
        <v>53</v>
      </c>
      <c r="AR1063" s="8"/>
      <c r="AS1063" s="8"/>
      <c r="AV1063" s="2" t="s">
        <v>64</v>
      </c>
      <c r="AX1063" s="2" t="s">
        <v>107</v>
      </c>
      <c r="AY1063" s="14"/>
      <c r="BA1063" s="8"/>
    </row>
    <row r="1064" ht="12.75" customHeight="1">
      <c r="A1064" s="2" t="s">
        <v>2678</v>
      </c>
      <c r="B1064" s="2" t="s">
        <v>289</v>
      </c>
      <c r="C1064" s="2">
        <v>2020.0</v>
      </c>
      <c r="D1064" s="8"/>
      <c r="E1064" s="9"/>
      <c r="I1064" s="2" t="s">
        <v>264</v>
      </c>
      <c r="J1064" s="2" t="s">
        <v>264</v>
      </c>
      <c r="K1064" s="2" t="s">
        <v>53</v>
      </c>
      <c r="L1064" s="8" t="s">
        <v>72</v>
      </c>
      <c r="M1064" s="2" t="s">
        <v>55</v>
      </c>
      <c r="N1064" s="2" t="s">
        <v>74</v>
      </c>
      <c r="O1064" s="10" t="s">
        <v>174</v>
      </c>
      <c r="P1064" s="2"/>
      <c r="Q1064" s="2"/>
      <c r="R1064" s="2" t="s">
        <v>58</v>
      </c>
      <c r="S1064" s="2" t="s">
        <v>59</v>
      </c>
      <c r="T1064" s="2" t="s">
        <v>166</v>
      </c>
      <c r="U1064" s="2" t="s">
        <v>78</v>
      </c>
      <c r="V1064" s="2" t="s">
        <v>2679</v>
      </c>
      <c r="W1064" s="2" t="s">
        <v>80</v>
      </c>
      <c r="X1064" s="10" t="s">
        <v>174</v>
      </c>
      <c r="Y1064" s="2" t="s">
        <v>58</v>
      </c>
      <c r="Z1064" s="2" t="s">
        <v>62</v>
      </c>
      <c r="AA1064" s="2" t="s">
        <v>77</v>
      </c>
      <c r="AB1064" s="2" t="s">
        <v>82</v>
      </c>
      <c r="AC1064" s="2" t="s">
        <v>2680</v>
      </c>
      <c r="AD1064" s="8"/>
      <c r="AE1064" s="2" t="s">
        <v>64</v>
      </c>
      <c r="AF1064" s="2" t="s">
        <v>97</v>
      </c>
      <c r="AG1064" s="2" t="s">
        <v>88</v>
      </c>
      <c r="AH1064" s="2" t="s">
        <v>53</v>
      </c>
      <c r="AI1064" s="11"/>
      <c r="AJ1064" s="2" t="s">
        <v>149</v>
      </c>
      <c r="AL1064" s="2" t="s">
        <v>64</v>
      </c>
      <c r="AM1064" s="8" t="s">
        <v>221</v>
      </c>
      <c r="AN1064" s="8" t="s">
        <v>114</v>
      </c>
      <c r="AO1064" s="2"/>
      <c r="AP1064" s="2" t="s">
        <v>64</v>
      </c>
      <c r="AQ1064" s="2" t="s">
        <v>64</v>
      </c>
      <c r="AR1064" s="2"/>
      <c r="AS1064" s="2"/>
      <c r="AT1064" s="2" t="s">
        <v>53</v>
      </c>
      <c r="AX1064" s="2" t="s">
        <v>67</v>
      </c>
      <c r="AY1064" s="12" t="s">
        <v>53</v>
      </c>
      <c r="BA1064" s="8"/>
    </row>
    <row r="1065" ht="12.75" customHeight="1">
      <c r="A1065" s="2" t="s">
        <v>2681</v>
      </c>
      <c r="B1065" s="2" t="s">
        <v>289</v>
      </c>
      <c r="C1065" s="2">
        <v>2020.0</v>
      </c>
      <c r="D1065" s="8"/>
      <c r="E1065" s="9"/>
      <c r="F1065" s="2" t="s">
        <v>431</v>
      </c>
      <c r="G1065" s="2" t="s">
        <v>101</v>
      </c>
      <c r="I1065" s="2" t="s">
        <v>577</v>
      </c>
      <c r="J1065" s="2" t="s">
        <v>577</v>
      </c>
      <c r="K1065" s="2" t="s">
        <v>53</v>
      </c>
      <c r="L1065" s="8" t="s">
        <v>54</v>
      </c>
      <c r="M1065" s="2" t="s">
        <v>55</v>
      </c>
      <c r="N1065" s="2" t="s">
        <v>227</v>
      </c>
      <c r="O1065" s="10" t="s">
        <v>165</v>
      </c>
      <c r="P1065" s="2"/>
      <c r="Q1065" s="2"/>
      <c r="R1065" s="2" t="s">
        <v>58</v>
      </c>
      <c r="S1065" s="2" t="s">
        <v>59</v>
      </c>
      <c r="T1065" s="2" t="s">
        <v>105</v>
      </c>
      <c r="U1065" s="2" t="s">
        <v>250</v>
      </c>
      <c r="V1065" s="2" t="s">
        <v>2682</v>
      </c>
      <c r="W1065" s="2" t="s">
        <v>80</v>
      </c>
      <c r="X1065" s="10" t="s">
        <v>242</v>
      </c>
      <c r="Y1065" s="2" t="s">
        <v>58</v>
      </c>
      <c r="Z1065" s="2" t="s">
        <v>62</v>
      </c>
      <c r="AA1065" s="8"/>
      <c r="AB1065" s="2" t="s">
        <v>153</v>
      </c>
      <c r="AC1065" s="2" t="s">
        <v>2683</v>
      </c>
      <c r="AD1065" s="8"/>
      <c r="AE1065" s="2" t="s">
        <v>53</v>
      </c>
      <c r="AF1065" s="11"/>
      <c r="AG1065" s="11"/>
      <c r="AH1065" s="2" t="s">
        <v>53</v>
      </c>
      <c r="AI1065" s="11"/>
      <c r="AK1065" s="8" t="s">
        <v>98</v>
      </c>
      <c r="AL1065" s="2"/>
      <c r="AM1065" s="8"/>
      <c r="AO1065" s="2"/>
      <c r="AP1065" s="2" t="s">
        <v>53</v>
      </c>
      <c r="AQ1065" s="2" t="s">
        <v>64</v>
      </c>
      <c r="AR1065" s="2" t="s">
        <v>113</v>
      </c>
      <c r="AS1065" s="2" t="s">
        <v>114</v>
      </c>
      <c r="AT1065" s="2" t="s">
        <v>53</v>
      </c>
      <c r="AX1065" s="2" t="s">
        <v>67</v>
      </c>
      <c r="AY1065" s="12" t="s">
        <v>53</v>
      </c>
      <c r="BA1065" s="8"/>
    </row>
    <row r="1066" ht="12.75" customHeight="1">
      <c r="A1066" s="2" t="s">
        <v>2684</v>
      </c>
      <c r="B1066" s="2" t="s">
        <v>289</v>
      </c>
      <c r="C1066" s="2">
        <v>2020.0</v>
      </c>
      <c r="D1066" s="8"/>
      <c r="E1066" s="9"/>
      <c r="F1066" s="2" t="s">
        <v>188</v>
      </c>
      <c r="G1066" s="2" t="s">
        <v>50</v>
      </c>
      <c r="I1066" s="2" t="s">
        <v>577</v>
      </c>
      <c r="J1066" s="2" t="s">
        <v>577</v>
      </c>
      <c r="K1066" s="2" t="s">
        <v>53</v>
      </c>
      <c r="L1066" s="8" t="s">
        <v>54</v>
      </c>
      <c r="M1066" s="2" t="s">
        <v>55</v>
      </c>
      <c r="N1066" s="2" t="s">
        <v>598</v>
      </c>
      <c r="O1066" s="10" t="s">
        <v>368</v>
      </c>
      <c r="P1066" s="2"/>
      <c r="Q1066" s="2"/>
      <c r="R1066" s="2" t="s">
        <v>58</v>
      </c>
      <c r="S1066" s="2" t="s">
        <v>59</v>
      </c>
      <c r="T1066" s="2" t="s">
        <v>77</v>
      </c>
      <c r="U1066" s="2" t="s">
        <v>78</v>
      </c>
      <c r="V1066" s="2" t="s">
        <v>2685</v>
      </c>
      <c r="W1066" s="2" t="s">
        <v>80</v>
      </c>
      <c r="X1066" s="10" t="s">
        <v>196</v>
      </c>
      <c r="Y1066" s="2" t="s">
        <v>76</v>
      </c>
      <c r="Z1066" s="2" t="s">
        <v>62</v>
      </c>
      <c r="AA1066" s="2" t="s">
        <v>105</v>
      </c>
      <c r="AB1066" s="2"/>
      <c r="AC1066" s="8"/>
      <c r="AD1066" s="8"/>
      <c r="AE1066" s="2" t="s">
        <v>53</v>
      </c>
      <c r="AF1066" s="11"/>
      <c r="AG1066" s="11"/>
      <c r="AH1066" s="2" t="s">
        <v>53</v>
      </c>
      <c r="AI1066" s="11"/>
      <c r="AK1066" s="8" t="s">
        <v>98</v>
      </c>
      <c r="AL1066" s="2"/>
      <c r="AM1066" s="8"/>
      <c r="AO1066" s="2"/>
      <c r="AP1066" s="2" t="s">
        <v>64</v>
      </c>
      <c r="AQ1066" s="2" t="s">
        <v>64</v>
      </c>
      <c r="AR1066" s="2" t="s">
        <v>131</v>
      </c>
      <c r="AS1066" s="2" t="s">
        <v>114</v>
      </c>
      <c r="AT1066" s="2" t="s">
        <v>53</v>
      </c>
      <c r="AX1066" s="2" t="s">
        <v>67</v>
      </c>
      <c r="AY1066" s="12" t="s">
        <v>53</v>
      </c>
      <c r="BA1066" s="8"/>
    </row>
    <row r="1067" ht="12.75" customHeight="1">
      <c r="A1067" s="2" t="s">
        <v>2686</v>
      </c>
      <c r="B1067" s="2" t="s">
        <v>289</v>
      </c>
      <c r="C1067" s="2">
        <v>2020.0</v>
      </c>
      <c r="D1067" s="8"/>
      <c r="E1067" s="9"/>
      <c r="F1067" s="2" t="s">
        <v>188</v>
      </c>
      <c r="G1067" s="2" t="s">
        <v>50</v>
      </c>
      <c r="I1067" s="2" t="s">
        <v>293</v>
      </c>
      <c r="J1067" s="2" t="s">
        <v>293</v>
      </c>
      <c r="K1067" s="2" t="s">
        <v>53</v>
      </c>
      <c r="L1067" s="8" t="s">
        <v>72</v>
      </c>
      <c r="M1067" s="2" t="s">
        <v>55</v>
      </c>
      <c r="N1067" s="2" t="s">
        <v>227</v>
      </c>
      <c r="O1067" s="10" t="s">
        <v>120</v>
      </c>
      <c r="P1067" s="2"/>
      <c r="Q1067" s="2"/>
      <c r="R1067" s="2" t="s">
        <v>58</v>
      </c>
      <c r="S1067" s="2" t="s">
        <v>59</v>
      </c>
      <c r="T1067" s="8"/>
      <c r="U1067" s="8"/>
      <c r="V1067" s="2" t="s">
        <v>2687</v>
      </c>
      <c r="W1067" s="2" t="s">
        <v>80</v>
      </c>
      <c r="X1067" s="10" t="s">
        <v>95</v>
      </c>
      <c r="Y1067" s="2" t="s">
        <v>58</v>
      </c>
      <c r="Z1067" s="2" t="s">
        <v>62</v>
      </c>
      <c r="AA1067" s="8"/>
      <c r="AB1067" s="2"/>
      <c r="AC1067" s="2" t="s">
        <v>2687</v>
      </c>
      <c r="AD1067" s="8"/>
      <c r="AE1067" s="2" t="s">
        <v>64</v>
      </c>
      <c r="AF1067" s="2" t="s">
        <v>97</v>
      </c>
      <c r="AG1067" s="2" t="s">
        <v>88</v>
      </c>
      <c r="AH1067" s="2" t="s">
        <v>53</v>
      </c>
      <c r="AI1067" s="11"/>
      <c r="AJ1067" s="9" t="s">
        <v>2688</v>
      </c>
      <c r="AL1067" s="2" t="s">
        <v>64</v>
      </c>
      <c r="AM1067" s="8" t="s">
        <v>272</v>
      </c>
      <c r="AN1067" s="8" t="s">
        <v>186</v>
      </c>
      <c r="AO1067" s="2"/>
      <c r="AP1067" s="2" t="s">
        <v>64</v>
      </c>
      <c r="AQ1067" s="2" t="s">
        <v>64</v>
      </c>
      <c r="AR1067" s="2"/>
      <c r="AS1067" s="2"/>
      <c r="AT1067" s="2" t="s">
        <v>53</v>
      </c>
      <c r="AX1067" s="2" t="s">
        <v>67</v>
      </c>
      <c r="AY1067" s="12" t="s">
        <v>53</v>
      </c>
      <c r="BA1067" s="8"/>
    </row>
    <row r="1068" ht="12.75" customHeight="1">
      <c r="A1068" s="2" t="s">
        <v>2689</v>
      </c>
      <c r="B1068" s="2" t="s">
        <v>289</v>
      </c>
      <c r="C1068" s="2">
        <v>2020.0</v>
      </c>
      <c r="D1068" s="8"/>
      <c r="E1068" s="9"/>
      <c r="F1068" s="2" t="s">
        <v>49</v>
      </c>
      <c r="G1068" s="2" t="s">
        <v>50</v>
      </c>
      <c r="I1068" s="2" t="s">
        <v>398</v>
      </c>
      <c r="J1068" s="2" t="s">
        <v>173</v>
      </c>
      <c r="K1068" s="2" t="s">
        <v>53</v>
      </c>
      <c r="L1068" s="8" t="s">
        <v>72</v>
      </c>
      <c r="M1068" s="2" t="s">
        <v>181</v>
      </c>
      <c r="N1068" s="2" t="s">
        <v>74</v>
      </c>
      <c r="O1068" s="10" t="s">
        <v>75</v>
      </c>
      <c r="P1068" s="2"/>
      <c r="Q1068" s="2"/>
      <c r="R1068" s="2" t="s">
        <v>76</v>
      </c>
      <c r="S1068" s="2" t="s">
        <v>59</v>
      </c>
      <c r="T1068" s="8"/>
      <c r="U1068" s="2" t="s">
        <v>78</v>
      </c>
      <c r="V1068" s="2" t="s">
        <v>2690</v>
      </c>
      <c r="W1068" s="2" t="s">
        <v>80</v>
      </c>
      <c r="X1068" s="10" t="s">
        <v>196</v>
      </c>
      <c r="Y1068" s="2" t="s">
        <v>76</v>
      </c>
      <c r="Z1068" s="2" t="s">
        <v>62</v>
      </c>
      <c r="AA1068" s="8"/>
      <c r="AB1068" s="2"/>
      <c r="AC1068" s="2" t="s">
        <v>2691</v>
      </c>
      <c r="AD1068" s="8"/>
      <c r="AE1068" s="2" t="s">
        <v>64</v>
      </c>
      <c r="AF1068" s="2" t="s">
        <v>84</v>
      </c>
      <c r="AG1068" s="2" t="s">
        <v>63</v>
      </c>
      <c r="AH1068" s="2" t="s">
        <v>53</v>
      </c>
      <c r="AI1068" s="11"/>
      <c r="AL1068" s="2" t="s">
        <v>64</v>
      </c>
      <c r="AM1068" s="8" t="s">
        <v>2421</v>
      </c>
      <c r="AN1068" s="8" t="s">
        <v>186</v>
      </c>
      <c r="AO1068" s="2"/>
      <c r="AP1068" s="2" t="s">
        <v>64</v>
      </c>
      <c r="AQ1068" s="2" t="s">
        <v>64</v>
      </c>
      <c r="AR1068" s="2"/>
      <c r="AS1068" s="2"/>
      <c r="AT1068" s="2" t="s">
        <v>53</v>
      </c>
      <c r="AW1068" s="2" t="s">
        <v>64</v>
      </c>
      <c r="AX1068" s="2" t="s">
        <v>67</v>
      </c>
      <c r="AY1068" s="12" t="s">
        <v>53</v>
      </c>
      <c r="BA1068" s="8"/>
    </row>
    <row r="1069" ht="12.75" customHeight="1">
      <c r="A1069" s="2" t="s">
        <v>2692</v>
      </c>
      <c r="B1069" s="2" t="s">
        <v>289</v>
      </c>
      <c r="C1069" s="2">
        <v>2020.0</v>
      </c>
      <c r="D1069" s="8"/>
      <c r="E1069" s="9"/>
      <c r="F1069" s="2" t="s">
        <v>413</v>
      </c>
      <c r="G1069" s="2" t="s">
        <v>101</v>
      </c>
      <c r="I1069" s="2" t="s">
        <v>577</v>
      </c>
      <c r="J1069" s="2" t="s">
        <v>577</v>
      </c>
      <c r="K1069" s="2" t="s">
        <v>53</v>
      </c>
      <c r="L1069" s="8" t="s">
        <v>54</v>
      </c>
      <c r="M1069" s="2" t="s">
        <v>55</v>
      </c>
      <c r="N1069" s="2" t="s">
        <v>74</v>
      </c>
      <c r="O1069" s="10" t="s">
        <v>174</v>
      </c>
      <c r="P1069" s="2"/>
      <c r="Q1069" s="2"/>
      <c r="R1069" s="2" t="s">
        <v>58</v>
      </c>
      <c r="S1069" s="2" t="s">
        <v>59</v>
      </c>
      <c r="T1069" s="8"/>
      <c r="U1069" s="8"/>
      <c r="V1069" s="2" t="s">
        <v>2693</v>
      </c>
      <c r="W1069" s="2" t="s">
        <v>80</v>
      </c>
      <c r="X1069" s="10" t="s">
        <v>90</v>
      </c>
      <c r="Y1069" s="2" t="s">
        <v>58</v>
      </c>
      <c r="Z1069" s="2" t="s">
        <v>62</v>
      </c>
      <c r="AA1069" s="8"/>
      <c r="AB1069" s="2"/>
      <c r="AC1069" s="2" t="s">
        <v>2694</v>
      </c>
      <c r="AD1069" s="8"/>
      <c r="AE1069" s="2" t="s">
        <v>53</v>
      </c>
      <c r="AF1069" s="11"/>
      <c r="AG1069" s="11"/>
      <c r="AH1069" s="2" t="s">
        <v>53</v>
      </c>
      <c r="AI1069" s="11"/>
      <c r="AK1069" s="8" t="s">
        <v>639</v>
      </c>
      <c r="AL1069" s="2"/>
      <c r="AM1069" s="8"/>
      <c r="AO1069" s="2"/>
      <c r="AP1069" s="2" t="s">
        <v>64</v>
      </c>
      <c r="AQ1069" s="2" t="s">
        <v>64</v>
      </c>
      <c r="AR1069" s="2"/>
      <c r="AS1069" s="2"/>
      <c r="AT1069" s="2" t="s">
        <v>53</v>
      </c>
      <c r="AX1069" s="2" t="s">
        <v>67</v>
      </c>
      <c r="AY1069" s="12" t="s">
        <v>53</v>
      </c>
      <c r="BA1069" s="8"/>
    </row>
    <row r="1070" ht="12.75" customHeight="1">
      <c r="A1070" s="2" t="s">
        <v>2695</v>
      </c>
      <c r="B1070" s="2" t="s">
        <v>289</v>
      </c>
      <c r="C1070" s="2">
        <v>2020.0</v>
      </c>
      <c r="D1070" s="8"/>
      <c r="E1070" s="9"/>
      <c r="F1070" s="2" t="s">
        <v>516</v>
      </c>
      <c r="G1070" s="2" t="s">
        <v>50</v>
      </c>
      <c r="I1070" s="2" t="s">
        <v>293</v>
      </c>
      <c r="J1070" s="2" t="s">
        <v>293</v>
      </c>
      <c r="K1070" s="2" t="s">
        <v>53</v>
      </c>
      <c r="L1070" s="8" t="s">
        <v>54</v>
      </c>
      <c r="M1070" s="2" t="s">
        <v>73</v>
      </c>
      <c r="N1070" s="2" t="s">
        <v>227</v>
      </c>
      <c r="O1070" s="10" t="s">
        <v>95</v>
      </c>
      <c r="P1070" s="2"/>
      <c r="Q1070" s="2"/>
      <c r="R1070" s="2" t="s">
        <v>58</v>
      </c>
      <c r="S1070" s="2" t="s">
        <v>59</v>
      </c>
      <c r="T1070" s="2" t="s">
        <v>77</v>
      </c>
      <c r="U1070" s="2" t="s">
        <v>78</v>
      </c>
      <c r="V1070" s="2" t="s">
        <v>2696</v>
      </c>
      <c r="W1070" s="2" t="s">
        <v>61</v>
      </c>
      <c r="X1070" s="9"/>
      <c r="Y1070" s="8"/>
      <c r="Z1070" s="2" t="s">
        <v>62</v>
      </c>
      <c r="AA1070" s="8"/>
      <c r="AB1070" s="2"/>
      <c r="AC1070" s="8"/>
      <c r="AD1070" s="8"/>
      <c r="AE1070" s="2" t="s">
        <v>53</v>
      </c>
      <c r="AF1070" s="11"/>
      <c r="AG1070" s="11"/>
      <c r="AH1070" s="2" t="s">
        <v>53</v>
      </c>
      <c r="AI1070" s="11"/>
      <c r="AK1070" s="8" t="s">
        <v>639</v>
      </c>
      <c r="AL1070" s="2" t="s">
        <v>64</v>
      </c>
      <c r="AM1070" s="8" t="s">
        <v>2697</v>
      </c>
      <c r="AN1070" s="8" t="s">
        <v>114</v>
      </c>
      <c r="AO1070" s="2"/>
      <c r="AP1070" s="8"/>
      <c r="AQ1070" s="2" t="s">
        <v>53</v>
      </c>
      <c r="AR1070" s="8"/>
      <c r="AS1070" s="8"/>
      <c r="AX1070" s="2" t="s">
        <v>107</v>
      </c>
      <c r="AY1070" s="14"/>
      <c r="BA1070" s="8"/>
    </row>
    <row r="1071" ht="12.75" customHeight="1">
      <c r="A1071" s="2" t="s">
        <v>2698</v>
      </c>
      <c r="B1071" s="2" t="s">
        <v>289</v>
      </c>
      <c r="C1071" s="2">
        <v>2020.0</v>
      </c>
      <c r="D1071" s="8"/>
      <c r="E1071" s="9"/>
      <c r="F1071" s="2" t="s">
        <v>516</v>
      </c>
      <c r="G1071" s="2" t="s">
        <v>50</v>
      </c>
      <c r="I1071" s="2" t="s">
        <v>577</v>
      </c>
      <c r="J1071" s="2" t="s">
        <v>577</v>
      </c>
      <c r="K1071" s="2" t="s">
        <v>53</v>
      </c>
      <c r="L1071" s="8" t="s">
        <v>119</v>
      </c>
      <c r="M1071" s="2" t="s">
        <v>55</v>
      </c>
      <c r="N1071" s="2" t="s">
        <v>158</v>
      </c>
      <c r="O1071" s="10" t="s">
        <v>368</v>
      </c>
      <c r="P1071" s="2"/>
      <c r="Q1071" s="2"/>
      <c r="R1071" s="2" t="s">
        <v>58</v>
      </c>
      <c r="S1071" s="2" t="s">
        <v>59</v>
      </c>
      <c r="T1071" s="8"/>
      <c r="U1071" s="8"/>
      <c r="V1071" s="2" t="s">
        <v>2699</v>
      </c>
      <c r="W1071" s="2" t="s">
        <v>61</v>
      </c>
      <c r="X1071" s="9"/>
      <c r="Y1071" s="8"/>
      <c r="Z1071" s="2" t="s">
        <v>62</v>
      </c>
      <c r="AA1071" s="8"/>
      <c r="AB1071" s="2"/>
      <c r="AC1071" s="8"/>
      <c r="AD1071" s="8"/>
      <c r="AE1071" s="2" t="s">
        <v>53</v>
      </c>
      <c r="AF1071" s="11"/>
      <c r="AG1071" s="11"/>
      <c r="AH1071" s="2" t="s">
        <v>53</v>
      </c>
      <c r="AI1071" s="11"/>
      <c r="AL1071" s="2" t="s">
        <v>64</v>
      </c>
      <c r="AM1071" s="8"/>
      <c r="AN1071" s="8" t="s">
        <v>106</v>
      </c>
      <c r="AO1071" s="2" t="s">
        <v>64</v>
      </c>
      <c r="AP1071" s="2" t="s">
        <v>53</v>
      </c>
      <c r="AQ1071" s="2" t="s">
        <v>64</v>
      </c>
      <c r="AR1071" s="2" t="s">
        <v>2352</v>
      </c>
      <c r="AS1071" s="2" t="s">
        <v>186</v>
      </c>
      <c r="AT1071" s="2" t="s">
        <v>53</v>
      </c>
      <c r="AX1071" s="2" t="s">
        <v>107</v>
      </c>
      <c r="AY1071" s="12" t="s">
        <v>53</v>
      </c>
      <c r="BA1071" s="8"/>
    </row>
    <row r="1072" ht="12.75" customHeight="1">
      <c r="A1072" s="2" t="s">
        <v>2700</v>
      </c>
      <c r="B1072" s="2" t="s">
        <v>289</v>
      </c>
      <c r="C1072" s="2">
        <v>2020.0</v>
      </c>
      <c r="D1072" s="8"/>
      <c r="E1072" s="9"/>
      <c r="F1072" s="2" t="s">
        <v>49</v>
      </c>
      <c r="G1072" s="2" t="s">
        <v>50</v>
      </c>
      <c r="I1072" s="2" t="s">
        <v>577</v>
      </c>
      <c r="J1072" s="2" t="s">
        <v>577</v>
      </c>
      <c r="K1072" s="2" t="s">
        <v>53</v>
      </c>
      <c r="L1072" s="8" t="s">
        <v>72</v>
      </c>
      <c r="M1072" s="2" t="s">
        <v>55</v>
      </c>
      <c r="N1072" s="2" t="s">
        <v>74</v>
      </c>
      <c r="O1072" s="10" t="s">
        <v>242</v>
      </c>
      <c r="P1072" s="2"/>
      <c r="Q1072" s="2"/>
      <c r="R1072" s="2" t="s">
        <v>58</v>
      </c>
      <c r="S1072" s="2" t="s">
        <v>59</v>
      </c>
      <c r="T1072" s="8"/>
      <c r="U1072" s="8"/>
      <c r="V1072" s="2" t="s">
        <v>2701</v>
      </c>
      <c r="W1072" s="2" t="s">
        <v>80</v>
      </c>
      <c r="X1072" s="10" t="s">
        <v>218</v>
      </c>
      <c r="Y1072" s="2" t="s">
        <v>58</v>
      </c>
      <c r="Z1072" s="2" t="s">
        <v>62</v>
      </c>
      <c r="AA1072" s="8"/>
      <c r="AB1072" s="2"/>
      <c r="AC1072" s="2" t="s">
        <v>2701</v>
      </c>
      <c r="AD1072" s="8"/>
      <c r="AE1072" s="2" t="s">
        <v>64</v>
      </c>
      <c r="AF1072" s="2" t="s">
        <v>97</v>
      </c>
      <c r="AG1072" s="2" t="s">
        <v>88</v>
      </c>
      <c r="AH1072" s="2" t="s">
        <v>53</v>
      </c>
      <c r="AI1072" s="11"/>
      <c r="AJ1072" s="2" t="s">
        <v>85</v>
      </c>
      <c r="AL1072" s="2"/>
      <c r="AM1072" s="8"/>
      <c r="AO1072" s="2"/>
      <c r="AP1072" s="2" t="s">
        <v>64</v>
      </c>
      <c r="AQ1072" s="2" t="s">
        <v>64</v>
      </c>
      <c r="AR1072" s="2"/>
      <c r="AS1072" s="2"/>
      <c r="AT1072" s="2" t="s">
        <v>53</v>
      </c>
      <c r="AW1072" s="2" t="s">
        <v>64</v>
      </c>
      <c r="AX1072" s="2" t="s">
        <v>67</v>
      </c>
      <c r="AY1072" s="12" t="s">
        <v>53</v>
      </c>
      <c r="BA1072" s="8"/>
    </row>
    <row r="1073" ht="12.75" customHeight="1">
      <c r="A1073" s="2" t="s">
        <v>2702</v>
      </c>
      <c r="B1073" s="2" t="s">
        <v>289</v>
      </c>
      <c r="C1073" s="2">
        <v>2020.0</v>
      </c>
      <c r="D1073" s="8"/>
      <c r="E1073" s="9"/>
      <c r="F1073" s="2" t="s">
        <v>516</v>
      </c>
      <c r="G1073" s="8"/>
      <c r="H1073" s="8"/>
      <c r="I1073" s="2" t="s">
        <v>577</v>
      </c>
      <c r="J1073" s="2" t="s">
        <v>577</v>
      </c>
      <c r="K1073" s="2" t="s">
        <v>53</v>
      </c>
      <c r="L1073" s="8" t="s">
        <v>72</v>
      </c>
      <c r="M1073" s="2" t="s">
        <v>181</v>
      </c>
      <c r="N1073" s="8"/>
      <c r="O1073" s="10" t="s">
        <v>426</v>
      </c>
      <c r="P1073" s="2"/>
      <c r="Q1073" s="2"/>
      <c r="R1073" s="2" t="s">
        <v>109</v>
      </c>
      <c r="S1073" s="2" t="s">
        <v>59</v>
      </c>
      <c r="T1073" s="8"/>
      <c r="U1073" s="8"/>
      <c r="V1073" s="2" t="s">
        <v>2703</v>
      </c>
      <c r="W1073" s="2" t="s">
        <v>115</v>
      </c>
      <c r="X1073" s="10" t="s">
        <v>1358</v>
      </c>
      <c r="Y1073" s="2" t="s">
        <v>58</v>
      </c>
      <c r="Z1073" s="2" t="s">
        <v>59</v>
      </c>
      <c r="AA1073" s="2" t="s">
        <v>77</v>
      </c>
      <c r="AB1073" s="2" t="s">
        <v>82</v>
      </c>
      <c r="AC1073" s="2" t="s">
        <v>2704</v>
      </c>
      <c r="AD1073" s="8"/>
      <c r="AE1073" s="2" t="s">
        <v>64</v>
      </c>
      <c r="AF1073" s="2" t="s">
        <v>84</v>
      </c>
      <c r="AG1073" s="2" t="s">
        <v>63</v>
      </c>
      <c r="AH1073" s="2" t="s">
        <v>53</v>
      </c>
      <c r="AI1073" s="11"/>
      <c r="AJ1073" s="18" t="s">
        <v>112</v>
      </c>
      <c r="AL1073" s="8"/>
      <c r="AM1073" s="8"/>
      <c r="AO1073" s="8"/>
      <c r="AP1073" s="8"/>
      <c r="AQ1073" s="8"/>
      <c r="AR1073" s="8"/>
      <c r="AS1073" s="8"/>
      <c r="AT1073" s="8"/>
      <c r="AU1073" s="8"/>
      <c r="AV1073" s="8"/>
      <c r="AW1073" s="8"/>
      <c r="AX1073" s="2" t="s">
        <v>115</v>
      </c>
      <c r="AY1073" s="28"/>
      <c r="AZ1073" s="8"/>
      <c r="BA1073" s="20"/>
    </row>
    <row r="1074" ht="12.75" customHeight="1">
      <c r="A1074" s="2" t="s">
        <v>2705</v>
      </c>
      <c r="B1074" s="2" t="s">
        <v>289</v>
      </c>
      <c r="C1074" s="2">
        <v>2020.0</v>
      </c>
      <c r="D1074" s="8"/>
      <c r="E1074" s="9"/>
      <c r="F1074" s="2" t="s">
        <v>292</v>
      </c>
      <c r="I1074" s="2" t="s">
        <v>577</v>
      </c>
      <c r="J1074" s="2" t="s">
        <v>577</v>
      </c>
      <c r="K1074" s="2" t="s">
        <v>53</v>
      </c>
      <c r="L1074" s="8" t="s">
        <v>72</v>
      </c>
      <c r="M1074" s="2" t="s">
        <v>181</v>
      </c>
      <c r="N1074" s="2" t="s">
        <v>74</v>
      </c>
      <c r="O1074" s="10" t="s">
        <v>289</v>
      </c>
      <c r="P1074" s="2"/>
      <c r="Q1074" s="2"/>
      <c r="R1074" s="2" t="s">
        <v>76</v>
      </c>
      <c r="S1074" s="2" t="s">
        <v>59</v>
      </c>
      <c r="T1074" s="2" t="s">
        <v>77</v>
      </c>
      <c r="U1074" s="2" t="s">
        <v>78</v>
      </c>
      <c r="V1074" s="2" t="s">
        <v>2706</v>
      </c>
      <c r="W1074" s="2" t="s">
        <v>80</v>
      </c>
      <c r="X1074" s="10" t="s">
        <v>128</v>
      </c>
      <c r="Y1074" s="2" t="s">
        <v>58</v>
      </c>
      <c r="Z1074" s="2" t="s">
        <v>62</v>
      </c>
      <c r="AA1074" s="2" t="s">
        <v>166</v>
      </c>
      <c r="AB1074" s="2" t="s">
        <v>153</v>
      </c>
      <c r="AC1074" s="2" t="s">
        <v>2707</v>
      </c>
      <c r="AD1074" s="8"/>
      <c r="AE1074" s="2" t="s">
        <v>64</v>
      </c>
      <c r="AF1074" s="2" t="s">
        <v>110</v>
      </c>
      <c r="AG1074" s="2" t="s">
        <v>63</v>
      </c>
      <c r="AH1074" s="2" t="s">
        <v>88</v>
      </c>
      <c r="AI1074" s="11" t="s">
        <v>1067</v>
      </c>
      <c r="AJ1074" s="2" t="s">
        <v>112</v>
      </c>
      <c r="AL1074" s="2"/>
      <c r="AM1074" s="8"/>
      <c r="AO1074" s="2"/>
      <c r="AP1074" s="2" t="s">
        <v>53</v>
      </c>
      <c r="AQ1074" s="2" t="s">
        <v>64</v>
      </c>
      <c r="AR1074" s="2"/>
      <c r="AS1074" s="2"/>
      <c r="AT1074" s="2" t="s">
        <v>53</v>
      </c>
      <c r="AU1074" s="2" t="s">
        <v>64</v>
      </c>
      <c r="AW1074" s="2" t="s">
        <v>64</v>
      </c>
      <c r="AX1074" s="2" t="s">
        <v>67</v>
      </c>
      <c r="AY1074" s="12" t="s">
        <v>53</v>
      </c>
      <c r="BA1074" s="8"/>
    </row>
    <row r="1075" ht="12.75" customHeight="1">
      <c r="A1075" s="2" t="s">
        <v>2708</v>
      </c>
      <c r="B1075" s="2" t="s">
        <v>289</v>
      </c>
      <c r="C1075" s="2">
        <v>2020.0</v>
      </c>
      <c r="D1075" s="8"/>
      <c r="E1075" s="9"/>
      <c r="F1075" s="2" t="s">
        <v>274</v>
      </c>
      <c r="G1075" s="2" t="s">
        <v>50</v>
      </c>
      <c r="H1075" s="8"/>
      <c r="I1075" s="2" t="s">
        <v>288</v>
      </c>
      <c r="J1075" s="2" t="s">
        <v>288</v>
      </c>
      <c r="K1075" s="2" t="s">
        <v>53</v>
      </c>
      <c r="L1075" s="8" t="s">
        <v>72</v>
      </c>
      <c r="M1075" s="2" t="s">
        <v>181</v>
      </c>
      <c r="N1075" s="2" t="s">
        <v>74</v>
      </c>
      <c r="O1075" s="10" t="s">
        <v>1814</v>
      </c>
      <c r="P1075" s="2"/>
      <c r="Q1075" s="2"/>
      <c r="R1075" s="2" t="s">
        <v>109</v>
      </c>
      <c r="S1075" s="2" t="s">
        <v>59</v>
      </c>
      <c r="T1075" s="8"/>
      <c r="U1075" s="8"/>
      <c r="V1075" s="2" t="s">
        <v>2709</v>
      </c>
      <c r="W1075" s="2" t="s">
        <v>115</v>
      </c>
      <c r="X1075" s="10" t="s">
        <v>289</v>
      </c>
      <c r="Y1075" s="2" t="s">
        <v>76</v>
      </c>
      <c r="Z1075" s="2" t="s">
        <v>62</v>
      </c>
      <c r="AA1075" s="8"/>
      <c r="AB1075" s="2"/>
      <c r="AC1075" s="2" t="s">
        <v>2710</v>
      </c>
      <c r="AD1075" s="8"/>
      <c r="AE1075" s="2" t="s">
        <v>64</v>
      </c>
      <c r="AF1075" s="2" t="s">
        <v>110</v>
      </c>
      <c r="AG1075" s="2" t="s">
        <v>63</v>
      </c>
      <c r="AH1075" s="2" t="s">
        <v>88</v>
      </c>
      <c r="AI1075" s="2" t="s">
        <v>205</v>
      </c>
      <c r="AJ1075" s="18" t="s">
        <v>112</v>
      </c>
      <c r="AL1075" s="8"/>
      <c r="AM1075" s="8"/>
      <c r="AO1075" s="8"/>
      <c r="AP1075" s="8"/>
      <c r="AQ1075" s="8"/>
      <c r="AR1075" s="8" t="s">
        <v>2352</v>
      </c>
      <c r="AS1075" s="8" t="s">
        <v>186</v>
      </c>
      <c r="AT1075" s="2" t="s">
        <v>53</v>
      </c>
      <c r="AU1075" s="8"/>
      <c r="AV1075" s="8"/>
      <c r="AW1075" s="2" t="s">
        <v>64</v>
      </c>
      <c r="AX1075" s="2" t="s">
        <v>115</v>
      </c>
      <c r="AY1075" s="28"/>
      <c r="AZ1075" s="8"/>
      <c r="BA1075" s="20"/>
    </row>
    <row r="1076" ht="12.75" customHeight="1">
      <c r="A1076" s="2" t="s">
        <v>2711</v>
      </c>
      <c r="B1076" s="2" t="s">
        <v>289</v>
      </c>
      <c r="C1076" s="2">
        <v>2020.0</v>
      </c>
      <c r="D1076" s="8"/>
      <c r="E1076" s="9"/>
      <c r="F1076" s="2" t="s">
        <v>274</v>
      </c>
      <c r="G1076" s="2" t="s">
        <v>101</v>
      </c>
      <c r="I1076" s="2" t="s">
        <v>577</v>
      </c>
      <c r="J1076" s="2" t="s">
        <v>577</v>
      </c>
      <c r="K1076" s="2" t="s">
        <v>53</v>
      </c>
      <c r="L1076" s="8" t="s">
        <v>54</v>
      </c>
      <c r="M1076" s="2" t="s">
        <v>181</v>
      </c>
      <c r="N1076" s="2" t="s">
        <v>74</v>
      </c>
      <c r="O1076" s="10" t="s">
        <v>263</v>
      </c>
      <c r="P1076" s="2"/>
      <c r="Q1076" s="2"/>
      <c r="R1076" s="2" t="s">
        <v>109</v>
      </c>
      <c r="S1076" s="2" t="s">
        <v>59</v>
      </c>
      <c r="T1076" s="8"/>
      <c r="U1076" s="8"/>
      <c r="V1076" s="2" t="s">
        <v>2712</v>
      </c>
      <c r="W1076" s="2" t="s">
        <v>80</v>
      </c>
      <c r="X1076" s="10" t="s">
        <v>279</v>
      </c>
      <c r="Y1076" s="2" t="s">
        <v>58</v>
      </c>
      <c r="Z1076" s="2" t="s">
        <v>62</v>
      </c>
      <c r="AA1076" s="8"/>
      <c r="AB1076" s="2"/>
      <c r="AC1076" s="8"/>
      <c r="AD1076" s="8"/>
      <c r="AE1076" s="2" t="s">
        <v>64</v>
      </c>
      <c r="AF1076" s="2" t="s">
        <v>110</v>
      </c>
      <c r="AG1076" s="2" t="s">
        <v>63</v>
      </c>
      <c r="AH1076" s="2" t="s">
        <v>88</v>
      </c>
      <c r="AI1076" s="11" t="s">
        <v>193</v>
      </c>
      <c r="AJ1076" s="2" t="s">
        <v>112</v>
      </c>
      <c r="AL1076" s="2"/>
      <c r="AM1076" s="8"/>
      <c r="AO1076" s="2"/>
      <c r="AP1076" s="2" t="s">
        <v>53</v>
      </c>
      <c r="AQ1076" s="2" t="s">
        <v>64</v>
      </c>
      <c r="AR1076" s="2" t="s">
        <v>185</v>
      </c>
      <c r="AS1076" s="2" t="s">
        <v>186</v>
      </c>
      <c r="AT1076" s="2" t="s">
        <v>53</v>
      </c>
      <c r="AX1076" s="2" t="s">
        <v>67</v>
      </c>
      <c r="AY1076" s="12" t="s">
        <v>53</v>
      </c>
      <c r="BA1076" s="8"/>
    </row>
    <row r="1077" ht="12.75" customHeight="1">
      <c r="A1077" s="2" t="s">
        <v>2713</v>
      </c>
      <c r="B1077" s="2" t="s">
        <v>289</v>
      </c>
      <c r="C1077" s="2">
        <v>2020.0</v>
      </c>
      <c r="D1077" s="8"/>
      <c r="E1077" s="9"/>
      <c r="F1077" s="2" t="s">
        <v>274</v>
      </c>
      <c r="G1077" s="2" t="s">
        <v>50</v>
      </c>
      <c r="I1077" s="2" t="s">
        <v>577</v>
      </c>
      <c r="J1077" s="2" t="s">
        <v>577</v>
      </c>
      <c r="K1077" s="2" t="s">
        <v>53</v>
      </c>
      <c r="L1077" s="8" t="s">
        <v>72</v>
      </c>
      <c r="M1077" s="2" t="s">
        <v>73</v>
      </c>
      <c r="N1077" s="2" t="s">
        <v>74</v>
      </c>
      <c r="O1077" s="10" t="s">
        <v>103</v>
      </c>
      <c r="P1077" s="2"/>
      <c r="Q1077" s="2"/>
      <c r="R1077" s="2" t="s">
        <v>58</v>
      </c>
      <c r="S1077" s="2" t="s">
        <v>59</v>
      </c>
      <c r="T1077" s="2" t="s">
        <v>77</v>
      </c>
      <c r="U1077" s="2" t="s">
        <v>250</v>
      </c>
      <c r="V1077" s="2" t="s">
        <v>2714</v>
      </c>
      <c r="W1077" s="2" t="s">
        <v>80</v>
      </c>
      <c r="X1077" s="10" t="s">
        <v>295</v>
      </c>
      <c r="Y1077" s="2" t="s">
        <v>58</v>
      </c>
      <c r="Z1077" s="2" t="s">
        <v>62</v>
      </c>
      <c r="AA1077" s="2" t="s">
        <v>77</v>
      </c>
      <c r="AB1077" s="2" t="s">
        <v>82</v>
      </c>
      <c r="AC1077" s="2" t="s">
        <v>2715</v>
      </c>
      <c r="AD1077" s="8"/>
      <c r="AE1077" s="2" t="s">
        <v>64</v>
      </c>
      <c r="AF1077" s="2" t="s">
        <v>84</v>
      </c>
      <c r="AG1077" s="2" t="s">
        <v>63</v>
      </c>
      <c r="AH1077" s="2" t="s">
        <v>53</v>
      </c>
      <c r="AI1077" s="11"/>
      <c r="AJ1077" s="2" t="s">
        <v>85</v>
      </c>
      <c r="AL1077" s="2"/>
      <c r="AM1077" s="8"/>
      <c r="AO1077" s="2"/>
      <c r="AP1077" s="2" t="s">
        <v>53</v>
      </c>
      <c r="AQ1077" s="2" t="s">
        <v>64</v>
      </c>
      <c r="AR1077" s="2" t="s">
        <v>300</v>
      </c>
      <c r="AS1077" s="2" t="s">
        <v>301</v>
      </c>
      <c r="AT1077" s="2" t="s">
        <v>53</v>
      </c>
      <c r="AW1077" s="2" t="s">
        <v>64</v>
      </c>
      <c r="AX1077" s="2" t="s">
        <v>67</v>
      </c>
      <c r="AY1077" s="12" t="s">
        <v>53</v>
      </c>
      <c r="BA1077" s="8"/>
    </row>
    <row r="1078" ht="12.75" customHeight="1">
      <c r="A1078" s="2" t="s">
        <v>2716</v>
      </c>
      <c r="B1078" s="2" t="s">
        <v>289</v>
      </c>
      <c r="C1078" s="2">
        <v>2020.0</v>
      </c>
      <c r="D1078" s="8"/>
      <c r="E1078" s="9"/>
      <c r="F1078" s="2" t="s">
        <v>274</v>
      </c>
      <c r="G1078" s="2" t="s">
        <v>101</v>
      </c>
      <c r="I1078" s="2" t="s">
        <v>577</v>
      </c>
      <c r="J1078" s="2" t="s">
        <v>577</v>
      </c>
      <c r="K1078" s="2" t="s">
        <v>53</v>
      </c>
      <c r="L1078" s="8" t="s">
        <v>72</v>
      </c>
      <c r="M1078" s="2" t="s">
        <v>181</v>
      </c>
      <c r="N1078" s="2" t="s">
        <v>74</v>
      </c>
      <c r="O1078" s="10" t="s">
        <v>223</v>
      </c>
      <c r="P1078" s="2"/>
      <c r="Q1078" s="2"/>
      <c r="R1078" s="2" t="s">
        <v>109</v>
      </c>
      <c r="S1078" s="2" t="s">
        <v>59</v>
      </c>
      <c r="T1078" s="8"/>
      <c r="U1078" s="8"/>
      <c r="V1078" s="2" t="s">
        <v>2717</v>
      </c>
      <c r="W1078" s="2" t="s">
        <v>80</v>
      </c>
      <c r="X1078" s="10" t="s">
        <v>770</v>
      </c>
      <c r="Y1078" s="2" t="s">
        <v>58</v>
      </c>
      <c r="Z1078" s="2" t="s">
        <v>62</v>
      </c>
      <c r="AA1078" s="8"/>
      <c r="AB1078" s="2"/>
      <c r="AC1078" s="2" t="s">
        <v>2718</v>
      </c>
      <c r="AD1078" s="8"/>
      <c r="AE1078" s="2" t="s">
        <v>64</v>
      </c>
      <c r="AF1078" s="2" t="s">
        <v>84</v>
      </c>
      <c r="AG1078" s="2" t="s">
        <v>63</v>
      </c>
      <c r="AH1078" s="2" t="s">
        <v>53</v>
      </c>
      <c r="AI1078" s="11"/>
      <c r="AJ1078" s="2" t="s">
        <v>112</v>
      </c>
      <c r="AL1078" s="2"/>
      <c r="AM1078" s="8"/>
      <c r="AO1078" s="2"/>
      <c r="AP1078" s="2" t="s">
        <v>53</v>
      </c>
      <c r="AQ1078" s="2" t="s">
        <v>64</v>
      </c>
      <c r="AR1078" s="2" t="s">
        <v>185</v>
      </c>
      <c r="AS1078" s="2" t="s">
        <v>186</v>
      </c>
      <c r="AT1078" s="2" t="s">
        <v>53</v>
      </c>
      <c r="AW1078" s="2" t="s">
        <v>64</v>
      </c>
      <c r="AX1078" s="2" t="s">
        <v>67</v>
      </c>
      <c r="AY1078" s="12" t="s">
        <v>53</v>
      </c>
      <c r="BA1078" s="8"/>
    </row>
    <row r="1079" ht="12.75" customHeight="1">
      <c r="A1079" s="2" t="s">
        <v>2719</v>
      </c>
      <c r="B1079" s="2" t="s">
        <v>289</v>
      </c>
      <c r="C1079" s="2">
        <v>2020.0</v>
      </c>
      <c r="D1079" s="8"/>
      <c r="E1079" s="9"/>
      <c r="F1079" s="2" t="s">
        <v>292</v>
      </c>
      <c r="G1079" s="2" t="s">
        <v>101</v>
      </c>
      <c r="I1079" s="2" t="s">
        <v>293</v>
      </c>
      <c r="J1079" s="2" t="s">
        <v>293</v>
      </c>
      <c r="K1079" s="2" t="s">
        <v>53</v>
      </c>
      <c r="L1079" s="8" t="s">
        <v>72</v>
      </c>
      <c r="M1079" s="2" t="s">
        <v>181</v>
      </c>
      <c r="O1079" s="10" t="s">
        <v>331</v>
      </c>
      <c r="P1079" s="2"/>
      <c r="Q1079" s="2"/>
      <c r="R1079" s="2" t="s">
        <v>109</v>
      </c>
      <c r="S1079" s="2" t="s">
        <v>59</v>
      </c>
      <c r="T1079" s="8"/>
      <c r="U1079" s="8"/>
      <c r="V1079" s="2" t="s">
        <v>2720</v>
      </c>
      <c r="W1079" s="2" t="s">
        <v>80</v>
      </c>
      <c r="X1079" s="10" t="s">
        <v>128</v>
      </c>
      <c r="Y1079" s="2" t="s">
        <v>58</v>
      </c>
      <c r="Z1079" s="2" t="s">
        <v>62</v>
      </c>
      <c r="AA1079" s="8"/>
      <c r="AB1079" s="2"/>
      <c r="AC1079" s="2" t="s">
        <v>2721</v>
      </c>
      <c r="AD1079" s="8"/>
      <c r="AE1079" s="2" t="s">
        <v>53</v>
      </c>
      <c r="AF1079" s="11"/>
      <c r="AG1079" s="11"/>
      <c r="AH1079" s="2" t="s">
        <v>53</v>
      </c>
      <c r="AI1079" s="11"/>
      <c r="AJ1079" s="2" t="s">
        <v>112</v>
      </c>
      <c r="AL1079" s="2"/>
      <c r="AM1079" s="8"/>
      <c r="AO1079" s="2"/>
      <c r="AP1079" s="2" t="s">
        <v>53</v>
      </c>
      <c r="AQ1079" s="2" t="s">
        <v>64</v>
      </c>
      <c r="AR1079" s="2" t="s">
        <v>185</v>
      </c>
      <c r="AS1079" s="2" t="s">
        <v>186</v>
      </c>
      <c r="AT1079" s="2" t="s">
        <v>53</v>
      </c>
      <c r="AX1079" s="2" t="s">
        <v>67</v>
      </c>
      <c r="AY1079" s="12" t="s">
        <v>53</v>
      </c>
      <c r="BA1079" s="8"/>
    </row>
    <row r="1080" ht="12.75" customHeight="1">
      <c r="A1080" s="2" t="s">
        <v>2722</v>
      </c>
      <c r="B1080" s="2" t="s">
        <v>289</v>
      </c>
      <c r="C1080" s="2">
        <v>2020.0</v>
      </c>
      <c r="D1080" s="8"/>
      <c r="E1080" s="9"/>
      <c r="F1080" s="2" t="s">
        <v>519</v>
      </c>
      <c r="I1080" s="2" t="s">
        <v>293</v>
      </c>
      <c r="J1080" s="2" t="s">
        <v>293</v>
      </c>
      <c r="K1080" s="2" t="s">
        <v>53</v>
      </c>
      <c r="L1080" s="8" t="s">
        <v>72</v>
      </c>
      <c r="M1080" s="2" t="s">
        <v>181</v>
      </c>
      <c r="N1080" s="2" t="s">
        <v>335</v>
      </c>
      <c r="O1080" s="10" t="s">
        <v>156</v>
      </c>
      <c r="P1080" s="2"/>
      <c r="Q1080" s="2"/>
      <c r="R1080" s="2" t="s">
        <v>76</v>
      </c>
      <c r="S1080" s="2" t="s">
        <v>59</v>
      </c>
      <c r="T1080" s="8"/>
      <c r="U1080" s="8"/>
      <c r="V1080" s="2" t="s">
        <v>2723</v>
      </c>
      <c r="W1080" s="2" t="s">
        <v>80</v>
      </c>
      <c r="X1080" s="10" t="s">
        <v>295</v>
      </c>
      <c r="Y1080" s="2" t="s">
        <v>58</v>
      </c>
      <c r="Z1080" s="2" t="s">
        <v>62</v>
      </c>
      <c r="AA1080" s="8"/>
      <c r="AB1080" s="2"/>
      <c r="AC1080" s="2" t="s">
        <v>2723</v>
      </c>
      <c r="AD1080" s="2" t="s">
        <v>64</v>
      </c>
      <c r="AE1080" s="2" t="s">
        <v>64</v>
      </c>
      <c r="AF1080" s="2" t="s">
        <v>110</v>
      </c>
      <c r="AG1080" s="2" t="s">
        <v>63</v>
      </c>
      <c r="AH1080" s="2" t="s">
        <v>88</v>
      </c>
      <c r="AI1080" s="2" t="s">
        <v>111</v>
      </c>
      <c r="AJ1080" s="2" t="s">
        <v>112</v>
      </c>
      <c r="AL1080" s="2"/>
      <c r="AM1080" s="8"/>
      <c r="AO1080" s="2" t="s">
        <v>64</v>
      </c>
      <c r="AP1080" s="2" t="s">
        <v>64</v>
      </c>
      <c r="AQ1080" s="2" t="s">
        <v>64</v>
      </c>
      <c r="AR1080" s="2" t="s">
        <v>2453</v>
      </c>
      <c r="AS1080" s="2" t="s">
        <v>114</v>
      </c>
      <c r="AT1080" s="2" t="s">
        <v>53</v>
      </c>
      <c r="AX1080" s="2" t="s">
        <v>67</v>
      </c>
      <c r="AY1080" s="12" t="s">
        <v>53</v>
      </c>
      <c r="BA1080" s="8"/>
    </row>
    <row r="1081" ht="12.75" customHeight="1">
      <c r="A1081" s="2" t="s">
        <v>2724</v>
      </c>
      <c r="B1081" s="2" t="s">
        <v>289</v>
      </c>
      <c r="C1081" s="2">
        <v>2020.0</v>
      </c>
      <c r="D1081" s="8"/>
      <c r="E1081" s="9"/>
      <c r="F1081" s="2" t="s">
        <v>188</v>
      </c>
      <c r="G1081" s="2" t="s">
        <v>101</v>
      </c>
      <c r="I1081" s="2" t="s">
        <v>577</v>
      </c>
      <c r="J1081" s="2" t="s">
        <v>577</v>
      </c>
      <c r="K1081" s="2" t="s">
        <v>53</v>
      </c>
      <c r="L1081" s="8" t="s">
        <v>72</v>
      </c>
      <c r="M1081" s="2" t="s">
        <v>181</v>
      </c>
      <c r="O1081" s="10" t="s">
        <v>263</v>
      </c>
      <c r="P1081" s="2"/>
      <c r="Q1081" s="2"/>
      <c r="R1081" s="2" t="s">
        <v>109</v>
      </c>
      <c r="S1081" s="2" t="s">
        <v>59</v>
      </c>
      <c r="T1081" s="8"/>
      <c r="U1081" s="8"/>
      <c r="V1081" s="2" t="s">
        <v>2725</v>
      </c>
      <c r="W1081" s="2" t="s">
        <v>80</v>
      </c>
      <c r="X1081" s="10" t="s">
        <v>256</v>
      </c>
      <c r="Y1081" s="2" t="s">
        <v>58</v>
      </c>
      <c r="Z1081" s="2" t="s">
        <v>62</v>
      </c>
      <c r="AA1081" s="8"/>
      <c r="AB1081" s="2"/>
      <c r="AC1081" s="2" t="s">
        <v>2725</v>
      </c>
      <c r="AD1081" s="8"/>
      <c r="AE1081" s="2" t="s">
        <v>64</v>
      </c>
      <c r="AF1081" s="2" t="s">
        <v>110</v>
      </c>
      <c r="AG1081" s="2" t="s">
        <v>63</v>
      </c>
      <c r="AH1081" s="2" t="s">
        <v>88</v>
      </c>
      <c r="AI1081" s="11" t="s">
        <v>193</v>
      </c>
      <c r="AJ1081" s="2" t="s">
        <v>112</v>
      </c>
      <c r="AL1081" s="2" t="s">
        <v>64</v>
      </c>
      <c r="AM1081" s="8" t="s">
        <v>2421</v>
      </c>
      <c r="AN1081" s="8" t="s">
        <v>186</v>
      </c>
      <c r="AO1081" s="2"/>
      <c r="AP1081" s="2" t="s">
        <v>53</v>
      </c>
      <c r="AQ1081" s="2" t="s">
        <v>64</v>
      </c>
      <c r="AR1081" s="2" t="s">
        <v>213</v>
      </c>
      <c r="AS1081" s="2" t="s">
        <v>114</v>
      </c>
      <c r="AT1081" s="2" t="s">
        <v>53</v>
      </c>
      <c r="AX1081" s="2" t="s">
        <v>67</v>
      </c>
      <c r="AY1081" s="12" t="s">
        <v>53</v>
      </c>
      <c r="BA1081" s="8"/>
    </row>
    <row r="1082" ht="12.75" customHeight="1">
      <c r="A1082" s="2" t="s">
        <v>2726</v>
      </c>
      <c r="B1082" s="2" t="s">
        <v>289</v>
      </c>
      <c r="C1082" s="2">
        <v>2020.0</v>
      </c>
      <c r="D1082" s="8"/>
      <c r="E1082" s="9"/>
      <c r="F1082" s="2" t="s">
        <v>188</v>
      </c>
      <c r="G1082" s="2" t="s">
        <v>50</v>
      </c>
      <c r="I1082" s="2" t="s">
        <v>577</v>
      </c>
      <c r="J1082" s="2" t="s">
        <v>577</v>
      </c>
      <c r="K1082" s="2" t="s">
        <v>53</v>
      </c>
      <c r="L1082" s="8" t="s">
        <v>72</v>
      </c>
      <c r="M1082" s="2" t="s">
        <v>181</v>
      </c>
      <c r="O1082" s="10" t="s">
        <v>426</v>
      </c>
      <c r="P1082" s="2" t="s">
        <v>109</v>
      </c>
      <c r="Q1082" s="2" t="s">
        <v>62</v>
      </c>
      <c r="R1082" s="2"/>
      <c r="S1082" s="2"/>
      <c r="T1082" s="8"/>
      <c r="U1082" s="8"/>
      <c r="V1082" s="2" t="s">
        <v>2727</v>
      </c>
      <c r="W1082" s="2" t="s">
        <v>80</v>
      </c>
      <c r="X1082" s="9"/>
      <c r="Y1082" s="8"/>
      <c r="Z1082" s="2" t="s">
        <v>62</v>
      </c>
      <c r="AA1082" s="8"/>
      <c r="AB1082" s="2"/>
      <c r="AC1082" s="2" t="s">
        <v>2727</v>
      </c>
      <c r="AD1082" s="8"/>
      <c r="AE1082" s="2" t="s">
        <v>64</v>
      </c>
      <c r="AF1082" s="2" t="s">
        <v>84</v>
      </c>
      <c r="AG1082" s="2" t="s">
        <v>63</v>
      </c>
      <c r="AH1082" s="2" t="s">
        <v>53</v>
      </c>
      <c r="AI1082" s="11"/>
      <c r="AJ1082" s="2" t="s">
        <v>112</v>
      </c>
      <c r="AL1082" s="2"/>
      <c r="AM1082" s="8"/>
      <c r="AO1082" s="2"/>
      <c r="AP1082" s="2" t="s">
        <v>53</v>
      </c>
      <c r="AQ1082" s="2" t="s">
        <v>64</v>
      </c>
      <c r="AR1082" s="2" t="s">
        <v>185</v>
      </c>
      <c r="AS1082" s="2" t="s">
        <v>186</v>
      </c>
      <c r="AT1082" s="2" t="s">
        <v>53</v>
      </c>
      <c r="AW1082" s="2" t="s">
        <v>64</v>
      </c>
      <c r="AX1082" s="2" t="s">
        <v>67</v>
      </c>
      <c r="AY1082" s="12" t="s">
        <v>53</v>
      </c>
      <c r="BA1082" s="8"/>
    </row>
    <row r="1083" ht="12.75" customHeight="1">
      <c r="A1083" s="2" t="s">
        <v>2728</v>
      </c>
      <c r="B1083" s="2" t="s">
        <v>289</v>
      </c>
      <c r="C1083" s="2">
        <v>2020.0</v>
      </c>
      <c r="D1083" s="8"/>
      <c r="E1083" s="9"/>
      <c r="F1083" s="2" t="s">
        <v>413</v>
      </c>
      <c r="G1083" s="2" t="s">
        <v>101</v>
      </c>
      <c r="I1083" s="2" t="s">
        <v>582</v>
      </c>
      <c r="J1083" s="2" t="s">
        <v>582</v>
      </c>
      <c r="K1083" s="2" t="s">
        <v>53</v>
      </c>
      <c r="L1083" s="8" t="s">
        <v>72</v>
      </c>
      <c r="M1083" s="2" t="s">
        <v>189</v>
      </c>
      <c r="N1083" s="2" t="s">
        <v>199</v>
      </c>
      <c r="O1083" s="10" t="s">
        <v>289</v>
      </c>
      <c r="P1083" s="2"/>
      <c r="Q1083" s="2"/>
      <c r="R1083" s="2" t="s">
        <v>76</v>
      </c>
      <c r="S1083" s="2" t="s">
        <v>59</v>
      </c>
      <c r="T1083" s="2" t="s">
        <v>105</v>
      </c>
      <c r="U1083" s="2" t="s">
        <v>78</v>
      </c>
      <c r="V1083" s="2" t="s">
        <v>2729</v>
      </c>
      <c r="W1083" s="2" t="s">
        <v>61</v>
      </c>
      <c r="X1083" s="9"/>
      <c r="Y1083" s="8"/>
      <c r="Z1083" s="8"/>
      <c r="AA1083" s="8"/>
      <c r="AB1083" s="2"/>
      <c r="AC1083" s="8"/>
      <c r="AD1083" s="8"/>
      <c r="AE1083" s="2" t="s">
        <v>53</v>
      </c>
      <c r="AF1083" s="11"/>
      <c r="AG1083" s="11"/>
      <c r="AH1083" s="2" t="s">
        <v>53</v>
      </c>
      <c r="AI1083" s="11"/>
      <c r="AJ1083" s="2" t="s">
        <v>112</v>
      </c>
      <c r="AL1083" s="8"/>
      <c r="AM1083" s="8"/>
      <c r="AO1083" s="8"/>
      <c r="AP1083" s="8"/>
      <c r="AQ1083" s="8"/>
      <c r="AR1083" s="8"/>
      <c r="AS1083" s="8"/>
      <c r="AX1083" s="2" t="s">
        <v>115</v>
      </c>
      <c r="AY1083" s="14"/>
      <c r="BA1083" s="8"/>
    </row>
    <row r="1084" ht="12.75" customHeight="1">
      <c r="A1084" s="2" t="s">
        <v>2730</v>
      </c>
      <c r="B1084" s="2" t="s">
        <v>289</v>
      </c>
      <c r="C1084" s="2">
        <v>2020.0</v>
      </c>
      <c r="D1084" s="8"/>
      <c r="E1084" s="9"/>
      <c r="F1084" s="2" t="s">
        <v>519</v>
      </c>
      <c r="G1084" s="2" t="s">
        <v>101</v>
      </c>
      <c r="I1084" s="2" t="s">
        <v>293</v>
      </c>
      <c r="J1084" s="2" t="s">
        <v>293</v>
      </c>
      <c r="K1084" s="2" t="s">
        <v>53</v>
      </c>
      <c r="L1084" s="8" t="s">
        <v>72</v>
      </c>
      <c r="M1084" s="2" t="s">
        <v>73</v>
      </c>
      <c r="N1084" s="2" t="s">
        <v>74</v>
      </c>
      <c r="O1084" s="10" t="s">
        <v>331</v>
      </c>
      <c r="P1084" s="2"/>
      <c r="Q1084" s="2"/>
      <c r="R1084" s="2" t="s">
        <v>109</v>
      </c>
      <c r="S1084" s="2" t="s">
        <v>59</v>
      </c>
      <c r="T1084" s="8"/>
      <c r="U1084" s="8"/>
      <c r="V1084" s="2" t="s">
        <v>2731</v>
      </c>
      <c r="W1084" s="2" t="s">
        <v>80</v>
      </c>
      <c r="X1084" s="10" t="s">
        <v>327</v>
      </c>
      <c r="Y1084" s="2" t="s">
        <v>58</v>
      </c>
      <c r="Z1084" s="2" t="s">
        <v>62</v>
      </c>
      <c r="AA1084" s="8"/>
      <c r="AB1084" s="2" t="s">
        <v>153</v>
      </c>
      <c r="AC1084" s="2" t="s">
        <v>2731</v>
      </c>
      <c r="AD1084" s="8"/>
      <c r="AE1084" s="2" t="s">
        <v>64</v>
      </c>
      <c r="AF1084" s="2" t="s">
        <v>110</v>
      </c>
      <c r="AG1084" s="2" t="s">
        <v>63</v>
      </c>
      <c r="AH1084" s="2" t="s">
        <v>88</v>
      </c>
      <c r="AI1084" s="11" t="s">
        <v>193</v>
      </c>
      <c r="AJ1084" s="8" t="s">
        <v>112</v>
      </c>
      <c r="AL1084" s="2" t="s">
        <v>64</v>
      </c>
      <c r="AM1084" s="8" t="s">
        <v>2421</v>
      </c>
      <c r="AN1084" s="8" t="s">
        <v>186</v>
      </c>
      <c r="AO1084" s="2"/>
      <c r="AP1084" s="2" t="s">
        <v>53</v>
      </c>
      <c r="AQ1084" s="2" t="s">
        <v>64</v>
      </c>
      <c r="AR1084" s="2" t="s">
        <v>372</v>
      </c>
      <c r="AS1084" s="2" t="s">
        <v>186</v>
      </c>
      <c r="AT1084" s="2" t="s">
        <v>53</v>
      </c>
      <c r="AX1084" s="2" t="s">
        <v>67</v>
      </c>
      <c r="AY1084" s="12" t="s">
        <v>53</v>
      </c>
      <c r="BA1084" s="8"/>
    </row>
    <row r="1085" ht="12.75" customHeight="1">
      <c r="A1085" s="2" t="s">
        <v>2732</v>
      </c>
      <c r="B1085" s="2" t="s">
        <v>289</v>
      </c>
      <c r="C1085" s="2">
        <v>2020.0</v>
      </c>
      <c r="D1085" s="8"/>
      <c r="E1085" s="9"/>
      <c r="F1085" s="2" t="s">
        <v>405</v>
      </c>
      <c r="G1085" s="2" t="s">
        <v>101</v>
      </c>
      <c r="I1085" s="2" t="s">
        <v>577</v>
      </c>
      <c r="J1085" s="2" t="s">
        <v>577</v>
      </c>
      <c r="K1085" s="2" t="s">
        <v>53</v>
      </c>
      <c r="L1085" s="8" t="s">
        <v>72</v>
      </c>
      <c r="M1085" s="2" t="s">
        <v>55</v>
      </c>
      <c r="N1085" s="2" t="s">
        <v>74</v>
      </c>
      <c r="O1085" s="10" t="s">
        <v>218</v>
      </c>
      <c r="P1085" s="2"/>
      <c r="Q1085" s="2"/>
      <c r="R1085" s="2" t="s">
        <v>58</v>
      </c>
      <c r="S1085" s="2" t="s">
        <v>59</v>
      </c>
      <c r="T1085" s="2" t="s">
        <v>166</v>
      </c>
      <c r="U1085" s="8"/>
      <c r="V1085" s="2" t="s">
        <v>2733</v>
      </c>
      <c r="W1085" s="2" t="s">
        <v>80</v>
      </c>
      <c r="X1085" s="10" t="s">
        <v>128</v>
      </c>
      <c r="Y1085" s="2" t="s">
        <v>58</v>
      </c>
      <c r="Z1085" s="2" t="s">
        <v>62</v>
      </c>
      <c r="AA1085" s="8"/>
      <c r="AB1085" s="2"/>
      <c r="AC1085" s="2" t="s">
        <v>2734</v>
      </c>
      <c r="AD1085" s="8"/>
      <c r="AE1085" s="2" t="s">
        <v>64</v>
      </c>
      <c r="AF1085" s="2" t="s">
        <v>97</v>
      </c>
      <c r="AG1085" s="2" t="s">
        <v>88</v>
      </c>
      <c r="AH1085" s="2" t="s">
        <v>53</v>
      </c>
      <c r="AI1085" s="11"/>
      <c r="AJ1085" s="2" t="s">
        <v>85</v>
      </c>
      <c r="AL1085" s="2"/>
      <c r="AM1085" s="8"/>
      <c r="AO1085" s="2"/>
      <c r="AP1085" s="2" t="s">
        <v>64</v>
      </c>
      <c r="AQ1085" s="2" t="s">
        <v>64</v>
      </c>
      <c r="AR1085" s="2"/>
      <c r="AS1085" s="2"/>
      <c r="AT1085" s="2" t="s">
        <v>53</v>
      </c>
      <c r="AX1085" s="2" t="s">
        <v>67</v>
      </c>
      <c r="AY1085" s="12" t="s">
        <v>53</v>
      </c>
      <c r="BA1085" s="8"/>
    </row>
    <row r="1086" ht="12.75" customHeight="1">
      <c r="A1086" s="2" t="s">
        <v>159</v>
      </c>
      <c r="B1086" s="2" t="s">
        <v>289</v>
      </c>
      <c r="C1086" s="2">
        <v>2020.0</v>
      </c>
      <c r="D1086" s="8"/>
      <c r="E1086" s="9"/>
      <c r="F1086" s="2" t="s">
        <v>630</v>
      </c>
      <c r="G1086" s="2" t="s">
        <v>101</v>
      </c>
      <c r="I1086" s="2" t="s">
        <v>577</v>
      </c>
      <c r="J1086" s="2" t="s">
        <v>577</v>
      </c>
      <c r="K1086" s="2" t="s">
        <v>53</v>
      </c>
      <c r="L1086" s="8" t="s">
        <v>54</v>
      </c>
      <c r="M1086" s="2" t="s">
        <v>55</v>
      </c>
      <c r="N1086" s="2" t="s">
        <v>254</v>
      </c>
      <c r="O1086" s="10" t="s">
        <v>235</v>
      </c>
      <c r="P1086" s="2"/>
      <c r="Q1086" s="2"/>
      <c r="R1086" s="2" t="s">
        <v>58</v>
      </c>
      <c r="S1086" s="2" t="s">
        <v>59</v>
      </c>
      <c r="T1086" s="8"/>
      <c r="U1086" s="8"/>
      <c r="V1086" s="2" t="s">
        <v>2735</v>
      </c>
      <c r="W1086" s="2" t="s">
        <v>61</v>
      </c>
      <c r="X1086" s="9"/>
      <c r="Y1086" s="8"/>
      <c r="Z1086" s="2" t="s">
        <v>62</v>
      </c>
      <c r="AA1086" s="8"/>
      <c r="AB1086" s="2"/>
      <c r="AC1086" s="8"/>
      <c r="AD1086" s="8"/>
      <c r="AE1086" s="2" t="s">
        <v>53</v>
      </c>
      <c r="AF1086" s="11"/>
      <c r="AG1086" s="11"/>
      <c r="AH1086" s="2" t="s">
        <v>53</v>
      </c>
      <c r="AI1086" s="11"/>
      <c r="AJ1086" s="2" t="s">
        <v>85</v>
      </c>
      <c r="AL1086" s="2" t="s">
        <v>64</v>
      </c>
      <c r="AM1086" s="8" t="s">
        <v>312</v>
      </c>
      <c r="AN1086" s="8" t="s">
        <v>186</v>
      </c>
      <c r="AO1086" s="2" t="s">
        <v>64</v>
      </c>
      <c r="AP1086" s="2" t="s">
        <v>64</v>
      </c>
      <c r="AQ1086" s="2" t="s">
        <v>64</v>
      </c>
      <c r="AR1086" s="2"/>
      <c r="AS1086" s="2"/>
      <c r="AT1086" s="2" t="s">
        <v>53</v>
      </c>
      <c r="AX1086" s="2" t="s">
        <v>67</v>
      </c>
      <c r="AY1086" s="12" t="s">
        <v>53</v>
      </c>
      <c r="BA1086" s="8"/>
    </row>
    <row r="1087" ht="12.75" customHeight="1">
      <c r="A1087" s="2" t="s">
        <v>2736</v>
      </c>
      <c r="B1087" s="2" t="s">
        <v>117</v>
      </c>
      <c r="C1087" s="2">
        <v>2020.0</v>
      </c>
      <c r="D1087" s="8"/>
      <c r="E1087" s="9"/>
      <c r="F1087" s="2" t="s">
        <v>49</v>
      </c>
      <c r="G1087" s="8"/>
      <c r="H1087" s="8"/>
      <c r="I1087" s="2" t="s">
        <v>118</v>
      </c>
      <c r="J1087" s="2" t="s">
        <v>118</v>
      </c>
      <c r="K1087" s="2" t="s">
        <v>53</v>
      </c>
      <c r="L1087" s="8" t="s">
        <v>72</v>
      </c>
      <c r="M1087" s="2" t="s">
        <v>55</v>
      </c>
      <c r="N1087" s="2" t="s">
        <v>74</v>
      </c>
      <c r="O1087" s="10" t="s">
        <v>368</v>
      </c>
      <c r="P1087" s="2"/>
      <c r="Q1087" s="2"/>
      <c r="R1087" s="2" t="s">
        <v>58</v>
      </c>
      <c r="S1087" s="2" t="s">
        <v>59</v>
      </c>
      <c r="T1087" s="2" t="s">
        <v>77</v>
      </c>
      <c r="U1087" s="2" t="s">
        <v>250</v>
      </c>
      <c r="V1087" s="2" t="s">
        <v>2737</v>
      </c>
      <c r="W1087" s="2" t="s">
        <v>80</v>
      </c>
      <c r="X1087" s="10" t="s">
        <v>137</v>
      </c>
      <c r="Y1087" s="2" t="s">
        <v>58</v>
      </c>
      <c r="Z1087" s="2" t="s">
        <v>62</v>
      </c>
      <c r="AA1087" s="2" t="s">
        <v>77</v>
      </c>
      <c r="AB1087" s="2" t="s">
        <v>82</v>
      </c>
      <c r="AC1087" s="2" t="s">
        <v>2738</v>
      </c>
      <c r="AD1087" s="8"/>
      <c r="AE1087" s="2" t="s">
        <v>64</v>
      </c>
      <c r="AF1087" s="2" t="s">
        <v>97</v>
      </c>
      <c r="AG1087" s="2" t="s">
        <v>88</v>
      </c>
      <c r="AH1087" s="2" t="s">
        <v>53</v>
      </c>
      <c r="AI1087" s="11"/>
      <c r="AJ1087" s="20"/>
      <c r="AL1087" s="2" t="s">
        <v>64</v>
      </c>
      <c r="AM1087" s="8"/>
      <c r="AN1087" s="8" t="s">
        <v>106</v>
      </c>
      <c r="AO1087" s="2" t="s">
        <v>64</v>
      </c>
      <c r="AP1087" s="2" t="s">
        <v>64</v>
      </c>
      <c r="AQ1087" s="2" t="s">
        <v>64</v>
      </c>
      <c r="AR1087" s="2"/>
      <c r="AS1087" s="2"/>
      <c r="AT1087" s="2" t="s">
        <v>53</v>
      </c>
      <c r="AU1087" s="8"/>
      <c r="AV1087" s="8"/>
      <c r="AW1087" s="8"/>
      <c r="AX1087" s="2" t="s">
        <v>67</v>
      </c>
      <c r="AY1087" s="19" t="s">
        <v>53</v>
      </c>
      <c r="AZ1087" s="8"/>
      <c r="BA1087" s="20"/>
    </row>
    <row r="1088" ht="12.75" customHeight="1">
      <c r="A1088" s="2" t="s">
        <v>2739</v>
      </c>
      <c r="B1088" s="2" t="s">
        <v>117</v>
      </c>
      <c r="C1088" s="2">
        <v>2020.0</v>
      </c>
      <c r="D1088" s="8"/>
      <c r="E1088" s="9"/>
      <c r="I1088" s="2" t="s">
        <v>118</v>
      </c>
      <c r="J1088" s="2" t="s">
        <v>118</v>
      </c>
      <c r="K1088" s="2" t="s">
        <v>53</v>
      </c>
      <c r="L1088" s="8" t="s">
        <v>72</v>
      </c>
      <c r="M1088" s="2" t="s">
        <v>55</v>
      </c>
      <c r="N1088" s="2" t="s">
        <v>74</v>
      </c>
      <c r="O1088" s="10" t="s">
        <v>327</v>
      </c>
      <c r="P1088" s="2"/>
      <c r="Q1088" s="2"/>
      <c r="R1088" s="2" t="s">
        <v>58</v>
      </c>
      <c r="S1088" s="2" t="s">
        <v>59</v>
      </c>
      <c r="T1088" s="2" t="s">
        <v>77</v>
      </c>
      <c r="U1088" s="2" t="s">
        <v>250</v>
      </c>
      <c r="V1088" s="2" t="s">
        <v>2740</v>
      </c>
      <c r="W1088" s="2" t="s">
        <v>80</v>
      </c>
      <c r="X1088" s="10" t="s">
        <v>146</v>
      </c>
      <c r="Y1088" s="2" t="s">
        <v>58</v>
      </c>
      <c r="Z1088" s="2" t="s">
        <v>62</v>
      </c>
      <c r="AA1088" s="8"/>
      <c r="AB1088" s="2"/>
      <c r="AC1088" s="2" t="s">
        <v>2741</v>
      </c>
      <c r="AD1088" s="8"/>
      <c r="AE1088" s="2" t="s">
        <v>64</v>
      </c>
      <c r="AF1088" s="2" t="s">
        <v>97</v>
      </c>
      <c r="AG1088" s="2" t="s">
        <v>88</v>
      </c>
      <c r="AH1088" s="2" t="s">
        <v>53</v>
      </c>
      <c r="AI1088" s="11"/>
      <c r="AK1088" s="8" t="s">
        <v>122</v>
      </c>
      <c r="AL1088" s="2" t="s">
        <v>64</v>
      </c>
      <c r="AM1088" s="8"/>
      <c r="AN1088" s="8" t="s">
        <v>106</v>
      </c>
      <c r="AO1088" s="2"/>
      <c r="AP1088" s="2" t="s">
        <v>64</v>
      </c>
      <c r="AQ1088" s="2" t="s">
        <v>64</v>
      </c>
      <c r="AR1088" s="2" t="s">
        <v>131</v>
      </c>
      <c r="AS1088" s="2" t="s">
        <v>114</v>
      </c>
      <c r="AT1088" s="2" t="s">
        <v>53</v>
      </c>
      <c r="AX1088" s="2" t="s">
        <v>67</v>
      </c>
      <c r="AY1088" s="12" t="s">
        <v>53</v>
      </c>
      <c r="BA1088" s="8"/>
    </row>
    <row r="1089" ht="12.75" customHeight="1">
      <c r="A1089" s="2" t="s">
        <v>2742</v>
      </c>
      <c r="B1089" s="2" t="s">
        <v>117</v>
      </c>
      <c r="C1089" s="2">
        <v>2020.0</v>
      </c>
      <c r="D1089" s="8"/>
      <c r="E1089" s="9"/>
      <c r="F1089" s="2" t="s">
        <v>389</v>
      </c>
      <c r="G1089" s="2" t="s">
        <v>50</v>
      </c>
      <c r="I1089" s="2" t="s">
        <v>118</v>
      </c>
      <c r="J1089" s="2" t="s">
        <v>118</v>
      </c>
      <c r="K1089" s="2" t="s">
        <v>53</v>
      </c>
      <c r="L1089" s="8" t="s">
        <v>72</v>
      </c>
      <c r="M1089" s="2" t="s">
        <v>73</v>
      </c>
      <c r="N1089" s="2" t="s">
        <v>335</v>
      </c>
      <c r="O1089" s="10" t="s">
        <v>368</v>
      </c>
      <c r="P1089" s="2"/>
      <c r="Q1089" s="2"/>
      <c r="R1089" s="2" t="s">
        <v>58</v>
      </c>
      <c r="S1089" s="2" t="s">
        <v>59</v>
      </c>
      <c r="T1089" s="2" t="s">
        <v>77</v>
      </c>
      <c r="U1089" s="2" t="s">
        <v>78</v>
      </c>
      <c r="V1089" s="2" t="s">
        <v>2743</v>
      </c>
      <c r="W1089" s="2" t="s">
        <v>80</v>
      </c>
      <c r="X1089" s="10" t="s">
        <v>368</v>
      </c>
      <c r="Y1089" s="2" t="s">
        <v>58</v>
      </c>
      <c r="Z1089" s="2" t="s">
        <v>62</v>
      </c>
      <c r="AA1089" s="8"/>
      <c r="AB1089" s="2" t="s">
        <v>82</v>
      </c>
      <c r="AC1089" s="2" t="s">
        <v>2744</v>
      </c>
      <c r="AD1089" s="8"/>
      <c r="AE1089" s="2" t="s">
        <v>53</v>
      </c>
      <c r="AF1089" s="11"/>
      <c r="AG1089" s="11"/>
      <c r="AH1089" s="2" t="s">
        <v>53</v>
      </c>
      <c r="AI1089" s="11"/>
      <c r="AK1089" s="8" t="s">
        <v>98</v>
      </c>
      <c r="AL1089" s="2" t="s">
        <v>64</v>
      </c>
      <c r="AM1089" s="8"/>
      <c r="AN1089" s="8" t="s">
        <v>106</v>
      </c>
      <c r="AO1089" s="2"/>
      <c r="AP1089" s="8"/>
      <c r="AQ1089" s="2" t="s">
        <v>53</v>
      </c>
      <c r="AR1089" s="8"/>
      <c r="AS1089" s="8"/>
      <c r="AX1089" s="2" t="s">
        <v>107</v>
      </c>
      <c r="AY1089" s="14"/>
      <c r="BA1089" s="8"/>
    </row>
    <row r="1090" ht="12.75" customHeight="1">
      <c r="A1090" s="2" t="s">
        <v>1732</v>
      </c>
      <c r="B1090" s="2" t="s">
        <v>117</v>
      </c>
      <c r="C1090" s="2">
        <v>2020.0</v>
      </c>
      <c r="D1090" s="8"/>
      <c r="E1090" s="9"/>
      <c r="F1090" s="2" t="s">
        <v>519</v>
      </c>
      <c r="G1090" s="2" t="s">
        <v>50</v>
      </c>
      <c r="I1090" s="2" t="s">
        <v>118</v>
      </c>
      <c r="J1090" s="2" t="s">
        <v>118</v>
      </c>
      <c r="K1090" s="2" t="s">
        <v>53</v>
      </c>
      <c r="L1090" s="8" t="s">
        <v>72</v>
      </c>
      <c r="M1090" s="2" t="s">
        <v>55</v>
      </c>
      <c r="N1090" s="2" t="s">
        <v>335</v>
      </c>
      <c r="O1090" s="10" t="s">
        <v>86</v>
      </c>
      <c r="P1090" s="2"/>
      <c r="Q1090" s="2"/>
      <c r="R1090" s="2" t="s">
        <v>58</v>
      </c>
      <c r="S1090" s="2" t="s">
        <v>59</v>
      </c>
      <c r="T1090" s="2" t="s">
        <v>77</v>
      </c>
      <c r="U1090" s="2" t="s">
        <v>78</v>
      </c>
      <c r="V1090" s="2" t="s">
        <v>2745</v>
      </c>
      <c r="W1090" s="2" t="s">
        <v>80</v>
      </c>
      <c r="X1090" s="10" t="s">
        <v>128</v>
      </c>
      <c r="Y1090" s="2" t="s">
        <v>58</v>
      </c>
      <c r="Z1090" s="2" t="s">
        <v>62</v>
      </c>
      <c r="AA1090" s="2" t="s">
        <v>105</v>
      </c>
      <c r="AB1090" s="2" t="s">
        <v>153</v>
      </c>
      <c r="AC1090" s="2" t="s">
        <v>2746</v>
      </c>
      <c r="AD1090" s="8"/>
      <c r="AE1090" s="2" t="s">
        <v>64</v>
      </c>
      <c r="AF1090" s="2" t="s">
        <v>110</v>
      </c>
      <c r="AG1090" s="2" t="s">
        <v>63</v>
      </c>
      <c r="AH1090" s="2" t="s">
        <v>88</v>
      </c>
      <c r="AI1090" s="2" t="s">
        <v>205</v>
      </c>
      <c r="AL1090" s="2" t="s">
        <v>64</v>
      </c>
      <c r="AM1090" s="8" t="s">
        <v>2747</v>
      </c>
      <c r="AN1090" s="8" t="s">
        <v>186</v>
      </c>
      <c r="AO1090" s="2"/>
      <c r="AP1090" s="2" t="s">
        <v>64</v>
      </c>
      <c r="AQ1090" s="2" t="s">
        <v>64</v>
      </c>
      <c r="AR1090" s="2"/>
      <c r="AS1090" s="2"/>
      <c r="AT1090" s="2" t="s">
        <v>53</v>
      </c>
      <c r="AX1090" s="2" t="s">
        <v>67</v>
      </c>
      <c r="AY1090" s="12" t="s">
        <v>53</v>
      </c>
      <c r="AZ1090" s="2">
        <v>2.0</v>
      </c>
      <c r="BA1090" s="8"/>
    </row>
    <row r="1091" ht="12.75" customHeight="1">
      <c r="A1091" s="2"/>
      <c r="B1091" s="2"/>
      <c r="C1091" s="2">
        <v>2020.0</v>
      </c>
      <c r="D1091" s="8"/>
      <c r="E1091" s="9"/>
      <c r="N1091" s="2" t="s">
        <v>74</v>
      </c>
      <c r="O1091" s="10" t="s">
        <v>81</v>
      </c>
      <c r="P1091" s="2"/>
      <c r="Q1091" s="2"/>
      <c r="R1091" s="2" t="s">
        <v>58</v>
      </c>
      <c r="S1091" s="2" t="s">
        <v>59</v>
      </c>
      <c r="T1091" s="2" t="s">
        <v>166</v>
      </c>
      <c r="U1091" s="2" t="s">
        <v>78</v>
      </c>
      <c r="V1091" s="2" t="s">
        <v>2748</v>
      </c>
      <c r="W1091" s="2" t="s">
        <v>80</v>
      </c>
      <c r="X1091" s="9"/>
      <c r="Y1091" s="8"/>
      <c r="Z1091" s="8"/>
      <c r="AA1091" s="8"/>
      <c r="AB1091" s="2"/>
      <c r="AC1091" s="8"/>
      <c r="AD1091" s="8"/>
      <c r="AE1091" s="2" t="s">
        <v>64</v>
      </c>
      <c r="AF1091" s="2" t="s">
        <v>110</v>
      </c>
      <c r="AG1091" s="2" t="s">
        <v>63</v>
      </c>
      <c r="AH1091" s="2" t="s">
        <v>88</v>
      </c>
      <c r="AI1091" s="2" t="s">
        <v>205</v>
      </c>
      <c r="AJ1091" s="2"/>
      <c r="AL1091" s="2" t="s">
        <v>64</v>
      </c>
      <c r="AM1091" s="8" t="s">
        <v>2747</v>
      </c>
      <c r="AN1091" s="8" t="s">
        <v>186</v>
      </c>
      <c r="AO1091" s="2"/>
      <c r="AP1091" s="8"/>
      <c r="AQ1091" s="2" t="s">
        <v>53</v>
      </c>
      <c r="AR1091" s="8"/>
      <c r="AS1091" s="8"/>
      <c r="AT1091" s="2" t="s">
        <v>53</v>
      </c>
      <c r="AX1091" s="2" t="s">
        <v>67</v>
      </c>
      <c r="AY1091" s="12" t="s">
        <v>53</v>
      </c>
      <c r="BA1091" s="8"/>
    </row>
    <row r="1092" ht="12.75" customHeight="1">
      <c r="A1092" s="2" t="s">
        <v>1146</v>
      </c>
      <c r="B1092" s="2" t="s">
        <v>117</v>
      </c>
      <c r="C1092" s="2">
        <v>2020.0</v>
      </c>
      <c r="D1092" s="8"/>
      <c r="E1092" s="9"/>
      <c r="F1092" s="2" t="s">
        <v>431</v>
      </c>
      <c r="G1092" s="2" t="s">
        <v>50</v>
      </c>
      <c r="I1092" s="2" t="s">
        <v>118</v>
      </c>
      <c r="J1092" s="2" t="s">
        <v>118</v>
      </c>
      <c r="K1092" s="2" t="s">
        <v>53</v>
      </c>
      <c r="L1092" s="8" t="s">
        <v>72</v>
      </c>
      <c r="M1092" s="2" t="s">
        <v>181</v>
      </c>
      <c r="N1092" s="2" t="s">
        <v>74</v>
      </c>
      <c r="O1092" s="10" t="s">
        <v>190</v>
      </c>
      <c r="P1092" s="2"/>
      <c r="Q1092" s="2"/>
      <c r="R1092" s="2" t="s">
        <v>76</v>
      </c>
      <c r="S1092" s="2" t="s">
        <v>59</v>
      </c>
      <c r="T1092" s="8"/>
      <c r="U1092" s="8"/>
      <c r="V1092" s="2" t="s">
        <v>2749</v>
      </c>
      <c r="W1092" s="2" t="s">
        <v>80</v>
      </c>
      <c r="X1092" s="10" t="s">
        <v>120</v>
      </c>
      <c r="Y1092" s="2" t="s">
        <v>58</v>
      </c>
      <c r="Z1092" s="2" t="s">
        <v>62</v>
      </c>
      <c r="AA1092" s="2" t="s">
        <v>77</v>
      </c>
      <c r="AB1092" s="2" t="s">
        <v>82</v>
      </c>
      <c r="AC1092" s="2" t="s">
        <v>2750</v>
      </c>
      <c r="AD1092" s="8"/>
      <c r="AE1092" s="2" t="s">
        <v>64</v>
      </c>
      <c r="AF1092" s="2" t="s">
        <v>84</v>
      </c>
      <c r="AG1092" s="2" t="s">
        <v>63</v>
      </c>
      <c r="AH1092" s="2" t="s">
        <v>53</v>
      </c>
      <c r="AI1092" s="11"/>
      <c r="AL1092" s="2"/>
      <c r="AM1092" s="8"/>
      <c r="AO1092" s="2"/>
      <c r="AP1092" s="2" t="s">
        <v>64</v>
      </c>
      <c r="AQ1092" s="2" t="s">
        <v>64</v>
      </c>
      <c r="AR1092" s="2" t="s">
        <v>113</v>
      </c>
      <c r="AS1092" s="2" t="s">
        <v>114</v>
      </c>
      <c r="AT1092" s="2" t="s">
        <v>64</v>
      </c>
      <c r="AW1092" s="2" t="s">
        <v>64</v>
      </c>
      <c r="AX1092" s="2" t="s">
        <v>67</v>
      </c>
      <c r="AY1092" s="12" t="s">
        <v>53</v>
      </c>
      <c r="BA1092" s="13">
        <v>2.0</v>
      </c>
    </row>
    <row r="1093" ht="12.75" customHeight="1">
      <c r="A1093" s="2"/>
      <c r="B1093" s="2"/>
      <c r="C1093" s="2">
        <v>2020.0</v>
      </c>
      <c r="D1093" s="8"/>
      <c r="E1093" s="9"/>
      <c r="O1093" s="9"/>
      <c r="P1093" s="8"/>
      <c r="Q1093" s="8"/>
      <c r="R1093" s="8"/>
      <c r="S1093" s="8"/>
      <c r="T1093" s="8"/>
      <c r="U1093" s="8"/>
      <c r="W1093" s="2" t="s">
        <v>80</v>
      </c>
      <c r="X1093" s="10" t="s">
        <v>174</v>
      </c>
      <c r="Y1093" s="2" t="s">
        <v>58</v>
      </c>
      <c r="Z1093" s="2" t="s">
        <v>62</v>
      </c>
      <c r="AA1093" s="2" t="s">
        <v>77</v>
      </c>
      <c r="AB1093" s="2" t="s">
        <v>82</v>
      </c>
      <c r="AC1093" s="2" t="s">
        <v>2751</v>
      </c>
      <c r="AD1093" s="8"/>
      <c r="AE1093" s="2" t="s">
        <v>64</v>
      </c>
      <c r="AF1093" s="2" t="s">
        <v>84</v>
      </c>
      <c r="AG1093" s="2" t="s">
        <v>63</v>
      </c>
      <c r="AH1093" s="2" t="s">
        <v>53</v>
      </c>
      <c r="AI1093" s="11"/>
      <c r="AL1093" s="2"/>
      <c r="AM1093" s="8"/>
      <c r="AO1093" s="2"/>
      <c r="AP1093" s="2" t="s">
        <v>64</v>
      </c>
      <c r="AQ1093" s="2" t="s">
        <v>64</v>
      </c>
      <c r="AR1093" s="2" t="s">
        <v>113</v>
      </c>
      <c r="AS1093" s="2" t="s">
        <v>114</v>
      </c>
      <c r="AT1093" s="2" t="s">
        <v>64</v>
      </c>
      <c r="AX1093" s="2" t="s">
        <v>67</v>
      </c>
      <c r="AY1093" s="12" t="s">
        <v>53</v>
      </c>
      <c r="BA1093" s="8"/>
    </row>
    <row r="1094" ht="12.75" customHeight="1">
      <c r="A1094" s="2" t="s">
        <v>2752</v>
      </c>
      <c r="B1094" s="2" t="s">
        <v>117</v>
      </c>
      <c r="C1094" s="2">
        <v>2020.0</v>
      </c>
      <c r="D1094" s="8"/>
      <c r="E1094" s="9"/>
      <c r="F1094" s="2" t="s">
        <v>431</v>
      </c>
      <c r="G1094" s="2" t="s">
        <v>101</v>
      </c>
      <c r="I1094" s="2" t="s">
        <v>118</v>
      </c>
      <c r="J1094" s="2" t="s">
        <v>118</v>
      </c>
      <c r="K1094" s="2" t="s">
        <v>64</v>
      </c>
      <c r="L1094" s="8" t="s">
        <v>54</v>
      </c>
      <c r="M1094" s="2" t="s">
        <v>73</v>
      </c>
      <c r="N1094" s="2" t="s">
        <v>74</v>
      </c>
      <c r="O1094" s="10" t="s">
        <v>190</v>
      </c>
      <c r="P1094" s="2"/>
      <c r="Q1094" s="2"/>
      <c r="R1094" s="2" t="s">
        <v>76</v>
      </c>
      <c r="S1094" s="2" t="s">
        <v>59</v>
      </c>
      <c r="T1094" s="2" t="s">
        <v>105</v>
      </c>
      <c r="U1094" s="2" t="s">
        <v>78</v>
      </c>
      <c r="V1094" s="2" t="s">
        <v>2753</v>
      </c>
      <c r="W1094" s="2" t="s">
        <v>61</v>
      </c>
      <c r="X1094" s="9"/>
      <c r="Y1094" s="8"/>
      <c r="Z1094" s="2" t="s">
        <v>62</v>
      </c>
      <c r="AA1094" s="8"/>
      <c r="AB1094" s="2"/>
      <c r="AC1094" s="8"/>
      <c r="AD1094" s="8"/>
      <c r="AE1094" s="2" t="s">
        <v>53</v>
      </c>
      <c r="AF1094" s="11"/>
      <c r="AG1094" s="11"/>
      <c r="AH1094" s="2" t="s">
        <v>53</v>
      </c>
      <c r="AI1094" s="11"/>
      <c r="AJ1094" s="2"/>
      <c r="AL1094" s="2" t="s">
        <v>64</v>
      </c>
      <c r="AM1094" s="8" t="s">
        <v>312</v>
      </c>
      <c r="AN1094" s="8" t="s">
        <v>186</v>
      </c>
      <c r="AO1094" s="2"/>
      <c r="AP1094" s="2" t="s">
        <v>64</v>
      </c>
      <c r="AQ1094" s="2" t="s">
        <v>64</v>
      </c>
      <c r="AR1094" s="2"/>
      <c r="AS1094" s="2"/>
      <c r="AT1094" s="2" t="s">
        <v>53</v>
      </c>
      <c r="AX1094" s="2" t="s">
        <v>67</v>
      </c>
      <c r="AY1094" s="12" t="s">
        <v>53</v>
      </c>
      <c r="BA1094" s="8"/>
    </row>
    <row r="1095" ht="12.75" customHeight="1">
      <c r="A1095" s="2" t="s">
        <v>1701</v>
      </c>
      <c r="B1095" s="2" t="s">
        <v>117</v>
      </c>
      <c r="C1095" s="2">
        <v>2020.0</v>
      </c>
      <c r="D1095" s="2" t="s">
        <v>64</v>
      </c>
      <c r="E1095" s="9"/>
      <c r="F1095" s="2" t="s">
        <v>413</v>
      </c>
      <c r="I1095" s="2" t="s">
        <v>118</v>
      </c>
      <c r="J1095" s="2" t="s">
        <v>118</v>
      </c>
      <c r="K1095" s="2" t="s">
        <v>53</v>
      </c>
      <c r="L1095" s="8" t="s">
        <v>72</v>
      </c>
      <c r="M1095" s="2" t="s">
        <v>55</v>
      </c>
      <c r="N1095" s="2" t="s">
        <v>74</v>
      </c>
      <c r="O1095" s="10" t="s">
        <v>266</v>
      </c>
      <c r="P1095" s="2"/>
      <c r="Q1095" s="2"/>
      <c r="R1095" s="2" t="s">
        <v>58</v>
      </c>
      <c r="S1095" s="2" t="s">
        <v>59</v>
      </c>
      <c r="T1095" s="8"/>
      <c r="U1095" s="2" t="s">
        <v>250</v>
      </c>
      <c r="V1095" s="2" t="s">
        <v>2754</v>
      </c>
      <c r="W1095" s="2" t="s">
        <v>80</v>
      </c>
      <c r="X1095" s="10" t="s">
        <v>256</v>
      </c>
      <c r="Y1095" s="2" t="s">
        <v>58</v>
      </c>
      <c r="Z1095" s="2" t="s">
        <v>62</v>
      </c>
      <c r="AA1095" s="2" t="s">
        <v>166</v>
      </c>
      <c r="AB1095" s="2" t="s">
        <v>153</v>
      </c>
      <c r="AC1095" s="2" t="s">
        <v>118</v>
      </c>
      <c r="AD1095" s="8"/>
      <c r="AE1095" s="2" t="s">
        <v>64</v>
      </c>
      <c r="AF1095" s="2" t="s">
        <v>97</v>
      </c>
      <c r="AG1095" s="2" t="s">
        <v>88</v>
      </c>
      <c r="AH1095" s="2" t="s">
        <v>53</v>
      </c>
      <c r="AI1095" s="11"/>
      <c r="AK1095" s="8" t="s">
        <v>122</v>
      </c>
      <c r="AL1095" s="2"/>
      <c r="AM1095" s="8"/>
      <c r="AO1095" s="2" t="s">
        <v>64</v>
      </c>
      <c r="AP1095" s="2" t="s">
        <v>64</v>
      </c>
      <c r="AQ1095" s="2" t="s">
        <v>64</v>
      </c>
      <c r="AR1095" s="2"/>
      <c r="AS1095" s="2"/>
      <c r="AT1095" s="2" t="s">
        <v>53</v>
      </c>
      <c r="AX1095" s="2" t="s">
        <v>67</v>
      </c>
      <c r="AY1095" s="12" t="s">
        <v>53</v>
      </c>
      <c r="BA1095" s="8"/>
    </row>
    <row r="1096" ht="12.75" customHeight="1">
      <c r="A1096" s="2" t="s">
        <v>2755</v>
      </c>
      <c r="B1096" s="2" t="s">
        <v>117</v>
      </c>
      <c r="C1096" s="2">
        <v>2020.0</v>
      </c>
      <c r="D1096" s="8"/>
      <c r="E1096" s="9"/>
      <c r="F1096" s="2" t="s">
        <v>630</v>
      </c>
      <c r="G1096" s="2" t="s">
        <v>50</v>
      </c>
      <c r="I1096" s="2" t="s">
        <v>118</v>
      </c>
      <c r="J1096" s="2" t="s">
        <v>118</v>
      </c>
      <c r="K1096" s="2" t="s">
        <v>53</v>
      </c>
      <c r="L1096" s="8" t="s">
        <v>72</v>
      </c>
      <c r="M1096" s="2" t="s">
        <v>2525</v>
      </c>
      <c r="N1096" s="2" t="s">
        <v>335</v>
      </c>
      <c r="O1096" s="10" t="s">
        <v>170</v>
      </c>
      <c r="P1096" s="2"/>
      <c r="Q1096" s="2"/>
      <c r="R1096" s="2" t="s">
        <v>58</v>
      </c>
      <c r="S1096" s="2" t="s">
        <v>59</v>
      </c>
      <c r="T1096" s="2" t="s">
        <v>77</v>
      </c>
      <c r="U1096" s="2" t="s">
        <v>78</v>
      </c>
      <c r="V1096" s="2" t="s">
        <v>2756</v>
      </c>
      <c r="W1096" s="2" t="s">
        <v>61</v>
      </c>
      <c r="X1096" s="9"/>
      <c r="Y1096" s="8"/>
      <c r="Z1096" s="2" t="s">
        <v>59</v>
      </c>
      <c r="AA1096" s="8"/>
      <c r="AB1096" s="2"/>
      <c r="AC1096" s="8"/>
      <c r="AD1096" s="2" t="s">
        <v>64</v>
      </c>
      <c r="AE1096" s="2" t="s">
        <v>53</v>
      </c>
      <c r="AF1096" s="11"/>
      <c r="AG1096" s="11"/>
      <c r="AH1096" s="2" t="s">
        <v>53</v>
      </c>
      <c r="AI1096" s="11"/>
      <c r="AJ1096" s="9" t="s">
        <v>2757</v>
      </c>
      <c r="AL1096" s="2"/>
      <c r="AM1096" s="8"/>
      <c r="AO1096" s="2"/>
      <c r="AP1096" s="2" t="s">
        <v>64</v>
      </c>
      <c r="AQ1096" s="2" t="s">
        <v>64</v>
      </c>
      <c r="AR1096" s="2" t="s">
        <v>300</v>
      </c>
      <c r="AS1096" s="2" t="s">
        <v>301</v>
      </c>
      <c r="AT1096" s="2" t="s">
        <v>64</v>
      </c>
      <c r="AX1096" s="2" t="s">
        <v>67</v>
      </c>
      <c r="AY1096" s="12" t="s">
        <v>53</v>
      </c>
      <c r="BA1096" s="8"/>
    </row>
    <row r="1097" ht="12.75" customHeight="1">
      <c r="A1097" s="2" t="s">
        <v>2022</v>
      </c>
      <c r="B1097" s="2" t="s">
        <v>117</v>
      </c>
      <c r="C1097" s="2">
        <v>2020.0</v>
      </c>
      <c r="D1097" s="8"/>
      <c r="E1097" s="9"/>
      <c r="F1097" s="2" t="s">
        <v>405</v>
      </c>
      <c r="G1097" s="2" t="s">
        <v>50</v>
      </c>
      <c r="I1097" s="2" t="s">
        <v>118</v>
      </c>
      <c r="J1097" s="2" t="s">
        <v>118</v>
      </c>
      <c r="K1097" s="2" t="s">
        <v>53</v>
      </c>
      <c r="L1097" s="8" t="s">
        <v>54</v>
      </c>
      <c r="M1097" s="2" t="s">
        <v>55</v>
      </c>
      <c r="N1097" s="2" t="s">
        <v>858</v>
      </c>
      <c r="O1097" s="10" t="s">
        <v>327</v>
      </c>
      <c r="P1097" s="2"/>
      <c r="Q1097" s="2"/>
      <c r="R1097" s="2" t="s">
        <v>58</v>
      </c>
      <c r="S1097" s="2" t="s">
        <v>59</v>
      </c>
      <c r="T1097" s="2" t="s">
        <v>77</v>
      </c>
      <c r="U1097" s="2" t="s">
        <v>78</v>
      </c>
      <c r="V1097" s="2" t="s">
        <v>2758</v>
      </c>
      <c r="W1097" s="2" t="s">
        <v>61</v>
      </c>
      <c r="X1097" s="9"/>
      <c r="Y1097" s="8"/>
      <c r="Z1097" s="2" t="s">
        <v>62</v>
      </c>
      <c r="AA1097" s="8"/>
      <c r="AB1097" s="2"/>
      <c r="AC1097" s="8"/>
      <c r="AD1097" s="8"/>
      <c r="AE1097" s="2" t="s">
        <v>53</v>
      </c>
      <c r="AF1097" s="11"/>
      <c r="AG1097" s="11"/>
      <c r="AH1097" s="2" t="s">
        <v>53</v>
      </c>
      <c r="AI1097" s="11"/>
      <c r="AK1097" s="8" t="s">
        <v>122</v>
      </c>
      <c r="AL1097" s="2"/>
      <c r="AM1097" s="8"/>
      <c r="AO1097" s="2"/>
      <c r="AP1097" s="2" t="s">
        <v>64</v>
      </c>
      <c r="AQ1097" s="2" t="s">
        <v>64</v>
      </c>
      <c r="AR1097" s="2" t="s">
        <v>185</v>
      </c>
      <c r="AS1097" s="2" t="s">
        <v>186</v>
      </c>
      <c r="AT1097" s="2" t="s">
        <v>53</v>
      </c>
      <c r="AX1097" s="2" t="s">
        <v>67</v>
      </c>
      <c r="AY1097" s="12" t="s">
        <v>53</v>
      </c>
      <c r="BA1097" s="8"/>
    </row>
    <row r="1098" ht="12.75" customHeight="1">
      <c r="A1098" s="2" t="s">
        <v>2759</v>
      </c>
      <c r="B1098" s="2" t="s">
        <v>117</v>
      </c>
      <c r="C1098" s="2">
        <v>2020.0</v>
      </c>
      <c r="D1098" s="8"/>
      <c r="E1098" s="9"/>
      <c r="F1098" s="2" t="s">
        <v>630</v>
      </c>
      <c r="G1098" s="2" t="s">
        <v>50</v>
      </c>
      <c r="I1098" s="2" t="s">
        <v>118</v>
      </c>
      <c r="J1098" s="2" t="s">
        <v>118</v>
      </c>
      <c r="K1098" s="2" t="s">
        <v>53</v>
      </c>
      <c r="L1098" s="8" t="s">
        <v>54</v>
      </c>
      <c r="M1098" s="2" t="s">
        <v>181</v>
      </c>
      <c r="N1098" s="2" t="s">
        <v>74</v>
      </c>
      <c r="O1098" s="10" t="s">
        <v>190</v>
      </c>
      <c r="P1098" s="2"/>
      <c r="Q1098" s="2"/>
      <c r="R1098" s="2" t="s">
        <v>76</v>
      </c>
      <c r="S1098" s="2" t="s">
        <v>59</v>
      </c>
      <c r="T1098" s="2" t="s">
        <v>77</v>
      </c>
      <c r="U1098" s="2" t="s">
        <v>78</v>
      </c>
      <c r="V1098" s="2" t="s">
        <v>2760</v>
      </c>
      <c r="W1098" s="2" t="s">
        <v>80</v>
      </c>
      <c r="X1098" s="10" t="s">
        <v>190</v>
      </c>
      <c r="Y1098" s="2" t="s">
        <v>76</v>
      </c>
      <c r="Z1098" s="2" t="s">
        <v>62</v>
      </c>
      <c r="AA1098" s="2" t="s">
        <v>77</v>
      </c>
      <c r="AB1098" s="2" t="s">
        <v>82</v>
      </c>
      <c r="AC1098" s="2" t="s">
        <v>2761</v>
      </c>
      <c r="AD1098" s="8"/>
      <c r="AE1098" s="2" t="s">
        <v>64</v>
      </c>
      <c r="AF1098" s="2" t="s">
        <v>84</v>
      </c>
      <c r="AG1098" s="2" t="s">
        <v>63</v>
      </c>
      <c r="AH1098" s="2" t="s">
        <v>53</v>
      </c>
      <c r="AI1098" s="11"/>
      <c r="AK1098" s="8" t="s">
        <v>98</v>
      </c>
      <c r="AL1098" s="2"/>
      <c r="AM1098" s="8"/>
      <c r="AO1098" s="2"/>
      <c r="AP1098" s="2" t="s">
        <v>53</v>
      </c>
      <c r="AQ1098" s="2" t="s">
        <v>64</v>
      </c>
      <c r="AR1098" s="2" t="s">
        <v>2762</v>
      </c>
      <c r="AS1098" s="2" t="s">
        <v>114</v>
      </c>
      <c r="AT1098" s="2" t="s">
        <v>53</v>
      </c>
      <c r="AX1098" s="2" t="s">
        <v>67</v>
      </c>
      <c r="AY1098" s="12" t="s">
        <v>53</v>
      </c>
      <c r="BA1098" s="8"/>
    </row>
    <row r="1099" ht="12.75" customHeight="1">
      <c r="A1099" s="2" t="s">
        <v>1549</v>
      </c>
      <c r="B1099" s="2" t="s">
        <v>117</v>
      </c>
      <c r="C1099" s="2">
        <v>2020.0</v>
      </c>
      <c r="D1099" s="8"/>
      <c r="E1099" s="9"/>
      <c r="F1099" s="2" t="s">
        <v>209</v>
      </c>
      <c r="G1099" s="2" t="s">
        <v>101</v>
      </c>
      <c r="I1099" s="2" t="s">
        <v>118</v>
      </c>
      <c r="J1099" s="2" t="s">
        <v>118</v>
      </c>
      <c r="K1099" s="2" t="s">
        <v>53</v>
      </c>
      <c r="L1099" s="8" t="s">
        <v>72</v>
      </c>
      <c r="M1099" s="2" t="s">
        <v>181</v>
      </c>
      <c r="N1099" s="2" t="s">
        <v>74</v>
      </c>
      <c r="O1099" s="10" t="s">
        <v>426</v>
      </c>
      <c r="P1099" s="2" t="s">
        <v>109</v>
      </c>
      <c r="Q1099" s="2" t="s">
        <v>62</v>
      </c>
      <c r="R1099" s="2"/>
      <c r="S1099" s="2"/>
      <c r="T1099" s="8"/>
      <c r="U1099" s="8"/>
      <c r="V1099" s="2" t="s">
        <v>2763</v>
      </c>
      <c r="W1099" s="2" t="s">
        <v>80</v>
      </c>
      <c r="X1099" s="10" t="s">
        <v>156</v>
      </c>
      <c r="Y1099" s="2" t="s">
        <v>76</v>
      </c>
      <c r="Z1099" s="2" t="s">
        <v>62</v>
      </c>
      <c r="AA1099" s="2" t="s">
        <v>105</v>
      </c>
      <c r="AB1099" s="2"/>
      <c r="AC1099" s="2" t="s">
        <v>2764</v>
      </c>
      <c r="AD1099" s="8"/>
      <c r="AE1099" s="2" t="s">
        <v>64</v>
      </c>
      <c r="AF1099" s="2" t="s">
        <v>110</v>
      </c>
      <c r="AG1099" s="2" t="s">
        <v>63</v>
      </c>
      <c r="AH1099" s="2" t="s">
        <v>88</v>
      </c>
      <c r="AI1099" s="2" t="s">
        <v>828</v>
      </c>
      <c r="AJ1099" s="2" t="s">
        <v>112</v>
      </c>
      <c r="AL1099" s="2"/>
      <c r="AM1099" s="8"/>
      <c r="AO1099" s="2"/>
      <c r="AP1099" s="2" t="s">
        <v>53</v>
      </c>
      <c r="AQ1099" s="2" t="s">
        <v>64</v>
      </c>
      <c r="AR1099" s="2" t="s">
        <v>113</v>
      </c>
      <c r="AS1099" s="2" t="s">
        <v>114</v>
      </c>
      <c r="AT1099" s="2" t="s">
        <v>53</v>
      </c>
      <c r="AU1099" s="2" t="s">
        <v>64</v>
      </c>
      <c r="AV1099" s="2" t="s">
        <v>64</v>
      </c>
      <c r="AW1099" s="2" t="s">
        <v>64</v>
      </c>
      <c r="AX1099" s="2" t="s">
        <v>67</v>
      </c>
      <c r="AY1099" s="12" t="s">
        <v>53</v>
      </c>
      <c r="BA1099" s="8"/>
    </row>
    <row r="1100" ht="12.75" customHeight="1">
      <c r="A1100" s="2" t="s">
        <v>2765</v>
      </c>
      <c r="B1100" s="2" t="s">
        <v>117</v>
      </c>
      <c r="C1100" s="2">
        <v>2020.0</v>
      </c>
      <c r="D1100" s="8"/>
      <c r="E1100" s="9"/>
      <c r="F1100" s="2" t="s">
        <v>209</v>
      </c>
      <c r="G1100" s="2" t="s">
        <v>50</v>
      </c>
      <c r="I1100" s="2" t="s">
        <v>118</v>
      </c>
      <c r="J1100" s="2" t="s">
        <v>118</v>
      </c>
      <c r="K1100" s="2" t="s">
        <v>53</v>
      </c>
      <c r="L1100" s="8" t="s">
        <v>72</v>
      </c>
      <c r="M1100" s="2" t="s">
        <v>181</v>
      </c>
      <c r="O1100" s="10" t="s">
        <v>223</v>
      </c>
      <c r="P1100" s="2"/>
      <c r="Q1100" s="2"/>
      <c r="R1100" s="2" t="s">
        <v>109</v>
      </c>
      <c r="S1100" s="2" t="s">
        <v>59</v>
      </c>
      <c r="T1100" s="8"/>
      <c r="U1100" s="8"/>
      <c r="V1100" s="2" t="s">
        <v>2766</v>
      </c>
      <c r="W1100" s="2" t="s">
        <v>115</v>
      </c>
      <c r="X1100" s="10" t="s">
        <v>86</v>
      </c>
      <c r="Y1100" s="2" t="s">
        <v>58</v>
      </c>
      <c r="Z1100" s="2" t="s">
        <v>62</v>
      </c>
      <c r="AA1100" s="8"/>
      <c r="AB1100" s="2"/>
      <c r="AC1100" s="2" t="s">
        <v>2766</v>
      </c>
      <c r="AD1100" s="8"/>
      <c r="AE1100" s="2" t="s">
        <v>64</v>
      </c>
      <c r="AF1100" s="2" t="s">
        <v>110</v>
      </c>
      <c r="AG1100" s="2" t="s">
        <v>63</v>
      </c>
      <c r="AH1100" s="2" t="s">
        <v>88</v>
      </c>
      <c r="AI1100" s="11" t="s">
        <v>193</v>
      </c>
      <c r="AJ1100" s="2" t="s">
        <v>112</v>
      </c>
      <c r="AL1100" s="2" t="s">
        <v>64</v>
      </c>
      <c r="AM1100" s="8"/>
      <c r="AN1100" s="8" t="s">
        <v>106</v>
      </c>
      <c r="AO1100" s="2"/>
      <c r="AP1100" s="2" t="s">
        <v>64</v>
      </c>
      <c r="AQ1100" s="2" t="s">
        <v>64</v>
      </c>
      <c r="AR1100" s="2"/>
      <c r="AS1100" s="2"/>
      <c r="AT1100" s="2" t="s">
        <v>53</v>
      </c>
      <c r="AW1100" s="2" t="s">
        <v>64</v>
      </c>
      <c r="AX1100" s="2" t="s">
        <v>67</v>
      </c>
      <c r="AY1100" s="12" t="s">
        <v>53</v>
      </c>
      <c r="BA1100" s="8"/>
    </row>
    <row r="1101" ht="12.75" customHeight="1">
      <c r="A1101" s="2" t="s">
        <v>2767</v>
      </c>
      <c r="B1101" s="2" t="s">
        <v>117</v>
      </c>
      <c r="C1101" s="2">
        <v>2020.0</v>
      </c>
      <c r="D1101" s="8"/>
      <c r="E1101" s="9"/>
      <c r="F1101" s="2" t="s">
        <v>274</v>
      </c>
      <c r="G1101" s="2" t="s">
        <v>50</v>
      </c>
      <c r="I1101" s="2" t="s">
        <v>118</v>
      </c>
      <c r="J1101" s="2" t="s">
        <v>118</v>
      </c>
      <c r="K1101" s="2" t="s">
        <v>53</v>
      </c>
      <c r="L1101" s="8" t="s">
        <v>72</v>
      </c>
      <c r="M1101" s="2" t="s">
        <v>181</v>
      </c>
      <c r="N1101" s="2" t="s">
        <v>74</v>
      </c>
      <c r="O1101" s="10" t="s">
        <v>245</v>
      </c>
      <c r="P1101" s="2"/>
      <c r="Q1101" s="2"/>
      <c r="R1101" s="2" t="s">
        <v>109</v>
      </c>
      <c r="S1101" s="2" t="s">
        <v>59</v>
      </c>
      <c r="T1101" s="2" t="s">
        <v>105</v>
      </c>
      <c r="U1101" s="2" t="s">
        <v>78</v>
      </c>
      <c r="V1101" s="2" t="s">
        <v>2768</v>
      </c>
      <c r="W1101" s="2" t="s">
        <v>80</v>
      </c>
      <c r="X1101" s="10" t="s">
        <v>327</v>
      </c>
      <c r="Y1101" s="2" t="s">
        <v>58</v>
      </c>
      <c r="Z1101" s="2" t="s">
        <v>62</v>
      </c>
      <c r="AA1101" s="2" t="s">
        <v>77</v>
      </c>
      <c r="AB1101" s="2" t="s">
        <v>153</v>
      </c>
      <c r="AC1101" s="2" t="s">
        <v>2769</v>
      </c>
      <c r="AD1101" s="8"/>
      <c r="AE1101" s="2" t="s">
        <v>64</v>
      </c>
      <c r="AF1101" s="2" t="s">
        <v>84</v>
      </c>
      <c r="AG1101" s="2" t="s">
        <v>63</v>
      </c>
      <c r="AH1101" s="2" t="s">
        <v>53</v>
      </c>
      <c r="AI1101" s="11"/>
      <c r="AJ1101" s="2" t="s">
        <v>112</v>
      </c>
      <c r="AL1101" s="2"/>
      <c r="AM1101" s="8"/>
      <c r="AO1101" s="2"/>
      <c r="AP1101" s="8"/>
      <c r="AQ1101" s="2" t="s">
        <v>53</v>
      </c>
      <c r="AR1101" s="8"/>
      <c r="AS1101" s="8"/>
      <c r="AX1101" s="2" t="s">
        <v>107</v>
      </c>
      <c r="AY1101" s="14"/>
      <c r="BA1101" s="8"/>
    </row>
    <row r="1102" ht="12.75" customHeight="1">
      <c r="A1102" s="2" t="s">
        <v>2770</v>
      </c>
      <c r="B1102" s="2" t="s">
        <v>117</v>
      </c>
      <c r="C1102" s="2">
        <v>2020.0</v>
      </c>
      <c r="D1102" s="8"/>
      <c r="E1102" s="9"/>
      <c r="F1102" s="2" t="s">
        <v>431</v>
      </c>
      <c r="G1102" s="2" t="s">
        <v>101</v>
      </c>
      <c r="I1102" s="2" t="s">
        <v>118</v>
      </c>
      <c r="J1102" s="2" t="s">
        <v>118</v>
      </c>
      <c r="K1102" s="2" t="s">
        <v>53</v>
      </c>
      <c r="L1102" s="8" t="s">
        <v>72</v>
      </c>
      <c r="M1102" s="2" t="s">
        <v>181</v>
      </c>
      <c r="N1102" s="2" t="s">
        <v>74</v>
      </c>
      <c r="O1102" s="10" t="s">
        <v>117</v>
      </c>
      <c r="P1102" s="2"/>
      <c r="Q1102" s="2"/>
      <c r="R1102" s="2" t="s">
        <v>76</v>
      </c>
      <c r="S1102" s="2" t="s">
        <v>59</v>
      </c>
      <c r="T1102" s="8"/>
      <c r="U1102" s="8"/>
      <c r="V1102" s="2" t="s">
        <v>2771</v>
      </c>
      <c r="W1102" s="2" t="s">
        <v>80</v>
      </c>
      <c r="X1102" s="10" t="s">
        <v>347</v>
      </c>
      <c r="Y1102" s="2" t="s">
        <v>58</v>
      </c>
      <c r="Z1102" s="2" t="s">
        <v>62</v>
      </c>
      <c r="AA1102" s="8"/>
      <c r="AB1102" s="2"/>
      <c r="AC1102" s="2" t="s">
        <v>2772</v>
      </c>
      <c r="AD1102" s="8"/>
      <c r="AE1102" s="2" t="s">
        <v>53</v>
      </c>
      <c r="AF1102" s="11"/>
      <c r="AG1102" s="11"/>
      <c r="AH1102" s="2" t="s">
        <v>53</v>
      </c>
      <c r="AI1102" s="11"/>
      <c r="AJ1102" s="25" t="s">
        <v>85</v>
      </c>
      <c r="AL1102" s="2" t="s">
        <v>64</v>
      </c>
      <c r="AM1102" s="8"/>
      <c r="AN1102" s="8" t="s">
        <v>106</v>
      </c>
      <c r="AO1102" s="2"/>
      <c r="AP1102" s="2" t="s">
        <v>64</v>
      </c>
      <c r="AQ1102" s="2" t="s">
        <v>64</v>
      </c>
      <c r="AR1102" s="2"/>
      <c r="AS1102" s="2"/>
      <c r="AT1102" s="2" t="s">
        <v>53</v>
      </c>
      <c r="AW1102" s="2" t="s">
        <v>64</v>
      </c>
      <c r="AX1102" s="2" t="s">
        <v>67</v>
      </c>
      <c r="AY1102" s="12" t="s">
        <v>53</v>
      </c>
      <c r="BA1102" s="8"/>
    </row>
    <row r="1103" ht="12.75" customHeight="1">
      <c r="A1103" s="2" t="s">
        <v>291</v>
      </c>
      <c r="B1103" s="2" t="s">
        <v>117</v>
      </c>
      <c r="C1103" s="2">
        <v>2020.0</v>
      </c>
      <c r="D1103" s="8"/>
      <c r="E1103" s="9"/>
      <c r="F1103" s="2" t="s">
        <v>188</v>
      </c>
      <c r="G1103" s="2" t="s">
        <v>50</v>
      </c>
      <c r="I1103" s="2" t="s">
        <v>466</v>
      </c>
      <c r="J1103" s="2" t="s">
        <v>466</v>
      </c>
      <c r="K1103" s="2" t="s">
        <v>53</v>
      </c>
      <c r="L1103" s="8" t="s">
        <v>72</v>
      </c>
      <c r="M1103" s="2" t="s">
        <v>181</v>
      </c>
      <c r="N1103" s="2" t="s">
        <v>74</v>
      </c>
      <c r="O1103" s="10" t="s">
        <v>75</v>
      </c>
      <c r="P1103" s="2"/>
      <c r="Q1103" s="2"/>
      <c r="R1103" s="2" t="s">
        <v>76</v>
      </c>
      <c r="S1103" s="2" t="s">
        <v>59</v>
      </c>
      <c r="T1103" s="2" t="s">
        <v>105</v>
      </c>
      <c r="U1103" s="2" t="s">
        <v>78</v>
      </c>
      <c r="V1103" s="2" t="s">
        <v>2773</v>
      </c>
      <c r="W1103" s="2" t="s">
        <v>115</v>
      </c>
      <c r="X1103" s="10" t="s">
        <v>347</v>
      </c>
      <c r="Y1103" s="2" t="s">
        <v>58</v>
      </c>
      <c r="Z1103" s="2" t="s">
        <v>62</v>
      </c>
      <c r="AA1103" s="8"/>
      <c r="AB1103" s="2" t="s">
        <v>82</v>
      </c>
      <c r="AC1103" s="2" t="s">
        <v>2774</v>
      </c>
      <c r="AD1103" s="8"/>
      <c r="AE1103" s="2" t="s">
        <v>53</v>
      </c>
      <c r="AF1103" s="11"/>
      <c r="AG1103" s="11"/>
      <c r="AH1103" s="2" t="s">
        <v>53</v>
      </c>
      <c r="AI1103" s="11"/>
      <c r="AJ1103" s="2" t="s">
        <v>85</v>
      </c>
      <c r="AL1103" s="8"/>
      <c r="AM1103" s="8"/>
      <c r="AO1103" s="8"/>
      <c r="AP1103" s="8"/>
      <c r="AQ1103" s="8"/>
      <c r="AR1103" s="8"/>
      <c r="AS1103" s="8"/>
      <c r="AT1103" s="2" t="s">
        <v>64</v>
      </c>
      <c r="AX1103" s="2" t="s">
        <v>115</v>
      </c>
      <c r="AY1103" s="12" t="s">
        <v>53</v>
      </c>
      <c r="BA1103" s="8"/>
    </row>
    <row r="1104" ht="12.75" customHeight="1">
      <c r="A1104" s="2" t="s">
        <v>2775</v>
      </c>
      <c r="B1104" s="2" t="s">
        <v>117</v>
      </c>
      <c r="C1104" s="2">
        <v>2020.0</v>
      </c>
      <c r="D1104" s="8"/>
      <c r="E1104" s="9"/>
      <c r="F1104" s="2" t="s">
        <v>188</v>
      </c>
      <c r="G1104" s="2" t="s">
        <v>50</v>
      </c>
      <c r="I1104" s="2" t="s">
        <v>118</v>
      </c>
      <c r="J1104" s="2" t="s">
        <v>118</v>
      </c>
      <c r="K1104" s="2" t="s">
        <v>53</v>
      </c>
      <c r="L1104" s="8" t="s">
        <v>119</v>
      </c>
      <c r="M1104" s="2" t="s">
        <v>181</v>
      </c>
      <c r="N1104" s="2" t="s">
        <v>74</v>
      </c>
      <c r="O1104" s="10" t="s">
        <v>263</v>
      </c>
      <c r="P1104" s="2" t="s">
        <v>109</v>
      </c>
      <c r="Q1104" s="2" t="s">
        <v>62</v>
      </c>
      <c r="R1104" s="2"/>
      <c r="S1104" s="2"/>
      <c r="T1104" s="2" t="s">
        <v>105</v>
      </c>
      <c r="U1104" s="2" t="s">
        <v>78</v>
      </c>
      <c r="V1104" s="2" t="s">
        <v>2776</v>
      </c>
      <c r="W1104" s="2" t="s">
        <v>61</v>
      </c>
      <c r="X1104" s="9"/>
      <c r="Y1104" s="8"/>
      <c r="Z1104" s="8"/>
      <c r="AA1104" s="8"/>
      <c r="AB1104" s="2"/>
      <c r="AC1104" s="8"/>
      <c r="AD1104" s="8"/>
      <c r="AE1104" s="2" t="s">
        <v>53</v>
      </c>
      <c r="AF1104" s="11"/>
      <c r="AG1104" s="11"/>
      <c r="AH1104" s="2" t="s">
        <v>53</v>
      </c>
      <c r="AI1104" s="11"/>
      <c r="AJ1104" s="2" t="s">
        <v>112</v>
      </c>
      <c r="AK1104" s="8" t="s">
        <v>122</v>
      </c>
      <c r="AL1104" s="2"/>
      <c r="AM1104" s="8"/>
      <c r="AO1104" s="2"/>
      <c r="AP1104" s="2" t="s">
        <v>53</v>
      </c>
      <c r="AQ1104" s="2" t="s">
        <v>64</v>
      </c>
      <c r="AR1104" s="2" t="s">
        <v>185</v>
      </c>
      <c r="AS1104" s="2" t="s">
        <v>186</v>
      </c>
      <c r="AT1104" s="2" t="s">
        <v>64</v>
      </c>
      <c r="AX1104" s="2" t="s">
        <v>67</v>
      </c>
      <c r="AY1104" s="12" t="s">
        <v>53</v>
      </c>
      <c r="BA1104" s="13">
        <v>3.0</v>
      </c>
    </row>
    <row r="1105" ht="12.75" customHeight="1">
      <c r="A1105" s="2"/>
      <c r="B1105" s="2"/>
      <c r="C1105" s="2">
        <v>2020.0</v>
      </c>
      <c r="D1105" s="8"/>
      <c r="E1105" s="9"/>
      <c r="O1105" s="9"/>
      <c r="P1105" s="8"/>
      <c r="Q1105" s="8"/>
      <c r="R1105" s="8"/>
      <c r="S1105" s="8"/>
      <c r="T1105" s="8"/>
      <c r="U1105" s="8"/>
      <c r="W1105" s="2" t="s">
        <v>61</v>
      </c>
      <c r="X1105" s="9"/>
      <c r="Y1105" s="8"/>
      <c r="Z1105" s="8"/>
      <c r="AA1105" s="8"/>
      <c r="AB1105" s="2"/>
      <c r="AC1105" s="8"/>
      <c r="AD1105" s="8"/>
      <c r="AE1105" s="2" t="s">
        <v>53</v>
      </c>
      <c r="AF1105" s="11"/>
      <c r="AG1105" s="11"/>
      <c r="AH1105" s="2" t="s">
        <v>53</v>
      </c>
      <c r="AI1105" s="11"/>
      <c r="AL1105" s="8"/>
      <c r="AM1105" s="8"/>
      <c r="AO1105" s="8"/>
      <c r="AP1105" s="8"/>
      <c r="AQ1105" s="8"/>
      <c r="AR1105" s="8"/>
      <c r="AS1105" s="8"/>
      <c r="AT1105" s="2" t="s">
        <v>64</v>
      </c>
      <c r="AX1105" s="2"/>
      <c r="AY1105" s="14"/>
      <c r="BA1105" s="8"/>
    </row>
    <row r="1106" ht="12.75" customHeight="1">
      <c r="A1106" s="2"/>
      <c r="B1106" s="2"/>
      <c r="C1106" s="2">
        <v>2020.0</v>
      </c>
      <c r="D1106" s="8"/>
      <c r="E1106" s="9"/>
      <c r="O1106" s="9"/>
      <c r="P1106" s="8"/>
      <c r="Q1106" s="8"/>
      <c r="R1106" s="8"/>
      <c r="S1106" s="8"/>
      <c r="T1106" s="8"/>
      <c r="U1106" s="8"/>
      <c r="W1106" s="2" t="s">
        <v>61</v>
      </c>
      <c r="X1106" s="9"/>
      <c r="Y1106" s="8"/>
      <c r="Z1106" s="8"/>
      <c r="AA1106" s="8"/>
      <c r="AB1106" s="2"/>
      <c r="AC1106" s="8"/>
      <c r="AD1106" s="8"/>
      <c r="AE1106" s="2" t="s">
        <v>53</v>
      </c>
      <c r="AF1106" s="11"/>
      <c r="AG1106" s="11"/>
      <c r="AH1106" s="2" t="s">
        <v>53</v>
      </c>
      <c r="AI1106" s="11"/>
      <c r="AL1106" s="8"/>
      <c r="AM1106" s="8"/>
      <c r="AO1106" s="8"/>
      <c r="AP1106" s="8"/>
      <c r="AQ1106" s="8"/>
      <c r="AR1106" s="8"/>
      <c r="AS1106" s="8"/>
      <c r="AT1106" s="2" t="s">
        <v>64</v>
      </c>
      <c r="AX1106" s="2"/>
      <c r="AY1106" s="14"/>
      <c r="BA1106" s="8"/>
    </row>
    <row r="1107" ht="12.75" customHeight="1">
      <c r="A1107" s="2" t="s">
        <v>2777</v>
      </c>
      <c r="B1107" s="2" t="s">
        <v>117</v>
      </c>
      <c r="C1107" s="2">
        <v>2020.0</v>
      </c>
      <c r="D1107" s="2" t="s">
        <v>64</v>
      </c>
      <c r="E1107" s="10" t="s">
        <v>163</v>
      </c>
      <c r="F1107" s="2"/>
      <c r="I1107" s="2" t="s">
        <v>118</v>
      </c>
      <c r="J1107" s="2" t="s">
        <v>118</v>
      </c>
      <c r="K1107" s="2" t="s">
        <v>53</v>
      </c>
      <c r="L1107" s="8" t="s">
        <v>72</v>
      </c>
      <c r="M1107" s="2" t="s">
        <v>181</v>
      </c>
      <c r="N1107" s="2" t="s">
        <v>74</v>
      </c>
      <c r="O1107" s="10" t="s">
        <v>289</v>
      </c>
      <c r="P1107" s="2"/>
      <c r="Q1107" s="2"/>
      <c r="R1107" s="2" t="s">
        <v>76</v>
      </c>
      <c r="S1107" s="2" t="s">
        <v>59</v>
      </c>
      <c r="T1107" s="2" t="s">
        <v>105</v>
      </c>
      <c r="U1107" s="2" t="s">
        <v>78</v>
      </c>
      <c r="V1107" s="2" t="s">
        <v>2778</v>
      </c>
      <c r="W1107" s="2" t="s">
        <v>80</v>
      </c>
      <c r="X1107" s="10" t="s">
        <v>69</v>
      </c>
      <c r="Y1107" s="2" t="s">
        <v>58</v>
      </c>
      <c r="Z1107" s="2" t="s">
        <v>62</v>
      </c>
      <c r="AA1107" s="8"/>
      <c r="AB1107" s="2"/>
      <c r="AC1107" s="2" t="s">
        <v>2779</v>
      </c>
      <c r="AD1107" s="8"/>
      <c r="AE1107" s="2" t="s">
        <v>64</v>
      </c>
      <c r="AF1107" s="2" t="s">
        <v>110</v>
      </c>
      <c r="AG1107" s="2" t="s">
        <v>63</v>
      </c>
      <c r="AH1107" s="2" t="s">
        <v>88</v>
      </c>
      <c r="AI1107" s="11" t="s">
        <v>193</v>
      </c>
      <c r="AJ1107" s="2" t="s">
        <v>112</v>
      </c>
      <c r="AL1107" s="2"/>
      <c r="AM1107" s="8"/>
      <c r="AO1107" s="2"/>
      <c r="AP1107" s="2" t="s">
        <v>53</v>
      </c>
      <c r="AQ1107" s="2" t="s">
        <v>64</v>
      </c>
      <c r="AR1107" s="2" t="s">
        <v>185</v>
      </c>
      <c r="AS1107" s="2" t="s">
        <v>186</v>
      </c>
      <c r="AT1107" s="2" t="s">
        <v>53</v>
      </c>
      <c r="AX1107" s="2" t="s">
        <v>67</v>
      </c>
      <c r="AY1107" s="12" t="s">
        <v>53</v>
      </c>
      <c r="BA1107" s="8"/>
    </row>
    <row r="1108" ht="12.75" customHeight="1">
      <c r="A1108" s="2" t="s">
        <v>2780</v>
      </c>
      <c r="B1108" s="2" t="s">
        <v>117</v>
      </c>
      <c r="C1108" s="2">
        <v>2020.0</v>
      </c>
      <c r="D1108" s="8"/>
      <c r="E1108" s="9"/>
      <c r="F1108" s="2" t="s">
        <v>630</v>
      </c>
      <c r="G1108" s="2" t="s">
        <v>50</v>
      </c>
      <c r="I1108" s="2" t="s">
        <v>118</v>
      </c>
      <c r="J1108" s="2" t="s">
        <v>118</v>
      </c>
      <c r="K1108" s="2" t="s">
        <v>53</v>
      </c>
      <c r="L1108" s="8" t="s">
        <v>72</v>
      </c>
      <c r="M1108" s="2" t="s">
        <v>55</v>
      </c>
      <c r="N1108" s="2" t="s">
        <v>74</v>
      </c>
      <c r="O1108" s="10" t="s">
        <v>86</v>
      </c>
      <c r="P1108" s="2"/>
      <c r="Q1108" s="2"/>
      <c r="R1108" s="2" t="s">
        <v>58</v>
      </c>
      <c r="S1108" s="2" t="s">
        <v>59</v>
      </c>
      <c r="T1108" s="2" t="s">
        <v>77</v>
      </c>
      <c r="U1108" s="2" t="s">
        <v>78</v>
      </c>
      <c r="V1108" s="2" t="s">
        <v>2781</v>
      </c>
      <c r="W1108" s="2" t="s">
        <v>80</v>
      </c>
      <c r="X1108" s="10" t="s">
        <v>170</v>
      </c>
      <c r="Y1108" s="2" t="s">
        <v>58</v>
      </c>
      <c r="Z1108" s="2" t="s">
        <v>62</v>
      </c>
      <c r="AA1108" s="8"/>
      <c r="AB1108" s="2" t="s">
        <v>153</v>
      </c>
      <c r="AC1108" s="2" t="s">
        <v>2782</v>
      </c>
      <c r="AD1108" s="8"/>
      <c r="AE1108" s="2" t="s">
        <v>64</v>
      </c>
      <c r="AF1108" s="2" t="s">
        <v>110</v>
      </c>
      <c r="AG1108" s="2" t="s">
        <v>63</v>
      </c>
      <c r="AH1108" s="2" t="s">
        <v>88</v>
      </c>
      <c r="AI1108" s="2" t="s">
        <v>828</v>
      </c>
      <c r="AJ1108" s="2" t="s">
        <v>85</v>
      </c>
      <c r="AL1108" s="2"/>
      <c r="AM1108" s="8"/>
      <c r="AO1108" s="2"/>
      <c r="AP1108" s="2" t="s">
        <v>64</v>
      </c>
      <c r="AQ1108" s="2" t="s">
        <v>64</v>
      </c>
      <c r="AR1108" s="2" t="s">
        <v>185</v>
      </c>
      <c r="AS1108" s="2" t="s">
        <v>186</v>
      </c>
      <c r="AT1108" s="2" t="s">
        <v>53</v>
      </c>
      <c r="AX1108" s="2" t="s">
        <v>67</v>
      </c>
      <c r="AY1108" s="12" t="s">
        <v>53</v>
      </c>
      <c r="BA1108" s="8"/>
    </row>
    <row r="1109" ht="12.75" customHeight="1">
      <c r="A1109" s="2" t="s">
        <v>2783</v>
      </c>
      <c r="B1109" s="2" t="s">
        <v>75</v>
      </c>
      <c r="C1109" s="2">
        <v>2020.0</v>
      </c>
      <c r="D1109" s="8"/>
      <c r="E1109" s="9"/>
      <c r="F1109" s="2" t="s">
        <v>49</v>
      </c>
      <c r="G1109" s="2" t="s">
        <v>50</v>
      </c>
      <c r="I1109" s="2" t="s">
        <v>173</v>
      </c>
      <c r="J1109" s="2" t="s">
        <v>173</v>
      </c>
      <c r="K1109" s="2" t="s">
        <v>53</v>
      </c>
      <c r="L1109" s="8" t="s">
        <v>54</v>
      </c>
      <c r="M1109" s="2" t="s">
        <v>73</v>
      </c>
      <c r="N1109" s="2" t="s">
        <v>74</v>
      </c>
      <c r="O1109" s="10" t="s">
        <v>170</v>
      </c>
      <c r="P1109" s="2"/>
      <c r="Q1109" s="2"/>
      <c r="R1109" s="2" t="s">
        <v>58</v>
      </c>
      <c r="S1109" s="2" t="s">
        <v>59</v>
      </c>
      <c r="T1109" s="8"/>
      <c r="U1109" s="8"/>
      <c r="V1109" s="2" t="s">
        <v>2784</v>
      </c>
      <c r="W1109" s="2" t="s">
        <v>80</v>
      </c>
      <c r="X1109" s="10" t="s">
        <v>322</v>
      </c>
      <c r="Y1109" s="2" t="s">
        <v>58</v>
      </c>
      <c r="Z1109" s="2" t="s">
        <v>62</v>
      </c>
      <c r="AA1109" s="8"/>
      <c r="AB1109" s="2" t="s">
        <v>82</v>
      </c>
      <c r="AC1109" s="2" t="s">
        <v>2785</v>
      </c>
      <c r="AD1109" s="8"/>
      <c r="AE1109" s="2" t="s">
        <v>53</v>
      </c>
      <c r="AF1109" s="11"/>
      <c r="AG1109" s="11"/>
      <c r="AH1109" s="2" t="s">
        <v>53</v>
      </c>
      <c r="AI1109" s="11"/>
      <c r="AK1109" s="8" t="s">
        <v>98</v>
      </c>
      <c r="AL1109" s="2" t="s">
        <v>64</v>
      </c>
      <c r="AM1109" s="8"/>
      <c r="AN1109" s="8" t="s">
        <v>106</v>
      </c>
      <c r="AO1109" s="2"/>
      <c r="AP1109" s="2" t="s">
        <v>53</v>
      </c>
      <c r="AQ1109" s="2" t="s">
        <v>64</v>
      </c>
      <c r="AR1109" s="2" t="s">
        <v>185</v>
      </c>
      <c r="AS1109" s="2" t="s">
        <v>186</v>
      </c>
      <c r="AT1109" s="2" t="s">
        <v>53</v>
      </c>
      <c r="AW1109" s="2" t="s">
        <v>53</v>
      </c>
      <c r="AX1109" s="2" t="s">
        <v>67</v>
      </c>
      <c r="AY1109" s="12" t="s">
        <v>53</v>
      </c>
      <c r="BA1109" s="8"/>
    </row>
    <row r="1110" ht="12.75" customHeight="1">
      <c r="A1110" s="2" t="s">
        <v>2786</v>
      </c>
      <c r="B1110" s="2" t="s">
        <v>75</v>
      </c>
      <c r="C1110" s="2">
        <v>2020.0</v>
      </c>
      <c r="D1110" s="8"/>
      <c r="E1110" s="9"/>
      <c r="F1110" s="2" t="s">
        <v>49</v>
      </c>
      <c r="G1110" s="2" t="s">
        <v>101</v>
      </c>
      <c r="I1110" s="2" t="s">
        <v>173</v>
      </c>
      <c r="J1110" s="2" t="s">
        <v>173</v>
      </c>
      <c r="K1110" s="2" t="s">
        <v>53</v>
      </c>
      <c r="L1110" s="8" t="s">
        <v>72</v>
      </c>
      <c r="M1110" s="2" t="s">
        <v>73</v>
      </c>
      <c r="N1110" s="2" t="s">
        <v>74</v>
      </c>
      <c r="O1110" s="10" t="s">
        <v>103</v>
      </c>
      <c r="P1110" s="2"/>
      <c r="Q1110" s="2"/>
      <c r="R1110" s="2" t="s">
        <v>58</v>
      </c>
      <c r="S1110" s="2" t="s">
        <v>59</v>
      </c>
      <c r="T1110" s="8"/>
      <c r="U1110" s="8"/>
      <c r="V1110" s="2" t="s">
        <v>2787</v>
      </c>
      <c r="W1110" s="2" t="s">
        <v>80</v>
      </c>
      <c r="X1110" s="10" t="s">
        <v>90</v>
      </c>
      <c r="Y1110" s="2" t="s">
        <v>58</v>
      </c>
      <c r="Z1110" s="2" t="s">
        <v>62</v>
      </c>
      <c r="AA1110" s="8"/>
      <c r="AB1110" s="2"/>
      <c r="AC1110" s="2" t="s">
        <v>2788</v>
      </c>
      <c r="AD1110" s="2" t="s">
        <v>64</v>
      </c>
      <c r="AE1110" s="2" t="s">
        <v>64</v>
      </c>
      <c r="AF1110" s="2" t="s">
        <v>84</v>
      </c>
      <c r="AG1110" s="2" t="s">
        <v>63</v>
      </c>
      <c r="AH1110" s="2" t="s">
        <v>53</v>
      </c>
      <c r="AI1110" s="11"/>
      <c r="AK1110" s="8" t="s">
        <v>98</v>
      </c>
      <c r="AL1110" s="2" t="s">
        <v>64</v>
      </c>
      <c r="AM1110" s="8"/>
      <c r="AN1110" s="8" t="s">
        <v>106</v>
      </c>
      <c r="AO1110" s="2"/>
      <c r="AP1110" s="2" t="s">
        <v>53</v>
      </c>
      <c r="AQ1110" s="2" t="s">
        <v>64</v>
      </c>
      <c r="AR1110" s="2"/>
      <c r="AS1110" s="2"/>
      <c r="AT1110" s="2" t="s">
        <v>53</v>
      </c>
      <c r="AX1110" s="2" t="s">
        <v>107</v>
      </c>
      <c r="AY1110" s="12" t="s">
        <v>53</v>
      </c>
      <c r="BA1110" s="8"/>
    </row>
    <row r="1111" ht="12.75" customHeight="1">
      <c r="A1111" s="2" t="s">
        <v>2789</v>
      </c>
      <c r="B1111" s="2" t="s">
        <v>75</v>
      </c>
      <c r="C1111" s="2">
        <v>2020.0</v>
      </c>
      <c r="D1111" s="8"/>
      <c r="E1111" s="9"/>
      <c r="F1111" s="2" t="s">
        <v>389</v>
      </c>
      <c r="G1111" s="2" t="s">
        <v>50</v>
      </c>
      <c r="I1111" s="2" t="s">
        <v>157</v>
      </c>
      <c r="J1111" s="2" t="s">
        <v>157</v>
      </c>
      <c r="K1111" s="2" t="s">
        <v>53</v>
      </c>
      <c r="L1111" s="8" t="s">
        <v>72</v>
      </c>
      <c r="M1111" s="2" t="s">
        <v>55</v>
      </c>
      <c r="N1111" s="2" t="s">
        <v>56</v>
      </c>
      <c r="O1111" s="10" t="s">
        <v>170</v>
      </c>
      <c r="P1111" s="2"/>
      <c r="Q1111" s="2"/>
      <c r="R1111" s="2" t="s">
        <v>58</v>
      </c>
      <c r="S1111" s="2" t="s">
        <v>59</v>
      </c>
      <c r="T1111" s="8"/>
      <c r="U1111" s="2" t="s">
        <v>78</v>
      </c>
      <c r="V1111" s="2" t="s">
        <v>2790</v>
      </c>
      <c r="W1111" s="2" t="s">
        <v>80</v>
      </c>
      <c r="X1111" s="10" t="s">
        <v>137</v>
      </c>
      <c r="Y1111" s="2" t="s">
        <v>58</v>
      </c>
      <c r="Z1111" s="2" t="s">
        <v>62</v>
      </c>
      <c r="AA1111" s="8"/>
      <c r="AB1111" s="2"/>
      <c r="AC1111" s="2" t="s">
        <v>2791</v>
      </c>
      <c r="AD1111" s="8"/>
      <c r="AE1111" s="2" t="s">
        <v>53</v>
      </c>
      <c r="AF1111" s="11"/>
      <c r="AG1111" s="11"/>
      <c r="AH1111" s="2" t="s">
        <v>53</v>
      </c>
      <c r="AI1111" s="11"/>
      <c r="AJ1111" s="2" t="s">
        <v>149</v>
      </c>
      <c r="AL1111" s="2" t="s">
        <v>64</v>
      </c>
      <c r="AM1111" s="8"/>
      <c r="AN1111" s="8" t="s">
        <v>106</v>
      </c>
      <c r="AO1111" s="2"/>
      <c r="AP1111" s="2" t="s">
        <v>53</v>
      </c>
      <c r="AQ1111" s="2" t="s">
        <v>64</v>
      </c>
      <c r="AR1111" s="2" t="s">
        <v>300</v>
      </c>
      <c r="AS1111" s="2" t="s">
        <v>301</v>
      </c>
      <c r="AT1111" s="2" t="s">
        <v>53</v>
      </c>
      <c r="AW1111" s="2" t="s">
        <v>64</v>
      </c>
      <c r="AX1111" s="2" t="s">
        <v>67</v>
      </c>
      <c r="AY1111" s="12" t="s">
        <v>53</v>
      </c>
      <c r="BA1111" s="8"/>
    </row>
    <row r="1112" ht="12.75" customHeight="1">
      <c r="A1112" s="2" t="s">
        <v>2792</v>
      </c>
      <c r="B1112" s="2" t="s">
        <v>75</v>
      </c>
      <c r="C1112" s="2">
        <v>2020.0</v>
      </c>
      <c r="D1112" s="8"/>
      <c r="E1112" s="9"/>
      <c r="F1112" s="2" t="s">
        <v>519</v>
      </c>
      <c r="G1112" s="2" t="s">
        <v>50</v>
      </c>
      <c r="I1112" s="2" t="s">
        <v>173</v>
      </c>
      <c r="J1112" s="2" t="s">
        <v>173</v>
      </c>
      <c r="K1112" s="2" t="s">
        <v>53</v>
      </c>
      <c r="L1112" s="8" t="s">
        <v>54</v>
      </c>
      <c r="M1112" s="2" t="s">
        <v>55</v>
      </c>
      <c r="N1112" s="2" t="s">
        <v>93</v>
      </c>
      <c r="O1112" s="10" t="s">
        <v>170</v>
      </c>
      <c r="P1112" s="2"/>
      <c r="Q1112" s="2"/>
      <c r="R1112" s="2" t="s">
        <v>58</v>
      </c>
      <c r="S1112" s="2" t="s">
        <v>59</v>
      </c>
      <c r="T1112" s="2" t="s">
        <v>77</v>
      </c>
      <c r="U1112" s="2" t="s">
        <v>78</v>
      </c>
      <c r="V1112" s="2" t="s">
        <v>2793</v>
      </c>
      <c r="W1112" s="2" t="s">
        <v>61</v>
      </c>
      <c r="X1112" s="9"/>
      <c r="Y1112" s="8"/>
      <c r="Z1112" s="2" t="s">
        <v>62</v>
      </c>
      <c r="AA1112" s="8"/>
      <c r="AB1112" s="2"/>
      <c r="AC1112" s="8"/>
      <c r="AD1112" s="8"/>
      <c r="AE1112" s="2" t="s">
        <v>53</v>
      </c>
      <c r="AF1112" s="11"/>
      <c r="AG1112" s="11"/>
      <c r="AH1112" s="2" t="s">
        <v>53</v>
      </c>
      <c r="AI1112" s="11"/>
      <c r="AL1112" s="2"/>
      <c r="AM1112" s="8"/>
      <c r="AO1112" s="2"/>
      <c r="AP1112" s="2" t="s">
        <v>53</v>
      </c>
      <c r="AQ1112" s="2" t="s">
        <v>64</v>
      </c>
      <c r="AR1112" s="2" t="s">
        <v>2560</v>
      </c>
      <c r="AS1112" s="2" t="s">
        <v>186</v>
      </c>
      <c r="AT1112" s="2" t="s">
        <v>53</v>
      </c>
      <c r="AX1112" s="2" t="s">
        <v>67</v>
      </c>
      <c r="AY1112" s="12" t="s">
        <v>53</v>
      </c>
      <c r="BA1112" s="8"/>
    </row>
    <row r="1113" ht="12.75" customHeight="1">
      <c r="A1113" s="2" t="s">
        <v>2794</v>
      </c>
      <c r="B1113" s="2" t="s">
        <v>75</v>
      </c>
      <c r="C1113" s="2">
        <v>2020.0</v>
      </c>
      <c r="D1113" s="8"/>
      <c r="E1113" s="9"/>
      <c r="F1113" s="2" t="s">
        <v>630</v>
      </c>
      <c r="G1113" s="2" t="s">
        <v>50</v>
      </c>
      <c r="I1113" s="2" t="s">
        <v>92</v>
      </c>
      <c r="J1113" s="2" t="s">
        <v>92</v>
      </c>
      <c r="K1113" s="2" t="s">
        <v>53</v>
      </c>
      <c r="L1113" s="8" t="s">
        <v>54</v>
      </c>
      <c r="M1113" s="2" t="s">
        <v>55</v>
      </c>
      <c r="N1113" s="2" t="s">
        <v>335</v>
      </c>
      <c r="O1113" s="10" t="s">
        <v>69</v>
      </c>
      <c r="P1113" s="2"/>
      <c r="Q1113" s="2"/>
      <c r="R1113" s="2" t="s">
        <v>58</v>
      </c>
      <c r="S1113" s="2" t="s">
        <v>59</v>
      </c>
      <c r="T1113" s="2" t="s">
        <v>77</v>
      </c>
      <c r="U1113" s="2" t="s">
        <v>78</v>
      </c>
      <c r="V1113" s="2" t="s">
        <v>2795</v>
      </c>
      <c r="W1113" s="2" t="s">
        <v>80</v>
      </c>
      <c r="X1113" s="9"/>
      <c r="Y1113" s="8"/>
      <c r="Z1113" s="2" t="s">
        <v>62</v>
      </c>
      <c r="AA1113" s="8"/>
      <c r="AB1113" s="2"/>
      <c r="AC1113" s="2" t="s">
        <v>2796</v>
      </c>
      <c r="AD1113" s="8"/>
      <c r="AE1113" s="2" t="s">
        <v>64</v>
      </c>
      <c r="AF1113" s="2" t="s">
        <v>369</v>
      </c>
      <c r="AG1113" s="2" t="s">
        <v>63</v>
      </c>
      <c r="AH1113" s="2" t="s">
        <v>53</v>
      </c>
      <c r="AI1113" s="11"/>
      <c r="AL1113" s="2" t="s">
        <v>64</v>
      </c>
      <c r="AM1113" s="8" t="s">
        <v>65</v>
      </c>
      <c r="AN1113" s="8" t="s">
        <v>66</v>
      </c>
      <c r="AO1113" s="2"/>
      <c r="AP1113" s="2" t="s">
        <v>64</v>
      </c>
      <c r="AQ1113" s="2" t="s">
        <v>64</v>
      </c>
      <c r="AR1113" s="2"/>
      <c r="AS1113" s="2"/>
      <c r="AT1113" s="2" t="s">
        <v>53</v>
      </c>
      <c r="AX1113" s="2" t="s">
        <v>67</v>
      </c>
      <c r="AY1113" s="12" t="s">
        <v>53</v>
      </c>
      <c r="BA1113" s="8"/>
    </row>
    <row r="1114" ht="12.75" customHeight="1">
      <c r="A1114" s="2" t="s">
        <v>1649</v>
      </c>
      <c r="B1114" s="2" t="s">
        <v>75</v>
      </c>
      <c r="C1114" s="2">
        <v>2020.0</v>
      </c>
      <c r="D1114" s="2" t="s">
        <v>64</v>
      </c>
      <c r="E1114" s="10" t="s">
        <v>133</v>
      </c>
      <c r="F1114" s="2"/>
      <c r="I1114" s="2" t="s">
        <v>173</v>
      </c>
      <c r="J1114" s="2" t="s">
        <v>173</v>
      </c>
      <c r="K1114" s="2" t="s">
        <v>53</v>
      </c>
      <c r="L1114" s="8" t="s">
        <v>72</v>
      </c>
      <c r="M1114" s="2" t="s">
        <v>55</v>
      </c>
      <c r="O1114" s="10" t="s">
        <v>117</v>
      </c>
      <c r="P1114" s="2"/>
      <c r="Q1114" s="2"/>
      <c r="R1114" s="2" t="s">
        <v>76</v>
      </c>
      <c r="S1114" s="2" t="s">
        <v>59</v>
      </c>
      <c r="T1114" s="8"/>
      <c r="U1114" s="8"/>
      <c r="V1114" s="2" t="s">
        <v>2797</v>
      </c>
      <c r="W1114" s="2" t="s">
        <v>80</v>
      </c>
      <c r="X1114" s="10" t="s">
        <v>322</v>
      </c>
      <c r="Y1114" s="2" t="s">
        <v>58</v>
      </c>
      <c r="Z1114" s="2" t="s">
        <v>62</v>
      </c>
      <c r="AA1114" s="8"/>
      <c r="AB1114" s="2"/>
      <c r="AC1114" s="2" t="s">
        <v>2798</v>
      </c>
      <c r="AD1114" s="8"/>
      <c r="AE1114" s="2" t="s">
        <v>64</v>
      </c>
      <c r="AF1114" s="2" t="s">
        <v>110</v>
      </c>
      <c r="AG1114" s="2" t="s">
        <v>63</v>
      </c>
      <c r="AH1114" s="2" t="s">
        <v>88</v>
      </c>
      <c r="AI1114" s="11" t="s">
        <v>193</v>
      </c>
      <c r="AJ1114" s="2"/>
      <c r="AL1114" s="2"/>
      <c r="AM1114" s="8"/>
      <c r="AO1114" s="2"/>
      <c r="AP1114" s="2" t="s">
        <v>64</v>
      </c>
      <c r="AQ1114" s="2" t="s">
        <v>64</v>
      </c>
      <c r="AR1114" s="2"/>
      <c r="AS1114" s="2"/>
      <c r="AT1114" s="2" t="s">
        <v>53</v>
      </c>
      <c r="AW1114" s="2" t="s">
        <v>64</v>
      </c>
      <c r="AX1114" s="2" t="s">
        <v>67</v>
      </c>
      <c r="AY1114" s="12" t="s">
        <v>53</v>
      </c>
      <c r="AZ1114" s="2">
        <v>2.0</v>
      </c>
      <c r="BA1114" s="8"/>
    </row>
    <row r="1115" ht="12.75" customHeight="1">
      <c r="A1115" s="2"/>
      <c r="B1115" s="2"/>
      <c r="C1115" s="2">
        <v>2020.0</v>
      </c>
      <c r="D1115" s="8"/>
      <c r="E1115" s="9"/>
      <c r="O1115" s="10" t="s">
        <v>245</v>
      </c>
      <c r="P1115" s="2"/>
      <c r="Q1115" s="2"/>
      <c r="R1115" s="2" t="s">
        <v>109</v>
      </c>
      <c r="S1115" s="2" t="s">
        <v>59</v>
      </c>
      <c r="T1115" s="8"/>
      <c r="U1115" s="8"/>
      <c r="V1115" s="2" t="s">
        <v>2798</v>
      </c>
      <c r="W1115" s="8"/>
      <c r="X1115" s="9"/>
      <c r="Y1115" s="8"/>
      <c r="Z1115" s="8"/>
      <c r="AA1115" s="8"/>
      <c r="AB1115" s="2"/>
      <c r="AC1115" s="8"/>
      <c r="AD1115" s="8"/>
      <c r="AE1115" s="2" t="s">
        <v>64</v>
      </c>
      <c r="AF1115" s="2" t="s">
        <v>110</v>
      </c>
      <c r="AG1115" s="2" t="s">
        <v>63</v>
      </c>
      <c r="AH1115" s="2" t="s">
        <v>88</v>
      </c>
      <c r="AI1115" s="11" t="s">
        <v>193</v>
      </c>
      <c r="AJ1115" s="2" t="s">
        <v>112</v>
      </c>
      <c r="AL1115" s="2"/>
      <c r="AM1115" s="8"/>
      <c r="AO1115" s="2"/>
      <c r="AP1115" s="2" t="s">
        <v>64</v>
      </c>
      <c r="AQ1115" s="2" t="s">
        <v>64</v>
      </c>
      <c r="AR1115" s="2"/>
      <c r="AS1115" s="2"/>
      <c r="AT1115" s="2" t="s">
        <v>53</v>
      </c>
      <c r="AX1115" s="2" t="s">
        <v>67</v>
      </c>
      <c r="AY1115" s="12" t="s">
        <v>53</v>
      </c>
      <c r="BA1115" s="8"/>
    </row>
    <row r="1116" ht="12.75" customHeight="1">
      <c r="A1116" s="2" t="s">
        <v>2799</v>
      </c>
      <c r="B1116" s="2" t="s">
        <v>75</v>
      </c>
      <c r="C1116" s="2">
        <v>2020.0</v>
      </c>
      <c r="D1116" s="8"/>
      <c r="E1116" s="9"/>
      <c r="F1116" s="2" t="s">
        <v>274</v>
      </c>
      <c r="I1116" s="2" t="s">
        <v>118</v>
      </c>
      <c r="J1116" s="2" t="s">
        <v>118</v>
      </c>
      <c r="K1116" s="2" t="s">
        <v>53</v>
      </c>
      <c r="L1116" s="8" t="s">
        <v>72</v>
      </c>
      <c r="M1116" s="2" t="s">
        <v>181</v>
      </c>
      <c r="N1116" s="2" t="s">
        <v>74</v>
      </c>
      <c r="O1116" s="10" t="s">
        <v>447</v>
      </c>
      <c r="P1116" s="2" t="s">
        <v>109</v>
      </c>
      <c r="Q1116" s="2" t="s">
        <v>62</v>
      </c>
      <c r="R1116" s="2"/>
      <c r="S1116" s="2"/>
      <c r="T1116" s="8"/>
      <c r="U1116" s="8"/>
      <c r="V1116" s="2" t="s">
        <v>2800</v>
      </c>
      <c r="W1116" s="2" t="s">
        <v>80</v>
      </c>
      <c r="X1116" s="10" t="s">
        <v>494</v>
      </c>
      <c r="Y1116" s="2" t="s">
        <v>148</v>
      </c>
      <c r="Z1116" s="2" t="s">
        <v>62</v>
      </c>
      <c r="AA1116" s="8"/>
      <c r="AB1116" s="2"/>
      <c r="AC1116" s="2" t="s">
        <v>2801</v>
      </c>
      <c r="AD1116" s="8"/>
      <c r="AE1116" s="2" t="s">
        <v>64</v>
      </c>
      <c r="AF1116" s="2" t="s">
        <v>110</v>
      </c>
      <c r="AG1116" s="2" t="s">
        <v>63</v>
      </c>
      <c r="AH1116" s="2" t="s">
        <v>88</v>
      </c>
      <c r="AI1116" s="2" t="s">
        <v>989</v>
      </c>
      <c r="AJ1116" s="2" t="s">
        <v>112</v>
      </c>
      <c r="AL1116" s="2"/>
      <c r="AM1116" s="8"/>
      <c r="AO1116" s="2"/>
      <c r="AP1116" s="2" t="s">
        <v>53</v>
      </c>
      <c r="AQ1116" s="2" t="s">
        <v>64</v>
      </c>
      <c r="AR1116" s="2" t="s">
        <v>300</v>
      </c>
      <c r="AS1116" s="2" t="s">
        <v>301</v>
      </c>
      <c r="AT1116" s="2" t="s">
        <v>53</v>
      </c>
      <c r="AW1116" s="2" t="s">
        <v>64</v>
      </c>
      <c r="AX1116" s="2" t="s">
        <v>67</v>
      </c>
      <c r="AY1116" s="12" t="s">
        <v>53</v>
      </c>
      <c r="BA1116" s="8"/>
    </row>
    <row r="1117" ht="12.75" customHeight="1">
      <c r="A1117" s="2" t="s">
        <v>2802</v>
      </c>
      <c r="B1117" s="2" t="s">
        <v>75</v>
      </c>
      <c r="C1117" s="2">
        <v>2020.0</v>
      </c>
      <c r="D1117" s="8"/>
      <c r="E1117" s="9"/>
      <c r="F1117" s="2" t="s">
        <v>413</v>
      </c>
      <c r="G1117" s="2" t="s">
        <v>50</v>
      </c>
      <c r="I1117" s="2" t="s">
        <v>173</v>
      </c>
      <c r="J1117" s="2" t="s">
        <v>173</v>
      </c>
      <c r="K1117" s="2" t="s">
        <v>53</v>
      </c>
      <c r="L1117" s="8" t="s">
        <v>72</v>
      </c>
      <c r="M1117" s="2" t="s">
        <v>181</v>
      </c>
      <c r="N1117" s="2" t="s">
        <v>74</v>
      </c>
      <c r="O1117" s="10" t="s">
        <v>289</v>
      </c>
      <c r="P1117" s="2"/>
      <c r="Q1117" s="2"/>
      <c r="R1117" s="2" t="s">
        <v>76</v>
      </c>
      <c r="S1117" s="2" t="s">
        <v>59</v>
      </c>
      <c r="T1117" s="2" t="s">
        <v>105</v>
      </c>
      <c r="U1117" s="2" t="s">
        <v>78</v>
      </c>
      <c r="V1117" s="2" t="s">
        <v>2803</v>
      </c>
      <c r="W1117" s="2" t="s">
        <v>80</v>
      </c>
      <c r="X1117" s="10" t="s">
        <v>190</v>
      </c>
      <c r="Y1117" s="2" t="s">
        <v>76</v>
      </c>
      <c r="Z1117" s="2" t="s">
        <v>62</v>
      </c>
      <c r="AA1117" s="8"/>
      <c r="AB1117" s="2"/>
      <c r="AC1117" s="2" t="s">
        <v>2804</v>
      </c>
      <c r="AD1117" s="8"/>
      <c r="AE1117" s="2" t="s">
        <v>64</v>
      </c>
      <c r="AF1117" s="2" t="s">
        <v>84</v>
      </c>
      <c r="AG1117" s="2" t="s">
        <v>63</v>
      </c>
      <c r="AH1117" s="2" t="s">
        <v>53</v>
      </c>
      <c r="AI1117" s="11"/>
      <c r="AJ1117" s="2" t="s">
        <v>112</v>
      </c>
      <c r="AL1117" s="2"/>
      <c r="AM1117" s="8"/>
      <c r="AO1117" s="2"/>
      <c r="AP1117" s="2" t="s">
        <v>64</v>
      </c>
      <c r="AQ1117" s="2" t="s">
        <v>64</v>
      </c>
      <c r="AR1117" s="2" t="s">
        <v>113</v>
      </c>
      <c r="AS1117" s="2" t="s">
        <v>114</v>
      </c>
      <c r="AT1117" s="2" t="s">
        <v>53</v>
      </c>
      <c r="AW1117" s="2" t="s">
        <v>53</v>
      </c>
      <c r="AX1117" s="2" t="s">
        <v>67</v>
      </c>
      <c r="AY1117" s="12" t="s">
        <v>64</v>
      </c>
      <c r="BA1117" s="8"/>
    </row>
    <row r="1118" ht="12.75" customHeight="1">
      <c r="A1118" s="2" t="s">
        <v>2805</v>
      </c>
      <c r="B1118" s="2" t="s">
        <v>75</v>
      </c>
      <c r="C1118" s="2">
        <v>2020.0</v>
      </c>
      <c r="D1118" s="2" t="s">
        <v>64</v>
      </c>
      <c r="E1118" s="10" t="s">
        <v>163</v>
      </c>
      <c r="F1118" s="2"/>
      <c r="G1118" s="2" t="s">
        <v>50</v>
      </c>
      <c r="I1118" s="2" t="s">
        <v>135</v>
      </c>
      <c r="J1118" s="2" t="s">
        <v>135</v>
      </c>
      <c r="K1118" s="2" t="s">
        <v>53</v>
      </c>
      <c r="L1118" s="8" t="s">
        <v>72</v>
      </c>
      <c r="M1118" s="2" t="s">
        <v>1388</v>
      </c>
      <c r="N1118" s="2" t="s">
        <v>74</v>
      </c>
      <c r="O1118" s="10" t="s">
        <v>196</v>
      </c>
      <c r="P1118" s="2"/>
      <c r="Q1118" s="2"/>
      <c r="R1118" s="2" t="s">
        <v>76</v>
      </c>
      <c r="S1118" s="2" t="s">
        <v>59</v>
      </c>
      <c r="T1118" s="8"/>
      <c r="U1118" s="8"/>
      <c r="V1118" s="2" t="s">
        <v>2806</v>
      </c>
      <c r="W1118" s="2" t="s">
        <v>80</v>
      </c>
      <c r="X1118" s="10" t="s">
        <v>216</v>
      </c>
      <c r="Y1118" s="2" t="s">
        <v>58</v>
      </c>
      <c r="Z1118" s="2" t="s">
        <v>62</v>
      </c>
      <c r="AA1118" s="8"/>
      <c r="AB1118" s="2"/>
      <c r="AC1118" s="2" t="s">
        <v>2806</v>
      </c>
      <c r="AD1118" s="8"/>
      <c r="AE1118" s="2" t="s">
        <v>64</v>
      </c>
      <c r="AF1118" s="2" t="s">
        <v>110</v>
      </c>
      <c r="AG1118" s="2" t="s">
        <v>63</v>
      </c>
      <c r="AH1118" s="2" t="s">
        <v>88</v>
      </c>
      <c r="AI1118" s="2" t="s">
        <v>111</v>
      </c>
      <c r="AJ1118" s="2"/>
      <c r="AL1118" s="2"/>
      <c r="AM1118" s="8"/>
      <c r="AO1118" s="2"/>
      <c r="AP1118" s="2" t="s">
        <v>64</v>
      </c>
      <c r="AQ1118" s="2" t="s">
        <v>64</v>
      </c>
      <c r="AR1118" s="2"/>
      <c r="AS1118" s="2"/>
      <c r="AT1118" s="2" t="s">
        <v>53</v>
      </c>
      <c r="AX1118" s="2" t="s">
        <v>67</v>
      </c>
      <c r="AY1118" s="12" t="s">
        <v>53</v>
      </c>
      <c r="BA1118" s="8"/>
    </row>
    <row r="1119" ht="12.75" customHeight="1">
      <c r="A1119" s="2" t="s">
        <v>2807</v>
      </c>
      <c r="B1119" s="2" t="s">
        <v>75</v>
      </c>
      <c r="C1119" s="2">
        <v>2020.0</v>
      </c>
      <c r="D1119" s="8"/>
      <c r="E1119" s="9"/>
      <c r="F1119" s="2" t="s">
        <v>413</v>
      </c>
      <c r="G1119" s="2" t="s">
        <v>50</v>
      </c>
      <c r="I1119" s="2" t="s">
        <v>173</v>
      </c>
      <c r="J1119" s="2" t="s">
        <v>173</v>
      </c>
      <c r="K1119" s="2" t="s">
        <v>53</v>
      </c>
      <c r="L1119" s="8" t="s">
        <v>72</v>
      </c>
      <c r="M1119" s="2" t="s">
        <v>73</v>
      </c>
      <c r="O1119" s="10" t="s">
        <v>245</v>
      </c>
      <c r="P1119" s="2"/>
      <c r="Q1119" s="2"/>
      <c r="R1119" s="2" t="s">
        <v>109</v>
      </c>
      <c r="S1119" s="2" t="s">
        <v>59</v>
      </c>
      <c r="T1119" s="8"/>
      <c r="U1119" s="8"/>
      <c r="V1119" s="2" t="s">
        <v>2808</v>
      </c>
      <c r="W1119" s="2" t="s">
        <v>80</v>
      </c>
      <c r="X1119" s="10" t="s">
        <v>86</v>
      </c>
      <c r="Y1119" s="2" t="s">
        <v>58</v>
      </c>
      <c r="Z1119" s="2" t="s">
        <v>62</v>
      </c>
      <c r="AA1119" s="8"/>
      <c r="AB1119" s="2"/>
      <c r="AC1119" s="2" t="s">
        <v>2809</v>
      </c>
      <c r="AD1119" s="8"/>
      <c r="AE1119" s="2" t="s">
        <v>64</v>
      </c>
      <c r="AF1119" s="2" t="s">
        <v>84</v>
      </c>
      <c r="AG1119" s="2" t="s">
        <v>63</v>
      </c>
      <c r="AH1119" s="2" t="s">
        <v>53</v>
      </c>
      <c r="AI1119" s="11"/>
      <c r="AJ1119" s="2" t="s">
        <v>112</v>
      </c>
      <c r="AL1119" s="2" t="s">
        <v>64</v>
      </c>
      <c r="AM1119" s="8"/>
      <c r="AN1119" s="8" t="s">
        <v>106</v>
      </c>
      <c r="AO1119" s="2"/>
      <c r="AP1119" s="8"/>
      <c r="AQ1119" s="2" t="s">
        <v>64</v>
      </c>
      <c r="AR1119" s="8"/>
      <c r="AS1119" s="8"/>
      <c r="AT1119" s="2" t="s">
        <v>53</v>
      </c>
      <c r="AW1119" s="2" t="s">
        <v>53</v>
      </c>
      <c r="AX1119" s="2" t="s">
        <v>67</v>
      </c>
      <c r="AY1119" s="12" t="s">
        <v>64</v>
      </c>
      <c r="BA1119" s="8"/>
    </row>
    <row r="1120" ht="12.75" customHeight="1">
      <c r="A1120" s="2" t="s">
        <v>2810</v>
      </c>
      <c r="B1120" s="2" t="s">
        <v>75</v>
      </c>
      <c r="C1120" s="2">
        <v>2020.0</v>
      </c>
      <c r="D1120" s="8"/>
      <c r="E1120" s="9"/>
      <c r="F1120" s="2" t="s">
        <v>413</v>
      </c>
      <c r="G1120" s="2" t="s">
        <v>50</v>
      </c>
      <c r="I1120" s="2" t="s">
        <v>173</v>
      </c>
      <c r="J1120" s="2" t="s">
        <v>173</v>
      </c>
      <c r="K1120" s="2" t="s">
        <v>53</v>
      </c>
      <c r="L1120" s="8" t="s">
        <v>72</v>
      </c>
      <c r="M1120" s="2" t="s">
        <v>55</v>
      </c>
      <c r="N1120" s="2" t="s">
        <v>74</v>
      </c>
      <c r="O1120" s="10" t="s">
        <v>327</v>
      </c>
      <c r="P1120" s="2"/>
      <c r="Q1120" s="2"/>
      <c r="R1120" s="2" t="s">
        <v>58</v>
      </c>
      <c r="S1120" s="2" t="s">
        <v>59</v>
      </c>
      <c r="T1120" s="2" t="s">
        <v>105</v>
      </c>
      <c r="U1120" s="2" t="s">
        <v>78</v>
      </c>
      <c r="V1120" s="2" t="s">
        <v>2811</v>
      </c>
      <c r="W1120" s="2" t="s">
        <v>80</v>
      </c>
      <c r="X1120" s="10" t="s">
        <v>120</v>
      </c>
      <c r="Y1120" s="2" t="s">
        <v>58</v>
      </c>
      <c r="Z1120" s="2" t="s">
        <v>62</v>
      </c>
      <c r="AA1120" s="2" t="s">
        <v>77</v>
      </c>
      <c r="AB1120" s="2" t="s">
        <v>153</v>
      </c>
      <c r="AC1120" s="2" t="s">
        <v>2812</v>
      </c>
      <c r="AD1120" s="8"/>
      <c r="AE1120" s="2" t="s">
        <v>53</v>
      </c>
      <c r="AF1120" s="11"/>
      <c r="AG1120" s="11"/>
      <c r="AH1120" s="2" t="s">
        <v>53</v>
      </c>
      <c r="AI1120" s="11"/>
      <c r="AJ1120" s="2" t="s">
        <v>85</v>
      </c>
      <c r="AL1120" s="2" t="s">
        <v>64</v>
      </c>
      <c r="AM1120" s="8"/>
      <c r="AN1120" s="8" t="s">
        <v>106</v>
      </c>
      <c r="AO1120" s="2"/>
      <c r="AP1120" s="2" t="s">
        <v>64</v>
      </c>
      <c r="AQ1120" s="2" t="s">
        <v>64</v>
      </c>
      <c r="AR1120" s="2"/>
      <c r="AS1120" s="2"/>
      <c r="AT1120" s="2" t="s">
        <v>53</v>
      </c>
      <c r="AW1120" s="2" t="s">
        <v>64</v>
      </c>
      <c r="AX1120" s="2" t="s">
        <v>67</v>
      </c>
      <c r="AY1120" s="12" t="s">
        <v>53</v>
      </c>
      <c r="BA1120" s="8"/>
    </row>
    <row r="1121" ht="12.75" customHeight="1">
      <c r="A1121" s="2" t="s">
        <v>522</v>
      </c>
      <c r="B1121" s="2" t="s">
        <v>75</v>
      </c>
      <c r="C1121" s="2">
        <v>2020.0</v>
      </c>
      <c r="D1121" s="8"/>
      <c r="E1121" s="9"/>
      <c r="F1121" s="2" t="s">
        <v>519</v>
      </c>
      <c r="G1121" s="2" t="s">
        <v>50</v>
      </c>
      <c r="I1121" s="2" t="s">
        <v>173</v>
      </c>
      <c r="J1121" s="2" t="s">
        <v>173</v>
      </c>
      <c r="K1121" s="2" t="s">
        <v>53</v>
      </c>
      <c r="L1121" s="8" t="s">
        <v>72</v>
      </c>
      <c r="M1121" s="2" t="s">
        <v>181</v>
      </c>
      <c r="N1121" s="2" t="s">
        <v>74</v>
      </c>
      <c r="O1121" s="10" t="s">
        <v>289</v>
      </c>
      <c r="P1121" s="2" t="s">
        <v>76</v>
      </c>
      <c r="Q1121" s="2" t="s">
        <v>62</v>
      </c>
      <c r="R1121" s="2"/>
      <c r="S1121" s="2"/>
      <c r="T1121" s="2" t="s">
        <v>105</v>
      </c>
      <c r="U1121" s="2" t="s">
        <v>78</v>
      </c>
      <c r="V1121" s="2" t="s">
        <v>2813</v>
      </c>
      <c r="W1121" s="2" t="s">
        <v>80</v>
      </c>
      <c r="X1121" s="10" t="s">
        <v>322</v>
      </c>
      <c r="Y1121" s="2" t="s">
        <v>58</v>
      </c>
      <c r="Z1121" s="2" t="s">
        <v>62</v>
      </c>
      <c r="AA1121" s="8"/>
      <c r="AB1121" s="2"/>
      <c r="AC1121" s="2" t="s">
        <v>2814</v>
      </c>
      <c r="AD1121" s="8"/>
      <c r="AE1121" s="2" t="s">
        <v>64</v>
      </c>
      <c r="AF1121" s="2" t="s">
        <v>84</v>
      </c>
      <c r="AG1121" s="2" t="s">
        <v>63</v>
      </c>
      <c r="AH1121" s="2" t="s">
        <v>53</v>
      </c>
      <c r="AI1121" s="11"/>
      <c r="AJ1121" s="2" t="s">
        <v>112</v>
      </c>
      <c r="AL1121" s="2"/>
      <c r="AM1121" s="8"/>
      <c r="AO1121" s="2"/>
      <c r="AP1121" s="2" t="s">
        <v>53</v>
      </c>
      <c r="AQ1121" s="2" t="s">
        <v>64</v>
      </c>
      <c r="AR1121" s="2" t="s">
        <v>131</v>
      </c>
      <c r="AS1121" s="2" t="s">
        <v>114</v>
      </c>
      <c r="AT1121" s="2" t="s">
        <v>53</v>
      </c>
      <c r="AX1121" s="2" t="s">
        <v>67</v>
      </c>
      <c r="AY1121" s="14"/>
      <c r="BA1121" s="8"/>
    </row>
    <row r="1122" ht="12.75" customHeight="1">
      <c r="A1122" s="2" t="s">
        <v>2815</v>
      </c>
      <c r="B1122" s="2" t="s">
        <v>75</v>
      </c>
      <c r="C1122" s="2">
        <v>2020.0</v>
      </c>
      <c r="D1122" s="8"/>
      <c r="E1122" s="9"/>
      <c r="F1122" s="2" t="s">
        <v>519</v>
      </c>
      <c r="G1122" s="2" t="s">
        <v>50</v>
      </c>
      <c r="I1122" s="2" t="s">
        <v>173</v>
      </c>
      <c r="J1122" s="2" t="s">
        <v>173</v>
      </c>
      <c r="K1122" s="2" t="s">
        <v>53</v>
      </c>
      <c r="L1122" s="8" t="s">
        <v>72</v>
      </c>
      <c r="M1122" s="2" t="s">
        <v>73</v>
      </c>
      <c r="N1122" s="2" t="s">
        <v>74</v>
      </c>
      <c r="O1122" s="10" t="s">
        <v>177</v>
      </c>
      <c r="P1122" s="2" t="s">
        <v>109</v>
      </c>
      <c r="Q1122" s="2" t="s">
        <v>62</v>
      </c>
      <c r="R1122" s="2"/>
      <c r="S1122" s="2"/>
      <c r="T1122" s="8"/>
      <c r="U1122" s="8"/>
      <c r="V1122" s="2" t="s">
        <v>2816</v>
      </c>
      <c r="W1122" s="2" t="s">
        <v>80</v>
      </c>
      <c r="X1122" s="10" t="s">
        <v>216</v>
      </c>
      <c r="Y1122" s="2" t="s">
        <v>58</v>
      </c>
      <c r="Z1122" s="2" t="s">
        <v>62</v>
      </c>
      <c r="AA1122" s="8"/>
      <c r="AB1122" s="2"/>
      <c r="AC1122" s="2" t="s">
        <v>2817</v>
      </c>
      <c r="AD1122" s="8"/>
      <c r="AE1122" s="2" t="s">
        <v>53</v>
      </c>
      <c r="AF1122" s="11"/>
      <c r="AG1122" s="11"/>
      <c r="AH1122" s="2" t="s">
        <v>53</v>
      </c>
      <c r="AI1122" s="11"/>
      <c r="AJ1122" s="2" t="s">
        <v>112</v>
      </c>
      <c r="AL1122" s="2"/>
      <c r="AM1122" s="8"/>
      <c r="AO1122" s="2"/>
      <c r="AP1122" s="8"/>
      <c r="AQ1122" s="2" t="s">
        <v>53</v>
      </c>
      <c r="AR1122" s="8"/>
      <c r="AS1122" s="8"/>
      <c r="AX1122" s="2" t="s">
        <v>107</v>
      </c>
      <c r="AY1122" s="14"/>
      <c r="BA1122" s="8"/>
    </row>
    <row r="1123" ht="12.75" customHeight="1">
      <c r="A1123" s="2" t="s">
        <v>2818</v>
      </c>
      <c r="B1123" s="2" t="s">
        <v>75</v>
      </c>
      <c r="C1123" s="2">
        <v>2020.0</v>
      </c>
      <c r="D1123" s="8"/>
      <c r="E1123" s="9"/>
      <c r="I1123" s="2" t="s">
        <v>173</v>
      </c>
      <c r="J1123" s="2" t="s">
        <v>173</v>
      </c>
      <c r="K1123" s="2" t="s">
        <v>53</v>
      </c>
      <c r="L1123" s="8" t="s">
        <v>72</v>
      </c>
      <c r="M1123" s="2" t="s">
        <v>181</v>
      </c>
      <c r="O1123" s="10" t="s">
        <v>331</v>
      </c>
      <c r="P1123" s="2" t="s">
        <v>109</v>
      </c>
      <c r="Q1123" s="2" t="s">
        <v>62</v>
      </c>
      <c r="R1123" s="2"/>
      <c r="S1123" s="2"/>
      <c r="T1123" s="8"/>
      <c r="U1123" s="2" t="s">
        <v>78</v>
      </c>
      <c r="V1123" s="2" t="s">
        <v>2819</v>
      </c>
      <c r="W1123" s="2" t="s">
        <v>80</v>
      </c>
      <c r="X1123" s="10" t="s">
        <v>204</v>
      </c>
      <c r="Y1123" s="2" t="s">
        <v>58</v>
      </c>
      <c r="Z1123" s="2" t="s">
        <v>62</v>
      </c>
      <c r="AA1123" s="2" t="s">
        <v>166</v>
      </c>
      <c r="AB1123" s="2" t="s">
        <v>82</v>
      </c>
      <c r="AC1123" s="8"/>
      <c r="AD1123" s="8"/>
      <c r="AE1123" s="2" t="s">
        <v>64</v>
      </c>
      <c r="AF1123" s="2" t="s">
        <v>110</v>
      </c>
      <c r="AG1123" s="2" t="s">
        <v>63</v>
      </c>
      <c r="AH1123" s="2" t="s">
        <v>88</v>
      </c>
      <c r="AI1123" s="2" t="s">
        <v>111</v>
      </c>
      <c r="AJ1123" s="2" t="s">
        <v>112</v>
      </c>
      <c r="AL1123" s="2"/>
      <c r="AM1123" s="8"/>
      <c r="AO1123" s="2"/>
      <c r="AP1123" s="2" t="s">
        <v>53</v>
      </c>
      <c r="AQ1123" s="2" t="s">
        <v>64</v>
      </c>
      <c r="AR1123" s="2" t="s">
        <v>2820</v>
      </c>
      <c r="AS1123" s="2" t="s">
        <v>114</v>
      </c>
      <c r="AT1123" s="2" t="s">
        <v>53</v>
      </c>
      <c r="AW1123" s="2" t="s">
        <v>64</v>
      </c>
      <c r="AX1123" s="2" t="s">
        <v>67</v>
      </c>
      <c r="AY1123" s="12" t="s">
        <v>53</v>
      </c>
      <c r="BA1123" s="8"/>
    </row>
    <row r="1124" ht="12.75" customHeight="1">
      <c r="A1124" s="2" t="s">
        <v>2821</v>
      </c>
      <c r="B1124" s="2" t="s">
        <v>75</v>
      </c>
      <c r="C1124" s="2">
        <v>2020.0</v>
      </c>
      <c r="D1124" s="8"/>
      <c r="E1124" s="9"/>
      <c r="F1124" s="2" t="s">
        <v>516</v>
      </c>
      <c r="G1124" s="2" t="s">
        <v>50</v>
      </c>
      <c r="I1124" s="2" t="s">
        <v>173</v>
      </c>
      <c r="J1124" s="2" t="s">
        <v>173</v>
      </c>
      <c r="K1124" s="2" t="s">
        <v>53</v>
      </c>
      <c r="L1124" s="8" t="s">
        <v>72</v>
      </c>
      <c r="M1124" s="2" t="s">
        <v>73</v>
      </c>
      <c r="O1124" s="10" t="s">
        <v>354</v>
      </c>
      <c r="P1124" s="2"/>
      <c r="Q1124" s="2"/>
      <c r="R1124" s="2" t="s">
        <v>58</v>
      </c>
      <c r="S1124" s="2" t="s">
        <v>59</v>
      </c>
      <c r="T1124" s="8"/>
      <c r="U1124" s="8"/>
      <c r="W1124" s="2" t="s">
        <v>80</v>
      </c>
      <c r="X1124" s="10" t="s">
        <v>165</v>
      </c>
      <c r="Y1124" s="2" t="s">
        <v>58</v>
      </c>
      <c r="Z1124" s="2" t="s">
        <v>62</v>
      </c>
      <c r="AA1124" s="8"/>
      <c r="AB1124" s="2"/>
      <c r="AC1124" s="2" t="s">
        <v>2822</v>
      </c>
      <c r="AD1124" s="8"/>
      <c r="AE1124" s="2" t="s">
        <v>53</v>
      </c>
      <c r="AF1124" s="11"/>
      <c r="AG1124" s="11"/>
      <c r="AH1124" s="2" t="s">
        <v>53</v>
      </c>
      <c r="AI1124" s="11"/>
      <c r="AJ1124" s="2" t="s">
        <v>85</v>
      </c>
      <c r="AL1124" s="2"/>
      <c r="AM1124" s="8"/>
      <c r="AO1124" s="2"/>
      <c r="AP1124" s="2" t="s">
        <v>53</v>
      </c>
      <c r="AQ1124" s="2" t="s">
        <v>64</v>
      </c>
      <c r="AR1124" s="2" t="s">
        <v>372</v>
      </c>
      <c r="AS1124" s="2" t="s">
        <v>186</v>
      </c>
      <c r="AT1124" s="2" t="s">
        <v>53</v>
      </c>
      <c r="AW1124" s="2" t="s">
        <v>64</v>
      </c>
      <c r="AX1124" s="2" t="s">
        <v>67</v>
      </c>
      <c r="AY1124" s="12" t="s">
        <v>53</v>
      </c>
      <c r="BA1124" s="8"/>
    </row>
    <row r="1125" ht="12.75" customHeight="1">
      <c r="A1125" s="2" t="s">
        <v>2823</v>
      </c>
      <c r="B1125" s="2" t="s">
        <v>75</v>
      </c>
      <c r="C1125" s="2">
        <v>2020.0</v>
      </c>
      <c r="D1125" s="8"/>
      <c r="E1125" s="9"/>
      <c r="G1125" s="2" t="s">
        <v>50</v>
      </c>
      <c r="I1125" s="2" t="s">
        <v>157</v>
      </c>
      <c r="J1125" s="2" t="s">
        <v>157</v>
      </c>
      <c r="K1125" s="2" t="s">
        <v>53</v>
      </c>
      <c r="L1125" s="8" t="s">
        <v>72</v>
      </c>
      <c r="M1125" s="2" t="s">
        <v>181</v>
      </c>
      <c r="N1125" s="2" t="s">
        <v>74</v>
      </c>
      <c r="O1125" s="10" t="s">
        <v>108</v>
      </c>
      <c r="P1125" s="2"/>
      <c r="Q1125" s="2"/>
      <c r="R1125" s="2" t="s">
        <v>109</v>
      </c>
      <c r="S1125" s="2" t="s">
        <v>59</v>
      </c>
      <c r="T1125" s="8"/>
      <c r="U1125" s="8"/>
      <c r="V1125" s="2" t="s">
        <v>2824</v>
      </c>
      <c r="W1125" s="2" t="s">
        <v>80</v>
      </c>
      <c r="X1125" s="10" t="s">
        <v>259</v>
      </c>
      <c r="Y1125" s="2" t="s">
        <v>58</v>
      </c>
      <c r="Z1125" s="2" t="s">
        <v>62</v>
      </c>
      <c r="AA1125" s="8"/>
      <c r="AB1125" s="2" t="s">
        <v>82</v>
      </c>
      <c r="AC1125" s="2" t="s">
        <v>2825</v>
      </c>
      <c r="AD1125" s="8"/>
      <c r="AE1125" s="2" t="s">
        <v>64</v>
      </c>
      <c r="AF1125" s="2" t="s">
        <v>110</v>
      </c>
      <c r="AG1125" s="2" t="s">
        <v>63</v>
      </c>
      <c r="AH1125" s="2" t="s">
        <v>88</v>
      </c>
      <c r="AI1125" s="2" t="s">
        <v>111</v>
      </c>
      <c r="AJ1125" s="2" t="s">
        <v>112</v>
      </c>
      <c r="AL1125" s="2"/>
      <c r="AM1125" s="8"/>
      <c r="AO1125" s="2"/>
      <c r="AP1125" s="8"/>
      <c r="AQ1125" s="2" t="s">
        <v>53</v>
      </c>
      <c r="AR1125" s="8"/>
      <c r="AS1125" s="8"/>
      <c r="AW1125" s="2" t="s">
        <v>64</v>
      </c>
      <c r="AX1125" s="2" t="s">
        <v>115</v>
      </c>
      <c r="AY1125" s="14"/>
      <c r="BA1125" s="8"/>
    </row>
    <row r="1126" ht="12.75" customHeight="1">
      <c r="A1126" s="2" t="s">
        <v>2826</v>
      </c>
      <c r="B1126" s="2" t="s">
        <v>75</v>
      </c>
      <c r="C1126" s="2">
        <v>2020.0</v>
      </c>
      <c r="D1126" s="8"/>
      <c r="E1126" s="9"/>
      <c r="I1126" s="2" t="s">
        <v>173</v>
      </c>
      <c r="J1126" s="2" t="s">
        <v>173</v>
      </c>
      <c r="K1126" s="2" t="s">
        <v>53</v>
      </c>
      <c r="L1126" s="8" t="s">
        <v>72</v>
      </c>
      <c r="M1126" s="2" t="s">
        <v>189</v>
      </c>
      <c r="O1126" s="10" t="s">
        <v>156</v>
      </c>
      <c r="P1126" s="2"/>
      <c r="Q1126" s="2"/>
      <c r="R1126" s="2" t="s">
        <v>76</v>
      </c>
      <c r="S1126" s="2" t="s">
        <v>59</v>
      </c>
      <c r="T1126" s="8"/>
      <c r="U1126" s="8"/>
      <c r="V1126" s="2" t="s">
        <v>2827</v>
      </c>
      <c r="W1126" s="2" t="s">
        <v>80</v>
      </c>
      <c r="X1126" s="10" t="s">
        <v>347</v>
      </c>
      <c r="Y1126" s="2" t="s">
        <v>58</v>
      </c>
      <c r="Z1126" s="2" t="s">
        <v>62</v>
      </c>
      <c r="AA1126" s="2" t="s">
        <v>77</v>
      </c>
      <c r="AB1126" s="2"/>
      <c r="AC1126" s="2" t="s">
        <v>2827</v>
      </c>
      <c r="AD1126" s="8"/>
      <c r="AE1126" s="2" t="s">
        <v>64</v>
      </c>
      <c r="AF1126" s="2" t="s">
        <v>97</v>
      </c>
      <c r="AG1126" s="2" t="s">
        <v>88</v>
      </c>
      <c r="AH1126" s="2" t="s">
        <v>53</v>
      </c>
      <c r="AI1126" s="11"/>
      <c r="AJ1126" s="2" t="s">
        <v>112</v>
      </c>
      <c r="AL1126" s="2"/>
      <c r="AM1126" s="8"/>
      <c r="AO1126" s="2"/>
      <c r="AP1126" s="2" t="s">
        <v>64</v>
      </c>
      <c r="AQ1126" s="2" t="s">
        <v>64</v>
      </c>
      <c r="AR1126" s="2"/>
      <c r="AS1126" s="2"/>
      <c r="AT1126" s="2" t="s">
        <v>53</v>
      </c>
      <c r="AW1126" s="2" t="s">
        <v>53</v>
      </c>
      <c r="AX1126" s="2" t="s">
        <v>67</v>
      </c>
      <c r="AY1126" s="12" t="s">
        <v>64</v>
      </c>
      <c r="BA1126" s="8"/>
    </row>
    <row r="1127" ht="12.75" customHeight="1">
      <c r="A1127" s="2" t="s">
        <v>2828</v>
      </c>
      <c r="B1127" s="2" t="s">
        <v>75</v>
      </c>
      <c r="C1127" s="2">
        <v>2020.0</v>
      </c>
      <c r="D1127" s="2" t="s">
        <v>64</v>
      </c>
      <c r="E1127" s="10" t="s">
        <v>163</v>
      </c>
      <c r="F1127" s="2"/>
      <c r="G1127" s="2" t="s">
        <v>50</v>
      </c>
      <c r="I1127" s="2" t="s">
        <v>173</v>
      </c>
      <c r="J1127" s="2" t="s">
        <v>173</v>
      </c>
      <c r="K1127" s="2" t="s">
        <v>53</v>
      </c>
      <c r="L1127" s="8" t="s">
        <v>72</v>
      </c>
      <c r="M1127" s="2" t="s">
        <v>73</v>
      </c>
      <c r="N1127" s="2" t="s">
        <v>74</v>
      </c>
      <c r="O1127" s="10" t="s">
        <v>289</v>
      </c>
      <c r="P1127" s="2"/>
      <c r="Q1127" s="2"/>
      <c r="R1127" s="2" t="s">
        <v>76</v>
      </c>
      <c r="S1127" s="2" t="s">
        <v>59</v>
      </c>
      <c r="T1127" s="2" t="s">
        <v>105</v>
      </c>
      <c r="U1127" s="2" t="s">
        <v>78</v>
      </c>
      <c r="V1127" s="2" t="s">
        <v>2829</v>
      </c>
      <c r="W1127" s="2" t="s">
        <v>80</v>
      </c>
      <c r="X1127" s="10" t="s">
        <v>322</v>
      </c>
      <c r="Y1127" s="2" t="s">
        <v>58</v>
      </c>
      <c r="Z1127" s="2" t="s">
        <v>62</v>
      </c>
      <c r="AA1127" s="2" t="s">
        <v>105</v>
      </c>
      <c r="AB1127" s="2" t="s">
        <v>82</v>
      </c>
      <c r="AC1127" s="2" t="s">
        <v>2829</v>
      </c>
      <c r="AD1127" s="8"/>
      <c r="AE1127" s="2" t="s">
        <v>64</v>
      </c>
      <c r="AF1127" s="2" t="s">
        <v>110</v>
      </c>
      <c r="AG1127" s="2" t="s">
        <v>63</v>
      </c>
      <c r="AH1127" s="2" t="s">
        <v>88</v>
      </c>
      <c r="AI1127" s="11" t="s">
        <v>193</v>
      </c>
      <c r="AJ1127" s="2" t="s">
        <v>112</v>
      </c>
      <c r="AL1127" s="2"/>
      <c r="AM1127" s="8"/>
      <c r="AO1127" s="2"/>
      <c r="AP1127" s="2" t="s">
        <v>64</v>
      </c>
      <c r="AQ1127" s="2" t="s">
        <v>64</v>
      </c>
      <c r="AR1127" s="2"/>
      <c r="AS1127" s="2"/>
      <c r="AT1127" s="2" t="s">
        <v>53</v>
      </c>
      <c r="AW1127" s="2" t="s">
        <v>64</v>
      </c>
      <c r="AX1127" s="2" t="s">
        <v>67</v>
      </c>
      <c r="AY1127" s="12" t="s">
        <v>53</v>
      </c>
      <c r="BA1127" s="8"/>
    </row>
    <row r="1128" ht="12.75" customHeight="1">
      <c r="A1128" s="2" t="s">
        <v>2830</v>
      </c>
      <c r="B1128" s="2" t="s">
        <v>75</v>
      </c>
      <c r="C1128" s="2">
        <v>2020.0</v>
      </c>
      <c r="D1128" s="8"/>
      <c r="E1128" s="9"/>
      <c r="F1128" s="8"/>
      <c r="G1128" s="8"/>
      <c r="H1128" s="8"/>
      <c r="I1128" s="2" t="s">
        <v>157</v>
      </c>
      <c r="J1128" s="2" t="s">
        <v>157</v>
      </c>
      <c r="K1128" s="2" t="s">
        <v>53</v>
      </c>
      <c r="L1128" s="8" t="s">
        <v>72</v>
      </c>
      <c r="M1128" s="2" t="s">
        <v>55</v>
      </c>
      <c r="N1128" s="2" t="s">
        <v>74</v>
      </c>
      <c r="O1128" s="10" t="s">
        <v>263</v>
      </c>
      <c r="P1128" s="2"/>
      <c r="Q1128" s="2"/>
      <c r="R1128" s="2" t="s">
        <v>109</v>
      </c>
      <c r="S1128" s="2" t="s">
        <v>59</v>
      </c>
      <c r="T1128" s="8"/>
      <c r="U1128" s="2" t="s">
        <v>78</v>
      </c>
      <c r="V1128" s="2" t="s">
        <v>2831</v>
      </c>
      <c r="W1128" s="2" t="s">
        <v>80</v>
      </c>
      <c r="X1128" s="10" t="s">
        <v>204</v>
      </c>
      <c r="Y1128" s="2" t="s">
        <v>58</v>
      </c>
      <c r="Z1128" s="2" t="s">
        <v>62</v>
      </c>
      <c r="AA1128" s="2" t="s">
        <v>166</v>
      </c>
      <c r="AB1128" s="2" t="s">
        <v>82</v>
      </c>
      <c r="AC1128" s="2" t="s">
        <v>2831</v>
      </c>
      <c r="AD1128" s="8"/>
      <c r="AE1128" s="2" t="s">
        <v>64</v>
      </c>
      <c r="AF1128" s="2" t="s">
        <v>110</v>
      </c>
      <c r="AG1128" s="2" t="s">
        <v>63</v>
      </c>
      <c r="AH1128" s="2" t="s">
        <v>88</v>
      </c>
      <c r="AI1128" s="2" t="s">
        <v>205</v>
      </c>
      <c r="AJ1128" s="18" t="s">
        <v>112</v>
      </c>
      <c r="AL1128" s="2"/>
      <c r="AM1128" s="8"/>
      <c r="AO1128" s="2"/>
      <c r="AP1128" s="2" t="s">
        <v>53</v>
      </c>
      <c r="AQ1128" s="2" t="s">
        <v>64</v>
      </c>
      <c r="AR1128" s="2" t="s">
        <v>185</v>
      </c>
      <c r="AS1128" s="2" t="s">
        <v>186</v>
      </c>
      <c r="AT1128" s="2" t="s">
        <v>53</v>
      </c>
      <c r="AU1128" s="2" t="s">
        <v>64</v>
      </c>
      <c r="AV1128" s="8"/>
      <c r="AW1128" s="2" t="s">
        <v>64</v>
      </c>
      <c r="AX1128" s="2" t="s">
        <v>67</v>
      </c>
      <c r="AY1128" s="19" t="s">
        <v>53</v>
      </c>
      <c r="AZ1128" s="2" t="s">
        <v>108</v>
      </c>
      <c r="BA1128" s="20"/>
    </row>
    <row r="1129" ht="12.75" customHeight="1">
      <c r="A1129" s="2"/>
      <c r="B1129" s="2"/>
      <c r="C1129" s="2">
        <v>2020.0</v>
      </c>
      <c r="D1129" s="8"/>
      <c r="E1129" s="9"/>
      <c r="N1129" s="2" t="s">
        <v>74</v>
      </c>
      <c r="O1129" s="10" t="s">
        <v>223</v>
      </c>
      <c r="P1129" s="2" t="s">
        <v>109</v>
      </c>
      <c r="Q1129" s="2" t="s">
        <v>62</v>
      </c>
      <c r="R1129" s="2"/>
      <c r="S1129" s="2"/>
      <c r="T1129" s="8"/>
      <c r="U1129" s="2" t="s">
        <v>250</v>
      </c>
      <c r="V1129" s="2" t="s">
        <v>2832</v>
      </c>
      <c r="W1129" s="8"/>
      <c r="X1129" s="9"/>
      <c r="Y1129" s="8"/>
      <c r="Z1129" s="8"/>
      <c r="AA1129" s="8"/>
      <c r="AB1129" s="2"/>
      <c r="AC1129" s="8"/>
      <c r="AD1129" s="8"/>
      <c r="AE1129" s="2" t="s">
        <v>64</v>
      </c>
      <c r="AF1129" s="2" t="s">
        <v>110</v>
      </c>
      <c r="AG1129" s="2" t="s">
        <v>63</v>
      </c>
      <c r="AH1129" s="2" t="s">
        <v>88</v>
      </c>
      <c r="AI1129" s="2" t="s">
        <v>205</v>
      </c>
      <c r="AJ1129" s="2" t="s">
        <v>112</v>
      </c>
      <c r="AL1129" s="2"/>
      <c r="AM1129" s="8"/>
      <c r="AO1129" s="2"/>
      <c r="AP1129" s="2" t="s">
        <v>53</v>
      </c>
      <c r="AQ1129" s="2" t="s">
        <v>64</v>
      </c>
      <c r="AR1129" s="2" t="s">
        <v>213</v>
      </c>
      <c r="AS1129" s="2" t="s">
        <v>114</v>
      </c>
      <c r="AT1129" s="2" t="s">
        <v>53</v>
      </c>
      <c r="AW1129" s="2" t="s">
        <v>64</v>
      </c>
      <c r="AX1129" s="2" t="s">
        <v>67</v>
      </c>
      <c r="AY1129" s="12" t="s">
        <v>53</v>
      </c>
      <c r="BA1129" s="8"/>
    </row>
    <row r="1130" ht="12.75" customHeight="1">
      <c r="A1130" s="2" t="s">
        <v>2833</v>
      </c>
      <c r="B1130" s="2" t="s">
        <v>75</v>
      </c>
      <c r="C1130" s="2">
        <v>2020.0</v>
      </c>
      <c r="D1130" s="8"/>
      <c r="E1130" s="9"/>
      <c r="F1130" s="2" t="s">
        <v>431</v>
      </c>
      <c r="I1130" s="2" t="s">
        <v>173</v>
      </c>
      <c r="J1130" s="2" t="s">
        <v>173</v>
      </c>
      <c r="K1130" s="2" t="s">
        <v>53</v>
      </c>
      <c r="L1130" s="8" t="s">
        <v>72</v>
      </c>
      <c r="M1130" s="2" t="s">
        <v>110</v>
      </c>
      <c r="N1130" s="2" t="s">
        <v>158</v>
      </c>
      <c r="O1130" s="10" t="s">
        <v>156</v>
      </c>
      <c r="P1130" s="2"/>
      <c r="Q1130" s="2"/>
      <c r="R1130" s="2" t="s">
        <v>76</v>
      </c>
      <c r="S1130" s="2" t="s">
        <v>59</v>
      </c>
      <c r="T1130" s="2" t="s">
        <v>77</v>
      </c>
      <c r="U1130" s="2" t="s">
        <v>78</v>
      </c>
      <c r="V1130" s="2" t="s">
        <v>2834</v>
      </c>
      <c r="W1130" s="2" t="s">
        <v>80</v>
      </c>
      <c r="X1130" s="10" t="s">
        <v>204</v>
      </c>
      <c r="Y1130" s="2" t="s">
        <v>58</v>
      </c>
      <c r="Z1130" s="2" t="s">
        <v>62</v>
      </c>
      <c r="AA1130" s="2" t="s">
        <v>77</v>
      </c>
      <c r="AB1130" s="2" t="s">
        <v>153</v>
      </c>
      <c r="AC1130" s="2" t="s">
        <v>2835</v>
      </c>
      <c r="AD1130" s="8"/>
      <c r="AE1130" s="2" t="s">
        <v>64</v>
      </c>
      <c r="AF1130" s="2" t="s">
        <v>110</v>
      </c>
      <c r="AG1130" s="2" t="s">
        <v>63</v>
      </c>
      <c r="AH1130" s="2" t="s">
        <v>88</v>
      </c>
      <c r="AI1130" s="2" t="s">
        <v>205</v>
      </c>
      <c r="AJ1130" s="2" t="s">
        <v>112</v>
      </c>
      <c r="AL1130" s="2"/>
      <c r="AM1130" s="8"/>
      <c r="AO1130" s="2"/>
      <c r="AP1130" s="2" t="s">
        <v>64</v>
      </c>
      <c r="AQ1130" s="2" t="s">
        <v>64</v>
      </c>
      <c r="AR1130" s="2"/>
      <c r="AS1130" s="2"/>
      <c r="AT1130" s="2" t="s">
        <v>53</v>
      </c>
      <c r="AX1130" s="2" t="s">
        <v>67</v>
      </c>
      <c r="AY1130" s="12" t="s">
        <v>53</v>
      </c>
      <c r="BA1130" s="8"/>
    </row>
    <row r="1131" ht="12.75" customHeight="1">
      <c r="A1131" s="2" t="s">
        <v>259</v>
      </c>
      <c r="B1131" s="2" t="s">
        <v>75</v>
      </c>
      <c r="C1131" s="2">
        <v>2020.0</v>
      </c>
      <c r="D1131" s="8"/>
      <c r="E1131" s="9"/>
      <c r="F1131" s="2" t="s">
        <v>630</v>
      </c>
      <c r="G1131" s="2" t="s">
        <v>50</v>
      </c>
      <c r="I1131" s="2" t="s">
        <v>173</v>
      </c>
      <c r="J1131" s="2" t="s">
        <v>173</v>
      </c>
      <c r="K1131" s="2" t="s">
        <v>53</v>
      </c>
      <c r="L1131" s="8" t="s">
        <v>72</v>
      </c>
      <c r="M1131" s="2" t="s">
        <v>73</v>
      </c>
      <c r="N1131" s="2" t="s">
        <v>74</v>
      </c>
      <c r="O1131" s="10" t="s">
        <v>177</v>
      </c>
      <c r="P1131" s="2"/>
      <c r="Q1131" s="2"/>
      <c r="R1131" s="2" t="s">
        <v>109</v>
      </c>
      <c r="S1131" s="2" t="s">
        <v>59</v>
      </c>
      <c r="T1131" s="2" t="s">
        <v>105</v>
      </c>
      <c r="U1131" s="2" t="s">
        <v>78</v>
      </c>
      <c r="V1131" s="2" t="s">
        <v>2836</v>
      </c>
      <c r="W1131" s="2" t="s">
        <v>80</v>
      </c>
      <c r="X1131" s="10" t="s">
        <v>229</v>
      </c>
      <c r="Y1131" s="2" t="s">
        <v>58</v>
      </c>
      <c r="Z1131" s="2" t="s">
        <v>62</v>
      </c>
      <c r="AA1131" s="2" t="s">
        <v>105</v>
      </c>
      <c r="AB1131" s="2" t="s">
        <v>153</v>
      </c>
      <c r="AC1131" s="2" t="s">
        <v>2837</v>
      </c>
      <c r="AD1131" s="8"/>
      <c r="AE1131" s="2" t="s">
        <v>64</v>
      </c>
      <c r="AF1131" s="2" t="s">
        <v>84</v>
      </c>
      <c r="AG1131" s="2" t="s">
        <v>63</v>
      </c>
      <c r="AH1131" s="2" t="s">
        <v>53</v>
      </c>
      <c r="AI1131" s="11"/>
      <c r="AJ1131" s="2" t="s">
        <v>112</v>
      </c>
      <c r="AL1131" s="2"/>
      <c r="AM1131" s="8"/>
      <c r="AO1131" s="2"/>
      <c r="AP1131" s="2" t="s">
        <v>53</v>
      </c>
      <c r="AQ1131" s="2" t="s">
        <v>64</v>
      </c>
      <c r="AR1131" s="2" t="s">
        <v>372</v>
      </c>
      <c r="AS1131" s="2" t="s">
        <v>186</v>
      </c>
      <c r="AT1131" s="2" t="s">
        <v>53</v>
      </c>
      <c r="AW1131" s="2" t="s">
        <v>64</v>
      </c>
      <c r="AX1131" s="2" t="s">
        <v>67</v>
      </c>
      <c r="AY1131" s="12" t="s">
        <v>53</v>
      </c>
      <c r="BA1131" s="8"/>
    </row>
    <row r="1132" ht="12.75" customHeight="1">
      <c r="A1132" s="2" t="s">
        <v>196</v>
      </c>
      <c r="B1132" s="2" t="s">
        <v>75</v>
      </c>
      <c r="C1132" s="2">
        <v>2020.0</v>
      </c>
      <c r="D1132" s="8"/>
      <c r="E1132" s="9"/>
      <c r="F1132" s="2" t="s">
        <v>630</v>
      </c>
      <c r="G1132" s="2" t="s">
        <v>50</v>
      </c>
      <c r="I1132" s="2" t="s">
        <v>173</v>
      </c>
      <c r="J1132" s="2" t="s">
        <v>173</v>
      </c>
      <c r="K1132" s="2" t="s">
        <v>53</v>
      </c>
      <c r="L1132" s="8" t="s">
        <v>54</v>
      </c>
      <c r="M1132" s="2" t="s">
        <v>189</v>
      </c>
      <c r="N1132" s="2" t="s">
        <v>74</v>
      </c>
      <c r="O1132" s="10" t="s">
        <v>190</v>
      </c>
      <c r="P1132" s="2"/>
      <c r="Q1132" s="2"/>
      <c r="R1132" s="2" t="s">
        <v>76</v>
      </c>
      <c r="S1132" s="2" t="s">
        <v>59</v>
      </c>
      <c r="T1132" s="2" t="s">
        <v>105</v>
      </c>
      <c r="U1132" s="2" t="s">
        <v>78</v>
      </c>
      <c r="V1132" s="2" t="s">
        <v>2838</v>
      </c>
      <c r="W1132" s="2" t="s">
        <v>80</v>
      </c>
      <c r="X1132" s="10" t="s">
        <v>279</v>
      </c>
      <c r="Y1132" s="2" t="s">
        <v>58</v>
      </c>
      <c r="Z1132" s="2" t="s">
        <v>62</v>
      </c>
      <c r="AA1132" s="8"/>
      <c r="AB1132" s="2"/>
      <c r="AC1132" s="2" t="s">
        <v>2839</v>
      </c>
      <c r="AD1132" s="8"/>
      <c r="AE1132" s="2" t="s">
        <v>53</v>
      </c>
      <c r="AF1132" s="11"/>
      <c r="AG1132" s="11"/>
      <c r="AH1132" s="2" t="s">
        <v>53</v>
      </c>
      <c r="AI1132" s="11"/>
      <c r="AJ1132" s="2" t="s">
        <v>149</v>
      </c>
      <c r="AL1132" s="2" t="s">
        <v>64</v>
      </c>
      <c r="AM1132" s="8"/>
      <c r="AN1132" s="8" t="s">
        <v>106</v>
      </c>
      <c r="AO1132" s="2"/>
      <c r="AP1132" s="2" t="s">
        <v>64</v>
      </c>
      <c r="AQ1132" s="2" t="s">
        <v>64</v>
      </c>
      <c r="AR1132" s="2" t="s">
        <v>2840</v>
      </c>
      <c r="AS1132" s="2" t="s">
        <v>301</v>
      </c>
      <c r="AT1132" s="2" t="s">
        <v>53</v>
      </c>
      <c r="AX1132" s="2" t="s">
        <v>67</v>
      </c>
      <c r="AY1132" s="12" t="s">
        <v>53</v>
      </c>
      <c r="BA1132" s="8"/>
    </row>
    <row r="1133" ht="12.75" customHeight="1">
      <c r="A1133" s="2" t="s">
        <v>2841</v>
      </c>
      <c r="B1133" s="2" t="s">
        <v>190</v>
      </c>
      <c r="C1133" s="2">
        <v>2020.0</v>
      </c>
      <c r="D1133" s="8"/>
      <c r="E1133" s="9"/>
      <c r="F1133" s="2" t="s">
        <v>49</v>
      </c>
      <c r="G1133" s="2" t="s">
        <v>50</v>
      </c>
      <c r="I1133" s="2" t="s">
        <v>233</v>
      </c>
      <c r="J1133" s="2" t="s">
        <v>234</v>
      </c>
      <c r="K1133" s="2" t="s">
        <v>53</v>
      </c>
      <c r="L1133" s="8" t="s">
        <v>54</v>
      </c>
      <c r="M1133" s="2" t="s">
        <v>55</v>
      </c>
      <c r="N1133" s="2" t="s">
        <v>74</v>
      </c>
      <c r="O1133" s="10" t="s">
        <v>347</v>
      </c>
      <c r="P1133" s="2"/>
      <c r="Q1133" s="2"/>
      <c r="R1133" s="2" t="s">
        <v>58</v>
      </c>
      <c r="S1133" s="2" t="s">
        <v>59</v>
      </c>
      <c r="T1133" s="2" t="s">
        <v>77</v>
      </c>
      <c r="U1133" s="2" t="s">
        <v>78</v>
      </c>
      <c r="V1133" s="2" t="s">
        <v>2842</v>
      </c>
      <c r="W1133" s="2" t="s">
        <v>80</v>
      </c>
      <c r="X1133" s="10" t="s">
        <v>327</v>
      </c>
      <c r="Y1133" s="2" t="s">
        <v>58</v>
      </c>
      <c r="Z1133" s="2" t="s">
        <v>62</v>
      </c>
      <c r="AA1133" s="8"/>
      <c r="AB1133" s="2" t="s">
        <v>82</v>
      </c>
      <c r="AC1133" s="2" t="s">
        <v>2843</v>
      </c>
      <c r="AD1133" s="8"/>
      <c r="AE1133" s="2" t="s">
        <v>53</v>
      </c>
      <c r="AF1133" s="11"/>
      <c r="AG1133" s="11"/>
      <c r="AH1133" s="2" t="s">
        <v>53</v>
      </c>
      <c r="AI1133" s="11"/>
      <c r="AL1133" s="2"/>
      <c r="AM1133" s="8"/>
      <c r="AO1133" s="2"/>
      <c r="AP1133" s="2" t="s">
        <v>53</v>
      </c>
      <c r="AQ1133" s="2" t="s">
        <v>64</v>
      </c>
      <c r="AR1133" s="2" t="s">
        <v>213</v>
      </c>
      <c r="AS1133" s="2" t="s">
        <v>114</v>
      </c>
      <c r="AT1133" s="2" t="s">
        <v>53</v>
      </c>
      <c r="AX1133" s="2" t="s">
        <v>67</v>
      </c>
      <c r="AY1133" s="12" t="s">
        <v>53</v>
      </c>
      <c r="BA1133" s="8"/>
    </row>
    <row r="1134" ht="12.75" customHeight="1">
      <c r="A1134" s="2" t="s">
        <v>2844</v>
      </c>
      <c r="B1134" s="2" t="s">
        <v>190</v>
      </c>
      <c r="C1134" s="2">
        <v>2020.0</v>
      </c>
      <c r="D1134" s="8"/>
      <c r="E1134" s="9"/>
      <c r="F1134" s="2" t="s">
        <v>49</v>
      </c>
      <c r="G1134" s="2" t="s">
        <v>101</v>
      </c>
      <c r="I1134" s="2" t="s">
        <v>233</v>
      </c>
      <c r="J1134" s="2" t="s">
        <v>234</v>
      </c>
      <c r="K1134" s="2" t="s">
        <v>64</v>
      </c>
      <c r="L1134" s="8" t="s">
        <v>119</v>
      </c>
      <c r="M1134" s="2" t="s">
        <v>55</v>
      </c>
      <c r="N1134" s="2" t="s">
        <v>93</v>
      </c>
      <c r="O1134" s="10" t="s">
        <v>165</v>
      </c>
      <c r="P1134" s="2"/>
      <c r="Q1134" s="2"/>
      <c r="R1134" s="2" t="s">
        <v>58</v>
      </c>
      <c r="S1134" s="2" t="s">
        <v>59</v>
      </c>
      <c r="T1134" s="8"/>
      <c r="U1134" s="8"/>
      <c r="V1134" s="2" t="s">
        <v>2845</v>
      </c>
      <c r="W1134" s="2" t="s">
        <v>61</v>
      </c>
      <c r="X1134" s="9"/>
      <c r="Y1134" s="8"/>
      <c r="Z1134" s="2" t="s">
        <v>62</v>
      </c>
      <c r="AA1134" s="8"/>
      <c r="AB1134" s="2"/>
      <c r="AC1134" s="8"/>
      <c r="AD1134" s="8"/>
      <c r="AE1134" s="2" t="s">
        <v>53</v>
      </c>
      <c r="AF1134" s="11"/>
      <c r="AG1134" s="11"/>
      <c r="AH1134" s="2" t="s">
        <v>53</v>
      </c>
      <c r="AI1134" s="11"/>
      <c r="AL1134" s="2" t="s">
        <v>64</v>
      </c>
      <c r="AM1134" s="8"/>
      <c r="AN1134" s="8" t="s">
        <v>106</v>
      </c>
      <c r="AO1134" s="2"/>
      <c r="AP1134" s="2" t="s">
        <v>64</v>
      </c>
      <c r="AQ1134" s="2" t="s">
        <v>64</v>
      </c>
      <c r="AR1134" s="2"/>
      <c r="AS1134" s="2"/>
      <c r="AT1134" s="2" t="s">
        <v>53</v>
      </c>
      <c r="AX1134" s="2" t="s">
        <v>67</v>
      </c>
      <c r="AY1134" s="12" t="s">
        <v>53</v>
      </c>
      <c r="BA1134" s="8"/>
    </row>
    <row r="1135" ht="12.75" customHeight="1">
      <c r="A1135" s="2" t="s">
        <v>2846</v>
      </c>
      <c r="B1135" s="2" t="s">
        <v>190</v>
      </c>
      <c r="C1135" s="2">
        <v>2020.0</v>
      </c>
      <c r="D1135" s="8"/>
      <c r="E1135" s="9"/>
      <c r="F1135" s="2" t="s">
        <v>209</v>
      </c>
      <c r="G1135" s="2" t="s">
        <v>101</v>
      </c>
      <c r="I1135" s="2" t="s">
        <v>233</v>
      </c>
      <c r="J1135" s="2" t="s">
        <v>234</v>
      </c>
      <c r="K1135" s="2" t="s">
        <v>53</v>
      </c>
      <c r="L1135" s="8" t="s">
        <v>72</v>
      </c>
      <c r="M1135" s="2" t="s">
        <v>73</v>
      </c>
      <c r="N1135" s="2" t="s">
        <v>74</v>
      </c>
      <c r="O1135" s="10" t="s">
        <v>242</v>
      </c>
      <c r="P1135" s="2"/>
      <c r="Q1135" s="2"/>
      <c r="R1135" s="2" t="s">
        <v>58</v>
      </c>
      <c r="S1135" s="2" t="s">
        <v>59</v>
      </c>
      <c r="T1135" s="8"/>
      <c r="U1135" s="2" t="s">
        <v>78</v>
      </c>
      <c r="V1135" s="2" t="s">
        <v>2847</v>
      </c>
      <c r="W1135" s="2" t="s">
        <v>80</v>
      </c>
      <c r="X1135" s="10" t="s">
        <v>95</v>
      </c>
      <c r="Y1135" s="2" t="s">
        <v>58</v>
      </c>
      <c r="Z1135" s="2" t="s">
        <v>62</v>
      </c>
      <c r="AA1135" s="2" t="s">
        <v>77</v>
      </c>
      <c r="AB1135" s="2" t="s">
        <v>82</v>
      </c>
      <c r="AC1135" s="2" t="s">
        <v>2848</v>
      </c>
      <c r="AD1135" s="8"/>
      <c r="AE1135" s="2" t="s">
        <v>64</v>
      </c>
      <c r="AF1135" s="2" t="s">
        <v>84</v>
      </c>
      <c r="AG1135" s="2" t="s">
        <v>63</v>
      </c>
      <c r="AH1135" s="2" t="s">
        <v>53</v>
      </c>
      <c r="AI1135" s="11"/>
      <c r="AJ1135" s="2" t="s">
        <v>85</v>
      </c>
      <c r="AL1135" s="2"/>
      <c r="AM1135" s="8"/>
      <c r="AO1135" s="2"/>
      <c r="AP1135" s="2" t="s">
        <v>53</v>
      </c>
      <c r="AQ1135" s="2" t="s">
        <v>64</v>
      </c>
      <c r="AR1135" s="2" t="s">
        <v>185</v>
      </c>
      <c r="AS1135" s="2" t="s">
        <v>186</v>
      </c>
      <c r="AT1135" s="2" t="s">
        <v>53</v>
      </c>
      <c r="AX1135" s="2" t="s">
        <v>107</v>
      </c>
      <c r="AY1135" s="12" t="s">
        <v>53</v>
      </c>
      <c r="BA1135" s="8"/>
    </row>
    <row r="1136" ht="12.75" customHeight="1">
      <c r="A1136" s="2" t="s">
        <v>2849</v>
      </c>
      <c r="B1136" s="2" t="s">
        <v>190</v>
      </c>
      <c r="C1136" s="2">
        <v>2020.0</v>
      </c>
      <c r="D1136" s="2" t="s">
        <v>64</v>
      </c>
      <c r="E1136" s="10" t="s">
        <v>287</v>
      </c>
      <c r="F1136" s="2"/>
      <c r="G1136" s="2" t="s">
        <v>50</v>
      </c>
      <c r="I1136" s="2" t="s">
        <v>233</v>
      </c>
      <c r="J1136" s="2" t="s">
        <v>234</v>
      </c>
      <c r="K1136" s="2" t="s">
        <v>53</v>
      </c>
      <c r="L1136" s="8" t="s">
        <v>72</v>
      </c>
      <c r="M1136" s="2" t="s">
        <v>55</v>
      </c>
      <c r="N1136" s="2" t="s">
        <v>858</v>
      </c>
      <c r="O1136" s="10" t="s">
        <v>174</v>
      </c>
      <c r="P1136" s="2"/>
      <c r="Q1136" s="2"/>
      <c r="R1136" s="2" t="s">
        <v>58</v>
      </c>
      <c r="S1136" s="2" t="s">
        <v>59</v>
      </c>
      <c r="T1136" s="2" t="s">
        <v>105</v>
      </c>
      <c r="U1136" s="2" t="s">
        <v>78</v>
      </c>
      <c r="V1136" s="2" t="s">
        <v>2850</v>
      </c>
      <c r="W1136" s="2" t="s">
        <v>80</v>
      </c>
      <c r="X1136" s="10" t="s">
        <v>218</v>
      </c>
      <c r="Y1136" s="2" t="s">
        <v>58</v>
      </c>
      <c r="Z1136" s="2" t="s">
        <v>62</v>
      </c>
      <c r="AA1136" s="8"/>
      <c r="AB1136" s="2"/>
      <c r="AC1136" s="2" t="s">
        <v>2851</v>
      </c>
      <c r="AD1136" s="8"/>
      <c r="AE1136" s="2" t="s">
        <v>64</v>
      </c>
      <c r="AF1136" s="2" t="s">
        <v>110</v>
      </c>
      <c r="AG1136" s="2" t="s">
        <v>63</v>
      </c>
      <c r="AH1136" s="2" t="s">
        <v>88</v>
      </c>
      <c r="AI1136" s="11" t="s">
        <v>193</v>
      </c>
      <c r="AJ1136" s="2"/>
      <c r="AL1136" s="2" t="s">
        <v>64</v>
      </c>
      <c r="AM1136" s="8"/>
      <c r="AN1136" s="8" t="s">
        <v>106</v>
      </c>
      <c r="AO1136" s="2" t="s">
        <v>64</v>
      </c>
      <c r="AP1136" s="2" t="s">
        <v>53</v>
      </c>
      <c r="AQ1136" s="2" t="s">
        <v>64</v>
      </c>
      <c r="AR1136" s="2" t="s">
        <v>185</v>
      </c>
      <c r="AS1136" s="2" t="s">
        <v>186</v>
      </c>
      <c r="AT1136" s="2" t="s">
        <v>53</v>
      </c>
      <c r="AX1136" s="2" t="s">
        <v>67</v>
      </c>
      <c r="AY1136" s="12" t="s">
        <v>53</v>
      </c>
      <c r="AZ1136" s="2">
        <v>3.0</v>
      </c>
      <c r="BA1136" s="8"/>
    </row>
    <row r="1137" ht="12.75" customHeight="1">
      <c r="A1137" s="2"/>
      <c r="B1137" s="2"/>
      <c r="C1137" s="2">
        <v>2020.0</v>
      </c>
      <c r="D1137" s="8"/>
      <c r="E1137" s="9"/>
      <c r="N1137" s="2" t="s">
        <v>74</v>
      </c>
      <c r="O1137" s="10" t="s">
        <v>177</v>
      </c>
      <c r="P1137" s="2"/>
      <c r="Q1137" s="2"/>
      <c r="R1137" s="2" t="s">
        <v>109</v>
      </c>
      <c r="S1137" s="2" t="s">
        <v>59</v>
      </c>
      <c r="T1137" s="8"/>
      <c r="U1137" s="2" t="s">
        <v>78</v>
      </c>
      <c r="V1137" s="2" t="s">
        <v>2850</v>
      </c>
      <c r="W1137" s="8"/>
      <c r="X1137" s="9"/>
      <c r="Y1137" s="8"/>
      <c r="Z1137" s="8"/>
      <c r="AA1137" s="8"/>
      <c r="AB1137" s="2"/>
      <c r="AC1137" s="8"/>
      <c r="AD1137" s="8"/>
      <c r="AE1137" s="2" t="s">
        <v>64</v>
      </c>
      <c r="AF1137" s="2" t="s">
        <v>110</v>
      </c>
      <c r="AG1137" s="2" t="s">
        <v>63</v>
      </c>
      <c r="AH1137" s="2" t="s">
        <v>88</v>
      </c>
      <c r="AI1137" s="2" t="s">
        <v>111</v>
      </c>
      <c r="AJ1137" s="2" t="s">
        <v>112</v>
      </c>
      <c r="AL1137" s="2"/>
      <c r="AM1137" s="8"/>
      <c r="AO1137" s="2"/>
      <c r="AP1137" s="2" t="s">
        <v>53</v>
      </c>
      <c r="AQ1137" s="2" t="s">
        <v>64</v>
      </c>
      <c r="AR1137" s="2" t="s">
        <v>185</v>
      </c>
      <c r="AS1137" s="2" t="s">
        <v>186</v>
      </c>
      <c r="AT1137" s="2" t="s">
        <v>53</v>
      </c>
      <c r="AX1137" s="2" t="s">
        <v>67</v>
      </c>
      <c r="AY1137" s="12" t="s">
        <v>53</v>
      </c>
      <c r="BA1137" s="8"/>
    </row>
    <row r="1138" ht="12.75" customHeight="1">
      <c r="A1138" s="2"/>
      <c r="B1138" s="2"/>
      <c r="C1138" s="2">
        <v>2020.0</v>
      </c>
      <c r="D1138" s="8"/>
      <c r="E1138" s="9"/>
      <c r="N1138" s="2" t="s">
        <v>74</v>
      </c>
      <c r="O1138" s="10" t="s">
        <v>331</v>
      </c>
      <c r="P1138" s="2"/>
      <c r="Q1138" s="2"/>
      <c r="R1138" s="2" t="s">
        <v>109</v>
      </c>
      <c r="S1138" s="2" t="s">
        <v>59</v>
      </c>
      <c r="T1138" s="8"/>
      <c r="U1138" s="2" t="s">
        <v>78</v>
      </c>
      <c r="V1138" s="2" t="s">
        <v>2850</v>
      </c>
      <c r="W1138" s="8"/>
      <c r="X1138" s="9"/>
      <c r="Y1138" s="8"/>
      <c r="Z1138" s="8"/>
      <c r="AA1138" s="8"/>
      <c r="AB1138" s="2"/>
      <c r="AC1138" s="8"/>
      <c r="AD1138" s="8"/>
      <c r="AE1138" s="2" t="s">
        <v>64</v>
      </c>
      <c r="AF1138" s="2" t="s">
        <v>110</v>
      </c>
      <c r="AG1138" s="2" t="s">
        <v>63</v>
      </c>
      <c r="AH1138" s="2" t="s">
        <v>88</v>
      </c>
      <c r="AI1138" s="2" t="s">
        <v>111</v>
      </c>
      <c r="AJ1138" s="2" t="s">
        <v>112</v>
      </c>
      <c r="AL1138" s="2"/>
      <c r="AM1138" s="8"/>
      <c r="AO1138" s="2"/>
      <c r="AP1138" s="2" t="s">
        <v>53</v>
      </c>
      <c r="AQ1138" s="2" t="s">
        <v>64</v>
      </c>
      <c r="AR1138" s="2" t="s">
        <v>185</v>
      </c>
      <c r="AS1138" s="2" t="s">
        <v>186</v>
      </c>
      <c r="AT1138" s="2" t="s">
        <v>53</v>
      </c>
      <c r="AV1138" s="2" t="s">
        <v>64</v>
      </c>
      <c r="AW1138" s="2" t="s">
        <v>53</v>
      </c>
      <c r="AX1138" s="2" t="s">
        <v>67</v>
      </c>
      <c r="AY1138" s="12" t="s">
        <v>53</v>
      </c>
      <c r="BA1138" s="8"/>
    </row>
    <row r="1139" ht="12.75" customHeight="1">
      <c r="A1139" s="2" t="s">
        <v>2852</v>
      </c>
      <c r="B1139" s="2" t="s">
        <v>190</v>
      </c>
      <c r="C1139" s="2">
        <v>2020.0</v>
      </c>
      <c r="D1139" s="8"/>
      <c r="E1139" s="9"/>
      <c r="F1139" s="2" t="s">
        <v>209</v>
      </c>
      <c r="G1139" s="2" t="s">
        <v>101</v>
      </c>
      <c r="I1139" s="2" t="s">
        <v>233</v>
      </c>
      <c r="J1139" s="2" t="s">
        <v>234</v>
      </c>
      <c r="K1139" s="2" t="s">
        <v>53</v>
      </c>
      <c r="L1139" s="8" t="s">
        <v>72</v>
      </c>
      <c r="M1139" s="2" t="s">
        <v>55</v>
      </c>
      <c r="N1139" s="2" t="s">
        <v>74</v>
      </c>
      <c r="O1139" s="10" t="s">
        <v>347</v>
      </c>
      <c r="P1139" s="2"/>
      <c r="Q1139" s="2"/>
      <c r="R1139" s="2" t="s">
        <v>58</v>
      </c>
      <c r="S1139" s="2" t="s">
        <v>59</v>
      </c>
      <c r="T1139" s="2" t="s">
        <v>166</v>
      </c>
      <c r="U1139" s="2" t="s">
        <v>78</v>
      </c>
      <c r="V1139" s="2" t="s">
        <v>2853</v>
      </c>
      <c r="W1139" s="2" t="s">
        <v>80</v>
      </c>
      <c r="X1139" s="10" t="s">
        <v>347</v>
      </c>
      <c r="Y1139" s="2" t="s">
        <v>58</v>
      </c>
      <c r="Z1139" s="2" t="s">
        <v>62</v>
      </c>
      <c r="AA1139" s="8"/>
      <c r="AB1139" s="2"/>
      <c r="AC1139" s="2" t="s">
        <v>2854</v>
      </c>
      <c r="AD1139" s="8"/>
      <c r="AE1139" s="2" t="s">
        <v>64</v>
      </c>
      <c r="AF1139" s="2" t="s">
        <v>84</v>
      </c>
      <c r="AG1139" s="2" t="s">
        <v>63</v>
      </c>
      <c r="AH1139" s="2" t="s">
        <v>53</v>
      </c>
      <c r="AI1139" s="11"/>
      <c r="AL1139" s="2" t="s">
        <v>64</v>
      </c>
      <c r="AM1139" s="8"/>
      <c r="AN1139" s="8" t="s">
        <v>106</v>
      </c>
      <c r="AO1139" s="2"/>
      <c r="AP1139" s="2" t="s">
        <v>64</v>
      </c>
      <c r="AQ1139" s="2" t="s">
        <v>64</v>
      </c>
      <c r="AR1139" s="2"/>
      <c r="AS1139" s="2"/>
      <c r="AT1139" s="2" t="s">
        <v>53</v>
      </c>
      <c r="AX1139" s="2" t="s">
        <v>67</v>
      </c>
      <c r="AY1139" s="12" t="s">
        <v>53</v>
      </c>
      <c r="BA1139" s="8"/>
    </row>
    <row r="1140" ht="12.75" customHeight="1">
      <c r="A1140" s="2" t="s">
        <v>2855</v>
      </c>
      <c r="B1140" s="2" t="s">
        <v>190</v>
      </c>
      <c r="C1140" s="2">
        <v>2020.0</v>
      </c>
      <c r="D1140" s="8"/>
      <c r="E1140" s="9"/>
      <c r="F1140" s="2" t="s">
        <v>274</v>
      </c>
      <c r="G1140" s="2" t="s">
        <v>101</v>
      </c>
      <c r="I1140" s="2" t="s">
        <v>233</v>
      </c>
      <c r="J1140" s="2" t="s">
        <v>234</v>
      </c>
      <c r="K1140" s="2" t="s">
        <v>53</v>
      </c>
      <c r="L1140" s="8" t="s">
        <v>72</v>
      </c>
      <c r="M1140" s="2" t="s">
        <v>73</v>
      </c>
      <c r="N1140" s="2" t="s">
        <v>335</v>
      </c>
      <c r="O1140" s="10" t="s">
        <v>444</v>
      </c>
      <c r="P1140" s="2"/>
      <c r="Q1140" s="2"/>
      <c r="R1140" s="2" t="s">
        <v>58</v>
      </c>
      <c r="S1140" s="2" t="s">
        <v>59</v>
      </c>
      <c r="T1140" s="2" t="s">
        <v>105</v>
      </c>
      <c r="U1140" s="2" t="s">
        <v>78</v>
      </c>
      <c r="V1140" s="2" t="s">
        <v>2856</v>
      </c>
      <c r="W1140" s="2" t="s">
        <v>80</v>
      </c>
      <c r="X1140" s="10" t="s">
        <v>204</v>
      </c>
      <c r="Y1140" s="2" t="s">
        <v>58</v>
      </c>
      <c r="Z1140" s="2" t="s">
        <v>62</v>
      </c>
      <c r="AA1140" s="2" t="s">
        <v>105</v>
      </c>
      <c r="AB1140" s="2" t="s">
        <v>82</v>
      </c>
      <c r="AC1140" s="2" t="s">
        <v>2856</v>
      </c>
      <c r="AD1140" s="8"/>
      <c r="AE1140" s="2" t="s">
        <v>64</v>
      </c>
      <c r="AF1140" s="2" t="s">
        <v>97</v>
      </c>
      <c r="AG1140" s="2" t="s">
        <v>88</v>
      </c>
      <c r="AH1140" s="2" t="s">
        <v>53</v>
      </c>
      <c r="AI1140" s="11"/>
      <c r="AL1140" s="2" t="s">
        <v>64</v>
      </c>
      <c r="AM1140" s="8" t="s">
        <v>2857</v>
      </c>
      <c r="AN1140" s="8" t="s">
        <v>114</v>
      </c>
      <c r="AO1140" s="2"/>
      <c r="AP1140" s="2" t="s">
        <v>64</v>
      </c>
      <c r="AQ1140" s="2" t="s">
        <v>64</v>
      </c>
      <c r="AR1140" s="2"/>
      <c r="AS1140" s="2"/>
      <c r="AT1140" s="2" t="s">
        <v>53</v>
      </c>
      <c r="AX1140" s="2" t="s">
        <v>67</v>
      </c>
      <c r="AY1140" s="12" t="s">
        <v>53</v>
      </c>
      <c r="BA1140" s="8"/>
    </row>
    <row r="1141" ht="12.75" customHeight="1">
      <c r="A1141" s="2" t="s">
        <v>2858</v>
      </c>
      <c r="B1141" s="2" t="s">
        <v>190</v>
      </c>
      <c r="C1141" s="2">
        <v>2020.0</v>
      </c>
      <c r="D1141" s="2" t="s">
        <v>64</v>
      </c>
      <c r="E1141" s="10" t="s">
        <v>178</v>
      </c>
      <c r="I1141" s="2" t="s">
        <v>233</v>
      </c>
      <c r="J1141" s="2" t="s">
        <v>234</v>
      </c>
      <c r="K1141" s="2" t="s">
        <v>53</v>
      </c>
      <c r="L1141" s="8" t="s">
        <v>72</v>
      </c>
      <c r="M1141" s="2" t="s">
        <v>73</v>
      </c>
      <c r="N1141" s="2" t="s">
        <v>74</v>
      </c>
      <c r="O1141" s="10" t="s">
        <v>190</v>
      </c>
      <c r="P1141" s="2"/>
      <c r="Q1141" s="2"/>
      <c r="R1141" s="2" t="s">
        <v>76</v>
      </c>
      <c r="S1141" s="2" t="s">
        <v>59</v>
      </c>
      <c r="T1141" s="8"/>
      <c r="U1141" s="8"/>
      <c r="V1141" s="2" t="s">
        <v>2859</v>
      </c>
      <c r="W1141" s="2" t="s">
        <v>80</v>
      </c>
      <c r="X1141" s="10" t="s">
        <v>279</v>
      </c>
      <c r="Y1141" s="2" t="s">
        <v>58</v>
      </c>
      <c r="Z1141" s="2" t="s">
        <v>62</v>
      </c>
      <c r="AA1141" s="2" t="s">
        <v>105</v>
      </c>
      <c r="AB1141" s="2" t="s">
        <v>82</v>
      </c>
      <c r="AC1141" s="2" t="s">
        <v>2859</v>
      </c>
      <c r="AD1141" s="8"/>
      <c r="AE1141" s="2" t="s">
        <v>64</v>
      </c>
      <c r="AF1141" s="2" t="s">
        <v>110</v>
      </c>
      <c r="AG1141" s="2" t="s">
        <v>63</v>
      </c>
      <c r="AH1141" s="2" t="s">
        <v>88</v>
      </c>
      <c r="AI1141" s="2" t="s">
        <v>111</v>
      </c>
      <c r="AL1141" s="2"/>
      <c r="AM1141" s="8"/>
      <c r="AO1141" s="2"/>
      <c r="AP1141" s="2" t="s">
        <v>64</v>
      </c>
      <c r="AQ1141" s="2" t="s">
        <v>64</v>
      </c>
      <c r="AR1141" s="2"/>
      <c r="AS1141" s="2"/>
      <c r="AT1141" s="2" t="s">
        <v>53</v>
      </c>
      <c r="AX1141" s="2" t="s">
        <v>67</v>
      </c>
      <c r="AY1141" s="12" t="s">
        <v>53</v>
      </c>
      <c r="BA1141" s="8"/>
    </row>
    <row r="1142" ht="12.75" customHeight="1">
      <c r="A1142" s="2" t="s">
        <v>2860</v>
      </c>
      <c r="B1142" s="2" t="s">
        <v>190</v>
      </c>
      <c r="C1142" s="2">
        <v>2020.0</v>
      </c>
      <c r="D1142" s="8"/>
      <c r="E1142" s="9"/>
      <c r="I1142" s="2" t="s">
        <v>52</v>
      </c>
      <c r="J1142" s="2" t="s">
        <v>52</v>
      </c>
      <c r="K1142" s="2" t="s">
        <v>53</v>
      </c>
      <c r="L1142" s="8" t="s">
        <v>72</v>
      </c>
      <c r="M1142" s="2" t="s">
        <v>55</v>
      </c>
      <c r="N1142" s="2" t="s">
        <v>335</v>
      </c>
      <c r="O1142" s="10" t="s">
        <v>86</v>
      </c>
      <c r="P1142" s="2"/>
      <c r="Q1142" s="2"/>
      <c r="R1142" s="2" t="s">
        <v>58</v>
      </c>
      <c r="S1142" s="2" t="s">
        <v>59</v>
      </c>
      <c r="T1142" s="8"/>
      <c r="U1142" s="8"/>
      <c r="V1142" s="2" t="s">
        <v>2861</v>
      </c>
      <c r="W1142" s="2" t="s">
        <v>80</v>
      </c>
      <c r="X1142" s="10" t="s">
        <v>204</v>
      </c>
      <c r="Y1142" s="2" t="s">
        <v>58</v>
      </c>
      <c r="Z1142" s="2" t="s">
        <v>62</v>
      </c>
      <c r="AA1142" s="8"/>
      <c r="AB1142" s="2"/>
      <c r="AC1142" s="2" t="s">
        <v>2862</v>
      </c>
      <c r="AD1142" s="8"/>
      <c r="AE1142" s="2" t="s">
        <v>64</v>
      </c>
      <c r="AF1142" s="2" t="s">
        <v>97</v>
      </c>
      <c r="AG1142" s="2" t="s">
        <v>88</v>
      </c>
      <c r="AH1142" s="2" t="s">
        <v>53</v>
      </c>
      <c r="AI1142" s="11"/>
      <c r="AL1142" s="2" t="s">
        <v>64</v>
      </c>
      <c r="AM1142" s="8"/>
      <c r="AN1142" s="8" t="s">
        <v>106</v>
      </c>
      <c r="AO1142" s="2" t="s">
        <v>64</v>
      </c>
      <c r="AP1142" s="2" t="s">
        <v>64</v>
      </c>
      <c r="AQ1142" s="2" t="s">
        <v>64</v>
      </c>
      <c r="AR1142" s="2"/>
      <c r="AS1142" s="2"/>
      <c r="AT1142" s="2" t="s">
        <v>53</v>
      </c>
      <c r="AX1142" s="2" t="s">
        <v>67</v>
      </c>
      <c r="AY1142" s="12" t="s">
        <v>53</v>
      </c>
      <c r="BA1142" s="8"/>
    </row>
    <row r="1143" ht="12.75" customHeight="1">
      <c r="A1143" s="2" t="s">
        <v>2863</v>
      </c>
      <c r="B1143" s="2" t="s">
        <v>190</v>
      </c>
      <c r="C1143" s="2">
        <v>2020.0</v>
      </c>
      <c r="D1143" s="8"/>
      <c r="E1143" s="9"/>
      <c r="F1143" s="2" t="s">
        <v>431</v>
      </c>
      <c r="G1143" s="2" t="s">
        <v>101</v>
      </c>
      <c r="I1143" s="2" t="s">
        <v>233</v>
      </c>
      <c r="J1143" s="2" t="s">
        <v>234</v>
      </c>
      <c r="K1143" s="2" t="s">
        <v>53</v>
      </c>
      <c r="L1143" s="8" t="s">
        <v>54</v>
      </c>
      <c r="M1143" s="2" t="s">
        <v>55</v>
      </c>
      <c r="N1143" s="2" t="s">
        <v>74</v>
      </c>
      <c r="O1143" s="10" t="s">
        <v>86</v>
      </c>
      <c r="P1143" s="2"/>
      <c r="Q1143" s="2"/>
      <c r="R1143" s="2" t="s">
        <v>58</v>
      </c>
      <c r="S1143" s="2" t="s">
        <v>59</v>
      </c>
      <c r="T1143" s="2" t="s">
        <v>77</v>
      </c>
      <c r="U1143" s="2" t="s">
        <v>78</v>
      </c>
      <c r="V1143" s="2" t="s">
        <v>2864</v>
      </c>
      <c r="W1143" s="2" t="s">
        <v>61</v>
      </c>
      <c r="X1143" s="9"/>
      <c r="Y1143" s="8"/>
      <c r="Z1143" s="2" t="s">
        <v>62</v>
      </c>
      <c r="AA1143" s="8"/>
      <c r="AB1143" s="2"/>
      <c r="AC1143" s="8"/>
      <c r="AD1143" s="8"/>
      <c r="AE1143" s="2" t="s">
        <v>53</v>
      </c>
      <c r="AF1143" s="11"/>
      <c r="AG1143" s="11"/>
      <c r="AH1143" s="2" t="s">
        <v>53</v>
      </c>
      <c r="AI1143" s="11"/>
      <c r="AL1143" s="2" t="s">
        <v>64</v>
      </c>
      <c r="AM1143" s="8" t="s">
        <v>2865</v>
      </c>
      <c r="AN1143" s="8" t="s">
        <v>186</v>
      </c>
      <c r="AO1143" s="2"/>
      <c r="AP1143" s="2" t="s">
        <v>53</v>
      </c>
      <c r="AQ1143" s="2" t="s">
        <v>64</v>
      </c>
      <c r="AR1143" s="2" t="s">
        <v>300</v>
      </c>
      <c r="AS1143" s="2" t="s">
        <v>301</v>
      </c>
      <c r="AT1143" s="2" t="s">
        <v>53</v>
      </c>
      <c r="AX1143" s="2" t="s">
        <v>107</v>
      </c>
      <c r="AY1143" s="12" t="s">
        <v>53</v>
      </c>
      <c r="BA1143" s="8"/>
    </row>
    <row r="1144" ht="12.75" customHeight="1">
      <c r="A1144" s="2" t="s">
        <v>2866</v>
      </c>
      <c r="B1144" s="2" t="s">
        <v>190</v>
      </c>
      <c r="C1144" s="2">
        <v>2020.0</v>
      </c>
      <c r="D1144" s="8"/>
      <c r="E1144" s="9"/>
      <c r="F1144" s="2" t="s">
        <v>431</v>
      </c>
      <c r="G1144" s="2" t="s">
        <v>101</v>
      </c>
      <c r="I1144" s="2" t="s">
        <v>233</v>
      </c>
      <c r="J1144" s="2" t="s">
        <v>234</v>
      </c>
      <c r="K1144" s="2" t="s">
        <v>53</v>
      </c>
      <c r="L1144" s="8" t="s">
        <v>72</v>
      </c>
      <c r="M1144" s="2" t="s">
        <v>55</v>
      </c>
      <c r="N1144" s="2" t="s">
        <v>74</v>
      </c>
      <c r="O1144" s="10" t="s">
        <v>295</v>
      </c>
      <c r="P1144" s="2"/>
      <c r="Q1144" s="2"/>
      <c r="R1144" s="2" t="s">
        <v>58</v>
      </c>
      <c r="S1144" s="2" t="s">
        <v>59</v>
      </c>
      <c r="T1144" s="8"/>
      <c r="U1144" s="8"/>
      <c r="V1144" s="2" t="s">
        <v>2867</v>
      </c>
      <c r="W1144" s="2" t="s">
        <v>61</v>
      </c>
      <c r="X1144" s="9"/>
      <c r="Y1144" s="8"/>
      <c r="Z1144" s="2" t="s">
        <v>62</v>
      </c>
      <c r="AA1144" s="8"/>
      <c r="AB1144" s="2"/>
      <c r="AC1144" s="8"/>
      <c r="AD1144" s="8"/>
      <c r="AE1144" s="2" t="s">
        <v>53</v>
      </c>
      <c r="AF1144" s="11"/>
      <c r="AG1144" s="11"/>
      <c r="AH1144" s="2" t="s">
        <v>53</v>
      </c>
      <c r="AI1144" s="11"/>
      <c r="AL1144" s="2" t="s">
        <v>64</v>
      </c>
      <c r="AM1144" s="8" t="s">
        <v>2585</v>
      </c>
      <c r="AN1144" s="8" t="s">
        <v>66</v>
      </c>
      <c r="AO1144" s="2" t="s">
        <v>64</v>
      </c>
      <c r="AP1144" s="8"/>
      <c r="AQ1144" s="2" t="s">
        <v>53</v>
      </c>
      <c r="AR1144" s="8"/>
      <c r="AS1144" s="8"/>
      <c r="AT1144" s="2" t="s">
        <v>53</v>
      </c>
      <c r="AX1144" s="2" t="s">
        <v>107</v>
      </c>
      <c r="AY1144" s="14"/>
      <c r="BA1144" s="8"/>
    </row>
    <row r="1145" ht="12.75" customHeight="1">
      <c r="A1145" s="2" t="s">
        <v>2868</v>
      </c>
      <c r="B1145" s="2" t="s">
        <v>190</v>
      </c>
      <c r="C1145" s="2">
        <v>2020.0</v>
      </c>
      <c r="D1145" s="8"/>
      <c r="E1145" s="9"/>
      <c r="F1145" s="2" t="s">
        <v>413</v>
      </c>
      <c r="G1145" s="2" t="s">
        <v>50</v>
      </c>
      <c r="I1145" s="2" t="s">
        <v>233</v>
      </c>
      <c r="J1145" s="2" t="s">
        <v>234</v>
      </c>
      <c r="K1145" s="2" t="s">
        <v>53</v>
      </c>
      <c r="L1145" s="8" t="s">
        <v>72</v>
      </c>
      <c r="M1145" s="2" t="s">
        <v>55</v>
      </c>
      <c r="N1145" s="2" t="s">
        <v>74</v>
      </c>
      <c r="O1145" s="10" t="s">
        <v>95</v>
      </c>
      <c r="P1145" s="2"/>
      <c r="Q1145" s="2"/>
      <c r="R1145" s="2" t="s">
        <v>58</v>
      </c>
      <c r="S1145" s="2" t="s">
        <v>59</v>
      </c>
      <c r="T1145" s="2" t="s">
        <v>166</v>
      </c>
      <c r="U1145" s="2" t="s">
        <v>78</v>
      </c>
      <c r="W1145" s="2" t="s">
        <v>80</v>
      </c>
      <c r="X1145" s="10" t="s">
        <v>170</v>
      </c>
      <c r="Y1145" s="2" t="s">
        <v>58</v>
      </c>
      <c r="Z1145" s="2" t="s">
        <v>62</v>
      </c>
      <c r="AA1145" s="2" t="s">
        <v>77</v>
      </c>
      <c r="AB1145" s="2" t="s">
        <v>82</v>
      </c>
      <c r="AC1145" s="2" t="s">
        <v>2869</v>
      </c>
      <c r="AD1145" s="8"/>
      <c r="AE1145" s="2" t="s">
        <v>64</v>
      </c>
      <c r="AF1145" s="2" t="s">
        <v>97</v>
      </c>
      <c r="AG1145" s="2" t="s">
        <v>88</v>
      </c>
      <c r="AH1145" s="2" t="s">
        <v>53</v>
      </c>
      <c r="AI1145" s="11"/>
      <c r="AL1145" s="2" t="s">
        <v>64</v>
      </c>
      <c r="AM1145" s="8" t="s">
        <v>305</v>
      </c>
      <c r="AN1145" s="8" t="s">
        <v>186</v>
      </c>
      <c r="AO1145" s="2"/>
      <c r="AP1145" s="8"/>
      <c r="AQ1145" s="2" t="s">
        <v>53</v>
      </c>
      <c r="AR1145" s="8"/>
      <c r="AS1145" s="8"/>
      <c r="AT1145" s="2" t="s">
        <v>53</v>
      </c>
      <c r="AW1145" s="2" t="s">
        <v>64</v>
      </c>
      <c r="AX1145" s="2" t="s">
        <v>107</v>
      </c>
      <c r="AY1145" s="14"/>
      <c r="BA1145" s="8"/>
    </row>
    <row r="1146" ht="12.75" customHeight="1">
      <c r="A1146" s="2" t="s">
        <v>2870</v>
      </c>
      <c r="B1146" s="2" t="s">
        <v>190</v>
      </c>
      <c r="C1146" s="2">
        <v>2020.0</v>
      </c>
      <c r="D1146" s="8"/>
      <c r="E1146" s="9"/>
      <c r="F1146" s="2" t="s">
        <v>519</v>
      </c>
      <c r="G1146" s="2" t="s">
        <v>50</v>
      </c>
      <c r="I1146" s="2" t="s">
        <v>233</v>
      </c>
      <c r="J1146" s="2" t="s">
        <v>234</v>
      </c>
      <c r="K1146" s="2" t="s">
        <v>53</v>
      </c>
      <c r="L1146" s="8" t="s">
        <v>72</v>
      </c>
      <c r="M1146" s="2" t="s">
        <v>73</v>
      </c>
      <c r="N1146" s="2" t="s">
        <v>74</v>
      </c>
      <c r="O1146" s="10" t="s">
        <v>81</v>
      </c>
      <c r="P1146" s="2"/>
      <c r="Q1146" s="2"/>
      <c r="R1146" s="2" t="s">
        <v>58</v>
      </c>
      <c r="S1146" s="2" t="s">
        <v>59</v>
      </c>
      <c r="T1146" s="2" t="s">
        <v>105</v>
      </c>
      <c r="U1146" s="2" t="s">
        <v>78</v>
      </c>
      <c r="V1146" s="2" t="s">
        <v>2871</v>
      </c>
      <c r="W1146" s="2" t="s">
        <v>80</v>
      </c>
      <c r="X1146" s="10" t="s">
        <v>279</v>
      </c>
      <c r="Y1146" s="2" t="s">
        <v>58</v>
      </c>
      <c r="Z1146" s="2" t="s">
        <v>62</v>
      </c>
      <c r="AA1146" s="2" t="s">
        <v>105</v>
      </c>
      <c r="AB1146" s="2" t="s">
        <v>82</v>
      </c>
      <c r="AC1146" s="2" t="s">
        <v>2872</v>
      </c>
      <c r="AD1146" s="8"/>
      <c r="AE1146" s="2" t="s">
        <v>53</v>
      </c>
      <c r="AF1146" s="11"/>
      <c r="AG1146" s="11"/>
      <c r="AH1146" s="2" t="s">
        <v>53</v>
      </c>
      <c r="AI1146" s="11"/>
      <c r="AJ1146" s="2" t="s">
        <v>149</v>
      </c>
      <c r="AL1146" s="2"/>
      <c r="AM1146" s="8"/>
      <c r="AO1146" s="2"/>
      <c r="AP1146" s="2" t="s">
        <v>64</v>
      </c>
      <c r="AQ1146" s="2" t="s">
        <v>64</v>
      </c>
      <c r="AR1146" s="2"/>
      <c r="AS1146" s="2"/>
      <c r="AT1146" s="2" t="s">
        <v>53</v>
      </c>
      <c r="AW1146" s="2" t="s">
        <v>64</v>
      </c>
      <c r="AX1146" s="2" t="s">
        <v>67</v>
      </c>
      <c r="AY1146" s="12" t="s">
        <v>53</v>
      </c>
      <c r="BA1146" s="8"/>
    </row>
    <row r="1147" ht="12.75" customHeight="1">
      <c r="A1147" s="2" t="s">
        <v>2873</v>
      </c>
      <c r="B1147" s="2" t="s">
        <v>190</v>
      </c>
      <c r="C1147" s="2">
        <v>2020.0</v>
      </c>
      <c r="D1147" s="8"/>
      <c r="E1147" s="9"/>
      <c r="F1147" s="2" t="s">
        <v>516</v>
      </c>
      <c r="G1147" s="2" t="s">
        <v>101</v>
      </c>
      <c r="I1147" s="2" t="s">
        <v>233</v>
      </c>
      <c r="J1147" s="2" t="s">
        <v>234</v>
      </c>
      <c r="K1147" s="2" t="s">
        <v>53</v>
      </c>
      <c r="L1147" s="8" t="s">
        <v>54</v>
      </c>
      <c r="M1147" s="2" t="s">
        <v>181</v>
      </c>
      <c r="N1147" s="2" t="s">
        <v>74</v>
      </c>
      <c r="O1147" s="10" t="s">
        <v>117</v>
      </c>
      <c r="P1147" s="2"/>
      <c r="Q1147" s="2"/>
      <c r="R1147" s="2" t="s">
        <v>76</v>
      </c>
      <c r="S1147" s="2" t="s">
        <v>59</v>
      </c>
      <c r="T1147" s="2" t="s">
        <v>105</v>
      </c>
      <c r="U1147" s="2" t="s">
        <v>78</v>
      </c>
      <c r="V1147" s="2" t="s">
        <v>2874</v>
      </c>
      <c r="W1147" s="2" t="s">
        <v>80</v>
      </c>
      <c r="X1147" s="10" t="s">
        <v>295</v>
      </c>
      <c r="Y1147" s="2" t="s">
        <v>58</v>
      </c>
      <c r="Z1147" s="2" t="s">
        <v>62</v>
      </c>
      <c r="AA1147" s="2" t="s">
        <v>77</v>
      </c>
      <c r="AB1147" s="2" t="s">
        <v>82</v>
      </c>
      <c r="AC1147" s="2" t="s">
        <v>2875</v>
      </c>
      <c r="AD1147" s="8"/>
      <c r="AE1147" s="2" t="s">
        <v>53</v>
      </c>
      <c r="AF1147" s="11"/>
      <c r="AG1147" s="11"/>
      <c r="AH1147" s="2" t="s">
        <v>53</v>
      </c>
      <c r="AI1147" s="11"/>
      <c r="AL1147" s="2" t="s">
        <v>64</v>
      </c>
      <c r="AM1147" s="8" t="s">
        <v>2747</v>
      </c>
      <c r="AN1147" s="8" t="s">
        <v>186</v>
      </c>
      <c r="AO1147" s="2"/>
      <c r="AP1147" s="8"/>
      <c r="AQ1147" s="2" t="s">
        <v>53</v>
      </c>
      <c r="AR1147" s="8"/>
      <c r="AS1147" s="8"/>
      <c r="AT1147" s="2" t="s">
        <v>53</v>
      </c>
      <c r="AX1147" s="2" t="s">
        <v>107</v>
      </c>
      <c r="AY1147" s="14"/>
      <c r="BA1147" s="8"/>
    </row>
    <row r="1148" ht="12.75" customHeight="1">
      <c r="A1148" s="2" t="s">
        <v>2876</v>
      </c>
      <c r="B1148" s="2" t="s">
        <v>190</v>
      </c>
      <c r="C1148" s="2">
        <v>2020.0</v>
      </c>
      <c r="D1148" s="8"/>
      <c r="E1148" s="9"/>
      <c r="F1148" s="2" t="s">
        <v>405</v>
      </c>
      <c r="G1148" s="2" t="s">
        <v>101</v>
      </c>
      <c r="I1148" s="2" t="s">
        <v>233</v>
      </c>
      <c r="J1148" s="2" t="s">
        <v>234</v>
      </c>
      <c r="K1148" s="2" t="s">
        <v>53</v>
      </c>
      <c r="L1148" s="8" t="s">
        <v>54</v>
      </c>
      <c r="M1148" s="2" t="s">
        <v>55</v>
      </c>
      <c r="N1148" s="2" t="s">
        <v>74</v>
      </c>
      <c r="O1148" s="10" t="s">
        <v>204</v>
      </c>
      <c r="P1148" s="2"/>
      <c r="Q1148" s="2"/>
      <c r="R1148" s="2" t="s">
        <v>58</v>
      </c>
      <c r="S1148" s="2" t="s">
        <v>59</v>
      </c>
      <c r="T1148" s="2" t="s">
        <v>77</v>
      </c>
      <c r="U1148" s="2" t="s">
        <v>78</v>
      </c>
      <c r="V1148" s="2" t="s">
        <v>2877</v>
      </c>
      <c r="W1148" s="2" t="s">
        <v>61</v>
      </c>
      <c r="X1148" s="9"/>
      <c r="Y1148" s="8"/>
      <c r="Z1148" s="2" t="s">
        <v>62</v>
      </c>
      <c r="AA1148" s="8"/>
      <c r="AB1148" s="2"/>
      <c r="AC1148" s="8"/>
      <c r="AD1148" s="8"/>
      <c r="AE1148" s="2" t="s">
        <v>53</v>
      </c>
      <c r="AF1148" s="11"/>
      <c r="AG1148" s="11"/>
      <c r="AH1148" s="2" t="s">
        <v>53</v>
      </c>
      <c r="AI1148" s="11"/>
      <c r="AK1148" s="8" t="s">
        <v>98</v>
      </c>
      <c r="AL1148" s="2" t="s">
        <v>64</v>
      </c>
      <c r="AM1148" s="8" t="s">
        <v>272</v>
      </c>
      <c r="AN1148" s="8" t="s">
        <v>186</v>
      </c>
      <c r="AO1148" s="2"/>
      <c r="AP1148" s="2" t="s">
        <v>64</v>
      </c>
      <c r="AQ1148" s="2" t="s">
        <v>64</v>
      </c>
      <c r="AR1148" s="2" t="s">
        <v>131</v>
      </c>
      <c r="AS1148" s="2" t="s">
        <v>114</v>
      </c>
      <c r="AT1148" s="2" t="s">
        <v>53</v>
      </c>
      <c r="AX1148" s="2" t="s">
        <v>67</v>
      </c>
      <c r="AY1148" s="12" t="s">
        <v>53</v>
      </c>
      <c r="BA1148" s="8"/>
    </row>
    <row r="1149" ht="12.75" customHeight="1">
      <c r="A1149" s="2" t="s">
        <v>2878</v>
      </c>
      <c r="B1149" s="2" t="s">
        <v>190</v>
      </c>
      <c r="C1149" s="2">
        <v>2020.0</v>
      </c>
      <c r="D1149" s="8"/>
      <c r="E1149" s="9"/>
      <c r="I1149" s="2" t="s">
        <v>233</v>
      </c>
      <c r="J1149" s="2" t="s">
        <v>234</v>
      </c>
      <c r="K1149" s="2" t="s">
        <v>53</v>
      </c>
      <c r="L1149" s="8" t="s">
        <v>72</v>
      </c>
      <c r="M1149" s="2" t="s">
        <v>55</v>
      </c>
      <c r="N1149" s="2" t="s">
        <v>74</v>
      </c>
      <c r="O1149" s="10" t="s">
        <v>86</v>
      </c>
      <c r="P1149" s="2"/>
      <c r="Q1149" s="2"/>
      <c r="R1149" s="2" t="s">
        <v>58</v>
      </c>
      <c r="S1149" s="2" t="s">
        <v>59</v>
      </c>
      <c r="T1149" s="2" t="s">
        <v>105</v>
      </c>
      <c r="U1149" s="2" t="s">
        <v>78</v>
      </c>
      <c r="V1149" s="2" t="s">
        <v>2879</v>
      </c>
      <c r="W1149" s="2" t="s">
        <v>80</v>
      </c>
      <c r="X1149" s="10" t="s">
        <v>295</v>
      </c>
      <c r="Y1149" s="2" t="s">
        <v>58</v>
      </c>
      <c r="Z1149" s="2" t="s">
        <v>62</v>
      </c>
      <c r="AA1149" s="8"/>
      <c r="AB1149" s="2" t="s">
        <v>82</v>
      </c>
      <c r="AC1149" s="2" t="s">
        <v>2880</v>
      </c>
      <c r="AD1149" s="8"/>
      <c r="AE1149" s="2" t="s">
        <v>64</v>
      </c>
      <c r="AF1149" s="2" t="s">
        <v>110</v>
      </c>
      <c r="AG1149" s="2" t="s">
        <v>63</v>
      </c>
      <c r="AH1149" s="2" t="s">
        <v>88</v>
      </c>
      <c r="AI1149" s="2" t="s">
        <v>111</v>
      </c>
      <c r="AL1149" s="2" t="s">
        <v>64</v>
      </c>
      <c r="AM1149" s="8"/>
      <c r="AN1149" s="8" t="s">
        <v>106</v>
      </c>
      <c r="AO1149" s="2"/>
      <c r="AP1149" s="2" t="s">
        <v>64</v>
      </c>
      <c r="AQ1149" s="2" t="s">
        <v>64</v>
      </c>
      <c r="AR1149" s="2"/>
      <c r="AS1149" s="2"/>
      <c r="AT1149" s="2" t="s">
        <v>53</v>
      </c>
      <c r="AX1149" s="2" t="s">
        <v>67</v>
      </c>
      <c r="AY1149" s="12" t="s">
        <v>53</v>
      </c>
      <c r="BA1149" s="8"/>
    </row>
    <row r="1150" ht="12.75" customHeight="1">
      <c r="A1150" s="2" t="s">
        <v>2881</v>
      </c>
      <c r="B1150" s="2" t="s">
        <v>190</v>
      </c>
      <c r="C1150" s="2">
        <v>2020.0</v>
      </c>
      <c r="D1150" s="2" t="s">
        <v>64</v>
      </c>
      <c r="E1150" s="10" t="s">
        <v>298</v>
      </c>
      <c r="F1150" s="2"/>
      <c r="I1150" s="2" t="s">
        <v>52</v>
      </c>
      <c r="J1150" s="2" t="s">
        <v>52</v>
      </c>
      <c r="K1150" s="2" t="s">
        <v>53</v>
      </c>
      <c r="L1150" s="8" t="s">
        <v>72</v>
      </c>
      <c r="M1150" s="2" t="s">
        <v>55</v>
      </c>
      <c r="N1150" s="2" t="s">
        <v>215</v>
      </c>
      <c r="O1150" s="10" t="s">
        <v>354</v>
      </c>
      <c r="P1150" s="2"/>
      <c r="Q1150" s="2"/>
      <c r="R1150" s="2" t="s">
        <v>58</v>
      </c>
      <c r="S1150" s="2" t="s">
        <v>59</v>
      </c>
      <c r="T1150" s="2" t="s">
        <v>166</v>
      </c>
      <c r="U1150" s="2" t="s">
        <v>250</v>
      </c>
      <c r="V1150" s="2" t="s">
        <v>2882</v>
      </c>
      <c r="W1150" s="2" t="s">
        <v>80</v>
      </c>
      <c r="X1150" s="10" t="s">
        <v>444</v>
      </c>
      <c r="Y1150" s="2" t="s">
        <v>58</v>
      </c>
      <c r="Z1150" s="2" t="s">
        <v>62</v>
      </c>
      <c r="AA1150" s="8"/>
      <c r="AB1150" s="2"/>
      <c r="AC1150" s="2" t="s">
        <v>2883</v>
      </c>
      <c r="AD1150" s="8"/>
      <c r="AE1150" s="2" t="s">
        <v>64</v>
      </c>
      <c r="AF1150" s="2" t="s">
        <v>97</v>
      </c>
      <c r="AG1150" s="2" t="s">
        <v>88</v>
      </c>
      <c r="AH1150" s="2" t="s">
        <v>53</v>
      </c>
      <c r="AI1150" s="11"/>
      <c r="AL1150" s="2" t="s">
        <v>64</v>
      </c>
      <c r="AM1150" s="8"/>
      <c r="AN1150" s="8" t="s">
        <v>106</v>
      </c>
      <c r="AO1150" s="2"/>
      <c r="AP1150" s="2" t="s">
        <v>64</v>
      </c>
      <c r="AQ1150" s="2" t="s">
        <v>64</v>
      </c>
      <c r="AR1150" s="2" t="s">
        <v>213</v>
      </c>
      <c r="AS1150" s="2" t="s">
        <v>114</v>
      </c>
      <c r="AT1150" s="2" t="s">
        <v>53</v>
      </c>
      <c r="AX1150" s="2" t="s">
        <v>67</v>
      </c>
      <c r="AY1150" s="12" t="s">
        <v>53</v>
      </c>
      <c r="BA1150" s="8"/>
    </row>
    <row r="1151" ht="12.75" customHeight="1">
      <c r="A1151" s="2" t="s">
        <v>2884</v>
      </c>
      <c r="B1151" s="2" t="s">
        <v>190</v>
      </c>
      <c r="C1151" s="2">
        <v>2020.0</v>
      </c>
      <c r="D1151" s="8"/>
      <c r="E1151" s="9"/>
      <c r="F1151" s="2" t="s">
        <v>630</v>
      </c>
      <c r="G1151" s="2" t="s">
        <v>50</v>
      </c>
      <c r="I1151" s="2" t="s">
        <v>233</v>
      </c>
      <c r="J1151" s="2" t="s">
        <v>234</v>
      </c>
      <c r="K1151" s="2" t="s">
        <v>53</v>
      </c>
      <c r="L1151" s="8" t="s">
        <v>54</v>
      </c>
      <c r="M1151" s="2" t="s">
        <v>55</v>
      </c>
      <c r="N1151" s="2" t="s">
        <v>127</v>
      </c>
      <c r="O1151" s="10" t="s">
        <v>165</v>
      </c>
      <c r="P1151" s="2"/>
      <c r="Q1151" s="2"/>
      <c r="R1151" s="2" t="s">
        <v>58</v>
      </c>
      <c r="S1151" s="2" t="s">
        <v>59</v>
      </c>
      <c r="T1151" s="2" t="s">
        <v>105</v>
      </c>
      <c r="U1151" s="2" t="s">
        <v>250</v>
      </c>
      <c r="V1151" s="2" t="s">
        <v>2885</v>
      </c>
      <c r="W1151" s="2" t="s">
        <v>80</v>
      </c>
      <c r="X1151" s="10" t="s">
        <v>259</v>
      </c>
      <c r="Y1151" s="2" t="s">
        <v>58</v>
      </c>
      <c r="Z1151" s="2" t="s">
        <v>62</v>
      </c>
      <c r="AA1151" s="2" t="s">
        <v>105</v>
      </c>
      <c r="AB1151" s="2" t="s">
        <v>153</v>
      </c>
      <c r="AC1151" s="2" t="s">
        <v>2886</v>
      </c>
      <c r="AD1151" s="8"/>
      <c r="AE1151" s="2" t="s">
        <v>53</v>
      </c>
      <c r="AF1151" s="11"/>
      <c r="AG1151" s="11"/>
      <c r="AH1151" s="2" t="s">
        <v>53</v>
      </c>
      <c r="AI1151" s="11"/>
      <c r="AK1151" s="8" t="s">
        <v>98</v>
      </c>
      <c r="AL1151" s="2" t="s">
        <v>64</v>
      </c>
      <c r="AM1151" s="8" t="s">
        <v>305</v>
      </c>
      <c r="AN1151" s="8" t="s">
        <v>186</v>
      </c>
      <c r="AO1151" s="2"/>
      <c r="AP1151" s="8"/>
      <c r="AQ1151" s="2" t="s">
        <v>53</v>
      </c>
      <c r="AR1151" s="8"/>
      <c r="AS1151" s="8"/>
      <c r="AX1151" s="2" t="s">
        <v>107</v>
      </c>
      <c r="AY1151" s="14"/>
      <c r="BA1151" s="8"/>
    </row>
    <row r="1152" ht="12.75" customHeight="1">
      <c r="A1152" s="2" t="s">
        <v>2887</v>
      </c>
      <c r="B1152" s="2" t="s">
        <v>190</v>
      </c>
      <c r="C1152" s="2">
        <v>2020.0</v>
      </c>
      <c r="D1152" s="8"/>
      <c r="E1152" s="9"/>
      <c r="F1152" s="2" t="s">
        <v>630</v>
      </c>
      <c r="I1152" s="2" t="s">
        <v>233</v>
      </c>
      <c r="J1152" s="2" t="s">
        <v>234</v>
      </c>
      <c r="K1152" s="2" t="s">
        <v>53</v>
      </c>
      <c r="L1152" s="8" t="s">
        <v>72</v>
      </c>
      <c r="M1152" s="2" t="s">
        <v>181</v>
      </c>
      <c r="N1152" s="2" t="s">
        <v>74</v>
      </c>
      <c r="O1152" s="10" t="s">
        <v>156</v>
      </c>
      <c r="P1152" s="2"/>
      <c r="Q1152" s="2"/>
      <c r="R1152" s="2" t="s">
        <v>76</v>
      </c>
      <c r="S1152" s="2" t="s">
        <v>59</v>
      </c>
      <c r="T1152" s="8"/>
      <c r="U1152" s="8"/>
      <c r="V1152" s="2" t="s">
        <v>2888</v>
      </c>
      <c r="W1152" s="2" t="s">
        <v>80</v>
      </c>
      <c r="X1152" s="10" t="s">
        <v>1049</v>
      </c>
      <c r="Y1152" s="2" t="s">
        <v>148</v>
      </c>
      <c r="Z1152" s="2" t="s">
        <v>62</v>
      </c>
      <c r="AA1152" s="2" t="s">
        <v>105</v>
      </c>
      <c r="AB1152" s="2" t="s">
        <v>153</v>
      </c>
      <c r="AC1152" s="2" t="s">
        <v>2889</v>
      </c>
      <c r="AD1152" s="8"/>
      <c r="AE1152" s="2" t="s">
        <v>64</v>
      </c>
      <c r="AF1152" s="2" t="s">
        <v>110</v>
      </c>
      <c r="AG1152" s="2" t="s">
        <v>63</v>
      </c>
      <c r="AH1152" s="2" t="s">
        <v>88</v>
      </c>
      <c r="AI1152" s="2" t="s">
        <v>989</v>
      </c>
      <c r="AJ1152" s="2" t="s">
        <v>112</v>
      </c>
      <c r="AL1152" s="2"/>
      <c r="AM1152" s="8"/>
      <c r="AO1152" s="2"/>
      <c r="AP1152" s="2" t="s">
        <v>53</v>
      </c>
      <c r="AQ1152" s="2" t="s">
        <v>64</v>
      </c>
      <c r="AR1152" s="2" t="s">
        <v>185</v>
      </c>
      <c r="AS1152" s="2" t="s">
        <v>186</v>
      </c>
      <c r="AT1152" s="2" t="s">
        <v>53</v>
      </c>
      <c r="AW1152" s="2" t="s">
        <v>64</v>
      </c>
      <c r="AX1152" s="2" t="s">
        <v>67</v>
      </c>
      <c r="AY1152" s="12" t="s">
        <v>53</v>
      </c>
      <c r="BA1152" s="8"/>
    </row>
    <row r="1153" ht="12.75" customHeight="1">
      <c r="A1153" s="2" t="s">
        <v>2890</v>
      </c>
      <c r="B1153" s="2" t="s">
        <v>190</v>
      </c>
      <c r="C1153" s="2">
        <v>2020.0</v>
      </c>
      <c r="D1153" s="8"/>
      <c r="E1153" s="9"/>
      <c r="F1153" s="2" t="s">
        <v>274</v>
      </c>
      <c r="G1153" s="2" t="s">
        <v>101</v>
      </c>
      <c r="I1153" s="2" t="s">
        <v>233</v>
      </c>
      <c r="J1153" s="2" t="s">
        <v>234</v>
      </c>
      <c r="K1153" s="2" t="s">
        <v>53</v>
      </c>
      <c r="L1153" s="8" t="s">
        <v>72</v>
      </c>
      <c r="M1153" s="2" t="s">
        <v>73</v>
      </c>
      <c r="N1153" s="2" t="s">
        <v>74</v>
      </c>
      <c r="O1153" s="10" t="s">
        <v>48</v>
      </c>
      <c r="P1153" s="2"/>
      <c r="Q1153" s="2"/>
      <c r="R1153" s="2" t="s">
        <v>109</v>
      </c>
      <c r="S1153" s="2" t="s">
        <v>59</v>
      </c>
      <c r="T1153" s="8"/>
      <c r="U1153" s="8"/>
      <c r="V1153" s="2" t="s">
        <v>2891</v>
      </c>
      <c r="W1153" s="2" t="s">
        <v>80</v>
      </c>
      <c r="X1153" s="10" t="s">
        <v>438</v>
      </c>
      <c r="Y1153" s="2" t="s">
        <v>58</v>
      </c>
      <c r="Z1153" s="2" t="s">
        <v>62</v>
      </c>
      <c r="AA1153" s="2" t="s">
        <v>105</v>
      </c>
      <c r="AB1153" s="2" t="s">
        <v>82</v>
      </c>
      <c r="AC1153" s="2" t="s">
        <v>2892</v>
      </c>
      <c r="AD1153" s="8"/>
      <c r="AE1153" s="2" t="s">
        <v>64</v>
      </c>
      <c r="AF1153" s="2" t="s">
        <v>84</v>
      </c>
      <c r="AG1153" s="2" t="s">
        <v>63</v>
      </c>
      <c r="AH1153" s="2" t="s">
        <v>53</v>
      </c>
      <c r="AI1153" s="11"/>
      <c r="AJ1153" s="2" t="s">
        <v>112</v>
      </c>
      <c r="AL1153" s="2"/>
      <c r="AM1153" s="8"/>
      <c r="AO1153" s="2"/>
      <c r="AP1153" s="2" t="s">
        <v>53</v>
      </c>
      <c r="AQ1153" s="2" t="s">
        <v>64</v>
      </c>
      <c r="AR1153" s="2" t="s">
        <v>429</v>
      </c>
      <c r="AS1153" s="2" t="s">
        <v>186</v>
      </c>
      <c r="AT1153" s="2" t="s">
        <v>53</v>
      </c>
      <c r="AX1153" s="2" t="s">
        <v>67</v>
      </c>
      <c r="AY1153" s="12" t="s">
        <v>53</v>
      </c>
      <c r="BA1153" s="8"/>
    </row>
    <row r="1154" ht="12.75" customHeight="1">
      <c r="A1154" s="2" t="s">
        <v>2893</v>
      </c>
      <c r="B1154" s="2" t="s">
        <v>190</v>
      </c>
      <c r="C1154" s="2">
        <v>2020.0</v>
      </c>
      <c r="D1154" s="8"/>
      <c r="E1154" s="9"/>
      <c r="F1154" s="2" t="s">
        <v>389</v>
      </c>
      <c r="G1154" s="2" t="s">
        <v>101</v>
      </c>
      <c r="I1154" s="2" t="s">
        <v>233</v>
      </c>
      <c r="J1154" s="2" t="s">
        <v>234</v>
      </c>
      <c r="K1154" s="2" t="s">
        <v>53</v>
      </c>
      <c r="L1154" s="8" t="s">
        <v>54</v>
      </c>
      <c r="M1154" s="2" t="s">
        <v>73</v>
      </c>
      <c r="N1154" s="2" t="s">
        <v>74</v>
      </c>
      <c r="O1154" s="10" t="s">
        <v>289</v>
      </c>
      <c r="P1154" s="2"/>
      <c r="Q1154" s="2"/>
      <c r="R1154" s="2" t="s">
        <v>76</v>
      </c>
      <c r="S1154" s="2" t="s">
        <v>59</v>
      </c>
      <c r="T1154" s="8"/>
      <c r="U1154" s="8"/>
      <c r="V1154" s="2" t="s">
        <v>2894</v>
      </c>
      <c r="W1154" s="2" t="s">
        <v>80</v>
      </c>
      <c r="X1154" s="10" t="s">
        <v>235</v>
      </c>
      <c r="Y1154" s="2" t="s">
        <v>58</v>
      </c>
      <c r="Z1154" s="2" t="s">
        <v>62</v>
      </c>
      <c r="AA1154" s="8"/>
      <c r="AB1154" s="2"/>
      <c r="AC1154" s="2" t="s">
        <v>2895</v>
      </c>
      <c r="AD1154" s="8"/>
      <c r="AE1154" s="2" t="s">
        <v>53</v>
      </c>
      <c r="AF1154" s="11"/>
      <c r="AG1154" s="11"/>
      <c r="AH1154" s="2" t="s">
        <v>53</v>
      </c>
      <c r="AI1154" s="11"/>
      <c r="AJ1154" s="2" t="s">
        <v>112</v>
      </c>
      <c r="AL1154" s="2"/>
      <c r="AM1154" s="8"/>
      <c r="AO1154" s="2"/>
      <c r="AP1154" s="2" t="s">
        <v>53</v>
      </c>
      <c r="AQ1154" s="2" t="s">
        <v>64</v>
      </c>
      <c r="AR1154" s="2" t="s">
        <v>185</v>
      </c>
      <c r="AS1154" s="2" t="s">
        <v>186</v>
      </c>
      <c r="AT1154" s="2" t="s">
        <v>53</v>
      </c>
      <c r="AW1154" s="2" t="s">
        <v>64</v>
      </c>
      <c r="AX1154" s="2" t="s">
        <v>67</v>
      </c>
      <c r="AY1154" s="12" t="s">
        <v>53</v>
      </c>
      <c r="BA1154" s="8"/>
    </row>
    <row r="1155" ht="12.75" customHeight="1">
      <c r="A1155" s="2" t="s">
        <v>2896</v>
      </c>
      <c r="B1155" s="2" t="s">
        <v>190</v>
      </c>
      <c r="C1155" s="2">
        <v>2020.0</v>
      </c>
      <c r="D1155" s="8"/>
      <c r="E1155" s="9"/>
      <c r="F1155" s="2" t="s">
        <v>274</v>
      </c>
      <c r="I1155" s="2" t="s">
        <v>233</v>
      </c>
      <c r="J1155" s="2" t="s">
        <v>234</v>
      </c>
      <c r="K1155" s="2" t="s">
        <v>53</v>
      </c>
      <c r="L1155" s="8" t="s">
        <v>72</v>
      </c>
      <c r="M1155" s="2" t="s">
        <v>181</v>
      </c>
      <c r="N1155" s="2" t="s">
        <v>74</v>
      </c>
      <c r="O1155" s="10" t="s">
        <v>223</v>
      </c>
      <c r="P1155" s="2"/>
      <c r="Q1155" s="2"/>
      <c r="R1155" s="2" t="s">
        <v>109</v>
      </c>
      <c r="S1155" s="2" t="s">
        <v>59</v>
      </c>
      <c r="T1155" s="8"/>
      <c r="U1155" s="2" t="s">
        <v>78</v>
      </c>
      <c r="V1155" s="2" t="s">
        <v>2897</v>
      </c>
      <c r="W1155" s="2" t="s">
        <v>80</v>
      </c>
      <c r="X1155" s="10" t="s">
        <v>315</v>
      </c>
      <c r="Y1155" s="2" t="s">
        <v>58</v>
      </c>
      <c r="Z1155" s="2" t="s">
        <v>62</v>
      </c>
      <c r="AA1155" s="8"/>
      <c r="AB1155" s="2" t="s">
        <v>153</v>
      </c>
      <c r="AC1155" s="8"/>
      <c r="AD1155" s="8"/>
      <c r="AE1155" s="2" t="s">
        <v>64</v>
      </c>
      <c r="AF1155" s="2" t="s">
        <v>110</v>
      </c>
      <c r="AG1155" s="2" t="s">
        <v>63</v>
      </c>
      <c r="AH1155" s="2" t="s">
        <v>88</v>
      </c>
      <c r="AI1155" s="2" t="s">
        <v>989</v>
      </c>
      <c r="AJ1155" s="8" t="s">
        <v>112</v>
      </c>
      <c r="AL1155" s="2"/>
      <c r="AM1155" s="8"/>
      <c r="AO1155" s="2"/>
      <c r="AP1155" s="2" t="s">
        <v>53</v>
      </c>
      <c r="AQ1155" s="2" t="s">
        <v>64</v>
      </c>
      <c r="AR1155" s="2" t="s">
        <v>372</v>
      </c>
      <c r="AS1155" s="2" t="s">
        <v>186</v>
      </c>
      <c r="AT1155" s="2" t="s">
        <v>53</v>
      </c>
      <c r="AX1155" s="2" t="s">
        <v>67</v>
      </c>
      <c r="AY1155" s="12" t="s">
        <v>53</v>
      </c>
      <c r="BA1155" s="8"/>
    </row>
    <row r="1156" ht="12.75" customHeight="1">
      <c r="A1156" s="2" t="s">
        <v>2898</v>
      </c>
      <c r="B1156" s="2" t="s">
        <v>190</v>
      </c>
      <c r="C1156" s="2">
        <v>2020.0</v>
      </c>
      <c r="D1156" s="8"/>
      <c r="E1156" s="9"/>
      <c r="F1156" s="2" t="s">
        <v>274</v>
      </c>
      <c r="G1156" s="2" t="s">
        <v>50</v>
      </c>
      <c r="I1156" s="2" t="s">
        <v>233</v>
      </c>
      <c r="J1156" s="2" t="s">
        <v>234</v>
      </c>
      <c r="K1156" s="2" t="s">
        <v>53</v>
      </c>
      <c r="L1156" s="8" t="s">
        <v>72</v>
      </c>
      <c r="M1156" s="2" t="s">
        <v>73</v>
      </c>
      <c r="N1156" s="2" t="s">
        <v>227</v>
      </c>
      <c r="O1156" s="10" t="s">
        <v>331</v>
      </c>
      <c r="P1156" s="2"/>
      <c r="Q1156" s="2"/>
      <c r="R1156" s="2" t="s">
        <v>109</v>
      </c>
      <c r="S1156" s="2" t="s">
        <v>59</v>
      </c>
      <c r="T1156" s="8"/>
      <c r="U1156" s="8"/>
      <c r="V1156" s="2" t="s">
        <v>2899</v>
      </c>
      <c r="W1156" s="2" t="s">
        <v>80</v>
      </c>
      <c r="X1156" s="10" t="s">
        <v>322</v>
      </c>
      <c r="Y1156" s="2" t="s">
        <v>58</v>
      </c>
      <c r="Z1156" s="2" t="s">
        <v>62</v>
      </c>
      <c r="AA1156" s="8"/>
      <c r="AB1156" s="2"/>
      <c r="AC1156" s="2" t="s">
        <v>2900</v>
      </c>
      <c r="AD1156" s="8"/>
      <c r="AE1156" s="2" t="s">
        <v>64</v>
      </c>
      <c r="AF1156" s="2" t="s">
        <v>84</v>
      </c>
      <c r="AG1156" s="2" t="s">
        <v>63</v>
      </c>
      <c r="AH1156" s="2" t="s">
        <v>53</v>
      </c>
      <c r="AI1156" s="11"/>
      <c r="AJ1156" s="2" t="s">
        <v>112</v>
      </c>
      <c r="AL1156" s="2"/>
      <c r="AM1156" s="8"/>
      <c r="AO1156" s="2" t="s">
        <v>64</v>
      </c>
      <c r="AP1156" s="2" t="s">
        <v>53</v>
      </c>
      <c r="AQ1156" s="2" t="s">
        <v>64</v>
      </c>
      <c r="AR1156" s="2" t="s">
        <v>185</v>
      </c>
      <c r="AS1156" s="2" t="s">
        <v>186</v>
      </c>
      <c r="AT1156" s="2" t="s">
        <v>53</v>
      </c>
      <c r="AX1156" s="2" t="s">
        <v>67</v>
      </c>
      <c r="AY1156" s="12" t="s">
        <v>53</v>
      </c>
      <c r="AZ1156" s="2">
        <v>2.0</v>
      </c>
      <c r="BA1156" s="8"/>
    </row>
    <row r="1157" ht="12.75" customHeight="1">
      <c r="A1157" s="2"/>
      <c r="B1157" s="2"/>
      <c r="C1157" s="2">
        <v>2020.0</v>
      </c>
      <c r="D1157" s="8"/>
      <c r="E1157" s="9"/>
      <c r="L1157" s="8" t="s">
        <v>72</v>
      </c>
      <c r="M1157" s="2" t="s">
        <v>73</v>
      </c>
      <c r="O1157" s="10" t="s">
        <v>223</v>
      </c>
      <c r="P1157" s="2"/>
      <c r="Q1157" s="2"/>
      <c r="R1157" s="2" t="s">
        <v>109</v>
      </c>
      <c r="S1157" s="2" t="s">
        <v>59</v>
      </c>
      <c r="T1157" s="8"/>
      <c r="U1157" s="8"/>
      <c r="V1157" s="2" t="s">
        <v>2899</v>
      </c>
      <c r="W1157" s="2" t="s">
        <v>80</v>
      </c>
      <c r="X1157" s="9"/>
      <c r="Y1157" s="8"/>
      <c r="Z1157" s="8"/>
      <c r="AA1157" s="8"/>
      <c r="AB1157" s="2"/>
      <c r="AC1157" s="8"/>
      <c r="AD1157" s="8"/>
      <c r="AE1157" s="2" t="s">
        <v>64</v>
      </c>
      <c r="AF1157" s="2" t="s">
        <v>84</v>
      </c>
      <c r="AG1157" s="2" t="s">
        <v>63</v>
      </c>
      <c r="AH1157" s="2" t="s">
        <v>53</v>
      </c>
      <c r="AI1157" s="11"/>
      <c r="AJ1157" s="2" t="s">
        <v>112</v>
      </c>
      <c r="AL1157" s="2"/>
      <c r="AM1157" s="8"/>
      <c r="AO1157" s="2"/>
      <c r="AP1157" s="2" t="s">
        <v>53</v>
      </c>
      <c r="AQ1157" s="2" t="s">
        <v>64</v>
      </c>
      <c r="AR1157" s="2" t="s">
        <v>185</v>
      </c>
      <c r="AS1157" s="2" t="s">
        <v>186</v>
      </c>
      <c r="AT1157" s="2" t="s">
        <v>53</v>
      </c>
      <c r="AX1157" s="2" t="s">
        <v>67</v>
      </c>
      <c r="AY1157" s="12" t="s">
        <v>53</v>
      </c>
      <c r="BA1157" s="8"/>
    </row>
    <row r="1158" ht="12.75" customHeight="1">
      <c r="A1158" s="2" t="s">
        <v>2901</v>
      </c>
      <c r="B1158" s="2" t="s">
        <v>190</v>
      </c>
      <c r="C1158" s="2">
        <v>2020.0</v>
      </c>
      <c r="D1158" s="8"/>
      <c r="E1158" s="9"/>
      <c r="F1158" s="2" t="s">
        <v>274</v>
      </c>
      <c r="G1158" s="2" t="s">
        <v>101</v>
      </c>
      <c r="I1158" s="2" t="s">
        <v>233</v>
      </c>
      <c r="J1158" s="2" t="s">
        <v>234</v>
      </c>
      <c r="K1158" s="2" t="s">
        <v>64</v>
      </c>
      <c r="L1158" s="8" t="s">
        <v>72</v>
      </c>
      <c r="M1158" s="2" t="s">
        <v>181</v>
      </c>
      <c r="N1158" s="2" t="s">
        <v>74</v>
      </c>
      <c r="O1158" s="10" t="s">
        <v>289</v>
      </c>
      <c r="P1158" s="2"/>
      <c r="Q1158" s="2"/>
      <c r="R1158" s="2" t="s">
        <v>76</v>
      </c>
      <c r="S1158" s="2" t="s">
        <v>59</v>
      </c>
      <c r="T1158" s="8"/>
      <c r="U1158" s="8"/>
      <c r="V1158" s="2" t="s">
        <v>2902</v>
      </c>
      <c r="W1158" s="2" t="s">
        <v>80</v>
      </c>
      <c r="X1158" s="10" t="s">
        <v>170</v>
      </c>
      <c r="Y1158" s="2" t="s">
        <v>58</v>
      </c>
      <c r="Z1158" s="2" t="s">
        <v>62</v>
      </c>
      <c r="AA1158" s="8"/>
      <c r="AB1158" s="2"/>
      <c r="AC1158" s="2" t="s">
        <v>2902</v>
      </c>
      <c r="AD1158" s="8"/>
      <c r="AE1158" s="2" t="s">
        <v>64</v>
      </c>
      <c r="AF1158" s="2" t="s">
        <v>97</v>
      </c>
      <c r="AG1158" s="2" t="s">
        <v>88</v>
      </c>
      <c r="AH1158" s="2" t="s">
        <v>53</v>
      </c>
      <c r="AI1158" s="11"/>
      <c r="AJ1158" s="2" t="s">
        <v>112</v>
      </c>
      <c r="AL1158" s="2"/>
      <c r="AM1158" s="8"/>
      <c r="AO1158" s="2"/>
      <c r="AP1158" s="2" t="s">
        <v>64</v>
      </c>
      <c r="AQ1158" s="2" t="s">
        <v>64</v>
      </c>
      <c r="AR1158" s="2"/>
      <c r="AS1158" s="2"/>
      <c r="AT1158" s="2" t="s">
        <v>53</v>
      </c>
      <c r="AX1158" s="2" t="s">
        <v>67</v>
      </c>
      <c r="AY1158" s="12" t="s">
        <v>64</v>
      </c>
      <c r="BA1158" s="8"/>
    </row>
    <row r="1159" ht="12.75" customHeight="1">
      <c r="A1159" s="2" t="s">
        <v>2903</v>
      </c>
      <c r="B1159" s="2" t="s">
        <v>190</v>
      </c>
      <c r="C1159" s="2">
        <v>2020.0</v>
      </c>
      <c r="D1159" s="8"/>
      <c r="E1159" s="9"/>
      <c r="F1159" s="2" t="s">
        <v>292</v>
      </c>
      <c r="G1159" s="2" t="s">
        <v>101</v>
      </c>
      <c r="I1159" s="2" t="s">
        <v>233</v>
      </c>
      <c r="J1159" s="2" t="s">
        <v>234</v>
      </c>
      <c r="K1159" s="2" t="s">
        <v>53</v>
      </c>
      <c r="L1159" s="8" t="s">
        <v>72</v>
      </c>
      <c r="M1159" s="2" t="s">
        <v>181</v>
      </c>
      <c r="O1159" s="10" t="s">
        <v>263</v>
      </c>
      <c r="P1159" s="2"/>
      <c r="Q1159" s="2"/>
      <c r="R1159" s="2" t="s">
        <v>109</v>
      </c>
      <c r="S1159" s="2" t="s">
        <v>59</v>
      </c>
      <c r="T1159" s="8"/>
      <c r="U1159" s="8"/>
      <c r="V1159" s="2" t="s">
        <v>2904</v>
      </c>
      <c r="W1159" s="2" t="s">
        <v>80</v>
      </c>
      <c r="X1159" s="10" t="s">
        <v>156</v>
      </c>
      <c r="Y1159" s="2" t="s">
        <v>76</v>
      </c>
      <c r="Z1159" s="2" t="s">
        <v>62</v>
      </c>
      <c r="AA1159" s="8"/>
      <c r="AB1159" s="2"/>
      <c r="AC1159" s="2" t="s">
        <v>2905</v>
      </c>
      <c r="AD1159" s="8"/>
      <c r="AE1159" s="2" t="s">
        <v>64</v>
      </c>
      <c r="AF1159" s="2" t="s">
        <v>110</v>
      </c>
      <c r="AG1159" s="2" t="s">
        <v>63</v>
      </c>
      <c r="AH1159" s="2" t="s">
        <v>88</v>
      </c>
      <c r="AI1159" s="2" t="s">
        <v>139</v>
      </c>
      <c r="AJ1159" s="2" t="s">
        <v>112</v>
      </c>
      <c r="AL1159" s="2"/>
      <c r="AM1159" s="8"/>
      <c r="AO1159" s="2"/>
      <c r="AP1159" s="2" t="s">
        <v>64</v>
      </c>
      <c r="AQ1159" s="2" t="s">
        <v>64</v>
      </c>
      <c r="AR1159" s="2"/>
      <c r="AS1159" s="2"/>
      <c r="AT1159" s="2" t="s">
        <v>53</v>
      </c>
      <c r="AX1159" s="2" t="s">
        <v>67</v>
      </c>
      <c r="AY1159" s="14"/>
      <c r="BA1159" s="8"/>
    </row>
    <row r="1160" ht="12.75" customHeight="1">
      <c r="A1160" s="2" t="s">
        <v>2906</v>
      </c>
      <c r="B1160" s="2" t="s">
        <v>190</v>
      </c>
      <c r="C1160" s="2">
        <v>2020.0</v>
      </c>
      <c r="D1160" s="8"/>
      <c r="E1160" s="9"/>
      <c r="F1160" s="2" t="s">
        <v>292</v>
      </c>
      <c r="G1160" s="2" t="s">
        <v>50</v>
      </c>
      <c r="I1160" s="2" t="s">
        <v>233</v>
      </c>
      <c r="J1160" s="2" t="s">
        <v>234</v>
      </c>
      <c r="K1160" s="2" t="s">
        <v>53</v>
      </c>
      <c r="L1160" s="8" t="s">
        <v>72</v>
      </c>
      <c r="M1160" s="2" t="s">
        <v>73</v>
      </c>
      <c r="N1160" s="2" t="s">
        <v>56</v>
      </c>
      <c r="O1160" s="10" t="s">
        <v>245</v>
      </c>
      <c r="P1160" s="2"/>
      <c r="Q1160" s="2"/>
      <c r="R1160" s="2" t="s">
        <v>109</v>
      </c>
      <c r="S1160" s="2" t="s">
        <v>59</v>
      </c>
      <c r="T1160" s="8"/>
      <c r="U1160" s="8"/>
      <c r="V1160" s="2" t="s">
        <v>2907</v>
      </c>
      <c r="W1160" s="2" t="s">
        <v>80</v>
      </c>
      <c r="X1160" s="10" t="s">
        <v>170</v>
      </c>
      <c r="Y1160" s="2" t="s">
        <v>58</v>
      </c>
      <c r="Z1160" s="2" t="s">
        <v>62</v>
      </c>
      <c r="AA1160" s="2" t="s">
        <v>77</v>
      </c>
      <c r="AB1160" s="2" t="s">
        <v>82</v>
      </c>
      <c r="AC1160" s="2" t="s">
        <v>2908</v>
      </c>
      <c r="AD1160" s="8"/>
      <c r="AE1160" s="2" t="s">
        <v>64</v>
      </c>
      <c r="AF1160" s="2" t="s">
        <v>110</v>
      </c>
      <c r="AG1160" s="2" t="s">
        <v>63</v>
      </c>
      <c r="AH1160" s="2" t="s">
        <v>88</v>
      </c>
      <c r="AI1160" s="2" t="s">
        <v>111</v>
      </c>
      <c r="AJ1160" s="2" t="s">
        <v>112</v>
      </c>
      <c r="AL1160" s="2"/>
      <c r="AM1160" s="8"/>
      <c r="AO1160" s="2"/>
      <c r="AP1160" s="2" t="s">
        <v>53</v>
      </c>
      <c r="AQ1160" s="2" t="s">
        <v>64</v>
      </c>
      <c r="AR1160" s="2" t="s">
        <v>185</v>
      </c>
      <c r="AS1160" s="2" t="s">
        <v>186</v>
      </c>
      <c r="AT1160" s="2" t="s">
        <v>53</v>
      </c>
      <c r="AX1160" s="2" t="s">
        <v>67</v>
      </c>
      <c r="AY1160" s="12" t="s">
        <v>53</v>
      </c>
      <c r="BA1160" s="8"/>
    </row>
    <row r="1161" ht="12.75" customHeight="1">
      <c r="A1161" s="2" t="s">
        <v>2909</v>
      </c>
      <c r="B1161" s="2" t="s">
        <v>190</v>
      </c>
      <c r="C1161" s="2">
        <v>2020.0</v>
      </c>
      <c r="D1161" s="8"/>
      <c r="E1161" s="9"/>
      <c r="F1161" s="2" t="s">
        <v>389</v>
      </c>
      <c r="G1161" s="2" t="s">
        <v>101</v>
      </c>
      <c r="I1161" s="2" t="s">
        <v>233</v>
      </c>
      <c r="J1161" s="2" t="s">
        <v>234</v>
      </c>
      <c r="K1161" s="2" t="s">
        <v>53</v>
      </c>
      <c r="L1161" s="8" t="s">
        <v>72</v>
      </c>
      <c r="M1161" s="2" t="s">
        <v>181</v>
      </c>
      <c r="N1161" s="2" t="s">
        <v>56</v>
      </c>
      <c r="O1161" s="10" t="s">
        <v>447</v>
      </c>
      <c r="P1161" s="2"/>
      <c r="Q1161" s="2"/>
      <c r="R1161" s="2" t="s">
        <v>109</v>
      </c>
      <c r="S1161" s="2" t="s">
        <v>59</v>
      </c>
      <c r="T1161" s="8"/>
      <c r="U1161" s="8"/>
      <c r="V1161" s="2" t="s">
        <v>2910</v>
      </c>
      <c r="W1161" s="2" t="s">
        <v>80</v>
      </c>
      <c r="X1161" s="10" t="s">
        <v>75</v>
      </c>
      <c r="Y1161" s="2" t="s">
        <v>76</v>
      </c>
      <c r="Z1161" s="2" t="s">
        <v>62</v>
      </c>
      <c r="AA1161" s="8"/>
      <c r="AB1161" s="2"/>
      <c r="AC1161" s="2" t="s">
        <v>2910</v>
      </c>
      <c r="AD1161" s="8"/>
      <c r="AE1161" s="2" t="s">
        <v>64</v>
      </c>
      <c r="AF1161" s="2" t="s">
        <v>110</v>
      </c>
      <c r="AG1161" s="2" t="s">
        <v>63</v>
      </c>
      <c r="AH1161" s="2" t="s">
        <v>88</v>
      </c>
      <c r="AI1161" s="2" t="s">
        <v>828</v>
      </c>
      <c r="AJ1161" s="2" t="s">
        <v>112</v>
      </c>
      <c r="AL1161" s="2"/>
      <c r="AM1161" s="8"/>
      <c r="AO1161" s="2"/>
      <c r="AP1161" s="2" t="s">
        <v>53</v>
      </c>
      <c r="AQ1161" s="2" t="s">
        <v>64</v>
      </c>
      <c r="AR1161" s="2" t="s">
        <v>206</v>
      </c>
      <c r="AS1161" s="2" t="s">
        <v>186</v>
      </c>
      <c r="AT1161" s="2" t="s">
        <v>53</v>
      </c>
      <c r="AW1161" s="2" t="s">
        <v>64</v>
      </c>
      <c r="AX1161" s="2" t="s">
        <v>67</v>
      </c>
      <c r="AY1161" s="12" t="s">
        <v>53</v>
      </c>
      <c r="BA1161" s="8"/>
    </row>
    <row r="1162" ht="12.75" customHeight="1">
      <c r="A1162" s="2" t="s">
        <v>2911</v>
      </c>
      <c r="B1162" s="2" t="s">
        <v>190</v>
      </c>
      <c r="C1162" s="2">
        <v>2020.0</v>
      </c>
      <c r="D1162" s="8"/>
      <c r="E1162" s="9"/>
      <c r="F1162" s="2" t="s">
        <v>431</v>
      </c>
      <c r="G1162" s="2" t="s">
        <v>50</v>
      </c>
      <c r="I1162" s="2" t="s">
        <v>233</v>
      </c>
      <c r="J1162" s="2" t="s">
        <v>234</v>
      </c>
      <c r="K1162" s="2" t="s">
        <v>53</v>
      </c>
      <c r="L1162" s="8" t="s">
        <v>72</v>
      </c>
      <c r="M1162" s="2" t="s">
        <v>181</v>
      </c>
      <c r="N1162" s="2" t="s">
        <v>74</v>
      </c>
      <c r="O1162" s="10" t="s">
        <v>289</v>
      </c>
      <c r="P1162" s="2"/>
      <c r="Q1162" s="2"/>
      <c r="R1162" s="2" t="s">
        <v>76</v>
      </c>
      <c r="S1162" s="2" t="s">
        <v>59</v>
      </c>
      <c r="T1162" s="2" t="s">
        <v>105</v>
      </c>
      <c r="U1162" s="2" t="s">
        <v>78</v>
      </c>
      <c r="V1162" s="2" t="s">
        <v>2912</v>
      </c>
      <c r="W1162" s="2" t="s">
        <v>80</v>
      </c>
      <c r="X1162" s="10" t="s">
        <v>295</v>
      </c>
      <c r="Y1162" s="2" t="s">
        <v>58</v>
      </c>
      <c r="Z1162" s="2" t="s">
        <v>62</v>
      </c>
      <c r="AA1162" s="8"/>
      <c r="AB1162" s="2"/>
      <c r="AC1162" s="2" t="s">
        <v>2913</v>
      </c>
      <c r="AD1162" s="8"/>
      <c r="AE1162" s="2" t="s">
        <v>64</v>
      </c>
      <c r="AF1162" s="2" t="s">
        <v>84</v>
      </c>
      <c r="AG1162" s="2" t="s">
        <v>63</v>
      </c>
      <c r="AH1162" s="2" t="s">
        <v>53</v>
      </c>
      <c r="AI1162" s="11"/>
      <c r="AJ1162" s="2" t="s">
        <v>112</v>
      </c>
      <c r="AL1162" s="2"/>
      <c r="AM1162" s="8"/>
      <c r="AO1162" s="2"/>
      <c r="AP1162" s="2" t="s">
        <v>64</v>
      </c>
      <c r="AQ1162" s="2" t="s">
        <v>64</v>
      </c>
      <c r="AR1162" s="2"/>
      <c r="AS1162" s="2"/>
      <c r="AT1162" s="2" t="s">
        <v>53</v>
      </c>
      <c r="AX1162" s="2" t="s">
        <v>67</v>
      </c>
      <c r="AY1162" s="12" t="s">
        <v>53</v>
      </c>
      <c r="BA1162" s="8"/>
    </row>
    <row r="1163" ht="12.75" customHeight="1">
      <c r="A1163" s="2" t="s">
        <v>2914</v>
      </c>
      <c r="B1163" s="2" t="s">
        <v>190</v>
      </c>
      <c r="C1163" s="2">
        <v>2020.0</v>
      </c>
      <c r="D1163" s="8"/>
      <c r="E1163" s="9"/>
      <c r="F1163" s="2" t="s">
        <v>431</v>
      </c>
      <c r="G1163" s="2" t="s">
        <v>101</v>
      </c>
      <c r="I1163" s="2" t="s">
        <v>233</v>
      </c>
      <c r="J1163" s="2" t="s">
        <v>234</v>
      </c>
      <c r="K1163" s="2" t="s">
        <v>53</v>
      </c>
      <c r="L1163" s="8" t="s">
        <v>72</v>
      </c>
      <c r="M1163" s="2" t="s">
        <v>181</v>
      </c>
      <c r="N1163" s="2" t="s">
        <v>74</v>
      </c>
      <c r="O1163" s="10" t="s">
        <v>117</v>
      </c>
      <c r="P1163" s="2" t="s">
        <v>76</v>
      </c>
      <c r="Q1163" s="2" t="s">
        <v>62</v>
      </c>
      <c r="R1163" s="2"/>
      <c r="S1163" s="2"/>
      <c r="T1163" s="8"/>
      <c r="U1163" s="8"/>
      <c r="V1163" s="2" t="s">
        <v>2915</v>
      </c>
      <c r="W1163" s="2" t="s">
        <v>80</v>
      </c>
      <c r="X1163" s="10" t="s">
        <v>277</v>
      </c>
      <c r="Y1163" s="2" t="s">
        <v>58</v>
      </c>
      <c r="Z1163" s="2" t="s">
        <v>62</v>
      </c>
      <c r="AA1163" s="8"/>
      <c r="AB1163" s="2"/>
      <c r="AC1163" s="2" t="s">
        <v>2916</v>
      </c>
      <c r="AD1163" s="2" t="s">
        <v>64</v>
      </c>
      <c r="AE1163" s="2" t="s">
        <v>53</v>
      </c>
      <c r="AF1163" s="11"/>
      <c r="AG1163" s="11"/>
      <c r="AH1163" s="2" t="s">
        <v>53</v>
      </c>
      <c r="AI1163" s="11"/>
      <c r="AJ1163" s="2" t="s">
        <v>85</v>
      </c>
      <c r="AL1163" s="2"/>
      <c r="AM1163" s="8"/>
      <c r="AO1163" s="2"/>
      <c r="AP1163" s="2" t="s">
        <v>53</v>
      </c>
      <c r="AQ1163" s="2" t="s">
        <v>64</v>
      </c>
      <c r="AR1163" s="2" t="s">
        <v>213</v>
      </c>
      <c r="AS1163" s="2" t="s">
        <v>114</v>
      </c>
      <c r="AT1163" s="2" t="s">
        <v>53</v>
      </c>
      <c r="AX1163" s="2" t="s">
        <v>67</v>
      </c>
      <c r="AY1163" s="12" t="s">
        <v>53</v>
      </c>
      <c r="BA1163" s="8"/>
    </row>
    <row r="1164" ht="12.75" customHeight="1">
      <c r="A1164" s="2" t="s">
        <v>2917</v>
      </c>
      <c r="B1164" s="2" t="s">
        <v>190</v>
      </c>
      <c r="C1164" s="2">
        <v>2020.0</v>
      </c>
      <c r="D1164" s="8"/>
      <c r="E1164" s="9"/>
      <c r="F1164" s="2" t="s">
        <v>413</v>
      </c>
      <c r="G1164" s="2" t="s">
        <v>50</v>
      </c>
      <c r="H1164" s="8"/>
      <c r="I1164" s="2" t="s">
        <v>233</v>
      </c>
      <c r="J1164" s="2" t="s">
        <v>234</v>
      </c>
      <c r="K1164" s="2" t="s">
        <v>53</v>
      </c>
      <c r="L1164" s="8"/>
      <c r="M1164" s="2" t="s">
        <v>1552</v>
      </c>
      <c r="N1164" s="2" t="s">
        <v>74</v>
      </c>
      <c r="O1164" s="10" t="s">
        <v>447</v>
      </c>
      <c r="P1164" s="2" t="s">
        <v>109</v>
      </c>
      <c r="Q1164" s="2" t="s">
        <v>62</v>
      </c>
      <c r="R1164" s="2"/>
      <c r="S1164" s="2"/>
      <c r="T1164" s="8"/>
      <c r="U1164" s="8"/>
      <c r="V1164" s="2" t="s">
        <v>2918</v>
      </c>
      <c r="W1164" s="2" t="s">
        <v>61</v>
      </c>
      <c r="X1164" s="9"/>
      <c r="Y1164" s="8"/>
      <c r="Z1164" s="8"/>
      <c r="AA1164" s="8"/>
      <c r="AB1164" s="2"/>
      <c r="AC1164" s="8"/>
      <c r="AD1164" s="8"/>
      <c r="AE1164" s="8"/>
      <c r="AF1164" s="11"/>
      <c r="AG1164" s="11"/>
      <c r="AH1164" s="11"/>
      <c r="AI1164" s="11"/>
      <c r="AJ1164" s="18" t="s">
        <v>112</v>
      </c>
      <c r="AL1164" s="8"/>
      <c r="AM1164" s="8"/>
      <c r="AO1164" s="8"/>
      <c r="AP1164" s="8"/>
      <c r="AQ1164" s="8"/>
      <c r="AR1164" s="8"/>
      <c r="AS1164" s="8"/>
      <c r="AT1164" s="8"/>
      <c r="AU1164" s="8"/>
      <c r="AV1164" s="8"/>
      <c r="AW1164" s="8"/>
      <c r="AX1164" s="2"/>
      <c r="AY1164" s="28"/>
      <c r="AZ1164" s="8"/>
      <c r="BA1164" s="20"/>
    </row>
    <row r="1165" ht="12.75" customHeight="1">
      <c r="A1165" s="2" t="s">
        <v>2919</v>
      </c>
      <c r="B1165" s="2" t="s">
        <v>190</v>
      </c>
      <c r="C1165" s="2">
        <v>2020.0</v>
      </c>
      <c r="D1165" s="8"/>
      <c r="E1165" s="9"/>
      <c r="F1165" s="2" t="s">
        <v>519</v>
      </c>
      <c r="G1165" s="2" t="s">
        <v>50</v>
      </c>
      <c r="I1165" s="2" t="s">
        <v>233</v>
      </c>
      <c r="J1165" s="2" t="s">
        <v>234</v>
      </c>
      <c r="K1165" s="2" t="s">
        <v>53</v>
      </c>
      <c r="L1165" s="8" t="s">
        <v>72</v>
      </c>
      <c r="M1165" s="2" t="s">
        <v>181</v>
      </c>
      <c r="N1165" s="2" t="s">
        <v>56</v>
      </c>
      <c r="O1165" s="10" t="s">
        <v>48</v>
      </c>
      <c r="P1165" s="2"/>
      <c r="Q1165" s="2"/>
      <c r="R1165" s="2" t="s">
        <v>109</v>
      </c>
      <c r="S1165" s="2" t="s">
        <v>59</v>
      </c>
      <c r="T1165" s="8"/>
      <c r="U1165" s="8"/>
      <c r="V1165" s="2" t="s">
        <v>2920</v>
      </c>
      <c r="W1165" s="2" t="s">
        <v>80</v>
      </c>
      <c r="X1165" s="10" t="s">
        <v>2921</v>
      </c>
      <c r="Y1165" s="2" t="s">
        <v>148</v>
      </c>
      <c r="Z1165" s="2" t="s">
        <v>62</v>
      </c>
      <c r="AA1165" s="2" t="s">
        <v>105</v>
      </c>
      <c r="AB1165" s="2" t="s">
        <v>153</v>
      </c>
      <c r="AC1165" s="2" t="s">
        <v>2922</v>
      </c>
      <c r="AD1165" s="8"/>
      <c r="AE1165" s="2" t="s">
        <v>64</v>
      </c>
      <c r="AF1165" s="2" t="s">
        <v>110</v>
      </c>
      <c r="AG1165" s="2" t="s">
        <v>63</v>
      </c>
      <c r="AH1165" s="2" t="s">
        <v>88</v>
      </c>
      <c r="AI1165" s="2" t="s">
        <v>989</v>
      </c>
      <c r="AJ1165" s="2" t="s">
        <v>112</v>
      </c>
      <c r="AL1165" s="2"/>
      <c r="AM1165" s="8"/>
      <c r="AO1165" s="2"/>
      <c r="AP1165" s="2" t="s">
        <v>53</v>
      </c>
      <c r="AQ1165" s="2" t="s">
        <v>64</v>
      </c>
      <c r="AR1165" s="2" t="s">
        <v>300</v>
      </c>
      <c r="AS1165" s="2" t="s">
        <v>301</v>
      </c>
      <c r="AT1165" s="2" t="s">
        <v>53</v>
      </c>
      <c r="AX1165" s="2" t="s">
        <v>67</v>
      </c>
      <c r="AY1165" s="12" t="s">
        <v>53</v>
      </c>
      <c r="AZ1165" s="2">
        <v>3.0</v>
      </c>
      <c r="BA1165" s="8"/>
    </row>
    <row r="1166" ht="12.75" customHeight="1">
      <c r="A1166" s="2"/>
      <c r="B1166" s="2"/>
      <c r="C1166" s="2">
        <v>2020.0</v>
      </c>
      <c r="D1166" s="8"/>
      <c r="E1166" s="9"/>
      <c r="L1166" s="8" t="s">
        <v>72</v>
      </c>
      <c r="M1166" s="2" t="s">
        <v>181</v>
      </c>
      <c r="N1166" s="2" t="s">
        <v>56</v>
      </c>
      <c r="O1166" s="10" t="s">
        <v>289</v>
      </c>
      <c r="P1166" s="2"/>
      <c r="Q1166" s="2"/>
      <c r="R1166" s="2" t="s">
        <v>76</v>
      </c>
      <c r="S1166" s="2" t="s">
        <v>59</v>
      </c>
      <c r="T1166" s="8"/>
      <c r="U1166" s="8"/>
      <c r="V1166" s="2" t="s">
        <v>2923</v>
      </c>
      <c r="W1166" s="8"/>
      <c r="X1166" s="9"/>
      <c r="Y1166" s="8"/>
      <c r="Z1166" s="8"/>
      <c r="AA1166" s="8"/>
      <c r="AB1166" s="2"/>
      <c r="AC1166" s="8"/>
      <c r="AD1166" s="8"/>
      <c r="AE1166" s="2" t="s">
        <v>64</v>
      </c>
      <c r="AF1166" s="2" t="s">
        <v>110</v>
      </c>
      <c r="AG1166" s="2" t="s">
        <v>63</v>
      </c>
      <c r="AH1166" s="2" t="s">
        <v>88</v>
      </c>
      <c r="AI1166" s="2" t="s">
        <v>989</v>
      </c>
      <c r="AJ1166" s="2" t="s">
        <v>112</v>
      </c>
      <c r="AL1166" s="2"/>
      <c r="AM1166" s="8"/>
      <c r="AO1166" s="2"/>
      <c r="AP1166" s="8"/>
      <c r="AQ1166" s="2" t="s">
        <v>64</v>
      </c>
      <c r="AR1166" s="8"/>
      <c r="AS1166" s="8"/>
      <c r="AT1166" s="2" t="s">
        <v>53</v>
      </c>
      <c r="AX1166" s="2"/>
      <c r="AY1166" s="12" t="s">
        <v>53</v>
      </c>
      <c r="BA1166" s="8"/>
    </row>
    <row r="1167" ht="12.75" customHeight="1">
      <c r="A1167" s="2"/>
      <c r="B1167" s="2"/>
      <c r="C1167" s="2">
        <v>2020.0</v>
      </c>
      <c r="D1167" s="8"/>
      <c r="E1167" s="9"/>
      <c r="L1167" s="8" t="s">
        <v>72</v>
      </c>
      <c r="N1167" s="2" t="s">
        <v>56</v>
      </c>
      <c r="O1167" s="10" t="s">
        <v>331</v>
      </c>
      <c r="P1167" s="2" t="s">
        <v>109</v>
      </c>
      <c r="Q1167" s="2" t="s">
        <v>62</v>
      </c>
      <c r="R1167" s="2"/>
      <c r="S1167" s="2"/>
      <c r="T1167" s="8"/>
      <c r="U1167" s="8"/>
      <c r="V1167" s="2" t="s">
        <v>2924</v>
      </c>
      <c r="W1167" s="8"/>
      <c r="X1167" s="9"/>
      <c r="Y1167" s="8"/>
      <c r="Z1167" s="8"/>
      <c r="AA1167" s="8"/>
      <c r="AB1167" s="2"/>
      <c r="AC1167" s="8"/>
      <c r="AD1167" s="8"/>
      <c r="AE1167" s="2" t="s">
        <v>64</v>
      </c>
      <c r="AF1167" s="2" t="s">
        <v>110</v>
      </c>
      <c r="AG1167" s="2" t="s">
        <v>63</v>
      </c>
      <c r="AH1167" s="2" t="s">
        <v>88</v>
      </c>
      <c r="AI1167" s="2" t="s">
        <v>989</v>
      </c>
      <c r="AJ1167" s="2" t="s">
        <v>112</v>
      </c>
      <c r="AL1167" s="2"/>
      <c r="AM1167" s="8"/>
      <c r="AO1167" s="2"/>
      <c r="AP1167" s="8"/>
      <c r="AQ1167" s="2" t="s">
        <v>64</v>
      </c>
      <c r="AR1167" s="8"/>
      <c r="AS1167" s="8"/>
      <c r="AT1167" s="2" t="s">
        <v>53</v>
      </c>
      <c r="AX1167" s="2"/>
      <c r="AY1167" s="12" t="s">
        <v>53</v>
      </c>
      <c r="BA1167" s="8"/>
    </row>
    <row r="1168" ht="12.75" customHeight="1">
      <c r="A1168" s="2" t="s">
        <v>2925</v>
      </c>
      <c r="B1168" s="2" t="s">
        <v>190</v>
      </c>
      <c r="C1168" s="2">
        <v>2020.0</v>
      </c>
      <c r="D1168" s="8"/>
      <c r="E1168" s="9"/>
      <c r="F1168" s="2" t="s">
        <v>405</v>
      </c>
      <c r="I1168" s="2" t="s">
        <v>233</v>
      </c>
      <c r="J1168" s="2" t="s">
        <v>234</v>
      </c>
      <c r="K1168" s="2" t="s">
        <v>53</v>
      </c>
      <c r="L1168" s="8" t="s">
        <v>54</v>
      </c>
      <c r="M1168" s="2" t="s">
        <v>181</v>
      </c>
      <c r="N1168" s="2" t="s">
        <v>74</v>
      </c>
      <c r="O1168" s="10" t="s">
        <v>223</v>
      </c>
      <c r="P1168" s="2"/>
      <c r="Q1168" s="2"/>
      <c r="R1168" s="2" t="s">
        <v>109</v>
      </c>
      <c r="S1168" s="2" t="s">
        <v>59</v>
      </c>
      <c r="T1168" s="8"/>
      <c r="U1168" s="8"/>
      <c r="V1168" s="2" t="s">
        <v>2926</v>
      </c>
      <c r="W1168" s="2" t="s">
        <v>80</v>
      </c>
      <c r="X1168" s="10" t="s">
        <v>170</v>
      </c>
      <c r="Y1168" s="2" t="s">
        <v>58</v>
      </c>
      <c r="Z1168" s="2" t="s">
        <v>62</v>
      </c>
      <c r="AA1168" s="8"/>
      <c r="AB1168" s="2"/>
      <c r="AC1168" s="2" t="s">
        <v>2927</v>
      </c>
      <c r="AD1168" s="8"/>
      <c r="AE1168" s="2" t="s">
        <v>64</v>
      </c>
      <c r="AF1168" s="2" t="s">
        <v>110</v>
      </c>
      <c r="AG1168" s="2" t="s">
        <v>63</v>
      </c>
      <c r="AH1168" s="2" t="s">
        <v>88</v>
      </c>
      <c r="AI1168" s="2" t="s">
        <v>139</v>
      </c>
      <c r="AJ1168" s="2" t="s">
        <v>112</v>
      </c>
      <c r="AK1168" s="8" t="s">
        <v>98</v>
      </c>
      <c r="AL1168" s="2"/>
      <c r="AM1168" s="8"/>
      <c r="AO1168" s="2"/>
      <c r="AP1168" s="8"/>
      <c r="AQ1168" s="2" t="s">
        <v>64</v>
      </c>
      <c r="AR1168" s="8"/>
      <c r="AS1168" s="8"/>
      <c r="AT1168" s="2" t="s">
        <v>53</v>
      </c>
      <c r="AV1168" s="2" t="s">
        <v>64</v>
      </c>
      <c r="AX1168" s="2" t="s">
        <v>67</v>
      </c>
      <c r="AY1168" s="12" t="s">
        <v>53</v>
      </c>
      <c r="BA1168" s="8"/>
    </row>
    <row r="1169" ht="12.75" customHeight="1">
      <c r="A1169" s="2" t="s">
        <v>483</v>
      </c>
      <c r="B1169" s="2" t="s">
        <v>190</v>
      </c>
      <c r="C1169" s="2">
        <v>2020.0</v>
      </c>
      <c r="D1169" s="8"/>
      <c r="E1169" s="9"/>
      <c r="F1169" s="2" t="s">
        <v>405</v>
      </c>
      <c r="I1169" s="2" t="s">
        <v>233</v>
      </c>
      <c r="J1169" s="2" t="s">
        <v>234</v>
      </c>
      <c r="K1169" s="2" t="s">
        <v>53</v>
      </c>
      <c r="L1169" s="8" t="s">
        <v>119</v>
      </c>
      <c r="M1169" s="2" t="s">
        <v>181</v>
      </c>
      <c r="N1169" s="2" t="s">
        <v>74</v>
      </c>
      <c r="O1169" s="10" t="s">
        <v>86</v>
      </c>
      <c r="P1169" s="2"/>
      <c r="Q1169" s="2"/>
      <c r="R1169" s="2" t="s">
        <v>58</v>
      </c>
      <c r="S1169" s="2" t="s">
        <v>59</v>
      </c>
      <c r="T1169" s="8"/>
      <c r="U1169" s="8"/>
      <c r="V1169" s="2" t="s">
        <v>2928</v>
      </c>
      <c r="W1169" s="2" t="s">
        <v>80</v>
      </c>
      <c r="X1169" s="10" t="s">
        <v>279</v>
      </c>
      <c r="Y1169" s="2" t="s">
        <v>58</v>
      </c>
      <c r="Z1169" s="2" t="s">
        <v>62</v>
      </c>
      <c r="AA1169" s="8"/>
      <c r="AB1169" s="2" t="s">
        <v>153</v>
      </c>
      <c r="AC1169" s="2" t="s">
        <v>2929</v>
      </c>
      <c r="AD1169" s="8"/>
      <c r="AE1169" s="2" t="s">
        <v>64</v>
      </c>
      <c r="AF1169" s="2" t="s">
        <v>110</v>
      </c>
      <c r="AG1169" s="2" t="s">
        <v>63</v>
      </c>
      <c r="AH1169" s="2" t="s">
        <v>88</v>
      </c>
      <c r="AI1169" s="2" t="s">
        <v>205</v>
      </c>
      <c r="AJ1169" s="2" t="s">
        <v>1085</v>
      </c>
      <c r="AL1169" s="2"/>
      <c r="AM1169" s="8"/>
      <c r="AO1169" s="2"/>
      <c r="AP1169" s="2" t="s">
        <v>64</v>
      </c>
      <c r="AQ1169" s="2" t="s">
        <v>64</v>
      </c>
      <c r="AR1169" s="2"/>
      <c r="AS1169" s="2"/>
      <c r="AT1169" s="2" t="s">
        <v>53</v>
      </c>
      <c r="AX1169" s="2" t="s">
        <v>67</v>
      </c>
      <c r="AY1169" s="12" t="s">
        <v>53</v>
      </c>
      <c r="BA1169" s="8"/>
    </row>
    <row r="1170" ht="12.75" customHeight="1">
      <c r="A1170" s="2" t="s">
        <v>2930</v>
      </c>
      <c r="B1170" s="2" t="s">
        <v>190</v>
      </c>
      <c r="C1170" s="2">
        <v>2020.0</v>
      </c>
      <c r="D1170" s="8"/>
      <c r="E1170" s="9"/>
      <c r="F1170" s="2" t="s">
        <v>405</v>
      </c>
      <c r="G1170" s="2" t="s">
        <v>50</v>
      </c>
      <c r="I1170" s="2" t="s">
        <v>233</v>
      </c>
      <c r="J1170" s="2" t="s">
        <v>234</v>
      </c>
      <c r="K1170" s="2" t="s">
        <v>53</v>
      </c>
      <c r="L1170" s="8" t="s">
        <v>72</v>
      </c>
      <c r="M1170" s="2" t="s">
        <v>73</v>
      </c>
      <c r="N1170" s="2" t="s">
        <v>74</v>
      </c>
      <c r="O1170" s="10" t="s">
        <v>289</v>
      </c>
      <c r="P1170" s="2"/>
      <c r="Q1170" s="2"/>
      <c r="R1170" s="2" t="s">
        <v>76</v>
      </c>
      <c r="S1170" s="2" t="s">
        <v>59</v>
      </c>
      <c r="T1170" s="2" t="s">
        <v>105</v>
      </c>
      <c r="U1170" s="2" t="s">
        <v>78</v>
      </c>
      <c r="V1170" s="2" t="s">
        <v>2931</v>
      </c>
      <c r="W1170" s="2" t="s">
        <v>80</v>
      </c>
      <c r="X1170" s="10" t="s">
        <v>237</v>
      </c>
      <c r="Y1170" s="2" t="s">
        <v>58</v>
      </c>
      <c r="Z1170" s="2" t="s">
        <v>62</v>
      </c>
      <c r="AA1170" s="2" t="s">
        <v>105</v>
      </c>
      <c r="AB1170" s="2" t="s">
        <v>82</v>
      </c>
      <c r="AC1170" s="2" t="s">
        <v>2932</v>
      </c>
      <c r="AD1170" s="8"/>
      <c r="AE1170" s="2" t="s">
        <v>64</v>
      </c>
      <c r="AF1170" s="2" t="s">
        <v>110</v>
      </c>
      <c r="AG1170" s="2" t="s">
        <v>63</v>
      </c>
      <c r="AH1170" s="2" t="s">
        <v>88</v>
      </c>
      <c r="AI1170" s="11" t="s">
        <v>193</v>
      </c>
      <c r="AJ1170" s="2" t="s">
        <v>112</v>
      </c>
      <c r="AL1170" s="2" t="s">
        <v>64</v>
      </c>
      <c r="AM1170" s="8" t="s">
        <v>2421</v>
      </c>
      <c r="AN1170" s="8" t="s">
        <v>186</v>
      </c>
      <c r="AO1170" s="2"/>
      <c r="AP1170" s="2" t="s">
        <v>64</v>
      </c>
      <c r="AQ1170" s="2" t="s">
        <v>64</v>
      </c>
      <c r="AR1170" s="2" t="s">
        <v>113</v>
      </c>
      <c r="AS1170" s="2" t="s">
        <v>114</v>
      </c>
      <c r="AT1170" s="2" t="s">
        <v>53</v>
      </c>
      <c r="AV1170" s="2" t="s">
        <v>64</v>
      </c>
      <c r="AX1170" s="2" t="s">
        <v>67</v>
      </c>
      <c r="AY1170" s="12" t="s">
        <v>53</v>
      </c>
      <c r="BA1170" s="8"/>
    </row>
    <row r="1171" ht="12.75" customHeight="1">
      <c r="A1171" s="2" t="s">
        <v>2100</v>
      </c>
      <c r="B1171" s="2" t="s">
        <v>190</v>
      </c>
      <c r="C1171" s="2">
        <v>2020.0</v>
      </c>
      <c r="D1171" s="2" t="s">
        <v>64</v>
      </c>
      <c r="E1171" s="10" t="s">
        <v>326</v>
      </c>
      <c r="F1171" s="2"/>
      <c r="G1171" s="2" t="s">
        <v>50</v>
      </c>
      <c r="I1171" s="2" t="s">
        <v>179</v>
      </c>
      <c r="J1171" s="2" t="s">
        <v>180</v>
      </c>
      <c r="K1171" s="2" t="s">
        <v>53</v>
      </c>
      <c r="L1171" s="8" t="s">
        <v>72</v>
      </c>
      <c r="M1171" s="2" t="s">
        <v>181</v>
      </c>
      <c r="N1171" s="2" t="s">
        <v>74</v>
      </c>
      <c r="O1171" s="10" t="s">
        <v>117</v>
      </c>
      <c r="P1171" s="2"/>
      <c r="Q1171" s="2"/>
      <c r="R1171" s="2" t="s">
        <v>76</v>
      </c>
      <c r="S1171" s="2" t="s">
        <v>59</v>
      </c>
      <c r="T1171" s="2" t="s">
        <v>105</v>
      </c>
      <c r="U1171" s="2" t="s">
        <v>78</v>
      </c>
      <c r="V1171" s="2" t="s">
        <v>2933</v>
      </c>
      <c r="W1171" s="2" t="s">
        <v>80</v>
      </c>
      <c r="X1171" s="10" t="s">
        <v>151</v>
      </c>
      <c r="Y1171" s="2" t="s">
        <v>58</v>
      </c>
      <c r="Z1171" s="2" t="s">
        <v>62</v>
      </c>
      <c r="AA1171" s="2" t="s">
        <v>77</v>
      </c>
      <c r="AB1171" s="2" t="s">
        <v>153</v>
      </c>
      <c r="AC1171" s="2" t="s">
        <v>2934</v>
      </c>
      <c r="AD1171" s="8"/>
      <c r="AE1171" s="2" t="s">
        <v>64</v>
      </c>
      <c r="AF1171" s="2" t="s">
        <v>110</v>
      </c>
      <c r="AG1171" s="2" t="s">
        <v>63</v>
      </c>
      <c r="AH1171" s="2" t="s">
        <v>88</v>
      </c>
      <c r="AI1171" s="2" t="s">
        <v>111</v>
      </c>
      <c r="AJ1171" s="2"/>
      <c r="AL1171" s="2"/>
      <c r="AM1171" s="8"/>
      <c r="AO1171" s="2"/>
      <c r="AP1171" s="8"/>
      <c r="AQ1171" s="2" t="s">
        <v>64</v>
      </c>
      <c r="AR1171" s="8"/>
      <c r="AS1171" s="8"/>
      <c r="AT1171" s="2" t="s">
        <v>53</v>
      </c>
      <c r="AX1171" s="2" t="s">
        <v>67</v>
      </c>
      <c r="AY1171" s="12" t="s">
        <v>53</v>
      </c>
      <c r="BA1171" s="8"/>
    </row>
    <row r="1172" ht="12.75" customHeight="1">
      <c r="A1172" s="2" t="s">
        <v>1866</v>
      </c>
      <c r="B1172" s="2" t="s">
        <v>190</v>
      </c>
      <c r="C1172" s="2">
        <v>2020.0</v>
      </c>
      <c r="D1172" s="2" t="s">
        <v>64</v>
      </c>
      <c r="E1172" s="10" t="s">
        <v>163</v>
      </c>
      <c r="F1172" s="2"/>
      <c r="G1172" s="2" t="s">
        <v>50</v>
      </c>
      <c r="I1172" s="2" t="s">
        <v>233</v>
      </c>
      <c r="J1172" s="2" t="s">
        <v>234</v>
      </c>
      <c r="K1172" s="2" t="s">
        <v>53</v>
      </c>
      <c r="L1172" s="8" t="s">
        <v>72</v>
      </c>
      <c r="M1172" s="2" t="s">
        <v>181</v>
      </c>
      <c r="O1172" s="10" t="s">
        <v>245</v>
      </c>
      <c r="P1172" s="2" t="s">
        <v>109</v>
      </c>
      <c r="Q1172" s="2" t="s">
        <v>62</v>
      </c>
      <c r="R1172" s="2"/>
      <c r="S1172" s="2"/>
      <c r="T1172" s="8"/>
      <c r="U1172" s="8"/>
      <c r="V1172" s="2" t="s">
        <v>2935</v>
      </c>
      <c r="W1172" s="2" t="s">
        <v>80</v>
      </c>
      <c r="X1172" s="10" t="s">
        <v>75</v>
      </c>
      <c r="Y1172" s="2" t="s">
        <v>76</v>
      </c>
      <c r="Z1172" s="2" t="s">
        <v>62</v>
      </c>
      <c r="AA1172" s="8"/>
      <c r="AB1172" s="2"/>
      <c r="AC1172" s="2" t="s">
        <v>2936</v>
      </c>
      <c r="AD1172" s="8"/>
      <c r="AE1172" s="2" t="s">
        <v>64</v>
      </c>
      <c r="AF1172" s="2" t="s">
        <v>110</v>
      </c>
      <c r="AG1172" s="2" t="s">
        <v>63</v>
      </c>
      <c r="AH1172" s="2" t="s">
        <v>88</v>
      </c>
      <c r="AI1172" s="2" t="s">
        <v>828</v>
      </c>
      <c r="AJ1172" s="2" t="s">
        <v>112</v>
      </c>
      <c r="AL1172" s="2" t="s">
        <v>64</v>
      </c>
      <c r="AM1172" s="8" t="s">
        <v>2393</v>
      </c>
      <c r="AN1172" s="8" t="s">
        <v>186</v>
      </c>
      <c r="AO1172" s="2"/>
      <c r="AP1172" s="2" t="s">
        <v>64</v>
      </c>
      <c r="AQ1172" s="2" t="s">
        <v>64</v>
      </c>
      <c r="AR1172" s="2" t="s">
        <v>213</v>
      </c>
      <c r="AS1172" s="2" t="s">
        <v>114</v>
      </c>
      <c r="AT1172" s="2" t="s">
        <v>53</v>
      </c>
      <c r="AX1172" s="2" t="s">
        <v>67</v>
      </c>
      <c r="AY1172" s="12" t="s">
        <v>53</v>
      </c>
      <c r="BA1172" s="8"/>
    </row>
    <row r="1173" ht="12.75" customHeight="1">
      <c r="A1173" s="2" t="s">
        <v>2235</v>
      </c>
      <c r="B1173" s="2" t="s">
        <v>190</v>
      </c>
      <c r="C1173" s="2">
        <v>2020.0</v>
      </c>
      <c r="D1173" s="8"/>
      <c r="E1173" s="9"/>
      <c r="I1173" s="2" t="s">
        <v>233</v>
      </c>
      <c r="J1173" s="2" t="s">
        <v>234</v>
      </c>
      <c r="K1173" s="2" t="s">
        <v>53</v>
      </c>
      <c r="L1173" s="8" t="s">
        <v>72</v>
      </c>
      <c r="M1173" s="2" t="s">
        <v>181</v>
      </c>
      <c r="N1173" s="2" t="s">
        <v>74</v>
      </c>
      <c r="O1173" s="10" t="s">
        <v>263</v>
      </c>
      <c r="P1173" s="2"/>
      <c r="Q1173" s="2"/>
      <c r="R1173" s="2" t="s">
        <v>109</v>
      </c>
      <c r="S1173" s="2" t="s">
        <v>59</v>
      </c>
      <c r="T1173" s="8"/>
      <c r="U1173" s="8"/>
      <c r="V1173" s="2" t="s">
        <v>2937</v>
      </c>
      <c r="W1173" s="2" t="s">
        <v>80</v>
      </c>
      <c r="X1173" s="10" t="s">
        <v>770</v>
      </c>
      <c r="Y1173" s="2" t="s">
        <v>58</v>
      </c>
      <c r="Z1173" s="2" t="s">
        <v>62</v>
      </c>
      <c r="AA1173" s="8"/>
      <c r="AB1173" s="2"/>
      <c r="AC1173" s="2" t="s">
        <v>2937</v>
      </c>
      <c r="AD1173" s="8"/>
      <c r="AE1173" s="2" t="s">
        <v>64</v>
      </c>
      <c r="AF1173" s="2" t="s">
        <v>110</v>
      </c>
      <c r="AG1173" s="2" t="s">
        <v>63</v>
      </c>
      <c r="AH1173" s="2" t="s">
        <v>88</v>
      </c>
      <c r="AI1173" s="11" t="s">
        <v>1067</v>
      </c>
      <c r="AJ1173" s="2" t="s">
        <v>112</v>
      </c>
      <c r="AL1173" s="2"/>
      <c r="AM1173" s="8"/>
      <c r="AO1173" s="2"/>
      <c r="AP1173" s="2" t="s">
        <v>53</v>
      </c>
      <c r="AQ1173" s="2" t="s">
        <v>64</v>
      </c>
      <c r="AR1173" s="2" t="s">
        <v>2560</v>
      </c>
      <c r="AS1173" s="2" t="s">
        <v>186</v>
      </c>
      <c r="AT1173" s="2" t="s">
        <v>53</v>
      </c>
      <c r="AX1173" s="2" t="s">
        <v>67</v>
      </c>
      <c r="AY1173" s="12" t="s">
        <v>53</v>
      </c>
      <c r="BA1173" s="8"/>
    </row>
    <row r="1174" ht="12.75" customHeight="1">
      <c r="A1174" s="2" t="s">
        <v>2938</v>
      </c>
      <c r="B1174" s="2" t="s">
        <v>190</v>
      </c>
      <c r="C1174" s="2">
        <v>2020.0</v>
      </c>
      <c r="D1174" s="8"/>
      <c r="E1174" s="9"/>
      <c r="I1174" s="2" t="s">
        <v>233</v>
      </c>
      <c r="J1174" s="2" t="s">
        <v>234</v>
      </c>
      <c r="K1174" s="2" t="s">
        <v>53</v>
      </c>
      <c r="L1174" s="8" t="s">
        <v>72</v>
      </c>
      <c r="M1174" s="2" t="s">
        <v>1021</v>
      </c>
      <c r="N1174" s="2" t="s">
        <v>74</v>
      </c>
      <c r="O1174" s="10" t="s">
        <v>1814</v>
      </c>
      <c r="P1174" s="2"/>
      <c r="Q1174" s="2"/>
      <c r="R1174" s="2" t="s">
        <v>109</v>
      </c>
      <c r="S1174" s="2" t="s">
        <v>59</v>
      </c>
      <c r="T1174" s="8"/>
      <c r="U1174" s="8"/>
      <c r="V1174" s="2" t="s">
        <v>2939</v>
      </c>
      <c r="W1174" s="2" t="s">
        <v>80</v>
      </c>
      <c r="X1174" s="10" t="s">
        <v>259</v>
      </c>
      <c r="Y1174" s="2" t="s">
        <v>58</v>
      </c>
      <c r="Z1174" s="2" t="s">
        <v>62</v>
      </c>
      <c r="AA1174" s="8"/>
      <c r="AB1174" s="2"/>
      <c r="AC1174" s="2" t="s">
        <v>2940</v>
      </c>
      <c r="AD1174" s="8"/>
      <c r="AE1174" s="2" t="s">
        <v>64</v>
      </c>
      <c r="AF1174" s="2" t="s">
        <v>110</v>
      </c>
      <c r="AG1174" s="2" t="s">
        <v>63</v>
      </c>
      <c r="AH1174" s="2" t="s">
        <v>88</v>
      </c>
      <c r="AI1174" s="11" t="s">
        <v>193</v>
      </c>
      <c r="AJ1174" s="2" t="s">
        <v>112</v>
      </c>
      <c r="AL1174" s="2"/>
      <c r="AM1174" s="8"/>
      <c r="AO1174" s="2"/>
      <c r="AP1174" s="2" t="s">
        <v>53</v>
      </c>
      <c r="AQ1174" s="2" t="s">
        <v>64</v>
      </c>
      <c r="AR1174" s="2" t="s">
        <v>300</v>
      </c>
      <c r="AS1174" s="2" t="s">
        <v>301</v>
      </c>
      <c r="AT1174" s="2" t="s">
        <v>53</v>
      </c>
      <c r="AW1174" s="2" t="s">
        <v>64</v>
      </c>
      <c r="AX1174" s="2" t="s">
        <v>67</v>
      </c>
      <c r="AY1174" s="12" t="s">
        <v>53</v>
      </c>
      <c r="AZ1174" s="2">
        <v>4.0</v>
      </c>
      <c r="BA1174" s="8"/>
    </row>
    <row r="1175" ht="12.75" customHeight="1">
      <c r="A1175" s="2"/>
      <c r="B1175" s="2"/>
      <c r="C1175" s="2">
        <v>2020.0</v>
      </c>
      <c r="D1175" s="8"/>
      <c r="E1175" s="9"/>
      <c r="N1175" s="2" t="s">
        <v>74</v>
      </c>
      <c r="O1175" s="10" t="s">
        <v>447</v>
      </c>
      <c r="P1175" s="2"/>
      <c r="Q1175" s="2"/>
      <c r="R1175" s="2" t="s">
        <v>109</v>
      </c>
      <c r="S1175" s="2" t="s">
        <v>59</v>
      </c>
      <c r="T1175" s="8"/>
      <c r="U1175" s="8"/>
      <c r="V1175" s="2" t="s">
        <v>2939</v>
      </c>
      <c r="W1175" s="2" t="s">
        <v>80</v>
      </c>
      <c r="X1175" s="9"/>
      <c r="Y1175" s="8"/>
      <c r="Z1175" s="8"/>
      <c r="AA1175" s="8"/>
      <c r="AB1175" s="2"/>
      <c r="AC1175" s="8"/>
      <c r="AD1175" s="8"/>
      <c r="AE1175" s="2" t="s">
        <v>64</v>
      </c>
      <c r="AF1175" s="2" t="s">
        <v>110</v>
      </c>
      <c r="AG1175" s="2" t="s">
        <v>63</v>
      </c>
      <c r="AH1175" s="2" t="s">
        <v>88</v>
      </c>
      <c r="AI1175" s="11" t="s">
        <v>193</v>
      </c>
      <c r="AJ1175" s="2" t="s">
        <v>112</v>
      </c>
      <c r="AL1175" s="2"/>
      <c r="AM1175" s="8"/>
      <c r="AO1175" s="2"/>
      <c r="AP1175" s="2" t="s">
        <v>53</v>
      </c>
      <c r="AQ1175" s="2" t="s">
        <v>64</v>
      </c>
      <c r="AR1175" s="2" t="s">
        <v>300</v>
      </c>
      <c r="AS1175" s="2" t="s">
        <v>301</v>
      </c>
      <c r="AT1175" s="2" t="s">
        <v>53</v>
      </c>
      <c r="AX1175" s="2" t="s">
        <v>67</v>
      </c>
      <c r="AY1175" s="12" t="s">
        <v>53</v>
      </c>
      <c r="BA1175" s="8"/>
    </row>
    <row r="1176" ht="12.75" customHeight="1">
      <c r="A1176" s="2"/>
      <c r="B1176" s="2"/>
      <c r="C1176" s="2">
        <v>2020.0</v>
      </c>
      <c r="D1176" s="8"/>
      <c r="E1176" s="9"/>
      <c r="F1176" s="2"/>
      <c r="G1176" s="2" t="s">
        <v>50</v>
      </c>
      <c r="I1176" s="2" t="s">
        <v>233</v>
      </c>
      <c r="J1176" s="2" t="s">
        <v>234</v>
      </c>
      <c r="K1176" s="2" t="s">
        <v>53</v>
      </c>
      <c r="L1176" s="8" t="s">
        <v>72</v>
      </c>
      <c r="M1176" s="2" t="s">
        <v>181</v>
      </c>
      <c r="N1176" s="2" t="s">
        <v>74</v>
      </c>
      <c r="O1176" s="10" t="s">
        <v>331</v>
      </c>
      <c r="P1176" s="2"/>
      <c r="Q1176" s="2"/>
      <c r="R1176" s="2" t="s">
        <v>109</v>
      </c>
      <c r="S1176" s="2" t="s">
        <v>59</v>
      </c>
      <c r="T1176" s="2" t="s">
        <v>105</v>
      </c>
      <c r="U1176" s="2" t="s">
        <v>78</v>
      </c>
      <c r="V1176" s="2" t="s">
        <v>2941</v>
      </c>
      <c r="W1176" s="2" t="s">
        <v>80</v>
      </c>
      <c r="X1176" s="10" t="s">
        <v>471</v>
      </c>
      <c r="Y1176" s="2" t="s">
        <v>148</v>
      </c>
      <c r="Z1176" s="2" t="s">
        <v>62</v>
      </c>
      <c r="AA1176" s="8"/>
      <c r="AB1176" s="2"/>
      <c r="AC1176" s="2" t="s">
        <v>2942</v>
      </c>
      <c r="AD1176" s="8"/>
      <c r="AE1176" s="2" t="s">
        <v>64</v>
      </c>
      <c r="AF1176" s="2" t="s">
        <v>84</v>
      </c>
      <c r="AG1176" s="2" t="s">
        <v>63</v>
      </c>
      <c r="AH1176" s="2" t="s">
        <v>53</v>
      </c>
      <c r="AI1176" s="11"/>
      <c r="AJ1176" s="2" t="s">
        <v>112</v>
      </c>
      <c r="AL1176" s="2"/>
      <c r="AM1176" s="8"/>
      <c r="AO1176" s="2"/>
      <c r="AP1176" s="2" t="s">
        <v>53</v>
      </c>
      <c r="AQ1176" s="2" t="s">
        <v>64</v>
      </c>
      <c r="AR1176" s="2" t="s">
        <v>185</v>
      </c>
      <c r="AS1176" s="2" t="s">
        <v>186</v>
      </c>
      <c r="AT1176" s="2" t="s">
        <v>53</v>
      </c>
      <c r="AX1176" s="2" t="s">
        <v>67</v>
      </c>
      <c r="AY1176" s="12" t="s">
        <v>53</v>
      </c>
      <c r="BA1176" s="8"/>
    </row>
    <row r="1177" ht="12.75" customHeight="1">
      <c r="A1177" s="2"/>
      <c r="B1177" s="2"/>
      <c r="C1177" s="2">
        <v>2020.0</v>
      </c>
      <c r="D1177" s="8"/>
      <c r="E1177" s="9"/>
      <c r="N1177" s="2" t="s">
        <v>74</v>
      </c>
      <c r="O1177" s="10" t="s">
        <v>177</v>
      </c>
      <c r="P1177" s="2" t="s">
        <v>109</v>
      </c>
      <c r="Q1177" s="2" t="s">
        <v>62</v>
      </c>
      <c r="R1177" s="2"/>
      <c r="S1177" s="2"/>
      <c r="T1177" s="8"/>
      <c r="U1177" s="2" t="s">
        <v>78</v>
      </c>
      <c r="V1177" s="2" t="s">
        <v>2943</v>
      </c>
      <c r="W1177" s="8"/>
      <c r="X1177" s="9"/>
      <c r="Y1177" s="8"/>
      <c r="Z1177" s="8"/>
      <c r="AA1177" s="8"/>
      <c r="AB1177" s="2"/>
      <c r="AC1177" s="8"/>
      <c r="AD1177" s="8"/>
      <c r="AE1177" s="2" t="s">
        <v>64</v>
      </c>
      <c r="AF1177" s="2" t="s">
        <v>84</v>
      </c>
      <c r="AG1177" s="2" t="s">
        <v>63</v>
      </c>
      <c r="AH1177" s="2" t="s">
        <v>53</v>
      </c>
      <c r="AI1177" s="11"/>
      <c r="AJ1177" s="2" t="s">
        <v>112</v>
      </c>
      <c r="AL1177" s="2"/>
      <c r="AM1177" s="8"/>
      <c r="AO1177" s="2"/>
      <c r="AP1177" s="2" t="s">
        <v>53</v>
      </c>
      <c r="AQ1177" s="2" t="s">
        <v>64</v>
      </c>
      <c r="AR1177" s="2" t="s">
        <v>185</v>
      </c>
      <c r="AS1177" s="2" t="s">
        <v>186</v>
      </c>
      <c r="AT1177" s="2" t="s">
        <v>53</v>
      </c>
      <c r="AX1177" s="2" t="s">
        <v>67</v>
      </c>
      <c r="AY1177" s="12" t="s">
        <v>53</v>
      </c>
      <c r="BA1177" s="8"/>
    </row>
    <row r="1178" ht="12.75" customHeight="1">
      <c r="A1178" s="2" t="s">
        <v>2944</v>
      </c>
      <c r="B1178" s="2" t="s">
        <v>196</v>
      </c>
      <c r="C1178" s="2">
        <v>2020.0</v>
      </c>
      <c r="D1178" s="8"/>
      <c r="E1178" s="9"/>
      <c r="F1178" s="2" t="s">
        <v>516</v>
      </c>
      <c r="I1178" s="2" t="s">
        <v>102</v>
      </c>
      <c r="J1178" s="2" t="s">
        <v>102</v>
      </c>
      <c r="K1178" s="2" t="s">
        <v>53</v>
      </c>
      <c r="L1178" s="8" t="s">
        <v>72</v>
      </c>
      <c r="M1178" s="2" t="s">
        <v>1313</v>
      </c>
      <c r="N1178" s="2" t="s">
        <v>74</v>
      </c>
      <c r="O1178" s="10" t="s">
        <v>156</v>
      </c>
      <c r="P1178" s="2"/>
      <c r="Q1178" s="2"/>
      <c r="R1178" s="2" t="s">
        <v>76</v>
      </c>
      <c r="S1178" s="2" t="s">
        <v>59</v>
      </c>
      <c r="T1178" s="2" t="s">
        <v>105</v>
      </c>
      <c r="U1178" s="2" t="s">
        <v>78</v>
      </c>
      <c r="V1178" s="2" t="s">
        <v>2945</v>
      </c>
      <c r="W1178" s="2" t="s">
        <v>80</v>
      </c>
      <c r="X1178" s="10" t="s">
        <v>81</v>
      </c>
      <c r="Y1178" s="2" t="s">
        <v>58</v>
      </c>
      <c r="Z1178" s="2" t="s">
        <v>62</v>
      </c>
      <c r="AA1178" s="8"/>
      <c r="AB1178" s="2"/>
      <c r="AC1178" s="2" t="s">
        <v>2946</v>
      </c>
      <c r="AD1178" s="8"/>
      <c r="AE1178" s="2" t="s">
        <v>53</v>
      </c>
      <c r="AF1178" s="11"/>
      <c r="AG1178" s="11"/>
      <c r="AH1178" s="2" t="s">
        <v>53</v>
      </c>
      <c r="AI1178" s="11"/>
      <c r="AJ1178" s="2" t="s">
        <v>112</v>
      </c>
      <c r="AL1178" s="2"/>
      <c r="AM1178" s="8"/>
      <c r="AO1178" s="2"/>
      <c r="AP1178" s="2" t="s">
        <v>64</v>
      </c>
      <c r="AQ1178" s="2" t="s">
        <v>64</v>
      </c>
      <c r="AR1178" s="2"/>
      <c r="AS1178" s="2"/>
      <c r="AT1178" s="2" t="s">
        <v>53</v>
      </c>
      <c r="AW1178" s="2" t="s">
        <v>53</v>
      </c>
      <c r="AX1178" s="2" t="s">
        <v>67</v>
      </c>
      <c r="AY1178" s="12" t="s">
        <v>64</v>
      </c>
      <c r="BA1178" s="8"/>
    </row>
    <row r="1179" ht="12.75" customHeight="1">
      <c r="A1179" s="2" t="s">
        <v>2296</v>
      </c>
      <c r="B1179" s="2" t="s">
        <v>196</v>
      </c>
      <c r="C1179" s="2">
        <v>2020.0</v>
      </c>
      <c r="D1179" s="8"/>
      <c r="E1179" s="9"/>
      <c r="I1179" s="2" t="s">
        <v>157</v>
      </c>
      <c r="J1179" s="2" t="s">
        <v>157</v>
      </c>
      <c r="K1179" s="2" t="s">
        <v>53</v>
      </c>
      <c r="L1179" s="8" t="s">
        <v>72</v>
      </c>
      <c r="M1179" s="2" t="s">
        <v>181</v>
      </c>
      <c r="N1179" s="2" t="s">
        <v>74</v>
      </c>
      <c r="O1179" s="10" t="s">
        <v>177</v>
      </c>
      <c r="P1179" s="2" t="s">
        <v>109</v>
      </c>
      <c r="Q1179" s="2" t="s">
        <v>62</v>
      </c>
      <c r="R1179" s="2"/>
      <c r="S1179" s="2"/>
      <c r="T1179" s="2" t="s">
        <v>105</v>
      </c>
      <c r="U1179" s="2" t="s">
        <v>78</v>
      </c>
      <c r="V1179" s="2" t="s">
        <v>2947</v>
      </c>
      <c r="W1179" s="2" t="s">
        <v>80</v>
      </c>
      <c r="X1179" s="10" t="s">
        <v>218</v>
      </c>
      <c r="Y1179" s="2" t="s">
        <v>58</v>
      </c>
      <c r="Z1179" s="2" t="s">
        <v>62</v>
      </c>
      <c r="AA1179" s="8"/>
      <c r="AB1179" s="2" t="s">
        <v>153</v>
      </c>
      <c r="AC1179" s="2" t="s">
        <v>2948</v>
      </c>
      <c r="AD1179" s="8"/>
      <c r="AE1179" s="2" t="s">
        <v>64</v>
      </c>
      <c r="AF1179" s="2" t="s">
        <v>84</v>
      </c>
      <c r="AG1179" s="2" t="s">
        <v>63</v>
      </c>
      <c r="AH1179" s="2" t="s">
        <v>53</v>
      </c>
      <c r="AI1179" s="11"/>
      <c r="AJ1179" s="2" t="s">
        <v>112</v>
      </c>
      <c r="AL1179" s="2"/>
      <c r="AM1179" s="8"/>
      <c r="AO1179" s="2"/>
      <c r="AP1179" s="2" t="s">
        <v>53</v>
      </c>
      <c r="AQ1179" s="2" t="s">
        <v>64</v>
      </c>
      <c r="AR1179" s="2" t="s">
        <v>113</v>
      </c>
      <c r="AS1179" s="2" t="s">
        <v>114</v>
      </c>
      <c r="AT1179" s="2" t="s">
        <v>53</v>
      </c>
      <c r="AX1179" s="2" t="s">
        <v>67</v>
      </c>
      <c r="AY1179" s="12" t="s">
        <v>53</v>
      </c>
      <c r="BA1179" s="8"/>
    </row>
    <row r="1180" ht="12.75" customHeight="1">
      <c r="A1180" s="2" t="s">
        <v>2949</v>
      </c>
      <c r="B1180" s="2" t="s">
        <v>86</v>
      </c>
      <c r="C1180" s="2">
        <v>2020.0</v>
      </c>
      <c r="D1180" s="8"/>
      <c r="E1180" s="9"/>
      <c r="I1180" s="2" t="s">
        <v>135</v>
      </c>
      <c r="J1180" s="2" t="s">
        <v>135</v>
      </c>
      <c r="K1180" s="2" t="s">
        <v>53</v>
      </c>
      <c r="L1180" s="8" t="s">
        <v>72</v>
      </c>
      <c r="M1180" s="2" t="s">
        <v>55</v>
      </c>
      <c r="N1180" s="2" t="s">
        <v>74</v>
      </c>
      <c r="O1180" s="10" t="s">
        <v>57</v>
      </c>
      <c r="P1180" s="2"/>
      <c r="Q1180" s="2"/>
      <c r="R1180" s="2" t="s">
        <v>58</v>
      </c>
      <c r="S1180" s="2" t="s">
        <v>59</v>
      </c>
      <c r="T1180" s="2" t="s">
        <v>105</v>
      </c>
      <c r="U1180" s="2" t="s">
        <v>78</v>
      </c>
      <c r="V1180" s="2" t="s">
        <v>2950</v>
      </c>
      <c r="W1180" s="2" t="s">
        <v>80</v>
      </c>
      <c r="X1180" s="10" t="s">
        <v>128</v>
      </c>
      <c r="Y1180" s="2" t="s">
        <v>58</v>
      </c>
      <c r="Z1180" s="2" t="s">
        <v>62</v>
      </c>
      <c r="AA1180" s="2" t="s">
        <v>105</v>
      </c>
      <c r="AB1180" s="2" t="s">
        <v>82</v>
      </c>
      <c r="AC1180" s="2" t="s">
        <v>2951</v>
      </c>
      <c r="AD1180" s="8"/>
      <c r="AE1180" s="2" t="s">
        <v>64</v>
      </c>
      <c r="AF1180" s="2" t="s">
        <v>97</v>
      </c>
      <c r="AG1180" s="2" t="s">
        <v>88</v>
      </c>
      <c r="AH1180" s="2" t="s">
        <v>53</v>
      </c>
      <c r="AI1180" s="11"/>
      <c r="AL1180" s="2"/>
      <c r="AM1180" s="8"/>
      <c r="AO1180" s="2"/>
      <c r="AP1180" s="2" t="s">
        <v>64</v>
      </c>
      <c r="AQ1180" s="2" t="s">
        <v>64</v>
      </c>
      <c r="AR1180" s="2"/>
      <c r="AS1180" s="2"/>
      <c r="AT1180" s="2" t="s">
        <v>53</v>
      </c>
      <c r="AX1180" s="2" t="s">
        <v>67</v>
      </c>
      <c r="AY1180" s="12" t="s">
        <v>53</v>
      </c>
      <c r="BA1180" s="8"/>
    </row>
    <row r="1181" ht="12.75" customHeight="1">
      <c r="A1181" s="2" t="s">
        <v>2952</v>
      </c>
      <c r="B1181" s="2" t="s">
        <v>86</v>
      </c>
      <c r="C1181" s="2">
        <v>2020.0</v>
      </c>
      <c r="D1181" s="8"/>
      <c r="E1181" s="9"/>
      <c r="F1181" s="2" t="s">
        <v>209</v>
      </c>
      <c r="G1181" s="2" t="s">
        <v>50</v>
      </c>
      <c r="I1181" s="2" t="s">
        <v>135</v>
      </c>
      <c r="J1181" s="2" t="s">
        <v>135</v>
      </c>
      <c r="K1181" s="2" t="s">
        <v>53</v>
      </c>
      <c r="L1181" s="8" t="s">
        <v>54</v>
      </c>
      <c r="M1181" s="2" t="s">
        <v>73</v>
      </c>
      <c r="N1181" s="2" t="s">
        <v>74</v>
      </c>
      <c r="O1181" s="10" t="s">
        <v>259</v>
      </c>
      <c r="P1181" s="2"/>
      <c r="Q1181" s="2"/>
      <c r="R1181" s="2" t="s">
        <v>58</v>
      </c>
      <c r="S1181" s="2" t="s">
        <v>59</v>
      </c>
      <c r="T1181" s="2" t="s">
        <v>77</v>
      </c>
      <c r="U1181" s="2" t="s">
        <v>78</v>
      </c>
      <c r="V1181" s="2" t="s">
        <v>2953</v>
      </c>
      <c r="W1181" s="2" t="s">
        <v>80</v>
      </c>
      <c r="X1181" s="10" t="s">
        <v>218</v>
      </c>
      <c r="Y1181" s="2" t="s">
        <v>58</v>
      </c>
      <c r="Z1181" s="2" t="s">
        <v>62</v>
      </c>
      <c r="AA1181" s="2" t="s">
        <v>105</v>
      </c>
      <c r="AB1181" s="2" t="s">
        <v>153</v>
      </c>
      <c r="AC1181" s="2" t="s">
        <v>2954</v>
      </c>
      <c r="AD1181" s="8"/>
      <c r="AE1181" s="2" t="s">
        <v>53</v>
      </c>
      <c r="AF1181" s="11"/>
      <c r="AG1181" s="11"/>
      <c r="AH1181" s="2" t="s">
        <v>53</v>
      </c>
      <c r="AI1181" s="11"/>
      <c r="AL1181" s="2" t="s">
        <v>64</v>
      </c>
      <c r="AM1181" s="8" t="s">
        <v>305</v>
      </c>
      <c r="AN1181" s="8" t="s">
        <v>186</v>
      </c>
      <c r="AO1181" s="2"/>
      <c r="AP1181" s="2" t="s">
        <v>53</v>
      </c>
      <c r="AQ1181" s="2" t="s">
        <v>64</v>
      </c>
      <c r="AR1181" s="2" t="s">
        <v>429</v>
      </c>
      <c r="AS1181" s="2" t="s">
        <v>186</v>
      </c>
      <c r="AT1181" s="2" t="s">
        <v>53</v>
      </c>
      <c r="AX1181" s="2" t="s">
        <v>107</v>
      </c>
      <c r="AY1181" s="12" t="s">
        <v>53</v>
      </c>
      <c r="BA1181" s="8"/>
    </row>
    <row r="1182" ht="12.75" customHeight="1">
      <c r="A1182" s="2" t="s">
        <v>2955</v>
      </c>
      <c r="B1182" s="2" t="s">
        <v>86</v>
      </c>
      <c r="C1182" s="2">
        <v>2020.0</v>
      </c>
      <c r="D1182" s="8"/>
      <c r="E1182" s="9"/>
      <c r="F1182" s="2" t="s">
        <v>209</v>
      </c>
      <c r="G1182" s="2" t="s">
        <v>50</v>
      </c>
      <c r="I1182" s="2" t="s">
        <v>135</v>
      </c>
      <c r="J1182" s="2" t="s">
        <v>135</v>
      </c>
      <c r="K1182" s="2" t="s">
        <v>53</v>
      </c>
      <c r="L1182" s="8" t="s">
        <v>54</v>
      </c>
      <c r="M1182" s="2" t="s">
        <v>73</v>
      </c>
      <c r="N1182" s="2" t="s">
        <v>74</v>
      </c>
      <c r="O1182" s="10" t="s">
        <v>196</v>
      </c>
      <c r="P1182" s="2"/>
      <c r="Q1182" s="2"/>
      <c r="R1182" s="2" t="s">
        <v>76</v>
      </c>
      <c r="S1182" s="2" t="s">
        <v>59</v>
      </c>
      <c r="T1182" s="2" t="s">
        <v>77</v>
      </c>
      <c r="U1182" s="2" t="s">
        <v>78</v>
      </c>
      <c r="V1182" s="2" t="s">
        <v>2956</v>
      </c>
      <c r="W1182" s="2" t="s">
        <v>80</v>
      </c>
      <c r="X1182" s="10" t="s">
        <v>81</v>
      </c>
      <c r="Y1182" s="2" t="s">
        <v>58</v>
      </c>
      <c r="Z1182" s="2" t="s">
        <v>62</v>
      </c>
      <c r="AA1182" s="8"/>
      <c r="AB1182" s="2"/>
      <c r="AC1182" s="2" t="s">
        <v>2957</v>
      </c>
      <c r="AD1182" s="8"/>
      <c r="AE1182" s="2" t="s">
        <v>53</v>
      </c>
      <c r="AF1182" s="11"/>
      <c r="AG1182" s="11"/>
      <c r="AH1182" s="2" t="s">
        <v>53</v>
      </c>
      <c r="AI1182" s="11"/>
      <c r="AK1182" s="8" t="s">
        <v>98</v>
      </c>
      <c r="AL1182" s="2" t="s">
        <v>64</v>
      </c>
      <c r="AM1182" s="8" t="s">
        <v>305</v>
      </c>
      <c r="AN1182" s="8" t="s">
        <v>186</v>
      </c>
      <c r="AO1182" s="2"/>
      <c r="AP1182" s="2" t="s">
        <v>53</v>
      </c>
      <c r="AQ1182" s="2" t="s">
        <v>64</v>
      </c>
      <c r="AR1182" s="2" t="s">
        <v>372</v>
      </c>
      <c r="AS1182" s="2" t="s">
        <v>186</v>
      </c>
      <c r="AT1182" s="2" t="s">
        <v>64</v>
      </c>
      <c r="AX1182" s="2" t="s">
        <v>107</v>
      </c>
      <c r="AY1182" s="12" t="s">
        <v>53</v>
      </c>
      <c r="BA1182" s="13">
        <v>2.0</v>
      </c>
    </row>
    <row r="1183" ht="12.75" customHeight="1">
      <c r="A1183" s="2"/>
      <c r="B1183" s="2"/>
      <c r="C1183" s="2">
        <v>2020.0</v>
      </c>
      <c r="D1183" s="8"/>
      <c r="E1183" s="9"/>
      <c r="O1183" s="9"/>
      <c r="P1183" s="8"/>
      <c r="Q1183" s="8"/>
      <c r="R1183" s="8"/>
      <c r="S1183" s="8"/>
      <c r="T1183" s="8"/>
      <c r="U1183" s="8"/>
      <c r="W1183" s="2" t="s">
        <v>61</v>
      </c>
      <c r="X1183" s="9"/>
      <c r="Y1183" s="8"/>
      <c r="Z1183" s="2" t="s">
        <v>62</v>
      </c>
      <c r="AA1183" s="8"/>
      <c r="AB1183" s="2"/>
      <c r="AC1183" s="8"/>
      <c r="AD1183" s="8"/>
      <c r="AE1183" s="2" t="s">
        <v>53</v>
      </c>
      <c r="AF1183" s="11"/>
      <c r="AG1183" s="11"/>
      <c r="AH1183" s="2" t="s">
        <v>53</v>
      </c>
      <c r="AI1183" s="11"/>
      <c r="AL1183" s="2"/>
      <c r="AM1183" s="8"/>
      <c r="AO1183" s="2"/>
      <c r="AP1183" s="2" t="s">
        <v>53</v>
      </c>
      <c r="AQ1183" s="2" t="s">
        <v>64</v>
      </c>
      <c r="AR1183" s="2" t="s">
        <v>372</v>
      </c>
      <c r="AS1183" s="2" t="s">
        <v>186</v>
      </c>
      <c r="AT1183" s="2" t="s">
        <v>64</v>
      </c>
      <c r="AX1183" s="2"/>
      <c r="AY1183" s="12" t="s">
        <v>53</v>
      </c>
      <c r="BA1183" s="8"/>
    </row>
    <row r="1184" ht="12.75" customHeight="1">
      <c r="A1184" s="2" t="s">
        <v>2958</v>
      </c>
      <c r="B1184" s="2" t="s">
        <v>86</v>
      </c>
      <c r="C1184" s="2">
        <v>2020.0</v>
      </c>
      <c r="D1184" s="8"/>
      <c r="E1184" s="9"/>
      <c r="F1184" s="2" t="s">
        <v>274</v>
      </c>
      <c r="G1184" s="2" t="s">
        <v>50</v>
      </c>
      <c r="I1184" s="2" t="s">
        <v>135</v>
      </c>
      <c r="J1184" s="2" t="s">
        <v>135</v>
      </c>
      <c r="K1184" s="2" t="s">
        <v>53</v>
      </c>
      <c r="L1184" s="8" t="s">
        <v>72</v>
      </c>
      <c r="M1184" s="2" t="s">
        <v>73</v>
      </c>
      <c r="N1184" s="2" t="s">
        <v>74</v>
      </c>
      <c r="O1184" s="10" t="s">
        <v>218</v>
      </c>
      <c r="P1184" s="2"/>
      <c r="Q1184" s="2"/>
      <c r="R1184" s="2" t="s">
        <v>58</v>
      </c>
      <c r="S1184" s="2" t="s">
        <v>59</v>
      </c>
      <c r="T1184" s="8"/>
      <c r="U1184" s="8"/>
      <c r="V1184" s="2" t="s">
        <v>2959</v>
      </c>
      <c r="W1184" s="2" t="s">
        <v>80</v>
      </c>
      <c r="X1184" s="10" t="s">
        <v>137</v>
      </c>
      <c r="Y1184" s="2" t="s">
        <v>58</v>
      </c>
      <c r="Z1184" s="2" t="s">
        <v>62</v>
      </c>
      <c r="AA1184" s="8"/>
      <c r="AB1184" s="2"/>
      <c r="AC1184" s="2" t="s">
        <v>2960</v>
      </c>
      <c r="AD1184" s="8"/>
      <c r="AE1184" s="2" t="s">
        <v>64</v>
      </c>
      <c r="AF1184" s="2" t="s">
        <v>84</v>
      </c>
      <c r="AG1184" s="2" t="s">
        <v>63</v>
      </c>
      <c r="AH1184" s="2" t="s">
        <v>53</v>
      </c>
      <c r="AI1184" s="11"/>
      <c r="AK1184" s="8" t="s">
        <v>98</v>
      </c>
      <c r="AL1184" s="2" t="s">
        <v>64</v>
      </c>
      <c r="AM1184" s="8" t="s">
        <v>272</v>
      </c>
      <c r="AN1184" s="8" t="s">
        <v>186</v>
      </c>
      <c r="AO1184" s="2"/>
      <c r="AP1184" s="2" t="s">
        <v>64</v>
      </c>
      <c r="AQ1184" s="2" t="s">
        <v>64</v>
      </c>
      <c r="AR1184" s="2"/>
      <c r="AS1184" s="2"/>
      <c r="AT1184" s="2" t="s">
        <v>53</v>
      </c>
      <c r="AX1184" s="2" t="s">
        <v>67</v>
      </c>
      <c r="AY1184" s="12" t="s">
        <v>53</v>
      </c>
      <c r="BA1184" s="8"/>
    </row>
    <row r="1185" ht="12.75" customHeight="1">
      <c r="A1185" s="2" t="s">
        <v>2961</v>
      </c>
      <c r="B1185" s="2" t="s">
        <v>86</v>
      </c>
      <c r="C1185" s="2">
        <v>2020.0</v>
      </c>
      <c r="D1185" s="8"/>
      <c r="E1185" s="9"/>
      <c r="F1185" s="2" t="s">
        <v>274</v>
      </c>
      <c r="G1185" s="2" t="s">
        <v>101</v>
      </c>
      <c r="I1185" s="2" t="s">
        <v>135</v>
      </c>
      <c r="J1185" s="2" t="s">
        <v>135</v>
      </c>
      <c r="K1185" s="2" t="s">
        <v>53</v>
      </c>
      <c r="L1185" s="8" t="s">
        <v>54</v>
      </c>
      <c r="M1185" s="2" t="s">
        <v>55</v>
      </c>
      <c r="N1185" s="2" t="s">
        <v>74</v>
      </c>
      <c r="O1185" s="10" t="s">
        <v>69</v>
      </c>
      <c r="P1185" s="2"/>
      <c r="Q1185" s="2"/>
      <c r="R1185" s="2" t="s">
        <v>58</v>
      </c>
      <c r="S1185" s="2" t="s">
        <v>59</v>
      </c>
      <c r="T1185" s="8"/>
      <c r="U1185" s="8"/>
      <c r="V1185" s="2" t="s">
        <v>2962</v>
      </c>
      <c r="W1185" s="2" t="s">
        <v>80</v>
      </c>
      <c r="X1185" s="10" t="s">
        <v>242</v>
      </c>
      <c r="Y1185" s="2" t="s">
        <v>58</v>
      </c>
      <c r="Z1185" s="2" t="s">
        <v>62</v>
      </c>
      <c r="AA1185" s="8"/>
      <c r="AB1185" s="2" t="s">
        <v>82</v>
      </c>
      <c r="AC1185" s="8"/>
      <c r="AD1185" s="8"/>
      <c r="AE1185" s="2" t="s">
        <v>53</v>
      </c>
      <c r="AF1185" s="11"/>
      <c r="AG1185" s="11"/>
      <c r="AH1185" s="2" t="s">
        <v>53</v>
      </c>
      <c r="AI1185" s="11"/>
      <c r="AK1185" s="8" t="s">
        <v>98</v>
      </c>
      <c r="AL1185" s="2" t="s">
        <v>64</v>
      </c>
      <c r="AM1185" s="8" t="s">
        <v>305</v>
      </c>
      <c r="AN1185" s="8" t="s">
        <v>186</v>
      </c>
      <c r="AO1185" s="2"/>
      <c r="AP1185" s="2" t="s">
        <v>64</v>
      </c>
      <c r="AQ1185" s="2" t="s">
        <v>64</v>
      </c>
      <c r="AR1185" s="2"/>
      <c r="AS1185" s="2"/>
      <c r="AT1185" s="2" t="s">
        <v>53</v>
      </c>
      <c r="AX1185" s="2" t="s">
        <v>67</v>
      </c>
      <c r="AY1185" s="12" t="s">
        <v>53</v>
      </c>
      <c r="BA1185" s="8"/>
    </row>
    <row r="1186" ht="12.75" customHeight="1">
      <c r="A1186" s="2" t="s">
        <v>2963</v>
      </c>
      <c r="B1186" s="2" t="s">
        <v>86</v>
      </c>
      <c r="C1186" s="2">
        <v>2020.0</v>
      </c>
      <c r="D1186" s="8"/>
      <c r="E1186" s="9"/>
      <c r="F1186" s="2" t="s">
        <v>292</v>
      </c>
      <c r="I1186" s="2" t="s">
        <v>142</v>
      </c>
      <c r="J1186" s="2" t="s">
        <v>143</v>
      </c>
      <c r="K1186" s="2" t="s">
        <v>53</v>
      </c>
      <c r="L1186" s="8" t="s">
        <v>72</v>
      </c>
      <c r="M1186" s="29" t="s">
        <v>144</v>
      </c>
      <c r="N1186" s="2" t="s">
        <v>254</v>
      </c>
      <c r="O1186" s="10" t="s">
        <v>259</v>
      </c>
      <c r="P1186" s="2"/>
      <c r="Q1186" s="2"/>
      <c r="R1186" s="2" t="s">
        <v>58</v>
      </c>
      <c r="S1186" s="2" t="s">
        <v>59</v>
      </c>
      <c r="T1186" s="8"/>
      <c r="U1186" s="8"/>
      <c r="V1186" s="2" t="s">
        <v>2964</v>
      </c>
      <c r="W1186" s="2" t="s">
        <v>80</v>
      </c>
      <c r="X1186" s="10" t="s">
        <v>165</v>
      </c>
      <c r="Y1186" s="2" t="s">
        <v>58</v>
      </c>
      <c r="Z1186" s="2" t="s">
        <v>62</v>
      </c>
      <c r="AA1186" s="8"/>
      <c r="AB1186" s="2"/>
      <c r="AC1186" s="2" t="s">
        <v>2965</v>
      </c>
      <c r="AD1186" s="8"/>
      <c r="AE1186" s="2" t="s">
        <v>64</v>
      </c>
      <c r="AF1186" s="2" t="s">
        <v>84</v>
      </c>
      <c r="AG1186" s="2" t="s">
        <v>63</v>
      </c>
      <c r="AH1186" s="2" t="s">
        <v>53</v>
      </c>
      <c r="AI1186" s="11"/>
      <c r="AL1186" s="2" t="s">
        <v>64</v>
      </c>
      <c r="AM1186" s="8" t="s">
        <v>2966</v>
      </c>
      <c r="AN1186" s="8" t="s">
        <v>66</v>
      </c>
      <c r="AO1186" s="2"/>
      <c r="AP1186" s="2" t="s">
        <v>64</v>
      </c>
      <c r="AQ1186" s="2" t="s">
        <v>64</v>
      </c>
      <c r="AR1186" s="2"/>
      <c r="AS1186" s="2"/>
      <c r="AT1186" s="2" t="s">
        <v>53</v>
      </c>
      <c r="AX1186" s="2" t="s">
        <v>67</v>
      </c>
      <c r="AY1186" s="12" t="s">
        <v>53</v>
      </c>
      <c r="BA1186" s="8"/>
    </row>
    <row r="1187" ht="12.75" customHeight="1">
      <c r="A1187" s="2" t="s">
        <v>2967</v>
      </c>
      <c r="B1187" s="2" t="s">
        <v>86</v>
      </c>
      <c r="C1187" s="2">
        <v>2020.0</v>
      </c>
      <c r="D1187" s="8"/>
      <c r="E1187" s="9"/>
      <c r="F1187" s="2" t="s">
        <v>389</v>
      </c>
      <c r="G1187" s="2" t="s">
        <v>101</v>
      </c>
      <c r="H1187" s="2" t="s">
        <v>70</v>
      </c>
      <c r="I1187" s="2" t="s">
        <v>135</v>
      </c>
      <c r="J1187" s="2" t="s">
        <v>135</v>
      </c>
      <c r="K1187" s="2" t="s">
        <v>53</v>
      </c>
      <c r="L1187" s="8" t="s">
        <v>72</v>
      </c>
      <c r="M1187" s="2" t="s">
        <v>181</v>
      </c>
      <c r="N1187" s="2" t="s">
        <v>74</v>
      </c>
      <c r="O1187" s="10" t="s">
        <v>75</v>
      </c>
      <c r="P1187" s="2"/>
      <c r="Q1187" s="2"/>
      <c r="R1187" s="2" t="s">
        <v>76</v>
      </c>
      <c r="S1187" s="2" t="s">
        <v>59</v>
      </c>
      <c r="T1187" s="2" t="s">
        <v>105</v>
      </c>
      <c r="U1187" s="2" t="s">
        <v>78</v>
      </c>
      <c r="V1187" s="2" t="s">
        <v>2968</v>
      </c>
      <c r="W1187" s="2" t="s">
        <v>80</v>
      </c>
      <c r="X1187" s="10" t="s">
        <v>277</v>
      </c>
      <c r="Y1187" s="2" t="s">
        <v>58</v>
      </c>
      <c r="Z1187" s="2" t="s">
        <v>62</v>
      </c>
      <c r="AA1187" s="2" t="s">
        <v>105</v>
      </c>
      <c r="AB1187" s="2" t="s">
        <v>82</v>
      </c>
      <c r="AC1187" s="2" t="s">
        <v>2969</v>
      </c>
      <c r="AD1187" s="8"/>
      <c r="AE1187" s="2" t="s">
        <v>64</v>
      </c>
      <c r="AF1187" s="2" t="s">
        <v>110</v>
      </c>
      <c r="AG1187" s="2" t="s">
        <v>63</v>
      </c>
      <c r="AH1187" s="2" t="s">
        <v>88</v>
      </c>
      <c r="AI1187" s="11" t="s">
        <v>1067</v>
      </c>
      <c r="AJ1187" s="9" t="s">
        <v>2970</v>
      </c>
      <c r="AL1187" s="2"/>
      <c r="AM1187" s="8"/>
      <c r="AO1187" s="2"/>
      <c r="AP1187" s="2" t="s">
        <v>53</v>
      </c>
      <c r="AQ1187" s="2" t="s">
        <v>64</v>
      </c>
      <c r="AR1187" s="2" t="s">
        <v>113</v>
      </c>
      <c r="AS1187" s="2" t="s">
        <v>114</v>
      </c>
      <c r="AT1187" s="2" t="s">
        <v>53</v>
      </c>
      <c r="AW1187" s="2" t="s">
        <v>64</v>
      </c>
      <c r="AX1187" s="2" t="s">
        <v>67</v>
      </c>
      <c r="AY1187" s="12" t="s">
        <v>53</v>
      </c>
      <c r="BA1187" s="8"/>
    </row>
    <row r="1188" ht="12.75" customHeight="1">
      <c r="A1188" s="2" t="s">
        <v>2971</v>
      </c>
      <c r="B1188" s="2" t="s">
        <v>86</v>
      </c>
      <c r="C1188" s="2">
        <v>2020.0</v>
      </c>
      <c r="D1188" s="8"/>
      <c r="E1188" s="9"/>
      <c r="F1188" s="2" t="s">
        <v>292</v>
      </c>
      <c r="G1188" s="2" t="s">
        <v>50</v>
      </c>
      <c r="H1188" s="2" t="s">
        <v>51</v>
      </c>
      <c r="I1188" s="2" t="s">
        <v>135</v>
      </c>
      <c r="J1188" s="2" t="s">
        <v>135</v>
      </c>
      <c r="K1188" s="2" t="s">
        <v>53</v>
      </c>
      <c r="L1188" s="8" t="s">
        <v>72</v>
      </c>
      <c r="M1188" s="2" t="s">
        <v>55</v>
      </c>
      <c r="N1188" s="2" t="s">
        <v>93</v>
      </c>
      <c r="O1188" s="10" t="s">
        <v>90</v>
      </c>
      <c r="P1188" s="2"/>
      <c r="Q1188" s="2"/>
      <c r="R1188" s="2" t="s">
        <v>58</v>
      </c>
      <c r="S1188" s="2" t="s">
        <v>59</v>
      </c>
      <c r="T1188" s="2" t="s">
        <v>77</v>
      </c>
      <c r="U1188" s="2" t="s">
        <v>250</v>
      </c>
      <c r="V1188" s="2" t="s">
        <v>2972</v>
      </c>
      <c r="W1188" s="2" t="s">
        <v>80</v>
      </c>
      <c r="X1188" s="10" t="s">
        <v>216</v>
      </c>
      <c r="Y1188" s="2" t="s">
        <v>58</v>
      </c>
      <c r="Z1188" s="2" t="s">
        <v>62</v>
      </c>
      <c r="AA1188" s="2" t="s">
        <v>105</v>
      </c>
      <c r="AB1188" s="2" t="s">
        <v>82</v>
      </c>
      <c r="AC1188" s="2" t="s">
        <v>2973</v>
      </c>
      <c r="AD1188" s="8"/>
      <c r="AE1188" s="2" t="s">
        <v>64</v>
      </c>
      <c r="AF1188" s="2" t="s">
        <v>84</v>
      </c>
      <c r="AG1188" s="2" t="s">
        <v>63</v>
      </c>
      <c r="AH1188" s="2" t="s">
        <v>53</v>
      </c>
      <c r="AI1188" s="11"/>
      <c r="AJ1188" s="2" t="s">
        <v>85</v>
      </c>
      <c r="AL1188" s="2" t="s">
        <v>64</v>
      </c>
      <c r="AM1188" s="8"/>
      <c r="AN1188" s="8" t="s">
        <v>106</v>
      </c>
      <c r="AO1188" s="2"/>
      <c r="AP1188" s="2" t="s">
        <v>64</v>
      </c>
      <c r="AQ1188" s="2" t="s">
        <v>64</v>
      </c>
      <c r="AR1188" s="2"/>
      <c r="AS1188" s="2"/>
      <c r="AT1188" s="2" t="s">
        <v>53</v>
      </c>
      <c r="AX1188" s="2" t="s">
        <v>67</v>
      </c>
      <c r="AY1188" s="12" t="s">
        <v>53</v>
      </c>
      <c r="BA1188" s="8"/>
    </row>
    <row r="1189" ht="12.75" customHeight="1">
      <c r="A1189" s="2" t="s">
        <v>2974</v>
      </c>
      <c r="B1189" s="2" t="s">
        <v>86</v>
      </c>
      <c r="C1189" s="2">
        <v>2020.0</v>
      </c>
      <c r="D1189" s="8"/>
      <c r="E1189" s="9"/>
      <c r="I1189" s="2" t="s">
        <v>135</v>
      </c>
      <c r="J1189" s="2" t="s">
        <v>135</v>
      </c>
      <c r="K1189" s="2" t="s">
        <v>53</v>
      </c>
      <c r="L1189" s="8" t="s">
        <v>72</v>
      </c>
      <c r="M1189" s="2" t="s">
        <v>181</v>
      </c>
      <c r="N1189" s="2" t="s">
        <v>74</v>
      </c>
      <c r="O1189" s="10" t="s">
        <v>240</v>
      </c>
      <c r="P1189" s="2"/>
      <c r="Q1189" s="2"/>
      <c r="R1189" s="2" t="s">
        <v>109</v>
      </c>
      <c r="S1189" s="2" t="s">
        <v>59</v>
      </c>
      <c r="T1189" s="8"/>
      <c r="U1189" s="8"/>
      <c r="V1189" s="2" t="s">
        <v>2975</v>
      </c>
      <c r="W1189" s="2" t="s">
        <v>80</v>
      </c>
      <c r="X1189" s="10" t="s">
        <v>218</v>
      </c>
      <c r="Y1189" s="2" t="s">
        <v>58</v>
      </c>
      <c r="Z1189" s="2" t="s">
        <v>62</v>
      </c>
      <c r="AA1189" s="8"/>
      <c r="AB1189" s="2" t="s">
        <v>153</v>
      </c>
      <c r="AC1189" s="2" t="s">
        <v>2976</v>
      </c>
      <c r="AD1189" s="8"/>
      <c r="AE1189" s="2" t="s">
        <v>64</v>
      </c>
      <c r="AF1189" s="2" t="s">
        <v>110</v>
      </c>
      <c r="AG1189" s="2" t="s">
        <v>63</v>
      </c>
      <c r="AH1189" s="2" t="s">
        <v>88</v>
      </c>
      <c r="AI1189" s="11" t="s">
        <v>1067</v>
      </c>
      <c r="AJ1189" s="2" t="s">
        <v>112</v>
      </c>
      <c r="AL1189" s="8"/>
      <c r="AM1189" s="8"/>
      <c r="AO1189" s="8"/>
      <c r="AP1189" s="8"/>
      <c r="AQ1189" s="8"/>
      <c r="AR1189" s="8"/>
      <c r="AS1189" s="8"/>
      <c r="AT1189" s="2" t="s">
        <v>53</v>
      </c>
      <c r="AX1189" s="2" t="s">
        <v>115</v>
      </c>
      <c r="AY1189" s="14"/>
      <c r="AZ1189" s="2">
        <v>2.0</v>
      </c>
      <c r="BA1189" s="8"/>
    </row>
    <row r="1190" ht="12.75" customHeight="1">
      <c r="A1190" s="2"/>
      <c r="B1190" s="2"/>
      <c r="C1190" s="2">
        <v>2020.0</v>
      </c>
      <c r="D1190" s="8"/>
      <c r="E1190" s="9"/>
      <c r="L1190" s="8" t="s">
        <v>72</v>
      </c>
      <c r="M1190" s="2" t="s">
        <v>181</v>
      </c>
      <c r="N1190" s="2" t="s">
        <v>74</v>
      </c>
      <c r="O1190" s="10" t="s">
        <v>245</v>
      </c>
      <c r="P1190" s="2"/>
      <c r="Q1190" s="2"/>
      <c r="R1190" s="2" t="s">
        <v>109</v>
      </c>
      <c r="S1190" s="2" t="s">
        <v>59</v>
      </c>
      <c r="T1190" s="2" t="s">
        <v>105</v>
      </c>
      <c r="U1190" s="2" t="s">
        <v>78</v>
      </c>
      <c r="V1190" s="2" t="s">
        <v>2975</v>
      </c>
      <c r="W1190" s="8"/>
      <c r="X1190" s="9"/>
      <c r="Y1190" s="8"/>
      <c r="Z1190" s="8"/>
      <c r="AA1190" s="8"/>
      <c r="AB1190" s="2"/>
      <c r="AC1190" s="8"/>
      <c r="AD1190" s="8"/>
      <c r="AE1190" s="2" t="s">
        <v>64</v>
      </c>
      <c r="AF1190" s="2" t="s">
        <v>110</v>
      </c>
      <c r="AG1190" s="2" t="s">
        <v>63</v>
      </c>
      <c r="AH1190" s="2" t="s">
        <v>88</v>
      </c>
      <c r="AI1190" s="11" t="s">
        <v>193</v>
      </c>
      <c r="AJ1190" s="2" t="s">
        <v>112</v>
      </c>
      <c r="AL1190" s="2"/>
      <c r="AM1190" s="8"/>
      <c r="AO1190" s="2"/>
      <c r="AP1190" s="2" t="s">
        <v>53</v>
      </c>
      <c r="AQ1190" s="2" t="s">
        <v>64</v>
      </c>
      <c r="AR1190" s="2" t="s">
        <v>300</v>
      </c>
      <c r="AS1190" s="2" t="s">
        <v>301</v>
      </c>
      <c r="AT1190" s="2" t="s">
        <v>53</v>
      </c>
      <c r="AX1190" s="2" t="s">
        <v>67</v>
      </c>
      <c r="AY1190" s="12" t="s">
        <v>53</v>
      </c>
      <c r="BA1190" s="8"/>
    </row>
    <row r="1191" ht="12.75" customHeight="1">
      <c r="A1191" s="2" t="s">
        <v>2977</v>
      </c>
      <c r="B1191" s="2" t="s">
        <v>86</v>
      </c>
      <c r="C1191" s="2">
        <v>2020.0</v>
      </c>
      <c r="D1191" s="8"/>
      <c r="E1191" s="9"/>
      <c r="F1191" s="2" t="s">
        <v>188</v>
      </c>
      <c r="G1191" s="2" t="s">
        <v>50</v>
      </c>
      <c r="H1191" s="2" t="s">
        <v>70</v>
      </c>
      <c r="I1191" s="2" t="s">
        <v>135</v>
      </c>
      <c r="J1191" s="2" t="s">
        <v>135</v>
      </c>
      <c r="K1191" s="2" t="s">
        <v>53</v>
      </c>
      <c r="L1191" s="8" t="s">
        <v>119</v>
      </c>
      <c r="M1191" s="2" t="s">
        <v>55</v>
      </c>
      <c r="N1191" s="2" t="s">
        <v>74</v>
      </c>
      <c r="O1191" s="10" t="s">
        <v>322</v>
      </c>
      <c r="P1191" s="2"/>
      <c r="Q1191" s="2"/>
      <c r="R1191" s="2" t="s">
        <v>58</v>
      </c>
      <c r="S1191" s="2" t="s">
        <v>59</v>
      </c>
      <c r="T1191" s="2" t="s">
        <v>166</v>
      </c>
      <c r="U1191" s="2" t="s">
        <v>78</v>
      </c>
      <c r="V1191" s="2" t="s">
        <v>2978</v>
      </c>
      <c r="W1191" s="2" t="s">
        <v>80</v>
      </c>
      <c r="X1191" s="10" t="s">
        <v>444</v>
      </c>
      <c r="Y1191" s="2" t="s">
        <v>58</v>
      </c>
      <c r="Z1191" s="2" t="s">
        <v>62</v>
      </c>
      <c r="AA1191" s="8"/>
      <c r="AB1191" s="2"/>
      <c r="AC1191" s="2" t="s">
        <v>2979</v>
      </c>
      <c r="AD1191" s="2" t="s">
        <v>64</v>
      </c>
      <c r="AE1191" s="2" t="s">
        <v>53</v>
      </c>
      <c r="AF1191" s="11"/>
      <c r="AG1191" s="11"/>
      <c r="AH1191" s="2" t="s">
        <v>53</v>
      </c>
      <c r="AI1191" s="11"/>
      <c r="AK1191" s="8" t="s">
        <v>98</v>
      </c>
      <c r="AL1191" s="2"/>
      <c r="AM1191" s="8"/>
      <c r="AO1191" s="2"/>
      <c r="AP1191" s="2" t="s">
        <v>53</v>
      </c>
      <c r="AQ1191" s="2" t="s">
        <v>64</v>
      </c>
      <c r="AR1191" s="2" t="s">
        <v>185</v>
      </c>
      <c r="AS1191" s="2" t="s">
        <v>186</v>
      </c>
      <c r="AT1191" s="2" t="s">
        <v>53</v>
      </c>
      <c r="AX1191" s="2" t="s">
        <v>67</v>
      </c>
      <c r="AY1191" s="12" t="s">
        <v>53</v>
      </c>
      <c r="BA1191" s="8"/>
    </row>
    <row r="1192" ht="12.75" customHeight="1">
      <c r="A1192" s="2" t="s">
        <v>2980</v>
      </c>
      <c r="B1192" s="2" t="s">
        <v>86</v>
      </c>
      <c r="C1192" s="2">
        <v>2020.0</v>
      </c>
      <c r="D1192" s="8"/>
      <c r="E1192" s="9"/>
      <c r="F1192" s="2" t="s">
        <v>188</v>
      </c>
      <c r="G1192" s="2" t="s">
        <v>50</v>
      </c>
      <c r="H1192" s="2" t="s">
        <v>134</v>
      </c>
      <c r="I1192" s="2" t="s">
        <v>135</v>
      </c>
      <c r="J1192" s="2" t="s">
        <v>135</v>
      </c>
      <c r="K1192" s="2" t="s">
        <v>53</v>
      </c>
      <c r="L1192" s="8"/>
      <c r="M1192" s="2" t="s">
        <v>189</v>
      </c>
      <c r="N1192" s="2" t="s">
        <v>74</v>
      </c>
      <c r="O1192" s="10" t="s">
        <v>426</v>
      </c>
      <c r="P1192" s="2"/>
      <c r="Q1192" s="2"/>
      <c r="R1192" s="2" t="s">
        <v>109</v>
      </c>
      <c r="S1192" s="2" t="s">
        <v>59</v>
      </c>
      <c r="T1192" s="2" t="s">
        <v>795</v>
      </c>
      <c r="U1192" s="2" t="s">
        <v>78</v>
      </c>
      <c r="V1192" s="2" t="s">
        <v>2981</v>
      </c>
      <c r="W1192" s="2" t="s">
        <v>80</v>
      </c>
      <c r="X1192" s="10" t="s">
        <v>216</v>
      </c>
      <c r="Y1192" s="2" t="s">
        <v>58</v>
      </c>
      <c r="Z1192" s="2" t="s">
        <v>62</v>
      </c>
      <c r="AA1192" s="2" t="s">
        <v>77</v>
      </c>
      <c r="AB1192" s="2" t="s">
        <v>82</v>
      </c>
      <c r="AC1192" s="2" t="s">
        <v>2982</v>
      </c>
      <c r="AD1192" s="8"/>
      <c r="AE1192" s="2" t="s">
        <v>64</v>
      </c>
      <c r="AF1192" s="2" t="s">
        <v>110</v>
      </c>
      <c r="AG1192" s="2" t="s">
        <v>63</v>
      </c>
      <c r="AH1192" s="2" t="s">
        <v>88</v>
      </c>
      <c r="AI1192" s="2" t="s">
        <v>111</v>
      </c>
      <c r="AJ1192" s="21" t="s">
        <v>112</v>
      </c>
      <c r="AL1192" s="2"/>
      <c r="AM1192" s="8"/>
      <c r="AO1192" s="2"/>
      <c r="AP1192" s="2" t="s">
        <v>53</v>
      </c>
      <c r="AQ1192" s="2" t="s">
        <v>64</v>
      </c>
      <c r="AR1192" s="2" t="s">
        <v>185</v>
      </c>
      <c r="AS1192" s="2" t="s">
        <v>186</v>
      </c>
      <c r="AT1192" s="2" t="s">
        <v>53</v>
      </c>
      <c r="AU1192" s="8"/>
      <c r="AV1192" s="8"/>
      <c r="AW1192" s="8"/>
      <c r="AX1192" s="2" t="s">
        <v>67</v>
      </c>
      <c r="AY1192" s="19" t="s">
        <v>53</v>
      </c>
      <c r="AZ1192" s="8"/>
      <c r="BA1192" s="20"/>
    </row>
    <row r="1193" ht="12.75" customHeight="1">
      <c r="A1193" s="2" t="s">
        <v>2983</v>
      </c>
      <c r="B1193" s="2" t="s">
        <v>86</v>
      </c>
      <c r="C1193" s="2">
        <v>2020.0</v>
      </c>
      <c r="D1193" s="8"/>
      <c r="E1193" s="9"/>
      <c r="F1193" s="2" t="s">
        <v>431</v>
      </c>
      <c r="G1193" s="2" t="s">
        <v>50</v>
      </c>
      <c r="H1193" s="2" t="s">
        <v>51</v>
      </c>
      <c r="I1193" s="2" t="s">
        <v>135</v>
      </c>
      <c r="J1193" s="2" t="s">
        <v>135</v>
      </c>
      <c r="K1193" s="2" t="s">
        <v>53</v>
      </c>
      <c r="L1193" s="8" t="s">
        <v>72</v>
      </c>
      <c r="M1193" s="2" t="s">
        <v>73</v>
      </c>
      <c r="N1193" s="2" t="s">
        <v>215</v>
      </c>
      <c r="O1193" s="10" t="s">
        <v>235</v>
      </c>
      <c r="P1193" s="2"/>
      <c r="Q1193" s="2"/>
      <c r="R1193" s="2" t="s">
        <v>58</v>
      </c>
      <c r="S1193" s="2" t="s">
        <v>59</v>
      </c>
      <c r="T1193" s="2" t="s">
        <v>105</v>
      </c>
      <c r="U1193" s="2" t="s">
        <v>250</v>
      </c>
      <c r="V1193" s="2" t="s">
        <v>2984</v>
      </c>
      <c r="W1193" s="2" t="s">
        <v>80</v>
      </c>
      <c r="X1193" s="10" t="s">
        <v>494</v>
      </c>
      <c r="Y1193" s="2" t="s">
        <v>148</v>
      </c>
      <c r="Z1193" s="2" t="s">
        <v>62</v>
      </c>
      <c r="AA1193" s="2" t="s">
        <v>77</v>
      </c>
      <c r="AB1193" s="2" t="s">
        <v>153</v>
      </c>
      <c r="AC1193" s="2" t="s">
        <v>2984</v>
      </c>
      <c r="AD1193" s="8"/>
      <c r="AE1193" s="2" t="s">
        <v>64</v>
      </c>
      <c r="AF1193" s="2" t="s">
        <v>97</v>
      </c>
      <c r="AG1193" s="2" t="s">
        <v>88</v>
      </c>
      <c r="AH1193" s="2" t="s">
        <v>53</v>
      </c>
      <c r="AI1193" s="11"/>
      <c r="AK1193" s="8" t="s">
        <v>122</v>
      </c>
      <c r="AL1193" s="2" t="s">
        <v>64</v>
      </c>
      <c r="AM1193" s="8"/>
      <c r="AN1193" s="8" t="s">
        <v>106</v>
      </c>
      <c r="AO1193" s="2"/>
      <c r="AP1193" s="2" t="s">
        <v>64</v>
      </c>
      <c r="AQ1193" s="2" t="s">
        <v>64</v>
      </c>
      <c r="AR1193" s="2"/>
      <c r="AS1193" s="2"/>
      <c r="AT1193" s="2" t="s">
        <v>53</v>
      </c>
      <c r="AX1193" s="2" t="s">
        <v>67</v>
      </c>
      <c r="AY1193" s="12" t="s">
        <v>53</v>
      </c>
      <c r="BA1193" s="8"/>
    </row>
    <row r="1194" ht="12.75" customHeight="1">
      <c r="A1194" s="2" t="s">
        <v>2011</v>
      </c>
      <c r="B1194" s="2" t="s">
        <v>86</v>
      </c>
      <c r="C1194" s="2">
        <v>2020.0</v>
      </c>
      <c r="D1194" s="8"/>
      <c r="E1194" s="9"/>
      <c r="F1194" s="2" t="s">
        <v>516</v>
      </c>
      <c r="G1194" s="2" t="s">
        <v>50</v>
      </c>
      <c r="H1194" s="2" t="s">
        <v>70</v>
      </c>
      <c r="I1194" s="2" t="s">
        <v>135</v>
      </c>
      <c r="J1194" s="2" t="s">
        <v>135</v>
      </c>
      <c r="K1194" s="2" t="s">
        <v>53</v>
      </c>
      <c r="L1194" s="8" t="s">
        <v>54</v>
      </c>
      <c r="M1194" s="2" t="s">
        <v>55</v>
      </c>
      <c r="N1194" s="2" t="s">
        <v>74</v>
      </c>
      <c r="O1194" s="10" t="s">
        <v>120</v>
      </c>
      <c r="P1194" s="2"/>
      <c r="Q1194" s="2"/>
      <c r="R1194" s="2" t="s">
        <v>58</v>
      </c>
      <c r="S1194" s="2" t="s">
        <v>59</v>
      </c>
      <c r="T1194" s="2" t="s">
        <v>77</v>
      </c>
      <c r="U1194" s="2" t="s">
        <v>78</v>
      </c>
      <c r="V1194" s="2" t="s">
        <v>2985</v>
      </c>
      <c r="W1194" s="2" t="s">
        <v>61</v>
      </c>
      <c r="X1194" s="9"/>
      <c r="Y1194" s="8"/>
      <c r="Z1194" s="2" t="s">
        <v>62</v>
      </c>
      <c r="AA1194" s="8"/>
      <c r="AB1194" s="2"/>
      <c r="AC1194" s="8"/>
      <c r="AD1194" s="8"/>
      <c r="AE1194" s="2" t="s">
        <v>53</v>
      </c>
      <c r="AF1194" s="11"/>
      <c r="AG1194" s="11"/>
      <c r="AH1194" s="2" t="s">
        <v>53</v>
      </c>
      <c r="AI1194" s="11"/>
      <c r="AL1194" s="2" t="s">
        <v>64</v>
      </c>
      <c r="AM1194" s="8" t="s">
        <v>312</v>
      </c>
      <c r="AN1194" s="8" t="s">
        <v>186</v>
      </c>
      <c r="AO1194" s="2"/>
      <c r="AP1194" s="2" t="s">
        <v>53</v>
      </c>
      <c r="AQ1194" s="2" t="s">
        <v>64</v>
      </c>
      <c r="AR1194" s="2" t="s">
        <v>185</v>
      </c>
      <c r="AS1194" s="2" t="s">
        <v>186</v>
      </c>
      <c r="AT1194" s="2" t="s">
        <v>53</v>
      </c>
      <c r="AX1194" s="2" t="s">
        <v>107</v>
      </c>
      <c r="AY1194" s="12" t="s">
        <v>53</v>
      </c>
      <c r="BA1194" s="8"/>
    </row>
    <row r="1195" ht="12.75" customHeight="1">
      <c r="A1195" s="2" t="s">
        <v>2986</v>
      </c>
      <c r="B1195" s="2" t="s">
        <v>86</v>
      </c>
      <c r="C1195" s="2">
        <v>2020.0</v>
      </c>
      <c r="D1195" s="8"/>
      <c r="E1195" s="9"/>
      <c r="F1195" s="2" t="s">
        <v>516</v>
      </c>
      <c r="G1195" s="2" t="s">
        <v>50</v>
      </c>
      <c r="H1195" s="2" t="s">
        <v>70</v>
      </c>
      <c r="I1195" s="2" t="s">
        <v>135</v>
      </c>
      <c r="J1195" s="2" t="s">
        <v>135</v>
      </c>
      <c r="K1195" s="2" t="s">
        <v>53</v>
      </c>
      <c r="L1195" s="8" t="s">
        <v>72</v>
      </c>
      <c r="M1195" s="2" t="s">
        <v>73</v>
      </c>
      <c r="N1195" s="2" t="s">
        <v>858</v>
      </c>
      <c r="O1195" s="10" t="s">
        <v>103</v>
      </c>
      <c r="P1195" s="2"/>
      <c r="Q1195" s="2"/>
      <c r="R1195" s="2" t="s">
        <v>58</v>
      </c>
      <c r="S1195" s="2" t="s">
        <v>59</v>
      </c>
      <c r="T1195" s="2" t="s">
        <v>105</v>
      </c>
      <c r="U1195" s="2" t="s">
        <v>78</v>
      </c>
      <c r="V1195" s="2" t="s">
        <v>2987</v>
      </c>
      <c r="W1195" s="2" t="s">
        <v>80</v>
      </c>
      <c r="X1195" s="10" t="s">
        <v>2921</v>
      </c>
      <c r="Y1195" s="2" t="s">
        <v>148</v>
      </c>
      <c r="Z1195" s="2" t="s">
        <v>62</v>
      </c>
      <c r="AA1195" s="8"/>
      <c r="AB1195" s="2"/>
      <c r="AC1195" s="8"/>
      <c r="AD1195" s="8"/>
      <c r="AE1195" s="2" t="s">
        <v>64</v>
      </c>
      <c r="AF1195" s="2" t="s">
        <v>84</v>
      </c>
      <c r="AG1195" s="2" t="s">
        <v>63</v>
      </c>
      <c r="AH1195" s="2" t="s">
        <v>53</v>
      </c>
      <c r="AI1195" s="11"/>
      <c r="AL1195" s="2" t="s">
        <v>64</v>
      </c>
      <c r="AM1195" s="8" t="s">
        <v>2585</v>
      </c>
      <c r="AN1195" s="8" t="s">
        <v>66</v>
      </c>
      <c r="AO1195" s="2"/>
      <c r="AP1195" s="2" t="s">
        <v>53</v>
      </c>
      <c r="AQ1195" s="2" t="s">
        <v>64</v>
      </c>
      <c r="AR1195" s="2" t="s">
        <v>185</v>
      </c>
      <c r="AS1195" s="2" t="s">
        <v>186</v>
      </c>
      <c r="AT1195" s="2" t="s">
        <v>53</v>
      </c>
      <c r="AX1195" s="2" t="s">
        <v>67</v>
      </c>
      <c r="AY1195" s="12" t="s">
        <v>53</v>
      </c>
      <c r="BA1195" s="8"/>
    </row>
    <row r="1196" ht="12.75" customHeight="1">
      <c r="A1196" s="2" t="s">
        <v>1658</v>
      </c>
      <c r="B1196" s="2" t="s">
        <v>86</v>
      </c>
      <c r="C1196" s="2">
        <v>2020.0</v>
      </c>
      <c r="D1196" s="8"/>
      <c r="E1196" s="9"/>
      <c r="F1196" s="2" t="s">
        <v>630</v>
      </c>
      <c r="G1196" s="2" t="s">
        <v>101</v>
      </c>
      <c r="H1196" s="2" t="s">
        <v>51</v>
      </c>
      <c r="I1196" s="2" t="s">
        <v>135</v>
      </c>
      <c r="J1196" s="2" t="s">
        <v>135</v>
      </c>
      <c r="K1196" s="2" t="s">
        <v>53</v>
      </c>
      <c r="L1196" s="2" t="s">
        <v>54</v>
      </c>
      <c r="M1196" s="2" t="s">
        <v>55</v>
      </c>
      <c r="N1196" s="2" t="s">
        <v>74</v>
      </c>
      <c r="O1196" s="10" t="s">
        <v>242</v>
      </c>
      <c r="P1196" s="2"/>
      <c r="Q1196" s="2"/>
      <c r="R1196" s="2" t="s">
        <v>58</v>
      </c>
      <c r="S1196" s="2" t="s">
        <v>59</v>
      </c>
      <c r="T1196" s="2" t="s">
        <v>77</v>
      </c>
      <c r="U1196" s="2" t="s">
        <v>78</v>
      </c>
      <c r="V1196" s="2" t="s">
        <v>2988</v>
      </c>
      <c r="W1196" s="2" t="s">
        <v>61</v>
      </c>
      <c r="X1196" s="9"/>
      <c r="Y1196" s="8"/>
      <c r="Z1196" s="2" t="s">
        <v>62</v>
      </c>
      <c r="AA1196" s="8"/>
      <c r="AB1196" s="2"/>
      <c r="AC1196" s="8"/>
      <c r="AD1196" s="8"/>
      <c r="AE1196" s="2" t="s">
        <v>53</v>
      </c>
      <c r="AF1196" s="11"/>
      <c r="AG1196" s="11"/>
      <c r="AH1196" s="2" t="s">
        <v>53</v>
      </c>
      <c r="AI1196" s="11"/>
      <c r="AK1196" s="8" t="s">
        <v>122</v>
      </c>
      <c r="AL1196" s="2"/>
      <c r="AM1196" s="8"/>
      <c r="AO1196" s="2"/>
      <c r="AP1196" s="2" t="s">
        <v>64</v>
      </c>
      <c r="AQ1196" s="2" t="s">
        <v>64</v>
      </c>
      <c r="AR1196" s="2"/>
      <c r="AS1196" s="2"/>
      <c r="AT1196" s="2" t="s">
        <v>53</v>
      </c>
      <c r="AX1196" s="2" t="s">
        <v>67</v>
      </c>
      <c r="AY1196" s="12" t="s">
        <v>53</v>
      </c>
      <c r="BA1196" s="8"/>
    </row>
    <row r="1197" ht="12.75" customHeight="1">
      <c r="A1197" s="2" t="s">
        <v>2989</v>
      </c>
      <c r="B1197" s="2" t="s">
        <v>86</v>
      </c>
      <c r="C1197" s="2">
        <v>2020.0</v>
      </c>
      <c r="D1197" s="8"/>
      <c r="E1197" s="9"/>
      <c r="F1197" s="2" t="s">
        <v>630</v>
      </c>
      <c r="G1197" s="2" t="s">
        <v>50</v>
      </c>
      <c r="H1197" s="2" t="s">
        <v>51</v>
      </c>
      <c r="I1197" s="2" t="s">
        <v>135</v>
      </c>
      <c r="J1197" s="2" t="s">
        <v>135</v>
      </c>
      <c r="K1197" s="2" t="s">
        <v>53</v>
      </c>
      <c r="L1197" s="8" t="s">
        <v>119</v>
      </c>
      <c r="M1197" s="2" t="s">
        <v>73</v>
      </c>
      <c r="N1197" s="2" t="s">
        <v>74</v>
      </c>
      <c r="O1197" s="10" t="s">
        <v>81</v>
      </c>
      <c r="P1197" s="2"/>
      <c r="Q1197" s="2"/>
      <c r="R1197" s="2" t="s">
        <v>58</v>
      </c>
      <c r="S1197" s="2" t="s">
        <v>59</v>
      </c>
      <c r="T1197" s="8"/>
      <c r="U1197" s="8"/>
      <c r="V1197" s="2" t="s">
        <v>2990</v>
      </c>
      <c r="W1197" s="2" t="s">
        <v>61</v>
      </c>
      <c r="X1197" s="9"/>
      <c r="Y1197" s="8"/>
      <c r="Z1197" s="2" t="s">
        <v>62</v>
      </c>
      <c r="AA1197" s="8"/>
      <c r="AB1197" s="2"/>
      <c r="AC1197" s="8"/>
      <c r="AD1197" s="8"/>
      <c r="AE1197" s="2" t="s">
        <v>53</v>
      </c>
      <c r="AF1197" s="11"/>
      <c r="AG1197" s="11"/>
      <c r="AH1197" s="2" t="s">
        <v>53</v>
      </c>
      <c r="AI1197" s="11"/>
      <c r="AL1197" s="2"/>
      <c r="AM1197" s="8"/>
      <c r="AO1197" s="2"/>
      <c r="AP1197" s="2" t="s">
        <v>64</v>
      </c>
      <c r="AQ1197" s="2" t="s">
        <v>64</v>
      </c>
      <c r="AR1197" s="2"/>
      <c r="AS1197" s="2"/>
      <c r="AT1197" s="2" t="s">
        <v>53</v>
      </c>
      <c r="AX1197" s="2" t="s">
        <v>67</v>
      </c>
      <c r="AY1197" s="12" t="s">
        <v>53</v>
      </c>
      <c r="BA1197" s="8"/>
    </row>
    <row r="1198" ht="12.75" customHeight="1">
      <c r="A1198" s="2" t="s">
        <v>177</v>
      </c>
      <c r="B1198" s="2" t="s">
        <v>86</v>
      </c>
      <c r="C1198" s="2">
        <v>2020.0</v>
      </c>
      <c r="D1198" s="8"/>
      <c r="E1198" s="9"/>
      <c r="F1198" s="2" t="s">
        <v>630</v>
      </c>
      <c r="G1198" s="2" t="s">
        <v>50</v>
      </c>
      <c r="H1198" s="2" t="s">
        <v>70</v>
      </c>
      <c r="I1198" s="2" t="s">
        <v>135</v>
      </c>
      <c r="J1198" s="2" t="s">
        <v>135</v>
      </c>
      <c r="K1198" s="2" t="s">
        <v>53</v>
      </c>
      <c r="L1198" s="2" t="s">
        <v>54</v>
      </c>
      <c r="M1198" s="2" t="s">
        <v>73</v>
      </c>
      <c r="N1198" s="2" t="s">
        <v>74</v>
      </c>
      <c r="O1198" s="10" t="s">
        <v>218</v>
      </c>
      <c r="P1198" s="2"/>
      <c r="Q1198" s="2"/>
      <c r="R1198" s="2" t="s">
        <v>58</v>
      </c>
      <c r="S1198" s="2" t="s">
        <v>59</v>
      </c>
      <c r="T1198" s="8"/>
      <c r="U1198" s="8"/>
      <c r="V1198" s="2" t="s">
        <v>2991</v>
      </c>
      <c r="W1198" s="2" t="s">
        <v>80</v>
      </c>
      <c r="X1198" s="10" t="s">
        <v>237</v>
      </c>
      <c r="Y1198" s="2" t="s">
        <v>58</v>
      </c>
      <c r="Z1198" s="2" t="s">
        <v>62</v>
      </c>
      <c r="AA1198" s="8"/>
      <c r="AB1198" s="2"/>
      <c r="AC1198" s="2" t="s">
        <v>2992</v>
      </c>
      <c r="AD1198" s="8"/>
      <c r="AE1198" s="2" t="s">
        <v>64</v>
      </c>
      <c r="AF1198" s="2" t="s">
        <v>84</v>
      </c>
      <c r="AG1198" s="2" t="s">
        <v>63</v>
      </c>
      <c r="AH1198" s="2" t="s">
        <v>53</v>
      </c>
      <c r="AI1198" s="11"/>
      <c r="AK1198" s="8" t="s">
        <v>98</v>
      </c>
      <c r="AL1198" s="2" t="s">
        <v>64</v>
      </c>
      <c r="AM1198" s="8" t="s">
        <v>65</v>
      </c>
      <c r="AN1198" s="8" t="s">
        <v>66</v>
      </c>
      <c r="AO1198" s="2"/>
      <c r="AP1198" s="2" t="s">
        <v>64</v>
      </c>
      <c r="AQ1198" s="2" t="s">
        <v>64</v>
      </c>
      <c r="AR1198" s="2"/>
      <c r="AS1198" s="2"/>
      <c r="AT1198" s="2" t="s">
        <v>64</v>
      </c>
      <c r="AW1198" s="2" t="s">
        <v>64</v>
      </c>
      <c r="AX1198" s="2" t="s">
        <v>67</v>
      </c>
      <c r="AY1198" s="12" t="s">
        <v>53</v>
      </c>
      <c r="BA1198" s="13">
        <v>2.0</v>
      </c>
    </row>
    <row r="1199" ht="12.75" customHeight="1">
      <c r="A1199" s="2"/>
      <c r="B1199" s="2"/>
      <c r="C1199" s="2">
        <v>2020.0</v>
      </c>
      <c r="D1199" s="8"/>
      <c r="E1199" s="9"/>
      <c r="O1199" s="9"/>
      <c r="P1199" s="8"/>
      <c r="Q1199" s="8"/>
      <c r="R1199" s="8"/>
      <c r="S1199" s="8"/>
      <c r="T1199" s="8"/>
      <c r="U1199" s="8"/>
      <c r="W1199" s="2" t="s">
        <v>61</v>
      </c>
      <c r="X1199" s="9"/>
      <c r="Y1199" s="8"/>
      <c r="Z1199" s="2" t="s">
        <v>62</v>
      </c>
      <c r="AA1199" s="8"/>
      <c r="AB1199" s="2"/>
      <c r="AC1199" s="8"/>
      <c r="AD1199" s="8"/>
      <c r="AE1199" s="2" t="s">
        <v>53</v>
      </c>
      <c r="AF1199" s="11"/>
      <c r="AG1199" s="11"/>
      <c r="AH1199" s="2" t="s">
        <v>53</v>
      </c>
      <c r="AI1199" s="11"/>
      <c r="AL1199" s="8"/>
      <c r="AM1199" s="8"/>
      <c r="AO1199" s="8"/>
      <c r="AP1199" s="8"/>
      <c r="AQ1199" s="8"/>
      <c r="AR1199" s="8"/>
      <c r="AS1199" s="8"/>
      <c r="AX1199" s="2"/>
      <c r="AY1199" s="14"/>
      <c r="BA1199" s="8"/>
    </row>
    <row r="1200" ht="12.75" customHeight="1">
      <c r="A1200" s="2" t="s">
        <v>2993</v>
      </c>
      <c r="B1200" s="2" t="s">
        <v>86</v>
      </c>
      <c r="C1200" s="2">
        <v>2020.0</v>
      </c>
      <c r="D1200" s="8"/>
      <c r="E1200" s="9"/>
      <c r="F1200" s="2" t="s">
        <v>49</v>
      </c>
      <c r="G1200" s="2" t="s">
        <v>50</v>
      </c>
      <c r="H1200" s="2" t="s">
        <v>91</v>
      </c>
      <c r="I1200" s="2" t="s">
        <v>135</v>
      </c>
      <c r="J1200" s="2" t="s">
        <v>135</v>
      </c>
      <c r="K1200" s="2" t="s">
        <v>53</v>
      </c>
      <c r="L1200" s="8" t="s">
        <v>72</v>
      </c>
      <c r="M1200" s="2" t="s">
        <v>73</v>
      </c>
      <c r="N1200" s="2" t="s">
        <v>74</v>
      </c>
      <c r="O1200" s="10" t="s">
        <v>86</v>
      </c>
      <c r="P1200" s="2"/>
      <c r="Q1200" s="2"/>
      <c r="R1200" s="2" t="s">
        <v>58</v>
      </c>
      <c r="S1200" s="2" t="s">
        <v>59</v>
      </c>
      <c r="T1200" s="8"/>
      <c r="U1200" s="8"/>
      <c r="V1200" s="2" t="s">
        <v>2994</v>
      </c>
      <c r="W1200" s="2" t="s">
        <v>80</v>
      </c>
      <c r="X1200" s="10" t="s">
        <v>69</v>
      </c>
      <c r="Y1200" s="2" t="s">
        <v>58</v>
      </c>
      <c r="Z1200" s="2" t="s">
        <v>62</v>
      </c>
      <c r="AA1200" s="2" t="s">
        <v>166</v>
      </c>
      <c r="AB1200" s="2"/>
      <c r="AC1200" s="2" t="s">
        <v>2995</v>
      </c>
      <c r="AD1200" s="8"/>
      <c r="AE1200" s="2" t="s">
        <v>53</v>
      </c>
      <c r="AF1200" s="11"/>
      <c r="AG1200" s="11"/>
      <c r="AH1200" s="2" t="s">
        <v>53</v>
      </c>
      <c r="AI1200" s="11"/>
      <c r="AJ1200" s="2" t="s">
        <v>85</v>
      </c>
      <c r="AL1200" s="2" t="s">
        <v>64</v>
      </c>
      <c r="AM1200" s="8"/>
      <c r="AN1200" s="8" t="s">
        <v>106</v>
      </c>
      <c r="AO1200" s="2"/>
      <c r="AP1200" s="2" t="s">
        <v>64</v>
      </c>
      <c r="AQ1200" s="2" t="s">
        <v>64</v>
      </c>
      <c r="AR1200" s="2"/>
      <c r="AS1200" s="2"/>
      <c r="AT1200" s="2" t="s">
        <v>53</v>
      </c>
      <c r="AX1200" s="2" t="s">
        <v>67</v>
      </c>
      <c r="AY1200" s="12" t="s">
        <v>53</v>
      </c>
      <c r="BA1200" s="8"/>
    </row>
    <row r="1201" ht="12.75" customHeight="1">
      <c r="A1201" s="2" t="s">
        <v>2996</v>
      </c>
      <c r="B1201" s="2" t="s">
        <v>86</v>
      </c>
      <c r="C1201" s="2">
        <v>2020.0</v>
      </c>
      <c r="D1201" s="8"/>
      <c r="E1201" s="9"/>
      <c r="F1201" s="2" t="s">
        <v>209</v>
      </c>
      <c r="I1201" s="2" t="s">
        <v>157</v>
      </c>
      <c r="J1201" s="2" t="s">
        <v>157</v>
      </c>
      <c r="K1201" s="2" t="s">
        <v>53</v>
      </c>
      <c r="L1201" s="8" t="s">
        <v>72</v>
      </c>
      <c r="M1201" s="2" t="s">
        <v>181</v>
      </c>
      <c r="N1201" s="2" t="s">
        <v>74</v>
      </c>
      <c r="O1201" s="10" t="s">
        <v>447</v>
      </c>
      <c r="P1201" s="2" t="s">
        <v>109</v>
      </c>
      <c r="Q1201" s="2" t="s">
        <v>62</v>
      </c>
      <c r="R1201" s="2"/>
      <c r="S1201" s="2"/>
      <c r="T1201" s="2" t="s">
        <v>795</v>
      </c>
      <c r="U1201" s="8"/>
      <c r="V1201" s="2" t="s">
        <v>2997</v>
      </c>
      <c r="W1201" s="2" t="s">
        <v>80</v>
      </c>
      <c r="X1201" s="10" t="s">
        <v>57</v>
      </c>
      <c r="Y1201" s="2" t="s">
        <v>58</v>
      </c>
      <c r="Z1201" s="2" t="s">
        <v>62</v>
      </c>
      <c r="AA1201" s="8"/>
      <c r="AB1201" s="2"/>
      <c r="AC1201" s="2" t="s">
        <v>2998</v>
      </c>
      <c r="AD1201" s="8"/>
      <c r="AE1201" s="2" t="s">
        <v>64</v>
      </c>
      <c r="AF1201" s="2" t="s">
        <v>110</v>
      </c>
      <c r="AG1201" s="2" t="s">
        <v>63</v>
      </c>
      <c r="AH1201" s="2" t="s">
        <v>88</v>
      </c>
      <c r="AI1201" s="2" t="s">
        <v>989</v>
      </c>
      <c r="AJ1201" s="2" t="s">
        <v>112</v>
      </c>
      <c r="AL1201" s="2"/>
      <c r="AM1201" s="8"/>
      <c r="AO1201" s="2"/>
      <c r="AP1201" s="2" t="s">
        <v>53</v>
      </c>
      <c r="AQ1201" s="2" t="s">
        <v>64</v>
      </c>
      <c r="AR1201" s="2" t="s">
        <v>300</v>
      </c>
      <c r="AS1201" s="2" t="s">
        <v>301</v>
      </c>
      <c r="AT1201" s="2" t="s">
        <v>53</v>
      </c>
      <c r="AX1201" s="2" t="s">
        <v>67</v>
      </c>
      <c r="AY1201" s="12" t="s">
        <v>53</v>
      </c>
      <c r="BA1201" s="8"/>
    </row>
    <row r="1202" ht="12.75" customHeight="1">
      <c r="A1202" s="2" t="s">
        <v>2999</v>
      </c>
      <c r="B1202" s="2" t="s">
        <v>86</v>
      </c>
      <c r="C1202" s="2">
        <v>2020.0</v>
      </c>
      <c r="D1202" s="8"/>
      <c r="E1202" s="9"/>
      <c r="F1202" s="2" t="s">
        <v>209</v>
      </c>
      <c r="G1202" s="2" t="s">
        <v>50</v>
      </c>
      <c r="H1202" s="2" t="s">
        <v>134</v>
      </c>
      <c r="I1202" s="2" t="s">
        <v>135</v>
      </c>
      <c r="J1202" s="2" t="s">
        <v>135</v>
      </c>
      <c r="K1202" s="2" t="s">
        <v>53</v>
      </c>
      <c r="L1202" s="8" t="s">
        <v>72</v>
      </c>
      <c r="M1202" s="2" t="s">
        <v>73</v>
      </c>
      <c r="N1202" s="2" t="s">
        <v>74</v>
      </c>
      <c r="O1202" s="10" t="s">
        <v>156</v>
      </c>
      <c r="P1202" s="2"/>
      <c r="Q1202" s="2"/>
      <c r="R1202" s="2" t="s">
        <v>76</v>
      </c>
      <c r="S1202" s="2" t="s">
        <v>59</v>
      </c>
      <c r="T1202" s="8"/>
      <c r="U1202" s="8"/>
      <c r="V1202" s="2" t="s">
        <v>3000</v>
      </c>
      <c r="W1202" s="2" t="s">
        <v>80</v>
      </c>
      <c r="X1202" s="10" t="s">
        <v>81</v>
      </c>
      <c r="Y1202" s="2" t="s">
        <v>58</v>
      </c>
      <c r="Z1202" s="2" t="s">
        <v>62</v>
      </c>
      <c r="AA1202" s="8"/>
      <c r="AB1202" s="2"/>
      <c r="AC1202" s="2" t="s">
        <v>3001</v>
      </c>
      <c r="AD1202" s="8"/>
      <c r="AE1202" s="2" t="s">
        <v>64</v>
      </c>
      <c r="AF1202" s="2" t="s">
        <v>84</v>
      </c>
      <c r="AG1202" s="2" t="s">
        <v>63</v>
      </c>
      <c r="AH1202" s="2" t="s">
        <v>53</v>
      </c>
      <c r="AI1202" s="11"/>
      <c r="AJ1202" s="2" t="s">
        <v>112</v>
      </c>
      <c r="AL1202" s="2"/>
      <c r="AM1202" s="8"/>
      <c r="AO1202" s="2"/>
      <c r="AP1202" s="2" t="s">
        <v>64</v>
      </c>
      <c r="AQ1202" s="2" t="s">
        <v>64</v>
      </c>
      <c r="AR1202" s="2"/>
      <c r="AS1202" s="2"/>
      <c r="AT1202" s="2" t="s">
        <v>53</v>
      </c>
      <c r="AW1202" s="2" t="s">
        <v>53</v>
      </c>
      <c r="AX1202" s="2" t="s">
        <v>67</v>
      </c>
      <c r="AY1202" s="12" t="s">
        <v>64</v>
      </c>
      <c r="BA1202" s="8"/>
    </row>
    <row r="1203" ht="12.75" customHeight="1">
      <c r="A1203" s="2" t="s">
        <v>3002</v>
      </c>
      <c r="B1203" s="2" t="s">
        <v>86</v>
      </c>
      <c r="C1203" s="2">
        <v>2020.0</v>
      </c>
      <c r="D1203" s="8"/>
      <c r="E1203" s="9"/>
      <c r="F1203" s="2" t="s">
        <v>209</v>
      </c>
      <c r="G1203" s="2" t="s">
        <v>101</v>
      </c>
      <c r="H1203" s="2" t="s">
        <v>91</v>
      </c>
      <c r="I1203" s="2" t="s">
        <v>135</v>
      </c>
      <c r="J1203" s="2" t="s">
        <v>135</v>
      </c>
      <c r="K1203" s="2" t="s">
        <v>53</v>
      </c>
      <c r="L1203" s="8" t="s">
        <v>72</v>
      </c>
      <c r="M1203" s="2" t="s">
        <v>73</v>
      </c>
      <c r="O1203" s="10" t="s">
        <v>223</v>
      </c>
      <c r="P1203" s="2"/>
      <c r="Q1203" s="2"/>
      <c r="R1203" s="2" t="s">
        <v>109</v>
      </c>
      <c r="S1203" s="2" t="s">
        <v>59</v>
      </c>
      <c r="T1203" s="8"/>
      <c r="U1203" s="8"/>
      <c r="V1203" s="2" t="s">
        <v>3003</v>
      </c>
      <c r="W1203" s="2" t="s">
        <v>80</v>
      </c>
      <c r="X1203" s="10" t="s">
        <v>100</v>
      </c>
      <c r="Y1203" s="2" t="s">
        <v>58</v>
      </c>
      <c r="Z1203" s="2" t="s">
        <v>62</v>
      </c>
      <c r="AA1203" s="8"/>
      <c r="AB1203" s="2"/>
      <c r="AC1203" s="2" t="s">
        <v>3004</v>
      </c>
      <c r="AD1203" s="8"/>
      <c r="AE1203" s="2" t="s">
        <v>64</v>
      </c>
      <c r="AF1203" s="2" t="s">
        <v>84</v>
      </c>
      <c r="AG1203" s="2" t="s">
        <v>63</v>
      </c>
      <c r="AH1203" s="2" t="s">
        <v>53</v>
      </c>
      <c r="AI1203" s="11"/>
      <c r="AJ1203" s="8" t="s">
        <v>112</v>
      </c>
      <c r="AL1203" s="2" t="s">
        <v>64</v>
      </c>
      <c r="AM1203" s="8"/>
      <c r="AN1203" s="8" t="s">
        <v>106</v>
      </c>
      <c r="AO1203" s="2"/>
      <c r="AP1203" s="2" t="s">
        <v>53</v>
      </c>
      <c r="AQ1203" s="2" t="s">
        <v>64</v>
      </c>
      <c r="AR1203" s="2" t="s">
        <v>185</v>
      </c>
      <c r="AS1203" s="2" t="s">
        <v>186</v>
      </c>
      <c r="AT1203" s="2" t="s">
        <v>53</v>
      </c>
      <c r="AW1203" s="2" t="s">
        <v>64</v>
      </c>
      <c r="AX1203" s="2" t="s">
        <v>67</v>
      </c>
      <c r="AY1203" s="12" t="s">
        <v>53</v>
      </c>
      <c r="BA1203" s="8"/>
    </row>
    <row r="1204" ht="12.75" customHeight="1">
      <c r="A1204" s="2" t="s">
        <v>3005</v>
      </c>
      <c r="B1204" s="2" t="s">
        <v>86</v>
      </c>
      <c r="C1204" s="2">
        <v>2020.0</v>
      </c>
      <c r="D1204" s="8"/>
      <c r="E1204" s="9"/>
      <c r="F1204" s="2" t="s">
        <v>274</v>
      </c>
      <c r="G1204" s="2" t="s">
        <v>50</v>
      </c>
      <c r="H1204" s="2" t="s">
        <v>91</v>
      </c>
      <c r="I1204" s="2" t="s">
        <v>135</v>
      </c>
      <c r="J1204" s="2" t="s">
        <v>135</v>
      </c>
      <c r="K1204" s="2" t="s">
        <v>53</v>
      </c>
      <c r="L1204" s="8" t="s">
        <v>72</v>
      </c>
      <c r="M1204" s="2" t="s">
        <v>181</v>
      </c>
      <c r="N1204" s="2" t="s">
        <v>74</v>
      </c>
      <c r="O1204" s="10" t="s">
        <v>289</v>
      </c>
      <c r="P1204" s="2" t="s">
        <v>76</v>
      </c>
      <c r="Q1204" s="2" t="s">
        <v>62</v>
      </c>
      <c r="R1204" s="2"/>
      <c r="S1204" s="2"/>
      <c r="T1204" s="2" t="s">
        <v>105</v>
      </c>
      <c r="U1204" s="2" t="s">
        <v>78</v>
      </c>
      <c r="V1204" s="2" t="s">
        <v>3006</v>
      </c>
      <c r="W1204" s="2" t="s">
        <v>80</v>
      </c>
      <c r="X1204" s="9"/>
      <c r="Y1204" s="8"/>
      <c r="Z1204" s="2" t="s">
        <v>62</v>
      </c>
      <c r="AA1204" s="8"/>
      <c r="AB1204" s="2"/>
      <c r="AC1204" s="2" t="s">
        <v>3007</v>
      </c>
      <c r="AD1204" s="8"/>
      <c r="AE1204" s="2" t="s">
        <v>64</v>
      </c>
      <c r="AF1204" s="2" t="s">
        <v>84</v>
      </c>
      <c r="AG1204" s="2" t="s">
        <v>63</v>
      </c>
      <c r="AH1204" s="2" t="s">
        <v>53</v>
      </c>
      <c r="AI1204" s="11"/>
      <c r="AJ1204" s="2" t="s">
        <v>112</v>
      </c>
      <c r="AL1204" s="2"/>
      <c r="AM1204" s="8"/>
      <c r="AO1204" s="2"/>
      <c r="AP1204" s="2" t="s">
        <v>53</v>
      </c>
      <c r="AQ1204" s="2" t="s">
        <v>64</v>
      </c>
      <c r="AR1204" s="2" t="s">
        <v>213</v>
      </c>
      <c r="AS1204" s="2" t="s">
        <v>114</v>
      </c>
      <c r="AT1204" s="2" t="s">
        <v>53</v>
      </c>
      <c r="AX1204" s="2" t="s">
        <v>67</v>
      </c>
      <c r="AY1204" s="12" t="s">
        <v>53</v>
      </c>
      <c r="AZ1204" s="2">
        <v>2.0</v>
      </c>
      <c r="BA1204" s="8"/>
    </row>
    <row r="1205" ht="12.75" customHeight="1">
      <c r="A1205" s="2"/>
      <c r="B1205" s="2"/>
      <c r="C1205" s="2">
        <v>2020.0</v>
      </c>
      <c r="D1205" s="8"/>
      <c r="E1205" s="9"/>
      <c r="N1205" s="2" t="s">
        <v>74</v>
      </c>
      <c r="O1205" s="10" t="s">
        <v>108</v>
      </c>
      <c r="P1205" s="2" t="s">
        <v>109</v>
      </c>
      <c r="Q1205" s="2" t="s">
        <v>62</v>
      </c>
      <c r="R1205" s="2"/>
      <c r="S1205" s="2"/>
      <c r="T1205" s="8"/>
      <c r="U1205" s="2" t="s">
        <v>78</v>
      </c>
      <c r="V1205" s="2" t="s">
        <v>3006</v>
      </c>
      <c r="W1205" s="8"/>
      <c r="X1205" s="9"/>
      <c r="Y1205" s="8"/>
      <c r="Z1205" s="8"/>
      <c r="AA1205" s="8"/>
      <c r="AB1205" s="2"/>
      <c r="AC1205" s="8"/>
      <c r="AD1205" s="8"/>
      <c r="AE1205" s="8"/>
      <c r="AF1205" s="11"/>
      <c r="AG1205" s="11"/>
      <c r="AH1205" s="11"/>
      <c r="AI1205" s="11"/>
      <c r="AJ1205" s="2" t="s">
        <v>112</v>
      </c>
      <c r="AL1205" s="8"/>
      <c r="AM1205" s="8"/>
      <c r="AO1205" s="8"/>
      <c r="AP1205" s="8"/>
      <c r="AQ1205" s="8"/>
      <c r="AR1205" s="8"/>
      <c r="AS1205" s="8"/>
      <c r="AX1205" s="2" t="s">
        <v>115</v>
      </c>
      <c r="AY1205" s="14"/>
      <c r="BA1205" s="8"/>
    </row>
    <row r="1206" ht="12.75" customHeight="1">
      <c r="A1206" s="2" t="s">
        <v>1732</v>
      </c>
      <c r="B1206" s="2" t="s">
        <v>86</v>
      </c>
      <c r="C1206" s="2">
        <v>2020.0</v>
      </c>
      <c r="D1206" s="8"/>
      <c r="E1206" s="9"/>
      <c r="I1206" s="2" t="s">
        <v>92</v>
      </c>
      <c r="J1206" s="2" t="s">
        <v>92</v>
      </c>
      <c r="K1206" s="2" t="s">
        <v>53</v>
      </c>
      <c r="L1206" s="8" t="s">
        <v>72</v>
      </c>
      <c r="M1206" s="2" t="s">
        <v>181</v>
      </c>
      <c r="N1206" s="2" t="s">
        <v>74</v>
      </c>
      <c r="O1206" s="10" t="s">
        <v>331</v>
      </c>
      <c r="P1206" s="2"/>
      <c r="Q1206" s="2"/>
      <c r="R1206" s="2" t="s">
        <v>109</v>
      </c>
      <c r="S1206" s="2" t="s">
        <v>59</v>
      </c>
      <c r="T1206" s="8"/>
      <c r="U1206" s="8"/>
      <c r="V1206" s="2" t="s">
        <v>3008</v>
      </c>
      <c r="W1206" s="2" t="s">
        <v>80</v>
      </c>
      <c r="X1206" s="10" t="s">
        <v>170</v>
      </c>
      <c r="Y1206" s="2" t="s">
        <v>58</v>
      </c>
      <c r="Z1206" s="2" t="s">
        <v>62</v>
      </c>
      <c r="AA1206" s="8"/>
      <c r="AB1206" s="2"/>
      <c r="AC1206" s="2" t="s">
        <v>3009</v>
      </c>
      <c r="AD1206" s="8"/>
      <c r="AE1206" s="2" t="s">
        <v>64</v>
      </c>
      <c r="AF1206" s="2" t="s">
        <v>110</v>
      </c>
      <c r="AG1206" s="2" t="s">
        <v>63</v>
      </c>
      <c r="AH1206" s="2" t="s">
        <v>88</v>
      </c>
      <c r="AI1206" s="2" t="s">
        <v>111</v>
      </c>
      <c r="AJ1206" s="2" t="s">
        <v>112</v>
      </c>
      <c r="AL1206" s="2"/>
      <c r="AM1206" s="8"/>
      <c r="AO1206" s="2"/>
      <c r="AP1206" s="2" t="s">
        <v>53</v>
      </c>
      <c r="AQ1206" s="2" t="s">
        <v>64</v>
      </c>
      <c r="AR1206" s="2" t="s">
        <v>185</v>
      </c>
      <c r="AS1206" s="2" t="s">
        <v>186</v>
      </c>
      <c r="AT1206" s="2" t="s">
        <v>53</v>
      </c>
      <c r="AX1206" s="2" t="s">
        <v>67</v>
      </c>
      <c r="AY1206" s="12" t="s">
        <v>53</v>
      </c>
      <c r="BA1206" s="8"/>
    </row>
    <row r="1207" ht="12.75" customHeight="1">
      <c r="A1207" s="2" t="s">
        <v>3010</v>
      </c>
      <c r="B1207" s="2" t="s">
        <v>86</v>
      </c>
      <c r="C1207" s="2">
        <v>2020.0</v>
      </c>
      <c r="D1207" s="8"/>
      <c r="E1207" s="9"/>
      <c r="I1207" s="2" t="s">
        <v>135</v>
      </c>
      <c r="J1207" s="2" t="s">
        <v>135</v>
      </c>
      <c r="K1207" s="2" t="s">
        <v>53</v>
      </c>
      <c r="L1207" s="8" t="s">
        <v>72</v>
      </c>
      <c r="M1207" s="2" t="s">
        <v>181</v>
      </c>
      <c r="O1207" s="10" t="s">
        <v>331</v>
      </c>
      <c r="P1207" s="2"/>
      <c r="Q1207" s="2"/>
      <c r="R1207" s="2" t="s">
        <v>109</v>
      </c>
      <c r="S1207" s="2" t="s">
        <v>59</v>
      </c>
      <c r="T1207" s="2" t="s">
        <v>105</v>
      </c>
      <c r="U1207" s="2" t="s">
        <v>78</v>
      </c>
      <c r="V1207" s="2" t="s">
        <v>3011</v>
      </c>
      <c r="W1207" s="2" t="s">
        <v>80</v>
      </c>
      <c r="X1207" s="10" t="s">
        <v>117</v>
      </c>
      <c r="Y1207" s="2" t="s">
        <v>76</v>
      </c>
      <c r="Z1207" s="2" t="s">
        <v>62</v>
      </c>
      <c r="AA1207" s="8"/>
      <c r="AB1207" s="2" t="s">
        <v>82</v>
      </c>
      <c r="AC1207" s="2" t="s">
        <v>3012</v>
      </c>
      <c r="AD1207" s="8"/>
      <c r="AE1207" s="2" t="s">
        <v>64</v>
      </c>
      <c r="AF1207" s="2" t="s">
        <v>110</v>
      </c>
      <c r="AG1207" s="2" t="s">
        <v>63</v>
      </c>
      <c r="AH1207" s="2" t="s">
        <v>88</v>
      </c>
      <c r="AI1207" s="2" t="s">
        <v>828</v>
      </c>
      <c r="AJ1207" s="2" t="s">
        <v>112</v>
      </c>
      <c r="AL1207" s="2"/>
      <c r="AM1207" s="8"/>
      <c r="AO1207" s="2"/>
      <c r="AP1207" s="2" t="s">
        <v>53</v>
      </c>
      <c r="AQ1207" s="2" t="s">
        <v>64</v>
      </c>
      <c r="AR1207" s="2" t="s">
        <v>185</v>
      </c>
      <c r="AS1207" s="2" t="s">
        <v>186</v>
      </c>
      <c r="AT1207" s="2" t="s">
        <v>53</v>
      </c>
      <c r="AX1207" s="2" t="s">
        <v>67</v>
      </c>
      <c r="AY1207" s="12" t="s">
        <v>53</v>
      </c>
      <c r="BA1207" s="8"/>
    </row>
    <row r="1208" ht="12.75" customHeight="1">
      <c r="A1208" s="2" t="s">
        <v>3013</v>
      </c>
      <c r="B1208" s="2" t="s">
        <v>86</v>
      </c>
      <c r="C1208" s="2">
        <v>2020.0</v>
      </c>
      <c r="D1208" s="8"/>
      <c r="E1208" s="9"/>
      <c r="I1208" s="2" t="s">
        <v>135</v>
      </c>
      <c r="J1208" s="2" t="s">
        <v>135</v>
      </c>
      <c r="K1208" s="2" t="s">
        <v>53</v>
      </c>
      <c r="L1208" s="8" t="s">
        <v>72</v>
      </c>
      <c r="M1208" s="2" t="s">
        <v>181</v>
      </c>
      <c r="N1208" s="2" t="s">
        <v>74</v>
      </c>
      <c r="O1208" s="10" t="s">
        <v>469</v>
      </c>
      <c r="P1208" s="2"/>
      <c r="Q1208" s="2"/>
      <c r="R1208" s="2" t="s">
        <v>109</v>
      </c>
      <c r="S1208" s="2" t="s">
        <v>59</v>
      </c>
      <c r="T1208" s="2" t="s">
        <v>795</v>
      </c>
      <c r="U1208" s="2" t="s">
        <v>78</v>
      </c>
      <c r="V1208" s="2" t="s">
        <v>3014</v>
      </c>
      <c r="W1208" s="2" t="s">
        <v>80</v>
      </c>
      <c r="X1208" s="10" t="s">
        <v>156</v>
      </c>
      <c r="Y1208" s="2" t="s">
        <v>76</v>
      </c>
      <c r="Z1208" s="2" t="s">
        <v>62</v>
      </c>
      <c r="AA1208" s="2" t="s">
        <v>105</v>
      </c>
      <c r="AB1208" s="2" t="s">
        <v>82</v>
      </c>
      <c r="AC1208" s="2" t="s">
        <v>3014</v>
      </c>
      <c r="AD1208" s="8"/>
      <c r="AE1208" s="2" t="s">
        <v>64</v>
      </c>
      <c r="AF1208" s="2" t="s">
        <v>110</v>
      </c>
      <c r="AG1208" s="2" t="s">
        <v>63</v>
      </c>
      <c r="AH1208" s="2" t="s">
        <v>88</v>
      </c>
      <c r="AI1208" s="2" t="s">
        <v>139</v>
      </c>
      <c r="AJ1208" s="2" t="s">
        <v>112</v>
      </c>
      <c r="AL1208" s="2"/>
      <c r="AM1208" s="8"/>
      <c r="AO1208" s="2"/>
      <c r="AP1208" s="2" t="s">
        <v>53</v>
      </c>
      <c r="AQ1208" s="2" t="s">
        <v>64</v>
      </c>
      <c r="AR1208" s="2" t="s">
        <v>185</v>
      </c>
      <c r="AS1208" s="2" t="s">
        <v>186</v>
      </c>
      <c r="AT1208" s="2" t="s">
        <v>53</v>
      </c>
      <c r="AW1208" s="2" t="s">
        <v>53</v>
      </c>
      <c r="AX1208" s="2" t="s">
        <v>67</v>
      </c>
      <c r="AY1208" s="12" t="s">
        <v>53</v>
      </c>
      <c r="AZ1208" s="2">
        <v>3.0</v>
      </c>
      <c r="BA1208" s="8"/>
    </row>
    <row r="1209" ht="12.75" customHeight="1">
      <c r="A1209" s="2"/>
      <c r="B1209" s="2"/>
      <c r="C1209" s="2">
        <v>2020.0</v>
      </c>
      <c r="D1209" s="8"/>
      <c r="E1209" s="9"/>
      <c r="N1209" s="2" t="s">
        <v>74</v>
      </c>
      <c r="O1209" s="10" t="s">
        <v>426</v>
      </c>
      <c r="P1209" s="2"/>
      <c r="Q1209" s="2"/>
      <c r="R1209" s="2" t="s">
        <v>109</v>
      </c>
      <c r="S1209" s="2" t="s">
        <v>59</v>
      </c>
      <c r="T1209" s="2" t="s">
        <v>795</v>
      </c>
      <c r="U1209" s="2" t="s">
        <v>78</v>
      </c>
      <c r="V1209" s="2" t="s">
        <v>3014</v>
      </c>
      <c r="W1209" s="8"/>
      <c r="X1209" s="9"/>
      <c r="Y1209" s="8"/>
      <c r="Z1209" s="8"/>
      <c r="AA1209" s="8"/>
      <c r="AB1209" s="2"/>
      <c r="AC1209" s="8"/>
      <c r="AD1209" s="8"/>
      <c r="AE1209" s="2" t="s">
        <v>64</v>
      </c>
      <c r="AF1209" s="2" t="s">
        <v>110</v>
      </c>
      <c r="AG1209" s="2" t="s">
        <v>63</v>
      </c>
      <c r="AH1209" s="2" t="s">
        <v>88</v>
      </c>
      <c r="AI1209" s="2" t="s">
        <v>139</v>
      </c>
      <c r="AJ1209" s="2" t="s">
        <v>112</v>
      </c>
      <c r="AL1209" s="2"/>
      <c r="AM1209" s="8"/>
      <c r="AO1209" s="2"/>
      <c r="AP1209" s="2" t="s">
        <v>53</v>
      </c>
      <c r="AQ1209" s="2" t="s">
        <v>64</v>
      </c>
      <c r="AR1209" s="2" t="s">
        <v>185</v>
      </c>
      <c r="AS1209" s="2" t="s">
        <v>186</v>
      </c>
      <c r="AT1209" s="2" t="s">
        <v>53</v>
      </c>
      <c r="AX1209" s="2" t="s">
        <v>67</v>
      </c>
      <c r="AY1209" s="12" t="s">
        <v>53</v>
      </c>
      <c r="BA1209" s="8"/>
    </row>
    <row r="1210" ht="12.75" customHeight="1">
      <c r="A1210" s="2"/>
      <c r="B1210" s="2"/>
      <c r="C1210" s="2">
        <v>2020.0</v>
      </c>
      <c r="D1210" s="8"/>
      <c r="E1210" s="9"/>
      <c r="N1210" s="2" t="s">
        <v>74</v>
      </c>
      <c r="O1210" s="10" t="s">
        <v>108</v>
      </c>
      <c r="P1210" s="2"/>
      <c r="Q1210" s="2"/>
      <c r="R1210" s="2" t="s">
        <v>109</v>
      </c>
      <c r="S1210" s="2" t="s">
        <v>59</v>
      </c>
      <c r="T1210" s="2" t="s">
        <v>795</v>
      </c>
      <c r="U1210" s="2" t="s">
        <v>78</v>
      </c>
      <c r="V1210" s="2" t="s">
        <v>3014</v>
      </c>
      <c r="W1210" s="8"/>
      <c r="X1210" s="9"/>
      <c r="Y1210" s="8"/>
      <c r="Z1210" s="8"/>
      <c r="AA1210" s="8"/>
      <c r="AB1210" s="2"/>
      <c r="AC1210" s="8"/>
      <c r="AD1210" s="8"/>
      <c r="AE1210" s="2" t="s">
        <v>64</v>
      </c>
      <c r="AF1210" s="2" t="s">
        <v>110</v>
      </c>
      <c r="AG1210" s="2" t="s">
        <v>63</v>
      </c>
      <c r="AH1210" s="2" t="s">
        <v>88</v>
      </c>
      <c r="AI1210" s="2" t="s">
        <v>139</v>
      </c>
      <c r="AJ1210" s="2" t="s">
        <v>112</v>
      </c>
      <c r="AL1210" s="2"/>
      <c r="AM1210" s="8"/>
      <c r="AO1210" s="2"/>
      <c r="AP1210" s="2" t="s">
        <v>53</v>
      </c>
      <c r="AQ1210" s="2" t="s">
        <v>64</v>
      </c>
      <c r="AR1210" s="2" t="s">
        <v>185</v>
      </c>
      <c r="AS1210" s="2" t="s">
        <v>186</v>
      </c>
      <c r="AT1210" s="2" t="s">
        <v>53</v>
      </c>
      <c r="AX1210" s="2" t="s">
        <v>67</v>
      </c>
      <c r="AY1210" s="12" t="s">
        <v>53</v>
      </c>
      <c r="BA1210" s="8"/>
    </row>
    <row r="1211" ht="12.75" customHeight="1">
      <c r="A1211" s="2" t="s">
        <v>3015</v>
      </c>
      <c r="B1211" s="2" t="s">
        <v>86</v>
      </c>
      <c r="C1211" s="2">
        <v>2020.0</v>
      </c>
      <c r="D1211" s="8"/>
      <c r="E1211" s="9"/>
      <c r="I1211" s="2" t="s">
        <v>135</v>
      </c>
      <c r="J1211" s="2" t="s">
        <v>135</v>
      </c>
      <c r="K1211" s="2" t="s">
        <v>53</v>
      </c>
      <c r="L1211" s="2" t="s">
        <v>54</v>
      </c>
      <c r="M1211" s="2" t="s">
        <v>181</v>
      </c>
      <c r="O1211" s="10" t="s">
        <v>245</v>
      </c>
      <c r="P1211" s="2"/>
      <c r="Q1211" s="2"/>
      <c r="R1211" s="2" t="s">
        <v>109</v>
      </c>
      <c r="S1211" s="2" t="s">
        <v>59</v>
      </c>
      <c r="T1211" s="8"/>
      <c r="U1211" s="2" t="s">
        <v>78</v>
      </c>
      <c r="V1211" s="2" t="s">
        <v>3016</v>
      </c>
      <c r="W1211" s="2" t="s">
        <v>80</v>
      </c>
      <c r="X1211" s="10" t="s">
        <v>259</v>
      </c>
      <c r="Y1211" s="2" t="s">
        <v>58</v>
      </c>
      <c r="Z1211" s="2" t="s">
        <v>62</v>
      </c>
      <c r="AA1211" s="8"/>
      <c r="AB1211" s="2" t="s">
        <v>82</v>
      </c>
      <c r="AC1211" s="2" t="s">
        <v>3017</v>
      </c>
      <c r="AD1211" s="8"/>
      <c r="AE1211" s="2" t="s">
        <v>64</v>
      </c>
      <c r="AF1211" s="2" t="s">
        <v>84</v>
      </c>
      <c r="AG1211" s="2" t="s">
        <v>63</v>
      </c>
      <c r="AH1211" s="2" t="s">
        <v>53</v>
      </c>
      <c r="AI1211" s="11"/>
      <c r="AJ1211" s="2" t="s">
        <v>112</v>
      </c>
      <c r="AL1211" s="2"/>
      <c r="AM1211" s="8"/>
      <c r="AO1211" s="2"/>
      <c r="AP1211" s="2" t="s">
        <v>53</v>
      </c>
      <c r="AQ1211" s="2" t="s">
        <v>64</v>
      </c>
      <c r="AR1211" s="2" t="s">
        <v>131</v>
      </c>
      <c r="AS1211" s="2" t="s">
        <v>114</v>
      </c>
      <c r="AT1211" s="2" t="s">
        <v>53</v>
      </c>
      <c r="AX1211" s="2" t="s">
        <v>67</v>
      </c>
      <c r="AY1211" s="12" t="s">
        <v>64</v>
      </c>
      <c r="BA1211" s="8"/>
    </row>
    <row r="1212" ht="12.75" customHeight="1">
      <c r="A1212" s="2" t="s">
        <v>3018</v>
      </c>
      <c r="B1212" s="2" t="s">
        <v>86</v>
      </c>
      <c r="C1212" s="2">
        <v>2020.0</v>
      </c>
      <c r="D1212" s="8"/>
      <c r="E1212" s="9"/>
      <c r="F1212" s="2" t="s">
        <v>292</v>
      </c>
      <c r="I1212" s="2" t="s">
        <v>135</v>
      </c>
      <c r="J1212" s="2" t="s">
        <v>135</v>
      </c>
      <c r="K1212" s="2" t="s">
        <v>53</v>
      </c>
      <c r="L1212" s="8" t="s">
        <v>72</v>
      </c>
      <c r="M1212" s="2" t="s">
        <v>181</v>
      </c>
      <c r="N1212" s="2" t="s">
        <v>74</v>
      </c>
      <c r="O1212" s="10" t="s">
        <v>245</v>
      </c>
      <c r="P1212" s="2"/>
      <c r="Q1212" s="2"/>
      <c r="R1212" s="2" t="s">
        <v>109</v>
      </c>
      <c r="S1212" s="2" t="s">
        <v>59</v>
      </c>
      <c r="T1212" s="2" t="s">
        <v>105</v>
      </c>
      <c r="U1212" s="2" t="s">
        <v>78</v>
      </c>
      <c r="V1212" s="2" t="s">
        <v>3019</v>
      </c>
      <c r="W1212" s="2" t="s">
        <v>80</v>
      </c>
      <c r="X1212" s="10" t="s">
        <v>146</v>
      </c>
      <c r="Y1212" s="2" t="s">
        <v>58</v>
      </c>
      <c r="Z1212" s="2" t="s">
        <v>62</v>
      </c>
      <c r="AA1212" s="8"/>
      <c r="AB1212" s="2" t="s">
        <v>82</v>
      </c>
      <c r="AC1212" s="2" t="s">
        <v>3020</v>
      </c>
      <c r="AD1212" s="8"/>
      <c r="AE1212" s="2" t="s">
        <v>64</v>
      </c>
      <c r="AF1212" s="2" t="s">
        <v>110</v>
      </c>
      <c r="AG1212" s="2" t="s">
        <v>63</v>
      </c>
      <c r="AH1212" s="2" t="s">
        <v>88</v>
      </c>
      <c r="AI1212" s="11" t="s">
        <v>1067</v>
      </c>
      <c r="AJ1212" s="8" t="s">
        <v>112</v>
      </c>
      <c r="AL1212" s="2"/>
      <c r="AM1212" s="8"/>
      <c r="AO1212" s="2"/>
      <c r="AP1212" s="2" t="s">
        <v>53</v>
      </c>
      <c r="AQ1212" s="2" t="s">
        <v>64</v>
      </c>
      <c r="AR1212" s="2" t="s">
        <v>185</v>
      </c>
      <c r="AS1212" s="2" t="s">
        <v>186</v>
      </c>
      <c r="AT1212" s="2" t="s">
        <v>53</v>
      </c>
      <c r="AX1212" s="2" t="s">
        <v>67</v>
      </c>
      <c r="AY1212" s="12" t="s">
        <v>53</v>
      </c>
      <c r="BA1212" s="8"/>
    </row>
    <row r="1213" ht="12.75" customHeight="1">
      <c r="A1213" s="2" t="s">
        <v>3021</v>
      </c>
      <c r="B1213" s="2" t="s">
        <v>86</v>
      </c>
      <c r="C1213" s="2">
        <v>2020.0</v>
      </c>
      <c r="D1213" s="8"/>
      <c r="E1213" s="9"/>
      <c r="I1213" s="2" t="s">
        <v>135</v>
      </c>
      <c r="J1213" s="2" t="s">
        <v>135</v>
      </c>
      <c r="K1213" s="2" t="s">
        <v>53</v>
      </c>
      <c r="L1213" s="8" t="s">
        <v>72</v>
      </c>
      <c r="M1213" s="2" t="s">
        <v>181</v>
      </c>
      <c r="N1213" s="2" t="s">
        <v>74</v>
      </c>
      <c r="O1213" s="10" t="s">
        <v>331</v>
      </c>
      <c r="P1213" s="2"/>
      <c r="Q1213" s="2"/>
      <c r="R1213" s="2" t="s">
        <v>109</v>
      </c>
      <c r="S1213" s="2" t="s">
        <v>59</v>
      </c>
      <c r="T1213" s="2" t="s">
        <v>105</v>
      </c>
      <c r="U1213" s="8"/>
      <c r="V1213" s="2" t="s">
        <v>3022</v>
      </c>
      <c r="W1213" s="2" t="s">
        <v>80</v>
      </c>
      <c r="X1213" s="10" t="s">
        <v>165</v>
      </c>
      <c r="Y1213" s="2" t="s">
        <v>58</v>
      </c>
      <c r="Z1213" s="2" t="s">
        <v>62</v>
      </c>
      <c r="AA1213" s="8"/>
      <c r="AB1213" s="2"/>
      <c r="AC1213" s="2" t="s">
        <v>3023</v>
      </c>
      <c r="AD1213" s="8"/>
      <c r="AE1213" s="2" t="s">
        <v>64</v>
      </c>
      <c r="AF1213" s="2" t="s">
        <v>84</v>
      </c>
      <c r="AG1213" s="2" t="s">
        <v>63</v>
      </c>
      <c r="AH1213" s="2" t="s">
        <v>53</v>
      </c>
      <c r="AI1213" s="11"/>
      <c r="AJ1213" s="2" t="s">
        <v>112</v>
      </c>
      <c r="AL1213" s="2"/>
      <c r="AM1213" s="8"/>
      <c r="AO1213" s="2"/>
      <c r="AP1213" s="2" t="s">
        <v>53</v>
      </c>
      <c r="AQ1213" s="2" t="s">
        <v>64</v>
      </c>
      <c r="AR1213" s="2" t="s">
        <v>185</v>
      </c>
      <c r="AS1213" s="2" t="s">
        <v>186</v>
      </c>
      <c r="AT1213" s="2" t="s">
        <v>53</v>
      </c>
      <c r="AX1213" s="2" t="s">
        <v>67</v>
      </c>
      <c r="AY1213" s="12" t="s">
        <v>53</v>
      </c>
      <c r="AZ1213" s="2">
        <v>3.0</v>
      </c>
      <c r="BA1213" s="8"/>
    </row>
    <row r="1214" ht="12.75" customHeight="1">
      <c r="A1214" s="2"/>
      <c r="B1214" s="2"/>
      <c r="C1214" s="2">
        <v>2020.0</v>
      </c>
      <c r="D1214" s="8"/>
      <c r="E1214" s="9"/>
      <c r="N1214" s="2" t="s">
        <v>74</v>
      </c>
      <c r="O1214" s="10" t="s">
        <v>223</v>
      </c>
      <c r="P1214" s="2" t="s">
        <v>109</v>
      </c>
      <c r="Q1214" s="2" t="s">
        <v>62</v>
      </c>
      <c r="R1214" s="2"/>
      <c r="S1214" s="2"/>
      <c r="T1214" s="8"/>
      <c r="U1214" s="8"/>
      <c r="V1214" s="2" t="s">
        <v>3022</v>
      </c>
      <c r="W1214" s="8"/>
      <c r="X1214" s="9"/>
      <c r="Y1214" s="8"/>
      <c r="Z1214" s="8"/>
      <c r="AA1214" s="8"/>
      <c r="AB1214" s="2"/>
      <c r="AC1214" s="8"/>
      <c r="AD1214" s="8"/>
      <c r="AE1214" s="2" t="s">
        <v>64</v>
      </c>
      <c r="AF1214" s="2" t="s">
        <v>84</v>
      </c>
      <c r="AG1214" s="2" t="s">
        <v>63</v>
      </c>
      <c r="AH1214" s="2" t="s">
        <v>53</v>
      </c>
      <c r="AI1214" s="11"/>
      <c r="AJ1214" s="2" t="s">
        <v>112</v>
      </c>
      <c r="AL1214" s="2"/>
      <c r="AM1214" s="8"/>
      <c r="AO1214" s="2"/>
      <c r="AP1214" s="8"/>
      <c r="AQ1214" s="2" t="s">
        <v>64</v>
      </c>
      <c r="AR1214" s="8"/>
      <c r="AS1214" s="8"/>
      <c r="AT1214" s="2" t="s">
        <v>53</v>
      </c>
      <c r="AX1214" s="2" t="s">
        <v>67</v>
      </c>
      <c r="AY1214" s="12" t="s">
        <v>53</v>
      </c>
      <c r="BA1214" s="8"/>
    </row>
    <row r="1215" ht="12.75" customHeight="1">
      <c r="A1215" s="2"/>
      <c r="B1215" s="2"/>
      <c r="C1215" s="2">
        <v>2020.0</v>
      </c>
      <c r="D1215" s="8"/>
      <c r="E1215" s="9"/>
      <c r="N1215" s="2" t="s">
        <v>74</v>
      </c>
      <c r="O1215" s="10" t="s">
        <v>156</v>
      </c>
      <c r="P1215" s="2" t="s">
        <v>76</v>
      </c>
      <c r="Q1215" s="2" t="s">
        <v>62</v>
      </c>
      <c r="R1215" s="2"/>
      <c r="S1215" s="2"/>
      <c r="T1215" s="8"/>
      <c r="U1215" s="8"/>
      <c r="V1215" s="2" t="s">
        <v>3022</v>
      </c>
      <c r="W1215" s="8"/>
      <c r="X1215" s="9"/>
      <c r="Y1215" s="8"/>
      <c r="Z1215" s="8"/>
      <c r="AA1215" s="8"/>
      <c r="AB1215" s="2"/>
      <c r="AC1215" s="8"/>
      <c r="AD1215" s="8"/>
      <c r="AE1215" s="2" t="s">
        <v>64</v>
      </c>
      <c r="AF1215" s="2" t="s">
        <v>84</v>
      </c>
      <c r="AG1215" s="2" t="s">
        <v>63</v>
      </c>
      <c r="AH1215" s="2" t="s">
        <v>53</v>
      </c>
      <c r="AI1215" s="11"/>
      <c r="AJ1215" s="2" t="s">
        <v>112</v>
      </c>
      <c r="AL1215" s="2"/>
      <c r="AM1215" s="8"/>
      <c r="AO1215" s="2"/>
      <c r="AP1215" s="8"/>
      <c r="AQ1215" s="2" t="s">
        <v>64</v>
      </c>
      <c r="AR1215" s="8"/>
      <c r="AS1215" s="8"/>
      <c r="AT1215" s="2" t="s">
        <v>53</v>
      </c>
      <c r="AX1215" s="2" t="s">
        <v>67</v>
      </c>
      <c r="AY1215" s="12" t="s">
        <v>53</v>
      </c>
      <c r="BA1215" s="8"/>
    </row>
    <row r="1216" ht="12.75" customHeight="1">
      <c r="A1216" s="2" t="s">
        <v>3024</v>
      </c>
      <c r="B1216" s="2" t="s">
        <v>86</v>
      </c>
      <c r="C1216" s="2">
        <v>2020.0</v>
      </c>
      <c r="D1216" s="8"/>
      <c r="E1216" s="9"/>
      <c r="F1216" s="2" t="s">
        <v>188</v>
      </c>
      <c r="G1216" s="2" t="s">
        <v>50</v>
      </c>
      <c r="H1216" s="2" t="s">
        <v>134</v>
      </c>
      <c r="I1216" s="2" t="s">
        <v>135</v>
      </c>
      <c r="J1216" s="2" t="s">
        <v>135</v>
      </c>
      <c r="K1216" s="2" t="s">
        <v>53</v>
      </c>
      <c r="L1216" s="8" t="s">
        <v>72</v>
      </c>
      <c r="M1216" s="2" t="s">
        <v>181</v>
      </c>
      <c r="N1216" s="2" t="s">
        <v>74</v>
      </c>
      <c r="O1216" s="10" t="s">
        <v>469</v>
      </c>
      <c r="P1216" s="2"/>
      <c r="Q1216" s="2"/>
      <c r="R1216" s="2" t="s">
        <v>109</v>
      </c>
      <c r="S1216" s="2" t="s">
        <v>59</v>
      </c>
      <c r="T1216" s="2" t="s">
        <v>795</v>
      </c>
      <c r="U1216" s="2" t="s">
        <v>78</v>
      </c>
      <c r="V1216" s="2" t="s">
        <v>3025</v>
      </c>
      <c r="W1216" s="2" t="s">
        <v>80</v>
      </c>
      <c r="X1216" s="10" t="s">
        <v>3026</v>
      </c>
      <c r="Y1216" s="2" t="s">
        <v>148</v>
      </c>
      <c r="Z1216" s="2" t="s">
        <v>62</v>
      </c>
      <c r="AA1216" s="2" t="s">
        <v>105</v>
      </c>
      <c r="AB1216" s="2" t="s">
        <v>82</v>
      </c>
      <c r="AC1216" s="2" t="s">
        <v>3027</v>
      </c>
      <c r="AD1216" s="8"/>
      <c r="AE1216" s="2" t="s">
        <v>64</v>
      </c>
      <c r="AF1216" s="2" t="s">
        <v>84</v>
      </c>
      <c r="AG1216" s="2" t="s">
        <v>63</v>
      </c>
      <c r="AH1216" s="2" t="s">
        <v>53</v>
      </c>
      <c r="AI1216" s="11"/>
      <c r="AJ1216" s="2" t="s">
        <v>112</v>
      </c>
      <c r="AL1216" s="2"/>
      <c r="AM1216" s="8"/>
      <c r="AO1216" s="2"/>
      <c r="AP1216" s="2" t="s">
        <v>53</v>
      </c>
      <c r="AQ1216" s="2" t="s">
        <v>64</v>
      </c>
      <c r="AR1216" s="2" t="s">
        <v>113</v>
      </c>
      <c r="AS1216" s="2" t="s">
        <v>114</v>
      </c>
      <c r="AT1216" s="2" t="s">
        <v>53</v>
      </c>
      <c r="AX1216" s="2" t="s">
        <v>67</v>
      </c>
      <c r="AY1216" s="12" t="s">
        <v>53</v>
      </c>
      <c r="BA1216" s="8"/>
    </row>
    <row r="1217" ht="12.75" customHeight="1">
      <c r="A1217" s="2" t="s">
        <v>3028</v>
      </c>
      <c r="B1217" s="2" t="s">
        <v>86</v>
      </c>
      <c r="C1217" s="2">
        <v>2020.0</v>
      </c>
      <c r="D1217" s="8"/>
      <c r="E1217" s="9"/>
      <c r="I1217" s="2" t="s">
        <v>135</v>
      </c>
      <c r="J1217" s="2" t="s">
        <v>135</v>
      </c>
      <c r="K1217" s="2" t="s">
        <v>53</v>
      </c>
      <c r="L1217" s="8" t="s">
        <v>72</v>
      </c>
      <c r="M1217" s="2" t="s">
        <v>55</v>
      </c>
      <c r="N1217" s="2" t="s">
        <v>215</v>
      </c>
      <c r="O1217" s="10" t="s">
        <v>592</v>
      </c>
      <c r="P1217" s="2"/>
      <c r="Q1217" s="2"/>
      <c r="R1217" s="2" t="s">
        <v>148</v>
      </c>
      <c r="S1217" s="2" t="s">
        <v>59</v>
      </c>
      <c r="T1217" s="2" t="s">
        <v>77</v>
      </c>
      <c r="U1217" s="2" t="s">
        <v>78</v>
      </c>
      <c r="V1217" s="2" t="s">
        <v>3029</v>
      </c>
      <c r="W1217" s="2" t="s">
        <v>80</v>
      </c>
      <c r="X1217" s="9"/>
      <c r="Y1217" s="8"/>
      <c r="Z1217" s="2" t="s">
        <v>62</v>
      </c>
      <c r="AA1217" s="8"/>
      <c r="AB1217" s="2"/>
      <c r="AC1217" s="2" t="s">
        <v>3030</v>
      </c>
      <c r="AD1217" s="8"/>
      <c r="AE1217" s="2" t="s">
        <v>64</v>
      </c>
      <c r="AF1217" s="2" t="s">
        <v>84</v>
      </c>
      <c r="AG1217" s="2" t="s">
        <v>63</v>
      </c>
      <c r="AH1217" s="2" t="s">
        <v>53</v>
      </c>
      <c r="AI1217" s="11"/>
      <c r="AJ1217" s="2" t="s">
        <v>1085</v>
      </c>
      <c r="AL1217" s="2"/>
      <c r="AM1217" s="8"/>
      <c r="AO1217" s="2" t="s">
        <v>64</v>
      </c>
      <c r="AP1217" s="2" t="s">
        <v>64</v>
      </c>
      <c r="AQ1217" s="2" t="s">
        <v>64</v>
      </c>
      <c r="AR1217" s="2"/>
      <c r="AS1217" s="2"/>
      <c r="AT1217" s="2" t="s">
        <v>53</v>
      </c>
      <c r="AX1217" s="2" t="s">
        <v>67</v>
      </c>
      <c r="AY1217" s="12" t="s">
        <v>53</v>
      </c>
      <c r="BA1217" s="8"/>
    </row>
    <row r="1218" ht="12.75" customHeight="1">
      <c r="A1218" s="2" t="s">
        <v>3031</v>
      </c>
      <c r="B1218" s="2" t="s">
        <v>86</v>
      </c>
      <c r="C1218" s="2">
        <v>2020.0</v>
      </c>
      <c r="D1218" s="8"/>
      <c r="E1218" s="9"/>
      <c r="I1218" s="2" t="s">
        <v>135</v>
      </c>
      <c r="J1218" s="2" t="s">
        <v>135</v>
      </c>
      <c r="K1218" s="2" t="s">
        <v>53</v>
      </c>
      <c r="L1218" s="8" t="s">
        <v>72</v>
      </c>
      <c r="M1218" s="2" t="s">
        <v>181</v>
      </c>
      <c r="O1218" s="10" t="s">
        <v>245</v>
      </c>
      <c r="P1218" s="2"/>
      <c r="Q1218" s="2"/>
      <c r="R1218" s="2" t="s">
        <v>109</v>
      </c>
      <c r="S1218" s="2" t="s">
        <v>59</v>
      </c>
      <c r="T1218" s="8"/>
      <c r="U1218" s="8"/>
      <c r="V1218" s="2" t="s">
        <v>3032</v>
      </c>
      <c r="W1218" s="2" t="s">
        <v>80</v>
      </c>
      <c r="X1218" s="10" t="s">
        <v>327</v>
      </c>
      <c r="Y1218" s="2" t="s">
        <v>58</v>
      </c>
      <c r="Z1218" s="2" t="s">
        <v>62</v>
      </c>
      <c r="AA1218" s="8"/>
      <c r="AB1218" s="2"/>
      <c r="AC1218" s="2" t="s">
        <v>3033</v>
      </c>
      <c r="AD1218" s="8"/>
      <c r="AE1218" s="2" t="s">
        <v>64</v>
      </c>
      <c r="AF1218" s="2" t="s">
        <v>110</v>
      </c>
      <c r="AG1218" s="2" t="s">
        <v>63</v>
      </c>
      <c r="AH1218" s="2" t="s">
        <v>88</v>
      </c>
      <c r="AI1218" s="11" t="s">
        <v>193</v>
      </c>
      <c r="AJ1218" s="2" t="s">
        <v>112</v>
      </c>
      <c r="AL1218" s="2"/>
      <c r="AM1218" s="8"/>
      <c r="AO1218" s="2"/>
      <c r="AP1218" s="2" t="s">
        <v>53</v>
      </c>
      <c r="AQ1218" s="2" t="s">
        <v>64</v>
      </c>
      <c r="AR1218" s="2" t="s">
        <v>185</v>
      </c>
      <c r="AS1218" s="2" t="s">
        <v>186</v>
      </c>
      <c r="AT1218" s="2" t="s">
        <v>53</v>
      </c>
      <c r="AX1218" s="2" t="s">
        <v>67</v>
      </c>
      <c r="AY1218" s="12" t="s">
        <v>53</v>
      </c>
      <c r="AZ1218" s="2">
        <v>2.0</v>
      </c>
      <c r="BA1218" s="8"/>
    </row>
    <row r="1219" ht="12.75" customHeight="1">
      <c r="A1219" s="2"/>
      <c r="B1219" s="2"/>
      <c r="C1219" s="2">
        <v>2020.0</v>
      </c>
      <c r="D1219" s="8"/>
      <c r="E1219" s="9"/>
      <c r="O1219" s="10" t="s">
        <v>331</v>
      </c>
      <c r="P1219" s="2"/>
      <c r="Q1219" s="2"/>
      <c r="R1219" s="2" t="s">
        <v>109</v>
      </c>
      <c r="S1219" s="2" t="s">
        <v>59</v>
      </c>
      <c r="T1219" s="8"/>
      <c r="U1219" s="8"/>
      <c r="V1219" s="2" t="s">
        <v>3032</v>
      </c>
      <c r="W1219" s="8"/>
      <c r="X1219" s="9"/>
      <c r="Y1219" s="8"/>
      <c r="Z1219" s="8"/>
      <c r="AA1219" s="8"/>
      <c r="AB1219" s="2"/>
      <c r="AC1219" s="8"/>
      <c r="AD1219" s="8"/>
      <c r="AE1219" s="2" t="s">
        <v>64</v>
      </c>
      <c r="AF1219" s="2" t="s">
        <v>110</v>
      </c>
      <c r="AG1219" s="2" t="s">
        <v>63</v>
      </c>
      <c r="AH1219" s="2" t="s">
        <v>88</v>
      </c>
      <c r="AI1219" s="11" t="s">
        <v>193</v>
      </c>
      <c r="AJ1219" s="2" t="s">
        <v>112</v>
      </c>
      <c r="AL1219" s="2"/>
      <c r="AM1219" s="8"/>
      <c r="AO1219" s="2"/>
      <c r="AP1219" s="2" t="s">
        <v>53</v>
      </c>
      <c r="AQ1219" s="2" t="s">
        <v>64</v>
      </c>
      <c r="AR1219" s="2" t="s">
        <v>185</v>
      </c>
      <c r="AS1219" s="2" t="s">
        <v>186</v>
      </c>
      <c r="AT1219" s="2" t="s">
        <v>53</v>
      </c>
      <c r="AX1219" s="2" t="s">
        <v>67</v>
      </c>
      <c r="AY1219" s="12" t="s">
        <v>53</v>
      </c>
      <c r="BA1219" s="8"/>
    </row>
    <row r="1220" ht="12.75" customHeight="1">
      <c r="A1220" s="2" t="s">
        <v>3034</v>
      </c>
      <c r="B1220" s="2" t="s">
        <v>86</v>
      </c>
      <c r="C1220" s="2">
        <v>2020.0</v>
      </c>
      <c r="D1220" s="8"/>
      <c r="E1220" s="9"/>
      <c r="F1220" s="2" t="s">
        <v>413</v>
      </c>
      <c r="G1220" s="2" t="s">
        <v>50</v>
      </c>
      <c r="H1220" s="2" t="s">
        <v>70</v>
      </c>
      <c r="I1220" s="2" t="s">
        <v>135</v>
      </c>
      <c r="J1220" s="2" t="s">
        <v>135</v>
      </c>
      <c r="K1220" s="2" t="s">
        <v>53</v>
      </c>
      <c r="L1220" s="8" t="s">
        <v>72</v>
      </c>
      <c r="M1220" s="2" t="s">
        <v>73</v>
      </c>
      <c r="N1220" s="2" t="s">
        <v>965</v>
      </c>
      <c r="O1220" s="10" t="s">
        <v>331</v>
      </c>
      <c r="P1220" s="2" t="s">
        <v>109</v>
      </c>
      <c r="Q1220" s="2" t="s">
        <v>62</v>
      </c>
      <c r="R1220" s="2"/>
      <c r="S1220" s="2"/>
      <c r="T1220" s="8"/>
      <c r="U1220" s="2" t="s">
        <v>78</v>
      </c>
      <c r="V1220" s="2" t="s">
        <v>3035</v>
      </c>
      <c r="W1220" s="2" t="s">
        <v>80</v>
      </c>
      <c r="X1220" s="10" t="s">
        <v>295</v>
      </c>
      <c r="Y1220" s="2" t="s">
        <v>58</v>
      </c>
      <c r="Z1220" s="2" t="s">
        <v>62</v>
      </c>
      <c r="AA1220" s="8"/>
      <c r="AB1220" s="2"/>
      <c r="AC1220" s="2" t="s">
        <v>3036</v>
      </c>
      <c r="AD1220" s="8"/>
      <c r="AE1220" s="2" t="s">
        <v>64</v>
      </c>
      <c r="AF1220" s="2" t="s">
        <v>110</v>
      </c>
      <c r="AG1220" s="2" t="s">
        <v>63</v>
      </c>
      <c r="AH1220" s="2" t="s">
        <v>88</v>
      </c>
      <c r="AI1220" s="11" t="s">
        <v>193</v>
      </c>
      <c r="AJ1220" s="2" t="s">
        <v>112</v>
      </c>
      <c r="AL1220" s="2"/>
      <c r="AM1220" s="8"/>
      <c r="AO1220" s="2"/>
      <c r="AP1220" s="2" t="s">
        <v>53</v>
      </c>
      <c r="AQ1220" s="2" t="s">
        <v>64</v>
      </c>
      <c r="AR1220" s="2" t="s">
        <v>213</v>
      </c>
      <c r="AS1220" s="2" t="s">
        <v>114</v>
      </c>
      <c r="AT1220" s="2" t="s">
        <v>53</v>
      </c>
      <c r="AX1220" s="2" t="s">
        <v>67</v>
      </c>
      <c r="AY1220" s="12" t="s">
        <v>53</v>
      </c>
      <c r="BA1220" s="8"/>
    </row>
    <row r="1221" ht="12.75" customHeight="1">
      <c r="A1221" s="2" t="s">
        <v>3037</v>
      </c>
      <c r="B1221" s="2" t="s">
        <v>86</v>
      </c>
      <c r="C1221" s="2">
        <v>2020.0</v>
      </c>
      <c r="D1221" s="8"/>
      <c r="E1221" s="9"/>
      <c r="F1221" s="2" t="s">
        <v>413</v>
      </c>
      <c r="G1221" s="2" t="s">
        <v>50</v>
      </c>
      <c r="H1221" s="2" t="s">
        <v>134</v>
      </c>
      <c r="I1221" s="2" t="s">
        <v>135</v>
      </c>
      <c r="J1221" s="2" t="s">
        <v>135</v>
      </c>
      <c r="K1221" s="2" t="s">
        <v>53</v>
      </c>
      <c r="L1221" s="8" t="s">
        <v>54</v>
      </c>
      <c r="M1221" s="2" t="s">
        <v>73</v>
      </c>
      <c r="O1221" s="10" t="s">
        <v>223</v>
      </c>
      <c r="P1221" s="2" t="s">
        <v>109</v>
      </c>
      <c r="Q1221" s="2" t="s">
        <v>62</v>
      </c>
      <c r="R1221" s="2"/>
      <c r="S1221" s="2"/>
      <c r="T1221" s="8"/>
      <c r="U1221" s="2" t="s">
        <v>78</v>
      </c>
      <c r="V1221" s="2" t="s">
        <v>3038</v>
      </c>
      <c r="W1221" s="2" t="s">
        <v>80</v>
      </c>
      <c r="X1221" s="10" t="s">
        <v>204</v>
      </c>
      <c r="Y1221" s="2" t="s">
        <v>58</v>
      </c>
      <c r="Z1221" s="2" t="s">
        <v>62</v>
      </c>
      <c r="AA1221" s="2" t="s">
        <v>105</v>
      </c>
      <c r="AB1221" s="2" t="s">
        <v>82</v>
      </c>
      <c r="AC1221" s="2" t="s">
        <v>3039</v>
      </c>
      <c r="AD1221" s="2" t="s">
        <v>64</v>
      </c>
      <c r="AE1221" s="2" t="s">
        <v>53</v>
      </c>
      <c r="AF1221" s="11"/>
      <c r="AG1221" s="11"/>
      <c r="AH1221" s="2" t="s">
        <v>53</v>
      </c>
      <c r="AI1221" s="11"/>
      <c r="AJ1221" s="2" t="s">
        <v>112</v>
      </c>
      <c r="AL1221" s="2" t="s">
        <v>64</v>
      </c>
      <c r="AM1221" s="8"/>
      <c r="AN1221" s="8" t="s">
        <v>106</v>
      </c>
      <c r="AO1221" s="2"/>
      <c r="AP1221" s="2" t="s">
        <v>53</v>
      </c>
      <c r="AQ1221" s="2" t="s">
        <v>64</v>
      </c>
      <c r="AR1221" s="2" t="s">
        <v>213</v>
      </c>
      <c r="AS1221" s="2" t="s">
        <v>114</v>
      </c>
      <c r="AT1221" s="2" t="s">
        <v>53</v>
      </c>
      <c r="AU1221" s="2" t="s">
        <v>64</v>
      </c>
      <c r="AX1221" s="2" t="s">
        <v>67</v>
      </c>
      <c r="AY1221" s="12" t="s">
        <v>53</v>
      </c>
      <c r="BA1221" s="8"/>
    </row>
    <row r="1222" ht="12.75" customHeight="1">
      <c r="A1222" s="2" t="s">
        <v>2138</v>
      </c>
      <c r="B1222" s="2" t="s">
        <v>86</v>
      </c>
      <c r="C1222" s="2">
        <v>2020.0</v>
      </c>
      <c r="D1222" s="8"/>
      <c r="E1222" s="9"/>
      <c r="F1222" s="2" t="s">
        <v>292</v>
      </c>
      <c r="I1222" s="2" t="s">
        <v>135</v>
      </c>
      <c r="J1222" s="2" t="s">
        <v>135</v>
      </c>
      <c r="K1222" s="2" t="s">
        <v>53</v>
      </c>
      <c r="L1222" s="2" t="s">
        <v>54</v>
      </c>
      <c r="M1222" s="2" t="s">
        <v>181</v>
      </c>
      <c r="N1222" s="2" t="s">
        <v>74</v>
      </c>
      <c r="O1222" s="10" t="s">
        <v>156</v>
      </c>
      <c r="P1222" s="2"/>
      <c r="Q1222" s="2"/>
      <c r="R1222" s="2" t="s">
        <v>76</v>
      </c>
      <c r="S1222" s="2" t="s">
        <v>59</v>
      </c>
      <c r="T1222" s="2" t="s">
        <v>105</v>
      </c>
      <c r="U1222" s="2" t="s">
        <v>78</v>
      </c>
      <c r="V1222" s="2" t="s">
        <v>3040</v>
      </c>
      <c r="W1222" s="2" t="s">
        <v>80</v>
      </c>
      <c r="X1222" s="10" t="s">
        <v>151</v>
      </c>
      <c r="Y1222" s="2" t="s">
        <v>58</v>
      </c>
      <c r="Z1222" s="2" t="s">
        <v>62</v>
      </c>
      <c r="AA1222" s="8"/>
      <c r="AB1222" s="2"/>
      <c r="AC1222" s="2" t="s">
        <v>3041</v>
      </c>
      <c r="AD1222" s="8"/>
      <c r="AE1222" s="2" t="s">
        <v>64</v>
      </c>
      <c r="AF1222" s="2" t="s">
        <v>84</v>
      </c>
      <c r="AG1222" s="2" t="s">
        <v>63</v>
      </c>
      <c r="AH1222" s="2" t="s">
        <v>53</v>
      </c>
      <c r="AI1222" s="11"/>
      <c r="AJ1222" s="2" t="s">
        <v>112</v>
      </c>
      <c r="AL1222" s="2"/>
      <c r="AM1222" s="8"/>
      <c r="AO1222" s="2"/>
      <c r="AP1222" s="2" t="s">
        <v>64</v>
      </c>
      <c r="AQ1222" s="2" t="s">
        <v>64</v>
      </c>
      <c r="AR1222" s="2"/>
      <c r="AS1222" s="2"/>
      <c r="AT1222" s="2" t="s">
        <v>53</v>
      </c>
      <c r="AX1222" s="2" t="s">
        <v>67</v>
      </c>
      <c r="AY1222" s="12" t="s">
        <v>53</v>
      </c>
      <c r="BA1222" s="8"/>
    </row>
    <row r="1223" ht="12.75" customHeight="1">
      <c r="A1223" s="2" t="s">
        <v>2876</v>
      </c>
      <c r="B1223" s="2" t="s">
        <v>86</v>
      </c>
      <c r="C1223" s="2">
        <v>2020.0</v>
      </c>
      <c r="D1223" s="8"/>
      <c r="E1223" s="9"/>
      <c r="I1223" s="2" t="s">
        <v>135</v>
      </c>
      <c r="J1223" s="2" t="s">
        <v>135</v>
      </c>
      <c r="K1223" s="2" t="s">
        <v>53</v>
      </c>
      <c r="L1223" s="8" t="s">
        <v>72</v>
      </c>
      <c r="M1223" s="2" t="s">
        <v>181</v>
      </c>
      <c r="N1223" s="2" t="s">
        <v>310</v>
      </c>
      <c r="O1223" s="10" t="s">
        <v>156</v>
      </c>
      <c r="P1223" s="2"/>
      <c r="Q1223" s="2"/>
      <c r="R1223" s="2" t="s">
        <v>76</v>
      </c>
      <c r="S1223" s="2" t="s">
        <v>59</v>
      </c>
      <c r="T1223" s="2" t="s">
        <v>105</v>
      </c>
      <c r="U1223" s="2" t="s">
        <v>78</v>
      </c>
      <c r="V1223" s="2" t="s">
        <v>3042</v>
      </c>
      <c r="W1223" s="2" t="s">
        <v>80</v>
      </c>
      <c r="X1223" s="10" t="s">
        <v>211</v>
      </c>
      <c r="Y1223" s="2" t="s">
        <v>58</v>
      </c>
      <c r="Z1223" s="2" t="s">
        <v>62</v>
      </c>
      <c r="AA1223" s="8"/>
      <c r="AB1223" s="2" t="s">
        <v>153</v>
      </c>
      <c r="AC1223" s="2" t="s">
        <v>3043</v>
      </c>
      <c r="AD1223" s="8"/>
      <c r="AE1223" s="2" t="s">
        <v>64</v>
      </c>
      <c r="AF1223" s="2" t="s">
        <v>110</v>
      </c>
      <c r="AG1223" s="2" t="s">
        <v>63</v>
      </c>
      <c r="AH1223" s="2" t="s">
        <v>88</v>
      </c>
      <c r="AI1223" s="11" t="s">
        <v>193</v>
      </c>
      <c r="AJ1223" s="2" t="s">
        <v>112</v>
      </c>
      <c r="AL1223" s="2"/>
      <c r="AM1223" s="8"/>
      <c r="AO1223" s="2"/>
      <c r="AP1223" s="2" t="s">
        <v>53</v>
      </c>
      <c r="AQ1223" s="2" t="s">
        <v>64</v>
      </c>
      <c r="AR1223" s="2" t="s">
        <v>2352</v>
      </c>
      <c r="AS1223" s="2" t="s">
        <v>186</v>
      </c>
      <c r="AT1223" s="2" t="s">
        <v>53</v>
      </c>
      <c r="AW1223" s="2" t="s">
        <v>64</v>
      </c>
      <c r="AX1223" s="2" t="s">
        <v>67</v>
      </c>
      <c r="AY1223" s="12" t="s">
        <v>53</v>
      </c>
      <c r="BA1223" s="8"/>
    </row>
    <row r="1224" ht="12.75" customHeight="1">
      <c r="A1224" s="2" t="s">
        <v>1203</v>
      </c>
      <c r="B1224" s="2" t="s">
        <v>86</v>
      </c>
      <c r="C1224" s="2">
        <v>2020.0</v>
      </c>
      <c r="D1224" s="8"/>
      <c r="E1224" s="9"/>
      <c r="F1224" s="2" t="s">
        <v>519</v>
      </c>
      <c r="G1224" s="2" t="s">
        <v>101</v>
      </c>
      <c r="H1224" s="2" t="s">
        <v>51</v>
      </c>
      <c r="I1224" s="2" t="s">
        <v>135</v>
      </c>
      <c r="J1224" s="2" t="s">
        <v>135</v>
      </c>
      <c r="K1224" s="2" t="s">
        <v>53</v>
      </c>
      <c r="L1224" s="8" t="s">
        <v>72</v>
      </c>
      <c r="M1224" s="2" t="s">
        <v>181</v>
      </c>
      <c r="O1224" s="10" t="s">
        <v>48</v>
      </c>
      <c r="P1224" s="2"/>
      <c r="Q1224" s="2"/>
      <c r="R1224" s="2" t="s">
        <v>109</v>
      </c>
      <c r="S1224" s="2" t="s">
        <v>59</v>
      </c>
      <c r="T1224" s="2" t="s">
        <v>105</v>
      </c>
      <c r="U1224" s="2" t="s">
        <v>78</v>
      </c>
      <c r="V1224" s="2" t="s">
        <v>3044</v>
      </c>
      <c r="W1224" s="2" t="s">
        <v>80</v>
      </c>
      <c r="X1224" s="10" t="s">
        <v>170</v>
      </c>
      <c r="Y1224" s="2" t="s">
        <v>58</v>
      </c>
      <c r="Z1224" s="2" t="s">
        <v>62</v>
      </c>
      <c r="AA1224" s="2" t="s">
        <v>77</v>
      </c>
      <c r="AB1224" s="2" t="s">
        <v>153</v>
      </c>
      <c r="AC1224" s="2" t="s">
        <v>3044</v>
      </c>
      <c r="AD1224" s="8"/>
      <c r="AE1224" s="2" t="s">
        <v>64</v>
      </c>
      <c r="AF1224" s="2" t="s">
        <v>110</v>
      </c>
      <c r="AG1224" s="2" t="s">
        <v>63</v>
      </c>
      <c r="AH1224" s="2" t="s">
        <v>88</v>
      </c>
      <c r="AI1224" s="11" t="s">
        <v>193</v>
      </c>
      <c r="AJ1224" s="8" t="s">
        <v>112</v>
      </c>
      <c r="AL1224" s="2"/>
      <c r="AM1224" s="8"/>
      <c r="AO1224" s="2"/>
      <c r="AP1224" s="2" t="s">
        <v>53</v>
      </c>
      <c r="AQ1224" s="2" t="s">
        <v>64</v>
      </c>
      <c r="AR1224" s="2" t="s">
        <v>300</v>
      </c>
      <c r="AS1224" s="2" t="s">
        <v>301</v>
      </c>
      <c r="AT1224" s="2" t="s">
        <v>53</v>
      </c>
      <c r="AW1224" s="2" t="s">
        <v>64</v>
      </c>
      <c r="AX1224" s="2" t="s">
        <v>67</v>
      </c>
      <c r="AY1224" s="12" t="s">
        <v>53</v>
      </c>
      <c r="BA1224" s="8"/>
    </row>
    <row r="1225" ht="12.75" customHeight="1">
      <c r="A1225" s="2" t="s">
        <v>3045</v>
      </c>
      <c r="B1225" s="2" t="s">
        <v>86</v>
      </c>
      <c r="C1225" s="2">
        <v>2020.0</v>
      </c>
      <c r="D1225" s="8"/>
      <c r="E1225" s="9"/>
      <c r="F1225" s="2" t="s">
        <v>516</v>
      </c>
      <c r="I1225" s="2" t="s">
        <v>135</v>
      </c>
      <c r="J1225" s="2" t="s">
        <v>135</v>
      </c>
      <c r="K1225" s="2" t="s">
        <v>53</v>
      </c>
      <c r="L1225" s="8" t="s">
        <v>72</v>
      </c>
      <c r="M1225" s="2" t="s">
        <v>181</v>
      </c>
      <c r="N1225" s="2" t="s">
        <v>74</v>
      </c>
      <c r="O1225" s="10" t="s">
        <v>177</v>
      </c>
      <c r="P1225" s="2"/>
      <c r="Q1225" s="2"/>
      <c r="R1225" s="2" t="s">
        <v>109</v>
      </c>
      <c r="S1225" s="2" t="s">
        <v>59</v>
      </c>
      <c r="T1225" s="8"/>
      <c r="U1225" s="8"/>
      <c r="V1225" s="2" t="s">
        <v>3046</v>
      </c>
      <c r="W1225" s="2" t="s">
        <v>80</v>
      </c>
      <c r="X1225" s="10" t="s">
        <v>354</v>
      </c>
      <c r="Y1225" s="2" t="s">
        <v>58</v>
      </c>
      <c r="Z1225" s="2" t="s">
        <v>62</v>
      </c>
      <c r="AA1225" s="8"/>
      <c r="AB1225" s="2"/>
      <c r="AC1225" s="2" t="s">
        <v>3046</v>
      </c>
      <c r="AD1225" s="8"/>
      <c r="AE1225" s="2" t="s">
        <v>64</v>
      </c>
      <c r="AF1225" s="2" t="s">
        <v>110</v>
      </c>
      <c r="AG1225" s="2" t="s">
        <v>63</v>
      </c>
      <c r="AH1225" s="2" t="s">
        <v>88</v>
      </c>
      <c r="AI1225" s="2" t="s">
        <v>111</v>
      </c>
      <c r="AJ1225" s="2" t="s">
        <v>112</v>
      </c>
      <c r="AL1225" s="2"/>
      <c r="AM1225" s="8"/>
      <c r="AO1225" s="2"/>
      <c r="AP1225" s="2" t="s">
        <v>53</v>
      </c>
      <c r="AQ1225" s="2" t="s">
        <v>64</v>
      </c>
      <c r="AR1225" s="2" t="s">
        <v>372</v>
      </c>
      <c r="AS1225" s="2" t="s">
        <v>186</v>
      </c>
      <c r="AT1225" s="2" t="s">
        <v>53</v>
      </c>
      <c r="AW1225" s="2" t="s">
        <v>64</v>
      </c>
      <c r="AX1225" s="2" t="s">
        <v>67</v>
      </c>
      <c r="AY1225" s="12" t="s">
        <v>53</v>
      </c>
      <c r="BA1225" s="8"/>
    </row>
    <row r="1226" ht="12.75" customHeight="1">
      <c r="A1226" s="2" t="s">
        <v>3047</v>
      </c>
      <c r="B1226" s="2" t="s">
        <v>86</v>
      </c>
      <c r="C1226" s="2">
        <v>2020.0</v>
      </c>
      <c r="D1226" s="8"/>
      <c r="E1226" s="9"/>
      <c r="F1226" s="2" t="s">
        <v>405</v>
      </c>
      <c r="G1226" s="2" t="s">
        <v>101</v>
      </c>
      <c r="H1226" s="2" t="s">
        <v>70</v>
      </c>
      <c r="I1226" s="2" t="s">
        <v>135</v>
      </c>
      <c r="J1226" s="2" t="s">
        <v>135</v>
      </c>
      <c r="K1226" s="2" t="s">
        <v>53</v>
      </c>
      <c r="L1226" s="8" t="s">
        <v>72</v>
      </c>
      <c r="M1226" s="2" t="s">
        <v>181</v>
      </c>
      <c r="O1226" s="10" t="s">
        <v>331</v>
      </c>
      <c r="P1226" s="2"/>
      <c r="Q1226" s="2"/>
      <c r="R1226" s="2" t="s">
        <v>109</v>
      </c>
      <c r="S1226" s="2" t="s">
        <v>59</v>
      </c>
      <c r="T1226" s="8"/>
      <c r="U1226" s="8"/>
      <c r="W1226" s="2" t="s">
        <v>80</v>
      </c>
      <c r="X1226" s="10" t="s">
        <v>170</v>
      </c>
      <c r="Y1226" s="2" t="s">
        <v>58</v>
      </c>
      <c r="Z1226" s="2" t="s">
        <v>62</v>
      </c>
      <c r="AA1226" s="8"/>
      <c r="AB1226" s="2" t="s">
        <v>82</v>
      </c>
      <c r="AC1226" s="2" t="s">
        <v>135</v>
      </c>
      <c r="AD1226" s="8"/>
      <c r="AE1226" s="2" t="s">
        <v>64</v>
      </c>
      <c r="AF1226" s="2" t="s">
        <v>110</v>
      </c>
      <c r="AG1226" s="2" t="s">
        <v>63</v>
      </c>
      <c r="AH1226" s="2" t="s">
        <v>88</v>
      </c>
      <c r="AI1226" s="11" t="s">
        <v>1067</v>
      </c>
      <c r="AJ1226" s="2" t="s">
        <v>112</v>
      </c>
      <c r="AL1226" s="2"/>
      <c r="AM1226" s="8"/>
      <c r="AO1226" s="2"/>
      <c r="AP1226" s="2" t="s">
        <v>53</v>
      </c>
      <c r="AQ1226" s="2" t="s">
        <v>64</v>
      </c>
      <c r="AR1226" s="2" t="s">
        <v>185</v>
      </c>
      <c r="AS1226" s="2" t="s">
        <v>186</v>
      </c>
      <c r="AT1226" s="2" t="s">
        <v>53</v>
      </c>
      <c r="AW1226" s="2" t="s">
        <v>64</v>
      </c>
      <c r="AX1226" s="2" t="s">
        <v>67</v>
      </c>
      <c r="AY1226" s="12" t="s">
        <v>53</v>
      </c>
      <c r="BA1226" s="8"/>
    </row>
    <row r="1227" ht="12.75" customHeight="1">
      <c r="A1227" s="2" t="s">
        <v>1644</v>
      </c>
      <c r="B1227" s="2" t="s">
        <v>86</v>
      </c>
      <c r="C1227" s="2">
        <v>2020.0</v>
      </c>
      <c r="D1227" s="2" t="s">
        <v>64</v>
      </c>
      <c r="E1227" s="10" t="s">
        <v>133</v>
      </c>
      <c r="I1227" s="2" t="s">
        <v>173</v>
      </c>
      <c r="J1227" s="2" t="s">
        <v>173</v>
      </c>
      <c r="K1227" s="2" t="s">
        <v>53</v>
      </c>
      <c r="L1227" s="8" t="s">
        <v>72</v>
      </c>
      <c r="M1227" s="2" t="s">
        <v>181</v>
      </c>
      <c r="N1227" s="2" t="s">
        <v>74</v>
      </c>
      <c r="O1227" s="10" t="s">
        <v>223</v>
      </c>
      <c r="P1227" s="2"/>
      <c r="Q1227" s="2"/>
      <c r="R1227" s="2" t="s">
        <v>109</v>
      </c>
      <c r="S1227" s="2" t="s">
        <v>59</v>
      </c>
      <c r="T1227" s="8"/>
      <c r="U1227" s="8"/>
      <c r="V1227" s="2" t="s">
        <v>3048</v>
      </c>
      <c r="W1227" s="2" t="s">
        <v>80</v>
      </c>
      <c r="X1227" s="9"/>
      <c r="Y1227" s="8"/>
      <c r="Z1227" s="2" t="s">
        <v>62</v>
      </c>
      <c r="AA1227" s="8"/>
      <c r="AB1227" s="2"/>
      <c r="AC1227" s="8"/>
      <c r="AD1227" s="8"/>
      <c r="AE1227" s="2" t="s">
        <v>64</v>
      </c>
      <c r="AF1227" s="2" t="s">
        <v>110</v>
      </c>
      <c r="AG1227" s="2" t="s">
        <v>63</v>
      </c>
      <c r="AH1227" s="2" t="s">
        <v>88</v>
      </c>
      <c r="AI1227" s="11" t="s">
        <v>1067</v>
      </c>
      <c r="AJ1227" s="2" t="s">
        <v>112</v>
      </c>
      <c r="AL1227" s="2"/>
      <c r="AM1227" s="8"/>
      <c r="AO1227" s="2"/>
      <c r="AP1227" s="2" t="s">
        <v>53</v>
      </c>
      <c r="AQ1227" s="2" t="s">
        <v>64</v>
      </c>
      <c r="AR1227" s="2" t="s">
        <v>300</v>
      </c>
      <c r="AS1227" s="2" t="s">
        <v>301</v>
      </c>
      <c r="AT1227" s="2" t="s">
        <v>53</v>
      </c>
      <c r="AX1227" s="2" t="s">
        <v>67</v>
      </c>
      <c r="AY1227" s="12" t="s">
        <v>53</v>
      </c>
      <c r="BA1227" s="8"/>
    </row>
    <row r="1228" ht="12.75" customHeight="1">
      <c r="A1228" s="2" t="s">
        <v>48</v>
      </c>
      <c r="B1228" s="2" t="s">
        <v>86</v>
      </c>
      <c r="C1228" s="2">
        <v>2020.0</v>
      </c>
      <c r="D1228" s="8"/>
      <c r="E1228" s="9"/>
      <c r="F1228" s="2" t="s">
        <v>49</v>
      </c>
      <c r="I1228" s="2" t="s">
        <v>135</v>
      </c>
      <c r="J1228" s="2" t="s">
        <v>135</v>
      </c>
      <c r="K1228" s="2" t="s">
        <v>53</v>
      </c>
      <c r="L1228" s="8" t="s">
        <v>72</v>
      </c>
      <c r="M1228" s="2" t="s">
        <v>181</v>
      </c>
      <c r="N1228" s="2" t="s">
        <v>74</v>
      </c>
      <c r="O1228" s="10" t="s">
        <v>108</v>
      </c>
      <c r="P1228" s="2"/>
      <c r="Q1228" s="2"/>
      <c r="R1228" s="2" t="s">
        <v>109</v>
      </c>
      <c r="S1228" s="2" t="s">
        <v>59</v>
      </c>
      <c r="T1228" s="2" t="s">
        <v>795</v>
      </c>
      <c r="U1228" s="8"/>
      <c r="V1228" s="2" t="s">
        <v>3049</v>
      </c>
      <c r="W1228" s="2" t="s">
        <v>80</v>
      </c>
      <c r="X1228" s="10" t="s">
        <v>592</v>
      </c>
      <c r="Y1228" s="2" t="s">
        <v>148</v>
      </c>
      <c r="Z1228" s="2" t="s">
        <v>62</v>
      </c>
      <c r="AA1228" s="8"/>
      <c r="AB1228" s="2"/>
      <c r="AC1228" s="8"/>
      <c r="AD1228" s="8"/>
      <c r="AE1228" s="2" t="s">
        <v>64</v>
      </c>
      <c r="AF1228" s="2" t="s">
        <v>110</v>
      </c>
      <c r="AG1228" s="2" t="s">
        <v>63</v>
      </c>
      <c r="AH1228" s="2" t="s">
        <v>88</v>
      </c>
      <c r="AI1228" s="11" t="s">
        <v>1067</v>
      </c>
      <c r="AJ1228" s="2" t="s">
        <v>112</v>
      </c>
      <c r="AL1228" s="2"/>
      <c r="AM1228" s="8"/>
      <c r="AO1228" s="2"/>
      <c r="AP1228" s="2" t="s">
        <v>53</v>
      </c>
      <c r="AQ1228" s="2" t="s">
        <v>64</v>
      </c>
      <c r="AR1228" s="2" t="s">
        <v>185</v>
      </c>
      <c r="AS1228" s="2" t="s">
        <v>186</v>
      </c>
      <c r="AT1228" s="2" t="s">
        <v>53</v>
      </c>
      <c r="AW1228" s="2" t="s">
        <v>64</v>
      </c>
      <c r="AX1228" s="2" t="s">
        <v>67</v>
      </c>
      <c r="AY1228" s="12" t="s">
        <v>53</v>
      </c>
      <c r="BA1228" s="8"/>
    </row>
    <row r="1229" ht="12.75" customHeight="1">
      <c r="A1229" s="2" t="s">
        <v>3050</v>
      </c>
      <c r="B1229" s="2" t="s">
        <v>81</v>
      </c>
      <c r="C1229" s="2">
        <v>2020.0</v>
      </c>
      <c r="D1229" s="8"/>
      <c r="E1229" s="9"/>
      <c r="F1229" s="2" t="s">
        <v>292</v>
      </c>
      <c r="G1229" s="2" t="s">
        <v>50</v>
      </c>
      <c r="I1229" s="2" t="s">
        <v>173</v>
      </c>
      <c r="J1229" s="2" t="s">
        <v>173</v>
      </c>
      <c r="K1229" s="2" t="s">
        <v>53</v>
      </c>
      <c r="L1229" s="8" t="s">
        <v>72</v>
      </c>
      <c r="M1229" s="2" t="s">
        <v>189</v>
      </c>
      <c r="N1229" s="2" t="s">
        <v>93</v>
      </c>
      <c r="O1229" s="10" t="s">
        <v>190</v>
      </c>
      <c r="P1229" s="2" t="s">
        <v>76</v>
      </c>
      <c r="Q1229" s="2" t="s">
        <v>62</v>
      </c>
      <c r="R1229" s="2"/>
      <c r="S1229" s="2"/>
      <c r="T1229" s="2" t="s">
        <v>105</v>
      </c>
      <c r="U1229" s="2" t="s">
        <v>78</v>
      </c>
      <c r="V1229" s="2" t="s">
        <v>3051</v>
      </c>
      <c r="W1229" s="2" t="s">
        <v>80</v>
      </c>
      <c r="X1229" s="10" t="s">
        <v>216</v>
      </c>
      <c r="Y1229" s="2" t="s">
        <v>58</v>
      </c>
      <c r="Z1229" s="2" t="s">
        <v>62</v>
      </c>
      <c r="AA1229" s="8"/>
      <c r="AB1229" s="2" t="s">
        <v>82</v>
      </c>
      <c r="AC1229" s="2" t="s">
        <v>3052</v>
      </c>
      <c r="AD1229" s="8"/>
      <c r="AE1229" s="2" t="s">
        <v>64</v>
      </c>
      <c r="AF1229" s="2" t="s">
        <v>84</v>
      </c>
      <c r="AG1229" s="2" t="s">
        <v>63</v>
      </c>
      <c r="AH1229" s="2" t="s">
        <v>53</v>
      </c>
      <c r="AI1229" s="11"/>
      <c r="AL1229" s="2" t="s">
        <v>64</v>
      </c>
      <c r="AM1229" s="8" t="s">
        <v>221</v>
      </c>
      <c r="AN1229" s="8" t="s">
        <v>114</v>
      </c>
      <c r="AO1229" s="2"/>
      <c r="AP1229" s="2" t="s">
        <v>53</v>
      </c>
      <c r="AQ1229" s="2" t="s">
        <v>64</v>
      </c>
      <c r="AR1229" s="2" t="s">
        <v>213</v>
      </c>
      <c r="AS1229" s="2" t="s">
        <v>114</v>
      </c>
      <c r="AT1229" s="2" t="s">
        <v>53</v>
      </c>
      <c r="AX1229" s="2" t="s">
        <v>67</v>
      </c>
      <c r="AY1229" s="12" t="s">
        <v>53</v>
      </c>
      <c r="BA1229" s="8"/>
    </row>
    <row r="1230" ht="12.75" customHeight="1">
      <c r="A1230" s="2" t="s">
        <v>3053</v>
      </c>
      <c r="B1230" s="2" t="s">
        <v>81</v>
      </c>
      <c r="C1230" s="2">
        <v>2020.0</v>
      </c>
      <c r="D1230" s="8"/>
      <c r="E1230" s="9"/>
      <c r="F1230" s="2" t="s">
        <v>516</v>
      </c>
      <c r="G1230" s="2" t="s">
        <v>50</v>
      </c>
      <c r="H1230" s="2" t="s">
        <v>51</v>
      </c>
      <c r="I1230" s="2" t="s">
        <v>398</v>
      </c>
      <c r="J1230" s="2" t="s">
        <v>398</v>
      </c>
      <c r="K1230" s="2" t="s">
        <v>53</v>
      </c>
      <c r="L1230" s="8" t="s">
        <v>72</v>
      </c>
      <c r="M1230" s="2" t="s">
        <v>73</v>
      </c>
      <c r="N1230" s="2" t="s">
        <v>74</v>
      </c>
      <c r="O1230" s="10" t="s">
        <v>196</v>
      </c>
      <c r="P1230" s="2"/>
      <c r="Q1230" s="2"/>
      <c r="R1230" s="2" t="s">
        <v>76</v>
      </c>
      <c r="S1230" s="2" t="s">
        <v>59</v>
      </c>
      <c r="T1230" s="8"/>
      <c r="U1230" s="8"/>
      <c r="V1230" s="2" t="s">
        <v>3054</v>
      </c>
      <c r="W1230" s="2" t="s">
        <v>80</v>
      </c>
      <c r="X1230" s="10" t="s">
        <v>190</v>
      </c>
      <c r="Y1230" s="2" t="s">
        <v>76</v>
      </c>
      <c r="Z1230" s="2" t="s">
        <v>62</v>
      </c>
      <c r="AA1230" s="8"/>
      <c r="AB1230" s="2"/>
      <c r="AC1230" s="2" t="s">
        <v>3055</v>
      </c>
      <c r="AD1230" s="8"/>
      <c r="AE1230" s="2" t="s">
        <v>64</v>
      </c>
      <c r="AF1230" s="2" t="s">
        <v>84</v>
      </c>
      <c r="AG1230" s="2" t="s">
        <v>63</v>
      </c>
      <c r="AH1230" s="2" t="s">
        <v>53</v>
      </c>
      <c r="AI1230" s="11"/>
      <c r="AJ1230" s="2" t="s">
        <v>85</v>
      </c>
      <c r="AL1230" s="2"/>
      <c r="AM1230" s="8"/>
      <c r="AO1230" s="2"/>
      <c r="AP1230" s="2" t="s">
        <v>64</v>
      </c>
      <c r="AQ1230" s="2" t="s">
        <v>64</v>
      </c>
      <c r="AR1230" s="2"/>
      <c r="AS1230" s="2"/>
      <c r="AT1230" s="2" t="s">
        <v>64</v>
      </c>
      <c r="AX1230" s="2" t="s">
        <v>67</v>
      </c>
      <c r="AY1230" s="12" t="s">
        <v>53</v>
      </c>
      <c r="BA1230" s="13">
        <v>2.0</v>
      </c>
    </row>
    <row r="1231" ht="12.75" customHeight="1">
      <c r="A1231" s="2"/>
      <c r="B1231" s="2"/>
      <c r="C1231" s="2">
        <v>2020.0</v>
      </c>
      <c r="D1231" s="8"/>
      <c r="E1231" s="9"/>
      <c r="O1231" s="9"/>
      <c r="P1231" s="8"/>
      <c r="Q1231" s="8"/>
      <c r="R1231" s="8"/>
      <c r="S1231" s="8"/>
      <c r="T1231" s="8"/>
      <c r="U1231" s="8"/>
      <c r="W1231" s="2" t="s">
        <v>80</v>
      </c>
      <c r="X1231" s="10" t="s">
        <v>196</v>
      </c>
      <c r="Y1231" s="2" t="s">
        <v>76</v>
      </c>
      <c r="Z1231" s="2" t="s">
        <v>62</v>
      </c>
      <c r="AA1231" s="8"/>
      <c r="AB1231" s="2"/>
      <c r="AC1231" s="2" t="s">
        <v>3056</v>
      </c>
      <c r="AD1231" s="8"/>
      <c r="AE1231" s="2" t="s">
        <v>64</v>
      </c>
      <c r="AF1231" s="2" t="s">
        <v>84</v>
      </c>
      <c r="AG1231" s="2" t="s">
        <v>63</v>
      </c>
      <c r="AH1231" s="2" t="s">
        <v>53</v>
      </c>
      <c r="AI1231" s="11"/>
      <c r="AJ1231" s="2"/>
      <c r="AL1231" s="2"/>
      <c r="AM1231" s="8"/>
      <c r="AO1231" s="2"/>
      <c r="AP1231" s="2" t="s">
        <v>64</v>
      </c>
      <c r="AQ1231" s="2" t="s">
        <v>64</v>
      </c>
      <c r="AR1231" s="2"/>
      <c r="AS1231" s="2"/>
      <c r="AT1231" s="2" t="s">
        <v>64</v>
      </c>
      <c r="AX1231" s="2" t="s">
        <v>67</v>
      </c>
      <c r="AY1231" s="12" t="s">
        <v>53</v>
      </c>
      <c r="BA1231" s="8"/>
    </row>
    <row r="1232" ht="12.75" customHeight="1">
      <c r="A1232" s="2" t="s">
        <v>3057</v>
      </c>
      <c r="B1232" s="2" t="s">
        <v>81</v>
      </c>
      <c r="C1232" s="2">
        <v>2020.0</v>
      </c>
      <c r="D1232" s="8"/>
      <c r="E1232" s="9"/>
      <c r="F1232" s="2" t="s">
        <v>413</v>
      </c>
      <c r="G1232" s="2" t="s">
        <v>50</v>
      </c>
      <c r="H1232" s="2" t="s">
        <v>91</v>
      </c>
      <c r="I1232" s="2" t="s">
        <v>398</v>
      </c>
      <c r="J1232" s="2" t="s">
        <v>398</v>
      </c>
      <c r="K1232" s="2" t="s">
        <v>53</v>
      </c>
      <c r="L1232" s="8" t="s">
        <v>72</v>
      </c>
      <c r="M1232" s="2" t="s">
        <v>55</v>
      </c>
      <c r="N1232" s="2" t="s">
        <v>74</v>
      </c>
      <c r="O1232" s="10" t="s">
        <v>196</v>
      </c>
      <c r="P1232" s="2"/>
      <c r="Q1232" s="2"/>
      <c r="R1232" s="2" t="s">
        <v>76</v>
      </c>
      <c r="S1232" s="2" t="s">
        <v>59</v>
      </c>
      <c r="T1232" s="8"/>
      <c r="U1232" s="2" t="s">
        <v>78</v>
      </c>
      <c r="V1232" s="2" t="s">
        <v>3058</v>
      </c>
      <c r="W1232" s="2" t="s">
        <v>80</v>
      </c>
      <c r="X1232" s="10" t="s">
        <v>95</v>
      </c>
      <c r="Y1232" s="2" t="s">
        <v>58</v>
      </c>
      <c r="Z1232" s="2" t="s">
        <v>62</v>
      </c>
      <c r="AA1232" s="8"/>
      <c r="AB1232" s="2"/>
      <c r="AC1232" s="2" t="s">
        <v>3059</v>
      </c>
      <c r="AD1232" s="8"/>
      <c r="AE1232" s="2" t="s">
        <v>53</v>
      </c>
      <c r="AF1232" s="11"/>
      <c r="AG1232" s="11"/>
      <c r="AH1232" s="2" t="s">
        <v>53</v>
      </c>
      <c r="AI1232" s="11"/>
      <c r="AJ1232" s="2" t="s">
        <v>85</v>
      </c>
      <c r="AL1232" s="2"/>
      <c r="AM1232" s="8"/>
      <c r="AO1232" s="2"/>
      <c r="AP1232" s="8"/>
      <c r="AQ1232" s="2" t="s">
        <v>53</v>
      </c>
      <c r="AR1232" s="8"/>
      <c r="AS1232" s="8"/>
      <c r="AX1232" s="2" t="s">
        <v>115</v>
      </c>
      <c r="AY1232" s="14"/>
      <c r="BA1232" s="13">
        <v>3.0</v>
      </c>
    </row>
    <row r="1233" ht="12.75" customHeight="1">
      <c r="A1233" s="2"/>
      <c r="B1233" s="2"/>
      <c r="C1233" s="2">
        <v>2020.0</v>
      </c>
      <c r="D1233" s="8"/>
      <c r="E1233" s="9"/>
      <c r="O1233" s="9"/>
      <c r="P1233" s="8"/>
      <c r="Q1233" s="8"/>
      <c r="R1233" s="8"/>
      <c r="S1233" s="8"/>
      <c r="T1233" s="8"/>
      <c r="U1233" s="8"/>
      <c r="W1233" s="2" t="s">
        <v>80</v>
      </c>
      <c r="X1233" s="10" t="s">
        <v>95</v>
      </c>
      <c r="Y1233" s="2" t="s">
        <v>58</v>
      </c>
      <c r="Z1233" s="2" t="s">
        <v>62</v>
      </c>
      <c r="AA1233" s="8"/>
      <c r="AB1233" s="2" t="s">
        <v>82</v>
      </c>
      <c r="AC1233" s="2" t="s">
        <v>3060</v>
      </c>
      <c r="AD1233" s="8"/>
      <c r="AE1233" s="2" t="s">
        <v>53</v>
      </c>
      <c r="AF1233" s="11"/>
      <c r="AG1233" s="11"/>
      <c r="AH1233" s="2" t="s">
        <v>53</v>
      </c>
      <c r="AI1233" s="11"/>
      <c r="AL1233" s="8"/>
      <c r="AM1233" s="8"/>
      <c r="AO1233" s="8"/>
      <c r="AP1233" s="8"/>
      <c r="AQ1233" s="8"/>
      <c r="AR1233" s="8"/>
      <c r="AS1233" s="8"/>
      <c r="AX1233" s="2" t="s">
        <v>115</v>
      </c>
      <c r="AY1233" s="14"/>
      <c r="BA1233" s="8"/>
    </row>
    <row r="1234" ht="12.75" customHeight="1">
      <c r="A1234" s="2"/>
      <c r="B1234" s="2"/>
      <c r="C1234" s="2">
        <v>2020.0</v>
      </c>
      <c r="D1234" s="8"/>
      <c r="E1234" s="9"/>
      <c r="N1234" s="2" t="s">
        <v>74</v>
      </c>
      <c r="O1234" s="10" t="s">
        <v>289</v>
      </c>
      <c r="P1234" s="2" t="s">
        <v>76</v>
      </c>
      <c r="Q1234" s="2" t="s">
        <v>62</v>
      </c>
      <c r="R1234" s="2"/>
      <c r="S1234" s="2"/>
      <c r="T1234" s="8"/>
      <c r="U1234" s="8"/>
      <c r="W1234" s="2" t="s">
        <v>80</v>
      </c>
      <c r="X1234" s="10" t="s">
        <v>196</v>
      </c>
      <c r="Y1234" s="2" t="s">
        <v>76</v>
      </c>
      <c r="Z1234" s="2" t="s">
        <v>59</v>
      </c>
      <c r="AA1234" s="8"/>
      <c r="AB1234" s="2" t="s">
        <v>82</v>
      </c>
      <c r="AC1234" s="2" t="s">
        <v>3058</v>
      </c>
      <c r="AD1234" s="8"/>
      <c r="AE1234" s="2" t="s">
        <v>64</v>
      </c>
      <c r="AF1234" s="2" t="s">
        <v>84</v>
      </c>
      <c r="AG1234" s="2" t="s">
        <v>63</v>
      </c>
      <c r="AH1234" s="2" t="s">
        <v>53</v>
      </c>
      <c r="AI1234" s="11"/>
      <c r="AJ1234" s="2" t="s">
        <v>112</v>
      </c>
      <c r="AL1234" s="2"/>
      <c r="AM1234" s="8"/>
      <c r="AO1234" s="2"/>
      <c r="AP1234" s="2" t="s">
        <v>64</v>
      </c>
      <c r="AQ1234" s="2" t="s">
        <v>64</v>
      </c>
      <c r="AR1234" s="2"/>
      <c r="AS1234" s="2"/>
      <c r="AT1234" s="2" t="s">
        <v>53</v>
      </c>
      <c r="AW1234" s="2" t="s">
        <v>53</v>
      </c>
      <c r="AX1234" s="2" t="s">
        <v>67</v>
      </c>
      <c r="AY1234" s="12" t="s">
        <v>64</v>
      </c>
      <c r="BA1234" s="8"/>
    </row>
    <row r="1235" ht="12.75" customHeight="1">
      <c r="A1235" s="2" t="s">
        <v>3061</v>
      </c>
      <c r="B1235" s="2" t="s">
        <v>81</v>
      </c>
      <c r="C1235" s="2">
        <v>2020.0</v>
      </c>
      <c r="D1235" s="8"/>
      <c r="E1235" s="9"/>
      <c r="F1235" s="2" t="s">
        <v>49</v>
      </c>
      <c r="G1235" s="2" t="s">
        <v>101</v>
      </c>
      <c r="H1235" s="2" t="s">
        <v>91</v>
      </c>
      <c r="I1235" s="2" t="s">
        <v>173</v>
      </c>
      <c r="J1235" s="2" t="s">
        <v>173</v>
      </c>
      <c r="K1235" s="2" t="s">
        <v>53</v>
      </c>
      <c r="L1235" s="8" t="s">
        <v>72</v>
      </c>
      <c r="M1235" s="2" t="s">
        <v>189</v>
      </c>
      <c r="N1235" s="2" t="s">
        <v>858</v>
      </c>
      <c r="O1235" s="10" t="s">
        <v>331</v>
      </c>
      <c r="P1235" s="2"/>
      <c r="Q1235" s="2"/>
      <c r="R1235" s="2" t="s">
        <v>109</v>
      </c>
      <c r="S1235" s="2" t="s">
        <v>59</v>
      </c>
      <c r="T1235" s="8"/>
      <c r="U1235" s="8"/>
      <c r="V1235" s="2" t="s">
        <v>3062</v>
      </c>
      <c r="W1235" s="2" t="s">
        <v>80</v>
      </c>
      <c r="X1235" s="10" t="s">
        <v>75</v>
      </c>
      <c r="Y1235" s="2" t="s">
        <v>76</v>
      </c>
      <c r="Z1235" s="2" t="s">
        <v>62</v>
      </c>
      <c r="AA1235" s="8"/>
      <c r="AB1235" s="2"/>
      <c r="AC1235" s="8"/>
      <c r="AD1235" s="8"/>
      <c r="AE1235" s="2" t="s">
        <v>64</v>
      </c>
      <c r="AF1235" s="2" t="s">
        <v>110</v>
      </c>
      <c r="AG1235" s="2" t="s">
        <v>63</v>
      </c>
      <c r="AH1235" s="2" t="s">
        <v>88</v>
      </c>
      <c r="AI1235" s="2" t="s">
        <v>828</v>
      </c>
      <c r="AJ1235" s="2" t="s">
        <v>112</v>
      </c>
      <c r="AL1235" s="2" t="s">
        <v>64</v>
      </c>
      <c r="AM1235" s="8" t="s">
        <v>2393</v>
      </c>
      <c r="AN1235" s="8" t="s">
        <v>186</v>
      </c>
      <c r="AO1235" s="2"/>
      <c r="AP1235" s="2" t="s">
        <v>53</v>
      </c>
      <c r="AQ1235" s="2" t="s">
        <v>64</v>
      </c>
      <c r="AR1235" s="2"/>
      <c r="AS1235" s="2"/>
      <c r="AT1235" s="2" t="s">
        <v>53</v>
      </c>
      <c r="AX1235" s="2" t="s">
        <v>67</v>
      </c>
      <c r="AY1235" s="12" t="s">
        <v>53</v>
      </c>
      <c r="BA1235" s="8"/>
    </row>
    <row r="1236" ht="12.75" customHeight="1">
      <c r="A1236" s="2" t="s">
        <v>3063</v>
      </c>
      <c r="B1236" s="2" t="s">
        <v>81</v>
      </c>
      <c r="C1236" s="2">
        <v>2020.0</v>
      </c>
      <c r="D1236" s="8"/>
      <c r="E1236" s="9"/>
      <c r="F1236" s="2" t="s">
        <v>405</v>
      </c>
      <c r="G1236" s="2" t="s">
        <v>101</v>
      </c>
      <c r="H1236" s="2" t="s">
        <v>51</v>
      </c>
      <c r="I1236" s="2" t="s">
        <v>173</v>
      </c>
      <c r="J1236" s="2" t="s">
        <v>173</v>
      </c>
      <c r="K1236" s="2" t="s">
        <v>53</v>
      </c>
      <c r="L1236" s="8" t="s">
        <v>72</v>
      </c>
      <c r="M1236" s="2" t="s">
        <v>860</v>
      </c>
      <c r="N1236" s="2" t="s">
        <v>858</v>
      </c>
      <c r="O1236" s="10" t="s">
        <v>190</v>
      </c>
      <c r="P1236" s="2"/>
      <c r="Q1236" s="2"/>
      <c r="R1236" s="2" t="s">
        <v>76</v>
      </c>
      <c r="S1236" s="2" t="s">
        <v>59</v>
      </c>
      <c r="T1236" s="2" t="s">
        <v>77</v>
      </c>
      <c r="U1236" s="2" t="s">
        <v>78</v>
      </c>
      <c r="V1236" s="2" t="s">
        <v>3064</v>
      </c>
      <c r="W1236" s="2" t="s">
        <v>61</v>
      </c>
      <c r="X1236" s="9"/>
      <c r="Y1236" s="8"/>
      <c r="Z1236" s="2" t="s">
        <v>62</v>
      </c>
      <c r="AA1236" s="8"/>
      <c r="AB1236" s="2"/>
      <c r="AC1236" s="8"/>
      <c r="AD1236" s="8"/>
      <c r="AE1236" s="2" t="s">
        <v>53</v>
      </c>
      <c r="AF1236" s="11"/>
      <c r="AG1236" s="11"/>
      <c r="AH1236" s="2" t="s">
        <v>53</v>
      </c>
      <c r="AI1236" s="11"/>
      <c r="AJ1236" s="2" t="s">
        <v>85</v>
      </c>
      <c r="AL1236" s="2"/>
      <c r="AM1236" s="8"/>
      <c r="AO1236" s="2"/>
      <c r="AP1236" s="2" t="s">
        <v>64</v>
      </c>
      <c r="AQ1236" s="2" t="s">
        <v>64</v>
      </c>
      <c r="AR1236" s="2"/>
      <c r="AS1236" s="2"/>
      <c r="AT1236" s="2" t="s">
        <v>53</v>
      </c>
      <c r="AX1236" s="2" t="s">
        <v>67</v>
      </c>
      <c r="AY1236" s="12" t="s">
        <v>53</v>
      </c>
      <c r="BA1236" s="8"/>
    </row>
    <row r="1237" ht="12.75" customHeight="1">
      <c r="A1237" s="2" t="s">
        <v>3065</v>
      </c>
      <c r="B1237" s="2" t="s">
        <v>174</v>
      </c>
      <c r="C1237" s="2">
        <v>2020.0</v>
      </c>
      <c r="D1237" s="8"/>
      <c r="E1237" s="9"/>
      <c r="F1237" s="2" t="s">
        <v>292</v>
      </c>
      <c r="G1237" s="2" t="s">
        <v>50</v>
      </c>
      <c r="H1237" s="2" t="s">
        <v>91</v>
      </c>
      <c r="I1237" s="2" t="s">
        <v>466</v>
      </c>
      <c r="J1237" s="2" t="s">
        <v>466</v>
      </c>
      <c r="K1237" s="2" t="s">
        <v>53</v>
      </c>
      <c r="L1237" s="8" t="s">
        <v>72</v>
      </c>
      <c r="M1237" s="2" t="s">
        <v>73</v>
      </c>
      <c r="N1237" s="2" t="s">
        <v>74</v>
      </c>
      <c r="O1237" s="10" t="s">
        <v>235</v>
      </c>
      <c r="P1237" s="2"/>
      <c r="Q1237" s="2"/>
      <c r="R1237" s="2" t="s">
        <v>58</v>
      </c>
      <c r="S1237" s="2" t="s">
        <v>59</v>
      </c>
      <c r="T1237" s="2" t="s">
        <v>105</v>
      </c>
      <c r="U1237" s="2" t="s">
        <v>250</v>
      </c>
      <c r="V1237" s="2" t="s">
        <v>3066</v>
      </c>
      <c r="W1237" s="2" t="s">
        <v>115</v>
      </c>
      <c r="X1237" s="10" t="s">
        <v>146</v>
      </c>
      <c r="Y1237" s="2" t="s">
        <v>58</v>
      </c>
      <c r="Z1237" s="2" t="s">
        <v>62</v>
      </c>
      <c r="AA1237" s="2" t="s">
        <v>105</v>
      </c>
      <c r="AB1237" s="2" t="s">
        <v>82</v>
      </c>
      <c r="AC1237" s="2" t="s">
        <v>3067</v>
      </c>
      <c r="AD1237" s="8"/>
      <c r="AE1237" s="2" t="s">
        <v>64</v>
      </c>
      <c r="AF1237" s="2" t="s">
        <v>84</v>
      </c>
      <c r="AG1237" s="2" t="s">
        <v>63</v>
      </c>
      <c r="AH1237" s="2" t="s">
        <v>53</v>
      </c>
      <c r="AI1237" s="11"/>
      <c r="AK1237" s="8" t="s">
        <v>98</v>
      </c>
      <c r="AL1237" s="2"/>
      <c r="AM1237" s="8"/>
      <c r="AO1237" s="2" t="s">
        <v>64</v>
      </c>
      <c r="AP1237" s="2" t="s">
        <v>53</v>
      </c>
      <c r="AQ1237" s="2" t="s">
        <v>64</v>
      </c>
      <c r="AR1237" s="2" t="s">
        <v>113</v>
      </c>
      <c r="AS1237" s="2" t="s">
        <v>114</v>
      </c>
      <c r="AT1237" s="2" t="s">
        <v>53</v>
      </c>
      <c r="AW1237" s="2" t="s">
        <v>64</v>
      </c>
      <c r="AX1237" s="2" t="s">
        <v>67</v>
      </c>
      <c r="AY1237" s="12" t="s">
        <v>53</v>
      </c>
      <c r="BA1237" s="8"/>
    </row>
    <row r="1238" ht="12.75" customHeight="1">
      <c r="A1238" s="2" t="s">
        <v>3068</v>
      </c>
      <c r="B1238" s="2" t="s">
        <v>174</v>
      </c>
      <c r="C1238" s="2">
        <v>2020.0</v>
      </c>
      <c r="D1238" s="8"/>
      <c r="E1238" s="9"/>
      <c r="F1238" s="2" t="s">
        <v>413</v>
      </c>
      <c r="G1238" s="2" t="s">
        <v>50</v>
      </c>
      <c r="H1238" s="2" t="s">
        <v>70</v>
      </c>
      <c r="I1238" s="2" t="s">
        <v>118</v>
      </c>
      <c r="J1238" s="2" t="s">
        <v>118</v>
      </c>
      <c r="K1238" s="2" t="s">
        <v>53</v>
      </c>
      <c r="L1238" s="2" t="s">
        <v>54</v>
      </c>
      <c r="M1238" s="2" t="s">
        <v>55</v>
      </c>
      <c r="N1238" s="2" t="s">
        <v>74</v>
      </c>
      <c r="O1238" s="10" t="s">
        <v>128</v>
      </c>
      <c r="P1238" s="2"/>
      <c r="Q1238" s="2"/>
      <c r="R1238" s="2" t="s">
        <v>58</v>
      </c>
      <c r="S1238" s="2" t="s">
        <v>59</v>
      </c>
      <c r="T1238" s="2" t="s">
        <v>77</v>
      </c>
      <c r="U1238" s="2" t="s">
        <v>250</v>
      </c>
      <c r="V1238" s="2" t="s">
        <v>3069</v>
      </c>
      <c r="W1238" s="2" t="s">
        <v>80</v>
      </c>
      <c r="X1238" s="10" t="s">
        <v>69</v>
      </c>
      <c r="Y1238" s="2" t="s">
        <v>58</v>
      </c>
      <c r="Z1238" s="2" t="s">
        <v>62</v>
      </c>
      <c r="AA1238" s="8"/>
      <c r="AB1238" s="2"/>
      <c r="AC1238" s="8"/>
      <c r="AD1238" s="8"/>
      <c r="AE1238" s="2" t="s">
        <v>53</v>
      </c>
      <c r="AF1238" s="11"/>
      <c r="AG1238" s="11"/>
      <c r="AH1238" s="2" t="s">
        <v>53</v>
      </c>
      <c r="AI1238" s="11"/>
      <c r="AL1238" s="2" t="s">
        <v>64</v>
      </c>
      <c r="AM1238" s="8" t="s">
        <v>221</v>
      </c>
      <c r="AN1238" s="8" t="s">
        <v>114</v>
      </c>
      <c r="AO1238" s="2"/>
      <c r="AP1238" s="2" t="s">
        <v>64</v>
      </c>
      <c r="AQ1238" s="2" t="s">
        <v>64</v>
      </c>
      <c r="AR1238" s="2"/>
      <c r="AS1238" s="2"/>
      <c r="AT1238" s="2" t="s">
        <v>53</v>
      </c>
      <c r="AX1238" s="2" t="s">
        <v>67</v>
      </c>
      <c r="AY1238" s="12" t="s">
        <v>53</v>
      </c>
      <c r="BA1238" s="8"/>
    </row>
    <row r="1239" ht="12.75" customHeight="1">
      <c r="A1239" s="2" t="s">
        <v>3070</v>
      </c>
      <c r="B1239" s="2" t="s">
        <v>174</v>
      </c>
      <c r="C1239" s="2">
        <v>2020.0</v>
      </c>
      <c r="D1239" s="8"/>
      <c r="E1239" s="9"/>
      <c r="F1239" s="2" t="s">
        <v>519</v>
      </c>
      <c r="G1239" s="2" t="s">
        <v>101</v>
      </c>
      <c r="H1239" s="2" t="s">
        <v>70</v>
      </c>
      <c r="I1239" s="2" t="s">
        <v>118</v>
      </c>
      <c r="J1239" s="2" t="s">
        <v>118</v>
      </c>
      <c r="K1239" s="2" t="s">
        <v>53</v>
      </c>
      <c r="L1239" s="8" t="s">
        <v>72</v>
      </c>
      <c r="M1239" s="2" t="s">
        <v>55</v>
      </c>
      <c r="N1239" s="2" t="s">
        <v>74</v>
      </c>
      <c r="O1239" s="10" t="s">
        <v>174</v>
      </c>
      <c r="P1239" s="2"/>
      <c r="Q1239" s="2"/>
      <c r="R1239" s="2" t="s">
        <v>58</v>
      </c>
      <c r="S1239" s="2" t="s">
        <v>59</v>
      </c>
      <c r="T1239" s="2" t="s">
        <v>166</v>
      </c>
      <c r="U1239" s="2" t="s">
        <v>78</v>
      </c>
      <c r="V1239" s="2" t="s">
        <v>3071</v>
      </c>
      <c r="W1239" s="2" t="s">
        <v>80</v>
      </c>
      <c r="X1239" s="10" t="s">
        <v>277</v>
      </c>
      <c r="Y1239" s="2" t="s">
        <v>58</v>
      </c>
      <c r="Z1239" s="2" t="s">
        <v>62</v>
      </c>
      <c r="AA1239" s="2" t="s">
        <v>77</v>
      </c>
      <c r="AB1239" s="2" t="s">
        <v>82</v>
      </c>
      <c r="AC1239" s="2" t="s">
        <v>3072</v>
      </c>
      <c r="AD1239" s="8"/>
      <c r="AE1239" s="2" t="s">
        <v>64</v>
      </c>
      <c r="AF1239" s="2" t="s">
        <v>110</v>
      </c>
      <c r="AG1239" s="2" t="s">
        <v>63</v>
      </c>
      <c r="AH1239" s="2" t="s">
        <v>88</v>
      </c>
      <c r="AI1239" s="11" t="s">
        <v>193</v>
      </c>
      <c r="AJ1239" s="9" t="s">
        <v>3073</v>
      </c>
      <c r="AL1239" s="2"/>
      <c r="AM1239" s="8"/>
      <c r="AO1239" s="2"/>
      <c r="AP1239" s="2" t="s">
        <v>53</v>
      </c>
      <c r="AQ1239" s="2" t="s">
        <v>64</v>
      </c>
      <c r="AR1239" s="2" t="s">
        <v>2352</v>
      </c>
      <c r="AS1239" s="2" t="s">
        <v>186</v>
      </c>
      <c r="AT1239" s="2" t="s">
        <v>53</v>
      </c>
      <c r="AX1239" s="2" t="s">
        <v>67</v>
      </c>
      <c r="AY1239" s="12" t="s">
        <v>53</v>
      </c>
      <c r="BA1239" s="8"/>
    </row>
    <row r="1240" ht="12.75" customHeight="1">
      <c r="A1240" s="2" t="s">
        <v>3074</v>
      </c>
      <c r="B1240" s="2" t="s">
        <v>174</v>
      </c>
      <c r="C1240" s="2">
        <v>2020.0</v>
      </c>
      <c r="D1240" s="8"/>
      <c r="E1240" s="9"/>
      <c r="F1240" s="2" t="s">
        <v>405</v>
      </c>
      <c r="G1240" s="2" t="s">
        <v>101</v>
      </c>
      <c r="H1240" s="2" t="s">
        <v>51</v>
      </c>
      <c r="I1240" s="2" t="s">
        <v>142</v>
      </c>
      <c r="J1240" s="2" t="s">
        <v>143</v>
      </c>
      <c r="K1240" s="2" t="s">
        <v>53</v>
      </c>
      <c r="L1240" s="8" t="s">
        <v>54</v>
      </c>
      <c r="M1240" s="2" t="s">
        <v>189</v>
      </c>
      <c r="N1240" s="2" t="s">
        <v>74</v>
      </c>
      <c r="O1240" s="10" t="s">
        <v>196</v>
      </c>
      <c r="P1240" s="2"/>
      <c r="Q1240" s="2"/>
      <c r="R1240" s="2" t="s">
        <v>76</v>
      </c>
      <c r="S1240" s="2" t="s">
        <v>59</v>
      </c>
      <c r="T1240" s="2" t="s">
        <v>105</v>
      </c>
      <c r="U1240" s="2" t="s">
        <v>78</v>
      </c>
      <c r="V1240" s="2" t="s">
        <v>3075</v>
      </c>
      <c r="W1240" s="2" t="s">
        <v>61</v>
      </c>
      <c r="X1240" s="9"/>
      <c r="Y1240" s="8"/>
      <c r="Z1240" s="2" t="s">
        <v>62</v>
      </c>
      <c r="AA1240" s="8"/>
      <c r="AB1240" s="2"/>
      <c r="AC1240" s="8"/>
      <c r="AD1240" s="8"/>
      <c r="AE1240" s="2" t="s">
        <v>64</v>
      </c>
      <c r="AF1240" s="2" t="s">
        <v>84</v>
      </c>
      <c r="AG1240" s="2" t="s">
        <v>63</v>
      </c>
      <c r="AH1240" s="2" t="s">
        <v>53</v>
      </c>
      <c r="AI1240" s="11"/>
      <c r="AL1240" s="2"/>
      <c r="AM1240" s="8"/>
      <c r="AO1240" s="2"/>
      <c r="AP1240" s="2" t="s">
        <v>64</v>
      </c>
      <c r="AQ1240" s="2" t="s">
        <v>64</v>
      </c>
      <c r="AR1240" s="2"/>
      <c r="AS1240" s="2"/>
      <c r="AT1240" s="2" t="s">
        <v>53</v>
      </c>
      <c r="AX1240" s="2" t="s">
        <v>67</v>
      </c>
      <c r="AY1240" s="12" t="s">
        <v>53</v>
      </c>
      <c r="BA1240" s="8"/>
    </row>
    <row r="1241" ht="12.75" customHeight="1">
      <c r="A1241" s="2" t="s">
        <v>978</v>
      </c>
      <c r="B1241" s="2" t="s">
        <v>174</v>
      </c>
      <c r="C1241" s="2">
        <v>2020.0</v>
      </c>
      <c r="D1241" s="8"/>
      <c r="E1241" s="9"/>
      <c r="F1241" s="2" t="s">
        <v>274</v>
      </c>
      <c r="G1241" s="2" t="s">
        <v>50</v>
      </c>
      <c r="H1241" s="2" t="s">
        <v>70</v>
      </c>
      <c r="I1241" s="2" t="s">
        <v>466</v>
      </c>
      <c r="J1241" s="2" t="s">
        <v>466</v>
      </c>
      <c r="K1241" s="2" t="s">
        <v>53</v>
      </c>
      <c r="L1241" s="8" t="s">
        <v>119</v>
      </c>
      <c r="M1241" s="2" t="s">
        <v>55</v>
      </c>
      <c r="N1241" s="2" t="s">
        <v>74</v>
      </c>
      <c r="O1241" s="10" t="s">
        <v>259</v>
      </c>
      <c r="P1241" s="2"/>
      <c r="Q1241" s="2"/>
      <c r="R1241" s="2" t="s">
        <v>58</v>
      </c>
      <c r="S1241" s="2" t="s">
        <v>59</v>
      </c>
      <c r="T1241" s="2" t="s">
        <v>77</v>
      </c>
      <c r="U1241" s="2" t="s">
        <v>78</v>
      </c>
      <c r="V1241" s="2" t="s">
        <v>3076</v>
      </c>
      <c r="W1241" s="2" t="s">
        <v>80</v>
      </c>
      <c r="X1241" s="10" t="s">
        <v>95</v>
      </c>
      <c r="Y1241" s="2" t="s">
        <v>58</v>
      </c>
      <c r="Z1241" s="2" t="s">
        <v>62</v>
      </c>
      <c r="AA1241" s="8"/>
      <c r="AB1241" s="2"/>
      <c r="AC1241" s="8"/>
      <c r="AD1241" s="2" t="s">
        <v>64</v>
      </c>
      <c r="AE1241" s="2" t="s">
        <v>53</v>
      </c>
      <c r="AF1241" s="11"/>
      <c r="AG1241" s="11"/>
      <c r="AH1241" s="2" t="s">
        <v>53</v>
      </c>
      <c r="AI1241" s="11"/>
      <c r="AK1241" s="8" t="s">
        <v>122</v>
      </c>
      <c r="AL1241" s="2"/>
      <c r="AM1241" s="8"/>
      <c r="AO1241" s="2"/>
      <c r="AP1241" s="2" t="s">
        <v>53</v>
      </c>
      <c r="AQ1241" s="2" t="s">
        <v>64</v>
      </c>
      <c r="AR1241" s="2" t="s">
        <v>131</v>
      </c>
      <c r="AS1241" s="2" t="s">
        <v>114</v>
      </c>
      <c r="AT1241" s="2" t="s">
        <v>53</v>
      </c>
      <c r="AU1241" s="2" t="s">
        <v>64</v>
      </c>
      <c r="AX1241" s="2" t="s">
        <v>67</v>
      </c>
      <c r="AY1241" s="12" t="s">
        <v>53</v>
      </c>
      <c r="BA1241" s="8"/>
    </row>
    <row r="1242" ht="12.75" customHeight="1">
      <c r="A1242" s="2" t="s">
        <v>3077</v>
      </c>
      <c r="B1242" s="2" t="s">
        <v>174</v>
      </c>
      <c r="C1242" s="2">
        <v>2020.0</v>
      </c>
      <c r="D1242" s="8"/>
      <c r="E1242" s="9"/>
      <c r="F1242" s="2" t="s">
        <v>209</v>
      </c>
      <c r="G1242" s="2" t="s">
        <v>50</v>
      </c>
      <c r="H1242" s="2" t="s">
        <v>134</v>
      </c>
      <c r="I1242" s="2" t="s">
        <v>118</v>
      </c>
      <c r="J1242" s="2" t="s">
        <v>118</v>
      </c>
      <c r="K1242" s="2" t="s">
        <v>53</v>
      </c>
      <c r="L1242" s="8" t="s">
        <v>72</v>
      </c>
      <c r="M1242" s="2" t="s">
        <v>181</v>
      </c>
      <c r="N1242" s="2" t="s">
        <v>74</v>
      </c>
      <c r="O1242" s="10" t="s">
        <v>245</v>
      </c>
      <c r="P1242" s="2"/>
      <c r="Q1242" s="2"/>
      <c r="R1242" s="2" t="s">
        <v>109</v>
      </c>
      <c r="S1242" s="2" t="s">
        <v>59</v>
      </c>
      <c r="T1242" s="2" t="s">
        <v>105</v>
      </c>
      <c r="U1242" s="2" t="s">
        <v>78</v>
      </c>
      <c r="V1242" s="2" t="s">
        <v>3078</v>
      </c>
      <c r="W1242" s="2" t="s">
        <v>80</v>
      </c>
      <c r="X1242" s="10" t="s">
        <v>216</v>
      </c>
      <c r="Y1242" s="2" t="s">
        <v>58</v>
      </c>
      <c r="Z1242" s="2" t="s">
        <v>62</v>
      </c>
      <c r="AA1242" s="8"/>
      <c r="AB1242" s="2"/>
      <c r="AC1242" s="2" t="s">
        <v>3079</v>
      </c>
      <c r="AD1242" s="8"/>
      <c r="AE1242" s="2" t="s">
        <v>64</v>
      </c>
      <c r="AF1242" s="2" t="s">
        <v>110</v>
      </c>
      <c r="AG1242" s="2" t="s">
        <v>63</v>
      </c>
      <c r="AH1242" s="2" t="s">
        <v>88</v>
      </c>
      <c r="AI1242" s="11" t="s">
        <v>193</v>
      </c>
      <c r="AJ1242" s="2" t="s">
        <v>112</v>
      </c>
      <c r="AL1242" s="8"/>
      <c r="AM1242" s="8"/>
      <c r="AO1242" s="8"/>
      <c r="AP1242" s="8"/>
      <c r="AQ1242" s="8"/>
      <c r="AR1242" s="8"/>
      <c r="AS1242" s="8"/>
      <c r="AT1242" s="2" t="s">
        <v>53</v>
      </c>
      <c r="AX1242" s="2"/>
      <c r="AY1242" s="14"/>
      <c r="BA1242" s="8"/>
    </row>
    <row r="1243" ht="12.75" customHeight="1">
      <c r="A1243" s="2" t="s">
        <v>3080</v>
      </c>
      <c r="B1243" s="2" t="s">
        <v>174</v>
      </c>
      <c r="C1243" s="2">
        <v>2020.0</v>
      </c>
      <c r="D1243" s="8"/>
      <c r="E1243" s="9"/>
      <c r="F1243" s="2" t="s">
        <v>209</v>
      </c>
      <c r="G1243" s="2" t="s">
        <v>50</v>
      </c>
      <c r="H1243" s="2" t="s">
        <v>134</v>
      </c>
      <c r="I1243" s="2" t="s">
        <v>118</v>
      </c>
      <c r="J1243" s="2" t="s">
        <v>118</v>
      </c>
      <c r="K1243" s="2" t="s">
        <v>53</v>
      </c>
      <c r="L1243" s="2" t="s">
        <v>54</v>
      </c>
      <c r="M1243" s="2" t="s">
        <v>73</v>
      </c>
      <c r="N1243" s="2" t="s">
        <v>74</v>
      </c>
      <c r="O1243" s="10" t="s">
        <v>289</v>
      </c>
      <c r="P1243" s="2" t="s">
        <v>76</v>
      </c>
      <c r="Q1243" s="2" t="s">
        <v>62</v>
      </c>
      <c r="R1243" s="2"/>
      <c r="S1243" s="2"/>
      <c r="T1243" s="8"/>
      <c r="U1243" s="8"/>
      <c r="V1243" s="2" t="s">
        <v>3081</v>
      </c>
      <c r="W1243" s="2" t="s">
        <v>80</v>
      </c>
      <c r="X1243" s="10" t="s">
        <v>444</v>
      </c>
      <c r="Y1243" s="2" t="s">
        <v>58</v>
      </c>
      <c r="Z1243" s="2" t="s">
        <v>62</v>
      </c>
      <c r="AA1243" s="8"/>
      <c r="AB1243" s="2"/>
      <c r="AC1243" s="2" t="s">
        <v>3082</v>
      </c>
      <c r="AD1243" s="8"/>
      <c r="AE1243" s="2" t="s">
        <v>53</v>
      </c>
      <c r="AF1243" s="11"/>
      <c r="AG1243" s="11"/>
      <c r="AH1243" s="2" t="s">
        <v>53</v>
      </c>
      <c r="AI1243" s="11"/>
      <c r="AJ1243" s="2" t="s">
        <v>112</v>
      </c>
      <c r="AL1243" s="2"/>
      <c r="AM1243" s="8"/>
      <c r="AO1243" s="2"/>
      <c r="AP1243" s="2" t="s">
        <v>53</v>
      </c>
      <c r="AQ1243" s="2" t="s">
        <v>64</v>
      </c>
      <c r="AR1243" s="2" t="s">
        <v>113</v>
      </c>
      <c r="AS1243" s="2" t="s">
        <v>114</v>
      </c>
      <c r="AT1243" s="2" t="s">
        <v>53</v>
      </c>
      <c r="AX1243" s="2" t="s">
        <v>67</v>
      </c>
      <c r="AY1243" s="14"/>
      <c r="BA1243" s="8"/>
    </row>
    <row r="1244" ht="12.75" customHeight="1">
      <c r="A1244" s="2" t="s">
        <v>3083</v>
      </c>
      <c r="B1244" s="2" t="s">
        <v>174</v>
      </c>
      <c r="C1244" s="2">
        <v>2020.0</v>
      </c>
      <c r="D1244" s="8"/>
      <c r="E1244" s="9"/>
      <c r="F1244" s="2" t="s">
        <v>274</v>
      </c>
      <c r="G1244" s="2" t="s">
        <v>50</v>
      </c>
      <c r="H1244" s="2" t="s">
        <v>51</v>
      </c>
      <c r="I1244" s="2" t="s">
        <v>466</v>
      </c>
      <c r="J1244" s="2" t="s">
        <v>466</v>
      </c>
      <c r="K1244" s="2" t="s">
        <v>53</v>
      </c>
      <c r="L1244" s="8" t="s">
        <v>72</v>
      </c>
      <c r="M1244" s="2" t="s">
        <v>181</v>
      </c>
      <c r="O1244" s="10" t="s">
        <v>289</v>
      </c>
      <c r="P1244" s="2"/>
      <c r="Q1244" s="2"/>
      <c r="R1244" s="2" t="s">
        <v>76</v>
      </c>
      <c r="S1244" s="2" t="s">
        <v>59</v>
      </c>
      <c r="T1244" s="8"/>
      <c r="U1244" s="8"/>
      <c r="V1244" s="2" t="s">
        <v>3084</v>
      </c>
      <c r="W1244" s="2" t="s">
        <v>80</v>
      </c>
      <c r="X1244" s="10" t="s">
        <v>259</v>
      </c>
      <c r="Y1244" s="2" t="s">
        <v>58</v>
      </c>
      <c r="Z1244" s="2" t="s">
        <v>62</v>
      </c>
      <c r="AA1244" s="8"/>
      <c r="AB1244" s="2" t="s">
        <v>153</v>
      </c>
      <c r="AC1244" s="2" t="s">
        <v>3085</v>
      </c>
      <c r="AD1244" s="8"/>
      <c r="AE1244" s="2" t="s">
        <v>64</v>
      </c>
      <c r="AF1244" s="2" t="s">
        <v>84</v>
      </c>
      <c r="AG1244" s="2" t="s">
        <v>63</v>
      </c>
      <c r="AH1244" s="2" t="s">
        <v>53</v>
      </c>
      <c r="AI1244" s="11"/>
      <c r="AJ1244" s="2" t="s">
        <v>112</v>
      </c>
      <c r="AL1244" s="2"/>
      <c r="AM1244" s="8"/>
      <c r="AO1244" s="2"/>
      <c r="AP1244" s="2" t="s">
        <v>64</v>
      </c>
      <c r="AQ1244" s="2" t="s">
        <v>64</v>
      </c>
      <c r="AR1244" s="2"/>
      <c r="AS1244" s="2"/>
      <c r="AT1244" s="2" t="s">
        <v>53</v>
      </c>
      <c r="AW1244" s="2" t="s">
        <v>64</v>
      </c>
      <c r="AX1244" s="2" t="s">
        <v>67</v>
      </c>
      <c r="AY1244" s="12" t="s">
        <v>53</v>
      </c>
      <c r="BA1244" s="8"/>
    </row>
    <row r="1245" ht="12.75" customHeight="1">
      <c r="A1245" s="2" t="s">
        <v>3086</v>
      </c>
      <c r="B1245" s="2" t="s">
        <v>174</v>
      </c>
      <c r="C1245" s="2">
        <v>2020.0</v>
      </c>
      <c r="D1245" s="8"/>
      <c r="E1245" s="9"/>
      <c r="F1245" s="2" t="s">
        <v>389</v>
      </c>
      <c r="G1245" s="2" t="s">
        <v>50</v>
      </c>
      <c r="H1245" s="2" t="s">
        <v>91</v>
      </c>
      <c r="I1245" s="2" t="s">
        <v>118</v>
      </c>
      <c r="J1245" s="2" t="s">
        <v>118</v>
      </c>
      <c r="K1245" s="2" t="s">
        <v>53</v>
      </c>
      <c r="L1245" s="8" t="s">
        <v>72</v>
      </c>
      <c r="M1245" s="2" t="s">
        <v>181</v>
      </c>
      <c r="N1245" s="2" t="s">
        <v>74</v>
      </c>
      <c r="O1245" s="10" t="s">
        <v>156</v>
      </c>
      <c r="P1245" s="2"/>
      <c r="Q1245" s="2"/>
      <c r="R1245" s="2" t="s">
        <v>76</v>
      </c>
      <c r="S1245" s="2" t="s">
        <v>59</v>
      </c>
      <c r="T1245" s="2" t="s">
        <v>105</v>
      </c>
      <c r="U1245" s="2" t="s">
        <v>78</v>
      </c>
      <c r="V1245" s="2" t="s">
        <v>3087</v>
      </c>
      <c r="W1245" s="2" t="s">
        <v>80</v>
      </c>
      <c r="X1245" s="9"/>
      <c r="Y1245" s="8"/>
      <c r="Z1245" s="2" t="s">
        <v>62</v>
      </c>
      <c r="AA1245" s="8"/>
      <c r="AB1245" s="2"/>
      <c r="AC1245" s="2" t="s">
        <v>3088</v>
      </c>
      <c r="AD1245" s="8"/>
      <c r="AE1245" s="2" t="s">
        <v>64</v>
      </c>
      <c r="AF1245" s="2" t="s">
        <v>84</v>
      </c>
      <c r="AG1245" s="2" t="s">
        <v>63</v>
      </c>
      <c r="AH1245" s="2" t="s">
        <v>53</v>
      </c>
      <c r="AI1245" s="11"/>
      <c r="AJ1245" s="2" t="s">
        <v>112</v>
      </c>
      <c r="AL1245" s="2"/>
      <c r="AM1245" s="8"/>
      <c r="AO1245" s="2"/>
      <c r="AP1245" s="2" t="s">
        <v>53</v>
      </c>
      <c r="AQ1245" s="2" t="s">
        <v>64</v>
      </c>
      <c r="AR1245" s="2" t="s">
        <v>185</v>
      </c>
      <c r="AS1245" s="2" t="s">
        <v>186</v>
      </c>
      <c r="AT1245" s="2" t="s">
        <v>53</v>
      </c>
      <c r="AX1245" s="2" t="s">
        <v>67</v>
      </c>
      <c r="AY1245" s="12" t="s">
        <v>53</v>
      </c>
      <c r="BA1245" s="8"/>
    </row>
    <row r="1246" ht="12.75" customHeight="1">
      <c r="A1246" s="2" t="s">
        <v>1354</v>
      </c>
      <c r="B1246" s="2" t="s">
        <v>174</v>
      </c>
      <c r="C1246" s="2">
        <v>2020.0</v>
      </c>
      <c r="D1246" s="8"/>
      <c r="E1246" s="9"/>
      <c r="I1246" s="2" t="s">
        <v>118</v>
      </c>
      <c r="J1246" s="2" t="s">
        <v>118</v>
      </c>
      <c r="K1246" s="2" t="s">
        <v>53</v>
      </c>
      <c r="L1246" s="8" t="s">
        <v>72</v>
      </c>
      <c r="M1246" s="2" t="s">
        <v>181</v>
      </c>
      <c r="N1246" s="2" t="s">
        <v>74</v>
      </c>
      <c r="O1246" s="10" t="s">
        <v>108</v>
      </c>
      <c r="P1246" s="2"/>
      <c r="Q1246" s="2"/>
      <c r="R1246" s="2" t="s">
        <v>109</v>
      </c>
      <c r="S1246" s="2" t="s">
        <v>59</v>
      </c>
      <c r="T1246" s="8"/>
      <c r="U1246" s="8"/>
      <c r="V1246" s="2" t="s">
        <v>3089</v>
      </c>
      <c r="W1246" s="2" t="s">
        <v>80</v>
      </c>
      <c r="X1246" s="10" t="s">
        <v>327</v>
      </c>
      <c r="Y1246" s="2" t="s">
        <v>58</v>
      </c>
      <c r="Z1246" s="2" t="s">
        <v>62</v>
      </c>
      <c r="AA1246" s="8"/>
      <c r="AB1246" s="2"/>
      <c r="AC1246" s="2" t="s">
        <v>3090</v>
      </c>
      <c r="AD1246" s="8"/>
      <c r="AE1246" s="2" t="s">
        <v>64</v>
      </c>
      <c r="AF1246" s="2" t="s">
        <v>110</v>
      </c>
      <c r="AG1246" s="2" t="s">
        <v>63</v>
      </c>
      <c r="AH1246" s="2" t="s">
        <v>88</v>
      </c>
      <c r="AI1246" s="2" t="s">
        <v>111</v>
      </c>
      <c r="AJ1246" s="2" t="s">
        <v>112</v>
      </c>
      <c r="AL1246" s="2"/>
      <c r="AM1246" s="8"/>
      <c r="AO1246" s="2"/>
      <c r="AP1246" s="2" t="s">
        <v>53</v>
      </c>
      <c r="AQ1246" s="2" t="s">
        <v>64</v>
      </c>
      <c r="AR1246" s="2" t="s">
        <v>185</v>
      </c>
      <c r="AS1246" s="2" t="s">
        <v>186</v>
      </c>
      <c r="AT1246" s="2" t="s">
        <v>53</v>
      </c>
      <c r="AW1246" s="2" t="s">
        <v>64</v>
      </c>
      <c r="AX1246" s="2" t="s">
        <v>67</v>
      </c>
      <c r="AY1246" s="12" t="s">
        <v>53</v>
      </c>
      <c r="BA1246" s="8"/>
    </row>
    <row r="1247" ht="12.75" customHeight="1">
      <c r="A1247" s="2" t="s">
        <v>3091</v>
      </c>
      <c r="B1247" s="2" t="s">
        <v>174</v>
      </c>
      <c r="C1247" s="2">
        <v>2020.0</v>
      </c>
      <c r="D1247" s="8"/>
      <c r="E1247" s="9"/>
      <c r="F1247" s="2" t="s">
        <v>431</v>
      </c>
      <c r="G1247" s="2" t="s">
        <v>50</v>
      </c>
      <c r="H1247" s="2" t="s">
        <v>134</v>
      </c>
      <c r="I1247" s="2" t="s">
        <v>118</v>
      </c>
      <c r="J1247" s="2" t="s">
        <v>118</v>
      </c>
      <c r="K1247" s="2" t="s">
        <v>53</v>
      </c>
      <c r="L1247" s="8" t="s">
        <v>54</v>
      </c>
      <c r="M1247" s="2" t="s">
        <v>181</v>
      </c>
      <c r="N1247" s="2" t="s">
        <v>74</v>
      </c>
      <c r="O1247" s="10" t="s">
        <v>289</v>
      </c>
      <c r="P1247" s="2"/>
      <c r="Q1247" s="2"/>
      <c r="R1247" s="2" t="s">
        <v>76</v>
      </c>
      <c r="S1247" s="2" t="s">
        <v>59</v>
      </c>
      <c r="T1247" s="8"/>
      <c r="U1247" s="8"/>
      <c r="V1247" s="2" t="s">
        <v>3092</v>
      </c>
      <c r="W1247" s="2" t="s">
        <v>61</v>
      </c>
      <c r="X1247" s="9"/>
      <c r="Y1247" s="8"/>
      <c r="Z1247" s="2" t="s">
        <v>62</v>
      </c>
      <c r="AA1247" s="8"/>
      <c r="AB1247" s="2"/>
      <c r="AC1247" s="8"/>
      <c r="AD1247" s="8"/>
      <c r="AE1247" s="2" t="s">
        <v>53</v>
      </c>
      <c r="AF1247" s="11"/>
      <c r="AG1247" s="11"/>
      <c r="AH1247" s="2" t="s">
        <v>53</v>
      </c>
      <c r="AI1247" s="11"/>
      <c r="AJ1247" s="2" t="s">
        <v>112</v>
      </c>
      <c r="AL1247" s="2"/>
      <c r="AM1247" s="8"/>
      <c r="AO1247" s="2"/>
      <c r="AP1247" s="2" t="s">
        <v>53</v>
      </c>
      <c r="AQ1247" s="2" t="s">
        <v>64</v>
      </c>
      <c r="AR1247" s="2" t="s">
        <v>185</v>
      </c>
      <c r="AS1247" s="2" t="s">
        <v>186</v>
      </c>
      <c r="AT1247" s="2" t="s">
        <v>53</v>
      </c>
      <c r="AX1247" s="2" t="s">
        <v>67</v>
      </c>
      <c r="AY1247" s="12" t="s">
        <v>53</v>
      </c>
      <c r="BA1247" s="8"/>
    </row>
    <row r="1248" ht="12.75" customHeight="1">
      <c r="A1248" s="2" t="s">
        <v>3057</v>
      </c>
      <c r="B1248" s="2" t="s">
        <v>174</v>
      </c>
      <c r="C1248" s="2">
        <v>2020.0</v>
      </c>
      <c r="D1248" s="8"/>
      <c r="E1248" s="9"/>
      <c r="I1248" s="2" t="s">
        <v>118</v>
      </c>
      <c r="J1248" s="2" t="s">
        <v>118</v>
      </c>
      <c r="K1248" s="2" t="s">
        <v>53</v>
      </c>
      <c r="L1248" s="8" t="s">
        <v>72</v>
      </c>
      <c r="M1248" s="2" t="s">
        <v>73</v>
      </c>
      <c r="N1248" s="2" t="s">
        <v>74</v>
      </c>
      <c r="O1248" s="10" t="s">
        <v>156</v>
      </c>
      <c r="P1248" s="2"/>
      <c r="Q1248" s="2"/>
      <c r="R1248" s="2" t="s">
        <v>76</v>
      </c>
      <c r="S1248" s="2" t="s">
        <v>59</v>
      </c>
      <c r="T1248" s="8"/>
      <c r="U1248" s="8"/>
      <c r="V1248" s="2" t="s">
        <v>3093</v>
      </c>
      <c r="W1248" s="2" t="s">
        <v>80</v>
      </c>
      <c r="X1248" s="10" t="s">
        <v>137</v>
      </c>
      <c r="Y1248" s="2" t="s">
        <v>58</v>
      </c>
      <c r="Z1248" s="2" t="s">
        <v>62</v>
      </c>
      <c r="AA1248" s="8"/>
      <c r="AB1248" s="2"/>
      <c r="AC1248" s="8"/>
      <c r="AD1248" s="8"/>
      <c r="AE1248" s="2" t="s">
        <v>64</v>
      </c>
      <c r="AF1248" s="2" t="s">
        <v>84</v>
      </c>
      <c r="AG1248" s="2" t="s">
        <v>63</v>
      </c>
      <c r="AH1248" s="2" t="s">
        <v>53</v>
      </c>
      <c r="AI1248" s="11"/>
      <c r="AJ1248" s="2" t="s">
        <v>112</v>
      </c>
      <c r="AL1248" s="2"/>
      <c r="AM1248" s="8"/>
      <c r="AO1248" s="2"/>
      <c r="AP1248" s="2" t="s">
        <v>64</v>
      </c>
      <c r="AQ1248" s="2" t="s">
        <v>64</v>
      </c>
      <c r="AR1248" s="2"/>
      <c r="AS1248" s="2"/>
      <c r="AT1248" s="2" t="s">
        <v>53</v>
      </c>
      <c r="AW1248" s="2" t="s">
        <v>53</v>
      </c>
      <c r="AX1248" s="2" t="s">
        <v>67</v>
      </c>
      <c r="AY1248" s="12" t="s">
        <v>64</v>
      </c>
      <c r="BA1248" s="8"/>
    </row>
    <row r="1249" ht="12.75" customHeight="1">
      <c r="A1249" s="2" t="s">
        <v>3094</v>
      </c>
      <c r="B1249" s="2" t="s">
        <v>174</v>
      </c>
      <c r="C1249" s="2">
        <v>2020.0</v>
      </c>
      <c r="D1249" s="8"/>
      <c r="E1249" s="9"/>
      <c r="F1249" s="2" t="s">
        <v>519</v>
      </c>
      <c r="G1249" s="2" t="s">
        <v>50</v>
      </c>
      <c r="H1249" s="2" t="s">
        <v>134</v>
      </c>
      <c r="I1249" s="2" t="s">
        <v>466</v>
      </c>
      <c r="J1249" s="2" t="s">
        <v>466</v>
      </c>
      <c r="K1249" s="2" t="s">
        <v>53</v>
      </c>
      <c r="L1249" s="8" t="s">
        <v>72</v>
      </c>
      <c r="M1249" s="2" t="s">
        <v>73</v>
      </c>
      <c r="O1249" s="10" t="s">
        <v>177</v>
      </c>
      <c r="P1249" s="2"/>
      <c r="Q1249" s="2"/>
      <c r="R1249" s="2" t="s">
        <v>109</v>
      </c>
      <c r="S1249" s="2" t="s">
        <v>59</v>
      </c>
      <c r="T1249" s="8"/>
      <c r="U1249" s="8"/>
      <c r="V1249" s="2" t="s">
        <v>3095</v>
      </c>
      <c r="W1249" s="2" t="s">
        <v>80</v>
      </c>
      <c r="X1249" s="10" t="s">
        <v>147</v>
      </c>
      <c r="Y1249" s="2" t="s">
        <v>148</v>
      </c>
      <c r="Z1249" s="2" t="s">
        <v>62</v>
      </c>
      <c r="AA1249" s="8"/>
      <c r="AB1249" s="2" t="s">
        <v>82</v>
      </c>
      <c r="AC1249" s="2" t="s">
        <v>3096</v>
      </c>
      <c r="AD1249" s="8"/>
      <c r="AE1249" s="2" t="s">
        <v>64</v>
      </c>
      <c r="AF1249" s="2" t="s">
        <v>84</v>
      </c>
      <c r="AG1249" s="2" t="s">
        <v>63</v>
      </c>
      <c r="AH1249" s="2" t="s">
        <v>53</v>
      </c>
      <c r="AI1249" s="11"/>
      <c r="AJ1249" s="2" t="s">
        <v>112</v>
      </c>
      <c r="AL1249" s="2"/>
      <c r="AM1249" s="8"/>
      <c r="AO1249" s="2"/>
      <c r="AP1249" s="2" t="s">
        <v>53</v>
      </c>
      <c r="AQ1249" s="2" t="s">
        <v>64</v>
      </c>
      <c r="AR1249" s="2" t="s">
        <v>185</v>
      </c>
      <c r="AS1249" s="2" t="s">
        <v>186</v>
      </c>
      <c r="AT1249" s="2" t="s">
        <v>53</v>
      </c>
      <c r="AW1249" s="2" t="s">
        <v>64</v>
      </c>
      <c r="AX1249" s="2" t="s">
        <v>67</v>
      </c>
      <c r="AY1249" s="12" t="s">
        <v>53</v>
      </c>
      <c r="AZ1249" s="2">
        <v>2.0</v>
      </c>
      <c r="BA1249" s="8"/>
    </row>
    <row r="1250" ht="12.75" customHeight="1">
      <c r="A1250" s="2"/>
      <c r="B1250" s="2"/>
      <c r="C1250" s="2">
        <v>2020.0</v>
      </c>
      <c r="D1250" s="8"/>
      <c r="E1250" s="9"/>
      <c r="O1250" s="10" t="s">
        <v>426</v>
      </c>
      <c r="P1250" s="2"/>
      <c r="Q1250" s="2"/>
      <c r="R1250" s="2" t="s">
        <v>109</v>
      </c>
      <c r="S1250" s="2" t="s">
        <v>59</v>
      </c>
      <c r="T1250" s="8"/>
      <c r="U1250" s="8"/>
      <c r="V1250" s="2" t="s">
        <v>3095</v>
      </c>
      <c r="W1250" s="8"/>
      <c r="X1250" s="9"/>
      <c r="Y1250" s="8"/>
      <c r="Z1250" s="8"/>
      <c r="AA1250" s="8"/>
      <c r="AB1250" s="2"/>
      <c r="AC1250" s="8"/>
      <c r="AD1250" s="8"/>
      <c r="AE1250" s="2" t="s">
        <v>64</v>
      </c>
      <c r="AF1250" s="2" t="s">
        <v>84</v>
      </c>
      <c r="AG1250" s="2" t="s">
        <v>63</v>
      </c>
      <c r="AH1250" s="2" t="s">
        <v>53</v>
      </c>
      <c r="AI1250" s="11"/>
      <c r="AJ1250" s="2" t="s">
        <v>112</v>
      </c>
      <c r="AL1250" s="2"/>
      <c r="AM1250" s="8"/>
      <c r="AO1250" s="2"/>
      <c r="AP1250" s="2" t="s">
        <v>53</v>
      </c>
      <c r="AQ1250" s="2" t="s">
        <v>64</v>
      </c>
      <c r="AR1250" s="2" t="s">
        <v>185</v>
      </c>
      <c r="AS1250" s="2" t="s">
        <v>186</v>
      </c>
      <c r="AT1250" s="2" t="s">
        <v>53</v>
      </c>
      <c r="AW1250" s="2" t="s">
        <v>64</v>
      </c>
      <c r="AX1250" s="2" t="s">
        <v>67</v>
      </c>
      <c r="AY1250" s="12" t="s">
        <v>53</v>
      </c>
      <c r="BA1250" s="8"/>
    </row>
    <row r="1251" ht="12.75" customHeight="1">
      <c r="A1251" s="2" t="s">
        <v>3097</v>
      </c>
      <c r="B1251" s="2" t="s">
        <v>174</v>
      </c>
      <c r="C1251" s="2">
        <v>2020.0</v>
      </c>
      <c r="D1251" s="8"/>
      <c r="E1251" s="9"/>
      <c r="F1251" s="2" t="s">
        <v>516</v>
      </c>
      <c r="G1251" s="2" t="s">
        <v>50</v>
      </c>
      <c r="H1251" s="2" t="s">
        <v>91</v>
      </c>
      <c r="I1251" s="2" t="s">
        <v>466</v>
      </c>
      <c r="J1251" s="2" t="s">
        <v>466</v>
      </c>
      <c r="K1251" s="2" t="s">
        <v>53</v>
      </c>
      <c r="L1251" s="8" t="s">
        <v>72</v>
      </c>
      <c r="M1251" s="2" t="s">
        <v>73</v>
      </c>
      <c r="N1251" s="2" t="s">
        <v>335</v>
      </c>
      <c r="O1251" s="10" t="s">
        <v>237</v>
      </c>
      <c r="P1251" s="2"/>
      <c r="Q1251" s="2"/>
      <c r="R1251" s="2" t="s">
        <v>58</v>
      </c>
      <c r="S1251" s="2" t="s">
        <v>59</v>
      </c>
      <c r="T1251" s="2" t="s">
        <v>105</v>
      </c>
      <c r="U1251" s="2" t="s">
        <v>78</v>
      </c>
      <c r="V1251" s="2" t="s">
        <v>3098</v>
      </c>
      <c r="W1251" s="2" t="s">
        <v>80</v>
      </c>
      <c r="X1251" s="10" t="s">
        <v>174</v>
      </c>
      <c r="Y1251" s="2" t="s">
        <v>58</v>
      </c>
      <c r="Z1251" s="2" t="s">
        <v>62</v>
      </c>
      <c r="AA1251" s="2" t="s">
        <v>77</v>
      </c>
      <c r="AB1251" s="2" t="s">
        <v>82</v>
      </c>
      <c r="AC1251" s="2" t="s">
        <v>3099</v>
      </c>
      <c r="AD1251" s="8"/>
      <c r="AE1251" s="2" t="s">
        <v>64</v>
      </c>
      <c r="AF1251" s="2" t="s">
        <v>84</v>
      </c>
      <c r="AG1251" s="2" t="s">
        <v>63</v>
      </c>
      <c r="AH1251" s="2" t="s">
        <v>53</v>
      </c>
      <c r="AI1251" s="11"/>
      <c r="AJ1251" s="2" t="s">
        <v>85</v>
      </c>
      <c r="AL1251" s="2"/>
      <c r="AM1251" s="8"/>
      <c r="AO1251" s="2"/>
      <c r="AP1251" s="2" t="s">
        <v>64</v>
      </c>
      <c r="AQ1251" s="2" t="s">
        <v>64</v>
      </c>
      <c r="AR1251" s="2"/>
      <c r="AS1251" s="2"/>
      <c r="AT1251" s="2" t="s">
        <v>53</v>
      </c>
      <c r="AW1251" s="2" t="s">
        <v>64</v>
      </c>
      <c r="AX1251" s="2" t="s">
        <v>67</v>
      </c>
      <c r="AY1251" s="12" t="s">
        <v>53</v>
      </c>
      <c r="BA1251" s="8"/>
    </row>
    <row r="1252" ht="12.75" customHeight="1">
      <c r="A1252" s="2" t="s">
        <v>3100</v>
      </c>
      <c r="B1252" s="2" t="s">
        <v>174</v>
      </c>
      <c r="C1252" s="2">
        <v>2020.0</v>
      </c>
      <c r="D1252" s="8"/>
      <c r="E1252" s="9"/>
      <c r="F1252" s="2" t="s">
        <v>516</v>
      </c>
      <c r="G1252" s="2" t="s">
        <v>50</v>
      </c>
      <c r="H1252" s="2" t="s">
        <v>51</v>
      </c>
      <c r="I1252" s="2" t="s">
        <v>466</v>
      </c>
      <c r="J1252" s="2" t="s">
        <v>466</v>
      </c>
      <c r="K1252" s="2" t="s">
        <v>53</v>
      </c>
      <c r="L1252" s="8" t="s">
        <v>72</v>
      </c>
      <c r="M1252" s="2" t="s">
        <v>73</v>
      </c>
      <c r="N1252" s="2" t="s">
        <v>158</v>
      </c>
      <c r="O1252" s="10" t="s">
        <v>156</v>
      </c>
      <c r="P1252" s="2"/>
      <c r="Q1252" s="2"/>
      <c r="R1252" s="2" t="s">
        <v>76</v>
      </c>
      <c r="S1252" s="2" t="s">
        <v>59</v>
      </c>
      <c r="T1252" s="8"/>
      <c r="U1252" s="2" t="s">
        <v>78</v>
      </c>
      <c r="V1252" s="2" t="s">
        <v>3101</v>
      </c>
      <c r="W1252" s="2" t="s">
        <v>80</v>
      </c>
      <c r="X1252" s="10" t="s">
        <v>100</v>
      </c>
      <c r="Y1252" s="2" t="s">
        <v>58</v>
      </c>
      <c r="Z1252" s="2" t="s">
        <v>62</v>
      </c>
      <c r="AA1252" s="2" t="s">
        <v>105</v>
      </c>
      <c r="AB1252" s="2" t="s">
        <v>82</v>
      </c>
      <c r="AC1252" s="2" t="s">
        <v>3101</v>
      </c>
      <c r="AD1252" s="8"/>
      <c r="AE1252" s="2" t="s">
        <v>64</v>
      </c>
      <c r="AF1252" s="2" t="s">
        <v>110</v>
      </c>
      <c r="AG1252" s="2" t="s">
        <v>63</v>
      </c>
      <c r="AH1252" s="2" t="s">
        <v>88</v>
      </c>
      <c r="AI1252" s="11" t="s">
        <v>193</v>
      </c>
      <c r="AJ1252" s="2" t="s">
        <v>112</v>
      </c>
      <c r="AL1252" s="2"/>
      <c r="AM1252" s="8"/>
      <c r="AO1252" s="2"/>
      <c r="AP1252" s="2" t="s">
        <v>53</v>
      </c>
      <c r="AQ1252" s="2" t="s">
        <v>64</v>
      </c>
      <c r="AR1252" s="2" t="s">
        <v>185</v>
      </c>
      <c r="AS1252" s="2" t="s">
        <v>186</v>
      </c>
      <c r="AT1252" s="2" t="s">
        <v>53</v>
      </c>
      <c r="AW1252" s="2" t="s">
        <v>64</v>
      </c>
      <c r="AX1252" s="2" t="s">
        <v>67</v>
      </c>
      <c r="AY1252" s="12" t="s">
        <v>53</v>
      </c>
      <c r="BA1252" s="8"/>
    </row>
    <row r="1253" ht="12.75" customHeight="1">
      <c r="A1253" s="2" t="s">
        <v>3102</v>
      </c>
      <c r="B1253" s="2" t="s">
        <v>174</v>
      </c>
      <c r="C1253" s="2">
        <v>2020.0</v>
      </c>
      <c r="D1253" s="8"/>
      <c r="E1253" s="9"/>
      <c r="F1253" s="2" t="s">
        <v>516</v>
      </c>
      <c r="G1253" s="2" t="s">
        <v>50</v>
      </c>
      <c r="H1253" s="2" t="s">
        <v>91</v>
      </c>
      <c r="I1253" s="2" t="s">
        <v>466</v>
      </c>
      <c r="J1253" s="2" t="s">
        <v>466</v>
      </c>
      <c r="K1253" s="2" t="s">
        <v>53</v>
      </c>
      <c r="L1253" s="8" t="s">
        <v>54</v>
      </c>
      <c r="M1253" s="2" t="s">
        <v>73</v>
      </c>
      <c r="N1253" s="2" t="s">
        <v>74</v>
      </c>
      <c r="O1253" s="10" t="s">
        <v>242</v>
      </c>
      <c r="P1253" s="2"/>
      <c r="Q1253" s="2"/>
      <c r="R1253" s="2" t="s">
        <v>58</v>
      </c>
      <c r="S1253" s="2" t="s">
        <v>59</v>
      </c>
      <c r="T1253" s="8"/>
      <c r="U1253" s="8"/>
      <c r="V1253" s="2" t="s">
        <v>3103</v>
      </c>
      <c r="W1253" s="2" t="s">
        <v>80</v>
      </c>
      <c r="X1253" s="10" t="s">
        <v>374</v>
      </c>
      <c r="Y1253" s="2" t="s">
        <v>148</v>
      </c>
      <c r="Z1253" s="2" t="s">
        <v>62</v>
      </c>
      <c r="AA1253" s="8"/>
      <c r="AB1253" s="2" t="s">
        <v>153</v>
      </c>
      <c r="AC1253" s="2" t="s">
        <v>3104</v>
      </c>
      <c r="AD1253" s="8"/>
      <c r="AE1253" s="2" t="s">
        <v>64</v>
      </c>
      <c r="AF1253" s="2" t="s">
        <v>84</v>
      </c>
      <c r="AG1253" s="2" t="s">
        <v>63</v>
      </c>
      <c r="AH1253" s="2" t="s">
        <v>53</v>
      </c>
      <c r="AI1253" s="11"/>
      <c r="AJ1253" s="2" t="s">
        <v>1085</v>
      </c>
      <c r="AK1253" s="8" t="s">
        <v>98</v>
      </c>
      <c r="AL1253" s="2"/>
      <c r="AM1253" s="8"/>
      <c r="AO1253" s="2"/>
      <c r="AP1253" s="2" t="s">
        <v>64</v>
      </c>
      <c r="AQ1253" s="2" t="s">
        <v>64</v>
      </c>
      <c r="AR1253" s="2"/>
      <c r="AS1253" s="2"/>
      <c r="AT1253" s="2" t="s">
        <v>53</v>
      </c>
      <c r="AX1253" s="2" t="s">
        <v>67</v>
      </c>
      <c r="AY1253" s="12" t="s">
        <v>53</v>
      </c>
      <c r="BA1253" s="8"/>
    </row>
    <row r="1254" ht="12.75" customHeight="1">
      <c r="A1254" s="2" t="s">
        <v>3105</v>
      </c>
      <c r="B1254" s="2" t="s">
        <v>174</v>
      </c>
      <c r="C1254" s="2">
        <v>2020.0</v>
      </c>
      <c r="D1254" s="8"/>
      <c r="E1254" s="9"/>
      <c r="F1254" s="2" t="s">
        <v>405</v>
      </c>
      <c r="G1254" s="2" t="s">
        <v>50</v>
      </c>
      <c r="H1254" s="2" t="s">
        <v>91</v>
      </c>
      <c r="I1254" s="2" t="s">
        <v>118</v>
      </c>
      <c r="J1254" s="2" t="s">
        <v>118</v>
      </c>
      <c r="K1254" s="2" t="s">
        <v>53</v>
      </c>
      <c r="L1254" s="8" t="s">
        <v>72</v>
      </c>
      <c r="M1254" s="2" t="s">
        <v>181</v>
      </c>
      <c r="N1254" s="2" t="s">
        <v>74</v>
      </c>
      <c r="O1254" s="10" t="s">
        <v>48</v>
      </c>
      <c r="P1254" s="2"/>
      <c r="Q1254" s="2"/>
      <c r="R1254" s="2" t="s">
        <v>109</v>
      </c>
      <c r="S1254" s="2" t="s">
        <v>59</v>
      </c>
      <c r="T1254" s="2" t="s">
        <v>105</v>
      </c>
      <c r="U1254" s="2" t="s">
        <v>78</v>
      </c>
      <c r="V1254" s="2" t="s">
        <v>3106</v>
      </c>
      <c r="W1254" s="2" t="s">
        <v>80</v>
      </c>
      <c r="X1254" s="10" t="s">
        <v>128</v>
      </c>
      <c r="Y1254" s="2" t="s">
        <v>58</v>
      </c>
      <c r="Z1254" s="2" t="s">
        <v>62</v>
      </c>
      <c r="AA1254" s="8"/>
      <c r="AB1254" s="2" t="s">
        <v>153</v>
      </c>
      <c r="AC1254" s="2" t="s">
        <v>3107</v>
      </c>
      <c r="AD1254" s="8"/>
      <c r="AE1254" s="2" t="s">
        <v>64</v>
      </c>
      <c r="AF1254" s="2" t="s">
        <v>84</v>
      </c>
      <c r="AG1254" s="2" t="s">
        <v>63</v>
      </c>
      <c r="AH1254" s="2" t="s">
        <v>53</v>
      </c>
      <c r="AI1254" s="11"/>
      <c r="AJ1254" s="2" t="s">
        <v>112</v>
      </c>
      <c r="AL1254" s="2"/>
      <c r="AM1254" s="8"/>
      <c r="AO1254" s="2"/>
      <c r="AP1254" s="2" t="s">
        <v>53</v>
      </c>
      <c r="AQ1254" s="2" t="s">
        <v>64</v>
      </c>
      <c r="AR1254" s="2" t="s">
        <v>185</v>
      </c>
      <c r="AS1254" s="2" t="s">
        <v>186</v>
      </c>
      <c r="AT1254" s="2" t="s">
        <v>53</v>
      </c>
      <c r="AW1254" s="2" t="s">
        <v>64</v>
      </c>
      <c r="AX1254" s="2" t="s">
        <v>67</v>
      </c>
      <c r="AY1254" s="12" t="s">
        <v>53</v>
      </c>
      <c r="AZ1254" s="2">
        <v>2.0</v>
      </c>
      <c r="BA1254" s="13">
        <v>2.0</v>
      </c>
    </row>
    <row r="1255" ht="12.75" customHeight="1">
      <c r="A1255" s="2"/>
      <c r="B1255" s="2"/>
      <c r="C1255" s="2">
        <v>2020.0</v>
      </c>
      <c r="D1255" s="8"/>
      <c r="E1255" s="9"/>
      <c r="N1255" s="2" t="s">
        <v>74</v>
      </c>
      <c r="O1255" s="10" t="s">
        <v>48</v>
      </c>
      <c r="P1255" s="2"/>
      <c r="Q1255" s="2"/>
      <c r="R1255" s="2" t="s">
        <v>109</v>
      </c>
      <c r="S1255" s="2" t="s">
        <v>59</v>
      </c>
      <c r="T1255" s="2" t="s">
        <v>105</v>
      </c>
      <c r="U1255" s="2" t="s">
        <v>78</v>
      </c>
      <c r="V1255" s="2" t="s">
        <v>3106</v>
      </c>
      <c r="W1255" s="2" t="s">
        <v>80</v>
      </c>
      <c r="X1255" s="10" t="s">
        <v>1688</v>
      </c>
      <c r="Y1255" s="2" t="s">
        <v>148</v>
      </c>
      <c r="Z1255" s="2" t="s">
        <v>62</v>
      </c>
      <c r="AA1255" s="2" t="s">
        <v>105</v>
      </c>
      <c r="AB1255" s="2" t="s">
        <v>82</v>
      </c>
      <c r="AC1255" s="2" t="s">
        <v>3108</v>
      </c>
      <c r="AD1255" s="8"/>
      <c r="AE1255" s="2" t="s">
        <v>64</v>
      </c>
      <c r="AF1255" s="2" t="s">
        <v>84</v>
      </c>
      <c r="AG1255" s="2" t="s">
        <v>63</v>
      </c>
      <c r="AH1255" s="2" t="s">
        <v>53</v>
      </c>
      <c r="AI1255" s="11"/>
      <c r="AJ1255" s="2" t="s">
        <v>112</v>
      </c>
      <c r="AL1255" s="8"/>
      <c r="AM1255" s="8"/>
      <c r="AO1255" s="8"/>
      <c r="AP1255" s="8"/>
      <c r="AQ1255" s="8"/>
      <c r="AR1255" s="8"/>
      <c r="AS1255" s="8"/>
      <c r="AW1255" s="2" t="s">
        <v>64</v>
      </c>
      <c r="AX1255" s="2"/>
      <c r="AY1255" s="14"/>
      <c r="BA1255" s="8"/>
    </row>
    <row r="1256" ht="12.75" customHeight="1">
      <c r="A1256" s="2" t="s">
        <v>3109</v>
      </c>
      <c r="B1256" s="2" t="s">
        <v>174</v>
      </c>
      <c r="C1256" s="2">
        <v>2020.0</v>
      </c>
      <c r="D1256" s="8"/>
      <c r="E1256" s="9"/>
      <c r="I1256" s="2" t="s">
        <v>118</v>
      </c>
      <c r="J1256" s="2" t="s">
        <v>118</v>
      </c>
      <c r="K1256" s="2" t="s">
        <v>53</v>
      </c>
      <c r="L1256" s="8" t="s">
        <v>72</v>
      </c>
      <c r="M1256" s="2" t="s">
        <v>181</v>
      </c>
      <c r="N1256" s="2" t="s">
        <v>74</v>
      </c>
      <c r="O1256" s="10" t="s">
        <v>331</v>
      </c>
      <c r="P1256" s="2"/>
      <c r="Q1256" s="2"/>
      <c r="R1256" s="2" t="s">
        <v>109</v>
      </c>
      <c r="S1256" s="2" t="s">
        <v>59</v>
      </c>
      <c r="T1256" s="8"/>
      <c r="U1256" s="2" t="s">
        <v>78</v>
      </c>
      <c r="V1256" s="2" t="s">
        <v>3110</v>
      </c>
      <c r="W1256" s="2" t="s">
        <v>80</v>
      </c>
      <c r="X1256" s="10" t="s">
        <v>146</v>
      </c>
      <c r="Y1256" s="2" t="s">
        <v>58</v>
      </c>
      <c r="Z1256" s="2" t="s">
        <v>62</v>
      </c>
      <c r="AA1256" s="8"/>
      <c r="AB1256" s="2"/>
      <c r="AC1256" s="8"/>
      <c r="AD1256" s="8"/>
      <c r="AE1256" s="2" t="s">
        <v>64</v>
      </c>
      <c r="AF1256" s="2" t="s">
        <v>84</v>
      </c>
      <c r="AG1256" s="2" t="s">
        <v>63</v>
      </c>
      <c r="AH1256" s="2" t="s">
        <v>53</v>
      </c>
      <c r="AI1256" s="11"/>
      <c r="AJ1256" s="2" t="s">
        <v>112</v>
      </c>
      <c r="AL1256" s="2"/>
      <c r="AM1256" s="8"/>
      <c r="AO1256" s="2"/>
      <c r="AP1256" s="2" t="s">
        <v>53</v>
      </c>
      <c r="AQ1256" s="2" t="s">
        <v>64</v>
      </c>
      <c r="AR1256" s="2" t="s">
        <v>185</v>
      </c>
      <c r="AS1256" s="2" t="s">
        <v>186</v>
      </c>
      <c r="AT1256" s="2" t="s">
        <v>53</v>
      </c>
      <c r="AX1256" s="2" t="s">
        <v>67</v>
      </c>
      <c r="AY1256" s="12" t="s">
        <v>53</v>
      </c>
      <c r="AZ1256" s="2" t="s">
        <v>108</v>
      </c>
      <c r="BA1256" s="8"/>
    </row>
    <row r="1257" ht="12.75" customHeight="1">
      <c r="A1257" s="2"/>
      <c r="B1257" s="2"/>
      <c r="C1257" s="2">
        <v>2020.0</v>
      </c>
      <c r="D1257" s="8"/>
      <c r="E1257" s="9"/>
      <c r="N1257" s="2" t="s">
        <v>74</v>
      </c>
      <c r="O1257" s="10" t="s">
        <v>263</v>
      </c>
      <c r="P1257" s="2"/>
      <c r="Q1257" s="2"/>
      <c r="R1257" s="2" t="s">
        <v>109</v>
      </c>
      <c r="S1257" s="2" t="s">
        <v>59</v>
      </c>
      <c r="T1257" s="8"/>
      <c r="U1257" s="2" t="s">
        <v>78</v>
      </c>
      <c r="V1257" s="2" t="s">
        <v>3110</v>
      </c>
      <c r="W1257" s="8"/>
      <c r="X1257" s="9"/>
      <c r="Y1257" s="8"/>
      <c r="Z1257" s="8"/>
      <c r="AA1257" s="8"/>
      <c r="AB1257" s="2"/>
      <c r="AC1257" s="8"/>
      <c r="AD1257" s="8"/>
      <c r="AE1257" s="2" t="s">
        <v>64</v>
      </c>
      <c r="AF1257" s="2" t="s">
        <v>84</v>
      </c>
      <c r="AG1257" s="2" t="s">
        <v>63</v>
      </c>
      <c r="AH1257" s="2" t="s">
        <v>53</v>
      </c>
      <c r="AI1257" s="11"/>
      <c r="AJ1257" s="2" t="s">
        <v>112</v>
      </c>
      <c r="AL1257" s="2"/>
      <c r="AM1257" s="8"/>
      <c r="AO1257" s="2"/>
      <c r="AP1257" s="2" t="s">
        <v>53</v>
      </c>
      <c r="AQ1257" s="2" t="s">
        <v>64</v>
      </c>
      <c r="AR1257" s="2" t="s">
        <v>185</v>
      </c>
      <c r="AS1257" s="2" t="s">
        <v>186</v>
      </c>
      <c r="AT1257" s="2" t="s">
        <v>53</v>
      </c>
      <c r="AX1257" s="2" t="s">
        <v>67</v>
      </c>
      <c r="AY1257" s="12" t="s">
        <v>53</v>
      </c>
      <c r="BA1257" s="8"/>
    </row>
    <row r="1258" ht="12.75" customHeight="1">
      <c r="A1258" s="2" t="s">
        <v>3111</v>
      </c>
      <c r="B1258" s="2" t="s">
        <v>259</v>
      </c>
      <c r="C1258" s="2">
        <v>2020.0</v>
      </c>
      <c r="D1258" s="8"/>
      <c r="E1258" s="9"/>
      <c r="F1258" s="2" t="s">
        <v>209</v>
      </c>
      <c r="G1258" s="2" t="s">
        <v>50</v>
      </c>
      <c r="H1258" s="2" t="s">
        <v>91</v>
      </c>
      <c r="I1258" s="2" t="s">
        <v>157</v>
      </c>
      <c r="J1258" s="2" t="s">
        <v>157</v>
      </c>
      <c r="K1258" s="2" t="s">
        <v>53</v>
      </c>
      <c r="L1258" s="8" t="s">
        <v>72</v>
      </c>
      <c r="M1258" s="2" t="s">
        <v>55</v>
      </c>
      <c r="N1258" s="2" t="s">
        <v>74</v>
      </c>
      <c r="O1258" s="10" t="s">
        <v>347</v>
      </c>
      <c r="P1258" s="2"/>
      <c r="Q1258" s="2"/>
      <c r="R1258" s="2" t="s">
        <v>58</v>
      </c>
      <c r="S1258" s="2" t="s">
        <v>59</v>
      </c>
      <c r="T1258" s="8"/>
      <c r="U1258" s="8"/>
      <c r="V1258" s="2" t="s">
        <v>3112</v>
      </c>
      <c r="W1258" s="2" t="s">
        <v>80</v>
      </c>
      <c r="X1258" s="10" t="s">
        <v>327</v>
      </c>
      <c r="Y1258" s="2" t="s">
        <v>58</v>
      </c>
      <c r="Z1258" s="2" t="s">
        <v>62</v>
      </c>
      <c r="AA1258" s="2" t="s">
        <v>105</v>
      </c>
      <c r="AB1258" s="2" t="s">
        <v>153</v>
      </c>
      <c r="AC1258" s="2" t="s">
        <v>3113</v>
      </c>
      <c r="AD1258" s="8"/>
      <c r="AE1258" s="2" t="s">
        <v>64</v>
      </c>
      <c r="AF1258" s="2" t="s">
        <v>84</v>
      </c>
      <c r="AG1258" s="2" t="s">
        <v>63</v>
      </c>
      <c r="AH1258" s="2" t="s">
        <v>53</v>
      </c>
      <c r="AI1258" s="11"/>
      <c r="AL1258" s="2"/>
      <c r="AM1258" s="8"/>
      <c r="AO1258" s="2"/>
      <c r="AP1258" s="2" t="s">
        <v>64</v>
      </c>
      <c r="AQ1258" s="2" t="s">
        <v>64</v>
      </c>
      <c r="AR1258" s="2"/>
      <c r="AS1258" s="2"/>
      <c r="AT1258" s="2" t="s">
        <v>53</v>
      </c>
      <c r="AX1258" s="2" t="s">
        <v>67</v>
      </c>
      <c r="AY1258" s="12" t="s">
        <v>53</v>
      </c>
      <c r="BA1258" s="8"/>
    </row>
    <row r="1259" ht="12.75" customHeight="1">
      <c r="A1259" s="2" t="s">
        <v>3114</v>
      </c>
      <c r="B1259" s="2" t="s">
        <v>259</v>
      </c>
      <c r="C1259" s="2">
        <v>2020.0</v>
      </c>
      <c r="D1259" s="8"/>
      <c r="E1259" s="9"/>
      <c r="F1259" s="2" t="s">
        <v>292</v>
      </c>
      <c r="G1259" s="2" t="s">
        <v>101</v>
      </c>
      <c r="H1259" s="2" t="s">
        <v>70</v>
      </c>
      <c r="I1259" s="2" t="s">
        <v>353</v>
      </c>
      <c r="J1259" s="2" t="s">
        <v>353</v>
      </c>
      <c r="K1259" s="2" t="s">
        <v>53</v>
      </c>
      <c r="L1259" s="8" t="s">
        <v>72</v>
      </c>
      <c r="M1259" s="2" t="s">
        <v>73</v>
      </c>
      <c r="N1259" s="2" t="s">
        <v>335</v>
      </c>
      <c r="O1259" s="10" t="s">
        <v>216</v>
      </c>
      <c r="P1259" s="2"/>
      <c r="Q1259" s="2"/>
      <c r="R1259" s="2" t="s">
        <v>58</v>
      </c>
      <c r="S1259" s="2" t="s">
        <v>59</v>
      </c>
      <c r="T1259" s="2" t="s">
        <v>166</v>
      </c>
      <c r="U1259" s="2" t="s">
        <v>78</v>
      </c>
      <c r="V1259" s="2" t="s">
        <v>3115</v>
      </c>
      <c r="W1259" s="2" t="s">
        <v>115</v>
      </c>
      <c r="X1259" s="10" t="s">
        <v>95</v>
      </c>
      <c r="Y1259" s="2" t="s">
        <v>58</v>
      </c>
      <c r="Z1259" s="2" t="s">
        <v>62</v>
      </c>
      <c r="AA1259" s="8"/>
      <c r="AB1259" s="2"/>
      <c r="AC1259" s="8"/>
      <c r="AD1259" s="8"/>
      <c r="AE1259" s="2" t="s">
        <v>64</v>
      </c>
      <c r="AF1259" s="2" t="s">
        <v>84</v>
      </c>
      <c r="AG1259" s="2" t="s">
        <v>63</v>
      </c>
      <c r="AH1259" s="2" t="s">
        <v>53</v>
      </c>
      <c r="AI1259" s="11"/>
      <c r="AL1259" s="2"/>
      <c r="AM1259" s="8"/>
      <c r="AO1259" s="2"/>
      <c r="AP1259" s="2" t="s">
        <v>64</v>
      </c>
      <c r="AQ1259" s="2" t="s">
        <v>64</v>
      </c>
      <c r="AR1259" s="2"/>
      <c r="AS1259" s="2"/>
      <c r="AT1259" s="2" t="s">
        <v>53</v>
      </c>
      <c r="AX1259" s="2" t="s">
        <v>67</v>
      </c>
      <c r="AY1259" s="12" t="s">
        <v>53</v>
      </c>
      <c r="BA1259" s="8"/>
    </row>
    <row r="1260" ht="12.75" customHeight="1">
      <c r="A1260" s="2" t="s">
        <v>3116</v>
      </c>
      <c r="B1260" s="2" t="s">
        <v>259</v>
      </c>
      <c r="C1260" s="2">
        <v>2020.0</v>
      </c>
      <c r="D1260" s="8"/>
      <c r="E1260" s="9"/>
      <c r="F1260" s="2" t="s">
        <v>389</v>
      </c>
      <c r="G1260" s="2" t="s">
        <v>101</v>
      </c>
      <c r="H1260" s="2" t="s">
        <v>51</v>
      </c>
      <c r="I1260" s="2" t="s">
        <v>275</v>
      </c>
      <c r="J1260" s="2" t="s">
        <v>275</v>
      </c>
      <c r="K1260" s="2" t="s">
        <v>53</v>
      </c>
      <c r="L1260" s="8" t="s">
        <v>72</v>
      </c>
      <c r="M1260" s="2" t="s">
        <v>73</v>
      </c>
      <c r="N1260" s="2" t="s">
        <v>74</v>
      </c>
      <c r="O1260" s="10" t="s">
        <v>196</v>
      </c>
      <c r="P1260" s="2"/>
      <c r="Q1260" s="2"/>
      <c r="R1260" s="2" t="s">
        <v>76</v>
      </c>
      <c r="S1260" s="2" t="s">
        <v>59</v>
      </c>
      <c r="T1260" s="2" t="s">
        <v>77</v>
      </c>
      <c r="U1260" s="2" t="s">
        <v>78</v>
      </c>
      <c r="V1260" s="2" t="s">
        <v>3117</v>
      </c>
      <c r="W1260" s="2" t="s">
        <v>80</v>
      </c>
      <c r="X1260" s="10" t="s">
        <v>259</v>
      </c>
      <c r="Y1260" s="2" t="s">
        <v>58</v>
      </c>
      <c r="Z1260" s="2" t="s">
        <v>62</v>
      </c>
      <c r="AA1260" s="8"/>
      <c r="AB1260" s="2" t="s">
        <v>82</v>
      </c>
      <c r="AC1260" s="2" t="s">
        <v>3118</v>
      </c>
      <c r="AD1260" s="8"/>
      <c r="AE1260" s="2" t="s">
        <v>64</v>
      </c>
      <c r="AF1260" s="2" t="s">
        <v>84</v>
      </c>
      <c r="AG1260" s="2" t="s">
        <v>63</v>
      </c>
      <c r="AH1260" s="2" t="s">
        <v>53</v>
      </c>
      <c r="AI1260" s="11"/>
      <c r="AL1260" s="2"/>
      <c r="AM1260" s="8"/>
      <c r="AO1260" s="2"/>
      <c r="AP1260" s="2" t="s">
        <v>53</v>
      </c>
      <c r="AQ1260" s="2" t="s">
        <v>64</v>
      </c>
      <c r="AR1260" s="2" t="s">
        <v>113</v>
      </c>
      <c r="AS1260" s="2" t="s">
        <v>114</v>
      </c>
      <c r="AT1260" s="2" t="s">
        <v>53</v>
      </c>
      <c r="AW1260" s="2" t="s">
        <v>64</v>
      </c>
      <c r="AX1260" s="2" t="s">
        <v>67</v>
      </c>
      <c r="AY1260" s="12" t="s">
        <v>53</v>
      </c>
      <c r="AZ1260" s="2">
        <v>2.0</v>
      </c>
      <c r="BA1260" s="8"/>
    </row>
    <row r="1261" ht="12.75" customHeight="1">
      <c r="A1261" s="2"/>
      <c r="B1261" s="2"/>
      <c r="C1261" s="2">
        <v>2020.0</v>
      </c>
      <c r="D1261" s="8"/>
      <c r="E1261" s="9"/>
      <c r="N1261" s="2" t="s">
        <v>74</v>
      </c>
      <c r="O1261" s="10" t="s">
        <v>86</v>
      </c>
      <c r="P1261" s="2"/>
      <c r="Q1261" s="2"/>
      <c r="R1261" s="2" t="s">
        <v>58</v>
      </c>
      <c r="S1261" s="2" t="s">
        <v>59</v>
      </c>
      <c r="T1261" s="2" t="s">
        <v>77</v>
      </c>
      <c r="U1261" s="2" t="s">
        <v>78</v>
      </c>
      <c r="V1261" s="2" t="s">
        <v>3119</v>
      </c>
      <c r="W1261" s="8"/>
      <c r="X1261" s="9"/>
      <c r="Y1261" s="8"/>
      <c r="Z1261" s="8"/>
      <c r="AA1261" s="8"/>
      <c r="AB1261" s="2"/>
      <c r="AC1261" s="8"/>
      <c r="AD1261" s="8"/>
      <c r="AE1261" s="2" t="s">
        <v>64</v>
      </c>
      <c r="AF1261" s="2" t="s">
        <v>84</v>
      </c>
      <c r="AG1261" s="2" t="s">
        <v>63</v>
      </c>
      <c r="AH1261" s="2" t="s">
        <v>53</v>
      </c>
      <c r="AI1261" s="11"/>
      <c r="AL1261" s="2"/>
      <c r="AM1261" s="8"/>
      <c r="AO1261" s="2"/>
      <c r="AP1261" s="2" t="s">
        <v>53</v>
      </c>
      <c r="AQ1261" s="2" t="s">
        <v>64</v>
      </c>
      <c r="AR1261" s="2" t="s">
        <v>185</v>
      </c>
      <c r="AS1261" s="2" t="s">
        <v>186</v>
      </c>
      <c r="AT1261" s="2" t="s">
        <v>53</v>
      </c>
      <c r="AX1261" s="2" t="s">
        <v>67</v>
      </c>
      <c r="AY1261" s="12" t="s">
        <v>53</v>
      </c>
      <c r="BA1261" s="8"/>
    </row>
    <row r="1262" ht="12.75" customHeight="1">
      <c r="A1262" s="2" t="s">
        <v>3120</v>
      </c>
      <c r="B1262" s="2" t="s">
        <v>259</v>
      </c>
      <c r="C1262" s="2">
        <v>2020.0</v>
      </c>
      <c r="D1262" s="8"/>
      <c r="E1262" s="9"/>
      <c r="F1262" s="2" t="s">
        <v>431</v>
      </c>
      <c r="G1262" s="2" t="s">
        <v>50</v>
      </c>
      <c r="H1262" s="2" t="s">
        <v>70</v>
      </c>
      <c r="I1262" s="2" t="s">
        <v>157</v>
      </c>
      <c r="J1262" s="2" t="s">
        <v>157</v>
      </c>
      <c r="K1262" s="2" t="s">
        <v>53</v>
      </c>
      <c r="L1262" s="8" t="s">
        <v>119</v>
      </c>
      <c r="M1262" s="2" t="s">
        <v>55</v>
      </c>
      <c r="N1262" s="2" t="s">
        <v>3121</v>
      </c>
      <c r="O1262" s="10" t="s">
        <v>174</v>
      </c>
      <c r="P1262" s="2"/>
      <c r="Q1262" s="2"/>
      <c r="R1262" s="2" t="s">
        <v>58</v>
      </c>
      <c r="S1262" s="2" t="s">
        <v>59</v>
      </c>
      <c r="T1262" s="2" t="s">
        <v>77</v>
      </c>
      <c r="U1262" s="2" t="s">
        <v>78</v>
      </c>
      <c r="V1262" s="2" t="s">
        <v>3122</v>
      </c>
      <c r="W1262" s="2" t="s">
        <v>61</v>
      </c>
      <c r="X1262" s="9"/>
      <c r="Y1262" s="8"/>
      <c r="Z1262" s="2" t="s">
        <v>62</v>
      </c>
      <c r="AA1262" s="8"/>
      <c r="AB1262" s="2"/>
      <c r="AC1262" s="8"/>
      <c r="AD1262" s="8"/>
      <c r="AE1262" s="2" t="s">
        <v>53</v>
      </c>
      <c r="AF1262" s="11"/>
      <c r="AG1262" s="11"/>
      <c r="AH1262" s="2" t="s">
        <v>53</v>
      </c>
      <c r="AI1262" s="11"/>
      <c r="AK1262" s="8" t="s">
        <v>3123</v>
      </c>
      <c r="AL1262" s="2" t="s">
        <v>64</v>
      </c>
      <c r="AM1262" s="8" t="s">
        <v>272</v>
      </c>
      <c r="AN1262" s="8" t="s">
        <v>186</v>
      </c>
      <c r="AO1262" s="2"/>
      <c r="AP1262" s="2" t="s">
        <v>64</v>
      </c>
      <c r="AQ1262" s="2" t="s">
        <v>64</v>
      </c>
      <c r="AR1262" s="2" t="s">
        <v>113</v>
      </c>
      <c r="AS1262" s="2" t="s">
        <v>114</v>
      </c>
      <c r="AT1262" s="2" t="s">
        <v>53</v>
      </c>
      <c r="AX1262" s="2" t="s">
        <v>67</v>
      </c>
      <c r="AY1262" s="12" t="s">
        <v>53</v>
      </c>
      <c r="BA1262" s="8"/>
    </row>
    <row r="1263" ht="12.75" customHeight="1">
      <c r="A1263" s="2" t="s">
        <v>3124</v>
      </c>
      <c r="B1263" s="2" t="s">
        <v>259</v>
      </c>
      <c r="C1263" s="2">
        <v>2020.0</v>
      </c>
      <c r="D1263" s="8"/>
      <c r="E1263" s="9"/>
      <c r="F1263" s="2" t="s">
        <v>188</v>
      </c>
      <c r="G1263" s="2" t="s">
        <v>50</v>
      </c>
      <c r="H1263" s="2" t="s">
        <v>91</v>
      </c>
      <c r="I1263" s="2" t="s">
        <v>135</v>
      </c>
      <c r="J1263" s="2" t="s">
        <v>135</v>
      </c>
      <c r="K1263" s="2" t="s">
        <v>53</v>
      </c>
      <c r="L1263" s="8" t="s">
        <v>72</v>
      </c>
      <c r="M1263" s="2" t="s">
        <v>73</v>
      </c>
      <c r="N1263" s="2" t="s">
        <v>56</v>
      </c>
      <c r="O1263" s="10" t="s">
        <v>279</v>
      </c>
      <c r="P1263" s="2"/>
      <c r="Q1263" s="2"/>
      <c r="R1263" s="2" t="s">
        <v>58</v>
      </c>
      <c r="S1263" s="2" t="s">
        <v>59</v>
      </c>
      <c r="T1263" s="2" t="s">
        <v>77</v>
      </c>
      <c r="U1263" s="2" t="s">
        <v>78</v>
      </c>
      <c r="V1263" s="2" t="s">
        <v>3125</v>
      </c>
      <c r="W1263" s="2" t="s">
        <v>61</v>
      </c>
      <c r="X1263" s="9"/>
      <c r="Y1263" s="8"/>
      <c r="Z1263" s="2" t="s">
        <v>62</v>
      </c>
      <c r="AA1263" s="8"/>
      <c r="AB1263" s="2"/>
      <c r="AC1263" s="8"/>
      <c r="AD1263" s="8"/>
      <c r="AE1263" s="2" t="s">
        <v>53</v>
      </c>
      <c r="AF1263" s="11"/>
      <c r="AG1263" s="11"/>
      <c r="AH1263" s="2" t="s">
        <v>53</v>
      </c>
      <c r="AI1263" s="11"/>
      <c r="AJ1263" s="2" t="s">
        <v>85</v>
      </c>
      <c r="AK1263" s="8" t="s">
        <v>122</v>
      </c>
      <c r="AL1263" s="2"/>
      <c r="AM1263" s="8"/>
      <c r="AO1263" s="2"/>
      <c r="AP1263" s="2" t="s">
        <v>53</v>
      </c>
      <c r="AQ1263" s="2" t="s">
        <v>64</v>
      </c>
      <c r="AR1263" s="2" t="s">
        <v>113</v>
      </c>
      <c r="AS1263" s="2" t="s">
        <v>114</v>
      </c>
      <c r="AT1263" s="2" t="s">
        <v>53</v>
      </c>
      <c r="AX1263" s="2" t="s">
        <v>67</v>
      </c>
      <c r="AY1263" s="12" t="s">
        <v>53</v>
      </c>
      <c r="BA1263" s="8"/>
    </row>
    <row r="1264" ht="12.75" customHeight="1">
      <c r="A1264" s="2" t="s">
        <v>3126</v>
      </c>
      <c r="B1264" s="2" t="s">
        <v>259</v>
      </c>
      <c r="C1264" s="2">
        <v>2020.0</v>
      </c>
      <c r="D1264" s="8"/>
      <c r="E1264" s="9"/>
      <c r="F1264" s="2" t="s">
        <v>516</v>
      </c>
      <c r="G1264" s="2" t="s">
        <v>50</v>
      </c>
      <c r="H1264" s="2" t="s">
        <v>70</v>
      </c>
      <c r="I1264" s="2" t="s">
        <v>157</v>
      </c>
      <c r="J1264" s="2" t="s">
        <v>157</v>
      </c>
      <c r="K1264" s="2" t="s">
        <v>53</v>
      </c>
      <c r="L1264" s="8" t="s">
        <v>72</v>
      </c>
      <c r="M1264" s="2" t="s">
        <v>73</v>
      </c>
      <c r="N1264" s="2" t="s">
        <v>93</v>
      </c>
      <c r="O1264" s="10" t="s">
        <v>100</v>
      </c>
      <c r="P1264" s="2"/>
      <c r="Q1264" s="2"/>
      <c r="R1264" s="2" t="s">
        <v>58</v>
      </c>
      <c r="S1264" s="2" t="s">
        <v>59</v>
      </c>
      <c r="T1264" s="2" t="s">
        <v>77</v>
      </c>
      <c r="U1264" s="2" t="s">
        <v>250</v>
      </c>
      <c r="V1264" s="2" t="s">
        <v>3127</v>
      </c>
      <c r="W1264" s="2" t="s">
        <v>80</v>
      </c>
      <c r="X1264" s="10" t="s">
        <v>216</v>
      </c>
      <c r="Y1264" s="2" t="s">
        <v>58</v>
      </c>
      <c r="Z1264" s="2" t="s">
        <v>62</v>
      </c>
      <c r="AA1264" s="8"/>
      <c r="AB1264" s="2" t="s">
        <v>153</v>
      </c>
      <c r="AC1264" s="2" t="s">
        <v>3128</v>
      </c>
      <c r="AD1264" s="8"/>
      <c r="AE1264" s="2" t="s">
        <v>64</v>
      </c>
      <c r="AF1264" s="2" t="s">
        <v>97</v>
      </c>
      <c r="AG1264" s="2" t="s">
        <v>88</v>
      </c>
      <c r="AH1264" s="2" t="s">
        <v>53</v>
      </c>
      <c r="AI1264" s="11"/>
      <c r="AL1264" s="2"/>
      <c r="AM1264" s="8"/>
      <c r="AO1264" s="2"/>
      <c r="AP1264" s="2" t="s">
        <v>53</v>
      </c>
      <c r="AQ1264" s="2" t="s">
        <v>64</v>
      </c>
      <c r="AR1264" s="2" t="s">
        <v>300</v>
      </c>
      <c r="AS1264" s="2" t="s">
        <v>301</v>
      </c>
      <c r="AT1264" s="2" t="s">
        <v>53</v>
      </c>
      <c r="AX1264" s="2" t="s">
        <v>67</v>
      </c>
      <c r="AY1264" s="12" t="s">
        <v>53</v>
      </c>
      <c r="BA1264" s="8"/>
    </row>
    <row r="1265" ht="12.75" customHeight="1">
      <c r="A1265" s="2" t="s">
        <v>500</v>
      </c>
      <c r="B1265" s="2" t="s">
        <v>259</v>
      </c>
      <c r="C1265" s="2">
        <v>2020.0</v>
      </c>
      <c r="D1265" s="8"/>
      <c r="E1265" s="9"/>
      <c r="F1265" s="2" t="s">
        <v>405</v>
      </c>
      <c r="G1265" s="2" t="s">
        <v>101</v>
      </c>
      <c r="H1265" s="2" t="s">
        <v>70</v>
      </c>
      <c r="I1265" s="2" t="s">
        <v>142</v>
      </c>
      <c r="J1265" s="2" t="s">
        <v>143</v>
      </c>
      <c r="K1265" s="2" t="s">
        <v>53</v>
      </c>
      <c r="L1265" s="8" t="s">
        <v>54</v>
      </c>
      <c r="M1265" s="2" t="s">
        <v>181</v>
      </c>
      <c r="N1265" s="2" t="s">
        <v>74</v>
      </c>
      <c r="O1265" s="10" t="s">
        <v>196</v>
      </c>
      <c r="P1265" s="2" t="s">
        <v>76</v>
      </c>
      <c r="Q1265" s="2" t="s">
        <v>62</v>
      </c>
      <c r="R1265" s="2"/>
      <c r="S1265" s="2"/>
      <c r="T1265" s="8"/>
      <c r="U1265" s="8"/>
      <c r="V1265" s="2" t="s">
        <v>3129</v>
      </c>
      <c r="W1265" s="2" t="s">
        <v>61</v>
      </c>
      <c r="X1265" s="9"/>
      <c r="Y1265" s="8"/>
      <c r="Z1265" s="2" t="s">
        <v>62</v>
      </c>
      <c r="AA1265" s="8"/>
      <c r="AB1265" s="2"/>
      <c r="AC1265" s="8"/>
      <c r="AD1265" s="8"/>
      <c r="AE1265" s="2" t="s">
        <v>53</v>
      </c>
      <c r="AF1265" s="11"/>
      <c r="AG1265" s="11"/>
      <c r="AH1265" s="2" t="s">
        <v>53</v>
      </c>
      <c r="AI1265" s="11"/>
      <c r="AL1265" s="2" t="s">
        <v>64</v>
      </c>
      <c r="AM1265" s="8"/>
      <c r="AN1265" s="8" t="s">
        <v>106</v>
      </c>
      <c r="AO1265" s="2"/>
      <c r="AP1265" s="2" t="s">
        <v>53</v>
      </c>
      <c r="AQ1265" s="2" t="s">
        <v>64</v>
      </c>
      <c r="AR1265" s="2" t="s">
        <v>113</v>
      </c>
      <c r="AS1265" s="2" t="s">
        <v>114</v>
      </c>
      <c r="AT1265" s="2" t="s">
        <v>53</v>
      </c>
      <c r="AX1265" s="2" t="s">
        <v>67</v>
      </c>
      <c r="AY1265" s="12" t="s">
        <v>53</v>
      </c>
      <c r="BA1265" s="8"/>
    </row>
    <row r="1266" ht="12.75" customHeight="1">
      <c r="A1266" s="2" t="s">
        <v>1813</v>
      </c>
      <c r="B1266" s="2" t="s">
        <v>259</v>
      </c>
      <c r="C1266" s="2">
        <v>2020.0</v>
      </c>
      <c r="D1266" s="8"/>
      <c r="E1266" s="9"/>
      <c r="F1266" s="2" t="s">
        <v>405</v>
      </c>
      <c r="G1266" s="2" t="s">
        <v>50</v>
      </c>
      <c r="H1266" s="2" t="s">
        <v>51</v>
      </c>
      <c r="I1266" s="2" t="s">
        <v>275</v>
      </c>
      <c r="J1266" s="2" t="s">
        <v>275</v>
      </c>
      <c r="K1266" s="2" t="s">
        <v>53</v>
      </c>
      <c r="L1266" s="8" t="s">
        <v>54</v>
      </c>
      <c r="M1266" s="2" t="s">
        <v>73</v>
      </c>
      <c r="N1266" s="2" t="s">
        <v>858</v>
      </c>
      <c r="O1266" s="10" t="s">
        <v>120</v>
      </c>
      <c r="P1266" s="2"/>
      <c r="Q1266" s="2"/>
      <c r="R1266" s="2" t="s">
        <v>58</v>
      </c>
      <c r="S1266" s="2" t="s">
        <v>59</v>
      </c>
      <c r="T1266" s="8"/>
      <c r="U1266" s="8"/>
      <c r="V1266" s="2" t="s">
        <v>3130</v>
      </c>
      <c r="W1266" s="2" t="s">
        <v>61</v>
      </c>
      <c r="X1266" s="9"/>
      <c r="Y1266" s="8"/>
      <c r="Z1266" s="2" t="s">
        <v>62</v>
      </c>
      <c r="AA1266" s="8"/>
      <c r="AB1266" s="2"/>
      <c r="AC1266" s="8"/>
      <c r="AD1266" s="8"/>
      <c r="AE1266" s="2" t="s">
        <v>53</v>
      </c>
      <c r="AF1266" s="11"/>
      <c r="AG1266" s="11"/>
      <c r="AH1266" s="2" t="s">
        <v>53</v>
      </c>
      <c r="AI1266" s="11"/>
      <c r="AK1266" s="8" t="s">
        <v>122</v>
      </c>
      <c r="AL1266" s="2" t="s">
        <v>64</v>
      </c>
      <c r="AM1266" s="8"/>
      <c r="AN1266" s="8" t="s">
        <v>106</v>
      </c>
      <c r="AO1266" s="2"/>
      <c r="AP1266" s="2" t="s">
        <v>53</v>
      </c>
      <c r="AQ1266" s="2" t="s">
        <v>64</v>
      </c>
      <c r="AR1266" s="2" t="s">
        <v>213</v>
      </c>
      <c r="AS1266" s="2" t="s">
        <v>114</v>
      </c>
      <c r="AT1266" s="2" t="s">
        <v>64</v>
      </c>
      <c r="AX1266" s="2" t="s">
        <v>67</v>
      </c>
      <c r="AY1266" s="12" t="s">
        <v>53</v>
      </c>
      <c r="BA1266" s="13">
        <v>4.0</v>
      </c>
    </row>
    <row r="1267" ht="12.75" customHeight="1">
      <c r="A1267" s="2"/>
      <c r="B1267" s="2"/>
      <c r="C1267" s="2">
        <v>2020.0</v>
      </c>
      <c r="D1267" s="8"/>
      <c r="E1267" s="9"/>
      <c r="O1267" s="9"/>
      <c r="P1267" s="8"/>
      <c r="Q1267" s="8"/>
      <c r="R1267" s="8"/>
      <c r="S1267" s="8"/>
      <c r="T1267" s="8"/>
      <c r="U1267" s="8"/>
      <c r="W1267" s="2" t="s">
        <v>61</v>
      </c>
      <c r="X1267" s="9"/>
      <c r="Y1267" s="8"/>
      <c r="Z1267" s="2" t="s">
        <v>62</v>
      </c>
      <c r="AA1267" s="8"/>
      <c r="AB1267" s="2"/>
      <c r="AC1267" s="8"/>
      <c r="AD1267" s="8"/>
      <c r="AE1267" s="2" t="s">
        <v>53</v>
      </c>
      <c r="AF1267" s="11"/>
      <c r="AG1267" s="11"/>
      <c r="AH1267" s="2" t="s">
        <v>53</v>
      </c>
      <c r="AI1267" s="11"/>
      <c r="AL1267" s="2"/>
      <c r="AM1267" s="8"/>
      <c r="AO1267" s="2"/>
      <c r="AP1267" s="2" t="s">
        <v>53</v>
      </c>
      <c r="AQ1267" s="2" t="s">
        <v>64</v>
      </c>
      <c r="AR1267" s="2" t="s">
        <v>213</v>
      </c>
      <c r="AS1267" s="2" t="s">
        <v>114</v>
      </c>
      <c r="AT1267" s="2" t="s">
        <v>64</v>
      </c>
      <c r="AX1267" s="2" t="s">
        <v>67</v>
      </c>
      <c r="AY1267" s="12" t="s">
        <v>53</v>
      </c>
      <c r="BA1267" s="8"/>
    </row>
    <row r="1268" ht="12.75" customHeight="1">
      <c r="A1268" s="2"/>
      <c r="B1268" s="2"/>
      <c r="C1268" s="2">
        <v>2020.0</v>
      </c>
      <c r="D1268" s="8"/>
      <c r="E1268" s="9"/>
      <c r="O1268" s="9"/>
      <c r="P1268" s="8"/>
      <c r="Q1268" s="8"/>
      <c r="R1268" s="8"/>
      <c r="S1268" s="8"/>
      <c r="T1268" s="8"/>
      <c r="U1268" s="8"/>
      <c r="W1268" s="2" t="s">
        <v>61</v>
      </c>
      <c r="X1268" s="9"/>
      <c r="Y1268" s="8"/>
      <c r="Z1268" s="2" t="s">
        <v>62</v>
      </c>
      <c r="AA1268" s="8"/>
      <c r="AB1268" s="2"/>
      <c r="AC1268" s="8"/>
      <c r="AD1268" s="8"/>
      <c r="AE1268" s="2" t="s">
        <v>53</v>
      </c>
      <c r="AF1268" s="11"/>
      <c r="AG1268" s="11"/>
      <c r="AH1268" s="2" t="s">
        <v>53</v>
      </c>
      <c r="AI1268" s="11"/>
      <c r="AL1268" s="2"/>
      <c r="AM1268" s="8"/>
      <c r="AO1268" s="2"/>
      <c r="AP1268" s="2" t="s">
        <v>53</v>
      </c>
      <c r="AQ1268" s="2" t="s">
        <v>64</v>
      </c>
      <c r="AR1268" s="2" t="s">
        <v>213</v>
      </c>
      <c r="AS1268" s="2" t="s">
        <v>114</v>
      </c>
      <c r="AT1268" s="2" t="s">
        <v>64</v>
      </c>
      <c r="AX1268" s="2" t="s">
        <v>67</v>
      </c>
      <c r="AY1268" s="12" t="s">
        <v>53</v>
      </c>
      <c r="BA1268" s="8"/>
    </row>
    <row r="1269" ht="12.75" customHeight="1">
      <c r="A1269" s="2"/>
      <c r="B1269" s="2"/>
      <c r="C1269" s="2">
        <v>2020.0</v>
      </c>
      <c r="D1269" s="8"/>
      <c r="E1269" s="9"/>
      <c r="O1269" s="9"/>
      <c r="P1269" s="8"/>
      <c r="Q1269" s="8"/>
      <c r="R1269" s="8"/>
      <c r="S1269" s="8"/>
      <c r="T1269" s="8"/>
      <c r="U1269" s="8"/>
      <c r="W1269" s="2" t="s">
        <v>61</v>
      </c>
      <c r="X1269" s="9"/>
      <c r="Y1269" s="8"/>
      <c r="Z1269" s="2" t="s">
        <v>62</v>
      </c>
      <c r="AA1269" s="8"/>
      <c r="AB1269" s="2"/>
      <c r="AC1269" s="8"/>
      <c r="AD1269" s="8"/>
      <c r="AE1269" s="2" t="s">
        <v>53</v>
      </c>
      <c r="AF1269" s="11"/>
      <c r="AG1269" s="11"/>
      <c r="AH1269" s="2" t="s">
        <v>53</v>
      </c>
      <c r="AI1269" s="11"/>
      <c r="AL1269" s="2"/>
      <c r="AM1269" s="8"/>
      <c r="AO1269" s="2"/>
      <c r="AP1269" s="2" t="s">
        <v>53</v>
      </c>
      <c r="AQ1269" s="2" t="s">
        <v>64</v>
      </c>
      <c r="AR1269" s="2" t="s">
        <v>213</v>
      </c>
      <c r="AS1269" s="2" t="s">
        <v>114</v>
      </c>
      <c r="AT1269" s="2" t="s">
        <v>64</v>
      </c>
      <c r="AX1269" s="2" t="s">
        <v>67</v>
      </c>
      <c r="AY1269" s="12" t="s">
        <v>53</v>
      </c>
      <c r="BA1269" s="8"/>
    </row>
    <row r="1270" ht="12.75" customHeight="1">
      <c r="A1270" s="2" t="s">
        <v>3131</v>
      </c>
      <c r="B1270" s="2" t="s">
        <v>259</v>
      </c>
      <c r="C1270" s="2">
        <v>2020.0</v>
      </c>
      <c r="D1270" s="8"/>
      <c r="E1270" s="9"/>
      <c r="F1270" s="2" t="s">
        <v>405</v>
      </c>
      <c r="G1270" s="2" t="s">
        <v>101</v>
      </c>
      <c r="H1270" s="2" t="s">
        <v>51</v>
      </c>
      <c r="I1270" s="2" t="s">
        <v>275</v>
      </c>
      <c r="J1270" s="2" t="s">
        <v>275</v>
      </c>
      <c r="K1270" s="2" t="s">
        <v>53</v>
      </c>
      <c r="L1270" s="8" t="s">
        <v>119</v>
      </c>
      <c r="M1270" s="2" t="s">
        <v>55</v>
      </c>
      <c r="N1270" s="2" t="s">
        <v>74</v>
      </c>
      <c r="O1270" s="10" t="s">
        <v>86</v>
      </c>
      <c r="P1270" s="2"/>
      <c r="Q1270" s="2"/>
      <c r="R1270" s="2" t="s">
        <v>58</v>
      </c>
      <c r="S1270" s="2" t="s">
        <v>59</v>
      </c>
      <c r="T1270" s="2" t="s">
        <v>77</v>
      </c>
      <c r="U1270" s="2" t="s">
        <v>78</v>
      </c>
      <c r="V1270" s="2" t="s">
        <v>3132</v>
      </c>
      <c r="W1270" s="2" t="s">
        <v>80</v>
      </c>
      <c r="X1270" s="10" t="s">
        <v>259</v>
      </c>
      <c r="Y1270" s="2" t="s">
        <v>58</v>
      </c>
      <c r="Z1270" s="2" t="s">
        <v>62</v>
      </c>
      <c r="AA1270" s="2" t="s">
        <v>166</v>
      </c>
      <c r="AB1270" s="2" t="s">
        <v>82</v>
      </c>
      <c r="AC1270" s="8"/>
      <c r="AD1270" s="8"/>
      <c r="AE1270" s="2" t="s">
        <v>53</v>
      </c>
      <c r="AF1270" s="11"/>
      <c r="AG1270" s="11"/>
      <c r="AH1270" s="2" t="s">
        <v>53</v>
      </c>
      <c r="AI1270" s="11"/>
      <c r="AJ1270" s="2" t="s">
        <v>85</v>
      </c>
      <c r="AL1270" s="2" t="s">
        <v>64</v>
      </c>
      <c r="AM1270" s="8"/>
      <c r="AN1270" s="8" t="s">
        <v>106</v>
      </c>
      <c r="AO1270" s="2"/>
      <c r="AP1270" s="2" t="s">
        <v>53</v>
      </c>
      <c r="AQ1270" s="2" t="s">
        <v>64</v>
      </c>
      <c r="AR1270" s="2" t="s">
        <v>113</v>
      </c>
      <c r="AS1270" s="2" t="s">
        <v>114</v>
      </c>
      <c r="AT1270" s="2" t="s">
        <v>53</v>
      </c>
      <c r="AX1270" s="2" t="s">
        <v>67</v>
      </c>
      <c r="AY1270" s="12" t="s">
        <v>53</v>
      </c>
      <c r="BA1270" s="8"/>
    </row>
    <row r="1271" ht="12.75" customHeight="1">
      <c r="A1271" s="2" t="s">
        <v>1515</v>
      </c>
      <c r="B1271" s="2" t="s">
        <v>259</v>
      </c>
      <c r="C1271" s="2">
        <v>2020.0</v>
      </c>
      <c r="D1271" s="8"/>
      <c r="E1271" s="9"/>
      <c r="F1271" s="2" t="s">
        <v>49</v>
      </c>
      <c r="I1271" s="2" t="s">
        <v>71</v>
      </c>
      <c r="J1271" s="2" t="s">
        <v>71</v>
      </c>
      <c r="K1271" s="2" t="s">
        <v>53</v>
      </c>
      <c r="L1271" s="8" t="s">
        <v>72</v>
      </c>
      <c r="M1271" s="2" t="s">
        <v>55</v>
      </c>
      <c r="N1271" s="2" t="s">
        <v>56</v>
      </c>
      <c r="O1271" s="10" t="s">
        <v>128</v>
      </c>
      <c r="P1271" s="2"/>
      <c r="Q1271" s="2"/>
      <c r="R1271" s="2" t="s">
        <v>58</v>
      </c>
      <c r="S1271" s="2" t="s">
        <v>59</v>
      </c>
      <c r="T1271" s="2" t="s">
        <v>77</v>
      </c>
      <c r="U1271" s="2" t="s">
        <v>250</v>
      </c>
      <c r="V1271" s="2" t="s">
        <v>3133</v>
      </c>
      <c r="W1271" s="2" t="s">
        <v>80</v>
      </c>
      <c r="X1271" s="10" t="s">
        <v>444</v>
      </c>
      <c r="Y1271" s="2" t="s">
        <v>58</v>
      </c>
      <c r="Z1271" s="2" t="s">
        <v>62</v>
      </c>
      <c r="AA1271" s="8"/>
      <c r="AB1271" s="2" t="s">
        <v>153</v>
      </c>
      <c r="AC1271" s="2" t="s">
        <v>3134</v>
      </c>
      <c r="AD1271" s="8"/>
      <c r="AE1271" s="2" t="s">
        <v>64</v>
      </c>
      <c r="AF1271" s="2" t="s">
        <v>97</v>
      </c>
      <c r="AG1271" s="2" t="s">
        <v>88</v>
      </c>
      <c r="AH1271" s="2" t="s">
        <v>53</v>
      </c>
      <c r="AI1271" s="11"/>
      <c r="AL1271" s="2" t="s">
        <v>64</v>
      </c>
      <c r="AM1271" s="8"/>
      <c r="AN1271" s="8" t="s">
        <v>106</v>
      </c>
      <c r="AO1271" s="2"/>
      <c r="AP1271" s="2" t="s">
        <v>64</v>
      </c>
      <c r="AQ1271" s="2" t="s">
        <v>64</v>
      </c>
      <c r="AR1271" s="2" t="s">
        <v>131</v>
      </c>
      <c r="AS1271" s="2" t="s">
        <v>114</v>
      </c>
      <c r="AT1271" s="2" t="s">
        <v>53</v>
      </c>
      <c r="AX1271" s="2" t="s">
        <v>67</v>
      </c>
      <c r="AY1271" s="12" t="s">
        <v>53</v>
      </c>
      <c r="BA1271" s="8"/>
    </row>
    <row r="1272" ht="12.75" customHeight="1">
      <c r="A1272" s="2" t="s">
        <v>3135</v>
      </c>
      <c r="B1272" s="2" t="s">
        <v>259</v>
      </c>
      <c r="C1272" s="2">
        <v>2020.0</v>
      </c>
      <c r="D1272" s="8"/>
      <c r="E1272" s="9"/>
      <c r="F1272" s="8"/>
      <c r="G1272" s="8"/>
      <c r="H1272" s="8"/>
      <c r="I1272" s="2" t="s">
        <v>275</v>
      </c>
      <c r="J1272" s="2" t="s">
        <v>275</v>
      </c>
      <c r="K1272" s="2" t="s">
        <v>53</v>
      </c>
      <c r="L1272" s="8"/>
      <c r="M1272" s="2" t="s">
        <v>55</v>
      </c>
      <c r="N1272" s="2" t="s">
        <v>74</v>
      </c>
      <c r="O1272" s="10" t="s">
        <v>75</v>
      </c>
      <c r="P1272" s="2"/>
      <c r="Q1272" s="2"/>
      <c r="R1272" s="2" t="s">
        <v>76</v>
      </c>
      <c r="S1272" s="2" t="s">
        <v>59</v>
      </c>
      <c r="T1272" s="2" t="s">
        <v>105</v>
      </c>
      <c r="U1272" s="2" t="s">
        <v>250</v>
      </c>
      <c r="V1272" s="2" t="s">
        <v>3136</v>
      </c>
      <c r="W1272" s="2" t="s">
        <v>80</v>
      </c>
      <c r="X1272" s="10" t="s">
        <v>81</v>
      </c>
      <c r="Y1272" s="2" t="s">
        <v>58</v>
      </c>
      <c r="Z1272" s="2" t="s">
        <v>62</v>
      </c>
      <c r="AA1272" s="8"/>
      <c r="AB1272" s="2"/>
      <c r="AC1272" s="8"/>
      <c r="AD1272" s="8"/>
      <c r="AE1272" s="2" t="s">
        <v>64</v>
      </c>
      <c r="AF1272" s="2" t="s">
        <v>110</v>
      </c>
      <c r="AG1272" s="2" t="s">
        <v>63</v>
      </c>
      <c r="AH1272" s="2" t="s">
        <v>88</v>
      </c>
      <c r="AI1272" s="2" t="s">
        <v>828</v>
      </c>
      <c r="AJ1272" s="9" t="s">
        <v>3137</v>
      </c>
      <c r="AL1272" s="2"/>
      <c r="AM1272" s="8"/>
      <c r="AO1272" s="2"/>
      <c r="AP1272" s="2" t="s">
        <v>53</v>
      </c>
      <c r="AQ1272" s="2" t="s">
        <v>64</v>
      </c>
      <c r="AR1272" s="2" t="s">
        <v>185</v>
      </c>
      <c r="AS1272" s="2" t="s">
        <v>186</v>
      </c>
      <c r="AT1272" s="2" t="s">
        <v>53</v>
      </c>
      <c r="AU1272" s="8"/>
      <c r="AV1272" s="8"/>
      <c r="AW1272" s="2" t="s">
        <v>64</v>
      </c>
      <c r="AX1272" s="2" t="s">
        <v>67</v>
      </c>
      <c r="AY1272" s="19" t="s">
        <v>53</v>
      </c>
      <c r="AZ1272" s="8"/>
      <c r="BA1272" s="20"/>
    </row>
    <row r="1273" ht="12.75" customHeight="1">
      <c r="A1273" s="2" t="s">
        <v>3138</v>
      </c>
      <c r="B1273" s="2" t="s">
        <v>259</v>
      </c>
      <c r="C1273" s="2">
        <v>2020.0</v>
      </c>
      <c r="D1273" s="8"/>
      <c r="E1273" s="9"/>
      <c r="F1273" s="2" t="s">
        <v>405</v>
      </c>
      <c r="G1273" s="2" t="s">
        <v>101</v>
      </c>
      <c r="H1273" s="2" t="s">
        <v>91</v>
      </c>
      <c r="I1273" s="2" t="s">
        <v>275</v>
      </c>
      <c r="J1273" s="2" t="s">
        <v>275</v>
      </c>
      <c r="K1273" s="2" t="s">
        <v>53</v>
      </c>
      <c r="L1273" s="8" t="s">
        <v>72</v>
      </c>
      <c r="M1273" s="2" t="s">
        <v>55</v>
      </c>
      <c r="N1273" s="2" t="s">
        <v>227</v>
      </c>
      <c r="O1273" s="10" t="s">
        <v>259</v>
      </c>
      <c r="P1273" s="2"/>
      <c r="Q1273" s="2"/>
      <c r="R1273" s="2" t="s">
        <v>58</v>
      </c>
      <c r="S1273" s="2" t="s">
        <v>59</v>
      </c>
      <c r="T1273" s="2" t="s">
        <v>77</v>
      </c>
      <c r="U1273" s="2" t="s">
        <v>250</v>
      </c>
      <c r="V1273" s="2" t="s">
        <v>3139</v>
      </c>
      <c r="W1273" s="2" t="s">
        <v>80</v>
      </c>
      <c r="X1273" s="10" t="s">
        <v>95</v>
      </c>
      <c r="Y1273" s="2" t="s">
        <v>58</v>
      </c>
      <c r="Z1273" s="2" t="s">
        <v>62</v>
      </c>
      <c r="AA1273" s="8"/>
      <c r="AB1273" s="2"/>
      <c r="AC1273" s="8"/>
      <c r="AD1273" s="8"/>
      <c r="AE1273" s="2" t="s">
        <v>64</v>
      </c>
      <c r="AF1273" s="2" t="s">
        <v>110</v>
      </c>
      <c r="AG1273" s="2" t="s">
        <v>63</v>
      </c>
      <c r="AH1273" s="2" t="s">
        <v>88</v>
      </c>
      <c r="AI1273" s="2" t="s">
        <v>139</v>
      </c>
      <c r="AJ1273" s="9" t="s">
        <v>3140</v>
      </c>
      <c r="AL1273" s="2"/>
      <c r="AM1273" s="8"/>
      <c r="AO1273" s="2"/>
      <c r="AP1273" s="2" t="s">
        <v>64</v>
      </c>
      <c r="AQ1273" s="2" t="s">
        <v>64</v>
      </c>
      <c r="AR1273" s="2"/>
      <c r="AS1273" s="2"/>
      <c r="AT1273" s="2" t="s">
        <v>53</v>
      </c>
      <c r="AX1273" s="2" t="s">
        <v>67</v>
      </c>
      <c r="AY1273" s="12" t="s">
        <v>53</v>
      </c>
      <c r="BA1273" s="8"/>
    </row>
    <row r="1274" ht="12.75" customHeight="1">
      <c r="A1274" s="2" t="s">
        <v>3141</v>
      </c>
      <c r="B1274" s="2" t="s">
        <v>259</v>
      </c>
      <c r="C1274" s="2">
        <v>2020.0</v>
      </c>
      <c r="D1274" s="8"/>
      <c r="E1274" s="9"/>
      <c r="F1274" s="2" t="s">
        <v>630</v>
      </c>
      <c r="G1274" s="2" t="s">
        <v>101</v>
      </c>
      <c r="H1274" s="2" t="s">
        <v>51</v>
      </c>
      <c r="I1274" s="2" t="s">
        <v>275</v>
      </c>
      <c r="J1274" s="2" t="s">
        <v>275</v>
      </c>
      <c r="K1274" s="2" t="s">
        <v>53</v>
      </c>
      <c r="L1274" s="8" t="s">
        <v>54</v>
      </c>
      <c r="M1274" s="2" t="s">
        <v>55</v>
      </c>
      <c r="N1274" s="2" t="s">
        <v>74</v>
      </c>
      <c r="O1274" s="10" t="s">
        <v>216</v>
      </c>
      <c r="P1274" s="2"/>
      <c r="Q1274" s="2"/>
      <c r="R1274" s="2" t="s">
        <v>58</v>
      </c>
      <c r="S1274" s="2" t="s">
        <v>59</v>
      </c>
      <c r="T1274" s="2" t="s">
        <v>77</v>
      </c>
      <c r="U1274" s="2" t="s">
        <v>250</v>
      </c>
      <c r="V1274" s="2" t="s">
        <v>3142</v>
      </c>
      <c r="W1274" s="2" t="s">
        <v>61</v>
      </c>
      <c r="X1274" s="9"/>
      <c r="Y1274" s="8"/>
      <c r="Z1274" s="2" t="s">
        <v>62</v>
      </c>
      <c r="AA1274" s="8"/>
      <c r="AB1274" s="2"/>
      <c r="AC1274" s="8"/>
      <c r="AD1274" s="8"/>
      <c r="AE1274" s="2" t="s">
        <v>53</v>
      </c>
      <c r="AF1274" s="11"/>
      <c r="AG1274" s="11"/>
      <c r="AH1274" s="2" t="s">
        <v>53</v>
      </c>
      <c r="AI1274" s="11"/>
      <c r="AL1274" s="2" t="s">
        <v>64</v>
      </c>
      <c r="AM1274" s="8" t="s">
        <v>221</v>
      </c>
      <c r="AN1274" s="8" t="s">
        <v>114</v>
      </c>
      <c r="AO1274" s="2"/>
      <c r="AP1274" s="8"/>
      <c r="AQ1274" s="2" t="s">
        <v>53</v>
      </c>
      <c r="AR1274" s="8"/>
      <c r="AS1274" s="8"/>
      <c r="AX1274" s="2" t="s">
        <v>107</v>
      </c>
      <c r="AY1274" s="14"/>
      <c r="BA1274" s="13">
        <v>2.0</v>
      </c>
    </row>
    <row r="1275" ht="12.75" customHeight="1">
      <c r="A1275" s="2"/>
      <c r="B1275" s="2"/>
      <c r="C1275" s="2">
        <v>2020.0</v>
      </c>
      <c r="D1275" s="8"/>
      <c r="E1275" s="9"/>
      <c r="O1275" s="9"/>
      <c r="P1275" s="8"/>
      <c r="Q1275" s="8"/>
      <c r="R1275" s="8"/>
      <c r="S1275" s="8"/>
      <c r="T1275" s="8"/>
      <c r="U1275" s="8"/>
      <c r="W1275" s="2" t="s">
        <v>61</v>
      </c>
      <c r="X1275" s="9"/>
      <c r="Y1275" s="8"/>
      <c r="Z1275" s="2" t="s">
        <v>62</v>
      </c>
      <c r="AA1275" s="8"/>
      <c r="AB1275" s="2"/>
      <c r="AC1275" s="8"/>
      <c r="AD1275" s="8"/>
      <c r="AE1275" s="2" t="s">
        <v>53</v>
      </c>
      <c r="AF1275" s="11"/>
      <c r="AG1275" s="11"/>
      <c r="AH1275" s="2" t="s">
        <v>53</v>
      </c>
      <c r="AI1275" s="11"/>
      <c r="AL1275" s="2"/>
      <c r="AM1275" s="8"/>
      <c r="AO1275" s="2"/>
      <c r="AP1275" s="8"/>
      <c r="AQ1275" s="2" t="s">
        <v>53</v>
      </c>
      <c r="AR1275" s="8"/>
      <c r="AS1275" s="8"/>
      <c r="AX1275" s="2" t="s">
        <v>107</v>
      </c>
      <c r="AY1275" s="14"/>
      <c r="BA1275" s="8"/>
    </row>
    <row r="1276" ht="12.75" customHeight="1">
      <c r="A1276" s="2" t="s">
        <v>1933</v>
      </c>
      <c r="B1276" s="2" t="s">
        <v>259</v>
      </c>
      <c r="C1276" s="2">
        <v>2020.0</v>
      </c>
      <c r="D1276" s="8"/>
      <c r="E1276" s="9"/>
      <c r="F1276" s="2" t="s">
        <v>630</v>
      </c>
      <c r="G1276" s="2" t="s">
        <v>101</v>
      </c>
      <c r="H1276" s="2" t="s">
        <v>91</v>
      </c>
      <c r="I1276" s="2" t="s">
        <v>275</v>
      </c>
      <c r="J1276" s="2" t="s">
        <v>275</v>
      </c>
      <c r="K1276" s="2" t="s">
        <v>53</v>
      </c>
      <c r="L1276" s="8" t="s">
        <v>72</v>
      </c>
      <c r="M1276" s="2" t="s">
        <v>73</v>
      </c>
      <c r="N1276" s="2" t="s">
        <v>227</v>
      </c>
      <c r="O1276" s="10" t="s">
        <v>204</v>
      </c>
      <c r="P1276" s="2"/>
      <c r="Q1276" s="2"/>
      <c r="R1276" s="2" t="s">
        <v>58</v>
      </c>
      <c r="S1276" s="2" t="s">
        <v>59</v>
      </c>
      <c r="T1276" s="2" t="s">
        <v>77</v>
      </c>
      <c r="U1276" s="2" t="s">
        <v>78</v>
      </c>
      <c r="V1276" s="2" t="s">
        <v>3143</v>
      </c>
      <c r="W1276" s="2" t="s">
        <v>80</v>
      </c>
      <c r="X1276" s="10" t="s">
        <v>438</v>
      </c>
      <c r="Y1276" s="2" t="s">
        <v>58</v>
      </c>
      <c r="Z1276" s="2" t="s">
        <v>62</v>
      </c>
      <c r="AA1276" s="2" t="s">
        <v>77</v>
      </c>
      <c r="AB1276" s="2" t="s">
        <v>82</v>
      </c>
      <c r="AC1276" s="2" t="s">
        <v>3144</v>
      </c>
      <c r="AD1276" s="8"/>
      <c r="AE1276" s="2" t="s">
        <v>53</v>
      </c>
      <c r="AF1276" s="11"/>
      <c r="AG1276" s="11"/>
      <c r="AH1276" s="2" t="s">
        <v>53</v>
      </c>
      <c r="AI1276" s="11"/>
      <c r="AL1276" s="2"/>
      <c r="AM1276" s="8"/>
      <c r="AO1276" s="2"/>
      <c r="AP1276" s="2" t="s">
        <v>53</v>
      </c>
      <c r="AQ1276" s="2" t="s">
        <v>64</v>
      </c>
      <c r="AR1276" s="2" t="s">
        <v>429</v>
      </c>
      <c r="AS1276" s="2" t="s">
        <v>186</v>
      </c>
      <c r="AT1276" s="2" t="s">
        <v>53</v>
      </c>
      <c r="AX1276" s="2" t="s">
        <v>107</v>
      </c>
      <c r="AY1276" s="12" t="s">
        <v>53</v>
      </c>
      <c r="BA1276" s="8"/>
    </row>
    <row r="1277" ht="12.75" customHeight="1">
      <c r="A1277" s="2" t="s">
        <v>3145</v>
      </c>
      <c r="B1277" s="2" t="s">
        <v>259</v>
      </c>
      <c r="C1277" s="2">
        <v>2020.0</v>
      </c>
      <c r="D1277" s="8"/>
      <c r="E1277" s="9"/>
      <c r="F1277" s="2" t="s">
        <v>209</v>
      </c>
      <c r="G1277" s="2" t="s">
        <v>50</v>
      </c>
      <c r="H1277" s="2" t="s">
        <v>70</v>
      </c>
      <c r="I1277" s="2" t="s">
        <v>275</v>
      </c>
      <c r="J1277" s="2" t="s">
        <v>275</v>
      </c>
      <c r="K1277" s="2" t="s">
        <v>53</v>
      </c>
      <c r="L1277" s="8" t="s">
        <v>72</v>
      </c>
      <c r="M1277" s="2" t="s">
        <v>55</v>
      </c>
      <c r="O1277" s="10" t="s">
        <v>120</v>
      </c>
      <c r="P1277" s="2"/>
      <c r="Q1277" s="2"/>
      <c r="R1277" s="2" t="s">
        <v>58</v>
      </c>
      <c r="S1277" s="2" t="s">
        <v>59</v>
      </c>
      <c r="T1277" s="8"/>
      <c r="U1277" s="2" t="s">
        <v>78</v>
      </c>
      <c r="V1277" s="2" t="s">
        <v>3146</v>
      </c>
      <c r="W1277" s="2" t="s">
        <v>80</v>
      </c>
      <c r="X1277" s="10" t="s">
        <v>277</v>
      </c>
      <c r="Y1277" s="2" t="s">
        <v>58</v>
      </c>
      <c r="Z1277" s="2" t="s">
        <v>62</v>
      </c>
      <c r="AA1277" s="2" t="s">
        <v>166</v>
      </c>
      <c r="AB1277" s="2" t="s">
        <v>82</v>
      </c>
      <c r="AC1277" s="2" t="s">
        <v>3147</v>
      </c>
      <c r="AD1277" s="8"/>
      <c r="AE1277" s="2" t="s">
        <v>53</v>
      </c>
      <c r="AF1277" s="11"/>
      <c r="AG1277" s="11"/>
      <c r="AH1277" s="2" t="s">
        <v>53</v>
      </c>
      <c r="AI1277" s="11"/>
      <c r="AJ1277" s="2" t="s">
        <v>85</v>
      </c>
      <c r="AL1277" s="2" t="s">
        <v>64</v>
      </c>
      <c r="AM1277" s="8"/>
      <c r="AN1277" s="8" t="s">
        <v>106</v>
      </c>
      <c r="AO1277" s="2"/>
      <c r="AP1277" s="2" t="s">
        <v>53</v>
      </c>
      <c r="AQ1277" s="2" t="s">
        <v>64</v>
      </c>
      <c r="AR1277" s="2" t="s">
        <v>131</v>
      </c>
      <c r="AS1277" s="2" t="s">
        <v>114</v>
      </c>
      <c r="AT1277" s="2" t="s">
        <v>53</v>
      </c>
      <c r="AX1277" s="2" t="s">
        <v>67</v>
      </c>
      <c r="AY1277" s="12" t="s">
        <v>53</v>
      </c>
      <c r="BA1277" s="8"/>
    </row>
    <row r="1278" ht="12.75" customHeight="1">
      <c r="A1278" s="2" t="s">
        <v>3148</v>
      </c>
      <c r="B1278" s="2" t="s">
        <v>259</v>
      </c>
      <c r="C1278" s="2">
        <v>2020.0</v>
      </c>
      <c r="D1278" s="8"/>
      <c r="E1278" s="9"/>
      <c r="F1278" s="2" t="s">
        <v>292</v>
      </c>
      <c r="G1278" s="2" t="s">
        <v>101</v>
      </c>
      <c r="H1278" s="2" t="s">
        <v>134</v>
      </c>
      <c r="I1278" s="2" t="s">
        <v>353</v>
      </c>
      <c r="J1278" s="2" t="s">
        <v>353</v>
      </c>
      <c r="K1278" s="2" t="s">
        <v>53</v>
      </c>
      <c r="L1278" s="8" t="s">
        <v>72</v>
      </c>
      <c r="M1278" s="2" t="s">
        <v>73</v>
      </c>
      <c r="O1278" s="10" t="s">
        <v>2260</v>
      </c>
      <c r="P1278" s="2"/>
      <c r="Q1278" s="2"/>
      <c r="R1278" s="2" t="s">
        <v>148</v>
      </c>
      <c r="S1278" s="2" t="s">
        <v>59</v>
      </c>
      <c r="T1278" s="8"/>
      <c r="U1278" s="8"/>
      <c r="V1278" s="2" t="s">
        <v>3149</v>
      </c>
      <c r="W1278" s="2" t="s">
        <v>80</v>
      </c>
      <c r="X1278" s="10" t="s">
        <v>146</v>
      </c>
      <c r="Y1278" s="2" t="s">
        <v>58</v>
      </c>
      <c r="Z1278" s="2" t="s">
        <v>62</v>
      </c>
      <c r="AA1278" s="8"/>
      <c r="AB1278" s="2"/>
      <c r="AC1278" s="2" t="s">
        <v>3150</v>
      </c>
      <c r="AD1278" s="8"/>
      <c r="AE1278" s="2" t="s">
        <v>64</v>
      </c>
      <c r="AF1278" s="2" t="s">
        <v>84</v>
      </c>
      <c r="AG1278" s="2" t="s">
        <v>63</v>
      </c>
      <c r="AH1278" s="2" t="s">
        <v>53</v>
      </c>
      <c r="AI1278" s="11"/>
      <c r="AJ1278" s="2" t="s">
        <v>369</v>
      </c>
      <c r="AL1278" s="2"/>
      <c r="AM1278" s="8"/>
      <c r="AO1278" s="2"/>
      <c r="AP1278" s="2" t="s">
        <v>53</v>
      </c>
      <c r="AQ1278" s="2" t="s">
        <v>64</v>
      </c>
      <c r="AR1278" s="2" t="s">
        <v>185</v>
      </c>
      <c r="AS1278" s="2" t="s">
        <v>186</v>
      </c>
      <c r="AT1278" s="2" t="s">
        <v>53</v>
      </c>
      <c r="AX1278" s="2" t="s">
        <v>107</v>
      </c>
      <c r="AY1278" s="14"/>
      <c r="BA1278" s="8"/>
    </row>
    <row r="1279" ht="12.75" customHeight="1">
      <c r="A1279" s="2" t="s">
        <v>3151</v>
      </c>
      <c r="B1279" s="2" t="s">
        <v>259</v>
      </c>
      <c r="C1279" s="2">
        <v>2020.0</v>
      </c>
      <c r="D1279" s="8"/>
      <c r="E1279" s="9"/>
      <c r="F1279" s="2" t="s">
        <v>516</v>
      </c>
      <c r="G1279" s="2" t="s">
        <v>50</v>
      </c>
      <c r="I1279" s="2" t="s">
        <v>275</v>
      </c>
      <c r="J1279" s="2" t="s">
        <v>275</v>
      </c>
      <c r="K1279" s="2" t="s">
        <v>53</v>
      </c>
      <c r="L1279" s="8" t="s">
        <v>72</v>
      </c>
      <c r="M1279" s="2" t="s">
        <v>181</v>
      </c>
      <c r="N1279" s="2" t="s">
        <v>74</v>
      </c>
      <c r="O1279" s="10" t="s">
        <v>1814</v>
      </c>
      <c r="P1279" s="2"/>
      <c r="Q1279" s="2"/>
      <c r="R1279" s="2" t="s">
        <v>109</v>
      </c>
      <c r="S1279" s="2" t="s">
        <v>59</v>
      </c>
      <c r="T1279" s="8"/>
      <c r="U1279" s="8"/>
      <c r="V1279" s="2" t="s">
        <v>275</v>
      </c>
      <c r="W1279" s="2" t="s">
        <v>80</v>
      </c>
      <c r="X1279" s="10" t="s">
        <v>279</v>
      </c>
      <c r="Y1279" s="2" t="s">
        <v>58</v>
      </c>
      <c r="Z1279" s="2" t="s">
        <v>62</v>
      </c>
      <c r="AA1279" s="8"/>
      <c r="AB1279" s="2"/>
      <c r="AC1279" s="2" t="s">
        <v>3152</v>
      </c>
      <c r="AD1279" s="8"/>
      <c r="AE1279" s="2" t="s">
        <v>64</v>
      </c>
      <c r="AF1279" s="2" t="s">
        <v>110</v>
      </c>
      <c r="AG1279" s="2" t="s">
        <v>63</v>
      </c>
      <c r="AH1279" s="2" t="s">
        <v>88</v>
      </c>
      <c r="AI1279" s="2" t="s">
        <v>111</v>
      </c>
      <c r="AJ1279" s="2" t="s">
        <v>112</v>
      </c>
      <c r="AL1279" s="2"/>
      <c r="AM1279" s="8"/>
      <c r="AO1279" s="2"/>
      <c r="AP1279" s="8"/>
      <c r="AQ1279" s="2" t="s">
        <v>64</v>
      </c>
      <c r="AR1279" s="8"/>
      <c r="AS1279" s="8"/>
      <c r="AT1279" s="2" t="s">
        <v>53</v>
      </c>
      <c r="AW1279" s="2" t="s">
        <v>64</v>
      </c>
      <c r="AX1279" s="2" t="s">
        <v>67</v>
      </c>
      <c r="AY1279" s="12" t="s">
        <v>53</v>
      </c>
      <c r="BA1279" s="8"/>
    </row>
    <row r="1280" ht="12.75" customHeight="1">
      <c r="A1280" s="2" t="s">
        <v>3153</v>
      </c>
      <c r="B1280" s="2" t="s">
        <v>259</v>
      </c>
      <c r="C1280" s="2">
        <v>2020.0</v>
      </c>
      <c r="D1280" s="8"/>
      <c r="E1280" s="9"/>
      <c r="F1280" s="2" t="s">
        <v>630</v>
      </c>
      <c r="G1280" s="2" t="s">
        <v>101</v>
      </c>
      <c r="H1280" s="2" t="s">
        <v>51</v>
      </c>
      <c r="I1280" s="2" t="s">
        <v>395</v>
      </c>
      <c r="J1280" s="2" t="s">
        <v>395</v>
      </c>
      <c r="K1280" s="2" t="s">
        <v>53</v>
      </c>
      <c r="L1280" s="8" t="s">
        <v>72</v>
      </c>
      <c r="M1280" s="2" t="s">
        <v>55</v>
      </c>
      <c r="N1280" s="2" t="s">
        <v>93</v>
      </c>
      <c r="O1280" s="10" t="s">
        <v>69</v>
      </c>
      <c r="P1280" s="2"/>
      <c r="Q1280" s="2"/>
      <c r="R1280" s="2" t="s">
        <v>58</v>
      </c>
      <c r="S1280" s="2" t="s">
        <v>59</v>
      </c>
      <c r="T1280" s="2" t="s">
        <v>166</v>
      </c>
      <c r="U1280" s="2" t="s">
        <v>78</v>
      </c>
      <c r="W1280" s="2" t="s">
        <v>80</v>
      </c>
      <c r="X1280" s="10" t="s">
        <v>1358</v>
      </c>
      <c r="Y1280" s="2" t="s">
        <v>58</v>
      </c>
      <c r="Z1280" s="2" t="s">
        <v>62</v>
      </c>
      <c r="AA1280" s="2" t="s">
        <v>77</v>
      </c>
      <c r="AB1280" s="2" t="s">
        <v>82</v>
      </c>
      <c r="AC1280" s="2" t="s">
        <v>3154</v>
      </c>
      <c r="AD1280" s="8"/>
      <c r="AE1280" s="2" t="s">
        <v>64</v>
      </c>
      <c r="AF1280" s="2" t="s">
        <v>84</v>
      </c>
      <c r="AG1280" s="2" t="s">
        <v>63</v>
      </c>
      <c r="AH1280" s="2" t="s">
        <v>53</v>
      </c>
      <c r="AI1280" s="11"/>
      <c r="AJ1280" s="2" t="s">
        <v>85</v>
      </c>
      <c r="AL1280" s="2"/>
      <c r="AM1280" s="8"/>
      <c r="AO1280" s="2"/>
      <c r="AP1280" s="2" t="s">
        <v>53</v>
      </c>
      <c r="AQ1280" s="2" t="s">
        <v>64</v>
      </c>
      <c r="AR1280" s="2" t="s">
        <v>113</v>
      </c>
      <c r="AS1280" s="2" t="s">
        <v>114</v>
      </c>
      <c r="AT1280" s="2" t="s">
        <v>53</v>
      </c>
      <c r="AX1280" s="2" t="s">
        <v>67</v>
      </c>
      <c r="AY1280" s="12" t="s">
        <v>53</v>
      </c>
      <c r="BA1280" s="8"/>
    </row>
    <row r="1281" ht="12.75" customHeight="1">
      <c r="A1281" s="2" t="s">
        <v>3155</v>
      </c>
      <c r="B1281" s="2" t="s">
        <v>259</v>
      </c>
      <c r="C1281" s="2">
        <v>2020.0</v>
      </c>
      <c r="D1281" s="8"/>
      <c r="E1281" s="9"/>
      <c r="F1281" s="2" t="s">
        <v>630</v>
      </c>
      <c r="G1281" s="2" t="s">
        <v>50</v>
      </c>
      <c r="H1281" s="2" t="s">
        <v>51</v>
      </c>
      <c r="I1281" s="2" t="s">
        <v>275</v>
      </c>
      <c r="J1281" s="2" t="s">
        <v>275</v>
      </c>
      <c r="K1281" s="2" t="s">
        <v>53</v>
      </c>
      <c r="L1281" s="8" t="s">
        <v>72</v>
      </c>
      <c r="M1281" s="2" t="s">
        <v>73</v>
      </c>
      <c r="N1281" s="2" t="s">
        <v>74</v>
      </c>
      <c r="O1281" s="10" t="s">
        <v>331</v>
      </c>
      <c r="P1281" s="2" t="s">
        <v>109</v>
      </c>
      <c r="Q1281" s="2" t="s">
        <v>62</v>
      </c>
      <c r="R1281" s="2"/>
      <c r="S1281" s="2"/>
      <c r="T1281" s="2" t="s">
        <v>105</v>
      </c>
      <c r="U1281" s="2" t="s">
        <v>78</v>
      </c>
      <c r="V1281" s="2" t="s">
        <v>3156</v>
      </c>
      <c r="W1281" s="2" t="s">
        <v>80</v>
      </c>
      <c r="X1281" s="10" t="s">
        <v>103</v>
      </c>
      <c r="Y1281" s="2" t="s">
        <v>58</v>
      </c>
      <c r="Z1281" s="2" t="s">
        <v>62</v>
      </c>
      <c r="AA1281" s="2" t="s">
        <v>77</v>
      </c>
      <c r="AB1281" s="2" t="s">
        <v>82</v>
      </c>
      <c r="AC1281" s="2" t="s">
        <v>3157</v>
      </c>
      <c r="AD1281" s="8"/>
      <c r="AE1281" s="2" t="s">
        <v>64</v>
      </c>
      <c r="AF1281" s="2" t="s">
        <v>110</v>
      </c>
      <c r="AG1281" s="2" t="s">
        <v>63</v>
      </c>
      <c r="AH1281" s="2" t="s">
        <v>88</v>
      </c>
      <c r="AI1281" s="11" t="s">
        <v>193</v>
      </c>
      <c r="AJ1281" s="2" t="s">
        <v>112</v>
      </c>
      <c r="AL1281" s="2"/>
      <c r="AM1281" s="8"/>
      <c r="AO1281" s="2"/>
      <c r="AP1281" s="2" t="s">
        <v>53</v>
      </c>
      <c r="AQ1281" s="2" t="s">
        <v>64</v>
      </c>
      <c r="AR1281" s="2" t="s">
        <v>131</v>
      </c>
      <c r="AS1281" s="2" t="s">
        <v>114</v>
      </c>
      <c r="AT1281" s="2" t="s">
        <v>53</v>
      </c>
      <c r="AW1281" s="2" t="s">
        <v>53</v>
      </c>
      <c r="AX1281" s="2" t="s">
        <v>67</v>
      </c>
      <c r="AY1281" s="12" t="s">
        <v>53</v>
      </c>
      <c r="BA1281" s="8"/>
    </row>
    <row r="1282" ht="12.75" customHeight="1">
      <c r="A1282" s="2" t="s">
        <v>3158</v>
      </c>
      <c r="B1282" s="2" t="s">
        <v>120</v>
      </c>
      <c r="C1282" s="2">
        <v>2020.0</v>
      </c>
      <c r="D1282" s="8"/>
      <c r="E1282" s="9"/>
      <c r="F1282" s="2" t="s">
        <v>49</v>
      </c>
      <c r="G1282" s="2" t="s">
        <v>50</v>
      </c>
      <c r="H1282" s="2" t="s">
        <v>51</v>
      </c>
      <c r="I1282" s="2" t="s">
        <v>173</v>
      </c>
      <c r="J1282" s="2" t="s">
        <v>173</v>
      </c>
      <c r="K1282" s="2" t="s">
        <v>53</v>
      </c>
      <c r="L1282" s="8" t="s">
        <v>54</v>
      </c>
      <c r="M1282" s="2" t="s">
        <v>55</v>
      </c>
      <c r="N1282" s="2" t="s">
        <v>74</v>
      </c>
      <c r="O1282" s="10" t="s">
        <v>196</v>
      </c>
      <c r="P1282" s="2" t="s">
        <v>76</v>
      </c>
      <c r="Q1282" s="2" t="s">
        <v>62</v>
      </c>
      <c r="R1282" s="2"/>
      <c r="S1282" s="2"/>
      <c r="T1282" s="2" t="s">
        <v>77</v>
      </c>
      <c r="U1282" s="2" t="s">
        <v>78</v>
      </c>
      <c r="V1282" s="2" t="s">
        <v>3159</v>
      </c>
      <c r="W1282" s="2" t="s">
        <v>61</v>
      </c>
      <c r="X1282" s="9"/>
      <c r="Y1282" s="8"/>
      <c r="Z1282" s="2" t="s">
        <v>62</v>
      </c>
      <c r="AA1282" s="8"/>
      <c r="AB1282" s="2"/>
      <c r="AC1282" s="8"/>
      <c r="AD1282" s="8"/>
      <c r="AE1282" s="2" t="s">
        <v>53</v>
      </c>
      <c r="AF1282" s="11"/>
      <c r="AG1282" s="11"/>
      <c r="AH1282" s="2" t="s">
        <v>53</v>
      </c>
      <c r="AI1282" s="11"/>
      <c r="AK1282" s="8" t="s">
        <v>122</v>
      </c>
      <c r="AL1282" s="2"/>
      <c r="AM1282" s="8"/>
      <c r="AO1282" s="2"/>
      <c r="AP1282" s="8"/>
      <c r="AQ1282" s="2" t="s">
        <v>53</v>
      </c>
      <c r="AR1282" s="8"/>
      <c r="AS1282" s="8"/>
      <c r="AT1282" s="2" t="s">
        <v>64</v>
      </c>
      <c r="AX1282" s="2" t="s">
        <v>67</v>
      </c>
      <c r="AY1282" s="14"/>
      <c r="BA1282" s="13">
        <v>4.0</v>
      </c>
    </row>
    <row r="1283" ht="12.75" customHeight="1">
      <c r="A1283" s="2"/>
      <c r="B1283" s="2"/>
      <c r="C1283" s="2">
        <v>2020.0</v>
      </c>
      <c r="D1283" s="8"/>
      <c r="E1283" s="9"/>
      <c r="O1283" s="9"/>
      <c r="P1283" s="8"/>
      <c r="Q1283" s="8"/>
      <c r="R1283" s="8"/>
      <c r="S1283" s="8"/>
      <c r="T1283" s="8"/>
      <c r="U1283" s="8"/>
      <c r="W1283" s="2" t="s">
        <v>61</v>
      </c>
      <c r="X1283" s="9"/>
      <c r="Y1283" s="8"/>
      <c r="Z1283" s="2" t="s">
        <v>62</v>
      </c>
      <c r="AA1283" s="8"/>
      <c r="AB1283" s="2"/>
      <c r="AC1283" s="8"/>
      <c r="AD1283" s="8"/>
      <c r="AE1283" s="2" t="s">
        <v>53</v>
      </c>
      <c r="AF1283" s="11"/>
      <c r="AG1283" s="11"/>
      <c r="AH1283" s="2" t="s">
        <v>53</v>
      </c>
      <c r="AI1283" s="11"/>
      <c r="AL1283" s="2"/>
      <c r="AM1283" s="8"/>
      <c r="AO1283" s="2"/>
      <c r="AP1283" s="2" t="s">
        <v>53</v>
      </c>
      <c r="AQ1283" s="2" t="s">
        <v>64</v>
      </c>
      <c r="AR1283" s="2" t="s">
        <v>213</v>
      </c>
      <c r="AS1283" s="2" t="s">
        <v>114</v>
      </c>
      <c r="AT1283" s="2" t="s">
        <v>64</v>
      </c>
      <c r="AX1283" s="2" t="s">
        <v>67</v>
      </c>
      <c r="AY1283" s="12" t="s">
        <v>53</v>
      </c>
      <c r="BA1283" s="8"/>
    </row>
    <row r="1284" ht="12.75" customHeight="1">
      <c r="A1284" s="2"/>
      <c r="B1284" s="2"/>
      <c r="C1284" s="2">
        <v>2020.0</v>
      </c>
      <c r="D1284" s="8"/>
      <c r="E1284" s="9"/>
      <c r="O1284" s="9"/>
      <c r="P1284" s="8"/>
      <c r="Q1284" s="8"/>
      <c r="R1284" s="8"/>
      <c r="S1284" s="8"/>
      <c r="T1284" s="8"/>
      <c r="U1284" s="8"/>
      <c r="W1284" s="2" t="s">
        <v>61</v>
      </c>
      <c r="X1284" s="9"/>
      <c r="Y1284" s="8"/>
      <c r="Z1284" s="2" t="s">
        <v>62</v>
      </c>
      <c r="AA1284" s="8"/>
      <c r="AB1284" s="2"/>
      <c r="AC1284" s="8"/>
      <c r="AD1284" s="8"/>
      <c r="AE1284" s="2" t="s">
        <v>53</v>
      </c>
      <c r="AF1284" s="11"/>
      <c r="AG1284" s="11"/>
      <c r="AH1284" s="2" t="s">
        <v>53</v>
      </c>
      <c r="AI1284" s="11"/>
      <c r="AL1284" s="2"/>
      <c r="AM1284" s="8"/>
      <c r="AO1284" s="2"/>
      <c r="AP1284" s="2" t="s">
        <v>53</v>
      </c>
      <c r="AQ1284" s="2" t="s">
        <v>64</v>
      </c>
      <c r="AR1284" s="2" t="s">
        <v>429</v>
      </c>
      <c r="AS1284" s="2" t="s">
        <v>186</v>
      </c>
      <c r="AT1284" s="2" t="s">
        <v>64</v>
      </c>
      <c r="AX1284" s="2" t="s">
        <v>67</v>
      </c>
      <c r="AY1284" s="12" t="s">
        <v>53</v>
      </c>
      <c r="BA1284" s="8"/>
    </row>
    <row r="1285" ht="12.75" customHeight="1">
      <c r="A1285" s="2"/>
      <c r="B1285" s="2"/>
      <c r="C1285" s="2">
        <v>2020.0</v>
      </c>
      <c r="D1285" s="8"/>
      <c r="E1285" s="9"/>
      <c r="O1285" s="9"/>
      <c r="P1285" s="8"/>
      <c r="Q1285" s="8"/>
      <c r="R1285" s="8"/>
      <c r="S1285" s="8"/>
      <c r="T1285" s="8"/>
      <c r="U1285" s="8"/>
      <c r="W1285" s="2" t="s">
        <v>61</v>
      </c>
      <c r="X1285" s="9"/>
      <c r="Y1285" s="8"/>
      <c r="Z1285" s="2" t="s">
        <v>62</v>
      </c>
      <c r="AA1285" s="8"/>
      <c r="AB1285" s="2"/>
      <c r="AC1285" s="8"/>
      <c r="AD1285" s="8"/>
      <c r="AE1285" s="2" t="s">
        <v>53</v>
      </c>
      <c r="AF1285" s="11"/>
      <c r="AG1285" s="11"/>
      <c r="AH1285" s="2" t="s">
        <v>53</v>
      </c>
      <c r="AI1285" s="11"/>
      <c r="AL1285" s="2"/>
      <c r="AM1285" s="8"/>
      <c r="AO1285" s="2"/>
      <c r="AP1285" s="8"/>
      <c r="AQ1285" s="2" t="s">
        <v>53</v>
      </c>
      <c r="AR1285" s="8"/>
      <c r="AS1285" s="8"/>
      <c r="AT1285" s="2" t="s">
        <v>64</v>
      </c>
      <c r="AX1285" s="2" t="s">
        <v>67</v>
      </c>
      <c r="AY1285" s="14"/>
      <c r="BA1285" s="8"/>
    </row>
    <row r="1286" ht="12.75" customHeight="1">
      <c r="A1286" s="2" t="s">
        <v>3160</v>
      </c>
      <c r="B1286" s="2" t="s">
        <v>120</v>
      </c>
      <c r="C1286" s="2">
        <v>2020.0</v>
      </c>
      <c r="D1286" s="8"/>
      <c r="E1286" s="9"/>
      <c r="F1286" s="2" t="s">
        <v>389</v>
      </c>
      <c r="G1286" s="2" t="s">
        <v>101</v>
      </c>
      <c r="H1286" s="2" t="s">
        <v>91</v>
      </c>
      <c r="I1286" s="2" t="s">
        <v>173</v>
      </c>
      <c r="J1286" s="2" t="s">
        <v>173</v>
      </c>
      <c r="K1286" s="2" t="s">
        <v>53</v>
      </c>
      <c r="L1286" s="8" t="s">
        <v>72</v>
      </c>
      <c r="M1286" s="2" t="s">
        <v>55</v>
      </c>
      <c r="N1286" s="2" t="s">
        <v>74</v>
      </c>
      <c r="O1286" s="10" t="s">
        <v>295</v>
      </c>
      <c r="P1286" s="2"/>
      <c r="Q1286" s="2"/>
      <c r="R1286" s="2" t="s">
        <v>58</v>
      </c>
      <c r="S1286" s="2" t="s">
        <v>59</v>
      </c>
      <c r="T1286" s="2" t="s">
        <v>166</v>
      </c>
      <c r="U1286" s="2" t="s">
        <v>78</v>
      </c>
      <c r="V1286" s="2" t="s">
        <v>3161</v>
      </c>
      <c r="W1286" s="2" t="s">
        <v>80</v>
      </c>
      <c r="X1286" s="10" t="s">
        <v>151</v>
      </c>
      <c r="Y1286" s="2" t="s">
        <v>58</v>
      </c>
      <c r="Z1286" s="2" t="s">
        <v>62</v>
      </c>
      <c r="AA1286" s="8"/>
      <c r="AB1286" s="2"/>
      <c r="AC1286" s="2" t="s">
        <v>3162</v>
      </c>
      <c r="AD1286" s="8"/>
      <c r="AE1286" s="2" t="s">
        <v>64</v>
      </c>
      <c r="AF1286" s="2" t="s">
        <v>84</v>
      </c>
      <c r="AG1286" s="2" t="s">
        <v>63</v>
      </c>
      <c r="AH1286" s="2" t="s">
        <v>53</v>
      </c>
      <c r="AI1286" s="11"/>
      <c r="AK1286" s="8" t="s">
        <v>98</v>
      </c>
      <c r="AL1286" s="2"/>
      <c r="AM1286" s="8"/>
      <c r="AO1286" s="2"/>
      <c r="AP1286" s="2" t="s">
        <v>53</v>
      </c>
      <c r="AQ1286" s="2" t="s">
        <v>64</v>
      </c>
      <c r="AR1286" s="2" t="s">
        <v>185</v>
      </c>
      <c r="AS1286" s="2" t="s">
        <v>186</v>
      </c>
      <c r="AT1286" s="2" t="s">
        <v>53</v>
      </c>
      <c r="AW1286" s="2" t="s">
        <v>64</v>
      </c>
      <c r="AX1286" s="2" t="s">
        <v>67</v>
      </c>
      <c r="AY1286" s="12" t="s">
        <v>53</v>
      </c>
      <c r="BA1286" s="8"/>
    </row>
    <row r="1287" ht="12.75" customHeight="1">
      <c r="A1287" s="2" t="s">
        <v>419</v>
      </c>
      <c r="B1287" s="2" t="s">
        <v>120</v>
      </c>
      <c r="C1287" s="2">
        <v>2020.0</v>
      </c>
      <c r="D1287" s="8"/>
      <c r="E1287" s="9"/>
      <c r="F1287" s="2" t="s">
        <v>413</v>
      </c>
      <c r="G1287" s="2" t="s">
        <v>101</v>
      </c>
      <c r="H1287" s="2" t="s">
        <v>134</v>
      </c>
      <c r="I1287" s="2" t="s">
        <v>173</v>
      </c>
      <c r="J1287" s="2" t="s">
        <v>173</v>
      </c>
      <c r="K1287" s="2" t="s">
        <v>53</v>
      </c>
      <c r="L1287" s="8" t="s">
        <v>54</v>
      </c>
      <c r="M1287" s="2" t="s">
        <v>55</v>
      </c>
      <c r="N1287" s="2" t="s">
        <v>74</v>
      </c>
      <c r="O1287" s="10" t="s">
        <v>103</v>
      </c>
      <c r="P1287" s="2"/>
      <c r="Q1287" s="2"/>
      <c r="R1287" s="2" t="s">
        <v>58</v>
      </c>
      <c r="S1287" s="2" t="s">
        <v>59</v>
      </c>
      <c r="T1287" s="2" t="s">
        <v>105</v>
      </c>
      <c r="U1287" s="2" t="s">
        <v>78</v>
      </c>
      <c r="V1287" s="2" t="s">
        <v>3163</v>
      </c>
      <c r="W1287" s="2" t="s">
        <v>61</v>
      </c>
      <c r="X1287" s="9"/>
      <c r="Y1287" s="8"/>
      <c r="Z1287" s="2" t="s">
        <v>62</v>
      </c>
      <c r="AA1287" s="8"/>
      <c r="AB1287" s="2"/>
      <c r="AC1287" s="8"/>
      <c r="AD1287" s="8"/>
      <c r="AE1287" s="2" t="s">
        <v>53</v>
      </c>
      <c r="AF1287" s="11"/>
      <c r="AG1287" s="11"/>
      <c r="AH1287" s="2" t="s">
        <v>53</v>
      </c>
      <c r="AI1287" s="11"/>
      <c r="AK1287" s="8" t="s">
        <v>98</v>
      </c>
      <c r="AL1287" s="2" t="s">
        <v>64</v>
      </c>
      <c r="AM1287" s="8" t="s">
        <v>2393</v>
      </c>
      <c r="AN1287" s="8" t="s">
        <v>186</v>
      </c>
      <c r="AO1287" s="2"/>
      <c r="AP1287" s="2" t="s">
        <v>64</v>
      </c>
      <c r="AQ1287" s="2" t="s">
        <v>64</v>
      </c>
      <c r="AR1287" s="2"/>
      <c r="AS1287" s="2"/>
      <c r="AT1287" s="2" t="s">
        <v>64</v>
      </c>
      <c r="AX1287" s="2" t="s">
        <v>67</v>
      </c>
      <c r="AY1287" s="12" t="s">
        <v>53</v>
      </c>
      <c r="AZ1287" s="2">
        <v>2.0</v>
      </c>
      <c r="BA1287" s="8"/>
    </row>
    <row r="1288" ht="12.75" customHeight="1">
      <c r="A1288" s="2"/>
      <c r="B1288" s="2"/>
      <c r="C1288" s="2">
        <v>2020.0</v>
      </c>
      <c r="D1288" s="8"/>
      <c r="E1288" s="9"/>
      <c r="O1288" s="9"/>
      <c r="P1288" s="8"/>
      <c r="Q1288" s="8"/>
      <c r="R1288" s="8"/>
      <c r="S1288" s="8"/>
      <c r="T1288" s="8"/>
      <c r="U1288" s="8"/>
      <c r="W1288" s="2" t="s">
        <v>61</v>
      </c>
      <c r="X1288" s="9"/>
      <c r="Y1288" s="8"/>
      <c r="Z1288" s="2" t="s">
        <v>62</v>
      </c>
      <c r="AA1288" s="8"/>
      <c r="AB1288" s="2"/>
      <c r="AC1288" s="8"/>
      <c r="AD1288" s="8"/>
      <c r="AE1288" s="2" t="s">
        <v>53</v>
      </c>
      <c r="AF1288" s="11"/>
      <c r="AG1288" s="11"/>
      <c r="AH1288" s="2" t="s">
        <v>53</v>
      </c>
      <c r="AI1288" s="11"/>
      <c r="AL1288" s="2"/>
      <c r="AM1288" s="8"/>
      <c r="AO1288" s="2"/>
      <c r="AP1288" s="8"/>
      <c r="AQ1288" s="2" t="s">
        <v>53</v>
      </c>
      <c r="AR1288" s="8"/>
      <c r="AS1288" s="8"/>
      <c r="AX1288" s="2"/>
      <c r="AY1288" s="14"/>
      <c r="BA1288" s="8"/>
    </row>
    <row r="1289" ht="12.75" customHeight="1">
      <c r="A1289" s="2" t="s">
        <v>3164</v>
      </c>
      <c r="B1289" s="2" t="s">
        <v>120</v>
      </c>
      <c r="C1289" s="2">
        <v>2020.0</v>
      </c>
      <c r="D1289" s="8"/>
      <c r="E1289" s="9"/>
      <c r="F1289" s="2" t="s">
        <v>516</v>
      </c>
      <c r="G1289" s="2" t="s">
        <v>50</v>
      </c>
      <c r="H1289" s="2" t="s">
        <v>134</v>
      </c>
      <c r="I1289" s="2" t="s">
        <v>398</v>
      </c>
      <c r="J1289" s="2" t="s">
        <v>398</v>
      </c>
      <c r="K1289" s="2" t="s">
        <v>53</v>
      </c>
      <c r="L1289" s="8" t="s">
        <v>72</v>
      </c>
      <c r="M1289" s="2" t="s">
        <v>73</v>
      </c>
      <c r="N1289" s="2" t="s">
        <v>56</v>
      </c>
      <c r="O1289" s="10" t="s">
        <v>928</v>
      </c>
      <c r="P1289" s="2"/>
      <c r="Q1289" s="2"/>
      <c r="R1289" s="2" t="s">
        <v>148</v>
      </c>
      <c r="S1289" s="2" t="s">
        <v>59</v>
      </c>
      <c r="T1289" s="8"/>
      <c r="U1289" s="8"/>
      <c r="V1289" s="2" t="s">
        <v>3165</v>
      </c>
      <c r="W1289" s="2" t="s">
        <v>80</v>
      </c>
      <c r="X1289" s="10" t="s">
        <v>586</v>
      </c>
      <c r="Y1289" s="2" t="s">
        <v>58</v>
      </c>
      <c r="Z1289" s="2" t="s">
        <v>62</v>
      </c>
      <c r="AA1289" s="8"/>
      <c r="AB1289" s="2"/>
      <c r="AC1289" s="2" t="s">
        <v>3165</v>
      </c>
      <c r="AD1289" s="2" t="s">
        <v>64</v>
      </c>
      <c r="AE1289" s="2" t="s">
        <v>64</v>
      </c>
      <c r="AF1289" s="2" t="s">
        <v>97</v>
      </c>
      <c r="AG1289" s="2" t="s">
        <v>88</v>
      </c>
      <c r="AH1289" s="2" t="s">
        <v>53</v>
      </c>
      <c r="AI1289" s="11"/>
      <c r="AL1289" s="2"/>
      <c r="AM1289" s="8"/>
      <c r="AO1289" s="2"/>
      <c r="AP1289" s="2" t="s">
        <v>64</v>
      </c>
      <c r="AQ1289" s="2" t="s">
        <v>64</v>
      </c>
      <c r="AR1289" s="2" t="s">
        <v>131</v>
      </c>
      <c r="AS1289" s="2" t="s">
        <v>114</v>
      </c>
      <c r="AT1289" s="2" t="s">
        <v>53</v>
      </c>
      <c r="AX1289" s="2" t="s">
        <v>67</v>
      </c>
      <c r="AY1289" s="12" t="s">
        <v>53</v>
      </c>
      <c r="BA1289" s="8"/>
    </row>
    <row r="1290" ht="12.75" customHeight="1">
      <c r="A1290" s="2" t="s">
        <v>3166</v>
      </c>
      <c r="B1290" s="2" t="s">
        <v>120</v>
      </c>
      <c r="C1290" s="2">
        <v>2020.0</v>
      </c>
      <c r="D1290" s="8"/>
      <c r="E1290" s="9"/>
      <c r="G1290" s="2" t="s">
        <v>50</v>
      </c>
      <c r="I1290" s="2" t="s">
        <v>173</v>
      </c>
      <c r="J1290" s="2" t="s">
        <v>173</v>
      </c>
      <c r="K1290" s="2" t="s">
        <v>53</v>
      </c>
      <c r="L1290" s="8" t="s">
        <v>72</v>
      </c>
      <c r="M1290" s="2" t="s">
        <v>55</v>
      </c>
      <c r="N1290" s="2" t="s">
        <v>227</v>
      </c>
      <c r="O1290" s="10" t="s">
        <v>229</v>
      </c>
      <c r="P1290" s="2"/>
      <c r="Q1290" s="2"/>
      <c r="R1290" s="2" t="s">
        <v>58</v>
      </c>
      <c r="S1290" s="2" t="s">
        <v>59</v>
      </c>
      <c r="T1290" s="8"/>
      <c r="U1290" s="8"/>
      <c r="V1290" s="2" t="s">
        <v>3167</v>
      </c>
      <c r="W1290" s="2" t="s">
        <v>80</v>
      </c>
      <c r="X1290" s="10" t="s">
        <v>235</v>
      </c>
      <c r="Y1290" s="2" t="s">
        <v>58</v>
      </c>
      <c r="Z1290" s="2" t="s">
        <v>62</v>
      </c>
      <c r="AA1290" s="8"/>
      <c r="AB1290" s="2"/>
      <c r="AC1290" s="2" t="s">
        <v>173</v>
      </c>
      <c r="AD1290" s="8"/>
      <c r="AE1290" s="2" t="s">
        <v>64</v>
      </c>
      <c r="AF1290" s="2" t="s">
        <v>97</v>
      </c>
      <c r="AG1290" s="2" t="s">
        <v>88</v>
      </c>
      <c r="AH1290" s="2" t="s">
        <v>53</v>
      </c>
      <c r="AI1290" s="11"/>
      <c r="AL1290" s="2"/>
      <c r="AM1290" s="8"/>
      <c r="AO1290" s="2"/>
      <c r="AP1290" s="2" t="s">
        <v>64</v>
      </c>
      <c r="AQ1290" s="2" t="s">
        <v>64</v>
      </c>
      <c r="AR1290" s="2"/>
      <c r="AS1290" s="2"/>
      <c r="AT1290" s="2" t="s">
        <v>53</v>
      </c>
      <c r="AX1290" s="2" t="s">
        <v>67</v>
      </c>
      <c r="AY1290" s="12" t="s">
        <v>53</v>
      </c>
      <c r="BA1290" s="8"/>
    </row>
    <row r="1291" ht="12.75" customHeight="1">
      <c r="A1291" s="2" t="s">
        <v>3168</v>
      </c>
      <c r="B1291" s="2" t="s">
        <v>120</v>
      </c>
      <c r="C1291" s="2">
        <v>2020.0</v>
      </c>
      <c r="D1291" s="2" t="s">
        <v>64</v>
      </c>
      <c r="E1291" s="10" t="s">
        <v>163</v>
      </c>
      <c r="I1291" s="2" t="s">
        <v>173</v>
      </c>
      <c r="J1291" s="2" t="s">
        <v>173</v>
      </c>
      <c r="K1291" s="2" t="s">
        <v>53</v>
      </c>
      <c r="L1291" s="8" t="s">
        <v>72</v>
      </c>
      <c r="M1291" s="2" t="s">
        <v>181</v>
      </c>
      <c r="N1291" s="2" t="s">
        <v>858</v>
      </c>
      <c r="O1291" s="10" t="s">
        <v>223</v>
      </c>
      <c r="P1291" s="2"/>
      <c r="Q1291" s="2"/>
      <c r="R1291" s="2" t="s">
        <v>109</v>
      </c>
      <c r="S1291" s="2" t="s">
        <v>59</v>
      </c>
      <c r="T1291" s="2" t="s">
        <v>105</v>
      </c>
      <c r="U1291" s="8"/>
      <c r="V1291" s="2" t="s">
        <v>3169</v>
      </c>
      <c r="W1291" s="2" t="s">
        <v>80</v>
      </c>
      <c r="X1291" s="9"/>
      <c r="Y1291" s="8"/>
      <c r="Z1291" s="2" t="s">
        <v>62</v>
      </c>
      <c r="AA1291" s="8"/>
      <c r="AB1291" s="2"/>
      <c r="AC1291" s="8"/>
      <c r="AD1291" s="8"/>
      <c r="AE1291" s="2" t="s">
        <v>64</v>
      </c>
      <c r="AF1291" s="2" t="s">
        <v>84</v>
      </c>
      <c r="AG1291" s="2" t="s">
        <v>63</v>
      </c>
      <c r="AH1291" s="2" t="s">
        <v>53</v>
      </c>
      <c r="AI1291" s="11"/>
      <c r="AJ1291" s="2" t="s">
        <v>112</v>
      </c>
      <c r="AL1291" s="2"/>
      <c r="AM1291" s="8"/>
      <c r="AO1291" s="2"/>
      <c r="AP1291" s="2" t="s">
        <v>64</v>
      </c>
      <c r="AQ1291" s="2" t="s">
        <v>64</v>
      </c>
      <c r="AR1291" s="2"/>
      <c r="AS1291" s="2"/>
      <c r="AT1291" s="2" t="s">
        <v>53</v>
      </c>
      <c r="AW1291" s="2" t="s">
        <v>64</v>
      </c>
      <c r="AX1291" s="2" t="s">
        <v>67</v>
      </c>
      <c r="AY1291" s="12" t="s">
        <v>53</v>
      </c>
      <c r="BA1291" s="8"/>
    </row>
    <row r="1292" ht="12.75" customHeight="1">
      <c r="A1292" s="2" t="s">
        <v>3170</v>
      </c>
      <c r="B1292" s="2" t="s">
        <v>120</v>
      </c>
      <c r="C1292" s="2">
        <v>2020.0</v>
      </c>
      <c r="D1292" s="8"/>
      <c r="E1292" s="9"/>
      <c r="F1292" s="2" t="s">
        <v>292</v>
      </c>
      <c r="G1292" s="2" t="s">
        <v>50</v>
      </c>
      <c r="I1292" s="2" t="s">
        <v>173</v>
      </c>
      <c r="J1292" s="2" t="s">
        <v>173</v>
      </c>
      <c r="K1292" s="2" t="s">
        <v>53</v>
      </c>
      <c r="L1292" s="2" t="s">
        <v>54</v>
      </c>
      <c r="M1292" s="2" t="s">
        <v>181</v>
      </c>
      <c r="N1292" s="2" t="s">
        <v>74</v>
      </c>
      <c r="O1292" s="10" t="s">
        <v>75</v>
      </c>
      <c r="P1292" s="2"/>
      <c r="Q1292" s="2"/>
      <c r="R1292" s="2" t="s">
        <v>76</v>
      </c>
      <c r="S1292" s="2" t="s">
        <v>59</v>
      </c>
      <c r="T1292" s="8"/>
      <c r="U1292" s="8"/>
      <c r="V1292" s="2" t="s">
        <v>3171</v>
      </c>
      <c r="W1292" s="2" t="s">
        <v>80</v>
      </c>
      <c r="X1292" s="10" t="s">
        <v>90</v>
      </c>
      <c r="Y1292" s="2" t="s">
        <v>58</v>
      </c>
      <c r="Z1292" s="2" t="s">
        <v>62</v>
      </c>
      <c r="AA1292" s="8"/>
      <c r="AB1292" s="2"/>
      <c r="AC1292" s="2" t="s">
        <v>3171</v>
      </c>
      <c r="AD1292" s="8"/>
      <c r="AE1292" s="2" t="s">
        <v>64</v>
      </c>
      <c r="AF1292" s="2" t="s">
        <v>84</v>
      </c>
      <c r="AG1292" s="2" t="s">
        <v>63</v>
      </c>
      <c r="AH1292" s="2" t="s">
        <v>53</v>
      </c>
      <c r="AI1292" s="11"/>
      <c r="AL1292" s="2"/>
      <c r="AM1292" s="8"/>
      <c r="AO1292" s="2"/>
      <c r="AP1292" s="8"/>
      <c r="AQ1292" s="2" t="s">
        <v>53</v>
      </c>
      <c r="AR1292" s="8"/>
      <c r="AS1292" s="8"/>
      <c r="AX1292" s="2" t="s">
        <v>115</v>
      </c>
      <c r="AY1292" s="14"/>
      <c r="BA1292" s="8"/>
    </row>
    <row r="1293" ht="12.75" customHeight="1">
      <c r="A1293" s="2" t="s">
        <v>3172</v>
      </c>
      <c r="B1293" s="2" t="s">
        <v>120</v>
      </c>
      <c r="C1293" s="2">
        <v>2020.0</v>
      </c>
      <c r="D1293" s="8"/>
      <c r="E1293" s="9"/>
      <c r="F1293" s="2" t="s">
        <v>519</v>
      </c>
      <c r="G1293" s="2" t="s">
        <v>50</v>
      </c>
      <c r="H1293" s="2" t="s">
        <v>91</v>
      </c>
      <c r="I1293" s="2" t="s">
        <v>173</v>
      </c>
      <c r="J1293" s="2" t="s">
        <v>173</v>
      </c>
      <c r="K1293" s="2" t="s">
        <v>53</v>
      </c>
      <c r="L1293" s="8" t="s">
        <v>72</v>
      </c>
      <c r="M1293" s="2" t="s">
        <v>73</v>
      </c>
      <c r="N1293" s="2" t="s">
        <v>74</v>
      </c>
      <c r="O1293" s="10" t="s">
        <v>240</v>
      </c>
      <c r="P1293" s="2" t="s">
        <v>109</v>
      </c>
      <c r="Q1293" s="2" t="s">
        <v>62</v>
      </c>
      <c r="R1293" s="2"/>
      <c r="S1293" s="2"/>
      <c r="T1293" s="8"/>
      <c r="U1293" s="8"/>
      <c r="V1293" s="2" t="s">
        <v>3173</v>
      </c>
      <c r="W1293" s="2" t="s">
        <v>80</v>
      </c>
      <c r="X1293" s="10" t="s">
        <v>237</v>
      </c>
      <c r="Y1293" s="2" t="s">
        <v>58</v>
      </c>
      <c r="Z1293" s="2" t="s">
        <v>62</v>
      </c>
      <c r="AA1293" s="8"/>
      <c r="AB1293" s="2"/>
      <c r="AC1293" s="2" t="s">
        <v>3173</v>
      </c>
      <c r="AD1293" s="8"/>
      <c r="AE1293" s="2" t="s">
        <v>64</v>
      </c>
      <c r="AF1293" s="2" t="s">
        <v>84</v>
      </c>
      <c r="AG1293" s="2" t="s">
        <v>63</v>
      </c>
      <c r="AH1293" s="2" t="s">
        <v>53</v>
      </c>
      <c r="AI1293" s="11"/>
      <c r="AJ1293" s="2" t="s">
        <v>112</v>
      </c>
      <c r="AL1293" s="2"/>
      <c r="AM1293" s="8"/>
      <c r="AO1293" s="2"/>
      <c r="AP1293" s="2" t="s">
        <v>53</v>
      </c>
      <c r="AQ1293" s="2" t="s">
        <v>64</v>
      </c>
      <c r="AR1293" s="2" t="s">
        <v>300</v>
      </c>
      <c r="AS1293" s="2" t="s">
        <v>301</v>
      </c>
      <c r="AT1293" s="2" t="s">
        <v>53</v>
      </c>
      <c r="AW1293" s="2" t="s">
        <v>64</v>
      </c>
      <c r="AX1293" s="2" t="s">
        <v>67</v>
      </c>
      <c r="AY1293" s="12" t="s">
        <v>53</v>
      </c>
      <c r="BA1293" s="8"/>
    </row>
    <row r="1294" ht="12.75" customHeight="1">
      <c r="A1294" s="2" t="s">
        <v>3174</v>
      </c>
      <c r="B1294" s="2" t="s">
        <v>120</v>
      </c>
      <c r="C1294" s="2">
        <v>2020.0</v>
      </c>
      <c r="D1294" s="8"/>
      <c r="E1294" s="9"/>
      <c r="F1294" s="2" t="s">
        <v>519</v>
      </c>
      <c r="I1294" s="2" t="s">
        <v>173</v>
      </c>
      <c r="J1294" s="2" t="s">
        <v>173</v>
      </c>
      <c r="K1294" s="2" t="s">
        <v>53</v>
      </c>
      <c r="L1294" s="8" t="s">
        <v>72</v>
      </c>
      <c r="M1294" s="2" t="s">
        <v>1021</v>
      </c>
      <c r="N1294" s="2" t="s">
        <v>74</v>
      </c>
      <c r="O1294" s="10" t="s">
        <v>447</v>
      </c>
      <c r="P1294" s="2"/>
      <c r="Q1294" s="2"/>
      <c r="R1294" s="2" t="s">
        <v>109</v>
      </c>
      <c r="S1294" s="2" t="s">
        <v>59</v>
      </c>
      <c r="T1294" s="8"/>
      <c r="U1294" s="8"/>
      <c r="W1294" s="2" t="s">
        <v>80</v>
      </c>
      <c r="X1294" s="9"/>
      <c r="Y1294" s="8"/>
      <c r="Z1294" s="2" t="s">
        <v>62</v>
      </c>
      <c r="AA1294" s="8"/>
      <c r="AB1294" s="2"/>
      <c r="AC1294" s="8"/>
      <c r="AD1294" s="8"/>
      <c r="AE1294" s="2" t="s">
        <v>64</v>
      </c>
      <c r="AF1294" s="2" t="s">
        <v>84</v>
      </c>
      <c r="AG1294" s="2" t="s">
        <v>63</v>
      </c>
      <c r="AH1294" s="2" t="s">
        <v>53</v>
      </c>
      <c r="AI1294" s="11"/>
      <c r="AJ1294" s="2" t="s">
        <v>112</v>
      </c>
      <c r="AL1294" s="2"/>
      <c r="AM1294" s="8"/>
      <c r="AO1294" s="2"/>
      <c r="AP1294" s="2" t="s">
        <v>53</v>
      </c>
      <c r="AQ1294" s="2" t="s">
        <v>64</v>
      </c>
      <c r="AR1294" s="2" t="s">
        <v>185</v>
      </c>
      <c r="AS1294" s="2" t="s">
        <v>186</v>
      </c>
      <c r="AT1294" s="2" t="s">
        <v>53</v>
      </c>
      <c r="AX1294" s="2" t="s">
        <v>67</v>
      </c>
      <c r="AY1294" s="12" t="s">
        <v>53</v>
      </c>
      <c r="BA1294" s="8"/>
    </row>
    <row r="1295" ht="12.75" customHeight="1">
      <c r="A1295" s="2" t="s">
        <v>3175</v>
      </c>
      <c r="B1295" s="2" t="s">
        <v>120</v>
      </c>
      <c r="C1295" s="2">
        <v>2020.0</v>
      </c>
      <c r="D1295" s="2" t="s">
        <v>64</v>
      </c>
      <c r="E1295" s="10"/>
      <c r="I1295" s="2" t="s">
        <v>173</v>
      </c>
      <c r="J1295" s="2" t="s">
        <v>173</v>
      </c>
      <c r="K1295" s="2" t="s">
        <v>53</v>
      </c>
      <c r="L1295" s="8" t="s">
        <v>72</v>
      </c>
      <c r="M1295" s="2" t="s">
        <v>1313</v>
      </c>
      <c r="N1295" s="2" t="s">
        <v>74</v>
      </c>
      <c r="O1295" s="10" t="s">
        <v>245</v>
      </c>
      <c r="P1295" s="2"/>
      <c r="Q1295" s="2"/>
      <c r="R1295" s="2" t="s">
        <v>109</v>
      </c>
      <c r="S1295" s="2" t="s">
        <v>59</v>
      </c>
      <c r="T1295" s="2" t="s">
        <v>105</v>
      </c>
      <c r="U1295" s="8"/>
      <c r="V1295" s="2" t="s">
        <v>3176</v>
      </c>
      <c r="W1295" s="2" t="s">
        <v>80</v>
      </c>
      <c r="X1295" s="10" t="s">
        <v>347</v>
      </c>
      <c r="Y1295" s="2" t="s">
        <v>58</v>
      </c>
      <c r="Z1295" s="2" t="s">
        <v>62</v>
      </c>
      <c r="AA1295" s="8"/>
      <c r="AB1295" s="2"/>
      <c r="AC1295" s="2" t="s">
        <v>3177</v>
      </c>
      <c r="AD1295" s="8"/>
      <c r="AE1295" s="2" t="s">
        <v>64</v>
      </c>
      <c r="AF1295" s="2" t="s">
        <v>110</v>
      </c>
      <c r="AG1295" s="2" t="s">
        <v>63</v>
      </c>
      <c r="AH1295" s="2" t="s">
        <v>88</v>
      </c>
      <c r="AI1295" s="11" t="s">
        <v>193</v>
      </c>
      <c r="AJ1295" s="2" t="s">
        <v>112</v>
      </c>
      <c r="AL1295" s="2"/>
      <c r="AM1295" s="8"/>
      <c r="AO1295" s="2"/>
      <c r="AP1295" s="2" t="s">
        <v>53</v>
      </c>
      <c r="AQ1295" s="2" t="s">
        <v>64</v>
      </c>
      <c r="AR1295" s="2"/>
      <c r="AS1295" s="2"/>
      <c r="AT1295" s="2" t="s">
        <v>53</v>
      </c>
      <c r="AX1295" s="2" t="s">
        <v>67</v>
      </c>
      <c r="AY1295" s="12" t="s">
        <v>53</v>
      </c>
      <c r="BA1295" s="8"/>
    </row>
    <row r="1296" ht="12.75" customHeight="1">
      <c r="A1296" s="2" t="s">
        <v>3178</v>
      </c>
      <c r="B1296" s="2" t="s">
        <v>120</v>
      </c>
      <c r="C1296" s="2">
        <v>2020.0</v>
      </c>
      <c r="D1296" s="8"/>
      <c r="E1296" s="9"/>
      <c r="F1296" s="2" t="s">
        <v>516</v>
      </c>
      <c r="G1296" s="2" t="s">
        <v>101</v>
      </c>
      <c r="H1296" s="2" t="s">
        <v>134</v>
      </c>
      <c r="I1296" s="2" t="s">
        <v>173</v>
      </c>
      <c r="J1296" s="2" t="s">
        <v>173</v>
      </c>
      <c r="K1296" s="2" t="s">
        <v>53</v>
      </c>
      <c r="L1296" s="8" t="s">
        <v>72</v>
      </c>
      <c r="M1296" s="2" t="s">
        <v>1021</v>
      </c>
      <c r="N1296" s="2" t="s">
        <v>74</v>
      </c>
      <c r="O1296" s="10" t="s">
        <v>108</v>
      </c>
      <c r="P1296" s="2"/>
      <c r="Q1296" s="2"/>
      <c r="R1296" s="2" t="s">
        <v>109</v>
      </c>
      <c r="S1296" s="2" t="s">
        <v>59</v>
      </c>
      <c r="T1296" s="8"/>
      <c r="U1296" s="8"/>
      <c r="V1296" s="2" t="s">
        <v>3179</v>
      </c>
      <c r="W1296" s="2" t="s">
        <v>80</v>
      </c>
      <c r="X1296" s="10" t="s">
        <v>146</v>
      </c>
      <c r="Y1296" s="2" t="s">
        <v>58</v>
      </c>
      <c r="Z1296" s="2" t="s">
        <v>62</v>
      </c>
      <c r="AA1296" s="8"/>
      <c r="AB1296" s="2"/>
      <c r="AC1296" s="2" t="s">
        <v>173</v>
      </c>
      <c r="AD1296" s="8"/>
      <c r="AE1296" s="2" t="s">
        <v>64</v>
      </c>
      <c r="AF1296" s="2" t="s">
        <v>110</v>
      </c>
      <c r="AG1296" s="2" t="s">
        <v>63</v>
      </c>
      <c r="AH1296" s="2" t="s">
        <v>88</v>
      </c>
      <c r="AI1296" s="2" t="s">
        <v>989</v>
      </c>
      <c r="AJ1296" s="2" t="s">
        <v>112</v>
      </c>
      <c r="AL1296" s="2"/>
      <c r="AM1296" s="8"/>
      <c r="AO1296" s="2"/>
      <c r="AP1296" s="2" t="s">
        <v>53</v>
      </c>
      <c r="AQ1296" s="2" t="s">
        <v>64</v>
      </c>
      <c r="AR1296" s="2" t="s">
        <v>185</v>
      </c>
      <c r="AS1296" s="2" t="s">
        <v>186</v>
      </c>
      <c r="AT1296" s="2" t="s">
        <v>53</v>
      </c>
      <c r="AX1296" s="2" t="s">
        <v>67</v>
      </c>
      <c r="AY1296" s="12" t="s">
        <v>53</v>
      </c>
      <c r="BA1296" s="8"/>
    </row>
    <row r="1297" ht="12.75" customHeight="1">
      <c r="A1297" s="2" t="s">
        <v>3180</v>
      </c>
      <c r="B1297" s="2" t="s">
        <v>120</v>
      </c>
      <c r="C1297" s="2">
        <v>2020.0</v>
      </c>
      <c r="D1297" s="8"/>
      <c r="E1297" s="10" t="s">
        <v>178</v>
      </c>
      <c r="I1297" s="2" t="s">
        <v>173</v>
      </c>
      <c r="J1297" s="2" t="s">
        <v>173</v>
      </c>
      <c r="K1297" s="2" t="s">
        <v>53</v>
      </c>
      <c r="L1297" s="8" t="s">
        <v>72</v>
      </c>
      <c r="M1297" s="2" t="s">
        <v>181</v>
      </c>
      <c r="N1297" s="2" t="s">
        <v>74</v>
      </c>
      <c r="O1297" s="10" t="s">
        <v>289</v>
      </c>
      <c r="P1297" s="2"/>
      <c r="Q1297" s="2"/>
      <c r="R1297" s="2" t="s">
        <v>76</v>
      </c>
      <c r="S1297" s="2" t="s">
        <v>59</v>
      </c>
      <c r="T1297" s="2" t="s">
        <v>105</v>
      </c>
      <c r="U1297" s="8"/>
      <c r="V1297" s="2" t="s">
        <v>3181</v>
      </c>
      <c r="W1297" s="2" t="s">
        <v>80</v>
      </c>
      <c r="X1297" s="10" t="s">
        <v>86</v>
      </c>
      <c r="Y1297" s="2" t="s">
        <v>58</v>
      </c>
      <c r="Z1297" s="2" t="s">
        <v>62</v>
      </c>
      <c r="AA1297" s="2" t="s">
        <v>105</v>
      </c>
      <c r="AB1297" s="2" t="s">
        <v>82</v>
      </c>
      <c r="AC1297" s="2" t="s">
        <v>3182</v>
      </c>
      <c r="AD1297" s="8"/>
      <c r="AE1297" s="2" t="s">
        <v>64</v>
      </c>
      <c r="AF1297" s="2" t="s">
        <v>97</v>
      </c>
      <c r="AG1297" s="2" t="s">
        <v>88</v>
      </c>
      <c r="AH1297" s="2" t="s">
        <v>53</v>
      </c>
      <c r="AI1297" s="11"/>
      <c r="AJ1297" s="2" t="s">
        <v>112</v>
      </c>
      <c r="AL1297" s="2"/>
      <c r="AM1297" s="8"/>
      <c r="AO1297" s="2"/>
      <c r="AP1297" s="2" t="s">
        <v>64</v>
      </c>
      <c r="AQ1297" s="2" t="s">
        <v>64</v>
      </c>
      <c r="AR1297" s="2"/>
      <c r="AS1297" s="2"/>
      <c r="AT1297" s="2" t="s">
        <v>53</v>
      </c>
      <c r="AX1297" s="2" t="s">
        <v>67</v>
      </c>
      <c r="AY1297" s="12" t="s">
        <v>64</v>
      </c>
      <c r="BA1297" s="8"/>
    </row>
    <row r="1298" ht="12.75" customHeight="1">
      <c r="A1298" s="2" t="s">
        <v>843</v>
      </c>
      <c r="B1298" s="2" t="s">
        <v>120</v>
      </c>
      <c r="C1298" s="2">
        <v>2020.0</v>
      </c>
      <c r="D1298" s="8"/>
      <c r="E1298" s="9"/>
      <c r="I1298" s="2" t="s">
        <v>173</v>
      </c>
      <c r="J1298" s="2" t="s">
        <v>173</v>
      </c>
      <c r="K1298" s="2" t="s">
        <v>53</v>
      </c>
      <c r="L1298" s="8" t="s">
        <v>72</v>
      </c>
      <c r="M1298" s="2" t="s">
        <v>635</v>
      </c>
      <c r="N1298" s="2" t="s">
        <v>74</v>
      </c>
      <c r="O1298" s="10" t="s">
        <v>289</v>
      </c>
      <c r="P1298" s="2"/>
      <c r="Q1298" s="2"/>
      <c r="R1298" s="2" t="s">
        <v>76</v>
      </c>
      <c r="S1298" s="2" t="s">
        <v>59</v>
      </c>
      <c r="T1298" s="8"/>
      <c r="U1298" s="8"/>
      <c r="V1298" s="2" t="s">
        <v>3183</v>
      </c>
      <c r="W1298" s="2" t="s">
        <v>80</v>
      </c>
      <c r="X1298" s="10" t="s">
        <v>69</v>
      </c>
      <c r="Y1298" s="2" t="s">
        <v>58</v>
      </c>
      <c r="Z1298" s="2" t="s">
        <v>62</v>
      </c>
      <c r="AA1298" s="2" t="s">
        <v>105</v>
      </c>
      <c r="AB1298" s="2" t="s">
        <v>82</v>
      </c>
      <c r="AC1298" s="2" t="s">
        <v>3184</v>
      </c>
      <c r="AD1298" s="8"/>
      <c r="AE1298" s="2" t="s">
        <v>64</v>
      </c>
      <c r="AF1298" s="2" t="s">
        <v>84</v>
      </c>
      <c r="AG1298" s="2" t="s">
        <v>63</v>
      </c>
      <c r="AH1298" s="2" t="s">
        <v>53</v>
      </c>
      <c r="AI1298" s="11"/>
      <c r="AJ1298" s="2" t="s">
        <v>112</v>
      </c>
      <c r="AL1298" s="2"/>
      <c r="AM1298" s="8"/>
      <c r="AO1298" s="2"/>
      <c r="AP1298" s="2" t="s">
        <v>64</v>
      </c>
      <c r="AQ1298" s="2" t="s">
        <v>64</v>
      </c>
      <c r="AR1298" s="2"/>
      <c r="AS1298" s="2"/>
      <c r="AT1298" s="2" t="s">
        <v>53</v>
      </c>
      <c r="AX1298" s="2" t="s">
        <v>67</v>
      </c>
      <c r="AY1298" s="12" t="s">
        <v>64</v>
      </c>
      <c r="BA1298" s="8"/>
    </row>
    <row r="1299" ht="12.75" customHeight="1">
      <c r="A1299" s="2" t="s">
        <v>3185</v>
      </c>
      <c r="B1299" s="2" t="s">
        <v>120</v>
      </c>
      <c r="C1299" s="2">
        <v>2020.0</v>
      </c>
      <c r="D1299" s="8"/>
      <c r="E1299" s="9"/>
      <c r="F1299" s="2" t="s">
        <v>630</v>
      </c>
      <c r="G1299" s="2" t="s">
        <v>50</v>
      </c>
      <c r="H1299" s="2" t="s">
        <v>134</v>
      </c>
      <c r="I1299" s="2" t="s">
        <v>173</v>
      </c>
      <c r="J1299" s="2" t="s">
        <v>173</v>
      </c>
      <c r="K1299" s="2" t="s">
        <v>53</v>
      </c>
      <c r="L1299" s="8" t="s">
        <v>72</v>
      </c>
      <c r="M1299" s="2" t="s">
        <v>73</v>
      </c>
      <c r="N1299" s="2" t="s">
        <v>74</v>
      </c>
      <c r="O1299" s="10" t="s">
        <v>263</v>
      </c>
      <c r="P1299" s="2"/>
      <c r="Q1299" s="2"/>
      <c r="R1299" s="2" t="s">
        <v>109</v>
      </c>
      <c r="S1299" s="2" t="s">
        <v>59</v>
      </c>
      <c r="T1299" s="8"/>
      <c r="U1299" s="8"/>
      <c r="V1299" s="2" t="s">
        <v>3186</v>
      </c>
      <c r="W1299" s="2" t="s">
        <v>80</v>
      </c>
      <c r="X1299" s="10" t="s">
        <v>218</v>
      </c>
      <c r="Y1299" s="2" t="s">
        <v>58</v>
      </c>
      <c r="Z1299" s="2" t="s">
        <v>62</v>
      </c>
      <c r="AA1299" s="2" t="s">
        <v>77</v>
      </c>
      <c r="AB1299" s="2" t="s">
        <v>153</v>
      </c>
      <c r="AC1299" s="2" t="s">
        <v>3186</v>
      </c>
      <c r="AD1299" s="8"/>
      <c r="AE1299" s="2" t="s">
        <v>64</v>
      </c>
      <c r="AF1299" s="2" t="s">
        <v>110</v>
      </c>
      <c r="AG1299" s="2" t="s">
        <v>63</v>
      </c>
      <c r="AH1299" s="2" t="s">
        <v>88</v>
      </c>
      <c r="AI1299" s="11" t="s">
        <v>193</v>
      </c>
      <c r="AJ1299" s="2" t="s">
        <v>112</v>
      </c>
      <c r="AL1299" s="2"/>
      <c r="AM1299" s="8"/>
      <c r="AO1299" s="2"/>
      <c r="AP1299" s="2" t="s">
        <v>53</v>
      </c>
      <c r="AQ1299" s="2" t="s">
        <v>64</v>
      </c>
      <c r="AR1299" s="2" t="s">
        <v>185</v>
      </c>
      <c r="AS1299" s="2" t="s">
        <v>186</v>
      </c>
      <c r="AT1299" s="2" t="s">
        <v>53</v>
      </c>
      <c r="AW1299" s="2" t="s">
        <v>64</v>
      </c>
      <c r="AX1299" s="2" t="s">
        <v>67</v>
      </c>
      <c r="AY1299" s="12" t="s">
        <v>53</v>
      </c>
      <c r="BA1299" s="8"/>
    </row>
    <row r="1300" ht="12.75" customHeight="1">
      <c r="A1300" s="2" t="s">
        <v>3187</v>
      </c>
      <c r="B1300" s="2" t="s">
        <v>120</v>
      </c>
      <c r="C1300" s="2">
        <v>2020.0</v>
      </c>
      <c r="D1300" s="8"/>
      <c r="E1300" s="9"/>
      <c r="F1300" s="2" t="s">
        <v>630</v>
      </c>
      <c r="G1300" s="2" t="s">
        <v>101</v>
      </c>
      <c r="H1300" s="2" t="s">
        <v>70</v>
      </c>
      <c r="I1300" s="2" t="s">
        <v>92</v>
      </c>
      <c r="J1300" s="2" t="s">
        <v>92</v>
      </c>
      <c r="K1300" s="2" t="s">
        <v>53</v>
      </c>
      <c r="L1300" s="8" t="s">
        <v>72</v>
      </c>
      <c r="M1300" s="2" t="s">
        <v>55</v>
      </c>
      <c r="N1300" s="2" t="s">
        <v>74</v>
      </c>
      <c r="O1300" s="10" t="s">
        <v>263</v>
      </c>
      <c r="P1300" s="2" t="s">
        <v>109</v>
      </c>
      <c r="Q1300" s="2" t="s">
        <v>62</v>
      </c>
      <c r="R1300" s="2"/>
      <c r="S1300" s="2"/>
      <c r="T1300" s="8"/>
      <c r="U1300" s="8"/>
      <c r="V1300" s="2" t="s">
        <v>3188</v>
      </c>
      <c r="W1300" s="2" t="s">
        <v>80</v>
      </c>
      <c r="X1300" s="9"/>
      <c r="Y1300" s="8"/>
      <c r="Z1300" s="2" t="s">
        <v>62</v>
      </c>
      <c r="AA1300" s="8"/>
      <c r="AB1300" s="2"/>
      <c r="AC1300" s="2" t="s">
        <v>3189</v>
      </c>
      <c r="AD1300" s="8"/>
      <c r="AE1300" s="2" t="s">
        <v>64</v>
      </c>
      <c r="AF1300" s="2" t="s">
        <v>84</v>
      </c>
      <c r="AG1300" s="2" t="s">
        <v>63</v>
      </c>
      <c r="AH1300" s="2" t="s">
        <v>53</v>
      </c>
      <c r="AI1300" s="11"/>
      <c r="AJ1300" s="2" t="s">
        <v>112</v>
      </c>
      <c r="AL1300" s="2"/>
      <c r="AM1300" s="8"/>
      <c r="AO1300" s="2"/>
      <c r="AP1300" s="2" t="s">
        <v>53</v>
      </c>
      <c r="AQ1300" s="2" t="s">
        <v>64</v>
      </c>
      <c r="AR1300" s="2" t="s">
        <v>113</v>
      </c>
      <c r="AS1300" s="2" t="s">
        <v>114</v>
      </c>
      <c r="AT1300" s="2" t="s">
        <v>53</v>
      </c>
      <c r="AV1300" s="2" t="s">
        <v>64</v>
      </c>
      <c r="AX1300" s="2" t="s">
        <v>67</v>
      </c>
      <c r="AY1300" s="12" t="s">
        <v>53</v>
      </c>
      <c r="BA1300" s="8"/>
    </row>
    <row r="1301" ht="12.75" customHeight="1">
      <c r="A1301" s="2" t="s">
        <v>1823</v>
      </c>
      <c r="B1301" s="2" t="s">
        <v>120</v>
      </c>
      <c r="C1301" s="2">
        <v>2020.0</v>
      </c>
      <c r="D1301" s="8"/>
      <c r="E1301" s="9"/>
      <c r="F1301" s="2" t="s">
        <v>630</v>
      </c>
      <c r="G1301" s="2" t="s">
        <v>50</v>
      </c>
      <c r="H1301" s="2" t="s">
        <v>70</v>
      </c>
      <c r="I1301" s="2" t="s">
        <v>71</v>
      </c>
      <c r="J1301" s="2" t="s">
        <v>71</v>
      </c>
      <c r="K1301" s="2" t="s">
        <v>53</v>
      </c>
      <c r="L1301" s="8" t="s">
        <v>72</v>
      </c>
      <c r="M1301" s="2" t="s">
        <v>55</v>
      </c>
      <c r="N1301" s="2" t="s">
        <v>74</v>
      </c>
      <c r="O1301" s="10" t="s">
        <v>223</v>
      </c>
      <c r="P1301" s="2"/>
      <c r="Q1301" s="2"/>
      <c r="R1301" s="2" t="s">
        <v>109</v>
      </c>
      <c r="S1301" s="2" t="s">
        <v>59</v>
      </c>
      <c r="T1301" s="8"/>
      <c r="U1301" s="8"/>
      <c r="V1301" s="2" t="s">
        <v>3190</v>
      </c>
      <c r="W1301" s="2" t="s">
        <v>80</v>
      </c>
      <c r="X1301" s="9"/>
      <c r="Y1301" s="8"/>
      <c r="Z1301" s="2" t="s">
        <v>62</v>
      </c>
      <c r="AA1301" s="8"/>
      <c r="AB1301" s="2"/>
      <c r="AC1301" s="2" t="s">
        <v>3191</v>
      </c>
      <c r="AD1301" s="8"/>
      <c r="AE1301" s="2" t="s">
        <v>64</v>
      </c>
      <c r="AF1301" s="2" t="s">
        <v>110</v>
      </c>
      <c r="AG1301" s="2" t="s">
        <v>63</v>
      </c>
      <c r="AH1301" s="2" t="s">
        <v>88</v>
      </c>
      <c r="AI1301" s="11" t="s">
        <v>193</v>
      </c>
      <c r="AJ1301" s="2" t="s">
        <v>112</v>
      </c>
      <c r="AL1301" s="2"/>
      <c r="AM1301" s="8"/>
      <c r="AO1301" s="2"/>
      <c r="AP1301" s="2" t="s">
        <v>53</v>
      </c>
      <c r="AQ1301" s="2" t="s">
        <v>64</v>
      </c>
      <c r="AR1301" s="2" t="s">
        <v>185</v>
      </c>
      <c r="AS1301" s="2" t="s">
        <v>186</v>
      </c>
      <c r="AT1301" s="2" t="s">
        <v>53</v>
      </c>
      <c r="AV1301" s="2" t="s">
        <v>64</v>
      </c>
      <c r="AX1301" s="2" t="s">
        <v>67</v>
      </c>
      <c r="AY1301" s="12" t="s">
        <v>53</v>
      </c>
      <c r="AZ1301" s="2">
        <v>2.0</v>
      </c>
      <c r="BA1301" s="8"/>
    </row>
    <row r="1302" ht="12.75" customHeight="1">
      <c r="A1302" s="2"/>
      <c r="B1302" s="2"/>
      <c r="C1302" s="2">
        <v>2020.0</v>
      </c>
      <c r="D1302" s="8"/>
      <c r="E1302" s="9"/>
      <c r="O1302" s="9"/>
      <c r="P1302" s="8"/>
      <c r="Q1302" s="8"/>
      <c r="R1302" s="8"/>
      <c r="S1302" s="8"/>
      <c r="T1302" s="8"/>
      <c r="U1302" s="8"/>
      <c r="W1302" s="2" t="s">
        <v>80</v>
      </c>
      <c r="X1302" s="10" t="s">
        <v>770</v>
      </c>
      <c r="Y1302" s="2" t="s">
        <v>58</v>
      </c>
      <c r="Z1302" s="2" t="s">
        <v>62</v>
      </c>
      <c r="AA1302" s="8"/>
      <c r="AB1302" s="2"/>
      <c r="AC1302" s="2" t="s">
        <v>3192</v>
      </c>
      <c r="AD1302" s="8"/>
      <c r="AE1302" s="2" t="s">
        <v>64</v>
      </c>
      <c r="AF1302" s="2" t="s">
        <v>84</v>
      </c>
      <c r="AG1302" s="2" t="s">
        <v>63</v>
      </c>
      <c r="AH1302" s="2" t="s">
        <v>53</v>
      </c>
      <c r="AI1302" s="11"/>
      <c r="AJ1302" s="2"/>
      <c r="AL1302" s="2"/>
      <c r="AM1302" s="8"/>
      <c r="AO1302" s="2"/>
      <c r="AP1302" s="2" t="s">
        <v>53</v>
      </c>
      <c r="AQ1302" s="2" t="s">
        <v>53</v>
      </c>
      <c r="AR1302" s="2"/>
      <c r="AS1302" s="2"/>
      <c r="AT1302" s="2" t="s">
        <v>53</v>
      </c>
      <c r="AX1302" s="2" t="s">
        <v>107</v>
      </c>
      <c r="AY1302" s="12" t="s">
        <v>53</v>
      </c>
      <c r="BA1302" s="8"/>
    </row>
    <row r="1303" ht="12.75" customHeight="1">
      <c r="A1303" s="2" t="s">
        <v>266</v>
      </c>
      <c r="B1303" s="2" t="s">
        <v>120</v>
      </c>
      <c r="C1303" s="2">
        <v>2020.0</v>
      </c>
      <c r="D1303" s="8"/>
      <c r="E1303" s="9"/>
      <c r="F1303" s="2" t="s">
        <v>49</v>
      </c>
      <c r="I1303" s="2" t="s">
        <v>173</v>
      </c>
      <c r="J1303" s="2" t="s">
        <v>173</v>
      </c>
      <c r="K1303" s="2" t="s">
        <v>53</v>
      </c>
      <c r="L1303" s="8" t="s">
        <v>72</v>
      </c>
      <c r="M1303" s="2" t="s">
        <v>181</v>
      </c>
      <c r="N1303" s="2" t="s">
        <v>93</v>
      </c>
      <c r="O1303" s="10" t="s">
        <v>289</v>
      </c>
      <c r="P1303" s="2"/>
      <c r="Q1303" s="2"/>
      <c r="R1303" s="2" t="s">
        <v>76</v>
      </c>
      <c r="S1303" s="2" t="s">
        <v>59</v>
      </c>
      <c r="T1303" s="2" t="s">
        <v>105</v>
      </c>
      <c r="U1303" s="2" t="s">
        <v>78</v>
      </c>
      <c r="V1303" s="2" t="s">
        <v>3193</v>
      </c>
      <c r="W1303" s="2" t="s">
        <v>80</v>
      </c>
      <c r="X1303" s="10" t="s">
        <v>218</v>
      </c>
      <c r="Y1303" s="2" t="s">
        <v>58</v>
      </c>
      <c r="Z1303" s="2" t="s">
        <v>62</v>
      </c>
      <c r="AA1303" s="8"/>
      <c r="AB1303" s="2"/>
      <c r="AC1303" s="2" t="s">
        <v>3193</v>
      </c>
      <c r="AD1303" s="8"/>
      <c r="AE1303" s="2" t="s">
        <v>64</v>
      </c>
      <c r="AF1303" s="2" t="s">
        <v>110</v>
      </c>
      <c r="AG1303" s="2" t="s">
        <v>63</v>
      </c>
      <c r="AH1303" s="2" t="s">
        <v>88</v>
      </c>
      <c r="AI1303" s="11" t="s">
        <v>193</v>
      </c>
      <c r="AJ1303" s="2" t="s">
        <v>112</v>
      </c>
      <c r="AL1303" s="2"/>
      <c r="AM1303" s="8"/>
      <c r="AO1303" s="2"/>
      <c r="AP1303" s="2" t="s">
        <v>64</v>
      </c>
      <c r="AQ1303" s="2" t="s">
        <v>64</v>
      </c>
      <c r="AR1303" s="2"/>
      <c r="AS1303" s="2"/>
      <c r="AT1303" s="2" t="s">
        <v>53</v>
      </c>
      <c r="AX1303" s="2" t="s">
        <v>67</v>
      </c>
      <c r="AY1303" s="12" t="s">
        <v>53</v>
      </c>
      <c r="BA1303" s="8"/>
    </row>
    <row r="1304" ht="12.75" customHeight="1">
      <c r="A1304" s="2" t="s">
        <v>3194</v>
      </c>
      <c r="B1304" s="2" t="s">
        <v>95</v>
      </c>
      <c r="C1304" s="2">
        <v>2020.0</v>
      </c>
      <c r="D1304" s="8"/>
      <c r="E1304" s="9"/>
      <c r="F1304" s="2" t="s">
        <v>413</v>
      </c>
      <c r="G1304" s="2" t="s">
        <v>101</v>
      </c>
      <c r="H1304" s="2" t="s">
        <v>70</v>
      </c>
      <c r="I1304" s="2" t="s">
        <v>173</v>
      </c>
      <c r="J1304" s="2" t="s">
        <v>173</v>
      </c>
      <c r="K1304" s="2" t="s">
        <v>53</v>
      </c>
      <c r="L1304" s="8" t="s">
        <v>72</v>
      </c>
      <c r="M1304" s="2" t="s">
        <v>55</v>
      </c>
      <c r="N1304" s="2" t="s">
        <v>74</v>
      </c>
      <c r="O1304" s="10" t="s">
        <v>289</v>
      </c>
      <c r="P1304" s="2"/>
      <c r="Q1304" s="2"/>
      <c r="R1304" s="2" t="s">
        <v>76</v>
      </c>
      <c r="S1304" s="2" t="s">
        <v>59</v>
      </c>
      <c r="T1304" s="2" t="s">
        <v>105</v>
      </c>
      <c r="U1304" s="8"/>
      <c r="V1304" s="2" t="s">
        <v>3195</v>
      </c>
      <c r="W1304" s="2" t="s">
        <v>80</v>
      </c>
      <c r="X1304" s="10" t="s">
        <v>204</v>
      </c>
      <c r="Y1304" s="2" t="s">
        <v>58</v>
      </c>
      <c r="Z1304" s="2" t="s">
        <v>62</v>
      </c>
      <c r="AA1304" s="8"/>
      <c r="AB1304" s="2"/>
      <c r="AC1304" s="2" t="s">
        <v>3196</v>
      </c>
      <c r="AD1304" s="8"/>
      <c r="AE1304" s="2" t="s">
        <v>53</v>
      </c>
      <c r="AF1304" s="11"/>
      <c r="AG1304" s="11"/>
      <c r="AH1304" s="2" t="s">
        <v>53</v>
      </c>
      <c r="AI1304" s="11"/>
      <c r="AJ1304" s="2" t="s">
        <v>112</v>
      </c>
      <c r="AK1304" s="8" t="s">
        <v>122</v>
      </c>
      <c r="AL1304" s="2"/>
      <c r="AM1304" s="8"/>
      <c r="AO1304" s="2"/>
      <c r="AP1304" s="2" t="s">
        <v>64</v>
      </c>
      <c r="AQ1304" s="2" t="s">
        <v>64</v>
      </c>
      <c r="AR1304" s="2"/>
      <c r="AS1304" s="2"/>
      <c r="AT1304" s="2" t="s">
        <v>53</v>
      </c>
      <c r="AX1304" s="2" t="s">
        <v>67</v>
      </c>
      <c r="AY1304" s="12" t="s">
        <v>53</v>
      </c>
      <c r="AZ1304" s="2">
        <v>2.0</v>
      </c>
      <c r="BA1304" s="8"/>
    </row>
    <row r="1305" ht="12.75" customHeight="1">
      <c r="A1305" s="2"/>
      <c r="B1305" s="2"/>
      <c r="C1305" s="2">
        <v>2020.0</v>
      </c>
      <c r="D1305" s="8"/>
      <c r="E1305" s="9"/>
      <c r="N1305" s="2" t="s">
        <v>74</v>
      </c>
      <c r="O1305" s="10" t="s">
        <v>196</v>
      </c>
      <c r="P1305" s="2"/>
      <c r="Q1305" s="2"/>
      <c r="R1305" s="2" t="s">
        <v>76</v>
      </c>
      <c r="S1305" s="2" t="s">
        <v>59</v>
      </c>
      <c r="T1305" s="2" t="s">
        <v>77</v>
      </c>
      <c r="U1305" s="8"/>
      <c r="V1305" s="2" t="s">
        <v>3197</v>
      </c>
      <c r="W1305" s="8"/>
      <c r="X1305" s="9"/>
      <c r="Y1305" s="8"/>
      <c r="Z1305" s="8"/>
      <c r="AA1305" s="8"/>
      <c r="AB1305" s="2"/>
      <c r="AC1305" s="8"/>
      <c r="AD1305" s="8"/>
      <c r="AE1305" s="2" t="s">
        <v>53</v>
      </c>
      <c r="AF1305" s="11"/>
      <c r="AG1305" s="11"/>
      <c r="AH1305" s="2" t="s">
        <v>53</v>
      </c>
      <c r="AI1305" s="11"/>
      <c r="AK1305" s="8" t="s">
        <v>122</v>
      </c>
      <c r="AL1305" s="2"/>
      <c r="AM1305" s="8"/>
      <c r="AO1305" s="2"/>
      <c r="AP1305" s="2" t="s">
        <v>64</v>
      </c>
      <c r="AQ1305" s="2" t="s">
        <v>64</v>
      </c>
      <c r="AR1305" s="2"/>
      <c r="AS1305" s="2"/>
      <c r="AT1305" s="2" t="s">
        <v>53</v>
      </c>
      <c r="AX1305" s="2" t="s">
        <v>67</v>
      </c>
      <c r="AY1305" s="12" t="s">
        <v>53</v>
      </c>
      <c r="BA1305" s="8"/>
    </row>
    <row r="1306" ht="12.75" customHeight="1">
      <c r="A1306" s="2" t="s">
        <v>3198</v>
      </c>
      <c r="B1306" s="2" t="s">
        <v>95</v>
      </c>
      <c r="C1306" s="2">
        <v>2020.0</v>
      </c>
      <c r="D1306" s="8"/>
      <c r="E1306" s="9"/>
      <c r="F1306" s="2" t="s">
        <v>519</v>
      </c>
      <c r="G1306" s="2" t="s">
        <v>50</v>
      </c>
      <c r="H1306" s="2" t="s">
        <v>51</v>
      </c>
      <c r="I1306" s="2" t="s">
        <v>173</v>
      </c>
      <c r="J1306" s="2" t="s">
        <v>173</v>
      </c>
      <c r="K1306" s="2" t="s">
        <v>53</v>
      </c>
      <c r="L1306" s="8" t="s">
        <v>72</v>
      </c>
      <c r="M1306" s="2" t="s">
        <v>55</v>
      </c>
      <c r="O1306" s="10" t="s">
        <v>266</v>
      </c>
      <c r="P1306" s="2"/>
      <c r="Q1306" s="2"/>
      <c r="R1306" s="2" t="s">
        <v>58</v>
      </c>
      <c r="S1306" s="2" t="s">
        <v>59</v>
      </c>
      <c r="T1306" s="2" t="s">
        <v>105</v>
      </c>
      <c r="U1306" s="2" t="s">
        <v>78</v>
      </c>
      <c r="V1306" s="2" t="s">
        <v>3199</v>
      </c>
      <c r="W1306" s="2" t="s">
        <v>80</v>
      </c>
      <c r="X1306" s="10" t="s">
        <v>256</v>
      </c>
      <c r="Y1306" s="2" t="s">
        <v>58</v>
      </c>
      <c r="Z1306" s="2" t="s">
        <v>62</v>
      </c>
      <c r="AA1306" s="8"/>
      <c r="AB1306" s="2" t="s">
        <v>82</v>
      </c>
      <c r="AC1306" s="2" t="s">
        <v>3200</v>
      </c>
      <c r="AD1306" s="8"/>
      <c r="AE1306" s="2" t="s">
        <v>64</v>
      </c>
      <c r="AF1306" s="2" t="s">
        <v>97</v>
      </c>
      <c r="AG1306" s="2" t="s">
        <v>88</v>
      </c>
      <c r="AH1306" s="2" t="s">
        <v>53</v>
      </c>
      <c r="AI1306" s="11"/>
      <c r="AL1306" s="2" t="s">
        <v>64</v>
      </c>
      <c r="AM1306" s="8" t="s">
        <v>3201</v>
      </c>
      <c r="AN1306" s="8" t="s">
        <v>66</v>
      </c>
      <c r="AO1306" s="2"/>
      <c r="AP1306" s="8"/>
      <c r="AQ1306" s="2" t="s">
        <v>53</v>
      </c>
      <c r="AR1306" s="8"/>
      <c r="AS1306" s="8"/>
      <c r="AT1306" s="2" t="s">
        <v>53</v>
      </c>
      <c r="AX1306" s="2" t="s">
        <v>107</v>
      </c>
      <c r="AY1306" s="14"/>
      <c r="BA1306" s="8"/>
    </row>
    <row r="1307" ht="12.75" customHeight="1">
      <c r="A1307" s="2" t="s">
        <v>3202</v>
      </c>
      <c r="B1307" s="2" t="s">
        <v>95</v>
      </c>
      <c r="C1307" s="2">
        <v>2020.0</v>
      </c>
      <c r="D1307" s="8"/>
      <c r="E1307" s="9"/>
      <c r="F1307" s="2" t="s">
        <v>519</v>
      </c>
      <c r="G1307" s="2" t="s">
        <v>50</v>
      </c>
      <c r="H1307" s="2" t="s">
        <v>91</v>
      </c>
      <c r="I1307" s="2" t="s">
        <v>173</v>
      </c>
      <c r="J1307" s="2" t="s">
        <v>173</v>
      </c>
      <c r="K1307" s="2" t="s">
        <v>53</v>
      </c>
      <c r="L1307" s="8" t="s">
        <v>72</v>
      </c>
      <c r="M1307" s="2" t="s">
        <v>55</v>
      </c>
      <c r="N1307" s="2" t="s">
        <v>227</v>
      </c>
      <c r="O1307" s="10" t="s">
        <v>103</v>
      </c>
      <c r="P1307" s="2"/>
      <c r="Q1307" s="2"/>
      <c r="R1307" s="2" t="s">
        <v>58</v>
      </c>
      <c r="S1307" s="2" t="s">
        <v>59</v>
      </c>
      <c r="T1307" s="2" t="s">
        <v>166</v>
      </c>
      <c r="U1307" s="2" t="s">
        <v>78</v>
      </c>
      <c r="V1307" s="2" t="s">
        <v>3203</v>
      </c>
      <c r="W1307" s="2" t="s">
        <v>80</v>
      </c>
      <c r="X1307" s="10" t="s">
        <v>100</v>
      </c>
      <c r="Y1307" s="2" t="s">
        <v>58</v>
      </c>
      <c r="Z1307" s="2" t="s">
        <v>62</v>
      </c>
      <c r="AA1307" s="8"/>
      <c r="AB1307" s="2" t="s">
        <v>82</v>
      </c>
      <c r="AC1307" s="2" t="s">
        <v>3204</v>
      </c>
      <c r="AD1307" s="8"/>
      <c r="AE1307" s="2" t="s">
        <v>64</v>
      </c>
      <c r="AF1307" s="2" t="s">
        <v>84</v>
      </c>
      <c r="AG1307" s="2" t="s">
        <v>63</v>
      </c>
      <c r="AH1307" s="2" t="s">
        <v>53</v>
      </c>
      <c r="AI1307" s="11"/>
      <c r="AL1307" s="2" t="s">
        <v>64</v>
      </c>
      <c r="AM1307" s="8" t="s">
        <v>272</v>
      </c>
      <c r="AN1307" s="8" t="s">
        <v>186</v>
      </c>
      <c r="AO1307" s="2" t="s">
        <v>64</v>
      </c>
      <c r="AP1307" s="2" t="s">
        <v>64</v>
      </c>
      <c r="AQ1307" s="2" t="s">
        <v>64</v>
      </c>
      <c r="AR1307" s="2"/>
      <c r="AS1307" s="2"/>
      <c r="AT1307" s="2" t="s">
        <v>53</v>
      </c>
      <c r="AX1307" s="2" t="s">
        <v>67</v>
      </c>
      <c r="AY1307" s="12" t="s">
        <v>53</v>
      </c>
      <c r="BA1307" s="8"/>
    </row>
    <row r="1308" ht="12.75" customHeight="1">
      <c r="A1308" s="2" t="s">
        <v>2277</v>
      </c>
      <c r="B1308" s="2" t="s">
        <v>95</v>
      </c>
      <c r="C1308" s="2">
        <v>2020.0</v>
      </c>
      <c r="D1308" s="8"/>
      <c r="E1308" s="9"/>
      <c r="F1308" s="2" t="s">
        <v>274</v>
      </c>
      <c r="G1308" s="2" t="s">
        <v>50</v>
      </c>
      <c r="H1308" s="2" t="s">
        <v>134</v>
      </c>
      <c r="I1308" s="2" t="s">
        <v>173</v>
      </c>
      <c r="J1308" s="2" t="s">
        <v>173</v>
      </c>
      <c r="K1308" s="2" t="s">
        <v>53</v>
      </c>
      <c r="L1308" s="8" t="s">
        <v>72</v>
      </c>
      <c r="M1308" s="2" t="s">
        <v>55</v>
      </c>
      <c r="N1308" s="2" t="s">
        <v>74</v>
      </c>
      <c r="O1308" s="10" t="s">
        <v>117</v>
      </c>
      <c r="P1308" s="2"/>
      <c r="Q1308" s="2"/>
      <c r="R1308" s="2" t="s">
        <v>76</v>
      </c>
      <c r="S1308" s="2" t="s">
        <v>59</v>
      </c>
      <c r="T1308" s="2" t="s">
        <v>105</v>
      </c>
      <c r="U1308" s="8"/>
      <c r="V1308" s="2" t="s">
        <v>3205</v>
      </c>
      <c r="W1308" s="2" t="s">
        <v>80</v>
      </c>
      <c r="X1308" s="10" t="s">
        <v>196</v>
      </c>
      <c r="Y1308" s="2" t="s">
        <v>76</v>
      </c>
      <c r="Z1308" s="2" t="s">
        <v>62</v>
      </c>
      <c r="AA1308" s="2" t="s">
        <v>105</v>
      </c>
      <c r="AB1308" s="2" t="s">
        <v>82</v>
      </c>
      <c r="AC1308" s="2" t="s">
        <v>3206</v>
      </c>
      <c r="AD1308" s="8"/>
      <c r="AE1308" s="2" t="s">
        <v>64</v>
      </c>
      <c r="AF1308" s="2" t="s">
        <v>84</v>
      </c>
      <c r="AG1308" s="2" t="s">
        <v>63</v>
      </c>
      <c r="AH1308" s="2" t="s">
        <v>53</v>
      </c>
      <c r="AI1308" s="11"/>
      <c r="AL1308" s="2"/>
      <c r="AM1308" s="8"/>
      <c r="AO1308" s="2"/>
      <c r="AP1308" s="2" t="s">
        <v>64</v>
      </c>
      <c r="AQ1308" s="2" t="s">
        <v>64</v>
      </c>
      <c r="AR1308" s="2"/>
      <c r="AS1308" s="2"/>
      <c r="AT1308" s="2" t="s">
        <v>53</v>
      </c>
      <c r="AX1308" s="2" t="s">
        <v>67</v>
      </c>
      <c r="AY1308" s="12" t="s">
        <v>53</v>
      </c>
      <c r="BA1308" s="8"/>
    </row>
    <row r="1309" ht="12.75" customHeight="1">
      <c r="A1309" s="2" t="s">
        <v>2361</v>
      </c>
      <c r="B1309" s="2" t="s">
        <v>95</v>
      </c>
      <c r="C1309" s="2">
        <v>2020.0</v>
      </c>
      <c r="D1309" s="8"/>
      <c r="E1309" s="9"/>
      <c r="F1309" s="2" t="s">
        <v>405</v>
      </c>
      <c r="G1309" s="2" t="s">
        <v>101</v>
      </c>
      <c r="H1309" s="2" t="s">
        <v>91</v>
      </c>
      <c r="I1309" s="2" t="s">
        <v>173</v>
      </c>
      <c r="J1309" s="2" t="s">
        <v>173</v>
      </c>
      <c r="K1309" s="2" t="s">
        <v>53</v>
      </c>
      <c r="L1309" s="8" t="s">
        <v>72</v>
      </c>
      <c r="M1309" s="2" t="s">
        <v>55</v>
      </c>
      <c r="N1309" s="2" t="s">
        <v>74</v>
      </c>
      <c r="O1309" s="10" t="s">
        <v>174</v>
      </c>
      <c r="P1309" s="2"/>
      <c r="Q1309" s="2"/>
      <c r="R1309" s="2" t="s">
        <v>58</v>
      </c>
      <c r="S1309" s="2" t="s">
        <v>59</v>
      </c>
      <c r="T1309" s="2" t="s">
        <v>77</v>
      </c>
      <c r="U1309" s="2" t="s">
        <v>78</v>
      </c>
      <c r="V1309" s="2" t="s">
        <v>3207</v>
      </c>
      <c r="W1309" s="2" t="s">
        <v>80</v>
      </c>
      <c r="X1309" s="10" t="s">
        <v>90</v>
      </c>
      <c r="Y1309" s="2" t="s">
        <v>58</v>
      </c>
      <c r="Z1309" s="2" t="s">
        <v>62</v>
      </c>
      <c r="AA1309" s="8"/>
      <c r="AB1309" s="2" t="s">
        <v>82</v>
      </c>
      <c r="AC1309" s="2" t="s">
        <v>3208</v>
      </c>
      <c r="AD1309" s="8"/>
      <c r="AE1309" s="2" t="s">
        <v>64</v>
      </c>
      <c r="AF1309" s="2" t="s">
        <v>97</v>
      </c>
      <c r="AG1309" s="2" t="s">
        <v>88</v>
      </c>
      <c r="AH1309" s="2" t="s">
        <v>53</v>
      </c>
      <c r="AI1309" s="11"/>
      <c r="AL1309" s="2" t="s">
        <v>64</v>
      </c>
      <c r="AM1309" s="8" t="s">
        <v>272</v>
      </c>
      <c r="AN1309" s="8" t="s">
        <v>186</v>
      </c>
      <c r="AO1309" s="2"/>
      <c r="AP1309" s="2" t="s">
        <v>64</v>
      </c>
      <c r="AQ1309" s="2" t="s">
        <v>64</v>
      </c>
      <c r="AR1309" s="2"/>
      <c r="AS1309" s="2"/>
      <c r="AT1309" s="2" t="s">
        <v>53</v>
      </c>
      <c r="AW1309" s="2" t="s">
        <v>64</v>
      </c>
      <c r="AX1309" s="2" t="s">
        <v>67</v>
      </c>
      <c r="AY1309" s="12" t="s">
        <v>53</v>
      </c>
      <c r="BA1309" s="8"/>
    </row>
    <row r="1310" ht="12.75" customHeight="1">
      <c r="A1310" s="2" t="s">
        <v>3209</v>
      </c>
      <c r="B1310" s="2" t="s">
        <v>95</v>
      </c>
      <c r="C1310" s="2">
        <v>2020.0</v>
      </c>
      <c r="D1310" s="8"/>
      <c r="E1310" s="9"/>
      <c r="F1310" s="2" t="s">
        <v>405</v>
      </c>
      <c r="G1310" s="2" t="s">
        <v>50</v>
      </c>
      <c r="H1310" s="2" t="s">
        <v>51</v>
      </c>
      <c r="I1310" s="2" t="s">
        <v>173</v>
      </c>
      <c r="J1310" s="2" t="s">
        <v>173</v>
      </c>
      <c r="K1310" s="2" t="s">
        <v>53</v>
      </c>
      <c r="L1310" s="8" t="s">
        <v>119</v>
      </c>
      <c r="M1310" s="2" t="s">
        <v>73</v>
      </c>
      <c r="N1310" s="2" t="s">
        <v>74</v>
      </c>
      <c r="O1310" s="10" t="s">
        <v>69</v>
      </c>
      <c r="P1310" s="2"/>
      <c r="Q1310" s="2"/>
      <c r="R1310" s="2" t="s">
        <v>58</v>
      </c>
      <c r="S1310" s="2" t="s">
        <v>59</v>
      </c>
      <c r="T1310" s="8"/>
      <c r="U1310" s="8"/>
      <c r="V1310" s="2" t="s">
        <v>3210</v>
      </c>
      <c r="W1310" s="2" t="s">
        <v>61</v>
      </c>
      <c r="X1310" s="9"/>
      <c r="Y1310" s="8"/>
      <c r="Z1310" s="2" t="s">
        <v>62</v>
      </c>
      <c r="AA1310" s="8"/>
      <c r="AB1310" s="2"/>
      <c r="AC1310" s="8"/>
      <c r="AD1310" s="8"/>
      <c r="AE1310" s="2" t="s">
        <v>53</v>
      </c>
      <c r="AF1310" s="11"/>
      <c r="AG1310" s="11"/>
      <c r="AH1310" s="2" t="s">
        <v>53</v>
      </c>
      <c r="AI1310" s="11"/>
      <c r="AK1310" s="8" t="s">
        <v>98</v>
      </c>
      <c r="AL1310" s="2"/>
      <c r="AM1310" s="8"/>
      <c r="AO1310" s="2"/>
      <c r="AP1310" s="2" t="s">
        <v>53</v>
      </c>
      <c r="AQ1310" s="2" t="s">
        <v>64</v>
      </c>
      <c r="AR1310" s="2" t="s">
        <v>113</v>
      </c>
      <c r="AS1310" s="2" t="s">
        <v>114</v>
      </c>
      <c r="AT1310" s="2" t="s">
        <v>53</v>
      </c>
      <c r="AX1310" s="2" t="s">
        <v>67</v>
      </c>
      <c r="AY1310" s="12" t="s">
        <v>53</v>
      </c>
      <c r="BA1310" s="8"/>
    </row>
    <row r="1311" ht="12.75" customHeight="1">
      <c r="A1311" s="2" t="s">
        <v>3211</v>
      </c>
      <c r="B1311" s="2" t="s">
        <v>95</v>
      </c>
      <c r="C1311" s="2">
        <v>2020.0</v>
      </c>
      <c r="D1311" s="8"/>
      <c r="E1311" s="9"/>
      <c r="F1311" s="2" t="s">
        <v>405</v>
      </c>
      <c r="I1311" s="2" t="s">
        <v>92</v>
      </c>
      <c r="J1311" s="2" t="s">
        <v>92</v>
      </c>
      <c r="K1311" s="2" t="s">
        <v>53</v>
      </c>
      <c r="L1311" s="8" t="s">
        <v>72</v>
      </c>
      <c r="M1311" s="2" t="s">
        <v>55</v>
      </c>
      <c r="N1311" s="2" t="s">
        <v>310</v>
      </c>
      <c r="O1311" s="10" t="s">
        <v>266</v>
      </c>
      <c r="P1311" s="2"/>
      <c r="Q1311" s="2"/>
      <c r="R1311" s="2" t="s">
        <v>58</v>
      </c>
      <c r="S1311" s="2" t="s">
        <v>59</v>
      </c>
      <c r="T1311" s="2" t="s">
        <v>77</v>
      </c>
      <c r="U1311" s="2" t="s">
        <v>78</v>
      </c>
      <c r="V1311" s="2" t="s">
        <v>3212</v>
      </c>
      <c r="W1311" s="2" t="s">
        <v>80</v>
      </c>
      <c r="X1311" s="10" t="s">
        <v>90</v>
      </c>
      <c r="Y1311" s="2" t="s">
        <v>58</v>
      </c>
      <c r="Z1311" s="2" t="s">
        <v>62</v>
      </c>
      <c r="AA1311" s="8"/>
      <c r="AB1311" s="2"/>
      <c r="AC1311" s="2" t="s">
        <v>3213</v>
      </c>
      <c r="AD1311" s="8"/>
      <c r="AE1311" s="2" t="s">
        <v>53</v>
      </c>
      <c r="AF1311" s="11"/>
      <c r="AG1311" s="11"/>
      <c r="AH1311" s="2" t="s">
        <v>53</v>
      </c>
      <c r="AI1311" s="11"/>
      <c r="AJ1311" s="2" t="s">
        <v>85</v>
      </c>
      <c r="AK1311" s="8" t="s">
        <v>122</v>
      </c>
      <c r="AL1311" s="2" t="s">
        <v>64</v>
      </c>
      <c r="AM1311" s="8"/>
      <c r="AN1311" s="8" t="s">
        <v>106</v>
      </c>
      <c r="AO1311" s="2"/>
      <c r="AP1311" s="2" t="s">
        <v>64</v>
      </c>
      <c r="AQ1311" s="2" t="s">
        <v>64</v>
      </c>
      <c r="AR1311" s="2"/>
      <c r="AS1311" s="2"/>
      <c r="AT1311" s="2" t="s">
        <v>64</v>
      </c>
      <c r="AW1311" s="2" t="s">
        <v>64</v>
      </c>
      <c r="AX1311" s="2" t="s">
        <v>67</v>
      </c>
      <c r="AY1311" s="12" t="s">
        <v>53</v>
      </c>
      <c r="BA1311" s="13">
        <v>2.0</v>
      </c>
    </row>
    <row r="1312" ht="12.75" customHeight="1">
      <c r="A1312" s="2"/>
      <c r="B1312" s="2"/>
      <c r="C1312" s="2">
        <v>2020.0</v>
      </c>
      <c r="D1312" s="8"/>
      <c r="E1312" s="9"/>
      <c r="O1312" s="9"/>
      <c r="P1312" s="8"/>
      <c r="Q1312" s="8"/>
      <c r="R1312" s="8"/>
      <c r="S1312" s="8"/>
      <c r="T1312" s="8"/>
      <c r="U1312" s="8"/>
      <c r="W1312" s="2" t="s">
        <v>61</v>
      </c>
      <c r="X1312" s="9"/>
      <c r="Y1312" s="8"/>
      <c r="Z1312" s="8"/>
      <c r="AA1312" s="8"/>
      <c r="AB1312" s="2"/>
      <c r="AC1312" s="8"/>
      <c r="AD1312" s="8"/>
      <c r="AE1312" s="2" t="s">
        <v>53</v>
      </c>
      <c r="AF1312" s="11"/>
      <c r="AG1312" s="11"/>
      <c r="AH1312" s="2" t="s">
        <v>53</v>
      </c>
      <c r="AI1312" s="11"/>
      <c r="AL1312" s="2"/>
      <c r="AM1312" s="8"/>
      <c r="AO1312" s="2"/>
      <c r="AP1312" s="2" t="s">
        <v>64</v>
      </c>
      <c r="AQ1312" s="2" t="s">
        <v>64</v>
      </c>
      <c r="AR1312" s="2"/>
      <c r="AS1312" s="2"/>
      <c r="AT1312" s="2" t="s">
        <v>64</v>
      </c>
      <c r="AX1312" s="2" t="s">
        <v>67</v>
      </c>
      <c r="AY1312" s="12" t="s">
        <v>53</v>
      </c>
      <c r="BA1312" s="8"/>
    </row>
    <row r="1313" ht="12.75" customHeight="1">
      <c r="A1313" s="2" t="s">
        <v>3214</v>
      </c>
      <c r="B1313" s="2" t="s">
        <v>95</v>
      </c>
      <c r="C1313" s="2">
        <v>2020.0</v>
      </c>
      <c r="D1313" s="8"/>
      <c r="E1313" s="9"/>
      <c r="F1313" s="2" t="s">
        <v>405</v>
      </c>
      <c r="G1313" s="2" t="s">
        <v>101</v>
      </c>
      <c r="H1313" s="2" t="s">
        <v>51</v>
      </c>
      <c r="I1313" s="2" t="s">
        <v>71</v>
      </c>
      <c r="J1313" s="2" t="s">
        <v>71</v>
      </c>
      <c r="K1313" s="2" t="s">
        <v>53</v>
      </c>
      <c r="L1313" s="2" t="s">
        <v>54</v>
      </c>
      <c r="M1313" s="2" t="s">
        <v>635</v>
      </c>
      <c r="N1313" s="2" t="s">
        <v>74</v>
      </c>
      <c r="O1313" s="10" t="s">
        <v>75</v>
      </c>
      <c r="P1313" s="2"/>
      <c r="Q1313" s="2"/>
      <c r="R1313" s="2" t="s">
        <v>76</v>
      </c>
      <c r="S1313" s="2" t="s">
        <v>59</v>
      </c>
      <c r="T1313" s="8"/>
      <c r="U1313" s="8"/>
      <c r="V1313" s="2" t="s">
        <v>3215</v>
      </c>
      <c r="W1313" s="2" t="s">
        <v>61</v>
      </c>
      <c r="X1313" s="9"/>
      <c r="Y1313" s="8"/>
      <c r="Z1313" s="8"/>
      <c r="AA1313" s="8"/>
      <c r="AB1313" s="2"/>
      <c r="AC1313" s="8"/>
      <c r="AD1313" s="8"/>
      <c r="AE1313" s="2" t="s">
        <v>53</v>
      </c>
      <c r="AF1313" s="11"/>
      <c r="AG1313" s="11"/>
      <c r="AH1313" s="2" t="s">
        <v>53</v>
      </c>
      <c r="AI1313" s="11"/>
      <c r="AL1313" s="2" t="s">
        <v>64</v>
      </c>
      <c r="AM1313" s="8" t="s">
        <v>305</v>
      </c>
      <c r="AN1313" s="8" t="s">
        <v>186</v>
      </c>
      <c r="AO1313" s="2"/>
      <c r="AP1313" s="2" t="s">
        <v>64</v>
      </c>
      <c r="AQ1313" s="2" t="s">
        <v>64</v>
      </c>
      <c r="AR1313" s="2"/>
      <c r="AS1313" s="2"/>
      <c r="AT1313" s="2" t="s">
        <v>53</v>
      </c>
      <c r="AX1313" s="2" t="s">
        <v>67</v>
      </c>
      <c r="AY1313" s="12" t="s">
        <v>53</v>
      </c>
      <c r="BA1313" s="8"/>
    </row>
    <row r="1314" ht="12.75" customHeight="1">
      <c r="A1314" s="2" t="s">
        <v>3216</v>
      </c>
      <c r="B1314" s="2" t="s">
        <v>95</v>
      </c>
      <c r="C1314" s="2">
        <v>2020.0</v>
      </c>
      <c r="D1314" s="8"/>
      <c r="E1314" s="9"/>
      <c r="F1314" s="2" t="s">
        <v>389</v>
      </c>
      <c r="G1314" s="2" t="s">
        <v>101</v>
      </c>
      <c r="H1314" s="2" t="s">
        <v>70</v>
      </c>
      <c r="I1314" s="2" t="s">
        <v>173</v>
      </c>
      <c r="J1314" s="2" t="s">
        <v>173</v>
      </c>
      <c r="K1314" s="2" t="s">
        <v>53</v>
      </c>
      <c r="L1314" s="8" t="s">
        <v>72</v>
      </c>
      <c r="M1314" s="2" t="s">
        <v>181</v>
      </c>
      <c r="N1314" s="2" t="s">
        <v>74</v>
      </c>
      <c r="O1314" s="10" t="s">
        <v>48</v>
      </c>
      <c r="P1314" s="2" t="s">
        <v>109</v>
      </c>
      <c r="Q1314" s="2" t="s">
        <v>62</v>
      </c>
      <c r="R1314" s="2"/>
      <c r="S1314" s="2"/>
      <c r="T1314" s="8"/>
      <c r="U1314" s="8"/>
      <c r="V1314" s="2" t="s">
        <v>3217</v>
      </c>
      <c r="W1314" s="2" t="s">
        <v>80</v>
      </c>
      <c r="X1314" s="10" t="s">
        <v>322</v>
      </c>
      <c r="Y1314" s="2" t="s">
        <v>58</v>
      </c>
      <c r="Z1314" s="2" t="s">
        <v>62</v>
      </c>
      <c r="AA1314" s="8"/>
      <c r="AB1314" s="2"/>
      <c r="AC1314" s="2" t="s">
        <v>3218</v>
      </c>
      <c r="AD1314" s="8"/>
      <c r="AE1314" s="2" t="s">
        <v>64</v>
      </c>
      <c r="AF1314" s="2" t="s">
        <v>110</v>
      </c>
      <c r="AG1314" s="2" t="s">
        <v>63</v>
      </c>
      <c r="AH1314" s="2" t="s">
        <v>88</v>
      </c>
      <c r="AI1314" s="11" t="s">
        <v>1067</v>
      </c>
      <c r="AJ1314" s="2" t="s">
        <v>112</v>
      </c>
      <c r="AL1314" s="2"/>
      <c r="AM1314" s="8"/>
      <c r="AO1314" s="2"/>
      <c r="AP1314" s="2" t="s">
        <v>53</v>
      </c>
      <c r="AQ1314" s="2" t="s">
        <v>64</v>
      </c>
      <c r="AR1314" s="2" t="s">
        <v>3219</v>
      </c>
      <c r="AS1314" s="2" t="s">
        <v>186</v>
      </c>
      <c r="AT1314" s="2" t="s">
        <v>53</v>
      </c>
      <c r="AW1314" s="2" t="s">
        <v>64</v>
      </c>
      <c r="AX1314" s="2" t="s">
        <v>67</v>
      </c>
      <c r="AY1314" s="12" t="s">
        <v>53</v>
      </c>
      <c r="BA1314" s="8"/>
    </row>
    <row r="1315" ht="12.75" customHeight="1">
      <c r="A1315" s="2" t="s">
        <v>397</v>
      </c>
      <c r="B1315" s="2" t="s">
        <v>95</v>
      </c>
      <c r="C1315" s="2">
        <v>2020.0</v>
      </c>
      <c r="D1315" s="8"/>
      <c r="E1315" s="9"/>
      <c r="F1315" s="2" t="s">
        <v>413</v>
      </c>
      <c r="G1315" s="2" t="s">
        <v>50</v>
      </c>
      <c r="H1315" s="2" t="s">
        <v>51</v>
      </c>
      <c r="I1315" s="2" t="s">
        <v>173</v>
      </c>
      <c r="J1315" s="2" t="s">
        <v>173</v>
      </c>
      <c r="K1315" s="2" t="s">
        <v>53</v>
      </c>
      <c r="L1315" s="8" t="s">
        <v>72</v>
      </c>
      <c r="M1315" s="2" t="s">
        <v>73</v>
      </c>
      <c r="N1315" s="2" t="s">
        <v>93</v>
      </c>
      <c r="O1315" s="10" t="s">
        <v>69</v>
      </c>
      <c r="P1315" s="2"/>
      <c r="Q1315" s="2"/>
      <c r="R1315" s="2" t="s">
        <v>58</v>
      </c>
      <c r="S1315" s="2" t="s">
        <v>59</v>
      </c>
      <c r="T1315" s="2" t="s">
        <v>105</v>
      </c>
      <c r="U1315" s="2" t="s">
        <v>78</v>
      </c>
      <c r="V1315" s="2" t="s">
        <v>3220</v>
      </c>
      <c r="W1315" s="2" t="s">
        <v>80</v>
      </c>
      <c r="X1315" s="10" t="s">
        <v>151</v>
      </c>
      <c r="Y1315" s="2" t="s">
        <v>58</v>
      </c>
      <c r="Z1315" s="2" t="s">
        <v>62</v>
      </c>
      <c r="AA1315" s="8"/>
      <c r="AB1315" s="2" t="s">
        <v>153</v>
      </c>
      <c r="AC1315" s="8"/>
      <c r="AD1315" s="8"/>
      <c r="AE1315" s="2" t="s">
        <v>53</v>
      </c>
      <c r="AF1315" s="11"/>
      <c r="AG1315" s="11"/>
      <c r="AH1315" s="2" t="s">
        <v>53</v>
      </c>
      <c r="AI1315" s="11"/>
      <c r="AJ1315" s="2" t="s">
        <v>85</v>
      </c>
      <c r="AL1315" s="2" t="s">
        <v>64</v>
      </c>
      <c r="AM1315" s="8"/>
      <c r="AN1315" s="8" t="s">
        <v>106</v>
      </c>
      <c r="AO1315" s="2"/>
      <c r="AP1315" s="2" t="s">
        <v>64</v>
      </c>
      <c r="AQ1315" s="2" t="s">
        <v>64</v>
      </c>
      <c r="AR1315" s="2"/>
      <c r="AS1315" s="2"/>
      <c r="AT1315" s="2" t="s">
        <v>64</v>
      </c>
      <c r="AX1315" s="2" t="s">
        <v>67</v>
      </c>
      <c r="AY1315" s="12" t="s">
        <v>53</v>
      </c>
      <c r="BA1315" s="8"/>
    </row>
    <row r="1316" ht="12.75" customHeight="1">
      <c r="A1316" s="2" t="s">
        <v>3221</v>
      </c>
      <c r="B1316" s="2" t="s">
        <v>95</v>
      </c>
      <c r="C1316" s="2">
        <v>2020.0</v>
      </c>
      <c r="D1316" s="8"/>
      <c r="E1316" s="9"/>
      <c r="I1316" s="2" t="s">
        <v>173</v>
      </c>
      <c r="J1316" s="2" t="s">
        <v>173</v>
      </c>
      <c r="K1316" s="2" t="s">
        <v>53</v>
      </c>
      <c r="L1316" s="8" t="s">
        <v>72</v>
      </c>
      <c r="M1316" s="2" t="s">
        <v>181</v>
      </c>
      <c r="N1316" s="2" t="s">
        <v>74</v>
      </c>
      <c r="O1316" s="10" t="s">
        <v>48</v>
      </c>
      <c r="P1316" s="2"/>
      <c r="Q1316" s="2"/>
      <c r="R1316" s="2" t="s">
        <v>109</v>
      </c>
      <c r="S1316" s="2" t="s">
        <v>59</v>
      </c>
      <c r="T1316" s="2" t="s">
        <v>105</v>
      </c>
      <c r="U1316" s="8"/>
      <c r="V1316" s="2" t="s">
        <v>3222</v>
      </c>
      <c r="W1316" s="2" t="s">
        <v>80</v>
      </c>
      <c r="X1316" s="10" t="s">
        <v>277</v>
      </c>
      <c r="Y1316" s="2" t="s">
        <v>58</v>
      </c>
      <c r="Z1316" s="2" t="s">
        <v>62</v>
      </c>
      <c r="AA1316" s="8"/>
      <c r="AB1316" s="2" t="s">
        <v>82</v>
      </c>
      <c r="AC1316" s="2" t="s">
        <v>3223</v>
      </c>
      <c r="AD1316" s="8"/>
      <c r="AE1316" s="2" t="s">
        <v>64</v>
      </c>
      <c r="AF1316" s="2" t="s">
        <v>84</v>
      </c>
      <c r="AG1316" s="2" t="s">
        <v>63</v>
      </c>
      <c r="AH1316" s="2" t="s">
        <v>53</v>
      </c>
      <c r="AI1316" s="11"/>
      <c r="AJ1316" s="2" t="s">
        <v>112</v>
      </c>
      <c r="AL1316" s="2"/>
      <c r="AM1316" s="8"/>
      <c r="AO1316" s="2"/>
      <c r="AP1316" s="2" t="s">
        <v>53</v>
      </c>
      <c r="AQ1316" s="2" t="s">
        <v>64</v>
      </c>
      <c r="AR1316" s="2" t="s">
        <v>3219</v>
      </c>
      <c r="AS1316" s="2" t="s">
        <v>186</v>
      </c>
      <c r="AT1316" s="2" t="s">
        <v>53</v>
      </c>
      <c r="AW1316" s="2" t="s">
        <v>64</v>
      </c>
      <c r="AX1316" s="2" t="s">
        <v>67</v>
      </c>
      <c r="AY1316" s="12" t="s">
        <v>53</v>
      </c>
      <c r="BA1316" s="8"/>
    </row>
    <row r="1317" ht="12.75" customHeight="1">
      <c r="A1317" s="2" t="s">
        <v>3224</v>
      </c>
      <c r="B1317" s="2" t="s">
        <v>95</v>
      </c>
      <c r="C1317" s="2">
        <v>2020.0</v>
      </c>
      <c r="E1317" s="9"/>
      <c r="F1317" s="2" t="s">
        <v>519</v>
      </c>
      <c r="G1317" s="2" t="s">
        <v>50</v>
      </c>
      <c r="H1317" s="2" t="s">
        <v>70</v>
      </c>
      <c r="I1317" s="2" t="s">
        <v>173</v>
      </c>
      <c r="J1317" s="2" t="s">
        <v>173</v>
      </c>
      <c r="K1317" s="2" t="s">
        <v>53</v>
      </c>
      <c r="M1317" s="2" t="s">
        <v>181</v>
      </c>
      <c r="N1317" s="2" t="s">
        <v>74</v>
      </c>
      <c r="O1317" s="10" t="s">
        <v>223</v>
      </c>
      <c r="P1317" s="2"/>
      <c r="Q1317" s="2"/>
      <c r="R1317" s="2" t="s">
        <v>109</v>
      </c>
      <c r="S1317" s="2" t="s">
        <v>59</v>
      </c>
      <c r="V1317" s="2" t="s">
        <v>3225</v>
      </c>
      <c r="X1317" s="15"/>
      <c r="AB1317" s="2"/>
      <c r="AF1317" s="11"/>
      <c r="AG1317" s="11"/>
      <c r="AH1317" s="11"/>
      <c r="AI1317" s="11"/>
      <c r="AJ1317" s="2" t="s">
        <v>112</v>
      </c>
      <c r="AM1317" s="8"/>
      <c r="AP1317" s="8"/>
      <c r="AR1317" s="8"/>
      <c r="AX1317" s="2" t="s">
        <v>115</v>
      </c>
      <c r="AY1317" s="14"/>
      <c r="BA1317" s="8"/>
    </row>
    <row r="1318" ht="12.75" customHeight="1">
      <c r="A1318" s="2" t="s">
        <v>3226</v>
      </c>
      <c r="B1318" s="2" t="s">
        <v>95</v>
      </c>
      <c r="C1318" s="2">
        <v>2020.0</v>
      </c>
      <c r="D1318" s="8"/>
      <c r="E1318" s="9"/>
      <c r="F1318" s="2" t="s">
        <v>519</v>
      </c>
      <c r="G1318" s="2" t="s">
        <v>101</v>
      </c>
      <c r="H1318" s="2" t="s">
        <v>91</v>
      </c>
      <c r="I1318" s="2" t="s">
        <v>173</v>
      </c>
      <c r="J1318" s="2" t="s">
        <v>173</v>
      </c>
      <c r="K1318" s="2" t="s">
        <v>53</v>
      </c>
      <c r="L1318" s="8" t="s">
        <v>72</v>
      </c>
      <c r="M1318" s="2" t="s">
        <v>73</v>
      </c>
      <c r="N1318" s="2" t="s">
        <v>74</v>
      </c>
      <c r="O1318" s="10" t="s">
        <v>289</v>
      </c>
      <c r="P1318" s="2"/>
      <c r="Q1318" s="2"/>
      <c r="R1318" s="2" t="s">
        <v>76</v>
      </c>
      <c r="S1318" s="2" t="s">
        <v>59</v>
      </c>
      <c r="T1318" s="2" t="s">
        <v>105</v>
      </c>
      <c r="U1318" s="2" t="s">
        <v>78</v>
      </c>
      <c r="V1318" s="2" t="s">
        <v>3227</v>
      </c>
      <c r="W1318" s="2" t="s">
        <v>80</v>
      </c>
      <c r="X1318" s="10" t="s">
        <v>103</v>
      </c>
      <c r="Y1318" s="2" t="s">
        <v>58</v>
      </c>
      <c r="Z1318" s="2" t="s">
        <v>62</v>
      </c>
      <c r="AA1318" s="8"/>
      <c r="AB1318" s="2"/>
      <c r="AC1318" s="2" t="s">
        <v>3227</v>
      </c>
      <c r="AD1318" s="8"/>
      <c r="AE1318" s="2" t="s">
        <v>53</v>
      </c>
      <c r="AF1318" s="11"/>
      <c r="AG1318" s="11"/>
      <c r="AH1318" s="2" t="s">
        <v>53</v>
      </c>
      <c r="AI1318" s="11"/>
      <c r="AJ1318" s="2" t="s">
        <v>112</v>
      </c>
      <c r="AL1318" s="2"/>
      <c r="AM1318" s="8"/>
      <c r="AO1318" s="2"/>
      <c r="AP1318" s="2" t="s">
        <v>53</v>
      </c>
      <c r="AQ1318" s="2" t="s">
        <v>64</v>
      </c>
      <c r="AR1318" s="2" t="s">
        <v>185</v>
      </c>
      <c r="AS1318" s="2" t="s">
        <v>186</v>
      </c>
      <c r="AT1318" s="2" t="s">
        <v>53</v>
      </c>
      <c r="AW1318" s="2" t="s">
        <v>64</v>
      </c>
      <c r="AX1318" s="2" t="s">
        <v>67</v>
      </c>
      <c r="AY1318" s="12" t="s">
        <v>53</v>
      </c>
      <c r="BA1318" s="8"/>
    </row>
    <row r="1319" ht="12.75" customHeight="1">
      <c r="A1319" s="2" t="s">
        <v>3228</v>
      </c>
      <c r="B1319" s="2" t="s">
        <v>95</v>
      </c>
      <c r="C1319" s="2">
        <v>2020.0</v>
      </c>
      <c r="D1319" s="8"/>
      <c r="E1319" s="9"/>
      <c r="I1319" s="2" t="s">
        <v>173</v>
      </c>
      <c r="J1319" s="2" t="s">
        <v>173</v>
      </c>
      <c r="K1319" s="2" t="s">
        <v>53</v>
      </c>
      <c r="L1319" s="8" t="s">
        <v>72</v>
      </c>
      <c r="M1319" s="2" t="s">
        <v>181</v>
      </c>
      <c r="O1319" s="10" t="s">
        <v>223</v>
      </c>
      <c r="P1319" s="2"/>
      <c r="Q1319" s="2"/>
      <c r="R1319" s="2" t="s">
        <v>109</v>
      </c>
      <c r="S1319" s="2" t="s">
        <v>59</v>
      </c>
      <c r="T1319" s="8"/>
      <c r="U1319" s="8"/>
      <c r="V1319" s="2" t="s">
        <v>3229</v>
      </c>
      <c r="W1319" s="2" t="s">
        <v>80</v>
      </c>
      <c r="X1319" s="10" t="s">
        <v>237</v>
      </c>
      <c r="Y1319" s="2" t="s">
        <v>58</v>
      </c>
      <c r="Z1319" s="2" t="s">
        <v>62</v>
      </c>
      <c r="AA1319" s="8"/>
      <c r="AB1319" s="2"/>
      <c r="AC1319" s="2" t="s">
        <v>3230</v>
      </c>
      <c r="AD1319" s="8"/>
      <c r="AE1319" s="2" t="s">
        <v>64</v>
      </c>
      <c r="AF1319" s="2" t="s">
        <v>84</v>
      </c>
      <c r="AG1319" s="2" t="s">
        <v>63</v>
      </c>
      <c r="AH1319" s="2" t="s">
        <v>53</v>
      </c>
      <c r="AI1319" s="11"/>
      <c r="AJ1319" s="2" t="s">
        <v>112</v>
      </c>
      <c r="AL1319" s="2"/>
      <c r="AM1319" s="8"/>
      <c r="AO1319" s="2"/>
      <c r="AP1319" s="2" t="s">
        <v>53</v>
      </c>
      <c r="AQ1319" s="2" t="s">
        <v>64</v>
      </c>
      <c r="AR1319" s="2" t="s">
        <v>2352</v>
      </c>
      <c r="AS1319" s="2" t="s">
        <v>186</v>
      </c>
      <c r="AT1319" s="2" t="s">
        <v>53</v>
      </c>
      <c r="AX1319" s="2" t="s">
        <v>67</v>
      </c>
      <c r="AY1319" s="12" t="s">
        <v>53</v>
      </c>
      <c r="BA1319" s="8"/>
    </row>
    <row r="1320" ht="12.75" customHeight="1">
      <c r="A1320" s="2" t="s">
        <v>3231</v>
      </c>
      <c r="B1320" s="2" t="s">
        <v>95</v>
      </c>
      <c r="C1320" s="2">
        <v>2020.0</v>
      </c>
      <c r="D1320" s="8"/>
      <c r="E1320" s="9"/>
      <c r="F1320" s="2" t="s">
        <v>519</v>
      </c>
      <c r="G1320" s="2" t="s">
        <v>101</v>
      </c>
      <c r="H1320" s="2" t="s">
        <v>70</v>
      </c>
      <c r="I1320" s="2" t="s">
        <v>173</v>
      </c>
      <c r="J1320" s="2" t="s">
        <v>173</v>
      </c>
      <c r="K1320" s="2" t="s">
        <v>53</v>
      </c>
      <c r="L1320" s="8" t="s">
        <v>72</v>
      </c>
      <c r="M1320" s="2" t="s">
        <v>181</v>
      </c>
      <c r="O1320" s="10" t="s">
        <v>469</v>
      </c>
      <c r="P1320" s="2"/>
      <c r="Q1320" s="2"/>
      <c r="R1320" s="2" t="s">
        <v>109</v>
      </c>
      <c r="S1320" s="2" t="s">
        <v>59</v>
      </c>
      <c r="T1320" s="8"/>
      <c r="U1320" s="8"/>
      <c r="V1320" s="2" t="s">
        <v>3232</v>
      </c>
      <c r="W1320" s="2" t="s">
        <v>80</v>
      </c>
      <c r="X1320" s="10" t="s">
        <v>266</v>
      </c>
      <c r="Y1320" s="2" t="s">
        <v>58</v>
      </c>
      <c r="Z1320" s="2" t="s">
        <v>62</v>
      </c>
      <c r="AA1320" s="8"/>
      <c r="AB1320" s="2"/>
      <c r="AC1320" s="2" t="s">
        <v>3232</v>
      </c>
      <c r="AD1320" s="8"/>
      <c r="AE1320" s="2" t="s">
        <v>64</v>
      </c>
      <c r="AF1320" s="2" t="s">
        <v>110</v>
      </c>
      <c r="AG1320" s="2" t="s">
        <v>63</v>
      </c>
      <c r="AH1320" s="2" t="s">
        <v>88</v>
      </c>
      <c r="AI1320" s="2" t="s">
        <v>989</v>
      </c>
      <c r="AJ1320" s="2" t="s">
        <v>112</v>
      </c>
      <c r="AL1320" s="2"/>
      <c r="AM1320" s="8"/>
      <c r="AO1320" s="2"/>
      <c r="AP1320" s="2" t="s">
        <v>53</v>
      </c>
      <c r="AQ1320" s="2" t="s">
        <v>64</v>
      </c>
      <c r="AR1320" s="2" t="s">
        <v>185</v>
      </c>
      <c r="AS1320" s="2" t="s">
        <v>186</v>
      </c>
      <c r="AT1320" s="2" t="s">
        <v>53</v>
      </c>
      <c r="AW1320" s="2" t="s">
        <v>64</v>
      </c>
      <c r="AX1320" s="2" t="s">
        <v>67</v>
      </c>
      <c r="AY1320" s="12" t="s">
        <v>53</v>
      </c>
      <c r="BA1320" s="8"/>
    </row>
    <row r="1321" ht="12.75" customHeight="1">
      <c r="A1321" s="2" t="s">
        <v>3233</v>
      </c>
      <c r="B1321" s="2" t="s">
        <v>95</v>
      </c>
      <c r="C1321" s="2">
        <v>2020.0</v>
      </c>
      <c r="D1321" s="8"/>
      <c r="E1321" s="9"/>
      <c r="F1321" s="2" t="s">
        <v>516</v>
      </c>
      <c r="G1321" s="2" t="s">
        <v>101</v>
      </c>
      <c r="H1321" s="2" t="s">
        <v>51</v>
      </c>
      <c r="I1321" s="2" t="s">
        <v>173</v>
      </c>
      <c r="J1321" s="2" t="s">
        <v>173</v>
      </c>
      <c r="K1321" s="2" t="s">
        <v>53</v>
      </c>
      <c r="L1321" s="8" t="s">
        <v>72</v>
      </c>
      <c r="M1321" s="2" t="s">
        <v>181</v>
      </c>
      <c r="O1321" s="10" t="s">
        <v>245</v>
      </c>
      <c r="P1321" s="2"/>
      <c r="Q1321" s="2"/>
      <c r="R1321" s="2" t="s">
        <v>109</v>
      </c>
      <c r="S1321" s="2" t="s">
        <v>59</v>
      </c>
      <c r="T1321" s="8"/>
      <c r="U1321" s="8"/>
      <c r="V1321" s="2" t="s">
        <v>3234</v>
      </c>
      <c r="W1321" s="2" t="s">
        <v>80</v>
      </c>
      <c r="X1321" s="10" t="s">
        <v>242</v>
      </c>
      <c r="Y1321" s="2" t="s">
        <v>58</v>
      </c>
      <c r="Z1321" s="2" t="s">
        <v>62</v>
      </c>
      <c r="AA1321" s="8"/>
      <c r="AB1321" s="2"/>
      <c r="AC1321" s="2" t="s">
        <v>3235</v>
      </c>
      <c r="AD1321" s="8"/>
      <c r="AE1321" s="2" t="s">
        <v>64</v>
      </c>
      <c r="AF1321" s="2" t="s">
        <v>84</v>
      </c>
      <c r="AG1321" s="2" t="s">
        <v>63</v>
      </c>
      <c r="AH1321" s="2" t="s">
        <v>53</v>
      </c>
      <c r="AI1321" s="11"/>
      <c r="AJ1321" s="8" t="s">
        <v>112</v>
      </c>
      <c r="AL1321" s="2"/>
      <c r="AM1321" s="8"/>
      <c r="AO1321" s="2"/>
      <c r="AP1321" s="2" t="s">
        <v>64</v>
      </c>
      <c r="AQ1321" s="2" t="s">
        <v>64</v>
      </c>
      <c r="AR1321" s="2"/>
      <c r="AS1321" s="2"/>
      <c r="AT1321" s="2" t="s">
        <v>53</v>
      </c>
      <c r="AW1321" s="2" t="s">
        <v>64</v>
      </c>
      <c r="AX1321" s="2" t="s">
        <v>67</v>
      </c>
      <c r="AY1321" s="12" t="s">
        <v>53</v>
      </c>
      <c r="BA1321" s="8"/>
    </row>
    <row r="1322" ht="12.75" customHeight="1">
      <c r="A1322" s="2" t="s">
        <v>3236</v>
      </c>
      <c r="B1322" s="2" t="s">
        <v>95</v>
      </c>
      <c r="C1322" s="2">
        <v>2020.0</v>
      </c>
      <c r="D1322" s="2" t="s">
        <v>64</v>
      </c>
      <c r="E1322" s="10" t="s">
        <v>133</v>
      </c>
      <c r="F1322" s="2"/>
      <c r="G1322" s="2" t="s">
        <v>50</v>
      </c>
      <c r="H1322" s="2" t="s">
        <v>134</v>
      </c>
      <c r="I1322" s="2" t="s">
        <v>173</v>
      </c>
      <c r="J1322" s="2" t="s">
        <v>173</v>
      </c>
      <c r="K1322" s="2" t="s">
        <v>53</v>
      </c>
      <c r="L1322" s="8" t="s">
        <v>72</v>
      </c>
      <c r="M1322" s="2" t="s">
        <v>635</v>
      </c>
      <c r="O1322" s="10" t="s">
        <v>289</v>
      </c>
      <c r="P1322" s="2"/>
      <c r="Q1322" s="2"/>
      <c r="R1322" s="2" t="s">
        <v>76</v>
      </c>
      <c r="S1322" s="2" t="s">
        <v>59</v>
      </c>
      <c r="T1322" s="8"/>
      <c r="U1322" s="8"/>
      <c r="V1322" s="2" t="s">
        <v>3237</v>
      </c>
      <c r="W1322" s="2" t="s">
        <v>80</v>
      </c>
      <c r="X1322" s="10" t="s">
        <v>668</v>
      </c>
      <c r="Y1322" s="2" t="s">
        <v>58</v>
      </c>
      <c r="Z1322" s="2" t="s">
        <v>62</v>
      </c>
      <c r="AA1322" s="2" t="s">
        <v>77</v>
      </c>
      <c r="AB1322" s="2" t="s">
        <v>153</v>
      </c>
      <c r="AC1322" s="2" t="s">
        <v>3238</v>
      </c>
      <c r="AD1322" s="8"/>
      <c r="AE1322" s="2" t="s">
        <v>64</v>
      </c>
      <c r="AF1322" s="2" t="s">
        <v>110</v>
      </c>
      <c r="AG1322" s="2" t="s">
        <v>63</v>
      </c>
      <c r="AH1322" s="2" t="s">
        <v>88</v>
      </c>
      <c r="AI1322" s="11" t="s">
        <v>193</v>
      </c>
      <c r="AJ1322" s="2" t="s">
        <v>112</v>
      </c>
      <c r="AL1322" s="2"/>
      <c r="AM1322" s="8"/>
      <c r="AO1322" s="2" t="s">
        <v>64</v>
      </c>
      <c r="AP1322" s="2" t="s">
        <v>64</v>
      </c>
      <c r="AQ1322" s="2" t="s">
        <v>64</v>
      </c>
      <c r="AR1322" s="2"/>
      <c r="AS1322" s="2"/>
      <c r="AT1322" s="2" t="s">
        <v>53</v>
      </c>
      <c r="AW1322" s="2" t="s">
        <v>64</v>
      </c>
      <c r="AX1322" s="2" t="s">
        <v>67</v>
      </c>
      <c r="AY1322" s="12" t="s">
        <v>53</v>
      </c>
      <c r="BA1322" s="8"/>
    </row>
    <row r="1323" ht="12.75" customHeight="1">
      <c r="A1323" s="2" t="s">
        <v>2356</v>
      </c>
      <c r="B1323" s="2" t="s">
        <v>95</v>
      </c>
      <c r="C1323" s="2">
        <v>2020.0</v>
      </c>
      <c r="D1323" s="2" t="s">
        <v>64</v>
      </c>
      <c r="E1323" s="10" t="s">
        <v>178</v>
      </c>
      <c r="F1323" s="2" t="s">
        <v>516</v>
      </c>
      <c r="I1323" s="2" t="s">
        <v>173</v>
      </c>
      <c r="J1323" s="2" t="s">
        <v>173</v>
      </c>
      <c r="K1323" s="2" t="s">
        <v>53</v>
      </c>
      <c r="L1323" s="8" t="s">
        <v>72</v>
      </c>
      <c r="M1323" s="2" t="s">
        <v>181</v>
      </c>
      <c r="N1323" s="2" t="s">
        <v>74</v>
      </c>
      <c r="O1323" s="10" t="s">
        <v>331</v>
      </c>
      <c r="P1323" s="2"/>
      <c r="Q1323" s="2"/>
      <c r="R1323" s="2" t="s">
        <v>109</v>
      </c>
      <c r="S1323" s="2" t="s">
        <v>59</v>
      </c>
      <c r="T1323" s="8"/>
      <c r="U1323" s="8"/>
      <c r="V1323" s="2" t="s">
        <v>3239</v>
      </c>
      <c r="W1323" s="2" t="s">
        <v>80</v>
      </c>
      <c r="X1323" s="10" t="s">
        <v>86</v>
      </c>
      <c r="Y1323" s="2" t="s">
        <v>58</v>
      </c>
      <c r="Z1323" s="2" t="s">
        <v>62</v>
      </c>
      <c r="AA1323" s="8"/>
      <c r="AB1323" s="2"/>
      <c r="AC1323" s="8"/>
      <c r="AD1323" s="8"/>
      <c r="AE1323" s="2" t="s">
        <v>64</v>
      </c>
      <c r="AF1323" s="2" t="s">
        <v>84</v>
      </c>
      <c r="AG1323" s="2" t="s">
        <v>63</v>
      </c>
      <c r="AH1323" s="2" t="s">
        <v>53</v>
      </c>
      <c r="AI1323" s="11"/>
      <c r="AJ1323" s="2" t="s">
        <v>112</v>
      </c>
      <c r="AL1323" s="2"/>
      <c r="AM1323" s="8"/>
      <c r="AO1323" s="2" t="s">
        <v>64</v>
      </c>
      <c r="AP1323" s="2" t="s">
        <v>64</v>
      </c>
      <c r="AQ1323" s="2" t="s">
        <v>64</v>
      </c>
      <c r="AR1323" s="2"/>
      <c r="AS1323" s="2"/>
      <c r="AT1323" s="2" t="s">
        <v>53</v>
      </c>
      <c r="AX1323" s="2" t="s">
        <v>67</v>
      </c>
      <c r="AY1323" s="12" t="s">
        <v>53</v>
      </c>
      <c r="BA1323" s="8"/>
    </row>
    <row r="1324" ht="12.75" customHeight="1">
      <c r="A1324" s="2" t="s">
        <v>3240</v>
      </c>
      <c r="B1324" s="2" t="s">
        <v>95</v>
      </c>
      <c r="C1324" s="2">
        <v>2020.0</v>
      </c>
      <c r="D1324" s="8"/>
      <c r="E1324" s="9"/>
      <c r="F1324" s="2" t="s">
        <v>292</v>
      </c>
      <c r="G1324" s="2" t="s">
        <v>50</v>
      </c>
      <c r="H1324" s="2" t="s">
        <v>91</v>
      </c>
      <c r="I1324" s="2" t="s">
        <v>173</v>
      </c>
      <c r="J1324" s="2" t="s">
        <v>173</v>
      </c>
      <c r="K1324" s="2" t="s">
        <v>53</v>
      </c>
      <c r="L1324" s="8" t="s">
        <v>72</v>
      </c>
      <c r="M1324" s="2" t="s">
        <v>181</v>
      </c>
      <c r="O1324" s="10" t="s">
        <v>426</v>
      </c>
      <c r="P1324" s="2"/>
      <c r="Q1324" s="2"/>
      <c r="R1324" s="2" t="s">
        <v>109</v>
      </c>
      <c r="S1324" s="2" t="s">
        <v>59</v>
      </c>
      <c r="T1324" s="8"/>
      <c r="U1324" s="8"/>
      <c r="V1324" s="2" t="s">
        <v>3241</v>
      </c>
      <c r="W1324" s="2" t="s">
        <v>61</v>
      </c>
      <c r="X1324" s="9"/>
      <c r="Y1324" s="8"/>
      <c r="Z1324" s="8"/>
      <c r="AA1324" s="8"/>
      <c r="AB1324" s="2"/>
      <c r="AC1324" s="8"/>
      <c r="AD1324" s="8"/>
      <c r="AE1324" s="8"/>
      <c r="AF1324" s="11"/>
      <c r="AG1324" s="11"/>
      <c r="AH1324" s="11"/>
      <c r="AI1324" s="11"/>
      <c r="AJ1324" s="2" t="s">
        <v>112</v>
      </c>
      <c r="AL1324" s="8"/>
      <c r="AM1324" s="8"/>
      <c r="AO1324" s="8"/>
      <c r="AP1324" s="8"/>
      <c r="AQ1324" s="8"/>
      <c r="AR1324" s="8"/>
      <c r="AS1324" s="8"/>
      <c r="AX1324" s="2" t="s">
        <v>115</v>
      </c>
      <c r="AY1324" s="14"/>
      <c r="BA1324" s="8"/>
    </row>
    <row r="1325" ht="12.75" customHeight="1">
      <c r="A1325" s="2" t="s">
        <v>3242</v>
      </c>
      <c r="B1325" s="2" t="s">
        <v>95</v>
      </c>
      <c r="C1325" s="2">
        <v>2020.0</v>
      </c>
      <c r="D1325" s="8"/>
      <c r="E1325" s="9"/>
      <c r="F1325" s="2" t="s">
        <v>630</v>
      </c>
      <c r="I1325" s="2" t="s">
        <v>173</v>
      </c>
      <c r="J1325" s="2" t="s">
        <v>173</v>
      </c>
      <c r="K1325" s="2" t="s">
        <v>53</v>
      </c>
      <c r="L1325" s="8" t="s">
        <v>72</v>
      </c>
      <c r="M1325" s="2" t="s">
        <v>181</v>
      </c>
      <c r="N1325" s="2" t="s">
        <v>74</v>
      </c>
      <c r="O1325" s="10" t="s">
        <v>174</v>
      </c>
      <c r="P1325" s="2" t="s">
        <v>58</v>
      </c>
      <c r="Q1325" s="2" t="s">
        <v>62</v>
      </c>
      <c r="R1325" s="2"/>
      <c r="S1325" s="2"/>
      <c r="T1325" s="2" t="s">
        <v>77</v>
      </c>
      <c r="U1325" s="8"/>
      <c r="V1325" s="2" t="s">
        <v>3243</v>
      </c>
      <c r="W1325" s="2" t="s">
        <v>80</v>
      </c>
      <c r="X1325" s="10" t="s">
        <v>174</v>
      </c>
      <c r="Y1325" s="2" t="s">
        <v>58</v>
      </c>
      <c r="Z1325" s="2" t="s">
        <v>62</v>
      </c>
      <c r="AA1325" s="8"/>
      <c r="AB1325" s="2"/>
      <c r="AC1325" s="8"/>
      <c r="AD1325" s="8"/>
      <c r="AE1325" s="2" t="s">
        <v>53</v>
      </c>
      <c r="AF1325" s="11"/>
      <c r="AG1325" s="11"/>
      <c r="AH1325" s="2" t="s">
        <v>53</v>
      </c>
      <c r="AI1325" s="11"/>
      <c r="AJ1325" s="2" t="s">
        <v>1085</v>
      </c>
      <c r="AL1325" s="2"/>
      <c r="AM1325" s="8"/>
      <c r="AO1325" s="2"/>
      <c r="AP1325" s="2" t="s">
        <v>53</v>
      </c>
      <c r="AQ1325" s="2" t="s">
        <v>64</v>
      </c>
      <c r="AR1325" s="2" t="s">
        <v>213</v>
      </c>
      <c r="AS1325" s="2" t="s">
        <v>114</v>
      </c>
      <c r="AT1325" s="2" t="s">
        <v>53</v>
      </c>
      <c r="AW1325" s="2" t="s">
        <v>64</v>
      </c>
      <c r="AX1325" s="2" t="s">
        <v>115</v>
      </c>
      <c r="AY1325" s="12" t="s">
        <v>53</v>
      </c>
      <c r="BA1325" s="8"/>
    </row>
    <row r="1326" ht="12.75" customHeight="1">
      <c r="A1326" s="2" t="s">
        <v>1356</v>
      </c>
      <c r="B1326" s="2" t="s">
        <v>95</v>
      </c>
      <c r="C1326" s="2">
        <v>2020.0</v>
      </c>
      <c r="D1326" s="8"/>
      <c r="E1326" s="9"/>
      <c r="I1326" s="2" t="s">
        <v>173</v>
      </c>
      <c r="J1326" s="2" t="s">
        <v>173</v>
      </c>
      <c r="K1326" s="2" t="s">
        <v>53</v>
      </c>
      <c r="L1326" s="8" t="s">
        <v>72</v>
      </c>
      <c r="M1326" s="2" t="s">
        <v>55</v>
      </c>
      <c r="O1326" s="10" t="s">
        <v>245</v>
      </c>
      <c r="P1326" s="2"/>
      <c r="Q1326" s="2"/>
      <c r="R1326" s="2" t="s">
        <v>109</v>
      </c>
      <c r="S1326" s="2" t="s">
        <v>59</v>
      </c>
      <c r="T1326" s="8"/>
      <c r="U1326" s="8"/>
      <c r="V1326" s="2" t="s">
        <v>3244</v>
      </c>
      <c r="W1326" s="2" t="s">
        <v>80</v>
      </c>
      <c r="X1326" s="10" t="s">
        <v>237</v>
      </c>
      <c r="Y1326" s="2" t="s">
        <v>58</v>
      </c>
      <c r="Z1326" s="2" t="s">
        <v>62</v>
      </c>
      <c r="AA1326" s="8"/>
      <c r="AB1326" s="2"/>
      <c r="AC1326" s="2" t="s">
        <v>3245</v>
      </c>
      <c r="AD1326" s="8"/>
      <c r="AE1326" s="2" t="s">
        <v>64</v>
      </c>
      <c r="AF1326" s="2" t="s">
        <v>110</v>
      </c>
      <c r="AG1326" s="2" t="s">
        <v>63</v>
      </c>
      <c r="AH1326" s="2" t="s">
        <v>88</v>
      </c>
      <c r="AI1326" s="11" t="s">
        <v>193</v>
      </c>
      <c r="AJ1326" s="8" t="s">
        <v>112</v>
      </c>
      <c r="AL1326" s="2"/>
      <c r="AM1326" s="8"/>
      <c r="AO1326" s="2"/>
      <c r="AP1326" s="2" t="s">
        <v>53</v>
      </c>
      <c r="AQ1326" s="2" t="s">
        <v>64</v>
      </c>
      <c r="AR1326" s="2" t="s">
        <v>372</v>
      </c>
      <c r="AS1326" s="2" t="s">
        <v>186</v>
      </c>
      <c r="AT1326" s="2" t="s">
        <v>53</v>
      </c>
      <c r="AW1326" s="2" t="s">
        <v>64</v>
      </c>
      <c r="AX1326" s="2" t="s">
        <v>67</v>
      </c>
      <c r="AY1326" s="12" t="s">
        <v>53</v>
      </c>
      <c r="AZ1326" s="2">
        <v>2.0</v>
      </c>
      <c r="BA1326" s="8"/>
    </row>
    <row r="1327" ht="12.75" customHeight="1">
      <c r="A1327" s="2"/>
      <c r="B1327" s="2"/>
      <c r="C1327" s="2">
        <v>2020.0</v>
      </c>
      <c r="D1327" s="8"/>
      <c r="E1327" s="9"/>
      <c r="O1327" s="10" t="s">
        <v>289</v>
      </c>
      <c r="P1327" s="2"/>
      <c r="Q1327" s="2"/>
      <c r="R1327" s="2" t="s">
        <v>76</v>
      </c>
      <c r="S1327" s="2" t="s">
        <v>59</v>
      </c>
      <c r="T1327" s="8"/>
      <c r="U1327" s="8"/>
      <c r="V1327" s="2" t="s">
        <v>3246</v>
      </c>
      <c r="W1327" s="8"/>
      <c r="X1327" s="9"/>
      <c r="Y1327" s="8"/>
      <c r="Z1327" s="8"/>
      <c r="AA1327" s="8"/>
      <c r="AB1327" s="2"/>
      <c r="AC1327" s="8"/>
      <c r="AD1327" s="8"/>
      <c r="AE1327" s="2" t="s">
        <v>64</v>
      </c>
      <c r="AF1327" s="2" t="s">
        <v>110</v>
      </c>
      <c r="AG1327" s="2" t="s">
        <v>63</v>
      </c>
      <c r="AH1327" s="2" t="s">
        <v>88</v>
      </c>
      <c r="AI1327" s="11" t="s">
        <v>193</v>
      </c>
      <c r="AJ1327" s="8" t="s">
        <v>112</v>
      </c>
      <c r="AL1327" s="2"/>
      <c r="AM1327" s="8"/>
      <c r="AO1327" s="2"/>
      <c r="AP1327" s="2" t="s">
        <v>53</v>
      </c>
      <c r="AQ1327" s="2" t="s">
        <v>64</v>
      </c>
      <c r="AR1327" s="2" t="s">
        <v>185</v>
      </c>
      <c r="AS1327" s="2" t="s">
        <v>186</v>
      </c>
      <c r="AT1327" s="2" t="s">
        <v>53</v>
      </c>
      <c r="AW1327" s="2" t="s">
        <v>64</v>
      </c>
      <c r="AX1327" s="2" t="s">
        <v>67</v>
      </c>
      <c r="AY1327" s="12" t="s">
        <v>53</v>
      </c>
      <c r="BA1327" s="8"/>
    </row>
    <row r="1328" ht="12.75" customHeight="1">
      <c r="A1328" s="2" t="s">
        <v>1405</v>
      </c>
      <c r="B1328" s="2" t="s">
        <v>95</v>
      </c>
      <c r="C1328" s="2">
        <v>2020.0</v>
      </c>
      <c r="D1328" s="8"/>
      <c r="E1328" s="9"/>
      <c r="F1328" s="2" t="s">
        <v>630</v>
      </c>
      <c r="I1328" s="2" t="s">
        <v>173</v>
      </c>
      <c r="J1328" s="2" t="s">
        <v>173</v>
      </c>
      <c r="K1328" s="2" t="s">
        <v>53</v>
      </c>
      <c r="L1328" s="8" t="s">
        <v>72</v>
      </c>
      <c r="M1328" s="2" t="s">
        <v>181</v>
      </c>
      <c r="N1328" s="2" t="s">
        <v>74</v>
      </c>
      <c r="O1328" s="10" t="s">
        <v>426</v>
      </c>
      <c r="P1328" s="2"/>
      <c r="Q1328" s="2"/>
      <c r="R1328" s="2" t="s">
        <v>109</v>
      </c>
      <c r="S1328" s="2" t="s">
        <v>59</v>
      </c>
      <c r="T1328" s="8"/>
      <c r="U1328" s="8"/>
      <c r="V1328" s="2" t="s">
        <v>3247</v>
      </c>
      <c r="W1328" s="2" t="s">
        <v>80</v>
      </c>
      <c r="X1328" s="10" t="s">
        <v>279</v>
      </c>
      <c r="Y1328" s="2" t="s">
        <v>58</v>
      </c>
      <c r="Z1328" s="2" t="s">
        <v>62</v>
      </c>
      <c r="AA1328" s="8"/>
      <c r="AB1328" s="2" t="s">
        <v>153</v>
      </c>
      <c r="AC1328" s="2" t="s">
        <v>3248</v>
      </c>
      <c r="AD1328" s="8"/>
      <c r="AE1328" s="2" t="s">
        <v>64</v>
      </c>
      <c r="AF1328" s="2" t="s">
        <v>110</v>
      </c>
      <c r="AG1328" s="2" t="s">
        <v>63</v>
      </c>
      <c r="AH1328" s="2" t="s">
        <v>88</v>
      </c>
      <c r="AI1328" s="2" t="s">
        <v>111</v>
      </c>
      <c r="AJ1328" s="2" t="s">
        <v>112</v>
      </c>
      <c r="AL1328" s="2"/>
      <c r="AM1328" s="8"/>
      <c r="AO1328" s="2"/>
      <c r="AP1328" s="2" t="s">
        <v>53</v>
      </c>
      <c r="AQ1328" s="2" t="s">
        <v>64</v>
      </c>
      <c r="AR1328" s="2" t="s">
        <v>185</v>
      </c>
      <c r="AS1328" s="2" t="s">
        <v>186</v>
      </c>
      <c r="AT1328" s="2" t="s">
        <v>53</v>
      </c>
      <c r="AX1328" s="2" t="s">
        <v>67</v>
      </c>
      <c r="AY1328" s="12" t="s">
        <v>53</v>
      </c>
      <c r="BA1328" s="8"/>
    </row>
    <row r="1329" ht="12.75" customHeight="1">
      <c r="A1329" s="2" t="s">
        <v>3249</v>
      </c>
      <c r="B1329" s="2" t="s">
        <v>90</v>
      </c>
      <c r="C1329" s="2">
        <v>2020.0</v>
      </c>
      <c r="D1329" s="8"/>
      <c r="E1329" s="9"/>
      <c r="F1329" s="2" t="s">
        <v>209</v>
      </c>
      <c r="G1329" s="2" t="s">
        <v>101</v>
      </c>
      <c r="H1329" s="2" t="s">
        <v>70</v>
      </c>
      <c r="I1329" s="2" t="s">
        <v>118</v>
      </c>
      <c r="J1329" s="2" t="s">
        <v>118</v>
      </c>
      <c r="K1329" s="2" t="s">
        <v>53</v>
      </c>
      <c r="L1329" s="8" t="s">
        <v>72</v>
      </c>
      <c r="M1329" s="2" t="s">
        <v>55</v>
      </c>
      <c r="N1329" s="2" t="s">
        <v>74</v>
      </c>
      <c r="O1329" s="10" t="s">
        <v>174</v>
      </c>
      <c r="P1329" s="2"/>
      <c r="Q1329" s="2"/>
      <c r="R1329" s="2" t="s">
        <v>58</v>
      </c>
      <c r="S1329" s="2" t="s">
        <v>59</v>
      </c>
      <c r="T1329" s="2" t="s">
        <v>77</v>
      </c>
      <c r="U1329" s="2" t="s">
        <v>78</v>
      </c>
      <c r="V1329" s="2" t="s">
        <v>3250</v>
      </c>
      <c r="W1329" s="2" t="s">
        <v>80</v>
      </c>
      <c r="X1329" s="10" t="s">
        <v>368</v>
      </c>
      <c r="Y1329" s="2" t="s">
        <v>58</v>
      </c>
      <c r="Z1329" s="2" t="s">
        <v>62</v>
      </c>
      <c r="AA1329" s="8"/>
      <c r="AB1329" s="2"/>
      <c r="AC1329" s="2" t="s">
        <v>3251</v>
      </c>
      <c r="AD1329" s="8"/>
      <c r="AE1329" s="2" t="s">
        <v>64</v>
      </c>
      <c r="AF1329" s="2" t="s">
        <v>84</v>
      </c>
      <c r="AG1329" s="2" t="s">
        <v>63</v>
      </c>
      <c r="AH1329" s="2" t="s">
        <v>53</v>
      </c>
      <c r="AI1329" s="11"/>
      <c r="AL1329" s="2" t="s">
        <v>64</v>
      </c>
      <c r="AM1329" s="8" t="s">
        <v>305</v>
      </c>
      <c r="AN1329" s="8" t="s">
        <v>186</v>
      </c>
      <c r="AO1329" s="2"/>
      <c r="AP1329" s="2" t="s">
        <v>64</v>
      </c>
      <c r="AQ1329" s="2" t="s">
        <v>64</v>
      </c>
      <c r="AR1329" s="2"/>
      <c r="AS1329" s="2"/>
      <c r="AT1329" s="2" t="s">
        <v>53</v>
      </c>
      <c r="AX1329" s="2" t="s">
        <v>67</v>
      </c>
      <c r="AY1329" s="12" t="s">
        <v>53</v>
      </c>
      <c r="BA1329" s="8"/>
    </row>
    <row r="1330" ht="12.75" customHeight="1">
      <c r="A1330" s="2" t="s">
        <v>3252</v>
      </c>
      <c r="B1330" s="2" t="s">
        <v>90</v>
      </c>
      <c r="C1330" s="2">
        <v>2020.0</v>
      </c>
      <c r="D1330" s="8"/>
      <c r="E1330" s="9"/>
      <c r="F1330" s="2" t="s">
        <v>209</v>
      </c>
      <c r="G1330" s="2" t="s">
        <v>101</v>
      </c>
      <c r="H1330" s="2" t="s">
        <v>134</v>
      </c>
      <c r="I1330" s="2" t="s">
        <v>92</v>
      </c>
      <c r="J1330" s="2" t="s">
        <v>92</v>
      </c>
      <c r="K1330" s="2" t="s">
        <v>53</v>
      </c>
      <c r="L1330" s="8" t="s">
        <v>72</v>
      </c>
      <c r="M1330" s="2" t="s">
        <v>55</v>
      </c>
      <c r="N1330" s="2" t="s">
        <v>74</v>
      </c>
      <c r="O1330" s="10" t="s">
        <v>103</v>
      </c>
      <c r="P1330" s="2"/>
      <c r="Q1330" s="2"/>
      <c r="R1330" s="2" t="s">
        <v>58</v>
      </c>
      <c r="S1330" s="2" t="s">
        <v>59</v>
      </c>
      <c r="T1330" s="2" t="s">
        <v>105</v>
      </c>
      <c r="U1330" s="2" t="s">
        <v>78</v>
      </c>
      <c r="V1330" s="2" t="s">
        <v>3253</v>
      </c>
      <c r="W1330" s="2" t="s">
        <v>80</v>
      </c>
      <c r="X1330" s="10" t="s">
        <v>242</v>
      </c>
      <c r="Y1330" s="2" t="s">
        <v>58</v>
      </c>
      <c r="Z1330" s="2" t="s">
        <v>62</v>
      </c>
      <c r="AA1330" s="2" t="s">
        <v>105</v>
      </c>
      <c r="AB1330" s="2" t="s">
        <v>153</v>
      </c>
      <c r="AC1330" s="8"/>
      <c r="AD1330" s="8"/>
      <c r="AE1330" s="2" t="s">
        <v>64</v>
      </c>
      <c r="AF1330" s="2" t="s">
        <v>84</v>
      </c>
      <c r="AG1330" s="2" t="s">
        <v>63</v>
      </c>
      <c r="AH1330" s="2" t="s">
        <v>53</v>
      </c>
      <c r="AI1330" s="11"/>
      <c r="AJ1330" s="2" t="s">
        <v>85</v>
      </c>
      <c r="AL1330" s="2" t="s">
        <v>64</v>
      </c>
      <c r="AM1330" s="8"/>
      <c r="AN1330" s="8" t="s">
        <v>106</v>
      </c>
      <c r="AO1330" s="2"/>
      <c r="AP1330" s="2" t="s">
        <v>64</v>
      </c>
      <c r="AQ1330" s="2" t="s">
        <v>64</v>
      </c>
      <c r="AR1330" s="2" t="s">
        <v>213</v>
      </c>
      <c r="AS1330" s="2" t="s">
        <v>114</v>
      </c>
      <c r="AT1330" s="2" t="s">
        <v>53</v>
      </c>
      <c r="AX1330" s="2" t="s">
        <v>67</v>
      </c>
      <c r="AY1330" s="12" t="s">
        <v>53</v>
      </c>
      <c r="BA1330" s="8"/>
    </row>
    <row r="1331" ht="12.75" customHeight="1">
      <c r="A1331" s="2" t="s">
        <v>3254</v>
      </c>
      <c r="B1331" s="2" t="s">
        <v>90</v>
      </c>
      <c r="C1331" s="2">
        <v>2020.0</v>
      </c>
      <c r="D1331" s="8"/>
      <c r="E1331" s="9"/>
      <c r="F1331" s="2" t="s">
        <v>209</v>
      </c>
      <c r="G1331" s="2" t="s">
        <v>50</v>
      </c>
      <c r="H1331" s="2" t="s">
        <v>51</v>
      </c>
      <c r="I1331" s="2" t="s">
        <v>484</v>
      </c>
      <c r="J1331" s="2" t="s">
        <v>484</v>
      </c>
      <c r="K1331" s="2" t="s">
        <v>53</v>
      </c>
      <c r="L1331" s="8" t="s">
        <v>72</v>
      </c>
      <c r="M1331" s="2" t="s">
        <v>55</v>
      </c>
      <c r="N1331" s="2" t="s">
        <v>74</v>
      </c>
      <c r="O1331" s="10" t="s">
        <v>81</v>
      </c>
      <c r="P1331" s="2"/>
      <c r="Q1331" s="2"/>
      <c r="R1331" s="2" t="s">
        <v>58</v>
      </c>
      <c r="S1331" s="2" t="s">
        <v>59</v>
      </c>
      <c r="T1331" s="8"/>
      <c r="U1331" s="8"/>
      <c r="V1331" s="2" t="s">
        <v>3255</v>
      </c>
      <c r="W1331" s="2" t="s">
        <v>80</v>
      </c>
      <c r="X1331" s="10" t="s">
        <v>277</v>
      </c>
      <c r="Y1331" s="2" t="s">
        <v>58</v>
      </c>
      <c r="Z1331" s="2" t="s">
        <v>62</v>
      </c>
      <c r="AA1331" s="2" t="s">
        <v>77</v>
      </c>
      <c r="AB1331" s="2" t="s">
        <v>153</v>
      </c>
      <c r="AC1331" s="2" t="s">
        <v>3256</v>
      </c>
      <c r="AD1331" s="8"/>
      <c r="AE1331" s="2" t="s">
        <v>64</v>
      </c>
      <c r="AF1331" s="2" t="s">
        <v>97</v>
      </c>
      <c r="AG1331" s="2" t="s">
        <v>88</v>
      </c>
      <c r="AH1331" s="2" t="s">
        <v>53</v>
      </c>
      <c r="AI1331" s="11"/>
      <c r="AL1331" s="2" t="s">
        <v>64</v>
      </c>
      <c r="AM1331" s="8" t="s">
        <v>272</v>
      </c>
      <c r="AN1331" s="8" t="s">
        <v>186</v>
      </c>
      <c r="AO1331" s="2"/>
      <c r="AP1331" s="2" t="s">
        <v>53</v>
      </c>
      <c r="AQ1331" s="2" t="s">
        <v>64</v>
      </c>
      <c r="AR1331" s="2" t="s">
        <v>113</v>
      </c>
      <c r="AS1331" s="2" t="s">
        <v>114</v>
      </c>
      <c r="AT1331" s="2" t="s">
        <v>53</v>
      </c>
      <c r="AX1331" s="2" t="s">
        <v>67</v>
      </c>
      <c r="AY1331" s="12" t="s">
        <v>53</v>
      </c>
      <c r="BA1331" s="8"/>
    </row>
    <row r="1332" ht="12.75" customHeight="1">
      <c r="A1332" s="2" t="s">
        <v>3257</v>
      </c>
      <c r="B1332" s="2" t="s">
        <v>90</v>
      </c>
      <c r="C1332" s="2">
        <v>2020.0</v>
      </c>
      <c r="D1332" s="8"/>
      <c r="E1332" s="9"/>
      <c r="F1332" s="2" t="s">
        <v>274</v>
      </c>
      <c r="G1332" s="2" t="s">
        <v>101</v>
      </c>
      <c r="H1332" s="2" t="s">
        <v>51</v>
      </c>
      <c r="I1332" s="2" t="s">
        <v>92</v>
      </c>
      <c r="J1332" s="2" t="s">
        <v>92</v>
      </c>
      <c r="K1332" s="2" t="s">
        <v>53</v>
      </c>
      <c r="L1332" s="8" t="s">
        <v>72</v>
      </c>
      <c r="M1332" s="2" t="s">
        <v>55</v>
      </c>
      <c r="N1332" s="2" t="s">
        <v>74</v>
      </c>
      <c r="O1332" s="10" t="s">
        <v>120</v>
      </c>
      <c r="P1332" s="2"/>
      <c r="Q1332" s="2"/>
      <c r="R1332" s="2" t="s">
        <v>58</v>
      </c>
      <c r="S1332" s="2" t="s">
        <v>59</v>
      </c>
      <c r="T1332" s="2" t="s">
        <v>105</v>
      </c>
      <c r="U1332" s="2" t="s">
        <v>78</v>
      </c>
      <c r="V1332" s="2" t="s">
        <v>3258</v>
      </c>
      <c r="W1332" s="2" t="s">
        <v>80</v>
      </c>
      <c r="X1332" s="10" t="s">
        <v>216</v>
      </c>
      <c r="Y1332" s="2" t="s">
        <v>58</v>
      </c>
      <c r="Z1332" s="2" t="s">
        <v>62</v>
      </c>
      <c r="AA1332" s="8"/>
      <c r="AB1332" s="2"/>
      <c r="AC1332" s="2" t="s">
        <v>3259</v>
      </c>
      <c r="AD1332" s="8"/>
      <c r="AE1332" s="2" t="s">
        <v>53</v>
      </c>
      <c r="AF1332" s="11"/>
      <c r="AG1332" s="11"/>
      <c r="AH1332" s="2" t="s">
        <v>53</v>
      </c>
      <c r="AI1332" s="11"/>
      <c r="AJ1332" s="2" t="s">
        <v>85</v>
      </c>
      <c r="AL1332" s="2"/>
      <c r="AM1332" s="8"/>
      <c r="AO1332" s="2"/>
      <c r="AP1332" s="2" t="s">
        <v>53</v>
      </c>
      <c r="AQ1332" s="2" t="s">
        <v>64</v>
      </c>
      <c r="AR1332" s="2" t="s">
        <v>185</v>
      </c>
      <c r="AS1332" s="2" t="s">
        <v>186</v>
      </c>
      <c r="AT1332" s="2" t="s">
        <v>53</v>
      </c>
      <c r="AX1332" s="2" t="s">
        <v>67</v>
      </c>
      <c r="AY1332" s="12" t="s">
        <v>53</v>
      </c>
      <c r="BA1332" s="8"/>
    </row>
    <row r="1333" ht="12.75" customHeight="1">
      <c r="A1333" s="2" t="s">
        <v>3260</v>
      </c>
      <c r="B1333" s="2" t="s">
        <v>90</v>
      </c>
      <c r="C1333" s="2">
        <v>2020.0</v>
      </c>
      <c r="D1333" s="8"/>
      <c r="E1333" s="9"/>
      <c r="F1333" s="2" t="s">
        <v>274</v>
      </c>
      <c r="G1333" s="2" t="s">
        <v>50</v>
      </c>
      <c r="H1333" s="2" t="s">
        <v>70</v>
      </c>
      <c r="I1333" s="2" t="s">
        <v>92</v>
      </c>
      <c r="J1333" s="2" t="s">
        <v>92</v>
      </c>
      <c r="K1333" s="2" t="s">
        <v>53</v>
      </c>
      <c r="L1333" s="8" t="s">
        <v>72</v>
      </c>
      <c r="M1333" s="2" t="s">
        <v>73</v>
      </c>
      <c r="N1333" s="2" t="s">
        <v>335</v>
      </c>
      <c r="O1333" s="10" t="s">
        <v>204</v>
      </c>
      <c r="P1333" s="2"/>
      <c r="Q1333" s="2"/>
      <c r="R1333" s="2" t="s">
        <v>58</v>
      </c>
      <c r="S1333" s="2" t="s">
        <v>59</v>
      </c>
      <c r="T1333" s="2" t="s">
        <v>105</v>
      </c>
      <c r="U1333" s="2" t="s">
        <v>78</v>
      </c>
      <c r="V1333" s="2" t="s">
        <v>3261</v>
      </c>
      <c r="W1333" s="2" t="s">
        <v>80</v>
      </c>
      <c r="X1333" s="10" t="s">
        <v>170</v>
      </c>
      <c r="Y1333" s="2" t="s">
        <v>58</v>
      </c>
      <c r="Z1333" s="2" t="s">
        <v>62</v>
      </c>
      <c r="AA1333" s="2" t="s">
        <v>105</v>
      </c>
      <c r="AB1333" s="2" t="s">
        <v>82</v>
      </c>
      <c r="AC1333" s="8"/>
      <c r="AD1333" s="8"/>
      <c r="AE1333" s="2" t="s">
        <v>64</v>
      </c>
      <c r="AF1333" s="2" t="s">
        <v>97</v>
      </c>
      <c r="AG1333" s="2" t="s">
        <v>88</v>
      </c>
      <c r="AH1333" s="2" t="s">
        <v>53</v>
      </c>
      <c r="AI1333" s="11"/>
      <c r="AL1333" s="2" t="s">
        <v>64</v>
      </c>
      <c r="AM1333" s="8"/>
      <c r="AN1333" s="8" t="s">
        <v>106</v>
      </c>
      <c r="AO1333" s="2"/>
      <c r="AP1333" s="2" t="s">
        <v>64</v>
      </c>
      <c r="AQ1333" s="2" t="s">
        <v>64</v>
      </c>
      <c r="AR1333" s="2"/>
      <c r="AS1333" s="2"/>
      <c r="AT1333" s="2" t="s">
        <v>53</v>
      </c>
      <c r="AW1333" s="2" t="s">
        <v>64</v>
      </c>
      <c r="AX1333" s="2" t="s">
        <v>67</v>
      </c>
      <c r="AY1333" s="12" t="s">
        <v>53</v>
      </c>
      <c r="BA1333" s="8"/>
    </row>
    <row r="1334" ht="12.75" customHeight="1">
      <c r="A1334" s="2" t="s">
        <v>3262</v>
      </c>
      <c r="B1334" s="2" t="s">
        <v>90</v>
      </c>
      <c r="C1334" s="2">
        <v>2020.0</v>
      </c>
      <c r="D1334" s="2" t="s">
        <v>64</v>
      </c>
      <c r="E1334" s="9"/>
      <c r="F1334" s="2" t="s">
        <v>188</v>
      </c>
      <c r="G1334" s="2" t="s">
        <v>50</v>
      </c>
      <c r="H1334" s="2" t="s">
        <v>70</v>
      </c>
      <c r="I1334" s="2" t="s">
        <v>92</v>
      </c>
      <c r="J1334" s="2" t="s">
        <v>92</v>
      </c>
      <c r="K1334" s="2" t="s">
        <v>53</v>
      </c>
      <c r="L1334" s="8" t="s">
        <v>72</v>
      </c>
      <c r="M1334" s="2" t="s">
        <v>55</v>
      </c>
      <c r="N1334" s="2" t="s">
        <v>158</v>
      </c>
      <c r="O1334" s="10" t="s">
        <v>165</v>
      </c>
      <c r="P1334" s="2"/>
      <c r="Q1334" s="2"/>
      <c r="R1334" s="2" t="s">
        <v>58</v>
      </c>
      <c r="S1334" s="2" t="s">
        <v>59</v>
      </c>
      <c r="T1334" s="2" t="s">
        <v>105</v>
      </c>
      <c r="U1334" s="2" t="s">
        <v>250</v>
      </c>
      <c r="V1334" s="2" t="s">
        <v>3263</v>
      </c>
      <c r="W1334" s="2" t="s">
        <v>80</v>
      </c>
      <c r="X1334" s="10" t="s">
        <v>277</v>
      </c>
      <c r="Y1334" s="2" t="s">
        <v>58</v>
      </c>
      <c r="Z1334" s="2" t="s">
        <v>62</v>
      </c>
      <c r="AA1334" s="8"/>
      <c r="AB1334" s="2" t="s">
        <v>153</v>
      </c>
      <c r="AC1334" s="2" t="s">
        <v>3263</v>
      </c>
      <c r="AD1334" s="8"/>
      <c r="AE1334" s="2" t="s">
        <v>64</v>
      </c>
      <c r="AF1334" s="2" t="s">
        <v>97</v>
      </c>
      <c r="AG1334" s="2" t="s">
        <v>88</v>
      </c>
      <c r="AH1334" s="2" t="s">
        <v>53</v>
      </c>
      <c r="AI1334" s="11"/>
      <c r="AL1334" s="2"/>
      <c r="AM1334" s="8"/>
      <c r="AO1334" s="2"/>
      <c r="AP1334" s="2" t="s">
        <v>64</v>
      </c>
      <c r="AQ1334" s="2" t="s">
        <v>64</v>
      </c>
      <c r="AR1334" s="2"/>
      <c r="AS1334" s="2"/>
      <c r="AT1334" s="2" t="s">
        <v>53</v>
      </c>
      <c r="AX1334" s="2" t="s">
        <v>67</v>
      </c>
      <c r="AY1334" s="12" t="s">
        <v>53</v>
      </c>
      <c r="AZ1334" s="2">
        <v>2.0</v>
      </c>
      <c r="BA1334" s="8"/>
    </row>
    <row r="1335" ht="12.75" customHeight="1">
      <c r="A1335" s="2"/>
      <c r="B1335" s="2"/>
      <c r="C1335" s="2">
        <v>2020.0</v>
      </c>
      <c r="D1335" s="8"/>
      <c r="E1335" s="9"/>
      <c r="M1335" s="2" t="s">
        <v>55</v>
      </c>
      <c r="N1335" s="2" t="s">
        <v>74</v>
      </c>
      <c r="O1335" s="10" t="s">
        <v>177</v>
      </c>
      <c r="P1335" s="2"/>
      <c r="Q1335" s="2"/>
      <c r="R1335" s="2" t="s">
        <v>109</v>
      </c>
      <c r="S1335" s="2" t="s">
        <v>59</v>
      </c>
      <c r="T1335" s="2" t="s">
        <v>105</v>
      </c>
      <c r="U1335" s="2" t="s">
        <v>78</v>
      </c>
      <c r="V1335" s="2" t="s">
        <v>3263</v>
      </c>
      <c r="W1335" s="8"/>
      <c r="X1335" s="9"/>
      <c r="Y1335" s="8"/>
      <c r="Z1335" s="8"/>
      <c r="AA1335" s="8"/>
      <c r="AB1335" s="2"/>
      <c r="AC1335" s="8"/>
      <c r="AD1335" s="8"/>
      <c r="AE1335" s="2" t="s">
        <v>64</v>
      </c>
      <c r="AF1335" s="2" t="s">
        <v>110</v>
      </c>
      <c r="AG1335" s="2" t="s">
        <v>63</v>
      </c>
      <c r="AH1335" s="2" t="s">
        <v>88</v>
      </c>
      <c r="AI1335" s="11" t="s">
        <v>193</v>
      </c>
      <c r="AJ1335" s="8" t="s">
        <v>112</v>
      </c>
      <c r="AL1335" s="2"/>
      <c r="AM1335" s="8"/>
      <c r="AO1335" s="2"/>
      <c r="AP1335" s="2" t="s">
        <v>64</v>
      </c>
      <c r="AQ1335" s="2" t="s">
        <v>64</v>
      </c>
      <c r="AR1335" s="2"/>
      <c r="AS1335" s="2"/>
      <c r="AT1335" s="2" t="s">
        <v>53</v>
      </c>
      <c r="AX1335" s="2" t="s">
        <v>67</v>
      </c>
      <c r="AY1335" s="12" t="s">
        <v>53</v>
      </c>
      <c r="BA1335" s="8"/>
    </row>
    <row r="1336" ht="12.75" customHeight="1">
      <c r="A1336" s="2" t="s">
        <v>3264</v>
      </c>
      <c r="B1336" s="2" t="s">
        <v>90</v>
      </c>
      <c r="C1336" s="2">
        <v>2020.0</v>
      </c>
      <c r="D1336" s="8"/>
      <c r="E1336" s="9"/>
      <c r="F1336" s="2" t="s">
        <v>389</v>
      </c>
      <c r="G1336" s="2" t="s">
        <v>50</v>
      </c>
      <c r="H1336" s="2" t="s">
        <v>70</v>
      </c>
      <c r="I1336" s="2" t="s">
        <v>92</v>
      </c>
      <c r="J1336" s="2" t="s">
        <v>92</v>
      </c>
      <c r="K1336" s="2" t="s">
        <v>53</v>
      </c>
      <c r="L1336" s="8" t="s">
        <v>54</v>
      </c>
      <c r="M1336" s="2" t="s">
        <v>73</v>
      </c>
      <c r="N1336" s="2" t="s">
        <v>74</v>
      </c>
      <c r="O1336" s="10" t="s">
        <v>95</v>
      </c>
      <c r="P1336" s="2"/>
      <c r="Q1336" s="2"/>
      <c r="R1336" s="2" t="s">
        <v>58</v>
      </c>
      <c r="S1336" s="2" t="s">
        <v>59</v>
      </c>
      <c r="T1336" s="2" t="s">
        <v>105</v>
      </c>
      <c r="U1336" s="2" t="s">
        <v>78</v>
      </c>
      <c r="V1336" s="2" t="s">
        <v>3265</v>
      </c>
      <c r="W1336" s="2" t="s">
        <v>80</v>
      </c>
      <c r="X1336" s="10" t="s">
        <v>259</v>
      </c>
      <c r="Y1336" s="2" t="s">
        <v>58</v>
      </c>
      <c r="Z1336" s="2" t="s">
        <v>62</v>
      </c>
      <c r="AA1336" s="8"/>
      <c r="AB1336" s="2"/>
      <c r="AC1336" s="2" t="s">
        <v>3266</v>
      </c>
      <c r="AD1336" s="8"/>
      <c r="AE1336" s="2" t="s">
        <v>64</v>
      </c>
      <c r="AF1336" s="2" t="s">
        <v>84</v>
      </c>
      <c r="AG1336" s="2" t="s">
        <v>63</v>
      </c>
      <c r="AH1336" s="2" t="s">
        <v>53</v>
      </c>
      <c r="AI1336" s="11"/>
      <c r="AL1336" s="2" t="s">
        <v>64</v>
      </c>
      <c r="AM1336" s="8"/>
      <c r="AN1336" s="8" t="s">
        <v>106</v>
      </c>
      <c r="AO1336" s="2"/>
      <c r="AP1336" s="2" t="s">
        <v>64</v>
      </c>
      <c r="AQ1336" s="2" t="s">
        <v>64</v>
      </c>
      <c r="AR1336" s="2"/>
      <c r="AS1336" s="2"/>
      <c r="AT1336" s="2" t="s">
        <v>53</v>
      </c>
      <c r="AW1336" s="2" t="s">
        <v>64</v>
      </c>
      <c r="AX1336" s="2" t="s">
        <v>67</v>
      </c>
      <c r="AY1336" s="12" t="s">
        <v>53</v>
      </c>
      <c r="BA1336" s="8"/>
    </row>
    <row r="1337" ht="12.75" customHeight="1">
      <c r="A1337" s="2" t="s">
        <v>3267</v>
      </c>
      <c r="B1337" s="2" t="s">
        <v>90</v>
      </c>
      <c r="C1337" s="2">
        <v>2020.0</v>
      </c>
      <c r="D1337" s="8"/>
      <c r="E1337" s="9"/>
      <c r="F1337" s="2" t="s">
        <v>431</v>
      </c>
      <c r="G1337" s="2" t="s">
        <v>50</v>
      </c>
      <c r="H1337" s="2" t="s">
        <v>51</v>
      </c>
      <c r="I1337" s="2" t="s">
        <v>92</v>
      </c>
      <c r="J1337" s="2" t="s">
        <v>92</v>
      </c>
      <c r="K1337" s="2" t="s">
        <v>53</v>
      </c>
      <c r="L1337" s="8" t="s">
        <v>72</v>
      </c>
      <c r="M1337" s="2" t="s">
        <v>73</v>
      </c>
      <c r="N1337" s="2" t="s">
        <v>227</v>
      </c>
      <c r="O1337" s="10" t="s">
        <v>256</v>
      </c>
      <c r="P1337" s="2"/>
      <c r="Q1337" s="2"/>
      <c r="R1337" s="2" t="s">
        <v>58</v>
      </c>
      <c r="S1337" s="2" t="s">
        <v>59</v>
      </c>
      <c r="T1337" s="2" t="s">
        <v>105</v>
      </c>
      <c r="U1337" s="2" t="s">
        <v>78</v>
      </c>
      <c r="V1337" s="2" t="s">
        <v>3268</v>
      </c>
      <c r="W1337" s="2" t="s">
        <v>80</v>
      </c>
      <c r="X1337" s="10" t="s">
        <v>211</v>
      </c>
      <c r="Y1337" s="2" t="s">
        <v>58</v>
      </c>
      <c r="Z1337" s="2" t="s">
        <v>62</v>
      </c>
      <c r="AA1337" s="2" t="s">
        <v>105</v>
      </c>
      <c r="AB1337" s="2" t="s">
        <v>82</v>
      </c>
      <c r="AC1337" s="2" t="s">
        <v>3269</v>
      </c>
      <c r="AD1337" s="8"/>
      <c r="AE1337" s="2" t="s">
        <v>64</v>
      </c>
      <c r="AF1337" s="2" t="s">
        <v>97</v>
      </c>
      <c r="AG1337" s="2" t="s">
        <v>88</v>
      </c>
      <c r="AH1337" s="2" t="s">
        <v>53</v>
      </c>
      <c r="AI1337" s="11"/>
      <c r="AJ1337" s="9" t="s">
        <v>3270</v>
      </c>
      <c r="AL1337" s="2" t="s">
        <v>64</v>
      </c>
      <c r="AM1337" s="8"/>
      <c r="AN1337" s="8" t="s">
        <v>106</v>
      </c>
      <c r="AO1337" s="2"/>
      <c r="AP1337" s="8"/>
      <c r="AQ1337" s="2" t="s">
        <v>53</v>
      </c>
      <c r="AR1337" s="8"/>
      <c r="AS1337" s="8"/>
      <c r="AT1337" s="2" t="s">
        <v>64</v>
      </c>
      <c r="AX1337" s="2"/>
      <c r="AY1337" s="12" t="s">
        <v>53</v>
      </c>
      <c r="BA1337" s="13">
        <v>2.0</v>
      </c>
    </row>
    <row r="1338" ht="12.75" customHeight="1">
      <c r="A1338" s="2"/>
      <c r="B1338" s="2"/>
      <c r="C1338" s="2">
        <v>2020.0</v>
      </c>
      <c r="D1338" s="8"/>
      <c r="E1338" s="9"/>
      <c r="O1338" s="9"/>
      <c r="P1338" s="8"/>
      <c r="Q1338" s="8"/>
      <c r="R1338" s="8"/>
      <c r="S1338" s="8"/>
      <c r="T1338" s="8"/>
      <c r="U1338" s="8"/>
      <c r="W1338" s="2" t="s">
        <v>80</v>
      </c>
      <c r="X1338" s="10" t="s">
        <v>770</v>
      </c>
      <c r="Y1338" s="2" t="s">
        <v>58</v>
      </c>
      <c r="Z1338" s="2" t="s">
        <v>62</v>
      </c>
      <c r="AA1338" s="2" t="s">
        <v>105</v>
      </c>
      <c r="AB1338" s="2" t="s">
        <v>82</v>
      </c>
      <c r="AC1338" s="2" t="s">
        <v>3271</v>
      </c>
      <c r="AD1338" s="8"/>
      <c r="AE1338" s="2" t="s">
        <v>64</v>
      </c>
      <c r="AF1338" s="2" t="s">
        <v>84</v>
      </c>
      <c r="AG1338" s="2" t="s">
        <v>63</v>
      </c>
      <c r="AH1338" s="2" t="s">
        <v>53</v>
      </c>
      <c r="AI1338" s="11"/>
      <c r="AJ1338" s="9"/>
      <c r="AL1338" s="2"/>
      <c r="AM1338" s="8"/>
      <c r="AO1338" s="2"/>
      <c r="AP1338" s="2" t="s">
        <v>64</v>
      </c>
      <c r="AQ1338" s="2" t="s">
        <v>64</v>
      </c>
      <c r="AR1338" s="2"/>
      <c r="AS1338" s="2"/>
      <c r="AT1338" s="2" t="s">
        <v>64</v>
      </c>
      <c r="AX1338" s="2" t="s">
        <v>67</v>
      </c>
      <c r="AY1338" s="12" t="s">
        <v>53</v>
      </c>
      <c r="BA1338" s="8"/>
    </row>
    <row r="1339" ht="12.75" customHeight="1">
      <c r="A1339" s="2" t="s">
        <v>3272</v>
      </c>
      <c r="B1339" s="2" t="s">
        <v>90</v>
      </c>
      <c r="C1339" s="2">
        <v>2020.0</v>
      </c>
      <c r="D1339" s="8"/>
      <c r="E1339" s="9"/>
      <c r="F1339" s="2" t="s">
        <v>413</v>
      </c>
      <c r="G1339" s="2" t="s">
        <v>101</v>
      </c>
      <c r="H1339" s="2" t="s">
        <v>70</v>
      </c>
      <c r="I1339" s="2" t="s">
        <v>92</v>
      </c>
      <c r="J1339" s="2" t="s">
        <v>92</v>
      </c>
      <c r="K1339" s="2" t="s">
        <v>53</v>
      </c>
      <c r="L1339" s="8" t="s">
        <v>72</v>
      </c>
      <c r="M1339" s="2" t="s">
        <v>55</v>
      </c>
      <c r="N1339" s="2" t="s">
        <v>74</v>
      </c>
      <c r="O1339" s="10" t="s">
        <v>347</v>
      </c>
      <c r="P1339" s="2"/>
      <c r="Q1339" s="2"/>
      <c r="R1339" s="2" t="s">
        <v>58</v>
      </c>
      <c r="S1339" s="2" t="s">
        <v>59</v>
      </c>
      <c r="T1339" s="2" t="s">
        <v>77</v>
      </c>
      <c r="U1339" s="2" t="s">
        <v>78</v>
      </c>
      <c r="V1339" s="2" t="s">
        <v>3273</v>
      </c>
      <c r="W1339" s="2" t="s">
        <v>80</v>
      </c>
      <c r="X1339" s="10" t="s">
        <v>368</v>
      </c>
      <c r="Y1339" s="2" t="s">
        <v>58</v>
      </c>
      <c r="Z1339" s="2" t="s">
        <v>62</v>
      </c>
      <c r="AA1339" s="2" t="s">
        <v>105</v>
      </c>
      <c r="AB1339" s="2" t="s">
        <v>82</v>
      </c>
      <c r="AC1339" s="2" t="s">
        <v>3274</v>
      </c>
      <c r="AD1339" s="8"/>
      <c r="AE1339" s="2" t="s">
        <v>64</v>
      </c>
      <c r="AF1339" s="2" t="s">
        <v>84</v>
      </c>
      <c r="AG1339" s="2" t="s">
        <v>63</v>
      </c>
      <c r="AH1339" s="2" t="s">
        <v>53</v>
      </c>
      <c r="AI1339" s="11"/>
      <c r="AL1339" s="2" t="s">
        <v>64</v>
      </c>
      <c r="AM1339" s="8" t="s">
        <v>305</v>
      </c>
      <c r="AN1339" s="8" t="s">
        <v>186</v>
      </c>
      <c r="AO1339" s="2"/>
      <c r="AP1339" s="8"/>
      <c r="AQ1339" s="2" t="s">
        <v>53</v>
      </c>
      <c r="AR1339" s="8"/>
      <c r="AS1339" s="8"/>
      <c r="AX1339" s="2" t="s">
        <v>107</v>
      </c>
      <c r="AY1339" s="14"/>
      <c r="BA1339" s="8"/>
    </row>
    <row r="1340" ht="12.75" customHeight="1">
      <c r="A1340" s="2" t="s">
        <v>3275</v>
      </c>
      <c r="B1340" s="2" t="s">
        <v>90</v>
      </c>
      <c r="C1340" s="2">
        <v>2020.0</v>
      </c>
      <c r="D1340" s="8"/>
      <c r="E1340" s="9"/>
      <c r="F1340" s="2" t="s">
        <v>413</v>
      </c>
      <c r="G1340" s="2" t="s">
        <v>50</v>
      </c>
      <c r="H1340" s="2" t="s">
        <v>51</v>
      </c>
      <c r="I1340" s="2" t="s">
        <v>92</v>
      </c>
      <c r="J1340" s="2" t="s">
        <v>92</v>
      </c>
      <c r="K1340" s="2" t="s">
        <v>53</v>
      </c>
      <c r="L1340" s="8" t="s">
        <v>72</v>
      </c>
      <c r="M1340" s="2" t="s">
        <v>55</v>
      </c>
      <c r="N1340" s="2" t="s">
        <v>74</v>
      </c>
      <c r="O1340" s="10" t="s">
        <v>86</v>
      </c>
      <c r="P1340" s="2"/>
      <c r="Q1340" s="2"/>
      <c r="R1340" s="2" t="s">
        <v>58</v>
      </c>
      <c r="S1340" s="2" t="s">
        <v>59</v>
      </c>
      <c r="T1340" s="2" t="s">
        <v>105</v>
      </c>
      <c r="U1340" s="2" t="s">
        <v>78</v>
      </c>
      <c r="V1340" s="2" t="s">
        <v>157</v>
      </c>
      <c r="W1340" s="2" t="s">
        <v>80</v>
      </c>
      <c r="X1340" s="9"/>
      <c r="Y1340" s="2" t="s">
        <v>58</v>
      </c>
      <c r="Z1340" s="2" t="s">
        <v>62</v>
      </c>
      <c r="AA1340" s="8"/>
      <c r="AB1340" s="2"/>
      <c r="AC1340" s="2" t="s">
        <v>3276</v>
      </c>
      <c r="AD1340" s="8"/>
      <c r="AE1340" s="2" t="s">
        <v>64</v>
      </c>
      <c r="AF1340" s="2" t="s">
        <v>84</v>
      </c>
      <c r="AG1340" s="2" t="s">
        <v>63</v>
      </c>
      <c r="AH1340" s="2" t="s">
        <v>53</v>
      </c>
      <c r="AI1340" s="11"/>
      <c r="AL1340" s="2"/>
      <c r="AM1340" s="8"/>
      <c r="AO1340" s="2"/>
      <c r="AP1340" s="2" t="s">
        <v>53</v>
      </c>
      <c r="AQ1340" s="2" t="s">
        <v>64</v>
      </c>
      <c r="AR1340" s="2" t="s">
        <v>113</v>
      </c>
      <c r="AS1340" s="2" t="s">
        <v>114</v>
      </c>
      <c r="AT1340" s="2" t="s">
        <v>53</v>
      </c>
      <c r="AW1340" s="2" t="s">
        <v>64</v>
      </c>
      <c r="AX1340" s="2" t="s">
        <v>67</v>
      </c>
      <c r="AY1340" s="12" t="s">
        <v>53</v>
      </c>
      <c r="BA1340" s="8"/>
    </row>
    <row r="1341" ht="12.75" customHeight="1">
      <c r="A1341" s="2" t="s">
        <v>3277</v>
      </c>
      <c r="B1341" s="2" t="s">
        <v>90</v>
      </c>
      <c r="C1341" s="2">
        <v>2020.0</v>
      </c>
      <c r="D1341" s="8"/>
      <c r="E1341" s="9"/>
      <c r="F1341" s="2" t="s">
        <v>519</v>
      </c>
      <c r="G1341" s="2" t="s">
        <v>101</v>
      </c>
      <c r="H1341" s="2" t="s">
        <v>70</v>
      </c>
      <c r="I1341" s="2" t="s">
        <v>92</v>
      </c>
      <c r="J1341" s="2" t="s">
        <v>92</v>
      </c>
      <c r="K1341" s="2" t="s">
        <v>53</v>
      </c>
      <c r="L1341" s="8" t="s">
        <v>54</v>
      </c>
      <c r="M1341" s="2" t="s">
        <v>73</v>
      </c>
      <c r="N1341" s="2" t="s">
        <v>74</v>
      </c>
      <c r="O1341" s="10" t="s">
        <v>196</v>
      </c>
      <c r="P1341" s="2"/>
      <c r="Q1341" s="2"/>
      <c r="R1341" s="2" t="s">
        <v>76</v>
      </c>
      <c r="S1341" s="2" t="s">
        <v>59</v>
      </c>
      <c r="T1341" s="2" t="s">
        <v>77</v>
      </c>
      <c r="U1341" s="2" t="s">
        <v>78</v>
      </c>
      <c r="V1341" s="2" t="s">
        <v>3278</v>
      </c>
      <c r="W1341" s="2" t="s">
        <v>80</v>
      </c>
      <c r="X1341" s="10" t="s">
        <v>151</v>
      </c>
      <c r="Y1341" s="2" t="s">
        <v>58</v>
      </c>
      <c r="Z1341" s="2" t="s">
        <v>62</v>
      </c>
      <c r="AA1341" s="8"/>
      <c r="AB1341" s="2"/>
      <c r="AC1341" s="2" t="s">
        <v>3279</v>
      </c>
      <c r="AD1341" s="8"/>
      <c r="AE1341" s="2" t="s">
        <v>53</v>
      </c>
      <c r="AF1341" s="11"/>
      <c r="AG1341" s="11"/>
      <c r="AH1341" s="2" t="s">
        <v>53</v>
      </c>
      <c r="AI1341" s="11"/>
      <c r="AL1341" s="2"/>
      <c r="AM1341" s="8"/>
      <c r="AO1341" s="2"/>
      <c r="AP1341" s="8"/>
      <c r="AQ1341" s="2" t="s">
        <v>53</v>
      </c>
      <c r="AR1341" s="8"/>
      <c r="AS1341" s="8"/>
      <c r="AX1341" s="2" t="s">
        <v>107</v>
      </c>
      <c r="AY1341" s="14"/>
      <c r="BA1341" s="8"/>
    </row>
    <row r="1342" ht="12.75" customHeight="1">
      <c r="A1342" s="2" t="s">
        <v>2468</v>
      </c>
      <c r="B1342" s="2" t="s">
        <v>90</v>
      </c>
      <c r="C1342" s="2">
        <v>2020.0</v>
      </c>
      <c r="D1342" s="8"/>
      <c r="E1342" s="9"/>
      <c r="F1342" s="2" t="s">
        <v>516</v>
      </c>
      <c r="G1342" s="2" t="s">
        <v>50</v>
      </c>
      <c r="H1342" s="2" t="s">
        <v>70</v>
      </c>
      <c r="I1342" s="2" t="s">
        <v>92</v>
      </c>
      <c r="J1342" s="2" t="s">
        <v>92</v>
      </c>
      <c r="K1342" s="2" t="s">
        <v>53</v>
      </c>
      <c r="L1342" s="8" t="s">
        <v>72</v>
      </c>
      <c r="M1342" s="2" t="s">
        <v>181</v>
      </c>
      <c r="N1342" s="2" t="s">
        <v>74</v>
      </c>
      <c r="O1342" s="10" t="s">
        <v>196</v>
      </c>
      <c r="P1342" s="2"/>
      <c r="Q1342" s="2"/>
      <c r="R1342" s="2" t="s">
        <v>76</v>
      </c>
      <c r="S1342" s="2" t="s">
        <v>59</v>
      </c>
      <c r="T1342" s="8"/>
      <c r="U1342" s="8"/>
      <c r="V1342" s="2" t="s">
        <v>3280</v>
      </c>
      <c r="W1342" s="2" t="s">
        <v>80</v>
      </c>
      <c r="X1342" s="10" t="s">
        <v>242</v>
      </c>
      <c r="Y1342" s="2" t="s">
        <v>58</v>
      </c>
      <c r="Z1342" s="2" t="s">
        <v>62</v>
      </c>
      <c r="AA1342" s="2" t="s">
        <v>77</v>
      </c>
      <c r="AB1342" s="2" t="s">
        <v>153</v>
      </c>
      <c r="AC1342" s="2" t="s">
        <v>3281</v>
      </c>
      <c r="AD1342" s="8"/>
      <c r="AE1342" s="2" t="s">
        <v>64</v>
      </c>
      <c r="AF1342" s="2" t="s">
        <v>110</v>
      </c>
      <c r="AG1342" s="2" t="s">
        <v>63</v>
      </c>
      <c r="AH1342" s="2" t="s">
        <v>88</v>
      </c>
      <c r="AI1342" s="11" t="s">
        <v>193</v>
      </c>
      <c r="AL1342" s="2"/>
      <c r="AM1342" s="8"/>
      <c r="AO1342" s="2"/>
      <c r="AP1342" s="2" t="s">
        <v>53</v>
      </c>
      <c r="AQ1342" s="2" t="s">
        <v>64</v>
      </c>
      <c r="AR1342" s="2" t="s">
        <v>113</v>
      </c>
      <c r="AS1342" s="2" t="s">
        <v>114</v>
      </c>
      <c r="AT1342" s="2" t="s">
        <v>53</v>
      </c>
      <c r="AW1342" s="2" t="s">
        <v>64</v>
      </c>
      <c r="AX1342" s="2" t="s">
        <v>67</v>
      </c>
      <c r="AY1342" s="12" t="s">
        <v>53</v>
      </c>
      <c r="BA1342" s="8"/>
    </row>
    <row r="1343" ht="12.75" customHeight="1">
      <c r="A1343" s="2" t="s">
        <v>3282</v>
      </c>
      <c r="B1343" s="2" t="s">
        <v>90</v>
      </c>
      <c r="C1343" s="2">
        <v>2020.0</v>
      </c>
      <c r="D1343" s="8"/>
      <c r="E1343" s="9"/>
      <c r="F1343" s="2" t="s">
        <v>49</v>
      </c>
      <c r="G1343" s="2" t="s">
        <v>101</v>
      </c>
      <c r="H1343" s="2" t="s">
        <v>91</v>
      </c>
      <c r="I1343" s="2" t="s">
        <v>92</v>
      </c>
      <c r="J1343" s="2" t="s">
        <v>92</v>
      </c>
      <c r="K1343" s="2" t="s">
        <v>53</v>
      </c>
      <c r="L1343" s="8" t="s">
        <v>72</v>
      </c>
      <c r="M1343" s="2" t="s">
        <v>55</v>
      </c>
      <c r="N1343" s="2" t="s">
        <v>227</v>
      </c>
      <c r="O1343" s="10" t="s">
        <v>69</v>
      </c>
      <c r="P1343" s="2"/>
      <c r="Q1343" s="2"/>
      <c r="R1343" s="2" t="s">
        <v>58</v>
      </c>
      <c r="S1343" s="2" t="s">
        <v>59</v>
      </c>
      <c r="T1343" s="2" t="s">
        <v>77</v>
      </c>
      <c r="U1343" s="2" t="s">
        <v>78</v>
      </c>
      <c r="V1343" s="2" t="s">
        <v>3283</v>
      </c>
      <c r="W1343" s="2" t="s">
        <v>80</v>
      </c>
      <c r="X1343" s="10" t="s">
        <v>586</v>
      </c>
      <c r="Y1343" s="2" t="s">
        <v>58</v>
      </c>
      <c r="Z1343" s="2" t="s">
        <v>62</v>
      </c>
      <c r="AA1343" s="8"/>
      <c r="AB1343" s="2"/>
      <c r="AC1343" s="8"/>
      <c r="AD1343" s="8"/>
      <c r="AE1343" s="2" t="s">
        <v>64</v>
      </c>
      <c r="AF1343" s="2" t="s">
        <v>110</v>
      </c>
      <c r="AG1343" s="2" t="s">
        <v>63</v>
      </c>
      <c r="AH1343" s="2" t="s">
        <v>88</v>
      </c>
      <c r="AI1343" s="2" t="s">
        <v>111</v>
      </c>
      <c r="AL1343" s="2" t="s">
        <v>64</v>
      </c>
      <c r="AM1343" s="8" t="s">
        <v>2585</v>
      </c>
      <c r="AN1343" s="8" t="s">
        <v>66</v>
      </c>
      <c r="AO1343" s="2"/>
      <c r="AP1343" s="2" t="s">
        <v>64</v>
      </c>
      <c r="AQ1343" s="2" t="s">
        <v>64</v>
      </c>
      <c r="AR1343" s="2"/>
      <c r="AS1343" s="2"/>
      <c r="AT1343" s="2" t="s">
        <v>53</v>
      </c>
      <c r="AX1343" s="2" t="s">
        <v>67</v>
      </c>
      <c r="AY1343" s="12" t="s">
        <v>53</v>
      </c>
      <c r="BA1343" s="8"/>
    </row>
    <row r="1344" ht="12.75" customHeight="1">
      <c r="A1344" s="2" t="s">
        <v>2261</v>
      </c>
      <c r="B1344" s="2" t="s">
        <v>90</v>
      </c>
      <c r="C1344" s="2">
        <v>2020.0</v>
      </c>
      <c r="D1344" s="8"/>
      <c r="E1344" s="9"/>
      <c r="F1344" s="2" t="s">
        <v>405</v>
      </c>
      <c r="G1344" s="2" t="s">
        <v>101</v>
      </c>
      <c r="H1344" s="2" t="s">
        <v>70</v>
      </c>
      <c r="I1344" s="2" t="s">
        <v>71</v>
      </c>
      <c r="J1344" s="2" t="s">
        <v>71</v>
      </c>
      <c r="K1344" s="2" t="s">
        <v>53</v>
      </c>
      <c r="L1344" s="8" t="s">
        <v>72</v>
      </c>
      <c r="M1344" s="2" t="s">
        <v>181</v>
      </c>
      <c r="N1344" s="2" t="s">
        <v>74</v>
      </c>
      <c r="O1344" s="10" t="s">
        <v>117</v>
      </c>
      <c r="P1344" s="2"/>
      <c r="Q1344" s="2"/>
      <c r="R1344" s="2" t="s">
        <v>76</v>
      </c>
      <c r="S1344" s="2" t="s">
        <v>59</v>
      </c>
      <c r="T1344" s="2" t="s">
        <v>105</v>
      </c>
      <c r="U1344" s="2" t="s">
        <v>78</v>
      </c>
      <c r="V1344" s="2" t="s">
        <v>3284</v>
      </c>
      <c r="W1344" s="2" t="s">
        <v>80</v>
      </c>
      <c r="X1344" s="10" t="s">
        <v>81</v>
      </c>
      <c r="Y1344" s="2" t="s">
        <v>58</v>
      </c>
      <c r="Z1344" s="2" t="s">
        <v>62</v>
      </c>
      <c r="AA1344" s="2" t="s">
        <v>77</v>
      </c>
      <c r="AB1344" s="2" t="s">
        <v>82</v>
      </c>
      <c r="AC1344" s="2" t="s">
        <v>3285</v>
      </c>
      <c r="AD1344" s="8"/>
      <c r="AE1344" s="2" t="s">
        <v>64</v>
      </c>
      <c r="AF1344" s="2" t="s">
        <v>84</v>
      </c>
      <c r="AG1344" s="2" t="s">
        <v>63</v>
      </c>
      <c r="AH1344" s="2" t="s">
        <v>53</v>
      </c>
      <c r="AI1344" s="11"/>
      <c r="AL1344" s="2"/>
      <c r="AM1344" s="8"/>
      <c r="AO1344" s="2"/>
      <c r="AP1344" s="2" t="s">
        <v>64</v>
      </c>
      <c r="AQ1344" s="2" t="s">
        <v>64</v>
      </c>
      <c r="AR1344" s="2"/>
      <c r="AS1344" s="2"/>
      <c r="AT1344" s="2" t="s">
        <v>53</v>
      </c>
      <c r="AW1344" s="2" t="s">
        <v>64</v>
      </c>
      <c r="AX1344" s="2" t="s">
        <v>67</v>
      </c>
      <c r="AY1344" s="12" t="s">
        <v>53</v>
      </c>
      <c r="BA1344" s="8"/>
    </row>
    <row r="1345" ht="12.75" customHeight="1">
      <c r="A1345" s="2" t="s">
        <v>3286</v>
      </c>
      <c r="B1345" s="2" t="s">
        <v>90</v>
      </c>
      <c r="C1345" s="2">
        <v>2020.0</v>
      </c>
      <c r="D1345" s="8"/>
      <c r="E1345" s="9"/>
      <c r="F1345" s="2" t="s">
        <v>49</v>
      </c>
      <c r="G1345" s="2" t="s">
        <v>50</v>
      </c>
      <c r="H1345" s="2" t="s">
        <v>134</v>
      </c>
      <c r="I1345" s="2" t="s">
        <v>92</v>
      </c>
      <c r="J1345" s="2" t="s">
        <v>92</v>
      </c>
      <c r="K1345" s="2" t="s">
        <v>53</v>
      </c>
      <c r="L1345" s="8" t="s">
        <v>72</v>
      </c>
      <c r="M1345" s="2" t="s">
        <v>181</v>
      </c>
      <c r="N1345" s="2" t="s">
        <v>74</v>
      </c>
      <c r="O1345" s="10" t="s">
        <v>117</v>
      </c>
      <c r="P1345" s="2"/>
      <c r="Q1345" s="2"/>
      <c r="R1345" s="2" t="s">
        <v>76</v>
      </c>
      <c r="S1345" s="2" t="s">
        <v>59</v>
      </c>
      <c r="T1345" s="2" t="s">
        <v>105</v>
      </c>
      <c r="U1345" s="2" t="s">
        <v>78</v>
      </c>
      <c r="V1345" s="2" t="s">
        <v>3287</v>
      </c>
      <c r="W1345" s="2" t="s">
        <v>80</v>
      </c>
      <c r="X1345" s="10" t="s">
        <v>137</v>
      </c>
      <c r="Y1345" s="2" t="s">
        <v>58</v>
      </c>
      <c r="Z1345" s="2" t="s">
        <v>62</v>
      </c>
      <c r="AA1345" s="2" t="s">
        <v>105</v>
      </c>
      <c r="AB1345" s="2" t="s">
        <v>82</v>
      </c>
      <c r="AC1345" s="2" t="s">
        <v>3288</v>
      </c>
      <c r="AD1345" s="8"/>
      <c r="AE1345" s="2" t="s">
        <v>64</v>
      </c>
      <c r="AF1345" s="2" t="s">
        <v>84</v>
      </c>
      <c r="AG1345" s="2" t="s">
        <v>63</v>
      </c>
      <c r="AH1345" s="2" t="s">
        <v>53</v>
      </c>
      <c r="AI1345" s="11"/>
      <c r="AJ1345" s="2"/>
      <c r="AL1345" s="2"/>
      <c r="AM1345" s="8"/>
      <c r="AO1345" s="2"/>
      <c r="AP1345" s="2" t="s">
        <v>53</v>
      </c>
      <c r="AQ1345" s="2" t="s">
        <v>64</v>
      </c>
      <c r="AR1345" s="2" t="s">
        <v>185</v>
      </c>
      <c r="AS1345" s="2" t="s">
        <v>186</v>
      </c>
      <c r="AT1345" s="2" t="s">
        <v>53</v>
      </c>
      <c r="AX1345" s="2" t="s">
        <v>67</v>
      </c>
      <c r="AY1345" s="12" t="s">
        <v>53</v>
      </c>
      <c r="BA1345" s="8"/>
    </row>
    <row r="1346" ht="12.75" customHeight="1">
      <c r="A1346" s="2" t="s">
        <v>3289</v>
      </c>
      <c r="B1346" s="2" t="s">
        <v>90</v>
      </c>
      <c r="C1346" s="2">
        <v>2020.0</v>
      </c>
      <c r="D1346" s="8"/>
      <c r="E1346" s="9"/>
      <c r="F1346" s="8"/>
      <c r="G1346" s="8"/>
      <c r="H1346" s="8"/>
      <c r="I1346" s="2" t="s">
        <v>92</v>
      </c>
      <c r="J1346" s="2" t="s">
        <v>92</v>
      </c>
      <c r="K1346" s="2" t="s">
        <v>53</v>
      </c>
      <c r="L1346" s="8"/>
      <c r="M1346" s="2" t="s">
        <v>181</v>
      </c>
      <c r="N1346" s="2" t="s">
        <v>74</v>
      </c>
      <c r="O1346" s="10" t="s">
        <v>156</v>
      </c>
      <c r="P1346" s="2"/>
      <c r="Q1346" s="2"/>
      <c r="R1346" s="2" t="s">
        <v>76</v>
      </c>
      <c r="S1346" s="2" t="s">
        <v>59</v>
      </c>
      <c r="T1346" s="8"/>
      <c r="U1346" s="2" t="s">
        <v>78</v>
      </c>
      <c r="V1346" s="2" t="s">
        <v>3290</v>
      </c>
      <c r="W1346" s="2" t="s">
        <v>80</v>
      </c>
      <c r="X1346" s="10" t="s">
        <v>196</v>
      </c>
      <c r="Y1346" s="2" t="s">
        <v>76</v>
      </c>
      <c r="Z1346" s="2" t="s">
        <v>62</v>
      </c>
      <c r="AA1346" s="8"/>
      <c r="AB1346" s="2"/>
      <c r="AC1346" s="2" t="s">
        <v>3291</v>
      </c>
      <c r="AD1346" s="8"/>
      <c r="AE1346" s="2" t="s">
        <v>64</v>
      </c>
      <c r="AF1346" s="2" t="s">
        <v>97</v>
      </c>
      <c r="AG1346" s="2" t="s">
        <v>88</v>
      </c>
      <c r="AH1346" s="2" t="s">
        <v>53</v>
      </c>
      <c r="AI1346" s="11"/>
      <c r="AJ1346" s="18" t="s">
        <v>112</v>
      </c>
      <c r="AL1346" s="2"/>
      <c r="AM1346" s="8"/>
      <c r="AO1346" s="2"/>
      <c r="AP1346" s="2" t="s">
        <v>64</v>
      </c>
      <c r="AQ1346" s="2" t="s">
        <v>64</v>
      </c>
      <c r="AR1346" s="2"/>
      <c r="AS1346" s="2"/>
      <c r="AT1346" s="2" t="s">
        <v>53</v>
      </c>
      <c r="AU1346" s="8"/>
      <c r="AV1346" s="8"/>
      <c r="AW1346" s="8"/>
      <c r="AX1346" s="2" t="s">
        <v>67</v>
      </c>
      <c r="AY1346" s="19" t="s">
        <v>64</v>
      </c>
      <c r="AZ1346" s="8"/>
      <c r="BA1346" s="20"/>
    </row>
    <row r="1347" ht="12.75" customHeight="1">
      <c r="A1347" s="2" t="s">
        <v>3292</v>
      </c>
      <c r="B1347" s="2" t="s">
        <v>90</v>
      </c>
      <c r="C1347" s="2">
        <v>2020.0</v>
      </c>
      <c r="D1347" s="8"/>
      <c r="E1347" s="9"/>
      <c r="F1347" s="2" t="s">
        <v>209</v>
      </c>
      <c r="G1347" s="2" t="s">
        <v>101</v>
      </c>
      <c r="H1347" s="2" t="s">
        <v>134</v>
      </c>
      <c r="I1347" s="2" t="s">
        <v>92</v>
      </c>
      <c r="J1347" s="2" t="s">
        <v>92</v>
      </c>
      <c r="K1347" s="2" t="s">
        <v>53</v>
      </c>
      <c r="L1347" s="8" t="s">
        <v>54</v>
      </c>
      <c r="M1347" s="2" t="s">
        <v>73</v>
      </c>
      <c r="N1347" s="2" t="s">
        <v>74</v>
      </c>
      <c r="O1347" s="10" t="s">
        <v>48</v>
      </c>
      <c r="P1347" s="2"/>
      <c r="Q1347" s="2"/>
      <c r="R1347" s="2" t="s">
        <v>109</v>
      </c>
      <c r="S1347" s="2" t="s">
        <v>59</v>
      </c>
      <c r="T1347" s="8"/>
      <c r="U1347" s="8"/>
      <c r="V1347" s="2" t="s">
        <v>3293</v>
      </c>
      <c r="W1347" s="2" t="s">
        <v>80</v>
      </c>
      <c r="X1347" s="10" t="s">
        <v>95</v>
      </c>
      <c r="Y1347" s="2" t="s">
        <v>58</v>
      </c>
      <c r="Z1347" s="2" t="s">
        <v>62</v>
      </c>
      <c r="AA1347" s="2" t="s">
        <v>77</v>
      </c>
      <c r="AB1347" s="2" t="s">
        <v>82</v>
      </c>
      <c r="AC1347" s="2" t="s">
        <v>3294</v>
      </c>
      <c r="AD1347" s="8"/>
      <c r="AE1347" s="2" t="s">
        <v>64</v>
      </c>
      <c r="AF1347" s="2" t="s">
        <v>84</v>
      </c>
      <c r="AG1347" s="2" t="s">
        <v>63</v>
      </c>
      <c r="AH1347" s="2" t="s">
        <v>53</v>
      </c>
      <c r="AI1347" s="11"/>
      <c r="AJ1347" s="2" t="s">
        <v>112</v>
      </c>
      <c r="AL1347" s="2"/>
      <c r="AM1347" s="8"/>
      <c r="AO1347" s="2"/>
      <c r="AP1347" s="2" t="s">
        <v>53</v>
      </c>
      <c r="AQ1347" s="2" t="s">
        <v>64</v>
      </c>
      <c r="AR1347" s="2" t="s">
        <v>185</v>
      </c>
      <c r="AS1347" s="2" t="s">
        <v>186</v>
      </c>
      <c r="AT1347" s="2" t="s">
        <v>53</v>
      </c>
      <c r="AX1347" s="2" t="s">
        <v>67</v>
      </c>
      <c r="AY1347" s="12" t="s">
        <v>53</v>
      </c>
      <c r="BA1347" s="8"/>
    </row>
    <row r="1348" ht="12.75" customHeight="1">
      <c r="A1348" s="2" t="s">
        <v>3295</v>
      </c>
      <c r="B1348" s="2" t="s">
        <v>90</v>
      </c>
      <c r="C1348" s="2">
        <v>2020.0</v>
      </c>
      <c r="D1348" s="8"/>
      <c r="E1348" s="9"/>
      <c r="F1348" s="2" t="s">
        <v>209</v>
      </c>
      <c r="G1348" s="2" t="s">
        <v>101</v>
      </c>
      <c r="H1348" s="2" t="s">
        <v>70</v>
      </c>
      <c r="I1348" s="2" t="s">
        <v>92</v>
      </c>
      <c r="J1348" s="2" t="s">
        <v>92</v>
      </c>
      <c r="K1348" s="2" t="s">
        <v>53</v>
      </c>
      <c r="L1348" s="8" t="s">
        <v>72</v>
      </c>
      <c r="M1348" s="2" t="s">
        <v>181</v>
      </c>
      <c r="N1348" s="2" t="s">
        <v>74</v>
      </c>
      <c r="O1348" s="10" t="s">
        <v>245</v>
      </c>
      <c r="P1348" s="2"/>
      <c r="Q1348" s="2"/>
      <c r="R1348" s="2" t="s">
        <v>109</v>
      </c>
      <c r="S1348" s="2" t="s">
        <v>59</v>
      </c>
      <c r="T1348" s="8"/>
      <c r="U1348" s="2" t="s">
        <v>78</v>
      </c>
      <c r="V1348" s="2" t="s">
        <v>3296</v>
      </c>
      <c r="W1348" s="2" t="s">
        <v>80</v>
      </c>
      <c r="X1348" s="10" t="s">
        <v>137</v>
      </c>
      <c r="Y1348" s="2" t="s">
        <v>58</v>
      </c>
      <c r="Z1348" s="2" t="s">
        <v>62</v>
      </c>
      <c r="AA1348" s="8"/>
      <c r="AB1348" s="2"/>
      <c r="AC1348" s="2" t="s">
        <v>3297</v>
      </c>
      <c r="AD1348" s="8"/>
      <c r="AE1348" s="2" t="s">
        <v>64</v>
      </c>
      <c r="AF1348" s="2" t="s">
        <v>110</v>
      </c>
      <c r="AG1348" s="2" t="s">
        <v>63</v>
      </c>
      <c r="AH1348" s="2" t="s">
        <v>88</v>
      </c>
      <c r="AI1348" s="2" t="s">
        <v>111</v>
      </c>
      <c r="AJ1348" s="2" t="s">
        <v>112</v>
      </c>
      <c r="AL1348" s="2" t="s">
        <v>64</v>
      </c>
      <c r="AM1348" s="8"/>
      <c r="AN1348" s="8" t="s">
        <v>106</v>
      </c>
      <c r="AO1348" s="2"/>
      <c r="AP1348" s="2" t="s">
        <v>53</v>
      </c>
      <c r="AQ1348" s="2" t="s">
        <v>64</v>
      </c>
      <c r="AR1348" s="2" t="s">
        <v>2352</v>
      </c>
      <c r="AS1348" s="2" t="s">
        <v>186</v>
      </c>
      <c r="AT1348" s="2" t="s">
        <v>53</v>
      </c>
      <c r="AX1348" s="2" t="s">
        <v>67</v>
      </c>
      <c r="AY1348" s="12" t="s">
        <v>53</v>
      </c>
      <c r="BA1348" s="8"/>
    </row>
    <row r="1349" ht="12.75" customHeight="1">
      <c r="A1349" s="2" t="s">
        <v>3298</v>
      </c>
      <c r="B1349" s="2" t="s">
        <v>90</v>
      </c>
      <c r="C1349" s="2">
        <v>2020.0</v>
      </c>
      <c r="D1349" s="8"/>
      <c r="E1349" s="9"/>
      <c r="I1349" s="2" t="s">
        <v>92</v>
      </c>
      <c r="J1349" s="2" t="s">
        <v>92</v>
      </c>
      <c r="K1349" s="2" t="s">
        <v>53</v>
      </c>
      <c r="L1349" s="8" t="s">
        <v>72</v>
      </c>
      <c r="M1349" s="2" t="s">
        <v>181</v>
      </c>
      <c r="N1349" s="2" t="s">
        <v>74</v>
      </c>
      <c r="O1349" s="10" t="s">
        <v>469</v>
      </c>
      <c r="P1349" s="2" t="s">
        <v>109</v>
      </c>
      <c r="Q1349" s="2" t="s">
        <v>62</v>
      </c>
      <c r="R1349" s="2"/>
      <c r="S1349" s="2"/>
      <c r="T1349" s="8"/>
      <c r="U1349" s="8"/>
      <c r="V1349" s="2" t="s">
        <v>3299</v>
      </c>
      <c r="W1349" s="2" t="s">
        <v>80</v>
      </c>
      <c r="X1349" s="10" t="s">
        <v>117</v>
      </c>
      <c r="Y1349" s="2" t="s">
        <v>76</v>
      </c>
      <c r="Z1349" s="2" t="s">
        <v>62</v>
      </c>
      <c r="AA1349" s="8"/>
      <c r="AB1349" s="2"/>
      <c r="AC1349" s="2" t="s">
        <v>3300</v>
      </c>
      <c r="AD1349" s="8"/>
      <c r="AE1349" s="2" t="s">
        <v>64</v>
      </c>
      <c r="AF1349" s="2" t="s">
        <v>110</v>
      </c>
      <c r="AG1349" s="2" t="s">
        <v>63</v>
      </c>
      <c r="AH1349" s="2" t="s">
        <v>88</v>
      </c>
      <c r="AI1349" s="2" t="s">
        <v>828</v>
      </c>
      <c r="AJ1349" s="2" t="s">
        <v>112</v>
      </c>
      <c r="AL1349" s="2"/>
      <c r="AM1349" s="8"/>
      <c r="AO1349" s="2"/>
      <c r="AP1349" s="2" t="s">
        <v>53</v>
      </c>
      <c r="AQ1349" s="2" t="s">
        <v>64</v>
      </c>
      <c r="AR1349" s="2" t="s">
        <v>213</v>
      </c>
      <c r="AS1349" s="2" t="s">
        <v>114</v>
      </c>
      <c r="AT1349" s="2" t="s">
        <v>64</v>
      </c>
      <c r="AX1349" s="2" t="s">
        <v>67</v>
      </c>
      <c r="AY1349" s="12" t="s">
        <v>53</v>
      </c>
      <c r="BA1349" s="13">
        <v>2.0</v>
      </c>
    </row>
    <row r="1350" ht="12.75" customHeight="1">
      <c r="A1350" s="2"/>
      <c r="B1350" s="2"/>
      <c r="C1350" s="2">
        <v>2020.0</v>
      </c>
      <c r="D1350" s="8"/>
      <c r="E1350" s="9"/>
      <c r="O1350" s="9"/>
      <c r="P1350" s="8"/>
      <c r="Q1350" s="8"/>
      <c r="R1350" s="8"/>
      <c r="S1350" s="8"/>
      <c r="T1350" s="8"/>
      <c r="U1350" s="8"/>
      <c r="W1350" s="2" t="s">
        <v>80</v>
      </c>
      <c r="X1350" s="10" t="s">
        <v>331</v>
      </c>
      <c r="Y1350" s="2" t="s">
        <v>1013</v>
      </c>
      <c r="Z1350" s="2" t="s">
        <v>62</v>
      </c>
      <c r="AA1350" s="8"/>
      <c r="AB1350" s="2"/>
      <c r="AC1350" s="2" t="s">
        <v>3300</v>
      </c>
      <c r="AD1350" s="8"/>
      <c r="AE1350" s="2" t="s">
        <v>64</v>
      </c>
      <c r="AF1350" s="2" t="s">
        <v>110</v>
      </c>
      <c r="AG1350" s="2" t="s">
        <v>63</v>
      </c>
      <c r="AH1350" s="2" t="s">
        <v>88</v>
      </c>
      <c r="AI1350" s="2" t="s">
        <v>828</v>
      </c>
      <c r="AL1350" s="2"/>
      <c r="AM1350" s="8"/>
      <c r="AO1350" s="2"/>
      <c r="AP1350" s="2" t="s">
        <v>53</v>
      </c>
      <c r="AQ1350" s="2" t="s">
        <v>64</v>
      </c>
      <c r="AR1350" s="2" t="s">
        <v>213</v>
      </c>
      <c r="AS1350" s="2" t="s">
        <v>114</v>
      </c>
      <c r="AT1350" s="2" t="s">
        <v>64</v>
      </c>
      <c r="AX1350" s="2"/>
      <c r="AY1350" s="12" t="s">
        <v>53</v>
      </c>
      <c r="BA1350" s="8"/>
    </row>
    <row r="1351" ht="12.75" customHeight="1">
      <c r="A1351" s="2" t="s">
        <v>3301</v>
      </c>
      <c r="B1351" s="2" t="s">
        <v>90</v>
      </c>
      <c r="C1351" s="2">
        <v>2020.0</v>
      </c>
      <c r="D1351" s="8"/>
      <c r="E1351" s="9"/>
      <c r="F1351" s="2" t="s">
        <v>274</v>
      </c>
      <c r="G1351" s="2" t="s">
        <v>101</v>
      </c>
      <c r="H1351" s="2" t="s">
        <v>134</v>
      </c>
      <c r="I1351" s="2" t="s">
        <v>92</v>
      </c>
      <c r="J1351" s="2" t="s">
        <v>92</v>
      </c>
      <c r="K1351" s="2" t="s">
        <v>53</v>
      </c>
      <c r="L1351" s="8" t="s">
        <v>72</v>
      </c>
      <c r="M1351" s="2" t="s">
        <v>73</v>
      </c>
      <c r="N1351" s="2" t="s">
        <v>74</v>
      </c>
      <c r="O1351" s="10" t="s">
        <v>331</v>
      </c>
      <c r="P1351" s="2"/>
      <c r="Q1351" s="2"/>
      <c r="R1351" s="2" t="s">
        <v>109</v>
      </c>
      <c r="S1351" s="2" t="s">
        <v>59</v>
      </c>
      <c r="T1351" s="8"/>
      <c r="U1351" s="8"/>
      <c r="V1351" s="2" t="s">
        <v>3302</v>
      </c>
      <c r="W1351" s="2" t="s">
        <v>80</v>
      </c>
      <c r="X1351" s="10" t="s">
        <v>170</v>
      </c>
      <c r="Y1351" s="2" t="s">
        <v>58</v>
      </c>
      <c r="Z1351" s="2" t="s">
        <v>62</v>
      </c>
      <c r="AA1351" s="8"/>
      <c r="AB1351" s="2" t="s">
        <v>82</v>
      </c>
      <c r="AC1351" s="2" t="s">
        <v>3303</v>
      </c>
      <c r="AD1351" s="8"/>
      <c r="AE1351" s="2" t="s">
        <v>53</v>
      </c>
      <c r="AF1351" s="11"/>
      <c r="AG1351" s="11"/>
      <c r="AH1351" s="2" t="s">
        <v>53</v>
      </c>
      <c r="AI1351" s="11"/>
      <c r="AJ1351" s="2" t="s">
        <v>112</v>
      </c>
      <c r="AL1351" s="2"/>
      <c r="AM1351" s="8"/>
      <c r="AO1351" s="2"/>
      <c r="AP1351" s="2" t="s">
        <v>53</v>
      </c>
      <c r="AQ1351" s="2" t="s">
        <v>64</v>
      </c>
      <c r="AR1351" s="2" t="s">
        <v>185</v>
      </c>
      <c r="AS1351" s="2" t="s">
        <v>186</v>
      </c>
      <c r="AT1351" s="2" t="s">
        <v>53</v>
      </c>
      <c r="AX1351" s="2" t="s">
        <v>67</v>
      </c>
      <c r="AY1351" s="12" t="s">
        <v>53</v>
      </c>
      <c r="AZ1351" s="2">
        <v>2.0</v>
      </c>
      <c r="BA1351" s="8"/>
    </row>
    <row r="1352" ht="12.75" customHeight="1">
      <c r="A1352" s="2"/>
      <c r="B1352" s="2"/>
      <c r="C1352" s="2">
        <v>2020.0</v>
      </c>
      <c r="D1352" s="8"/>
      <c r="E1352" s="9"/>
      <c r="N1352" s="2" t="s">
        <v>74</v>
      </c>
      <c r="O1352" s="10" t="s">
        <v>177</v>
      </c>
      <c r="P1352" s="2"/>
      <c r="Q1352" s="2"/>
      <c r="R1352" s="2" t="s">
        <v>109</v>
      </c>
      <c r="S1352" s="2" t="s">
        <v>59</v>
      </c>
      <c r="T1352" s="8"/>
      <c r="U1352" s="8"/>
      <c r="V1352" s="2" t="s">
        <v>3304</v>
      </c>
      <c r="W1352" s="8"/>
      <c r="X1352" s="9"/>
      <c r="Y1352" s="8"/>
      <c r="Z1352" s="8"/>
      <c r="AA1352" s="8"/>
      <c r="AB1352" s="2"/>
      <c r="AC1352" s="8"/>
      <c r="AD1352" s="8"/>
      <c r="AE1352" s="2" t="s">
        <v>53</v>
      </c>
      <c r="AF1352" s="11"/>
      <c r="AG1352" s="11"/>
      <c r="AH1352" s="2" t="s">
        <v>53</v>
      </c>
      <c r="AI1352" s="11"/>
      <c r="AJ1352" s="2" t="s">
        <v>112</v>
      </c>
      <c r="AL1352" s="2"/>
      <c r="AM1352" s="8"/>
      <c r="AO1352" s="2"/>
      <c r="AP1352" s="2" t="s">
        <v>53</v>
      </c>
      <c r="AQ1352" s="2" t="s">
        <v>64</v>
      </c>
      <c r="AR1352" s="2" t="s">
        <v>185</v>
      </c>
      <c r="AS1352" s="2" t="s">
        <v>186</v>
      </c>
      <c r="AT1352" s="2" t="s">
        <v>53</v>
      </c>
      <c r="AX1352" s="2" t="s">
        <v>67</v>
      </c>
      <c r="AY1352" s="12" t="s">
        <v>53</v>
      </c>
      <c r="BA1352" s="8"/>
    </row>
    <row r="1353" ht="12.75" customHeight="1">
      <c r="A1353" s="2" t="s">
        <v>3305</v>
      </c>
      <c r="B1353" s="2" t="s">
        <v>90</v>
      </c>
      <c r="C1353" s="2">
        <v>2020.0</v>
      </c>
      <c r="D1353" s="2" t="s">
        <v>64</v>
      </c>
      <c r="E1353" s="9"/>
      <c r="I1353" s="2" t="s">
        <v>92</v>
      </c>
      <c r="J1353" s="2" t="s">
        <v>92</v>
      </c>
      <c r="K1353" s="2" t="s">
        <v>53</v>
      </c>
      <c r="L1353" s="8" t="s">
        <v>72</v>
      </c>
      <c r="M1353" s="2" t="s">
        <v>1021</v>
      </c>
      <c r="N1353" s="2" t="s">
        <v>74</v>
      </c>
      <c r="O1353" s="10" t="s">
        <v>331</v>
      </c>
      <c r="P1353" s="2"/>
      <c r="Q1353" s="2"/>
      <c r="R1353" s="2" t="s">
        <v>109</v>
      </c>
      <c r="S1353" s="2" t="s">
        <v>59</v>
      </c>
      <c r="T1353" s="2" t="s">
        <v>105</v>
      </c>
      <c r="U1353" s="2" t="s">
        <v>78</v>
      </c>
      <c r="V1353" s="2" t="s">
        <v>3306</v>
      </c>
      <c r="W1353" s="2" t="s">
        <v>80</v>
      </c>
      <c r="X1353" s="10" t="s">
        <v>69</v>
      </c>
      <c r="Y1353" s="2" t="s">
        <v>58</v>
      </c>
      <c r="Z1353" s="2" t="s">
        <v>62</v>
      </c>
      <c r="AA1353" s="8"/>
      <c r="AB1353" s="2" t="s">
        <v>153</v>
      </c>
      <c r="AC1353" s="2" t="s">
        <v>3307</v>
      </c>
      <c r="AD1353" s="8"/>
      <c r="AE1353" s="2" t="s">
        <v>64</v>
      </c>
      <c r="AF1353" s="2" t="s">
        <v>110</v>
      </c>
      <c r="AG1353" s="2" t="s">
        <v>63</v>
      </c>
      <c r="AH1353" s="2" t="s">
        <v>88</v>
      </c>
      <c r="AI1353" s="11" t="s">
        <v>193</v>
      </c>
      <c r="AJ1353" s="2" t="s">
        <v>112</v>
      </c>
      <c r="AL1353" s="2"/>
      <c r="AM1353" s="8"/>
      <c r="AO1353" s="2"/>
      <c r="AP1353" s="2" t="s">
        <v>53</v>
      </c>
      <c r="AQ1353" s="2" t="s">
        <v>64</v>
      </c>
      <c r="AR1353" s="2" t="s">
        <v>185</v>
      </c>
      <c r="AS1353" s="2" t="s">
        <v>186</v>
      </c>
      <c r="AT1353" s="2" t="s">
        <v>53</v>
      </c>
      <c r="AX1353" s="2" t="s">
        <v>67</v>
      </c>
      <c r="AY1353" s="12" t="s">
        <v>53</v>
      </c>
      <c r="AZ1353" s="2">
        <v>2.0</v>
      </c>
      <c r="BA1353" s="8"/>
    </row>
    <row r="1354" ht="12.75" customHeight="1">
      <c r="A1354" s="2"/>
      <c r="B1354" s="2"/>
      <c r="C1354" s="2">
        <v>2020.0</v>
      </c>
      <c r="D1354" s="8"/>
      <c r="E1354" s="9"/>
      <c r="N1354" s="2" t="s">
        <v>74</v>
      </c>
      <c r="O1354" s="10" t="s">
        <v>177</v>
      </c>
      <c r="P1354" s="2"/>
      <c r="Q1354" s="2"/>
      <c r="R1354" s="2" t="s">
        <v>109</v>
      </c>
      <c r="S1354" s="2" t="s">
        <v>59</v>
      </c>
      <c r="T1354" s="2" t="s">
        <v>105</v>
      </c>
      <c r="U1354" s="2" t="s">
        <v>78</v>
      </c>
      <c r="V1354" s="2" t="s">
        <v>3306</v>
      </c>
      <c r="W1354" s="8"/>
      <c r="X1354" s="9"/>
      <c r="Y1354" s="8"/>
      <c r="Z1354" s="8"/>
      <c r="AA1354" s="8"/>
      <c r="AB1354" s="2"/>
      <c r="AC1354" s="8"/>
      <c r="AD1354" s="8"/>
      <c r="AE1354" s="2" t="s">
        <v>64</v>
      </c>
      <c r="AF1354" s="2" t="s">
        <v>110</v>
      </c>
      <c r="AG1354" s="2" t="s">
        <v>63</v>
      </c>
      <c r="AH1354" s="2" t="s">
        <v>88</v>
      </c>
      <c r="AI1354" s="11" t="s">
        <v>193</v>
      </c>
      <c r="AJ1354" s="2" t="s">
        <v>112</v>
      </c>
      <c r="AL1354" s="2"/>
      <c r="AM1354" s="8"/>
      <c r="AO1354" s="2"/>
      <c r="AP1354" s="2" t="s">
        <v>53</v>
      </c>
      <c r="AQ1354" s="2" t="s">
        <v>64</v>
      </c>
      <c r="AR1354" s="2" t="s">
        <v>185</v>
      </c>
      <c r="AS1354" s="2" t="s">
        <v>186</v>
      </c>
      <c r="AT1354" s="2" t="s">
        <v>53</v>
      </c>
      <c r="AX1354" s="2" t="s">
        <v>67</v>
      </c>
      <c r="AY1354" s="12" t="s">
        <v>53</v>
      </c>
      <c r="BA1354" s="8"/>
    </row>
    <row r="1355" ht="12.75" customHeight="1">
      <c r="A1355" s="2" t="s">
        <v>3308</v>
      </c>
      <c r="B1355" s="2" t="s">
        <v>90</v>
      </c>
      <c r="C1355" s="2">
        <v>2020.0</v>
      </c>
      <c r="D1355" s="8"/>
      <c r="E1355" s="9"/>
      <c r="F1355" s="2" t="s">
        <v>389</v>
      </c>
      <c r="G1355" s="2" t="s">
        <v>101</v>
      </c>
      <c r="H1355" s="2" t="s">
        <v>134</v>
      </c>
      <c r="I1355" s="2" t="s">
        <v>288</v>
      </c>
      <c r="J1355" s="2" t="s">
        <v>288</v>
      </c>
      <c r="K1355" s="2" t="s">
        <v>53</v>
      </c>
      <c r="L1355" s="8" t="s">
        <v>72</v>
      </c>
      <c r="M1355" s="2" t="s">
        <v>181</v>
      </c>
      <c r="N1355" s="2" t="s">
        <v>74</v>
      </c>
      <c r="O1355" s="10" t="s">
        <v>289</v>
      </c>
      <c r="P1355" s="2"/>
      <c r="Q1355" s="2"/>
      <c r="R1355" s="2" t="s">
        <v>76</v>
      </c>
      <c r="S1355" s="2" t="s">
        <v>59</v>
      </c>
      <c r="T1355" s="2" t="s">
        <v>105</v>
      </c>
      <c r="U1355" s="2" t="s">
        <v>78</v>
      </c>
      <c r="V1355" s="2" t="s">
        <v>3309</v>
      </c>
      <c r="W1355" s="2" t="s">
        <v>80</v>
      </c>
      <c r="X1355" s="10" t="s">
        <v>216</v>
      </c>
      <c r="Y1355" s="2" t="s">
        <v>58</v>
      </c>
      <c r="Z1355" s="2" t="s">
        <v>62</v>
      </c>
      <c r="AA1355" s="8"/>
      <c r="AB1355" s="2"/>
      <c r="AC1355" s="2" t="s">
        <v>3310</v>
      </c>
      <c r="AD1355" s="8"/>
      <c r="AE1355" s="2" t="s">
        <v>64</v>
      </c>
      <c r="AF1355" s="2" t="s">
        <v>84</v>
      </c>
      <c r="AG1355" s="2" t="s">
        <v>63</v>
      </c>
      <c r="AH1355" s="2" t="s">
        <v>53</v>
      </c>
      <c r="AI1355" s="11"/>
      <c r="AJ1355" s="2" t="s">
        <v>112</v>
      </c>
      <c r="AL1355" s="2"/>
      <c r="AM1355" s="8"/>
      <c r="AO1355" s="2"/>
      <c r="AP1355" s="2" t="s">
        <v>53</v>
      </c>
      <c r="AQ1355" s="2" t="s">
        <v>64</v>
      </c>
      <c r="AR1355" s="2" t="s">
        <v>185</v>
      </c>
      <c r="AS1355" s="2" t="s">
        <v>186</v>
      </c>
      <c r="AT1355" s="2" t="s">
        <v>53</v>
      </c>
      <c r="AX1355" s="2" t="s">
        <v>67</v>
      </c>
      <c r="AY1355" s="12" t="s">
        <v>53</v>
      </c>
      <c r="BA1355" s="8"/>
    </row>
    <row r="1356" ht="12.75" customHeight="1">
      <c r="A1356" s="2" t="s">
        <v>3311</v>
      </c>
      <c r="B1356" s="2" t="s">
        <v>90</v>
      </c>
      <c r="C1356" s="2">
        <v>2020.0</v>
      </c>
      <c r="D1356" s="8"/>
      <c r="E1356" s="9"/>
      <c r="F1356" s="2" t="s">
        <v>389</v>
      </c>
      <c r="G1356" s="2" t="s">
        <v>101</v>
      </c>
      <c r="H1356" s="2" t="s">
        <v>70</v>
      </c>
      <c r="I1356" s="2" t="s">
        <v>92</v>
      </c>
      <c r="J1356" s="2" t="s">
        <v>92</v>
      </c>
      <c r="K1356" s="2" t="s">
        <v>53</v>
      </c>
      <c r="L1356" s="8" t="s">
        <v>72</v>
      </c>
      <c r="M1356" s="2" t="s">
        <v>181</v>
      </c>
      <c r="N1356" s="2" t="s">
        <v>74</v>
      </c>
      <c r="O1356" s="10" t="s">
        <v>469</v>
      </c>
      <c r="P1356" s="2"/>
      <c r="Q1356" s="2"/>
      <c r="R1356" s="2" t="s">
        <v>109</v>
      </c>
      <c r="S1356" s="2" t="s">
        <v>59</v>
      </c>
      <c r="T1356" s="8"/>
      <c r="U1356" s="8"/>
      <c r="V1356" s="2" t="s">
        <v>3312</v>
      </c>
      <c r="W1356" s="2" t="s">
        <v>80</v>
      </c>
      <c r="X1356" s="10" t="s">
        <v>117</v>
      </c>
      <c r="Y1356" s="2" t="s">
        <v>76</v>
      </c>
      <c r="Z1356" s="2" t="s">
        <v>62</v>
      </c>
      <c r="AA1356" s="8"/>
      <c r="AB1356" s="2"/>
      <c r="AC1356" s="2" t="s">
        <v>3313</v>
      </c>
      <c r="AD1356" s="8"/>
      <c r="AE1356" s="2" t="s">
        <v>64</v>
      </c>
      <c r="AF1356" s="2" t="s">
        <v>110</v>
      </c>
      <c r="AG1356" s="2" t="s">
        <v>63</v>
      </c>
      <c r="AH1356" s="2" t="s">
        <v>88</v>
      </c>
      <c r="AI1356" s="2" t="s">
        <v>828</v>
      </c>
      <c r="AJ1356" s="2" t="s">
        <v>112</v>
      </c>
      <c r="AL1356" s="2"/>
      <c r="AM1356" s="8"/>
      <c r="AO1356" s="2"/>
      <c r="AP1356" s="2" t="s">
        <v>53</v>
      </c>
      <c r="AQ1356" s="2" t="s">
        <v>64</v>
      </c>
      <c r="AR1356" s="2" t="s">
        <v>2352</v>
      </c>
      <c r="AS1356" s="2" t="s">
        <v>186</v>
      </c>
      <c r="AT1356" s="2" t="s">
        <v>53</v>
      </c>
      <c r="AX1356" s="2" t="s">
        <v>67</v>
      </c>
      <c r="AY1356" s="12" t="s">
        <v>53</v>
      </c>
      <c r="BA1356" s="8"/>
    </row>
    <row r="1357" ht="12.75" customHeight="1">
      <c r="A1357" s="2" t="s">
        <v>3314</v>
      </c>
      <c r="B1357" s="2" t="s">
        <v>90</v>
      </c>
      <c r="C1357" s="2">
        <v>2020.0</v>
      </c>
      <c r="D1357" s="8"/>
      <c r="E1357" s="9"/>
      <c r="I1357" s="2" t="s">
        <v>92</v>
      </c>
      <c r="J1357" s="2" t="s">
        <v>92</v>
      </c>
      <c r="K1357" s="2" t="s">
        <v>53</v>
      </c>
      <c r="L1357" s="8" t="s">
        <v>72</v>
      </c>
      <c r="M1357" s="2" t="s">
        <v>181</v>
      </c>
      <c r="N1357" s="2" t="s">
        <v>335</v>
      </c>
      <c r="O1357" s="10" t="s">
        <v>331</v>
      </c>
      <c r="P1357" s="2"/>
      <c r="Q1357" s="2"/>
      <c r="R1357" s="2" t="s">
        <v>109</v>
      </c>
      <c r="S1357" s="2" t="s">
        <v>59</v>
      </c>
      <c r="T1357" s="8"/>
      <c r="U1357" s="8"/>
      <c r="V1357" s="2" t="s">
        <v>3315</v>
      </c>
      <c r="W1357" s="2" t="s">
        <v>80</v>
      </c>
      <c r="X1357" s="10" t="s">
        <v>242</v>
      </c>
      <c r="Y1357" s="2" t="s">
        <v>58</v>
      </c>
      <c r="Z1357" s="2" t="s">
        <v>62</v>
      </c>
      <c r="AA1357" s="8"/>
      <c r="AB1357" s="2"/>
      <c r="AC1357" s="2" t="s">
        <v>3316</v>
      </c>
      <c r="AD1357" s="8"/>
      <c r="AE1357" s="2" t="s">
        <v>64</v>
      </c>
      <c r="AF1357" s="2" t="s">
        <v>84</v>
      </c>
      <c r="AG1357" s="2" t="s">
        <v>63</v>
      </c>
      <c r="AH1357" s="2" t="s">
        <v>53</v>
      </c>
      <c r="AI1357" s="11"/>
      <c r="AJ1357" s="8" t="s">
        <v>112</v>
      </c>
      <c r="AL1357" s="2"/>
      <c r="AM1357" s="8"/>
      <c r="AO1357" s="2"/>
      <c r="AP1357" s="2" t="s">
        <v>53</v>
      </c>
      <c r="AQ1357" s="2" t="s">
        <v>64</v>
      </c>
      <c r="AR1357" s="2" t="s">
        <v>185</v>
      </c>
      <c r="AS1357" s="2" t="s">
        <v>186</v>
      </c>
      <c r="AT1357" s="2" t="s">
        <v>53</v>
      </c>
      <c r="AX1357" s="2" t="s">
        <v>67</v>
      </c>
      <c r="AY1357" s="12" t="s">
        <v>53</v>
      </c>
      <c r="BA1357" s="8"/>
    </row>
    <row r="1358" ht="12.75" customHeight="1">
      <c r="A1358" s="2" t="s">
        <v>1380</v>
      </c>
      <c r="B1358" s="2" t="s">
        <v>90</v>
      </c>
      <c r="C1358" s="2">
        <v>2020.0</v>
      </c>
      <c r="D1358" s="8"/>
      <c r="E1358" s="9"/>
      <c r="F1358" s="2" t="s">
        <v>389</v>
      </c>
      <c r="G1358" s="2" t="s">
        <v>50</v>
      </c>
      <c r="H1358" s="2" t="s">
        <v>134</v>
      </c>
      <c r="I1358" s="2" t="s">
        <v>92</v>
      </c>
      <c r="J1358" s="2" t="s">
        <v>92</v>
      </c>
      <c r="K1358" s="2" t="s">
        <v>53</v>
      </c>
      <c r="L1358" s="8" t="s">
        <v>72</v>
      </c>
      <c r="M1358" s="2" t="s">
        <v>181</v>
      </c>
      <c r="N1358" s="2" t="s">
        <v>74</v>
      </c>
      <c r="O1358" s="10" t="s">
        <v>177</v>
      </c>
      <c r="P1358" s="2"/>
      <c r="Q1358" s="2"/>
      <c r="R1358" s="2" t="s">
        <v>109</v>
      </c>
      <c r="S1358" s="2" t="s">
        <v>59</v>
      </c>
      <c r="T1358" s="8"/>
      <c r="U1358" s="8"/>
      <c r="V1358" s="2" t="s">
        <v>3317</v>
      </c>
      <c r="W1358" s="2" t="s">
        <v>80</v>
      </c>
      <c r="X1358" s="10" t="s">
        <v>813</v>
      </c>
      <c r="Y1358" s="2" t="s">
        <v>148</v>
      </c>
      <c r="Z1358" s="2" t="s">
        <v>62</v>
      </c>
      <c r="AA1358" s="8"/>
      <c r="AB1358" s="2"/>
      <c r="AC1358" s="2" t="s">
        <v>3318</v>
      </c>
      <c r="AD1358" s="8"/>
      <c r="AE1358" s="2" t="s">
        <v>53</v>
      </c>
      <c r="AF1358" s="11"/>
      <c r="AG1358" s="11"/>
      <c r="AH1358" s="2" t="s">
        <v>53</v>
      </c>
      <c r="AI1358" s="11"/>
      <c r="AJ1358" s="2" t="s">
        <v>112</v>
      </c>
      <c r="AL1358" s="2"/>
      <c r="AM1358" s="8"/>
      <c r="AO1358" s="2"/>
      <c r="AP1358" s="2" t="s">
        <v>53</v>
      </c>
      <c r="AQ1358" s="2" t="s">
        <v>64</v>
      </c>
      <c r="AR1358" s="2" t="s">
        <v>2352</v>
      </c>
      <c r="AS1358" s="2" t="s">
        <v>186</v>
      </c>
      <c r="AT1358" s="2" t="s">
        <v>53</v>
      </c>
      <c r="AX1358" s="2" t="s">
        <v>67</v>
      </c>
      <c r="AY1358" s="12" t="s">
        <v>53</v>
      </c>
      <c r="BA1358" s="8"/>
    </row>
    <row r="1359" ht="12.75" customHeight="1">
      <c r="A1359" s="2" t="s">
        <v>3319</v>
      </c>
      <c r="B1359" s="2" t="s">
        <v>90</v>
      </c>
      <c r="C1359" s="2">
        <v>2020.0</v>
      </c>
      <c r="D1359" s="8"/>
      <c r="E1359" s="9"/>
      <c r="F1359" s="2" t="s">
        <v>630</v>
      </c>
      <c r="G1359" s="2" t="s">
        <v>50</v>
      </c>
      <c r="H1359" s="2" t="s">
        <v>70</v>
      </c>
      <c r="I1359" s="2" t="s">
        <v>92</v>
      </c>
      <c r="J1359" s="2" t="s">
        <v>92</v>
      </c>
      <c r="K1359" s="2" t="s">
        <v>53</v>
      </c>
      <c r="L1359" s="8" t="s">
        <v>72</v>
      </c>
      <c r="M1359" s="2" t="s">
        <v>55</v>
      </c>
      <c r="N1359" s="2" t="s">
        <v>74</v>
      </c>
      <c r="O1359" s="10" t="s">
        <v>331</v>
      </c>
      <c r="P1359" s="2"/>
      <c r="Q1359" s="2"/>
      <c r="R1359" s="2" t="s">
        <v>109</v>
      </c>
      <c r="S1359" s="2" t="s">
        <v>59</v>
      </c>
      <c r="T1359" s="2" t="s">
        <v>166</v>
      </c>
      <c r="U1359" s="2" t="s">
        <v>250</v>
      </c>
      <c r="V1359" s="2" t="s">
        <v>3320</v>
      </c>
      <c r="W1359" s="2" t="s">
        <v>80</v>
      </c>
      <c r="X1359" s="10" t="s">
        <v>128</v>
      </c>
      <c r="Y1359" s="2" t="s">
        <v>58</v>
      </c>
      <c r="Z1359" s="2" t="s">
        <v>62</v>
      </c>
      <c r="AA1359" s="8"/>
      <c r="AB1359" s="2"/>
      <c r="AC1359" s="2" t="s">
        <v>3321</v>
      </c>
      <c r="AD1359" s="8"/>
      <c r="AE1359" s="2" t="s">
        <v>64</v>
      </c>
      <c r="AF1359" s="2" t="s">
        <v>110</v>
      </c>
      <c r="AG1359" s="2" t="s">
        <v>63</v>
      </c>
      <c r="AH1359" s="2" t="s">
        <v>88</v>
      </c>
      <c r="AI1359" s="2" t="s">
        <v>205</v>
      </c>
      <c r="AJ1359" s="2" t="s">
        <v>112</v>
      </c>
      <c r="AL1359" s="2"/>
      <c r="AM1359" s="8"/>
      <c r="AO1359" s="2"/>
      <c r="AP1359" s="2" t="s">
        <v>53</v>
      </c>
      <c r="AQ1359" s="2" t="s">
        <v>64</v>
      </c>
      <c r="AR1359" s="2" t="s">
        <v>206</v>
      </c>
      <c r="AS1359" s="2" t="s">
        <v>186</v>
      </c>
      <c r="AT1359" s="2" t="s">
        <v>53</v>
      </c>
      <c r="AX1359" s="2" t="s">
        <v>67</v>
      </c>
      <c r="AY1359" s="12" t="s">
        <v>53</v>
      </c>
      <c r="BA1359" s="8"/>
    </row>
    <row r="1360" ht="12.75" customHeight="1">
      <c r="A1360" s="2" t="s">
        <v>3322</v>
      </c>
      <c r="B1360" s="2" t="s">
        <v>90</v>
      </c>
      <c r="C1360" s="2">
        <v>2020.0</v>
      </c>
      <c r="D1360" s="8"/>
      <c r="E1360" s="9"/>
      <c r="F1360" s="2" t="s">
        <v>292</v>
      </c>
      <c r="G1360" s="2" t="s">
        <v>101</v>
      </c>
      <c r="H1360" s="2" t="s">
        <v>51</v>
      </c>
      <c r="I1360" s="2" t="s">
        <v>92</v>
      </c>
      <c r="J1360" s="2" t="s">
        <v>92</v>
      </c>
      <c r="K1360" s="2" t="s">
        <v>53</v>
      </c>
      <c r="L1360" s="8" t="s">
        <v>72</v>
      </c>
      <c r="M1360" s="2" t="s">
        <v>55</v>
      </c>
      <c r="N1360" s="2" t="s">
        <v>74</v>
      </c>
      <c r="O1360" s="10" t="s">
        <v>81</v>
      </c>
      <c r="P1360" s="2" t="s">
        <v>58</v>
      </c>
      <c r="Q1360" s="2" t="s">
        <v>62</v>
      </c>
      <c r="R1360" s="2"/>
      <c r="S1360" s="2"/>
      <c r="T1360" s="2" t="s">
        <v>166</v>
      </c>
      <c r="U1360" s="2" t="s">
        <v>78</v>
      </c>
      <c r="V1360" s="2" t="s">
        <v>3323</v>
      </c>
      <c r="W1360" s="2" t="s">
        <v>80</v>
      </c>
      <c r="X1360" s="10" t="s">
        <v>235</v>
      </c>
      <c r="Y1360" s="2" t="s">
        <v>58</v>
      </c>
      <c r="Z1360" s="2" t="s">
        <v>62</v>
      </c>
      <c r="AA1360" s="2" t="s">
        <v>166</v>
      </c>
      <c r="AB1360" s="2" t="s">
        <v>82</v>
      </c>
      <c r="AC1360" s="2" t="s">
        <v>3324</v>
      </c>
      <c r="AD1360" s="8"/>
      <c r="AE1360" s="2" t="s">
        <v>64</v>
      </c>
      <c r="AF1360" s="2" t="s">
        <v>110</v>
      </c>
      <c r="AG1360" s="2" t="s">
        <v>63</v>
      </c>
      <c r="AH1360" s="2" t="s">
        <v>88</v>
      </c>
      <c r="AI1360" s="2" t="s">
        <v>205</v>
      </c>
      <c r="AJ1360" s="2" t="s">
        <v>85</v>
      </c>
      <c r="AL1360" s="8"/>
      <c r="AM1360" s="8"/>
      <c r="AO1360" s="8"/>
      <c r="AP1360" s="8"/>
      <c r="AQ1360" s="8"/>
      <c r="AR1360" s="8"/>
      <c r="AS1360" s="8"/>
      <c r="AX1360" s="2" t="s">
        <v>115</v>
      </c>
      <c r="AY1360" s="14"/>
      <c r="BA1360" s="8"/>
    </row>
    <row r="1361" ht="12.75" customHeight="1">
      <c r="A1361" s="2" t="s">
        <v>3325</v>
      </c>
      <c r="B1361" s="2" t="s">
        <v>90</v>
      </c>
      <c r="C1361" s="2">
        <v>2020.0</v>
      </c>
      <c r="D1361" s="2" t="s">
        <v>64</v>
      </c>
      <c r="E1361" s="10" t="s">
        <v>133</v>
      </c>
      <c r="F1361" s="2"/>
      <c r="G1361" s="2" t="s">
        <v>50</v>
      </c>
      <c r="H1361" s="2" t="s">
        <v>134</v>
      </c>
      <c r="I1361" s="2" t="s">
        <v>92</v>
      </c>
      <c r="J1361" s="2" t="s">
        <v>92</v>
      </c>
      <c r="K1361" s="2" t="s">
        <v>53</v>
      </c>
      <c r="L1361" s="8" t="s">
        <v>72</v>
      </c>
      <c r="M1361" s="2" t="s">
        <v>55</v>
      </c>
      <c r="N1361" s="2" t="s">
        <v>74</v>
      </c>
      <c r="O1361" s="10" t="s">
        <v>223</v>
      </c>
      <c r="P1361" s="2"/>
      <c r="Q1361" s="2"/>
      <c r="R1361" s="2" t="s">
        <v>109</v>
      </c>
      <c r="S1361" s="2" t="s">
        <v>59</v>
      </c>
      <c r="T1361" s="8"/>
      <c r="U1361" s="8"/>
      <c r="V1361" s="2" t="s">
        <v>3326</v>
      </c>
      <c r="W1361" s="2" t="s">
        <v>80</v>
      </c>
      <c r="X1361" s="10" t="s">
        <v>204</v>
      </c>
      <c r="Y1361" s="2" t="s">
        <v>58</v>
      </c>
      <c r="Z1361" s="2" t="s">
        <v>62</v>
      </c>
      <c r="AA1361" s="8"/>
      <c r="AB1361" s="2"/>
      <c r="AC1361" s="2" t="s">
        <v>3327</v>
      </c>
      <c r="AD1361" s="8"/>
      <c r="AE1361" s="2" t="s">
        <v>64</v>
      </c>
      <c r="AF1361" s="2" t="s">
        <v>84</v>
      </c>
      <c r="AG1361" s="2" t="s">
        <v>63</v>
      </c>
      <c r="AH1361" s="2" t="s">
        <v>53</v>
      </c>
      <c r="AI1361" s="11"/>
      <c r="AJ1361" s="2" t="s">
        <v>112</v>
      </c>
      <c r="AL1361" s="2"/>
      <c r="AM1361" s="8"/>
      <c r="AO1361" s="2"/>
      <c r="AP1361" s="2" t="s">
        <v>53</v>
      </c>
      <c r="AQ1361" s="2" t="s">
        <v>64</v>
      </c>
      <c r="AR1361" s="2" t="s">
        <v>185</v>
      </c>
      <c r="AS1361" s="2" t="s">
        <v>186</v>
      </c>
      <c r="AT1361" s="2" t="s">
        <v>53</v>
      </c>
      <c r="AU1361" s="2" t="s">
        <v>64</v>
      </c>
      <c r="AX1361" s="2" t="s">
        <v>67</v>
      </c>
      <c r="AY1361" s="12" t="s">
        <v>53</v>
      </c>
      <c r="BA1361" s="8"/>
    </row>
    <row r="1362" ht="12.75" customHeight="1">
      <c r="A1362" s="2" t="s">
        <v>3328</v>
      </c>
      <c r="B1362" s="2" t="s">
        <v>90</v>
      </c>
      <c r="C1362" s="2">
        <v>2020.0</v>
      </c>
      <c r="D1362" s="8"/>
      <c r="E1362" s="9"/>
      <c r="F1362" s="2" t="s">
        <v>389</v>
      </c>
      <c r="G1362" s="2" t="s">
        <v>101</v>
      </c>
      <c r="H1362" s="2" t="s">
        <v>134</v>
      </c>
      <c r="I1362" s="2" t="s">
        <v>92</v>
      </c>
      <c r="J1362" s="2" t="s">
        <v>92</v>
      </c>
      <c r="K1362" s="2" t="s">
        <v>53</v>
      </c>
      <c r="L1362" s="8" t="s">
        <v>72</v>
      </c>
      <c r="M1362" s="2" t="s">
        <v>181</v>
      </c>
      <c r="N1362" s="2" t="s">
        <v>74</v>
      </c>
      <c r="O1362" s="10" t="s">
        <v>177</v>
      </c>
      <c r="P1362" s="2"/>
      <c r="Q1362" s="2"/>
      <c r="R1362" s="2" t="s">
        <v>109</v>
      </c>
      <c r="S1362" s="2" t="s">
        <v>59</v>
      </c>
      <c r="T1362" s="2" t="s">
        <v>105</v>
      </c>
      <c r="U1362" s="2" t="s">
        <v>78</v>
      </c>
      <c r="V1362" s="2" t="s">
        <v>3329</v>
      </c>
      <c r="W1362" s="2" t="s">
        <v>80</v>
      </c>
      <c r="X1362" s="10" t="s">
        <v>165</v>
      </c>
      <c r="Y1362" s="2" t="s">
        <v>58</v>
      </c>
      <c r="Z1362" s="2" t="s">
        <v>62</v>
      </c>
      <c r="AA1362" s="8"/>
      <c r="AB1362" s="2"/>
      <c r="AC1362" s="2" t="s">
        <v>3327</v>
      </c>
      <c r="AD1362" s="8"/>
      <c r="AE1362" s="2" t="s">
        <v>64</v>
      </c>
      <c r="AF1362" s="2" t="s">
        <v>84</v>
      </c>
      <c r="AG1362" s="2" t="s">
        <v>63</v>
      </c>
      <c r="AH1362" s="2" t="s">
        <v>53</v>
      </c>
      <c r="AI1362" s="11"/>
      <c r="AJ1362" s="2" t="s">
        <v>112</v>
      </c>
      <c r="AL1362" s="2"/>
      <c r="AM1362" s="8"/>
      <c r="AO1362" s="2"/>
      <c r="AP1362" s="2" t="s">
        <v>53</v>
      </c>
      <c r="AQ1362" s="2" t="s">
        <v>64</v>
      </c>
      <c r="AR1362" s="2" t="s">
        <v>185</v>
      </c>
      <c r="AS1362" s="2" t="s">
        <v>186</v>
      </c>
      <c r="AT1362" s="2" t="s">
        <v>53</v>
      </c>
      <c r="AU1362" s="2" t="s">
        <v>64</v>
      </c>
      <c r="AX1362" s="2" t="s">
        <v>67</v>
      </c>
      <c r="AY1362" s="12" t="s">
        <v>53</v>
      </c>
      <c r="BA1362" s="8"/>
    </row>
    <row r="1363" ht="12.75" customHeight="1">
      <c r="A1363" s="2" t="s">
        <v>2961</v>
      </c>
      <c r="B1363" s="2" t="s">
        <v>90</v>
      </c>
      <c r="C1363" s="2">
        <v>2020.0</v>
      </c>
      <c r="D1363" s="8"/>
      <c r="E1363" s="9"/>
      <c r="F1363" s="2" t="s">
        <v>516</v>
      </c>
      <c r="G1363" s="2" t="s">
        <v>50</v>
      </c>
      <c r="H1363" s="2" t="s">
        <v>70</v>
      </c>
      <c r="I1363" s="2" t="s">
        <v>92</v>
      </c>
      <c r="J1363" s="2" t="s">
        <v>92</v>
      </c>
      <c r="K1363" s="2" t="s">
        <v>53</v>
      </c>
      <c r="L1363" s="8" t="s">
        <v>72</v>
      </c>
      <c r="M1363" s="2" t="s">
        <v>181</v>
      </c>
      <c r="N1363" s="2" t="s">
        <v>74</v>
      </c>
      <c r="O1363" s="10" t="s">
        <v>289</v>
      </c>
      <c r="P1363" s="2"/>
      <c r="Q1363" s="2"/>
      <c r="R1363" s="2" t="s">
        <v>76</v>
      </c>
      <c r="S1363" s="2" t="s">
        <v>59</v>
      </c>
      <c r="T1363" s="2" t="s">
        <v>105</v>
      </c>
      <c r="U1363" s="2" t="s">
        <v>78</v>
      </c>
      <c r="V1363" s="2" t="s">
        <v>3330</v>
      </c>
      <c r="W1363" s="2" t="s">
        <v>80</v>
      </c>
      <c r="X1363" s="10" t="s">
        <v>86</v>
      </c>
      <c r="Y1363" s="2" t="s">
        <v>58</v>
      </c>
      <c r="Z1363" s="2" t="s">
        <v>62</v>
      </c>
      <c r="AA1363" s="2" t="s">
        <v>105</v>
      </c>
      <c r="AB1363" s="2" t="s">
        <v>82</v>
      </c>
      <c r="AC1363" s="2" t="s">
        <v>3331</v>
      </c>
      <c r="AD1363" s="8"/>
      <c r="AE1363" s="2" t="s">
        <v>64</v>
      </c>
      <c r="AF1363" s="2" t="s">
        <v>84</v>
      </c>
      <c r="AG1363" s="2" t="s">
        <v>63</v>
      </c>
      <c r="AH1363" s="2" t="s">
        <v>53</v>
      </c>
      <c r="AI1363" s="11"/>
      <c r="AJ1363" s="2" t="s">
        <v>112</v>
      </c>
      <c r="AL1363" s="2"/>
      <c r="AM1363" s="8"/>
      <c r="AO1363" s="2"/>
      <c r="AP1363" s="2" t="s">
        <v>64</v>
      </c>
      <c r="AQ1363" s="2" t="s">
        <v>64</v>
      </c>
      <c r="AR1363" s="2"/>
      <c r="AS1363" s="2"/>
      <c r="AT1363" s="2" t="s">
        <v>53</v>
      </c>
      <c r="AX1363" s="2" t="s">
        <v>67</v>
      </c>
      <c r="AY1363" s="12" t="s">
        <v>64</v>
      </c>
      <c r="BA1363" s="8"/>
    </row>
    <row r="1364" ht="12.75" customHeight="1">
      <c r="A1364" s="2" t="s">
        <v>3332</v>
      </c>
      <c r="B1364" s="2" t="s">
        <v>90</v>
      </c>
      <c r="C1364" s="2">
        <v>2020.0</v>
      </c>
      <c r="D1364" s="8"/>
      <c r="E1364" s="9"/>
      <c r="F1364" s="2" t="s">
        <v>413</v>
      </c>
      <c r="G1364" s="2" t="s">
        <v>101</v>
      </c>
      <c r="H1364" s="2" t="s">
        <v>70</v>
      </c>
      <c r="I1364" s="2" t="s">
        <v>92</v>
      </c>
      <c r="J1364" s="2" t="s">
        <v>92</v>
      </c>
      <c r="K1364" s="2" t="s">
        <v>53</v>
      </c>
      <c r="L1364" s="8" t="s">
        <v>72</v>
      </c>
      <c r="M1364" s="2" t="s">
        <v>181</v>
      </c>
      <c r="N1364" s="2" t="s">
        <v>74</v>
      </c>
      <c r="O1364" s="10" t="s">
        <v>289</v>
      </c>
      <c r="P1364" s="2" t="s">
        <v>76</v>
      </c>
      <c r="Q1364" s="2" t="s">
        <v>62</v>
      </c>
      <c r="R1364" s="2"/>
      <c r="S1364" s="2"/>
      <c r="T1364" s="8"/>
      <c r="U1364" s="8"/>
      <c r="V1364" s="2" t="s">
        <v>3333</v>
      </c>
      <c r="W1364" s="2" t="s">
        <v>80</v>
      </c>
      <c r="X1364" s="10" t="s">
        <v>242</v>
      </c>
      <c r="Y1364" s="2" t="s">
        <v>58</v>
      </c>
      <c r="Z1364" s="2" t="s">
        <v>62</v>
      </c>
      <c r="AA1364" s="8"/>
      <c r="AB1364" s="2"/>
      <c r="AC1364" s="2" t="s">
        <v>3334</v>
      </c>
      <c r="AD1364" s="8"/>
      <c r="AE1364" s="2" t="s">
        <v>53</v>
      </c>
      <c r="AF1364" s="11"/>
      <c r="AG1364" s="11"/>
      <c r="AH1364" s="2" t="s">
        <v>53</v>
      </c>
      <c r="AI1364" s="11"/>
      <c r="AJ1364" s="2" t="s">
        <v>112</v>
      </c>
      <c r="AL1364" s="2"/>
      <c r="AM1364" s="8"/>
      <c r="AO1364" s="2"/>
      <c r="AP1364" s="2" t="s">
        <v>53</v>
      </c>
      <c r="AQ1364" s="2" t="s">
        <v>64</v>
      </c>
      <c r="AR1364" s="2" t="s">
        <v>185</v>
      </c>
      <c r="AS1364" s="2" t="s">
        <v>186</v>
      </c>
      <c r="AT1364" s="2" t="s">
        <v>53</v>
      </c>
      <c r="AX1364" s="2" t="s">
        <v>67</v>
      </c>
      <c r="AY1364" s="12" t="s">
        <v>53</v>
      </c>
      <c r="BA1364" s="8"/>
    </row>
    <row r="1365" ht="12.75" customHeight="1">
      <c r="A1365" s="2" t="s">
        <v>3335</v>
      </c>
      <c r="B1365" s="2" t="s">
        <v>90</v>
      </c>
      <c r="C1365" s="2">
        <v>2020.0</v>
      </c>
      <c r="D1365" s="8"/>
      <c r="E1365" s="9"/>
      <c r="F1365" s="2" t="s">
        <v>413</v>
      </c>
      <c r="G1365" s="2" t="s">
        <v>101</v>
      </c>
      <c r="H1365" s="2" t="s">
        <v>51</v>
      </c>
      <c r="I1365" s="2" t="s">
        <v>92</v>
      </c>
      <c r="J1365" s="2" t="s">
        <v>92</v>
      </c>
      <c r="K1365" s="2" t="s">
        <v>53</v>
      </c>
      <c r="L1365" s="8" t="s">
        <v>72</v>
      </c>
      <c r="M1365" s="2" t="s">
        <v>181</v>
      </c>
      <c r="N1365" s="2" t="s">
        <v>74</v>
      </c>
      <c r="O1365" s="10" t="s">
        <v>245</v>
      </c>
      <c r="P1365" s="2"/>
      <c r="Q1365" s="2"/>
      <c r="R1365" s="2" t="s">
        <v>109</v>
      </c>
      <c r="S1365" s="2" t="s">
        <v>59</v>
      </c>
      <c r="T1365" s="2" t="s">
        <v>105</v>
      </c>
      <c r="U1365" s="2" t="s">
        <v>78</v>
      </c>
      <c r="V1365" s="2" t="s">
        <v>3336</v>
      </c>
      <c r="W1365" s="2" t="s">
        <v>80</v>
      </c>
      <c r="X1365" s="10" t="s">
        <v>347</v>
      </c>
      <c r="Y1365" s="2" t="s">
        <v>58</v>
      </c>
      <c r="Z1365" s="2" t="s">
        <v>62</v>
      </c>
      <c r="AA1365" s="8"/>
      <c r="AB1365" s="2" t="s">
        <v>153</v>
      </c>
      <c r="AC1365" s="2" t="s">
        <v>3337</v>
      </c>
      <c r="AD1365" s="8"/>
      <c r="AE1365" s="2" t="s">
        <v>64</v>
      </c>
      <c r="AF1365" s="2" t="s">
        <v>110</v>
      </c>
      <c r="AG1365" s="2" t="s">
        <v>63</v>
      </c>
      <c r="AH1365" s="2" t="s">
        <v>88</v>
      </c>
      <c r="AI1365" s="11" t="s">
        <v>193</v>
      </c>
      <c r="AJ1365" s="8" t="s">
        <v>112</v>
      </c>
      <c r="AL1365" s="2"/>
      <c r="AM1365" s="8"/>
      <c r="AO1365" s="2"/>
      <c r="AP1365" s="2" t="s">
        <v>53</v>
      </c>
      <c r="AQ1365" s="2" t="s">
        <v>64</v>
      </c>
      <c r="AR1365" s="2" t="s">
        <v>185</v>
      </c>
      <c r="AS1365" s="2" t="s">
        <v>186</v>
      </c>
      <c r="AT1365" s="2" t="s">
        <v>53</v>
      </c>
      <c r="AX1365" s="2" t="s">
        <v>67</v>
      </c>
      <c r="AY1365" s="12" t="s">
        <v>53</v>
      </c>
      <c r="BA1365" s="8"/>
    </row>
    <row r="1366" ht="12.75" customHeight="1">
      <c r="A1366" s="2" t="s">
        <v>3338</v>
      </c>
      <c r="B1366" s="2" t="s">
        <v>90</v>
      </c>
      <c r="C1366" s="2">
        <v>2020.0</v>
      </c>
      <c r="D1366" s="8"/>
      <c r="E1366" s="9"/>
      <c r="F1366" s="2" t="s">
        <v>413</v>
      </c>
      <c r="G1366" s="2" t="s">
        <v>50</v>
      </c>
      <c r="H1366" s="2" t="s">
        <v>134</v>
      </c>
      <c r="I1366" s="2" t="s">
        <v>92</v>
      </c>
      <c r="J1366" s="2" t="s">
        <v>92</v>
      </c>
      <c r="K1366" s="2" t="s">
        <v>53</v>
      </c>
      <c r="L1366" s="8" t="s">
        <v>72</v>
      </c>
      <c r="M1366" s="2" t="s">
        <v>73</v>
      </c>
      <c r="O1366" s="10" t="s">
        <v>48</v>
      </c>
      <c r="P1366" s="2"/>
      <c r="Q1366" s="2"/>
      <c r="R1366" s="2" t="s">
        <v>109</v>
      </c>
      <c r="S1366" s="2" t="s">
        <v>59</v>
      </c>
      <c r="T1366" s="8"/>
      <c r="U1366" s="8"/>
      <c r="V1366" s="2" t="s">
        <v>3339</v>
      </c>
      <c r="W1366" s="2" t="s">
        <v>80</v>
      </c>
      <c r="X1366" s="10" t="s">
        <v>770</v>
      </c>
      <c r="Y1366" s="2" t="s">
        <v>58</v>
      </c>
      <c r="Z1366" s="2" t="s">
        <v>62</v>
      </c>
      <c r="AA1366" s="2" t="s">
        <v>105</v>
      </c>
      <c r="AB1366" s="2" t="s">
        <v>82</v>
      </c>
      <c r="AC1366" s="2" t="s">
        <v>3340</v>
      </c>
      <c r="AD1366" s="8"/>
      <c r="AE1366" s="2" t="s">
        <v>64</v>
      </c>
      <c r="AF1366" s="2" t="s">
        <v>84</v>
      </c>
      <c r="AG1366" s="2" t="s">
        <v>63</v>
      </c>
      <c r="AH1366" s="2" t="s">
        <v>53</v>
      </c>
      <c r="AI1366" s="11"/>
      <c r="AJ1366" s="2" t="s">
        <v>112</v>
      </c>
      <c r="AL1366" s="2" t="s">
        <v>64</v>
      </c>
      <c r="AM1366" s="8"/>
      <c r="AN1366" s="8" t="s">
        <v>106</v>
      </c>
      <c r="AO1366" s="2"/>
      <c r="AP1366" s="2" t="s">
        <v>53</v>
      </c>
      <c r="AQ1366" s="2" t="s">
        <v>64</v>
      </c>
      <c r="AR1366" s="2"/>
      <c r="AS1366" s="2"/>
      <c r="AT1366" s="2" t="s">
        <v>53</v>
      </c>
      <c r="AW1366" s="2" t="s">
        <v>64</v>
      </c>
      <c r="AX1366" s="2" t="s">
        <v>67</v>
      </c>
      <c r="AY1366" s="12" t="s">
        <v>53</v>
      </c>
      <c r="AZ1366" s="2">
        <v>2.0</v>
      </c>
      <c r="BA1366" s="8"/>
    </row>
    <row r="1367" ht="12.75" customHeight="1">
      <c r="A1367" s="2"/>
      <c r="B1367" s="2"/>
      <c r="C1367" s="2">
        <v>2020.0</v>
      </c>
      <c r="D1367" s="8"/>
      <c r="E1367" s="9"/>
      <c r="O1367" s="10" t="s">
        <v>263</v>
      </c>
      <c r="P1367" s="2"/>
      <c r="Q1367" s="2"/>
      <c r="R1367" s="2" t="s">
        <v>109</v>
      </c>
      <c r="S1367" s="2" t="s">
        <v>59</v>
      </c>
      <c r="T1367" s="8"/>
      <c r="U1367" s="8"/>
      <c r="V1367" s="2" t="s">
        <v>3339</v>
      </c>
      <c r="W1367" s="8"/>
      <c r="X1367" s="9"/>
      <c r="Y1367" s="8"/>
      <c r="Z1367" s="8"/>
      <c r="AA1367" s="8"/>
      <c r="AB1367" s="2"/>
      <c r="AC1367" s="8"/>
      <c r="AD1367" s="8"/>
      <c r="AE1367" s="2" t="s">
        <v>64</v>
      </c>
      <c r="AF1367" s="2" t="s">
        <v>84</v>
      </c>
      <c r="AG1367" s="2" t="s">
        <v>63</v>
      </c>
      <c r="AH1367" s="2" t="s">
        <v>53</v>
      </c>
      <c r="AI1367" s="11"/>
      <c r="AJ1367" s="2" t="s">
        <v>112</v>
      </c>
      <c r="AL1367" s="2"/>
      <c r="AM1367" s="8"/>
      <c r="AO1367" s="2"/>
      <c r="AP1367" s="2" t="s">
        <v>53</v>
      </c>
      <c r="AQ1367" s="2" t="s">
        <v>64</v>
      </c>
      <c r="AR1367" s="2" t="s">
        <v>185</v>
      </c>
      <c r="AS1367" s="2" t="s">
        <v>186</v>
      </c>
      <c r="AT1367" s="2" t="s">
        <v>53</v>
      </c>
      <c r="AW1367" s="2" t="s">
        <v>64</v>
      </c>
      <c r="AX1367" s="2" t="s">
        <v>67</v>
      </c>
      <c r="AY1367" s="12" t="s">
        <v>53</v>
      </c>
      <c r="BA1367" s="8"/>
    </row>
    <row r="1368" ht="12.75" customHeight="1">
      <c r="A1368" s="2" t="s">
        <v>1818</v>
      </c>
      <c r="B1368" s="2" t="s">
        <v>90</v>
      </c>
      <c r="C1368" s="2">
        <v>2020.0</v>
      </c>
      <c r="D1368" s="2" t="s">
        <v>64</v>
      </c>
      <c r="E1368" s="10" t="s">
        <v>133</v>
      </c>
      <c r="F1368" s="2"/>
      <c r="G1368" s="2" t="s">
        <v>101</v>
      </c>
      <c r="H1368" s="2" t="s">
        <v>70</v>
      </c>
      <c r="I1368" s="2" t="s">
        <v>92</v>
      </c>
      <c r="J1368" s="2" t="s">
        <v>92</v>
      </c>
      <c r="K1368" s="2" t="s">
        <v>53</v>
      </c>
      <c r="L1368" s="8" t="s">
        <v>72</v>
      </c>
      <c r="M1368" s="2" t="s">
        <v>181</v>
      </c>
      <c r="O1368" s="10" t="s">
        <v>177</v>
      </c>
      <c r="P1368" s="2"/>
      <c r="Q1368" s="2"/>
      <c r="R1368" s="2" t="s">
        <v>109</v>
      </c>
      <c r="S1368" s="2" t="s">
        <v>59</v>
      </c>
      <c r="T1368" s="8"/>
      <c r="U1368" s="8"/>
      <c r="V1368" s="2" t="s">
        <v>3341</v>
      </c>
      <c r="W1368" s="2" t="s">
        <v>80</v>
      </c>
      <c r="X1368" s="10" t="s">
        <v>242</v>
      </c>
      <c r="Y1368" s="2" t="s">
        <v>58</v>
      </c>
      <c r="Z1368" s="2" t="s">
        <v>62</v>
      </c>
      <c r="AA1368" s="8"/>
      <c r="AB1368" s="2"/>
      <c r="AC1368" s="8"/>
      <c r="AD1368" s="8"/>
      <c r="AE1368" s="2" t="s">
        <v>64</v>
      </c>
      <c r="AF1368" s="2" t="s">
        <v>110</v>
      </c>
      <c r="AG1368" s="2" t="s">
        <v>63</v>
      </c>
      <c r="AH1368" s="2" t="s">
        <v>88</v>
      </c>
      <c r="AI1368" s="11" t="s">
        <v>1067</v>
      </c>
      <c r="AJ1368" s="2" t="s">
        <v>112</v>
      </c>
      <c r="AL1368" s="2"/>
      <c r="AM1368" s="8"/>
      <c r="AO1368" s="2"/>
      <c r="AP1368" s="2" t="s">
        <v>53</v>
      </c>
      <c r="AQ1368" s="2" t="s">
        <v>64</v>
      </c>
      <c r="AR1368" s="2" t="s">
        <v>185</v>
      </c>
      <c r="AS1368" s="2" t="s">
        <v>186</v>
      </c>
      <c r="AT1368" s="2" t="s">
        <v>53</v>
      </c>
      <c r="AX1368" s="2" t="s">
        <v>67</v>
      </c>
      <c r="AY1368" s="12" t="s">
        <v>53</v>
      </c>
      <c r="BA1368" s="8"/>
    </row>
    <row r="1369" ht="12.75" customHeight="1">
      <c r="A1369" s="2" t="s">
        <v>3342</v>
      </c>
      <c r="B1369" s="2" t="s">
        <v>90</v>
      </c>
      <c r="C1369" s="2">
        <v>2020.0</v>
      </c>
      <c r="D1369" s="8"/>
      <c r="E1369" s="9"/>
      <c r="F1369" s="2" t="s">
        <v>405</v>
      </c>
      <c r="G1369" s="2" t="s">
        <v>101</v>
      </c>
      <c r="H1369" s="2" t="s">
        <v>51</v>
      </c>
      <c r="I1369" s="2" t="s">
        <v>92</v>
      </c>
      <c r="J1369" s="2" t="s">
        <v>92</v>
      </c>
      <c r="K1369" s="2" t="s">
        <v>64</v>
      </c>
      <c r="L1369" s="8" t="s">
        <v>72</v>
      </c>
      <c r="M1369" s="2" t="s">
        <v>73</v>
      </c>
      <c r="N1369" s="2" t="s">
        <v>74</v>
      </c>
      <c r="O1369" s="10" t="s">
        <v>108</v>
      </c>
      <c r="P1369" s="2"/>
      <c r="Q1369" s="2"/>
      <c r="R1369" s="2" t="s">
        <v>109</v>
      </c>
      <c r="S1369" s="2" t="s">
        <v>59</v>
      </c>
      <c r="T1369" s="8"/>
      <c r="U1369" s="8"/>
      <c r="W1369" s="2" t="s">
        <v>115</v>
      </c>
      <c r="X1369" s="10" t="s">
        <v>90</v>
      </c>
      <c r="Y1369" s="2" t="s">
        <v>58</v>
      </c>
      <c r="Z1369" s="2" t="s">
        <v>62</v>
      </c>
      <c r="AA1369" s="2" t="s">
        <v>105</v>
      </c>
      <c r="AB1369" s="2" t="s">
        <v>153</v>
      </c>
      <c r="AC1369" s="2" t="s">
        <v>3343</v>
      </c>
      <c r="AD1369" s="8"/>
      <c r="AE1369" s="2" t="s">
        <v>53</v>
      </c>
      <c r="AF1369" s="11"/>
      <c r="AG1369" s="11"/>
      <c r="AH1369" s="2" t="s">
        <v>53</v>
      </c>
      <c r="AI1369" s="11"/>
      <c r="AJ1369" s="2" t="s">
        <v>112</v>
      </c>
      <c r="AL1369" s="2"/>
      <c r="AM1369" s="8"/>
      <c r="AO1369" s="2"/>
      <c r="AP1369" s="2" t="s">
        <v>64</v>
      </c>
      <c r="AQ1369" s="2" t="s">
        <v>64</v>
      </c>
      <c r="AR1369" s="2" t="s">
        <v>185</v>
      </c>
      <c r="AS1369" s="2" t="s">
        <v>186</v>
      </c>
      <c r="AT1369" s="2" t="s">
        <v>53</v>
      </c>
      <c r="AW1369" s="2" t="s">
        <v>64</v>
      </c>
      <c r="AX1369" s="2" t="s">
        <v>67</v>
      </c>
      <c r="AY1369" s="12" t="s">
        <v>53</v>
      </c>
      <c r="BA1369" s="8"/>
    </row>
    <row r="1370" ht="12.75" customHeight="1">
      <c r="A1370" s="2" t="s">
        <v>3344</v>
      </c>
      <c r="B1370" s="2" t="s">
        <v>90</v>
      </c>
      <c r="C1370" s="2">
        <v>2020.0</v>
      </c>
      <c r="D1370" s="8"/>
      <c r="E1370" s="9"/>
      <c r="F1370" s="2" t="s">
        <v>630</v>
      </c>
      <c r="G1370" s="2" t="s">
        <v>50</v>
      </c>
      <c r="H1370" s="2" t="s">
        <v>134</v>
      </c>
      <c r="I1370" s="2" t="s">
        <v>92</v>
      </c>
      <c r="J1370" s="2" t="s">
        <v>92</v>
      </c>
      <c r="K1370" s="2" t="s">
        <v>53</v>
      </c>
      <c r="L1370" s="8" t="s">
        <v>72</v>
      </c>
      <c r="M1370" s="2" t="s">
        <v>181</v>
      </c>
      <c r="N1370" s="2" t="s">
        <v>158</v>
      </c>
      <c r="O1370" s="10" t="s">
        <v>289</v>
      </c>
      <c r="P1370" s="2"/>
      <c r="Q1370" s="2"/>
      <c r="R1370" s="2" t="s">
        <v>76</v>
      </c>
      <c r="S1370" s="2" t="s">
        <v>59</v>
      </c>
      <c r="T1370" s="2" t="s">
        <v>105</v>
      </c>
      <c r="U1370" s="2" t="s">
        <v>78</v>
      </c>
      <c r="V1370" s="2" t="s">
        <v>3345</v>
      </c>
      <c r="W1370" s="2" t="s">
        <v>80</v>
      </c>
      <c r="X1370" s="10" t="s">
        <v>438</v>
      </c>
      <c r="Y1370" s="2" t="s">
        <v>58</v>
      </c>
      <c r="Z1370" s="2" t="s">
        <v>62</v>
      </c>
      <c r="AA1370" s="8"/>
      <c r="AB1370" s="2"/>
      <c r="AC1370" s="2" t="s">
        <v>3346</v>
      </c>
      <c r="AD1370" s="8"/>
      <c r="AE1370" s="2" t="s">
        <v>64</v>
      </c>
      <c r="AF1370" s="2" t="s">
        <v>84</v>
      </c>
      <c r="AG1370" s="2" t="s">
        <v>63</v>
      </c>
      <c r="AH1370" s="2" t="s">
        <v>53</v>
      </c>
      <c r="AI1370" s="11"/>
      <c r="AJ1370" s="2" t="s">
        <v>112</v>
      </c>
      <c r="AL1370" s="2"/>
      <c r="AM1370" s="8"/>
      <c r="AO1370" s="2" t="s">
        <v>64</v>
      </c>
      <c r="AP1370" s="2" t="s">
        <v>64</v>
      </c>
      <c r="AQ1370" s="2" t="s">
        <v>64</v>
      </c>
      <c r="AR1370" s="2"/>
      <c r="AS1370" s="2"/>
      <c r="AT1370" s="2" t="s">
        <v>53</v>
      </c>
      <c r="AW1370" s="2" t="s">
        <v>64</v>
      </c>
      <c r="AX1370" s="2" t="s">
        <v>67</v>
      </c>
      <c r="AY1370" s="12" t="s">
        <v>53</v>
      </c>
      <c r="BA1370" s="8"/>
    </row>
    <row r="1371" ht="12.75" customHeight="1">
      <c r="A1371" s="2" t="s">
        <v>919</v>
      </c>
      <c r="B1371" s="2" t="s">
        <v>90</v>
      </c>
      <c r="C1371" s="2">
        <v>2020.0</v>
      </c>
      <c r="D1371" s="8"/>
      <c r="E1371" s="9"/>
      <c r="F1371" s="2" t="s">
        <v>630</v>
      </c>
      <c r="G1371" s="2" t="s">
        <v>50</v>
      </c>
      <c r="H1371" s="2" t="s">
        <v>91</v>
      </c>
      <c r="I1371" s="2" t="s">
        <v>92</v>
      </c>
      <c r="J1371" s="2" t="s">
        <v>92</v>
      </c>
      <c r="K1371" s="2" t="s">
        <v>53</v>
      </c>
      <c r="L1371" s="8" t="s">
        <v>72</v>
      </c>
      <c r="M1371" s="2" t="s">
        <v>73</v>
      </c>
      <c r="N1371" s="2" t="s">
        <v>598</v>
      </c>
      <c r="O1371" s="10" t="s">
        <v>156</v>
      </c>
      <c r="P1371" s="2"/>
      <c r="Q1371" s="2"/>
      <c r="R1371" s="2" t="s">
        <v>76</v>
      </c>
      <c r="S1371" s="2" t="s">
        <v>59</v>
      </c>
      <c r="T1371" s="2" t="s">
        <v>105</v>
      </c>
      <c r="U1371" s="2" t="s">
        <v>78</v>
      </c>
      <c r="V1371" s="2" t="s">
        <v>3347</v>
      </c>
      <c r="W1371" s="2" t="s">
        <v>80</v>
      </c>
      <c r="X1371" s="10" t="s">
        <v>259</v>
      </c>
      <c r="Y1371" s="2" t="s">
        <v>58</v>
      </c>
      <c r="Z1371" s="2" t="s">
        <v>62</v>
      </c>
      <c r="AA1371" s="8"/>
      <c r="AB1371" s="2"/>
      <c r="AC1371" s="2" t="s">
        <v>3348</v>
      </c>
      <c r="AD1371" s="8"/>
      <c r="AE1371" s="2" t="s">
        <v>64</v>
      </c>
      <c r="AF1371" s="2" t="s">
        <v>84</v>
      </c>
      <c r="AG1371" s="2" t="s">
        <v>63</v>
      </c>
      <c r="AH1371" s="2" t="s">
        <v>53</v>
      </c>
      <c r="AI1371" s="11"/>
      <c r="AJ1371" s="2" t="s">
        <v>112</v>
      </c>
      <c r="AL1371" s="2"/>
      <c r="AM1371" s="8"/>
      <c r="AO1371" s="2"/>
      <c r="AP1371" s="2" t="s">
        <v>64</v>
      </c>
      <c r="AQ1371" s="2" t="s">
        <v>64</v>
      </c>
      <c r="AR1371" s="2" t="s">
        <v>131</v>
      </c>
      <c r="AS1371" s="2" t="s">
        <v>114</v>
      </c>
      <c r="AT1371" s="2" t="s">
        <v>53</v>
      </c>
      <c r="AX1371" s="2" t="s">
        <v>67</v>
      </c>
      <c r="AY1371" s="12" t="s">
        <v>53</v>
      </c>
      <c r="BA1371" s="8"/>
    </row>
    <row r="1372" ht="12.75" customHeight="1">
      <c r="A1372" s="2" t="s">
        <v>3349</v>
      </c>
      <c r="B1372" s="2" t="s">
        <v>69</v>
      </c>
      <c r="C1372" s="2">
        <v>2020.0</v>
      </c>
      <c r="D1372" s="8"/>
      <c r="E1372" s="9"/>
      <c r="F1372" s="2" t="s">
        <v>274</v>
      </c>
      <c r="G1372" s="2" t="s">
        <v>101</v>
      </c>
      <c r="H1372" s="2" t="s">
        <v>51</v>
      </c>
      <c r="I1372" s="2" t="s">
        <v>92</v>
      </c>
      <c r="J1372" s="2" t="s">
        <v>92</v>
      </c>
      <c r="K1372" s="2" t="s">
        <v>53</v>
      </c>
      <c r="L1372" s="8" t="s">
        <v>72</v>
      </c>
      <c r="M1372" s="2" t="s">
        <v>55</v>
      </c>
      <c r="N1372" s="2" t="s">
        <v>74</v>
      </c>
      <c r="O1372" s="10" t="s">
        <v>69</v>
      </c>
      <c r="P1372" s="2"/>
      <c r="Q1372" s="2"/>
      <c r="R1372" s="2" t="s">
        <v>58</v>
      </c>
      <c r="S1372" s="2" t="s">
        <v>59</v>
      </c>
      <c r="T1372" s="2" t="s">
        <v>77</v>
      </c>
      <c r="U1372" s="2" t="s">
        <v>78</v>
      </c>
      <c r="V1372" s="2" t="s">
        <v>3350</v>
      </c>
      <c r="W1372" s="2" t="s">
        <v>80</v>
      </c>
      <c r="X1372" s="10" t="s">
        <v>229</v>
      </c>
      <c r="Y1372" s="2" t="s">
        <v>58</v>
      </c>
      <c r="Z1372" s="2" t="s">
        <v>62</v>
      </c>
      <c r="AA1372" s="2" t="s">
        <v>77</v>
      </c>
      <c r="AB1372" s="2"/>
      <c r="AC1372" s="2" t="s">
        <v>3351</v>
      </c>
      <c r="AD1372" s="8"/>
      <c r="AE1372" s="2" t="s">
        <v>64</v>
      </c>
      <c r="AF1372" s="2" t="s">
        <v>84</v>
      </c>
      <c r="AG1372" s="2" t="s">
        <v>63</v>
      </c>
      <c r="AH1372" s="2" t="s">
        <v>53</v>
      </c>
      <c r="AI1372" s="11"/>
      <c r="AL1372" s="2"/>
      <c r="AM1372" s="8"/>
      <c r="AO1372" s="2" t="s">
        <v>64</v>
      </c>
      <c r="AP1372" s="2" t="s">
        <v>53</v>
      </c>
      <c r="AQ1372" s="2" t="s">
        <v>64</v>
      </c>
      <c r="AR1372" s="2" t="s">
        <v>206</v>
      </c>
      <c r="AS1372" s="2" t="s">
        <v>186</v>
      </c>
      <c r="AT1372" s="2" t="s">
        <v>53</v>
      </c>
      <c r="AX1372" s="2" t="s">
        <v>67</v>
      </c>
      <c r="AY1372" s="12" t="s">
        <v>53</v>
      </c>
      <c r="BA1372" s="8"/>
    </row>
    <row r="1373" ht="12.75" customHeight="1">
      <c r="A1373" s="2" t="s">
        <v>3352</v>
      </c>
      <c r="B1373" s="2" t="s">
        <v>69</v>
      </c>
      <c r="C1373" s="2">
        <v>2020.0</v>
      </c>
      <c r="D1373" s="8"/>
      <c r="E1373" s="9"/>
      <c r="F1373" s="2" t="s">
        <v>274</v>
      </c>
      <c r="G1373" s="2" t="s">
        <v>101</v>
      </c>
      <c r="H1373" s="2" t="s">
        <v>70</v>
      </c>
      <c r="I1373" s="2" t="s">
        <v>71</v>
      </c>
      <c r="J1373" s="2" t="s">
        <v>71</v>
      </c>
      <c r="K1373" s="2" t="s">
        <v>53</v>
      </c>
      <c r="L1373" s="8" t="s">
        <v>72</v>
      </c>
      <c r="M1373" s="2" t="s">
        <v>55</v>
      </c>
      <c r="N1373" s="2" t="s">
        <v>74</v>
      </c>
      <c r="O1373" s="10" t="s">
        <v>95</v>
      </c>
      <c r="P1373" s="2"/>
      <c r="Q1373" s="2"/>
      <c r="R1373" s="2" t="s">
        <v>58</v>
      </c>
      <c r="S1373" s="2" t="s">
        <v>59</v>
      </c>
      <c r="T1373" s="2" t="s">
        <v>77</v>
      </c>
      <c r="U1373" s="2" t="s">
        <v>250</v>
      </c>
      <c r="V1373" s="2" t="s">
        <v>3353</v>
      </c>
      <c r="W1373" s="2" t="s">
        <v>80</v>
      </c>
      <c r="X1373" s="10" t="s">
        <v>95</v>
      </c>
      <c r="Y1373" s="2" t="s">
        <v>58</v>
      </c>
      <c r="Z1373" s="2" t="s">
        <v>62</v>
      </c>
      <c r="AA1373" s="2" t="s">
        <v>77</v>
      </c>
      <c r="AB1373" s="2" t="s">
        <v>153</v>
      </c>
      <c r="AC1373" s="2" t="s">
        <v>3353</v>
      </c>
      <c r="AD1373" s="8"/>
      <c r="AE1373" s="2" t="s">
        <v>64</v>
      </c>
      <c r="AF1373" s="2" t="s">
        <v>97</v>
      </c>
      <c r="AG1373" s="2" t="s">
        <v>88</v>
      </c>
      <c r="AH1373" s="2" t="s">
        <v>53</v>
      </c>
      <c r="AI1373" s="11"/>
      <c r="AL1373" s="2" t="s">
        <v>64</v>
      </c>
      <c r="AM1373" s="8" t="s">
        <v>305</v>
      </c>
      <c r="AN1373" s="8" t="s">
        <v>186</v>
      </c>
      <c r="AO1373" s="2"/>
      <c r="AP1373" s="8"/>
      <c r="AQ1373" s="2" t="s">
        <v>53</v>
      </c>
      <c r="AR1373" s="8"/>
      <c r="AS1373" s="8"/>
      <c r="AX1373" s="2" t="s">
        <v>107</v>
      </c>
      <c r="AY1373" s="14"/>
      <c r="BA1373" s="8"/>
    </row>
    <row r="1374" ht="12.75" customHeight="1">
      <c r="A1374" s="2" t="s">
        <v>3354</v>
      </c>
      <c r="B1374" s="2" t="s">
        <v>69</v>
      </c>
      <c r="C1374" s="2">
        <v>2020.0</v>
      </c>
      <c r="D1374" s="8"/>
      <c r="E1374" s="9"/>
      <c r="F1374" s="2" t="s">
        <v>292</v>
      </c>
      <c r="G1374" s="2" t="s">
        <v>50</v>
      </c>
      <c r="H1374" s="2" t="s">
        <v>70</v>
      </c>
      <c r="I1374" s="2" t="s">
        <v>71</v>
      </c>
      <c r="J1374" s="2" t="s">
        <v>71</v>
      </c>
      <c r="K1374" s="2" t="s">
        <v>53</v>
      </c>
      <c r="L1374" s="2" t="s">
        <v>54</v>
      </c>
      <c r="M1374" s="2" t="s">
        <v>55</v>
      </c>
      <c r="N1374" s="2" t="s">
        <v>74</v>
      </c>
      <c r="O1374" s="10" t="s">
        <v>117</v>
      </c>
      <c r="P1374" s="2"/>
      <c r="Q1374" s="2"/>
      <c r="R1374" s="2" t="s">
        <v>76</v>
      </c>
      <c r="S1374" s="2" t="s">
        <v>59</v>
      </c>
      <c r="T1374" s="8"/>
      <c r="U1374" s="8"/>
      <c r="V1374" s="2" t="s">
        <v>3355</v>
      </c>
      <c r="W1374" s="2" t="s">
        <v>61</v>
      </c>
      <c r="X1374" s="9"/>
      <c r="Y1374" s="8"/>
      <c r="Z1374" s="8"/>
      <c r="AA1374" s="8"/>
      <c r="AB1374" s="2"/>
      <c r="AC1374" s="8"/>
      <c r="AD1374" s="8"/>
      <c r="AE1374" s="2" t="s">
        <v>53</v>
      </c>
      <c r="AF1374" s="11"/>
      <c r="AG1374" s="11"/>
      <c r="AH1374" s="2" t="s">
        <v>53</v>
      </c>
      <c r="AI1374" s="11"/>
      <c r="AK1374" s="8" t="s">
        <v>98</v>
      </c>
      <c r="AL1374" s="2"/>
      <c r="AM1374" s="8"/>
      <c r="AO1374" s="2"/>
      <c r="AP1374" s="2" t="s">
        <v>64</v>
      </c>
      <c r="AQ1374" s="2" t="s">
        <v>64</v>
      </c>
      <c r="AR1374" s="2"/>
      <c r="AS1374" s="2"/>
      <c r="AT1374" s="2" t="s">
        <v>53</v>
      </c>
      <c r="AX1374" s="2" t="s">
        <v>67</v>
      </c>
      <c r="AY1374" s="12" t="s">
        <v>53</v>
      </c>
      <c r="BA1374" s="8"/>
    </row>
    <row r="1375" ht="12.75" customHeight="1">
      <c r="A1375" s="2" t="s">
        <v>3356</v>
      </c>
      <c r="B1375" s="2" t="s">
        <v>69</v>
      </c>
      <c r="C1375" s="2">
        <v>2020.0</v>
      </c>
      <c r="D1375" s="2" t="s">
        <v>64</v>
      </c>
      <c r="E1375" s="10" t="s">
        <v>163</v>
      </c>
      <c r="F1375" s="2"/>
      <c r="G1375" s="2" t="s">
        <v>101</v>
      </c>
      <c r="H1375" s="2" t="s">
        <v>91</v>
      </c>
      <c r="I1375" s="2" t="s">
        <v>71</v>
      </c>
      <c r="J1375" s="2" t="s">
        <v>71</v>
      </c>
      <c r="K1375" s="2" t="s">
        <v>53</v>
      </c>
      <c r="L1375" s="8" t="s">
        <v>72</v>
      </c>
      <c r="M1375" s="2" t="s">
        <v>55</v>
      </c>
      <c r="N1375" s="2" t="s">
        <v>598</v>
      </c>
      <c r="O1375" s="10" t="s">
        <v>277</v>
      </c>
      <c r="P1375" s="2"/>
      <c r="Q1375" s="2"/>
      <c r="R1375" s="2" t="s">
        <v>58</v>
      </c>
      <c r="S1375" s="2" t="s">
        <v>59</v>
      </c>
      <c r="T1375" s="2" t="s">
        <v>166</v>
      </c>
      <c r="U1375" s="2" t="s">
        <v>78</v>
      </c>
      <c r="V1375" s="2" t="s">
        <v>3357</v>
      </c>
      <c r="W1375" s="2" t="s">
        <v>80</v>
      </c>
      <c r="X1375" s="10" t="s">
        <v>165</v>
      </c>
      <c r="Y1375" s="2" t="s">
        <v>58</v>
      </c>
      <c r="Z1375" s="2" t="s">
        <v>62</v>
      </c>
      <c r="AA1375" s="2" t="s">
        <v>105</v>
      </c>
      <c r="AB1375" s="2" t="s">
        <v>82</v>
      </c>
      <c r="AC1375" s="2" t="s">
        <v>3357</v>
      </c>
      <c r="AD1375" s="8"/>
      <c r="AE1375" s="2" t="s">
        <v>64</v>
      </c>
      <c r="AF1375" s="2" t="s">
        <v>97</v>
      </c>
      <c r="AG1375" s="2" t="s">
        <v>88</v>
      </c>
      <c r="AH1375" s="2" t="s">
        <v>53</v>
      </c>
      <c r="AI1375" s="11"/>
      <c r="AL1375" s="2"/>
      <c r="AM1375" s="8"/>
      <c r="AO1375" s="2"/>
      <c r="AP1375" s="2" t="s">
        <v>64</v>
      </c>
      <c r="AQ1375" s="2" t="s">
        <v>64</v>
      </c>
      <c r="AR1375" s="2"/>
      <c r="AS1375" s="2"/>
      <c r="AT1375" s="2" t="s">
        <v>53</v>
      </c>
      <c r="AX1375" s="2" t="s">
        <v>67</v>
      </c>
      <c r="AY1375" s="12" t="s">
        <v>53</v>
      </c>
      <c r="BA1375" s="8"/>
    </row>
    <row r="1376" ht="12.75" customHeight="1">
      <c r="A1376" s="2" t="s">
        <v>3358</v>
      </c>
      <c r="B1376" s="2" t="s">
        <v>69</v>
      </c>
      <c r="C1376" s="2">
        <v>2020.0</v>
      </c>
      <c r="D1376" s="8"/>
      <c r="E1376" s="9"/>
      <c r="F1376" s="2" t="s">
        <v>389</v>
      </c>
      <c r="G1376" s="2" t="s">
        <v>50</v>
      </c>
      <c r="H1376" s="2" t="s">
        <v>51</v>
      </c>
      <c r="I1376" s="2" t="s">
        <v>125</v>
      </c>
      <c r="J1376" s="2" t="s">
        <v>125</v>
      </c>
      <c r="K1376" s="2" t="s">
        <v>53</v>
      </c>
      <c r="L1376" s="8" t="s">
        <v>54</v>
      </c>
      <c r="M1376" s="2" t="s">
        <v>73</v>
      </c>
      <c r="N1376" s="2" t="s">
        <v>74</v>
      </c>
      <c r="O1376" s="10" t="s">
        <v>259</v>
      </c>
      <c r="P1376" s="2"/>
      <c r="Q1376" s="2"/>
      <c r="R1376" s="2" t="s">
        <v>58</v>
      </c>
      <c r="S1376" s="2" t="s">
        <v>59</v>
      </c>
      <c r="T1376" s="8"/>
      <c r="U1376" s="8"/>
      <c r="V1376" s="2" t="s">
        <v>3359</v>
      </c>
      <c r="W1376" s="2" t="s">
        <v>61</v>
      </c>
      <c r="X1376" s="9"/>
      <c r="Y1376" s="8"/>
      <c r="Z1376" s="2" t="s">
        <v>62</v>
      </c>
      <c r="AA1376" s="8"/>
      <c r="AB1376" s="2"/>
      <c r="AC1376" s="8"/>
      <c r="AD1376" s="8"/>
      <c r="AE1376" s="2" t="s">
        <v>53</v>
      </c>
      <c r="AF1376" s="11"/>
      <c r="AG1376" s="11"/>
      <c r="AH1376" s="2" t="s">
        <v>53</v>
      </c>
      <c r="AI1376" s="11"/>
      <c r="AL1376" s="2" t="s">
        <v>64</v>
      </c>
      <c r="AM1376" s="8" t="s">
        <v>221</v>
      </c>
      <c r="AN1376" s="8" t="s">
        <v>114</v>
      </c>
      <c r="AO1376" s="2"/>
      <c r="AP1376" s="2" t="s">
        <v>53</v>
      </c>
      <c r="AQ1376" s="2" t="s">
        <v>64</v>
      </c>
      <c r="AR1376" s="2" t="s">
        <v>185</v>
      </c>
      <c r="AS1376" s="2" t="s">
        <v>186</v>
      </c>
      <c r="AT1376" s="2" t="s">
        <v>53</v>
      </c>
      <c r="AX1376" s="2" t="s">
        <v>107</v>
      </c>
      <c r="AY1376" s="12" t="s">
        <v>53</v>
      </c>
      <c r="BA1376" s="8"/>
    </row>
    <row r="1377" ht="12.75" customHeight="1">
      <c r="A1377" s="2" t="s">
        <v>3360</v>
      </c>
      <c r="B1377" s="2" t="s">
        <v>69</v>
      </c>
      <c r="C1377" s="2">
        <v>2020.0</v>
      </c>
      <c r="D1377" s="8"/>
      <c r="E1377" s="9"/>
      <c r="F1377" s="2" t="s">
        <v>431</v>
      </c>
      <c r="G1377" s="2" t="s">
        <v>50</v>
      </c>
      <c r="H1377" s="2" t="s">
        <v>70</v>
      </c>
      <c r="I1377" s="2" t="s">
        <v>71</v>
      </c>
      <c r="J1377" s="2" t="s">
        <v>71</v>
      </c>
      <c r="K1377" s="2" t="s">
        <v>53</v>
      </c>
      <c r="L1377" s="8" t="s">
        <v>72</v>
      </c>
      <c r="M1377" s="2" t="s">
        <v>73</v>
      </c>
      <c r="N1377" s="2" t="s">
        <v>335</v>
      </c>
      <c r="O1377" s="10" t="s">
        <v>117</v>
      </c>
      <c r="P1377" s="2"/>
      <c r="Q1377" s="2"/>
      <c r="R1377" s="2" t="s">
        <v>76</v>
      </c>
      <c r="S1377" s="2" t="s">
        <v>59</v>
      </c>
      <c r="T1377" s="2" t="s">
        <v>105</v>
      </c>
      <c r="U1377" s="2" t="s">
        <v>78</v>
      </c>
      <c r="V1377" s="2" t="s">
        <v>3361</v>
      </c>
      <c r="W1377" s="2" t="s">
        <v>80</v>
      </c>
      <c r="X1377" s="10" t="s">
        <v>322</v>
      </c>
      <c r="Y1377" s="2" t="s">
        <v>58</v>
      </c>
      <c r="Z1377" s="2" t="s">
        <v>62</v>
      </c>
      <c r="AA1377" s="8"/>
      <c r="AB1377" s="2"/>
      <c r="AC1377" s="2" t="s">
        <v>3362</v>
      </c>
      <c r="AD1377" s="8"/>
      <c r="AE1377" s="2" t="s">
        <v>64</v>
      </c>
      <c r="AF1377" s="2" t="s">
        <v>84</v>
      </c>
      <c r="AG1377" s="2" t="s">
        <v>63</v>
      </c>
      <c r="AH1377" s="2" t="s">
        <v>53</v>
      </c>
      <c r="AI1377" s="11"/>
      <c r="AL1377" s="2" t="s">
        <v>64</v>
      </c>
      <c r="AM1377" s="8"/>
      <c r="AN1377" s="8" t="s">
        <v>106</v>
      </c>
      <c r="AO1377" s="2"/>
      <c r="AP1377" s="2" t="s">
        <v>64</v>
      </c>
      <c r="AQ1377" s="2" t="s">
        <v>64</v>
      </c>
      <c r="AR1377" s="2" t="s">
        <v>131</v>
      </c>
      <c r="AS1377" s="2" t="s">
        <v>114</v>
      </c>
      <c r="AT1377" s="2" t="s">
        <v>53</v>
      </c>
      <c r="AX1377" s="2" t="s">
        <v>67</v>
      </c>
      <c r="AY1377" s="12" t="s">
        <v>53</v>
      </c>
      <c r="BA1377" s="8"/>
    </row>
    <row r="1378" ht="12.75" customHeight="1">
      <c r="A1378" s="2" t="s">
        <v>3363</v>
      </c>
      <c r="B1378" s="2" t="s">
        <v>69</v>
      </c>
      <c r="C1378" s="2">
        <v>2020.0</v>
      </c>
      <c r="D1378" s="8"/>
      <c r="E1378" s="9"/>
      <c r="F1378" s="2" t="s">
        <v>188</v>
      </c>
      <c r="G1378" s="2" t="s">
        <v>50</v>
      </c>
      <c r="H1378" s="2" t="s">
        <v>70</v>
      </c>
      <c r="I1378" s="2" t="s">
        <v>71</v>
      </c>
      <c r="J1378" s="2" t="s">
        <v>71</v>
      </c>
      <c r="K1378" s="2" t="s">
        <v>53</v>
      </c>
      <c r="L1378" s="8" t="s">
        <v>54</v>
      </c>
      <c r="M1378" s="2" t="s">
        <v>55</v>
      </c>
      <c r="N1378" s="2" t="s">
        <v>74</v>
      </c>
      <c r="O1378" s="10" t="s">
        <v>137</v>
      </c>
      <c r="P1378" s="2"/>
      <c r="Q1378" s="2"/>
      <c r="R1378" s="2" t="s">
        <v>58</v>
      </c>
      <c r="S1378" s="2" t="s">
        <v>59</v>
      </c>
      <c r="T1378" s="8"/>
      <c r="U1378" s="8"/>
      <c r="V1378" s="2" t="s">
        <v>3364</v>
      </c>
      <c r="W1378" s="2" t="s">
        <v>80</v>
      </c>
      <c r="X1378" s="10" t="s">
        <v>279</v>
      </c>
      <c r="Y1378" s="2" t="s">
        <v>58</v>
      </c>
      <c r="Z1378" s="2" t="s">
        <v>62</v>
      </c>
      <c r="AA1378" s="8"/>
      <c r="AB1378" s="2"/>
      <c r="AC1378" s="2" t="s">
        <v>3365</v>
      </c>
      <c r="AD1378" s="8"/>
      <c r="AE1378" s="2" t="s">
        <v>64</v>
      </c>
      <c r="AF1378" s="2" t="s">
        <v>97</v>
      </c>
      <c r="AG1378" s="2" t="s">
        <v>88</v>
      </c>
      <c r="AH1378" s="2" t="s">
        <v>53</v>
      </c>
      <c r="AI1378" s="11"/>
      <c r="AJ1378" s="2" t="s">
        <v>85</v>
      </c>
      <c r="AL1378" s="2"/>
      <c r="AM1378" s="8"/>
      <c r="AO1378" s="2"/>
      <c r="AP1378" s="2" t="s">
        <v>64</v>
      </c>
      <c r="AQ1378" s="2" t="s">
        <v>64</v>
      </c>
      <c r="AR1378" s="2"/>
      <c r="AS1378" s="2"/>
      <c r="AT1378" s="2" t="s">
        <v>53</v>
      </c>
      <c r="AX1378" s="2" t="s">
        <v>67</v>
      </c>
      <c r="AY1378" s="12" t="s">
        <v>53</v>
      </c>
      <c r="BA1378" s="8"/>
    </row>
    <row r="1379" ht="12.75" customHeight="1">
      <c r="A1379" s="2" t="s">
        <v>976</v>
      </c>
      <c r="B1379" s="2" t="s">
        <v>69</v>
      </c>
      <c r="C1379" s="2">
        <v>2020.0</v>
      </c>
      <c r="D1379" s="8"/>
      <c r="E1379" s="9"/>
      <c r="F1379" s="2" t="s">
        <v>413</v>
      </c>
      <c r="G1379" s="2" t="s">
        <v>101</v>
      </c>
      <c r="H1379" s="2" t="s">
        <v>91</v>
      </c>
      <c r="I1379" s="2" t="s">
        <v>71</v>
      </c>
      <c r="J1379" s="2" t="s">
        <v>71</v>
      </c>
      <c r="K1379" s="2" t="s">
        <v>53</v>
      </c>
      <c r="L1379" s="8" t="s">
        <v>72</v>
      </c>
      <c r="M1379" s="2" t="s">
        <v>73</v>
      </c>
      <c r="N1379" s="2" t="s">
        <v>215</v>
      </c>
      <c r="O1379" s="10" t="s">
        <v>2073</v>
      </c>
      <c r="P1379" s="2"/>
      <c r="Q1379" s="2"/>
      <c r="R1379" s="2" t="s">
        <v>148</v>
      </c>
      <c r="S1379" s="2" t="s">
        <v>59</v>
      </c>
      <c r="T1379" s="2" t="s">
        <v>795</v>
      </c>
      <c r="U1379" s="2" t="s">
        <v>78</v>
      </c>
      <c r="V1379" s="2" t="s">
        <v>3366</v>
      </c>
      <c r="W1379" s="2" t="s">
        <v>80</v>
      </c>
      <c r="X1379" s="10" t="s">
        <v>266</v>
      </c>
      <c r="Y1379" s="2" t="s">
        <v>58</v>
      </c>
      <c r="Z1379" s="2" t="s">
        <v>62</v>
      </c>
      <c r="AA1379" s="8"/>
      <c r="AB1379" s="2"/>
      <c r="AC1379" s="2" t="s">
        <v>3367</v>
      </c>
      <c r="AD1379" s="8"/>
      <c r="AE1379" s="2" t="s">
        <v>64</v>
      </c>
      <c r="AF1379" s="2" t="s">
        <v>84</v>
      </c>
      <c r="AG1379" s="2" t="s">
        <v>63</v>
      </c>
      <c r="AH1379" s="2" t="s">
        <v>53</v>
      </c>
      <c r="AI1379" s="11"/>
      <c r="AL1379" s="2"/>
      <c r="AM1379" s="8"/>
      <c r="AO1379" s="2"/>
      <c r="AP1379" s="2" t="s">
        <v>53</v>
      </c>
      <c r="AQ1379" s="2" t="s">
        <v>64</v>
      </c>
      <c r="AR1379" s="2" t="s">
        <v>113</v>
      </c>
      <c r="AS1379" s="2" t="s">
        <v>114</v>
      </c>
      <c r="AT1379" s="2" t="s">
        <v>53</v>
      </c>
      <c r="AW1379" s="2" t="s">
        <v>64</v>
      </c>
      <c r="AX1379" s="2" t="s">
        <v>67</v>
      </c>
      <c r="AY1379" s="12" t="s">
        <v>53</v>
      </c>
      <c r="BA1379" s="8"/>
    </row>
    <row r="1380" ht="12.75" customHeight="1">
      <c r="A1380" s="2" t="s">
        <v>3368</v>
      </c>
      <c r="B1380" s="2" t="s">
        <v>69</v>
      </c>
      <c r="C1380" s="2">
        <v>2020.0</v>
      </c>
      <c r="D1380" s="8"/>
      <c r="E1380" s="9"/>
      <c r="F1380" s="2" t="s">
        <v>413</v>
      </c>
      <c r="G1380" s="2" t="s">
        <v>101</v>
      </c>
      <c r="H1380" s="2" t="s">
        <v>134</v>
      </c>
      <c r="I1380" s="2" t="s">
        <v>125</v>
      </c>
      <c r="J1380" s="2" t="s">
        <v>125</v>
      </c>
      <c r="K1380" s="2" t="s">
        <v>53</v>
      </c>
      <c r="L1380" s="8" t="s">
        <v>72</v>
      </c>
      <c r="M1380" s="2" t="s">
        <v>73</v>
      </c>
      <c r="N1380" s="2" t="s">
        <v>74</v>
      </c>
      <c r="O1380" s="10" t="s">
        <v>322</v>
      </c>
      <c r="P1380" s="2"/>
      <c r="Q1380" s="2"/>
      <c r="R1380" s="2" t="s">
        <v>58</v>
      </c>
      <c r="S1380" s="2" t="s">
        <v>59</v>
      </c>
      <c r="T1380" s="8"/>
      <c r="U1380" s="8"/>
      <c r="V1380" s="2" t="s">
        <v>3369</v>
      </c>
      <c r="W1380" s="2" t="s">
        <v>80</v>
      </c>
      <c r="X1380" s="10" t="s">
        <v>295</v>
      </c>
      <c r="Y1380" s="2" t="s">
        <v>58</v>
      </c>
      <c r="Z1380" s="2" t="s">
        <v>62</v>
      </c>
      <c r="AA1380" s="8"/>
      <c r="AB1380" s="2"/>
      <c r="AC1380" s="2" t="s">
        <v>3369</v>
      </c>
      <c r="AD1380" s="8"/>
      <c r="AE1380" s="2" t="s">
        <v>64</v>
      </c>
      <c r="AF1380" s="2" t="s">
        <v>97</v>
      </c>
      <c r="AG1380" s="2" t="s">
        <v>88</v>
      </c>
      <c r="AH1380" s="2" t="s">
        <v>53</v>
      </c>
      <c r="AI1380" s="11"/>
      <c r="AL1380" s="2" t="s">
        <v>64</v>
      </c>
      <c r="AM1380" s="8" t="s">
        <v>305</v>
      </c>
      <c r="AN1380" s="8" t="s">
        <v>186</v>
      </c>
      <c r="AO1380" s="2"/>
      <c r="AP1380" s="2" t="s">
        <v>64</v>
      </c>
      <c r="AQ1380" s="2" t="s">
        <v>64</v>
      </c>
      <c r="AR1380" s="2"/>
      <c r="AS1380" s="2"/>
      <c r="AT1380" s="2" t="s">
        <v>53</v>
      </c>
      <c r="AX1380" s="2" t="s">
        <v>67</v>
      </c>
      <c r="AY1380" s="12" t="s">
        <v>53</v>
      </c>
      <c r="BA1380" s="8"/>
    </row>
    <row r="1381" ht="12.75" customHeight="1">
      <c r="A1381" s="2" t="s">
        <v>3370</v>
      </c>
      <c r="B1381" s="2" t="s">
        <v>69</v>
      </c>
      <c r="C1381" s="2">
        <v>2020.0</v>
      </c>
      <c r="D1381" s="8"/>
      <c r="E1381" s="9"/>
      <c r="F1381" s="2" t="s">
        <v>413</v>
      </c>
      <c r="G1381" s="2" t="s">
        <v>101</v>
      </c>
      <c r="H1381" s="2" t="s">
        <v>91</v>
      </c>
      <c r="I1381" s="2" t="s">
        <v>71</v>
      </c>
      <c r="J1381" s="2" t="s">
        <v>71</v>
      </c>
      <c r="K1381" s="2" t="s">
        <v>53</v>
      </c>
      <c r="L1381" s="8" t="s">
        <v>72</v>
      </c>
      <c r="M1381" s="2" t="s">
        <v>73</v>
      </c>
      <c r="N1381" s="2" t="s">
        <v>335</v>
      </c>
      <c r="O1381" s="10" t="s">
        <v>151</v>
      </c>
      <c r="P1381" s="2"/>
      <c r="Q1381" s="2"/>
      <c r="R1381" s="2" t="s">
        <v>58</v>
      </c>
      <c r="S1381" s="2" t="s">
        <v>59</v>
      </c>
      <c r="T1381" s="8"/>
      <c r="U1381" s="8"/>
      <c r="V1381" s="2" t="s">
        <v>3371</v>
      </c>
      <c r="W1381" s="2" t="s">
        <v>80</v>
      </c>
      <c r="X1381" s="10" t="s">
        <v>216</v>
      </c>
      <c r="Y1381" s="2" t="s">
        <v>58</v>
      </c>
      <c r="Z1381" s="2" t="s">
        <v>62</v>
      </c>
      <c r="AA1381" s="8"/>
      <c r="AB1381" s="2"/>
      <c r="AC1381" s="2" t="s">
        <v>3371</v>
      </c>
      <c r="AD1381" s="8"/>
      <c r="AE1381" s="2" t="s">
        <v>64</v>
      </c>
      <c r="AF1381" s="2" t="s">
        <v>97</v>
      </c>
      <c r="AG1381" s="2" t="s">
        <v>88</v>
      </c>
      <c r="AH1381" s="2" t="s">
        <v>53</v>
      </c>
      <c r="AI1381" s="11"/>
      <c r="AL1381" s="2" t="s">
        <v>64</v>
      </c>
      <c r="AM1381" s="8"/>
      <c r="AN1381" s="8" t="s">
        <v>106</v>
      </c>
      <c r="AO1381" s="2"/>
      <c r="AP1381" s="2" t="s">
        <v>64</v>
      </c>
      <c r="AQ1381" s="2" t="s">
        <v>64</v>
      </c>
      <c r="AR1381" s="2"/>
      <c r="AS1381" s="2"/>
      <c r="AT1381" s="2" t="s">
        <v>53</v>
      </c>
      <c r="AX1381" s="2" t="s">
        <v>67</v>
      </c>
      <c r="AY1381" s="12" t="s">
        <v>53</v>
      </c>
      <c r="BA1381" s="8"/>
    </row>
    <row r="1382" ht="12.75" customHeight="1">
      <c r="A1382" s="2" t="s">
        <v>3372</v>
      </c>
      <c r="B1382" s="2" t="s">
        <v>69</v>
      </c>
      <c r="C1382" s="2">
        <v>2020.0</v>
      </c>
      <c r="D1382" s="8"/>
      <c r="E1382" s="9"/>
      <c r="F1382" s="2" t="s">
        <v>413</v>
      </c>
      <c r="G1382" s="2" t="s">
        <v>50</v>
      </c>
      <c r="H1382" s="2" t="s">
        <v>51</v>
      </c>
      <c r="I1382" s="2" t="s">
        <v>484</v>
      </c>
      <c r="J1382" s="2" t="s">
        <v>484</v>
      </c>
      <c r="K1382" s="2" t="s">
        <v>53</v>
      </c>
      <c r="L1382" s="8" t="s">
        <v>72</v>
      </c>
      <c r="M1382" s="2" t="s">
        <v>73</v>
      </c>
      <c r="N1382" s="2" t="s">
        <v>74</v>
      </c>
      <c r="O1382" s="10" t="s">
        <v>100</v>
      </c>
      <c r="P1382" s="2"/>
      <c r="Q1382" s="2"/>
      <c r="R1382" s="2" t="s">
        <v>58</v>
      </c>
      <c r="S1382" s="2" t="s">
        <v>59</v>
      </c>
      <c r="T1382" s="2" t="s">
        <v>77</v>
      </c>
      <c r="U1382" s="2" t="s">
        <v>250</v>
      </c>
      <c r="V1382" s="2" t="s">
        <v>3373</v>
      </c>
      <c r="W1382" s="2" t="s">
        <v>80</v>
      </c>
      <c r="X1382" s="10" t="s">
        <v>242</v>
      </c>
      <c r="Y1382" s="2" t="s">
        <v>58</v>
      </c>
      <c r="Z1382" s="2" t="s">
        <v>62</v>
      </c>
      <c r="AA1382" s="2" t="s">
        <v>77</v>
      </c>
      <c r="AB1382" s="2" t="s">
        <v>153</v>
      </c>
      <c r="AC1382" s="2" t="s">
        <v>3373</v>
      </c>
      <c r="AD1382" s="8"/>
      <c r="AE1382" s="2" t="s">
        <v>64</v>
      </c>
      <c r="AF1382" s="2" t="s">
        <v>97</v>
      </c>
      <c r="AG1382" s="2" t="s">
        <v>88</v>
      </c>
      <c r="AH1382" s="2" t="s">
        <v>53</v>
      </c>
      <c r="AI1382" s="11"/>
      <c r="AL1382" s="2"/>
      <c r="AM1382" s="8"/>
      <c r="AO1382" s="2"/>
      <c r="AP1382" s="2" t="s">
        <v>53</v>
      </c>
      <c r="AQ1382" s="2" t="s">
        <v>64</v>
      </c>
      <c r="AR1382" s="2" t="s">
        <v>372</v>
      </c>
      <c r="AS1382" s="2" t="s">
        <v>186</v>
      </c>
      <c r="AT1382" s="2" t="s">
        <v>53</v>
      </c>
      <c r="AX1382" s="2" t="s">
        <v>107</v>
      </c>
      <c r="AY1382" s="12" t="s">
        <v>53</v>
      </c>
      <c r="BA1382" s="8"/>
    </row>
    <row r="1383" ht="12.75" customHeight="1">
      <c r="A1383" s="2" t="s">
        <v>3374</v>
      </c>
      <c r="B1383" s="2" t="s">
        <v>69</v>
      </c>
      <c r="C1383" s="2">
        <v>2020.0</v>
      </c>
      <c r="D1383" s="8"/>
      <c r="E1383" s="9"/>
      <c r="F1383" s="2" t="s">
        <v>519</v>
      </c>
      <c r="G1383" s="2" t="s">
        <v>101</v>
      </c>
      <c r="H1383" s="2" t="s">
        <v>91</v>
      </c>
      <c r="I1383" s="2" t="s">
        <v>71</v>
      </c>
      <c r="J1383" s="2" t="s">
        <v>71</v>
      </c>
      <c r="K1383" s="2" t="s">
        <v>53</v>
      </c>
      <c r="L1383" s="8" t="s">
        <v>72</v>
      </c>
      <c r="M1383" s="2" t="s">
        <v>55</v>
      </c>
      <c r="N1383" s="2" t="s">
        <v>74</v>
      </c>
      <c r="O1383" s="10" t="s">
        <v>196</v>
      </c>
      <c r="P1383" s="2"/>
      <c r="Q1383" s="2"/>
      <c r="R1383" s="2" t="s">
        <v>76</v>
      </c>
      <c r="S1383" s="2" t="s">
        <v>59</v>
      </c>
      <c r="T1383" s="2" t="s">
        <v>77</v>
      </c>
      <c r="U1383" s="2" t="s">
        <v>78</v>
      </c>
      <c r="V1383" s="2" t="s">
        <v>3375</v>
      </c>
      <c r="W1383" s="2" t="s">
        <v>80</v>
      </c>
      <c r="X1383" s="10" t="s">
        <v>120</v>
      </c>
      <c r="Y1383" s="2" t="s">
        <v>58</v>
      </c>
      <c r="Z1383" s="2" t="s">
        <v>62</v>
      </c>
      <c r="AA1383" s="2" t="s">
        <v>77</v>
      </c>
      <c r="AB1383" s="2" t="s">
        <v>82</v>
      </c>
      <c r="AC1383" s="2" t="s">
        <v>3376</v>
      </c>
      <c r="AD1383" s="8"/>
      <c r="AE1383" s="2" t="s">
        <v>64</v>
      </c>
      <c r="AF1383" s="2" t="s">
        <v>84</v>
      </c>
      <c r="AG1383" s="2" t="s">
        <v>63</v>
      </c>
      <c r="AH1383" s="2" t="s">
        <v>53</v>
      </c>
      <c r="AI1383" s="11"/>
      <c r="AJ1383" s="2" t="s">
        <v>149</v>
      </c>
      <c r="AL1383" s="2"/>
      <c r="AM1383" s="8"/>
      <c r="AO1383" s="2"/>
      <c r="AP1383" s="2" t="s">
        <v>53</v>
      </c>
      <c r="AQ1383" s="2" t="s">
        <v>64</v>
      </c>
      <c r="AR1383" s="2" t="s">
        <v>300</v>
      </c>
      <c r="AS1383" s="2" t="s">
        <v>301</v>
      </c>
      <c r="AT1383" s="2" t="s">
        <v>53</v>
      </c>
      <c r="AX1383" s="2" t="s">
        <v>67</v>
      </c>
      <c r="AY1383" s="12" t="s">
        <v>53</v>
      </c>
      <c r="BA1383" s="8"/>
    </row>
    <row r="1384" ht="12.75" customHeight="1">
      <c r="A1384" s="2" t="s">
        <v>3377</v>
      </c>
      <c r="B1384" s="2" t="s">
        <v>69</v>
      </c>
      <c r="C1384" s="2">
        <v>2020.0</v>
      </c>
      <c r="D1384" s="8"/>
      <c r="E1384" s="9"/>
      <c r="F1384" s="2" t="s">
        <v>519</v>
      </c>
      <c r="G1384" s="2" t="s">
        <v>50</v>
      </c>
      <c r="H1384" s="2" t="s">
        <v>70</v>
      </c>
      <c r="I1384" s="2" t="s">
        <v>118</v>
      </c>
      <c r="J1384" s="2" t="s">
        <v>118</v>
      </c>
      <c r="K1384" s="2" t="s">
        <v>64</v>
      </c>
      <c r="L1384" s="8" t="s">
        <v>72</v>
      </c>
      <c r="M1384" s="2" t="s">
        <v>126</v>
      </c>
      <c r="N1384" s="2" t="s">
        <v>74</v>
      </c>
      <c r="O1384" s="10" t="s">
        <v>86</v>
      </c>
      <c r="P1384" s="2"/>
      <c r="Q1384" s="2"/>
      <c r="R1384" s="2" t="s">
        <v>58</v>
      </c>
      <c r="S1384" s="2" t="s">
        <v>59</v>
      </c>
      <c r="T1384" s="8"/>
      <c r="U1384" s="8"/>
      <c r="V1384" s="2" t="s">
        <v>3378</v>
      </c>
      <c r="W1384" s="2" t="s">
        <v>61</v>
      </c>
      <c r="X1384" s="9"/>
      <c r="Y1384" s="8"/>
      <c r="Z1384" s="8"/>
      <c r="AA1384" s="8"/>
      <c r="AB1384" s="2"/>
      <c r="AC1384" s="2" t="s">
        <v>3379</v>
      </c>
      <c r="AD1384" s="8"/>
      <c r="AE1384" s="2" t="s">
        <v>53</v>
      </c>
      <c r="AF1384" s="11"/>
      <c r="AG1384" s="11"/>
      <c r="AH1384" s="2" t="s">
        <v>53</v>
      </c>
      <c r="AI1384" s="11"/>
      <c r="AK1384" s="8" t="s">
        <v>122</v>
      </c>
      <c r="AL1384" s="2" t="s">
        <v>64</v>
      </c>
      <c r="AM1384" s="8" t="s">
        <v>305</v>
      </c>
      <c r="AN1384" s="8" t="s">
        <v>186</v>
      </c>
      <c r="AO1384" s="2"/>
      <c r="AP1384" s="2" t="s">
        <v>53</v>
      </c>
      <c r="AQ1384" s="2" t="s">
        <v>64</v>
      </c>
      <c r="AR1384" s="2" t="s">
        <v>300</v>
      </c>
      <c r="AS1384" s="2" t="s">
        <v>301</v>
      </c>
      <c r="AT1384" s="2" t="s">
        <v>53</v>
      </c>
      <c r="AX1384" s="2" t="s">
        <v>67</v>
      </c>
      <c r="AY1384" s="12" t="s">
        <v>53</v>
      </c>
      <c r="BA1384" s="8"/>
    </row>
    <row r="1385" ht="12.75" customHeight="1">
      <c r="A1385" s="2" t="s">
        <v>3380</v>
      </c>
      <c r="B1385" s="2" t="s">
        <v>69</v>
      </c>
      <c r="C1385" s="2">
        <v>2020.0</v>
      </c>
      <c r="D1385" s="8"/>
      <c r="E1385" s="9"/>
      <c r="F1385" s="2" t="s">
        <v>209</v>
      </c>
      <c r="G1385" s="2" t="s">
        <v>50</v>
      </c>
      <c r="H1385" s="2" t="s">
        <v>51</v>
      </c>
      <c r="I1385" s="2" t="s">
        <v>71</v>
      </c>
      <c r="J1385" s="2" t="s">
        <v>71</v>
      </c>
      <c r="K1385" s="2" t="s">
        <v>53</v>
      </c>
      <c r="L1385" s="8" t="s">
        <v>72</v>
      </c>
      <c r="M1385" s="2" t="s">
        <v>55</v>
      </c>
      <c r="N1385" s="2" t="s">
        <v>74</v>
      </c>
      <c r="O1385" s="10" t="s">
        <v>368</v>
      </c>
      <c r="P1385" s="2"/>
      <c r="Q1385" s="2"/>
      <c r="R1385" s="2" t="s">
        <v>58</v>
      </c>
      <c r="S1385" s="2" t="s">
        <v>59</v>
      </c>
      <c r="T1385" s="8"/>
      <c r="U1385" s="8"/>
      <c r="V1385" s="2" t="s">
        <v>3381</v>
      </c>
      <c r="W1385" s="2" t="s">
        <v>80</v>
      </c>
      <c r="X1385" s="10" t="s">
        <v>218</v>
      </c>
      <c r="Y1385" s="2" t="s">
        <v>58</v>
      </c>
      <c r="Z1385" s="2" t="s">
        <v>62</v>
      </c>
      <c r="AA1385" s="8"/>
      <c r="AB1385" s="2"/>
      <c r="AC1385" s="8"/>
      <c r="AD1385" s="8"/>
      <c r="AE1385" s="2" t="s">
        <v>53</v>
      </c>
      <c r="AF1385" s="11"/>
      <c r="AG1385" s="11"/>
      <c r="AH1385" s="2" t="s">
        <v>53</v>
      </c>
      <c r="AI1385" s="11"/>
      <c r="AJ1385" s="2" t="s">
        <v>149</v>
      </c>
      <c r="AL1385" s="2"/>
      <c r="AM1385" s="8"/>
      <c r="AO1385" s="2"/>
      <c r="AP1385" s="2" t="s">
        <v>53</v>
      </c>
      <c r="AQ1385" s="2" t="s">
        <v>64</v>
      </c>
      <c r="AR1385" s="2" t="s">
        <v>300</v>
      </c>
      <c r="AS1385" s="2" t="s">
        <v>301</v>
      </c>
      <c r="AT1385" s="2" t="s">
        <v>53</v>
      </c>
      <c r="AX1385" s="2" t="s">
        <v>67</v>
      </c>
      <c r="AY1385" s="12" t="s">
        <v>53</v>
      </c>
      <c r="BA1385" s="8"/>
    </row>
    <row r="1386" ht="12.75" customHeight="1">
      <c r="A1386" s="2" t="s">
        <v>3382</v>
      </c>
      <c r="B1386" s="2" t="s">
        <v>69</v>
      </c>
      <c r="C1386" s="2">
        <v>2020.0</v>
      </c>
      <c r="D1386" s="8"/>
      <c r="E1386" s="9"/>
      <c r="F1386" s="2" t="s">
        <v>209</v>
      </c>
      <c r="G1386" s="2" t="s">
        <v>101</v>
      </c>
      <c r="H1386" s="2" t="s">
        <v>51</v>
      </c>
      <c r="I1386" s="2" t="s">
        <v>71</v>
      </c>
      <c r="J1386" s="2" t="s">
        <v>71</v>
      </c>
      <c r="K1386" s="2" t="s">
        <v>53</v>
      </c>
      <c r="L1386" s="8" t="s">
        <v>72</v>
      </c>
      <c r="M1386" s="2" t="s">
        <v>55</v>
      </c>
      <c r="N1386" s="2" t="s">
        <v>598</v>
      </c>
      <c r="O1386" s="10" t="s">
        <v>128</v>
      </c>
      <c r="P1386" s="2"/>
      <c r="Q1386" s="2"/>
      <c r="R1386" s="2" t="s">
        <v>58</v>
      </c>
      <c r="S1386" s="2" t="s">
        <v>59</v>
      </c>
      <c r="T1386" s="8"/>
      <c r="U1386" s="8"/>
      <c r="V1386" s="2" t="s">
        <v>3383</v>
      </c>
      <c r="W1386" s="2" t="s">
        <v>80</v>
      </c>
      <c r="X1386" s="10" t="s">
        <v>216</v>
      </c>
      <c r="Y1386" s="2" t="s">
        <v>58</v>
      </c>
      <c r="Z1386" s="2" t="s">
        <v>62</v>
      </c>
      <c r="AA1386" s="8"/>
      <c r="AB1386" s="2"/>
      <c r="AC1386" s="2" t="s">
        <v>3384</v>
      </c>
      <c r="AD1386" s="8"/>
      <c r="AE1386" s="2" t="s">
        <v>64</v>
      </c>
      <c r="AF1386" s="2" t="s">
        <v>84</v>
      </c>
      <c r="AG1386" s="2" t="s">
        <v>63</v>
      </c>
      <c r="AH1386" s="2" t="s">
        <v>53</v>
      </c>
      <c r="AI1386" s="11"/>
      <c r="AJ1386" s="2" t="s">
        <v>149</v>
      </c>
      <c r="AL1386" s="2"/>
      <c r="AM1386" s="8"/>
      <c r="AO1386" s="2"/>
      <c r="AP1386" s="2" t="s">
        <v>64</v>
      </c>
      <c r="AQ1386" s="2" t="s">
        <v>64</v>
      </c>
      <c r="AR1386" s="2"/>
      <c r="AS1386" s="2"/>
      <c r="AT1386" s="2" t="s">
        <v>53</v>
      </c>
      <c r="AX1386" s="2" t="s">
        <v>67</v>
      </c>
      <c r="AY1386" s="12" t="s">
        <v>53</v>
      </c>
      <c r="BA1386" s="8"/>
    </row>
    <row r="1387" ht="12.75" customHeight="1">
      <c r="A1387" s="2" t="s">
        <v>3385</v>
      </c>
      <c r="B1387" s="2" t="s">
        <v>69</v>
      </c>
      <c r="C1387" s="2">
        <v>2020.0</v>
      </c>
      <c r="D1387" s="2" t="s">
        <v>64</v>
      </c>
      <c r="E1387" s="10" t="s">
        <v>163</v>
      </c>
      <c r="G1387" s="2" t="s">
        <v>50</v>
      </c>
      <c r="I1387" s="2" t="s">
        <v>71</v>
      </c>
      <c r="J1387" s="2" t="s">
        <v>71</v>
      </c>
      <c r="K1387" s="2" t="s">
        <v>53</v>
      </c>
      <c r="L1387" s="8" t="s">
        <v>72</v>
      </c>
      <c r="M1387" s="2" t="s">
        <v>181</v>
      </c>
      <c r="N1387" s="2" t="s">
        <v>74</v>
      </c>
      <c r="O1387" s="10" t="s">
        <v>289</v>
      </c>
      <c r="P1387" s="2"/>
      <c r="Q1387" s="2"/>
      <c r="R1387" s="2" t="s">
        <v>76</v>
      </c>
      <c r="S1387" s="2" t="s">
        <v>59</v>
      </c>
      <c r="T1387" s="2" t="s">
        <v>105</v>
      </c>
      <c r="U1387" s="2" t="s">
        <v>78</v>
      </c>
      <c r="V1387" s="2" t="s">
        <v>3386</v>
      </c>
      <c r="W1387" s="2" t="s">
        <v>80</v>
      </c>
      <c r="X1387" s="10" t="s">
        <v>86</v>
      </c>
      <c r="Y1387" s="2" t="s">
        <v>58</v>
      </c>
      <c r="Z1387" s="2" t="s">
        <v>62</v>
      </c>
      <c r="AA1387" s="2" t="s">
        <v>77</v>
      </c>
      <c r="AB1387" s="2" t="s">
        <v>82</v>
      </c>
      <c r="AC1387" s="2" t="s">
        <v>3387</v>
      </c>
      <c r="AD1387" s="8"/>
      <c r="AE1387" s="2" t="s">
        <v>64</v>
      </c>
      <c r="AF1387" s="2" t="s">
        <v>84</v>
      </c>
      <c r="AG1387" s="2" t="s">
        <v>63</v>
      </c>
      <c r="AH1387" s="2" t="s">
        <v>53</v>
      </c>
      <c r="AI1387" s="11"/>
      <c r="AJ1387" s="2" t="s">
        <v>112</v>
      </c>
      <c r="AL1387" s="2"/>
      <c r="AM1387" s="8"/>
      <c r="AO1387" s="2"/>
      <c r="AP1387" s="2" t="s">
        <v>64</v>
      </c>
      <c r="AQ1387" s="2" t="s">
        <v>64</v>
      </c>
      <c r="AR1387" s="2"/>
      <c r="AS1387" s="2"/>
      <c r="AT1387" s="2" t="s">
        <v>53</v>
      </c>
      <c r="AX1387" s="2" t="s">
        <v>67</v>
      </c>
      <c r="AY1387" s="12" t="s">
        <v>64</v>
      </c>
      <c r="BA1387" s="8"/>
    </row>
    <row r="1388" ht="12.75" customHeight="1">
      <c r="A1388" s="2" t="s">
        <v>3388</v>
      </c>
      <c r="B1388" s="2" t="s">
        <v>69</v>
      </c>
      <c r="C1388" s="2">
        <v>2020.0</v>
      </c>
      <c r="D1388" s="8"/>
      <c r="E1388" s="9"/>
      <c r="F1388" s="2" t="s">
        <v>274</v>
      </c>
      <c r="G1388" s="2" t="s">
        <v>50</v>
      </c>
      <c r="H1388" s="2" t="s">
        <v>70</v>
      </c>
      <c r="I1388" s="2" t="s">
        <v>71</v>
      </c>
      <c r="J1388" s="2" t="s">
        <v>71</v>
      </c>
      <c r="K1388" s="2" t="s">
        <v>53</v>
      </c>
      <c r="L1388" s="8" t="s">
        <v>72</v>
      </c>
      <c r="M1388" s="2" t="s">
        <v>181</v>
      </c>
      <c r="N1388" s="2" t="s">
        <v>74</v>
      </c>
      <c r="O1388" s="10" t="s">
        <v>108</v>
      </c>
      <c r="P1388" s="2" t="s">
        <v>109</v>
      </c>
      <c r="Q1388" s="2" t="s">
        <v>62</v>
      </c>
      <c r="R1388" s="2"/>
      <c r="S1388" s="2"/>
      <c r="T1388" s="8"/>
      <c r="U1388" s="8"/>
      <c r="V1388" s="2" t="s">
        <v>3389</v>
      </c>
      <c r="W1388" s="2" t="s">
        <v>80</v>
      </c>
      <c r="X1388" s="10" t="s">
        <v>242</v>
      </c>
      <c r="Y1388" s="2" t="s">
        <v>58</v>
      </c>
      <c r="Z1388" s="2" t="s">
        <v>62</v>
      </c>
      <c r="AA1388" s="8"/>
      <c r="AB1388" s="2"/>
      <c r="AC1388" s="2" t="s">
        <v>3390</v>
      </c>
      <c r="AD1388" s="8"/>
      <c r="AE1388" s="2" t="s">
        <v>53</v>
      </c>
      <c r="AF1388" s="11"/>
      <c r="AG1388" s="11"/>
      <c r="AH1388" s="2" t="s">
        <v>53</v>
      </c>
      <c r="AI1388" s="11"/>
      <c r="AJ1388" s="2" t="s">
        <v>112</v>
      </c>
      <c r="AL1388" s="2"/>
      <c r="AM1388" s="8"/>
      <c r="AO1388" s="2"/>
      <c r="AP1388" s="8"/>
      <c r="AQ1388" s="2" t="s">
        <v>53</v>
      </c>
      <c r="AR1388" s="8"/>
      <c r="AS1388" s="8"/>
      <c r="AV1388" s="2" t="s">
        <v>64</v>
      </c>
      <c r="AX1388" s="2" t="s">
        <v>107</v>
      </c>
      <c r="AY1388" s="14"/>
      <c r="BA1388" s="8"/>
    </row>
    <row r="1389" ht="12.75" customHeight="1">
      <c r="A1389" s="2" t="s">
        <v>3391</v>
      </c>
      <c r="B1389" s="2" t="s">
        <v>69</v>
      </c>
      <c r="C1389" s="2">
        <v>2020.0</v>
      </c>
      <c r="D1389" s="8"/>
      <c r="E1389" s="9"/>
      <c r="F1389" s="2" t="s">
        <v>274</v>
      </c>
      <c r="G1389" s="2" t="s">
        <v>50</v>
      </c>
      <c r="H1389" s="2" t="s">
        <v>70</v>
      </c>
      <c r="I1389" s="2" t="s">
        <v>71</v>
      </c>
      <c r="J1389" s="2" t="s">
        <v>71</v>
      </c>
      <c r="K1389" s="2" t="s">
        <v>53</v>
      </c>
      <c r="L1389" s="8" t="s">
        <v>54</v>
      </c>
      <c r="M1389" s="2" t="s">
        <v>73</v>
      </c>
      <c r="N1389" s="2" t="s">
        <v>74</v>
      </c>
      <c r="O1389" s="10" t="s">
        <v>223</v>
      </c>
      <c r="P1389" s="2"/>
      <c r="Q1389" s="2"/>
      <c r="R1389" s="2" t="s">
        <v>109</v>
      </c>
      <c r="S1389" s="2" t="s">
        <v>59</v>
      </c>
      <c r="T1389" s="8"/>
      <c r="U1389" s="8"/>
      <c r="V1389" s="2" t="s">
        <v>3392</v>
      </c>
      <c r="W1389" s="2" t="s">
        <v>80</v>
      </c>
      <c r="X1389" s="10" t="s">
        <v>242</v>
      </c>
      <c r="Y1389" s="2" t="s">
        <v>58</v>
      </c>
      <c r="Z1389" s="2" t="s">
        <v>62</v>
      </c>
      <c r="AA1389" s="8"/>
      <c r="AB1389" s="2"/>
      <c r="AC1389" s="2" t="s">
        <v>3390</v>
      </c>
      <c r="AD1389" s="8"/>
      <c r="AE1389" s="2" t="s">
        <v>53</v>
      </c>
      <c r="AF1389" s="11"/>
      <c r="AG1389" s="11"/>
      <c r="AH1389" s="2" t="s">
        <v>53</v>
      </c>
      <c r="AI1389" s="11"/>
      <c r="AJ1389" s="2" t="s">
        <v>112</v>
      </c>
      <c r="AL1389" s="2"/>
      <c r="AM1389" s="8"/>
      <c r="AO1389" s="2"/>
      <c r="AP1389" s="8"/>
      <c r="AQ1389" s="2" t="s">
        <v>53</v>
      </c>
      <c r="AR1389" s="8"/>
      <c r="AS1389" s="8"/>
      <c r="AV1389" s="2" t="s">
        <v>64</v>
      </c>
      <c r="AX1389" s="2" t="s">
        <v>107</v>
      </c>
      <c r="AY1389" s="14"/>
      <c r="BA1389" s="8"/>
    </row>
    <row r="1390" ht="12.75" customHeight="1">
      <c r="A1390" s="2" t="s">
        <v>3393</v>
      </c>
      <c r="B1390" s="2" t="s">
        <v>69</v>
      </c>
      <c r="C1390" s="2">
        <v>2020.0</v>
      </c>
      <c r="D1390" s="2" t="s">
        <v>64</v>
      </c>
      <c r="E1390" s="10" t="s">
        <v>298</v>
      </c>
      <c r="I1390" s="2" t="s">
        <v>118</v>
      </c>
      <c r="J1390" s="2" t="s">
        <v>118</v>
      </c>
      <c r="K1390" s="2" t="s">
        <v>53</v>
      </c>
      <c r="L1390" s="8" t="s">
        <v>72</v>
      </c>
      <c r="M1390" s="2" t="s">
        <v>1313</v>
      </c>
      <c r="N1390" s="2" t="s">
        <v>74</v>
      </c>
      <c r="O1390" s="10" t="s">
        <v>331</v>
      </c>
      <c r="P1390" s="2"/>
      <c r="Q1390" s="2"/>
      <c r="R1390" s="2" t="s">
        <v>109</v>
      </c>
      <c r="S1390" s="2" t="s">
        <v>59</v>
      </c>
      <c r="T1390" s="8"/>
      <c r="U1390" s="8"/>
      <c r="V1390" s="2" t="s">
        <v>3394</v>
      </c>
      <c r="W1390" s="2" t="s">
        <v>80</v>
      </c>
      <c r="X1390" s="10" t="s">
        <v>90</v>
      </c>
      <c r="Y1390" s="2" t="s">
        <v>58</v>
      </c>
      <c r="Z1390" s="2" t="s">
        <v>62</v>
      </c>
      <c r="AA1390" s="8"/>
      <c r="AB1390" s="2"/>
      <c r="AC1390" s="2" t="s">
        <v>3395</v>
      </c>
      <c r="AD1390" s="8"/>
      <c r="AE1390" s="2" t="s">
        <v>64</v>
      </c>
      <c r="AF1390" s="2" t="s">
        <v>110</v>
      </c>
      <c r="AG1390" s="2" t="s">
        <v>63</v>
      </c>
      <c r="AH1390" s="2" t="s">
        <v>88</v>
      </c>
      <c r="AI1390" s="11" t="s">
        <v>193</v>
      </c>
      <c r="AJ1390" s="8" t="s">
        <v>112</v>
      </c>
      <c r="AL1390" s="2"/>
      <c r="AM1390" s="8"/>
      <c r="AO1390" s="2" t="s">
        <v>64</v>
      </c>
      <c r="AP1390" s="2" t="s">
        <v>53</v>
      </c>
      <c r="AQ1390" s="2" t="s">
        <v>64</v>
      </c>
      <c r="AR1390" s="2" t="s">
        <v>185</v>
      </c>
      <c r="AS1390" s="2" t="s">
        <v>186</v>
      </c>
      <c r="AT1390" s="2" t="s">
        <v>53</v>
      </c>
      <c r="AX1390" s="2" t="s">
        <v>67</v>
      </c>
      <c r="AY1390" s="12" t="s">
        <v>53</v>
      </c>
      <c r="BA1390" s="8"/>
    </row>
    <row r="1391" ht="12.75" customHeight="1">
      <c r="A1391" s="2" t="s">
        <v>3396</v>
      </c>
      <c r="B1391" s="2" t="s">
        <v>69</v>
      </c>
      <c r="C1391" s="2">
        <v>2020.0</v>
      </c>
      <c r="D1391" s="8"/>
      <c r="E1391" s="9"/>
      <c r="F1391" s="2" t="s">
        <v>389</v>
      </c>
      <c r="G1391" s="2" t="s">
        <v>50</v>
      </c>
      <c r="H1391" s="2" t="s">
        <v>91</v>
      </c>
      <c r="I1391" s="2" t="s">
        <v>71</v>
      </c>
      <c r="J1391" s="2" t="s">
        <v>71</v>
      </c>
      <c r="K1391" s="2" t="s">
        <v>53</v>
      </c>
      <c r="L1391" s="8" t="s">
        <v>72</v>
      </c>
      <c r="M1391" s="2" t="s">
        <v>181</v>
      </c>
      <c r="N1391" s="2" t="s">
        <v>74</v>
      </c>
      <c r="O1391" s="10" t="s">
        <v>245</v>
      </c>
      <c r="P1391" s="2"/>
      <c r="Q1391" s="2"/>
      <c r="R1391" s="2" t="s">
        <v>109</v>
      </c>
      <c r="S1391" s="2" t="s">
        <v>59</v>
      </c>
      <c r="T1391" s="8"/>
      <c r="U1391" s="8"/>
      <c r="V1391" s="2" t="s">
        <v>3397</v>
      </c>
      <c r="W1391" s="2" t="s">
        <v>80</v>
      </c>
      <c r="X1391" s="10" t="s">
        <v>237</v>
      </c>
      <c r="Y1391" s="2" t="s">
        <v>58</v>
      </c>
      <c r="Z1391" s="2" t="s">
        <v>62</v>
      </c>
      <c r="AA1391" s="8"/>
      <c r="AB1391" s="2" t="s">
        <v>82</v>
      </c>
      <c r="AC1391" s="2" t="s">
        <v>3398</v>
      </c>
      <c r="AD1391" s="8"/>
      <c r="AE1391" s="2" t="s">
        <v>64</v>
      </c>
      <c r="AF1391" s="2" t="s">
        <v>110</v>
      </c>
      <c r="AG1391" s="2" t="s">
        <v>63</v>
      </c>
      <c r="AH1391" s="2" t="s">
        <v>88</v>
      </c>
      <c r="AI1391" s="2" t="s">
        <v>205</v>
      </c>
      <c r="AJ1391" s="2" t="s">
        <v>112</v>
      </c>
      <c r="AL1391" s="2"/>
      <c r="AM1391" s="8"/>
      <c r="AO1391" s="2"/>
      <c r="AP1391" s="2" t="s">
        <v>53</v>
      </c>
      <c r="AQ1391" s="2" t="s">
        <v>64</v>
      </c>
      <c r="AR1391" s="2" t="s">
        <v>185</v>
      </c>
      <c r="AS1391" s="2" t="s">
        <v>186</v>
      </c>
      <c r="AT1391" s="2" t="s">
        <v>53</v>
      </c>
      <c r="AW1391" s="2" t="s">
        <v>64</v>
      </c>
      <c r="AX1391" s="2" t="s">
        <v>67</v>
      </c>
      <c r="AY1391" s="12" t="s">
        <v>53</v>
      </c>
      <c r="BA1391" s="8"/>
    </row>
    <row r="1392" ht="12.75" customHeight="1">
      <c r="A1392" s="2" t="s">
        <v>3399</v>
      </c>
      <c r="B1392" s="2" t="s">
        <v>69</v>
      </c>
      <c r="C1392" s="2">
        <v>2020.0</v>
      </c>
      <c r="D1392" s="8"/>
      <c r="E1392" s="9"/>
      <c r="F1392" s="2" t="s">
        <v>413</v>
      </c>
      <c r="G1392" s="2" t="s">
        <v>50</v>
      </c>
      <c r="H1392" s="2" t="s">
        <v>51</v>
      </c>
      <c r="I1392" s="2" t="s">
        <v>71</v>
      </c>
      <c r="J1392" s="2" t="s">
        <v>71</v>
      </c>
      <c r="K1392" s="2" t="s">
        <v>53</v>
      </c>
      <c r="L1392" s="8" t="s">
        <v>72</v>
      </c>
      <c r="M1392" s="2" t="s">
        <v>181</v>
      </c>
      <c r="N1392" s="2" t="s">
        <v>74</v>
      </c>
      <c r="O1392" s="10" t="s">
        <v>331</v>
      </c>
      <c r="P1392" s="2"/>
      <c r="Q1392" s="2"/>
      <c r="R1392" s="2" t="s">
        <v>109</v>
      </c>
      <c r="S1392" s="2" t="s">
        <v>59</v>
      </c>
      <c r="T1392" s="8"/>
      <c r="U1392" s="8"/>
      <c r="V1392" s="2" t="s">
        <v>3400</v>
      </c>
      <c r="W1392" s="2" t="s">
        <v>80</v>
      </c>
      <c r="X1392" s="10" t="s">
        <v>354</v>
      </c>
      <c r="Y1392" s="2" t="s">
        <v>58</v>
      </c>
      <c r="Z1392" s="2" t="s">
        <v>62</v>
      </c>
      <c r="AA1392" s="8"/>
      <c r="AB1392" s="2" t="s">
        <v>82</v>
      </c>
      <c r="AC1392" s="2" t="s">
        <v>3401</v>
      </c>
      <c r="AD1392" s="8"/>
      <c r="AE1392" s="2" t="s">
        <v>64</v>
      </c>
      <c r="AF1392" s="2" t="s">
        <v>84</v>
      </c>
      <c r="AG1392" s="2" t="s">
        <v>63</v>
      </c>
      <c r="AH1392" s="2" t="s">
        <v>53</v>
      </c>
      <c r="AI1392" s="11"/>
      <c r="AJ1392" s="2" t="s">
        <v>112</v>
      </c>
      <c r="AL1392" s="2"/>
      <c r="AM1392" s="8"/>
      <c r="AO1392" s="2"/>
      <c r="AP1392" s="2" t="s">
        <v>53</v>
      </c>
      <c r="AQ1392" s="2" t="s">
        <v>64</v>
      </c>
      <c r="AR1392" s="2" t="s">
        <v>185</v>
      </c>
      <c r="AS1392" s="2" t="s">
        <v>186</v>
      </c>
      <c r="AT1392" s="2" t="s">
        <v>53</v>
      </c>
      <c r="AX1392" s="2" t="s">
        <v>67</v>
      </c>
      <c r="AY1392" s="12" t="s">
        <v>53</v>
      </c>
      <c r="BA1392" s="8"/>
    </row>
    <row r="1393" ht="12.75" customHeight="1">
      <c r="A1393" s="2" t="s">
        <v>3402</v>
      </c>
      <c r="B1393" s="2" t="s">
        <v>69</v>
      </c>
      <c r="C1393" s="2">
        <v>2020.0</v>
      </c>
      <c r="D1393" s="8"/>
      <c r="E1393" s="9"/>
      <c r="F1393" s="2" t="s">
        <v>516</v>
      </c>
      <c r="G1393" s="2" t="s">
        <v>101</v>
      </c>
      <c r="H1393" s="2" t="s">
        <v>51</v>
      </c>
      <c r="I1393" s="2" t="s">
        <v>125</v>
      </c>
      <c r="J1393" s="2" t="s">
        <v>125</v>
      </c>
      <c r="K1393" s="2" t="s">
        <v>53</v>
      </c>
      <c r="L1393" s="8" t="s">
        <v>72</v>
      </c>
      <c r="M1393" s="2" t="s">
        <v>73</v>
      </c>
      <c r="N1393" s="2" t="s">
        <v>74</v>
      </c>
      <c r="O1393" s="10" t="s">
        <v>259</v>
      </c>
      <c r="P1393" s="2"/>
      <c r="Q1393" s="2"/>
      <c r="R1393" s="2" t="s">
        <v>58</v>
      </c>
      <c r="S1393" s="2" t="s">
        <v>59</v>
      </c>
      <c r="T1393" s="2" t="s">
        <v>166</v>
      </c>
      <c r="U1393" s="2" t="s">
        <v>78</v>
      </c>
      <c r="V1393" s="2" t="s">
        <v>3403</v>
      </c>
      <c r="W1393" s="2" t="s">
        <v>80</v>
      </c>
      <c r="X1393" s="10" t="s">
        <v>204</v>
      </c>
      <c r="Y1393" s="2" t="s">
        <v>58</v>
      </c>
      <c r="Z1393" s="2" t="s">
        <v>62</v>
      </c>
      <c r="AA1393" s="8"/>
      <c r="AB1393" s="2"/>
      <c r="AC1393" s="2" t="s">
        <v>3404</v>
      </c>
      <c r="AD1393" s="8"/>
      <c r="AE1393" s="2" t="s">
        <v>64</v>
      </c>
      <c r="AF1393" s="2" t="s">
        <v>110</v>
      </c>
      <c r="AG1393" s="2" t="s">
        <v>63</v>
      </c>
      <c r="AH1393" s="2" t="s">
        <v>88</v>
      </c>
      <c r="AI1393" s="11" t="s">
        <v>193</v>
      </c>
      <c r="AJ1393" s="2" t="s">
        <v>149</v>
      </c>
      <c r="AL1393" s="2"/>
      <c r="AM1393" s="8"/>
      <c r="AO1393" s="2"/>
      <c r="AP1393" s="8"/>
      <c r="AQ1393" s="2" t="s">
        <v>53</v>
      </c>
      <c r="AR1393" s="8"/>
      <c r="AS1393" s="8"/>
      <c r="AW1393" s="2" t="s">
        <v>64</v>
      </c>
      <c r="AX1393" s="2" t="s">
        <v>107</v>
      </c>
      <c r="AY1393" s="14"/>
      <c r="BA1393" s="8"/>
    </row>
    <row r="1394" ht="12.75" customHeight="1">
      <c r="A1394" s="2" t="s">
        <v>3405</v>
      </c>
      <c r="B1394" s="2" t="s">
        <v>69</v>
      </c>
      <c r="C1394" s="2">
        <v>2020.0</v>
      </c>
      <c r="D1394" s="8"/>
      <c r="E1394" s="9"/>
      <c r="F1394" s="2" t="s">
        <v>630</v>
      </c>
      <c r="G1394" s="2" t="s">
        <v>101</v>
      </c>
      <c r="H1394" s="2" t="s">
        <v>134</v>
      </c>
      <c r="I1394" s="2" t="s">
        <v>71</v>
      </c>
      <c r="J1394" s="2" t="s">
        <v>71</v>
      </c>
      <c r="K1394" s="2" t="s">
        <v>53</v>
      </c>
      <c r="L1394" s="8" t="s">
        <v>72</v>
      </c>
      <c r="M1394" s="2" t="s">
        <v>181</v>
      </c>
      <c r="N1394" s="2" t="s">
        <v>74</v>
      </c>
      <c r="O1394" s="10" t="s">
        <v>117</v>
      </c>
      <c r="P1394" s="2" t="s">
        <v>76</v>
      </c>
      <c r="Q1394" s="2" t="s">
        <v>62</v>
      </c>
      <c r="R1394" s="2"/>
      <c r="S1394" s="2"/>
      <c r="T1394" s="8"/>
      <c r="U1394" s="2" t="s">
        <v>78</v>
      </c>
      <c r="V1394" s="2" t="s">
        <v>3406</v>
      </c>
      <c r="W1394" s="2" t="s">
        <v>80</v>
      </c>
      <c r="X1394" s="10" t="s">
        <v>3407</v>
      </c>
      <c r="Y1394" s="2" t="s">
        <v>148</v>
      </c>
      <c r="Z1394" s="2" t="s">
        <v>62</v>
      </c>
      <c r="AA1394" s="2" t="s">
        <v>105</v>
      </c>
      <c r="AB1394" s="2" t="s">
        <v>153</v>
      </c>
      <c r="AC1394" s="2" t="s">
        <v>3408</v>
      </c>
      <c r="AD1394" s="8"/>
      <c r="AE1394" s="2" t="s">
        <v>64</v>
      </c>
      <c r="AF1394" s="2" t="s">
        <v>84</v>
      </c>
      <c r="AG1394" s="2" t="s">
        <v>63</v>
      </c>
      <c r="AH1394" s="2" t="s">
        <v>53</v>
      </c>
      <c r="AI1394" s="11"/>
      <c r="AJ1394" s="2" t="s">
        <v>1085</v>
      </c>
      <c r="AL1394" s="2"/>
      <c r="AM1394" s="8"/>
      <c r="AO1394" s="2"/>
      <c r="AP1394" s="2" t="s">
        <v>53</v>
      </c>
      <c r="AQ1394" s="2" t="s">
        <v>64</v>
      </c>
      <c r="AR1394" s="2" t="s">
        <v>185</v>
      </c>
      <c r="AS1394" s="2" t="s">
        <v>186</v>
      </c>
      <c r="AT1394" s="2" t="s">
        <v>53</v>
      </c>
      <c r="AW1394" s="2" t="s">
        <v>64</v>
      </c>
      <c r="AX1394" s="2" t="s">
        <v>67</v>
      </c>
      <c r="AY1394" s="12" t="s">
        <v>53</v>
      </c>
      <c r="BA1394" s="8"/>
    </row>
    <row r="1395" ht="12.75" customHeight="1">
      <c r="A1395" s="2" t="s">
        <v>2050</v>
      </c>
      <c r="B1395" s="2" t="s">
        <v>69</v>
      </c>
      <c r="C1395" s="2">
        <v>2020.0</v>
      </c>
      <c r="D1395" s="8"/>
      <c r="E1395" s="9"/>
      <c r="F1395" s="2" t="s">
        <v>630</v>
      </c>
      <c r="G1395" s="2" t="s">
        <v>50</v>
      </c>
      <c r="H1395" s="2" t="s">
        <v>70</v>
      </c>
      <c r="I1395" s="2" t="s">
        <v>71</v>
      </c>
      <c r="J1395" s="2" t="s">
        <v>71</v>
      </c>
      <c r="K1395" s="2" t="s">
        <v>53</v>
      </c>
      <c r="L1395" s="8" t="s">
        <v>54</v>
      </c>
      <c r="M1395" s="2" t="s">
        <v>73</v>
      </c>
      <c r="N1395" s="2" t="s">
        <v>74</v>
      </c>
      <c r="O1395" s="10" t="s">
        <v>156</v>
      </c>
      <c r="P1395" s="2"/>
      <c r="Q1395" s="2"/>
      <c r="R1395" s="2" t="s">
        <v>76</v>
      </c>
      <c r="S1395" s="2" t="s">
        <v>59</v>
      </c>
      <c r="T1395" s="2" t="s">
        <v>105</v>
      </c>
      <c r="U1395" s="8"/>
      <c r="V1395" s="2" t="s">
        <v>3409</v>
      </c>
      <c r="W1395" s="2" t="s">
        <v>80</v>
      </c>
      <c r="X1395" s="10" t="s">
        <v>81</v>
      </c>
      <c r="Y1395" s="2" t="s">
        <v>58</v>
      </c>
      <c r="Z1395" s="2" t="s">
        <v>62</v>
      </c>
      <c r="AA1395" s="8"/>
      <c r="AB1395" s="2"/>
      <c r="AC1395" s="2" t="s">
        <v>3410</v>
      </c>
      <c r="AD1395" s="8"/>
      <c r="AE1395" s="2" t="s">
        <v>64</v>
      </c>
      <c r="AF1395" s="2" t="s">
        <v>84</v>
      </c>
      <c r="AG1395" s="2" t="s">
        <v>63</v>
      </c>
      <c r="AH1395" s="2" t="s">
        <v>53</v>
      </c>
      <c r="AI1395" s="11"/>
      <c r="AJ1395" s="2" t="s">
        <v>112</v>
      </c>
      <c r="AL1395" s="8"/>
      <c r="AM1395" s="8"/>
      <c r="AO1395" s="8"/>
      <c r="AP1395" s="8"/>
      <c r="AQ1395" s="8"/>
      <c r="AR1395" s="8"/>
      <c r="AS1395" s="8"/>
      <c r="AX1395" s="2" t="s">
        <v>115</v>
      </c>
      <c r="AY1395" s="14"/>
      <c r="BA1395" s="8"/>
    </row>
    <row r="1396" ht="12.75" customHeight="1">
      <c r="A1396" s="2" t="s">
        <v>3411</v>
      </c>
      <c r="B1396" s="2" t="s">
        <v>368</v>
      </c>
      <c r="C1396" s="2">
        <v>2020.0</v>
      </c>
      <c r="D1396" s="8"/>
      <c r="E1396" s="9"/>
      <c r="F1396" s="2" t="s">
        <v>209</v>
      </c>
      <c r="G1396" s="2" t="s">
        <v>50</v>
      </c>
      <c r="H1396" s="2" t="s">
        <v>70</v>
      </c>
      <c r="I1396" s="2" t="s">
        <v>353</v>
      </c>
      <c r="J1396" s="2" t="s">
        <v>353</v>
      </c>
      <c r="K1396" s="2" t="s">
        <v>64</v>
      </c>
      <c r="L1396" s="8" t="s">
        <v>54</v>
      </c>
      <c r="M1396" s="2" t="s">
        <v>73</v>
      </c>
      <c r="N1396" s="2" t="s">
        <v>74</v>
      </c>
      <c r="O1396" s="10" t="s">
        <v>242</v>
      </c>
      <c r="P1396" s="2"/>
      <c r="Q1396" s="2"/>
      <c r="R1396" s="2" t="s">
        <v>58</v>
      </c>
      <c r="S1396" s="2" t="s">
        <v>59</v>
      </c>
      <c r="T1396" s="8"/>
      <c r="U1396" s="8"/>
      <c r="V1396" s="2" t="s">
        <v>3412</v>
      </c>
      <c r="W1396" s="2" t="s">
        <v>61</v>
      </c>
      <c r="X1396" s="9"/>
      <c r="Y1396" s="2" t="s">
        <v>58</v>
      </c>
      <c r="Z1396" s="2" t="s">
        <v>62</v>
      </c>
      <c r="AA1396" s="8"/>
      <c r="AB1396" s="2"/>
      <c r="AC1396" s="8"/>
      <c r="AD1396" s="8"/>
      <c r="AE1396" s="2" t="s">
        <v>53</v>
      </c>
      <c r="AF1396" s="11"/>
      <c r="AG1396" s="11"/>
      <c r="AH1396" s="2" t="s">
        <v>53</v>
      </c>
      <c r="AI1396" s="11"/>
      <c r="AK1396" s="8" t="s">
        <v>98</v>
      </c>
      <c r="AL1396" s="2" t="s">
        <v>64</v>
      </c>
      <c r="AM1396" s="8" t="s">
        <v>272</v>
      </c>
      <c r="AN1396" s="8" t="s">
        <v>186</v>
      </c>
      <c r="AO1396" s="2"/>
      <c r="AP1396" s="2" t="s">
        <v>53</v>
      </c>
      <c r="AQ1396" s="2" t="s">
        <v>64</v>
      </c>
      <c r="AR1396" s="2" t="s">
        <v>372</v>
      </c>
      <c r="AS1396" s="2" t="s">
        <v>186</v>
      </c>
      <c r="AT1396" s="2" t="s">
        <v>53</v>
      </c>
      <c r="AX1396" s="2" t="s">
        <v>67</v>
      </c>
      <c r="AY1396" s="12" t="s">
        <v>53</v>
      </c>
      <c r="BA1396" s="8"/>
    </row>
    <row r="1397" ht="12.75" customHeight="1">
      <c r="A1397" s="2" t="s">
        <v>3413</v>
      </c>
      <c r="B1397" s="2" t="s">
        <v>368</v>
      </c>
      <c r="C1397" s="2">
        <v>2020.0</v>
      </c>
      <c r="D1397" s="8"/>
      <c r="E1397" s="9"/>
      <c r="F1397" s="2" t="s">
        <v>209</v>
      </c>
      <c r="G1397" s="2" t="s">
        <v>50</v>
      </c>
      <c r="H1397" s="2" t="s">
        <v>134</v>
      </c>
      <c r="I1397" s="2" t="s">
        <v>125</v>
      </c>
      <c r="J1397" s="2" t="s">
        <v>125</v>
      </c>
      <c r="K1397" s="2" t="s">
        <v>53</v>
      </c>
      <c r="L1397" s="8" t="s">
        <v>72</v>
      </c>
      <c r="M1397" s="2" t="s">
        <v>73</v>
      </c>
      <c r="N1397" s="2" t="s">
        <v>335</v>
      </c>
      <c r="O1397" s="10" t="s">
        <v>237</v>
      </c>
      <c r="P1397" s="2"/>
      <c r="Q1397" s="2"/>
      <c r="R1397" s="2" t="s">
        <v>58</v>
      </c>
      <c r="S1397" s="2" t="s">
        <v>59</v>
      </c>
      <c r="T1397" s="8"/>
      <c r="U1397" s="8"/>
      <c r="V1397" s="2" t="s">
        <v>3414</v>
      </c>
      <c r="W1397" s="2" t="s">
        <v>61</v>
      </c>
      <c r="X1397" s="9"/>
      <c r="Y1397" s="8"/>
      <c r="Z1397" s="2" t="s">
        <v>62</v>
      </c>
      <c r="AA1397" s="8"/>
      <c r="AB1397" s="2"/>
      <c r="AC1397" s="8"/>
      <c r="AD1397" s="8"/>
      <c r="AE1397" s="2" t="s">
        <v>53</v>
      </c>
      <c r="AF1397" s="11"/>
      <c r="AG1397" s="11"/>
      <c r="AH1397" s="2" t="s">
        <v>53</v>
      </c>
      <c r="AI1397" s="11"/>
      <c r="AL1397" s="2" t="s">
        <v>64</v>
      </c>
      <c r="AM1397" s="8" t="s">
        <v>272</v>
      </c>
      <c r="AN1397" s="8" t="s">
        <v>186</v>
      </c>
      <c r="AO1397" s="2"/>
      <c r="AP1397" s="8"/>
      <c r="AQ1397" s="2" t="s">
        <v>53</v>
      </c>
      <c r="AR1397" s="8"/>
      <c r="AS1397" s="8"/>
      <c r="AX1397" s="2" t="s">
        <v>107</v>
      </c>
      <c r="AY1397" s="14"/>
      <c r="BA1397" s="8"/>
    </row>
    <row r="1398" ht="12.75" customHeight="1">
      <c r="A1398" s="2" t="s">
        <v>3415</v>
      </c>
      <c r="B1398" s="2" t="s">
        <v>368</v>
      </c>
      <c r="C1398" s="2">
        <v>2020.0</v>
      </c>
      <c r="D1398" s="8"/>
      <c r="E1398" s="9"/>
      <c r="I1398" s="2" t="s">
        <v>125</v>
      </c>
      <c r="J1398" s="2" t="s">
        <v>125</v>
      </c>
      <c r="K1398" s="2" t="s">
        <v>53</v>
      </c>
      <c r="L1398" s="8" t="s">
        <v>72</v>
      </c>
      <c r="M1398" s="2" t="s">
        <v>181</v>
      </c>
      <c r="N1398" s="2" t="s">
        <v>310</v>
      </c>
      <c r="O1398" s="10" t="s">
        <v>75</v>
      </c>
      <c r="P1398" s="2"/>
      <c r="Q1398" s="2"/>
      <c r="R1398" s="2" t="s">
        <v>76</v>
      </c>
      <c r="S1398" s="2" t="s">
        <v>59</v>
      </c>
      <c r="T1398" s="8"/>
      <c r="U1398" s="8"/>
      <c r="V1398" s="2" t="s">
        <v>3416</v>
      </c>
      <c r="W1398" s="2" t="s">
        <v>80</v>
      </c>
      <c r="X1398" s="10" t="s">
        <v>117</v>
      </c>
      <c r="Y1398" s="2" t="s">
        <v>76</v>
      </c>
      <c r="Z1398" s="2" t="s">
        <v>62</v>
      </c>
      <c r="AA1398" s="8"/>
      <c r="AB1398" s="2"/>
      <c r="AC1398" s="2" t="s">
        <v>3417</v>
      </c>
      <c r="AD1398" s="8"/>
      <c r="AE1398" s="2" t="s">
        <v>64</v>
      </c>
      <c r="AF1398" s="2" t="s">
        <v>110</v>
      </c>
      <c r="AG1398" s="2" t="s">
        <v>63</v>
      </c>
      <c r="AH1398" s="2" t="s">
        <v>88</v>
      </c>
      <c r="AI1398" s="2" t="s">
        <v>828</v>
      </c>
      <c r="AL1398" s="2"/>
      <c r="AM1398" s="8"/>
      <c r="AO1398" s="2"/>
      <c r="AP1398" s="2" t="s">
        <v>64</v>
      </c>
      <c r="AQ1398" s="2" t="s">
        <v>64</v>
      </c>
      <c r="AR1398" s="2"/>
      <c r="AS1398" s="2"/>
      <c r="AT1398" s="2" t="s">
        <v>53</v>
      </c>
      <c r="AW1398" s="2" t="s">
        <v>64</v>
      </c>
      <c r="AX1398" s="2" t="s">
        <v>67</v>
      </c>
      <c r="AY1398" s="12" t="s">
        <v>53</v>
      </c>
      <c r="BA1398" s="8"/>
    </row>
    <row r="1399" ht="12.75" customHeight="1">
      <c r="A1399" s="2" t="s">
        <v>3418</v>
      </c>
      <c r="B1399" s="2" t="s">
        <v>368</v>
      </c>
      <c r="C1399" s="2">
        <v>2020.0</v>
      </c>
      <c r="D1399" s="8"/>
      <c r="E1399" s="9"/>
      <c r="F1399" s="2" t="s">
        <v>292</v>
      </c>
      <c r="G1399" s="2" t="s">
        <v>50</v>
      </c>
      <c r="H1399" s="2" t="s">
        <v>70</v>
      </c>
      <c r="I1399" s="2" t="s">
        <v>275</v>
      </c>
      <c r="J1399" s="2" t="s">
        <v>275</v>
      </c>
      <c r="K1399" s="2" t="s">
        <v>53</v>
      </c>
      <c r="L1399" s="8" t="s">
        <v>72</v>
      </c>
      <c r="M1399" s="2" t="s">
        <v>55</v>
      </c>
      <c r="N1399" s="2" t="s">
        <v>598</v>
      </c>
      <c r="O1399" s="10" t="s">
        <v>174</v>
      </c>
      <c r="P1399" s="2"/>
      <c r="Q1399" s="2"/>
      <c r="R1399" s="2" t="s">
        <v>58</v>
      </c>
      <c r="S1399" s="2" t="s">
        <v>59</v>
      </c>
      <c r="T1399" s="8"/>
      <c r="U1399" s="8"/>
      <c r="V1399" s="2" t="s">
        <v>3419</v>
      </c>
      <c r="W1399" s="2" t="s">
        <v>80</v>
      </c>
      <c r="X1399" s="10" t="s">
        <v>237</v>
      </c>
      <c r="Y1399" s="2" t="s">
        <v>58</v>
      </c>
      <c r="Z1399" s="2" t="s">
        <v>62</v>
      </c>
      <c r="AA1399" s="8"/>
      <c r="AB1399" s="2"/>
      <c r="AC1399" s="8"/>
      <c r="AD1399" s="8"/>
      <c r="AE1399" s="2" t="s">
        <v>64</v>
      </c>
      <c r="AF1399" s="2" t="s">
        <v>84</v>
      </c>
      <c r="AG1399" s="2" t="s">
        <v>63</v>
      </c>
      <c r="AH1399" s="2" t="s">
        <v>53</v>
      </c>
      <c r="AI1399" s="11"/>
      <c r="AL1399" s="2" t="s">
        <v>64</v>
      </c>
      <c r="AM1399" s="8" t="s">
        <v>305</v>
      </c>
      <c r="AN1399" s="8" t="s">
        <v>186</v>
      </c>
      <c r="AO1399" s="2"/>
      <c r="AP1399" s="2" t="s">
        <v>53</v>
      </c>
      <c r="AQ1399" s="2" t="s">
        <v>64</v>
      </c>
      <c r="AR1399" s="2" t="s">
        <v>3420</v>
      </c>
      <c r="AS1399" s="2" t="s">
        <v>186</v>
      </c>
      <c r="AT1399" s="2" t="s">
        <v>53</v>
      </c>
      <c r="AX1399" s="2" t="s">
        <v>67</v>
      </c>
      <c r="AY1399" s="12" t="s">
        <v>53</v>
      </c>
      <c r="BA1399" s="8"/>
    </row>
    <row r="1400" ht="12.75" customHeight="1">
      <c r="A1400" s="2" t="s">
        <v>442</v>
      </c>
      <c r="B1400" s="2" t="s">
        <v>368</v>
      </c>
      <c r="C1400" s="2">
        <v>2020.0</v>
      </c>
      <c r="D1400" s="8"/>
      <c r="E1400" s="9"/>
      <c r="F1400" s="2" t="s">
        <v>431</v>
      </c>
      <c r="G1400" s="2" t="s">
        <v>101</v>
      </c>
      <c r="H1400" s="2" t="s">
        <v>70</v>
      </c>
      <c r="I1400" s="2" t="s">
        <v>484</v>
      </c>
      <c r="J1400" s="2" t="s">
        <v>484</v>
      </c>
      <c r="K1400" s="2" t="s">
        <v>53</v>
      </c>
      <c r="L1400" s="8" t="s">
        <v>72</v>
      </c>
      <c r="M1400" s="2" t="s">
        <v>55</v>
      </c>
      <c r="N1400" s="2" t="s">
        <v>74</v>
      </c>
      <c r="O1400" s="10" t="s">
        <v>354</v>
      </c>
      <c r="P1400" s="2"/>
      <c r="Q1400" s="2"/>
      <c r="R1400" s="2" t="s">
        <v>58</v>
      </c>
      <c r="S1400" s="2" t="s">
        <v>59</v>
      </c>
      <c r="T1400" s="2" t="s">
        <v>77</v>
      </c>
      <c r="U1400" s="2" t="s">
        <v>78</v>
      </c>
      <c r="V1400" s="2" t="s">
        <v>3421</v>
      </c>
      <c r="W1400" s="2" t="s">
        <v>61</v>
      </c>
      <c r="X1400" s="9"/>
      <c r="Y1400" s="8"/>
      <c r="Z1400" s="2" t="s">
        <v>62</v>
      </c>
      <c r="AA1400" s="8"/>
      <c r="AB1400" s="2"/>
      <c r="AC1400" s="8"/>
      <c r="AD1400" s="8"/>
      <c r="AE1400" s="2" t="s">
        <v>53</v>
      </c>
      <c r="AF1400" s="11"/>
      <c r="AG1400" s="11"/>
      <c r="AH1400" s="2" t="s">
        <v>53</v>
      </c>
      <c r="AI1400" s="11"/>
      <c r="AK1400" s="8" t="s">
        <v>98</v>
      </c>
      <c r="AL1400" s="2" t="s">
        <v>64</v>
      </c>
      <c r="AM1400" s="8" t="s">
        <v>2327</v>
      </c>
      <c r="AN1400" s="8" t="s">
        <v>66</v>
      </c>
      <c r="AO1400" s="2"/>
      <c r="AP1400" s="8"/>
      <c r="AQ1400" s="2" t="s">
        <v>53</v>
      </c>
      <c r="AR1400" s="8"/>
      <c r="AS1400" s="8"/>
      <c r="AX1400" s="2" t="s">
        <v>107</v>
      </c>
      <c r="AY1400" s="14"/>
      <c r="BA1400" s="8"/>
    </row>
    <row r="1401" ht="12.75" customHeight="1">
      <c r="A1401" s="2" t="s">
        <v>1758</v>
      </c>
      <c r="B1401" s="2" t="s">
        <v>368</v>
      </c>
      <c r="C1401" s="2">
        <v>2020.0</v>
      </c>
      <c r="D1401" s="8"/>
      <c r="E1401" s="9"/>
      <c r="F1401" s="2" t="s">
        <v>519</v>
      </c>
      <c r="G1401" s="2" t="s">
        <v>50</v>
      </c>
      <c r="H1401" s="2" t="s">
        <v>134</v>
      </c>
      <c r="I1401" s="2" t="s">
        <v>459</v>
      </c>
      <c r="J1401" s="2" t="s">
        <v>459</v>
      </c>
      <c r="K1401" s="2" t="s">
        <v>53</v>
      </c>
      <c r="L1401" s="8" t="s">
        <v>72</v>
      </c>
      <c r="M1401" s="2" t="s">
        <v>55</v>
      </c>
      <c r="N1401" s="2" t="s">
        <v>74</v>
      </c>
      <c r="O1401" s="10" t="s">
        <v>174</v>
      </c>
      <c r="P1401" s="2"/>
      <c r="Q1401" s="2"/>
      <c r="R1401" s="2" t="s">
        <v>58</v>
      </c>
      <c r="S1401" s="2" t="s">
        <v>59</v>
      </c>
      <c r="T1401" s="2" t="s">
        <v>166</v>
      </c>
      <c r="U1401" s="2" t="s">
        <v>78</v>
      </c>
      <c r="V1401" s="2" t="s">
        <v>3422</v>
      </c>
      <c r="W1401" s="2" t="s">
        <v>80</v>
      </c>
      <c r="X1401" s="10" t="s">
        <v>103</v>
      </c>
      <c r="Y1401" s="2" t="s">
        <v>58</v>
      </c>
      <c r="Z1401" s="2" t="s">
        <v>62</v>
      </c>
      <c r="AA1401" s="8"/>
      <c r="AB1401" s="2" t="s">
        <v>153</v>
      </c>
      <c r="AC1401" s="8"/>
      <c r="AD1401" s="8"/>
      <c r="AE1401" s="2" t="s">
        <v>64</v>
      </c>
      <c r="AF1401" s="2" t="s">
        <v>369</v>
      </c>
      <c r="AG1401" s="2" t="s">
        <v>63</v>
      </c>
      <c r="AH1401" s="2" t="s">
        <v>53</v>
      </c>
      <c r="AI1401" s="11"/>
      <c r="AL1401" s="2"/>
      <c r="AM1401" s="8"/>
      <c r="AO1401" s="2"/>
      <c r="AP1401" s="2" t="s">
        <v>64</v>
      </c>
      <c r="AQ1401" s="2" t="s">
        <v>64</v>
      </c>
      <c r="AR1401" s="2"/>
      <c r="AS1401" s="2"/>
      <c r="AT1401" s="2" t="s">
        <v>53</v>
      </c>
      <c r="AX1401" s="2" t="s">
        <v>67</v>
      </c>
      <c r="AY1401" s="12" t="s">
        <v>53</v>
      </c>
      <c r="BA1401" s="8"/>
    </row>
    <row r="1402" ht="12.75" customHeight="1">
      <c r="A1402" s="2"/>
      <c r="B1402" s="2"/>
      <c r="C1402" s="2">
        <v>2020.0</v>
      </c>
      <c r="D1402" s="8"/>
      <c r="E1402" s="9"/>
      <c r="O1402" s="9"/>
      <c r="P1402" s="8"/>
      <c r="Q1402" s="8"/>
      <c r="R1402" s="8"/>
      <c r="S1402" s="8"/>
      <c r="T1402" s="8"/>
      <c r="U1402" s="8"/>
      <c r="W1402" s="2" t="s">
        <v>80</v>
      </c>
      <c r="X1402" s="10" t="s">
        <v>347</v>
      </c>
      <c r="Y1402" s="2" t="s">
        <v>58</v>
      </c>
      <c r="Z1402" s="2" t="s">
        <v>62</v>
      </c>
      <c r="AA1402" s="8"/>
      <c r="AB1402" s="2"/>
      <c r="AC1402" s="2" t="s">
        <v>3423</v>
      </c>
      <c r="AD1402" s="8"/>
      <c r="AE1402" s="2" t="s">
        <v>53</v>
      </c>
      <c r="AF1402" s="11"/>
      <c r="AG1402" s="11"/>
      <c r="AH1402" s="2" t="s">
        <v>53</v>
      </c>
      <c r="AI1402" s="11"/>
      <c r="AL1402" s="2"/>
      <c r="AM1402" s="8"/>
      <c r="AO1402" s="2"/>
      <c r="AP1402" s="2" t="s">
        <v>53</v>
      </c>
      <c r="AQ1402" s="2" t="s">
        <v>64</v>
      </c>
      <c r="AR1402" s="2" t="s">
        <v>185</v>
      </c>
      <c r="AS1402" s="2" t="s">
        <v>186</v>
      </c>
      <c r="AT1402" s="2" t="s">
        <v>64</v>
      </c>
      <c r="AW1402" s="2" t="s">
        <v>64</v>
      </c>
      <c r="AX1402" s="2" t="s">
        <v>67</v>
      </c>
      <c r="AY1402" s="12" t="s">
        <v>53</v>
      </c>
      <c r="BA1402" s="8"/>
    </row>
    <row r="1403" ht="12.75" customHeight="1">
      <c r="A1403" s="2" t="s">
        <v>3424</v>
      </c>
      <c r="B1403" s="2" t="s">
        <v>368</v>
      </c>
      <c r="C1403" s="2">
        <v>2020.0</v>
      </c>
      <c r="D1403" s="8"/>
      <c r="E1403" s="9"/>
      <c r="F1403" s="2" t="s">
        <v>519</v>
      </c>
      <c r="G1403" s="2" t="s">
        <v>50</v>
      </c>
      <c r="H1403" s="2" t="s">
        <v>134</v>
      </c>
      <c r="I1403" s="2" t="s">
        <v>125</v>
      </c>
      <c r="J1403" s="2" t="s">
        <v>125</v>
      </c>
      <c r="K1403" s="2" t="s">
        <v>53</v>
      </c>
      <c r="L1403" s="8" t="s">
        <v>72</v>
      </c>
      <c r="M1403" s="2" t="s">
        <v>181</v>
      </c>
      <c r="N1403" s="2" t="s">
        <v>74</v>
      </c>
      <c r="O1403" s="10" t="s">
        <v>447</v>
      </c>
      <c r="P1403" s="2"/>
      <c r="Q1403" s="2"/>
      <c r="R1403" s="2" t="s">
        <v>109</v>
      </c>
      <c r="S1403" s="2" t="s">
        <v>59</v>
      </c>
      <c r="T1403" s="8"/>
      <c r="U1403" s="8"/>
      <c r="V1403" s="2" t="s">
        <v>3425</v>
      </c>
      <c r="W1403" s="2" t="s">
        <v>80</v>
      </c>
      <c r="X1403" s="10" t="s">
        <v>117</v>
      </c>
      <c r="Y1403" s="2" t="s">
        <v>76</v>
      </c>
      <c r="Z1403" s="2" t="s">
        <v>62</v>
      </c>
      <c r="AA1403" s="2" t="s">
        <v>105</v>
      </c>
      <c r="AB1403" s="2"/>
      <c r="AC1403" s="2" t="s">
        <v>3425</v>
      </c>
      <c r="AD1403" s="8"/>
      <c r="AE1403" s="2" t="s">
        <v>64</v>
      </c>
      <c r="AF1403" s="2" t="s">
        <v>110</v>
      </c>
      <c r="AG1403" s="2" t="s">
        <v>63</v>
      </c>
      <c r="AH1403" s="2" t="s">
        <v>88</v>
      </c>
      <c r="AI1403" s="2" t="s">
        <v>139</v>
      </c>
      <c r="AJ1403" s="2" t="s">
        <v>112</v>
      </c>
      <c r="AL1403" s="2"/>
      <c r="AM1403" s="8"/>
      <c r="AO1403" s="2"/>
      <c r="AP1403" s="2" t="s">
        <v>53</v>
      </c>
      <c r="AQ1403" s="2" t="s">
        <v>64</v>
      </c>
      <c r="AR1403" s="2" t="s">
        <v>372</v>
      </c>
      <c r="AS1403" s="2" t="s">
        <v>186</v>
      </c>
      <c r="AT1403" s="2" t="s">
        <v>53</v>
      </c>
      <c r="AW1403" s="2" t="s">
        <v>64</v>
      </c>
      <c r="AX1403" s="2" t="s">
        <v>67</v>
      </c>
      <c r="AY1403" s="12" t="s">
        <v>53</v>
      </c>
      <c r="BA1403" s="8"/>
    </row>
    <row r="1404" ht="12.75" customHeight="1">
      <c r="A1404" s="2" t="s">
        <v>3426</v>
      </c>
      <c r="B1404" s="2" t="s">
        <v>368</v>
      </c>
      <c r="C1404" s="2">
        <v>2020.0</v>
      </c>
      <c r="D1404" s="8"/>
      <c r="E1404" s="9"/>
      <c r="H1404" s="2" t="s">
        <v>70</v>
      </c>
      <c r="I1404" s="2" t="s">
        <v>125</v>
      </c>
      <c r="J1404" s="2" t="s">
        <v>125</v>
      </c>
      <c r="K1404" s="2" t="s">
        <v>53</v>
      </c>
      <c r="L1404" s="8" t="s">
        <v>72</v>
      </c>
      <c r="M1404" s="2" t="s">
        <v>181</v>
      </c>
      <c r="N1404" s="2" t="s">
        <v>74</v>
      </c>
      <c r="O1404" s="10" t="s">
        <v>426</v>
      </c>
      <c r="P1404" s="2"/>
      <c r="Q1404" s="2"/>
      <c r="R1404" s="2" t="s">
        <v>109</v>
      </c>
      <c r="S1404" s="2" t="s">
        <v>59</v>
      </c>
      <c r="T1404" s="2" t="s">
        <v>105</v>
      </c>
      <c r="U1404" s="8"/>
      <c r="V1404" s="2" t="s">
        <v>3427</v>
      </c>
      <c r="W1404" s="2" t="s">
        <v>80</v>
      </c>
      <c r="X1404" s="10" t="s">
        <v>211</v>
      </c>
      <c r="Y1404" s="2" t="s">
        <v>58</v>
      </c>
      <c r="Z1404" s="2" t="s">
        <v>62</v>
      </c>
      <c r="AA1404" s="8"/>
      <c r="AB1404" s="2"/>
      <c r="AC1404" s="2" t="s">
        <v>3428</v>
      </c>
      <c r="AD1404" s="8"/>
      <c r="AE1404" s="2" t="s">
        <v>64</v>
      </c>
      <c r="AF1404" s="2" t="s">
        <v>84</v>
      </c>
      <c r="AG1404" s="2" t="s">
        <v>63</v>
      </c>
      <c r="AH1404" s="2" t="s">
        <v>53</v>
      </c>
      <c r="AI1404" s="11"/>
      <c r="AJ1404" s="2" t="s">
        <v>112</v>
      </c>
      <c r="AL1404" s="2"/>
      <c r="AM1404" s="8"/>
      <c r="AO1404" s="2"/>
      <c r="AP1404" s="2" t="s">
        <v>53</v>
      </c>
      <c r="AQ1404" s="2" t="s">
        <v>64</v>
      </c>
      <c r="AR1404" s="2" t="s">
        <v>372</v>
      </c>
      <c r="AS1404" s="2" t="s">
        <v>186</v>
      </c>
      <c r="AT1404" s="2" t="s">
        <v>53</v>
      </c>
      <c r="AW1404" s="2" t="s">
        <v>64</v>
      </c>
      <c r="AX1404" s="2" t="s">
        <v>67</v>
      </c>
      <c r="AY1404" s="12" t="s">
        <v>53</v>
      </c>
      <c r="BA1404" s="8"/>
    </row>
    <row r="1405" ht="12.75" customHeight="1">
      <c r="A1405" s="2" t="s">
        <v>3429</v>
      </c>
      <c r="B1405" s="2" t="s">
        <v>368</v>
      </c>
      <c r="C1405" s="2">
        <v>2020.0</v>
      </c>
      <c r="D1405" s="8"/>
      <c r="E1405" s="9"/>
      <c r="I1405" s="2" t="s">
        <v>125</v>
      </c>
      <c r="J1405" s="2" t="s">
        <v>125</v>
      </c>
      <c r="K1405" s="2" t="s">
        <v>53</v>
      </c>
      <c r="L1405" s="8" t="s">
        <v>72</v>
      </c>
      <c r="M1405" s="2" t="s">
        <v>181</v>
      </c>
      <c r="O1405" s="10" t="s">
        <v>469</v>
      </c>
      <c r="P1405" s="2" t="s">
        <v>109</v>
      </c>
      <c r="Q1405" s="2" t="s">
        <v>62</v>
      </c>
      <c r="R1405" s="2"/>
      <c r="S1405" s="2"/>
      <c r="T1405" s="8"/>
      <c r="U1405" s="8"/>
      <c r="V1405" s="2" t="s">
        <v>3430</v>
      </c>
      <c r="W1405" s="2" t="s">
        <v>80</v>
      </c>
      <c r="X1405" s="10" t="s">
        <v>196</v>
      </c>
      <c r="Y1405" s="2" t="s">
        <v>76</v>
      </c>
      <c r="Z1405" s="2" t="s">
        <v>62</v>
      </c>
      <c r="AA1405" s="8"/>
      <c r="AB1405" s="2"/>
      <c r="AC1405" s="2" t="s">
        <v>3431</v>
      </c>
      <c r="AD1405" s="8"/>
      <c r="AE1405" s="2" t="s">
        <v>64</v>
      </c>
      <c r="AF1405" s="2" t="s">
        <v>110</v>
      </c>
      <c r="AG1405" s="2" t="s">
        <v>63</v>
      </c>
      <c r="AH1405" s="2" t="s">
        <v>88</v>
      </c>
      <c r="AI1405" s="2" t="s">
        <v>205</v>
      </c>
      <c r="AJ1405" s="2" t="s">
        <v>112</v>
      </c>
      <c r="AL1405" s="2"/>
      <c r="AM1405" s="8"/>
      <c r="AO1405" s="2"/>
      <c r="AP1405" s="2" t="s">
        <v>53</v>
      </c>
      <c r="AQ1405" s="2" t="s">
        <v>64</v>
      </c>
      <c r="AR1405" s="2" t="s">
        <v>185</v>
      </c>
      <c r="AS1405" s="2" t="s">
        <v>186</v>
      </c>
      <c r="AT1405" s="2" t="s">
        <v>53</v>
      </c>
      <c r="AW1405" s="2" t="s">
        <v>64</v>
      </c>
      <c r="AX1405" s="2" t="s">
        <v>67</v>
      </c>
      <c r="AY1405" s="12" t="s">
        <v>53</v>
      </c>
      <c r="BA1405" s="8"/>
    </row>
    <row r="1406" ht="12.75" customHeight="1">
      <c r="A1406" s="2" t="s">
        <v>3432</v>
      </c>
      <c r="B1406" s="2" t="s">
        <v>368</v>
      </c>
      <c r="C1406" s="2">
        <v>2020.0</v>
      </c>
      <c r="D1406" s="8"/>
      <c r="E1406" s="9"/>
      <c r="F1406" s="8"/>
      <c r="G1406" s="8"/>
      <c r="H1406" s="8"/>
      <c r="I1406" s="2" t="s">
        <v>484</v>
      </c>
      <c r="J1406" s="2" t="s">
        <v>484</v>
      </c>
      <c r="K1406" s="2" t="s">
        <v>53</v>
      </c>
      <c r="L1406" s="8"/>
      <c r="M1406" s="2" t="s">
        <v>181</v>
      </c>
      <c r="N1406" s="8"/>
      <c r="O1406" s="10" t="s">
        <v>48</v>
      </c>
      <c r="P1406" s="2"/>
      <c r="Q1406" s="2"/>
      <c r="R1406" s="2" t="s">
        <v>109</v>
      </c>
      <c r="S1406" s="2" t="s">
        <v>59</v>
      </c>
      <c r="T1406" s="8"/>
      <c r="U1406" s="8"/>
      <c r="V1406" s="2" t="s">
        <v>3433</v>
      </c>
      <c r="W1406" s="2" t="s">
        <v>61</v>
      </c>
      <c r="X1406" s="9"/>
      <c r="Y1406" s="8"/>
      <c r="Z1406" s="8"/>
      <c r="AA1406" s="8"/>
      <c r="AB1406" s="2"/>
      <c r="AC1406" s="8"/>
      <c r="AD1406" s="8"/>
      <c r="AE1406" s="8"/>
      <c r="AF1406" s="11"/>
      <c r="AG1406" s="11"/>
      <c r="AH1406" s="11"/>
      <c r="AI1406" s="11"/>
      <c r="AJ1406" s="18" t="s">
        <v>112</v>
      </c>
      <c r="AL1406" s="8"/>
      <c r="AM1406" s="8"/>
      <c r="AO1406" s="8"/>
      <c r="AP1406" s="8"/>
      <c r="AQ1406" s="8"/>
      <c r="AR1406" s="8"/>
      <c r="AS1406" s="8"/>
      <c r="AT1406" s="8"/>
      <c r="AU1406" s="8"/>
      <c r="AV1406" s="8"/>
      <c r="AW1406" s="8"/>
      <c r="AX1406" s="2" t="s">
        <v>115</v>
      </c>
      <c r="AY1406" s="28"/>
      <c r="AZ1406" s="8"/>
      <c r="BA1406" s="20"/>
    </row>
    <row r="1407" ht="12.75" customHeight="1">
      <c r="A1407" s="2" t="s">
        <v>3434</v>
      </c>
      <c r="B1407" s="2" t="s">
        <v>368</v>
      </c>
      <c r="C1407" s="2">
        <v>2020.0</v>
      </c>
      <c r="D1407" s="8"/>
      <c r="E1407" s="9"/>
      <c r="F1407" s="2" t="s">
        <v>389</v>
      </c>
      <c r="G1407" s="2" t="s">
        <v>101</v>
      </c>
      <c r="H1407" s="2" t="s">
        <v>134</v>
      </c>
      <c r="I1407" s="2" t="s">
        <v>125</v>
      </c>
      <c r="J1407" s="2" t="s">
        <v>125</v>
      </c>
      <c r="K1407" s="2" t="s">
        <v>53</v>
      </c>
      <c r="L1407" s="8" t="s">
        <v>72</v>
      </c>
      <c r="M1407" s="2" t="s">
        <v>181</v>
      </c>
      <c r="N1407" s="2" t="s">
        <v>74</v>
      </c>
      <c r="O1407" s="10" t="s">
        <v>156</v>
      </c>
      <c r="P1407" s="2"/>
      <c r="Q1407" s="2"/>
      <c r="R1407" s="2" t="s">
        <v>76</v>
      </c>
      <c r="S1407" s="2" t="s">
        <v>59</v>
      </c>
      <c r="T1407" s="8"/>
      <c r="U1407" s="8"/>
      <c r="V1407" s="2" t="s">
        <v>3435</v>
      </c>
      <c r="W1407" s="2" t="s">
        <v>80</v>
      </c>
      <c r="X1407" s="10" t="s">
        <v>327</v>
      </c>
      <c r="Y1407" s="2" t="s">
        <v>58</v>
      </c>
      <c r="Z1407" s="2" t="s">
        <v>62</v>
      </c>
      <c r="AA1407" s="8"/>
      <c r="AB1407" s="2"/>
      <c r="AC1407" s="2" t="s">
        <v>3436</v>
      </c>
      <c r="AD1407" s="8"/>
      <c r="AE1407" s="2" t="s">
        <v>64</v>
      </c>
      <c r="AF1407" s="2" t="s">
        <v>110</v>
      </c>
      <c r="AG1407" s="2" t="s">
        <v>63</v>
      </c>
      <c r="AH1407" s="2" t="s">
        <v>88</v>
      </c>
      <c r="AI1407" s="11" t="s">
        <v>193</v>
      </c>
      <c r="AJ1407" s="2" t="s">
        <v>112</v>
      </c>
      <c r="AL1407" s="2"/>
      <c r="AM1407" s="8"/>
      <c r="AO1407" s="2"/>
      <c r="AP1407" s="2" t="s">
        <v>53</v>
      </c>
      <c r="AQ1407" s="2" t="s">
        <v>64</v>
      </c>
      <c r="AR1407" s="2" t="s">
        <v>185</v>
      </c>
      <c r="AS1407" s="2" t="s">
        <v>186</v>
      </c>
      <c r="AT1407" s="2" t="s">
        <v>53</v>
      </c>
      <c r="AW1407" s="2" t="s">
        <v>64</v>
      </c>
      <c r="AX1407" s="2" t="s">
        <v>67</v>
      </c>
      <c r="AY1407" s="12" t="s">
        <v>53</v>
      </c>
      <c r="BA1407" s="8"/>
    </row>
    <row r="1408" ht="12.75" customHeight="1">
      <c r="A1408" s="2" t="s">
        <v>3437</v>
      </c>
      <c r="B1408" s="2" t="s">
        <v>368</v>
      </c>
      <c r="C1408" s="2">
        <v>2020.0</v>
      </c>
      <c r="D1408" s="8"/>
      <c r="E1408" s="9"/>
      <c r="F1408" s="8"/>
      <c r="G1408" s="8"/>
      <c r="H1408" s="8"/>
      <c r="I1408" s="2" t="s">
        <v>484</v>
      </c>
      <c r="J1408" s="2" t="s">
        <v>484</v>
      </c>
      <c r="K1408" s="2" t="s">
        <v>53</v>
      </c>
      <c r="L1408" s="8" t="s">
        <v>72</v>
      </c>
      <c r="M1408" s="2" t="s">
        <v>55</v>
      </c>
      <c r="N1408" s="2" t="s">
        <v>74</v>
      </c>
      <c r="O1408" s="10" t="s">
        <v>48</v>
      </c>
      <c r="P1408" s="2"/>
      <c r="Q1408" s="2"/>
      <c r="R1408" s="2" t="s">
        <v>109</v>
      </c>
      <c r="S1408" s="2" t="s">
        <v>59</v>
      </c>
      <c r="T1408" s="2" t="s">
        <v>77</v>
      </c>
      <c r="U1408" s="2" t="s">
        <v>78</v>
      </c>
      <c r="V1408" s="2" t="s">
        <v>3438</v>
      </c>
      <c r="W1408" s="2" t="s">
        <v>80</v>
      </c>
      <c r="X1408" s="10" t="s">
        <v>165</v>
      </c>
      <c r="Y1408" s="2" t="s">
        <v>58</v>
      </c>
      <c r="Z1408" s="2" t="s">
        <v>62</v>
      </c>
      <c r="AA1408" s="8"/>
      <c r="AB1408" s="2"/>
      <c r="AC1408" s="2" t="s">
        <v>3439</v>
      </c>
      <c r="AD1408" s="8"/>
      <c r="AE1408" s="2" t="s">
        <v>64</v>
      </c>
      <c r="AF1408" s="2" t="s">
        <v>110</v>
      </c>
      <c r="AG1408" s="2" t="s">
        <v>63</v>
      </c>
      <c r="AH1408" s="2" t="s">
        <v>88</v>
      </c>
      <c r="AI1408" s="2" t="s">
        <v>205</v>
      </c>
      <c r="AJ1408" s="18" t="s">
        <v>112</v>
      </c>
      <c r="AL1408" s="2"/>
      <c r="AM1408" s="8"/>
      <c r="AO1408" s="2"/>
      <c r="AP1408" s="2" t="s">
        <v>53</v>
      </c>
      <c r="AQ1408" s="2" t="s">
        <v>64</v>
      </c>
      <c r="AR1408" s="2" t="s">
        <v>185</v>
      </c>
      <c r="AS1408" s="2" t="s">
        <v>186</v>
      </c>
      <c r="AT1408" s="2" t="s">
        <v>53</v>
      </c>
      <c r="AU1408" s="8"/>
      <c r="AV1408" s="2" t="s">
        <v>64</v>
      </c>
      <c r="AW1408" s="8"/>
      <c r="AX1408" s="2" t="s">
        <v>67</v>
      </c>
      <c r="AY1408" s="19" t="s">
        <v>53</v>
      </c>
      <c r="AZ1408" s="8"/>
      <c r="BA1408" s="20"/>
    </row>
    <row r="1409" ht="12.75" customHeight="1">
      <c r="A1409" s="2" t="s">
        <v>3440</v>
      </c>
      <c r="B1409" s="2" t="s">
        <v>368</v>
      </c>
      <c r="C1409" s="2">
        <v>2020.0</v>
      </c>
      <c r="D1409" s="8"/>
      <c r="E1409" s="9"/>
      <c r="F1409" s="2" t="s">
        <v>389</v>
      </c>
      <c r="G1409" s="2" t="s">
        <v>50</v>
      </c>
      <c r="H1409" s="2" t="s">
        <v>51</v>
      </c>
      <c r="I1409" s="2" t="s">
        <v>484</v>
      </c>
      <c r="J1409" s="2" t="s">
        <v>484</v>
      </c>
      <c r="K1409" s="2" t="s">
        <v>53</v>
      </c>
      <c r="L1409" s="8" t="s">
        <v>72</v>
      </c>
      <c r="M1409" s="2" t="s">
        <v>181</v>
      </c>
      <c r="N1409" s="2" t="s">
        <v>74</v>
      </c>
      <c r="O1409" s="10" t="s">
        <v>48</v>
      </c>
      <c r="P1409" s="2"/>
      <c r="Q1409" s="2"/>
      <c r="R1409" s="2" t="s">
        <v>109</v>
      </c>
      <c r="S1409" s="2" t="s">
        <v>59</v>
      </c>
      <c r="T1409" s="8"/>
      <c r="U1409" s="8"/>
      <c r="V1409" s="2" t="s">
        <v>3441</v>
      </c>
      <c r="W1409" s="2" t="s">
        <v>80</v>
      </c>
      <c r="X1409" s="10" t="s">
        <v>57</v>
      </c>
      <c r="Y1409" s="2" t="s">
        <v>58</v>
      </c>
      <c r="Z1409" s="2" t="s">
        <v>62</v>
      </c>
      <c r="AA1409" s="8"/>
      <c r="AB1409" s="2"/>
      <c r="AC1409" s="2" t="s">
        <v>3439</v>
      </c>
      <c r="AD1409" s="8"/>
      <c r="AE1409" s="2" t="s">
        <v>64</v>
      </c>
      <c r="AF1409" s="2" t="s">
        <v>110</v>
      </c>
      <c r="AG1409" s="2" t="s">
        <v>63</v>
      </c>
      <c r="AH1409" s="2" t="s">
        <v>88</v>
      </c>
      <c r="AI1409" s="2" t="s">
        <v>989</v>
      </c>
      <c r="AJ1409" s="2" t="s">
        <v>112</v>
      </c>
      <c r="AL1409" s="2"/>
      <c r="AM1409" s="8"/>
      <c r="AO1409" s="2"/>
      <c r="AP1409" s="2" t="s">
        <v>53</v>
      </c>
      <c r="AQ1409" s="2" t="s">
        <v>64</v>
      </c>
      <c r="AR1409" s="2" t="s">
        <v>185</v>
      </c>
      <c r="AS1409" s="2" t="s">
        <v>186</v>
      </c>
      <c r="AT1409" s="2" t="s">
        <v>53</v>
      </c>
      <c r="AX1409" s="2" t="s">
        <v>67</v>
      </c>
      <c r="AY1409" s="12" t="s">
        <v>53</v>
      </c>
      <c r="AZ1409" s="2">
        <v>2.0</v>
      </c>
      <c r="BA1409" s="8"/>
    </row>
    <row r="1410" ht="12.75" customHeight="1">
      <c r="A1410" s="2"/>
      <c r="B1410" s="2"/>
      <c r="C1410" s="2">
        <v>2020.0</v>
      </c>
      <c r="D1410" s="8"/>
      <c r="E1410" s="9"/>
      <c r="L1410" s="8" t="s">
        <v>72</v>
      </c>
      <c r="N1410" s="2" t="s">
        <v>74</v>
      </c>
      <c r="O1410" s="10" t="s">
        <v>177</v>
      </c>
      <c r="P1410" s="2"/>
      <c r="Q1410" s="2"/>
      <c r="R1410" s="2" t="s">
        <v>109</v>
      </c>
      <c r="S1410" s="2" t="s">
        <v>59</v>
      </c>
      <c r="T1410" s="8"/>
      <c r="U1410" s="8"/>
      <c r="V1410" s="2" t="s">
        <v>3441</v>
      </c>
      <c r="W1410" s="8"/>
      <c r="X1410" s="9"/>
      <c r="Y1410" s="8"/>
      <c r="Z1410" s="8"/>
      <c r="AA1410" s="8"/>
      <c r="AB1410" s="2"/>
      <c r="AC1410" s="8"/>
      <c r="AD1410" s="8"/>
      <c r="AE1410" s="2" t="s">
        <v>64</v>
      </c>
      <c r="AF1410" s="2" t="s">
        <v>110</v>
      </c>
      <c r="AG1410" s="2" t="s">
        <v>63</v>
      </c>
      <c r="AH1410" s="2" t="s">
        <v>88</v>
      </c>
      <c r="AI1410" s="2" t="s">
        <v>111</v>
      </c>
      <c r="AJ1410" s="2" t="s">
        <v>112</v>
      </c>
      <c r="AL1410" s="2"/>
      <c r="AM1410" s="8"/>
      <c r="AO1410" s="2"/>
      <c r="AP1410" s="2" t="s">
        <v>53</v>
      </c>
      <c r="AQ1410" s="2" t="s">
        <v>64</v>
      </c>
      <c r="AR1410" s="2" t="s">
        <v>185</v>
      </c>
      <c r="AS1410" s="2" t="s">
        <v>186</v>
      </c>
      <c r="AT1410" s="2" t="s">
        <v>53</v>
      </c>
      <c r="AX1410" s="2" t="s">
        <v>67</v>
      </c>
      <c r="AY1410" s="12" t="s">
        <v>53</v>
      </c>
      <c r="BA1410" s="8"/>
    </row>
    <row r="1411" ht="12.75" customHeight="1">
      <c r="A1411" s="2" t="s">
        <v>3442</v>
      </c>
      <c r="B1411" s="2" t="s">
        <v>368</v>
      </c>
      <c r="C1411" s="2">
        <v>2020.0</v>
      </c>
      <c r="D1411" s="8"/>
      <c r="E1411" s="9"/>
      <c r="F1411" s="2" t="s">
        <v>431</v>
      </c>
      <c r="I1411" s="2" t="s">
        <v>484</v>
      </c>
      <c r="J1411" s="2" t="s">
        <v>484</v>
      </c>
      <c r="K1411" s="2" t="s">
        <v>53</v>
      </c>
      <c r="L1411" s="8" t="s">
        <v>72</v>
      </c>
      <c r="M1411" s="2" t="s">
        <v>181</v>
      </c>
      <c r="O1411" s="10" t="s">
        <v>331</v>
      </c>
      <c r="P1411" s="2"/>
      <c r="Q1411" s="2"/>
      <c r="R1411" s="2" t="s">
        <v>109</v>
      </c>
      <c r="S1411" s="2" t="s">
        <v>59</v>
      </c>
      <c r="T1411" s="8"/>
      <c r="U1411" s="8"/>
      <c r="V1411" s="2" t="s">
        <v>3443</v>
      </c>
      <c r="W1411" s="2" t="s">
        <v>80</v>
      </c>
      <c r="X1411" s="10" t="s">
        <v>368</v>
      </c>
      <c r="Y1411" s="2" t="s">
        <v>58</v>
      </c>
      <c r="Z1411" s="2" t="s">
        <v>62</v>
      </c>
      <c r="AA1411" s="8"/>
      <c r="AB1411" s="2"/>
      <c r="AC1411" s="2" t="s">
        <v>3444</v>
      </c>
      <c r="AD1411" s="8"/>
      <c r="AE1411" s="2" t="s">
        <v>64</v>
      </c>
      <c r="AF1411" s="2" t="s">
        <v>110</v>
      </c>
      <c r="AG1411" s="2" t="s">
        <v>63</v>
      </c>
      <c r="AH1411" s="2" t="s">
        <v>88</v>
      </c>
      <c r="AI1411" s="2" t="s">
        <v>205</v>
      </c>
      <c r="AJ1411" s="2" t="s">
        <v>112</v>
      </c>
      <c r="AL1411" s="2"/>
      <c r="AM1411" s="8"/>
      <c r="AO1411" s="2"/>
      <c r="AP1411" s="2" t="s">
        <v>53</v>
      </c>
      <c r="AQ1411" s="2" t="s">
        <v>64</v>
      </c>
      <c r="AR1411" s="2" t="s">
        <v>372</v>
      </c>
      <c r="AS1411" s="2" t="s">
        <v>186</v>
      </c>
      <c r="AT1411" s="2" t="s">
        <v>53</v>
      </c>
      <c r="AW1411" s="2" t="s">
        <v>64</v>
      </c>
      <c r="AX1411" s="2" t="s">
        <v>67</v>
      </c>
      <c r="AY1411" s="12" t="s">
        <v>53</v>
      </c>
      <c r="AZ1411" s="2">
        <v>2.0</v>
      </c>
      <c r="BA1411" s="8"/>
    </row>
    <row r="1412" ht="12.75" customHeight="1">
      <c r="A1412" s="2"/>
      <c r="B1412" s="2"/>
      <c r="C1412" s="2">
        <v>2020.0</v>
      </c>
      <c r="D1412" s="8"/>
      <c r="E1412" s="9"/>
      <c r="O1412" s="10" t="s">
        <v>289</v>
      </c>
      <c r="P1412" s="2"/>
      <c r="Q1412" s="2"/>
      <c r="R1412" s="2" t="s">
        <v>76</v>
      </c>
      <c r="S1412" s="2" t="s">
        <v>59</v>
      </c>
      <c r="T1412" s="8"/>
      <c r="U1412" s="8"/>
      <c r="V1412" s="2" t="s">
        <v>3443</v>
      </c>
      <c r="W1412" s="8"/>
      <c r="X1412" s="9"/>
      <c r="Y1412" s="8"/>
      <c r="Z1412" s="8"/>
      <c r="AA1412" s="8"/>
      <c r="AB1412" s="2"/>
      <c r="AC1412" s="8"/>
      <c r="AD1412" s="8"/>
      <c r="AE1412" s="2" t="s">
        <v>64</v>
      </c>
      <c r="AF1412" s="2" t="s">
        <v>110</v>
      </c>
      <c r="AG1412" s="2" t="s">
        <v>63</v>
      </c>
      <c r="AH1412" s="2" t="s">
        <v>88</v>
      </c>
      <c r="AI1412" s="2" t="s">
        <v>205</v>
      </c>
      <c r="AJ1412" s="2" t="s">
        <v>112</v>
      </c>
      <c r="AL1412" s="2"/>
      <c r="AM1412" s="8"/>
      <c r="AO1412" s="2"/>
      <c r="AP1412" s="2" t="s">
        <v>53</v>
      </c>
      <c r="AQ1412" s="2" t="s">
        <v>64</v>
      </c>
      <c r="AR1412" s="2" t="s">
        <v>185</v>
      </c>
      <c r="AS1412" s="2" t="s">
        <v>186</v>
      </c>
      <c r="AT1412" s="2" t="s">
        <v>53</v>
      </c>
      <c r="AX1412" s="2" t="s">
        <v>67</v>
      </c>
      <c r="AY1412" s="12" t="s">
        <v>53</v>
      </c>
      <c r="BA1412" s="8"/>
    </row>
    <row r="1413" ht="12.75" customHeight="1">
      <c r="A1413" s="2" t="s">
        <v>3445</v>
      </c>
      <c r="B1413" s="2" t="s">
        <v>368</v>
      </c>
      <c r="C1413" s="2">
        <v>2020.0</v>
      </c>
      <c r="D1413" s="2" t="s">
        <v>64</v>
      </c>
      <c r="E1413" s="10" t="s">
        <v>326</v>
      </c>
      <c r="I1413" s="2" t="s">
        <v>484</v>
      </c>
      <c r="J1413" s="2" t="s">
        <v>484</v>
      </c>
      <c r="K1413" s="2" t="s">
        <v>53</v>
      </c>
      <c r="L1413" s="8" t="s">
        <v>72</v>
      </c>
      <c r="M1413" s="2" t="s">
        <v>55</v>
      </c>
      <c r="N1413" s="2" t="s">
        <v>74</v>
      </c>
      <c r="O1413" s="10" t="s">
        <v>177</v>
      </c>
      <c r="P1413" s="2"/>
      <c r="Q1413" s="2"/>
      <c r="R1413" s="2" t="s">
        <v>109</v>
      </c>
      <c r="S1413" s="2" t="s">
        <v>59</v>
      </c>
      <c r="T1413" s="8"/>
      <c r="U1413" s="8"/>
      <c r="V1413" s="2" t="s">
        <v>3446</v>
      </c>
      <c r="W1413" s="2" t="s">
        <v>80</v>
      </c>
      <c r="X1413" s="10" t="s">
        <v>327</v>
      </c>
      <c r="Y1413" s="2" t="s">
        <v>58</v>
      </c>
      <c r="Z1413" s="2" t="s">
        <v>62</v>
      </c>
      <c r="AA1413" s="2" t="s">
        <v>105</v>
      </c>
      <c r="AB1413" s="2" t="s">
        <v>153</v>
      </c>
      <c r="AC1413" s="2" t="s">
        <v>3446</v>
      </c>
      <c r="AD1413" s="8"/>
      <c r="AE1413" s="2" t="s">
        <v>64</v>
      </c>
      <c r="AF1413" s="2" t="s">
        <v>110</v>
      </c>
      <c r="AG1413" s="2" t="s">
        <v>63</v>
      </c>
      <c r="AH1413" s="2" t="s">
        <v>88</v>
      </c>
      <c r="AI1413" s="11" t="s">
        <v>193</v>
      </c>
      <c r="AJ1413" s="8" t="s">
        <v>112</v>
      </c>
      <c r="AL1413" s="2"/>
      <c r="AM1413" s="8"/>
      <c r="AO1413" s="2" t="s">
        <v>64</v>
      </c>
      <c r="AP1413" s="2" t="s">
        <v>53</v>
      </c>
      <c r="AQ1413" s="2" t="s">
        <v>64</v>
      </c>
      <c r="AR1413" s="2" t="s">
        <v>372</v>
      </c>
      <c r="AS1413" s="2" t="s">
        <v>186</v>
      </c>
      <c r="AT1413" s="2" t="s">
        <v>53</v>
      </c>
      <c r="AV1413" s="2" t="s">
        <v>64</v>
      </c>
      <c r="AX1413" s="2" t="s">
        <v>67</v>
      </c>
      <c r="AY1413" s="12" t="s">
        <v>53</v>
      </c>
      <c r="AZ1413" s="2">
        <v>4.0</v>
      </c>
      <c r="BA1413" s="8"/>
    </row>
    <row r="1414" ht="12.75" customHeight="1">
      <c r="A1414" s="2"/>
      <c r="B1414" s="2"/>
      <c r="C1414" s="2">
        <v>2020.0</v>
      </c>
      <c r="D1414" s="8"/>
      <c r="E1414" s="9"/>
      <c r="N1414" s="2" t="s">
        <v>74</v>
      </c>
      <c r="O1414" s="10" t="s">
        <v>48</v>
      </c>
      <c r="P1414" s="2"/>
      <c r="Q1414" s="2"/>
      <c r="R1414" s="2" t="s">
        <v>109</v>
      </c>
      <c r="S1414" s="2" t="s">
        <v>59</v>
      </c>
      <c r="T1414" s="8"/>
      <c r="U1414" s="8"/>
      <c r="V1414" s="2" t="s">
        <v>3446</v>
      </c>
      <c r="W1414" s="8"/>
      <c r="X1414" s="9"/>
      <c r="Y1414" s="8"/>
      <c r="Z1414" s="8"/>
      <c r="AA1414" s="8"/>
      <c r="AB1414" s="2"/>
      <c r="AC1414" s="8"/>
      <c r="AD1414" s="8"/>
      <c r="AE1414" s="2" t="s">
        <v>64</v>
      </c>
      <c r="AF1414" s="2" t="s">
        <v>110</v>
      </c>
      <c r="AG1414" s="2" t="s">
        <v>63</v>
      </c>
      <c r="AH1414" s="2" t="s">
        <v>88</v>
      </c>
      <c r="AI1414" s="11" t="s">
        <v>193</v>
      </c>
      <c r="AJ1414" s="8" t="s">
        <v>112</v>
      </c>
      <c r="AL1414" s="2"/>
      <c r="AM1414" s="8"/>
      <c r="AO1414" s="2" t="s">
        <v>64</v>
      </c>
      <c r="AP1414" s="2" t="s">
        <v>53</v>
      </c>
      <c r="AQ1414" s="2" t="s">
        <v>64</v>
      </c>
      <c r="AR1414" s="2" t="s">
        <v>185</v>
      </c>
      <c r="AS1414" s="2" t="s">
        <v>186</v>
      </c>
      <c r="AT1414" s="2" t="s">
        <v>53</v>
      </c>
      <c r="AX1414" s="2" t="s">
        <v>67</v>
      </c>
      <c r="AY1414" s="12" t="s">
        <v>53</v>
      </c>
      <c r="BA1414" s="8"/>
    </row>
    <row r="1415" ht="12.75" customHeight="1">
      <c r="A1415" s="2"/>
      <c r="B1415" s="2"/>
      <c r="C1415" s="2">
        <v>2020.0</v>
      </c>
      <c r="D1415" s="8"/>
      <c r="E1415" s="9"/>
      <c r="N1415" s="2" t="s">
        <v>74</v>
      </c>
      <c r="O1415" s="10" t="s">
        <v>426</v>
      </c>
      <c r="P1415" s="2"/>
      <c r="Q1415" s="2"/>
      <c r="R1415" s="2" t="s">
        <v>109</v>
      </c>
      <c r="S1415" s="2" t="s">
        <v>59</v>
      </c>
      <c r="T1415" s="8"/>
      <c r="U1415" s="8"/>
      <c r="V1415" s="2" t="s">
        <v>3446</v>
      </c>
      <c r="W1415" s="8"/>
      <c r="X1415" s="9"/>
      <c r="Y1415" s="8"/>
      <c r="Z1415" s="8"/>
      <c r="AA1415" s="8"/>
      <c r="AB1415" s="2"/>
      <c r="AC1415" s="8"/>
      <c r="AD1415" s="8"/>
      <c r="AE1415" s="2" t="s">
        <v>64</v>
      </c>
      <c r="AF1415" s="2" t="s">
        <v>110</v>
      </c>
      <c r="AG1415" s="2" t="s">
        <v>63</v>
      </c>
      <c r="AH1415" s="2" t="s">
        <v>88</v>
      </c>
      <c r="AI1415" s="11" t="s">
        <v>193</v>
      </c>
      <c r="AJ1415" s="8" t="s">
        <v>112</v>
      </c>
      <c r="AL1415" s="2"/>
      <c r="AM1415" s="8"/>
      <c r="AO1415" s="2" t="s">
        <v>64</v>
      </c>
      <c r="AP1415" s="2" t="s">
        <v>53</v>
      </c>
      <c r="AQ1415" s="2" t="s">
        <v>64</v>
      </c>
      <c r="AR1415" s="2" t="s">
        <v>185</v>
      </c>
      <c r="AS1415" s="2" t="s">
        <v>186</v>
      </c>
      <c r="AT1415" s="2" t="s">
        <v>53</v>
      </c>
      <c r="AX1415" s="2" t="s">
        <v>67</v>
      </c>
      <c r="AY1415" s="12" t="s">
        <v>53</v>
      </c>
      <c r="BA1415" s="8"/>
    </row>
    <row r="1416" ht="12.75" customHeight="1">
      <c r="A1416" s="2"/>
      <c r="B1416" s="2"/>
      <c r="C1416" s="2">
        <v>2020.0</v>
      </c>
      <c r="D1416" s="8"/>
      <c r="E1416" s="9"/>
      <c r="N1416" s="2" t="s">
        <v>74</v>
      </c>
      <c r="O1416" s="10" t="s">
        <v>331</v>
      </c>
      <c r="P1416" s="2"/>
      <c r="Q1416" s="2"/>
      <c r="R1416" s="2" t="s">
        <v>109</v>
      </c>
      <c r="S1416" s="2" t="s">
        <v>59</v>
      </c>
      <c r="T1416" s="8"/>
      <c r="U1416" s="8"/>
      <c r="V1416" s="2" t="s">
        <v>3446</v>
      </c>
      <c r="W1416" s="8"/>
      <c r="X1416" s="9"/>
      <c r="Y1416" s="8"/>
      <c r="Z1416" s="8"/>
      <c r="AA1416" s="8"/>
      <c r="AB1416" s="2"/>
      <c r="AC1416" s="8"/>
      <c r="AD1416" s="8"/>
      <c r="AE1416" s="2" t="s">
        <v>64</v>
      </c>
      <c r="AF1416" s="2" t="s">
        <v>110</v>
      </c>
      <c r="AG1416" s="2" t="s">
        <v>63</v>
      </c>
      <c r="AH1416" s="2" t="s">
        <v>88</v>
      </c>
      <c r="AI1416" s="2" t="s">
        <v>111</v>
      </c>
      <c r="AJ1416" s="8" t="s">
        <v>112</v>
      </c>
      <c r="AL1416" s="2"/>
      <c r="AM1416" s="8"/>
      <c r="AO1416" s="2" t="s">
        <v>64</v>
      </c>
      <c r="AP1416" s="2" t="s">
        <v>53</v>
      </c>
      <c r="AQ1416" s="2" t="s">
        <v>64</v>
      </c>
      <c r="AR1416" s="2" t="s">
        <v>185</v>
      </c>
      <c r="AS1416" s="2" t="s">
        <v>186</v>
      </c>
      <c r="AT1416" s="2" t="s">
        <v>53</v>
      </c>
      <c r="AX1416" s="2" t="s">
        <v>67</v>
      </c>
      <c r="AY1416" s="12" t="s">
        <v>53</v>
      </c>
      <c r="BA1416" s="8"/>
    </row>
    <row r="1417" ht="12.75" customHeight="1">
      <c r="A1417" s="2" t="s">
        <v>1813</v>
      </c>
      <c r="B1417" s="2" t="s">
        <v>368</v>
      </c>
      <c r="C1417" s="2">
        <v>2020.0</v>
      </c>
      <c r="D1417" s="8"/>
      <c r="E1417" s="9"/>
      <c r="F1417" s="2" t="s">
        <v>413</v>
      </c>
      <c r="G1417" s="2" t="s">
        <v>101</v>
      </c>
      <c r="H1417" s="2" t="s">
        <v>91</v>
      </c>
      <c r="I1417" s="2" t="s">
        <v>484</v>
      </c>
      <c r="J1417" s="2" t="s">
        <v>484</v>
      </c>
      <c r="K1417" s="2" t="s">
        <v>53</v>
      </c>
      <c r="L1417" s="8" t="s">
        <v>72</v>
      </c>
      <c r="M1417" s="2" t="s">
        <v>181</v>
      </c>
      <c r="N1417" s="2" t="s">
        <v>74</v>
      </c>
      <c r="O1417" s="10" t="s">
        <v>447</v>
      </c>
      <c r="P1417" s="2"/>
      <c r="Q1417" s="2"/>
      <c r="R1417" s="2" t="s">
        <v>109</v>
      </c>
      <c r="S1417" s="2" t="s">
        <v>59</v>
      </c>
      <c r="T1417" s="8"/>
      <c r="U1417" s="8"/>
      <c r="V1417" s="2" t="s">
        <v>3447</v>
      </c>
      <c r="W1417" s="2" t="s">
        <v>80</v>
      </c>
      <c r="X1417" s="9"/>
      <c r="Y1417" s="8"/>
      <c r="Z1417" s="8"/>
      <c r="AA1417" s="8"/>
      <c r="AB1417" s="2"/>
      <c r="AC1417" s="8"/>
      <c r="AD1417" s="8"/>
      <c r="AE1417" s="2" t="s">
        <v>64</v>
      </c>
      <c r="AF1417" s="2" t="s">
        <v>110</v>
      </c>
      <c r="AG1417" s="2" t="s">
        <v>63</v>
      </c>
      <c r="AH1417" s="2" t="s">
        <v>88</v>
      </c>
      <c r="AI1417" s="2" t="s">
        <v>111</v>
      </c>
      <c r="AJ1417" s="2" t="s">
        <v>112</v>
      </c>
      <c r="AL1417" s="2"/>
      <c r="AM1417" s="8"/>
      <c r="AO1417" s="2"/>
      <c r="AP1417" s="2" t="s">
        <v>53</v>
      </c>
      <c r="AQ1417" s="2" t="s">
        <v>64</v>
      </c>
      <c r="AR1417" s="2" t="s">
        <v>185</v>
      </c>
      <c r="AS1417" s="2" t="s">
        <v>186</v>
      </c>
      <c r="AT1417" s="2" t="s">
        <v>53</v>
      </c>
      <c r="AX1417" s="2" t="s">
        <v>67</v>
      </c>
      <c r="AY1417" s="12" t="s">
        <v>53</v>
      </c>
      <c r="BA1417" s="8"/>
    </row>
    <row r="1418" ht="12.75" customHeight="1">
      <c r="A1418" s="2" t="s">
        <v>3448</v>
      </c>
      <c r="B1418" s="2" t="s">
        <v>368</v>
      </c>
      <c r="C1418" s="2">
        <v>2020.0</v>
      </c>
      <c r="D1418" s="8"/>
      <c r="E1418" s="9"/>
      <c r="I1418" s="2" t="s">
        <v>125</v>
      </c>
      <c r="J1418" s="2" t="s">
        <v>125</v>
      </c>
      <c r="K1418" s="2" t="s">
        <v>53</v>
      </c>
      <c r="L1418" s="8" t="s">
        <v>119</v>
      </c>
      <c r="M1418" s="2" t="s">
        <v>181</v>
      </c>
      <c r="N1418" s="2" t="s">
        <v>74</v>
      </c>
      <c r="O1418" s="10" t="s">
        <v>190</v>
      </c>
      <c r="P1418" s="2"/>
      <c r="Q1418" s="2"/>
      <c r="R1418" s="2" t="s">
        <v>76</v>
      </c>
      <c r="S1418" s="2" t="s">
        <v>59</v>
      </c>
      <c r="T1418" s="8"/>
      <c r="U1418" s="2" t="s">
        <v>78</v>
      </c>
      <c r="V1418" s="2" t="s">
        <v>3449</v>
      </c>
      <c r="W1418" s="2" t="s">
        <v>80</v>
      </c>
      <c r="X1418" s="10" t="s">
        <v>277</v>
      </c>
      <c r="Y1418" s="2" t="s">
        <v>58</v>
      </c>
      <c r="Z1418" s="2" t="s">
        <v>62</v>
      </c>
      <c r="AA1418" s="8"/>
      <c r="AB1418" s="2"/>
      <c r="AC1418" s="8"/>
      <c r="AD1418" s="8"/>
      <c r="AE1418" s="2" t="s">
        <v>64</v>
      </c>
      <c r="AF1418" s="2" t="s">
        <v>84</v>
      </c>
      <c r="AG1418" s="2" t="s">
        <v>63</v>
      </c>
      <c r="AH1418" s="2" t="s">
        <v>53</v>
      </c>
      <c r="AI1418" s="11"/>
      <c r="AJ1418" s="2" t="s">
        <v>1085</v>
      </c>
      <c r="AL1418" s="2"/>
      <c r="AM1418" s="8"/>
      <c r="AO1418" s="2"/>
      <c r="AP1418" s="2" t="s">
        <v>53</v>
      </c>
      <c r="AQ1418" s="2" t="s">
        <v>64</v>
      </c>
      <c r="AR1418" s="2" t="s">
        <v>185</v>
      </c>
      <c r="AS1418" s="2" t="s">
        <v>186</v>
      </c>
      <c r="AT1418" s="2" t="s">
        <v>53</v>
      </c>
      <c r="AX1418" s="2" t="s">
        <v>67</v>
      </c>
      <c r="AY1418" s="12" t="s">
        <v>53</v>
      </c>
      <c r="BA1418" s="8"/>
    </row>
    <row r="1419" ht="12.75" customHeight="1">
      <c r="A1419" s="2" t="s">
        <v>3450</v>
      </c>
      <c r="B1419" s="2" t="s">
        <v>368</v>
      </c>
      <c r="C1419" s="2">
        <v>2020.0</v>
      </c>
      <c r="D1419" s="8"/>
      <c r="E1419" s="9"/>
      <c r="I1419" s="2" t="s">
        <v>125</v>
      </c>
      <c r="J1419" s="2" t="s">
        <v>125</v>
      </c>
      <c r="K1419" s="2" t="s">
        <v>53</v>
      </c>
      <c r="L1419" s="8" t="s">
        <v>72</v>
      </c>
      <c r="M1419" s="2" t="s">
        <v>181</v>
      </c>
      <c r="N1419" s="2" t="s">
        <v>74</v>
      </c>
      <c r="O1419" s="10" t="s">
        <v>48</v>
      </c>
      <c r="P1419" s="2"/>
      <c r="Q1419" s="2"/>
      <c r="R1419" s="2" t="s">
        <v>109</v>
      </c>
      <c r="S1419" s="2" t="s">
        <v>59</v>
      </c>
      <c r="T1419" s="8"/>
      <c r="U1419" s="8"/>
      <c r="V1419" s="2" t="s">
        <v>3451</v>
      </c>
      <c r="W1419" s="2" t="s">
        <v>80</v>
      </c>
      <c r="X1419" s="10" t="s">
        <v>242</v>
      </c>
      <c r="Y1419" s="2" t="s">
        <v>58</v>
      </c>
      <c r="Z1419" s="2" t="s">
        <v>62</v>
      </c>
      <c r="AA1419" s="8"/>
      <c r="AB1419" s="2"/>
      <c r="AC1419" s="2" t="s">
        <v>3452</v>
      </c>
      <c r="AD1419" s="8"/>
      <c r="AE1419" s="2" t="s">
        <v>64</v>
      </c>
      <c r="AF1419" s="2" t="s">
        <v>110</v>
      </c>
      <c r="AG1419" s="2" t="s">
        <v>63</v>
      </c>
      <c r="AH1419" s="2" t="s">
        <v>88</v>
      </c>
      <c r="AI1419" s="11" t="s">
        <v>193</v>
      </c>
      <c r="AJ1419" s="2" t="s">
        <v>112</v>
      </c>
      <c r="AL1419" s="2"/>
      <c r="AM1419" s="8"/>
      <c r="AO1419" s="2"/>
      <c r="AP1419" s="2" t="s">
        <v>53</v>
      </c>
      <c r="AQ1419" s="2" t="s">
        <v>64</v>
      </c>
      <c r="AR1419" s="2" t="s">
        <v>185</v>
      </c>
      <c r="AS1419" s="2" t="s">
        <v>186</v>
      </c>
      <c r="AT1419" s="2" t="s">
        <v>53</v>
      </c>
      <c r="AW1419" s="2" t="s">
        <v>64</v>
      </c>
      <c r="AX1419" s="2" t="s">
        <v>67</v>
      </c>
      <c r="AY1419" s="12" t="s">
        <v>53</v>
      </c>
      <c r="BA1419" s="8"/>
    </row>
    <row r="1420" ht="12.75" customHeight="1">
      <c r="A1420" s="2" t="s">
        <v>120</v>
      </c>
      <c r="B1420" s="2" t="s">
        <v>368</v>
      </c>
      <c r="C1420" s="2">
        <v>2020.0</v>
      </c>
      <c r="D1420" s="8"/>
      <c r="E1420" s="9"/>
      <c r="F1420" s="2" t="s">
        <v>49</v>
      </c>
      <c r="G1420" s="2" t="s">
        <v>50</v>
      </c>
      <c r="H1420" s="2" t="s">
        <v>134</v>
      </c>
      <c r="I1420" s="2" t="s">
        <v>125</v>
      </c>
      <c r="J1420" s="2" t="s">
        <v>125</v>
      </c>
      <c r="K1420" s="2" t="s">
        <v>53</v>
      </c>
      <c r="L1420" s="8" t="s">
        <v>72</v>
      </c>
      <c r="M1420" s="2" t="s">
        <v>181</v>
      </c>
      <c r="N1420" s="2" t="s">
        <v>74</v>
      </c>
      <c r="O1420" s="10" t="s">
        <v>223</v>
      </c>
      <c r="P1420" s="2"/>
      <c r="Q1420" s="2"/>
      <c r="R1420" s="2" t="s">
        <v>109</v>
      </c>
      <c r="S1420" s="2" t="s">
        <v>59</v>
      </c>
      <c r="T1420" s="2" t="s">
        <v>105</v>
      </c>
      <c r="U1420" s="2" t="s">
        <v>78</v>
      </c>
      <c r="V1420" s="2" t="s">
        <v>3453</v>
      </c>
      <c r="W1420" s="2" t="s">
        <v>80</v>
      </c>
      <c r="X1420" s="10" t="s">
        <v>81</v>
      </c>
      <c r="Y1420" s="2" t="s">
        <v>58</v>
      </c>
      <c r="Z1420" s="2" t="s">
        <v>62</v>
      </c>
      <c r="AA1420" s="2" t="s">
        <v>105</v>
      </c>
      <c r="AB1420" s="2" t="s">
        <v>153</v>
      </c>
      <c r="AC1420" s="2" t="s">
        <v>3454</v>
      </c>
      <c r="AD1420" s="8"/>
      <c r="AE1420" s="2" t="s">
        <v>64</v>
      </c>
      <c r="AF1420" s="2" t="s">
        <v>110</v>
      </c>
      <c r="AG1420" s="2" t="s">
        <v>63</v>
      </c>
      <c r="AH1420" s="2" t="s">
        <v>88</v>
      </c>
      <c r="AI1420" s="2" t="s">
        <v>828</v>
      </c>
      <c r="AJ1420" s="2" t="s">
        <v>112</v>
      </c>
      <c r="AL1420" s="2"/>
      <c r="AM1420" s="8"/>
      <c r="AO1420" s="2"/>
      <c r="AP1420" s="2" t="s">
        <v>53</v>
      </c>
      <c r="AQ1420" s="2" t="s">
        <v>64</v>
      </c>
      <c r="AR1420" s="2" t="s">
        <v>113</v>
      </c>
      <c r="AS1420" s="2" t="s">
        <v>114</v>
      </c>
      <c r="AT1420" s="2" t="s">
        <v>53</v>
      </c>
      <c r="AW1420" s="2" t="s">
        <v>64</v>
      </c>
      <c r="AX1420" s="2" t="s">
        <v>67</v>
      </c>
      <c r="AY1420" s="12" t="s">
        <v>53</v>
      </c>
      <c r="BA1420" s="8"/>
    </row>
    <row r="1421" ht="12.75" customHeight="1">
      <c r="A1421" s="2" t="s">
        <v>3455</v>
      </c>
      <c r="B1421" s="2" t="s">
        <v>170</v>
      </c>
      <c r="C1421" s="2">
        <v>2020.0</v>
      </c>
      <c r="D1421" s="8"/>
      <c r="E1421" s="9"/>
      <c r="F1421" s="2" t="s">
        <v>49</v>
      </c>
      <c r="G1421" s="2" t="s">
        <v>50</v>
      </c>
      <c r="I1421" s="2" t="s">
        <v>202</v>
      </c>
      <c r="J1421" s="2" t="s">
        <v>202</v>
      </c>
      <c r="K1421" s="2" t="s">
        <v>53</v>
      </c>
      <c r="L1421" s="8" t="s">
        <v>72</v>
      </c>
      <c r="M1421" s="2" t="s">
        <v>695</v>
      </c>
      <c r="N1421" s="2" t="s">
        <v>227</v>
      </c>
      <c r="O1421" s="10" t="s">
        <v>259</v>
      </c>
      <c r="P1421" s="2"/>
      <c r="Q1421" s="2"/>
      <c r="R1421" s="2" t="s">
        <v>58</v>
      </c>
      <c r="S1421" s="2" t="s">
        <v>59</v>
      </c>
      <c r="T1421" s="8"/>
      <c r="U1421" s="2" t="s">
        <v>78</v>
      </c>
      <c r="V1421" s="2" t="s">
        <v>415</v>
      </c>
      <c r="W1421" s="2" t="s">
        <v>80</v>
      </c>
      <c r="X1421" s="10" t="s">
        <v>211</v>
      </c>
      <c r="Y1421" s="2" t="s">
        <v>58</v>
      </c>
      <c r="Z1421" s="2" t="s">
        <v>62</v>
      </c>
      <c r="AA1421" s="8"/>
      <c r="AB1421" s="2"/>
      <c r="AC1421" s="2" t="s">
        <v>415</v>
      </c>
      <c r="AD1421" s="8"/>
      <c r="AE1421" s="2" t="s">
        <v>64</v>
      </c>
      <c r="AF1421" s="2" t="s">
        <v>84</v>
      </c>
      <c r="AG1421" s="2" t="s">
        <v>63</v>
      </c>
      <c r="AH1421" s="2" t="s">
        <v>53</v>
      </c>
      <c r="AI1421" s="11"/>
      <c r="AL1421" s="2"/>
      <c r="AM1421" s="8"/>
      <c r="AO1421" s="2"/>
      <c r="AP1421" s="2" t="s">
        <v>53</v>
      </c>
      <c r="AQ1421" s="2" t="s">
        <v>64</v>
      </c>
      <c r="AR1421" s="2" t="s">
        <v>131</v>
      </c>
      <c r="AS1421" s="2" t="s">
        <v>114</v>
      </c>
      <c r="AT1421" s="2" t="s">
        <v>53</v>
      </c>
      <c r="AW1421" s="2" t="s">
        <v>64</v>
      </c>
      <c r="AX1421" s="2" t="s">
        <v>67</v>
      </c>
      <c r="AY1421" s="12" t="s">
        <v>53</v>
      </c>
      <c r="BA1421" s="8"/>
    </row>
    <row r="1422" ht="12.75" customHeight="1">
      <c r="A1422" s="2" t="s">
        <v>3456</v>
      </c>
      <c r="B1422" s="2" t="s">
        <v>170</v>
      </c>
      <c r="C1422" s="2">
        <v>2020.0</v>
      </c>
      <c r="D1422" s="8"/>
      <c r="E1422" s="9"/>
      <c r="F1422" s="2" t="s">
        <v>209</v>
      </c>
      <c r="G1422" s="2" t="s">
        <v>101</v>
      </c>
      <c r="H1422" s="2" t="s">
        <v>134</v>
      </c>
      <c r="I1422" s="2" t="s">
        <v>202</v>
      </c>
      <c r="J1422" s="2" t="s">
        <v>202</v>
      </c>
      <c r="K1422" s="2" t="s">
        <v>53</v>
      </c>
      <c r="L1422" s="8" t="s">
        <v>72</v>
      </c>
      <c r="M1422" s="2" t="s">
        <v>73</v>
      </c>
      <c r="N1422" s="2" t="s">
        <v>74</v>
      </c>
      <c r="O1422" s="10" t="s">
        <v>75</v>
      </c>
      <c r="P1422" s="2"/>
      <c r="Q1422" s="2"/>
      <c r="R1422" s="2" t="s">
        <v>76</v>
      </c>
      <c r="S1422" s="2" t="s">
        <v>59</v>
      </c>
      <c r="T1422" s="2" t="s">
        <v>105</v>
      </c>
      <c r="U1422" s="2" t="s">
        <v>78</v>
      </c>
      <c r="V1422" s="2" t="s">
        <v>3457</v>
      </c>
      <c r="W1422" s="2" t="s">
        <v>80</v>
      </c>
      <c r="X1422" s="10" t="s">
        <v>322</v>
      </c>
      <c r="Y1422" s="2" t="s">
        <v>58</v>
      </c>
      <c r="Z1422" s="2" t="s">
        <v>62</v>
      </c>
      <c r="AA1422" s="8"/>
      <c r="AB1422" s="2"/>
      <c r="AC1422" s="2" t="s">
        <v>3458</v>
      </c>
      <c r="AD1422" s="8"/>
      <c r="AE1422" s="2" t="s">
        <v>64</v>
      </c>
      <c r="AF1422" s="2" t="s">
        <v>84</v>
      </c>
      <c r="AG1422" s="2" t="s">
        <v>63</v>
      </c>
      <c r="AH1422" s="2" t="s">
        <v>53</v>
      </c>
      <c r="AI1422" s="11"/>
      <c r="AL1422" s="2" t="s">
        <v>64</v>
      </c>
      <c r="AM1422" s="8" t="s">
        <v>305</v>
      </c>
      <c r="AN1422" s="8" t="s">
        <v>186</v>
      </c>
      <c r="AO1422" s="2"/>
      <c r="AP1422" s="8"/>
      <c r="AQ1422" s="2" t="s">
        <v>53</v>
      </c>
      <c r="AR1422" s="8"/>
      <c r="AS1422" s="8"/>
      <c r="AX1422" s="2" t="s">
        <v>107</v>
      </c>
      <c r="AY1422" s="14"/>
      <c r="BA1422" s="8"/>
    </row>
    <row r="1423" ht="12.75" customHeight="1">
      <c r="A1423" s="2" t="s">
        <v>3459</v>
      </c>
      <c r="B1423" s="2" t="s">
        <v>170</v>
      </c>
      <c r="C1423" s="2">
        <v>2020.0</v>
      </c>
      <c r="D1423" s="8"/>
      <c r="E1423" s="9"/>
      <c r="F1423" s="2" t="s">
        <v>209</v>
      </c>
      <c r="I1423" s="2" t="s">
        <v>202</v>
      </c>
      <c r="J1423" s="2" t="s">
        <v>202</v>
      </c>
      <c r="K1423" s="2" t="s">
        <v>53</v>
      </c>
      <c r="L1423" s="8" t="s">
        <v>72</v>
      </c>
      <c r="M1423" s="2" t="s">
        <v>55</v>
      </c>
      <c r="N1423" s="2" t="s">
        <v>74</v>
      </c>
      <c r="O1423" s="10" t="s">
        <v>259</v>
      </c>
      <c r="P1423" s="2"/>
      <c r="Q1423" s="2"/>
      <c r="R1423" s="2" t="s">
        <v>58</v>
      </c>
      <c r="S1423" s="2" t="s">
        <v>59</v>
      </c>
      <c r="T1423" s="8"/>
      <c r="U1423" s="8"/>
      <c r="V1423" s="2" t="s">
        <v>3460</v>
      </c>
      <c r="W1423" s="2" t="s">
        <v>80</v>
      </c>
      <c r="X1423" s="10" t="s">
        <v>444</v>
      </c>
      <c r="Y1423" s="2" t="s">
        <v>58</v>
      </c>
      <c r="Z1423" s="2" t="s">
        <v>62</v>
      </c>
      <c r="AA1423" s="8"/>
      <c r="AB1423" s="2"/>
      <c r="AC1423" s="8"/>
      <c r="AD1423" s="8"/>
      <c r="AE1423" s="2" t="s">
        <v>53</v>
      </c>
      <c r="AF1423" s="11"/>
      <c r="AG1423" s="11"/>
      <c r="AH1423" s="2" t="s">
        <v>53</v>
      </c>
      <c r="AI1423" s="11"/>
      <c r="AL1423" s="2"/>
      <c r="AM1423" s="8"/>
      <c r="AO1423" s="2" t="s">
        <v>64</v>
      </c>
      <c r="AP1423" s="2" t="s">
        <v>64</v>
      </c>
      <c r="AQ1423" s="2" t="s">
        <v>64</v>
      </c>
      <c r="AR1423" s="2" t="s">
        <v>131</v>
      </c>
      <c r="AS1423" s="2" t="s">
        <v>114</v>
      </c>
      <c r="AT1423" s="2" t="s">
        <v>53</v>
      </c>
      <c r="AX1423" s="2" t="s">
        <v>67</v>
      </c>
      <c r="AY1423" s="12" t="s">
        <v>53</v>
      </c>
      <c r="BA1423" s="8"/>
    </row>
    <row r="1424" ht="12.75" customHeight="1">
      <c r="A1424" s="2" t="s">
        <v>3461</v>
      </c>
      <c r="B1424" s="2" t="s">
        <v>170</v>
      </c>
      <c r="C1424" s="2">
        <v>2020.0</v>
      </c>
      <c r="D1424" s="2"/>
      <c r="E1424" s="9"/>
      <c r="F1424" s="2" t="s">
        <v>209</v>
      </c>
      <c r="G1424" s="2" t="s">
        <v>50</v>
      </c>
      <c r="H1424" s="2" t="s">
        <v>134</v>
      </c>
      <c r="I1424" s="2" t="s">
        <v>157</v>
      </c>
      <c r="J1424" s="2" t="s">
        <v>157</v>
      </c>
      <c r="K1424" s="2" t="s">
        <v>53</v>
      </c>
      <c r="L1424" s="8" t="s">
        <v>54</v>
      </c>
      <c r="M1424" s="2" t="s">
        <v>55</v>
      </c>
      <c r="N1424" s="2" t="s">
        <v>74</v>
      </c>
      <c r="O1424" s="10" t="s">
        <v>81</v>
      </c>
      <c r="P1424" s="2"/>
      <c r="Q1424" s="2"/>
      <c r="R1424" s="2" t="s">
        <v>58</v>
      </c>
      <c r="S1424" s="2" t="s">
        <v>59</v>
      </c>
      <c r="T1424" s="8"/>
      <c r="U1424" s="8"/>
      <c r="V1424" s="2" t="s">
        <v>3462</v>
      </c>
      <c r="W1424" s="2" t="s">
        <v>80</v>
      </c>
      <c r="X1424" s="10" t="s">
        <v>86</v>
      </c>
      <c r="Y1424" s="2" t="s">
        <v>58</v>
      </c>
      <c r="Z1424" s="2" t="s">
        <v>62</v>
      </c>
      <c r="AA1424" s="8"/>
      <c r="AB1424" s="2"/>
      <c r="AC1424" s="8"/>
      <c r="AD1424" s="8"/>
      <c r="AE1424" s="2" t="s">
        <v>64</v>
      </c>
      <c r="AF1424" s="2" t="s">
        <v>84</v>
      </c>
      <c r="AG1424" s="2" t="s">
        <v>63</v>
      </c>
      <c r="AH1424" s="2" t="s">
        <v>53</v>
      </c>
      <c r="AI1424" s="11"/>
      <c r="AL1424" s="2"/>
      <c r="AM1424" s="8"/>
      <c r="AO1424" s="2"/>
      <c r="AP1424" s="2" t="s">
        <v>64</v>
      </c>
      <c r="AQ1424" s="2" t="s">
        <v>64</v>
      </c>
      <c r="AR1424" s="2"/>
      <c r="AS1424" s="2"/>
      <c r="AT1424" s="2" t="s">
        <v>53</v>
      </c>
      <c r="AX1424" s="2" t="s">
        <v>67</v>
      </c>
      <c r="AY1424" s="12" t="s">
        <v>53</v>
      </c>
      <c r="BA1424" s="8"/>
    </row>
    <row r="1425" ht="12.75" customHeight="1">
      <c r="A1425" s="2" t="s">
        <v>3463</v>
      </c>
      <c r="B1425" s="2" t="s">
        <v>170</v>
      </c>
      <c r="C1425" s="2">
        <v>2020.0</v>
      </c>
      <c r="D1425" s="8"/>
      <c r="E1425" s="9"/>
      <c r="F1425" s="2" t="s">
        <v>209</v>
      </c>
      <c r="G1425" s="2" t="s">
        <v>50</v>
      </c>
      <c r="H1425" s="2" t="s">
        <v>70</v>
      </c>
      <c r="I1425" s="2" t="s">
        <v>202</v>
      </c>
      <c r="J1425" s="2" t="s">
        <v>202</v>
      </c>
      <c r="K1425" s="2" t="s">
        <v>53</v>
      </c>
      <c r="L1425" s="8" t="s">
        <v>54</v>
      </c>
      <c r="M1425" s="2" t="s">
        <v>55</v>
      </c>
      <c r="N1425" s="2" t="s">
        <v>74</v>
      </c>
      <c r="O1425" s="10" t="s">
        <v>81</v>
      </c>
      <c r="P1425" s="2"/>
      <c r="Q1425" s="2"/>
      <c r="R1425" s="2" t="s">
        <v>58</v>
      </c>
      <c r="S1425" s="2" t="s">
        <v>59</v>
      </c>
      <c r="T1425" s="2" t="s">
        <v>77</v>
      </c>
      <c r="U1425" s="2" t="s">
        <v>78</v>
      </c>
      <c r="V1425" s="2" t="s">
        <v>3464</v>
      </c>
      <c r="W1425" s="2" t="s">
        <v>61</v>
      </c>
      <c r="X1425" s="9"/>
      <c r="Y1425" s="8"/>
      <c r="Z1425" s="2" t="s">
        <v>62</v>
      </c>
      <c r="AA1425" s="8"/>
      <c r="AB1425" s="2"/>
      <c r="AC1425" s="8"/>
      <c r="AD1425" s="8"/>
      <c r="AE1425" s="2" t="s">
        <v>53</v>
      </c>
      <c r="AF1425" s="11"/>
      <c r="AG1425" s="11"/>
      <c r="AH1425" s="2" t="s">
        <v>53</v>
      </c>
      <c r="AI1425" s="11"/>
      <c r="AK1425" s="8" t="s">
        <v>98</v>
      </c>
      <c r="AL1425" s="2" t="s">
        <v>64</v>
      </c>
      <c r="AM1425" s="8" t="s">
        <v>65</v>
      </c>
      <c r="AN1425" s="8" t="s">
        <v>66</v>
      </c>
      <c r="AO1425" s="2"/>
      <c r="AP1425" s="2" t="s">
        <v>53</v>
      </c>
      <c r="AQ1425" s="2" t="s">
        <v>64</v>
      </c>
      <c r="AR1425" s="2" t="s">
        <v>185</v>
      </c>
      <c r="AS1425" s="2" t="s">
        <v>186</v>
      </c>
      <c r="AT1425" s="2" t="s">
        <v>53</v>
      </c>
      <c r="AX1425" s="2" t="s">
        <v>107</v>
      </c>
      <c r="AY1425" s="12" t="s">
        <v>53</v>
      </c>
      <c r="BA1425" s="8"/>
    </row>
    <row r="1426" ht="12.75" customHeight="1">
      <c r="A1426" s="2" t="s">
        <v>3465</v>
      </c>
      <c r="B1426" s="2" t="s">
        <v>170</v>
      </c>
      <c r="C1426" s="2">
        <v>2020.0</v>
      </c>
      <c r="D1426" s="8"/>
      <c r="E1426" s="9"/>
      <c r="F1426" s="2" t="s">
        <v>292</v>
      </c>
      <c r="G1426" s="2" t="s">
        <v>50</v>
      </c>
      <c r="H1426" s="2" t="s">
        <v>134</v>
      </c>
      <c r="I1426" s="2" t="s">
        <v>202</v>
      </c>
      <c r="J1426" s="2" t="s">
        <v>202</v>
      </c>
      <c r="K1426" s="2" t="s">
        <v>53</v>
      </c>
      <c r="L1426" s="8" t="s">
        <v>72</v>
      </c>
      <c r="M1426" s="2" t="s">
        <v>695</v>
      </c>
      <c r="N1426" s="2" t="s">
        <v>74</v>
      </c>
      <c r="O1426" s="10" t="s">
        <v>237</v>
      </c>
      <c r="P1426" s="2" t="s">
        <v>58</v>
      </c>
      <c r="Q1426" s="2" t="s">
        <v>62</v>
      </c>
      <c r="R1426" s="2"/>
      <c r="S1426" s="2"/>
      <c r="T1426" s="2" t="s">
        <v>105</v>
      </c>
      <c r="U1426" s="2" t="s">
        <v>78</v>
      </c>
      <c r="V1426" s="2" t="s">
        <v>3466</v>
      </c>
      <c r="W1426" s="2" t="s">
        <v>80</v>
      </c>
      <c r="X1426" s="10" t="s">
        <v>90</v>
      </c>
      <c r="Y1426" s="2" t="s">
        <v>58</v>
      </c>
      <c r="Z1426" s="2" t="s">
        <v>62</v>
      </c>
      <c r="AA1426" s="2" t="s">
        <v>77</v>
      </c>
      <c r="AB1426" s="2" t="s">
        <v>153</v>
      </c>
      <c r="AC1426" s="2" t="s">
        <v>3467</v>
      </c>
      <c r="AD1426" s="2" t="s">
        <v>64</v>
      </c>
      <c r="AE1426" s="2" t="s">
        <v>64</v>
      </c>
      <c r="AF1426" s="2" t="s">
        <v>369</v>
      </c>
      <c r="AG1426" s="2" t="s">
        <v>63</v>
      </c>
      <c r="AH1426" s="2" t="s">
        <v>53</v>
      </c>
      <c r="AI1426" s="11"/>
      <c r="AL1426" s="2" t="s">
        <v>64</v>
      </c>
      <c r="AM1426" s="8"/>
      <c r="AN1426" s="8" t="s">
        <v>106</v>
      </c>
      <c r="AO1426" s="2"/>
      <c r="AP1426" s="2" t="s">
        <v>53</v>
      </c>
      <c r="AQ1426" s="2" t="s">
        <v>64</v>
      </c>
      <c r="AR1426" s="2" t="s">
        <v>213</v>
      </c>
      <c r="AS1426" s="2" t="s">
        <v>114</v>
      </c>
      <c r="AT1426" s="2" t="s">
        <v>53</v>
      </c>
      <c r="AW1426" s="2" t="s">
        <v>64</v>
      </c>
      <c r="AX1426" s="2" t="s">
        <v>67</v>
      </c>
      <c r="AY1426" s="12" t="s">
        <v>53</v>
      </c>
      <c r="BA1426" s="13">
        <v>2.0</v>
      </c>
    </row>
    <row r="1427" ht="12.75" customHeight="1">
      <c r="A1427" s="2"/>
      <c r="B1427" s="2"/>
      <c r="C1427" s="2">
        <v>2020.0</v>
      </c>
      <c r="D1427" s="8"/>
      <c r="E1427" s="9"/>
      <c r="O1427" s="9"/>
      <c r="P1427" s="8"/>
      <c r="Q1427" s="8"/>
      <c r="R1427" s="8"/>
      <c r="S1427" s="8"/>
      <c r="T1427" s="8"/>
      <c r="U1427" s="8"/>
      <c r="W1427" s="2" t="s">
        <v>80</v>
      </c>
      <c r="X1427" s="10" t="s">
        <v>103</v>
      </c>
      <c r="Y1427" s="2" t="s">
        <v>58</v>
      </c>
      <c r="Z1427" s="2" t="s">
        <v>62</v>
      </c>
      <c r="AA1427" s="8"/>
      <c r="AB1427" s="2"/>
      <c r="AC1427" s="2" t="s">
        <v>3467</v>
      </c>
      <c r="AD1427" s="2" t="s">
        <v>64</v>
      </c>
      <c r="AE1427" s="2" t="s">
        <v>64</v>
      </c>
      <c r="AF1427" s="2" t="s">
        <v>369</v>
      </c>
      <c r="AG1427" s="2" t="s">
        <v>63</v>
      </c>
      <c r="AH1427" s="2" t="s">
        <v>53</v>
      </c>
      <c r="AI1427" s="11"/>
      <c r="AJ1427" s="9"/>
      <c r="AL1427" s="2"/>
      <c r="AM1427" s="8"/>
      <c r="AO1427" s="2"/>
      <c r="AP1427" s="2" t="s">
        <v>53</v>
      </c>
      <c r="AQ1427" s="2" t="s">
        <v>64</v>
      </c>
      <c r="AR1427" s="2" t="s">
        <v>185</v>
      </c>
      <c r="AS1427" s="2" t="s">
        <v>186</v>
      </c>
      <c r="AT1427" s="2" t="s">
        <v>53</v>
      </c>
      <c r="AW1427" s="2" t="s">
        <v>64</v>
      </c>
      <c r="AX1427" s="2" t="s">
        <v>67</v>
      </c>
      <c r="AY1427" s="12" t="s">
        <v>53</v>
      </c>
      <c r="BA1427" s="8"/>
    </row>
    <row r="1428" ht="12.75" customHeight="1">
      <c r="A1428" s="2" t="s">
        <v>3468</v>
      </c>
      <c r="B1428" s="2" t="s">
        <v>170</v>
      </c>
      <c r="C1428" s="2">
        <v>2020.0</v>
      </c>
      <c r="D1428" s="2" t="s">
        <v>64</v>
      </c>
      <c r="E1428" s="10" t="s">
        <v>163</v>
      </c>
      <c r="I1428" s="2" t="s">
        <v>202</v>
      </c>
      <c r="J1428" s="2" t="s">
        <v>202</v>
      </c>
      <c r="K1428" s="2" t="s">
        <v>53</v>
      </c>
      <c r="L1428" s="8" t="s">
        <v>72</v>
      </c>
      <c r="M1428" s="2" t="s">
        <v>181</v>
      </c>
      <c r="N1428" s="2" t="s">
        <v>74</v>
      </c>
      <c r="O1428" s="10" t="s">
        <v>75</v>
      </c>
      <c r="P1428" s="2"/>
      <c r="Q1428" s="2"/>
      <c r="R1428" s="2" t="s">
        <v>76</v>
      </c>
      <c r="S1428" s="2" t="s">
        <v>59</v>
      </c>
      <c r="T1428" s="8"/>
      <c r="U1428" s="8"/>
      <c r="V1428" s="2" t="s">
        <v>3469</v>
      </c>
      <c r="W1428" s="2" t="s">
        <v>80</v>
      </c>
      <c r="X1428" s="10" t="s">
        <v>277</v>
      </c>
      <c r="Y1428" s="2" t="s">
        <v>58</v>
      </c>
      <c r="Z1428" s="2" t="s">
        <v>62</v>
      </c>
      <c r="AA1428" s="8"/>
      <c r="AB1428" s="2"/>
      <c r="AC1428" s="2" t="s">
        <v>3470</v>
      </c>
      <c r="AD1428" s="8"/>
      <c r="AE1428" s="2" t="s">
        <v>64</v>
      </c>
      <c r="AF1428" s="2" t="s">
        <v>110</v>
      </c>
      <c r="AG1428" s="2" t="s">
        <v>63</v>
      </c>
      <c r="AH1428" s="2" t="s">
        <v>88</v>
      </c>
      <c r="AI1428" s="2" t="s">
        <v>111</v>
      </c>
      <c r="AL1428" s="2"/>
      <c r="AM1428" s="8"/>
      <c r="AO1428" s="2"/>
      <c r="AP1428" s="2" t="s">
        <v>64</v>
      </c>
      <c r="AQ1428" s="2" t="s">
        <v>64</v>
      </c>
      <c r="AR1428" s="2" t="s">
        <v>113</v>
      </c>
      <c r="AS1428" s="2" t="s">
        <v>114</v>
      </c>
      <c r="AT1428" s="2" t="s">
        <v>53</v>
      </c>
      <c r="AW1428" s="2" t="s">
        <v>64</v>
      </c>
      <c r="AX1428" s="2" t="s">
        <v>67</v>
      </c>
      <c r="AY1428" s="12" t="s">
        <v>53</v>
      </c>
      <c r="BA1428" s="8"/>
    </row>
    <row r="1429" ht="12.75" customHeight="1">
      <c r="A1429" s="2" t="s">
        <v>3471</v>
      </c>
      <c r="B1429" s="2" t="s">
        <v>170</v>
      </c>
      <c r="C1429" s="2">
        <v>2020.0</v>
      </c>
      <c r="D1429" s="8"/>
      <c r="E1429" s="9"/>
      <c r="F1429" s="2" t="s">
        <v>188</v>
      </c>
      <c r="G1429" s="2" t="s">
        <v>101</v>
      </c>
      <c r="H1429" s="2" t="s">
        <v>70</v>
      </c>
      <c r="I1429" s="2" t="s">
        <v>202</v>
      </c>
      <c r="J1429" s="2" t="s">
        <v>202</v>
      </c>
      <c r="K1429" s="2" t="s">
        <v>53</v>
      </c>
      <c r="L1429" s="8" t="s">
        <v>119</v>
      </c>
      <c r="M1429" s="2" t="s">
        <v>55</v>
      </c>
      <c r="N1429" s="2" t="s">
        <v>74</v>
      </c>
      <c r="O1429" s="10" t="s">
        <v>120</v>
      </c>
      <c r="P1429" s="2"/>
      <c r="Q1429" s="2"/>
      <c r="R1429" s="2" t="s">
        <v>58</v>
      </c>
      <c r="S1429" s="2" t="s">
        <v>59</v>
      </c>
      <c r="T1429" s="8"/>
      <c r="U1429" s="2" t="s">
        <v>78</v>
      </c>
      <c r="V1429" s="2" t="s">
        <v>3472</v>
      </c>
      <c r="W1429" s="2" t="s">
        <v>80</v>
      </c>
      <c r="X1429" s="10" t="s">
        <v>216</v>
      </c>
      <c r="Y1429" s="2" t="s">
        <v>58</v>
      </c>
      <c r="Z1429" s="2" t="s">
        <v>62</v>
      </c>
      <c r="AA1429" s="8"/>
      <c r="AB1429" s="2"/>
      <c r="AC1429" s="2" t="s">
        <v>3472</v>
      </c>
      <c r="AD1429" s="8"/>
      <c r="AE1429" s="2" t="s">
        <v>64</v>
      </c>
      <c r="AF1429" s="2" t="s">
        <v>84</v>
      </c>
      <c r="AG1429" s="2" t="s">
        <v>63</v>
      </c>
      <c r="AH1429" s="2" t="s">
        <v>53</v>
      </c>
      <c r="AI1429" s="11"/>
      <c r="AL1429" s="2"/>
      <c r="AM1429" s="8"/>
      <c r="AO1429" s="2"/>
      <c r="AP1429" s="2" t="s">
        <v>64</v>
      </c>
      <c r="AQ1429" s="2" t="s">
        <v>64</v>
      </c>
      <c r="AR1429" s="2"/>
      <c r="AS1429" s="2"/>
      <c r="AT1429" s="2" t="s">
        <v>53</v>
      </c>
      <c r="AW1429" s="2" t="s">
        <v>64</v>
      </c>
      <c r="AX1429" s="2" t="s">
        <v>67</v>
      </c>
      <c r="AY1429" s="12" t="s">
        <v>53</v>
      </c>
      <c r="BA1429" s="8"/>
    </row>
    <row r="1430" ht="12.75" customHeight="1">
      <c r="A1430" s="2" t="s">
        <v>3473</v>
      </c>
      <c r="B1430" s="2" t="s">
        <v>170</v>
      </c>
      <c r="C1430" s="2">
        <v>2020.0</v>
      </c>
      <c r="D1430" s="8"/>
      <c r="E1430" s="9"/>
      <c r="F1430" s="2" t="s">
        <v>188</v>
      </c>
      <c r="G1430" s="2" t="s">
        <v>101</v>
      </c>
      <c r="H1430" s="2" t="s">
        <v>51</v>
      </c>
      <c r="I1430" s="2" t="s">
        <v>202</v>
      </c>
      <c r="J1430" s="2" t="s">
        <v>202</v>
      </c>
      <c r="K1430" s="2" t="s">
        <v>53</v>
      </c>
      <c r="L1430" s="2" t="s">
        <v>54</v>
      </c>
      <c r="M1430" s="2" t="s">
        <v>73</v>
      </c>
      <c r="N1430" s="2" t="s">
        <v>74</v>
      </c>
      <c r="O1430" s="10" t="s">
        <v>242</v>
      </c>
      <c r="P1430" s="2"/>
      <c r="Q1430" s="2"/>
      <c r="R1430" s="2" t="s">
        <v>58</v>
      </c>
      <c r="S1430" s="2" t="s">
        <v>59</v>
      </c>
      <c r="T1430" s="2" t="s">
        <v>77</v>
      </c>
      <c r="U1430" s="2" t="s">
        <v>78</v>
      </c>
      <c r="V1430" s="2" t="s">
        <v>3474</v>
      </c>
      <c r="W1430" s="2" t="s">
        <v>61</v>
      </c>
      <c r="X1430" s="9"/>
      <c r="Y1430" s="8"/>
      <c r="Z1430" s="2" t="s">
        <v>62</v>
      </c>
      <c r="AA1430" s="8"/>
      <c r="AB1430" s="2"/>
      <c r="AC1430" s="8"/>
      <c r="AD1430" s="8"/>
      <c r="AE1430" s="2" t="s">
        <v>53</v>
      </c>
      <c r="AF1430" s="11"/>
      <c r="AG1430" s="11"/>
      <c r="AH1430" s="2" t="s">
        <v>53</v>
      </c>
      <c r="AI1430" s="11"/>
      <c r="AK1430" s="8" t="s">
        <v>98</v>
      </c>
      <c r="AL1430" s="2" t="s">
        <v>64</v>
      </c>
      <c r="AM1430" s="8"/>
      <c r="AN1430" s="8" t="s">
        <v>106</v>
      </c>
      <c r="AO1430" s="2"/>
      <c r="AP1430" s="2" t="s">
        <v>53</v>
      </c>
      <c r="AQ1430" s="2" t="s">
        <v>64</v>
      </c>
      <c r="AR1430" s="2" t="s">
        <v>185</v>
      </c>
      <c r="AS1430" s="2" t="s">
        <v>186</v>
      </c>
      <c r="AT1430" s="2" t="s">
        <v>53</v>
      </c>
      <c r="AX1430" s="2" t="s">
        <v>67</v>
      </c>
      <c r="AY1430" s="12" t="s">
        <v>53</v>
      </c>
      <c r="BA1430" s="8"/>
    </row>
    <row r="1431" ht="12.75" customHeight="1">
      <c r="A1431" s="2" t="s">
        <v>3475</v>
      </c>
      <c r="B1431" s="2" t="s">
        <v>170</v>
      </c>
      <c r="C1431" s="2">
        <v>2020.0</v>
      </c>
      <c r="D1431" s="8"/>
      <c r="E1431" s="9"/>
      <c r="F1431" s="2" t="s">
        <v>519</v>
      </c>
      <c r="G1431" s="2" t="s">
        <v>50</v>
      </c>
      <c r="H1431" s="2" t="s">
        <v>134</v>
      </c>
      <c r="I1431" s="2" t="s">
        <v>202</v>
      </c>
      <c r="J1431" s="2" t="s">
        <v>202</v>
      </c>
      <c r="K1431" s="2" t="s">
        <v>53</v>
      </c>
      <c r="L1431" s="8" t="s">
        <v>72</v>
      </c>
      <c r="M1431" s="2" t="s">
        <v>55</v>
      </c>
      <c r="N1431" s="2" t="s">
        <v>215</v>
      </c>
      <c r="O1431" s="10" t="s">
        <v>120</v>
      </c>
      <c r="P1431" s="2"/>
      <c r="Q1431" s="2"/>
      <c r="R1431" s="2" t="s">
        <v>58</v>
      </c>
      <c r="S1431" s="2" t="s">
        <v>59</v>
      </c>
      <c r="T1431" s="2" t="s">
        <v>77</v>
      </c>
      <c r="U1431" s="2" t="s">
        <v>78</v>
      </c>
      <c r="V1431" s="2" t="s">
        <v>3476</v>
      </c>
      <c r="W1431" s="2" t="s">
        <v>80</v>
      </c>
      <c r="X1431" s="10" t="s">
        <v>137</v>
      </c>
      <c r="Y1431" s="2" t="s">
        <v>58</v>
      </c>
      <c r="Z1431" s="2" t="s">
        <v>62</v>
      </c>
      <c r="AA1431" s="2" t="s">
        <v>77</v>
      </c>
      <c r="AB1431" s="2" t="s">
        <v>82</v>
      </c>
      <c r="AC1431" s="2" t="s">
        <v>3477</v>
      </c>
      <c r="AD1431" s="8"/>
      <c r="AE1431" s="2" t="s">
        <v>64</v>
      </c>
      <c r="AF1431" s="2" t="s">
        <v>97</v>
      </c>
      <c r="AG1431" s="2" t="s">
        <v>88</v>
      </c>
      <c r="AH1431" s="2" t="s">
        <v>53</v>
      </c>
      <c r="AI1431" s="11"/>
      <c r="AL1431" s="2" t="s">
        <v>64</v>
      </c>
      <c r="AM1431" s="8"/>
      <c r="AN1431" s="8" t="s">
        <v>106</v>
      </c>
      <c r="AO1431" s="2"/>
      <c r="AP1431" s="2" t="s">
        <v>64</v>
      </c>
      <c r="AQ1431" s="2" t="s">
        <v>64</v>
      </c>
      <c r="AR1431" s="2"/>
      <c r="AS1431" s="2"/>
      <c r="AT1431" s="2" t="s">
        <v>53</v>
      </c>
      <c r="AX1431" s="2" t="s">
        <v>67</v>
      </c>
      <c r="AY1431" s="12" t="s">
        <v>53</v>
      </c>
      <c r="BA1431" s="8"/>
    </row>
    <row r="1432" ht="12.75" customHeight="1">
      <c r="A1432" s="2" t="s">
        <v>3478</v>
      </c>
      <c r="B1432" s="2" t="s">
        <v>170</v>
      </c>
      <c r="C1432" s="2">
        <v>2020.0</v>
      </c>
      <c r="D1432" s="8"/>
      <c r="E1432" s="9"/>
      <c r="F1432" s="2" t="s">
        <v>209</v>
      </c>
      <c r="G1432" s="2" t="s">
        <v>50</v>
      </c>
      <c r="H1432" s="2" t="s">
        <v>51</v>
      </c>
      <c r="I1432" s="2" t="s">
        <v>202</v>
      </c>
      <c r="J1432" s="2" t="s">
        <v>202</v>
      </c>
      <c r="K1432" s="2" t="s">
        <v>53</v>
      </c>
      <c r="L1432" s="8" t="s">
        <v>72</v>
      </c>
      <c r="M1432" s="2" t="s">
        <v>73</v>
      </c>
      <c r="N1432" s="2" t="s">
        <v>74</v>
      </c>
      <c r="O1432" s="10" t="s">
        <v>120</v>
      </c>
      <c r="P1432" s="2" t="s">
        <v>58</v>
      </c>
      <c r="Q1432" s="2" t="s">
        <v>62</v>
      </c>
      <c r="R1432" s="2"/>
      <c r="S1432" s="2"/>
      <c r="T1432" s="8"/>
      <c r="U1432" s="8"/>
      <c r="V1432" s="2" t="s">
        <v>3479</v>
      </c>
      <c r="W1432" s="2" t="s">
        <v>80</v>
      </c>
      <c r="X1432" s="10" t="s">
        <v>218</v>
      </c>
      <c r="Y1432" s="2" t="s">
        <v>58</v>
      </c>
      <c r="Z1432" s="2" t="s">
        <v>62</v>
      </c>
      <c r="AA1432" s="8"/>
      <c r="AB1432" s="2"/>
      <c r="AC1432" s="2" t="s">
        <v>3480</v>
      </c>
      <c r="AD1432" s="2" t="s">
        <v>64</v>
      </c>
      <c r="AE1432" s="2" t="s">
        <v>64</v>
      </c>
      <c r="AF1432" s="2" t="s">
        <v>369</v>
      </c>
      <c r="AG1432" s="2" t="s">
        <v>63</v>
      </c>
      <c r="AH1432" s="2" t="s">
        <v>53</v>
      </c>
      <c r="AI1432" s="11"/>
      <c r="AL1432" s="2"/>
      <c r="AM1432" s="8"/>
      <c r="AO1432" s="2"/>
      <c r="AP1432" s="2" t="s">
        <v>53</v>
      </c>
      <c r="AQ1432" s="2" t="s">
        <v>64</v>
      </c>
      <c r="AR1432" s="2" t="s">
        <v>2820</v>
      </c>
      <c r="AS1432" s="2" t="s">
        <v>114</v>
      </c>
      <c r="AT1432" s="2" t="s">
        <v>53</v>
      </c>
      <c r="AX1432" s="2" t="s">
        <v>67</v>
      </c>
      <c r="AY1432" s="12" t="s">
        <v>53</v>
      </c>
      <c r="BA1432" s="8"/>
    </row>
    <row r="1433" ht="12.75" customHeight="1">
      <c r="A1433" s="2" t="s">
        <v>3481</v>
      </c>
      <c r="B1433" s="2" t="s">
        <v>170</v>
      </c>
      <c r="C1433" s="2">
        <v>2020.0</v>
      </c>
      <c r="D1433" s="8"/>
      <c r="E1433" s="9"/>
      <c r="I1433" s="2" t="s">
        <v>202</v>
      </c>
      <c r="J1433" s="2" t="s">
        <v>202</v>
      </c>
      <c r="K1433" s="2" t="s">
        <v>53</v>
      </c>
      <c r="L1433" s="8" t="s">
        <v>72</v>
      </c>
      <c r="M1433" s="2" t="s">
        <v>73</v>
      </c>
      <c r="N1433" s="2" t="s">
        <v>335</v>
      </c>
      <c r="O1433" s="10" t="s">
        <v>75</v>
      </c>
      <c r="P1433" s="2"/>
      <c r="Q1433" s="2"/>
      <c r="R1433" s="2" t="s">
        <v>76</v>
      </c>
      <c r="S1433" s="2" t="s">
        <v>59</v>
      </c>
      <c r="T1433" s="8"/>
      <c r="U1433" s="8"/>
      <c r="V1433" s="2" t="s">
        <v>3482</v>
      </c>
      <c r="W1433" s="2" t="s">
        <v>80</v>
      </c>
      <c r="X1433" s="10" t="s">
        <v>322</v>
      </c>
      <c r="Y1433" s="2" t="s">
        <v>58</v>
      </c>
      <c r="Z1433" s="2" t="s">
        <v>62</v>
      </c>
      <c r="AA1433" s="2" t="s">
        <v>105</v>
      </c>
      <c r="AB1433" s="2" t="s">
        <v>153</v>
      </c>
      <c r="AC1433" s="2" t="s">
        <v>3482</v>
      </c>
      <c r="AD1433" s="8"/>
      <c r="AE1433" s="2" t="s">
        <v>64</v>
      </c>
      <c r="AF1433" s="2" t="s">
        <v>110</v>
      </c>
      <c r="AG1433" s="2" t="s">
        <v>63</v>
      </c>
      <c r="AH1433" s="2" t="s">
        <v>88</v>
      </c>
      <c r="AI1433" s="2" t="s">
        <v>111</v>
      </c>
      <c r="AL1433" s="2"/>
      <c r="AM1433" s="8"/>
      <c r="AO1433" s="2"/>
      <c r="AP1433" s="2" t="s">
        <v>53</v>
      </c>
      <c r="AQ1433" s="2" t="s">
        <v>64</v>
      </c>
      <c r="AR1433" s="2" t="s">
        <v>185</v>
      </c>
      <c r="AS1433" s="2" t="s">
        <v>186</v>
      </c>
      <c r="AT1433" s="2" t="s">
        <v>53</v>
      </c>
      <c r="AW1433" s="2" t="s">
        <v>64</v>
      </c>
      <c r="AX1433" s="2" t="s">
        <v>67</v>
      </c>
      <c r="AY1433" s="12" t="s">
        <v>53</v>
      </c>
      <c r="BA1433" s="8"/>
    </row>
    <row r="1434" ht="12.75" customHeight="1">
      <c r="A1434" s="2" t="s">
        <v>3483</v>
      </c>
      <c r="B1434" s="2" t="s">
        <v>170</v>
      </c>
      <c r="C1434" s="2">
        <v>2020.0</v>
      </c>
      <c r="D1434" s="8"/>
      <c r="E1434" s="9"/>
      <c r="F1434" s="2" t="s">
        <v>405</v>
      </c>
      <c r="G1434" s="2" t="s">
        <v>50</v>
      </c>
      <c r="H1434" s="2" t="s">
        <v>51</v>
      </c>
      <c r="I1434" s="2" t="s">
        <v>202</v>
      </c>
      <c r="J1434" s="2" t="s">
        <v>202</v>
      </c>
      <c r="K1434" s="2" t="s">
        <v>53</v>
      </c>
      <c r="L1434" s="8" t="s">
        <v>72</v>
      </c>
      <c r="M1434" s="2" t="s">
        <v>55</v>
      </c>
      <c r="N1434" s="2" t="s">
        <v>158</v>
      </c>
      <c r="O1434" s="10" t="s">
        <v>81</v>
      </c>
      <c r="P1434" s="2"/>
      <c r="Q1434" s="2"/>
      <c r="R1434" s="2" t="s">
        <v>58</v>
      </c>
      <c r="S1434" s="2" t="s">
        <v>59</v>
      </c>
      <c r="T1434" s="2" t="s">
        <v>77</v>
      </c>
      <c r="U1434" s="2" t="s">
        <v>78</v>
      </c>
      <c r="V1434" s="2" t="s">
        <v>3484</v>
      </c>
      <c r="W1434" s="2" t="s">
        <v>80</v>
      </c>
      <c r="X1434" s="10" t="s">
        <v>90</v>
      </c>
      <c r="Y1434" s="2" t="s">
        <v>58</v>
      </c>
      <c r="Z1434" s="2" t="s">
        <v>62</v>
      </c>
      <c r="AA1434" s="8"/>
      <c r="AB1434" s="2"/>
      <c r="AC1434" s="8"/>
      <c r="AD1434" s="2" t="s">
        <v>64</v>
      </c>
      <c r="AE1434" s="2" t="s">
        <v>64</v>
      </c>
      <c r="AF1434" s="2" t="s">
        <v>84</v>
      </c>
      <c r="AG1434" s="2" t="s">
        <v>63</v>
      </c>
      <c r="AH1434" s="2" t="s">
        <v>53</v>
      </c>
      <c r="AI1434" s="11"/>
      <c r="AL1434" s="2"/>
      <c r="AM1434" s="8"/>
      <c r="AO1434" s="2"/>
      <c r="AP1434" s="2" t="s">
        <v>64</v>
      </c>
      <c r="AQ1434" s="2" t="s">
        <v>64</v>
      </c>
      <c r="AR1434" s="2" t="s">
        <v>113</v>
      </c>
      <c r="AS1434" s="2" t="s">
        <v>114</v>
      </c>
      <c r="AT1434" s="2" t="s">
        <v>64</v>
      </c>
      <c r="AX1434" s="2" t="s">
        <v>67</v>
      </c>
      <c r="AY1434" s="12" t="s">
        <v>53</v>
      </c>
      <c r="BA1434" s="13">
        <v>3.0</v>
      </c>
    </row>
    <row r="1435" ht="12.75" customHeight="1">
      <c r="A1435" s="2"/>
      <c r="B1435" s="2"/>
      <c r="C1435" s="2">
        <v>2020.0</v>
      </c>
      <c r="D1435" s="8"/>
      <c r="E1435" s="9"/>
      <c r="O1435" s="9"/>
      <c r="P1435" s="8"/>
      <c r="Q1435" s="8"/>
      <c r="R1435" s="8"/>
      <c r="S1435" s="8"/>
      <c r="T1435" s="8"/>
      <c r="U1435" s="8"/>
      <c r="W1435" s="2" t="s">
        <v>80</v>
      </c>
      <c r="X1435" s="10" t="s">
        <v>259</v>
      </c>
      <c r="Y1435" s="2" t="s">
        <v>58</v>
      </c>
      <c r="Z1435" s="2" t="s">
        <v>62</v>
      </c>
      <c r="AA1435" s="8"/>
      <c r="AB1435" s="2"/>
      <c r="AC1435" s="2" t="s">
        <v>3485</v>
      </c>
      <c r="AD1435" s="8"/>
      <c r="AE1435" s="2" t="s">
        <v>53</v>
      </c>
      <c r="AF1435" s="11"/>
      <c r="AG1435" s="11"/>
      <c r="AH1435" s="2" t="s">
        <v>53</v>
      </c>
      <c r="AI1435" s="11"/>
      <c r="AL1435" s="2"/>
      <c r="AM1435" s="8"/>
      <c r="AO1435" s="2"/>
      <c r="AP1435" s="2" t="s">
        <v>64</v>
      </c>
      <c r="AQ1435" s="2" t="s">
        <v>64</v>
      </c>
      <c r="AR1435" s="2" t="s">
        <v>113</v>
      </c>
      <c r="AS1435" s="2" t="s">
        <v>114</v>
      </c>
      <c r="AT1435" s="2" t="s">
        <v>64</v>
      </c>
      <c r="AX1435" s="2" t="s">
        <v>67</v>
      </c>
      <c r="AY1435" s="12" t="s">
        <v>53</v>
      </c>
      <c r="BA1435" s="8"/>
    </row>
    <row r="1436" ht="12.75" customHeight="1">
      <c r="A1436" s="2"/>
      <c r="B1436" s="2"/>
      <c r="C1436" s="2">
        <v>2020.0</v>
      </c>
      <c r="D1436" s="8"/>
      <c r="E1436" s="9"/>
      <c r="O1436" s="9"/>
      <c r="P1436" s="8"/>
      <c r="Q1436" s="8"/>
      <c r="R1436" s="8"/>
      <c r="S1436" s="8"/>
      <c r="T1436" s="8"/>
      <c r="U1436" s="8"/>
      <c r="W1436" s="2" t="s">
        <v>80</v>
      </c>
      <c r="X1436" s="10" t="s">
        <v>86</v>
      </c>
      <c r="Y1436" s="2" t="s">
        <v>58</v>
      </c>
      <c r="Z1436" s="2" t="s">
        <v>62</v>
      </c>
      <c r="AA1436" s="8"/>
      <c r="AB1436" s="2"/>
      <c r="AC1436" s="8"/>
      <c r="AD1436" s="8"/>
      <c r="AE1436" s="2" t="s">
        <v>53</v>
      </c>
      <c r="AF1436" s="11"/>
      <c r="AG1436" s="11"/>
      <c r="AH1436" s="2" t="s">
        <v>53</v>
      </c>
      <c r="AI1436" s="11"/>
      <c r="AL1436" s="2"/>
      <c r="AM1436" s="8"/>
      <c r="AO1436" s="2"/>
      <c r="AP1436" s="2" t="s">
        <v>64</v>
      </c>
      <c r="AQ1436" s="2" t="s">
        <v>64</v>
      </c>
      <c r="AR1436" s="2" t="s">
        <v>113</v>
      </c>
      <c r="AS1436" s="2" t="s">
        <v>114</v>
      </c>
      <c r="AT1436" s="2" t="s">
        <v>64</v>
      </c>
      <c r="AX1436" s="2" t="s">
        <v>67</v>
      </c>
      <c r="AY1436" s="12" t="s">
        <v>53</v>
      </c>
      <c r="BA1436" s="8"/>
    </row>
    <row r="1437" ht="12.75" customHeight="1">
      <c r="A1437" s="2" t="s">
        <v>3486</v>
      </c>
      <c r="B1437" s="2" t="s">
        <v>170</v>
      </c>
      <c r="C1437" s="2">
        <v>2020.0</v>
      </c>
      <c r="D1437" s="8"/>
      <c r="E1437" s="9"/>
      <c r="F1437" s="2" t="s">
        <v>630</v>
      </c>
      <c r="G1437" s="2" t="s">
        <v>50</v>
      </c>
      <c r="H1437" s="2" t="s">
        <v>51</v>
      </c>
      <c r="I1437" s="2" t="s">
        <v>202</v>
      </c>
      <c r="J1437" s="2" t="s">
        <v>202</v>
      </c>
      <c r="K1437" s="2" t="s">
        <v>53</v>
      </c>
      <c r="L1437" s="8" t="s">
        <v>54</v>
      </c>
      <c r="M1437" s="2" t="s">
        <v>55</v>
      </c>
      <c r="N1437" s="2" t="s">
        <v>74</v>
      </c>
      <c r="O1437" s="10" t="s">
        <v>103</v>
      </c>
      <c r="P1437" s="2"/>
      <c r="Q1437" s="2"/>
      <c r="R1437" s="2" t="s">
        <v>58</v>
      </c>
      <c r="S1437" s="2" t="s">
        <v>59</v>
      </c>
      <c r="T1437" s="2" t="s">
        <v>105</v>
      </c>
      <c r="U1437" s="2" t="s">
        <v>250</v>
      </c>
      <c r="W1437" s="2" t="s">
        <v>80</v>
      </c>
      <c r="X1437" s="10" t="s">
        <v>327</v>
      </c>
      <c r="Y1437" s="2" t="s">
        <v>58</v>
      </c>
      <c r="Z1437" s="2" t="s">
        <v>62</v>
      </c>
      <c r="AA1437" s="8"/>
      <c r="AB1437" s="2"/>
      <c r="AC1437" s="2" t="s">
        <v>3487</v>
      </c>
      <c r="AD1437" s="2" t="s">
        <v>64</v>
      </c>
      <c r="AE1437" s="2" t="s">
        <v>53</v>
      </c>
      <c r="AF1437" s="11"/>
      <c r="AG1437" s="11"/>
      <c r="AH1437" s="2" t="s">
        <v>53</v>
      </c>
      <c r="AI1437" s="11"/>
      <c r="AL1437" s="2" t="s">
        <v>64</v>
      </c>
      <c r="AM1437" s="8"/>
      <c r="AN1437" s="8" t="s">
        <v>106</v>
      </c>
      <c r="AO1437" s="2" t="s">
        <v>64</v>
      </c>
      <c r="AP1437" s="2" t="s">
        <v>53</v>
      </c>
      <c r="AQ1437" s="2" t="s">
        <v>64</v>
      </c>
      <c r="AR1437" s="2" t="s">
        <v>300</v>
      </c>
      <c r="AS1437" s="2" t="s">
        <v>301</v>
      </c>
      <c r="AT1437" s="2" t="s">
        <v>53</v>
      </c>
      <c r="AW1437" s="2" t="s">
        <v>64</v>
      </c>
      <c r="AX1437" s="2" t="s">
        <v>67</v>
      </c>
      <c r="AY1437" s="12" t="s">
        <v>53</v>
      </c>
      <c r="BA1437" s="8"/>
    </row>
    <row r="1438" ht="12.75" customHeight="1">
      <c r="A1438" s="2" t="s">
        <v>3488</v>
      </c>
      <c r="B1438" s="2" t="s">
        <v>170</v>
      </c>
      <c r="C1438" s="2">
        <v>2020.0</v>
      </c>
      <c r="D1438" s="8"/>
      <c r="E1438" s="9"/>
      <c r="F1438" s="2" t="s">
        <v>630</v>
      </c>
      <c r="G1438" s="2" t="s">
        <v>50</v>
      </c>
      <c r="H1438" s="2" t="s">
        <v>134</v>
      </c>
      <c r="I1438" s="2" t="s">
        <v>202</v>
      </c>
      <c r="J1438" s="2" t="s">
        <v>202</v>
      </c>
      <c r="K1438" s="2" t="s">
        <v>53</v>
      </c>
      <c r="L1438" s="8" t="s">
        <v>119</v>
      </c>
      <c r="M1438" s="2" t="s">
        <v>55</v>
      </c>
      <c r="N1438" s="2" t="s">
        <v>74</v>
      </c>
      <c r="O1438" s="10" t="s">
        <v>117</v>
      </c>
      <c r="P1438" s="2"/>
      <c r="Q1438" s="2"/>
      <c r="R1438" s="2" t="s">
        <v>76</v>
      </c>
      <c r="S1438" s="2" t="s">
        <v>59</v>
      </c>
      <c r="T1438" s="8"/>
      <c r="U1438" s="8"/>
      <c r="V1438" s="2" t="s">
        <v>3489</v>
      </c>
      <c r="W1438" s="2" t="s">
        <v>61</v>
      </c>
      <c r="X1438" s="9"/>
      <c r="Y1438" s="8"/>
      <c r="Z1438" s="8"/>
      <c r="AA1438" s="8"/>
      <c r="AB1438" s="2"/>
      <c r="AC1438" s="8"/>
      <c r="AD1438" s="8"/>
      <c r="AE1438" s="2" t="s">
        <v>53</v>
      </c>
      <c r="AF1438" s="11"/>
      <c r="AG1438" s="11"/>
      <c r="AH1438" s="2" t="s">
        <v>53</v>
      </c>
      <c r="AI1438" s="11"/>
      <c r="AL1438" s="2"/>
      <c r="AM1438" s="8"/>
      <c r="AO1438" s="2"/>
      <c r="AP1438" s="2" t="s">
        <v>64</v>
      </c>
      <c r="AQ1438" s="2" t="s">
        <v>64</v>
      </c>
      <c r="AR1438" s="2"/>
      <c r="AS1438" s="2"/>
      <c r="AT1438" s="2" t="s">
        <v>53</v>
      </c>
      <c r="AX1438" s="2" t="s">
        <v>67</v>
      </c>
      <c r="AY1438" s="12" t="s">
        <v>53</v>
      </c>
      <c r="BA1438" s="8"/>
    </row>
    <row r="1439" ht="12.75" customHeight="1">
      <c r="A1439" s="2" t="s">
        <v>3490</v>
      </c>
      <c r="B1439" s="2" t="s">
        <v>170</v>
      </c>
      <c r="C1439" s="2">
        <v>2020.0</v>
      </c>
      <c r="D1439" s="8"/>
      <c r="E1439" s="9"/>
      <c r="F1439" s="2" t="s">
        <v>49</v>
      </c>
      <c r="I1439" s="2" t="s">
        <v>202</v>
      </c>
      <c r="J1439" s="2" t="s">
        <v>202</v>
      </c>
      <c r="K1439" s="2" t="s">
        <v>53</v>
      </c>
      <c r="L1439" s="8" t="s">
        <v>72</v>
      </c>
      <c r="M1439" s="2" t="s">
        <v>181</v>
      </c>
      <c r="N1439" s="2" t="s">
        <v>74</v>
      </c>
      <c r="O1439" s="10" t="s">
        <v>331</v>
      </c>
      <c r="P1439" s="2"/>
      <c r="Q1439" s="2"/>
      <c r="R1439" s="2" t="s">
        <v>109</v>
      </c>
      <c r="S1439" s="2" t="s">
        <v>59</v>
      </c>
      <c r="T1439" s="8"/>
      <c r="U1439" s="8"/>
      <c r="V1439" s="2" t="s">
        <v>3491</v>
      </c>
      <c r="W1439" s="2" t="s">
        <v>80</v>
      </c>
      <c r="X1439" s="10" t="s">
        <v>151</v>
      </c>
      <c r="Y1439" s="2" t="s">
        <v>58</v>
      </c>
      <c r="Z1439" s="2" t="s">
        <v>62</v>
      </c>
      <c r="AA1439" s="8"/>
      <c r="AB1439" s="2" t="s">
        <v>153</v>
      </c>
      <c r="AC1439" s="2" t="s">
        <v>3492</v>
      </c>
      <c r="AD1439" s="8"/>
      <c r="AE1439" s="2" t="s">
        <v>64</v>
      </c>
      <c r="AF1439" s="2" t="s">
        <v>110</v>
      </c>
      <c r="AG1439" s="2" t="s">
        <v>63</v>
      </c>
      <c r="AH1439" s="2" t="s">
        <v>88</v>
      </c>
      <c r="AI1439" s="11" t="s">
        <v>193</v>
      </c>
      <c r="AJ1439" s="2" t="s">
        <v>112</v>
      </c>
      <c r="AL1439" s="2"/>
      <c r="AM1439" s="8"/>
      <c r="AO1439" s="2"/>
      <c r="AP1439" s="2" t="s">
        <v>53</v>
      </c>
      <c r="AQ1439" s="2" t="s">
        <v>64</v>
      </c>
      <c r="AR1439" s="2" t="s">
        <v>206</v>
      </c>
      <c r="AS1439" s="2" t="s">
        <v>186</v>
      </c>
      <c r="AT1439" s="2" t="s">
        <v>53</v>
      </c>
      <c r="AW1439" s="2" t="s">
        <v>64</v>
      </c>
      <c r="AX1439" s="2" t="s">
        <v>67</v>
      </c>
      <c r="AY1439" s="12" t="s">
        <v>53</v>
      </c>
      <c r="BA1439" s="8"/>
    </row>
    <row r="1440" ht="12.75" customHeight="1">
      <c r="A1440" s="2" t="s">
        <v>3493</v>
      </c>
      <c r="B1440" s="2" t="s">
        <v>170</v>
      </c>
      <c r="C1440" s="2">
        <v>2020.0</v>
      </c>
      <c r="D1440" s="8"/>
      <c r="E1440" s="9"/>
      <c r="F1440" s="2" t="s">
        <v>49</v>
      </c>
      <c r="G1440" s="2" t="s">
        <v>101</v>
      </c>
      <c r="H1440" s="2" t="s">
        <v>134</v>
      </c>
      <c r="I1440" s="2" t="s">
        <v>202</v>
      </c>
      <c r="J1440" s="2" t="s">
        <v>202</v>
      </c>
      <c r="K1440" s="2" t="s">
        <v>53</v>
      </c>
      <c r="L1440" s="8"/>
      <c r="M1440" s="2" t="s">
        <v>73</v>
      </c>
      <c r="N1440" s="8"/>
      <c r="O1440" s="10" t="s">
        <v>240</v>
      </c>
      <c r="P1440" s="2"/>
      <c r="Q1440" s="2"/>
      <c r="R1440" s="2" t="s">
        <v>109</v>
      </c>
      <c r="S1440" s="2" t="s">
        <v>59</v>
      </c>
      <c r="T1440" s="8"/>
      <c r="U1440" s="8"/>
      <c r="V1440" s="8"/>
      <c r="W1440" s="2" t="s">
        <v>115</v>
      </c>
      <c r="X1440" s="10" t="s">
        <v>235</v>
      </c>
      <c r="Y1440" s="2" t="s">
        <v>58</v>
      </c>
      <c r="Z1440" s="2" t="s">
        <v>59</v>
      </c>
      <c r="AA1440" s="8"/>
      <c r="AB1440" s="2" t="s">
        <v>153</v>
      </c>
      <c r="AC1440" s="2" t="s">
        <v>3494</v>
      </c>
      <c r="AD1440" s="8"/>
      <c r="AE1440" s="2" t="s">
        <v>64</v>
      </c>
      <c r="AF1440" s="2" t="s">
        <v>84</v>
      </c>
      <c r="AG1440" s="2" t="s">
        <v>63</v>
      </c>
      <c r="AH1440" s="2" t="s">
        <v>53</v>
      </c>
      <c r="AI1440" s="11"/>
      <c r="AJ1440" s="18" t="s">
        <v>112</v>
      </c>
      <c r="AL1440" s="8"/>
      <c r="AM1440" s="8"/>
      <c r="AO1440" s="8"/>
      <c r="AP1440" s="8"/>
      <c r="AQ1440" s="8"/>
      <c r="AR1440" s="8"/>
      <c r="AS1440" s="8"/>
      <c r="AT1440" s="8"/>
      <c r="AU1440" s="8"/>
      <c r="AV1440" s="8"/>
      <c r="AW1440" s="8"/>
      <c r="AX1440" s="2" t="s">
        <v>115</v>
      </c>
      <c r="AY1440" s="28"/>
      <c r="AZ1440" s="8"/>
      <c r="BA1440" s="30">
        <v>2.0</v>
      </c>
    </row>
    <row r="1441" ht="12.75" customHeight="1">
      <c r="A1441" s="2"/>
      <c r="B1441" s="2"/>
      <c r="C1441" s="2">
        <v>2020.0</v>
      </c>
      <c r="D1441" s="8"/>
      <c r="E1441" s="9"/>
      <c r="O1441" s="9"/>
      <c r="P1441" s="8"/>
      <c r="Q1441" s="8"/>
      <c r="R1441" s="8"/>
      <c r="S1441" s="8"/>
      <c r="T1441" s="8"/>
      <c r="U1441" s="8"/>
      <c r="W1441" s="2" t="s">
        <v>115</v>
      </c>
      <c r="X1441" s="10" t="s">
        <v>668</v>
      </c>
      <c r="Y1441" s="2" t="s">
        <v>58</v>
      </c>
      <c r="Z1441" s="2" t="s">
        <v>62</v>
      </c>
      <c r="AA1441" s="8"/>
      <c r="AB1441" s="2" t="s">
        <v>153</v>
      </c>
      <c r="AC1441" s="2" t="s">
        <v>3494</v>
      </c>
      <c r="AD1441" s="8"/>
      <c r="AE1441" s="2" t="s">
        <v>64</v>
      </c>
      <c r="AF1441" s="2" t="s">
        <v>84</v>
      </c>
      <c r="AG1441" s="2" t="s">
        <v>63</v>
      </c>
      <c r="AH1441" s="2" t="s">
        <v>53</v>
      </c>
      <c r="AI1441" s="11"/>
      <c r="AL1441" s="8"/>
      <c r="AM1441" s="8"/>
      <c r="AO1441" s="8"/>
      <c r="AP1441" s="8"/>
      <c r="AQ1441" s="8"/>
      <c r="AR1441" s="8"/>
      <c r="AS1441" s="8"/>
      <c r="AX1441" s="2" t="s">
        <v>115</v>
      </c>
      <c r="AY1441" s="14"/>
      <c r="BA1441" s="8"/>
    </row>
    <row r="1442" ht="12.75" customHeight="1">
      <c r="A1442" s="2" t="s">
        <v>3495</v>
      </c>
      <c r="B1442" s="2" t="s">
        <v>170</v>
      </c>
      <c r="C1442" s="2">
        <v>2020.0</v>
      </c>
      <c r="D1442" s="8"/>
      <c r="E1442" s="9"/>
      <c r="F1442" s="2" t="s">
        <v>49</v>
      </c>
      <c r="G1442" s="2" t="s">
        <v>50</v>
      </c>
      <c r="H1442" s="2" t="s">
        <v>134</v>
      </c>
      <c r="I1442" s="2" t="s">
        <v>202</v>
      </c>
      <c r="J1442" s="2" t="s">
        <v>202</v>
      </c>
      <c r="K1442" s="2" t="s">
        <v>53</v>
      </c>
      <c r="L1442" s="8" t="s">
        <v>72</v>
      </c>
      <c r="M1442" s="2" t="s">
        <v>189</v>
      </c>
      <c r="N1442" s="2" t="s">
        <v>227</v>
      </c>
      <c r="O1442" s="10" t="s">
        <v>108</v>
      </c>
      <c r="P1442" s="2"/>
      <c r="Q1442" s="2"/>
      <c r="R1442" s="2" t="s">
        <v>109</v>
      </c>
      <c r="S1442" s="2" t="s">
        <v>59</v>
      </c>
      <c r="T1442" s="8"/>
      <c r="U1442" s="8"/>
      <c r="V1442" s="2" t="s">
        <v>3496</v>
      </c>
      <c r="W1442" s="2" t="s">
        <v>80</v>
      </c>
      <c r="X1442" s="10" t="s">
        <v>237</v>
      </c>
      <c r="Y1442" s="2" t="s">
        <v>58</v>
      </c>
      <c r="Z1442" s="2" t="s">
        <v>62</v>
      </c>
      <c r="AA1442" s="8"/>
      <c r="AB1442" s="2" t="s">
        <v>153</v>
      </c>
      <c r="AC1442" s="2" t="s">
        <v>3497</v>
      </c>
      <c r="AD1442" s="8"/>
      <c r="AE1442" s="2" t="s">
        <v>64</v>
      </c>
      <c r="AF1442" s="2" t="s">
        <v>110</v>
      </c>
      <c r="AG1442" s="2" t="s">
        <v>63</v>
      </c>
      <c r="AH1442" s="2" t="s">
        <v>88</v>
      </c>
      <c r="AI1442" s="11" t="s">
        <v>1067</v>
      </c>
      <c r="AJ1442" s="2" t="s">
        <v>112</v>
      </c>
      <c r="AL1442" s="8"/>
      <c r="AM1442" s="8"/>
      <c r="AO1442" s="8"/>
      <c r="AP1442" s="8"/>
      <c r="AQ1442" s="8"/>
      <c r="AR1442" s="8"/>
      <c r="AS1442" s="8"/>
      <c r="AW1442" s="2" t="s">
        <v>64</v>
      </c>
      <c r="AX1442" s="2" t="s">
        <v>115</v>
      </c>
      <c r="AY1442" s="14"/>
      <c r="BA1442" s="8"/>
    </row>
    <row r="1443" ht="12.75" customHeight="1">
      <c r="A1443" s="2" t="s">
        <v>3498</v>
      </c>
      <c r="B1443" s="2" t="s">
        <v>170</v>
      </c>
      <c r="C1443" s="2">
        <v>2020.0</v>
      </c>
      <c r="D1443" s="8"/>
      <c r="E1443" s="9"/>
      <c r="I1443" s="2" t="s">
        <v>202</v>
      </c>
      <c r="J1443" s="2" t="s">
        <v>202</v>
      </c>
      <c r="K1443" s="2" t="s">
        <v>53</v>
      </c>
      <c r="L1443" s="8" t="s">
        <v>72</v>
      </c>
      <c r="M1443" s="2" t="s">
        <v>181</v>
      </c>
      <c r="O1443" s="10" t="s">
        <v>469</v>
      </c>
      <c r="P1443" s="2" t="s">
        <v>109</v>
      </c>
      <c r="Q1443" s="2" t="s">
        <v>62</v>
      </c>
      <c r="R1443" s="2"/>
      <c r="S1443" s="2"/>
      <c r="T1443" s="8"/>
      <c r="U1443" s="8"/>
      <c r="V1443" s="2" t="s">
        <v>3499</v>
      </c>
      <c r="W1443" s="2" t="s">
        <v>80</v>
      </c>
      <c r="X1443" s="10" t="s">
        <v>237</v>
      </c>
      <c r="Y1443" s="2" t="s">
        <v>58</v>
      </c>
      <c r="Z1443" s="2" t="s">
        <v>62</v>
      </c>
      <c r="AA1443" s="8"/>
      <c r="AB1443" s="2"/>
      <c r="AC1443" s="2" t="s">
        <v>3500</v>
      </c>
      <c r="AD1443" s="8"/>
      <c r="AE1443" s="2" t="s">
        <v>64</v>
      </c>
      <c r="AF1443" s="2" t="s">
        <v>84</v>
      </c>
      <c r="AG1443" s="2" t="s">
        <v>63</v>
      </c>
      <c r="AH1443" s="2" t="s">
        <v>53</v>
      </c>
      <c r="AI1443" s="11"/>
      <c r="AJ1443" s="2" t="s">
        <v>112</v>
      </c>
      <c r="AL1443" s="2"/>
      <c r="AM1443" s="8"/>
      <c r="AO1443" s="2"/>
      <c r="AP1443" s="2" t="s">
        <v>53</v>
      </c>
      <c r="AQ1443" s="2" t="s">
        <v>64</v>
      </c>
      <c r="AR1443" s="2" t="s">
        <v>372</v>
      </c>
      <c r="AS1443" s="2" t="s">
        <v>186</v>
      </c>
      <c r="AT1443" s="2" t="s">
        <v>53</v>
      </c>
      <c r="AU1443" s="2" t="s">
        <v>64</v>
      </c>
      <c r="AV1443" s="2" t="s">
        <v>64</v>
      </c>
      <c r="AX1443" s="2" t="s">
        <v>67</v>
      </c>
      <c r="AY1443" s="12" t="s">
        <v>53</v>
      </c>
      <c r="BA1443" s="8"/>
    </row>
    <row r="1444" ht="12.75" customHeight="1">
      <c r="A1444" s="2" t="s">
        <v>3501</v>
      </c>
      <c r="B1444" s="2" t="s">
        <v>170</v>
      </c>
      <c r="C1444" s="2">
        <v>2020.0</v>
      </c>
      <c r="D1444" s="8"/>
      <c r="E1444" s="9"/>
      <c r="I1444" s="2" t="s">
        <v>202</v>
      </c>
      <c r="J1444" s="2" t="s">
        <v>202</v>
      </c>
      <c r="K1444" s="2" t="s">
        <v>53</v>
      </c>
      <c r="L1444" s="8" t="s">
        <v>72</v>
      </c>
      <c r="M1444" s="2" t="s">
        <v>181</v>
      </c>
      <c r="N1444" s="2" t="s">
        <v>56</v>
      </c>
      <c r="O1444" s="10" t="s">
        <v>48</v>
      </c>
      <c r="P1444" s="2"/>
      <c r="Q1444" s="2"/>
      <c r="R1444" s="2" t="s">
        <v>109</v>
      </c>
      <c r="S1444" s="2" t="s">
        <v>59</v>
      </c>
      <c r="T1444" s="8"/>
      <c r="U1444" s="8"/>
      <c r="V1444" s="2" t="s">
        <v>3502</v>
      </c>
      <c r="W1444" s="2" t="s">
        <v>80</v>
      </c>
      <c r="X1444" s="10" t="s">
        <v>277</v>
      </c>
      <c r="Y1444" s="2" t="s">
        <v>58</v>
      </c>
      <c r="Z1444" s="2" t="s">
        <v>62</v>
      </c>
      <c r="AA1444" s="8"/>
      <c r="AB1444" s="2"/>
      <c r="AC1444" s="2" t="s">
        <v>3500</v>
      </c>
      <c r="AD1444" s="8"/>
      <c r="AE1444" s="2" t="s">
        <v>64</v>
      </c>
      <c r="AF1444" s="2" t="s">
        <v>84</v>
      </c>
      <c r="AG1444" s="2" t="s">
        <v>63</v>
      </c>
      <c r="AH1444" s="2" t="s">
        <v>53</v>
      </c>
      <c r="AI1444" s="11"/>
      <c r="AJ1444" s="2" t="s">
        <v>112</v>
      </c>
      <c r="AL1444" s="2"/>
      <c r="AM1444" s="8"/>
      <c r="AO1444" s="2"/>
      <c r="AP1444" s="2" t="s">
        <v>53</v>
      </c>
      <c r="AQ1444" s="2" t="s">
        <v>64</v>
      </c>
      <c r="AR1444" s="2" t="s">
        <v>185</v>
      </c>
      <c r="AS1444" s="2" t="s">
        <v>186</v>
      </c>
      <c r="AT1444" s="2" t="s">
        <v>53</v>
      </c>
      <c r="AX1444" s="2" t="s">
        <v>67</v>
      </c>
      <c r="AY1444" s="12" t="s">
        <v>53</v>
      </c>
      <c r="BA1444" s="8"/>
    </row>
    <row r="1445" ht="12.75" customHeight="1">
      <c r="A1445" s="2" t="s">
        <v>3503</v>
      </c>
      <c r="B1445" s="2" t="s">
        <v>170</v>
      </c>
      <c r="C1445" s="2">
        <v>2020.0</v>
      </c>
      <c r="D1445" s="8"/>
      <c r="E1445" s="9"/>
      <c r="F1445" s="2" t="s">
        <v>274</v>
      </c>
      <c r="G1445" s="2" t="s">
        <v>50</v>
      </c>
      <c r="H1445" s="2" t="s">
        <v>51</v>
      </c>
      <c r="I1445" s="2" t="s">
        <v>202</v>
      </c>
      <c r="J1445" s="2" t="s">
        <v>202</v>
      </c>
      <c r="K1445" s="2" t="s">
        <v>53</v>
      </c>
      <c r="L1445" s="8" t="s">
        <v>72</v>
      </c>
      <c r="M1445" s="2" t="s">
        <v>73</v>
      </c>
      <c r="N1445" s="2" t="s">
        <v>598</v>
      </c>
      <c r="O1445" s="10" t="s">
        <v>216</v>
      </c>
      <c r="P1445" s="2"/>
      <c r="Q1445" s="2"/>
      <c r="R1445" s="2" t="s">
        <v>58</v>
      </c>
      <c r="S1445" s="2" t="s">
        <v>59</v>
      </c>
      <c r="T1445" s="8"/>
      <c r="U1445" s="8"/>
      <c r="W1445" s="2" t="s">
        <v>80</v>
      </c>
      <c r="X1445" s="10" t="s">
        <v>668</v>
      </c>
      <c r="Y1445" s="2" t="s">
        <v>58</v>
      </c>
      <c r="Z1445" s="2" t="s">
        <v>62</v>
      </c>
      <c r="AA1445" s="8"/>
      <c r="AB1445" s="2" t="s">
        <v>82</v>
      </c>
      <c r="AC1445" s="2" t="s">
        <v>3504</v>
      </c>
      <c r="AD1445" s="8"/>
      <c r="AE1445" s="2" t="s">
        <v>64</v>
      </c>
      <c r="AF1445" s="2" t="s">
        <v>84</v>
      </c>
      <c r="AG1445" s="2" t="s">
        <v>63</v>
      </c>
      <c r="AH1445" s="2" t="s">
        <v>53</v>
      </c>
      <c r="AI1445" s="11"/>
      <c r="AJ1445" s="2" t="s">
        <v>149</v>
      </c>
      <c r="AL1445" s="2" t="s">
        <v>64</v>
      </c>
      <c r="AM1445" s="8"/>
      <c r="AN1445" s="8" t="s">
        <v>106</v>
      </c>
      <c r="AO1445" s="2"/>
      <c r="AP1445" s="2" t="s">
        <v>53</v>
      </c>
      <c r="AQ1445" s="2" t="s">
        <v>64</v>
      </c>
      <c r="AR1445" s="2" t="s">
        <v>429</v>
      </c>
      <c r="AS1445" s="2" t="s">
        <v>186</v>
      </c>
      <c r="AT1445" s="2" t="s">
        <v>53</v>
      </c>
      <c r="AX1445" s="2" t="s">
        <v>67</v>
      </c>
      <c r="AY1445" s="12" t="s">
        <v>53</v>
      </c>
      <c r="BA1445" s="8"/>
    </row>
    <row r="1446" ht="12.75" customHeight="1">
      <c r="A1446" s="2" t="s">
        <v>3505</v>
      </c>
      <c r="B1446" s="2" t="s">
        <v>170</v>
      </c>
      <c r="C1446" s="2">
        <v>2020.0</v>
      </c>
      <c r="D1446" s="8"/>
      <c r="E1446" s="9"/>
      <c r="I1446" s="2" t="s">
        <v>202</v>
      </c>
      <c r="J1446" s="2" t="s">
        <v>202</v>
      </c>
      <c r="K1446" s="2" t="s">
        <v>53</v>
      </c>
      <c r="L1446" s="8" t="s">
        <v>72</v>
      </c>
      <c r="M1446" s="2" t="s">
        <v>181</v>
      </c>
      <c r="N1446" s="2" t="s">
        <v>335</v>
      </c>
      <c r="O1446" s="10" t="s">
        <v>469</v>
      </c>
      <c r="P1446" s="2"/>
      <c r="Q1446" s="2"/>
      <c r="R1446" s="2" t="s">
        <v>109</v>
      </c>
      <c r="S1446" s="2" t="s">
        <v>59</v>
      </c>
      <c r="T1446" s="2" t="s">
        <v>77</v>
      </c>
      <c r="U1446" s="8"/>
      <c r="W1446" s="2" t="s">
        <v>80</v>
      </c>
      <c r="X1446" s="10" t="s">
        <v>90</v>
      </c>
      <c r="Y1446" s="2" t="s">
        <v>58</v>
      </c>
      <c r="Z1446" s="2" t="s">
        <v>62</v>
      </c>
      <c r="AA1446" s="8"/>
      <c r="AB1446" s="2"/>
      <c r="AC1446" s="2" t="s">
        <v>3506</v>
      </c>
      <c r="AD1446" s="8"/>
      <c r="AE1446" s="2" t="s">
        <v>64</v>
      </c>
      <c r="AF1446" s="2" t="s">
        <v>110</v>
      </c>
      <c r="AG1446" s="2" t="s">
        <v>63</v>
      </c>
      <c r="AH1446" s="2" t="s">
        <v>88</v>
      </c>
      <c r="AI1446" s="11" t="s">
        <v>193</v>
      </c>
      <c r="AJ1446" s="8" t="s">
        <v>112</v>
      </c>
      <c r="AL1446" s="2"/>
      <c r="AM1446" s="8"/>
      <c r="AO1446" s="2"/>
      <c r="AP1446" s="2" t="s">
        <v>53</v>
      </c>
      <c r="AQ1446" s="2" t="s">
        <v>64</v>
      </c>
      <c r="AR1446" s="2" t="s">
        <v>185</v>
      </c>
      <c r="AS1446" s="2" t="s">
        <v>186</v>
      </c>
      <c r="AT1446" s="2" t="s">
        <v>53</v>
      </c>
      <c r="AV1446" s="2" t="s">
        <v>64</v>
      </c>
      <c r="AW1446" s="2" t="s">
        <v>64</v>
      </c>
      <c r="AX1446" s="2" t="s">
        <v>67</v>
      </c>
      <c r="AY1446" s="12" t="s">
        <v>53</v>
      </c>
      <c r="AZ1446" s="2">
        <v>3.0</v>
      </c>
      <c r="BA1446" s="8"/>
    </row>
    <row r="1447" ht="12.75" customHeight="1">
      <c r="A1447" s="2"/>
      <c r="B1447" s="2"/>
      <c r="C1447" s="2">
        <v>2020.0</v>
      </c>
      <c r="D1447" s="8"/>
      <c r="E1447" s="9"/>
      <c r="N1447" s="2" t="s">
        <v>74</v>
      </c>
      <c r="O1447" s="10" t="s">
        <v>75</v>
      </c>
      <c r="P1447" s="2"/>
      <c r="Q1447" s="2"/>
      <c r="R1447" s="2" t="s">
        <v>76</v>
      </c>
      <c r="S1447" s="2" t="s">
        <v>59</v>
      </c>
      <c r="T1447" s="8"/>
      <c r="U1447" s="8"/>
      <c r="V1447" s="2" t="s">
        <v>3506</v>
      </c>
      <c r="W1447" s="8"/>
      <c r="X1447" s="9"/>
      <c r="Y1447" s="8"/>
      <c r="Z1447" s="8"/>
      <c r="AA1447" s="8"/>
      <c r="AB1447" s="2"/>
      <c r="AC1447" s="8"/>
      <c r="AD1447" s="8"/>
      <c r="AE1447" s="2" t="s">
        <v>64</v>
      </c>
      <c r="AF1447" s="2" t="s">
        <v>110</v>
      </c>
      <c r="AG1447" s="2" t="s">
        <v>63</v>
      </c>
      <c r="AH1447" s="2" t="s">
        <v>88</v>
      </c>
      <c r="AI1447" s="2" t="s">
        <v>111</v>
      </c>
      <c r="AL1447" s="2"/>
      <c r="AM1447" s="8"/>
      <c r="AO1447" s="2"/>
      <c r="AP1447" s="2" t="s">
        <v>53</v>
      </c>
      <c r="AQ1447" s="2" t="s">
        <v>64</v>
      </c>
      <c r="AR1447" s="2"/>
      <c r="AS1447" s="2"/>
      <c r="AT1447" s="2" t="s">
        <v>53</v>
      </c>
      <c r="AX1447" s="2" t="s">
        <v>67</v>
      </c>
      <c r="AY1447" s="12" t="s">
        <v>53</v>
      </c>
      <c r="BA1447" s="8"/>
    </row>
    <row r="1448" ht="12.75" customHeight="1">
      <c r="A1448" s="2"/>
      <c r="B1448" s="2"/>
      <c r="C1448" s="2">
        <v>2020.0</v>
      </c>
      <c r="D1448" s="8"/>
      <c r="E1448" s="9"/>
      <c r="N1448" s="2" t="s">
        <v>74</v>
      </c>
      <c r="O1448" s="10" t="s">
        <v>263</v>
      </c>
      <c r="P1448" s="2"/>
      <c r="Q1448" s="2"/>
      <c r="R1448" s="2" t="s">
        <v>109</v>
      </c>
      <c r="S1448" s="2" t="s">
        <v>59</v>
      </c>
      <c r="T1448" s="8"/>
      <c r="U1448" s="8"/>
      <c r="V1448" s="2" t="s">
        <v>3506</v>
      </c>
      <c r="W1448" s="8"/>
      <c r="X1448" s="9"/>
      <c r="Y1448" s="8"/>
      <c r="Z1448" s="8"/>
      <c r="AA1448" s="8"/>
      <c r="AB1448" s="2"/>
      <c r="AC1448" s="8"/>
      <c r="AD1448" s="8"/>
      <c r="AE1448" s="2" t="s">
        <v>64</v>
      </c>
      <c r="AF1448" s="2" t="s">
        <v>110</v>
      </c>
      <c r="AG1448" s="2" t="s">
        <v>63</v>
      </c>
      <c r="AH1448" s="2" t="s">
        <v>88</v>
      </c>
      <c r="AI1448" s="2" t="s">
        <v>111</v>
      </c>
      <c r="AJ1448" s="2" t="s">
        <v>112</v>
      </c>
      <c r="AL1448" s="2"/>
      <c r="AM1448" s="8"/>
      <c r="AO1448" s="2"/>
      <c r="AP1448" s="2" t="s">
        <v>53</v>
      </c>
      <c r="AQ1448" s="2" t="s">
        <v>64</v>
      </c>
      <c r="AR1448" s="2" t="s">
        <v>185</v>
      </c>
      <c r="AS1448" s="2" t="s">
        <v>186</v>
      </c>
      <c r="AT1448" s="2" t="s">
        <v>53</v>
      </c>
      <c r="AX1448" s="2" t="s">
        <v>67</v>
      </c>
      <c r="AY1448" s="12" t="s">
        <v>53</v>
      </c>
      <c r="BA1448" s="8"/>
    </row>
    <row r="1449" ht="12.75" customHeight="1">
      <c r="A1449" s="2" t="s">
        <v>3507</v>
      </c>
      <c r="B1449" s="2" t="s">
        <v>170</v>
      </c>
      <c r="C1449" s="2">
        <v>2020.0</v>
      </c>
      <c r="D1449" s="8"/>
      <c r="E1449" s="9"/>
      <c r="F1449" s="2" t="s">
        <v>389</v>
      </c>
      <c r="G1449" s="2" t="s">
        <v>50</v>
      </c>
      <c r="H1449" s="2" t="s">
        <v>70</v>
      </c>
      <c r="I1449" s="2" t="s">
        <v>202</v>
      </c>
      <c r="J1449" s="2" t="s">
        <v>202</v>
      </c>
      <c r="K1449" s="2" t="s">
        <v>53</v>
      </c>
      <c r="L1449" s="8" t="s">
        <v>72</v>
      </c>
      <c r="M1449" s="2" t="s">
        <v>181</v>
      </c>
      <c r="N1449" s="2" t="s">
        <v>74</v>
      </c>
      <c r="O1449" s="10" t="s">
        <v>263</v>
      </c>
      <c r="P1449" s="2"/>
      <c r="Q1449" s="2"/>
      <c r="R1449" s="2" t="s">
        <v>109</v>
      </c>
      <c r="S1449" s="2" t="s">
        <v>59</v>
      </c>
      <c r="T1449" s="8"/>
      <c r="U1449" s="8"/>
      <c r="V1449" s="2" t="s">
        <v>3508</v>
      </c>
      <c r="W1449" s="2" t="s">
        <v>80</v>
      </c>
      <c r="X1449" s="10" t="s">
        <v>95</v>
      </c>
      <c r="Y1449" s="2" t="s">
        <v>58</v>
      </c>
      <c r="Z1449" s="2" t="s">
        <v>62</v>
      </c>
      <c r="AA1449" s="2" t="s">
        <v>105</v>
      </c>
      <c r="AB1449" s="2" t="s">
        <v>153</v>
      </c>
      <c r="AC1449" s="2" t="s">
        <v>3509</v>
      </c>
      <c r="AD1449" s="8"/>
      <c r="AE1449" s="2" t="s">
        <v>64</v>
      </c>
      <c r="AF1449" s="2" t="s">
        <v>84</v>
      </c>
      <c r="AG1449" s="2" t="s">
        <v>63</v>
      </c>
      <c r="AH1449" s="2" t="s">
        <v>53</v>
      </c>
      <c r="AI1449" s="11"/>
      <c r="AJ1449" s="2" t="s">
        <v>112</v>
      </c>
      <c r="AL1449" s="2"/>
      <c r="AM1449" s="8"/>
      <c r="AO1449" s="2"/>
      <c r="AP1449" s="2" t="s">
        <v>53</v>
      </c>
      <c r="AQ1449" s="2" t="s">
        <v>64</v>
      </c>
      <c r="AR1449" s="2" t="s">
        <v>185</v>
      </c>
      <c r="AS1449" s="2" t="s">
        <v>186</v>
      </c>
      <c r="AT1449" s="2" t="s">
        <v>53</v>
      </c>
      <c r="AX1449" s="2" t="s">
        <v>67</v>
      </c>
      <c r="AY1449" s="12" t="s">
        <v>53</v>
      </c>
      <c r="BA1449" s="8"/>
    </row>
    <row r="1450" ht="12.75" customHeight="1">
      <c r="A1450" s="2" t="s">
        <v>3510</v>
      </c>
      <c r="B1450" s="2" t="s">
        <v>170</v>
      </c>
      <c r="C1450" s="2">
        <v>2020.0</v>
      </c>
      <c r="D1450" s="8"/>
      <c r="E1450" s="9"/>
      <c r="F1450" s="2" t="s">
        <v>389</v>
      </c>
      <c r="G1450" s="2" t="s">
        <v>101</v>
      </c>
      <c r="H1450" s="2" t="s">
        <v>70</v>
      </c>
      <c r="I1450" s="2" t="s">
        <v>202</v>
      </c>
      <c r="J1450" s="2" t="s">
        <v>202</v>
      </c>
      <c r="K1450" s="2" t="s">
        <v>53</v>
      </c>
      <c r="L1450" s="8" t="s">
        <v>119</v>
      </c>
      <c r="M1450" s="2" t="s">
        <v>181</v>
      </c>
      <c r="N1450" s="2" t="s">
        <v>74</v>
      </c>
      <c r="O1450" s="10" t="s">
        <v>289</v>
      </c>
      <c r="P1450" s="2" t="s">
        <v>76</v>
      </c>
      <c r="Q1450" s="2" t="s">
        <v>62</v>
      </c>
      <c r="R1450" s="2"/>
      <c r="S1450" s="2"/>
      <c r="T1450" s="2" t="s">
        <v>105</v>
      </c>
      <c r="U1450" s="2" t="s">
        <v>78</v>
      </c>
      <c r="V1450" s="2" t="s">
        <v>3511</v>
      </c>
      <c r="W1450" s="2" t="s">
        <v>61</v>
      </c>
      <c r="X1450" s="9"/>
      <c r="Y1450" s="8"/>
      <c r="Z1450" s="2" t="s">
        <v>62</v>
      </c>
      <c r="AA1450" s="8"/>
      <c r="AB1450" s="2"/>
      <c r="AC1450" s="8"/>
      <c r="AD1450" s="8"/>
      <c r="AE1450" s="2" t="s">
        <v>53</v>
      </c>
      <c r="AF1450" s="11"/>
      <c r="AG1450" s="11"/>
      <c r="AH1450" s="2" t="s">
        <v>53</v>
      </c>
      <c r="AI1450" s="11"/>
      <c r="AJ1450" s="2" t="s">
        <v>112</v>
      </c>
      <c r="AL1450" s="2"/>
      <c r="AM1450" s="8"/>
      <c r="AO1450" s="2"/>
      <c r="AP1450" s="2" t="s">
        <v>53</v>
      </c>
      <c r="AQ1450" s="2" t="s">
        <v>64</v>
      </c>
      <c r="AR1450" s="2" t="s">
        <v>185</v>
      </c>
      <c r="AS1450" s="2" t="s">
        <v>186</v>
      </c>
      <c r="AT1450" s="2" t="s">
        <v>53</v>
      </c>
      <c r="AX1450" s="2" t="s">
        <v>67</v>
      </c>
      <c r="AY1450" s="12" t="s">
        <v>53</v>
      </c>
      <c r="BA1450" s="8"/>
    </row>
    <row r="1451" ht="12.75" customHeight="1">
      <c r="A1451" s="2" t="s">
        <v>3512</v>
      </c>
      <c r="B1451" s="2" t="s">
        <v>170</v>
      </c>
      <c r="C1451" s="2">
        <v>2020.0</v>
      </c>
      <c r="D1451" s="8"/>
      <c r="E1451" s="9"/>
      <c r="F1451" s="2" t="s">
        <v>431</v>
      </c>
      <c r="G1451" s="2" t="s">
        <v>50</v>
      </c>
      <c r="H1451" s="2" t="s">
        <v>134</v>
      </c>
      <c r="I1451" s="2" t="s">
        <v>202</v>
      </c>
      <c r="J1451" s="2" t="s">
        <v>202</v>
      </c>
      <c r="K1451" s="2" t="s">
        <v>53</v>
      </c>
      <c r="L1451" s="8"/>
      <c r="M1451" s="2" t="s">
        <v>189</v>
      </c>
      <c r="N1451" s="2" t="s">
        <v>215</v>
      </c>
      <c r="O1451" s="10" t="s">
        <v>289</v>
      </c>
      <c r="P1451" s="2"/>
      <c r="Q1451" s="2"/>
      <c r="R1451" s="2" t="s">
        <v>76</v>
      </c>
      <c r="S1451" s="2" t="s">
        <v>59</v>
      </c>
      <c r="T1451" s="2" t="s">
        <v>105</v>
      </c>
      <c r="U1451" s="2" t="s">
        <v>78</v>
      </c>
      <c r="V1451" s="2" t="s">
        <v>3513</v>
      </c>
      <c r="W1451" s="8"/>
      <c r="X1451" s="9"/>
      <c r="Y1451" s="8"/>
      <c r="Z1451" s="8"/>
      <c r="AA1451" s="8"/>
      <c r="AB1451" s="2"/>
      <c r="AC1451" s="8"/>
      <c r="AD1451" s="8"/>
      <c r="AE1451" s="8"/>
      <c r="AF1451" s="11"/>
      <c r="AG1451" s="11"/>
      <c r="AH1451" s="11"/>
      <c r="AI1451" s="11"/>
      <c r="AJ1451" s="18" t="s">
        <v>112</v>
      </c>
      <c r="AL1451" s="8"/>
      <c r="AM1451" s="8"/>
      <c r="AO1451" s="8"/>
      <c r="AP1451" s="8"/>
      <c r="AQ1451" s="8"/>
      <c r="AR1451" s="8"/>
      <c r="AS1451" s="8"/>
      <c r="AT1451" s="8"/>
      <c r="AU1451" s="8"/>
      <c r="AV1451" s="8"/>
      <c r="AW1451" s="8"/>
      <c r="AX1451" s="2" t="s">
        <v>115</v>
      </c>
      <c r="AY1451" s="28"/>
      <c r="AZ1451" s="8"/>
      <c r="BA1451" s="20"/>
    </row>
    <row r="1452" ht="12.75" customHeight="1">
      <c r="A1452" s="2" t="s">
        <v>3514</v>
      </c>
      <c r="B1452" s="2" t="s">
        <v>170</v>
      </c>
      <c r="C1452" s="2">
        <v>2020.0</v>
      </c>
      <c r="D1452" s="8"/>
      <c r="E1452" s="9"/>
      <c r="F1452" s="2" t="s">
        <v>431</v>
      </c>
      <c r="G1452" s="2" t="s">
        <v>101</v>
      </c>
      <c r="H1452" s="2" t="s">
        <v>70</v>
      </c>
      <c r="I1452" s="2" t="s">
        <v>202</v>
      </c>
      <c r="J1452" s="2" t="s">
        <v>202</v>
      </c>
      <c r="K1452" s="2" t="s">
        <v>53</v>
      </c>
      <c r="L1452" s="8" t="s">
        <v>72</v>
      </c>
      <c r="M1452" s="2" t="s">
        <v>181</v>
      </c>
      <c r="N1452" s="2" t="s">
        <v>74</v>
      </c>
      <c r="O1452" s="10" t="s">
        <v>108</v>
      </c>
      <c r="P1452" s="2"/>
      <c r="Q1452" s="2"/>
      <c r="R1452" s="2" t="s">
        <v>109</v>
      </c>
      <c r="S1452" s="2" t="s">
        <v>59</v>
      </c>
      <c r="T1452" s="8"/>
      <c r="U1452" s="8"/>
      <c r="W1452" s="2" t="s">
        <v>80</v>
      </c>
      <c r="X1452" s="10" t="s">
        <v>315</v>
      </c>
      <c r="Y1452" s="2" t="s">
        <v>58</v>
      </c>
      <c r="Z1452" s="2" t="s">
        <v>62</v>
      </c>
      <c r="AA1452" s="2" t="s">
        <v>105</v>
      </c>
      <c r="AB1452" s="2" t="s">
        <v>153</v>
      </c>
      <c r="AC1452" s="2" t="s">
        <v>3515</v>
      </c>
      <c r="AD1452" s="8"/>
      <c r="AE1452" s="2" t="s">
        <v>64</v>
      </c>
      <c r="AF1452" s="2" t="s">
        <v>110</v>
      </c>
      <c r="AG1452" s="2" t="s">
        <v>63</v>
      </c>
      <c r="AH1452" s="2" t="s">
        <v>88</v>
      </c>
      <c r="AI1452" s="2" t="s">
        <v>989</v>
      </c>
      <c r="AJ1452" s="2" t="s">
        <v>112</v>
      </c>
      <c r="AL1452" s="8"/>
      <c r="AM1452" s="8"/>
      <c r="AO1452" s="8"/>
      <c r="AP1452" s="8"/>
      <c r="AQ1452" s="8"/>
      <c r="AR1452" s="8"/>
      <c r="AS1452" s="8"/>
      <c r="AW1452" s="2" t="s">
        <v>64</v>
      </c>
      <c r="AX1452" s="2" t="s">
        <v>115</v>
      </c>
      <c r="AY1452" s="14"/>
      <c r="BA1452" s="8"/>
    </row>
    <row r="1453" ht="12.75" customHeight="1">
      <c r="A1453" s="2" t="s">
        <v>3516</v>
      </c>
      <c r="B1453" s="2" t="s">
        <v>170</v>
      </c>
      <c r="C1453" s="2">
        <v>2020.0</v>
      </c>
      <c r="D1453" s="8"/>
      <c r="E1453" s="9"/>
      <c r="I1453" s="2" t="s">
        <v>202</v>
      </c>
      <c r="J1453" s="2" t="s">
        <v>202</v>
      </c>
      <c r="K1453" s="2" t="s">
        <v>53</v>
      </c>
      <c r="L1453" s="8" t="s">
        <v>72</v>
      </c>
      <c r="M1453" s="2" t="s">
        <v>181</v>
      </c>
      <c r="O1453" s="10" t="s">
        <v>263</v>
      </c>
      <c r="P1453" s="2"/>
      <c r="Q1453" s="2"/>
      <c r="R1453" s="2" t="s">
        <v>109</v>
      </c>
      <c r="S1453" s="2" t="s">
        <v>59</v>
      </c>
      <c r="T1453" s="8"/>
      <c r="U1453" s="8"/>
      <c r="V1453" s="2" t="s">
        <v>3517</v>
      </c>
      <c r="W1453" s="2" t="s">
        <v>80</v>
      </c>
      <c r="X1453" s="10" t="s">
        <v>137</v>
      </c>
      <c r="Y1453" s="2" t="s">
        <v>58</v>
      </c>
      <c r="Z1453" s="2" t="s">
        <v>62</v>
      </c>
      <c r="AA1453" s="8"/>
      <c r="AB1453" s="2"/>
      <c r="AC1453" s="2" t="s">
        <v>3518</v>
      </c>
      <c r="AD1453" s="8"/>
      <c r="AE1453" s="2" t="s">
        <v>64</v>
      </c>
      <c r="AF1453" s="2" t="s">
        <v>110</v>
      </c>
      <c r="AG1453" s="2" t="s">
        <v>63</v>
      </c>
      <c r="AH1453" s="2" t="s">
        <v>88</v>
      </c>
      <c r="AI1453" s="2" t="s">
        <v>989</v>
      </c>
      <c r="AJ1453" s="2" t="s">
        <v>112</v>
      </c>
      <c r="AL1453" s="2"/>
      <c r="AM1453" s="8"/>
      <c r="AO1453" s="2"/>
      <c r="AP1453" s="2" t="s">
        <v>53</v>
      </c>
      <c r="AQ1453" s="2" t="s">
        <v>64</v>
      </c>
      <c r="AR1453" s="2" t="s">
        <v>185</v>
      </c>
      <c r="AS1453" s="2" t="s">
        <v>186</v>
      </c>
      <c r="AT1453" s="2" t="s">
        <v>53</v>
      </c>
      <c r="AX1453" s="2" t="s">
        <v>67</v>
      </c>
      <c r="AY1453" s="12" t="s">
        <v>53</v>
      </c>
      <c r="BA1453" s="8"/>
    </row>
    <row r="1454" ht="12.75" customHeight="1">
      <c r="A1454" s="2" t="s">
        <v>3519</v>
      </c>
      <c r="B1454" s="2" t="s">
        <v>170</v>
      </c>
      <c r="C1454" s="2">
        <v>2020.0</v>
      </c>
      <c r="D1454" s="8"/>
      <c r="E1454" s="9"/>
      <c r="F1454" s="2" t="s">
        <v>49</v>
      </c>
      <c r="G1454" s="2" t="s">
        <v>50</v>
      </c>
      <c r="H1454" s="2" t="s">
        <v>91</v>
      </c>
      <c r="I1454" s="2" t="s">
        <v>202</v>
      </c>
      <c r="J1454" s="2" t="s">
        <v>202</v>
      </c>
      <c r="K1454" s="2" t="s">
        <v>53</v>
      </c>
      <c r="L1454" s="8" t="s">
        <v>72</v>
      </c>
      <c r="M1454" s="2" t="s">
        <v>181</v>
      </c>
      <c r="N1454" s="2" t="s">
        <v>74</v>
      </c>
      <c r="O1454" s="10" t="s">
        <v>48</v>
      </c>
      <c r="P1454" s="2"/>
      <c r="Q1454" s="2"/>
      <c r="R1454" s="2" t="s">
        <v>109</v>
      </c>
      <c r="S1454" s="2" t="s">
        <v>59</v>
      </c>
      <c r="T1454" s="2" t="s">
        <v>105</v>
      </c>
      <c r="U1454" s="8"/>
      <c r="V1454" s="2" t="s">
        <v>3520</v>
      </c>
      <c r="W1454" s="2" t="s">
        <v>80</v>
      </c>
      <c r="X1454" s="10" t="s">
        <v>266</v>
      </c>
      <c r="Y1454" s="2" t="s">
        <v>58</v>
      </c>
      <c r="Z1454" s="2" t="s">
        <v>62</v>
      </c>
      <c r="AA1454" s="2" t="s">
        <v>166</v>
      </c>
      <c r="AB1454" s="2" t="s">
        <v>153</v>
      </c>
      <c r="AC1454" s="2" t="s">
        <v>3520</v>
      </c>
      <c r="AD1454" s="8"/>
      <c r="AE1454" s="2" t="s">
        <v>64</v>
      </c>
      <c r="AF1454" s="2" t="s">
        <v>110</v>
      </c>
      <c r="AG1454" s="2" t="s">
        <v>63</v>
      </c>
      <c r="AH1454" s="2" t="s">
        <v>88</v>
      </c>
      <c r="AI1454" s="11" t="s">
        <v>1067</v>
      </c>
      <c r="AJ1454" s="2" t="s">
        <v>112</v>
      </c>
      <c r="AL1454" s="2"/>
      <c r="AM1454" s="8"/>
      <c r="AO1454" s="2"/>
      <c r="AP1454" s="2" t="s">
        <v>53</v>
      </c>
      <c r="AQ1454" s="2" t="s">
        <v>64</v>
      </c>
      <c r="AR1454" s="2" t="s">
        <v>2560</v>
      </c>
      <c r="AS1454" s="2" t="s">
        <v>186</v>
      </c>
      <c r="AT1454" s="2" t="s">
        <v>53</v>
      </c>
      <c r="AX1454" s="2" t="s">
        <v>67</v>
      </c>
      <c r="AY1454" s="12" t="s">
        <v>53</v>
      </c>
      <c r="BA1454" s="8"/>
    </row>
    <row r="1455" ht="12.75" customHeight="1">
      <c r="A1455" s="2" t="s">
        <v>3521</v>
      </c>
      <c r="B1455" s="2" t="s">
        <v>170</v>
      </c>
      <c r="C1455" s="2">
        <v>2020.0</v>
      </c>
      <c r="D1455" s="8"/>
      <c r="E1455" s="9"/>
      <c r="F1455" s="2" t="s">
        <v>413</v>
      </c>
      <c r="I1455" s="2" t="s">
        <v>202</v>
      </c>
      <c r="J1455" s="2" t="s">
        <v>202</v>
      </c>
      <c r="K1455" s="2" t="s">
        <v>53</v>
      </c>
      <c r="L1455" s="8" t="s">
        <v>72</v>
      </c>
      <c r="M1455" s="2" t="s">
        <v>189</v>
      </c>
      <c r="N1455" s="2" t="s">
        <v>335</v>
      </c>
      <c r="O1455" s="10" t="s">
        <v>289</v>
      </c>
      <c r="P1455" s="2"/>
      <c r="Q1455" s="2"/>
      <c r="R1455" s="2" t="s">
        <v>76</v>
      </c>
      <c r="S1455" s="2" t="s">
        <v>59</v>
      </c>
      <c r="T1455" s="2" t="s">
        <v>105</v>
      </c>
      <c r="U1455" s="2" t="s">
        <v>78</v>
      </c>
      <c r="V1455" s="2" t="s">
        <v>3522</v>
      </c>
      <c r="W1455" s="2" t="s">
        <v>80</v>
      </c>
      <c r="X1455" s="10" t="s">
        <v>259</v>
      </c>
      <c r="Y1455" s="2" t="s">
        <v>58</v>
      </c>
      <c r="Z1455" s="2" t="s">
        <v>62</v>
      </c>
      <c r="AA1455" s="2" t="s">
        <v>105</v>
      </c>
      <c r="AB1455" s="2" t="s">
        <v>82</v>
      </c>
      <c r="AC1455" s="2" t="s">
        <v>3523</v>
      </c>
      <c r="AD1455" s="8"/>
      <c r="AE1455" s="2" t="s">
        <v>64</v>
      </c>
      <c r="AF1455" s="2" t="s">
        <v>110</v>
      </c>
      <c r="AG1455" s="2" t="s">
        <v>63</v>
      </c>
      <c r="AH1455" s="2" t="s">
        <v>88</v>
      </c>
      <c r="AI1455" s="2" t="s">
        <v>828</v>
      </c>
      <c r="AJ1455" s="2" t="s">
        <v>112</v>
      </c>
      <c r="AL1455" s="2"/>
      <c r="AM1455" s="8"/>
      <c r="AO1455" s="2"/>
      <c r="AP1455" s="2" t="s">
        <v>64</v>
      </c>
      <c r="AQ1455" s="2" t="s">
        <v>64</v>
      </c>
      <c r="AR1455" s="2" t="s">
        <v>213</v>
      </c>
      <c r="AS1455" s="2" t="s">
        <v>114</v>
      </c>
      <c r="AT1455" s="2" t="s">
        <v>53</v>
      </c>
      <c r="AX1455" s="2" t="s">
        <v>67</v>
      </c>
      <c r="AY1455" s="14"/>
      <c r="BA1455" s="8"/>
    </row>
    <row r="1456" ht="12.75" customHeight="1">
      <c r="A1456" s="2" t="s">
        <v>3524</v>
      </c>
      <c r="B1456" s="2" t="s">
        <v>170</v>
      </c>
      <c r="C1456" s="2">
        <v>2020.0</v>
      </c>
      <c r="D1456" s="8"/>
      <c r="E1456" s="9"/>
      <c r="I1456" s="2" t="s">
        <v>202</v>
      </c>
      <c r="J1456" s="2" t="s">
        <v>202</v>
      </c>
      <c r="K1456" s="2" t="s">
        <v>53</v>
      </c>
      <c r="L1456" s="8" t="s">
        <v>72</v>
      </c>
      <c r="M1456" s="2" t="s">
        <v>189</v>
      </c>
      <c r="N1456" s="2" t="s">
        <v>74</v>
      </c>
      <c r="O1456" s="10" t="s">
        <v>223</v>
      </c>
      <c r="P1456" s="2"/>
      <c r="Q1456" s="2"/>
      <c r="R1456" s="2" t="s">
        <v>109</v>
      </c>
      <c r="S1456" s="2" t="s">
        <v>59</v>
      </c>
      <c r="T1456" s="2" t="s">
        <v>105</v>
      </c>
      <c r="U1456" s="2" t="s">
        <v>78</v>
      </c>
      <c r="V1456" s="2" t="s">
        <v>3525</v>
      </c>
      <c r="W1456" s="2" t="s">
        <v>80</v>
      </c>
      <c r="X1456" s="10" t="s">
        <v>100</v>
      </c>
      <c r="Y1456" s="2" t="s">
        <v>58</v>
      </c>
      <c r="Z1456" s="2" t="s">
        <v>62</v>
      </c>
      <c r="AA1456" s="2" t="s">
        <v>77</v>
      </c>
      <c r="AB1456" s="2" t="s">
        <v>82</v>
      </c>
      <c r="AC1456" s="2" t="s">
        <v>3526</v>
      </c>
      <c r="AD1456" s="8"/>
      <c r="AE1456" s="2" t="s">
        <v>64</v>
      </c>
      <c r="AF1456" s="2" t="s">
        <v>110</v>
      </c>
      <c r="AG1456" s="2" t="s">
        <v>63</v>
      </c>
      <c r="AH1456" s="2" t="s">
        <v>88</v>
      </c>
      <c r="AI1456" s="2" t="s">
        <v>205</v>
      </c>
      <c r="AJ1456" s="2" t="s">
        <v>112</v>
      </c>
      <c r="AL1456" s="2"/>
      <c r="AM1456" s="8"/>
      <c r="AO1456" s="2"/>
      <c r="AP1456" s="2" t="s">
        <v>53</v>
      </c>
      <c r="AQ1456" s="2" t="s">
        <v>64</v>
      </c>
      <c r="AR1456" s="2" t="s">
        <v>185</v>
      </c>
      <c r="AS1456" s="2" t="s">
        <v>186</v>
      </c>
      <c r="AT1456" s="2" t="s">
        <v>53</v>
      </c>
      <c r="AX1456" s="2" t="s">
        <v>67</v>
      </c>
      <c r="AY1456" s="12" t="s">
        <v>53</v>
      </c>
      <c r="BA1456" s="8"/>
    </row>
    <row r="1457" ht="12.75" customHeight="1">
      <c r="A1457" s="2" t="s">
        <v>3527</v>
      </c>
      <c r="B1457" s="2" t="s">
        <v>170</v>
      </c>
      <c r="C1457" s="2">
        <v>2020.0</v>
      </c>
      <c r="D1457" s="2" t="s">
        <v>64</v>
      </c>
      <c r="E1457" s="10" t="s">
        <v>163</v>
      </c>
      <c r="F1457" s="2"/>
      <c r="G1457" s="2" t="s">
        <v>50</v>
      </c>
      <c r="H1457" s="2" t="s">
        <v>70</v>
      </c>
      <c r="I1457" s="2" t="s">
        <v>202</v>
      </c>
      <c r="J1457" s="2" t="s">
        <v>202</v>
      </c>
      <c r="K1457" s="2" t="s">
        <v>53</v>
      </c>
      <c r="L1457" s="8" t="s">
        <v>72</v>
      </c>
      <c r="M1457" s="2" t="s">
        <v>181</v>
      </c>
      <c r="N1457" s="2" t="s">
        <v>93</v>
      </c>
      <c r="O1457" s="10" t="s">
        <v>48</v>
      </c>
      <c r="P1457" s="2"/>
      <c r="Q1457" s="2"/>
      <c r="R1457" s="2" t="s">
        <v>109</v>
      </c>
      <c r="S1457" s="2" t="s">
        <v>59</v>
      </c>
      <c r="T1457" s="2" t="s">
        <v>105</v>
      </c>
      <c r="U1457" s="2" t="s">
        <v>78</v>
      </c>
      <c r="V1457" s="2" t="s">
        <v>3528</v>
      </c>
      <c r="W1457" s="2" t="s">
        <v>80</v>
      </c>
      <c r="X1457" s="9"/>
      <c r="Y1457" s="8"/>
      <c r="Z1457" s="2" t="s">
        <v>62</v>
      </c>
      <c r="AA1457" s="8"/>
      <c r="AB1457" s="2" t="s">
        <v>153</v>
      </c>
      <c r="AC1457" s="2" t="s">
        <v>3529</v>
      </c>
      <c r="AD1457" s="8"/>
      <c r="AE1457" s="2" t="s">
        <v>64</v>
      </c>
      <c r="AF1457" s="2" t="s">
        <v>84</v>
      </c>
      <c r="AG1457" s="2" t="s">
        <v>63</v>
      </c>
      <c r="AH1457" s="2" t="s">
        <v>53</v>
      </c>
      <c r="AI1457" s="11"/>
      <c r="AJ1457" s="8" t="s">
        <v>112</v>
      </c>
      <c r="AL1457" s="2"/>
      <c r="AM1457" s="8"/>
      <c r="AO1457" s="2"/>
      <c r="AP1457" s="2" t="s">
        <v>53</v>
      </c>
      <c r="AQ1457" s="2" t="s">
        <v>64</v>
      </c>
      <c r="AR1457" s="2" t="s">
        <v>185</v>
      </c>
      <c r="AS1457" s="2" t="s">
        <v>186</v>
      </c>
      <c r="AT1457" s="2" t="s">
        <v>53</v>
      </c>
      <c r="AX1457" s="2" t="s">
        <v>67</v>
      </c>
      <c r="AY1457" s="12" t="s">
        <v>53</v>
      </c>
      <c r="BA1457" s="8"/>
    </row>
    <row r="1458" ht="12.75" customHeight="1">
      <c r="A1458" s="2" t="s">
        <v>3530</v>
      </c>
      <c r="B1458" s="2" t="s">
        <v>170</v>
      </c>
      <c r="C1458" s="2">
        <v>2020.0</v>
      </c>
      <c r="D1458" s="8"/>
      <c r="E1458" s="9"/>
      <c r="F1458" s="2" t="s">
        <v>630</v>
      </c>
      <c r="G1458" s="2" t="s">
        <v>50</v>
      </c>
      <c r="H1458" s="2" t="s">
        <v>134</v>
      </c>
      <c r="I1458" s="2" t="s">
        <v>202</v>
      </c>
      <c r="J1458" s="2" t="s">
        <v>202</v>
      </c>
      <c r="K1458" s="2" t="s">
        <v>53</v>
      </c>
      <c r="L1458" s="8" t="s">
        <v>72</v>
      </c>
      <c r="M1458" s="2" t="s">
        <v>181</v>
      </c>
      <c r="N1458" s="2" t="s">
        <v>74</v>
      </c>
      <c r="O1458" s="10" t="s">
        <v>117</v>
      </c>
      <c r="P1458" s="2"/>
      <c r="Q1458" s="2"/>
      <c r="R1458" s="2" t="s">
        <v>76</v>
      </c>
      <c r="S1458" s="2" t="s">
        <v>59</v>
      </c>
      <c r="T1458" s="2" t="s">
        <v>105</v>
      </c>
      <c r="U1458" s="2" t="s">
        <v>78</v>
      </c>
      <c r="V1458" s="2" t="s">
        <v>3531</v>
      </c>
      <c r="W1458" s="2" t="s">
        <v>80</v>
      </c>
      <c r="X1458" s="10" t="s">
        <v>279</v>
      </c>
      <c r="Y1458" s="2" t="s">
        <v>58</v>
      </c>
      <c r="Z1458" s="2" t="s">
        <v>62</v>
      </c>
      <c r="AA1458" s="2" t="s">
        <v>105</v>
      </c>
      <c r="AB1458" s="2" t="s">
        <v>82</v>
      </c>
      <c r="AC1458" s="2" t="s">
        <v>3531</v>
      </c>
      <c r="AD1458" s="8"/>
      <c r="AE1458" s="2" t="s">
        <v>64</v>
      </c>
      <c r="AF1458" s="2" t="s">
        <v>110</v>
      </c>
      <c r="AG1458" s="2" t="s">
        <v>63</v>
      </c>
      <c r="AH1458" s="2" t="s">
        <v>88</v>
      </c>
      <c r="AI1458" s="2" t="s">
        <v>111</v>
      </c>
      <c r="AJ1458" s="2"/>
      <c r="AL1458" s="2"/>
      <c r="AM1458" s="8"/>
      <c r="AO1458" s="2"/>
      <c r="AP1458" s="2" t="s">
        <v>53</v>
      </c>
      <c r="AQ1458" s="2" t="s">
        <v>64</v>
      </c>
      <c r="AR1458" s="2" t="s">
        <v>185</v>
      </c>
      <c r="AS1458" s="2" t="s">
        <v>186</v>
      </c>
      <c r="AT1458" s="2" t="s">
        <v>53</v>
      </c>
      <c r="AX1458" s="2" t="s">
        <v>67</v>
      </c>
      <c r="AY1458" s="12" t="s">
        <v>53</v>
      </c>
      <c r="AZ1458" s="2">
        <v>4.0</v>
      </c>
      <c r="BA1458" s="8"/>
    </row>
    <row r="1459" ht="12.75" customHeight="1">
      <c r="A1459" s="2"/>
      <c r="B1459" s="2"/>
      <c r="C1459" s="2">
        <v>2020.0</v>
      </c>
      <c r="D1459" s="8"/>
      <c r="E1459" s="9"/>
      <c r="K1459" s="2" t="s">
        <v>3532</v>
      </c>
      <c r="N1459" s="2" t="s">
        <v>74</v>
      </c>
      <c r="O1459" s="10" t="s">
        <v>289</v>
      </c>
      <c r="P1459" s="2"/>
      <c r="Q1459" s="2"/>
      <c r="R1459" s="2" t="s">
        <v>76</v>
      </c>
      <c r="S1459" s="2" t="s">
        <v>59</v>
      </c>
      <c r="T1459" s="2" t="s">
        <v>105</v>
      </c>
      <c r="U1459" s="2" t="s">
        <v>78</v>
      </c>
      <c r="V1459" s="2" t="s">
        <v>3531</v>
      </c>
      <c r="W1459" s="8"/>
      <c r="X1459" s="9"/>
      <c r="Y1459" s="8"/>
      <c r="Z1459" s="8"/>
      <c r="AA1459" s="8"/>
      <c r="AB1459" s="2"/>
      <c r="AC1459" s="8"/>
      <c r="AD1459" s="8"/>
      <c r="AE1459" s="2" t="s">
        <v>64</v>
      </c>
      <c r="AF1459" s="2" t="s">
        <v>110</v>
      </c>
      <c r="AG1459" s="2" t="s">
        <v>63</v>
      </c>
      <c r="AH1459" s="2" t="s">
        <v>88</v>
      </c>
      <c r="AI1459" s="2" t="s">
        <v>111</v>
      </c>
      <c r="AJ1459" s="2" t="s">
        <v>112</v>
      </c>
      <c r="AL1459" s="2"/>
      <c r="AM1459" s="8"/>
      <c r="AO1459" s="2"/>
      <c r="AP1459" s="2" t="s">
        <v>53</v>
      </c>
      <c r="AQ1459" s="2" t="s">
        <v>64</v>
      </c>
      <c r="AR1459" s="2" t="s">
        <v>185</v>
      </c>
      <c r="AS1459" s="2" t="s">
        <v>186</v>
      </c>
      <c r="AT1459" s="2" t="s">
        <v>53</v>
      </c>
      <c r="AX1459" s="2" t="s">
        <v>67</v>
      </c>
      <c r="AY1459" s="12" t="s">
        <v>53</v>
      </c>
      <c r="BA1459" s="8"/>
    </row>
    <row r="1460" ht="12.75" customHeight="1">
      <c r="A1460" s="2"/>
      <c r="B1460" s="2"/>
      <c r="C1460" s="2">
        <v>2020.0</v>
      </c>
      <c r="D1460" s="8"/>
      <c r="E1460" s="9"/>
      <c r="K1460" s="2" t="s">
        <v>3532</v>
      </c>
      <c r="N1460" s="2" t="s">
        <v>74</v>
      </c>
      <c r="O1460" s="10" t="s">
        <v>117</v>
      </c>
      <c r="P1460" s="2"/>
      <c r="Q1460" s="2"/>
      <c r="R1460" s="2" t="s">
        <v>76</v>
      </c>
      <c r="S1460" s="2" t="s">
        <v>59</v>
      </c>
      <c r="T1460" s="2" t="s">
        <v>105</v>
      </c>
      <c r="U1460" s="2" t="s">
        <v>78</v>
      </c>
      <c r="V1460" s="2" t="s">
        <v>3531</v>
      </c>
      <c r="W1460" s="8"/>
      <c r="X1460" s="9"/>
      <c r="Y1460" s="8"/>
      <c r="Z1460" s="8"/>
      <c r="AA1460" s="8"/>
      <c r="AB1460" s="2"/>
      <c r="AC1460" s="8"/>
      <c r="AD1460" s="8"/>
      <c r="AE1460" s="2" t="s">
        <v>64</v>
      </c>
      <c r="AF1460" s="2" t="s">
        <v>110</v>
      </c>
      <c r="AG1460" s="2" t="s">
        <v>63</v>
      </c>
      <c r="AH1460" s="2" t="s">
        <v>88</v>
      </c>
      <c r="AI1460" s="2" t="s">
        <v>111</v>
      </c>
      <c r="AJ1460" s="2"/>
      <c r="AL1460" s="2"/>
      <c r="AM1460" s="8"/>
      <c r="AO1460" s="2"/>
      <c r="AP1460" s="2" t="s">
        <v>53</v>
      </c>
      <c r="AQ1460" s="2" t="s">
        <v>64</v>
      </c>
      <c r="AR1460" s="2" t="s">
        <v>185</v>
      </c>
      <c r="AS1460" s="2" t="s">
        <v>186</v>
      </c>
      <c r="AT1460" s="2" t="s">
        <v>53</v>
      </c>
      <c r="AX1460" s="2" t="s">
        <v>67</v>
      </c>
      <c r="AY1460" s="12" t="s">
        <v>53</v>
      </c>
      <c r="BA1460" s="8"/>
    </row>
    <row r="1461" ht="12.75" customHeight="1">
      <c r="A1461" s="2"/>
      <c r="B1461" s="2"/>
      <c r="C1461" s="2">
        <v>2020.0</v>
      </c>
      <c r="D1461" s="8"/>
      <c r="E1461" s="9"/>
      <c r="K1461" s="2" t="s">
        <v>3532</v>
      </c>
      <c r="N1461" s="2" t="s">
        <v>93</v>
      </c>
      <c r="O1461" s="10" t="s">
        <v>469</v>
      </c>
      <c r="P1461" s="2"/>
      <c r="Q1461" s="2"/>
      <c r="R1461" s="2" t="s">
        <v>109</v>
      </c>
      <c r="S1461" s="2" t="s">
        <v>59</v>
      </c>
      <c r="T1461" s="2" t="s">
        <v>77</v>
      </c>
      <c r="U1461" s="2" t="s">
        <v>78</v>
      </c>
      <c r="V1461" s="2" t="s">
        <v>3531</v>
      </c>
      <c r="W1461" s="8"/>
      <c r="X1461" s="9"/>
      <c r="Y1461" s="8"/>
      <c r="Z1461" s="8"/>
      <c r="AA1461" s="8"/>
      <c r="AB1461" s="2"/>
      <c r="AC1461" s="8"/>
      <c r="AD1461" s="8"/>
      <c r="AE1461" s="2" t="s">
        <v>64</v>
      </c>
      <c r="AF1461" s="2" t="s">
        <v>110</v>
      </c>
      <c r="AG1461" s="2" t="s">
        <v>63</v>
      </c>
      <c r="AH1461" s="2" t="s">
        <v>88</v>
      </c>
      <c r="AI1461" s="11" t="s">
        <v>193</v>
      </c>
      <c r="AJ1461" s="2" t="s">
        <v>112</v>
      </c>
      <c r="AL1461" s="2"/>
      <c r="AM1461" s="8"/>
      <c r="AO1461" s="2"/>
      <c r="AP1461" s="2" t="s">
        <v>53</v>
      </c>
      <c r="AQ1461" s="2" t="s">
        <v>64</v>
      </c>
      <c r="AR1461" s="2" t="s">
        <v>185</v>
      </c>
      <c r="AS1461" s="2" t="s">
        <v>186</v>
      </c>
      <c r="AT1461" s="2" t="s">
        <v>53</v>
      </c>
      <c r="AX1461" s="2" t="s">
        <v>67</v>
      </c>
      <c r="AY1461" s="12" t="s">
        <v>53</v>
      </c>
      <c r="BA1461" s="8"/>
    </row>
    <row r="1462" ht="12.75" customHeight="1">
      <c r="A1462" s="2" t="s">
        <v>3533</v>
      </c>
      <c r="B1462" s="2" t="s">
        <v>218</v>
      </c>
      <c r="C1462" s="2">
        <v>2020.0</v>
      </c>
      <c r="D1462" s="8"/>
      <c r="E1462" s="9"/>
      <c r="F1462" s="2" t="s">
        <v>292</v>
      </c>
      <c r="G1462" s="2" t="s">
        <v>50</v>
      </c>
      <c r="H1462" s="2" t="s">
        <v>51</v>
      </c>
      <c r="I1462" s="2" t="s">
        <v>233</v>
      </c>
      <c r="J1462" s="2" t="s">
        <v>234</v>
      </c>
      <c r="K1462" s="2" t="s">
        <v>53</v>
      </c>
      <c r="L1462" s="8" t="s">
        <v>72</v>
      </c>
      <c r="M1462" s="2" t="s">
        <v>181</v>
      </c>
      <c r="N1462" s="2" t="s">
        <v>93</v>
      </c>
      <c r="O1462" s="10" t="s">
        <v>75</v>
      </c>
      <c r="P1462" s="2"/>
      <c r="Q1462" s="2"/>
      <c r="R1462" s="2" t="s">
        <v>76</v>
      </c>
      <c r="S1462" s="2" t="s">
        <v>59</v>
      </c>
      <c r="T1462" s="8"/>
      <c r="U1462" s="8"/>
      <c r="V1462" s="2" t="s">
        <v>3534</v>
      </c>
      <c r="W1462" s="2" t="s">
        <v>80</v>
      </c>
      <c r="X1462" s="10" t="s">
        <v>120</v>
      </c>
      <c r="Y1462" s="2" t="s">
        <v>58</v>
      </c>
      <c r="Z1462" s="2" t="s">
        <v>62</v>
      </c>
      <c r="AA1462" s="8"/>
      <c r="AB1462" s="2"/>
      <c r="AC1462" s="8"/>
      <c r="AD1462" s="8"/>
      <c r="AE1462" s="2" t="s">
        <v>64</v>
      </c>
      <c r="AF1462" s="2" t="s">
        <v>110</v>
      </c>
      <c r="AG1462" s="2" t="s">
        <v>63</v>
      </c>
      <c r="AH1462" s="2" t="s">
        <v>88</v>
      </c>
      <c r="AI1462" s="2" t="s">
        <v>828</v>
      </c>
      <c r="AL1462" s="2"/>
      <c r="AM1462" s="8"/>
      <c r="AO1462" s="2"/>
      <c r="AP1462" s="2" t="s">
        <v>64</v>
      </c>
      <c r="AQ1462" s="2" t="s">
        <v>64</v>
      </c>
      <c r="AR1462" s="2"/>
      <c r="AS1462" s="2"/>
      <c r="AT1462" s="2" t="s">
        <v>53</v>
      </c>
      <c r="AX1462" s="2" t="s">
        <v>67</v>
      </c>
      <c r="AY1462" s="12" t="s">
        <v>53</v>
      </c>
      <c r="BA1462" s="8"/>
    </row>
    <row r="1463" ht="12.75" customHeight="1">
      <c r="A1463" s="2" t="s">
        <v>3535</v>
      </c>
      <c r="B1463" s="2" t="s">
        <v>218</v>
      </c>
      <c r="C1463" s="2">
        <v>2020.0</v>
      </c>
      <c r="D1463" s="8"/>
      <c r="E1463" s="9"/>
      <c r="F1463" s="2" t="s">
        <v>389</v>
      </c>
      <c r="G1463" s="2" t="s">
        <v>50</v>
      </c>
      <c r="H1463" s="2" t="s">
        <v>51</v>
      </c>
      <c r="I1463" s="2" t="s">
        <v>233</v>
      </c>
      <c r="J1463" s="2" t="s">
        <v>234</v>
      </c>
      <c r="K1463" s="2" t="s">
        <v>53</v>
      </c>
      <c r="L1463" s="8" t="s">
        <v>54</v>
      </c>
      <c r="M1463" s="2" t="s">
        <v>1388</v>
      </c>
      <c r="N1463" s="2" t="s">
        <v>56</v>
      </c>
      <c r="O1463" s="10" t="s">
        <v>315</v>
      </c>
      <c r="P1463" s="2"/>
      <c r="Q1463" s="2"/>
      <c r="R1463" s="2" t="s">
        <v>58</v>
      </c>
      <c r="S1463" s="2" t="s">
        <v>59</v>
      </c>
      <c r="T1463" s="8"/>
      <c r="U1463" s="8"/>
      <c r="V1463" s="2" t="s">
        <v>3536</v>
      </c>
      <c r="W1463" s="2" t="s">
        <v>61</v>
      </c>
      <c r="X1463" s="9"/>
      <c r="Y1463" s="8"/>
      <c r="Z1463" s="2" t="s">
        <v>62</v>
      </c>
      <c r="AA1463" s="8"/>
      <c r="AB1463" s="2"/>
      <c r="AC1463" s="8"/>
      <c r="AD1463" s="8"/>
      <c r="AE1463" s="2" t="s">
        <v>53</v>
      </c>
      <c r="AF1463" s="11"/>
      <c r="AG1463" s="11"/>
      <c r="AH1463" s="2" t="s">
        <v>53</v>
      </c>
      <c r="AI1463" s="11"/>
      <c r="AL1463" s="2" t="s">
        <v>64</v>
      </c>
      <c r="AM1463" s="8" t="s">
        <v>65</v>
      </c>
      <c r="AN1463" s="8" t="s">
        <v>66</v>
      </c>
      <c r="AO1463" s="2"/>
      <c r="AP1463" s="2" t="s">
        <v>64</v>
      </c>
      <c r="AQ1463" s="2" t="s">
        <v>64</v>
      </c>
      <c r="AR1463" s="2"/>
      <c r="AS1463" s="2"/>
      <c r="AT1463" s="2" t="s">
        <v>53</v>
      </c>
      <c r="AX1463" s="2" t="s">
        <v>67</v>
      </c>
      <c r="AY1463" s="12" t="s">
        <v>53</v>
      </c>
      <c r="BA1463" s="8"/>
    </row>
    <row r="1464" ht="12.75" customHeight="1">
      <c r="A1464" s="2" t="s">
        <v>1595</v>
      </c>
      <c r="B1464" s="2" t="s">
        <v>218</v>
      </c>
      <c r="C1464" s="2">
        <v>2020.0</v>
      </c>
      <c r="D1464" s="8"/>
      <c r="E1464" s="9"/>
      <c r="F1464" s="2" t="s">
        <v>389</v>
      </c>
      <c r="G1464" s="2" t="s">
        <v>50</v>
      </c>
      <c r="H1464" s="2" t="s">
        <v>134</v>
      </c>
      <c r="I1464" s="2" t="s">
        <v>233</v>
      </c>
      <c r="J1464" s="2" t="s">
        <v>234</v>
      </c>
      <c r="K1464" s="2" t="s">
        <v>64</v>
      </c>
      <c r="L1464" s="8" t="s">
        <v>54</v>
      </c>
      <c r="M1464" s="2" t="s">
        <v>55</v>
      </c>
      <c r="N1464" s="2" t="s">
        <v>498</v>
      </c>
      <c r="O1464" s="10" t="s">
        <v>494</v>
      </c>
      <c r="P1464" s="2"/>
      <c r="Q1464" s="2"/>
      <c r="R1464" s="2" t="s">
        <v>148</v>
      </c>
      <c r="S1464" s="2" t="s">
        <v>59</v>
      </c>
      <c r="T1464" s="8"/>
      <c r="U1464" s="8"/>
      <c r="V1464" s="2" t="s">
        <v>3537</v>
      </c>
      <c r="W1464" s="2" t="s">
        <v>61</v>
      </c>
      <c r="X1464" s="9"/>
      <c r="Y1464" s="8"/>
      <c r="Z1464" s="2" t="s">
        <v>62</v>
      </c>
      <c r="AA1464" s="8"/>
      <c r="AB1464" s="2"/>
      <c r="AC1464" s="8"/>
      <c r="AD1464" s="8"/>
      <c r="AE1464" s="2" t="s">
        <v>53</v>
      </c>
      <c r="AF1464" s="11"/>
      <c r="AG1464" s="11"/>
      <c r="AH1464" s="2" t="s">
        <v>53</v>
      </c>
      <c r="AI1464" s="11"/>
      <c r="AK1464" s="8" t="s">
        <v>98</v>
      </c>
      <c r="AL1464" s="2"/>
      <c r="AM1464" s="8"/>
      <c r="AO1464" s="2"/>
      <c r="AP1464" s="2" t="s">
        <v>53</v>
      </c>
      <c r="AQ1464" s="2" t="s">
        <v>64</v>
      </c>
      <c r="AR1464" s="2" t="s">
        <v>2560</v>
      </c>
      <c r="AS1464" s="2" t="s">
        <v>186</v>
      </c>
      <c r="AT1464" s="2" t="s">
        <v>53</v>
      </c>
      <c r="AX1464" s="2" t="s">
        <v>67</v>
      </c>
      <c r="AY1464" s="12" t="s">
        <v>53</v>
      </c>
      <c r="BA1464" s="8"/>
    </row>
    <row r="1465" ht="12.75" customHeight="1">
      <c r="A1465" s="2" t="s">
        <v>3538</v>
      </c>
      <c r="B1465" s="2" t="s">
        <v>218</v>
      </c>
      <c r="C1465" s="2">
        <v>2020.0</v>
      </c>
      <c r="D1465" s="2" t="s">
        <v>64</v>
      </c>
      <c r="E1465" s="10" t="s">
        <v>298</v>
      </c>
      <c r="F1465" s="2"/>
      <c r="G1465" s="2" t="s">
        <v>101</v>
      </c>
      <c r="H1465" s="2" t="s">
        <v>91</v>
      </c>
      <c r="I1465" s="2" t="s">
        <v>233</v>
      </c>
      <c r="J1465" s="2" t="s">
        <v>234</v>
      </c>
      <c r="K1465" s="2" t="s">
        <v>53</v>
      </c>
      <c r="L1465" s="8" t="s">
        <v>72</v>
      </c>
      <c r="M1465" s="2" t="s">
        <v>55</v>
      </c>
      <c r="N1465" s="2" t="s">
        <v>598</v>
      </c>
      <c r="O1465" s="10" t="s">
        <v>146</v>
      </c>
      <c r="P1465" s="2"/>
      <c r="Q1465" s="2"/>
      <c r="R1465" s="2" t="s">
        <v>58</v>
      </c>
      <c r="S1465" s="2" t="s">
        <v>59</v>
      </c>
      <c r="T1465" s="2" t="s">
        <v>105</v>
      </c>
      <c r="U1465" s="2" t="s">
        <v>250</v>
      </c>
      <c r="V1465" s="2" t="s">
        <v>3539</v>
      </c>
      <c r="W1465" s="2" t="s">
        <v>80</v>
      </c>
      <c r="X1465" s="10" t="s">
        <v>336</v>
      </c>
      <c r="Y1465" s="2" t="s">
        <v>148</v>
      </c>
      <c r="Z1465" s="2" t="s">
        <v>62</v>
      </c>
      <c r="AA1465" s="2" t="s">
        <v>105</v>
      </c>
      <c r="AB1465" s="2" t="s">
        <v>82</v>
      </c>
      <c r="AC1465" s="2" t="s">
        <v>3540</v>
      </c>
      <c r="AD1465" s="8"/>
      <c r="AE1465" s="2" t="s">
        <v>64</v>
      </c>
      <c r="AF1465" s="2" t="s">
        <v>97</v>
      </c>
      <c r="AG1465" s="2" t="s">
        <v>88</v>
      </c>
      <c r="AH1465" s="2" t="s">
        <v>53</v>
      </c>
      <c r="AI1465" s="11"/>
      <c r="AL1465" s="2"/>
      <c r="AM1465" s="8"/>
      <c r="AO1465" s="2" t="s">
        <v>64</v>
      </c>
      <c r="AP1465" s="2" t="s">
        <v>64</v>
      </c>
      <c r="AQ1465" s="2" t="s">
        <v>64</v>
      </c>
      <c r="AR1465" s="2"/>
      <c r="AS1465" s="2"/>
      <c r="AT1465" s="2" t="s">
        <v>53</v>
      </c>
      <c r="AW1465" s="2" t="s">
        <v>64</v>
      </c>
      <c r="AX1465" s="2" t="s">
        <v>67</v>
      </c>
      <c r="AY1465" s="12" t="s">
        <v>53</v>
      </c>
      <c r="BA1465" s="8"/>
    </row>
    <row r="1466" ht="12.75" customHeight="1">
      <c r="A1466" s="2" t="s">
        <v>332</v>
      </c>
      <c r="B1466" s="2" t="s">
        <v>218</v>
      </c>
      <c r="C1466" s="2">
        <v>2020.0</v>
      </c>
      <c r="D1466" s="8"/>
      <c r="E1466" s="9"/>
      <c r="F1466" s="2" t="s">
        <v>209</v>
      </c>
      <c r="G1466" s="2" t="s">
        <v>101</v>
      </c>
      <c r="H1466" s="2" t="s">
        <v>70</v>
      </c>
      <c r="I1466" s="2" t="s">
        <v>233</v>
      </c>
      <c r="J1466" s="2" t="s">
        <v>234</v>
      </c>
      <c r="K1466" s="2" t="s">
        <v>53</v>
      </c>
      <c r="L1466" s="8" t="s">
        <v>72</v>
      </c>
      <c r="M1466" s="2" t="s">
        <v>181</v>
      </c>
      <c r="O1466" s="10" t="s">
        <v>245</v>
      </c>
      <c r="P1466" s="2"/>
      <c r="Q1466" s="2"/>
      <c r="R1466" s="2" t="s">
        <v>109</v>
      </c>
      <c r="S1466" s="2" t="s">
        <v>59</v>
      </c>
      <c r="T1466" s="8"/>
      <c r="U1466" s="8"/>
      <c r="V1466" s="2" t="s">
        <v>3541</v>
      </c>
      <c r="W1466" s="2" t="s">
        <v>80</v>
      </c>
      <c r="X1466" s="10" t="s">
        <v>266</v>
      </c>
      <c r="Y1466" s="2" t="s">
        <v>58</v>
      </c>
      <c r="Z1466" s="2" t="s">
        <v>62</v>
      </c>
      <c r="AA1466" s="8"/>
      <c r="AB1466" s="2"/>
      <c r="AC1466" s="2" t="s">
        <v>3542</v>
      </c>
      <c r="AD1466" s="8"/>
      <c r="AE1466" s="2" t="s">
        <v>64</v>
      </c>
      <c r="AF1466" s="2" t="s">
        <v>84</v>
      </c>
      <c r="AG1466" s="2" t="s">
        <v>63</v>
      </c>
      <c r="AH1466" s="2" t="s">
        <v>53</v>
      </c>
      <c r="AI1466" s="11"/>
      <c r="AJ1466" s="2" t="s">
        <v>112</v>
      </c>
      <c r="AL1466" s="2"/>
      <c r="AM1466" s="8"/>
      <c r="AO1466" s="2"/>
      <c r="AP1466" s="2" t="s">
        <v>53</v>
      </c>
      <c r="AQ1466" s="2" t="s">
        <v>64</v>
      </c>
      <c r="AR1466" s="2" t="s">
        <v>185</v>
      </c>
      <c r="AS1466" s="2" t="s">
        <v>186</v>
      </c>
      <c r="AT1466" s="2" t="s">
        <v>53</v>
      </c>
      <c r="AX1466" s="2" t="s">
        <v>67</v>
      </c>
      <c r="AY1466" s="12" t="s">
        <v>53</v>
      </c>
      <c r="AZ1466" s="2">
        <v>2.0</v>
      </c>
      <c r="BA1466" s="8"/>
    </row>
    <row r="1467" ht="12.75" customHeight="1">
      <c r="A1467" s="2"/>
      <c r="B1467" s="2"/>
      <c r="C1467" s="2">
        <v>2020.0</v>
      </c>
      <c r="D1467" s="8"/>
      <c r="E1467" s="9"/>
      <c r="N1467" s="2" t="s">
        <v>74</v>
      </c>
      <c r="O1467" s="10" t="s">
        <v>263</v>
      </c>
      <c r="P1467" s="2" t="s">
        <v>109</v>
      </c>
      <c r="Q1467" s="2" t="s">
        <v>62</v>
      </c>
      <c r="R1467" s="2"/>
      <c r="S1467" s="2"/>
      <c r="T1467" s="8"/>
      <c r="U1467" s="8"/>
      <c r="V1467" s="2" t="s">
        <v>3541</v>
      </c>
      <c r="W1467" s="8"/>
      <c r="X1467" s="9"/>
      <c r="Y1467" s="8"/>
      <c r="Z1467" s="8"/>
      <c r="AA1467" s="8"/>
      <c r="AB1467" s="2"/>
      <c r="AC1467" s="8"/>
      <c r="AD1467" s="8"/>
      <c r="AE1467" s="2" t="s">
        <v>64</v>
      </c>
      <c r="AF1467" s="2" t="s">
        <v>84</v>
      </c>
      <c r="AG1467" s="2" t="s">
        <v>63</v>
      </c>
      <c r="AH1467" s="2" t="s">
        <v>53</v>
      </c>
      <c r="AI1467" s="11"/>
      <c r="AJ1467" s="2" t="s">
        <v>112</v>
      </c>
      <c r="AL1467" s="2"/>
      <c r="AM1467" s="8"/>
      <c r="AO1467" s="2"/>
      <c r="AP1467" s="2" t="s">
        <v>53</v>
      </c>
      <c r="AQ1467" s="2" t="s">
        <v>64</v>
      </c>
      <c r="AR1467" s="2" t="s">
        <v>185</v>
      </c>
      <c r="AS1467" s="2" t="s">
        <v>186</v>
      </c>
      <c r="AT1467" s="2" t="s">
        <v>53</v>
      </c>
      <c r="AX1467" s="2" t="s">
        <v>67</v>
      </c>
      <c r="AY1467" s="12" t="s">
        <v>53</v>
      </c>
      <c r="BA1467" s="8"/>
    </row>
    <row r="1468" ht="12.75" customHeight="1">
      <c r="A1468" s="2" t="s">
        <v>3543</v>
      </c>
      <c r="B1468" s="2" t="s">
        <v>218</v>
      </c>
      <c r="C1468" s="2">
        <v>2020.0</v>
      </c>
      <c r="D1468" s="8"/>
      <c r="E1468" s="9"/>
      <c r="I1468" s="2" t="s">
        <v>233</v>
      </c>
      <c r="J1468" s="2" t="s">
        <v>234</v>
      </c>
      <c r="K1468" s="2" t="s">
        <v>53</v>
      </c>
      <c r="L1468" s="8" t="s">
        <v>72</v>
      </c>
      <c r="M1468" s="2" t="s">
        <v>73</v>
      </c>
      <c r="O1468" s="10" t="s">
        <v>177</v>
      </c>
      <c r="P1468" s="2"/>
      <c r="Q1468" s="2"/>
      <c r="R1468" s="2" t="s">
        <v>109</v>
      </c>
      <c r="S1468" s="2" t="s">
        <v>59</v>
      </c>
      <c r="T1468" s="8"/>
      <c r="U1468" s="8"/>
      <c r="V1468" s="2" t="s">
        <v>3544</v>
      </c>
      <c r="W1468" s="2" t="s">
        <v>80</v>
      </c>
      <c r="X1468" s="10" t="s">
        <v>592</v>
      </c>
      <c r="Y1468" s="2" t="s">
        <v>148</v>
      </c>
      <c r="Z1468" s="2" t="s">
        <v>62</v>
      </c>
      <c r="AA1468" s="8"/>
      <c r="AB1468" s="2"/>
      <c r="AC1468" s="2" t="s">
        <v>3545</v>
      </c>
      <c r="AD1468" s="8"/>
      <c r="AE1468" s="2" t="s">
        <v>64</v>
      </c>
      <c r="AF1468" s="2" t="s">
        <v>84</v>
      </c>
      <c r="AG1468" s="2" t="s">
        <v>63</v>
      </c>
      <c r="AH1468" s="2" t="s">
        <v>53</v>
      </c>
      <c r="AI1468" s="11"/>
      <c r="AJ1468" s="2" t="s">
        <v>112</v>
      </c>
      <c r="AL1468" s="2"/>
      <c r="AM1468" s="8"/>
      <c r="AO1468" s="2"/>
      <c r="AP1468" s="2" t="s">
        <v>53</v>
      </c>
      <c r="AQ1468" s="2" t="s">
        <v>64</v>
      </c>
      <c r="AR1468" s="2" t="s">
        <v>185</v>
      </c>
      <c r="AS1468" s="2" t="s">
        <v>186</v>
      </c>
      <c r="AT1468" s="2" t="s">
        <v>53</v>
      </c>
      <c r="AX1468" s="2" t="s">
        <v>67</v>
      </c>
      <c r="AY1468" s="12" t="s">
        <v>53</v>
      </c>
      <c r="BA1468" s="8"/>
    </row>
    <row r="1469" ht="12.75" customHeight="1">
      <c r="A1469" s="2" t="s">
        <v>3546</v>
      </c>
      <c r="B1469" s="2" t="s">
        <v>218</v>
      </c>
      <c r="C1469" s="2">
        <v>2020.0</v>
      </c>
      <c r="D1469" s="8"/>
      <c r="E1469" s="9"/>
      <c r="F1469" s="2" t="s">
        <v>389</v>
      </c>
      <c r="G1469" s="2" t="s">
        <v>50</v>
      </c>
      <c r="H1469" s="2" t="s">
        <v>51</v>
      </c>
      <c r="I1469" s="2" t="s">
        <v>233</v>
      </c>
      <c r="J1469" s="2" t="s">
        <v>234</v>
      </c>
      <c r="K1469" s="2" t="s">
        <v>53</v>
      </c>
      <c r="L1469" s="8" t="s">
        <v>72</v>
      </c>
      <c r="M1469" s="2" t="s">
        <v>635</v>
      </c>
      <c r="N1469" s="2" t="s">
        <v>74</v>
      </c>
      <c r="O1469" s="10" t="s">
        <v>289</v>
      </c>
      <c r="P1469" s="2"/>
      <c r="Q1469" s="2"/>
      <c r="R1469" s="2" t="s">
        <v>76</v>
      </c>
      <c r="S1469" s="2" t="s">
        <v>59</v>
      </c>
      <c r="T1469" s="2" t="s">
        <v>105</v>
      </c>
      <c r="U1469" s="2" t="s">
        <v>78</v>
      </c>
      <c r="V1469" s="2" t="s">
        <v>3547</v>
      </c>
      <c r="W1469" s="2" t="s">
        <v>80</v>
      </c>
      <c r="X1469" s="10" t="s">
        <v>259</v>
      </c>
      <c r="Y1469" s="2" t="s">
        <v>58</v>
      </c>
      <c r="Z1469" s="2" t="s">
        <v>62</v>
      </c>
      <c r="AA1469" s="8"/>
      <c r="AB1469" s="2"/>
      <c r="AC1469" s="2" t="s">
        <v>3548</v>
      </c>
      <c r="AD1469" s="8"/>
      <c r="AE1469" s="2" t="s">
        <v>64</v>
      </c>
      <c r="AF1469" s="2" t="s">
        <v>84</v>
      </c>
      <c r="AG1469" s="2" t="s">
        <v>63</v>
      </c>
      <c r="AH1469" s="2" t="s">
        <v>53</v>
      </c>
      <c r="AI1469" s="11"/>
      <c r="AJ1469" s="8" t="s">
        <v>112</v>
      </c>
      <c r="AL1469" s="2"/>
      <c r="AM1469" s="8"/>
      <c r="AO1469" s="2"/>
      <c r="AP1469" s="2" t="s">
        <v>64</v>
      </c>
      <c r="AQ1469" s="2" t="s">
        <v>64</v>
      </c>
      <c r="AR1469" s="2"/>
      <c r="AS1469" s="2"/>
      <c r="AT1469" s="2" t="s">
        <v>53</v>
      </c>
      <c r="AW1469" s="2" t="s">
        <v>53</v>
      </c>
      <c r="AX1469" s="2" t="s">
        <v>67</v>
      </c>
      <c r="AY1469" s="12" t="s">
        <v>64</v>
      </c>
      <c r="BA1469" s="8"/>
    </row>
    <row r="1470" ht="12.75" customHeight="1">
      <c r="A1470" s="2" t="s">
        <v>3549</v>
      </c>
      <c r="B1470" s="2" t="s">
        <v>218</v>
      </c>
      <c r="C1470" s="2">
        <v>2020.0</v>
      </c>
      <c r="D1470" s="8"/>
      <c r="E1470" s="9"/>
      <c r="F1470" s="2" t="s">
        <v>188</v>
      </c>
      <c r="G1470" s="2" t="s">
        <v>50</v>
      </c>
      <c r="H1470" s="2" t="s">
        <v>51</v>
      </c>
      <c r="I1470" s="2" t="s">
        <v>233</v>
      </c>
      <c r="J1470" s="2" t="s">
        <v>234</v>
      </c>
      <c r="K1470" s="2" t="s">
        <v>53</v>
      </c>
      <c r="L1470" s="8" t="s">
        <v>54</v>
      </c>
      <c r="M1470" s="2" t="s">
        <v>181</v>
      </c>
      <c r="N1470" s="2" t="s">
        <v>74</v>
      </c>
      <c r="O1470" s="10" t="s">
        <v>57</v>
      </c>
      <c r="P1470" s="2"/>
      <c r="Q1470" s="2"/>
      <c r="R1470" s="2" t="s">
        <v>58</v>
      </c>
      <c r="S1470" s="2" t="s">
        <v>59</v>
      </c>
      <c r="T1470" s="8"/>
      <c r="U1470" s="8"/>
      <c r="V1470" s="2" t="s">
        <v>3550</v>
      </c>
      <c r="W1470" s="2" t="s">
        <v>61</v>
      </c>
      <c r="X1470" s="9"/>
      <c r="Y1470" s="8"/>
      <c r="Z1470" s="2" t="s">
        <v>62</v>
      </c>
      <c r="AA1470" s="8"/>
      <c r="AB1470" s="2"/>
      <c r="AC1470" s="8"/>
      <c r="AD1470" s="8"/>
      <c r="AE1470" s="2" t="s">
        <v>53</v>
      </c>
      <c r="AF1470" s="11"/>
      <c r="AG1470" s="11"/>
      <c r="AH1470" s="2" t="s">
        <v>53</v>
      </c>
      <c r="AI1470" s="11"/>
      <c r="AJ1470" s="2" t="s">
        <v>1085</v>
      </c>
      <c r="AL1470" s="2" t="s">
        <v>64</v>
      </c>
      <c r="AM1470" s="8" t="s">
        <v>3201</v>
      </c>
      <c r="AN1470" s="8" t="s">
        <v>66</v>
      </c>
      <c r="AO1470" s="2"/>
      <c r="AP1470" s="2" t="s">
        <v>64</v>
      </c>
      <c r="AQ1470" s="2" t="s">
        <v>64</v>
      </c>
      <c r="AR1470" s="2" t="s">
        <v>131</v>
      </c>
      <c r="AS1470" s="2" t="s">
        <v>114</v>
      </c>
      <c r="AT1470" s="2" t="s">
        <v>53</v>
      </c>
      <c r="AX1470" s="2" t="s">
        <v>67</v>
      </c>
      <c r="AY1470" s="12" t="s">
        <v>53</v>
      </c>
      <c r="BA1470" s="8"/>
    </row>
    <row r="1471" ht="12.75" customHeight="1">
      <c r="A1471" s="2" t="s">
        <v>2252</v>
      </c>
      <c r="B1471" s="2" t="s">
        <v>218</v>
      </c>
      <c r="C1471" s="2">
        <v>2020.0</v>
      </c>
      <c r="D1471" s="8"/>
      <c r="E1471" s="9"/>
      <c r="F1471" s="2" t="s">
        <v>519</v>
      </c>
      <c r="G1471" s="2" t="s">
        <v>50</v>
      </c>
      <c r="H1471" s="2" t="s">
        <v>134</v>
      </c>
      <c r="I1471" s="2" t="s">
        <v>233</v>
      </c>
      <c r="J1471" s="2" t="s">
        <v>234</v>
      </c>
      <c r="K1471" s="2" t="s">
        <v>53</v>
      </c>
      <c r="L1471" s="8" t="s">
        <v>72</v>
      </c>
      <c r="M1471" s="2" t="s">
        <v>73</v>
      </c>
      <c r="N1471" s="2" t="s">
        <v>74</v>
      </c>
      <c r="O1471" s="10" t="s">
        <v>48</v>
      </c>
      <c r="P1471" s="2"/>
      <c r="Q1471" s="2"/>
      <c r="R1471" s="2" t="s">
        <v>109</v>
      </c>
      <c r="S1471" s="2" t="s">
        <v>59</v>
      </c>
      <c r="T1471" s="8"/>
      <c r="U1471" s="8"/>
      <c r="V1471" s="2" t="s">
        <v>3551</v>
      </c>
      <c r="W1471" s="2" t="s">
        <v>80</v>
      </c>
      <c r="X1471" s="10" t="s">
        <v>256</v>
      </c>
      <c r="Y1471" s="2" t="s">
        <v>58</v>
      </c>
      <c r="Z1471" s="2" t="s">
        <v>62</v>
      </c>
      <c r="AA1471" s="8"/>
      <c r="AB1471" s="2" t="s">
        <v>82</v>
      </c>
      <c r="AC1471" s="2" t="s">
        <v>3552</v>
      </c>
      <c r="AD1471" s="8"/>
      <c r="AE1471" s="2" t="s">
        <v>64</v>
      </c>
      <c r="AF1471" s="2" t="s">
        <v>110</v>
      </c>
      <c r="AG1471" s="2" t="s">
        <v>63</v>
      </c>
      <c r="AH1471" s="2" t="s">
        <v>88</v>
      </c>
      <c r="AI1471" s="2" t="s">
        <v>989</v>
      </c>
      <c r="AJ1471" s="2" t="s">
        <v>112</v>
      </c>
      <c r="AL1471" s="2"/>
      <c r="AM1471" s="8"/>
      <c r="AO1471" s="2"/>
      <c r="AP1471" s="2" t="s">
        <v>53</v>
      </c>
      <c r="AQ1471" s="2" t="s">
        <v>64</v>
      </c>
      <c r="AR1471" s="2" t="s">
        <v>185</v>
      </c>
      <c r="AS1471" s="2" t="s">
        <v>186</v>
      </c>
      <c r="AT1471" s="2" t="s">
        <v>53</v>
      </c>
      <c r="AW1471" s="2" t="s">
        <v>64</v>
      </c>
      <c r="AX1471" s="2" t="s">
        <v>67</v>
      </c>
      <c r="AY1471" s="12" t="s">
        <v>53</v>
      </c>
      <c r="BA1471" s="8"/>
    </row>
    <row r="1472" ht="12.75" customHeight="1">
      <c r="A1472" s="2" t="s">
        <v>3553</v>
      </c>
      <c r="B1472" s="2" t="s">
        <v>218</v>
      </c>
      <c r="C1472" s="2">
        <v>2020.0</v>
      </c>
      <c r="D1472" s="8"/>
      <c r="E1472" s="9"/>
      <c r="I1472" s="2" t="s">
        <v>233</v>
      </c>
      <c r="J1472" s="2" t="s">
        <v>234</v>
      </c>
      <c r="K1472" s="2" t="s">
        <v>53</v>
      </c>
      <c r="L1472" s="8" t="s">
        <v>72</v>
      </c>
      <c r="M1472" s="2" t="s">
        <v>181</v>
      </c>
      <c r="N1472" s="2" t="s">
        <v>74</v>
      </c>
      <c r="O1472" s="10" t="s">
        <v>177</v>
      </c>
      <c r="P1472" s="2"/>
      <c r="Q1472" s="2"/>
      <c r="R1472" s="2" t="s">
        <v>109</v>
      </c>
      <c r="S1472" s="2" t="s">
        <v>59</v>
      </c>
      <c r="T1472" s="8"/>
      <c r="U1472" s="8"/>
      <c r="V1472" s="2" t="s">
        <v>3554</v>
      </c>
      <c r="W1472" s="2" t="s">
        <v>80</v>
      </c>
      <c r="X1472" s="10" t="s">
        <v>218</v>
      </c>
      <c r="Y1472" s="2" t="s">
        <v>58</v>
      </c>
      <c r="Z1472" s="2" t="s">
        <v>62</v>
      </c>
      <c r="AA1472" s="8"/>
      <c r="AB1472" s="2"/>
      <c r="AC1472" s="2" t="s">
        <v>3555</v>
      </c>
      <c r="AD1472" s="8"/>
      <c r="AE1472" s="2" t="s">
        <v>64</v>
      </c>
      <c r="AF1472" s="2" t="s">
        <v>110</v>
      </c>
      <c r="AG1472" s="2" t="s">
        <v>63</v>
      </c>
      <c r="AH1472" s="2" t="s">
        <v>88</v>
      </c>
      <c r="AI1472" s="2" t="s">
        <v>205</v>
      </c>
      <c r="AJ1472" s="2" t="s">
        <v>112</v>
      </c>
      <c r="AL1472" s="2"/>
      <c r="AM1472" s="8"/>
      <c r="AO1472" s="2"/>
      <c r="AP1472" s="2" t="s">
        <v>53</v>
      </c>
      <c r="AQ1472" s="2" t="s">
        <v>64</v>
      </c>
      <c r="AR1472" s="2" t="s">
        <v>185</v>
      </c>
      <c r="AS1472" s="2" t="s">
        <v>186</v>
      </c>
      <c r="AT1472" s="2" t="s">
        <v>53</v>
      </c>
      <c r="AX1472" s="2" t="s">
        <v>67</v>
      </c>
      <c r="AY1472" s="12" t="s">
        <v>53</v>
      </c>
      <c r="AZ1472" s="2">
        <v>2.0</v>
      </c>
      <c r="BA1472" s="8"/>
    </row>
    <row r="1473" ht="12.75" customHeight="1">
      <c r="A1473" s="2"/>
      <c r="B1473" s="2"/>
      <c r="C1473" s="2">
        <v>2020.0</v>
      </c>
      <c r="D1473" s="8"/>
      <c r="E1473" s="9"/>
      <c r="N1473" s="2" t="s">
        <v>74</v>
      </c>
      <c r="O1473" s="10" t="s">
        <v>447</v>
      </c>
      <c r="P1473" s="2"/>
      <c r="Q1473" s="2"/>
      <c r="R1473" s="2" t="s">
        <v>109</v>
      </c>
      <c r="S1473" s="2" t="s">
        <v>59</v>
      </c>
      <c r="T1473" s="8"/>
      <c r="U1473" s="8"/>
      <c r="V1473" s="2" t="s">
        <v>3554</v>
      </c>
      <c r="W1473" s="8"/>
      <c r="X1473" s="9"/>
      <c r="Y1473" s="8"/>
      <c r="Z1473" s="8"/>
      <c r="AA1473" s="8"/>
      <c r="AB1473" s="2"/>
      <c r="AC1473" s="8"/>
      <c r="AD1473" s="8"/>
      <c r="AE1473" s="2" t="s">
        <v>64</v>
      </c>
      <c r="AF1473" s="2" t="s">
        <v>110</v>
      </c>
      <c r="AG1473" s="2" t="s">
        <v>63</v>
      </c>
      <c r="AH1473" s="2" t="s">
        <v>88</v>
      </c>
      <c r="AI1473" s="2" t="s">
        <v>205</v>
      </c>
      <c r="AJ1473" s="2" t="s">
        <v>112</v>
      </c>
      <c r="AL1473" s="8"/>
      <c r="AM1473" s="8"/>
      <c r="AO1473" s="8"/>
      <c r="AP1473" s="8"/>
      <c r="AQ1473" s="8"/>
      <c r="AR1473" s="8"/>
      <c r="AS1473" s="8"/>
      <c r="AX1473" s="2" t="s">
        <v>115</v>
      </c>
      <c r="AY1473" s="14"/>
      <c r="BA1473" s="8"/>
    </row>
    <row r="1474" ht="12.75" customHeight="1">
      <c r="A1474" s="2" t="s">
        <v>3556</v>
      </c>
      <c r="B1474" s="2" t="s">
        <v>218</v>
      </c>
      <c r="C1474" s="2">
        <v>2020.0</v>
      </c>
      <c r="D1474" s="8"/>
      <c r="E1474" s="9"/>
      <c r="F1474" s="2" t="s">
        <v>516</v>
      </c>
      <c r="G1474" s="2" t="s">
        <v>50</v>
      </c>
      <c r="H1474" s="2" t="s">
        <v>51</v>
      </c>
      <c r="I1474" s="2" t="s">
        <v>233</v>
      </c>
      <c r="J1474" s="2" t="s">
        <v>234</v>
      </c>
      <c r="K1474" s="2" t="s">
        <v>53</v>
      </c>
      <c r="L1474" s="8" t="s">
        <v>72</v>
      </c>
      <c r="M1474" s="2" t="s">
        <v>181</v>
      </c>
      <c r="N1474" s="2" t="s">
        <v>74</v>
      </c>
      <c r="O1474" s="10" t="s">
        <v>426</v>
      </c>
      <c r="P1474" s="2"/>
      <c r="Q1474" s="2"/>
      <c r="R1474" s="2" t="s">
        <v>109</v>
      </c>
      <c r="S1474" s="2" t="s">
        <v>59</v>
      </c>
      <c r="T1474" s="8"/>
      <c r="U1474" s="8"/>
      <c r="V1474" s="2" t="s">
        <v>3557</v>
      </c>
      <c r="W1474" s="2" t="s">
        <v>80</v>
      </c>
      <c r="X1474" s="10" t="s">
        <v>81</v>
      </c>
      <c r="Y1474" s="2" t="s">
        <v>58</v>
      </c>
      <c r="Z1474" s="2" t="s">
        <v>62</v>
      </c>
      <c r="AA1474" s="8"/>
      <c r="AB1474" s="2"/>
      <c r="AC1474" s="2" t="s">
        <v>3558</v>
      </c>
      <c r="AD1474" s="8"/>
      <c r="AE1474" s="2" t="s">
        <v>64</v>
      </c>
      <c r="AF1474" s="2" t="s">
        <v>110</v>
      </c>
      <c r="AG1474" s="2" t="s">
        <v>63</v>
      </c>
      <c r="AH1474" s="2" t="s">
        <v>88</v>
      </c>
      <c r="AI1474" s="2" t="s">
        <v>139</v>
      </c>
      <c r="AJ1474" s="2" t="s">
        <v>112</v>
      </c>
      <c r="AL1474" s="2"/>
      <c r="AM1474" s="8"/>
      <c r="AO1474" s="2"/>
      <c r="AP1474" s="2" t="s">
        <v>53</v>
      </c>
      <c r="AQ1474" s="2" t="s">
        <v>64</v>
      </c>
      <c r="AR1474" s="2" t="s">
        <v>185</v>
      </c>
      <c r="AS1474" s="2" t="s">
        <v>186</v>
      </c>
      <c r="AT1474" s="2" t="s">
        <v>53</v>
      </c>
      <c r="AW1474" s="2" t="s">
        <v>64</v>
      </c>
      <c r="AX1474" s="2" t="s">
        <v>67</v>
      </c>
      <c r="AY1474" s="12" t="s">
        <v>53</v>
      </c>
      <c r="BA1474" s="8"/>
    </row>
    <row r="1475" ht="12.75" customHeight="1">
      <c r="A1475" s="2" t="s">
        <v>3559</v>
      </c>
      <c r="B1475" s="2" t="s">
        <v>218</v>
      </c>
      <c r="C1475" s="2">
        <v>2020.0</v>
      </c>
      <c r="D1475" s="8"/>
      <c r="E1475" s="9"/>
      <c r="F1475" s="2" t="s">
        <v>405</v>
      </c>
      <c r="G1475" s="2" t="s">
        <v>50</v>
      </c>
      <c r="H1475" s="2" t="s">
        <v>134</v>
      </c>
      <c r="I1475" s="2" t="s">
        <v>233</v>
      </c>
      <c r="J1475" s="2" t="s">
        <v>234</v>
      </c>
      <c r="K1475" s="2" t="s">
        <v>53</v>
      </c>
      <c r="L1475" s="8" t="s">
        <v>72</v>
      </c>
      <c r="M1475" s="2" t="s">
        <v>1552</v>
      </c>
      <c r="N1475" s="2" t="s">
        <v>74</v>
      </c>
      <c r="O1475" s="10" t="s">
        <v>108</v>
      </c>
      <c r="P1475" s="2"/>
      <c r="Q1475" s="2"/>
      <c r="R1475" s="2" t="s">
        <v>109</v>
      </c>
      <c r="S1475" s="2" t="s">
        <v>59</v>
      </c>
      <c r="T1475" s="8"/>
      <c r="U1475" s="8"/>
      <c r="V1475" s="2" t="s">
        <v>3560</v>
      </c>
      <c r="W1475" s="2" t="s">
        <v>61</v>
      </c>
      <c r="X1475" s="9"/>
      <c r="Y1475" s="8"/>
      <c r="Z1475" s="2" t="s">
        <v>62</v>
      </c>
      <c r="AA1475" s="8"/>
      <c r="AB1475" s="2"/>
      <c r="AC1475" s="8"/>
      <c r="AD1475" s="8"/>
      <c r="AE1475" s="2" t="s">
        <v>53</v>
      </c>
      <c r="AF1475" s="11"/>
      <c r="AG1475" s="11"/>
      <c r="AH1475" s="2" t="s">
        <v>53</v>
      </c>
      <c r="AI1475" s="11"/>
      <c r="AJ1475" s="2" t="s">
        <v>112</v>
      </c>
      <c r="AL1475" s="2"/>
      <c r="AM1475" s="8"/>
      <c r="AO1475" s="2"/>
      <c r="AP1475" s="2" t="s">
        <v>53</v>
      </c>
      <c r="AQ1475" s="2" t="s">
        <v>64</v>
      </c>
      <c r="AR1475" s="2" t="s">
        <v>185</v>
      </c>
      <c r="AS1475" s="2" t="s">
        <v>186</v>
      </c>
      <c r="AT1475" s="2" t="s">
        <v>53</v>
      </c>
      <c r="AX1475" s="2" t="s">
        <v>67</v>
      </c>
      <c r="AY1475" s="12" t="s">
        <v>53</v>
      </c>
      <c r="BA1475" s="8"/>
    </row>
    <row r="1476" ht="12.75" customHeight="1">
      <c r="A1476" s="2" t="s">
        <v>3561</v>
      </c>
      <c r="B1476" s="2" t="s">
        <v>218</v>
      </c>
      <c r="C1476" s="2">
        <v>2020.0</v>
      </c>
      <c r="D1476" s="8"/>
      <c r="E1476" s="9"/>
      <c r="F1476" s="2" t="s">
        <v>405</v>
      </c>
      <c r="I1476" s="2" t="s">
        <v>233</v>
      </c>
      <c r="J1476" s="2" t="s">
        <v>234</v>
      </c>
      <c r="K1476" s="2" t="s">
        <v>53</v>
      </c>
      <c r="L1476" s="8" t="s">
        <v>72</v>
      </c>
      <c r="M1476" s="2" t="s">
        <v>181</v>
      </c>
      <c r="N1476" s="2" t="s">
        <v>74</v>
      </c>
      <c r="O1476" s="10" t="s">
        <v>240</v>
      </c>
      <c r="P1476" s="2"/>
      <c r="Q1476" s="2"/>
      <c r="R1476" s="2" t="s">
        <v>109</v>
      </c>
      <c r="S1476" s="2" t="s">
        <v>59</v>
      </c>
      <c r="T1476" s="8"/>
      <c r="U1476" s="8"/>
      <c r="V1476" s="2" t="s">
        <v>3562</v>
      </c>
      <c r="W1476" s="2" t="s">
        <v>80</v>
      </c>
      <c r="X1476" s="10" t="s">
        <v>279</v>
      </c>
      <c r="Y1476" s="2" t="s">
        <v>58</v>
      </c>
      <c r="Z1476" s="2" t="s">
        <v>62</v>
      </c>
      <c r="AA1476" s="8"/>
      <c r="AB1476" s="2" t="s">
        <v>153</v>
      </c>
      <c r="AC1476" s="2" t="s">
        <v>3562</v>
      </c>
      <c r="AD1476" s="8"/>
      <c r="AE1476" s="2" t="s">
        <v>64</v>
      </c>
      <c r="AF1476" s="2" t="s">
        <v>110</v>
      </c>
      <c r="AG1476" s="2" t="s">
        <v>63</v>
      </c>
      <c r="AH1476" s="2" t="s">
        <v>88</v>
      </c>
      <c r="AI1476" s="2" t="s">
        <v>111</v>
      </c>
      <c r="AJ1476" s="2" t="s">
        <v>112</v>
      </c>
      <c r="AL1476" s="8"/>
      <c r="AM1476" s="8"/>
      <c r="AO1476" s="8"/>
      <c r="AP1476" s="8"/>
      <c r="AQ1476" s="8"/>
      <c r="AR1476" s="8"/>
      <c r="AS1476" s="8"/>
      <c r="AU1476" s="2" t="s">
        <v>64</v>
      </c>
      <c r="AW1476" s="2" t="s">
        <v>64</v>
      </c>
      <c r="AX1476" s="2" t="s">
        <v>115</v>
      </c>
      <c r="AY1476" s="14"/>
      <c r="BA1476" s="8"/>
    </row>
    <row r="1477" ht="12.75" customHeight="1">
      <c r="A1477" s="2" t="s">
        <v>3187</v>
      </c>
      <c r="B1477" s="2" t="s">
        <v>218</v>
      </c>
      <c r="C1477" s="2">
        <v>2020.0</v>
      </c>
      <c r="D1477" s="8"/>
      <c r="E1477" s="9"/>
      <c r="F1477" s="2" t="s">
        <v>630</v>
      </c>
      <c r="G1477" s="2" t="s">
        <v>50</v>
      </c>
      <c r="H1477" s="2" t="s">
        <v>134</v>
      </c>
      <c r="I1477" s="2" t="s">
        <v>233</v>
      </c>
      <c r="J1477" s="2" t="s">
        <v>234</v>
      </c>
      <c r="K1477" s="2" t="s">
        <v>53</v>
      </c>
      <c r="L1477" s="8" t="s">
        <v>54</v>
      </c>
      <c r="M1477" s="2" t="s">
        <v>181</v>
      </c>
      <c r="N1477" s="2" t="s">
        <v>74</v>
      </c>
      <c r="O1477" s="10" t="s">
        <v>469</v>
      </c>
      <c r="P1477" s="2"/>
      <c r="Q1477" s="2"/>
      <c r="R1477" s="2" t="s">
        <v>109</v>
      </c>
      <c r="S1477" s="2" t="s">
        <v>59</v>
      </c>
      <c r="T1477" s="8"/>
      <c r="U1477" s="8"/>
      <c r="V1477" s="2" t="s">
        <v>3563</v>
      </c>
      <c r="W1477" s="2" t="s">
        <v>80</v>
      </c>
      <c r="X1477" s="10" t="s">
        <v>494</v>
      </c>
      <c r="Y1477" s="2" t="s">
        <v>148</v>
      </c>
      <c r="Z1477" s="2" t="s">
        <v>62</v>
      </c>
      <c r="AA1477" s="8"/>
      <c r="AB1477" s="2"/>
      <c r="AC1477" s="2" t="s">
        <v>3564</v>
      </c>
      <c r="AD1477" s="8"/>
      <c r="AE1477" s="2" t="s">
        <v>64</v>
      </c>
      <c r="AF1477" s="2" t="s">
        <v>84</v>
      </c>
      <c r="AG1477" s="2" t="s">
        <v>63</v>
      </c>
      <c r="AH1477" s="2" t="s">
        <v>53</v>
      </c>
      <c r="AI1477" s="11"/>
      <c r="AJ1477" s="2" t="s">
        <v>112</v>
      </c>
      <c r="AL1477" s="2"/>
      <c r="AM1477" s="8"/>
      <c r="AO1477" s="2"/>
      <c r="AP1477" s="8"/>
      <c r="AQ1477" s="2" t="s">
        <v>53</v>
      </c>
      <c r="AR1477" s="8"/>
      <c r="AS1477" s="8"/>
      <c r="AT1477" s="2" t="s">
        <v>53</v>
      </c>
      <c r="AW1477" s="2" t="s">
        <v>64</v>
      </c>
      <c r="AX1477" s="2" t="s">
        <v>107</v>
      </c>
      <c r="AY1477" s="14"/>
      <c r="BA1477" s="8"/>
    </row>
    <row r="1478" ht="12.75" customHeight="1">
      <c r="A1478" s="2" t="s">
        <v>3565</v>
      </c>
      <c r="B1478" s="2" t="s">
        <v>137</v>
      </c>
      <c r="C1478" s="2">
        <v>2020.0</v>
      </c>
      <c r="D1478" s="8"/>
      <c r="E1478" s="9"/>
      <c r="F1478" s="2" t="s">
        <v>49</v>
      </c>
      <c r="G1478" s="2" t="s">
        <v>50</v>
      </c>
      <c r="H1478" s="2" t="s">
        <v>91</v>
      </c>
      <c r="I1478" s="2" t="s">
        <v>92</v>
      </c>
      <c r="J1478" s="2" t="s">
        <v>92</v>
      </c>
      <c r="K1478" s="2" t="s">
        <v>53</v>
      </c>
      <c r="L1478" s="8" t="s">
        <v>119</v>
      </c>
      <c r="M1478" s="2" t="s">
        <v>55</v>
      </c>
      <c r="N1478" s="2" t="s">
        <v>74</v>
      </c>
      <c r="O1478" s="10" t="s">
        <v>120</v>
      </c>
      <c r="P1478" s="2"/>
      <c r="Q1478" s="2"/>
      <c r="R1478" s="2" t="s">
        <v>58</v>
      </c>
      <c r="S1478" s="2" t="s">
        <v>59</v>
      </c>
      <c r="T1478" s="8"/>
      <c r="U1478" s="8"/>
      <c r="V1478" s="2" t="s">
        <v>3566</v>
      </c>
      <c r="W1478" s="2" t="s">
        <v>61</v>
      </c>
      <c r="X1478" s="9"/>
      <c r="Y1478" s="8"/>
      <c r="Z1478" s="2" t="s">
        <v>62</v>
      </c>
      <c r="AA1478" s="8"/>
      <c r="AB1478" s="2"/>
      <c r="AC1478" s="8"/>
      <c r="AD1478" s="8"/>
      <c r="AE1478" s="2" t="s">
        <v>53</v>
      </c>
      <c r="AF1478" s="11"/>
      <c r="AG1478" s="11"/>
      <c r="AH1478" s="2" t="s">
        <v>53</v>
      </c>
      <c r="AI1478" s="11"/>
      <c r="AL1478" s="2" t="s">
        <v>64</v>
      </c>
      <c r="AM1478" s="8" t="s">
        <v>3567</v>
      </c>
      <c r="AN1478" s="8" t="s">
        <v>114</v>
      </c>
      <c r="AO1478" s="2"/>
      <c r="AP1478" s="2" t="s">
        <v>64</v>
      </c>
      <c r="AQ1478" s="2" t="s">
        <v>64</v>
      </c>
      <c r="AR1478" s="2"/>
      <c r="AS1478" s="2"/>
      <c r="AT1478" s="2" t="s">
        <v>53</v>
      </c>
      <c r="AX1478" s="2" t="s">
        <v>67</v>
      </c>
      <c r="AY1478" s="12" t="s">
        <v>53</v>
      </c>
      <c r="BA1478" s="8"/>
    </row>
    <row r="1479" ht="12.75" customHeight="1">
      <c r="A1479" s="2" t="s">
        <v>3568</v>
      </c>
      <c r="B1479" s="2" t="s">
        <v>137</v>
      </c>
      <c r="C1479" s="2">
        <v>2020.0</v>
      </c>
      <c r="D1479" s="8"/>
      <c r="E1479" s="9"/>
      <c r="F1479" s="2" t="s">
        <v>389</v>
      </c>
      <c r="G1479" s="2" t="s">
        <v>101</v>
      </c>
      <c r="H1479" s="2" t="s">
        <v>70</v>
      </c>
      <c r="I1479" s="2" t="s">
        <v>92</v>
      </c>
      <c r="J1479" s="2" t="s">
        <v>92</v>
      </c>
      <c r="K1479" s="2" t="s">
        <v>53</v>
      </c>
      <c r="L1479" s="8" t="s">
        <v>72</v>
      </c>
      <c r="M1479" s="2" t="s">
        <v>181</v>
      </c>
      <c r="N1479" s="2" t="s">
        <v>74</v>
      </c>
      <c r="O1479" s="10" t="s">
        <v>75</v>
      </c>
      <c r="P1479" s="2"/>
      <c r="Q1479" s="2"/>
      <c r="R1479" s="2" t="s">
        <v>76</v>
      </c>
      <c r="S1479" s="2" t="s">
        <v>59</v>
      </c>
      <c r="T1479" s="2" t="s">
        <v>77</v>
      </c>
      <c r="U1479" s="2" t="s">
        <v>78</v>
      </c>
      <c r="V1479" s="2" t="s">
        <v>3569</v>
      </c>
      <c r="W1479" s="2" t="s">
        <v>80</v>
      </c>
      <c r="X1479" s="10" t="s">
        <v>151</v>
      </c>
      <c r="Y1479" s="2" t="s">
        <v>58</v>
      </c>
      <c r="Z1479" s="2" t="s">
        <v>62</v>
      </c>
      <c r="AA1479" s="8"/>
      <c r="AB1479" s="2" t="s">
        <v>153</v>
      </c>
      <c r="AC1479" s="2" t="s">
        <v>3569</v>
      </c>
      <c r="AD1479" s="8"/>
      <c r="AE1479" s="2" t="s">
        <v>64</v>
      </c>
      <c r="AF1479" s="2" t="s">
        <v>110</v>
      </c>
      <c r="AG1479" s="2" t="s">
        <v>63</v>
      </c>
      <c r="AH1479" s="2" t="s">
        <v>88</v>
      </c>
      <c r="AI1479" s="11" t="s">
        <v>193</v>
      </c>
      <c r="AL1479" s="2"/>
      <c r="AM1479" s="8"/>
      <c r="AO1479" s="2"/>
      <c r="AP1479" s="2" t="s">
        <v>53</v>
      </c>
      <c r="AQ1479" s="2" t="s">
        <v>64</v>
      </c>
      <c r="AR1479" s="2" t="s">
        <v>185</v>
      </c>
      <c r="AS1479" s="2" t="s">
        <v>186</v>
      </c>
      <c r="AT1479" s="2" t="s">
        <v>53</v>
      </c>
      <c r="AW1479" s="2" t="s">
        <v>64</v>
      </c>
      <c r="AX1479" s="2" t="s">
        <v>67</v>
      </c>
      <c r="AY1479" s="12" t="s">
        <v>53</v>
      </c>
      <c r="BA1479" s="8"/>
    </row>
    <row r="1480" ht="12.75" customHeight="1">
      <c r="A1480" s="2" t="s">
        <v>3570</v>
      </c>
      <c r="B1480" s="2" t="s">
        <v>137</v>
      </c>
      <c r="C1480" s="2">
        <v>2020.0</v>
      </c>
      <c r="D1480" s="8"/>
      <c r="E1480" s="9"/>
      <c r="F1480" s="2" t="s">
        <v>431</v>
      </c>
      <c r="G1480" s="2" t="s">
        <v>101</v>
      </c>
      <c r="H1480" s="2" t="s">
        <v>70</v>
      </c>
      <c r="I1480" s="2" t="s">
        <v>92</v>
      </c>
      <c r="J1480" s="2" t="s">
        <v>92</v>
      </c>
      <c r="K1480" s="2" t="s">
        <v>53</v>
      </c>
      <c r="L1480" s="8" t="s">
        <v>54</v>
      </c>
      <c r="M1480" s="2" t="s">
        <v>181</v>
      </c>
      <c r="N1480" s="2" t="s">
        <v>74</v>
      </c>
      <c r="O1480" s="10" t="s">
        <v>190</v>
      </c>
      <c r="P1480" s="2"/>
      <c r="Q1480" s="2"/>
      <c r="R1480" s="2" t="s">
        <v>76</v>
      </c>
      <c r="S1480" s="2" t="s">
        <v>59</v>
      </c>
      <c r="T1480" s="8"/>
      <c r="U1480" s="8"/>
      <c r="V1480" s="2" t="s">
        <v>3571</v>
      </c>
      <c r="W1480" s="2" t="s">
        <v>80</v>
      </c>
      <c r="X1480" s="10" t="s">
        <v>235</v>
      </c>
      <c r="Y1480" s="2" t="s">
        <v>58</v>
      </c>
      <c r="Z1480" s="2" t="s">
        <v>62</v>
      </c>
      <c r="AA1480" s="8"/>
      <c r="AB1480" s="2" t="s">
        <v>82</v>
      </c>
      <c r="AC1480" s="2" t="s">
        <v>3572</v>
      </c>
      <c r="AD1480" s="2" t="s">
        <v>64</v>
      </c>
      <c r="AE1480" s="2" t="s">
        <v>53</v>
      </c>
      <c r="AF1480" s="11"/>
      <c r="AG1480" s="11"/>
      <c r="AH1480" s="2" t="s">
        <v>53</v>
      </c>
      <c r="AI1480" s="11"/>
      <c r="AK1480" s="8" t="s">
        <v>98</v>
      </c>
      <c r="AL1480" s="2" t="s">
        <v>64</v>
      </c>
      <c r="AM1480" s="8"/>
      <c r="AN1480" s="8" t="s">
        <v>106</v>
      </c>
      <c r="AO1480" s="2"/>
      <c r="AP1480" s="2" t="s">
        <v>64</v>
      </c>
      <c r="AQ1480" s="2" t="s">
        <v>64</v>
      </c>
      <c r="AR1480" s="2"/>
      <c r="AS1480" s="2"/>
      <c r="AT1480" s="2" t="s">
        <v>53</v>
      </c>
      <c r="AU1480" s="2" t="s">
        <v>64</v>
      </c>
      <c r="AX1480" s="2" t="s">
        <v>67</v>
      </c>
      <c r="AY1480" s="12" t="s">
        <v>53</v>
      </c>
      <c r="BA1480" s="8"/>
    </row>
    <row r="1481" ht="12.75" customHeight="1">
      <c r="A1481" s="2" t="s">
        <v>2728</v>
      </c>
      <c r="B1481" s="2" t="s">
        <v>137</v>
      </c>
      <c r="C1481" s="2">
        <v>2020.0</v>
      </c>
      <c r="D1481" s="8"/>
      <c r="E1481" s="9"/>
      <c r="F1481" s="2" t="s">
        <v>413</v>
      </c>
      <c r="G1481" s="2" t="s">
        <v>50</v>
      </c>
      <c r="H1481" s="2" t="s">
        <v>134</v>
      </c>
      <c r="I1481" s="2" t="s">
        <v>173</v>
      </c>
      <c r="J1481" s="2" t="s">
        <v>173</v>
      </c>
      <c r="K1481" s="2" t="s">
        <v>53</v>
      </c>
      <c r="L1481" s="8" t="s">
        <v>72</v>
      </c>
      <c r="M1481" s="2" t="s">
        <v>181</v>
      </c>
      <c r="N1481" s="2" t="s">
        <v>74</v>
      </c>
      <c r="O1481" s="10" t="s">
        <v>48</v>
      </c>
      <c r="P1481" s="2"/>
      <c r="Q1481" s="2"/>
      <c r="R1481" s="2" t="s">
        <v>109</v>
      </c>
      <c r="S1481" s="2" t="s">
        <v>59</v>
      </c>
      <c r="T1481" s="8"/>
      <c r="U1481" s="8"/>
      <c r="V1481" s="2" t="s">
        <v>3573</v>
      </c>
      <c r="W1481" s="2" t="s">
        <v>80</v>
      </c>
      <c r="X1481" s="10" t="s">
        <v>196</v>
      </c>
      <c r="Y1481" s="2" t="s">
        <v>76</v>
      </c>
      <c r="Z1481" s="2" t="s">
        <v>62</v>
      </c>
      <c r="AA1481" s="8"/>
      <c r="AB1481" s="2"/>
      <c r="AC1481" s="2" t="s">
        <v>3573</v>
      </c>
      <c r="AD1481" s="8"/>
      <c r="AE1481" s="2" t="s">
        <v>64</v>
      </c>
      <c r="AF1481" s="2" t="s">
        <v>84</v>
      </c>
      <c r="AG1481" s="2" t="s">
        <v>63</v>
      </c>
      <c r="AH1481" s="2" t="s">
        <v>53</v>
      </c>
      <c r="AI1481" s="11"/>
      <c r="AJ1481" s="2" t="s">
        <v>112</v>
      </c>
      <c r="AL1481" s="2"/>
      <c r="AM1481" s="8"/>
      <c r="AO1481" s="2"/>
      <c r="AP1481" s="2" t="s">
        <v>53</v>
      </c>
      <c r="AQ1481" s="2" t="s">
        <v>64</v>
      </c>
      <c r="AR1481" s="2" t="s">
        <v>300</v>
      </c>
      <c r="AS1481" s="2" t="s">
        <v>301</v>
      </c>
      <c r="AT1481" s="2" t="s">
        <v>53</v>
      </c>
      <c r="AW1481" s="2" t="s">
        <v>64</v>
      </c>
      <c r="AX1481" s="2" t="s">
        <v>67</v>
      </c>
      <c r="AY1481" s="12" t="s">
        <v>53</v>
      </c>
      <c r="BA1481" s="8"/>
    </row>
    <row r="1482" ht="12.75" customHeight="1">
      <c r="A1482" s="2" t="s">
        <v>3574</v>
      </c>
      <c r="B1482" s="2" t="s">
        <v>137</v>
      </c>
      <c r="C1482" s="2">
        <v>2020.0</v>
      </c>
      <c r="D1482" s="8"/>
      <c r="E1482" s="9"/>
      <c r="F1482" s="2" t="s">
        <v>292</v>
      </c>
      <c r="I1482" s="2" t="s">
        <v>92</v>
      </c>
      <c r="J1482" s="2" t="s">
        <v>92</v>
      </c>
      <c r="K1482" s="2" t="s">
        <v>53</v>
      </c>
      <c r="L1482" s="8" t="s">
        <v>119</v>
      </c>
      <c r="M1482" s="2" t="s">
        <v>55</v>
      </c>
      <c r="N1482" s="2" t="s">
        <v>74</v>
      </c>
      <c r="O1482" s="10" t="s">
        <v>235</v>
      </c>
      <c r="P1482" s="2"/>
      <c r="Q1482" s="2"/>
      <c r="R1482" s="2" t="s">
        <v>58</v>
      </c>
      <c r="S1482" s="2" t="s">
        <v>59</v>
      </c>
      <c r="T1482" s="2" t="s">
        <v>77</v>
      </c>
      <c r="U1482" s="2" t="s">
        <v>78</v>
      </c>
      <c r="V1482" s="2" t="s">
        <v>3575</v>
      </c>
      <c r="W1482" s="2" t="s">
        <v>80</v>
      </c>
      <c r="X1482" s="10" t="s">
        <v>256</v>
      </c>
      <c r="Y1482" s="2" t="s">
        <v>58</v>
      </c>
      <c r="Z1482" s="2" t="s">
        <v>62</v>
      </c>
      <c r="AA1482" s="8"/>
      <c r="AB1482" s="2"/>
      <c r="AC1482" s="2" t="s">
        <v>3576</v>
      </c>
      <c r="AD1482" s="8"/>
      <c r="AE1482" s="2" t="s">
        <v>64</v>
      </c>
      <c r="AF1482" s="2" t="s">
        <v>97</v>
      </c>
      <c r="AG1482" s="2" t="s">
        <v>88</v>
      </c>
      <c r="AH1482" s="2" t="s">
        <v>53</v>
      </c>
      <c r="AI1482" s="11"/>
      <c r="AL1482" s="2"/>
      <c r="AM1482" s="8"/>
      <c r="AO1482" s="2"/>
      <c r="AP1482" s="2" t="s">
        <v>64</v>
      </c>
      <c r="AQ1482" s="2" t="s">
        <v>64</v>
      </c>
      <c r="AR1482" s="2"/>
      <c r="AS1482" s="2"/>
      <c r="AT1482" s="2" t="s">
        <v>53</v>
      </c>
      <c r="AX1482" s="2" t="s">
        <v>67</v>
      </c>
      <c r="AY1482" s="12" t="s">
        <v>53</v>
      </c>
      <c r="BA1482" s="8"/>
    </row>
    <row r="1483" ht="12.75" customHeight="1">
      <c r="A1483" s="2" t="s">
        <v>3553</v>
      </c>
      <c r="B1483" s="2" t="s">
        <v>137</v>
      </c>
      <c r="C1483" s="2">
        <v>2020.0</v>
      </c>
      <c r="D1483" s="8"/>
      <c r="E1483" s="9"/>
      <c r="I1483" s="2" t="s">
        <v>92</v>
      </c>
      <c r="J1483" s="2" t="s">
        <v>92</v>
      </c>
      <c r="K1483" s="2" t="s">
        <v>53</v>
      </c>
      <c r="L1483" s="8" t="s">
        <v>72</v>
      </c>
      <c r="M1483" s="2" t="s">
        <v>181</v>
      </c>
      <c r="N1483" s="2" t="s">
        <v>74</v>
      </c>
      <c r="O1483" s="10" t="s">
        <v>245</v>
      </c>
      <c r="P1483" s="2"/>
      <c r="Q1483" s="2"/>
      <c r="R1483" s="2" t="s">
        <v>109</v>
      </c>
      <c r="S1483" s="2" t="s">
        <v>59</v>
      </c>
      <c r="T1483" s="8"/>
      <c r="U1483" s="8"/>
      <c r="V1483" s="2" t="s">
        <v>3577</v>
      </c>
      <c r="W1483" s="2" t="s">
        <v>80</v>
      </c>
      <c r="X1483" s="10" t="s">
        <v>471</v>
      </c>
      <c r="Y1483" s="2" t="s">
        <v>148</v>
      </c>
      <c r="Z1483" s="2" t="s">
        <v>62</v>
      </c>
      <c r="AA1483" s="8"/>
      <c r="AB1483" s="2"/>
      <c r="AC1483" s="2" t="s">
        <v>3578</v>
      </c>
      <c r="AD1483" s="8"/>
      <c r="AE1483" s="2" t="s">
        <v>64</v>
      </c>
      <c r="AF1483" s="2" t="s">
        <v>84</v>
      </c>
      <c r="AG1483" s="2" t="s">
        <v>63</v>
      </c>
      <c r="AH1483" s="2" t="s">
        <v>53</v>
      </c>
      <c r="AI1483" s="11"/>
      <c r="AJ1483" s="2" t="s">
        <v>112</v>
      </c>
      <c r="AL1483" s="2"/>
      <c r="AM1483" s="8"/>
      <c r="AO1483" s="2"/>
      <c r="AP1483" s="2" t="s">
        <v>53</v>
      </c>
      <c r="AQ1483" s="2" t="s">
        <v>64</v>
      </c>
      <c r="AR1483" s="2" t="s">
        <v>185</v>
      </c>
      <c r="AS1483" s="2" t="s">
        <v>186</v>
      </c>
      <c r="AT1483" s="2" t="s">
        <v>53</v>
      </c>
      <c r="AX1483" s="2" t="s">
        <v>67</v>
      </c>
      <c r="AY1483" s="12" t="s">
        <v>53</v>
      </c>
      <c r="AZ1483" s="2" t="s">
        <v>108</v>
      </c>
      <c r="BA1483" s="8"/>
    </row>
    <row r="1484" ht="12.75" customHeight="1">
      <c r="A1484" s="2"/>
      <c r="B1484" s="2"/>
      <c r="C1484" s="2">
        <v>2020.0</v>
      </c>
      <c r="D1484" s="8"/>
      <c r="E1484" s="9"/>
      <c r="N1484" s="2" t="s">
        <v>74</v>
      </c>
      <c r="O1484" s="10" t="s">
        <v>177</v>
      </c>
      <c r="P1484" s="2"/>
      <c r="Q1484" s="2"/>
      <c r="R1484" s="2" t="s">
        <v>109</v>
      </c>
      <c r="S1484" s="2" t="s">
        <v>59</v>
      </c>
      <c r="T1484" s="8"/>
      <c r="U1484" s="8"/>
      <c r="V1484" s="2" t="s">
        <v>3577</v>
      </c>
      <c r="W1484" s="8"/>
      <c r="X1484" s="9"/>
      <c r="Y1484" s="8"/>
      <c r="Z1484" s="8"/>
      <c r="AA1484" s="8"/>
      <c r="AB1484" s="2"/>
      <c r="AC1484" s="8"/>
      <c r="AD1484" s="8"/>
      <c r="AE1484" s="2" t="s">
        <v>64</v>
      </c>
      <c r="AF1484" s="2" t="s">
        <v>84</v>
      </c>
      <c r="AG1484" s="2" t="s">
        <v>63</v>
      </c>
      <c r="AH1484" s="2" t="s">
        <v>53</v>
      </c>
      <c r="AI1484" s="11"/>
      <c r="AJ1484" s="2" t="s">
        <v>112</v>
      </c>
      <c r="AL1484" s="2"/>
      <c r="AM1484" s="8"/>
      <c r="AO1484" s="2"/>
      <c r="AP1484" s="2" t="s">
        <v>53</v>
      </c>
      <c r="AQ1484" s="2" t="s">
        <v>64</v>
      </c>
      <c r="AR1484" s="2" t="s">
        <v>185</v>
      </c>
      <c r="AS1484" s="2" t="s">
        <v>186</v>
      </c>
      <c r="AT1484" s="2" t="s">
        <v>53</v>
      </c>
      <c r="AX1484" s="2" t="s">
        <v>67</v>
      </c>
      <c r="AY1484" s="12" t="s">
        <v>53</v>
      </c>
      <c r="BA1484" s="8"/>
    </row>
    <row r="1485" ht="12.75" customHeight="1">
      <c r="A1485" s="2" t="s">
        <v>3579</v>
      </c>
      <c r="B1485" s="2" t="s">
        <v>137</v>
      </c>
      <c r="C1485" s="2">
        <v>2020.0</v>
      </c>
      <c r="D1485" s="8"/>
      <c r="E1485" s="9"/>
      <c r="F1485" s="2" t="s">
        <v>188</v>
      </c>
      <c r="G1485" s="2" t="s">
        <v>101</v>
      </c>
      <c r="H1485" s="2" t="s">
        <v>70</v>
      </c>
      <c r="I1485" s="2" t="s">
        <v>92</v>
      </c>
      <c r="J1485" s="2" t="s">
        <v>92</v>
      </c>
      <c r="K1485" s="2" t="s">
        <v>53</v>
      </c>
      <c r="L1485" s="8" t="s">
        <v>54</v>
      </c>
      <c r="M1485" s="2" t="s">
        <v>181</v>
      </c>
      <c r="N1485" s="2" t="s">
        <v>74</v>
      </c>
      <c r="O1485" s="10" t="s">
        <v>190</v>
      </c>
      <c r="P1485" s="2"/>
      <c r="Q1485" s="2"/>
      <c r="R1485" s="2" t="s">
        <v>76</v>
      </c>
      <c r="S1485" s="2" t="s">
        <v>59</v>
      </c>
      <c r="T1485" s="8"/>
      <c r="U1485" s="8"/>
      <c r="V1485" s="2" t="s">
        <v>3580</v>
      </c>
      <c r="W1485" s="2" t="s">
        <v>80</v>
      </c>
      <c r="X1485" s="10" t="s">
        <v>277</v>
      </c>
      <c r="Y1485" s="2" t="s">
        <v>58</v>
      </c>
      <c r="Z1485" s="2" t="s">
        <v>62</v>
      </c>
      <c r="AA1485" s="8"/>
      <c r="AB1485" s="2"/>
      <c r="AC1485" s="8"/>
      <c r="AD1485" s="8"/>
      <c r="AE1485" s="2" t="s">
        <v>64</v>
      </c>
      <c r="AF1485" s="2" t="s">
        <v>84</v>
      </c>
      <c r="AG1485" s="2" t="s">
        <v>63</v>
      </c>
      <c r="AH1485" s="2" t="s">
        <v>53</v>
      </c>
      <c r="AI1485" s="11"/>
      <c r="AL1485" s="2"/>
      <c r="AM1485" s="8"/>
      <c r="AO1485" s="2"/>
      <c r="AP1485" s="2" t="s">
        <v>64</v>
      </c>
      <c r="AQ1485" s="2" t="s">
        <v>64</v>
      </c>
      <c r="AR1485" s="2"/>
      <c r="AS1485" s="2"/>
      <c r="AT1485" s="2" t="s">
        <v>64</v>
      </c>
      <c r="AW1485" s="2" t="s">
        <v>64</v>
      </c>
      <c r="AX1485" s="2" t="s">
        <v>67</v>
      </c>
      <c r="AY1485" s="12" t="s">
        <v>53</v>
      </c>
      <c r="BA1485" s="13">
        <v>2.0</v>
      </c>
    </row>
    <row r="1486" ht="12.75" customHeight="1">
      <c r="A1486" s="2"/>
      <c r="B1486" s="2"/>
      <c r="C1486" s="2">
        <v>2020.0</v>
      </c>
      <c r="D1486" s="8"/>
      <c r="E1486" s="9"/>
      <c r="L1486" s="8"/>
      <c r="O1486" s="9"/>
      <c r="P1486" s="8"/>
      <c r="Q1486" s="8"/>
      <c r="R1486" s="8"/>
      <c r="S1486" s="8"/>
      <c r="T1486" s="8"/>
      <c r="U1486" s="8"/>
      <c r="W1486" s="2" t="s">
        <v>80</v>
      </c>
      <c r="X1486" s="10" t="s">
        <v>103</v>
      </c>
      <c r="Y1486" s="2" t="s">
        <v>58</v>
      </c>
      <c r="Z1486" s="2" t="s">
        <v>62</v>
      </c>
      <c r="AA1486" s="8"/>
      <c r="AB1486" s="2"/>
      <c r="AC1486" s="2" t="s">
        <v>3581</v>
      </c>
      <c r="AD1486" s="8"/>
      <c r="AE1486" s="2" t="s">
        <v>64</v>
      </c>
      <c r="AF1486" s="2" t="s">
        <v>84</v>
      </c>
      <c r="AG1486" s="2" t="s">
        <v>63</v>
      </c>
      <c r="AH1486" s="2" t="s">
        <v>53</v>
      </c>
      <c r="AI1486" s="11"/>
      <c r="AL1486" s="2"/>
      <c r="AM1486" s="8"/>
      <c r="AO1486" s="2"/>
      <c r="AP1486" s="2"/>
      <c r="AQ1486" s="2" t="s">
        <v>64</v>
      </c>
      <c r="AR1486" s="2"/>
      <c r="AS1486" s="2"/>
      <c r="AT1486" s="2" t="s">
        <v>64</v>
      </c>
      <c r="AW1486" s="2" t="s">
        <v>64</v>
      </c>
      <c r="AX1486" s="2" t="s">
        <v>67</v>
      </c>
      <c r="AY1486" s="12" t="s">
        <v>53</v>
      </c>
      <c r="BA1486" s="8"/>
    </row>
    <row r="1487" ht="12.75" customHeight="1">
      <c r="A1487" s="2" t="s">
        <v>3582</v>
      </c>
      <c r="B1487" s="2" t="s">
        <v>137</v>
      </c>
      <c r="C1487" s="2">
        <v>2020.0</v>
      </c>
      <c r="D1487" s="8"/>
      <c r="E1487" s="9"/>
      <c r="F1487" s="2" t="s">
        <v>209</v>
      </c>
      <c r="G1487" s="2" t="s">
        <v>50</v>
      </c>
      <c r="H1487" s="2" t="s">
        <v>70</v>
      </c>
      <c r="I1487" s="2" t="s">
        <v>92</v>
      </c>
      <c r="J1487" s="2" t="s">
        <v>92</v>
      </c>
      <c r="K1487" s="2" t="s">
        <v>53</v>
      </c>
      <c r="L1487" s="8" t="s">
        <v>72</v>
      </c>
      <c r="M1487" s="2" t="s">
        <v>181</v>
      </c>
      <c r="N1487" s="2" t="s">
        <v>74</v>
      </c>
      <c r="O1487" s="10" t="s">
        <v>156</v>
      </c>
      <c r="P1487" s="2"/>
      <c r="Q1487" s="2"/>
      <c r="R1487" s="2" t="s">
        <v>76</v>
      </c>
      <c r="S1487" s="2" t="s">
        <v>59</v>
      </c>
      <c r="T1487" s="8"/>
      <c r="U1487" s="8"/>
      <c r="V1487" s="2" t="s">
        <v>3583</v>
      </c>
      <c r="W1487" s="2" t="s">
        <v>80</v>
      </c>
      <c r="X1487" s="10" t="s">
        <v>81</v>
      </c>
      <c r="Y1487" s="2" t="s">
        <v>58</v>
      </c>
      <c r="Z1487" s="2" t="s">
        <v>62</v>
      </c>
      <c r="AA1487" s="8"/>
      <c r="AB1487" s="2"/>
      <c r="AC1487" s="2" t="s">
        <v>3584</v>
      </c>
      <c r="AD1487" s="8"/>
      <c r="AE1487" s="2" t="s">
        <v>64</v>
      </c>
      <c r="AF1487" s="2" t="s">
        <v>84</v>
      </c>
      <c r="AG1487" s="2" t="s">
        <v>63</v>
      </c>
      <c r="AH1487" s="2" t="s">
        <v>53</v>
      </c>
      <c r="AI1487" s="11"/>
      <c r="AJ1487" s="2" t="s">
        <v>112</v>
      </c>
      <c r="AL1487" s="2"/>
      <c r="AM1487" s="8"/>
      <c r="AO1487" s="2"/>
      <c r="AP1487" s="2" t="s">
        <v>64</v>
      </c>
      <c r="AQ1487" s="2" t="s">
        <v>64</v>
      </c>
      <c r="AR1487" s="2"/>
      <c r="AS1487" s="2"/>
      <c r="AT1487" s="2" t="s">
        <v>53</v>
      </c>
      <c r="AW1487" s="2" t="s">
        <v>53</v>
      </c>
      <c r="AX1487" s="2" t="s">
        <v>67</v>
      </c>
      <c r="AY1487" s="12" t="s">
        <v>64</v>
      </c>
      <c r="BA1487" s="8"/>
    </row>
    <row r="1488" ht="12.75" customHeight="1">
      <c r="A1488" s="2" t="s">
        <v>3585</v>
      </c>
      <c r="B1488" s="2" t="s">
        <v>137</v>
      </c>
      <c r="C1488" s="2">
        <v>2020.0</v>
      </c>
      <c r="D1488" s="8"/>
      <c r="E1488" s="9"/>
      <c r="F1488" s="2" t="s">
        <v>49</v>
      </c>
      <c r="G1488" s="2" t="s">
        <v>101</v>
      </c>
      <c r="H1488" s="2" t="s">
        <v>51</v>
      </c>
      <c r="I1488" s="2" t="s">
        <v>157</v>
      </c>
      <c r="J1488" s="2" t="s">
        <v>157</v>
      </c>
      <c r="K1488" s="2" t="s">
        <v>53</v>
      </c>
      <c r="L1488" s="8" t="s">
        <v>72</v>
      </c>
      <c r="M1488" s="2" t="s">
        <v>635</v>
      </c>
      <c r="N1488" s="2" t="s">
        <v>74</v>
      </c>
      <c r="O1488" s="10" t="s">
        <v>289</v>
      </c>
      <c r="P1488" s="2"/>
      <c r="Q1488" s="2"/>
      <c r="R1488" s="2" t="s">
        <v>76</v>
      </c>
      <c r="S1488" s="2" t="s">
        <v>59</v>
      </c>
      <c r="T1488" s="2" t="s">
        <v>105</v>
      </c>
      <c r="U1488" s="8"/>
      <c r="V1488" s="2" t="s">
        <v>3586</v>
      </c>
      <c r="W1488" s="2" t="s">
        <v>80</v>
      </c>
      <c r="X1488" s="10" t="s">
        <v>242</v>
      </c>
      <c r="Y1488" s="2" t="s">
        <v>58</v>
      </c>
      <c r="Z1488" s="2" t="s">
        <v>62</v>
      </c>
      <c r="AA1488" s="8"/>
      <c r="AB1488" s="2"/>
      <c r="AC1488" s="2" t="s">
        <v>3587</v>
      </c>
      <c r="AD1488" s="8"/>
      <c r="AE1488" s="2" t="s">
        <v>64</v>
      </c>
      <c r="AF1488" s="2" t="s">
        <v>84</v>
      </c>
      <c r="AG1488" s="2" t="s">
        <v>63</v>
      </c>
      <c r="AH1488" s="2" t="s">
        <v>53</v>
      </c>
      <c r="AI1488" s="11"/>
      <c r="AJ1488" s="8" t="s">
        <v>112</v>
      </c>
      <c r="AL1488" s="2"/>
      <c r="AM1488" s="8"/>
      <c r="AO1488" s="2"/>
      <c r="AP1488" s="2" t="s">
        <v>53</v>
      </c>
      <c r="AQ1488" s="2" t="s">
        <v>64</v>
      </c>
      <c r="AR1488" s="2" t="s">
        <v>185</v>
      </c>
      <c r="AS1488" s="2" t="s">
        <v>186</v>
      </c>
      <c r="AT1488" s="2" t="s">
        <v>53</v>
      </c>
      <c r="AW1488" s="2" t="s">
        <v>64</v>
      </c>
      <c r="AX1488" s="2" t="s">
        <v>67</v>
      </c>
      <c r="AY1488" s="12" t="s">
        <v>53</v>
      </c>
      <c r="BA1488" s="8"/>
    </row>
    <row r="1489" ht="12.75" customHeight="1">
      <c r="A1489" s="2" t="s">
        <v>3588</v>
      </c>
      <c r="B1489" s="2" t="s">
        <v>137</v>
      </c>
      <c r="C1489" s="2">
        <v>2020.0</v>
      </c>
      <c r="D1489" s="8"/>
      <c r="E1489" s="9"/>
      <c r="F1489" s="2" t="s">
        <v>209</v>
      </c>
      <c r="G1489" s="2" t="s">
        <v>101</v>
      </c>
      <c r="H1489" s="2" t="s">
        <v>70</v>
      </c>
      <c r="I1489" s="2" t="s">
        <v>92</v>
      </c>
      <c r="J1489" s="2" t="s">
        <v>92</v>
      </c>
      <c r="K1489" s="2" t="s">
        <v>53</v>
      </c>
      <c r="L1489" s="8" t="s">
        <v>72</v>
      </c>
      <c r="M1489" s="2" t="s">
        <v>55</v>
      </c>
      <c r="N1489" s="2" t="s">
        <v>56</v>
      </c>
      <c r="O1489" s="10" t="s">
        <v>368</v>
      </c>
      <c r="P1489" s="2"/>
      <c r="Q1489" s="2"/>
      <c r="R1489" s="2" t="s">
        <v>58</v>
      </c>
      <c r="S1489" s="2" t="s">
        <v>59</v>
      </c>
      <c r="T1489" s="8"/>
      <c r="U1489" s="8"/>
      <c r="V1489" s="2" t="s">
        <v>3589</v>
      </c>
      <c r="W1489" s="2" t="s">
        <v>80</v>
      </c>
      <c r="X1489" s="10" t="s">
        <v>295</v>
      </c>
      <c r="Y1489" s="2" t="s">
        <v>58</v>
      </c>
      <c r="Z1489" s="2" t="s">
        <v>62</v>
      </c>
      <c r="AA1489" s="8"/>
      <c r="AB1489" s="2"/>
      <c r="AC1489" s="2" t="s">
        <v>3590</v>
      </c>
      <c r="AD1489" s="8"/>
      <c r="AE1489" s="2" t="s">
        <v>64</v>
      </c>
      <c r="AF1489" s="2" t="s">
        <v>84</v>
      </c>
      <c r="AG1489" s="2" t="s">
        <v>63</v>
      </c>
      <c r="AH1489" s="2" t="s">
        <v>53</v>
      </c>
      <c r="AI1489" s="11"/>
      <c r="AJ1489" s="2" t="s">
        <v>149</v>
      </c>
      <c r="AL1489" s="2"/>
      <c r="AM1489" s="8"/>
      <c r="AO1489" s="2"/>
      <c r="AP1489" s="2" t="s">
        <v>64</v>
      </c>
      <c r="AQ1489" s="2" t="s">
        <v>64</v>
      </c>
      <c r="AR1489" s="2"/>
      <c r="AS1489" s="2"/>
      <c r="AT1489" s="2" t="s">
        <v>53</v>
      </c>
      <c r="AW1489" s="2" t="s">
        <v>64</v>
      </c>
      <c r="AX1489" s="2" t="s">
        <v>67</v>
      </c>
      <c r="AY1489" s="12" t="s">
        <v>53</v>
      </c>
      <c r="BA1489" s="8"/>
    </row>
    <row r="1490" ht="12.75" customHeight="1">
      <c r="A1490" s="2" t="s">
        <v>1510</v>
      </c>
      <c r="B1490" s="2" t="s">
        <v>137</v>
      </c>
      <c r="C1490" s="2">
        <v>2020.0</v>
      </c>
      <c r="D1490" s="8"/>
      <c r="E1490" s="9"/>
      <c r="F1490" s="2" t="s">
        <v>274</v>
      </c>
      <c r="G1490" s="2" t="s">
        <v>50</v>
      </c>
      <c r="H1490" s="2" t="s">
        <v>70</v>
      </c>
      <c r="I1490" s="2" t="s">
        <v>92</v>
      </c>
      <c r="J1490" s="2" t="s">
        <v>92</v>
      </c>
      <c r="K1490" s="2" t="s">
        <v>53</v>
      </c>
      <c r="L1490" s="8" t="s">
        <v>72</v>
      </c>
      <c r="M1490" s="2" t="s">
        <v>55</v>
      </c>
      <c r="N1490" s="2" t="s">
        <v>74</v>
      </c>
      <c r="O1490" s="10" t="s">
        <v>331</v>
      </c>
      <c r="P1490" s="2"/>
      <c r="Q1490" s="2"/>
      <c r="R1490" s="2" t="s">
        <v>109</v>
      </c>
      <c r="S1490" s="2" t="s">
        <v>59</v>
      </c>
      <c r="T1490" s="8"/>
      <c r="U1490" s="8"/>
      <c r="V1490" s="2" t="s">
        <v>3591</v>
      </c>
      <c r="W1490" s="2" t="s">
        <v>80</v>
      </c>
      <c r="X1490" s="10" t="s">
        <v>216</v>
      </c>
      <c r="Y1490" s="2" t="s">
        <v>58</v>
      </c>
      <c r="Z1490" s="2" t="s">
        <v>62</v>
      </c>
      <c r="AA1490" s="8"/>
      <c r="AB1490" s="2"/>
      <c r="AC1490" s="2" t="s">
        <v>3592</v>
      </c>
      <c r="AD1490" s="8"/>
      <c r="AE1490" s="2" t="s">
        <v>64</v>
      </c>
      <c r="AF1490" s="2" t="s">
        <v>110</v>
      </c>
      <c r="AG1490" s="2" t="s">
        <v>63</v>
      </c>
      <c r="AH1490" s="2" t="s">
        <v>88</v>
      </c>
      <c r="AI1490" s="11" t="s">
        <v>193</v>
      </c>
      <c r="AJ1490" s="2" t="s">
        <v>112</v>
      </c>
      <c r="AL1490" s="2"/>
      <c r="AM1490" s="8"/>
      <c r="AO1490" s="2"/>
      <c r="AP1490" s="2" t="s">
        <v>53</v>
      </c>
      <c r="AQ1490" s="2" t="s">
        <v>64</v>
      </c>
      <c r="AR1490" s="2" t="s">
        <v>185</v>
      </c>
      <c r="AS1490" s="2" t="s">
        <v>186</v>
      </c>
      <c r="AT1490" s="2" t="s">
        <v>53</v>
      </c>
      <c r="AX1490" s="2" t="s">
        <v>67</v>
      </c>
      <c r="AY1490" s="12" t="s">
        <v>53</v>
      </c>
      <c r="BA1490" s="8"/>
    </row>
    <row r="1491" ht="12.75" customHeight="1">
      <c r="A1491" s="2" t="s">
        <v>3593</v>
      </c>
      <c r="B1491" s="2" t="s">
        <v>137</v>
      </c>
      <c r="C1491" s="2">
        <v>2020.0</v>
      </c>
      <c r="D1491" s="8"/>
      <c r="E1491" s="9"/>
      <c r="F1491" s="2" t="s">
        <v>292</v>
      </c>
      <c r="G1491" s="2" t="s">
        <v>101</v>
      </c>
      <c r="H1491" s="2" t="s">
        <v>70</v>
      </c>
      <c r="I1491" s="2" t="s">
        <v>92</v>
      </c>
      <c r="J1491" s="2" t="s">
        <v>92</v>
      </c>
      <c r="K1491" s="2" t="s">
        <v>53</v>
      </c>
      <c r="L1491" s="8" t="s">
        <v>119</v>
      </c>
      <c r="M1491" s="2" t="s">
        <v>181</v>
      </c>
      <c r="N1491" s="2" t="s">
        <v>74</v>
      </c>
      <c r="O1491" s="10" t="s">
        <v>331</v>
      </c>
      <c r="P1491" s="2"/>
      <c r="Q1491" s="2"/>
      <c r="R1491" s="2" t="s">
        <v>109</v>
      </c>
      <c r="S1491" s="2" t="s">
        <v>59</v>
      </c>
      <c r="T1491" s="8"/>
      <c r="U1491" s="8"/>
      <c r="V1491" s="2" t="s">
        <v>3594</v>
      </c>
      <c r="W1491" s="2" t="s">
        <v>80</v>
      </c>
      <c r="X1491" s="10" t="s">
        <v>315</v>
      </c>
      <c r="Y1491" s="2" t="s">
        <v>58</v>
      </c>
      <c r="Z1491" s="2" t="s">
        <v>62</v>
      </c>
      <c r="AA1491" s="2" t="s">
        <v>105</v>
      </c>
      <c r="AB1491" s="2"/>
      <c r="AC1491" s="2" t="s">
        <v>3595</v>
      </c>
      <c r="AD1491" s="8"/>
      <c r="AE1491" s="2" t="s">
        <v>64</v>
      </c>
      <c r="AF1491" s="2" t="s">
        <v>84</v>
      </c>
      <c r="AG1491" s="2" t="s">
        <v>63</v>
      </c>
      <c r="AH1491" s="2" t="s">
        <v>53</v>
      </c>
      <c r="AI1491" s="11"/>
      <c r="AJ1491" s="2" t="s">
        <v>112</v>
      </c>
      <c r="AL1491" s="2"/>
      <c r="AM1491" s="8"/>
      <c r="AO1491" s="2"/>
      <c r="AP1491" s="2" t="s">
        <v>53</v>
      </c>
      <c r="AQ1491" s="2" t="s">
        <v>64</v>
      </c>
      <c r="AR1491" s="2" t="s">
        <v>185</v>
      </c>
      <c r="AS1491" s="2" t="s">
        <v>186</v>
      </c>
      <c r="AT1491" s="2" t="s">
        <v>53</v>
      </c>
      <c r="AW1491" s="2" t="s">
        <v>64</v>
      </c>
      <c r="AX1491" s="2" t="s">
        <v>67</v>
      </c>
      <c r="AY1491" s="12" t="s">
        <v>53</v>
      </c>
      <c r="BA1491" s="8"/>
    </row>
    <row r="1492" ht="12.75" customHeight="1">
      <c r="A1492" s="2" t="s">
        <v>3596</v>
      </c>
      <c r="B1492" s="2" t="s">
        <v>137</v>
      </c>
      <c r="C1492" s="2">
        <v>2020.0</v>
      </c>
      <c r="D1492" s="8"/>
      <c r="E1492" s="9"/>
      <c r="F1492" s="2" t="s">
        <v>389</v>
      </c>
      <c r="G1492" s="2" t="s">
        <v>50</v>
      </c>
      <c r="H1492" s="2" t="s">
        <v>134</v>
      </c>
      <c r="I1492" s="2" t="s">
        <v>92</v>
      </c>
      <c r="J1492" s="2" t="s">
        <v>92</v>
      </c>
      <c r="K1492" s="2" t="s">
        <v>53</v>
      </c>
      <c r="L1492" s="8" t="s">
        <v>72</v>
      </c>
      <c r="M1492" s="2" t="s">
        <v>73</v>
      </c>
      <c r="N1492" s="2" t="s">
        <v>74</v>
      </c>
      <c r="O1492" s="10" t="s">
        <v>331</v>
      </c>
      <c r="P1492" s="2"/>
      <c r="Q1492" s="2"/>
      <c r="R1492" s="2" t="s">
        <v>109</v>
      </c>
      <c r="S1492" s="2" t="s">
        <v>59</v>
      </c>
      <c r="T1492" s="8"/>
      <c r="U1492" s="8"/>
      <c r="V1492" s="2" t="s">
        <v>3597</v>
      </c>
      <c r="W1492" s="2" t="s">
        <v>80</v>
      </c>
      <c r="X1492" s="10" t="s">
        <v>668</v>
      </c>
      <c r="Y1492" s="2" t="s">
        <v>58</v>
      </c>
      <c r="Z1492" s="2" t="s">
        <v>62</v>
      </c>
      <c r="AA1492" s="8"/>
      <c r="AB1492" s="2"/>
      <c r="AC1492" s="2" t="s">
        <v>3598</v>
      </c>
      <c r="AD1492" s="8"/>
      <c r="AE1492" s="2" t="s">
        <v>64</v>
      </c>
      <c r="AF1492" s="2" t="s">
        <v>110</v>
      </c>
      <c r="AG1492" s="2" t="s">
        <v>63</v>
      </c>
      <c r="AH1492" s="2" t="s">
        <v>88</v>
      </c>
      <c r="AI1492" s="11" t="s">
        <v>1067</v>
      </c>
      <c r="AJ1492" s="2" t="s">
        <v>112</v>
      </c>
      <c r="AL1492" s="2"/>
      <c r="AM1492" s="8"/>
      <c r="AO1492" s="2"/>
      <c r="AP1492" s="2" t="s">
        <v>53</v>
      </c>
      <c r="AQ1492" s="2" t="s">
        <v>64</v>
      </c>
      <c r="AR1492" s="2" t="s">
        <v>429</v>
      </c>
      <c r="AS1492" s="2" t="s">
        <v>186</v>
      </c>
      <c r="AT1492" s="2" t="s">
        <v>53</v>
      </c>
      <c r="AU1492" s="2" t="s">
        <v>64</v>
      </c>
      <c r="AW1492" s="2" t="s">
        <v>64</v>
      </c>
      <c r="AX1492" s="2" t="s">
        <v>67</v>
      </c>
      <c r="AY1492" s="12" t="s">
        <v>53</v>
      </c>
      <c r="BA1492" s="8"/>
    </row>
    <row r="1493" ht="12.75" customHeight="1">
      <c r="A1493" s="2" t="s">
        <v>3599</v>
      </c>
      <c r="B1493" s="2" t="s">
        <v>137</v>
      </c>
      <c r="C1493" s="2">
        <v>2020.0</v>
      </c>
      <c r="D1493" s="8"/>
      <c r="E1493" s="9"/>
      <c r="I1493" s="2" t="s">
        <v>92</v>
      </c>
      <c r="J1493" s="2" t="s">
        <v>92</v>
      </c>
      <c r="K1493" s="2" t="s">
        <v>53</v>
      </c>
      <c r="L1493" s="8" t="s">
        <v>72</v>
      </c>
      <c r="M1493" s="2" t="s">
        <v>181</v>
      </c>
      <c r="O1493" s="10" t="s">
        <v>223</v>
      </c>
      <c r="P1493" s="2"/>
      <c r="Q1493" s="2"/>
      <c r="R1493" s="2" t="s">
        <v>109</v>
      </c>
      <c r="S1493" s="2" t="s">
        <v>59</v>
      </c>
      <c r="T1493" s="8"/>
      <c r="U1493" s="8"/>
      <c r="W1493" s="2" t="s">
        <v>80</v>
      </c>
      <c r="X1493" s="10" t="s">
        <v>266</v>
      </c>
      <c r="Y1493" s="2" t="s">
        <v>58</v>
      </c>
      <c r="Z1493" s="2" t="s">
        <v>62</v>
      </c>
      <c r="AA1493" s="8"/>
      <c r="AB1493" s="2"/>
      <c r="AC1493" s="2" t="s">
        <v>3600</v>
      </c>
      <c r="AD1493" s="8"/>
      <c r="AE1493" s="2" t="s">
        <v>64</v>
      </c>
      <c r="AF1493" s="2" t="s">
        <v>110</v>
      </c>
      <c r="AG1493" s="2" t="s">
        <v>63</v>
      </c>
      <c r="AH1493" s="2" t="s">
        <v>88</v>
      </c>
      <c r="AI1493" s="2" t="s">
        <v>205</v>
      </c>
      <c r="AJ1493" s="2" t="s">
        <v>112</v>
      </c>
      <c r="AL1493" s="2"/>
      <c r="AM1493" s="8"/>
      <c r="AO1493" s="2"/>
      <c r="AP1493" s="2" t="s">
        <v>53</v>
      </c>
      <c r="AQ1493" s="2" t="s">
        <v>64</v>
      </c>
      <c r="AR1493" s="2" t="s">
        <v>185</v>
      </c>
      <c r="AS1493" s="2" t="s">
        <v>186</v>
      </c>
      <c r="AT1493" s="2" t="s">
        <v>53</v>
      </c>
      <c r="AU1493" s="2" t="s">
        <v>64</v>
      </c>
      <c r="AX1493" s="2" t="s">
        <v>67</v>
      </c>
      <c r="AY1493" s="12" t="s">
        <v>53</v>
      </c>
      <c r="BA1493" s="8"/>
    </row>
    <row r="1494" ht="12.75" customHeight="1">
      <c r="A1494" s="2" t="s">
        <v>3601</v>
      </c>
      <c r="B1494" s="2" t="s">
        <v>137</v>
      </c>
      <c r="C1494" s="2">
        <v>2020.0</v>
      </c>
      <c r="D1494" s="2" t="s">
        <v>64</v>
      </c>
      <c r="E1494" s="9"/>
      <c r="F1494" s="2" t="s">
        <v>188</v>
      </c>
      <c r="G1494" s="2" t="s">
        <v>101</v>
      </c>
      <c r="H1494" s="2" t="s">
        <v>70</v>
      </c>
      <c r="I1494" s="2" t="s">
        <v>118</v>
      </c>
      <c r="J1494" s="2" t="s">
        <v>118</v>
      </c>
      <c r="K1494" s="2" t="s">
        <v>53</v>
      </c>
      <c r="L1494" s="8" t="s">
        <v>72</v>
      </c>
      <c r="M1494" s="2" t="s">
        <v>181</v>
      </c>
      <c r="N1494" s="2" t="s">
        <v>74</v>
      </c>
      <c r="O1494" s="10" t="s">
        <v>48</v>
      </c>
      <c r="P1494" s="2"/>
      <c r="Q1494" s="2"/>
      <c r="R1494" s="2" t="s">
        <v>109</v>
      </c>
      <c r="S1494" s="2" t="s">
        <v>59</v>
      </c>
      <c r="T1494" s="8"/>
      <c r="U1494" s="8"/>
      <c r="V1494" s="2" t="s">
        <v>3602</v>
      </c>
      <c r="W1494" s="2" t="s">
        <v>80</v>
      </c>
      <c r="X1494" s="10" t="s">
        <v>211</v>
      </c>
      <c r="Y1494" s="2" t="s">
        <v>58</v>
      </c>
      <c r="Z1494" s="2" t="s">
        <v>62</v>
      </c>
      <c r="AA1494" s="8"/>
      <c r="AB1494" s="2" t="s">
        <v>82</v>
      </c>
      <c r="AC1494" s="2" t="s">
        <v>3603</v>
      </c>
      <c r="AD1494" s="8"/>
      <c r="AE1494" s="2" t="s">
        <v>64</v>
      </c>
      <c r="AF1494" s="2" t="s">
        <v>110</v>
      </c>
      <c r="AG1494" s="2" t="s">
        <v>63</v>
      </c>
      <c r="AH1494" s="2" t="s">
        <v>88</v>
      </c>
      <c r="AI1494" s="2" t="s">
        <v>111</v>
      </c>
      <c r="AJ1494" s="2" t="s">
        <v>112</v>
      </c>
      <c r="AL1494" s="2"/>
      <c r="AM1494" s="8"/>
      <c r="AO1494" s="2"/>
      <c r="AP1494" s="2" t="s">
        <v>53</v>
      </c>
      <c r="AQ1494" s="2" t="s">
        <v>64</v>
      </c>
      <c r="AR1494" s="2" t="s">
        <v>185</v>
      </c>
      <c r="AS1494" s="2" t="s">
        <v>186</v>
      </c>
      <c r="AT1494" s="2" t="s">
        <v>53</v>
      </c>
      <c r="AW1494" s="2" t="s">
        <v>64</v>
      </c>
      <c r="AX1494" s="2" t="s">
        <v>67</v>
      </c>
      <c r="AY1494" s="12" t="s">
        <v>53</v>
      </c>
      <c r="BA1494" s="8"/>
    </row>
    <row r="1495" ht="12.75" customHeight="1">
      <c r="A1495" s="2" t="s">
        <v>3604</v>
      </c>
      <c r="B1495" s="2" t="s">
        <v>137</v>
      </c>
      <c r="C1495" s="2">
        <v>2020.0</v>
      </c>
      <c r="D1495" s="8"/>
      <c r="E1495" s="9"/>
      <c r="F1495" s="2" t="s">
        <v>188</v>
      </c>
      <c r="G1495" s="2" t="s">
        <v>50</v>
      </c>
      <c r="H1495" s="2" t="s">
        <v>51</v>
      </c>
      <c r="I1495" s="2" t="s">
        <v>92</v>
      </c>
      <c r="J1495" s="2" t="s">
        <v>92</v>
      </c>
      <c r="K1495" s="2" t="s">
        <v>53</v>
      </c>
      <c r="L1495" s="8" t="s">
        <v>72</v>
      </c>
      <c r="M1495" s="2" t="s">
        <v>55</v>
      </c>
      <c r="N1495" s="2" t="s">
        <v>74</v>
      </c>
      <c r="O1495" s="10" t="s">
        <v>216</v>
      </c>
      <c r="P1495" s="2"/>
      <c r="Q1495" s="2"/>
      <c r="R1495" s="2" t="s">
        <v>58</v>
      </c>
      <c r="S1495" s="2" t="s">
        <v>59</v>
      </c>
      <c r="T1495" s="2" t="s">
        <v>166</v>
      </c>
      <c r="U1495" s="2" t="s">
        <v>78</v>
      </c>
      <c r="V1495" s="2" t="s">
        <v>3605</v>
      </c>
      <c r="W1495" s="2" t="s">
        <v>80</v>
      </c>
      <c r="X1495" s="10" t="s">
        <v>75</v>
      </c>
      <c r="Y1495" s="2" t="s">
        <v>76</v>
      </c>
      <c r="Z1495" s="2" t="s">
        <v>62</v>
      </c>
      <c r="AA1495" s="8"/>
      <c r="AB1495" s="2" t="s">
        <v>82</v>
      </c>
      <c r="AC1495" s="2" t="s">
        <v>3605</v>
      </c>
      <c r="AD1495" s="8"/>
      <c r="AE1495" s="2" t="s">
        <v>64</v>
      </c>
      <c r="AF1495" s="2" t="s">
        <v>110</v>
      </c>
      <c r="AG1495" s="2" t="s">
        <v>63</v>
      </c>
      <c r="AH1495" s="2" t="s">
        <v>88</v>
      </c>
      <c r="AI1495" s="11" t="s">
        <v>1067</v>
      </c>
      <c r="AJ1495" s="2" t="s">
        <v>85</v>
      </c>
      <c r="AL1495" s="2"/>
      <c r="AM1495" s="8"/>
      <c r="AO1495" s="2"/>
      <c r="AP1495" s="2" t="s">
        <v>64</v>
      </c>
      <c r="AQ1495" s="2" t="s">
        <v>64</v>
      </c>
      <c r="AR1495" s="2"/>
      <c r="AS1495" s="2"/>
      <c r="AT1495" s="2" t="s">
        <v>53</v>
      </c>
      <c r="AX1495" s="2" t="s">
        <v>67</v>
      </c>
      <c r="AY1495" s="12" t="s">
        <v>53</v>
      </c>
      <c r="BA1495" s="8"/>
    </row>
    <row r="1496" ht="12.75" customHeight="1">
      <c r="A1496" s="2" t="s">
        <v>3606</v>
      </c>
      <c r="B1496" s="2" t="s">
        <v>137</v>
      </c>
      <c r="C1496" s="2">
        <v>2020.0</v>
      </c>
      <c r="D1496" s="8"/>
      <c r="E1496" s="9"/>
      <c r="H1496" s="2" t="s">
        <v>134</v>
      </c>
      <c r="I1496" s="2" t="s">
        <v>92</v>
      </c>
      <c r="J1496" s="2" t="s">
        <v>92</v>
      </c>
      <c r="K1496" s="2" t="s">
        <v>53</v>
      </c>
      <c r="L1496" s="8" t="s">
        <v>72</v>
      </c>
      <c r="M1496" s="2" t="s">
        <v>181</v>
      </c>
      <c r="N1496" s="2" t="s">
        <v>74</v>
      </c>
      <c r="O1496" s="10" t="s">
        <v>177</v>
      </c>
      <c r="P1496" s="2"/>
      <c r="Q1496" s="2"/>
      <c r="R1496" s="2" t="s">
        <v>109</v>
      </c>
      <c r="S1496" s="2" t="s">
        <v>59</v>
      </c>
      <c r="T1496" s="2" t="s">
        <v>795</v>
      </c>
      <c r="U1496" s="2" t="s">
        <v>78</v>
      </c>
      <c r="V1496" s="2" t="s">
        <v>3607</v>
      </c>
      <c r="W1496" s="2" t="s">
        <v>80</v>
      </c>
      <c r="X1496" s="10" t="s">
        <v>57</v>
      </c>
      <c r="Y1496" s="2" t="s">
        <v>58</v>
      </c>
      <c r="Z1496" s="2" t="s">
        <v>62</v>
      </c>
      <c r="AA1496" s="2" t="s">
        <v>77</v>
      </c>
      <c r="AB1496" s="2" t="s">
        <v>153</v>
      </c>
      <c r="AC1496" s="2" t="s">
        <v>3608</v>
      </c>
      <c r="AD1496" s="8"/>
      <c r="AE1496" s="2" t="s">
        <v>64</v>
      </c>
      <c r="AF1496" s="2" t="s">
        <v>110</v>
      </c>
      <c r="AG1496" s="2" t="s">
        <v>63</v>
      </c>
      <c r="AH1496" s="2" t="s">
        <v>88</v>
      </c>
      <c r="AI1496" s="2" t="s">
        <v>111</v>
      </c>
      <c r="AJ1496" s="2" t="s">
        <v>112</v>
      </c>
      <c r="AL1496" s="2"/>
      <c r="AM1496" s="8"/>
      <c r="AO1496" s="2"/>
      <c r="AP1496" s="2" t="s">
        <v>53</v>
      </c>
      <c r="AQ1496" s="2" t="s">
        <v>64</v>
      </c>
      <c r="AR1496" s="2" t="s">
        <v>185</v>
      </c>
      <c r="AS1496" s="2" t="s">
        <v>186</v>
      </c>
      <c r="AT1496" s="2" t="s">
        <v>53</v>
      </c>
      <c r="AX1496" s="2" t="s">
        <v>67</v>
      </c>
      <c r="AY1496" s="12" t="s">
        <v>53</v>
      </c>
      <c r="BA1496" s="8"/>
    </row>
    <row r="1497" ht="12.75" customHeight="1">
      <c r="A1497" s="2" t="s">
        <v>3609</v>
      </c>
      <c r="B1497" s="2" t="s">
        <v>137</v>
      </c>
      <c r="C1497" s="2">
        <v>2020.0</v>
      </c>
      <c r="D1497" s="8"/>
      <c r="E1497" s="9"/>
      <c r="F1497" s="2" t="s">
        <v>413</v>
      </c>
      <c r="G1497" s="2" t="s">
        <v>101</v>
      </c>
      <c r="H1497" s="2" t="s">
        <v>134</v>
      </c>
      <c r="I1497" s="2" t="s">
        <v>92</v>
      </c>
      <c r="J1497" s="2" t="s">
        <v>92</v>
      </c>
      <c r="K1497" s="2" t="s">
        <v>53</v>
      </c>
      <c r="L1497" s="8" t="s">
        <v>72</v>
      </c>
      <c r="M1497" s="2" t="s">
        <v>181</v>
      </c>
      <c r="N1497" s="2" t="s">
        <v>74</v>
      </c>
      <c r="O1497" s="10" t="s">
        <v>426</v>
      </c>
      <c r="P1497" s="2"/>
      <c r="Q1497" s="2"/>
      <c r="R1497" s="2" t="s">
        <v>109</v>
      </c>
      <c r="S1497" s="2" t="s">
        <v>59</v>
      </c>
      <c r="T1497" s="8"/>
      <c r="U1497" s="8"/>
      <c r="W1497" s="2" t="s">
        <v>80</v>
      </c>
      <c r="X1497" s="10" t="s">
        <v>1158</v>
      </c>
      <c r="Y1497" s="2" t="s">
        <v>148</v>
      </c>
      <c r="Z1497" s="2" t="s">
        <v>62</v>
      </c>
      <c r="AA1497" s="8"/>
      <c r="AB1497" s="2"/>
      <c r="AC1497" s="2" t="s">
        <v>3610</v>
      </c>
      <c r="AD1497" s="8"/>
      <c r="AE1497" s="2" t="s">
        <v>64</v>
      </c>
      <c r="AF1497" s="2" t="s">
        <v>84</v>
      </c>
      <c r="AG1497" s="2" t="s">
        <v>63</v>
      </c>
      <c r="AH1497" s="2" t="s">
        <v>53</v>
      </c>
      <c r="AI1497" s="11"/>
      <c r="AJ1497" s="2" t="s">
        <v>112</v>
      </c>
      <c r="AL1497" s="2" t="s">
        <v>64</v>
      </c>
      <c r="AM1497" s="8" t="s">
        <v>2393</v>
      </c>
      <c r="AN1497" s="8" t="s">
        <v>186</v>
      </c>
      <c r="AO1497" s="2"/>
      <c r="AP1497" s="2" t="s">
        <v>53</v>
      </c>
      <c r="AQ1497" s="2" t="s">
        <v>64</v>
      </c>
      <c r="AR1497" s="2" t="s">
        <v>185</v>
      </c>
      <c r="AS1497" s="2" t="s">
        <v>186</v>
      </c>
      <c r="AT1497" s="2" t="s">
        <v>53</v>
      </c>
      <c r="AX1497" s="2" t="s">
        <v>67</v>
      </c>
      <c r="AY1497" s="12" t="s">
        <v>53</v>
      </c>
      <c r="BA1497" s="8"/>
    </row>
    <row r="1498" ht="12.75" customHeight="1">
      <c r="A1498" s="2" t="s">
        <v>3611</v>
      </c>
      <c r="B1498" s="2" t="s">
        <v>137</v>
      </c>
      <c r="C1498" s="2">
        <v>2020.0</v>
      </c>
      <c r="D1498" s="8"/>
      <c r="E1498" s="9"/>
      <c r="F1498" s="2" t="s">
        <v>405</v>
      </c>
      <c r="I1498" s="2" t="s">
        <v>293</v>
      </c>
      <c r="J1498" s="2" t="s">
        <v>293</v>
      </c>
      <c r="K1498" s="2" t="s">
        <v>53</v>
      </c>
      <c r="L1498" s="8" t="s">
        <v>119</v>
      </c>
      <c r="M1498" s="2" t="s">
        <v>181</v>
      </c>
      <c r="N1498" s="2" t="s">
        <v>74</v>
      </c>
      <c r="O1498" s="10" t="s">
        <v>156</v>
      </c>
      <c r="P1498" s="2"/>
      <c r="Q1498" s="2"/>
      <c r="R1498" s="2" t="s">
        <v>76</v>
      </c>
      <c r="S1498" s="2" t="s">
        <v>59</v>
      </c>
      <c r="T1498" s="2" t="s">
        <v>105</v>
      </c>
      <c r="U1498" s="2" t="s">
        <v>78</v>
      </c>
      <c r="V1498" s="2" t="s">
        <v>3612</v>
      </c>
      <c r="W1498" s="2" t="s">
        <v>80</v>
      </c>
      <c r="X1498" s="10" t="s">
        <v>354</v>
      </c>
      <c r="Y1498" s="2" t="s">
        <v>58</v>
      </c>
      <c r="Z1498" s="2" t="s">
        <v>62</v>
      </c>
      <c r="AA1498" s="2" t="s">
        <v>105</v>
      </c>
      <c r="AB1498" s="2" t="s">
        <v>82</v>
      </c>
      <c r="AC1498" s="2" t="s">
        <v>3613</v>
      </c>
      <c r="AD1498" s="8"/>
      <c r="AE1498" s="2" t="s">
        <v>64</v>
      </c>
      <c r="AF1498" s="2" t="s">
        <v>110</v>
      </c>
      <c r="AG1498" s="2" t="s">
        <v>63</v>
      </c>
      <c r="AH1498" s="2" t="s">
        <v>88</v>
      </c>
      <c r="AI1498" s="2" t="s">
        <v>111</v>
      </c>
      <c r="AJ1498" s="2" t="s">
        <v>112</v>
      </c>
      <c r="AL1498" s="2"/>
      <c r="AM1498" s="8"/>
      <c r="AO1498" s="2"/>
      <c r="AP1498" s="2" t="s">
        <v>53</v>
      </c>
      <c r="AQ1498" s="2" t="s">
        <v>64</v>
      </c>
      <c r="AR1498" s="2" t="s">
        <v>429</v>
      </c>
      <c r="AS1498" s="2" t="s">
        <v>186</v>
      </c>
      <c r="AT1498" s="2" t="s">
        <v>53</v>
      </c>
      <c r="AW1498" s="2" t="s">
        <v>64</v>
      </c>
      <c r="AX1498" s="2" t="s">
        <v>67</v>
      </c>
      <c r="AY1498" s="12" t="s">
        <v>53</v>
      </c>
      <c r="BA1498" s="8"/>
    </row>
    <row r="1499" ht="12.75" customHeight="1">
      <c r="A1499" s="2" t="s">
        <v>3614</v>
      </c>
      <c r="B1499" s="2" t="s">
        <v>137</v>
      </c>
      <c r="C1499" s="2">
        <v>2020.0</v>
      </c>
      <c r="D1499" s="8"/>
      <c r="E1499" s="9"/>
      <c r="F1499" s="2" t="s">
        <v>209</v>
      </c>
      <c r="I1499" s="2" t="s">
        <v>92</v>
      </c>
      <c r="J1499" s="2" t="s">
        <v>92</v>
      </c>
      <c r="K1499" s="2" t="s">
        <v>53</v>
      </c>
      <c r="L1499" s="8" t="s">
        <v>72</v>
      </c>
      <c r="M1499" s="2" t="s">
        <v>635</v>
      </c>
      <c r="N1499" s="2" t="s">
        <v>74</v>
      </c>
      <c r="O1499" s="10" t="s">
        <v>117</v>
      </c>
      <c r="P1499" s="2"/>
      <c r="Q1499" s="2"/>
      <c r="R1499" s="2" t="s">
        <v>76</v>
      </c>
      <c r="S1499" s="2" t="s">
        <v>59</v>
      </c>
      <c r="T1499" s="8"/>
      <c r="U1499" s="8"/>
      <c r="V1499" s="2" t="s">
        <v>3615</v>
      </c>
      <c r="W1499" s="2" t="s">
        <v>80</v>
      </c>
      <c r="X1499" s="10" t="s">
        <v>347</v>
      </c>
      <c r="Y1499" s="2" t="s">
        <v>58</v>
      </c>
      <c r="Z1499" s="2" t="s">
        <v>62</v>
      </c>
      <c r="AA1499" s="8"/>
      <c r="AB1499" s="2"/>
      <c r="AC1499" s="2" t="s">
        <v>3616</v>
      </c>
      <c r="AD1499" s="8"/>
      <c r="AE1499" s="2" t="s">
        <v>64</v>
      </c>
      <c r="AF1499" s="2" t="s">
        <v>84</v>
      </c>
      <c r="AG1499" s="2" t="s">
        <v>63</v>
      </c>
      <c r="AH1499" s="2" t="s">
        <v>53</v>
      </c>
      <c r="AI1499" s="11"/>
      <c r="AJ1499" s="2"/>
      <c r="AL1499" s="2"/>
      <c r="AM1499" s="8"/>
      <c r="AO1499" s="2"/>
      <c r="AP1499" s="2" t="s">
        <v>53</v>
      </c>
      <c r="AQ1499" s="2" t="s">
        <v>64</v>
      </c>
      <c r="AR1499" s="2" t="s">
        <v>185</v>
      </c>
      <c r="AS1499" s="2" t="s">
        <v>186</v>
      </c>
      <c r="AT1499" s="2" t="s">
        <v>53</v>
      </c>
      <c r="AX1499" s="2" t="s">
        <v>67</v>
      </c>
      <c r="AY1499" s="12" t="s">
        <v>53</v>
      </c>
      <c r="BA1499" s="8"/>
    </row>
    <row r="1500" ht="12.75" customHeight="1">
      <c r="A1500" s="2" t="s">
        <v>3617</v>
      </c>
      <c r="B1500" s="2" t="s">
        <v>322</v>
      </c>
      <c r="C1500" s="2">
        <v>2020.0</v>
      </c>
      <c r="D1500" s="8"/>
      <c r="E1500" s="9"/>
      <c r="F1500" s="2" t="s">
        <v>209</v>
      </c>
      <c r="G1500" s="2" t="s">
        <v>101</v>
      </c>
      <c r="H1500" s="2" t="s">
        <v>70</v>
      </c>
      <c r="I1500" s="2" t="s">
        <v>466</v>
      </c>
      <c r="J1500" s="2" t="s">
        <v>466</v>
      </c>
      <c r="K1500" s="2" t="s">
        <v>53</v>
      </c>
      <c r="L1500" s="8" t="s">
        <v>54</v>
      </c>
      <c r="M1500" s="2" t="s">
        <v>55</v>
      </c>
      <c r="N1500" s="2" t="s">
        <v>74</v>
      </c>
      <c r="O1500" s="10" t="s">
        <v>347</v>
      </c>
      <c r="P1500" s="2"/>
      <c r="Q1500" s="2"/>
      <c r="R1500" s="2" t="s">
        <v>58</v>
      </c>
      <c r="S1500" s="2" t="s">
        <v>59</v>
      </c>
      <c r="T1500" s="2" t="s">
        <v>77</v>
      </c>
      <c r="U1500" s="2" t="s">
        <v>78</v>
      </c>
      <c r="V1500" s="2" t="s">
        <v>3618</v>
      </c>
      <c r="W1500" s="2" t="s">
        <v>61</v>
      </c>
      <c r="X1500" s="9"/>
      <c r="Y1500" s="8"/>
      <c r="Z1500" s="2" t="s">
        <v>62</v>
      </c>
      <c r="AA1500" s="8"/>
      <c r="AB1500" s="2"/>
      <c r="AC1500" s="8"/>
      <c r="AD1500" s="8"/>
      <c r="AE1500" s="2" t="s">
        <v>53</v>
      </c>
      <c r="AF1500" s="11"/>
      <c r="AG1500" s="11"/>
      <c r="AH1500" s="2" t="s">
        <v>53</v>
      </c>
      <c r="AI1500" s="11"/>
      <c r="AL1500" s="2" t="s">
        <v>64</v>
      </c>
      <c r="AM1500" s="8" t="s">
        <v>312</v>
      </c>
      <c r="AN1500" s="8" t="s">
        <v>186</v>
      </c>
      <c r="AO1500" s="2" t="s">
        <v>64</v>
      </c>
      <c r="AP1500" s="8"/>
      <c r="AQ1500" s="2" t="s">
        <v>53</v>
      </c>
      <c r="AR1500" s="8"/>
      <c r="AS1500" s="8"/>
      <c r="AX1500" s="2" t="s">
        <v>107</v>
      </c>
      <c r="AY1500" s="14"/>
      <c r="BA1500" s="8"/>
    </row>
    <row r="1501" ht="12.75" customHeight="1">
      <c r="A1501" s="2" t="s">
        <v>3619</v>
      </c>
      <c r="B1501" s="2" t="s">
        <v>322</v>
      </c>
      <c r="C1501" s="2">
        <v>2020.0</v>
      </c>
      <c r="D1501" s="8"/>
      <c r="E1501" s="9"/>
      <c r="F1501" s="2" t="s">
        <v>274</v>
      </c>
      <c r="G1501" s="2" t="s">
        <v>50</v>
      </c>
      <c r="H1501" s="2" t="s">
        <v>51</v>
      </c>
      <c r="I1501" s="2" t="s">
        <v>466</v>
      </c>
      <c r="J1501" s="2" t="s">
        <v>466</v>
      </c>
      <c r="K1501" s="2" t="s">
        <v>64</v>
      </c>
      <c r="L1501" s="8" t="s">
        <v>54</v>
      </c>
      <c r="M1501" s="2" t="s">
        <v>3620</v>
      </c>
      <c r="N1501" s="2" t="s">
        <v>74</v>
      </c>
      <c r="O1501" s="10" t="s">
        <v>237</v>
      </c>
      <c r="P1501" s="2"/>
      <c r="Q1501" s="2"/>
      <c r="R1501" s="2" t="s">
        <v>58</v>
      </c>
      <c r="S1501" s="2" t="s">
        <v>59</v>
      </c>
      <c r="T1501" s="8"/>
      <c r="U1501" s="2" t="s">
        <v>78</v>
      </c>
      <c r="V1501" s="2" t="s">
        <v>3621</v>
      </c>
      <c r="W1501" s="2" t="s">
        <v>61</v>
      </c>
      <c r="X1501" s="9"/>
      <c r="Y1501" s="8"/>
      <c r="Z1501" s="2" t="s">
        <v>62</v>
      </c>
      <c r="AA1501" s="8"/>
      <c r="AB1501" s="2"/>
      <c r="AC1501" s="8"/>
      <c r="AD1501" s="8"/>
      <c r="AE1501" s="2" t="s">
        <v>53</v>
      </c>
      <c r="AF1501" s="11"/>
      <c r="AG1501" s="11"/>
      <c r="AH1501" s="2" t="s">
        <v>53</v>
      </c>
      <c r="AI1501" s="11"/>
      <c r="AJ1501" s="2" t="s">
        <v>1085</v>
      </c>
      <c r="AL1501" s="2" t="s">
        <v>64</v>
      </c>
      <c r="AM1501" s="8"/>
      <c r="AN1501" s="8" t="s">
        <v>106</v>
      </c>
      <c r="AO1501" s="2"/>
      <c r="AP1501" s="2" t="s">
        <v>64</v>
      </c>
      <c r="AQ1501" s="2" t="s">
        <v>64</v>
      </c>
      <c r="AR1501" s="2"/>
      <c r="AS1501" s="2"/>
      <c r="AT1501" s="2" t="s">
        <v>53</v>
      </c>
      <c r="AX1501" s="2" t="s">
        <v>67</v>
      </c>
      <c r="AY1501" s="12" t="s">
        <v>53</v>
      </c>
      <c r="BA1501" s="8"/>
    </row>
    <row r="1502" ht="12.75" customHeight="1">
      <c r="A1502" s="2" t="s">
        <v>3622</v>
      </c>
      <c r="B1502" s="2" t="s">
        <v>322</v>
      </c>
      <c r="C1502" s="2">
        <v>2020.0</v>
      </c>
      <c r="D1502" s="8"/>
      <c r="E1502" s="9"/>
      <c r="F1502" s="2" t="s">
        <v>274</v>
      </c>
      <c r="G1502" s="2" t="s">
        <v>50</v>
      </c>
      <c r="H1502" s="2" t="s">
        <v>70</v>
      </c>
      <c r="I1502" s="2" t="s">
        <v>466</v>
      </c>
      <c r="J1502" s="2" t="s">
        <v>466</v>
      </c>
      <c r="K1502" s="2" t="s">
        <v>53</v>
      </c>
      <c r="L1502" s="8" t="s">
        <v>54</v>
      </c>
      <c r="M1502" s="2" t="s">
        <v>55</v>
      </c>
      <c r="N1502" s="2" t="s">
        <v>74</v>
      </c>
      <c r="O1502" s="10" t="s">
        <v>216</v>
      </c>
      <c r="P1502" s="2"/>
      <c r="Q1502" s="2"/>
      <c r="R1502" s="2" t="s">
        <v>58</v>
      </c>
      <c r="S1502" s="2" t="s">
        <v>59</v>
      </c>
      <c r="T1502" s="2" t="s">
        <v>166</v>
      </c>
      <c r="U1502" s="8"/>
      <c r="V1502" s="2" t="s">
        <v>3623</v>
      </c>
      <c r="W1502" s="2" t="s">
        <v>61</v>
      </c>
      <c r="X1502" s="9"/>
      <c r="Y1502" s="8"/>
      <c r="Z1502" s="2" t="s">
        <v>62</v>
      </c>
      <c r="AA1502" s="8"/>
      <c r="AB1502" s="2"/>
      <c r="AC1502" s="8"/>
      <c r="AD1502" s="8"/>
      <c r="AE1502" s="2" t="s">
        <v>53</v>
      </c>
      <c r="AF1502" s="11"/>
      <c r="AG1502" s="11"/>
      <c r="AH1502" s="2" t="s">
        <v>53</v>
      </c>
      <c r="AI1502" s="11"/>
      <c r="AL1502" s="2" t="s">
        <v>64</v>
      </c>
      <c r="AM1502" s="8"/>
      <c r="AN1502" s="8" t="s">
        <v>106</v>
      </c>
      <c r="AO1502" s="2"/>
      <c r="AP1502" s="2" t="s">
        <v>53</v>
      </c>
      <c r="AQ1502" s="2" t="s">
        <v>64</v>
      </c>
      <c r="AR1502" s="2" t="s">
        <v>213</v>
      </c>
      <c r="AS1502" s="2" t="s">
        <v>114</v>
      </c>
      <c r="AT1502" s="2" t="s">
        <v>53</v>
      </c>
      <c r="AX1502" s="2" t="s">
        <v>67</v>
      </c>
      <c r="AY1502" s="12" t="s">
        <v>53</v>
      </c>
      <c r="BA1502" s="8"/>
    </row>
    <row r="1503" ht="12.75" customHeight="1">
      <c r="A1503" s="2" t="s">
        <v>3624</v>
      </c>
      <c r="B1503" s="2" t="s">
        <v>322</v>
      </c>
      <c r="C1503" s="2">
        <v>2020.0</v>
      </c>
      <c r="D1503" s="8"/>
      <c r="E1503" s="9"/>
      <c r="F1503" s="2" t="s">
        <v>292</v>
      </c>
      <c r="G1503" s="2" t="s">
        <v>50</v>
      </c>
      <c r="H1503" s="2" t="s">
        <v>70</v>
      </c>
      <c r="I1503" s="2" t="s">
        <v>466</v>
      </c>
      <c r="J1503" s="2" t="s">
        <v>466</v>
      </c>
      <c r="K1503" s="2" t="s">
        <v>53</v>
      </c>
      <c r="L1503" s="8" t="s">
        <v>119</v>
      </c>
      <c r="M1503" s="2" t="s">
        <v>73</v>
      </c>
      <c r="N1503" s="2" t="s">
        <v>74</v>
      </c>
      <c r="O1503" s="10" t="s">
        <v>256</v>
      </c>
      <c r="P1503" s="2"/>
      <c r="Q1503" s="2"/>
      <c r="R1503" s="2" t="s">
        <v>58</v>
      </c>
      <c r="S1503" s="2" t="s">
        <v>59</v>
      </c>
      <c r="T1503" s="8"/>
      <c r="U1503" s="8"/>
      <c r="V1503" s="2" t="s">
        <v>3625</v>
      </c>
      <c r="W1503" s="2" t="s">
        <v>61</v>
      </c>
      <c r="X1503" s="9"/>
      <c r="Y1503" s="8"/>
      <c r="Z1503" s="2" t="s">
        <v>62</v>
      </c>
      <c r="AA1503" s="8"/>
      <c r="AB1503" s="2"/>
      <c r="AC1503" s="8"/>
      <c r="AD1503" s="8"/>
      <c r="AE1503" s="2" t="s">
        <v>53</v>
      </c>
      <c r="AF1503" s="11"/>
      <c r="AG1503" s="11"/>
      <c r="AH1503" s="2" t="s">
        <v>53</v>
      </c>
      <c r="AI1503" s="11"/>
      <c r="AL1503" s="2"/>
      <c r="AM1503" s="8"/>
      <c r="AO1503" s="2"/>
      <c r="AP1503" s="2" t="s">
        <v>64</v>
      </c>
      <c r="AQ1503" s="2" t="s">
        <v>64</v>
      </c>
      <c r="AR1503" s="2"/>
      <c r="AS1503" s="2"/>
      <c r="AT1503" s="2" t="s">
        <v>53</v>
      </c>
      <c r="AX1503" s="2" t="s">
        <v>67</v>
      </c>
      <c r="AY1503" s="12" t="s">
        <v>53</v>
      </c>
      <c r="BA1503" s="8"/>
    </row>
    <row r="1504" ht="12.75" customHeight="1">
      <c r="A1504" s="2" t="s">
        <v>3626</v>
      </c>
      <c r="B1504" s="2" t="s">
        <v>322</v>
      </c>
      <c r="C1504" s="2">
        <v>2020.0</v>
      </c>
      <c r="D1504" s="8"/>
      <c r="E1504" s="9"/>
      <c r="F1504" s="2" t="s">
        <v>292</v>
      </c>
      <c r="G1504" s="2" t="s">
        <v>50</v>
      </c>
      <c r="H1504" s="2" t="s">
        <v>134</v>
      </c>
      <c r="I1504" s="2" t="s">
        <v>466</v>
      </c>
      <c r="J1504" s="2" t="s">
        <v>466</v>
      </c>
      <c r="K1504" s="2" t="s">
        <v>53</v>
      </c>
      <c r="L1504" s="8" t="s">
        <v>54</v>
      </c>
      <c r="M1504" s="2" t="s">
        <v>55</v>
      </c>
      <c r="N1504" s="2" t="s">
        <v>74</v>
      </c>
      <c r="O1504" s="10" t="s">
        <v>86</v>
      </c>
      <c r="P1504" s="2" t="s">
        <v>58</v>
      </c>
      <c r="Q1504" s="2" t="s">
        <v>62</v>
      </c>
      <c r="R1504" s="2"/>
      <c r="S1504" s="2"/>
      <c r="T1504" s="2" t="s">
        <v>77</v>
      </c>
      <c r="U1504" s="2" t="s">
        <v>78</v>
      </c>
      <c r="V1504" s="2" t="s">
        <v>3627</v>
      </c>
      <c r="W1504" s="2" t="s">
        <v>80</v>
      </c>
      <c r="X1504" s="10" t="s">
        <v>117</v>
      </c>
      <c r="Y1504" s="2" t="s">
        <v>76</v>
      </c>
      <c r="Z1504" s="2" t="s">
        <v>62</v>
      </c>
      <c r="AA1504" s="8"/>
      <c r="AB1504" s="2"/>
      <c r="AC1504" s="2" t="s">
        <v>3628</v>
      </c>
      <c r="AD1504" s="8"/>
      <c r="AE1504" s="2" t="s">
        <v>53</v>
      </c>
      <c r="AF1504" s="11"/>
      <c r="AG1504" s="11"/>
      <c r="AH1504" s="2" t="s">
        <v>53</v>
      </c>
      <c r="AI1504" s="11"/>
      <c r="AK1504" s="8" t="s">
        <v>98</v>
      </c>
      <c r="AL1504" s="2"/>
      <c r="AM1504" s="8"/>
      <c r="AO1504" s="2"/>
      <c r="AP1504" s="2" t="s">
        <v>53</v>
      </c>
      <c r="AQ1504" s="2" t="s">
        <v>64</v>
      </c>
      <c r="AR1504" s="2" t="s">
        <v>213</v>
      </c>
      <c r="AS1504" s="2" t="s">
        <v>114</v>
      </c>
      <c r="AT1504" s="2" t="s">
        <v>53</v>
      </c>
      <c r="AW1504" s="2" t="s">
        <v>64</v>
      </c>
      <c r="AX1504" s="2" t="s">
        <v>67</v>
      </c>
      <c r="AY1504" s="12" t="s">
        <v>53</v>
      </c>
      <c r="BA1504" s="8"/>
    </row>
    <row r="1505" ht="12.75" customHeight="1">
      <c r="A1505" s="2" t="s">
        <v>3629</v>
      </c>
      <c r="B1505" s="2" t="s">
        <v>322</v>
      </c>
      <c r="C1505" s="2">
        <v>2020.0</v>
      </c>
      <c r="D1505" s="8"/>
      <c r="E1505" s="9"/>
      <c r="F1505" s="2" t="s">
        <v>389</v>
      </c>
      <c r="G1505" s="2" t="s">
        <v>50</v>
      </c>
      <c r="H1505" s="2" t="s">
        <v>70</v>
      </c>
      <c r="I1505" s="2" t="s">
        <v>466</v>
      </c>
      <c r="J1505" s="2" t="s">
        <v>466</v>
      </c>
      <c r="K1505" s="2" t="s">
        <v>53</v>
      </c>
      <c r="L1505" s="8" t="s">
        <v>54</v>
      </c>
      <c r="M1505" s="2" t="s">
        <v>181</v>
      </c>
      <c r="N1505" s="2" t="s">
        <v>74</v>
      </c>
      <c r="O1505" s="10" t="s">
        <v>190</v>
      </c>
      <c r="P1505" s="2"/>
      <c r="Q1505" s="2"/>
      <c r="R1505" s="2" t="s">
        <v>76</v>
      </c>
      <c r="S1505" s="2" t="s">
        <v>59</v>
      </c>
      <c r="T1505" s="2" t="s">
        <v>77</v>
      </c>
      <c r="U1505" s="2" t="s">
        <v>78</v>
      </c>
      <c r="V1505" s="2" t="s">
        <v>3630</v>
      </c>
      <c r="W1505" s="2" t="s">
        <v>61</v>
      </c>
      <c r="X1505" s="9"/>
      <c r="Y1505" s="8"/>
      <c r="Z1505" s="2" t="s">
        <v>62</v>
      </c>
      <c r="AA1505" s="8"/>
      <c r="AB1505" s="2"/>
      <c r="AC1505" s="8"/>
      <c r="AD1505" s="8"/>
      <c r="AE1505" s="2" t="s">
        <v>53</v>
      </c>
      <c r="AF1505" s="11"/>
      <c r="AG1505" s="11"/>
      <c r="AH1505" s="2" t="s">
        <v>53</v>
      </c>
      <c r="AI1505" s="11"/>
      <c r="AK1505" s="8" t="s">
        <v>98</v>
      </c>
      <c r="AL1505" s="2" t="s">
        <v>64</v>
      </c>
      <c r="AM1505" s="8" t="s">
        <v>305</v>
      </c>
      <c r="AN1505" s="8" t="s">
        <v>186</v>
      </c>
      <c r="AO1505" s="2"/>
      <c r="AP1505" s="2" t="s">
        <v>64</v>
      </c>
      <c r="AQ1505" s="2" t="s">
        <v>64</v>
      </c>
      <c r="AR1505" s="2"/>
      <c r="AS1505" s="2"/>
      <c r="AT1505" s="2" t="s">
        <v>53</v>
      </c>
      <c r="AX1505" s="2" t="s">
        <v>67</v>
      </c>
      <c r="AY1505" s="12" t="s">
        <v>53</v>
      </c>
      <c r="BA1505" s="8"/>
    </row>
    <row r="1506" ht="12.75" customHeight="1">
      <c r="A1506" s="2" t="s">
        <v>3631</v>
      </c>
      <c r="B1506" s="2" t="s">
        <v>322</v>
      </c>
      <c r="C1506" s="2">
        <v>2020.0</v>
      </c>
      <c r="D1506" s="2"/>
      <c r="E1506" s="9"/>
      <c r="F1506" s="2" t="s">
        <v>516</v>
      </c>
      <c r="G1506" s="2" t="s">
        <v>50</v>
      </c>
      <c r="H1506" s="2" t="s">
        <v>70</v>
      </c>
      <c r="I1506" s="2" t="s">
        <v>466</v>
      </c>
      <c r="J1506" s="2" t="s">
        <v>466</v>
      </c>
      <c r="K1506" s="2" t="s">
        <v>53</v>
      </c>
      <c r="L1506" s="8" t="s">
        <v>72</v>
      </c>
      <c r="M1506" s="2" t="s">
        <v>55</v>
      </c>
      <c r="N1506" s="2" t="s">
        <v>335</v>
      </c>
      <c r="O1506" s="10" t="s">
        <v>103</v>
      </c>
      <c r="P1506" s="2"/>
      <c r="Q1506" s="2"/>
      <c r="R1506" s="2" t="s">
        <v>58</v>
      </c>
      <c r="S1506" s="2" t="s">
        <v>59</v>
      </c>
      <c r="T1506" s="2" t="s">
        <v>77</v>
      </c>
      <c r="U1506" s="2" t="s">
        <v>78</v>
      </c>
      <c r="V1506" s="2" t="s">
        <v>3632</v>
      </c>
      <c r="W1506" s="2" t="s">
        <v>80</v>
      </c>
      <c r="X1506" s="10" t="s">
        <v>69</v>
      </c>
      <c r="Y1506" s="2" t="s">
        <v>58</v>
      </c>
      <c r="Z1506" s="2" t="s">
        <v>62</v>
      </c>
      <c r="AA1506" s="8"/>
      <c r="AB1506" s="2"/>
      <c r="AC1506" s="2" t="s">
        <v>3633</v>
      </c>
      <c r="AD1506" s="8"/>
      <c r="AE1506" s="2" t="s">
        <v>64</v>
      </c>
      <c r="AF1506" s="2" t="s">
        <v>97</v>
      </c>
      <c r="AG1506" s="2" t="s">
        <v>88</v>
      </c>
      <c r="AH1506" s="2" t="s">
        <v>53</v>
      </c>
      <c r="AI1506" s="11"/>
      <c r="AK1506" s="8" t="s">
        <v>98</v>
      </c>
      <c r="AL1506" s="2" t="s">
        <v>64</v>
      </c>
      <c r="AM1506" s="8"/>
      <c r="AN1506" s="8" t="s">
        <v>106</v>
      </c>
      <c r="AO1506" s="2"/>
      <c r="AP1506" s="2" t="s">
        <v>64</v>
      </c>
      <c r="AQ1506" s="2" t="s">
        <v>64</v>
      </c>
      <c r="AR1506" s="2"/>
      <c r="AS1506" s="2"/>
      <c r="AT1506" s="2" t="s">
        <v>53</v>
      </c>
      <c r="AW1506" s="2" t="s">
        <v>64</v>
      </c>
      <c r="AX1506" s="2" t="s">
        <v>67</v>
      </c>
      <c r="AY1506" s="12" t="s">
        <v>53</v>
      </c>
      <c r="AZ1506" s="2"/>
      <c r="BA1506" s="8"/>
    </row>
    <row r="1507" ht="12.75" customHeight="1">
      <c r="A1507" s="2" t="s">
        <v>3634</v>
      </c>
      <c r="B1507" s="2" t="s">
        <v>322</v>
      </c>
      <c r="C1507" s="2">
        <v>2020.0</v>
      </c>
      <c r="D1507" s="8"/>
      <c r="E1507" s="9"/>
      <c r="F1507" s="2" t="s">
        <v>405</v>
      </c>
      <c r="G1507" s="2" t="s">
        <v>50</v>
      </c>
      <c r="H1507" s="2" t="s">
        <v>70</v>
      </c>
      <c r="I1507" s="2" t="s">
        <v>466</v>
      </c>
      <c r="J1507" s="2" t="s">
        <v>466</v>
      </c>
      <c r="K1507" s="2" t="s">
        <v>53</v>
      </c>
      <c r="L1507" s="8" t="s">
        <v>54</v>
      </c>
      <c r="M1507" s="2" t="s">
        <v>55</v>
      </c>
      <c r="N1507" s="2" t="s">
        <v>74</v>
      </c>
      <c r="O1507" s="10" t="s">
        <v>327</v>
      </c>
      <c r="P1507" s="2"/>
      <c r="Q1507" s="2"/>
      <c r="R1507" s="2" t="s">
        <v>58</v>
      </c>
      <c r="S1507" s="2" t="s">
        <v>59</v>
      </c>
      <c r="T1507" s="2" t="s">
        <v>105</v>
      </c>
      <c r="U1507" s="2" t="s">
        <v>78</v>
      </c>
      <c r="V1507" s="2" t="s">
        <v>3635</v>
      </c>
      <c r="W1507" s="2" t="s">
        <v>61</v>
      </c>
      <c r="X1507" s="9"/>
      <c r="Y1507" s="8"/>
      <c r="Z1507" s="2" t="s">
        <v>62</v>
      </c>
      <c r="AA1507" s="8"/>
      <c r="AB1507" s="2"/>
      <c r="AC1507" s="8"/>
      <c r="AD1507" s="8"/>
      <c r="AE1507" s="2" t="s">
        <v>53</v>
      </c>
      <c r="AF1507" s="11"/>
      <c r="AG1507" s="11"/>
      <c r="AH1507" s="2" t="s">
        <v>53</v>
      </c>
      <c r="AI1507" s="11"/>
      <c r="AK1507" s="8" t="s">
        <v>98</v>
      </c>
      <c r="AL1507" s="2"/>
      <c r="AM1507" s="8"/>
      <c r="AO1507" s="2"/>
      <c r="AP1507" s="2" t="s">
        <v>64</v>
      </c>
      <c r="AQ1507" s="2" t="s">
        <v>64</v>
      </c>
      <c r="AR1507" s="2" t="s">
        <v>113</v>
      </c>
      <c r="AS1507" s="2" t="s">
        <v>114</v>
      </c>
      <c r="AT1507" s="2" t="s">
        <v>53</v>
      </c>
      <c r="AX1507" s="2" t="s">
        <v>67</v>
      </c>
      <c r="AY1507" s="12" t="s">
        <v>53</v>
      </c>
      <c r="BA1507" s="8"/>
    </row>
    <row r="1508" ht="12.75" customHeight="1">
      <c r="A1508" s="2" t="s">
        <v>3636</v>
      </c>
      <c r="B1508" s="2" t="s">
        <v>322</v>
      </c>
      <c r="C1508" s="2">
        <v>2020.0</v>
      </c>
      <c r="D1508" s="8"/>
      <c r="E1508" s="9"/>
      <c r="F1508" s="2" t="s">
        <v>405</v>
      </c>
      <c r="G1508" s="2" t="s">
        <v>101</v>
      </c>
      <c r="H1508" s="2" t="s">
        <v>70</v>
      </c>
      <c r="I1508" s="2" t="s">
        <v>466</v>
      </c>
      <c r="J1508" s="2" t="s">
        <v>466</v>
      </c>
      <c r="K1508" s="2" t="s">
        <v>53</v>
      </c>
      <c r="L1508" s="2" t="s">
        <v>54</v>
      </c>
      <c r="M1508" s="2" t="s">
        <v>181</v>
      </c>
      <c r="N1508" s="2" t="s">
        <v>74</v>
      </c>
      <c r="O1508" s="10" t="s">
        <v>190</v>
      </c>
      <c r="P1508" s="2"/>
      <c r="Q1508" s="2"/>
      <c r="R1508" s="2" t="s">
        <v>76</v>
      </c>
      <c r="S1508" s="2" t="s">
        <v>59</v>
      </c>
      <c r="T1508" s="2" t="s">
        <v>77</v>
      </c>
      <c r="U1508" s="2" t="s">
        <v>78</v>
      </c>
      <c r="V1508" s="2" t="s">
        <v>3637</v>
      </c>
      <c r="W1508" s="2" t="s">
        <v>61</v>
      </c>
      <c r="X1508" s="9"/>
      <c r="Y1508" s="8"/>
      <c r="Z1508" s="2" t="s">
        <v>62</v>
      </c>
      <c r="AA1508" s="8"/>
      <c r="AB1508" s="2"/>
      <c r="AC1508" s="8"/>
      <c r="AD1508" s="8"/>
      <c r="AE1508" s="2" t="s">
        <v>53</v>
      </c>
      <c r="AF1508" s="11"/>
      <c r="AG1508" s="11"/>
      <c r="AH1508" s="2" t="s">
        <v>53</v>
      </c>
      <c r="AI1508" s="11"/>
      <c r="AK1508" s="8" t="s">
        <v>98</v>
      </c>
      <c r="AL1508" s="2"/>
      <c r="AM1508" s="8"/>
      <c r="AO1508" s="2"/>
      <c r="AP1508" s="2" t="s">
        <v>64</v>
      </c>
      <c r="AQ1508" s="2" t="s">
        <v>64</v>
      </c>
      <c r="AR1508" s="2"/>
      <c r="AS1508" s="2"/>
      <c r="AT1508" s="2" t="s">
        <v>53</v>
      </c>
      <c r="AX1508" s="2" t="s">
        <v>67</v>
      </c>
      <c r="AY1508" s="12" t="s">
        <v>53</v>
      </c>
      <c r="BA1508" s="8"/>
    </row>
    <row r="1509" ht="12.75" customHeight="1">
      <c r="A1509" s="2" t="s">
        <v>3638</v>
      </c>
      <c r="B1509" s="2" t="s">
        <v>322</v>
      </c>
      <c r="C1509" s="2">
        <v>2020.0</v>
      </c>
      <c r="D1509" s="8"/>
      <c r="E1509" s="9"/>
      <c r="F1509" s="2" t="s">
        <v>405</v>
      </c>
      <c r="G1509" s="2" t="s">
        <v>50</v>
      </c>
      <c r="H1509" s="2" t="s">
        <v>70</v>
      </c>
      <c r="I1509" s="2" t="s">
        <v>466</v>
      </c>
      <c r="J1509" s="2" t="s">
        <v>466</v>
      </c>
      <c r="K1509" s="2" t="s">
        <v>53</v>
      </c>
      <c r="L1509" s="2" t="s">
        <v>54</v>
      </c>
      <c r="M1509" s="2" t="s">
        <v>73</v>
      </c>
      <c r="N1509" s="2" t="s">
        <v>74</v>
      </c>
      <c r="O1509" s="10" t="s">
        <v>75</v>
      </c>
      <c r="P1509" s="2"/>
      <c r="Q1509" s="2"/>
      <c r="R1509" s="2" t="s">
        <v>76</v>
      </c>
      <c r="S1509" s="2" t="s">
        <v>59</v>
      </c>
      <c r="T1509" s="8"/>
      <c r="U1509" s="8"/>
      <c r="V1509" s="2" t="s">
        <v>3639</v>
      </c>
      <c r="W1509" s="2" t="s">
        <v>61</v>
      </c>
      <c r="X1509" s="9"/>
      <c r="Y1509" s="8"/>
      <c r="Z1509" s="2" t="s">
        <v>62</v>
      </c>
      <c r="AA1509" s="8"/>
      <c r="AB1509" s="2"/>
      <c r="AC1509" s="8"/>
      <c r="AD1509" s="8"/>
      <c r="AE1509" s="2" t="s">
        <v>53</v>
      </c>
      <c r="AF1509" s="11"/>
      <c r="AG1509" s="11"/>
      <c r="AH1509" s="2" t="s">
        <v>53</v>
      </c>
      <c r="AI1509" s="11"/>
      <c r="AL1509" s="2" t="s">
        <v>64</v>
      </c>
      <c r="AM1509" s="8" t="s">
        <v>312</v>
      </c>
      <c r="AN1509" s="8" t="s">
        <v>186</v>
      </c>
      <c r="AO1509" s="2"/>
      <c r="AP1509" s="2" t="s">
        <v>64</v>
      </c>
      <c r="AQ1509" s="2" t="s">
        <v>64</v>
      </c>
      <c r="AR1509" s="2"/>
      <c r="AS1509" s="2"/>
      <c r="AT1509" s="2" t="s">
        <v>53</v>
      </c>
      <c r="AX1509" s="2" t="s">
        <v>67</v>
      </c>
      <c r="AY1509" s="12" t="s">
        <v>53</v>
      </c>
      <c r="BA1509" s="8"/>
    </row>
    <row r="1510" ht="12.75" customHeight="1">
      <c r="A1510" s="2" t="s">
        <v>3640</v>
      </c>
      <c r="B1510" s="2" t="s">
        <v>322</v>
      </c>
      <c r="C1510" s="2">
        <v>2020.0</v>
      </c>
      <c r="D1510" s="8"/>
      <c r="E1510" s="9"/>
      <c r="F1510" s="2" t="s">
        <v>630</v>
      </c>
      <c r="G1510" s="2" t="s">
        <v>50</v>
      </c>
      <c r="H1510" s="2" t="s">
        <v>91</v>
      </c>
      <c r="I1510" s="2" t="s">
        <v>466</v>
      </c>
      <c r="J1510" s="2" t="s">
        <v>466</v>
      </c>
      <c r="K1510" s="2" t="s">
        <v>53</v>
      </c>
      <c r="L1510" s="8" t="s">
        <v>72</v>
      </c>
      <c r="M1510" s="2" t="s">
        <v>55</v>
      </c>
      <c r="N1510" s="2" t="s">
        <v>74</v>
      </c>
      <c r="O1510" s="10" t="s">
        <v>103</v>
      </c>
      <c r="P1510" s="2" t="s">
        <v>58</v>
      </c>
      <c r="Q1510" s="2" t="s">
        <v>62</v>
      </c>
      <c r="R1510" s="2"/>
      <c r="S1510" s="2"/>
      <c r="T1510" s="8"/>
      <c r="U1510" s="8"/>
      <c r="V1510" s="2" t="s">
        <v>3641</v>
      </c>
      <c r="W1510" s="2" t="s">
        <v>80</v>
      </c>
      <c r="X1510" s="10" t="s">
        <v>128</v>
      </c>
      <c r="Y1510" s="2" t="s">
        <v>58</v>
      </c>
      <c r="Z1510" s="2" t="s">
        <v>62</v>
      </c>
      <c r="AA1510" s="8"/>
      <c r="AB1510" s="2"/>
      <c r="AC1510" s="2" t="s">
        <v>3642</v>
      </c>
      <c r="AD1510" s="8"/>
      <c r="AE1510" s="2" t="s">
        <v>53</v>
      </c>
      <c r="AF1510" s="11"/>
      <c r="AG1510" s="11"/>
      <c r="AH1510" s="2" t="s">
        <v>53</v>
      </c>
      <c r="AI1510" s="11"/>
      <c r="AL1510" s="2"/>
      <c r="AM1510" s="8"/>
      <c r="AO1510" s="2"/>
      <c r="AP1510" s="2" t="s">
        <v>53</v>
      </c>
      <c r="AQ1510" s="2" t="s">
        <v>64</v>
      </c>
      <c r="AR1510" s="2" t="s">
        <v>213</v>
      </c>
      <c r="AS1510" s="2" t="s">
        <v>114</v>
      </c>
      <c r="AT1510" s="2" t="s">
        <v>53</v>
      </c>
      <c r="AW1510" s="2" t="s">
        <v>64</v>
      </c>
      <c r="AX1510" s="2" t="s">
        <v>67</v>
      </c>
      <c r="AY1510" s="12" t="s">
        <v>53</v>
      </c>
      <c r="BA1510" s="8"/>
    </row>
    <row r="1511" ht="12.75" customHeight="1">
      <c r="A1511" s="2" t="s">
        <v>3643</v>
      </c>
      <c r="B1511" s="2" t="s">
        <v>322</v>
      </c>
      <c r="C1511" s="2">
        <v>2020.0</v>
      </c>
      <c r="D1511" s="8"/>
      <c r="E1511" s="9"/>
      <c r="F1511" s="2" t="s">
        <v>209</v>
      </c>
      <c r="G1511" s="2" t="s">
        <v>50</v>
      </c>
      <c r="H1511" s="2" t="s">
        <v>70</v>
      </c>
      <c r="I1511" s="2" t="s">
        <v>202</v>
      </c>
      <c r="J1511" s="2" t="s">
        <v>202</v>
      </c>
      <c r="K1511" s="2" t="s">
        <v>53</v>
      </c>
      <c r="L1511" s="8" t="s">
        <v>72</v>
      </c>
      <c r="M1511" s="2" t="s">
        <v>1313</v>
      </c>
      <c r="N1511" s="2" t="s">
        <v>56</v>
      </c>
      <c r="O1511" s="10" t="s">
        <v>48</v>
      </c>
      <c r="P1511" s="2"/>
      <c r="Q1511" s="2"/>
      <c r="R1511" s="2" t="s">
        <v>109</v>
      </c>
      <c r="S1511" s="2" t="s">
        <v>59</v>
      </c>
      <c r="T1511" s="8"/>
      <c r="U1511" s="8"/>
      <c r="V1511" s="2" t="s">
        <v>3644</v>
      </c>
      <c r="W1511" s="2" t="s">
        <v>80</v>
      </c>
      <c r="X1511" s="10" t="s">
        <v>256</v>
      </c>
      <c r="Y1511" s="2" t="s">
        <v>58</v>
      </c>
      <c r="Z1511" s="2" t="s">
        <v>62</v>
      </c>
      <c r="AA1511" s="2" t="s">
        <v>105</v>
      </c>
      <c r="AB1511" s="2" t="s">
        <v>153</v>
      </c>
      <c r="AC1511" s="2" t="s">
        <v>3645</v>
      </c>
      <c r="AD1511" s="8"/>
      <c r="AE1511" s="2" t="s">
        <v>64</v>
      </c>
      <c r="AF1511" s="2" t="s">
        <v>110</v>
      </c>
      <c r="AG1511" s="2" t="s">
        <v>63</v>
      </c>
      <c r="AH1511" s="2" t="s">
        <v>88</v>
      </c>
      <c r="AI1511" s="11" t="s">
        <v>1067</v>
      </c>
      <c r="AJ1511" s="2" t="s">
        <v>112</v>
      </c>
      <c r="AL1511" s="2"/>
      <c r="AM1511" s="8"/>
      <c r="AO1511" s="2"/>
      <c r="AP1511" s="2" t="s">
        <v>53</v>
      </c>
      <c r="AQ1511" s="2" t="s">
        <v>64</v>
      </c>
      <c r="AR1511" s="2" t="s">
        <v>2560</v>
      </c>
      <c r="AS1511" s="2" t="s">
        <v>186</v>
      </c>
      <c r="AT1511" s="2" t="s">
        <v>53</v>
      </c>
      <c r="AX1511" s="2" t="s">
        <v>67</v>
      </c>
      <c r="AY1511" s="12" t="s">
        <v>53</v>
      </c>
      <c r="BA1511" s="8"/>
    </row>
    <row r="1512" ht="12.75" customHeight="1">
      <c r="A1512" s="2" t="s">
        <v>3646</v>
      </c>
      <c r="B1512" s="2" t="s">
        <v>322</v>
      </c>
      <c r="C1512" s="2">
        <v>2020.0</v>
      </c>
      <c r="D1512" s="8"/>
      <c r="E1512" s="9"/>
      <c r="F1512" s="2" t="s">
        <v>274</v>
      </c>
      <c r="I1512" s="2" t="s">
        <v>466</v>
      </c>
      <c r="J1512" s="2" t="s">
        <v>466</v>
      </c>
      <c r="K1512" s="2" t="s">
        <v>53</v>
      </c>
      <c r="L1512" s="8" t="s">
        <v>72</v>
      </c>
      <c r="M1512" s="2" t="s">
        <v>1060</v>
      </c>
      <c r="N1512" s="2" t="s">
        <v>74</v>
      </c>
      <c r="O1512" s="10" t="s">
        <v>331</v>
      </c>
      <c r="P1512" s="2"/>
      <c r="Q1512" s="2"/>
      <c r="R1512" s="2" t="s">
        <v>109</v>
      </c>
      <c r="S1512" s="2" t="s">
        <v>59</v>
      </c>
      <c r="T1512" s="2" t="s">
        <v>105</v>
      </c>
      <c r="U1512" s="2" t="s">
        <v>78</v>
      </c>
      <c r="V1512" s="2" t="s">
        <v>3647</v>
      </c>
      <c r="W1512" s="2" t="s">
        <v>80</v>
      </c>
      <c r="X1512" s="10" t="s">
        <v>204</v>
      </c>
      <c r="Y1512" s="2" t="s">
        <v>58</v>
      </c>
      <c r="Z1512" s="2" t="s">
        <v>62</v>
      </c>
      <c r="AA1512" s="8"/>
      <c r="AB1512" s="2"/>
      <c r="AC1512" s="2" t="s">
        <v>3648</v>
      </c>
      <c r="AD1512" s="8"/>
      <c r="AE1512" s="2" t="s">
        <v>64</v>
      </c>
      <c r="AF1512" s="2" t="s">
        <v>110</v>
      </c>
      <c r="AG1512" s="2" t="s">
        <v>63</v>
      </c>
      <c r="AH1512" s="2" t="s">
        <v>88</v>
      </c>
      <c r="AI1512" s="11" t="s">
        <v>193</v>
      </c>
      <c r="AJ1512" s="2" t="s">
        <v>112</v>
      </c>
      <c r="AL1512" s="2"/>
      <c r="AM1512" s="8"/>
      <c r="AO1512" s="2" t="s">
        <v>64</v>
      </c>
      <c r="AP1512" s="2" t="s">
        <v>64</v>
      </c>
      <c r="AQ1512" s="2" t="s">
        <v>64</v>
      </c>
      <c r="AR1512" s="2"/>
      <c r="AS1512" s="2"/>
      <c r="AT1512" s="2" t="s">
        <v>53</v>
      </c>
      <c r="AW1512" s="2" t="s">
        <v>64</v>
      </c>
      <c r="AX1512" s="2" t="s">
        <v>67</v>
      </c>
      <c r="AY1512" s="12" t="s">
        <v>53</v>
      </c>
      <c r="BA1512" s="8"/>
    </row>
    <row r="1513" ht="12.75" customHeight="1">
      <c r="A1513" s="2" t="s">
        <v>380</v>
      </c>
      <c r="B1513" s="2" t="s">
        <v>322</v>
      </c>
      <c r="C1513" s="2">
        <v>2020.0</v>
      </c>
      <c r="D1513" s="8"/>
      <c r="E1513" s="9"/>
      <c r="F1513" s="2" t="s">
        <v>274</v>
      </c>
      <c r="G1513" s="2" t="s">
        <v>50</v>
      </c>
      <c r="H1513" s="2" t="s">
        <v>51</v>
      </c>
      <c r="I1513" s="2" t="s">
        <v>466</v>
      </c>
      <c r="J1513" s="2" t="s">
        <v>466</v>
      </c>
      <c r="K1513" s="2" t="s">
        <v>53</v>
      </c>
      <c r="L1513" s="8" t="s">
        <v>72</v>
      </c>
      <c r="M1513" s="2" t="s">
        <v>181</v>
      </c>
      <c r="N1513" s="2" t="s">
        <v>74</v>
      </c>
      <c r="O1513" s="10" t="s">
        <v>444</v>
      </c>
      <c r="P1513" s="2"/>
      <c r="Q1513" s="2"/>
      <c r="R1513" s="2" t="s">
        <v>58</v>
      </c>
      <c r="S1513" s="2" t="s">
        <v>59</v>
      </c>
      <c r="T1513" s="8"/>
      <c r="U1513" s="8"/>
      <c r="V1513" s="2" t="s">
        <v>3649</v>
      </c>
      <c r="W1513" s="2" t="s">
        <v>80</v>
      </c>
      <c r="X1513" s="10" t="s">
        <v>165</v>
      </c>
      <c r="Y1513" s="2" t="s">
        <v>58</v>
      </c>
      <c r="Z1513" s="2" t="s">
        <v>62</v>
      </c>
      <c r="AA1513" s="2" t="s">
        <v>105</v>
      </c>
      <c r="AB1513" s="2" t="s">
        <v>153</v>
      </c>
      <c r="AC1513" s="2" t="s">
        <v>3650</v>
      </c>
      <c r="AD1513" s="8"/>
      <c r="AE1513" s="2" t="s">
        <v>64</v>
      </c>
      <c r="AF1513" s="2" t="s">
        <v>110</v>
      </c>
      <c r="AG1513" s="2" t="s">
        <v>63</v>
      </c>
      <c r="AH1513" s="2" t="s">
        <v>88</v>
      </c>
      <c r="AI1513" s="2" t="s">
        <v>139</v>
      </c>
      <c r="AJ1513" s="2" t="s">
        <v>1085</v>
      </c>
      <c r="AL1513" s="2"/>
      <c r="AM1513" s="8"/>
      <c r="AO1513" s="2"/>
      <c r="AP1513" s="2" t="s">
        <v>53</v>
      </c>
      <c r="AQ1513" s="2" t="s">
        <v>64</v>
      </c>
      <c r="AR1513" s="2" t="s">
        <v>2560</v>
      </c>
      <c r="AS1513" s="2" t="s">
        <v>186</v>
      </c>
      <c r="AT1513" s="2" t="s">
        <v>53</v>
      </c>
      <c r="AW1513" s="2" t="s">
        <v>64</v>
      </c>
      <c r="AX1513" s="2" t="s">
        <v>67</v>
      </c>
      <c r="AY1513" s="12" t="s">
        <v>53</v>
      </c>
      <c r="BA1513" s="8"/>
    </row>
    <row r="1514" ht="12.75" customHeight="1">
      <c r="A1514" s="2" t="s">
        <v>3651</v>
      </c>
      <c r="B1514" s="2" t="s">
        <v>322</v>
      </c>
      <c r="C1514" s="2">
        <v>2020.0</v>
      </c>
      <c r="D1514" s="8"/>
      <c r="E1514" s="9"/>
      <c r="F1514" s="2" t="s">
        <v>389</v>
      </c>
      <c r="G1514" s="2" t="s">
        <v>101</v>
      </c>
      <c r="H1514" s="2" t="s">
        <v>91</v>
      </c>
      <c r="I1514" s="2" t="s">
        <v>466</v>
      </c>
      <c r="J1514" s="2" t="s">
        <v>466</v>
      </c>
      <c r="K1514" s="2" t="s">
        <v>53</v>
      </c>
      <c r="L1514" s="8" t="s">
        <v>72</v>
      </c>
      <c r="M1514" s="2" t="s">
        <v>181</v>
      </c>
      <c r="N1514" s="2" t="s">
        <v>74</v>
      </c>
      <c r="O1514" s="10" t="s">
        <v>156</v>
      </c>
      <c r="P1514" s="2"/>
      <c r="Q1514" s="2"/>
      <c r="R1514" s="2" t="s">
        <v>76</v>
      </c>
      <c r="S1514" s="2" t="s">
        <v>59</v>
      </c>
      <c r="T1514" s="8"/>
      <c r="U1514" s="2" t="s">
        <v>78</v>
      </c>
      <c r="V1514" s="2" t="s">
        <v>3652</v>
      </c>
      <c r="W1514" s="2" t="s">
        <v>80</v>
      </c>
      <c r="X1514" s="10" t="s">
        <v>95</v>
      </c>
      <c r="Y1514" s="2" t="s">
        <v>58</v>
      </c>
      <c r="Z1514" s="2" t="s">
        <v>62</v>
      </c>
      <c r="AA1514" s="8"/>
      <c r="AB1514" s="2"/>
      <c r="AC1514" s="2" t="s">
        <v>3653</v>
      </c>
      <c r="AD1514" s="8"/>
      <c r="AE1514" s="2" t="s">
        <v>64</v>
      </c>
      <c r="AF1514" s="2" t="s">
        <v>84</v>
      </c>
      <c r="AG1514" s="2" t="s">
        <v>63</v>
      </c>
      <c r="AH1514" s="2" t="s">
        <v>53</v>
      </c>
      <c r="AI1514" s="11"/>
      <c r="AJ1514" s="2" t="s">
        <v>112</v>
      </c>
      <c r="AL1514" s="2"/>
      <c r="AM1514" s="8"/>
      <c r="AO1514" s="2"/>
      <c r="AP1514" s="2" t="s">
        <v>64</v>
      </c>
      <c r="AQ1514" s="2" t="s">
        <v>64</v>
      </c>
      <c r="AR1514" s="2"/>
      <c r="AS1514" s="2"/>
      <c r="AT1514" s="2" t="s">
        <v>53</v>
      </c>
      <c r="AX1514" s="2" t="s">
        <v>67</v>
      </c>
      <c r="AY1514" s="12" t="s">
        <v>64</v>
      </c>
      <c r="BA1514" s="8"/>
    </row>
    <row r="1515" ht="12.75" customHeight="1">
      <c r="A1515" s="2" t="s">
        <v>3654</v>
      </c>
      <c r="B1515" s="2" t="s">
        <v>322</v>
      </c>
      <c r="C1515" s="2">
        <v>2020.0</v>
      </c>
      <c r="D1515" s="8"/>
      <c r="E1515" s="9"/>
      <c r="F1515" s="2" t="s">
        <v>188</v>
      </c>
      <c r="G1515" s="2" t="s">
        <v>101</v>
      </c>
      <c r="H1515" s="2" t="s">
        <v>51</v>
      </c>
      <c r="I1515" s="2" t="s">
        <v>466</v>
      </c>
      <c r="J1515" s="2" t="s">
        <v>466</v>
      </c>
      <c r="K1515" s="2" t="s">
        <v>53</v>
      </c>
      <c r="L1515" s="8" t="s">
        <v>72</v>
      </c>
      <c r="M1515" s="2" t="s">
        <v>181</v>
      </c>
      <c r="N1515" s="2" t="s">
        <v>74</v>
      </c>
      <c r="O1515" s="10" t="s">
        <v>289</v>
      </c>
      <c r="P1515" s="2"/>
      <c r="Q1515" s="2"/>
      <c r="R1515" s="2" t="s">
        <v>76</v>
      </c>
      <c r="S1515" s="2" t="s">
        <v>59</v>
      </c>
      <c r="T1515" s="8"/>
      <c r="U1515" s="8"/>
      <c r="V1515" s="2" t="s">
        <v>3655</v>
      </c>
      <c r="W1515" s="2" t="s">
        <v>80</v>
      </c>
      <c r="X1515" s="10" t="s">
        <v>146</v>
      </c>
      <c r="Y1515" s="2" t="s">
        <v>58</v>
      </c>
      <c r="Z1515" s="2" t="s">
        <v>62</v>
      </c>
      <c r="AA1515" s="2" t="s">
        <v>77</v>
      </c>
      <c r="AB1515" s="2" t="s">
        <v>153</v>
      </c>
      <c r="AC1515" s="2" t="s">
        <v>3656</v>
      </c>
      <c r="AD1515" s="8"/>
      <c r="AE1515" s="2" t="s">
        <v>64</v>
      </c>
      <c r="AF1515" s="2" t="s">
        <v>84</v>
      </c>
      <c r="AG1515" s="2" t="s">
        <v>63</v>
      </c>
      <c r="AH1515" s="2" t="s">
        <v>53</v>
      </c>
      <c r="AI1515" s="11"/>
      <c r="AJ1515" s="8" t="s">
        <v>112</v>
      </c>
      <c r="AL1515" s="2" t="s">
        <v>64</v>
      </c>
      <c r="AM1515" s="8"/>
      <c r="AN1515" s="8" t="s">
        <v>106</v>
      </c>
      <c r="AO1515" s="2"/>
      <c r="AP1515" s="2" t="s">
        <v>64</v>
      </c>
      <c r="AQ1515" s="2" t="s">
        <v>64</v>
      </c>
      <c r="AR1515" s="2" t="s">
        <v>185</v>
      </c>
      <c r="AS1515" s="2" t="s">
        <v>186</v>
      </c>
      <c r="AT1515" s="2" t="s">
        <v>53</v>
      </c>
      <c r="AX1515" s="2" t="s">
        <v>67</v>
      </c>
      <c r="AY1515" s="12" t="s">
        <v>53</v>
      </c>
      <c r="BA1515" s="8"/>
    </row>
    <row r="1516" ht="12.75" customHeight="1">
      <c r="A1516" s="2" t="s">
        <v>3657</v>
      </c>
      <c r="B1516" s="2" t="s">
        <v>322</v>
      </c>
      <c r="C1516" s="2">
        <v>2020.0</v>
      </c>
      <c r="D1516" s="8"/>
      <c r="E1516" s="9"/>
      <c r="F1516" s="2" t="s">
        <v>413</v>
      </c>
      <c r="G1516" s="2" t="s">
        <v>50</v>
      </c>
      <c r="H1516" s="2" t="s">
        <v>70</v>
      </c>
      <c r="I1516" s="2" t="s">
        <v>466</v>
      </c>
      <c r="J1516" s="2" t="s">
        <v>466</v>
      </c>
      <c r="K1516" s="2" t="s">
        <v>53</v>
      </c>
      <c r="L1516" s="8" t="s">
        <v>72</v>
      </c>
      <c r="M1516" s="2" t="s">
        <v>181</v>
      </c>
      <c r="N1516" s="2" t="s">
        <v>74</v>
      </c>
      <c r="O1516" s="10" t="s">
        <v>108</v>
      </c>
      <c r="P1516" s="2"/>
      <c r="Q1516" s="2"/>
      <c r="R1516" s="2" t="s">
        <v>109</v>
      </c>
      <c r="S1516" s="2" t="s">
        <v>59</v>
      </c>
      <c r="T1516" s="8"/>
      <c r="U1516" s="8"/>
      <c r="V1516" s="2" t="s">
        <v>3658</v>
      </c>
      <c r="W1516" s="2" t="s">
        <v>80</v>
      </c>
      <c r="X1516" s="10" t="s">
        <v>174</v>
      </c>
      <c r="Y1516" s="2" t="s">
        <v>58</v>
      </c>
      <c r="Z1516" s="2" t="s">
        <v>62</v>
      </c>
      <c r="AA1516" s="8"/>
      <c r="AB1516" s="2"/>
      <c r="AC1516" s="8"/>
      <c r="AD1516" s="8"/>
      <c r="AE1516" s="2" t="s">
        <v>64</v>
      </c>
      <c r="AF1516" s="2" t="s">
        <v>84</v>
      </c>
      <c r="AG1516" s="2" t="s">
        <v>63</v>
      </c>
      <c r="AH1516" s="2" t="s">
        <v>53</v>
      </c>
      <c r="AI1516" s="11"/>
      <c r="AJ1516" s="2" t="s">
        <v>112</v>
      </c>
      <c r="AL1516" s="2"/>
      <c r="AM1516" s="8"/>
      <c r="AO1516" s="2"/>
      <c r="AP1516" s="2" t="s">
        <v>53</v>
      </c>
      <c r="AQ1516" s="2" t="s">
        <v>64</v>
      </c>
      <c r="AR1516" s="2" t="s">
        <v>300</v>
      </c>
      <c r="AS1516" s="2" t="s">
        <v>301</v>
      </c>
      <c r="AT1516" s="2" t="s">
        <v>53</v>
      </c>
      <c r="AX1516" s="2" t="s">
        <v>67</v>
      </c>
      <c r="AY1516" s="12" t="s">
        <v>53</v>
      </c>
      <c r="BA1516" s="8"/>
    </row>
    <row r="1517" ht="12.75" customHeight="1">
      <c r="A1517" s="2" t="s">
        <v>3659</v>
      </c>
      <c r="B1517" s="2" t="s">
        <v>322</v>
      </c>
      <c r="C1517" s="2">
        <v>2020.0</v>
      </c>
      <c r="D1517" s="8"/>
      <c r="E1517" s="9"/>
      <c r="F1517" s="2" t="s">
        <v>188</v>
      </c>
      <c r="G1517" s="2" t="s">
        <v>101</v>
      </c>
      <c r="H1517" s="2" t="s">
        <v>51</v>
      </c>
      <c r="I1517" s="2" t="s">
        <v>466</v>
      </c>
      <c r="J1517" s="2" t="s">
        <v>466</v>
      </c>
      <c r="K1517" s="2" t="s">
        <v>53</v>
      </c>
      <c r="L1517" s="8" t="s">
        <v>72</v>
      </c>
      <c r="M1517" s="2" t="s">
        <v>181</v>
      </c>
      <c r="N1517" s="2" t="s">
        <v>74</v>
      </c>
      <c r="O1517" s="10" t="s">
        <v>156</v>
      </c>
      <c r="P1517" s="2" t="s">
        <v>76</v>
      </c>
      <c r="Q1517" s="2" t="s">
        <v>62</v>
      </c>
      <c r="R1517" s="2"/>
      <c r="S1517" s="2"/>
      <c r="T1517" s="8"/>
      <c r="U1517" s="8"/>
      <c r="V1517" s="2" t="s">
        <v>3660</v>
      </c>
      <c r="W1517" s="2" t="s">
        <v>80</v>
      </c>
      <c r="X1517" s="10" t="s">
        <v>90</v>
      </c>
      <c r="Y1517" s="2" t="s">
        <v>58</v>
      </c>
      <c r="Z1517" s="2" t="s">
        <v>62</v>
      </c>
      <c r="AA1517" s="8"/>
      <c r="AB1517" s="2"/>
      <c r="AC1517" s="2" t="s">
        <v>3661</v>
      </c>
      <c r="AD1517" s="8"/>
      <c r="AE1517" s="2" t="s">
        <v>64</v>
      </c>
      <c r="AF1517" s="2" t="s">
        <v>110</v>
      </c>
      <c r="AG1517" s="2" t="s">
        <v>63</v>
      </c>
      <c r="AH1517" s="2" t="s">
        <v>88</v>
      </c>
      <c r="AI1517" s="2" t="s">
        <v>139</v>
      </c>
      <c r="AJ1517" s="2" t="s">
        <v>112</v>
      </c>
      <c r="AL1517" s="2"/>
      <c r="AM1517" s="8"/>
      <c r="AO1517" s="2"/>
      <c r="AP1517" s="2" t="s">
        <v>53</v>
      </c>
      <c r="AQ1517" s="2" t="s">
        <v>64</v>
      </c>
      <c r="AR1517" s="2" t="s">
        <v>185</v>
      </c>
      <c r="AS1517" s="2" t="s">
        <v>186</v>
      </c>
      <c r="AT1517" s="2" t="s">
        <v>53</v>
      </c>
      <c r="AW1517" s="2" t="s">
        <v>64</v>
      </c>
      <c r="AX1517" s="2" t="s">
        <v>67</v>
      </c>
      <c r="AY1517" s="12" t="s">
        <v>53</v>
      </c>
      <c r="BA1517" s="8"/>
    </row>
    <row r="1518" ht="12.75" customHeight="1">
      <c r="A1518" s="2" t="s">
        <v>3662</v>
      </c>
      <c r="B1518" s="2" t="s">
        <v>322</v>
      </c>
      <c r="C1518" s="2">
        <v>2020.0</v>
      </c>
      <c r="D1518" s="2" t="s">
        <v>64</v>
      </c>
      <c r="E1518" s="10" t="s">
        <v>163</v>
      </c>
      <c r="I1518" s="2" t="s">
        <v>466</v>
      </c>
      <c r="J1518" s="2" t="s">
        <v>466</v>
      </c>
      <c r="K1518" s="2" t="s">
        <v>53</v>
      </c>
      <c r="L1518" s="2" t="s">
        <v>54</v>
      </c>
      <c r="M1518" s="2" t="s">
        <v>181</v>
      </c>
      <c r="N1518" s="2" t="s">
        <v>74</v>
      </c>
      <c r="O1518" s="10" t="s">
        <v>263</v>
      </c>
      <c r="P1518" s="2"/>
      <c r="Q1518" s="2"/>
      <c r="R1518" s="2" t="s">
        <v>109</v>
      </c>
      <c r="S1518" s="2" t="s">
        <v>59</v>
      </c>
      <c r="T1518" s="8"/>
      <c r="U1518" s="8"/>
      <c r="V1518" s="2" t="s">
        <v>3663</v>
      </c>
      <c r="W1518" s="2" t="s">
        <v>80</v>
      </c>
      <c r="X1518" s="10" t="s">
        <v>117</v>
      </c>
      <c r="Y1518" s="2" t="s">
        <v>76</v>
      </c>
      <c r="Z1518" s="2" t="s">
        <v>62</v>
      </c>
      <c r="AA1518" s="8"/>
      <c r="AB1518" s="2" t="s">
        <v>82</v>
      </c>
      <c r="AC1518" s="2" t="s">
        <v>3664</v>
      </c>
      <c r="AD1518" s="8"/>
      <c r="AE1518" s="2" t="s">
        <v>64</v>
      </c>
      <c r="AF1518" s="2" t="s">
        <v>110</v>
      </c>
      <c r="AG1518" s="2" t="s">
        <v>63</v>
      </c>
      <c r="AH1518" s="2" t="s">
        <v>88</v>
      </c>
      <c r="AI1518" s="2" t="s">
        <v>828</v>
      </c>
      <c r="AJ1518" s="2" t="s">
        <v>112</v>
      </c>
      <c r="AL1518" s="2"/>
      <c r="AM1518" s="8"/>
      <c r="AO1518" s="2"/>
      <c r="AP1518" s="2" t="s">
        <v>64</v>
      </c>
      <c r="AQ1518" s="2" t="s">
        <v>64</v>
      </c>
      <c r="AR1518" s="2"/>
      <c r="AS1518" s="2"/>
      <c r="AT1518" s="2" t="s">
        <v>53</v>
      </c>
      <c r="AX1518" s="2" t="s">
        <v>67</v>
      </c>
      <c r="AY1518" s="14"/>
      <c r="BA1518" s="8"/>
    </row>
    <row r="1519" ht="12.75" customHeight="1">
      <c r="A1519" s="2" t="s">
        <v>3665</v>
      </c>
      <c r="B1519" s="2" t="s">
        <v>322</v>
      </c>
      <c r="C1519" s="2">
        <v>2020.0</v>
      </c>
      <c r="D1519" s="8"/>
      <c r="E1519" s="9"/>
      <c r="F1519" s="2" t="s">
        <v>405</v>
      </c>
      <c r="G1519" s="2" t="s">
        <v>50</v>
      </c>
      <c r="H1519" s="2" t="s">
        <v>134</v>
      </c>
      <c r="I1519" s="2" t="s">
        <v>466</v>
      </c>
      <c r="J1519" s="2" t="s">
        <v>466</v>
      </c>
      <c r="K1519" s="2" t="s">
        <v>53</v>
      </c>
      <c r="L1519" s="8" t="s">
        <v>72</v>
      </c>
      <c r="M1519" s="2" t="s">
        <v>181</v>
      </c>
      <c r="N1519" s="2" t="s">
        <v>74</v>
      </c>
      <c r="O1519" s="10" t="s">
        <v>289</v>
      </c>
      <c r="P1519" s="2"/>
      <c r="Q1519" s="2"/>
      <c r="R1519" s="2" t="s">
        <v>76</v>
      </c>
      <c r="S1519" s="2" t="s">
        <v>59</v>
      </c>
      <c r="T1519" s="8"/>
      <c r="U1519" s="8"/>
      <c r="V1519" s="2" t="s">
        <v>3666</v>
      </c>
      <c r="W1519" s="2" t="s">
        <v>80</v>
      </c>
      <c r="X1519" s="10" t="s">
        <v>1158</v>
      </c>
      <c r="Y1519" s="2" t="s">
        <v>148</v>
      </c>
      <c r="Z1519" s="2" t="s">
        <v>62</v>
      </c>
      <c r="AA1519" s="2" t="s">
        <v>105</v>
      </c>
      <c r="AB1519" s="2" t="s">
        <v>82</v>
      </c>
      <c r="AC1519" s="2" t="s">
        <v>3667</v>
      </c>
      <c r="AD1519" s="8"/>
      <c r="AE1519" s="2" t="s">
        <v>64</v>
      </c>
      <c r="AF1519" s="2" t="s">
        <v>84</v>
      </c>
      <c r="AG1519" s="2" t="s">
        <v>63</v>
      </c>
      <c r="AH1519" s="2" t="s">
        <v>53</v>
      </c>
      <c r="AI1519" s="11"/>
      <c r="AJ1519" s="2" t="s">
        <v>112</v>
      </c>
      <c r="AL1519" s="2"/>
      <c r="AM1519" s="8"/>
      <c r="AO1519" s="2"/>
      <c r="AP1519" s="2" t="s">
        <v>64</v>
      </c>
      <c r="AQ1519" s="2" t="s">
        <v>64</v>
      </c>
      <c r="AR1519" s="2"/>
      <c r="AS1519" s="2"/>
      <c r="AT1519" s="2" t="s">
        <v>53</v>
      </c>
      <c r="AW1519" s="2" t="s">
        <v>64</v>
      </c>
      <c r="AX1519" s="2" t="s">
        <v>67</v>
      </c>
      <c r="AY1519" s="12" t="s">
        <v>64</v>
      </c>
      <c r="BA1519" s="8"/>
    </row>
    <row r="1520" ht="12.75" customHeight="1">
      <c r="A1520" s="2" t="s">
        <v>3668</v>
      </c>
      <c r="B1520" s="2" t="s">
        <v>151</v>
      </c>
      <c r="C1520" s="2">
        <v>2020.0</v>
      </c>
      <c r="D1520" s="2" t="s">
        <v>64</v>
      </c>
      <c r="E1520" s="10" t="s">
        <v>298</v>
      </c>
      <c r="F1520" s="2"/>
      <c r="G1520" s="2" t="s">
        <v>50</v>
      </c>
      <c r="H1520" s="2" t="s">
        <v>70</v>
      </c>
      <c r="I1520" s="2" t="s">
        <v>293</v>
      </c>
      <c r="J1520" s="2" t="s">
        <v>293</v>
      </c>
      <c r="K1520" s="2" t="s">
        <v>53</v>
      </c>
      <c r="L1520" s="8" t="s">
        <v>72</v>
      </c>
      <c r="M1520" s="2" t="s">
        <v>55</v>
      </c>
      <c r="N1520" s="2" t="s">
        <v>74</v>
      </c>
      <c r="O1520" s="10" t="s">
        <v>229</v>
      </c>
      <c r="P1520" s="2"/>
      <c r="Q1520" s="2"/>
      <c r="R1520" s="2" t="s">
        <v>58</v>
      </c>
      <c r="S1520" s="2" t="s">
        <v>59</v>
      </c>
      <c r="T1520" s="2" t="s">
        <v>77</v>
      </c>
      <c r="U1520" s="2" t="s">
        <v>250</v>
      </c>
      <c r="V1520" s="2" t="s">
        <v>3669</v>
      </c>
      <c r="W1520" s="2" t="s">
        <v>80</v>
      </c>
      <c r="X1520" s="10" t="s">
        <v>935</v>
      </c>
      <c r="Y1520" s="2" t="s">
        <v>148</v>
      </c>
      <c r="Z1520" s="2" t="s">
        <v>62</v>
      </c>
      <c r="AA1520" s="2" t="s">
        <v>166</v>
      </c>
      <c r="AB1520" s="2" t="s">
        <v>153</v>
      </c>
      <c r="AC1520" s="2" t="s">
        <v>3670</v>
      </c>
      <c r="AD1520" s="8"/>
      <c r="AE1520" s="2" t="s">
        <v>64</v>
      </c>
      <c r="AF1520" s="2" t="s">
        <v>97</v>
      </c>
      <c r="AG1520" s="2" t="s">
        <v>88</v>
      </c>
      <c r="AH1520" s="2" t="s">
        <v>53</v>
      </c>
      <c r="AI1520" s="11"/>
      <c r="AL1520" s="2"/>
      <c r="AM1520" s="8"/>
      <c r="AO1520" s="2"/>
      <c r="AP1520" s="2" t="s">
        <v>64</v>
      </c>
      <c r="AQ1520" s="2" t="s">
        <v>64</v>
      </c>
      <c r="AR1520" s="2"/>
      <c r="AS1520" s="2"/>
      <c r="AT1520" s="2" t="s">
        <v>53</v>
      </c>
      <c r="AX1520" s="2" t="s">
        <v>67</v>
      </c>
      <c r="AY1520" s="12" t="s">
        <v>53</v>
      </c>
      <c r="BA1520" s="8"/>
    </row>
    <row r="1521" ht="12.75" customHeight="1">
      <c r="A1521" s="2" t="s">
        <v>3671</v>
      </c>
      <c r="B1521" s="2" t="s">
        <v>151</v>
      </c>
      <c r="C1521" s="2">
        <v>2020.0</v>
      </c>
      <c r="D1521" s="8"/>
      <c r="E1521" s="9"/>
      <c r="F1521" s="2" t="s">
        <v>274</v>
      </c>
      <c r="G1521" s="2" t="s">
        <v>50</v>
      </c>
      <c r="H1521" s="2" t="s">
        <v>51</v>
      </c>
      <c r="I1521" s="2" t="s">
        <v>293</v>
      </c>
      <c r="J1521" s="2" t="s">
        <v>293</v>
      </c>
      <c r="K1521" s="2" t="s">
        <v>53</v>
      </c>
      <c r="L1521" s="8" t="s">
        <v>72</v>
      </c>
      <c r="M1521" s="2" t="s">
        <v>55</v>
      </c>
      <c r="N1521" s="2" t="s">
        <v>74</v>
      </c>
      <c r="O1521" s="10" t="s">
        <v>368</v>
      </c>
      <c r="P1521" s="2"/>
      <c r="Q1521" s="2"/>
      <c r="R1521" s="2" t="s">
        <v>58</v>
      </c>
      <c r="S1521" s="2" t="s">
        <v>59</v>
      </c>
      <c r="T1521" s="8"/>
      <c r="U1521" s="2" t="s">
        <v>78</v>
      </c>
      <c r="V1521" s="2" t="s">
        <v>3672</v>
      </c>
      <c r="W1521" s="2" t="s">
        <v>80</v>
      </c>
      <c r="X1521" s="10" t="s">
        <v>170</v>
      </c>
      <c r="Y1521" s="2" t="s">
        <v>58</v>
      </c>
      <c r="Z1521" s="2" t="s">
        <v>62</v>
      </c>
      <c r="AA1521" s="8"/>
      <c r="AB1521" s="2"/>
      <c r="AC1521" s="2" t="s">
        <v>3673</v>
      </c>
      <c r="AD1521" s="8"/>
      <c r="AE1521" s="2" t="s">
        <v>64</v>
      </c>
      <c r="AF1521" s="2" t="s">
        <v>97</v>
      </c>
      <c r="AG1521" s="2" t="s">
        <v>88</v>
      </c>
      <c r="AH1521" s="2" t="s">
        <v>53</v>
      </c>
      <c r="AI1521" s="11"/>
      <c r="AL1521" s="2" t="s">
        <v>64</v>
      </c>
      <c r="AM1521" s="8"/>
      <c r="AN1521" s="8" t="s">
        <v>106</v>
      </c>
      <c r="AO1521" s="2"/>
      <c r="AP1521" s="8"/>
      <c r="AQ1521" s="2" t="s">
        <v>53</v>
      </c>
      <c r="AR1521" s="8"/>
      <c r="AS1521" s="8"/>
      <c r="AX1521" s="2" t="s">
        <v>107</v>
      </c>
      <c r="AY1521" s="14"/>
      <c r="BA1521" s="8"/>
    </row>
    <row r="1522" ht="12.75" customHeight="1">
      <c r="A1522" s="2" t="s">
        <v>3674</v>
      </c>
      <c r="B1522" s="2" t="s">
        <v>151</v>
      </c>
      <c r="C1522" s="2">
        <v>2020.0</v>
      </c>
      <c r="D1522" s="8"/>
      <c r="E1522" s="9"/>
      <c r="F1522" s="2" t="s">
        <v>209</v>
      </c>
      <c r="G1522" s="2" t="s">
        <v>101</v>
      </c>
      <c r="H1522" s="2" t="s">
        <v>51</v>
      </c>
      <c r="I1522" s="2" t="s">
        <v>293</v>
      </c>
      <c r="J1522" s="2" t="s">
        <v>293</v>
      </c>
      <c r="K1522" s="2" t="s">
        <v>53</v>
      </c>
      <c r="L1522" s="2" t="s">
        <v>54</v>
      </c>
      <c r="M1522" s="2" t="s">
        <v>55</v>
      </c>
      <c r="N1522" s="2" t="s">
        <v>74</v>
      </c>
      <c r="O1522" s="10" t="s">
        <v>235</v>
      </c>
      <c r="P1522" s="2"/>
      <c r="Q1522" s="2"/>
      <c r="R1522" s="2" t="s">
        <v>58</v>
      </c>
      <c r="S1522" s="2" t="s">
        <v>59</v>
      </c>
      <c r="T1522" s="2" t="s">
        <v>77</v>
      </c>
      <c r="U1522" s="2" t="s">
        <v>78</v>
      </c>
      <c r="V1522" s="2" t="s">
        <v>3675</v>
      </c>
      <c r="W1522" s="2" t="s">
        <v>61</v>
      </c>
      <c r="X1522" s="9"/>
      <c r="Y1522" s="8"/>
      <c r="Z1522" s="2" t="s">
        <v>62</v>
      </c>
      <c r="AA1522" s="8"/>
      <c r="AB1522" s="2"/>
      <c r="AC1522" s="8"/>
      <c r="AD1522" s="8"/>
      <c r="AE1522" s="2" t="s">
        <v>53</v>
      </c>
      <c r="AF1522" s="11"/>
      <c r="AG1522" s="11"/>
      <c r="AH1522" s="2" t="s">
        <v>53</v>
      </c>
      <c r="AI1522" s="11"/>
      <c r="AK1522" s="8" t="s">
        <v>98</v>
      </c>
      <c r="AL1522" s="2" t="s">
        <v>64</v>
      </c>
      <c r="AM1522" s="8"/>
      <c r="AN1522" s="8" t="s">
        <v>106</v>
      </c>
      <c r="AO1522" s="2"/>
      <c r="AP1522" s="2" t="s">
        <v>64</v>
      </c>
      <c r="AQ1522" s="2" t="s">
        <v>64</v>
      </c>
      <c r="AR1522" s="2"/>
      <c r="AS1522" s="2"/>
      <c r="AT1522" s="2" t="s">
        <v>64</v>
      </c>
      <c r="AX1522" s="2" t="s">
        <v>67</v>
      </c>
      <c r="AY1522" s="12" t="s">
        <v>53</v>
      </c>
      <c r="BA1522" s="13">
        <v>2.0</v>
      </c>
    </row>
    <row r="1523" ht="12.75" customHeight="1">
      <c r="A1523" s="2"/>
      <c r="B1523" s="2"/>
      <c r="C1523" s="2">
        <v>2020.0</v>
      </c>
      <c r="D1523" s="8"/>
      <c r="E1523" s="9"/>
      <c r="O1523" s="9"/>
      <c r="P1523" s="8"/>
      <c r="Q1523" s="8"/>
      <c r="R1523" s="8"/>
      <c r="S1523" s="8"/>
      <c r="T1523" s="8"/>
      <c r="U1523" s="8"/>
      <c r="W1523" s="2" t="s">
        <v>61</v>
      </c>
      <c r="X1523" s="9"/>
      <c r="Y1523" s="8"/>
      <c r="Z1523" s="2" t="s">
        <v>62</v>
      </c>
      <c r="AA1523" s="8"/>
      <c r="AB1523" s="2"/>
      <c r="AC1523" s="8"/>
      <c r="AD1523" s="8"/>
      <c r="AE1523" s="2" t="s">
        <v>53</v>
      </c>
      <c r="AF1523" s="11"/>
      <c r="AG1523" s="11"/>
      <c r="AH1523" s="2" t="s">
        <v>53</v>
      </c>
      <c r="AI1523" s="11"/>
      <c r="AL1523" s="2"/>
      <c r="AM1523" s="8"/>
      <c r="AO1523" s="2"/>
      <c r="AP1523" s="2" t="s">
        <v>64</v>
      </c>
      <c r="AQ1523" s="2" t="s">
        <v>64</v>
      </c>
      <c r="AR1523" s="2"/>
      <c r="AS1523" s="2"/>
      <c r="AT1523" s="2" t="s">
        <v>64</v>
      </c>
      <c r="AX1523" s="2" t="s">
        <v>67</v>
      </c>
      <c r="AY1523" s="12" t="s">
        <v>53</v>
      </c>
      <c r="BA1523" s="8"/>
    </row>
    <row r="1524" ht="12.75" customHeight="1">
      <c r="A1524" s="2" t="s">
        <v>3676</v>
      </c>
      <c r="B1524" s="2" t="s">
        <v>151</v>
      </c>
      <c r="C1524" s="2">
        <v>2020.0</v>
      </c>
      <c r="D1524" s="8"/>
      <c r="E1524" s="9"/>
      <c r="F1524" s="2" t="s">
        <v>274</v>
      </c>
      <c r="G1524" s="2" t="s">
        <v>101</v>
      </c>
      <c r="H1524" s="2" t="s">
        <v>51</v>
      </c>
      <c r="I1524" s="2" t="s">
        <v>293</v>
      </c>
      <c r="J1524" s="2" t="s">
        <v>293</v>
      </c>
      <c r="K1524" s="2" t="s">
        <v>53</v>
      </c>
      <c r="L1524" s="8" t="s">
        <v>119</v>
      </c>
      <c r="M1524" s="2" t="s">
        <v>55</v>
      </c>
      <c r="N1524" s="2" t="s">
        <v>74</v>
      </c>
      <c r="O1524" s="10" t="s">
        <v>174</v>
      </c>
      <c r="P1524" s="2"/>
      <c r="Q1524" s="2"/>
      <c r="R1524" s="2" t="s">
        <v>58</v>
      </c>
      <c r="S1524" s="2" t="s">
        <v>59</v>
      </c>
      <c r="T1524" s="8"/>
      <c r="U1524" s="8"/>
      <c r="V1524" s="2" t="s">
        <v>3677</v>
      </c>
      <c r="W1524" s="2" t="s">
        <v>80</v>
      </c>
      <c r="X1524" s="10" t="s">
        <v>90</v>
      </c>
      <c r="Y1524" s="2" t="s">
        <v>58</v>
      </c>
      <c r="Z1524" s="2" t="s">
        <v>62</v>
      </c>
      <c r="AA1524" s="8"/>
      <c r="AB1524" s="2"/>
      <c r="AC1524" s="2" t="s">
        <v>3678</v>
      </c>
      <c r="AD1524" s="8"/>
      <c r="AE1524" s="2" t="s">
        <v>53</v>
      </c>
      <c r="AF1524" s="11"/>
      <c r="AG1524" s="11"/>
      <c r="AH1524" s="2" t="s">
        <v>53</v>
      </c>
      <c r="AI1524" s="11"/>
      <c r="AL1524" s="2" t="s">
        <v>64</v>
      </c>
      <c r="AM1524" s="8"/>
      <c r="AN1524" s="8" t="s">
        <v>106</v>
      </c>
      <c r="AO1524" s="2"/>
      <c r="AP1524" s="2" t="s">
        <v>53</v>
      </c>
      <c r="AQ1524" s="2" t="s">
        <v>64</v>
      </c>
      <c r="AR1524" s="2" t="s">
        <v>300</v>
      </c>
      <c r="AS1524" s="2" t="s">
        <v>301</v>
      </c>
      <c r="AT1524" s="2" t="s">
        <v>53</v>
      </c>
      <c r="AW1524" s="2" t="s">
        <v>64</v>
      </c>
      <c r="AX1524" s="2" t="s">
        <v>67</v>
      </c>
      <c r="AY1524" s="12" t="s">
        <v>53</v>
      </c>
      <c r="BA1524" s="8"/>
    </row>
    <row r="1525" ht="12.75" customHeight="1">
      <c r="A1525" s="2" t="s">
        <v>3679</v>
      </c>
      <c r="B1525" s="2" t="s">
        <v>151</v>
      </c>
      <c r="C1525" s="2">
        <v>2020.0</v>
      </c>
      <c r="D1525" s="8"/>
      <c r="E1525" s="9"/>
      <c r="I1525" s="2" t="s">
        <v>293</v>
      </c>
      <c r="J1525" s="2" t="s">
        <v>293</v>
      </c>
      <c r="K1525" s="2" t="s">
        <v>53</v>
      </c>
      <c r="L1525" s="8" t="s">
        <v>72</v>
      </c>
      <c r="M1525" s="2" t="s">
        <v>181</v>
      </c>
      <c r="N1525" s="2" t="s">
        <v>74</v>
      </c>
      <c r="O1525" s="10" t="s">
        <v>117</v>
      </c>
      <c r="P1525" s="2"/>
      <c r="Q1525" s="2"/>
      <c r="R1525" s="2" t="s">
        <v>76</v>
      </c>
      <c r="S1525" s="2" t="s">
        <v>59</v>
      </c>
      <c r="T1525" s="8"/>
      <c r="U1525" s="2" t="s">
        <v>78</v>
      </c>
      <c r="V1525" s="2" t="s">
        <v>3680</v>
      </c>
      <c r="W1525" s="2" t="s">
        <v>80</v>
      </c>
      <c r="X1525" s="10" t="s">
        <v>75</v>
      </c>
      <c r="Y1525" s="2" t="s">
        <v>76</v>
      </c>
      <c r="Z1525" s="2" t="s">
        <v>62</v>
      </c>
      <c r="AA1525" s="8"/>
      <c r="AB1525" s="2" t="s">
        <v>82</v>
      </c>
      <c r="AC1525" s="2" t="s">
        <v>3681</v>
      </c>
      <c r="AD1525" s="8"/>
      <c r="AE1525" s="2" t="s">
        <v>64</v>
      </c>
      <c r="AF1525" s="2" t="s">
        <v>97</v>
      </c>
      <c r="AG1525" s="2" t="s">
        <v>88</v>
      </c>
      <c r="AH1525" s="2" t="s">
        <v>53</v>
      </c>
      <c r="AI1525" s="11"/>
      <c r="AL1525" s="2" t="s">
        <v>64</v>
      </c>
      <c r="AM1525" s="8" t="s">
        <v>2421</v>
      </c>
      <c r="AN1525" s="8" t="s">
        <v>186</v>
      </c>
      <c r="AO1525" s="2"/>
      <c r="AP1525" s="2" t="s">
        <v>64</v>
      </c>
      <c r="AQ1525" s="2" t="s">
        <v>64</v>
      </c>
      <c r="AR1525" s="2"/>
      <c r="AS1525" s="2"/>
      <c r="AT1525" s="2" t="s">
        <v>53</v>
      </c>
      <c r="AW1525" s="2" t="s">
        <v>64</v>
      </c>
      <c r="AX1525" s="2" t="s">
        <v>67</v>
      </c>
      <c r="AY1525" s="12" t="s">
        <v>53</v>
      </c>
      <c r="BA1525" s="8"/>
    </row>
    <row r="1526" ht="12.75" customHeight="1">
      <c r="A1526" s="2" t="s">
        <v>3682</v>
      </c>
      <c r="B1526" s="2" t="s">
        <v>151</v>
      </c>
      <c r="C1526" s="2">
        <v>2020.0</v>
      </c>
      <c r="D1526" s="2" t="s">
        <v>64</v>
      </c>
      <c r="E1526" s="10" t="s">
        <v>819</v>
      </c>
      <c r="F1526" s="2" t="s">
        <v>516</v>
      </c>
      <c r="I1526" s="2" t="s">
        <v>293</v>
      </c>
      <c r="J1526" s="2" t="s">
        <v>293</v>
      </c>
      <c r="K1526" s="2" t="s">
        <v>53</v>
      </c>
      <c r="L1526" s="8" t="s">
        <v>72</v>
      </c>
      <c r="M1526" s="2" t="s">
        <v>73</v>
      </c>
      <c r="N1526" s="2" t="s">
        <v>74</v>
      </c>
      <c r="O1526" s="10" t="s">
        <v>103</v>
      </c>
      <c r="P1526" s="2"/>
      <c r="Q1526" s="2"/>
      <c r="R1526" s="2" t="s">
        <v>58</v>
      </c>
      <c r="S1526" s="2" t="s">
        <v>59</v>
      </c>
      <c r="T1526" s="8"/>
      <c r="U1526" s="2" t="s">
        <v>78</v>
      </c>
      <c r="V1526" s="2" t="s">
        <v>3683</v>
      </c>
      <c r="W1526" s="2" t="s">
        <v>80</v>
      </c>
      <c r="X1526" s="10" t="s">
        <v>322</v>
      </c>
      <c r="Y1526" s="2" t="s">
        <v>58</v>
      </c>
      <c r="Z1526" s="2" t="s">
        <v>62</v>
      </c>
      <c r="AA1526" s="2" t="s">
        <v>105</v>
      </c>
      <c r="AB1526" s="2" t="s">
        <v>82</v>
      </c>
      <c r="AC1526" s="2" t="s">
        <v>3683</v>
      </c>
      <c r="AD1526" s="2" t="s">
        <v>64</v>
      </c>
      <c r="AE1526" s="2" t="s">
        <v>64</v>
      </c>
      <c r="AF1526" s="2" t="s">
        <v>97</v>
      </c>
      <c r="AG1526" s="2" t="s">
        <v>88</v>
      </c>
      <c r="AH1526" s="2" t="s">
        <v>53</v>
      </c>
      <c r="AI1526" s="11"/>
      <c r="AK1526" s="8" t="s">
        <v>98</v>
      </c>
      <c r="AL1526" s="2" t="s">
        <v>64</v>
      </c>
      <c r="AM1526" s="8" t="s">
        <v>3684</v>
      </c>
      <c r="AN1526" s="8" t="s">
        <v>66</v>
      </c>
      <c r="AO1526" s="2" t="s">
        <v>64</v>
      </c>
      <c r="AP1526" s="2" t="s">
        <v>64</v>
      </c>
      <c r="AQ1526" s="2" t="s">
        <v>64</v>
      </c>
      <c r="AR1526" s="2"/>
      <c r="AS1526" s="2"/>
      <c r="AT1526" s="2" t="s">
        <v>53</v>
      </c>
      <c r="AX1526" s="2" t="s">
        <v>67</v>
      </c>
      <c r="AY1526" s="12" t="s">
        <v>53</v>
      </c>
      <c r="BA1526" s="8"/>
    </row>
    <row r="1527" ht="12.75" customHeight="1">
      <c r="A1527" s="2" t="s">
        <v>3685</v>
      </c>
      <c r="B1527" s="2" t="s">
        <v>151</v>
      </c>
      <c r="C1527" s="2">
        <v>2020.0</v>
      </c>
      <c r="D1527" s="8"/>
      <c r="E1527" s="9"/>
      <c r="F1527" s="2" t="s">
        <v>49</v>
      </c>
      <c r="G1527" s="2" t="s">
        <v>101</v>
      </c>
      <c r="H1527" s="2" t="s">
        <v>70</v>
      </c>
      <c r="I1527" s="2" t="s">
        <v>293</v>
      </c>
      <c r="J1527" s="2" t="s">
        <v>293</v>
      </c>
      <c r="K1527" s="2" t="s">
        <v>53</v>
      </c>
      <c r="L1527" s="8" t="s">
        <v>72</v>
      </c>
      <c r="M1527" s="2" t="s">
        <v>55</v>
      </c>
      <c r="N1527" s="2" t="s">
        <v>74</v>
      </c>
      <c r="O1527" s="10" t="s">
        <v>81</v>
      </c>
      <c r="P1527" s="2"/>
      <c r="Q1527" s="2"/>
      <c r="R1527" s="2" t="s">
        <v>58</v>
      </c>
      <c r="S1527" s="2" t="s">
        <v>59</v>
      </c>
      <c r="T1527" s="2" t="s">
        <v>77</v>
      </c>
      <c r="U1527" s="2" t="s">
        <v>78</v>
      </c>
      <c r="V1527" s="2" t="s">
        <v>3686</v>
      </c>
      <c r="W1527" s="2" t="s">
        <v>80</v>
      </c>
      <c r="X1527" s="9"/>
      <c r="Y1527" s="8"/>
      <c r="Z1527" s="2" t="s">
        <v>62</v>
      </c>
      <c r="AA1527" s="8"/>
      <c r="AB1527" s="2"/>
      <c r="AC1527" s="8"/>
      <c r="AD1527" s="8"/>
      <c r="AE1527" s="2" t="s">
        <v>64</v>
      </c>
      <c r="AF1527" s="2" t="s">
        <v>84</v>
      </c>
      <c r="AG1527" s="2" t="s">
        <v>63</v>
      </c>
      <c r="AH1527" s="2" t="s">
        <v>53</v>
      </c>
      <c r="AI1527" s="11"/>
      <c r="AJ1527" s="2" t="s">
        <v>85</v>
      </c>
      <c r="AL1527" s="2" t="s">
        <v>64</v>
      </c>
      <c r="AM1527" s="8"/>
      <c r="AN1527" s="8" t="s">
        <v>106</v>
      </c>
      <c r="AO1527" s="2"/>
      <c r="AP1527" s="2" t="s">
        <v>64</v>
      </c>
      <c r="AQ1527" s="2" t="s">
        <v>64</v>
      </c>
      <c r="AR1527" s="2"/>
      <c r="AS1527" s="2"/>
      <c r="AT1527" s="2" t="s">
        <v>53</v>
      </c>
      <c r="AX1527" s="2" t="s">
        <v>67</v>
      </c>
      <c r="AY1527" s="12" t="s">
        <v>53</v>
      </c>
      <c r="BA1527" s="8"/>
    </row>
    <row r="1528" ht="12.75" customHeight="1">
      <c r="A1528" s="2" t="s">
        <v>3687</v>
      </c>
      <c r="B1528" s="2" t="s">
        <v>151</v>
      </c>
      <c r="C1528" s="2">
        <v>2020.0</v>
      </c>
      <c r="D1528" s="8"/>
      <c r="E1528" s="9"/>
      <c r="F1528" s="2" t="s">
        <v>209</v>
      </c>
      <c r="G1528" s="2" t="s">
        <v>101</v>
      </c>
      <c r="H1528" s="2" t="s">
        <v>70</v>
      </c>
      <c r="I1528" s="2" t="s">
        <v>293</v>
      </c>
      <c r="J1528" s="2" t="s">
        <v>293</v>
      </c>
      <c r="K1528" s="2" t="s">
        <v>53</v>
      </c>
      <c r="L1528" s="8" t="s">
        <v>72</v>
      </c>
      <c r="M1528" s="2" t="s">
        <v>181</v>
      </c>
      <c r="N1528" s="2" t="s">
        <v>74</v>
      </c>
      <c r="O1528" s="10" t="s">
        <v>156</v>
      </c>
      <c r="P1528" s="2"/>
      <c r="Q1528" s="2"/>
      <c r="R1528" s="2" t="s">
        <v>76</v>
      </c>
      <c r="S1528" s="2" t="s">
        <v>59</v>
      </c>
      <c r="T1528" s="2" t="s">
        <v>105</v>
      </c>
      <c r="U1528" s="2" t="s">
        <v>78</v>
      </c>
      <c r="V1528" s="2" t="s">
        <v>3688</v>
      </c>
      <c r="W1528" s="2" t="s">
        <v>80</v>
      </c>
      <c r="X1528" s="10" t="s">
        <v>69</v>
      </c>
      <c r="Y1528" s="2" t="s">
        <v>58</v>
      </c>
      <c r="Z1528" s="2" t="s">
        <v>62</v>
      </c>
      <c r="AA1528" s="8"/>
      <c r="AB1528" s="2"/>
      <c r="AC1528" s="2" t="s">
        <v>293</v>
      </c>
      <c r="AD1528" s="8"/>
      <c r="AE1528" s="2" t="s">
        <v>64</v>
      </c>
      <c r="AF1528" s="2" t="s">
        <v>84</v>
      </c>
      <c r="AG1528" s="2" t="s">
        <v>63</v>
      </c>
      <c r="AH1528" s="2" t="s">
        <v>53</v>
      </c>
      <c r="AI1528" s="11"/>
      <c r="AJ1528" s="2" t="s">
        <v>112</v>
      </c>
      <c r="AL1528" s="2"/>
      <c r="AM1528" s="8"/>
      <c r="AO1528" s="2"/>
      <c r="AP1528" s="2" t="s">
        <v>64</v>
      </c>
      <c r="AQ1528" s="2" t="s">
        <v>64</v>
      </c>
      <c r="AR1528" s="2" t="s">
        <v>113</v>
      </c>
      <c r="AS1528" s="2" t="s">
        <v>114</v>
      </c>
      <c r="AT1528" s="2" t="s">
        <v>53</v>
      </c>
      <c r="AX1528" s="2" t="s">
        <v>67</v>
      </c>
      <c r="AY1528" s="12" t="s">
        <v>64</v>
      </c>
      <c r="BA1528" s="8"/>
    </row>
    <row r="1529" ht="12.75" customHeight="1">
      <c r="A1529" s="2" t="s">
        <v>1351</v>
      </c>
      <c r="B1529" s="2" t="s">
        <v>151</v>
      </c>
      <c r="C1529" s="2">
        <v>2020.0</v>
      </c>
      <c r="D1529" s="8"/>
      <c r="E1529" s="9"/>
      <c r="F1529" s="2" t="s">
        <v>630</v>
      </c>
      <c r="G1529" s="8"/>
      <c r="H1529" s="8"/>
      <c r="I1529" s="2" t="s">
        <v>293</v>
      </c>
      <c r="J1529" s="2" t="s">
        <v>293</v>
      </c>
      <c r="K1529" s="2" t="s">
        <v>53</v>
      </c>
      <c r="L1529" s="8"/>
      <c r="M1529" s="2" t="s">
        <v>181</v>
      </c>
      <c r="N1529" s="8"/>
      <c r="O1529" s="10" t="s">
        <v>263</v>
      </c>
      <c r="P1529" s="2"/>
      <c r="Q1529" s="2"/>
      <c r="R1529" s="2" t="s">
        <v>109</v>
      </c>
      <c r="S1529" s="2" t="s">
        <v>59</v>
      </c>
      <c r="T1529" s="8"/>
      <c r="U1529" s="8"/>
      <c r="V1529" s="2" t="s">
        <v>3689</v>
      </c>
      <c r="W1529" s="2" t="s">
        <v>80</v>
      </c>
      <c r="X1529" s="10" t="s">
        <v>57</v>
      </c>
      <c r="Y1529" s="2" t="s">
        <v>58</v>
      </c>
      <c r="Z1529" s="2" t="s">
        <v>62</v>
      </c>
      <c r="AA1529" s="2" t="s">
        <v>77</v>
      </c>
      <c r="AB1529" s="2"/>
      <c r="AC1529" s="2" t="s">
        <v>3690</v>
      </c>
      <c r="AD1529" s="8"/>
      <c r="AE1529" s="2" t="s">
        <v>64</v>
      </c>
      <c r="AF1529" s="2" t="s">
        <v>110</v>
      </c>
      <c r="AG1529" s="2" t="s">
        <v>63</v>
      </c>
      <c r="AH1529" s="2" t="s">
        <v>88</v>
      </c>
      <c r="AI1529" s="2" t="s">
        <v>205</v>
      </c>
      <c r="AJ1529" s="18" t="s">
        <v>112</v>
      </c>
      <c r="AL1529" s="2"/>
      <c r="AM1529" s="8"/>
      <c r="AO1529" s="2"/>
      <c r="AP1529" s="2" t="s">
        <v>53</v>
      </c>
      <c r="AQ1529" s="2" t="s">
        <v>64</v>
      </c>
      <c r="AR1529" s="2" t="s">
        <v>185</v>
      </c>
      <c r="AS1529" s="2" t="s">
        <v>186</v>
      </c>
      <c r="AT1529" s="2" t="s">
        <v>53</v>
      </c>
      <c r="AU1529" s="2" t="s">
        <v>64</v>
      </c>
      <c r="AV1529" s="8"/>
      <c r="AW1529" s="8"/>
      <c r="AX1529" s="2" t="s">
        <v>67</v>
      </c>
      <c r="AY1529" s="19" t="s">
        <v>53</v>
      </c>
      <c r="AZ1529" s="2">
        <v>2.0</v>
      </c>
      <c r="BA1529" s="20"/>
    </row>
    <row r="1530" ht="12.75" customHeight="1">
      <c r="A1530" s="2"/>
      <c r="B1530" s="2"/>
      <c r="C1530" s="2">
        <v>2020.0</v>
      </c>
      <c r="D1530" s="8"/>
      <c r="E1530" s="9"/>
      <c r="O1530" s="10" t="s">
        <v>177</v>
      </c>
      <c r="P1530" s="2"/>
      <c r="Q1530" s="2"/>
      <c r="R1530" s="2" t="s">
        <v>109</v>
      </c>
      <c r="S1530" s="2" t="s">
        <v>59</v>
      </c>
      <c r="T1530" s="8"/>
      <c r="U1530" s="8"/>
      <c r="V1530" s="2" t="s">
        <v>3691</v>
      </c>
      <c r="W1530" s="8"/>
      <c r="X1530" s="9"/>
      <c r="Y1530" s="8"/>
      <c r="Z1530" s="8"/>
      <c r="AA1530" s="8"/>
      <c r="AB1530" s="2"/>
      <c r="AC1530" s="8"/>
      <c r="AD1530" s="8"/>
      <c r="AE1530" s="2" t="s">
        <v>64</v>
      </c>
      <c r="AF1530" s="2" t="s">
        <v>110</v>
      </c>
      <c r="AG1530" s="2" t="s">
        <v>63</v>
      </c>
      <c r="AH1530" s="2" t="s">
        <v>88</v>
      </c>
      <c r="AI1530" s="2" t="s">
        <v>205</v>
      </c>
      <c r="AJ1530" s="2" t="s">
        <v>112</v>
      </c>
      <c r="AL1530" s="2"/>
      <c r="AM1530" s="8"/>
      <c r="AO1530" s="2"/>
      <c r="AP1530" s="2" t="s">
        <v>64</v>
      </c>
      <c r="AQ1530" s="2" t="s">
        <v>64</v>
      </c>
      <c r="AR1530" s="2"/>
      <c r="AS1530" s="2"/>
      <c r="AT1530" s="2" t="s">
        <v>53</v>
      </c>
      <c r="AX1530" s="2" t="s">
        <v>67</v>
      </c>
      <c r="AY1530" s="12" t="s">
        <v>53</v>
      </c>
      <c r="BA1530" s="8"/>
    </row>
    <row r="1531" ht="12.75" customHeight="1">
      <c r="A1531" s="2" t="s">
        <v>559</v>
      </c>
      <c r="B1531" s="2" t="s">
        <v>151</v>
      </c>
      <c r="C1531" s="2">
        <v>2020.0</v>
      </c>
      <c r="D1531" s="8"/>
      <c r="E1531" s="9"/>
      <c r="F1531" s="2" t="s">
        <v>274</v>
      </c>
      <c r="G1531" s="2" t="s">
        <v>101</v>
      </c>
      <c r="H1531" s="2" t="s">
        <v>51</v>
      </c>
      <c r="I1531" s="2" t="s">
        <v>577</v>
      </c>
      <c r="J1531" s="2" t="s">
        <v>577</v>
      </c>
      <c r="K1531" s="2" t="s">
        <v>53</v>
      </c>
      <c r="L1531" s="8" t="s">
        <v>72</v>
      </c>
      <c r="M1531" s="2" t="s">
        <v>181</v>
      </c>
      <c r="N1531" s="2" t="s">
        <v>74</v>
      </c>
      <c r="O1531" s="10" t="s">
        <v>469</v>
      </c>
      <c r="P1531" s="2"/>
      <c r="Q1531" s="2"/>
      <c r="R1531" s="2" t="s">
        <v>109</v>
      </c>
      <c r="S1531" s="2" t="s">
        <v>59</v>
      </c>
      <c r="T1531" s="8"/>
      <c r="U1531" s="8"/>
      <c r="V1531" s="2" t="s">
        <v>3692</v>
      </c>
      <c r="W1531" s="2" t="s">
        <v>80</v>
      </c>
      <c r="X1531" s="10" t="s">
        <v>90</v>
      </c>
      <c r="Y1531" s="2" t="s">
        <v>58</v>
      </c>
      <c r="Z1531" s="2" t="s">
        <v>62</v>
      </c>
      <c r="AA1531" s="8"/>
      <c r="AB1531" s="2"/>
      <c r="AC1531" s="8"/>
      <c r="AD1531" s="8"/>
      <c r="AE1531" s="2" t="s">
        <v>64</v>
      </c>
      <c r="AF1531" s="2" t="s">
        <v>110</v>
      </c>
      <c r="AG1531" s="2" t="s">
        <v>63</v>
      </c>
      <c r="AH1531" s="2" t="s">
        <v>88</v>
      </c>
      <c r="AI1531" s="2" t="s">
        <v>989</v>
      </c>
      <c r="AJ1531" s="2" t="s">
        <v>112</v>
      </c>
      <c r="AL1531" s="2"/>
      <c r="AM1531" s="8"/>
      <c r="AO1531" s="2"/>
      <c r="AP1531" s="2" t="s">
        <v>53</v>
      </c>
      <c r="AQ1531" s="2" t="s">
        <v>64</v>
      </c>
      <c r="AR1531" s="2" t="s">
        <v>429</v>
      </c>
      <c r="AS1531" s="2" t="s">
        <v>186</v>
      </c>
      <c r="AT1531" s="2" t="s">
        <v>53</v>
      </c>
      <c r="AW1531" s="2" t="s">
        <v>64</v>
      </c>
      <c r="AX1531" s="2" t="s">
        <v>67</v>
      </c>
      <c r="AY1531" s="12" t="s">
        <v>53</v>
      </c>
      <c r="BA1531" s="8"/>
    </row>
    <row r="1532" ht="12.75" customHeight="1">
      <c r="A1532" s="2" t="s">
        <v>3693</v>
      </c>
      <c r="B1532" s="2" t="s">
        <v>151</v>
      </c>
      <c r="C1532" s="2">
        <v>2020.0</v>
      </c>
      <c r="D1532" s="8"/>
      <c r="E1532" s="9"/>
      <c r="F1532" s="2" t="s">
        <v>292</v>
      </c>
      <c r="I1532" s="2" t="s">
        <v>293</v>
      </c>
      <c r="J1532" s="2" t="s">
        <v>293</v>
      </c>
      <c r="K1532" s="2" t="s">
        <v>53</v>
      </c>
      <c r="L1532" s="8" t="s">
        <v>72</v>
      </c>
      <c r="M1532" s="2" t="s">
        <v>189</v>
      </c>
      <c r="O1532" s="10" t="s">
        <v>469</v>
      </c>
      <c r="P1532" s="2"/>
      <c r="Q1532" s="2"/>
      <c r="R1532" s="2" t="s">
        <v>109</v>
      </c>
      <c r="S1532" s="2" t="s">
        <v>59</v>
      </c>
      <c r="T1532" s="8"/>
      <c r="U1532" s="8"/>
      <c r="V1532" s="2" t="s">
        <v>3694</v>
      </c>
      <c r="W1532" s="2" t="s">
        <v>80</v>
      </c>
      <c r="X1532" s="10" t="s">
        <v>69</v>
      </c>
      <c r="Y1532" s="2" t="s">
        <v>58</v>
      </c>
      <c r="Z1532" s="2" t="s">
        <v>62</v>
      </c>
      <c r="AA1532" s="2" t="s">
        <v>77</v>
      </c>
      <c r="AB1532" s="2" t="s">
        <v>82</v>
      </c>
      <c r="AC1532" s="2" t="s">
        <v>3695</v>
      </c>
      <c r="AD1532" s="8"/>
      <c r="AE1532" s="2" t="s">
        <v>64</v>
      </c>
      <c r="AF1532" s="2" t="s">
        <v>110</v>
      </c>
      <c r="AG1532" s="2" t="s">
        <v>63</v>
      </c>
      <c r="AH1532" s="2" t="s">
        <v>88</v>
      </c>
      <c r="AI1532" s="2" t="s">
        <v>111</v>
      </c>
      <c r="AJ1532" s="2" t="s">
        <v>112</v>
      </c>
      <c r="AL1532" s="2"/>
      <c r="AM1532" s="8"/>
      <c r="AO1532" s="2"/>
      <c r="AP1532" s="2" t="s">
        <v>53</v>
      </c>
      <c r="AQ1532" s="2" t="s">
        <v>64</v>
      </c>
      <c r="AR1532" s="2" t="s">
        <v>185</v>
      </c>
      <c r="AS1532" s="2" t="s">
        <v>186</v>
      </c>
      <c r="AT1532" s="2" t="s">
        <v>53</v>
      </c>
      <c r="AW1532" s="2" t="s">
        <v>64</v>
      </c>
      <c r="AX1532" s="2" t="s">
        <v>67</v>
      </c>
      <c r="AY1532" s="12" t="s">
        <v>53</v>
      </c>
      <c r="BA1532" s="8"/>
    </row>
    <row r="1533" ht="12.75" customHeight="1">
      <c r="A1533" s="2" t="s">
        <v>2468</v>
      </c>
      <c r="B1533" s="2" t="s">
        <v>151</v>
      </c>
      <c r="C1533" s="2">
        <v>2020.0</v>
      </c>
      <c r="D1533" s="8"/>
      <c r="E1533" s="9"/>
      <c r="F1533" s="2" t="s">
        <v>389</v>
      </c>
      <c r="I1533" s="2" t="s">
        <v>577</v>
      </c>
      <c r="J1533" s="2" t="s">
        <v>577</v>
      </c>
      <c r="K1533" s="2" t="s">
        <v>53</v>
      </c>
      <c r="L1533" s="8" t="s">
        <v>72</v>
      </c>
      <c r="M1533" s="2" t="s">
        <v>189</v>
      </c>
      <c r="N1533" s="2" t="s">
        <v>74</v>
      </c>
      <c r="O1533" s="10" t="s">
        <v>331</v>
      </c>
      <c r="P1533" s="2"/>
      <c r="Q1533" s="2"/>
      <c r="R1533" s="2" t="s">
        <v>109</v>
      </c>
      <c r="S1533" s="2" t="s">
        <v>59</v>
      </c>
      <c r="T1533" s="8"/>
      <c r="U1533" s="8"/>
      <c r="V1533" s="2" t="s">
        <v>3696</v>
      </c>
      <c r="W1533" s="2" t="s">
        <v>80</v>
      </c>
      <c r="X1533" s="10" t="s">
        <v>128</v>
      </c>
      <c r="Y1533" s="2" t="s">
        <v>58</v>
      </c>
      <c r="Z1533" s="2" t="s">
        <v>62</v>
      </c>
      <c r="AA1533" s="8"/>
      <c r="AB1533" s="2"/>
      <c r="AC1533" s="2" t="s">
        <v>3696</v>
      </c>
      <c r="AD1533" s="8"/>
      <c r="AE1533" s="2" t="s">
        <v>64</v>
      </c>
      <c r="AF1533" s="2" t="s">
        <v>110</v>
      </c>
      <c r="AG1533" s="2" t="s">
        <v>63</v>
      </c>
      <c r="AH1533" s="2" t="s">
        <v>88</v>
      </c>
      <c r="AI1533" s="2" t="s">
        <v>111</v>
      </c>
      <c r="AJ1533" s="2" t="s">
        <v>112</v>
      </c>
      <c r="AL1533" s="2"/>
      <c r="AM1533" s="8"/>
      <c r="AO1533" s="2"/>
      <c r="AP1533" s="2" t="s">
        <v>53</v>
      </c>
      <c r="AQ1533" s="2" t="s">
        <v>64</v>
      </c>
      <c r="AR1533" s="2" t="s">
        <v>185</v>
      </c>
      <c r="AS1533" s="2" t="s">
        <v>186</v>
      </c>
      <c r="AT1533" s="2" t="s">
        <v>53</v>
      </c>
      <c r="AW1533" s="2" t="s">
        <v>64</v>
      </c>
      <c r="AX1533" s="2" t="s">
        <v>67</v>
      </c>
      <c r="AY1533" s="12" t="s">
        <v>53</v>
      </c>
      <c r="BA1533" s="8"/>
    </row>
    <row r="1534" ht="12.75" customHeight="1">
      <c r="A1534" s="2" t="s">
        <v>3697</v>
      </c>
      <c r="B1534" s="2" t="s">
        <v>151</v>
      </c>
      <c r="C1534" s="2">
        <v>2020.0</v>
      </c>
      <c r="D1534" s="8"/>
      <c r="E1534" s="9"/>
      <c r="F1534" s="2" t="s">
        <v>431</v>
      </c>
      <c r="G1534" s="2" t="s">
        <v>50</v>
      </c>
      <c r="H1534" s="2" t="s">
        <v>70</v>
      </c>
      <c r="I1534" s="2" t="s">
        <v>293</v>
      </c>
      <c r="J1534" s="2" t="s">
        <v>293</v>
      </c>
      <c r="K1534" s="2" t="s">
        <v>53</v>
      </c>
      <c r="L1534" s="8" t="s">
        <v>72</v>
      </c>
      <c r="M1534" s="2" t="s">
        <v>181</v>
      </c>
      <c r="N1534" s="2" t="s">
        <v>74</v>
      </c>
      <c r="O1534" s="10" t="s">
        <v>263</v>
      </c>
      <c r="P1534" s="2" t="s">
        <v>109</v>
      </c>
      <c r="Q1534" s="2" t="s">
        <v>62</v>
      </c>
      <c r="R1534" s="2"/>
      <c r="S1534" s="2"/>
      <c r="T1534" s="8"/>
      <c r="U1534" s="8"/>
      <c r="V1534" s="2" t="s">
        <v>3698</v>
      </c>
      <c r="W1534" s="2" t="s">
        <v>80</v>
      </c>
      <c r="X1534" s="10" t="s">
        <v>75</v>
      </c>
      <c r="Y1534" s="2" t="s">
        <v>76</v>
      </c>
      <c r="Z1534" s="2" t="s">
        <v>62</v>
      </c>
      <c r="AA1534" s="8"/>
      <c r="AB1534" s="2"/>
      <c r="AC1534" s="2" t="s">
        <v>3699</v>
      </c>
      <c r="AD1534" s="8"/>
      <c r="AE1534" s="2" t="s">
        <v>64</v>
      </c>
      <c r="AF1534" s="2" t="s">
        <v>110</v>
      </c>
      <c r="AG1534" s="2" t="s">
        <v>63</v>
      </c>
      <c r="AH1534" s="2" t="s">
        <v>88</v>
      </c>
      <c r="AI1534" s="2" t="s">
        <v>828</v>
      </c>
      <c r="AJ1534" s="2" t="s">
        <v>112</v>
      </c>
      <c r="AL1534" s="2"/>
      <c r="AM1534" s="8"/>
      <c r="AO1534" s="2"/>
      <c r="AP1534" s="2" t="s">
        <v>53</v>
      </c>
      <c r="AQ1534" s="2" t="s">
        <v>64</v>
      </c>
      <c r="AR1534" s="2" t="s">
        <v>213</v>
      </c>
      <c r="AS1534" s="2" t="s">
        <v>114</v>
      </c>
      <c r="AT1534" s="2" t="s">
        <v>53</v>
      </c>
      <c r="AW1534" s="2" t="s">
        <v>64</v>
      </c>
      <c r="AX1534" s="2" t="s">
        <v>67</v>
      </c>
      <c r="AY1534" s="12" t="s">
        <v>53</v>
      </c>
      <c r="BA1534" s="8"/>
    </row>
    <row r="1535" ht="12.75" customHeight="1">
      <c r="A1535" s="2" t="s">
        <v>3700</v>
      </c>
      <c r="B1535" s="2" t="s">
        <v>151</v>
      </c>
      <c r="C1535" s="2">
        <v>2020.0</v>
      </c>
      <c r="D1535" s="8"/>
      <c r="E1535" s="9"/>
      <c r="F1535" s="2" t="s">
        <v>431</v>
      </c>
      <c r="G1535" s="2" t="s">
        <v>50</v>
      </c>
      <c r="H1535" s="2" t="s">
        <v>70</v>
      </c>
      <c r="I1535" s="2" t="s">
        <v>293</v>
      </c>
      <c r="J1535" s="2" t="s">
        <v>293</v>
      </c>
      <c r="K1535" s="2" t="s">
        <v>53</v>
      </c>
      <c r="L1535" s="8" t="s">
        <v>72</v>
      </c>
      <c r="M1535" s="2" t="s">
        <v>181</v>
      </c>
      <c r="N1535" s="2" t="s">
        <v>74</v>
      </c>
      <c r="O1535" s="10" t="s">
        <v>48</v>
      </c>
      <c r="P1535" s="2" t="s">
        <v>109</v>
      </c>
      <c r="Q1535" s="2" t="s">
        <v>62</v>
      </c>
      <c r="R1535" s="2"/>
      <c r="S1535" s="2"/>
      <c r="T1535" s="8"/>
      <c r="U1535" s="8"/>
      <c r="V1535" s="2" t="s">
        <v>3701</v>
      </c>
      <c r="W1535" s="2" t="s">
        <v>80</v>
      </c>
      <c r="X1535" s="10" t="s">
        <v>170</v>
      </c>
      <c r="Y1535" s="2" t="s">
        <v>58</v>
      </c>
      <c r="Z1535" s="2" t="s">
        <v>62</v>
      </c>
      <c r="AA1535" s="2" t="s">
        <v>166</v>
      </c>
      <c r="AB1535" s="2" t="s">
        <v>82</v>
      </c>
      <c r="AC1535" s="2" t="s">
        <v>3702</v>
      </c>
      <c r="AD1535" s="8"/>
      <c r="AE1535" s="2" t="s">
        <v>64</v>
      </c>
      <c r="AF1535" s="2" t="s">
        <v>84</v>
      </c>
      <c r="AG1535" s="2" t="s">
        <v>63</v>
      </c>
      <c r="AH1535" s="2" t="s">
        <v>53</v>
      </c>
      <c r="AI1535" s="11"/>
      <c r="AJ1535" s="2" t="s">
        <v>112</v>
      </c>
      <c r="AL1535" s="2"/>
      <c r="AM1535" s="8"/>
      <c r="AO1535" s="2" t="s">
        <v>64</v>
      </c>
      <c r="AP1535" s="2" t="s">
        <v>53</v>
      </c>
      <c r="AQ1535" s="2" t="s">
        <v>64</v>
      </c>
      <c r="AR1535" s="2" t="s">
        <v>300</v>
      </c>
      <c r="AS1535" s="2" t="s">
        <v>301</v>
      </c>
      <c r="AT1535" s="2" t="s">
        <v>53</v>
      </c>
      <c r="AW1535" s="2" t="s">
        <v>64</v>
      </c>
      <c r="AX1535" s="2" t="s">
        <v>67</v>
      </c>
      <c r="AY1535" s="12" t="s">
        <v>53</v>
      </c>
      <c r="BA1535" s="8"/>
    </row>
    <row r="1536" ht="12.75" customHeight="1">
      <c r="A1536" s="2" t="s">
        <v>3703</v>
      </c>
      <c r="B1536" s="2" t="s">
        <v>151</v>
      </c>
      <c r="C1536" s="2">
        <v>2020.0</v>
      </c>
      <c r="D1536" s="2" t="s">
        <v>64</v>
      </c>
      <c r="E1536" s="10" t="s">
        <v>163</v>
      </c>
      <c r="I1536" s="2" t="s">
        <v>582</v>
      </c>
      <c r="J1536" s="2" t="s">
        <v>582</v>
      </c>
      <c r="K1536" s="2" t="s">
        <v>53</v>
      </c>
      <c r="L1536" s="8" t="s">
        <v>72</v>
      </c>
      <c r="M1536" s="2" t="s">
        <v>181</v>
      </c>
      <c r="O1536" s="10" t="s">
        <v>331</v>
      </c>
      <c r="P1536" s="2"/>
      <c r="Q1536" s="2"/>
      <c r="R1536" s="2" t="s">
        <v>109</v>
      </c>
      <c r="S1536" s="2" t="s">
        <v>59</v>
      </c>
      <c r="T1536" s="8"/>
      <c r="U1536" s="8"/>
      <c r="V1536" s="2" t="s">
        <v>3704</v>
      </c>
      <c r="W1536" s="2" t="s">
        <v>80</v>
      </c>
      <c r="X1536" s="10" t="s">
        <v>151</v>
      </c>
      <c r="Y1536" s="2" t="s">
        <v>58</v>
      </c>
      <c r="Z1536" s="2" t="s">
        <v>62</v>
      </c>
      <c r="AA1536" s="8"/>
      <c r="AB1536" s="2"/>
      <c r="AC1536" s="2" t="s">
        <v>3704</v>
      </c>
      <c r="AD1536" s="8"/>
      <c r="AE1536" s="2" t="s">
        <v>64</v>
      </c>
      <c r="AF1536" s="2" t="s">
        <v>110</v>
      </c>
      <c r="AG1536" s="2" t="s">
        <v>63</v>
      </c>
      <c r="AH1536" s="2" t="s">
        <v>88</v>
      </c>
      <c r="AI1536" s="11" t="s">
        <v>193</v>
      </c>
      <c r="AJ1536" s="8" t="s">
        <v>112</v>
      </c>
      <c r="AL1536" s="2"/>
      <c r="AM1536" s="8"/>
      <c r="AO1536" s="2"/>
      <c r="AP1536" s="2" t="s">
        <v>53</v>
      </c>
      <c r="AQ1536" s="2" t="s">
        <v>64</v>
      </c>
      <c r="AR1536" s="2" t="s">
        <v>185</v>
      </c>
      <c r="AS1536" s="2" t="s">
        <v>186</v>
      </c>
      <c r="AT1536" s="2" t="s">
        <v>53</v>
      </c>
      <c r="AW1536" s="2" t="s">
        <v>64</v>
      </c>
      <c r="AX1536" s="2" t="s">
        <v>67</v>
      </c>
      <c r="AY1536" s="12" t="s">
        <v>53</v>
      </c>
      <c r="BA1536" s="8"/>
    </row>
    <row r="1537" ht="12.75" customHeight="1">
      <c r="A1537" s="2" t="s">
        <v>3705</v>
      </c>
      <c r="B1537" s="2" t="s">
        <v>151</v>
      </c>
      <c r="C1537" s="2">
        <v>2020.0</v>
      </c>
      <c r="D1537" s="8"/>
      <c r="E1537" s="9"/>
      <c r="F1537" s="2" t="s">
        <v>413</v>
      </c>
      <c r="G1537" s="2" t="s">
        <v>50</v>
      </c>
      <c r="H1537" s="2" t="s">
        <v>70</v>
      </c>
      <c r="I1537" s="2" t="s">
        <v>582</v>
      </c>
      <c r="J1537" s="2" t="s">
        <v>582</v>
      </c>
      <c r="K1537" s="2" t="s">
        <v>53</v>
      </c>
      <c r="L1537" s="8" t="s">
        <v>72</v>
      </c>
      <c r="M1537" s="2" t="s">
        <v>189</v>
      </c>
      <c r="N1537" s="2" t="s">
        <v>56</v>
      </c>
      <c r="O1537" s="10" t="s">
        <v>156</v>
      </c>
      <c r="P1537" s="2"/>
      <c r="Q1537" s="2"/>
      <c r="R1537" s="2" t="s">
        <v>76</v>
      </c>
      <c r="S1537" s="2" t="s">
        <v>59</v>
      </c>
      <c r="T1537" s="8"/>
      <c r="U1537" s="2" t="s">
        <v>78</v>
      </c>
      <c r="V1537" s="2" t="s">
        <v>3706</v>
      </c>
      <c r="W1537" s="2" t="s">
        <v>80</v>
      </c>
      <c r="X1537" s="10" t="s">
        <v>190</v>
      </c>
      <c r="Y1537" s="2" t="s">
        <v>76</v>
      </c>
      <c r="Z1537" s="2" t="s">
        <v>62</v>
      </c>
      <c r="AA1537" s="8"/>
      <c r="AB1537" s="2"/>
      <c r="AC1537" s="2" t="s">
        <v>3707</v>
      </c>
      <c r="AD1537" s="8"/>
      <c r="AE1537" s="2" t="s">
        <v>64</v>
      </c>
      <c r="AF1537" s="2" t="s">
        <v>110</v>
      </c>
      <c r="AG1537" s="2" t="s">
        <v>63</v>
      </c>
      <c r="AH1537" s="2" t="s">
        <v>88</v>
      </c>
      <c r="AI1537" s="2" t="s">
        <v>828</v>
      </c>
      <c r="AJ1537" s="2" t="s">
        <v>112</v>
      </c>
      <c r="AL1537" s="2"/>
      <c r="AM1537" s="8"/>
      <c r="AO1537" s="2"/>
      <c r="AP1537" s="2" t="s">
        <v>64</v>
      </c>
      <c r="AQ1537" s="2" t="s">
        <v>64</v>
      </c>
      <c r="AR1537" s="2"/>
      <c r="AS1537" s="2"/>
      <c r="AT1537" s="2" t="s">
        <v>53</v>
      </c>
      <c r="AX1537" s="2" t="s">
        <v>67</v>
      </c>
      <c r="AY1537" s="12" t="s">
        <v>64</v>
      </c>
      <c r="BA1537" s="8"/>
    </row>
    <row r="1538" ht="12.75" customHeight="1">
      <c r="A1538" s="2" t="s">
        <v>3481</v>
      </c>
      <c r="B1538" s="2" t="s">
        <v>151</v>
      </c>
      <c r="C1538" s="2">
        <v>2020.0</v>
      </c>
      <c r="D1538" s="2" t="s">
        <v>64</v>
      </c>
      <c r="E1538" s="10" t="s">
        <v>178</v>
      </c>
      <c r="I1538" s="2" t="s">
        <v>293</v>
      </c>
      <c r="J1538" s="2" t="s">
        <v>293</v>
      </c>
      <c r="K1538" s="2" t="s">
        <v>53</v>
      </c>
      <c r="L1538" s="8" t="s">
        <v>72</v>
      </c>
      <c r="M1538" s="2" t="s">
        <v>181</v>
      </c>
      <c r="N1538" s="2" t="s">
        <v>74</v>
      </c>
      <c r="O1538" s="10" t="s">
        <v>223</v>
      </c>
      <c r="P1538" s="2"/>
      <c r="Q1538" s="2"/>
      <c r="R1538" s="2" t="s">
        <v>109</v>
      </c>
      <c r="S1538" s="2" t="s">
        <v>59</v>
      </c>
      <c r="T1538" s="8"/>
      <c r="U1538" s="8"/>
      <c r="V1538" s="2" t="s">
        <v>3708</v>
      </c>
      <c r="W1538" s="2" t="s">
        <v>80</v>
      </c>
      <c r="X1538" s="9"/>
      <c r="Y1538" s="8"/>
      <c r="Z1538" s="2" t="s">
        <v>62</v>
      </c>
      <c r="AA1538" s="8"/>
      <c r="AB1538" s="2"/>
      <c r="AC1538" s="8"/>
      <c r="AD1538" s="8"/>
      <c r="AE1538" s="2" t="s">
        <v>64</v>
      </c>
      <c r="AF1538" s="2" t="s">
        <v>84</v>
      </c>
      <c r="AG1538" s="2" t="s">
        <v>63</v>
      </c>
      <c r="AH1538" s="2" t="s">
        <v>53</v>
      </c>
      <c r="AI1538" s="11"/>
      <c r="AJ1538" s="2" t="s">
        <v>112</v>
      </c>
      <c r="AL1538" s="2"/>
      <c r="AM1538" s="8"/>
      <c r="AO1538" s="2"/>
      <c r="AP1538" s="2" t="s">
        <v>53</v>
      </c>
      <c r="AQ1538" s="2" t="s">
        <v>64</v>
      </c>
      <c r="AR1538" s="2" t="s">
        <v>185</v>
      </c>
      <c r="AS1538" s="2" t="s">
        <v>186</v>
      </c>
      <c r="AT1538" s="2" t="s">
        <v>53</v>
      </c>
      <c r="AX1538" s="2" t="s">
        <v>67</v>
      </c>
      <c r="AY1538" s="12" t="s">
        <v>53</v>
      </c>
      <c r="BA1538" s="8"/>
    </row>
    <row r="1539" ht="12.75" customHeight="1">
      <c r="A1539" s="2" t="s">
        <v>400</v>
      </c>
      <c r="B1539" s="2" t="s">
        <v>151</v>
      </c>
      <c r="C1539" s="2">
        <v>2020.0</v>
      </c>
      <c r="D1539" s="2" t="s">
        <v>64</v>
      </c>
      <c r="E1539" s="10" t="s">
        <v>287</v>
      </c>
      <c r="I1539" s="2" t="s">
        <v>293</v>
      </c>
      <c r="J1539" s="2" t="s">
        <v>293</v>
      </c>
      <c r="K1539" s="2" t="s">
        <v>53</v>
      </c>
      <c r="L1539" s="8" t="s">
        <v>72</v>
      </c>
      <c r="M1539" s="2" t="s">
        <v>181</v>
      </c>
      <c r="N1539" s="2" t="s">
        <v>74</v>
      </c>
      <c r="O1539" s="10" t="s">
        <v>48</v>
      </c>
      <c r="P1539" s="2"/>
      <c r="Q1539" s="2"/>
      <c r="R1539" s="2" t="s">
        <v>109</v>
      </c>
      <c r="S1539" s="2" t="s">
        <v>59</v>
      </c>
      <c r="T1539" s="8"/>
      <c r="U1539" s="8"/>
      <c r="V1539" s="2" t="s">
        <v>3709</v>
      </c>
      <c r="W1539" s="2" t="s">
        <v>80</v>
      </c>
      <c r="X1539" s="10" t="s">
        <v>327</v>
      </c>
      <c r="Y1539" s="2" t="s">
        <v>58</v>
      </c>
      <c r="Z1539" s="2" t="s">
        <v>62</v>
      </c>
      <c r="AA1539" s="8"/>
      <c r="AB1539" s="2"/>
      <c r="AC1539" s="2" t="s">
        <v>3709</v>
      </c>
      <c r="AD1539" s="2" t="s">
        <v>64</v>
      </c>
      <c r="AE1539" s="2" t="s">
        <v>64</v>
      </c>
      <c r="AF1539" s="2" t="s">
        <v>110</v>
      </c>
      <c r="AG1539" s="2" t="s">
        <v>63</v>
      </c>
      <c r="AH1539" s="2" t="s">
        <v>88</v>
      </c>
      <c r="AI1539" s="2" t="s">
        <v>205</v>
      </c>
      <c r="AJ1539" s="2" t="s">
        <v>112</v>
      </c>
      <c r="AL1539" s="2"/>
      <c r="AM1539" s="8"/>
      <c r="AO1539" s="2"/>
      <c r="AP1539" s="2" t="s">
        <v>53</v>
      </c>
      <c r="AQ1539" s="2" t="s">
        <v>64</v>
      </c>
      <c r="AR1539" s="2" t="s">
        <v>300</v>
      </c>
      <c r="AS1539" s="2" t="s">
        <v>301</v>
      </c>
      <c r="AT1539" s="2" t="s">
        <v>53</v>
      </c>
      <c r="AX1539" s="2" t="s">
        <v>67</v>
      </c>
      <c r="AY1539" s="12" t="s">
        <v>53</v>
      </c>
      <c r="BA1539" s="8"/>
    </row>
    <row r="1540" ht="12.75" customHeight="1">
      <c r="A1540" s="2" t="s">
        <v>3710</v>
      </c>
      <c r="B1540" s="2" t="s">
        <v>151</v>
      </c>
      <c r="C1540" s="2">
        <v>2020.0</v>
      </c>
      <c r="D1540" s="8"/>
      <c r="E1540" s="9"/>
      <c r="F1540" s="2" t="s">
        <v>519</v>
      </c>
      <c r="G1540" s="2" t="s">
        <v>50</v>
      </c>
      <c r="H1540" s="2" t="s">
        <v>134</v>
      </c>
      <c r="I1540" s="2" t="s">
        <v>293</v>
      </c>
      <c r="J1540" s="2" t="s">
        <v>293</v>
      </c>
      <c r="K1540" s="2" t="s">
        <v>53</v>
      </c>
      <c r="L1540" s="8" t="s">
        <v>72</v>
      </c>
      <c r="M1540" s="2" t="s">
        <v>73</v>
      </c>
      <c r="N1540" s="2" t="s">
        <v>74</v>
      </c>
      <c r="O1540" s="10" t="s">
        <v>426</v>
      </c>
      <c r="P1540" s="2"/>
      <c r="Q1540" s="2"/>
      <c r="R1540" s="2" t="s">
        <v>109</v>
      </c>
      <c r="S1540" s="2" t="s">
        <v>59</v>
      </c>
      <c r="T1540" s="2" t="s">
        <v>105</v>
      </c>
      <c r="U1540" s="8"/>
      <c r="V1540" s="2" t="s">
        <v>3711</v>
      </c>
      <c r="W1540" s="2" t="s">
        <v>61</v>
      </c>
      <c r="X1540" s="9"/>
      <c r="Y1540" s="8"/>
      <c r="Z1540" s="8"/>
      <c r="AA1540" s="8"/>
      <c r="AB1540" s="2"/>
      <c r="AC1540" s="8"/>
      <c r="AD1540" s="8"/>
      <c r="AE1540" s="8"/>
      <c r="AF1540" s="11"/>
      <c r="AG1540" s="11"/>
      <c r="AH1540" s="11"/>
      <c r="AI1540" s="11"/>
      <c r="AJ1540" s="2" t="s">
        <v>112</v>
      </c>
      <c r="AL1540" s="2"/>
      <c r="AM1540" s="8"/>
      <c r="AO1540" s="2"/>
      <c r="AP1540" s="8"/>
      <c r="AQ1540" s="2" t="s">
        <v>53</v>
      </c>
      <c r="AR1540" s="8"/>
      <c r="AS1540" s="8"/>
      <c r="AX1540" s="2" t="s">
        <v>115</v>
      </c>
      <c r="AY1540" s="14"/>
      <c r="BA1540" s="8"/>
    </row>
    <row r="1541" ht="12.75" customHeight="1">
      <c r="A1541" s="2" t="s">
        <v>3712</v>
      </c>
      <c r="B1541" s="2" t="s">
        <v>151</v>
      </c>
      <c r="C1541" s="2">
        <v>2020.0</v>
      </c>
      <c r="D1541" s="8"/>
      <c r="E1541" s="9"/>
      <c r="I1541" s="2" t="s">
        <v>233</v>
      </c>
      <c r="J1541" s="2" t="s">
        <v>234</v>
      </c>
      <c r="K1541" s="2" t="s">
        <v>53</v>
      </c>
      <c r="L1541" s="8" t="s">
        <v>72</v>
      </c>
      <c r="M1541" s="2" t="s">
        <v>181</v>
      </c>
      <c r="N1541" s="2" t="s">
        <v>74</v>
      </c>
      <c r="O1541" s="10" t="s">
        <v>289</v>
      </c>
      <c r="P1541" s="2"/>
      <c r="Q1541" s="2"/>
      <c r="R1541" s="2" t="s">
        <v>76</v>
      </c>
      <c r="S1541" s="2" t="s">
        <v>59</v>
      </c>
      <c r="T1541" s="8"/>
      <c r="U1541" s="8"/>
      <c r="V1541" s="2" t="s">
        <v>3713</v>
      </c>
      <c r="W1541" s="2" t="s">
        <v>80</v>
      </c>
      <c r="X1541" s="10" t="s">
        <v>211</v>
      </c>
      <c r="Y1541" s="2" t="s">
        <v>58</v>
      </c>
      <c r="Z1541" s="2" t="s">
        <v>62</v>
      </c>
      <c r="AA1541" s="8"/>
      <c r="AB1541" s="2" t="s">
        <v>82</v>
      </c>
      <c r="AC1541" s="2" t="s">
        <v>3714</v>
      </c>
      <c r="AD1541" s="8"/>
      <c r="AE1541" s="2" t="s">
        <v>64</v>
      </c>
      <c r="AF1541" s="2" t="s">
        <v>84</v>
      </c>
      <c r="AG1541" s="2" t="s">
        <v>63</v>
      </c>
      <c r="AH1541" s="2" t="s">
        <v>53</v>
      </c>
      <c r="AI1541" s="11"/>
      <c r="AJ1541" s="2" t="s">
        <v>112</v>
      </c>
      <c r="AL1541" s="2"/>
      <c r="AM1541" s="8"/>
      <c r="AO1541" s="2"/>
      <c r="AP1541" s="2" t="s">
        <v>64</v>
      </c>
      <c r="AQ1541" s="2" t="s">
        <v>64</v>
      </c>
      <c r="AR1541" s="2"/>
      <c r="AS1541" s="2"/>
      <c r="AT1541" s="2" t="s">
        <v>53</v>
      </c>
      <c r="AW1541" s="2" t="s">
        <v>64</v>
      </c>
      <c r="AX1541" s="2" t="s">
        <v>67</v>
      </c>
      <c r="AY1541" s="14"/>
      <c r="AZ1541" s="2">
        <v>2.0</v>
      </c>
      <c r="BA1541" s="8"/>
    </row>
    <row r="1542" ht="12.75" customHeight="1">
      <c r="A1542" s="2"/>
      <c r="B1542" s="2"/>
      <c r="C1542" s="2">
        <v>2020.0</v>
      </c>
      <c r="D1542" s="8"/>
      <c r="E1542" s="9"/>
      <c r="N1542" s="2" t="s">
        <v>74</v>
      </c>
      <c r="O1542" s="10" t="s">
        <v>289</v>
      </c>
      <c r="P1542" s="2"/>
      <c r="Q1542" s="2"/>
      <c r="R1542" s="2" t="s">
        <v>76</v>
      </c>
      <c r="S1542" s="2" t="s">
        <v>59</v>
      </c>
      <c r="T1542" s="2" t="s">
        <v>105</v>
      </c>
      <c r="U1542" s="8"/>
      <c r="V1542" s="2" t="s">
        <v>3715</v>
      </c>
      <c r="W1542" s="8"/>
      <c r="X1542" s="9"/>
      <c r="Y1542" s="8"/>
      <c r="Z1542" s="8"/>
      <c r="AA1542" s="8"/>
      <c r="AB1542" s="2"/>
      <c r="AC1542" s="8"/>
      <c r="AD1542" s="8"/>
      <c r="AE1542" s="8"/>
      <c r="AF1542" s="11"/>
      <c r="AG1542" s="11"/>
      <c r="AH1542" s="11"/>
      <c r="AI1542" s="11"/>
      <c r="AJ1542" s="2" t="s">
        <v>112</v>
      </c>
      <c r="AL1542" s="8"/>
      <c r="AM1542" s="8"/>
      <c r="AO1542" s="8"/>
      <c r="AP1542" s="8"/>
      <c r="AQ1542" s="8"/>
      <c r="AR1542" s="8"/>
      <c r="AS1542" s="8"/>
      <c r="AX1542" s="2" t="s">
        <v>115</v>
      </c>
      <c r="AY1542" s="14"/>
      <c r="BA1542" s="8"/>
    </row>
    <row r="1543" ht="12.75" customHeight="1">
      <c r="A1543" s="2" t="s">
        <v>3716</v>
      </c>
      <c r="B1543" s="2" t="s">
        <v>151</v>
      </c>
      <c r="C1543" s="2">
        <v>2020.0</v>
      </c>
      <c r="D1543" s="8"/>
      <c r="E1543" s="9"/>
      <c r="F1543" s="8"/>
      <c r="G1543" s="8"/>
      <c r="H1543" s="8"/>
      <c r="I1543" s="2" t="s">
        <v>233</v>
      </c>
      <c r="J1543" s="2" t="s">
        <v>234</v>
      </c>
      <c r="K1543" s="2" t="s">
        <v>53</v>
      </c>
      <c r="L1543" s="8"/>
      <c r="M1543" s="2" t="s">
        <v>1388</v>
      </c>
      <c r="N1543" s="2" t="s">
        <v>74</v>
      </c>
      <c r="O1543" s="10" t="s">
        <v>156</v>
      </c>
      <c r="P1543" s="2"/>
      <c r="Q1543" s="2"/>
      <c r="R1543" s="2" t="s">
        <v>76</v>
      </c>
      <c r="S1543" s="2" t="s">
        <v>59</v>
      </c>
      <c r="T1543" s="8"/>
      <c r="U1543" s="8"/>
      <c r="V1543" s="8"/>
      <c r="W1543" s="2" t="s">
        <v>80</v>
      </c>
      <c r="X1543" s="10" t="s">
        <v>86</v>
      </c>
      <c r="Y1543" s="2" t="s">
        <v>58</v>
      </c>
      <c r="Z1543" s="2" t="s">
        <v>62</v>
      </c>
      <c r="AA1543" s="8"/>
      <c r="AB1543" s="2"/>
      <c r="AC1543" s="8"/>
      <c r="AD1543" s="8"/>
      <c r="AE1543" s="2" t="s">
        <v>64</v>
      </c>
      <c r="AF1543" s="2" t="s">
        <v>110</v>
      </c>
      <c r="AG1543" s="2" t="s">
        <v>63</v>
      </c>
      <c r="AH1543" s="2" t="s">
        <v>88</v>
      </c>
      <c r="AI1543" s="2" t="s">
        <v>139</v>
      </c>
      <c r="AJ1543" s="18" t="s">
        <v>112</v>
      </c>
      <c r="AL1543" s="2"/>
      <c r="AM1543" s="8"/>
      <c r="AO1543" s="2"/>
      <c r="AP1543" s="2" t="s">
        <v>53</v>
      </c>
      <c r="AQ1543" s="2" t="s">
        <v>64</v>
      </c>
      <c r="AR1543" s="2"/>
      <c r="AS1543" s="2"/>
      <c r="AT1543" s="2" t="s">
        <v>53</v>
      </c>
      <c r="AU1543" s="2" t="s">
        <v>64</v>
      </c>
      <c r="AV1543" s="8"/>
      <c r="AW1543" s="8"/>
      <c r="AX1543" s="2" t="s">
        <v>67</v>
      </c>
      <c r="AY1543" s="19" t="s">
        <v>53</v>
      </c>
      <c r="AZ1543" s="8"/>
      <c r="BA1543" s="20"/>
    </row>
    <row r="1544" ht="12.75" customHeight="1">
      <c r="A1544" s="2" t="s">
        <v>3717</v>
      </c>
      <c r="B1544" s="2" t="s">
        <v>151</v>
      </c>
      <c r="C1544" s="2">
        <v>2020.0</v>
      </c>
      <c r="D1544" s="8"/>
      <c r="E1544" s="9"/>
      <c r="F1544" s="2" t="s">
        <v>630</v>
      </c>
      <c r="I1544" s="2" t="s">
        <v>293</v>
      </c>
      <c r="J1544" s="2" t="s">
        <v>293</v>
      </c>
      <c r="K1544" s="2" t="s">
        <v>53</v>
      </c>
      <c r="L1544" s="8" t="s">
        <v>72</v>
      </c>
      <c r="M1544" s="2" t="s">
        <v>181</v>
      </c>
      <c r="N1544" s="2" t="s">
        <v>74</v>
      </c>
      <c r="O1544" s="10" t="s">
        <v>156</v>
      </c>
      <c r="P1544" s="2"/>
      <c r="Q1544" s="2"/>
      <c r="R1544" s="2" t="s">
        <v>76</v>
      </c>
      <c r="S1544" s="2" t="s">
        <v>59</v>
      </c>
      <c r="T1544" s="8"/>
      <c r="U1544" s="8"/>
      <c r="V1544" s="2" t="s">
        <v>3718</v>
      </c>
      <c r="W1544" s="2" t="s">
        <v>80</v>
      </c>
      <c r="X1544" s="10" t="s">
        <v>259</v>
      </c>
      <c r="Y1544" s="2" t="s">
        <v>58</v>
      </c>
      <c r="Z1544" s="2" t="s">
        <v>62</v>
      </c>
      <c r="AA1544" s="2" t="s">
        <v>77</v>
      </c>
      <c r="AB1544" s="2" t="s">
        <v>82</v>
      </c>
      <c r="AC1544" s="2" t="s">
        <v>3719</v>
      </c>
      <c r="AD1544" s="8"/>
      <c r="AE1544" s="2" t="s">
        <v>64</v>
      </c>
      <c r="AF1544" s="2" t="s">
        <v>84</v>
      </c>
      <c r="AG1544" s="2" t="s">
        <v>63</v>
      </c>
      <c r="AH1544" s="2" t="s">
        <v>53</v>
      </c>
      <c r="AI1544" s="11"/>
      <c r="AJ1544" s="2" t="s">
        <v>112</v>
      </c>
      <c r="AL1544" s="2"/>
      <c r="AM1544" s="8"/>
      <c r="AO1544" s="2"/>
      <c r="AP1544" s="2" t="s">
        <v>64</v>
      </c>
      <c r="AQ1544" s="2" t="s">
        <v>64</v>
      </c>
      <c r="AR1544" s="2"/>
      <c r="AS1544" s="2"/>
      <c r="AT1544" s="2" t="s">
        <v>53</v>
      </c>
      <c r="AU1544" s="2" t="s">
        <v>64</v>
      </c>
      <c r="AX1544" s="2" t="s">
        <v>67</v>
      </c>
      <c r="AY1544" s="12" t="s">
        <v>64</v>
      </c>
      <c r="BA1544" s="8"/>
    </row>
    <row r="1545" ht="12.75" customHeight="1">
      <c r="A1545" s="2" t="s">
        <v>865</v>
      </c>
      <c r="B1545" s="2" t="s">
        <v>151</v>
      </c>
      <c r="C1545" s="2">
        <v>2020.0</v>
      </c>
      <c r="D1545" s="8"/>
      <c r="E1545" s="9"/>
      <c r="F1545" s="2" t="s">
        <v>405</v>
      </c>
      <c r="G1545" s="2" t="s">
        <v>101</v>
      </c>
      <c r="H1545" s="2" t="s">
        <v>70</v>
      </c>
      <c r="I1545" s="2" t="s">
        <v>293</v>
      </c>
      <c r="J1545" s="2" t="s">
        <v>293</v>
      </c>
      <c r="K1545" s="2" t="s">
        <v>53</v>
      </c>
      <c r="L1545" s="8" t="s">
        <v>72</v>
      </c>
      <c r="M1545" s="2" t="s">
        <v>181</v>
      </c>
      <c r="N1545" s="2" t="s">
        <v>74</v>
      </c>
      <c r="O1545" s="10" t="s">
        <v>117</v>
      </c>
      <c r="P1545" s="2"/>
      <c r="Q1545" s="2"/>
      <c r="R1545" s="2" t="s">
        <v>76</v>
      </c>
      <c r="S1545" s="2" t="s">
        <v>59</v>
      </c>
      <c r="T1545" s="2" t="s">
        <v>105</v>
      </c>
      <c r="U1545" s="2" t="s">
        <v>78</v>
      </c>
      <c r="V1545" s="2" t="s">
        <v>3720</v>
      </c>
      <c r="W1545" s="2" t="s">
        <v>80</v>
      </c>
      <c r="X1545" s="9"/>
      <c r="Y1545" s="8"/>
      <c r="Z1545" s="2" t="s">
        <v>62</v>
      </c>
      <c r="AA1545" s="8"/>
      <c r="AB1545" s="2"/>
      <c r="AC1545" s="8"/>
      <c r="AD1545" s="8"/>
      <c r="AE1545" s="2" t="s">
        <v>64</v>
      </c>
      <c r="AF1545" s="2" t="s">
        <v>84</v>
      </c>
      <c r="AG1545" s="2" t="s">
        <v>63</v>
      </c>
      <c r="AH1545" s="2" t="s">
        <v>53</v>
      </c>
      <c r="AI1545" s="11"/>
      <c r="AJ1545" s="2"/>
      <c r="AL1545" s="2"/>
      <c r="AM1545" s="8"/>
      <c r="AO1545" s="2"/>
      <c r="AP1545" s="2" t="s">
        <v>64</v>
      </c>
      <c r="AQ1545" s="2" t="s">
        <v>64</v>
      </c>
      <c r="AR1545" s="2"/>
      <c r="AS1545" s="2"/>
      <c r="AT1545" s="2" t="s">
        <v>53</v>
      </c>
      <c r="AX1545" s="2" t="s">
        <v>67</v>
      </c>
      <c r="AY1545" s="12" t="s">
        <v>64</v>
      </c>
      <c r="AZ1545" s="2">
        <v>2.0</v>
      </c>
      <c r="BA1545" s="13">
        <v>2.0</v>
      </c>
    </row>
    <row r="1546" ht="12.75" customHeight="1">
      <c r="A1546" s="2"/>
      <c r="B1546" s="2"/>
      <c r="C1546" s="2">
        <v>2020.0</v>
      </c>
      <c r="D1546" s="8"/>
      <c r="E1546" s="9"/>
      <c r="N1546" s="2" t="s">
        <v>74</v>
      </c>
      <c r="O1546" s="10" t="s">
        <v>156</v>
      </c>
      <c r="P1546" s="2"/>
      <c r="Q1546" s="2"/>
      <c r="R1546" s="2" t="s">
        <v>76</v>
      </c>
      <c r="S1546" s="2" t="s">
        <v>59</v>
      </c>
      <c r="T1546" s="2" t="s">
        <v>105</v>
      </c>
      <c r="U1546" s="2" t="s">
        <v>78</v>
      </c>
      <c r="V1546" s="2" t="s">
        <v>3721</v>
      </c>
      <c r="W1546" s="2" t="s">
        <v>80</v>
      </c>
      <c r="X1546" s="10" t="s">
        <v>117</v>
      </c>
      <c r="Y1546" s="2" t="s">
        <v>76</v>
      </c>
      <c r="Z1546" s="2" t="s">
        <v>62</v>
      </c>
      <c r="AA1546" s="2" t="s">
        <v>105</v>
      </c>
      <c r="AB1546" s="2" t="s">
        <v>82</v>
      </c>
      <c r="AC1546" s="8"/>
      <c r="AD1546" s="8"/>
      <c r="AE1546" s="2" t="s">
        <v>64</v>
      </c>
      <c r="AF1546" s="2" t="s">
        <v>84</v>
      </c>
      <c r="AG1546" s="2" t="s">
        <v>63</v>
      </c>
      <c r="AH1546" s="2" t="s">
        <v>53</v>
      </c>
      <c r="AI1546" s="11"/>
      <c r="AJ1546" s="2" t="s">
        <v>112</v>
      </c>
      <c r="AL1546" s="2"/>
      <c r="AM1546" s="8"/>
      <c r="AO1546" s="2"/>
      <c r="AP1546" s="2" t="s">
        <v>64</v>
      </c>
      <c r="AQ1546" s="2" t="s">
        <v>64</v>
      </c>
      <c r="AR1546" s="2"/>
      <c r="AS1546" s="2"/>
      <c r="AT1546" s="2" t="s">
        <v>53</v>
      </c>
      <c r="AX1546" s="2" t="s">
        <v>67</v>
      </c>
      <c r="AY1546" s="12" t="s">
        <v>64</v>
      </c>
      <c r="BA1546" s="8"/>
    </row>
    <row r="1547" ht="12.75" customHeight="1">
      <c r="A1547" s="2" t="s">
        <v>3722</v>
      </c>
      <c r="B1547" s="2" t="s">
        <v>151</v>
      </c>
      <c r="C1547" s="2">
        <v>2020.0</v>
      </c>
      <c r="D1547" s="8"/>
      <c r="E1547" s="9"/>
      <c r="F1547" s="2" t="s">
        <v>274</v>
      </c>
      <c r="I1547" s="2" t="s">
        <v>293</v>
      </c>
      <c r="J1547" s="2" t="s">
        <v>293</v>
      </c>
      <c r="K1547" s="2" t="s">
        <v>53</v>
      </c>
      <c r="L1547" s="8" t="s">
        <v>72</v>
      </c>
      <c r="M1547" s="2" t="s">
        <v>181</v>
      </c>
      <c r="N1547" s="2" t="s">
        <v>93</v>
      </c>
      <c r="O1547" s="10" t="s">
        <v>331</v>
      </c>
      <c r="P1547" s="2"/>
      <c r="Q1547" s="2"/>
      <c r="R1547" s="2" t="s">
        <v>109</v>
      </c>
      <c r="S1547" s="2" t="s">
        <v>59</v>
      </c>
      <c r="T1547" s="2" t="s">
        <v>105</v>
      </c>
      <c r="U1547" s="2" t="s">
        <v>78</v>
      </c>
      <c r="V1547" s="2" t="s">
        <v>3723</v>
      </c>
      <c r="W1547" s="2" t="s">
        <v>80</v>
      </c>
      <c r="X1547" s="10" t="s">
        <v>174</v>
      </c>
      <c r="Y1547" s="2" t="s">
        <v>58</v>
      </c>
      <c r="Z1547" s="2" t="s">
        <v>62</v>
      </c>
      <c r="AA1547" s="8"/>
      <c r="AB1547" s="2" t="s">
        <v>82</v>
      </c>
      <c r="AC1547" s="2" t="s">
        <v>3724</v>
      </c>
      <c r="AD1547" s="8"/>
      <c r="AE1547" s="2" t="s">
        <v>64</v>
      </c>
      <c r="AF1547" s="2" t="s">
        <v>84</v>
      </c>
      <c r="AG1547" s="2" t="s">
        <v>63</v>
      </c>
      <c r="AH1547" s="2" t="s">
        <v>53</v>
      </c>
      <c r="AI1547" s="11"/>
      <c r="AJ1547" s="2" t="s">
        <v>112</v>
      </c>
      <c r="AL1547" s="8"/>
      <c r="AM1547" s="8"/>
      <c r="AO1547" s="8"/>
      <c r="AP1547" s="8"/>
      <c r="AQ1547" s="8"/>
      <c r="AR1547" s="8"/>
      <c r="AS1547" s="8"/>
      <c r="AW1547" s="2" t="s">
        <v>64</v>
      </c>
      <c r="AX1547" s="2" t="s">
        <v>115</v>
      </c>
      <c r="AY1547" s="14"/>
      <c r="BA1547" s="8"/>
    </row>
    <row r="1548" ht="12.75" customHeight="1">
      <c r="A1548" s="2" t="s">
        <v>3725</v>
      </c>
      <c r="B1548" s="2" t="s">
        <v>151</v>
      </c>
      <c r="C1548" s="2">
        <v>2020.0</v>
      </c>
      <c r="D1548" s="8"/>
      <c r="E1548" s="9"/>
      <c r="F1548" s="2" t="s">
        <v>630</v>
      </c>
      <c r="I1548" s="2" t="s">
        <v>293</v>
      </c>
      <c r="J1548" s="2" t="s">
        <v>293</v>
      </c>
      <c r="K1548" s="2" t="s">
        <v>53</v>
      </c>
      <c r="L1548" s="8" t="s">
        <v>72</v>
      </c>
      <c r="M1548" s="2" t="s">
        <v>126</v>
      </c>
      <c r="N1548" s="2" t="s">
        <v>335</v>
      </c>
      <c r="O1548" s="10" t="s">
        <v>48</v>
      </c>
      <c r="P1548" s="2"/>
      <c r="Q1548" s="2"/>
      <c r="R1548" s="2" t="s">
        <v>109</v>
      </c>
      <c r="S1548" s="2" t="s">
        <v>59</v>
      </c>
      <c r="T1548" s="8"/>
      <c r="U1548" s="8"/>
      <c r="V1548" s="2" t="s">
        <v>3726</v>
      </c>
      <c r="W1548" s="2" t="s">
        <v>80</v>
      </c>
      <c r="X1548" s="10" t="s">
        <v>354</v>
      </c>
      <c r="Y1548" s="2" t="s">
        <v>58</v>
      </c>
      <c r="Z1548" s="2" t="s">
        <v>62</v>
      </c>
      <c r="AA1548" s="2" t="s">
        <v>105</v>
      </c>
      <c r="AB1548" s="2" t="s">
        <v>153</v>
      </c>
      <c r="AC1548" s="2" t="s">
        <v>3727</v>
      </c>
      <c r="AD1548" s="8"/>
      <c r="AE1548" s="2" t="s">
        <v>53</v>
      </c>
      <c r="AF1548" s="11"/>
      <c r="AG1548" s="11"/>
      <c r="AH1548" s="2" t="s">
        <v>53</v>
      </c>
      <c r="AI1548" s="11"/>
      <c r="AJ1548" s="2" t="s">
        <v>112</v>
      </c>
      <c r="AL1548" s="2"/>
      <c r="AM1548" s="8"/>
      <c r="AO1548" s="2"/>
      <c r="AP1548" s="2" t="s">
        <v>53</v>
      </c>
      <c r="AQ1548" s="2" t="s">
        <v>53</v>
      </c>
      <c r="AR1548" s="2" t="s">
        <v>185</v>
      </c>
      <c r="AS1548" s="2" t="s">
        <v>186</v>
      </c>
      <c r="AT1548" s="2" t="s">
        <v>53</v>
      </c>
      <c r="AW1548" s="2" t="s">
        <v>64</v>
      </c>
      <c r="AX1548" s="2" t="s">
        <v>67</v>
      </c>
      <c r="AY1548" s="12" t="s">
        <v>53</v>
      </c>
      <c r="BA1548" s="8"/>
    </row>
    <row r="1549" ht="12.75" customHeight="1">
      <c r="A1549" s="2" t="s">
        <v>3728</v>
      </c>
      <c r="B1549" s="2" t="s">
        <v>100</v>
      </c>
      <c r="C1549" s="2">
        <v>2020.0</v>
      </c>
      <c r="D1549" s="8"/>
      <c r="E1549" s="9"/>
      <c r="F1549" s="2" t="s">
        <v>49</v>
      </c>
      <c r="G1549" s="2" t="s">
        <v>50</v>
      </c>
      <c r="H1549" s="2" t="s">
        <v>91</v>
      </c>
      <c r="I1549" s="2" t="s">
        <v>102</v>
      </c>
      <c r="J1549" s="2" t="s">
        <v>102</v>
      </c>
      <c r="K1549" s="2" t="s">
        <v>53</v>
      </c>
      <c r="L1549" s="8" t="s">
        <v>72</v>
      </c>
      <c r="M1549" s="2" t="s">
        <v>55</v>
      </c>
      <c r="N1549" s="2" t="s">
        <v>74</v>
      </c>
      <c r="O1549" s="10" t="s">
        <v>86</v>
      </c>
      <c r="P1549" s="2"/>
      <c r="Q1549" s="2"/>
      <c r="R1549" s="2" t="s">
        <v>58</v>
      </c>
      <c r="S1549" s="2" t="s">
        <v>59</v>
      </c>
      <c r="T1549" s="8"/>
      <c r="U1549" s="8"/>
      <c r="W1549" s="2" t="s">
        <v>80</v>
      </c>
      <c r="X1549" s="10" t="s">
        <v>216</v>
      </c>
      <c r="Y1549" s="2" t="s">
        <v>58</v>
      </c>
      <c r="Z1549" s="2" t="s">
        <v>62</v>
      </c>
      <c r="AA1549" s="8"/>
      <c r="AB1549" s="2"/>
      <c r="AC1549" s="2" t="s">
        <v>3729</v>
      </c>
      <c r="AD1549" s="8"/>
      <c r="AE1549" s="2" t="s">
        <v>53</v>
      </c>
      <c r="AF1549" s="11"/>
      <c r="AG1549" s="11"/>
      <c r="AH1549" s="2" t="s">
        <v>53</v>
      </c>
      <c r="AI1549" s="11"/>
      <c r="AK1549" s="8" t="s">
        <v>122</v>
      </c>
      <c r="AL1549" s="2" t="s">
        <v>64</v>
      </c>
      <c r="AM1549" s="8"/>
      <c r="AN1549" s="8" t="s">
        <v>106</v>
      </c>
      <c r="AO1549" s="2"/>
      <c r="AP1549" s="2" t="s">
        <v>53</v>
      </c>
      <c r="AQ1549" s="2" t="s">
        <v>64</v>
      </c>
      <c r="AR1549" s="2" t="s">
        <v>185</v>
      </c>
      <c r="AS1549" s="2" t="s">
        <v>186</v>
      </c>
      <c r="AT1549" s="2" t="s">
        <v>53</v>
      </c>
      <c r="AW1549" s="2" t="s">
        <v>64</v>
      </c>
      <c r="AX1549" s="2" t="s">
        <v>67</v>
      </c>
      <c r="AY1549" s="12" t="s">
        <v>53</v>
      </c>
      <c r="BA1549" s="8"/>
    </row>
    <row r="1550" ht="12.75" customHeight="1">
      <c r="A1550" s="2" t="s">
        <v>3730</v>
      </c>
      <c r="B1550" s="2" t="s">
        <v>100</v>
      </c>
      <c r="C1550" s="2">
        <v>2020.0</v>
      </c>
      <c r="D1550" s="8"/>
      <c r="E1550" s="9"/>
      <c r="F1550" s="2" t="s">
        <v>431</v>
      </c>
      <c r="G1550" s="2" t="s">
        <v>50</v>
      </c>
      <c r="H1550" s="2" t="s">
        <v>134</v>
      </c>
      <c r="I1550" s="2" t="s">
        <v>102</v>
      </c>
      <c r="J1550" s="2" t="s">
        <v>102</v>
      </c>
      <c r="K1550" s="2" t="s">
        <v>53</v>
      </c>
      <c r="L1550" s="8" t="s">
        <v>72</v>
      </c>
      <c r="M1550" s="2" t="s">
        <v>181</v>
      </c>
      <c r="N1550" s="2" t="s">
        <v>74</v>
      </c>
      <c r="O1550" s="10" t="s">
        <v>75</v>
      </c>
      <c r="P1550" s="2"/>
      <c r="Q1550" s="2"/>
      <c r="R1550" s="2" t="s">
        <v>76</v>
      </c>
      <c r="S1550" s="2" t="s">
        <v>59</v>
      </c>
      <c r="T1550" s="2" t="s">
        <v>105</v>
      </c>
      <c r="U1550" s="8"/>
      <c r="V1550" s="2" t="s">
        <v>3731</v>
      </c>
      <c r="W1550" s="2" t="s">
        <v>80</v>
      </c>
      <c r="X1550" s="10" t="s">
        <v>1158</v>
      </c>
      <c r="Y1550" s="2" t="s">
        <v>148</v>
      </c>
      <c r="Z1550" s="2" t="s">
        <v>62</v>
      </c>
      <c r="AA1550" s="8"/>
      <c r="AB1550" s="2"/>
      <c r="AC1550" s="2" t="s">
        <v>3732</v>
      </c>
      <c r="AD1550" s="8"/>
      <c r="AE1550" s="2" t="s">
        <v>64</v>
      </c>
      <c r="AF1550" s="2" t="s">
        <v>84</v>
      </c>
      <c r="AG1550" s="2" t="s">
        <v>63</v>
      </c>
      <c r="AH1550" s="2" t="s">
        <v>53</v>
      </c>
      <c r="AI1550" s="11"/>
      <c r="AL1550" s="2"/>
      <c r="AM1550" s="8"/>
      <c r="AO1550" s="2"/>
      <c r="AP1550" s="2" t="s">
        <v>53</v>
      </c>
      <c r="AQ1550" s="2" t="s">
        <v>64</v>
      </c>
      <c r="AR1550" s="2" t="s">
        <v>429</v>
      </c>
      <c r="AS1550" s="2" t="s">
        <v>186</v>
      </c>
      <c r="AT1550" s="2" t="s">
        <v>53</v>
      </c>
      <c r="AX1550" s="2" t="s">
        <v>67</v>
      </c>
      <c r="AY1550" s="12" t="s">
        <v>53</v>
      </c>
      <c r="BA1550" s="8"/>
    </row>
    <row r="1551" ht="12.75" customHeight="1">
      <c r="A1551" s="2" t="s">
        <v>3733</v>
      </c>
      <c r="B1551" s="2" t="s">
        <v>100</v>
      </c>
      <c r="C1551" s="2">
        <v>2020.0</v>
      </c>
      <c r="D1551" s="8"/>
      <c r="E1551" s="9"/>
      <c r="F1551" s="2" t="s">
        <v>431</v>
      </c>
      <c r="G1551" s="2" t="s">
        <v>101</v>
      </c>
      <c r="H1551" s="2" t="s">
        <v>70</v>
      </c>
      <c r="I1551" s="2" t="s">
        <v>102</v>
      </c>
      <c r="J1551" s="2" t="s">
        <v>102</v>
      </c>
      <c r="K1551" s="2" t="s">
        <v>53</v>
      </c>
      <c r="L1551" s="8" t="s">
        <v>72</v>
      </c>
      <c r="M1551" s="2" t="s">
        <v>189</v>
      </c>
      <c r="N1551" s="2" t="s">
        <v>74</v>
      </c>
      <c r="O1551" s="10" t="s">
        <v>117</v>
      </c>
      <c r="P1551" s="2"/>
      <c r="Q1551" s="2"/>
      <c r="R1551" s="2" t="s">
        <v>76</v>
      </c>
      <c r="S1551" s="2" t="s">
        <v>59</v>
      </c>
      <c r="T1551" s="8"/>
      <c r="U1551" s="8"/>
      <c r="V1551" s="2" t="s">
        <v>3734</v>
      </c>
      <c r="W1551" s="2" t="s">
        <v>80</v>
      </c>
      <c r="X1551" s="10" t="s">
        <v>354</v>
      </c>
      <c r="Y1551" s="2" t="s">
        <v>58</v>
      </c>
      <c r="Z1551" s="2" t="s">
        <v>62</v>
      </c>
      <c r="AA1551" s="2" t="s">
        <v>166</v>
      </c>
      <c r="AB1551" s="2" t="s">
        <v>153</v>
      </c>
      <c r="AC1551" s="2" t="s">
        <v>3735</v>
      </c>
      <c r="AD1551" s="8"/>
      <c r="AE1551" s="2" t="s">
        <v>64</v>
      </c>
      <c r="AF1551" s="2" t="s">
        <v>110</v>
      </c>
      <c r="AG1551" s="2" t="s">
        <v>63</v>
      </c>
      <c r="AH1551" s="2" t="s">
        <v>88</v>
      </c>
      <c r="AI1551" s="2" t="s">
        <v>111</v>
      </c>
      <c r="AJ1551" s="2"/>
      <c r="AL1551" s="2"/>
      <c r="AM1551" s="8"/>
      <c r="AO1551" s="2"/>
      <c r="AP1551" s="2" t="s">
        <v>53</v>
      </c>
      <c r="AQ1551" s="2" t="s">
        <v>64</v>
      </c>
      <c r="AR1551" s="2" t="s">
        <v>185</v>
      </c>
      <c r="AS1551" s="2" t="s">
        <v>186</v>
      </c>
      <c r="AT1551" s="2" t="s">
        <v>53</v>
      </c>
      <c r="AW1551" s="2" t="s">
        <v>64</v>
      </c>
      <c r="AX1551" s="2" t="s">
        <v>67</v>
      </c>
      <c r="AY1551" s="12" t="s">
        <v>53</v>
      </c>
      <c r="BA1551" s="8"/>
    </row>
    <row r="1552" ht="12.75" customHeight="1">
      <c r="A1552" s="2" t="s">
        <v>3679</v>
      </c>
      <c r="B1552" s="2" t="s">
        <v>1082</v>
      </c>
      <c r="C1552" s="2">
        <v>2020.0</v>
      </c>
      <c r="D1552" s="8"/>
      <c r="E1552" s="9"/>
      <c r="F1552" s="2" t="s">
        <v>49</v>
      </c>
      <c r="G1552" s="2" t="s">
        <v>50</v>
      </c>
      <c r="H1552" s="2" t="s">
        <v>70</v>
      </c>
      <c r="I1552" s="2" t="s">
        <v>484</v>
      </c>
      <c r="J1552" s="2" t="s">
        <v>484</v>
      </c>
      <c r="K1552" s="2" t="s">
        <v>53</v>
      </c>
      <c r="L1552" s="8" t="s">
        <v>72</v>
      </c>
      <c r="M1552" s="2" t="s">
        <v>1313</v>
      </c>
      <c r="N1552" s="2" t="s">
        <v>74</v>
      </c>
      <c r="O1552" s="10" t="s">
        <v>447</v>
      </c>
      <c r="P1552" s="2"/>
      <c r="Q1552" s="2"/>
      <c r="R1552" s="2" t="s">
        <v>109</v>
      </c>
      <c r="S1552" s="2" t="s">
        <v>59</v>
      </c>
      <c r="T1552" s="8"/>
      <c r="U1552" s="8"/>
      <c r="V1552" s="2" t="s">
        <v>3736</v>
      </c>
      <c r="W1552" s="2" t="s">
        <v>80</v>
      </c>
      <c r="X1552" s="10" t="s">
        <v>190</v>
      </c>
      <c r="Y1552" s="2" t="s">
        <v>76</v>
      </c>
      <c r="Z1552" s="2" t="s">
        <v>62</v>
      </c>
      <c r="AA1552" s="2" t="s">
        <v>105</v>
      </c>
      <c r="AB1552" s="2"/>
      <c r="AC1552" s="8"/>
      <c r="AD1552" s="8"/>
      <c r="AE1552" s="2" t="s">
        <v>64</v>
      </c>
      <c r="AF1552" s="2" t="s">
        <v>110</v>
      </c>
      <c r="AG1552" s="2" t="s">
        <v>63</v>
      </c>
      <c r="AH1552" s="2" t="s">
        <v>88</v>
      </c>
      <c r="AI1552" s="2" t="s">
        <v>828</v>
      </c>
      <c r="AJ1552" s="2" t="s">
        <v>112</v>
      </c>
      <c r="AL1552" s="2"/>
      <c r="AM1552" s="8"/>
      <c r="AO1552" s="2"/>
      <c r="AP1552" s="2" t="s">
        <v>53</v>
      </c>
      <c r="AQ1552" s="2" t="s">
        <v>64</v>
      </c>
      <c r="AR1552" s="2" t="s">
        <v>185</v>
      </c>
      <c r="AS1552" s="2" t="s">
        <v>186</v>
      </c>
      <c r="AT1552" s="2" t="s">
        <v>53</v>
      </c>
      <c r="AX1552" s="2" t="s">
        <v>67</v>
      </c>
      <c r="AY1552" s="12" t="s">
        <v>53</v>
      </c>
      <c r="BA1552" s="8"/>
    </row>
    <row r="1553" ht="12.75" customHeight="1">
      <c r="A1553" s="2" t="s">
        <v>3737</v>
      </c>
      <c r="B1553" s="2" t="s">
        <v>1082</v>
      </c>
      <c r="C1553" s="2">
        <v>2020.0</v>
      </c>
      <c r="D1553" s="8"/>
      <c r="E1553" s="9"/>
      <c r="F1553" s="2" t="s">
        <v>49</v>
      </c>
      <c r="G1553" s="2" t="s">
        <v>50</v>
      </c>
      <c r="H1553" s="2" t="s">
        <v>134</v>
      </c>
      <c r="I1553" s="2" t="s">
        <v>142</v>
      </c>
      <c r="J1553" s="2" t="s">
        <v>143</v>
      </c>
      <c r="K1553" s="2" t="s">
        <v>53</v>
      </c>
      <c r="L1553" s="8" t="s">
        <v>72</v>
      </c>
      <c r="M1553" s="2" t="s">
        <v>73</v>
      </c>
      <c r="N1553" s="2" t="s">
        <v>3121</v>
      </c>
      <c r="O1553" s="10" t="s">
        <v>426</v>
      </c>
      <c r="P1553" s="2" t="s">
        <v>109</v>
      </c>
      <c r="Q1553" s="2" t="s">
        <v>62</v>
      </c>
      <c r="R1553" s="2"/>
      <c r="S1553" s="2"/>
      <c r="T1553" s="8"/>
      <c r="U1553" s="8"/>
      <c r="V1553" s="2" t="s">
        <v>3738</v>
      </c>
      <c r="W1553" s="2" t="s">
        <v>80</v>
      </c>
      <c r="X1553" s="10" t="s">
        <v>289</v>
      </c>
      <c r="Y1553" s="2" t="s">
        <v>76</v>
      </c>
      <c r="Z1553" s="2" t="s">
        <v>62</v>
      </c>
      <c r="AA1553" s="8"/>
      <c r="AB1553" s="2"/>
      <c r="AC1553" s="2" t="s">
        <v>3739</v>
      </c>
      <c r="AD1553" s="8"/>
      <c r="AE1553" s="2" t="s">
        <v>64</v>
      </c>
      <c r="AF1553" s="2" t="s">
        <v>84</v>
      </c>
      <c r="AG1553" s="2" t="s">
        <v>63</v>
      </c>
      <c r="AH1553" s="2" t="s">
        <v>53</v>
      </c>
      <c r="AI1553" s="11"/>
      <c r="AJ1553" s="2" t="s">
        <v>112</v>
      </c>
      <c r="AL1553" s="2"/>
      <c r="AM1553" s="8"/>
      <c r="AO1553" s="2"/>
      <c r="AP1553" s="2" t="s">
        <v>53</v>
      </c>
      <c r="AQ1553" s="2" t="s">
        <v>64</v>
      </c>
      <c r="AR1553" s="2" t="s">
        <v>213</v>
      </c>
      <c r="AS1553" s="2" t="s">
        <v>114</v>
      </c>
      <c r="AT1553" s="2" t="s">
        <v>53</v>
      </c>
      <c r="AX1553" s="2" t="s">
        <v>67</v>
      </c>
      <c r="AY1553" s="12" t="s">
        <v>53</v>
      </c>
      <c r="BA1553" s="8"/>
    </row>
    <row r="1554" ht="12.75" customHeight="1">
      <c r="A1554" s="2" t="s">
        <v>3740</v>
      </c>
      <c r="B1554" s="2" t="s">
        <v>1082</v>
      </c>
      <c r="C1554" s="2">
        <v>2020.0</v>
      </c>
      <c r="D1554" s="8"/>
      <c r="E1554" s="9"/>
      <c r="F1554" s="2" t="s">
        <v>274</v>
      </c>
      <c r="G1554" s="2" t="s">
        <v>50</v>
      </c>
      <c r="H1554" s="2" t="s">
        <v>134</v>
      </c>
      <c r="I1554" s="2" t="s">
        <v>118</v>
      </c>
      <c r="J1554" s="2" t="s">
        <v>118</v>
      </c>
      <c r="K1554" s="2" t="s">
        <v>53</v>
      </c>
      <c r="L1554" s="8" t="s">
        <v>72</v>
      </c>
      <c r="M1554" s="2" t="s">
        <v>73</v>
      </c>
      <c r="N1554" s="2" t="s">
        <v>74</v>
      </c>
      <c r="O1554" s="10" t="s">
        <v>245</v>
      </c>
      <c r="P1554" s="2" t="s">
        <v>109</v>
      </c>
      <c r="Q1554" s="2" t="s">
        <v>62</v>
      </c>
      <c r="R1554" s="2"/>
      <c r="S1554" s="2"/>
      <c r="T1554" s="8"/>
      <c r="U1554" s="8"/>
      <c r="V1554" s="2" t="s">
        <v>3741</v>
      </c>
      <c r="W1554" s="2" t="s">
        <v>80</v>
      </c>
      <c r="X1554" s="10" t="s">
        <v>156</v>
      </c>
      <c r="Y1554" s="2" t="s">
        <v>76</v>
      </c>
      <c r="Z1554" s="2" t="s">
        <v>62</v>
      </c>
      <c r="AA1554" s="8"/>
      <c r="AB1554" s="2"/>
      <c r="AC1554" s="2" t="s">
        <v>3742</v>
      </c>
      <c r="AD1554" s="8"/>
      <c r="AE1554" s="2" t="s">
        <v>64</v>
      </c>
      <c r="AF1554" s="2" t="s">
        <v>84</v>
      </c>
      <c r="AG1554" s="2" t="s">
        <v>63</v>
      </c>
      <c r="AH1554" s="2" t="s">
        <v>53</v>
      </c>
      <c r="AI1554" s="11"/>
      <c r="AJ1554" s="2" t="s">
        <v>112</v>
      </c>
      <c r="AL1554" s="2" t="s">
        <v>64</v>
      </c>
      <c r="AM1554" s="8" t="s">
        <v>305</v>
      </c>
      <c r="AN1554" s="8" t="s">
        <v>186</v>
      </c>
      <c r="AO1554" s="2"/>
      <c r="AP1554" s="2" t="s">
        <v>53</v>
      </c>
      <c r="AQ1554" s="2" t="s">
        <v>64</v>
      </c>
      <c r="AR1554" s="2" t="s">
        <v>113</v>
      </c>
      <c r="AS1554" s="2" t="s">
        <v>114</v>
      </c>
      <c r="AT1554" s="2" t="s">
        <v>53</v>
      </c>
      <c r="AW1554" s="2" t="s">
        <v>64</v>
      </c>
      <c r="AX1554" s="2" t="s">
        <v>67</v>
      </c>
      <c r="AY1554" s="12" t="s">
        <v>53</v>
      </c>
      <c r="BA1554" s="8"/>
    </row>
    <row r="1555" ht="12.75" customHeight="1">
      <c r="A1555" s="2" t="s">
        <v>3743</v>
      </c>
      <c r="B1555" s="2" t="s">
        <v>1082</v>
      </c>
      <c r="C1555" s="2">
        <v>2020.0</v>
      </c>
      <c r="D1555" s="2" t="s">
        <v>64</v>
      </c>
      <c r="E1555" s="10" t="s">
        <v>571</v>
      </c>
      <c r="F1555" s="2"/>
      <c r="I1555" s="2" t="s">
        <v>202</v>
      </c>
      <c r="J1555" s="2" t="s">
        <v>202</v>
      </c>
      <c r="K1555" s="2" t="s">
        <v>53</v>
      </c>
      <c r="L1555" s="8" t="s">
        <v>72</v>
      </c>
      <c r="M1555" s="2" t="s">
        <v>1847</v>
      </c>
      <c r="N1555" s="2" t="s">
        <v>74</v>
      </c>
      <c r="O1555" s="10" t="s">
        <v>156</v>
      </c>
      <c r="P1555" s="2"/>
      <c r="Q1555" s="2"/>
      <c r="R1555" s="2" t="s">
        <v>76</v>
      </c>
      <c r="S1555" s="2" t="s">
        <v>59</v>
      </c>
      <c r="T1555" s="2" t="s">
        <v>105</v>
      </c>
      <c r="U1555" s="8"/>
      <c r="V1555" s="2" t="s">
        <v>3744</v>
      </c>
      <c r="W1555" s="2" t="s">
        <v>80</v>
      </c>
      <c r="X1555" s="10" t="s">
        <v>117</v>
      </c>
      <c r="Y1555" s="2" t="s">
        <v>76</v>
      </c>
      <c r="Z1555" s="2" t="s">
        <v>62</v>
      </c>
      <c r="AA1555" s="8"/>
      <c r="AB1555" s="2"/>
      <c r="AC1555" s="2" t="s">
        <v>3745</v>
      </c>
      <c r="AD1555" s="8"/>
      <c r="AE1555" s="2" t="s">
        <v>64</v>
      </c>
      <c r="AF1555" s="2" t="s">
        <v>110</v>
      </c>
      <c r="AG1555" s="2" t="s">
        <v>63</v>
      </c>
      <c r="AH1555" s="2" t="s">
        <v>88</v>
      </c>
      <c r="AI1555" s="2" t="s">
        <v>139</v>
      </c>
      <c r="AJ1555" s="2" t="s">
        <v>112</v>
      </c>
      <c r="AL1555" s="2"/>
      <c r="AM1555" s="8"/>
      <c r="AO1555" s="2"/>
      <c r="AP1555" s="2" t="s">
        <v>64</v>
      </c>
      <c r="AQ1555" s="2" t="s">
        <v>64</v>
      </c>
      <c r="AR1555" s="2"/>
      <c r="AS1555" s="2"/>
      <c r="AT1555" s="2" t="s">
        <v>53</v>
      </c>
      <c r="AW1555" s="2" t="s">
        <v>53</v>
      </c>
      <c r="AX1555" s="2" t="s">
        <v>67</v>
      </c>
      <c r="AY1555" s="12" t="s">
        <v>64</v>
      </c>
      <c r="BA1555" s="8"/>
    </row>
    <row r="1556" ht="12.75" customHeight="1">
      <c r="A1556" s="2" t="s">
        <v>3746</v>
      </c>
      <c r="B1556" s="2" t="s">
        <v>1082</v>
      </c>
      <c r="C1556" s="2">
        <v>2020.0</v>
      </c>
      <c r="D1556" s="8"/>
      <c r="E1556" s="9"/>
      <c r="I1556" s="2" t="s">
        <v>275</v>
      </c>
      <c r="J1556" s="2" t="s">
        <v>275</v>
      </c>
      <c r="K1556" s="2" t="s">
        <v>53</v>
      </c>
      <c r="L1556" s="8" t="s">
        <v>72</v>
      </c>
      <c r="M1556" s="2" t="s">
        <v>181</v>
      </c>
      <c r="O1556" s="10" t="s">
        <v>48</v>
      </c>
      <c r="P1556" s="2"/>
      <c r="Q1556" s="2"/>
      <c r="R1556" s="2" t="s">
        <v>109</v>
      </c>
      <c r="S1556" s="2" t="s">
        <v>59</v>
      </c>
      <c r="T1556" s="2" t="s">
        <v>105</v>
      </c>
      <c r="U1556" s="8"/>
      <c r="V1556" s="2" t="s">
        <v>3747</v>
      </c>
      <c r="W1556" s="2" t="s">
        <v>80</v>
      </c>
      <c r="X1556" s="10" t="s">
        <v>156</v>
      </c>
      <c r="Y1556" s="2" t="s">
        <v>76</v>
      </c>
      <c r="Z1556" s="2" t="s">
        <v>62</v>
      </c>
      <c r="AA1556" s="8"/>
      <c r="AB1556" s="2"/>
      <c r="AC1556" s="8"/>
      <c r="AD1556" s="8"/>
      <c r="AE1556" s="2" t="s">
        <v>64</v>
      </c>
      <c r="AF1556" s="2" t="s">
        <v>84</v>
      </c>
      <c r="AG1556" s="2" t="s">
        <v>63</v>
      </c>
      <c r="AH1556" s="2" t="s">
        <v>53</v>
      </c>
      <c r="AI1556" s="11"/>
      <c r="AJ1556" s="2" t="s">
        <v>112</v>
      </c>
      <c r="AL1556" s="2"/>
      <c r="AM1556" s="8"/>
      <c r="AO1556" s="2"/>
      <c r="AP1556" s="2" t="s">
        <v>53</v>
      </c>
      <c r="AQ1556" s="2" t="s">
        <v>64</v>
      </c>
      <c r="AR1556" s="2" t="s">
        <v>2352</v>
      </c>
      <c r="AS1556" s="2" t="s">
        <v>186</v>
      </c>
      <c r="AT1556" s="2" t="s">
        <v>53</v>
      </c>
      <c r="AW1556" s="2" t="s">
        <v>64</v>
      </c>
      <c r="AX1556" s="2" t="s">
        <v>67</v>
      </c>
      <c r="AY1556" s="12" t="s">
        <v>53</v>
      </c>
      <c r="BA1556" s="8"/>
    </row>
    <row r="1557" ht="12.75" customHeight="1">
      <c r="A1557" s="2" t="s">
        <v>3748</v>
      </c>
      <c r="B1557" s="2" t="s">
        <v>1082</v>
      </c>
      <c r="C1557" s="2">
        <v>2020.0</v>
      </c>
      <c r="D1557" s="2" t="s">
        <v>64</v>
      </c>
      <c r="E1557" s="10" t="s">
        <v>163</v>
      </c>
      <c r="I1557" s="2" t="s">
        <v>52</v>
      </c>
      <c r="J1557" s="2" t="s">
        <v>52</v>
      </c>
      <c r="K1557" s="2" t="s">
        <v>53</v>
      </c>
      <c r="L1557" s="8" t="s">
        <v>72</v>
      </c>
      <c r="M1557" s="2" t="s">
        <v>181</v>
      </c>
      <c r="O1557" s="10" t="s">
        <v>177</v>
      </c>
      <c r="P1557" s="2"/>
      <c r="Q1557" s="2"/>
      <c r="R1557" s="2" t="s">
        <v>109</v>
      </c>
      <c r="S1557" s="2" t="s">
        <v>59</v>
      </c>
      <c r="T1557" s="8"/>
      <c r="U1557" s="8"/>
      <c r="V1557" s="2" t="s">
        <v>3749</v>
      </c>
      <c r="W1557" s="2" t="s">
        <v>80</v>
      </c>
      <c r="X1557" s="10" t="s">
        <v>245</v>
      </c>
      <c r="Y1557" s="2" t="s">
        <v>1013</v>
      </c>
      <c r="Z1557" s="2" t="s">
        <v>62</v>
      </c>
      <c r="AA1557" s="8"/>
      <c r="AB1557" s="2"/>
      <c r="AC1557" s="2" t="s">
        <v>3750</v>
      </c>
      <c r="AD1557" s="8"/>
      <c r="AE1557" s="2" t="s">
        <v>64</v>
      </c>
      <c r="AF1557" s="2" t="s">
        <v>110</v>
      </c>
      <c r="AG1557" s="2" t="s">
        <v>63</v>
      </c>
      <c r="AH1557" s="2" t="s">
        <v>88</v>
      </c>
      <c r="AI1557" s="2" t="s">
        <v>828</v>
      </c>
      <c r="AJ1557" s="2" t="s">
        <v>112</v>
      </c>
      <c r="AL1557" s="2"/>
      <c r="AM1557" s="8"/>
      <c r="AO1557" s="2"/>
      <c r="AP1557" s="2" t="s">
        <v>64</v>
      </c>
      <c r="AQ1557" s="2" t="s">
        <v>64</v>
      </c>
      <c r="AR1557" s="2" t="s">
        <v>2820</v>
      </c>
      <c r="AS1557" s="2" t="s">
        <v>114</v>
      </c>
      <c r="AT1557" s="2" t="s">
        <v>53</v>
      </c>
      <c r="AW1557" s="2" t="s">
        <v>64</v>
      </c>
      <c r="AX1557" s="2" t="s">
        <v>67</v>
      </c>
      <c r="AY1557" s="12" t="s">
        <v>53</v>
      </c>
      <c r="BA1557" s="8"/>
    </row>
    <row r="1558" ht="12.75" customHeight="1">
      <c r="A1558" s="2" t="s">
        <v>3751</v>
      </c>
      <c r="B1558" s="2" t="s">
        <v>1082</v>
      </c>
      <c r="C1558" s="2">
        <v>2020.0</v>
      </c>
      <c r="D1558" s="8"/>
      <c r="E1558" s="9"/>
      <c r="F1558" s="2" t="s">
        <v>389</v>
      </c>
      <c r="G1558" s="2" t="s">
        <v>50</v>
      </c>
      <c r="H1558" s="2" t="s">
        <v>134</v>
      </c>
      <c r="I1558" s="2" t="s">
        <v>233</v>
      </c>
      <c r="J1558" s="2" t="s">
        <v>234</v>
      </c>
      <c r="K1558" s="2" t="s">
        <v>53</v>
      </c>
      <c r="L1558" s="8" t="s">
        <v>72</v>
      </c>
      <c r="M1558" s="2" t="s">
        <v>73</v>
      </c>
      <c r="N1558" s="2" t="s">
        <v>74</v>
      </c>
      <c r="O1558" s="10" t="s">
        <v>177</v>
      </c>
      <c r="P1558" s="2"/>
      <c r="Q1558" s="2"/>
      <c r="R1558" s="2" t="s">
        <v>109</v>
      </c>
      <c r="S1558" s="2" t="s">
        <v>59</v>
      </c>
      <c r="T1558" s="8"/>
      <c r="U1558" s="8"/>
      <c r="V1558" s="2" t="s">
        <v>3752</v>
      </c>
      <c r="W1558" s="2" t="s">
        <v>80</v>
      </c>
      <c r="X1558" s="10" t="s">
        <v>117</v>
      </c>
      <c r="Y1558" s="2" t="s">
        <v>76</v>
      </c>
      <c r="Z1558" s="2" t="s">
        <v>62</v>
      </c>
      <c r="AA1558" s="8"/>
      <c r="AB1558" s="2"/>
      <c r="AC1558" s="2" t="s">
        <v>3752</v>
      </c>
      <c r="AD1558" s="8"/>
      <c r="AE1558" s="2" t="s">
        <v>64</v>
      </c>
      <c r="AF1558" s="2" t="s">
        <v>84</v>
      </c>
      <c r="AG1558" s="2" t="s">
        <v>63</v>
      </c>
      <c r="AH1558" s="2" t="s">
        <v>53</v>
      </c>
      <c r="AI1558" s="11"/>
      <c r="AJ1558" s="2" t="s">
        <v>112</v>
      </c>
      <c r="AL1558" s="2" t="s">
        <v>64</v>
      </c>
      <c r="AM1558" s="8" t="s">
        <v>312</v>
      </c>
      <c r="AN1558" s="8" t="s">
        <v>186</v>
      </c>
      <c r="AO1558" s="2"/>
      <c r="AP1558" s="2" t="s">
        <v>53</v>
      </c>
      <c r="AQ1558" s="2" t="s">
        <v>64</v>
      </c>
      <c r="AR1558" s="2" t="s">
        <v>300</v>
      </c>
      <c r="AS1558" s="2" t="s">
        <v>301</v>
      </c>
      <c r="AT1558" s="2" t="s">
        <v>53</v>
      </c>
      <c r="AW1558" s="2" t="s">
        <v>53</v>
      </c>
      <c r="AX1558" s="2" t="s">
        <v>67</v>
      </c>
      <c r="AY1558" s="12" t="s">
        <v>53</v>
      </c>
      <c r="BA1558" s="8"/>
    </row>
    <row r="1559" ht="12.75" customHeight="1">
      <c r="A1559" s="2" t="s">
        <v>3753</v>
      </c>
      <c r="B1559" s="2" t="s">
        <v>1082</v>
      </c>
      <c r="C1559" s="2">
        <v>2020.0</v>
      </c>
      <c r="D1559" s="8"/>
      <c r="E1559" s="9"/>
      <c r="F1559" s="2" t="s">
        <v>389</v>
      </c>
      <c r="G1559" s="2" t="s">
        <v>101</v>
      </c>
      <c r="H1559" s="2" t="s">
        <v>134</v>
      </c>
      <c r="I1559" s="2" t="s">
        <v>202</v>
      </c>
      <c r="J1559" s="2" t="s">
        <v>202</v>
      </c>
      <c r="K1559" s="2" t="s">
        <v>53</v>
      </c>
      <c r="L1559" s="8" t="s">
        <v>72</v>
      </c>
      <c r="M1559" s="2" t="s">
        <v>635</v>
      </c>
      <c r="N1559" s="2" t="s">
        <v>74</v>
      </c>
      <c r="O1559" s="10" t="s">
        <v>426</v>
      </c>
      <c r="P1559" s="2"/>
      <c r="Q1559" s="2"/>
      <c r="R1559" s="2" t="s">
        <v>109</v>
      </c>
      <c r="S1559" s="2" t="s">
        <v>59</v>
      </c>
      <c r="T1559" s="2" t="s">
        <v>795</v>
      </c>
      <c r="U1559" s="2" t="s">
        <v>78</v>
      </c>
      <c r="V1559" s="2" t="s">
        <v>3754</v>
      </c>
      <c r="W1559" s="2" t="s">
        <v>80</v>
      </c>
      <c r="X1559" s="10" t="s">
        <v>75</v>
      </c>
      <c r="Y1559" s="2" t="s">
        <v>76</v>
      </c>
      <c r="Z1559" s="2" t="s">
        <v>62</v>
      </c>
      <c r="AA1559" s="2" t="s">
        <v>105</v>
      </c>
      <c r="AB1559" s="2" t="s">
        <v>82</v>
      </c>
      <c r="AC1559" s="2" t="s">
        <v>3755</v>
      </c>
      <c r="AD1559" s="8"/>
      <c r="AE1559" s="2" t="s">
        <v>64</v>
      </c>
      <c r="AF1559" s="2" t="s">
        <v>84</v>
      </c>
      <c r="AG1559" s="2" t="s">
        <v>63</v>
      </c>
      <c r="AH1559" s="2" t="s">
        <v>53</v>
      </c>
      <c r="AI1559" s="11"/>
      <c r="AJ1559" s="2" t="s">
        <v>112</v>
      </c>
      <c r="AL1559" s="2"/>
      <c r="AM1559" s="8"/>
      <c r="AO1559" s="2"/>
      <c r="AP1559" s="2" t="s">
        <v>53</v>
      </c>
      <c r="AQ1559" s="2" t="s">
        <v>64</v>
      </c>
      <c r="AR1559" s="2" t="s">
        <v>113</v>
      </c>
      <c r="AS1559" s="2" t="s">
        <v>114</v>
      </c>
      <c r="AT1559" s="2" t="s">
        <v>53</v>
      </c>
      <c r="AW1559" s="2" t="s">
        <v>64</v>
      </c>
      <c r="AX1559" s="2" t="s">
        <v>67</v>
      </c>
      <c r="AY1559" s="12" t="s">
        <v>53</v>
      </c>
      <c r="BA1559" s="8"/>
    </row>
    <row r="1560" ht="12.75" customHeight="1">
      <c r="A1560" s="2" t="s">
        <v>3756</v>
      </c>
      <c r="B1560" s="2" t="s">
        <v>1082</v>
      </c>
      <c r="C1560" s="2">
        <v>2020.0</v>
      </c>
      <c r="D1560" s="8"/>
      <c r="E1560" s="9"/>
      <c r="I1560" s="2" t="s">
        <v>202</v>
      </c>
      <c r="J1560" s="2" t="s">
        <v>202</v>
      </c>
      <c r="K1560" s="2" t="s">
        <v>53</v>
      </c>
      <c r="L1560" s="8" t="s">
        <v>72</v>
      </c>
      <c r="M1560" s="2" t="s">
        <v>189</v>
      </c>
      <c r="O1560" s="10" t="s">
        <v>48</v>
      </c>
      <c r="P1560" s="2"/>
      <c r="Q1560" s="2"/>
      <c r="R1560" s="2" t="s">
        <v>109</v>
      </c>
      <c r="S1560" s="2" t="s">
        <v>59</v>
      </c>
      <c r="T1560" s="8"/>
      <c r="U1560" s="8"/>
      <c r="V1560" s="2" t="s">
        <v>3757</v>
      </c>
      <c r="W1560" s="2" t="s">
        <v>80</v>
      </c>
      <c r="X1560" s="10" t="s">
        <v>117</v>
      </c>
      <c r="Y1560" s="2" t="s">
        <v>76</v>
      </c>
      <c r="Z1560" s="2" t="s">
        <v>62</v>
      </c>
      <c r="AA1560" s="2" t="s">
        <v>105</v>
      </c>
      <c r="AB1560" s="2" t="s">
        <v>82</v>
      </c>
      <c r="AC1560" s="2" t="s">
        <v>3758</v>
      </c>
      <c r="AD1560" s="8"/>
      <c r="AE1560" s="2" t="s">
        <v>64</v>
      </c>
      <c r="AF1560" s="2" t="s">
        <v>84</v>
      </c>
      <c r="AG1560" s="2" t="s">
        <v>63</v>
      </c>
      <c r="AH1560" s="2" t="s">
        <v>53</v>
      </c>
      <c r="AI1560" s="11"/>
      <c r="AJ1560" s="2" t="s">
        <v>112</v>
      </c>
      <c r="AL1560" s="8"/>
      <c r="AM1560" s="8"/>
      <c r="AO1560" s="8"/>
      <c r="AP1560" s="8"/>
      <c r="AQ1560" s="8"/>
      <c r="AR1560" s="8"/>
      <c r="AS1560" s="8"/>
      <c r="AW1560" s="2" t="s">
        <v>64</v>
      </c>
      <c r="AX1560" s="2" t="s">
        <v>115</v>
      </c>
      <c r="AY1560" s="14"/>
      <c r="AZ1560" s="2">
        <v>3.0</v>
      </c>
      <c r="BA1560" s="8"/>
    </row>
    <row r="1561" ht="12.75" customHeight="1">
      <c r="A1561" s="2"/>
      <c r="B1561" s="2"/>
      <c r="C1561" s="2">
        <v>2020.0</v>
      </c>
      <c r="D1561" s="8"/>
      <c r="E1561" s="9"/>
      <c r="O1561" s="10" t="s">
        <v>426</v>
      </c>
      <c r="P1561" s="2" t="s">
        <v>109</v>
      </c>
      <c r="Q1561" s="2" t="s">
        <v>62</v>
      </c>
      <c r="R1561" s="2"/>
      <c r="S1561" s="2"/>
      <c r="T1561" s="8"/>
      <c r="U1561" s="8"/>
      <c r="V1561" s="2" t="s">
        <v>3759</v>
      </c>
      <c r="W1561" s="8"/>
      <c r="X1561" s="9"/>
      <c r="Y1561" s="8"/>
      <c r="Z1561" s="8"/>
      <c r="AA1561" s="8"/>
      <c r="AB1561" s="2"/>
      <c r="AC1561" s="8"/>
      <c r="AD1561" s="8"/>
      <c r="AE1561" s="2" t="s">
        <v>64</v>
      </c>
      <c r="AF1561" s="2" t="s">
        <v>84</v>
      </c>
      <c r="AG1561" s="2" t="s">
        <v>63</v>
      </c>
      <c r="AH1561" s="2" t="s">
        <v>53</v>
      </c>
      <c r="AI1561" s="11"/>
      <c r="AJ1561" s="2" t="s">
        <v>112</v>
      </c>
      <c r="AL1561" s="2"/>
      <c r="AM1561" s="8"/>
      <c r="AO1561" s="2"/>
      <c r="AP1561" s="2" t="s">
        <v>53</v>
      </c>
      <c r="AQ1561" s="2" t="s">
        <v>64</v>
      </c>
      <c r="AR1561" s="2" t="s">
        <v>113</v>
      </c>
      <c r="AS1561" s="2" t="s">
        <v>114</v>
      </c>
      <c r="AT1561" s="2" t="s">
        <v>53</v>
      </c>
      <c r="AX1561" s="2" t="s">
        <v>67</v>
      </c>
      <c r="AY1561" s="12" t="s">
        <v>53</v>
      </c>
      <c r="BA1561" s="8"/>
    </row>
    <row r="1562" ht="12.75" customHeight="1">
      <c r="A1562" s="2"/>
      <c r="B1562" s="2"/>
      <c r="C1562" s="2">
        <v>2020.0</v>
      </c>
      <c r="D1562" s="8"/>
      <c r="E1562" s="9"/>
      <c r="O1562" s="10" t="s">
        <v>108</v>
      </c>
      <c r="P1562" s="2"/>
      <c r="Q1562" s="2"/>
      <c r="R1562" s="2" t="s">
        <v>109</v>
      </c>
      <c r="S1562" s="2" t="s">
        <v>59</v>
      </c>
      <c r="T1562" s="8"/>
      <c r="U1562" s="8"/>
      <c r="V1562" s="2" t="s">
        <v>3759</v>
      </c>
      <c r="W1562" s="8"/>
      <c r="X1562" s="9"/>
      <c r="Y1562" s="8"/>
      <c r="Z1562" s="8"/>
      <c r="AA1562" s="8"/>
      <c r="AB1562" s="2"/>
      <c r="AC1562" s="8"/>
      <c r="AD1562" s="8"/>
      <c r="AE1562" s="2" t="s">
        <v>64</v>
      </c>
      <c r="AF1562" s="2" t="s">
        <v>84</v>
      </c>
      <c r="AG1562" s="2" t="s">
        <v>63</v>
      </c>
      <c r="AH1562" s="2" t="s">
        <v>53</v>
      </c>
      <c r="AI1562" s="11"/>
      <c r="AJ1562" s="2" t="s">
        <v>112</v>
      </c>
      <c r="AL1562" s="2"/>
      <c r="AM1562" s="8"/>
      <c r="AO1562" s="2"/>
      <c r="AP1562" s="8"/>
      <c r="AQ1562" s="2" t="s">
        <v>53</v>
      </c>
      <c r="AR1562" s="8"/>
      <c r="AS1562" s="8"/>
      <c r="AX1562" s="2" t="s">
        <v>115</v>
      </c>
      <c r="AY1562" s="14"/>
      <c r="BA1562" s="8"/>
    </row>
    <row r="1563" ht="12.75" customHeight="1">
      <c r="A1563" s="2" t="s">
        <v>3760</v>
      </c>
      <c r="B1563" s="2" t="s">
        <v>1082</v>
      </c>
      <c r="C1563" s="2">
        <v>2020.0</v>
      </c>
      <c r="D1563" s="8"/>
      <c r="E1563" s="9"/>
      <c r="F1563" s="2" t="s">
        <v>413</v>
      </c>
      <c r="G1563" s="2" t="s">
        <v>101</v>
      </c>
      <c r="H1563" s="2" t="s">
        <v>134</v>
      </c>
      <c r="I1563" s="2" t="s">
        <v>420</v>
      </c>
      <c r="J1563" s="2" t="s">
        <v>420</v>
      </c>
      <c r="K1563" s="2" t="s">
        <v>53</v>
      </c>
      <c r="L1563" s="8" t="s">
        <v>72</v>
      </c>
      <c r="M1563" s="2" t="s">
        <v>181</v>
      </c>
      <c r="N1563" s="2" t="s">
        <v>74</v>
      </c>
      <c r="O1563" s="10" t="s">
        <v>447</v>
      </c>
      <c r="P1563" s="2"/>
      <c r="Q1563" s="2"/>
      <c r="R1563" s="2" t="s">
        <v>109</v>
      </c>
      <c r="S1563" s="2" t="s">
        <v>59</v>
      </c>
      <c r="T1563" s="8"/>
      <c r="U1563" s="8"/>
      <c r="V1563" s="2" t="s">
        <v>3761</v>
      </c>
      <c r="W1563" s="2" t="s">
        <v>80</v>
      </c>
      <c r="X1563" s="10" t="s">
        <v>190</v>
      </c>
      <c r="Y1563" s="2" t="s">
        <v>76</v>
      </c>
      <c r="Z1563" s="2" t="s">
        <v>62</v>
      </c>
      <c r="AA1563" s="8"/>
      <c r="AB1563" s="2"/>
      <c r="AC1563" s="2" t="s">
        <v>3761</v>
      </c>
      <c r="AD1563" s="8"/>
      <c r="AE1563" s="2" t="s">
        <v>64</v>
      </c>
      <c r="AF1563" s="2" t="s">
        <v>110</v>
      </c>
      <c r="AG1563" s="2" t="s">
        <v>63</v>
      </c>
      <c r="AH1563" s="2" t="s">
        <v>88</v>
      </c>
      <c r="AI1563" s="2" t="s">
        <v>828</v>
      </c>
      <c r="AJ1563" s="2" t="s">
        <v>112</v>
      </c>
      <c r="AL1563" s="2"/>
      <c r="AM1563" s="8"/>
      <c r="AO1563" s="2"/>
      <c r="AP1563" s="2" t="s">
        <v>53</v>
      </c>
      <c r="AQ1563" s="2" t="s">
        <v>64</v>
      </c>
      <c r="AR1563" s="2" t="s">
        <v>2352</v>
      </c>
      <c r="AS1563" s="2" t="s">
        <v>186</v>
      </c>
      <c r="AT1563" s="2" t="s">
        <v>53</v>
      </c>
      <c r="AW1563" s="2" t="s">
        <v>64</v>
      </c>
      <c r="AX1563" s="2" t="s">
        <v>67</v>
      </c>
      <c r="AY1563" s="12" t="s">
        <v>53</v>
      </c>
      <c r="BA1563" s="8"/>
    </row>
    <row r="1564" ht="12.75" customHeight="1">
      <c r="A1564" s="2" t="s">
        <v>3762</v>
      </c>
      <c r="B1564" s="2" t="s">
        <v>1082</v>
      </c>
      <c r="C1564" s="2">
        <v>2020.0</v>
      </c>
      <c r="D1564" s="8"/>
      <c r="E1564" s="9"/>
      <c r="F1564" s="2" t="s">
        <v>519</v>
      </c>
      <c r="G1564" s="2" t="s">
        <v>50</v>
      </c>
      <c r="H1564" s="2" t="s">
        <v>70</v>
      </c>
      <c r="I1564" s="2" t="s">
        <v>142</v>
      </c>
      <c r="J1564" s="2" t="s">
        <v>143</v>
      </c>
      <c r="K1564" s="2" t="s">
        <v>53</v>
      </c>
      <c r="L1564" s="8" t="s">
        <v>72</v>
      </c>
      <c r="M1564" s="2" t="s">
        <v>1552</v>
      </c>
      <c r="N1564" s="2" t="s">
        <v>74</v>
      </c>
      <c r="O1564" s="10" t="s">
        <v>331</v>
      </c>
      <c r="P1564" s="2"/>
      <c r="Q1564" s="2"/>
      <c r="R1564" s="2" t="s">
        <v>109</v>
      </c>
      <c r="S1564" s="2" t="s">
        <v>59</v>
      </c>
      <c r="T1564" s="8"/>
      <c r="U1564" s="8"/>
      <c r="V1564" s="2" t="s">
        <v>3763</v>
      </c>
      <c r="W1564" s="2" t="s">
        <v>80</v>
      </c>
      <c r="X1564" s="10" t="s">
        <v>289</v>
      </c>
      <c r="Y1564" s="2" t="s">
        <v>76</v>
      </c>
      <c r="Z1564" s="2" t="s">
        <v>62</v>
      </c>
      <c r="AA1564" s="8"/>
      <c r="AB1564" s="2"/>
      <c r="AC1564" s="2" t="s">
        <v>3763</v>
      </c>
      <c r="AD1564" s="8"/>
      <c r="AE1564" s="2" t="s">
        <v>64</v>
      </c>
      <c r="AF1564" s="2" t="s">
        <v>84</v>
      </c>
      <c r="AG1564" s="2" t="s">
        <v>63</v>
      </c>
      <c r="AH1564" s="2" t="s">
        <v>53</v>
      </c>
      <c r="AI1564" s="11"/>
      <c r="AJ1564" s="2" t="s">
        <v>112</v>
      </c>
      <c r="AL1564" s="2"/>
      <c r="AM1564" s="8"/>
      <c r="AO1564" s="2"/>
      <c r="AP1564" s="2" t="s">
        <v>53</v>
      </c>
      <c r="AQ1564" s="2" t="s">
        <v>64</v>
      </c>
      <c r="AR1564" s="2" t="s">
        <v>300</v>
      </c>
      <c r="AS1564" s="2" t="s">
        <v>301</v>
      </c>
      <c r="AT1564" s="2" t="s">
        <v>53</v>
      </c>
      <c r="AX1564" s="2" t="s">
        <v>67</v>
      </c>
      <c r="AY1564" s="12" t="s">
        <v>53</v>
      </c>
      <c r="BA1564" s="8"/>
    </row>
    <row r="1565" ht="12.75" customHeight="1">
      <c r="A1565" s="2" t="s">
        <v>3764</v>
      </c>
      <c r="B1565" s="2" t="s">
        <v>1082</v>
      </c>
      <c r="C1565" s="2">
        <v>2020.0</v>
      </c>
      <c r="D1565" s="8"/>
      <c r="E1565" s="9"/>
      <c r="F1565" s="2" t="s">
        <v>519</v>
      </c>
      <c r="G1565" s="2" t="s">
        <v>50</v>
      </c>
      <c r="H1565" s="2" t="s">
        <v>51</v>
      </c>
      <c r="I1565" s="2" t="s">
        <v>246</v>
      </c>
      <c r="J1565" s="2" t="s">
        <v>246</v>
      </c>
      <c r="K1565" s="2" t="s">
        <v>53</v>
      </c>
      <c r="L1565" s="8" t="s">
        <v>72</v>
      </c>
      <c r="M1565" s="2" t="s">
        <v>1552</v>
      </c>
      <c r="O1565" s="10" t="s">
        <v>331</v>
      </c>
      <c r="P1565" s="2"/>
      <c r="Q1565" s="2"/>
      <c r="R1565" s="2" t="s">
        <v>109</v>
      </c>
      <c r="S1565" s="2" t="s">
        <v>59</v>
      </c>
      <c r="T1565" s="8"/>
      <c r="U1565" s="8"/>
      <c r="V1565" s="2" t="s">
        <v>3765</v>
      </c>
      <c r="W1565" s="2" t="s">
        <v>80</v>
      </c>
      <c r="X1565" s="10" t="s">
        <v>156</v>
      </c>
      <c r="Y1565" s="2" t="s">
        <v>76</v>
      </c>
      <c r="Z1565" s="2" t="s">
        <v>62</v>
      </c>
      <c r="AA1565" s="8"/>
      <c r="AB1565" s="2"/>
      <c r="AC1565" s="2" t="s">
        <v>3765</v>
      </c>
      <c r="AD1565" s="8"/>
      <c r="AE1565" s="2" t="s">
        <v>64</v>
      </c>
      <c r="AF1565" s="2" t="s">
        <v>84</v>
      </c>
      <c r="AG1565" s="2" t="s">
        <v>63</v>
      </c>
      <c r="AH1565" s="2" t="s">
        <v>53</v>
      </c>
      <c r="AI1565" s="11"/>
      <c r="AJ1565" s="8" t="s">
        <v>112</v>
      </c>
      <c r="AL1565" s="2"/>
      <c r="AM1565" s="8"/>
      <c r="AO1565" s="2"/>
      <c r="AP1565" s="2" t="s">
        <v>64</v>
      </c>
      <c r="AQ1565" s="2" t="s">
        <v>64</v>
      </c>
      <c r="AR1565" s="2"/>
      <c r="AS1565" s="2"/>
      <c r="AT1565" s="2" t="s">
        <v>53</v>
      </c>
      <c r="AW1565" s="2" t="s">
        <v>53</v>
      </c>
      <c r="AX1565" s="2" t="s">
        <v>67</v>
      </c>
      <c r="AY1565" s="12" t="s">
        <v>53</v>
      </c>
      <c r="BA1565" s="13">
        <v>2.0</v>
      </c>
    </row>
    <row r="1566" ht="12.75" customHeight="1">
      <c r="A1566" s="2"/>
      <c r="B1566" s="2"/>
      <c r="C1566" s="2">
        <v>2020.0</v>
      </c>
      <c r="D1566" s="8"/>
      <c r="E1566" s="9"/>
      <c r="O1566" s="10" t="s">
        <v>263</v>
      </c>
      <c r="P1566" s="2"/>
      <c r="Q1566" s="2"/>
      <c r="R1566" s="2" t="s">
        <v>109</v>
      </c>
      <c r="S1566" s="2" t="s">
        <v>59</v>
      </c>
      <c r="T1566" s="8"/>
      <c r="U1566" s="8"/>
      <c r="V1566" s="2" t="s">
        <v>3765</v>
      </c>
      <c r="W1566" s="8"/>
      <c r="X1566" s="9"/>
      <c r="Y1566" s="8"/>
      <c r="Z1566" s="8"/>
      <c r="AA1566" s="8"/>
      <c r="AB1566" s="2"/>
      <c r="AC1566" s="8"/>
      <c r="AD1566" s="8"/>
      <c r="AE1566" s="2" t="s">
        <v>64</v>
      </c>
      <c r="AF1566" s="2" t="s">
        <v>110</v>
      </c>
      <c r="AG1566" s="2" t="s">
        <v>63</v>
      </c>
      <c r="AH1566" s="2" t="s">
        <v>88</v>
      </c>
      <c r="AI1566" s="2" t="s">
        <v>139</v>
      </c>
      <c r="AJ1566" s="8" t="s">
        <v>112</v>
      </c>
      <c r="AL1566" s="2"/>
      <c r="AM1566" s="8"/>
      <c r="AO1566" s="2"/>
      <c r="AP1566" s="2" t="s">
        <v>64</v>
      </c>
      <c r="AQ1566" s="2" t="s">
        <v>64</v>
      </c>
      <c r="AR1566" s="2"/>
      <c r="AS1566" s="2"/>
      <c r="AT1566" s="2" t="s">
        <v>53</v>
      </c>
      <c r="AW1566" s="2" t="s">
        <v>53</v>
      </c>
      <c r="AX1566" s="2" t="s">
        <v>67</v>
      </c>
      <c r="AY1566" s="12" t="s">
        <v>53</v>
      </c>
      <c r="BA1566" s="8"/>
    </row>
    <row r="1567" ht="12.75" customHeight="1">
      <c r="A1567" s="2" t="s">
        <v>3766</v>
      </c>
      <c r="B1567" s="2" t="s">
        <v>1082</v>
      </c>
      <c r="C1567" s="2">
        <v>2020.0</v>
      </c>
      <c r="D1567" s="2" t="s">
        <v>64</v>
      </c>
      <c r="E1567" s="10" t="s">
        <v>163</v>
      </c>
      <c r="I1567" s="2" t="s">
        <v>179</v>
      </c>
      <c r="J1567" s="2" t="s">
        <v>180</v>
      </c>
      <c r="K1567" s="2" t="s">
        <v>53</v>
      </c>
      <c r="L1567" s="8" t="s">
        <v>72</v>
      </c>
      <c r="M1567" s="2" t="s">
        <v>55</v>
      </c>
      <c r="N1567" s="2" t="s">
        <v>74</v>
      </c>
      <c r="O1567" s="10" t="s">
        <v>156</v>
      </c>
      <c r="P1567" s="2"/>
      <c r="Q1567" s="2"/>
      <c r="R1567" s="2" t="s">
        <v>76</v>
      </c>
      <c r="S1567" s="2" t="s">
        <v>59</v>
      </c>
      <c r="T1567" s="2" t="s">
        <v>105</v>
      </c>
      <c r="U1567" s="2" t="s">
        <v>78</v>
      </c>
      <c r="V1567" s="2" t="s">
        <v>3767</v>
      </c>
      <c r="W1567" s="2" t="s">
        <v>80</v>
      </c>
      <c r="X1567" s="10" t="s">
        <v>196</v>
      </c>
      <c r="Y1567" s="2" t="s">
        <v>76</v>
      </c>
      <c r="Z1567" s="2" t="s">
        <v>62</v>
      </c>
      <c r="AA1567" s="8"/>
      <c r="AB1567" s="2"/>
      <c r="AC1567" s="2" t="s">
        <v>3768</v>
      </c>
      <c r="AD1567" s="8"/>
      <c r="AE1567" s="2" t="s">
        <v>64</v>
      </c>
      <c r="AF1567" s="2" t="s">
        <v>110</v>
      </c>
      <c r="AG1567" s="2" t="s">
        <v>63</v>
      </c>
      <c r="AH1567" s="2" t="s">
        <v>88</v>
      </c>
      <c r="AI1567" s="2" t="s">
        <v>139</v>
      </c>
      <c r="AJ1567" s="2" t="s">
        <v>112</v>
      </c>
      <c r="AL1567" s="2" t="s">
        <v>64</v>
      </c>
      <c r="AM1567" s="8"/>
      <c r="AN1567" s="8" t="s">
        <v>106</v>
      </c>
      <c r="AO1567" s="2"/>
      <c r="AP1567" s="2" t="s">
        <v>64</v>
      </c>
      <c r="AQ1567" s="2" t="s">
        <v>64</v>
      </c>
      <c r="AR1567" s="2"/>
      <c r="AS1567" s="2"/>
      <c r="AT1567" s="2" t="s">
        <v>53</v>
      </c>
      <c r="AW1567" s="2" t="s">
        <v>64</v>
      </c>
      <c r="AX1567" s="2" t="s">
        <v>67</v>
      </c>
      <c r="AY1567" s="12" t="s">
        <v>53</v>
      </c>
      <c r="BA1567" s="8"/>
    </row>
    <row r="1568" ht="12.75" customHeight="1">
      <c r="A1568" s="2" t="s">
        <v>3769</v>
      </c>
      <c r="B1568" s="2" t="s">
        <v>1082</v>
      </c>
      <c r="C1568" s="2">
        <v>2020.0</v>
      </c>
      <c r="D1568" s="8"/>
      <c r="E1568" s="9"/>
      <c r="F1568" s="2" t="s">
        <v>431</v>
      </c>
      <c r="G1568" s="2" t="s">
        <v>50</v>
      </c>
      <c r="H1568" s="2" t="s">
        <v>70</v>
      </c>
      <c r="I1568" s="2" t="s">
        <v>233</v>
      </c>
      <c r="J1568" s="2" t="s">
        <v>234</v>
      </c>
      <c r="K1568" s="2" t="s">
        <v>53</v>
      </c>
      <c r="L1568" s="8" t="s">
        <v>72</v>
      </c>
      <c r="M1568" s="2" t="s">
        <v>73</v>
      </c>
      <c r="N1568" s="2" t="s">
        <v>74</v>
      </c>
      <c r="O1568" s="10" t="s">
        <v>156</v>
      </c>
      <c r="P1568" s="2"/>
      <c r="Q1568" s="2"/>
      <c r="R1568" s="2" t="s">
        <v>76</v>
      </c>
      <c r="S1568" s="2" t="s">
        <v>59</v>
      </c>
      <c r="T1568" s="2" t="s">
        <v>105</v>
      </c>
      <c r="U1568" s="2" t="s">
        <v>78</v>
      </c>
      <c r="V1568" s="2" t="s">
        <v>3770</v>
      </c>
      <c r="W1568" s="2" t="s">
        <v>80</v>
      </c>
      <c r="X1568" s="10" t="s">
        <v>196</v>
      </c>
      <c r="Y1568" s="2" t="s">
        <v>76</v>
      </c>
      <c r="Z1568" s="2" t="s">
        <v>62</v>
      </c>
      <c r="AA1568" s="8"/>
      <c r="AB1568" s="2"/>
      <c r="AC1568" s="2" t="s">
        <v>3771</v>
      </c>
      <c r="AD1568" s="8"/>
      <c r="AE1568" s="8"/>
      <c r="AF1568" s="11"/>
      <c r="AG1568" s="11"/>
      <c r="AH1568" s="2" t="s">
        <v>53</v>
      </c>
      <c r="AI1568" s="11"/>
      <c r="AJ1568" s="2" t="s">
        <v>112</v>
      </c>
      <c r="AL1568" s="2"/>
      <c r="AM1568" s="8"/>
      <c r="AO1568" s="2"/>
      <c r="AP1568" s="2" t="s">
        <v>64</v>
      </c>
      <c r="AQ1568" s="2" t="s">
        <v>64</v>
      </c>
      <c r="AR1568" s="2"/>
      <c r="AS1568" s="2"/>
      <c r="AT1568" s="2" t="s">
        <v>53</v>
      </c>
      <c r="AX1568" s="2" t="s">
        <v>67</v>
      </c>
      <c r="AY1568" s="12" t="s">
        <v>64</v>
      </c>
      <c r="BA1568" s="8"/>
    </row>
    <row r="1569" ht="12.75" customHeight="1">
      <c r="A1569" s="2" t="s">
        <v>973</v>
      </c>
      <c r="B1569" s="2" t="s">
        <v>1082</v>
      </c>
      <c r="C1569" s="2">
        <v>2020.0</v>
      </c>
      <c r="D1569" s="8"/>
      <c r="E1569" s="9"/>
      <c r="F1569" s="2" t="s">
        <v>389</v>
      </c>
      <c r="G1569" s="2" t="s">
        <v>50</v>
      </c>
      <c r="H1569" s="2" t="s">
        <v>134</v>
      </c>
      <c r="I1569" s="2" t="s">
        <v>142</v>
      </c>
      <c r="J1569" s="2" t="s">
        <v>143</v>
      </c>
      <c r="K1569" s="2" t="s">
        <v>53</v>
      </c>
      <c r="L1569" s="8"/>
      <c r="M1569" s="2" t="s">
        <v>1847</v>
      </c>
      <c r="N1569" s="2" t="s">
        <v>74</v>
      </c>
      <c r="O1569" s="10" t="s">
        <v>289</v>
      </c>
      <c r="P1569" s="2"/>
      <c r="Q1569" s="2"/>
      <c r="R1569" s="2" t="s">
        <v>76</v>
      </c>
      <c r="S1569" s="2" t="s">
        <v>59</v>
      </c>
      <c r="T1569" s="2" t="s">
        <v>105</v>
      </c>
      <c r="U1569" s="2" t="s">
        <v>78</v>
      </c>
      <c r="V1569" s="2" t="s">
        <v>3772</v>
      </c>
      <c r="W1569" s="2" t="s">
        <v>80</v>
      </c>
      <c r="X1569" s="10" t="s">
        <v>196</v>
      </c>
      <c r="Y1569" s="2" t="s">
        <v>76</v>
      </c>
      <c r="Z1569" s="2" t="s">
        <v>62</v>
      </c>
      <c r="AA1569" s="2" t="s">
        <v>105</v>
      </c>
      <c r="AB1569" s="2" t="s">
        <v>82</v>
      </c>
      <c r="AC1569" s="2" t="s">
        <v>3773</v>
      </c>
      <c r="AD1569" s="8"/>
      <c r="AE1569" s="2" t="s">
        <v>64</v>
      </c>
      <c r="AF1569" s="11" t="s">
        <v>106</v>
      </c>
      <c r="AG1569" s="11"/>
      <c r="AH1569" s="2" t="s">
        <v>53</v>
      </c>
      <c r="AI1569" s="11"/>
      <c r="AJ1569" s="18" t="s">
        <v>112</v>
      </c>
      <c r="AL1569" s="2"/>
      <c r="AM1569" s="8"/>
      <c r="AO1569" s="2"/>
      <c r="AP1569" s="2" t="s">
        <v>64</v>
      </c>
      <c r="AQ1569" s="2" t="s">
        <v>64</v>
      </c>
      <c r="AR1569" s="2"/>
      <c r="AS1569" s="2"/>
      <c r="AT1569" s="2" t="s">
        <v>53</v>
      </c>
      <c r="AU1569" s="8"/>
      <c r="AV1569" s="8"/>
      <c r="AW1569" s="8"/>
      <c r="AX1569" s="2" t="s">
        <v>67</v>
      </c>
      <c r="AY1569" s="28"/>
      <c r="AZ1569" s="8"/>
      <c r="BA1569" s="20"/>
    </row>
    <row r="1570" ht="12.75" customHeight="1">
      <c r="A1570" s="2" t="s">
        <v>3774</v>
      </c>
      <c r="B1570" s="2" t="s">
        <v>1082</v>
      </c>
      <c r="C1570" s="2">
        <v>2020.0</v>
      </c>
      <c r="D1570" s="8"/>
      <c r="E1570" s="9"/>
      <c r="F1570" s="2" t="s">
        <v>389</v>
      </c>
      <c r="G1570" s="8"/>
      <c r="H1570" s="8"/>
      <c r="I1570" s="2" t="s">
        <v>142</v>
      </c>
      <c r="J1570" s="2" t="s">
        <v>143</v>
      </c>
      <c r="K1570" s="2" t="s">
        <v>53</v>
      </c>
      <c r="L1570" s="8"/>
      <c r="M1570" s="2" t="s">
        <v>73</v>
      </c>
      <c r="N1570" s="8"/>
      <c r="O1570" s="9" t="s">
        <v>106</v>
      </c>
      <c r="P1570" s="8"/>
      <c r="Q1570" s="8"/>
      <c r="R1570" s="8" t="s">
        <v>109</v>
      </c>
      <c r="S1570" s="8" t="s">
        <v>59</v>
      </c>
      <c r="T1570" s="8"/>
      <c r="U1570" s="8"/>
      <c r="V1570" s="8"/>
      <c r="W1570" s="2" t="s">
        <v>80</v>
      </c>
      <c r="X1570" s="10" t="s">
        <v>75</v>
      </c>
      <c r="Y1570" s="2" t="s">
        <v>76</v>
      </c>
      <c r="Z1570" s="2" t="s">
        <v>62</v>
      </c>
      <c r="AA1570" s="8"/>
      <c r="AB1570" s="2"/>
      <c r="AC1570" s="2" t="s">
        <v>3775</v>
      </c>
      <c r="AD1570" s="8"/>
      <c r="AE1570" s="2" t="s">
        <v>64</v>
      </c>
      <c r="AF1570" s="2" t="s">
        <v>84</v>
      </c>
      <c r="AG1570" s="2" t="s">
        <v>63</v>
      </c>
      <c r="AH1570" s="11"/>
      <c r="AI1570" s="11"/>
      <c r="AJ1570" s="18" t="s">
        <v>112</v>
      </c>
      <c r="AL1570" s="2"/>
      <c r="AM1570" s="8"/>
      <c r="AO1570" s="2"/>
      <c r="AP1570" s="2" t="s">
        <v>64</v>
      </c>
      <c r="AQ1570" s="2" t="s">
        <v>64</v>
      </c>
      <c r="AR1570" s="2"/>
      <c r="AS1570" s="2"/>
      <c r="AT1570" s="2" t="s">
        <v>53</v>
      </c>
      <c r="AU1570" s="8"/>
      <c r="AV1570" s="8"/>
      <c r="AW1570" s="8"/>
      <c r="AX1570" s="2" t="s">
        <v>67</v>
      </c>
      <c r="AY1570" s="28"/>
      <c r="AZ1570" s="8"/>
      <c r="BA1570" s="20"/>
    </row>
    <row r="1571" ht="12.75" customHeight="1">
      <c r="A1571" s="2" t="s">
        <v>3776</v>
      </c>
      <c r="B1571" s="2" t="s">
        <v>1082</v>
      </c>
      <c r="C1571" s="2">
        <v>2020.0</v>
      </c>
      <c r="D1571" s="8"/>
      <c r="E1571" s="9"/>
      <c r="I1571" s="2" t="s">
        <v>179</v>
      </c>
      <c r="J1571" s="2" t="s">
        <v>180</v>
      </c>
      <c r="K1571" s="2" t="s">
        <v>53</v>
      </c>
      <c r="L1571" s="8" t="s">
        <v>72</v>
      </c>
      <c r="M1571" s="2" t="s">
        <v>73</v>
      </c>
      <c r="N1571" s="2" t="s">
        <v>74</v>
      </c>
      <c r="O1571" s="10" t="s">
        <v>156</v>
      </c>
      <c r="P1571" s="2"/>
      <c r="Q1571" s="2"/>
      <c r="R1571" s="2" t="s">
        <v>76</v>
      </c>
      <c r="S1571" s="2" t="s">
        <v>59</v>
      </c>
      <c r="T1571" s="8"/>
      <c r="U1571" s="2" t="s">
        <v>78</v>
      </c>
      <c r="V1571" s="2" t="s">
        <v>3777</v>
      </c>
      <c r="W1571" s="2" t="s">
        <v>80</v>
      </c>
      <c r="X1571" s="10" t="s">
        <v>196</v>
      </c>
      <c r="Y1571" s="2" t="s">
        <v>76</v>
      </c>
      <c r="Z1571" s="2" t="s">
        <v>62</v>
      </c>
      <c r="AA1571" s="8"/>
      <c r="AB1571" s="2"/>
      <c r="AC1571" s="2" t="s">
        <v>3778</v>
      </c>
      <c r="AD1571" s="8"/>
      <c r="AE1571" s="2" t="s">
        <v>64</v>
      </c>
      <c r="AF1571" s="2" t="s">
        <v>84</v>
      </c>
      <c r="AG1571" s="2" t="s">
        <v>63</v>
      </c>
      <c r="AH1571" s="2" t="s">
        <v>53</v>
      </c>
      <c r="AI1571" s="11"/>
      <c r="AJ1571" s="2" t="s">
        <v>112</v>
      </c>
      <c r="AL1571" s="2"/>
      <c r="AM1571" s="8"/>
      <c r="AO1571" s="2"/>
      <c r="AP1571" s="2" t="s">
        <v>64</v>
      </c>
      <c r="AQ1571" s="2" t="s">
        <v>64</v>
      </c>
      <c r="AR1571" s="2"/>
      <c r="AS1571" s="2"/>
      <c r="AT1571" s="2" t="s">
        <v>53</v>
      </c>
      <c r="AX1571" s="2" t="s">
        <v>67</v>
      </c>
      <c r="AY1571" s="14"/>
      <c r="BA1571" s="8"/>
    </row>
    <row r="1572" ht="12.75" customHeight="1">
      <c r="A1572" s="2" t="s">
        <v>3779</v>
      </c>
      <c r="B1572" s="2" t="s">
        <v>1082</v>
      </c>
      <c r="C1572" s="2">
        <v>2020.0</v>
      </c>
      <c r="D1572" s="8"/>
      <c r="E1572" s="9"/>
      <c r="F1572" s="2" t="s">
        <v>405</v>
      </c>
      <c r="G1572" s="2" t="s">
        <v>50</v>
      </c>
      <c r="H1572" s="2" t="s">
        <v>134</v>
      </c>
      <c r="I1572" s="2" t="s">
        <v>125</v>
      </c>
      <c r="J1572" s="2" t="s">
        <v>125</v>
      </c>
      <c r="K1572" s="2" t="s">
        <v>53</v>
      </c>
      <c r="L1572" s="8" t="s">
        <v>72</v>
      </c>
      <c r="M1572" s="2" t="s">
        <v>73</v>
      </c>
      <c r="N1572" s="2" t="s">
        <v>636</v>
      </c>
      <c r="O1572" s="10" t="s">
        <v>245</v>
      </c>
      <c r="P1572" s="2"/>
      <c r="Q1572" s="2"/>
      <c r="R1572" s="2" t="s">
        <v>109</v>
      </c>
      <c r="S1572" s="2" t="s">
        <v>59</v>
      </c>
      <c r="T1572" s="2" t="s">
        <v>105</v>
      </c>
      <c r="U1572" s="2" t="s">
        <v>78</v>
      </c>
      <c r="V1572" s="2" t="s">
        <v>3780</v>
      </c>
      <c r="W1572" s="2" t="s">
        <v>80</v>
      </c>
      <c r="X1572" s="10" t="s">
        <v>117</v>
      </c>
      <c r="Y1572" s="2" t="s">
        <v>76</v>
      </c>
      <c r="Z1572" s="2" t="s">
        <v>62</v>
      </c>
      <c r="AA1572" s="8"/>
      <c r="AB1572" s="2"/>
      <c r="AC1572" s="2" t="s">
        <v>3781</v>
      </c>
      <c r="AD1572" s="8"/>
      <c r="AE1572" s="2" t="s">
        <v>64</v>
      </c>
      <c r="AF1572" s="2" t="s">
        <v>84</v>
      </c>
      <c r="AG1572" s="2" t="s">
        <v>63</v>
      </c>
      <c r="AH1572" s="2" t="s">
        <v>53</v>
      </c>
      <c r="AI1572" s="11"/>
      <c r="AJ1572" s="2" t="s">
        <v>112</v>
      </c>
      <c r="AL1572" s="2" t="s">
        <v>64</v>
      </c>
      <c r="AM1572" s="8"/>
      <c r="AN1572" s="8" t="s">
        <v>106</v>
      </c>
      <c r="AO1572" s="2"/>
      <c r="AP1572" s="2" t="s">
        <v>64</v>
      </c>
      <c r="AQ1572" s="2" t="s">
        <v>64</v>
      </c>
      <c r="AR1572" s="2"/>
      <c r="AS1572" s="2"/>
      <c r="AT1572" s="2" t="s">
        <v>53</v>
      </c>
      <c r="AX1572" s="2" t="s">
        <v>67</v>
      </c>
      <c r="AY1572" s="12" t="s">
        <v>53</v>
      </c>
      <c r="BA1572" s="8"/>
    </row>
    <row r="1573" ht="12.75" customHeight="1">
      <c r="A1573" s="2" t="s">
        <v>2241</v>
      </c>
      <c r="B1573" s="2" t="s">
        <v>1082</v>
      </c>
      <c r="C1573" s="2">
        <v>2020.0</v>
      </c>
      <c r="D1573" s="8"/>
      <c r="E1573" s="9"/>
      <c r="F1573" s="8"/>
      <c r="G1573" s="8"/>
      <c r="H1573" s="8"/>
      <c r="I1573" s="2" t="s">
        <v>202</v>
      </c>
      <c r="J1573" s="2" t="s">
        <v>202</v>
      </c>
      <c r="K1573" s="2" t="s">
        <v>53</v>
      </c>
      <c r="L1573" s="8"/>
      <c r="M1573" s="2" t="s">
        <v>73</v>
      </c>
      <c r="N1573" s="2" t="s">
        <v>74</v>
      </c>
      <c r="O1573" s="10" t="s">
        <v>289</v>
      </c>
      <c r="P1573" s="2"/>
      <c r="Q1573" s="2"/>
      <c r="R1573" s="2" t="s">
        <v>76</v>
      </c>
      <c r="S1573" s="2" t="s">
        <v>59</v>
      </c>
      <c r="T1573" s="8"/>
      <c r="U1573" s="2" t="s">
        <v>250</v>
      </c>
      <c r="V1573" s="8"/>
      <c r="W1573" s="2" t="s">
        <v>80</v>
      </c>
      <c r="X1573" s="10" t="s">
        <v>190</v>
      </c>
      <c r="Y1573" s="2" t="s">
        <v>76</v>
      </c>
      <c r="Z1573" s="2" t="s">
        <v>62</v>
      </c>
      <c r="AA1573" s="8"/>
      <c r="AB1573" s="2" t="s">
        <v>153</v>
      </c>
      <c r="AC1573" s="8"/>
      <c r="AD1573" s="8"/>
      <c r="AE1573" s="2" t="s">
        <v>64</v>
      </c>
      <c r="AF1573" s="2" t="s">
        <v>84</v>
      </c>
      <c r="AG1573" s="2" t="s">
        <v>63</v>
      </c>
      <c r="AH1573" s="2" t="s">
        <v>53</v>
      </c>
      <c r="AI1573" s="11"/>
      <c r="AJ1573" s="18" t="s">
        <v>112</v>
      </c>
      <c r="AL1573" s="2"/>
      <c r="AM1573" s="8"/>
      <c r="AO1573" s="2"/>
      <c r="AP1573" s="2" t="s">
        <v>64</v>
      </c>
      <c r="AQ1573" s="2" t="s">
        <v>64</v>
      </c>
      <c r="AR1573" s="2"/>
      <c r="AS1573" s="2"/>
      <c r="AT1573" s="2" t="s">
        <v>53</v>
      </c>
      <c r="AU1573" s="8"/>
      <c r="AV1573" s="8"/>
      <c r="AW1573" s="8"/>
      <c r="AX1573" s="2" t="s">
        <v>67</v>
      </c>
      <c r="AY1573" s="19" t="s">
        <v>64</v>
      </c>
      <c r="AZ1573" s="8"/>
      <c r="BA1573" s="20"/>
    </row>
    <row r="1574" ht="12.75" customHeight="1">
      <c r="A1574" s="2" t="s">
        <v>3782</v>
      </c>
      <c r="B1574" s="2" t="s">
        <v>1082</v>
      </c>
      <c r="C1574" s="2">
        <v>2020.0</v>
      </c>
      <c r="D1574" s="8"/>
      <c r="E1574" s="9"/>
      <c r="F1574" s="2" t="s">
        <v>413</v>
      </c>
      <c r="I1574" s="2" t="s">
        <v>179</v>
      </c>
      <c r="J1574" s="2" t="s">
        <v>180</v>
      </c>
      <c r="K1574" s="2" t="s">
        <v>53</v>
      </c>
      <c r="L1574" s="8" t="s">
        <v>72</v>
      </c>
      <c r="M1574" s="2" t="s">
        <v>73</v>
      </c>
      <c r="N1574" s="2" t="s">
        <v>74</v>
      </c>
      <c r="O1574" s="10" t="s">
        <v>117</v>
      </c>
      <c r="P1574" s="2"/>
      <c r="Q1574" s="2"/>
      <c r="R1574" s="2" t="s">
        <v>76</v>
      </c>
      <c r="S1574" s="2" t="s">
        <v>59</v>
      </c>
      <c r="T1574" s="8"/>
      <c r="U1574" s="8"/>
      <c r="V1574" s="2" t="s">
        <v>3783</v>
      </c>
      <c r="W1574" s="2" t="s">
        <v>80</v>
      </c>
      <c r="X1574" s="10" t="s">
        <v>196</v>
      </c>
      <c r="Y1574" s="2" t="s">
        <v>76</v>
      </c>
      <c r="Z1574" s="2" t="s">
        <v>62</v>
      </c>
      <c r="AA1574" s="8"/>
      <c r="AB1574" s="2"/>
      <c r="AC1574" s="2" t="s">
        <v>3784</v>
      </c>
      <c r="AD1574" s="8"/>
      <c r="AE1574" s="2" t="s">
        <v>64</v>
      </c>
      <c r="AF1574" s="2" t="s">
        <v>84</v>
      </c>
      <c r="AG1574" s="2" t="s">
        <v>63</v>
      </c>
      <c r="AH1574" s="2" t="s">
        <v>53</v>
      </c>
      <c r="AI1574" s="11"/>
      <c r="AJ1574" s="2"/>
      <c r="AL1574" s="2"/>
      <c r="AM1574" s="8"/>
      <c r="AO1574" s="2"/>
      <c r="AP1574" s="2" t="s">
        <v>64</v>
      </c>
      <c r="AQ1574" s="2" t="s">
        <v>64</v>
      </c>
      <c r="AR1574" s="2"/>
      <c r="AS1574" s="2"/>
      <c r="AT1574" s="2" t="s">
        <v>53</v>
      </c>
      <c r="AW1574" s="2" t="s">
        <v>53</v>
      </c>
      <c r="AX1574" s="2" t="s">
        <v>67</v>
      </c>
      <c r="AY1574" s="12" t="s">
        <v>64</v>
      </c>
      <c r="BA1574" s="8"/>
    </row>
    <row r="1575" ht="12.75" customHeight="1">
      <c r="A1575" s="2" t="s">
        <v>1558</v>
      </c>
      <c r="B1575" s="2" t="s">
        <v>1082</v>
      </c>
      <c r="C1575" s="2">
        <v>2020.0</v>
      </c>
      <c r="D1575" s="8"/>
      <c r="E1575" s="9"/>
      <c r="F1575" s="2" t="s">
        <v>431</v>
      </c>
      <c r="I1575" s="2" t="s">
        <v>202</v>
      </c>
      <c r="J1575" s="2" t="s">
        <v>202</v>
      </c>
      <c r="K1575" s="2" t="s">
        <v>53</v>
      </c>
      <c r="L1575" s="8" t="s">
        <v>72</v>
      </c>
      <c r="M1575" s="2" t="s">
        <v>73</v>
      </c>
      <c r="N1575" s="2" t="s">
        <v>56</v>
      </c>
      <c r="O1575" s="10" t="s">
        <v>117</v>
      </c>
      <c r="P1575" s="2"/>
      <c r="Q1575" s="2"/>
      <c r="R1575" s="2" t="s">
        <v>76</v>
      </c>
      <c r="S1575" s="2" t="s">
        <v>59</v>
      </c>
      <c r="T1575" s="8"/>
      <c r="U1575" s="8"/>
      <c r="V1575" s="2" t="s">
        <v>3785</v>
      </c>
      <c r="W1575" s="2" t="s">
        <v>80</v>
      </c>
      <c r="X1575" s="10" t="s">
        <v>196</v>
      </c>
      <c r="Y1575" s="2" t="s">
        <v>76</v>
      </c>
      <c r="Z1575" s="2" t="s">
        <v>62</v>
      </c>
      <c r="AA1575" s="8"/>
      <c r="AB1575" s="2"/>
      <c r="AC1575" s="2" t="s">
        <v>3785</v>
      </c>
      <c r="AD1575" s="8"/>
      <c r="AE1575" s="2" t="s">
        <v>64</v>
      </c>
      <c r="AF1575" s="2" t="s">
        <v>84</v>
      </c>
      <c r="AG1575" s="2" t="s">
        <v>63</v>
      </c>
      <c r="AH1575" s="2" t="s">
        <v>53</v>
      </c>
      <c r="AI1575" s="11"/>
      <c r="AJ1575" s="2"/>
      <c r="AL1575" s="2"/>
      <c r="AM1575" s="8"/>
      <c r="AO1575" s="2"/>
      <c r="AP1575" s="2" t="s">
        <v>64</v>
      </c>
      <c r="AQ1575" s="2" t="s">
        <v>64</v>
      </c>
      <c r="AR1575" s="2"/>
      <c r="AS1575" s="2"/>
      <c r="AT1575" s="2" t="s">
        <v>53</v>
      </c>
      <c r="AX1575" s="2" t="s">
        <v>67</v>
      </c>
      <c r="AY1575" s="12" t="s">
        <v>64</v>
      </c>
      <c r="BA1575" s="8"/>
    </row>
    <row r="1576" ht="12.75" customHeight="1">
      <c r="A1576" s="2" t="s">
        <v>3786</v>
      </c>
      <c r="B1576" s="2" t="s">
        <v>1082</v>
      </c>
      <c r="C1576" s="2">
        <v>2020.0</v>
      </c>
      <c r="D1576" s="8"/>
      <c r="E1576" s="9"/>
      <c r="F1576" s="2" t="s">
        <v>630</v>
      </c>
      <c r="H1576" s="2" t="s">
        <v>51</v>
      </c>
      <c r="I1576" s="2" t="s">
        <v>288</v>
      </c>
      <c r="J1576" s="2" t="s">
        <v>288</v>
      </c>
      <c r="K1576" s="2" t="s">
        <v>53</v>
      </c>
      <c r="L1576" s="8" t="s">
        <v>72</v>
      </c>
      <c r="M1576" s="2" t="s">
        <v>73</v>
      </c>
      <c r="N1576" s="2" t="s">
        <v>127</v>
      </c>
      <c r="O1576" s="10" t="s">
        <v>289</v>
      </c>
      <c r="P1576" s="2"/>
      <c r="Q1576" s="2"/>
      <c r="R1576" s="2" t="s">
        <v>76</v>
      </c>
      <c r="S1576" s="2" t="s">
        <v>59</v>
      </c>
      <c r="T1576" s="8"/>
      <c r="U1576" s="8"/>
      <c r="V1576" s="2" t="s">
        <v>3787</v>
      </c>
      <c r="W1576" s="2" t="s">
        <v>80</v>
      </c>
      <c r="X1576" s="10" t="s">
        <v>196</v>
      </c>
      <c r="Y1576" s="2" t="s">
        <v>76</v>
      </c>
      <c r="Z1576" s="2" t="s">
        <v>62</v>
      </c>
      <c r="AA1576" s="8"/>
      <c r="AB1576" s="2"/>
      <c r="AC1576" s="2" t="s">
        <v>3788</v>
      </c>
      <c r="AD1576" s="8"/>
      <c r="AE1576" s="2" t="s">
        <v>64</v>
      </c>
      <c r="AF1576" s="2" t="s">
        <v>84</v>
      </c>
      <c r="AG1576" s="2" t="s">
        <v>63</v>
      </c>
      <c r="AH1576" s="2" t="s">
        <v>53</v>
      </c>
      <c r="AI1576" s="11"/>
      <c r="AJ1576" s="2" t="s">
        <v>112</v>
      </c>
      <c r="AL1576" s="2"/>
      <c r="AM1576" s="8"/>
      <c r="AO1576" s="2"/>
      <c r="AP1576" s="2" t="s">
        <v>64</v>
      </c>
      <c r="AQ1576" s="2" t="s">
        <v>64</v>
      </c>
      <c r="AR1576" s="2"/>
      <c r="AS1576" s="2"/>
      <c r="AT1576" s="2" t="s">
        <v>53</v>
      </c>
      <c r="AX1576" s="2" t="s">
        <v>67</v>
      </c>
      <c r="AY1576" s="12" t="s">
        <v>64</v>
      </c>
      <c r="BA1576" s="8"/>
    </row>
    <row r="1577" ht="12.75" customHeight="1">
      <c r="A1577" s="2" t="s">
        <v>3789</v>
      </c>
      <c r="B1577" s="2" t="s">
        <v>1082</v>
      </c>
      <c r="C1577" s="2">
        <v>2020.0</v>
      </c>
      <c r="D1577" s="8"/>
      <c r="E1577" s="9"/>
      <c r="F1577" s="2" t="s">
        <v>519</v>
      </c>
      <c r="G1577" s="2" t="s">
        <v>50</v>
      </c>
      <c r="H1577" s="2" t="s">
        <v>91</v>
      </c>
      <c r="I1577" s="2" t="s">
        <v>118</v>
      </c>
      <c r="J1577" s="2" t="s">
        <v>118</v>
      </c>
      <c r="K1577" s="2" t="s">
        <v>53</v>
      </c>
      <c r="L1577" s="8" t="s">
        <v>72</v>
      </c>
      <c r="M1577" s="2" t="s">
        <v>73</v>
      </c>
      <c r="N1577" s="2" t="s">
        <v>74</v>
      </c>
      <c r="O1577" s="10" t="s">
        <v>289</v>
      </c>
      <c r="P1577" s="2"/>
      <c r="Q1577" s="2"/>
      <c r="R1577" s="2" t="s">
        <v>76</v>
      </c>
      <c r="S1577" s="2" t="s">
        <v>59</v>
      </c>
      <c r="T1577" s="8"/>
      <c r="U1577" s="8"/>
      <c r="V1577" s="2" t="s">
        <v>3790</v>
      </c>
      <c r="W1577" s="2" t="s">
        <v>80</v>
      </c>
      <c r="X1577" s="10" t="s">
        <v>196</v>
      </c>
      <c r="Y1577" s="2" t="s">
        <v>76</v>
      </c>
      <c r="Z1577" s="2" t="s">
        <v>62</v>
      </c>
      <c r="AA1577" s="8"/>
      <c r="AB1577" s="2"/>
      <c r="AC1577" s="2" t="s">
        <v>3791</v>
      </c>
      <c r="AD1577" s="8"/>
      <c r="AE1577" s="2" t="s">
        <v>64</v>
      </c>
      <c r="AF1577" s="2" t="s">
        <v>84</v>
      </c>
      <c r="AG1577" s="2" t="s">
        <v>63</v>
      </c>
      <c r="AH1577" s="2" t="s">
        <v>53</v>
      </c>
      <c r="AI1577" s="11"/>
      <c r="AJ1577" s="2" t="s">
        <v>112</v>
      </c>
      <c r="AL1577" s="2"/>
      <c r="AM1577" s="8"/>
      <c r="AO1577" s="2"/>
      <c r="AP1577" s="2" t="s">
        <v>64</v>
      </c>
      <c r="AQ1577" s="2" t="s">
        <v>64</v>
      </c>
      <c r="AR1577" s="2"/>
      <c r="AS1577" s="2"/>
      <c r="AT1577" s="2" t="s">
        <v>53</v>
      </c>
      <c r="AX1577" s="2" t="s">
        <v>67</v>
      </c>
      <c r="AY1577" s="12" t="s">
        <v>64</v>
      </c>
      <c r="BA1577" s="8"/>
    </row>
    <row r="1578" ht="12.75" customHeight="1">
      <c r="A1578" s="2" t="s">
        <v>1898</v>
      </c>
      <c r="B1578" s="2" t="s">
        <v>1082</v>
      </c>
      <c r="C1578" s="2">
        <v>2020.0</v>
      </c>
      <c r="D1578" s="8"/>
      <c r="E1578" s="9"/>
      <c r="I1578" s="2" t="s">
        <v>466</v>
      </c>
      <c r="J1578" s="2" t="s">
        <v>466</v>
      </c>
      <c r="K1578" s="2" t="s">
        <v>53</v>
      </c>
      <c r="M1578" s="2" t="s">
        <v>1847</v>
      </c>
      <c r="O1578" s="10" t="s">
        <v>289</v>
      </c>
      <c r="P1578" s="2"/>
      <c r="Q1578" s="2"/>
      <c r="R1578" s="2" t="s">
        <v>76</v>
      </c>
      <c r="S1578" s="2" t="s">
        <v>59</v>
      </c>
      <c r="T1578" s="8"/>
      <c r="U1578" s="8"/>
      <c r="V1578" s="2" t="s">
        <v>3792</v>
      </c>
      <c r="W1578" s="2" t="s">
        <v>80</v>
      </c>
      <c r="X1578" s="10" t="s">
        <v>196</v>
      </c>
      <c r="Y1578" s="2" t="s">
        <v>76</v>
      </c>
      <c r="Z1578" s="2" t="s">
        <v>62</v>
      </c>
      <c r="AA1578" s="8"/>
      <c r="AB1578" s="2"/>
      <c r="AC1578" s="2" t="s">
        <v>3793</v>
      </c>
      <c r="AD1578" s="8"/>
      <c r="AE1578" s="2" t="s">
        <v>64</v>
      </c>
      <c r="AF1578" s="2" t="s">
        <v>84</v>
      </c>
      <c r="AG1578" s="2" t="s">
        <v>63</v>
      </c>
      <c r="AH1578" s="2" t="s">
        <v>53</v>
      </c>
      <c r="AI1578" s="11"/>
      <c r="AJ1578" s="2" t="s">
        <v>112</v>
      </c>
      <c r="AL1578" s="2"/>
      <c r="AM1578" s="8"/>
      <c r="AO1578" s="2"/>
      <c r="AP1578" s="2" t="s">
        <v>64</v>
      </c>
      <c r="AQ1578" s="2" t="s">
        <v>64</v>
      </c>
      <c r="AR1578" s="2"/>
      <c r="AS1578" s="2"/>
      <c r="AT1578" s="2" t="s">
        <v>53</v>
      </c>
      <c r="AX1578" s="2" t="s">
        <v>67</v>
      </c>
      <c r="AY1578" s="14"/>
      <c r="BA1578" s="8"/>
    </row>
    <row r="1579" ht="12.75" customHeight="1">
      <c r="A1579" s="2" t="s">
        <v>3794</v>
      </c>
      <c r="B1579" s="2" t="s">
        <v>1082</v>
      </c>
      <c r="C1579" s="2">
        <v>2020.0</v>
      </c>
      <c r="D1579" s="8"/>
      <c r="E1579" s="9"/>
      <c r="F1579" s="2" t="s">
        <v>292</v>
      </c>
      <c r="G1579" s="2" t="s">
        <v>50</v>
      </c>
      <c r="H1579" s="2" t="s">
        <v>134</v>
      </c>
      <c r="I1579" s="2" t="s">
        <v>264</v>
      </c>
      <c r="J1579" s="2" t="s">
        <v>264</v>
      </c>
      <c r="K1579" s="2" t="s">
        <v>53</v>
      </c>
      <c r="L1579" s="8" t="s">
        <v>72</v>
      </c>
      <c r="M1579" s="2" t="s">
        <v>2525</v>
      </c>
      <c r="N1579" s="2" t="s">
        <v>74</v>
      </c>
      <c r="O1579" s="10" t="s">
        <v>245</v>
      </c>
      <c r="P1579" s="2"/>
      <c r="Q1579" s="2"/>
      <c r="R1579" s="2" t="s">
        <v>109</v>
      </c>
      <c r="S1579" s="2" t="s">
        <v>59</v>
      </c>
      <c r="T1579" s="2" t="s">
        <v>105</v>
      </c>
      <c r="U1579" s="2" t="s">
        <v>78</v>
      </c>
      <c r="V1579" s="2" t="s">
        <v>3795</v>
      </c>
      <c r="W1579" s="2" t="s">
        <v>80</v>
      </c>
      <c r="X1579" s="10" t="s">
        <v>117</v>
      </c>
      <c r="Y1579" s="2" t="s">
        <v>76</v>
      </c>
      <c r="Z1579" s="2" t="s">
        <v>62</v>
      </c>
      <c r="AA1579" s="2" t="s">
        <v>105</v>
      </c>
      <c r="AB1579" s="2" t="s">
        <v>82</v>
      </c>
      <c r="AC1579" s="2" t="s">
        <v>3796</v>
      </c>
      <c r="AD1579" s="8"/>
      <c r="AE1579" s="8"/>
      <c r="AF1579" s="11"/>
      <c r="AG1579" s="11"/>
      <c r="AH1579" s="2" t="s">
        <v>53</v>
      </c>
      <c r="AI1579" s="11"/>
      <c r="AJ1579" s="2" t="s">
        <v>112</v>
      </c>
      <c r="AL1579" s="8"/>
      <c r="AM1579" s="8"/>
      <c r="AO1579" s="8"/>
      <c r="AP1579" s="8"/>
      <c r="AQ1579" s="8"/>
      <c r="AR1579" s="8"/>
      <c r="AS1579" s="8"/>
      <c r="AX1579" s="2"/>
      <c r="AY1579" s="14"/>
      <c r="BA1579" s="8"/>
    </row>
    <row r="1580" ht="12.75" customHeight="1">
      <c r="A1580" s="2" t="s">
        <v>3797</v>
      </c>
      <c r="B1580" s="2" t="s">
        <v>1082</v>
      </c>
      <c r="C1580" s="2">
        <v>2020.0</v>
      </c>
      <c r="D1580" s="8"/>
      <c r="E1580" s="9"/>
      <c r="I1580" s="2" t="s">
        <v>52</v>
      </c>
      <c r="J1580" s="2" t="s">
        <v>52</v>
      </c>
      <c r="K1580" s="2" t="s">
        <v>53</v>
      </c>
      <c r="M1580" s="2" t="s">
        <v>1847</v>
      </c>
      <c r="N1580" s="2" t="s">
        <v>74</v>
      </c>
      <c r="O1580" s="10" t="s">
        <v>289</v>
      </c>
      <c r="P1580" s="2"/>
      <c r="Q1580" s="2"/>
      <c r="R1580" s="2" t="s">
        <v>76</v>
      </c>
      <c r="S1580" s="2" t="s">
        <v>59</v>
      </c>
      <c r="T1580" s="8"/>
      <c r="U1580" s="8"/>
      <c r="V1580" s="2" t="s">
        <v>3798</v>
      </c>
      <c r="W1580" s="2" t="s">
        <v>80</v>
      </c>
      <c r="X1580" s="10" t="s">
        <v>196</v>
      </c>
      <c r="Y1580" s="2" t="s">
        <v>76</v>
      </c>
      <c r="Z1580" s="2" t="s">
        <v>62</v>
      </c>
      <c r="AA1580" s="8"/>
      <c r="AB1580" s="2"/>
      <c r="AC1580" s="2" t="s">
        <v>3798</v>
      </c>
      <c r="AD1580" s="8"/>
      <c r="AE1580" s="8"/>
      <c r="AF1580" s="11"/>
      <c r="AG1580" s="11"/>
      <c r="AH1580" s="2" t="s">
        <v>53</v>
      </c>
      <c r="AI1580" s="11"/>
      <c r="AJ1580" s="2" t="s">
        <v>112</v>
      </c>
      <c r="AL1580" s="8"/>
      <c r="AM1580" s="8"/>
      <c r="AO1580" s="8"/>
      <c r="AP1580" s="8"/>
      <c r="AQ1580" s="8"/>
      <c r="AR1580" s="8"/>
      <c r="AS1580" s="8"/>
      <c r="AX1580" s="2"/>
      <c r="AY1580" s="14"/>
      <c r="BA1580" s="8"/>
    </row>
    <row r="1581" ht="12.75" customHeight="1">
      <c r="A1581" s="2" t="s">
        <v>3799</v>
      </c>
      <c r="B1581" s="2" t="s">
        <v>1082</v>
      </c>
      <c r="C1581" s="2">
        <v>2020.0</v>
      </c>
      <c r="D1581" s="8"/>
      <c r="E1581" s="9"/>
      <c r="F1581" s="2" t="s">
        <v>630</v>
      </c>
      <c r="G1581" s="2" t="s">
        <v>50</v>
      </c>
      <c r="H1581" s="2" t="s">
        <v>91</v>
      </c>
      <c r="I1581" s="2" t="s">
        <v>264</v>
      </c>
      <c r="J1581" s="2" t="s">
        <v>264</v>
      </c>
      <c r="K1581" s="2" t="s">
        <v>53</v>
      </c>
      <c r="L1581" s="8" t="s">
        <v>72</v>
      </c>
      <c r="M1581" s="2" t="s">
        <v>181</v>
      </c>
      <c r="O1581" s="10" t="s">
        <v>263</v>
      </c>
      <c r="P1581" s="2" t="s">
        <v>109</v>
      </c>
      <c r="Q1581" s="2" t="s">
        <v>62</v>
      </c>
      <c r="R1581" s="2"/>
      <c r="S1581" s="2"/>
      <c r="T1581" s="8"/>
      <c r="U1581" s="8"/>
      <c r="V1581" s="2" t="s">
        <v>3800</v>
      </c>
      <c r="W1581" s="2" t="s">
        <v>80</v>
      </c>
      <c r="X1581" s="10" t="s">
        <v>156</v>
      </c>
      <c r="Y1581" s="2" t="s">
        <v>76</v>
      </c>
      <c r="Z1581" s="2" t="s">
        <v>62</v>
      </c>
      <c r="AA1581" s="8"/>
      <c r="AB1581" s="2"/>
      <c r="AC1581" s="2" t="s">
        <v>3801</v>
      </c>
      <c r="AD1581" s="8"/>
      <c r="AE1581" s="2" t="s">
        <v>64</v>
      </c>
      <c r="AF1581" s="2" t="s">
        <v>84</v>
      </c>
      <c r="AG1581" s="2" t="s">
        <v>63</v>
      </c>
      <c r="AH1581" s="2" t="s">
        <v>53</v>
      </c>
      <c r="AI1581" s="11"/>
      <c r="AJ1581" s="2" t="s">
        <v>112</v>
      </c>
      <c r="AL1581" s="2"/>
      <c r="AM1581" s="8"/>
      <c r="AO1581" s="2"/>
      <c r="AP1581" s="2" t="s">
        <v>53</v>
      </c>
      <c r="AQ1581" s="2" t="s">
        <v>64</v>
      </c>
      <c r="AR1581" s="2"/>
      <c r="AS1581" s="2"/>
      <c r="AT1581" s="2" t="s">
        <v>53</v>
      </c>
      <c r="AX1581" s="2" t="s">
        <v>67</v>
      </c>
      <c r="AY1581" s="12" t="s">
        <v>53</v>
      </c>
      <c r="BA1581" s="8"/>
    </row>
    <row r="1582" ht="12.75" customHeight="1">
      <c r="A1582" s="2" t="s">
        <v>3802</v>
      </c>
      <c r="B1582" s="2" t="s">
        <v>1082</v>
      </c>
      <c r="C1582" s="2">
        <v>2020.0</v>
      </c>
      <c r="D1582" s="8"/>
      <c r="E1582" s="9"/>
      <c r="I1582" s="2" t="s">
        <v>577</v>
      </c>
      <c r="J1582" s="2" t="s">
        <v>577</v>
      </c>
      <c r="K1582" s="2" t="s">
        <v>53</v>
      </c>
      <c r="M1582" s="2" t="s">
        <v>1847</v>
      </c>
      <c r="N1582" s="2" t="s">
        <v>74</v>
      </c>
      <c r="O1582" s="10" t="s">
        <v>289</v>
      </c>
      <c r="P1582" s="2"/>
      <c r="Q1582" s="2"/>
      <c r="R1582" s="2" t="s">
        <v>76</v>
      </c>
      <c r="S1582" s="2" t="s">
        <v>59</v>
      </c>
      <c r="T1582" s="8"/>
      <c r="U1582" s="8"/>
      <c r="V1582" s="2" t="s">
        <v>3803</v>
      </c>
      <c r="W1582" s="2" t="s">
        <v>80</v>
      </c>
      <c r="X1582" s="10" t="s">
        <v>190</v>
      </c>
      <c r="Y1582" s="2" t="s">
        <v>76</v>
      </c>
      <c r="Z1582" s="2" t="s">
        <v>62</v>
      </c>
      <c r="AA1582" s="8"/>
      <c r="AB1582" s="2"/>
      <c r="AC1582" s="2" t="s">
        <v>3804</v>
      </c>
      <c r="AD1582" s="8"/>
      <c r="AE1582" s="8"/>
      <c r="AF1582" s="11"/>
      <c r="AG1582" s="11"/>
      <c r="AH1582" s="2" t="s">
        <v>53</v>
      </c>
      <c r="AI1582" s="11"/>
      <c r="AJ1582" s="2" t="s">
        <v>112</v>
      </c>
      <c r="AL1582" s="8"/>
      <c r="AM1582" s="8"/>
      <c r="AO1582" s="8"/>
      <c r="AP1582" s="8"/>
      <c r="AQ1582" s="8"/>
      <c r="AR1582" s="8"/>
      <c r="AS1582" s="8"/>
      <c r="AX1582" s="2" t="s">
        <v>67</v>
      </c>
      <c r="AY1582" s="14"/>
      <c r="BA1582" s="8"/>
    </row>
    <row r="1583" ht="12.75" customHeight="1">
      <c r="A1583" s="2" t="s">
        <v>3805</v>
      </c>
      <c r="B1583" s="2" t="s">
        <v>1082</v>
      </c>
      <c r="C1583" s="2">
        <v>2020.0</v>
      </c>
      <c r="D1583" s="8"/>
      <c r="E1583" s="9"/>
      <c r="I1583" s="2" t="s">
        <v>118</v>
      </c>
      <c r="J1583" s="2" t="s">
        <v>118</v>
      </c>
      <c r="K1583" s="2" t="s">
        <v>53</v>
      </c>
      <c r="M1583" s="2" t="s">
        <v>1847</v>
      </c>
      <c r="N1583" s="2" t="s">
        <v>74</v>
      </c>
      <c r="O1583" s="10" t="s">
        <v>289</v>
      </c>
      <c r="P1583" s="2"/>
      <c r="Q1583" s="2"/>
      <c r="R1583" s="2" t="s">
        <v>76</v>
      </c>
      <c r="S1583" s="2" t="s">
        <v>59</v>
      </c>
      <c r="T1583" s="8"/>
      <c r="U1583" s="8"/>
      <c r="V1583" s="2" t="s">
        <v>3806</v>
      </c>
      <c r="W1583" s="2" t="s">
        <v>80</v>
      </c>
      <c r="X1583" s="10" t="s">
        <v>75</v>
      </c>
      <c r="Y1583" s="2" t="s">
        <v>76</v>
      </c>
      <c r="Z1583" s="2" t="s">
        <v>62</v>
      </c>
      <c r="AA1583" s="8"/>
      <c r="AB1583" s="2"/>
      <c r="AC1583" s="2" t="s">
        <v>3806</v>
      </c>
      <c r="AD1583" s="8"/>
      <c r="AE1583" s="8"/>
      <c r="AF1583" s="11"/>
      <c r="AG1583" s="11"/>
      <c r="AH1583" s="2" t="s">
        <v>53</v>
      </c>
      <c r="AI1583" s="11"/>
      <c r="AJ1583" s="2" t="s">
        <v>112</v>
      </c>
      <c r="AL1583" s="8"/>
      <c r="AM1583" s="8"/>
      <c r="AO1583" s="8"/>
      <c r="AP1583" s="8"/>
      <c r="AQ1583" s="8"/>
      <c r="AR1583" s="8"/>
      <c r="AS1583" s="8"/>
      <c r="AX1583" s="2"/>
      <c r="AY1583" s="14"/>
      <c r="BA1583" s="8"/>
    </row>
    <row r="1584" ht="12.75" customHeight="1">
      <c r="A1584" s="2" t="s">
        <v>3807</v>
      </c>
      <c r="B1584" s="2" t="s">
        <v>1082</v>
      </c>
      <c r="C1584" s="2">
        <v>2020.0</v>
      </c>
      <c r="D1584" s="8"/>
      <c r="E1584" s="9"/>
      <c r="I1584" s="2" t="s">
        <v>92</v>
      </c>
      <c r="J1584" s="2" t="s">
        <v>92</v>
      </c>
      <c r="K1584" s="2" t="s">
        <v>53</v>
      </c>
      <c r="M1584" s="2" t="s">
        <v>1847</v>
      </c>
      <c r="N1584" s="2" t="s">
        <v>74</v>
      </c>
      <c r="O1584" s="10" t="s">
        <v>289</v>
      </c>
      <c r="P1584" s="2"/>
      <c r="Q1584" s="2"/>
      <c r="R1584" s="2" t="s">
        <v>76</v>
      </c>
      <c r="S1584" s="2" t="s">
        <v>59</v>
      </c>
      <c r="T1584" s="8"/>
      <c r="U1584" s="8"/>
      <c r="V1584" s="2" t="s">
        <v>3808</v>
      </c>
      <c r="W1584" s="2" t="s">
        <v>80</v>
      </c>
      <c r="X1584" s="10" t="s">
        <v>196</v>
      </c>
      <c r="Y1584" s="2" t="s">
        <v>76</v>
      </c>
      <c r="Z1584" s="2" t="s">
        <v>62</v>
      </c>
      <c r="AA1584" s="8"/>
      <c r="AB1584" s="2"/>
      <c r="AC1584" s="2" t="s">
        <v>3808</v>
      </c>
      <c r="AD1584" s="8"/>
      <c r="AE1584" s="2" t="s">
        <v>64</v>
      </c>
      <c r="AF1584" s="2" t="s">
        <v>84</v>
      </c>
      <c r="AG1584" s="2" t="s">
        <v>63</v>
      </c>
      <c r="AH1584" s="2" t="s">
        <v>53</v>
      </c>
      <c r="AI1584" s="11"/>
      <c r="AJ1584" s="2" t="s">
        <v>112</v>
      </c>
      <c r="AL1584" s="2"/>
      <c r="AM1584" s="8"/>
      <c r="AO1584" s="2"/>
      <c r="AP1584" s="2" t="s">
        <v>64</v>
      </c>
      <c r="AQ1584" s="2" t="s">
        <v>64</v>
      </c>
      <c r="AR1584" s="2"/>
      <c r="AS1584" s="2"/>
      <c r="AT1584" s="2" t="s">
        <v>53</v>
      </c>
      <c r="AX1584" s="2" t="s">
        <v>67</v>
      </c>
      <c r="AY1584" s="12" t="s">
        <v>64</v>
      </c>
      <c r="BA1584" s="8"/>
    </row>
    <row r="1585" ht="12.75" customHeight="1">
      <c r="A1585" s="2" t="s">
        <v>2293</v>
      </c>
      <c r="B1585" s="2" t="s">
        <v>1082</v>
      </c>
      <c r="C1585" s="2">
        <v>2020.0</v>
      </c>
      <c r="D1585" s="8"/>
      <c r="E1585" s="9"/>
      <c r="I1585" s="2" t="s">
        <v>484</v>
      </c>
      <c r="J1585" s="2" t="s">
        <v>484</v>
      </c>
      <c r="K1585" s="2" t="s">
        <v>53</v>
      </c>
      <c r="M1585" s="2" t="s">
        <v>1847</v>
      </c>
      <c r="N1585" s="2" t="s">
        <v>74</v>
      </c>
      <c r="O1585" s="10" t="s">
        <v>289</v>
      </c>
      <c r="P1585" s="2"/>
      <c r="Q1585" s="2"/>
      <c r="R1585" s="2" t="s">
        <v>76</v>
      </c>
      <c r="S1585" s="2" t="s">
        <v>59</v>
      </c>
      <c r="T1585" s="8"/>
      <c r="U1585" s="8"/>
      <c r="V1585" s="2" t="s">
        <v>3809</v>
      </c>
      <c r="W1585" s="2" t="s">
        <v>80</v>
      </c>
      <c r="X1585" s="10" t="s">
        <v>75</v>
      </c>
      <c r="Y1585" s="2" t="s">
        <v>76</v>
      </c>
      <c r="Z1585" s="2" t="s">
        <v>62</v>
      </c>
      <c r="AA1585" s="8"/>
      <c r="AB1585" s="2"/>
      <c r="AC1585" s="2" t="s">
        <v>3810</v>
      </c>
      <c r="AD1585" s="8"/>
      <c r="AE1585" s="8"/>
      <c r="AF1585" s="11"/>
      <c r="AG1585" s="11"/>
      <c r="AH1585" s="2" t="s">
        <v>53</v>
      </c>
      <c r="AI1585" s="11"/>
      <c r="AJ1585" s="2" t="s">
        <v>112</v>
      </c>
      <c r="AL1585" s="8"/>
      <c r="AM1585" s="8"/>
      <c r="AO1585" s="8"/>
      <c r="AP1585" s="8"/>
      <c r="AQ1585" s="8"/>
      <c r="AR1585" s="8"/>
      <c r="AS1585" s="8"/>
      <c r="AX1585" s="2"/>
      <c r="AY1585" s="14"/>
      <c r="BA1585" s="8"/>
    </row>
    <row r="1586" ht="12.75" customHeight="1">
      <c r="A1586" s="2" t="s">
        <v>3811</v>
      </c>
      <c r="B1586" s="2" t="s">
        <v>1082</v>
      </c>
      <c r="C1586" s="2">
        <v>2020.0</v>
      </c>
      <c r="D1586" s="8"/>
      <c r="E1586" s="9"/>
      <c r="I1586" s="2" t="s">
        <v>202</v>
      </c>
      <c r="J1586" s="2" t="s">
        <v>202</v>
      </c>
      <c r="K1586" s="2" t="s">
        <v>53</v>
      </c>
      <c r="M1586" s="2" t="s">
        <v>1847</v>
      </c>
      <c r="N1586" s="2" t="s">
        <v>74</v>
      </c>
      <c r="O1586" s="10" t="s">
        <v>289</v>
      </c>
      <c r="P1586" s="2"/>
      <c r="Q1586" s="2"/>
      <c r="R1586" s="2" t="s">
        <v>76</v>
      </c>
      <c r="S1586" s="2" t="s">
        <v>59</v>
      </c>
      <c r="T1586" s="8"/>
      <c r="U1586" s="8"/>
      <c r="V1586" s="2" t="s">
        <v>3812</v>
      </c>
      <c r="W1586" s="2" t="s">
        <v>80</v>
      </c>
      <c r="X1586" s="10" t="s">
        <v>75</v>
      </c>
      <c r="Y1586" s="2" t="s">
        <v>76</v>
      </c>
      <c r="Z1586" s="2" t="s">
        <v>62</v>
      </c>
      <c r="AA1586" s="2" t="s">
        <v>105</v>
      </c>
      <c r="AB1586" s="2"/>
      <c r="AC1586" s="2" t="s">
        <v>3813</v>
      </c>
      <c r="AD1586" s="8"/>
      <c r="AE1586" s="2" t="s">
        <v>64</v>
      </c>
      <c r="AF1586" s="2" t="s">
        <v>84</v>
      </c>
      <c r="AG1586" s="2" t="s">
        <v>63</v>
      </c>
      <c r="AH1586" s="2" t="s">
        <v>53</v>
      </c>
      <c r="AI1586" s="11"/>
      <c r="AJ1586" s="2" t="s">
        <v>112</v>
      </c>
      <c r="AL1586" s="2"/>
      <c r="AM1586" s="8"/>
      <c r="AO1586" s="2"/>
      <c r="AP1586" s="2" t="s">
        <v>64</v>
      </c>
      <c r="AQ1586" s="2" t="s">
        <v>64</v>
      </c>
      <c r="AR1586" s="2"/>
      <c r="AS1586" s="2"/>
      <c r="AT1586" s="2" t="s">
        <v>53</v>
      </c>
      <c r="AX1586" s="2" t="s">
        <v>67</v>
      </c>
      <c r="AY1586" s="12" t="s">
        <v>64</v>
      </c>
      <c r="BA1586" s="8"/>
    </row>
    <row r="1587" ht="12.75" customHeight="1">
      <c r="A1587" s="2" t="s">
        <v>3814</v>
      </c>
      <c r="B1587" s="2" t="s">
        <v>1082</v>
      </c>
      <c r="C1587" s="2">
        <v>2020.0</v>
      </c>
      <c r="D1587" s="8"/>
      <c r="E1587" s="9"/>
      <c r="I1587" s="2" t="s">
        <v>246</v>
      </c>
      <c r="J1587" s="2" t="s">
        <v>246</v>
      </c>
      <c r="K1587" s="2" t="s">
        <v>53</v>
      </c>
      <c r="M1587" s="2" t="s">
        <v>1847</v>
      </c>
      <c r="N1587" s="2" t="s">
        <v>74</v>
      </c>
      <c r="O1587" s="10" t="s">
        <v>289</v>
      </c>
      <c r="P1587" s="2"/>
      <c r="Q1587" s="2"/>
      <c r="R1587" s="2" t="s">
        <v>76</v>
      </c>
      <c r="S1587" s="2" t="s">
        <v>59</v>
      </c>
      <c r="T1587" s="8"/>
      <c r="U1587" s="8"/>
      <c r="V1587" s="2" t="s">
        <v>3815</v>
      </c>
      <c r="W1587" s="2" t="s">
        <v>80</v>
      </c>
      <c r="X1587" s="10" t="s">
        <v>196</v>
      </c>
      <c r="Y1587" s="2" t="s">
        <v>76</v>
      </c>
      <c r="Z1587" s="2" t="s">
        <v>62</v>
      </c>
      <c r="AA1587" s="8"/>
      <c r="AB1587" s="2"/>
      <c r="AC1587" s="2" t="s">
        <v>3816</v>
      </c>
      <c r="AD1587" s="8"/>
      <c r="AE1587" s="2" t="s">
        <v>64</v>
      </c>
      <c r="AF1587" s="2" t="s">
        <v>84</v>
      </c>
      <c r="AG1587" s="2" t="s">
        <v>63</v>
      </c>
      <c r="AH1587" s="2" t="s">
        <v>53</v>
      </c>
      <c r="AI1587" s="11"/>
      <c r="AJ1587" s="2" t="s">
        <v>112</v>
      </c>
      <c r="AL1587" s="2"/>
      <c r="AM1587" s="8"/>
      <c r="AO1587" s="2"/>
      <c r="AP1587" s="2" t="s">
        <v>64</v>
      </c>
      <c r="AQ1587" s="2" t="s">
        <v>64</v>
      </c>
      <c r="AR1587" s="2"/>
      <c r="AS1587" s="2"/>
      <c r="AT1587" s="2" t="s">
        <v>53</v>
      </c>
      <c r="AX1587" s="2" t="s">
        <v>67</v>
      </c>
      <c r="AY1587" s="12" t="s">
        <v>64</v>
      </c>
      <c r="BA1587" s="8"/>
    </row>
    <row r="1588" ht="12.75" customHeight="1">
      <c r="A1588" s="2" t="s">
        <v>3155</v>
      </c>
      <c r="B1588" s="2" t="s">
        <v>1082</v>
      </c>
      <c r="C1588" s="2">
        <v>2020.0</v>
      </c>
      <c r="D1588" s="8"/>
      <c r="E1588" s="9"/>
      <c r="I1588" s="2" t="s">
        <v>233</v>
      </c>
      <c r="J1588" s="2" t="s">
        <v>234</v>
      </c>
      <c r="K1588" s="2" t="s">
        <v>53</v>
      </c>
      <c r="M1588" s="2" t="s">
        <v>1847</v>
      </c>
      <c r="N1588" s="2" t="s">
        <v>74</v>
      </c>
      <c r="O1588" s="10" t="s">
        <v>289</v>
      </c>
      <c r="P1588" s="2"/>
      <c r="Q1588" s="2"/>
      <c r="R1588" s="2" t="s">
        <v>76</v>
      </c>
      <c r="S1588" s="2" t="s">
        <v>59</v>
      </c>
      <c r="T1588" s="2" t="s">
        <v>105</v>
      </c>
      <c r="U1588" s="8"/>
      <c r="V1588" s="2" t="s">
        <v>3817</v>
      </c>
      <c r="W1588" s="2" t="s">
        <v>80</v>
      </c>
      <c r="X1588" s="10" t="s">
        <v>196</v>
      </c>
      <c r="Y1588" s="2" t="s">
        <v>76</v>
      </c>
      <c r="Z1588" s="2" t="s">
        <v>62</v>
      </c>
      <c r="AA1588" s="2" t="s">
        <v>105</v>
      </c>
      <c r="AB1588" s="2"/>
      <c r="AC1588" s="2" t="s">
        <v>3818</v>
      </c>
      <c r="AD1588" s="8"/>
      <c r="AE1588" s="2" t="s">
        <v>64</v>
      </c>
      <c r="AF1588" s="2" t="s">
        <v>84</v>
      </c>
      <c r="AG1588" s="2" t="s">
        <v>63</v>
      </c>
      <c r="AH1588" s="2" t="s">
        <v>53</v>
      </c>
      <c r="AI1588" s="11"/>
      <c r="AJ1588" s="2" t="s">
        <v>112</v>
      </c>
      <c r="AL1588" s="2"/>
      <c r="AM1588" s="8"/>
      <c r="AO1588" s="2"/>
      <c r="AP1588" s="2" t="s">
        <v>64</v>
      </c>
      <c r="AQ1588" s="2" t="s">
        <v>64</v>
      </c>
      <c r="AR1588" s="2"/>
      <c r="AS1588" s="2"/>
      <c r="AT1588" s="2" t="s">
        <v>53</v>
      </c>
      <c r="AX1588" s="2" t="s">
        <v>67</v>
      </c>
      <c r="AY1588" s="12" t="s">
        <v>64</v>
      </c>
      <c r="BA1588" s="8"/>
    </row>
    <row r="1589" ht="12.75" customHeight="1">
      <c r="A1589" s="2" t="s">
        <v>3819</v>
      </c>
      <c r="B1589" s="2" t="s">
        <v>1082</v>
      </c>
      <c r="C1589" s="2">
        <v>2020.0</v>
      </c>
      <c r="D1589" s="2" t="s">
        <v>64</v>
      </c>
      <c r="E1589" s="10" t="s">
        <v>133</v>
      </c>
      <c r="I1589" s="2" t="s">
        <v>118</v>
      </c>
      <c r="J1589" s="2" t="s">
        <v>118</v>
      </c>
      <c r="K1589" s="2" t="s">
        <v>53</v>
      </c>
      <c r="L1589" s="8" t="s">
        <v>72</v>
      </c>
      <c r="M1589" s="2" t="s">
        <v>181</v>
      </c>
      <c r="N1589" s="2" t="s">
        <v>74</v>
      </c>
      <c r="O1589" s="10" t="s">
        <v>223</v>
      </c>
      <c r="P1589" s="2"/>
      <c r="Q1589" s="2"/>
      <c r="R1589" s="2" t="s">
        <v>109</v>
      </c>
      <c r="S1589" s="2" t="s">
        <v>59</v>
      </c>
      <c r="T1589" s="8"/>
      <c r="U1589" s="8"/>
      <c r="V1589" s="2" t="s">
        <v>3820</v>
      </c>
      <c r="W1589" s="2" t="s">
        <v>80</v>
      </c>
      <c r="X1589" s="10" t="s">
        <v>137</v>
      </c>
      <c r="Y1589" s="2" t="s">
        <v>58</v>
      </c>
      <c r="Z1589" s="2" t="s">
        <v>62</v>
      </c>
      <c r="AA1589" s="8"/>
      <c r="AB1589" s="2"/>
      <c r="AC1589" s="2" t="s">
        <v>3821</v>
      </c>
      <c r="AD1589" s="8"/>
      <c r="AE1589" s="2" t="s">
        <v>64</v>
      </c>
      <c r="AF1589" s="2" t="s">
        <v>110</v>
      </c>
      <c r="AG1589" s="2" t="s">
        <v>63</v>
      </c>
      <c r="AH1589" s="2" t="s">
        <v>88</v>
      </c>
      <c r="AI1589" s="2" t="s">
        <v>205</v>
      </c>
      <c r="AJ1589" s="2" t="s">
        <v>112</v>
      </c>
      <c r="AL1589" s="2"/>
      <c r="AM1589" s="8"/>
      <c r="AO1589" s="2"/>
      <c r="AP1589" s="2" t="s">
        <v>53</v>
      </c>
      <c r="AQ1589" s="2" t="s">
        <v>64</v>
      </c>
      <c r="AR1589" s="2" t="s">
        <v>113</v>
      </c>
      <c r="AS1589" s="2" t="s">
        <v>114</v>
      </c>
      <c r="AT1589" s="2" t="s">
        <v>53</v>
      </c>
      <c r="AX1589" s="2" t="s">
        <v>67</v>
      </c>
      <c r="AY1589" s="12" t="s">
        <v>53</v>
      </c>
      <c r="BA1589" s="8"/>
    </row>
    <row r="1590" ht="12.75" customHeight="1">
      <c r="A1590" s="2" t="s">
        <v>1930</v>
      </c>
      <c r="B1590" s="2" t="s">
        <v>1082</v>
      </c>
      <c r="C1590" s="2">
        <v>2020.0</v>
      </c>
      <c r="D1590" s="2"/>
      <c r="E1590" s="9"/>
      <c r="F1590" s="2" t="s">
        <v>630</v>
      </c>
      <c r="G1590" s="2" t="s">
        <v>101</v>
      </c>
      <c r="H1590" s="2" t="s">
        <v>91</v>
      </c>
      <c r="I1590" s="2" t="s">
        <v>142</v>
      </c>
      <c r="J1590" s="2" t="s">
        <v>143</v>
      </c>
      <c r="K1590" s="2" t="s">
        <v>53</v>
      </c>
      <c r="L1590" s="8" t="s">
        <v>72</v>
      </c>
      <c r="M1590" s="2" t="s">
        <v>73</v>
      </c>
      <c r="N1590" s="2" t="s">
        <v>74</v>
      </c>
      <c r="O1590" s="10" t="s">
        <v>190</v>
      </c>
      <c r="P1590" s="2"/>
      <c r="Q1590" s="2"/>
      <c r="R1590" s="2" t="s">
        <v>76</v>
      </c>
      <c r="S1590" s="2" t="s">
        <v>59</v>
      </c>
      <c r="T1590" s="8"/>
      <c r="U1590" s="8"/>
      <c r="V1590" s="2" t="s">
        <v>3822</v>
      </c>
      <c r="W1590" s="2" t="s">
        <v>61</v>
      </c>
      <c r="X1590" s="9"/>
      <c r="Y1590" s="8"/>
      <c r="Z1590" s="2" t="s">
        <v>62</v>
      </c>
      <c r="AA1590" s="8"/>
      <c r="AB1590" s="2"/>
      <c r="AC1590" s="8"/>
      <c r="AD1590" s="8"/>
      <c r="AE1590" s="2" t="s">
        <v>64</v>
      </c>
      <c r="AF1590" s="2" t="s">
        <v>84</v>
      </c>
      <c r="AG1590" s="2" t="s">
        <v>63</v>
      </c>
      <c r="AH1590" s="2" t="s">
        <v>53</v>
      </c>
      <c r="AI1590" s="11"/>
      <c r="AJ1590" s="2" t="s">
        <v>85</v>
      </c>
      <c r="AL1590" s="2"/>
      <c r="AM1590" s="8"/>
      <c r="AO1590" s="2"/>
      <c r="AP1590" s="2" t="s">
        <v>64</v>
      </c>
      <c r="AQ1590" s="2" t="s">
        <v>64</v>
      </c>
      <c r="AR1590" s="2"/>
      <c r="AS1590" s="2"/>
      <c r="AT1590" s="2" t="s">
        <v>53</v>
      </c>
      <c r="AX1590" s="2" t="s">
        <v>67</v>
      </c>
      <c r="AY1590" s="12" t="s">
        <v>64</v>
      </c>
      <c r="BA1590" s="8"/>
    </row>
    <row r="1591" ht="12.75" customHeight="1">
      <c r="A1591" s="2" t="s">
        <v>1088</v>
      </c>
      <c r="B1591" s="2" t="s">
        <v>401</v>
      </c>
      <c r="C1591" s="2">
        <v>2020.0</v>
      </c>
      <c r="D1591" s="8"/>
      <c r="E1591" s="9"/>
      <c r="F1591" s="2" t="s">
        <v>516</v>
      </c>
      <c r="G1591" s="2" t="s">
        <v>50</v>
      </c>
      <c r="H1591" s="2" t="s">
        <v>70</v>
      </c>
      <c r="I1591" s="2" t="s">
        <v>173</v>
      </c>
      <c r="J1591" s="2" t="s">
        <v>173</v>
      </c>
      <c r="K1591" s="2" t="s">
        <v>53</v>
      </c>
      <c r="L1591" s="8" t="s">
        <v>72</v>
      </c>
      <c r="M1591" s="2" t="s">
        <v>181</v>
      </c>
      <c r="N1591" s="2" t="s">
        <v>74</v>
      </c>
      <c r="O1591" s="10" t="s">
        <v>190</v>
      </c>
      <c r="P1591" s="2"/>
      <c r="Q1591" s="2"/>
      <c r="R1591" s="2" t="s">
        <v>76</v>
      </c>
      <c r="S1591" s="2" t="s">
        <v>59</v>
      </c>
      <c r="T1591" s="8"/>
      <c r="U1591" s="8"/>
      <c r="V1591" s="2" t="s">
        <v>3823</v>
      </c>
      <c r="W1591" s="2" t="s">
        <v>80</v>
      </c>
      <c r="X1591" s="10" t="s">
        <v>117</v>
      </c>
      <c r="Y1591" s="2" t="s">
        <v>76</v>
      </c>
      <c r="Z1591" s="2" t="s">
        <v>62</v>
      </c>
      <c r="AA1591" s="8"/>
      <c r="AB1591" s="2"/>
      <c r="AC1591" s="2" t="s">
        <v>3824</v>
      </c>
      <c r="AD1591" s="8"/>
      <c r="AE1591" s="2" t="s">
        <v>64</v>
      </c>
      <c r="AF1591" s="2" t="s">
        <v>84</v>
      </c>
      <c r="AG1591" s="2" t="s">
        <v>63</v>
      </c>
      <c r="AH1591" s="2" t="s">
        <v>64</v>
      </c>
      <c r="AI1591" s="2" t="s">
        <v>828</v>
      </c>
      <c r="AJ1591" s="9" t="s">
        <v>3825</v>
      </c>
      <c r="AL1591" s="2"/>
      <c r="AM1591" s="8"/>
      <c r="AO1591" s="2"/>
      <c r="AP1591" s="2" t="s">
        <v>64</v>
      </c>
      <c r="AQ1591" s="2" t="s">
        <v>64</v>
      </c>
      <c r="AR1591" s="2"/>
      <c r="AS1591" s="2"/>
      <c r="AT1591" s="2" t="s">
        <v>53</v>
      </c>
      <c r="AX1591" s="2" t="s">
        <v>67</v>
      </c>
      <c r="AY1591" s="12" t="s">
        <v>53</v>
      </c>
      <c r="BA1591" s="8"/>
    </row>
    <row r="1592" ht="12.75" customHeight="1">
      <c r="A1592" s="2" t="s">
        <v>3826</v>
      </c>
      <c r="B1592" s="2" t="s">
        <v>401</v>
      </c>
      <c r="C1592" s="2">
        <v>2020.0</v>
      </c>
      <c r="D1592" s="8"/>
      <c r="E1592" s="9"/>
      <c r="F1592" s="2" t="s">
        <v>49</v>
      </c>
      <c r="G1592" s="2" t="s">
        <v>50</v>
      </c>
      <c r="H1592" s="2" t="s">
        <v>70</v>
      </c>
      <c r="I1592" s="2" t="s">
        <v>398</v>
      </c>
      <c r="J1592" s="2" t="s">
        <v>398</v>
      </c>
      <c r="K1592" s="2" t="s">
        <v>53</v>
      </c>
      <c r="L1592" s="8" t="s">
        <v>72</v>
      </c>
      <c r="M1592" s="2" t="s">
        <v>73</v>
      </c>
      <c r="N1592" s="2" t="s">
        <v>74</v>
      </c>
      <c r="O1592" s="10" t="s">
        <v>117</v>
      </c>
      <c r="P1592" s="2"/>
      <c r="Q1592" s="2"/>
      <c r="R1592" s="2" t="s">
        <v>76</v>
      </c>
      <c r="S1592" s="2" t="s">
        <v>59</v>
      </c>
      <c r="T1592" s="8"/>
      <c r="U1592" s="2" t="s">
        <v>250</v>
      </c>
      <c r="V1592" s="2" t="s">
        <v>3827</v>
      </c>
      <c r="W1592" s="2" t="s">
        <v>80</v>
      </c>
      <c r="X1592" s="10" t="s">
        <v>196</v>
      </c>
      <c r="Y1592" s="2" t="s">
        <v>76</v>
      </c>
      <c r="Z1592" s="2" t="s">
        <v>62</v>
      </c>
      <c r="AA1592" s="8"/>
      <c r="AB1592" s="2" t="s">
        <v>153</v>
      </c>
      <c r="AC1592" s="2" t="s">
        <v>3828</v>
      </c>
      <c r="AD1592" s="8"/>
      <c r="AE1592" s="2" t="s">
        <v>64</v>
      </c>
      <c r="AF1592" s="2" t="s">
        <v>97</v>
      </c>
      <c r="AG1592" s="2" t="s">
        <v>88</v>
      </c>
      <c r="AH1592" s="2" t="s">
        <v>53</v>
      </c>
      <c r="AI1592" s="11"/>
      <c r="AJ1592" s="2"/>
      <c r="AL1592" s="2"/>
      <c r="AM1592" s="8"/>
      <c r="AO1592" s="2" t="s">
        <v>64</v>
      </c>
      <c r="AP1592" s="2" t="s">
        <v>64</v>
      </c>
      <c r="AQ1592" s="2" t="s">
        <v>64</v>
      </c>
      <c r="AR1592" s="2"/>
      <c r="AS1592" s="2"/>
      <c r="AT1592" s="2" t="s">
        <v>53</v>
      </c>
      <c r="AW1592" s="2" t="s">
        <v>53</v>
      </c>
      <c r="AX1592" s="2" t="s">
        <v>67</v>
      </c>
      <c r="AY1592" s="12" t="s">
        <v>64</v>
      </c>
      <c r="BA1592" s="8"/>
    </row>
    <row r="1593" ht="12.75" customHeight="1">
      <c r="A1593" s="2" t="s">
        <v>3829</v>
      </c>
      <c r="B1593" s="2" t="s">
        <v>401</v>
      </c>
      <c r="C1593" s="2">
        <v>2020.0</v>
      </c>
      <c r="D1593" s="8"/>
      <c r="E1593" s="9"/>
      <c r="F1593" s="2" t="s">
        <v>49</v>
      </c>
      <c r="G1593" s="2" t="s">
        <v>50</v>
      </c>
      <c r="H1593" s="2" t="s">
        <v>70</v>
      </c>
      <c r="I1593" s="2" t="s">
        <v>173</v>
      </c>
      <c r="J1593" s="2" t="s">
        <v>173</v>
      </c>
      <c r="K1593" s="2" t="s">
        <v>53</v>
      </c>
      <c r="L1593" s="8" t="s">
        <v>54</v>
      </c>
      <c r="M1593" s="2" t="s">
        <v>181</v>
      </c>
      <c r="N1593" s="2" t="s">
        <v>74</v>
      </c>
      <c r="O1593" s="10" t="s">
        <v>469</v>
      </c>
      <c r="P1593" s="2"/>
      <c r="Q1593" s="2"/>
      <c r="R1593" s="2" t="s">
        <v>109</v>
      </c>
      <c r="S1593" s="2" t="s">
        <v>59</v>
      </c>
      <c r="T1593" s="8"/>
      <c r="U1593" s="8"/>
      <c r="V1593" s="2" t="s">
        <v>3830</v>
      </c>
      <c r="W1593" s="2" t="s">
        <v>61</v>
      </c>
      <c r="X1593" s="9"/>
      <c r="Y1593" s="8"/>
      <c r="Z1593" s="2" t="s">
        <v>62</v>
      </c>
      <c r="AA1593" s="8"/>
      <c r="AB1593" s="2"/>
      <c r="AC1593" s="8"/>
      <c r="AD1593" s="8"/>
      <c r="AE1593" s="2" t="s">
        <v>53</v>
      </c>
      <c r="AF1593" s="11"/>
      <c r="AG1593" s="11"/>
      <c r="AH1593" s="2" t="s">
        <v>53</v>
      </c>
      <c r="AI1593" s="11"/>
      <c r="AJ1593" s="2" t="s">
        <v>112</v>
      </c>
      <c r="AL1593" s="2"/>
      <c r="AM1593" s="8"/>
      <c r="AO1593" s="2"/>
      <c r="AP1593" s="2" t="s">
        <v>53</v>
      </c>
      <c r="AQ1593" s="2" t="s">
        <v>64</v>
      </c>
      <c r="AR1593" s="2" t="s">
        <v>372</v>
      </c>
      <c r="AS1593" s="2" t="s">
        <v>186</v>
      </c>
      <c r="AT1593" s="2" t="s">
        <v>53</v>
      </c>
      <c r="AX1593" s="2" t="s">
        <v>107</v>
      </c>
      <c r="AY1593" s="12" t="s">
        <v>53</v>
      </c>
      <c r="BA1593" s="8"/>
    </row>
    <row r="1594" ht="12.75" customHeight="1">
      <c r="A1594" s="2" t="s">
        <v>2069</v>
      </c>
      <c r="B1594" s="2" t="s">
        <v>401</v>
      </c>
      <c r="C1594" s="2">
        <v>2020.0</v>
      </c>
      <c r="D1594" s="8"/>
      <c r="E1594" s="9"/>
      <c r="I1594" s="2" t="s">
        <v>443</v>
      </c>
      <c r="J1594" s="2" t="s">
        <v>443</v>
      </c>
      <c r="K1594" s="2" t="s">
        <v>53</v>
      </c>
      <c r="L1594" s="8" t="s">
        <v>72</v>
      </c>
      <c r="M1594" s="2" t="s">
        <v>181</v>
      </c>
      <c r="N1594" s="2" t="s">
        <v>74</v>
      </c>
      <c r="O1594" s="10" t="s">
        <v>48</v>
      </c>
      <c r="P1594" s="2"/>
      <c r="Q1594" s="2"/>
      <c r="R1594" s="2" t="s">
        <v>109</v>
      </c>
      <c r="S1594" s="2" t="s">
        <v>59</v>
      </c>
      <c r="T1594" s="8"/>
      <c r="U1594" s="8"/>
      <c r="V1594" s="2" t="s">
        <v>3831</v>
      </c>
      <c r="W1594" s="2" t="s">
        <v>80</v>
      </c>
      <c r="X1594" s="10" t="s">
        <v>331</v>
      </c>
      <c r="Y1594" s="2" t="s">
        <v>1013</v>
      </c>
      <c r="Z1594" s="2" t="s">
        <v>62</v>
      </c>
      <c r="AA1594" s="8"/>
      <c r="AB1594" s="2"/>
      <c r="AC1594" s="2" t="s">
        <v>3832</v>
      </c>
      <c r="AD1594" s="8"/>
      <c r="AE1594" s="2" t="s">
        <v>64</v>
      </c>
      <c r="AF1594" s="2" t="s">
        <v>84</v>
      </c>
      <c r="AG1594" s="2" t="s">
        <v>63</v>
      </c>
      <c r="AH1594" s="2" t="s">
        <v>53</v>
      </c>
      <c r="AI1594" s="11"/>
      <c r="AJ1594" s="2" t="s">
        <v>112</v>
      </c>
      <c r="AL1594" s="2"/>
      <c r="AM1594" s="8"/>
      <c r="AO1594" s="2"/>
      <c r="AP1594" s="2" t="s">
        <v>64</v>
      </c>
      <c r="AQ1594" s="2" t="s">
        <v>64</v>
      </c>
      <c r="AR1594" s="2"/>
      <c r="AS1594" s="2"/>
      <c r="AT1594" s="2" t="s">
        <v>53</v>
      </c>
      <c r="AX1594" s="2" t="s">
        <v>67</v>
      </c>
      <c r="AY1594" s="12" t="s">
        <v>53</v>
      </c>
      <c r="BA1594" s="8"/>
    </row>
    <row r="1595" ht="12.75" customHeight="1">
      <c r="A1595" s="2" t="s">
        <v>3833</v>
      </c>
      <c r="B1595" s="2" t="s">
        <v>401</v>
      </c>
      <c r="C1595" s="2">
        <v>2020.0</v>
      </c>
      <c r="D1595" s="2" t="s">
        <v>64</v>
      </c>
      <c r="E1595" s="10" t="s">
        <v>298</v>
      </c>
      <c r="I1595" s="2" t="s">
        <v>92</v>
      </c>
      <c r="J1595" s="2" t="s">
        <v>92</v>
      </c>
      <c r="K1595" s="2" t="s">
        <v>53</v>
      </c>
      <c r="L1595" s="8" t="s">
        <v>72</v>
      </c>
      <c r="M1595" s="2" t="s">
        <v>181</v>
      </c>
      <c r="N1595" s="2" t="s">
        <v>74</v>
      </c>
      <c r="O1595" s="10" t="s">
        <v>48</v>
      </c>
      <c r="P1595" s="2" t="s">
        <v>109</v>
      </c>
      <c r="Q1595" s="2" t="s">
        <v>62</v>
      </c>
      <c r="R1595" s="2"/>
      <c r="S1595" s="2"/>
      <c r="T1595" s="8"/>
      <c r="U1595" s="8"/>
      <c r="V1595" s="2" t="s">
        <v>3834</v>
      </c>
      <c r="W1595" s="2" t="s">
        <v>80</v>
      </c>
      <c r="X1595" s="10" t="s">
        <v>289</v>
      </c>
      <c r="Y1595" s="2" t="s">
        <v>76</v>
      </c>
      <c r="Z1595" s="2" t="s">
        <v>62</v>
      </c>
      <c r="AA1595" s="8"/>
      <c r="AB1595" s="2"/>
      <c r="AC1595" s="2" t="s">
        <v>3835</v>
      </c>
      <c r="AD1595" s="8"/>
      <c r="AE1595" s="2" t="s">
        <v>64</v>
      </c>
      <c r="AF1595" s="2" t="s">
        <v>84</v>
      </c>
      <c r="AG1595" s="2" t="s">
        <v>63</v>
      </c>
      <c r="AH1595" s="2" t="s">
        <v>53</v>
      </c>
      <c r="AI1595" s="11"/>
      <c r="AJ1595" s="2" t="s">
        <v>112</v>
      </c>
      <c r="AL1595" s="2"/>
      <c r="AM1595" s="8"/>
      <c r="AO1595" s="2"/>
      <c r="AP1595" s="2" t="s">
        <v>53</v>
      </c>
      <c r="AQ1595" s="2" t="s">
        <v>64</v>
      </c>
      <c r="AR1595" s="2" t="s">
        <v>372</v>
      </c>
      <c r="AS1595" s="2" t="s">
        <v>186</v>
      </c>
      <c r="AT1595" s="2" t="s">
        <v>53</v>
      </c>
      <c r="AX1595" s="2" t="s">
        <v>67</v>
      </c>
      <c r="AY1595" s="12" t="s">
        <v>53</v>
      </c>
      <c r="BA1595" s="8"/>
    </row>
    <row r="1596" ht="12.75" customHeight="1">
      <c r="A1596" s="2" t="s">
        <v>3836</v>
      </c>
      <c r="B1596" s="2" t="s">
        <v>401</v>
      </c>
      <c r="C1596" s="2">
        <v>2020.0</v>
      </c>
      <c r="D1596" s="8"/>
      <c r="E1596" s="9"/>
      <c r="F1596" s="2" t="s">
        <v>209</v>
      </c>
      <c r="G1596" s="2" t="s">
        <v>50</v>
      </c>
      <c r="H1596" s="2" t="s">
        <v>70</v>
      </c>
      <c r="I1596" s="2" t="s">
        <v>71</v>
      </c>
      <c r="J1596" s="2" t="s">
        <v>71</v>
      </c>
      <c r="K1596" s="2" t="s">
        <v>53</v>
      </c>
      <c r="L1596" s="8" t="s">
        <v>72</v>
      </c>
      <c r="M1596" s="2" t="s">
        <v>181</v>
      </c>
      <c r="N1596" s="2" t="s">
        <v>74</v>
      </c>
      <c r="O1596" s="10" t="s">
        <v>469</v>
      </c>
      <c r="P1596" s="2"/>
      <c r="Q1596" s="2"/>
      <c r="R1596" s="2" t="s">
        <v>109</v>
      </c>
      <c r="S1596" s="2" t="s">
        <v>59</v>
      </c>
      <c r="T1596" s="8"/>
      <c r="U1596" s="8"/>
      <c r="V1596" s="2" t="s">
        <v>3837</v>
      </c>
      <c r="W1596" s="2" t="s">
        <v>80</v>
      </c>
      <c r="X1596" s="10" t="s">
        <v>668</v>
      </c>
      <c r="Y1596" s="2" t="s">
        <v>58</v>
      </c>
      <c r="Z1596" s="2" t="s">
        <v>62</v>
      </c>
      <c r="AA1596" s="8"/>
      <c r="AB1596" s="2"/>
      <c r="AC1596" s="2" t="s">
        <v>3838</v>
      </c>
      <c r="AD1596" s="8"/>
      <c r="AE1596" s="2" t="s">
        <v>64</v>
      </c>
      <c r="AF1596" s="2" t="s">
        <v>110</v>
      </c>
      <c r="AG1596" s="2" t="s">
        <v>63</v>
      </c>
      <c r="AH1596" s="2" t="s">
        <v>88</v>
      </c>
      <c r="AI1596" s="2" t="s">
        <v>989</v>
      </c>
      <c r="AJ1596" s="2" t="s">
        <v>112</v>
      </c>
      <c r="AL1596" s="2" t="s">
        <v>64</v>
      </c>
      <c r="AM1596" s="8"/>
      <c r="AN1596" s="8" t="s">
        <v>106</v>
      </c>
      <c r="AO1596" s="2"/>
      <c r="AP1596" s="2" t="s">
        <v>53</v>
      </c>
      <c r="AQ1596" s="2" t="s">
        <v>64</v>
      </c>
      <c r="AR1596" s="2" t="s">
        <v>3839</v>
      </c>
      <c r="AS1596" s="2" t="s">
        <v>301</v>
      </c>
      <c r="AT1596" s="2" t="s">
        <v>53</v>
      </c>
      <c r="AX1596" s="2" t="s">
        <v>67</v>
      </c>
      <c r="AY1596" s="12" t="s">
        <v>53</v>
      </c>
      <c r="BA1596" s="8"/>
    </row>
    <row r="1597" ht="12.75" customHeight="1">
      <c r="A1597" s="2" t="s">
        <v>3840</v>
      </c>
      <c r="B1597" s="2" t="s">
        <v>401</v>
      </c>
      <c r="C1597" s="2">
        <v>2020.0</v>
      </c>
      <c r="D1597" s="8"/>
      <c r="E1597" s="9"/>
      <c r="F1597" s="2" t="s">
        <v>292</v>
      </c>
      <c r="I1597" s="2" t="s">
        <v>173</v>
      </c>
      <c r="J1597" s="2" t="s">
        <v>173</v>
      </c>
      <c r="K1597" s="2" t="s">
        <v>53</v>
      </c>
      <c r="L1597" s="8" t="s">
        <v>72</v>
      </c>
      <c r="M1597" s="2" t="s">
        <v>181</v>
      </c>
      <c r="N1597" s="2" t="s">
        <v>74</v>
      </c>
      <c r="O1597" s="10" t="s">
        <v>156</v>
      </c>
      <c r="P1597" s="2"/>
      <c r="Q1597" s="2"/>
      <c r="R1597" s="2" t="s">
        <v>76</v>
      </c>
      <c r="S1597" s="2" t="s">
        <v>59</v>
      </c>
      <c r="T1597" s="2" t="s">
        <v>105</v>
      </c>
      <c r="U1597" s="8"/>
      <c r="V1597" s="2" t="s">
        <v>3841</v>
      </c>
      <c r="W1597" s="2" t="s">
        <v>80</v>
      </c>
      <c r="X1597" s="10" t="s">
        <v>196</v>
      </c>
      <c r="Y1597" s="2" t="s">
        <v>76</v>
      </c>
      <c r="Z1597" s="2" t="s">
        <v>62</v>
      </c>
      <c r="AA1597" s="8"/>
      <c r="AB1597" s="2"/>
      <c r="AC1597" s="2" t="s">
        <v>3842</v>
      </c>
      <c r="AD1597" s="8"/>
      <c r="AE1597" s="2" t="s">
        <v>64</v>
      </c>
      <c r="AF1597" s="2" t="s">
        <v>84</v>
      </c>
      <c r="AG1597" s="2" t="s">
        <v>63</v>
      </c>
      <c r="AH1597" s="2" t="s">
        <v>53</v>
      </c>
      <c r="AI1597" s="11"/>
      <c r="AJ1597" s="2" t="s">
        <v>112</v>
      </c>
      <c r="AL1597" s="2"/>
      <c r="AM1597" s="8"/>
      <c r="AO1597" s="2"/>
      <c r="AP1597" s="2" t="s">
        <v>64</v>
      </c>
      <c r="AQ1597" s="2" t="s">
        <v>64</v>
      </c>
      <c r="AR1597" s="2"/>
      <c r="AS1597" s="2"/>
      <c r="AT1597" s="2" t="s">
        <v>53</v>
      </c>
      <c r="AX1597" s="2" t="s">
        <v>67</v>
      </c>
      <c r="AY1597" s="12" t="s">
        <v>64</v>
      </c>
      <c r="BA1597" s="8"/>
    </row>
    <row r="1598" ht="12.75" customHeight="1">
      <c r="A1598" s="2" t="s">
        <v>2039</v>
      </c>
      <c r="B1598" s="2" t="s">
        <v>401</v>
      </c>
      <c r="C1598" s="2">
        <v>2020.0</v>
      </c>
      <c r="D1598" s="8"/>
      <c r="E1598" s="9"/>
      <c r="F1598" s="2" t="s">
        <v>292</v>
      </c>
      <c r="I1598" s="2" t="s">
        <v>92</v>
      </c>
      <c r="J1598" s="2" t="s">
        <v>92</v>
      </c>
      <c r="K1598" s="2" t="s">
        <v>53</v>
      </c>
      <c r="L1598" s="8" t="s">
        <v>72</v>
      </c>
      <c r="M1598" s="2" t="s">
        <v>181</v>
      </c>
      <c r="N1598" s="2" t="s">
        <v>74</v>
      </c>
      <c r="O1598" s="10" t="s">
        <v>156</v>
      </c>
      <c r="P1598" s="2"/>
      <c r="Q1598" s="2"/>
      <c r="R1598" s="2" t="s">
        <v>76</v>
      </c>
      <c r="S1598" s="2" t="s">
        <v>59</v>
      </c>
      <c r="T1598" s="8"/>
      <c r="U1598" s="8"/>
      <c r="V1598" s="2" t="s">
        <v>3843</v>
      </c>
      <c r="W1598" s="2" t="s">
        <v>80</v>
      </c>
      <c r="X1598" s="10" t="s">
        <v>75</v>
      </c>
      <c r="Y1598" s="2" t="s">
        <v>76</v>
      </c>
      <c r="Z1598" s="2" t="s">
        <v>62</v>
      </c>
      <c r="AA1598" s="8"/>
      <c r="AB1598" s="2"/>
      <c r="AC1598" s="2" t="s">
        <v>3844</v>
      </c>
      <c r="AD1598" s="8"/>
      <c r="AE1598" s="2" t="s">
        <v>64</v>
      </c>
      <c r="AF1598" s="2" t="s">
        <v>110</v>
      </c>
      <c r="AG1598" s="2" t="s">
        <v>63</v>
      </c>
      <c r="AH1598" s="2" t="s">
        <v>88</v>
      </c>
      <c r="AI1598" s="2" t="s">
        <v>828</v>
      </c>
      <c r="AJ1598" s="8" t="s">
        <v>112</v>
      </c>
      <c r="AL1598" s="2"/>
      <c r="AM1598" s="8"/>
      <c r="AO1598" s="2"/>
      <c r="AP1598" s="2" t="s">
        <v>53</v>
      </c>
      <c r="AQ1598" s="2" t="s">
        <v>64</v>
      </c>
      <c r="AR1598" s="2" t="s">
        <v>372</v>
      </c>
      <c r="AS1598" s="2" t="s">
        <v>186</v>
      </c>
      <c r="AT1598" s="2" t="s">
        <v>53</v>
      </c>
      <c r="AW1598" s="2" t="s">
        <v>64</v>
      </c>
      <c r="AX1598" s="2" t="s">
        <v>67</v>
      </c>
      <c r="AY1598" s="12" t="s">
        <v>53</v>
      </c>
      <c r="AZ1598" s="2">
        <v>3.0</v>
      </c>
      <c r="BA1598" s="13">
        <v>2.0</v>
      </c>
    </row>
    <row r="1599" ht="12.75" customHeight="1">
      <c r="A1599" s="2"/>
      <c r="B1599" s="2"/>
      <c r="C1599" s="2">
        <v>2020.0</v>
      </c>
      <c r="D1599" s="8"/>
      <c r="E1599" s="9"/>
      <c r="N1599" s="2" t="s">
        <v>74</v>
      </c>
      <c r="O1599" s="10" t="s">
        <v>177</v>
      </c>
      <c r="P1599" s="2" t="s">
        <v>109</v>
      </c>
      <c r="Q1599" s="2" t="s">
        <v>62</v>
      </c>
      <c r="R1599" s="2"/>
      <c r="S1599" s="2"/>
      <c r="T1599" s="8"/>
      <c r="U1599" s="8"/>
      <c r="V1599" s="2" t="s">
        <v>3843</v>
      </c>
      <c r="W1599" s="2" t="s">
        <v>80</v>
      </c>
      <c r="X1599" s="10" t="s">
        <v>289</v>
      </c>
      <c r="Y1599" s="2" t="s">
        <v>76</v>
      </c>
      <c r="Z1599" s="2" t="s">
        <v>62</v>
      </c>
      <c r="AA1599" s="8"/>
      <c r="AB1599" s="2"/>
      <c r="AC1599" s="2" t="s">
        <v>3844</v>
      </c>
      <c r="AD1599" s="8"/>
      <c r="AE1599" s="2" t="s">
        <v>64</v>
      </c>
      <c r="AF1599" s="2" t="s">
        <v>110</v>
      </c>
      <c r="AG1599" s="2" t="s">
        <v>63</v>
      </c>
      <c r="AH1599" s="2" t="s">
        <v>88</v>
      </c>
      <c r="AI1599" s="2" t="s">
        <v>828</v>
      </c>
      <c r="AJ1599" s="2" t="s">
        <v>112</v>
      </c>
      <c r="AL1599" s="2"/>
      <c r="AM1599" s="8"/>
      <c r="AO1599" s="2"/>
      <c r="AP1599" s="2" t="s">
        <v>53</v>
      </c>
      <c r="AQ1599" s="2" t="s">
        <v>64</v>
      </c>
      <c r="AR1599" s="2" t="s">
        <v>372</v>
      </c>
      <c r="AS1599" s="2" t="s">
        <v>186</v>
      </c>
      <c r="AT1599" s="2" t="s">
        <v>53</v>
      </c>
      <c r="AW1599" s="2" t="s">
        <v>64</v>
      </c>
      <c r="AX1599" s="2" t="s">
        <v>67</v>
      </c>
      <c r="AY1599" s="12" t="s">
        <v>53</v>
      </c>
      <c r="BA1599" s="8"/>
    </row>
    <row r="1600" ht="12.75" customHeight="1">
      <c r="A1600" s="2"/>
      <c r="B1600" s="2"/>
      <c r="C1600" s="2">
        <v>2020.0</v>
      </c>
      <c r="D1600" s="8"/>
      <c r="E1600" s="9"/>
      <c r="N1600" s="2" t="s">
        <v>74</v>
      </c>
      <c r="O1600" s="10" t="s">
        <v>469</v>
      </c>
      <c r="P1600" s="2"/>
      <c r="Q1600" s="2"/>
      <c r="R1600" s="2" t="s">
        <v>109</v>
      </c>
      <c r="S1600" s="2" t="s">
        <v>59</v>
      </c>
      <c r="T1600" s="8"/>
      <c r="U1600" s="8"/>
      <c r="V1600" s="2" t="s">
        <v>3843</v>
      </c>
      <c r="W1600" s="8"/>
      <c r="X1600" s="9"/>
      <c r="Y1600" s="8"/>
      <c r="Z1600" s="8"/>
      <c r="AA1600" s="8"/>
      <c r="AB1600" s="2"/>
      <c r="AC1600" s="8"/>
      <c r="AD1600" s="8"/>
      <c r="AE1600" s="2" t="s">
        <v>64</v>
      </c>
      <c r="AF1600" s="2" t="s">
        <v>110</v>
      </c>
      <c r="AG1600" s="2" t="s">
        <v>63</v>
      </c>
      <c r="AH1600" s="2" t="s">
        <v>88</v>
      </c>
      <c r="AI1600" s="2" t="s">
        <v>828</v>
      </c>
      <c r="AJ1600" s="8" t="s">
        <v>112</v>
      </c>
      <c r="AL1600" s="2"/>
      <c r="AM1600" s="8"/>
      <c r="AO1600" s="2"/>
      <c r="AP1600" s="2" t="s">
        <v>53</v>
      </c>
      <c r="AQ1600" s="2" t="s">
        <v>64</v>
      </c>
      <c r="AR1600" s="2"/>
      <c r="AS1600" s="2"/>
      <c r="AT1600" s="2" t="s">
        <v>53</v>
      </c>
      <c r="AW1600" s="2" t="s">
        <v>64</v>
      </c>
      <c r="AX1600" s="2" t="s">
        <v>67</v>
      </c>
      <c r="AY1600" s="12" t="s">
        <v>53</v>
      </c>
      <c r="BA1600" s="8"/>
    </row>
    <row r="1601" ht="12.75" customHeight="1">
      <c r="A1601" s="2" t="s">
        <v>3845</v>
      </c>
      <c r="B1601" s="2" t="s">
        <v>401</v>
      </c>
      <c r="C1601" s="2">
        <v>2020.0</v>
      </c>
      <c r="E1601" s="9"/>
      <c r="F1601" s="2" t="s">
        <v>292</v>
      </c>
      <c r="G1601" s="2" t="s">
        <v>101</v>
      </c>
      <c r="H1601" s="2" t="s">
        <v>91</v>
      </c>
      <c r="I1601" s="2" t="s">
        <v>398</v>
      </c>
      <c r="J1601" s="2" t="s">
        <v>398</v>
      </c>
      <c r="K1601" s="2" t="s">
        <v>53</v>
      </c>
      <c r="M1601" s="2" t="s">
        <v>181</v>
      </c>
      <c r="N1601" s="2" t="s">
        <v>74</v>
      </c>
      <c r="O1601" s="10" t="s">
        <v>1814</v>
      </c>
      <c r="P1601" s="2" t="s">
        <v>109</v>
      </c>
      <c r="Q1601" s="2" t="s">
        <v>62</v>
      </c>
      <c r="R1601" s="2"/>
      <c r="S1601" s="2"/>
      <c r="V1601" s="2" t="s">
        <v>3846</v>
      </c>
      <c r="W1601" s="2" t="s">
        <v>61</v>
      </c>
      <c r="X1601" s="15"/>
      <c r="AB1601" s="2"/>
      <c r="AF1601" s="11"/>
      <c r="AG1601" s="11"/>
      <c r="AH1601" s="11"/>
      <c r="AI1601" s="11"/>
      <c r="AJ1601" s="2" t="s">
        <v>112</v>
      </c>
      <c r="AM1601" s="8"/>
      <c r="AP1601" s="8"/>
      <c r="AR1601" s="8"/>
      <c r="AX1601" s="2" t="s">
        <v>115</v>
      </c>
      <c r="AY1601" s="14"/>
      <c r="BA1601" s="8"/>
    </row>
    <row r="1602" ht="12.75" customHeight="1">
      <c r="A1602" s="2" t="s">
        <v>3180</v>
      </c>
      <c r="B1602" s="2" t="s">
        <v>401</v>
      </c>
      <c r="C1602" s="2">
        <v>2020.0</v>
      </c>
      <c r="D1602" s="8"/>
      <c r="E1602" s="9"/>
      <c r="F1602" s="2" t="s">
        <v>389</v>
      </c>
      <c r="I1602" s="2" t="s">
        <v>92</v>
      </c>
      <c r="J1602" s="2" t="s">
        <v>92</v>
      </c>
      <c r="K1602" s="2" t="s">
        <v>53</v>
      </c>
      <c r="L1602" s="8" t="s">
        <v>72</v>
      </c>
      <c r="M1602" s="2" t="s">
        <v>181</v>
      </c>
      <c r="O1602" s="10" t="s">
        <v>48</v>
      </c>
      <c r="P1602" s="2"/>
      <c r="Q1602" s="2"/>
      <c r="R1602" s="2" t="s">
        <v>109</v>
      </c>
      <c r="S1602" s="2" t="s">
        <v>59</v>
      </c>
      <c r="T1602" s="8"/>
      <c r="U1602" s="8"/>
      <c r="V1602" s="2" t="s">
        <v>3847</v>
      </c>
      <c r="W1602" s="2" t="s">
        <v>80</v>
      </c>
      <c r="X1602" s="10" t="s">
        <v>190</v>
      </c>
      <c r="Y1602" s="2" t="s">
        <v>76</v>
      </c>
      <c r="Z1602" s="2" t="s">
        <v>62</v>
      </c>
      <c r="AA1602" s="8"/>
      <c r="AB1602" s="2"/>
      <c r="AC1602" s="2" t="s">
        <v>3848</v>
      </c>
      <c r="AD1602" s="8"/>
      <c r="AE1602" s="2" t="s">
        <v>64</v>
      </c>
      <c r="AF1602" s="2" t="s">
        <v>110</v>
      </c>
      <c r="AG1602" s="2" t="s">
        <v>63</v>
      </c>
      <c r="AH1602" s="2" t="s">
        <v>88</v>
      </c>
      <c r="AI1602" s="2" t="s">
        <v>828</v>
      </c>
      <c r="AJ1602" s="2" t="s">
        <v>112</v>
      </c>
      <c r="AL1602" s="2"/>
      <c r="AM1602" s="8"/>
      <c r="AO1602" s="2"/>
      <c r="AP1602" s="2" t="s">
        <v>53</v>
      </c>
      <c r="AQ1602" s="2" t="s">
        <v>64</v>
      </c>
      <c r="AR1602" s="2" t="s">
        <v>372</v>
      </c>
      <c r="AS1602" s="2" t="s">
        <v>186</v>
      </c>
      <c r="AT1602" s="2" t="s">
        <v>53</v>
      </c>
      <c r="AW1602" s="2" t="s">
        <v>64</v>
      </c>
      <c r="AX1602" s="2" t="s">
        <v>67</v>
      </c>
      <c r="AY1602" s="12" t="s">
        <v>53</v>
      </c>
      <c r="BA1602" s="8"/>
    </row>
    <row r="1603" ht="12.75" customHeight="1">
      <c r="A1603" s="2" t="s">
        <v>3849</v>
      </c>
      <c r="B1603" s="2" t="s">
        <v>401</v>
      </c>
      <c r="C1603" s="2">
        <v>2020.0</v>
      </c>
      <c r="D1603" s="8"/>
      <c r="E1603" s="9"/>
      <c r="F1603" s="2" t="s">
        <v>389</v>
      </c>
      <c r="G1603" s="2" t="s">
        <v>101</v>
      </c>
      <c r="H1603" s="2" t="s">
        <v>51</v>
      </c>
      <c r="I1603" s="2" t="s">
        <v>157</v>
      </c>
      <c r="J1603" s="2" t="s">
        <v>157</v>
      </c>
      <c r="K1603" s="2" t="s">
        <v>53</v>
      </c>
      <c r="L1603" s="8" t="s">
        <v>72</v>
      </c>
      <c r="M1603" s="2" t="s">
        <v>181</v>
      </c>
      <c r="N1603" s="2" t="s">
        <v>158</v>
      </c>
      <c r="O1603" s="10" t="s">
        <v>223</v>
      </c>
      <c r="P1603" s="2"/>
      <c r="Q1603" s="2"/>
      <c r="R1603" s="2" t="s">
        <v>109</v>
      </c>
      <c r="S1603" s="2" t="s">
        <v>59</v>
      </c>
      <c r="T1603" s="8"/>
      <c r="U1603" s="8"/>
      <c r="V1603" s="2" t="s">
        <v>3850</v>
      </c>
      <c r="W1603" s="2" t="s">
        <v>80</v>
      </c>
      <c r="X1603" s="10" t="s">
        <v>117</v>
      </c>
      <c r="Y1603" s="2" t="s">
        <v>76</v>
      </c>
      <c r="Z1603" s="2" t="s">
        <v>62</v>
      </c>
      <c r="AA1603" s="8"/>
      <c r="AB1603" s="2"/>
      <c r="AC1603" s="2" t="s">
        <v>3851</v>
      </c>
      <c r="AD1603" s="8"/>
      <c r="AE1603" s="2" t="s">
        <v>64</v>
      </c>
      <c r="AF1603" s="2" t="s">
        <v>110</v>
      </c>
      <c r="AG1603" s="2" t="s">
        <v>63</v>
      </c>
      <c r="AH1603" s="2" t="s">
        <v>88</v>
      </c>
      <c r="AI1603" s="2" t="s">
        <v>828</v>
      </c>
      <c r="AJ1603" s="2" t="s">
        <v>112</v>
      </c>
      <c r="AL1603" s="2"/>
      <c r="AM1603" s="8"/>
      <c r="AO1603" s="2"/>
      <c r="AP1603" s="2" t="s">
        <v>64</v>
      </c>
      <c r="AQ1603" s="2" t="s">
        <v>64</v>
      </c>
      <c r="AR1603" s="2"/>
      <c r="AS1603" s="2"/>
      <c r="AT1603" s="2" t="s">
        <v>53</v>
      </c>
      <c r="AW1603" s="2" t="s">
        <v>64</v>
      </c>
      <c r="AX1603" s="2" t="s">
        <v>67</v>
      </c>
      <c r="AY1603" s="12" t="s">
        <v>53</v>
      </c>
      <c r="BA1603" s="8"/>
    </row>
    <row r="1604" ht="12.75" customHeight="1">
      <c r="A1604" s="2" t="s">
        <v>3852</v>
      </c>
      <c r="B1604" s="2" t="s">
        <v>401</v>
      </c>
      <c r="C1604" s="2">
        <v>2020.0</v>
      </c>
      <c r="D1604" s="2" t="s">
        <v>64</v>
      </c>
      <c r="E1604" s="10" t="s">
        <v>163</v>
      </c>
      <c r="F1604" s="2"/>
      <c r="G1604" s="2" t="s">
        <v>50</v>
      </c>
      <c r="H1604" s="2" t="s">
        <v>134</v>
      </c>
      <c r="I1604" s="2" t="s">
        <v>157</v>
      </c>
      <c r="J1604" s="2" t="s">
        <v>157</v>
      </c>
      <c r="K1604" s="2" t="s">
        <v>53</v>
      </c>
      <c r="L1604" s="8" t="s">
        <v>72</v>
      </c>
      <c r="M1604" s="2" t="s">
        <v>181</v>
      </c>
      <c r="N1604" s="2" t="s">
        <v>74</v>
      </c>
      <c r="O1604" s="10" t="s">
        <v>263</v>
      </c>
      <c r="P1604" s="2"/>
      <c r="Q1604" s="2"/>
      <c r="R1604" s="2" t="s">
        <v>109</v>
      </c>
      <c r="S1604" s="2" t="s">
        <v>59</v>
      </c>
      <c r="T1604" s="8"/>
      <c r="U1604" s="8"/>
      <c r="V1604" s="2" t="s">
        <v>3853</v>
      </c>
      <c r="W1604" s="2" t="s">
        <v>80</v>
      </c>
      <c r="X1604" s="10" t="s">
        <v>289</v>
      </c>
      <c r="Y1604" s="2" t="s">
        <v>76</v>
      </c>
      <c r="Z1604" s="2" t="s">
        <v>62</v>
      </c>
      <c r="AA1604" s="8"/>
      <c r="AB1604" s="2"/>
      <c r="AC1604" s="2" t="s">
        <v>3854</v>
      </c>
      <c r="AD1604" s="8"/>
      <c r="AE1604" s="2" t="s">
        <v>64</v>
      </c>
      <c r="AF1604" s="2" t="s">
        <v>110</v>
      </c>
      <c r="AG1604" s="2" t="s">
        <v>63</v>
      </c>
      <c r="AH1604" s="2" t="s">
        <v>88</v>
      </c>
      <c r="AI1604" s="2" t="s">
        <v>828</v>
      </c>
      <c r="AJ1604" s="2" t="s">
        <v>112</v>
      </c>
      <c r="AL1604" s="2"/>
      <c r="AM1604" s="8"/>
      <c r="AO1604" s="2"/>
      <c r="AP1604" s="2" t="s">
        <v>53</v>
      </c>
      <c r="AQ1604" s="2" t="s">
        <v>64</v>
      </c>
      <c r="AR1604" s="2" t="s">
        <v>372</v>
      </c>
      <c r="AS1604" s="2" t="s">
        <v>186</v>
      </c>
      <c r="AT1604" s="2" t="s">
        <v>53</v>
      </c>
      <c r="AX1604" s="2" t="s">
        <v>67</v>
      </c>
      <c r="AY1604" s="12" t="s">
        <v>53</v>
      </c>
      <c r="BA1604" s="8"/>
    </row>
    <row r="1605" ht="12.75" customHeight="1">
      <c r="A1605" s="2" t="s">
        <v>1621</v>
      </c>
      <c r="B1605" s="2" t="s">
        <v>401</v>
      </c>
      <c r="C1605" s="2">
        <v>2020.0</v>
      </c>
      <c r="D1605" s="8"/>
      <c r="E1605" s="9"/>
      <c r="F1605" s="2" t="s">
        <v>274</v>
      </c>
      <c r="G1605" s="2" t="s">
        <v>101</v>
      </c>
      <c r="I1605" s="2" t="s">
        <v>92</v>
      </c>
      <c r="J1605" s="2" t="s">
        <v>92</v>
      </c>
      <c r="K1605" s="2" t="s">
        <v>53</v>
      </c>
      <c r="L1605" s="8" t="s">
        <v>72</v>
      </c>
      <c r="M1605" s="2" t="s">
        <v>181</v>
      </c>
      <c r="N1605" s="2" t="s">
        <v>74</v>
      </c>
      <c r="O1605" s="10" t="s">
        <v>447</v>
      </c>
      <c r="P1605" s="2"/>
      <c r="Q1605" s="2"/>
      <c r="R1605" s="2" t="s">
        <v>109</v>
      </c>
      <c r="S1605" s="2" t="s">
        <v>59</v>
      </c>
      <c r="T1605" s="8"/>
      <c r="U1605" s="8"/>
      <c r="V1605" s="2" t="s">
        <v>3855</v>
      </c>
      <c r="W1605" s="2" t="s">
        <v>80</v>
      </c>
      <c r="X1605" s="10" t="s">
        <v>156</v>
      </c>
      <c r="Y1605" s="2" t="s">
        <v>76</v>
      </c>
      <c r="Z1605" s="2" t="s">
        <v>62</v>
      </c>
      <c r="AA1605" s="8"/>
      <c r="AB1605" s="2"/>
      <c r="AC1605" s="2" t="s">
        <v>3856</v>
      </c>
      <c r="AD1605" s="8"/>
      <c r="AE1605" s="2" t="s">
        <v>64</v>
      </c>
      <c r="AF1605" s="2" t="s">
        <v>110</v>
      </c>
      <c r="AG1605" s="2" t="s">
        <v>63</v>
      </c>
      <c r="AH1605" s="2" t="s">
        <v>88</v>
      </c>
      <c r="AI1605" s="2" t="s">
        <v>139</v>
      </c>
      <c r="AJ1605" s="2" t="s">
        <v>112</v>
      </c>
      <c r="AL1605" s="8"/>
      <c r="AM1605" s="8"/>
      <c r="AO1605" s="8"/>
      <c r="AP1605" s="8"/>
      <c r="AQ1605" s="8"/>
      <c r="AR1605" s="8"/>
      <c r="AS1605" s="8"/>
      <c r="AT1605" s="2" t="s">
        <v>53</v>
      </c>
      <c r="AW1605" s="2" t="s">
        <v>64</v>
      </c>
      <c r="AX1605" s="2" t="s">
        <v>115</v>
      </c>
      <c r="AY1605" s="14"/>
      <c r="AZ1605" s="2">
        <v>4.0</v>
      </c>
      <c r="BA1605" s="8"/>
    </row>
    <row r="1606" ht="12.75" customHeight="1">
      <c r="A1606" s="2"/>
      <c r="B1606" s="2"/>
      <c r="C1606" s="2">
        <v>2020.0</v>
      </c>
      <c r="D1606" s="8"/>
      <c r="E1606" s="9"/>
      <c r="N1606" s="2" t="s">
        <v>74</v>
      </c>
      <c r="O1606" s="10" t="s">
        <v>469</v>
      </c>
      <c r="P1606" s="2" t="s">
        <v>109</v>
      </c>
      <c r="Q1606" s="2" t="s">
        <v>62</v>
      </c>
      <c r="R1606" s="2"/>
      <c r="S1606" s="2"/>
      <c r="T1606" s="8"/>
      <c r="U1606" s="8"/>
      <c r="V1606" s="2" t="s">
        <v>3857</v>
      </c>
      <c r="W1606" s="8"/>
      <c r="X1606" s="9"/>
      <c r="Y1606" s="8"/>
      <c r="Z1606" s="8"/>
      <c r="AA1606" s="8"/>
      <c r="AB1606" s="2"/>
      <c r="AC1606" s="8"/>
      <c r="AD1606" s="8"/>
      <c r="AE1606" s="2" t="s">
        <v>64</v>
      </c>
      <c r="AF1606" s="2" t="s">
        <v>110</v>
      </c>
      <c r="AG1606" s="2" t="s">
        <v>63</v>
      </c>
      <c r="AH1606" s="2" t="s">
        <v>88</v>
      </c>
      <c r="AI1606" s="2" t="s">
        <v>139</v>
      </c>
      <c r="AJ1606" s="2" t="s">
        <v>112</v>
      </c>
      <c r="AL1606" s="8"/>
      <c r="AM1606" s="8"/>
      <c r="AO1606" s="8"/>
      <c r="AP1606" s="8"/>
      <c r="AQ1606" s="8"/>
      <c r="AR1606" s="8"/>
      <c r="AS1606" s="8"/>
      <c r="AT1606" s="2" t="s">
        <v>53</v>
      </c>
      <c r="AX1606" s="2" t="s">
        <v>115</v>
      </c>
      <c r="AY1606" s="14"/>
      <c r="BA1606" s="8"/>
    </row>
    <row r="1607" ht="12.75" customHeight="1">
      <c r="A1607" s="2"/>
      <c r="B1607" s="2"/>
      <c r="C1607" s="2">
        <v>2020.0</v>
      </c>
      <c r="D1607" s="8"/>
      <c r="E1607" s="9"/>
      <c r="N1607" s="2" t="s">
        <v>74</v>
      </c>
      <c r="O1607" s="10" t="s">
        <v>245</v>
      </c>
      <c r="P1607" s="2"/>
      <c r="Q1607" s="2"/>
      <c r="R1607" s="2" t="s">
        <v>109</v>
      </c>
      <c r="S1607" s="2" t="s">
        <v>59</v>
      </c>
      <c r="T1607" s="8"/>
      <c r="U1607" s="8"/>
      <c r="V1607" s="2" t="s">
        <v>3858</v>
      </c>
      <c r="W1607" s="8"/>
      <c r="X1607" s="9"/>
      <c r="Y1607" s="8"/>
      <c r="Z1607" s="8"/>
      <c r="AA1607" s="8"/>
      <c r="AB1607" s="2"/>
      <c r="AC1607" s="8"/>
      <c r="AD1607" s="8"/>
      <c r="AE1607" s="2" t="s">
        <v>64</v>
      </c>
      <c r="AF1607" s="2" t="s">
        <v>110</v>
      </c>
      <c r="AG1607" s="2" t="s">
        <v>63</v>
      </c>
      <c r="AH1607" s="2" t="s">
        <v>88</v>
      </c>
      <c r="AI1607" s="2" t="s">
        <v>139</v>
      </c>
      <c r="AJ1607" s="2" t="s">
        <v>112</v>
      </c>
      <c r="AL1607" s="8"/>
      <c r="AM1607" s="8"/>
      <c r="AO1607" s="8"/>
      <c r="AP1607" s="8"/>
      <c r="AQ1607" s="8"/>
      <c r="AR1607" s="8"/>
      <c r="AS1607" s="8"/>
      <c r="AT1607" s="2" t="s">
        <v>53</v>
      </c>
      <c r="AX1607" s="2" t="s">
        <v>115</v>
      </c>
      <c r="AY1607" s="14"/>
      <c r="BA1607" s="8"/>
    </row>
    <row r="1608" ht="12.75" customHeight="1">
      <c r="A1608" s="2"/>
      <c r="B1608" s="2"/>
      <c r="C1608" s="2">
        <v>2020.0</v>
      </c>
      <c r="D1608" s="8"/>
      <c r="E1608" s="9"/>
      <c r="N1608" s="2" t="s">
        <v>74</v>
      </c>
      <c r="O1608" s="10" t="s">
        <v>223</v>
      </c>
      <c r="P1608" s="2" t="s">
        <v>109</v>
      </c>
      <c r="Q1608" s="2" t="s">
        <v>62</v>
      </c>
      <c r="R1608" s="2"/>
      <c r="S1608" s="2"/>
      <c r="T1608" s="8"/>
      <c r="U1608" s="8"/>
      <c r="V1608" s="2" t="s">
        <v>3858</v>
      </c>
      <c r="W1608" s="8"/>
      <c r="X1608" s="9"/>
      <c r="Y1608" s="8"/>
      <c r="Z1608" s="8"/>
      <c r="AA1608" s="8"/>
      <c r="AB1608" s="2"/>
      <c r="AC1608" s="8"/>
      <c r="AD1608" s="8"/>
      <c r="AE1608" s="2" t="s">
        <v>64</v>
      </c>
      <c r="AF1608" s="2" t="s">
        <v>110</v>
      </c>
      <c r="AG1608" s="2" t="s">
        <v>63</v>
      </c>
      <c r="AH1608" s="2" t="s">
        <v>88</v>
      </c>
      <c r="AI1608" s="2" t="s">
        <v>139</v>
      </c>
      <c r="AJ1608" s="2" t="s">
        <v>112</v>
      </c>
      <c r="AL1608" s="8"/>
      <c r="AM1608" s="8"/>
      <c r="AO1608" s="8"/>
      <c r="AP1608" s="8"/>
      <c r="AQ1608" s="8"/>
      <c r="AR1608" s="8"/>
      <c r="AS1608" s="8"/>
      <c r="AT1608" s="2" t="s">
        <v>53</v>
      </c>
      <c r="AX1608" s="2" t="s">
        <v>115</v>
      </c>
      <c r="AY1608" s="14"/>
      <c r="BA1608" s="8"/>
    </row>
    <row r="1609" ht="12.75" customHeight="1">
      <c r="A1609" s="2" t="s">
        <v>3859</v>
      </c>
      <c r="B1609" s="2" t="s">
        <v>401</v>
      </c>
      <c r="C1609" s="2">
        <v>2020.0</v>
      </c>
      <c r="E1609" s="9"/>
      <c r="F1609" s="2" t="s">
        <v>413</v>
      </c>
      <c r="G1609" s="2" t="s">
        <v>50</v>
      </c>
      <c r="H1609" s="2" t="s">
        <v>70</v>
      </c>
      <c r="I1609" s="2" t="s">
        <v>398</v>
      </c>
      <c r="J1609" s="2" t="s">
        <v>398</v>
      </c>
      <c r="K1609" s="2" t="s">
        <v>53</v>
      </c>
      <c r="M1609" s="2" t="s">
        <v>181</v>
      </c>
      <c r="O1609" s="10" t="s">
        <v>245</v>
      </c>
      <c r="P1609" s="2"/>
      <c r="Q1609" s="2"/>
      <c r="R1609" s="2" t="s">
        <v>109</v>
      </c>
      <c r="S1609" s="2" t="s">
        <v>59</v>
      </c>
      <c r="V1609" s="2" t="s">
        <v>3860</v>
      </c>
      <c r="W1609" s="2" t="s">
        <v>80</v>
      </c>
      <c r="X1609" s="10" t="s">
        <v>289</v>
      </c>
      <c r="Y1609" s="2" t="s">
        <v>76</v>
      </c>
      <c r="Z1609" s="2" t="s">
        <v>62</v>
      </c>
      <c r="AB1609" s="2"/>
      <c r="AC1609" s="2" t="s">
        <v>3861</v>
      </c>
      <c r="AE1609" s="2" t="s">
        <v>64</v>
      </c>
      <c r="AF1609" s="2" t="s">
        <v>84</v>
      </c>
      <c r="AG1609" s="2" t="s">
        <v>63</v>
      </c>
      <c r="AH1609" s="2" t="s">
        <v>53</v>
      </c>
      <c r="AI1609" s="11"/>
      <c r="AJ1609" s="2" t="s">
        <v>112</v>
      </c>
      <c r="AL1609" s="2"/>
      <c r="AM1609" s="8"/>
      <c r="AO1609" s="2"/>
      <c r="AP1609" s="2" t="s">
        <v>64</v>
      </c>
      <c r="AQ1609" s="2" t="s">
        <v>64</v>
      </c>
      <c r="AR1609" s="2"/>
      <c r="AS1609" s="2"/>
      <c r="AT1609" s="2" t="s">
        <v>53</v>
      </c>
      <c r="AW1609" s="2" t="s">
        <v>64</v>
      </c>
      <c r="AX1609" s="2" t="s">
        <v>67</v>
      </c>
      <c r="AY1609" s="12" t="s">
        <v>64</v>
      </c>
      <c r="BA1609" s="8"/>
    </row>
    <row r="1610" ht="12.75" customHeight="1">
      <c r="A1610" s="2" t="s">
        <v>3862</v>
      </c>
      <c r="B1610" s="2" t="s">
        <v>401</v>
      </c>
      <c r="C1610" s="2">
        <v>2020.0</v>
      </c>
      <c r="D1610" s="8"/>
      <c r="E1610" s="9"/>
      <c r="F1610" s="2" t="s">
        <v>413</v>
      </c>
      <c r="G1610" s="2" t="s">
        <v>50</v>
      </c>
      <c r="H1610" s="2" t="s">
        <v>70</v>
      </c>
      <c r="I1610" s="2" t="s">
        <v>173</v>
      </c>
      <c r="J1610" s="2" t="s">
        <v>173</v>
      </c>
      <c r="K1610" s="2" t="s">
        <v>53</v>
      </c>
      <c r="L1610" s="8" t="s">
        <v>72</v>
      </c>
      <c r="M1610" s="2" t="s">
        <v>73</v>
      </c>
      <c r="N1610" s="2" t="s">
        <v>74</v>
      </c>
      <c r="O1610" s="10" t="s">
        <v>331</v>
      </c>
      <c r="P1610" s="2"/>
      <c r="Q1610" s="2"/>
      <c r="R1610" s="2" t="s">
        <v>109</v>
      </c>
      <c r="S1610" s="2" t="s">
        <v>59</v>
      </c>
      <c r="T1610" s="8"/>
      <c r="U1610" s="8"/>
      <c r="V1610" s="2" t="s">
        <v>3863</v>
      </c>
      <c r="W1610" s="2" t="s">
        <v>80</v>
      </c>
      <c r="X1610" s="10" t="s">
        <v>190</v>
      </c>
      <c r="Y1610" s="2" t="s">
        <v>76</v>
      </c>
      <c r="Z1610" s="2" t="s">
        <v>62</v>
      </c>
      <c r="AA1610" s="2" t="s">
        <v>105</v>
      </c>
      <c r="AB1610" s="2" t="s">
        <v>82</v>
      </c>
      <c r="AC1610" s="2" t="s">
        <v>3864</v>
      </c>
      <c r="AD1610" s="8"/>
      <c r="AE1610" s="2" t="s">
        <v>64</v>
      </c>
      <c r="AF1610" s="2" t="s">
        <v>84</v>
      </c>
      <c r="AG1610" s="2" t="s">
        <v>63</v>
      </c>
      <c r="AH1610" s="2" t="s">
        <v>53</v>
      </c>
      <c r="AI1610" s="11"/>
      <c r="AJ1610" s="2" t="s">
        <v>112</v>
      </c>
      <c r="AL1610" s="2"/>
      <c r="AM1610" s="8"/>
      <c r="AO1610" s="2"/>
      <c r="AP1610" s="2" t="s">
        <v>53</v>
      </c>
      <c r="AQ1610" s="2" t="s">
        <v>64</v>
      </c>
      <c r="AR1610" s="2" t="s">
        <v>213</v>
      </c>
      <c r="AS1610" s="2" t="s">
        <v>114</v>
      </c>
      <c r="AT1610" s="2" t="s">
        <v>53</v>
      </c>
      <c r="AX1610" s="2" t="s">
        <v>67</v>
      </c>
      <c r="AY1610" s="12" t="s">
        <v>53</v>
      </c>
      <c r="BA1610" s="8"/>
    </row>
    <row r="1611" ht="12.75" customHeight="1">
      <c r="A1611" s="2" t="s">
        <v>3865</v>
      </c>
      <c r="B1611" s="2" t="s">
        <v>401</v>
      </c>
      <c r="C1611" s="2">
        <v>2020.0</v>
      </c>
      <c r="D1611" s="8"/>
      <c r="E1611" s="9"/>
      <c r="F1611" s="2" t="s">
        <v>413</v>
      </c>
      <c r="G1611" s="2" t="s">
        <v>101</v>
      </c>
      <c r="H1611" s="2" t="s">
        <v>70</v>
      </c>
      <c r="I1611" s="2" t="s">
        <v>157</v>
      </c>
      <c r="J1611" s="2" t="s">
        <v>157</v>
      </c>
      <c r="K1611" s="2" t="s">
        <v>53</v>
      </c>
      <c r="L1611" s="8" t="s">
        <v>72</v>
      </c>
      <c r="M1611" s="2" t="s">
        <v>181</v>
      </c>
      <c r="N1611" s="2" t="s">
        <v>74</v>
      </c>
      <c r="O1611" s="10" t="s">
        <v>331</v>
      </c>
      <c r="P1611" s="2"/>
      <c r="Q1611" s="2"/>
      <c r="R1611" s="2" t="s">
        <v>109</v>
      </c>
      <c r="S1611" s="2" t="s">
        <v>59</v>
      </c>
      <c r="T1611" s="8"/>
      <c r="U1611" s="8"/>
      <c r="V1611" s="2" t="s">
        <v>3866</v>
      </c>
      <c r="W1611" s="2" t="s">
        <v>80</v>
      </c>
      <c r="X1611" s="10" t="s">
        <v>117</v>
      </c>
      <c r="Y1611" s="2" t="s">
        <v>76</v>
      </c>
      <c r="Z1611" s="2" t="s">
        <v>62</v>
      </c>
      <c r="AA1611" s="8"/>
      <c r="AB1611" s="2"/>
      <c r="AC1611" s="2" t="s">
        <v>3867</v>
      </c>
      <c r="AD1611" s="8"/>
      <c r="AE1611" s="2" t="s">
        <v>64</v>
      </c>
      <c r="AF1611" s="2" t="s">
        <v>110</v>
      </c>
      <c r="AG1611" s="2" t="s">
        <v>63</v>
      </c>
      <c r="AH1611" s="2" t="s">
        <v>88</v>
      </c>
      <c r="AI1611" s="2" t="s">
        <v>828</v>
      </c>
      <c r="AJ1611" s="8" t="s">
        <v>112</v>
      </c>
      <c r="AL1611" s="2"/>
      <c r="AM1611" s="8"/>
      <c r="AO1611" s="2"/>
      <c r="AP1611" s="8"/>
      <c r="AQ1611" s="2" t="s">
        <v>53</v>
      </c>
      <c r="AR1611" s="8"/>
      <c r="AS1611" s="8"/>
      <c r="AT1611" s="2" t="s">
        <v>53</v>
      </c>
      <c r="AX1611" s="2" t="s">
        <v>107</v>
      </c>
      <c r="AY1611" s="14"/>
      <c r="BA1611" s="8"/>
    </row>
    <row r="1612" ht="12.75" customHeight="1">
      <c r="A1612" s="2" t="s">
        <v>3868</v>
      </c>
      <c r="B1612" s="2" t="s">
        <v>401</v>
      </c>
      <c r="C1612" s="2">
        <v>2020.0</v>
      </c>
      <c r="D1612" s="8"/>
      <c r="E1612" s="9"/>
      <c r="F1612" s="2" t="s">
        <v>519</v>
      </c>
      <c r="G1612" s="2" t="s">
        <v>101</v>
      </c>
      <c r="I1612" s="2" t="s">
        <v>125</v>
      </c>
      <c r="J1612" s="2" t="s">
        <v>125</v>
      </c>
      <c r="K1612" s="2" t="s">
        <v>53</v>
      </c>
      <c r="L1612" s="8" t="s">
        <v>72</v>
      </c>
      <c r="M1612" s="2" t="s">
        <v>181</v>
      </c>
      <c r="N1612" s="2" t="s">
        <v>74</v>
      </c>
      <c r="O1612" s="10" t="s">
        <v>177</v>
      </c>
      <c r="P1612" s="2"/>
      <c r="Q1612" s="2"/>
      <c r="R1612" s="2" t="s">
        <v>109</v>
      </c>
      <c r="S1612" s="2" t="s">
        <v>59</v>
      </c>
      <c r="T1612" s="8"/>
      <c r="U1612" s="8"/>
      <c r="V1612" s="2" t="s">
        <v>3869</v>
      </c>
      <c r="W1612" s="2" t="s">
        <v>80</v>
      </c>
      <c r="X1612" s="10" t="s">
        <v>75</v>
      </c>
      <c r="Y1612" s="2" t="s">
        <v>76</v>
      </c>
      <c r="Z1612" s="2" t="s">
        <v>62</v>
      </c>
      <c r="AA1612" s="8"/>
      <c r="AB1612" s="2"/>
      <c r="AC1612" s="2" t="s">
        <v>3870</v>
      </c>
      <c r="AD1612" s="8"/>
      <c r="AE1612" s="2" t="s">
        <v>64</v>
      </c>
      <c r="AF1612" s="2" t="s">
        <v>110</v>
      </c>
      <c r="AG1612" s="2" t="s">
        <v>63</v>
      </c>
      <c r="AH1612" s="2" t="s">
        <v>88</v>
      </c>
      <c r="AI1612" s="2" t="s">
        <v>139</v>
      </c>
      <c r="AJ1612" s="2" t="s">
        <v>112</v>
      </c>
      <c r="AL1612" s="2"/>
      <c r="AM1612" s="8"/>
      <c r="AO1612" s="2"/>
      <c r="AP1612" s="2" t="s">
        <v>64</v>
      </c>
      <c r="AQ1612" s="2" t="s">
        <v>64</v>
      </c>
      <c r="AR1612" s="2"/>
      <c r="AS1612" s="2"/>
      <c r="AT1612" s="2" t="s">
        <v>53</v>
      </c>
      <c r="AW1612" s="2" t="s">
        <v>64</v>
      </c>
      <c r="AX1612" s="2" t="s">
        <v>67</v>
      </c>
      <c r="AY1612" s="12" t="s">
        <v>53</v>
      </c>
      <c r="BA1612" s="8"/>
    </row>
    <row r="1613" ht="12.75" customHeight="1">
      <c r="A1613" s="2" t="s">
        <v>3871</v>
      </c>
      <c r="B1613" s="2" t="s">
        <v>401</v>
      </c>
      <c r="C1613" s="2">
        <v>2020.0</v>
      </c>
      <c r="D1613" s="8"/>
      <c r="E1613" s="9"/>
      <c r="F1613" s="2" t="s">
        <v>519</v>
      </c>
      <c r="I1613" s="2" t="s">
        <v>443</v>
      </c>
      <c r="J1613" s="2" t="s">
        <v>443</v>
      </c>
      <c r="K1613" s="2" t="s">
        <v>53</v>
      </c>
      <c r="L1613" s="8" t="s">
        <v>72</v>
      </c>
      <c r="M1613" s="2" t="s">
        <v>181</v>
      </c>
      <c r="N1613" s="2" t="s">
        <v>56</v>
      </c>
      <c r="O1613" s="10" t="s">
        <v>426</v>
      </c>
      <c r="P1613" s="2"/>
      <c r="Q1613" s="2"/>
      <c r="R1613" s="2" t="s">
        <v>109</v>
      </c>
      <c r="S1613" s="2" t="s">
        <v>59</v>
      </c>
      <c r="T1613" s="8"/>
      <c r="U1613" s="8"/>
      <c r="V1613" s="2" t="s">
        <v>3872</v>
      </c>
      <c r="W1613" s="2" t="s">
        <v>80</v>
      </c>
      <c r="X1613" s="10" t="s">
        <v>156</v>
      </c>
      <c r="Y1613" s="2" t="s">
        <v>76</v>
      </c>
      <c r="Z1613" s="2" t="s">
        <v>62</v>
      </c>
      <c r="AA1613" s="8"/>
      <c r="AB1613" s="2"/>
      <c r="AC1613" s="2" t="s">
        <v>3872</v>
      </c>
      <c r="AD1613" s="8"/>
      <c r="AE1613" s="2" t="s">
        <v>64</v>
      </c>
      <c r="AF1613" s="2" t="s">
        <v>110</v>
      </c>
      <c r="AG1613" s="2" t="s">
        <v>63</v>
      </c>
      <c r="AH1613" s="2" t="s">
        <v>88</v>
      </c>
      <c r="AI1613" s="2" t="s">
        <v>139</v>
      </c>
      <c r="AJ1613" s="2" t="s">
        <v>112</v>
      </c>
      <c r="AL1613" s="2"/>
      <c r="AM1613" s="8"/>
      <c r="AO1613" s="2"/>
      <c r="AP1613" s="2" t="s">
        <v>53</v>
      </c>
      <c r="AQ1613" s="2" t="s">
        <v>64</v>
      </c>
      <c r="AR1613" s="2" t="s">
        <v>300</v>
      </c>
      <c r="AS1613" s="2" t="s">
        <v>301</v>
      </c>
      <c r="AT1613" s="2" t="s">
        <v>53</v>
      </c>
      <c r="AW1613" s="2" t="s">
        <v>64</v>
      </c>
      <c r="AX1613" s="2" t="s">
        <v>67</v>
      </c>
      <c r="AY1613" s="12" t="s">
        <v>53</v>
      </c>
      <c r="AZ1613" s="2">
        <v>2.0</v>
      </c>
      <c r="BA1613" s="8"/>
    </row>
    <row r="1614" ht="12.75" customHeight="1">
      <c r="A1614" s="2"/>
      <c r="B1614" s="2"/>
      <c r="C1614" s="2">
        <v>2020.0</v>
      </c>
      <c r="D1614" s="8"/>
      <c r="E1614" s="9"/>
      <c r="N1614" s="2" t="s">
        <v>56</v>
      </c>
      <c r="O1614" s="10" t="s">
        <v>223</v>
      </c>
      <c r="P1614" s="2"/>
      <c r="Q1614" s="2"/>
      <c r="R1614" s="2" t="s">
        <v>109</v>
      </c>
      <c r="S1614" s="2" t="s">
        <v>59</v>
      </c>
      <c r="T1614" s="8"/>
      <c r="U1614" s="8"/>
      <c r="V1614" s="2" t="s">
        <v>3872</v>
      </c>
      <c r="W1614" s="8"/>
      <c r="X1614" s="9"/>
      <c r="Y1614" s="8"/>
      <c r="Z1614" s="8"/>
      <c r="AA1614" s="8"/>
      <c r="AB1614" s="2"/>
      <c r="AC1614" s="8"/>
      <c r="AD1614" s="8"/>
      <c r="AE1614" s="2" t="s">
        <v>64</v>
      </c>
      <c r="AF1614" s="2" t="s">
        <v>110</v>
      </c>
      <c r="AG1614" s="2" t="s">
        <v>63</v>
      </c>
      <c r="AH1614" s="2" t="s">
        <v>88</v>
      </c>
      <c r="AI1614" s="2" t="s">
        <v>139</v>
      </c>
      <c r="AJ1614" s="8" t="s">
        <v>112</v>
      </c>
      <c r="AL1614" s="2"/>
      <c r="AM1614" s="8"/>
      <c r="AO1614" s="2"/>
      <c r="AP1614" s="2" t="s">
        <v>64</v>
      </c>
      <c r="AQ1614" s="2" t="s">
        <v>64</v>
      </c>
      <c r="AR1614" s="2"/>
      <c r="AS1614" s="2"/>
      <c r="AT1614" s="2" t="s">
        <v>53</v>
      </c>
      <c r="AX1614" s="2" t="s">
        <v>67</v>
      </c>
      <c r="AY1614" s="12" t="s">
        <v>53</v>
      </c>
      <c r="BA1614" s="8"/>
    </row>
    <row r="1615" ht="12.75" customHeight="1">
      <c r="A1615" s="2" t="s">
        <v>3873</v>
      </c>
      <c r="B1615" s="2" t="s">
        <v>401</v>
      </c>
      <c r="C1615" s="2">
        <v>2020.0</v>
      </c>
      <c r="D1615" s="8"/>
      <c r="E1615" s="9"/>
      <c r="F1615" s="2" t="s">
        <v>519</v>
      </c>
      <c r="I1615" s="2" t="s">
        <v>173</v>
      </c>
      <c r="J1615" s="2" t="s">
        <v>173</v>
      </c>
      <c r="K1615" s="2" t="s">
        <v>53</v>
      </c>
      <c r="L1615" s="8" t="s">
        <v>72</v>
      </c>
      <c r="M1615" s="2" t="s">
        <v>181</v>
      </c>
      <c r="O1615" s="10" t="s">
        <v>263</v>
      </c>
      <c r="P1615" s="2"/>
      <c r="Q1615" s="2"/>
      <c r="R1615" s="2" t="s">
        <v>109</v>
      </c>
      <c r="S1615" s="2" t="s">
        <v>59</v>
      </c>
      <c r="T1615" s="2" t="s">
        <v>105</v>
      </c>
      <c r="U1615" s="2" t="s">
        <v>78</v>
      </c>
      <c r="V1615" s="2" t="s">
        <v>3874</v>
      </c>
      <c r="W1615" s="2" t="s">
        <v>80</v>
      </c>
      <c r="X1615" s="10" t="s">
        <v>190</v>
      </c>
      <c r="Y1615" s="2" t="s">
        <v>76</v>
      </c>
      <c r="Z1615" s="2" t="s">
        <v>59</v>
      </c>
      <c r="AA1615" s="8"/>
      <c r="AB1615" s="2"/>
      <c r="AC1615" s="2" t="s">
        <v>3875</v>
      </c>
      <c r="AD1615" s="8"/>
      <c r="AE1615" s="2" t="s">
        <v>64</v>
      </c>
      <c r="AF1615" s="2" t="s">
        <v>84</v>
      </c>
      <c r="AG1615" s="2" t="s">
        <v>63</v>
      </c>
      <c r="AH1615" s="2" t="s">
        <v>53</v>
      </c>
      <c r="AI1615" s="11"/>
      <c r="AJ1615" s="2" t="s">
        <v>112</v>
      </c>
      <c r="AL1615" s="2"/>
      <c r="AM1615" s="8"/>
      <c r="AO1615" s="2"/>
      <c r="AP1615" s="2" t="s">
        <v>53</v>
      </c>
      <c r="AQ1615" s="2" t="s">
        <v>64</v>
      </c>
      <c r="AR1615" s="2" t="s">
        <v>185</v>
      </c>
      <c r="AS1615" s="2" t="s">
        <v>186</v>
      </c>
      <c r="AT1615" s="2" t="s">
        <v>53</v>
      </c>
      <c r="AX1615" s="2" t="s">
        <v>67</v>
      </c>
      <c r="AY1615" s="12" t="s">
        <v>53</v>
      </c>
      <c r="BA1615" s="8"/>
    </row>
    <row r="1616" ht="12.75" customHeight="1">
      <c r="A1616" s="2" t="s">
        <v>3876</v>
      </c>
      <c r="B1616" s="2" t="s">
        <v>401</v>
      </c>
      <c r="C1616" s="2">
        <v>2020.0</v>
      </c>
      <c r="D1616" s="8"/>
      <c r="E1616" s="9"/>
      <c r="F1616" s="2" t="s">
        <v>519</v>
      </c>
      <c r="G1616" s="2" t="s">
        <v>50</v>
      </c>
      <c r="H1616" s="2" t="s">
        <v>134</v>
      </c>
      <c r="I1616" s="2" t="s">
        <v>275</v>
      </c>
      <c r="J1616" s="2" t="s">
        <v>275</v>
      </c>
      <c r="K1616" s="2" t="s">
        <v>53</v>
      </c>
      <c r="L1616" s="8" t="s">
        <v>72</v>
      </c>
      <c r="M1616" s="2" t="s">
        <v>73</v>
      </c>
      <c r="N1616" s="2" t="s">
        <v>74</v>
      </c>
      <c r="O1616" s="10" t="s">
        <v>447</v>
      </c>
      <c r="P1616" s="2"/>
      <c r="Q1616" s="2"/>
      <c r="R1616" s="2" t="s">
        <v>109</v>
      </c>
      <c r="S1616" s="2" t="s">
        <v>59</v>
      </c>
      <c r="T1616" s="8"/>
      <c r="U1616" s="2" t="s">
        <v>78</v>
      </c>
      <c r="V1616" s="2" t="s">
        <v>3877</v>
      </c>
      <c r="W1616" s="2" t="s">
        <v>80</v>
      </c>
      <c r="X1616" s="10" t="s">
        <v>289</v>
      </c>
      <c r="Y1616" s="2" t="s">
        <v>76</v>
      </c>
      <c r="Z1616" s="2" t="s">
        <v>62</v>
      </c>
      <c r="AA1616" s="8"/>
      <c r="AB1616" s="2"/>
      <c r="AC1616" s="2" t="s">
        <v>3878</v>
      </c>
      <c r="AD1616" s="8"/>
      <c r="AE1616" s="2" t="s">
        <v>64</v>
      </c>
      <c r="AF1616" s="2" t="s">
        <v>84</v>
      </c>
      <c r="AG1616" s="2" t="s">
        <v>63</v>
      </c>
      <c r="AH1616" s="2" t="s">
        <v>53</v>
      </c>
      <c r="AI1616" s="11"/>
      <c r="AJ1616" s="2" t="s">
        <v>112</v>
      </c>
      <c r="AL1616" s="2"/>
      <c r="AM1616" s="8"/>
      <c r="AO1616" s="2"/>
      <c r="AP1616" s="2" t="s">
        <v>53</v>
      </c>
      <c r="AQ1616" s="2" t="s">
        <v>64</v>
      </c>
      <c r="AR1616" s="2" t="s">
        <v>300</v>
      </c>
      <c r="AS1616" s="2" t="s">
        <v>301</v>
      </c>
      <c r="AT1616" s="2" t="s">
        <v>53</v>
      </c>
      <c r="AW1616" s="2" t="s">
        <v>64</v>
      </c>
      <c r="AX1616" s="2" t="s">
        <v>67</v>
      </c>
      <c r="AY1616" s="12" t="s">
        <v>53</v>
      </c>
      <c r="BA1616" s="8"/>
    </row>
    <row r="1617" ht="12.75" customHeight="1">
      <c r="A1617" s="2" t="s">
        <v>3879</v>
      </c>
      <c r="B1617" s="2" t="s">
        <v>401</v>
      </c>
      <c r="C1617" s="2">
        <v>2020.0</v>
      </c>
      <c r="D1617" s="2" t="s">
        <v>64</v>
      </c>
      <c r="E1617" s="10" t="s">
        <v>163</v>
      </c>
      <c r="I1617" s="2" t="s">
        <v>275</v>
      </c>
      <c r="J1617" s="2" t="s">
        <v>275</v>
      </c>
      <c r="K1617" s="2" t="s">
        <v>53</v>
      </c>
      <c r="L1617" s="8" t="s">
        <v>72</v>
      </c>
      <c r="M1617" s="2" t="s">
        <v>181</v>
      </c>
      <c r="N1617" s="2" t="s">
        <v>74</v>
      </c>
      <c r="O1617" s="10" t="s">
        <v>263</v>
      </c>
      <c r="P1617" s="2"/>
      <c r="Q1617" s="2"/>
      <c r="R1617" s="2" t="s">
        <v>109</v>
      </c>
      <c r="S1617" s="2" t="s">
        <v>59</v>
      </c>
      <c r="T1617" s="8"/>
      <c r="U1617" s="8"/>
      <c r="V1617" s="2" t="s">
        <v>3880</v>
      </c>
      <c r="W1617" s="2" t="s">
        <v>80</v>
      </c>
      <c r="X1617" s="10" t="s">
        <v>245</v>
      </c>
      <c r="Y1617" s="2" t="s">
        <v>1013</v>
      </c>
      <c r="Z1617" s="2" t="s">
        <v>62</v>
      </c>
      <c r="AA1617" s="8"/>
      <c r="AB1617" s="2"/>
      <c r="AC1617" s="8"/>
      <c r="AD1617" s="8"/>
      <c r="AE1617" s="2" t="s">
        <v>64</v>
      </c>
      <c r="AF1617" s="2" t="s">
        <v>110</v>
      </c>
      <c r="AG1617" s="2" t="s">
        <v>63</v>
      </c>
      <c r="AH1617" s="2" t="s">
        <v>88</v>
      </c>
      <c r="AI1617" s="2" t="s">
        <v>139</v>
      </c>
      <c r="AJ1617" s="2" t="s">
        <v>112</v>
      </c>
      <c r="AL1617" s="2"/>
      <c r="AM1617" s="8"/>
      <c r="AO1617" s="2"/>
      <c r="AP1617" s="2" t="s">
        <v>64</v>
      </c>
      <c r="AQ1617" s="2" t="s">
        <v>64</v>
      </c>
      <c r="AR1617" s="2"/>
      <c r="AS1617" s="2"/>
      <c r="AT1617" s="2" t="s">
        <v>53</v>
      </c>
      <c r="AW1617" s="2" t="s">
        <v>64</v>
      </c>
      <c r="AX1617" s="2" t="s">
        <v>67</v>
      </c>
      <c r="AY1617" s="12" t="s">
        <v>53</v>
      </c>
      <c r="BA1617" s="8"/>
    </row>
    <row r="1618" ht="12.75" customHeight="1">
      <c r="A1618" s="2" t="s">
        <v>1916</v>
      </c>
      <c r="B1618" s="2" t="s">
        <v>401</v>
      </c>
      <c r="C1618" s="2">
        <v>2020.0</v>
      </c>
      <c r="D1618" s="8"/>
      <c r="E1618" s="9"/>
      <c r="F1618" s="2" t="s">
        <v>405</v>
      </c>
      <c r="G1618" s="2" t="s">
        <v>50</v>
      </c>
      <c r="H1618" s="2" t="s">
        <v>134</v>
      </c>
      <c r="I1618" s="2" t="s">
        <v>275</v>
      </c>
      <c r="J1618" s="2" t="s">
        <v>275</v>
      </c>
      <c r="K1618" s="2" t="s">
        <v>53</v>
      </c>
      <c r="L1618" s="8" t="s">
        <v>72</v>
      </c>
      <c r="M1618" s="2" t="s">
        <v>73</v>
      </c>
      <c r="N1618" s="2" t="s">
        <v>158</v>
      </c>
      <c r="O1618" s="10" t="s">
        <v>75</v>
      </c>
      <c r="P1618" s="2"/>
      <c r="Q1618" s="2"/>
      <c r="R1618" s="2" t="s">
        <v>76</v>
      </c>
      <c r="S1618" s="2" t="s">
        <v>59</v>
      </c>
      <c r="T1618" s="2" t="s">
        <v>77</v>
      </c>
      <c r="U1618" s="8"/>
      <c r="V1618" s="2" t="s">
        <v>3881</v>
      </c>
      <c r="W1618" s="2" t="s">
        <v>80</v>
      </c>
      <c r="X1618" s="10" t="s">
        <v>190</v>
      </c>
      <c r="Y1618" s="2" t="s">
        <v>76</v>
      </c>
      <c r="Z1618" s="2" t="s">
        <v>62</v>
      </c>
      <c r="AA1618" s="8"/>
      <c r="AB1618" s="2"/>
      <c r="AC1618" s="2" t="s">
        <v>3882</v>
      </c>
      <c r="AD1618" s="8"/>
      <c r="AE1618" s="2" t="s">
        <v>64</v>
      </c>
      <c r="AF1618" s="2" t="s">
        <v>84</v>
      </c>
      <c r="AG1618" s="2" t="s">
        <v>63</v>
      </c>
      <c r="AH1618" s="2" t="s">
        <v>53</v>
      </c>
      <c r="AI1618" s="11"/>
      <c r="AJ1618" s="2" t="s">
        <v>85</v>
      </c>
      <c r="AL1618" s="2"/>
      <c r="AM1618" s="8"/>
      <c r="AO1618" s="2"/>
      <c r="AP1618" s="8"/>
      <c r="AQ1618" s="2" t="s">
        <v>53</v>
      </c>
      <c r="AR1618" s="8"/>
      <c r="AS1618" s="8"/>
      <c r="AT1618" s="2" t="s">
        <v>53</v>
      </c>
      <c r="AX1618" s="2" t="s">
        <v>67</v>
      </c>
      <c r="AY1618" s="14"/>
      <c r="BA1618" s="8"/>
    </row>
    <row r="1619" ht="12.75" customHeight="1">
      <c r="A1619" s="2" t="s">
        <v>708</v>
      </c>
      <c r="B1619" s="2" t="s">
        <v>401</v>
      </c>
      <c r="C1619" s="2">
        <v>2020.0</v>
      </c>
      <c r="D1619" s="8"/>
      <c r="E1619" s="9"/>
      <c r="F1619" s="2" t="s">
        <v>630</v>
      </c>
      <c r="I1619" s="2" t="s">
        <v>173</v>
      </c>
      <c r="J1619" s="2" t="s">
        <v>173</v>
      </c>
      <c r="K1619" s="2" t="s">
        <v>53</v>
      </c>
      <c r="L1619" s="8" t="s">
        <v>72</v>
      </c>
      <c r="M1619" s="2" t="s">
        <v>181</v>
      </c>
      <c r="N1619" s="2" t="s">
        <v>74</v>
      </c>
      <c r="O1619" s="10" t="s">
        <v>447</v>
      </c>
      <c r="P1619" s="2" t="s">
        <v>109</v>
      </c>
      <c r="Q1619" s="2" t="s">
        <v>62</v>
      </c>
      <c r="R1619" s="2"/>
      <c r="S1619" s="2"/>
      <c r="T1619" s="8"/>
      <c r="U1619" s="8"/>
      <c r="V1619" s="2" t="s">
        <v>3883</v>
      </c>
      <c r="W1619" s="2" t="s">
        <v>80</v>
      </c>
      <c r="X1619" s="10" t="s">
        <v>1358</v>
      </c>
      <c r="Y1619" s="2" t="s">
        <v>58</v>
      </c>
      <c r="Z1619" s="2" t="s">
        <v>62</v>
      </c>
      <c r="AA1619" s="8"/>
      <c r="AB1619" s="2"/>
      <c r="AC1619" s="2" t="s">
        <v>3883</v>
      </c>
      <c r="AD1619" s="8"/>
      <c r="AE1619" s="2" t="s">
        <v>64</v>
      </c>
      <c r="AF1619" s="2" t="s">
        <v>110</v>
      </c>
      <c r="AG1619" s="2" t="s">
        <v>63</v>
      </c>
      <c r="AH1619" s="2" t="s">
        <v>88</v>
      </c>
      <c r="AI1619" s="2" t="s">
        <v>205</v>
      </c>
      <c r="AJ1619" s="2" t="s">
        <v>112</v>
      </c>
      <c r="AL1619" s="2"/>
      <c r="AM1619" s="8"/>
      <c r="AO1619" s="2"/>
      <c r="AP1619" s="2" t="s">
        <v>53</v>
      </c>
      <c r="AQ1619" s="2" t="s">
        <v>64</v>
      </c>
      <c r="AR1619" s="2" t="s">
        <v>300</v>
      </c>
      <c r="AS1619" s="2" t="s">
        <v>301</v>
      </c>
      <c r="AT1619" s="2" t="s">
        <v>53</v>
      </c>
      <c r="AW1619" s="2" t="s">
        <v>64</v>
      </c>
      <c r="AX1619" s="2" t="s">
        <v>67</v>
      </c>
      <c r="AY1619" s="12" t="s">
        <v>53</v>
      </c>
      <c r="BA1619" s="8"/>
    </row>
    <row r="1620" ht="12.75" customHeight="1">
      <c r="A1620" s="2" t="s">
        <v>3884</v>
      </c>
      <c r="B1620" s="2" t="s">
        <v>401</v>
      </c>
      <c r="C1620" s="2">
        <v>2020.0</v>
      </c>
      <c r="D1620" s="2" t="s">
        <v>64</v>
      </c>
      <c r="E1620" s="10" t="s">
        <v>163</v>
      </c>
      <c r="I1620" s="2" t="s">
        <v>92</v>
      </c>
      <c r="J1620" s="2" t="s">
        <v>92</v>
      </c>
      <c r="K1620" s="2" t="s">
        <v>53</v>
      </c>
      <c r="L1620" s="8" t="s">
        <v>72</v>
      </c>
      <c r="M1620" s="2" t="s">
        <v>1021</v>
      </c>
      <c r="N1620" s="2" t="s">
        <v>74</v>
      </c>
      <c r="O1620" s="10" t="s">
        <v>48</v>
      </c>
      <c r="P1620" s="2"/>
      <c r="Q1620" s="2"/>
      <c r="R1620" s="2" t="s">
        <v>109</v>
      </c>
      <c r="S1620" s="2" t="s">
        <v>59</v>
      </c>
      <c r="T1620" s="2" t="s">
        <v>105</v>
      </c>
      <c r="U1620" s="8"/>
      <c r="V1620" s="2" t="s">
        <v>3885</v>
      </c>
      <c r="W1620" s="2" t="s">
        <v>80</v>
      </c>
      <c r="X1620" s="10" t="s">
        <v>289</v>
      </c>
      <c r="Y1620" s="2" t="s">
        <v>76</v>
      </c>
      <c r="Z1620" s="2" t="s">
        <v>62</v>
      </c>
      <c r="AA1620" s="2" t="s">
        <v>105</v>
      </c>
      <c r="AB1620" s="2"/>
      <c r="AC1620" s="2" t="s">
        <v>3886</v>
      </c>
      <c r="AD1620" s="8"/>
      <c r="AE1620" s="2" t="s">
        <v>64</v>
      </c>
      <c r="AF1620" s="2" t="s">
        <v>110</v>
      </c>
      <c r="AG1620" s="2" t="s">
        <v>63</v>
      </c>
      <c r="AH1620" s="2" t="s">
        <v>88</v>
      </c>
      <c r="AI1620" s="2" t="s">
        <v>828</v>
      </c>
      <c r="AJ1620" s="8" t="s">
        <v>112</v>
      </c>
      <c r="AL1620" s="2"/>
      <c r="AM1620" s="8"/>
      <c r="AO1620" s="2"/>
      <c r="AP1620" s="2" t="s">
        <v>53</v>
      </c>
      <c r="AQ1620" s="2" t="s">
        <v>64</v>
      </c>
      <c r="AR1620" s="2" t="s">
        <v>113</v>
      </c>
      <c r="AS1620" s="2" t="s">
        <v>114</v>
      </c>
      <c r="AT1620" s="2" t="s">
        <v>53</v>
      </c>
      <c r="AW1620" s="2" t="s">
        <v>64</v>
      </c>
      <c r="AX1620" s="2" t="s">
        <v>67</v>
      </c>
      <c r="AY1620" s="12" t="s">
        <v>53</v>
      </c>
      <c r="BA1620" s="8"/>
    </row>
    <row r="1621" ht="12.75" customHeight="1">
      <c r="A1621" s="2" t="s">
        <v>2129</v>
      </c>
      <c r="B1621" s="2" t="s">
        <v>401</v>
      </c>
      <c r="C1621" s="2">
        <v>2020.0</v>
      </c>
      <c r="D1621" s="8"/>
      <c r="E1621" s="9"/>
      <c r="I1621" s="2" t="s">
        <v>173</v>
      </c>
      <c r="J1621" s="2" t="s">
        <v>173</v>
      </c>
      <c r="K1621" s="2" t="s">
        <v>53</v>
      </c>
      <c r="L1621" s="8" t="s">
        <v>72</v>
      </c>
      <c r="M1621" s="2" t="s">
        <v>181</v>
      </c>
      <c r="N1621" s="2" t="s">
        <v>74</v>
      </c>
      <c r="O1621" s="10" t="s">
        <v>48</v>
      </c>
      <c r="P1621" s="2"/>
      <c r="Q1621" s="2"/>
      <c r="R1621" s="2" t="s">
        <v>109</v>
      </c>
      <c r="S1621" s="2" t="s">
        <v>59</v>
      </c>
      <c r="T1621" s="8"/>
      <c r="U1621" s="8"/>
      <c r="V1621" s="2" t="s">
        <v>3887</v>
      </c>
      <c r="W1621" s="2" t="s">
        <v>80</v>
      </c>
      <c r="X1621" s="10" t="s">
        <v>75</v>
      </c>
      <c r="Y1621" s="2" t="s">
        <v>76</v>
      </c>
      <c r="Z1621" s="2" t="s">
        <v>62</v>
      </c>
      <c r="AA1621" s="8"/>
      <c r="AB1621" s="2"/>
      <c r="AC1621" s="2" t="s">
        <v>3888</v>
      </c>
      <c r="AD1621" s="8"/>
      <c r="AE1621" s="2" t="s">
        <v>64</v>
      </c>
      <c r="AF1621" s="2" t="s">
        <v>110</v>
      </c>
      <c r="AG1621" s="2" t="s">
        <v>63</v>
      </c>
      <c r="AH1621" s="2" t="s">
        <v>88</v>
      </c>
      <c r="AI1621" s="2" t="s">
        <v>828</v>
      </c>
      <c r="AJ1621" s="2" t="s">
        <v>112</v>
      </c>
      <c r="AL1621" s="2"/>
      <c r="AM1621" s="8"/>
      <c r="AO1621" s="2"/>
      <c r="AP1621" s="2" t="s">
        <v>53</v>
      </c>
      <c r="AQ1621" s="2" t="s">
        <v>64</v>
      </c>
      <c r="AR1621" s="2" t="s">
        <v>2453</v>
      </c>
      <c r="AS1621" s="2" t="s">
        <v>114</v>
      </c>
      <c r="AT1621" s="2" t="s">
        <v>53</v>
      </c>
      <c r="AX1621" s="2" t="s">
        <v>67</v>
      </c>
      <c r="AY1621" s="12" t="s">
        <v>53</v>
      </c>
      <c r="BA1621" s="8"/>
    </row>
    <row r="1622" ht="12.75" customHeight="1">
      <c r="A1622" s="2" t="s">
        <v>3889</v>
      </c>
      <c r="B1622" s="2" t="s">
        <v>401</v>
      </c>
      <c r="C1622" s="2">
        <v>2020.0</v>
      </c>
      <c r="D1622" s="8"/>
      <c r="E1622" s="9"/>
      <c r="F1622" s="2" t="s">
        <v>630</v>
      </c>
      <c r="G1622" s="2" t="s">
        <v>50</v>
      </c>
      <c r="H1622" s="2" t="s">
        <v>91</v>
      </c>
      <c r="I1622" s="2" t="s">
        <v>173</v>
      </c>
      <c r="J1622" s="2" t="s">
        <v>173</v>
      </c>
      <c r="K1622" s="2" t="s">
        <v>53</v>
      </c>
      <c r="L1622" s="8" t="s">
        <v>72</v>
      </c>
      <c r="M1622" s="2" t="s">
        <v>181</v>
      </c>
      <c r="N1622" s="2" t="s">
        <v>74</v>
      </c>
      <c r="O1622" s="10" t="s">
        <v>117</v>
      </c>
      <c r="P1622" s="2"/>
      <c r="Q1622" s="2"/>
      <c r="R1622" s="2" t="s">
        <v>76</v>
      </c>
      <c r="S1622" s="2" t="s">
        <v>59</v>
      </c>
      <c r="T1622" s="2" t="s">
        <v>105</v>
      </c>
      <c r="U1622" s="8"/>
      <c r="V1622" s="2" t="s">
        <v>3890</v>
      </c>
      <c r="W1622" s="2" t="s">
        <v>80</v>
      </c>
      <c r="X1622" s="10" t="s">
        <v>322</v>
      </c>
      <c r="Y1622" s="2" t="s">
        <v>58</v>
      </c>
      <c r="Z1622" s="2" t="s">
        <v>62</v>
      </c>
      <c r="AA1622" s="8"/>
      <c r="AB1622" s="2"/>
      <c r="AC1622" s="2" t="s">
        <v>3891</v>
      </c>
      <c r="AD1622" s="8"/>
      <c r="AE1622" s="2" t="s">
        <v>64</v>
      </c>
      <c r="AF1622" s="2" t="s">
        <v>110</v>
      </c>
      <c r="AG1622" s="2" t="s">
        <v>63</v>
      </c>
      <c r="AH1622" s="2" t="s">
        <v>88</v>
      </c>
      <c r="AI1622" s="2" t="s">
        <v>111</v>
      </c>
      <c r="AJ1622" s="25" t="s">
        <v>149</v>
      </c>
      <c r="AL1622" s="2"/>
      <c r="AM1622" s="8"/>
      <c r="AO1622" s="2"/>
      <c r="AP1622" s="2" t="s">
        <v>53</v>
      </c>
      <c r="AQ1622" s="2" t="s">
        <v>64</v>
      </c>
      <c r="AR1622" s="2" t="s">
        <v>185</v>
      </c>
      <c r="AS1622" s="2" t="s">
        <v>186</v>
      </c>
      <c r="AT1622" s="2" t="s">
        <v>53</v>
      </c>
      <c r="AX1622" s="2" t="s">
        <v>67</v>
      </c>
      <c r="AY1622" s="12" t="s">
        <v>53</v>
      </c>
      <c r="BA1622" s="8"/>
    </row>
    <row r="1623" ht="12.75" customHeight="1">
      <c r="A1623" s="2" t="s">
        <v>3892</v>
      </c>
      <c r="B1623" s="2" t="s">
        <v>141</v>
      </c>
      <c r="C1623" s="2">
        <v>2020.0</v>
      </c>
      <c r="D1623" s="8"/>
      <c r="E1623" s="9"/>
      <c r="F1623" s="2" t="s">
        <v>49</v>
      </c>
      <c r="G1623" s="2" t="s">
        <v>50</v>
      </c>
      <c r="H1623" s="2" t="s">
        <v>91</v>
      </c>
      <c r="I1623" s="2" t="s">
        <v>142</v>
      </c>
      <c r="J1623" s="2" t="s">
        <v>143</v>
      </c>
      <c r="K1623" s="2" t="s">
        <v>53</v>
      </c>
      <c r="L1623" s="8" t="s">
        <v>72</v>
      </c>
      <c r="M1623" s="2" t="s">
        <v>55</v>
      </c>
      <c r="N1623" s="2" t="s">
        <v>56</v>
      </c>
      <c r="O1623" s="10" t="s">
        <v>242</v>
      </c>
      <c r="P1623" s="2"/>
      <c r="Q1623" s="2"/>
      <c r="R1623" s="2" t="s">
        <v>58</v>
      </c>
      <c r="S1623" s="2" t="s">
        <v>59</v>
      </c>
      <c r="T1623" s="2" t="s">
        <v>166</v>
      </c>
      <c r="U1623" s="2" t="s">
        <v>250</v>
      </c>
      <c r="W1623" s="2" t="s">
        <v>80</v>
      </c>
      <c r="X1623" s="10" t="s">
        <v>438</v>
      </c>
      <c r="Y1623" s="2" t="s">
        <v>58</v>
      </c>
      <c r="Z1623" s="2" t="s">
        <v>62</v>
      </c>
      <c r="AA1623" s="2" t="s">
        <v>166</v>
      </c>
      <c r="AB1623" s="2" t="s">
        <v>153</v>
      </c>
      <c r="AC1623" s="2" t="s">
        <v>3893</v>
      </c>
      <c r="AD1623" s="8"/>
      <c r="AE1623" s="2" t="s">
        <v>64</v>
      </c>
      <c r="AF1623" s="2" t="s">
        <v>97</v>
      </c>
      <c r="AG1623" s="2" t="s">
        <v>88</v>
      </c>
      <c r="AH1623" s="2" t="s">
        <v>53</v>
      </c>
      <c r="AI1623" s="11"/>
      <c r="AL1623" s="2" t="s">
        <v>64</v>
      </c>
      <c r="AM1623" s="8"/>
      <c r="AN1623" s="8" t="s">
        <v>106</v>
      </c>
      <c r="AO1623" s="2"/>
      <c r="AP1623" s="2" t="s">
        <v>64</v>
      </c>
      <c r="AQ1623" s="2" t="s">
        <v>64</v>
      </c>
      <c r="AR1623" s="2"/>
      <c r="AS1623" s="2"/>
      <c r="AT1623" s="2" t="s">
        <v>53</v>
      </c>
      <c r="AX1623" s="2" t="s">
        <v>67</v>
      </c>
      <c r="AY1623" s="12" t="s">
        <v>53</v>
      </c>
      <c r="BA1623" s="8"/>
    </row>
    <row r="1624" ht="12.75" customHeight="1">
      <c r="A1624" s="2" t="s">
        <v>3894</v>
      </c>
      <c r="B1624" s="2" t="s">
        <v>141</v>
      </c>
      <c r="C1624" s="2">
        <v>2020.0</v>
      </c>
      <c r="D1624" s="2" t="s">
        <v>64</v>
      </c>
      <c r="E1624" s="9"/>
      <c r="F1624" s="2" t="s">
        <v>209</v>
      </c>
      <c r="I1624" s="2" t="s">
        <v>293</v>
      </c>
      <c r="J1624" s="2" t="s">
        <v>293</v>
      </c>
      <c r="K1624" s="2" t="s">
        <v>53</v>
      </c>
      <c r="L1624" s="8" t="s">
        <v>72</v>
      </c>
      <c r="M1624" s="2" t="s">
        <v>55</v>
      </c>
      <c r="N1624" s="2" t="s">
        <v>74</v>
      </c>
      <c r="O1624" s="10" t="s">
        <v>57</v>
      </c>
      <c r="P1624" s="2"/>
      <c r="Q1624" s="2"/>
      <c r="R1624" s="2" t="s">
        <v>58</v>
      </c>
      <c r="S1624" s="2" t="s">
        <v>59</v>
      </c>
      <c r="T1624" s="8"/>
      <c r="U1624" s="2" t="s">
        <v>250</v>
      </c>
      <c r="V1624" s="2" t="s">
        <v>3895</v>
      </c>
      <c r="W1624" s="2" t="s">
        <v>80</v>
      </c>
      <c r="X1624" s="10" t="s">
        <v>256</v>
      </c>
      <c r="Y1624" s="2" t="s">
        <v>58</v>
      </c>
      <c r="Z1624" s="2" t="s">
        <v>62</v>
      </c>
      <c r="AA1624" s="8"/>
      <c r="AB1624" s="2" t="s">
        <v>153</v>
      </c>
      <c r="AC1624" s="2" t="s">
        <v>3895</v>
      </c>
      <c r="AD1624" s="8"/>
      <c r="AE1624" s="2" t="s">
        <v>64</v>
      </c>
      <c r="AF1624" s="2" t="s">
        <v>97</v>
      </c>
      <c r="AG1624" s="2" t="s">
        <v>88</v>
      </c>
      <c r="AH1624" s="2" t="s">
        <v>53</v>
      </c>
      <c r="AI1624" s="11"/>
      <c r="AJ1624" s="2" t="s">
        <v>1085</v>
      </c>
      <c r="AL1624" s="2" t="s">
        <v>64</v>
      </c>
      <c r="AM1624" s="8"/>
      <c r="AN1624" s="8" t="s">
        <v>106</v>
      </c>
      <c r="AO1624" s="2"/>
      <c r="AP1624" s="2" t="s">
        <v>64</v>
      </c>
      <c r="AQ1624" s="2" t="s">
        <v>64</v>
      </c>
      <c r="AR1624" s="2"/>
      <c r="AS1624" s="2"/>
      <c r="AT1624" s="2" t="s">
        <v>53</v>
      </c>
      <c r="AX1624" s="2" t="s">
        <v>67</v>
      </c>
      <c r="AY1624" s="12" t="s">
        <v>53</v>
      </c>
      <c r="BA1624" s="8"/>
    </row>
    <row r="1625" ht="12.75" customHeight="1">
      <c r="A1625" s="2" t="s">
        <v>3896</v>
      </c>
      <c r="B1625" s="2" t="s">
        <v>141</v>
      </c>
      <c r="C1625" s="2">
        <v>2020.0</v>
      </c>
      <c r="D1625" s="8"/>
      <c r="E1625" s="9"/>
      <c r="F1625" s="2" t="s">
        <v>274</v>
      </c>
      <c r="G1625" s="2" t="s">
        <v>101</v>
      </c>
      <c r="H1625" s="2" t="s">
        <v>51</v>
      </c>
      <c r="I1625" s="2" t="s">
        <v>395</v>
      </c>
      <c r="J1625" s="2" t="s">
        <v>395</v>
      </c>
      <c r="K1625" s="2" t="s">
        <v>53</v>
      </c>
      <c r="L1625" s="8" t="s">
        <v>72</v>
      </c>
      <c r="M1625" s="2" t="s">
        <v>55</v>
      </c>
      <c r="N1625" s="2" t="s">
        <v>858</v>
      </c>
      <c r="O1625" s="10" t="s">
        <v>120</v>
      </c>
      <c r="P1625" s="2"/>
      <c r="Q1625" s="2"/>
      <c r="R1625" s="2" t="s">
        <v>58</v>
      </c>
      <c r="S1625" s="2" t="s">
        <v>59</v>
      </c>
      <c r="T1625" s="8"/>
      <c r="U1625" s="8"/>
      <c r="W1625" s="2" t="s">
        <v>80</v>
      </c>
      <c r="X1625" s="10" t="s">
        <v>327</v>
      </c>
      <c r="Y1625" s="2" t="s">
        <v>58</v>
      </c>
      <c r="Z1625" s="2" t="s">
        <v>62</v>
      </c>
      <c r="AA1625" s="2" t="s">
        <v>166</v>
      </c>
      <c r="AB1625" s="2" t="s">
        <v>82</v>
      </c>
      <c r="AC1625" s="2" t="s">
        <v>3897</v>
      </c>
      <c r="AD1625" s="8"/>
      <c r="AE1625" s="2" t="s">
        <v>64</v>
      </c>
      <c r="AF1625" s="2" t="s">
        <v>84</v>
      </c>
      <c r="AG1625" s="2" t="s">
        <v>63</v>
      </c>
      <c r="AH1625" s="2" t="s">
        <v>53</v>
      </c>
      <c r="AI1625" s="11"/>
      <c r="AJ1625" s="2" t="s">
        <v>85</v>
      </c>
      <c r="AL1625" s="2"/>
      <c r="AM1625" s="8"/>
      <c r="AO1625" s="2"/>
      <c r="AP1625" s="2" t="s">
        <v>64</v>
      </c>
      <c r="AQ1625" s="2" t="s">
        <v>64</v>
      </c>
      <c r="AR1625" s="2"/>
      <c r="AS1625" s="2"/>
      <c r="AT1625" s="2" t="s">
        <v>64</v>
      </c>
      <c r="AW1625" s="2" t="s">
        <v>64</v>
      </c>
      <c r="AX1625" s="2" t="s">
        <v>67</v>
      </c>
      <c r="AY1625" s="12" t="s">
        <v>53</v>
      </c>
      <c r="BA1625" s="13">
        <v>2.0</v>
      </c>
    </row>
    <row r="1626" ht="12.75" customHeight="1">
      <c r="A1626" s="2"/>
      <c r="B1626" s="2"/>
      <c r="C1626" s="2">
        <v>2020.0</v>
      </c>
      <c r="D1626" s="8"/>
      <c r="E1626" s="9"/>
      <c r="O1626" s="9"/>
      <c r="P1626" s="8"/>
      <c r="Q1626" s="8"/>
      <c r="R1626" s="8"/>
      <c r="S1626" s="8"/>
      <c r="T1626" s="8"/>
      <c r="U1626" s="8"/>
      <c r="W1626" s="2" t="s">
        <v>80</v>
      </c>
      <c r="X1626" s="10" t="s">
        <v>327</v>
      </c>
      <c r="Y1626" s="2" t="s">
        <v>58</v>
      </c>
      <c r="Z1626" s="2" t="s">
        <v>62</v>
      </c>
      <c r="AA1626" s="8"/>
      <c r="AB1626" s="2"/>
      <c r="AC1626" s="2" t="s">
        <v>3898</v>
      </c>
      <c r="AD1626" s="8"/>
      <c r="AE1626" s="2" t="s">
        <v>64</v>
      </c>
      <c r="AF1626" s="2" t="s">
        <v>84</v>
      </c>
      <c r="AG1626" s="2" t="s">
        <v>63</v>
      </c>
      <c r="AH1626" s="2" t="s">
        <v>53</v>
      </c>
      <c r="AI1626" s="11"/>
      <c r="AL1626" s="2"/>
      <c r="AM1626" s="8"/>
      <c r="AO1626" s="2"/>
      <c r="AP1626" s="2" t="s">
        <v>64</v>
      </c>
      <c r="AQ1626" s="2" t="s">
        <v>64</v>
      </c>
      <c r="AR1626" s="2"/>
      <c r="AS1626" s="2"/>
      <c r="AT1626" s="2" t="s">
        <v>64</v>
      </c>
      <c r="AW1626" s="2" t="s">
        <v>64</v>
      </c>
      <c r="AX1626" s="2" t="s">
        <v>67</v>
      </c>
      <c r="AY1626" s="12" t="s">
        <v>53</v>
      </c>
      <c r="BA1626" s="8"/>
    </row>
    <row r="1627" ht="12.75" customHeight="1">
      <c r="A1627" s="2" t="s">
        <v>3899</v>
      </c>
      <c r="B1627" s="2" t="s">
        <v>141</v>
      </c>
      <c r="C1627" s="2">
        <v>2020.0</v>
      </c>
      <c r="D1627" s="8"/>
      <c r="E1627" s="9"/>
      <c r="F1627" s="2" t="s">
        <v>516</v>
      </c>
      <c r="G1627" s="2" t="s">
        <v>50</v>
      </c>
      <c r="H1627" s="2" t="s">
        <v>134</v>
      </c>
      <c r="I1627" s="2" t="s">
        <v>275</v>
      </c>
      <c r="J1627" s="2" t="s">
        <v>275</v>
      </c>
      <c r="K1627" s="2" t="s">
        <v>53</v>
      </c>
      <c r="L1627" s="8" t="s">
        <v>72</v>
      </c>
      <c r="M1627" s="2" t="s">
        <v>55</v>
      </c>
      <c r="N1627" s="2" t="s">
        <v>498</v>
      </c>
      <c r="O1627" s="10" t="s">
        <v>120</v>
      </c>
      <c r="P1627" s="2"/>
      <c r="Q1627" s="2"/>
      <c r="R1627" s="2" t="s">
        <v>58</v>
      </c>
      <c r="S1627" s="2" t="s">
        <v>59</v>
      </c>
      <c r="T1627" s="2" t="s">
        <v>166</v>
      </c>
      <c r="U1627" s="2" t="s">
        <v>78</v>
      </c>
      <c r="V1627" s="2" t="s">
        <v>3900</v>
      </c>
      <c r="W1627" s="2" t="s">
        <v>80</v>
      </c>
      <c r="X1627" s="9"/>
      <c r="Y1627" s="8"/>
      <c r="Z1627" s="2" t="s">
        <v>62</v>
      </c>
      <c r="AA1627" s="2" t="s">
        <v>166</v>
      </c>
      <c r="AB1627" s="2" t="s">
        <v>82</v>
      </c>
      <c r="AC1627" s="8"/>
      <c r="AD1627" s="8"/>
      <c r="AE1627" s="2" t="s">
        <v>64</v>
      </c>
      <c r="AF1627" s="2" t="s">
        <v>84</v>
      </c>
      <c r="AG1627" s="2" t="s">
        <v>63</v>
      </c>
      <c r="AH1627" s="2" t="s">
        <v>53</v>
      </c>
      <c r="AI1627" s="11"/>
      <c r="AL1627" s="2" t="s">
        <v>64</v>
      </c>
      <c r="AM1627" s="8" t="s">
        <v>462</v>
      </c>
      <c r="AN1627" s="8" t="s">
        <v>186</v>
      </c>
      <c r="AO1627" s="2"/>
      <c r="AP1627" s="2" t="s">
        <v>64</v>
      </c>
      <c r="AQ1627" s="2" t="s">
        <v>64</v>
      </c>
      <c r="AR1627" s="2"/>
      <c r="AS1627" s="2"/>
      <c r="AT1627" s="2" t="s">
        <v>53</v>
      </c>
      <c r="AX1627" s="2" t="s">
        <v>67</v>
      </c>
      <c r="AY1627" s="12" t="s">
        <v>53</v>
      </c>
      <c r="BA1627" s="8"/>
    </row>
    <row r="1628" ht="12.75" customHeight="1">
      <c r="A1628" s="2" t="s">
        <v>3901</v>
      </c>
      <c r="B1628" s="2" t="s">
        <v>141</v>
      </c>
      <c r="C1628" s="2">
        <v>2020.0</v>
      </c>
      <c r="D1628" s="8"/>
      <c r="E1628" s="9"/>
      <c r="I1628" s="2" t="s">
        <v>173</v>
      </c>
      <c r="J1628" s="2" t="s">
        <v>173</v>
      </c>
      <c r="K1628" s="2" t="s">
        <v>53</v>
      </c>
      <c r="L1628" s="8" t="s">
        <v>72</v>
      </c>
      <c r="M1628" s="2" t="s">
        <v>55</v>
      </c>
      <c r="N1628" s="2" t="s">
        <v>74</v>
      </c>
      <c r="O1628" s="10" t="s">
        <v>177</v>
      </c>
      <c r="P1628" s="2"/>
      <c r="Q1628" s="2"/>
      <c r="R1628" s="2" t="s">
        <v>109</v>
      </c>
      <c r="S1628" s="2" t="s">
        <v>59</v>
      </c>
      <c r="T1628" s="8"/>
      <c r="U1628" s="8"/>
      <c r="V1628" s="2" t="s">
        <v>3902</v>
      </c>
      <c r="W1628" s="2" t="s">
        <v>80</v>
      </c>
      <c r="X1628" s="10" t="s">
        <v>266</v>
      </c>
      <c r="Y1628" s="2" t="s">
        <v>58</v>
      </c>
      <c r="Z1628" s="2" t="s">
        <v>62</v>
      </c>
      <c r="AA1628" s="8"/>
      <c r="AB1628" s="2"/>
      <c r="AC1628" s="8"/>
      <c r="AD1628" s="8"/>
      <c r="AE1628" s="2" t="s">
        <v>64</v>
      </c>
      <c r="AF1628" s="2" t="s">
        <v>84</v>
      </c>
      <c r="AG1628" s="2" t="s">
        <v>63</v>
      </c>
      <c r="AH1628" s="2" t="s">
        <v>53</v>
      </c>
      <c r="AI1628" s="11"/>
      <c r="AJ1628" s="2" t="s">
        <v>112</v>
      </c>
      <c r="AL1628" s="2"/>
      <c r="AM1628" s="8"/>
      <c r="AO1628" s="2"/>
      <c r="AP1628" s="2" t="s">
        <v>53</v>
      </c>
      <c r="AQ1628" s="2" t="s">
        <v>64</v>
      </c>
      <c r="AR1628" s="2" t="s">
        <v>185</v>
      </c>
      <c r="AS1628" s="2" t="s">
        <v>186</v>
      </c>
      <c r="AT1628" s="2" t="s">
        <v>53</v>
      </c>
      <c r="AX1628" s="2" t="s">
        <v>67</v>
      </c>
      <c r="AY1628" s="12" t="s">
        <v>53</v>
      </c>
      <c r="BA1628" s="8"/>
    </row>
    <row r="1629" ht="12.75" customHeight="1">
      <c r="A1629" s="2" t="s">
        <v>3903</v>
      </c>
      <c r="B1629" s="2" t="s">
        <v>141</v>
      </c>
      <c r="C1629" s="2">
        <v>2020.0</v>
      </c>
      <c r="D1629" s="8"/>
      <c r="E1629" s="9"/>
      <c r="F1629" s="2" t="s">
        <v>389</v>
      </c>
      <c r="G1629" s="2" t="s">
        <v>50</v>
      </c>
      <c r="H1629" s="2" t="s">
        <v>91</v>
      </c>
      <c r="I1629" s="2" t="s">
        <v>275</v>
      </c>
      <c r="J1629" s="2" t="s">
        <v>275</v>
      </c>
      <c r="K1629" s="2" t="s">
        <v>53</v>
      </c>
      <c r="L1629" s="2" t="s">
        <v>54</v>
      </c>
      <c r="M1629" s="2" t="s">
        <v>55</v>
      </c>
      <c r="N1629" s="2" t="s">
        <v>227</v>
      </c>
      <c r="O1629" s="10" t="s">
        <v>368</v>
      </c>
      <c r="P1629" s="2"/>
      <c r="Q1629" s="2"/>
      <c r="R1629" s="2" t="s">
        <v>58</v>
      </c>
      <c r="S1629" s="2" t="s">
        <v>59</v>
      </c>
      <c r="T1629" s="2" t="s">
        <v>77</v>
      </c>
      <c r="U1629" s="2" t="s">
        <v>78</v>
      </c>
      <c r="V1629" s="2" t="s">
        <v>3904</v>
      </c>
      <c r="W1629" s="2" t="s">
        <v>61</v>
      </c>
      <c r="X1629" s="9"/>
      <c r="Y1629" s="8"/>
      <c r="Z1629" s="2" t="s">
        <v>62</v>
      </c>
      <c r="AA1629" s="8"/>
      <c r="AB1629" s="2"/>
      <c r="AC1629" s="8"/>
      <c r="AD1629" s="8"/>
      <c r="AE1629" s="2" t="s">
        <v>53</v>
      </c>
      <c r="AF1629" s="11"/>
      <c r="AG1629" s="11"/>
      <c r="AH1629" s="2" t="s">
        <v>53</v>
      </c>
      <c r="AI1629" s="11"/>
      <c r="AK1629" s="8" t="s">
        <v>122</v>
      </c>
      <c r="AL1629" s="2"/>
      <c r="AM1629" s="8"/>
      <c r="AO1629" s="2"/>
      <c r="AP1629" s="2" t="s">
        <v>53</v>
      </c>
      <c r="AQ1629" s="2" t="s">
        <v>64</v>
      </c>
      <c r="AR1629" s="2" t="s">
        <v>185</v>
      </c>
      <c r="AS1629" s="2" t="s">
        <v>186</v>
      </c>
      <c r="AT1629" s="2" t="s">
        <v>64</v>
      </c>
      <c r="AX1629" s="2" t="s">
        <v>67</v>
      </c>
      <c r="AY1629" s="12" t="s">
        <v>53</v>
      </c>
      <c r="BA1629" s="13">
        <v>2.0</v>
      </c>
    </row>
    <row r="1630" ht="12.75" customHeight="1">
      <c r="A1630" s="2"/>
      <c r="B1630" s="2"/>
      <c r="C1630" s="2">
        <v>2020.0</v>
      </c>
      <c r="D1630" s="8"/>
      <c r="E1630" s="9"/>
      <c r="O1630" s="9"/>
      <c r="P1630" s="8"/>
      <c r="Q1630" s="8"/>
      <c r="R1630" s="8"/>
      <c r="S1630" s="8"/>
      <c r="T1630" s="8"/>
      <c r="U1630" s="8"/>
      <c r="W1630" s="2" t="s">
        <v>61</v>
      </c>
      <c r="X1630" s="9"/>
      <c r="Y1630" s="8"/>
      <c r="Z1630" s="2" t="s">
        <v>62</v>
      </c>
      <c r="AA1630" s="8"/>
      <c r="AB1630" s="2"/>
      <c r="AC1630" s="8"/>
      <c r="AD1630" s="8"/>
      <c r="AE1630" s="2" t="s">
        <v>53</v>
      </c>
      <c r="AF1630" s="11"/>
      <c r="AG1630" s="11"/>
      <c r="AH1630" s="2" t="s">
        <v>53</v>
      </c>
      <c r="AI1630" s="11"/>
      <c r="AL1630" s="2"/>
      <c r="AM1630" s="8"/>
      <c r="AO1630" s="2"/>
      <c r="AP1630" s="2" t="s">
        <v>53</v>
      </c>
      <c r="AQ1630" s="2" t="s">
        <v>64</v>
      </c>
      <c r="AR1630" s="2" t="s">
        <v>185</v>
      </c>
      <c r="AS1630" s="2" t="s">
        <v>186</v>
      </c>
      <c r="AT1630" s="2" t="s">
        <v>64</v>
      </c>
      <c r="AX1630" s="2" t="s">
        <v>67</v>
      </c>
      <c r="AY1630" s="12" t="s">
        <v>53</v>
      </c>
      <c r="BA1630" s="8"/>
    </row>
    <row r="1631" ht="12.75" customHeight="1">
      <c r="A1631" s="2" t="s">
        <v>3905</v>
      </c>
      <c r="B1631" s="2" t="s">
        <v>141</v>
      </c>
      <c r="C1631" s="2">
        <v>2020.0</v>
      </c>
      <c r="D1631" s="2" t="s">
        <v>64</v>
      </c>
      <c r="E1631" s="10" t="s">
        <v>133</v>
      </c>
      <c r="I1631" s="2" t="s">
        <v>157</v>
      </c>
      <c r="J1631" s="2" t="s">
        <v>157</v>
      </c>
      <c r="K1631" s="2" t="s">
        <v>53</v>
      </c>
      <c r="L1631" s="8" t="s">
        <v>72</v>
      </c>
      <c r="M1631" s="2" t="s">
        <v>55</v>
      </c>
      <c r="N1631" s="2" t="s">
        <v>74</v>
      </c>
      <c r="O1631" s="10" t="s">
        <v>156</v>
      </c>
      <c r="P1631" s="2"/>
      <c r="Q1631" s="2"/>
      <c r="R1631" s="2" t="s">
        <v>76</v>
      </c>
      <c r="S1631" s="2" t="s">
        <v>59</v>
      </c>
      <c r="T1631" s="2" t="s">
        <v>166</v>
      </c>
      <c r="U1631" s="2" t="s">
        <v>78</v>
      </c>
      <c r="V1631" s="2" t="s">
        <v>3906</v>
      </c>
      <c r="W1631" s="2" t="s">
        <v>80</v>
      </c>
      <c r="X1631" s="10" t="s">
        <v>196</v>
      </c>
      <c r="Y1631" s="2" t="s">
        <v>76</v>
      </c>
      <c r="Z1631" s="2" t="s">
        <v>62</v>
      </c>
      <c r="AA1631" s="2" t="s">
        <v>77</v>
      </c>
      <c r="AB1631" s="2" t="s">
        <v>82</v>
      </c>
      <c r="AC1631" s="2" t="s">
        <v>3907</v>
      </c>
      <c r="AD1631" s="8"/>
      <c r="AE1631" s="2" t="s">
        <v>64</v>
      </c>
      <c r="AF1631" s="2" t="s">
        <v>110</v>
      </c>
      <c r="AG1631" s="2" t="s">
        <v>63</v>
      </c>
      <c r="AH1631" s="2" t="s">
        <v>88</v>
      </c>
      <c r="AI1631" s="2" t="s">
        <v>139</v>
      </c>
      <c r="AJ1631" s="2" t="s">
        <v>112</v>
      </c>
      <c r="AL1631" s="2" t="s">
        <v>64</v>
      </c>
      <c r="AM1631" s="8"/>
      <c r="AN1631" s="8" t="s">
        <v>106</v>
      </c>
      <c r="AO1631" s="2"/>
      <c r="AP1631" s="2" t="s">
        <v>64</v>
      </c>
      <c r="AQ1631" s="2" t="s">
        <v>64</v>
      </c>
      <c r="AR1631" s="2"/>
      <c r="AS1631" s="2"/>
      <c r="AT1631" s="2" t="s">
        <v>53</v>
      </c>
      <c r="AX1631" s="2" t="s">
        <v>67</v>
      </c>
      <c r="AY1631" s="12" t="s">
        <v>53</v>
      </c>
      <c r="BA1631" s="8"/>
    </row>
    <row r="1632" ht="12.75" customHeight="1">
      <c r="A1632" s="2" t="s">
        <v>3908</v>
      </c>
      <c r="B1632" s="2" t="s">
        <v>141</v>
      </c>
      <c r="C1632" s="2">
        <v>2020.0</v>
      </c>
      <c r="D1632" s="2" t="s">
        <v>64</v>
      </c>
      <c r="E1632" s="10" t="s">
        <v>133</v>
      </c>
      <c r="I1632" s="2" t="s">
        <v>118</v>
      </c>
      <c r="J1632" s="2" t="s">
        <v>118</v>
      </c>
      <c r="K1632" s="2" t="s">
        <v>53</v>
      </c>
      <c r="L1632" s="8" t="s">
        <v>72</v>
      </c>
      <c r="M1632" s="2" t="s">
        <v>55</v>
      </c>
      <c r="N1632" s="2" t="s">
        <v>74</v>
      </c>
      <c r="O1632" s="10" t="s">
        <v>117</v>
      </c>
      <c r="P1632" s="2"/>
      <c r="Q1632" s="2"/>
      <c r="R1632" s="2" t="s">
        <v>76</v>
      </c>
      <c r="S1632" s="2" t="s">
        <v>59</v>
      </c>
      <c r="T1632" s="2" t="s">
        <v>77</v>
      </c>
      <c r="U1632" s="2" t="s">
        <v>78</v>
      </c>
      <c r="V1632" s="2" t="s">
        <v>3909</v>
      </c>
      <c r="W1632" s="2" t="s">
        <v>80</v>
      </c>
      <c r="X1632" s="10" t="s">
        <v>69</v>
      </c>
      <c r="Y1632" s="2" t="s">
        <v>58</v>
      </c>
      <c r="Z1632" s="2" t="s">
        <v>62</v>
      </c>
      <c r="AA1632" s="8"/>
      <c r="AB1632" s="2"/>
      <c r="AC1632" s="2" t="s">
        <v>3910</v>
      </c>
      <c r="AD1632" s="8"/>
      <c r="AE1632" s="2" t="s">
        <v>64</v>
      </c>
      <c r="AF1632" s="2" t="s">
        <v>110</v>
      </c>
      <c r="AG1632" s="2" t="s">
        <v>63</v>
      </c>
      <c r="AH1632" s="2" t="s">
        <v>88</v>
      </c>
      <c r="AI1632" s="11" t="s">
        <v>193</v>
      </c>
      <c r="AL1632" s="2"/>
      <c r="AM1632" s="8"/>
      <c r="AO1632" s="2"/>
      <c r="AP1632" s="2" t="s">
        <v>64</v>
      </c>
      <c r="AQ1632" s="2" t="s">
        <v>64</v>
      </c>
      <c r="AR1632" s="2" t="s">
        <v>113</v>
      </c>
      <c r="AS1632" s="2" t="s">
        <v>114</v>
      </c>
      <c r="AT1632" s="2" t="s">
        <v>53</v>
      </c>
      <c r="AW1632" s="2" t="s">
        <v>64</v>
      </c>
      <c r="AX1632" s="2" t="s">
        <v>67</v>
      </c>
      <c r="AY1632" s="12" t="s">
        <v>53</v>
      </c>
      <c r="BA1632" s="8"/>
    </row>
    <row r="1633" ht="12.75" customHeight="1">
      <c r="A1633" s="2" t="s">
        <v>3911</v>
      </c>
      <c r="B1633" s="2" t="s">
        <v>141</v>
      </c>
      <c r="C1633" s="2">
        <v>2020.0</v>
      </c>
      <c r="D1633" s="8"/>
      <c r="E1633" s="9"/>
      <c r="F1633" s="2" t="s">
        <v>405</v>
      </c>
      <c r="G1633" s="2" t="s">
        <v>50</v>
      </c>
      <c r="H1633" s="2" t="s">
        <v>70</v>
      </c>
      <c r="I1633" s="2" t="s">
        <v>142</v>
      </c>
      <c r="J1633" s="2" t="s">
        <v>143</v>
      </c>
      <c r="K1633" s="2" t="s">
        <v>53</v>
      </c>
      <c r="L1633" s="8" t="s">
        <v>72</v>
      </c>
      <c r="M1633" s="2" t="s">
        <v>55</v>
      </c>
      <c r="N1633" s="2" t="s">
        <v>74</v>
      </c>
      <c r="O1633" s="10" t="s">
        <v>196</v>
      </c>
      <c r="P1633" s="2"/>
      <c r="Q1633" s="2"/>
      <c r="R1633" s="2" t="s">
        <v>76</v>
      </c>
      <c r="S1633" s="2" t="s">
        <v>59</v>
      </c>
      <c r="T1633" s="2" t="s">
        <v>166</v>
      </c>
      <c r="U1633" s="2" t="s">
        <v>78</v>
      </c>
      <c r="V1633" s="2" t="s">
        <v>3912</v>
      </c>
      <c r="W1633" s="2" t="s">
        <v>80</v>
      </c>
      <c r="X1633" s="10" t="s">
        <v>75</v>
      </c>
      <c r="Y1633" s="2" t="s">
        <v>76</v>
      </c>
      <c r="Z1633" s="2" t="s">
        <v>62</v>
      </c>
      <c r="AA1633" s="8"/>
      <c r="AB1633" s="2"/>
      <c r="AC1633" s="8"/>
      <c r="AD1633" s="8"/>
      <c r="AE1633" s="2" t="s">
        <v>64</v>
      </c>
      <c r="AF1633" s="2" t="s">
        <v>97</v>
      </c>
      <c r="AG1633" s="2" t="s">
        <v>88</v>
      </c>
      <c r="AH1633" s="2" t="s">
        <v>53</v>
      </c>
      <c r="AI1633" s="11"/>
      <c r="AL1633" s="2" t="s">
        <v>64</v>
      </c>
      <c r="AM1633" s="8"/>
      <c r="AN1633" s="8" t="s">
        <v>106</v>
      </c>
      <c r="AO1633" s="2"/>
      <c r="AP1633" s="2" t="s">
        <v>64</v>
      </c>
      <c r="AQ1633" s="2" t="s">
        <v>64</v>
      </c>
      <c r="AR1633" s="2"/>
      <c r="AS1633" s="2"/>
      <c r="AT1633" s="2" t="s">
        <v>53</v>
      </c>
      <c r="AX1633" s="2" t="s">
        <v>67</v>
      </c>
      <c r="AY1633" s="12" t="s">
        <v>53</v>
      </c>
      <c r="BA1633" s="8"/>
    </row>
    <row r="1634" ht="12.75" customHeight="1">
      <c r="A1634" s="2" t="s">
        <v>3913</v>
      </c>
      <c r="B1634" s="2" t="s">
        <v>141</v>
      </c>
      <c r="C1634" s="2">
        <v>2020.0</v>
      </c>
      <c r="D1634" s="2" t="s">
        <v>64</v>
      </c>
      <c r="E1634" s="10" t="s">
        <v>571</v>
      </c>
      <c r="I1634" s="2" t="s">
        <v>173</v>
      </c>
      <c r="J1634" s="2" t="s">
        <v>173</v>
      </c>
      <c r="K1634" s="2" t="s">
        <v>53</v>
      </c>
      <c r="L1634" s="8" t="s">
        <v>72</v>
      </c>
      <c r="M1634" s="2" t="s">
        <v>55</v>
      </c>
      <c r="N1634" s="2" t="s">
        <v>74</v>
      </c>
      <c r="O1634" s="10" t="s">
        <v>190</v>
      </c>
      <c r="P1634" s="2"/>
      <c r="Q1634" s="2"/>
      <c r="R1634" s="2" t="s">
        <v>76</v>
      </c>
      <c r="S1634" s="2" t="s">
        <v>59</v>
      </c>
      <c r="T1634" s="2" t="s">
        <v>166</v>
      </c>
      <c r="U1634" s="2" t="s">
        <v>78</v>
      </c>
      <c r="V1634" s="2" t="s">
        <v>3914</v>
      </c>
      <c r="W1634" s="2" t="s">
        <v>80</v>
      </c>
      <c r="X1634" s="10" t="s">
        <v>100</v>
      </c>
      <c r="Y1634" s="2" t="s">
        <v>58</v>
      </c>
      <c r="Z1634" s="2" t="s">
        <v>62</v>
      </c>
      <c r="AA1634" s="8"/>
      <c r="AB1634" s="2"/>
      <c r="AC1634" s="8"/>
      <c r="AD1634" s="8"/>
      <c r="AE1634" s="2" t="s">
        <v>64</v>
      </c>
      <c r="AF1634" s="2" t="s">
        <v>369</v>
      </c>
      <c r="AG1634" s="2" t="s">
        <v>63</v>
      </c>
      <c r="AH1634" s="2" t="s">
        <v>53</v>
      </c>
      <c r="AI1634" s="11"/>
      <c r="AL1634" s="2"/>
      <c r="AM1634" s="8"/>
      <c r="AO1634" s="2"/>
      <c r="AP1634" s="2" t="s">
        <v>53</v>
      </c>
      <c r="AQ1634" s="2" t="s">
        <v>64</v>
      </c>
      <c r="AR1634" s="2" t="s">
        <v>185</v>
      </c>
      <c r="AS1634" s="2" t="s">
        <v>186</v>
      </c>
      <c r="AT1634" s="2" t="s">
        <v>53</v>
      </c>
      <c r="AX1634" s="2" t="s">
        <v>67</v>
      </c>
      <c r="AY1634" s="12" t="s">
        <v>53</v>
      </c>
      <c r="BA1634" s="8"/>
    </row>
    <row r="1635" ht="12.75" customHeight="1">
      <c r="A1635" s="2" t="s">
        <v>1609</v>
      </c>
      <c r="B1635" s="2" t="s">
        <v>141</v>
      </c>
      <c r="C1635" s="2">
        <v>2020.0</v>
      </c>
      <c r="D1635" s="8"/>
      <c r="E1635" s="9"/>
      <c r="F1635" s="2" t="s">
        <v>188</v>
      </c>
      <c r="G1635" s="2" t="s">
        <v>101</v>
      </c>
      <c r="H1635" s="2" t="s">
        <v>70</v>
      </c>
      <c r="I1635" s="2" t="s">
        <v>71</v>
      </c>
      <c r="J1635" s="2" t="s">
        <v>71</v>
      </c>
      <c r="K1635" s="2" t="s">
        <v>53</v>
      </c>
      <c r="L1635" s="8" t="s">
        <v>72</v>
      </c>
      <c r="M1635" s="2" t="s">
        <v>55</v>
      </c>
      <c r="N1635" s="2" t="s">
        <v>227</v>
      </c>
      <c r="O1635" s="10" t="s">
        <v>592</v>
      </c>
      <c r="P1635" s="2"/>
      <c r="Q1635" s="2"/>
      <c r="R1635" s="2" t="s">
        <v>148</v>
      </c>
      <c r="S1635" s="2" t="s">
        <v>59</v>
      </c>
      <c r="T1635" s="2" t="s">
        <v>105</v>
      </c>
      <c r="U1635" s="2" t="s">
        <v>78</v>
      </c>
      <c r="V1635" s="2" t="s">
        <v>3915</v>
      </c>
      <c r="W1635" s="2" t="s">
        <v>80</v>
      </c>
      <c r="X1635" s="10" t="s">
        <v>211</v>
      </c>
      <c r="Y1635" s="2" t="s">
        <v>58</v>
      </c>
      <c r="Z1635" s="2" t="s">
        <v>62</v>
      </c>
      <c r="AA1635" s="8"/>
      <c r="AB1635" s="2"/>
      <c r="AC1635" s="2" t="s">
        <v>3916</v>
      </c>
      <c r="AD1635" s="8"/>
      <c r="AE1635" s="2" t="s">
        <v>64</v>
      </c>
      <c r="AF1635" s="2" t="s">
        <v>84</v>
      </c>
      <c r="AG1635" s="2" t="s">
        <v>63</v>
      </c>
      <c r="AH1635" s="2" t="s">
        <v>53</v>
      </c>
      <c r="AI1635" s="11"/>
      <c r="AJ1635" s="2" t="s">
        <v>85</v>
      </c>
      <c r="AL1635" s="2"/>
      <c r="AM1635" s="8"/>
      <c r="AO1635" s="2"/>
      <c r="AP1635" s="2" t="s">
        <v>64</v>
      </c>
      <c r="AQ1635" s="2" t="s">
        <v>64</v>
      </c>
      <c r="AR1635" s="2"/>
      <c r="AS1635" s="2"/>
      <c r="AT1635" s="2" t="s">
        <v>53</v>
      </c>
      <c r="AX1635" s="2" t="s">
        <v>67</v>
      </c>
      <c r="AY1635" s="12" t="s">
        <v>53</v>
      </c>
      <c r="BA1635" s="8"/>
    </row>
    <row r="1636" ht="12.75" customHeight="1">
      <c r="A1636" s="2" t="s">
        <v>3917</v>
      </c>
      <c r="B1636" s="2" t="s">
        <v>141</v>
      </c>
      <c r="C1636" s="2">
        <v>2020.0</v>
      </c>
      <c r="D1636" s="8"/>
      <c r="E1636" s="9"/>
      <c r="F1636" s="2" t="s">
        <v>188</v>
      </c>
      <c r="G1636" s="2" t="s">
        <v>50</v>
      </c>
      <c r="H1636" s="2" t="s">
        <v>91</v>
      </c>
      <c r="I1636" s="2" t="s">
        <v>173</v>
      </c>
      <c r="J1636" s="2" t="s">
        <v>173</v>
      </c>
      <c r="K1636" s="2" t="s">
        <v>53</v>
      </c>
      <c r="L1636" s="8" t="s">
        <v>72</v>
      </c>
      <c r="M1636" s="2" t="s">
        <v>55</v>
      </c>
      <c r="N1636" s="2" t="s">
        <v>74</v>
      </c>
      <c r="O1636" s="10" t="s">
        <v>170</v>
      </c>
      <c r="P1636" s="2"/>
      <c r="Q1636" s="2"/>
      <c r="R1636" s="2" t="s">
        <v>58</v>
      </c>
      <c r="S1636" s="2" t="s">
        <v>59</v>
      </c>
      <c r="T1636" s="2" t="s">
        <v>166</v>
      </c>
      <c r="U1636" s="2" t="s">
        <v>78</v>
      </c>
      <c r="V1636" s="2" t="s">
        <v>3918</v>
      </c>
      <c r="W1636" s="2" t="s">
        <v>80</v>
      </c>
      <c r="X1636" s="10" t="s">
        <v>277</v>
      </c>
      <c r="Y1636" s="2" t="s">
        <v>58</v>
      </c>
      <c r="Z1636" s="2" t="s">
        <v>62</v>
      </c>
      <c r="AA1636" s="8"/>
      <c r="AB1636" s="2"/>
      <c r="AC1636" s="8"/>
      <c r="AD1636" s="8"/>
      <c r="AE1636" s="2" t="s">
        <v>53</v>
      </c>
      <c r="AF1636" s="11"/>
      <c r="AG1636" s="11"/>
      <c r="AH1636" s="2" t="s">
        <v>53</v>
      </c>
      <c r="AI1636" s="11"/>
      <c r="AJ1636" s="2" t="s">
        <v>85</v>
      </c>
      <c r="AL1636" s="2"/>
      <c r="AM1636" s="8"/>
      <c r="AO1636" s="2"/>
      <c r="AP1636" s="2" t="s">
        <v>64</v>
      </c>
      <c r="AQ1636" s="2" t="s">
        <v>64</v>
      </c>
      <c r="AR1636" s="2"/>
      <c r="AS1636" s="2"/>
      <c r="AT1636" s="2" t="s">
        <v>64</v>
      </c>
      <c r="AW1636" s="2" t="s">
        <v>64</v>
      </c>
      <c r="AX1636" s="2" t="s">
        <v>67</v>
      </c>
      <c r="AY1636" s="12" t="s">
        <v>53</v>
      </c>
      <c r="BA1636" s="13">
        <v>2.0</v>
      </c>
    </row>
    <row r="1637" ht="12.75" customHeight="1">
      <c r="A1637" s="2"/>
      <c r="B1637" s="2"/>
      <c r="C1637" s="2">
        <v>2020.0</v>
      </c>
      <c r="D1637" s="8"/>
      <c r="E1637" s="9"/>
      <c r="O1637" s="9"/>
      <c r="P1637" s="8"/>
      <c r="Q1637" s="8"/>
      <c r="R1637" s="8"/>
      <c r="S1637" s="8"/>
      <c r="T1637" s="8"/>
      <c r="U1637" s="8"/>
      <c r="W1637" s="2" t="s">
        <v>61</v>
      </c>
      <c r="X1637" s="9"/>
      <c r="Y1637" s="8"/>
      <c r="Z1637" s="8"/>
      <c r="AA1637" s="8"/>
      <c r="AB1637" s="2"/>
      <c r="AC1637" s="8"/>
      <c r="AD1637" s="8"/>
      <c r="AE1637" s="2" t="s">
        <v>53</v>
      </c>
      <c r="AF1637" s="11"/>
      <c r="AG1637" s="11"/>
      <c r="AH1637" s="2" t="s">
        <v>53</v>
      </c>
      <c r="AI1637" s="11"/>
      <c r="AL1637" s="2"/>
      <c r="AM1637" s="8"/>
      <c r="AO1637" s="2"/>
      <c r="AP1637" s="2" t="s">
        <v>53</v>
      </c>
      <c r="AQ1637" s="2" t="s">
        <v>64</v>
      </c>
      <c r="AR1637" s="2" t="s">
        <v>113</v>
      </c>
      <c r="AS1637" s="2" t="s">
        <v>114</v>
      </c>
      <c r="AT1637" s="2" t="s">
        <v>64</v>
      </c>
      <c r="AX1637" s="2"/>
      <c r="AY1637" s="12" t="s">
        <v>53</v>
      </c>
      <c r="BA1637" s="8"/>
    </row>
    <row r="1638" ht="12.75" customHeight="1">
      <c r="A1638" s="2" t="s">
        <v>3919</v>
      </c>
      <c r="B1638" s="2" t="s">
        <v>141</v>
      </c>
      <c r="C1638" s="2">
        <v>2020.0</v>
      </c>
      <c r="D1638" s="8"/>
      <c r="E1638" s="9"/>
      <c r="F1638" s="2" t="s">
        <v>188</v>
      </c>
      <c r="G1638" s="2" t="s">
        <v>50</v>
      </c>
      <c r="H1638" s="2" t="s">
        <v>134</v>
      </c>
      <c r="I1638" s="2" t="s">
        <v>102</v>
      </c>
      <c r="J1638" s="2" t="s">
        <v>102</v>
      </c>
      <c r="K1638" s="2" t="s">
        <v>53</v>
      </c>
      <c r="L1638" s="8" t="s">
        <v>72</v>
      </c>
      <c r="M1638" s="2" t="s">
        <v>55</v>
      </c>
      <c r="N1638" s="2" t="s">
        <v>74</v>
      </c>
      <c r="O1638" s="10" t="s">
        <v>174</v>
      </c>
      <c r="P1638" s="2"/>
      <c r="Q1638" s="2"/>
      <c r="R1638" s="2" t="s">
        <v>58</v>
      </c>
      <c r="S1638" s="2" t="s">
        <v>59</v>
      </c>
      <c r="T1638" s="2" t="s">
        <v>77</v>
      </c>
      <c r="U1638" s="2" t="s">
        <v>78</v>
      </c>
      <c r="V1638" s="2" t="s">
        <v>3920</v>
      </c>
      <c r="W1638" s="2" t="s">
        <v>80</v>
      </c>
      <c r="X1638" s="10" t="s">
        <v>444</v>
      </c>
      <c r="Y1638" s="2" t="s">
        <v>58</v>
      </c>
      <c r="Z1638" s="2" t="s">
        <v>62</v>
      </c>
      <c r="AA1638" s="8"/>
      <c r="AB1638" s="2"/>
      <c r="AC1638" s="2" t="s">
        <v>3921</v>
      </c>
      <c r="AD1638" s="8"/>
      <c r="AE1638" s="8"/>
      <c r="AF1638" s="11"/>
      <c r="AG1638" s="11"/>
      <c r="AH1638" s="11"/>
      <c r="AI1638" s="11"/>
      <c r="AK1638" s="8" t="s">
        <v>98</v>
      </c>
      <c r="AL1638" s="2"/>
      <c r="AM1638" s="8"/>
      <c r="AO1638" s="2"/>
      <c r="AP1638" s="2" t="s">
        <v>64</v>
      </c>
      <c r="AQ1638" s="2" t="s">
        <v>64</v>
      </c>
      <c r="AR1638" s="2"/>
      <c r="AS1638" s="2"/>
      <c r="AT1638" s="2" t="s">
        <v>53</v>
      </c>
      <c r="AX1638" s="2" t="s">
        <v>67</v>
      </c>
      <c r="AY1638" s="12" t="s">
        <v>53</v>
      </c>
      <c r="BA1638" s="8"/>
    </row>
    <row r="1639" ht="12.75" customHeight="1">
      <c r="A1639" s="2" t="s">
        <v>3922</v>
      </c>
      <c r="B1639" s="2" t="s">
        <v>141</v>
      </c>
      <c r="C1639" s="2">
        <v>2020.0</v>
      </c>
      <c r="D1639" s="8"/>
      <c r="E1639" s="9"/>
      <c r="F1639" s="2" t="s">
        <v>516</v>
      </c>
      <c r="G1639" s="2" t="s">
        <v>50</v>
      </c>
      <c r="H1639" s="2" t="s">
        <v>70</v>
      </c>
      <c r="I1639" s="2" t="s">
        <v>142</v>
      </c>
      <c r="J1639" s="2" t="s">
        <v>143</v>
      </c>
      <c r="K1639" s="2" t="s">
        <v>53</v>
      </c>
      <c r="L1639" s="8" t="s">
        <v>54</v>
      </c>
      <c r="M1639" s="2" t="s">
        <v>181</v>
      </c>
      <c r="N1639" s="2" t="s">
        <v>74</v>
      </c>
      <c r="O1639" s="10" t="s">
        <v>196</v>
      </c>
      <c r="P1639" s="2"/>
      <c r="Q1639" s="2"/>
      <c r="R1639" s="2" t="s">
        <v>76</v>
      </c>
      <c r="S1639" s="2" t="s">
        <v>59</v>
      </c>
      <c r="T1639" s="2" t="s">
        <v>166</v>
      </c>
      <c r="U1639" s="2" t="s">
        <v>78</v>
      </c>
      <c r="V1639" s="2" t="s">
        <v>3923</v>
      </c>
      <c r="W1639" s="2" t="s">
        <v>80</v>
      </c>
      <c r="X1639" s="10" t="s">
        <v>259</v>
      </c>
      <c r="Y1639" s="2" t="s">
        <v>58</v>
      </c>
      <c r="Z1639" s="2" t="s">
        <v>62</v>
      </c>
      <c r="AA1639" s="8"/>
      <c r="AB1639" s="2"/>
      <c r="AC1639" s="8"/>
      <c r="AD1639" s="8"/>
      <c r="AE1639" s="2" t="s">
        <v>53</v>
      </c>
      <c r="AF1639" s="11"/>
      <c r="AG1639" s="11"/>
      <c r="AH1639" s="2" t="s">
        <v>53</v>
      </c>
      <c r="AI1639" s="11"/>
      <c r="AL1639" s="2"/>
      <c r="AM1639" s="8"/>
      <c r="AO1639" s="2"/>
      <c r="AP1639" s="2" t="s">
        <v>53</v>
      </c>
      <c r="AQ1639" s="2" t="s">
        <v>64</v>
      </c>
      <c r="AR1639" s="2" t="s">
        <v>300</v>
      </c>
      <c r="AS1639" s="2" t="s">
        <v>301</v>
      </c>
      <c r="AT1639" s="2" t="s">
        <v>53</v>
      </c>
      <c r="AX1639" s="2" t="s">
        <v>67</v>
      </c>
      <c r="AY1639" s="12" t="s">
        <v>53</v>
      </c>
      <c r="BA1639" s="8"/>
    </row>
    <row r="1640" ht="12.75" customHeight="1">
      <c r="A1640" s="2" t="s">
        <v>3924</v>
      </c>
      <c r="B1640" s="2" t="s">
        <v>141</v>
      </c>
      <c r="C1640" s="2">
        <v>2020.0</v>
      </c>
      <c r="D1640" s="8"/>
      <c r="E1640" s="9"/>
      <c r="F1640" s="2" t="s">
        <v>413</v>
      </c>
      <c r="G1640" s="2" t="s">
        <v>50</v>
      </c>
      <c r="H1640" s="2" t="s">
        <v>70</v>
      </c>
      <c r="I1640" s="2" t="s">
        <v>288</v>
      </c>
      <c r="J1640" s="2" t="s">
        <v>288</v>
      </c>
      <c r="K1640" s="2" t="s">
        <v>53</v>
      </c>
      <c r="L1640" s="2" t="s">
        <v>54</v>
      </c>
      <c r="M1640" s="2" t="s">
        <v>55</v>
      </c>
      <c r="N1640" s="2" t="s">
        <v>74</v>
      </c>
      <c r="O1640" s="10" t="s">
        <v>103</v>
      </c>
      <c r="P1640" s="2"/>
      <c r="Q1640" s="2"/>
      <c r="R1640" s="2" t="s">
        <v>58</v>
      </c>
      <c r="S1640" s="2" t="s">
        <v>59</v>
      </c>
      <c r="T1640" s="2" t="s">
        <v>77</v>
      </c>
      <c r="U1640" s="2" t="s">
        <v>78</v>
      </c>
      <c r="V1640" s="2" t="s">
        <v>3925</v>
      </c>
      <c r="W1640" s="2" t="s">
        <v>61</v>
      </c>
      <c r="X1640" s="9"/>
      <c r="Y1640" s="8"/>
      <c r="Z1640" s="2" t="s">
        <v>62</v>
      </c>
      <c r="AA1640" s="8"/>
      <c r="AB1640" s="2"/>
      <c r="AC1640" s="8"/>
      <c r="AD1640" s="8"/>
      <c r="AE1640" s="2" t="s">
        <v>53</v>
      </c>
      <c r="AF1640" s="11"/>
      <c r="AG1640" s="11"/>
      <c r="AH1640" s="2" t="s">
        <v>53</v>
      </c>
      <c r="AI1640" s="11"/>
      <c r="AK1640" s="8" t="s">
        <v>122</v>
      </c>
      <c r="AL1640" s="2"/>
      <c r="AM1640" s="8"/>
      <c r="AO1640" s="2"/>
      <c r="AP1640" s="2" t="s">
        <v>64</v>
      </c>
      <c r="AQ1640" s="2" t="s">
        <v>64</v>
      </c>
      <c r="AR1640" s="2"/>
      <c r="AS1640" s="2"/>
      <c r="AT1640" s="2" t="s">
        <v>53</v>
      </c>
      <c r="AX1640" s="2" t="s">
        <v>67</v>
      </c>
      <c r="AY1640" s="12" t="s">
        <v>53</v>
      </c>
      <c r="BA1640" s="8"/>
    </row>
    <row r="1641" ht="12.75" customHeight="1">
      <c r="A1641" s="2" t="s">
        <v>3926</v>
      </c>
      <c r="B1641" s="2" t="s">
        <v>141</v>
      </c>
      <c r="C1641" s="2">
        <v>2020.0</v>
      </c>
      <c r="D1641" s="8"/>
      <c r="E1641" s="9"/>
      <c r="F1641" s="2" t="s">
        <v>519</v>
      </c>
      <c r="G1641" s="2" t="s">
        <v>101</v>
      </c>
      <c r="H1641" s="2" t="s">
        <v>70</v>
      </c>
      <c r="I1641" s="2" t="s">
        <v>142</v>
      </c>
      <c r="J1641" s="2" t="s">
        <v>143</v>
      </c>
      <c r="K1641" s="2" t="s">
        <v>53</v>
      </c>
      <c r="L1641" s="8" t="s">
        <v>72</v>
      </c>
      <c r="M1641" s="2" t="s">
        <v>55</v>
      </c>
      <c r="N1641" s="2" t="s">
        <v>74</v>
      </c>
      <c r="O1641" s="10" t="s">
        <v>174</v>
      </c>
      <c r="P1641" s="2"/>
      <c r="Q1641" s="2"/>
      <c r="R1641" s="2" t="s">
        <v>58</v>
      </c>
      <c r="S1641" s="2" t="s">
        <v>59</v>
      </c>
      <c r="T1641" s="2" t="s">
        <v>166</v>
      </c>
      <c r="U1641" s="2" t="s">
        <v>78</v>
      </c>
      <c r="V1641" s="2" t="s">
        <v>3927</v>
      </c>
      <c r="W1641" s="2" t="s">
        <v>80</v>
      </c>
      <c r="X1641" s="10" t="s">
        <v>90</v>
      </c>
      <c r="Y1641" s="2" t="s">
        <v>58</v>
      </c>
      <c r="Z1641" s="2" t="s">
        <v>62</v>
      </c>
      <c r="AA1641" s="8"/>
      <c r="AB1641" s="2"/>
      <c r="AC1641" s="2" t="s">
        <v>3928</v>
      </c>
      <c r="AD1641" s="8"/>
      <c r="AE1641" s="2" t="s">
        <v>64</v>
      </c>
      <c r="AF1641" s="2" t="s">
        <v>84</v>
      </c>
      <c r="AG1641" s="2" t="s">
        <v>63</v>
      </c>
      <c r="AH1641" s="2" t="s">
        <v>53</v>
      </c>
      <c r="AI1641" s="11"/>
      <c r="AL1641" s="2" t="s">
        <v>64</v>
      </c>
      <c r="AM1641" s="8"/>
      <c r="AN1641" s="8" t="s">
        <v>106</v>
      </c>
      <c r="AO1641" s="2"/>
      <c r="AP1641" s="2" t="s">
        <v>64</v>
      </c>
      <c r="AQ1641" s="2" t="s">
        <v>64</v>
      </c>
      <c r="AR1641" s="2"/>
      <c r="AS1641" s="2"/>
      <c r="AT1641" s="2" t="s">
        <v>53</v>
      </c>
      <c r="AW1641" s="2" t="s">
        <v>64</v>
      </c>
      <c r="AX1641" s="2" t="s">
        <v>67</v>
      </c>
      <c r="AY1641" s="12" t="s">
        <v>53</v>
      </c>
      <c r="BA1641" s="8"/>
    </row>
    <row r="1642" ht="12.75" customHeight="1">
      <c r="A1642" s="2" t="s">
        <v>3929</v>
      </c>
      <c r="B1642" s="2" t="s">
        <v>141</v>
      </c>
      <c r="C1642" s="2">
        <v>2020.0</v>
      </c>
      <c r="D1642" s="8"/>
      <c r="E1642" s="9"/>
      <c r="F1642" s="2" t="s">
        <v>274</v>
      </c>
      <c r="G1642" s="2" t="s">
        <v>50</v>
      </c>
      <c r="H1642" s="2" t="s">
        <v>70</v>
      </c>
      <c r="I1642" s="2" t="s">
        <v>202</v>
      </c>
      <c r="J1642" s="2" t="s">
        <v>202</v>
      </c>
      <c r="K1642" s="2" t="s">
        <v>53</v>
      </c>
      <c r="L1642" s="8" t="s">
        <v>72</v>
      </c>
      <c r="M1642" s="2" t="s">
        <v>55</v>
      </c>
      <c r="N1642" s="2" t="s">
        <v>56</v>
      </c>
      <c r="O1642" s="10" t="s">
        <v>165</v>
      </c>
      <c r="P1642" s="2"/>
      <c r="Q1642" s="2"/>
      <c r="R1642" s="2" t="s">
        <v>58</v>
      </c>
      <c r="S1642" s="2" t="s">
        <v>59</v>
      </c>
      <c r="T1642" s="2" t="s">
        <v>77</v>
      </c>
      <c r="U1642" s="2" t="s">
        <v>78</v>
      </c>
      <c r="V1642" s="2" t="s">
        <v>3930</v>
      </c>
      <c r="W1642" s="2" t="s">
        <v>80</v>
      </c>
      <c r="X1642" s="10" t="s">
        <v>128</v>
      </c>
      <c r="Y1642" s="2" t="s">
        <v>58</v>
      </c>
      <c r="Z1642" s="2" t="s">
        <v>62</v>
      </c>
      <c r="AA1642" s="2" t="s">
        <v>166</v>
      </c>
      <c r="AB1642" s="2" t="s">
        <v>82</v>
      </c>
      <c r="AC1642" s="2" t="s">
        <v>3931</v>
      </c>
      <c r="AD1642" s="8"/>
      <c r="AE1642" s="2" t="s">
        <v>64</v>
      </c>
      <c r="AF1642" s="2" t="s">
        <v>97</v>
      </c>
      <c r="AG1642" s="2" t="s">
        <v>88</v>
      </c>
      <c r="AH1642" s="2" t="s">
        <v>53</v>
      </c>
      <c r="AI1642" s="11"/>
      <c r="AL1642" s="2"/>
      <c r="AM1642" s="8"/>
      <c r="AO1642" s="2"/>
      <c r="AP1642" s="2" t="s">
        <v>53</v>
      </c>
      <c r="AQ1642" s="2" t="s">
        <v>64</v>
      </c>
      <c r="AR1642" s="2" t="s">
        <v>213</v>
      </c>
      <c r="AS1642" s="2" t="s">
        <v>114</v>
      </c>
      <c r="AT1642" s="2" t="s">
        <v>53</v>
      </c>
      <c r="AX1642" s="2" t="s">
        <v>67</v>
      </c>
      <c r="AY1642" s="12" t="s">
        <v>53</v>
      </c>
      <c r="BA1642" s="8"/>
    </row>
    <row r="1643" ht="12.75" customHeight="1">
      <c r="A1643" s="2" t="s">
        <v>3932</v>
      </c>
      <c r="B1643" s="2" t="s">
        <v>141</v>
      </c>
      <c r="C1643" s="2">
        <v>2020.0</v>
      </c>
      <c r="D1643" s="8"/>
      <c r="E1643" s="9"/>
      <c r="F1643" s="2" t="s">
        <v>519</v>
      </c>
      <c r="G1643" s="2" t="s">
        <v>101</v>
      </c>
      <c r="H1643" s="2" t="s">
        <v>91</v>
      </c>
      <c r="I1643" s="2" t="s">
        <v>92</v>
      </c>
      <c r="J1643" s="2" t="s">
        <v>92</v>
      </c>
      <c r="K1643" s="2" t="s">
        <v>53</v>
      </c>
      <c r="L1643" s="8" t="s">
        <v>72</v>
      </c>
      <c r="M1643" s="2" t="s">
        <v>55</v>
      </c>
      <c r="N1643" s="2" t="s">
        <v>74</v>
      </c>
      <c r="O1643" s="10" t="s">
        <v>259</v>
      </c>
      <c r="P1643" s="2"/>
      <c r="Q1643" s="2"/>
      <c r="R1643" s="2" t="s">
        <v>58</v>
      </c>
      <c r="S1643" s="2" t="s">
        <v>59</v>
      </c>
      <c r="T1643" s="2" t="s">
        <v>166</v>
      </c>
      <c r="U1643" s="2" t="s">
        <v>78</v>
      </c>
      <c r="V1643" s="2" t="s">
        <v>3933</v>
      </c>
      <c r="W1643" s="2" t="s">
        <v>80</v>
      </c>
      <c r="X1643" s="9"/>
      <c r="Y1643" s="8"/>
      <c r="Z1643" s="2" t="s">
        <v>62</v>
      </c>
      <c r="AA1643" s="2" t="s">
        <v>77</v>
      </c>
      <c r="AB1643" s="2" t="s">
        <v>82</v>
      </c>
      <c r="AC1643" s="2" t="s">
        <v>3934</v>
      </c>
      <c r="AD1643" s="8"/>
      <c r="AE1643" s="2" t="s">
        <v>64</v>
      </c>
      <c r="AF1643" s="2" t="s">
        <v>84</v>
      </c>
      <c r="AG1643" s="2" t="s">
        <v>63</v>
      </c>
      <c r="AH1643" s="2" t="s">
        <v>53</v>
      </c>
      <c r="AI1643" s="11"/>
      <c r="AJ1643" s="2" t="s">
        <v>149</v>
      </c>
      <c r="AL1643" s="2"/>
      <c r="AM1643" s="8"/>
      <c r="AO1643" s="2"/>
      <c r="AP1643" s="2" t="s">
        <v>53</v>
      </c>
      <c r="AQ1643" s="2" t="s">
        <v>64</v>
      </c>
      <c r="AR1643" s="2" t="s">
        <v>185</v>
      </c>
      <c r="AS1643" s="2" t="s">
        <v>186</v>
      </c>
      <c r="AT1643" s="2" t="s">
        <v>53</v>
      </c>
      <c r="AX1643" s="2" t="s">
        <v>67</v>
      </c>
      <c r="AY1643" s="12" t="s">
        <v>53</v>
      </c>
      <c r="BA1643" s="8"/>
    </row>
    <row r="1644" ht="12.75" customHeight="1">
      <c r="A1644" s="2" t="s">
        <v>3935</v>
      </c>
      <c r="B1644" s="2" t="s">
        <v>141</v>
      </c>
      <c r="C1644" s="2">
        <v>2020.0</v>
      </c>
      <c r="D1644" s="8"/>
      <c r="E1644" s="9"/>
      <c r="F1644" s="2" t="s">
        <v>519</v>
      </c>
      <c r="G1644" s="2" t="s">
        <v>101</v>
      </c>
      <c r="H1644" s="2" t="s">
        <v>51</v>
      </c>
      <c r="I1644" s="2" t="s">
        <v>275</v>
      </c>
      <c r="J1644" s="2" t="s">
        <v>275</v>
      </c>
      <c r="K1644" s="2" t="s">
        <v>53</v>
      </c>
      <c r="L1644" s="8" t="s">
        <v>72</v>
      </c>
      <c r="M1644" s="2" t="s">
        <v>55</v>
      </c>
      <c r="N1644" s="2" t="s">
        <v>74</v>
      </c>
      <c r="O1644" s="10" t="s">
        <v>81</v>
      </c>
      <c r="P1644" s="2"/>
      <c r="Q1644" s="2"/>
      <c r="R1644" s="2" t="s">
        <v>58</v>
      </c>
      <c r="S1644" s="2" t="s">
        <v>59</v>
      </c>
      <c r="T1644" s="2" t="s">
        <v>77</v>
      </c>
      <c r="U1644" s="2" t="s">
        <v>78</v>
      </c>
      <c r="V1644" s="2" t="s">
        <v>3936</v>
      </c>
      <c r="W1644" s="2" t="s">
        <v>80</v>
      </c>
      <c r="X1644" s="10" t="s">
        <v>95</v>
      </c>
      <c r="Y1644" s="2" t="s">
        <v>58</v>
      </c>
      <c r="Z1644" s="2" t="s">
        <v>62</v>
      </c>
      <c r="AA1644" s="8"/>
      <c r="AB1644" s="2"/>
      <c r="AC1644" s="8"/>
      <c r="AD1644" s="8"/>
      <c r="AE1644" s="2" t="s">
        <v>64</v>
      </c>
      <c r="AF1644" s="2" t="s">
        <v>84</v>
      </c>
      <c r="AG1644" s="2" t="s">
        <v>63</v>
      </c>
      <c r="AH1644" s="2" t="s">
        <v>53</v>
      </c>
      <c r="AI1644" s="11"/>
      <c r="AJ1644" s="2" t="s">
        <v>85</v>
      </c>
      <c r="AL1644" s="2"/>
      <c r="AM1644" s="8"/>
      <c r="AO1644" s="2"/>
      <c r="AP1644" s="2" t="s">
        <v>64</v>
      </c>
      <c r="AQ1644" s="2" t="s">
        <v>64</v>
      </c>
      <c r="AR1644" s="2"/>
      <c r="AS1644" s="2"/>
      <c r="AT1644" s="2" t="s">
        <v>53</v>
      </c>
      <c r="AX1644" s="2" t="s">
        <v>67</v>
      </c>
      <c r="AY1644" s="12" t="s">
        <v>53</v>
      </c>
      <c r="BA1644" s="8"/>
    </row>
    <row r="1645" ht="12.75" customHeight="1">
      <c r="A1645" s="2" t="s">
        <v>3937</v>
      </c>
      <c r="B1645" s="2" t="s">
        <v>141</v>
      </c>
      <c r="C1645" s="2">
        <v>2020.0</v>
      </c>
      <c r="D1645" s="8"/>
      <c r="E1645" s="9"/>
      <c r="I1645" s="2" t="s">
        <v>157</v>
      </c>
      <c r="J1645" s="2" t="s">
        <v>157</v>
      </c>
      <c r="K1645" s="2" t="s">
        <v>53</v>
      </c>
      <c r="L1645" s="8" t="s">
        <v>72</v>
      </c>
      <c r="M1645" s="2" t="s">
        <v>55</v>
      </c>
      <c r="N1645" s="2" t="s">
        <v>74</v>
      </c>
      <c r="O1645" s="10" t="s">
        <v>327</v>
      </c>
      <c r="P1645" s="2"/>
      <c r="Q1645" s="2"/>
      <c r="R1645" s="2" t="s">
        <v>58</v>
      </c>
      <c r="S1645" s="2" t="s">
        <v>59</v>
      </c>
      <c r="T1645" s="2" t="s">
        <v>77</v>
      </c>
      <c r="U1645" s="2" t="s">
        <v>250</v>
      </c>
      <c r="V1645" s="2" t="s">
        <v>3938</v>
      </c>
      <c r="W1645" s="2" t="s">
        <v>80</v>
      </c>
      <c r="X1645" s="10" t="s">
        <v>279</v>
      </c>
      <c r="Y1645" s="2" t="s">
        <v>58</v>
      </c>
      <c r="Z1645" s="2" t="s">
        <v>62</v>
      </c>
      <c r="AA1645" s="2" t="s">
        <v>166</v>
      </c>
      <c r="AB1645" s="2"/>
      <c r="AC1645" s="2" t="s">
        <v>3939</v>
      </c>
      <c r="AD1645" s="8"/>
      <c r="AE1645" s="2" t="s">
        <v>64</v>
      </c>
      <c r="AF1645" s="2" t="s">
        <v>97</v>
      </c>
      <c r="AG1645" s="2" t="s">
        <v>88</v>
      </c>
      <c r="AH1645" s="2" t="s">
        <v>53</v>
      </c>
      <c r="AI1645" s="11"/>
      <c r="AL1645" s="2"/>
      <c r="AM1645" s="8"/>
      <c r="AO1645" s="2"/>
      <c r="AP1645" s="2" t="s">
        <v>64</v>
      </c>
      <c r="AQ1645" s="2" t="s">
        <v>64</v>
      </c>
      <c r="AR1645" s="2"/>
      <c r="AS1645" s="2"/>
      <c r="AT1645" s="2" t="s">
        <v>53</v>
      </c>
      <c r="AW1645" s="2" t="s">
        <v>64</v>
      </c>
      <c r="AX1645" s="2" t="s">
        <v>67</v>
      </c>
      <c r="AY1645" s="12" t="s">
        <v>64</v>
      </c>
      <c r="BA1645" s="8"/>
    </row>
    <row r="1646" ht="12.75" customHeight="1">
      <c r="A1646" s="2" t="s">
        <v>3940</v>
      </c>
      <c r="B1646" s="2" t="s">
        <v>141</v>
      </c>
      <c r="C1646" s="2">
        <v>2020.0</v>
      </c>
      <c r="D1646" s="8"/>
      <c r="E1646" s="9"/>
      <c r="F1646" s="2" t="s">
        <v>405</v>
      </c>
      <c r="G1646" s="2" t="s">
        <v>50</v>
      </c>
      <c r="H1646" s="2" t="s">
        <v>91</v>
      </c>
      <c r="I1646" s="2" t="s">
        <v>466</v>
      </c>
      <c r="J1646" s="2" t="s">
        <v>466</v>
      </c>
      <c r="K1646" s="2" t="s">
        <v>53</v>
      </c>
      <c r="L1646" s="8" t="s">
        <v>119</v>
      </c>
      <c r="M1646" s="2" t="s">
        <v>55</v>
      </c>
      <c r="N1646" s="2" t="s">
        <v>93</v>
      </c>
      <c r="O1646" s="10" t="s">
        <v>295</v>
      </c>
      <c r="P1646" s="2"/>
      <c r="Q1646" s="2"/>
      <c r="R1646" s="2" t="s">
        <v>58</v>
      </c>
      <c r="S1646" s="2" t="s">
        <v>59</v>
      </c>
      <c r="T1646" s="2" t="s">
        <v>166</v>
      </c>
      <c r="U1646" s="2" t="s">
        <v>78</v>
      </c>
      <c r="V1646" s="2" t="s">
        <v>3941</v>
      </c>
      <c r="W1646" s="2" t="s">
        <v>61</v>
      </c>
      <c r="X1646" s="9"/>
      <c r="Y1646" s="8"/>
      <c r="Z1646" s="2" t="s">
        <v>62</v>
      </c>
      <c r="AA1646" s="8"/>
      <c r="AB1646" s="2"/>
      <c r="AC1646" s="8"/>
      <c r="AD1646" s="8"/>
      <c r="AE1646" s="2" t="s">
        <v>53</v>
      </c>
      <c r="AF1646" s="11"/>
      <c r="AG1646" s="11"/>
      <c r="AH1646" s="2" t="s">
        <v>53</v>
      </c>
      <c r="AI1646" s="11"/>
      <c r="AL1646" s="2"/>
      <c r="AM1646" s="8"/>
      <c r="AO1646" s="2"/>
      <c r="AP1646" s="2" t="s">
        <v>64</v>
      </c>
      <c r="AQ1646" s="2" t="s">
        <v>64</v>
      </c>
      <c r="AR1646" s="2"/>
      <c r="AS1646" s="2"/>
      <c r="AT1646" s="2" t="s">
        <v>53</v>
      </c>
      <c r="AX1646" s="2" t="s">
        <v>67</v>
      </c>
      <c r="AY1646" s="12" t="s">
        <v>53</v>
      </c>
      <c r="BA1646" s="8"/>
    </row>
    <row r="1647" ht="12.75" customHeight="1">
      <c r="A1647" s="2" t="s">
        <v>3942</v>
      </c>
      <c r="B1647" s="2" t="s">
        <v>141</v>
      </c>
      <c r="C1647" s="2">
        <v>2020.0</v>
      </c>
      <c r="D1647" s="8"/>
      <c r="E1647" s="9"/>
      <c r="F1647" s="2" t="s">
        <v>405</v>
      </c>
      <c r="G1647" s="2" t="s">
        <v>101</v>
      </c>
      <c r="H1647" s="2" t="s">
        <v>70</v>
      </c>
      <c r="I1647" s="2" t="s">
        <v>577</v>
      </c>
      <c r="J1647" s="2" t="s">
        <v>577</v>
      </c>
      <c r="K1647" s="2" t="s">
        <v>53</v>
      </c>
      <c r="L1647" s="8" t="s">
        <v>72</v>
      </c>
      <c r="M1647" s="2" t="s">
        <v>55</v>
      </c>
      <c r="O1647" s="10" t="s">
        <v>229</v>
      </c>
      <c r="P1647" s="2"/>
      <c r="Q1647" s="2"/>
      <c r="R1647" s="2" t="s">
        <v>58</v>
      </c>
      <c r="S1647" s="2" t="s">
        <v>59</v>
      </c>
      <c r="T1647" s="2" t="s">
        <v>166</v>
      </c>
      <c r="U1647" s="2" t="s">
        <v>78</v>
      </c>
      <c r="V1647" s="2" t="s">
        <v>3943</v>
      </c>
      <c r="W1647" s="2" t="s">
        <v>80</v>
      </c>
      <c r="X1647" s="10" t="s">
        <v>229</v>
      </c>
      <c r="Y1647" s="2" t="s">
        <v>58</v>
      </c>
      <c r="Z1647" s="2" t="s">
        <v>62</v>
      </c>
      <c r="AA1647" s="2" t="s">
        <v>166</v>
      </c>
      <c r="AB1647" s="2" t="s">
        <v>82</v>
      </c>
      <c r="AC1647" s="8"/>
      <c r="AD1647" s="8"/>
      <c r="AE1647" s="2" t="s">
        <v>64</v>
      </c>
      <c r="AF1647" s="2" t="s">
        <v>369</v>
      </c>
      <c r="AG1647" s="2" t="s">
        <v>63</v>
      </c>
      <c r="AH1647" s="2" t="s">
        <v>53</v>
      </c>
      <c r="AI1647" s="11"/>
      <c r="AJ1647" s="2" t="s">
        <v>85</v>
      </c>
      <c r="AL1647" s="2" t="s">
        <v>64</v>
      </c>
      <c r="AM1647" s="8"/>
      <c r="AN1647" s="8" t="s">
        <v>106</v>
      </c>
      <c r="AO1647" s="2"/>
      <c r="AP1647" s="2" t="s">
        <v>64</v>
      </c>
      <c r="AQ1647" s="2" t="s">
        <v>64</v>
      </c>
      <c r="AR1647" s="2"/>
      <c r="AS1647" s="2"/>
      <c r="AT1647" s="2" t="s">
        <v>53</v>
      </c>
      <c r="AX1647" s="2" t="s">
        <v>67</v>
      </c>
      <c r="AY1647" s="12" t="s">
        <v>53</v>
      </c>
      <c r="BA1647" s="8"/>
    </row>
    <row r="1648" ht="12.75" customHeight="1">
      <c r="A1648" s="2" t="s">
        <v>775</v>
      </c>
      <c r="B1648" s="2" t="s">
        <v>141</v>
      </c>
      <c r="C1648" s="2">
        <v>2020.0</v>
      </c>
      <c r="D1648" s="8"/>
      <c r="E1648" s="9"/>
      <c r="F1648" s="2" t="s">
        <v>519</v>
      </c>
      <c r="G1648" s="2" t="s">
        <v>50</v>
      </c>
      <c r="H1648" s="2" t="s">
        <v>134</v>
      </c>
      <c r="I1648" s="2" t="s">
        <v>142</v>
      </c>
      <c r="J1648" s="2" t="s">
        <v>143</v>
      </c>
      <c r="K1648" s="2" t="s">
        <v>53</v>
      </c>
      <c r="L1648" s="8" t="s">
        <v>72</v>
      </c>
      <c r="M1648" s="2" t="s">
        <v>55</v>
      </c>
      <c r="N1648" s="2" t="s">
        <v>74</v>
      </c>
      <c r="O1648" s="10" t="s">
        <v>196</v>
      </c>
      <c r="P1648" s="2"/>
      <c r="Q1648" s="2"/>
      <c r="R1648" s="2" t="s">
        <v>76</v>
      </c>
      <c r="S1648" s="2" t="s">
        <v>59</v>
      </c>
      <c r="T1648" s="2" t="s">
        <v>166</v>
      </c>
      <c r="U1648" s="2" t="s">
        <v>78</v>
      </c>
      <c r="V1648" s="2" t="s">
        <v>3944</v>
      </c>
      <c r="W1648" s="2" t="s">
        <v>80</v>
      </c>
      <c r="X1648" s="10" t="s">
        <v>259</v>
      </c>
      <c r="Y1648" s="2" t="s">
        <v>58</v>
      </c>
      <c r="Z1648" s="2" t="s">
        <v>62</v>
      </c>
      <c r="AA1648" s="2" t="s">
        <v>166</v>
      </c>
      <c r="AB1648" s="2" t="s">
        <v>82</v>
      </c>
      <c r="AC1648" s="2" t="s">
        <v>3945</v>
      </c>
      <c r="AD1648" s="8"/>
      <c r="AE1648" s="2" t="s">
        <v>64</v>
      </c>
      <c r="AF1648" s="2" t="s">
        <v>84</v>
      </c>
      <c r="AG1648" s="2" t="s">
        <v>63</v>
      </c>
      <c r="AH1648" s="2" t="s">
        <v>53</v>
      </c>
      <c r="AI1648" s="11"/>
      <c r="AL1648" s="2" t="s">
        <v>64</v>
      </c>
      <c r="AM1648" s="8" t="s">
        <v>2747</v>
      </c>
      <c r="AN1648" s="8" t="s">
        <v>186</v>
      </c>
      <c r="AO1648" s="2"/>
      <c r="AP1648" s="2" t="s">
        <v>64</v>
      </c>
      <c r="AQ1648" s="2" t="s">
        <v>64</v>
      </c>
      <c r="AR1648" s="2"/>
      <c r="AS1648" s="2"/>
      <c r="AT1648" s="2" t="s">
        <v>53</v>
      </c>
      <c r="AW1648" s="2" t="s">
        <v>64</v>
      </c>
      <c r="AX1648" s="2" t="s">
        <v>67</v>
      </c>
      <c r="AY1648" s="12" t="s">
        <v>53</v>
      </c>
      <c r="BA1648" s="8"/>
    </row>
    <row r="1649" ht="12.75" customHeight="1">
      <c r="A1649" s="2" t="s">
        <v>3946</v>
      </c>
      <c r="B1649" s="2" t="s">
        <v>141</v>
      </c>
      <c r="C1649" s="2">
        <v>2020.0</v>
      </c>
      <c r="D1649" s="8"/>
      <c r="E1649" s="9"/>
      <c r="F1649" s="2" t="s">
        <v>49</v>
      </c>
      <c r="G1649" s="2" t="s">
        <v>50</v>
      </c>
      <c r="H1649" s="2" t="s">
        <v>51</v>
      </c>
      <c r="I1649" s="2" t="s">
        <v>275</v>
      </c>
      <c r="J1649" s="2" t="s">
        <v>275</v>
      </c>
      <c r="K1649" s="2" t="s">
        <v>53</v>
      </c>
      <c r="L1649" s="8" t="s">
        <v>72</v>
      </c>
      <c r="M1649" s="2" t="s">
        <v>55</v>
      </c>
      <c r="N1649" s="2" t="s">
        <v>74</v>
      </c>
      <c r="O1649" s="10" t="s">
        <v>69</v>
      </c>
      <c r="P1649" s="2"/>
      <c r="Q1649" s="2"/>
      <c r="R1649" s="2" t="s">
        <v>58</v>
      </c>
      <c r="S1649" s="2" t="s">
        <v>59</v>
      </c>
      <c r="T1649" s="2" t="s">
        <v>166</v>
      </c>
      <c r="U1649" s="8"/>
      <c r="V1649" s="2" t="s">
        <v>3947</v>
      </c>
      <c r="W1649" s="2" t="s">
        <v>80</v>
      </c>
      <c r="X1649" s="10" t="s">
        <v>216</v>
      </c>
      <c r="Y1649" s="2" t="s">
        <v>58</v>
      </c>
      <c r="Z1649" s="2" t="s">
        <v>62</v>
      </c>
      <c r="AA1649" s="2" t="s">
        <v>166</v>
      </c>
      <c r="AB1649" s="2"/>
      <c r="AC1649" s="2" t="s">
        <v>3948</v>
      </c>
      <c r="AD1649" s="8"/>
      <c r="AE1649" s="2" t="s">
        <v>64</v>
      </c>
      <c r="AF1649" s="2" t="s">
        <v>97</v>
      </c>
      <c r="AG1649" s="2" t="s">
        <v>88</v>
      </c>
      <c r="AH1649" s="2" t="s">
        <v>53</v>
      </c>
      <c r="AI1649" s="11"/>
      <c r="AL1649" s="2" t="s">
        <v>64</v>
      </c>
      <c r="AM1649" s="8"/>
      <c r="AN1649" s="8" t="s">
        <v>106</v>
      </c>
      <c r="AO1649" s="2"/>
      <c r="AP1649" s="2" t="s">
        <v>64</v>
      </c>
      <c r="AQ1649" s="2" t="s">
        <v>64</v>
      </c>
      <c r="AR1649" s="2"/>
      <c r="AS1649" s="2"/>
      <c r="AT1649" s="2" t="s">
        <v>53</v>
      </c>
      <c r="AX1649" s="2" t="s">
        <v>67</v>
      </c>
      <c r="AY1649" s="12" t="s">
        <v>53</v>
      </c>
      <c r="BA1649" s="8"/>
    </row>
    <row r="1650" ht="12.75" customHeight="1">
      <c r="A1650" s="2" t="s">
        <v>3949</v>
      </c>
      <c r="B1650" s="2" t="s">
        <v>141</v>
      </c>
      <c r="C1650" s="2">
        <v>2020.0</v>
      </c>
      <c r="D1650" s="8"/>
      <c r="E1650" s="9"/>
      <c r="F1650" s="2" t="s">
        <v>630</v>
      </c>
      <c r="G1650" s="2" t="s">
        <v>50</v>
      </c>
      <c r="H1650" s="2" t="s">
        <v>91</v>
      </c>
      <c r="I1650" s="2" t="s">
        <v>118</v>
      </c>
      <c r="J1650" s="2" t="s">
        <v>118</v>
      </c>
      <c r="K1650" s="2" t="s">
        <v>53</v>
      </c>
      <c r="L1650" s="8" t="s">
        <v>72</v>
      </c>
      <c r="M1650" s="2" t="s">
        <v>55</v>
      </c>
      <c r="N1650" s="2" t="s">
        <v>74</v>
      </c>
      <c r="O1650" s="10" t="s">
        <v>174</v>
      </c>
      <c r="P1650" s="2"/>
      <c r="Q1650" s="2"/>
      <c r="R1650" s="2" t="s">
        <v>58</v>
      </c>
      <c r="S1650" s="2" t="s">
        <v>59</v>
      </c>
      <c r="T1650" s="2" t="s">
        <v>166</v>
      </c>
      <c r="U1650" s="2" t="s">
        <v>78</v>
      </c>
      <c r="V1650" s="2" t="s">
        <v>3950</v>
      </c>
      <c r="W1650" s="2" t="s">
        <v>80</v>
      </c>
      <c r="X1650" s="10" t="s">
        <v>347</v>
      </c>
      <c r="Y1650" s="2" t="s">
        <v>58</v>
      </c>
      <c r="Z1650" s="2" t="s">
        <v>62</v>
      </c>
      <c r="AA1650" s="8"/>
      <c r="AB1650" s="2"/>
      <c r="AC1650" s="2" t="s">
        <v>3951</v>
      </c>
      <c r="AD1650" s="8"/>
      <c r="AE1650" s="2" t="s">
        <v>64</v>
      </c>
      <c r="AF1650" s="2" t="s">
        <v>84</v>
      </c>
      <c r="AG1650" s="2" t="s">
        <v>63</v>
      </c>
      <c r="AH1650" s="2" t="s">
        <v>53</v>
      </c>
      <c r="AI1650" s="11"/>
      <c r="AL1650" s="2"/>
      <c r="AM1650" s="8"/>
      <c r="AO1650" s="2"/>
      <c r="AP1650" s="2" t="s">
        <v>64</v>
      </c>
      <c r="AQ1650" s="2" t="s">
        <v>64</v>
      </c>
      <c r="AR1650" s="2"/>
      <c r="AS1650" s="2"/>
      <c r="AT1650" s="2" t="s">
        <v>53</v>
      </c>
      <c r="AW1650" s="2" t="s">
        <v>64</v>
      </c>
      <c r="AX1650" s="2" t="s">
        <v>67</v>
      </c>
      <c r="AY1650" s="12" t="s">
        <v>53</v>
      </c>
      <c r="BA1650" s="8"/>
    </row>
    <row r="1651" ht="12.75" customHeight="1">
      <c r="A1651" s="2" t="s">
        <v>3952</v>
      </c>
      <c r="B1651" s="2" t="s">
        <v>141</v>
      </c>
      <c r="C1651" s="2">
        <v>2020.0</v>
      </c>
      <c r="D1651" s="8"/>
      <c r="E1651" s="9"/>
      <c r="F1651" s="2" t="s">
        <v>274</v>
      </c>
      <c r="G1651" s="2" t="s">
        <v>50</v>
      </c>
      <c r="H1651" s="2" t="s">
        <v>51</v>
      </c>
      <c r="I1651" s="2" t="s">
        <v>233</v>
      </c>
      <c r="J1651" s="2" t="s">
        <v>234</v>
      </c>
      <c r="K1651" s="2" t="s">
        <v>53</v>
      </c>
      <c r="L1651" s="8" t="s">
        <v>72</v>
      </c>
      <c r="M1651" s="2" t="s">
        <v>55</v>
      </c>
      <c r="N1651" s="2" t="s">
        <v>74</v>
      </c>
      <c r="O1651" s="10" t="s">
        <v>347</v>
      </c>
      <c r="P1651" s="2"/>
      <c r="Q1651" s="2"/>
      <c r="R1651" s="2" t="s">
        <v>58</v>
      </c>
      <c r="S1651" s="2" t="s">
        <v>59</v>
      </c>
      <c r="T1651" s="8"/>
      <c r="U1651" s="8"/>
      <c r="V1651" s="2" t="s">
        <v>3953</v>
      </c>
      <c r="W1651" s="2" t="s">
        <v>80</v>
      </c>
      <c r="X1651" s="10" t="s">
        <v>279</v>
      </c>
      <c r="Y1651" s="2" t="s">
        <v>58</v>
      </c>
      <c r="Z1651" s="2" t="s">
        <v>62</v>
      </c>
      <c r="AA1651" s="8"/>
      <c r="AB1651" s="2"/>
      <c r="AC1651" s="2" t="s">
        <v>3954</v>
      </c>
      <c r="AD1651" s="8"/>
      <c r="AE1651" s="2" t="s">
        <v>64</v>
      </c>
      <c r="AF1651" s="2" t="s">
        <v>110</v>
      </c>
      <c r="AG1651" s="2" t="s">
        <v>63</v>
      </c>
      <c r="AH1651" s="2" t="s">
        <v>88</v>
      </c>
      <c r="AI1651" s="2" t="s">
        <v>828</v>
      </c>
      <c r="AL1651" s="2" t="s">
        <v>64</v>
      </c>
      <c r="AM1651" s="8"/>
      <c r="AN1651" s="8" t="s">
        <v>106</v>
      </c>
      <c r="AO1651" s="2"/>
      <c r="AP1651" s="2" t="s">
        <v>64</v>
      </c>
      <c r="AQ1651" s="2" t="s">
        <v>64</v>
      </c>
      <c r="AR1651" s="2"/>
      <c r="AS1651" s="2"/>
      <c r="AT1651" s="2" t="s">
        <v>53</v>
      </c>
      <c r="AX1651" s="2" t="s">
        <v>67</v>
      </c>
      <c r="AY1651" s="12" t="s">
        <v>53</v>
      </c>
      <c r="BA1651" s="8"/>
    </row>
    <row r="1652" ht="12.75" customHeight="1">
      <c r="A1652" s="2" t="s">
        <v>3955</v>
      </c>
      <c r="B1652" s="2" t="s">
        <v>141</v>
      </c>
      <c r="C1652" s="2">
        <v>2020.0</v>
      </c>
      <c r="D1652" s="2" t="s">
        <v>64</v>
      </c>
      <c r="E1652" s="10" t="s">
        <v>326</v>
      </c>
      <c r="I1652" s="2" t="s">
        <v>173</v>
      </c>
      <c r="J1652" s="2" t="s">
        <v>173</v>
      </c>
      <c r="K1652" s="2" t="s">
        <v>53</v>
      </c>
      <c r="L1652" s="8" t="s">
        <v>72</v>
      </c>
      <c r="M1652" s="2" t="s">
        <v>55</v>
      </c>
      <c r="N1652" s="2" t="s">
        <v>74</v>
      </c>
      <c r="O1652" s="10" t="s">
        <v>156</v>
      </c>
      <c r="P1652" s="2"/>
      <c r="Q1652" s="2"/>
      <c r="R1652" s="2" t="s">
        <v>76</v>
      </c>
      <c r="S1652" s="2" t="s">
        <v>59</v>
      </c>
      <c r="T1652" s="2" t="s">
        <v>166</v>
      </c>
      <c r="U1652" s="2" t="s">
        <v>78</v>
      </c>
      <c r="V1652" s="2" t="s">
        <v>3956</v>
      </c>
      <c r="W1652" s="2" t="s">
        <v>80</v>
      </c>
      <c r="X1652" s="10" t="s">
        <v>242</v>
      </c>
      <c r="Y1652" s="2" t="s">
        <v>58</v>
      </c>
      <c r="Z1652" s="2" t="s">
        <v>62</v>
      </c>
      <c r="AA1652" s="8"/>
      <c r="AB1652" s="2"/>
      <c r="AC1652" s="2" t="s">
        <v>3957</v>
      </c>
      <c r="AD1652" s="8"/>
      <c r="AE1652" s="2" t="s">
        <v>64</v>
      </c>
      <c r="AF1652" s="2" t="s">
        <v>110</v>
      </c>
      <c r="AG1652" s="2" t="s">
        <v>63</v>
      </c>
      <c r="AH1652" s="2" t="s">
        <v>88</v>
      </c>
      <c r="AI1652" s="2" t="s">
        <v>111</v>
      </c>
      <c r="AJ1652" s="2" t="s">
        <v>112</v>
      </c>
      <c r="AL1652" s="2"/>
      <c r="AM1652" s="8"/>
      <c r="AO1652" s="2"/>
      <c r="AP1652" s="2" t="s">
        <v>64</v>
      </c>
      <c r="AQ1652" s="2" t="s">
        <v>64</v>
      </c>
      <c r="AR1652" s="2"/>
      <c r="AS1652" s="2"/>
      <c r="AT1652" s="2" t="s">
        <v>53</v>
      </c>
      <c r="AV1652" s="2" t="s">
        <v>64</v>
      </c>
      <c r="AW1652" s="2" t="s">
        <v>64</v>
      </c>
      <c r="AX1652" s="2" t="s">
        <v>67</v>
      </c>
      <c r="AY1652" s="12" t="s">
        <v>53</v>
      </c>
      <c r="AZ1652" s="2" t="s">
        <v>108</v>
      </c>
      <c r="BA1652" s="8"/>
    </row>
    <row r="1653" ht="12.75" customHeight="1">
      <c r="A1653" s="2"/>
      <c r="B1653" s="2"/>
      <c r="C1653" s="2">
        <v>2020.0</v>
      </c>
      <c r="D1653" s="8"/>
      <c r="E1653" s="9"/>
      <c r="I1653" s="2" t="s">
        <v>246</v>
      </c>
      <c r="J1653" s="2" t="s">
        <v>246</v>
      </c>
      <c r="K1653" s="2" t="s">
        <v>53</v>
      </c>
      <c r="L1653" s="8" t="s">
        <v>72</v>
      </c>
      <c r="M1653" s="2" t="s">
        <v>55</v>
      </c>
      <c r="N1653" s="2" t="s">
        <v>74</v>
      </c>
      <c r="O1653" s="10" t="s">
        <v>151</v>
      </c>
      <c r="P1653" s="2"/>
      <c r="Q1653" s="2"/>
      <c r="R1653" s="2" t="s">
        <v>58</v>
      </c>
      <c r="S1653" s="2" t="s">
        <v>59</v>
      </c>
      <c r="T1653" s="2" t="s">
        <v>77</v>
      </c>
      <c r="U1653" s="2" t="s">
        <v>78</v>
      </c>
      <c r="V1653" s="2" t="s">
        <v>3957</v>
      </c>
      <c r="W1653" s="8"/>
      <c r="X1653" s="9"/>
      <c r="Y1653" s="8"/>
      <c r="Z1653" s="8"/>
      <c r="AA1653" s="8"/>
      <c r="AB1653" s="2"/>
      <c r="AC1653" s="8"/>
      <c r="AD1653" s="8"/>
      <c r="AE1653" s="2" t="s">
        <v>64</v>
      </c>
      <c r="AF1653" s="2" t="s">
        <v>110</v>
      </c>
      <c r="AG1653" s="2" t="s">
        <v>63</v>
      </c>
      <c r="AH1653" s="2" t="s">
        <v>88</v>
      </c>
      <c r="AI1653" s="2" t="s">
        <v>111</v>
      </c>
      <c r="AJ1653" s="9" t="s">
        <v>3958</v>
      </c>
      <c r="AL1653" s="2"/>
      <c r="AM1653" s="8"/>
      <c r="AO1653" s="2"/>
      <c r="AP1653" s="2" t="s">
        <v>64</v>
      </c>
      <c r="AQ1653" s="2" t="s">
        <v>64</v>
      </c>
      <c r="AR1653" s="2"/>
      <c r="AS1653" s="2"/>
      <c r="AT1653" s="2" t="s">
        <v>53</v>
      </c>
      <c r="AW1653" s="2" t="s">
        <v>64</v>
      </c>
      <c r="AX1653" s="2" t="s">
        <v>67</v>
      </c>
      <c r="AY1653" s="12" t="s">
        <v>53</v>
      </c>
      <c r="BA1653" s="8"/>
    </row>
    <row r="1654" ht="12.75" customHeight="1">
      <c r="A1654" s="2" t="s">
        <v>3959</v>
      </c>
      <c r="B1654" s="2" t="s">
        <v>141</v>
      </c>
      <c r="C1654" s="2">
        <v>2020.0</v>
      </c>
      <c r="D1654" s="8"/>
      <c r="E1654" s="9"/>
      <c r="F1654" s="2" t="s">
        <v>209</v>
      </c>
      <c r="G1654" s="2" t="s">
        <v>101</v>
      </c>
      <c r="H1654" s="2" t="s">
        <v>134</v>
      </c>
      <c r="I1654" s="2" t="s">
        <v>577</v>
      </c>
      <c r="J1654" s="2" t="s">
        <v>577</v>
      </c>
      <c r="K1654" s="2" t="s">
        <v>53</v>
      </c>
      <c r="L1654" s="8" t="s">
        <v>72</v>
      </c>
      <c r="M1654" s="2" t="s">
        <v>181</v>
      </c>
      <c r="N1654" s="2" t="s">
        <v>74</v>
      </c>
      <c r="O1654" s="10" t="s">
        <v>447</v>
      </c>
      <c r="P1654" s="2"/>
      <c r="Q1654" s="2"/>
      <c r="R1654" s="2" t="s">
        <v>109</v>
      </c>
      <c r="S1654" s="2" t="s">
        <v>59</v>
      </c>
      <c r="T1654" s="8"/>
      <c r="U1654" s="8"/>
      <c r="V1654" s="2" t="s">
        <v>3960</v>
      </c>
      <c r="W1654" s="2" t="s">
        <v>80</v>
      </c>
      <c r="X1654" s="10" t="s">
        <v>327</v>
      </c>
      <c r="Y1654" s="2" t="s">
        <v>58</v>
      </c>
      <c r="Z1654" s="2" t="s">
        <v>62</v>
      </c>
      <c r="AA1654" s="2" t="s">
        <v>105</v>
      </c>
      <c r="AB1654" s="2" t="s">
        <v>153</v>
      </c>
      <c r="AC1654" s="2" t="s">
        <v>3961</v>
      </c>
      <c r="AD1654" s="8"/>
      <c r="AE1654" s="2" t="s">
        <v>64</v>
      </c>
      <c r="AF1654" s="2" t="s">
        <v>110</v>
      </c>
      <c r="AG1654" s="2" t="s">
        <v>63</v>
      </c>
      <c r="AH1654" s="2" t="s">
        <v>88</v>
      </c>
      <c r="AI1654" s="2" t="s">
        <v>111</v>
      </c>
      <c r="AJ1654" s="2" t="s">
        <v>112</v>
      </c>
      <c r="AL1654" s="2"/>
      <c r="AM1654" s="8"/>
      <c r="AO1654" s="2"/>
      <c r="AP1654" s="8"/>
      <c r="AQ1654" s="2" t="s">
        <v>53</v>
      </c>
      <c r="AR1654" s="8"/>
      <c r="AS1654" s="8"/>
      <c r="AW1654" s="2" t="s">
        <v>64</v>
      </c>
      <c r="AX1654" s="2" t="s">
        <v>115</v>
      </c>
      <c r="AY1654" s="14"/>
      <c r="BA1654" s="8"/>
    </row>
    <row r="1655" ht="12.75" customHeight="1">
      <c r="A1655" s="2" t="s">
        <v>3962</v>
      </c>
      <c r="B1655" s="2" t="s">
        <v>141</v>
      </c>
      <c r="C1655" s="2">
        <v>2020.0</v>
      </c>
      <c r="D1655" s="8"/>
      <c r="E1655" s="9"/>
      <c r="J1655" s="2" t="s">
        <v>143</v>
      </c>
      <c r="K1655" s="2" t="s">
        <v>53</v>
      </c>
      <c r="M1655" s="2" t="s">
        <v>55</v>
      </c>
      <c r="N1655" s="2" t="s">
        <v>74</v>
      </c>
      <c r="O1655" s="10" t="s">
        <v>177</v>
      </c>
      <c r="P1655" s="2"/>
      <c r="Q1655" s="2"/>
      <c r="R1655" s="2" t="s">
        <v>109</v>
      </c>
      <c r="S1655" s="2" t="s">
        <v>59</v>
      </c>
      <c r="T1655" s="2" t="s">
        <v>166</v>
      </c>
      <c r="U1655" s="2" t="s">
        <v>78</v>
      </c>
      <c r="V1655" s="2" t="s">
        <v>3963</v>
      </c>
      <c r="W1655" s="2" t="s">
        <v>80</v>
      </c>
      <c r="X1655" s="10" t="s">
        <v>75</v>
      </c>
      <c r="Y1655" s="2" t="s">
        <v>76</v>
      </c>
      <c r="Z1655" s="2" t="s">
        <v>62</v>
      </c>
      <c r="AA1655" s="2" t="s">
        <v>166</v>
      </c>
      <c r="AB1655" s="2"/>
      <c r="AC1655" s="2" t="s">
        <v>3964</v>
      </c>
      <c r="AD1655" s="8"/>
      <c r="AE1655" s="2" t="s">
        <v>64</v>
      </c>
      <c r="AF1655" s="2" t="s">
        <v>110</v>
      </c>
      <c r="AG1655" s="2" t="s">
        <v>63</v>
      </c>
      <c r="AH1655" s="2" t="s">
        <v>88</v>
      </c>
      <c r="AI1655" s="2" t="s">
        <v>828</v>
      </c>
      <c r="AJ1655" s="2" t="s">
        <v>112</v>
      </c>
      <c r="AL1655" s="2"/>
      <c r="AM1655" s="8"/>
      <c r="AO1655" s="2"/>
      <c r="AP1655" s="2" t="s">
        <v>53</v>
      </c>
      <c r="AQ1655" s="2" t="s">
        <v>64</v>
      </c>
      <c r="AR1655" s="2" t="s">
        <v>185</v>
      </c>
      <c r="AS1655" s="2" t="s">
        <v>186</v>
      </c>
      <c r="AT1655" s="2" t="s">
        <v>53</v>
      </c>
      <c r="AX1655" s="2" t="s">
        <v>67</v>
      </c>
      <c r="AY1655" s="12" t="s">
        <v>53</v>
      </c>
      <c r="BA1655" s="8"/>
    </row>
    <row r="1656" ht="12.75" customHeight="1">
      <c r="A1656" s="2" t="s">
        <v>3965</v>
      </c>
      <c r="B1656" s="2" t="s">
        <v>141</v>
      </c>
      <c r="C1656" s="2">
        <v>2020.0</v>
      </c>
      <c r="D1656" s="2" t="s">
        <v>64</v>
      </c>
      <c r="E1656" s="10" t="s">
        <v>326</v>
      </c>
      <c r="I1656" s="2" t="s">
        <v>92</v>
      </c>
      <c r="J1656" s="2" t="s">
        <v>92</v>
      </c>
      <c r="K1656" s="2" t="s">
        <v>53</v>
      </c>
      <c r="L1656" s="8" t="s">
        <v>72</v>
      </c>
      <c r="M1656" s="2" t="s">
        <v>55</v>
      </c>
      <c r="N1656" s="2" t="s">
        <v>74</v>
      </c>
      <c r="O1656" s="10" t="s">
        <v>426</v>
      </c>
      <c r="P1656" s="2"/>
      <c r="Q1656" s="2"/>
      <c r="R1656" s="2" t="s">
        <v>109</v>
      </c>
      <c r="S1656" s="2" t="s">
        <v>59</v>
      </c>
      <c r="T1656" s="8"/>
      <c r="U1656" s="8"/>
      <c r="V1656" s="2" t="s">
        <v>3966</v>
      </c>
      <c r="W1656" s="2" t="s">
        <v>80</v>
      </c>
      <c r="X1656" s="10" t="s">
        <v>327</v>
      </c>
      <c r="Y1656" s="2" t="s">
        <v>58</v>
      </c>
      <c r="Z1656" s="2" t="s">
        <v>62</v>
      </c>
      <c r="AA1656" s="2" t="s">
        <v>77</v>
      </c>
      <c r="AB1656" s="2" t="s">
        <v>153</v>
      </c>
      <c r="AC1656" s="2" t="s">
        <v>3967</v>
      </c>
      <c r="AD1656" s="8"/>
      <c r="AE1656" s="2" t="s">
        <v>64</v>
      </c>
      <c r="AF1656" s="2" t="s">
        <v>110</v>
      </c>
      <c r="AG1656" s="2" t="s">
        <v>63</v>
      </c>
      <c r="AH1656" s="2" t="s">
        <v>88</v>
      </c>
      <c r="AI1656" s="2" t="s">
        <v>111</v>
      </c>
      <c r="AJ1656" s="2" t="s">
        <v>112</v>
      </c>
      <c r="AL1656" s="2"/>
      <c r="AM1656" s="8"/>
      <c r="AO1656" s="2"/>
      <c r="AP1656" s="2" t="s">
        <v>53</v>
      </c>
      <c r="AQ1656" s="2" t="s">
        <v>64</v>
      </c>
      <c r="AR1656" s="2" t="s">
        <v>2453</v>
      </c>
      <c r="AS1656" s="2" t="s">
        <v>114</v>
      </c>
      <c r="AT1656" s="2" t="s">
        <v>53</v>
      </c>
      <c r="AV1656" s="2" t="s">
        <v>64</v>
      </c>
      <c r="AX1656" s="2" t="s">
        <v>67</v>
      </c>
      <c r="AY1656" s="12" t="s">
        <v>53</v>
      </c>
      <c r="BA1656" s="8"/>
    </row>
    <row r="1657" ht="12.75" customHeight="1">
      <c r="A1657" s="2" t="s">
        <v>3968</v>
      </c>
      <c r="B1657" s="2" t="s">
        <v>141</v>
      </c>
      <c r="C1657" s="2">
        <v>2020.0</v>
      </c>
      <c r="D1657" s="2" t="s">
        <v>64</v>
      </c>
      <c r="E1657" s="10" t="s">
        <v>298</v>
      </c>
      <c r="I1657" s="2" t="s">
        <v>142</v>
      </c>
      <c r="J1657" s="2" t="s">
        <v>143</v>
      </c>
      <c r="K1657" s="2" t="s">
        <v>53</v>
      </c>
      <c r="L1657" s="8" t="s">
        <v>72</v>
      </c>
      <c r="M1657" s="2" t="s">
        <v>181</v>
      </c>
      <c r="N1657" s="2" t="s">
        <v>74</v>
      </c>
      <c r="O1657" s="10" t="s">
        <v>266</v>
      </c>
      <c r="P1657" s="2"/>
      <c r="Q1657" s="2"/>
      <c r="R1657" s="2" t="s">
        <v>58</v>
      </c>
      <c r="S1657" s="2" t="s">
        <v>59</v>
      </c>
      <c r="T1657" s="8"/>
      <c r="U1657" s="2" t="s">
        <v>78</v>
      </c>
      <c r="V1657" s="2" t="s">
        <v>3969</v>
      </c>
      <c r="W1657" s="2" t="s">
        <v>80</v>
      </c>
      <c r="X1657" s="10" t="s">
        <v>229</v>
      </c>
      <c r="Y1657" s="2" t="s">
        <v>58</v>
      </c>
      <c r="Z1657" s="2" t="s">
        <v>62</v>
      </c>
      <c r="AA1657" s="8"/>
      <c r="AB1657" s="2" t="s">
        <v>153</v>
      </c>
      <c r="AC1657" s="2" t="s">
        <v>3970</v>
      </c>
      <c r="AD1657" s="8"/>
      <c r="AE1657" s="2" t="s">
        <v>64</v>
      </c>
      <c r="AF1657" s="2" t="s">
        <v>84</v>
      </c>
      <c r="AG1657" s="2" t="s">
        <v>63</v>
      </c>
      <c r="AH1657" s="2" t="s">
        <v>53</v>
      </c>
      <c r="AI1657" s="11"/>
      <c r="AJ1657" s="2" t="s">
        <v>1085</v>
      </c>
      <c r="AL1657" s="2"/>
      <c r="AM1657" s="8"/>
      <c r="AO1657" s="2"/>
      <c r="AP1657" s="2" t="s">
        <v>64</v>
      </c>
      <c r="AQ1657" s="2" t="s">
        <v>64</v>
      </c>
      <c r="AR1657" s="2"/>
      <c r="AS1657" s="2"/>
      <c r="AT1657" s="2" t="s">
        <v>53</v>
      </c>
      <c r="AW1657" s="2" t="s">
        <v>64</v>
      </c>
      <c r="AX1657" s="2" t="s">
        <v>67</v>
      </c>
      <c r="AY1657" s="14"/>
      <c r="BA1657" s="8"/>
    </row>
    <row r="1658" ht="12.75" customHeight="1">
      <c r="A1658" s="2" t="s">
        <v>3971</v>
      </c>
      <c r="B1658" s="2" t="s">
        <v>141</v>
      </c>
      <c r="C1658" s="2">
        <v>2020.0</v>
      </c>
      <c r="D1658" s="8"/>
      <c r="E1658" s="9"/>
      <c r="F1658" s="2" t="s">
        <v>630</v>
      </c>
      <c r="G1658" s="2" t="s">
        <v>50</v>
      </c>
      <c r="H1658" s="2" t="s">
        <v>91</v>
      </c>
      <c r="I1658" s="2" t="s">
        <v>577</v>
      </c>
      <c r="J1658" s="2" t="s">
        <v>577</v>
      </c>
      <c r="K1658" s="2" t="s">
        <v>53</v>
      </c>
      <c r="L1658" s="8" t="s">
        <v>72</v>
      </c>
      <c r="M1658" s="2" t="s">
        <v>55</v>
      </c>
      <c r="N1658" s="2" t="s">
        <v>74</v>
      </c>
      <c r="O1658" s="10" t="s">
        <v>289</v>
      </c>
      <c r="P1658" s="2"/>
      <c r="Q1658" s="2"/>
      <c r="R1658" s="2" t="s">
        <v>76</v>
      </c>
      <c r="S1658" s="2" t="s">
        <v>59</v>
      </c>
      <c r="T1658" s="2" t="s">
        <v>166</v>
      </c>
      <c r="U1658" s="2" t="s">
        <v>78</v>
      </c>
      <c r="V1658" s="2" t="s">
        <v>3972</v>
      </c>
      <c r="W1658" s="2" t="s">
        <v>80</v>
      </c>
      <c r="X1658" s="10" t="s">
        <v>86</v>
      </c>
      <c r="Y1658" s="2" t="s">
        <v>58</v>
      </c>
      <c r="Z1658" s="2" t="s">
        <v>62</v>
      </c>
      <c r="AA1658" s="2" t="s">
        <v>166</v>
      </c>
      <c r="AB1658" s="2" t="s">
        <v>153</v>
      </c>
      <c r="AC1658" s="2" t="s">
        <v>3973</v>
      </c>
      <c r="AD1658" s="8"/>
      <c r="AE1658" s="2" t="s">
        <v>64</v>
      </c>
      <c r="AF1658" s="2" t="s">
        <v>110</v>
      </c>
      <c r="AG1658" s="2" t="s">
        <v>63</v>
      </c>
      <c r="AH1658" s="2" t="s">
        <v>88</v>
      </c>
      <c r="AI1658" s="2" t="s">
        <v>828</v>
      </c>
      <c r="AJ1658" s="8" t="s">
        <v>112</v>
      </c>
      <c r="AL1658" s="2"/>
      <c r="AM1658" s="8"/>
      <c r="AO1658" s="2"/>
      <c r="AP1658" s="2" t="s">
        <v>53</v>
      </c>
      <c r="AQ1658" s="2" t="s">
        <v>64</v>
      </c>
      <c r="AR1658" s="2" t="s">
        <v>185</v>
      </c>
      <c r="AS1658" s="2" t="s">
        <v>186</v>
      </c>
      <c r="AT1658" s="2" t="s">
        <v>53</v>
      </c>
      <c r="AU1658" s="2" t="s">
        <v>64</v>
      </c>
      <c r="AW1658" s="2" t="s">
        <v>64</v>
      </c>
      <c r="AX1658" s="2" t="s">
        <v>67</v>
      </c>
      <c r="AY1658" s="12" t="s">
        <v>53</v>
      </c>
      <c r="BA1658" s="8"/>
    </row>
    <row r="1659" ht="12.75" customHeight="1">
      <c r="A1659" s="2" t="s">
        <v>1456</v>
      </c>
      <c r="B1659" s="2" t="s">
        <v>141</v>
      </c>
      <c r="C1659" s="2">
        <v>2020.0</v>
      </c>
      <c r="D1659" s="8"/>
      <c r="E1659" s="9"/>
      <c r="F1659" s="2" t="s">
        <v>292</v>
      </c>
      <c r="G1659" s="2" t="s">
        <v>50</v>
      </c>
      <c r="H1659" s="2" t="s">
        <v>51</v>
      </c>
      <c r="I1659" s="2" t="s">
        <v>288</v>
      </c>
      <c r="J1659" s="2" t="s">
        <v>288</v>
      </c>
      <c r="K1659" s="2" t="s">
        <v>53</v>
      </c>
      <c r="L1659" s="8" t="s">
        <v>72</v>
      </c>
      <c r="M1659" s="2" t="s">
        <v>55</v>
      </c>
      <c r="N1659" s="2" t="s">
        <v>74</v>
      </c>
      <c r="O1659" s="10" t="s">
        <v>90</v>
      </c>
      <c r="P1659" s="2"/>
      <c r="Q1659" s="2"/>
      <c r="R1659" s="2" t="s">
        <v>58</v>
      </c>
      <c r="S1659" s="2" t="s">
        <v>59</v>
      </c>
      <c r="T1659" s="2" t="s">
        <v>77</v>
      </c>
      <c r="U1659" s="2" t="s">
        <v>250</v>
      </c>
      <c r="V1659" s="2" t="s">
        <v>3974</v>
      </c>
      <c r="W1659" s="2" t="s">
        <v>80</v>
      </c>
      <c r="X1659" s="10" t="s">
        <v>204</v>
      </c>
      <c r="Y1659" s="2" t="s">
        <v>58</v>
      </c>
      <c r="Z1659" s="2" t="s">
        <v>62</v>
      </c>
      <c r="AA1659" s="8"/>
      <c r="AB1659" s="2" t="s">
        <v>153</v>
      </c>
      <c r="AC1659" s="8"/>
      <c r="AD1659" s="8"/>
      <c r="AE1659" s="2" t="s">
        <v>64</v>
      </c>
      <c r="AF1659" s="2" t="s">
        <v>97</v>
      </c>
      <c r="AG1659" s="2" t="s">
        <v>88</v>
      </c>
      <c r="AH1659" s="2" t="s">
        <v>53</v>
      </c>
      <c r="AI1659" s="11"/>
      <c r="AJ1659" s="2" t="s">
        <v>85</v>
      </c>
      <c r="AL1659" s="2"/>
      <c r="AM1659" s="8"/>
      <c r="AO1659" s="2"/>
      <c r="AP1659" s="2" t="s">
        <v>53</v>
      </c>
      <c r="AQ1659" s="2" t="s">
        <v>64</v>
      </c>
      <c r="AR1659" s="2" t="s">
        <v>489</v>
      </c>
      <c r="AS1659" s="2" t="s">
        <v>114</v>
      </c>
      <c r="AT1659" s="2" t="s">
        <v>53</v>
      </c>
      <c r="AW1659" s="2" t="s">
        <v>53</v>
      </c>
      <c r="AX1659" s="2" t="s">
        <v>67</v>
      </c>
      <c r="AY1659" s="12" t="s">
        <v>53</v>
      </c>
      <c r="BA1659" s="8"/>
    </row>
    <row r="1660" ht="12.75" customHeight="1">
      <c r="A1660" s="2" t="s">
        <v>3975</v>
      </c>
      <c r="B1660" s="2" t="s">
        <v>141</v>
      </c>
      <c r="C1660" s="2">
        <v>2020.0</v>
      </c>
      <c r="D1660" s="2"/>
      <c r="E1660" s="9"/>
      <c r="F1660" s="2" t="s">
        <v>413</v>
      </c>
      <c r="G1660" s="2" t="s">
        <v>101</v>
      </c>
      <c r="H1660" s="2" t="s">
        <v>51</v>
      </c>
      <c r="I1660" s="2" t="s">
        <v>202</v>
      </c>
      <c r="J1660" s="2" t="s">
        <v>202</v>
      </c>
      <c r="K1660" s="2" t="s">
        <v>53</v>
      </c>
      <c r="L1660" s="8" t="s">
        <v>72</v>
      </c>
      <c r="M1660" s="2" t="s">
        <v>55</v>
      </c>
      <c r="N1660" s="2" t="s">
        <v>74</v>
      </c>
      <c r="O1660" s="10" t="s">
        <v>327</v>
      </c>
      <c r="P1660" s="2"/>
      <c r="Q1660" s="2"/>
      <c r="R1660" s="2" t="s">
        <v>58</v>
      </c>
      <c r="S1660" s="2" t="s">
        <v>59</v>
      </c>
      <c r="T1660" s="2" t="s">
        <v>166</v>
      </c>
      <c r="U1660" s="2" t="s">
        <v>78</v>
      </c>
      <c r="V1660" s="2" t="s">
        <v>3976</v>
      </c>
      <c r="W1660" s="2" t="s">
        <v>80</v>
      </c>
      <c r="X1660" s="9"/>
      <c r="Y1660" s="8"/>
      <c r="Z1660" s="2" t="s">
        <v>59</v>
      </c>
      <c r="AA1660" s="2" t="s">
        <v>77</v>
      </c>
      <c r="AB1660" s="2" t="s">
        <v>153</v>
      </c>
      <c r="AC1660" s="8"/>
      <c r="AD1660" s="8"/>
      <c r="AE1660" s="2" t="s">
        <v>64</v>
      </c>
      <c r="AF1660" s="2" t="s">
        <v>84</v>
      </c>
      <c r="AG1660" s="2" t="s">
        <v>63</v>
      </c>
      <c r="AH1660" s="2" t="s">
        <v>53</v>
      </c>
      <c r="AI1660" s="11"/>
      <c r="AJ1660" s="2" t="s">
        <v>85</v>
      </c>
      <c r="AL1660" s="2"/>
      <c r="AM1660" s="8"/>
      <c r="AO1660" s="2"/>
      <c r="AP1660" s="2" t="s">
        <v>53</v>
      </c>
      <c r="AQ1660" s="2" t="s">
        <v>64</v>
      </c>
      <c r="AR1660" s="2" t="s">
        <v>113</v>
      </c>
      <c r="AS1660" s="2" t="s">
        <v>114</v>
      </c>
      <c r="AT1660" s="2" t="s">
        <v>64</v>
      </c>
      <c r="AW1660" s="2" t="s">
        <v>64</v>
      </c>
      <c r="AX1660" s="2" t="s">
        <v>67</v>
      </c>
      <c r="AY1660" s="12" t="s">
        <v>53</v>
      </c>
      <c r="BA1660" s="13">
        <v>2.0</v>
      </c>
    </row>
    <row r="1661" ht="12.75" customHeight="1">
      <c r="A1661" s="2"/>
      <c r="B1661" s="2"/>
      <c r="C1661" s="2">
        <v>2020.0</v>
      </c>
      <c r="D1661" s="8"/>
      <c r="E1661" s="9"/>
      <c r="O1661" s="9"/>
      <c r="P1661" s="8"/>
      <c r="Q1661" s="8"/>
      <c r="R1661" s="8"/>
      <c r="S1661" s="8"/>
      <c r="T1661" s="8"/>
      <c r="U1661" s="8"/>
      <c r="W1661" s="2" t="s">
        <v>80</v>
      </c>
      <c r="X1661" s="9"/>
      <c r="Y1661" s="8"/>
      <c r="Z1661" s="2" t="s">
        <v>62</v>
      </c>
      <c r="AA1661" s="2" t="s">
        <v>77</v>
      </c>
      <c r="AB1661" s="2" t="s">
        <v>153</v>
      </c>
      <c r="AC1661" s="8"/>
      <c r="AD1661" s="8"/>
      <c r="AE1661" s="2" t="s">
        <v>64</v>
      </c>
      <c r="AF1661" s="2" t="s">
        <v>84</v>
      </c>
      <c r="AG1661" s="2" t="s">
        <v>63</v>
      </c>
      <c r="AH1661" s="2" t="s">
        <v>53</v>
      </c>
      <c r="AI1661" s="11"/>
      <c r="AJ1661" s="2"/>
      <c r="AL1661" s="2"/>
      <c r="AM1661" s="8"/>
      <c r="AO1661" s="2"/>
      <c r="AP1661" s="2" t="s">
        <v>64</v>
      </c>
      <c r="AQ1661" s="2" t="s">
        <v>64</v>
      </c>
      <c r="AR1661" s="2"/>
      <c r="AS1661" s="2"/>
      <c r="AT1661" s="2" t="s">
        <v>64</v>
      </c>
      <c r="AW1661" s="2" t="s">
        <v>64</v>
      </c>
      <c r="AX1661" s="2" t="s">
        <v>67</v>
      </c>
      <c r="AY1661" s="12" t="s">
        <v>53</v>
      </c>
      <c r="BA1661" s="8"/>
    </row>
    <row r="1662" ht="12.75" customHeight="1">
      <c r="A1662" s="2" t="s">
        <v>3977</v>
      </c>
      <c r="B1662" s="2" t="s">
        <v>141</v>
      </c>
      <c r="C1662" s="2">
        <v>2020.0</v>
      </c>
      <c r="D1662" s="2"/>
      <c r="E1662" s="9"/>
      <c r="F1662" s="2" t="s">
        <v>274</v>
      </c>
      <c r="G1662" s="2" t="s">
        <v>101</v>
      </c>
      <c r="H1662" s="2" t="s">
        <v>51</v>
      </c>
      <c r="I1662" s="2" t="s">
        <v>459</v>
      </c>
      <c r="J1662" s="2" t="s">
        <v>459</v>
      </c>
      <c r="K1662" s="2" t="s">
        <v>53</v>
      </c>
      <c r="L1662" s="8" t="s">
        <v>72</v>
      </c>
      <c r="M1662" s="2" t="s">
        <v>55</v>
      </c>
      <c r="N1662" s="2" t="s">
        <v>74</v>
      </c>
      <c r="O1662" s="10" t="s">
        <v>196</v>
      </c>
      <c r="P1662" s="2"/>
      <c r="Q1662" s="2"/>
      <c r="R1662" s="2" t="s">
        <v>76</v>
      </c>
      <c r="S1662" s="2" t="s">
        <v>59</v>
      </c>
      <c r="T1662" s="2" t="s">
        <v>77</v>
      </c>
      <c r="U1662" s="2" t="s">
        <v>78</v>
      </c>
      <c r="V1662" s="2" t="s">
        <v>3978</v>
      </c>
      <c r="W1662" s="2" t="s">
        <v>80</v>
      </c>
      <c r="X1662" s="10" t="s">
        <v>86</v>
      </c>
      <c r="Y1662" s="2" t="s">
        <v>58</v>
      </c>
      <c r="Z1662" s="2" t="s">
        <v>62</v>
      </c>
      <c r="AA1662" s="2" t="s">
        <v>77</v>
      </c>
      <c r="AB1662" s="2"/>
      <c r="AC1662" s="2" t="s">
        <v>3979</v>
      </c>
      <c r="AD1662" s="8"/>
      <c r="AE1662" s="2" t="s">
        <v>64</v>
      </c>
      <c r="AF1662" s="2" t="s">
        <v>84</v>
      </c>
      <c r="AG1662" s="2" t="s">
        <v>63</v>
      </c>
      <c r="AH1662" s="2" t="s">
        <v>53</v>
      </c>
      <c r="AI1662" s="11"/>
      <c r="AJ1662" s="2" t="s">
        <v>85</v>
      </c>
      <c r="AL1662" s="2"/>
      <c r="AM1662" s="8"/>
      <c r="AO1662" s="2"/>
      <c r="AP1662" s="2" t="s">
        <v>64</v>
      </c>
      <c r="AQ1662" s="2" t="s">
        <v>64</v>
      </c>
      <c r="AR1662" s="2"/>
      <c r="AS1662" s="2"/>
      <c r="AT1662" s="2" t="s">
        <v>53</v>
      </c>
      <c r="AU1662" s="2" t="s">
        <v>64</v>
      </c>
      <c r="AX1662" s="2" t="s">
        <v>67</v>
      </c>
      <c r="AY1662" s="12" t="s">
        <v>53</v>
      </c>
      <c r="BA1662" s="8"/>
    </row>
    <row r="1663" ht="12.75" customHeight="1">
      <c r="A1663" s="2" t="s">
        <v>3980</v>
      </c>
      <c r="B1663" s="2" t="s">
        <v>141</v>
      </c>
      <c r="C1663" s="2">
        <v>2020.0</v>
      </c>
      <c r="D1663" s="8"/>
      <c r="E1663" s="9"/>
      <c r="F1663" s="2" t="s">
        <v>431</v>
      </c>
      <c r="G1663" s="2" t="s">
        <v>101</v>
      </c>
      <c r="H1663" s="2" t="s">
        <v>51</v>
      </c>
      <c r="I1663" s="2" t="s">
        <v>420</v>
      </c>
      <c r="J1663" s="2" t="s">
        <v>420</v>
      </c>
      <c r="K1663" s="2" t="s">
        <v>53</v>
      </c>
      <c r="L1663" s="8" t="s">
        <v>72</v>
      </c>
      <c r="M1663" s="2" t="s">
        <v>181</v>
      </c>
      <c r="N1663" s="2" t="s">
        <v>74</v>
      </c>
      <c r="O1663" s="10" t="s">
        <v>156</v>
      </c>
      <c r="P1663" s="2"/>
      <c r="Q1663" s="2"/>
      <c r="R1663" s="2" t="s">
        <v>76</v>
      </c>
      <c r="S1663" s="2" t="s">
        <v>59</v>
      </c>
      <c r="T1663" s="2" t="s">
        <v>105</v>
      </c>
      <c r="U1663" s="2" t="s">
        <v>78</v>
      </c>
      <c r="V1663" s="2" t="s">
        <v>3981</v>
      </c>
      <c r="W1663" s="2" t="s">
        <v>80</v>
      </c>
      <c r="X1663" s="10" t="s">
        <v>928</v>
      </c>
      <c r="Y1663" s="2" t="s">
        <v>148</v>
      </c>
      <c r="Z1663" s="2" t="s">
        <v>62</v>
      </c>
      <c r="AA1663" s="2" t="s">
        <v>77</v>
      </c>
      <c r="AB1663" s="2" t="s">
        <v>82</v>
      </c>
      <c r="AC1663" s="2" t="s">
        <v>3982</v>
      </c>
      <c r="AD1663" s="8"/>
      <c r="AE1663" s="2" t="s">
        <v>64</v>
      </c>
      <c r="AF1663" s="2" t="s">
        <v>110</v>
      </c>
      <c r="AG1663" s="2" t="s">
        <v>63</v>
      </c>
      <c r="AH1663" s="2" t="s">
        <v>88</v>
      </c>
      <c r="AI1663" s="2" t="s">
        <v>111</v>
      </c>
      <c r="AJ1663" s="8" t="s">
        <v>112</v>
      </c>
      <c r="AL1663" s="2"/>
      <c r="AM1663" s="8"/>
      <c r="AO1663" s="2"/>
      <c r="AP1663" s="2" t="s">
        <v>53</v>
      </c>
      <c r="AQ1663" s="2" t="s">
        <v>64</v>
      </c>
      <c r="AR1663" s="2" t="s">
        <v>113</v>
      </c>
      <c r="AS1663" s="2" t="s">
        <v>114</v>
      </c>
      <c r="AT1663" s="2" t="s">
        <v>53</v>
      </c>
      <c r="AX1663" s="2" t="s">
        <v>67</v>
      </c>
      <c r="AY1663" s="12" t="s">
        <v>53</v>
      </c>
      <c r="BA1663" s="8"/>
    </row>
    <row r="1664" ht="12.75" customHeight="1">
      <c r="A1664" s="2" t="s">
        <v>3983</v>
      </c>
      <c r="B1664" s="2" t="s">
        <v>141</v>
      </c>
      <c r="C1664" s="2">
        <v>2020.0</v>
      </c>
      <c r="D1664" s="8"/>
      <c r="E1664" s="9"/>
      <c r="F1664" s="2" t="s">
        <v>431</v>
      </c>
      <c r="G1664" s="2" t="s">
        <v>50</v>
      </c>
      <c r="H1664" s="2" t="s">
        <v>51</v>
      </c>
      <c r="I1664" s="2" t="s">
        <v>142</v>
      </c>
      <c r="J1664" s="2" t="s">
        <v>143</v>
      </c>
      <c r="K1664" s="2" t="s">
        <v>53</v>
      </c>
      <c r="L1664" s="8" t="s">
        <v>54</v>
      </c>
      <c r="M1664" s="2" t="s">
        <v>55</v>
      </c>
      <c r="N1664" s="2" t="s">
        <v>254</v>
      </c>
      <c r="O1664" s="10" t="s">
        <v>347</v>
      </c>
      <c r="P1664" s="2"/>
      <c r="Q1664" s="2"/>
      <c r="R1664" s="2" t="s">
        <v>58</v>
      </c>
      <c r="S1664" s="2" t="s">
        <v>59</v>
      </c>
      <c r="T1664" s="2" t="s">
        <v>166</v>
      </c>
      <c r="U1664" s="2" t="s">
        <v>78</v>
      </c>
      <c r="V1664" s="2" t="s">
        <v>3984</v>
      </c>
      <c r="W1664" s="2" t="s">
        <v>80</v>
      </c>
      <c r="X1664" s="10" t="s">
        <v>137</v>
      </c>
      <c r="Y1664" s="2" t="s">
        <v>58</v>
      </c>
      <c r="Z1664" s="2" t="s">
        <v>62</v>
      </c>
      <c r="AA1664" s="8"/>
      <c r="AB1664" s="2"/>
      <c r="AC1664" s="2" t="s">
        <v>243</v>
      </c>
      <c r="AD1664" s="2" t="s">
        <v>64</v>
      </c>
      <c r="AE1664" s="2" t="s">
        <v>53</v>
      </c>
      <c r="AF1664" s="11"/>
      <c r="AG1664" s="11"/>
      <c r="AH1664" s="2" t="s">
        <v>53</v>
      </c>
      <c r="AI1664" s="11"/>
      <c r="AJ1664" s="2" t="s">
        <v>85</v>
      </c>
      <c r="AK1664" s="8" t="s">
        <v>98</v>
      </c>
      <c r="AL1664" s="2"/>
      <c r="AM1664" s="8"/>
      <c r="AO1664" s="2"/>
      <c r="AP1664" s="2" t="s">
        <v>64</v>
      </c>
      <c r="AQ1664" s="2" t="s">
        <v>64</v>
      </c>
      <c r="AR1664" s="2"/>
      <c r="AS1664" s="2"/>
      <c r="AT1664" s="2" t="s">
        <v>53</v>
      </c>
      <c r="AX1664" s="2" t="s">
        <v>67</v>
      </c>
      <c r="AY1664" s="12" t="s">
        <v>53</v>
      </c>
      <c r="BA1664" s="8"/>
    </row>
    <row r="1665" ht="12.75" customHeight="1">
      <c r="A1665" s="2" t="s">
        <v>3985</v>
      </c>
      <c r="B1665" s="2" t="s">
        <v>141</v>
      </c>
      <c r="C1665" s="2">
        <v>2020.0</v>
      </c>
      <c r="D1665" s="8"/>
      <c r="E1665" s="9"/>
      <c r="F1665" s="2" t="s">
        <v>413</v>
      </c>
      <c r="G1665" s="2" t="s">
        <v>101</v>
      </c>
      <c r="H1665" s="2" t="s">
        <v>70</v>
      </c>
      <c r="I1665" s="2" t="s">
        <v>118</v>
      </c>
      <c r="J1665" s="2" t="s">
        <v>118</v>
      </c>
      <c r="K1665" s="2" t="s">
        <v>53</v>
      </c>
      <c r="L1665" s="8" t="s">
        <v>72</v>
      </c>
      <c r="M1665" s="2" t="s">
        <v>55</v>
      </c>
      <c r="N1665" s="2" t="s">
        <v>74</v>
      </c>
      <c r="O1665" s="10" t="s">
        <v>120</v>
      </c>
      <c r="P1665" s="2"/>
      <c r="Q1665" s="2"/>
      <c r="R1665" s="2" t="s">
        <v>58</v>
      </c>
      <c r="S1665" s="2" t="s">
        <v>59</v>
      </c>
      <c r="T1665" s="2" t="s">
        <v>77</v>
      </c>
      <c r="U1665" s="2" t="s">
        <v>78</v>
      </c>
      <c r="V1665" s="2" t="s">
        <v>3986</v>
      </c>
      <c r="W1665" s="2" t="s">
        <v>80</v>
      </c>
      <c r="X1665" s="9"/>
      <c r="Y1665" s="8"/>
      <c r="Z1665" s="2" t="s">
        <v>62</v>
      </c>
      <c r="AA1665" s="8"/>
      <c r="AB1665" s="2" t="s">
        <v>82</v>
      </c>
      <c r="AC1665" s="2" t="s">
        <v>3987</v>
      </c>
      <c r="AD1665" s="8"/>
      <c r="AE1665" s="2" t="s">
        <v>64</v>
      </c>
      <c r="AF1665" s="2" t="s">
        <v>84</v>
      </c>
      <c r="AG1665" s="2" t="s">
        <v>63</v>
      </c>
      <c r="AH1665" s="2" t="s">
        <v>53</v>
      </c>
      <c r="AI1665" s="11"/>
      <c r="AJ1665" s="2" t="s">
        <v>85</v>
      </c>
      <c r="AL1665" s="2"/>
      <c r="AM1665" s="8"/>
      <c r="AO1665" s="2"/>
      <c r="AP1665" s="2" t="s">
        <v>64</v>
      </c>
      <c r="AQ1665" s="2" t="s">
        <v>64</v>
      </c>
      <c r="AR1665" s="2"/>
      <c r="AS1665" s="2"/>
      <c r="AT1665" s="2" t="s">
        <v>53</v>
      </c>
      <c r="AW1665" s="2" t="s">
        <v>53</v>
      </c>
      <c r="AX1665" s="2" t="s">
        <v>67</v>
      </c>
      <c r="AY1665" s="14"/>
      <c r="BA1665" s="8"/>
    </row>
    <row r="1666" ht="12.75" customHeight="1">
      <c r="A1666" s="2" t="s">
        <v>3988</v>
      </c>
      <c r="B1666" s="2" t="s">
        <v>141</v>
      </c>
      <c r="C1666" s="2">
        <v>2020.0</v>
      </c>
      <c r="D1666" s="8"/>
      <c r="E1666" s="10"/>
      <c r="I1666" s="2" t="s">
        <v>71</v>
      </c>
      <c r="J1666" s="2" t="s">
        <v>71</v>
      </c>
      <c r="K1666" s="2" t="s">
        <v>53</v>
      </c>
      <c r="L1666" s="8" t="s">
        <v>72</v>
      </c>
      <c r="M1666" s="2" t="s">
        <v>55</v>
      </c>
      <c r="N1666" s="2" t="s">
        <v>74</v>
      </c>
      <c r="O1666" s="10" t="s">
        <v>331</v>
      </c>
      <c r="P1666" s="2"/>
      <c r="Q1666" s="2"/>
      <c r="R1666" s="2" t="s">
        <v>109</v>
      </c>
      <c r="S1666" s="2" t="s">
        <v>59</v>
      </c>
      <c r="T1666" s="2" t="s">
        <v>166</v>
      </c>
      <c r="U1666" s="2" t="s">
        <v>78</v>
      </c>
      <c r="V1666" s="2" t="s">
        <v>3989</v>
      </c>
      <c r="W1666" s="2" t="s">
        <v>80</v>
      </c>
      <c r="X1666" s="10" t="s">
        <v>295</v>
      </c>
      <c r="Y1666" s="2" t="s">
        <v>58</v>
      </c>
      <c r="Z1666" s="2" t="s">
        <v>62</v>
      </c>
      <c r="AA1666" s="2" t="s">
        <v>77</v>
      </c>
      <c r="AB1666" s="2" t="s">
        <v>153</v>
      </c>
      <c r="AC1666" s="2" t="s">
        <v>3990</v>
      </c>
      <c r="AD1666" s="8"/>
      <c r="AE1666" s="2" t="s">
        <v>64</v>
      </c>
      <c r="AF1666" s="2" t="s">
        <v>84</v>
      </c>
      <c r="AG1666" s="2" t="s">
        <v>63</v>
      </c>
      <c r="AH1666" s="2" t="s">
        <v>53</v>
      </c>
      <c r="AI1666" s="11"/>
      <c r="AJ1666" s="8" t="s">
        <v>112</v>
      </c>
      <c r="AL1666" s="2"/>
      <c r="AM1666" s="8"/>
      <c r="AO1666" s="2"/>
      <c r="AP1666" s="2" t="s">
        <v>53</v>
      </c>
      <c r="AQ1666" s="2" t="s">
        <v>64</v>
      </c>
      <c r="AR1666" s="2" t="s">
        <v>185</v>
      </c>
      <c r="AS1666" s="2" t="s">
        <v>186</v>
      </c>
      <c r="AT1666" s="2" t="s">
        <v>53</v>
      </c>
      <c r="AU1666" s="2" t="s">
        <v>64</v>
      </c>
      <c r="AX1666" s="2" t="s">
        <v>67</v>
      </c>
      <c r="AY1666" s="12" t="s">
        <v>53</v>
      </c>
      <c r="BA1666" s="8"/>
    </row>
    <row r="1667" ht="12.75" customHeight="1">
      <c r="A1667" s="2" t="s">
        <v>3991</v>
      </c>
      <c r="B1667" s="2" t="s">
        <v>141</v>
      </c>
      <c r="C1667" s="2">
        <v>2020.0</v>
      </c>
      <c r="D1667" s="8"/>
      <c r="E1667" s="9"/>
      <c r="F1667" s="2" t="s">
        <v>431</v>
      </c>
      <c r="G1667" s="2" t="s">
        <v>101</v>
      </c>
      <c r="H1667" s="2" t="s">
        <v>91</v>
      </c>
      <c r="I1667" s="2" t="s">
        <v>395</v>
      </c>
      <c r="J1667" s="2" t="s">
        <v>395</v>
      </c>
      <c r="K1667" s="2" t="s">
        <v>53</v>
      </c>
      <c r="L1667" s="8" t="s">
        <v>72</v>
      </c>
      <c r="M1667" s="2" t="s">
        <v>55</v>
      </c>
      <c r="N1667" s="2" t="s">
        <v>56</v>
      </c>
      <c r="O1667" s="10" t="s">
        <v>174</v>
      </c>
      <c r="P1667" s="2"/>
      <c r="Q1667" s="2"/>
      <c r="R1667" s="2" t="s">
        <v>58</v>
      </c>
      <c r="S1667" s="2" t="s">
        <v>59</v>
      </c>
      <c r="T1667" s="2" t="s">
        <v>77</v>
      </c>
      <c r="U1667" s="2" t="s">
        <v>78</v>
      </c>
      <c r="V1667" s="2" t="s">
        <v>3992</v>
      </c>
      <c r="W1667" s="2" t="s">
        <v>80</v>
      </c>
      <c r="X1667" s="10" t="s">
        <v>322</v>
      </c>
      <c r="Y1667" s="2" t="s">
        <v>58</v>
      </c>
      <c r="Z1667" s="2" t="s">
        <v>62</v>
      </c>
      <c r="AA1667" s="8"/>
      <c r="AB1667" s="2"/>
      <c r="AC1667" s="2" t="s">
        <v>3993</v>
      </c>
      <c r="AD1667" s="8"/>
      <c r="AE1667" s="2" t="s">
        <v>64</v>
      </c>
      <c r="AF1667" s="2" t="s">
        <v>84</v>
      </c>
      <c r="AG1667" s="2" t="s">
        <v>63</v>
      </c>
      <c r="AH1667" s="2" t="s">
        <v>53</v>
      </c>
      <c r="AI1667" s="11"/>
      <c r="AJ1667" s="2" t="s">
        <v>85</v>
      </c>
      <c r="AL1667" s="2"/>
      <c r="AM1667" s="8"/>
      <c r="AO1667" s="2"/>
      <c r="AP1667" s="2" t="s">
        <v>64</v>
      </c>
      <c r="AQ1667" s="2" t="s">
        <v>64</v>
      </c>
      <c r="AR1667" s="2"/>
      <c r="AS1667" s="2"/>
      <c r="AT1667" s="2" t="s">
        <v>53</v>
      </c>
      <c r="AX1667" s="2" t="s">
        <v>67</v>
      </c>
      <c r="AY1667" s="12" t="s">
        <v>53</v>
      </c>
      <c r="BA1667" s="8"/>
    </row>
    <row r="1668" ht="12.75" customHeight="1">
      <c r="A1668" s="2" t="s">
        <v>3994</v>
      </c>
      <c r="B1668" s="2" t="s">
        <v>141</v>
      </c>
      <c r="C1668" s="2">
        <v>2020.0</v>
      </c>
      <c r="D1668" s="8"/>
      <c r="E1668" s="9"/>
      <c r="F1668" s="2" t="s">
        <v>519</v>
      </c>
      <c r="I1668" s="2" t="s">
        <v>577</v>
      </c>
      <c r="J1668" s="2" t="s">
        <v>577</v>
      </c>
      <c r="K1668" s="2" t="s">
        <v>53</v>
      </c>
      <c r="L1668" s="8" t="s">
        <v>72</v>
      </c>
      <c r="M1668" s="2" t="s">
        <v>181</v>
      </c>
      <c r="O1668" s="10" t="s">
        <v>289</v>
      </c>
      <c r="P1668" s="2"/>
      <c r="Q1668" s="2"/>
      <c r="R1668" s="2" t="s">
        <v>76</v>
      </c>
      <c r="S1668" s="2" t="s">
        <v>59</v>
      </c>
      <c r="T1668" s="8"/>
      <c r="U1668" s="8"/>
      <c r="V1668" s="2" t="s">
        <v>3995</v>
      </c>
      <c r="W1668" s="2" t="s">
        <v>80</v>
      </c>
      <c r="X1668" s="10" t="s">
        <v>347</v>
      </c>
      <c r="Y1668" s="2" t="s">
        <v>58</v>
      </c>
      <c r="Z1668" s="2" t="s">
        <v>62</v>
      </c>
      <c r="AA1668" s="8"/>
      <c r="AB1668" s="2"/>
      <c r="AC1668" s="2" t="s">
        <v>3996</v>
      </c>
      <c r="AD1668" s="8"/>
      <c r="AE1668" s="2" t="s">
        <v>64</v>
      </c>
      <c r="AF1668" s="2" t="s">
        <v>110</v>
      </c>
      <c r="AG1668" s="2" t="s">
        <v>63</v>
      </c>
      <c r="AH1668" s="2" t="s">
        <v>88</v>
      </c>
      <c r="AI1668" s="2" t="s">
        <v>828</v>
      </c>
      <c r="AJ1668" s="2" t="s">
        <v>112</v>
      </c>
      <c r="AL1668" s="2" t="s">
        <v>64</v>
      </c>
      <c r="AM1668" s="8" t="s">
        <v>462</v>
      </c>
      <c r="AN1668" s="8" t="s">
        <v>186</v>
      </c>
      <c r="AO1668" s="2"/>
      <c r="AP1668" s="2" t="s">
        <v>64</v>
      </c>
      <c r="AQ1668" s="2" t="s">
        <v>64</v>
      </c>
      <c r="AR1668" s="2" t="s">
        <v>113</v>
      </c>
      <c r="AS1668" s="2" t="s">
        <v>114</v>
      </c>
      <c r="AT1668" s="2" t="s">
        <v>53</v>
      </c>
      <c r="AX1668" s="2" t="s">
        <v>67</v>
      </c>
      <c r="AY1668" s="12" t="s">
        <v>53</v>
      </c>
      <c r="BA1668" s="8"/>
    </row>
    <row r="1669" ht="12.75" customHeight="1">
      <c r="A1669" s="2" t="s">
        <v>3997</v>
      </c>
      <c r="B1669" s="2" t="s">
        <v>141</v>
      </c>
      <c r="C1669" s="2">
        <v>2020.0</v>
      </c>
      <c r="D1669" s="8"/>
      <c r="E1669" s="9"/>
      <c r="I1669" s="2" t="s">
        <v>246</v>
      </c>
      <c r="J1669" s="2" t="s">
        <v>246</v>
      </c>
      <c r="K1669" s="2" t="s">
        <v>53</v>
      </c>
      <c r="L1669" s="8" t="s">
        <v>72</v>
      </c>
      <c r="M1669" s="2" t="s">
        <v>181</v>
      </c>
      <c r="O1669" s="10" t="s">
        <v>177</v>
      </c>
      <c r="P1669" s="2"/>
      <c r="Q1669" s="2"/>
      <c r="R1669" s="2" t="s">
        <v>109</v>
      </c>
      <c r="S1669" s="2" t="s">
        <v>59</v>
      </c>
      <c r="T1669" s="8"/>
      <c r="U1669" s="8"/>
      <c r="V1669" s="2" t="s">
        <v>3998</v>
      </c>
      <c r="W1669" s="2" t="s">
        <v>80</v>
      </c>
      <c r="X1669" s="10" t="s">
        <v>263</v>
      </c>
      <c r="Y1669" s="2" t="s">
        <v>1013</v>
      </c>
      <c r="Z1669" s="2" t="s">
        <v>62</v>
      </c>
      <c r="AA1669" s="8"/>
      <c r="AB1669" s="2"/>
      <c r="AC1669" s="2" t="s">
        <v>3998</v>
      </c>
      <c r="AD1669" s="8"/>
      <c r="AE1669" s="2" t="s">
        <v>64</v>
      </c>
      <c r="AF1669" s="2" t="s">
        <v>110</v>
      </c>
      <c r="AG1669" s="2" t="s">
        <v>63</v>
      </c>
      <c r="AH1669" s="2" t="s">
        <v>88</v>
      </c>
      <c r="AI1669" s="2" t="s">
        <v>139</v>
      </c>
      <c r="AJ1669" s="2" t="s">
        <v>112</v>
      </c>
      <c r="AL1669" s="2"/>
      <c r="AM1669" s="8"/>
      <c r="AO1669" s="2"/>
      <c r="AP1669" s="2" t="s">
        <v>53</v>
      </c>
      <c r="AQ1669" s="2" t="s">
        <v>64</v>
      </c>
      <c r="AR1669" s="2" t="s">
        <v>213</v>
      </c>
      <c r="AS1669" s="2" t="s">
        <v>114</v>
      </c>
      <c r="AT1669" s="2" t="s">
        <v>53</v>
      </c>
      <c r="AX1669" s="2" t="s">
        <v>67</v>
      </c>
      <c r="AY1669" s="12" t="s">
        <v>53</v>
      </c>
      <c r="BA1669" s="8"/>
    </row>
    <row r="1670" ht="12.75" customHeight="1">
      <c r="A1670" s="2" t="s">
        <v>3999</v>
      </c>
      <c r="B1670" s="2" t="s">
        <v>141</v>
      </c>
      <c r="C1670" s="2">
        <v>2020.0</v>
      </c>
      <c r="D1670" s="2" t="s">
        <v>64</v>
      </c>
      <c r="E1670" s="10" t="s">
        <v>163</v>
      </c>
      <c r="I1670" s="2" t="s">
        <v>157</v>
      </c>
      <c r="J1670" s="2" t="s">
        <v>157</v>
      </c>
      <c r="K1670" s="2" t="s">
        <v>53</v>
      </c>
      <c r="L1670" s="8" t="s">
        <v>72</v>
      </c>
      <c r="M1670" s="2" t="s">
        <v>181</v>
      </c>
      <c r="N1670" s="2" t="s">
        <v>74</v>
      </c>
      <c r="O1670" s="10" t="s">
        <v>177</v>
      </c>
      <c r="P1670" s="2"/>
      <c r="Q1670" s="2"/>
      <c r="R1670" s="2" t="s">
        <v>109</v>
      </c>
      <c r="S1670" s="2" t="s">
        <v>59</v>
      </c>
      <c r="T1670" s="2" t="s">
        <v>105</v>
      </c>
      <c r="U1670" s="2" t="s">
        <v>78</v>
      </c>
      <c r="V1670" s="2" t="s">
        <v>4000</v>
      </c>
      <c r="W1670" s="2" t="s">
        <v>80</v>
      </c>
      <c r="X1670" s="10" t="s">
        <v>277</v>
      </c>
      <c r="Y1670" s="2" t="s">
        <v>58</v>
      </c>
      <c r="Z1670" s="2" t="s">
        <v>62</v>
      </c>
      <c r="AA1670" s="2" t="s">
        <v>77</v>
      </c>
      <c r="AB1670" s="2" t="s">
        <v>153</v>
      </c>
      <c r="AC1670" s="2" t="s">
        <v>4001</v>
      </c>
      <c r="AD1670" s="8"/>
      <c r="AE1670" s="2" t="s">
        <v>64</v>
      </c>
      <c r="AF1670" s="2" t="s">
        <v>110</v>
      </c>
      <c r="AG1670" s="2" t="s">
        <v>63</v>
      </c>
      <c r="AH1670" s="2" t="s">
        <v>88</v>
      </c>
      <c r="AI1670" s="2" t="s">
        <v>205</v>
      </c>
      <c r="AJ1670" s="2" t="s">
        <v>112</v>
      </c>
      <c r="AL1670" s="2" t="s">
        <v>64</v>
      </c>
      <c r="AM1670" s="8"/>
      <c r="AN1670" s="8" t="s">
        <v>106</v>
      </c>
      <c r="AO1670" s="2"/>
      <c r="AP1670" s="2" t="s">
        <v>64</v>
      </c>
      <c r="AQ1670" s="2" t="s">
        <v>64</v>
      </c>
      <c r="AR1670" s="2" t="s">
        <v>113</v>
      </c>
      <c r="AS1670" s="2" t="s">
        <v>114</v>
      </c>
      <c r="AT1670" s="2" t="s">
        <v>53</v>
      </c>
      <c r="AW1670" s="2" t="s">
        <v>64</v>
      </c>
      <c r="AX1670" s="2" t="s">
        <v>67</v>
      </c>
      <c r="AY1670" s="12" t="s">
        <v>53</v>
      </c>
      <c r="BA1670" s="8"/>
    </row>
    <row r="1671" ht="12.75" customHeight="1">
      <c r="A1671" s="2" t="s">
        <v>4002</v>
      </c>
      <c r="B1671" s="2" t="s">
        <v>141</v>
      </c>
      <c r="C1671" s="2">
        <v>2020.0</v>
      </c>
      <c r="D1671" s="2" t="s">
        <v>64</v>
      </c>
      <c r="E1671" s="9"/>
      <c r="I1671" s="2" t="s">
        <v>52</v>
      </c>
      <c r="J1671" s="2" t="s">
        <v>52</v>
      </c>
      <c r="K1671" s="2" t="s">
        <v>53</v>
      </c>
      <c r="L1671" s="8" t="s">
        <v>72</v>
      </c>
      <c r="M1671" s="2" t="s">
        <v>55</v>
      </c>
      <c r="N1671" s="2" t="s">
        <v>215</v>
      </c>
      <c r="O1671" s="10" t="s">
        <v>216</v>
      </c>
      <c r="P1671" s="2"/>
      <c r="Q1671" s="2"/>
      <c r="R1671" s="2" t="s">
        <v>58</v>
      </c>
      <c r="S1671" s="2" t="s">
        <v>59</v>
      </c>
      <c r="T1671" s="2" t="s">
        <v>166</v>
      </c>
      <c r="U1671" s="2" t="s">
        <v>250</v>
      </c>
      <c r="V1671" s="2" t="s">
        <v>4003</v>
      </c>
      <c r="W1671" s="2" t="s">
        <v>80</v>
      </c>
      <c r="X1671" s="10" t="s">
        <v>57</v>
      </c>
      <c r="Y1671" s="2" t="s">
        <v>58</v>
      </c>
      <c r="Z1671" s="2" t="s">
        <v>62</v>
      </c>
      <c r="AA1671" s="2" t="s">
        <v>77</v>
      </c>
      <c r="AB1671" s="2" t="s">
        <v>153</v>
      </c>
      <c r="AC1671" s="2" t="s">
        <v>4003</v>
      </c>
      <c r="AD1671" s="8"/>
      <c r="AE1671" s="2" t="s">
        <v>64</v>
      </c>
      <c r="AF1671" s="2" t="s">
        <v>97</v>
      </c>
      <c r="AG1671" s="2" t="s">
        <v>88</v>
      </c>
      <c r="AH1671" s="2" t="s">
        <v>53</v>
      </c>
      <c r="AI1671" s="11"/>
      <c r="AJ1671" s="2" t="s">
        <v>85</v>
      </c>
      <c r="AL1671" s="2"/>
      <c r="AM1671" s="8"/>
      <c r="AO1671" s="2"/>
      <c r="AP1671" s="2" t="s">
        <v>64</v>
      </c>
      <c r="AQ1671" s="2" t="s">
        <v>64</v>
      </c>
      <c r="AR1671" s="2" t="s">
        <v>213</v>
      </c>
      <c r="AS1671" s="2" t="s">
        <v>114</v>
      </c>
      <c r="AT1671" s="2" t="s">
        <v>53</v>
      </c>
      <c r="AW1671" s="2" t="s">
        <v>64</v>
      </c>
      <c r="AX1671" s="2" t="s">
        <v>67</v>
      </c>
      <c r="AY1671" s="12" t="s">
        <v>53</v>
      </c>
      <c r="BA1671" s="8"/>
    </row>
    <row r="1672" ht="12.75" customHeight="1">
      <c r="A1672" s="2" t="s">
        <v>4004</v>
      </c>
      <c r="B1672" s="2" t="s">
        <v>141</v>
      </c>
      <c r="C1672" s="2">
        <v>2020.0</v>
      </c>
      <c r="D1672" s="8"/>
      <c r="E1672" s="9"/>
      <c r="F1672" s="2" t="s">
        <v>516</v>
      </c>
      <c r="G1672" s="2" t="s">
        <v>50</v>
      </c>
      <c r="H1672" s="2" t="s">
        <v>91</v>
      </c>
      <c r="I1672" s="2" t="s">
        <v>293</v>
      </c>
      <c r="J1672" s="2" t="s">
        <v>293</v>
      </c>
      <c r="K1672" s="2" t="s">
        <v>53</v>
      </c>
      <c r="L1672" s="8"/>
      <c r="M1672" s="2" t="s">
        <v>55</v>
      </c>
      <c r="N1672" s="2" t="s">
        <v>74</v>
      </c>
      <c r="O1672" s="10" t="s">
        <v>69</v>
      </c>
      <c r="P1672" s="2"/>
      <c r="Q1672" s="2"/>
      <c r="R1672" s="2" t="s">
        <v>58</v>
      </c>
      <c r="S1672" s="2" t="s">
        <v>59</v>
      </c>
      <c r="T1672" s="2" t="s">
        <v>166</v>
      </c>
      <c r="U1672" s="2" t="s">
        <v>78</v>
      </c>
      <c r="V1672" s="2" t="s">
        <v>4005</v>
      </c>
      <c r="W1672" s="2" t="s">
        <v>61</v>
      </c>
      <c r="X1672" s="9"/>
      <c r="Y1672" s="8"/>
      <c r="Z1672" s="8"/>
      <c r="AA1672" s="8"/>
      <c r="AB1672" s="2"/>
      <c r="AC1672" s="8"/>
      <c r="AD1672" s="8"/>
      <c r="AE1672" s="8"/>
      <c r="AF1672" s="11"/>
      <c r="AG1672" s="11"/>
      <c r="AH1672" s="11"/>
      <c r="AI1672" s="11"/>
      <c r="AJ1672" s="18" t="s">
        <v>85</v>
      </c>
      <c r="AL1672" s="2" t="s">
        <v>64</v>
      </c>
      <c r="AM1672" s="8"/>
      <c r="AN1672" s="8" t="s">
        <v>106</v>
      </c>
      <c r="AO1672" s="2"/>
      <c r="AP1672" s="2" t="s">
        <v>64</v>
      </c>
      <c r="AQ1672" s="2" t="s">
        <v>64</v>
      </c>
      <c r="AR1672" s="2" t="s">
        <v>131</v>
      </c>
      <c r="AS1672" s="2" t="s">
        <v>114</v>
      </c>
      <c r="AT1672" s="2" t="s">
        <v>64</v>
      </c>
      <c r="AU1672" s="8"/>
      <c r="AV1672" s="8"/>
      <c r="AW1672" s="8"/>
      <c r="AX1672" s="2" t="s">
        <v>67</v>
      </c>
      <c r="AY1672" s="28"/>
      <c r="AZ1672" s="8"/>
      <c r="BA1672" s="20"/>
    </row>
    <row r="1673" ht="12.75" customHeight="1">
      <c r="A1673" s="2" t="s">
        <v>4006</v>
      </c>
      <c r="B1673" s="2" t="s">
        <v>141</v>
      </c>
      <c r="C1673" s="2">
        <v>2020.0</v>
      </c>
      <c r="D1673" s="2" t="s">
        <v>64</v>
      </c>
      <c r="E1673" s="10" t="s">
        <v>287</v>
      </c>
      <c r="I1673" s="2" t="s">
        <v>157</v>
      </c>
      <c r="J1673" s="2" t="s">
        <v>157</v>
      </c>
      <c r="K1673" s="2" t="s">
        <v>53</v>
      </c>
      <c r="L1673" s="8" t="s">
        <v>72</v>
      </c>
      <c r="M1673" s="2" t="s">
        <v>181</v>
      </c>
      <c r="N1673" s="2" t="s">
        <v>74</v>
      </c>
      <c r="O1673" s="10" t="s">
        <v>223</v>
      </c>
      <c r="P1673" s="2"/>
      <c r="Q1673" s="2"/>
      <c r="R1673" s="2" t="s">
        <v>109</v>
      </c>
      <c r="S1673" s="2" t="s">
        <v>59</v>
      </c>
      <c r="T1673" s="2" t="s">
        <v>105</v>
      </c>
      <c r="U1673" s="2" t="s">
        <v>78</v>
      </c>
      <c r="V1673" s="2" t="s">
        <v>4007</v>
      </c>
      <c r="W1673" s="2" t="s">
        <v>80</v>
      </c>
      <c r="X1673" s="10" t="s">
        <v>151</v>
      </c>
      <c r="Y1673" s="2" t="s">
        <v>58</v>
      </c>
      <c r="Z1673" s="2" t="s">
        <v>62</v>
      </c>
      <c r="AA1673" s="2" t="s">
        <v>77</v>
      </c>
      <c r="AB1673" s="2" t="s">
        <v>153</v>
      </c>
      <c r="AC1673" s="2" t="s">
        <v>4007</v>
      </c>
      <c r="AD1673" s="8"/>
      <c r="AE1673" s="2" t="s">
        <v>64</v>
      </c>
      <c r="AF1673" s="2" t="s">
        <v>110</v>
      </c>
      <c r="AG1673" s="2" t="s">
        <v>63</v>
      </c>
      <c r="AH1673" s="2" t="s">
        <v>88</v>
      </c>
      <c r="AI1673" s="2" t="s">
        <v>111</v>
      </c>
      <c r="AJ1673" s="2" t="s">
        <v>112</v>
      </c>
      <c r="AL1673" s="2"/>
      <c r="AM1673" s="8"/>
      <c r="AO1673" s="2"/>
      <c r="AP1673" s="2" t="s">
        <v>64</v>
      </c>
      <c r="AQ1673" s="2" t="s">
        <v>64</v>
      </c>
      <c r="AR1673" s="2"/>
      <c r="AS1673" s="2"/>
      <c r="AT1673" s="2" t="s">
        <v>53</v>
      </c>
      <c r="AX1673" s="2" t="s">
        <v>67</v>
      </c>
      <c r="AY1673" s="12" t="s">
        <v>53</v>
      </c>
      <c r="AZ1673" s="2">
        <v>2.0</v>
      </c>
      <c r="BA1673" s="8"/>
    </row>
    <row r="1674" ht="12.75" customHeight="1">
      <c r="A1674" s="2"/>
      <c r="B1674" s="2"/>
      <c r="C1674" s="2">
        <v>2020.0</v>
      </c>
      <c r="D1674" s="8"/>
      <c r="E1674" s="9"/>
      <c r="N1674" s="2" t="s">
        <v>74</v>
      </c>
      <c r="O1674" s="10" t="s">
        <v>223</v>
      </c>
      <c r="P1674" s="2"/>
      <c r="Q1674" s="2"/>
      <c r="R1674" s="2" t="s">
        <v>109</v>
      </c>
      <c r="S1674" s="2" t="s">
        <v>59</v>
      </c>
      <c r="T1674" s="2" t="s">
        <v>105</v>
      </c>
      <c r="U1674" s="2" t="s">
        <v>78</v>
      </c>
      <c r="V1674" s="2" t="s">
        <v>4007</v>
      </c>
      <c r="W1674" s="8"/>
      <c r="X1674" s="9"/>
      <c r="Y1674" s="8"/>
      <c r="Z1674" s="8"/>
      <c r="AA1674" s="8"/>
      <c r="AB1674" s="2"/>
      <c r="AC1674" s="8"/>
      <c r="AD1674" s="8"/>
      <c r="AE1674" s="2" t="s">
        <v>64</v>
      </c>
      <c r="AF1674" s="2" t="s">
        <v>110</v>
      </c>
      <c r="AG1674" s="2" t="s">
        <v>63</v>
      </c>
      <c r="AH1674" s="2" t="s">
        <v>88</v>
      </c>
      <c r="AI1674" s="2" t="s">
        <v>111</v>
      </c>
      <c r="AJ1674" s="2" t="s">
        <v>112</v>
      </c>
      <c r="AL1674" s="2"/>
      <c r="AM1674" s="8"/>
      <c r="AO1674" s="2"/>
      <c r="AP1674" s="2" t="s">
        <v>64</v>
      </c>
      <c r="AQ1674" s="2" t="s">
        <v>64</v>
      </c>
      <c r="AR1674" s="2"/>
      <c r="AS1674" s="2"/>
      <c r="AT1674" s="2" t="s">
        <v>53</v>
      </c>
      <c r="AX1674" s="2" t="s">
        <v>67</v>
      </c>
      <c r="AY1674" s="12" t="s">
        <v>53</v>
      </c>
      <c r="BA1674" s="8"/>
    </row>
    <row r="1675" ht="12.75" customHeight="1">
      <c r="A1675" s="2" t="s">
        <v>2145</v>
      </c>
      <c r="B1675" s="2" t="s">
        <v>141</v>
      </c>
      <c r="C1675" s="2">
        <v>2020.0</v>
      </c>
      <c r="D1675" s="8"/>
      <c r="E1675" s="9"/>
      <c r="F1675" s="2" t="s">
        <v>516</v>
      </c>
      <c r="G1675" s="2" t="s">
        <v>50</v>
      </c>
      <c r="H1675" s="2" t="s">
        <v>51</v>
      </c>
      <c r="I1675" s="2" t="s">
        <v>2570</v>
      </c>
      <c r="J1675" s="2" t="s">
        <v>2570</v>
      </c>
      <c r="K1675" s="2" t="s">
        <v>53</v>
      </c>
      <c r="L1675" s="8" t="s">
        <v>72</v>
      </c>
      <c r="M1675" s="2" t="s">
        <v>181</v>
      </c>
      <c r="N1675" s="2" t="s">
        <v>56</v>
      </c>
      <c r="O1675" s="10" t="s">
        <v>75</v>
      </c>
      <c r="P1675" s="2"/>
      <c r="Q1675" s="2"/>
      <c r="R1675" s="2" t="s">
        <v>76</v>
      </c>
      <c r="S1675" s="2" t="s">
        <v>59</v>
      </c>
      <c r="T1675" s="2" t="s">
        <v>77</v>
      </c>
      <c r="U1675" s="2" t="s">
        <v>78</v>
      </c>
      <c r="V1675" s="2" t="s">
        <v>4008</v>
      </c>
      <c r="W1675" s="2" t="s">
        <v>80</v>
      </c>
      <c r="X1675" s="9"/>
      <c r="Y1675" s="8"/>
      <c r="Z1675" s="2" t="s">
        <v>62</v>
      </c>
      <c r="AA1675" s="8"/>
      <c r="AB1675" s="2"/>
      <c r="AC1675" s="2" t="s">
        <v>4009</v>
      </c>
      <c r="AD1675" s="8"/>
      <c r="AE1675" s="2" t="s">
        <v>53</v>
      </c>
      <c r="AF1675" s="11"/>
      <c r="AG1675" s="11"/>
      <c r="AH1675" s="2" t="s">
        <v>53</v>
      </c>
      <c r="AI1675" s="11"/>
      <c r="AJ1675" s="2" t="s">
        <v>85</v>
      </c>
      <c r="AL1675" s="2"/>
      <c r="AM1675" s="8"/>
      <c r="AO1675" s="2"/>
      <c r="AP1675" s="2" t="s">
        <v>64</v>
      </c>
      <c r="AQ1675" s="2" t="s">
        <v>64</v>
      </c>
      <c r="AR1675" s="2"/>
      <c r="AS1675" s="2"/>
      <c r="AT1675" s="2" t="s">
        <v>53</v>
      </c>
      <c r="AW1675" s="2" t="s">
        <v>64</v>
      </c>
      <c r="AX1675" s="2" t="s">
        <v>67</v>
      </c>
      <c r="AY1675" s="12" t="s">
        <v>53</v>
      </c>
      <c r="BA1675" s="8"/>
    </row>
    <row r="1676" ht="12.75" customHeight="1">
      <c r="A1676" s="2" t="s">
        <v>4010</v>
      </c>
      <c r="B1676" s="2" t="s">
        <v>141</v>
      </c>
      <c r="C1676" s="2">
        <v>2020.0</v>
      </c>
      <c r="D1676" s="8"/>
      <c r="E1676" s="9"/>
      <c r="F1676" s="2" t="s">
        <v>405</v>
      </c>
      <c r="G1676" s="2" t="s">
        <v>50</v>
      </c>
      <c r="H1676" s="2" t="s">
        <v>134</v>
      </c>
      <c r="I1676" s="2" t="s">
        <v>125</v>
      </c>
      <c r="J1676" s="2" t="s">
        <v>125</v>
      </c>
      <c r="K1676" s="2" t="s">
        <v>53</v>
      </c>
      <c r="L1676" s="8" t="s">
        <v>72</v>
      </c>
      <c r="M1676" s="2" t="s">
        <v>181</v>
      </c>
      <c r="N1676" s="2" t="s">
        <v>74</v>
      </c>
      <c r="O1676" s="10" t="s">
        <v>81</v>
      </c>
      <c r="P1676" s="2"/>
      <c r="Q1676" s="2"/>
      <c r="R1676" s="2" t="s">
        <v>58</v>
      </c>
      <c r="S1676" s="2" t="s">
        <v>59</v>
      </c>
      <c r="T1676" s="2" t="s">
        <v>105</v>
      </c>
      <c r="U1676" s="2" t="s">
        <v>250</v>
      </c>
      <c r="V1676" s="2" t="s">
        <v>4011</v>
      </c>
      <c r="W1676" s="2" t="s">
        <v>80</v>
      </c>
      <c r="X1676" s="10" t="s">
        <v>235</v>
      </c>
      <c r="Y1676" s="2" t="s">
        <v>58</v>
      </c>
      <c r="Z1676" s="2" t="s">
        <v>62</v>
      </c>
      <c r="AA1676" s="8"/>
      <c r="AB1676" s="2"/>
      <c r="AC1676" s="2" t="s">
        <v>4012</v>
      </c>
      <c r="AD1676" s="8"/>
      <c r="AE1676" s="2" t="s">
        <v>64</v>
      </c>
      <c r="AF1676" s="2" t="s">
        <v>84</v>
      </c>
      <c r="AG1676" s="2" t="s">
        <v>63</v>
      </c>
      <c r="AH1676" s="2" t="s">
        <v>53</v>
      </c>
      <c r="AI1676" s="11"/>
      <c r="AJ1676" s="2" t="s">
        <v>1085</v>
      </c>
      <c r="AL1676" s="2"/>
      <c r="AM1676" s="8"/>
      <c r="AO1676" s="2"/>
      <c r="AP1676" s="2" t="s">
        <v>64</v>
      </c>
      <c r="AQ1676" s="2" t="s">
        <v>64</v>
      </c>
      <c r="AR1676" s="2" t="s">
        <v>113</v>
      </c>
      <c r="AS1676" s="2" t="s">
        <v>114</v>
      </c>
      <c r="AT1676" s="2" t="s">
        <v>53</v>
      </c>
      <c r="AU1676" s="2" t="s">
        <v>64</v>
      </c>
      <c r="AW1676" s="2" t="s">
        <v>64</v>
      </c>
      <c r="AX1676" s="2" t="s">
        <v>67</v>
      </c>
      <c r="AY1676" s="12" t="s">
        <v>53</v>
      </c>
      <c r="BA1676" s="8"/>
    </row>
    <row r="1677" ht="12.75" customHeight="1">
      <c r="A1677" s="2" t="s">
        <v>4013</v>
      </c>
      <c r="B1677" s="2" t="s">
        <v>141</v>
      </c>
      <c r="C1677" s="2">
        <v>2020.0</v>
      </c>
      <c r="D1677" s="8"/>
      <c r="E1677" s="9"/>
      <c r="F1677" s="2" t="s">
        <v>405</v>
      </c>
      <c r="G1677" s="2" t="s">
        <v>101</v>
      </c>
      <c r="H1677" s="2" t="s">
        <v>91</v>
      </c>
      <c r="I1677" s="2" t="s">
        <v>142</v>
      </c>
      <c r="J1677" s="2" t="s">
        <v>143</v>
      </c>
      <c r="K1677" s="2" t="s">
        <v>53</v>
      </c>
      <c r="L1677" s="8" t="s">
        <v>72</v>
      </c>
      <c r="M1677" s="2" t="s">
        <v>55</v>
      </c>
      <c r="N1677" s="2" t="s">
        <v>74</v>
      </c>
      <c r="O1677" s="10" t="s">
        <v>259</v>
      </c>
      <c r="P1677" s="2"/>
      <c r="Q1677" s="2"/>
      <c r="R1677" s="2" t="s">
        <v>58</v>
      </c>
      <c r="S1677" s="2" t="s">
        <v>59</v>
      </c>
      <c r="T1677" s="2" t="s">
        <v>166</v>
      </c>
      <c r="U1677" s="2" t="s">
        <v>78</v>
      </c>
      <c r="V1677" s="2" t="s">
        <v>4014</v>
      </c>
      <c r="W1677" s="2" t="s">
        <v>80</v>
      </c>
      <c r="X1677" s="9"/>
      <c r="Y1677" s="8"/>
      <c r="Z1677" s="2" t="s">
        <v>62</v>
      </c>
      <c r="AA1677" s="8"/>
      <c r="AB1677" s="2"/>
      <c r="AC1677" s="2" t="s">
        <v>4015</v>
      </c>
      <c r="AD1677" s="8"/>
      <c r="AE1677" s="2" t="s">
        <v>64</v>
      </c>
      <c r="AF1677" s="2" t="s">
        <v>84</v>
      </c>
      <c r="AG1677" s="2" t="s">
        <v>63</v>
      </c>
      <c r="AH1677" s="2" t="s">
        <v>53</v>
      </c>
      <c r="AI1677" s="11"/>
      <c r="AJ1677" s="2" t="s">
        <v>85</v>
      </c>
      <c r="AL1677" s="2"/>
      <c r="AM1677" s="8"/>
      <c r="AO1677" s="2"/>
      <c r="AP1677" s="2" t="s">
        <v>64</v>
      </c>
      <c r="AQ1677" s="2" t="s">
        <v>64</v>
      </c>
      <c r="AR1677" s="2" t="s">
        <v>113</v>
      </c>
      <c r="AS1677" s="2" t="s">
        <v>114</v>
      </c>
      <c r="AT1677" s="2" t="s">
        <v>53</v>
      </c>
      <c r="AX1677" s="2" t="s">
        <v>67</v>
      </c>
      <c r="AY1677" s="12" t="s">
        <v>53</v>
      </c>
      <c r="BA1677" s="8"/>
    </row>
    <row r="1678" ht="12.75" customHeight="1">
      <c r="A1678" s="2" t="s">
        <v>4016</v>
      </c>
      <c r="B1678" s="2" t="s">
        <v>141</v>
      </c>
      <c r="C1678" s="2">
        <v>2020.0</v>
      </c>
      <c r="D1678" s="8"/>
      <c r="E1678" s="9"/>
      <c r="F1678" s="2" t="s">
        <v>49</v>
      </c>
      <c r="I1678" s="2" t="s">
        <v>52</v>
      </c>
      <c r="J1678" s="2" t="s">
        <v>52</v>
      </c>
      <c r="K1678" s="2" t="s">
        <v>53</v>
      </c>
      <c r="L1678" s="8" t="s">
        <v>72</v>
      </c>
      <c r="M1678" s="2" t="s">
        <v>181</v>
      </c>
      <c r="O1678" s="10" t="s">
        <v>289</v>
      </c>
      <c r="P1678" s="2"/>
      <c r="Q1678" s="2"/>
      <c r="R1678" s="2" t="s">
        <v>76</v>
      </c>
      <c r="S1678" s="2" t="s">
        <v>59</v>
      </c>
      <c r="T1678" s="2" t="s">
        <v>105</v>
      </c>
      <c r="U1678" s="2" t="s">
        <v>78</v>
      </c>
      <c r="V1678" s="2" t="s">
        <v>4017</v>
      </c>
      <c r="W1678" s="2" t="s">
        <v>80</v>
      </c>
      <c r="X1678" s="10" t="s">
        <v>90</v>
      </c>
      <c r="Y1678" s="2" t="s">
        <v>58</v>
      </c>
      <c r="Z1678" s="2" t="s">
        <v>62</v>
      </c>
      <c r="AA1678" s="8"/>
      <c r="AB1678" s="2"/>
      <c r="AC1678" s="2" t="s">
        <v>4018</v>
      </c>
      <c r="AD1678" s="8"/>
      <c r="AE1678" s="2" t="s">
        <v>64</v>
      </c>
      <c r="AF1678" s="2" t="s">
        <v>110</v>
      </c>
      <c r="AG1678" s="2" t="s">
        <v>63</v>
      </c>
      <c r="AH1678" s="2" t="s">
        <v>88</v>
      </c>
      <c r="AI1678" s="2" t="s">
        <v>828</v>
      </c>
      <c r="AJ1678" s="2" t="s">
        <v>112</v>
      </c>
      <c r="AL1678" s="2"/>
      <c r="AM1678" s="8"/>
      <c r="AO1678" s="2"/>
      <c r="AP1678" s="2" t="s">
        <v>64</v>
      </c>
      <c r="AQ1678" s="2" t="s">
        <v>64</v>
      </c>
      <c r="AR1678" s="2"/>
      <c r="AS1678" s="2"/>
      <c r="AT1678" s="2" t="s">
        <v>53</v>
      </c>
      <c r="AX1678" s="2" t="s">
        <v>67</v>
      </c>
      <c r="AY1678" s="14"/>
      <c r="BA1678" s="8"/>
    </row>
    <row r="1679" ht="12.75" customHeight="1">
      <c r="A1679" s="2" t="s">
        <v>3546</v>
      </c>
      <c r="B1679" s="2" t="s">
        <v>124</v>
      </c>
      <c r="C1679" s="2">
        <v>2020.0</v>
      </c>
      <c r="D1679" s="8"/>
      <c r="E1679" s="9"/>
      <c r="F1679" s="2" t="s">
        <v>49</v>
      </c>
      <c r="G1679" s="2" t="s">
        <v>50</v>
      </c>
      <c r="H1679" s="2" t="s">
        <v>70</v>
      </c>
      <c r="I1679" s="2" t="s">
        <v>173</v>
      </c>
      <c r="J1679" s="2" t="s">
        <v>173</v>
      </c>
      <c r="K1679" s="2" t="s">
        <v>53</v>
      </c>
      <c r="L1679" s="8" t="s">
        <v>72</v>
      </c>
      <c r="M1679" s="2" t="s">
        <v>55</v>
      </c>
      <c r="N1679" s="2" t="s">
        <v>93</v>
      </c>
      <c r="O1679" s="10" t="s">
        <v>354</v>
      </c>
      <c r="P1679" s="2"/>
      <c r="Q1679" s="2"/>
      <c r="R1679" s="2" t="s">
        <v>58</v>
      </c>
      <c r="S1679" s="2" t="s">
        <v>59</v>
      </c>
      <c r="T1679" s="8"/>
      <c r="U1679" s="8"/>
      <c r="V1679" s="2" t="s">
        <v>4019</v>
      </c>
      <c r="W1679" s="2" t="s">
        <v>80</v>
      </c>
      <c r="X1679" s="10" t="s">
        <v>770</v>
      </c>
      <c r="Y1679" s="2" t="s">
        <v>58</v>
      </c>
      <c r="Z1679" s="2" t="s">
        <v>62</v>
      </c>
      <c r="AA1679" s="8"/>
      <c r="AB1679" s="2"/>
      <c r="AC1679" s="2" t="s">
        <v>4019</v>
      </c>
      <c r="AD1679" s="8"/>
      <c r="AE1679" s="2" t="s">
        <v>64</v>
      </c>
      <c r="AF1679" s="2" t="s">
        <v>97</v>
      </c>
      <c r="AG1679" s="2" t="s">
        <v>88</v>
      </c>
      <c r="AH1679" s="2" t="s">
        <v>53</v>
      </c>
      <c r="AI1679" s="11"/>
      <c r="AL1679" s="2"/>
      <c r="AM1679" s="8"/>
      <c r="AO1679" s="2"/>
      <c r="AP1679" s="2" t="s">
        <v>64</v>
      </c>
      <c r="AQ1679" s="2" t="s">
        <v>64</v>
      </c>
      <c r="AR1679" s="2"/>
      <c r="AS1679" s="2"/>
      <c r="AT1679" s="2" t="s">
        <v>53</v>
      </c>
      <c r="AX1679" s="2" t="s">
        <v>67</v>
      </c>
      <c r="AY1679" s="12" t="s">
        <v>53</v>
      </c>
      <c r="BA1679" s="8"/>
    </row>
    <row r="1680" ht="12.75" customHeight="1">
      <c r="A1680" s="2" t="s">
        <v>4020</v>
      </c>
      <c r="B1680" s="2" t="s">
        <v>124</v>
      </c>
      <c r="C1680" s="2">
        <v>2020.0</v>
      </c>
      <c r="D1680" s="8"/>
      <c r="E1680" s="9"/>
      <c r="F1680" s="2" t="s">
        <v>49</v>
      </c>
      <c r="G1680" s="2" t="s">
        <v>50</v>
      </c>
      <c r="H1680" s="2" t="s">
        <v>51</v>
      </c>
      <c r="I1680" s="2" t="s">
        <v>173</v>
      </c>
      <c r="J1680" s="2" t="s">
        <v>173</v>
      </c>
      <c r="K1680" s="2" t="s">
        <v>53</v>
      </c>
      <c r="L1680" s="8" t="s">
        <v>72</v>
      </c>
      <c r="M1680" s="2" t="s">
        <v>55</v>
      </c>
      <c r="N1680" s="2" t="s">
        <v>215</v>
      </c>
      <c r="O1680" s="10" t="s">
        <v>229</v>
      </c>
      <c r="P1680" s="2"/>
      <c r="Q1680" s="2"/>
      <c r="R1680" s="2" t="s">
        <v>58</v>
      </c>
      <c r="S1680" s="2" t="s">
        <v>59</v>
      </c>
      <c r="T1680" s="8"/>
      <c r="U1680" s="8"/>
      <c r="V1680" s="2" t="s">
        <v>4021</v>
      </c>
      <c r="W1680" s="2" t="s">
        <v>80</v>
      </c>
      <c r="X1680" s="10" t="s">
        <v>494</v>
      </c>
      <c r="Y1680" s="2" t="s">
        <v>148</v>
      </c>
      <c r="Z1680" s="2" t="s">
        <v>62</v>
      </c>
      <c r="AA1680" s="8"/>
      <c r="AB1680" s="2"/>
      <c r="AC1680" s="2" t="s">
        <v>4022</v>
      </c>
      <c r="AD1680" s="8"/>
      <c r="AE1680" s="2" t="s">
        <v>64</v>
      </c>
      <c r="AF1680" s="2" t="s">
        <v>84</v>
      </c>
      <c r="AG1680" s="2" t="s">
        <v>63</v>
      </c>
      <c r="AH1680" s="2" t="s">
        <v>53</v>
      </c>
      <c r="AI1680" s="11"/>
      <c r="AL1680" s="2" t="s">
        <v>64</v>
      </c>
      <c r="AM1680" s="8"/>
      <c r="AN1680" s="8" t="s">
        <v>106</v>
      </c>
      <c r="AO1680" s="2"/>
      <c r="AP1680" s="2" t="s">
        <v>64</v>
      </c>
      <c r="AQ1680" s="2" t="s">
        <v>64</v>
      </c>
      <c r="AR1680" s="2"/>
      <c r="AS1680" s="2"/>
      <c r="AT1680" s="2" t="s">
        <v>53</v>
      </c>
      <c r="AX1680" s="2" t="s">
        <v>67</v>
      </c>
      <c r="AY1680" s="12" t="s">
        <v>53</v>
      </c>
      <c r="BA1680" s="8"/>
    </row>
    <row r="1681" ht="12.75" customHeight="1">
      <c r="A1681" s="2" t="s">
        <v>4023</v>
      </c>
      <c r="B1681" s="2" t="s">
        <v>124</v>
      </c>
      <c r="C1681" s="2">
        <v>2020.0</v>
      </c>
      <c r="D1681" s="8"/>
      <c r="E1681" s="9"/>
      <c r="F1681" s="2" t="s">
        <v>49</v>
      </c>
      <c r="G1681" s="2" t="s">
        <v>50</v>
      </c>
      <c r="H1681" s="2" t="s">
        <v>91</v>
      </c>
      <c r="I1681" s="2" t="s">
        <v>173</v>
      </c>
      <c r="J1681" s="2" t="s">
        <v>173</v>
      </c>
      <c r="K1681" s="2" t="s">
        <v>64</v>
      </c>
      <c r="L1681" s="8" t="s">
        <v>54</v>
      </c>
      <c r="M1681" s="2" t="s">
        <v>73</v>
      </c>
      <c r="N1681" s="2" t="s">
        <v>56</v>
      </c>
      <c r="O1681" s="10" t="s">
        <v>438</v>
      </c>
      <c r="P1681" s="2"/>
      <c r="Q1681" s="2"/>
      <c r="R1681" s="2" t="s">
        <v>58</v>
      </c>
      <c r="S1681" s="2" t="s">
        <v>59</v>
      </c>
      <c r="T1681" s="2" t="s">
        <v>105</v>
      </c>
      <c r="U1681" s="2" t="s">
        <v>250</v>
      </c>
      <c r="V1681" s="2" t="s">
        <v>4024</v>
      </c>
      <c r="W1681" s="2" t="s">
        <v>61</v>
      </c>
      <c r="X1681" s="10" t="s">
        <v>3532</v>
      </c>
      <c r="Y1681" s="8"/>
      <c r="Z1681" s="2" t="s">
        <v>62</v>
      </c>
      <c r="AA1681" s="8"/>
      <c r="AB1681" s="2"/>
      <c r="AC1681" s="8"/>
      <c r="AD1681" s="8"/>
      <c r="AE1681" s="2" t="s">
        <v>53</v>
      </c>
      <c r="AF1681" s="11"/>
      <c r="AG1681" s="11"/>
      <c r="AH1681" s="2" t="s">
        <v>53</v>
      </c>
      <c r="AI1681" s="11"/>
      <c r="AK1681" s="8" t="s">
        <v>98</v>
      </c>
      <c r="AL1681" s="2"/>
      <c r="AM1681" s="8"/>
      <c r="AO1681" s="2"/>
      <c r="AP1681" s="8"/>
      <c r="AQ1681" s="2" t="s">
        <v>53</v>
      </c>
      <c r="AR1681" s="8"/>
      <c r="AS1681" s="8"/>
      <c r="AX1681" s="2" t="s">
        <v>107</v>
      </c>
      <c r="AY1681" s="14"/>
      <c r="BA1681" s="8"/>
    </row>
    <row r="1682" ht="12.75" customHeight="1">
      <c r="A1682" s="2" t="s">
        <v>4025</v>
      </c>
      <c r="B1682" s="2" t="s">
        <v>124</v>
      </c>
      <c r="C1682" s="2">
        <v>2020.0</v>
      </c>
      <c r="D1682" s="8"/>
      <c r="E1682" s="9"/>
      <c r="F1682" s="2" t="s">
        <v>49</v>
      </c>
      <c r="G1682" s="2" t="s">
        <v>50</v>
      </c>
      <c r="H1682" s="2" t="s">
        <v>91</v>
      </c>
      <c r="I1682" s="2" t="s">
        <v>398</v>
      </c>
      <c r="J1682" s="2" t="s">
        <v>398</v>
      </c>
      <c r="K1682" s="2" t="s">
        <v>53</v>
      </c>
      <c r="L1682" s="8" t="s">
        <v>72</v>
      </c>
      <c r="M1682" s="2" t="s">
        <v>55</v>
      </c>
      <c r="N1682" s="2" t="s">
        <v>74</v>
      </c>
      <c r="O1682" s="10" t="s">
        <v>327</v>
      </c>
      <c r="P1682" s="2"/>
      <c r="Q1682" s="2"/>
      <c r="R1682" s="2" t="s">
        <v>58</v>
      </c>
      <c r="S1682" s="2" t="s">
        <v>59</v>
      </c>
      <c r="T1682" s="8"/>
      <c r="U1682" s="8"/>
      <c r="V1682" s="2" t="s">
        <v>4026</v>
      </c>
      <c r="W1682" s="2" t="s">
        <v>80</v>
      </c>
      <c r="X1682" s="10" t="s">
        <v>242</v>
      </c>
      <c r="Y1682" s="2" t="s">
        <v>58</v>
      </c>
      <c r="Z1682" s="2" t="s">
        <v>62</v>
      </c>
      <c r="AA1682" s="8"/>
      <c r="AB1682" s="2"/>
      <c r="AC1682" s="2" t="s">
        <v>4026</v>
      </c>
      <c r="AD1682" s="8"/>
      <c r="AE1682" s="2" t="s">
        <v>64</v>
      </c>
      <c r="AF1682" s="2" t="s">
        <v>97</v>
      </c>
      <c r="AG1682" s="2" t="s">
        <v>88</v>
      </c>
      <c r="AH1682" s="2" t="s">
        <v>53</v>
      </c>
      <c r="AI1682" s="11"/>
      <c r="AK1682" s="8" t="s">
        <v>98</v>
      </c>
      <c r="AL1682" s="2" t="s">
        <v>64</v>
      </c>
      <c r="AM1682" s="8"/>
      <c r="AN1682" s="8" t="s">
        <v>106</v>
      </c>
      <c r="AO1682" s="2"/>
      <c r="AP1682" s="2" t="s">
        <v>64</v>
      </c>
      <c r="AQ1682" s="2" t="s">
        <v>64</v>
      </c>
      <c r="AR1682" s="2"/>
      <c r="AS1682" s="2"/>
      <c r="AT1682" s="2" t="s">
        <v>53</v>
      </c>
      <c r="AX1682" s="2" t="s">
        <v>67</v>
      </c>
      <c r="AY1682" s="12" t="s">
        <v>53</v>
      </c>
      <c r="BA1682" s="8"/>
    </row>
    <row r="1683" ht="12.75" customHeight="1">
      <c r="A1683" s="2" t="s">
        <v>4027</v>
      </c>
      <c r="B1683" s="2" t="s">
        <v>124</v>
      </c>
      <c r="C1683" s="2">
        <v>2020.0</v>
      </c>
      <c r="D1683" s="8"/>
      <c r="E1683" s="9"/>
      <c r="F1683" s="2" t="s">
        <v>49</v>
      </c>
      <c r="G1683" s="2" t="s">
        <v>101</v>
      </c>
      <c r="H1683" s="2" t="s">
        <v>70</v>
      </c>
      <c r="I1683" s="2" t="s">
        <v>173</v>
      </c>
      <c r="J1683" s="2" t="s">
        <v>173</v>
      </c>
      <c r="K1683" s="2" t="s">
        <v>64</v>
      </c>
      <c r="L1683" s="8" t="s">
        <v>72</v>
      </c>
      <c r="M1683" s="2" t="s">
        <v>73</v>
      </c>
      <c r="N1683" s="2" t="s">
        <v>74</v>
      </c>
      <c r="O1683" s="10" t="s">
        <v>347</v>
      </c>
      <c r="P1683" s="2"/>
      <c r="Q1683" s="2"/>
      <c r="R1683" s="2" t="s">
        <v>58</v>
      </c>
      <c r="S1683" s="2" t="s">
        <v>59</v>
      </c>
      <c r="T1683" s="8"/>
      <c r="U1683" s="8"/>
      <c r="V1683" s="2" t="s">
        <v>4028</v>
      </c>
      <c r="W1683" s="2" t="s">
        <v>61</v>
      </c>
      <c r="X1683" s="9"/>
      <c r="Y1683" s="8"/>
      <c r="Z1683" s="2" t="s">
        <v>62</v>
      </c>
      <c r="AA1683" s="8"/>
      <c r="AB1683" s="2"/>
      <c r="AC1683" s="8"/>
      <c r="AD1683" s="8"/>
      <c r="AE1683" s="2" t="s">
        <v>53</v>
      </c>
      <c r="AF1683" s="11"/>
      <c r="AG1683" s="11"/>
      <c r="AH1683" s="2" t="s">
        <v>53</v>
      </c>
      <c r="AI1683" s="11"/>
      <c r="AL1683" s="2" t="s">
        <v>64</v>
      </c>
      <c r="AM1683" s="8"/>
      <c r="AN1683" s="8" t="s">
        <v>106</v>
      </c>
      <c r="AO1683" s="2"/>
      <c r="AP1683" s="2" t="s">
        <v>64</v>
      </c>
      <c r="AQ1683" s="2" t="s">
        <v>64</v>
      </c>
      <c r="AR1683" s="2"/>
      <c r="AS1683" s="2"/>
      <c r="AT1683" s="2" t="s">
        <v>53</v>
      </c>
      <c r="AX1683" s="2" t="s">
        <v>67</v>
      </c>
      <c r="AY1683" s="12" t="s">
        <v>53</v>
      </c>
      <c r="BA1683" s="8"/>
    </row>
    <row r="1684" ht="12.75" customHeight="1">
      <c r="A1684" s="2" t="s">
        <v>4029</v>
      </c>
      <c r="B1684" s="2" t="s">
        <v>124</v>
      </c>
      <c r="C1684" s="2">
        <v>2020.0</v>
      </c>
      <c r="D1684" s="8"/>
      <c r="E1684" s="9"/>
      <c r="F1684" s="2" t="s">
        <v>49</v>
      </c>
      <c r="G1684" s="2" t="s">
        <v>101</v>
      </c>
      <c r="H1684" s="2" t="s">
        <v>51</v>
      </c>
      <c r="I1684" s="2" t="s">
        <v>173</v>
      </c>
      <c r="J1684" s="2" t="s">
        <v>173</v>
      </c>
      <c r="K1684" s="2" t="s">
        <v>53</v>
      </c>
      <c r="L1684" s="8" t="s">
        <v>72</v>
      </c>
      <c r="M1684" s="2" t="s">
        <v>55</v>
      </c>
      <c r="N1684" s="2" t="s">
        <v>74</v>
      </c>
      <c r="O1684" s="10" t="s">
        <v>170</v>
      </c>
      <c r="P1684" s="2"/>
      <c r="Q1684" s="2"/>
      <c r="R1684" s="2" t="s">
        <v>58</v>
      </c>
      <c r="S1684" s="2" t="s">
        <v>59</v>
      </c>
      <c r="T1684" s="2" t="s">
        <v>105</v>
      </c>
      <c r="U1684" s="2" t="s">
        <v>78</v>
      </c>
      <c r="V1684" s="2" t="s">
        <v>4030</v>
      </c>
      <c r="W1684" s="2" t="s">
        <v>80</v>
      </c>
      <c r="X1684" s="10" t="s">
        <v>128</v>
      </c>
      <c r="Y1684" s="2" t="s">
        <v>58</v>
      </c>
      <c r="Z1684" s="2" t="s">
        <v>62</v>
      </c>
      <c r="AA1684" s="8"/>
      <c r="AB1684" s="2" t="s">
        <v>153</v>
      </c>
      <c r="AC1684" s="2" t="s">
        <v>4031</v>
      </c>
      <c r="AD1684" s="8"/>
      <c r="AE1684" s="2" t="s">
        <v>64</v>
      </c>
      <c r="AF1684" s="2" t="s">
        <v>84</v>
      </c>
      <c r="AG1684" s="2" t="s">
        <v>63</v>
      </c>
      <c r="AH1684" s="2" t="s">
        <v>53</v>
      </c>
      <c r="AI1684" s="11"/>
      <c r="AJ1684" s="9" t="s">
        <v>4032</v>
      </c>
      <c r="AL1684" s="2" t="s">
        <v>64</v>
      </c>
      <c r="AM1684" s="8"/>
      <c r="AN1684" s="8" t="s">
        <v>106</v>
      </c>
      <c r="AO1684" s="2"/>
      <c r="AP1684" s="8"/>
      <c r="AQ1684" s="2" t="s">
        <v>53</v>
      </c>
      <c r="AR1684" s="8"/>
      <c r="AS1684" s="8"/>
      <c r="AT1684" s="2" t="s">
        <v>53</v>
      </c>
      <c r="AX1684" s="2" t="s">
        <v>107</v>
      </c>
      <c r="AY1684" s="14"/>
      <c r="BA1684" s="8"/>
    </row>
    <row r="1685" ht="12.75" customHeight="1">
      <c r="A1685" s="2" t="s">
        <v>4033</v>
      </c>
      <c r="B1685" s="2" t="s">
        <v>124</v>
      </c>
      <c r="C1685" s="2">
        <v>2020.0</v>
      </c>
      <c r="D1685" s="8"/>
      <c r="E1685" s="9"/>
      <c r="F1685" s="2" t="s">
        <v>49</v>
      </c>
      <c r="G1685" s="2" t="s">
        <v>101</v>
      </c>
      <c r="H1685" s="2" t="s">
        <v>51</v>
      </c>
      <c r="I1685" s="2" t="s">
        <v>398</v>
      </c>
      <c r="J1685" s="2" t="s">
        <v>398</v>
      </c>
      <c r="K1685" s="2" t="s">
        <v>53</v>
      </c>
      <c r="L1685" s="8" t="s">
        <v>54</v>
      </c>
      <c r="M1685" s="2" t="s">
        <v>55</v>
      </c>
      <c r="N1685" s="2" t="s">
        <v>335</v>
      </c>
      <c r="O1685" s="10" t="s">
        <v>81</v>
      </c>
      <c r="P1685" s="2"/>
      <c r="Q1685" s="2"/>
      <c r="R1685" s="2" t="s">
        <v>58</v>
      </c>
      <c r="S1685" s="2" t="s">
        <v>59</v>
      </c>
      <c r="T1685" s="2" t="s">
        <v>105</v>
      </c>
      <c r="U1685" s="2" t="s">
        <v>78</v>
      </c>
      <c r="V1685" s="2" t="s">
        <v>4034</v>
      </c>
      <c r="W1685" s="2" t="s">
        <v>80</v>
      </c>
      <c r="X1685" s="10" t="s">
        <v>354</v>
      </c>
      <c r="Y1685" s="2" t="s">
        <v>58</v>
      </c>
      <c r="Z1685" s="2" t="s">
        <v>62</v>
      </c>
      <c r="AA1685" s="8"/>
      <c r="AB1685" s="2"/>
      <c r="AC1685" s="2" t="s">
        <v>4035</v>
      </c>
      <c r="AD1685" s="8"/>
      <c r="AE1685" s="2" t="s">
        <v>64</v>
      </c>
      <c r="AF1685" s="2" t="s">
        <v>84</v>
      </c>
      <c r="AG1685" s="2" t="s">
        <v>63</v>
      </c>
      <c r="AH1685" s="2" t="s">
        <v>53</v>
      </c>
      <c r="AI1685" s="11"/>
      <c r="AL1685" s="2" t="s">
        <v>64</v>
      </c>
      <c r="AM1685" s="8"/>
      <c r="AN1685" s="8" t="s">
        <v>106</v>
      </c>
      <c r="AO1685" s="2" t="s">
        <v>64</v>
      </c>
      <c r="AP1685" s="2" t="s">
        <v>64</v>
      </c>
      <c r="AQ1685" s="2" t="s">
        <v>64</v>
      </c>
      <c r="AR1685" s="2"/>
      <c r="AS1685" s="2"/>
      <c r="AT1685" s="2" t="s">
        <v>53</v>
      </c>
      <c r="AX1685" s="2" t="s">
        <v>67</v>
      </c>
      <c r="AY1685" s="12" t="s">
        <v>53</v>
      </c>
      <c r="BA1685" s="8"/>
    </row>
    <row r="1686" ht="12.75" customHeight="1">
      <c r="A1686" s="2" t="s">
        <v>4036</v>
      </c>
      <c r="B1686" s="2" t="s">
        <v>124</v>
      </c>
      <c r="C1686" s="2">
        <v>2020.0</v>
      </c>
      <c r="D1686" s="8"/>
      <c r="E1686" s="9"/>
      <c r="F1686" s="2" t="s">
        <v>49</v>
      </c>
      <c r="G1686" s="2" t="s">
        <v>50</v>
      </c>
      <c r="H1686" s="2" t="s">
        <v>91</v>
      </c>
      <c r="I1686" s="2" t="s">
        <v>157</v>
      </c>
      <c r="J1686" s="2" t="s">
        <v>157</v>
      </c>
      <c r="K1686" s="2" t="s">
        <v>53</v>
      </c>
      <c r="L1686" s="8" t="s">
        <v>54</v>
      </c>
      <c r="M1686" s="2" t="s">
        <v>55</v>
      </c>
      <c r="N1686" s="2" t="s">
        <v>254</v>
      </c>
      <c r="O1686" s="10" t="s">
        <v>347</v>
      </c>
      <c r="P1686" s="2"/>
      <c r="Q1686" s="2"/>
      <c r="R1686" s="2" t="s">
        <v>58</v>
      </c>
      <c r="S1686" s="2" t="s">
        <v>59</v>
      </c>
      <c r="T1686" s="8"/>
      <c r="U1686" s="8"/>
      <c r="V1686" s="2" t="s">
        <v>4037</v>
      </c>
      <c r="W1686" s="2" t="s">
        <v>80</v>
      </c>
      <c r="X1686" s="10" t="s">
        <v>128</v>
      </c>
      <c r="Y1686" s="2" t="s">
        <v>58</v>
      </c>
      <c r="Z1686" s="2" t="s">
        <v>62</v>
      </c>
      <c r="AA1686" s="8"/>
      <c r="AB1686" s="2" t="s">
        <v>153</v>
      </c>
      <c r="AC1686" s="2" t="s">
        <v>4038</v>
      </c>
      <c r="AD1686" s="8"/>
      <c r="AE1686" s="2" t="s">
        <v>53</v>
      </c>
      <c r="AF1686" s="11"/>
      <c r="AG1686" s="11"/>
      <c r="AH1686" s="2" t="s">
        <v>53</v>
      </c>
      <c r="AI1686" s="11"/>
      <c r="AL1686" s="2"/>
      <c r="AM1686" s="8"/>
      <c r="AO1686" s="2"/>
      <c r="AP1686" s="2" t="s">
        <v>64</v>
      </c>
      <c r="AQ1686" s="2" t="s">
        <v>64</v>
      </c>
      <c r="AR1686" s="2"/>
      <c r="AS1686" s="2"/>
      <c r="AT1686" s="2" t="s">
        <v>53</v>
      </c>
      <c r="AU1686" s="2" t="s">
        <v>64</v>
      </c>
      <c r="AX1686" s="2" t="s">
        <v>67</v>
      </c>
      <c r="AY1686" s="12" t="s">
        <v>53</v>
      </c>
      <c r="BA1686" s="8"/>
    </row>
    <row r="1687" ht="12.75" customHeight="1">
      <c r="A1687" s="2" t="s">
        <v>4039</v>
      </c>
      <c r="B1687" s="2" t="s">
        <v>124</v>
      </c>
      <c r="C1687" s="2">
        <v>2020.0</v>
      </c>
      <c r="D1687" s="8"/>
      <c r="E1687" s="9"/>
      <c r="F1687" s="2" t="s">
        <v>49</v>
      </c>
      <c r="G1687" s="2" t="s">
        <v>50</v>
      </c>
      <c r="H1687" s="2" t="s">
        <v>70</v>
      </c>
      <c r="I1687" s="2" t="s">
        <v>157</v>
      </c>
      <c r="J1687" s="2" t="s">
        <v>157</v>
      </c>
      <c r="K1687" s="2" t="s">
        <v>53</v>
      </c>
      <c r="L1687" s="8" t="s">
        <v>54</v>
      </c>
      <c r="M1687" s="2" t="s">
        <v>55</v>
      </c>
      <c r="N1687" s="2" t="s">
        <v>74</v>
      </c>
      <c r="O1687" s="10" t="s">
        <v>128</v>
      </c>
      <c r="P1687" s="2"/>
      <c r="Q1687" s="2"/>
      <c r="R1687" s="2" t="s">
        <v>58</v>
      </c>
      <c r="S1687" s="2" t="s">
        <v>59</v>
      </c>
      <c r="T1687" s="2" t="s">
        <v>77</v>
      </c>
      <c r="U1687" s="8"/>
      <c r="V1687" s="2" t="s">
        <v>4040</v>
      </c>
      <c r="W1687" s="2" t="s">
        <v>80</v>
      </c>
      <c r="X1687" s="9"/>
      <c r="Y1687" s="8"/>
      <c r="Z1687" s="2" t="s">
        <v>62</v>
      </c>
      <c r="AA1687" s="8"/>
      <c r="AB1687" s="2"/>
      <c r="AC1687" s="2" t="s">
        <v>4040</v>
      </c>
      <c r="AD1687" s="8"/>
      <c r="AE1687" s="2" t="s">
        <v>53</v>
      </c>
      <c r="AF1687" s="11"/>
      <c r="AG1687" s="11"/>
      <c r="AH1687" s="2" t="s">
        <v>53</v>
      </c>
      <c r="AI1687" s="11"/>
      <c r="AL1687" s="2"/>
      <c r="AM1687" s="8"/>
      <c r="AO1687" s="2"/>
      <c r="AP1687" s="2" t="s">
        <v>64</v>
      </c>
      <c r="AQ1687" s="2" t="s">
        <v>64</v>
      </c>
      <c r="AR1687" s="2"/>
      <c r="AS1687" s="2"/>
      <c r="AT1687" s="2" t="s">
        <v>53</v>
      </c>
      <c r="AX1687" s="2" t="s">
        <v>67</v>
      </c>
      <c r="AY1687" s="12" t="s">
        <v>53</v>
      </c>
      <c r="BA1687" s="8"/>
    </row>
    <row r="1688" ht="12.75" customHeight="1">
      <c r="A1688" s="2" t="s">
        <v>4041</v>
      </c>
      <c r="B1688" s="2" t="s">
        <v>124</v>
      </c>
      <c r="C1688" s="2">
        <v>2020.0</v>
      </c>
      <c r="D1688" s="8"/>
      <c r="E1688" s="9"/>
      <c r="F1688" s="2" t="s">
        <v>49</v>
      </c>
      <c r="G1688" s="2" t="s">
        <v>50</v>
      </c>
      <c r="H1688" s="2" t="s">
        <v>51</v>
      </c>
      <c r="I1688" s="2" t="s">
        <v>173</v>
      </c>
      <c r="J1688" s="2" t="s">
        <v>173</v>
      </c>
      <c r="K1688" s="2" t="s">
        <v>53</v>
      </c>
      <c r="L1688" s="8" t="s">
        <v>72</v>
      </c>
      <c r="M1688" s="2" t="s">
        <v>73</v>
      </c>
      <c r="N1688" s="2" t="s">
        <v>74</v>
      </c>
      <c r="O1688" s="10" t="s">
        <v>75</v>
      </c>
      <c r="P1688" s="2"/>
      <c r="Q1688" s="2"/>
      <c r="R1688" s="2" t="s">
        <v>76</v>
      </c>
      <c r="S1688" s="2" t="s">
        <v>59</v>
      </c>
      <c r="T1688" s="2" t="s">
        <v>105</v>
      </c>
      <c r="U1688" s="2" t="s">
        <v>78</v>
      </c>
      <c r="V1688" s="2" t="s">
        <v>4042</v>
      </c>
      <c r="W1688" s="2" t="s">
        <v>80</v>
      </c>
      <c r="X1688" s="10" t="s">
        <v>81</v>
      </c>
      <c r="Y1688" s="2" t="s">
        <v>58</v>
      </c>
      <c r="Z1688" s="2" t="s">
        <v>62</v>
      </c>
      <c r="AA1688" s="8"/>
      <c r="AB1688" s="2"/>
      <c r="AC1688" s="2" t="s">
        <v>4043</v>
      </c>
      <c r="AD1688" s="8"/>
      <c r="AE1688" s="2" t="s">
        <v>64</v>
      </c>
      <c r="AF1688" s="2" t="s">
        <v>84</v>
      </c>
      <c r="AG1688" s="2" t="s">
        <v>63</v>
      </c>
      <c r="AH1688" s="2" t="s">
        <v>53</v>
      </c>
      <c r="AI1688" s="11"/>
      <c r="AL1688" s="2" t="s">
        <v>64</v>
      </c>
      <c r="AM1688" s="8"/>
      <c r="AN1688" s="8" t="s">
        <v>106</v>
      </c>
      <c r="AO1688" s="2"/>
      <c r="AP1688" s="2" t="s">
        <v>64</v>
      </c>
      <c r="AQ1688" s="2" t="s">
        <v>64</v>
      </c>
      <c r="AR1688" s="2"/>
      <c r="AS1688" s="2"/>
      <c r="AT1688" s="2" t="s">
        <v>53</v>
      </c>
      <c r="AX1688" s="2" t="s">
        <v>67</v>
      </c>
      <c r="AY1688" s="12" t="s">
        <v>53</v>
      </c>
      <c r="BA1688" s="8"/>
    </row>
    <row r="1689" ht="12.75" customHeight="1">
      <c r="A1689" s="2" t="s">
        <v>4044</v>
      </c>
      <c r="B1689" s="2" t="s">
        <v>124</v>
      </c>
      <c r="C1689" s="2">
        <v>2020.0</v>
      </c>
      <c r="D1689" s="8"/>
      <c r="E1689" s="9"/>
      <c r="F1689" s="2" t="s">
        <v>630</v>
      </c>
      <c r="G1689" s="2" t="s">
        <v>50</v>
      </c>
      <c r="H1689" s="2" t="s">
        <v>51</v>
      </c>
      <c r="I1689" s="2" t="s">
        <v>102</v>
      </c>
      <c r="J1689" s="2" t="s">
        <v>102</v>
      </c>
      <c r="K1689" s="2" t="s">
        <v>53</v>
      </c>
      <c r="L1689" s="8" t="s">
        <v>72</v>
      </c>
      <c r="M1689" s="2" t="s">
        <v>55</v>
      </c>
      <c r="N1689" s="2" t="s">
        <v>74</v>
      </c>
      <c r="O1689" s="10" t="s">
        <v>86</v>
      </c>
      <c r="P1689" s="2"/>
      <c r="Q1689" s="2"/>
      <c r="R1689" s="2" t="s">
        <v>58</v>
      </c>
      <c r="S1689" s="2" t="s">
        <v>59</v>
      </c>
      <c r="T1689" s="8"/>
      <c r="U1689" s="8"/>
      <c r="V1689" s="2" t="s">
        <v>4045</v>
      </c>
      <c r="W1689" s="2" t="s">
        <v>80</v>
      </c>
      <c r="X1689" s="10" t="s">
        <v>151</v>
      </c>
      <c r="Y1689" s="2" t="s">
        <v>58</v>
      </c>
      <c r="Z1689" s="2" t="s">
        <v>62</v>
      </c>
      <c r="AA1689" s="8"/>
      <c r="AB1689" s="2"/>
      <c r="AC1689" s="2" t="s">
        <v>4046</v>
      </c>
      <c r="AD1689" s="8"/>
      <c r="AE1689" s="2" t="s">
        <v>64</v>
      </c>
      <c r="AF1689" s="2" t="s">
        <v>84</v>
      </c>
      <c r="AG1689" s="2" t="s">
        <v>63</v>
      </c>
      <c r="AH1689" s="2" t="s">
        <v>53</v>
      </c>
      <c r="AI1689" s="11"/>
      <c r="AJ1689" s="9" t="s">
        <v>4047</v>
      </c>
      <c r="AL1689" s="2"/>
      <c r="AM1689" s="8"/>
      <c r="AO1689" s="2"/>
      <c r="AP1689" s="8"/>
      <c r="AQ1689" s="2" t="s">
        <v>53</v>
      </c>
      <c r="AR1689" s="8"/>
      <c r="AS1689" s="8"/>
      <c r="AX1689" s="2" t="s">
        <v>107</v>
      </c>
      <c r="AY1689" s="14"/>
      <c r="BA1689" s="8"/>
    </row>
    <row r="1690" ht="12.75" customHeight="1">
      <c r="A1690" s="2" t="s">
        <v>4048</v>
      </c>
      <c r="B1690" s="2" t="s">
        <v>124</v>
      </c>
      <c r="C1690" s="2">
        <v>2020.0</v>
      </c>
      <c r="D1690" s="8"/>
      <c r="E1690" s="9"/>
      <c r="F1690" s="2" t="s">
        <v>209</v>
      </c>
      <c r="G1690" s="2" t="s">
        <v>101</v>
      </c>
      <c r="H1690" s="2" t="s">
        <v>51</v>
      </c>
      <c r="I1690" s="2" t="s">
        <v>135</v>
      </c>
      <c r="J1690" s="2" t="s">
        <v>135</v>
      </c>
      <c r="K1690" s="2" t="s">
        <v>53</v>
      </c>
      <c r="L1690" s="8" t="s">
        <v>72</v>
      </c>
      <c r="M1690" s="2" t="s">
        <v>55</v>
      </c>
      <c r="N1690" s="2" t="s">
        <v>74</v>
      </c>
      <c r="O1690" s="10" t="s">
        <v>81</v>
      </c>
      <c r="P1690" s="2"/>
      <c r="Q1690" s="2"/>
      <c r="R1690" s="2" t="s">
        <v>58</v>
      </c>
      <c r="S1690" s="2" t="s">
        <v>59</v>
      </c>
      <c r="T1690" s="8"/>
      <c r="U1690" s="8"/>
      <c r="V1690" s="2" t="s">
        <v>4049</v>
      </c>
      <c r="W1690" s="2" t="s">
        <v>80</v>
      </c>
      <c r="X1690" s="10" t="s">
        <v>128</v>
      </c>
      <c r="Y1690" s="2" t="s">
        <v>58</v>
      </c>
      <c r="Z1690" s="2" t="s">
        <v>62</v>
      </c>
      <c r="AA1690" s="8"/>
      <c r="AB1690" s="2"/>
      <c r="AC1690" s="2" t="s">
        <v>4050</v>
      </c>
      <c r="AD1690" s="8"/>
      <c r="AE1690" s="2" t="s">
        <v>64</v>
      </c>
      <c r="AF1690" s="2" t="s">
        <v>110</v>
      </c>
      <c r="AG1690" s="2" t="s">
        <v>63</v>
      </c>
      <c r="AH1690" s="2" t="s">
        <v>88</v>
      </c>
      <c r="AI1690" s="2" t="s">
        <v>205</v>
      </c>
      <c r="AJ1690" s="9" t="s">
        <v>4051</v>
      </c>
      <c r="AL1690" s="2"/>
      <c r="AM1690" s="8"/>
      <c r="AO1690" s="2"/>
      <c r="AP1690" s="2" t="s">
        <v>53</v>
      </c>
      <c r="AQ1690" s="2" t="s">
        <v>64</v>
      </c>
      <c r="AR1690" s="2" t="s">
        <v>113</v>
      </c>
      <c r="AS1690" s="2" t="s">
        <v>114</v>
      </c>
      <c r="AT1690" s="2" t="s">
        <v>53</v>
      </c>
      <c r="AW1690" s="2" t="s">
        <v>64</v>
      </c>
      <c r="AX1690" s="2" t="s">
        <v>67</v>
      </c>
      <c r="AY1690" s="12" t="s">
        <v>53</v>
      </c>
      <c r="BA1690" s="8"/>
    </row>
    <row r="1691" ht="12.75" customHeight="1">
      <c r="A1691" s="2" t="s">
        <v>4052</v>
      </c>
      <c r="B1691" s="2" t="s">
        <v>124</v>
      </c>
      <c r="C1691" s="2">
        <v>2020.0</v>
      </c>
      <c r="D1691" s="2"/>
      <c r="E1691" s="9"/>
      <c r="F1691" s="2" t="s">
        <v>209</v>
      </c>
      <c r="G1691" s="2" t="s">
        <v>101</v>
      </c>
      <c r="H1691" s="2" t="s">
        <v>91</v>
      </c>
      <c r="I1691" s="2" t="s">
        <v>398</v>
      </c>
      <c r="J1691" s="2" t="s">
        <v>398</v>
      </c>
      <c r="K1691" s="2" t="s">
        <v>53</v>
      </c>
      <c r="L1691" s="8" t="s">
        <v>72</v>
      </c>
      <c r="M1691" s="2" t="s">
        <v>73</v>
      </c>
      <c r="N1691" s="2" t="s">
        <v>74</v>
      </c>
      <c r="O1691" s="10" t="s">
        <v>86</v>
      </c>
      <c r="P1691" s="2"/>
      <c r="Q1691" s="2"/>
      <c r="R1691" s="2" t="s">
        <v>58</v>
      </c>
      <c r="S1691" s="2" t="s">
        <v>59</v>
      </c>
      <c r="T1691" s="2" t="s">
        <v>105</v>
      </c>
      <c r="U1691" s="2" t="s">
        <v>78</v>
      </c>
      <c r="V1691" s="2" t="s">
        <v>4053</v>
      </c>
      <c r="W1691" s="2" t="s">
        <v>80</v>
      </c>
      <c r="X1691" s="10" t="s">
        <v>128</v>
      </c>
      <c r="Y1691" s="2" t="s">
        <v>58</v>
      </c>
      <c r="Z1691" s="2" t="s">
        <v>62</v>
      </c>
      <c r="AA1691" s="8"/>
      <c r="AB1691" s="2"/>
      <c r="AC1691" s="2" t="s">
        <v>4054</v>
      </c>
      <c r="AD1691" s="8"/>
      <c r="AE1691" s="2" t="s">
        <v>64</v>
      </c>
      <c r="AF1691" s="2" t="s">
        <v>84</v>
      </c>
      <c r="AG1691" s="2" t="s">
        <v>63</v>
      </c>
      <c r="AH1691" s="2" t="s">
        <v>53</v>
      </c>
      <c r="AI1691" s="11"/>
      <c r="AL1691" s="2"/>
      <c r="AM1691" s="8"/>
      <c r="AO1691" s="2"/>
      <c r="AP1691" s="2" t="s">
        <v>64</v>
      </c>
      <c r="AQ1691" s="2" t="s">
        <v>64</v>
      </c>
      <c r="AR1691" s="2"/>
      <c r="AS1691" s="2"/>
      <c r="AT1691" s="2" t="s">
        <v>53</v>
      </c>
      <c r="AW1691" s="2" t="s">
        <v>64</v>
      </c>
      <c r="AX1691" s="2" t="s">
        <v>67</v>
      </c>
      <c r="AY1691" s="12" t="s">
        <v>53</v>
      </c>
      <c r="BA1691" s="8"/>
    </row>
    <row r="1692" ht="12.75" customHeight="1">
      <c r="A1692" s="2" t="s">
        <v>4055</v>
      </c>
      <c r="B1692" s="2" t="s">
        <v>124</v>
      </c>
      <c r="C1692" s="2">
        <v>2020.0</v>
      </c>
      <c r="D1692" s="8"/>
      <c r="E1692" s="9"/>
      <c r="F1692" s="2" t="s">
        <v>209</v>
      </c>
      <c r="G1692" s="2" t="s">
        <v>50</v>
      </c>
      <c r="H1692" s="2" t="s">
        <v>51</v>
      </c>
      <c r="I1692" s="2" t="s">
        <v>173</v>
      </c>
      <c r="J1692" s="2" t="s">
        <v>173</v>
      </c>
      <c r="K1692" s="2" t="s">
        <v>53</v>
      </c>
      <c r="L1692" s="8" t="s">
        <v>72</v>
      </c>
      <c r="M1692" s="2" t="s">
        <v>55</v>
      </c>
      <c r="N1692" s="2" t="s">
        <v>74</v>
      </c>
      <c r="O1692" s="10" t="s">
        <v>137</v>
      </c>
      <c r="P1692" s="2"/>
      <c r="Q1692" s="2"/>
      <c r="R1692" s="2" t="s">
        <v>58</v>
      </c>
      <c r="S1692" s="2" t="s">
        <v>59</v>
      </c>
      <c r="T1692" s="2" t="s">
        <v>166</v>
      </c>
      <c r="U1692" s="2" t="s">
        <v>250</v>
      </c>
      <c r="V1692" s="2" t="s">
        <v>4056</v>
      </c>
      <c r="W1692" s="2" t="s">
        <v>80</v>
      </c>
      <c r="X1692" s="10" t="s">
        <v>81</v>
      </c>
      <c r="Y1692" s="2" t="s">
        <v>58</v>
      </c>
      <c r="Z1692" s="2" t="s">
        <v>62</v>
      </c>
      <c r="AA1692" s="8"/>
      <c r="AB1692" s="2"/>
      <c r="AC1692" s="2" t="s">
        <v>4057</v>
      </c>
      <c r="AD1692" s="8"/>
      <c r="AE1692" s="2" t="s">
        <v>53</v>
      </c>
      <c r="AF1692" s="11"/>
      <c r="AG1692" s="11"/>
      <c r="AH1692" s="2" t="s">
        <v>53</v>
      </c>
      <c r="AI1692" s="11"/>
      <c r="AK1692" s="8" t="s">
        <v>98</v>
      </c>
      <c r="AL1692" s="2" t="s">
        <v>64</v>
      </c>
      <c r="AM1692" s="8"/>
      <c r="AN1692" s="8" t="s">
        <v>106</v>
      </c>
      <c r="AO1692" s="2"/>
      <c r="AP1692" s="2" t="s">
        <v>64</v>
      </c>
      <c r="AQ1692" s="2" t="s">
        <v>64</v>
      </c>
      <c r="AR1692" s="2"/>
      <c r="AS1692" s="2"/>
      <c r="AT1692" s="2" t="s">
        <v>64</v>
      </c>
      <c r="AW1692" s="2" t="s">
        <v>64</v>
      </c>
      <c r="AX1692" s="2" t="s">
        <v>67</v>
      </c>
      <c r="AY1692" s="12" t="s">
        <v>53</v>
      </c>
      <c r="BA1692" s="13">
        <v>2.0</v>
      </c>
    </row>
    <row r="1693" ht="12.75" customHeight="1">
      <c r="A1693" s="2"/>
      <c r="B1693" s="2"/>
      <c r="C1693" s="2">
        <v>2020.0</v>
      </c>
      <c r="D1693" s="8"/>
      <c r="E1693" s="9"/>
      <c r="O1693" s="9"/>
      <c r="P1693" s="8"/>
      <c r="Q1693" s="8"/>
      <c r="R1693" s="8"/>
      <c r="S1693" s="8"/>
      <c r="T1693" s="8"/>
      <c r="U1693" s="8"/>
      <c r="W1693" s="2" t="s">
        <v>80</v>
      </c>
      <c r="X1693" s="10" t="s">
        <v>81</v>
      </c>
      <c r="Y1693" s="2" t="s">
        <v>58</v>
      </c>
      <c r="Z1693" s="2" t="s">
        <v>62</v>
      </c>
      <c r="AA1693" s="8"/>
      <c r="AB1693" s="2"/>
      <c r="AC1693" s="2" t="s">
        <v>4058</v>
      </c>
      <c r="AD1693" s="8"/>
      <c r="AE1693" s="2" t="s">
        <v>53</v>
      </c>
      <c r="AF1693" s="11"/>
      <c r="AG1693" s="11"/>
      <c r="AH1693" s="2" t="s">
        <v>53</v>
      </c>
      <c r="AI1693" s="11"/>
      <c r="AL1693" s="2"/>
      <c r="AM1693" s="8"/>
      <c r="AO1693" s="2"/>
      <c r="AP1693" s="2" t="s">
        <v>64</v>
      </c>
      <c r="AQ1693" s="2" t="s">
        <v>64</v>
      </c>
      <c r="AR1693" s="2"/>
      <c r="AS1693" s="2"/>
      <c r="AT1693" s="2" t="s">
        <v>64</v>
      </c>
      <c r="AW1693" s="2" t="s">
        <v>64</v>
      </c>
      <c r="AX1693" s="2" t="s">
        <v>67</v>
      </c>
      <c r="AY1693" s="12" t="s">
        <v>53</v>
      </c>
      <c r="BA1693" s="8"/>
    </row>
    <row r="1694" ht="12.75" customHeight="1">
      <c r="A1694" s="2" t="s">
        <v>4059</v>
      </c>
      <c r="B1694" s="2" t="s">
        <v>124</v>
      </c>
      <c r="C1694" s="2">
        <v>2020.0</v>
      </c>
      <c r="D1694" s="8"/>
      <c r="E1694" s="9"/>
      <c r="F1694" s="2" t="s">
        <v>274</v>
      </c>
      <c r="G1694" s="2" t="s">
        <v>50</v>
      </c>
      <c r="H1694" s="2" t="s">
        <v>134</v>
      </c>
      <c r="I1694" s="2" t="s">
        <v>157</v>
      </c>
      <c r="J1694" s="2" t="s">
        <v>157</v>
      </c>
      <c r="K1694" s="2" t="s">
        <v>53</v>
      </c>
      <c r="L1694" s="8" t="s">
        <v>72</v>
      </c>
      <c r="M1694" s="2" t="s">
        <v>181</v>
      </c>
      <c r="N1694" s="2" t="s">
        <v>598</v>
      </c>
      <c r="O1694" s="10" t="s">
        <v>117</v>
      </c>
      <c r="P1694" s="2"/>
      <c r="Q1694" s="2"/>
      <c r="R1694" s="2" t="s">
        <v>76</v>
      </c>
      <c r="S1694" s="2" t="s">
        <v>59</v>
      </c>
      <c r="T1694" s="8"/>
      <c r="U1694" s="2" t="s">
        <v>78</v>
      </c>
      <c r="V1694" s="2" t="s">
        <v>4060</v>
      </c>
      <c r="W1694" s="2" t="s">
        <v>80</v>
      </c>
      <c r="X1694" s="10" t="s">
        <v>327</v>
      </c>
      <c r="Y1694" s="2" t="s">
        <v>58</v>
      </c>
      <c r="Z1694" s="2" t="s">
        <v>62</v>
      </c>
      <c r="AA1694" s="8"/>
      <c r="AB1694" s="2"/>
      <c r="AC1694" s="2" t="s">
        <v>4061</v>
      </c>
      <c r="AD1694" s="8"/>
      <c r="AE1694" s="2" t="s">
        <v>53</v>
      </c>
      <c r="AF1694" s="11"/>
      <c r="AG1694" s="11"/>
      <c r="AH1694" s="2" t="s">
        <v>53</v>
      </c>
      <c r="AI1694" s="11"/>
      <c r="AL1694" s="2"/>
      <c r="AM1694" s="8"/>
      <c r="AO1694" s="2" t="s">
        <v>64</v>
      </c>
      <c r="AP1694" s="2" t="s">
        <v>64</v>
      </c>
      <c r="AQ1694" s="2" t="s">
        <v>64</v>
      </c>
      <c r="AR1694" s="2"/>
      <c r="AS1694" s="2"/>
      <c r="AT1694" s="2" t="s">
        <v>53</v>
      </c>
      <c r="AW1694" s="2" t="s">
        <v>64</v>
      </c>
      <c r="AX1694" s="2" t="s">
        <v>67</v>
      </c>
      <c r="AY1694" s="12" t="s">
        <v>53</v>
      </c>
      <c r="BA1694" s="8"/>
    </row>
    <row r="1695" ht="12.75" customHeight="1">
      <c r="A1695" s="2" t="s">
        <v>4062</v>
      </c>
      <c r="B1695" s="2" t="s">
        <v>124</v>
      </c>
      <c r="C1695" s="2">
        <v>2020.0</v>
      </c>
      <c r="D1695" s="8"/>
      <c r="E1695" s="9"/>
      <c r="F1695" s="2" t="s">
        <v>274</v>
      </c>
      <c r="G1695" s="2" t="s">
        <v>50</v>
      </c>
      <c r="H1695" s="2" t="s">
        <v>51</v>
      </c>
      <c r="I1695" s="2" t="s">
        <v>173</v>
      </c>
      <c r="J1695" s="2" t="s">
        <v>173</v>
      </c>
      <c r="K1695" s="2" t="s">
        <v>64</v>
      </c>
      <c r="L1695" s="2" t="s">
        <v>54</v>
      </c>
      <c r="M1695" s="2" t="s">
        <v>73</v>
      </c>
      <c r="N1695" s="2" t="s">
        <v>74</v>
      </c>
      <c r="O1695" s="10" t="s">
        <v>81</v>
      </c>
      <c r="P1695" s="2"/>
      <c r="Q1695" s="2"/>
      <c r="R1695" s="2" t="s">
        <v>58</v>
      </c>
      <c r="S1695" s="2" t="s">
        <v>59</v>
      </c>
      <c r="T1695" s="2" t="s">
        <v>105</v>
      </c>
      <c r="U1695" s="2" t="s">
        <v>78</v>
      </c>
      <c r="V1695" s="2" t="s">
        <v>173</v>
      </c>
      <c r="W1695" s="2" t="s">
        <v>80</v>
      </c>
      <c r="X1695" s="10" t="s">
        <v>137</v>
      </c>
      <c r="Y1695" s="2" t="s">
        <v>58</v>
      </c>
      <c r="Z1695" s="2" t="s">
        <v>62</v>
      </c>
      <c r="AA1695" s="8"/>
      <c r="AB1695" s="2"/>
      <c r="AC1695" s="8"/>
      <c r="AD1695" s="2" t="s">
        <v>64</v>
      </c>
      <c r="AE1695" s="2" t="s">
        <v>53</v>
      </c>
      <c r="AF1695" s="11"/>
      <c r="AG1695" s="11"/>
      <c r="AH1695" s="2" t="s">
        <v>53</v>
      </c>
      <c r="AI1695" s="11"/>
      <c r="AL1695" s="2" t="s">
        <v>64</v>
      </c>
      <c r="AM1695" s="8"/>
      <c r="AN1695" s="8" t="s">
        <v>106</v>
      </c>
      <c r="AO1695" s="2" t="s">
        <v>64</v>
      </c>
      <c r="AP1695" s="2" t="s">
        <v>64</v>
      </c>
      <c r="AQ1695" s="2" t="s">
        <v>64</v>
      </c>
      <c r="AR1695" s="2"/>
      <c r="AS1695" s="2"/>
      <c r="AT1695" s="2" t="s">
        <v>53</v>
      </c>
      <c r="AX1695" s="2" t="s">
        <v>67</v>
      </c>
      <c r="AY1695" s="12" t="s">
        <v>53</v>
      </c>
      <c r="BA1695" s="8"/>
    </row>
    <row r="1696" ht="12.75" customHeight="1">
      <c r="A1696" s="2" t="s">
        <v>4063</v>
      </c>
      <c r="B1696" s="2" t="s">
        <v>124</v>
      </c>
      <c r="C1696" s="2">
        <v>2020.0</v>
      </c>
      <c r="D1696" s="8"/>
      <c r="E1696" s="9"/>
      <c r="F1696" s="2" t="s">
        <v>274</v>
      </c>
      <c r="G1696" s="2" t="s">
        <v>101</v>
      </c>
      <c r="H1696" s="2" t="s">
        <v>91</v>
      </c>
      <c r="I1696" s="2" t="s">
        <v>275</v>
      </c>
      <c r="J1696" s="2" t="s">
        <v>275</v>
      </c>
      <c r="K1696" s="2" t="s">
        <v>53</v>
      </c>
      <c r="L1696" s="8" t="s">
        <v>72</v>
      </c>
      <c r="M1696" s="2" t="s">
        <v>55</v>
      </c>
      <c r="N1696" s="2" t="s">
        <v>74</v>
      </c>
      <c r="O1696" s="10" t="s">
        <v>86</v>
      </c>
      <c r="P1696" s="2"/>
      <c r="Q1696" s="2"/>
      <c r="R1696" s="2" t="s">
        <v>58</v>
      </c>
      <c r="S1696" s="2" t="s">
        <v>59</v>
      </c>
      <c r="T1696" s="8"/>
      <c r="U1696" s="8"/>
      <c r="V1696" s="2" t="s">
        <v>4064</v>
      </c>
      <c r="W1696" s="2" t="s">
        <v>80</v>
      </c>
      <c r="X1696" s="10" t="s">
        <v>277</v>
      </c>
      <c r="Y1696" s="2" t="s">
        <v>58</v>
      </c>
      <c r="Z1696" s="2" t="s">
        <v>62</v>
      </c>
      <c r="AA1696" s="8"/>
      <c r="AB1696" s="2"/>
      <c r="AC1696" s="2" t="s">
        <v>4065</v>
      </c>
      <c r="AD1696" s="8"/>
      <c r="AE1696" s="2" t="s">
        <v>53</v>
      </c>
      <c r="AF1696" s="11"/>
      <c r="AG1696" s="11"/>
      <c r="AH1696" s="2" t="s">
        <v>53</v>
      </c>
      <c r="AI1696" s="11"/>
      <c r="AL1696" s="2" t="s">
        <v>64</v>
      </c>
      <c r="AM1696" s="8" t="s">
        <v>221</v>
      </c>
      <c r="AN1696" s="8" t="s">
        <v>114</v>
      </c>
      <c r="AO1696" s="2"/>
      <c r="AP1696" s="2" t="s">
        <v>64</v>
      </c>
      <c r="AQ1696" s="2" t="s">
        <v>64</v>
      </c>
      <c r="AR1696" s="2"/>
      <c r="AS1696" s="2"/>
      <c r="AT1696" s="2" t="s">
        <v>53</v>
      </c>
      <c r="AW1696" s="2" t="s">
        <v>64</v>
      </c>
      <c r="AX1696" s="2" t="s">
        <v>67</v>
      </c>
      <c r="AY1696" s="12" t="s">
        <v>53</v>
      </c>
      <c r="BA1696" s="8"/>
    </row>
    <row r="1697" ht="12.75" customHeight="1">
      <c r="A1697" s="2" t="s">
        <v>700</v>
      </c>
      <c r="B1697" s="2" t="s">
        <v>124</v>
      </c>
      <c r="C1697" s="2">
        <v>2020.0</v>
      </c>
      <c r="D1697" s="8"/>
      <c r="E1697" s="9"/>
      <c r="F1697" s="2" t="s">
        <v>274</v>
      </c>
      <c r="G1697" s="2" t="s">
        <v>50</v>
      </c>
      <c r="H1697" s="2" t="s">
        <v>134</v>
      </c>
      <c r="I1697" s="2" t="s">
        <v>398</v>
      </c>
      <c r="J1697" s="2" t="s">
        <v>398</v>
      </c>
      <c r="K1697" s="2" t="s">
        <v>53</v>
      </c>
      <c r="L1697" s="8" t="s">
        <v>72</v>
      </c>
      <c r="M1697" s="2" t="s">
        <v>55</v>
      </c>
      <c r="N1697" s="2" t="s">
        <v>93</v>
      </c>
      <c r="O1697" s="10" t="s">
        <v>146</v>
      </c>
      <c r="P1697" s="2"/>
      <c r="Q1697" s="2"/>
      <c r="R1697" s="2" t="s">
        <v>58</v>
      </c>
      <c r="S1697" s="2" t="s">
        <v>59</v>
      </c>
      <c r="T1697" s="8"/>
      <c r="U1697" s="8"/>
      <c r="V1697" s="2" t="s">
        <v>4066</v>
      </c>
      <c r="W1697" s="2" t="s">
        <v>80</v>
      </c>
      <c r="X1697" s="10" t="s">
        <v>2921</v>
      </c>
      <c r="Y1697" s="2" t="s">
        <v>148</v>
      </c>
      <c r="Z1697" s="2" t="s">
        <v>62</v>
      </c>
      <c r="AA1697" s="8"/>
      <c r="AB1697" s="2"/>
      <c r="AC1697" s="2" t="s">
        <v>4066</v>
      </c>
      <c r="AD1697" s="8"/>
      <c r="AE1697" s="2" t="s">
        <v>64</v>
      </c>
      <c r="AF1697" s="2" t="s">
        <v>97</v>
      </c>
      <c r="AG1697" s="2" t="s">
        <v>88</v>
      </c>
      <c r="AH1697" s="2" t="s">
        <v>53</v>
      </c>
      <c r="AI1697" s="11"/>
      <c r="AJ1697" s="9" t="s">
        <v>4067</v>
      </c>
      <c r="AL1697" s="2"/>
      <c r="AM1697" s="8"/>
      <c r="AO1697" s="2"/>
      <c r="AP1697" s="2" t="s">
        <v>53</v>
      </c>
      <c r="AQ1697" s="2" t="s">
        <v>64</v>
      </c>
      <c r="AR1697" s="2" t="s">
        <v>185</v>
      </c>
      <c r="AS1697" s="2" t="s">
        <v>186</v>
      </c>
      <c r="AT1697" s="2" t="s">
        <v>53</v>
      </c>
      <c r="AX1697" s="2" t="s">
        <v>67</v>
      </c>
      <c r="AY1697" s="12" t="s">
        <v>53</v>
      </c>
      <c r="BA1697" s="8"/>
    </row>
    <row r="1698" ht="12.75" customHeight="1">
      <c r="A1698" s="2" t="s">
        <v>4068</v>
      </c>
      <c r="B1698" s="2" t="s">
        <v>124</v>
      </c>
      <c r="C1698" s="2">
        <v>2020.0</v>
      </c>
      <c r="D1698" s="8"/>
      <c r="E1698" s="9"/>
      <c r="F1698" s="2" t="s">
        <v>274</v>
      </c>
      <c r="G1698" s="2" t="s">
        <v>101</v>
      </c>
      <c r="H1698" s="2" t="s">
        <v>51</v>
      </c>
      <c r="I1698" s="2" t="s">
        <v>157</v>
      </c>
      <c r="J1698" s="2" t="s">
        <v>157</v>
      </c>
      <c r="K1698" s="2" t="s">
        <v>53</v>
      </c>
      <c r="L1698" s="8" t="s">
        <v>54</v>
      </c>
      <c r="M1698" s="2" t="s">
        <v>55</v>
      </c>
      <c r="N1698" s="2" t="s">
        <v>227</v>
      </c>
      <c r="O1698" s="10" t="s">
        <v>444</v>
      </c>
      <c r="P1698" s="2"/>
      <c r="Q1698" s="2"/>
      <c r="R1698" s="2" t="s">
        <v>58</v>
      </c>
      <c r="S1698" s="2" t="s">
        <v>59</v>
      </c>
      <c r="T1698" s="2" t="s">
        <v>105</v>
      </c>
      <c r="U1698" s="2" t="s">
        <v>78</v>
      </c>
      <c r="V1698" s="2" t="s">
        <v>4069</v>
      </c>
      <c r="W1698" s="2" t="s">
        <v>80</v>
      </c>
      <c r="X1698" s="10" t="s">
        <v>295</v>
      </c>
      <c r="Y1698" s="2" t="s">
        <v>58</v>
      </c>
      <c r="Z1698" s="2" t="s">
        <v>62</v>
      </c>
      <c r="AA1698" s="8"/>
      <c r="AB1698" s="2"/>
      <c r="AC1698" s="2" t="s">
        <v>4070</v>
      </c>
      <c r="AD1698" s="8"/>
      <c r="AE1698" s="2" t="s">
        <v>53</v>
      </c>
      <c r="AF1698" s="11"/>
      <c r="AG1698" s="11"/>
      <c r="AH1698" s="2" t="s">
        <v>53</v>
      </c>
      <c r="AI1698" s="11"/>
      <c r="AL1698" s="2"/>
      <c r="AM1698" s="8"/>
      <c r="AO1698" s="2"/>
      <c r="AP1698" s="8"/>
      <c r="AQ1698" s="2" t="s">
        <v>53</v>
      </c>
      <c r="AR1698" s="8"/>
      <c r="AS1698" s="8"/>
      <c r="AW1698" s="2" t="s">
        <v>64</v>
      </c>
      <c r="AX1698" s="2" t="s">
        <v>107</v>
      </c>
      <c r="AY1698" s="14"/>
      <c r="BA1698" s="8"/>
    </row>
    <row r="1699" ht="12.75" customHeight="1">
      <c r="A1699" s="2" t="s">
        <v>4071</v>
      </c>
      <c r="B1699" s="2" t="s">
        <v>124</v>
      </c>
      <c r="C1699" s="2">
        <v>2020.0</v>
      </c>
      <c r="D1699" s="8"/>
      <c r="E1699" s="9"/>
      <c r="F1699" s="2" t="s">
        <v>292</v>
      </c>
      <c r="G1699" s="2" t="s">
        <v>50</v>
      </c>
      <c r="H1699" s="2" t="s">
        <v>134</v>
      </c>
      <c r="I1699" s="2" t="s">
        <v>398</v>
      </c>
      <c r="J1699" s="2" t="s">
        <v>398</v>
      </c>
      <c r="K1699" s="2" t="s">
        <v>53</v>
      </c>
      <c r="L1699" s="8" t="s">
        <v>72</v>
      </c>
      <c r="M1699" s="2" t="s">
        <v>181</v>
      </c>
      <c r="N1699" s="2" t="s">
        <v>74</v>
      </c>
      <c r="O1699" s="10" t="s">
        <v>196</v>
      </c>
      <c r="P1699" s="2"/>
      <c r="Q1699" s="2"/>
      <c r="R1699" s="2" t="s">
        <v>76</v>
      </c>
      <c r="S1699" s="2" t="s">
        <v>59</v>
      </c>
      <c r="T1699" s="8"/>
      <c r="U1699" s="8"/>
      <c r="V1699" s="2" t="s">
        <v>4072</v>
      </c>
      <c r="W1699" s="2" t="s">
        <v>61</v>
      </c>
      <c r="X1699" s="9"/>
      <c r="Y1699" s="8"/>
      <c r="Z1699" s="2" t="s">
        <v>62</v>
      </c>
      <c r="AA1699" s="8"/>
      <c r="AB1699" s="2"/>
      <c r="AC1699" s="8"/>
      <c r="AD1699" s="8"/>
      <c r="AE1699" s="2" t="s">
        <v>53</v>
      </c>
      <c r="AF1699" s="11"/>
      <c r="AG1699" s="11"/>
      <c r="AH1699" s="2" t="s">
        <v>53</v>
      </c>
      <c r="AI1699" s="11"/>
      <c r="AL1699" s="2" t="s">
        <v>64</v>
      </c>
      <c r="AM1699" s="8"/>
      <c r="AN1699" s="8" t="s">
        <v>106</v>
      </c>
      <c r="AO1699" s="2"/>
      <c r="AP1699" s="2" t="s">
        <v>53</v>
      </c>
      <c r="AQ1699" s="2" t="s">
        <v>64</v>
      </c>
      <c r="AR1699" s="2" t="s">
        <v>213</v>
      </c>
      <c r="AS1699" s="2" t="s">
        <v>114</v>
      </c>
      <c r="AT1699" s="2" t="s">
        <v>53</v>
      </c>
      <c r="AX1699" s="2" t="s">
        <v>67</v>
      </c>
      <c r="AY1699" s="12" t="s">
        <v>53</v>
      </c>
      <c r="AZ1699" s="2">
        <v>2.0</v>
      </c>
      <c r="BA1699" s="8"/>
    </row>
    <row r="1700" ht="12.75" customHeight="1">
      <c r="A1700" s="2"/>
      <c r="B1700" s="2"/>
      <c r="C1700" s="2">
        <v>2020.0</v>
      </c>
      <c r="D1700" s="8"/>
      <c r="E1700" s="9"/>
      <c r="N1700" s="2" t="s">
        <v>74</v>
      </c>
      <c r="O1700" s="10" t="s">
        <v>289</v>
      </c>
      <c r="P1700" s="2"/>
      <c r="Q1700" s="2"/>
      <c r="R1700" s="2" t="s">
        <v>76</v>
      </c>
      <c r="S1700" s="2" t="s">
        <v>59</v>
      </c>
      <c r="T1700" s="8"/>
      <c r="U1700" s="8"/>
      <c r="V1700" s="2" t="s">
        <v>4073</v>
      </c>
      <c r="W1700" s="8"/>
      <c r="X1700" s="9"/>
      <c r="Y1700" s="8"/>
      <c r="Z1700" s="8"/>
      <c r="AA1700" s="8"/>
      <c r="AB1700" s="2"/>
      <c r="AC1700" s="8"/>
      <c r="AD1700" s="8"/>
      <c r="AE1700" s="2" t="s">
        <v>64</v>
      </c>
      <c r="AF1700" s="2" t="s">
        <v>84</v>
      </c>
      <c r="AG1700" s="2" t="s">
        <v>63</v>
      </c>
      <c r="AH1700" s="2" t="s">
        <v>53</v>
      </c>
      <c r="AI1700" s="11"/>
      <c r="AJ1700" s="2" t="s">
        <v>112</v>
      </c>
      <c r="AL1700" s="2"/>
      <c r="AM1700" s="8"/>
      <c r="AO1700" s="2"/>
      <c r="AP1700" s="2" t="s">
        <v>64</v>
      </c>
      <c r="AQ1700" s="2" t="s">
        <v>64</v>
      </c>
      <c r="AR1700" s="2"/>
      <c r="AS1700" s="2"/>
      <c r="AT1700" s="2" t="s">
        <v>53</v>
      </c>
      <c r="AX1700" s="2" t="s">
        <v>67</v>
      </c>
      <c r="AY1700" s="12" t="s">
        <v>53</v>
      </c>
      <c r="BA1700" s="8"/>
    </row>
    <row r="1701" ht="12.75" customHeight="1">
      <c r="A1701" s="2" t="s">
        <v>4074</v>
      </c>
      <c r="B1701" s="2" t="s">
        <v>124</v>
      </c>
      <c r="C1701" s="2">
        <v>2020.0</v>
      </c>
      <c r="D1701" s="8"/>
      <c r="E1701" s="9"/>
      <c r="F1701" s="2" t="s">
        <v>292</v>
      </c>
      <c r="G1701" s="2" t="s">
        <v>50</v>
      </c>
      <c r="H1701" s="2" t="s">
        <v>91</v>
      </c>
      <c r="I1701" s="2" t="s">
        <v>275</v>
      </c>
      <c r="J1701" s="2" t="s">
        <v>275</v>
      </c>
      <c r="K1701" s="2" t="s">
        <v>53</v>
      </c>
      <c r="L1701" s="8" t="s">
        <v>72</v>
      </c>
      <c r="M1701" s="2" t="s">
        <v>181</v>
      </c>
      <c r="N1701" s="2" t="s">
        <v>74</v>
      </c>
      <c r="O1701" s="10" t="s">
        <v>190</v>
      </c>
      <c r="P1701" s="2"/>
      <c r="Q1701" s="2"/>
      <c r="R1701" s="2" t="s">
        <v>76</v>
      </c>
      <c r="S1701" s="2" t="s">
        <v>59</v>
      </c>
      <c r="T1701" s="8"/>
      <c r="U1701" s="8"/>
      <c r="V1701" s="2" t="s">
        <v>4075</v>
      </c>
      <c r="W1701" s="2" t="s">
        <v>80</v>
      </c>
      <c r="X1701" s="10" t="s">
        <v>354</v>
      </c>
      <c r="Y1701" s="2" t="s">
        <v>58</v>
      </c>
      <c r="Z1701" s="2" t="s">
        <v>62</v>
      </c>
      <c r="AA1701" s="8"/>
      <c r="AB1701" s="2"/>
      <c r="AC1701" s="2" t="s">
        <v>4076</v>
      </c>
      <c r="AD1701" s="8"/>
      <c r="AE1701" s="2" t="s">
        <v>53</v>
      </c>
      <c r="AF1701" s="11"/>
      <c r="AG1701" s="11"/>
      <c r="AH1701" s="2" t="s">
        <v>53</v>
      </c>
      <c r="AI1701" s="11"/>
      <c r="AL1701" s="2"/>
      <c r="AM1701" s="8"/>
      <c r="AO1701" s="2"/>
      <c r="AP1701" s="2" t="s">
        <v>53</v>
      </c>
      <c r="AQ1701" s="2" t="s">
        <v>64</v>
      </c>
      <c r="AR1701" s="2" t="s">
        <v>185</v>
      </c>
      <c r="AS1701" s="2" t="s">
        <v>186</v>
      </c>
      <c r="AT1701" s="2" t="s">
        <v>53</v>
      </c>
      <c r="AW1701" s="2" t="s">
        <v>64</v>
      </c>
      <c r="AX1701" s="2" t="s">
        <v>67</v>
      </c>
      <c r="AY1701" s="12" t="s">
        <v>53</v>
      </c>
      <c r="BA1701" s="8"/>
    </row>
    <row r="1702" ht="12.75" customHeight="1">
      <c r="A1702" s="2" t="s">
        <v>4077</v>
      </c>
      <c r="B1702" s="2" t="s">
        <v>124</v>
      </c>
      <c r="C1702" s="2">
        <v>2020.0</v>
      </c>
      <c r="D1702" s="8"/>
      <c r="E1702" s="9"/>
      <c r="F1702" s="2" t="s">
        <v>389</v>
      </c>
      <c r="G1702" s="2" t="s">
        <v>50</v>
      </c>
      <c r="H1702" s="2" t="s">
        <v>70</v>
      </c>
      <c r="I1702" s="2" t="s">
        <v>179</v>
      </c>
      <c r="J1702" s="2" t="s">
        <v>180</v>
      </c>
      <c r="K1702" s="2" t="s">
        <v>53</v>
      </c>
      <c r="L1702" s="8" t="s">
        <v>72</v>
      </c>
      <c r="M1702" s="2" t="s">
        <v>55</v>
      </c>
      <c r="N1702" s="2" t="s">
        <v>74</v>
      </c>
      <c r="O1702" s="10" t="s">
        <v>69</v>
      </c>
      <c r="P1702" s="2"/>
      <c r="Q1702" s="2"/>
      <c r="R1702" s="2" t="s">
        <v>58</v>
      </c>
      <c r="S1702" s="2" t="s">
        <v>59</v>
      </c>
      <c r="T1702" s="8"/>
      <c r="U1702" s="8"/>
      <c r="V1702" s="2" t="s">
        <v>4078</v>
      </c>
      <c r="W1702" s="2" t="s">
        <v>80</v>
      </c>
      <c r="X1702" s="10" t="s">
        <v>242</v>
      </c>
      <c r="Y1702" s="2" t="s">
        <v>58</v>
      </c>
      <c r="Z1702" s="2" t="s">
        <v>62</v>
      </c>
      <c r="AA1702" s="8"/>
      <c r="AB1702" s="2"/>
      <c r="AC1702" s="2" t="s">
        <v>4078</v>
      </c>
      <c r="AD1702" s="8"/>
      <c r="AE1702" s="2" t="s">
        <v>64</v>
      </c>
      <c r="AF1702" s="2" t="s">
        <v>97</v>
      </c>
      <c r="AG1702" s="2" t="s">
        <v>88</v>
      </c>
      <c r="AH1702" s="2" t="s">
        <v>53</v>
      </c>
      <c r="AI1702" s="11"/>
      <c r="AL1702" s="2"/>
      <c r="AM1702" s="8"/>
      <c r="AO1702" s="2"/>
      <c r="AP1702" s="2" t="s">
        <v>64</v>
      </c>
      <c r="AQ1702" s="2" t="s">
        <v>64</v>
      </c>
      <c r="AR1702" s="2"/>
      <c r="AS1702" s="2"/>
      <c r="AT1702" s="2" t="s">
        <v>53</v>
      </c>
      <c r="AW1702" s="2" t="s">
        <v>64</v>
      </c>
      <c r="AX1702" s="2" t="s">
        <v>67</v>
      </c>
      <c r="AY1702" s="12" t="s">
        <v>53</v>
      </c>
      <c r="BA1702" s="8"/>
    </row>
    <row r="1703" ht="12.75" customHeight="1">
      <c r="A1703" s="2" t="s">
        <v>4079</v>
      </c>
      <c r="B1703" s="2" t="s">
        <v>124</v>
      </c>
      <c r="C1703" s="2">
        <v>2020.0</v>
      </c>
      <c r="D1703" s="8"/>
      <c r="E1703" s="9"/>
      <c r="F1703" s="2" t="s">
        <v>431</v>
      </c>
      <c r="G1703" s="2" t="s">
        <v>101</v>
      </c>
      <c r="H1703" s="2" t="s">
        <v>91</v>
      </c>
      <c r="I1703" s="2" t="s">
        <v>173</v>
      </c>
      <c r="J1703" s="2" t="s">
        <v>173</v>
      </c>
      <c r="K1703" s="2" t="s">
        <v>53</v>
      </c>
      <c r="L1703" s="8" t="s">
        <v>72</v>
      </c>
      <c r="M1703" s="2" t="s">
        <v>55</v>
      </c>
      <c r="N1703" s="2" t="s">
        <v>74</v>
      </c>
      <c r="O1703" s="10" t="s">
        <v>100</v>
      </c>
      <c r="P1703" s="2"/>
      <c r="Q1703" s="2"/>
      <c r="R1703" s="2" t="s">
        <v>58</v>
      </c>
      <c r="S1703" s="2" t="s">
        <v>59</v>
      </c>
      <c r="T1703" s="8"/>
      <c r="U1703" s="8"/>
      <c r="V1703" s="2" t="s">
        <v>4080</v>
      </c>
      <c r="W1703" s="2" t="s">
        <v>80</v>
      </c>
      <c r="X1703" s="10" t="s">
        <v>586</v>
      </c>
      <c r="Y1703" s="2" t="s">
        <v>58</v>
      </c>
      <c r="Z1703" s="2" t="s">
        <v>62</v>
      </c>
      <c r="AA1703" s="2" t="s">
        <v>166</v>
      </c>
      <c r="AB1703" s="2" t="s">
        <v>82</v>
      </c>
      <c r="AC1703" s="2" t="s">
        <v>4081</v>
      </c>
      <c r="AD1703" s="8"/>
      <c r="AE1703" s="2" t="s">
        <v>64</v>
      </c>
      <c r="AF1703" s="2" t="s">
        <v>97</v>
      </c>
      <c r="AG1703" s="2" t="s">
        <v>88</v>
      </c>
      <c r="AH1703" s="2" t="s">
        <v>53</v>
      </c>
      <c r="AI1703" s="11"/>
      <c r="AL1703" s="2"/>
      <c r="AM1703" s="8"/>
      <c r="AO1703" s="2"/>
      <c r="AP1703" s="2" t="s">
        <v>64</v>
      </c>
      <c r="AQ1703" s="2" t="s">
        <v>64</v>
      </c>
      <c r="AR1703" s="2"/>
      <c r="AS1703" s="2"/>
      <c r="AT1703" s="2" t="s">
        <v>53</v>
      </c>
      <c r="AX1703" s="2" t="s">
        <v>67</v>
      </c>
      <c r="AY1703" s="12" t="s">
        <v>53</v>
      </c>
      <c r="BA1703" s="8"/>
    </row>
    <row r="1704" ht="12.75" customHeight="1">
      <c r="A1704" s="2" t="s">
        <v>4082</v>
      </c>
      <c r="B1704" s="2" t="s">
        <v>124</v>
      </c>
      <c r="C1704" s="2">
        <v>2020.0</v>
      </c>
      <c r="D1704" s="8"/>
      <c r="E1704" s="9"/>
      <c r="F1704" s="2" t="s">
        <v>389</v>
      </c>
      <c r="G1704" s="2" t="s">
        <v>101</v>
      </c>
      <c r="H1704" s="2" t="s">
        <v>70</v>
      </c>
      <c r="I1704" s="2" t="s">
        <v>173</v>
      </c>
      <c r="J1704" s="2" t="s">
        <v>173</v>
      </c>
      <c r="K1704" s="2" t="s">
        <v>53</v>
      </c>
      <c r="L1704" s="8" t="s">
        <v>72</v>
      </c>
      <c r="M1704" s="2" t="s">
        <v>181</v>
      </c>
      <c r="N1704" s="2" t="s">
        <v>74</v>
      </c>
      <c r="O1704" s="10" t="s">
        <v>75</v>
      </c>
      <c r="P1704" s="2"/>
      <c r="Q1704" s="2"/>
      <c r="R1704" s="2" t="s">
        <v>76</v>
      </c>
      <c r="S1704" s="2" t="s">
        <v>59</v>
      </c>
      <c r="T1704" s="8"/>
      <c r="U1704" s="8"/>
      <c r="V1704" s="2" t="s">
        <v>4083</v>
      </c>
      <c r="W1704" s="2" t="s">
        <v>80</v>
      </c>
      <c r="X1704" s="10" t="s">
        <v>100</v>
      </c>
      <c r="Y1704" s="2" t="s">
        <v>58</v>
      </c>
      <c r="Z1704" s="2" t="s">
        <v>62</v>
      </c>
      <c r="AA1704" s="8"/>
      <c r="AB1704" s="2"/>
      <c r="AC1704" s="2" t="s">
        <v>4084</v>
      </c>
      <c r="AD1704" s="8"/>
      <c r="AE1704" s="2" t="s">
        <v>53</v>
      </c>
      <c r="AF1704" s="11"/>
      <c r="AG1704" s="11"/>
      <c r="AH1704" s="2" t="s">
        <v>53</v>
      </c>
      <c r="AI1704" s="11"/>
      <c r="AL1704" s="2" t="s">
        <v>64</v>
      </c>
      <c r="AM1704" s="8"/>
      <c r="AN1704" s="8" t="s">
        <v>106</v>
      </c>
      <c r="AO1704" s="2"/>
      <c r="AP1704" s="8"/>
      <c r="AQ1704" s="2" t="s">
        <v>53</v>
      </c>
      <c r="AR1704" s="8"/>
      <c r="AS1704" s="8"/>
      <c r="AW1704" s="2" t="s">
        <v>64</v>
      </c>
      <c r="AX1704" s="2" t="s">
        <v>107</v>
      </c>
      <c r="AY1704" s="14"/>
      <c r="BA1704" s="8"/>
    </row>
    <row r="1705" ht="12.75" customHeight="1">
      <c r="A1705" s="2" t="s">
        <v>4085</v>
      </c>
      <c r="B1705" s="2" t="s">
        <v>124</v>
      </c>
      <c r="C1705" s="2">
        <v>2020.0</v>
      </c>
      <c r="D1705" s="8"/>
      <c r="E1705" s="9"/>
      <c r="F1705" s="2" t="s">
        <v>389</v>
      </c>
      <c r="G1705" s="2" t="s">
        <v>50</v>
      </c>
      <c r="H1705" s="2" t="s">
        <v>70</v>
      </c>
      <c r="I1705" s="2" t="s">
        <v>173</v>
      </c>
      <c r="J1705" s="2" t="s">
        <v>173</v>
      </c>
      <c r="K1705" s="2" t="s">
        <v>53</v>
      </c>
      <c r="L1705" s="8" t="s">
        <v>72</v>
      </c>
      <c r="M1705" s="2" t="s">
        <v>55</v>
      </c>
      <c r="N1705" s="2" t="s">
        <v>74</v>
      </c>
      <c r="O1705" s="10" t="s">
        <v>295</v>
      </c>
      <c r="P1705" s="2"/>
      <c r="Q1705" s="2"/>
      <c r="R1705" s="2" t="s">
        <v>58</v>
      </c>
      <c r="S1705" s="2" t="s">
        <v>59</v>
      </c>
      <c r="T1705" s="2" t="s">
        <v>77</v>
      </c>
      <c r="U1705" s="2" t="s">
        <v>78</v>
      </c>
      <c r="V1705" s="2" t="s">
        <v>4086</v>
      </c>
      <c r="W1705" s="2" t="s">
        <v>80</v>
      </c>
      <c r="X1705" s="10" t="s">
        <v>170</v>
      </c>
      <c r="Y1705" s="2" t="s">
        <v>58</v>
      </c>
      <c r="Z1705" s="2" t="s">
        <v>62</v>
      </c>
      <c r="AA1705" s="8"/>
      <c r="AB1705" s="2"/>
      <c r="AC1705" s="2" t="s">
        <v>4087</v>
      </c>
      <c r="AD1705" s="8"/>
      <c r="AE1705" s="2" t="s">
        <v>64</v>
      </c>
      <c r="AF1705" s="2" t="s">
        <v>97</v>
      </c>
      <c r="AG1705" s="2" t="s">
        <v>88</v>
      </c>
      <c r="AH1705" s="2" t="s">
        <v>53</v>
      </c>
      <c r="AI1705" s="11"/>
      <c r="AL1705" s="2" t="s">
        <v>64</v>
      </c>
      <c r="AM1705" s="8"/>
      <c r="AN1705" s="8" t="s">
        <v>106</v>
      </c>
      <c r="AO1705" s="2"/>
      <c r="AP1705" s="2" t="s">
        <v>64</v>
      </c>
      <c r="AQ1705" s="2" t="s">
        <v>64</v>
      </c>
      <c r="AR1705" s="2"/>
      <c r="AS1705" s="2"/>
      <c r="AT1705" s="2" t="s">
        <v>53</v>
      </c>
      <c r="AX1705" s="2" t="s">
        <v>67</v>
      </c>
      <c r="AY1705" s="12" t="s">
        <v>53</v>
      </c>
      <c r="BA1705" s="8"/>
    </row>
    <row r="1706" ht="12.75" customHeight="1">
      <c r="A1706" s="2" t="s">
        <v>4088</v>
      </c>
      <c r="B1706" s="2" t="s">
        <v>124</v>
      </c>
      <c r="C1706" s="2">
        <v>2020.0</v>
      </c>
      <c r="D1706" s="8"/>
      <c r="E1706" s="9"/>
      <c r="F1706" s="2" t="s">
        <v>389</v>
      </c>
      <c r="I1706" s="2" t="s">
        <v>173</v>
      </c>
      <c r="J1706" s="2" t="s">
        <v>173</v>
      </c>
      <c r="K1706" s="2" t="s">
        <v>53</v>
      </c>
      <c r="L1706" s="8" t="s">
        <v>72</v>
      </c>
      <c r="M1706" s="2" t="s">
        <v>55</v>
      </c>
      <c r="N1706" s="2" t="s">
        <v>74</v>
      </c>
      <c r="O1706" s="10" t="s">
        <v>259</v>
      </c>
      <c r="P1706" s="2"/>
      <c r="Q1706" s="2"/>
      <c r="R1706" s="2" t="s">
        <v>58</v>
      </c>
      <c r="S1706" s="2" t="s">
        <v>59</v>
      </c>
      <c r="T1706" s="2" t="s">
        <v>105</v>
      </c>
      <c r="U1706" s="2" t="s">
        <v>78</v>
      </c>
      <c r="V1706" s="2" t="s">
        <v>4089</v>
      </c>
      <c r="W1706" s="2" t="s">
        <v>80</v>
      </c>
      <c r="X1706" s="10" t="s">
        <v>128</v>
      </c>
      <c r="Y1706" s="2" t="s">
        <v>58</v>
      </c>
      <c r="Z1706" s="2" t="s">
        <v>62</v>
      </c>
      <c r="AA1706" s="8"/>
      <c r="AB1706" s="2"/>
      <c r="AC1706" s="8"/>
      <c r="AD1706" s="8"/>
      <c r="AE1706" s="2" t="s">
        <v>64</v>
      </c>
      <c r="AF1706" s="2" t="s">
        <v>110</v>
      </c>
      <c r="AG1706" s="2" t="s">
        <v>63</v>
      </c>
      <c r="AH1706" s="2" t="s">
        <v>88</v>
      </c>
      <c r="AI1706" s="11" t="s">
        <v>193</v>
      </c>
      <c r="AJ1706" s="2"/>
      <c r="AL1706" s="2"/>
      <c r="AM1706" s="8"/>
      <c r="AO1706" s="2"/>
      <c r="AP1706" s="2" t="s">
        <v>53</v>
      </c>
      <c r="AQ1706" s="2" t="s">
        <v>64</v>
      </c>
      <c r="AR1706" s="2" t="s">
        <v>185</v>
      </c>
      <c r="AS1706" s="2" t="s">
        <v>186</v>
      </c>
      <c r="AT1706" s="2" t="s">
        <v>53</v>
      </c>
      <c r="AX1706" s="2" t="s">
        <v>67</v>
      </c>
      <c r="AY1706" s="12" t="s">
        <v>53</v>
      </c>
      <c r="AZ1706" s="2">
        <v>3.0</v>
      </c>
      <c r="BA1706" s="8"/>
    </row>
    <row r="1707" ht="12.75" customHeight="1">
      <c r="A1707" s="2"/>
      <c r="B1707" s="2"/>
      <c r="C1707" s="2">
        <v>2020.0</v>
      </c>
      <c r="D1707" s="8"/>
      <c r="E1707" s="9"/>
      <c r="O1707" s="10" t="s">
        <v>263</v>
      </c>
      <c r="P1707" s="2"/>
      <c r="Q1707" s="2"/>
      <c r="R1707" s="2" t="s">
        <v>109</v>
      </c>
      <c r="S1707" s="2" t="s">
        <v>59</v>
      </c>
      <c r="T1707" s="8"/>
      <c r="U1707" s="8"/>
      <c r="V1707" s="2" t="s">
        <v>4089</v>
      </c>
      <c r="W1707" s="8"/>
      <c r="X1707" s="9"/>
      <c r="Y1707" s="8"/>
      <c r="Z1707" s="8"/>
      <c r="AA1707" s="8"/>
      <c r="AB1707" s="2"/>
      <c r="AC1707" s="8"/>
      <c r="AD1707" s="8"/>
      <c r="AE1707" s="2" t="s">
        <v>64</v>
      </c>
      <c r="AF1707" s="2" t="s">
        <v>84</v>
      </c>
      <c r="AG1707" s="2" t="s">
        <v>63</v>
      </c>
      <c r="AH1707" s="2" t="s">
        <v>53</v>
      </c>
      <c r="AI1707" s="11"/>
      <c r="AJ1707" s="2" t="s">
        <v>112</v>
      </c>
      <c r="AL1707" s="2"/>
      <c r="AM1707" s="8"/>
      <c r="AO1707" s="2"/>
      <c r="AP1707" s="2" t="s">
        <v>53</v>
      </c>
      <c r="AQ1707" s="2" t="s">
        <v>64</v>
      </c>
      <c r="AR1707" s="2" t="s">
        <v>185</v>
      </c>
      <c r="AS1707" s="2" t="s">
        <v>186</v>
      </c>
      <c r="AT1707" s="2" t="s">
        <v>53</v>
      </c>
      <c r="AX1707" s="2" t="s">
        <v>67</v>
      </c>
      <c r="AY1707" s="12" t="s">
        <v>53</v>
      </c>
      <c r="BA1707" s="8"/>
    </row>
    <row r="1708" ht="12.75" customHeight="1">
      <c r="A1708" s="2"/>
      <c r="B1708" s="2"/>
      <c r="C1708" s="2">
        <v>2020.0</v>
      </c>
      <c r="D1708" s="8"/>
      <c r="E1708" s="9"/>
      <c r="N1708" s="2" t="s">
        <v>74</v>
      </c>
      <c r="O1708" s="10" t="s">
        <v>190</v>
      </c>
      <c r="P1708" s="2"/>
      <c r="Q1708" s="2"/>
      <c r="R1708" s="2" t="s">
        <v>76</v>
      </c>
      <c r="S1708" s="2" t="s">
        <v>59</v>
      </c>
      <c r="T1708" s="2" t="s">
        <v>105</v>
      </c>
      <c r="U1708" s="2" t="s">
        <v>78</v>
      </c>
      <c r="V1708" s="2" t="s">
        <v>4090</v>
      </c>
      <c r="W1708" s="8"/>
      <c r="X1708" s="9"/>
      <c r="Y1708" s="8"/>
      <c r="Z1708" s="8"/>
      <c r="AA1708" s="8"/>
      <c r="AB1708" s="2"/>
      <c r="AC1708" s="8"/>
      <c r="AD1708" s="8"/>
      <c r="AE1708" s="2" t="s">
        <v>64</v>
      </c>
      <c r="AF1708" s="2" t="s">
        <v>84</v>
      </c>
      <c r="AG1708" s="2" t="s">
        <v>63</v>
      </c>
      <c r="AH1708" s="2" t="s">
        <v>53</v>
      </c>
      <c r="AI1708" s="11"/>
      <c r="AJ1708" s="2"/>
      <c r="AL1708" s="2"/>
      <c r="AM1708" s="8"/>
      <c r="AO1708" s="2"/>
      <c r="AP1708" s="8"/>
      <c r="AQ1708" s="2" t="s">
        <v>53</v>
      </c>
      <c r="AR1708" s="8"/>
      <c r="AS1708" s="8"/>
      <c r="AX1708" s="2" t="s">
        <v>115</v>
      </c>
      <c r="AY1708" s="14"/>
      <c r="BA1708" s="8"/>
    </row>
    <row r="1709" ht="12.75" customHeight="1">
      <c r="A1709" s="2" t="s">
        <v>4091</v>
      </c>
      <c r="B1709" s="2" t="s">
        <v>124</v>
      </c>
      <c r="C1709" s="2">
        <v>2020.0</v>
      </c>
      <c r="D1709" s="8"/>
      <c r="E1709" s="9"/>
      <c r="F1709" s="2" t="s">
        <v>389</v>
      </c>
      <c r="G1709" s="2" t="s">
        <v>101</v>
      </c>
      <c r="H1709" s="2" t="s">
        <v>51</v>
      </c>
      <c r="I1709" s="2" t="s">
        <v>173</v>
      </c>
      <c r="J1709" s="2" t="s">
        <v>173</v>
      </c>
      <c r="K1709" s="2" t="s">
        <v>53</v>
      </c>
      <c r="L1709" s="8" t="s">
        <v>72</v>
      </c>
      <c r="M1709" s="2" t="s">
        <v>55</v>
      </c>
      <c r="N1709" s="2" t="s">
        <v>74</v>
      </c>
      <c r="O1709" s="10" t="s">
        <v>327</v>
      </c>
      <c r="P1709" s="2"/>
      <c r="Q1709" s="2"/>
      <c r="R1709" s="2" t="s">
        <v>58</v>
      </c>
      <c r="S1709" s="2" t="s">
        <v>59</v>
      </c>
      <c r="T1709" s="2" t="s">
        <v>77</v>
      </c>
      <c r="U1709" s="2" t="s">
        <v>78</v>
      </c>
      <c r="V1709" s="2" t="s">
        <v>4092</v>
      </c>
      <c r="W1709" s="2" t="s">
        <v>80</v>
      </c>
      <c r="X1709" s="10" t="s">
        <v>100</v>
      </c>
      <c r="Y1709" s="2" t="s">
        <v>58</v>
      </c>
      <c r="Z1709" s="2" t="s">
        <v>62</v>
      </c>
      <c r="AA1709" s="8"/>
      <c r="AB1709" s="2" t="s">
        <v>153</v>
      </c>
      <c r="AC1709" s="2" t="s">
        <v>4093</v>
      </c>
      <c r="AD1709" s="8"/>
      <c r="AE1709" s="2" t="s">
        <v>64</v>
      </c>
      <c r="AF1709" s="2" t="s">
        <v>97</v>
      </c>
      <c r="AG1709" s="2" t="s">
        <v>88</v>
      </c>
      <c r="AH1709" s="2" t="s">
        <v>53</v>
      </c>
      <c r="AI1709" s="11"/>
      <c r="AL1709" s="2" t="s">
        <v>64</v>
      </c>
      <c r="AM1709" s="8"/>
      <c r="AN1709" s="8" t="s">
        <v>106</v>
      </c>
      <c r="AO1709" s="2" t="s">
        <v>64</v>
      </c>
      <c r="AP1709" s="2" t="s">
        <v>64</v>
      </c>
      <c r="AQ1709" s="2" t="s">
        <v>64</v>
      </c>
      <c r="AR1709" s="2"/>
      <c r="AS1709" s="2"/>
      <c r="AT1709" s="2" t="s">
        <v>53</v>
      </c>
      <c r="AX1709" s="2" t="s">
        <v>67</v>
      </c>
      <c r="AY1709" s="12" t="s">
        <v>53</v>
      </c>
      <c r="BA1709" s="8"/>
    </row>
    <row r="1710" ht="12.75" customHeight="1">
      <c r="A1710" s="2" t="s">
        <v>4094</v>
      </c>
      <c r="B1710" s="2" t="s">
        <v>124</v>
      </c>
      <c r="C1710" s="2">
        <v>2020.0</v>
      </c>
      <c r="D1710" s="8"/>
      <c r="E1710" s="9"/>
      <c r="F1710" s="2" t="s">
        <v>389</v>
      </c>
      <c r="G1710" s="2" t="s">
        <v>50</v>
      </c>
      <c r="H1710" s="2" t="s">
        <v>91</v>
      </c>
      <c r="I1710" s="2" t="s">
        <v>173</v>
      </c>
      <c r="J1710" s="2" t="s">
        <v>173</v>
      </c>
      <c r="K1710" s="2" t="s">
        <v>53</v>
      </c>
      <c r="L1710" s="8" t="s">
        <v>72</v>
      </c>
      <c r="M1710" s="2" t="s">
        <v>55</v>
      </c>
      <c r="N1710" s="2" t="s">
        <v>93</v>
      </c>
      <c r="O1710" s="10" t="s">
        <v>170</v>
      </c>
      <c r="P1710" s="2"/>
      <c r="Q1710" s="2"/>
      <c r="R1710" s="2" t="s">
        <v>58</v>
      </c>
      <c r="S1710" s="2" t="s">
        <v>59</v>
      </c>
      <c r="T1710" s="2" t="s">
        <v>77</v>
      </c>
      <c r="U1710" s="2" t="s">
        <v>250</v>
      </c>
      <c r="V1710" s="2" t="s">
        <v>4095</v>
      </c>
      <c r="W1710" s="2" t="s">
        <v>80</v>
      </c>
      <c r="X1710" s="10" t="s">
        <v>137</v>
      </c>
      <c r="Y1710" s="2" t="s">
        <v>58</v>
      </c>
      <c r="Z1710" s="2" t="s">
        <v>62</v>
      </c>
      <c r="AA1710" s="2" t="s">
        <v>77</v>
      </c>
      <c r="AB1710" s="2" t="s">
        <v>153</v>
      </c>
      <c r="AC1710" s="2" t="s">
        <v>4096</v>
      </c>
      <c r="AD1710" s="8"/>
      <c r="AE1710" s="2" t="s">
        <v>64</v>
      </c>
      <c r="AF1710" s="2" t="s">
        <v>97</v>
      </c>
      <c r="AG1710" s="2" t="s">
        <v>88</v>
      </c>
      <c r="AH1710" s="2" t="s">
        <v>53</v>
      </c>
      <c r="AI1710" s="11"/>
      <c r="AJ1710" s="9" t="s">
        <v>4097</v>
      </c>
      <c r="AL1710" s="2"/>
      <c r="AM1710" s="8"/>
      <c r="AO1710" s="2"/>
      <c r="AP1710" s="2" t="s">
        <v>53</v>
      </c>
      <c r="AQ1710" s="2" t="s">
        <v>64</v>
      </c>
      <c r="AR1710" s="2" t="s">
        <v>185</v>
      </c>
      <c r="AS1710" s="2" t="s">
        <v>186</v>
      </c>
      <c r="AT1710" s="2" t="s">
        <v>53</v>
      </c>
      <c r="AX1710" s="2" t="s">
        <v>107</v>
      </c>
      <c r="AY1710" s="12" t="s">
        <v>53</v>
      </c>
      <c r="BA1710" s="8"/>
    </row>
    <row r="1711" ht="12.75" customHeight="1">
      <c r="A1711" s="2" t="s">
        <v>4098</v>
      </c>
      <c r="B1711" s="2" t="s">
        <v>124</v>
      </c>
      <c r="C1711" s="2">
        <v>2020.0</v>
      </c>
      <c r="D1711" s="8"/>
      <c r="E1711" s="9"/>
      <c r="F1711" s="2" t="s">
        <v>431</v>
      </c>
      <c r="G1711" s="2" t="s">
        <v>101</v>
      </c>
      <c r="H1711" s="2" t="s">
        <v>70</v>
      </c>
      <c r="I1711" s="2" t="s">
        <v>135</v>
      </c>
      <c r="J1711" s="2" t="s">
        <v>135</v>
      </c>
      <c r="K1711" s="2" t="s">
        <v>53</v>
      </c>
      <c r="L1711" s="8" t="s">
        <v>72</v>
      </c>
      <c r="M1711" s="2" t="s">
        <v>181</v>
      </c>
      <c r="N1711" s="2" t="s">
        <v>74</v>
      </c>
      <c r="O1711" s="10" t="s">
        <v>75</v>
      </c>
      <c r="P1711" s="2"/>
      <c r="Q1711" s="2"/>
      <c r="R1711" s="2" t="s">
        <v>76</v>
      </c>
      <c r="S1711" s="2" t="s">
        <v>59</v>
      </c>
      <c r="T1711" s="2" t="s">
        <v>77</v>
      </c>
      <c r="U1711" s="2" t="s">
        <v>78</v>
      </c>
      <c r="V1711" s="2" t="s">
        <v>4099</v>
      </c>
      <c r="W1711" s="2" t="s">
        <v>80</v>
      </c>
      <c r="X1711" s="10" t="s">
        <v>368</v>
      </c>
      <c r="Y1711" s="2" t="s">
        <v>58</v>
      </c>
      <c r="Z1711" s="2" t="s">
        <v>62</v>
      </c>
      <c r="AA1711" s="8"/>
      <c r="AB1711" s="2" t="s">
        <v>153</v>
      </c>
      <c r="AC1711" s="2" t="s">
        <v>4100</v>
      </c>
      <c r="AD1711" s="8"/>
      <c r="AE1711" s="2" t="s">
        <v>64</v>
      </c>
      <c r="AF1711" s="2" t="s">
        <v>84</v>
      </c>
      <c r="AG1711" s="2" t="s">
        <v>63</v>
      </c>
      <c r="AH1711" s="2" t="s">
        <v>53</v>
      </c>
      <c r="AI1711" s="11"/>
      <c r="AL1711" s="2"/>
      <c r="AM1711" s="8"/>
      <c r="AO1711" s="2"/>
      <c r="AP1711" s="2" t="s">
        <v>64</v>
      </c>
      <c r="AQ1711" s="2" t="s">
        <v>64</v>
      </c>
      <c r="AR1711" s="2"/>
      <c r="AS1711" s="2"/>
      <c r="AT1711" s="2" t="s">
        <v>53</v>
      </c>
      <c r="AX1711" s="2" t="s">
        <v>67</v>
      </c>
      <c r="AY1711" s="12" t="s">
        <v>53</v>
      </c>
      <c r="BA1711" s="8"/>
    </row>
    <row r="1712" ht="12.75" customHeight="1">
      <c r="A1712" s="2" t="s">
        <v>4101</v>
      </c>
      <c r="B1712" s="2" t="s">
        <v>124</v>
      </c>
      <c r="C1712" s="2">
        <v>2020.0</v>
      </c>
      <c r="D1712" s="8"/>
      <c r="E1712" s="9"/>
      <c r="F1712" s="2" t="s">
        <v>431</v>
      </c>
      <c r="G1712" s="2" t="s">
        <v>50</v>
      </c>
      <c r="H1712" s="2" t="s">
        <v>70</v>
      </c>
      <c r="I1712" s="2" t="s">
        <v>173</v>
      </c>
      <c r="J1712" s="2" t="s">
        <v>173</v>
      </c>
      <c r="K1712" s="2" t="s">
        <v>64</v>
      </c>
      <c r="L1712" s="8" t="s">
        <v>72</v>
      </c>
      <c r="M1712" s="2" t="s">
        <v>55</v>
      </c>
      <c r="N1712" s="2" t="s">
        <v>74</v>
      </c>
      <c r="O1712" s="10" t="s">
        <v>586</v>
      </c>
      <c r="P1712" s="2"/>
      <c r="Q1712" s="2"/>
      <c r="R1712" s="2" t="s">
        <v>58</v>
      </c>
      <c r="S1712" s="2" t="s">
        <v>59</v>
      </c>
      <c r="T1712" s="2" t="s">
        <v>77</v>
      </c>
      <c r="U1712" s="2" t="s">
        <v>250</v>
      </c>
      <c r="V1712" s="2" t="s">
        <v>4102</v>
      </c>
      <c r="W1712" s="2" t="s">
        <v>61</v>
      </c>
      <c r="X1712" s="9"/>
      <c r="Y1712" s="8"/>
      <c r="Z1712" s="2" t="s">
        <v>62</v>
      </c>
      <c r="AA1712" s="8"/>
      <c r="AB1712" s="2"/>
      <c r="AC1712" s="8"/>
      <c r="AD1712" s="8"/>
      <c r="AE1712" s="2" t="s">
        <v>53</v>
      </c>
      <c r="AF1712" s="11"/>
      <c r="AG1712" s="11"/>
      <c r="AH1712" s="2" t="s">
        <v>53</v>
      </c>
      <c r="AI1712" s="11"/>
      <c r="AK1712" s="8" t="s">
        <v>98</v>
      </c>
      <c r="AL1712" s="2" t="s">
        <v>64</v>
      </c>
      <c r="AM1712" s="8"/>
      <c r="AN1712" s="8" t="s">
        <v>106</v>
      </c>
      <c r="AO1712" s="2"/>
      <c r="AP1712" s="2" t="s">
        <v>64</v>
      </c>
      <c r="AQ1712" s="2" t="s">
        <v>64</v>
      </c>
      <c r="AR1712" s="2"/>
      <c r="AS1712" s="2"/>
      <c r="AT1712" s="2" t="s">
        <v>53</v>
      </c>
      <c r="AX1712" s="2" t="s">
        <v>67</v>
      </c>
      <c r="AY1712" s="12" t="s">
        <v>53</v>
      </c>
      <c r="BA1712" s="8"/>
    </row>
    <row r="1713" ht="12.75" customHeight="1">
      <c r="A1713" s="2" t="s">
        <v>4103</v>
      </c>
      <c r="B1713" s="2" t="s">
        <v>124</v>
      </c>
      <c r="C1713" s="2">
        <v>2020.0</v>
      </c>
      <c r="D1713" s="8"/>
      <c r="E1713" s="9"/>
      <c r="F1713" s="2" t="s">
        <v>188</v>
      </c>
      <c r="G1713" s="2" t="s">
        <v>101</v>
      </c>
      <c r="H1713" s="2" t="s">
        <v>51</v>
      </c>
      <c r="I1713" s="2" t="s">
        <v>173</v>
      </c>
      <c r="J1713" s="2" t="s">
        <v>173</v>
      </c>
      <c r="K1713" s="2" t="s">
        <v>53</v>
      </c>
      <c r="L1713" s="8" t="s">
        <v>72</v>
      </c>
      <c r="M1713" s="2" t="s">
        <v>55</v>
      </c>
      <c r="N1713" s="2" t="s">
        <v>598</v>
      </c>
      <c r="O1713" s="10" t="s">
        <v>237</v>
      </c>
      <c r="P1713" s="2"/>
      <c r="Q1713" s="2"/>
      <c r="R1713" s="2" t="s">
        <v>58</v>
      </c>
      <c r="S1713" s="2" t="s">
        <v>59</v>
      </c>
      <c r="T1713" s="8"/>
      <c r="U1713" s="8"/>
      <c r="V1713" s="2" t="s">
        <v>4104</v>
      </c>
      <c r="W1713" s="2" t="s">
        <v>80</v>
      </c>
      <c r="X1713" s="10" t="s">
        <v>204</v>
      </c>
      <c r="Y1713" s="2" t="s">
        <v>58</v>
      </c>
      <c r="Z1713" s="2" t="s">
        <v>62</v>
      </c>
      <c r="AA1713" s="2" t="s">
        <v>166</v>
      </c>
      <c r="AB1713" s="2" t="s">
        <v>153</v>
      </c>
      <c r="AC1713" s="2" t="s">
        <v>4105</v>
      </c>
      <c r="AD1713" s="8"/>
      <c r="AE1713" s="2" t="s">
        <v>64</v>
      </c>
      <c r="AF1713" s="2" t="s">
        <v>84</v>
      </c>
      <c r="AG1713" s="2" t="s">
        <v>63</v>
      </c>
      <c r="AH1713" s="2" t="s">
        <v>53</v>
      </c>
      <c r="AI1713" s="11"/>
      <c r="AJ1713" s="2" t="s">
        <v>85</v>
      </c>
      <c r="AL1713" s="2"/>
      <c r="AM1713" s="8"/>
      <c r="AO1713" s="2"/>
      <c r="AP1713" s="2" t="s">
        <v>53</v>
      </c>
      <c r="AQ1713" s="2" t="s">
        <v>64</v>
      </c>
      <c r="AR1713" s="2" t="s">
        <v>206</v>
      </c>
      <c r="AS1713" s="2" t="s">
        <v>186</v>
      </c>
      <c r="AT1713" s="2" t="s">
        <v>53</v>
      </c>
      <c r="AW1713" s="2" t="s">
        <v>64</v>
      </c>
      <c r="AX1713" s="2" t="s">
        <v>67</v>
      </c>
      <c r="AY1713" s="12" t="s">
        <v>53</v>
      </c>
      <c r="BA1713" s="8"/>
    </row>
    <row r="1714" ht="12.75" customHeight="1">
      <c r="A1714" s="2" t="s">
        <v>57</v>
      </c>
      <c r="B1714" s="2" t="s">
        <v>124</v>
      </c>
      <c r="C1714" s="2">
        <v>2020.0</v>
      </c>
      <c r="D1714" s="8"/>
      <c r="E1714" s="9"/>
      <c r="F1714" s="2" t="s">
        <v>188</v>
      </c>
      <c r="G1714" s="2" t="s">
        <v>101</v>
      </c>
      <c r="H1714" s="2" t="s">
        <v>134</v>
      </c>
      <c r="I1714" s="2" t="s">
        <v>173</v>
      </c>
      <c r="J1714" s="2" t="s">
        <v>173</v>
      </c>
      <c r="K1714" s="2" t="s">
        <v>53</v>
      </c>
      <c r="L1714" s="8" t="s">
        <v>54</v>
      </c>
      <c r="M1714" s="2" t="s">
        <v>55</v>
      </c>
      <c r="N1714" s="2" t="s">
        <v>74</v>
      </c>
      <c r="O1714" s="10" t="s">
        <v>81</v>
      </c>
      <c r="P1714" s="2"/>
      <c r="Q1714" s="2"/>
      <c r="R1714" s="2" t="s">
        <v>58</v>
      </c>
      <c r="S1714" s="2" t="s">
        <v>59</v>
      </c>
      <c r="T1714" s="2" t="s">
        <v>77</v>
      </c>
      <c r="U1714" s="2" t="s">
        <v>78</v>
      </c>
      <c r="V1714" s="2" t="s">
        <v>4106</v>
      </c>
      <c r="W1714" s="2" t="s">
        <v>61</v>
      </c>
      <c r="X1714" s="9"/>
      <c r="Y1714" s="8"/>
      <c r="Z1714" s="2" t="s">
        <v>62</v>
      </c>
      <c r="AA1714" s="8"/>
      <c r="AB1714" s="2"/>
      <c r="AC1714" s="8"/>
      <c r="AD1714" s="8"/>
      <c r="AE1714" s="2" t="s">
        <v>53</v>
      </c>
      <c r="AF1714" s="11"/>
      <c r="AG1714" s="11"/>
      <c r="AH1714" s="2" t="s">
        <v>53</v>
      </c>
      <c r="AI1714" s="11"/>
      <c r="AK1714" s="8" t="s">
        <v>98</v>
      </c>
      <c r="AL1714" s="2"/>
      <c r="AM1714" s="8"/>
      <c r="AO1714" s="2"/>
      <c r="AP1714" s="2" t="s">
        <v>64</v>
      </c>
      <c r="AQ1714" s="2" t="s">
        <v>64</v>
      </c>
      <c r="AR1714" s="2"/>
      <c r="AS1714" s="2"/>
      <c r="AT1714" s="2" t="s">
        <v>53</v>
      </c>
      <c r="AX1714" s="2" t="s">
        <v>67</v>
      </c>
      <c r="AY1714" s="12" t="s">
        <v>53</v>
      </c>
      <c r="BA1714" s="8"/>
    </row>
    <row r="1715" ht="12.75" customHeight="1">
      <c r="A1715" s="2" t="s">
        <v>95</v>
      </c>
      <c r="B1715" s="2" t="s">
        <v>124</v>
      </c>
      <c r="C1715" s="2">
        <v>2020.0</v>
      </c>
      <c r="D1715" s="8"/>
      <c r="E1715" s="9"/>
      <c r="F1715" s="2" t="s">
        <v>188</v>
      </c>
      <c r="G1715" s="2" t="s">
        <v>50</v>
      </c>
      <c r="H1715" s="2" t="s">
        <v>70</v>
      </c>
      <c r="I1715" s="2" t="s">
        <v>173</v>
      </c>
      <c r="J1715" s="2" t="s">
        <v>173</v>
      </c>
      <c r="K1715" s="2" t="s">
        <v>53</v>
      </c>
      <c r="L1715" s="8" t="s">
        <v>72</v>
      </c>
      <c r="M1715" s="2" t="s">
        <v>55</v>
      </c>
      <c r="N1715" s="2" t="s">
        <v>74</v>
      </c>
      <c r="O1715" s="10" t="s">
        <v>69</v>
      </c>
      <c r="P1715" s="2"/>
      <c r="Q1715" s="2"/>
      <c r="R1715" s="2" t="s">
        <v>58</v>
      </c>
      <c r="S1715" s="2" t="s">
        <v>59</v>
      </c>
      <c r="T1715" s="2" t="s">
        <v>77</v>
      </c>
      <c r="U1715" s="2" t="s">
        <v>78</v>
      </c>
      <c r="V1715" s="2" t="s">
        <v>4107</v>
      </c>
      <c r="W1715" s="2" t="s">
        <v>80</v>
      </c>
      <c r="X1715" s="10" t="s">
        <v>204</v>
      </c>
      <c r="Y1715" s="2" t="s">
        <v>58</v>
      </c>
      <c r="Z1715" s="2" t="s">
        <v>62</v>
      </c>
      <c r="AA1715" s="8"/>
      <c r="AB1715" s="2"/>
      <c r="AC1715" s="2" t="s">
        <v>4108</v>
      </c>
      <c r="AD1715" s="8"/>
      <c r="AE1715" s="2" t="s">
        <v>64</v>
      </c>
      <c r="AF1715" s="2" t="s">
        <v>97</v>
      </c>
      <c r="AG1715" s="2" t="s">
        <v>88</v>
      </c>
      <c r="AH1715" s="2" t="s">
        <v>53</v>
      </c>
      <c r="AI1715" s="11"/>
      <c r="AL1715" s="2"/>
      <c r="AM1715" s="8"/>
      <c r="AO1715" s="2" t="s">
        <v>64</v>
      </c>
      <c r="AP1715" s="2" t="s">
        <v>64</v>
      </c>
      <c r="AQ1715" s="2" t="s">
        <v>64</v>
      </c>
      <c r="AR1715" s="2" t="s">
        <v>213</v>
      </c>
      <c r="AS1715" s="2" t="s">
        <v>114</v>
      </c>
      <c r="AT1715" s="2" t="s">
        <v>53</v>
      </c>
      <c r="AX1715" s="2" t="s">
        <v>67</v>
      </c>
      <c r="AY1715" s="12" t="s">
        <v>53</v>
      </c>
      <c r="BA1715" s="8"/>
    </row>
    <row r="1716" ht="12.75" customHeight="1">
      <c r="A1716" s="2" t="s">
        <v>4109</v>
      </c>
      <c r="B1716" s="2" t="s">
        <v>124</v>
      </c>
      <c r="C1716" s="2">
        <v>2020.0</v>
      </c>
      <c r="D1716" s="2"/>
      <c r="E1716" s="9"/>
      <c r="F1716" s="2" t="s">
        <v>389</v>
      </c>
      <c r="G1716" s="2" t="s">
        <v>50</v>
      </c>
      <c r="H1716" s="2" t="s">
        <v>70</v>
      </c>
      <c r="I1716" s="2" t="s">
        <v>173</v>
      </c>
      <c r="J1716" s="2" t="s">
        <v>173</v>
      </c>
      <c r="K1716" s="2" t="s">
        <v>53</v>
      </c>
      <c r="L1716" s="8" t="s">
        <v>72</v>
      </c>
      <c r="M1716" s="2" t="s">
        <v>55</v>
      </c>
      <c r="N1716" s="2" t="s">
        <v>74</v>
      </c>
      <c r="O1716" s="10" t="s">
        <v>137</v>
      </c>
      <c r="P1716" s="2"/>
      <c r="Q1716" s="2"/>
      <c r="R1716" s="2" t="s">
        <v>58</v>
      </c>
      <c r="S1716" s="2" t="s">
        <v>59</v>
      </c>
      <c r="T1716" s="2" t="s">
        <v>166</v>
      </c>
      <c r="U1716" s="2" t="s">
        <v>78</v>
      </c>
      <c r="V1716" s="2" t="s">
        <v>4110</v>
      </c>
      <c r="W1716" s="2" t="s">
        <v>80</v>
      </c>
      <c r="X1716" s="10" t="s">
        <v>368</v>
      </c>
      <c r="Y1716" s="2" t="s">
        <v>58</v>
      </c>
      <c r="Z1716" s="2" t="s">
        <v>62</v>
      </c>
      <c r="AA1716" s="8"/>
      <c r="AB1716" s="2"/>
      <c r="AC1716" s="2" t="s">
        <v>4111</v>
      </c>
      <c r="AD1716" s="8"/>
      <c r="AE1716" s="2" t="s">
        <v>64</v>
      </c>
      <c r="AF1716" s="2" t="s">
        <v>97</v>
      </c>
      <c r="AG1716" s="2" t="s">
        <v>88</v>
      </c>
      <c r="AH1716" s="2" t="s">
        <v>53</v>
      </c>
      <c r="AI1716" s="11"/>
      <c r="AJ1716" s="2" t="s">
        <v>85</v>
      </c>
      <c r="AL1716" s="2"/>
      <c r="AM1716" s="8"/>
      <c r="AO1716" s="2"/>
      <c r="AP1716" s="2" t="s">
        <v>53</v>
      </c>
      <c r="AQ1716" s="2" t="s">
        <v>64</v>
      </c>
      <c r="AR1716" s="2" t="s">
        <v>185</v>
      </c>
      <c r="AS1716" s="2" t="s">
        <v>186</v>
      </c>
      <c r="AT1716" s="2" t="s">
        <v>53</v>
      </c>
      <c r="AX1716" s="2" t="s">
        <v>67</v>
      </c>
      <c r="AY1716" s="12" t="s">
        <v>53</v>
      </c>
      <c r="BA1716" s="8"/>
    </row>
    <row r="1717" ht="12.75" customHeight="1">
      <c r="A1717" s="2" t="s">
        <v>4112</v>
      </c>
      <c r="B1717" s="2" t="s">
        <v>124</v>
      </c>
      <c r="C1717" s="2">
        <v>2020.0</v>
      </c>
      <c r="D1717" s="8"/>
      <c r="E1717" s="9"/>
      <c r="F1717" s="2" t="s">
        <v>49</v>
      </c>
      <c r="G1717" s="2" t="s">
        <v>101</v>
      </c>
      <c r="H1717" s="2" t="s">
        <v>70</v>
      </c>
      <c r="I1717" s="2" t="s">
        <v>157</v>
      </c>
      <c r="J1717" s="2" t="s">
        <v>157</v>
      </c>
      <c r="K1717" s="2" t="s">
        <v>53</v>
      </c>
      <c r="L1717" s="8" t="s">
        <v>72</v>
      </c>
      <c r="M1717" s="2" t="s">
        <v>181</v>
      </c>
      <c r="N1717" s="2" t="s">
        <v>74</v>
      </c>
      <c r="O1717" s="10" t="s">
        <v>469</v>
      </c>
      <c r="P1717" s="2"/>
      <c r="Q1717" s="2"/>
      <c r="R1717" s="2" t="s">
        <v>109</v>
      </c>
      <c r="S1717" s="2" t="s">
        <v>59</v>
      </c>
      <c r="T1717" s="8"/>
      <c r="U1717" s="8"/>
      <c r="V1717" s="2" t="s">
        <v>4113</v>
      </c>
      <c r="W1717" s="2" t="s">
        <v>80</v>
      </c>
      <c r="X1717" s="10" t="s">
        <v>128</v>
      </c>
      <c r="Y1717" s="2" t="s">
        <v>58</v>
      </c>
      <c r="Z1717" s="2" t="s">
        <v>62</v>
      </c>
      <c r="AA1717" s="8"/>
      <c r="AB1717" s="2"/>
      <c r="AC1717" s="2" t="s">
        <v>4114</v>
      </c>
      <c r="AD1717" s="2" t="s">
        <v>64</v>
      </c>
      <c r="AE1717" s="2" t="s">
        <v>64</v>
      </c>
      <c r="AF1717" s="2" t="s">
        <v>110</v>
      </c>
      <c r="AG1717" s="2" t="s">
        <v>63</v>
      </c>
      <c r="AH1717" s="2" t="s">
        <v>88</v>
      </c>
      <c r="AI1717" s="2" t="s">
        <v>989</v>
      </c>
      <c r="AJ1717" s="2" t="s">
        <v>112</v>
      </c>
      <c r="AL1717" s="2"/>
      <c r="AM1717" s="8"/>
      <c r="AO1717" s="2"/>
      <c r="AP1717" s="2" t="s">
        <v>53</v>
      </c>
      <c r="AQ1717" s="2" t="s">
        <v>64</v>
      </c>
      <c r="AR1717" s="2" t="s">
        <v>185</v>
      </c>
      <c r="AS1717" s="2" t="s">
        <v>186</v>
      </c>
      <c r="AT1717" s="2" t="s">
        <v>53</v>
      </c>
      <c r="AU1717" s="2" t="s">
        <v>64</v>
      </c>
      <c r="AX1717" s="2" t="s">
        <v>67</v>
      </c>
      <c r="AY1717" s="12" t="s">
        <v>53</v>
      </c>
      <c r="BA1717" s="8"/>
    </row>
    <row r="1718" ht="12.75" customHeight="1">
      <c r="A1718" s="2" t="s">
        <v>4115</v>
      </c>
      <c r="B1718" s="2" t="s">
        <v>124</v>
      </c>
      <c r="C1718" s="2">
        <v>2020.0</v>
      </c>
      <c r="D1718" s="8"/>
      <c r="E1718" s="9"/>
      <c r="F1718" s="2" t="s">
        <v>49</v>
      </c>
      <c r="G1718" s="2" t="s">
        <v>50</v>
      </c>
      <c r="H1718" s="2" t="s">
        <v>70</v>
      </c>
      <c r="I1718" s="2" t="s">
        <v>173</v>
      </c>
      <c r="J1718" s="2" t="s">
        <v>173</v>
      </c>
      <c r="K1718" s="2" t="s">
        <v>53</v>
      </c>
      <c r="L1718" s="8" t="s">
        <v>72</v>
      </c>
      <c r="M1718" s="2" t="s">
        <v>55</v>
      </c>
      <c r="N1718" s="2" t="s">
        <v>74</v>
      </c>
      <c r="O1718" s="10" t="s">
        <v>266</v>
      </c>
      <c r="P1718" s="2"/>
      <c r="Q1718" s="2"/>
      <c r="R1718" s="2" t="s">
        <v>58</v>
      </c>
      <c r="S1718" s="2" t="s">
        <v>59</v>
      </c>
      <c r="T1718" s="2" t="s">
        <v>77</v>
      </c>
      <c r="U1718" s="2" t="s">
        <v>78</v>
      </c>
      <c r="V1718" s="2" t="s">
        <v>4116</v>
      </c>
      <c r="W1718" s="2" t="s">
        <v>80</v>
      </c>
      <c r="X1718" s="10" t="s">
        <v>75</v>
      </c>
      <c r="Y1718" s="2" t="s">
        <v>76</v>
      </c>
      <c r="Z1718" s="2" t="s">
        <v>62</v>
      </c>
      <c r="AA1718" s="8"/>
      <c r="AB1718" s="2"/>
      <c r="AC1718" s="2" t="s">
        <v>4117</v>
      </c>
      <c r="AD1718" s="8"/>
      <c r="AE1718" s="2" t="s">
        <v>64</v>
      </c>
      <c r="AF1718" s="2" t="s">
        <v>110</v>
      </c>
      <c r="AG1718" s="2" t="s">
        <v>63</v>
      </c>
      <c r="AH1718" s="2" t="s">
        <v>88</v>
      </c>
      <c r="AI1718" s="11" t="s">
        <v>1067</v>
      </c>
      <c r="AJ1718" s="2" t="s">
        <v>85</v>
      </c>
      <c r="AL1718" s="2"/>
      <c r="AM1718" s="8"/>
      <c r="AO1718" s="2"/>
      <c r="AP1718" s="2" t="s">
        <v>64</v>
      </c>
      <c r="AQ1718" s="2" t="s">
        <v>64</v>
      </c>
      <c r="AR1718" s="2"/>
      <c r="AS1718" s="2"/>
      <c r="AT1718" s="2" t="s">
        <v>53</v>
      </c>
      <c r="AV1718" s="2" t="s">
        <v>64</v>
      </c>
      <c r="AX1718" s="2" t="s">
        <v>67</v>
      </c>
      <c r="AY1718" s="12" t="s">
        <v>53</v>
      </c>
      <c r="BA1718" s="8"/>
    </row>
    <row r="1719" ht="12.75" customHeight="1">
      <c r="A1719" s="2" t="s">
        <v>4118</v>
      </c>
      <c r="B1719" s="2" t="s">
        <v>124</v>
      </c>
      <c r="C1719" s="2">
        <v>2020.0</v>
      </c>
      <c r="D1719" s="8"/>
      <c r="E1719" s="9"/>
      <c r="F1719" s="2" t="s">
        <v>49</v>
      </c>
      <c r="G1719" s="2" t="s">
        <v>50</v>
      </c>
      <c r="H1719" s="2" t="s">
        <v>51</v>
      </c>
      <c r="I1719" s="2" t="s">
        <v>173</v>
      </c>
      <c r="J1719" s="2" t="s">
        <v>173</v>
      </c>
      <c r="K1719" s="2" t="s">
        <v>53</v>
      </c>
      <c r="L1719" s="8" t="s">
        <v>72</v>
      </c>
      <c r="M1719" s="2" t="s">
        <v>189</v>
      </c>
      <c r="N1719" s="2" t="s">
        <v>74</v>
      </c>
      <c r="O1719" s="10" t="s">
        <v>156</v>
      </c>
      <c r="P1719" s="2"/>
      <c r="Q1719" s="2"/>
      <c r="R1719" s="2" t="s">
        <v>76</v>
      </c>
      <c r="S1719" s="2" t="s">
        <v>59</v>
      </c>
      <c r="T1719" s="8"/>
      <c r="U1719" s="8"/>
      <c r="V1719" s="2" t="s">
        <v>4119</v>
      </c>
      <c r="W1719" s="2" t="s">
        <v>80</v>
      </c>
      <c r="X1719" s="10" t="s">
        <v>668</v>
      </c>
      <c r="Y1719" s="2" t="s">
        <v>58</v>
      </c>
      <c r="Z1719" s="2" t="s">
        <v>62</v>
      </c>
      <c r="AA1719" s="8"/>
      <c r="AB1719" s="2"/>
      <c r="AC1719" s="2" t="s">
        <v>4119</v>
      </c>
      <c r="AD1719" s="2" t="s">
        <v>64</v>
      </c>
      <c r="AE1719" s="2" t="s">
        <v>64</v>
      </c>
      <c r="AF1719" s="2" t="s">
        <v>110</v>
      </c>
      <c r="AG1719" s="2" t="s">
        <v>63</v>
      </c>
      <c r="AH1719" s="2" t="s">
        <v>88</v>
      </c>
      <c r="AI1719" s="2" t="s">
        <v>111</v>
      </c>
      <c r="AJ1719" s="2" t="s">
        <v>112</v>
      </c>
      <c r="AL1719" s="8"/>
      <c r="AM1719" s="8"/>
      <c r="AO1719" s="8"/>
      <c r="AP1719" s="8"/>
      <c r="AQ1719" s="8"/>
      <c r="AR1719" s="8"/>
      <c r="AS1719" s="8"/>
      <c r="AX1719" s="2" t="s">
        <v>115</v>
      </c>
      <c r="AY1719" s="14"/>
      <c r="BA1719" s="8"/>
    </row>
    <row r="1720" ht="12.75" customHeight="1">
      <c r="A1720" s="2" t="s">
        <v>2255</v>
      </c>
      <c r="B1720" s="2" t="s">
        <v>124</v>
      </c>
      <c r="C1720" s="2">
        <v>2020.0</v>
      </c>
      <c r="D1720" s="8"/>
      <c r="E1720" s="9"/>
      <c r="F1720" s="2" t="s">
        <v>49</v>
      </c>
      <c r="G1720" s="2" t="s">
        <v>101</v>
      </c>
      <c r="H1720" s="2" t="s">
        <v>70</v>
      </c>
      <c r="I1720" s="2" t="s">
        <v>398</v>
      </c>
      <c r="J1720" s="2" t="s">
        <v>398</v>
      </c>
      <c r="K1720" s="2" t="s">
        <v>53</v>
      </c>
      <c r="L1720" s="8" t="s">
        <v>72</v>
      </c>
      <c r="M1720" s="2" t="s">
        <v>181</v>
      </c>
      <c r="N1720" s="2" t="s">
        <v>74</v>
      </c>
      <c r="O1720" s="10" t="s">
        <v>75</v>
      </c>
      <c r="P1720" s="2"/>
      <c r="Q1720" s="2"/>
      <c r="R1720" s="2" t="s">
        <v>76</v>
      </c>
      <c r="S1720" s="2" t="s">
        <v>59</v>
      </c>
      <c r="T1720" s="2" t="s">
        <v>105</v>
      </c>
      <c r="U1720" s="2" t="s">
        <v>78</v>
      </c>
      <c r="V1720" s="2" t="s">
        <v>4120</v>
      </c>
      <c r="W1720" s="2" t="s">
        <v>80</v>
      </c>
      <c r="X1720" s="10" t="s">
        <v>368</v>
      </c>
      <c r="Y1720" s="2" t="s">
        <v>58</v>
      </c>
      <c r="Z1720" s="2" t="s">
        <v>62</v>
      </c>
      <c r="AA1720" s="2" t="s">
        <v>105</v>
      </c>
      <c r="AB1720" s="2" t="s">
        <v>82</v>
      </c>
      <c r="AC1720" s="2" t="s">
        <v>4121</v>
      </c>
      <c r="AD1720" s="2" t="s">
        <v>64</v>
      </c>
      <c r="AE1720" s="2" t="s">
        <v>53</v>
      </c>
      <c r="AF1720" s="11"/>
      <c r="AG1720" s="11"/>
      <c r="AH1720" s="2" t="s">
        <v>53</v>
      </c>
      <c r="AI1720" s="11"/>
      <c r="AJ1720" s="2" t="s">
        <v>1085</v>
      </c>
      <c r="AL1720" s="2"/>
      <c r="AM1720" s="8"/>
      <c r="AO1720" s="2"/>
      <c r="AP1720" s="2" t="s">
        <v>64</v>
      </c>
      <c r="AQ1720" s="2" t="s">
        <v>64</v>
      </c>
      <c r="AR1720" s="2"/>
      <c r="AS1720" s="2"/>
      <c r="AT1720" s="2" t="s">
        <v>53</v>
      </c>
      <c r="AW1720" s="2" t="s">
        <v>64</v>
      </c>
      <c r="AX1720" s="2" t="s">
        <v>67</v>
      </c>
      <c r="AY1720" s="12" t="s">
        <v>53</v>
      </c>
      <c r="BA1720" s="8"/>
    </row>
    <row r="1721" ht="12.75" customHeight="1">
      <c r="A1721" s="2" t="s">
        <v>4122</v>
      </c>
      <c r="B1721" s="2" t="s">
        <v>124</v>
      </c>
      <c r="C1721" s="2">
        <v>2020.0</v>
      </c>
      <c r="D1721" s="8"/>
      <c r="E1721" s="9"/>
      <c r="F1721" s="2" t="s">
        <v>49</v>
      </c>
      <c r="G1721" s="2" t="s">
        <v>101</v>
      </c>
      <c r="H1721" s="2" t="s">
        <v>51</v>
      </c>
      <c r="I1721" s="2" t="s">
        <v>173</v>
      </c>
      <c r="J1721" s="2" t="s">
        <v>173</v>
      </c>
      <c r="K1721" s="2" t="s">
        <v>53</v>
      </c>
      <c r="L1721" s="8" t="s">
        <v>72</v>
      </c>
      <c r="M1721" s="2" t="s">
        <v>181</v>
      </c>
      <c r="N1721" s="2" t="s">
        <v>56</v>
      </c>
      <c r="O1721" s="10" t="s">
        <v>156</v>
      </c>
      <c r="P1721" s="2"/>
      <c r="Q1721" s="2"/>
      <c r="R1721" s="2" t="s">
        <v>76</v>
      </c>
      <c r="S1721" s="2" t="s">
        <v>59</v>
      </c>
      <c r="T1721" s="2" t="s">
        <v>105</v>
      </c>
      <c r="U1721" s="2" t="s">
        <v>78</v>
      </c>
      <c r="V1721" s="2" t="s">
        <v>4123</v>
      </c>
      <c r="W1721" s="2" t="s">
        <v>80</v>
      </c>
      <c r="X1721" s="9"/>
      <c r="Y1721" s="8"/>
      <c r="Z1721" s="2" t="s">
        <v>62</v>
      </c>
      <c r="AA1721" s="8"/>
      <c r="AB1721" s="2"/>
      <c r="AC1721" s="8"/>
      <c r="AD1721" s="8"/>
      <c r="AE1721" s="2" t="s">
        <v>64</v>
      </c>
      <c r="AF1721" s="2" t="s">
        <v>84</v>
      </c>
      <c r="AG1721" s="2" t="s">
        <v>63</v>
      </c>
      <c r="AH1721" s="2" t="s">
        <v>53</v>
      </c>
      <c r="AI1721" s="11"/>
      <c r="AJ1721" s="2" t="s">
        <v>112</v>
      </c>
      <c r="AL1721" s="2"/>
      <c r="AM1721" s="8"/>
      <c r="AO1721" s="2"/>
      <c r="AP1721" s="2" t="s">
        <v>64</v>
      </c>
      <c r="AQ1721" s="2" t="s">
        <v>64</v>
      </c>
      <c r="AR1721" s="2"/>
      <c r="AS1721" s="2"/>
      <c r="AT1721" s="2" t="s">
        <v>53</v>
      </c>
      <c r="AX1721" s="2" t="s">
        <v>67</v>
      </c>
      <c r="AY1721" s="12" t="s">
        <v>64</v>
      </c>
      <c r="BA1721" s="8"/>
    </row>
    <row r="1722" ht="12.75" customHeight="1">
      <c r="A1722" s="2" t="s">
        <v>4124</v>
      </c>
      <c r="B1722" s="2" t="s">
        <v>124</v>
      </c>
      <c r="C1722" s="2">
        <v>2020.0</v>
      </c>
      <c r="D1722" s="8"/>
      <c r="E1722" s="9"/>
      <c r="F1722" s="2" t="s">
        <v>431</v>
      </c>
      <c r="G1722" s="2" t="s">
        <v>50</v>
      </c>
      <c r="H1722" s="2" t="s">
        <v>134</v>
      </c>
      <c r="I1722" s="2" t="s">
        <v>173</v>
      </c>
      <c r="J1722" s="2" t="s">
        <v>173</v>
      </c>
      <c r="K1722" s="2" t="s">
        <v>53</v>
      </c>
      <c r="L1722" s="8" t="s">
        <v>54</v>
      </c>
      <c r="M1722" s="2" t="s">
        <v>181</v>
      </c>
      <c r="N1722" s="2" t="s">
        <v>74</v>
      </c>
      <c r="O1722" s="10" t="s">
        <v>289</v>
      </c>
      <c r="P1722" s="2"/>
      <c r="Q1722" s="2"/>
      <c r="R1722" s="2" t="s">
        <v>76</v>
      </c>
      <c r="S1722" s="2" t="s">
        <v>59</v>
      </c>
      <c r="T1722" s="8"/>
      <c r="U1722" s="8"/>
      <c r="V1722" s="2" t="s">
        <v>4125</v>
      </c>
      <c r="W1722" s="2" t="s">
        <v>80</v>
      </c>
      <c r="X1722" s="9"/>
      <c r="Y1722" s="8"/>
      <c r="Z1722" s="2" t="s">
        <v>62</v>
      </c>
      <c r="AA1722" s="8"/>
      <c r="AB1722" s="2"/>
      <c r="AC1722" s="8"/>
      <c r="AD1722" s="8"/>
      <c r="AE1722" s="2" t="s">
        <v>53</v>
      </c>
      <c r="AF1722" s="11"/>
      <c r="AG1722" s="11"/>
      <c r="AH1722" s="2" t="s">
        <v>53</v>
      </c>
      <c r="AI1722" s="11"/>
      <c r="AJ1722" s="2" t="s">
        <v>112</v>
      </c>
      <c r="AK1722" s="8" t="s">
        <v>122</v>
      </c>
      <c r="AL1722" s="2"/>
      <c r="AM1722" s="8"/>
      <c r="AO1722" s="2"/>
      <c r="AP1722" s="2" t="s">
        <v>53</v>
      </c>
      <c r="AQ1722" s="2" t="s">
        <v>64</v>
      </c>
      <c r="AR1722" s="2" t="s">
        <v>131</v>
      </c>
      <c r="AS1722" s="2" t="s">
        <v>114</v>
      </c>
      <c r="AT1722" s="2" t="s">
        <v>53</v>
      </c>
      <c r="AW1722" s="2" t="s">
        <v>64</v>
      </c>
      <c r="AX1722" s="2" t="s">
        <v>67</v>
      </c>
      <c r="AY1722" s="12" t="s">
        <v>53</v>
      </c>
      <c r="BA1722" s="8"/>
    </row>
    <row r="1723" ht="12.75" customHeight="1">
      <c r="A1723" s="2" t="s">
        <v>4126</v>
      </c>
      <c r="B1723" s="2" t="s">
        <v>124</v>
      </c>
      <c r="C1723" s="2">
        <v>2020.0</v>
      </c>
      <c r="D1723" s="8"/>
      <c r="E1723" s="9"/>
      <c r="F1723" s="2" t="s">
        <v>49</v>
      </c>
      <c r="G1723" s="2" t="s">
        <v>50</v>
      </c>
      <c r="H1723" s="2" t="s">
        <v>70</v>
      </c>
      <c r="I1723" s="2" t="s">
        <v>157</v>
      </c>
      <c r="J1723" s="2" t="s">
        <v>157</v>
      </c>
      <c r="K1723" s="2" t="s">
        <v>53</v>
      </c>
      <c r="L1723" s="8" t="s">
        <v>54</v>
      </c>
      <c r="M1723" s="2" t="s">
        <v>181</v>
      </c>
      <c r="N1723" s="2" t="s">
        <v>74</v>
      </c>
      <c r="O1723" s="10" t="s">
        <v>245</v>
      </c>
      <c r="P1723" s="2"/>
      <c r="Q1723" s="2"/>
      <c r="R1723" s="2" t="s">
        <v>109</v>
      </c>
      <c r="S1723" s="2" t="s">
        <v>59</v>
      </c>
      <c r="T1723" s="8"/>
      <c r="U1723" s="8"/>
      <c r="V1723" s="2" t="s">
        <v>4127</v>
      </c>
      <c r="W1723" s="2" t="s">
        <v>80</v>
      </c>
      <c r="X1723" s="10" t="s">
        <v>259</v>
      </c>
      <c r="Y1723" s="2" t="s">
        <v>58</v>
      </c>
      <c r="Z1723" s="2" t="s">
        <v>62</v>
      </c>
      <c r="AA1723" s="2" t="s">
        <v>77</v>
      </c>
      <c r="AB1723" s="2" t="s">
        <v>82</v>
      </c>
      <c r="AC1723" s="2" t="s">
        <v>4128</v>
      </c>
      <c r="AD1723" s="8"/>
      <c r="AE1723" s="2" t="s">
        <v>53</v>
      </c>
      <c r="AF1723" s="11"/>
      <c r="AG1723" s="11"/>
      <c r="AH1723" s="2" t="s">
        <v>53</v>
      </c>
      <c r="AI1723" s="11"/>
      <c r="AJ1723" s="2" t="s">
        <v>112</v>
      </c>
      <c r="AL1723" s="2" t="s">
        <v>64</v>
      </c>
      <c r="AM1723" s="8"/>
      <c r="AN1723" s="8" t="s">
        <v>106</v>
      </c>
      <c r="AO1723" s="2"/>
      <c r="AP1723" s="2" t="s">
        <v>53</v>
      </c>
      <c r="AQ1723" s="2" t="s">
        <v>64</v>
      </c>
      <c r="AR1723" s="2" t="s">
        <v>429</v>
      </c>
      <c r="AS1723" s="2" t="s">
        <v>186</v>
      </c>
      <c r="AT1723" s="2" t="s">
        <v>53</v>
      </c>
      <c r="AW1723" s="2" t="s">
        <v>53</v>
      </c>
      <c r="AX1723" s="2" t="s">
        <v>67</v>
      </c>
      <c r="AY1723" s="12" t="s">
        <v>64</v>
      </c>
      <c r="BA1723" s="8"/>
    </row>
    <row r="1724" ht="12.75" customHeight="1">
      <c r="A1724" s="2" t="s">
        <v>4129</v>
      </c>
      <c r="B1724" s="2" t="s">
        <v>124</v>
      </c>
      <c r="C1724" s="2">
        <v>2020.0</v>
      </c>
      <c r="D1724" s="8"/>
      <c r="E1724" s="9"/>
      <c r="F1724" s="2" t="s">
        <v>209</v>
      </c>
      <c r="G1724" s="2" t="s">
        <v>50</v>
      </c>
      <c r="H1724" s="2" t="s">
        <v>70</v>
      </c>
      <c r="I1724" s="2" t="s">
        <v>398</v>
      </c>
      <c r="J1724" s="2" t="s">
        <v>398</v>
      </c>
      <c r="K1724" s="2" t="s">
        <v>53</v>
      </c>
      <c r="L1724" s="8" t="s">
        <v>72</v>
      </c>
      <c r="M1724" s="2" t="s">
        <v>73</v>
      </c>
      <c r="N1724" s="2" t="s">
        <v>74</v>
      </c>
      <c r="O1724" s="10" t="s">
        <v>331</v>
      </c>
      <c r="P1724" s="2"/>
      <c r="Q1724" s="2"/>
      <c r="R1724" s="2" t="s">
        <v>109</v>
      </c>
      <c r="S1724" s="2" t="s">
        <v>59</v>
      </c>
      <c r="T1724" s="8"/>
      <c r="U1724" s="2" t="s">
        <v>78</v>
      </c>
      <c r="V1724" s="2" t="s">
        <v>4130</v>
      </c>
      <c r="W1724" s="2" t="s">
        <v>80</v>
      </c>
      <c r="X1724" s="10" t="s">
        <v>151</v>
      </c>
      <c r="Y1724" s="2" t="s">
        <v>58</v>
      </c>
      <c r="Z1724" s="2" t="s">
        <v>62</v>
      </c>
      <c r="AA1724" s="2" t="s">
        <v>105</v>
      </c>
      <c r="AB1724" s="2" t="s">
        <v>82</v>
      </c>
      <c r="AC1724" s="2" t="s">
        <v>4131</v>
      </c>
      <c r="AD1724" s="8"/>
      <c r="AE1724" s="2" t="s">
        <v>64</v>
      </c>
      <c r="AF1724" s="2" t="s">
        <v>110</v>
      </c>
      <c r="AG1724" s="2" t="s">
        <v>63</v>
      </c>
      <c r="AH1724" s="2" t="s">
        <v>88</v>
      </c>
      <c r="AI1724" s="2" t="s">
        <v>828</v>
      </c>
      <c r="AJ1724" s="2" t="s">
        <v>112</v>
      </c>
      <c r="AL1724" s="2"/>
      <c r="AM1724" s="8"/>
      <c r="AO1724" s="2"/>
      <c r="AP1724" s="8"/>
      <c r="AQ1724" s="2" t="s">
        <v>53</v>
      </c>
      <c r="AR1724" s="8"/>
      <c r="AS1724" s="8"/>
      <c r="AT1724" s="2" t="s">
        <v>53</v>
      </c>
      <c r="AW1724" s="2" t="s">
        <v>64</v>
      </c>
      <c r="AX1724" s="2" t="s">
        <v>107</v>
      </c>
      <c r="AY1724" s="14"/>
      <c r="BA1724" s="8"/>
    </row>
    <row r="1725" ht="12.75" customHeight="1">
      <c r="A1725" s="2" t="s">
        <v>3034</v>
      </c>
      <c r="B1725" s="2" t="s">
        <v>124</v>
      </c>
      <c r="C1725" s="2">
        <v>2020.0</v>
      </c>
      <c r="D1725" s="8"/>
      <c r="E1725" s="9"/>
      <c r="F1725" s="2" t="s">
        <v>209</v>
      </c>
      <c r="G1725" s="2" t="s">
        <v>50</v>
      </c>
      <c r="H1725" s="2" t="s">
        <v>70</v>
      </c>
      <c r="I1725" s="2" t="s">
        <v>398</v>
      </c>
      <c r="J1725" s="2" t="s">
        <v>398</v>
      </c>
      <c r="K1725" s="2" t="s">
        <v>53</v>
      </c>
      <c r="L1725" s="8" t="s">
        <v>72</v>
      </c>
      <c r="M1725" s="2" t="s">
        <v>406</v>
      </c>
      <c r="O1725" s="10" t="s">
        <v>48</v>
      </c>
      <c r="P1725" s="2"/>
      <c r="Q1725" s="2"/>
      <c r="R1725" s="2" t="s">
        <v>109</v>
      </c>
      <c r="S1725" s="2" t="s">
        <v>59</v>
      </c>
      <c r="T1725" s="8"/>
      <c r="U1725" s="8"/>
      <c r="V1725" s="2" t="s">
        <v>4132</v>
      </c>
      <c r="W1725" s="2" t="s">
        <v>80</v>
      </c>
      <c r="X1725" s="10" t="s">
        <v>266</v>
      </c>
      <c r="Y1725" s="2" t="s">
        <v>58</v>
      </c>
      <c r="Z1725" s="2" t="s">
        <v>62</v>
      </c>
      <c r="AA1725" s="8"/>
      <c r="AB1725" s="2" t="s">
        <v>153</v>
      </c>
      <c r="AC1725" s="8"/>
      <c r="AD1725" s="8"/>
      <c r="AE1725" s="2" t="s">
        <v>64</v>
      </c>
      <c r="AF1725" s="2" t="s">
        <v>110</v>
      </c>
      <c r="AG1725" s="2" t="s">
        <v>63</v>
      </c>
      <c r="AH1725" s="2" t="s">
        <v>88</v>
      </c>
      <c r="AI1725" s="11" t="s">
        <v>193</v>
      </c>
      <c r="AJ1725" s="2" t="s">
        <v>112</v>
      </c>
      <c r="AL1725" s="2"/>
      <c r="AM1725" s="8"/>
      <c r="AO1725" s="2"/>
      <c r="AP1725" s="2" t="s">
        <v>53</v>
      </c>
      <c r="AQ1725" s="2" t="s">
        <v>64</v>
      </c>
      <c r="AR1725" s="2" t="s">
        <v>372</v>
      </c>
      <c r="AS1725" s="2" t="s">
        <v>186</v>
      </c>
      <c r="AT1725" s="2" t="s">
        <v>53</v>
      </c>
      <c r="AW1725" s="2" t="s">
        <v>64</v>
      </c>
      <c r="AX1725" s="2" t="s">
        <v>67</v>
      </c>
      <c r="AY1725" s="12" t="s">
        <v>53</v>
      </c>
      <c r="BA1725" s="8"/>
    </row>
    <row r="1726" ht="12.75" customHeight="1">
      <c r="A1726" s="2" t="s">
        <v>4133</v>
      </c>
      <c r="B1726" s="2" t="s">
        <v>124</v>
      </c>
      <c r="C1726" s="2">
        <v>2020.0</v>
      </c>
      <c r="D1726" s="8"/>
      <c r="E1726" s="9"/>
      <c r="F1726" s="2" t="s">
        <v>209</v>
      </c>
      <c r="G1726" s="2" t="s">
        <v>50</v>
      </c>
      <c r="H1726" s="2" t="s">
        <v>51</v>
      </c>
      <c r="I1726" s="2" t="s">
        <v>173</v>
      </c>
      <c r="J1726" s="2" t="s">
        <v>173</v>
      </c>
      <c r="K1726" s="2" t="s">
        <v>53</v>
      </c>
      <c r="L1726" s="8" t="s">
        <v>72</v>
      </c>
      <c r="M1726" s="2" t="s">
        <v>73</v>
      </c>
      <c r="N1726" s="2" t="s">
        <v>4134</v>
      </c>
      <c r="O1726" s="10" t="s">
        <v>259</v>
      </c>
      <c r="P1726" s="2"/>
      <c r="Q1726" s="2"/>
      <c r="R1726" s="2" t="s">
        <v>58</v>
      </c>
      <c r="S1726" s="2" t="s">
        <v>59</v>
      </c>
      <c r="T1726" s="8"/>
      <c r="U1726" s="2" t="s">
        <v>78</v>
      </c>
      <c r="V1726" s="2" t="s">
        <v>4135</v>
      </c>
      <c r="W1726" s="2" t="s">
        <v>80</v>
      </c>
      <c r="X1726" s="10" t="s">
        <v>327</v>
      </c>
      <c r="Y1726" s="2" t="s">
        <v>58</v>
      </c>
      <c r="Z1726" s="2" t="s">
        <v>62</v>
      </c>
      <c r="AA1726" s="8"/>
      <c r="AB1726" s="2" t="s">
        <v>82</v>
      </c>
      <c r="AC1726" s="2" t="s">
        <v>4135</v>
      </c>
      <c r="AD1726" s="2" t="s">
        <v>64</v>
      </c>
      <c r="AE1726" s="2" t="s">
        <v>64</v>
      </c>
      <c r="AF1726" s="2" t="s">
        <v>84</v>
      </c>
      <c r="AG1726" s="2" t="s">
        <v>63</v>
      </c>
      <c r="AH1726" s="2" t="s">
        <v>53</v>
      </c>
      <c r="AI1726" s="11"/>
      <c r="AJ1726" s="2" t="s">
        <v>85</v>
      </c>
      <c r="AL1726" s="2"/>
      <c r="AM1726" s="8"/>
      <c r="AO1726" s="2"/>
      <c r="AP1726" s="2" t="s">
        <v>64</v>
      </c>
      <c r="AQ1726" s="2" t="s">
        <v>64</v>
      </c>
      <c r="AR1726" s="2"/>
      <c r="AS1726" s="2"/>
      <c r="AT1726" s="2" t="s">
        <v>53</v>
      </c>
      <c r="AW1726" s="2" t="s">
        <v>64</v>
      </c>
      <c r="AX1726" s="2" t="s">
        <v>67</v>
      </c>
      <c r="AY1726" s="12" t="s">
        <v>53</v>
      </c>
      <c r="BA1726" s="8"/>
    </row>
    <row r="1727" ht="12.75" customHeight="1">
      <c r="A1727" s="2" t="s">
        <v>4136</v>
      </c>
      <c r="B1727" s="2" t="s">
        <v>124</v>
      </c>
      <c r="C1727" s="2">
        <v>2020.0</v>
      </c>
      <c r="D1727" s="8"/>
      <c r="E1727" s="9"/>
      <c r="F1727" s="2" t="s">
        <v>188</v>
      </c>
      <c r="I1727" s="2" t="s">
        <v>173</v>
      </c>
      <c r="J1727" s="2" t="s">
        <v>173</v>
      </c>
      <c r="K1727" s="2" t="s">
        <v>53</v>
      </c>
      <c r="L1727" s="8" t="s">
        <v>72</v>
      </c>
      <c r="M1727" s="2" t="s">
        <v>181</v>
      </c>
      <c r="N1727" s="2" t="s">
        <v>854</v>
      </c>
      <c r="O1727" s="10" t="s">
        <v>177</v>
      </c>
      <c r="P1727" s="2"/>
      <c r="Q1727" s="2"/>
      <c r="R1727" s="2" t="s">
        <v>109</v>
      </c>
      <c r="S1727" s="2" t="s">
        <v>59</v>
      </c>
      <c r="T1727" s="8"/>
      <c r="U1727" s="8"/>
      <c r="V1727" s="2" t="s">
        <v>4137</v>
      </c>
      <c r="W1727" s="2" t="s">
        <v>80</v>
      </c>
      <c r="X1727" s="10" t="s">
        <v>81</v>
      </c>
      <c r="Y1727" s="2" t="s">
        <v>58</v>
      </c>
      <c r="Z1727" s="2" t="s">
        <v>62</v>
      </c>
      <c r="AA1727" s="8"/>
      <c r="AB1727" s="2"/>
      <c r="AC1727" s="2" t="s">
        <v>4138</v>
      </c>
      <c r="AD1727" s="8"/>
      <c r="AE1727" s="2" t="s">
        <v>64</v>
      </c>
      <c r="AF1727" s="2" t="s">
        <v>110</v>
      </c>
      <c r="AG1727" s="2" t="s">
        <v>63</v>
      </c>
      <c r="AH1727" s="2" t="s">
        <v>88</v>
      </c>
      <c r="AI1727" s="11" t="s">
        <v>1067</v>
      </c>
      <c r="AJ1727" s="8" t="s">
        <v>112</v>
      </c>
      <c r="AL1727" s="2"/>
      <c r="AM1727" s="8"/>
      <c r="AO1727" s="2"/>
      <c r="AP1727" s="2" t="s">
        <v>53</v>
      </c>
      <c r="AQ1727" s="2" t="s">
        <v>64</v>
      </c>
      <c r="AR1727" s="2" t="s">
        <v>185</v>
      </c>
      <c r="AS1727" s="2" t="s">
        <v>186</v>
      </c>
      <c r="AT1727" s="2" t="s">
        <v>53</v>
      </c>
      <c r="AX1727" s="2" t="s">
        <v>67</v>
      </c>
      <c r="AY1727" s="12" t="s">
        <v>53</v>
      </c>
      <c r="BA1727" s="8"/>
    </row>
    <row r="1728" ht="12.75" customHeight="1">
      <c r="A1728" s="2" t="s">
        <v>4139</v>
      </c>
      <c r="B1728" s="2" t="s">
        <v>124</v>
      </c>
      <c r="C1728" s="2">
        <v>2020.0</v>
      </c>
      <c r="D1728" s="8"/>
      <c r="E1728" s="9"/>
      <c r="F1728" s="2" t="s">
        <v>209</v>
      </c>
      <c r="G1728" s="2" t="s">
        <v>50</v>
      </c>
      <c r="H1728" s="2" t="s">
        <v>70</v>
      </c>
      <c r="I1728" s="2" t="s">
        <v>173</v>
      </c>
      <c r="J1728" s="2" t="s">
        <v>173</v>
      </c>
      <c r="K1728" s="2" t="s">
        <v>53</v>
      </c>
      <c r="L1728" s="8" t="s">
        <v>72</v>
      </c>
      <c r="M1728" s="2" t="s">
        <v>73</v>
      </c>
      <c r="N1728" s="2" t="s">
        <v>74</v>
      </c>
      <c r="O1728" s="10" t="s">
        <v>156</v>
      </c>
      <c r="P1728" s="2"/>
      <c r="Q1728" s="2"/>
      <c r="R1728" s="2" t="s">
        <v>76</v>
      </c>
      <c r="S1728" s="2" t="s">
        <v>59</v>
      </c>
      <c r="T1728" s="8"/>
      <c r="U1728" s="8"/>
      <c r="V1728" s="2" t="s">
        <v>4140</v>
      </c>
      <c r="W1728" s="2" t="s">
        <v>80</v>
      </c>
      <c r="X1728" s="10" t="s">
        <v>242</v>
      </c>
      <c r="Y1728" s="2" t="s">
        <v>58</v>
      </c>
      <c r="Z1728" s="2" t="s">
        <v>62</v>
      </c>
      <c r="AA1728" s="8"/>
      <c r="AB1728" s="2"/>
      <c r="AC1728" s="2" t="s">
        <v>4140</v>
      </c>
      <c r="AD1728" s="8"/>
      <c r="AE1728" s="2" t="s">
        <v>64</v>
      </c>
      <c r="AF1728" s="2" t="s">
        <v>110</v>
      </c>
      <c r="AG1728" s="2" t="s">
        <v>63</v>
      </c>
      <c r="AH1728" s="2" t="s">
        <v>88</v>
      </c>
      <c r="AI1728" s="2" t="s">
        <v>111</v>
      </c>
      <c r="AJ1728" s="2" t="s">
        <v>112</v>
      </c>
      <c r="AL1728" s="2"/>
      <c r="AM1728" s="8"/>
      <c r="AO1728" s="2"/>
      <c r="AP1728" s="2" t="s">
        <v>53</v>
      </c>
      <c r="AQ1728" s="2" t="s">
        <v>64</v>
      </c>
      <c r="AR1728" s="2" t="s">
        <v>185</v>
      </c>
      <c r="AS1728" s="2" t="s">
        <v>186</v>
      </c>
      <c r="AT1728" s="2" t="s">
        <v>53</v>
      </c>
      <c r="AW1728" s="2" t="s">
        <v>64</v>
      </c>
      <c r="AX1728" s="2" t="s">
        <v>67</v>
      </c>
      <c r="AY1728" s="12" t="s">
        <v>53</v>
      </c>
      <c r="BA1728" s="8"/>
    </row>
    <row r="1729" ht="12.75" customHeight="1">
      <c r="A1729" s="2" t="s">
        <v>4141</v>
      </c>
      <c r="B1729" s="2" t="s">
        <v>124</v>
      </c>
      <c r="C1729" s="2">
        <v>2020.0</v>
      </c>
      <c r="D1729" s="8"/>
      <c r="E1729" s="9"/>
      <c r="F1729" s="2" t="s">
        <v>274</v>
      </c>
      <c r="G1729" s="2" t="s">
        <v>50</v>
      </c>
      <c r="H1729" s="2" t="s">
        <v>134</v>
      </c>
      <c r="I1729" s="2" t="s">
        <v>173</v>
      </c>
      <c r="J1729" s="2" t="s">
        <v>173</v>
      </c>
      <c r="K1729" s="2" t="s">
        <v>53</v>
      </c>
      <c r="L1729" s="8" t="s">
        <v>72</v>
      </c>
      <c r="M1729" s="2" t="s">
        <v>181</v>
      </c>
      <c r="O1729" s="10" t="s">
        <v>447</v>
      </c>
      <c r="P1729" s="2" t="s">
        <v>109</v>
      </c>
      <c r="Q1729" s="2" t="s">
        <v>62</v>
      </c>
      <c r="R1729" s="2"/>
      <c r="S1729" s="2"/>
      <c r="T1729" s="8"/>
      <c r="U1729" s="8"/>
      <c r="V1729" s="2" t="s">
        <v>4142</v>
      </c>
      <c r="W1729" s="2" t="s">
        <v>80</v>
      </c>
      <c r="X1729" s="10" t="s">
        <v>90</v>
      </c>
      <c r="Y1729" s="2" t="s">
        <v>58</v>
      </c>
      <c r="Z1729" s="2" t="s">
        <v>59</v>
      </c>
      <c r="AA1729" s="8"/>
      <c r="AB1729" s="2"/>
      <c r="AC1729" s="2" t="s">
        <v>4143</v>
      </c>
      <c r="AD1729" s="8"/>
      <c r="AE1729" s="2" t="s">
        <v>64</v>
      </c>
      <c r="AF1729" s="2" t="s">
        <v>110</v>
      </c>
      <c r="AG1729" s="2" t="s">
        <v>63</v>
      </c>
      <c r="AH1729" s="2" t="s">
        <v>88</v>
      </c>
      <c r="AI1729" s="2" t="s">
        <v>828</v>
      </c>
      <c r="AJ1729" s="2" t="s">
        <v>112</v>
      </c>
      <c r="AL1729" s="2"/>
      <c r="AM1729" s="8"/>
      <c r="AO1729" s="2"/>
      <c r="AP1729" s="2" t="s">
        <v>53</v>
      </c>
      <c r="AQ1729" s="2" t="s">
        <v>64</v>
      </c>
      <c r="AR1729" s="2" t="s">
        <v>113</v>
      </c>
      <c r="AS1729" s="2" t="s">
        <v>114</v>
      </c>
      <c r="AT1729" s="2" t="s">
        <v>53</v>
      </c>
      <c r="AX1729" s="2" t="s">
        <v>67</v>
      </c>
      <c r="AY1729" s="12" t="s">
        <v>53</v>
      </c>
      <c r="BA1729" s="8"/>
    </row>
    <row r="1730" ht="12.75" customHeight="1">
      <c r="A1730" s="2" t="s">
        <v>4144</v>
      </c>
      <c r="B1730" s="2" t="s">
        <v>124</v>
      </c>
      <c r="C1730" s="2">
        <v>2020.0</v>
      </c>
      <c r="D1730" s="8"/>
      <c r="E1730" s="9"/>
      <c r="F1730" s="2" t="s">
        <v>209</v>
      </c>
      <c r="G1730" s="2" t="s">
        <v>101</v>
      </c>
      <c r="H1730" s="2" t="s">
        <v>134</v>
      </c>
      <c r="I1730" s="2" t="s">
        <v>443</v>
      </c>
      <c r="J1730" s="2" t="s">
        <v>443</v>
      </c>
      <c r="K1730" s="2" t="s">
        <v>53</v>
      </c>
      <c r="L1730" s="8" t="s">
        <v>72</v>
      </c>
      <c r="M1730" s="2" t="s">
        <v>181</v>
      </c>
      <c r="N1730" s="2" t="s">
        <v>498</v>
      </c>
      <c r="O1730" s="10" t="s">
        <v>223</v>
      </c>
      <c r="P1730" s="2"/>
      <c r="Q1730" s="2"/>
      <c r="R1730" s="2" t="s">
        <v>109</v>
      </c>
      <c r="S1730" s="2" t="s">
        <v>59</v>
      </c>
      <c r="T1730" s="8"/>
      <c r="U1730" s="8"/>
      <c r="W1730" s="2" t="s">
        <v>80</v>
      </c>
      <c r="X1730" s="10" t="s">
        <v>586</v>
      </c>
      <c r="Y1730" s="2" t="s">
        <v>58</v>
      </c>
      <c r="Z1730" s="2" t="s">
        <v>62</v>
      </c>
      <c r="AA1730" s="2" t="s">
        <v>77</v>
      </c>
      <c r="AB1730" s="2" t="s">
        <v>82</v>
      </c>
      <c r="AC1730" s="2" t="s">
        <v>4145</v>
      </c>
      <c r="AD1730" s="8"/>
      <c r="AE1730" s="2" t="s">
        <v>64</v>
      </c>
      <c r="AF1730" s="2" t="s">
        <v>84</v>
      </c>
      <c r="AG1730" s="2" t="s">
        <v>63</v>
      </c>
      <c r="AH1730" s="2" t="s">
        <v>53</v>
      </c>
      <c r="AI1730" s="11"/>
      <c r="AJ1730" s="8" t="s">
        <v>112</v>
      </c>
      <c r="AL1730" s="2"/>
      <c r="AM1730" s="8"/>
      <c r="AO1730" s="2"/>
      <c r="AP1730" s="2" t="s">
        <v>53</v>
      </c>
      <c r="AQ1730" s="2" t="s">
        <v>64</v>
      </c>
      <c r="AR1730" s="2" t="s">
        <v>185</v>
      </c>
      <c r="AS1730" s="2" t="s">
        <v>186</v>
      </c>
      <c r="AT1730" s="2" t="s">
        <v>53</v>
      </c>
      <c r="AW1730" s="2" t="s">
        <v>64</v>
      </c>
      <c r="AX1730" s="2" t="s">
        <v>67</v>
      </c>
      <c r="AY1730" s="12" t="s">
        <v>53</v>
      </c>
      <c r="BA1730" s="8"/>
    </row>
    <row r="1731" ht="12.75" customHeight="1">
      <c r="A1731" s="2" t="s">
        <v>4146</v>
      </c>
      <c r="B1731" s="2" t="s">
        <v>124</v>
      </c>
      <c r="C1731" s="2">
        <v>2020.0</v>
      </c>
      <c r="D1731" s="8"/>
      <c r="E1731" s="9"/>
      <c r="I1731" s="2" t="s">
        <v>173</v>
      </c>
      <c r="J1731" s="2" t="s">
        <v>173</v>
      </c>
      <c r="K1731" s="2" t="s">
        <v>53</v>
      </c>
      <c r="L1731" s="8" t="s">
        <v>72</v>
      </c>
      <c r="M1731" s="2" t="s">
        <v>73</v>
      </c>
      <c r="N1731" s="2" t="s">
        <v>93</v>
      </c>
      <c r="O1731" s="10" t="s">
        <v>289</v>
      </c>
      <c r="P1731" s="2"/>
      <c r="Q1731" s="2"/>
      <c r="R1731" s="2" t="s">
        <v>76</v>
      </c>
      <c r="S1731" s="2" t="s">
        <v>59</v>
      </c>
      <c r="T1731" s="2" t="s">
        <v>105</v>
      </c>
      <c r="U1731" s="2" t="s">
        <v>78</v>
      </c>
      <c r="V1731" s="2" t="s">
        <v>4147</v>
      </c>
      <c r="W1731" s="2" t="s">
        <v>80</v>
      </c>
      <c r="X1731" s="10" t="s">
        <v>196</v>
      </c>
      <c r="Y1731" s="2" t="s">
        <v>76</v>
      </c>
      <c r="Z1731" s="2" t="s">
        <v>62</v>
      </c>
      <c r="AA1731" s="8"/>
      <c r="AB1731" s="2"/>
      <c r="AC1731" s="2" t="s">
        <v>4148</v>
      </c>
      <c r="AD1731" s="8"/>
      <c r="AE1731" s="2" t="s">
        <v>64</v>
      </c>
      <c r="AF1731" s="2" t="s">
        <v>97</v>
      </c>
      <c r="AG1731" s="2" t="s">
        <v>88</v>
      </c>
      <c r="AH1731" s="2" t="s">
        <v>53</v>
      </c>
      <c r="AI1731" s="11"/>
      <c r="AJ1731" s="2" t="s">
        <v>112</v>
      </c>
      <c r="AL1731" s="2"/>
      <c r="AM1731" s="8"/>
      <c r="AO1731" s="2"/>
      <c r="AP1731" s="2" t="s">
        <v>64</v>
      </c>
      <c r="AQ1731" s="2" t="s">
        <v>64</v>
      </c>
      <c r="AR1731" s="2"/>
      <c r="AS1731" s="2"/>
      <c r="AT1731" s="2" t="s">
        <v>53</v>
      </c>
      <c r="AX1731" s="2" t="s">
        <v>67</v>
      </c>
      <c r="AY1731" s="12" t="s">
        <v>64</v>
      </c>
      <c r="BA1731" s="8"/>
    </row>
    <row r="1732" ht="12.75" customHeight="1">
      <c r="A1732" s="2" t="s">
        <v>1809</v>
      </c>
      <c r="B1732" s="2" t="s">
        <v>124</v>
      </c>
      <c r="C1732" s="2">
        <v>2020.0</v>
      </c>
      <c r="D1732" s="8"/>
      <c r="E1732" s="9"/>
      <c r="F1732" s="2" t="s">
        <v>274</v>
      </c>
      <c r="G1732" s="2" t="s">
        <v>50</v>
      </c>
      <c r="H1732" s="2" t="s">
        <v>70</v>
      </c>
      <c r="I1732" s="2" t="s">
        <v>173</v>
      </c>
      <c r="J1732" s="2" t="s">
        <v>173</v>
      </c>
      <c r="K1732" s="2" t="s">
        <v>53</v>
      </c>
      <c r="L1732" s="8" t="s">
        <v>72</v>
      </c>
      <c r="M1732" s="2" t="s">
        <v>181</v>
      </c>
      <c r="N1732" s="2" t="s">
        <v>74</v>
      </c>
      <c r="O1732" s="10" t="s">
        <v>289</v>
      </c>
      <c r="P1732" s="2"/>
      <c r="Q1732" s="2"/>
      <c r="R1732" s="2" t="s">
        <v>76</v>
      </c>
      <c r="S1732" s="2" t="s">
        <v>59</v>
      </c>
      <c r="T1732" s="2" t="s">
        <v>105</v>
      </c>
      <c r="U1732" s="2" t="s">
        <v>78</v>
      </c>
      <c r="V1732" s="2" t="s">
        <v>4149</v>
      </c>
      <c r="W1732" s="2" t="s">
        <v>80</v>
      </c>
      <c r="X1732" s="10" t="s">
        <v>146</v>
      </c>
      <c r="Y1732" s="2" t="s">
        <v>58</v>
      </c>
      <c r="Z1732" s="2" t="s">
        <v>62</v>
      </c>
      <c r="AA1732" s="8"/>
      <c r="AB1732" s="2"/>
      <c r="AC1732" s="2" t="s">
        <v>4150</v>
      </c>
      <c r="AD1732" s="8"/>
      <c r="AE1732" s="2" t="s">
        <v>64</v>
      </c>
      <c r="AF1732" s="2" t="s">
        <v>84</v>
      </c>
      <c r="AG1732" s="2" t="s">
        <v>63</v>
      </c>
      <c r="AH1732" s="2" t="s">
        <v>53</v>
      </c>
      <c r="AI1732" s="11"/>
      <c r="AJ1732" s="2" t="s">
        <v>112</v>
      </c>
      <c r="AL1732" s="2"/>
      <c r="AM1732" s="8"/>
      <c r="AO1732" s="2"/>
      <c r="AP1732" s="8"/>
      <c r="AQ1732" s="2" t="s">
        <v>53</v>
      </c>
      <c r="AR1732" s="8"/>
      <c r="AS1732" s="8"/>
      <c r="AT1732" s="2" t="s">
        <v>53</v>
      </c>
      <c r="AX1732" s="2" t="s">
        <v>107</v>
      </c>
      <c r="AY1732" s="14"/>
      <c r="BA1732" s="8"/>
    </row>
    <row r="1733" ht="12.75" customHeight="1">
      <c r="A1733" s="2" t="s">
        <v>1813</v>
      </c>
      <c r="B1733" s="2" t="s">
        <v>124</v>
      </c>
      <c r="C1733" s="2">
        <v>2020.0</v>
      </c>
      <c r="D1733" s="2" t="s">
        <v>64</v>
      </c>
      <c r="E1733" s="10" t="s">
        <v>326</v>
      </c>
      <c r="I1733" s="2" t="s">
        <v>398</v>
      </c>
      <c r="J1733" s="2" t="s">
        <v>398</v>
      </c>
      <c r="K1733" s="2" t="s">
        <v>53</v>
      </c>
      <c r="L1733" s="8" t="s">
        <v>72</v>
      </c>
      <c r="M1733" s="2" t="s">
        <v>181</v>
      </c>
      <c r="N1733" s="2" t="s">
        <v>74</v>
      </c>
      <c r="O1733" s="10" t="s">
        <v>426</v>
      </c>
      <c r="P1733" s="2"/>
      <c r="Q1733" s="2"/>
      <c r="R1733" s="2" t="s">
        <v>109</v>
      </c>
      <c r="S1733" s="2" t="s">
        <v>59</v>
      </c>
      <c r="T1733" s="8"/>
      <c r="U1733" s="8"/>
      <c r="V1733" s="2" t="s">
        <v>4151</v>
      </c>
      <c r="W1733" s="2" t="s">
        <v>80</v>
      </c>
      <c r="X1733" s="10" t="s">
        <v>1158</v>
      </c>
      <c r="Y1733" s="2" t="s">
        <v>148</v>
      </c>
      <c r="Z1733" s="2" t="s">
        <v>62</v>
      </c>
      <c r="AA1733" s="8"/>
      <c r="AB1733" s="2"/>
      <c r="AC1733" s="2" t="s">
        <v>4152</v>
      </c>
      <c r="AD1733" s="8"/>
      <c r="AE1733" s="2" t="s">
        <v>64</v>
      </c>
      <c r="AF1733" s="2" t="s">
        <v>84</v>
      </c>
      <c r="AG1733" s="2" t="s">
        <v>63</v>
      </c>
      <c r="AH1733" s="2" t="s">
        <v>53</v>
      </c>
      <c r="AI1733" s="11"/>
      <c r="AJ1733" s="2" t="s">
        <v>112</v>
      </c>
      <c r="AL1733" s="2"/>
      <c r="AM1733" s="8"/>
      <c r="AO1733" s="2"/>
      <c r="AP1733" s="2" t="s">
        <v>53</v>
      </c>
      <c r="AQ1733" s="2" t="s">
        <v>64</v>
      </c>
      <c r="AR1733" s="2" t="s">
        <v>372</v>
      </c>
      <c r="AS1733" s="2" t="s">
        <v>186</v>
      </c>
      <c r="AT1733" s="2" t="s">
        <v>53</v>
      </c>
      <c r="AV1733" s="2" t="s">
        <v>64</v>
      </c>
      <c r="AW1733" s="2" t="s">
        <v>64</v>
      </c>
      <c r="AX1733" s="2" t="s">
        <v>67</v>
      </c>
      <c r="AY1733" s="12" t="s">
        <v>53</v>
      </c>
      <c r="BA1733" s="16" t="s">
        <v>108</v>
      </c>
    </row>
    <row r="1734" ht="12.75" customHeight="1">
      <c r="A1734" s="2"/>
      <c r="B1734" s="2"/>
      <c r="C1734" s="2">
        <v>2020.0</v>
      </c>
      <c r="D1734" s="8"/>
      <c r="E1734" s="9"/>
      <c r="O1734" s="9"/>
      <c r="P1734" s="8"/>
      <c r="Q1734" s="8"/>
      <c r="R1734" s="8"/>
      <c r="S1734" s="8"/>
      <c r="T1734" s="8"/>
      <c r="U1734" s="8"/>
      <c r="W1734" s="2" t="s">
        <v>80</v>
      </c>
      <c r="X1734" s="10" t="s">
        <v>90</v>
      </c>
      <c r="Y1734" s="2" t="s">
        <v>58</v>
      </c>
      <c r="Z1734" s="2" t="s">
        <v>62</v>
      </c>
      <c r="AA1734" s="8"/>
      <c r="AB1734" s="2"/>
      <c r="AC1734" s="2" t="s">
        <v>4152</v>
      </c>
      <c r="AD1734" s="8"/>
      <c r="AE1734" s="2" t="s">
        <v>64</v>
      </c>
      <c r="AF1734" s="2" t="s">
        <v>110</v>
      </c>
      <c r="AG1734" s="2" t="s">
        <v>63</v>
      </c>
      <c r="AH1734" s="2" t="s">
        <v>88</v>
      </c>
      <c r="AI1734" s="11" t="s">
        <v>1067</v>
      </c>
      <c r="AL1734" s="2"/>
      <c r="AM1734" s="8"/>
      <c r="AO1734" s="2"/>
      <c r="AP1734" s="2" t="s">
        <v>64</v>
      </c>
      <c r="AQ1734" s="2" t="s">
        <v>64</v>
      </c>
      <c r="AR1734" s="2"/>
      <c r="AS1734" s="2"/>
      <c r="AT1734" s="2" t="s">
        <v>53</v>
      </c>
      <c r="AV1734" s="2" t="s">
        <v>64</v>
      </c>
      <c r="AW1734" s="2" t="s">
        <v>64</v>
      </c>
      <c r="AX1734" s="2" t="s">
        <v>67</v>
      </c>
      <c r="AY1734" s="12" t="s">
        <v>53</v>
      </c>
      <c r="BA1734" s="8"/>
    </row>
    <row r="1735" ht="12.75" customHeight="1">
      <c r="A1735" s="2" t="s">
        <v>4153</v>
      </c>
      <c r="B1735" s="2" t="s">
        <v>124</v>
      </c>
      <c r="C1735" s="2">
        <v>2020.0</v>
      </c>
      <c r="D1735" s="2" t="s">
        <v>64</v>
      </c>
      <c r="E1735" s="10" t="s">
        <v>133</v>
      </c>
      <c r="I1735" s="2" t="s">
        <v>398</v>
      </c>
      <c r="J1735" s="2" t="s">
        <v>398</v>
      </c>
      <c r="K1735" s="2" t="s">
        <v>53</v>
      </c>
      <c r="L1735" s="8" t="s">
        <v>72</v>
      </c>
      <c r="M1735" s="2" t="s">
        <v>181</v>
      </c>
      <c r="N1735" s="2" t="s">
        <v>74</v>
      </c>
      <c r="O1735" s="10" t="s">
        <v>245</v>
      </c>
      <c r="P1735" s="2"/>
      <c r="Q1735" s="2"/>
      <c r="R1735" s="2" t="s">
        <v>109</v>
      </c>
      <c r="S1735" s="2" t="s">
        <v>59</v>
      </c>
      <c r="T1735" s="8"/>
      <c r="U1735" s="8"/>
      <c r="V1735" s="2" t="s">
        <v>4151</v>
      </c>
      <c r="W1735" s="2" t="s">
        <v>80</v>
      </c>
      <c r="X1735" s="10" t="s">
        <v>1158</v>
      </c>
      <c r="Y1735" s="2" t="s">
        <v>148</v>
      </c>
      <c r="Z1735" s="2" t="s">
        <v>62</v>
      </c>
      <c r="AA1735" s="8"/>
      <c r="AB1735" s="2"/>
      <c r="AC1735" s="2" t="s">
        <v>4152</v>
      </c>
      <c r="AD1735" s="8"/>
      <c r="AE1735" s="2" t="s">
        <v>64</v>
      </c>
      <c r="AF1735" s="2" t="s">
        <v>110</v>
      </c>
      <c r="AG1735" s="2" t="s">
        <v>63</v>
      </c>
      <c r="AH1735" s="2" t="s">
        <v>88</v>
      </c>
      <c r="AI1735" s="2" t="s">
        <v>111</v>
      </c>
      <c r="AJ1735" s="2" t="s">
        <v>112</v>
      </c>
      <c r="AL1735" s="2"/>
      <c r="AM1735" s="8"/>
      <c r="AO1735" s="2"/>
      <c r="AP1735" s="2" t="s">
        <v>53</v>
      </c>
      <c r="AQ1735" s="2" t="s">
        <v>64</v>
      </c>
      <c r="AR1735" s="2" t="s">
        <v>185</v>
      </c>
      <c r="AS1735" s="2" t="s">
        <v>186</v>
      </c>
      <c r="AT1735" s="2" t="s">
        <v>53</v>
      </c>
      <c r="AV1735" s="2" t="s">
        <v>64</v>
      </c>
      <c r="AX1735" s="2" t="s">
        <v>67</v>
      </c>
      <c r="AY1735" s="12" t="s">
        <v>53</v>
      </c>
      <c r="BA1735" s="13">
        <v>3.0</v>
      </c>
    </row>
    <row r="1736" ht="12.75" customHeight="1">
      <c r="A1736" s="2"/>
      <c r="B1736" s="2"/>
      <c r="C1736" s="2">
        <v>2020.0</v>
      </c>
      <c r="D1736" s="8"/>
      <c r="E1736" s="9"/>
      <c r="O1736" s="9"/>
      <c r="P1736" s="8"/>
      <c r="Q1736" s="8"/>
      <c r="R1736" s="8"/>
      <c r="S1736" s="8"/>
      <c r="T1736" s="8"/>
      <c r="U1736" s="8"/>
      <c r="W1736" s="2" t="s">
        <v>80</v>
      </c>
      <c r="X1736" s="10" t="s">
        <v>90</v>
      </c>
      <c r="Y1736" s="2" t="s">
        <v>58</v>
      </c>
      <c r="Z1736" s="2" t="s">
        <v>62</v>
      </c>
      <c r="AA1736" s="8"/>
      <c r="AB1736" s="2"/>
      <c r="AC1736" s="2" t="s">
        <v>4152</v>
      </c>
      <c r="AD1736" s="8"/>
      <c r="AE1736" s="2" t="s">
        <v>64</v>
      </c>
      <c r="AF1736" s="2" t="s">
        <v>110</v>
      </c>
      <c r="AG1736" s="2" t="s">
        <v>63</v>
      </c>
      <c r="AH1736" s="2" t="s">
        <v>88</v>
      </c>
      <c r="AI1736" s="2" t="s">
        <v>989</v>
      </c>
      <c r="AL1736" s="2"/>
      <c r="AM1736" s="8"/>
      <c r="AO1736" s="2"/>
      <c r="AP1736" s="2" t="s">
        <v>53</v>
      </c>
      <c r="AQ1736" s="2" t="s">
        <v>64</v>
      </c>
      <c r="AR1736" s="2" t="s">
        <v>185</v>
      </c>
      <c r="AS1736" s="2" t="s">
        <v>186</v>
      </c>
      <c r="AT1736" s="2" t="s">
        <v>53</v>
      </c>
      <c r="AV1736" s="2" t="s">
        <v>64</v>
      </c>
      <c r="AX1736" s="2" t="s">
        <v>67</v>
      </c>
      <c r="AY1736" s="12" t="s">
        <v>53</v>
      </c>
      <c r="BA1736" s="8"/>
    </row>
    <row r="1737" ht="12.75" customHeight="1">
      <c r="A1737" s="2"/>
      <c r="B1737" s="2"/>
      <c r="C1737" s="2">
        <v>2020.0</v>
      </c>
      <c r="D1737" s="8"/>
      <c r="E1737" s="9"/>
      <c r="O1737" s="9"/>
      <c r="P1737" s="8"/>
      <c r="Q1737" s="8"/>
      <c r="R1737" s="8"/>
      <c r="S1737" s="8"/>
      <c r="T1737" s="8"/>
      <c r="U1737" s="8"/>
      <c r="W1737" s="2" t="s">
        <v>80</v>
      </c>
      <c r="X1737" s="10" t="s">
        <v>295</v>
      </c>
      <c r="Y1737" s="2" t="s">
        <v>58</v>
      </c>
      <c r="Z1737" s="2" t="s">
        <v>62</v>
      </c>
      <c r="AA1737" s="8"/>
      <c r="AB1737" s="2"/>
      <c r="AC1737" s="2" t="s">
        <v>4154</v>
      </c>
      <c r="AD1737" s="8"/>
      <c r="AE1737" s="2" t="s">
        <v>64</v>
      </c>
      <c r="AF1737" s="2" t="s">
        <v>110</v>
      </c>
      <c r="AG1737" s="2" t="s">
        <v>63</v>
      </c>
      <c r="AH1737" s="2" t="s">
        <v>88</v>
      </c>
      <c r="AI1737" s="2" t="s">
        <v>205</v>
      </c>
      <c r="AL1737" s="2"/>
      <c r="AM1737" s="8"/>
      <c r="AO1737" s="2"/>
      <c r="AP1737" s="2" t="s">
        <v>53</v>
      </c>
      <c r="AQ1737" s="2" t="s">
        <v>64</v>
      </c>
      <c r="AR1737" s="2" t="s">
        <v>372</v>
      </c>
      <c r="AS1737" s="2" t="s">
        <v>186</v>
      </c>
      <c r="AT1737" s="2" t="s">
        <v>53</v>
      </c>
      <c r="AX1737" s="2" t="s">
        <v>67</v>
      </c>
      <c r="AY1737" s="12" t="s">
        <v>53</v>
      </c>
      <c r="BA1737" s="8"/>
    </row>
    <row r="1738" ht="12.75" customHeight="1">
      <c r="A1738" s="2" t="s">
        <v>4155</v>
      </c>
      <c r="B1738" s="2" t="s">
        <v>124</v>
      </c>
      <c r="C1738" s="2">
        <v>2020.0</v>
      </c>
      <c r="D1738" s="8"/>
      <c r="E1738" s="9"/>
      <c r="F1738" s="2" t="s">
        <v>274</v>
      </c>
      <c r="G1738" s="2" t="s">
        <v>50</v>
      </c>
      <c r="H1738" s="2" t="s">
        <v>134</v>
      </c>
      <c r="I1738" s="2" t="s">
        <v>173</v>
      </c>
      <c r="J1738" s="2" t="s">
        <v>173</v>
      </c>
      <c r="K1738" s="2" t="s">
        <v>53</v>
      </c>
      <c r="L1738" s="8" t="s">
        <v>72</v>
      </c>
      <c r="M1738" s="2" t="s">
        <v>181</v>
      </c>
      <c r="N1738" s="2" t="s">
        <v>74</v>
      </c>
      <c r="O1738" s="10" t="s">
        <v>156</v>
      </c>
      <c r="P1738" s="2"/>
      <c r="Q1738" s="2"/>
      <c r="R1738" s="2" t="s">
        <v>76</v>
      </c>
      <c r="S1738" s="2" t="s">
        <v>59</v>
      </c>
      <c r="T1738" s="2" t="s">
        <v>105</v>
      </c>
      <c r="U1738" s="2" t="s">
        <v>78</v>
      </c>
      <c r="V1738" s="2" t="s">
        <v>4156</v>
      </c>
      <c r="W1738" s="2" t="s">
        <v>80</v>
      </c>
      <c r="X1738" s="10" t="s">
        <v>86</v>
      </c>
      <c r="Y1738" s="2" t="s">
        <v>58</v>
      </c>
      <c r="Z1738" s="2" t="s">
        <v>62</v>
      </c>
      <c r="AA1738" s="8"/>
      <c r="AB1738" s="2"/>
      <c r="AC1738" s="8"/>
      <c r="AD1738" s="8"/>
      <c r="AE1738" s="2" t="s">
        <v>64</v>
      </c>
      <c r="AF1738" s="2" t="s">
        <v>84</v>
      </c>
      <c r="AG1738" s="2" t="s">
        <v>63</v>
      </c>
      <c r="AH1738" s="2" t="s">
        <v>53</v>
      </c>
      <c r="AI1738" s="11"/>
      <c r="AJ1738" s="2" t="s">
        <v>112</v>
      </c>
      <c r="AL1738" s="2" t="s">
        <v>64</v>
      </c>
      <c r="AM1738" s="8" t="s">
        <v>272</v>
      </c>
      <c r="AN1738" s="8" t="s">
        <v>186</v>
      </c>
      <c r="AO1738" s="2"/>
      <c r="AP1738" s="2" t="s">
        <v>64</v>
      </c>
      <c r="AQ1738" s="2" t="s">
        <v>64</v>
      </c>
      <c r="AR1738" s="2"/>
      <c r="AS1738" s="2"/>
      <c r="AT1738" s="2" t="s">
        <v>53</v>
      </c>
      <c r="AW1738" s="2" t="s">
        <v>64</v>
      </c>
      <c r="AX1738" s="2" t="s">
        <v>67</v>
      </c>
      <c r="AY1738" s="12" t="s">
        <v>53</v>
      </c>
      <c r="BA1738" s="8"/>
    </row>
    <row r="1739" ht="12.75" customHeight="1">
      <c r="A1739" s="2" t="s">
        <v>3611</v>
      </c>
      <c r="B1739" s="2" t="s">
        <v>124</v>
      </c>
      <c r="C1739" s="2">
        <v>2020.0</v>
      </c>
      <c r="D1739" s="8"/>
      <c r="E1739" s="9"/>
      <c r="F1739" s="2" t="s">
        <v>274</v>
      </c>
      <c r="G1739" s="2" t="s">
        <v>50</v>
      </c>
      <c r="H1739" s="2" t="s">
        <v>51</v>
      </c>
      <c r="I1739" s="2" t="s">
        <v>92</v>
      </c>
      <c r="J1739" s="2" t="s">
        <v>92</v>
      </c>
      <c r="K1739" s="2" t="s">
        <v>53</v>
      </c>
      <c r="L1739" s="8" t="s">
        <v>72</v>
      </c>
      <c r="M1739" s="2" t="s">
        <v>55</v>
      </c>
      <c r="O1739" s="10" t="s">
        <v>196</v>
      </c>
      <c r="P1739" s="2"/>
      <c r="Q1739" s="2"/>
      <c r="R1739" s="2" t="s">
        <v>76</v>
      </c>
      <c r="S1739" s="2" t="s">
        <v>59</v>
      </c>
      <c r="T1739" s="2" t="s">
        <v>105</v>
      </c>
      <c r="U1739" s="2" t="s">
        <v>250</v>
      </c>
      <c r="V1739" s="2" t="s">
        <v>4157</v>
      </c>
      <c r="W1739" s="2" t="s">
        <v>80</v>
      </c>
      <c r="X1739" s="9"/>
      <c r="Y1739" s="8"/>
      <c r="Z1739" s="2" t="s">
        <v>62</v>
      </c>
      <c r="AA1739" s="8"/>
      <c r="AB1739" s="2"/>
      <c r="AC1739" s="8"/>
      <c r="AD1739" s="8"/>
      <c r="AE1739" s="2" t="s">
        <v>53</v>
      </c>
      <c r="AF1739" s="11"/>
      <c r="AG1739" s="11"/>
      <c r="AH1739" s="2" t="s">
        <v>53</v>
      </c>
      <c r="AI1739" s="11"/>
      <c r="AJ1739" s="2" t="s">
        <v>85</v>
      </c>
      <c r="AL1739" s="2"/>
      <c r="AM1739" s="8"/>
      <c r="AO1739" s="2"/>
      <c r="AP1739" s="2" t="s">
        <v>64</v>
      </c>
      <c r="AQ1739" s="2" t="s">
        <v>64</v>
      </c>
      <c r="AR1739" s="2"/>
      <c r="AS1739" s="2"/>
      <c r="AT1739" s="2" t="s">
        <v>53</v>
      </c>
      <c r="AX1739" s="2" t="s">
        <v>67</v>
      </c>
      <c r="AY1739" s="12" t="s">
        <v>53</v>
      </c>
      <c r="BA1739" s="8"/>
    </row>
    <row r="1740" ht="12.75" customHeight="1">
      <c r="A1740" s="2" t="s">
        <v>262</v>
      </c>
      <c r="B1740" s="2" t="s">
        <v>124</v>
      </c>
      <c r="C1740" s="2">
        <v>2020.0</v>
      </c>
      <c r="D1740" s="8"/>
      <c r="E1740" s="9"/>
      <c r="F1740" s="2" t="s">
        <v>274</v>
      </c>
      <c r="G1740" s="2" t="s">
        <v>101</v>
      </c>
      <c r="H1740" s="2" t="s">
        <v>91</v>
      </c>
      <c r="I1740" s="2" t="s">
        <v>398</v>
      </c>
      <c r="J1740" s="2" t="s">
        <v>246</v>
      </c>
      <c r="K1740" s="2" t="s">
        <v>53</v>
      </c>
      <c r="L1740" s="8" t="s">
        <v>72</v>
      </c>
      <c r="M1740" s="2" t="s">
        <v>55</v>
      </c>
      <c r="N1740" s="2" t="s">
        <v>74</v>
      </c>
      <c r="O1740" s="10" t="s">
        <v>174</v>
      </c>
      <c r="P1740" s="2"/>
      <c r="Q1740" s="2"/>
      <c r="R1740" s="2" t="s">
        <v>58</v>
      </c>
      <c r="S1740" s="2" t="s">
        <v>59</v>
      </c>
      <c r="T1740" s="2" t="s">
        <v>77</v>
      </c>
      <c r="U1740" s="2" t="s">
        <v>78</v>
      </c>
      <c r="V1740" s="2" t="s">
        <v>4158</v>
      </c>
      <c r="W1740" s="2" t="s">
        <v>80</v>
      </c>
      <c r="X1740" s="10" t="s">
        <v>170</v>
      </c>
      <c r="Y1740" s="2" t="s">
        <v>58</v>
      </c>
      <c r="Z1740" s="2" t="s">
        <v>62</v>
      </c>
      <c r="AA1740" s="2" t="s">
        <v>77</v>
      </c>
      <c r="AB1740" s="2" t="s">
        <v>82</v>
      </c>
      <c r="AC1740" s="2" t="s">
        <v>4159</v>
      </c>
      <c r="AD1740" s="8"/>
      <c r="AE1740" s="2" t="s">
        <v>53</v>
      </c>
      <c r="AF1740" s="11"/>
      <c r="AG1740" s="11"/>
      <c r="AH1740" s="2" t="s">
        <v>53</v>
      </c>
      <c r="AI1740" s="11"/>
      <c r="AJ1740" s="2" t="s">
        <v>85</v>
      </c>
      <c r="AL1740" s="2"/>
      <c r="AM1740" s="8"/>
      <c r="AO1740" s="2"/>
      <c r="AP1740" s="2" t="s">
        <v>64</v>
      </c>
      <c r="AQ1740" s="2" t="s">
        <v>64</v>
      </c>
      <c r="AR1740" s="2"/>
      <c r="AS1740" s="2"/>
      <c r="AT1740" s="2" t="s">
        <v>53</v>
      </c>
      <c r="AW1740" s="2" t="s">
        <v>64</v>
      </c>
      <c r="AX1740" s="2" t="s">
        <v>67</v>
      </c>
      <c r="AY1740" s="12" t="s">
        <v>53</v>
      </c>
      <c r="BA1740" s="8"/>
    </row>
    <row r="1741" ht="12.75" customHeight="1">
      <c r="A1741" s="2" t="s">
        <v>4160</v>
      </c>
      <c r="B1741" s="2" t="s">
        <v>124</v>
      </c>
      <c r="C1741" s="2">
        <v>2020.0</v>
      </c>
      <c r="D1741" s="2" t="s">
        <v>64</v>
      </c>
      <c r="E1741" s="10" t="s">
        <v>133</v>
      </c>
      <c r="I1741" s="2" t="s">
        <v>173</v>
      </c>
      <c r="J1741" s="2" t="s">
        <v>173</v>
      </c>
      <c r="K1741" s="2" t="s">
        <v>53</v>
      </c>
      <c r="L1741" s="8" t="s">
        <v>72</v>
      </c>
      <c r="M1741" s="2" t="s">
        <v>181</v>
      </c>
      <c r="N1741" s="2" t="s">
        <v>74</v>
      </c>
      <c r="O1741" s="10" t="s">
        <v>48</v>
      </c>
      <c r="P1741" s="2"/>
      <c r="Q1741" s="2"/>
      <c r="R1741" s="2" t="s">
        <v>109</v>
      </c>
      <c r="S1741" s="2" t="s">
        <v>59</v>
      </c>
      <c r="T1741" s="2" t="s">
        <v>105</v>
      </c>
      <c r="U1741" s="2" t="s">
        <v>78</v>
      </c>
      <c r="V1741" s="2" t="s">
        <v>4161</v>
      </c>
      <c r="W1741" s="2" t="s">
        <v>80</v>
      </c>
      <c r="X1741" s="10" t="s">
        <v>1358</v>
      </c>
      <c r="Y1741" s="2" t="s">
        <v>58</v>
      </c>
      <c r="Z1741" s="2" t="s">
        <v>62</v>
      </c>
      <c r="AA1741" s="8"/>
      <c r="AB1741" s="2"/>
      <c r="AC1741" s="2" t="s">
        <v>4162</v>
      </c>
      <c r="AD1741" s="8"/>
      <c r="AE1741" s="2" t="s">
        <v>64</v>
      </c>
      <c r="AF1741" s="2" t="s">
        <v>110</v>
      </c>
      <c r="AG1741" s="2" t="s">
        <v>63</v>
      </c>
      <c r="AH1741" s="2" t="s">
        <v>88</v>
      </c>
      <c r="AI1741" s="2" t="s">
        <v>989</v>
      </c>
      <c r="AJ1741" s="2" t="s">
        <v>112</v>
      </c>
      <c r="AL1741" s="2"/>
      <c r="AM1741" s="8"/>
      <c r="AO1741" s="2"/>
      <c r="AP1741" s="2" t="s">
        <v>53</v>
      </c>
      <c r="AQ1741" s="2" t="s">
        <v>64</v>
      </c>
      <c r="AR1741" s="2" t="s">
        <v>185</v>
      </c>
      <c r="AS1741" s="2" t="s">
        <v>186</v>
      </c>
      <c r="AT1741" s="2" t="s">
        <v>53</v>
      </c>
      <c r="AW1741" s="2" t="s">
        <v>64</v>
      </c>
      <c r="AX1741" s="2" t="s">
        <v>67</v>
      </c>
      <c r="AY1741" s="12" t="s">
        <v>53</v>
      </c>
      <c r="BA1741" s="8"/>
    </row>
    <row r="1742" ht="12.75" customHeight="1">
      <c r="A1742" s="2" t="s">
        <v>4163</v>
      </c>
      <c r="B1742" s="2" t="s">
        <v>124</v>
      </c>
      <c r="C1742" s="2">
        <v>2020.0</v>
      </c>
      <c r="D1742" s="8"/>
      <c r="E1742" s="9"/>
      <c r="F1742" s="2" t="s">
        <v>389</v>
      </c>
      <c r="G1742" s="2" t="s">
        <v>50</v>
      </c>
      <c r="H1742" s="2" t="s">
        <v>134</v>
      </c>
      <c r="I1742" s="2" t="s">
        <v>173</v>
      </c>
      <c r="J1742" s="2" t="s">
        <v>173</v>
      </c>
      <c r="K1742" s="2" t="s">
        <v>53</v>
      </c>
      <c r="L1742" s="8" t="s">
        <v>72</v>
      </c>
      <c r="M1742" s="2" t="s">
        <v>1388</v>
      </c>
      <c r="N1742" s="2" t="s">
        <v>74</v>
      </c>
      <c r="O1742" s="10" t="s">
        <v>368</v>
      </c>
      <c r="P1742" s="2"/>
      <c r="Q1742" s="2"/>
      <c r="R1742" s="2" t="s">
        <v>58</v>
      </c>
      <c r="S1742" s="2" t="s">
        <v>59</v>
      </c>
      <c r="T1742" s="8"/>
      <c r="U1742" s="8"/>
      <c r="V1742" s="2" t="s">
        <v>4164</v>
      </c>
      <c r="W1742" s="2" t="s">
        <v>61</v>
      </c>
      <c r="X1742" s="9"/>
      <c r="Y1742" s="8"/>
      <c r="Z1742" s="8"/>
      <c r="AA1742" s="8"/>
      <c r="AB1742" s="2"/>
      <c r="AC1742" s="8"/>
      <c r="AD1742" s="8"/>
      <c r="AE1742" s="2" t="s">
        <v>53</v>
      </c>
      <c r="AF1742" s="11"/>
      <c r="AG1742" s="11"/>
      <c r="AH1742" s="2" t="s">
        <v>53</v>
      </c>
      <c r="AI1742" s="11"/>
      <c r="AJ1742" s="2" t="s">
        <v>1085</v>
      </c>
      <c r="AL1742" s="2"/>
      <c r="AM1742" s="8"/>
      <c r="AO1742" s="2"/>
      <c r="AP1742" s="2" t="s">
        <v>64</v>
      </c>
      <c r="AQ1742" s="2" t="s">
        <v>64</v>
      </c>
      <c r="AR1742" s="2"/>
      <c r="AS1742" s="2"/>
      <c r="AT1742" s="2" t="s">
        <v>53</v>
      </c>
      <c r="AX1742" s="2" t="s">
        <v>67</v>
      </c>
      <c r="AY1742" s="12" t="s">
        <v>53</v>
      </c>
      <c r="BA1742" s="8"/>
    </row>
    <row r="1743" ht="12.75" customHeight="1">
      <c r="A1743" s="2" t="s">
        <v>4004</v>
      </c>
      <c r="B1743" s="2" t="s">
        <v>124</v>
      </c>
      <c r="C1743" s="2">
        <v>2020.0</v>
      </c>
      <c r="D1743" s="8"/>
      <c r="E1743" s="9"/>
      <c r="F1743" s="2" t="s">
        <v>292</v>
      </c>
      <c r="G1743" s="2" t="s">
        <v>50</v>
      </c>
      <c r="H1743" s="2" t="s">
        <v>51</v>
      </c>
      <c r="I1743" s="2" t="s">
        <v>173</v>
      </c>
      <c r="J1743" s="2" t="s">
        <v>173</v>
      </c>
      <c r="K1743" s="2" t="s">
        <v>53</v>
      </c>
      <c r="L1743" s="8" t="s">
        <v>72</v>
      </c>
      <c r="M1743" s="2" t="s">
        <v>181</v>
      </c>
      <c r="N1743" s="2" t="s">
        <v>74</v>
      </c>
      <c r="O1743" s="10" t="s">
        <v>289</v>
      </c>
      <c r="P1743" s="2"/>
      <c r="Q1743" s="2"/>
      <c r="R1743" s="2" t="s">
        <v>76</v>
      </c>
      <c r="S1743" s="2" t="s">
        <v>59</v>
      </c>
      <c r="T1743" s="2" t="s">
        <v>105</v>
      </c>
      <c r="U1743" s="2" t="s">
        <v>78</v>
      </c>
      <c r="V1743" s="2" t="s">
        <v>4165</v>
      </c>
      <c r="W1743" s="2" t="s">
        <v>80</v>
      </c>
      <c r="X1743" s="10" t="s">
        <v>81</v>
      </c>
      <c r="Y1743" s="2" t="s">
        <v>58</v>
      </c>
      <c r="Z1743" s="2" t="s">
        <v>62</v>
      </c>
      <c r="AA1743" s="8"/>
      <c r="AB1743" s="2"/>
      <c r="AC1743" s="2" t="s">
        <v>4166</v>
      </c>
      <c r="AD1743" s="8"/>
      <c r="AE1743" s="2" t="s">
        <v>64</v>
      </c>
      <c r="AF1743" s="2" t="s">
        <v>84</v>
      </c>
      <c r="AG1743" s="2" t="s">
        <v>63</v>
      </c>
      <c r="AH1743" s="2" t="s">
        <v>53</v>
      </c>
      <c r="AI1743" s="11"/>
      <c r="AJ1743" s="2" t="s">
        <v>112</v>
      </c>
      <c r="AL1743" s="2"/>
      <c r="AM1743" s="8"/>
      <c r="AO1743" s="2"/>
      <c r="AP1743" s="2" t="s">
        <v>64</v>
      </c>
      <c r="AQ1743" s="2" t="s">
        <v>64</v>
      </c>
      <c r="AR1743" s="2"/>
      <c r="AS1743" s="2"/>
      <c r="AT1743" s="2" t="s">
        <v>53</v>
      </c>
      <c r="AX1743" s="2" t="s">
        <v>67</v>
      </c>
      <c r="AY1743" s="12" t="s">
        <v>53</v>
      </c>
      <c r="BA1743" s="8"/>
    </row>
    <row r="1744" ht="12.75" customHeight="1">
      <c r="A1744" s="2" t="s">
        <v>4167</v>
      </c>
      <c r="B1744" s="2" t="s">
        <v>124</v>
      </c>
      <c r="C1744" s="2">
        <v>2020.0</v>
      </c>
      <c r="D1744" s="8"/>
      <c r="E1744" s="9"/>
      <c r="F1744" s="2" t="s">
        <v>389</v>
      </c>
      <c r="G1744" s="2" t="s">
        <v>101</v>
      </c>
      <c r="H1744" s="2" t="s">
        <v>91</v>
      </c>
      <c r="I1744" s="2" t="s">
        <v>92</v>
      </c>
      <c r="J1744" s="2" t="s">
        <v>92</v>
      </c>
      <c r="K1744" s="2" t="s">
        <v>53</v>
      </c>
      <c r="L1744" s="8" t="s">
        <v>72</v>
      </c>
      <c r="M1744" s="2" t="s">
        <v>181</v>
      </c>
      <c r="N1744" s="2" t="s">
        <v>74</v>
      </c>
      <c r="O1744" s="10" t="s">
        <v>289</v>
      </c>
      <c r="P1744" s="2"/>
      <c r="Q1744" s="2"/>
      <c r="R1744" s="2" t="s">
        <v>76</v>
      </c>
      <c r="S1744" s="2" t="s">
        <v>59</v>
      </c>
      <c r="T1744" s="2" t="s">
        <v>105</v>
      </c>
      <c r="U1744" s="2" t="s">
        <v>78</v>
      </c>
      <c r="V1744" s="2" t="s">
        <v>4168</v>
      </c>
      <c r="W1744" s="2" t="s">
        <v>80</v>
      </c>
      <c r="X1744" s="10" t="s">
        <v>128</v>
      </c>
      <c r="Y1744" s="2" t="s">
        <v>58</v>
      </c>
      <c r="Z1744" s="2" t="s">
        <v>62</v>
      </c>
      <c r="AA1744" s="8"/>
      <c r="AB1744" s="2"/>
      <c r="AC1744" s="2" t="s">
        <v>4169</v>
      </c>
      <c r="AD1744" s="8"/>
      <c r="AE1744" s="2" t="s">
        <v>64</v>
      </c>
      <c r="AF1744" s="2" t="s">
        <v>84</v>
      </c>
      <c r="AG1744" s="2" t="s">
        <v>63</v>
      </c>
      <c r="AH1744" s="2" t="s">
        <v>53</v>
      </c>
      <c r="AI1744" s="11"/>
      <c r="AJ1744" s="8" t="s">
        <v>112</v>
      </c>
      <c r="AL1744" s="2"/>
      <c r="AM1744" s="8"/>
      <c r="AO1744" s="2"/>
      <c r="AP1744" s="2" t="s">
        <v>64</v>
      </c>
      <c r="AQ1744" s="2" t="s">
        <v>64</v>
      </c>
      <c r="AR1744" s="2"/>
      <c r="AS1744" s="2"/>
      <c r="AT1744" s="2" t="s">
        <v>53</v>
      </c>
      <c r="AX1744" s="2" t="s">
        <v>67</v>
      </c>
      <c r="AY1744" s="12" t="s">
        <v>53</v>
      </c>
      <c r="BA1744" s="8"/>
    </row>
    <row r="1745" ht="12.75" customHeight="1">
      <c r="A1745" s="2" t="s">
        <v>4170</v>
      </c>
      <c r="B1745" s="2" t="s">
        <v>124</v>
      </c>
      <c r="C1745" s="2">
        <v>2020.0</v>
      </c>
      <c r="D1745" s="8"/>
      <c r="E1745" s="9"/>
      <c r="F1745" s="2" t="s">
        <v>292</v>
      </c>
      <c r="G1745" s="2" t="s">
        <v>50</v>
      </c>
      <c r="H1745" s="2" t="s">
        <v>70</v>
      </c>
      <c r="I1745" s="2" t="s">
        <v>173</v>
      </c>
      <c r="J1745" s="2" t="s">
        <v>173</v>
      </c>
      <c r="K1745" s="2" t="s">
        <v>53</v>
      </c>
      <c r="L1745" s="8" t="s">
        <v>72</v>
      </c>
      <c r="M1745" s="2" t="s">
        <v>181</v>
      </c>
      <c r="N1745" s="2" t="s">
        <v>74</v>
      </c>
      <c r="O1745" s="10" t="s">
        <v>177</v>
      </c>
      <c r="P1745" s="2"/>
      <c r="Q1745" s="2"/>
      <c r="R1745" s="2" t="s">
        <v>109</v>
      </c>
      <c r="S1745" s="2" t="s">
        <v>59</v>
      </c>
      <c r="T1745" s="8"/>
      <c r="U1745" s="8"/>
      <c r="V1745" s="2" t="s">
        <v>4171</v>
      </c>
      <c r="W1745" s="2" t="s">
        <v>80</v>
      </c>
      <c r="X1745" s="10" t="s">
        <v>444</v>
      </c>
      <c r="Y1745" s="2" t="s">
        <v>58</v>
      </c>
      <c r="Z1745" s="2" t="s">
        <v>62</v>
      </c>
      <c r="AA1745" s="8"/>
      <c r="AB1745" s="2"/>
      <c r="AC1745" s="2" t="s">
        <v>4171</v>
      </c>
      <c r="AD1745" s="8"/>
      <c r="AE1745" s="2" t="s">
        <v>64</v>
      </c>
      <c r="AF1745" s="2" t="s">
        <v>110</v>
      </c>
      <c r="AG1745" s="2" t="s">
        <v>63</v>
      </c>
      <c r="AH1745" s="2" t="s">
        <v>88</v>
      </c>
      <c r="AI1745" s="2" t="s">
        <v>205</v>
      </c>
      <c r="AJ1745" s="2" t="s">
        <v>112</v>
      </c>
      <c r="AL1745" s="2"/>
      <c r="AM1745" s="8"/>
      <c r="AO1745" s="2"/>
      <c r="AP1745" s="2" t="s">
        <v>53</v>
      </c>
      <c r="AQ1745" s="2" t="s">
        <v>64</v>
      </c>
      <c r="AR1745" s="2" t="s">
        <v>185</v>
      </c>
      <c r="AS1745" s="2" t="s">
        <v>186</v>
      </c>
      <c r="AT1745" s="2" t="s">
        <v>53</v>
      </c>
      <c r="AX1745" s="2" t="s">
        <v>67</v>
      </c>
      <c r="AY1745" s="12" t="s">
        <v>53</v>
      </c>
      <c r="BA1745" s="8"/>
    </row>
    <row r="1746" ht="12.75" customHeight="1">
      <c r="A1746" s="2" t="s">
        <v>1523</v>
      </c>
      <c r="B1746" s="2" t="s">
        <v>124</v>
      </c>
      <c r="C1746" s="2">
        <v>2020.0</v>
      </c>
      <c r="D1746" s="8"/>
      <c r="E1746" s="9"/>
      <c r="F1746" s="2" t="s">
        <v>292</v>
      </c>
      <c r="G1746" s="2" t="s">
        <v>101</v>
      </c>
      <c r="H1746" s="2" t="s">
        <v>51</v>
      </c>
      <c r="I1746" s="2" t="s">
        <v>173</v>
      </c>
      <c r="J1746" s="2" t="s">
        <v>173</v>
      </c>
      <c r="K1746" s="2" t="s">
        <v>53</v>
      </c>
      <c r="L1746" s="8" t="s">
        <v>72</v>
      </c>
      <c r="M1746" s="2" t="s">
        <v>181</v>
      </c>
      <c r="N1746" s="2" t="s">
        <v>74</v>
      </c>
      <c r="O1746" s="10" t="s">
        <v>75</v>
      </c>
      <c r="P1746" s="2"/>
      <c r="Q1746" s="2"/>
      <c r="R1746" s="2" t="s">
        <v>76</v>
      </c>
      <c r="S1746" s="2" t="s">
        <v>59</v>
      </c>
      <c r="T1746" s="8"/>
      <c r="U1746" s="8"/>
      <c r="V1746" s="2" t="s">
        <v>4172</v>
      </c>
      <c r="W1746" s="2" t="s">
        <v>80</v>
      </c>
      <c r="X1746" s="10" t="s">
        <v>90</v>
      </c>
      <c r="Y1746" s="2" t="s">
        <v>58</v>
      </c>
      <c r="Z1746" s="2" t="s">
        <v>62</v>
      </c>
      <c r="AA1746" s="8"/>
      <c r="AB1746" s="2"/>
      <c r="AC1746" s="2" t="s">
        <v>4173</v>
      </c>
      <c r="AD1746" s="8"/>
      <c r="AE1746" s="2" t="s">
        <v>64</v>
      </c>
      <c r="AF1746" s="2" t="s">
        <v>84</v>
      </c>
      <c r="AG1746" s="2" t="s">
        <v>63</v>
      </c>
      <c r="AH1746" s="2" t="s">
        <v>53</v>
      </c>
      <c r="AI1746" s="11"/>
      <c r="AJ1746" s="2"/>
      <c r="AL1746" s="2"/>
      <c r="AM1746" s="8"/>
      <c r="AO1746" s="2"/>
      <c r="AP1746" s="2" t="s">
        <v>53</v>
      </c>
      <c r="AQ1746" s="2" t="s">
        <v>64</v>
      </c>
      <c r="AR1746" s="2" t="s">
        <v>185</v>
      </c>
      <c r="AS1746" s="2" t="s">
        <v>186</v>
      </c>
      <c r="AT1746" s="2" t="s">
        <v>53</v>
      </c>
      <c r="AX1746" s="2" t="s">
        <v>67</v>
      </c>
      <c r="AY1746" s="12" t="s">
        <v>53</v>
      </c>
      <c r="BA1746" s="8"/>
    </row>
    <row r="1747" ht="12.75" customHeight="1">
      <c r="A1747" s="2" t="s">
        <v>4174</v>
      </c>
      <c r="B1747" s="2" t="s">
        <v>124</v>
      </c>
      <c r="C1747" s="2">
        <v>2020.0</v>
      </c>
      <c r="D1747" s="8"/>
      <c r="E1747" s="9"/>
      <c r="F1747" s="2" t="s">
        <v>292</v>
      </c>
      <c r="G1747" s="2" t="s">
        <v>50</v>
      </c>
      <c r="H1747" s="2" t="s">
        <v>70</v>
      </c>
      <c r="I1747" s="2" t="s">
        <v>173</v>
      </c>
      <c r="J1747" s="2" t="s">
        <v>173</v>
      </c>
      <c r="K1747" s="2" t="s">
        <v>53</v>
      </c>
      <c r="L1747" s="8" t="s">
        <v>72</v>
      </c>
      <c r="M1747" s="2" t="s">
        <v>1313</v>
      </c>
      <c r="N1747" s="2" t="s">
        <v>74</v>
      </c>
      <c r="O1747" s="10" t="s">
        <v>75</v>
      </c>
      <c r="P1747" s="2"/>
      <c r="Q1747" s="2"/>
      <c r="R1747" s="2" t="s">
        <v>76</v>
      </c>
      <c r="S1747" s="2" t="s">
        <v>59</v>
      </c>
      <c r="T1747" s="2" t="s">
        <v>105</v>
      </c>
      <c r="U1747" s="2" t="s">
        <v>78</v>
      </c>
      <c r="V1747" s="2" t="s">
        <v>4175</v>
      </c>
      <c r="W1747" s="2" t="s">
        <v>80</v>
      </c>
      <c r="X1747" s="9"/>
      <c r="Y1747" s="8"/>
      <c r="Z1747" s="8"/>
      <c r="AA1747" s="8"/>
      <c r="AB1747" s="2"/>
      <c r="AC1747" s="2" t="s">
        <v>4176</v>
      </c>
      <c r="AD1747" s="8"/>
      <c r="AE1747" s="2" t="s">
        <v>64</v>
      </c>
      <c r="AF1747" s="2" t="s">
        <v>97</v>
      </c>
      <c r="AG1747" s="2" t="s">
        <v>88</v>
      </c>
      <c r="AH1747" s="2" t="s">
        <v>53</v>
      </c>
      <c r="AI1747" s="11"/>
      <c r="AJ1747" s="2" t="s">
        <v>85</v>
      </c>
      <c r="AL1747" s="2"/>
      <c r="AM1747" s="8"/>
      <c r="AO1747" s="2"/>
      <c r="AP1747" s="2" t="s">
        <v>64</v>
      </c>
      <c r="AQ1747" s="2" t="s">
        <v>64</v>
      </c>
      <c r="AR1747" s="2"/>
      <c r="AS1747" s="2"/>
      <c r="AT1747" s="2" t="s">
        <v>53</v>
      </c>
      <c r="AX1747" s="2" t="s">
        <v>67</v>
      </c>
      <c r="AY1747" s="12" t="s">
        <v>53</v>
      </c>
      <c r="BA1747" s="8"/>
    </row>
    <row r="1748" ht="12.75" customHeight="1">
      <c r="A1748" s="2" t="s">
        <v>4177</v>
      </c>
      <c r="B1748" s="2" t="s">
        <v>124</v>
      </c>
      <c r="C1748" s="2">
        <v>2020.0</v>
      </c>
      <c r="D1748" s="8"/>
      <c r="E1748" s="9"/>
      <c r="F1748" s="2" t="s">
        <v>292</v>
      </c>
      <c r="G1748" s="2" t="s">
        <v>50</v>
      </c>
      <c r="H1748" s="2" t="s">
        <v>91</v>
      </c>
      <c r="I1748" s="2" t="s">
        <v>398</v>
      </c>
      <c r="J1748" s="2" t="s">
        <v>398</v>
      </c>
      <c r="K1748" s="2" t="s">
        <v>53</v>
      </c>
      <c r="L1748" s="8" t="s">
        <v>72</v>
      </c>
      <c r="M1748" s="2" t="s">
        <v>55</v>
      </c>
      <c r="N1748" s="2" t="s">
        <v>254</v>
      </c>
      <c r="O1748" s="10" t="s">
        <v>354</v>
      </c>
      <c r="P1748" s="2"/>
      <c r="Q1748" s="2"/>
      <c r="R1748" s="2" t="s">
        <v>58</v>
      </c>
      <c r="S1748" s="2" t="s">
        <v>59</v>
      </c>
      <c r="T1748" s="2" t="s">
        <v>77</v>
      </c>
      <c r="U1748" s="2" t="s">
        <v>78</v>
      </c>
      <c r="V1748" s="2" t="s">
        <v>4178</v>
      </c>
      <c r="W1748" s="2" t="s">
        <v>80</v>
      </c>
      <c r="X1748" s="10" t="s">
        <v>81</v>
      </c>
      <c r="Y1748" s="2" t="s">
        <v>58</v>
      </c>
      <c r="Z1748" s="2" t="s">
        <v>62</v>
      </c>
      <c r="AA1748" s="8"/>
      <c r="AB1748" s="2"/>
      <c r="AC1748" s="2" t="s">
        <v>4179</v>
      </c>
      <c r="AD1748" s="8"/>
      <c r="AE1748" s="2" t="s">
        <v>64</v>
      </c>
      <c r="AF1748" s="2" t="s">
        <v>84</v>
      </c>
      <c r="AG1748" s="2" t="s">
        <v>63</v>
      </c>
      <c r="AH1748" s="2" t="s">
        <v>53</v>
      </c>
      <c r="AI1748" s="11"/>
      <c r="AJ1748" s="2" t="s">
        <v>149</v>
      </c>
      <c r="AL1748" s="2"/>
      <c r="AM1748" s="8"/>
      <c r="AO1748" s="2"/>
      <c r="AP1748" s="2" t="s">
        <v>53</v>
      </c>
      <c r="AQ1748" s="2" t="s">
        <v>64</v>
      </c>
      <c r="AR1748" s="2" t="s">
        <v>185</v>
      </c>
      <c r="AS1748" s="2" t="s">
        <v>186</v>
      </c>
      <c r="AT1748" s="2" t="s">
        <v>53</v>
      </c>
      <c r="AX1748" s="2" t="s">
        <v>67</v>
      </c>
      <c r="AY1748" s="12" t="s">
        <v>53</v>
      </c>
      <c r="BA1748" s="8"/>
    </row>
    <row r="1749" ht="12.75" customHeight="1">
      <c r="A1749" s="2" t="s">
        <v>4180</v>
      </c>
      <c r="B1749" s="2" t="s">
        <v>124</v>
      </c>
      <c r="C1749" s="2">
        <v>2020.0</v>
      </c>
      <c r="D1749" s="8"/>
      <c r="E1749" s="9"/>
      <c r="F1749" s="2" t="s">
        <v>292</v>
      </c>
      <c r="G1749" s="2" t="s">
        <v>50</v>
      </c>
      <c r="H1749" s="2" t="s">
        <v>134</v>
      </c>
      <c r="I1749" s="2" t="s">
        <v>173</v>
      </c>
      <c r="J1749" s="2" t="s">
        <v>173</v>
      </c>
      <c r="K1749" s="2" t="s">
        <v>53</v>
      </c>
      <c r="L1749" s="8" t="s">
        <v>72</v>
      </c>
      <c r="M1749" s="2" t="s">
        <v>55</v>
      </c>
      <c r="N1749" s="2" t="s">
        <v>74</v>
      </c>
      <c r="O1749" s="10" t="s">
        <v>259</v>
      </c>
      <c r="P1749" s="2"/>
      <c r="Q1749" s="2"/>
      <c r="R1749" s="2" t="s">
        <v>58</v>
      </c>
      <c r="S1749" s="2" t="s">
        <v>59</v>
      </c>
      <c r="T1749" s="2" t="s">
        <v>77</v>
      </c>
      <c r="U1749" s="2" t="s">
        <v>78</v>
      </c>
      <c r="V1749" s="2" t="s">
        <v>4181</v>
      </c>
      <c r="W1749" s="2" t="s">
        <v>80</v>
      </c>
      <c r="X1749" s="10" t="s">
        <v>120</v>
      </c>
      <c r="Y1749" s="2" t="s">
        <v>58</v>
      </c>
      <c r="Z1749" s="2" t="s">
        <v>62</v>
      </c>
      <c r="AA1749" s="2" t="s">
        <v>105</v>
      </c>
      <c r="AB1749" s="2"/>
      <c r="AC1749" s="8"/>
      <c r="AD1749" s="8"/>
      <c r="AE1749" s="2" t="s">
        <v>53</v>
      </c>
      <c r="AF1749" s="11"/>
      <c r="AG1749" s="11"/>
      <c r="AH1749" s="2" t="s">
        <v>53</v>
      </c>
      <c r="AI1749" s="11"/>
      <c r="AJ1749" s="2" t="s">
        <v>85</v>
      </c>
      <c r="AL1749" s="2"/>
      <c r="AM1749" s="8"/>
      <c r="AO1749" s="2"/>
      <c r="AP1749" s="2" t="s">
        <v>64</v>
      </c>
      <c r="AQ1749" s="2" t="s">
        <v>64</v>
      </c>
      <c r="AR1749" s="2"/>
      <c r="AS1749" s="2"/>
      <c r="AT1749" s="2" t="s">
        <v>53</v>
      </c>
      <c r="AX1749" s="2" t="s">
        <v>67</v>
      </c>
      <c r="AY1749" s="12" t="s">
        <v>53</v>
      </c>
      <c r="BA1749" s="8"/>
    </row>
    <row r="1750" ht="12.75" customHeight="1">
      <c r="A1750" s="2" t="s">
        <v>1703</v>
      </c>
      <c r="B1750" s="2" t="s">
        <v>124</v>
      </c>
      <c r="C1750" s="2">
        <v>2020.0</v>
      </c>
      <c r="D1750" s="8"/>
      <c r="E1750" s="9"/>
      <c r="F1750" s="2" t="s">
        <v>389</v>
      </c>
      <c r="G1750" s="2" t="s">
        <v>101</v>
      </c>
      <c r="H1750" s="2" t="s">
        <v>70</v>
      </c>
      <c r="I1750" s="2" t="s">
        <v>173</v>
      </c>
      <c r="J1750" s="2" t="s">
        <v>173</v>
      </c>
      <c r="K1750" s="2" t="s">
        <v>53</v>
      </c>
      <c r="L1750" s="8" t="s">
        <v>72</v>
      </c>
      <c r="M1750" s="2" t="s">
        <v>189</v>
      </c>
      <c r="O1750" s="10" t="s">
        <v>469</v>
      </c>
      <c r="P1750" s="2"/>
      <c r="Q1750" s="2"/>
      <c r="R1750" s="2" t="s">
        <v>109</v>
      </c>
      <c r="S1750" s="2" t="s">
        <v>59</v>
      </c>
      <c r="T1750" s="8"/>
      <c r="U1750" s="8"/>
      <c r="V1750" s="2" t="s">
        <v>4182</v>
      </c>
      <c r="W1750" s="2" t="s">
        <v>80</v>
      </c>
      <c r="X1750" s="10" t="s">
        <v>75</v>
      </c>
      <c r="Y1750" s="2" t="s">
        <v>76</v>
      </c>
      <c r="Z1750" s="2" t="s">
        <v>62</v>
      </c>
      <c r="AA1750" s="8"/>
      <c r="AB1750" s="2"/>
      <c r="AC1750" s="2" t="s">
        <v>4182</v>
      </c>
      <c r="AD1750" s="8"/>
      <c r="AE1750" s="2" t="s">
        <v>64</v>
      </c>
      <c r="AF1750" s="2" t="s">
        <v>110</v>
      </c>
      <c r="AG1750" s="2" t="s">
        <v>63</v>
      </c>
      <c r="AH1750" s="2" t="s">
        <v>88</v>
      </c>
      <c r="AI1750" s="2" t="s">
        <v>139</v>
      </c>
      <c r="AJ1750" s="2" t="s">
        <v>112</v>
      </c>
      <c r="AL1750" s="2"/>
      <c r="AM1750" s="8"/>
      <c r="AO1750" s="2"/>
      <c r="AP1750" s="8"/>
      <c r="AQ1750" s="2" t="s">
        <v>53</v>
      </c>
      <c r="AR1750" s="8"/>
      <c r="AS1750" s="8"/>
      <c r="AW1750" s="2" t="s">
        <v>64</v>
      </c>
      <c r="AX1750" s="2" t="s">
        <v>115</v>
      </c>
      <c r="AY1750" s="14"/>
      <c r="BA1750" s="8"/>
    </row>
    <row r="1751" ht="12.75" customHeight="1">
      <c r="A1751" s="2" t="s">
        <v>4183</v>
      </c>
      <c r="B1751" s="2" t="s">
        <v>124</v>
      </c>
      <c r="C1751" s="2">
        <v>2020.0</v>
      </c>
      <c r="D1751" s="2" t="s">
        <v>64</v>
      </c>
      <c r="E1751" s="10" t="s">
        <v>133</v>
      </c>
      <c r="I1751" s="2" t="s">
        <v>173</v>
      </c>
      <c r="J1751" s="2" t="s">
        <v>173</v>
      </c>
      <c r="K1751" s="2" t="s">
        <v>53</v>
      </c>
      <c r="L1751" s="8" t="s">
        <v>72</v>
      </c>
      <c r="M1751" s="2" t="s">
        <v>189</v>
      </c>
      <c r="N1751" s="2" t="s">
        <v>74</v>
      </c>
      <c r="O1751" s="10" t="s">
        <v>447</v>
      </c>
      <c r="P1751" s="2"/>
      <c r="Q1751" s="2"/>
      <c r="R1751" s="2" t="s">
        <v>109</v>
      </c>
      <c r="S1751" s="2" t="s">
        <v>59</v>
      </c>
      <c r="T1751" s="8"/>
      <c r="U1751" s="8"/>
      <c r="V1751" s="2" t="s">
        <v>4184</v>
      </c>
      <c r="W1751" s="2" t="s">
        <v>80</v>
      </c>
      <c r="X1751" s="10" t="s">
        <v>165</v>
      </c>
      <c r="Y1751" s="2" t="s">
        <v>58</v>
      </c>
      <c r="Z1751" s="2" t="s">
        <v>62</v>
      </c>
      <c r="AA1751" s="8"/>
      <c r="AB1751" s="2"/>
      <c r="AC1751" s="2" t="s">
        <v>4184</v>
      </c>
      <c r="AD1751" s="8"/>
      <c r="AE1751" s="2" t="s">
        <v>64</v>
      </c>
      <c r="AF1751" s="2" t="s">
        <v>110</v>
      </c>
      <c r="AG1751" s="2" t="s">
        <v>63</v>
      </c>
      <c r="AH1751" s="2" t="s">
        <v>88</v>
      </c>
      <c r="AI1751" s="2" t="s">
        <v>111</v>
      </c>
      <c r="AJ1751" s="2" t="s">
        <v>112</v>
      </c>
      <c r="AL1751" s="2"/>
      <c r="AM1751" s="8"/>
      <c r="AO1751" s="2"/>
      <c r="AP1751" s="2" t="s">
        <v>53</v>
      </c>
      <c r="AQ1751" s="2" t="s">
        <v>64</v>
      </c>
      <c r="AR1751" s="2" t="s">
        <v>185</v>
      </c>
      <c r="AS1751" s="2" t="s">
        <v>186</v>
      </c>
      <c r="AT1751" s="2" t="s">
        <v>53</v>
      </c>
      <c r="AX1751" s="2" t="s">
        <v>67</v>
      </c>
      <c r="AY1751" s="12" t="s">
        <v>53</v>
      </c>
      <c r="BA1751" s="8"/>
    </row>
    <row r="1752" ht="12.75" customHeight="1">
      <c r="A1752" s="2" t="s">
        <v>4185</v>
      </c>
      <c r="B1752" s="2" t="s">
        <v>124</v>
      </c>
      <c r="C1752" s="2">
        <v>2020.0</v>
      </c>
      <c r="D1752" s="8"/>
      <c r="E1752" s="9"/>
      <c r="F1752" s="2" t="s">
        <v>389</v>
      </c>
      <c r="G1752" s="2" t="s">
        <v>50</v>
      </c>
      <c r="H1752" s="2" t="s">
        <v>70</v>
      </c>
      <c r="I1752" s="2" t="s">
        <v>398</v>
      </c>
      <c r="J1752" s="2" t="s">
        <v>398</v>
      </c>
      <c r="K1752" s="2" t="s">
        <v>53</v>
      </c>
      <c r="L1752" s="8" t="s">
        <v>72</v>
      </c>
      <c r="M1752" s="2" t="s">
        <v>181</v>
      </c>
      <c r="N1752" s="2" t="s">
        <v>74</v>
      </c>
      <c r="O1752" s="10" t="s">
        <v>245</v>
      </c>
      <c r="P1752" s="2"/>
      <c r="Q1752" s="2"/>
      <c r="R1752" s="2" t="s">
        <v>109</v>
      </c>
      <c r="S1752" s="2" t="s">
        <v>59</v>
      </c>
      <c r="T1752" s="8"/>
      <c r="U1752" s="8"/>
      <c r="V1752" s="2" t="s">
        <v>4186</v>
      </c>
      <c r="W1752" s="2" t="s">
        <v>80</v>
      </c>
      <c r="X1752" s="10" t="s">
        <v>444</v>
      </c>
      <c r="Y1752" s="2" t="s">
        <v>58</v>
      </c>
      <c r="Z1752" s="2" t="s">
        <v>62</v>
      </c>
      <c r="AA1752" s="8"/>
      <c r="AB1752" s="2"/>
      <c r="AC1752" s="8"/>
      <c r="AD1752" s="8"/>
      <c r="AE1752" s="2" t="s">
        <v>64</v>
      </c>
      <c r="AF1752" s="2" t="s">
        <v>110</v>
      </c>
      <c r="AG1752" s="2" t="s">
        <v>63</v>
      </c>
      <c r="AH1752" s="2" t="s">
        <v>88</v>
      </c>
      <c r="AI1752" s="2" t="s">
        <v>989</v>
      </c>
      <c r="AJ1752" s="2" t="s">
        <v>112</v>
      </c>
      <c r="AL1752" s="2"/>
      <c r="AM1752" s="8"/>
      <c r="AO1752" s="2"/>
      <c r="AP1752" s="2" t="s">
        <v>64</v>
      </c>
      <c r="AQ1752" s="2" t="s">
        <v>64</v>
      </c>
      <c r="AR1752" s="2"/>
      <c r="AS1752" s="2"/>
      <c r="AT1752" s="2" t="s">
        <v>53</v>
      </c>
      <c r="AX1752" s="2" t="s">
        <v>67</v>
      </c>
      <c r="AY1752" s="14"/>
      <c r="BA1752" s="8"/>
    </row>
    <row r="1753" ht="12.75" customHeight="1">
      <c r="A1753" s="2" t="s">
        <v>4187</v>
      </c>
      <c r="B1753" s="2" t="s">
        <v>124</v>
      </c>
      <c r="C1753" s="2">
        <v>2020.0</v>
      </c>
      <c r="D1753" s="8"/>
      <c r="E1753" s="9"/>
      <c r="F1753" s="2" t="s">
        <v>389</v>
      </c>
      <c r="G1753" s="2" t="s">
        <v>50</v>
      </c>
      <c r="H1753" s="2" t="s">
        <v>70</v>
      </c>
      <c r="I1753" s="2" t="s">
        <v>398</v>
      </c>
      <c r="J1753" s="2" t="s">
        <v>398</v>
      </c>
      <c r="K1753" s="2" t="s">
        <v>53</v>
      </c>
      <c r="L1753" s="8" t="s">
        <v>72</v>
      </c>
      <c r="M1753" s="2" t="s">
        <v>181</v>
      </c>
      <c r="N1753" s="2" t="s">
        <v>74</v>
      </c>
      <c r="O1753" s="10" t="s">
        <v>156</v>
      </c>
      <c r="P1753" s="2"/>
      <c r="Q1753" s="2"/>
      <c r="R1753" s="2" t="s">
        <v>76</v>
      </c>
      <c r="S1753" s="2" t="s">
        <v>59</v>
      </c>
      <c r="T1753" s="8"/>
      <c r="U1753" s="8"/>
      <c r="V1753" s="2" t="s">
        <v>4188</v>
      </c>
      <c r="W1753" s="2" t="s">
        <v>80</v>
      </c>
      <c r="X1753" s="10" t="s">
        <v>237</v>
      </c>
      <c r="Y1753" s="2" t="s">
        <v>58</v>
      </c>
      <c r="Z1753" s="2" t="s">
        <v>62</v>
      </c>
      <c r="AA1753" s="8"/>
      <c r="AB1753" s="2"/>
      <c r="AC1753" s="2" t="s">
        <v>4188</v>
      </c>
      <c r="AD1753" s="8"/>
      <c r="AE1753" s="2" t="s">
        <v>64</v>
      </c>
      <c r="AF1753" s="2" t="s">
        <v>84</v>
      </c>
      <c r="AG1753" s="2" t="s">
        <v>63</v>
      </c>
      <c r="AH1753" s="2" t="s">
        <v>53</v>
      </c>
      <c r="AI1753" s="11"/>
      <c r="AJ1753" s="2" t="s">
        <v>112</v>
      </c>
      <c r="AL1753" s="2"/>
      <c r="AM1753" s="8"/>
      <c r="AO1753" s="2"/>
      <c r="AP1753" s="2" t="s">
        <v>53</v>
      </c>
      <c r="AQ1753" s="2" t="s">
        <v>64</v>
      </c>
      <c r="AR1753" s="2" t="s">
        <v>185</v>
      </c>
      <c r="AS1753" s="2" t="s">
        <v>186</v>
      </c>
      <c r="AT1753" s="2" t="s">
        <v>53</v>
      </c>
      <c r="AX1753" s="2" t="s">
        <v>67</v>
      </c>
      <c r="AY1753" s="12" t="s">
        <v>53</v>
      </c>
      <c r="BA1753" s="8"/>
    </row>
    <row r="1754" ht="12.75" customHeight="1">
      <c r="A1754" s="2" t="s">
        <v>870</v>
      </c>
      <c r="B1754" s="2" t="s">
        <v>124</v>
      </c>
      <c r="C1754" s="2">
        <v>2020.0</v>
      </c>
      <c r="D1754" s="8"/>
      <c r="E1754" s="9"/>
      <c r="F1754" s="2" t="s">
        <v>431</v>
      </c>
      <c r="G1754" s="2" t="s">
        <v>50</v>
      </c>
      <c r="H1754" s="2" t="s">
        <v>91</v>
      </c>
      <c r="I1754" s="2" t="s">
        <v>395</v>
      </c>
      <c r="J1754" s="2" t="s">
        <v>395</v>
      </c>
      <c r="K1754" s="2" t="s">
        <v>53</v>
      </c>
      <c r="L1754" s="8" t="s">
        <v>72</v>
      </c>
      <c r="M1754" s="2" t="s">
        <v>55</v>
      </c>
      <c r="N1754" s="2" t="s">
        <v>74</v>
      </c>
      <c r="O1754" s="10" t="s">
        <v>90</v>
      </c>
      <c r="P1754" s="2"/>
      <c r="Q1754" s="2"/>
      <c r="R1754" s="2" t="s">
        <v>58</v>
      </c>
      <c r="S1754" s="2" t="s">
        <v>59</v>
      </c>
      <c r="T1754" s="2" t="s">
        <v>77</v>
      </c>
      <c r="U1754" s="2" t="s">
        <v>250</v>
      </c>
      <c r="V1754" s="2" t="s">
        <v>4189</v>
      </c>
      <c r="W1754" s="2" t="s">
        <v>80</v>
      </c>
      <c r="X1754" s="10" t="s">
        <v>151</v>
      </c>
      <c r="Y1754" s="2" t="s">
        <v>58</v>
      </c>
      <c r="Z1754" s="2" t="s">
        <v>62</v>
      </c>
      <c r="AA1754" s="2" t="s">
        <v>77</v>
      </c>
      <c r="AB1754" s="2" t="s">
        <v>82</v>
      </c>
      <c r="AC1754" s="2" t="s">
        <v>4190</v>
      </c>
      <c r="AD1754" s="8"/>
      <c r="AE1754" s="2" t="s">
        <v>64</v>
      </c>
      <c r="AF1754" s="2" t="s">
        <v>84</v>
      </c>
      <c r="AG1754" s="2" t="s">
        <v>63</v>
      </c>
      <c r="AH1754" s="2" t="s">
        <v>53</v>
      </c>
      <c r="AI1754" s="11"/>
      <c r="AJ1754" s="2" t="s">
        <v>85</v>
      </c>
      <c r="AL1754" s="2"/>
      <c r="AM1754" s="8"/>
      <c r="AO1754" s="2"/>
      <c r="AP1754" s="2" t="s">
        <v>64</v>
      </c>
      <c r="AQ1754" s="2" t="s">
        <v>64</v>
      </c>
      <c r="AR1754" s="2"/>
      <c r="AS1754" s="2"/>
      <c r="AT1754" s="2" t="s">
        <v>53</v>
      </c>
      <c r="AX1754" s="2" t="s">
        <v>67</v>
      </c>
      <c r="AY1754" s="12" t="s">
        <v>53</v>
      </c>
      <c r="BA1754" s="8"/>
    </row>
    <row r="1755" ht="12.75" customHeight="1">
      <c r="A1755" s="2" t="s">
        <v>4191</v>
      </c>
      <c r="B1755" s="2" t="s">
        <v>124</v>
      </c>
      <c r="C1755" s="2">
        <v>2020.0</v>
      </c>
      <c r="D1755" s="8"/>
      <c r="E1755" s="9"/>
      <c r="I1755" s="2" t="s">
        <v>157</v>
      </c>
      <c r="J1755" s="2" t="s">
        <v>157</v>
      </c>
      <c r="K1755" s="2" t="s">
        <v>53</v>
      </c>
      <c r="L1755" s="8" t="s">
        <v>72</v>
      </c>
      <c r="M1755" s="2" t="s">
        <v>181</v>
      </c>
      <c r="N1755" s="2" t="s">
        <v>74</v>
      </c>
      <c r="O1755" s="10" t="s">
        <v>156</v>
      </c>
      <c r="P1755" s="2"/>
      <c r="Q1755" s="2"/>
      <c r="R1755" s="2" t="s">
        <v>76</v>
      </c>
      <c r="S1755" s="2" t="s">
        <v>59</v>
      </c>
      <c r="T1755" s="2" t="s">
        <v>105</v>
      </c>
      <c r="U1755" s="2" t="s">
        <v>78</v>
      </c>
      <c r="V1755" s="2" t="s">
        <v>4192</v>
      </c>
      <c r="W1755" s="2" t="s">
        <v>80</v>
      </c>
      <c r="X1755" s="10" t="s">
        <v>256</v>
      </c>
      <c r="Y1755" s="2" t="s">
        <v>58</v>
      </c>
      <c r="Z1755" s="2" t="s">
        <v>62</v>
      </c>
      <c r="AA1755" s="8"/>
      <c r="AB1755" s="2" t="s">
        <v>153</v>
      </c>
      <c r="AC1755" s="2" t="s">
        <v>4192</v>
      </c>
      <c r="AD1755" s="8"/>
      <c r="AE1755" s="2" t="s">
        <v>64</v>
      </c>
      <c r="AF1755" s="2" t="s">
        <v>110</v>
      </c>
      <c r="AG1755" s="2" t="s">
        <v>63</v>
      </c>
      <c r="AH1755" s="2" t="s">
        <v>88</v>
      </c>
      <c r="AI1755" s="11" t="s">
        <v>193</v>
      </c>
      <c r="AJ1755" s="2" t="s">
        <v>112</v>
      </c>
      <c r="AL1755" s="2"/>
      <c r="AM1755" s="8"/>
      <c r="AO1755" s="2"/>
      <c r="AP1755" s="8"/>
      <c r="AQ1755" s="2" t="s">
        <v>53</v>
      </c>
      <c r="AR1755" s="8"/>
      <c r="AS1755" s="8"/>
      <c r="AX1755" s="2" t="s">
        <v>115</v>
      </c>
      <c r="AY1755" s="14"/>
      <c r="AZ1755" s="2">
        <v>2.0</v>
      </c>
      <c r="BA1755" s="8"/>
    </row>
    <row r="1756" ht="12.75" customHeight="1">
      <c r="A1756" s="2"/>
      <c r="B1756" s="2"/>
      <c r="C1756" s="2">
        <v>2020.0</v>
      </c>
      <c r="D1756" s="8"/>
      <c r="E1756" s="9"/>
      <c r="N1756" s="2" t="s">
        <v>74</v>
      </c>
      <c r="O1756" s="10" t="s">
        <v>331</v>
      </c>
      <c r="P1756" s="2"/>
      <c r="Q1756" s="2"/>
      <c r="R1756" s="2" t="s">
        <v>109</v>
      </c>
      <c r="S1756" s="2" t="s">
        <v>59</v>
      </c>
      <c r="T1756" s="2" t="s">
        <v>105</v>
      </c>
      <c r="U1756" s="2" t="s">
        <v>78</v>
      </c>
      <c r="V1756" s="2" t="s">
        <v>4192</v>
      </c>
      <c r="W1756" s="8"/>
      <c r="X1756" s="9"/>
      <c r="Y1756" s="8"/>
      <c r="Z1756" s="8"/>
      <c r="AA1756" s="8"/>
      <c r="AB1756" s="2"/>
      <c r="AC1756" s="8"/>
      <c r="AD1756" s="8"/>
      <c r="AE1756" s="2" t="s">
        <v>64</v>
      </c>
      <c r="AF1756" s="2" t="s">
        <v>110</v>
      </c>
      <c r="AG1756" s="2" t="s">
        <v>63</v>
      </c>
      <c r="AH1756" s="2" t="s">
        <v>88</v>
      </c>
      <c r="AI1756" s="11" t="s">
        <v>193</v>
      </c>
      <c r="AJ1756" s="2" t="s">
        <v>112</v>
      </c>
      <c r="AL1756" s="2"/>
      <c r="AM1756" s="8"/>
      <c r="AO1756" s="2"/>
      <c r="AP1756" s="2" t="s">
        <v>64</v>
      </c>
      <c r="AQ1756" s="2" t="s">
        <v>64</v>
      </c>
      <c r="AR1756" s="2"/>
      <c r="AS1756" s="2"/>
      <c r="AT1756" s="2" t="s">
        <v>53</v>
      </c>
      <c r="AX1756" s="2" t="s">
        <v>67</v>
      </c>
      <c r="AY1756" s="12" t="s">
        <v>53</v>
      </c>
      <c r="BA1756" s="8"/>
    </row>
    <row r="1757" ht="12.75" customHeight="1">
      <c r="A1757" s="2" t="s">
        <v>296</v>
      </c>
      <c r="B1757" s="2" t="s">
        <v>124</v>
      </c>
      <c r="C1757" s="2">
        <v>2020.0</v>
      </c>
      <c r="D1757" s="8"/>
      <c r="E1757" s="9"/>
      <c r="F1757" s="2" t="s">
        <v>431</v>
      </c>
      <c r="G1757" s="2" t="s">
        <v>101</v>
      </c>
      <c r="H1757" s="2" t="s">
        <v>70</v>
      </c>
      <c r="I1757" s="2" t="s">
        <v>173</v>
      </c>
      <c r="J1757" s="2" t="s">
        <v>173</v>
      </c>
      <c r="K1757" s="2" t="s">
        <v>53</v>
      </c>
      <c r="L1757" s="8" t="s">
        <v>119</v>
      </c>
      <c r="M1757" s="2" t="s">
        <v>73</v>
      </c>
      <c r="N1757" s="2" t="s">
        <v>74</v>
      </c>
      <c r="O1757" s="10" t="s">
        <v>245</v>
      </c>
      <c r="P1757" s="2"/>
      <c r="Q1757" s="2"/>
      <c r="R1757" s="2" t="s">
        <v>109</v>
      </c>
      <c r="S1757" s="2" t="s">
        <v>59</v>
      </c>
      <c r="T1757" s="8"/>
      <c r="U1757" s="8"/>
      <c r="V1757" s="2" t="s">
        <v>4193</v>
      </c>
      <c r="W1757" s="2" t="s">
        <v>80</v>
      </c>
      <c r="X1757" s="10" t="s">
        <v>368</v>
      </c>
      <c r="Y1757" s="2" t="s">
        <v>58</v>
      </c>
      <c r="Z1757" s="2" t="s">
        <v>62</v>
      </c>
      <c r="AA1757" s="8"/>
      <c r="AB1757" s="2" t="s">
        <v>82</v>
      </c>
      <c r="AC1757" s="2" t="s">
        <v>4194</v>
      </c>
      <c r="AD1757" s="8"/>
      <c r="AE1757" s="2" t="s">
        <v>64</v>
      </c>
      <c r="AF1757" s="2" t="s">
        <v>84</v>
      </c>
      <c r="AG1757" s="2" t="s">
        <v>63</v>
      </c>
      <c r="AH1757" s="2" t="s">
        <v>53</v>
      </c>
      <c r="AI1757" s="11"/>
      <c r="AJ1757" s="2" t="s">
        <v>112</v>
      </c>
      <c r="AL1757" s="2"/>
      <c r="AM1757" s="8"/>
      <c r="AO1757" s="2"/>
      <c r="AP1757" s="2" t="s">
        <v>53</v>
      </c>
      <c r="AQ1757" s="2" t="s">
        <v>64</v>
      </c>
      <c r="AR1757" s="2" t="s">
        <v>185</v>
      </c>
      <c r="AS1757" s="2" t="s">
        <v>186</v>
      </c>
      <c r="AT1757" s="2" t="s">
        <v>53</v>
      </c>
      <c r="AX1757" s="2" t="s">
        <v>67</v>
      </c>
      <c r="AY1757" s="12" t="s">
        <v>53</v>
      </c>
      <c r="BA1757" s="8"/>
    </row>
    <row r="1758" ht="12.75" customHeight="1">
      <c r="A1758" s="2" t="s">
        <v>839</v>
      </c>
      <c r="B1758" s="2" t="s">
        <v>124</v>
      </c>
      <c r="C1758" s="2">
        <v>2020.0</v>
      </c>
      <c r="D1758" s="2" t="s">
        <v>64</v>
      </c>
      <c r="E1758" s="10" t="s">
        <v>133</v>
      </c>
      <c r="F1758" s="2"/>
      <c r="G1758" s="2" t="s">
        <v>50</v>
      </c>
      <c r="H1758" s="2" t="s">
        <v>70</v>
      </c>
      <c r="I1758" s="2" t="s">
        <v>173</v>
      </c>
      <c r="J1758" s="2" t="s">
        <v>173</v>
      </c>
      <c r="K1758" s="2" t="s">
        <v>53</v>
      </c>
      <c r="L1758" s="8" t="s">
        <v>72</v>
      </c>
      <c r="M1758" s="2" t="s">
        <v>1313</v>
      </c>
      <c r="N1758" s="2" t="s">
        <v>74</v>
      </c>
      <c r="O1758" s="10" t="s">
        <v>289</v>
      </c>
      <c r="P1758" s="2"/>
      <c r="Q1758" s="2"/>
      <c r="R1758" s="2" t="s">
        <v>76</v>
      </c>
      <c r="S1758" s="2" t="s">
        <v>59</v>
      </c>
      <c r="T1758" s="8"/>
      <c r="U1758" s="2" t="s">
        <v>78</v>
      </c>
      <c r="V1758" s="2" t="s">
        <v>4195</v>
      </c>
      <c r="W1758" s="2" t="s">
        <v>80</v>
      </c>
      <c r="X1758" s="10" t="s">
        <v>216</v>
      </c>
      <c r="Y1758" s="2" t="s">
        <v>58</v>
      </c>
      <c r="Z1758" s="2" t="s">
        <v>62</v>
      </c>
      <c r="AA1758" s="8"/>
      <c r="AB1758" s="2" t="s">
        <v>153</v>
      </c>
      <c r="AC1758" s="2" t="s">
        <v>4196</v>
      </c>
      <c r="AD1758" s="8"/>
      <c r="AE1758" s="2" t="s">
        <v>64</v>
      </c>
      <c r="AF1758" s="2" t="s">
        <v>110</v>
      </c>
      <c r="AG1758" s="2" t="s">
        <v>63</v>
      </c>
      <c r="AH1758" s="2" t="s">
        <v>88</v>
      </c>
      <c r="AI1758" s="11" t="s">
        <v>193</v>
      </c>
      <c r="AJ1758" s="2" t="s">
        <v>112</v>
      </c>
      <c r="AL1758" s="2"/>
      <c r="AM1758" s="8"/>
      <c r="AO1758" s="2"/>
      <c r="AP1758" s="2" t="s">
        <v>53</v>
      </c>
      <c r="AQ1758" s="2" t="s">
        <v>64</v>
      </c>
      <c r="AR1758" s="2" t="s">
        <v>185</v>
      </c>
      <c r="AS1758" s="2" t="s">
        <v>186</v>
      </c>
      <c r="AT1758" s="2" t="s">
        <v>53</v>
      </c>
      <c r="AX1758" s="2" t="s">
        <v>67</v>
      </c>
      <c r="AY1758" s="12" t="s">
        <v>53</v>
      </c>
      <c r="BA1758" s="8"/>
    </row>
    <row r="1759" ht="12.75" customHeight="1">
      <c r="A1759" s="2" t="s">
        <v>4197</v>
      </c>
      <c r="B1759" s="2" t="s">
        <v>124</v>
      </c>
      <c r="C1759" s="2">
        <v>2020.0</v>
      </c>
      <c r="D1759" s="8"/>
      <c r="E1759" s="9"/>
      <c r="F1759" s="2" t="s">
        <v>431</v>
      </c>
      <c r="G1759" s="2" t="s">
        <v>101</v>
      </c>
      <c r="H1759" s="2" t="s">
        <v>91</v>
      </c>
      <c r="I1759" s="2" t="s">
        <v>398</v>
      </c>
      <c r="J1759" s="2" t="s">
        <v>143</v>
      </c>
      <c r="K1759" s="2" t="s">
        <v>53</v>
      </c>
      <c r="L1759" s="8" t="s">
        <v>72</v>
      </c>
      <c r="M1759" s="2" t="s">
        <v>55</v>
      </c>
      <c r="N1759" s="2" t="s">
        <v>74</v>
      </c>
      <c r="O1759" s="10" t="s">
        <v>196</v>
      </c>
      <c r="P1759" s="2"/>
      <c r="Q1759" s="2"/>
      <c r="R1759" s="2" t="s">
        <v>76</v>
      </c>
      <c r="S1759" s="2" t="s">
        <v>59</v>
      </c>
      <c r="T1759" s="2" t="s">
        <v>77</v>
      </c>
      <c r="U1759" s="2" t="s">
        <v>78</v>
      </c>
      <c r="V1759" s="2" t="s">
        <v>4198</v>
      </c>
      <c r="W1759" s="2" t="s">
        <v>80</v>
      </c>
      <c r="X1759" s="10" t="s">
        <v>81</v>
      </c>
      <c r="Y1759" s="2" t="s">
        <v>58</v>
      </c>
      <c r="Z1759" s="2" t="s">
        <v>62</v>
      </c>
      <c r="AA1759" s="8"/>
      <c r="AB1759" s="2"/>
      <c r="AC1759" s="2" t="s">
        <v>4199</v>
      </c>
      <c r="AD1759" s="8"/>
      <c r="AE1759" s="2" t="s">
        <v>64</v>
      </c>
      <c r="AF1759" s="2" t="s">
        <v>84</v>
      </c>
      <c r="AG1759" s="2" t="s">
        <v>63</v>
      </c>
      <c r="AH1759" s="2" t="s">
        <v>53</v>
      </c>
      <c r="AI1759" s="11"/>
      <c r="AJ1759" s="2" t="s">
        <v>85</v>
      </c>
      <c r="AL1759" s="2" t="s">
        <v>64</v>
      </c>
      <c r="AM1759" s="8"/>
      <c r="AN1759" s="8" t="s">
        <v>106</v>
      </c>
      <c r="AO1759" s="2"/>
      <c r="AP1759" s="2" t="s">
        <v>64</v>
      </c>
      <c r="AQ1759" s="2" t="s">
        <v>64</v>
      </c>
      <c r="AR1759" s="2"/>
      <c r="AS1759" s="2"/>
      <c r="AT1759" s="2" t="s">
        <v>53</v>
      </c>
      <c r="AW1759" s="2" t="s">
        <v>64</v>
      </c>
      <c r="AX1759" s="2" t="s">
        <v>67</v>
      </c>
      <c r="AY1759" s="12" t="s">
        <v>53</v>
      </c>
      <c r="BA1759" s="8"/>
    </row>
    <row r="1760" ht="12.75" customHeight="1">
      <c r="A1760" s="2" t="s">
        <v>3185</v>
      </c>
      <c r="B1760" s="2" t="s">
        <v>124</v>
      </c>
      <c r="C1760" s="2">
        <v>2020.0</v>
      </c>
      <c r="D1760" s="8"/>
      <c r="E1760" s="9"/>
      <c r="F1760" s="2" t="s">
        <v>188</v>
      </c>
      <c r="G1760" s="2" t="s">
        <v>50</v>
      </c>
      <c r="H1760" s="2" t="s">
        <v>70</v>
      </c>
      <c r="I1760" s="2" t="s">
        <v>173</v>
      </c>
      <c r="J1760" s="2" t="s">
        <v>173</v>
      </c>
      <c r="K1760" s="2" t="s">
        <v>53</v>
      </c>
      <c r="L1760" s="8" t="s">
        <v>72</v>
      </c>
      <c r="M1760" s="2" t="s">
        <v>181</v>
      </c>
      <c r="N1760" s="2" t="s">
        <v>74</v>
      </c>
      <c r="O1760" s="10" t="s">
        <v>240</v>
      </c>
      <c r="P1760" s="2"/>
      <c r="Q1760" s="2"/>
      <c r="R1760" s="2" t="s">
        <v>109</v>
      </c>
      <c r="S1760" s="2" t="s">
        <v>59</v>
      </c>
      <c r="T1760" s="8"/>
      <c r="U1760" s="8"/>
      <c r="V1760" s="2" t="s">
        <v>4200</v>
      </c>
      <c r="W1760" s="2" t="s">
        <v>80</v>
      </c>
      <c r="X1760" s="9"/>
      <c r="Y1760" s="8"/>
      <c r="Z1760" s="2" t="s">
        <v>59</v>
      </c>
      <c r="AA1760" s="8"/>
      <c r="AB1760" s="2"/>
      <c r="AC1760" s="2" t="s">
        <v>4201</v>
      </c>
      <c r="AD1760" s="8"/>
      <c r="AE1760" s="2" t="s">
        <v>64</v>
      </c>
      <c r="AF1760" s="2" t="s">
        <v>84</v>
      </c>
      <c r="AG1760" s="2" t="s">
        <v>63</v>
      </c>
      <c r="AH1760" s="2" t="s">
        <v>53</v>
      </c>
      <c r="AI1760" s="11"/>
      <c r="AJ1760" s="2" t="s">
        <v>112</v>
      </c>
      <c r="AL1760" s="2"/>
      <c r="AM1760" s="8"/>
      <c r="AO1760" s="2"/>
      <c r="AP1760" s="8"/>
      <c r="AQ1760" s="2" t="s">
        <v>53</v>
      </c>
      <c r="AR1760" s="8"/>
      <c r="AS1760" s="8"/>
      <c r="AW1760" s="2" t="s">
        <v>64</v>
      </c>
      <c r="AX1760" s="2" t="s">
        <v>115</v>
      </c>
      <c r="AY1760" s="14"/>
      <c r="BA1760" s="13">
        <v>3.0</v>
      </c>
    </row>
    <row r="1761" ht="12.75" customHeight="1">
      <c r="A1761" s="2"/>
      <c r="B1761" s="2"/>
      <c r="C1761" s="2">
        <v>2020.0</v>
      </c>
      <c r="D1761" s="8"/>
      <c r="E1761" s="9"/>
      <c r="O1761" s="9"/>
      <c r="P1761" s="8"/>
      <c r="Q1761" s="8"/>
      <c r="R1761" s="8"/>
      <c r="S1761" s="8"/>
      <c r="T1761" s="8"/>
      <c r="U1761" s="8"/>
      <c r="W1761" s="2" t="s">
        <v>80</v>
      </c>
      <c r="X1761" s="9"/>
      <c r="Y1761" s="8"/>
      <c r="Z1761" s="2" t="s">
        <v>59</v>
      </c>
      <c r="AA1761" s="8"/>
      <c r="AB1761" s="2"/>
      <c r="AC1761" s="2" t="s">
        <v>4201</v>
      </c>
      <c r="AD1761" s="8"/>
      <c r="AE1761" s="2" t="s">
        <v>64</v>
      </c>
      <c r="AF1761" s="2" t="s">
        <v>84</v>
      </c>
      <c r="AG1761" s="2" t="s">
        <v>63</v>
      </c>
      <c r="AH1761" s="2" t="s">
        <v>53</v>
      </c>
      <c r="AI1761" s="11"/>
      <c r="AL1761" s="2"/>
      <c r="AM1761" s="8"/>
      <c r="AO1761" s="2"/>
      <c r="AP1761" s="8"/>
      <c r="AQ1761" s="2" t="s">
        <v>53</v>
      </c>
      <c r="AR1761" s="8"/>
      <c r="AS1761" s="8"/>
      <c r="AW1761" s="2" t="s">
        <v>64</v>
      </c>
      <c r="AX1761" s="2" t="s">
        <v>115</v>
      </c>
      <c r="AY1761" s="14"/>
      <c r="BA1761" s="8"/>
    </row>
    <row r="1762" ht="12.75" customHeight="1">
      <c r="A1762" s="2"/>
      <c r="B1762" s="2"/>
      <c r="C1762" s="2">
        <v>2020.0</v>
      </c>
      <c r="D1762" s="8"/>
      <c r="E1762" s="9"/>
      <c r="O1762" s="9"/>
      <c r="P1762" s="8"/>
      <c r="Q1762" s="8"/>
      <c r="R1762" s="8"/>
      <c r="S1762" s="8"/>
      <c r="T1762" s="8"/>
      <c r="U1762" s="8"/>
      <c r="W1762" s="2" t="s">
        <v>61</v>
      </c>
      <c r="X1762" s="9"/>
      <c r="Y1762" s="8"/>
      <c r="Z1762" s="2" t="s">
        <v>62</v>
      </c>
      <c r="AA1762" s="8"/>
      <c r="AB1762" s="2"/>
      <c r="AC1762" s="2" t="s">
        <v>4201</v>
      </c>
      <c r="AD1762" s="8"/>
      <c r="AE1762" s="2" t="s">
        <v>64</v>
      </c>
      <c r="AF1762" s="2" t="s">
        <v>84</v>
      </c>
      <c r="AG1762" s="2" t="s">
        <v>63</v>
      </c>
      <c r="AH1762" s="2" t="s">
        <v>53</v>
      </c>
      <c r="AI1762" s="11"/>
      <c r="AL1762" s="2"/>
      <c r="AM1762" s="8"/>
      <c r="AO1762" s="2"/>
      <c r="AP1762" s="8"/>
      <c r="AQ1762" s="2" t="s">
        <v>53</v>
      </c>
      <c r="AR1762" s="8"/>
      <c r="AS1762" s="8"/>
      <c r="AW1762" s="2" t="s">
        <v>64</v>
      </c>
      <c r="AX1762" s="2" t="s">
        <v>115</v>
      </c>
      <c r="AY1762" s="14"/>
      <c r="BA1762" s="8"/>
    </row>
    <row r="1763" ht="12.75" customHeight="1">
      <c r="A1763" s="2" t="s">
        <v>4202</v>
      </c>
      <c r="B1763" s="2" t="s">
        <v>124</v>
      </c>
      <c r="C1763" s="2">
        <v>2020.0</v>
      </c>
      <c r="D1763" s="8"/>
      <c r="E1763" s="9"/>
      <c r="F1763" s="2" t="s">
        <v>516</v>
      </c>
      <c r="I1763" s="2" t="s">
        <v>173</v>
      </c>
      <c r="J1763" s="2" t="s">
        <v>173</v>
      </c>
      <c r="K1763" s="2" t="s">
        <v>53</v>
      </c>
      <c r="L1763" s="8" t="s">
        <v>72</v>
      </c>
      <c r="M1763" s="2" t="s">
        <v>181</v>
      </c>
      <c r="N1763" s="2" t="s">
        <v>74</v>
      </c>
      <c r="O1763" s="10" t="s">
        <v>289</v>
      </c>
      <c r="P1763" s="2"/>
      <c r="Q1763" s="2"/>
      <c r="R1763" s="2" t="s">
        <v>76</v>
      </c>
      <c r="S1763" s="2" t="s">
        <v>59</v>
      </c>
      <c r="T1763" s="2" t="s">
        <v>105</v>
      </c>
      <c r="U1763" s="2" t="s">
        <v>78</v>
      </c>
      <c r="V1763" s="2" t="s">
        <v>4203</v>
      </c>
      <c r="W1763" s="2" t="s">
        <v>80</v>
      </c>
      <c r="X1763" s="10" t="s">
        <v>128</v>
      </c>
      <c r="Y1763" s="2" t="s">
        <v>58</v>
      </c>
      <c r="Z1763" s="2" t="s">
        <v>62</v>
      </c>
      <c r="AA1763" s="8"/>
      <c r="AB1763" s="2" t="s">
        <v>153</v>
      </c>
      <c r="AC1763" s="8"/>
      <c r="AD1763" s="8"/>
      <c r="AE1763" s="2" t="s">
        <v>64</v>
      </c>
      <c r="AF1763" s="2" t="s">
        <v>84</v>
      </c>
      <c r="AG1763" s="2" t="s">
        <v>63</v>
      </c>
      <c r="AH1763" s="2" t="s">
        <v>53</v>
      </c>
      <c r="AI1763" s="11"/>
      <c r="AJ1763" s="8" t="s">
        <v>112</v>
      </c>
      <c r="AL1763" s="2"/>
      <c r="AM1763" s="8"/>
      <c r="AO1763" s="2"/>
      <c r="AP1763" s="2" t="s">
        <v>53</v>
      </c>
      <c r="AQ1763" s="2" t="s">
        <v>64</v>
      </c>
      <c r="AR1763" s="2" t="s">
        <v>185</v>
      </c>
      <c r="AS1763" s="2" t="s">
        <v>186</v>
      </c>
      <c r="AT1763" s="2" t="s">
        <v>53</v>
      </c>
      <c r="AX1763" s="2" t="s">
        <v>67</v>
      </c>
      <c r="AY1763" s="12" t="s">
        <v>53</v>
      </c>
      <c r="AZ1763" s="2">
        <v>2.0</v>
      </c>
      <c r="BA1763" s="8"/>
    </row>
    <row r="1764" ht="12.75" customHeight="1">
      <c r="A1764" s="2"/>
      <c r="B1764" s="2"/>
      <c r="C1764" s="2">
        <v>2020.0</v>
      </c>
      <c r="D1764" s="8"/>
      <c r="E1764" s="9"/>
      <c r="N1764" s="2" t="s">
        <v>74</v>
      </c>
      <c r="O1764" s="10" t="s">
        <v>289</v>
      </c>
      <c r="P1764" s="2"/>
      <c r="Q1764" s="2"/>
      <c r="R1764" s="2" t="s">
        <v>76</v>
      </c>
      <c r="S1764" s="2" t="s">
        <v>59</v>
      </c>
      <c r="T1764" s="2" t="s">
        <v>105</v>
      </c>
      <c r="U1764" s="2" t="s">
        <v>78</v>
      </c>
      <c r="V1764" s="2" t="s">
        <v>4203</v>
      </c>
      <c r="W1764" s="8"/>
      <c r="X1764" s="9"/>
      <c r="Y1764" s="8"/>
      <c r="Z1764" s="8"/>
      <c r="AA1764" s="8"/>
      <c r="AB1764" s="2"/>
      <c r="AC1764" s="8"/>
      <c r="AD1764" s="8"/>
      <c r="AE1764" s="2" t="s">
        <v>64</v>
      </c>
      <c r="AF1764" s="2" t="s">
        <v>84</v>
      </c>
      <c r="AG1764" s="2" t="s">
        <v>63</v>
      </c>
      <c r="AH1764" s="2" t="s">
        <v>53</v>
      </c>
      <c r="AI1764" s="11"/>
      <c r="AJ1764" s="8" t="s">
        <v>112</v>
      </c>
      <c r="AL1764" s="2"/>
      <c r="AM1764" s="8"/>
      <c r="AO1764" s="2"/>
      <c r="AP1764" s="2" t="s">
        <v>53</v>
      </c>
      <c r="AQ1764" s="2" t="s">
        <v>64</v>
      </c>
      <c r="AR1764" s="2" t="s">
        <v>185</v>
      </c>
      <c r="AS1764" s="2" t="s">
        <v>186</v>
      </c>
      <c r="AT1764" s="2" t="s">
        <v>53</v>
      </c>
      <c r="AX1764" s="2" t="s">
        <v>115</v>
      </c>
      <c r="AY1764" s="12" t="s">
        <v>53</v>
      </c>
      <c r="BA1764" s="8"/>
    </row>
    <row r="1765" ht="12.75" customHeight="1">
      <c r="A1765" s="2" t="s">
        <v>4204</v>
      </c>
      <c r="B1765" s="2" t="s">
        <v>124</v>
      </c>
      <c r="C1765" s="2">
        <v>2020.0</v>
      </c>
      <c r="D1765" s="8"/>
      <c r="E1765" s="9"/>
      <c r="F1765" s="2" t="s">
        <v>188</v>
      </c>
      <c r="G1765" s="2" t="s">
        <v>50</v>
      </c>
      <c r="H1765" s="2" t="s">
        <v>91</v>
      </c>
      <c r="I1765" s="2" t="s">
        <v>173</v>
      </c>
      <c r="J1765" s="2" t="s">
        <v>173</v>
      </c>
      <c r="K1765" s="2" t="s">
        <v>53</v>
      </c>
      <c r="L1765" s="8" t="s">
        <v>72</v>
      </c>
      <c r="M1765" s="2" t="s">
        <v>73</v>
      </c>
      <c r="N1765" s="2" t="s">
        <v>74</v>
      </c>
      <c r="O1765" s="10" t="s">
        <v>327</v>
      </c>
      <c r="P1765" s="2"/>
      <c r="Q1765" s="2"/>
      <c r="R1765" s="2" t="s">
        <v>58</v>
      </c>
      <c r="S1765" s="2" t="s">
        <v>59</v>
      </c>
      <c r="T1765" s="8"/>
      <c r="U1765" s="8"/>
      <c r="V1765" s="2" t="s">
        <v>4205</v>
      </c>
      <c r="W1765" s="2" t="s">
        <v>80</v>
      </c>
      <c r="X1765" s="10" t="s">
        <v>438</v>
      </c>
      <c r="Y1765" s="2" t="s">
        <v>58</v>
      </c>
      <c r="Z1765" s="2" t="s">
        <v>62</v>
      </c>
      <c r="AA1765" s="2" t="s">
        <v>105</v>
      </c>
      <c r="AB1765" s="2" t="s">
        <v>82</v>
      </c>
      <c r="AC1765" s="2" t="s">
        <v>4206</v>
      </c>
      <c r="AD1765" s="8"/>
      <c r="AE1765" s="2" t="s">
        <v>53</v>
      </c>
      <c r="AF1765" s="11"/>
      <c r="AG1765" s="11"/>
      <c r="AH1765" s="2" t="s">
        <v>53</v>
      </c>
      <c r="AI1765" s="11"/>
      <c r="AJ1765" s="2" t="s">
        <v>369</v>
      </c>
      <c r="AL1765" s="2"/>
      <c r="AM1765" s="8"/>
      <c r="AO1765" s="2"/>
      <c r="AP1765" s="2" t="s">
        <v>53</v>
      </c>
      <c r="AQ1765" s="2" t="s">
        <v>64</v>
      </c>
      <c r="AR1765" s="2" t="s">
        <v>185</v>
      </c>
      <c r="AS1765" s="2" t="s">
        <v>186</v>
      </c>
      <c r="AT1765" s="2" t="s">
        <v>53</v>
      </c>
      <c r="AW1765" s="2" t="s">
        <v>64</v>
      </c>
      <c r="AX1765" s="2" t="s">
        <v>67</v>
      </c>
      <c r="AY1765" s="12" t="s">
        <v>53</v>
      </c>
      <c r="BA1765" s="8"/>
    </row>
    <row r="1766" ht="12.75" customHeight="1">
      <c r="A1766" s="2" t="s">
        <v>4207</v>
      </c>
      <c r="B1766" s="2" t="s">
        <v>124</v>
      </c>
      <c r="C1766" s="2">
        <v>2020.0</v>
      </c>
      <c r="D1766" s="8"/>
      <c r="E1766" s="9"/>
      <c r="F1766" s="2" t="s">
        <v>188</v>
      </c>
      <c r="G1766" s="2" t="s">
        <v>101</v>
      </c>
      <c r="H1766" s="2" t="s">
        <v>70</v>
      </c>
      <c r="I1766" s="2" t="s">
        <v>398</v>
      </c>
      <c r="J1766" s="2" t="s">
        <v>143</v>
      </c>
      <c r="K1766" s="2" t="s">
        <v>53</v>
      </c>
      <c r="L1766" s="8" t="s">
        <v>72</v>
      </c>
      <c r="M1766" s="2" t="s">
        <v>73</v>
      </c>
      <c r="N1766" s="2" t="s">
        <v>74</v>
      </c>
      <c r="O1766" s="10" t="s">
        <v>447</v>
      </c>
      <c r="P1766" s="2"/>
      <c r="Q1766" s="2"/>
      <c r="R1766" s="2" t="s">
        <v>109</v>
      </c>
      <c r="S1766" s="2" t="s">
        <v>59</v>
      </c>
      <c r="T1766" s="8"/>
      <c r="U1766" s="8"/>
      <c r="V1766" s="2" t="s">
        <v>4208</v>
      </c>
      <c r="W1766" s="2" t="s">
        <v>80</v>
      </c>
      <c r="X1766" s="10" t="s">
        <v>1158</v>
      </c>
      <c r="Y1766" s="2" t="s">
        <v>148</v>
      </c>
      <c r="Z1766" s="2" t="s">
        <v>62</v>
      </c>
      <c r="AA1766" s="8"/>
      <c r="AB1766" s="2"/>
      <c r="AC1766" s="2" t="s">
        <v>4209</v>
      </c>
      <c r="AD1766" s="8"/>
      <c r="AE1766" s="2" t="s">
        <v>64</v>
      </c>
      <c r="AF1766" s="2" t="s">
        <v>110</v>
      </c>
      <c r="AG1766" s="2" t="s">
        <v>63</v>
      </c>
      <c r="AH1766" s="2" t="s">
        <v>88</v>
      </c>
      <c r="AI1766" s="2" t="s">
        <v>989</v>
      </c>
      <c r="AJ1766" s="2" t="s">
        <v>112</v>
      </c>
      <c r="AL1766" s="2"/>
      <c r="AM1766" s="8"/>
      <c r="AO1766" s="2"/>
      <c r="AP1766" s="2" t="s">
        <v>53</v>
      </c>
      <c r="AQ1766" s="2" t="s">
        <v>64</v>
      </c>
      <c r="AR1766" s="2" t="s">
        <v>185</v>
      </c>
      <c r="AS1766" s="2" t="s">
        <v>186</v>
      </c>
      <c r="AT1766" s="2" t="s">
        <v>53</v>
      </c>
      <c r="AW1766" s="2" t="s">
        <v>64</v>
      </c>
      <c r="AX1766" s="2" t="s">
        <v>67</v>
      </c>
      <c r="AY1766" s="12" t="s">
        <v>53</v>
      </c>
      <c r="BA1766" s="8"/>
    </row>
    <row r="1767" ht="12.75" customHeight="1">
      <c r="A1767" s="2" t="s">
        <v>4210</v>
      </c>
      <c r="B1767" s="2" t="s">
        <v>124</v>
      </c>
      <c r="C1767" s="2">
        <v>2020.0</v>
      </c>
      <c r="D1767" s="8"/>
      <c r="E1767" s="9"/>
      <c r="F1767" s="2" t="s">
        <v>188</v>
      </c>
      <c r="G1767" s="2" t="s">
        <v>50</v>
      </c>
      <c r="H1767" s="2" t="s">
        <v>70</v>
      </c>
      <c r="I1767" s="2" t="s">
        <v>398</v>
      </c>
      <c r="J1767" s="2" t="s">
        <v>143</v>
      </c>
      <c r="K1767" s="2" t="s">
        <v>53</v>
      </c>
      <c r="L1767" s="8" t="s">
        <v>72</v>
      </c>
      <c r="M1767" s="2" t="s">
        <v>181</v>
      </c>
      <c r="N1767" s="2" t="s">
        <v>74</v>
      </c>
      <c r="O1767" s="10" t="s">
        <v>263</v>
      </c>
      <c r="P1767" s="2"/>
      <c r="Q1767" s="2"/>
      <c r="R1767" s="2" t="s">
        <v>109</v>
      </c>
      <c r="S1767" s="2" t="s">
        <v>59</v>
      </c>
      <c r="T1767" s="2" t="s">
        <v>105</v>
      </c>
      <c r="U1767" s="2" t="s">
        <v>78</v>
      </c>
      <c r="V1767" s="2" t="s">
        <v>4211</v>
      </c>
      <c r="W1767" s="2" t="s">
        <v>80</v>
      </c>
      <c r="X1767" s="10" t="s">
        <v>295</v>
      </c>
      <c r="Y1767" s="2" t="s">
        <v>58</v>
      </c>
      <c r="Z1767" s="2" t="s">
        <v>62</v>
      </c>
      <c r="AA1767" s="8"/>
      <c r="AB1767" s="2"/>
      <c r="AC1767" s="2" t="s">
        <v>4212</v>
      </c>
      <c r="AD1767" s="8"/>
      <c r="AE1767" s="2" t="s">
        <v>64</v>
      </c>
      <c r="AF1767" s="2" t="s">
        <v>110</v>
      </c>
      <c r="AG1767" s="2" t="s">
        <v>63</v>
      </c>
      <c r="AH1767" s="2" t="s">
        <v>88</v>
      </c>
      <c r="AI1767" s="2" t="s">
        <v>111</v>
      </c>
      <c r="AJ1767" s="2" t="s">
        <v>112</v>
      </c>
      <c r="AL1767" s="2"/>
      <c r="AM1767" s="8"/>
      <c r="AO1767" s="2"/>
      <c r="AP1767" s="2" t="s">
        <v>53</v>
      </c>
      <c r="AQ1767" s="2" t="s">
        <v>64</v>
      </c>
      <c r="AR1767" s="2" t="s">
        <v>185</v>
      </c>
      <c r="AS1767" s="2" t="s">
        <v>186</v>
      </c>
      <c r="AT1767" s="2" t="s">
        <v>53</v>
      </c>
      <c r="AW1767" s="2" t="s">
        <v>64</v>
      </c>
      <c r="AX1767" s="2" t="s">
        <v>67</v>
      </c>
      <c r="AY1767" s="12" t="s">
        <v>53</v>
      </c>
      <c r="AZ1767" s="2">
        <v>2.0</v>
      </c>
      <c r="BA1767" s="8"/>
    </row>
    <row r="1768" ht="12.75" customHeight="1">
      <c r="A1768" s="2"/>
      <c r="B1768" s="2"/>
      <c r="C1768" s="2">
        <v>2020.0</v>
      </c>
      <c r="D1768" s="8"/>
      <c r="E1768" s="9"/>
      <c r="N1768" s="2" t="s">
        <v>74</v>
      </c>
      <c r="O1768" s="10" t="s">
        <v>331</v>
      </c>
      <c r="P1768" s="2"/>
      <c r="Q1768" s="2"/>
      <c r="R1768" s="2" t="s">
        <v>109</v>
      </c>
      <c r="S1768" s="2" t="s">
        <v>59</v>
      </c>
      <c r="T1768" s="2" t="s">
        <v>105</v>
      </c>
      <c r="U1768" s="2" t="s">
        <v>78</v>
      </c>
      <c r="V1768" s="2" t="s">
        <v>4211</v>
      </c>
      <c r="W1768" s="8"/>
      <c r="X1768" s="9"/>
      <c r="Y1768" s="8"/>
      <c r="Z1768" s="8"/>
      <c r="AA1768" s="8"/>
      <c r="AB1768" s="2"/>
      <c r="AC1768" s="8"/>
      <c r="AD1768" s="8"/>
      <c r="AE1768" s="2" t="s">
        <v>64</v>
      </c>
      <c r="AF1768" s="2" t="s">
        <v>110</v>
      </c>
      <c r="AG1768" s="2" t="s">
        <v>63</v>
      </c>
      <c r="AH1768" s="2" t="s">
        <v>88</v>
      </c>
      <c r="AI1768" s="2" t="s">
        <v>111</v>
      </c>
      <c r="AJ1768" s="2" t="s">
        <v>112</v>
      </c>
      <c r="AL1768" s="2"/>
      <c r="AM1768" s="8"/>
      <c r="AO1768" s="2"/>
      <c r="AP1768" s="2" t="s">
        <v>53</v>
      </c>
      <c r="AQ1768" s="2" t="s">
        <v>64</v>
      </c>
      <c r="AR1768" s="2" t="s">
        <v>185</v>
      </c>
      <c r="AS1768" s="2" t="s">
        <v>186</v>
      </c>
      <c r="AT1768" s="2" t="s">
        <v>53</v>
      </c>
      <c r="AX1768" s="2" t="s">
        <v>67</v>
      </c>
      <c r="AY1768" s="12" t="s">
        <v>53</v>
      </c>
      <c r="BA1768" s="8"/>
    </row>
    <row r="1769" ht="12.75" customHeight="1">
      <c r="A1769" s="2" t="s">
        <v>494</v>
      </c>
      <c r="B1769" s="2" t="s">
        <v>124</v>
      </c>
      <c r="C1769" s="2">
        <v>2020.0</v>
      </c>
      <c r="D1769" s="8"/>
      <c r="E1769" s="9"/>
      <c r="F1769" s="2" t="s">
        <v>188</v>
      </c>
      <c r="G1769" s="2" t="s">
        <v>50</v>
      </c>
      <c r="H1769" s="2" t="s">
        <v>70</v>
      </c>
      <c r="I1769" s="2" t="s">
        <v>157</v>
      </c>
      <c r="J1769" s="2" t="s">
        <v>157</v>
      </c>
      <c r="K1769" s="2" t="s">
        <v>53</v>
      </c>
      <c r="L1769" s="8" t="s">
        <v>72</v>
      </c>
      <c r="M1769" s="2" t="s">
        <v>55</v>
      </c>
      <c r="N1769" s="2" t="s">
        <v>74</v>
      </c>
      <c r="O1769" s="10" t="s">
        <v>69</v>
      </c>
      <c r="P1769" s="2"/>
      <c r="Q1769" s="2"/>
      <c r="R1769" s="2" t="s">
        <v>58</v>
      </c>
      <c r="S1769" s="2" t="s">
        <v>59</v>
      </c>
      <c r="T1769" s="2" t="s">
        <v>77</v>
      </c>
      <c r="U1769" s="2" t="s">
        <v>78</v>
      </c>
      <c r="V1769" s="2" t="s">
        <v>4213</v>
      </c>
      <c r="W1769" s="2" t="s">
        <v>80</v>
      </c>
      <c r="X1769" s="10" t="s">
        <v>69</v>
      </c>
      <c r="Y1769" s="2" t="s">
        <v>58</v>
      </c>
      <c r="Z1769" s="2" t="s">
        <v>62</v>
      </c>
      <c r="AA1769" s="2" t="s">
        <v>105</v>
      </c>
      <c r="AB1769" s="2" t="s">
        <v>153</v>
      </c>
      <c r="AC1769" s="2" t="s">
        <v>4214</v>
      </c>
      <c r="AD1769" s="8"/>
      <c r="AE1769" s="2" t="s">
        <v>64</v>
      </c>
      <c r="AF1769" s="2" t="s">
        <v>84</v>
      </c>
      <c r="AG1769" s="2" t="s">
        <v>63</v>
      </c>
      <c r="AH1769" s="2" t="s">
        <v>53</v>
      </c>
      <c r="AI1769" s="11"/>
      <c r="AJ1769" s="2" t="s">
        <v>149</v>
      </c>
      <c r="AL1769" s="2"/>
      <c r="AM1769" s="8"/>
      <c r="AO1769" s="2"/>
      <c r="AP1769" s="2" t="s">
        <v>64</v>
      </c>
      <c r="AQ1769" s="2" t="s">
        <v>64</v>
      </c>
      <c r="AR1769" s="2"/>
      <c r="AS1769" s="2"/>
      <c r="AT1769" s="2" t="s">
        <v>53</v>
      </c>
      <c r="AX1769" s="2" t="s">
        <v>67</v>
      </c>
      <c r="AY1769" s="12" t="s">
        <v>53</v>
      </c>
      <c r="BA1769" s="8"/>
    </row>
    <row r="1770" ht="12.75" customHeight="1">
      <c r="A1770" s="2" t="s">
        <v>1290</v>
      </c>
      <c r="B1770" s="2" t="s">
        <v>297</v>
      </c>
      <c r="C1770" s="2">
        <v>2020.0</v>
      </c>
      <c r="D1770" s="2" t="s">
        <v>64</v>
      </c>
      <c r="E1770" s="10" t="s">
        <v>287</v>
      </c>
      <c r="I1770" s="2" t="s">
        <v>135</v>
      </c>
      <c r="J1770" s="2" t="s">
        <v>135</v>
      </c>
      <c r="K1770" s="2" t="s">
        <v>53</v>
      </c>
      <c r="L1770" s="8" t="s">
        <v>72</v>
      </c>
      <c r="M1770" s="2" t="s">
        <v>73</v>
      </c>
      <c r="N1770" s="2" t="s">
        <v>74</v>
      </c>
      <c r="O1770" s="10" t="s">
        <v>75</v>
      </c>
      <c r="P1770" s="2"/>
      <c r="Q1770" s="2"/>
      <c r="R1770" s="2" t="s">
        <v>76</v>
      </c>
      <c r="S1770" s="2" t="s">
        <v>59</v>
      </c>
      <c r="T1770" s="8"/>
      <c r="U1770" s="8"/>
      <c r="V1770" s="2" t="s">
        <v>4215</v>
      </c>
      <c r="W1770" s="2" t="s">
        <v>80</v>
      </c>
      <c r="X1770" s="10" t="s">
        <v>229</v>
      </c>
      <c r="Y1770" s="2" t="s">
        <v>58</v>
      </c>
      <c r="Z1770" s="2" t="s">
        <v>62</v>
      </c>
      <c r="AA1770" s="8"/>
      <c r="AB1770" s="2"/>
      <c r="AC1770" s="2" t="s">
        <v>4215</v>
      </c>
      <c r="AD1770" s="8"/>
      <c r="AE1770" s="2" t="s">
        <v>64</v>
      </c>
      <c r="AF1770" s="2" t="s">
        <v>110</v>
      </c>
      <c r="AG1770" s="2" t="s">
        <v>63</v>
      </c>
      <c r="AH1770" s="2" t="s">
        <v>88</v>
      </c>
      <c r="AI1770" s="11" t="s">
        <v>193</v>
      </c>
      <c r="AJ1770" s="2"/>
      <c r="AL1770" s="2" t="s">
        <v>64</v>
      </c>
      <c r="AM1770" s="8"/>
      <c r="AN1770" s="8" t="s">
        <v>106</v>
      </c>
      <c r="AO1770" s="2"/>
      <c r="AP1770" s="2" t="s">
        <v>64</v>
      </c>
      <c r="AQ1770" s="2" t="s">
        <v>64</v>
      </c>
      <c r="AR1770" s="2"/>
      <c r="AS1770" s="2"/>
      <c r="AT1770" s="2" t="s">
        <v>53</v>
      </c>
      <c r="AX1770" s="2" t="s">
        <v>67</v>
      </c>
      <c r="AY1770" s="12" t="s">
        <v>53</v>
      </c>
      <c r="AZ1770" s="2">
        <v>2.0</v>
      </c>
      <c r="BA1770" s="8"/>
    </row>
    <row r="1771" ht="12.75" customHeight="1">
      <c r="A1771" s="2"/>
      <c r="B1771" s="2"/>
      <c r="C1771" s="2">
        <v>2020.0</v>
      </c>
      <c r="D1771" s="8"/>
      <c r="E1771" s="9"/>
      <c r="N1771" s="2" t="s">
        <v>74</v>
      </c>
      <c r="O1771" s="10" t="s">
        <v>108</v>
      </c>
      <c r="P1771" s="2"/>
      <c r="Q1771" s="2"/>
      <c r="R1771" s="2" t="s">
        <v>109</v>
      </c>
      <c r="S1771" s="2" t="s">
        <v>59</v>
      </c>
      <c r="T1771" s="8"/>
      <c r="U1771" s="8"/>
      <c r="V1771" s="2" t="s">
        <v>4215</v>
      </c>
      <c r="W1771" s="8"/>
      <c r="X1771" s="9"/>
      <c r="Y1771" s="8"/>
      <c r="Z1771" s="8"/>
      <c r="AA1771" s="8"/>
      <c r="AB1771" s="2"/>
      <c r="AC1771" s="8"/>
      <c r="AD1771" s="8"/>
      <c r="AE1771" s="2" t="s">
        <v>64</v>
      </c>
      <c r="AF1771" s="2" t="s">
        <v>110</v>
      </c>
      <c r="AG1771" s="2" t="s">
        <v>63</v>
      </c>
      <c r="AH1771" s="2" t="s">
        <v>88</v>
      </c>
      <c r="AI1771" s="11" t="s">
        <v>193</v>
      </c>
      <c r="AJ1771" s="2" t="s">
        <v>112</v>
      </c>
      <c r="AL1771" s="2"/>
      <c r="AM1771" s="8"/>
      <c r="AO1771" s="2"/>
      <c r="AP1771" s="2" t="s">
        <v>53</v>
      </c>
      <c r="AQ1771" s="2" t="s">
        <v>64</v>
      </c>
      <c r="AR1771" s="2" t="s">
        <v>489</v>
      </c>
      <c r="AS1771" s="2" t="s">
        <v>114</v>
      </c>
      <c r="AT1771" s="2" t="s">
        <v>53</v>
      </c>
      <c r="AX1771" s="2" t="s">
        <v>115</v>
      </c>
      <c r="AY1771" s="12" t="s">
        <v>53</v>
      </c>
      <c r="BA1771" s="8"/>
    </row>
    <row r="1772" ht="12.75" customHeight="1">
      <c r="A1772" s="2" t="s">
        <v>4216</v>
      </c>
      <c r="B1772" s="2" t="s">
        <v>297</v>
      </c>
      <c r="C1772" s="2">
        <v>2020.0</v>
      </c>
      <c r="D1772" s="8"/>
      <c r="E1772" s="9"/>
      <c r="F1772" s="2" t="s">
        <v>630</v>
      </c>
      <c r="I1772" s="2" t="s">
        <v>157</v>
      </c>
      <c r="J1772" s="2" t="s">
        <v>157</v>
      </c>
      <c r="K1772" s="2" t="s">
        <v>53</v>
      </c>
      <c r="L1772" s="8" t="s">
        <v>72</v>
      </c>
      <c r="M1772" s="2" t="s">
        <v>1060</v>
      </c>
      <c r="N1772" s="2" t="s">
        <v>74</v>
      </c>
      <c r="O1772" s="10" t="s">
        <v>117</v>
      </c>
      <c r="P1772" s="2" t="s">
        <v>76</v>
      </c>
      <c r="Q1772" s="2" t="s">
        <v>62</v>
      </c>
      <c r="R1772" s="2"/>
      <c r="S1772" s="2"/>
      <c r="T1772" s="2" t="s">
        <v>105</v>
      </c>
      <c r="U1772" s="2" t="s">
        <v>78</v>
      </c>
      <c r="V1772" s="2" t="s">
        <v>4217</v>
      </c>
      <c r="W1772" s="2" t="s">
        <v>80</v>
      </c>
      <c r="X1772" s="10" t="s">
        <v>174</v>
      </c>
      <c r="Y1772" s="2" t="s">
        <v>58</v>
      </c>
      <c r="Z1772" s="2" t="s">
        <v>62</v>
      </c>
      <c r="AA1772" s="2" t="s">
        <v>105</v>
      </c>
      <c r="AB1772" s="2" t="s">
        <v>82</v>
      </c>
      <c r="AC1772" s="2" t="s">
        <v>4218</v>
      </c>
      <c r="AD1772" s="8"/>
      <c r="AE1772" s="2" t="s">
        <v>64</v>
      </c>
      <c r="AF1772" s="2" t="s">
        <v>110</v>
      </c>
      <c r="AG1772" s="2" t="s">
        <v>63</v>
      </c>
      <c r="AH1772" s="2" t="s">
        <v>88</v>
      </c>
      <c r="AI1772" s="2" t="s">
        <v>139</v>
      </c>
      <c r="AL1772" s="2"/>
      <c r="AM1772" s="8"/>
      <c r="AO1772" s="2"/>
      <c r="AP1772" s="2" t="s">
        <v>53</v>
      </c>
      <c r="AQ1772" s="2" t="s">
        <v>64</v>
      </c>
      <c r="AR1772" s="2" t="s">
        <v>213</v>
      </c>
      <c r="AS1772" s="2" t="s">
        <v>114</v>
      </c>
      <c r="AT1772" s="2" t="s">
        <v>53</v>
      </c>
      <c r="AX1772" s="2" t="s">
        <v>67</v>
      </c>
      <c r="AY1772" s="12" t="s">
        <v>53</v>
      </c>
      <c r="BA1772" s="8"/>
    </row>
    <row r="1773" ht="12.75" customHeight="1">
      <c r="A1773" s="2" t="s">
        <v>4219</v>
      </c>
      <c r="B1773" s="2" t="s">
        <v>297</v>
      </c>
      <c r="C1773" s="2">
        <v>2020.0</v>
      </c>
      <c r="D1773" s="8"/>
      <c r="E1773" s="9"/>
      <c r="F1773" s="2" t="s">
        <v>630</v>
      </c>
      <c r="I1773" s="2" t="s">
        <v>52</v>
      </c>
      <c r="J1773" s="2" t="s">
        <v>52</v>
      </c>
      <c r="K1773" s="2" t="s">
        <v>53</v>
      </c>
      <c r="L1773" s="8" t="s">
        <v>72</v>
      </c>
      <c r="M1773" s="2" t="s">
        <v>635</v>
      </c>
      <c r="N1773" s="2" t="s">
        <v>74</v>
      </c>
      <c r="O1773" s="10" t="s">
        <v>289</v>
      </c>
      <c r="P1773" s="2"/>
      <c r="Q1773" s="2"/>
      <c r="R1773" s="2" t="s">
        <v>76</v>
      </c>
      <c r="S1773" s="2" t="s">
        <v>59</v>
      </c>
      <c r="T1773" s="2" t="s">
        <v>105</v>
      </c>
      <c r="U1773" s="8"/>
      <c r="V1773" s="2" t="s">
        <v>4220</v>
      </c>
      <c r="W1773" s="2" t="s">
        <v>80</v>
      </c>
      <c r="X1773" s="10" t="s">
        <v>81</v>
      </c>
      <c r="Y1773" s="2" t="s">
        <v>58</v>
      </c>
      <c r="Z1773" s="2" t="s">
        <v>62</v>
      </c>
      <c r="AA1773" s="8"/>
      <c r="AB1773" s="2"/>
      <c r="AC1773" s="2" t="s">
        <v>4221</v>
      </c>
      <c r="AD1773" s="8"/>
      <c r="AE1773" s="2" t="s">
        <v>64</v>
      </c>
      <c r="AF1773" s="2" t="s">
        <v>110</v>
      </c>
      <c r="AG1773" s="2" t="s">
        <v>63</v>
      </c>
      <c r="AH1773" s="2" t="s">
        <v>88</v>
      </c>
      <c r="AI1773" s="2" t="s">
        <v>139</v>
      </c>
      <c r="AJ1773" s="2" t="s">
        <v>112</v>
      </c>
      <c r="AL1773" s="2"/>
      <c r="AM1773" s="8"/>
      <c r="AO1773" s="2"/>
      <c r="AP1773" s="2" t="s">
        <v>64</v>
      </c>
      <c r="AQ1773" s="2" t="s">
        <v>64</v>
      </c>
      <c r="AR1773" s="2"/>
      <c r="AS1773" s="2"/>
      <c r="AT1773" s="2" t="s">
        <v>53</v>
      </c>
      <c r="AX1773" s="2" t="s">
        <v>67</v>
      </c>
      <c r="AY1773" s="12" t="s">
        <v>53</v>
      </c>
      <c r="BA1773" s="13">
        <v>2.0</v>
      </c>
    </row>
    <row r="1774" ht="12.75" customHeight="1">
      <c r="A1774" s="2"/>
      <c r="B1774" s="2"/>
      <c r="C1774" s="2">
        <v>2020.0</v>
      </c>
      <c r="D1774" s="8"/>
      <c r="E1774" s="9"/>
      <c r="J1774" s="2" t="s">
        <v>143</v>
      </c>
      <c r="O1774" s="9"/>
      <c r="P1774" s="8"/>
      <c r="Q1774" s="8"/>
      <c r="R1774" s="8"/>
      <c r="S1774" s="8"/>
      <c r="T1774" s="8"/>
      <c r="U1774" s="8"/>
      <c r="W1774" s="2" t="s">
        <v>80</v>
      </c>
      <c r="X1774" s="10" t="s">
        <v>295</v>
      </c>
      <c r="Y1774" s="2" t="s">
        <v>58</v>
      </c>
      <c r="Z1774" s="2" t="s">
        <v>62</v>
      </c>
      <c r="AA1774" s="8"/>
      <c r="AB1774" s="2"/>
      <c r="AC1774" s="8"/>
      <c r="AD1774" s="8"/>
      <c r="AE1774" s="2" t="s">
        <v>64</v>
      </c>
      <c r="AF1774" s="2" t="s">
        <v>110</v>
      </c>
      <c r="AG1774" s="2" t="s">
        <v>63</v>
      </c>
      <c r="AH1774" s="2" t="s">
        <v>88</v>
      </c>
      <c r="AI1774" s="2" t="s">
        <v>111</v>
      </c>
      <c r="AL1774" s="2"/>
      <c r="AM1774" s="8"/>
      <c r="AO1774" s="2"/>
      <c r="AP1774" s="2" t="s">
        <v>53</v>
      </c>
      <c r="AQ1774" s="2" t="s">
        <v>64</v>
      </c>
      <c r="AR1774" s="2" t="s">
        <v>185</v>
      </c>
      <c r="AS1774" s="2" t="s">
        <v>186</v>
      </c>
      <c r="AT1774" s="2" t="s">
        <v>53</v>
      </c>
      <c r="AX1774" s="2" t="s">
        <v>67</v>
      </c>
      <c r="AY1774" s="12" t="s">
        <v>53</v>
      </c>
      <c r="BA1774" s="8"/>
    </row>
    <row r="1775" ht="12.75" customHeight="1">
      <c r="A1775" s="2" t="s">
        <v>4222</v>
      </c>
      <c r="B1775" s="2" t="s">
        <v>297</v>
      </c>
      <c r="C1775" s="2">
        <v>2020.0</v>
      </c>
      <c r="D1775" s="8"/>
      <c r="E1775" s="9"/>
      <c r="F1775" s="2" t="s">
        <v>389</v>
      </c>
      <c r="G1775" s="2" t="s">
        <v>101</v>
      </c>
      <c r="H1775" s="2" t="s">
        <v>51</v>
      </c>
      <c r="I1775" s="2" t="s">
        <v>288</v>
      </c>
      <c r="J1775" s="2" t="s">
        <v>288</v>
      </c>
      <c r="K1775" s="2" t="s">
        <v>53</v>
      </c>
      <c r="L1775" s="8" t="s">
        <v>72</v>
      </c>
      <c r="M1775" s="2" t="s">
        <v>1552</v>
      </c>
      <c r="N1775" s="2" t="s">
        <v>74</v>
      </c>
      <c r="O1775" s="10" t="s">
        <v>196</v>
      </c>
      <c r="P1775" s="2"/>
      <c r="Q1775" s="2"/>
      <c r="R1775" s="2" t="s">
        <v>76</v>
      </c>
      <c r="S1775" s="2" t="s">
        <v>59</v>
      </c>
      <c r="T1775" s="8"/>
      <c r="U1775" s="8"/>
      <c r="V1775" s="2" t="s">
        <v>4223</v>
      </c>
      <c r="W1775" s="2" t="s">
        <v>80</v>
      </c>
      <c r="X1775" s="9"/>
      <c r="Y1775" s="8"/>
      <c r="Z1775" s="2" t="s">
        <v>62</v>
      </c>
      <c r="AA1775" s="8"/>
      <c r="AB1775" s="2"/>
      <c r="AC1775" s="2" t="s">
        <v>4224</v>
      </c>
      <c r="AD1775" s="8"/>
      <c r="AE1775" s="2" t="s">
        <v>64</v>
      </c>
      <c r="AF1775" s="2" t="s">
        <v>84</v>
      </c>
      <c r="AG1775" s="2" t="s">
        <v>63</v>
      </c>
      <c r="AH1775" s="2" t="s">
        <v>53</v>
      </c>
      <c r="AI1775" s="11"/>
      <c r="AL1775" s="2"/>
      <c r="AM1775" s="8"/>
      <c r="AO1775" s="2"/>
      <c r="AP1775" s="2" t="s">
        <v>64</v>
      </c>
      <c r="AQ1775" s="2" t="s">
        <v>64</v>
      </c>
      <c r="AR1775" s="2"/>
      <c r="AS1775" s="2"/>
      <c r="AT1775" s="2" t="s">
        <v>53</v>
      </c>
      <c r="AX1775" s="2" t="s">
        <v>67</v>
      </c>
      <c r="AY1775" s="12" t="s">
        <v>53</v>
      </c>
      <c r="BA1775" s="8"/>
    </row>
    <row r="1776" ht="12.75" customHeight="1">
      <c r="A1776" s="2" t="s">
        <v>4103</v>
      </c>
      <c r="B1776" s="2" t="s">
        <v>297</v>
      </c>
      <c r="C1776" s="2">
        <v>2020.0</v>
      </c>
      <c r="D1776" s="8"/>
      <c r="E1776" s="9"/>
      <c r="F1776" s="2" t="s">
        <v>516</v>
      </c>
      <c r="G1776" s="2" t="s">
        <v>101</v>
      </c>
      <c r="H1776" s="2" t="s">
        <v>51</v>
      </c>
      <c r="I1776" s="2" t="s">
        <v>142</v>
      </c>
      <c r="J1776" s="2" t="s">
        <v>143</v>
      </c>
      <c r="K1776" s="2" t="s">
        <v>53</v>
      </c>
      <c r="L1776" s="8" t="s">
        <v>72</v>
      </c>
      <c r="M1776" s="2" t="s">
        <v>181</v>
      </c>
      <c r="N1776" s="2" t="s">
        <v>74</v>
      </c>
      <c r="O1776" s="10" t="s">
        <v>190</v>
      </c>
      <c r="P1776" s="2" t="s">
        <v>76</v>
      </c>
      <c r="Q1776" s="2" t="s">
        <v>62</v>
      </c>
      <c r="R1776" s="2"/>
      <c r="S1776" s="2"/>
      <c r="T1776" s="8"/>
      <c r="U1776" s="8"/>
      <c r="V1776" s="2" t="s">
        <v>4225</v>
      </c>
      <c r="W1776" s="2" t="s">
        <v>61</v>
      </c>
      <c r="X1776" s="9"/>
      <c r="Y1776" s="8"/>
      <c r="Z1776" s="2" t="s">
        <v>62</v>
      </c>
      <c r="AA1776" s="8"/>
      <c r="AB1776" s="2"/>
      <c r="AC1776" s="8"/>
      <c r="AD1776" s="8"/>
      <c r="AE1776" s="2" t="s">
        <v>53</v>
      </c>
      <c r="AF1776" s="11"/>
      <c r="AG1776" s="11"/>
      <c r="AH1776" s="2" t="s">
        <v>53</v>
      </c>
      <c r="AI1776" s="11"/>
      <c r="AJ1776" s="2" t="s">
        <v>85</v>
      </c>
      <c r="AL1776" s="2" t="s">
        <v>64</v>
      </c>
      <c r="AM1776" s="8"/>
      <c r="AN1776" s="8" t="s">
        <v>106</v>
      </c>
      <c r="AO1776" s="2"/>
      <c r="AP1776" s="2" t="s">
        <v>53</v>
      </c>
      <c r="AQ1776" s="2" t="s">
        <v>64</v>
      </c>
      <c r="AR1776" s="2" t="s">
        <v>213</v>
      </c>
      <c r="AS1776" s="2" t="s">
        <v>114</v>
      </c>
      <c r="AT1776" s="2" t="s">
        <v>53</v>
      </c>
      <c r="AX1776" s="2" t="s">
        <v>67</v>
      </c>
      <c r="AY1776" s="12" t="s">
        <v>53</v>
      </c>
      <c r="BA1776" s="8"/>
    </row>
    <row r="1777" ht="12.75" customHeight="1">
      <c r="A1777" s="2" t="s">
        <v>4226</v>
      </c>
      <c r="B1777" s="2" t="s">
        <v>297</v>
      </c>
      <c r="C1777" s="2">
        <v>2020.0</v>
      </c>
      <c r="D1777" s="8"/>
      <c r="E1777" s="9"/>
      <c r="I1777" s="2" t="s">
        <v>157</v>
      </c>
      <c r="J1777" s="2" t="s">
        <v>157</v>
      </c>
      <c r="K1777" s="2" t="s">
        <v>53</v>
      </c>
      <c r="L1777" s="8" t="s">
        <v>72</v>
      </c>
      <c r="M1777" s="2" t="s">
        <v>181</v>
      </c>
      <c r="N1777" s="2" t="s">
        <v>74</v>
      </c>
      <c r="O1777" s="10" t="s">
        <v>245</v>
      </c>
      <c r="P1777" s="2"/>
      <c r="Q1777" s="2"/>
      <c r="R1777" s="2" t="s">
        <v>109</v>
      </c>
      <c r="S1777" s="2" t="s">
        <v>59</v>
      </c>
      <c r="T1777" s="2" t="s">
        <v>105</v>
      </c>
      <c r="U1777" s="2" t="s">
        <v>78</v>
      </c>
      <c r="V1777" s="2" t="s">
        <v>4227</v>
      </c>
      <c r="W1777" s="2" t="s">
        <v>80</v>
      </c>
      <c r="X1777" s="10" t="s">
        <v>137</v>
      </c>
      <c r="Y1777" s="2" t="s">
        <v>58</v>
      </c>
      <c r="Z1777" s="2" t="s">
        <v>62</v>
      </c>
      <c r="AA1777" s="2" t="s">
        <v>105</v>
      </c>
      <c r="AB1777" s="2" t="s">
        <v>82</v>
      </c>
      <c r="AC1777" s="2" t="s">
        <v>4228</v>
      </c>
      <c r="AD1777" s="8"/>
      <c r="AE1777" s="2" t="s">
        <v>64</v>
      </c>
      <c r="AF1777" s="2" t="s">
        <v>110</v>
      </c>
      <c r="AG1777" s="2" t="s">
        <v>63</v>
      </c>
      <c r="AH1777" s="2" t="s">
        <v>88</v>
      </c>
      <c r="AI1777" s="11" t="s">
        <v>1067</v>
      </c>
      <c r="AJ1777" s="2" t="s">
        <v>112</v>
      </c>
      <c r="AL1777" s="2"/>
      <c r="AM1777" s="8"/>
      <c r="AO1777" s="2"/>
      <c r="AP1777" s="2" t="s">
        <v>53</v>
      </c>
      <c r="AQ1777" s="2" t="s">
        <v>64</v>
      </c>
      <c r="AR1777" s="2" t="s">
        <v>185</v>
      </c>
      <c r="AS1777" s="2" t="s">
        <v>186</v>
      </c>
      <c r="AT1777" s="2" t="s">
        <v>53</v>
      </c>
      <c r="AX1777" s="2" t="s">
        <v>67</v>
      </c>
      <c r="AY1777" s="12" t="s">
        <v>53</v>
      </c>
      <c r="AZ1777" s="2">
        <v>3.0</v>
      </c>
      <c r="BA1777" s="8"/>
    </row>
    <row r="1778" ht="12.75" customHeight="1">
      <c r="A1778" s="2"/>
      <c r="B1778" s="2"/>
      <c r="C1778" s="2">
        <v>2020.0</v>
      </c>
      <c r="D1778" s="8"/>
      <c r="E1778" s="9"/>
      <c r="I1778" s="2" t="s">
        <v>3532</v>
      </c>
      <c r="N1778" s="2" t="s">
        <v>74</v>
      </c>
      <c r="O1778" s="10" t="s">
        <v>75</v>
      </c>
      <c r="P1778" s="2"/>
      <c r="Q1778" s="2"/>
      <c r="R1778" s="2" t="s">
        <v>76</v>
      </c>
      <c r="S1778" s="2" t="s">
        <v>59</v>
      </c>
      <c r="T1778" s="2" t="s">
        <v>105</v>
      </c>
      <c r="U1778" s="2" t="s">
        <v>78</v>
      </c>
      <c r="V1778" s="2" t="s">
        <v>4227</v>
      </c>
      <c r="W1778" s="8"/>
      <c r="X1778" s="9"/>
      <c r="Y1778" s="8"/>
      <c r="Z1778" s="8"/>
      <c r="AA1778" s="8"/>
      <c r="AB1778" s="2"/>
      <c r="AC1778" s="8"/>
      <c r="AD1778" s="8"/>
      <c r="AE1778" s="2" t="s">
        <v>64</v>
      </c>
      <c r="AF1778" s="2" t="s">
        <v>110</v>
      </c>
      <c r="AG1778" s="2" t="s">
        <v>63</v>
      </c>
      <c r="AH1778" s="2" t="s">
        <v>88</v>
      </c>
      <c r="AI1778" s="11" t="s">
        <v>193</v>
      </c>
      <c r="AL1778" s="2"/>
      <c r="AM1778" s="8"/>
      <c r="AO1778" s="2"/>
      <c r="AP1778" s="2" t="s">
        <v>53</v>
      </c>
      <c r="AQ1778" s="2" t="s">
        <v>64</v>
      </c>
      <c r="AR1778" s="2" t="s">
        <v>185</v>
      </c>
      <c r="AS1778" s="2" t="s">
        <v>186</v>
      </c>
      <c r="AT1778" s="2" t="s">
        <v>53</v>
      </c>
      <c r="AX1778" s="2" t="s">
        <v>67</v>
      </c>
      <c r="AY1778" s="12" t="s">
        <v>53</v>
      </c>
      <c r="BA1778" s="8"/>
    </row>
    <row r="1779" ht="12.75" customHeight="1">
      <c r="A1779" s="2"/>
      <c r="B1779" s="2"/>
      <c r="C1779" s="2">
        <v>2020.0</v>
      </c>
      <c r="D1779" s="8"/>
      <c r="E1779" s="9"/>
      <c r="N1779" s="2" t="s">
        <v>74</v>
      </c>
      <c r="O1779" s="10" t="s">
        <v>117</v>
      </c>
      <c r="P1779" s="2" t="s">
        <v>76</v>
      </c>
      <c r="Q1779" s="2" t="s">
        <v>62</v>
      </c>
      <c r="R1779" s="2"/>
      <c r="S1779" s="2"/>
      <c r="T1779" s="2" t="s">
        <v>105</v>
      </c>
      <c r="U1779" s="2" t="s">
        <v>78</v>
      </c>
      <c r="V1779" s="2" t="s">
        <v>4227</v>
      </c>
      <c r="W1779" s="8"/>
      <c r="X1779" s="9"/>
      <c r="Y1779" s="8"/>
      <c r="Z1779" s="8"/>
      <c r="AA1779" s="8"/>
      <c r="AB1779" s="2"/>
      <c r="AC1779" s="8"/>
      <c r="AD1779" s="8"/>
      <c r="AE1779" s="2" t="s">
        <v>64</v>
      </c>
      <c r="AF1779" s="2" t="s">
        <v>106</v>
      </c>
      <c r="AG1779" s="11"/>
      <c r="AH1779" s="2" t="s">
        <v>53</v>
      </c>
      <c r="AI1779" s="11"/>
      <c r="AL1779" s="2"/>
      <c r="AM1779" s="8"/>
      <c r="AO1779" s="2"/>
      <c r="AP1779" s="2" t="s">
        <v>53</v>
      </c>
      <c r="AQ1779" s="2" t="s">
        <v>64</v>
      </c>
      <c r="AR1779" s="2" t="s">
        <v>213</v>
      </c>
      <c r="AS1779" s="2" t="s">
        <v>114</v>
      </c>
      <c r="AT1779" s="2" t="s">
        <v>53</v>
      </c>
      <c r="AX1779" s="2" t="s">
        <v>67</v>
      </c>
      <c r="AY1779" s="12" t="s">
        <v>53</v>
      </c>
      <c r="BA1779" s="8"/>
    </row>
    <row r="1780" ht="12.75" customHeight="1">
      <c r="A1780" s="2" t="s">
        <v>315</v>
      </c>
      <c r="B1780" s="2" t="s">
        <v>297</v>
      </c>
      <c r="C1780" s="2">
        <v>2020.0</v>
      </c>
      <c r="D1780" s="8"/>
      <c r="E1780" s="9"/>
      <c r="F1780" s="2" t="s">
        <v>405</v>
      </c>
      <c r="G1780" s="2" t="s">
        <v>50</v>
      </c>
      <c r="H1780" s="2" t="s">
        <v>134</v>
      </c>
      <c r="I1780" s="2" t="s">
        <v>233</v>
      </c>
      <c r="J1780" s="2" t="s">
        <v>234</v>
      </c>
      <c r="K1780" s="2" t="s">
        <v>53</v>
      </c>
      <c r="L1780" s="2" t="s">
        <v>54</v>
      </c>
      <c r="M1780" s="2" t="s">
        <v>1060</v>
      </c>
      <c r="N1780" s="2" t="s">
        <v>74</v>
      </c>
      <c r="O1780" s="10" t="s">
        <v>190</v>
      </c>
      <c r="P1780" s="2"/>
      <c r="Q1780" s="2"/>
      <c r="R1780" s="2" t="s">
        <v>76</v>
      </c>
      <c r="S1780" s="2" t="s">
        <v>59</v>
      </c>
      <c r="T1780" s="8"/>
      <c r="U1780" s="8"/>
      <c r="V1780" s="2" t="s">
        <v>4229</v>
      </c>
      <c r="W1780" s="2" t="s">
        <v>61</v>
      </c>
      <c r="X1780" s="9"/>
      <c r="Y1780" s="8"/>
      <c r="Z1780" s="2" t="s">
        <v>62</v>
      </c>
      <c r="AA1780" s="8"/>
      <c r="AB1780" s="2"/>
      <c r="AC1780" s="8"/>
      <c r="AD1780" s="8"/>
      <c r="AE1780" s="2" t="s">
        <v>53</v>
      </c>
      <c r="AF1780" s="11"/>
      <c r="AG1780" s="11"/>
      <c r="AH1780" s="2" t="s">
        <v>53</v>
      </c>
      <c r="AI1780" s="11"/>
      <c r="AK1780" s="8" t="s">
        <v>122</v>
      </c>
      <c r="AL1780" s="2"/>
      <c r="AM1780" s="8"/>
      <c r="AO1780" s="2"/>
      <c r="AP1780" s="2" t="s">
        <v>64</v>
      </c>
      <c r="AQ1780" s="2" t="s">
        <v>64</v>
      </c>
      <c r="AR1780" s="2"/>
      <c r="AS1780" s="2"/>
      <c r="AT1780" s="2" t="s">
        <v>53</v>
      </c>
      <c r="AX1780" s="2" t="s">
        <v>67</v>
      </c>
      <c r="AY1780" s="12" t="s">
        <v>53</v>
      </c>
      <c r="BA1780" s="8"/>
    </row>
    <row r="1781" ht="12.75" customHeight="1">
      <c r="A1781" s="2" t="s">
        <v>447</v>
      </c>
      <c r="B1781" s="2" t="s">
        <v>297</v>
      </c>
      <c r="C1781" s="2">
        <v>2020.0</v>
      </c>
      <c r="D1781" s="2" t="s">
        <v>64</v>
      </c>
      <c r="E1781" s="10" t="s">
        <v>287</v>
      </c>
      <c r="I1781" s="2" t="s">
        <v>179</v>
      </c>
      <c r="J1781" s="2" t="s">
        <v>180</v>
      </c>
      <c r="K1781" s="2" t="s">
        <v>53</v>
      </c>
      <c r="L1781" s="8" t="s">
        <v>72</v>
      </c>
      <c r="M1781" s="2" t="s">
        <v>189</v>
      </c>
      <c r="N1781" s="2" t="s">
        <v>74</v>
      </c>
      <c r="O1781" s="10" t="s">
        <v>48</v>
      </c>
      <c r="P1781" s="2"/>
      <c r="Q1781" s="2"/>
      <c r="R1781" s="2" t="s">
        <v>109</v>
      </c>
      <c r="S1781" s="2" t="s">
        <v>59</v>
      </c>
      <c r="T1781" s="2" t="s">
        <v>105</v>
      </c>
      <c r="U1781" s="2" t="s">
        <v>78</v>
      </c>
      <c r="V1781" s="2" t="s">
        <v>4230</v>
      </c>
      <c r="W1781" s="2" t="s">
        <v>80</v>
      </c>
      <c r="X1781" s="10" t="s">
        <v>295</v>
      </c>
      <c r="Y1781" s="2" t="s">
        <v>58</v>
      </c>
      <c r="Z1781" s="2" t="s">
        <v>62</v>
      </c>
      <c r="AA1781" s="2" t="s">
        <v>105</v>
      </c>
      <c r="AB1781" s="2" t="s">
        <v>153</v>
      </c>
      <c r="AC1781" s="2" t="s">
        <v>4231</v>
      </c>
      <c r="AD1781" s="8"/>
      <c r="AE1781" s="2" t="s">
        <v>64</v>
      </c>
      <c r="AF1781" s="2" t="s">
        <v>110</v>
      </c>
      <c r="AG1781" s="2" t="s">
        <v>63</v>
      </c>
      <c r="AH1781" s="2" t="s">
        <v>88</v>
      </c>
      <c r="AI1781" s="2" t="s">
        <v>111</v>
      </c>
      <c r="AJ1781" s="2" t="s">
        <v>112</v>
      </c>
      <c r="AL1781" s="2" t="s">
        <v>64</v>
      </c>
      <c r="AM1781" s="8"/>
      <c r="AN1781" s="8" t="s">
        <v>106</v>
      </c>
      <c r="AO1781" s="2" t="s">
        <v>64</v>
      </c>
      <c r="AP1781" s="2" t="s">
        <v>64</v>
      </c>
      <c r="AQ1781" s="2" t="s">
        <v>64</v>
      </c>
      <c r="AR1781" s="2"/>
      <c r="AS1781" s="2"/>
      <c r="AT1781" s="2" t="s">
        <v>53</v>
      </c>
      <c r="AX1781" s="2" t="s">
        <v>67</v>
      </c>
      <c r="AY1781" s="12" t="s">
        <v>53</v>
      </c>
      <c r="BA1781" s="8"/>
    </row>
    <row r="1782" ht="12.75" customHeight="1">
      <c r="A1782" s="2" t="s">
        <v>469</v>
      </c>
      <c r="B1782" s="2" t="s">
        <v>297</v>
      </c>
      <c r="C1782" s="2">
        <v>2020.0</v>
      </c>
      <c r="D1782" s="8"/>
      <c r="E1782" s="9"/>
      <c r="I1782" s="2" t="s">
        <v>2570</v>
      </c>
      <c r="J1782" s="2" t="s">
        <v>2570</v>
      </c>
      <c r="K1782" s="2" t="s">
        <v>53</v>
      </c>
      <c r="L1782" s="8" t="s">
        <v>72</v>
      </c>
      <c r="M1782" s="2" t="s">
        <v>181</v>
      </c>
      <c r="N1782" s="2" t="s">
        <v>74</v>
      </c>
      <c r="O1782" s="10" t="s">
        <v>223</v>
      </c>
      <c r="P1782" s="2"/>
      <c r="Q1782" s="2"/>
      <c r="R1782" s="2" t="s">
        <v>109</v>
      </c>
      <c r="S1782" s="2" t="s">
        <v>59</v>
      </c>
      <c r="T1782" s="2" t="s">
        <v>105</v>
      </c>
      <c r="U1782" s="2" t="s">
        <v>78</v>
      </c>
      <c r="V1782" s="2" t="s">
        <v>4232</v>
      </c>
      <c r="W1782" s="2" t="s">
        <v>80</v>
      </c>
      <c r="X1782" s="10" t="s">
        <v>100</v>
      </c>
      <c r="Y1782" s="2" t="s">
        <v>58</v>
      </c>
      <c r="Z1782" s="2" t="s">
        <v>62</v>
      </c>
      <c r="AA1782" s="8"/>
      <c r="AB1782" s="2"/>
      <c r="AC1782" s="2" t="s">
        <v>4233</v>
      </c>
      <c r="AD1782" s="8"/>
      <c r="AE1782" s="2" t="s">
        <v>64</v>
      </c>
      <c r="AF1782" s="2" t="s">
        <v>369</v>
      </c>
      <c r="AG1782" s="2" t="s">
        <v>63</v>
      </c>
      <c r="AH1782" s="2" t="s">
        <v>53</v>
      </c>
      <c r="AI1782" s="11"/>
      <c r="AJ1782" s="2" t="s">
        <v>112</v>
      </c>
      <c r="AL1782" s="2"/>
      <c r="AM1782" s="8"/>
      <c r="AO1782" s="2"/>
      <c r="AP1782" s="2" t="s">
        <v>53</v>
      </c>
      <c r="AQ1782" s="2" t="s">
        <v>64</v>
      </c>
      <c r="AR1782" s="2" t="s">
        <v>185</v>
      </c>
      <c r="AS1782" s="2" t="s">
        <v>186</v>
      </c>
      <c r="AT1782" s="2" t="s">
        <v>53</v>
      </c>
      <c r="AW1782" s="2" t="s">
        <v>64</v>
      </c>
      <c r="AX1782" s="2" t="s">
        <v>67</v>
      </c>
      <c r="AY1782" s="12" t="s">
        <v>53</v>
      </c>
      <c r="BA1782" s="8"/>
    </row>
    <row r="1783" ht="12.75" customHeight="1">
      <c r="A1783" s="2" t="s">
        <v>177</v>
      </c>
      <c r="B1783" s="2" t="s">
        <v>297</v>
      </c>
      <c r="C1783" s="2">
        <v>2020.0</v>
      </c>
      <c r="D1783" s="8"/>
      <c r="E1783" s="9"/>
      <c r="F1783" s="2" t="s">
        <v>630</v>
      </c>
      <c r="G1783" s="2" t="s">
        <v>101</v>
      </c>
      <c r="H1783" s="2" t="s">
        <v>70</v>
      </c>
      <c r="I1783" s="2" t="s">
        <v>118</v>
      </c>
      <c r="J1783" s="2" t="s">
        <v>118</v>
      </c>
      <c r="K1783" s="2" t="s">
        <v>53</v>
      </c>
      <c r="L1783" s="8" t="s">
        <v>72</v>
      </c>
      <c r="M1783" s="2" t="s">
        <v>181</v>
      </c>
      <c r="N1783" s="2" t="s">
        <v>74</v>
      </c>
      <c r="O1783" s="10" t="s">
        <v>331</v>
      </c>
      <c r="P1783" s="2"/>
      <c r="Q1783" s="2"/>
      <c r="R1783" s="2" t="s">
        <v>109</v>
      </c>
      <c r="S1783" s="2" t="s">
        <v>59</v>
      </c>
      <c r="T1783" s="2" t="s">
        <v>105</v>
      </c>
      <c r="U1783" s="2" t="s">
        <v>78</v>
      </c>
      <c r="V1783" s="2" t="s">
        <v>4234</v>
      </c>
      <c r="W1783" s="2" t="s">
        <v>80</v>
      </c>
      <c r="X1783" s="10" t="s">
        <v>1358</v>
      </c>
      <c r="Y1783" s="2" t="s">
        <v>58</v>
      </c>
      <c r="Z1783" s="2" t="s">
        <v>62</v>
      </c>
      <c r="AA1783" s="8"/>
      <c r="AB1783" s="2" t="s">
        <v>153</v>
      </c>
      <c r="AC1783" s="2" t="s">
        <v>4235</v>
      </c>
      <c r="AD1783" s="8"/>
      <c r="AE1783" s="2" t="s">
        <v>64</v>
      </c>
      <c r="AF1783" s="2" t="s">
        <v>84</v>
      </c>
      <c r="AG1783" s="2" t="s">
        <v>63</v>
      </c>
      <c r="AH1783" s="2" t="s">
        <v>53</v>
      </c>
      <c r="AI1783" s="11"/>
      <c r="AJ1783" s="2" t="s">
        <v>112</v>
      </c>
      <c r="AL1783" s="2"/>
      <c r="AM1783" s="8"/>
      <c r="AO1783" s="2"/>
      <c r="AP1783" s="2" t="s">
        <v>53</v>
      </c>
      <c r="AQ1783" s="2" t="s">
        <v>64</v>
      </c>
      <c r="AR1783" s="2" t="s">
        <v>185</v>
      </c>
      <c r="AS1783" s="2" t="s">
        <v>186</v>
      </c>
      <c r="AT1783" s="2" t="s">
        <v>53</v>
      </c>
      <c r="AW1783" s="2" t="s">
        <v>64</v>
      </c>
      <c r="AX1783" s="2" t="s">
        <v>67</v>
      </c>
      <c r="AY1783" s="12" t="s">
        <v>53</v>
      </c>
      <c r="BA1783" s="8"/>
    </row>
    <row r="1784" ht="12.75" customHeight="1">
      <c r="A1784" s="2" t="s">
        <v>196</v>
      </c>
      <c r="B1784" s="2" t="s">
        <v>297</v>
      </c>
      <c r="C1784" s="2">
        <v>2020.0</v>
      </c>
      <c r="D1784" s="8"/>
      <c r="E1784" s="9"/>
      <c r="F1784" s="2" t="s">
        <v>630</v>
      </c>
      <c r="G1784" s="2" t="s">
        <v>50</v>
      </c>
      <c r="H1784" s="2" t="s">
        <v>134</v>
      </c>
      <c r="I1784" s="2" t="s">
        <v>179</v>
      </c>
      <c r="J1784" s="2" t="s">
        <v>180</v>
      </c>
      <c r="K1784" s="2" t="s">
        <v>53</v>
      </c>
      <c r="M1784" s="2" t="s">
        <v>1021</v>
      </c>
      <c r="N1784" s="2" t="s">
        <v>74</v>
      </c>
      <c r="O1784" s="10" t="s">
        <v>447</v>
      </c>
      <c r="P1784" s="2"/>
      <c r="Q1784" s="2"/>
      <c r="R1784" s="2" t="s">
        <v>109</v>
      </c>
      <c r="S1784" s="2" t="s">
        <v>59</v>
      </c>
      <c r="T1784" s="8"/>
      <c r="U1784" s="8"/>
      <c r="V1784" s="2" t="s">
        <v>4236</v>
      </c>
      <c r="W1784" s="2" t="s">
        <v>61</v>
      </c>
      <c r="X1784" s="9"/>
      <c r="Y1784" s="8"/>
      <c r="Z1784" s="8"/>
      <c r="AA1784" s="8"/>
      <c r="AB1784" s="2"/>
      <c r="AC1784" s="8"/>
      <c r="AD1784" s="8"/>
      <c r="AE1784" s="2" t="s">
        <v>64</v>
      </c>
      <c r="AF1784" s="2" t="s">
        <v>84</v>
      </c>
      <c r="AG1784" s="2" t="s">
        <v>63</v>
      </c>
      <c r="AH1784" s="2" t="s">
        <v>53</v>
      </c>
      <c r="AI1784" s="11"/>
      <c r="AJ1784" s="2" t="s">
        <v>112</v>
      </c>
      <c r="AL1784" s="2"/>
      <c r="AM1784" s="8"/>
      <c r="AO1784" s="2"/>
      <c r="AP1784" s="8"/>
      <c r="AQ1784" s="2" t="s">
        <v>53</v>
      </c>
      <c r="AR1784" s="8"/>
      <c r="AS1784" s="8"/>
      <c r="AX1784" s="2" t="s">
        <v>115</v>
      </c>
      <c r="AY1784" s="14"/>
      <c r="BA1784" s="8"/>
    </row>
    <row r="1785" ht="12.75" customHeight="1">
      <c r="A1785" s="2" t="s">
        <v>86</v>
      </c>
      <c r="B1785" s="2" t="s">
        <v>297</v>
      </c>
      <c r="C1785" s="2">
        <v>2020.0</v>
      </c>
      <c r="D1785" s="8"/>
      <c r="E1785" s="9"/>
      <c r="I1785" s="2" t="s">
        <v>275</v>
      </c>
      <c r="J1785" s="2" t="s">
        <v>275</v>
      </c>
      <c r="K1785" s="2" t="s">
        <v>53</v>
      </c>
      <c r="L1785" s="8" t="s">
        <v>72</v>
      </c>
      <c r="M1785" s="2" t="s">
        <v>181</v>
      </c>
      <c r="N1785" s="2" t="s">
        <v>74</v>
      </c>
      <c r="O1785" s="10" t="s">
        <v>447</v>
      </c>
      <c r="P1785" s="2"/>
      <c r="Q1785" s="2"/>
      <c r="R1785" s="2" t="s">
        <v>109</v>
      </c>
      <c r="S1785" s="2" t="s">
        <v>59</v>
      </c>
      <c r="T1785" s="8"/>
      <c r="U1785" s="2" t="s">
        <v>78</v>
      </c>
      <c r="V1785" s="2" t="s">
        <v>4237</v>
      </c>
      <c r="W1785" s="2" t="s">
        <v>80</v>
      </c>
      <c r="X1785" s="10" t="s">
        <v>237</v>
      </c>
      <c r="Y1785" s="2" t="s">
        <v>58</v>
      </c>
      <c r="Z1785" s="2" t="s">
        <v>62</v>
      </c>
      <c r="AA1785" s="2" t="s">
        <v>105</v>
      </c>
      <c r="AB1785" s="2"/>
      <c r="AC1785" s="2" t="s">
        <v>4238</v>
      </c>
      <c r="AD1785" s="8"/>
      <c r="AE1785" s="2" t="s">
        <v>64</v>
      </c>
      <c r="AF1785" s="2" t="s">
        <v>110</v>
      </c>
      <c r="AG1785" s="2" t="s">
        <v>63</v>
      </c>
      <c r="AH1785" s="2" t="s">
        <v>88</v>
      </c>
      <c r="AI1785" s="2" t="s">
        <v>111</v>
      </c>
      <c r="AJ1785" s="2" t="s">
        <v>112</v>
      </c>
      <c r="AL1785" s="8"/>
      <c r="AM1785" s="8"/>
      <c r="AO1785" s="8"/>
      <c r="AP1785" s="8"/>
      <c r="AQ1785" s="8"/>
      <c r="AR1785" s="8"/>
      <c r="AS1785" s="8"/>
      <c r="AX1785" s="2" t="s">
        <v>115</v>
      </c>
      <c r="AY1785" s="14"/>
      <c r="BA1785" s="8"/>
    </row>
    <row r="1786" ht="12.75" customHeight="1">
      <c r="A1786" s="2" t="s">
        <v>103</v>
      </c>
      <c r="B1786" s="2" t="s">
        <v>297</v>
      </c>
      <c r="C1786" s="2">
        <v>2020.0</v>
      </c>
      <c r="D1786" s="8"/>
      <c r="E1786" s="9"/>
      <c r="F1786" s="2" t="s">
        <v>630</v>
      </c>
      <c r="G1786" s="2" t="s">
        <v>50</v>
      </c>
      <c r="H1786" s="2" t="s">
        <v>134</v>
      </c>
      <c r="I1786" s="2" t="s">
        <v>577</v>
      </c>
      <c r="J1786" s="2" t="s">
        <v>577</v>
      </c>
      <c r="K1786" s="2" t="s">
        <v>53</v>
      </c>
      <c r="L1786" s="8" t="s">
        <v>72</v>
      </c>
      <c r="M1786" s="2" t="s">
        <v>181</v>
      </c>
      <c r="N1786" s="2" t="s">
        <v>74</v>
      </c>
      <c r="O1786" s="10" t="s">
        <v>263</v>
      </c>
      <c r="P1786" s="2"/>
      <c r="Q1786" s="2"/>
      <c r="R1786" s="2" t="s">
        <v>109</v>
      </c>
      <c r="S1786" s="2" t="s">
        <v>59</v>
      </c>
      <c r="T1786" s="2" t="s">
        <v>105</v>
      </c>
      <c r="U1786" s="2" t="s">
        <v>78</v>
      </c>
      <c r="V1786" s="2" t="s">
        <v>4239</v>
      </c>
      <c r="W1786" s="2" t="s">
        <v>80</v>
      </c>
      <c r="X1786" s="10" t="s">
        <v>235</v>
      </c>
      <c r="Y1786" s="2" t="s">
        <v>58</v>
      </c>
      <c r="Z1786" s="2" t="s">
        <v>62</v>
      </c>
      <c r="AA1786" s="2" t="s">
        <v>166</v>
      </c>
      <c r="AB1786" s="2" t="s">
        <v>153</v>
      </c>
      <c r="AC1786" s="2" t="s">
        <v>4239</v>
      </c>
      <c r="AD1786" s="8"/>
      <c r="AE1786" s="2" t="s">
        <v>64</v>
      </c>
      <c r="AF1786" s="2" t="s">
        <v>110</v>
      </c>
      <c r="AG1786" s="2" t="s">
        <v>63</v>
      </c>
      <c r="AH1786" s="2" t="s">
        <v>88</v>
      </c>
      <c r="AI1786" s="11" t="s">
        <v>193</v>
      </c>
      <c r="AJ1786" s="2" t="s">
        <v>112</v>
      </c>
      <c r="AL1786" s="2"/>
      <c r="AM1786" s="8"/>
      <c r="AO1786" s="2"/>
      <c r="AP1786" s="2" t="s">
        <v>53</v>
      </c>
      <c r="AQ1786" s="2" t="s">
        <v>64</v>
      </c>
      <c r="AR1786" s="2" t="s">
        <v>185</v>
      </c>
      <c r="AS1786" s="2" t="s">
        <v>186</v>
      </c>
      <c r="AT1786" s="2" t="s">
        <v>53</v>
      </c>
      <c r="AX1786" s="2" t="s">
        <v>67</v>
      </c>
      <c r="AY1786" s="12" t="s">
        <v>53</v>
      </c>
      <c r="AZ1786" s="2">
        <v>2.0</v>
      </c>
      <c r="BA1786" s="8"/>
    </row>
    <row r="1787" ht="12.75" customHeight="1">
      <c r="A1787" s="2"/>
      <c r="B1787" s="2"/>
      <c r="C1787" s="2">
        <v>2020.0</v>
      </c>
      <c r="D1787" s="8"/>
      <c r="E1787" s="9"/>
      <c r="N1787" s="2" t="s">
        <v>74</v>
      </c>
      <c r="O1787" s="10" t="s">
        <v>469</v>
      </c>
      <c r="P1787" s="2"/>
      <c r="Q1787" s="2"/>
      <c r="R1787" s="2" t="s">
        <v>109</v>
      </c>
      <c r="S1787" s="2" t="s">
        <v>59</v>
      </c>
      <c r="T1787" s="8"/>
      <c r="U1787" s="2" t="s">
        <v>78</v>
      </c>
      <c r="V1787" s="2" t="s">
        <v>4239</v>
      </c>
      <c r="W1787" s="8"/>
      <c r="X1787" s="9"/>
      <c r="Y1787" s="8"/>
      <c r="Z1787" s="8"/>
      <c r="AA1787" s="8"/>
      <c r="AB1787" s="2"/>
      <c r="AC1787" s="8"/>
      <c r="AD1787" s="8"/>
      <c r="AE1787" s="2" t="s">
        <v>64</v>
      </c>
      <c r="AF1787" s="2" t="s">
        <v>110</v>
      </c>
      <c r="AG1787" s="2" t="s">
        <v>63</v>
      </c>
      <c r="AH1787" s="2" t="s">
        <v>88</v>
      </c>
      <c r="AI1787" s="11" t="s">
        <v>193</v>
      </c>
      <c r="AJ1787" s="2" t="s">
        <v>112</v>
      </c>
      <c r="AL1787" s="2"/>
      <c r="AM1787" s="8"/>
      <c r="AO1787" s="2"/>
      <c r="AP1787" s="2" t="s">
        <v>53</v>
      </c>
      <c r="AQ1787" s="2" t="s">
        <v>64</v>
      </c>
      <c r="AR1787" s="2" t="s">
        <v>185</v>
      </c>
      <c r="AS1787" s="2" t="s">
        <v>186</v>
      </c>
      <c r="AT1787" s="2" t="s">
        <v>53</v>
      </c>
      <c r="AX1787" s="2" t="s">
        <v>67</v>
      </c>
      <c r="AY1787" s="12" t="s">
        <v>53</v>
      </c>
      <c r="BA1787" s="8"/>
    </row>
    <row r="1788" ht="12.75" customHeight="1">
      <c r="A1788" s="2" t="s">
        <v>128</v>
      </c>
      <c r="B1788" s="2" t="s">
        <v>297</v>
      </c>
      <c r="C1788" s="2">
        <v>2020.0</v>
      </c>
      <c r="D1788" s="8"/>
      <c r="E1788" s="9"/>
      <c r="I1788" s="2" t="s">
        <v>233</v>
      </c>
      <c r="J1788" s="2" t="s">
        <v>234</v>
      </c>
      <c r="K1788" s="2" t="s">
        <v>53</v>
      </c>
      <c r="L1788" s="8" t="s">
        <v>72</v>
      </c>
      <c r="M1788" s="2" t="s">
        <v>1021</v>
      </c>
      <c r="N1788" s="2" t="s">
        <v>74</v>
      </c>
      <c r="O1788" s="10" t="s">
        <v>108</v>
      </c>
      <c r="P1788" s="2"/>
      <c r="Q1788" s="2"/>
      <c r="R1788" s="2" t="s">
        <v>109</v>
      </c>
      <c r="S1788" s="2" t="s">
        <v>59</v>
      </c>
      <c r="T1788" s="8"/>
      <c r="U1788" s="8"/>
      <c r="V1788" s="2" t="s">
        <v>4240</v>
      </c>
      <c r="W1788" s="2" t="s">
        <v>80</v>
      </c>
      <c r="X1788" s="10" t="s">
        <v>368</v>
      </c>
      <c r="Y1788" s="2" t="s">
        <v>58</v>
      </c>
      <c r="Z1788" s="2" t="s">
        <v>59</v>
      </c>
      <c r="AA1788" s="8"/>
      <c r="AB1788" s="2"/>
      <c r="AC1788" s="2" t="s">
        <v>4241</v>
      </c>
      <c r="AD1788" s="8"/>
      <c r="AE1788" s="2" t="s">
        <v>64</v>
      </c>
      <c r="AF1788" s="2" t="s">
        <v>84</v>
      </c>
      <c r="AG1788" s="2" t="s">
        <v>63</v>
      </c>
      <c r="AH1788" s="2" t="s">
        <v>53</v>
      </c>
      <c r="AI1788" s="11"/>
      <c r="AJ1788" s="2" t="s">
        <v>112</v>
      </c>
      <c r="AL1788" s="2"/>
      <c r="AM1788" s="8"/>
      <c r="AO1788" s="2"/>
      <c r="AP1788" s="2" t="s">
        <v>53</v>
      </c>
      <c r="AQ1788" s="2" t="s">
        <v>64</v>
      </c>
      <c r="AR1788" s="2" t="s">
        <v>113</v>
      </c>
      <c r="AS1788" s="2" t="s">
        <v>114</v>
      </c>
      <c r="AT1788" s="2" t="s">
        <v>53</v>
      </c>
      <c r="AW1788" s="2" t="s">
        <v>53</v>
      </c>
      <c r="AX1788" s="2" t="s">
        <v>67</v>
      </c>
      <c r="AY1788" s="12" t="s">
        <v>53</v>
      </c>
      <c r="BA1788" s="13">
        <v>2.0</v>
      </c>
    </row>
    <row r="1789" ht="12.75" customHeight="1">
      <c r="A1789" s="2"/>
      <c r="B1789" s="2"/>
      <c r="C1789" s="2">
        <v>2020.0</v>
      </c>
      <c r="D1789" s="8"/>
      <c r="E1789" s="9"/>
      <c r="O1789" s="9"/>
      <c r="P1789" s="8"/>
      <c r="Q1789" s="8"/>
      <c r="R1789" s="8"/>
      <c r="S1789" s="8"/>
      <c r="T1789" s="8"/>
      <c r="U1789" s="8"/>
      <c r="W1789" s="2" t="s">
        <v>80</v>
      </c>
      <c r="X1789" s="10" t="s">
        <v>100</v>
      </c>
      <c r="Y1789" s="2" t="s">
        <v>58</v>
      </c>
      <c r="Z1789" s="2" t="s">
        <v>59</v>
      </c>
      <c r="AA1789" s="8"/>
      <c r="AB1789" s="2"/>
      <c r="AC1789" s="8"/>
      <c r="AD1789" s="8"/>
      <c r="AE1789" s="2" t="s">
        <v>64</v>
      </c>
      <c r="AF1789" s="2" t="s">
        <v>84</v>
      </c>
      <c r="AG1789" s="2" t="s">
        <v>63</v>
      </c>
      <c r="AH1789" s="2" t="s">
        <v>53</v>
      </c>
      <c r="AI1789" s="11"/>
      <c r="AL1789" s="2"/>
      <c r="AM1789" s="8"/>
      <c r="AO1789" s="2"/>
      <c r="AP1789" s="2" t="s">
        <v>53</v>
      </c>
      <c r="AQ1789" s="2" t="s">
        <v>64</v>
      </c>
      <c r="AR1789" s="2" t="s">
        <v>113</v>
      </c>
      <c r="AS1789" s="2" t="s">
        <v>114</v>
      </c>
      <c r="AT1789" s="2" t="s">
        <v>53</v>
      </c>
      <c r="AW1789" s="2" t="s">
        <v>53</v>
      </c>
      <c r="AX1789" s="2" t="s">
        <v>67</v>
      </c>
      <c r="AY1789" s="12" t="s">
        <v>53</v>
      </c>
      <c r="BA1789" s="8"/>
    </row>
    <row r="1790" ht="12.75" customHeight="1">
      <c r="A1790" s="2" t="s">
        <v>279</v>
      </c>
      <c r="B1790" s="2" t="s">
        <v>297</v>
      </c>
      <c r="C1790" s="2">
        <v>2020.0</v>
      </c>
      <c r="D1790" s="8"/>
      <c r="E1790" s="9"/>
      <c r="F1790" s="2" t="s">
        <v>630</v>
      </c>
      <c r="G1790" s="2" t="s">
        <v>50</v>
      </c>
      <c r="H1790" s="2" t="s">
        <v>134</v>
      </c>
      <c r="I1790" s="2" t="s">
        <v>71</v>
      </c>
      <c r="J1790" s="2" t="s">
        <v>71</v>
      </c>
      <c r="K1790" s="2" t="s">
        <v>53</v>
      </c>
      <c r="L1790" s="8" t="s">
        <v>72</v>
      </c>
      <c r="M1790" s="2" t="s">
        <v>1552</v>
      </c>
      <c r="N1790" s="2" t="s">
        <v>74</v>
      </c>
      <c r="O1790" s="10" t="s">
        <v>223</v>
      </c>
      <c r="P1790" s="2" t="s">
        <v>109</v>
      </c>
      <c r="Q1790" s="2" t="s">
        <v>62</v>
      </c>
      <c r="R1790" s="2"/>
      <c r="S1790" s="2"/>
      <c r="T1790" s="8"/>
      <c r="U1790" s="8"/>
      <c r="V1790" s="2" t="s">
        <v>4242</v>
      </c>
      <c r="W1790" s="2" t="s">
        <v>80</v>
      </c>
      <c r="X1790" s="9"/>
      <c r="Y1790" s="8"/>
      <c r="Z1790" s="2" t="s">
        <v>62</v>
      </c>
      <c r="AA1790" s="8"/>
      <c r="AB1790" s="2"/>
      <c r="AC1790" s="8"/>
      <c r="AD1790" s="8"/>
      <c r="AE1790" s="8"/>
      <c r="AF1790" s="11"/>
      <c r="AG1790" s="11"/>
      <c r="AH1790" s="11"/>
      <c r="AI1790" s="11"/>
      <c r="AJ1790" s="2" t="s">
        <v>112</v>
      </c>
      <c r="AL1790" s="2"/>
      <c r="AM1790" s="8"/>
      <c r="AO1790" s="2"/>
      <c r="AP1790" s="2" t="s">
        <v>53</v>
      </c>
      <c r="AQ1790" s="2" t="s">
        <v>64</v>
      </c>
      <c r="AR1790" s="2" t="s">
        <v>489</v>
      </c>
      <c r="AS1790" s="2" t="s">
        <v>114</v>
      </c>
      <c r="AT1790" s="2" t="s">
        <v>53</v>
      </c>
      <c r="AX1790" s="2" t="s">
        <v>67</v>
      </c>
      <c r="AY1790" s="12" t="s">
        <v>53</v>
      </c>
      <c r="BA1790" s="8"/>
    </row>
    <row r="1791" ht="12.75" customHeight="1">
      <c r="A1791" s="2" t="s">
        <v>237</v>
      </c>
      <c r="B1791" s="2" t="s">
        <v>297</v>
      </c>
      <c r="C1791" s="2">
        <v>2020.0</v>
      </c>
      <c r="D1791" s="8"/>
      <c r="E1791" s="9"/>
      <c r="F1791" s="2" t="s">
        <v>630</v>
      </c>
      <c r="I1791" s="2" t="s">
        <v>71</v>
      </c>
      <c r="J1791" s="2" t="s">
        <v>71</v>
      </c>
      <c r="K1791" s="2" t="s">
        <v>53</v>
      </c>
      <c r="L1791" s="8" t="s">
        <v>72</v>
      </c>
      <c r="M1791" s="2" t="s">
        <v>181</v>
      </c>
      <c r="N1791" s="2" t="s">
        <v>74</v>
      </c>
      <c r="O1791" s="10" t="s">
        <v>469</v>
      </c>
      <c r="P1791" s="2"/>
      <c r="Q1791" s="2"/>
      <c r="R1791" s="2" t="s">
        <v>109</v>
      </c>
      <c r="S1791" s="2" t="s">
        <v>59</v>
      </c>
      <c r="T1791" s="8"/>
      <c r="U1791" s="8"/>
      <c r="V1791" s="2" t="s">
        <v>4243</v>
      </c>
      <c r="W1791" s="2" t="s">
        <v>80</v>
      </c>
      <c r="X1791" s="9"/>
      <c r="Y1791" s="8"/>
      <c r="Z1791" s="2" t="s">
        <v>62</v>
      </c>
      <c r="AA1791" s="8"/>
      <c r="AB1791" s="2"/>
      <c r="AC1791" s="2" t="s">
        <v>4243</v>
      </c>
      <c r="AD1791" s="8"/>
      <c r="AE1791" s="2" t="s">
        <v>64</v>
      </c>
      <c r="AF1791" s="2" t="s">
        <v>110</v>
      </c>
      <c r="AG1791" s="2" t="s">
        <v>63</v>
      </c>
      <c r="AH1791" s="2" t="s">
        <v>88</v>
      </c>
      <c r="AI1791" s="2" t="s">
        <v>989</v>
      </c>
      <c r="AJ1791" s="8" t="s">
        <v>112</v>
      </c>
      <c r="AL1791" s="2"/>
      <c r="AM1791" s="8"/>
      <c r="AO1791" s="2"/>
      <c r="AP1791" s="2" t="s">
        <v>53</v>
      </c>
      <c r="AQ1791" s="2" t="s">
        <v>64</v>
      </c>
      <c r="AR1791" s="2" t="s">
        <v>185</v>
      </c>
      <c r="AS1791" s="2" t="s">
        <v>186</v>
      </c>
      <c r="AT1791" s="2" t="s">
        <v>53</v>
      </c>
      <c r="AX1791" s="2" t="s">
        <v>67</v>
      </c>
      <c r="AY1791" s="12" t="s">
        <v>53</v>
      </c>
      <c r="BA1791" s="8"/>
    </row>
    <row r="1792" ht="12.75" customHeight="1">
      <c r="A1792" s="2" t="s">
        <v>204</v>
      </c>
      <c r="B1792" s="2" t="s">
        <v>297</v>
      </c>
      <c r="C1792" s="2">
        <v>2020.0</v>
      </c>
      <c r="D1792" s="2"/>
      <c r="E1792" s="9"/>
      <c r="F1792" s="2" t="s">
        <v>49</v>
      </c>
      <c r="I1792" s="2" t="s">
        <v>92</v>
      </c>
      <c r="J1792" s="2" t="s">
        <v>92</v>
      </c>
      <c r="K1792" s="2" t="s">
        <v>53</v>
      </c>
      <c r="L1792" s="8" t="s">
        <v>72</v>
      </c>
      <c r="M1792" s="2" t="s">
        <v>1552</v>
      </c>
      <c r="N1792" s="2" t="s">
        <v>74</v>
      </c>
      <c r="O1792" s="10" t="s">
        <v>117</v>
      </c>
      <c r="P1792" s="2"/>
      <c r="Q1792" s="2"/>
      <c r="R1792" s="2" t="s">
        <v>76</v>
      </c>
      <c r="S1792" s="2" t="s">
        <v>59</v>
      </c>
      <c r="T1792" s="8"/>
      <c r="U1792" s="8"/>
      <c r="V1792" s="2" t="s">
        <v>4244</v>
      </c>
      <c r="W1792" s="2" t="s">
        <v>80</v>
      </c>
      <c r="X1792" s="10" t="s">
        <v>444</v>
      </c>
      <c r="Y1792" s="2" t="s">
        <v>58</v>
      </c>
      <c r="Z1792" s="2" t="s">
        <v>62</v>
      </c>
      <c r="AA1792" s="8"/>
      <c r="AB1792" s="2"/>
      <c r="AC1792" s="2" t="s">
        <v>4245</v>
      </c>
      <c r="AD1792" s="8"/>
      <c r="AE1792" s="2" t="s">
        <v>64</v>
      </c>
      <c r="AF1792" s="2" t="s">
        <v>110</v>
      </c>
      <c r="AG1792" s="2" t="s">
        <v>63</v>
      </c>
      <c r="AH1792" s="2" t="s">
        <v>88</v>
      </c>
      <c r="AI1792" s="11" t="s">
        <v>1067</v>
      </c>
      <c r="AJ1792" s="25" t="s">
        <v>149</v>
      </c>
      <c r="AL1792" s="2"/>
      <c r="AM1792" s="8"/>
      <c r="AO1792" s="2"/>
      <c r="AP1792" s="2" t="s">
        <v>53</v>
      </c>
      <c r="AQ1792" s="2" t="s">
        <v>64</v>
      </c>
      <c r="AR1792" s="2" t="s">
        <v>185</v>
      </c>
      <c r="AS1792" s="2" t="s">
        <v>186</v>
      </c>
      <c r="AT1792" s="2" t="s">
        <v>53</v>
      </c>
      <c r="AW1792" s="2" t="s">
        <v>64</v>
      </c>
      <c r="AX1792" s="2" t="s">
        <v>67</v>
      </c>
      <c r="AY1792" s="12" t="s">
        <v>53</v>
      </c>
      <c r="BA1792" s="8"/>
    </row>
    <row r="1793" ht="12.75" customHeight="1">
      <c r="A1793" s="2" t="s">
        <v>354</v>
      </c>
      <c r="B1793" s="2" t="s">
        <v>297</v>
      </c>
      <c r="C1793" s="2">
        <v>2020.0</v>
      </c>
      <c r="D1793" s="2" t="s">
        <v>64</v>
      </c>
      <c r="E1793" s="10" t="s">
        <v>163</v>
      </c>
      <c r="I1793" s="2" t="s">
        <v>102</v>
      </c>
      <c r="J1793" s="2" t="s">
        <v>102</v>
      </c>
      <c r="K1793" s="2" t="s">
        <v>53</v>
      </c>
      <c r="L1793" s="8" t="s">
        <v>72</v>
      </c>
      <c r="M1793" s="2" t="s">
        <v>181</v>
      </c>
      <c r="N1793" s="2" t="s">
        <v>74</v>
      </c>
      <c r="O1793" s="10" t="s">
        <v>177</v>
      </c>
      <c r="P1793" s="2"/>
      <c r="Q1793" s="2"/>
      <c r="R1793" s="2" t="s">
        <v>109</v>
      </c>
      <c r="S1793" s="2" t="s">
        <v>59</v>
      </c>
      <c r="T1793" s="8"/>
      <c r="U1793" s="8"/>
      <c r="V1793" s="2" t="s">
        <v>4246</v>
      </c>
      <c r="W1793" s="2" t="s">
        <v>80</v>
      </c>
      <c r="X1793" s="9"/>
      <c r="Y1793" s="8"/>
      <c r="Z1793" s="2" t="s">
        <v>62</v>
      </c>
      <c r="AA1793" s="8"/>
      <c r="AB1793" s="2"/>
      <c r="AC1793" s="2" t="s">
        <v>4247</v>
      </c>
      <c r="AD1793" s="8"/>
      <c r="AE1793" s="2" t="s">
        <v>64</v>
      </c>
      <c r="AF1793" s="2" t="s">
        <v>110</v>
      </c>
      <c r="AG1793" s="2" t="s">
        <v>63</v>
      </c>
      <c r="AH1793" s="2" t="s">
        <v>88</v>
      </c>
      <c r="AI1793" s="2" t="s">
        <v>989</v>
      </c>
      <c r="AJ1793" s="2" t="s">
        <v>112</v>
      </c>
      <c r="AL1793" s="2"/>
      <c r="AM1793" s="8"/>
      <c r="AO1793" s="2"/>
      <c r="AP1793" s="2" t="s">
        <v>53</v>
      </c>
      <c r="AQ1793" s="2" t="s">
        <v>64</v>
      </c>
      <c r="AR1793" s="2" t="s">
        <v>372</v>
      </c>
      <c r="AS1793" s="2" t="s">
        <v>186</v>
      </c>
      <c r="AT1793" s="2" t="s">
        <v>53</v>
      </c>
      <c r="AX1793" s="2" t="s">
        <v>67</v>
      </c>
      <c r="AY1793" s="12" t="s">
        <v>53</v>
      </c>
      <c r="AZ1793" s="2">
        <v>2.0</v>
      </c>
      <c r="BA1793" s="8"/>
    </row>
    <row r="1794" ht="12.75" customHeight="1">
      <c r="A1794" s="2"/>
      <c r="B1794" s="2"/>
      <c r="C1794" s="2">
        <v>2020.0</v>
      </c>
      <c r="D1794" s="8"/>
      <c r="E1794" s="9"/>
      <c r="N1794" s="2" t="s">
        <v>227</v>
      </c>
      <c r="O1794" s="10" t="s">
        <v>263</v>
      </c>
      <c r="P1794" s="2"/>
      <c r="Q1794" s="2"/>
      <c r="R1794" s="2" t="s">
        <v>109</v>
      </c>
      <c r="S1794" s="2" t="s">
        <v>59</v>
      </c>
      <c r="T1794" s="8"/>
      <c r="U1794" s="8"/>
      <c r="V1794" s="2" t="s">
        <v>4246</v>
      </c>
      <c r="W1794" s="8"/>
      <c r="X1794" s="9"/>
      <c r="Y1794" s="8"/>
      <c r="Z1794" s="8"/>
      <c r="AA1794" s="8"/>
      <c r="AB1794" s="2"/>
      <c r="AC1794" s="8"/>
      <c r="AD1794" s="8"/>
      <c r="AE1794" s="2" t="s">
        <v>64</v>
      </c>
      <c r="AF1794" s="2" t="s">
        <v>110</v>
      </c>
      <c r="AG1794" s="2" t="s">
        <v>63</v>
      </c>
      <c r="AH1794" s="2" t="s">
        <v>88</v>
      </c>
      <c r="AI1794" s="2" t="s">
        <v>989</v>
      </c>
      <c r="AJ1794" s="2" t="s">
        <v>112</v>
      </c>
      <c r="AL1794" s="2"/>
      <c r="AM1794" s="8"/>
      <c r="AO1794" s="2"/>
      <c r="AP1794" s="2" t="s">
        <v>53</v>
      </c>
      <c r="AQ1794" s="2" t="s">
        <v>64</v>
      </c>
      <c r="AR1794" s="2" t="s">
        <v>372</v>
      </c>
      <c r="AS1794" s="2" t="s">
        <v>186</v>
      </c>
      <c r="AT1794" s="2" t="s">
        <v>53</v>
      </c>
      <c r="AX1794" s="2" t="s">
        <v>67</v>
      </c>
      <c r="AY1794" s="12" t="s">
        <v>53</v>
      </c>
      <c r="BA1794" s="8"/>
    </row>
    <row r="1795" ht="12.75" customHeight="1">
      <c r="A1795" s="2" t="s">
        <v>266</v>
      </c>
      <c r="B1795" s="2" t="s">
        <v>297</v>
      </c>
      <c r="C1795" s="2">
        <v>2020.0</v>
      </c>
      <c r="D1795" s="2" t="s">
        <v>64</v>
      </c>
      <c r="E1795" s="10" t="s">
        <v>163</v>
      </c>
      <c r="I1795" s="2" t="s">
        <v>125</v>
      </c>
      <c r="J1795" s="2" t="s">
        <v>125</v>
      </c>
      <c r="K1795" s="2" t="s">
        <v>53</v>
      </c>
      <c r="L1795" s="8" t="s">
        <v>72</v>
      </c>
      <c r="M1795" s="2" t="s">
        <v>181</v>
      </c>
      <c r="N1795" s="2" t="s">
        <v>74</v>
      </c>
      <c r="O1795" s="10" t="s">
        <v>289</v>
      </c>
      <c r="P1795" s="2"/>
      <c r="Q1795" s="2"/>
      <c r="R1795" s="2" t="s">
        <v>76</v>
      </c>
      <c r="S1795" s="2" t="s">
        <v>59</v>
      </c>
      <c r="T1795" s="2" t="s">
        <v>105</v>
      </c>
      <c r="U1795" s="2" t="s">
        <v>78</v>
      </c>
      <c r="V1795" s="2" t="s">
        <v>4248</v>
      </c>
      <c r="W1795" s="2" t="s">
        <v>80</v>
      </c>
      <c r="X1795" s="10" t="s">
        <v>174</v>
      </c>
      <c r="Y1795" s="8"/>
      <c r="Z1795" s="2" t="s">
        <v>62</v>
      </c>
      <c r="AA1795" s="8"/>
      <c r="AB1795" s="2"/>
      <c r="AC1795" s="2" t="s">
        <v>4249</v>
      </c>
      <c r="AD1795" s="8"/>
      <c r="AE1795" s="2" t="s">
        <v>64</v>
      </c>
      <c r="AF1795" s="2" t="s">
        <v>97</v>
      </c>
      <c r="AG1795" s="2" t="s">
        <v>88</v>
      </c>
      <c r="AH1795" s="2" t="s">
        <v>53</v>
      </c>
      <c r="AI1795" s="11"/>
      <c r="AJ1795" s="2" t="s">
        <v>112</v>
      </c>
      <c r="AL1795" s="2"/>
      <c r="AM1795" s="8"/>
      <c r="AO1795" s="2"/>
      <c r="AP1795" s="2" t="s">
        <v>64</v>
      </c>
      <c r="AQ1795" s="2" t="s">
        <v>64</v>
      </c>
      <c r="AR1795" s="2"/>
      <c r="AS1795" s="2"/>
      <c r="AT1795" s="2" t="s">
        <v>53</v>
      </c>
      <c r="AX1795" s="2" t="s">
        <v>67</v>
      </c>
      <c r="AY1795" s="12" t="s">
        <v>64</v>
      </c>
      <c r="BA1795" s="8"/>
    </row>
    <row r="1796" ht="12.75" customHeight="1">
      <c r="A1796" s="2" t="s">
        <v>165</v>
      </c>
      <c r="B1796" s="2" t="s">
        <v>297</v>
      </c>
      <c r="C1796" s="2">
        <v>2020.0</v>
      </c>
      <c r="D1796" s="2" t="s">
        <v>64</v>
      </c>
      <c r="E1796" s="10" t="s">
        <v>163</v>
      </c>
      <c r="F1796" s="2"/>
      <c r="I1796" s="2" t="s">
        <v>233</v>
      </c>
      <c r="J1796" s="2" t="s">
        <v>234</v>
      </c>
      <c r="K1796" s="2" t="s">
        <v>53</v>
      </c>
      <c r="L1796" s="8" t="s">
        <v>72</v>
      </c>
      <c r="M1796" s="2" t="s">
        <v>181</v>
      </c>
      <c r="N1796" s="2" t="s">
        <v>74</v>
      </c>
      <c r="O1796" s="10" t="s">
        <v>469</v>
      </c>
      <c r="P1796" s="2" t="s">
        <v>109</v>
      </c>
      <c r="Q1796" s="2" t="s">
        <v>62</v>
      </c>
      <c r="R1796" s="2"/>
      <c r="S1796" s="2"/>
      <c r="T1796" s="8"/>
      <c r="U1796" s="8"/>
      <c r="V1796" s="2" t="s">
        <v>4250</v>
      </c>
      <c r="W1796" s="2" t="s">
        <v>80</v>
      </c>
      <c r="X1796" s="10" t="s">
        <v>295</v>
      </c>
      <c r="Y1796" s="2" t="s">
        <v>58</v>
      </c>
      <c r="Z1796" s="2" t="s">
        <v>62</v>
      </c>
      <c r="AA1796" s="8"/>
      <c r="AB1796" s="2" t="s">
        <v>82</v>
      </c>
      <c r="AC1796" s="2" t="s">
        <v>4251</v>
      </c>
      <c r="AD1796" s="8"/>
      <c r="AE1796" s="2" t="s">
        <v>64</v>
      </c>
      <c r="AF1796" s="2" t="s">
        <v>110</v>
      </c>
      <c r="AG1796" s="2" t="s">
        <v>63</v>
      </c>
      <c r="AH1796" s="2" t="s">
        <v>88</v>
      </c>
      <c r="AI1796" s="2" t="s">
        <v>205</v>
      </c>
      <c r="AJ1796" s="2" t="s">
        <v>112</v>
      </c>
      <c r="AL1796" s="2"/>
      <c r="AM1796" s="8"/>
      <c r="AO1796" s="2"/>
      <c r="AP1796" s="2" t="s">
        <v>53</v>
      </c>
      <c r="AQ1796" s="2" t="s">
        <v>64</v>
      </c>
      <c r="AR1796" s="2" t="s">
        <v>185</v>
      </c>
      <c r="AS1796" s="2" t="s">
        <v>186</v>
      </c>
      <c r="AT1796" s="2" t="s">
        <v>53</v>
      </c>
      <c r="AX1796" s="2" t="s">
        <v>67</v>
      </c>
      <c r="AY1796" s="12" t="s">
        <v>53</v>
      </c>
      <c r="BA1796" s="8"/>
    </row>
    <row r="1797" ht="12.75" customHeight="1">
      <c r="A1797" s="2" t="s">
        <v>295</v>
      </c>
      <c r="B1797" s="2" t="s">
        <v>297</v>
      </c>
      <c r="C1797" s="2">
        <v>2020.0</v>
      </c>
      <c r="D1797" s="8"/>
      <c r="E1797" s="9"/>
      <c r="F1797" s="2" t="s">
        <v>630</v>
      </c>
      <c r="G1797" s="2" t="s">
        <v>50</v>
      </c>
      <c r="H1797" s="2" t="s">
        <v>70</v>
      </c>
      <c r="I1797" s="2" t="s">
        <v>102</v>
      </c>
      <c r="J1797" s="2" t="s">
        <v>102</v>
      </c>
      <c r="K1797" s="2" t="s">
        <v>53</v>
      </c>
      <c r="L1797" s="8" t="s">
        <v>72</v>
      </c>
      <c r="M1797" s="2" t="s">
        <v>181</v>
      </c>
      <c r="N1797" s="2" t="s">
        <v>74</v>
      </c>
      <c r="O1797" s="10" t="s">
        <v>469</v>
      </c>
      <c r="P1797" s="2" t="s">
        <v>109</v>
      </c>
      <c r="Q1797" s="2" t="s">
        <v>62</v>
      </c>
      <c r="R1797" s="2"/>
      <c r="S1797" s="2"/>
      <c r="T1797" s="8"/>
      <c r="U1797" s="8"/>
      <c r="V1797" s="2" t="s">
        <v>4252</v>
      </c>
      <c r="W1797" s="2" t="s">
        <v>80</v>
      </c>
      <c r="X1797" s="9"/>
      <c r="Y1797" s="8"/>
      <c r="Z1797" s="2" t="s">
        <v>62</v>
      </c>
      <c r="AA1797" s="8"/>
      <c r="AB1797" s="2" t="s">
        <v>153</v>
      </c>
      <c r="AC1797" s="2" t="s">
        <v>4253</v>
      </c>
      <c r="AD1797" s="8"/>
      <c r="AE1797" s="2" t="s">
        <v>64</v>
      </c>
      <c r="AF1797" s="2" t="s">
        <v>110</v>
      </c>
      <c r="AG1797" s="2" t="s">
        <v>63</v>
      </c>
      <c r="AH1797" s="2" t="s">
        <v>88</v>
      </c>
      <c r="AI1797" s="11" t="s">
        <v>193</v>
      </c>
      <c r="AJ1797" s="2" t="s">
        <v>112</v>
      </c>
      <c r="AL1797" s="2"/>
      <c r="AM1797" s="8"/>
      <c r="AO1797" s="2"/>
      <c r="AP1797" s="2" t="s">
        <v>53</v>
      </c>
      <c r="AQ1797" s="2" t="s">
        <v>64</v>
      </c>
      <c r="AR1797" s="2" t="s">
        <v>185</v>
      </c>
      <c r="AS1797" s="2" t="s">
        <v>186</v>
      </c>
      <c r="AT1797" s="2" t="s">
        <v>53</v>
      </c>
      <c r="AX1797" s="2" t="s">
        <v>115</v>
      </c>
      <c r="AY1797" s="12" t="s">
        <v>53</v>
      </c>
      <c r="BA1797" s="8"/>
    </row>
    <row r="1798" ht="12.75" customHeight="1">
      <c r="A1798" s="2" t="s">
        <v>586</v>
      </c>
      <c r="B1798" s="2" t="s">
        <v>297</v>
      </c>
      <c r="C1798" s="2">
        <v>2020.0</v>
      </c>
      <c r="D1798" s="8"/>
      <c r="E1798" s="9"/>
      <c r="F1798" s="2" t="s">
        <v>49</v>
      </c>
      <c r="G1798" s="2" t="s">
        <v>50</v>
      </c>
      <c r="H1798" s="2" t="s">
        <v>134</v>
      </c>
      <c r="I1798" s="2" t="s">
        <v>577</v>
      </c>
      <c r="J1798" s="2" t="s">
        <v>577</v>
      </c>
      <c r="K1798" s="2" t="s">
        <v>53</v>
      </c>
      <c r="L1798" s="8" t="s">
        <v>72</v>
      </c>
      <c r="M1798" s="2" t="s">
        <v>181</v>
      </c>
      <c r="N1798" s="2" t="s">
        <v>74</v>
      </c>
      <c r="O1798" s="10" t="s">
        <v>469</v>
      </c>
      <c r="P1798" s="2"/>
      <c r="Q1798" s="2"/>
      <c r="R1798" s="2" t="s">
        <v>109</v>
      </c>
      <c r="S1798" s="2" t="s">
        <v>59</v>
      </c>
      <c r="T1798" s="2" t="s">
        <v>105</v>
      </c>
      <c r="U1798" s="2" t="s">
        <v>78</v>
      </c>
      <c r="V1798" s="2" t="s">
        <v>4254</v>
      </c>
      <c r="W1798" s="2" t="s">
        <v>80</v>
      </c>
      <c r="X1798" s="10" t="s">
        <v>117</v>
      </c>
      <c r="Y1798" s="2" t="s">
        <v>76</v>
      </c>
      <c r="Z1798" s="2" t="s">
        <v>62</v>
      </c>
      <c r="AA1798" s="2" t="s">
        <v>105</v>
      </c>
      <c r="AB1798" s="2" t="s">
        <v>82</v>
      </c>
      <c r="AC1798" s="2" t="s">
        <v>4254</v>
      </c>
      <c r="AD1798" s="8"/>
      <c r="AE1798" s="2" t="s">
        <v>64</v>
      </c>
      <c r="AF1798" s="2" t="s">
        <v>110</v>
      </c>
      <c r="AG1798" s="2" t="s">
        <v>63</v>
      </c>
      <c r="AH1798" s="2" t="s">
        <v>88</v>
      </c>
      <c r="AI1798" s="2" t="s">
        <v>139</v>
      </c>
      <c r="AJ1798" s="2" t="s">
        <v>112</v>
      </c>
      <c r="AL1798" s="2"/>
      <c r="AM1798" s="8"/>
      <c r="AO1798" s="2"/>
      <c r="AP1798" s="2" t="s">
        <v>64</v>
      </c>
      <c r="AQ1798" s="2" t="s">
        <v>64</v>
      </c>
      <c r="AR1798" s="2" t="s">
        <v>131</v>
      </c>
      <c r="AS1798" s="2" t="s">
        <v>114</v>
      </c>
      <c r="AT1798" s="2" t="s">
        <v>53</v>
      </c>
      <c r="AX1798" s="2" t="s">
        <v>67</v>
      </c>
      <c r="AY1798" s="12" t="s">
        <v>53</v>
      </c>
      <c r="AZ1798" s="2" t="s">
        <v>108</v>
      </c>
      <c r="BA1798" s="8"/>
    </row>
    <row r="1799" ht="12.75" customHeight="1">
      <c r="A1799" s="2"/>
      <c r="B1799" s="2"/>
      <c r="C1799" s="2">
        <v>2020.0</v>
      </c>
      <c r="D1799" s="8"/>
      <c r="E1799" s="9"/>
      <c r="N1799" s="2" t="s">
        <v>74</v>
      </c>
      <c r="O1799" s="10" t="s">
        <v>223</v>
      </c>
      <c r="P1799" s="2"/>
      <c r="Q1799" s="2"/>
      <c r="R1799" s="2" t="s">
        <v>109</v>
      </c>
      <c r="S1799" s="2" t="s">
        <v>59</v>
      </c>
      <c r="T1799" s="2" t="s">
        <v>105</v>
      </c>
      <c r="U1799" s="2" t="s">
        <v>78</v>
      </c>
      <c r="V1799" s="2" t="s">
        <v>4254</v>
      </c>
      <c r="W1799" s="8"/>
      <c r="X1799" s="9"/>
      <c r="Y1799" s="8"/>
      <c r="Z1799" s="8"/>
      <c r="AA1799" s="8"/>
      <c r="AB1799" s="2"/>
      <c r="AC1799" s="8"/>
      <c r="AD1799" s="8"/>
      <c r="AE1799" s="2" t="s">
        <v>64</v>
      </c>
      <c r="AF1799" s="2" t="s">
        <v>110</v>
      </c>
      <c r="AG1799" s="2" t="s">
        <v>63</v>
      </c>
      <c r="AH1799" s="2" t="s">
        <v>88</v>
      </c>
      <c r="AI1799" s="2" t="s">
        <v>139</v>
      </c>
      <c r="AJ1799" s="2" t="s">
        <v>112</v>
      </c>
      <c r="AL1799" s="2"/>
      <c r="AM1799" s="8"/>
      <c r="AO1799" s="2"/>
      <c r="AP1799" s="2" t="s">
        <v>64</v>
      </c>
      <c r="AQ1799" s="2" t="s">
        <v>64</v>
      </c>
      <c r="AR1799" s="2" t="s">
        <v>131</v>
      </c>
      <c r="AS1799" s="2" t="s">
        <v>114</v>
      </c>
      <c r="AT1799" s="2" t="s">
        <v>53</v>
      </c>
      <c r="AX1799" s="2" t="s">
        <v>67</v>
      </c>
      <c r="AY1799" s="12" t="s">
        <v>53</v>
      </c>
      <c r="BA1799" s="8"/>
    </row>
    <row r="1800" ht="12.75" customHeight="1">
      <c r="A1800" s="2" t="s">
        <v>1358</v>
      </c>
      <c r="B1800" s="2" t="s">
        <v>297</v>
      </c>
      <c r="C1800" s="2">
        <v>2020.0</v>
      </c>
      <c r="D1800" s="8"/>
      <c r="E1800" s="9"/>
      <c r="F1800" s="2" t="s">
        <v>405</v>
      </c>
      <c r="G1800" s="2" t="s">
        <v>50</v>
      </c>
      <c r="H1800" s="2" t="s">
        <v>70</v>
      </c>
      <c r="I1800" s="2" t="s">
        <v>142</v>
      </c>
      <c r="J1800" s="2" t="s">
        <v>143</v>
      </c>
      <c r="K1800" s="2" t="s">
        <v>53</v>
      </c>
      <c r="L1800" s="2" t="s">
        <v>54</v>
      </c>
      <c r="M1800" s="2" t="s">
        <v>73</v>
      </c>
      <c r="O1800" s="10" t="s">
        <v>177</v>
      </c>
      <c r="P1800" s="2" t="s">
        <v>109</v>
      </c>
      <c r="Q1800" s="2" t="s">
        <v>62</v>
      </c>
      <c r="R1800" s="2"/>
      <c r="S1800" s="2"/>
      <c r="T1800" s="8"/>
      <c r="U1800" s="8"/>
      <c r="V1800" s="2" t="s">
        <v>4255</v>
      </c>
      <c r="W1800" s="2" t="s">
        <v>80</v>
      </c>
      <c r="X1800" s="10" t="s">
        <v>204</v>
      </c>
      <c r="Y1800" s="2" t="s">
        <v>58</v>
      </c>
      <c r="Z1800" s="2" t="s">
        <v>62</v>
      </c>
      <c r="AA1800" s="8"/>
      <c r="AB1800" s="2"/>
      <c r="AC1800" s="2" t="s">
        <v>4255</v>
      </c>
      <c r="AD1800" s="8"/>
      <c r="AE1800" s="2" t="s">
        <v>64</v>
      </c>
      <c r="AF1800" s="2" t="s">
        <v>110</v>
      </c>
      <c r="AG1800" s="2" t="s">
        <v>63</v>
      </c>
      <c r="AH1800" s="2" t="s">
        <v>88</v>
      </c>
      <c r="AI1800" s="2" t="s">
        <v>111</v>
      </c>
      <c r="AJ1800" s="2" t="s">
        <v>112</v>
      </c>
      <c r="AL1800" s="2"/>
      <c r="AM1800" s="8"/>
      <c r="AO1800" s="2"/>
      <c r="AP1800" s="2" t="s">
        <v>53</v>
      </c>
      <c r="AQ1800" s="2" t="s">
        <v>64</v>
      </c>
      <c r="AR1800" s="2" t="s">
        <v>185</v>
      </c>
      <c r="AS1800" s="2" t="s">
        <v>186</v>
      </c>
      <c r="AT1800" s="2" t="s">
        <v>53</v>
      </c>
      <c r="AW1800" s="2" t="s">
        <v>64</v>
      </c>
      <c r="AX1800" s="2" t="s">
        <v>67</v>
      </c>
      <c r="AY1800" s="12" t="s">
        <v>53</v>
      </c>
      <c r="BA1800" s="8"/>
    </row>
    <row r="1801" ht="12.75" customHeight="1">
      <c r="A1801" s="2" t="s">
        <v>928</v>
      </c>
      <c r="B1801" s="2" t="s">
        <v>297</v>
      </c>
      <c r="C1801" s="2">
        <v>2020.0</v>
      </c>
      <c r="D1801" s="8"/>
      <c r="E1801" s="9"/>
      <c r="F1801" s="2" t="s">
        <v>405</v>
      </c>
      <c r="G1801" s="2" t="s">
        <v>50</v>
      </c>
      <c r="H1801" s="2" t="s">
        <v>134</v>
      </c>
      <c r="I1801" s="2" t="s">
        <v>270</v>
      </c>
      <c r="J1801" s="2" t="s">
        <v>270</v>
      </c>
      <c r="K1801" s="2" t="s">
        <v>53</v>
      </c>
      <c r="L1801" s="8" t="s">
        <v>72</v>
      </c>
      <c r="M1801" s="2" t="s">
        <v>1021</v>
      </c>
      <c r="N1801" s="2" t="s">
        <v>74</v>
      </c>
      <c r="O1801" s="10" t="s">
        <v>469</v>
      </c>
      <c r="P1801" s="2"/>
      <c r="Q1801" s="2"/>
      <c r="R1801" s="2" t="s">
        <v>109</v>
      </c>
      <c r="S1801" s="2" t="s">
        <v>59</v>
      </c>
      <c r="T1801" s="8"/>
      <c r="U1801" s="8"/>
      <c r="V1801" s="2" t="s">
        <v>4256</v>
      </c>
      <c r="W1801" s="2" t="s">
        <v>80</v>
      </c>
      <c r="X1801" s="10" t="s">
        <v>216</v>
      </c>
      <c r="Y1801" s="2" t="s">
        <v>58</v>
      </c>
      <c r="Z1801" s="2" t="s">
        <v>62</v>
      </c>
      <c r="AA1801" s="2" t="s">
        <v>77</v>
      </c>
      <c r="AB1801" s="2" t="s">
        <v>82</v>
      </c>
      <c r="AC1801" s="2" t="s">
        <v>4257</v>
      </c>
      <c r="AD1801" s="8"/>
      <c r="AE1801" s="2" t="s">
        <v>64</v>
      </c>
      <c r="AF1801" s="2" t="s">
        <v>110</v>
      </c>
      <c r="AG1801" s="2" t="s">
        <v>63</v>
      </c>
      <c r="AH1801" s="2" t="s">
        <v>88</v>
      </c>
      <c r="AI1801" s="2" t="s">
        <v>111</v>
      </c>
      <c r="AJ1801" s="2" t="s">
        <v>112</v>
      </c>
      <c r="AL1801" s="2"/>
      <c r="AM1801" s="8"/>
      <c r="AO1801" s="2"/>
      <c r="AP1801" s="2" t="s">
        <v>53</v>
      </c>
      <c r="AQ1801" s="2" t="s">
        <v>64</v>
      </c>
      <c r="AR1801" s="2" t="s">
        <v>185</v>
      </c>
      <c r="AS1801" s="2" t="s">
        <v>186</v>
      </c>
      <c r="AT1801" s="2" t="s">
        <v>53</v>
      </c>
      <c r="AX1801" s="2" t="s">
        <v>67</v>
      </c>
      <c r="AY1801" s="12" t="s">
        <v>53</v>
      </c>
      <c r="AZ1801" s="2">
        <v>2.0</v>
      </c>
      <c r="BA1801" s="8"/>
    </row>
    <row r="1802" ht="12.75" customHeight="1">
      <c r="A1802" s="2"/>
      <c r="B1802" s="2"/>
      <c r="C1802" s="2">
        <v>2020.0</v>
      </c>
      <c r="D1802" s="8"/>
      <c r="E1802" s="9"/>
      <c r="N1802" s="2" t="s">
        <v>74</v>
      </c>
      <c r="O1802" s="10" t="s">
        <v>447</v>
      </c>
      <c r="P1802" s="2" t="s">
        <v>109</v>
      </c>
      <c r="Q1802" s="2" t="s">
        <v>62</v>
      </c>
      <c r="R1802" s="2"/>
      <c r="S1802" s="2"/>
      <c r="T1802" s="8"/>
      <c r="U1802" s="8"/>
      <c r="V1802" s="2" t="s">
        <v>4256</v>
      </c>
      <c r="W1802" s="8"/>
      <c r="X1802" s="9"/>
      <c r="Y1802" s="8"/>
      <c r="Z1802" s="8"/>
      <c r="AA1802" s="8"/>
      <c r="AB1802" s="2"/>
      <c r="AC1802" s="8"/>
      <c r="AD1802" s="8"/>
      <c r="AE1802" s="2" t="s">
        <v>64</v>
      </c>
      <c r="AF1802" s="2" t="s">
        <v>110</v>
      </c>
      <c r="AG1802" s="2" t="s">
        <v>63</v>
      </c>
      <c r="AH1802" s="2" t="s">
        <v>88</v>
      </c>
      <c r="AI1802" s="2" t="s">
        <v>111</v>
      </c>
      <c r="AJ1802" s="2" t="s">
        <v>112</v>
      </c>
      <c r="AL1802" s="2"/>
      <c r="AM1802" s="8"/>
      <c r="AO1802" s="2"/>
      <c r="AP1802" s="2" t="s">
        <v>53</v>
      </c>
      <c r="AQ1802" s="2" t="s">
        <v>64</v>
      </c>
      <c r="AR1802" s="2" t="s">
        <v>185</v>
      </c>
      <c r="AS1802" s="2" t="s">
        <v>186</v>
      </c>
      <c r="AT1802" s="2" t="s">
        <v>53</v>
      </c>
      <c r="AX1802" s="2" t="s">
        <v>67</v>
      </c>
      <c r="AY1802" s="12" t="s">
        <v>53</v>
      </c>
      <c r="BA1802" s="8"/>
    </row>
    <row r="1803" ht="12.75" customHeight="1">
      <c r="A1803" s="2" t="s">
        <v>147</v>
      </c>
      <c r="B1803" s="2" t="s">
        <v>297</v>
      </c>
      <c r="C1803" s="2">
        <v>2020.0</v>
      </c>
      <c r="D1803" s="8"/>
      <c r="E1803" s="9"/>
      <c r="I1803" s="2" t="s">
        <v>125</v>
      </c>
      <c r="J1803" s="2" t="s">
        <v>125</v>
      </c>
      <c r="K1803" s="2" t="s">
        <v>53</v>
      </c>
      <c r="L1803" s="8" t="s">
        <v>72</v>
      </c>
      <c r="M1803" s="2" t="s">
        <v>189</v>
      </c>
      <c r="N1803" s="2" t="s">
        <v>74</v>
      </c>
      <c r="O1803" s="10" t="s">
        <v>48</v>
      </c>
      <c r="P1803" s="2"/>
      <c r="Q1803" s="2"/>
      <c r="R1803" s="2" t="s">
        <v>109</v>
      </c>
      <c r="S1803" s="2" t="s">
        <v>59</v>
      </c>
      <c r="T1803" s="2" t="s">
        <v>105</v>
      </c>
      <c r="U1803" s="2" t="s">
        <v>78</v>
      </c>
      <c r="V1803" s="2" t="s">
        <v>4258</v>
      </c>
      <c r="W1803" s="2" t="s">
        <v>80</v>
      </c>
      <c r="X1803" s="10" t="s">
        <v>86</v>
      </c>
      <c r="Y1803" s="2" t="s">
        <v>58</v>
      </c>
      <c r="Z1803" s="2" t="s">
        <v>62</v>
      </c>
      <c r="AA1803" s="2" t="s">
        <v>77</v>
      </c>
      <c r="AB1803" s="2" t="s">
        <v>82</v>
      </c>
      <c r="AC1803" s="2" t="s">
        <v>4259</v>
      </c>
      <c r="AD1803" s="8"/>
      <c r="AE1803" s="2" t="s">
        <v>64</v>
      </c>
      <c r="AF1803" s="2" t="s">
        <v>110</v>
      </c>
      <c r="AG1803" s="2" t="s">
        <v>63</v>
      </c>
      <c r="AH1803" s="2" t="s">
        <v>88</v>
      </c>
      <c r="AI1803" s="11" t="s">
        <v>1067</v>
      </c>
      <c r="AJ1803" s="2" t="s">
        <v>112</v>
      </c>
      <c r="AL1803" s="2"/>
      <c r="AM1803" s="8"/>
      <c r="AO1803" s="2"/>
      <c r="AP1803" s="2" t="s">
        <v>53</v>
      </c>
      <c r="AQ1803" s="2" t="s">
        <v>64</v>
      </c>
      <c r="AR1803" s="2" t="s">
        <v>300</v>
      </c>
      <c r="AS1803" s="2" t="s">
        <v>301</v>
      </c>
      <c r="AT1803" s="2" t="s">
        <v>53</v>
      </c>
      <c r="AX1803" s="2" t="s">
        <v>67</v>
      </c>
      <c r="AY1803" s="12" t="s">
        <v>53</v>
      </c>
      <c r="BA1803" s="8"/>
    </row>
    <row r="1804" ht="12.75" customHeight="1">
      <c r="A1804" s="2" t="s">
        <v>2921</v>
      </c>
      <c r="B1804" s="2" t="s">
        <v>297</v>
      </c>
      <c r="C1804" s="2">
        <v>2020.0</v>
      </c>
      <c r="D1804" s="8"/>
      <c r="E1804" s="9"/>
      <c r="I1804" s="2" t="s">
        <v>484</v>
      </c>
      <c r="J1804" s="2" t="s">
        <v>484</v>
      </c>
      <c r="K1804" s="2" t="s">
        <v>53</v>
      </c>
      <c r="L1804" s="8" t="s">
        <v>72</v>
      </c>
      <c r="M1804" s="2" t="s">
        <v>181</v>
      </c>
      <c r="N1804" s="2" t="s">
        <v>74</v>
      </c>
      <c r="O1804" s="10" t="s">
        <v>240</v>
      </c>
      <c r="P1804" s="2"/>
      <c r="Q1804" s="2"/>
      <c r="R1804" s="2" t="s">
        <v>109</v>
      </c>
      <c r="S1804" s="2" t="s">
        <v>59</v>
      </c>
      <c r="T1804" s="8"/>
      <c r="U1804" s="8"/>
      <c r="V1804" s="2" t="s">
        <v>4260</v>
      </c>
      <c r="W1804" s="2" t="s">
        <v>80</v>
      </c>
      <c r="X1804" s="10" t="s">
        <v>95</v>
      </c>
      <c r="Y1804" s="2" t="s">
        <v>58</v>
      </c>
      <c r="Z1804" s="2" t="s">
        <v>62</v>
      </c>
      <c r="AA1804" s="8"/>
      <c r="AB1804" s="2"/>
      <c r="AC1804" s="2" t="s">
        <v>4261</v>
      </c>
      <c r="AD1804" s="8"/>
      <c r="AE1804" s="2" t="s">
        <v>64</v>
      </c>
      <c r="AF1804" s="2" t="s">
        <v>110</v>
      </c>
      <c r="AG1804" s="2" t="s">
        <v>63</v>
      </c>
      <c r="AH1804" s="2" t="s">
        <v>88</v>
      </c>
      <c r="AI1804" s="2" t="s">
        <v>111</v>
      </c>
      <c r="AJ1804" s="2" t="s">
        <v>112</v>
      </c>
      <c r="AL1804" s="8"/>
      <c r="AM1804" s="8"/>
      <c r="AO1804" s="8"/>
      <c r="AP1804" s="8"/>
      <c r="AQ1804" s="8"/>
      <c r="AR1804" s="8"/>
      <c r="AS1804" s="8"/>
      <c r="AX1804" s="2" t="s">
        <v>115</v>
      </c>
      <c r="AY1804" s="14"/>
      <c r="BA1804" s="8"/>
    </row>
    <row r="1805" ht="12.75" customHeight="1">
      <c r="A1805" s="2" t="s">
        <v>813</v>
      </c>
      <c r="B1805" s="2" t="s">
        <v>297</v>
      </c>
      <c r="C1805" s="2">
        <v>2020.0</v>
      </c>
      <c r="D1805" s="8"/>
      <c r="E1805" s="9"/>
      <c r="F1805" s="2" t="s">
        <v>405</v>
      </c>
      <c r="G1805" s="2" t="s">
        <v>101</v>
      </c>
      <c r="H1805" s="2" t="s">
        <v>51</v>
      </c>
      <c r="I1805" s="2" t="s">
        <v>577</v>
      </c>
      <c r="J1805" s="2" t="s">
        <v>577</v>
      </c>
      <c r="K1805" s="2" t="s">
        <v>53</v>
      </c>
      <c r="L1805" s="8" t="s">
        <v>72</v>
      </c>
      <c r="M1805" s="2" t="s">
        <v>181</v>
      </c>
      <c r="N1805" s="2" t="s">
        <v>74</v>
      </c>
      <c r="O1805" s="10" t="s">
        <v>245</v>
      </c>
      <c r="P1805" s="2"/>
      <c r="Q1805" s="2"/>
      <c r="R1805" s="2" t="s">
        <v>109</v>
      </c>
      <c r="S1805" s="2" t="s">
        <v>59</v>
      </c>
      <c r="T1805" s="2" t="s">
        <v>105</v>
      </c>
      <c r="U1805" s="2" t="s">
        <v>78</v>
      </c>
      <c r="V1805" s="2" t="s">
        <v>4262</v>
      </c>
      <c r="W1805" s="2" t="s">
        <v>80</v>
      </c>
      <c r="X1805" s="10" t="s">
        <v>277</v>
      </c>
      <c r="Y1805" s="2" t="s">
        <v>58</v>
      </c>
      <c r="Z1805" s="2" t="s">
        <v>62</v>
      </c>
      <c r="AA1805" s="2" t="s">
        <v>166</v>
      </c>
      <c r="AB1805" s="2" t="s">
        <v>82</v>
      </c>
      <c r="AC1805" s="2" t="s">
        <v>4263</v>
      </c>
      <c r="AD1805" s="8"/>
      <c r="AE1805" s="2" t="s">
        <v>64</v>
      </c>
      <c r="AF1805" s="2" t="s">
        <v>84</v>
      </c>
      <c r="AG1805" s="2" t="s">
        <v>63</v>
      </c>
      <c r="AH1805" s="2" t="s">
        <v>53</v>
      </c>
      <c r="AI1805" s="11"/>
      <c r="AJ1805" s="8" t="s">
        <v>112</v>
      </c>
      <c r="AL1805" s="2"/>
      <c r="AM1805" s="8"/>
      <c r="AO1805" s="2"/>
      <c r="AP1805" s="2" t="s">
        <v>53</v>
      </c>
      <c r="AQ1805" s="2" t="s">
        <v>64</v>
      </c>
      <c r="AR1805" s="2" t="s">
        <v>185</v>
      </c>
      <c r="AS1805" s="2" t="s">
        <v>186</v>
      </c>
      <c r="AT1805" s="2" t="s">
        <v>53</v>
      </c>
      <c r="AX1805" s="2" t="s">
        <v>67</v>
      </c>
      <c r="AY1805" s="12" t="s">
        <v>53</v>
      </c>
      <c r="BA1805" s="31">
        <v>2.0</v>
      </c>
    </row>
    <row r="1806" ht="12.75" customHeight="1">
      <c r="A1806" s="2" t="s">
        <v>1553</v>
      </c>
      <c r="B1806" s="2" t="s">
        <v>297</v>
      </c>
      <c r="C1806" s="2">
        <v>2020.0</v>
      </c>
      <c r="D1806" s="8"/>
      <c r="E1806" s="9"/>
      <c r="F1806" s="8"/>
      <c r="G1806" s="8"/>
      <c r="H1806" s="8"/>
      <c r="I1806" s="2" t="s">
        <v>173</v>
      </c>
      <c r="J1806" s="2" t="s">
        <v>173</v>
      </c>
      <c r="K1806" s="2" t="s">
        <v>53</v>
      </c>
      <c r="L1806" s="8"/>
      <c r="M1806" s="2" t="s">
        <v>189</v>
      </c>
      <c r="N1806" s="2" t="s">
        <v>74</v>
      </c>
      <c r="O1806" s="10" t="s">
        <v>48</v>
      </c>
      <c r="P1806" s="2"/>
      <c r="Q1806" s="2"/>
      <c r="R1806" s="2" t="s">
        <v>109</v>
      </c>
      <c r="S1806" s="2" t="s">
        <v>59</v>
      </c>
      <c r="T1806" s="8"/>
      <c r="U1806" s="8"/>
      <c r="V1806" s="2" t="s">
        <v>4264</v>
      </c>
      <c r="W1806" s="2" t="s">
        <v>80</v>
      </c>
      <c r="X1806" s="9"/>
      <c r="Y1806" s="8"/>
      <c r="Z1806" s="8"/>
      <c r="AA1806" s="8"/>
      <c r="AB1806" s="2"/>
      <c r="AC1806" s="8"/>
      <c r="AD1806" s="8"/>
      <c r="AE1806" s="2" t="s">
        <v>64</v>
      </c>
      <c r="AF1806" s="2" t="s">
        <v>110</v>
      </c>
      <c r="AG1806" s="2" t="s">
        <v>63</v>
      </c>
      <c r="AH1806" s="2" t="s">
        <v>88</v>
      </c>
      <c r="AI1806" s="2" t="s">
        <v>205</v>
      </c>
      <c r="AJ1806" s="18" t="s">
        <v>112</v>
      </c>
      <c r="AL1806" s="2"/>
      <c r="AM1806" s="8"/>
      <c r="AO1806" s="2"/>
      <c r="AP1806" s="2" t="s">
        <v>53</v>
      </c>
      <c r="AQ1806" s="2" t="s">
        <v>64</v>
      </c>
      <c r="AR1806" s="2" t="s">
        <v>185</v>
      </c>
      <c r="AS1806" s="2" t="s">
        <v>186</v>
      </c>
      <c r="AT1806" s="2" t="s">
        <v>53</v>
      </c>
      <c r="AU1806" s="8"/>
      <c r="AV1806" s="8"/>
      <c r="AW1806" s="8"/>
      <c r="AX1806" s="2" t="s">
        <v>67</v>
      </c>
      <c r="AY1806" s="19" t="s">
        <v>53</v>
      </c>
      <c r="AZ1806" s="8"/>
      <c r="BA1806" s="20"/>
    </row>
    <row r="1807" ht="12.75" customHeight="1">
      <c r="A1807" s="2" t="s">
        <v>2129</v>
      </c>
      <c r="B1807" s="2" t="s">
        <v>297</v>
      </c>
      <c r="C1807" s="2">
        <v>2020.0</v>
      </c>
      <c r="D1807" s="8"/>
      <c r="E1807" s="9"/>
      <c r="F1807" s="2" t="s">
        <v>431</v>
      </c>
      <c r="G1807" s="2" t="s">
        <v>50</v>
      </c>
      <c r="H1807" s="2" t="s">
        <v>134</v>
      </c>
      <c r="I1807" s="2" t="s">
        <v>52</v>
      </c>
      <c r="J1807" s="2" t="s">
        <v>52</v>
      </c>
      <c r="K1807" s="2" t="s">
        <v>53</v>
      </c>
      <c r="L1807" s="8" t="s">
        <v>72</v>
      </c>
      <c r="M1807" s="2" t="s">
        <v>189</v>
      </c>
      <c r="N1807" s="2" t="s">
        <v>74</v>
      </c>
      <c r="O1807" s="10" t="s">
        <v>245</v>
      </c>
      <c r="P1807" s="2"/>
      <c r="Q1807" s="2"/>
      <c r="R1807" s="2" t="s">
        <v>109</v>
      </c>
      <c r="S1807" s="2" t="s">
        <v>59</v>
      </c>
      <c r="T1807" s="2" t="s">
        <v>105</v>
      </c>
      <c r="U1807" s="2" t="s">
        <v>78</v>
      </c>
      <c r="V1807" s="2" t="s">
        <v>4265</v>
      </c>
      <c r="W1807" s="2" t="s">
        <v>80</v>
      </c>
      <c r="X1807" s="10" t="s">
        <v>174</v>
      </c>
      <c r="Y1807" s="2" t="s">
        <v>58</v>
      </c>
      <c r="Z1807" s="2" t="s">
        <v>62</v>
      </c>
      <c r="AA1807" s="8"/>
      <c r="AB1807" s="2"/>
      <c r="AC1807" s="2" t="s">
        <v>4266</v>
      </c>
      <c r="AD1807" s="8"/>
      <c r="AE1807" s="2" t="s">
        <v>64</v>
      </c>
      <c r="AF1807" s="2" t="s">
        <v>84</v>
      </c>
      <c r="AG1807" s="2" t="s">
        <v>63</v>
      </c>
      <c r="AH1807" s="2" t="s">
        <v>53</v>
      </c>
      <c r="AI1807" s="11"/>
      <c r="AJ1807" s="2" t="s">
        <v>112</v>
      </c>
      <c r="AL1807" s="2" t="s">
        <v>64</v>
      </c>
      <c r="AM1807" s="8" t="s">
        <v>305</v>
      </c>
      <c r="AN1807" s="8" t="s">
        <v>186</v>
      </c>
      <c r="AO1807" s="2"/>
      <c r="AP1807" s="2" t="s">
        <v>53</v>
      </c>
      <c r="AQ1807" s="2" t="s">
        <v>64</v>
      </c>
      <c r="AR1807" s="2" t="s">
        <v>213</v>
      </c>
      <c r="AS1807" s="2" t="s">
        <v>114</v>
      </c>
      <c r="AT1807" s="2" t="s">
        <v>64</v>
      </c>
      <c r="AW1807" s="2" t="s">
        <v>64</v>
      </c>
      <c r="AX1807" s="2" t="s">
        <v>67</v>
      </c>
      <c r="AY1807" s="12" t="s">
        <v>53</v>
      </c>
      <c r="BA1807" s="16" t="s">
        <v>108</v>
      </c>
    </row>
    <row r="1808" ht="12.75" customHeight="1">
      <c r="A1808" s="2"/>
      <c r="B1808" s="2"/>
      <c r="C1808" s="2">
        <v>2020.0</v>
      </c>
      <c r="D1808" s="2" t="s">
        <v>64</v>
      </c>
      <c r="E1808" s="10" t="s">
        <v>163</v>
      </c>
      <c r="O1808" s="9"/>
      <c r="P1808" s="8"/>
      <c r="Q1808" s="8"/>
      <c r="R1808" s="8"/>
      <c r="S1808" s="8"/>
      <c r="T1808" s="8"/>
      <c r="U1808" s="8"/>
      <c r="W1808" s="2" t="s">
        <v>80</v>
      </c>
      <c r="X1808" s="10" t="s">
        <v>156</v>
      </c>
      <c r="Y1808" s="2" t="s">
        <v>76</v>
      </c>
      <c r="Z1808" s="2" t="s">
        <v>62</v>
      </c>
      <c r="AA1808" s="8"/>
      <c r="AB1808" s="2"/>
      <c r="AC1808" s="2" t="s">
        <v>4266</v>
      </c>
      <c r="AD1808" s="8"/>
      <c r="AE1808" s="2" t="s">
        <v>64</v>
      </c>
      <c r="AF1808" s="2" t="s">
        <v>84</v>
      </c>
      <c r="AG1808" s="2" t="s">
        <v>63</v>
      </c>
      <c r="AH1808" s="2" t="s">
        <v>53</v>
      </c>
      <c r="AI1808" s="11"/>
      <c r="AL1808" s="2"/>
      <c r="AM1808" s="8"/>
      <c r="AO1808" s="2"/>
      <c r="AP1808" s="2" t="s">
        <v>53</v>
      </c>
      <c r="AQ1808" s="2" t="s">
        <v>64</v>
      </c>
      <c r="AR1808" s="2" t="s">
        <v>213</v>
      </c>
      <c r="AS1808" s="2" t="s">
        <v>114</v>
      </c>
      <c r="AT1808" s="2" t="s">
        <v>64</v>
      </c>
      <c r="AX1808" s="2" t="s">
        <v>67</v>
      </c>
      <c r="AY1808" s="12" t="s">
        <v>53</v>
      </c>
      <c r="BA1808" s="8"/>
    </row>
    <row r="1809" ht="12.75" customHeight="1">
      <c r="A1809" s="2" t="s">
        <v>4267</v>
      </c>
      <c r="B1809" s="2" t="s">
        <v>297</v>
      </c>
      <c r="C1809" s="2">
        <v>2020.0</v>
      </c>
      <c r="D1809" s="8"/>
      <c r="E1809" s="9"/>
      <c r="F1809" s="2" t="s">
        <v>405</v>
      </c>
      <c r="G1809" s="2" t="s">
        <v>50</v>
      </c>
      <c r="I1809" s="2" t="s">
        <v>395</v>
      </c>
      <c r="J1809" s="2" t="s">
        <v>395</v>
      </c>
      <c r="K1809" s="2" t="s">
        <v>53</v>
      </c>
      <c r="L1809" s="8" t="s">
        <v>72</v>
      </c>
      <c r="M1809" s="2" t="s">
        <v>181</v>
      </c>
      <c r="N1809" s="2" t="s">
        <v>74</v>
      </c>
      <c r="O1809" s="10" t="s">
        <v>426</v>
      </c>
      <c r="P1809" s="2"/>
      <c r="Q1809" s="2"/>
      <c r="R1809" s="2" t="s">
        <v>109</v>
      </c>
      <c r="S1809" s="2" t="s">
        <v>59</v>
      </c>
      <c r="T1809" s="8"/>
      <c r="U1809" s="2" t="s">
        <v>78</v>
      </c>
      <c r="V1809" s="2" t="s">
        <v>4268</v>
      </c>
      <c r="W1809" s="2" t="s">
        <v>80</v>
      </c>
      <c r="X1809" s="10" t="s">
        <v>57</v>
      </c>
      <c r="Y1809" s="2" t="s">
        <v>58</v>
      </c>
      <c r="Z1809" s="2" t="s">
        <v>62</v>
      </c>
      <c r="AA1809" s="8"/>
      <c r="AB1809" s="2"/>
      <c r="AC1809" s="2" t="s">
        <v>4269</v>
      </c>
      <c r="AD1809" s="8"/>
      <c r="AE1809" s="2" t="s">
        <v>64</v>
      </c>
      <c r="AF1809" s="2" t="s">
        <v>110</v>
      </c>
      <c r="AG1809" s="2" t="s">
        <v>63</v>
      </c>
      <c r="AH1809" s="2" t="s">
        <v>88</v>
      </c>
      <c r="AI1809" s="2" t="s">
        <v>111</v>
      </c>
      <c r="AJ1809" s="2" t="s">
        <v>112</v>
      </c>
      <c r="AL1809" s="2"/>
      <c r="AM1809" s="8"/>
      <c r="AO1809" s="2"/>
      <c r="AP1809" s="2" t="s">
        <v>53</v>
      </c>
      <c r="AQ1809" s="2" t="s">
        <v>64</v>
      </c>
      <c r="AR1809" s="2" t="s">
        <v>185</v>
      </c>
      <c r="AS1809" s="2" t="s">
        <v>186</v>
      </c>
      <c r="AT1809" s="2" t="s">
        <v>53</v>
      </c>
      <c r="AX1809" s="2" t="s">
        <v>67</v>
      </c>
      <c r="AY1809" s="12" t="s">
        <v>53</v>
      </c>
      <c r="BA1809" s="8"/>
    </row>
    <row r="1810" ht="12.75" customHeight="1">
      <c r="A1810" s="2" t="s">
        <v>4270</v>
      </c>
      <c r="B1810" s="2" t="s">
        <v>297</v>
      </c>
      <c r="C1810" s="2">
        <v>2020.0</v>
      </c>
      <c r="D1810" s="2" t="s">
        <v>64</v>
      </c>
      <c r="E1810" s="10" t="s">
        <v>163</v>
      </c>
      <c r="I1810" s="2" t="s">
        <v>179</v>
      </c>
      <c r="J1810" s="2" t="s">
        <v>180</v>
      </c>
      <c r="K1810" s="2" t="s">
        <v>53</v>
      </c>
      <c r="L1810" s="8" t="s">
        <v>72</v>
      </c>
      <c r="M1810" s="2" t="s">
        <v>181</v>
      </c>
      <c r="N1810" s="2" t="s">
        <v>74</v>
      </c>
      <c r="O1810" s="10" t="s">
        <v>331</v>
      </c>
      <c r="P1810" s="2"/>
      <c r="Q1810" s="2"/>
      <c r="R1810" s="2" t="s">
        <v>109</v>
      </c>
      <c r="S1810" s="2" t="s">
        <v>59</v>
      </c>
      <c r="T1810" s="8"/>
      <c r="U1810" s="8"/>
      <c r="V1810" s="2" t="s">
        <v>4271</v>
      </c>
      <c r="W1810" s="2" t="s">
        <v>80</v>
      </c>
      <c r="X1810" s="10" t="s">
        <v>170</v>
      </c>
      <c r="Y1810" s="2" t="s">
        <v>58</v>
      </c>
      <c r="Z1810" s="2" t="s">
        <v>62</v>
      </c>
      <c r="AA1810" s="2" t="s">
        <v>105</v>
      </c>
      <c r="AB1810" s="2" t="s">
        <v>153</v>
      </c>
      <c r="AC1810" s="2" t="s">
        <v>4272</v>
      </c>
      <c r="AD1810" s="8"/>
      <c r="AE1810" s="2" t="s">
        <v>64</v>
      </c>
      <c r="AF1810" s="2" t="s">
        <v>110</v>
      </c>
      <c r="AG1810" s="2" t="s">
        <v>63</v>
      </c>
      <c r="AH1810" s="2" t="s">
        <v>88</v>
      </c>
      <c r="AI1810" s="11" t="s">
        <v>193</v>
      </c>
      <c r="AJ1810" s="2" t="s">
        <v>112</v>
      </c>
      <c r="AL1810" s="2"/>
      <c r="AM1810" s="8"/>
      <c r="AO1810" s="2"/>
      <c r="AP1810" s="2" t="s">
        <v>53</v>
      </c>
      <c r="AQ1810" s="2" t="s">
        <v>64</v>
      </c>
      <c r="AR1810" s="2" t="s">
        <v>372</v>
      </c>
      <c r="AS1810" s="2" t="s">
        <v>186</v>
      </c>
      <c r="AT1810" s="2" t="s">
        <v>53</v>
      </c>
      <c r="AW1810" s="2" t="s">
        <v>64</v>
      </c>
      <c r="AX1810" s="2" t="s">
        <v>67</v>
      </c>
      <c r="AY1810" s="12" t="s">
        <v>53</v>
      </c>
      <c r="AZ1810" s="2">
        <v>2.0</v>
      </c>
      <c r="BA1810" s="8"/>
    </row>
    <row r="1811" ht="12.75" customHeight="1">
      <c r="A1811" s="2"/>
      <c r="B1811" s="2"/>
      <c r="C1811" s="2">
        <v>2020.0</v>
      </c>
      <c r="D1811" s="2" t="s">
        <v>64</v>
      </c>
      <c r="E1811" s="10" t="s">
        <v>163</v>
      </c>
      <c r="N1811" s="2" t="s">
        <v>74</v>
      </c>
      <c r="O1811" s="10" t="s">
        <v>117</v>
      </c>
      <c r="P1811" s="2"/>
      <c r="Q1811" s="2"/>
      <c r="R1811" s="2" t="s">
        <v>76</v>
      </c>
      <c r="S1811" s="2" t="s">
        <v>59</v>
      </c>
      <c r="T1811" s="8"/>
      <c r="U1811" s="8"/>
      <c r="V1811" s="2" t="s">
        <v>4271</v>
      </c>
      <c r="W1811" s="8"/>
      <c r="X1811" s="9"/>
      <c r="Y1811" s="8"/>
      <c r="Z1811" s="8"/>
      <c r="AA1811" s="8"/>
      <c r="AB1811" s="2"/>
      <c r="AC1811" s="8"/>
      <c r="AD1811" s="8"/>
      <c r="AE1811" s="2" t="s">
        <v>64</v>
      </c>
      <c r="AF1811" s="2" t="s">
        <v>110</v>
      </c>
      <c r="AG1811" s="2" t="s">
        <v>63</v>
      </c>
      <c r="AH1811" s="2" t="s">
        <v>88</v>
      </c>
      <c r="AI1811" s="11" t="s">
        <v>193</v>
      </c>
      <c r="AJ1811" s="2"/>
      <c r="AL1811" s="2"/>
      <c r="AM1811" s="8"/>
      <c r="AO1811" s="2"/>
      <c r="AP1811" s="2" t="s">
        <v>64</v>
      </c>
      <c r="AQ1811" s="2" t="s">
        <v>64</v>
      </c>
      <c r="AR1811" s="2"/>
      <c r="AS1811" s="2"/>
      <c r="AT1811" s="2" t="s">
        <v>53</v>
      </c>
      <c r="AW1811" s="2" t="s">
        <v>64</v>
      </c>
      <c r="AX1811" s="2" t="s">
        <v>67</v>
      </c>
      <c r="AY1811" s="12" t="s">
        <v>53</v>
      </c>
      <c r="BA1811" s="8"/>
    </row>
    <row r="1812" ht="12.75" customHeight="1">
      <c r="A1812" s="2" t="s">
        <v>4273</v>
      </c>
      <c r="B1812" s="2" t="s">
        <v>297</v>
      </c>
      <c r="C1812" s="2">
        <v>2020.0</v>
      </c>
      <c r="D1812" s="8"/>
      <c r="E1812" s="9"/>
      <c r="F1812" s="2" t="s">
        <v>516</v>
      </c>
      <c r="G1812" s="2" t="s">
        <v>50</v>
      </c>
      <c r="H1812" s="2" t="s">
        <v>134</v>
      </c>
      <c r="I1812" s="2" t="s">
        <v>102</v>
      </c>
      <c r="J1812" s="2" t="s">
        <v>102</v>
      </c>
      <c r="K1812" s="2" t="s">
        <v>53</v>
      </c>
      <c r="L1812" s="8" t="s">
        <v>72</v>
      </c>
      <c r="M1812" s="2" t="s">
        <v>181</v>
      </c>
      <c r="N1812" s="2" t="s">
        <v>74</v>
      </c>
      <c r="O1812" s="10" t="s">
        <v>48</v>
      </c>
      <c r="P1812" s="2"/>
      <c r="Q1812" s="2"/>
      <c r="R1812" s="2" t="s">
        <v>109</v>
      </c>
      <c r="S1812" s="2" t="s">
        <v>59</v>
      </c>
      <c r="T1812" s="2" t="s">
        <v>105</v>
      </c>
      <c r="U1812" s="2" t="s">
        <v>78</v>
      </c>
      <c r="V1812" s="2" t="s">
        <v>4274</v>
      </c>
      <c r="W1812" s="2" t="s">
        <v>80</v>
      </c>
      <c r="X1812" s="10" t="s">
        <v>75</v>
      </c>
      <c r="Y1812" s="2" t="s">
        <v>76</v>
      </c>
      <c r="Z1812" s="2" t="s">
        <v>62</v>
      </c>
      <c r="AA1812" s="2" t="s">
        <v>77</v>
      </c>
      <c r="AB1812" s="2"/>
      <c r="AC1812" s="8"/>
      <c r="AD1812" s="8"/>
      <c r="AE1812" s="2" t="s">
        <v>64</v>
      </c>
      <c r="AF1812" s="2" t="s">
        <v>110</v>
      </c>
      <c r="AG1812" s="2" t="s">
        <v>63</v>
      </c>
      <c r="AH1812" s="2" t="s">
        <v>88</v>
      </c>
      <c r="AI1812" s="2" t="s">
        <v>139</v>
      </c>
      <c r="AJ1812" s="2" t="s">
        <v>112</v>
      </c>
      <c r="AL1812" s="2"/>
      <c r="AM1812" s="8"/>
      <c r="AO1812" s="2"/>
      <c r="AP1812" s="2" t="s">
        <v>53</v>
      </c>
      <c r="AQ1812" s="2" t="s">
        <v>64</v>
      </c>
      <c r="AR1812" s="2" t="s">
        <v>213</v>
      </c>
      <c r="AS1812" s="2" t="s">
        <v>114</v>
      </c>
      <c r="AT1812" s="2" t="s">
        <v>53</v>
      </c>
      <c r="AW1812" s="2" t="s">
        <v>64</v>
      </c>
      <c r="AX1812" s="2" t="s">
        <v>67</v>
      </c>
      <c r="AY1812" s="12" t="s">
        <v>53</v>
      </c>
      <c r="BA1812" s="8"/>
    </row>
    <row r="1813" ht="12.75" customHeight="1">
      <c r="A1813" s="2" t="s">
        <v>2989</v>
      </c>
      <c r="B1813" s="2" t="s">
        <v>297</v>
      </c>
      <c r="C1813" s="2">
        <v>2020.0</v>
      </c>
      <c r="D1813" s="2" t="s">
        <v>64</v>
      </c>
      <c r="E1813" s="10" t="s">
        <v>163</v>
      </c>
      <c r="I1813" s="2" t="s">
        <v>92</v>
      </c>
      <c r="J1813" s="2" t="s">
        <v>92</v>
      </c>
      <c r="K1813" s="2" t="s">
        <v>53</v>
      </c>
      <c r="L1813" s="8" t="s">
        <v>72</v>
      </c>
      <c r="M1813" s="2" t="s">
        <v>181</v>
      </c>
      <c r="N1813" s="2" t="s">
        <v>74</v>
      </c>
      <c r="O1813" s="10" t="s">
        <v>223</v>
      </c>
      <c r="P1813" s="2"/>
      <c r="Q1813" s="2"/>
      <c r="R1813" s="2" t="s">
        <v>109</v>
      </c>
      <c r="S1813" s="2" t="s">
        <v>59</v>
      </c>
      <c r="T1813" s="8"/>
      <c r="U1813" s="8"/>
      <c r="V1813" s="2" t="s">
        <v>4275</v>
      </c>
      <c r="W1813" s="2" t="s">
        <v>80</v>
      </c>
      <c r="X1813" s="10" t="s">
        <v>322</v>
      </c>
      <c r="Y1813" s="2" t="s">
        <v>58</v>
      </c>
      <c r="Z1813" s="2" t="s">
        <v>62</v>
      </c>
      <c r="AA1813" s="2" t="s">
        <v>77</v>
      </c>
      <c r="AB1813" s="2" t="s">
        <v>82</v>
      </c>
      <c r="AC1813" s="8"/>
      <c r="AD1813" s="8"/>
      <c r="AE1813" s="2" t="s">
        <v>64</v>
      </c>
      <c r="AF1813" s="2" t="s">
        <v>110</v>
      </c>
      <c r="AG1813" s="2" t="s">
        <v>63</v>
      </c>
      <c r="AH1813" s="2" t="s">
        <v>88</v>
      </c>
      <c r="AI1813" s="11" t="s">
        <v>193</v>
      </c>
      <c r="AJ1813" s="2" t="s">
        <v>112</v>
      </c>
      <c r="AL1813" s="2"/>
      <c r="AM1813" s="8"/>
      <c r="AO1813" s="2" t="s">
        <v>4276</v>
      </c>
      <c r="AP1813" s="2" t="s">
        <v>53</v>
      </c>
      <c r="AQ1813" s="2" t="s">
        <v>64</v>
      </c>
      <c r="AR1813" s="2" t="s">
        <v>2453</v>
      </c>
      <c r="AS1813" s="2" t="s">
        <v>114</v>
      </c>
      <c r="AT1813" s="2" t="s">
        <v>53</v>
      </c>
      <c r="AW1813" s="2" t="s">
        <v>64</v>
      </c>
      <c r="AX1813" s="2" t="s">
        <v>67</v>
      </c>
      <c r="AY1813" s="12" t="s">
        <v>53</v>
      </c>
      <c r="BA1813" s="8"/>
    </row>
    <row r="1814" ht="12.75" customHeight="1">
      <c r="A1814" s="2" t="s">
        <v>4277</v>
      </c>
      <c r="B1814" s="2" t="s">
        <v>297</v>
      </c>
      <c r="C1814" s="2">
        <v>2020.0</v>
      </c>
      <c r="D1814" s="8"/>
      <c r="E1814" s="9"/>
      <c r="F1814" s="2" t="s">
        <v>516</v>
      </c>
      <c r="G1814" s="2" t="s">
        <v>101</v>
      </c>
      <c r="H1814" s="2" t="s">
        <v>51</v>
      </c>
      <c r="I1814" s="2" t="s">
        <v>102</v>
      </c>
      <c r="J1814" s="2" t="s">
        <v>102</v>
      </c>
      <c r="K1814" s="2" t="s">
        <v>53</v>
      </c>
      <c r="L1814" s="8" t="s">
        <v>72</v>
      </c>
      <c r="M1814" s="2" t="s">
        <v>1946</v>
      </c>
      <c r="N1814" s="2" t="s">
        <v>74</v>
      </c>
      <c r="O1814" s="10" t="s">
        <v>469</v>
      </c>
      <c r="P1814" s="2"/>
      <c r="Q1814" s="2"/>
      <c r="R1814" s="2" t="s">
        <v>109</v>
      </c>
      <c r="S1814" s="2" t="s">
        <v>59</v>
      </c>
      <c r="T1814" s="8"/>
      <c r="U1814" s="8"/>
      <c r="V1814" s="2" t="s">
        <v>4278</v>
      </c>
      <c r="W1814" s="2" t="s">
        <v>80</v>
      </c>
      <c r="X1814" s="10" t="s">
        <v>374</v>
      </c>
      <c r="Y1814" s="8"/>
      <c r="Z1814" s="2" t="s">
        <v>62</v>
      </c>
      <c r="AA1814" s="8"/>
      <c r="AB1814" s="2"/>
      <c r="AC1814" s="2" t="s">
        <v>4279</v>
      </c>
      <c r="AD1814" s="8"/>
      <c r="AE1814" s="2" t="s">
        <v>64</v>
      </c>
      <c r="AF1814" s="2" t="s">
        <v>84</v>
      </c>
      <c r="AG1814" s="2" t="s">
        <v>63</v>
      </c>
      <c r="AH1814" s="2" t="s">
        <v>53</v>
      </c>
      <c r="AI1814" s="11"/>
      <c r="AJ1814" s="2" t="s">
        <v>112</v>
      </c>
      <c r="AL1814" s="2"/>
      <c r="AM1814" s="8"/>
      <c r="AO1814" s="2"/>
      <c r="AP1814" s="2" t="s">
        <v>53</v>
      </c>
      <c r="AQ1814" s="2" t="s">
        <v>64</v>
      </c>
      <c r="AR1814" s="2" t="s">
        <v>372</v>
      </c>
      <c r="AS1814" s="2" t="s">
        <v>186</v>
      </c>
      <c r="AT1814" s="2" t="s">
        <v>53</v>
      </c>
      <c r="AW1814" s="2" t="s">
        <v>64</v>
      </c>
      <c r="AX1814" s="2" t="s">
        <v>67</v>
      </c>
      <c r="AY1814" s="12" t="s">
        <v>53</v>
      </c>
      <c r="BA1814" s="8"/>
    </row>
    <row r="1815" ht="12.75" customHeight="1">
      <c r="A1815" s="2" t="s">
        <v>2205</v>
      </c>
      <c r="B1815" s="2" t="s">
        <v>297</v>
      </c>
      <c r="C1815" s="2">
        <v>2020.0</v>
      </c>
      <c r="D1815" s="8"/>
      <c r="E1815" s="9"/>
      <c r="I1815" s="2" t="s">
        <v>275</v>
      </c>
      <c r="J1815" s="2" t="s">
        <v>275</v>
      </c>
      <c r="K1815" s="2" t="s">
        <v>53</v>
      </c>
      <c r="L1815" s="8" t="s">
        <v>72</v>
      </c>
      <c r="M1815" s="2" t="s">
        <v>181</v>
      </c>
      <c r="N1815" s="2" t="s">
        <v>74</v>
      </c>
      <c r="O1815" s="10" t="s">
        <v>447</v>
      </c>
      <c r="P1815" s="2" t="s">
        <v>109</v>
      </c>
      <c r="Q1815" s="2" t="s">
        <v>62</v>
      </c>
      <c r="R1815" s="2"/>
      <c r="S1815" s="2"/>
      <c r="T1815" s="8"/>
      <c r="U1815" s="8"/>
      <c r="V1815" s="2" t="s">
        <v>4280</v>
      </c>
      <c r="W1815" s="2" t="s">
        <v>80</v>
      </c>
      <c r="X1815" s="9"/>
      <c r="Y1815" s="8"/>
      <c r="Z1815" s="2" t="s">
        <v>62</v>
      </c>
      <c r="AA1815" s="8"/>
      <c r="AB1815" s="2"/>
      <c r="AC1815" s="8"/>
      <c r="AD1815" s="8"/>
      <c r="AE1815" s="8"/>
      <c r="AF1815" s="11"/>
      <c r="AG1815" s="11"/>
      <c r="AH1815" s="2" t="s">
        <v>53</v>
      </c>
      <c r="AI1815" s="11"/>
      <c r="AJ1815" s="2" t="s">
        <v>112</v>
      </c>
      <c r="AL1815" s="2" t="s">
        <v>64</v>
      </c>
      <c r="AM1815" s="8"/>
      <c r="AN1815" s="8" t="s">
        <v>106</v>
      </c>
      <c r="AO1815" s="2"/>
      <c r="AP1815" s="2" t="s">
        <v>53</v>
      </c>
      <c r="AQ1815" s="2" t="s">
        <v>64</v>
      </c>
      <c r="AR1815" s="2" t="s">
        <v>213</v>
      </c>
      <c r="AS1815" s="2" t="s">
        <v>114</v>
      </c>
      <c r="AT1815" s="2" t="s">
        <v>53</v>
      </c>
      <c r="AX1815" s="2" t="s">
        <v>115</v>
      </c>
      <c r="AY1815" s="12" t="s">
        <v>53</v>
      </c>
      <c r="BA1815" s="8"/>
    </row>
    <row r="1816" ht="12.75" customHeight="1">
      <c r="A1816" s="2" t="s">
        <v>4281</v>
      </c>
      <c r="B1816" s="2" t="s">
        <v>297</v>
      </c>
      <c r="C1816" s="2">
        <v>2020.0</v>
      </c>
      <c r="D1816" s="2" t="s">
        <v>64</v>
      </c>
      <c r="E1816" s="10" t="s">
        <v>163</v>
      </c>
      <c r="I1816" s="2" t="s">
        <v>275</v>
      </c>
      <c r="J1816" s="2" t="s">
        <v>275</v>
      </c>
      <c r="K1816" s="2" t="s">
        <v>53</v>
      </c>
      <c r="L1816" s="8" t="s">
        <v>72</v>
      </c>
      <c r="M1816" s="2" t="s">
        <v>181</v>
      </c>
      <c r="N1816" s="2" t="s">
        <v>74</v>
      </c>
      <c r="O1816" s="10" t="s">
        <v>263</v>
      </c>
      <c r="P1816" s="2" t="s">
        <v>109</v>
      </c>
      <c r="Q1816" s="2" t="s">
        <v>62</v>
      </c>
      <c r="R1816" s="2"/>
      <c r="S1816" s="2"/>
      <c r="T1816" s="8"/>
      <c r="U1816" s="8"/>
      <c r="V1816" s="2" t="s">
        <v>4282</v>
      </c>
      <c r="W1816" s="2" t="s">
        <v>80</v>
      </c>
      <c r="X1816" s="10" t="s">
        <v>985</v>
      </c>
      <c r="Y1816" s="2" t="s">
        <v>148</v>
      </c>
      <c r="Z1816" s="2" t="s">
        <v>62</v>
      </c>
      <c r="AA1816" s="2" t="s">
        <v>77</v>
      </c>
      <c r="AB1816" s="2" t="s">
        <v>153</v>
      </c>
      <c r="AC1816" s="2" t="s">
        <v>4283</v>
      </c>
      <c r="AD1816" s="8"/>
      <c r="AE1816" s="2" t="s">
        <v>64</v>
      </c>
      <c r="AF1816" s="2" t="s">
        <v>110</v>
      </c>
      <c r="AG1816" s="2" t="s">
        <v>63</v>
      </c>
      <c r="AH1816" s="2" t="s">
        <v>88</v>
      </c>
      <c r="AI1816" s="2" t="s">
        <v>989</v>
      </c>
      <c r="AJ1816" s="2" t="s">
        <v>112</v>
      </c>
      <c r="AL1816" s="2"/>
      <c r="AM1816" s="8"/>
      <c r="AO1816" s="2"/>
      <c r="AP1816" s="2" t="s">
        <v>53</v>
      </c>
      <c r="AQ1816" s="2" t="s">
        <v>64</v>
      </c>
      <c r="AR1816" s="2" t="s">
        <v>372</v>
      </c>
      <c r="AS1816" s="2" t="s">
        <v>186</v>
      </c>
      <c r="AT1816" s="2" t="s">
        <v>53</v>
      </c>
      <c r="AX1816" s="2" t="s">
        <v>67</v>
      </c>
      <c r="AY1816" s="12" t="s">
        <v>53</v>
      </c>
      <c r="BA1816" s="8"/>
    </row>
    <row r="1817" ht="12.75" customHeight="1">
      <c r="A1817" s="2" t="s">
        <v>4284</v>
      </c>
      <c r="B1817" s="2" t="s">
        <v>297</v>
      </c>
      <c r="C1817" s="2">
        <v>2020.0</v>
      </c>
      <c r="D1817" s="8"/>
      <c r="E1817" s="9"/>
      <c r="I1817" s="2" t="s">
        <v>157</v>
      </c>
      <c r="J1817" s="2" t="s">
        <v>157</v>
      </c>
      <c r="K1817" s="2" t="s">
        <v>53</v>
      </c>
      <c r="L1817" s="8" t="s">
        <v>72</v>
      </c>
      <c r="M1817" s="2" t="s">
        <v>181</v>
      </c>
      <c r="N1817" s="2" t="s">
        <v>74</v>
      </c>
      <c r="O1817" s="10" t="s">
        <v>156</v>
      </c>
      <c r="P1817" s="2"/>
      <c r="Q1817" s="2"/>
      <c r="R1817" s="2" t="s">
        <v>76</v>
      </c>
      <c r="S1817" s="2" t="s">
        <v>59</v>
      </c>
      <c r="T1817" s="8"/>
      <c r="U1817" s="8"/>
      <c r="V1817" s="2" t="s">
        <v>4285</v>
      </c>
      <c r="W1817" s="2" t="s">
        <v>80</v>
      </c>
      <c r="X1817" s="10" t="s">
        <v>170</v>
      </c>
      <c r="Y1817" s="2" t="s">
        <v>58</v>
      </c>
      <c r="Z1817" s="2" t="s">
        <v>62</v>
      </c>
      <c r="AA1817" s="8"/>
      <c r="AB1817" s="2"/>
      <c r="AC1817" s="2" t="s">
        <v>4286</v>
      </c>
      <c r="AD1817" s="8"/>
      <c r="AE1817" s="2" t="s">
        <v>64</v>
      </c>
      <c r="AF1817" s="2" t="s">
        <v>110</v>
      </c>
      <c r="AG1817" s="2" t="s">
        <v>63</v>
      </c>
      <c r="AH1817" s="2" t="s">
        <v>88</v>
      </c>
      <c r="AI1817" s="2" t="s">
        <v>111</v>
      </c>
      <c r="AJ1817" s="8" t="s">
        <v>112</v>
      </c>
      <c r="AL1817" s="2"/>
      <c r="AM1817" s="8"/>
      <c r="AO1817" s="2"/>
      <c r="AP1817" s="2" t="s">
        <v>53</v>
      </c>
      <c r="AQ1817" s="2" t="s">
        <v>64</v>
      </c>
      <c r="AR1817" s="2" t="s">
        <v>300</v>
      </c>
      <c r="AS1817" s="2" t="s">
        <v>301</v>
      </c>
      <c r="AT1817" s="2" t="s">
        <v>53</v>
      </c>
      <c r="AX1817" s="2" t="s">
        <v>67</v>
      </c>
      <c r="AY1817" s="12" t="s">
        <v>53</v>
      </c>
      <c r="BA1817" s="8"/>
    </row>
    <row r="1818" ht="12.75" customHeight="1">
      <c r="A1818" s="2" t="s">
        <v>2210</v>
      </c>
      <c r="B1818" s="2" t="s">
        <v>297</v>
      </c>
      <c r="C1818" s="2">
        <v>2020.0</v>
      </c>
      <c r="D1818" s="8"/>
      <c r="E1818" s="9"/>
      <c r="I1818" s="2" t="s">
        <v>353</v>
      </c>
      <c r="J1818" s="2" t="s">
        <v>353</v>
      </c>
      <c r="K1818" s="2" t="s">
        <v>53</v>
      </c>
      <c r="L1818" s="8" t="s">
        <v>72</v>
      </c>
      <c r="M1818" s="2" t="s">
        <v>181</v>
      </c>
      <c r="N1818" s="2" t="s">
        <v>74</v>
      </c>
      <c r="O1818" s="10" t="s">
        <v>447</v>
      </c>
      <c r="P1818" s="2"/>
      <c r="Q1818" s="2"/>
      <c r="R1818" s="2" t="s">
        <v>109</v>
      </c>
      <c r="S1818" s="2" t="s">
        <v>59</v>
      </c>
      <c r="T1818" s="8"/>
      <c r="U1818" s="8"/>
      <c r="V1818" s="2" t="s">
        <v>4287</v>
      </c>
      <c r="W1818" s="2" t="s">
        <v>80</v>
      </c>
      <c r="X1818" s="10" t="s">
        <v>218</v>
      </c>
      <c r="Y1818" s="2" t="s">
        <v>58</v>
      </c>
      <c r="Z1818" s="2" t="s">
        <v>62</v>
      </c>
      <c r="AA1818" s="2" t="s">
        <v>77</v>
      </c>
      <c r="AB1818" s="2" t="s">
        <v>82</v>
      </c>
      <c r="AC1818" s="2" t="s">
        <v>4288</v>
      </c>
      <c r="AD1818" s="8"/>
      <c r="AE1818" s="2" t="s">
        <v>64</v>
      </c>
      <c r="AF1818" s="2" t="s">
        <v>110</v>
      </c>
      <c r="AG1818" s="2" t="s">
        <v>63</v>
      </c>
      <c r="AH1818" s="2" t="s">
        <v>88</v>
      </c>
      <c r="AI1818" s="2" t="s">
        <v>205</v>
      </c>
      <c r="AJ1818" s="2" t="s">
        <v>112</v>
      </c>
      <c r="AL1818" s="2"/>
      <c r="AM1818" s="8"/>
      <c r="AO1818" s="2"/>
      <c r="AP1818" s="2" t="s">
        <v>53</v>
      </c>
      <c r="AQ1818" s="2" t="s">
        <v>64</v>
      </c>
      <c r="AR1818" s="2" t="s">
        <v>185</v>
      </c>
      <c r="AS1818" s="2" t="s">
        <v>186</v>
      </c>
      <c r="AT1818" s="2" t="s">
        <v>53</v>
      </c>
      <c r="AX1818" s="2" t="s">
        <v>67</v>
      </c>
      <c r="AY1818" s="12" t="s">
        <v>53</v>
      </c>
      <c r="BA1818" s="8"/>
    </row>
    <row r="1819" ht="12.75" customHeight="1">
      <c r="A1819" s="2" t="s">
        <v>1889</v>
      </c>
      <c r="B1819" s="2" t="s">
        <v>297</v>
      </c>
      <c r="C1819" s="2">
        <v>2020.0</v>
      </c>
      <c r="D1819" s="8"/>
      <c r="E1819" s="9"/>
      <c r="F1819" s="2" t="s">
        <v>292</v>
      </c>
      <c r="I1819" s="2" t="s">
        <v>52</v>
      </c>
      <c r="J1819" s="2" t="s">
        <v>52</v>
      </c>
      <c r="K1819" s="2" t="s">
        <v>53</v>
      </c>
      <c r="L1819" s="8" t="s">
        <v>72</v>
      </c>
      <c r="M1819" s="2" t="s">
        <v>181</v>
      </c>
      <c r="N1819" s="2" t="s">
        <v>74</v>
      </c>
      <c r="O1819" s="10" t="s">
        <v>223</v>
      </c>
      <c r="P1819" s="2"/>
      <c r="Q1819" s="2"/>
      <c r="R1819" s="2" t="s">
        <v>109</v>
      </c>
      <c r="S1819" s="2" t="s">
        <v>59</v>
      </c>
      <c r="T1819" s="2" t="s">
        <v>105</v>
      </c>
      <c r="U1819" s="8"/>
      <c r="V1819" s="2" t="s">
        <v>4289</v>
      </c>
      <c r="W1819" s="2" t="s">
        <v>80</v>
      </c>
      <c r="X1819" s="10" t="s">
        <v>935</v>
      </c>
      <c r="Y1819" s="2" t="s">
        <v>148</v>
      </c>
      <c r="Z1819" s="2" t="s">
        <v>62</v>
      </c>
      <c r="AA1819" s="8"/>
      <c r="AB1819" s="2" t="s">
        <v>153</v>
      </c>
      <c r="AC1819" s="2" t="s">
        <v>4290</v>
      </c>
      <c r="AD1819" s="8"/>
      <c r="AE1819" s="2" t="s">
        <v>64</v>
      </c>
      <c r="AF1819" s="2" t="s">
        <v>84</v>
      </c>
      <c r="AG1819" s="2" t="s">
        <v>63</v>
      </c>
      <c r="AH1819" s="2" t="s">
        <v>53</v>
      </c>
      <c r="AI1819" s="11"/>
      <c r="AJ1819" s="2" t="s">
        <v>112</v>
      </c>
      <c r="AL1819" s="2"/>
      <c r="AM1819" s="8"/>
      <c r="AO1819" s="2"/>
      <c r="AP1819" s="2" t="s">
        <v>53</v>
      </c>
      <c r="AQ1819" s="2" t="s">
        <v>64</v>
      </c>
      <c r="AR1819" s="2" t="s">
        <v>185</v>
      </c>
      <c r="AS1819" s="2" t="s">
        <v>186</v>
      </c>
      <c r="AT1819" s="2" t="s">
        <v>53</v>
      </c>
      <c r="AX1819" s="2" t="s">
        <v>67</v>
      </c>
      <c r="AY1819" s="12" t="s">
        <v>53</v>
      </c>
      <c r="BA1819" s="8"/>
    </row>
    <row r="1820" ht="12.75" customHeight="1">
      <c r="A1820" s="2" t="s">
        <v>4291</v>
      </c>
      <c r="B1820" s="2" t="s">
        <v>297</v>
      </c>
      <c r="C1820" s="2">
        <v>2020.0</v>
      </c>
      <c r="D1820" s="8"/>
      <c r="E1820" s="9"/>
      <c r="F1820" s="2" t="s">
        <v>630</v>
      </c>
      <c r="G1820" s="2" t="s">
        <v>50</v>
      </c>
      <c r="H1820" s="2" t="s">
        <v>134</v>
      </c>
      <c r="I1820" s="2" t="s">
        <v>92</v>
      </c>
      <c r="J1820" s="2" t="s">
        <v>92</v>
      </c>
      <c r="K1820" s="2" t="s">
        <v>53</v>
      </c>
      <c r="L1820" s="8" t="s">
        <v>72</v>
      </c>
      <c r="M1820" s="2" t="s">
        <v>181</v>
      </c>
      <c r="O1820" s="10" t="s">
        <v>331</v>
      </c>
      <c r="P1820" s="2"/>
      <c r="Q1820" s="2"/>
      <c r="R1820" s="2" t="s">
        <v>109</v>
      </c>
      <c r="S1820" s="2" t="s">
        <v>59</v>
      </c>
      <c r="T1820" s="8"/>
      <c r="U1820" s="8"/>
      <c r="V1820" s="2" t="s">
        <v>4292</v>
      </c>
      <c r="W1820" s="2" t="s">
        <v>80</v>
      </c>
      <c r="X1820" s="10" t="s">
        <v>444</v>
      </c>
      <c r="Y1820" s="2" t="s">
        <v>58</v>
      </c>
      <c r="Z1820" s="2" t="s">
        <v>62</v>
      </c>
      <c r="AA1820" s="2" t="s">
        <v>166</v>
      </c>
      <c r="AB1820" s="2" t="s">
        <v>82</v>
      </c>
      <c r="AC1820" s="2" t="s">
        <v>4293</v>
      </c>
      <c r="AD1820" s="8"/>
      <c r="AE1820" s="2" t="s">
        <v>64</v>
      </c>
      <c r="AF1820" s="2" t="s">
        <v>110</v>
      </c>
      <c r="AG1820" s="2" t="s">
        <v>63</v>
      </c>
      <c r="AH1820" s="2" t="s">
        <v>88</v>
      </c>
      <c r="AI1820" s="2" t="s">
        <v>205</v>
      </c>
      <c r="AJ1820" s="2" t="s">
        <v>112</v>
      </c>
      <c r="AL1820" s="2" t="s">
        <v>64</v>
      </c>
      <c r="AM1820" s="8"/>
      <c r="AN1820" s="8" t="s">
        <v>106</v>
      </c>
      <c r="AO1820" s="2"/>
      <c r="AP1820" s="2" t="s">
        <v>53</v>
      </c>
      <c r="AQ1820" s="2" t="s">
        <v>64</v>
      </c>
      <c r="AR1820" s="2" t="s">
        <v>185</v>
      </c>
      <c r="AS1820" s="2" t="s">
        <v>186</v>
      </c>
      <c r="AT1820" s="2" t="s">
        <v>53</v>
      </c>
      <c r="AX1820" s="2" t="s">
        <v>67</v>
      </c>
      <c r="AY1820" s="12" t="s">
        <v>53</v>
      </c>
      <c r="BA1820" s="8"/>
    </row>
    <row r="1821" ht="12.75" customHeight="1">
      <c r="A1821" s="2" t="s">
        <v>4294</v>
      </c>
      <c r="B1821" s="2" t="s">
        <v>297</v>
      </c>
      <c r="C1821" s="2">
        <v>2020.0</v>
      </c>
      <c r="D1821" s="8"/>
      <c r="E1821" s="9"/>
      <c r="I1821" s="2" t="s">
        <v>395</v>
      </c>
      <c r="J1821" s="2" t="s">
        <v>395</v>
      </c>
      <c r="K1821" s="2" t="s">
        <v>53</v>
      </c>
      <c r="L1821" s="8" t="s">
        <v>72</v>
      </c>
      <c r="M1821" s="2" t="s">
        <v>189</v>
      </c>
      <c r="N1821" s="2" t="s">
        <v>74</v>
      </c>
      <c r="O1821" s="10" t="s">
        <v>426</v>
      </c>
      <c r="P1821" s="2"/>
      <c r="Q1821" s="2"/>
      <c r="R1821" s="2" t="s">
        <v>109</v>
      </c>
      <c r="S1821" s="2" t="s">
        <v>59</v>
      </c>
      <c r="T1821" s="2" t="s">
        <v>77</v>
      </c>
      <c r="U1821" s="2" t="s">
        <v>78</v>
      </c>
      <c r="V1821" s="2" t="s">
        <v>4295</v>
      </c>
      <c r="W1821" s="2" t="s">
        <v>80</v>
      </c>
      <c r="X1821" s="9"/>
      <c r="Y1821" s="8"/>
      <c r="Z1821" s="8"/>
      <c r="AA1821" s="8"/>
      <c r="AB1821" s="2"/>
      <c r="AC1821" s="8"/>
      <c r="AD1821" s="8"/>
      <c r="AE1821" s="2" t="s">
        <v>64</v>
      </c>
      <c r="AF1821" s="2" t="s">
        <v>84</v>
      </c>
      <c r="AG1821" s="2" t="s">
        <v>63</v>
      </c>
      <c r="AH1821" s="2" t="s">
        <v>53</v>
      </c>
      <c r="AI1821" s="11"/>
      <c r="AJ1821" s="2" t="s">
        <v>112</v>
      </c>
      <c r="AL1821" s="2"/>
      <c r="AM1821" s="8"/>
      <c r="AO1821" s="2"/>
      <c r="AP1821" s="8"/>
      <c r="AQ1821" s="2" t="s">
        <v>64</v>
      </c>
      <c r="AR1821" s="8"/>
      <c r="AS1821" s="8"/>
      <c r="AX1821" s="2" t="s">
        <v>67</v>
      </c>
      <c r="AY1821" s="12" t="s">
        <v>53</v>
      </c>
      <c r="BA1821" s="13">
        <v>3.0</v>
      </c>
    </row>
    <row r="1822" ht="12.75" customHeight="1">
      <c r="A1822" s="2"/>
      <c r="B1822" s="2"/>
      <c r="C1822" s="2">
        <v>2020.0</v>
      </c>
      <c r="D1822" s="8"/>
      <c r="E1822" s="9"/>
      <c r="O1822" s="9"/>
      <c r="P1822" s="8"/>
      <c r="Q1822" s="8"/>
      <c r="R1822" s="8"/>
      <c r="S1822" s="8"/>
      <c r="T1822" s="8"/>
      <c r="U1822" s="8"/>
      <c r="W1822" s="2" t="s">
        <v>80</v>
      </c>
      <c r="X1822" s="9"/>
      <c r="Y1822" s="8"/>
      <c r="Z1822" s="8"/>
      <c r="AA1822" s="8"/>
      <c r="AB1822" s="2"/>
      <c r="AC1822" s="8"/>
      <c r="AD1822" s="8"/>
      <c r="AE1822" s="2" t="s">
        <v>64</v>
      </c>
      <c r="AF1822" s="2" t="s">
        <v>84</v>
      </c>
      <c r="AG1822" s="2" t="s">
        <v>63</v>
      </c>
      <c r="AH1822" s="2" t="s">
        <v>53</v>
      </c>
      <c r="AI1822" s="11"/>
      <c r="AJ1822" s="2"/>
      <c r="AL1822" s="2"/>
      <c r="AM1822" s="8"/>
      <c r="AO1822" s="2"/>
      <c r="AP1822" s="8"/>
      <c r="AQ1822" s="2" t="s">
        <v>64</v>
      </c>
      <c r="AR1822" s="8"/>
      <c r="AS1822" s="8"/>
      <c r="AX1822" s="2" t="s">
        <v>67</v>
      </c>
      <c r="AY1822" s="12" t="s">
        <v>53</v>
      </c>
      <c r="BA1822" s="8"/>
    </row>
    <row r="1823" ht="12.75" customHeight="1">
      <c r="A1823" s="2"/>
      <c r="B1823" s="2"/>
      <c r="C1823" s="2">
        <v>2020.0</v>
      </c>
      <c r="D1823" s="8"/>
      <c r="E1823" s="9"/>
      <c r="O1823" s="9"/>
      <c r="P1823" s="8"/>
      <c r="Q1823" s="8"/>
      <c r="R1823" s="8"/>
      <c r="S1823" s="8"/>
      <c r="T1823" s="8"/>
      <c r="U1823" s="8"/>
      <c r="W1823" s="2" t="s">
        <v>61</v>
      </c>
      <c r="X1823" s="9"/>
      <c r="Y1823" s="8"/>
      <c r="Z1823" s="8"/>
      <c r="AA1823" s="8"/>
      <c r="AB1823" s="2"/>
      <c r="AC1823" s="8"/>
      <c r="AD1823" s="8"/>
      <c r="AE1823" s="2" t="s">
        <v>53</v>
      </c>
      <c r="AF1823" s="11"/>
      <c r="AG1823" s="11"/>
      <c r="AH1823" s="2" t="s">
        <v>53</v>
      </c>
      <c r="AI1823" s="11"/>
      <c r="AJ1823" s="2"/>
      <c r="AL1823" s="2"/>
      <c r="AM1823" s="8"/>
      <c r="AO1823" s="2"/>
      <c r="AP1823" s="8"/>
      <c r="AQ1823" s="2" t="s">
        <v>64</v>
      </c>
      <c r="AR1823" s="8"/>
      <c r="AS1823" s="8"/>
      <c r="AT1823" s="2" t="s">
        <v>53</v>
      </c>
      <c r="AX1823" s="2" t="s">
        <v>67</v>
      </c>
      <c r="AY1823" s="12" t="s">
        <v>53</v>
      </c>
      <c r="BA1823" s="8"/>
    </row>
    <row r="1824" ht="12.75" customHeight="1">
      <c r="A1824" s="2" t="s">
        <v>924</v>
      </c>
      <c r="B1824" s="2" t="s">
        <v>297</v>
      </c>
      <c r="C1824" s="2">
        <v>2020.0</v>
      </c>
      <c r="D1824" s="8"/>
      <c r="E1824" s="9"/>
      <c r="F1824" s="8"/>
      <c r="G1824" s="8"/>
      <c r="H1824" s="8"/>
      <c r="I1824" s="2" t="s">
        <v>142</v>
      </c>
      <c r="J1824" s="2" t="s">
        <v>143</v>
      </c>
      <c r="K1824" s="2" t="s">
        <v>53</v>
      </c>
      <c r="L1824" s="8"/>
      <c r="M1824" s="2" t="s">
        <v>1552</v>
      </c>
      <c r="N1824" s="2" t="s">
        <v>74</v>
      </c>
      <c r="O1824" s="10" t="s">
        <v>156</v>
      </c>
      <c r="P1824" s="2"/>
      <c r="Q1824" s="2"/>
      <c r="R1824" s="2" t="s">
        <v>76</v>
      </c>
      <c r="S1824" s="2" t="s">
        <v>59</v>
      </c>
      <c r="T1824" s="2" t="s">
        <v>105</v>
      </c>
      <c r="U1824" s="8"/>
      <c r="V1824" s="2" t="s">
        <v>4296</v>
      </c>
      <c r="W1824" s="2" t="s">
        <v>80</v>
      </c>
      <c r="X1824" s="9"/>
      <c r="Y1824" s="8"/>
      <c r="Z1824" s="2" t="s">
        <v>62</v>
      </c>
      <c r="AA1824" s="8"/>
      <c r="AB1824" s="2"/>
      <c r="AC1824" s="8"/>
      <c r="AD1824" s="8"/>
      <c r="AE1824" s="2" t="s">
        <v>53</v>
      </c>
      <c r="AF1824" s="11"/>
      <c r="AG1824" s="11"/>
      <c r="AH1824" s="2" t="s">
        <v>53</v>
      </c>
      <c r="AI1824" s="11"/>
      <c r="AJ1824" s="18" t="s">
        <v>112</v>
      </c>
      <c r="AK1824" s="8" t="s">
        <v>122</v>
      </c>
      <c r="AL1824" s="2"/>
      <c r="AM1824" s="8"/>
      <c r="AO1824" s="2"/>
      <c r="AP1824" s="2" t="s">
        <v>64</v>
      </c>
      <c r="AQ1824" s="2" t="s">
        <v>64</v>
      </c>
      <c r="AR1824" s="2"/>
      <c r="AS1824" s="2"/>
      <c r="AT1824" s="2" t="s">
        <v>53</v>
      </c>
      <c r="AU1824" s="8"/>
      <c r="AV1824" s="2" t="s">
        <v>64</v>
      </c>
      <c r="AW1824" s="8"/>
      <c r="AX1824" s="2" t="s">
        <v>67</v>
      </c>
      <c r="AY1824" s="19" t="s">
        <v>53</v>
      </c>
      <c r="AZ1824" s="8"/>
      <c r="BA1824" s="20"/>
    </row>
    <row r="1825" ht="12.75" customHeight="1">
      <c r="A1825" s="2" t="s">
        <v>4297</v>
      </c>
      <c r="B1825" s="2" t="s">
        <v>297</v>
      </c>
      <c r="C1825" s="2">
        <v>2020.0</v>
      </c>
      <c r="D1825" s="8"/>
      <c r="E1825" s="9"/>
      <c r="F1825" s="2" t="s">
        <v>413</v>
      </c>
      <c r="G1825" s="2" t="s">
        <v>50</v>
      </c>
      <c r="H1825" s="2" t="s">
        <v>134</v>
      </c>
      <c r="I1825" s="2" t="s">
        <v>102</v>
      </c>
      <c r="J1825" s="2" t="s">
        <v>102</v>
      </c>
      <c r="K1825" s="2" t="s">
        <v>53</v>
      </c>
      <c r="L1825" s="8" t="s">
        <v>72</v>
      </c>
      <c r="M1825" s="2" t="s">
        <v>189</v>
      </c>
      <c r="N1825" s="2" t="s">
        <v>74</v>
      </c>
      <c r="O1825" s="10" t="s">
        <v>177</v>
      </c>
      <c r="P1825" s="2"/>
      <c r="Q1825" s="2"/>
      <c r="R1825" s="2" t="s">
        <v>109</v>
      </c>
      <c r="S1825" s="2" t="s">
        <v>59</v>
      </c>
      <c r="T1825" s="2" t="s">
        <v>105</v>
      </c>
      <c r="U1825" s="2" t="s">
        <v>78</v>
      </c>
      <c r="V1825" s="2" t="s">
        <v>4298</v>
      </c>
      <c r="W1825" s="2" t="s">
        <v>80</v>
      </c>
      <c r="X1825" s="10" t="s">
        <v>137</v>
      </c>
      <c r="Y1825" s="2" t="s">
        <v>58</v>
      </c>
      <c r="Z1825" s="2" t="s">
        <v>62</v>
      </c>
      <c r="AA1825" s="8"/>
      <c r="AB1825" s="2" t="s">
        <v>82</v>
      </c>
      <c r="AC1825" s="8"/>
      <c r="AD1825" s="8"/>
      <c r="AE1825" s="2" t="s">
        <v>64</v>
      </c>
      <c r="AF1825" s="2" t="s">
        <v>110</v>
      </c>
      <c r="AG1825" s="2" t="s">
        <v>63</v>
      </c>
      <c r="AH1825" s="2" t="s">
        <v>88</v>
      </c>
      <c r="AI1825" s="11" t="s">
        <v>193</v>
      </c>
      <c r="AJ1825" s="2" t="s">
        <v>112</v>
      </c>
      <c r="AL1825" s="2"/>
      <c r="AM1825" s="8"/>
      <c r="AO1825" s="2"/>
      <c r="AP1825" s="8"/>
      <c r="AQ1825" s="2" t="s">
        <v>53</v>
      </c>
      <c r="AR1825" s="8"/>
      <c r="AS1825" s="8"/>
      <c r="AX1825" s="2" t="s">
        <v>115</v>
      </c>
      <c r="AY1825" s="14"/>
      <c r="BA1825" s="13">
        <v>4.0</v>
      </c>
    </row>
    <row r="1826" ht="12.75" customHeight="1">
      <c r="A1826" s="2"/>
      <c r="B1826" s="2"/>
      <c r="C1826" s="2">
        <v>2020.0</v>
      </c>
      <c r="D1826" s="8"/>
      <c r="E1826" s="9"/>
      <c r="O1826" s="9"/>
      <c r="P1826" s="8"/>
      <c r="Q1826" s="8"/>
      <c r="R1826" s="8"/>
      <c r="S1826" s="8"/>
      <c r="T1826" s="8"/>
      <c r="U1826" s="8"/>
      <c r="W1826" s="2" t="s">
        <v>80</v>
      </c>
      <c r="X1826" s="9"/>
      <c r="Y1826" s="8"/>
      <c r="Z1826" s="2" t="s">
        <v>62</v>
      </c>
      <c r="AA1826" s="8"/>
      <c r="AB1826" s="2"/>
      <c r="AC1826" s="8"/>
      <c r="AD1826" s="8"/>
      <c r="AE1826" s="2" t="s">
        <v>64</v>
      </c>
      <c r="AF1826" s="2" t="s">
        <v>110</v>
      </c>
      <c r="AG1826" s="2" t="s">
        <v>63</v>
      </c>
      <c r="AH1826" s="2" t="s">
        <v>88</v>
      </c>
      <c r="AI1826" s="2" t="s">
        <v>205</v>
      </c>
      <c r="AL1826" s="2"/>
      <c r="AM1826" s="8"/>
      <c r="AO1826" s="2"/>
      <c r="AP1826" s="8"/>
      <c r="AQ1826" s="2" t="s">
        <v>53</v>
      </c>
      <c r="AR1826" s="8"/>
      <c r="AS1826" s="8"/>
      <c r="AX1826" s="2" t="s">
        <v>115</v>
      </c>
      <c r="AY1826" s="14"/>
      <c r="BA1826" s="8"/>
    </row>
    <row r="1827" ht="12.75" customHeight="1">
      <c r="A1827" s="2"/>
      <c r="B1827" s="2"/>
      <c r="C1827" s="2">
        <v>2020.0</v>
      </c>
      <c r="D1827" s="8"/>
      <c r="E1827" s="9"/>
      <c r="N1827" s="2" t="s">
        <v>74</v>
      </c>
      <c r="O1827" s="10" t="s">
        <v>289</v>
      </c>
      <c r="P1827" s="2"/>
      <c r="Q1827" s="2"/>
      <c r="R1827" s="2" t="s">
        <v>76</v>
      </c>
      <c r="S1827" s="2" t="s">
        <v>59</v>
      </c>
      <c r="T1827" s="2" t="s">
        <v>105</v>
      </c>
      <c r="U1827" s="2" t="s">
        <v>78</v>
      </c>
      <c r="V1827" s="2" t="s">
        <v>4298</v>
      </c>
      <c r="W1827" s="2" t="s">
        <v>80</v>
      </c>
      <c r="X1827" s="10" t="s">
        <v>137</v>
      </c>
      <c r="Y1827" s="2" t="s">
        <v>58</v>
      </c>
      <c r="Z1827" s="2" t="s">
        <v>62</v>
      </c>
      <c r="AA1827" s="8"/>
      <c r="AB1827" s="2" t="s">
        <v>82</v>
      </c>
      <c r="AC1827" s="8"/>
      <c r="AD1827" s="8"/>
      <c r="AE1827" s="2" t="s">
        <v>64</v>
      </c>
      <c r="AF1827" s="2" t="s">
        <v>110</v>
      </c>
      <c r="AG1827" s="2" t="s">
        <v>63</v>
      </c>
      <c r="AH1827" s="2" t="s">
        <v>88</v>
      </c>
      <c r="AI1827" s="11" t="s">
        <v>193</v>
      </c>
      <c r="AJ1827" s="2" t="s">
        <v>112</v>
      </c>
      <c r="AL1827" s="2"/>
      <c r="AM1827" s="8"/>
      <c r="AO1827" s="2"/>
      <c r="AP1827" s="2" t="s">
        <v>53</v>
      </c>
      <c r="AQ1827" s="2" t="s">
        <v>64</v>
      </c>
      <c r="AR1827" s="2" t="s">
        <v>185</v>
      </c>
      <c r="AS1827" s="2" t="s">
        <v>186</v>
      </c>
      <c r="AT1827" s="2" t="s">
        <v>53</v>
      </c>
      <c r="AX1827" s="2" t="s">
        <v>67</v>
      </c>
      <c r="AY1827" s="12" t="s">
        <v>53</v>
      </c>
      <c r="BA1827" s="8"/>
    </row>
    <row r="1828" ht="12.75" customHeight="1">
      <c r="A1828" s="2"/>
      <c r="B1828" s="2"/>
      <c r="C1828" s="2">
        <v>2020.0</v>
      </c>
      <c r="D1828" s="8"/>
      <c r="E1828" s="9"/>
      <c r="J1828" s="2" t="s">
        <v>143</v>
      </c>
      <c r="O1828" s="9"/>
      <c r="P1828" s="8"/>
      <c r="Q1828" s="8"/>
      <c r="R1828" s="8"/>
      <c r="S1828" s="8"/>
      <c r="T1828" s="8"/>
      <c r="U1828" s="8"/>
      <c r="W1828" s="2" t="s">
        <v>80</v>
      </c>
      <c r="X1828" s="9"/>
      <c r="Y1828" s="8"/>
      <c r="Z1828" s="2" t="s">
        <v>62</v>
      </c>
      <c r="AA1828" s="8"/>
      <c r="AB1828" s="2"/>
      <c r="AC1828" s="8"/>
      <c r="AD1828" s="8"/>
      <c r="AE1828" s="2" t="s">
        <v>64</v>
      </c>
      <c r="AF1828" s="2" t="s">
        <v>110</v>
      </c>
      <c r="AG1828" s="2" t="s">
        <v>63</v>
      </c>
      <c r="AH1828" s="2" t="s">
        <v>88</v>
      </c>
      <c r="AI1828" s="2" t="s">
        <v>205</v>
      </c>
      <c r="AL1828" s="2"/>
      <c r="AM1828" s="8"/>
      <c r="AO1828" s="2"/>
      <c r="AP1828" s="8"/>
      <c r="AQ1828" s="2" t="s">
        <v>53</v>
      </c>
      <c r="AR1828" s="8"/>
      <c r="AS1828" s="8"/>
      <c r="AX1828" s="2" t="s">
        <v>115</v>
      </c>
      <c r="AY1828" s="14"/>
      <c r="BA1828" s="8"/>
    </row>
    <row r="1829" ht="12.75" customHeight="1">
      <c r="A1829" s="2" t="s">
        <v>708</v>
      </c>
      <c r="B1829" s="2" t="s">
        <v>297</v>
      </c>
      <c r="C1829" s="2">
        <v>2020.0</v>
      </c>
      <c r="D1829" s="8"/>
      <c r="E1829" s="9"/>
      <c r="F1829" s="2" t="s">
        <v>413</v>
      </c>
      <c r="G1829" s="2" t="s">
        <v>50</v>
      </c>
      <c r="H1829" s="2" t="s">
        <v>134</v>
      </c>
      <c r="I1829" s="2" t="s">
        <v>125</v>
      </c>
      <c r="J1829" s="2" t="s">
        <v>125</v>
      </c>
      <c r="K1829" s="2" t="s">
        <v>53</v>
      </c>
      <c r="L1829" s="8" t="s">
        <v>72</v>
      </c>
      <c r="M1829" s="2" t="s">
        <v>189</v>
      </c>
      <c r="N1829" s="2" t="s">
        <v>74</v>
      </c>
      <c r="O1829" s="10" t="s">
        <v>331</v>
      </c>
      <c r="P1829" s="2"/>
      <c r="Q1829" s="2"/>
      <c r="R1829" s="2" t="s">
        <v>109</v>
      </c>
      <c r="S1829" s="2" t="s">
        <v>59</v>
      </c>
      <c r="T1829" s="2" t="s">
        <v>105</v>
      </c>
      <c r="U1829" s="2" t="s">
        <v>78</v>
      </c>
      <c r="V1829" s="2" t="s">
        <v>4299</v>
      </c>
      <c r="W1829" s="2" t="s">
        <v>61</v>
      </c>
      <c r="X1829" s="9"/>
      <c r="Y1829" s="8"/>
      <c r="Z1829" s="8"/>
      <c r="AA1829" s="8"/>
      <c r="AB1829" s="2"/>
      <c r="AC1829" s="8"/>
      <c r="AD1829" s="2" t="s">
        <v>3532</v>
      </c>
      <c r="AE1829" s="8"/>
      <c r="AF1829" s="11"/>
      <c r="AG1829" s="11"/>
      <c r="AH1829" s="11"/>
      <c r="AI1829" s="11"/>
      <c r="AJ1829" s="2" t="s">
        <v>112</v>
      </c>
      <c r="AL1829" s="8"/>
      <c r="AM1829" s="8"/>
      <c r="AO1829" s="8"/>
      <c r="AP1829" s="8"/>
      <c r="AQ1829" s="8"/>
      <c r="AR1829" s="8"/>
      <c r="AS1829" s="8"/>
      <c r="AX1829" s="2" t="s">
        <v>115</v>
      </c>
      <c r="AY1829" s="14"/>
      <c r="BA1829" s="8"/>
    </row>
    <row r="1830" ht="12.75" customHeight="1">
      <c r="A1830" s="2" t="s">
        <v>4300</v>
      </c>
      <c r="B1830" s="2" t="s">
        <v>297</v>
      </c>
      <c r="C1830" s="2">
        <v>2020.0</v>
      </c>
      <c r="D1830" s="8"/>
      <c r="E1830" s="9"/>
      <c r="I1830" s="2" t="s">
        <v>179</v>
      </c>
      <c r="J1830" s="2" t="s">
        <v>180</v>
      </c>
      <c r="K1830" s="2" t="s">
        <v>53</v>
      </c>
      <c r="L1830" s="8" t="s">
        <v>72</v>
      </c>
      <c r="M1830" s="2" t="s">
        <v>189</v>
      </c>
      <c r="N1830" s="2" t="s">
        <v>74</v>
      </c>
      <c r="O1830" s="10" t="s">
        <v>223</v>
      </c>
      <c r="P1830" s="2"/>
      <c r="Q1830" s="2"/>
      <c r="R1830" s="2" t="s">
        <v>109</v>
      </c>
      <c r="S1830" s="2" t="s">
        <v>59</v>
      </c>
      <c r="T1830" s="8"/>
      <c r="U1830" s="8"/>
      <c r="V1830" s="2" t="s">
        <v>4301</v>
      </c>
      <c r="W1830" s="2" t="s">
        <v>80</v>
      </c>
      <c r="X1830" s="10" t="s">
        <v>100</v>
      </c>
      <c r="Y1830" s="2" t="s">
        <v>58</v>
      </c>
      <c r="Z1830" s="2" t="s">
        <v>62</v>
      </c>
      <c r="AA1830" s="8"/>
      <c r="AB1830" s="2"/>
      <c r="AC1830" s="2" t="s">
        <v>4301</v>
      </c>
      <c r="AD1830" s="8"/>
      <c r="AE1830" s="2" t="s">
        <v>64</v>
      </c>
      <c r="AF1830" s="2" t="s">
        <v>110</v>
      </c>
      <c r="AG1830" s="2" t="s">
        <v>63</v>
      </c>
      <c r="AH1830" s="2" t="s">
        <v>88</v>
      </c>
      <c r="AI1830" s="2" t="s">
        <v>205</v>
      </c>
      <c r="AJ1830" s="2" t="s">
        <v>112</v>
      </c>
      <c r="AL1830" s="2"/>
      <c r="AM1830" s="8"/>
      <c r="AO1830" s="2"/>
      <c r="AP1830" s="2" t="s">
        <v>53</v>
      </c>
      <c r="AQ1830" s="2" t="s">
        <v>64</v>
      </c>
      <c r="AR1830" s="2" t="s">
        <v>185</v>
      </c>
      <c r="AS1830" s="2" t="s">
        <v>186</v>
      </c>
      <c r="AT1830" s="2" t="s">
        <v>53</v>
      </c>
      <c r="AX1830" s="2" t="s">
        <v>67</v>
      </c>
      <c r="AY1830" s="12" t="s">
        <v>53</v>
      </c>
      <c r="BA1830" s="13">
        <v>3.0</v>
      </c>
    </row>
    <row r="1831" ht="12.75" customHeight="1">
      <c r="A1831" s="2"/>
      <c r="B1831" s="2"/>
      <c r="C1831" s="2">
        <v>2020.0</v>
      </c>
      <c r="D1831" s="8"/>
      <c r="E1831" s="9"/>
      <c r="O1831" s="9"/>
      <c r="P1831" s="8"/>
      <c r="Q1831" s="8"/>
      <c r="R1831" s="8"/>
      <c r="S1831" s="8"/>
      <c r="T1831" s="8"/>
      <c r="U1831" s="8"/>
      <c r="W1831" s="2" t="s">
        <v>80</v>
      </c>
      <c r="X1831" s="9"/>
      <c r="Y1831" s="8"/>
      <c r="Z1831" s="2" t="s">
        <v>62</v>
      </c>
      <c r="AA1831" s="8"/>
      <c r="AB1831" s="2"/>
      <c r="AC1831" s="2" t="s">
        <v>4301</v>
      </c>
      <c r="AD1831" s="8"/>
      <c r="AE1831" s="2" t="s">
        <v>64</v>
      </c>
      <c r="AF1831" s="2" t="s">
        <v>110</v>
      </c>
      <c r="AG1831" s="2" t="s">
        <v>63</v>
      </c>
      <c r="AH1831" s="2" t="s">
        <v>88</v>
      </c>
      <c r="AI1831" s="2" t="s">
        <v>989</v>
      </c>
      <c r="AL1831" s="2"/>
      <c r="AM1831" s="8"/>
      <c r="AO1831" s="2"/>
      <c r="AP1831" s="2" t="s">
        <v>53</v>
      </c>
      <c r="AQ1831" s="2" t="s">
        <v>64</v>
      </c>
      <c r="AR1831" s="2" t="s">
        <v>185</v>
      </c>
      <c r="AS1831" s="2" t="s">
        <v>186</v>
      </c>
      <c r="AT1831" s="2" t="s">
        <v>53</v>
      </c>
      <c r="AX1831" s="2" t="s">
        <v>67</v>
      </c>
      <c r="AY1831" s="12" t="s">
        <v>53</v>
      </c>
      <c r="BA1831" s="8"/>
    </row>
    <row r="1832" ht="12.75" customHeight="1">
      <c r="A1832" s="2"/>
      <c r="B1832" s="2"/>
      <c r="C1832" s="2">
        <v>2020.0</v>
      </c>
      <c r="D1832" s="8"/>
      <c r="E1832" s="9"/>
      <c r="O1832" s="9"/>
      <c r="P1832" s="8"/>
      <c r="Q1832" s="8"/>
      <c r="R1832" s="8"/>
      <c r="S1832" s="8"/>
      <c r="T1832" s="8"/>
      <c r="U1832" s="8"/>
      <c r="W1832" s="2" t="s">
        <v>80</v>
      </c>
      <c r="X1832" s="9"/>
      <c r="Y1832" s="8"/>
      <c r="Z1832" s="8"/>
      <c r="AA1832" s="8"/>
      <c r="AB1832" s="2"/>
      <c r="AC1832" s="2" t="s">
        <v>4301</v>
      </c>
      <c r="AD1832" s="8"/>
      <c r="AE1832" s="2" t="s">
        <v>64</v>
      </c>
      <c r="AF1832" s="2" t="s">
        <v>110</v>
      </c>
      <c r="AG1832" s="2" t="s">
        <v>63</v>
      </c>
      <c r="AH1832" s="2" t="s">
        <v>88</v>
      </c>
      <c r="AI1832" s="2" t="s">
        <v>205</v>
      </c>
      <c r="AL1832" s="2"/>
      <c r="AM1832" s="8"/>
      <c r="AO1832" s="2"/>
      <c r="AP1832" s="2" t="s">
        <v>53</v>
      </c>
      <c r="AQ1832" s="2" t="s">
        <v>64</v>
      </c>
      <c r="AR1832" s="2" t="s">
        <v>185</v>
      </c>
      <c r="AS1832" s="2" t="s">
        <v>186</v>
      </c>
      <c r="AT1832" s="2" t="s">
        <v>53</v>
      </c>
      <c r="AX1832" s="2" t="s">
        <v>67</v>
      </c>
      <c r="AY1832" s="12" t="s">
        <v>53</v>
      </c>
      <c r="BA1832" s="8"/>
    </row>
    <row r="1833" ht="12.75" customHeight="1">
      <c r="A1833" s="2" t="s">
        <v>2293</v>
      </c>
      <c r="B1833" s="2" t="s">
        <v>297</v>
      </c>
      <c r="C1833" s="2">
        <v>2020.0</v>
      </c>
      <c r="D1833" s="8"/>
      <c r="E1833" s="9"/>
      <c r="F1833" s="2" t="s">
        <v>413</v>
      </c>
      <c r="G1833" s="2" t="s">
        <v>50</v>
      </c>
      <c r="H1833" s="2" t="s">
        <v>51</v>
      </c>
      <c r="I1833" s="2" t="s">
        <v>395</v>
      </c>
      <c r="J1833" s="2" t="s">
        <v>395</v>
      </c>
      <c r="K1833" s="2" t="s">
        <v>53</v>
      </c>
      <c r="L1833" s="8" t="s">
        <v>72</v>
      </c>
      <c r="M1833" s="2" t="s">
        <v>181</v>
      </c>
      <c r="N1833" s="2" t="s">
        <v>74</v>
      </c>
      <c r="O1833" s="10" t="s">
        <v>426</v>
      </c>
      <c r="P1833" s="2"/>
      <c r="Q1833" s="2"/>
      <c r="R1833" s="2" t="s">
        <v>109</v>
      </c>
      <c r="S1833" s="2" t="s">
        <v>59</v>
      </c>
      <c r="T1833" s="8"/>
      <c r="U1833" s="8"/>
      <c r="V1833" s="2" t="s">
        <v>4302</v>
      </c>
      <c r="W1833" s="2" t="s">
        <v>80</v>
      </c>
      <c r="X1833" s="10" t="s">
        <v>90</v>
      </c>
      <c r="Y1833" s="2" t="s">
        <v>58</v>
      </c>
      <c r="Z1833" s="2" t="s">
        <v>62</v>
      </c>
      <c r="AA1833" s="2" t="s">
        <v>77</v>
      </c>
      <c r="AB1833" s="2" t="s">
        <v>82</v>
      </c>
      <c r="AC1833" s="2" t="s">
        <v>4303</v>
      </c>
      <c r="AD1833" s="8"/>
      <c r="AE1833" s="2" t="s">
        <v>64</v>
      </c>
      <c r="AF1833" s="2" t="s">
        <v>110</v>
      </c>
      <c r="AG1833" s="2" t="s">
        <v>63</v>
      </c>
      <c r="AH1833" s="2" t="s">
        <v>88</v>
      </c>
      <c r="AI1833" s="2" t="s">
        <v>205</v>
      </c>
      <c r="AJ1833" s="2" t="s">
        <v>112</v>
      </c>
      <c r="AL1833" s="2"/>
      <c r="AM1833" s="8"/>
      <c r="AO1833" s="2"/>
      <c r="AP1833" s="2" t="s">
        <v>53</v>
      </c>
      <c r="AQ1833" s="2" t="s">
        <v>64</v>
      </c>
      <c r="AR1833" s="2" t="s">
        <v>185</v>
      </c>
      <c r="AS1833" s="2" t="s">
        <v>186</v>
      </c>
      <c r="AT1833" s="2" t="s">
        <v>53</v>
      </c>
      <c r="AW1833" s="2" t="s">
        <v>64</v>
      </c>
      <c r="AX1833" s="2" t="s">
        <v>67</v>
      </c>
      <c r="AY1833" s="12" t="s">
        <v>53</v>
      </c>
      <c r="BA1833" s="8"/>
    </row>
    <row r="1834" ht="12.75" customHeight="1">
      <c r="A1834" s="2" t="s">
        <v>926</v>
      </c>
      <c r="B1834" s="2" t="s">
        <v>297</v>
      </c>
      <c r="C1834" s="2">
        <v>2020.0</v>
      </c>
      <c r="D1834" s="8"/>
      <c r="E1834" s="9"/>
      <c r="I1834" s="2" t="s">
        <v>142</v>
      </c>
      <c r="J1834" s="2" t="s">
        <v>143</v>
      </c>
      <c r="K1834" s="2" t="s">
        <v>53</v>
      </c>
      <c r="L1834" s="8" t="s">
        <v>72</v>
      </c>
      <c r="M1834" s="2" t="s">
        <v>181</v>
      </c>
      <c r="N1834" s="2" t="s">
        <v>74</v>
      </c>
      <c r="O1834" s="10" t="s">
        <v>108</v>
      </c>
      <c r="P1834" s="2" t="s">
        <v>109</v>
      </c>
      <c r="Q1834" s="2" t="s">
        <v>62</v>
      </c>
      <c r="R1834" s="2"/>
      <c r="S1834" s="2"/>
      <c r="T1834" s="8"/>
      <c r="U1834" s="8"/>
      <c r="V1834" s="2" t="s">
        <v>4304</v>
      </c>
      <c r="W1834" s="2" t="s">
        <v>80</v>
      </c>
      <c r="X1834" s="10" t="s">
        <v>237</v>
      </c>
      <c r="Y1834" s="2" t="s">
        <v>58</v>
      </c>
      <c r="Z1834" s="2" t="s">
        <v>62</v>
      </c>
      <c r="AA1834" s="8"/>
      <c r="AB1834" s="2"/>
      <c r="AC1834" s="2" t="s">
        <v>4305</v>
      </c>
      <c r="AD1834" s="8"/>
      <c r="AE1834" s="2" t="s">
        <v>64</v>
      </c>
      <c r="AF1834" s="2" t="s">
        <v>110</v>
      </c>
      <c r="AG1834" s="2" t="s">
        <v>63</v>
      </c>
      <c r="AH1834" s="2" t="s">
        <v>88</v>
      </c>
      <c r="AI1834" s="2" t="s">
        <v>989</v>
      </c>
      <c r="AJ1834" s="2" t="s">
        <v>112</v>
      </c>
      <c r="AL1834" s="2"/>
      <c r="AM1834" s="8"/>
      <c r="AO1834" s="2"/>
      <c r="AP1834" s="2" t="s">
        <v>53</v>
      </c>
      <c r="AQ1834" s="2" t="s">
        <v>64</v>
      </c>
      <c r="AR1834" s="2" t="s">
        <v>185</v>
      </c>
      <c r="AS1834" s="2" t="s">
        <v>186</v>
      </c>
      <c r="AT1834" s="2" t="s">
        <v>53</v>
      </c>
      <c r="AW1834" s="2" t="s">
        <v>64</v>
      </c>
      <c r="AX1834" s="2" t="s">
        <v>67</v>
      </c>
      <c r="AY1834" s="12" t="s">
        <v>53</v>
      </c>
      <c r="BA1834" s="8"/>
    </row>
    <row r="1835" ht="12.75" customHeight="1">
      <c r="A1835" s="2" t="s">
        <v>4306</v>
      </c>
      <c r="B1835" s="2" t="s">
        <v>297</v>
      </c>
      <c r="C1835" s="2">
        <v>2020.0</v>
      </c>
      <c r="D1835" s="8"/>
      <c r="E1835" s="9"/>
      <c r="F1835" s="2" t="s">
        <v>188</v>
      </c>
      <c r="G1835" s="2" t="s">
        <v>50</v>
      </c>
      <c r="H1835" s="2" t="s">
        <v>91</v>
      </c>
      <c r="I1835" s="2" t="s">
        <v>135</v>
      </c>
      <c r="J1835" s="2" t="s">
        <v>135</v>
      </c>
      <c r="K1835" s="2" t="s">
        <v>53</v>
      </c>
      <c r="L1835" s="8" t="s">
        <v>72</v>
      </c>
      <c r="M1835" s="2" t="s">
        <v>181</v>
      </c>
      <c r="N1835" s="2" t="s">
        <v>74</v>
      </c>
      <c r="O1835" s="10" t="s">
        <v>447</v>
      </c>
      <c r="P1835" s="2" t="s">
        <v>109</v>
      </c>
      <c r="Q1835" s="2" t="s">
        <v>62</v>
      </c>
      <c r="R1835" s="2"/>
      <c r="S1835" s="2"/>
      <c r="T1835" s="8"/>
      <c r="U1835" s="8"/>
      <c r="V1835" s="2" t="s">
        <v>4307</v>
      </c>
      <c r="W1835" s="2" t="s">
        <v>80</v>
      </c>
      <c r="X1835" s="10" t="s">
        <v>266</v>
      </c>
      <c r="Y1835" s="2" t="s">
        <v>58</v>
      </c>
      <c r="Z1835" s="2" t="s">
        <v>62</v>
      </c>
      <c r="AA1835" s="8"/>
      <c r="AB1835" s="2" t="s">
        <v>82</v>
      </c>
      <c r="AC1835" s="2" t="s">
        <v>4308</v>
      </c>
      <c r="AD1835" s="8"/>
      <c r="AE1835" s="2" t="s">
        <v>64</v>
      </c>
      <c r="AF1835" s="2" t="s">
        <v>110</v>
      </c>
      <c r="AG1835" s="2" t="s">
        <v>63</v>
      </c>
      <c r="AH1835" s="2" t="s">
        <v>88</v>
      </c>
      <c r="AI1835" s="2" t="s">
        <v>205</v>
      </c>
      <c r="AJ1835" s="2" t="s">
        <v>112</v>
      </c>
      <c r="AL1835" s="2"/>
      <c r="AM1835" s="8"/>
      <c r="AO1835" s="2"/>
      <c r="AP1835" s="2" t="s">
        <v>53</v>
      </c>
      <c r="AQ1835" s="2" t="s">
        <v>64</v>
      </c>
      <c r="AR1835" s="2" t="s">
        <v>185</v>
      </c>
      <c r="AS1835" s="2" t="s">
        <v>186</v>
      </c>
      <c r="AT1835" s="2" t="s">
        <v>53</v>
      </c>
      <c r="AW1835" s="2" t="s">
        <v>64</v>
      </c>
      <c r="AX1835" s="2" t="s">
        <v>67</v>
      </c>
      <c r="AY1835" s="12" t="s">
        <v>53</v>
      </c>
      <c r="BA1835" s="8"/>
    </row>
    <row r="1836" ht="12.75" customHeight="1">
      <c r="A1836" s="2" t="s">
        <v>4309</v>
      </c>
      <c r="B1836" s="2" t="s">
        <v>297</v>
      </c>
      <c r="C1836" s="2">
        <v>2020.0</v>
      </c>
      <c r="D1836" s="8"/>
      <c r="E1836" s="9"/>
      <c r="I1836" s="2" t="s">
        <v>395</v>
      </c>
      <c r="J1836" s="2" t="s">
        <v>395</v>
      </c>
      <c r="K1836" s="2" t="s">
        <v>53</v>
      </c>
      <c r="L1836" s="8" t="s">
        <v>72</v>
      </c>
      <c r="M1836" s="2" t="s">
        <v>181</v>
      </c>
      <c r="N1836" s="2" t="s">
        <v>74</v>
      </c>
      <c r="O1836" s="10" t="s">
        <v>331</v>
      </c>
      <c r="P1836" s="2" t="s">
        <v>109</v>
      </c>
      <c r="Q1836" s="2" t="s">
        <v>62</v>
      </c>
      <c r="R1836" s="2"/>
      <c r="S1836" s="2"/>
      <c r="T1836" s="8"/>
      <c r="U1836" s="8"/>
      <c r="V1836" s="2" t="s">
        <v>4310</v>
      </c>
      <c r="W1836" s="2" t="s">
        <v>80</v>
      </c>
      <c r="X1836" s="10" t="s">
        <v>190</v>
      </c>
      <c r="Y1836" s="2" t="s">
        <v>76</v>
      </c>
      <c r="Z1836" s="2" t="s">
        <v>62</v>
      </c>
      <c r="AA1836" s="8"/>
      <c r="AB1836" s="2"/>
      <c r="AC1836" s="2" t="s">
        <v>4311</v>
      </c>
      <c r="AD1836" s="8"/>
      <c r="AE1836" s="2" t="s">
        <v>64</v>
      </c>
      <c r="AF1836" s="2" t="s">
        <v>110</v>
      </c>
      <c r="AG1836" s="2" t="s">
        <v>63</v>
      </c>
      <c r="AH1836" s="2" t="s">
        <v>88</v>
      </c>
      <c r="AI1836" s="2" t="s">
        <v>205</v>
      </c>
      <c r="AJ1836" s="2" t="s">
        <v>112</v>
      </c>
      <c r="AL1836" s="2"/>
      <c r="AM1836" s="8"/>
      <c r="AO1836" s="2"/>
      <c r="AP1836" s="2" t="s">
        <v>53</v>
      </c>
      <c r="AQ1836" s="2" t="s">
        <v>64</v>
      </c>
      <c r="AR1836" s="2" t="s">
        <v>113</v>
      </c>
      <c r="AS1836" s="2" t="s">
        <v>114</v>
      </c>
      <c r="AT1836" s="2" t="s">
        <v>53</v>
      </c>
      <c r="AW1836" s="2" t="s">
        <v>64</v>
      </c>
      <c r="AX1836" s="2" t="s">
        <v>67</v>
      </c>
      <c r="AY1836" s="12" t="s">
        <v>53</v>
      </c>
      <c r="BA1836" s="8"/>
    </row>
    <row r="1837" ht="12.75" customHeight="1">
      <c r="A1837" s="2" t="s">
        <v>4312</v>
      </c>
      <c r="B1837" s="2" t="s">
        <v>297</v>
      </c>
      <c r="C1837" s="2">
        <v>2020.0</v>
      </c>
      <c r="D1837" s="8"/>
      <c r="E1837" s="9"/>
      <c r="F1837" s="2" t="s">
        <v>431</v>
      </c>
      <c r="G1837" s="2" t="s">
        <v>50</v>
      </c>
      <c r="H1837" s="2" t="s">
        <v>134</v>
      </c>
      <c r="I1837" s="2" t="s">
        <v>125</v>
      </c>
      <c r="J1837" s="2" t="s">
        <v>125</v>
      </c>
      <c r="K1837" s="2" t="s">
        <v>53</v>
      </c>
      <c r="L1837" s="8" t="s">
        <v>72</v>
      </c>
      <c r="M1837" s="2" t="s">
        <v>181</v>
      </c>
      <c r="N1837" s="2" t="s">
        <v>74</v>
      </c>
      <c r="O1837" s="10" t="s">
        <v>223</v>
      </c>
      <c r="P1837" s="2"/>
      <c r="Q1837" s="2"/>
      <c r="R1837" s="2" t="s">
        <v>109</v>
      </c>
      <c r="S1837" s="2" t="s">
        <v>59</v>
      </c>
      <c r="T1837" s="8"/>
      <c r="U1837" s="2" t="s">
        <v>78</v>
      </c>
      <c r="V1837" s="2" t="s">
        <v>4313</v>
      </c>
      <c r="W1837" s="2" t="s">
        <v>80</v>
      </c>
      <c r="X1837" s="10" t="s">
        <v>331</v>
      </c>
      <c r="Y1837" s="2" t="s">
        <v>1013</v>
      </c>
      <c r="Z1837" s="2" t="s">
        <v>62</v>
      </c>
      <c r="AA1837" s="8"/>
      <c r="AB1837" s="2" t="s">
        <v>82</v>
      </c>
      <c r="AC1837" s="2" t="s">
        <v>4314</v>
      </c>
      <c r="AD1837" s="8"/>
      <c r="AE1837" s="2" t="s">
        <v>64</v>
      </c>
      <c r="AF1837" s="2" t="s">
        <v>110</v>
      </c>
      <c r="AG1837" s="2" t="s">
        <v>63</v>
      </c>
      <c r="AH1837" s="2" t="s">
        <v>88</v>
      </c>
      <c r="AI1837" s="2" t="s">
        <v>139</v>
      </c>
      <c r="AJ1837" s="2" t="s">
        <v>112</v>
      </c>
      <c r="AL1837" s="2"/>
      <c r="AM1837" s="8"/>
      <c r="AO1837" s="2"/>
      <c r="AP1837" s="2" t="s">
        <v>64</v>
      </c>
      <c r="AQ1837" s="2" t="s">
        <v>64</v>
      </c>
      <c r="AR1837" s="2"/>
      <c r="AS1837" s="2"/>
      <c r="AT1837" s="2" t="s">
        <v>53</v>
      </c>
      <c r="AX1837" s="2" t="s">
        <v>67</v>
      </c>
      <c r="AY1837" s="12" t="s">
        <v>53</v>
      </c>
      <c r="BA1837" s="8"/>
    </row>
    <row r="1838" ht="12.75" customHeight="1">
      <c r="A1838" s="2" t="s">
        <v>1866</v>
      </c>
      <c r="B1838" s="2" t="s">
        <v>297</v>
      </c>
      <c r="C1838" s="2">
        <v>2020.0</v>
      </c>
      <c r="D1838" s="8"/>
      <c r="E1838" s="9"/>
      <c r="I1838" s="2" t="s">
        <v>92</v>
      </c>
      <c r="J1838" s="2" t="s">
        <v>92</v>
      </c>
      <c r="K1838" s="2" t="s">
        <v>53</v>
      </c>
      <c r="L1838" s="8" t="s">
        <v>72</v>
      </c>
      <c r="M1838" s="2" t="s">
        <v>181</v>
      </c>
      <c r="N1838" s="2" t="s">
        <v>74</v>
      </c>
      <c r="O1838" s="10" t="s">
        <v>48</v>
      </c>
      <c r="P1838" s="2"/>
      <c r="Q1838" s="2"/>
      <c r="R1838" s="2" t="s">
        <v>109</v>
      </c>
      <c r="S1838" s="2" t="s">
        <v>59</v>
      </c>
      <c r="T1838" s="8"/>
      <c r="U1838" s="8"/>
      <c r="V1838" s="2" t="s">
        <v>4315</v>
      </c>
      <c r="W1838" s="2" t="s">
        <v>80</v>
      </c>
      <c r="X1838" s="10" t="s">
        <v>137</v>
      </c>
      <c r="Y1838" s="2" t="s">
        <v>58</v>
      </c>
      <c r="Z1838" s="2" t="s">
        <v>62</v>
      </c>
      <c r="AA1838" s="2" t="s">
        <v>77</v>
      </c>
      <c r="AB1838" s="2" t="s">
        <v>153</v>
      </c>
      <c r="AC1838" s="2" t="s">
        <v>4316</v>
      </c>
      <c r="AD1838" s="8"/>
      <c r="AE1838" s="2" t="s">
        <v>64</v>
      </c>
      <c r="AF1838" s="2" t="s">
        <v>110</v>
      </c>
      <c r="AG1838" s="2" t="s">
        <v>63</v>
      </c>
      <c r="AH1838" s="2" t="s">
        <v>88</v>
      </c>
      <c r="AI1838" s="11" t="s">
        <v>193</v>
      </c>
      <c r="AJ1838" s="2" t="s">
        <v>112</v>
      </c>
      <c r="AL1838" s="2"/>
      <c r="AM1838" s="8"/>
      <c r="AO1838" s="2"/>
      <c r="AP1838" s="8"/>
      <c r="AQ1838" s="2" t="s">
        <v>64</v>
      </c>
      <c r="AR1838" s="8"/>
      <c r="AS1838" s="8"/>
      <c r="AT1838" s="2" t="s">
        <v>53</v>
      </c>
      <c r="AX1838" s="2" t="s">
        <v>67</v>
      </c>
      <c r="AY1838" s="12" t="s">
        <v>53</v>
      </c>
      <c r="AZ1838" s="2">
        <v>2.0</v>
      </c>
      <c r="BA1838" s="8"/>
    </row>
    <row r="1839" ht="12.75" customHeight="1">
      <c r="A1839" s="2"/>
      <c r="B1839" s="2"/>
      <c r="C1839" s="2">
        <v>2020.0</v>
      </c>
      <c r="D1839" s="8"/>
      <c r="E1839" s="9"/>
      <c r="N1839" s="2" t="s">
        <v>74</v>
      </c>
      <c r="O1839" s="10" t="s">
        <v>469</v>
      </c>
      <c r="P1839" s="2"/>
      <c r="Q1839" s="2"/>
      <c r="R1839" s="2" t="s">
        <v>109</v>
      </c>
      <c r="S1839" s="2" t="s">
        <v>59</v>
      </c>
      <c r="T1839" s="8"/>
      <c r="U1839" s="8"/>
      <c r="V1839" s="2" t="s">
        <v>4315</v>
      </c>
      <c r="W1839" s="8"/>
      <c r="X1839" s="9"/>
      <c r="Y1839" s="8"/>
      <c r="Z1839" s="2" t="s">
        <v>106</v>
      </c>
      <c r="AA1839" s="8"/>
      <c r="AB1839" s="2"/>
      <c r="AC1839" s="8"/>
      <c r="AD1839" s="8"/>
      <c r="AE1839" s="2" t="s">
        <v>64</v>
      </c>
      <c r="AF1839" s="2" t="s">
        <v>110</v>
      </c>
      <c r="AG1839" s="2" t="s">
        <v>63</v>
      </c>
      <c r="AH1839" s="2" t="s">
        <v>88</v>
      </c>
      <c r="AI1839" s="11" t="s">
        <v>193</v>
      </c>
      <c r="AJ1839" s="2" t="s">
        <v>112</v>
      </c>
      <c r="AL1839" s="2"/>
      <c r="AM1839" s="8"/>
      <c r="AO1839" s="2"/>
      <c r="AP1839" s="8"/>
      <c r="AQ1839" s="2" t="s">
        <v>64</v>
      </c>
      <c r="AR1839" s="8"/>
      <c r="AS1839" s="8"/>
      <c r="AT1839" s="2" t="s">
        <v>53</v>
      </c>
      <c r="AX1839" s="2" t="s">
        <v>67</v>
      </c>
      <c r="AY1839" s="12" t="s">
        <v>53</v>
      </c>
      <c r="BA1839" s="8"/>
    </row>
    <row r="1840" ht="12.75" customHeight="1">
      <c r="A1840" s="2" t="s">
        <v>2629</v>
      </c>
      <c r="B1840" s="2" t="s">
        <v>297</v>
      </c>
      <c r="C1840" s="2">
        <v>2020.0</v>
      </c>
      <c r="D1840" s="8"/>
      <c r="E1840" s="9"/>
      <c r="I1840" s="2" t="s">
        <v>125</v>
      </c>
      <c r="J1840" s="2" t="s">
        <v>125</v>
      </c>
      <c r="K1840" s="2" t="s">
        <v>53</v>
      </c>
      <c r="L1840" s="8" t="s">
        <v>72</v>
      </c>
      <c r="M1840" s="2" t="s">
        <v>181</v>
      </c>
      <c r="N1840" s="2" t="s">
        <v>74</v>
      </c>
      <c r="O1840" s="10" t="s">
        <v>223</v>
      </c>
      <c r="P1840" s="2" t="s">
        <v>109</v>
      </c>
      <c r="Q1840" s="2" t="s">
        <v>62</v>
      </c>
      <c r="R1840" s="2"/>
      <c r="S1840" s="2"/>
      <c r="T1840" s="8"/>
      <c r="U1840" s="8"/>
      <c r="V1840" s="2" t="s">
        <v>4317</v>
      </c>
      <c r="W1840" s="2" t="s">
        <v>80</v>
      </c>
      <c r="X1840" s="10" t="s">
        <v>295</v>
      </c>
      <c r="Y1840" s="2" t="s">
        <v>58</v>
      </c>
      <c r="Z1840" s="2" t="s">
        <v>62</v>
      </c>
      <c r="AA1840" s="2" t="s">
        <v>166</v>
      </c>
      <c r="AB1840" s="2" t="s">
        <v>82</v>
      </c>
      <c r="AC1840" s="2" t="s">
        <v>4318</v>
      </c>
      <c r="AD1840" s="8"/>
      <c r="AE1840" s="2" t="s">
        <v>64</v>
      </c>
      <c r="AF1840" s="2" t="s">
        <v>110</v>
      </c>
      <c r="AG1840" s="2" t="s">
        <v>63</v>
      </c>
      <c r="AH1840" s="2" t="s">
        <v>88</v>
      </c>
      <c r="AI1840" s="2" t="s">
        <v>111</v>
      </c>
      <c r="AJ1840" s="2" t="s">
        <v>112</v>
      </c>
      <c r="AL1840" s="2"/>
      <c r="AM1840" s="8"/>
      <c r="AO1840" s="2"/>
      <c r="AP1840" s="2" t="s">
        <v>53</v>
      </c>
      <c r="AQ1840" s="2" t="s">
        <v>64</v>
      </c>
      <c r="AR1840" s="2" t="s">
        <v>185</v>
      </c>
      <c r="AS1840" s="2" t="s">
        <v>186</v>
      </c>
      <c r="AT1840" s="2" t="s">
        <v>53</v>
      </c>
      <c r="AW1840" s="2" t="s">
        <v>64</v>
      </c>
      <c r="AX1840" s="2" t="s">
        <v>67</v>
      </c>
      <c r="AY1840" s="12" t="s">
        <v>53</v>
      </c>
      <c r="BA1840" s="8"/>
    </row>
    <row r="1841" ht="12.75" customHeight="1">
      <c r="A1841" s="2" t="s">
        <v>4319</v>
      </c>
      <c r="B1841" s="2" t="s">
        <v>297</v>
      </c>
      <c r="C1841" s="2">
        <v>2020.0</v>
      </c>
      <c r="D1841" s="8"/>
      <c r="E1841" s="9"/>
      <c r="I1841" s="2" t="s">
        <v>173</v>
      </c>
      <c r="J1841" s="2" t="s">
        <v>173</v>
      </c>
      <c r="K1841" s="2" t="s">
        <v>53</v>
      </c>
      <c r="L1841" s="8" t="s">
        <v>72</v>
      </c>
      <c r="M1841" s="2" t="s">
        <v>181</v>
      </c>
      <c r="N1841" s="2" t="s">
        <v>74</v>
      </c>
      <c r="O1841" s="10" t="s">
        <v>177</v>
      </c>
      <c r="P1841" s="2"/>
      <c r="Q1841" s="2"/>
      <c r="R1841" s="2" t="s">
        <v>109</v>
      </c>
      <c r="S1841" s="2" t="s">
        <v>59</v>
      </c>
      <c r="T1841" s="8"/>
      <c r="U1841" s="8"/>
      <c r="V1841" s="2" t="s">
        <v>4320</v>
      </c>
      <c r="W1841" s="2" t="s">
        <v>80</v>
      </c>
      <c r="X1841" s="10" t="s">
        <v>204</v>
      </c>
      <c r="Y1841" s="8"/>
      <c r="Z1841" s="2" t="s">
        <v>62</v>
      </c>
      <c r="AA1841" s="8"/>
      <c r="AB1841" s="2"/>
      <c r="AC1841" s="8"/>
      <c r="AD1841" s="2" t="s">
        <v>64</v>
      </c>
      <c r="AE1841" s="2" t="s">
        <v>64</v>
      </c>
      <c r="AF1841" s="2" t="s">
        <v>110</v>
      </c>
      <c r="AG1841" s="2" t="s">
        <v>63</v>
      </c>
      <c r="AH1841" s="2" t="s">
        <v>88</v>
      </c>
      <c r="AI1841" s="11" t="s">
        <v>1067</v>
      </c>
      <c r="AJ1841" s="2" t="s">
        <v>112</v>
      </c>
      <c r="AL1841" s="2"/>
      <c r="AM1841" s="8"/>
      <c r="AO1841" s="2"/>
      <c r="AP1841" s="2" t="s">
        <v>53</v>
      </c>
      <c r="AQ1841" s="2" t="s">
        <v>64</v>
      </c>
      <c r="AR1841" s="2" t="s">
        <v>185</v>
      </c>
      <c r="AS1841" s="2" t="s">
        <v>186</v>
      </c>
      <c r="AT1841" s="2" t="s">
        <v>53</v>
      </c>
      <c r="AX1841" s="2" t="s">
        <v>67</v>
      </c>
      <c r="AY1841" s="12" t="s">
        <v>53</v>
      </c>
      <c r="BA1841" s="8"/>
    </row>
    <row r="1842" ht="12.75" customHeight="1">
      <c r="A1842" s="2" t="s">
        <v>4321</v>
      </c>
      <c r="B1842" s="2" t="s">
        <v>297</v>
      </c>
      <c r="C1842" s="2">
        <v>2020.0</v>
      </c>
      <c r="D1842" s="8"/>
      <c r="E1842" s="9"/>
      <c r="I1842" s="2" t="s">
        <v>102</v>
      </c>
      <c r="J1842" s="2" t="s">
        <v>102</v>
      </c>
      <c r="K1842" s="2" t="s">
        <v>53</v>
      </c>
      <c r="L1842" s="8" t="s">
        <v>72</v>
      </c>
      <c r="M1842" s="2" t="s">
        <v>1060</v>
      </c>
      <c r="N1842" s="2" t="s">
        <v>74</v>
      </c>
      <c r="O1842" s="10" t="s">
        <v>263</v>
      </c>
      <c r="P1842" s="2"/>
      <c r="Q1842" s="2"/>
      <c r="R1842" s="2" t="s">
        <v>109</v>
      </c>
      <c r="S1842" s="2" t="s">
        <v>59</v>
      </c>
      <c r="T1842" s="8"/>
      <c r="U1842" s="8"/>
      <c r="V1842" s="2" t="s">
        <v>4322</v>
      </c>
      <c r="W1842" s="2" t="s">
        <v>80</v>
      </c>
      <c r="X1842" s="10" t="s">
        <v>100</v>
      </c>
      <c r="Y1842" s="2" t="s">
        <v>58</v>
      </c>
      <c r="Z1842" s="2" t="s">
        <v>62</v>
      </c>
      <c r="AA1842" s="8"/>
      <c r="AB1842" s="2"/>
      <c r="AC1842" s="2" t="s">
        <v>157</v>
      </c>
      <c r="AD1842" s="8"/>
      <c r="AE1842" s="2" t="s">
        <v>64</v>
      </c>
      <c r="AF1842" s="2" t="s">
        <v>84</v>
      </c>
      <c r="AG1842" s="2" t="s">
        <v>63</v>
      </c>
      <c r="AH1842" s="2" t="s">
        <v>53</v>
      </c>
      <c r="AI1842" s="11"/>
      <c r="AJ1842" s="8" t="s">
        <v>112</v>
      </c>
      <c r="AL1842" s="2"/>
      <c r="AM1842" s="8"/>
      <c r="AO1842" s="2"/>
      <c r="AP1842" s="2" t="s">
        <v>53</v>
      </c>
      <c r="AQ1842" s="2" t="s">
        <v>64</v>
      </c>
      <c r="AR1842" s="2" t="s">
        <v>185</v>
      </c>
      <c r="AS1842" s="2" t="s">
        <v>186</v>
      </c>
      <c r="AT1842" s="2" t="s">
        <v>53</v>
      </c>
      <c r="AX1842" s="2" t="s">
        <v>67</v>
      </c>
      <c r="AY1842" s="12" t="s">
        <v>53</v>
      </c>
      <c r="BA1842" s="8"/>
    </row>
    <row r="1843" ht="12.75" customHeight="1">
      <c r="A1843" s="2" t="s">
        <v>4323</v>
      </c>
      <c r="B1843" s="2" t="s">
        <v>297</v>
      </c>
      <c r="C1843" s="2">
        <v>2020.0</v>
      </c>
      <c r="D1843" s="8"/>
      <c r="E1843" s="9"/>
      <c r="F1843" s="2" t="s">
        <v>431</v>
      </c>
      <c r="G1843" s="2" t="s">
        <v>50</v>
      </c>
      <c r="H1843" s="2" t="s">
        <v>51</v>
      </c>
      <c r="I1843" s="2" t="s">
        <v>173</v>
      </c>
      <c r="J1843" s="2" t="s">
        <v>173</v>
      </c>
      <c r="K1843" s="2" t="s">
        <v>53</v>
      </c>
      <c r="L1843" s="8" t="s">
        <v>72</v>
      </c>
      <c r="M1843" s="2" t="s">
        <v>181</v>
      </c>
      <c r="N1843" s="2" t="s">
        <v>74</v>
      </c>
      <c r="O1843" s="10" t="s">
        <v>469</v>
      </c>
      <c r="P1843" s="2"/>
      <c r="Q1843" s="2"/>
      <c r="R1843" s="2" t="s">
        <v>109</v>
      </c>
      <c r="S1843" s="2" t="s">
        <v>59</v>
      </c>
      <c r="T1843" s="8"/>
      <c r="U1843" s="8"/>
      <c r="V1843" s="2" t="s">
        <v>4324</v>
      </c>
      <c r="W1843" s="2" t="s">
        <v>80</v>
      </c>
      <c r="X1843" s="10" t="s">
        <v>146</v>
      </c>
      <c r="Y1843" s="2" t="s">
        <v>58</v>
      </c>
      <c r="Z1843" s="2" t="s">
        <v>62</v>
      </c>
      <c r="AA1843" s="8"/>
      <c r="AB1843" s="2"/>
      <c r="AC1843" s="2" t="s">
        <v>4325</v>
      </c>
      <c r="AD1843" s="8"/>
      <c r="AE1843" s="2" t="s">
        <v>64</v>
      </c>
      <c r="AF1843" s="2" t="s">
        <v>110</v>
      </c>
      <c r="AG1843" s="2" t="s">
        <v>63</v>
      </c>
      <c r="AH1843" s="2" t="s">
        <v>88</v>
      </c>
      <c r="AI1843" s="2" t="s">
        <v>111</v>
      </c>
      <c r="AJ1843" s="8" t="s">
        <v>112</v>
      </c>
      <c r="AL1843" s="2"/>
      <c r="AM1843" s="8"/>
      <c r="AO1843" s="2"/>
      <c r="AP1843" s="8"/>
      <c r="AQ1843" s="2" t="s">
        <v>64</v>
      </c>
      <c r="AR1843" s="8"/>
      <c r="AS1843" s="8"/>
      <c r="AT1843" s="2" t="s">
        <v>53</v>
      </c>
      <c r="AX1843" s="2" t="s">
        <v>67</v>
      </c>
      <c r="AY1843" s="12" t="s">
        <v>53</v>
      </c>
      <c r="BA1843" s="8"/>
    </row>
    <row r="1844" ht="12.75" customHeight="1">
      <c r="A1844" s="2" t="s">
        <v>4326</v>
      </c>
      <c r="B1844" s="2" t="s">
        <v>297</v>
      </c>
      <c r="C1844" s="2">
        <v>2020.0</v>
      </c>
      <c r="D1844" s="8"/>
      <c r="E1844" s="9"/>
      <c r="I1844" s="2" t="s">
        <v>52</v>
      </c>
      <c r="J1844" s="2" t="s">
        <v>52</v>
      </c>
      <c r="K1844" s="2" t="s">
        <v>53</v>
      </c>
      <c r="L1844" s="8" t="s">
        <v>72</v>
      </c>
      <c r="M1844" s="2" t="s">
        <v>181</v>
      </c>
      <c r="O1844" s="9"/>
      <c r="P1844" s="8"/>
      <c r="Q1844" s="2"/>
      <c r="R1844" s="8"/>
      <c r="S1844" s="2" t="s">
        <v>59</v>
      </c>
      <c r="T1844" s="8"/>
      <c r="U1844" s="8"/>
      <c r="W1844" s="2" t="s">
        <v>80</v>
      </c>
      <c r="X1844" s="10" t="s">
        <v>279</v>
      </c>
      <c r="Y1844" s="2" t="s">
        <v>58</v>
      </c>
      <c r="Z1844" s="2" t="s">
        <v>62</v>
      </c>
      <c r="AA1844" s="2" t="s">
        <v>105</v>
      </c>
      <c r="AB1844" s="2" t="s">
        <v>153</v>
      </c>
      <c r="AC1844" s="2" t="s">
        <v>4327</v>
      </c>
      <c r="AD1844" s="8"/>
      <c r="AE1844" s="2" t="s">
        <v>64</v>
      </c>
      <c r="AF1844" s="2" t="s">
        <v>84</v>
      </c>
      <c r="AG1844" s="2" t="s">
        <v>63</v>
      </c>
      <c r="AH1844" s="2" t="s">
        <v>53</v>
      </c>
      <c r="AI1844" s="11"/>
      <c r="AJ1844" s="2" t="s">
        <v>112</v>
      </c>
      <c r="AL1844" s="8"/>
      <c r="AM1844" s="8"/>
      <c r="AO1844" s="8"/>
      <c r="AP1844" s="8"/>
      <c r="AQ1844" s="8"/>
      <c r="AR1844" s="8"/>
      <c r="AS1844" s="8"/>
      <c r="AW1844" s="2" t="s">
        <v>64</v>
      </c>
      <c r="AX1844" s="2" t="s">
        <v>115</v>
      </c>
      <c r="AY1844" s="14"/>
      <c r="AZ1844" s="2">
        <v>3.0</v>
      </c>
      <c r="BA1844" s="8"/>
    </row>
    <row r="1845" ht="12.75" customHeight="1">
      <c r="A1845" s="2"/>
      <c r="B1845" s="2"/>
      <c r="C1845" s="2">
        <v>2020.0</v>
      </c>
      <c r="D1845" s="8"/>
      <c r="E1845" s="9"/>
      <c r="O1845" s="10" t="s">
        <v>1814</v>
      </c>
      <c r="P1845" s="2"/>
      <c r="Q1845" s="2"/>
      <c r="R1845" s="2" t="s">
        <v>109</v>
      </c>
      <c r="S1845" s="2" t="s">
        <v>59</v>
      </c>
      <c r="T1845" s="8"/>
      <c r="U1845" s="8"/>
      <c r="V1845" s="2" t="s">
        <v>4328</v>
      </c>
      <c r="W1845" s="8"/>
      <c r="X1845" s="9"/>
      <c r="Y1845" s="8"/>
      <c r="Z1845" s="8"/>
      <c r="AA1845" s="8"/>
      <c r="AB1845" s="2"/>
      <c r="AC1845" s="8"/>
      <c r="AD1845" s="8"/>
      <c r="AE1845" s="8"/>
      <c r="AF1845" s="11"/>
      <c r="AG1845" s="11"/>
      <c r="AH1845" s="11"/>
      <c r="AI1845" s="11"/>
      <c r="AJ1845" s="2" t="s">
        <v>112</v>
      </c>
      <c r="AL1845" s="8"/>
      <c r="AM1845" s="8"/>
      <c r="AO1845" s="8"/>
      <c r="AP1845" s="8"/>
      <c r="AQ1845" s="8"/>
      <c r="AR1845" s="8"/>
      <c r="AS1845" s="8"/>
      <c r="AX1845" s="2" t="s">
        <v>115</v>
      </c>
      <c r="AY1845" s="14"/>
      <c r="BA1845" s="8"/>
    </row>
    <row r="1846" ht="12.75" customHeight="1">
      <c r="A1846" s="2"/>
      <c r="B1846" s="2"/>
      <c r="C1846" s="2">
        <v>2020.0</v>
      </c>
      <c r="D1846" s="8"/>
      <c r="E1846" s="9"/>
      <c r="K1846" s="2" t="s">
        <v>3532</v>
      </c>
      <c r="O1846" s="10" t="s">
        <v>108</v>
      </c>
      <c r="P1846" s="2"/>
      <c r="Q1846" s="2"/>
      <c r="R1846" s="2" t="s">
        <v>109</v>
      </c>
      <c r="S1846" s="2" t="s">
        <v>59</v>
      </c>
      <c r="T1846" s="8"/>
      <c r="U1846" s="8"/>
      <c r="V1846" s="2" t="s">
        <v>4328</v>
      </c>
      <c r="W1846" s="8"/>
      <c r="X1846" s="9"/>
      <c r="Y1846" s="8"/>
      <c r="Z1846" s="8"/>
      <c r="AA1846" s="8"/>
      <c r="AB1846" s="2"/>
      <c r="AC1846" s="2" t="s">
        <v>3532</v>
      </c>
      <c r="AD1846" s="8"/>
      <c r="AE1846" s="8"/>
      <c r="AF1846" s="11"/>
      <c r="AG1846" s="11"/>
      <c r="AH1846" s="11"/>
      <c r="AI1846" s="11"/>
      <c r="AJ1846" s="2" t="s">
        <v>112</v>
      </c>
      <c r="AL1846" s="8"/>
      <c r="AM1846" s="8"/>
      <c r="AO1846" s="8"/>
      <c r="AP1846" s="8"/>
      <c r="AQ1846" s="8"/>
      <c r="AR1846" s="8"/>
      <c r="AS1846" s="8"/>
      <c r="AX1846" s="2" t="s">
        <v>115</v>
      </c>
      <c r="AY1846" s="14"/>
      <c r="BA1846" s="8"/>
    </row>
    <row r="1847" ht="12.75" customHeight="1">
      <c r="A1847" s="2" t="s">
        <v>4329</v>
      </c>
      <c r="B1847" s="2" t="s">
        <v>297</v>
      </c>
      <c r="C1847" s="2">
        <v>2020.0</v>
      </c>
      <c r="D1847" s="2" t="s">
        <v>64</v>
      </c>
      <c r="E1847" s="10" t="s">
        <v>133</v>
      </c>
      <c r="I1847" s="2" t="s">
        <v>118</v>
      </c>
      <c r="J1847" s="2" t="s">
        <v>118</v>
      </c>
      <c r="K1847" s="2" t="s">
        <v>53</v>
      </c>
      <c r="L1847" s="8" t="s">
        <v>72</v>
      </c>
      <c r="M1847" s="2" t="s">
        <v>181</v>
      </c>
      <c r="N1847" s="2" t="s">
        <v>74</v>
      </c>
      <c r="O1847" s="10" t="s">
        <v>223</v>
      </c>
      <c r="P1847" s="2"/>
      <c r="Q1847" s="2"/>
      <c r="R1847" s="2" t="s">
        <v>109</v>
      </c>
      <c r="S1847" s="2" t="s">
        <v>59</v>
      </c>
      <c r="T1847" s="8"/>
      <c r="U1847" s="8"/>
      <c r="V1847" s="2" t="s">
        <v>4330</v>
      </c>
      <c r="W1847" s="2" t="s">
        <v>80</v>
      </c>
      <c r="X1847" s="10" t="s">
        <v>90</v>
      </c>
      <c r="Y1847" s="2" t="s">
        <v>58</v>
      </c>
      <c r="Z1847" s="2" t="s">
        <v>62</v>
      </c>
      <c r="AA1847" s="2" t="s">
        <v>105</v>
      </c>
      <c r="AB1847" s="2" t="s">
        <v>82</v>
      </c>
      <c r="AC1847" s="2" t="s">
        <v>4331</v>
      </c>
      <c r="AD1847" s="8"/>
      <c r="AE1847" s="2" t="s">
        <v>64</v>
      </c>
      <c r="AF1847" s="2" t="s">
        <v>110</v>
      </c>
      <c r="AG1847" s="2" t="s">
        <v>63</v>
      </c>
      <c r="AH1847" s="2" t="s">
        <v>88</v>
      </c>
      <c r="AI1847" s="2" t="s">
        <v>111</v>
      </c>
      <c r="AJ1847" s="2" t="s">
        <v>112</v>
      </c>
      <c r="AL1847" s="2"/>
      <c r="AM1847" s="8"/>
      <c r="AO1847" s="2" t="s">
        <v>64</v>
      </c>
      <c r="AP1847" s="2" t="s">
        <v>64</v>
      </c>
      <c r="AQ1847" s="2" t="s">
        <v>64</v>
      </c>
      <c r="AR1847" s="2"/>
      <c r="AS1847" s="2"/>
      <c r="AT1847" s="2" t="s">
        <v>53</v>
      </c>
      <c r="AX1847" s="2" t="s">
        <v>67</v>
      </c>
      <c r="AY1847" s="12" t="s">
        <v>53</v>
      </c>
      <c r="BA1847" s="8"/>
    </row>
    <row r="1848" ht="12.75" customHeight="1">
      <c r="A1848" s="2" t="s">
        <v>4332</v>
      </c>
      <c r="B1848" s="2" t="s">
        <v>297</v>
      </c>
      <c r="C1848" s="2">
        <v>2020.0</v>
      </c>
      <c r="D1848" s="8"/>
      <c r="E1848" s="9"/>
      <c r="F1848" s="2" t="s">
        <v>188</v>
      </c>
      <c r="I1848" s="2" t="s">
        <v>395</v>
      </c>
      <c r="J1848" s="2" t="s">
        <v>395</v>
      </c>
      <c r="K1848" s="2" t="s">
        <v>53</v>
      </c>
      <c r="L1848" s="8" t="s">
        <v>72</v>
      </c>
      <c r="M1848" s="2" t="s">
        <v>181</v>
      </c>
      <c r="N1848" s="2" t="s">
        <v>93</v>
      </c>
      <c r="O1848" s="10" t="s">
        <v>223</v>
      </c>
      <c r="P1848" s="2" t="s">
        <v>109</v>
      </c>
      <c r="Q1848" s="2" t="s">
        <v>62</v>
      </c>
      <c r="R1848" s="2"/>
      <c r="S1848" s="2"/>
      <c r="T1848" s="8"/>
      <c r="U1848" s="8"/>
      <c r="V1848" s="2" t="s">
        <v>4333</v>
      </c>
      <c r="W1848" s="2" t="s">
        <v>80</v>
      </c>
      <c r="X1848" s="10" t="s">
        <v>216</v>
      </c>
      <c r="Y1848" s="2" t="s">
        <v>58</v>
      </c>
      <c r="Z1848" s="2" t="s">
        <v>62</v>
      </c>
      <c r="AA1848" s="8"/>
      <c r="AB1848" s="2"/>
      <c r="AC1848" s="2" t="s">
        <v>4334</v>
      </c>
      <c r="AD1848" s="8"/>
      <c r="AE1848" s="2" t="s">
        <v>64</v>
      </c>
      <c r="AF1848" s="2" t="s">
        <v>84</v>
      </c>
      <c r="AG1848" s="2" t="s">
        <v>63</v>
      </c>
      <c r="AH1848" s="2" t="s">
        <v>53</v>
      </c>
      <c r="AI1848" s="11"/>
      <c r="AJ1848" s="2" t="s">
        <v>112</v>
      </c>
      <c r="AL1848" s="2"/>
      <c r="AM1848" s="8"/>
      <c r="AO1848" s="2"/>
      <c r="AP1848" s="2" t="s">
        <v>53</v>
      </c>
      <c r="AQ1848" s="2" t="s">
        <v>64</v>
      </c>
      <c r="AR1848" s="2" t="s">
        <v>213</v>
      </c>
      <c r="AS1848" s="2" t="s">
        <v>114</v>
      </c>
      <c r="AT1848" s="2" t="s">
        <v>53</v>
      </c>
      <c r="AX1848" s="2" t="s">
        <v>67</v>
      </c>
      <c r="AY1848" s="12" t="s">
        <v>53</v>
      </c>
      <c r="BA1848" s="8"/>
    </row>
    <row r="1849" ht="12.75" customHeight="1">
      <c r="A1849" s="2" t="s">
        <v>1772</v>
      </c>
      <c r="B1849" s="2" t="s">
        <v>297</v>
      </c>
      <c r="C1849" s="2">
        <v>2020.0</v>
      </c>
      <c r="D1849" s="8"/>
      <c r="E1849" s="9"/>
      <c r="I1849" s="2" t="s">
        <v>102</v>
      </c>
      <c r="J1849" s="2" t="s">
        <v>102</v>
      </c>
      <c r="K1849" s="2" t="s">
        <v>53</v>
      </c>
      <c r="L1849" s="8" t="s">
        <v>72</v>
      </c>
      <c r="M1849" s="2" t="s">
        <v>181</v>
      </c>
      <c r="N1849" s="2" t="s">
        <v>74</v>
      </c>
      <c r="O1849" s="10" t="s">
        <v>469</v>
      </c>
      <c r="P1849" s="2"/>
      <c r="Q1849" s="2"/>
      <c r="R1849" s="2" t="s">
        <v>109</v>
      </c>
      <c r="S1849" s="2" t="s">
        <v>59</v>
      </c>
      <c r="T1849" s="8"/>
      <c r="U1849" s="8"/>
      <c r="V1849" s="2" t="s">
        <v>4335</v>
      </c>
      <c r="W1849" s="2" t="s">
        <v>80</v>
      </c>
      <c r="X1849" s="10" t="s">
        <v>368</v>
      </c>
      <c r="Y1849" s="2" t="s">
        <v>58</v>
      </c>
      <c r="Z1849" s="2" t="s">
        <v>62</v>
      </c>
      <c r="AA1849" s="2" t="s">
        <v>105</v>
      </c>
      <c r="AB1849" s="2" t="s">
        <v>82</v>
      </c>
      <c r="AC1849" s="2" t="s">
        <v>4336</v>
      </c>
      <c r="AD1849" s="8"/>
      <c r="AE1849" s="2" t="s">
        <v>64</v>
      </c>
      <c r="AF1849" s="2" t="s">
        <v>110</v>
      </c>
      <c r="AG1849" s="2" t="s">
        <v>63</v>
      </c>
      <c r="AH1849" s="2" t="s">
        <v>88</v>
      </c>
      <c r="AI1849" s="2" t="s">
        <v>111</v>
      </c>
      <c r="AJ1849" s="2" t="s">
        <v>112</v>
      </c>
      <c r="AL1849" s="2"/>
      <c r="AM1849" s="8"/>
      <c r="AO1849" s="2"/>
      <c r="AP1849" s="2" t="s">
        <v>53</v>
      </c>
      <c r="AQ1849" s="2" t="s">
        <v>64</v>
      </c>
      <c r="AR1849" s="2" t="s">
        <v>185</v>
      </c>
      <c r="AS1849" s="2" t="s">
        <v>186</v>
      </c>
      <c r="AT1849" s="2" t="s">
        <v>53</v>
      </c>
      <c r="AW1849" s="2" t="s">
        <v>64</v>
      </c>
      <c r="AX1849" s="2" t="s">
        <v>67</v>
      </c>
      <c r="AY1849" s="12" t="s">
        <v>53</v>
      </c>
      <c r="BA1849" s="8"/>
    </row>
    <row r="1850" ht="12.75" customHeight="1">
      <c r="A1850" s="2" t="s">
        <v>4337</v>
      </c>
      <c r="B1850" s="2" t="s">
        <v>297</v>
      </c>
      <c r="C1850" s="2">
        <v>2020.0</v>
      </c>
      <c r="D1850" s="8"/>
      <c r="E1850" s="9"/>
      <c r="I1850" s="2" t="s">
        <v>71</v>
      </c>
      <c r="J1850" s="2" t="s">
        <v>71</v>
      </c>
      <c r="K1850" s="2" t="s">
        <v>53</v>
      </c>
      <c r="L1850" s="8" t="s">
        <v>72</v>
      </c>
      <c r="M1850" s="2" t="s">
        <v>181</v>
      </c>
      <c r="N1850" s="2" t="s">
        <v>74</v>
      </c>
      <c r="O1850" s="10" t="s">
        <v>245</v>
      </c>
      <c r="P1850" s="2"/>
      <c r="Q1850" s="2"/>
      <c r="R1850" s="2" t="s">
        <v>109</v>
      </c>
      <c r="S1850" s="2" t="s">
        <v>59</v>
      </c>
      <c r="T1850" s="2" t="s">
        <v>105</v>
      </c>
      <c r="U1850" s="2" t="s">
        <v>78</v>
      </c>
      <c r="V1850" s="2" t="s">
        <v>4338</v>
      </c>
      <c r="W1850" s="2" t="s">
        <v>80</v>
      </c>
      <c r="X1850" s="10" t="s">
        <v>137</v>
      </c>
      <c r="Y1850" s="2" t="s">
        <v>58</v>
      </c>
      <c r="Z1850" s="2" t="s">
        <v>62</v>
      </c>
      <c r="AA1850" s="8"/>
      <c r="AB1850" s="2" t="s">
        <v>82</v>
      </c>
      <c r="AC1850" s="8"/>
      <c r="AD1850" s="8"/>
      <c r="AE1850" s="2" t="s">
        <v>64</v>
      </c>
      <c r="AF1850" s="2" t="s">
        <v>110</v>
      </c>
      <c r="AG1850" s="2" t="s">
        <v>63</v>
      </c>
      <c r="AH1850" s="2" t="s">
        <v>88</v>
      </c>
      <c r="AI1850" s="11" t="s">
        <v>193</v>
      </c>
      <c r="AJ1850" s="8" t="s">
        <v>112</v>
      </c>
      <c r="AL1850" s="2"/>
      <c r="AM1850" s="8"/>
      <c r="AO1850" s="2"/>
      <c r="AP1850" s="2" t="s">
        <v>53</v>
      </c>
      <c r="AQ1850" s="2" t="s">
        <v>64</v>
      </c>
      <c r="AR1850" s="2" t="s">
        <v>185</v>
      </c>
      <c r="AS1850" s="2" t="s">
        <v>186</v>
      </c>
      <c r="AT1850" s="2" t="s">
        <v>53</v>
      </c>
      <c r="AX1850" s="2" t="s">
        <v>67</v>
      </c>
      <c r="AY1850" s="12" t="s">
        <v>53</v>
      </c>
      <c r="BA1850" s="8"/>
    </row>
    <row r="1851" ht="12.75" customHeight="1">
      <c r="A1851" s="2" t="s">
        <v>4339</v>
      </c>
      <c r="B1851" s="2" t="s">
        <v>297</v>
      </c>
      <c r="C1851" s="2">
        <v>2020.0</v>
      </c>
      <c r="D1851" s="2" t="s">
        <v>64</v>
      </c>
      <c r="E1851" s="10" t="s">
        <v>326</v>
      </c>
      <c r="I1851" s="2" t="s">
        <v>179</v>
      </c>
      <c r="J1851" s="2" t="s">
        <v>180</v>
      </c>
      <c r="K1851" s="2" t="s">
        <v>53</v>
      </c>
      <c r="L1851" s="8" t="s">
        <v>72</v>
      </c>
      <c r="M1851" s="2" t="s">
        <v>189</v>
      </c>
      <c r="N1851" s="2" t="s">
        <v>56</v>
      </c>
      <c r="O1851" s="10" t="s">
        <v>469</v>
      </c>
      <c r="P1851" s="2"/>
      <c r="Q1851" s="2"/>
      <c r="R1851" s="2" t="s">
        <v>109</v>
      </c>
      <c r="S1851" s="2" t="s">
        <v>59</v>
      </c>
      <c r="T1851" s="8"/>
      <c r="U1851" s="8"/>
      <c r="V1851" s="2" t="s">
        <v>4340</v>
      </c>
      <c r="W1851" s="2" t="s">
        <v>80</v>
      </c>
      <c r="X1851" s="10" t="s">
        <v>170</v>
      </c>
      <c r="Y1851" s="2" t="s">
        <v>58</v>
      </c>
      <c r="Z1851" s="2" t="s">
        <v>62</v>
      </c>
      <c r="AA1851" s="8"/>
      <c r="AB1851" s="2" t="s">
        <v>153</v>
      </c>
      <c r="AC1851" s="2" t="s">
        <v>4340</v>
      </c>
      <c r="AD1851" s="8"/>
      <c r="AE1851" s="2" t="s">
        <v>64</v>
      </c>
      <c r="AF1851" s="2" t="s">
        <v>110</v>
      </c>
      <c r="AG1851" s="2" t="s">
        <v>63</v>
      </c>
      <c r="AH1851" s="2" t="s">
        <v>88</v>
      </c>
      <c r="AI1851" s="2" t="s">
        <v>111</v>
      </c>
      <c r="AJ1851" s="2" t="s">
        <v>112</v>
      </c>
      <c r="AL1851" s="2"/>
      <c r="AM1851" s="8"/>
      <c r="AO1851" s="2"/>
      <c r="AP1851" s="2" t="s">
        <v>64</v>
      </c>
      <c r="AQ1851" s="2" t="s">
        <v>64</v>
      </c>
      <c r="AR1851" s="2"/>
      <c r="AS1851" s="2"/>
      <c r="AT1851" s="2" t="s">
        <v>53</v>
      </c>
      <c r="AX1851" s="2" t="s">
        <v>67</v>
      </c>
      <c r="AY1851" s="12" t="s">
        <v>53</v>
      </c>
      <c r="AZ1851" s="2">
        <v>2.0</v>
      </c>
      <c r="BA1851" s="8"/>
    </row>
    <row r="1852" ht="12.75" customHeight="1">
      <c r="A1852" s="2"/>
      <c r="B1852" s="2"/>
      <c r="C1852" s="2">
        <v>2020.0</v>
      </c>
      <c r="D1852" s="8"/>
      <c r="E1852" s="9"/>
      <c r="K1852" s="2" t="s">
        <v>3532</v>
      </c>
      <c r="N1852" s="2" t="s">
        <v>74</v>
      </c>
      <c r="O1852" s="10" t="s">
        <v>1814</v>
      </c>
      <c r="P1852" s="2"/>
      <c r="Q1852" s="2"/>
      <c r="R1852" s="2" t="s">
        <v>109</v>
      </c>
      <c r="S1852" s="2" t="s">
        <v>59</v>
      </c>
      <c r="T1852" s="8"/>
      <c r="U1852" s="8"/>
      <c r="V1852" s="2" t="s">
        <v>4340</v>
      </c>
      <c r="W1852" s="8"/>
      <c r="X1852" s="9"/>
      <c r="Y1852" s="8"/>
      <c r="Z1852" s="8"/>
      <c r="AA1852" s="8"/>
      <c r="AB1852" s="2"/>
      <c r="AC1852" s="8"/>
      <c r="AD1852" s="8"/>
      <c r="AE1852" s="2" t="s">
        <v>64</v>
      </c>
      <c r="AF1852" s="2" t="s">
        <v>110</v>
      </c>
      <c r="AG1852" s="2" t="s">
        <v>63</v>
      </c>
      <c r="AH1852" s="2" t="s">
        <v>88</v>
      </c>
      <c r="AI1852" s="2" t="s">
        <v>111</v>
      </c>
      <c r="AJ1852" s="2" t="s">
        <v>112</v>
      </c>
      <c r="AL1852" s="2"/>
      <c r="AM1852" s="8"/>
      <c r="AO1852" s="2"/>
      <c r="AP1852" s="8"/>
      <c r="AQ1852" s="2" t="s">
        <v>53</v>
      </c>
      <c r="AR1852" s="8"/>
      <c r="AS1852" s="8"/>
      <c r="AX1852" s="2" t="s">
        <v>115</v>
      </c>
      <c r="AY1852" s="14"/>
      <c r="BA1852" s="8"/>
    </row>
    <row r="1853" ht="12.75" customHeight="1">
      <c r="A1853" s="2" t="s">
        <v>1736</v>
      </c>
      <c r="B1853" s="2" t="s">
        <v>297</v>
      </c>
      <c r="C1853" s="2">
        <v>2020.0</v>
      </c>
      <c r="D1853" s="2" t="s">
        <v>64</v>
      </c>
      <c r="E1853" s="10" t="s">
        <v>571</v>
      </c>
      <c r="I1853" s="2" t="s">
        <v>157</v>
      </c>
      <c r="J1853" s="2" t="s">
        <v>157</v>
      </c>
      <c r="K1853" s="2" t="s">
        <v>53</v>
      </c>
      <c r="L1853" s="8" t="s">
        <v>72</v>
      </c>
      <c r="M1853" s="2" t="s">
        <v>181</v>
      </c>
      <c r="N1853" s="2" t="s">
        <v>74</v>
      </c>
      <c r="O1853" s="10" t="s">
        <v>177</v>
      </c>
      <c r="P1853" s="2"/>
      <c r="Q1853" s="2"/>
      <c r="R1853" s="2" t="s">
        <v>109</v>
      </c>
      <c r="S1853" s="2" t="s">
        <v>59</v>
      </c>
      <c r="T1853" s="2" t="s">
        <v>105</v>
      </c>
      <c r="U1853" s="8"/>
      <c r="V1853" s="2" t="s">
        <v>4341</v>
      </c>
      <c r="W1853" s="2" t="s">
        <v>80</v>
      </c>
      <c r="X1853" s="9"/>
      <c r="Y1853" s="8"/>
      <c r="Z1853" s="2" t="s">
        <v>62</v>
      </c>
      <c r="AA1853" s="8"/>
      <c r="AB1853" s="2"/>
      <c r="AC1853" s="2" t="s">
        <v>4342</v>
      </c>
      <c r="AD1853" s="8"/>
      <c r="AE1853" s="2" t="s">
        <v>64</v>
      </c>
      <c r="AF1853" s="2" t="s">
        <v>110</v>
      </c>
      <c r="AG1853" s="2" t="s">
        <v>63</v>
      </c>
      <c r="AH1853" s="2" t="s">
        <v>88</v>
      </c>
      <c r="AI1853" s="11" t="s">
        <v>1067</v>
      </c>
      <c r="AJ1853" s="2" t="s">
        <v>112</v>
      </c>
      <c r="AL1853" s="2"/>
      <c r="AM1853" s="8"/>
      <c r="AO1853" s="2"/>
      <c r="AP1853" s="2" t="s">
        <v>53</v>
      </c>
      <c r="AQ1853" s="2" t="s">
        <v>64</v>
      </c>
      <c r="AR1853" s="2" t="s">
        <v>185</v>
      </c>
      <c r="AS1853" s="2" t="s">
        <v>186</v>
      </c>
      <c r="AT1853" s="2" t="s">
        <v>53</v>
      </c>
      <c r="AW1853" s="2" t="s">
        <v>53</v>
      </c>
      <c r="AX1853" s="2" t="s">
        <v>67</v>
      </c>
      <c r="AY1853" s="12" t="s">
        <v>53</v>
      </c>
      <c r="BA1853" s="8"/>
    </row>
    <row r="1854" ht="12.75" customHeight="1">
      <c r="A1854" s="2" t="s">
        <v>4343</v>
      </c>
      <c r="B1854" s="2" t="s">
        <v>297</v>
      </c>
      <c r="C1854" s="2">
        <v>2020.0</v>
      </c>
      <c r="D1854" s="2" t="s">
        <v>64</v>
      </c>
      <c r="E1854" s="10" t="s">
        <v>571</v>
      </c>
      <c r="I1854" s="2" t="s">
        <v>179</v>
      </c>
      <c r="J1854" s="2" t="s">
        <v>180</v>
      </c>
      <c r="K1854" s="2" t="s">
        <v>53</v>
      </c>
      <c r="L1854" s="8" t="s">
        <v>72</v>
      </c>
      <c r="M1854" s="2" t="s">
        <v>1313</v>
      </c>
      <c r="N1854" s="2" t="s">
        <v>74</v>
      </c>
      <c r="O1854" s="10" t="s">
        <v>156</v>
      </c>
      <c r="P1854" s="2"/>
      <c r="Q1854" s="2"/>
      <c r="R1854" s="2" t="s">
        <v>76</v>
      </c>
      <c r="S1854" s="2" t="s">
        <v>59</v>
      </c>
      <c r="T1854" s="2" t="s">
        <v>105</v>
      </c>
      <c r="U1854" s="2" t="s">
        <v>78</v>
      </c>
      <c r="V1854" s="2" t="s">
        <v>4344</v>
      </c>
      <c r="W1854" s="2" t="s">
        <v>80</v>
      </c>
      <c r="X1854" s="10" t="s">
        <v>69</v>
      </c>
      <c r="Y1854" s="2" t="s">
        <v>58</v>
      </c>
      <c r="Z1854" s="2" t="s">
        <v>62</v>
      </c>
      <c r="AA1854" s="8"/>
      <c r="AB1854" s="2" t="s">
        <v>153</v>
      </c>
      <c r="AC1854" s="2" t="s">
        <v>4344</v>
      </c>
      <c r="AD1854" s="8"/>
      <c r="AE1854" s="2" t="s">
        <v>64</v>
      </c>
      <c r="AF1854" s="2" t="s">
        <v>110</v>
      </c>
      <c r="AG1854" s="2" t="s">
        <v>63</v>
      </c>
      <c r="AH1854" s="2" t="s">
        <v>88</v>
      </c>
      <c r="AI1854" s="11" t="s">
        <v>193</v>
      </c>
      <c r="AJ1854" s="2" t="s">
        <v>112</v>
      </c>
      <c r="AL1854" s="2"/>
      <c r="AM1854" s="8"/>
      <c r="AO1854" s="2" t="s">
        <v>64</v>
      </c>
      <c r="AP1854" s="2" t="s">
        <v>64</v>
      </c>
      <c r="AQ1854" s="2" t="s">
        <v>64</v>
      </c>
      <c r="AR1854" s="2"/>
      <c r="AS1854" s="2"/>
      <c r="AT1854" s="2" t="s">
        <v>53</v>
      </c>
      <c r="AW1854" s="2" t="s">
        <v>64</v>
      </c>
      <c r="AX1854" s="2" t="s">
        <v>67</v>
      </c>
      <c r="AY1854" s="12" t="s">
        <v>53</v>
      </c>
      <c r="BA1854" s="8"/>
    </row>
    <row r="1855" ht="12.75" customHeight="1">
      <c r="A1855" s="2" t="s">
        <v>4345</v>
      </c>
      <c r="B1855" s="2" t="s">
        <v>297</v>
      </c>
      <c r="C1855" s="2">
        <v>2020.0</v>
      </c>
      <c r="D1855" s="8"/>
      <c r="E1855" s="9"/>
      <c r="F1855" s="2" t="s">
        <v>188</v>
      </c>
      <c r="G1855" s="2" t="s">
        <v>50</v>
      </c>
      <c r="H1855" s="2" t="s">
        <v>134</v>
      </c>
      <c r="I1855" s="2" t="s">
        <v>2570</v>
      </c>
      <c r="J1855" s="2" t="s">
        <v>2570</v>
      </c>
      <c r="K1855" s="2" t="s">
        <v>53</v>
      </c>
      <c r="L1855" s="8" t="s">
        <v>72</v>
      </c>
      <c r="M1855" s="2" t="s">
        <v>181</v>
      </c>
      <c r="N1855" s="2" t="s">
        <v>74</v>
      </c>
      <c r="O1855" s="10" t="s">
        <v>263</v>
      </c>
      <c r="P1855" s="2"/>
      <c r="Q1855" s="2"/>
      <c r="R1855" s="2" t="s">
        <v>109</v>
      </c>
      <c r="S1855" s="2" t="s">
        <v>59</v>
      </c>
      <c r="T1855" s="2" t="s">
        <v>105</v>
      </c>
      <c r="U1855" s="2" t="s">
        <v>78</v>
      </c>
      <c r="V1855" s="2" t="s">
        <v>4346</v>
      </c>
      <c r="W1855" s="2" t="s">
        <v>80</v>
      </c>
      <c r="X1855" s="10" t="s">
        <v>354</v>
      </c>
      <c r="Y1855" s="2" t="s">
        <v>58</v>
      </c>
      <c r="Z1855" s="2" t="s">
        <v>62</v>
      </c>
      <c r="AA1855" s="8"/>
      <c r="AB1855" s="2" t="s">
        <v>82</v>
      </c>
      <c r="AC1855" s="2" t="s">
        <v>4347</v>
      </c>
      <c r="AD1855" s="8"/>
      <c r="AE1855" s="2" t="s">
        <v>64</v>
      </c>
      <c r="AF1855" s="2" t="s">
        <v>110</v>
      </c>
      <c r="AG1855" s="2" t="s">
        <v>63</v>
      </c>
      <c r="AH1855" s="2" t="s">
        <v>88</v>
      </c>
      <c r="AI1855" s="2" t="s">
        <v>205</v>
      </c>
      <c r="AJ1855" s="2" t="s">
        <v>112</v>
      </c>
      <c r="AL1855" s="2"/>
      <c r="AM1855" s="8"/>
      <c r="AO1855" s="2" t="s">
        <v>64</v>
      </c>
      <c r="AP1855" s="2" t="s">
        <v>53</v>
      </c>
      <c r="AQ1855" s="2" t="s">
        <v>64</v>
      </c>
      <c r="AR1855" s="2" t="s">
        <v>185</v>
      </c>
      <c r="AS1855" s="2" t="s">
        <v>186</v>
      </c>
      <c r="AT1855" s="2" t="s">
        <v>53</v>
      </c>
      <c r="AU1855" s="2" t="s">
        <v>64</v>
      </c>
      <c r="AX1855" s="2" t="s">
        <v>67</v>
      </c>
      <c r="AY1855" s="12" t="s">
        <v>53</v>
      </c>
      <c r="BA1855" s="8"/>
    </row>
    <row r="1856" ht="12.75" customHeight="1">
      <c r="A1856" s="2" t="s">
        <v>4348</v>
      </c>
      <c r="B1856" s="2" t="s">
        <v>297</v>
      </c>
      <c r="C1856" s="2">
        <v>2020.0</v>
      </c>
      <c r="D1856" s="2" t="s">
        <v>64</v>
      </c>
      <c r="E1856" s="10" t="s">
        <v>163</v>
      </c>
      <c r="I1856" s="2" t="s">
        <v>179</v>
      </c>
      <c r="J1856" s="2" t="s">
        <v>180</v>
      </c>
      <c r="K1856" s="2" t="s">
        <v>53</v>
      </c>
      <c r="L1856" s="8" t="s">
        <v>72</v>
      </c>
      <c r="M1856" s="2" t="s">
        <v>181</v>
      </c>
      <c r="N1856" s="2" t="s">
        <v>74</v>
      </c>
      <c r="O1856" s="10" t="s">
        <v>289</v>
      </c>
      <c r="P1856" s="2"/>
      <c r="Q1856" s="2"/>
      <c r="R1856" s="2" t="s">
        <v>76</v>
      </c>
      <c r="S1856" s="2" t="s">
        <v>59</v>
      </c>
      <c r="T1856" s="2" t="s">
        <v>105</v>
      </c>
      <c r="U1856" s="2" t="s">
        <v>78</v>
      </c>
      <c r="V1856" s="2" t="s">
        <v>4349</v>
      </c>
      <c r="W1856" s="2" t="s">
        <v>80</v>
      </c>
      <c r="X1856" s="10" t="s">
        <v>235</v>
      </c>
      <c r="Y1856" s="2" t="s">
        <v>58</v>
      </c>
      <c r="Z1856" s="2" t="s">
        <v>62</v>
      </c>
      <c r="AA1856" s="8"/>
      <c r="AB1856" s="2" t="s">
        <v>82</v>
      </c>
      <c r="AC1856" s="2" t="s">
        <v>4350</v>
      </c>
      <c r="AD1856" s="8"/>
      <c r="AE1856" s="2" t="s">
        <v>64</v>
      </c>
      <c r="AF1856" s="2" t="s">
        <v>110</v>
      </c>
      <c r="AG1856" s="2" t="s">
        <v>63</v>
      </c>
      <c r="AH1856" s="2" t="s">
        <v>88</v>
      </c>
      <c r="AI1856" s="2" t="s">
        <v>205</v>
      </c>
      <c r="AJ1856" s="2" t="s">
        <v>112</v>
      </c>
      <c r="AL1856" s="2"/>
      <c r="AM1856" s="8"/>
      <c r="AO1856" s="2"/>
      <c r="AP1856" s="2" t="s">
        <v>64</v>
      </c>
      <c r="AQ1856" s="2" t="s">
        <v>64</v>
      </c>
      <c r="AR1856" s="2"/>
      <c r="AS1856" s="2"/>
      <c r="AT1856" s="2" t="s">
        <v>53</v>
      </c>
      <c r="AX1856" s="2" t="s">
        <v>67</v>
      </c>
      <c r="AY1856" s="12" t="s">
        <v>64</v>
      </c>
      <c r="BA1856" s="8"/>
    </row>
    <row r="1857" ht="12.75" customHeight="1">
      <c r="A1857" s="2" t="s">
        <v>4351</v>
      </c>
      <c r="B1857" s="2" t="s">
        <v>297</v>
      </c>
      <c r="C1857" s="2">
        <v>2020.0</v>
      </c>
      <c r="D1857" s="8"/>
      <c r="E1857" s="9"/>
      <c r="I1857" s="2" t="s">
        <v>459</v>
      </c>
      <c r="J1857" s="2" t="s">
        <v>459</v>
      </c>
      <c r="K1857" s="2" t="s">
        <v>53</v>
      </c>
      <c r="L1857" s="8" t="s">
        <v>72</v>
      </c>
      <c r="M1857" s="2" t="s">
        <v>181</v>
      </c>
      <c r="N1857" s="2" t="s">
        <v>74</v>
      </c>
      <c r="O1857" s="10" t="s">
        <v>263</v>
      </c>
      <c r="P1857" s="2"/>
      <c r="Q1857" s="2"/>
      <c r="R1857" s="2" t="s">
        <v>109</v>
      </c>
      <c r="S1857" s="2" t="s">
        <v>59</v>
      </c>
      <c r="T1857" s="2" t="s">
        <v>77</v>
      </c>
      <c r="U1857" s="2" t="s">
        <v>78</v>
      </c>
      <c r="V1857" s="2" t="s">
        <v>4352</v>
      </c>
      <c r="W1857" s="2" t="s">
        <v>80</v>
      </c>
      <c r="X1857" s="10" t="s">
        <v>242</v>
      </c>
      <c r="Y1857" s="2" t="s">
        <v>58</v>
      </c>
      <c r="Z1857" s="2" t="s">
        <v>62</v>
      </c>
      <c r="AA1857" s="8"/>
      <c r="AB1857" s="2" t="s">
        <v>153</v>
      </c>
      <c r="AC1857" s="2" t="s">
        <v>4353</v>
      </c>
      <c r="AD1857" s="8"/>
      <c r="AE1857" s="2" t="s">
        <v>64</v>
      </c>
      <c r="AF1857" s="2" t="s">
        <v>110</v>
      </c>
      <c r="AG1857" s="2" t="s">
        <v>63</v>
      </c>
      <c r="AH1857" s="2" t="s">
        <v>88</v>
      </c>
      <c r="AI1857" s="2" t="s">
        <v>111</v>
      </c>
      <c r="AJ1857" s="2" t="s">
        <v>112</v>
      </c>
      <c r="AL1857" s="2"/>
      <c r="AM1857" s="8"/>
      <c r="AO1857" s="2"/>
      <c r="AP1857" s="2" t="s">
        <v>53</v>
      </c>
      <c r="AQ1857" s="2" t="s">
        <v>64</v>
      </c>
      <c r="AR1857" s="2" t="s">
        <v>185</v>
      </c>
      <c r="AS1857" s="2" t="s">
        <v>186</v>
      </c>
      <c r="AT1857" s="2" t="s">
        <v>53</v>
      </c>
      <c r="AX1857" s="2" t="s">
        <v>67</v>
      </c>
      <c r="AY1857" s="12" t="s">
        <v>53</v>
      </c>
      <c r="BA1857" s="8"/>
    </row>
    <row r="1858" ht="12.75" customHeight="1">
      <c r="A1858" s="2" t="s">
        <v>4354</v>
      </c>
      <c r="B1858" s="2" t="s">
        <v>297</v>
      </c>
      <c r="C1858" s="2">
        <v>2020.0</v>
      </c>
      <c r="D1858" s="2" t="s">
        <v>64</v>
      </c>
      <c r="E1858" s="10" t="s">
        <v>163</v>
      </c>
      <c r="I1858" s="2" t="s">
        <v>102</v>
      </c>
      <c r="J1858" s="2" t="s">
        <v>102</v>
      </c>
      <c r="K1858" s="2" t="s">
        <v>53</v>
      </c>
      <c r="L1858" s="8" t="s">
        <v>72</v>
      </c>
      <c r="M1858" s="2" t="s">
        <v>181</v>
      </c>
      <c r="N1858" s="2" t="s">
        <v>74</v>
      </c>
      <c r="O1858" s="10" t="s">
        <v>331</v>
      </c>
      <c r="P1858" s="2"/>
      <c r="Q1858" s="2"/>
      <c r="R1858" s="2" t="s">
        <v>109</v>
      </c>
      <c r="S1858" s="2" t="s">
        <v>59</v>
      </c>
      <c r="T1858" s="2" t="s">
        <v>105</v>
      </c>
      <c r="U1858" s="2" t="s">
        <v>78</v>
      </c>
      <c r="V1858" s="2" t="s">
        <v>4355</v>
      </c>
      <c r="W1858" s="2" t="s">
        <v>80</v>
      </c>
      <c r="X1858" s="10" t="s">
        <v>170</v>
      </c>
      <c r="Y1858" s="2" t="s">
        <v>58</v>
      </c>
      <c r="Z1858" s="2" t="s">
        <v>62</v>
      </c>
      <c r="AA1858" s="2" t="s">
        <v>166</v>
      </c>
      <c r="AB1858" s="2" t="s">
        <v>82</v>
      </c>
      <c r="AC1858" s="2" t="s">
        <v>4356</v>
      </c>
      <c r="AD1858" s="8"/>
      <c r="AE1858" s="2" t="s">
        <v>64</v>
      </c>
      <c r="AF1858" s="2" t="s">
        <v>110</v>
      </c>
      <c r="AG1858" s="2" t="s">
        <v>63</v>
      </c>
      <c r="AH1858" s="2" t="s">
        <v>88</v>
      </c>
      <c r="AI1858" s="2" t="s">
        <v>111</v>
      </c>
      <c r="AJ1858" s="8" t="s">
        <v>112</v>
      </c>
      <c r="AL1858" s="2"/>
      <c r="AM1858" s="8"/>
      <c r="AO1858" s="2"/>
      <c r="AP1858" s="2" t="s">
        <v>53</v>
      </c>
      <c r="AQ1858" s="2" t="s">
        <v>64</v>
      </c>
      <c r="AR1858" s="2" t="s">
        <v>185</v>
      </c>
      <c r="AS1858" s="2" t="s">
        <v>186</v>
      </c>
      <c r="AT1858" s="2" t="s">
        <v>53</v>
      </c>
      <c r="AX1858" s="2" t="s">
        <v>67</v>
      </c>
      <c r="AY1858" s="12" t="s">
        <v>53</v>
      </c>
      <c r="BA1858" s="8"/>
    </row>
    <row r="1859" ht="12.75" customHeight="1">
      <c r="A1859" s="2" t="s">
        <v>921</v>
      </c>
      <c r="B1859" s="2" t="s">
        <v>297</v>
      </c>
      <c r="C1859" s="2">
        <v>2020.0</v>
      </c>
      <c r="D1859" s="2" t="s">
        <v>64</v>
      </c>
      <c r="E1859" s="10" t="s">
        <v>298</v>
      </c>
      <c r="I1859" s="2" t="s">
        <v>459</v>
      </c>
      <c r="J1859" s="2" t="s">
        <v>459</v>
      </c>
      <c r="K1859" s="2" t="s">
        <v>53</v>
      </c>
      <c r="L1859" s="8" t="s">
        <v>72</v>
      </c>
      <c r="M1859" s="2" t="s">
        <v>181</v>
      </c>
      <c r="N1859" s="2" t="s">
        <v>74</v>
      </c>
      <c r="O1859" s="10" t="s">
        <v>48</v>
      </c>
      <c r="P1859" s="2"/>
      <c r="Q1859" s="2"/>
      <c r="R1859" s="2" t="s">
        <v>109</v>
      </c>
      <c r="S1859" s="2" t="s">
        <v>59</v>
      </c>
      <c r="T1859" s="2" t="s">
        <v>105</v>
      </c>
      <c r="U1859" s="2" t="s">
        <v>78</v>
      </c>
      <c r="V1859" s="2" t="s">
        <v>4357</v>
      </c>
      <c r="W1859" s="2" t="s">
        <v>80</v>
      </c>
      <c r="X1859" s="10" t="s">
        <v>229</v>
      </c>
      <c r="Y1859" s="2" t="s">
        <v>58</v>
      </c>
      <c r="Z1859" s="2" t="s">
        <v>62</v>
      </c>
      <c r="AA1859" s="8"/>
      <c r="AB1859" s="2" t="s">
        <v>82</v>
      </c>
      <c r="AC1859" s="2" t="s">
        <v>4358</v>
      </c>
      <c r="AD1859" s="8"/>
      <c r="AE1859" s="2" t="s">
        <v>64</v>
      </c>
      <c r="AF1859" s="2" t="s">
        <v>110</v>
      </c>
      <c r="AG1859" s="2" t="s">
        <v>63</v>
      </c>
      <c r="AH1859" s="2" t="s">
        <v>88</v>
      </c>
      <c r="AI1859" s="2" t="s">
        <v>111</v>
      </c>
      <c r="AJ1859" s="2" t="s">
        <v>112</v>
      </c>
      <c r="AL1859" s="2"/>
      <c r="AM1859" s="8"/>
      <c r="AO1859" s="2"/>
      <c r="AP1859" s="2" t="s">
        <v>53</v>
      </c>
      <c r="AQ1859" s="2" t="s">
        <v>64</v>
      </c>
      <c r="AR1859" s="2" t="s">
        <v>185</v>
      </c>
      <c r="AS1859" s="2" t="s">
        <v>186</v>
      </c>
      <c r="AT1859" s="2" t="s">
        <v>53</v>
      </c>
      <c r="AX1859" s="2" t="s">
        <v>67</v>
      </c>
      <c r="AY1859" s="12" t="s">
        <v>53</v>
      </c>
      <c r="BA1859" s="8"/>
    </row>
    <row r="1860" ht="12.75" customHeight="1">
      <c r="A1860" s="2" t="s">
        <v>4359</v>
      </c>
      <c r="B1860" s="2" t="s">
        <v>297</v>
      </c>
      <c r="C1860" s="2">
        <v>2020.0</v>
      </c>
      <c r="D1860" s="2" t="s">
        <v>64</v>
      </c>
      <c r="E1860" s="10" t="s">
        <v>133</v>
      </c>
      <c r="I1860" s="2" t="s">
        <v>233</v>
      </c>
      <c r="J1860" s="2" t="s">
        <v>234</v>
      </c>
      <c r="K1860" s="2" t="s">
        <v>53</v>
      </c>
      <c r="L1860" s="8" t="s">
        <v>72</v>
      </c>
      <c r="M1860" s="2" t="s">
        <v>181</v>
      </c>
      <c r="N1860" s="2" t="s">
        <v>74</v>
      </c>
      <c r="O1860" s="10" t="s">
        <v>156</v>
      </c>
      <c r="P1860" s="2"/>
      <c r="Q1860" s="2"/>
      <c r="R1860" s="2" t="s">
        <v>76</v>
      </c>
      <c r="S1860" s="2" t="s">
        <v>59</v>
      </c>
      <c r="T1860" s="2" t="s">
        <v>77</v>
      </c>
      <c r="U1860" s="2" t="s">
        <v>78</v>
      </c>
      <c r="V1860" s="2" t="s">
        <v>4360</v>
      </c>
      <c r="W1860" s="2" t="s">
        <v>80</v>
      </c>
      <c r="X1860" s="10" t="s">
        <v>100</v>
      </c>
      <c r="Y1860" s="2" t="s">
        <v>58</v>
      </c>
      <c r="Z1860" s="2" t="s">
        <v>62</v>
      </c>
      <c r="AA1860" s="8"/>
      <c r="AB1860" s="2" t="s">
        <v>82</v>
      </c>
      <c r="AC1860" s="2" t="s">
        <v>4361</v>
      </c>
      <c r="AD1860" s="8"/>
      <c r="AE1860" s="2" t="s">
        <v>64</v>
      </c>
      <c r="AF1860" s="2" t="s">
        <v>110</v>
      </c>
      <c r="AG1860" s="2" t="s">
        <v>63</v>
      </c>
      <c r="AH1860" s="2" t="s">
        <v>88</v>
      </c>
      <c r="AI1860" s="2" t="s">
        <v>205</v>
      </c>
      <c r="AJ1860" s="8" t="s">
        <v>112</v>
      </c>
      <c r="AL1860" s="2"/>
      <c r="AM1860" s="8"/>
      <c r="AO1860" s="2" t="s">
        <v>64</v>
      </c>
      <c r="AP1860" s="2" t="s">
        <v>64</v>
      </c>
      <c r="AQ1860" s="2" t="s">
        <v>64</v>
      </c>
      <c r="AR1860" s="2"/>
      <c r="AS1860" s="2"/>
      <c r="AT1860" s="2" t="s">
        <v>53</v>
      </c>
      <c r="AX1860" s="2" t="s">
        <v>67</v>
      </c>
      <c r="AY1860" s="12" t="s">
        <v>53</v>
      </c>
      <c r="BA1860" s="8"/>
    </row>
    <row r="1861" ht="12.75" customHeight="1">
      <c r="A1861" s="2" t="s">
        <v>1913</v>
      </c>
      <c r="B1861" s="2" t="s">
        <v>297</v>
      </c>
      <c r="C1861" s="2">
        <v>2020.0</v>
      </c>
      <c r="D1861" s="2" t="s">
        <v>64</v>
      </c>
      <c r="E1861" s="10" t="s">
        <v>298</v>
      </c>
      <c r="I1861" s="2" t="s">
        <v>125</v>
      </c>
      <c r="J1861" s="2" t="s">
        <v>125</v>
      </c>
      <c r="K1861" s="2" t="s">
        <v>53</v>
      </c>
      <c r="L1861" s="8" t="s">
        <v>72</v>
      </c>
      <c r="M1861" s="2" t="s">
        <v>181</v>
      </c>
      <c r="N1861" s="2" t="s">
        <v>74</v>
      </c>
      <c r="O1861" s="10" t="s">
        <v>289</v>
      </c>
      <c r="P1861" s="2"/>
      <c r="Q1861" s="2"/>
      <c r="R1861" s="2" t="s">
        <v>76</v>
      </c>
      <c r="S1861" s="2" t="s">
        <v>59</v>
      </c>
      <c r="T1861" s="2" t="s">
        <v>105</v>
      </c>
      <c r="U1861" s="2" t="s">
        <v>78</v>
      </c>
      <c r="V1861" s="2" t="s">
        <v>4362</v>
      </c>
      <c r="W1861" s="2" t="s">
        <v>80</v>
      </c>
      <c r="X1861" s="10" t="s">
        <v>586</v>
      </c>
      <c r="Y1861" s="2" t="s">
        <v>58</v>
      </c>
      <c r="Z1861" s="2" t="s">
        <v>62</v>
      </c>
      <c r="AA1861" s="8"/>
      <c r="AB1861" s="2" t="s">
        <v>153</v>
      </c>
      <c r="AC1861" s="8"/>
      <c r="AD1861" s="8"/>
      <c r="AE1861" s="2" t="s">
        <v>64</v>
      </c>
      <c r="AF1861" s="2" t="s">
        <v>84</v>
      </c>
      <c r="AG1861" s="2" t="s">
        <v>63</v>
      </c>
      <c r="AH1861" s="2" t="s">
        <v>53</v>
      </c>
      <c r="AI1861" s="11"/>
      <c r="AJ1861" s="2" t="s">
        <v>112</v>
      </c>
      <c r="AL1861" s="2"/>
      <c r="AM1861" s="8"/>
      <c r="AO1861" s="2"/>
      <c r="AP1861" s="2" t="s">
        <v>53</v>
      </c>
      <c r="AQ1861" s="2" t="s">
        <v>64</v>
      </c>
      <c r="AR1861" s="2" t="s">
        <v>185</v>
      </c>
      <c r="AS1861" s="2" t="s">
        <v>186</v>
      </c>
      <c r="AT1861" s="2" t="s">
        <v>53</v>
      </c>
      <c r="AX1861" s="2" t="s">
        <v>67</v>
      </c>
      <c r="AY1861" s="12" t="s">
        <v>53</v>
      </c>
      <c r="BA1861" s="8"/>
    </row>
    <row r="1862" ht="12.75" customHeight="1">
      <c r="A1862" s="2" t="s">
        <v>1644</v>
      </c>
      <c r="B1862" s="2" t="s">
        <v>297</v>
      </c>
      <c r="C1862" s="2">
        <v>2020.0</v>
      </c>
      <c r="D1862" s="2" t="s">
        <v>64</v>
      </c>
      <c r="E1862" s="10" t="s">
        <v>298</v>
      </c>
      <c r="I1862" s="2" t="s">
        <v>443</v>
      </c>
      <c r="J1862" s="2" t="s">
        <v>443</v>
      </c>
      <c r="K1862" s="2" t="s">
        <v>53</v>
      </c>
      <c r="L1862" s="8" t="s">
        <v>72</v>
      </c>
      <c r="M1862" s="2" t="s">
        <v>181</v>
      </c>
      <c r="N1862" s="2" t="s">
        <v>74</v>
      </c>
      <c r="O1862" s="10" t="s">
        <v>48</v>
      </c>
      <c r="P1862" s="2"/>
      <c r="Q1862" s="2"/>
      <c r="R1862" s="2" t="s">
        <v>109</v>
      </c>
      <c r="S1862" s="2" t="s">
        <v>59</v>
      </c>
      <c r="T1862" s="2" t="s">
        <v>105</v>
      </c>
      <c r="U1862" s="2" t="s">
        <v>78</v>
      </c>
      <c r="V1862" s="2" t="s">
        <v>4363</v>
      </c>
      <c r="W1862" s="2" t="s">
        <v>80</v>
      </c>
      <c r="X1862" s="10" t="s">
        <v>100</v>
      </c>
      <c r="Y1862" s="2" t="s">
        <v>58</v>
      </c>
      <c r="Z1862" s="2" t="s">
        <v>62</v>
      </c>
      <c r="AA1862" s="8"/>
      <c r="AB1862" s="2" t="s">
        <v>82</v>
      </c>
      <c r="AC1862" s="2" t="s">
        <v>4364</v>
      </c>
      <c r="AD1862" s="2" t="s">
        <v>64</v>
      </c>
      <c r="AE1862" s="2" t="s">
        <v>64</v>
      </c>
      <c r="AF1862" s="2" t="s">
        <v>110</v>
      </c>
      <c r="AG1862" s="2" t="s">
        <v>63</v>
      </c>
      <c r="AH1862" s="2" t="s">
        <v>88</v>
      </c>
      <c r="AI1862" s="2" t="s">
        <v>111</v>
      </c>
      <c r="AJ1862" s="2" t="s">
        <v>112</v>
      </c>
      <c r="AL1862" s="2"/>
      <c r="AM1862" s="8"/>
      <c r="AO1862" s="2"/>
      <c r="AP1862" s="2" t="s">
        <v>53</v>
      </c>
      <c r="AQ1862" s="2" t="s">
        <v>64</v>
      </c>
      <c r="AR1862" s="2" t="s">
        <v>113</v>
      </c>
      <c r="AS1862" s="2" t="s">
        <v>114</v>
      </c>
      <c r="AT1862" s="2" t="s">
        <v>53</v>
      </c>
      <c r="AX1862" s="2" t="s">
        <v>67</v>
      </c>
      <c r="AY1862" s="12" t="s">
        <v>53</v>
      </c>
      <c r="BA1862" s="8"/>
    </row>
    <row r="1863" ht="12.75" customHeight="1">
      <c r="A1863" s="2" t="s">
        <v>4101</v>
      </c>
      <c r="B1863" s="2" t="s">
        <v>297</v>
      </c>
      <c r="C1863" s="2">
        <v>2020.0</v>
      </c>
      <c r="D1863" s="8"/>
      <c r="E1863" s="9"/>
      <c r="F1863" s="2" t="s">
        <v>405</v>
      </c>
      <c r="I1863" s="2" t="s">
        <v>293</v>
      </c>
      <c r="J1863" s="2" t="s">
        <v>293</v>
      </c>
      <c r="K1863" s="2" t="s">
        <v>53</v>
      </c>
      <c r="L1863" s="8" t="s">
        <v>72</v>
      </c>
      <c r="M1863" s="2" t="s">
        <v>181</v>
      </c>
      <c r="N1863" s="2" t="s">
        <v>74</v>
      </c>
      <c r="O1863" s="10" t="s">
        <v>331</v>
      </c>
      <c r="P1863" s="2" t="s">
        <v>109</v>
      </c>
      <c r="Q1863" s="2" t="s">
        <v>62</v>
      </c>
      <c r="R1863" s="2"/>
      <c r="S1863" s="2"/>
      <c r="T1863" s="2" t="s">
        <v>105</v>
      </c>
      <c r="U1863" s="2" t="s">
        <v>78</v>
      </c>
      <c r="V1863" s="2" t="s">
        <v>4365</v>
      </c>
      <c r="W1863" s="2" t="s">
        <v>80</v>
      </c>
      <c r="X1863" s="10" t="s">
        <v>120</v>
      </c>
      <c r="Y1863" s="2" t="s">
        <v>58</v>
      </c>
      <c r="Z1863" s="2" t="s">
        <v>62</v>
      </c>
      <c r="AA1863" s="8"/>
      <c r="AB1863" s="2"/>
      <c r="AC1863" s="2" t="s">
        <v>4366</v>
      </c>
      <c r="AD1863" s="8"/>
      <c r="AE1863" s="2" t="s">
        <v>64</v>
      </c>
      <c r="AF1863" s="2" t="s">
        <v>84</v>
      </c>
      <c r="AG1863" s="2" t="s">
        <v>63</v>
      </c>
      <c r="AH1863" s="2" t="s">
        <v>53</v>
      </c>
      <c r="AI1863" s="11"/>
      <c r="AJ1863" s="2" t="s">
        <v>112</v>
      </c>
      <c r="AL1863" s="2"/>
      <c r="AM1863" s="8"/>
      <c r="AO1863" s="2"/>
      <c r="AP1863" s="2" t="s">
        <v>53</v>
      </c>
      <c r="AQ1863" s="2" t="s">
        <v>64</v>
      </c>
      <c r="AR1863" s="2" t="s">
        <v>185</v>
      </c>
      <c r="AS1863" s="2" t="s">
        <v>186</v>
      </c>
      <c r="AT1863" s="2" t="s">
        <v>53</v>
      </c>
      <c r="AX1863" s="2" t="s">
        <v>67</v>
      </c>
      <c r="AY1863" s="12" t="s">
        <v>53</v>
      </c>
      <c r="AZ1863" s="2" t="s">
        <v>108</v>
      </c>
      <c r="BA1863" s="8"/>
    </row>
    <row r="1864" ht="12.75" customHeight="1">
      <c r="A1864" s="2"/>
      <c r="B1864" s="2"/>
      <c r="C1864" s="2">
        <v>2020.0</v>
      </c>
      <c r="D1864" s="8"/>
      <c r="E1864" s="9"/>
      <c r="N1864" s="2" t="s">
        <v>74</v>
      </c>
      <c r="O1864" s="10" t="s">
        <v>177</v>
      </c>
      <c r="P1864" s="2" t="s">
        <v>109</v>
      </c>
      <c r="Q1864" s="2" t="s">
        <v>62</v>
      </c>
      <c r="R1864" s="2"/>
      <c r="S1864" s="2"/>
      <c r="T1864" s="2" t="s">
        <v>105</v>
      </c>
      <c r="U1864" s="2" t="s">
        <v>78</v>
      </c>
      <c r="V1864" s="2" t="s">
        <v>4367</v>
      </c>
      <c r="W1864" s="8"/>
      <c r="X1864" s="9"/>
      <c r="Y1864" s="8"/>
      <c r="Z1864" s="8"/>
      <c r="AA1864" s="8"/>
      <c r="AB1864" s="2"/>
      <c r="AC1864" s="8"/>
      <c r="AD1864" s="8"/>
      <c r="AE1864" s="2" t="s">
        <v>64</v>
      </c>
      <c r="AF1864" s="2" t="s">
        <v>84</v>
      </c>
      <c r="AG1864" s="2" t="s">
        <v>63</v>
      </c>
      <c r="AH1864" s="2" t="s">
        <v>53</v>
      </c>
      <c r="AI1864" s="11"/>
      <c r="AJ1864" s="2" t="s">
        <v>112</v>
      </c>
      <c r="AL1864" s="2"/>
      <c r="AM1864" s="8"/>
      <c r="AO1864" s="2"/>
      <c r="AP1864" s="2" t="s">
        <v>53</v>
      </c>
      <c r="AQ1864" s="2" t="s">
        <v>64</v>
      </c>
      <c r="AR1864" s="2" t="s">
        <v>185</v>
      </c>
      <c r="AS1864" s="2" t="s">
        <v>186</v>
      </c>
      <c r="AT1864" s="2" t="s">
        <v>53</v>
      </c>
      <c r="AX1864" s="2" t="s">
        <v>67</v>
      </c>
      <c r="AY1864" s="12" t="s">
        <v>53</v>
      </c>
      <c r="BA1864" s="8"/>
    </row>
    <row r="1865" ht="12.75" customHeight="1">
      <c r="A1865" s="2" t="s">
        <v>4368</v>
      </c>
      <c r="B1865" s="2" t="s">
        <v>297</v>
      </c>
      <c r="C1865" s="2">
        <v>2020.0</v>
      </c>
      <c r="D1865" s="2" t="s">
        <v>64</v>
      </c>
      <c r="E1865" s="10" t="s">
        <v>163</v>
      </c>
      <c r="I1865" s="2" t="s">
        <v>179</v>
      </c>
      <c r="J1865" s="2" t="s">
        <v>180</v>
      </c>
      <c r="K1865" s="2" t="s">
        <v>53</v>
      </c>
      <c r="L1865" s="8" t="s">
        <v>72</v>
      </c>
      <c r="M1865" s="2" t="s">
        <v>181</v>
      </c>
      <c r="N1865" s="2" t="s">
        <v>74</v>
      </c>
      <c r="O1865" s="10" t="s">
        <v>263</v>
      </c>
      <c r="P1865" s="2"/>
      <c r="Q1865" s="2"/>
      <c r="R1865" s="2" t="s">
        <v>109</v>
      </c>
      <c r="S1865" s="2" t="s">
        <v>59</v>
      </c>
      <c r="T1865" s="2" t="s">
        <v>105</v>
      </c>
      <c r="U1865" s="2" t="s">
        <v>78</v>
      </c>
      <c r="V1865" s="2" t="s">
        <v>4369</v>
      </c>
      <c r="W1865" s="2" t="s">
        <v>80</v>
      </c>
      <c r="X1865" s="10" t="s">
        <v>444</v>
      </c>
      <c r="Y1865" s="2" t="s">
        <v>58</v>
      </c>
      <c r="Z1865" s="2" t="s">
        <v>62</v>
      </c>
      <c r="AA1865" s="8"/>
      <c r="AB1865" s="2"/>
      <c r="AC1865" s="2" t="s">
        <v>4369</v>
      </c>
      <c r="AD1865" s="8"/>
      <c r="AE1865" s="2" t="s">
        <v>64</v>
      </c>
      <c r="AF1865" s="2" t="s">
        <v>110</v>
      </c>
      <c r="AG1865" s="2" t="s">
        <v>63</v>
      </c>
      <c r="AH1865" s="2" t="s">
        <v>88</v>
      </c>
      <c r="AI1865" s="2" t="s">
        <v>989</v>
      </c>
      <c r="AJ1865" s="2" t="s">
        <v>112</v>
      </c>
      <c r="AL1865" s="2"/>
      <c r="AM1865" s="8"/>
      <c r="AO1865" s="2"/>
      <c r="AP1865" s="2" t="s">
        <v>53</v>
      </c>
      <c r="AQ1865" s="2" t="s">
        <v>64</v>
      </c>
      <c r="AR1865" s="2" t="s">
        <v>185</v>
      </c>
      <c r="AS1865" s="2" t="s">
        <v>186</v>
      </c>
      <c r="AT1865" s="2" t="s">
        <v>53</v>
      </c>
      <c r="AX1865" s="2" t="s">
        <v>67</v>
      </c>
      <c r="AY1865" s="12" t="s">
        <v>53</v>
      </c>
      <c r="AZ1865" s="2">
        <v>2.0</v>
      </c>
      <c r="BA1865" s="8"/>
    </row>
    <row r="1866" ht="12.75" customHeight="1">
      <c r="A1866" s="2"/>
      <c r="B1866" s="2"/>
      <c r="C1866" s="2">
        <v>2020.0</v>
      </c>
      <c r="D1866" s="2" t="s">
        <v>64</v>
      </c>
      <c r="E1866" s="10" t="s">
        <v>163</v>
      </c>
      <c r="N1866" s="2" t="s">
        <v>74</v>
      </c>
      <c r="O1866" s="10" t="s">
        <v>108</v>
      </c>
      <c r="P1866" s="2"/>
      <c r="Q1866" s="2"/>
      <c r="R1866" s="2" t="s">
        <v>109</v>
      </c>
      <c r="S1866" s="2" t="s">
        <v>59</v>
      </c>
      <c r="T1866" s="2" t="s">
        <v>105</v>
      </c>
      <c r="U1866" s="2" t="s">
        <v>78</v>
      </c>
      <c r="V1866" s="2" t="s">
        <v>4369</v>
      </c>
      <c r="W1866" s="8"/>
      <c r="X1866" s="9"/>
      <c r="Y1866" s="8"/>
      <c r="Z1866" s="8"/>
      <c r="AA1866" s="8"/>
      <c r="AB1866" s="2"/>
      <c r="AC1866" s="8"/>
      <c r="AD1866" s="8"/>
      <c r="AE1866" s="2" t="s">
        <v>64</v>
      </c>
      <c r="AF1866" s="2" t="s">
        <v>110</v>
      </c>
      <c r="AG1866" s="2" t="s">
        <v>63</v>
      </c>
      <c r="AH1866" s="2" t="s">
        <v>88</v>
      </c>
      <c r="AI1866" s="2" t="s">
        <v>989</v>
      </c>
      <c r="AJ1866" s="2" t="s">
        <v>112</v>
      </c>
      <c r="AL1866" s="2"/>
      <c r="AM1866" s="8"/>
      <c r="AO1866" s="2"/>
      <c r="AP1866" s="2"/>
      <c r="AQ1866" s="2" t="s">
        <v>64</v>
      </c>
      <c r="AR1866" s="2" t="s">
        <v>113</v>
      </c>
      <c r="AS1866" s="2" t="s">
        <v>114</v>
      </c>
      <c r="AT1866" s="2" t="s">
        <v>53</v>
      </c>
      <c r="AX1866" s="2" t="s">
        <v>67</v>
      </c>
      <c r="AY1866" s="12" t="s">
        <v>53</v>
      </c>
      <c r="BA1866" s="8"/>
    </row>
    <row r="1867" ht="12.75" customHeight="1">
      <c r="A1867" s="2" t="s">
        <v>3949</v>
      </c>
      <c r="B1867" s="2" t="s">
        <v>297</v>
      </c>
      <c r="C1867" s="2">
        <v>2020.0</v>
      </c>
      <c r="D1867" s="8"/>
      <c r="E1867" s="9"/>
      <c r="F1867" s="2" t="s">
        <v>519</v>
      </c>
      <c r="G1867" s="2" t="s">
        <v>50</v>
      </c>
      <c r="H1867" s="2" t="s">
        <v>51</v>
      </c>
      <c r="I1867" s="2" t="s">
        <v>179</v>
      </c>
      <c r="J1867" s="2" t="s">
        <v>180</v>
      </c>
      <c r="K1867" s="2" t="s">
        <v>53</v>
      </c>
      <c r="L1867" s="8" t="s">
        <v>72</v>
      </c>
      <c r="M1867" s="2" t="s">
        <v>181</v>
      </c>
      <c r="N1867" s="2" t="s">
        <v>74</v>
      </c>
      <c r="O1867" s="10" t="s">
        <v>156</v>
      </c>
      <c r="P1867" s="2"/>
      <c r="Q1867" s="2"/>
      <c r="R1867" s="2" t="s">
        <v>76</v>
      </c>
      <c r="S1867" s="2" t="s">
        <v>59</v>
      </c>
      <c r="T1867" s="8"/>
      <c r="U1867" s="8"/>
      <c r="V1867" s="2" t="s">
        <v>4370</v>
      </c>
      <c r="W1867" s="2" t="s">
        <v>80</v>
      </c>
      <c r="X1867" s="10" t="s">
        <v>266</v>
      </c>
      <c r="Y1867" s="2" t="s">
        <v>58</v>
      </c>
      <c r="Z1867" s="2" t="s">
        <v>62</v>
      </c>
      <c r="AA1867" s="2" t="s">
        <v>105</v>
      </c>
      <c r="AB1867" s="2" t="s">
        <v>153</v>
      </c>
      <c r="AC1867" s="2" t="s">
        <v>4371</v>
      </c>
      <c r="AD1867" s="8"/>
      <c r="AE1867" s="2" t="s">
        <v>64</v>
      </c>
      <c r="AF1867" s="2" t="s">
        <v>110</v>
      </c>
      <c r="AG1867" s="2" t="s">
        <v>63</v>
      </c>
      <c r="AH1867" s="2" t="s">
        <v>88</v>
      </c>
      <c r="AI1867" s="11" t="s">
        <v>1067</v>
      </c>
      <c r="AJ1867" s="2" t="s">
        <v>112</v>
      </c>
      <c r="AL1867" s="2"/>
      <c r="AM1867" s="8"/>
      <c r="AO1867" s="2"/>
      <c r="AP1867" s="8"/>
      <c r="AQ1867" s="2" t="s">
        <v>53</v>
      </c>
      <c r="AR1867" s="8"/>
      <c r="AS1867" s="8"/>
      <c r="AW1867" s="2" t="s">
        <v>64</v>
      </c>
      <c r="AX1867" s="2" t="s">
        <v>107</v>
      </c>
      <c r="AY1867" s="14"/>
      <c r="BA1867" s="8"/>
    </row>
    <row r="1868" ht="12.75" customHeight="1">
      <c r="A1868" s="2" t="s">
        <v>4372</v>
      </c>
      <c r="B1868" s="2" t="s">
        <v>297</v>
      </c>
      <c r="C1868" s="2">
        <v>2020.0</v>
      </c>
      <c r="D1868" s="2" t="s">
        <v>64</v>
      </c>
      <c r="E1868" s="10" t="s">
        <v>163</v>
      </c>
      <c r="F1868" s="2"/>
      <c r="G1868" s="2" t="s">
        <v>50</v>
      </c>
      <c r="H1868" s="2" t="s">
        <v>134</v>
      </c>
      <c r="I1868" s="2" t="s">
        <v>92</v>
      </c>
      <c r="J1868" s="2" t="s">
        <v>92</v>
      </c>
      <c r="K1868" s="2" t="s">
        <v>53</v>
      </c>
      <c r="L1868" s="8" t="s">
        <v>72</v>
      </c>
      <c r="M1868" s="2" t="s">
        <v>181</v>
      </c>
      <c r="N1868" s="2" t="s">
        <v>310</v>
      </c>
      <c r="O1868" s="10" t="s">
        <v>75</v>
      </c>
      <c r="P1868" s="2"/>
      <c r="Q1868" s="2"/>
      <c r="R1868" s="2" t="s">
        <v>76</v>
      </c>
      <c r="S1868" s="2" t="s">
        <v>59</v>
      </c>
      <c r="T1868" s="2" t="s">
        <v>77</v>
      </c>
      <c r="U1868" s="2" t="s">
        <v>78</v>
      </c>
      <c r="V1868" s="2" t="s">
        <v>4373</v>
      </c>
      <c r="W1868" s="2" t="s">
        <v>80</v>
      </c>
      <c r="X1868" s="10" t="s">
        <v>146</v>
      </c>
      <c r="Y1868" s="2" t="s">
        <v>58</v>
      </c>
      <c r="Z1868" s="2" t="s">
        <v>62</v>
      </c>
      <c r="AA1868" s="2" t="s">
        <v>77</v>
      </c>
      <c r="AB1868" s="2" t="s">
        <v>153</v>
      </c>
      <c r="AC1868" s="8"/>
      <c r="AD1868" s="8"/>
      <c r="AE1868" s="2" t="s">
        <v>64</v>
      </c>
      <c r="AF1868" s="2" t="s">
        <v>110</v>
      </c>
      <c r="AG1868" s="2" t="s">
        <v>63</v>
      </c>
      <c r="AH1868" s="2" t="s">
        <v>88</v>
      </c>
      <c r="AI1868" s="11" t="s">
        <v>1067</v>
      </c>
      <c r="AJ1868" s="2"/>
      <c r="AL1868" s="2"/>
      <c r="AM1868" s="8"/>
      <c r="AO1868" s="2"/>
      <c r="AP1868" s="2" t="s">
        <v>53</v>
      </c>
      <c r="AQ1868" s="2" t="s">
        <v>64</v>
      </c>
      <c r="AR1868" s="2" t="s">
        <v>206</v>
      </c>
      <c r="AS1868" s="2" t="s">
        <v>186</v>
      </c>
      <c r="AT1868" s="2" t="s">
        <v>53</v>
      </c>
      <c r="AU1868" s="2" t="s">
        <v>64</v>
      </c>
      <c r="AX1868" s="2" t="s">
        <v>67</v>
      </c>
      <c r="AY1868" s="12" t="s">
        <v>53</v>
      </c>
      <c r="AZ1868" s="2">
        <v>2.0</v>
      </c>
      <c r="BA1868" s="8"/>
    </row>
    <row r="1869" ht="12.75" customHeight="1">
      <c r="A1869" s="2"/>
      <c r="B1869" s="2"/>
      <c r="C1869" s="2">
        <v>2020.0</v>
      </c>
      <c r="D1869" s="2" t="s">
        <v>64</v>
      </c>
      <c r="E1869" s="10" t="s">
        <v>163</v>
      </c>
      <c r="N1869" s="2" t="s">
        <v>74</v>
      </c>
      <c r="O1869" s="10" t="s">
        <v>223</v>
      </c>
      <c r="P1869" s="2"/>
      <c r="Q1869" s="2"/>
      <c r="R1869" s="2" t="s">
        <v>109</v>
      </c>
      <c r="S1869" s="2" t="s">
        <v>59</v>
      </c>
      <c r="T1869" s="8"/>
      <c r="U1869" s="2" t="s">
        <v>78</v>
      </c>
      <c r="V1869" s="2" t="s">
        <v>4373</v>
      </c>
      <c r="W1869" s="8"/>
      <c r="X1869" s="9"/>
      <c r="Y1869" s="8"/>
      <c r="Z1869" s="8"/>
      <c r="AA1869" s="8"/>
      <c r="AB1869" s="2"/>
      <c r="AC1869" s="8"/>
      <c r="AD1869" s="8"/>
      <c r="AE1869" s="2" t="s">
        <v>64</v>
      </c>
      <c r="AF1869" s="2" t="s">
        <v>110</v>
      </c>
      <c r="AG1869" s="2" t="s">
        <v>63</v>
      </c>
      <c r="AH1869" s="2" t="s">
        <v>88</v>
      </c>
      <c r="AI1869" s="11" t="s">
        <v>1067</v>
      </c>
      <c r="AJ1869" s="2" t="s">
        <v>112</v>
      </c>
      <c r="AL1869" s="2"/>
      <c r="AM1869" s="8"/>
      <c r="AO1869" s="2"/>
      <c r="AP1869" s="2" t="s">
        <v>53</v>
      </c>
      <c r="AQ1869" s="2" t="s">
        <v>64</v>
      </c>
      <c r="AR1869" s="2" t="s">
        <v>3420</v>
      </c>
      <c r="AS1869" s="2" t="s">
        <v>186</v>
      </c>
      <c r="AT1869" s="2" t="s">
        <v>53</v>
      </c>
      <c r="AX1869" s="2" t="s">
        <v>67</v>
      </c>
      <c r="AY1869" s="12" t="s">
        <v>53</v>
      </c>
      <c r="BA1869" s="8"/>
    </row>
    <row r="1870" ht="12.75" customHeight="1">
      <c r="A1870" s="2" t="s">
        <v>1916</v>
      </c>
      <c r="B1870" s="2" t="s">
        <v>297</v>
      </c>
      <c r="C1870" s="2">
        <v>2020.0</v>
      </c>
      <c r="D1870" s="8"/>
      <c r="E1870" s="9"/>
      <c r="F1870" s="2" t="s">
        <v>516</v>
      </c>
      <c r="I1870" s="2" t="s">
        <v>92</v>
      </c>
      <c r="J1870" s="2" t="s">
        <v>92</v>
      </c>
      <c r="K1870" s="2" t="s">
        <v>53</v>
      </c>
      <c r="L1870" s="8" t="s">
        <v>72</v>
      </c>
      <c r="M1870" s="2" t="s">
        <v>181</v>
      </c>
      <c r="N1870" s="2" t="s">
        <v>74</v>
      </c>
      <c r="O1870" s="10" t="s">
        <v>156</v>
      </c>
      <c r="P1870" s="2"/>
      <c r="Q1870" s="2"/>
      <c r="R1870" s="2" t="s">
        <v>76</v>
      </c>
      <c r="S1870" s="2" t="s">
        <v>59</v>
      </c>
      <c r="T1870" s="2" t="s">
        <v>105</v>
      </c>
      <c r="U1870" s="2" t="s">
        <v>78</v>
      </c>
      <c r="V1870" s="2" t="s">
        <v>4374</v>
      </c>
      <c r="W1870" s="2" t="s">
        <v>61</v>
      </c>
      <c r="X1870" s="9"/>
      <c r="Y1870" s="8"/>
      <c r="Z1870" s="2" t="s">
        <v>62</v>
      </c>
      <c r="AA1870" s="8"/>
      <c r="AB1870" s="2"/>
      <c r="AC1870" s="8"/>
      <c r="AD1870" s="8"/>
      <c r="AE1870" s="2" t="s">
        <v>64</v>
      </c>
      <c r="AF1870" s="2" t="s">
        <v>369</v>
      </c>
      <c r="AG1870" s="2" t="s">
        <v>63</v>
      </c>
      <c r="AH1870" s="2" t="s">
        <v>53</v>
      </c>
      <c r="AI1870" s="11"/>
      <c r="AJ1870" s="2" t="s">
        <v>112</v>
      </c>
      <c r="AL1870" s="2" t="s">
        <v>64</v>
      </c>
      <c r="AM1870" s="8"/>
      <c r="AN1870" s="8" t="s">
        <v>106</v>
      </c>
      <c r="AO1870" s="2"/>
      <c r="AP1870" s="2" t="s">
        <v>53</v>
      </c>
      <c r="AQ1870" s="2" t="s">
        <v>64</v>
      </c>
      <c r="AR1870" s="2" t="s">
        <v>185</v>
      </c>
      <c r="AS1870" s="2" t="s">
        <v>186</v>
      </c>
      <c r="AT1870" s="2" t="s">
        <v>53</v>
      </c>
      <c r="AX1870" s="2" t="s">
        <v>67</v>
      </c>
      <c r="AY1870" s="12" t="s">
        <v>53</v>
      </c>
      <c r="BA1870" s="8"/>
    </row>
    <row r="1871" ht="12.75" customHeight="1">
      <c r="A1871" s="2" t="s">
        <v>4375</v>
      </c>
      <c r="B1871" s="2" t="s">
        <v>297</v>
      </c>
      <c r="C1871" s="2">
        <v>2020.0</v>
      </c>
      <c r="D1871" s="8"/>
      <c r="E1871" s="9"/>
      <c r="F1871" s="2" t="s">
        <v>292</v>
      </c>
      <c r="G1871" s="2" t="s">
        <v>50</v>
      </c>
      <c r="H1871" s="2" t="s">
        <v>70</v>
      </c>
      <c r="I1871" s="2" t="s">
        <v>157</v>
      </c>
      <c r="J1871" s="2" t="s">
        <v>157</v>
      </c>
      <c r="K1871" s="2" t="s">
        <v>53</v>
      </c>
      <c r="L1871" s="8" t="s">
        <v>72</v>
      </c>
      <c r="M1871" s="2" t="s">
        <v>189</v>
      </c>
      <c r="N1871" s="2" t="s">
        <v>310</v>
      </c>
      <c r="O1871" s="10" t="s">
        <v>108</v>
      </c>
      <c r="P1871" s="2"/>
      <c r="Q1871" s="2"/>
      <c r="R1871" s="2" t="s">
        <v>109</v>
      </c>
      <c r="S1871" s="2" t="s">
        <v>59</v>
      </c>
      <c r="T1871" s="8"/>
      <c r="U1871" s="8"/>
      <c r="V1871" s="2" t="s">
        <v>4376</v>
      </c>
      <c r="W1871" s="2" t="s">
        <v>80</v>
      </c>
      <c r="X1871" s="10" t="s">
        <v>259</v>
      </c>
      <c r="Y1871" s="2" t="s">
        <v>58</v>
      </c>
      <c r="Z1871" s="2" t="s">
        <v>62</v>
      </c>
      <c r="AA1871" s="2" t="s">
        <v>105</v>
      </c>
      <c r="AB1871" s="2"/>
      <c r="AC1871" s="2" t="s">
        <v>4376</v>
      </c>
      <c r="AD1871" s="8"/>
      <c r="AE1871" s="2" t="s">
        <v>64</v>
      </c>
      <c r="AF1871" s="2" t="s">
        <v>110</v>
      </c>
      <c r="AG1871" s="2" t="s">
        <v>63</v>
      </c>
      <c r="AH1871" s="2" t="s">
        <v>88</v>
      </c>
      <c r="AI1871" s="11" t="s">
        <v>193</v>
      </c>
      <c r="AJ1871" s="8" t="s">
        <v>112</v>
      </c>
      <c r="AL1871" s="2"/>
      <c r="AM1871" s="8"/>
      <c r="AO1871" s="2"/>
      <c r="AP1871" s="2" t="s">
        <v>53</v>
      </c>
      <c r="AQ1871" s="2" t="s">
        <v>64</v>
      </c>
      <c r="AR1871" s="2" t="s">
        <v>185</v>
      </c>
      <c r="AS1871" s="2" t="s">
        <v>186</v>
      </c>
      <c r="AT1871" s="2" t="s">
        <v>53</v>
      </c>
      <c r="AX1871" s="2" t="s">
        <v>67</v>
      </c>
      <c r="AY1871" s="12" t="s">
        <v>53</v>
      </c>
      <c r="BA1871" s="8"/>
    </row>
    <row r="1872" ht="12.75" customHeight="1">
      <c r="A1872" s="2" t="s">
        <v>3789</v>
      </c>
      <c r="B1872" s="2" t="s">
        <v>297</v>
      </c>
      <c r="C1872" s="2">
        <v>2020.0</v>
      </c>
      <c r="D1872" s="2" t="s">
        <v>64</v>
      </c>
      <c r="E1872" s="10" t="s">
        <v>571</v>
      </c>
      <c r="I1872" s="2" t="s">
        <v>202</v>
      </c>
      <c r="J1872" s="2" t="s">
        <v>202</v>
      </c>
      <c r="K1872" s="2" t="s">
        <v>53</v>
      </c>
      <c r="L1872" s="8" t="s">
        <v>72</v>
      </c>
      <c r="M1872" s="2" t="s">
        <v>181</v>
      </c>
      <c r="N1872" s="2" t="s">
        <v>215</v>
      </c>
      <c r="O1872" s="10" t="s">
        <v>156</v>
      </c>
      <c r="P1872" s="2"/>
      <c r="Q1872" s="2"/>
      <c r="R1872" s="2" t="s">
        <v>76</v>
      </c>
      <c r="S1872" s="2" t="s">
        <v>59</v>
      </c>
      <c r="T1872" s="2" t="s">
        <v>105</v>
      </c>
      <c r="U1872" s="2" t="s">
        <v>78</v>
      </c>
      <c r="V1872" s="2" t="s">
        <v>4377</v>
      </c>
      <c r="W1872" s="2" t="s">
        <v>80</v>
      </c>
      <c r="X1872" s="10" t="s">
        <v>103</v>
      </c>
      <c r="Y1872" s="2" t="s">
        <v>58</v>
      </c>
      <c r="Z1872" s="2" t="s">
        <v>62</v>
      </c>
      <c r="AA1872" s="8"/>
      <c r="AB1872" s="2"/>
      <c r="AC1872" s="2" t="s">
        <v>4377</v>
      </c>
      <c r="AD1872" s="8"/>
      <c r="AE1872" s="2" t="s">
        <v>64</v>
      </c>
      <c r="AF1872" s="2" t="s">
        <v>84</v>
      </c>
      <c r="AG1872" s="2" t="s">
        <v>63</v>
      </c>
      <c r="AH1872" s="2" t="s">
        <v>53</v>
      </c>
      <c r="AI1872" s="11"/>
      <c r="AJ1872" s="2" t="s">
        <v>112</v>
      </c>
      <c r="AL1872" s="2"/>
      <c r="AM1872" s="8"/>
      <c r="AO1872" s="2" t="s">
        <v>64</v>
      </c>
      <c r="AP1872" s="2" t="s">
        <v>64</v>
      </c>
      <c r="AQ1872" s="2" t="s">
        <v>64</v>
      </c>
      <c r="AR1872" s="2"/>
      <c r="AS1872" s="2"/>
      <c r="AT1872" s="2" t="s">
        <v>53</v>
      </c>
      <c r="AX1872" s="2" t="s">
        <v>67</v>
      </c>
      <c r="AY1872" s="12" t="s">
        <v>53</v>
      </c>
      <c r="BA1872" s="8"/>
    </row>
    <row r="1873" ht="12.75" customHeight="1">
      <c r="A1873" s="2" t="s">
        <v>3782</v>
      </c>
      <c r="B1873" s="2" t="s">
        <v>297</v>
      </c>
      <c r="C1873" s="2">
        <v>2020.0</v>
      </c>
      <c r="D1873" s="8"/>
      <c r="E1873" s="9"/>
      <c r="F1873" s="2" t="s">
        <v>274</v>
      </c>
      <c r="G1873" s="2" t="s">
        <v>50</v>
      </c>
      <c r="H1873" s="2" t="s">
        <v>134</v>
      </c>
      <c r="I1873" s="2" t="s">
        <v>293</v>
      </c>
      <c r="J1873" s="2" t="s">
        <v>293</v>
      </c>
      <c r="K1873" s="2" t="s">
        <v>53</v>
      </c>
      <c r="L1873" s="8" t="s">
        <v>72</v>
      </c>
      <c r="M1873" s="2" t="s">
        <v>181</v>
      </c>
      <c r="N1873" s="2" t="s">
        <v>74</v>
      </c>
      <c r="O1873" s="10" t="s">
        <v>469</v>
      </c>
      <c r="P1873" s="2"/>
      <c r="Q1873" s="2"/>
      <c r="R1873" s="2" t="s">
        <v>109</v>
      </c>
      <c r="S1873" s="2" t="s">
        <v>59</v>
      </c>
      <c r="T1873" s="8"/>
      <c r="U1873" s="2" t="s">
        <v>78</v>
      </c>
      <c r="V1873" s="2" t="s">
        <v>4378</v>
      </c>
      <c r="W1873" s="2" t="s">
        <v>80</v>
      </c>
      <c r="X1873" s="10" t="s">
        <v>57</v>
      </c>
      <c r="Y1873" s="2" t="s">
        <v>58</v>
      </c>
      <c r="Z1873" s="2" t="s">
        <v>59</v>
      </c>
      <c r="AA1873" s="8"/>
      <c r="AB1873" s="2" t="s">
        <v>153</v>
      </c>
      <c r="AC1873" s="2" t="s">
        <v>4379</v>
      </c>
      <c r="AD1873" s="8"/>
      <c r="AE1873" s="2" t="s">
        <v>64</v>
      </c>
      <c r="AF1873" s="2" t="s">
        <v>110</v>
      </c>
      <c r="AG1873" s="2" t="s">
        <v>63</v>
      </c>
      <c r="AH1873" s="2" t="s">
        <v>88</v>
      </c>
      <c r="AI1873" s="11" t="s">
        <v>1067</v>
      </c>
      <c r="AJ1873" s="2" t="s">
        <v>112</v>
      </c>
      <c r="AL1873" s="2"/>
      <c r="AM1873" s="8"/>
      <c r="AO1873" s="2"/>
      <c r="AP1873" s="2" t="s">
        <v>53</v>
      </c>
      <c r="AQ1873" s="2" t="s">
        <v>64</v>
      </c>
      <c r="AR1873" s="2" t="s">
        <v>185</v>
      </c>
      <c r="AS1873" s="2" t="s">
        <v>186</v>
      </c>
      <c r="AT1873" s="2" t="s">
        <v>53</v>
      </c>
      <c r="AX1873" s="2" t="s">
        <v>115</v>
      </c>
      <c r="AY1873" s="12" t="s">
        <v>53</v>
      </c>
      <c r="BA1873" s="8"/>
    </row>
    <row r="1874" ht="12.75" customHeight="1">
      <c r="A1874" s="2" t="s">
        <v>4380</v>
      </c>
      <c r="B1874" s="2" t="s">
        <v>297</v>
      </c>
      <c r="C1874" s="2">
        <v>2020.0</v>
      </c>
      <c r="D1874" s="2" t="s">
        <v>64</v>
      </c>
      <c r="E1874" s="10" t="s">
        <v>163</v>
      </c>
      <c r="I1874" s="2" t="s">
        <v>118</v>
      </c>
      <c r="J1874" s="2" t="s">
        <v>118</v>
      </c>
      <c r="K1874" s="2" t="s">
        <v>53</v>
      </c>
      <c r="L1874" s="8" t="s">
        <v>119</v>
      </c>
      <c r="M1874" s="2" t="s">
        <v>181</v>
      </c>
      <c r="O1874" s="10" t="s">
        <v>263</v>
      </c>
      <c r="P1874" s="2"/>
      <c r="Q1874" s="2"/>
      <c r="R1874" s="2" t="s">
        <v>109</v>
      </c>
      <c r="S1874" s="2" t="s">
        <v>59</v>
      </c>
      <c r="T1874" s="2" t="s">
        <v>105</v>
      </c>
      <c r="U1874" s="2" t="s">
        <v>78</v>
      </c>
      <c r="V1874" s="2" t="s">
        <v>4381</v>
      </c>
      <c r="W1874" s="2" t="s">
        <v>80</v>
      </c>
      <c r="X1874" s="10" t="s">
        <v>1158</v>
      </c>
      <c r="Y1874" s="2" t="s">
        <v>148</v>
      </c>
      <c r="Z1874" s="2" t="s">
        <v>62</v>
      </c>
      <c r="AA1874" s="2" t="s">
        <v>105</v>
      </c>
      <c r="AB1874" s="2" t="s">
        <v>153</v>
      </c>
      <c r="AC1874" s="2" t="s">
        <v>4382</v>
      </c>
      <c r="AD1874" s="8"/>
      <c r="AE1874" s="2" t="s">
        <v>64</v>
      </c>
      <c r="AF1874" s="2" t="s">
        <v>110</v>
      </c>
      <c r="AG1874" s="2" t="s">
        <v>63</v>
      </c>
      <c r="AH1874" s="2" t="s">
        <v>88</v>
      </c>
      <c r="AI1874" s="2" t="s">
        <v>989</v>
      </c>
      <c r="AJ1874" s="2" t="s">
        <v>112</v>
      </c>
      <c r="AL1874" s="2"/>
      <c r="AM1874" s="8"/>
      <c r="AO1874" s="2"/>
      <c r="AP1874" s="2" t="s">
        <v>53</v>
      </c>
      <c r="AQ1874" s="2" t="s">
        <v>64</v>
      </c>
      <c r="AR1874" s="2" t="s">
        <v>185</v>
      </c>
      <c r="AS1874" s="2" t="s">
        <v>186</v>
      </c>
      <c r="AT1874" s="2" t="s">
        <v>53</v>
      </c>
      <c r="AX1874" s="2" t="s">
        <v>67</v>
      </c>
      <c r="AY1874" s="12" t="s">
        <v>53</v>
      </c>
      <c r="BA1874" s="8"/>
    </row>
    <row r="1875" ht="12.75" customHeight="1">
      <c r="A1875" s="2" t="s">
        <v>1527</v>
      </c>
      <c r="B1875" s="2" t="s">
        <v>297</v>
      </c>
      <c r="C1875" s="2">
        <v>2020.0</v>
      </c>
      <c r="D1875" s="8"/>
      <c r="E1875" s="9"/>
      <c r="F1875" s="2" t="s">
        <v>292</v>
      </c>
      <c r="G1875" s="2" t="s">
        <v>101</v>
      </c>
      <c r="H1875" s="2" t="s">
        <v>70</v>
      </c>
      <c r="I1875" s="2" t="s">
        <v>459</v>
      </c>
      <c r="J1875" s="2" t="s">
        <v>459</v>
      </c>
      <c r="K1875" s="2" t="s">
        <v>53</v>
      </c>
      <c r="L1875" s="8" t="s">
        <v>72</v>
      </c>
      <c r="M1875" s="2" t="s">
        <v>181</v>
      </c>
      <c r="N1875" s="2" t="s">
        <v>74</v>
      </c>
      <c r="O1875" s="10" t="s">
        <v>426</v>
      </c>
      <c r="P1875" s="2"/>
      <c r="Q1875" s="2"/>
      <c r="R1875" s="2" t="s">
        <v>109</v>
      </c>
      <c r="S1875" s="2" t="s">
        <v>59</v>
      </c>
      <c r="T1875" s="8"/>
      <c r="U1875" s="8"/>
      <c r="W1875" s="2" t="s">
        <v>80</v>
      </c>
      <c r="X1875" s="10" t="s">
        <v>100</v>
      </c>
      <c r="Y1875" s="2" t="s">
        <v>58</v>
      </c>
      <c r="Z1875" s="2" t="s">
        <v>62</v>
      </c>
      <c r="AA1875" s="2" t="s">
        <v>166</v>
      </c>
      <c r="AB1875" s="2" t="s">
        <v>153</v>
      </c>
      <c r="AC1875" s="2" t="s">
        <v>4383</v>
      </c>
      <c r="AD1875" s="8"/>
      <c r="AE1875" s="2" t="s">
        <v>64</v>
      </c>
      <c r="AF1875" s="2" t="s">
        <v>84</v>
      </c>
      <c r="AG1875" s="2" t="s">
        <v>63</v>
      </c>
      <c r="AH1875" s="2" t="s">
        <v>53</v>
      </c>
      <c r="AI1875" s="11"/>
      <c r="AJ1875" s="2" t="s">
        <v>112</v>
      </c>
      <c r="AL1875" s="2"/>
      <c r="AM1875" s="8"/>
      <c r="AO1875" s="2"/>
      <c r="AP1875" s="2" t="s">
        <v>53</v>
      </c>
      <c r="AQ1875" s="2" t="s">
        <v>64</v>
      </c>
      <c r="AR1875" s="2" t="s">
        <v>372</v>
      </c>
      <c r="AS1875" s="2" t="s">
        <v>186</v>
      </c>
      <c r="AT1875" s="2" t="s">
        <v>53</v>
      </c>
      <c r="AX1875" s="2" t="s">
        <v>67</v>
      </c>
      <c r="AY1875" s="12" t="s">
        <v>53</v>
      </c>
      <c r="BA1875" s="8"/>
    </row>
    <row r="1876" ht="12.75" customHeight="1">
      <c r="A1876" s="2" t="s">
        <v>4384</v>
      </c>
      <c r="B1876" s="2" t="s">
        <v>297</v>
      </c>
      <c r="C1876" s="2">
        <v>2020.0</v>
      </c>
      <c r="D1876" s="8"/>
      <c r="E1876" s="9"/>
      <c r="F1876" s="2" t="s">
        <v>274</v>
      </c>
      <c r="G1876" s="2" t="s">
        <v>50</v>
      </c>
      <c r="H1876" s="2" t="s">
        <v>134</v>
      </c>
      <c r="I1876" s="2" t="s">
        <v>173</v>
      </c>
      <c r="J1876" s="2" t="s">
        <v>173</v>
      </c>
      <c r="K1876" s="2" t="s">
        <v>53</v>
      </c>
      <c r="L1876" s="8" t="s">
        <v>72</v>
      </c>
      <c r="M1876" s="2" t="s">
        <v>181</v>
      </c>
      <c r="N1876" s="2" t="s">
        <v>74</v>
      </c>
      <c r="O1876" s="10" t="s">
        <v>108</v>
      </c>
      <c r="P1876" s="2"/>
      <c r="Q1876" s="2"/>
      <c r="R1876" s="2" t="s">
        <v>109</v>
      </c>
      <c r="S1876" s="2" t="s">
        <v>59</v>
      </c>
      <c r="T1876" s="8"/>
      <c r="U1876" s="8"/>
      <c r="V1876" s="2" t="s">
        <v>4385</v>
      </c>
      <c r="W1876" s="2" t="s">
        <v>80</v>
      </c>
      <c r="X1876" s="10" t="s">
        <v>266</v>
      </c>
      <c r="Y1876" s="2" t="s">
        <v>58</v>
      </c>
      <c r="Z1876" s="2" t="s">
        <v>62</v>
      </c>
      <c r="AA1876" s="2" t="s">
        <v>105</v>
      </c>
      <c r="AB1876" s="2" t="s">
        <v>153</v>
      </c>
      <c r="AC1876" s="2" t="s">
        <v>4386</v>
      </c>
      <c r="AD1876" s="8"/>
      <c r="AE1876" s="2" t="s">
        <v>64</v>
      </c>
      <c r="AF1876" s="2" t="s">
        <v>110</v>
      </c>
      <c r="AG1876" s="2" t="s">
        <v>63</v>
      </c>
      <c r="AH1876" s="2" t="s">
        <v>88</v>
      </c>
      <c r="AI1876" s="2" t="s">
        <v>111</v>
      </c>
      <c r="AJ1876" s="2" t="s">
        <v>112</v>
      </c>
      <c r="AL1876" s="2"/>
      <c r="AM1876" s="8"/>
      <c r="AO1876" s="2"/>
      <c r="AP1876" s="2" t="s">
        <v>53</v>
      </c>
      <c r="AQ1876" s="2" t="s">
        <v>64</v>
      </c>
      <c r="AR1876" s="2" t="s">
        <v>185</v>
      </c>
      <c r="AS1876" s="2" t="s">
        <v>186</v>
      </c>
      <c r="AT1876" s="2" t="s">
        <v>53</v>
      </c>
      <c r="AX1876" s="2" t="s">
        <v>115</v>
      </c>
      <c r="AY1876" s="12" t="s">
        <v>53</v>
      </c>
      <c r="BA1876" s="8"/>
    </row>
    <row r="1877" ht="12.75" customHeight="1">
      <c r="A1877" s="2" t="s">
        <v>4387</v>
      </c>
      <c r="B1877" s="2" t="s">
        <v>297</v>
      </c>
      <c r="C1877" s="2">
        <v>2020.0</v>
      </c>
      <c r="D1877" s="8"/>
      <c r="E1877" s="9"/>
      <c r="I1877" s="2" t="s">
        <v>202</v>
      </c>
      <c r="J1877" s="2" t="s">
        <v>202</v>
      </c>
      <c r="K1877" s="2" t="s">
        <v>53</v>
      </c>
      <c r="L1877" s="8" t="s">
        <v>72</v>
      </c>
      <c r="M1877" s="2" t="s">
        <v>181</v>
      </c>
      <c r="N1877" s="2" t="s">
        <v>74</v>
      </c>
      <c r="O1877" s="10" t="s">
        <v>469</v>
      </c>
      <c r="P1877" s="2"/>
      <c r="Q1877" s="2"/>
      <c r="R1877" s="2" t="s">
        <v>109</v>
      </c>
      <c r="S1877" s="2" t="s">
        <v>59</v>
      </c>
      <c r="T1877" s="8"/>
      <c r="U1877" s="8"/>
      <c r="V1877" s="2" t="s">
        <v>4388</v>
      </c>
      <c r="W1877" s="2" t="s">
        <v>80</v>
      </c>
      <c r="X1877" s="10" t="s">
        <v>237</v>
      </c>
      <c r="Y1877" s="2" t="s">
        <v>58</v>
      </c>
      <c r="Z1877" s="2" t="s">
        <v>62</v>
      </c>
      <c r="AA1877" s="2" t="s">
        <v>105</v>
      </c>
      <c r="AB1877" s="2" t="s">
        <v>82</v>
      </c>
      <c r="AC1877" s="2" t="s">
        <v>4389</v>
      </c>
      <c r="AD1877" s="8"/>
      <c r="AE1877" s="2" t="s">
        <v>64</v>
      </c>
      <c r="AF1877" s="2" t="s">
        <v>110</v>
      </c>
      <c r="AG1877" s="2" t="s">
        <v>63</v>
      </c>
      <c r="AH1877" s="2" t="s">
        <v>88</v>
      </c>
      <c r="AI1877" s="11" t="s">
        <v>1067</v>
      </c>
      <c r="AJ1877" s="2" t="s">
        <v>112</v>
      </c>
      <c r="AL1877" s="2"/>
      <c r="AM1877" s="8"/>
      <c r="AO1877" s="2"/>
      <c r="AP1877" s="2" t="s">
        <v>53</v>
      </c>
      <c r="AQ1877" s="2" t="s">
        <v>64</v>
      </c>
      <c r="AR1877" s="2" t="s">
        <v>372</v>
      </c>
      <c r="AS1877" s="2" t="s">
        <v>186</v>
      </c>
      <c r="AT1877" s="2" t="s">
        <v>53</v>
      </c>
      <c r="AX1877" s="2" t="s">
        <v>67</v>
      </c>
      <c r="AY1877" s="12" t="s">
        <v>53</v>
      </c>
      <c r="AZ1877" s="2">
        <v>2.0</v>
      </c>
      <c r="BA1877" s="8"/>
    </row>
    <row r="1878" ht="12.75" customHeight="1">
      <c r="A1878" s="2"/>
      <c r="B1878" s="2"/>
      <c r="C1878" s="2">
        <v>2020.0</v>
      </c>
      <c r="D1878" s="8"/>
      <c r="E1878" s="9"/>
      <c r="N1878" s="2" t="s">
        <v>74</v>
      </c>
      <c r="O1878" s="10" t="s">
        <v>108</v>
      </c>
      <c r="P1878" s="2"/>
      <c r="Q1878" s="2"/>
      <c r="R1878" s="2" t="s">
        <v>109</v>
      </c>
      <c r="S1878" s="2" t="s">
        <v>59</v>
      </c>
      <c r="T1878" s="8"/>
      <c r="U1878" s="8"/>
      <c r="V1878" s="2" t="s">
        <v>4388</v>
      </c>
      <c r="W1878" s="8"/>
      <c r="X1878" s="9"/>
      <c r="Y1878" s="8"/>
      <c r="Z1878" s="8"/>
      <c r="AA1878" s="8"/>
      <c r="AB1878" s="2"/>
      <c r="AC1878" s="8"/>
      <c r="AD1878" s="8"/>
      <c r="AE1878" s="2" t="s">
        <v>64</v>
      </c>
      <c r="AF1878" s="2" t="s">
        <v>110</v>
      </c>
      <c r="AG1878" s="2" t="s">
        <v>63</v>
      </c>
      <c r="AH1878" s="2" t="s">
        <v>88</v>
      </c>
      <c r="AI1878" s="11" t="s">
        <v>1067</v>
      </c>
      <c r="AJ1878" s="2" t="s">
        <v>112</v>
      </c>
      <c r="AL1878" s="2"/>
      <c r="AM1878" s="8"/>
      <c r="AO1878" s="2"/>
      <c r="AP1878" s="2" t="s">
        <v>53</v>
      </c>
      <c r="AQ1878" s="2" t="s">
        <v>64</v>
      </c>
      <c r="AR1878" s="2" t="s">
        <v>372</v>
      </c>
      <c r="AS1878" s="2" t="s">
        <v>186</v>
      </c>
      <c r="AT1878" s="2" t="s">
        <v>53</v>
      </c>
      <c r="AX1878" s="2" t="s">
        <v>67</v>
      </c>
      <c r="AY1878" s="12" t="s">
        <v>53</v>
      </c>
      <c r="BA1878" s="8"/>
    </row>
    <row r="1879" ht="12.75" customHeight="1">
      <c r="A1879" s="2" t="s">
        <v>4390</v>
      </c>
      <c r="B1879" s="2" t="s">
        <v>297</v>
      </c>
      <c r="C1879" s="2">
        <v>2020.0</v>
      </c>
      <c r="E1879" s="9"/>
      <c r="I1879" s="2" t="s">
        <v>173</v>
      </c>
      <c r="J1879" s="2" t="s">
        <v>173</v>
      </c>
      <c r="K1879" s="2" t="s">
        <v>53</v>
      </c>
      <c r="M1879" s="2" t="s">
        <v>402</v>
      </c>
      <c r="N1879" s="2" t="s">
        <v>74</v>
      </c>
      <c r="O1879" s="10" t="s">
        <v>426</v>
      </c>
      <c r="P1879" s="2"/>
      <c r="Q1879" s="2"/>
      <c r="R1879" s="2" t="s">
        <v>109</v>
      </c>
      <c r="S1879" s="2" t="s">
        <v>59</v>
      </c>
      <c r="V1879" s="2" t="s">
        <v>4391</v>
      </c>
      <c r="W1879" s="2" t="s">
        <v>61</v>
      </c>
      <c r="X1879" s="15"/>
      <c r="AB1879" s="2"/>
      <c r="AF1879" s="11"/>
      <c r="AG1879" s="11"/>
      <c r="AH1879" s="11"/>
      <c r="AI1879" s="11"/>
      <c r="AJ1879" s="2" t="s">
        <v>112</v>
      </c>
      <c r="AM1879" s="8"/>
      <c r="AP1879" s="8"/>
      <c r="AR1879" s="8"/>
      <c r="AX1879" s="2"/>
      <c r="AY1879" s="14"/>
      <c r="BA1879" s="8"/>
    </row>
    <row r="1880" ht="12.75" customHeight="1">
      <c r="A1880" s="2" t="s">
        <v>4392</v>
      </c>
      <c r="B1880" s="2" t="s">
        <v>297</v>
      </c>
      <c r="C1880" s="2">
        <v>2020.0</v>
      </c>
      <c r="D1880" s="8"/>
      <c r="E1880" s="9"/>
      <c r="F1880" s="2" t="s">
        <v>413</v>
      </c>
      <c r="G1880" s="2" t="s">
        <v>50</v>
      </c>
      <c r="H1880" s="2" t="s">
        <v>91</v>
      </c>
      <c r="I1880" s="2" t="s">
        <v>398</v>
      </c>
      <c r="J1880" s="2" t="s">
        <v>143</v>
      </c>
      <c r="K1880" s="2" t="s">
        <v>53</v>
      </c>
      <c r="L1880" s="8" t="s">
        <v>72</v>
      </c>
      <c r="M1880" s="2" t="s">
        <v>189</v>
      </c>
      <c r="N1880" s="2" t="s">
        <v>74</v>
      </c>
      <c r="O1880" s="10" t="s">
        <v>331</v>
      </c>
      <c r="P1880" s="2"/>
      <c r="Q1880" s="2"/>
      <c r="R1880" s="2" t="s">
        <v>109</v>
      </c>
      <c r="S1880" s="2" t="s">
        <v>59</v>
      </c>
      <c r="T1880" s="2" t="s">
        <v>105</v>
      </c>
      <c r="U1880" s="2" t="s">
        <v>78</v>
      </c>
      <c r="V1880" s="2" t="s">
        <v>4393</v>
      </c>
      <c r="W1880" s="2" t="s">
        <v>80</v>
      </c>
      <c r="X1880" s="10" t="s">
        <v>289</v>
      </c>
      <c r="Y1880" s="2" t="s">
        <v>76</v>
      </c>
      <c r="Z1880" s="2" t="s">
        <v>62</v>
      </c>
      <c r="AA1880" s="2" t="s">
        <v>105</v>
      </c>
      <c r="AB1880" s="2" t="s">
        <v>82</v>
      </c>
      <c r="AC1880" s="2" t="s">
        <v>4394</v>
      </c>
      <c r="AD1880" s="8"/>
      <c r="AE1880" s="2" t="s">
        <v>64</v>
      </c>
      <c r="AF1880" s="2" t="s">
        <v>110</v>
      </c>
      <c r="AG1880" s="2" t="s">
        <v>63</v>
      </c>
      <c r="AH1880" s="2" t="s">
        <v>88</v>
      </c>
      <c r="AI1880" s="11" t="s">
        <v>1067</v>
      </c>
      <c r="AJ1880" s="2" t="s">
        <v>112</v>
      </c>
      <c r="AL1880" s="2"/>
      <c r="AM1880" s="8"/>
      <c r="AO1880" s="2"/>
      <c r="AP1880" s="2" t="s">
        <v>64</v>
      </c>
      <c r="AQ1880" s="2" t="s">
        <v>64</v>
      </c>
      <c r="AR1880" s="2"/>
      <c r="AS1880" s="2"/>
      <c r="AT1880" s="2" t="s">
        <v>53</v>
      </c>
      <c r="AX1880" s="2" t="s">
        <v>67</v>
      </c>
      <c r="AY1880" s="14"/>
      <c r="BA1880" s="8"/>
    </row>
    <row r="1881" ht="12.75" customHeight="1">
      <c r="A1881" s="2" t="s">
        <v>1431</v>
      </c>
      <c r="B1881" s="2" t="s">
        <v>297</v>
      </c>
      <c r="C1881" s="2">
        <v>2020.0</v>
      </c>
      <c r="D1881" s="8"/>
      <c r="E1881" s="9"/>
      <c r="F1881" s="2" t="s">
        <v>516</v>
      </c>
      <c r="I1881" s="2" t="s">
        <v>173</v>
      </c>
      <c r="J1881" s="2" t="s">
        <v>173</v>
      </c>
      <c r="K1881" s="2" t="s">
        <v>53</v>
      </c>
      <c r="L1881" s="8" t="s">
        <v>72</v>
      </c>
      <c r="M1881" s="2" t="s">
        <v>181</v>
      </c>
      <c r="N1881" s="2" t="s">
        <v>74</v>
      </c>
      <c r="O1881" s="10" t="s">
        <v>117</v>
      </c>
      <c r="P1881" s="2"/>
      <c r="Q1881" s="2"/>
      <c r="R1881" s="2" t="s">
        <v>76</v>
      </c>
      <c r="S1881" s="2" t="s">
        <v>59</v>
      </c>
      <c r="T1881" s="8"/>
      <c r="U1881" s="8"/>
      <c r="V1881" s="2" t="s">
        <v>4395</v>
      </c>
      <c r="W1881" s="2" t="s">
        <v>80</v>
      </c>
      <c r="X1881" s="10" t="s">
        <v>235</v>
      </c>
      <c r="Y1881" s="2" t="s">
        <v>58</v>
      </c>
      <c r="Z1881" s="2" t="s">
        <v>62</v>
      </c>
      <c r="AA1881" s="2" t="s">
        <v>77</v>
      </c>
      <c r="AB1881" s="2" t="s">
        <v>153</v>
      </c>
      <c r="AC1881" s="2" t="s">
        <v>4396</v>
      </c>
      <c r="AD1881" s="8"/>
      <c r="AE1881" s="2" t="s">
        <v>64</v>
      </c>
      <c r="AF1881" s="2" t="s">
        <v>84</v>
      </c>
      <c r="AG1881" s="2" t="s">
        <v>63</v>
      </c>
      <c r="AH1881" s="2" t="s">
        <v>53</v>
      </c>
      <c r="AI1881" s="11"/>
      <c r="AJ1881" s="2" t="s">
        <v>1085</v>
      </c>
      <c r="AL1881" s="2"/>
      <c r="AM1881" s="8"/>
      <c r="AO1881" s="2"/>
      <c r="AP1881" s="2" t="s">
        <v>53</v>
      </c>
      <c r="AQ1881" s="2" t="s">
        <v>64</v>
      </c>
      <c r="AR1881" s="2" t="s">
        <v>185</v>
      </c>
      <c r="AS1881" s="2" t="s">
        <v>186</v>
      </c>
      <c r="AT1881" s="2" t="s">
        <v>53</v>
      </c>
      <c r="AW1881" s="2" t="s">
        <v>64</v>
      </c>
      <c r="AX1881" s="2" t="s">
        <v>67</v>
      </c>
      <c r="AY1881" s="12" t="s">
        <v>53</v>
      </c>
      <c r="BA1881" s="8"/>
    </row>
    <row r="1882" ht="12.75" customHeight="1">
      <c r="A1882" s="2" t="s">
        <v>1408</v>
      </c>
      <c r="B1882" s="2" t="s">
        <v>297</v>
      </c>
      <c r="C1882" s="2">
        <v>2020.0</v>
      </c>
      <c r="D1882" s="8"/>
      <c r="E1882" s="9"/>
      <c r="F1882" s="2" t="s">
        <v>209</v>
      </c>
      <c r="I1882" s="2" t="s">
        <v>233</v>
      </c>
      <c r="J1882" s="2" t="s">
        <v>234</v>
      </c>
      <c r="K1882" s="2" t="s">
        <v>53</v>
      </c>
      <c r="L1882" s="8" t="s">
        <v>72</v>
      </c>
      <c r="M1882" s="2" t="s">
        <v>181</v>
      </c>
      <c r="N1882" s="2" t="s">
        <v>74</v>
      </c>
      <c r="O1882" s="10" t="s">
        <v>223</v>
      </c>
      <c r="P1882" s="2" t="s">
        <v>109</v>
      </c>
      <c r="Q1882" s="2" t="s">
        <v>62</v>
      </c>
      <c r="R1882" s="2"/>
      <c r="S1882" s="2"/>
      <c r="T1882" s="8"/>
      <c r="U1882" s="8"/>
      <c r="V1882" s="2" t="s">
        <v>4397</v>
      </c>
      <c r="W1882" s="2" t="s">
        <v>80</v>
      </c>
      <c r="X1882" s="10" t="s">
        <v>81</v>
      </c>
      <c r="Y1882" s="2" t="s">
        <v>58</v>
      </c>
      <c r="Z1882" s="2" t="s">
        <v>62</v>
      </c>
      <c r="AA1882" s="2" t="s">
        <v>77</v>
      </c>
      <c r="AB1882" s="2" t="s">
        <v>82</v>
      </c>
      <c r="AC1882" s="2" t="s">
        <v>4398</v>
      </c>
      <c r="AD1882" s="8"/>
      <c r="AE1882" s="2" t="s">
        <v>64</v>
      </c>
      <c r="AF1882" s="2" t="s">
        <v>110</v>
      </c>
      <c r="AG1882" s="2" t="s">
        <v>63</v>
      </c>
      <c r="AH1882" s="2" t="s">
        <v>88</v>
      </c>
      <c r="AI1882" s="2" t="s">
        <v>828</v>
      </c>
      <c r="AJ1882" s="2" t="s">
        <v>112</v>
      </c>
      <c r="AL1882" s="2"/>
      <c r="AM1882" s="8"/>
      <c r="AO1882" s="2"/>
      <c r="AP1882" s="2" t="s">
        <v>53</v>
      </c>
      <c r="AQ1882" s="2" t="s">
        <v>64</v>
      </c>
      <c r="AR1882" s="2" t="s">
        <v>213</v>
      </c>
      <c r="AS1882" s="2" t="s">
        <v>114</v>
      </c>
      <c r="AT1882" s="2" t="s">
        <v>53</v>
      </c>
      <c r="AW1882" s="2" t="s">
        <v>64</v>
      </c>
      <c r="AX1882" s="2" t="s">
        <v>67</v>
      </c>
      <c r="AY1882" s="12" t="s">
        <v>53</v>
      </c>
      <c r="BA1882" s="8"/>
    </row>
    <row r="1883" ht="12.75" customHeight="1">
      <c r="A1883" s="2" t="s">
        <v>4399</v>
      </c>
      <c r="B1883" s="2" t="s">
        <v>297</v>
      </c>
      <c r="C1883" s="2">
        <v>2020.0</v>
      </c>
      <c r="D1883" s="8"/>
      <c r="E1883" s="9"/>
      <c r="I1883" s="2" t="s">
        <v>52</v>
      </c>
      <c r="J1883" s="2" t="s">
        <v>52</v>
      </c>
      <c r="K1883" s="2" t="s">
        <v>53</v>
      </c>
      <c r="L1883" s="8" t="s">
        <v>72</v>
      </c>
      <c r="M1883" s="2" t="s">
        <v>189</v>
      </c>
      <c r="N1883" s="2" t="s">
        <v>74</v>
      </c>
      <c r="O1883" s="10" t="s">
        <v>108</v>
      </c>
      <c r="P1883" s="2"/>
      <c r="Q1883" s="2"/>
      <c r="R1883" s="2" t="s">
        <v>109</v>
      </c>
      <c r="S1883" s="2" t="s">
        <v>59</v>
      </c>
      <c r="T1883" s="8"/>
      <c r="U1883" s="8"/>
      <c r="V1883" s="2" t="s">
        <v>4400</v>
      </c>
      <c r="W1883" s="2" t="s">
        <v>80</v>
      </c>
      <c r="X1883" s="10" t="s">
        <v>103</v>
      </c>
      <c r="Y1883" s="2" t="s">
        <v>58</v>
      </c>
      <c r="Z1883" s="2" t="s">
        <v>62</v>
      </c>
      <c r="AA1883" s="2" t="s">
        <v>105</v>
      </c>
      <c r="AB1883" s="2" t="s">
        <v>82</v>
      </c>
      <c r="AC1883" s="2" t="s">
        <v>4401</v>
      </c>
      <c r="AD1883" s="8"/>
      <c r="AE1883" s="2" t="s">
        <v>64</v>
      </c>
      <c r="AF1883" s="2" t="s">
        <v>110</v>
      </c>
      <c r="AG1883" s="2" t="s">
        <v>63</v>
      </c>
      <c r="AH1883" s="2" t="s">
        <v>88</v>
      </c>
      <c r="AI1883" s="2" t="s">
        <v>111</v>
      </c>
      <c r="AJ1883" s="2" t="s">
        <v>112</v>
      </c>
      <c r="AL1883" s="2"/>
      <c r="AM1883" s="8"/>
      <c r="AO1883" s="2"/>
      <c r="AP1883" s="2" t="s">
        <v>53</v>
      </c>
      <c r="AQ1883" s="2" t="s">
        <v>64</v>
      </c>
      <c r="AR1883" s="2" t="s">
        <v>185</v>
      </c>
      <c r="AS1883" s="2" t="s">
        <v>186</v>
      </c>
      <c r="AT1883" s="2" t="s">
        <v>53</v>
      </c>
      <c r="AW1883" s="2" t="s">
        <v>64</v>
      </c>
      <c r="AX1883" s="2" t="s">
        <v>115</v>
      </c>
      <c r="AY1883" s="12" t="s">
        <v>53</v>
      </c>
      <c r="BA1883" s="8"/>
    </row>
    <row r="1884" ht="12.75" customHeight="1">
      <c r="A1884" s="2" t="s">
        <v>4402</v>
      </c>
      <c r="B1884" s="2" t="s">
        <v>297</v>
      </c>
      <c r="C1884" s="2">
        <v>2020.0</v>
      </c>
      <c r="D1884" s="2" t="s">
        <v>64</v>
      </c>
      <c r="E1884" s="10" t="s">
        <v>163</v>
      </c>
      <c r="I1884" s="2" t="s">
        <v>253</v>
      </c>
      <c r="J1884" s="2" t="s">
        <v>253</v>
      </c>
      <c r="K1884" s="2" t="s">
        <v>53</v>
      </c>
      <c r="L1884" s="8" t="s">
        <v>72</v>
      </c>
      <c r="M1884" s="2" t="s">
        <v>181</v>
      </c>
      <c r="N1884" s="2" t="s">
        <v>74</v>
      </c>
      <c r="O1884" s="10" t="s">
        <v>331</v>
      </c>
      <c r="P1884" s="2"/>
      <c r="Q1884" s="2"/>
      <c r="R1884" s="2" t="s">
        <v>109</v>
      </c>
      <c r="S1884" s="2" t="s">
        <v>59</v>
      </c>
      <c r="T1884" s="2" t="s">
        <v>105</v>
      </c>
      <c r="U1884" s="2" t="s">
        <v>78</v>
      </c>
      <c r="V1884" s="2" t="s">
        <v>4403</v>
      </c>
      <c r="W1884" s="2" t="s">
        <v>80</v>
      </c>
      <c r="X1884" s="10" t="s">
        <v>95</v>
      </c>
      <c r="Y1884" s="2" t="s">
        <v>58</v>
      </c>
      <c r="Z1884" s="2" t="s">
        <v>62</v>
      </c>
      <c r="AA1884" s="2" t="s">
        <v>166</v>
      </c>
      <c r="AB1884" s="2" t="s">
        <v>82</v>
      </c>
      <c r="AC1884" s="2" t="s">
        <v>4404</v>
      </c>
      <c r="AD1884" s="8"/>
      <c r="AE1884" s="2" t="s">
        <v>64</v>
      </c>
      <c r="AF1884" s="2" t="s">
        <v>110</v>
      </c>
      <c r="AG1884" s="2" t="s">
        <v>63</v>
      </c>
      <c r="AH1884" s="2" t="s">
        <v>88</v>
      </c>
      <c r="AI1884" s="11" t="s">
        <v>1067</v>
      </c>
      <c r="AJ1884" s="2" t="s">
        <v>112</v>
      </c>
      <c r="AL1884" s="2"/>
      <c r="AM1884" s="8"/>
      <c r="AO1884" s="2"/>
      <c r="AP1884" s="2" t="s">
        <v>53</v>
      </c>
      <c r="AQ1884" s="2" t="s">
        <v>64</v>
      </c>
      <c r="AR1884" s="2" t="s">
        <v>185</v>
      </c>
      <c r="AS1884" s="2" t="s">
        <v>186</v>
      </c>
      <c r="AT1884" s="2" t="s">
        <v>53</v>
      </c>
      <c r="AX1884" s="2" t="s">
        <v>67</v>
      </c>
      <c r="AY1884" s="12" t="s">
        <v>53</v>
      </c>
      <c r="BA1884" s="8"/>
    </row>
    <row r="1885" ht="12.75" customHeight="1">
      <c r="A1885" s="2" t="s">
        <v>4405</v>
      </c>
      <c r="B1885" s="2" t="s">
        <v>297</v>
      </c>
      <c r="C1885" s="2">
        <v>2020.0</v>
      </c>
      <c r="D1885" s="8"/>
      <c r="E1885" s="9"/>
      <c r="F1885" s="2" t="s">
        <v>49</v>
      </c>
      <c r="G1885" s="2" t="s">
        <v>101</v>
      </c>
      <c r="H1885" s="2" t="s">
        <v>134</v>
      </c>
      <c r="I1885" s="2" t="s">
        <v>395</v>
      </c>
      <c r="J1885" s="2" t="s">
        <v>395</v>
      </c>
      <c r="K1885" s="2" t="s">
        <v>53</v>
      </c>
      <c r="L1885" s="8" t="s">
        <v>72</v>
      </c>
      <c r="M1885" s="2" t="s">
        <v>181</v>
      </c>
      <c r="N1885" s="2" t="s">
        <v>74</v>
      </c>
      <c r="O1885" s="10" t="s">
        <v>289</v>
      </c>
      <c r="P1885" s="2"/>
      <c r="Q1885" s="2"/>
      <c r="R1885" s="2" t="s">
        <v>76</v>
      </c>
      <c r="S1885" s="2" t="s">
        <v>59</v>
      </c>
      <c r="T1885" s="2" t="s">
        <v>105</v>
      </c>
      <c r="U1885" s="2" t="s">
        <v>78</v>
      </c>
      <c r="V1885" s="2" t="s">
        <v>4406</v>
      </c>
      <c r="W1885" s="2" t="s">
        <v>80</v>
      </c>
      <c r="X1885" s="10" t="s">
        <v>204</v>
      </c>
      <c r="Y1885" s="2" t="s">
        <v>58</v>
      </c>
      <c r="Z1885" s="2" t="s">
        <v>62</v>
      </c>
      <c r="AA1885" s="2" t="s">
        <v>166</v>
      </c>
      <c r="AB1885" s="2" t="s">
        <v>153</v>
      </c>
      <c r="AC1885" s="2" t="s">
        <v>4407</v>
      </c>
      <c r="AD1885" s="8"/>
      <c r="AE1885" s="2" t="s">
        <v>64</v>
      </c>
      <c r="AF1885" s="2" t="s">
        <v>84</v>
      </c>
      <c r="AG1885" s="2" t="s">
        <v>63</v>
      </c>
      <c r="AH1885" s="2" t="s">
        <v>53</v>
      </c>
      <c r="AI1885" s="11"/>
      <c r="AJ1885" s="2" t="s">
        <v>112</v>
      </c>
      <c r="AL1885" s="2"/>
      <c r="AM1885" s="8"/>
      <c r="AO1885" s="2"/>
      <c r="AP1885" s="2" t="s">
        <v>53</v>
      </c>
      <c r="AQ1885" s="2" t="s">
        <v>64</v>
      </c>
      <c r="AR1885" s="2" t="s">
        <v>185</v>
      </c>
      <c r="AS1885" s="2" t="s">
        <v>186</v>
      </c>
      <c r="AT1885" s="2" t="s">
        <v>53</v>
      </c>
      <c r="AX1885" s="2" t="s">
        <v>67</v>
      </c>
      <c r="AY1885" s="12" t="s">
        <v>53</v>
      </c>
      <c r="BA1885" s="8"/>
    </row>
    <row r="1886" ht="12.75" customHeight="1">
      <c r="A1886" s="2" t="s">
        <v>4408</v>
      </c>
      <c r="B1886" s="2" t="s">
        <v>297</v>
      </c>
      <c r="C1886" s="2">
        <v>2020.0</v>
      </c>
      <c r="D1886" s="8"/>
      <c r="E1886" s="9"/>
      <c r="F1886" s="2" t="s">
        <v>274</v>
      </c>
      <c r="G1886" s="2" t="s">
        <v>101</v>
      </c>
      <c r="H1886" s="2" t="s">
        <v>134</v>
      </c>
      <c r="I1886" s="2" t="s">
        <v>577</v>
      </c>
      <c r="J1886" s="2" t="s">
        <v>577</v>
      </c>
      <c r="K1886" s="2" t="s">
        <v>53</v>
      </c>
      <c r="L1886" s="8" t="s">
        <v>72</v>
      </c>
      <c r="M1886" s="2" t="s">
        <v>181</v>
      </c>
      <c r="N1886" s="2" t="s">
        <v>74</v>
      </c>
      <c r="O1886" s="10" t="s">
        <v>469</v>
      </c>
      <c r="P1886" s="2"/>
      <c r="Q1886" s="2"/>
      <c r="R1886" s="2" t="s">
        <v>109</v>
      </c>
      <c r="S1886" s="2" t="s">
        <v>59</v>
      </c>
      <c r="T1886" s="8"/>
      <c r="U1886" s="2" t="s">
        <v>78</v>
      </c>
      <c r="V1886" s="2" t="s">
        <v>4409</v>
      </c>
      <c r="W1886" s="2" t="s">
        <v>80</v>
      </c>
      <c r="X1886" s="10" t="s">
        <v>277</v>
      </c>
      <c r="Y1886" s="2" t="s">
        <v>58</v>
      </c>
      <c r="Z1886" s="2" t="s">
        <v>62</v>
      </c>
      <c r="AA1886" s="2" t="s">
        <v>105</v>
      </c>
      <c r="AB1886" s="2" t="s">
        <v>82</v>
      </c>
      <c r="AC1886" s="2" t="s">
        <v>4410</v>
      </c>
      <c r="AD1886" s="8"/>
      <c r="AE1886" s="2" t="s">
        <v>64</v>
      </c>
      <c r="AF1886" s="2" t="s">
        <v>110</v>
      </c>
      <c r="AG1886" s="2" t="s">
        <v>63</v>
      </c>
      <c r="AH1886" s="2" t="s">
        <v>88</v>
      </c>
      <c r="AI1886" s="2" t="s">
        <v>111</v>
      </c>
      <c r="AJ1886" s="8" t="s">
        <v>112</v>
      </c>
      <c r="AL1886" s="2"/>
      <c r="AM1886" s="8"/>
      <c r="AO1886" s="2"/>
      <c r="AP1886" s="2" t="s">
        <v>53</v>
      </c>
      <c r="AQ1886" s="2" t="s">
        <v>64</v>
      </c>
      <c r="AR1886" s="2" t="s">
        <v>185</v>
      </c>
      <c r="AS1886" s="2" t="s">
        <v>186</v>
      </c>
      <c r="AT1886" s="2" t="s">
        <v>53</v>
      </c>
      <c r="AW1886" s="2" t="s">
        <v>64</v>
      </c>
      <c r="AX1886" s="2" t="s">
        <v>67</v>
      </c>
      <c r="AY1886" s="12" t="s">
        <v>53</v>
      </c>
      <c r="BA1886" s="8"/>
    </row>
    <row r="1887" ht="12.75" customHeight="1">
      <c r="A1887" s="2" t="s">
        <v>4411</v>
      </c>
      <c r="B1887" s="2" t="s">
        <v>297</v>
      </c>
      <c r="C1887" s="2">
        <v>2020.0</v>
      </c>
      <c r="D1887" s="8"/>
      <c r="E1887" s="9"/>
      <c r="I1887" s="2" t="s">
        <v>202</v>
      </c>
      <c r="J1887" s="2" t="s">
        <v>202</v>
      </c>
      <c r="K1887" s="2" t="s">
        <v>53</v>
      </c>
      <c r="L1887" s="8" t="s">
        <v>72</v>
      </c>
      <c r="M1887" s="2" t="s">
        <v>181</v>
      </c>
      <c r="N1887" s="2" t="s">
        <v>74</v>
      </c>
      <c r="O1887" s="10" t="s">
        <v>117</v>
      </c>
      <c r="P1887" s="2"/>
      <c r="Q1887" s="2"/>
      <c r="R1887" s="2" t="s">
        <v>76</v>
      </c>
      <c r="S1887" s="2" t="s">
        <v>59</v>
      </c>
      <c r="T1887" s="2" t="s">
        <v>105</v>
      </c>
      <c r="U1887" s="2" t="s">
        <v>78</v>
      </c>
      <c r="V1887" s="2" t="s">
        <v>4412</v>
      </c>
      <c r="W1887" s="2" t="s">
        <v>80</v>
      </c>
      <c r="X1887" s="10" t="s">
        <v>151</v>
      </c>
      <c r="Y1887" s="2" t="s">
        <v>58</v>
      </c>
      <c r="Z1887" s="2" t="s">
        <v>62</v>
      </c>
      <c r="AA1887" s="8"/>
      <c r="AB1887" s="2" t="s">
        <v>153</v>
      </c>
      <c r="AC1887" s="2" t="s">
        <v>4413</v>
      </c>
      <c r="AD1887" s="8"/>
      <c r="AE1887" s="2" t="s">
        <v>64</v>
      </c>
      <c r="AF1887" s="2" t="s">
        <v>110</v>
      </c>
      <c r="AG1887" s="2" t="s">
        <v>63</v>
      </c>
      <c r="AH1887" s="2" t="s">
        <v>88</v>
      </c>
      <c r="AI1887" s="11" t="s">
        <v>193</v>
      </c>
      <c r="AJ1887" s="25" t="s">
        <v>149</v>
      </c>
      <c r="AL1887" s="2"/>
      <c r="AM1887" s="8"/>
      <c r="AO1887" s="2"/>
      <c r="AP1887" s="2" t="s">
        <v>53</v>
      </c>
      <c r="AQ1887" s="2" t="s">
        <v>64</v>
      </c>
      <c r="AR1887" s="2" t="s">
        <v>185</v>
      </c>
      <c r="AS1887" s="2" t="s">
        <v>186</v>
      </c>
      <c r="AT1887" s="2" t="s">
        <v>53</v>
      </c>
      <c r="AW1887" s="2" t="s">
        <v>64</v>
      </c>
      <c r="AX1887" s="2" t="s">
        <v>67</v>
      </c>
      <c r="AY1887" s="12" t="s">
        <v>53</v>
      </c>
      <c r="BA1887" s="8"/>
    </row>
    <row r="1888" ht="12.75" customHeight="1">
      <c r="A1888" s="2" t="s">
        <v>4414</v>
      </c>
      <c r="B1888" s="2" t="s">
        <v>297</v>
      </c>
      <c r="C1888" s="2">
        <v>2020.0</v>
      </c>
      <c r="D1888" s="8"/>
      <c r="E1888" s="9"/>
      <c r="F1888" s="2" t="s">
        <v>630</v>
      </c>
      <c r="G1888" s="2" t="s">
        <v>101</v>
      </c>
      <c r="H1888" s="2" t="s">
        <v>70</v>
      </c>
      <c r="I1888" s="2" t="s">
        <v>71</v>
      </c>
      <c r="J1888" s="2" t="s">
        <v>71</v>
      </c>
      <c r="K1888" s="2" t="s">
        <v>53</v>
      </c>
      <c r="L1888" s="8" t="s">
        <v>72</v>
      </c>
      <c r="M1888" s="2" t="s">
        <v>181</v>
      </c>
      <c r="N1888" s="2" t="s">
        <v>74</v>
      </c>
      <c r="O1888" s="10" t="s">
        <v>263</v>
      </c>
      <c r="P1888" s="2" t="s">
        <v>109</v>
      </c>
      <c r="Q1888" s="2" t="s">
        <v>62</v>
      </c>
      <c r="R1888" s="2"/>
      <c r="S1888" s="2"/>
      <c r="T1888" s="8"/>
      <c r="U1888" s="8"/>
      <c r="V1888" s="2" t="s">
        <v>4415</v>
      </c>
      <c r="W1888" s="2" t="s">
        <v>80</v>
      </c>
      <c r="X1888" s="9"/>
      <c r="Y1888" s="2"/>
      <c r="Z1888" s="2" t="s">
        <v>62</v>
      </c>
      <c r="AA1888" s="8"/>
      <c r="AB1888" s="2"/>
      <c r="AC1888" s="8"/>
      <c r="AD1888" s="8"/>
      <c r="AE1888" s="2" t="s">
        <v>64</v>
      </c>
      <c r="AF1888" s="2" t="s">
        <v>84</v>
      </c>
      <c r="AG1888" s="2" t="s">
        <v>63</v>
      </c>
      <c r="AH1888" s="2" t="s">
        <v>53</v>
      </c>
      <c r="AI1888" s="11"/>
      <c r="AJ1888" s="2" t="s">
        <v>112</v>
      </c>
      <c r="AL1888" s="2"/>
      <c r="AM1888" s="8"/>
      <c r="AO1888" s="2"/>
      <c r="AP1888" s="2" t="s">
        <v>53</v>
      </c>
      <c r="AQ1888" s="2" t="s">
        <v>64</v>
      </c>
      <c r="AR1888" s="2"/>
      <c r="AS1888" s="2"/>
      <c r="AT1888" s="2" t="s">
        <v>53</v>
      </c>
      <c r="AX1888" s="2" t="s">
        <v>67</v>
      </c>
      <c r="AY1888" s="12" t="s">
        <v>53</v>
      </c>
      <c r="BA1888" s="8"/>
    </row>
    <row r="1889" ht="12.75" customHeight="1">
      <c r="A1889" s="2" t="s">
        <v>4416</v>
      </c>
      <c r="B1889" s="2" t="s">
        <v>297</v>
      </c>
      <c r="C1889" s="2">
        <v>2020.0</v>
      </c>
      <c r="D1889" s="8"/>
      <c r="E1889" s="9"/>
      <c r="F1889" s="2" t="s">
        <v>209</v>
      </c>
      <c r="G1889" s="2" t="s">
        <v>101</v>
      </c>
      <c r="H1889" s="2" t="s">
        <v>51</v>
      </c>
      <c r="I1889" s="2" t="s">
        <v>179</v>
      </c>
      <c r="J1889" s="2" t="s">
        <v>180</v>
      </c>
      <c r="K1889" s="2" t="s">
        <v>53</v>
      </c>
      <c r="L1889" s="8" t="s">
        <v>72</v>
      </c>
      <c r="M1889" s="2" t="s">
        <v>181</v>
      </c>
      <c r="N1889" s="2" t="s">
        <v>74</v>
      </c>
      <c r="O1889" s="10" t="s">
        <v>156</v>
      </c>
      <c r="P1889" s="2"/>
      <c r="Q1889" s="2"/>
      <c r="R1889" s="2" t="s">
        <v>76</v>
      </c>
      <c r="S1889" s="2" t="s">
        <v>59</v>
      </c>
      <c r="T1889" s="2" t="s">
        <v>105</v>
      </c>
      <c r="U1889" s="2" t="s">
        <v>78</v>
      </c>
      <c r="V1889" s="2" t="s">
        <v>4417</v>
      </c>
      <c r="W1889" s="2" t="s">
        <v>80</v>
      </c>
      <c r="X1889" s="10" t="s">
        <v>368</v>
      </c>
      <c r="Y1889" s="2" t="s">
        <v>58</v>
      </c>
      <c r="Z1889" s="2" t="s">
        <v>62</v>
      </c>
      <c r="AA1889" s="2" t="s">
        <v>105</v>
      </c>
      <c r="AB1889" s="2" t="s">
        <v>82</v>
      </c>
      <c r="AC1889" s="2" t="s">
        <v>4418</v>
      </c>
      <c r="AD1889" s="8"/>
      <c r="AE1889" s="2" t="s">
        <v>64</v>
      </c>
      <c r="AF1889" s="2" t="s">
        <v>84</v>
      </c>
      <c r="AG1889" s="2" t="s">
        <v>63</v>
      </c>
      <c r="AH1889" s="2" t="s">
        <v>53</v>
      </c>
      <c r="AI1889" s="11"/>
      <c r="AJ1889" s="2" t="s">
        <v>112</v>
      </c>
      <c r="AL1889" s="2"/>
      <c r="AM1889" s="8"/>
      <c r="AO1889" s="2"/>
      <c r="AP1889" s="2" t="s">
        <v>64</v>
      </c>
      <c r="AQ1889" s="2" t="s">
        <v>64</v>
      </c>
      <c r="AR1889" s="2"/>
      <c r="AS1889" s="2"/>
      <c r="AT1889" s="2" t="s">
        <v>53</v>
      </c>
      <c r="AX1889" s="2" t="s">
        <v>67</v>
      </c>
      <c r="AY1889" s="12" t="s">
        <v>53</v>
      </c>
      <c r="BA1889" s="8"/>
    </row>
    <row r="1890" ht="12.75" customHeight="1">
      <c r="A1890" s="2" t="s">
        <v>4419</v>
      </c>
      <c r="B1890" s="2" t="s">
        <v>297</v>
      </c>
      <c r="C1890" s="2">
        <v>2020.0</v>
      </c>
      <c r="D1890" s="8"/>
      <c r="E1890" s="9"/>
      <c r="F1890" s="2" t="s">
        <v>209</v>
      </c>
      <c r="G1890" s="2" t="s">
        <v>50</v>
      </c>
      <c r="H1890" s="2" t="s">
        <v>51</v>
      </c>
      <c r="I1890" s="2" t="s">
        <v>275</v>
      </c>
      <c r="J1890" s="2" t="s">
        <v>275</v>
      </c>
      <c r="K1890" s="2" t="s">
        <v>53</v>
      </c>
      <c r="L1890" s="8" t="s">
        <v>72</v>
      </c>
      <c r="M1890" s="2" t="s">
        <v>181</v>
      </c>
      <c r="N1890" s="2" t="s">
        <v>74</v>
      </c>
      <c r="O1890" s="10" t="s">
        <v>223</v>
      </c>
      <c r="P1890" s="2" t="s">
        <v>109</v>
      </c>
      <c r="Q1890" s="2" t="s">
        <v>62</v>
      </c>
      <c r="R1890" s="2"/>
      <c r="S1890" s="2"/>
      <c r="T1890" s="8"/>
      <c r="U1890" s="8"/>
      <c r="V1890" s="2" t="s">
        <v>4420</v>
      </c>
      <c r="W1890" s="2" t="s">
        <v>80</v>
      </c>
      <c r="X1890" s="10" t="s">
        <v>347</v>
      </c>
      <c r="Y1890" s="2" t="s">
        <v>58</v>
      </c>
      <c r="Z1890" s="2" t="s">
        <v>62</v>
      </c>
      <c r="AA1890" s="2" t="s">
        <v>77</v>
      </c>
      <c r="AB1890" s="2" t="s">
        <v>82</v>
      </c>
      <c r="AC1890" s="2" t="s">
        <v>4421</v>
      </c>
      <c r="AD1890" s="8"/>
      <c r="AE1890" s="2" t="s">
        <v>64</v>
      </c>
      <c r="AF1890" s="2" t="s">
        <v>84</v>
      </c>
      <c r="AG1890" s="2" t="s">
        <v>63</v>
      </c>
      <c r="AH1890" s="2" t="s">
        <v>53</v>
      </c>
      <c r="AI1890" s="11"/>
      <c r="AJ1890" s="2" t="s">
        <v>112</v>
      </c>
      <c r="AL1890" s="2"/>
      <c r="AM1890" s="8"/>
      <c r="AO1890" s="2"/>
      <c r="AP1890" s="2" t="s">
        <v>53</v>
      </c>
      <c r="AQ1890" s="2" t="s">
        <v>64</v>
      </c>
      <c r="AR1890" s="2" t="s">
        <v>372</v>
      </c>
      <c r="AS1890" s="2" t="s">
        <v>186</v>
      </c>
      <c r="AT1890" s="2" t="s">
        <v>53</v>
      </c>
      <c r="AX1890" s="2" t="s">
        <v>67</v>
      </c>
      <c r="AY1890" s="12" t="s">
        <v>53</v>
      </c>
      <c r="BA1890" s="8"/>
    </row>
    <row r="1891" ht="12.75" customHeight="1">
      <c r="A1891" s="2" t="s">
        <v>4422</v>
      </c>
      <c r="B1891" s="2" t="s">
        <v>297</v>
      </c>
      <c r="C1891" s="2">
        <v>2020.0</v>
      </c>
      <c r="D1891" s="8"/>
      <c r="E1891" s="9"/>
      <c r="I1891" s="2" t="s">
        <v>233</v>
      </c>
      <c r="J1891" s="2" t="s">
        <v>234</v>
      </c>
      <c r="K1891" s="2" t="s">
        <v>53</v>
      </c>
      <c r="L1891" s="8" t="s">
        <v>72</v>
      </c>
      <c r="M1891" s="2" t="s">
        <v>3620</v>
      </c>
      <c r="N1891" s="2" t="s">
        <v>74</v>
      </c>
      <c r="O1891" s="10" t="s">
        <v>289</v>
      </c>
      <c r="P1891" s="2"/>
      <c r="Q1891" s="2"/>
      <c r="R1891" s="2" t="s">
        <v>76</v>
      </c>
      <c r="S1891" s="2" t="s">
        <v>59</v>
      </c>
      <c r="T1891" s="8"/>
      <c r="U1891" s="8"/>
      <c r="V1891" s="2" t="s">
        <v>4423</v>
      </c>
      <c r="W1891" s="2" t="s">
        <v>80</v>
      </c>
      <c r="X1891" s="9"/>
      <c r="Y1891" s="8"/>
      <c r="Z1891" s="2" t="s">
        <v>62</v>
      </c>
      <c r="AA1891" s="8"/>
      <c r="AB1891" s="2"/>
      <c r="AC1891" s="2" t="s">
        <v>4423</v>
      </c>
      <c r="AD1891" s="8"/>
      <c r="AE1891" s="2" t="s">
        <v>64</v>
      </c>
      <c r="AF1891" s="2" t="s">
        <v>110</v>
      </c>
      <c r="AG1891" s="2" t="s">
        <v>63</v>
      </c>
      <c r="AH1891" s="2" t="s">
        <v>88</v>
      </c>
      <c r="AI1891" s="11" t="s">
        <v>193</v>
      </c>
      <c r="AJ1891" s="2" t="s">
        <v>112</v>
      </c>
      <c r="AL1891" s="2"/>
      <c r="AM1891" s="8"/>
      <c r="AO1891" s="2" t="s">
        <v>64</v>
      </c>
      <c r="AP1891" s="2" t="s">
        <v>64</v>
      </c>
      <c r="AQ1891" s="2" t="s">
        <v>64</v>
      </c>
      <c r="AR1891" s="2"/>
      <c r="AS1891" s="2"/>
      <c r="AT1891" s="2" t="s">
        <v>53</v>
      </c>
      <c r="AX1891" s="2" t="s">
        <v>67</v>
      </c>
      <c r="AY1891" s="12" t="s">
        <v>53</v>
      </c>
      <c r="BA1891" s="8"/>
    </row>
    <row r="1892" ht="12.75" customHeight="1">
      <c r="A1892" s="2" t="s">
        <v>1294</v>
      </c>
      <c r="B1892" s="2" t="s">
        <v>297</v>
      </c>
      <c r="C1892" s="2">
        <v>2020.0</v>
      </c>
      <c r="D1892" s="8"/>
      <c r="E1892" s="9"/>
      <c r="F1892" s="2" t="s">
        <v>274</v>
      </c>
      <c r="G1892" s="2" t="s">
        <v>101</v>
      </c>
      <c r="H1892" s="2" t="s">
        <v>91</v>
      </c>
      <c r="I1892" s="2" t="s">
        <v>157</v>
      </c>
      <c r="J1892" s="2" t="s">
        <v>157</v>
      </c>
      <c r="K1892" s="2" t="s">
        <v>53</v>
      </c>
      <c r="L1892" s="8" t="s">
        <v>72</v>
      </c>
      <c r="M1892" s="2" t="s">
        <v>181</v>
      </c>
      <c r="N1892" s="2" t="s">
        <v>74</v>
      </c>
      <c r="O1892" s="10" t="s">
        <v>245</v>
      </c>
      <c r="P1892" s="2"/>
      <c r="Q1892" s="2"/>
      <c r="R1892" s="2" t="s">
        <v>109</v>
      </c>
      <c r="S1892" s="2" t="s">
        <v>59</v>
      </c>
      <c r="T1892" s="2" t="s">
        <v>105</v>
      </c>
      <c r="U1892" s="2" t="s">
        <v>78</v>
      </c>
      <c r="V1892" s="2" t="s">
        <v>4424</v>
      </c>
      <c r="W1892" s="2" t="s">
        <v>80</v>
      </c>
      <c r="X1892" s="10" t="s">
        <v>204</v>
      </c>
      <c r="Y1892" s="2" t="s">
        <v>58</v>
      </c>
      <c r="Z1892" s="2" t="s">
        <v>62</v>
      </c>
      <c r="AA1892" s="2" t="s">
        <v>166</v>
      </c>
      <c r="AB1892" s="2"/>
      <c r="AC1892" s="2" t="s">
        <v>4425</v>
      </c>
      <c r="AD1892" s="8"/>
      <c r="AE1892" s="2" t="s">
        <v>64</v>
      </c>
      <c r="AF1892" s="2" t="s">
        <v>84</v>
      </c>
      <c r="AG1892" s="2" t="s">
        <v>63</v>
      </c>
      <c r="AH1892" s="2" t="s">
        <v>53</v>
      </c>
      <c r="AI1892" s="11"/>
      <c r="AJ1892" s="2" t="s">
        <v>112</v>
      </c>
      <c r="AL1892" s="2"/>
      <c r="AM1892" s="8"/>
      <c r="AO1892" s="2"/>
      <c r="AP1892" s="2" t="s">
        <v>53</v>
      </c>
      <c r="AQ1892" s="2" t="s">
        <v>64</v>
      </c>
      <c r="AR1892" s="2" t="s">
        <v>185</v>
      </c>
      <c r="AS1892" s="2" t="s">
        <v>186</v>
      </c>
      <c r="AT1892" s="2" t="s">
        <v>53</v>
      </c>
      <c r="AX1892" s="2" t="s">
        <v>67</v>
      </c>
      <c r="AY1892" s="12" t="s">
        <v>53</v>
      </c>
      <c r="BA1892" s="8"/>
    </row>
    <row r="1893" ht="12.75" customHeight="1">
      <c r="A1893" s="2" t="s">
        <v>4426</v>
      </c>
      <c r="B1893" s="2" t="s">
        <v>297</v>
      </c>
      <c r="C1893" s="2">
        <v>2020.0</v>
      </c>
      <c r="D1893" s="8"/>
      <c r="E1893" s="9"/>
      <c r="F1893" s="2" t="s">
        <v>209</v>
      </c>
      <c r="G1893" s="2" t="s">
        <v>101</v>
      </c>
      <c r="H1893" s="2" t="s">
        <v>134</v>
      </c>
      <c r="I1893" s="2" t="s">
        <v>270</v>
      </c>
      <c r="J1893" s="2" t="s">
        <v>270</v>
      </c>
      <c r="K1893" s="2" t="s">
        <v>53</v>
      </c>
      <c r="L1893" s="8" t="s">
        <v>72</v>
      </c>
      <c r="M1893" s="2" t="s">
        <v>181</v>
      </c>
      <c r="N1893" s="2" t="s">
        <v>74</v>
      </c>
      <c r="O1893" s="10" t="s">
        <v>331</v>
      </c>
      <c r="P1893" s="2"/>
      <c r="Q1893" s="2"/>
      <c r="R1893" s="2" t="s">
        <v>109</v>
      </c>
      <c r="S1893" s="2" t="s">
        <v>59</v>
      </c>
      <c r="T1893" s="2" t="s">
        <v>105</v>
      </c>
      <c r="U1893" s="2" t="s">
        <v>78</v>
      </c>
      <c r="V1893" s="2" t="s">
        <v>4427</v>
      </c>
      <c r="W1893" s="2" t="s">
        <v>80</v>
      </c>
      <c r="X1893" s="10" t="s">
        <v>216</v>
      </c>
      <c r="Y1893" s="2" t="s">
        <v>58</v>
      </c>
      <c r="Z1893" s="2" t="s">
        <v>62</v>
      </c>
      <c r="AA1893" s="8"/>
      <c r="AB1893" s="2"/>
      <c r="AC1893" s="2" t="s">
        <v>4428</v>
      </c>
      <c r="AD1893" s="8"/>
      <c r="AE1893" s="2" t="s">
        <v>64</v>
      </c>
      <c r="AF1893" s="2" t="s">
        <v>110</v>
      </c>
      <c r="AG1893" s="2" t="s">
        <v>63</v>
      </c>
      <c r="AH1893" s="2" t="s">
        <v>88</v>
      </c>
      <c r="AI1893" s="2" t="s">
        <v>111</v>
      </c>
      <c r="AJ1893" s="2" t="s">
        <v>112</v>
      </c>
      <c r="AL1893" s="2"/>
      <c r="AM1893" s="8"/>
      <c r="AO1893" s="2"/>
      <c r="AP1893" s="2" t="s">
        <v>53</v>
      </c>
      <c r="AQ1893" s="2" t="s">
        <v>64</v>
      </c>
      <c r="AR1893" s="2" t="s">
        <v>185</v>
      </c>
      <c r="AS1893" s="2" t="s">
        <v>186</v>
      </c>
      <c r="AT1893" s="2" t="s">
        <v>53</v>
      </c>
      <c r="AX1893" s="2" t="s">
        <v>67</v>
      </c>
      <c r="AY1893" s="12" t="s">
        <v>53</v>
      </c>
      <c r="BA1893" s="8"/>
    </row>
    <row r="1894" ht="12.75" customHeight="1">
      <c r="A1894" s="2" t="s">
        <v>1169</v>
      </c>
      <c r="B1894" s="2" t="s">
        <v>297</v>
      </c>
      <c r="C1894" s="2">
        <v>2020.0</v>
      </c>
      <c r="D1894" s="8"/>
      <c r="E1894" s="9"/>
      <c r="I1894" s="2" t="s">
        <v>293</v>
      </c>
      <c r="J1894" s="2" t="s">
        <v>293</v>
      </c>
      <c r="K1894" s="2" t="s">
        <v>53</v>
      </c>
      <c r="L1894" s="8" t="s">
        <v>72</v>
      </c>
      <c r="M1894" s="2" t="s">
        <v>181</v>
      </c>
      <c r="N1894" s="2" t="s">
        <v>74</v>
      </c>
      <c r="O1894" s="10" t="s">
        <v>426</v>
      </c>
      <c r="P1894" s="2"/>
      <c r="Q1894" s="2"/>
      <c r="R1894" s="2" t="s">
        <v>109</v>
      </c>
      <c r="S1894" s="2" t="s">
        <v>59</v>
      </c>
      <c r="T1894" s="8"/>
      <c r="U1894" s="8"/>
      <c r="V1894" s="2" t="s">
        <v>4429</v>
      </c>
      <c r="W1894" s="2" t="s">
        <v>80</v>
      </c>
      <c r="X1894" s="10" t="s">
        <v>69</v>
      </c>
      <c r="Y1894" s="2" t="s">
        <v>58</v>
      </c>
      <c r="Z1894" s="2" t="s">
        <v>62</v>
      </c>
      <c r="AA1894" s="8"/>
      <c r="AB1894" s="2"/>
      <c r="AC1894" s="2" t="s">
        <v>4430</v>
      </c>
      <c r="AD1894" s="8"/>
      <c r="AE1894" s="2" t="s">
        <v>64</v>
      </c>
      <c r="AF1894" s="2" t="s">
        <v>110</v>
      </c>
      <c r="AG1894" s="2" t="s">
        <v>63</v>
      </c>
      <c r="AH1894" s="2" t="s">
        <v>88</v>
      </c>
      <c r="AI1894" s="2" t="s">
        <v>111</v>
      </c>
      <c r="AJ1894" s="2" t="s">
        <v>112</v>
      </c>
      <c r="AL1894" s="2"/>
      <c r="AM1894" s="8"/>
      <c r="AO1894" s="2"/>
      <c r="AP1894" s="2" t="s">
        <v>53</v>
      </c>
      <c r="AQ1894" s="2" t="s">
        <v>64</v>
      </c>
      <c r="AR1894" s="2" t="s">
        <v>185</v>
      </c>
      <c r="AS1894" s="2" t="s">
        <v>186</v>
      </c>
      <c r="AT1894" s="2" t="s">
        <v>53</v>
      </c>
      <c r="AW1894" s="2" t="s">
        <v>64</v>
      </c>
      <c r="AX1894" s="2" t="s">
        <v>67</v>
      </c>
      <c r="AY1894" s="12" t="s">
        <v>53</v>
      </c>
      <c r="BA1894" s="13">
        <v>2.0</v>
      </c>
    </row>
    <row r="1895" ht="12.75" customHeight="1">
      <c r="A1895" s="2"/>
      <c r="B1895" s="2"/>
      <c r="C1895" s="2">
        <v>2020.0</v>
      </c>
      <c r="D1895" s="8"/>
      <c r="E1895" s="9"/>
      <c r="O1895" s="9"/>
      <c r="P1895" s="8"/>
      <c r="Q1895" s="8"/>
      <c r="R1895" s="8"/>
      <c r="S1895" s="8"/>
      <c r="T1895" s="8"/>
      <c r="U1895" s="8"/>
      <c r="W1895" s="2" t="s">
        <v>80</v>
      </c>
      <c r="X1895" s="10" t="s">
        <v>75</v>
      </c>
      <c r="Y1895" s="2" t="s">
        <v>76</v>
      </c>
      <c r="Z1895" s="2" t="s">
        <v>62</v>
      </c>
      <c r="AA1895" s="8"/>
      <c r="AB1895" s="2"/>
      <c r="AC1895" s="2" t="s">
        <v>4430</v>
      </c>
      <c r="AD1895" s="8"/>
      <c r="AE1895" s="2" t="s">
        <v>64</v>
      </c>
      <c r="AF1895" s="2" t="s">
        <v>110</v>
      </c>
      <c r="AG1895" s="2" t="s">
        <v>63</v>
      </c>
      <c r="AH1895" s="2" t="s">
        <v>88</v>
      </c>
      <c r="AI1895" s="2" t="s">
        <v>205</v>
      </c>
      <c r="AL1895" s="2"/>
      <c r="AM1895" s="8"/>
      <c r="AO1895" s="2"/>
      <c r="AP1895" s="2" t="s">
        <v>53</v>
      </c>
      <c r="AQ1895" s="2" t="s">
        <v>64</v>
      </c>
      <c r="AR1895" s="2" t="s">
        <v>113</v>
      </c>
      <c r="AS1895" s="2" t="s">
        <v>114</v>
      </c>
      <c r="AT1895" s="2" t="s">
        <v>53</v>
      </c>
      <c r="AX1895" s="2" t="s">
        <v>67</v>
      </c>
      <c r="AY1895" s="12" t="s">
        <v>53</v>
      </c>
      <c r="BA1895" s="8"/>
    </row>
    <row r="1896" ht="12.75" customHeight="1">
      <c r="A1896" s="2" t="s">
        <v>843</v>
      </c>
      <c r="B1896" s="2" t="s">
        <v>297</v>
      </c>
      <c r="C1896" s="2">
        <v>2020.0</v>
      </c>
      <c r="D1896" s="8"/>
      <c r="E1896" s="9"/>
      <c r="F1896" s="2" t="s">
        <v>274</v>
      </c>
      <c r="G1896" s="2" t="s">
        <v>101</v>
      </c>
      <c r="H1896" s="2" t="s">
        <v>51</v>
      </c>
      <c r="I1896" s="2" t="s">
        <v>577</v>
      </c>
      <c r="J1896" s="2" t="s">
        <v>577</v>
      </c>
      <c r="K1896" s="2" t="s">
        <v>53</v>
      </c>
      <c r="L1896" s="8" t="s">
        <v>72</v>
      </c>
      <c r="M1896" s="2" t="s">
        <v>181</v>
      </c>
      <c r="N1896" s="2" t="s">
        <v>74</v>
      </c>
      <c r="O1896" s="10" t="s">
        <v>331</v>
      </c>
      <c r="P1896" s="2"/>
      <c r="Q1896" s="2"/>
      <c r="R1896" s="2" t="s">
        <v>109</v>
      </c>
      <c r="S1896" s="2" t="s">
        <v>59</v>
      </c>
      <c r="T1896" s="2" t="s">
        <v>105</v>
      </c>
      <c r="U1896" s="2" t="s">
        <v>78</v>
      </c>
      <c r="V1896" s="2" t="s">
        <v>4431</v>
      </c>
      <c r="W1896" s="2" t="s">
        <v>80</v>
      </c>
      <c r="X1896" s="10" t="s">
        <v>190</v>
      </c>
      <c r="Y1896" s="2" t="s">
        <v>76</v>
      </c>
      <c r="Z1896" s="2" t="s">
        <v>62</v>
      </c>
      <c r="AA1896" s="8"/>
      <c r="AB1896" s="2" t="s">
        <v>82</v>
      </c>
      <c r="AC1896" s="2" t="s">
        <v>4432</v>
      </c>
      <c r="AD1896" s="8"/>
      <c r="AE1896" s="2" t="s">
        <v>64</v>
      </c>
      <c r="AF1896" s="2" t="s">
        <v>110</v>
      </c>
      <c r="AG1896" s="2" t="s">
        <v>63</v>
      </c>
      <c r="AH1896" s="2" t="s">
        <v>88</v>
      </c>
      <c r="AI1896" s="2" t="s">
        <v>828</v>
      </c>
      <c r="AJ1896" s="8" t="s">
        <v>112</v>
      </c>
      <c r="AL1896" s="2"/>
      <c r="AM1896" s="8"/>
      <c r="AO1896" s="2"/>
      <c r="AP1896" s="2" t="s">
        <v>53</v>
      </c>
      <c r="AQ1896" s="2" t="s">
        <v>64</v>
      </c>
      <c r="AR1896" s="2" t="s">
        <v>185</v>
      </c>
      <c r="AS1896" s="2" t="s">
        <v>186</v>
      </c>
      <c r="AT1896" s="2" t="s">
        <v>53</v>
      </c>
      <c r="AW1896" s="2" t="s">
        <v>64</v>
      </c>
      <c r="AX1896" s="2" t="s">
        <v>67</v>
      </c>
      <c r="AY1896" s="12" t="s">
        <v>53</v>
      </c>
      <c r="BA1896" s="8"/>
    </row>
    <row r="1897" ht="12.75" customHeight="1">
      <c r="A1897" s="2" t="s">
        <v>4433</v>
      </c>
      <c r="B1897" s="2" t="s">
        <v>208</v>
      </c>
      <c r="C1897" s="2">
        <v>2020.0</v>
      </c>
      <c r="D1897" s="2"/>
      <c r="E1897" s="9"/>
      <c r="F1897" s="2" t="s">
        <v>209</v>
      </c>
      <c r="G1897" s="2" t="s">
        <v>101</v>
      </c>
      <c r="H1897" s="2" t="s">
        <v>70</v>
      </c>
      <c r="I1897" s="2" t="s">
        <v>157</v>
      </c>
      <c r="J1897" s="2" t="s">
        <v>157</v>
      </c>
      <c r="K1897" s="2" t="s">
        <v>53</v>
      </c>
      <c r="L1897" s="8" t="s">
        <v>72</v>
      </c>
      <c r="M1897" s="2" t="s">
        <v>55</v>
      </c>
      <c r="N1897" s="2" t="s">
        <v>74</v>
      </c>
      <c r="O1897" s="10" t="s">
        <v>81</v>
      </c>
      <c r="P1897" s="2"/>
      <c r="Q1897" s="2"/>
      <c r="R1897" s="2" t="s">
        <v>58</v>
      </c>
      <c r="S1897" s="2" t="s">
        <v>59</v>
      </c>
      <c r="T1897" s="2" t="s">
        <v>166</v>
      </c>
      <c r="U1897" s="2" t="s">
        <v>78</v>
      </c>
      <c r="V1897" s="2" t="s">
        <v>4434</v>
      </c>
      <c r="W1897" s="2" t="s">
        <v>80</v>
      </c>
      <c r="X1897" s="10" t="s">
        <v>444</v>
      </c>
      <c r="Y1897" s="2" t="s">
        <v>58</v>
      </c>
      <c r="Z1897" s="2" t="s">
        <v>62</v>
      </c>
      <c r="AA1897" s="8"/>
      <c r="AB1897" s="2"/>
      <c r="AC1897" s="8"/>
      <c r="AD1897" s="8"/>
      <c r="AE1897" s="2" t="s">
        <v>53</v>
      </c>
      <c r="AF1897" s="11"/>
      <c r="AG1897" s="11"/>
      <c r="AH1897" s="2" t="s">
        <v>53</v>
      </c>
      <c r="AI1897" s="11"/>
      <c r="AL1897" s="2" t="s">
        <v>64</v>
      </c>
      <c r="AM1897" s="8"/>
      <c r="AN1897" s="8" t="s">
        <v>106</v>
      </c>
      <c r="AO1897" s="2"/>
      <c r="AP1897" s="2" t="s">
        <v>53</v>
      </c>
      <c r="AQ1897" s="2" t="s">
        <v>64</v>
      </c>
      <c r="AR1897" s="2" t="s">
        <v>213</v>
      </c>
      <c r="AS1897" s="2" t="s">
        <v>114</v>
      </c>
      <c r="AT1897" s="2" t="s">
        <v>53</v>
      </c>
      <c r="AX1897" s="2" t="s">
        <v>67</v>
      </c>
      <c r="AY1897" s="12" t="s">
        <v>53</v>
      </c>
      <c r="BA1897" s="8"/>
    </row>
    <row r="1898" ht="12.75" customHeight="1">
      <c r="A1898" s="2" t="s">
        <v>4435</v>
      </c>
      <c r="B1898" s="2" t="s">
        <v>208</v>
      </c>
      <c r="C1898" s="2">
        <v>2020.0</v>
      </c>
      <c r="D1898" s="8"/>
      <c r="E1898" s="9"/>
      <c r="F1898" s="2" t="s">
        <v>188</v>
      </c>
      <c r="I1898" s="2" t="s">
        <v>293</v>
      </c>
      <c r="J1898" s="2" t="s">
        <v>293</v>
      </c>
      <c r="K1898" s="2" t="s">
        <v>53</v>
      </c>
      <c r="L1898" s="8" t="s">
        <v>72</v>
      </c>
      <c r="M1898" s="2" t="s">
        <v>181</v>
      </c>
      <c r="N1898" s="2" t="s">
        <v>74</v>
      </c>
      <c r="O1898" s="10" t="s">
        <v>327</v>
      </c>
      <c r="P1898" s="2"/>
      <c r="Q1898" s="2"/>
      <c r="R1898" s="2" t="s">
        <v>58</v>
      </c>
      <c r="S1898" s="2" t="s">
        <v>59</v>
      </c>
      <c r="T1898" s="8"/>
      <c r="U1898" s="8"/>
      <c r="V1898" s="2" t="s">
        <v>4436</v>
      </c>
      <c r="W1898" s="2" t="s">
        <v>80</v>
      </c>
      <c r="X1898" s="10" t="s">
        <v>928</v>
      </c>
      <c r="Y1898" s="2" t="s">
        <v>148</v>
      </c>
      <c r="Z1898" s="2" t="s">
        <v>62</v>
      </c>
      <c r="AA1898" s="8"/>
      <c r="AB1898" s="2"/>
      <c r="AC1898" s="8"/>
      <c r="AD1898" s="8"/>
      <c r="AE1898" s="2" t="s">
        <v>64</v>
      </c>
      <c r="AF1898" s="2" t="s">
        <v>84</v>
      </c>
      <c r="AG1898" s="2" t="s">
        <v>63</v>
      </c>
      <c r="AH1898" s="2" t="s">
        <v>53</v>
      </c>
      <c r="AI1898" s="11"/>
      <c r="AJ1898" s="2" t="s">
        <v>1085</v>
      </c>
      <c r="AL1898" s="2"/>
      <c r="AM1898" s="8"/>
      <c r="AO1898" s="2"/>
      <c r="AP1898" s="2" t="s">
        <v>64</v>
      </c>
      <c r="AQ1898" s="2" t="s">
        <v>64</v>
      </c>
      <c r="AR1898" s="2"/>
      <c r="AS1898" s="2"/>
      <c r="AT1898" s="2" t="s">
        <v>53</v>
      </c>
      <c r="AW1898" s="2" t="s">
        <v>64</v>
      </c>
      <c r="AX1898" s="2" t="s">
        <v>67</v>
      </c>
      <c r="AY1898" s="12" t="s">
        <v>53</v>
      </c>
      <c r="BA1898" s="8"/>
    </row>
    <row r="1899" ht="12.75" customHeight="1">
      <c r="A1899" s="2" t="s">
        <v>4437</v>
      </c>
      <c r="B1899" s="2" t="s">
        <v>208</v>
      </c>
      <c r="C1899" s="2">
        <v>2020.0</v>
      </c>
      <c r="D1899" s="8"/>
      <c r="E1899" s="9"/>
      <c r="F1899" s="2" t="s">
        <v>209</v>
      </c>
      <c r="G1899" s="2" t="s">
        <v>50</v>
      </c>
      <c r="H1899" s="2" t="s">
        <v>134</v>
      </c>
      <c r="I1899" s="2" t="s">
        <v>484</v>
      </c>
      <c r="J1899" s="2" t="s">
        <v>484</v>
      </c>
      <c r="K1899" s="2" t="s">
        <v>53</v>
      </c>
      <c r="L1899" s="8" t="s">
        <v>72</v>
      </c>
      <c r="M1899" s="2" t="s">
        <v>55</v>
      </c>
      <c r="N1899" s="2" t="s">
        <v>74</v>
      </c>
      <c r="O1899" s="10" t="s">
        <v>156</v>
      </c>
      <c r="P1899" s="2"/>
      <c r="Q1899" s="2"/>
      <c r="R1899" s="2" t="s">
        <v>76</v>
      </c>
      <c r="S1899" s="2" t="s">
        <v>59</v>
      </c>
      <c r="T1899" s="2" t="s">
        <v>166</v>
      </c>
      <c r="U1899" s="2" t="s">
        <v>78</v>
      </c>
      <c r="V1899" s="2" t="s">
        <v>4438</v>
      </c>
      <c r="W1899" s="2" t="s">
        <v>80</v>
      </c>
      <c r="X1899" s="10" t="s">
        <v>235</v>
      </c>
      <c r="Y1899" s="2" t="s">
        <v>58</v>
      </c>
      <c r="Z1899" s="2" t="s">
        <v>62</v>
      </c>
      <c r="AA1899" s="8"/>
      <c r="AB1899" s="2"/>
      <c r="AC1899" s="2" t="s">
        <v>4439</v>
      </c>
      <c r="AD1899" s="8"/>
      <c r="AE1899" s="2" t="s">
        <v>64</v>
      </c>
      <c r="AF1899" s="2" t="s">
        <v>84</v>
      </c>
      <c r="AG1899" s="2" t="s">
        <v>63</v>
      </c>
      <c r="AH1899" s="2" t="s">
        <v>53</v>
      </c>
      <c r="AI1899" s="11"/>
      <c r="AJ1899" s="2" t="s">
        <v>112</v>
      </c>
      <c r="AL1899" s="2"/>
      <c r="AM1899" s="8"/>
      <c r="AO1899" s="2"/>
      <c r="AP1899" s="2" t="s">
        <v>53</v>
      </c>
      <c r="AQ1899" s="2" t="s">
        <v>64</v>
      </c>
      <c r="AR1899" s="2" t="s">
        <v>185</v>
      </c>
      <c r="AS1899" s="2" t="s">
        <v>186</v>
      </c>
      <c r="AT1899" s="2" t="s">
        <v>53</v>
      </c>
      <c r="AX1899" s="2" t="s">
        <v>67</v>
      </c>
      <c r="AY1899" s="12" t="s">
        <v>53</v>
      </c>
      <c r="BA1899" s="8"/>
    </row>
    <row r="1900" ht="12.75" customHeight="1">
      <c r="A1900" s="2" t="s">
        <v>4440</v>
      </c>
      <c r="B1900" s="2" t="s">
        <v>240</v>
      </c>
      <c r="C1900" s="2">
        <v>2019.0</v>
      </c>
      <c r="D1900" s="2" t="s">
        <v>53</v>
      </c>
      <c r="E1900" s="9"/>
      <c r="F1900" s="2" t="s">
        <v>630</v>
      </c>
      <c r="G1900" s="2" t="s">
        <v>101</v>
      </c>
      <c r="H1900" s="2" t="s">
        <v>91</v>
      </c>
      <c r="I1900" s="2" t="s">
        <v>4441</v>
      </c>
      <c r="J1900" s="2" t="s">
        <v>143</v>
      </c>
      <c r="K1900" s="2" t="s">
        <v>53</v>
      </c>
      <c r="L1900" s="8" t="s">
        <v>54</v>
      </c>
      <c r="M1900" s="2" t="s">
        <v>55</v>
      </c>
      <c r="N1900" s="2" t="s">
        <v>215</v>
      </c>
      <c r="O1900" s="10" t="s">
        <v>86</v>
      </c>
      <c r="P1900" s="2"/>
      <c r="Q1900" s="2"/>
      <c r="R1900" s="2" t="s">
        <v>58</v>
      </c>
      <c r="S1900" s="2" t="s">
        <v>59</v>
      </c>
      <c r="T1900" s="2" t="s">
        <v>106</v>
      </c>
      <c r="U1900" s="2" t="s">
        <v>106</v>
      </c>
      <c r="V1900" s="2" t="s">
        <v>577</v>
      </c>
      <c r="W1900" s="2" t="s">
        <v>61</v>
      </c>
      <c r="X1900" s="9"/>
      <c r="Y1900" s="8"/>
      <c r="Z1900" s="2" t="s">
        <v>62</v>
      </c>
      <c r="AA1900" s="2" t="s">
        <v>106</v>
      </c>
      <c r="AB1900" s="2" t="s">
        <v>106</v>
      </c>
      <c r="AC1900" s="2" t="s">
        <v>106</v>
      </c>
      <c r="AD1900" s="2" t="s">
        <v>106</v>
      </c>
      <c r="AE1900" s="2" t="s">
        <v>53</v>
      </c>
      <c r="AF1900" s="11"/>
      <c r="AG1900" s="11"/>
      <c r="AH1900" s="2" t="s">
        <v>53</v>
      </c>
      <c r="AI1900" s="11"/>
      <c r="AL1900" s="2" t="s">
        <v>64</v>
      </c>
      <c r="AM1900" s="8" t="s">
        <v>312</v>
      </c>
      <c r="AN1900" s="8" t="s">
        <v>186</v>
      </c>
      <c r="AO1900" s="2"/>
      <c r="AP1900" s="2" t="s">
        <v>53</v>
      </c>
      <c r="AQ1900" s="2" t="s">
        <v>53</v>
      </c>
      <c r="AR1900" s="2"/>
      <c r="AS1900" s="2"/>
      <c r="AT1900" s="2" t="s">
        <v>53</v>
      </c>
      <c r="AU1900" s="2" t="s">
        <v>106</v>
      </c>
      <c r="AV1900" s="2" t="s">
        <v>106</v>
      </c>
      <c r="AW1900" s="2" t="s">
        <v>106</v>
      </c>
      <c r="AX1900" s="2" t="s">
        <v>107</v>
      </c>
      <c r="AY1900" s="12" t="s">
        <v>106</v>
      </c>
      <c r="BA1900" s="8"/>
    </row>
    <row r="1901" ht="12.75" customHeight="1">
      <c r="A1901" s="2" t="s">
        <v>3937</v>
      </c>
      <c r="B1901" s="2" t="s">
        <v>240</v>
      </c>
      <c r="C1901" s="2">
        <v>2019.0</v>
      </c>
      <c r="D1901" s="2" t="s">
        <v>53</v>
      </c>
      <c r="E1901" s="9"/>
      <c r="F1901" s="2" t="s">
        <v>630</v>
      </c>
      <c r="G1901" s="2" t="s">
        <v>50</v>
      </c>
      <c r="H1901" s="2" t="s">
        <v>70</v>
      </c>
      <c r="I1901" s="2" t="s">
        <v>4442</v>
      </c>
      <c r="J1901" s="2" t="s">
        <v>143</v>
      </c>
      <c r="K1901" s="2" t="s">
        <v>53</v>
      </c>
      <c r="L1901" s="8" t="s">
        <v>54</v>
      </c>
      <c r="M1901" s="2" t="s">
        <v>73</v>
      </c>
      <c r="N1901" s="2" t="s">
        <v>158</v>
      </c>
      <c r="O1901" s="10" t="s">
        <v>146</v>
      </c>
      <c r="P1901" s="2"/>
      <c r="Q1901" s="2"/>
      <c r="R1901" s="2" t="s">
        <v>58</v>
      </c>
      <c r="S1901" s="2" t="s">
        <v>59</v>
      </c>
      <c r="T1901" s="2" t="s">
        <v>106</v>
      </c>
      <c r="U1901" s="2" t="s">
        <v>106</v>
      </c>
      <c r="V1901" s="2" t="s">
        <v>106</v>
      </c>
      <c r="W1901" s="2" t="s">
        <v>80</v>
      </c>
      <c r="X1901" s="10" t="s">
        <v>170</v>
      </c>
      <c r="Y1901" s="2" t="s">
        <v>58</v>
      </c>
      <c r="Z1901" s="2" t="s">
        <v>62</v>
      </c>
      <c r="AA1901" s="2" t="s">
        <v>105</v>
      </c>
      <c r="AB1901" s="2" t="s">
        <v>82</v>
      </c>
      <c r="AC1901" s="2" t="s">
        <v>142</v>
      </c>
      <c r="AD1901" s="2" t="s">
        <v>106</v>
      </c>
      <c r="AE1901" s="2" t="s">
        <v>64</v>
      </c>
      <c r="AF1901" s="2" t="s">
        <v>84</v>
      </c>
      <c r="AG1901" s="2" t="s">
        <v>63</v>
      </c>
      <c r="AH1901" s="2" t="s">
        <v>53</v>
      </c>
      <c r="AI1901" s="11"/>
      <c r="AL1901" s="2" t="s">
        <v>64</v>
      </c>
      <c r="AM1901" s="8"/>
      <c r="AN1901" s="8" t="s">
        <v>106</v>
      </c>
      <c r="AO1901" s="2"/>
      <c r="AP1901" s="2" t="s">
        <v>64</v>
      </c>
      <c r="AQ1901" s="2" t="s">
        <v>64</v>
      </c>
      <c r="AR1901" s="2"/>
      <c r="AS1901" s="2"/>
      <c r="AT1901" s="2" t="s">
        <v>53</v>
      </c>
      <c r="AU1901" s="2" t="s">
        <v>106</v>
      </c>
      <c r="AV1901" s="2" t="s">
        <v>106</v>
      </c>
      <c r="AW1901" s="2" t="s">
        <v>64</v>
      </c>
      <c r="AX1901" s="2" t="s">
        <v>67</v>
      </c>
      <c r="AY1901" s="12" t="s">
        <v>53</v>
      </c>
      <c r="BA1901" s="8"/>
    </row>
    <row r="1902" ht="12.75" customHeight="1">
      <c r="A1902" s="2" t="s">
        <v>3034</v>
      </c>
      <c r="B1902" s="2" t="s">
        <v>240</v>
      </c>
      <c r="C1902" s="2">
        <v>2019.0</v>
      </c>
      <c r="D1902" s="2" t="s">
        <v>53</v>
      </c>
      <c r="E1902" s="9"/>
      <c r="F1902" s="2" t="s">
        <v>405</v>
      </c>
      <c r="G1902" s="2" t="s">
        <v>50</v>
      </c>
      <c r="H1902" s="2" t="s">
        <v>134</v>
      </c>
      <c r="I1902" s="2" t="s">
        <v>4442</v>
      </c>
      <c r="J1902" s="2" t="s">
        <v>143</v>
      </c>
      <c r="K1902" s="2" t="s">
        <v>53</v>
      </c>
      <c r="L1902" s="8" t="s">
        <v>54</v>
      </c>
      <c r="M1902" s="2" t="s">
        <v>73</v>
      </c>
      <c r="N1902" s="2" t="s">
        <v>56</v>
      </c>
      <c r="O1902" s="10" t="s">
        <v>216</v>
      </c>
      <c r="P1902" s="2"/>
      <c r="Q1902" s="2"/>
      <c r="R1902" s="2" t="s">
        <v>58</v>
      </c>
      <c r="S1902" s="2" t="s">
        <v>59</v>
      </c>
      <c r="T1902" s="2" t="s">
        <v>166</v>
      </c>
      <c r="U1902" s="2" t="s">
        <v>250</v>
      </c>
      <c r="V1902" s="2" t="s">
        <v>118</v>
      </c>
      <c r="W1902" s="2" t="s">
        <v>80</v>
      </c>
      <c r="X1902" s="10" t="s">
        <v>204</v>
      </c>
      <c r="Y1902" s="2" t="s">
        <v>58</v>
      </c>
      <c r="Z1902" s="2" t="s">
        <v>62</v>
      </c>
      <c r="AA1902" s="2" t="s">
        <v>77</v>
      </c>
      <c r="AB1902" s="2" t="s">
        <v>82</v>
      </c>
      <c r="AC1902" s="2" t="s">
        <v>92</v>
      </c>
      <c r="AD1902" s="2" t="s">
        <v>64</v>
      </c>
      <c r="AE1902" s="2" t="s">
        <v>53</v>
      </c>
      <c r="AF1902" s="11"/>
      <c r="AG1902" s="11"/>
      <c r="AH1902" s="2" t="s">
        <v>53</v>
      </c>
      <c r="AI1902" s="11"/>
      <c r="AL1902" s="2" t="s">
        <v>64</v>
      </c>
      <c r="AM1902" s="8" t="s">
        <v>2456</v>
      </c>
      <c r="AN1902" s="8" t="s">
        <v>66</v>
      </c>
      <c r="AO1902" s="2"/>
      <c r="AP1902" s="2" t="s">
        <v>53</v>
      </c>
      <c r="AQ1902" s="2" t="s">
        <v>53</v>
      </c>
      <c r="AR1902" s="2"/>
      <c r="AS1902" s="2"/>
      <c r="AT1902" s="2" t="s">
        <v>53</v>
      </c>
      <c r="AU1902" s="2" t="s">
        <v>106</v>
      </c>
      <c r="AV1902" s="2" t="s">
        <v>106</v>
      </c>
      <c r="AW1902" s="2" t="s">
        <v>106</v>
      </c>
      <c r="AX1902" s="2" t="s">
        <v>107</v>
      </c>
      <c r="AY1902" s="12" t="s">
        <v>106</v>
      </c>
      <c r="BA1902" s="8"/>
    </row>
    <row r="1903" ht="12.75" customHeight="1">
      <c r="A1903" s="2" t="s">
        <v>4443</v>
      </c>
      <c r="B1903" s="2" t="s">
        <v>240</v>
      </c>
      <c r="C1903" s="2">
        <v>2019.0</v>
      </c>
      <c r="D1903" s="2" t="s">
        <v>53</v>
      </c>
      <c r="E1903" s="9"/>
      <c r="F1903" s="2" t="s">
        <v>405</v>
      </c>
      <c r="G1903" s="2" t="s">
        <v>101</v>
      </c>
      <c r="H1903" s="2" t="s">
        <v>91</v>
      </c>
      <c r="I1903" s="2" t="s">
        <v>4442</v>
      </c>
      <c r="J1903" s="2" t="s">
        <v>143</v>
      </c>
      <c r="K1903" s="2" t="s">
        <v>53</v>
      </c>
      <c r="L1903" s="8" t="s">
        <v>54</v>
      </c>
      <c r="M1903" s="2" t="s">
        <v>73</v>
      </c>
      <c r="N1903" s="2" t="s">
        <v>74</v>
      </c>
      <c r="O1903" s="10" t="s">
        <v>81</v>
      </c>
      <c r="P1903" s="2"/>
      <c r="Q1903" s="2"/>
      <c r="R1903" s="2" t="s">
        <v>58</v>
      </c>
      <c r="S1903" s="2" t="s">
        <v>59</v>
      </c>
      <c r="T1903" s="2" t="s">
        <v>77</v>
      </c>
      <c r="U1903" s="2" t="s">
        <v>78</v>
      </c>
      <c r="V1903" s="2" t="s">
        <v>52</v>
      </c>
      <c r="W1903" s="2" t="s">
        <v>61</v>
      </c>
      <c r="X1903" s="9"/>
      <c r="Y1903" s="8"/>
      <c r="Z1903" s="2" t="s">
        <v>62</v>
      </c>
      <c r="AA1903" s="2" t="s">
        <v>106</v>
      </c>
      <c r="AB1903" s="2" t="s">
        <v>106</v>
      </c>
      <c r="AC1903" s="2" t="s">
        <v>106</v>
      </c>
      <c r="AD1903" s="2" t="s">
        <v>106</v>
      </c>
      <c r="AE1903" s="2" t="s">
        <v>53</v>
      </c>
      <c r="AF1903" s="11"/>
      <c r="AG1903" s="11"/>
      <c r="AH1903" s="2" t="s">
        <v>53</v>
      </c>
      <c r="AI1903" s="11"/>
      <c r="AK1903" s="8" t="s">
        <v>98</v>
      </c>
      <c r="AL1903" s="2" t="s">
        <v>64</v>
      </c>
      <c r="AM1903" s="8"/>
      <c r="AN1903" s="8" t="s">
        <v>106</v>
      </c>
      <c r="AO1903" s="2"/>
      <c r="AP1903" s="2" t="s">
        <v>53</v>
      </c>
      <c r="AQ1903" s="2" t="s">
        <v>64</v>
      </c>
      <c r="AR1903" s="2" t="s">
        <v>2352</v>
      </c>
      <c r="AS1903" s="2" t="s">
        <v>186</v>
      </c>
      <c r="AT1903" s="2" t="s">
        <v>53</v>
      </c>
      <c r="AU1903" s="2" t="s">
        <v>106</v>
      </c>
      <c r="AV1903" s="2" t="s">
        <v>106</v>
      </c>
      <c r="AW1903" s="2" t="s">
        <v>106</v>
      </c>
      <c r="AX1903" s="2" t="s">
        <v>107</v>
      </c>
      <c r="AY1903" s="12" t="s">
        <v>53</v>
      </c>
      <c r="BA1903" s="8"/>
    </row>
    <row r="1904" ht="12.75" customHeight="1">
      <c r="A1904" s="2" t="s">
        <v>4444</v>
      </c>
      <c r="B1904" s="2" t="s">
        <v>240</v>
      </c>
      <c r="C1904" s="2">
        <v>2019.0</v>
      </c>
      <c r="D1904" s="2" t="s">
        <v>53</v>
      </c>
      <c r="E1904" s="9"/>
      <c r="F1904" s="2" t="s">
        <v>188</v>
      </c>
      <c r="G1904" s="2" t="s">
        <v>50</v>
      </c>
      <c r="H1904" s="2" t="s">
        <v>134</v>
      </c>
      <c r="I1904" s="2" t="s">
        <v>4442</v>
      </c>
      <c r="J1904" s="2" t="s">
        <v>143</v>
      </c>
      <c r="K1904" s="2" t="s">
        <v>53</v>
      </c>
      <c r="L1904" s="8" t="s">
        <v>54</v>
      </c>
      <c r="M1904" s="2" t="s">
        <v>73</v>
      </c>
      <c r="N1904" s="2" t="s">
        <v>56</v>
      </c>
      <c r="O1904" s="10" t="s">
        <v>86</v>
      </c>
      <c r="P1904" s="2"/>
      <c r="Q1904" s="2"/>
      <c r="R1904" s="2" t="s">
        <v>58</v>
      </c>
      <c r="S1904" s="2" t="s">
        <v>59</v>
      </c>
      <c r="T1904" s="2" t="s">
        <v>166</v>
      </c>
      <c r="U1904" s="2" t="s">
        <v>78</v>
      </c>
      <c r="V1904" s="2" t="s">
        <v>142</v>
      </c>
      <c r="W1904" s="2" t="s">
        <v>61</v>
      </c>
      <c r="X1904" s="9"/>
      <c r="Y1904" s="8"/>
      <c r="Z1904" s="2" t="s">
        <v>62</v>
      </c>
      <c r="AA1904" s="2" t="s">
        <v>106</v>
      </c>
      <c r="AB1904" s="2" t="s">
        <v>106</v>
      </c>
      <c r="AC1904" s="2" t="s">
        <v>106</v>
      </c>
      <c r="AD1904" s="2" t="s">
        <v>106</v>
      </c>
      <c r="AE1904" s="2" t="s">
        <v>53</v>
      </c>
      <c r="AF1904" s="11"/>
      <c r="AG1904" s="11"/>
      <c r="AH1904" s="2" t="s">
        <v>53</v>
      </c>
      <c r="AI1904" s="11"/>
      <c r="AL1904" s="2" t="s">
        <v>64</v>
      </c>
      <c r="AM1904" s="8" t="s">
        <v>305</v>
      </c>
      <c r="AN1904" s="8" t="s">
        <v>186</v>
      </c>
      <c r="AO1904" s="2"/>
      <c r="AP1904" s="2" t="s">
        <v>53</v>
      </c>
      <c r="AQ1904" s="2" t="s">
        <v>64</v>
      </c>
      <c r="AR1904" s="2"/>
      <c r="AS1904" s="2"/>
      <c r="AT1904" s="2" t="s">
        <v>53</v>
      </c>
      <c r="AU1904" s="2" t="s">
        <v>106</v>
      </c>
      <c r="AV1904" s="2" t="s">
        <v>106</v>
      </c>
      <c r="AW1904" s="2" t="s">
        <v>106</v>
      </c>
      <c r="AX1904" s="2" t="s">
        <v>107</v>
      </c>
      <c r="AY1904" s="12" t="s">
        <v>53</v>
      </c>
      <c r="BA1904" s="8"/>
    </row>
    <row r="1905" ht="12.75" customHeight="1">
      <c r="A1905" s="2" t="s">
        <v>4445</v>
      </c>
      <c r="B1905" s="2" t="s">
        <v>240</v>
      </c>
      <c r="C1905" s="2">
        <v>2019.0</v>
      </c>
      <c r="D1905" s="2" t="s">
        <v>53</v>
      </c>
      <c r="E1905" s="9"/>
      <c r="F1905" s="2" t="s">
        <v>292</v>
      </c>
      <c r="G1905" s="2" t="s">
        <v>50</v>
      </c>
      <c r="H1905" s="2" t="s">
        <v>134</v>
      </c>
      <c r="I1905" s="2" t="s">
        <v>2570</v>
      </c>
      <c r="J1905" s="2" t="s">
        <v>2570</v>
      </c>
      <c r="K1905" s="2" t="s">
        <v>53</v>
      </c>
      <c r="L1905" s="8" t="s">
        <v>54</v>
      </c>
      <c r="M1905" s="2" t="s">
        <v>73</v>
      </c>
      <c r="N1905" s="2" t="s">
        <v>74</v>
      </c>
      <c r="O1905" s="10" t="s">
        <v>86</v>
      </c>
      <c r="P1905" s="2"/>
      <c r="Q1905" s="2"/>
      <c r="R1905" s="2" t="s">
        <v>58</v>
      </c>
      <c r="S1905" s="2" t="s">
        <v>59</v>
      </c>
      <c r="T1905" s="2" t="s">
        <v>105</v>
      </c>
      <c r="U1905" s="2" t="s">
        <v>78</v>
      </c>
      <c r="V1905" s="2" t="s">
        <v>142</v>
      </c>
      <c r="W1905" s="2" t="s">
        <v>80</v>
      </c>
      <c r="X1905" s="10" t="s">
        <v>174</v>
      </c>
      <c r="Y1905" s="2" t="s">
        <v>58</v>
      </c>
      <c r="Z1905" s="2" t="s">
        <v>62</v>
      </c>
      <c r="AA1905" s="2" t="s">
        <v>105</v>
      </c>
      <c r="AB1905" s="2" t="s">
        <v>82</v>
      </c>
      <c r="AC1905" s="2" t="s">
        <v>52</v>
      </c>
      <c r="AD1905" s="2" t="s">
        <v>64</v>
      </c>
      <c r="AE1905" s="2" t="s">
        <v>53</v>
      </c>
      <c r="AF1905" s="11"/>
      <c r="AG1905" s="11"/>
      <c r="AH1905" s="2" t="s">
        <v>53</v>
      </c>
      <c r="AI1905" s="11"/>
      <c r="AL1905" s="2" t="s">
        <v>64</v>
      </c>
      <c r="AM1905" s="8" t="s">
        <v>305</v>
      </c>
      <c r="AN1905" s="8" t="s">
        <v>186</v>
      </c>
      <c r="AO1905" s="2"/>
      <c r="AP1905" s="2" t="s">
        <v>53</v>
      </c>
      <c r="AQ1905" s="2" t="s">
        <v>64</v>
      </c>
      <c r="AR1905" s="2" t="s">
        <v>185</v>
      </c>
      <c r="AS1905" s="2" t="s">
        <v>186</v>
      </c>
      <c r="AT1905" s="2" t="s">
        <v>53</v>
      </c>
      <c r="AU1905" s="2" t="s">
        <v>106</v>
      </c>
      <c r="AV1905" s="2" t="s">
        <v>106</v>
      </c>
      <c r="AW1905" s="2" t="s">
        <v>53</v>
      </c>
      <c r="AX1905" s="2" t="s">
        <v>107</v>
      </c>
      <c r="AY1905" s="12" t="s">
        <v>53</v>
      </c>
      <c r="BA1905" s="8"/>
    </row>
    <row r="1906" ht="12.75" customHeight="1">
      <c r="A1906" s="2" t="s">
        <v>4446</v>
      </c>
      <c r="B1906" s="2" t="s">
        <v>240</v>
      </c>
      <c r="C1906" s="2">
        <v>2019.0</v>
      </c>
      <c r="D1906" s="2" t="s">
        <v>53</v>
      </c>
      <c r="E1906" s="9"/>
      <c r="F1906" s="2" t="s">
        <v>274</v>
      </c>
      <c r="G1906" s="2" t="s">
        <v>101</v>
      </c>
      <c r="H1906" s="2" t="s">
        <v>91</v>
      </c>
      <c r="I1906" s="2" t="s">
        <v>275</v>
      </c>
      <c r="J1906" s="2" t="s">
        <v>275</v>
      </c>
      <c r="K1906" s="2" t="s">
        <v>53</v>
      </c>
      <c r="L1906" s="8" t="s">
        <v>72</v>
      </c>
      <c r="M1906" s="2" t="s">
        <v>55</v>
      </c>
      <c r="N1906" s="2" t="s">
        <v>74</v>
      </c>
      <c r="O1906" s="10" t="s">
        <v>174</v>
      </c>
      <c r="P1906" s="2"/>
      <c r="Q1906" s="2"/>
      <c r="R1906" s="2" t="s">
        <v>58</v>
      </c>
      <c r="S1906" s="2" t="s">
        <v>59</v>
      </c>
      <c r="T1906" s="2" t="s">
        <v>106</v>
      </c>
      <c r="U1906" s="2" t="s">
        <v>106</v>
      </c>
      <c r="V1906" s="2" t="s">
        <v>275</v>
      </c>
      <c r="W1906" s="2" t="s">
        <v>80</v>
      </c>
      <c r="X1906" s="10" t="s">
        <v>106</v>
      </c>
      <c r="Y1906" s="2" t="s">
        <v>148</v>
      </c>
      <c r="Z1906" s="2" t="s">
        <v>62</v>
      </c>
      <c r="AA1906" s="2" t="s">
        <v>106</v>
      </c>
      <c r="AB1906" s="2" t="s">
        <v>82</v>
      </c>
      <c r="AC1906" s="2" t="s">
        <v>275</v>
      </c>
      <c r="AD1906" s="2" t="s">
        <v>106</v>
      </c>
      <c r="AE1906" s="2" t="s">
        <v>64</v>
      </c>
      <c r="AF1906" s="2" t="s">
        <v>84</v>
      </c>
      <c r="AG1906" s="2" t="s">
        <v>63</v>
      </c>
      <c r="AH1906" s="2" t="s">
        <v>53</v>
      </c>
      <c r="AI1906" s="11"/>
      <c r="AJ1906" s="2" t="s">
        <v>85</v>
      </c>
      <c r="AL1906" s="2" t="s">
        <v>64</v>
      </c>
      <c r="AM1906" s="8"/>
      <c r="AN1906" s="8" t="s">
        <v>106</v>
      </c>
      <c r="AO1906" s="2"/>
      <c r="AP1906" s="2" t="s">
        <v>64</v>
      </c>
      <c r="AQ1906" s="2" t="s">
        <v>64</v>
      </c>
      <c r="AR1906" s="2"/>
      <c r="AS1906" s="2"/>
      <c r="AT1906" s="2" t="s">
        <v>53</v>
      </c>
      <c r="AU1906" s="2" t="s">
        <v>106</v>
      </c>
      <c r="AV1906" s="2" t="s">
        <v>106</v>
      </c>
      <c r="AW1906" s="2" t="s">
        <v>106</v>
      </c>
      <c r="AX1906" s="2" t="s">
        <v>67</v>
      </c>
      <c r="AY1906" s="12" t="s">
        <v>53</v>
      </c>
      <c r="BA1906" s="8"/>
    </row>
    <row r="1907" ht="12.75" customHeight="1">
      <c r="A1907" s="2" t="s">
        <v>4447</v>
      </c>
      <c r="B1907" s="2" t="s">
        <v>240</v>
      </c>
      <c r="C1907" s="2">
        <v>2019.0</v>
      </c>
      <c r="D1907" s="2" t="s">
        <v>53</v>
      </c>
      <c r="E1907" s="9"/>
      <c r="F1907" s="2" t="s">
        <v>209</v>
      </c>
      <c r="G1907" s="2" t="s">
        <v>101</v>
      </c>
      <c r="H1907" s="2" t="s">
        <v>91</v>
      </c>
      <c r="I1907" s="2" t="s">
        <v>2570</v>
      </c>
      <c r="J1907" s="2" t="s">
        <v>2570</v>
      </c>
      <c r="K1907" s="2" t="s">
        <v>53</v>
      </c>
      <c r="L1907" s="8" t="s">
        <v>72</v>
      </c>
      <c r="M1907" s="2" t="s">
        <v>73</v>
      </c>
      <c r="N1907" s="2" t="s">
        <v>4448</v>
      </c>
      <c r="O1907" s="10" t="s">
        <v>216</v>
      </c>
      <c r="P1907" s="2"/>
      <c r="Q1907" s="2"/>
      <c r="R1907" s="2" t="s">
        <v>58</v>
      </c>
      <c r="S1907" s="2" t="s">
        <v>59</v>
      </c>
      <c r="T1907" s="2" t="s">
        <v>166</v>
      </c>
      <c r="U1907" s="2" t="s">
        <v>78</v>
      </c>
      <c r="V1907" s="2" t="s">
        <v>484</v>
      </c>
      <c r="W1907" s="2" t="s">
        <v>80</v>
      </c>
      <c r="X1907" s="10" t="s">
        <v>277</v>
      </c>
      <c r="Y1907" s="2" t="s">
        <v>58</v>
      </c>
      <c r="Z1907" s="2" t="s">
        <v>62</v>
      </c>
      <c r="AA1907" s="2" t="s">
        <v>166</v>
      </c>
      <c r="AB1907" s="2" t="s">
        <v>82</v>
      </c>
      <c r="AC1907" s="2" t="s">
        <v>2570</v>
      </c>
      <c r="AD1907" s="2" t="s">
        <v>106</v>
      </c>
      <c r="AE1907" s="2" t="s">
        <v>64</v>
      </c>
      <c r="AF1907" s="2" t="s">
        <v>97</v>
      </c>
      <c r="AG1907" s="2" t="s">
        <v>88</v>
      </c>
      <c r="AH1907" s="2" t="s">
        <v>53</v>
      </c>
      <c r="AI1907" s="11"/>
      <c r="AL1907" s="2" t="s">
        <v>64</v>
      </c>
      <c r="AM1907" s="8" t="s">
        <v>305</v>
      </c>
      <c r="AN1907" s="8" t="s">
        <v>186</v>
      </c>
      <c r="AO1907" s="2"/>
      <c r="AP1907" s="2" t="s">
        <v>64</v>
      </c>
      <c r="AQ1907" s="2" t="s">
        <v>64</v>
      </c>
      <c r="AR1907" s="2"/>
      <c r="AS1907" s="2"/>
      <c r="AT1907" s="2" t="s">
        <v>53</v>
      </c>
      <c r="AU1907" s="2" t="s">
        <v>106</v>
      </c>
      <c r="AV1907" s="2" t="s">
        <v>106</v>
      </c>
      <c r="AW1907" s="2" t="s">
        <v>106</v>
      </c>
      <c r="AX1907" s="2" t="s">
        <v>67</v>
      </c>
      <c r="AY1907" s="12" t="s">
        <v>53</v>
      </c>
      <c r="BA1907" s="8"/>
    </row>
    <row r="1908" ht="12.75" customHeight="1">
      <c r="A1908" s="2" t="s">
        <v>4449</v>
      </c>
      <c r="B1908" s="2" t="s">
        <v>240</v>
      </c>
      <c r="C1908" s="2">
        <v>2019.0</v>
      </c>
      <c r="D1908" s="2" t="s">
        <v>53</v>
      </c>
      <c r="E1908" s="9"/>
      <c r="F1908" s="2" t="s">
        <v>209</v>
      </c>
      <c r="G1908" s="2" t="s">
        <v>50</v>
      </c>
      <c r="H1908" s="2" t="s">
        <v>134</v>
      </c>
      <c r="I1908" s="2" t="s">
        <v>466</v>
      </c>
      <c r="J1908" s="2" t="s">
        <v>466</v>
      </c>
      <c r="K1908" s="2" t="s">
        <v>53</v>
      </c>
      <c r="L1908" s="8" t="s">
        <v>72</v>
      </c>
      <c r="M1908" s="2" t="s">
        <v>73</v>
      </c>
      <c r="N1908" s="2" t="s">
        <v>74</v>
      </c>
      <c r="O1908" s="10" t="s">
        <v>75</v>
      </c>
      <c r="P1908" s="2"/>
      <c r="Q1908" s="2"/>
      <c r="R1908" s="2" t="s">
        <v>76</v>
      </c>
      <c r="S1908" s="2" t="s">
        <v>59</v>
      </c>
      <c r="T1908" s="2" t="s">
        <v>105</v>
      </c>
      <c r="U1908" s="2" t="s">
        <v>78</v>
      </c>
      <c r="V1908" s="2" t="s">
        <v>466</v>
      </c>
      <c r="W1908" s="2" t="s">
        <v>80</v>
      </c>
      <c r="X1908" s="10" t="s">
        <v>235</v>
      </c>
      <c r="Y1908" s="2" t="s">
        <v>58</v>
      </c>
      <c r="Z1908" s="2" t="s">
        <v>62</v>
      </c>
      <c r="AA1908" s="2" t="s">
        <v>77</v>
      </c>
      <c r="AB1908" s="2" t="s">
        <v>82</v>
      </c>
      <c r="AC1908" s="2" t="s">
        <v>466</v>
      </c>
      <c r="AD1908" s="2" t="s">
        <v>106</v>
      </c>
      <c r="AE1908" s="2" t="s">
        <v>64</v>
      </c>
      <c r="AF1908" s="2" t="s">
        <v>110</v>
      </c>
      <c r="AG1908" s="2" t="s">
        <v>63</v>
      </c>
      <c r="AH1908" s="2" t="s">
        <v>88</v>
      </c>
      <c r="AI1908" s="11" t="s">
        <v>193</v>
      </c>
      <c r="AJ1908" s="2" t="s">
        <v>149</v>
      </c>
      <c r="AL1908" s="2" t="s">
        <v>64</v>
      </c>
      <c r="AM1908" s="8"/>
      <c r="AN1908" s="8" t="s">
        <v>106</v>
      </c>
      <c r="AO1908" s="2"/>
      <c r="AP1908" s="2" t="s">
        <v>53</v>
      </c>
      <c r="AQ1908" s="2" t="s">
        <v>64</v>
      </c>
      <c r="AR1908" s="2" t="s">
        <v>185</v>
      </c>
      <c r="AS1908" s="2" t="s">
        <v>186</v>
      </c>
      <c r="AT1908" s="2" t="s">
        <v>53</v>
      </c>
      <c r="AU1908" s="2" t="s">
        <v>106</v>
      </c>
      <c r="AV1908" s="2" t="s">
        <v>106</v>
      </c>
      <c r="AW1908" s="2" t="s">
        <v>106</v>
      </c>
      <c r="AX1908" s="2" t="s">
        <v>67</v>
      </c>
      <c r="AY1908" s="12" t="s">
        <v>53</v>
      </c>
      <c r="BA1908" s="8"/>
    </row>
    <row r="1909" ht="12.75" customHeight="1">
      <c r="A1909" s="2" t="s">
        <v>4450</v>
      </c>
      <c r="B1909" s="2" t="s">
        <v>240</v>
      </c>
      <c r="C1909" s="2">
        <v>2019.0</v>
      </c>
      <c r="D1909" s="2" t="s">
        <v>53</v>
      </c>
      <c r="E1909" s="9"/>
      <c r="F1909" s="2" t="s">
        <v>209</v>
      </c>
      <c r="G1909" s="2" t="s">
        <v>50</v>
      </c>
      <c r="H1909" s="2" t="s">
        <v>70</v>
      </c>
      <c r="I1909" s="2" t="s">
        <v>4442</v>
      </c>
      <c r="J1909" s="2" t="s">
        <v>143</v>
      </c>
      <c r="K1909" s="2" t="s">
        <v>53</v>
      </c>
      <c r="L1909" s="8" t="s">
        <v>54</v>
      </c>
      <c r="M1909" s="2" t="s">
        <v>55</v>
      </c>
      <c r="N1909" s="2" t="s">
        <v>858</v>
      </c>
      <c r="O1909" s="10" t="s">
        <v>81</v>
      </c>
      <c r="P1909" s="2"/>
      <c r="Q1909" s="2"/>
      <c r="R1909" s="2" t="s">
        <v>58</v>
      </c>
      <c r="S1909" s="2" t="s">
        <v>59</v>
      </c>
      <c r="T1909" s="2" t="s">
        <v>166</v>
      </c>
      <c r="U1909" s="2" t="s">
        <v>78</v>
      </c>
      <c r="W1909" s="2" t="s">
        <v>80</v>
      </c>
      <c r="X1909" s="10" t="s">
        <v>128</v>
      </c>
      <c r="Y1909" s="2" t="s">
        <v>58</v>
      </c>
      <c r="Z1909" s="2" t="s">
        <v>62</v>
      </c>
      <c r="AA1909" s="2" t="s">
        <v>77</v>
      </c>
      <c r="AB1909" s="2" t="s">
        <v>82</v>
      </c>
      <c r="AC1909" s="2" t="s">
        <v>106</v>
      </c>
      <c r="AD1909" s="2" t="s">
        <v>106</v>
      </c>
      <c r="AE1909" s="2" t="s">
        <v>53</v>
      </c>
      <c r="AF1909" s="11"/>
      <c r="AG1909" s="11"/>
      <c r="AH1909" s="2" t="s">
        <v>53</v>
      </c>
      <c r="AI1909" s="11"/>
      <c r="AL1909" s="2" t="s">
        <v>64</v>
      </c>
      <c r="AM1909" s="8" t="s">
        <v>312</v>
      </c>
      <c r="AN1909" s="8" t="s">
        <v>186</v>
      </c>
      <c r="AO1909" s="2"/>
      <c r="AP1909" s="2" t="s">
        <v>53</v>
      </c>
      <c r="AQ1909" s="2" t="s">
        <v>53</v>
      </c>
      <c r="AR1909" s="2"/>
      <c r="AS1909" s="2"/>
      <c r="AT1909" s="2" t="s">
        <v>64</v>
      </c>
      <c r="AU1909" s="2" t="s">
        <v>106</v>
      </c>
      <c r="AV1909" s="2" t="s">
        <v>106</v>
      </c>
      <c r="AW1909" s="2" t="s">
        <v>53</v>
      </c>
      <c r="AX1909" s="2" t="s">
        <v>107</v>
      </c>
      <c r="AY1909" s="12" t="s">
        <v>106</v>
      </c>
      <c r="AZ1909" s="2">
        <v>2.0</v>
      </c>
      <c r="BA1909" s="8"/>
    </row>
    <row r="1910" ht="12.75" customHeight="1">
      <c r="A1910" s="2"/>
      <c r="B1910" s="2"/>
      <c r="C1910" s="2">
        <v>2019.0</v>
      </c>
      <c r="D1910" s="2" t="s">
        <v>53</v>
      </c>
      <c r="E1910" s="9"/>
      <c r="N1910" s="2" t="s">
        <v>74</v>
      </c>
      <c r="O1910" s="10" t="s">
        <v>174</v>
      </c>
      <c r="P1910" s="2"/>
      <c r="Q1910" s="2"/>
      <c r="R1910" s="2" t="s">
        <v>58</v>
      </c>
      <c r="S1910" s="2" t="s">
        <v>59</v>
      </c>
      <c r="T1910" s="2" t="s">
        <v>166</v>
      </c>
      <c r="U1910" s="2" t="s">
        <v>78</v>
      </c>
      <c r="V1910" s="2" t="s">
        <v>102</v>
      </c>
      <c r="W1910" s="8"/>
      <c r="X1910" s="9"/>
      <c r="Y1910" s="8"/>
      <c r="Z1910" s="8"/>
      <c r="AA1910" s="8"/>
      <c r="AB1910" s="2"/>
      <c r="AC1910" s="8"/>
      <c r="AD1910" s="8"/>
      <c r="AE1910" s="8"/>
      <c r="AF1910" s="11"/>
      <c r="AG1910" s="11"/>
      <c r="AH1910" s="11"/>
      <c r="AI1910" s="11"/>
      <c r="AL1910" s="8"/>
      <c r="AM1910" s="8"/>
      <c r="AO1910" s="8"/>
      <c r="AP1910" s="8"/>
      <c r="AQ1910" s="8"/>
      <c r="AR1910" s="8"/>
      <c r="AS1910" s="8"/>
      <c r="AU1910" s="2" t="s">
        <v>106</v>
      </c>
      <c r="AV1910" s="2" t="s">
        <v>106</v>
      </c>
      <c r="AW1910" s="2" t="s">
        <v>53</v>
      </c>
      <c r="AX1910" s="2" t="s">
        <v>107</v>
      </c>
      <c r="AY1910" s="14"/>
      <c r="BA1910" s="8"/>
    </row>
    <row r="1911" ht="12.75" customHeight="1">
      <c r="A1911" s="2" t="s">
        <v>4451</v>
      </c>
      <c r="B1911" s="2" t="s">
        <v>108</v>
      </c>
      <c r="C1911" s="2">
        <v>2019.0</v>
      </c>
      <c r="D1911" s="2" t="s">
        <v>53</v>
      </c>
      <c r="E1911" s="9"/>
      <c r="F1911" s="2" t="s">
        <v>389</v>
      </c>
      <c r="G1911" s="2" t="s">
        <v>50</v>
      </c>
      <c r="H1911" s="2" t="s">
        <v>91</v>
      </c>
      <c r="I1911" s="2" t="s">
        <v>4452</v>
      </c>
      <c r="J1911" s="2" t="s">
        <v>143</v>
      </c>
      <c r="K1911" s="2" t="s">
        <v>53</v>
      </c>
      <c r="L1911" s="8" t="s">
        <v>54</v>
      </c>
      <c r="M1911" s="2" t="s">
        <v>4453</v>
      </c>
      <c r="N1911" s="2" t="s">
        <v>56</v>
      </c>
      <c r="O1911" s="10" t="s">
        <v>211</v>
      </c>
      <c r="P1911" s="2" t="s">
        <v>58</v>
      </c>
      <c r="Q1911" s="2" t="s">
        <v>62</v>
      </c>
      <c r="R1911" s="2"/>
      <c r="S1911" s="2"/>
      <c r="T1911" s="2" t="s">
        <v>105</v>
      </c>
      <c r="U1911" s="2" t="s">
        <v>250</v>
      </c>
      <c r="V1911" s="2" t="s">
        <v>4454</v>
      </c>
      <c r="W1911" s="2" t="s">
        <v>80</v>
      </c>
      <c r="X1911" s="10" t="s">
        <v>347</v>
      </c>
      <c r="Y1911" s="2" t="s">
        <v>58</v>
      </c>
      <c r="Z1911" s="2" t="s">
        <v>62</v>
      </c>
      <c r="AA1911" s="2" t="s">
        <v>105</v>
      </c>
      <c r="AB1911" s="2" t="s">
        <v>82</v>
      </c>
      <c r="AC1911" s="2" t="s">
        <v>4455</v>
      </c>
      <c r="AD1911" s="2" t="s">
        <v>106</v>
      </c>
      <c r="AE1911" s="2" t="s">
        <v>53</v>
      </c>
      <c r="AF1911" s="11"/>
      <c r="AG1911" s="11"/>
      <c r="AH1911" s="2" t="s">
        <v>53</v>
      </c>
      <c r="AI1911" s="11"/>
      <c r="AK1911" s="8" t="s">
        <v>98</v>
      </c>
      <c r="AL1911" s="2" t="s">
        <v>64</v>
      </c>
      <c r="AM1911" s="8" t="s">
        <v>3201</v>
      </c>
      <c r="AN1911" s="8" t="s">
        <v>66</v>
      </c>
      <c r="AO1911" s="2"/>
      <c r="AP1911" s="2" t="s">
        <v>64</v>
      </c>
      <c r="AQ1911" s="2" t="s">
        <v>64</v>
      </c>
      <c r="AR1911" s="2"/>
      <c r="AS1911" s="2"/>
      <c r="AT1911" s="2" t="s">
        <v>64</v>
      </c>
      <c r="AU1911" s="2" t="s">
        <v>106</v>
      </c>
      <c r="AV1911" s="2" t="s">
        <v>106</v>
      </c>
      <c r="AW1911" s="2" t="s">
        <v>64</v>
      </c>
      <c r="AX1911" s="2" t="s">
        <v>67</v>
      </c>
      <c r="AY1911" s="12" t="s">
        <v>53</v>
      </c>
      <c r="AZ1911" s="2"/>
      <c r="BA1911" s="13">
        <v>4.0</v>
      </c>
    </row>
    <row r="1912" ht="12.75" customHeight="1">
      <c r="A1912" s="2"/>
      <c r="B1912" s="2"/>
      <c r="C1912" s="2">
        <v>2019.0</v>
      </c>
      <c r="D1912" s="8"/>
      <c r="E1912" s="9"/>
      <c r="O1912" s="9"/>
      <c r="P1912" s="8"/>
      <c r="Q1912" s="8"/>
      <c r="R1912" s="8"/>
      <c r="S1912" s="8"/>
      <c r="T1912" s="8"/>
      <c r="U1912" s="8"/>
      <c r="W1912" s="2" t="s">
        <v>80</v>
      </c>
      <c r="X1912" s="10" t="s">
        <v>151</v>
      </c>
      <c r="Y1912" s="2" t="s">
        <v>58</v>
      </c>
      <c r="Z1912" s="2" t="s">
        <v>62</v>
      </c>
      <c r="AA1912" s="2" t="s">
        <v>106</v>
      </c>
      <c r="AB1912" s="2" t="s">
        <v>106</v>
      </c>
      <c r="AC1912" s="2" t="s">
        <v>4441</v>
      </c>
      <c r="AD1912" s="2" t="s">
        <v>106</v>
      </c>
      <c r="AE1912" s="2" t="s">
        <v>53</v>
      </c>
      <c r="AF1912" s="11"/>
      <c r="AG1912" s="11"/>
      <c r="AH1912" s="2" t="s">
        <v>53</v>
      </c>
      <c r="AI1912" s="11"/>
      <c r="AL1912" s="8"/>
      <c r="AM1912" s="8"/>
      <c r="AO1912" s="8"/>
      <c r="AP1912" s="8"/>
      <c r="AQ1912" s="8"/>
      <c r="AR1912" s="8"/>
      <c r="AS1912" s="8"/>
      <c r="AX1912" s="2"/>
      <c r="AY1912" s="14"/>
      <c r="BA1912" s="8"/>
    </row>
    <row r="1913" ht="12.75" customHeight="1">
      <c r="A1913" s="2"/>
      <c r="B1913" s="2"/>
      <c r="C1913" s="2">
        <v>2019.0</v>
      </c>
      <c r="D1913" s="8"/>
      <c r="E1913" s="9"/>
      <c r="O1913" s="9"/>
      <c r="P1913" s="8"/>
      <c r="Q1913" s="8"/>
      <c r="R1913" s="8"/>
      <c r="S1913" s="8"/>
      <c r="T1913" s="8"/>
      <c r="U1913" s="8"/>
      <c r="W1913" s="2" t="s">
        <v>80</v>
      </c>
      <c r="X1913" s="10" t="s">
        <v>242</v>
      </c>
      <c r="Y1913" s="2" t="s">
        <v>58</v>
      </c>
      <c r="Z1913" s="2" t="s">
        <v>62</v>
      </c>
      <c r="AA1913" s="2" t="s">
        <v>106</v>
      </c>
      <c r="AB1913" s="2" t="s">
        <v>106</v>
      </c>
      <c r="AC1913" s="2" t="s">
        <v>4455</v>
      </c>
      <c r="AD1913" s="2" t="s">
        <v>106</v>
      </c>
      <c r="AE1913" s="2" t="s">
        <v>53</v>
      </c>
      <c r="AF1913" s="11"/>
      <c r="AG1913" s="11"/>
      <c r="AH1913" s="2" t="s">
        <v>53</v>
      </c>
      <c r="AI1913" s="11"/>
      <c r="AL1913" s="8"/>
      <c r="AM1913" s="8"/>
      <c r="AO1913" s="8"/>
      <c r="AP1913" s="8"/>
      <c r="AQ1913" s="8"/>
      <c r="AR1913" s="8"/>
      <c r="AS1913" s="8"/>
      <c r="AX1913" s="2"/>
      <c r="AY1913" s="14"/>
      <c r="BA1913" s="8"/>
    </row>
    <row r="1914" ht="12.75" customHeight="1">
      <c r="A1914" s="2"/>
      <c r="B1914" s="2"/>
      <c r="C1914" s="2">
        <v>2019.0</v>
      </c>
      <c r="D1914" s="8"/>
      <c r="E1914" s="9"/>
      <c r="O1914" s="9"/>
      <c r="P1914" s="8"/>
      <c r="Q1914" s="8"/>
      <c r="R1914" s="8"/>
      <c r="S1914" s="8"/>
      <c r="T1914" s="8"/>
      <c r="U1914" s="8"/>
      <c r="W1914" s="2" t="s">
        <v>80</v>
      </c>
      <c r="X1914" s="10" t="s">
        <v>327</v>
      </c>
      <c r="Y1914" s="2" t="s">
        <v>58</v>
      </c>
      <c r="Z1914" s="2" t="s">
        <v>62</v>
      </c>
      <c r="AA1914" s="2" t="s">
        <v>106</v>
      </c>
      <c r="AB1914" s="2" t="s">
        <v>106</v>
      </c>
      <c r="AC1914" s="2" t="s">
        <v>4455</v>
      </c>
      <c r="AD1914" s="2" t="s">
        <v>106</v>
      </c>
      <c r="AE1914" s="2" t="s">
        <v>53</v>
      </c>
      <c r="AF1914" s="11"/>
      <c r="AG1914" s="11"/>
      <c r="AH1914" s="2" t="s">
        <v>53</v>
      </c>
      <c r="AI1914" s="11"/>
      <c r="AL1914" s="8"/>
      <c r="AM1914" s="8"/>
      <c r="AO1914" s="8"/>
      <c r="AP1914" s="8"/>
      <c r="AQ1914" s="8"/>
      <c r="AR1914" s="8"/>
      <c r="AS1914" s="8"/>
      <c r="AX1914" s="2"/>
      <c r="AY1914" s="14"/>
      <c r="BA1914" s="8"/>
    </row>
    <row r="1915" ht="12.75" customHeight="1">
      <c r="A1915" s="2" t="s">
        <v>4456</v>
      </c>
      <c r="B1915" s="2" t="s">
        <v>108</v>
      </c>
      <c r="C1915" s="2">
        <v>2019.0</v>
      </c>
      <c r="D1915" s="8"/>
      <c r="E1915" s="9"/>
      <c r="F1915" s="2" t="s">
        <v>209</v>
      </c>
      <c r="G1915" s="2" t="s">
        <v>101</v>
      </c>
      <c r="H1915" s="2" t="s">
        <v>91</v>
      </c>
      <c r="I1915" s="2" t="s">
        <v>4441</v>
      </c>
      <c r="J1915" s="2" t="s">
        <v>143</v>
      </c>
      <c r="K1915" s="2" t="s">
        <v>53</v>
      </c>
      <c r="L1915" s="8" t="s">
        <v>54</v>
      </c>
      <c r="M1915" s="2" t="s">
        <v>73</v>
      </c>
      <c r="N1915" s="2" t="s">
        <v>74</v>
      </c>
      <c r="O1915" s="10" t="s">
        <v>174</v>
      </c>
      <c r="P1915" s="2"/>
      <c r="Q1915" s="2"/>
      <c r="R1915" s="2" t="s">
        <v>58</v>
      </c>
      <c r="S1915" s="2" t="s">
        <v>59</v>
      </c>
      <c r="T1915" s="2" t="s">
        <v>77</v>
      </c>
      <c r="U1915" s="2" t="s">
        <v>250</v>
      </c>
      <c r="V1915" s="2" t="s">
        <v>4457</v>
      </c>
      <c r="W1915" s="2" t="s">
        <v>61</v>
      </c>
      <c r="X1915" s="9"/>
      <c r="Y1915" s="8"/>
      <c r="Z1915" s="2" t="s">
        <v>62</v>
      </c>
      <c r="AA1915" s="2" t="s">
        <v>106</v>
      </c>
      <c r="AB1915" s="2" t="s">
        <v>106</v>
      </c>
      <c r="AC1915" s="2" t="s">
        <v>106</v>
      </c>
      <c r="AD1915" s="2" t="s">
        <v>106</v>
      </c>
      <c r="AE1915" s="2" t="s">
        <v>53</v>
      </c>
      <c r="AF1915" s="11"/>
      <c r="AG1915" s="11"/>
      <c r="AH1915" s="2" t="s">
        <v>53</v>
      </c>
      <c r="AI1915" s="11"/>
      <c r="AL1915" s="2" t="s">
        <v>64</v>
      </c>
      <c r="AM1915" s="8" t="s">
        <v>65</v>
      </c>
      <c r="AN1915" s="8" t="s">
        <v>66</v>
      </c>
      <c r="AO1915" s="2"/>
      <c r="AP1915" s="2" t="s">
        <v>53</v>
      </c>
      <c r="AQ1915" s="2" t="s">
        <v>64</v>
      </c>
      <c r="AR1915" s="2" t="s">
        <v>206</v>
      </c>
      <c r="AS1915" s="2" t="s">
        <v>186</v>
      </c>
      <c r="AT1915" s="2" t="s">
        <v>53</v>
      </c>
      <c r="AU1915" s="2" t="s">
        <v>106</v>
      </c>
      <c r="AV1915" s="2" t="s">
        <v>106</v>
      </c>
      <c r="AW1915" s="2" t="s">
        <v>106</v>
      </c>
      <c r="AX1915" s="2" t="s">
        <v>107</v>
      </c>
      <c r="AY1915" s="12" t="s">
        <v>53</v>
      </c>
      <c r="BA1915" s="8"/>
    </row>
    <row r="1916" ht="12.75" customHeight="1">
      <c r="A1916" s="2" t="s">
        <v>4458</v>
      </c>
      <c r="B1916" s="2" t="s">
        <v>447</v>
      </c>
      <c r="C1916" s="2">
        <v>2019.0</v>
      </c>
      <c r="D1916" s="2" t="s">
        <v>53</v>
      </c>
      <c r="E1916" s="9"/>
      <c r="F1916" s="2" t="s">
        <v>292</v>
      </c>
      <c r="G1916" s="2" t="s">
        <v>50</v>
      </c>
      <c r="H1916" s="2" t="s">
        <v>134</v>
      </c>
      <c r="I1916" s="2" t="s">
        <v>270</v>
      </c>
      <c r="J1916" s="2" t="s">
        <v>270</v>
      </c>
      <c r="K1916" s="2" t="s">
        <v>64</v>
      </c>
      <c r="L1916" s="8" t="s">
        <v>72</v>
      </c>
      <c r="M1916" s="2" t="s">
        <v>55</v>
      </c>
      <c r="N1916" s="2" t="s">
        <v>598</v>
      </c>
      <c r="O1916" s="10" t="s">
        <v>90</v>
      </c>
      <c r="P1916" s="2"/>
      <c r="Q1916" s="2"/>
      <c r="R1916" s="2" t="s">
        <v>58</v>
      </c>
      <c r="S1916" s="2" t="s">
        <v>59</v>
      </c>
      <c r="T1916" s="8"/>
      <c r="U1916" s="8"/>
      <c r="V1916" s="2" t="s">
        <v>270</v>
      </c>
      <c r="W1916" s="2" t="s">
        <v>80</v>
      </c>
      <c r="X1916" s="10" t="s">
        <v>2093</v>
      </c>
      <c r="Y1916" s="2" t="s">
        <v>148</v>
      </c>
      <c r="Z1916" s="2" t="s">
        <v>62</v>
      </c>
      <c r="AA1916" s="2" t="s">
        <v>106</v>
      </c>
      <c r="AB1916" s="2" t="s">
        <v>106</v>
      </c>
      <c r="AC1916" s="8"/>
      <c r="AD1916" s="2" t="s">
        <v>106</v>
      </c>
      <c r="AE1916" s="2" t="s">
        <v>64</v>
      </c>
      <c r="AF1916" s="2" t="s">
        <v>84</v>
      </c>
      <c r="AG1916" s="2" t="s">
        <v>63</v>
      </c>
      <c r="AH1916" s="2" t="s">
        <v>53</v>
      </c>
      <c r="AI1916" s="11"/>
      <c r="AL1916" s="2" t="s">
        <v>64</v>
      </c>
      <c r="AM1916" s="8" t="s">
        <v>2585</v>
      </c>
      <c r="AN1916" s="8" t="s">
        <v>66</v>
      </c>
      <c r="AO1916" s="2"/>
      <c r="AP1916" s="2" t="s">
        <v>64</v>
      </c>
      <c r="AQ1916" s="2" t="s">
        <v>64</v>
      </c>
      <c r="AR1916" s="2" t="s">
        <v>185</v>
      </c>
      <c r="AS1916" s="2" t="s">
        <v>186</v>
      </c>
      <c r="AU1916" s="2" t="s">
        <v>106</v>
      </c>
      <c r="AV1916" s="2" t="s">
        <v>106</v>
      </c>
      <c r="AW1916" s="2" t="s">
        <v>106</v>
      </c>
      <c r="AX1916" s="2" t="s">
        <v>67</v>
      </c>
      <c r="AY1916" s="12" t="s">
        <v>53</v>
      </c>
      <c r="BA1916" s="8"/>
    </row>
    <row r="1917" ht="12.75" customHeight="1">
      <c r="A1917" s="2" t="s">
        <v>4459</v>
      </c>
      <c r="B1917" s="2" t="s">
        <v>426</v>
      </c>
      <c r="C1917" s="2">
        <v>2019.0</v>
      </c>
      <c r="D1917" s="2" t="s">
        <v>53</v>
      </c>
      <c r="E1917" s="9"/>
      <c r="F1917" s="2" t="s">
        <v>630</v>
      </c>
      <c r="G1917" s="2" t="s">
        <v>101</v>
      </c>
      <c r="H1917" s="2" t="s">
        <v>51</v>
      </c>
      <c r="I1917" s="2" t="s">
        <v>395</v>
      </c>
      <c r="J1917" s="2" t="s">
        <v>395</v>
      </c>
      <c r="K1917" s="2" t="s">
        <v>53</v>
      </c>
      <c r="L1917" s="8" t="s">
        <v>119</v>
      </c>
      <c r="M1917" s="2" t="s">
        <v>55</v>
      </c>
      <c r="N1917" s="2" t="s">
        <v>335</v>
      </c>
      <c r="O1917" s="10" t="s">
        <v>237</v>
      </c>
      <c r="P1917" s="2"/>
      <c r="Q1917" s="2"/>
      <c r="R1917" s="2" t="s">
        <v>58</v>
      </c>
      <c r="S1917" s="2" t="s">
        <v>59</v>
      </c>
      <c r="T1917" s="2" t="s">
        <v>166</v>
      </c>
      <c r="U1917" s="2" t="s">
        <v>78</v>
      </c>
      <c r="V1917" s="2" t="s">
        <v>395</v>
      </c>
      <c r="W1917" s="2" t="s">
        <v>80</v>
      </c>
      <c r="X1917" s="9"/>
      <c r="Y1917" s="8"/>
      <c r="Z1917" s="2" t="s">
        <v>62</v>
      </c>
      <c r="AA1917" s="2" t="s">
        <v>106</v>
      </c>
      <c r="AB1917" s="2" t="s">
        <v>106</v>
      </c>
      <c r="AC1917" s="2" t="s">
        <v>395</v>
      </c>
      <c r="AD1917" s="2" t="s">
        <v>106</v>
      </c>
      <c r="AE1917" s="2" t="s">
        <v>53</v>
      </c>
      <c r="AF1917" s="11"/>
      <c r="AG1917" s="11"/>
      <c r="AH1917" s="2" t="s">
        <v>53</v>
      </c>
      <c r="AI1917" s="11"/>
      <c r="AJ1917" s="2" t="s">
        <v>85</v>
      </c>
      <c r="AL1917" s="2" t="s">
        <v>64</v>
      </c>
      <c r="AM1917" s="8" t="s">
        <v>305</v>
      </c>
      <c r="AN1917" s="8" t="s">
        <v>186</v>
      </c>
      <c r="AO1917" s="2"/>
      <c r="AP1917" s="2" t="s">
        <v>64</v>
      </c>
      <c r="AQ1917" s="2" t="s">
        <v>64</v>
      </c>
      <c r="AR1917" s="2"/>
      <c r="AS1917" s="2"/>
      <c r="AT1917" s="2" t="s">
        <v>53</v>
      </c>
      <c r="AU1917" s="2" t="s">
        <v>106</v>
      </c>
      <c r="AV1917" s="2" t="s">
        <v>106</v>
      </c>
      <c r="AW1917" s="2" t="s">
        <v>106</v>
      </c>
      <c r="AX1917" s="2" t="s">
        <v>67</v>
      </c>
      <c r="AY1917" s="12" t="s">
        <v>53</v>
      </c>
      <c r="BA1917" s="8"/>
    </row>
    <row r="1918" ht="12.75" customHeight="1">
      <c r="A1918" s="2" t="s">
        <v>665</v>
      </c>
      <c r="B1918" s="2" t="s">
        <v>426</v>
      </c>
      <c r="C1918" s="2">
        <v>2019.0</v>
      </c>
      <c r="D1918" s="2" t="s">
        <v>53</v>
      </c>
      <c r="E1918" s="9"/>
      <c r="F1918" s="2" t="s">
        <v>413</v>
      </c>
      <c r="G1918" s="2" t="s">
        <v>101</v>
      </c>
      <c r="H1918" s="2" t="s">
        <v>70</v>
      </c>
      <c r="I1918" s="2" t="s">
        <v>395</v>
      </c>
      <c r="J1918" s="2" t="s">
        <v>395</v>
      </c>
      <c r="K1918" s="2" t="s">
        <v>53</v>
      </c>
      <c r="L1918" s="8" t="s">
        <v>54</v>
      </c>
      <c r="M1918" s="2" t="s">
        <v>55</v>
      </c>
      <c r="N1918" s="2" t="s">
        <v>74</v>
      </c>
      <c r="O1918" s="10" t="s">
        <v>237</v>
      </c>
      <c r="P1918" s="2"/>
      <c r="Q1918" s="2"/>
      <c r="R1918" s="2" t="s">
        <v>58</v>
      </c>
      <c r="S1918" s="2" t="s">
        <v>59</v>
      </c>
      <c r="T1918" s="8"/>
      <c r="U1918" s="8"/>
      <c r="V1918" s="2" t="s">
        <v>4460</v>
      </c>
      <c r="W1918" s="2" t="s">
        <v>61</v>
      </c>
      <c r="X1918" s="9"/>
      <c r="Y1918" s="8"/>
      <c r="Z1918" s="2" t="s">
        <v>62</v>
      </c>
      <c r="AA1918" s="2" t="s">
        <v>106</v>
      </c>
      <c r="AB1918" s="2" t="s">
        <v>106</v>
      </c>
      <c r="AC1918" s="2" t="s">
        <v>106</v>
      </c>
      <c r="AD1918" s="2" t="s">
        <v>106</v>
      </c>
      <c r="AE1918" s="2" t="s">
        <v>53</v>
      </c>
      <c r="AF1918" s="11"/>
      <c r="AG1918" s="11"/>
      <c r="AH1918" s="2" t="s">
        <v>53</v>
      </c>
      <c r="AI1918" s="11"/>
      <c r="AJ1918" s="2" t="s">
        <v>85</v>
      </c>
      <c r="AL1918" s="2"/>
      <c r="AM1918" s="8"/>
      <c r="AO1918" s="2"/>
      <c r="AP1918" s="2" t="s">
        <v>64</v>
      </c>
      <c r="AQ1918" s="2" t="s">
        <v>64</v>
      </c>
      <c r="AR1918" s="2"/>
      <c r="AS1918" s="2"/>
      <c r="AT1918" s="2" t="s">
        <v>53</v>
      </c>
      <c r="AU1918" s="2" t="s">
        <v>106</v>
      </c>
      <c r="AV1918" s="2" t="s">
        <v>106</v>
      </c>
      <c r="AW1918" s="2" t="s">
        <v>106</v>
      </c>
      <c r="AX1918" s="2" t="s">
        <v>107</v>
      </c>
      <c r="AY1918" s="12" t="s">
        <v>53</v>
      </c>
      <c r="BA1918" s="8"/>
    </row>
    <row r="1919" ht="12.75" customHeight="1">
      <c r="A1919" s="2" t="s">
        <v>4461</v>
      </c>
      <c r="B1919" s="2" t="s">
        <v>426</v>
      </c>
      <c r="C1919" s="2">
        <v>2019.0</v>
      </c>
      <c r="D1919" s="2" t="s">
        <v>53</v>
      </c>
      <c r="E1919" s="9"/>
      <c r="F1919" s="2" t="s">
        <v>413</v>
      </c>
      <c r="G1919" s="2" t="s">
        <v>50</v>
      </c>
      <c r="H1919" s="2" t="s">
        <v>91</v>
      </c>
      <c r="I1919" s="2" t="s">
        <v>173</v>
      </c>
      <c r="J1919" s="2" t="s">
        <v>173</v>
      </c>
      <c r="K1919" s="2" t="s">
        <v>53</v>
      </c>
      <c r="M1919" s="2" t="s">
        <v>55</v>
      </c>
      <c r="N1919" s="2" t="s">
        <v>74</v>
      </c>
      <c r="O1919" s="10" t="s">
        <v>103</v>
      </c>
      <c r="P1919" s="2"/>
      <c r="Q1919" s="2"/>
      <c r="R1919" s="2" t="s">
        <v>58</v>
      </c>
      <c r="S1919" s="2" t="s">
        <v>59</v>
      </c>
      <c r="T1919" s="2" t="s">
        <v>106</v>
      </c>
      <c r="U1919" s="2" t="s">
        <v>78</v>
      </c>
      <c r="V1919" s="2" t="s">
        <v>275</v>
      </c>
      <c r="W1919" s="2" t="s">
        <v>61</v>
      </c>
      <c r="X1919" s="9"/>
      <c r="Y1919" s="8"/>
      <c r="Z1919" s="2" t="s">
        <v>62</v>
      </c>
      <c r="AA1919" s="2" t="s">
        <v>106</v>
      </c>
      <c r="AB1919" s="2" t="s">
        <v>106</v>
      </c>
      <c r="AC1919" s="2" t="s">
        <v>106</v>
      </c>
      <c r="AD1919" s="2" t="s">
        <v>106</v>
      </c>
      <c r="AE1919" s="2" t="s">
        <v>53</v>
      </c>
      <c r="AF1919" s="11"/>
      <c r="AG1919" s="11"/>
      <c r="AH1919" s="2" t="s">
        <v>53</v>
      </c>
      <c r="AI1919" s="11"/>
      <c r="AK1919" s="8" t="s">
        <v>98</v>
      </c>
      <c r="AL1919" s="2"/>
      <c r="AM1919" s="8"/>
      <c r="AO1919" s="2" t="s">
        <v>64</v>
      </c>
      <c r="AP1919" s="2" t="s">
        <v>64</v>
      </c>
      <c r="AQ1919" s="2" t="s">
        <v>64</v>
      </c>
      <c r="AR1919" s="2"/>
      <c r="AS1919" s="2"/>
      <c r="AT1919" s="2" t="s">
        <v>53</v>
      </c>
      <c r="AU1919" s="2" t="s">
        <v>106</v>
      </c>
      <c r="AV1919" s="2" t="s">
        <v>106</v>
      </c>
      <c r="AW1919" s="2" t="s">
        <v>106</v>
      </c>
      <c r="AX1919" s="2" t="s">
        <v>67</v>
      </c>
      <c r="AY1919" s="12" t="s">
        <v>53</v>
      </c>
      <c r="BA1919" s="8"/>
    </row>
    <row r="1920" ht="12.75" customHeight="1">
      <c r="A1920" s="2" t="s">
        <v>4462</v>
      </c>
      <c r="B1920" s="2" t="s">
        <v>426</v>
      </c>
      <c r="C1920" s="2">
        <v>2019.0</v>
      </c>
      <c r="D1920" s="2" t="s">
        <v>53</v>
      </c>
      <c r="E1920" s="9"/>
      <c r="F1920" s="2" t="s">
        <v>188</v>
      </c>
      <c r="G1920" s="2" t="s">
        <v>101</v>
      </c>
      <c r="H1920" s="2" t="s">
        <v>70</v>
      </c>
      <c r="I1920" s="2" t="s">
        <v>395</v>
      </c>
      <c r="J1920" s="2" t="s">
        <v>395</v>
      </c>
      <c r="K1920" s="2" t="s">
        <v>53</v>
      </c>
      <c r="L1920" s="8" t="s">
        <v>54</v>
      </c>
      <c r="M1920" s="2" t="s">
        <v>55</v>
      </c>
      <c r="N1920" s="2" t="s">
        <v>74</v>
      </c>
      <c r="O1920" s="10" t="s">
        <v>90</v>
      </c>
      <c r="P1920" s="2"/>
      <c r="Q1920" s="2"/>
      <c r="R1920" s="2" t="s">
        <v>58</v>
      </c>
      <c r="S1920" s="2" t="s">
        <v>59</v>
      </c>
      <c r="T1920" s="8"/>
      <c r="U1920" s="8"/>
      <c r="V1920" s="2" t="s">
        <v>395</v>
      </c>
      <c r="W1920" s="2" t="s">
        <v>61</v>
      </c>
      <c r="X1920" s="9"/>
      <c r="Y1920" s="8"/>
      <c r="Z1920" s="2" t="s">
        <v>62</v>
      </c>
      <c r="AA1920" s="2" t="s">
        <v>106</v>
      </c>
      <c r="AB1920" s="2" t="s">
        <v>106</v>
      </c>
      <c r="AC1920" s="2" t="s">
        <v>106</v>
      </c>
      <c r="AD1920" s="2" t="s">
        <v>106</v>
      </c>
      <c r="AE1920" s="2" t="s">
        <v>53</v>
      </c>
      <c r="AF1920" s="11"/>
      <c r="AG1920" s="11"/>
      <c r="AH1920" s="2" t="s">
        <v>53</v>
      </c>
      <c r="AI1920" s="11"/>
      <c r="AL1920" s="2" t="s">
        <v>64</v>
      </c>
      <c r="AM1920" s="8" t="s">
        <v>312</v>
      </c>
      <c r="AN1920" s="8" t="s">
        <v>186</v>
      </c>
      <c r="AO1920" s="2"/>
      <c r="AP1920" s="8"/>
      <c r="AQ1920" s="2" t="s">
        <v>53</v>
      </c>
      <c r="AR1920" s="8"/>
      <c r="AS1920" s="8"/>
      <c r="AU1920" s="2" t="s">
        <v>106</v>
      </c>
      <c r="AV1920" s="2" t="s">
        <v>106</v>
      </c>
      <c r="AW1920" s="2" t="s">
        <v>106</v>
      </c>
      <c r="AX1920" s="2" t="s">
        <v>107</v>
      </c>
      <c r="AY1920" s="14"/>
      <c r="BA1920" s="8"/>
    </row>
    <row r="1921" ht="12.75" customHeight="1">
      <c r="A1921" s="2" t="s">
        <v>4463</v>
      </c>
      <c r="B1921" s="2" t="s">
        <v>426</v>
      </c>
      <c r="C1921" s="2">
        <v>2019.0</v>
      </c>
      <c r="D1921" s="2" t="s">
        <v>53</v>
      </c>
      <c r="E1921" s="9"/>
      <c r="F1921" s="2" t="s">
        <v>209</v>
      </c>
      <c r="G1921" s="2" t="s">
        <v>50</v>
      </c>
      <c r="H1921" s="2" t="s">
        <v>134</v>
      </c>
      <c r="I1921" s="2" t="s">
        <v>395</v>
      </c>
      <c r="J1921" s="2" t="s">
        <v>395</v>
      </c>
      <c r="K1921" s="2" t="s">
        <v>53</v>
      </c>
      <c r="L1921" s="8" t="s">
        <v>72</v>
      </c>
      <c r="M1921" s="2" t="s">
        <v>1060</v>
      </c>
      <c r="N1921" s="2" t="s">
        <v>74</v>
      </c>
      <c r="O1921" s="10" t="s">
        <v>75</v>
      </c>
      <c r="P1921" s="2"/>
      <c r="Q1921" s="2"/>
      <c r="R1921" s="2" t="s">
        <v>76</v>
      </c>
      <c r="S1921" s="2" t="s">
        <v>59</v>
      </c>
      <c r="T1921" s="2" t="s">
        <v>106</v>
      </c>
      <c r="U1921" s="2" t="s">
        <v>78</v>
      </c>
      <c r="V1921" s="2" t="s">
        <v>395</v>
      </c>
      <c r="W1921" s="2" t="s">
        <v>80</v>
      </c>
      <c r="X1921" s="9"/>
      <c r="Y1921" s="8"/>
      <c r="Z1921" s="2" t="s">
        <v>62</v>
      </c>
      <c r="AA1921" s="2" t="s">
        <v>106</v>
      </c>
      <c r="AB1921" s="2" t="s">
        <v>106</v>
      </c>
      <c r="AC1921" s="2" t="s">
        <v>395</v>
      </c>
      <c r="AD1921" s="2" t="s">
        <v>106</v>
      </c>
      <c r="AE1921" s="2" t="s">
        <v>64</v>
      </c>
      <c r="AF1921" s="2" t="s">
        <v>110</v>
      </c>
      <c r="AG1921" s="2" t="s">
        <v>63</v>
      </c>
      <c r="AH1921" s="2" t="s">
        <v>88</v>
      </c>
      <c r="AI1921" s="2" t="s">
        <v>989</v>
      </c>
      <c r="AL1921" s="2"/>
      <c r="AM1921" s="8"/>
      <c r="AO1921" s="2"/>
      <c r="AP1921" s="2" t="s">
        <v>53</v>
      </c>
      <c r="AQ1921" s="2" t="s">
        <v>64</v>
      </c>
      <c r="AR1921" s="2" t="s">
        <v>185</v>
      </c>
      <c r="AS1921" s="2" t="s">
        <v>186</v>
      </c>
      <c r="AT1921" s="2" t="s">
        <v>53</v>
      </c>
      <c r="AU1921" s="2" t="s">
        <v>106</v>
      </c>
      <c r="AV1921" s="2" t="s">
        <v>106</v>
      </c>
      <c r="AW1921" s="2" t="s">
        <v>106</v>
      </c>
      <c r="AX1921" s="2" t="s">
        <v>67</v>
      </c>
      <c r="AY1921" s="12" t="s">
        <v>53</v>
      </c>
      <c r="BA1921" s="8"/>
    </row>
    <row r="1922" ht="12.75" customHeight="1">
      <c r="A1922" s="2" t="s">
        <v>4464</v>
      </c>
      <c r="B1922" s="2" t="s">
        <v>469</v>
      </c>
      <c r="C1922" s="2">
        <v>2019.0</v>
      </c>
      <c r="D1922" s="2" t="s">
        <v>53</v>
      </c>
      <c r="E1922" s="9"/>
      <c r="F1922" s="2" t="s">
        <v>405</v>
      </c>
      <c r="G1922" s="2" t="s">
        <v>50</v>
      </c>
      <c r="H1922" s="2" t="s">
        <v>91</v>
      </c>
      <c r="I1922" s="2" t="s">
        <v>4441</v>
      </c>
      <c r="J1922" s="2" t="s">
        <v>143</v>
      </c>
      <c r="K1922" s="2" t="s">
        <v>53</v>
      </c>
      <c r="L1922" s="8" t="s">
        <v>54</v>
      </c>
      <c r="M1922" s="2" t="s">
        <v>55</v>
      </c>
      <c r="N1922" s="2" t="s">
        <v>74</v>
      </c>
      <c r="O1922" s="10" t="s">
        <v>242</v>
      </c>
      <c r="P1922" s="2"/>
      <c r="Q1922" s="2"/>
      <c r="R1922" s="2" t="s">
        <v>58</v>
      </c>
      <c r="S1922" s="2" t="s">
        <v>59</v>
      </c>
      <c r="T1922" s="2" t="s">
        <v>77</v>
      </c>
      <c r="U1922" s="2" t="s">
        <v>250</v>
      </c>
      <c r="V1922" s="2" t="s">
        <v>4465</v>
      </c>
      <c r="W1922" s="2" t="s">
        <v>61</v>
      </c>
      <c r="X1922" s="9"/>
      <c r="Y1922" s="8"/>
      <c r="Z1922" s="2" t="s">
        <v>62</v>
      </c>
      <c r="AA1922" s="2" t="s">
        <v>106</v>
      </c>
      <c r="AB1922" s="2"/>
      <c r="AC1922" s="2" t="s">
        <v>106</v>
      </c>
      <c r="AD1922" s="2" t="s">
        <v>106</v>
      </c>
      <c r="AE1922" s="2" t="s">
        <v>53</v>
      </c>
      <c r="AF1922" s="11"/>
      <c r="AG1922" s="11"/>
      <c r="AH1922" s="2" t="s">
        <v>53</v>
      </c>
      <c r="AI1922" s="11"/>
      <c r="AK1922" s="8" t="s">
        <v>98</v>
      </c>
      <c r="AL1922" s="2" t="s">
        <v>64</v>
      </c>
      <c r="AM1922" s="8" t="s">
        <v>2327</v>
      </c>
      <c r="AN1922" s="8" t="s">
        <v>66</v>
      </c>
      <c r="AO1922" s="2" t="s">
        <v>64</v>
      </c>
      <c r="AP1922" s="2" t="s">
        <v>53</v>
      </c>
      <c r="AQ1922" s="2" t="s">
        <v>64</v>
      </c>
      <c r="AR1922" s="2"/>
      <c r="AS1922" s="2"/>
      <c r="AT1922" s="2" t="s">
        <v>53</v>
      </c>
      <c r="AU1922" s="2" t="s">
        <v>106</v>
      </c>
      <c r="AV1922" s="2" t="s">
        <v>106</v>
      </c>
      <c r="AW1922" s="2" t="s">
        <v>106</v>
      </c>
      <c r="AX1922" s="2" t="s">
        <v>107</v>
      </c>
      <c r="AY1922" s="12" t="s">
        <v>53</v>
      </c>
      <c r="BA1922" s="8"/>
    </row>
    <row r="1923" ht="12.75" customHeight="1">
      <c r="A1923" s="2" t="s">
        <v>4466</v>
      </c>
      <c r="B1923" s="2" t="s">
        <v>469</v>
      </c>
      <c r="C1923" s="2">
        <v>2019.0</v>
      </c>
      <c r="D1923" s="2" t="s">
        <v>53</v>
      </c>
      <c r="E1923" s="9"/>
      <c r="F1923" s="2" t="s">
        <v>413</v>
      </c>
      <c r="G1923" s="2" t="s">
        <v>50</v>
      </c>
      <c r="H1923" s="2" t="s">
        <v>70</v>
      </c>
      <c r="I1923" s="2" t="s">
        <v>4442</v>
      </c>
      <c r="J1923" s="2" t="s">
        <v>143</v>
      </c>
      <c r="K1923" s="2" t="s">
        <v>53</v>
      </c>
      <c r="L1923" s="8" t="s">
        <v>54</v>
      </c>
      <c r="M1923" s="2" t="s">
        <v>73</v>
      </c>
      <c r="N1923" s="2" t="s">
        <v>127</v>
      </c>
      <c r="O1923" s="10" t="s">
        <v>322</v>
      </c>
      <c r="P1923" s="2"/>
      <c r="Q1923" s="2"/>
      <c r="R1923" s="2" t="s">
        <v>58</v>
      </c>
      <c r="S1923" s="2" t="s">
        <v>59</v>
      </c>
      <c r="T1923" s="2" t="s">
        <v>77</v>
      </c>
      <c r="U1923" s="2" t="s">
        <v>78</v>
      </c>
      <c r="V1923" s="2" t="s">
        <v>71</v>
      </c>
      <c r="W1923" s="2" t="s">
        <v>80</v>
      </c>
      <c r="X1923" s="10" t="s">
        <v>347</v>
      </c>
      <c r="Y1923" s="2" t="s">
        <v>58</v>
      </c>
      <c r="Z1923" s="2" t="s">
        <v>62</v>
      </c>
      <c r="AA1923" s="2" t="s">
        <v>106</v>
      </c>
      <c r="AB1923" s="2" t="s">
        <v>153</v>
      </c>
      <c r="AC1923" s="2" t="s">
        <v>4467</v>
      </c>
      <c r="AD1923" s="2" t="s">
        <v>106</v>
      </c>
      <c r="AE1923" s="2" t="s">
        <v>53</v>
      </c>
      <c r="AF1923" s="11"/>
      <c r="AG1923" s="11"/>
      <c r="AH1923" s="2" t="s">
        <v>53</v>
      </c>
      <c r="AI1923" s="11"/>
      <c r="AK1923" s="8" t="s">
        <v>98</v>
      </c>
      <c r="AL1923" s="2" t="s">
        <v>64</v>
      </c>
      <c r="AM1923" s="8" t="s">
        <v>3201</v>
      </c>
      <c r="AN1923" s="8" t="s">
        <v>66</v>
      </c>
      <c r="AO1923" s="2" t="s">
        <v>64</v>
      </c>
      <c r="AP1923" s="2"/>
      <c r="AQ1923" s="2" t="s">
        <v>53</v>
      </c>
      <c r="AR1923" s="2"/>
      <c r="AS1923" s="2"/>
      <c r="AT1923" s="2" t="s">
        <v>53</v>
      </c>
      <c r="AU1923" s="2" t="s">
        <v>106</v>
      </c>
      <c r="AV1923" s="2" t="s">
        <v>106</v>
      </c>
      <c r="AW1923" s="2" t="s">
        <v>106</v>
      </c>
      <c r="AX1923" s="2" t="s">
        <v>107</v>
      </c>
      <c r="AY1923" s="12" t="s">
        <v>53</v>
      </c>
      <c r="BA1923" s="8"/>
    </row>
    <row r="1924" ht="12.75" customHeight="1">
      <c r="A1924" s="2" t="s">
        <v>667</v>
      </c>
      <c r="B1924" s="2" t="s">
        <v>48</v>
      </c>
      <c r="C1924" s="2">
        <v>2019.0</v>
      </c>
      <c r="D1924" s="2" t="s">
        <v>53</v>
      </c>
      <c r="E1924" s="9"/>
      <c r="F1924" s="2" t="s">
        <v>405</v>
      </c>
      <c r="G1924" s="2" t="s">
        <v>50</v>
      </c>
      <c r="H1924" s="2" t="s">
        <v>70</v>
      </c>
      <c r="I1924" s="2" t="s">
        <v>52</v>
      </c>
      <c r="J1924" s="2" t="s">
        <v>52</v>
      </c>
      <c r="K1924" s="2" t="s">
        <v>53</v>
      </c>
      <c r="L1924" s="8" t="s">
        <v>54</v>
      </c>
      <c r="M1924" s="2" t="s">
        <v>55</v>
      </c>
      <c r="N1924" s="2" t="s">
        <v>598</v>
      </c>
      <c r="O1924" s="10" t="s">
        <v>100</v>
      </c>
      <c r="P1924" s="2"/>
      <c r="Q1924" s="2"/>
      <c r="R1924" s="2" t="s">
        <v>58</v>
      </c>
      <c r="S1924" s="2" t="s">
        <v>59</v>
      </c>
      <c r="T1924" s="2" t="s">
        <v>166</v>
      </c>
      <c r="U1924" s="2" t="s">
        <v>78</v>
      </c>
      <c r="V1924" s="2" t="s">
        <v>52</v>
      </c>
      <c r="W1924" s="2" t="s">
        <v>61</v>
      </c>
      <c r="X1924" s="9"/>
      <c r="Y1924" s="8"/>
      <c r="Z1924" s="2" t="s">
        <v>62</v>
      </c>
      <c r="AA1924" s="8"/>
      <c r="AB1924" s="2" t="s">
        <v>106</v>
      </c>
      <c r="AC1924" s="2" t="s">
        <v>106</v>
      </c>
      <c r="AD1924" s="2" t="s">
        <v>106</v>
      </c>
      <c r="AE1924" s="2" t="s">
        <v>53</v>
      </c>
      <c r="AF1924" s="11"/>
      <c r="AG1924" s="11"/>
      <c r="AH1924" s="2" t="s">
        <v>53</v>
      </c>
      <c r="AI1924" s="11"/>
      <c r="AL1924" s="2" t="s">
        <v>64</v>
      </c>
      <c r="AM1924" s="8" t="s">
        <v>312</v>
      </c>
      <c r="AN1924" s="8" t="s">
        <v>186</v>
      </c>
      <c r="AO1924" s="2"/>
      <c r="AP1924" s="2" t="s">
        <v>53</v>
      </c>
      <c r="AQ1924" s="2" t="s">
        <v>64</v>
      </c>
      <c r="AR1924" s="2" t="s">
        <v>185</v>
      </c>
      <c r="AS1924" s="2" t="s">
        <v>186</v>
      </c>
      <c r="AT1924" s="2" t="s">
        <v>53</v>
      </c>
      <c r="AU1924" s="2" t="s">
        <v>106</v>
      </c>
      <c r="AV1924" s="2" t="s">
        <v>106</v>
      </c>
      <c r="AW1924" s="2" t="s">
        <v>106</v>
      </c>
      <c r="AX1924" s="2" t="s">
        <v>107</v>
      </c>
      <c r="AY1924" s="12" t="s">
        <v>53</v>
      </c>
      <c r="BA1924" s="8"/>
    </row>
    <row r="1925" ht="12.75" customHeight="1">
      <c r="A1925" s="2" t="s">
        <v>4468</v>
      </c>
      <c r="B1925" s="2" t="s">
        <v>48</v>
      </c>
      <c r="C1925" s="2">
        <v>2019.0</v>
      </c>
      <c r="D1925" s="2" t="s">
        <v>53</v>
      </c>
      <c r="E1925" s="9"/>
      <c r="F1925" s="2" t="s">
        <v>405</v>
      </c>
      <c r="G1925" s="2" t="s">
        <v>101</v>
      </c>
      <c r="H1925" s="2" t="s">
        <v>51</v>
      </c>
      <c r="I1925" s="2" t="s">
        <v>288</v>
      </c>
      <c r="J1925" s="2" t="s">
        <v>288</v>
      </c>
      <c r="K1925" s="2" t="s">
        <v>53</v>
      </c>
      <c r="L1925" s="8" t="s">
        <v>72</v>
      </c>
      <c r="M1925" s="2" t="s">
        <v>55</v>
      </c>
      <c r="N1925" s="2" t="s">
        <v>74</v>
      </c>
      <c r="O1925" s="10" t="s">
        <v>322</v>
      </c>
      <c r="P1925" s="2"/>
      <c r="Q1925" s="2"/>
      <c r="R1925" s="2" t="s">
        <v>58</v>
      </c>
      <c r="S1925" s="2" t="s">
        <v>59</v>
      </c>
      <c r="T1925" s="8"/>
      <c r="U1925" s="8"/>
      <c r="V1925" s="2" t="s">
        <v>52</v>
      </c>
      <c r="W1925" s="2" t="s">
        <v>80</v>
      </c>
      <c r="X1925" s="10" t="s">
        <v>81</v>
      </c>
      <c r="Y1925" s="2" t="s">
        <v>58</v>
      </c>
      <c r="Z1925" s="2" t="s">
        <v>62</v>
      </c>
      <c r="AA1925" s="8"/>
      <c r="AB1925" s="2" t="s">
        <v>106</v>
      </c>
      <c r="AC1925" s="2" t="s">
        <v>106</v>
      </c>
      <c r="AD1925" s="2" t="s">
        <v>106</v>
      </c>
      <c r="AE1925" s="2" t="s">
        <v>53</v>
      </c>
      <c r="AF1925" s="11"/>
      <c r="AG1925" s="11"/>
      <c r="AH1925" s="2" t="s">
        <v>53</v>
      </c>
      <c r="AI1925" s="11"/>
      <c r="AL1925" s="2" t="s">
        <v>64</v>
      </c>
      <c r="AM1925" s="8" t="s">
        <v>221</v>
      </c>
      <c r="AN1925" s="8" t="s">
        <v>114</v>
      </c>
      <c r="AO1925" s="2" t="s">
        <v>64</v>
      </c>
      <c r="AP1925" s="2" t="s">
        <v>53</v>
      </c>
      <c r="AQ1925" s="2" t="s">
        <v>64</v>
      </c>
      <c r="AR1925" s="2" t="s">
        <v>206</v>
      </c>
      <c r="AS1925" s="2" t="s">
        <v>186</v>
      </c>
      <c r="AT1925" s="2" t="s">
        <v>53</v>
      </c>
      <c r="AU1925" s="2" t="s">
        <v>106</v>
      </c>
      <c r="AV1925" s="2" t="s">
        <v>106</v>
      </c>
      <c r="AW1925" s="2" t="s">
        <v>106</v>
      </c>
      <c r="AX1925" s="2" t="s">
        <v>107</v>
      </c>
      <c r="AY1925" s="12" t="s">
        <v>53</v>
      </c>
      <c r="BA1925" s="8"/>
    </row>
    <row r="1926" ht="12.75" customHeight="1">
      <c r="A1926" s="2" t="s">
        <v>4469</v>
      </c>
      <c r="B1926" s="2" t="s">
        <v>48</v>
      </c>
      <c r="C1926" s="2">
        <v>2019.0</v>
      </c>
      <c r="D1926" s="2" t="s">
        <v>53</v>
      </c>
      <c r="E1926" s="9"/>
      <c r="F1926" s="2" t="s">
        <v>516</v>
      </c>
      <c r="G1926" s="2" t="s">
        <v>50</v>
      </c>
      <c r="H1926" s="2" t="s">
        <v>134</v>
      </c>
      <c r="I1926" s="2" t="s">
        <v>52</v>
      </c>
      <c r="J1926" s="2" t="s">
        <v>52</v>
      </c>
      <c r="K1926" s="2" t="s">
        <v>53</v>
      </c>
      <c r="L1926" s="8" t="s">
        <v>54</v>
      </c>
      <c r="M1926" s="2" t="s">
        <v>55</v>
      </c>
      <c r="N1926" s="2" t="s">
        <v>74</v>
      </c>
      <c r="O1926" s="10" t="s">
        <v>277</v>
      </c>
      <c r="P1926" s="2"/>
      <c r="Q1926" s="2"/>
      <c r="R1926" s="2" t="s">
        <v>58</v>
      </c>
      <c r="S1926" s="2" t="s">
        <v>59</v>
      </c>
      <c r="T1926" s="2" t="s">
        <v>105</v>
      </c>
      <c r="U1926" s="2" t="s">
        <v>78</v>
      </c>
      <c r="V1926" s="2" t="s">
        <v>52</v>
      </c>
      <c r="W1926" s="2" t="s">
        <v>61</v>
      </c>
      <c r="X1926" s="9"/>
      <c r="Y1926" s="8"/>
      <c r="Z1926" s="2" t="s">
        <v>62</v>
      </c>
      <c r="AA1926" s="8"/>
      <c r="AB1926" s="2" t="s">
        <v>106</v>
      </c>
      <c r="AC1926" s="2" t="s">
        <v>106</v>
      </c>
      <c r="AD1926" s="2" t="s">
        <v>106</v>
      </c>
      <c r="AE1926" s="2" t="s">
        <v>53</v>
      </c>
      <c r="AF1926" s="11"/>
      <c r="AG1926" s="11"/>
      <c r="AH1926" s="2" t="s">
        <v>53</v>
      </c>
      <c r="AI1926" s="11"/>
      <c r="AK1926" s="8" t="s">
        <v>98</v>
      </c>
      <c r="AL1926" s="2" t="s">
        <v>64</v>
      </c>
      <c r="AM1926" s="8" t="s">
        <v>2585</v>
      </c>
      <c r="AN1926" s="8" t="s">
        <v>66</v>
      </c>
      <c r="AO1926" s="2"/>
      <c r="AP1926" s="2" t="s">
        <v>64</v>
      </c>
      <c r="AQ1926" s="2" t="s">
        <v>64</v>
      </c>
      <c r="AR1926" s="2"/>
      <c r="AS1926" s="2"/>
      <c r="AT1926" s="2" t="s">
        <v>53</v>
      </c>
      <c r="AU1926" s="2" t="s">
        <v>106</v>
      </c>
      <c r="AV1926" s="2" t="s">
        <v>106</v>
      </c>
      <c r="AW1926" s="2" t="s">
        <v>106</v>
      </c>
      <c r="AX1926" s="2" t="s">
        <v>67</v>
      </c>
      <c r="AY1926" s="12" t="s">
        <v>53</v>
      </c>
      <c r="BA1926" s="8"/>
    </row>
    <row r="1927" ht="12.75" customHeight="1">
      <c r="A1927" s="2" t="s">
        <v>4470</v>
      </c>
      <c r="B1927" s="2" t="s">
        <v>48</v>
      </c>
      <c r="C1927" s="2">
        <v>2019.0</v>
      </c>
      <c r="D1927" s="2" t="s">
        <v>53</v>
      </c>
      <c r="E1927" s="9"/>
      <c r="F1927" s="2" t="s">
        <v>405</v>
      </c>
      <c r="G1927" s="2" t="s">
        <v>101</v>
      </c>
      <c r="H1927" s="2" t="s">
        <v>51</v>
      </c>
      <c r="I1927" s="2" t="s">
        <v>52</v>
      </c>
      <c r="J1927" s="2" t="s">
        <v>52</v>
      </c>
      <c r="K1927" s="2" t="s">
        <v>53</v>
      </c>
      <c r="L1927" s="8" t="s">
        <v>72</v>
      </c>
      <c r="M1927" s="2" t="s">
        <v>73</v>
      </c>
      <c r="N1927" s="2" t="s">
        <v>74</v>
      </c>
      <c r="O1927" s="10" t="s">
        <v>75</v>
      </c>
      <c r="P1927" s="2"/>
      <c r="Q1927" s="2"/>
      <c r="R1927" s="2" t="s">
        <v>76</v>
      </c>
      <c r="S1927" s="2" t="s">
        <v>59</v>
      </c>
      <c r="T1927" s="8"/>
      <c r="U1927" s="8"/>
      <c r="V1927" s="2" t="s">
        <v>52</v>
      </c>
      <c r="W1927" s="2" t="s">
        <v>80</v>
      </c>
      <c r="X1927" s="10" t="s">
        <v>69</v>
      </c>
      <c r="Y1927" s="2" t="s">
        <v>58</v>
      </c>
      <c r="Z1927" s="2" t="s">
        <v>62</v>
      </c>
      <c r="AA1927" s="2" t="s">
        <v>77</v>
      </c>
      <c r="AB1927" s="2" t="s">
        <v>82</v>
      </c>
      <c r="AC1927" s="2" t="s">
        <v>52</v>
      </c>
      <c r="AD1927" s="2" t="s">
        <v>106</v>
      </c>
      <c r="AE1927" s="2" t="s">
        <v>64</v>
      </c>
      <c r="AF1927" s="2" t="s">
        <v>84</v>
      </c>
      <c r="AG1927" s="2" t="s">
        <v>63</v>
      </c>
      <c r="AH1927" s="2" t="s">
        <v>53</v>
      </c>
      <c r="AI1927" s="11"/>
      <c r="AJ1927" s="2"/>
      <c r="AK1927" s="8" t="s">
        <v>98</v>
      </c>
      <c r="AL1927" s="2" t="s">
        <v>64</v>
      </c>
      <c r="AM1927" s="8" t="s">
        <v>2747</v>
      </c>
      <c r="AN1927" s="8" t="s">
        <v>186</v>
      </c>
      <c r="AO1927" s="2" t="s">
        <v>64</v>
      </c>
      <c r="AP1927" s="2" t="s">
        <v>64</v>
      </c>
      <c r="AQ1927" s="2" t="s">
        <v>64</v>
      </c>
      <c r="AR1927" s="2" t="s">
        <v>113</v>
      </c>
      <c r="AS1927" s="2" t="s">
        <v>114</v>
      </c>
      <c r="AT1927" s="2" t="s">
        <v>64</v>
      </c>
      <c r="AU1927" s="2" t="s">
        <v>106</v>
      </c>
      <c r="AV1927" s="2" t="s">
        <v>106</v>
      </c>
      <c r="AW1927" s="2" t="s">
        <v>53</v>
      </c>
      <c r="AX1927" s="2" t="s">
        <v>67</v>
      </c>
      <c r="AY1927" s="12" t="s">
        <v>53</v>
      </c>
      <c r="AZ1927" s="2">
        <v>2.0</v>
      </c>
      <c r="BA1927" s="8"/>
    </row>
    <row r="1928" ht="12.75" customHeight="1">
      <c r="A1928" s="2"/>
      <c r="B1928" s="2"/>
      <c r="C1928" s="2">
        <v>2019.0</v>
      </c>
      <c r="D1928" s="2" t="s">
        <v>53</v>
      </c>
      <c r="E1928" s="9"/>
      <c r="N1928" s="2" t="s">
        <v>74</v>
      </c>
      <c r="O1928" s="10" t="s">
        <v>289</v>
      </c>
      <c r="P1928" s="2"/>
      <c r="Q1928" s="2"/>
      <c r="R1928" s="2" t="s">
        <v>76</v>
      </c>
      <c r="S1928" s="2" t="s">
        <v>59</v>
      </c>
      <c r="T1928" s="2" t="s">
        <v>106</v>
      </c>
      <c r="U1928" s="2" t="s">
        <v>106</v>
      </c>
      <c r="V1928" s="2" t="s">
        <v>52</v>
      </c>
      <c r="W1928" s="8"/>
      <c r="X1928" s="9"/>
      <c r="Y1928" s="8"/>
      <c r="Z1928" s="8"/>
      <c r="AA1928" s="8"/>
      <c r="AB1928" s="2"/>
      <c r="AC1928" s="8"/>
      <c r="AD1928" s="8"/>
      <c r="AE1928" s="8"/>
      <c r="AF1928" s="11"/>
      <c r="AG1928" s="11"/>
      <c r="AH1928" s="11"/>
      <c r="AI1928" s="11"/>
      <c r="AJ1928" s="2" t="s">
        <v>112</v>
      </c>
      <c r="AL1928" s="2" t="s">
        <v>64</v>
      </c>
      <c r="AM1928" s="8" t="s">
        <v>2747</v>
      </c>
      <c r="AN1928" s="8" t="s">
        <v>186</v>
      </c>
      <c r="AO1928" s="2"/>
      <c r="AP1928" s="2" t="s">
        <v>53</v>
      </c>
      <c r="AQ1928" s="2" t="s">
        <v>64</v>
      </c>
      <c r="AR1928" s="2"/>
      <c r="AS1928" s="2"/>
      <c r="AX1928" s="2"/>
      <c r="AY1928" s="12" t="s">
        <v>53</v>
      </c>
      <c r="BA1928" s="8"/>
    </row>
    <row r="1929" ht="12.75" customHeight="1">
      <c r="A1929" s="2" t="s">
        <v>4471</v>
      </c>
      <c r="B1929" s="2" t="s">
        <v>48</v>
      </c>
      <c r="C1929" s="2">
        <v>2019.0</v>
      </c>
      <c r="D1929" s="2" t="s">
        <v>53</v>
      </c>
      <c r="E1929" s="9"/>
      <c r="F1929" s="2" t="s">
        <v>188</v>
      </c>
      <c r="G1929" s="2" t="s">
        <v>50</v>
      </c>
      <c r="H1929" s="2" t="s">
        <v>134</v>
      </c>
      <c r="I1929" s="2" t="s">
        <v>52</v>
      </c>
      <c r="J1929" s="2" t="s">
        <v>52</v>
      </c>
      <c r="K1929" s="2" t="s">
        <v>53</v>
      </c>
      <c r="L1929" s="8" t="s">
        <v>72</v>
      </c>
      <c r="M1929" s="2" t="s">
        <v>73</v>
      </c>
      <c r="N1929" s="2" t="s">
        <v>93</v>
      </c>
      <c r="O1929" s="10" t="s">
        <v>1358</v>
      </c>
      <c r="P1929" s="2"/>
      <c r="Q1929" s="2"/>
      <c r="R1929" s="2" t="s">
        <v>58</v>
      </c>
      <c r="S1929" s="2" t="s">
        <v>59</v>
      </c>
      <c r="T1929" s="2" t="s">
        <v>77</v>
      </c>
      <c r="U1929" s="2" t="s">
        <v>250</v>
      </c>
      <c r="V1929" s="2" t="s">
        <v>52</v>
      </c>
      <c r="W1929" s="2" t="s">
        <v>80</v>
      </c>
      <c r="X1929" s="10" t="s">
        <v>444</v>
      </c>
      <c r="Y1929" s="2" t="s">
        <v>58</v>
      </c>
      <c r="Z1929" s="2" t="s">
        <v>62</v>
      </c>
      <c r="AA1929" s="2" t="s">
        <v>105</v>
      </c>
      <c r="AB1929" s="2" t="s">
        <v>82</v>
      </c>
      <c r="AC1929" s="2" t="s">
        <v>52</v>
      </c>
      <c r="AD1929" s="2" t="s">
        <v>64</v>
      </c>
      <c r="AE1929" s="2" t="s">
        <v>64</v>
      </c>
      <c r="AF1929" s="2" t="s">
        <v>84</v>
      </c>
      <c r="AG1929" s="2" t="s">
        <v>63</v>
      </c>
      <c r="AH1929" s="2" t="s">
        <v>53</v>
      </c>
      <c r="AI1929" s="11"/>
      <c r="AL1929" s="2" t="s">
        <v>64</v>
      </c>
      <c r="AM1929" s="8" t="s">
        <v>2747</v>
      </c>
      <c r="AN1929" s="8" t="s">
        <v>186</v>
      </c>
      <c r="AO1929" s="2" t="s">
        <v>64</v>
      </c>
      <c r="AP1929" s="2" t="s">
        <v>64</v>
      </c>
      <c r="AQ1929" s="2" t="s">
        <v>64</v>
      </c>
      <c r="AR1929" s="2"/>
      <c r="AS1929" s="2"/>
      <c r="AT1929" s="2" t="s">
        <v>53</v>
      </c>
      <c r="AU1929" s="2" t="s">
        <v>106</v>
      </c>
      <c r="AV1929" s="2" t="s">
        <v>106</v>
      </c>
      <c r="AW1929" s="2" t="s">
        <v>106</v>
      </c>
      <c r="AX1929" s="2" t="s">
        <v>67</v>
      </c>
      <c r="AY1929" s="12" t="s">
        <v>53</v>
      </c>
      <c r="BA1929" s="8"/>
    </row>
    <row r="1930" ht="12.75" customHeight="1">
      <c r="A1930" s="2" t="s">
        <v>4472</v>
      </c>
      <c r="B1930" s="2" t="s">
        <v>48</v>
      </c>
      <c r="C1930" s="2">
        <v>2019.0</v>
      </c>
      <c r="D1930" s="2" t="s">
        <v>53</v>
      </c>
      <c r="E1930" s="9"/>
      <c r="F1930" s="2" t="s">
        <v>188</v>
      </c>
      <c r="G1930" s="2" t="s">
        <v>101</v>
      </c>
      <c r="H1930" s="2" t="s">
        <v>91</v>
      </c>
      <c r="I1930" s="2" t="s">
        <v>288</v>
      </c>
      <c r="J1930" s="2" t="s">
        <v>288</v>
      </c>
      <c r="K1930" s="2" t="s">
        <v>53</v>
      </c>
      <c r="L1930" s="8" t="s">
        <v>72</v>
      </c>
      <c r="M1930" s="2" t="s">
        <v>181</v>
      </c>
      <c r="N1930" s="2" t="s">
        <v>74</v>
      </c>
      <c r="O1930" s="10" t="s">
        <v>223</v>
      </c>
      <c r="P1930" s="2" t="s">
        <v>109</v>
      </c>
      <c r="Q1930" s="2" t="s">
        <v>62</v>
      </c>
      <c r="R1930" s="2"/>
      <c r="S1930" s="2"/>
      <c r="T1930" s="2" t="s">
        <v>106</v>
      </c>
      <c r="U1930" s="2" t="s">
        <v>106</v>
      </c>
      <c r="V1930" s="2" t="s">
        <v>288</v>
      </c>
      <c r="W1930" s="2" t="s">
        <v>80</v>
      </c>
      <c r="X1930" s="10" t="s">
        <v>289</v>
      </c>
      <c r="Y1930" s="2" t="s">
        <v>76</v>
      </c>
      <c r="Z1930" s="2" t="s">
        <v>62</v>
      </c>
      <c r="AA1930" s="2" t="s">
        <v>105</v>
      </c>
      <c r="AB1930" s="2" t="s">
        <v>106</v>
      </c>
      <c r="AC1930" s="2" t="s">
        <v>288</v>
      </c>
      <c r="AD1930" s="2" t="s">
        <v>106</v>
      </c>
      <c r="AE1930" s="2" t="s">
        <v>64</v>
      </c>
      <c r="AF1930" s="2" t="s">
        <v>84</v>
      </c>
      <c r="AG1930" s="2" t="s">
        <v>63</v>
      </c>
      <c r="AH1930" s="2" t="s">
        <v>53</v>
      </c>
      <c r="AI1930" s="11"/>
      <c r="AJ1930" s="2" t="s">
        <v>112</v>
      </c>
      <c r="AL1930" s="2"/>
      <c r="AM1930" s="8"/>
      <c r="AO1930" s="2"/>
      <c r="AP1930" s="2" t="s">
        <v>53</v>
      </c>
      <c r="AQ1930" s="2" t="s">
        <v>64</v>
      </c>
      <c r="AR1930" s="2" t="s">
        <v>131</v>
      </c>
      <c r="AS1930" s="2" t="s">
        <v>114</v>
      </c>
      <c r="AT1930" s="2" t="s">
        <v>64</v>
      </c>
      <c r="AU1930" s="2" t="s">
        <v>106</v>
      </c>
      <c r="AV1930" s="2" t="s">
        <v>64</v>
      </c>
      <c r="AW1930" s="2" t="s">
        <v>106</v>
      </c>
      <c r="AX1930" s="2" t="s">
        <v>67</v>
      </c>
      <c r="AY1930" s="12" t="s">
        <v>53</v>
      </c>
      <c r="AZ1930" s="2">
        <v>2.0</v>
      </c>
      <c r="BA1930" s="8"/>
    </row>
    <row r="1931" ht="12.75" customHeight="1">
      <c r="A1931" s="2"/>
      <c r="B1931" s="2"/>
      <c r="C1931" s="2">
        <v>2019.0</v>
      </c>
      <c r="D1931" s="2" t="s">
        <v>53</v>
      </c>
      <c r="E1931" s="9"/>
      <c r="N1931" s="2" t="s">
        <v>74</v>
      </c>
      <c r="O1931" s="10" t="s">
        <v>223</v>
      </c>
      <c r="P1931" s="2" t="s">
        <v>109</v>
      </c>
      <c r="Q1931" s="2" t="s">
        <v>62</v>
      </c>
      <c r="R1931" s="2"/>
      <c r="S1931" s="2"/>
      <c r="T1931" s="2" t="s">
        <v>106</v>
      </c>
      <c r="U1931" s="2" t="s">
        <v>106</v>
      </c>
      <c r="V1931" s="2" t="s">
        <v>288</v>
      </c>
      <c r="W1931" s="8"/>
      <c r="X1931" s="9"/>
      <c r="Y1931" s="8"/>
      <c r="Z1931" s="8"/>
      <c r="AA1931" s="8"/>
      <c r="AB1931" s="2"/>
      <c r="AC1931" s="8"/>
      <c r="AD1931" s="8"/>
      <c r="AE1931" s="8"/>
      <c r="AF1931" s="11"/>
      <c r="AG1931" s="11"/>
      <c r="AH1931" s="11"/>
      <c r="AI1931" s="11"/>
      <c r="AJ1931" s="2" t="s">
        <v>112</v>
      </c>
      <c r="AL1931" s="8"/>
      <c r="AM1931" s="8"/>
      <c r="AO1931" s="8"/>
      <c r="AP1931" s="8"/>
      <c r="AQ1931" s="8"/>
      <c r="AR1931" s="8"/>
      <c r="AS1931" s="8"/>
      <c r="AX1931" s="2"/>
      <c r="AY1931" s="14"/>
      <c r="BA1931" s="8"/>
    </row>
    <row r="1932" ht="12.75" customHeight="1">
      <c r="A1932" s="2" t="s">
        <v>4473</v>
      </c>
      <c r="B1932" s="2" t="s">
        <v>48</v>
      </c>
      <c r="C1932" s="2">
        <v>2019.0</v>
      </c>
      <c r="D1932" s="2" t="s">
        <v>53</v>
      </c>
      <c r="E1932" s="9"/>
      <c r="F1932" s="2" t="s">
        <v>630</v>
      </c>
      <c r="G1932" s="2" t="s">
        <v>50</v>
      </c>
      <c r="H1932" s="2" t="s">
        <v>70</v>
      </c>
      <c r="I1932" s="2" t="s">
        <v>52</v>
      </c>
      <c r="J1932" s="2" t="s">
        <v>52</v>
      </c>
      <c r="K1932" s="2" t="s">
        <v>53</v>
      </c>
      <c r="L1932" s="8" t="s">
        <v>72</v>
      </c>
      <c r="M1932" s="2" t="s">
        <v>55</v>
      </c>
      <c r="N1932" s="2" t="s">
        <v>74</v>
      </c>
      <c r="O1932" s="10" t="s">
        <v>151</v>
      </c>
      <c r="P1932" s="2"/>
      <c r="Q1932" s="2"/>
      <c r="R1932" s="2" t="s">
        <v>58</v>
      </c>
      <c r="S1932" s="2" t="s">
        <v>59</v>
      </c>
      <c r="T1932" s="2" t="s">
        <v>105</v>
      </c>
      <c r="U1932" s="2" t="s">
        <v>78</v>
      </c>
      <c r="V1932" s="2" t="s">
        <v>52</v>
      </c>
      <c r="W1932" s="2" t="s">
        <v>80</v>
      </c>
      <c r="X1932" s="10" t="s">
        <v>100</v>
      </c>
      <c r="Y1932" s="2" t="s">
        <v>58</v>
      </c>
      <c r="Z1932" s="2" t="s">
        <v>62</v>
      </c>
      <c r="AA1932" s="2" t="s">
        <v>105</v>
      </c>
      <c r="AB1932" s="2" t="s">
        <v>82</v>
      </c>
      <c r="AC1932" s="2" t="s">
        <v>52</v>
      </c>
      <c r="AD1932" s="2" t="s">
        <v>106</v>
      </c>
      <c r="AE1932" s="2" t="s">
        <v>64</v>
      </c>
      <c r="AF1932" s="2" t="s">
        <v>84</v>
      </c>
      <c r="AG1932" s="2" t="s">
        <v>63</v>
      </c>
      <c r="AH1932" s="2" t="s">
        <v>53</v>
      </c>
      <c r="AI1932" s="11"/>
      <c r="AJ1932" s="2" t="s">
        <v>1085</v>
      </c>
      <c r="AL1932" s="2" t="s">
        <v>64</v>
      </c>
      <c r="AM1932" s="8" t="s">
        <v>305</v>
      </c>
      <c r="AN1932" s="8" t="s">
        <v>186</v>
      </c>
      <c r="AO1932" s="2" t="s">
        <v>64</v>
      </c>
      <c r="AP1932" s="2" t="s">
        <v>64</v>
      </c>
      <c r="AQ1932" s="2" t="s">
        <v>64</v>
      </c>
      <c r="AR1932" s="2"/>
      <c r="AS1932" s="2"/>
      <c r="AT1932" s="2" t="s">
        <v>53</v>
      </c>
      <c r="AU1932" s="2" t="s">
        <v>106</v>
      </c>
      <c r="AV1932" s="2" t="s">
        <v>64</v>
      </c>
      <c r="AW1932" s="2" t="s">
        <v>106</v>
      </c>
      <c r="AX1932" s="2" t="s">
        <v>67</v>
      </c>
      <c r="AY1932" s="12" t="s">
        <v>53</v>
      </c>
      <c r="BA1932" s="8"/>
    </row>
    <row r="1933" ht="12.75" customHeight="1">
      <c r="A1933" s="2" t="s">
        <v>4474</v>
      </c>
      <c r="B1933" s="2" t="s">
        <v>48</v>
      </c>
      <c r="C1933" s="2">
        <v>2019.0</v>
      </c>
      <c r="D1933" s="2" t="s">
        <v>53</v>
      </c>
      <c r="E1933" s="9"/>
      <c r="F1933" s="2" t="s">
        <v>292</v>
      </c>
      <c r="G1933" s="2" t="s">
        <v>50</v>
      </c>
      <c r="H1933" s="2" t="s">
        <v>91</v>
      </c>
      <c r="I1933" s="2" t="s">
        <v>52</v>
      </c>
      <c r="J1933" s="2" t="s">
        <v>52</v>
      </c>
      <c r="K1933" s="2" t="s">
        <v>53</v>
      </c>
      <c r="L1933" s="8" t="s">
        <v>72</v>
      </c>
      <c r="M1933" s="2" t="s">
        <v>181</v>
      </c>
      <c r="N1933" s="2" t="s">
        <v>74</v>
      </c>
      <c r="O1933" s="10" t="s">
        <v>289</v>
      </c>
      <c r="P1933" s="2"/>
      <c r="Q1933" s="2"/>
      <c r="R1933" s="2" t="s">
        <v>76</v>
      </c>
      <c r="S1933" s="2" t="s">
        <v>59</v>
      </c>
      <c r="T1933" s="2" t="s">
        <v>106</v>
      </c>
      <c r="U1933" s="2" t="s">
        <v>106</v>
      </c>
      <c r="V1933" s="2" t="s">
        <v>52</v>
      </c>
      <c r="W1933" s="2" t="s">
        <v>61</v>
      </c>
      <c r="X1933" s="9"/>
      <c r="Y1933" s="8"/>
      <c r="Z1933" s="2" t="s">
        <v>62</v>
      </c>
      <c r="AA1933" s="2" t="s">
        <v>106</v>
      </c>
      <c r="AB1933" s="2" t="s">
        <v>106</v>
      </c>
      <c r="AC1933" s="2" t="s">
        <v>106</v>
      </c>
      <c r="AD1933" s="2" t="s">
        <v>106</v>
      </c>
      <c r="AE1933" s="2" t="s">
        <v>53</v>
      </c>
      <c r="AF1933" s="11"/>
      <c r="AG1933" s="11"/>
      <c r="AH1933" s="2" t="s">
        <v>53</v>
      </c>
      <c r="AI1933" s="11"/>
      <c r="AJ1933" s="2" t="s">
        <v>112</v>
      </c>
      <c r="AL1933" s="2" t="s">
        <v>64</v>
      </c>
      <c r="AM1933" s="8"/>
      <c r="AN1933" s="8" t="s">
        <v>106</v>
      </c>
      <c r="AO1933" s="2"/>
      <c r="AP1933" s="2" t="s">
        <v>64</v>
      </c>
      <c r="AQ1933" s="2" t="s">
        <v>64</v>
      </c>
      <c r="AR1933" s="2"/>
      <c r="AS1933" s="2"/>
      <c r="AT1933" s="2" t="s">
        <v>53</v>
      </c>
      <c r="AU1933" s="2" t="s">
        <v>106</v>
      </c>
      <c r="AV1933" s="2" t="s">
        <v>106</v>
      </c>
      <c r="AW1933" s="2" t="s">
        <v>106</v>
      </c>
      <c r="AX1933" s="2" t="s">
        <v>67</v>
      </c>
      <c r="AY1933" s="12" t="s">
        <v>53</v>
      </c>
      <c r="BA1933" s="8"/>
    </row>
    <row r="1934" ht="12.75" customHeight="1">
      <c r="A1934" s="2" t="s">
        <v>4475</v>
      </c>
      <c r="B1934" s="2" t="s">
        <v>48</v>
      </c>
      <c r="C1934" s="2">
        <v>2019.0</v>
      </c>
      <c r="D1934" s="8"/>
      <c r="E1934" s="9"/>
      <c r="F1934" s="2" t="s">
        <v>389</v>
      </c>
      <c r="G1934" s="2" t="s">
        <v>50</v>
      </c>
      <c r="H1934" s="2" t="s">
        <v>70</v>
      </c>
      <c r="I1934" s="2" t="s">
        <v>288</v>
      </c>
      <c r="J1934" s="2" t="s">
        <v>288</v>
      </c>
      <c r="K1934" s="2" t="s">
        <v>53</v>
      </c>
      <c r="L1934" s="8" t="s">
        <v>54</v>
      </c>
      <c r="M1934" s="2" t="s">
        <v>181</v>
      </c>
      <c r="N1934" s="2" t="s">
        <v>227</v>
      </c>
      <c r="O1934" s="10" t="s">
        <v>190</v>
      </c>
      <c r="P1934" s="2"/>
      <c r="Q1934" s="2"/>
      <c r="R1934" s="2" t="s">
        <v>76</v>
      </c>
      <c r="S1934" s="2" t="s">
        <v>59</v>
      </c>
      <c r="T1934" s="2" t="s">
        <v>106</v>
      </c>
      <c r="U1934" s="2" t="s">
        <v>106</v>
      </c>
      <c r="V1934" s="2" t="s">
        <v>52</v>
      </c>
      <c r="W1934" s="2" t="s">
        <v>61</v>
      </c>
      <c r="X1934" s="9"/>
      <c r="Y1934" s="8"/>
      <c r="Z1934" s="2" t="s">
        <v>62</v>
      </c>
      <c r="AA1934" s="2" t="s">
        <v>106</v>
      </c>
      <c r="AB1934" s="2" t="s">
        <v>106</v>
      </c>
      <c r="AC1934" s="2" t="s">
        <v>106</v>
      </c>
      <c r="AD1934" s="2" t="s">
        <v>106</v>
      </c>
      <c r="AE1934" s="2" t="s">
        <v>53</v>
      </c>
      <c r="AF1934" s="11"/>
      <c r="AG1934" s="11"/>
      <c r="AH1934" s="2" t="s">
        <v>53</v>
      </c>
      <c r="AI1934" s="11"/>
      <c r="AL1934" s="2" t="s">
        <v>64</v>
      </c>
      <c r="AM1934" s="8" t="s">
        <v>473</v>
      </c>
      <c r="AN1934" s="8" t="s">
        <v>114</v>
      </c>
      <c r="AO1934" s="2" t="s">
        <v>64</v>
      </c>
      <c r="AP1934" s="2" t="s">
        <v>64</v>
      </c>
      <c r="AQ1934" s="2" t="s">
        <v>64</v>
      </c>
      <c r="AR1934" s="2"/>
      <c r="AS1934" s="2"/>
      <c r="AT1934" s="2" t="s">
        <v>53</v>
      </c>
      <c r="AU1934" s="2" t="s">
        <v>106</v>
      </c>
      <c r="AV1934" s="2" t="s">
        <v>106</v>
      </c>
      <c r="AW1934" s="2" t="s">
        <v>106</v>
      </c>
      <c r="AX1934" s="2" t="s">
        <v>67</v>
      </c>
      <c r="AY1934" s="12" t="s">
        <v>53</v>
      </c>
      <c r="BA1934" s="8"/>
    </row>
    <row r="1935" ht="12.75" customHeight="1">
      <c r="A1935" s="2" t="s">
        <v>4476</v>
      </c>
      <c r="B1935" s="2" t="s">
        <v>48</v>
      </c>
      <c r="C1935" s="2">
        <v>2019.0</v>
      </c>
      <c r="D1935" s="2" t="s">
        <v>53</v>
      </c>
      <c r="E1935" s="9"/>
      <c r="F1935" s="2" t="s">
        <v>188</v>
      </c>
      <c r="G1935" s="2" t="s">
        <v>50</v>
      </c>
      <c r="H1935" s="2" t="s">
        <v>70</v>
      </c>
      <c r="I1935" s="2" t="s">
        <v>288</v>
      </c>
      <c r="J1935" s="2" t="s">
        <v>288</v>
      </c>
      <c r="K1935" s="2" t="s">
        <v>53</v>
      </c>
      <c r="L1935" s="8" t="s">
        <v>72</v>
      </c>
      <c r="M1935" s="2" t="s">
        <v>181</v>
      </c>
      <c r="N1935" s="2" t="s">
        <v>74</v>
      </c>
      <c r="O1935" s="10" t="s">
        <v>75</v>
      </c>
      <c r="P1935" s="2"/>
      <c r="Q1935" s="2"/>
      <c r="R1935" s="2" t="s">
        <v>76</v>
      </c>
      <c r="S1935" s="2" t="s">
        <v>59</v>
      </c>
      <c r="T1935" s="2" t="s">
        <v>105</v>
      </c>
      <c r="U1935" s="2" t="s">
        <v>78</v>
      </c>
      <c r="V1935" s="2" t="s">
        <v>288</v>
      </c>
      <c r="W1935" s="2" t="s">
        <v>115</v>
      </c>
      <c r="X1935" s="10" t="s">
        <v>165</v>
      </c>
      <c r="Y1935" s="2" t="s">
        <v>58</v>
      </c>
      <c r="Z1935" s="2" t="s">
        <v>62</v>
      </c>
      <c r="AA1935" s="2" t="s">
        <v>106</v>
      </c>
      <c r="AB1935" s="2" t="s">
        <v>153</v>
      </c>
      <c r="AC1935" s="2" t="s">
        <v>288</v>
      </c>
      <c r="AD1935" s="2" t="s">
        <v>106</v>
      </c>
      <c r="AE1935" s="2" t="s">
        <v>64</v>
      </c>
      <c r="AF1935" s="2" t="s">
        <v>110</v>
      </c>
      <c r="AG1935" s="2" t="s">
        <v>63</v>
      </c>
      <c r="AH1935" s="2" t="s">
        <v>88</v>
      </c>
      <c r="AI1935" s="11" t="s">
        <v>193</v>
      </c>
      <c r="AL1935" s="2"/>
      <c r="AM1935" s="8"/>
      <c r="AO1935" s="2"/>
      <c r="AP1935" s="2" t="s">
        <v>64</v>
      </c>
      <c r="AQ1935" s="2" t="s">
        <v>64</v>
      </c>
      <c r="AR1935" s="2"/>
      <c r="AS1935" s="2"/>
      <c r="AT1935" s="2" t="s">
        <v>53</v>
      </c>
      <c r="AU1935" s="2" t="s">
        <v>106</v>
      </c>
      <c r="AV1935" s="2" t="s">
        <v>64</v>
      </c>
      <c r="AW1935" s="2" t="s">
        <v>106</v>
      </c>
      <c r="AX1935" s="2" t="s">
        <v>106</v>
      </c>
      <c r="AY1935" s="12" t="s">
        <v>53</v>
      </c>
      <c r="BA1935" s="8"/>
    </row>
    <row r="1936" ht="12.75" customHeight="1">
      <c r="A1936" s="2" t="s">
        <v>4477</v>
      </c>
      <c r="B1936" s="2" t="s">
        <v>48</v>
      </c>
      <c r="C1936" s="2">
        <v>2019.0</v>
      </c>
      <c r="D1936" s="2" t="s">
        <v>53</v>
      </c>
      <c r="E1936" s="9"/>
      <c r="F1936" s="2" t="s">
        <v>274</v>
      </c>
      <c r="G1936" s="2" t="s">
        <v>50</v>
      </c>
      <c r="H1936" s="2" t="s">
        <v>91</v>
      </c>
      <c r="I1936" s="2" t="s">
        <v>52</v>
      </c>
      <c r="J1936" s="2" t="s">
        <v>52</v>
      </c>
      <c r="K1936" s="2" t="s">
        <v>53</v>
      </c>
      <c r="L1936" s="8" t="s">
        <v>54</v>
      </c>
      <c r="M1936" s="2" t="s">
        <v>73</v>
      </c>
      <c r="N1936" s="2" t="s">
        <v>74</v>
      </c>
      <c r="O1936" s="10" t="s">
        <v>347</v>
      </c>
      <c r="P1936" s="2"/>
      <c r="Q1936" s="2"/>
      <c r="R1936" s="2" t="s">
        <v>58</v>
      </c>
      <c r="S1936" s="2" t="s">
        <v>59</v>
      </c>
      <c r="T1936" s="2" t="s">
        <v>105</v>
      </c>
      <c r="U1936" s="2" t="s">
        <v>78</v>
      </c>
      <c r="V1936" s="2" t="s">
        <v>52</v>
      </c>
      <c r="W1936" s="2" t="s">
        <v>61</v>
      </c>
      <c r="X1936" s="9"/>
      <c r="Y1936" s="8"/>
      <c r="Z1936" s="2" t="s">
        <v>62</v>
      </c>
      <c r="AA1936" s="2" t="s">
        <v>106</v>
      </c>
      <c r="AB1936" s="2" t="s">
        <v>106</v>
      </c>
      <c r="AC1936" s="2" t="s">
        <v>106</v>
      </c>
      <c r="AD1936" s="2" t="s">
        <v>106</v>
      </c>
      <c r="AE1936" s="2" t="s">
        <v>53</v>
      </c>
      <c r="AF1936" s="11"/>
      <c r="AG1936" s="11"/>
      <c r="AH1936" s="2" t="s">
        <v>53</v>
      </c>
      <c r="AI1936" s="11"/>
      <c r="AK1936" s="8" t="s">
        <v>98</v>
      </c>
      <c r="AL1936" s="2" t="s">
        <v>64</v>
      </c>
      <c r="AM1936" s="8" t="s">
        <v>3201</v>
      </c>
      <c r="AN1936" s="8" t="s">
        <v>66</v>
      </c>
      <c r="AO1936" s="2"/>
      <c r="AP1936" s="2" t="s">
        <v>64</v>
      </c>
      <c r="AQ1936" s="2" t="s">
        <v>64</v>
      </c>
      <c r="AR1936" s="2"/>
      <c r="AS1936" s="2"/>
      <c r="AT1936" s="2" t="s">
        <v>53</v>
      </c>
      <c r="AU1936" s="2" t="s">
        <v>106</v>
      </c>
      <c r="AV1936" s="2" t="s">
        <v>106</v>
      </c>
      <c r="AW1936" s="2" t="s">
        <v>106</v>
      </c>
      <c r="AX1936" s="2" t="s">
        <v>67</v>
      </c>
      <c r="AY1936" s="12" t="s">
        <v>53</v>
      </c>
      <c r="BA1936" s="8"/>
    </row>
    <row r="1937" ht="12.75" customHeight="1">
      <c r="A1937" s="2" t="s">
        <v>4478</v>
      </c>
      <c r="B1937" s="2" t="s">
        <v>48</v>
      </c>
      <c r="C1937" s="2">
        <v>2019.0</v>
      </c>
      <c r="D1937" s="2" t="s">
        <v>53</v>
      </c>
      <c r="E1937" s="9"/>
      <c r="F1937" s="2" t="s">
        <v>292</v>
      </c>
      <c r="G1937" s="2" t="s">
        <v>50</v>
      </c>
      <c r="H1937" s="2" t="s">
        <v>70</v>
      </c>
      <c r="I1937" s="2" t="s">
        <v>288</v>
      </c>
      <c r="J1937" s="2" t="s">
        <v>288</v>
      </c>
      <c r="K1937" s="2" t="s">
        <v>53</v>
      </c>
      <c r="L1937" s="8" t="s">
        <v>72</v>
      </c>
      <c r="M1937" s="2" t="s">
        <v>55</v>
      </c>
      <c r="N1937" s="2" t="s">
        <v>74</v>
      </c>
      <c r="O1937" s="10" t="s">
        <v>190</v>
      </c>
      <c r="P1937" s="2"/>
      <c r="Q1937" s="2"/>
      <c r="R1937" s="2" t="s">
        <v>76</v>
      </c>
      <c r="S1937" s="2" t="s">
        <v>59</v>
      </c>
      <c r="T1937" s="2" t="s">
        <v>106</v>
      </c>
      <c r="U1937" s="2" t="s">
        <v>106</v>
      </c>
      <c r="V1937" s="2" t="s">
        <v>288</v>
      </c>
      <c r="W1937" s="2" t="s">
        <v>80</v>
      </c>
      <c r="X1937" s="10" t="s">
        <v>229</v>
      </c>
      <c r="Y1937" s="2" t="s">
        <v>58</v>
      </c>
      <c r="Z1937" s="2" t="s">
        <v>62</v>
      </c>
      <c r="AA1937" s="2" t="s">
        <v>106</v>
      </c>
      <c r="AB1937" s="2" t="s">
        <v>153</v>
      </c>
      <c r="AC1937" s="2" t="s">
        <v>288</v>
      </c>
      <c r="AD1937" s="2" t="s">
        <v>106</v>
      </c>
      <c r="AE1937" s="2" t="s">
        <v>64</v>
      </c>
      <c r="AF1937" s="2" t="s">
        <v>84</v>
      </c>
      <c r="AG1937" s="2" t="s">
        <v>63</v>
      </c>
      <c r="AH1937" s="2" t="s">
        <v>53</v>
      </c>
      <c r="AI1937" s="11"/>
      <c r="AJ1937" s="2" t="s">
        <v>85</v>
      </c>
      <c r="AL1937" s="2"/>
      <c r="AM1937" s="8"/>
      <c r="AO1937" s="2"/>
      <c r="AP1937" s="2" t="s">
        <v>53</v>
      </c>
      <c r="AQ1937" s="2" t="s">
        <v>64</v>
      </c>
      <c r="AR1937" s="2" t="s">
        <v>2352</v>
      </c>
      <c r="AS1937" s="2" t="s">
        <v>186</v>
      </c>
      <c r="AT1937" s="2" t="s">
        <v>64</v>
      </c>
      <c r="AU1937" s="2" t="s">
        <v>106</v>
      </c>
      <c r="AV1937" s="2" t="s">
        <v>106</v>
      </c>
      <c r="AW1937" s="2" t="s">
        <v>106</v>
      </c>
      <c r="AX1937" s="2" t="s">
        <v>67</v>
      </c>
      <c r="AY1937" s="12" t="s">
        <v>53</v>
      </c>
      <c r="AZ1937" s="2">
        <v>2.0</v>
      </c>
      <c r="BA1937" s="8"/>
    </row>
    <row r="1938" ht="12.75" customHeight="1">
      <c r="A1938" s="2"/>
      <c r="B1938" s="2"/>
      <c r="C1938" s="2">
        <v>2019.0</v>
      </c>
      <c r="D1938" s="8"/>
      <c r="E1938" s="9"/>
      <c r="N1938" s="2" t="s">
        <v>215</v>
      </c>
      <c r="O1938" s="10" t="s">
        <v>75</v>
      </c>
      <c r="P1938" s="2"/>
      <c r="Q1938" s="2"/>
      <c r="R1938" s="2" t="s">
        <v>76</v>
      </c>
      <c r="S1938" s="2" t="s">
        <v>59</v>
      </c>
      <c r="T1938" s="2" t="s">
        <v>106</v>
      </c>
      <c r="U1938" s="2" t="s">
        <v>106</v>
      </c>
      <c r="V1938" s="2" t="s">
        <v>288</v>
      </c>
      <c r="W1938" s="8"/>
      <c r="X1938" s="9"/>
      <c r="Y1938" s="8"/>
      <c r="Z1938" s="8"/>
      <c r="AA1938" s="8"/>
      <c r="AB1938" s="2"/>
      <c r="AC1938" s="8"/>
      <c r="AD1938" s="8"/>
      <c r="AE1938" s="8"/>
      <c r="AF1938" s="11"/>
      <c r="AG1938" s="11"/>
      <c r="AH1938" s="11"/>
      <c r="AI1938" s="11"/>
      <c r="AL1938" s="8"/>
      <c r="AM1938" s="8"/>
      <c r="AO1938" s="8"/>
      <c r="AP1938" s="8"/>
      <c r="AQ1938" s="8"/>
      <c r="AR1938" s="8"/>
      <c r="AS1938" s="8"/>
      <c r="AX1938" s="2"/>
      <c r="AY1938" s="14"/>
      <c r="BA1938" s="8"/>
    </row>
    <row r="1939" ht="12.75" customHeight="1">
      <c r="A1939" s="2" t="s">
        <v>4479</v>
      </c>
      <c r="B1939" s="2" t="s">
        <v>48</v>
      </c>
      <c r="C1939" s="2">
        <v>2019.0</v>
      </c>
      <c r="D1939" s="2" t="s">
        <v>53</v>
      </c>
      <c r="E1939" s="9"/>
      <c r="F1939" s="2" t="s">
        <v>274</v>
      </c>
      <c r="G1939" s="2" t="s">
        <v>50</v>
      </c>
      <c r="H1939" s="2" t="s">
        <v>91</v>
      </c>
      <c r="I1939" s="2" t="s">
        <v>288</v>
      </c>
      <c r="J1939" s="2" t="s">
        <v>288</v>
      </c>
      <c r="K1939" s="2" t="s">
        <v>53</v>
      </c>
      <c r="L1939" s="8" t="s">
        <v>72</v>
      </c>
      <c r="M1939" s="2" t="s">
        <v>73</v>
      </c>
      <c r="N1939" s="2" t="s">
        <v>158</v>
      </c>
      <c r="O1939" s="10" t="s">
        <v>103</v>
      </c>
      <c r="P1939" s="2"/>
      <c r="Q1939" s="2"/>
      <c r="R1939" s="2" t="s">
        <v>58</v>
      </c>
      <c r="S1939" s="2" t="s">
        <v>59</v>
      </c>
      <c r="T1939" s="2" t="s">
        <v>106</v>
      </c>
      <c r="U1939" s="2" t="s">
        <v>106</v>
      </c>
      <c r="V1939" s="2" t="s">
        <v>288</v>
      </c>
      <c r="W1939" s="2" t="s">
        <v>80</v>
      </c>
      <c r="X1939" s="10" t="s">
        <v>170</v>
      </c>
      <c r="Y1939" s="2" t="s">
        <v>58</v>
      </c>
      <c r="Z1939" s="2" t="s">
        <v>62</v>
      </c>
      <c r="AA1939" s="2" t="s">
        <v>106</v>
      </c>
      <c r="AB1939" s="2" t="s">
        <v>106</v>
      </c>
      <c r="AC1939" s="2" t="s">
        <v>288</v>
      </c>
      <c r="AD1939" s="2" t="s">
        <v>106</v>
      </c>
      <c r="AE1939" s="2" t="s">
        <v>64</v>
      </c>
      <c r="AF1939" s="2" t="s">
        <v>369</v>
      </c>
      <c r="AG1939" s="2" t="s">
        <v>63</v>
      </c>
      <c r="AH1939" s="2" t="s">
        <v>53</v>
      </c>
      <c r="AI1939" s="11"/>
      <c r="AJ1939" s="2" t="s">
        <v>1085</v>
      </c>
      <c r="AL1939" s="2" t="s">
        <v>64</v>
      </c>
      <c r="AM1939" s="8" t="s">
        <v>2393</v>
      </c>
      <c r="AN1939" s="8" t="s">
        <v>186</v>
      </c>
      <c r="AO1939" s="2" t="s">
        <v>64</v>
      </c>
      <c r="AP1939" s="2" t="s">
        <v>64</v>
      </c>
      <c r="AQ1939" s="2" t="s">
        <v>64</v>
      </c>
      <c r="AR1939" s="2"/>
      <c r="AS1939" s="2"/>
      <c r="AT1939" s="2" t="s">
        <v>53</v>
      </c>
      <c r="AU1939" s="2" t="s">
        <v>106</v>
      </c>
      <c r="AV1939" s="2" t="s">
        <v>106</v>
      </c>
      <c r="AW1939" s="2" t="s">
        <v>64</v>
      </c>
      <c r="AX1939" s="2" t="s">
        <v>67</v>
      </c>
      <c r="AY1939" s="12" t="s">
        <v>53</v>
      </c>
      <c r="BA1939" s="8"/>
    </row>
    <row r="1940" ht="12.75" customHeight="1">
      <c r="A1940" s="2" t="s">
        <v>4480</v>
      </c>
      <c r="B1940" s="2" t="s">
        <v>48</v>
      </c>
      <c r="C1940" s="2">
        <v>2019.0</v>
      </c>
      <c r="D1940" s="2" t="s">
        <v>53</v>
      </c>
      <c r="E1940" s="9"/>
      <c r="F1940" s="2" t="s">
        <v>209</v>
      </c>
      <c r="G1940" s="2" t="s">
        <v>50</v>
      </c>
      <c r="H1940" s="2" t="s">
        <v>70</v>
      </c>
      <c r="I1940" s="2" t="s">
        <v>288</v>
      </c>
      <c r="J1940" s="2" t="s">
        <v>288</v>
      </c>
      <c r="K1940" s="2" t="s">
        <v>53</v>
      </c>
      <c r="L1940" s="8" t="s">
        <v>72</v>
      </c>
      <c r="M1940" s="2" t="s">
        <v>181</v>
      </c>
      <c r="N1940" s="2" t="s">
        <v>74</v>
      </c>
      <c r="O1940" s="10" t="s">
        <v>117</v>
      </c>
      <c r="P1940" s="2"/>
      <c r="Q1940" s="2"/>
      <c r="R1940" s="2" t="s">
        <v>76</v>
      </c>
      <c r="S1940" s="2" t="s">
        <v>59</v>
      </c>
      <c r="T1940" s="2" t="s">
        <v>105</v>
      </c>
      <c r="U1940" s="2" t="s">
        <v>78</v>
      </c>
      <c r="V1940" s="2" t="s">
        <v>52</v>
      </c>
      <c r="W1940" s="2" t="s">
        <v>80</v>
      </c>
      <c r="X1940" s="10" t="s">
        <v>86</v>
      </c>
      <c r="Y1940" s="2" t="s">
        <v>58</v>
      </c>
      <c r="Z1940" s="2" t="s">
        <v>62</v>
      </c>
      <c r="AA1940" s="2" t="s">
        <v>106</v>
      </c>
      <c r="AB1940" s="2" t="s">
        <v>106</v>
      </c>
      <c r="AC1940" s="2" t="s">
        <v>288</v>
      </c>
      <c r="AD1940" s="2" t="s">
        <v>106</v>
      </c>
      <c r="AE1940" s="2" t="s">
        <v>53</v>
      </c>
      <c r="AF1940" s="11"/>
      <c r="AG1940" s="11"/>
      <c r="AH1940" s="2" t="s">
        <v>53</v>
      </c>
      <c r="AI1940" s="11"/>
      <c r="AJ1940" s="2" t="s">
        <v>85</v>
      </c>
      <c r="AL1940" s="2" t="s">
        <v>64</v>
      </c>
      <c r="AM1940" s="8" t="s">
        <v>4481</v>
      </c>
      <c r="AN1940" s="8" t="s">
        <v>66</v>
      </c>
      <c r="AO1940" s="2"/>
      <c r="AP1940" s="2" t="s">
        <v>64</v>
      </c>
      <c r="AQ1940" s="2" t="s">
        <v>64</v>
      </c>
      <c r="AR1940" s="2" t="s">
        <v>113</v>
      </c>
      <c r="AS1940" s="2" t="s">
        <v>114</v>
      </c>
      <c r="AT1940" s="2" t="s">
        <v>64</v>
      </c>
      <c r="AU1940" s="2" t="s">
        <v>106</v>
      </c>
      <c r="AV1940" s="2" t="s">
        <v>106</v>
      </c>
      <c r="AW1940" s="2" t="s">
        <v>106</v>
      </c>
      <c r="AX1940" s="2" t="s">
        <v>67</v>
      </c>
      <c r="AY1940" s="12" t="s">
        <v>53</v>
      </c>
      <c r="AZ1940" s="2"/>
      <c r="BA1940" s="13">
        <v>2.0</v>
      </c>
    </row>
    <row r="1941" ht="12.75" customHeight="1">
      <c r="A1941" s="2"/>
      <c r="B1941" s="2"/>
      <c r="C1941" s="2">
        <v>2019.0</v>
      </c>
      <c r="D1941" s="2" t="s">
        <v>53</v>
      </c>
      <c r="E1941" s="9"/>
      <c r="O1941" s="9"/>
      <c r="P1941" s="8"/>
      <c r="Q1941" s="8"/>
      <c r="R1941" s="8"/>
      <c r="S1941" s="8"/>
      <c r="T1941" s="8"/>
      <c r="U1941" s="8"/>
      <c r="W1941" s="2" t="s">
        <v>80</v>
      </c>
      <c r="X1941" s="10" t="s">
        <v>196</v>
      </c>
      <c r="Y1941" s="2" t="s">
        <v>76</v>
      </c>
      <c r="Z1941" s="2" t="s">
        <v>62</v>
      </c>
      <c r="AA1941" s="2" t="s">
        <v>106</v>
      </c>
      <c r="AB1941" s="2" t="s">
        <v>106</v>
      </c>
      <c r="AC1941" s="2" t="s">
        <v>288</v>
      </c>
      <c r="AD1941" s="2" t="s">
        <v>106</v>
      </c>
      <c r="AE1941" s="2" t="s">
        <v>53</v>
      </c>
      <c r="AF1941" s="11"/>
      <c r="AG1941" s="11"/>
      <c r="AH1941" s="2" t="s">
        <v>53</v>
      </c>
      <c r="AI1941" s="11"/>
      <c r="AL1941" s="8"/>
      <c r="AM1941" s="8"/>
      <c r="AO1941" s="8"/>
      <c r="AP1941" s="8"/>
      <c r="AQ1941" s="8"/>
      <c r="AR1941" s="8"/>
      <c r="AS1941" s="8"/>
      <c r="AX1941" s="2"/>
      <c r="AY1941" s="14"/>
      <c r="BA1941" s="8"/>
    </row>
    <row r="1942" ht="12.75" customHeight="1">
      <c r="A1942" s="2" t="s">
        <v>4482</v>
      </c>
      <c r="B1942" s="2" t="s">
        <v>48</v>
      </c>
      <c r="C1942" s="2">
        <v>2019.0</v>
      </c>
      <c r="D1942" s="2" t="s">
        <v>53</v>
      </c>
      <c r="E1942" s="9"/>
      <c r="F1942" s="2" t="s">
        <v>209</v>
      </c>
      <c r="G1942" s="2" t="s">
        <v>50</v>
      </c>
      <c r="H1942" s="2" t="s">
        <v>70</v>
      </c>
      <c r="I1942" s="2" t="s">
        <v>288</v>
      </c>
      <c r="J1942" s="2" t="s">
        <v>288</v>
      </c>
      <c r="K1942" s="2" t="s">
        <v>53</v>
      </c>
      <c r="L1942" s="8" t="s">
        <v>72</v>
      </c>
      <c r="M1942" s="2" t="s">
        <v>406</v>
      </c>
      <c r="N1942" s="2" t="s">
        <v>215</v>
      </c>
      <c r="O1942" s="10" t="s">
        <v>216</v>
      </c>
      <c r="P1942" s="2"/>
      <c r="Q1942" s="2"/>
      <c r="R1942" s="2" t="s">
        <v>58</v>
      </c>
      <c r="S1942" s="2" t="s">
        <v>59</v>
      </c>
      <c r="T1942" s="2" t="s">
        <v>106</v>
      </c>
      <c r="U1942" s="2" t="s">
        <v>250</v>
      </c>
      <c r="V1942" s="2" t="s">
        <v>288</v>
      </c>
      <c r="W1942" s="2" t="s">
        <v>80</v>
      </c>
      <c r="X1942" s="10" t="s">
        <v>259</v>
      </c>
      <c r="Y1942" s="2" t="s">
        <v>58</v>
      </c>
      <c r="Z1942" s="2" t="s">
        <v>62</v>
      </c>
      <c r="AA1942" s="2" t="s">
        <v>106</v>
      </c>
      <c r="AB1942" s="2" t="s">
        <v>153</v>
      </c>
      <c r="AC1942" s="2" t="s">
        <v>288</v>
      </c>
      <c r="AD1942" s="2" t="s">
        <v>106</v>
      </c>
      <c r="AE1942" s="2" t="s">
        <v>64</v>
      </c>
      <c r="AF1942" s="2" t="s">
        <v>97</v>
      </c>
      <c r="AG1942" s="2" t="s">
        <v>88</v>
      </c>
      <c r="AH1942" s="2" t="s">
        <v>53</v>
      </c>
      <c r="AI1942" s="11"/>
      <c r="AL1942" s="2" t="s">
        <v>64</v>
      </c>
      <c r="AM1942" s="8" t="s">
        <v>3201</v>
      </c>
      <c r="AN1942" s="8" t="s">
        <v>66</v>
      </c>
      <c r="AO1942" s="2" t="s">
        <v>64</v>
      </c>
      <c r="AP1942" s="2" t="s">
        <v>53</v>
      </c>
      <c r="AQ1942" s="2" t="s">
        <v>64</v>
      </c>
      <c r="AR1942" s="2"/>
      <c r="AS1942" s="2"/>
      <c r="AT1942" s="2" t="s">
        <v>53</v>
      </c>
      <c r="AU1942" s="2" t="s">
        <v>64</v>
      </c>
      <c r="AV1942" s="2" t="s">
        <v>64</v>
      </c>
      <c r="AW1942" s="2" t="s">
        <v>106</v>
      </c>
      <c r="AX1942" s="2" t="s">
        <v>107</v>
      </c>
      <c r="AY1942" s="12" t="s">
        <v>53</v>
      </c>
      <c r="BA1942" s="8"/>
    </row>
    <row r="1943" ht="12.75" customHeight="1">
      <c r="A1943" s="2" t="s">
        <v>4483</v>
      </c>
      <c r="B1943" s="2" t="s">
        <v>48</v>
      </c>
      <c r="C1943" s="2">
        <v>2019.0</v>
      </c>
      <c r="D1943" s="2" t="s">
        <v>53</v>
      </c>
      <c r="E1943" s="9"/>
      <c r="F1943" s="2" t="s">
        <v>209</v>
      </c>
      <c r="G1943" s="2" t="s">
        <v>101</v>
      </c>
      <c r="H1943" s="2" t="s">
        <v>51</v>
      </c>
      <c r="I1943" s="2" t="s">
        <v>288</v>
      </c>
      <c r="J1943" s="2" t="s">
        <v>288</v>
      </c>
      <c r="K1943" s="2" t="s">
        <v>53</v>
      </c>
      <c r="L1943" s="8" t="s">
        <v>72</v>
      </c>
      <c r="M1943" s="2" t="s">
        <v>55</v>
      </c>
      <c r="N1943" s="2" t="s">
        <v>74</v>
      </c>
      <c r="O1943" s="10" t="s">
        <v>438</v>
      </c>
      <c r="P1943" s="2"/>
      <c r="Q1943" s="2"/>
      <c r="R1943" s="2" t="s">
        <v>58</v>
      </c>
      <c r="S1943" s="2" t="s">
        <v>59</v>
      </c>
      <c r="T1943" s="2" t="s">
        <v>105</v>
      </c>
      <c r="U1943" s="2" t="s">
        <v>78</v>
      </c>
      <c r="V1943" s="2" t="s">
        <v>288</v>
      </c>
      <c r="W1943" s="2" t="s">
        <v>61</v>
      </c>
      <c r="X1943" s="9"/>
      <c r="Y1943" s="8"/>
      <c r="Z1943" s="2" t="s">
        <v>62</v>
      </c>
      <c r="AA1943" s="2" t="s">
        <v>106</v>
      </c>
      <c r="AB1943" s="2" t="s">
        <v>106</v>
      </c>
      <c r="AC1943" s="2" t="s">
        <v>52</v>
      </c>
      <c r="AD1943" s="2" t="s">
        <v>106</v>
      </c>
      <c r="AE1943" s="2" t="s">
        <v>53</v>
      </c>
      <c r="AF1943" s="11"/>
      <c r="AG1943" s="11"/>
      <c r="AH1943" s="2" t="s">
        <v>53</v>
      </c>
      <c r="AI1943" s="11"/>
      <c r="AJ1943" s="2" t="s">
        <v>85</v>
      </c>
      <c r="AL1943" s="2" t="s">
        <v>64</v>
      </c>
      <c r="AM1943" s="8" t="s">
        <v>65</v>
      </c>
      <c r="AN1943" s="8" t="s">
        <v>66</v>
      </c>
      <c r="AO1943" s="2" t="s">
        <v>64</v>
      </c>
      <c r="AP1943" s="2" t="s">
        <v>64</v>
      </c>
      <c r="AQ1943" s="2" t="s">
        <v>64</v>
      </c>
      <c r="AR1943" s="2" t="s">
        <v>213</v>
      </c>
      <c r="AS1943" s="2" t="s">
        <v>114</v>
      </c>
      <c r="AT1943" s="2" t="s">
        <v>53</v>
      </c>
      <c r="AU1943" s="2" t="s">
        <v>106</v>
      </c>
      <c r="AV1943" s="2" t="s">
        <v>106</v>
      </c>
      <c r="AW1943" s="2" t="s">
        <v>106</v>
      </c>
      <c r="AX1943" s="2" t="s">
        <v>67</v>
      </c>
      <c r="AY1943" s="12" t="s">
        <v>53</v>
      </c>
      <c r="BA1943" s="8"/>
    </row>
    <row r="1944" ht="12.75" customHeight="1">
      <c r="A1944" s="2" t="s">
        <v>4484</v>
      </c>
      <c r="B1944" s="2" t="s">
        <v>48</v>
      </c>
      <c r="C1944" s="2">
        <v>2019.0</v>
      </c>
      <c r="D1944" s="2" t="s">
        <v>53</v>
      </c>
      <c r="E1944" s="9"/>
      <c r="F1944" s="2" t="s">
        <v>49</v>
      </c>
      <c r="G1944" s="2" t="s">
        <v>101</v>
      </c>
      <c r="H1944" s="2" t="s">
        <v>70</v>
      </c>
      <c r="I1944" s="2" t="s">
        <v>52</v>
      </c>
      <c r="J1944" s="2" t="s">
        <v>52</v>
      </c>
      <c r="K1944" s="2" t="s">
        <v>53</v>
      </c>
      <c r="L1944" s="8" t="s">
        <v>54</v>
      </c>
      <c r="M1944" s="2" t="s">
        <v>181</v>
      </c>
      <c r="N1944" s="2" t="s">
        <v>56</v>
      </c>
      <c r="O1944" s="10" t="s">
        <v>117</v>
      </c>
      <c r="P1944" s="2"/>
      <c r="Q1944" s="2"/>
      <c r="R1944" s="2" t="s">
        <v>76</v>
      </c>
      <c r="S1944" s="2" t="s">
        <v>59</v>
      </c>
      <c r="T1944" s="2" t="s">
        <v>105</v>
      </c>
      <c r="U1944" s="2" t="s">
        <v>78</v>
      </c>
      <c r="V1944" s="2" t="s">
        <v>52</v>
      </c>
      <c r="W1944" s="2" t="s">
        <v>61</v>
      </c>
      <c r="X1944" s="9"/>
      <c r="Y1944" s="8"/>
      <c r="Z1944" s="2" t="s">
        <v>62</v>
      </c>
      <c r="AA1944" s="2" t="s">
        <v>106</v>
      </c>
      <c r="AB1944" s="2" t="s">
        <v>106</v>
      </c>
      <c r="AC1944" s="2" t="s">
        <v>106</v>
      </c>
      <c r="AD1944" s="2" t="s">
        <v>106</v>
      </c>
      <c r="AE1944" s="2" t="s">
        <v>53</v>
      </c>
      <c r="AF1944" s="11"/>
      <c r="AG1944" s="11"/>
      <c r="AH1944" s="2" t="s">
        <v>53</v>
      </c>
      <c r="AI1944" s="11"/>
      <c r="AL1944" s="2" t="s">
        <v>64</v>
      </c>
      <c r="AM1944" s="8" t="s">
        <v>312</v>
      </c>
      <c r="AN1944" s="8" t="s">
        <v>186</v>
      </c>
      <c r="AO1944" s="2" t="s">
        <v>64</v>
      </c>
      <c r="AP1944" s="2" t="s">
        <v>64</v>
      </c>
      <c r="AQ1944" s="2" t="s">
        <v>64</v>
      </c>
      <c r="AR1944" s="2"/>
      <c r="AS1944" s="2"/>
      <c r="AT1944" s="2" t="s">
        <v>53</v>
      </c>
      <c r="AU1944" s="2" t="s">
        <v>106</v>
      </c>
      <c r="AV1944" s="2" t="s">
        <v>106</v>
      </c>
      <c r="AW1944" s="2" t="s">
        <v>106</v>
      </c>
      <c r="AX1944" s="2" t="s">
        <v>67</v>
      </c>
      <c r="AY1944" s="12" t="s">
        <v>53</v>
      </c>
      <c r="BA1944" s="8"/>
    </row>
    <row r="1945" ht="12.75" customHeight="1">
      <c r="A1945" s="2" t="s">
        <v>4485</v>
      </c>
      <c r="B1945" s="2" t="s">
        <v>48</v>
      </c>
      <c r="C1945" s="2">
        <v>2019.0</v>
      </c>
      <c r="D1945" s="2" t="s">
        <v>53</v>
      </c>
      <c r="E1945" s="9"/>
      <c r="F1945" s="2" t="s">
        <v>49</v>
      </c>
      <c r="G1945" s="2" t="s">
        <v>50</v>
      </c>
      <c r="H1945" s="2" t="s">
        <v>51</v>
      </c>
      <c r="I1945" s="2" t="s">
        <v>52</v>
      </c>
      <c r="J1945" s="2" t="s">
        <v>52</v>
      </c>
      <c r="K1945" s="2" t="s">
        <v>53</v>
      </c>
      <c r="L1945" s="8" t="s">
        <v>54</v>
      </c>
      <c r="M1945" s="2" t="s">
        <v>785</v>
      </c>
      <c r="N1945" s="2" t="s">
        <v>93</v>
      </c>
      <c r="O1945" s="10" t="s">
        <v>354</v>
      </c>
      <c r="P1945" s="2"/>
      <c r="Q1945" s="2"/>
      <c r="R1945" s="2" t="s">
        <v>58</v>
      </c>
      <c r="S1945" s="2" t="s">
        <v>59</v>
      </c>
      <c r="T1945" s="2" t="s">
        <v>106</v>
      </c>
      <c r="U1945" s="2" t="s">
        <v>106</v>
      </c>
      <c r="V1945" s="2" t="s">
        <v>52</v>
      </c>
      <c r="W1945" s="2" t="s">
        <v>61</v>
      </c>
      <c r="X1945" s="9"/>
      <c r="Y1945" s="8"/>
      <c r="Z1945" s="2" t="s">
        <v>62</v>
      </c>
      <c r="AA1945" s="2" t="s">
        <v>106</v>
      </c>
      <c r="AB1945" s="2" t="s">
        <v>106</v>
      </c>
      <c r="AC1945" s="2" t="s">
        <v>106</v>
      </c>
      <c r="AD1945" s="2" t="s">
        <v>106</v>
      </c>
      <c r="AE1945" s="2" t="s">
        <v>53</v>
      </c>
      <c r="AF1945" s="11"/>
      <c r="AG1945" s="11"/>
      <c r="AH1945" s="2" t="s">
        <v>53</v>
      </c>
      <c r="AI1945" s="11"/>
      <c r="AJ1945" s="2" t="s">
        <v>85</v>
      </c>
      <c r="AL1945" s="2" t="s">
        <v>64</v>
      </c>
      <c r="AM1945" s="8" t="s">
        <v>221</v>
      </c>
      <c r="AN1945" s="8" t="s">
        <v>114</v>
      </c>
      <c r="AO1945" s="2" t="s">
        <v>64</v>
      </c>
      <c r="AP1945" s="2" t="s">
        <v>64</v>
      </c>
      <c r="AQ1945" s="2" t="s">
        <v>64</v>
      </c>
      <c r="AR1945" s="2"/>
      <c r="AS1945" s="2"/>
      <c r="AT1945" s="2" t="s">
        <v>53</v>
      </c>
      <c r="AU1945" s="2" t="s">
        <v>106</v>
      </c>
      <c r="AV1945" s="2" t="s">
        <v>106</v>
      </c>
      <c r="AW1945" s="2" t="s">
        <v>106</v>
      </c>
      <c r="AX1945" s="2" t="s">
        <v>67</v>
      </c>
      <c r="AY1945" s="12" t="s">
        <v>53</v>
      </c>
      <c r="BA1945" s="8"/>
    </row>
    <row r="1946" ht="12.75" customHeight="1">
      <c r="A1946" s="2" t="s">
        <v>4486</v>
      </c>
      <c r="B1946" s="2" t="s">
        <v>48</v>
      </c>
      <c r="C1946" s="2">
        <v>2019.0</v>
      </c>
      <c r="D1946" s="8"/>
      <c r="E1946" s="9"/>
      <c r="F1946" s="2" t="s">
        <v>49</v>
      </c>
      <c r="G1946" s="2" t="s">
        <v>101</v>
      </c>
      <c r="H1946" s="2" t="s">
        <v>51</v>
      </c>
      <c r="I1946" s="2" t="s">
        <v>288</v>
      </c>
      <c r="J1946" s="2" t="s">
        <v>288</v>
      </c>
      <c r="K1946" s="2" t="s">
        <v>53</v>
      </c>
      <c r="L1946" s="8" t="s">
        <v>54</v>
      </c>
      <c r="M1946" s="2" t="s">
        <v>55</v>
      </c>
      <c r="N1946" s="2" t="s">
        <v>56</v>
      </c>
      <c r="O1946" s="10" t="s">
        <v>279</v>
      </c>
      <c r="P1946" s="2"/>
      <c r="Q1946" s="2"/>
      <c r="R1946" s="2" t="s">
        <v>58</v>
      </c>
      <c r="S1946" s="2" t="s">
        <v>59</v>
      </c>
      <c r="T1946" s="2" t="s">
        <v>105</v>
      </c>
      <c r="U1946" s="2" t="s">
        <v>78</v>
      </c>
      <c r="V1946" s="2" t="s">
        <v>288</v>
      </c>
      <c r="W1946" s="2" t="s">
        <v>61</v>
      </c>
      <c r="X1946" s="9"/>
      <c r="Y1946" s="8"/>
      <c r="Z1946" s="2" t="s">
        <v>62</v>
      </c>
      <c r="AA1946" s="2" t="s">
        <v>106</v>
      </c>
      <c r="AB1946" s="2" t="s">
        <v>106</v>
      </c>
      <c r="AC1946" s="2" t="s">
        <v>106</v>
      </c>
      <c r="AD1946" s="2" t="s">
        <v>106</v>
      </c>
      <c r="AE1946" s="2" t="s">
        <v>53</v>
      </c>
      <c r="AF1946" s="11"/>
      <c r="AG1946" s="11"/>
      <c r="AH1946" s="2" t="s">
        <v>53</v>
      </c>
      <c r="AI1946" s="11"/>
      <c r="AL1946" s="2" t="s">
        <v>64</v>
      </c>
      <c r="AM1946" s="8" t="s">
        <v>462</v>
      </c>
      <c r="AN1946" s="8" t="s">
        <v>186</v>
      </c>
      <c r="AO1946" s="2" t="s">
        <v>64</v>
      </c>
      <c r="AP1946" s="2" t="s">
        <v>53</v>
      </c>
      <c r="AQ1946" s="2" t="s">
        <v>64</v>
      </c>
      <c r="AR1946" s="2" t="s">
        <v>429</v>
      </c>
      <c r="AS1946" s="2" t="s">
        <v>186</v>
      </c>
      <c r="AT1946" s="2" t="s">
        <v>53</v>
      </c>
      <c r="AU1946" s="2" t="s">
        <v>106</v>
      </c>
      <c r="AV1946" s="2" t="s">
        <v>106</v>
      </c>
      <c r="AW1946" s="2" t="s">
        <v>106</v>
      </c>
      <c r="AX1946" s="2" t="s">
        <v>107</v>
      </c>
      <c r="AY1946" s="12" t="s">
        <v>53</v>
      </c>
      <c r="BA1946" s="8"/>
    </row>
    <row r="1947" ht="12.75" customHeight="1">
      <c r="A1947" s="2" t="s">
        <v>4487</v>
      </c>
      <c r="B1947" s="2" t="s">
        <v>48</v>
      </c>
      <c r="C1947" s="2">
        <v>2019.0</v>
      </c>
      <c r="D1947" s="2" t="s">
        <v>53</v>
      </c>
      <c r="E1947" s="9"/>
      <c r="F1947" s="2" t="s">
        <v>49</v>
      </c>
      <c r="G1947" s="2" t="s">
        <v>50</v>
      </c>
      <c r="H1947" s="2" t="s">
        <v>70</v>
      </c>
      <c r="I1947" s="2" t="s">
        <v>52</v>
      </c>
      <c r="J1947" s="2" t="s">
        <v>52</v>
      </c>
      <c r="K1947" s="2" t="s">
        <v>53</v>
      </c>
      <c r="L1947" s="8" t="s">
        <v>119</v>
      </c>
      <c r="M1947" s="2" t="s">
        <v>73</v>
      </c>
      <c r="N1947" s="2" t="s">
        <v>74</v>
      </c>
      <c r="O1947" s="10" t="s">
        <v>120</v>
      </c>
      <c r="P1947" s="2"/>
      <c r="Q1947" s="2"/>
      <c r="R1947" s="2" t="s">
        <v>58</v>
      </c>
      <c r="S1947" s="2" t="s">
        <v>59</v>
      </c>
      <c r="T1947" s="2" t="s">
        <v>77</v>
      </c>
      <c r="U1947" s="2" t="s">
        <v>78</v>
      </c>
      <c r="V1947" s="2" t="s">
        <v>52</v>
      </c>
      <c r="W1947" s="2" t="s">
        <v>61</v>
      </c>
      <c r="X1947" s="9"/>
      <c r="Y1947" s="8"/>
      <c r="Z1947" s="2" t="s">
        <v>62</v>
      </c>
      <c r="AA1947" s="2" t="s">
        <v>106</v>
      </c>
      <c r="AB1947" s="2" t="s">
        <v>106</v>
      </c>
      <c r="AC1947" s="2" t="s">
        <v>106</v>
      </c>
      <c r="AD1947" s="2" t="s">
        <v>106</v>
      </c>
      <c r="AE1947" s="2" t="s">
        <v>53</v>
      </c>
      <c r="AF1947" s="11"/>
      <c r="AG1947" s="11"/>
      <c r="AH1947" s="2" t="s">
        <v>53</v>
      </c>
      <c r="AI1947" s="11"/>
      <c r="AL1947" s="2" t="s">
        <v>64</v>
      </c>
      <c r="AM1947" s="8" t="s">
        <v>2327</v>
      </c>
      <c r="AN1947" s="8" t="s">
        <v>66</v>
      </c>
      <c r="AO1947" s="2"/>
      <c r="AP1947" s="2" t="s">
        <v>64</v>
      </c>
      <c r="AQ1947" s="2" t="s">
        <v>64</v>
      </c>
      <c r="AR1947" s="2"/>
      <c r="AS1947" s="2"/>
      <c r="AT1947" s="2" t="s">
        <v>64</v>
      </c>
      <c r="AU1947" s="2" t="s">
        <v>106</v>
      </c>
      <c r="AV1947" s="2" t="s">
        <v>106</v>
      </c>
      <c r="AW1947" s="2" t="s">
        <v>106</v>
      </c>
      <c r="AX1947" s="2" t="s">
        <v>67</v>
      </c>
      <c r="AY1947" s="12" t="s">
        <v>53</v>
      </c>
      <c r="AZ1947" s="2"/>
      <c r="BA1947" s="13">
        <v>2.0</v>
      </c>
    </row>
    <row r="1948" ht="12.75" customHeight="1">
      <c r="A1948" s="2"/>
      <c r="B1948" s="2"/>
      <c r="C1948" s="2">
        <v>2019.0</v>
      </c>
      <c r="D1948" s="2" t="s">
        <v>53</v>
      </c>
      <c r="E1948" s="9"/>
      <c r="O1948" s="9"/>
      <c r="P1948" s="8"/>
      <c r="Q1948" s="8"/>
      <c r="R1948" s="8"/>
      <c r="S1948" s="8"/>
      <c r="T1948" s="8"/>
      <c r="U1948" s="8"/>
      <c r="W1948" s="2" t="s">
        <v>61</v>
      </c>
      <c r="X1948" s="9"/>
      <c r="Y1948" s="8"/>
      <c r="Z1948" s="2" t="s">
        <v>62</v>
      </c>
      <c r="AA1948" s="2" t="s">
        <v>106</v>
      </c>
      <c r="AB1948" s="2" t="s">
        <v>106</v>
      </c>
      <c r="AC1948" s="2" t="s">
        <v>106</v>
      </c>
      <c r="AD1948" s="2" t="s">
        <v>106</v>
      </c>
      <c r="AE1948" s="2" t="s">
        <v>53</v>
      </c>
      <c r="AF1948" s="11"/>
      <c r="AG1948" s="11"/>
      <c r="AH1948" s="2" t="s">
        <v>53</v>
      </c>
      <c r="AI1948" s="11"/>
      <c r="AL1948" s="8"/>
      <c r="AM1948" s="8"/>
      <c r="AO1948" s="8"/>
      <c r="AP1948" s="8"/>
      <c r="AQ1948" s="8"/>
      <c r="AR1948" s="8"/>
      <c r="AS1948" s="8"/>
      <c r="AX1948" s="2"/>
      <c r="AY1948" s="14"/>
      <c r="BA1948" s="8"/>
    </row>
    <row r="1949" ht="12.75" customHeight="1">
      <c r="A1949" s="2" t="s">
        <v>4488</v>
      </c>
      <c r="B1949" s="2" t="s">
        <v>48</v>
      </c>
      <c r="C1949" s="2">
        <v>2019.0</v>
      </c>
      <c r="D1949" s="2" t="s">
        <v>53</v>
      </c>
      <c r="E1949" s="9"/>
      <c r="F1949" s="2" t="s">
        <v>49</v>
      </c>
      <c r="G1949" s="2" t="s">
        <v>101</v>
      </c>
      <c r="H1949" s="2" t="s">
        <v>91</v>
      </c>
      <c r="I1949" s="2" t="s">
        <v>288</v>
      </c>
      <c r="J1949" s="2" t="s">
        <v>288</v>
      </c>
      <c r="K1949" s="2" t="s">
        <v>53</v>
      </c>
      <c r="L1949" s="8" t="s">
        <v>72</v>
      </c>
      <c r="M1949" s="2" t="s">
        <v>55</v>
      </c>
      <c r="N1949" s="2" t="s">
        <v>56</v>
      </c>
      <c r="O1949" s="10" t="s">
        <v>277</v>
      </c>
      <c r="P1949" s="2"/>
      <c r="Q1949" s="2"/>
      <c r="R1949" s="2" t="s">
        <v>58</v>
      </c>
      <c r="S1949" s="2" t="s">
        <v>59</v>
      </c>
      <c r="T1949" s="2" t="s">
        <v>106</v>
      </c>
      <c r="U1949" s="2" t="s">
        <v>250</v>
      </c>
      <c r="V1949" s="2" t="s">
        <v>288</v>
      </c>
      <c r="W1949" s="2" t="s">
        <v>80</v>
      </c>
      <c r="X1949" s="10" t="s">
        <v>128</v>
      </c>
      <c r="Y1949" s="2" t="s">
        <v>58</v>
      </c>
      <c r="Z1949" s="2" t="s">
        <v>62</v>
      </c>
      <c r="AA1949" s="2" t="s">
        <v>105</v>
      </c>
      <c r="AB1949" s="2" t="s">
        <v>153</v>
      </c>
      <c r="AC1949" s="2" t="s">
        <v>288</v>
      </c>
      <c r="AD1949" s="2" t="s">
        <v>106</v>
      </c>
      <c r="AE1949" s="2" t="s">
        <v>64</v>
      </c>
      <c r="AF1949" s="2" t="s">
        <v>97</v>
      </c>
      <c r="AG1949" s="2" t="s">
        <v>88</v>
      </c>
      <c r="AH1949" s="2" t="s">
        <v>53</v>
      </c>
      <c r="AI1949" s="11"/>
      <c r="AL1949" s="2" t="s">
        <v>64</v>
      </c>
      <c r="AM1949" s="8" t="s">
        <v>3201</v>
      </c>
      <c r="AN1949" s="8" t="s">
        <v>66</v>
      </c>
      <c r="AO1949" s="2" t="s">
        <v>64</v>
      </c>
      <c r="AP1949" s="2" t="s">
        <v>53</v>
      </c>
      <c r="AQ1949" s="2" t="s">
        <v>64</v>
      </c>
      <c r="AR1949" s="2"/>
      <c r="AS1949" s="2"/>
      <c r="AT1949" s="2" t="s">
        <v>53</v>
      </c>
      <c r="AU1949" s="2" t="s">
        <v>64</v>
      </c>
      <c r="AV1949" s="2" t="s">
        <v>64</v>
      </c>
      <c r="AW1949" s="2" t="s">
        <v>106</v>
      </c>
      <c r="AX1949" s="2" t="s">
        <v>107</v>
      </c>
      <c r="AY1949" s="12" t="s">
        <v>53</v>
      </c>
      <c r="BA1949" s="8"/>
    </row>
    <row r="1950" ht="12.75" customHeight="1">
      <c r="A1950" s="2" t="s">
        <v>4489</v>
      </c>
      <c r="B1950" s="2" t="s">
        <v>177</v>
      </c>
      <c r="C1950" s="2">
        <v>2019.0</v>
      </c>
      <c r="D1950" s="2" t="s">
        <v>53</v>
      </c>
      <c r="E1950" s="9"/>
      <c r="F1950" s="2" t="s">
        <v>209</v>
      </c>
      <c r="G1950" s="2" t="s">
        <v>101</v>
      </c>
      <c r="H1950" s="2" t="s">
        <v>91</v>
      </c>
      <c r="I1950" s="2" t="s">
        <v>179</v>
      </c>
      <c r="J1950" s="2" t="s">
        <v>180</v>
      </c>
      <c r="K1950" s="2" t="s">
        <v>53</v>
      </c>
      <c r="L1950" s="8" t="s">
        <v>72</v>
      </c>
      <c r="M1950" s="2" t="s">
        <v>181</v>
      </c>
      <c r="N1950" s="2" t="s">
        <v>227</v>
      </c>
      <c r="O1950" s="10" t="s">
        <v>75</v>
      </c>
      <c r="P1950" s="2"/>
      <c r="Q1950" s="2"/>
      <c r="R1950" s="2" t="s">
        <v>76</v>
      </c>
      <c r="S1950" s="2" t="s">
        <v>59</v>
      </c>
      <c r="T1950" s="8"/>
      <c r="U1950" s="2" t="s">
        <v>78</v>
      </c>
      <c r="V1950" s="2" t="s">
        <v>179</v>
      </c>
      <c r="W1950" s="2" t="s">
        <v>80</v>
      </c>
      <c r="X1950" s="10" t="s">
        <v>336</v>
      </c>
      <c r="Y1950" s="2" t="s">
        <v>148</v>
      </c>
      <c r="Z1950" s="2" t="s">
        <v>62</v>
      </c>
      <c r="AA1950" s="2" t="s">
        <v>2333</v>
      </c>
      <c r="AB1950" s="2" t="s">
        <v>82</v>
      </c>
      <c r="AC1950" s="2" t="s">
        <v>179</v>
      </c>
      <c r="AD1950" s="8"/>
      <c r="AE1950" s="2" t="s">
        <v>64</v>
      </c>
      <c r="AF1950" s="2" t="s">
        <v>84</v>
      </c>
      <c r="AG1950" s="2" t="s">
        <v>63</v>
      </c>
      <c r="AH1950" s="2" t="s">
        <v>53</v>
      </c>
      <c r="AI1950" s="11"/>
      <c r="AL1950" s="2" t="s">
        <v>64</v>
      </c>
      <c r="AM1950" s="8" t="s">
        <v>305</v>
      </c>
      <c r="AN1950" s="8" t="s">
        <v>186</v>
      </c>
      <c r="AO1950" s="2"/>
      <c r="AP1950" s="2" t="s">
        <v>64</v>
      </c>
      <c r="AQ1950" s="2" t="s">
        <v>64</v>
      </c>
      <c r="AR1950" s="2"/>
      <c r="AS1950" s="2"/>
      <c r="AU1950" s="2" t="s">
        <v>64</v>
      </c>
      <c r="AX1950" s="2" t="s">
        <v>67</v>
      </c>
      <c r="AY1950" s="12" t="s">
        <v>53</v>
      </c>
      <c r="BA1950" s="8"/>
    </row>
    <row r="1951" ht="12.75" customHeight="1">
      <c r="A1951" s="2" t="s">
        <v>4490</v>
      </c>
      <c r="B1951" s="2" t="s">
        <v>177</v>
      </c>
      <c r="C1951" s="2">
        <v>2019.0</v>
      </c>
      <c r="D1951" s="2" t="s">
        <v>53</v>
      </c>
      <c r="E1951" s="9"/>
      <c r="F1951" s="2" t="s">
        <v>389</v>
      </c>
      <c r="G1951" s="2" t="s">
        <v>101</v>
      </c>
      <c r="H1951" s="2" t="s">
        <v>51</v>
      </c>
      <c r="I1951" s="2" t="s">
        <v>173</v>
      </c>
      <c r="J1951" s="2" t="s">
        <v>173</v>
      </c>
      <c r="K1951" s="2" t="s">
        <v>53</v>
      </c>
      <c r="L1951" s="8" t="s">
        <v>54</v>
      </c>
      <c r="M1951" s="2" t="s">
        <v>181</v>
      </c>
      <c r="N1951" s="2" t="s">
        <v>74</v>
      </c>
      <c r="O1951" s="10" t="s">
        <v>81</v>
      </c>
      <c r="P1951" s="2"/>
      <c r="Q1951" s="2"/>
      <c r="R1951" s="2" t="s">
        <v>58</v>
      </c>
      <c r="S1951" s="2" t="s">
        <v>59</v>
      </c>
      <c r="T1951" s="2" t="s">
        <v>77</v>
      </c>
      <c r="U1951" s="2" t="s">
        <v>78</v>
      </c>
      <c r="V1951" s="2" t="s">
        <v>179</v>
      </c>
      <c r="W1951" s="2" t="s">
        <v>61</v>
      </c>
      <c r="X1951" s="9"/>
      <c r="Y1951" s="8"/>
      <c r="Z1951" s="2" t="s">
        <v>62</v>
      </c>
      <c r="AA1951" s="2" t="s">
        <v>106</v>
      </c>
      <c r="AB1951" s="2" t="s">
        <v>106</v>
      </c>
      <c r="AC1951" s="2" t="s">
        <v>106</v>
      </c>
      <c r="AD1951" s="2" t="s">
        <v>106</v>
      </c>
      <c r="AE1951" s="2" t="s">
        <v>53</v>
      </c>
      <c r="AF1951" s="11"/>
      <c r="AG1951" s="11"/>
      <c r="AH1951" s="2" t="s">
        <v>53</v>
      </c>
      <c r="AI1951" s="11"/>
      <c r="AJ1951" s="18" t="s">
        <v>85</v>
      </c>
      <c r="AL1951" s="2" t="s">
        <v>64</v>
      </c>
      <c r="AM1951" s="8" t="s">
        <v>305</v>
      </c>
      <c r="AN1951" s="8" t="s">
        <v>186</v>
      </c>
      <c r="AO1951" s="2"/>
      <c r="AP1951" s="2" t="s">
        <v>64</v>
      </c>
      <c r="AQ1951" s="2" t="s">
        <v>64</v>
      </c>
      <c r="AR1951" s="2"/>
      <c r="AS1951" s="2"/>
      <c r="AT1951" s="2" t="s">
        <v>53</v>
      </c>
      <c r="AU1951" s="2" t="s">
        <v>106</v>
      </c>
      <c r="AV1951" s="2" t="s">
        <v>106</v>
      </c>
      <c r="AW1951" s="2" t="s">
        <v>106</v>
      </c>
      <c r="AX1951" s="2" t="s">
        <v>67</v>
      </c>
      <c r="AY1951" s="19" t="s">
        <v>53</v>
      </c>
      <c r="AZ1951" s="8"/>
      <c r="BA1951" s="20"/>
    </row>
    <row r="1952" ht="12.75" customHeight="1">
      <c r="A1952" s="2" t="s">
        <v>4491</v>
      </c>
      <c r="B1952" s="2" t="s">
        <v>263</v>
      </c>
      <c r="C1952" s="2">
        <v>2019.0</v>
      </c>
      <c r="D1952" s="2" t="s">
        <v>53</v>
      </c>
      <c r="E1952" s="9"/>
      <c r="F1952" s="2" t="s">
        <v>519</v>
      </c>
      <c r="G1952" s="2" t="s">
        <v>50</v>
      </c>
      <c r="H1952" s="2" t="s">
        <v>70</v>
      </c>
      <c r="I1952" s="2" t="s">
        <v>459</v>
      </c>
      <c r="J1952" s="2" t="s">
        <v>459</v>
      </c>
      <c r="K1952" s="2" t="s">
        <v>53</v>
      </c>
      <c r="L1952" s="8" t="s">
        <v>54</v>
      </c>
      <c r="M1952" s="2" t="s">
        <v>55</v>
      </c>
      <c r="N1952" s="2" t="s">
        <v>74</v>
      </c>
      <c r="O1952" s="10" t="s">
        <v>86</v>
      </c>
      <c r="P1952" s="2"/>
      <c r="Q1952" s="2"/>
      <c r="R1952" s="2" t="s">
        <v>58</v>
      </c>
      <c r="S1952" s="2" t="s">
        <v>59</v>
      </c>
      <c r="T1952" s="2" t="s">
        <v>166</v>
      </c>
      <c r="U1952" s="2" t="s">
        <v>78</v>
      </c>
      <c r="V1952" s="2" t="s">
        <v>459</v>
      </c>
      <c r="W1952" s="2" t="s">
        <v>80</v>
      </c>
      <c r="X1952" s="10" t="s">
        <v>216</v>
      </c>
      <c r="Y1952" s="2" t="s">
        <v>58</v>
      </c>
      <c r="Z1952" s="2" t="s">
        <v>62</v>
      </c>
      <c r="AA1952" s="2" t="s">
        <v>106</v>
      </c>
      <c r="AB1952" s="2" t="s">
        <v>106</v>
      </c>
      <c r="AC1952" s="2" t="s">
        <v>106</v>
      </c>
      <c r="AD1952" s="2" t="s">
        <v>106</v>
      </c>
      <c r="AE1952" s="2" t="s">
        <v>53</v>
      </c>
      <c r="AF1952" s="11"/>
      <c r="AG1952" s="11"/>
      <c r="AH1952" s="2" t="s">
        <v>53</v>
      </c>
      <c r="AI1952" s="11"/>
      <c r="AL1952" s="2" t="s">
        <v>64</v>
      </c>
      <c r="AM1952" s="8" t="s">
        <v>2585</v>
      </c>
      <c r="AN1952" s="8" t="s">
        <v>66</v>
      </c>
      <c r="AO1952" s="2"/>
      <c r="AP1952" s="2" t="s">
        <v>53</v>
      </c>
      <c r="AQ1952" s="2" t="s">
        <v>53</v>
      </c>
      <c r="AR1952" s="2" t="s">
        <v>206</v>
      </c>
      <c r="AS1952" s="2" t="s">
        <v>186</v>
      </c>
      <c r="AT1952" s="2" t="s">
        <v>53</v>
      </c>
      <c r="AU1952" s="2" t="s">
        <v>106</v>
      </c>
      <c r="AV1952" s="2" t="s">
        <v>106</v>
      </c>
      <c r="AW1952" s="2" t="s">
        <v>106</v>
      </c>
      <c r="AX1952" s="2" t="s">
        <v>107</v>
      </c>
      <c r="AY1952" s="12" t="s">
        <v>53</v>
      </c>
      <c r="BA1952" s="8"/>
    </row>
    <row r="1953" ht="12.75" customHeight="1">
      <c r="A1953" s="2" t="s">
        <v>4492</v>
      </c>
      <c r="B1953" s="2" t="s">
        <v>331</v>
      </c>
      <c r="C1953" s="2">
        <v>2019.0</v>
      </c>
      <c r="D1953" s="2" t="s">
        <v>53</v>
      </c>
      <c r="E1953" s="9"/>
      <c r="F1953" s="2" t="s">
        <v>274</v>
      </c>
      <c r="G1953" s="2" t="s">
        <v>50</v>
      </c>
      <c r="H1953" s="2" t="s">
        <v>51</v>
      </c>
      <c r="I1953" s="2" t="s">
        <v>142</v>
      </c>
      <c r="J1953" s="2" t="s">
        <v>143</v>
      </c>
      <c r="K1953" s="2" t="s">
        <v>64</v>
      </c>
      <c r="L1953" s="8" t="s">
        <v>54</v>
      </c>
      <c r="M1953" s="2" t="s">
        <v>55</v>
      </c>
      <c r="N1953" s="2" t="s">
        <v>74</v>
      </c>
      <c r="O1953" s="10" t="s">
        <v>90</v>
      </c>
      <c r="P1953" s="2"/>
      <c r="Q1953" s="2"/>
      <c r="R1953" s="2" t="s">
        <v>58</v>
      </c>
      <c r="S1953" s="2" t="s">
        <v>59</v>
      </c>
      <c r="T1953" s="2" t="s">
        <v>166</v>
      </c>
      <c r="U1953" s="2" t="s">
        <v>78</v>
      </c>
      <c r="V1953" s="2" t="s">
        <v>253</v>
      </c>
      <c r="W1953" s="2" t="s">
        <v>61</v>
      </c>
      <c r="X1953" s="9"/>
      <c r="Y1953" s="8"/>
      <c r="Z1953" s="2" t="s">
        <v>62</v>
      </c>
      <c r="AA1953" s="2" t="s">
        <v>106</v>
      </c>
      <c r="AB1953" s="2" t="s">
        <v>106</v>
      </c>
      <c r="AC1953" s="2" t="s">
        <v>243</v>
      </c>
      <c r="AD1953" s="2" t="s">
        <v>106</v>
      </c>
      <c r="AE1953" s="2" t="s">
        <v>53</v>
      </c>
      <c r="AF1953" s="11"/>
      <c r="AG1953" s="11"/>
      <c r="AH1953" s="2" t="s">
        <v>53</v>
      </c>
      <c r="AI1953" s="11"/>
      <c r="AJ1953" s="2" t="s">
        <v>85</v>
      </c>
      <c r="AL1953" s="2" t="s">
        <v>64</v>
      </c>
      <c r="AM1953" s="8"/>
      <c r="AN1953" s="8" t="s">
        <v>106</v>
      </c>
      <c r="AO1953" s="2"/>
      <c r="AP1953" s="2" t="s">
        <v>53</v>
      </c>
      <c r="AQ1953" s="2" t="s">
        <v>64</v>
      </c>
      <c r="AR1953" s="2" t="s">
        <v>213</v>
      </c>
      <c r="AS1953" s="2" t="s">
        <v>114</v>
      </c>
      <c r="AT1953" s="2" t="s">
        <v>53</v>
      </c>
      <c r="AU1953" s="2" t="s">
        <v>106</v>
      </c>
      <c r="AV1953" s="2" t="s">
        <v>106</v>
      </c>
      <c r="AW1953" s="2" t="s">
        <v>106</v>
      </c>
      <c r="AX1953" s="2" t="s">
        <v>67</v>
      </c>
      <c r="AY1953" s="12" t="s">
        <v>53</v>
      </c>
      <c r="BA1953" s="13">
        <v>2.0</v>
      </c>
    </row>
    <row r="1954" ht="12.75" customHeight="1">
      <c r="A1954" s="2"/>
      <c r="B1954" s="2"/>
      <c r="C1954" s="2">
        <v>2019.0</v>
      </c>
      <c r="D1954" s="8"/>
      <c r="E1954" s="9"/>
      <c r="O1954" s="9"/>
      <c r="P1954" s="8"/>
      <c r="Q1954" s="8"/>
      <c r="R1954" s="8"/>
      <c r="S1954" s="8"/>
      <c r="T1954" s="8"/>
      <c r="U1954" s="8"/>
      <c r="W1954" s="2" t="s">
        <v>61</v>
      </c>
      <c r="X1954" s="9"/>
      <c r="Y1954" s="8"/>
      <c r="Z1954" s="2" t="s">
        <v>62</v>
      </c>
      <c r="AA1954" s="2" t="s">
        <v>106</v>
      </c>
      <c r="AB1954" s="2" t="s">
        <v>106</v>
      </c>
      <c r="AC1954" s="2" t="s">
        <v>243</v>
      </c>
      <c r="AD1954" s="2" t="s">
        <v>106</v>
      </c>
      <c r="AE1954" s="2" t="s">
        <v>53</v>
      </c>
      <c r="AF1954" s="11"/>
      <c r="AG1954" s="11"/>
      <c r="AH1954" s="2" t="s">
        <v>53</v>
      </c>
      <c r="AI1954" s="11"/>
      <c r="AL1954" s="8"/>
      <c r="AM1954" s="8"/>
      <c r="AO1954" s="8"/>
      <c r="AP1954" s="8"/>
      <c r="AQ1954" s="8"/>
      <c r="AR1954" s="8"/>
      <c r="AS1954" s="8"/>
      <c r="AX1954" s="2"/>
      <c r="AY1954" s="14"/>
      <c r="BA1954" s="8"/>
    </row>
    <row r="1955" ht="12.75" customHeight="1">
      <c r="A1955" s="2" t="s">
        <v>859</v>
      </c>
      <c r="B1955" s="2" t="s">
        <v>245</v>
      </c>
      <c r="C1955" s="2">
        <v>2019.0</v>
      </c>
      <c r="D1955" s="8"/>
      <c r="E1955" s="9"/>
      <c r="F1955" s="2" t="s">
        <v>405</v>
      </c>
      <c r="G1955" s="2" t="s">
        <v>50</v>
      </c>
      <c r="H1955" s="2" t="s">
        <v>134</v>
      </c>
      <c r="I1955" s="2" t="s">
        <v>246</v>
      </c>
      <c r="J1955" s="2" t="s">
        <v>246</v>
      </c>
      <c r="K1955" s="2" t="s">
        <v>53</v>
      </c>
      <c r="L1955" s="8" t="s">
        <v>72</v>
      </c>
      <c r="M1955" s="2" t="s">
        <v>55</v>
      </c>
      <c r="N1955" s="2" t="s">
        <v>158</v>
      </c>
      <c r="O1955" s="10" t="s">
        <v>586</v>
      </c>
      <c r="P1955" s="2"/>
      <c r="Q1955" s="2"/>
      <c r="R1955" s="2" t="s">
        <v>58</v>
      </c>
      <c r="S1955" s="2" t="s">
        <v>59</v>
      </c>
      <c r="T1955" s="2" t="s">
        <v>106</v>
      </c>
      <c r="U1955" s="2" t="s">
        <v>78</v>
      </c>
      <c r="V1955" s="2" t="s">
        <v>4493</v>
      </c>
      <c r="W1955" s="2" t="s">
        <v>80</v>
      </c>
      <c r="X1955" s="10" t="s">
        <v>128</v>
      </c>
      <c r="Y1955" s="2" t="s">
        <v>58</v>
      </c>
      <c r="Z1955" s="2" t="s">
        <v>62</v>
      </c>
      <c r="AA1955" s="2" t="s">
        <v>105</v>
      </c>
      <c r="AB1955" s="2" t="s">
        <v>153</v>
      </c>
      <c r="AC1955" s="2" t="s">
        <v>246</v>
      </c>
      <c r="AD1955" s="2" t="s">
        <v>106</v>
      </c>
      <c r="AE1955" s="2" t="s">
        <v>64</v>
      </c>
      <c r="AF1955" s="2" t="s">
        <v>84</v>
      </c>
      <c r="AG1955" s="2" t="s">
        <v>63</v>
      </c>
      <c r="AH1955" s="2" t="s">
        <v>53</v>
      </c>
      <c r="AI1955" s="11"/>
      <c r="AL1955" s="2" t="s">
        <v>64</v>
      </c>
      <c r="AM1955" s="8"/>
      <c r="AN1955" s="8" t="s">
        <v>106</v>
      </c>
      <c r="AO1955" s="2"/>
      <c r="AP1955" s="2" t="s">
        <v>53</v>
      </c>
      <c r="AQ1955" s="2" t="s">
        <v>64</v>
      </c>
      <c r="AR1955" s="2" t="s">
        <v>4494</v>
      </c>
      <c r="AS1955" s="2" t="s">
        <v>186</v>
      </c>
      <c r="AT1955" s="2" t="s">
        <v>53</v>
      </c>
      <c r="AU1955" s="2" t="s">
        <v>106</v>
      </c>
      <c r="AV1955" s="2" t="s">
        <v>106</v>
      </c>
      <c r="AW1955" s="2" t="s">
        <v>106</v>
      </c>
      <c r="AX1955" s="2" t="s">
        <v>107</v>
      </c>
      <c r="AY1955" s="12" t="s">
        <v>53</v>
      </c>
      <c r="BA1955" s="8"/>
    </row>
    <row r="1956" ht="12.75" customHeight="1">
      <c r="A1956" s="2" t="s">
        <v>4495</v>
      </c>
      <c r="B1956" s="2" t="s">
        <v>245</v>
      </c>
      <c r="C1956" s="2">
        <v>2019.0</v>
      </c>
      <c r="D1956" s="2" t="s">
        <v>53</v>
      </c>
      <c r="E1956" s="9"/>
      <c r="F1956" s="2" t="s">
        <v>389</v>
      </c>
      <c r="G1956" s="2" t="s">
        <v>101</v>
      </c>
      <c r="H1956" s="2" t="s">
        <v>134</v>
      </c>
      <c r="I1956" s="2" t="s">
        <v>118</v>
      </c>
      <c r="J1956" s="2" t="s">
        <v>118</v>
      </c>
      <c r="K1956" s="2" t="s">
        <v>53</v>
      </c>
      <c r="L1956" s="8" t="s">
        <v>72</v>
      </c>
      <c r="M1956" s="2" t="s">
        <v>55</v>
      </c>
      <c r="N1956" s="2" t="s">
        <v>74</v>
      </c>
      <c r="O1956" s="10" t="s">
        <v>242</v>
      </c>
      <c r="P1956" s="2"/>
      <c r="Q1956" s="2"/>
      <c r="R1956" s="2" t="s">
        <v>58</v>
      </c>
      <c r="S1956" s="2" t="s">
        <v>59</v>
      </c>
      <c r="T1956" s="2" t="s">
        <v>106</v>
      </c>
      <c r="U1956" s="2" t="s">
        <v>106</v>
      </c>
      <c r="V1956" s="2" t="s">
        <v>466</v>
      </c>
      <c r="W1956" s="2" t="s">
        <v>61</v>
      </c>
      <c r="X1956" s="9"/>
      <c r="Y1956" s="8"/>
      <c r="Z1956" s="2" t="s">
        <v>62</v>
      </c>
      <c r="AA1956" s="2" t="s">
        <v>106</v>
      </c>
      <c r="AB1956" s="2" t="s">
        <v>106</v>
      </c>
      <c r="AC1956" s="2" t="s">
        <v>106</v>
      </c>
      <c r="AD1956" s="2" t="s">
        <v>106</v>
      </c>
      <c r="AE1956" s="2" t="s">
        <v>53</v>
      </c>
      <c r="AF1956" s="11"/>
      <c r="AG1956" s="11"/>
      <c r="AH1956" s="2" t="s">
        <v>53</v>
      </c>
      <c r="AI1956" s="11"/>
      <c r="AJ1956" s="2" t="s">
        <v>1085</v>
      </c>
      <c r="AL1956" s="2" t="s">
        <v>64</v>
      </c>
      <c r="AM1956" s="8"/>
      <c r="AN1956" s="8" t="s">
        <v>106</v>
      </c>
      <c r="AO1956" s="2"/>
      <c r="AP1956" s="2" t="s">
        <v>64</v>
      </c>
      <c r="AQ1956" s="2" t="s">
        <v>64</v>
      </c>
      <c r="AR1956" s="2"/>
      <c r="AS1956" s="2"/>
      <c r="AT1956" s="2" t="s">
        <v>53</v>
      </c>
      <c r="AU1956" s="2" t="s">
        <v>106</v>
      </c>
      <c r="AV1956" s="2" t="s">
        <v>106</v>
      </c>
      <c r="AW1956" s="2" t="s">
        <v>106</v>
      </c>
      <c r="AX1956" s="2" t="s">
        <v>67</v>
      </c>
      <c r="AY1956" s="12" t="s">
        <v>53</v>
      </c>
      <c r="BA1956" s="8"/>
    </row>
    <row r="1957" ht="12.75" customHeight="1">
      <c r="A1957" s="2" t="s">
        <v>4496</v>
      </c>
      <c r="B1957" s="2" t="s">
        <v>245</v>
      </c>
      <c r="C1957" s="2">
        <v>2019.0</v>
      </c>
      <c r="D1957" s="2" t="s">
        <v>53</v>
      </c>
      <c r="E1957" s="9"/>
      <c r="F1957" s="2" t="s">
        <v>516</v>
      </c>
      <c r="G1957" s="2" t="s">
        <v>50</v>
      </c>
      <c r="H1957" s="2" t="s">
        <v>134</v>
      </c>
      <c r="I1957" s="2" t="s">
        <v>353</v>
      </c>
      <c r="J1957" s="2" t="s">
        <v>353</v>
      </c>
      <c r="K1957" s="2" t="s">
        <v>53</v>
      </c>
      <c r="L1957" s="8" t="s">
        <v>54</v>
      </c>
      <c r="M1957" s="2" t="s">
        <v>181</v>
      </c>
      <c r="N1957" s="2" t="s">
        <v>74</v>
      </c>
      <c r="O1957" s="10" t="s">
        <v>75</v>
      </c>
      <c r="P1957" s="2"/>
      <c r="Q1957" s="2"/>
      <c r="R1957" s="2" t="s">
        <v>76</v>
      </c>
      <c r="S1957" s="2" t="s">
        <v>59</v>
      </c>
      <c r="T1957" s="2" t="s">
        <v>106</v>
      </c>
      <c r="U1957" s="2" t="s">
        <v>106</v>
      </c>
      <c r="V1957" s="2" t="s">
        <v>353</v>
      </c>
      <c r="W1957" s="2" t="s">
        <v>61</v>
      </c>
      <c r="X1957" s="9"/>
      <c r="Y1957" s="8"/>
      <c r="Z1957" s="2" t="s">
        <v>62</v>
      </c>
      <c r="AA1957" s="2" t="s">
        <v>106</v>
      </c>
      <c r="AB1957" s="2" t="s">
        <v>106</v>
      </c>
      <c r="AC1957" s="2" t="s">
        <v>106</v>
      </c>
      <c r="AD1957" s="2" t="s">
        <v>106</v>
      </c>
      <c r="AE1957" s="2" t="s">
        <v>53</v>
      </c>
      <c r="AF1957" s="11"/>
      <c r="AG1957" s="11"/>
      <c r="AH1957" s="2" t="s">
        <v>53</v>
      </c>
      <c r="AI1957" s="11"/>
      <c r="AL1957" s="2"/>
      <c r="AM1957" s="8"/>
      <c r="AO1957" s="2"/>
      <c r="AP1957" s="2" t="s">
        <v>64</v>
      </c>
      <c r="AQ1957" s="2" t="s">
        <v>64</v>
      </c>
      <c r="AR1957" s="2"/>
      <c r="AS1957" s="2"/>
      <c r="AT1957" s="2" t="s">
        <v>53</v>
      </c>
      <c r="AU1957" s="2" t="s">
        <v>106</v>
      </c>
      <c r="AV1957" s="2" t="s">
        <v>106</v>
      </c>
      <c r="AW1957" s="2" t="s">
        <v>106</v>
      </c>
      <c r="AX1957" s="2" t="s">
        <v>67</v>
      </c>
      <c r="AY1957" s="12" t="s">
        <v>53</v>
      </c>
      <c r="BA1957" s="8"/>
    </row>
    <row r="1958" ht="12.75" customHeight="1">
      <c r="A1958" s="2" t="s">
        <v>4497</v>
      </c>
      <c r="B1958" s="2" t="s">
        <v>245</v>
      </c>
      <c r="C1958" s="2">
        <v>2019.0</v>
      </c>
      <c r="D1958" s="2" t="s">
        <v>53</v>
      </c>
      <c r="E1958" s="9"/>
      <c r="F1958" s="2" t="s">
        <v>274</v>
      </c>
      <c r="G1958" s="2" t="s">
        <v>50</v>
      </c>
      <c r="H1958" s="2" t="s">
        <v>51</v>
      </c>
      <c r="I1958" s="2" t="s">
        <v>246</v>
      </c>
      <c r="J1958" s="2" t="s">
        <v>246</v>
      </c>
      <c r="K1958" s="2" t="s">
        <v>53</v>
      </c>
      <c r="L1958" s="8" t="s">
        <v>54</v>
      </c>
      <c r="M1958" s="2" t="s">
        <v>55</v>
      </c>
      <c r="N1958" s="2" t="s">
        <v>74</v>
      </c>
      <c r="O1958" s="10" t="s">
        <v>174</v>
      </c>
      <c r="P1958" s="2"/>
      <c r="Q1958" s="2"/>
      <c r="R1958" s="2" t="s">
        <v>58</v>
      </c>
      <c r="S1958" s="2" t="s">
        <v>59</v>
      </c>
      <c r="T1958" s="2" t="s">
        <v>106</v>
      </c>
      <c r="U1958" s="2" t="s">
        <v>106</v>
      </c>
      <c r="V1958" s="2" t="s">
        <v>4493</v>
      </c>
      <c r="W1958" s="2" t="s">
        <v>61</v>
      </c>
      <c r="X1958" s="9"/>
      <c r="Y1958" s="8"/>
      <c r="Z1958" s="2" t="s">
        <v>62</v>
      </c>
      <c r="AA1958" s="2" t="s">
        <v>106</v>
      </c>
      <c r="AB1958" s="2" t="s">
        <v>106</v>
      </c>
      <c r="AC1958" s="2" t="s">
        <v>106</v>
      </c>
      <c r="AD1958" s="2" t="s">
        <v>106</v>
      </c>
      <c r="AE1958" s="2" t="s">
        <v>53</v>
      </c>
      <c r="AF1958" s="11"/>
      <c r="AG1958" s="11"/>
      <c r="AH1958" s="2" t="s">
        <v>53</v>
      </c>
      <c r="AI1958" s="11"/>
      <c r="AL1958" s="2" t="s">
        <v>64</v>
      </c>
      <c r="AM1958" s="8" t="s">
        <v>3201</v>
      </c>
      <c r="AN1958" s="8" t="s">
        <v>66</v>
      </c>
      <c r="AO1958" s="2" t="s">
        <v>64</v>
      </c>
      <c r="AP1958" s="2" t="s">
        <v>53</v>
      </c>
      <c r="AQ1958" s="2" t="s">
        <v>53</v>
      </c>
      <c r="AR1958" s="2"/>
      <c r="AS1958" s="2"/>
      <c r="AT1958" s="2" t="s">
        <v>53</v>
      </c>
      <c r="AU1958" s="2" t="s">
        <v>106</v>
      </c>
      <c r="AV1958" s="2" t="s">
        <v>106</v>
      </c>
      <c r="AW1958" s="2" t="s">
        <v>106</v>
      </c>
      <c r="AX1958" s="2" t="s">
        <v>107</v>
      </c>
      <c r="AY1958" s="12" t="s">
        <v>53</v>
      </c>
      <c r="BA1958" s="8"/>
    </row>
    <row r="1959" ht="12.75" customHeight="1">
      <c r="A1959" s="2" t="s">
        <v>4498</v>
      </c>
      <c r="B1959" s="2" t="s">
        <v>245</v>
      </c>
      <c r="C1959" s="2">
        <v>2019.0</v>
      </c>
      <c r="D1959" s="2" t="s">
        <v>53</v>
      </c>
      <c r="E1959" s="9"/>
      <c r="F1959" s="2" t="s">
        <v>274</v>
      </c>
      <c r="G1959" s="2" t="s">
        <v>101</v>
      </c>
      <c r="H1959" s="2" t="s">
        <v>70</v>
      </c>
      <c r="I1959" s="2" t="s">
        <v>420</v>
      </c>
      <c r="J1959" s="2" t="s">
        <v>420</v>
      </c>
      <c r="K1959" s="2" t="s">
        <v>53</v>
      </c>
      <c r="L1959" s="8" t="s">
        <v>54</v>
      </c>
      <c r="M1959" s="2" t="s">
        <v>55</v>
      </c>
      <c r="N1959" s="2" t="s">
        <v>74</v>
      </c>
      <c r="O1959" s="10" t="s">
        <v>103</v>
      </c>
      <c r="P1959" s="2"/>
      <c r="Q1959" s="2"/>
      <c r="R1959" s="2" t="s">
        <v>58</v>
      </c>
      <c r="S1959" s="2" t="s">
        <v>59</v>
      </c>
      <c r="T1959" s="2" t="s">
        <v>105</v>
      </c>
      <c r="U1959" s="2" t="s">
        <v>106</v>
      </c>
      <c r="V1959" s="2" t="s">
        <v>420</v>
      </c>
      <c r="W1959" s="2" t="s">
        <v>61</v>
      </c>
      <c r="X1959" s="9"/>
      <c r="Y1959" s="8"/>
      <c r="Z1959" s="2" t="s">
        <v>62</v>
      </c>
      <c r="AA1959" s="2" t="s">
        <v>106</v>
      </c>
      <c r="AB1959" s="2" t="s">
        <v>106</v>
      </c>
      <c r="AC1959" s="2" t="s">
        <v>106</v>
      </c>
      <c r="AD1959" s="2" t="s">
        <v>106</v>
      </c>
      <c r="AE1959" s="2" t="s">
        <v>53</v>
      </c>
      <c r="AF1959" s="11"/>
      <c r="AG1959" s="11"/>
      <c r="AH1959" s="2" t="s">
        <v>53</v>
      </c>
      <c r="AI1959" s="11"/>
      <c r="AK1959" s="8" t="s">
        <v>98</v>
      </c>
      <c r="AL1959" s="2" t="s">
        <v>64</v>
      </c>
      <c r="AM1959" s="8" t="s">
        <v>305</v>
      </c>
      <c r="AN1959" s="8" t="s">
        <v>186</v>
      </c>
      <c r="AO1959" s="2" t="s">
        <v>64</v>
      </c>
      <c r="AP1959" s="2" t="s">
        <v>64</v>
      </c>
      <c r="AQ1959" s="2" t="s">
        <v>64</v>
      </c>
      <c r="AR1959" s="2"/>
      <c r="AS1959" s="2"/>
      <c r="AT1959" s="2" t="s">
        <v>53</v>
      </c>
      <c r="AU1959" s="2" t="s">
        <v>106</v>
      </c>
      <c r="AV1959" s="2" t="s">
        <v>106</v>
      </c>
      <c r="AW1959" s="2" t="s">
        <v>106</v>
      </c>
      <c r="AX1959" s="2" t="s">
        <v>67</v>
      </c>
      <c r="AY1959" s="12" t="s">
        <v>53</v>
      </c>
      <c r="BA1959" s="8"/>
    </row>
    <row r="1960" ht="12.75" customHeight="1">
      <c r="A1960" s="2" t="s">
        <v>4499</v>
      </c>
      <c r="B1960" s="2" t="s">
        <v>156</v>
      </c>
      <c r="C1960" s="2">
        <v>2019.0</v>
      </c>
      <c r="D1960" s="2" t="s">
        <v>53</v>
      </c>
      <c r="E1960" s="9"/>
      <c r="F1960" s="2" t="s">
        <v>49</v>
      </c>
      <c r="G1960" s="2" t="s">
        <v>50</v>
      </c>
      <c r="H1960" s="2" t="s">
        <v>134</v>
      </c>
      <c r="I1960" s="2" t="s">
        <v>157</v>
      </c>
      <c r="J1960" s="2" t="s">
        <v>157</v>
      </c>
      <c r="K1960" s="2" t="s">
        <v>53</v>
      </c>
      <c r="L1960" s="8" t="s">
        <v>72</v>
      </c>
      <c r="M1960" s="2" t="s">
        <v>73</v>
      </c>
      <c r="N1960" s="2" t="s">
        <v>74</v>
      </c>
      <c r="O1960" s="10" t="s">
        <v>259</v>
      </c>
      <c r="P1960" s="2"/>
      <c r="Q1960" s="2"/>
      <c r="R1960" s="2" t="s">
        <v>58</v>
      </c>
      <c r="S1960" s="2" t="s">
        <v>59</v>
      </c>
      <c r="T1960" s="2" t="s">
        <v>77</v>
      </c>
      <c r="U1960" s="2" t="s">
        <v>78</v>
      </c>
      <c r="V1960" s="2" t="s">
        <v>92</v>
      </c>
      <c r="W1960" s="2" t="s">
        <v>80</v>
      </c>
      <c r="X1960" s="10" t="s">
        <v>259</v>
      </c>
      <c r="Y1960" s="2" t="s">
        <v>58</v>
      </c>
      <c r="Z1960" s="2" t="s">
        <v>62</v>
      </c>
      <c r="AA1960" s="2" t="s">
        <v>105</v>
      </c>
      <c r="AB1960" s="2" t="s">
        <v>82</v>
      </c>
      <c r="AC1960" s="2" t="s">
        <v>157</v>
      </c>
      <c r="AD1960" s="2" t="s">
        <v>64</v>
      </c>
      <c r="AE1960" s="2" t="s">
        <v>64</v>
      </c>
      <c r="AF1960" s="2" t="s">
        <v>84</v>
      </c>
      <c r="AG1960" s="2" t="s">
        <v>63</v>
      </c>
      <c r="AH1960" s="2" t="s">
        <v>53</v>
      </c>
      <c r="AI1960" s="11"/>
      <c r="AJ1960" s="2" t="s">
        <v>85</v>
      </c>
      <c r="AK1960" s="8" t="s">
        <v>98</v>
      </c>
      <c r="AL1960" s="2" t="s">
        <v>64</v>
      </c>
      <c r="AM1960" s="8" t="s">
        <v>65</v>
      </c>
      <c r="AN1960" s="8" t="s">
        <v>66</v>
      </c>
      <c r="AO1960" s="2"/>
      <c r="AP1960" s="2" t="s">
        <v>64</v>
      </c>
      <c r="AQ1960" s="2" t="s">
        <v>64</v>
      </c>
      <c r="AR1960" s="2"/>
      <c r="AS1960" s="2"/>
      <c r="AT1960" s="2" t="s">
        <v>53</v>
      </c>
      <c r="AU1960" s="2" t="s">
        <v>64</v>
      </c>
      <c r="AV1960" s="2" t="s">
        <v>106</v>
      </c>
      <c r="AW1960" s="2" t="s">
        <v>64</v>
      </c>
      <c r="AX1960" s="2" t="s">
        <v>67</v>
      </c>
      <c r="AY1960" s="12" t="s">
        <v>53</v>
      </c>
      <c r="BA1960" s="8"/>
    </row>
    <row r="1961" ht="12.75" customHeight="1">
      <c r="A1961" s="2" t="s">
        <v>4500</v>
      </c>
      <c r="B1961" s="2" t="s">
        <v>156</v>
      </c>
      <c r="C1961" s="2">
        <v>2019.0</v>
      </c>
      <c r="D1961" s="2" t="s">
        <v>53</v>
      </c>
      <c r="E1961" s="9"/>
      <c r="F1961" s="2" t="s">
        <v>49</v>
      </c>
      <c r="G1961" s="2" t="s">
        <v>50</v>
      </c>
      <c r="H1961" s="2" t="s">
        <v>70</v>
      </c>
      <c r="I1961" s="2" t="s">
        <v>275</v>
      </c>
      <c r="J1961" s="2" t="s">
        <v>275</v>
      </c>
      <c r="K1961" s="2" t="s">
        <v>53</v>
      </c>
      <c r="L1961" s="8" t="s">
        <v>54</v>
      </c>
      <c r="M1961" s="2" t="s">
        <v>73</v>
      </c>
      <c r="N1961" s="2" t="s">
        <v>74</v>
      </c>
      <c r="O1961" s="10" t="s">
        <v>174</v>
      </c>
      <c r="P1961" s="2"/>
      <c r="Q1961" s="2"/>
      <c r="R1961" s="2" t="s">
        <v>58</v>
      </c>
      <c r="S1961" s="2" t="s">
        <v>59</v>
      </c>
      <c r="T1961" s="8"/>
      <c r="U1961" s="8"/>
      <c r="V1961" s="2" t="s">
        <v>3041</v>
      </c>
      <c r="W1961" s="2" t="s">
        <v>80</v>
      </c>
      <c r="X1961" s="10" t="s">
        <v>218</v>
      </c>
      <c r="Y1961" s="2" t="s">
        <v>58</v>
      </c>
      <c r="Z1961" s="2" t="s">
        <v>62</v>
      </c>
      <c r="AA1961" s="2" t="s">
        <v>77</v>
      </c>
      <c r="AB1961" s="2" t="s">
        <v>82</v>
      </c>
      <c r="AC1961" s="2" t="s">
        <v>395</v>
      </c>
      <c r="AD1961" s="2" t="s">
        <v>106</v>
      </c>
      <c r="AE1961" s="2" t="s">
        <v>53</v>
      </c>
      <c r="AF1961" s="11"/>
      <c r="AG1961" s="11"/>
      <c r="AH1961" s="2" t="s">
        <v>53</v>
      </c>
      <c r="AI1961" s="11"/>
      <c r="AL1961" s="2" t="s">
        <v>64</v>
      </c>
      <c r="AM1961" s="8" t="s">
        <v>221</v>
      </c>
      <c r="AN1961" s="8" t="s">
        <v>114</v>
      </c>
      <c r="AO1961" s="2"/>
      <c r="AP1961" s="8"/>
      <c r="AQ1961" s="2" t="s">
        <v>53</v>
      </c>
      <c r="AR1961" s="8"/>
      <c r="AS1961" s="8"/>
      <c r="AT1961" s="2" t="s">
        <v>53</v>
      </c>
      <c r="AU1961" s="2" t="s">
        <v>106</v>
      </c>
      <c r="AV1961" s="2" t="s">
        <v>106</v>
      </c>
      <c r="AW1961" s="2" t="s">
        <v>64</v>
      </c>
      <c r="AX1961" s="2" t="s">
        <v>107</v>
      </c>
      <c r="AY1961" s="14"/>
      <c r="BA1961" s="8"/>
    </row>
    <row r="1962" ht="12.75" customHeight="1">
      <c r="A1962" s="2" t="s">
        <v>4501</v>
      </c>
      <c r="B1962" s="2" t="s">
        <v>156</v>
      </c>
      <c r="C1962" s="2">
        <v>2019.0</v>
      </c>
      <c r="D1962" s="8"/>
      <c r="E1962" s="9"/>
      <c r="F1962" s="2" t="s">
        <v>209</v>
      </c>
      <c r="G1962" s="2" t="s">
        <v>101</v>
      </c>
      <c r="H1962" s="2" t="s">
        <v>51</v>
      </c>
      <c r="I1962" s="2" t="s">
        <v>157</v>
      </c>
      <c r="J1962" s="2" t="s">
        <v>157</v>
      </c>
      <c r="K1962" s="2" t="s">
        <v>53</v>
      </c>
      <c r="L1962" s="8" t="s">
        <v>72</v>
      </c>
      <c r="M1962" s="2" t="s">
        <v>55</v>
      </c>
      <c r="N1962" s="2" t="s">
        <v>74</v>
      </c>
      <c r="O1962" s="10" t="s">
        <v>81</v>
      </c>
      <c r="P1962" s="2"/>
      <c r="Q1962" s="2"/>
      <c r="R1962" s="2" t="s">
        <v>58</v>
      </c>
      <c r="S1962" s="2" t="s">
        <v>59</v>
      </c>
      <c r="T1962" s="2" t="s">
        <v>77</v>
      </c>
      <c r="U1962" s="2" t="s">
        <v>78</v>
      </c>
      <c r="V1962" s="2" t="s">
        <v>157</v>
      </c>
      <c r="W1962" s="2" t="s">
        <v>80</v>
      </c>
      <c r="X1962" s="9"/>
      <c r="Y1962" s="8"/>
      <c r="Z1962" s="2" t="s">
        <v>62</v>
      </c>
      <c r="AA1962" s="2" t="s">
        <v>106</v>
      </c>
      <c r="AB1962" s="2" t="s">
        <v>106</v>
      </c>
      <c r="AC1962" s="2" t="s">
        <v>106</v>
      </c>
      <c r="AD1962" s="8"/>
      <c r="AE1962" s="2" t="s">
        <v>53</v>
      </c>
      <c r="AF1962" s="11"/>
      <c r="AG1962" s="11"/>
      <c r="AH1962" s="2" t="s">
        <v>53</v>
      </c>
      <c r="AI1962" s="11"/>
      <c r="AK1962" s="8" t="s">
        <v>122</v>
      </c>
      <c r="AL1962" s="2" t="s">
        <v>64</v>
      </c>
      <c r="AM1962" s="8" t="s">
        <v>2393</v>
      </c>
      <c r="AN1962" s="8" t="s">
        <v>186</v>
      </c>
      <c r="AO1962" s="2"/>
      <c r="AP1962" s="2" t="s">
        <v>53</v>
      </c>
      <c r="AQ1962" s="2" t="s">
        <v>64</v>
      </c>
      <c r="AR1962" s="2" t="s">
        <v>300</v>
      </c>
      <c r="AS1962" s="2" t="s">
        <v>301</v>
      </c>
      <c r="AT1962" s="2" t="s">
        <v>53</v>
      </c>
      <c r="AU1962" s="2" t="s">
        <v>106</v>
      </c>
      <c r="AV1962" s="2" t="s">
        <v>106</v>
      </c>
      <c r="AW1962" s="2" t="s">
        <v>106</v>
      </c>
      <c r="AX1962" s="2" t="s">
        <v>67</v>
      </c>
      <c r="AY1962" s="12" t="s">
        <v>53</v>
      </c>
      <c r="BA1962" s="8"/>
    </row>
    <row r="1963" ht="12.75" customHeight="1">
      <c r="A1963" s="2" t="s">
        <v>4502</v>
      </c>
      <c r="B1963" s="2" t="s">
        <v>156</v>
      </c>
      <c r="C1963" s="2">
        <v>2019.0</v>
      </c>
      <c r="D1963" s="2" t="s">
        <v>53</v>
      </c>
      <c r="E1963" s="9"/>
      <c r="F1963" s="2" t="s">
        <v>274</v>
      </c>
      <c r="G1963" s="2" t="s">
        <v>50</v>
      </c>
      <c r="H1963" s="2" t="s">
        <v>51</v>
      </c>
      <c r="I1963" s="2" t="s">
        <v>157</v>
      </c>
      <c r="J1963" s="2" t="s">
        <v>157</v>
      </c>
      <c r="K1963" s="2" t="s">
        <v>53</v>
      </c>
      <c r="L1963" s="8" t="s">
        <v>72</v>
      </c>
      <c r="M1963" s="2" t="s">
        <v>55</v>
      </c>
      <c r="N1963" s="2" t="s">
        <v>74</v>
      </c>
      <c r="O1963" s="10" t="s">
        <v>259</v>
      </c>
      <c r="P1963" s="2"/>
      <c r="Q1963" s="2"/>
      <c r="R1963" s="2" t="s">
        <v>58</v>
      </c>
      <c r="S1963" s="2" t="s">
        <v>59</v>
      </c>
      <c r="T1963" s="2" t="s">
        <v>77</v>
      </c>
      <c r="U1963" s="2" t="s">
        <v>250</v>
      </c>
      <c r="V1963" s="2" t="s">
        <v>157</v>
      </c>
      <c r="W1963" s="2" t="s">
        <v>61</v>
      </c>
      <c r="X1963" s="9"/>
      <c r="Y1963" s="8"/>
      <c r="Z1963" s="2" t="s">
        <v>62</v>
      </c>
      <c r="AA1963" s="2" t="s">
        <v>106</v>
      </c>
      <c r="AB1963" s="2"/>
      <c r="AC1963" s="2" t="s">
        <v>106</v>
      </c>
      <c r="AD1963" s="2" t="s">
        <v>106</v>
      </c>
      <c r="AE1963" s="2" t="s">
        <v>53</v>
      </c>
      <c r="AF1963" s="11"/>
      <c r="AG1963" s="11"/>
      <c r="AH1963" s="2" t="s">
        <v>53</v>
      </c>
      <c r="AI1963" s="11"/>
      <c r="AJ1963" s="2" t="s">
        <v>1085</v>
      </c>
      <c r="AK1963" s="8" t="s">
        <v>98</v>
      </c>
      <c r="AL1963" s="2"/>
      <c r="AM1963" s="8"/>
      <c r="AO1963" s="2"/>
      <c r="AP1963" s="2" t="s">
        <v>64</v>
      </c>
      <c r="AQ1963" s="2" t="s">
        <v>64</v>
      </c>
      <c r="AR1963" s="2"/>
      <c r="AS1963" s="2"/>
      <c r="AT1963" s="2" t="s">
        <v>64</v>
      </c>
      <c r="AU1963" s="2" t="s">
        <v>106</v>
      </c>
      <c r="AV1963" s="2" t="s">
        <v>106</v>
      </c>
      <c r="AW1963" s="2" t="s">
        <v>106</v>
      </c>
      <c r="AX1963" s="2" t="s">
        <v>67</v>
      </c>
      <c r="AY1963" s="12" t="s">
        <v>53</v>
      </c>
      <c r="AZ1963" s="2">
        <v>2.0</v>
      </c>
      <c r="BA1963" s="8"/>
    </row>
    <row r="1964" ht="12.75" customHeight="1">
      <c r="A1964" s="2"/>
      <c r="B1964" s="2"/>
      <c r="C1964" s="2">
        <v>2019.0</v>
      </c>
      <c r="D1964" s="2" t="s">
        <v>53</v>
      </c>
      <c r="E1964" s="9"/>
      <c r="L1964" s="8" t="s">
        <v>72</v>
      </c>
      <c r="M1964" s="2" t="s">
        <v>55</v>
      </c>
      <c r="N1964" s="2" t="s">
        <v>74</v>
      </c>
      <c r="O1964" s="10" t="s">
        <v>170</v>
      </c>
      <c r="P1964" s="2"/>
      <c r="Q1964" s="2"/>
      <c r="R1964" s="2" t="s">
        <v>58</v>
      </c>
      <c r="S1964" s="2" t="s">
        <v>59</v>
      </c>
      <c r="T1964" s="2" t="s">
        <v>166</v>
      </c>
      <c r="U1964" s="2" t="s">
        <v>250</v>
      </c>
      <c r="V1964" s="2" t="s">
        <v>157</v>
      </c>
      <c r="W1964" s="8"/>
      <c r="X1964" s="9"/>
      <c r="Y1964" s="8"/>
      <c r="Z1964" s="8"/>
      <c r="AA1964" s="2" t="s">
        <v>106</v>
      </c>
      <c r="AB1964" s="2" t="s">
        <v>106</v>
      </c>
      <c r="AC1964" s="2" t="s">
        <v>106</v>
      </c>
      <c r="AD1964" s="2" t="s">
        <v>106</v>
      </c>
      <c r="AE1964" s="2" t="s">
        <v>53</v>
      </c>
      <c r="AF1964" s="11"/>
      <c r="AG1964" s="11"/>
      <c r="AH1964" s="2" t="s">
        <v>53</v>
      </c>
      <c r="AI1964" s="11"/>
      <c r="AL1964" s="8"/>
      <c r="AM1964" s="8"/>
      <c r="AO1964" s="8"/>
      <c r="AP1964" s="8"/>
      <c r="AQ1964" s="8"/>
      <c r="AR1964" s="8"/>
      <c r="AS1964" s="8"/>
      <c r="AX1964" s="2" t="s">
        <v>67</v>
      </c>
      <c r="AY1964" s="14"/>
      <c r="BA1964" s="8"/>
    </row>
    <row r="1965" ht="12.75" customHeight="1">
      <c r="A1965" s="2" t="s">
        <v>4503</v>
      </c>
      <c r="B1965" s="2" t="s">
        <v>156</v>
      </c>
      <c r="C1965" s="2">
        <v>2019.0</v>
      </c>
      <c r="D1965" s="2" t="s">
        <v>53</v>
      </c>
      <c r="E1965" s="9"/>
      <c r="F1965" s="2" t="s">
        <v>292</v>
      </c>
      <c r="G1965" s="2" t="s">
        <v>50</v>
      </c>
      <c r="H1965" s="2" t="s">
        <v>70</v>
      </c>
      <c r="I1965" s="2" t="s">
        <v>102</v>
      </c>
      <c r="J1965" s="2" t="s">
        <v>102</v>
      </c>
      <c r="K1965" s="2" t="s">
        <v>53</v>
      </c>
      <c r="L1965" s="8" t="s">
        <v>54</v>
      </c>
      <c r="M1965" s="2" t="s">
        <v>73</v>
      </c>
      <c r="N1965" s="2" t="s">
        <v>74</v>
      </c>
      <c r="O1965" s="10" t="s">
        <v>277</v>
      </c>
      <c r="P1965" s="2"/>
      <c r="Q1965" s="2"/>
      <c r="R1965" s="2" t="s">
        <v>58</v>
      </c>
      <c r="S1965" s="2" t="s">
        <v>59</v>
      </c>
      <c r="T1965" s="2" t="s">
        <v>166</v>
      </c>
      <c r="U1965" s="2" t="s">
        <v>78</v>
      </c>
      <c r="V1965" s="2" t="s">
        <v>102</v>
      </c>
      <c r="W1965" s="2" t="s">
        <v>61</v>
      </c>
      <c r="X1965" s="9"/>
      <c r="Y1965" s="8"/>
      <c r="Z1965" s="2" t="s">
        <v>62</v>
      </c>
      <c r="AA1965" s="8"/>
      <c r="AB1965" s="2"/>
      <c r="AC1965" s="8"/>
      <c r="AD1965" s="8"/>
      <c r="AE1965" s="2" t="s">
        <v>53</v>
      </c>
      <c r="AF1965" s="11"/>
      <c r="AG1965" s="11"/>
      <c r="AH1965" s="2" t="s">
        <v>53</v>
      </c>
      <c r="AI1965" s="11"/>
      <c r="AK1965" s="8" t="s">
        <v>98</v>
      </c>
      <c r="AL1965" s="2" t="s">
        <v>64</v>
      </c>
      <c r="AM1965" s="8" t="s">
        <v>65</v>
      </c>
      <c r="AN1965" s="8" t="s">
        <v>66</v>
      </c>
      <c r="AO1965" s="2" t="s">
        <v>64</v>
      </c>
      <c r="AP1965" s="2" t="s">
        <v>64</v>
      </c>
      <c r="AQ1965" s="2" t="s">
        <v>64</v>
      </c>
      <c r="AR1965" s="2"/>
      <c r="AS1965" s="2"/>
      <c r="AT1965" s="2" t="s">
        <v>53</v>
      </c>
      <c r="AU1965" s="2" t="s">
        <v>106</v>
      </c>
      <c r="AV1965" s="2" t="s">
        <v>106</v>
      </c>
      <c r="AW1965" s="2" t="s">
        <v>106</v>
      </c>
      <c r="AX1965" s="2" t="s">
        <v>67</v>
      </c>
      <c r="AY1965" s="12" t="s">
        <v>53</v>
      </c>
      <c r="BA1965" s="8"/>
    </row>
    <row r="1966" ht="12.75" customHeight="1">
      <c r="A1966" s="2" t="s">
        <v>4504</v>
      </c>
      <c r="B1966" s="2" t="s">
        <v>156</v>
      </c>
      <c r="C1966" s="2">
        <v>2019.0</v>
      </c>
      <c r="D1966" s="2" t="s">
        <v>53</v>
      </c>
      <c r="E1966" s="9"/>
      <c r="F1966" s="2" t="s">
        <v>292</v>
      </c>
      <c r="G1966" s="2" t="s">
        <v>50</v>
      </c>
      <c r="H1966" s="2" t="s">
        <v>70</v>
      </c>
      <c r="I1966" s="2" t="s">
        <v>157</v>
      </c>
      <c r="J1966" s="2" t="s">
        <v>157</v>
      </c>
      <c r="K1966" s="2" t="s">
        <v>53</v>
      </c>
      <c r="L1966" s="8" t="s">
        <v>72</v>
      </c>
      <c r="M1966" s="2" t="s">
        <v>55</v>
      </c>
      <c r="N1966" s="2" t="s">
        <v>74</v>
      </c>
      <c r="O1966" s="10" t="s">
        <v>81</v>
      </c>
      <c r="P1966" s="2"/>
      <c r="Q1966" s="2"/>
      <c r="R1966" s="2" t="s">
        <v>58</v>
      </c>
      <c r="S1966" s="2" t="s">
        <v>59</v>
      </c>
      <c r="T1966" s="2" t="s">
        <v>77</v>
      </c>
      <c r="U1966" s="2" t="s">
        <v>78</v>
      </c>
      <c r="V1966" s="2" t="s">
        <v>173</v>
      </c>
      <c r="W1966" s="2" t="s">
        <v>80</v>
      </c>
      <c r="X1966" s="10" t="s">
        <v>216</v>
      </c>
      <c r="Y1966" s="2" t="s">
        <v>58</v>
      </c>
      <c r="Z1966" s="2" t="s">
        <v>62</v>
      </c>
      <c r="AA1966" s="2"/>
      <c r="AB1966" s="2"/>
      <c r="AC1966" s="2" t="s">
        <v>4505</v>
      </c>
      <c r="AD1966" s="2" t="s">
        <v>106</v>
      </c>
      <c r="AE1966" s="2" t="s">
        <v>53</v>
      </c>
      <c r="AF1966" s="11"/>
      <c r="AG1966" s="11"/>
      <c r="AH1966" s="2" t="s">
        <v>53</v>
      </c>
      <c r="AI1966" s="11"/>
      <c r="AL1966" s="2" t="s">
        <v>64</v>
      </c>
      <c r="AM1966" s="8" t="s">
        <v>3201</v>
      </c>
      <c r="AN1966" s="8" t="s">
        <v>66</v>
      </c>
      <c r="AO1966" s="2"/>
      <c r="AP1966" s="8"/>
      <c r="AQ1966" s="2" t="s">
        <v>53</v>
      </c>
      <c r="AR1966" s="8"/>
      <c r="AS1966" s="8"/>
      <c r="AT1966" s="2" t="s">
        <v>53</v>
      </c>
      <c r="AU1966" s="2" t="s">
        <v>106</v>
      </c>
      <c r="AV1966" s="2" t="s">
        <v>106</v>
      </c>
      <c r="AW1966" s="2" t="s">
        <v>106</v>
      </c>
      <c r="AX1966" s="2" t="s">
        <v>107</v>
      </c>
      <c r="AY1966" s="14"/>
      <c r="BA1966" s="8"/>
    </row>
    <row r="1967" ht="12.75" customHeight="1">
      <c r="A1967" s="2" t="s">
        <v>4506</v>
      </c>
      <c r="B1967" s="2" t="s">
        <v>156</v>
      </c>
      <c r="C1967" s="2">
        <v>2019.0</v>
      </c>
      <c r="D1967" s="2" t="s">
        <v>53</v>
      </c>
      <c r="E1967" s="9"/>
      <c r="F1967" s="2" t="s">
        <v>389</v>
      </c>
      <c r="G1967" s="2" t="s">
        <v>50</v>
      </c>
      <c r="H1967" s="2" t="s">
        <v>134</v>
      </c>
      <c r="I1967" s="2" t="s">
        <v>157</v>
      </c>
      <c r="J1967" s="2" t="s">
        <v>157</v>
      </c>
      <c r="K1967" s="2" t="s">
        <v>53</v>
      </c>
      <c r="L1967" s="8" t="s">
        <v>54</v>
      </c>
      <c r="M1967" s="2" t="s">
        <v>73</v>
      </c>
      <c r="N1967" s="2" t="s">
        <v>74</v>
      </c>
      <c r="O1967" s="10" t="s">
        <v>279</v>
      </c>
      <c r="P1967" s="2"/>
      <c r="Q1967" s="2"/>
      <c r="R1967" s="2" t="s">
        <v>58</v>
      </c>
      <c r="S1967" s="2" t="s">
        <v>59</v>
      </c>
      <c r="T1967" s="2" t="s">
        <v>77</v>
      </c>
      <c r="U1967" s="2" t="s">
        <v>78</v>
      </c>
      <c r="V1967" s="2" t="s">
        <v>71</v>
      </c>
      <c r="W1967" s="2" t="s">
        <v>80</v>
      </c>
      <c r="X1967" s="10" t="s">
        <v>277</v>
      </c>
      <c r="Y1967" s="2" t="s">
        <v>58</v>
      </c>
      <c r="Z1967" s="2" t="s">
        <v>62</v>
      </c>
      <c r="AA1967" s="2" t="s">
        <v>105</v>
      </c>
      <c r="AB1967" s="2" t="s">
        <v>82</v>
      </c>
      <c r="AC1967" s="2" t="s">
        <v>157</v>
      </c>
      <c r="AD1967" s="2" t="s">
        <v>64</v>
      </c>
      <c r="AE1967" s="2" t="s">
        <v>53</v>
      </c>
      <c r="AF1967" s="11"/>
      <c r="AG1967" s="11"/>
      <c r="AH1967" s="2" t="s">
        <v>53</v>
      </c>
      <c r="AI1967" s="11"/>
      <c r="AK1967" s="8" t="s">
        <v>122</v>
      </c>
      <c r="AL1967" s="2" t="s">
        <v>64</v>
      </c>
      <c r="AM1967" s="8" t="s">
        <v>2747</v>
      </c>
      <c r="AN1967" s="8" t="s">
        <v>186</v>
      </c>
      <c r="AO1967" s="2"/>
      <c r="AP1967" s="2" t="s">
        <v>53</v>
      </c>
      <c r="AQ1967" s="2" t="s">
        <v>64</v>
      </c>
      <c r="AR1967" s="2"/>
      <c r="AS1967" s="2"/>
      <c r="AT1967" s="2" t="s">
        <v>53</v>
      </c>
      <c r="AU1967" s="2" t="s">
        <v>106</v>
      </c>
      <c r="AV1967" s="2" t="s">
        <v>106</v>
      </c>
      <c r="AW1967" s="2" t="s">
        <v>64</v>
      </c>
      <c r="AX1967" s="2" t="s">
        <v>107</v>
      </c>
      <c r="AY1967" s="12" t="s">
        <v>53</v>
      </c>
      <c r="BA1967" s="8"/>
    </row>
    <row r="1968" ht="12.75" customHeight="1">
      <c r="A1968" s="2" t="s">
        <v>4507</v>
      </c>
      <c r="B1968" s="2" t="s">
        <v>156</v>
      </c>
      <c r="C1968" s="2">
        <v>2019.0</v>
      </c>
      <c r="D1968" s="2" t="s">
        <v>53</v>
      </c>
      <c r="E1968" s="9"/>
      <c r="F1968" s="2" t="s">
        <v>389</v>
      </c>
      <c r="G1968" s="2" t="s">
        <v>50</v>
      </c>
      <c r="H1968" s="2" t="s">
        <v>134</v>
      </c>
      <c r="I1968" s="2" t="s">
        <v>102</v>
      </c>
      <c r="J1968" s="2" t="s">
        <v>102</v>
      </c>
      <c r="K1968" s="2" t="s">
        <v>53</v>
      </c>
      <c r="L1968" s="8" t="s">
        <v>72</v>
      </c>
      <c r="M1968" s="2" t="s">
        <v>73</v>
      </c>
      <c r="N1968" s="2" t="s">
        <v>56</v>
      </c>
      <c r="O1968" s="10" t="s">
        <v>146</v>
      </c>
      <c r="P1968" s="2"/>
      <c r="Q1968" s="2"/>
      <c r="R1968" s="2" t="s">
        <v>58</v>
      </c>
      <c r="S1968" s="2" t="s">
        <v>59</v>
      </c>
      <c r="T1968" s="2" t="s">
        <v>77</v>
      </c>
      <c r="U1968" s="2" t="s">
        <v>250</v>
      </c>
      <c r="V1968" s="2" t="s">
        <v>102</v>
      </c>
      <c r="W1968" s="2" t="s">
        <v>80</v>
      </c>
      <c r="X1968" s="10" t="s">
        <v>242</v>
      </c>
      <c r="Y1968" s="2" t="s">
        <v>58</v>
      </c>
      <c r="Z1968" s="2" t="s">
        <v>62</v>
      </c>
      <c r="AA1968" s="2" t="s">
        <v>77</v>
      </c>
      <c r="AB1968" s="2" t="s">
        <v>153</v>
      </c>
      <c r="AC1968" s="2" t="s">
        <v>102</v>
      </c>
      <c r="AD1968" s="2" t="s">
        <v>64</v>
      </c>
      <c r="AE1968" s="2" t="s">
        <v>64</v>
      </c>
      <c r="AF1968" s="2" t="s">
        <v>97</v>
      </c>
      <c r="AG1968" s="2" t="s">
        <v>88</v>
      </c>
      <c r="AH1968" s="2" t="s">
        <v>53</v>
      </c>
      <c r="AI1968" s="11"/>
      <c r="AK1968" s="8" t="s">
        <v>98</v>
      </c>
      <c r="AL1968" s="2" t="s">
        <v>64</v>
      </c>
      <c r="AM1968" s="8" t="s">
        <v>3201</v>
      </c>
      <c r="AN1968" s="8" t="s">
        <v>66</v>
      </c>
      <c r="AO1968" s="2" t="s">
        <v>64</v>
      </c>
      <c r="AP1968" s="2" t="s">
        <v>64</v>
      </c>
      <c r="AQ1968" s="2" t="s">
        <v>64</v>
      </c>
      <c r="AR1968" s="2"/>
      <c r="AS1968" s="2"/>
      <c r="AT1968" s="2" t="s">
        <v>53</v>
      </c>
      <c r="AU1968" s="2" t="s">
        <v>64</v>
      </c>
      <c r="AV1968" s="2" t="s">
        <v>106</v>
      </c>
      <c r="AW1968" s="2" t="s">
        <v>106</v>
      </c>
      <c r="AX1968" s="2" t="s">
        <v>67</v>
      </c>
      <c r="AY1968" s="12" t="s">
        <v>53</v>
      </c>
      <c r="BA1968" s="8"/>
    </row>
    <row r="1969" ht="12.75" customHeight="1">
      <c r="A1969" s="2" t="s">
        <v>4508</v>
      </c>
      <c r="B1969" s="2" t="s">
        <v>156</v>
      </c>
      <c r="C1969" s="2">
        <v>2019.0</v>
      </c>
      <c r="D1969" s="2" t="s">
        <v>53</v>
      </c>
      <c r="E1969" s="9"/>
      <c r="F1969" s="2" t="s">
        <v>431</v>
      </c>
      <c r="G1969" s="2" t="s">
        <v>50</v>
      </c>
      <c r="H1969" s="2" t="s">
        <v>134</v>
      </c>
      <c r="I1969" s="2" t="s">
        <v>275</v>
      </c>
      <c r="J1969" s="2" t="s">
        <v>275</v>
      </c>
      <c r="K1969" s="2" t="s">
        <v>53</v>
      </c>
      <c r="L1969" s="8" t="s">
        <v>72</v>
      </c>
      <c r="M1969" s="2" t="s">
        <v>55</v>
      </c>
      <c r="N1969" s="2" t="s">
        <v>74</v>
      </c>
      <c r="O1969" s="10" t="s">
        <v>237</v>
      </c>
      <c r="P1969" s="2"/>
      <c r="Q1969" s="2"/>
      <c r="R1969" s="2" t="s">
        <v>58</v>
      </c>
      <c r="S1969" s="2" t="s">
        <v>59</v>
      </c>
      <c r="T1969" s="2" t="s">
        <v>77</v>
      </c>
      <c r="U1969" s="2" t="s">
        <v>78</v>
      </c>
      <c r="V1969" s="2" t="s">
        <v>4509</v>
      </c>
      <c r="W1969" s="2" t="s">
        <v>61</v>
      </c>
      <c r="X1969" s="9"/>
      <c r="Y1969" s="8"/>
      <c r="Z1969" s="2" t="s">
        <v>62</v>
      </c>
      <c r="AA1969" s="2" t="s">
        <v>106</v>
      </c>
      <c r="AB1969" s="2" t="s">
        <v>106</v>
      </c>
      <c r="AC1969" s="2" t="s">
        <v>106</v>
      </c>
      <c r="AD1969" s="2" t="s">
        <v>106</v>
      </c>
      <c r="AE1969" s="2" t="s">
        <v>53</v>
      </c>
      <c r="AF1969" s="11"/>
      <c r="AG1969" s="11"/>
      <c r="AH1969" s="2" t="s">
        <v>53</v>
      </c>
      <c r="AI1969" s="11"/>
      <c r="AK1969" s="8" t="s">
        <v>122</v>
      </c>
      <c r="AL1969" s="2" t="s">
        <v>64</v>
      </c>
      <c r="AM1969" s="8" t="s">
        <v>272</v>
      </c>
      <c r="AN1969" s="8" t="s">
        <v>186</v>
      </c>
      <c r="AO1969" s="2"/>
      <c r="AP1969" s="2" t="s">
        <v>64</v>
      </c>
      <c r="AQ1969" s="2" t="s">
        <v>64</v>
      </c>
      <c r="AR1969" s="2"/>
      <c r="AS1969" s="2"/>
      <c r="AT1969" s="2" t="s">
        <v>53</v>
      </c>
      <c r="AU1969" s="2" t="s">
        <v>106</v>
      </c>
      <c r="AV1969" s="2" t="s">
        <v>106</v>
      </c>
      <c r="AW1969" s="2" t="s">
        <v>106</v>
      </c>
      <c r="AX1969" s="2" t="s">
        <v>67</v>
      </c>
      <c r="AY1969" s="12" t="s">
        <v>53</v>
      </c>
      <c r="BA1969" s="8"/>
    </row>
    <row r="1970" ht="12.75" customHeight="1">
      <c r="A1970" s="2" t="s">
        <v>4510</v>
      </c>
      <c r="B1970" s="2" t="s">
        <v>156</v>
      </c>
      <c r="C1970" s="2">
        <v>2019.0</v>
      </c>
      <c r="D1970" s="2" t="s">
        <v>64</v>
      </c>
      <c r="E1970" s="10" t="s">
        <v>133</v>
      </c>
      <c r="I1970" s="2" t="s">
        <v>157</v>
      </c>
      <c r="J1970" s="2" t="s">
        <v>157</v>
      </c>
      <c r="K1970" s="2" t="s">
        <v>53</v>
      </c>
      <c r="L1970" s="8" t="s">
        <v>72</v>
      </c>
      <c r="M1970" s="2" t="s">
        <v>55</v>
      </c>
      <c r="N1970" s="2" t="s">
        <v>2375</v>
      </c>
      <c r="O1970" s="10" t="s">
        <v>245</v>
      </c>
      <c r="P1970" s="2"/>
      <c r="Q1970" s="2"/>
      <c r="R1970" s="2" t="s">
        <v>109</v>
      </c>
      <c r="S1970" s="2" t="s">
        <v>59</v>
      </c>
      <c r="T1970" s="8"/>
      <c r="U1970" s="2" t="s">
        <v>78</v>
      </c>
      <c r="V1970" s="2" t="s">
        <v>157</v>
      </c>
      <c r="W1970" s="2" t="s">
        <v>80</v>
      </c>
      <c r="X1970" s="9"/>
      <c r="Y1970" s="8"/>
      <c r="Z1970" s="2" t="s">
        <v>62</v>
      </c>
      <c r="AA1970" s="2" t="s">
        <v>106</v>
      </c>
      <c r="AB1970" s="2" t="s">
        <v>153</v>
      </c>
      <c r="AC1970" s="2" t="s">
        <v>157</v>
      </c>
      <c r="AD1970" s="2" t="s">
        <v>106</v>
      </c>
      <c r="AE1970" s="2" t="s">
        <v>64</v>
      </c>
      <c r="AF1970" s="2" t="s">
        <v>110</v>
      </c>
      <c r="AG1970" s="2" t="s">
        <v>63</v>
      </c>
      <c r="AH1970" s="2" t="s">
        <v>88</v>
      </c>
      <c r="AI1970" s="2" t="s">
        <v>193</v>
      </c>
      <c r="AJ1970" s="2" t="s">
        <v>112</v>
      </c>
      <c r="AL1970" s="2" t="s">
        <v>64</v>
      </c>
      <c r="AM1970" s="8" t="s">
        <v>2747</v>
      </c>
      <c r="AN1970" s="8" t="s">
        <v>186</v>
      </c>
      <c r="AO1970" s="2"/>
      <c r="AP1970" s="2" t="s">
        <v>53</v>
      </c>
      <c r="AQ1970" s="2" t="s">
        <v>64</v>
      </c>
      <c r="AR1970" s="2" t="s">
        <v>185</v>
      </c>
      <c r="AS1970" s="2" t="s">
        <v>186</v>
      </c>
      <c r="AT1970" s="2" t="s">
        <v>53</v>
      </c>
      <c r="AU1970" s="2" t="s">
        <v>106</v>
      </c>
      <c r="AV1970" s="2" t="s">
        <v>64</v>
      </c>
      <c r="AW1970" s="2" t="s">
        <v>106</v>
      </c>
      <c r="AX1970" s="2" t="s">
        <v>67</v>
      </c>
      <c r="AY1970" s="12" t="s">
        <v>53</v>
      </c>
      <c r="BA1970" s="8"/>
    </row>
    <row r="1971" ht="12.75" customHeight="1">
      <c r="A1971" s="2" t="s">
        <v>4511</v>
      </c>
      <c r="B1971" s="2" t="s">
        <v>156</v>
      </c>
      <c r="C1971" s="2">
        <v>2019.0</v>
      </c>
      <c r="D1971" s="2" t="s">
        <v>64</v>
      </c>
      <c r="E1971" s="10" t="s">
        <v>298</v>
      </c>
      <c r="F1971" s="2"/>
      <c r="G1971" s="2" t="s">
        <v>50</v>
      </c>
      <c r="H1971" s="2" t="s">
        <v>134</v>
      </c>
      <c r="I1971" s="2" t="s">
        <v>157</v>
      </c>
      <c r="J1971" s="2" t="s">
        <v>157</v>
      </c>
      <c r="K1971" s="2" t="s">
        <v>53</v>
      </c>
      <c r="L1971" s="8" t="s">
        <v>72</v>
      </c>
      <c r="M1971" s="2" t="s">
        <v>55</v>
      </c>
      <c r="N1971" s="2" t="s">
        <v>310</v>
      </c>
      <c r="O1971" s="10" t="s">
        <v>354</v>
      </c>
      <c r="P1971" s="2"/>
      <c r="Q1971" s="2"/>
      <c r="R1971" s="2" t="s">
        <v>58</v>
      </c>
      <c r="S1971" s="2" t="s">
        <v>59</v>
      </c>
      <c r="T1971" s="8"/>
      <c r="U1971" s="2" t="s">
        <v>250</v>
      </c>
      <c r="V1971" s="2" t="s">
        <v>157</v>
      </c>
      <c r="W1971" s="2" t="s">
        <v>80</v>
      </c>
      <c r="X1971" s="10" t="s">
        <v>438</v>
      </c>
      <c r="Y1971" s="2" t="s">
        <v>58</v>
      </c>
      <c r="Z1971" s="2" t="s">
        <v>62</v>
      </c>
      <c r="AA1971" s="2" t="s">
        <v>77</v>
      </c>
      <c r="AB1971" s="2" t="s">
        <v>153</v>
      </c>
      <c r="AC1971" s="2" t="s">
        <v>157</v>
      </c>
      <c r="AD1971" s="8"/>
      <c r="AE1971" s="2" t="s">
        <v>64</v>
      </c>
      <c r="AF1971" s="2" t="s">
        <v>97</v>
      </c>
      <c r="AG1971" s="2" t="s">
        <v>88</v>
      </c>
      <c r="AH1971" s="2" t="s">
        <v>53</v>
      </c>
      <c r="AI1971" s="11"/>
      <c r="AL1971" s="2" t="s">
        <v>64</v>
      </c>
      <c r="AM1971" s="8" t="s">
        <v>305</v>
      </c>
      <c r="AN1971" s="8" t="s">
        <v>186</v>
      </c>
      <c r="AO1971" s="2"/>
      <c r="AP1971" s="2" t="s">
        <v>53</v>
      </c>
      <c r="AQ1971" s="2" t="s">
        <v>64</v>
      </c>
      <c r="AR1971" s="2" t="s">
        <v>3839</v>
      </c>
      <c r="AS1971" s="2" t="s">
        <v>301</v>
      </c>
      <c r="AT1971" s="2" t="s">
        <v>53</v>
      </c>
      <c r="AU1971" s="2" t="s">
        <v>106</v>
      </c>
      <c r="AV1971" s="2" t="s">
        <v>64</v>
      </c>
      <c r="AW1971" s="2" t="s">
        <v>106</v>
      </c>
      <c r="AX1971" s="2" t="s">
        <v>67</v>
      </c>
      <c r="AY1971" s="12" t="s">
        <v>53</v>
      </c>
      <c r="BA1971" s="8"/>
    </row>
    <row r="1972" ht="12.75" customHeight="1">
      <c r="A1972" s="2" t="s">
        <v>4512</v>
      </c>
      <c r="B1972" s="2" t="s">
        <v>156</v>
      </c>
      <c r="C1972" s="2">
        <v>2019.0</v>
      </c>
      <c r="D1972" s="2" t="s">
        <v>53</v>
      </c>
      <c r="E1972" s="9"/>
      <c r="F1972" s="2" t="s">
        <v>516</v>
      </c>
      <c r="G1972" s="2" t="s">
        <v>101</v>
      </c>
      <c r="H1972" s="2" t="s">
        <v>134</v>
      </c>
      <c r="I1972" s="2" t="s">
        <v>173</v>
      </c>
      <c r="J1972" s="2" t="s">
        <v>173</v>
      </c>
      <c r="K1972" s="2" t="s">
        <v>53</v>
      </c>
      <c r="L1972" s="8" t="s">
        <v>54</v>
      </c>
      <c r="M1972" s="2" t="s">
        <v>55</v>
      </c>
      <c r="N1972" s="2" t="s">
        <v>74</v>
      </c>
      <c r="O1972" s="10" t="s">
        <v>347</v>
      </c>
      <c r="P1972" s="2"/>
      <c r="Q1972" s="2"/>
      <c r="R1972" s="2" t="s">
        <v>58</v>
      </c>
      <c r="S1972" s="2" t="s">
        <v>59</v>
      </c>
      <c r="T1972" s="2" t="s">
        <v>166</v>
      </c>
      <c r="U1972" s="2" t="s">
        <v>250</v>
      </c>
      <c r="V1972" s="2" t="s">
        <v>173</v>
      </c>
      <c r="W1972" s="2" t="s">
        <v>61</v>
      </c>
      <c r="X1972" s="9"/>
      <c r="Y1972" s="8"/>
      <c r="Z1972" s="2" t="s">
        <v>62</v>
      </c>
      <c r="AA1972" s="2" t="s">
        <v>106</v>
      </c>
      <c r="AB1972" s="2" t="s">
        <v>106</v>
      </c>
      <c r="AC1972" s="2" t="s">
        <v>106</v>
      </c>
      <c r="AD1972" s="2" t="s">
        <v>106</v>
      </c>
      <c r="AE1972" s="2" t="s">
        <v>53</v>
      </c>
      <c r="AF1972" s="11"/>
      <c r="AG1972" s="11"/>
      <c r="AH1972" s="2" t="s">
        <v>53</v>
      </c>
      <c r="AI1972" s="11"/>
      <c r="AL1972" s="2" t="s">
        <v>64</v>
      </c>
      <c r="AM1972" s="8" t="s">
        <v>2585</v>
      </c>
      <c r="AN1972" s="8" t="s">
        <v>66</v>
      </c>
      <c r="AO1972" s="2"/>
      <c r="AP1972" s="2" t="s">
        <v>53</v>
      </c>
      <c r="AQ1972" s="2" t="s">
        <v>64</v>
      </c>
      <c r="AR1972" s="2" t="s">
        <v>185</v>
      </c>
      <c r="AS1972" s="2" t="s">
        <v>186</v>
      </c>
      <c r="AT1972" s="2" t="s">
        <v>53</v>
      </c>
      <c r="AU1972" s="2" t="s">
        <v>106</v>
      </c>
      <c r="AV1972" s="2" t="s">
        <v>106</v>
      </c>
      <c r="AW1972" s="2" t="s">
        <v>106</v>
      </c>
      <c r="AX1972" s="2" t="s">
        <v>107</v>
      </c>
      <c r="AY1972" s="12" t="s">
        <v>53</v>
      </c>
      <c r="BA1972" s="8"/>
    </row>
    <row r="1973" ht="12.75" customHeight="1">
      <c r="A1973" s="2" t="s">
        <v>4513</v>
      </c>
      <c r="B1973" s="2" t="s">
        <v>156</v>
      </c>
      <c r="C1973" s="2">
        <v>2019.0</v>
      </c>
      <c r="D1973" s="2" t="s">
        <v>53</v>
      </c>
      <c r="E1973" s="9"/>
      <c r="F1973" s="2" t="s">
        <v>405</v>
      </c>
      <c r="G1973" s="2" t="s">
        <v>101</v>
      </c>
      <c r="H1973" s="2" t="s">
        <v>70</v>
      </c>
      <c r="I1973" s="2" t="s">
        <v>484</v>
      </c>
      <c r="J1973" s="2" t="s">
        <v>484</v>
      </c>
      <c r="K1973" s="2" t="s">
        <v>53</v>
      </c>
      <c r="L1973" s="8" t="s">
        <v>72</v>
      </c>
      <c r="M1973" s="2" t="s">
        <v>189</v>
      </c>
      <c r="N1973" s="2" t="s">
        <v>74</v>
      </c>
      <c r="O1973" s="10" t="s">
        <v>190</v>
      </c>
      <c r="P1973" s="2"/>
      <c r="Q1973" s="2"/>
      <c r="R1973" s="2" t="s">
        <v>76</v>
      </c>
      <c r="S1973" s="2" t="s">
        <v>59</v>
      </c>
      <c r="T1973" s="2" t="s">
        <v>77</v>
      </c>
      <c r="U1973" s="2" t="s">
        <v>78</v>
      </c>
      <c r="V1973" s="2" t="s">
        <v>4514</v>
      </c>
      <c r="W1973" s="2" t="s">
        <v>80</v>
      </c>
      <c r="X1973" s="10" t="s">
        <v>196</v>
      </c>
      <c r="Y1973" s="2" t="s">
        <v>76</v>
      </c>
      <c r="Z1973" s="2" t="s">
        <v>62</v>
      </c>
      <c r="AA1973" s="2" t="s">
        <v>106</v>
      </c>
      <c r="AB1973" s="2" t="s">
        <v>106</v>
      </c>
      <c r="AC1973" s="2" t="s">
        <v>4515</v>
      </c>
      <c r="AD1973" s="2" t="s">
        <v>106</v>
      </c>
      <c r="AE1973" s="2" t="s">
        <v>64</v>
      </c>
      <c r="AF1973" s="2" t="s">
        <v>84</v>
      </c>
      <c r="AG1973" s="2" t="s">
        <v>63</v>
      </c>
      <c r="AH1973" s="2" t="s">
        <v>53</v>
      </c>
      <c r="AI1973" s="11"/>
      <c r="AL1973" s="2" t="s">
        <v>64</v>
      </c>
      <c r="AM1973" s="8"/>
      <c r="AN1973" s="8" t="s">
        <v>106</v>
      </c>
      <c r="AO1973" s="2"/>
      <c r="AP1973" s="2" t="s">
        <v>64</v>
      </c>
      <c r="AQ1973" s="2" t="s">
        <v>64</v>
      </c>
      <c r="AR1973" s="2"/>
      <c r="AS1973" s="2"/>
      <c r="AT1973" s="2" t="s">
        <v>53</v>
      </c>
      <c r="AU1973" s="2" t="s">
        <v>106</v>
      </c>
      <c r="AV1973" s="2" t="s">
        <v>106</v>
      </c>
      <c r="AW1973" s="2" t="s">
        <v>106</v>
      </c>
      <c r="AX1973" s="2" t="s">
        <v>67</v>
      </c>
      <c r="AY1973" s="12" t="s">
        <v>53</v>
      </c>
      <c r="BA1973" s="8"/>
    </row>
    <row r="1974" ht="12.75" customHeight="1">
      <c r="A1974" s="2" t="s">
        <v>4516</v>
      </c>
      <c r="B1974" s="2" t="s">
        <v>156</v>
      </c>
      <c r="C1974" s="2">
        <v>2019.0</v>
      </c>
      <c r="D1974" s="2" t="s">
        <v>53</v>
      </c>
      <c r="E1974" s="9"/>
      <c r="F1974" s="2" t="s">
        <v>630</v>
      </c>
      <c r="G1974" s="2" t="s">
        <v>50</v>
      </c>
      <c r="H1974" s="2" t="s">
        <v>70</v>
      </c>
      <c r="I1974" s="2" t="s">
        <v>157</v>
      </c>
      <c r="J1974" s="2" t="s">
        <v>157</v>
      </c>
      <c r="K1974" s="2" t="s">
        <v>53</v>
      </c>
      <c r="L1974" s="8" t="s">
        <v>54</v>
      </c>
      <c r="M1974" s="2" t="s">
        <v>55</v>
      </c>
      <c r="N1974" s="2" t="s">
        <v>93</v>
      </c>
      <c r="O1974" s="10" t="s">
        <v>668</v>
      </c>
      <c r="P1974" s="2"/>
      <c r="Q1974" s="2"/>
      <c r="R1974" s="2" t="s">
        <v>58</v>
      </c>
      <c r="S1974" s="2" t="s">
        <v>59</v>
      </c>
      <c r="T1974" s="2" t="s">
        <v>77</v>
      </c>
      <c r="U1974" s="2" t="s">
        <v>78</v>
      </c>
      <c r="V1974" s="2" t="s">
        <v>157</v>
      </c>
      <c r="W1974" s="2" t="s">
        <v>61</v>
      </c>
      <c r="X1974" s="9"/>
      <c r="Y1974" s="8"/>
      <c r="Z1974" s="2" t="s">
        <v>62</v>
      </c>
      <c r="AA1974" s="2" t="s">
        <v>106</v>
      </c>
      <c r="AB1974" s="2" t="s">
        <v>106</v>
      </c>
      <c r="AC1974" s="2" t="s">
        <v>106</v>
      </c>
      <c r="AD1974" s="2" t="s">
        <v>106</v>
      </c>
      <c r="AE1974" s="2" t="s">
        <v>53</v>
      </c>
      <c r="AF1974" s="11"/>
      <c r="AG1974" s="11"/>
      <c r="AH1974" s="2" t="s">
        <v>53</v>
      </c>
      <c r="AI1974" s="11"/>
      <c r="AK1974" s="8" t="s">
        <v>122</v>
      </c>
      <c r="AL1974" s="2" t="s">
        <v>64</v>
      </c>
      <c r="AM1974" s="8"/>
      <c r="AN1974" s="8" t="s">
        <v>106</v>
      </c>
      <c r="AO1974" s="2"/>
      <c r="AP1974" s="2" t="s">
        <v>53</v>
      </c>
      <c r="AQ1974" s="2" t="s">
        <v>64</v>
      </c>
      <c r="AR1974" s="2" t="s">
        <v>131</v>
      </c>
      <c r="AS1974" s="2" t="s">
        <v>114</v>
      </c>
      <c r="AT1974" s="2" t="s">
        <v>64</v>
      </c>
      <c r="AU1974" s="2" t="s">
        <v>106</v>
      </c>
      <c r="AV1974" s="2" t="s">
        <v>106</v>
      </c>
      <c r="AW1974" s="2" t="s">
        <v>106</v>
      </c>
      <c r="AX1974" s="2" t="s">
        <v>67</v>
      </c>
      <c r="AY1974" s="12" t="s">
        <v>53</v>
      </c>
      <c r="AZ1974" s="2"/>
      <c r="BA1974" s="13">
        <v>2.0</v>
      </c>
    </row>
    <row r="1975" ht="12.75" customHeight="1">
      <c r="A1975" s="2"/>
      <c r="B1975" s="2"/>
      <c r="C1975" s="2">
        <v>2019.0</v>
      </c>
      <c r="D1975" s="8"/>
      <c r="E1975" s="9"/>
      <c r="O1975" s="9"/>
      <c r="P1975" s="8"/>
      <c r="Q1975" s="8"/>
      <c r="R1975" s="8"/>
      <c r="S1975" s="8"/>
      <c r="T1975" s="8"/>
      <c r="U1975" s="8"/>
      <c r="W1975" s="2" t="s">
        <v>61</v>
      </c>
      <c r="X1975" s="9"/>
      <c r="Y1975" s="8"/>
      <c r="Z1975" s="2" t="s">
        <v>62</v>
      </c>
      <c r="AA1975" s="2" t="s">
        <v>106</v>
      </c>
      <c r="AB1975" s="2" t="s">
        <v>106</v>
      </c>
      <c r="AC1975" s="2" t="s">
        <v>106</v>
      </c>
      <c r="AD1975" s="2" t="s">
        <v>106</v>
      </c>
      <c r="AE1975" s="8"/>
      <c r="AF1975" s="11"/>
      <c r="AG1975" s="11"/>
      <c r="AH1975" s="2" t="s">
        <v>53</v>
      </c>
      <c r="AI1975" s="11"/>
      <c r="AL1975" s="8"/>
      <c r="AM1975" s="8"/>
      <c r="AO1975" s="8"/>
      <c r="AP1975" s="8"/>
      <c r="AQ1975" s="8"/>
      <c r="AR1975" s="8"/>
      <c r="AS1975" s="8"/>
      <c r="AX1975" s="2"/>
      <c r="AY1975" s="14"/>
      <c r="BA1975" s="8"/>
    </row>
    <row r="1976" ht="12.75" customHeight="1">
      <c r="A1976" s="2" t="s">
        <v>4517</v>
      </c>
      <c r="B1976" s="2" t="s">
        <v>156</v>
      </c>
      <c r="C1976" s="2">
        <v>2019.0</v>
      </c>
      <c r="D1976" s="2" t="s">
        <v>53</v>
      </c>
      <c r="E1976" s="9"/>
      <c r="F1976" s="2" t="s">
        <v>274</v>
      </c>
      <c r="G1976" s="2" t="s">
        <v>101</v>
      </c>
      <c r="H1976" s="2" t="s">
        <v>51</v>
      </c>
      <c r="I1976" s="2" t="s">
        <v>157</v>
      </c>
      <c r="J1976" s="2" t="s">
        <v>157</v>
      </c>
      <c r="K1976" s="2" t="s">
        <v>53</v>
      </c>
      <c r="L1976" s="8" t="s">
        <v>72</v>
      </c>
      <c r="M1976" s="2" t="s">
        <v>55</v>
      </c>
      <c r="N1976" s="2" t="s">
        <v>93</v>
      </c>
      <c r="O1976" s="10" t="s">
        <v>237</v>
      </c>
      <c r="P1976" s="2"/>
      <c r="Q1976" s="2"/>
      <c r="R1976" s="2" t="s">
        <v>58</v>
      </c>
      <c r="S1976" s="2" t="s">
        <v>59</v>
      </c>
      <c r="T1976" s="2" t="s">
        <v>106</v>
      </c>
      <c r="U1976" s="2" t="s">
        <v>106</v>
      </c>
      <c r="V1976" s="2" t="s">
        <v>106</v>
      </c>
      <c r="W1976" s="2" t="s">
        <v>61</v>
      </c>
      <c r="X1976" s="9"/>
      <c r="Y1976" s="8"/>
      <c r="Z1976" s="2" t="s">
        <v>62</v>
      </c>
      <c r="AA1976" s="2" t="s">
        <v>106</v>
      </c>
      <c r="AB1976" s="2" t="s">
        <v>106</v>
      </c>
      <c r="AC1976" s="2" t="s">
        <v>106</v>
      </c>
      <c r="AD1976" s="2" t="s">
        <v>106</v>
      </c>
      <c r="AE1976" s="2" t="s">
        <v>53</v>
      </c>
      <c r="AF1976" s="11"/>
      <c r="AG1976" s="11"/>
      <c r="AH1976" s="2" t="s">
        <v>53</v>
      </c>
      <c r="AI1976" s="11"/>
      <c r="AJ1976" s="2" t="s">
        <v>85</v>
      </c>
      <c r="AL1976" s="2"/>
      <c r="AM1976" s="8"/>
      <c r="AO1976" s="2"/>
      <c r="AP1976" s="2" t="s">
        <v>64</v>
      </c>
      <c r="AQ1976" s="2" t="s">
        <v>64</v>
      </c>
      <c r="AR1976" s="2"/>
      <c r="AS1976" s="2"/>
      <c r="AT1976" s="2" t="s">
        <v>64</v>
      </c>
      <c r="AU1976" s="2" t="s">
        <v>106</v>
      </c>
      <c r="AV1976" s="2" t="s">
        <v>106</v>
      </c>
      <c r="AW1976" s="2" t="s">
        <v>106</v>
      </c>
      <c r="AX1976" s="2" t="s">
        <v>67</v>
      </c>
      <c r="AY1976" s="12" t="s">
        <v>53</v>
      </c>
      <c r="AZ1976" s="2"/>
      <c r="BA1976" s="13">
        <v>2.0</v>
      </c>
    </row>
    <row r="1977" ht="12.75" customHeight="1">
      <c r="A1977" s="2"/>
      <c r="B1977" s="2"/>
      <c r="C1977" s="2">
        <v>2019.0</v>
      </c>
      <c r="D1977" s="8"/>
      <c r="E1977" s="9"/>
      <c r="O1977" s="9"/>
      <c r="P1977" s="8"/>
      <c r="Q1977" s="8"/>
      <c r="R1977" s="8"/>
      <c r="S1977" s="8"/>
      <c r="T1977" s="8"/>
      <c r="U1977" s="8"/>
      <c r="W1977" s="2" t="s">
        <v>61</v>
      </c>
      <c r="X1977" s="9"/>
      <c r="Y1977" s="8"/>
      <c r="Z1977" s="2" t="s">
        <v>62</v>
      </c>
      <c r="AA1977" s="2" t="s">
        <v>106</v>
      </c>
      <c r="AB1977" s="2" t="s">
        <v>106</v>
      </c>
      <c r="AC1977" s="2" t="s">
        <v>106</v>
      </c>
      <c r="AD1977" s="2" t="s">
        <v>106</v>
      </c>
      <c r="AE1977" s="2" t="s">
        <v>53</v>
      </c>
      <c r="AF1977" s="11"/>
      <c r="AG1977" s="11"/>
      <c r="AH1977" s="2" t="s">
        <v>53</v>
      </c>
      <c r="AI1977" s="11"/>
      <c r="AL1977" s="8"/>
      <c r="AM1977" s="8"/>
      <c r="AO1977" s="8"/>
      <c r="AP1977" s="8"/>
      <c r="AQ1977" s="8"/>
      <c r="AR1977" s="8"/>
      <c r="AS1977" s="8"/>
      <c r="AX1977" s="2"/>
      <c r="AY1977" s="14"/>
      <c r="BA1977" s="8"/>
    </row>
    <row r="1978" ht="12.75" customHeight="1">
      <c r="A1978" s="2" t="s">
        <v>4518</v>
      </c>
      <c r="B1978" s="2" t="s">
        <v>289</v>
      </c>
      <c r="C1978" s="2">
        <v>2019.0</v>
      </c>
      <c r="D1978" s="2" t="s">
        <v>53</v>
      </c>
      <c r="E1978" s="9"/>
      <c r="F1978" s="2" t="s">
        <v>49</v>
      </c>
      <c r="G1978" s="2" t="s">
        <v>50</v>
      </c>
      <c r="H1978" s="2" t="s">
        <v>51</v>
      </c>
      <c r="I1978" s="2" t="s">
        <v>577</v>
      </c>
      <c r="J1978" s="2" t="s">
        <v>577</v>
      </c>
      <c r="K1978" s="2" t="s">
        <v>53</v>
      </c>
      <c r="L1978" s="8" t="s">
        <v>72</v>
      </c>
      <c r="M1978" s="2" t="s">
        <v>55</v>
      </c>
      <c r="N1978" s="2" t="s">
        <v>56</v>
      </c>
      <c r="O1978" s="10" t="s">
        <v>196</v>
      </c>
      <c r="P1978" s="2"/>
      <c r="Q1978" s="2"/>
      <c r="R1978" s="2" t="s">
        <v>76</v>
      </c>
      <c r="S1978" s="2" t="s">
        <v>59</v>
      </c>
      <c r="T1978" s="2" t="s">
        <v>105</v>
      </c>
      <c r="U1978" s="2" t="s">
        <v>78</v>
      </c>
      <c r="V1978" s="2" t="s">
        <v>577</v>
      </c>
      <c r="W1978" s="2" t="s">
        <v>80</v>
      </c>
      <c r="X1978" s="10" t="s">
        <v>86</v>
      </c>
      <c r="Y1978" s="2" t="s">
        <v>58</v>
      </c>
      <c r="Z1978" s="2" t="s">
        <v>62</v>
      </c>
      <c r="AA1978" s="2" t="s">
        <v>105</v>
      </c>
      <c r="AB1978" s="2" t="s">
        <v>153</v>
      </c>
      <c r="AC1978" s="2" t="s">
        <v>577</v>
      </c>
      <c r="AD1978" s="2" t="s">
        <v>106</v>
      </c>
      <c r="AE1978" s="2" t="s">
        <v>64</v>
      </c>
      <c r="AF1978" s="2" t="s">
        <v>97</v>
      </c>
      <c r="AG1978" s="2" t="s">
        <v>88</v>
      </c>
      <c r="AH1978" s="2" t="s">
        <v>53</v>
      </c>
      <c r="AI1978" s="11"/>
      <c r="AL1978" s="2" t="s">
        <v>64</v>
      </c>
      <c r="AM1978" s="8" t="s">
        <v>2327</v>
      </c>
      <c r="AN1978" s="8" t="s">
        <v>66</v>
      </c>
      <c r="AO1978" s="2"/>
      <c r="AP1978" s="2"/>
      <c r="AQ1978" s="2" t="s">
        <v>53</v>
      </c>
      <c r="AR1978" s="2"/>
      <c r="AS1978" s="2"/>
      <c r="AT1978" s="2" t="s">
        <v>53</v>
      </c>
      <c r="AU1978" s="2" t="s">
        <v>106</v>
      </c>
      <c r="AV1978" s="2" t="s">
        <v>106</v>
      </c>
      <c r="AW1978" s="2" t="s">
        <v>106</v>
      </c>
      <c r="AX1978" s="2" t="s">
        <v>107</v>
      </c>
      <c r="AY1978" s="12" t="s">
        <v>106</v>
      </c>
      <c r="BA1978" s="8"/>
    </row>
    <row r="1979" ht="12.75" customHeight="1">
      <c r="A1979" s="2" t="s">
        <v>4519</v>
      </c>
      <c r="B1979" s="2" t="s">
        <v>289</v>
      </c>
      <c r="C1979" s="2">
        <v>2019.0</v>
      </c>
      <c r="D1979" s="2" t="s">
        <v>53</v>
      </c>
      <c r="E1979" s="9"/>
      <c r="F1979" s="2" t="s">
        <v>516</v>
      </c>
      <c r="H1979" s="2" t="s">
        <v>51</v>
      </c>
      <c r="I1979" s="2" t="s">
        <v>466</v>
      </c>
      <c r="J1979" s="2" t="s">
        <v>466</v>
      </c>
      <c r="K1979" s="2" t="s">
        <v>53</v>
      </c>
      <c r="L1979" s="8" t="s">
        <v>54</v>
      </c>
      <c r="M1979" s="2" t="s">
        <v>55</v>
      </c>
      <c r="N1979" s="2" t="s">
        <v>74</v>
      </c>
      <c r="O1979" s="10" t="s">
        <v>151</v>
      </c>
      <c r="P1979" s="2"/>
      <c r="Q1979" s="2"/>
      <c r="R1979" s="2" t="s">
        <v>58</v>
      </c>
      <c r="S1979" s="2" t="s">
        <v>59</v>
      </c>
      <c r="T1979" s="2" t="s">
        <v>106</v>
      </c>
      <c r="U1979" s="2" t="s">
        <v>106</v>
      </c>
      <c r="V1979" s="2" t="s">
        <v>466</v>
      </c>
      <c r="W1979" s="2" t="s">
        <v>61</v>
      </c>
      <c r="X1979" s="10" t="s">
        <v>295</v>
      </c>
      <c r="Y1979" s="2" t="s">
        <v>58</v>
      </c>
      <c r="Z1979" s="2" t="s">
        <v>62</v>
      </c>
      <c r="AA1979" s="2" t="s">
        <v>106</v>
      </c>
      <c r="AB1979" s="2" t="s">
        <v>106</v>
      </c>
      <c r="AC1979" s="2" t="s">
        <v>106</v>
      </c>
      <c r="AD1979" s="2" t="s">
        <v>106</v>
      </c>
      <c r="AE1979" s="2" t="s">
        <v>53</v>
      </c>
      <c r="AF1979" s="11"/>
      <c r="AG1979" s="11"/>
      <c r="AH1979" s="2" t="s">
        <v>53</v>
      </c>
      <c r="AI1979" s="11"/>
      <c r="AK1979" s="8" t="s">
        <v>98</v>
      </c>
      <c r="AL1979" s="2"/>
      <c r="AM1979" s="8"/>
      <c r="AO1979" s="2" t="s">
        <v>64</v>
      </c>
      <c r="AP1979" s="2" t="s">
        <v>64</v>
      </c>
      <c r="AQ1979" s="2" t="s">
        <v>64</v>
      </c>
      <c r="AR1979" s="2"/>
      <c r="AS1979" s="2"/>
      <c r="AT1979" s="2" t="s">
        <v>53</v>
      </c>
      <c r="AU1979" s="2" t="s">
        <v>106</v>
      </c>
      <c r="AV1979" s="2" t="s">
        <v>106</v>
      </c>
      <c r="AW1979" s="2" t="s">
        <v>106</v>
      </c>
      <c r="AX1979" s="2" t="s">
        <v>67</v>
      </c>
      <c r="AY1979" s="12" t="s">
        <v>53</v>
      </c>
      <c r="BA1979" s="8"/>
    </row>
    <row r="1980" ht="12.75" customHeight="1">
      <c r="A1980" s="2" t="s">
        <v>4520</v>
      </c>
      <c r="B1980" s="2" t="s">
        <v>289</v>
      </c>
      <c r="C1980" s="2">
        <v>2019.0</v>
      </c>
      <c r="D1980" s="2" t="s">
        <v>53</v>
      </c>
      <c r="E1980" s="9"/>
      <c r="F1980" s="2" t="s">
        <v>49</v>
      </c>
      <c r="G1980" s="2" t="s">
        <v>50</v>
      </c>
      <c r="H1980" s="2" t="s">
        <v>91</v>
      </c>
      <c r="I1980" s="2" t="s">
        <v>577</v>
      </c>
      <c r="J1980" s="2" t="s">
        <v>577</v>
      </c>
      <c r="K1980" s="2" t="s">
        <v>53</v>
      </c>
      <c r="L1980" s="2" t="s">
        <v>54</v>
      </c>
      <c r="M1980" s="2" t="s">
        <v>181</v>
      </c>
      <c r="N1980" s="2" t="s">
        <v>56</v>
      </c>
      <c r="O1980" s="10" t="s">
        <v>75</v>
      </c>
      <c r="P1980" s="2"/>
      <c r="Q1980" s="2"/>
      <c r="R1980" s="2" t="s">
        <v>76</v>
      </c>
      <c r="S1980" s="2" t="s">
        <v>59</v>
      </c>
      <c r="T1980" s="2" t="s">
        <v>105</v>
      </c>
      <c r="U1980" s="2" t="s">
        <v>78</v>
      </c>
      <c r="V1980" s="2" t="s">
        <v>293</v>
      </c>
      <c r="W1980" s="2" t="s">
        <v>61</v>
      </c>
      <c r="X1980" s="9"/>
      <c r="Y1980" s="8"/>
      <c r="Z1980" s="2" t="s">
        <v>62</v>
      </c>
      <c r="AA1980" s="2" t="s">
        <v>106</v>
      </c>
      <c r="AB1980" s="2" t="s">
        <v>106</v>
      </c>
      <c r="AC1980" s="2" t="s">
        <v>106</v>
      </c>
      <c r="AD1980" s="2" t="s">
        <v>106</v>
      </c>
      <c r="AE1980" s="2" t="s">
        <v>53</v>
      </c>
      <c r="AF1980" s="11"/>
      <c r="AG1980" s="11"/>
      <c r="AH1980" s="2" t="s">
        <v>53</v>
      </c>
      <c r="AI1980" s="11"/>
      <c r="AK1980" s="8" t="s">
        <v>122</v>
      </c>
      <c r="AL1980" s="2"/>
      <c r="AM1980" s="8"/>
      <c r="AO1980" s="2"/>
      <c r="AP1980" s="2" t="s">
        <v>53</v>
      </c>
      <c r="AQ1980" s="2" t="s">
        <v>64</v>
      </c>
      <c r="AR1980" s="2" t="s">
        <v>185</v>
      </c>
      <c r="AS1980" s="2" t="s">
        <v>186</v>
      </c>
      <c r="AT1980" s="2" t="s">
        <v>53</v>
      </c>
      <c r="AU1980" s="2" t="s">
        <v>106</v>
      </c>
      <c r="AV1980" s="2" t="s">
        <v>106</v>
      </c>
      <c r="AW1980" s="2" t="s">
        <v>106</v>
      </c>
      <c r="AX1980" s="2" t="s">
        <v>107</v>
      </c>
      <c r="AY1980" s="12" t="s">
        <v>53</v>
      </c>
      <c r="BA1980" s="8"/>
    </row>
    <row r="1981" ht="12.75" customHeight="1">
      <c r="A1981" s="2" t="s">
        <v>4521</v>
      </c>
      <c r="B1981" s="2" t="s">
        <v>289</v>
      </c>
      <c r="C1981" s="2">
        <v>2019.0</v>
      </c>
      <c r="D1981" s="2" t="s">
        <v>53</v>
      </c>
      <c r="E1981" s="9"/>
      <c r="F1981" s="2" t="s">
        <v>209</v>
      </c>
      <c r="G1981" s="2" t="s">
        <v>101</v>
      </c>
      <c r="H1981" s="2" t="s">
        <v>51</v>
      </c>
      <c r="I1981" s="2" t="s">
        <v>577</v>
      </c>
      <c r="J1981" s="2" t="s">
        <v>577</v>
      </c>
      <c r="K1981" s="2" t="s">
        <v>53</v>
      </c>
      <c r="L1981" s="8" t="s">
        <v>72</v>
      </c>
      <c r="M1981" s="2" t="s">
        <v>181</v>
      </c>
      <c r="N1981" s="2" t="s">
        <v>74</v>
      </c>
      <c r="O1981" s="10" t="s">
        <v>117</v>
      </c>
      <c r="P1981" s="2"/>
      <c r="Q1981" s="2"/>
      <c r="R1981" s="2" t="s">
        <v>76</v>
      </c>
      <c r="S1981" s="2" t="s">
        <v>59</v>
      </c>
      <c r="T1981" s="2" t="s">
        <v>105</v>
      </c>
      <c r="U1981" s="2" t="s">
        <v>78</v>
      </c>
      <c r="V1981" s="2" t="s">
        <v>577</v>
      </c>
      <c r="W1981" s="2" t="s">
        <v>80</v>
      </c>
      <c r="X1981" s="9"/>
      <c r="Y1981" s="8"/>
      <c r="Z1981" s="2" t="s">
        <v>62</v>
      </c>
      <c r="AA1981" s="2" t="s">
        <v>106</v>
      </c>
      <c r="AB1981" s="2" t="s">
        <v>106</v>
      </c>
      <c r="AC1981" s="2" t="s">
        <v>577</v>
      </c>
      <c r="AD1981" s="2" t="s">
        <v>106</v>
      </c>
      <c r="AE1981" s="2" t="s">
        <v>64</v>
      </c>
      <c r="AF1981" s="2" t="s">
        <v>84</v>
      </c>
      <c r="AG1981" s="2" t="s">
        <v>63</v>
      </c>
      <c r="AH1981" s="2" t="s">
        <v>53</v>
      </c>
      <c r="AI1981" s="11"/>
      <c r="AL1981" s="2" t="s">
        <v>64</v>
      </c>
      <c r="AM1981" s="8" t="s">
        <v>2393</v>
      </c>
      <c r="AN1981" s="8" t="s">
        <v>186</v>
      </c>
      <c r="AO1981" s="2"/>
      <c r="AP1981" s="2" t="s">
        <v>64</v>
      </c>
      <c r="AQ1981" s="2" t="s">
        <v>64</v>
      </c>
      <c r="AR1981" s="2"/>
      <c r="AS1981" s="2"/>
      <c r="AT1981" s="2" t="s">
        <v>53</v>
      </c>
      <c r="AU1981" s="2" t="s">
        <v>106</v>
      </c>
      <c r="AV1981" s="2" t="s">
        <v>106</v>
      </c>
      <c r="AW1981" s="2" t="s">
        <v>106</v>
      </c>
      <c r="AX1981" s="2" t="s">
        <v>67</v>
      </c>
      <c r="AY1981" s="12" t="s">
        <v>53</v>
      </c>
      <c r="BA1981" s="8"/>
    </row>
    <row r="1982" ht="12.75" customHeight="1">
      <c r="A1982" s="2" t="s">
        <v>4522</v>
      </c>
      <c r="B1982" s="2" t="s">
        <v>289</v>
      </c>
      <c r="C1982" s="2">
        <v>2019.0</v>
      </c>
      <c r="D1982" s="2" t="s">
        <v>64</v>
      </c>
      <c r="E1982" s="10" t="s">
        <v>298</v>
      </c>
      <c r="I1982" s="2" t="s">
        <v>233</v>
      </c>
      <c r="J1982" s="2" t="s">
        <v>234</v>
      </c>
      <c r="K1982" s="2" t="s">
        <v>53</v>
      </c>
      <c r="L1982" s="8" t="s">
        <v>72</v>
      </c>
      <c r="M1982" s="2" t="s">
        <v>55</v>
      </c>
      <c r="N1982" s="2" t="s">
        <v>227</v>
      </c>
      <c r="O1982" s="10" t="s">
        <v>347</v>
      </c>
      <c r="P1982" s="2"/>
      <c r="Q1982" s="2"/>
      <c r="R1982" s="2" t="s">
        <v>58</v>
      </c>
      <c r="S1982" s="2" t="s">
        <v>59</v>
      </c>
      <c r="T1982" s="2" t="s">
        <v>106</v>
      </c>
      <c r="U1982" s="2" t="s">
        <v>106</v>
      </c>
      <c r="V1982" s="2" t="s">
        <v>4523</v>
      </c>
      <c r="W1982" s="2" t="s">
        <v>80</v>
      </c>
      <c r="X1982" s="10" t="s">
        <v>229</v>
      </c>
      <c r="Y1982" s="2" t="s">
        <v>58</v>
      </c>
      <c r="Z1982" s="2" t="s">
        <v>62</v>
      </c>
      <c r="AA1982" s="2" t="s">
        <v>106</v>
      </c>
      <c r="AB1982" s="2" t="s">
        <v>82</v>
      </c>
      <c r="AC1982" s="2" t="s">
        <v>577</v>
      </c>
      <c r="AD1982" s="8"/>
      <c r="AE1982" s="2" t="s">
        <v>64</v>
      </c>
      <c r="AF1982" s="2" t="s">
        <v>110</v>
      </c>
      <c r="AG1982" s="2" t="s">
        <v>63</v>
      </c>
      <c r="AH1982" s="2" t="s">
        <v>88</v>
      </c>
      <c r="AI1982" s="2" t="s">
        <v>111</v>
      </c>
      <c r="AJ1982" s="2" t="s">
        <v>149</v>
      </c>
      <c r="AL1982" s="2" t="s">
        <v>64</v>
      </c>
      <c r="AM1982" s="8" t="s">
        <v>3201</v>
      </c>
      <c r="AN1982" s="8" t="s">
        <v>66</v>
      </c>
      <c r="AO1982" s="2"/>
      <c r="AP1982" s="2" t="s">
        <v>53</v>
      </c>
      <c r="AQ1982" s="2" t="s">
        <v>64</v>
      </c>
      <c r="AR1982" s="2" t="s">
        <v>2560</v>
      </c>
      <c r="AS1982" s="2" t="s">
        <v>186</v>
      </c>
      <c r="AT1982" s="2" t="s">
        <v>53</v>
      </c>
      <c r="AU1982" s="2" t="s">
        <v>106</v>
      </c>
      <c r="AV1982" s="2" t="s">
        <v>64</v>
      </c>
      <c r="AW1982" s="2" t="s">
        <v>106</v>
      </c>
      <c r="AX1982" s="2" t="s">
        <v>107</v>
      </c>
      <c r="AY1982" s="12" t="s">
        <v>53</v>
      </c>
      <c r="BA1982" s="8"/>
    </row>
    <row r="1983" ht="12.75" customHeight="1">
      <c r="A1983" s="2" t="s">
        <v>4524</v>
      </c>
      <c r="B1983" s="2" t="s">
        <v>289</v>
      </c>
      <c r="C1983" s="2">
        <v>2019.0</v>
      </c>
      <c r="D1983" s="2" t="s">
        <v>53</v>
      </c>
      <c r="E1983" s="9"/>
      <c r="F1983" s="2" t="s">
        <v>274</v>
      </c>
      <c r="G1983" s="2" t="s">
        <v>50</v>
      </c>
      <c r="H1983" s="2" t="s">
        <v>51</v>
      </c>
      <c r="I1983" s="2" t="s">
        <v>577</v>
      </c>
      <c r="J1983" s="2" t="s">
        <v>577</v>
      </c>
      <c r="K1983" s="2" t="s">
        <v>53</v>
      </c>
      <c r="L1983" s="8" t="s">
        <v>72</v>
      </c>
      <c r="M1983" s="2" t="s">
        <v>55</v>
      </c>
      <c r="N1983" s="2" t="s">
        <v>2616</v>
      </c>
      <c r="O1983" s="10" t="s">
        <v>368</v>
      </c>
      <c r="P1983" s="2"/>
      <c r="Q1983" s="2"/>
      <c r="R1983" s="2" t="s">
        <v>58</v>
      </c>
      <c r="S1983" s="2" t="s">
        <v>59</v>
      </c>
      <c r="T1983" s="2" t="s">
        <v>105</v>
      </c>
      <c r="U1983" s="2" t="s">
        <v>78</v>
      </c>
      <c r="V1983" s="2" t="s">
        <v>4525</v>
      </c>
      <c r="W1983" s="2" t="s">
        <v>80</v>
      </c>
      <c r="X1983" s="10" t="s">
        <v>174</v>
      </c>
      <c r="Y1983" s="2" t="s">
        <v>58</v>
      </c>
      <c r="Z1983" s="2" t="s">
        <v>62</v>
      </c>
      <c r="AA1983" s="2" t="s">
        <v>106</v>
      </c>
      <c r="AB1983" s="2"/>
      <c r="AC1983" s="2" t="s">
        <v>577</v>
      </c>
      <c r="AD1983" s="2" t="s">
        <v>106</v>
      </c>
      <c r="AE1983" s="2" t="s">
        <v>64</v>
      </c>
      <c r="AF1983" s="2" t="s">
        <v>97</v>
      </c>
      <c r="AG1983" s="2" t="s">
        <v>88</v>
      </c>
      <c r="AH1983" s="2" t="s">
        <v>53</v>
      </c>
      <c r="AI1983" s="11"/>
      <c r="AL1983" s="2" t="s">
        <v>64</v>
      </c>
      <c r="AM1983" s="8"/>
      <c r="AN1983" s="8" t="s">
        <v>106</v>
      </c>
      <c r="AO1983" s="2" t="s">
        <v>64</v>
      </c>
      <c r="AP1983" s="2" t="s">
        <v>53</v>
      </c>
      <c r="AQ1983" s="2" t="s">
        <v>64</v>
      </c>
      <c r="AR1983" s="2" t="s">
        <v>185</v>
      </c>
      <c r="AS1983" s="2" t="s">
        <v>186</v>
      </c>
      <c r="AT1983" s="2" t="s">
        <v>53</v>
      </c>
      <c r="AU1983" s="2" t="s">
        <v>106</v>
      </c>
      <c r="AV1983" s="2" t="s">
        <v>106</v>
      </c>
      <c r="AW1983" s="2" t="s">
        <v>106</v>
      </c>
      <c r="AX1983" s="2" t="s">
        <v>107</v>
      </c>
      <c r="AY1983" s="12" t="s">
        <v>53</v>
      </c>
      <c r="BA1983" s="8"/>
    </row>
    <row r="1984" ht="12.75" customHeight="1">
      <c r="A1984" s="2" t="s">
        <v>4526</v>
      </c>
      <c r="B1984" s="2" t="s">
        <v>289</v>
      </c>
      <c r="C1984" s="2">
        <v>2019.0</v>
      </c>
      <c r="D1984" s="2" t="s">
        <v>53</v>
      </c>
      <c r="E1984" s="9"/>
      <c r="F1984" s="2" t="s">
        <v>292</v>
      </c>
      <c r="G1984" s="2" t="s">
        <v>50</v>
      </c>
      <c r="H1984" s="2" t="s">
        <v>70</v>
      </c>
      <c r="I1984" s="2" t="s">
        <v>293</v>
      </c>
      <c r="J1984" s="2" t="s">
        <v>293</v>
      </c>
      <c r="K1984" s="2" t="s">
        <v>53</v>
      </c>
      <c r="L1984" s="8" t="s">
        <v>54</v>
      </c>
      <c r="M1984" s="2" t="s">
        <v>55</v>
      </c>
      <c r="N1984" s="2" t="s">
        <v>93</v>
      </c>
      <c r="O1984" s="10" t="s">
        <v>120</v>
      </c>
      <c r="P1984" s="2"/>
      <c r="Q1984" s="2"/>
      <c r="R1984" s="2" t="s">
        <v>58</v>
      </c>
      <c r="S1984" s="2" t="s">
        <v>59</v>
      </c>
      <c r="T1984" s="2" t="s">
        <v>166</v>
      </c>
      <c r="U1984" s="2" t="s">
        <v>78</v>
      </c>
      <c r="V1984" s="2" t="s">
        <v>577</v>
      </c>
      <c r="W1984" s="2" t="s">
        <v>61</v>
      </c>
      <c r="X1984" s="9"/>
      <c r="Y1984" s="8"/>
      <c r="Z1984" s="2" t="s">
        <v>62</v>
      </c>
      <c r="AA1984" s="2" t="s">
        <v>106</v>
      </c>
      <c r="AB1984" s="2" t="s">
        <v>106</v>
      </c>
      <c r="AC1984" s="2" t="s">
        <v>106</v>
      </c>
      <c r="AD1984" s="2" t="s">
        <v>106</v>
      </c>
      <c r="AE1984" s="2" t="s">
        <v>53</v>
      </c>
      <c r="AF1984" s="11"/>
      <c r="AG1984" s="11"/>
      <c r="AH1984" s="2" t="s">
        <v>53</v>
      </c>
      <c r="AI1984" s="11"/>
      <c r="AL1984" s="2" t="s">
        <v>64</v>
      </c>
      <c r="AM1984" s="8"/>
      <c r="AN1984" s="8" t="s">
        <v>106</v>
      </c>
      <c r="AO1984" s="2"/>
      <c r="AP1984" s="2" t="s">
        <v>53</v>
      </c>
      <c r="AQ1984" s="2" t="s">
        <v>64</v>
      </c>
      <c r="AR1984" s="2" t="s">
        <v>185</v>
      </c>
      <c r="AS1984" s="2" t="s">
        <v>186</v>
      </c>
      <c r="AT1984" s="2" t="s">
        <v>53</v>
      </c>
      <c r="AU1984" s="2" t="s">
        <v>106</v>
      </c>
      <c r="AV1984" s="2" t="s">
        <v>106</v>
      </c>
      <c r="AW1984" s="2" t="s">
        <v>106</v>
      </c>
      <c r="AX1984" s="2" t="s">
        <v>107</v>
      </c>
      <c r="AY1984" s="12" t="s">
        <v>53</v>
      </c>
      <c r="AZ1984" s="2">
        <v>2.0</v>
      </c>
      <c r="BA1984" s="8"/>
    </row>
    <row r="1985" ht="12.75" customHeight="1">
      <c r="A1985" s="2"/>
      <c r="B1985" s="2"/>
      <c r="C1985" s="2">
        <v>2019.0</v>
      </c>
      <c r="D1985" s="8"/>
      <c r="E1985" s="9"/>
      <c r="O1985" s="9"/>
      <c r="P1985" s="8"/>
      <c r="Q1985" s="8"/>
      <c r="R1985" s="8"/>
      <c r="S1985" s="8"/>
      <c r="T1985" s="8"/>
      <c r="U1985" s="8"/>
      <c r="W1985" s="2" t="s">
        <v>61</v>
      </c>
      <c r="X1985" s="9"/>
      <c r="Y1985" s="8"/>
      <c r="Z1985" s="2" t="s">
        <v>62</v>
      </c>
      <c r="AA1985" s="2" t="s">
        <v>106</v>
      </c>
      <c r="AB1985" s="2"/>
      <c r="AC1985" s="2" t="s">
        <v>106</v>
      </c>
      <c r="AD1985" s="2" t="s">
        <v>106</v>
      </c>
      <c r="AE1985" s="2" t="s">
        <v>53</v>
      </c>
      <c r="AF1985" s="11"/>
      <c r="AG1985" s="11"/>
      <c r="AH1985" s="2" t="s">
        <v>53</v>
      </c>
      <c r="AI1985" s="11"/>
      <c r="AL1985" s="8"/>
      <c r="AM1985" s="8"/>
      <c r="AO1985" s="8"/>
      <c r="AP1985" s="8"/>
      <c r="AQ1985" s="8"/>
      <c r="AR1985" s="8"/>
      <c r="AS1985" s="8"/>
      <c r="AX1985" s="2"/>
      <c r="AY1985" s="14"/>
      <c r="BA1985" s="8"/>
    </row>
    <row r="1986" ht="12.75" customHeight="1">
      <c r="A1986" s="2" t="s">
        <v>4527</v>
      </c>
      <c r="B1986" s="2" t="s">
        <v>289</v>
      </c>
      <c r="C1986" s="2">
        <v>2019.0</v>
      </c>
      <c r="D1986" s="2" t="s">
        <v>53</v>
      </c>
      <c r="E1986" s="9"/>
      <c r="F1986" s="2" t="s">
        <v>292</v>
      </c>
      <c r="G1986" s="2" t="s">
        <v>50</v>
      </c>
      <c r="H1986" s="2" t="s">
        <v>91</v>
      </c>
      <c r="I1986" s="2" t="s">
        <v>582</v>
      </c>
      <c r="J1986" s="2" t="s">
        <v>582</v>
      </c>
      <c r="K1986" s="2" t="s">
        <v>53</v>
      </c>
      <c r="L1986" s="8" t="s">
        <v>72</v>
      </c>
      <c r="M1986" s="2" t="s">
        <v>73</v>
      </c>
      <c r="N1986" s="2" t="s">
        <v>56</v>
      </c>
      <c r="O1986" s="10" t="s">
        <v>81</v>
      </c>
      <c r="P1986" s="2"/>
      <c r="Q1986" s="2"/>
      <c r="R1986" s="2" t="s">
        <v>58</v>
      </c>
      <c r="S1986" s="2" t="s">
        <v>59</v>
      </c>
      <c r="T1986" s="2" t="s">
        <v>77</v>
      </c>
      <c r="U1986" s="2" t="s">
        <v>78</v>
      </c>
      <c r="V1986" s="2" t="s">
        <v>582</v>
      </c>
      <c r="W1986" s="2" t="s">
        <v>80</v>
      </c>
      <c r="X1986" s="10" t="s">
        <v>100</v>
      </c>
      <c r="Y1986" s="2" t="s">
        <v>58</v>
      </c>
      <c r="Z1986" s="2" t="s">
        <v>62</v>
      </c>
      <c r="AA1986" s="2" t="s">
        <v>106</v>
      </c>
      <c r="AB1986" s="2" t="s">
        <v>153</v>
      </c>
      <c r="AC1986" s="2" t="s">
        <v>582</v>
      </c>
      <c r="AD1986" s="2" t="s">
        <v>106</v>
      </c>
      <c r="AE1986" s="2" t="s">
        <v>64</v>
      </c>
      <c r="AF1986" s="2" t="s">
        <v>369</v>
      </c>
      <c r="AG1986" s="2" t="s">
        <v>63</v>
      </c>
      <c r="AH1986" s="2" t="s">
        <v>53</v>
      </c>
      <c r="AI1986" s="11"/>
      <c r="AL1986" s="2" t="s">
        <v>64</v>
      </c>
      <c r="AM1986" s="8" t="s">
        <v>305</v>
      </c>
      <c r="AN1986" s="8" t="s">
        <v>186</v>
      </c>
      <c r="AO1986" s="2"/>
      <c r="AP1986" s="2" t="s">
        <v>64</v>
      </c>
      <c r="AQ1986" s="2" t="s">
        <v>64</v>
      </c>
      <c r="AR1986" s="2" t="s">
        <v>185</v>
      </c>
      <c r="AS1986" s="2" t="s">
        <v>186</v>
      </c>
      <c r="AT1986" s="2" t="s">
        <v>53</v>
      </c>
      <c r="AU1986" s="2" t="s">
        <v>106</v>
      </c>
      <c r="AV1986" s="2" t="s">
        <v>64</v>
      </c>
      <c r="AW1986" s="2" t="s">
        <v>64</v>
      </c>
      <c r="AX1986" s="2" t="s">
        <v>67</v>
      </c>
      <c r="AY1986" s="12" t="s">
        <v>53</v>
      </c>
      <c r="BA1986" s="8"/>
    </row>
    <row r="1987" ht="12.75" customHeight="1">
      <c r="A1987" s="2" t="s">
        <v>4528</v>
      </c>
      <c r="B1987" s="2" t="s">
        <v>289</v>
      </c>
      <c r="C1987" s="2">
        <v>2019.0</v>
      </c>
      <c r="D1987" s="2" t="s">
        <v>53</v>
      </c>
      <c r="E1987" s="9"/>
      <c r="F1987" s="2" t="s">
        <v>292</v>
      </c>
      <c r="G1987" s="2" t="s">
        <v>50</v>
      </c>
      <c r="H1987" s="2" t="s">
        <v>70</v>
      </c>
      <c r="I1987" s="2" t="s">
        <v>577</v>
      </c>
      <c r="J1987" s="2" t="s">
        <v>577</v>
      </c>
      <c r="K1987" s="2" t="s">
        <v>53</v>
      </c>
      <c r="L1987" s="8" t="s">
        <v>72</v>
      </c>
      <c r="M1987" s="2" t="s">
        <v>4529</v>
      </c>
      <c r="O1987" s="10" t="s">
        <v>256</v>
      </c>
      <c r="P1987" s="2"/>
      <c r="Q1987" s="2"/>
      <c r="R1987" s="2" t="s">
        <v>58</v>
      </c>
      <c r="S1987" s="2" t="s">
        <v>59</v>
      </c>
      <c r="T1987" s="2" t="s">
        <v>106</v>
      </c>
      <c r="U1987" s="2" t="s">
        <v>106</v>
      </c>
      <c r="V1987" s="2" t="s">
        <v>106</v>
      </c>
      <c r="W1987" s="2" t="s">
        <v>80</v>
      </c>
      <c r="X1987" s="9"/>
      <c r="Y1987" s="8"/>
      <c r="Z1987" s="2" t="s">
        <v>62</v>
      </c>
      <c r="AA1987" s="2" t="s">
        <v>106</v>
      </c>
      <c r="AB1987" s="2" t="s">
        <v>106</v>
      </c>
      <c r="AC1987" s="2" t="s">
        <v>106</v>
      </c>
      <c r="AD1987" s="2" t="s">
        <v>106</v>
      </c>
      <c r="AE1987" s="2" t="s">
        <v>64</v>
      </c>
      <c r="AF1987" s="2" t="s">
        <v>97</v>
      </c>
      <c r="AG1987" s="2" t="s">
        <v>88</v>
      </c>
      <c r="AH1987" s="2" t="s">
        <v>53</v>
      </c>
      <c r="AI1987" s="11"/>
      <c r="AL1987" s="2" t="s">
        <v>64</v>
      </c>
      <c r="AM1987" s="8" t="s">
        <v>3201</v>
      </c>
      <c r="AN1987" s="8" t="s">
        <v>66</v>
      </c>
      <c r="AO1987" s="2" t="s">
        <v>64</v>
      </c>
      <c r="AP1987" s="2" t="s">
        <v>64</v>
      </c>
      <c r="AQ1987" s="2" t="s">
        <v>64</v>
      </c>
      <c r="AR1987" s="2"/>
      <c r="AS1987" s="2"/>
      <c r="AT1987" s="2" t="s">
        <v>53</v>
      </c>
      <c r="AU1987" s="2" t="s">
        <v>106</v>
      </c>
      <c r="AV1987" s="2" t="s">
        <v>106</v>
      </c>
      <c r="AW1987" s="2" t="s">
        <v>106</v>
      </c>
      <c r="AX1987" s="2" t="s">
        <v>67</v>
      </c>
      <c r="AY1987" s="12" t="s">
        <v>53</v>
      </c>
      <c r="BA1987" s="8"/>
    </row>
    <row r="1988" ht="12.75" customHeight="1">
      <c r="A1988" s="2" t="s">
        <v>4530</v>
      </c>
      <c r="B1988" s="2" t="s">
        <v>289</v>
      </c>
      <c r="C1988" s="2">
        <v>2019.0</v>
      </c>
      <c r="D1988" s="2" t="s">
        <v>64</v>
      </c>
      <c r="E1988" s="10" t="s">
        <v>133</v>
      </c>
      <c r="I1988" s="2" t="s">
        <v>582</v>
      </c>
      <c r="J1988" s="2" t="s">
        <v>582</v>
      </c>
      <c r="K1988" s="2" t="s">
        <v>53</v>
      </c>
      <c r="L1988" s="8" t="s">
        <v>72</v>
      </c>
      <c r="M1988" s="2" t="s">
        <v>635</v>
      </c>
      <c r="N1988" s="2" t="s">
        <v>74</v>
      </c>
      <c r="O1988" s="10" t="s">
        <v>75</v>
      </c>
      <c r="P1988" s="2"/>
      <c r="Q1988" s="2"/>
      <c r="R1988" s="2" t="s">
        <v>76</v>
      </c>
      <c r="S1988" s="2" t="s">
        <v>59</v>
      </c>
      <c r="T1988" s="2" t="s">
        <v>106</v>
      </c>
      <c r="U1988" s="2" t="s">
        <v>106</v>
      </c>
      <c r="V1988" s="2" t="s">
        <v>577</v>
      </c>
      <c r="W1988" s="2" t="s">
        <v>80</v>
      </c>
      <c r="X1988" s="10" t="s">
        <v>137</v>
      </c>
      <c r="Y1988" s="2" t="s">
        <v>58</v>
      </c>
      <c r="Z1988" s="2" t="s">
        <v>62</v>
      </c>
      <c r="AA1988" s="2" t="s">
        <v>106</v>
      </c>
      <c r="AB1988" s="2" t="s">
        <v>106</v>
      </c>
      <c r="AC1988" s="2" t="s">
        <v>4531</v>
      </c>
      <c r="AD1988" s="2" t="s">
        <v>64</v>
      </c>
      <c r="AE1988" s="2" t="s">
        <v>64</v>
      </c>
      <c r="AF1988" s="2" t="s">
        <v>110</v>
      </c>
      <c r="AG1988" s="2" t="s">
        <v>63</v>
      </c>
      <c r="AH1988" s="2" t="s">
        <v>88</v>
      </c>
      <c r="AI1988" s="2" t="s">
        <v>193</v>
      </c>
      <c r="AL1988" s="2"/>
      <c r="AM1988" s="8"/>
      <c r="AO1988" s="2" t="s">
        <v>64</v>
      </c>
      <c r="AP1988" s="2" t="s">
        <v>53</v>
      </c>
      <c r="AQ1988" s="2" t="s">
        <v>64</v>
      </c>
      <c r="AR1988" s="2" t="s">
        <v>185</v>
      </c>
      <c r="AS1988" s="2" t="s">
        <v>186</v>
      </c>
      <c r="AT1988" s="2" t="s">
        <v>53</v>
      </c>
      <c r="AU1988" s="2" t="s">
        <v>106</v>
      </c>
      <c r="AV1988" s="2" t="s">
        <v>64</v>
      </c>
      <c r="AW1988" s="2" t="s">
        <v>106</v>
      </c>
      <c r="AX1988" s="2" t="s">
        <v>106</v>
      </c>
      <c r="AY1988" s="12" t="s">
        <v>53</v>
      </c>
      <c r="BA1988" s="8"/>
    </row>
    <row r="1989" ht="12.75" customHeight="1">
      <c r="A1989" s="2" t="s">
        <v>4532</v>
      </c>
      <c r="B1989" s="2" t="s">
        <v>289</v>
      </c>
      <c r="C1989" s="2">
        <v>2019.0</v>
      </c>
      <c r="D1989" s="2" t="s">
        <v>53</v>
      </c>
      <c r="E1989" s="9"/>
      <c r="F1989" s="2" t="s">
        <v>389</v>
      </c>
      <c r="G1989" s="2" t="s">
        <v>101</v>
      </c>
      <c r="H1989" s="2" t="s">
        <v>51</v>
      </c>
      <c r="I1989" s="2" t="s">
        <v>577</v>
      </c>
      <c r="J1989" s="2" t="s">
        <v>577</v>
      </c>
      <c r="K1989" s="2" t="s">
        <v>53</v>
      </c>
      <c r="L1989" s="8" t="s">
        <v>72</v>
      </c>
      <c r="M1989" s="2" t="s">
        <v>55</v>
      </c>
      <c r="N1989" s="2" t="s">
        <v>74</v>
      </c>
      <c r="O1989" s="10" t="s">
        <v>279</v>
      </c>
      <c r="P1989" s="2"/>
      <c r="Q1989" s="2"/>
      <c r="R1989" s="2" t="s">
        <v>58</v>
      </c>
      <c r="S1989" s="2" t="s">
        <v>59</v>
      </c>
      <c r="T1989" s="2" t="s">
        <v>106</v>
      </c>
      <c r="U1989" s="2" t="s">
        <v>106</v>
      </c>
      <c r="V1989" s="2" t="s">
        <v>577</v>
      </c>
      <c r="W1989" s="2" t="s">
        <v>80</v>
      </c>
      <c r="X1989" s="10" t="s">
        <v>170</v>
      </c>
      <c r="Y1989" s="2" t="s">
        <v>58</v>
      </c>
      <c r="Z1989" s="2" t="s">
        <v>62</v>
      </c>
      <c r="AA1989" s="2" t="s">
        <v>106</v>
      </c>
      <c r="AB1989" s="2" t="s">
        <v>106</v>
      </c>
      <c r="AC1989" s="2" t="s">
        <v>106</v>
      </c>
      <c r="AD1989" s="2" t="s">
        <v>64</v>
      </c>
      <c r="AE1989" s="2" t="s">
        <v>64</v>
      </c>
      <c r="AF1989" s="2" t="s">
        <v>97</v>
      </c>
      <c r="AG1989" s="2" t="s">
        <v>88</v>
      </c>
      <c r="AH1989" s="2" t="s">
        <v>53</v>
      </c>
      <c r="AI1989" s="11"/>
      <c r="AL1989" s="2" t="s">
        <v>64</v>
      </c>
      <c r="AM1989" s="8" t="s">
        <v>305</v>
      </c>
      <c r="AN1989" s="8" t="s">
        <v>186</v>
      </c>
      <c r="AO1989" s="2"/>
      <c r="AP1989" s="2" t="s">
        <v>64</v>
      </c>
      <c r="AQ1989" s="2" t="s">
        <v>64</v>
      </c>
      <c r="AR1989" s="2"/>
      <c r="AS1989" s="2"/>
      <c r="AT1989" s="2" t="s">
        <v>53</v>
      </c>
      <c r="AU1989" s="2" t="s">
        <v>106</v>
      </c>
      <c r="AV1989" s="2" t="s">
        <v>106</v>
      </c>
      <c r="AW1989" s="2" t="s">
        <v>106</v>
      </c>
      <c r="AX1989" s="2" t="s">
        <v>67</v>
      </c>
      <c r="AY1989" s="12" t="s">
        <v>53</v>
      </c>
      <c r="BA1989" s="8"/>
    </row>
    <row r="1990" ht="12.75" customHeight="1">
      <c r="A1990" s="2" t="s">
        <v>4533</v>
      </c>
      <c r="B1990" s="2" t="s">
        <v>289</v>
      </c>
      <c r="C1990" s="2">
        <v>2019.0</v>
      </c>
      <c r="D1990" s="2" t="s">
        <v>53</v>
      </c>
      <c r="E1990" s="9"/>
      <c r="F1990" s="2" t="s">
        <v>389</v>
      </c>
      <c r="G1990" s="2" t="s">
        <v>50</v>
      </c>
      <c r="H1990" s="2" t="s">
        <v>134</v>
      </c>
      <c r="I1990" s="2" t="s">
        <v>577</v>
      </c>
      <c r="J1990" s="2" t="s">
        <v>577</v>
      </c>
      <c r="K1990" s="2" t="s">
        <v>53</v>
      </c>
      <c r="L1990" s="8" t="s">
        <v>119</v>
      </c>
      <c r="M1990" s="2" t="s">
        <v>55</v>
      </c>
      <c r="N1990" s="2" t="s">
        <v>74</v>
      </c>
      <c r="O1990" s="10" t="s">
        <v>95</v>
      </c>
      <c r="P1990" s="2"/>
      <c r="Q1990" s="2"/>
      <c r="R1990" s="2" t="s">
        <v>58</v>
      </c>
      <c r="S1990" s="2" t="s">
        <v>59</v>
      </c>
      <c r="T1990" s="2" t="s">
        <v>77</v>
      </c>
      <c r="U1990" s="2" t="s">
        <v>250</v>
      </c>
      <c r="V1990" s="2" t="s">
        <v>234</v>
      </c>
      <c r="W1990" s="2" t="s">
        <v>61</v>
      </c>
      <c r="X1990" s="9"/>
      <c r="Y1990" s="8"/>
      <c r="Z1990" s="2" t="s">
        <v>62</v>
      </c>
      <c r="AA1990" s="2" t="s">
        <v>106</v>
      </c>
      <c r="AB1990" s="2" t="s">
        <v>106</v>
      </c>
      <c r="AC1990" s="2" t="s">
        <v>106</v>
      </c>
      <c r="AD1990" s="2" t="s">
        <v>106</v>
      </c>
      <c r="AE1990" s="2" t="s">
        <v>53</v>
      </c>
      <c r="AF1990" s="11"/>
      <c r="AG1990" s="11"/>
      <c r="AH1990" s="2" t="s">
        <v>53</v>
      </c>
      <c r="AI1990" s="11"/>
      <c r="AK1990" s="8" t="s">
        <v>122</v>
      </c>
      <c r="AL1990" s="2"/>
      <c r="AM1990" s="8"/>
      <c r="AO1990" s="2"/>
      <c r="AP1990" s="2" t="s">
        <v>64</v>
      </c>
      <c r="AQ1990" s="2" t="s">
        <v>64</v>
      </c>
      <c r="AR1990" s="2"/>
      <c r="AS1990" s="2"/>
      <c r="AT1990" s="2" t="s">
        <v>53</v>
      </c>
      <c r="AU1990" s="2" t="s">
        <v>106</v>
      </c>
      <c r="AV1990" s="2" t="s">
        <v>106</v>
      </c>
      <c r="AW1990" s="2" t="s">
        <v>106</v>
      </c>
      <c r="AX1990" s="2" t="s">
        <v>67</v>
      </c>
      <c r="AY1990" s="12" t="s">
        <v>53</v>
      </c>
      <c r="BA1990" s="8"/>
    </row>
    <row r="1991" ht="12.75" customHeight="1">
      <c r="A1991" s="2" t="s">
        <v>4534</v>
      </c>
      <c r="B1991" s="2" t="s">
        <v>289</v>
      </c>
      <c r="C1991" s="2">
        <v>2019.0</v>
      </c>
      <c r="D1991" s="2" t="s">
        <v>53</v>
      </c>
      <c r="E1991" s="9"/>
      <c r="F1991" s="2" t="s">
        <v>405</v>
      </c>
      <c r="I1991" s="2" t="s">
        <v>577</v>
      </c>
      <c r="J1991" s="2" t="s">
        <v>577</v>
      </c>
      <c r="K1991" s="2" t="s">
        <v>53</v>
      </c>
      <c r="L1991" s="8" t="s">
        <v>72</v>
      </c>
      <c r="M1991" s="2" t="s">
        <v>181</v>
      </c>
      <c r="N1991" s="2" t="s">
        <v>93</v>
      </c>
      <c r="O1991" s="10" t="s">
        <v>196</v>
      </c>
      <c r="P1991" s="2"/>
      <c r="Q1991" s="2"/>
      <c r="R1991" s="2" t="s">
        <v>76</v>
      </c>
      <c r="S1991" s="2" t="s">
        <v>59</v>
      </c>
      <c r="T1991" s="2" t="s">
        <v>106</v>
      </c>
      <c r="U1991" s="2" t="s">
        <v>106</v>
      </c>
      <c r="V1991" s="2" t="s">
        <v>577</v>
      </c>
      <c r="W1991" s="2" t="s">
        <v>80</v>
      </c>
      <c r="X1991" s="9"/>
      <c r="Y1991" s="8"/>
      <c r="Z1991" s="2" t="s">
        <v>62</v>
      </c>
      <c r="AA1991" s="2" t="s">
        <v>106</v>
      </c>
      <c r="AB1991" s="2" t="s">
        <v>106</v>
      </c>
      <c r="AC1991" s="2" t="s">
        <v>106</v>
      </c>
      <c r="AD1991" s="2" t="s">
        <v>106</v>
      </c>
      <c r="AE1991" s="2" t="s">
        <v>64</v>
      </c>
      <c r="AF1991" s="2" t="s">
        <v>84</v>
      </c>
      <c r="AG1991" s="2" t="s">
        <v>63</v>
      </c>
      <c r="AH1991" s="2" t="s">
        <v>53</v>
      </c>
      <c r="AI1991" s="11"/>
      <c r="AJ1991" s="2" t="s">
        <v>1085</v>
      </c>
      <c r="AL1991" s="2"/>
      <c r="AM1991" s="8"/>
      <c r="AO1991" s="2"/>
      <c r="AP1991" s="2" t="s">
        <v>64</v>
      </c>
      <c r="AQ1991" s="2" t="s">
        <v>64</v>
      </c>
      <c r="AR1991" s="2"/>
      <c r="AS1991" s="2"/>
      <c r="AT1991" s="2" t="s">
        <v>53</v>
      </c>
      <c r="AU1991" s="2" t="s">
        <v>106</v>
      </c>
      <c r="AV1991" s="2" t="s">
        <v>106</v>
      </c>
      <c r="AW1991" s="2" t="s">
        <v>106</v>
      </c>
      <c r="AX1991" s="2" t="s">
        <v>67</v>
      </c>
      <c r="AY1991" s="12" t="s">
        <v>53</v>
      </c>
      <c r="BA1991" s="8"/>
    </row>
    <row r="1992" ht="12.75" customHeight="1">
      <c r="A1992" s="2" t="s">
        <v>4535</v>
      </c>
      <c r="B1992" s="2" t="s">
        <v>289</v>
      </c>
      <c r="C1992" s="2">
        <v>2019.0</v>
      </c>
      <c r="D1992" s="2" t="s">
        <v>53</v>
      </c>
      <c r="E1992" s="9"/>
      <c r="F1992" s="2" t="s">
        <v>413</v>
      </c>
      <c r="G1992" s="2" t="s">
        <v>50</v>
      </c>
      <c r="H1992" s="2" t="s">
        <v>70</v>
      </c>
      <c r="I1992" s="2" t="s">
        <v>293</v>
      </c>
      <c r="J1992" s="2" t="s">
        <v>293</v>
      </c>
      <c r="K1992" s="2" t="s">
        <v>53</v>
      </c>
      <c r="L1992" s="8" t="s">
        <v>72</v>
      </c>
      <c r="M1992" s="2" t="s">
        <v>55</v>
      </c>
      <c r="N1992" s="2" t="s">
        <v>598</v>
      </c>
      <c r="O1992" s="10" t="s">
        <v>86</v>
      </c>
      <c r="P1992" s="2"/>
      <c r="Q1992" s="2"/>
      <c r="R1992" s="2" t="s">
        <v>58</v>
      </c>
      <c r="S1992" s="2" t="s">
        <v>59</v>
      </c>
      <c r="T1992" s="2" t="s">
        <v>77</v>
      </c>
      <c r="U1992" s="2" t="s">
        <v>78</v>
      </c>
      <c r="V1992" s="2" t="s">
        <v>293</v>
      </c>
      <c r="W1992" s="2" t="s">
        <v>80</v>
      </c>
      <c r="X1992" s="9"/>
      <c r="Y1992" s="8"/>
      <c r="Z1992" s="2" t="s">
        <v>62</v>
      </c>
      <c r="AA1992" s="2" t="s">
        <v>106</v>
      </c>
      <c r="AB1992" s="2" t="s">
        <v>106</v>
      </c>
      <c r="AC1992" s="2" t="s">
        <v>293</v>
      </c>
      <c r="AD1992" s="2" t="s">
        <v>106</v>
      </c>
      <c r="AE1992" s="2" t="s">
        <v>64</v>
      </c>
      <c r="AF1992" s="2" t="s">
        <v>110</v>
      </c>
      <c r="AG1992" s="2" t="s">
        <v>63</v>
      </c>
      <c r="AH1992" s="2" t="s">
        <v>88</v>
      </c>
      <c r="AI1992" s="2" t="s">
        <v>205</v>
      </c>
      <c r="AJ1992" s="2" t="s">
        <v>85</v>
      </c>
      <c r="AL1992" s="2" t="s">
        <v>64</v>
      </c>
      <c r="AM1992" s="8" t="s">
        <v>2393</v>
      </c>
      <c r="AN1992" s="8" t="s">
        <v>186</v>
      </c>
      <c r="AO1992" s="2"/>
      <c r="AP1992" s="2" t="s">
        <v>53</v>
      </c>
      <c r="AQ1992" s="2" t="s">
        <v>64</v>
      </c>
      <c r="AR1992" s="2" t="s">
        <v>185</v>
      </c>
      <c r="AS1992" s="2" t="s">
        <v>186</v>
      </c>
      <c r="AT1992" s="2" t="s">
        <v>53</v>
      </c>
      <c r="AU1992" s="2" t="s">
        <v>106</v>
      </c>
      <c r="AV1992" s="2" t="s">
        <v>106</v>
      </c>
      <c r="AW1992" s="2" t="s">
        <v>106</v>
      </c>
      <c r="AX1992" s="2" t="s">
        <v>67</v>
      </c>
      <c r="AY1992" s="12" t="s">
        <v>53</v>
      </c>
      <c r="BA1992" s="8"/>
    </row>
    <row r="1993" ht="12.75" customHeight="1">
      <c r="A1993" s="2" t="s">
        <v>4536</v>
      </c>
      <c r="B1993" s="2" t="s">
        <v>289</v>
      </c>
      <c r="C1993" s="2">
        <v>2019.0</v>
      </c>
      <c r="D1993" s="2" t="s">
        <v>53</v>
      </c>
      <c r="E1993" s="9"/>
      <c r="F1993" s="2" t="s">
        <v>413</v>
      </c>
      <c r="G1993" s="2" t="s">
        <v>101</v>
      </c>
      <c r="H1993" s="2" t="s">
        <v>134</v>
      </c>
      <c r="I1993" s="2" t="s">
        <v>293</v>
      </c>
      <c r="J1993" s="2" t="s">
        <v>293</v>
      </c>
      <c r="K1993" s="2" t="s">
        <v>53</v>
      </c>
      <c r="L1993" s="8" t="s">
        <v>72</v>
      </c>
      <c r="M1993" s="2" t="s">
        <v>55</v>
      </c>
      <c r="N1993" s="2" t="s">
        <v>215</v>
      </c>
      <c r="O1993" s="10" t="s">
        <v>81</v>
      </c>
      <c r="P1993" s="2"/>
      <c r="Q1993" s="2"/>
      <c r="R1993" s="2" t="s">
        <v>58</v>
      </c>
      <c r="S1993" s="2" t="s">
        <v>59</v>
      </c>
      <c r="T1993" s="2" t="s">
        <v>106</v>
      </c>
      <c r="U1993" s="2" t="s">
        <v>106</v>
      </c>
      <c r="V1993" s="2" t="s">
        <v>293</v>
      </c>
      <c r="W1993" s="2" t="s">
        <v>80</v>
      </c>
      <c r="X1993" s="10" t="s">
        <v>368</v>
      </c>
      <c r="Y1993" s="2" t="s">
        <v>58</v>
      </c>
      <c r="Z1993" s="2" t="s">
        <v>62</v>
      </c>
      <c r="AA1993" s="2" t="s">
        <v>106</v>
      </c>
      <c r="AB1993" s="2" t="s">
        <v>106</v>
      </c>
      <c r="AC1993" s="2" t="s">
        <v>293</v>
      </c>
      <c r="AD1993" s="2" t="s">
        <v>106</v>
      </c>
      <c r="AE1993" s="2" t="s">
        <v>64</v>
      </c>
      <c r="AF1993" s="2" t="s">
        <v>110</v>
      </c>
      <c r="AG1993" s="2" t="s">
        <v>63</v>
      </c>
      <c r="AH1993" s="2" t="s">
        <v>88</v>
      </c>
      <c r="AI1993" s="2" t="s">
        <v>205</v>
      </c>
      <c r="AL1993" s="2" t="s">
        <v>64</v>
      </c>
      <c r="AM1993" s="8" t="s">
        <v>305</v>
      </c>
      <c r="AN1993" s="8" t="s">
        <v>186</v>
      </c>
      <c r="AO1993" s="2"/>
      <c r="AP1993" s="2" t="s">
        <v>53</v>
      </c>
      <c r="AQ1993" s="2" t="s">
        <v>64</v>
      </c>
      <c r="AR1993" s="2"/>
      <c r="AS1993" s="2"/>
      <c r="AT1993" s="2" t="s">
        <v>53</v>
      </c>
      <c r="AU1993" s="2" t="s">
        <v>106</v>
      </c>
      <c r="AV1993" s="2" t="s">
        <v>106</v>
      </c>
      <c r="AW1993" s="2" t="s">
        <v>106</v>
      </c>
      <c r="AX1993" s="2" t="s">
        <v>107</v>
      </c>
      <c r="AY1993" s="12" t="s">
        <v>53</v>
      </c>
      <c r="BA1993" s="8"/>
    </row>
    <row r="1994" ht="12.75" customHeight="1">
      <c r="A1994" s="2" t="s">
        <v>4537</v>
      </c>
      <c r="B1994" s="2" t="s">
        <v>289</v>
      </c>
      <c r="C1994" s="2">
        <v>2019.0</v>
      </c>
      <c r="D1994" s="2" t="s">
        <v>53</v>
      </c>
      <c r="E1994" s="9"/>
      <c r="F1994" s="2" t="s">
        <v>413</v>
      </c>
      <c r="G1994" s="2" t="s">
        <v>50</v>
      </c>
      <c r="H1994" s="2" t="s">
        <v>134</v>
      </c>
      <c r="I1994" s="2" t="s">
        <v>577</v>
      </c>
      <c r="J1994" s="2" t="s">
        <v>577</v>
      </c>
      <c r="K1994" s="2" t="s">
        <v>53</v>
      </c>
      <c r="L1994" s="8" t="s">
        <v>54</v>
      </c>
      <c r="M1994" s="2" t="s">
        <v>73</v>
      </c>
      <c r="N1994" s="2" t="s">
        <v>227</v>
      </c>
      <c r="O1994" s="10" t="s">
        <v>266</v>
      </c>
      <c r="P1994" s="2"/>
      <c r="Q1994" s="2"/>
      <c r="R1994" s="2" t="s">
        <v>58</v>
      </c>
      <c r="S1994" s="2" t="s">
        <v>59</v>
      </c>
      <c r="T1994" s="2" t="s">
        <v>105</v>
      </c>
      <c r="U1994" s="2" t="s">
        <v>78</v>
      </c>
      <c r="V1994" s="2" t="s">
        <v>577</v>
      </c>
      <c r="W1994" s="2" t="s">
        <v>80</v>
      </c>
      <c r="X1994" s="10" t="s">
        <v>266</v>
      </c>
      <c r="Y1994" s="2" t="s">
        <v>58</v>
      </c>
      <c r="Z1994" s="2" t="s">
        <v>62</v>
      </c>
      <c r="AA1994" s="2" t="s">
        <v>106</v>
      </c>
      <c r="AB1994" s="2" t="s">
        <v>106</v>
      </c>
      <c r="AC1994" s="2" t="s">
        <v>577</v>
      </c>
      <c r="AD1994" s="2" t="s">
        <v>106</v>
      </c>
      <c r="AE1994" s="2" t="s">
        <v>64</v>
      </c>
      <c r="AF1994" s="2" t="s">
        <v>97</v>
      </c>
      <c r="AG1994" s="2" t="s">
        <v>88</v>
      </c>
      <c r="AH1994" s="2" t="s">
        <v>53</v>
      </c>
      <c r="AI1994" s="11"/>
      <c r="AL1994" s="2" t="s">
        <v>64</v>
      </c>
      <c r="AM1994" s="8" t="s">
        <v>2966</v>
      </c>
      <c r="AN1994" s="8" t="s">
        <v>66</v>
      </c>
      <c r="AO1994" s="2" t="s">
        <v>64</v>
      </c>
      <c r="AP1994" s="2" t="s">
        <v>53</v>
      </c>
      <c r="AQ1994" s="2" t="s">
        <v>64</v>
      </c>
      <c r="AR1994" s="2"/>
      <c r="AS1994" s="2"/>
      <c r="AT1994" s="2" t="s">
        <v>53</v>
      </c>
      <c r="AU1994" s="2" t="s">
        <v>106</v>
      </c>
      <c r="AV1994" s="2" t="s">
        <v>106</v>
      </c>
      <c r="AW1994" s="2" t="s">
        <v>106</v>
      </c>
      <c r="AX1994" s="2" t="s">
        <v>107</v>
      </c>
      <c r="AY1994" s="12" t="s">
        <v>53</v>
      </c>
      <c r="BA1994" s="8"/>
    </row>
    <row r="1995" ht="12.75" customHeight="1">
      <c r="A1995" s="2" t="s">
        <v>4538</v>
      </c>
      <c r="B1995" s="2" t="s">
        <v>289</v>
      </c>
      <c r="C1995" s="2">
        <v>2019.0</v>
      </c>
      <c r="D1995" s="2" t="s">
        <v>64</v>
      </c>
      <c r="E1995" s="9"/>
      <c r="F1995" s="2" t="s">
        <v>413</v>
      </c>
      <c r="G1995" s="2" t="s">
        <v>101</v>
      </c>
      <c r="H1995" s="2" t="s">
        <v>91</v>
      </c>
      <c r="I1995" s="2" t="s">
        <v>577</v>
      </c>
      <c r="J1995" s="2" t="s">
        <v>577</v>
      </c>
      <c r="K1995" s="2" t="s">
        <v>53</v>
      </c>
      <c r="L1995" s="8" t="s">
        <v>72</v>
      </c>
      <c r="M1995" s="2" t="s">
        <v>55</v>
      </c>
      <c r="N1995" s="2" t="s">
        <v>74</v>
      </c>
      <c r="O1995" s="10" t="s">
        <v>216</v>
      </c>
      <c r="P1995" s="2"/>
      <c r="Q1995" s="2"/>
      <c r="R1995" s="2" t="s">
        <v>58</v>
      </c>
      <c r="S1995" s="2" t="s">
        <v>59</v>
      </c>
      <c r="T1995" s="2" t="s">
        <v>77</v>
      </c>
      <c r="U1995" s="2" t="s">
        <v>250</v>
      </c>
      <c r="V1995" s="2" t="s">
        <v>577</v>
      </c>
      <c r="W1995" s="2" t="s">
        <v>80</v>
      </c>
      <c r="X1995" s="10" t="s">
        <v>100</v>
      </c>
      <c r="Y1995" s="2" t="s">
        <v>58</v>
      </c>
      <c r="Z1995" s="2" t="s">
        <v>62</v>
      </c>
      <c r="AA1995" s="2" t="s">
        <v>77</v>
      </c>
      <c r="AB1995" s="2" t="s">
        <v>153</v>
      </c>
      <c r="AC1995" s="2" t="s">
        <v>577</v>
      </c>
      <c r="AD1995" s="2" t="s">
        <v>106</v>
      </c>
      <c r="AE1995" s="2" t="s">
        <v>64</v>
      </c>
      <c r="AF1995" s="2" t="s">
        <v>97</v>
      </c>
      <c r="AG1995" s="2" t="s">
        <v>88</v>
      </c>
      <c r="AH1995" s="2" t="s">
        <v>53</v>
      </c>
      <c r="AI1995" s="11"/>
      <c r="AL1995" s="2" t="s">
        <v>64</v>
      </c>
      <c r="AM1995" s="8"/>
      <c r="AN1995" s="8" t="s">
        <v>106</v>
      </c>
      <c r="AO1995" s="2"/>
      <c r="AP1995" s="2" t="s">
        <v>53</v>
      </c>
      <c r="AQ1995" s="2" t="s">
        <v>64</v>
      </c>
      <c r="AR1995" s="2"/>
      <c r="AS1995" s="2"/>
      <c r="AT1995" s="2" t="s">
        <v>53</v>
      </c>
      <c r="AU1995" s="2" t="s">
        <v>106</v>
      </c>
      <c r="AV1995" s="2" t="s">
        <v>106</v>
      </c>
      <c r="AW1995" s="2" t="s">
        <v>106</v>
      </c>
      <c r="AX1995" s="2" t="s">
        <v>107</v>
      </c>
      <c r="AY1995" s="12" t="s">
        <v>53</v>
      </c>
      <c r="BA1995" s="8"/>
    </row>
    <row r="1996" ht="12.75" customHeight="1">
      <c r="A1996" s="2" t="s">
        <v>4539</v>
      </c>
      <c r="B1996" s="2" t="s">
        <v>289</v>
      </c>
      <c r="C1996" s="2">
        <v>2019.0</v>
      </c>
      <c r="D1996" s="2" t="s">
        <v>53</v>
      </c>
      <c r="E1996" s="9"/>
      <c r="F1996" s="2" t="s">
        <v>405</v>
      </c>
      <c r="G1996" s="2" t="s">
        <v>101</v>
      </c>
      <c r="H1996" s="2" t="s">
        <v>134</v>
      </c>
      <c r="I1996" s="2" t="s">
        <v>577</v>
      </c>
      <c r="J1996" s="2" t="s">
        <v>577</v>
      </c>
      <c r="K1996" s="2" t="s">
        <v>53</v>
      </c>
      <c r="L1996" s="8" t="s">
        <v>72</v>
      </c>
      <c r="M1996" s="2" t="s">
        <v>55</v>
      </c>
      <c r="N1996" s="2" t="s">
        <v>335</v>
      </c>
      <c r="O1996" s="10" t="s">
        <v>315</v>
      </c>
      <c r="P1996" s="2"/>
      <c r="Q1996" s="2"/>
      <c r="R1996" s="2" t="s">
        <v>58</v>
      </c>
      <c r="S1996" s="2" t="s">
        <v>59</v>
      </c>
      <c r="T1996" s="2" t="s">
        <v>77</v>
      </c>
      <c r="U1996" s="2" t="s">
        <v>250</v>
      </c>
      <c r="V1996" s="2" t="s">
        <v>577</v>
      </c>
      <c r="W1996" s="2" t="s">
        <v>80</v>
      </c>
      <c r="X1996" s="10" t="s">
        <v>1688</v>
      </c>
      <c r="Y1996" s="2" t="s">
        <v>148</v>
      </c>
      <c r="Z1996" s="2" t="s">
        <v>62</v>
      </c>
      <c r="AA1996" s="2" t="s">
        <v>106</v>
      </c>
      <c r="AB1996" s="2"/>
      <c r="AC1996" s="2" t="s">
        <v>577</v>
      </c>
      <c r="AD1996" s="2" t="s">
        <v>106</v>
      </c>
      <c r="AE1996" s="2" t="s">
        <v>64</v>
      </c>
      <c r="AF1996" s="2" t="s">
        <v>84</v>
      </c>
      <c r="AG1996" s="2" t="s">
        <v>63</v>
      </c>
      <c r="AH1996" s="2" t="s">
        <v>53</v>
      </c>
      <c r="AI1996" s="11"/>
      <c r="AL1996" s="2" t="s">
        <v>64</v>
      </c>
      <c r="AM1996" s="8" t="s">
        <v>305</v>
      </c>
      <c r="AN1996" s="8" t="s">
        <v>186</v>
      </c>
      <c r="AO1996" s="2"/>
      <c r="AP1996" s="2" t="s">
        <v>64</v>
      </c>
      <c r="AQ1996" s="2" t="s">
        <v>64</v>
      </c>
      <c r="AR1996" s="2"/>
      <c r="AS1996" s="2"/>
      <c r="AT1996" s="2" t="s">
        <v>53</v>
      </c>
      <c r="AU1996" s="2" t="s">
        <v>106</v>
      </c>
      <c r="AV1996" s="2" t="s">
        <v>106</v>
      </c>
      <c r="AW1996" s="2" t="s">
        <v>106</v>
      </c>
      <c r="AX1996" s="2" t="s">
        <v>67</v>
      </c>
      <c r="AY1996" s="12" t="s">
        <v>53</v>
      </c>
      <c r="BA1996" s="8"/>
    </row>
    <row r="1997" ht="12.75" customHeight="1">
      <c r="A1997" s="2" t="s">
        <v>4540</v>
      </c>
      <c r="B1997" s="2" t="s">
        <v>289</v>
      </c>
      <c r="C1997" s="2">
        <v>2019.0</v>
      </c>
      <c r="D1997" s="2" t="s">
        <v>53</v>
      </c>
      <c r="E1997" s="9"/>
      <c r="F1997" s="2" t="s">
        <v>413</v>
      </c>
      <c r="G1997" s="2" t="s">
        <v>50</v>
      </c>
      <c r="H1997" s="2" t="s">
        <v>134</v>
      </c>
      <c r="I1997" s="2" t="s">
        <v>577</v>
      </c>
      <c r="J1997" s="2" t="s">
        <v>577</v>
      </c>
      <c r="K1997" s="2" t="s">
        <v>53</v>
      </c>
      <c r="L1997" s="8" t="s">
        <v>72</v>
      </c>
      <c r="M1997" s="2" t="s">
        <v>73</v>
      </c>
      <c r="N1997" s="2" t="s">
        <v>56</v>
      </c>
      <c r="O1997" s="10" t="s">
        <v>235</v>
      </c>
      <c r="P1997" s="2"/>
      <c r="Q1997" s="2"/>
      <c r="R1997" s="2" t="s">
        <v>58</v>
      </c>
      <c r="S1997" s="2" t="s">
        <v>59</v>
      </c>
      <c r="T1997" s="2" t="s">
        <v>106</v>
      </c>
      <c r="U1997" s="2" t="s">
        <v>106</v>
      </c>
      <c r="V1997" s="2" t="s">
        <v>217</v>
      </c>
      <c r="W1997" s="2" t="s">
        <v>80</v>
      </c>
      <c r="X1997" s="10" t="s">
        <v>279</v>
      </c>
      <c r="Y1997" s="2" t="s">
        <v>58</v>
      </c>
      <c r="Z1997" s="2" t="s">
        <v>62</v>
      </c>
      <c r="AA1997" s="2" t="s">
        <v>106</v>
      </c>
      <c r="AB1997" s="2" t="s">
        <v>106</v>
      </c>
      <c r="AC1997" s="2" t="s">
        <v>293</v>
      </c>
      <c r="AD1997" s="2" t="s">
        <v>64</v>
      </c>
      <c r="AE1997" s="2" t="s">
        <v>64</v>
      </c>
      <c r="AF1997" s="2" t="s">
        <v>97</v>
      </c>
      <c r="AG1997" s="2" t="s">
        <v>88</v>
      </c>
      <c r="AH1997" s="2" t="s">
        <v>53</v>
      </c>
      <c r="AI1997" s="11"/>
      <c r="AJ1997" s="2" t="s">
        <v>85</v>
      </c>
      <c r="AL1997" s="2" t="s">
        <v>64</v>
      </c>
      <c r="AM1997" s="8" t="s">
        <v>3201</v>
      </c>
      <c r="AN1997" s="8" t="s">
        <v>66</v>
      </c>
      <c r="AO1997" s="8"/>
      <c r="AP1997" s="8"/>
      <c r="AQ1997" s="8"/>
      <c r="AR1997" s="8"/>
      <c r="AS1997" s="8"/>
      <c r="AT1997" s="2" t="s">
        <v>53</v>
      </c>
      <c r="AU1997" s="2" t="s">
        <v>64</v>
      </c>
      <c r="AV1997" s="2" t="s">
        <v>106</v>
      </c>
      <c r="AW1997" s="2" t="s">
        <v>106</v>
      </c>
      <c r="AX1997" s="2" t="s">
        <v>106</v>
      </c>
      <c r="AY1997" s="14"/>
      <c r="BA1997" s="8"/>
    </row>
    <row r="1998" ht="12.75" customHeight="1">
      <c r="A1998" s="2" t="s">
        <v>4541</v>
      </c>
      <c r="B1998" s="2" t="s">
        <v>289</v>
      </c>
      <c r="C1998" s="2">
        <v>2019.0</v>
      </c>
      <c r="D1998" s="2" t="s">
        <v>64</v>
      </c>
      <c r="E1998" s="10" t="s">
        <v>298</v>
      </c>
      <c r="F1998" s="2"/>
      <c r="G1998" s="2" t="s">
        <v>101</v>
      </c>
      <c r="H1998" s="2" t="s">
        <v>51</v>
      </c>
      <c r="I1998" s="2" t="s">
        <v>293</v>
      </c>
      <c r="J1998" s="2" t="s">
        <v>293</v>
      </c>
      <c r="K1998" s="2" t="s">
        <v>53</v>
      </c>
      <c r="L1998" s="8" t="s">
        <v>72</v>
      </c>
      <c r="M1998" s="2" t="s">
        <v>55</v>
      </c>
      <c r="N1998" s="2" t="s">
        <v>74</v>
      </c>
      <c r="O1998" s="10" t="s">
        <v>86</v>
      </c>
      <c r="P1998" s="2"/>
      <c r="Q1998" s="2"/>
      <c r="R1998" s="2" t="s">
        <v>58</v>
      </c>
      <c r="S1998" s="2" t="s">
        <v>59</v>
      </c>
      <c r="T1998" s="2" t="s">
        <v>106</v>
      </c>
      <c r="U1998" s="2" t="s">
        <v>106</v>
      </c>
      <c r="V1998" s="2" t="s">
        <v>293</v>
      </c>
      <c r="W1998" s="2" t="s">
        <v>80</v>
      </c>
      <c r="X1998" s="10" t="s">
        <v>295</v>
      </c>
      <c r="Y1998" s="2" t="s">
        <v>58</v>
      </c>
      <c r="Z1998" s="2" t="s">
        <v>62</v>
      </c>
      <c r="AA1998" s="2" t="s">
        <v>106</v>
      </c>
      <c r="AB1998" s="2" t="s">
        <v>106</v>
      </c>
      <c r="AC1998" s="2" t="s">
        <v>293</v>
      </c>
      <c r="AD1998" s="2" t="s">
        <v>106</v>
      </c>
      <c r="AE1998" s="2" t="s">
        <v>64</v>
      </c>
      <c r="AF1998" s="2" t="s">
        <v>110</v>
      </c>
      <c r="AG1998" s="2" t="s">
        <v>63</v>
      </c>
      <c r="AH1998" s="2" t="s">
        <v>88</v>
      </c>
      <c r="AI1998" s="2" t="s">
        <v>111</v>
      </c>
      <c r="AJ1998" s="2" t="s">
        <v>149</v>
      </c>
      <c r="AL1998" s="2"/>
      <c r="AM1998" s="8"/>
      <c r="AO1998" s="2"/>
      <c r="AP1998" s="2" t="s">
        <v>64</v>
      </c>
      <c r="AQ1998" s="2" t="s">
        <v>64</v>
      </c>
      <c r="AR1998" s="2"/>
      <c r="AS1998" s="2"/>
      <c r="AT1998" s="2" t="s">
        <v>53</v>
      </c>
      <c r="AU1998" s="2" t="s">
        <v>106</v>
      </c>
      <c r="AV1998" s="2" t="s">
        <v>64</v>
      </c>
      <c r="AW1998" s="2" t="s">
        <v>106</v>
      </c>
      <c r="AX1998" s="2" t="s">
        <v>67</v>
      </c>
      <c r="AY1998" s="12" t="s">
        <v>53</v>
      </c>
      <c r="BA1998" s="8"/>
    </row>
    <row r="1999" ht="12.75" customHeight="1">
      <c r="A1999" s="11" t="s">
        <v>4542</v>
      </c>
      <c r="B1999" s="11" t="s">
        <v>289</v>
      </c>
      <c r="C1999" s="11">
        <v>2019.0</v>
      </c>
      <c r="D1999" s="11" t="s">
        <v>53</v>
      </c>
      <c r="E1999" s="11"/>
      <c r="F1999" s="11" t="s">
        <v>519</v>
      </c>
      <c r="G1999" s="11" t="s">
        <v>50</v>
      </c>
      <c r="H1999" s="11" t="s">
        <v>134</v>
      </c>
      <c r="I1999" s="11"/>
      <c r="J1999" s="11" t="s">
        <v>577</v>
      </c>
      <c r="K1999" s="11"/>
      <c r="L1999" s="11" t="s">
        <v>72</v>
      </c>
      <c r="M1999" s="11"/>
      <c r="N1999" s="11"/>
      <c r="O1999" s="15">
        <v>16.0</v>
      </c>
      <c r="P1999" s="11"/>
      <c r="Q1999" s="11"/>
      <c r="R1999" s="11" t="s">
        <v>76</v>
      </c>
      <c r="S1999" s="11" t="s">
        <v>59</v>
      </c>
      <c r="T1999" s="11" t="s">
        <v>4543</v>
      </c>
      <c r="U1999" s="11" t="s">
        <v>78</v>
      </c>
      <c r="V1999" s="11"/>
      <c r="W1999" s="11" t="s">
        <v>80</v>
      </c>
      <c r="X1999" s="15">
        <v>37.0</v>
      </c>
      <c r="Y1999" s="11" t="s">
        <v>58</v>
      </c>
      <c r="Z1999" s="11" t="s">
        <v>62</v>
      </c>
      <c r="AA1999" s="11" t="s">
        <v>106</v>
      </c>
      <c r="AB1999" s="11" t="s">
        <v>82</v>
      </c>
      <c r="AC1999" s="11"/>
      <c r="AD1999" s="11"/>
      <c r="AE1999" s="11" t="s">
        <v>64</v>
      </c>
      <c r="AF1999" s="11" t="s">
        <v>110</v>
      </c>
      <c r="AG1999" s="2" t="s">
        <v>63</v>
      </c>
      <c r="AH1999" s="2" t="s">
        <v>88</v>
      </c>
      <c r="AI1999" s="11" t="s">
        <v>193</v>
      </c>
      <c r="AJ1999" s="11"/>
      <c r="AL1999" s="2" t="s">
        <v>64</v>
      </c>
      <c r="AM1999" s="8" t="s">
        <v>305</v>
      </c>
      <c r="AN1999" s="8" t="s">
        <v>186</v>
      </c>
      <c r="AO1999" s="11" t="s">
        <v>64</v>
      </c>
      <c r="AP1999" s="11" t="s">
        <v>64</v>
      </c>
      <c r="AQ1999" s="11" t="s">
        <v>64</v>
      </c>
      <c r="AR1999" s="2" t="s">
        <v>300</v>
      </c>
      <c r="AS1999" s="11" t="s">
        <v>301</v>
      </c>
      <c r="AT1999" s="11" t="s">
        <v>53</v>
      </c>
      <c r="AU1999" s="11"/>
      <c r="AV1999" s="11"/>
      <c r="AW1999" s="11"/>
      <c r="AX1999" s="11" t="s">
        <v>67</v>
      </c>
      <c r="AY1999" s="14" t="s">
        <v>53</v>
      </c>
      <c r="AZ1999" s="11"/>
      <c r="BA1999" s="8"/>
    </row>
    <row r="2000" ht="12.75" customHeight="1">
      <c r="A2000" s="32" t="s">
        <v>4544</v>
      </c>
      <c r="B2000" s="32" t="s">
        <v>289</v>
      </c>
      <c r="C2000" s="32">
        <v>2019.0</v>
      </c>
      <c r="D2000" s="32" t="s">
        <v>53</v>
      </c>
      <c r="E2000" s="32"/>
      <c r="F2000" s="32" t="s">
        <v>405</v>
      </c>
      <c r="G2000" s="32" t="s">
        <v>101</v>
      </c>
      <c r="H2000" s="32" t="s">
        <v>70</v>
      </c>
      <c r="I2000" s="32"/>
      <c r="J2000" s="32" t="s">
        <v>270</v>
      </c>
      <c r="K2000" s="32"/>
      <c r="L2000" s="32" t="s">
        <v>119</v>
      </c>
      <c r="M2000" s="32"/>
      <c r="N2000" s="32"/>
      <c r="O2000" s="33">
        <v>40.0</v>
      </c>
      <c r="P2000" s="32"/>
      <c r="Q2000" s="32"/>
      <c r="R2000" s="32" t="s">
        <v>58</v>
      </c>
      <c r="S2000" s="32" t="s">
        <v>59</v>
      </c>
      <c r="T2000" s="32" t="s">
        <v>166</v>
      </c>
      <c r="U2000" s="32" t="s">
        <v>78</v>
      </c>
      <c r="V2000" s="32"/>
      <c r="W2000" s="32" t="s">
        <v>61</v>
      </c>
      <c r="X2000" s="33"/>
      <c r="Y2000" s="32" t="s">
        <v>58</v>
      </c>
      <c r="Z2000" s="32" t="s">
        <v>62</v>
      </c>
      <c r="AA2000" s="32" t="s">
        <v>106</v>
      </c>
      <c r="AB2000" s="32" t="s">
        <v>106</v>
      </c>
      <c r="AC2000" s="32"/>
      <c r="AD2000" s="32"/>
      <c r="AE2000" s="32" t="s">
        <v>64</v>
      </c>
      <c r="AF2000" s="32" t="s">
        <v>97</v>
      </c>
      <c r="AG2000" s="32" t="s">
        <v>88</v>
      </c>
      <c r="AH2000" s="2" t="s">
        <v>53</v>
      </c>
      <c r="AI2000" s="32"/>
      <c r="AJ2000" s="32"/>
      <c r="AL2000" s="2" t="s">
        <v>64</v>
      </c>
      <c r="AM2000" s="8" t="s">
        <v>2327</v>
      </c>
      <c r="AN2000" s="8" t="s">
        <v>66</v>
      </c>
      <c r="AO2000" s="32" t="s">
        <v>64</v>
      </c>
      <c r="AP2000" s="32" t="s">
        <v>64</v>
      </c>
      <c r="AQ2000" s="32" t="s">
        <v>64</v>
      </c>
      <c r="AR2000" s="34" t="s">
        <v>429</v>
      </c>
      <c r="AS2000" s="32" t="s">
        <v>186</v>
      </c>
      <c r="AT2000" s="32" t="s">
        <v>53</v>
      </c>
      <c r="AU2000" s="32"/>
      <c r="AV2000" s="32"/>
      <c r="AW2000" s="32"/>
      <c r="AX2000" s="32" t="s">
        <v>67</v>
      </c>
      <c r="AY2000" s="35" t="s">
        <v>53</v>
      </c>
      <c r="AZ2000" s="32"/>
      <c r="BA2000" s="34"/>
    </row>
    <row r="2001" ht="12.75" customHeight="1">
      <c r="A2001" s="2" t="s">
        <v>4545</v>
      </c>
      <c r="B2001" s="2" t="s">
        <v>289</v>
      </c>
      <c r="C2001" s="2">
        <v>2019.0</v>
      </c>
      <c r="D2001" s="11" t="s">
        <v>53</v>
      </c>
      <c r="E2001" s="15"/>
      <c r="F2001" s="11" t="s">
        <v>516</v>
      </c>
      <c r="G2001" s="11" t="s">
        <v>101</v>
      </c>
      <c r="H2001" s="11" t="s">
        <v>91</v>
      </c>
      <c r="I2001" s="11"/>
      <c r="J2001" s="11" t="s">
        <v>293</v>
      </c>
      <c r="K2001" s="11"/>
      <c r="L2001" s="11" t="s">
        <v>72</v>
      </c>
      <c r="M2001" s="11"/>
      <c r="N2001" s="11"/>
      <c r="O2001" s="15">
        <v>43.0</v>
      </c>
      <c r="P2001" s="11"/>
      <c r="Q2001" s="11"/>
      <c r="R2001" s="11" t="s">
        <v>58</v>
      </c>
      <c r="S2001" s="11" t="s">
        <v>59</v>
      </c>
      <c r="T2001" s="11" t="s">
        <v>105</v>
      </c>
      <c r="U2001" s="11" t="s">
        <v>78</v>
      </c>
      <c r="V2001" s="11"/>
      <c r="W2001" s="11" t="s">
        <v>80</v>
      </c>
      <c r="X2001" s="15">
        <v>37.0</v>
      </c>
      <c r="Y2001" s="11" t="s">
        <v>58</v>
      </c>
      <c r="Z2001" s="11" t="s">
        <v>62</v>
      </c>
      <c r="AA2001" s="11" t="s">
        <v>105</v>
      </c>
      <c r="AB2001" s="2" t="s">
        <v>82</v>
      </c>
      <c r="AC2001" s="11"/>
      <c r="AD2001" s="11"/>
      <c r="AE2001" s="11" t="s">
        <v>64</v>
      </c>
      <c r="AF2001" s="11" t="s">
        <v>97</v>
      </c>
      <c r="AG2001" s="11" t="s">
        <v>88</v>
      </c>
      <c r="AH2001" s="2" t="s">
        <v>53</v>
      </c>
      <c r="AI2001" s="11"/>
      <c r="AJ2001" s="24"/>
      <c r="AL2001" s="2" t="s">
        <v>64</v>
      </c>
      <c r="AM2001" s="8" t="s">
        <v>3201</v>
      </c>
      <c r="AN2001" s="8" t="s">
        <v>66</v>
      </c>
      <c r="AO2001" s="11" t="s">
        <v>64</v>
      </c>
      <c r="AP2001" s="11" t="s">
        <v>53</v>
      </c>
      <c r="AQ2001" s="11" t="s">
        <v>64</v>
      </c>
      <c r="AR2001" s="2" t="s">
        <v>185</v>
      </c>
      <c r="AS2001" s="11" t="s">
        <v>186</v>
      </c>
      <c r="AT2001" s="11" t="s">
        <v>53</v>
      </c>
      <c r="AU2001" s="11"/>
      <c r="AV2001" s="11"/>
      <c r="AW2001" s="11"/>
      <c r="AX2001" s="2" t="s">
        <v>107</v>
      </c>
      <c r="AY2001" s="28" t="s">
        <v>53</v>
      </c>
      <c r="AZ2001" s="11"/>
      <c r="BA2001" s="20"/>
    </row>
    <row r="2002" ht="12.75" customHeight="1">
      <c r="A2002" s="2" t="s">
        <v>4546</v>
      </c>
      <c r="B2002" s="2" t="s">
        <v>289</v>
      </c>
      <c r="C2002" s="2">
        <v>2019.0</v>
      </c>
      <c r="D2002" s="11" t="s">
        <v>64</v>
      </c>
      <c r="E2002" s="10" t="s">
        <v>133</v>
      </c>
      <c r="F2002" s="11"/>
      <c r="G2002" s="11"/>
      <c r="H2002" s="11"/>
      <c r="I2002" s="11"/>
      <c r="J2002" s="11" t="s">
        <v>577</v>
      </c>
      <c r="K2002" s="11"/>
      <c r="L2002" s="11" t="s">
        <v>72</v>
      </c>
      <c r="M2002" s="11"/>
      <c r="N2002" s="11"/>
      <c r="O2002" s="15">
        <v>33.0</v>
      </c>
      <c r="P2002" s="11"/>
      <c r="Q2002" s="11"/>
      <c r="R2002" s="11" t="s">
        <v>58</v>
      </c>
      <c r="S2002" s="11" t="s">
        <v>59</v>
      </c>
      <c r="T2002" s="11" t="s">
        <v>106</v>
      </c>
      <c r="U2002" s="11" t="s">
        <v>106</v>
      </c>
      <c r="V2002" s="11"/>
      <c r="W2002" s="11" t="s">
        <v>80</v>
      </c>
      <c r="X2002" s="15">
        <v>30.0</v>
      </c>
      <c r="Y2002" s="11" t="s">
        <v>58</v>
      </c>
      <c r="Z2002" s="11" t="s">
        <v>62</v>
      </c>
      <c r="AA2002" s="11" t="s">
        <v>106</v>
      </c>
      <c r="AB2002" s="2" t="s">
        <v>106</v>
      </c>
      <c r="AC2002" s="11"/>
      <c r="AD2002" s="11"/>
      <c r="AE2002" s="11" t="s">
        <v>64</v>
      </c>
      <c r="AF2002" s="11" t="s">
        <v>97</v>
      </c>
      <c r="AG2002" s="11" t="s">
        <v>88</v>
      </c>
      <c r="AH2002" s="2" t="s">
        <v>53</v>
      </c>
      <c r="AI2002" s="11"/>
      <c r="AJ2002" s="24"/>
      <c r="AL2002" s="2" t="s">
        <v>64</v>
      </c>
      <c r="AM2002" s="8" t="s">
        <v>305</v>
      </c>
      <c r="AN2002" s="8" t="s">
        <v>186</v>
      </c>
      <c r="AO2002" s="11" t="s">
        <v>64</v>
      </c>
      <c r="AP2002" s="11" t="s">
        <v>64</v>
      </c>
      <c r="AQ2002" s="11" t="s">
        <v>64</v>
      </c>
      <c r="AR2002" s="11"/>
      <c r="AS2002" s="11"/>
      <c r="AT2002" s="11" t="s">
        <v>53</v>
      </c>
      <c r="AU2002" s="11"/>
      <c r="AV2002" s="11"/>
      <c r="AW2002" s="11"/>
      <c r="AX2002" s="2" t="s">
        <v>67</v>
      </c>
      <c r="AY2002" s="28" t="s">
        <v>53</v>
      </c>
      <c r="AZ2002" s="11"/>
      <c r="BA2002" s="20"/>
    </row>
    <row r="2003" ht="12.75" customHeight="1">
      <c r="A2003" s="2" t="s">
        <v>4547</v>
      </c>
      <c r="B2003" s="2" t="s">
        <v>289</v>
      </c>
      <c r="C2003" s="2">
        <v>2019.0</v>
      </c>
      <c r="D2003" s="2" t="s">
        <v>53</v>
      </c>
      <c r="E2003" s="15"/>
      <c r="F2003" s="11" t="s">
        <v>516</v>
      </c>
      <c r="G2003" s="11" t="s">
        <v>101</v>
      </c>
      <c r="H2003" s="11" t="s">
        <v>70</v>
      </c>
      <c r="I2003" s="11"/>
      <c r="J2003" s="11" t="s">
        <v>577</v>
      </c>
      <c r="K2003" s="11"/>
      <c r="L2003" s="11" t="s">
        <v>54</v>
      </c>
      <c r="M2003" s="11"/>
      <c r="N2003" s="11"/>
      <c r="O2003" s="15">
        <v>20.0</v>
      </c>
      <c r="P2003" s="11"/>
      <c r="Q2003" s="11"/>
      <c r="R2003" s="11" t="s">
        <v>58</v>
      </c>
      <c r="S2003" s="11" t="s">
        <v>59</v>
      </c>
      <c r="T2003" s="11" t="s">
        <v>106</v>
      </c>
      <c r="U2003" s="11" t="s">
        <v>106</v>
      </c>
      <c r="V2003" s="11"/>
      <c r="W2003" s="11" t="s">
        <v>61</v>
      </c>
      <c r="X2003" s="15"/>
      <c r="Y2003" s="11" t="s">
        <v>58</v>
      </c>
      <c r="Z2003" s="11" t="s">
        <v>62</v>
      </c>
      <c r="AA2003" s="11"/>
      <c r="AB2003" s="2"/>
      <c r="AC2003" s="11"/>
      <c r="AD2003" s="11"/>
      <c r="AE2003" s="11" t="s">
        <v>53</v>
      </c>
      <c r="AF2003" s="11"/>
      <c r="AG2003" s="11" t="s">
        <v>63</v>
      </c>
      <c r="AH2003" s="11" t="s">
        <v>53</v>
      </c>
      <c r="AI2003" s="11"/>
      <c r="AJ2003" s="24"/>
      <c r="AK2003" s="8" t="s">
        <v>122</v>
      </c>
      <c r="AL2003" s="11" t="s">
        <v>53</v>
      </c>
      <c r="AM2003" s="8"/>
      <c r="AO2003" s="11" t="s">
        <v>64</v>
      </c>
      <c r="AP2003" s="11" t="s">
        <v>64</v>
      </c>
      <c r="AQ2003" s="11" t="s">
        <v>64</v>
      </c>
      <c r="AR2003" s="2" t="s">
        <v>113</v>
      </c>
      <c r="AS2003" s="11" t="s">
        <v>114</v>
      </c>
      <c r="AT2003" s="11"/>
      <c r="AU2003" s="11"/>
      <c r="AV2003" s="11"/>
      <c r="AW2003" s="11"/>
      <c r="AX2003" s="2" t="s">
        <v>67</v>
      </c>
      <c r="AY2003" s="28"/>
      <c r="AZ2003" s="11"/>
      <c r="BA2003" s="20"/>
    </row>
    <row r="2004" ht="12.75" customHeight="1">
      <c r="A2004" s="2" t="s">
        <v>1673</v>
      </c>
      <c r="B2004" s="2" t="s">
        <v>289</v>
      </c>
      <c r="C2004" s="2">
        <v>2019.0</v>
      </c>
      <c r="D2004" s="2" t="s">
        <v>53</v>
      </c>
      <c r="E2004" s="9"/>
      <c r="F2004" s="2" t="s">
        <v>516</v>
      </c>
      <c r="G2004" s="2" t="s">
        <v>50</v>
      </c>
      <c r="H2004" s="2" t="s">
        <v>70</v>
      </c>
      <c r="I2004" s="2" t="s">
        <v>293</v>
      </c>
      <c r="J2004" s="2" t="s">
        <v>293</v>
      </c>
      <c r="K2004" s="2" t="s">
        <v>53</v>
      </c>
      <c r="L2004" s="8" t="s">
        <v>72</v>
      </c>
      <c r="M2004" s="2" t="s">
        <v>55</v>
      </c>
      <c r="N2004" s="2" t="s">
        <v>74</v>
      </c>
      <c r="O2004" s="10" t="s">
        <v>444</v>
      </c>
      <c r="P2004" s="2"/>
      <c r="Q2004" s="2"/>
      <c r="R2004" s="2" t="s">
        <v>58</v>
      </c>
      <c r="S2004" s="2" t="s">
        <v>59</v>
      </c>
      <c r="T2004" s="2" t="s">
        <v>77</v>
      </c>
      <c r="U2004" s="2" t="s">
        <v>78</v>
      </c>
      <c r="V2004" s="2" t="s">
        <v>293</v>
      </c>
      <c r="W2004" s="2" t="s">
        <v>80</v>
      </c>
      <c r="X2004" s="10" t="s">
        <v>229</v>
      </c>
      <c r="Y2004" s="2" t="s">
        <v>58</v>
      </c>
      <c r="Z2004" s="2" t="s">
        <v>62</v>
      </c>
      <c r="AA2004" s="2" t="s">
        <v>106</v>
      </c>
      <c r="AB2004" s="2" t="s">
        <v>106</v>
      </c>
      <c r="AC2004" s="2" t="s">
        <v>293</v>
      </c>
      <c r="AD2004" s="2" t="s">
        <v>106</v>
      </c>
      <c r="AE2004" s="2" t="s">
        <v>64</v>
      </c>
      <c r="AF2004" s="2" t="s">
        <v>97</v>
      </c>
      <c r="AG2004" s="2" t="s">
        <v>88</v>
      </c>
      <c r="AH2004" s="2" t="s">
        <v>53</v>
      </c>
      <c r="AI2004" s="11"/>
      <c r="AJ2004" s="2" t="s">
        <v>149</v>
      </c>
      <c r="AL2004" s="2" t="s">
        <v>64</v>
      </c>
      <c r="AM2004" s="8"/>
      <c r="AN2004" s="8" t="s">
        <v>106</v>
      </c>
      <c r="AO2004" s="2"/>
      <c r="AP2004" s="2" t="s">
        <v>64</v>
      </c>
      <c r="AQ2004" s="2" t="s">
        <v>64</v>
      </c>
      <c r="AR2004" s="2"/>
      <c r="AS2004" s="2"/>
      <c r="AT2004" s="2" t="s">
        <v>53</v>
      </c>
      <c r="AU2004" s="2" t="s">
        <v>64</v>
      </c>
      <c r="AV2004" s="2" t="s">
        <v>64</v>
      </c>
      <c r="AW2004" s="2" t="s">
        <v>64</v>
      </c>
      <c r="AX2004" s="2" t="s">
        <v>67</v>
      </c>
      <c r="AY2004" s="12" t="s">
        <v>53</v>
      </c>
      <c r="BA2004" s="8"/>
    </row>
    <row r="2005" ht="12.75" customHeight="1">
      <c r="A2005" s="2" t="s">
        <v>4548</v>
      </c>
      <c r="B2005" s="2" t="s">
        <v>289</v>
      </c>
      <c r="C2005" s="2">
        <v>2019.0</v>
      </c>
      <c r="D2005" s="2" t="s">
        <v>53</v>
      </c>
      <c r="E2005" s="9"/>
      <c r="F2005" s="2" t="s">
        <v>516</v>
      </c>
      <c r="G2005" s="2" t="s">
        <v>101</v>
      </c>
      <c r="H2005" s="2" t="s">
        <v>70</v>
      </c>
      <c r="I2005" s="2" t="s">
        <v>142</v>
      </c>
      <c r="J2005" s="2" t="s">
        <v>143</v>
      </c>
      <c r="K2005" s="2" t="s">
        <v>53</v>
      </c>
      <c r="L2005" s="8" t="s">
        <v>72</v>
      </c>
      <c r="M2005" s="2" t="s">
        <v>181</v>
      </c>
      <c r="N2005" s="2" t="s">
        <v>74</v>
      </c>
      <c r="O2005" s="10" t="s">
        <v>196</v>
      </c>
      <c r="P2005" s="2"/>
      <c r="Q2005" s="2"/>
      <c r="R2005" s="2" t="s">
        <v>76</v>
      </c>
      <c r="S2005" s="2" t="s">
        <v>59</v>
      </c>
      <c r="T2005" s="2" t="s">
        <v>77</v>
      </c>
      <c r="U2005" s="2" t="s">
        <v>78</v>
      </c>
      <c r="V2005" s="2" t="s">
        <v>577</v>
      </c>
      <c r="W2005" s="2" t="s">
        <v>80</v>
      </c>
      <c r="X2005" s="10" t="s">
        <v>190</v>
      </c>
      <c r="Y2005" s="2" t="s">
        <v>76</v>
      </c>
      <c r="Z2005" s="2" t="s">
        <v>62</v>
      </c>
      <c r="AA2005" s="2" t="s">
        <v>77</v>
      </c>
      <c r="AB2005" s="2" t="s">
        <v>82</v>
      </c>
      <c r="AC2005" s="2" t="s">
        <v>4515</v>
      </c>
      <c r="AD2005" s="2" t="s">
        <v>106</v>
      </c>
      <c r="AE2005" s="2" t="s">
        <v>53</v>
      </c>
      <c r="AF2005" s="11"/>
      <c r="AG2005" s="11"/>
      <c r="AH2005" s="2" t="s">
        <v>53</v>
      </c>
      <c r="AI2005" s="11"/>
      <c r="AJ2005" s="2" t="s">
        <v>85</v>
      </c>
      <c r="AL2005" s="2"/>
      <c r="AM2005" s="8"/>
      <c r="AO2005" s="2"/>
      <c r="AP2005" s="2" t="s">
        <v>64</v>
      </c>
      <c r="AQ2005" s="2" t="s">
        <v>64</v>
      </c>
      <c r="AR2005" s="2"/>
      <c r="AS2005" s="2"/>
      <c r="AT2005" s="2" t="s">
        <v>53</v>
      </c>
      <c r="AU2005" s="2" t="s">
        <v>106</v>
      </c>
      <c r="AV2005" s="2" t="s">
        <v>106</v>
      </c>
      <c r="AW2005" s="2" t="s">
        <v>106</v>
      </c>
      <c r="AX2005" s="2" t="s">
        <v>67</v>
      </c>
      <c r="AY2005" s="12" t="s">
        <v>53</v>
      </c>
      <c r="BA2005" s="8"/>
    </row>
    <row r="2006" ht="12.75" customHeight="1">
      <c r="A2006" s="2" t="s">
        <v>4549</v>
      </c>
      <c r="B2006" s="2" t="s">
        <v>289</v>
      </c>
      <c r="C2006" s="2">
        <v>2019.0</v>
      </c>
      <c r="D2006" s="2" t="s">
        <v>53</v>
      </c>
      <c r="E2006" s="9"/>
      <c r="F2006" s="2" t="s">
        <v>405</v>
      </c>
      <c r="G2006" s="2" t="s">
        <v>50</v>
      </c>
      <c r="H2006" s="2" t="s">
        <v>134</v>
      </c>
      <c r="I2006" s="2" t="s">
        <v>577</v>
      </c>
      <c r="J2006" s="2" t="s">
        <v>577</v>
      </c>
      <c r="K2006" s="2" t="s">
        <v>53</v>
      </c>
      <c r="L2006" s="8" t="s">
        <v>72</v>
      </c>
      <c r="M2006" s="2" t="s">
        <v>73</v>
      </c>
      <c r="N2006" s="2" t="s">
        <v>56</v>
      </c>
      <c r="O2006" s="10" t="s">
        <v>242</v>
      </c>
      <c r="P2006" s="2"/>
      <c r="Q2006" s="2"/>
      <c r="R2006" s="2" t="s">
        <v>58</v>
      </c>
      <c r="S2006" s="2" t="s">
        <v>59</v>
      </c>
      <c r="T2006" s="2" t="s">
        <v>105</v>
      </c>
      <c r="U2006" s="2" t="s">
        <v>78</v>
      </c>
      <c r="V2006" s="2" t="s">
        <v>4457</v>
      </c>
      <c r="W2006" s="2" t="s">
        <v>80</v>
      </c>
      <c r="X2006" s="10" t="s">
        <v>103</v>
      </c>
      <c r="Y2006" s="2" t="s">
        <v>58</v>
      </c>
      <c r="Z2006" s="2" t="s">
        <v>62</v>
      </c>
      <c r="AA2006" s="2" t="s">
        <v>105</v>
      </c>
      <c r="AB2006" s="2" t="s">
        <v>82</v>
      </c>
      <c r="AC2006" s="2" t="s">
        <v>4550</v>
      </c>
      <c r="AD2006" s="2" t="s">
        <v>106</v>
      </c>
      <c r="AE2006" s="2" t="s">
        <v>53</v>
      </c>
      <c r="AF2006" s="11"/>
      <c r="AG2006" s="11"/>
      <c r="AH2006" s="2" t="s">
        <v>53</v>
      </c>
      <c r="AI2006" s="11"/>
      <c r="AK2006" s="8" t="s">
        <v>98</v>
      </c>
      <c r="AL2006" s="2" t="s">
        <v>64</v>
      </c>
      <c r="AM2006" s="8" t="s">
        <v>221</v>
      </c>
      <c r="AN2006" s="8" t="s">
        <v>114</v>
      </c>
      <c r="AO2006" s="2"/>
      <c r="AP2006" s="2" t="s">
        <v>53</v>
      </c>
      <c r="AQ2006" s="2" t="s">
        <v>64</v>
      </c>
      <c r="AR2006" s="2"/>
      <c r="AS2006" s="2"/>
      <c r="AT2006" s="2" t="s">
        <v>53</v>
      </c>
      <c r="AU2006" s="2" t="s">
        <v>106</v>
      </c>
      <c r="AV2006" s="2" t="s">
        <v>106</v>
      </c>
      <c r="AW2006" s="2" t="s">
        <v>106</v>
      </c>
      <c r="AX2006" s="2" t="s">
        <v>107</v>
      </c>
      <c r="AY2006" s="12" t="s">
        <v>53</v>
      </c>
      <c r="BA2006" s="8"/>
    </row>
    <row r="2007" ht="12.75" customHeight="1">
      <c r="A2007" s="2" t="s">
        <v>4551</v>
      </c>
      <c r="B2007" s="2" t="s">
        <v>289</v>
      </c>
      <c r="C2007" s="2">
        <v>2019.0</v>
      </c>
      <c r="D2007" s="2" t="s">
        <v>53</v>
      </c>
      <c r="E2007" s="9"/>
      <c r="F2007" s="2" t="s">
        <v>292</v>
      </c>
      <c r="G2007" s="2" t="s">
        <v>101</v>
      </c>
      <c r="H2007" s="2" t="s">
        <v>51</v>
      </c>
      <c r="I2007" s="2" t="s">
        <v>293</v>
      </c>
      <c r="J2007" s="2" t="s">
        <v>293</v>
      </c>
      <c r="K2007" s="2" t="s">
        <v>53</v>
      </c>
      <c r="L2007" s="8" t="s">
        <v>72</v>
      </c>
      <c r="M2007" s="2" t="s">
        <v>181</v>
      </c>
      <c r="N2007" s="2" t="s">
        <v>227</v>
      </c>
      <c r="O2007" s="10" t="s">
        <v>259</v>
      </c>
      <c r="P2007" s="2"/>
      <c r="Q2007" s="2"/>
      <c r="R2007" s="2" t="s">
        <v>58</v>
      </c>
      <c r="S2007" s="2" t="s">
        <v>59</v>
      </c>
      <c r="T2007" s="2" t="s">
        <v>106</v>
      </c>
      <c r="U2007" s="2" t="s">
        <v>106</v>
      </c>
      <c r="V2007" s="2" t="s">
        <v>577</v>
      </c>
      <c r="W2007" s="2" t="s">
        <v>115</v>
      </c>
      <c r="X2007" s="9"/>
      <c r="Y2007" s="8"/>
      <c r="Z2007" s="2" t="s">
        <v>62</v>
      </c>
      <c r="AA2007" s="8"/>
      <c r="AB2007" s="2"/>
      <c r="AC2007" s="8"/>
      <c r="AD2007" s="8"/>
      <c r="AE2007" s="2" t="s">
        <v>53</v>
      </c>
      <c r="AF2007" s="11"/>
      <c r="AG2007" s="11"/>
      <c r="AH2007" s="2" t="s">
        <v>53</v>
      </c>
      <c r="AI2007" s="11"/>
      <c r="AJ2007" s="2"/>
      <c r="AL2007" s="2"/>
      <c r="AM2007" s="8"/>
      <c r="AO2007" s="2"/>
      <c r="AP2007" s="2" t="s">
        <v>64</v>
      </c>
      <c r="AQ2007" s="2" t="s">
        <v>64</v>
      </c>
      <c r="AR2007" s="2"/>
      <c r="AS2007" s="2"/>
      <c r="AT2007" s="2" t="s">
        <v>64</v>
      </c>
      <c r="AU2007" s="2" t="s">
        <v>106</v>
      </c>
      <c r="AV2007" s="2" t="s">
        <v>106</v>
      </c>
      <c r="AW2007" s="2" t="s">
        <v>106</v>
      </c>
      <c r="AX2007" s="2" t="s">
        <v>67</v>
      </c>
      <c r="AY2007" s="12" t="s">
        <v>53</v>
      </c>
      <c r="AZ2007" s="2"/>
      <c r="BA2007" s="13">
        <v>3.0</v>
      </c>
    </row>
    <row r="2008" ht="12.75" customHeight="1">
      <c r="A2008" s="2"/>
      <c r="B2008" s="2"/>
      <c r="C2008" s="2">
        <v>2019.0</v>
      </c>
      <c r="D2008" s="8"/>
      <c r="E2008" s="9"/>
      <c r="O2008" s="9"/>
      <c r="P2008" s="8"/>
      <c r="Q2008" s="8"/>
      <c r="R2008" s="8"/>
      <c r="S2008" s="8"/>
      <c r="T2008" s="8"/>
      <c r="U2008" s="8"/>
      <c r="W2008" s="2" t="s">
        <v>115</v>
      </c>
      <c r="X2008" s="10" t="s">
        <v>174</v>
      </c>
      <c r="Y2008" s="2" t="s">
        <v>58</v>
      </c>
      <c r="Z2008" s="2" t="s">
        <v>62</v>
      </c>
      <c r="AA2008" s="2" t="s">
        <v>105</v>
      </c>
      <c r="AB2008" s="2" t="s">
        <v>82</v>
      </c>
      <c r="AC2008" s="2" t="s">
        <v>577</v>
      </c>
      <c r="AD2008" s="8"/>
      <c r="AE2008" s="2" t="s">
        <v>53</v>
      </c>
      <c r="AF2008" s="11"/>
      <c r="AG2008" s="11"/>
      <c r="AH2008" s="2" t="s">
        <v>53</v>
      </c>
      <c r="AI2008" s="11"/>
      <c r="AL2008" s="8"/>
      <c r="AM2008" s="8"/>
      <c r="AO2008" s="8"/>
      <c r="AP2008" s="8"/>
      <c r="AQ2008" s="8"/>
      <c r="AR2008" s="8"/>
      <c r="AS2008" s="8"/>
      <c r="AX2008" s="2"/>
      <c r="AY2008" s="14"/>
      <c r="BA2008" s="8"/>
    </row>
    <row r="2009" ht="13.5" customHeight="1">
      <c r="A2009" s="2" t="s">
        <v>4552</v>
      </c>
      <c r="B2009" s="2" t="s">
        <v>117</v>
      </c>
      <c r="C2009" s="2">
        <v>2019.0</v>
      </c>
      <c r="D2009" s="2" t="s">
        <v>53</v>
      </c>
      <c r="E2009" s="9"/>
      <c r="F2009" s="2" t="s">
        <v>405</v>
      </c>
      <c r="G2009" s="2" t="s">
        <v>50</v>
      </c>
      <c r="H2009" s="2" t="s">
        <v>134</v>
      </c>
      <c r="I2009" s="2" t="s">
        <v>118</v>
      </c>
      <c r="J2009" s="2" t="s">
        <v>118</v>
      </c>
      <c r="K2009" s="2" t="s">
        <v>53</v>
      </c>
      <c r="L2009" s="8" t="s">
        <v>72</v>
      </c>
      <c r="M2009" s="2" t="s">
        <v>55</v>
      </c>
      <c r="N2009" s="2" t="s">
        <v>335</v>
      </c>
      <c r="O2009" s="10" t="s">
        <v>57</v>
      </c>
      <c r="P2009" s="2"/>
      <c r="Q2009" s="2"/>
      <c r="R2009" s="2" t="s">
        <v>58</v>
      </c>
      <c r="S2009" s="2" t="s">
        <v>59</v>
      </c>
      <c r="T2009" s="2" t="s">
        <v>105</v>
      </c>
      <c r="U2009" s="2" t="s">
        <v>250</v>
      </c>
      <c r="V2009" s="2" t="s">
        <v>118</v>
      </c>
      <c r="W2009" s="2" t="s">
        <v>80</v>
      </c>
      <c r="X2009" s="10" t="s">
        <v>128</v>
      </c>
      <c r="Y2009" s="2" t="s">
        <v>58</v>
      </c>
      <c r="Z2009" s="2" t="s">
        <v>62</v>
      </c>
      <c r="AA2009" s="2" t="s">
        <v>106</v>
      </c>
      <c r="AB2009" s="2" t="s">
        <v>106</v>
      </c>
      <c r="AC2009" s="2" t="s">
        <v>118</v>
      </c>
      <c r="AD2009" s="2" t="s">
        <v>106</v>
      </c>
      <c r="AE2009" s="2" t="s">
        <v>64</v>
      </c>
      <c r="AF2009" s="2" t="s">
        <v>84</v>
      </c>
      <c r="AG2009" s="2" t="s">
        <v>63</v>
      </c>
      <c r="AH2009" s="2" t="s">
        <v>53</v>
      </c>
      <c r="AI2009" s="11"/>
      <c r="AL2009" s="2" t="s">
        <v>64</v>
      </c>
      <c r="AM2009" s="8" t="s">
        <v>2747</v>
      </c>
      <c r="AN2009" s="8" t="s">
        <v>186</v>
      </c>
      <c r="AO2009" s="2"/>
      <c r="AP2009" s="2" t="s">
        <v>64</v>
      </c>
      <c r="AQ2009" s="2" t="s">
        <v>64</v>
      </c>
      <c r="AR2009" s="2"/>
      <c r="AS2009" s="2"/>
      <c r="AT2009" s="2" t="s">
        <v>53</v>
      </c>
      <c r="AU2009" s="2" t="s">
        <v>106</v>
      </c>
      <c r="AV2009" s="2" t="s">
        <v>106</v>
      </c>
      <c r="AW2009" s="2" t="s">
        <v>106</v>
      </c>
      <c r="AX2009" s="2" t="s">
        <v>67</v>
      </c>
      <c r="AY2009" s="12" t="s">
        <v>53</v>
      </c>
      <c r="BA2009" s="8"/>
    </row>
    <row r="2010" ht="12.75" customHeight="1">
      <c r="A2010" s="2" t="s">
        <v>4553</v>
      </c>
      <c r="B2010" s="2" t="s">
        <v>117</v>
      </c>
      <c r="C2010" s="2">
        <v>2019.0</v>
      </c>
      <c r="D2010" s="2" t="s">
        <v>53</v>
      </c>
      <c r="E2010" s="9"/>
      <c r="F2010" s="2" t="s">
        <v>519</v>
      </c>
      <c r="G2010" s="2" t="s">
        <v>50</v>
      </c>
      <c r="H2010" s="2" t="s">
        <v>70</v>
      </c>
      <c r="I2010" s="2" t="s">
        <v>118</v>
      </c>
      <c r="J2010" s="2" t="s">
        <v>118</v>
      </c>
      <c r="K2010" s="2" t="s">
        <v>53</v>
      </c>
      <c r="L2010" s="8" t="s">
        <v>54</v>
      </c>
      <c r="M2010" s="2" t="s">
        <v>55</v>
      </c>
      <c r="N2010" s="2" t="s">
        <v>74</v>
      </c>
      <c r="O2010" s="10" t="s">
        <v>347</v>
      </c>
      <c r="P2010" s="2"/>
      <c r="Q2010" s="2"/>
      <c r="R2010" s="2" t="s">
        <v>58</v>
      </c>
      <c r="S2010" s="2" t="s">
        <v>59</v>
      </c>
      <c r="T2010" s="2" t="s">
        <v>166</v>
      </c>
      <c r="U2010" s="2" t="s">
        <v>78</v>
      </c>
      <c r="V2010" s="2" t="s">
        <v>466</v>
      </c>
      <c r="W2010" s="2" t="s">
        <v>61</v>
      </c>
      <c r="X2010" s="9"/>
      <c r="Y2010" s="8"/>
      <c r="Z2010" s="2" t="s">
        <v>62</v>
      </c>
      <c r="AA2010" s="2" t="s">
        <v>106</v>
      </c>
      <c r="AB2010" s="2" t="s">
        <v>106</v>
      </c>
      <c r="AC2010" s="2" t="s">
        <v>106</v>
      </c>
      <c r="AD2010" s="2" t="s">
        <v>106</v>
      </c>
      <c r="AE2010" s="2" t="s">
        <v>53</v>
      </c>
      <c r="AF2010" s="11"/>
      <c r="AG2010" s="11"/>
      <c r="AH2010" s="2" t="s">
        <v>53</v>
      </c>
      <c r="AI2010" s="11"/>
      <c r="AK2010" s="8" t="s">
        <v>122</v>
      </c>
      <c r="AL2010" s="2" t="s">
        <v>64</v>
      </c>
      <c r="AM2010" s="8" t="s">
        <v>305</v>
      </c>
      <c r="AN2010" s="8" t="s">
        <v>186</v>
      </c>
      <c r="AO2010" s="2" t="s">
        <v>64</v>
      </c>
      <c r="AP2010" s="2"/>
      <c r="AQ2010" s="2" t="s">
        <v>53</v>
      </c>
      <c r="AR2010" s="2"/>
      <c r="AS2010" s="2"/>
      <c r="AT2010" s="2" t="s">
        <v>53</v>
      </c>
      <c r="AU2010" s="2" t="s">
        <v>106</v>
      </c>
      <c r="AV2010" s="2" t="s">
        <v>106</v>
      </c>
      <c r="AW2010" s="2" t="s">
        <v>106</v>
      </c>
      <c r="AX2010" s="2" t="s">
        <v>107</v>
      </c>
      <c r="AY2010" s="12" t="s">
        <v>53</v>
      </c>
      <c r="BA2010" s="8"/>
    </row>
    <row r="2011" ht="12.75" customHeight="1">
      <c r="A2011" s="2" t="s">
        <v>4554</v>
      </c>
      <c r="B2011" s="2" t="s">
        <v>117</v>
      </c>
      <c r="C2011" s="2">
        <v>2019.0</v>
      </c>
      <c r="D2011" s="2" t="s">
        <v>53</v>
      </c>
      <c r="E2011" s="9"/>
      <c r="F2011" s="2" t="s">
        <v>389</v>
      </c>
      <c r="G2011" s="2" t="s">
        <v>50</v>
      </c>
      <c r="H2011" s="2" t="s">
        <v>91</v>
      </c>
      <c r="I2011" s="2" t="s">
        <v>118</v>
      </c>
      <c r="J2011" s="2" t="s">
        <v>118</v>
      </c>
      <c r="K2011" s="2" t="s">
        <v>53</v>
      </c>
      <c r="L2011" s="8" t="s">
        <v>54</v>
      </c>
      <c r="M2011" s="2" t="s">
        <v>55</v>
      </c>
      <c r="N2011" s="2" t="s">
        <v>74</v>
      </c>
      <c r="O2011" s="10" t="s">
        <v>196</v>
      </c>
      <c r="P2011" s="2"/>
      <c r="Q2011" s="2"/>
      <c r="R2011" s="2" t="s">
        <v>76</v>
      </c>
      <c r="S2011" s="2" t="s">
        <v>59</v>
      </c>
      <c r="T2011" s="2" t="s">
        <v>77</v>
      </c>
      <c r="U2011" s="2" t="s">
        <v>78</v>
      </c>
      <c r="V2011" s="2" t="s">
        <v>466</v>
      </c>
      <c r="W2011" s="2" t="s">
        <v>61</v>
      </c>
      <c r="X2011" s="9"/>
      <c r="Y2011" s="8"/>
      <c r="Z2011" s="2" t="s">
        <v>62</v>
      </c>
      <c r="AA2011" s="2" t="s">
        <v>106</v>
      </c>
      <c r="AB2011" s="2" t="s">
        <v>106</v>
      </c>
      <c r="AC2011" s="2" t="s">
        <v>106</v>
      </c>
      <c r="AD2011" s="2" t="s">
        <v>106</v>
      </c>
      <c r="AE2011" s="2" t="s">
        <v>53</v>
      </c>
      <c r="AF2011" s="11"/>
      <c r="AG2011" s="11"/>
      <c r="AH2011" s="2" t="s">
        <v>53</v>
      </c>
      <c r="AI2011" s="11"/>
      <c r="AL2011" s="2" t="s">
        <v>64</v>
      </c>
      <c r="AM2011" s="8" t="s">
        <v>221</v>
      </c>
      <c r="AN2011" s="8" t="s">
        <v>114</v>
      </c>
      <c r="AO2011" s="2" t="s">
        <v>64</v>
      </c>
      <c r="AP2011" s="2"/>
      <c r="AQ2011" s="2" t="s">
        <v>53</v>
      </c>
      <c r="AR2011" s="2"/>
      <c r="AS2011" s="2"/>
      <c r="AT2011" s="2" t="s">
        <v>53</v>
      </c>
      <c r="AU2011" s="2" t="s">
        <v>106</v>
      </c>
      <c r="AV2011" s="2" t="s">
        <v>106</v>
      </c>
      <c r="AW2011" s="2" t="s">
        <v>106</v>
      </c>
      <c r="AX2011" s="2" t="s">
        <v>107</v>
      </c>
      <c r="AY2011" s="12" t="s">
        <v>53</v>
      </c>
      <c r="BA2011" s="8"/>
    </row>
    <row r="2012" ht="12.75" customHeight="1">
      <c r="A2012" s="2" t="s">
        <v>4555</v>
      </c>
      <c r="B2012" s="2" t="s">
        <v>117</v>
      </c>
      <c r="C2012" s="2">
        <v>2019.0</v>
      </c>
      <c r="D2012" s="2" t="s">
        <v>53</v>
      </c>
      <c r="E2012" s="9"/>
      <c r="F2012" s="2" t="s">
        <v>292</v>
      </c>
      <c r="G2012" s="2" t="s">
        <v>50</v>
      </c>
      <c r="H2012" s="2" t="s">
        <v>134</v>
      </c>
      <c r="I2012" s="2" t="s">
        <v>118</v>
      </c>
      <c r="J2012" s="2" t="s">
        <v>118</v>
      </c>
      <c r="K2012" s="2" t="s">
        <v>53</v>
      </c>
      <c r="L2012" s="8" t="s">
        <v>54</v>
      </c>
      <c r="M2012" s="2" t="s">
        <v>55</v>
      </c>
      <c r="N2012" s="2" t="s">
        <v>74</v>
      </c>
      <c r="O2012" s="10" t="s">
        <v>81</v>
      </c>
      <c r="P2012" s="2"/>
      <c r="Q2012" s="2"/>
      <c r="R2012" s="2" t="s">
        <v>58</v>
      </c>
      <c r="S2012" s="2" t="s">
        <v>59</v>
      </c>
      <c r="T2012" s="2" t="s">
        <v>77</v>
      </c>
      <c r="U2012" s="2" t="s">
        <v>78</v>
      </c>
      <c r="V2012" s="2" t="s">
        <v>118</v>
      </c>
      <c r="W2012" s="2" t="s">
        <v>61</v>
      </c>
      <c r="X2012" s="9"/>
      <c r="Y2012" s="8"/>
      <c r="Z2012" s="2" t="s">
        <v>62</v>
      </c>
      <c r="AA2012" s="2" t="s">
        <v>106</v>
      </c>
      <c r="AB2012" s="2" t="s">
        <v>106</v>
      </c>
      <c r="AC2012" s="2" t="s">
        <v>106</v>
      </c>
      <c r="AD2012" s="2" t="s">
        <v>106</v>
      </c>
      <c r="AE2012" s="2" t="s">
        <v>53</v>
      </c>
      <c r="AF2012" s="11"/>
      <c r="AG2012" s="11"/>
      <c r="AH2012" s="2" t="s">
        <v>53</v>
      </c>
      <c r="AI2012" s="11"/>
      <c r="AL2012" s="2" t="s">
        <v>64</v>
      </c>
      <c r="AM2012" s="8" t="s">
        <v>2456</v>
      </c>
      <c r="AN2012" s="8" t="s">
        <v>66</v>
      </c>
      <c r="AO2012" s="2"/>
      <c r="AP2012" s="2" t="s">
        <v>53</v>
      </c>
      <c r="AQ2012" s="2" t="s">
        <v>64</v>
      </c>
      <c r="AR2012" s="2" t="s">
        <v>372</v>
      </c>
      <c r="AS2012" s="2" t="s">
        <v>186</v>
      </c>
      <c r="AT2012" s="2" t="s">
        <v>53</v>
      </c>
      <c r="AU2012" s="2" t="s">
        <v>106</v>
      </c>
      <c r="AV2012" s="2" t="s">
        <v>106</v>
      </c>
      <c r="AW2012" s="2" t="s">
        <v>106</v>
      </c>
      <c r="AX2012" s="2" t="s">
        <v>107</v>
      </c>
      <c r="AY2012" s="12" t="s">
        <v>53</v>
      </c>
      <c r="BA2012" s="8"/>
    </row>
    <row r="2013" ht="12.75" customHeight="1">
      <c r="A2013" s="2" t="s">
        <v>4556</v>
      </c>
      <c r="B2013" s="2" t="s">
        <v>117</v>
      </c>
      <c r="C2013" s="2">
        <v>2019.0</v>
      </c>
      <c r="D2013" s="2" t="s">
        <v>53</v>
      </c>
      <c r="E2013" s="9"/>
      <c r="F2013" s="2" t="s">
        <v>292</v>
      </c>
      <c r="G2013" s="2" t="s">
        <v>101</v>
      </c>
      <c r="H2013" s="2" t="s">
        <v>51</v>
      </c>
      <c r="I2013" s="2" t="s">
        <v>118</v>
      </c>
      <c r="J2013" s="2" t="s">
        <v>118</v>
      </c>
      <c r="K2013" s="2" t="s">
        <v>53</v>
      </c>
      <c r="L2013" s="8" t="s">
        <v>54</v>
      </c>
      <c r="M2013" s="2" t="s">
        <v>55</v>
      </c>
      <c r="N2013" s="2" t="s">
        <v>74</v>
      </c>
      <c r="O2013" s="10" t="s">
        <v>90</v>
      </c>
      <c r="P2013" s="2"/>
      <c r="Q2013" s="2"/>
      <c r="R2013" s="2" t="s">
        <v>58</v>
      </c>
      <c r="S2013" s="2" t="s">
        <v>59</v>
      </c>
      <c r="T2013" s="2" t="s">
        <v>105</v>
      </c>
      <c r="U2013" s="2" t="s">
        <v>78</v>
      </c>
      <c r="V2013" s="2" t="s">
        <v>118</v>
      </c>
      <c r="W2013" s="2" t="s">
        <v>61</v>
      </c>
      <c r="X2013" s="9"/>
      <c r="Y2013" s="8"/>
      <c r="Z2013" s="2" t="s">
        <v>62</v>
      </c>
      <c r="AA2013" s="2" t="s">
        <v>106</v>
      </c>
      <c r="AB2013" s="2" t="s">
        <v>106</v>
      </c>
      <c r="AC2013" s="2" t="s">
        <v>106</v>
      </c>
      <c r="AD2013" s="2" t="s">
        <v>106</v>
      </c>
      <c r="AE2013" s="2" t="s">
        <v>53</v>
      </c>
      <c r="AF2013" s="11"/>
      <c r="AG2013" s="11"/>
      <c r="AH2013" s="2" t="s">
        <v>53</v>
      </c>
      <c r="AI2013" s="11"/>
      <c r="AK2013" s="8" t="s">
        <v>122</v>
      </c>
      <c r="AL2013" s="2"/>
      <c r="AM2013" s="8"/>
      <c r="AO2013" s="2" t="s">
        <v>64</v>
      </c>
      <c r="AP2013" s="2" t="s">
        <v>64</v>
      </c>
      <c r="AQ2013" s="2" t="s">
        <v>64</v>
      </c>
      <c r="AR2013" s="2"/>
      <c r="AS2013" s="2"/>
      <c r="AT2013" s="2" t="s">
        <v>53</v>
      </c>
      <c r="AU2013" s="2" t="s">
        <v>106</v>
      </c>
      <c r="AV2013" s="2" t="s">
        <v>106</v>
      </c>
      <c r="AW2013" s="2" t="s">
        <v>106</v>
      </c>
      <c r="AX2013" s="2" t="s">
        <v>67</v>
      </c>
      <c r="AY2013" s="12" t="s">
        <v>53</v>
      </c>
      <c r="BA2013" s="8"/>
    </row>
    <row r="2014" ht="12.75" customHeight="1">
      <c r="A2014" s="2" t="s">
        <v>4557</v>
      </c>
      <c r="B2014" s="2" t="s">
        <v>117</v>
      </c>
      <c r="C2014" s="2">
        <v>2019.0</v>
      </c>
      <c r="D2014" s="8"/>
      <c r="E2014" s="9"/>
      <c r="F2014" s="2" t="s">
        <v>274</v>
      </c>
      <c r="G2014" s="2" t="s">
        <v>101</v>
      </c>
      <c r="H2014" s="2" t="s">
        <v>70</v>
      </c>
      <c r="I2014" s="2" t="s">
        <v>118</v>
      </c>
      <c r="J2014" s="2" t="s">
        <v>118</v>
      </c>
      <c r="K2014" s="2" t="s">
        <v>53</v>
      </c>
      <c r="L2014" s="8" t="s">
        <v>72</v>
      </c>
      <c r="M2014" s="2" t="s">
        <v>55</v>
      </c>
      <c r="N2014" s="2" t="s">
        <v>74</v>
      </c>
      <c r="O2014" s="10" t="s">
        <v>347</v>
      </c>
      <c r="P2014" s="2"/>
      <c r="Q2014" s="2"/>
      <c r="R2014" s="2" t="s">
        <v>58</v>
      </c>
      <c r="S2014" s="2" t="s">
        <v>59</v>
      </c>
      <c r="T2014" s="2" t="s">
        <v>166</v>
      </c>
      <c r="U2014" s="2" t="s">
        <v>78</v>
      </c>
      <c r="V2014" s="2" t="s">
        <v>118</v>
      </c>
      <c r="W2014" s="2" t="s">
        <v>80</v>
      </c>
      <c r="X2014" s="10" t="s">
        <v>295</v>
      </c>
      <c r="Y2014" s="2" t="s">
        <v>58</v>
      </c>
      <c r="Z2014" s="2" t="s">
        <v>62</v>
      </c>
      <c r="AA2014" s="2" t="s">
        <v>106</v>
      </c>
      <c r="AB2014" s="2" t="s">
        <v>106</v>
      </c>
      <c r="AC2014" s="2" t="s">
        <v>92</v>
      </c>
      <c r="AD2014" s="2" t="s">
        <v>106</v>
      </c>
      <c r="AE2014" s="2" t="s">
        <v>64</v>
      </c>
      <c r="AF2014" s="2" t="s">
        <v>84</v>
      </c>
      <c r="AG2014" s="2" t="s">
        <v>63</v>
      </c>
      <c r="AH2014" s="2" t="s">
        <v>53</v>
      </c>
      <c r="AI2014" s="11"/>
      <c r="AL2014" s="2"/>
      <c r="AM2014" s="8"/>
      <c r="AO2014" s="2"/>
      <c r="AP2014" s="2" t="s">
        <v>64</v>
      </c>
      <c r="AQ2014" s="2" t="s">
        <v>64</v>
      </c>
      <c r="AR2014" s="2"/>
      <c r="AS2014" s="2"/>
      <c r="AT2014" s="2" t="s">
        <v>53</v>
      </c>
      <c r="AU2014" s="2" t="s">
        <v>106</v>
      </c>
      <c r="AV2014" s="2" t="s">
        <v>106</v>
      </c>
      <c r="AW2014" s="2" t="s">
        <v>106</v>
      </c>
      <c r="AX2014" s="2" t="s">
        <v>67</v>
      </c>
      <c r="AY2014" s="12" t="s">
        <v>53</v>
      </c>
      <c r="BA2014" s="8"/>
    </row>
    <row r="2015" ht="12.75" customHeight="1">
      <c r="A2015" s="2" t="s">
        <v>4558</v>
      </c>
      <c r="B2015" s="2" t="s">
        <v>117</v>
      </c>
      <c r="C2015" s="2">
        <v>2019.0</v>
      </c>
      <c r="D2015" s="2" t="s">
        <v>53</v>
      </c>
      <c r="E2015" s="9"/>
      <c r="F2015" s="2" t="s">
        <v>209</v>
      </c>
      <c r="G2015" s="2" t="s">
        <v>50</v>
      </c>
      <c r="H2015" s="2" t="s">
        <v>70</v>
      </c>
      <c r="I2015" s="2" t="s">
        <v>118</v>
      </c>
      <c r="J2015" s="2" t="s">
        <v>118</v>
      </c>
      <c r="K2015" s="2" t="s">
        <v>53</v>
      </c>
      <c r="L2015" s="8" t="s">
        <v>72</v>
      </c>
      <c r="M2015" s="2" t="s">
        <v>181</v>
      </c>
      <c r="N2015" s="2" t="s">
        <v>74</v>
      </c>
      <c r="O2015" s="10" t="s">
        <v>75</v>
      </c>
      <c r="P2015" s="2"/>
      <c r="Q2015" s="2"/>
      <c r="R2015" s="2" t="s">
        <v>76</v>
      </c>
      <c r="S2015" s="2" t="s">
        <v>59</v>
      </c>
      <c r="T2015" s="2" t="s">
        <v>105</v>
      </c>
      <c r="U2015" s="2" t="s">
        <v>78</v>
      </c>
      <c r="V2015" s="2" t="s">
        <v>118</v>
      </c>
      <c r="W2015" s="2" t="s">
        <v>80</v>
      </c>
      <c r="X2015" s="10" t="s">
        <v>1358</v>
      </c>
      <c r="Y2015" s="2" t="s">
        <v>58</v>
      </c>
      <c r="Z2015" s="2" t="s">
        <v>62</v>
      </c>
      <c r="AA2015" s="2" t="s">
        <v>106</v>
      </c>
      <c r="AB2015" s="2" t="s">
        <v>106</v>
      </c>
      <c r="AC2015" s="2" t="s">
        <v>118</v>
      </c>
      <c r="AD2015" s="2" t="s">
        <v>106</v>
      </c>
      <c r="AE2015" s="2" t="s">
        <v>64</v>
      </c>
      <c r="AF2015" s="11" t="s">
        <v>110</v>
      </c>
      <c r="AG2015" s="2" t="s">
        <v>63</v>
      </c>
      <c r="AH2015" s="2" t="s">
        <v>88</v>
      </c>
      <c r="AI2015" s="2" t="s">
        <v>205</v>
      </c>
      <c r="AJ2015" s="9" t="s">
        <v>4559</v>
      </c>
      <c r="AL2015" s="2" t="s">
        <v>64</v>
      </c>
      <c r="AM2015" s="8"/>
      <c r="AN2015" s="8" t="s">
        <v>106</v>
      </c>
      <c r="AO2015" s="2"/>
      <c r="AP2015" s="2" t="s">
        <v>53</v>
      </c>
      <c r="AQ2015" s="2" t="s">
        <v>64</v>
      </c>
      <c r="AR2015" s="2" t="s">
        <v>185</v>
      </c>
      <c r="AS2015" s="2" t="s">
        <v>186</v>
      </c>
      <c r="AT2015" s="2" t="s">
        <v>53</v>
      </c>
      <c r="AU2015" s="2" t="s">
        <v>106</v>
      </c>
      <c r="AV2015" s="2" t="s">
        <v>106</v>
      </c>
      <c r="AW2015" s="2" t="s">
        <v>106</v>
      </c>
      <c r="AX2015" s="2" t="s">
        <v>67</v>
      </c>
      <c r="AY2015" s="19" t="s">
        <v>53</v>
      </c>
      <c r="AZ2015" s="8"/>
      <c r="BA2015" s="20"/>
    </row>
    <row r="2016" ht="12.75" customHeight="1">
      <c r="A2016" s="2" t="s">
        <v>4560</v>
      </c>
      <c r="B2016" s="2" t="s">
        <v>117</v>
      </c>
      <c r="C2016" s="2">
        <v>2019.0</v>
      </c>
      <c r="D2016" s="2" t="s">
        <v>53</v>
      </c>
      <c r="E2016" s="9"/>
      <c r="F2016" s="2" t="s">
        <v>516</v>
      </c>
      <c r="G2016" s="2" t="s">
        <v>101</v>
      </c>
      <c r="H2016" s="2" t="s">
        <v>134</v>
      </c>
      <c r="I2016" s="2" t="s">
        <v>118</v>
      </c>
      <c r="J2016" s="2" t="s">
        <v>118</v>
      </c>
      <c r="K2016" s="2" t="s">
        <v>53</v>
      </c>
      <c r="L2016" s="8" t="s">
        <v>72</v>
      </c>
      <c r="M2016" s="2" t="s">
        <v>55</v>
      </c>
      <c r="N2016" s="2" t="s">
        <v>74</v>
      </c>
      <c r="O2016" s="10" t="s">
        <v>204</v>
      </c>
      <c r="P2016" s="2"/>
      <c r="Q2016" s="2"/>
      <c r="R2016" s="2" t="s">
        <v>58</v>
      </c>
      <c r="S2016" s="2" t="s">
        <v>59</v>
      </c>
      <c r="T2016" s="2" t="s">
        <v>105</v>
      </c>
      <c r="U2016" s="2" t="s">
        <v>106</v>
      </c>
      <c r="V2016" s="2" t="s">
        <v>118</v>
      </c>
      <c r="W2016" s="2" t="s">
        <v>80</v>
      </c>
      <c r="X2016" s="9"/>
      <c r="Y2016" s="8"/>
      <c r="Z2016" s="2" t="s">
        <v>62</v>
      </c>
      <c r="AA2016" s="2" t="s">
        <v>106</v>
      </c>
      <c r="AB2016" s="2" t="s">
        <v>106</v>
      </c>
      <c r="AC2016" s="2" t="s">
        <v>106</v>
      </c>
      <c r="AD2016" s="2" t="s">
        <v>106</v>
      </c>
      <c r="AE2016" s="2" t="s">
        <v>53</v>
      </c>
      <c r="AF2016" s="11"/>
      <c r="AG2016" s="11"/>
      <c r="AH2016" s="2" t="s">
        <v>53</v>
      </c>
      <c r="AI2016" s="11"/>
      <c r="AJ2016" s="18" t="s">
        <v>85</v>
      </c>
      <c r="AL2016" s="2" t="s">
        <v>64</v>
      </c>
      <c r="AM2016" s="8"/>
      <c r="AN2016" s="8" t="s">
        <v>106</v>
      </c>
      <c r="AO2016" s="2"/>
      <c r="AP2016" s="2" t="s">
        <v>53</v>
      </c>
      <c r="AQ2016" s="2" t="s">
        <v>64</v>
      </c>
      <c r="AR2016" s="2"/>
      <c r="AS2016" s="2"/>
      <c r="AT2016" s="2" t="s">
        <v>64</v>
      </c>
      <c r="AU2016" s="2" t="s">
        <v>106</v>
      </c>
      <c r="AV2016" s="2" t="s">
        <v>106</v>
      </c>
      <c r="AW2016" s="2" t="s">
        <v>106</v>
      </c>
      <c r="AX2016" s="2" t="s">
        <v>67</v>
      </c>
      <c r="AY2016" s="19" t="s">
        <v>53</v>
      </c>
      <c r="AZ2016" s="2"/>
      <c r="BA2016" s="30">
        <v>4.0</v>
      </c>
    </row>
    <row r="2017" ht="12.75" customHeight="1">
      <c r="A2017" s="2" t="s">
        <v>4561</v>
      </c>
      <c r="B2017" s="2" t="s">
        <v>117</v>
      </c>
      <c r="C2017" s="2">
        <v>2019.0</v>
      </c>
      <c r="D2017" s="2" t="s">
        <v>53</v>
      </c>
      <c r="E2017" s="9"/>
      <c r="F2017" s="2" t="s">
        <v>49</v>
      </c>
      <c r="G2017" s="2" t="s">
        <v>50</v>
      </c>
      <c r="H2017" s="2" t="s">
        <v>51</v>
      </c>
      <c r="I2017" s="2" t="s">
        <v>118</v>
      </c>
      <c r="J2017" s="2" t="s">
        <v>118</v>
      </c>
      <c r="K2017" s="2" t="s">
        <v>53</v>
      </c>
      <c r="L2017" s="8" t="s">
        <v>54</v>
      </c>
      <c r="M2017" s="2" t="s">
        <v>55</v>
      </c>
      <c r="N2017" s="2" t="s">
        <v>74</v>
      </c>
      <c r="O2017" s="10" t="s">
        <v>95</v>
      </c>
      <c r="P2017" s="2"/>
      <c r="Q2017" s="2"/>
      <c r="R2017" s="2" t="s">
        <v>58</v>
      </c>
      <c r="S2017" s="2" t="s">
        <v>59</v>
      </c>
      <c r="T2017" s="2" t="s">
        <v>166</v>
      </c>
      <c r="U2017" s="2" t="s">
        <v>78</v>
      </c>
      <c r="V2017" s="2" t="s">
        <v>118</v>
      </c>
      <c r="W2017" s="2" t="s">
        <v>61</v>
      </c>
      <c r="X2017" s="9"/>
      <c r="Y2017" s="8"/>
      <c r="Z2017" s="2" t="s">
        <v>62</v>
      </c>
      <c r="AA2017" s="2" t="s">
        <v>106</v>
      </c>
      <c r="AB2017" s="2" t="s">
        <v>106</v>
      </c>
      <c r="AC2017" s="2" t="s">
        <v>106</v>
      </c>
      <c r="AD2017" s="2" t="s">
        <v>106</v>
      </c>
      <c r="AE2017" s="2" t="s">
        <v>53</v>
      </c>
      <c r="AF2017" s="11"/>
      <c r="AG2017" s="11"/>
      <c r="AH2017" s="2" t="s">
        <v>53</v>
      </c>
      <c r="AI2017" s="11"/>
      <c r="AJ2017" s="20"/>
      <c r="AK2017" s="8" t="s">
        <v>64</v>
      </c>
      <c r="AL2017" s="2" t="s">
        <v>64</v>
      </c>
      <c r="AM2017" s="8"/>
      <c r="AN2017" s="8" t="s">
        <v>106</v>
      </c>
      <c r="AO2017" s="2"/>
      <c r="AP2017" s="2" t="s">
        <v>53</v>
      </c>
      <c r="AQ2017" s="2" t="s">
        <v>64</v>
      </c>
      <c r="AR2017" s="2"/>
      <c r="AS2017" s="2"/>
      <c r="AT2017" s="2" t="s">
        <v>53</v>
      </c>
      <c r="AU2017" s="2" t="s">
        <v>106</v>
      </c>
      <c r="AV2017" s="2" t="s">
        <v>106</v>
      </c>
      <c r="AW2017" s="2" t="s">
        <v>106</v>
      </c>
      <c r="AX2017" s="2" t="s">
        <v>107</v>
      </c>
      <c r="AY2017" s="19" t="s">
        <v>53</v>
      </c>
      <c r="AZ2017" s="8"/>
      <c r="BA2017" s="20"/>
    </row>
    <row r="2018" ht="12.75" customHeight="1">
      <c r="A2018" s="2" t="s">
        <v>4562</v>
      </c>
      <c r="B2018" s="2" t="s">
        <v>117</v>
      </c>
      <c r="C2018" s="2">
        <v>2019.0</v>
      </c>
      <c r="D2018" s="2" t="s">
        <v>53</v>
      </c>
      <c r="E2018" s="9"/>
      <c r="F2018" s="2" t="s">
        <v>49</v>
      </c>
      <c r="G2018" s="2" t="s">
        <v>50</v>
      </c>
      <c r="H2018" s="2" t="s">
        <v>70</v>
      </c>
      <c r="I2018" s="2" t="s">
        <v>118</v>
      </c>
      <c r="J2018" s="2" t="s">
        <v>118</v>
      </c>
      <c r="K2018" s="2" t="s">
        <v>53</v>
      </c>
      <c r="L2018" s="8" t="s">
        <v>54</v>
      </c>
      <c r="M2018" s="2" t="s">
        <v>73</v>
      </c>
      <c r="N2018" s="2" t="s">
        <v>74</v>
      </c>
      <c r="O2018" s="10" t="s">
        <v>196</v>
      </c>
      <c r="P2018" s="2"/>
      <c r="Q2018" s="2"/>
      <c r="R2018" s="2" t="s">
        <v>76</v>
      </c>
      <c r="S2018" s="2" t="s">
        <v>59</v>
      </c>
      <c r="T2018" s="2" t="s">
        <v>77</v>
      </c>
      <c r="U2018" s="2" t="s">
        <v>78</v>
      </c>
      <c r="V2018" s="2" t="s">
        <v>118</v>
      </c>
      <c r="W2018" s="2" t="s">
        <v>61</v>
      </c>
      <c r="X2018" s="9"/>
      <c r="Y2018" s="8"/>
      <c r="Z2018" s="2" t="s">
        <v>62</v>
      </c>
      <c r="AA2018" s="2" t="s">
        <v>106</v>
      </c>
      <c r="AB2018" s="2" t="s">
        <v>106</v>
      </c>
      <c r="AC2018" s="2" t="s">
        <v>106</v>
      </c>
      <c r="AD2018" s="2" t="s">
        <v>106</v>
      </c>
      <c r="AE2018" s="2" t="s">
        <v>53</v>
      </c>
      <c r="AF2018" s="11"/>
      <c r="AG2018" s="11"/>
      <c r="AH2018" s="2" t="s">
        <v>53</v>
      </c>
      <c r="AI2018" s="11"/>
      <c r="AJ2018" s="20"/>
      <c r="AK2018" s="8" t="s">
        <v>98</v>
      </c>
      <c r="AL2018" s="2" t="s">
        <v>64</v>
      </c>
      <c r="AM2018" s="8" t="s">
        <v>2585</v>
      </c>
      <c r="AN2018" s="8" t="s">
        <v>66</v>
      </c>
      <c r="AO2018" s="2"/>
      <c r="AP2018" s="2" t="s">
        <v>53</v>
      </c>
      <c r="AQ2018" s="2" t="s">
        <v>64</v>
      </c>
      <c r="AR2018" s="2" t="s">
        <v>4494</v>
      </c>
      <c r="AS2018" s="2" t="s">
        <v>186</v>
      </c>
      <c r="AT2018" s="2" t="s">
        <v>64</v>
      </c>
      <c r="AU2018" s="2" t="s">
        <v>106</v>
      </c>
      <c r="AV2018" s="2" t="s">
        <v>106</v>
      </c>
      <c r="AW2018" s="2" t="s">
        <v>106</v>
      </c>
      <c r="AX2018" s="2" t="s">
        <v>107</v>
      </c>
      <c r="AY2018" s="19" t="s">
        <v>53</v>
      </c>
      <c r="AZ2018" s="2"/>
      <c r="BA2018" s="30">
        <v>2.0</v>
      </c>
    </row>
    <row r="2019" ht="12.75" customHeight="1">
      <c r="C2019" s="2">
        <v>2019.0</v>
      </c>
      <c r="D2019" s="8"/>
      <c r="E2019" s="9"/>
      <c r="L2019" s="8"/>
      <c r="O2019" s="9"/>
      <c r="P2019" s="8"/>
      <c r="Q2019" s="8"/>
      <c r="R2019" s="8"/>
      <c r="S2019" s="8"/>
      <c r="T2019" s="8"/>
      <c r="U2019" s="8"/>
      <c r="W2019" s="2" t="s">
        <v>61</v>
      </c>
      <c r="X2019" s="9"/>
      <c r="Y2019" s="8"/>
      <c r="Z2019" s="2" t="s">
        <v>62</v>
      </c>
      <c r="AA2019" s="2" t="s">
        <v>106</v>
      </c>
      <c r="AB2019" s="2" t="s">
        <v>106</v>
      </c>
      <c r="AC2019" s="2" t="s">
        <v>106</v>
      </c>
      <c r="AD2019" s="2" t="s">
        <v>106</v>
      </c>
      <c r="AE2019" s="2" t="s">
        <v>53</v>
      </c>
      <c r="AF2019" s="11"/>
      <c r="AG2019" s="11"/>
      <c r="AH2019" s="2" t="s">
        <v>53</v>
      </c>
      <c r="AI2019" s="11"/>
      <c r="AL2019" s="8"/>
      <c r="AM2019" s="8"/>
      <c r="AO2019" s="8"/>
      <c r="AP2019" s="8"/>
      <c r="AQ2019" s="8"/>
      <c r="AR2019" s="8"/>
      <c r="AS2019" s="8"/>
      <c r="AX2019" s="2"/>
      <c r="AY2019" s="14"/>
      <c r="BA2019" s="8"/>
    </row>
    <row r="2020" ht="12.75" customHeight="1">
      <c r="A2020" s="2" t="s">
        <v>4563</v>
      </c>
      <c r="B2020" s="2" t="s">
        <v>117</v>
      </c>
      <c r="C2020" s="2">
        <v>2019.0</v>
      </c>
      <c r="D2020" s="2" t="s">
        <v>53</v>
      </c>
      <c r="E2020" s="9"/>
      <c r="F2020" s="2" t="s">
        <v>49</v>
      </c>
      <c r="G2020" s="2" t="s">
        <v>50</v>
      </c>
      <c r="H2020" s="2" t="s">
        <v>134</v>
      </c>
      <c r="I2020" s="2" t="s">
        <v>118</v>
      </c>
      <c r="J2020" s="2" t="s">
        <v>118</v>
      </c>
      <c r="K2020" s="2" t="s">
        <v>53</v>
      </c>
      <c r="L2020" s="8" t="s">
        <v>72</v>
      </c>
      <c r="M2020" s="2" t="s">
        <v>73</v>
      </c>
      <c r="N2020" s="2" t="s">
        <v>74</v>
      </c>
      <c r="O2020" s="10" t="s">
        <v>75</v>
      </c>
      <c r="P2020" s="2"/>
      <c r="Q2020" s="2"/>
      <c r="R2020" s="2" t="s">
        <v>76</v>
      </c>
      <c r="S2020" s="2" t="s">
        <v>59</v>
      </c>
      <c r="T2020" s="2" t="s">
        <v>105</v>
      </c>
      <c r="U2020" s="2" t="s">
        <v>78</v>
      </c>
      <c r="V2020" s="2" t="s">
        <v>118</v>
      </c>
      <c r="W2020" s="2" t="s">
        <v>80</v>
      </c>
      <c r="X2020" s="9"/>
      <c r="Y2020" s="8"/>
      <c r="Z2020" s="2" t="s">
        <v>62</v>
      </c>
      <c r="AA2020" s="2" t="s">
        <v>105</v>
      </c>
      <c r="AB2020" s="2" t="s">
        <v>82</v>
      </c>
      <c r="AC2020" s="2" t="s">
        <v>71</v>
      </c>
      <c r="AD2020" s="2" t="s">
        <v>106</v>
      </c>
      <c r="AE2020" s="2" t="s">
        <v>64</v>
      </c>
      <c r="AF2020" s="2" t="s">
        <v>110</v>
      </c>
      <c r="AG2020" s="2" t="s">
        <v>63</v>
      </c>
      <c r="AH2020" s="2" t="s">
        <v>88</v>
      </c>
      <c r="AI2020" s="11" t="s">
        <v>1067</v>
      </c>
      <c r="AJ2020" s="18" t="s">
        <v>85</v>
      </c>
      <c r="AL2020" s="2" t="s">
        <v>64</v>
      </c>
      <c r="AM2020" s="8" t="s">
        <v>3201</v>
      </c>
      <c r="AN2020" s="8" t="s">
        <v>66</v>
      </c>
      <c r="AO2020" s="2"/>
      <c r="AP2020" s="2" t="s">
        <v>53</v>
      </c>
      <c r="AQ2020" s="2" t="s">
        <v>64</v>
      </c>
      <c r="AR2020" s="2"/>
      <c r="AS2020" s="2"/>
      <c r="AT2020" s="2" t="s">
        <v>64</v>
      </c>
      <c r="AU2020" s="2" t="s">
        <v>106</v>
      </c>
      <c r="AV2020" s="2" t="s">
        <v>64</v>
      </c>
      <c r="AW2020" s="2" t="s">
        <v>64</v>
      </c>
      <c r="AX2020" s="2" t="s">
        <v>67</v>
      </c>
      <c r="AY2020" s="12" t="s">
        <v>53</v>
      </c>
      <c r="AZ2020" s="2">
        <v>2.0</v>
      </c>
      <c r="BA2020" s="8"/>
    </row>
    <row r="2021" ht="12.75" customHeight="1">
      <c r="A2021" s="2"/>
      <c r="B2021" s="2"/>
      <c r="C2021" s="2">
        <v>2019.0</v>
      </c>
      <c r="D2021" s="2" t="s">
        <v>53</v>
      </c>
      <c r="E2021" s="9"/>
      <c r="L2021" s="8"/>
      <c r="N2021" s="2" t="s">
        <v>74</v>
      </c>
      <c r="O2021" s="10" t="s">
        <v>75</v>
      </c>
      <c r="P2021" s="2"/>
      <c r="Q2021" s="2"/>
      <c r="R2021" s="2" t="s">
        <v>76</v>
      </c>
      <c r="S2021" s="2" t="s">
        <v>59</v>
      </c>
      <c r="T2021" s="2" t="s">
        <v>105</v>
      </c>
      <c r="U2021" s="2" t="s">
        <v>78</v>
      </c>
      <c r="V2021" s="2" t="s">
        <v>118</v>
      </c>
      <c r="W2021" s="8"/>
      <c r="X2021" s="9"/>
      <c r="Y2021" s="8"/>
      <c r="Z2021" s="8"/>
      <c r="AA2021" s="8"/>
      <c r="AB2021" s="2"/>
      <c r="AC2021" s="8"/>
      <c r="AD2021" s="8"/>
      <c r="AE2021" s="8"/>
      <c r="AF2021" s="11"/>
      <c r="AG2021" s="11"/>
      <c r="AH2021" s="11"/>
      <c r="AI2021" s="11"/>
      <c r="AL2021" s="8"/>
      <c r="AM2021" s="8"/>
      <c r="AO2021" s="8"/>
      <c r="AP2021" s="8"/>
      <c r="AQ2021" s="8"/>
      <c r="AR2021" s="8"/>
      <c r="AS2021" s="8"/>
      <c r="AX2021" s="2"/>
      <c r="AY2021" s="14"/>
      <c r="BA2021" s="8"/>
    </row>
    <row r="2022" ht="12.75" customHeight="1">
      <c r="A2022" s="2" t="s">
        <v>4372</v>
      </c>
      <c r="B2022" s="2" t="s">
        <v>75</v>
      </c>
      <c r="C2022" s="2">
        <v>2019.0</v>
      </c>
      <c r="D2022" s="8" t="s">
        <v>53</v>
      </c>
      <c r="E2022" s="9"/>
      <c r="F2022" s="8" t="s">
        <v>274</v>
      </c>
      <c r="G2022" s="8" t="s">
        <v>50</v>
      </c>
      <c r="H2022" s="8" t="s">
        <v>70</v>
      </c>
      <c r="I2022" s="8"/>
      <c r="J2022" s="8" t="s">
        <v>173</v>
      </c>
      <c r="K2022" s="8"/>
      <c r="L2022" s="8" t="s">
        <v>54</v>
      </c>
      <c r="M2022" s="8"/>
      <c r="N2022" s="8"/>
      <c r="O2022" s="9">
        <v>22.0</v>
      </c>
      <c r="P2022" s="8"/>
      <c r="Q2022" s="8"/>
      <c r="R2022" s="8" t="s">
        <v>58</v>
      </c>
      <c r="S2022" s="8" t="s">
        <v>59</v>
      </c>
      <c r="T2022" s="8" t="s">
        <v>77</v>
      </c>
      <c r="U2022" s="8" t="s">
        <v>78</v>
      </c>
      <c r="V2022" s="8"/>
      <c r="W2022" s="8" t="s">
        <v>61</v>
      </c>
      <c r="X2022" s="9"/>
      <c r="Y2022" s="8" t="s">
        <v>58</v>
      </c>
      <c r="Z2022" s="8" t="s">
        <v>62</v>
      </c>
      <c r="AA2022" s="8" t="s">
        <v>106</v>
      </c>
      <c r="AB2022" s="2" t="s">
        <v>106</v>
      </c>
      <c r="AC2022" s="8"/>
      <c r="AD2022" s="8"/>
      <c r="AE2022" s="8" t="s">
        <v>53</v>
      </c>
      <c r="AF2022" s="11"/>
      <c r="AG2022" s="11"/>
      <c r="AH2022" s="11"/>
      <c r="AI2022" s="11"/>
      <c r="AJ2022" s="22"/>
      <c r="AK2022" s="8" t="s">
        <v>122</v>
      </c>
      <c r="AL2022" s="2" t="s">
        <v>64</v>
      </c>
      <c r="AM2022" s="8"/>
      <c r="AN2022" s="8" t="s">
        <v>106</v>
      </c>
      <c r="AO2022" s="8"/>
      <c r="AP2022" s="8" t="s">
        <v>64</v>
      </c>
      <c r="AQ2022" s="8" t="s">
        <v>64</v>
      </c>
      <c r="AR2022" s="8" t="s">
        <v>429</v>
      </c>
      <c r="AS2022" s="8" t="s">
        <v>186</v>
      </c>
      <c r="AT2022" s="8" t="s">
        <v>53</v>
      </c>
      <c r="AU2022" s="8"/>
      <c r="AV2022" s="8"/>
      <c r="AW2022" s="8"/>
      <c r="AX2022" s="2" t="s">
        <v>67</v>
      </c>
      <c r="AY2022" s="28" t="s">
        <v>53</v>
      </c>
      <c r="AZ2022" s="8"/>
      <c r="BA2022" s="20"/>
    </row>
    <row r="2023" ht="12.75" customHeight="1">
      <c r="A2023" s="2" t="s">
        <v>4564</v>
      </c>
      <c r="B2023" s="2" t="s">
        <v>75</v>
      </c>
      <c r="C2023" s="2">
        <v>2019.0</v>
      </c>
      <c r="D2023" s="2" t="s">
        <v>53</v>
      </c>
      <c r="E2023" s="9"/>
      <c r="F2023" s="2" t="s">
        <v>630</v>
      </c>
      <c r="G2023" s="2" t="s">
        <v>50</v>
      </c>
      <c r="H2023" s="2" t="s">
        <v>70</v>
      </c>
      <c r="I2023" s="2" t="s">
        <v>142</v>
      </c>
      <c r="J2023" s="2" t="s">
        <v>143</v>
      </c>
      <c r="K2023" s="2" t="s">
        <v>53</v>
      </c>
      <c r="L2023" s="8" t="s">
        <v>72</v>
      </c>
      <c r="M2023" s="2" t="s">
        <v>55</v>
      </c>
      <c r="N2023" s="2" t="s">
        <v>74</v>
      </c>
      <c r="O2023" s="10" t="s">
        <v>347</v>
      </c>
      <c r="P2023" s="2" t="s">
        <v>58</v>
      </c>
      <c r="Q2023" s="2" t="s">
        <v>62</v>
      </c>
      <c r="R2023" s="2"/>
      <c r="S2023" s="2"/>
      <c r="T2023" s="2" t="s">
        <v>77</v>
      </c>
      <c r="U2023" s="2" t="s">
        <v>78</v>
      </c>
      <c r="V2023" s="2" t="s">
        <v>173</v>
      </c>
      <c r="W2023" s="2" t="s">
        <v>61</v>
      </c>
      <c r="X2023" s="15"/>
      <c r="Z2023" s="2" t="s">
        <v>62</v>
      </c>
      <c r="AA2023" s="2" t="s">
        <v>106</v>
      </c>
      <c r="AB2023" s="2" t="s">
        <v>106</v>
      </c>
      <c r="AC2023" s="2" t="s">
        <v>243</v>
      </c>
      <c r="AD2023" s="2" t="s">
        <v>106</v>
      </c>
      <c r="AE2023" s="2" t="s">
        <v>53</v>
      </c>
      <c r="AF2023" s="11"/>
      <c r="AG2023" s="11"/>
      <c r="AH2023" s="2" t="s">
        <v>53</v>
      </c>
      <c r="AI2023" s="11"/>
      <c r="AK2023" s="8" t="s">
        <v>122</v>
      </c>
      <c r="AL2023" s="2" t="s">
        <v>64</v>
      </c>
      <c r="AM2023" s="8" t="s">
        <v>305</v>
      </c>
      <c r="AN2023" s="8" t="s">
        <v>186</v>
      </c>
      <c r="AO2023" s="2" t="s">
        <v>64</v>
      </c>
      <c r="AP2023" s="2" t="s">
        <v>53</v>
      </c>
      <c r="AQ2023" s="2" t="s">
        <v>64</v>
      </c>
      <c r="AR2023" s="2" t="s">
        <v>213</v>
      </c>
      <c r="AS2023" s="2" t="s">
        <v>114</v>
      </c>
      <c r="AT2023" s="2" t="s">
        <v>64</v>
      </c>
      <c r="AU2023" s="2" t="s">
        <v>106</v>
      </c>
      <c r="AV2023" s="2" t="s">
        <v>106</v>
      </c>
      <c r="AW2023" s="2" t="s">
        <v>106</v>
      </c>
      <c r="AX2023" s="2" t="s">
        <v>67</v>
      </c>
      <c r="AY2023" s="12" t="s">
        <v>53</v>
      </c>
      <c r="AZ2023" s="2"/>
      <c r="BA2023" s="13">
        <v>2.0</v>
      </c>
    </row>
    <row r="2024" ht="12.75" customHeight="1">
      <c r="A2024" s="2"/>
      <c r="B2024" s="2"/>
      <c r="C2024" s="2">
        <v>2019.0</v>
      </c>
      <c r="D2024" s="8"/>
      <c r="E2024" s="9"/>
      <c r="L2024" s="8"/>
      <c r="O2024" s="9"/>
      <c r="P2024" s="8"/>
      <c r="Q2024" s="8"/>
      <c r="R2024" s="8"/>
      <c r="S2024" s="8"/>
      <c r="T2024" s="8"/>
      <c r="U2024" s="8"/>
      <c r="W2024" s="2" t="s">
        <v>61</v>
      </c>
      <c r="X2024" s="9"/>
      <c r="Y2024" s="8"/>
      <c r="Z2024" s="2" t="s">
        <v>62</v>
      </c>
      <c r="AA2024" s="2" t="s">
        <v>106</v>
      </c>
      <c r="AB2024" s="2" t="s">
        <v>106</v>
      </c>
      <c r="AC2024" s="2" t="s">
        <v>243</v>
      </c>
      <c r="AD2024" s="2" t="s">
        <v>106</v>
      </c>
      <c r="AE2024" s="8"/>
      <c r="AF2024" s="11"/>
      <c r="AG2024" s="11"/>
      <c r="AH2024" s="11"/>
      <c r="AI2024" s="11"/>
      <c r="AL2024" s="8"/>
      <c r="AM2024" s="8"/>
      <c r="AO2024" s="8"/>
      <c r="AP2024" s="8"/>
      <c r="AQ2024" s="8"/>
      <c r="AR2024" s="8"/>
      <c r="AS2024" s="8"/>
      <c r="AX2024" s="2"/>
      <c r="AY2024" s="14"/>
      <c r="BA2024" s="8"/>
    </row>
    <row r="2025" ht="12.75" customHeight="1">
      <c r="A2025" s="2" t="s">
        <v>4565</v>
      </c>
      <c r="B2025" s="2" t="s">
        <v>75</v>
      </c>
      <c r="C2025" s="2">
        <v>2019.0</v>
      </c>
      <c r="D2025" s="2" t="s">
        <v>53</v>
      </c>
      <c r="E2025" s="9"/>
      <c r="F2025" s="2" t="s">
        <v>630</v>
      </c>
      <c r="G2025" s="2" t="s">
        <v>101</v>
      </c>
      <c r="H2025" s="2" t="s">
        <v>70</v>
      </c>
      <c r="I2025" s="2" t="s">
        <v>173</v>
      </c>
      <c r="J2025" s="2" t="s">
        <v>173</v>
      </c>
      <c r="K2025" s="2" t="s">
        <v>53</v>
      </c>
      <c r="L2025" s="8" t="s">
        <v>54</v>
      </c>
      <c r="M2025" s="2" t="s">
        <v>55</v>
      </c>
      <c r="N2025" s="2" t="s">
        <v>74</v>
      </c>
      <c r="O2025" s="10" t="s">
        <v>81</v>
      </c>
      <c r="P2025" s="2"/>
      <c r="Q2025" s="2"/>
      <c r="R2025" s="2" t="s">
        <v>58</v>
      </c>
      <c r="S2025" s="2" t="s">
        <v>59</v>
      </c>
      <c r="T2025" s="2" t="s">
        <v>106</v>
      </c>
      <c r="U2025" s="2" t="s">
        <v>106</v>
      </c>
      <c r="V2025" s="2" t="s">
        <v>173</v>
      </c>
      <c r="W2025" s="2" t="s">
        <v>80</v>
      </c>
      <c r="X2025" s="9"/>
      <c r="Y2025" s="8"/>
      <c r="Z2025" s="2" t="s">
        <v>62</v>
      </c>
      <c r="AA2025" s="2" t="s">
        <v>106</v>
      </c>
      <c r="AB2025" s="2" t="s">
        <v>106</v>
      </c>
      <c r="AC2025" s="2" t="s">
        <v>173</v>
      </c>
      <c r="AD2025" s="2" t="s">
        <v>106</v>
      </c>
      <c r="AE2025" s="2" t="s">
        <v>53</v>
      </c>
      <c r="AF2025" s="11"/>
      <c r="AG2025" s="11"/>
      <c r="AH2025" s="2" t="s">
        <v>53</v>
      </c>
      <c r="AI2025" s="11"/>
      <c r="AL2025" s="2" t="s">
        <v>64</v>
      </c>
      <c r="AM2025" s="8" t="s">
        <v>65</v>
      </c>
      <c r="AN2025" s="8" t="s">
        <v>66</v>
      </c>
      <c r="AO2025" s="2"/>
      <c r="AP2025" s="2" t="s">
        <v>53</v>
      </c>
      <c r="AQ2025" s="2" t="s">
        <v>64</v>
      </c>
      <c r="AR2025" s="2" t="s">
        <v>185</v>
      </c>
      <c r="AS2025" s="2" t="s">
        <v>186</v>
      </c>
      <c r="AT2025" s="2" t="s">
        <v>53</v>
      </c>
      <c r="AU2025" s="2" t="s">
        <v>106</v>
      </c>
      <c r="AV2025" s="2" t="s">
        <v>106</v>
      </c>
      <c r="AW2025" s="2" t="s">
        <v>106</v>
      </c>
      <c r="AX2025" s="2" t="s">
        <v>107</v>
      </c>
      <c r="AY2025" s="12" t="s">
        <v>53</v>
      </c>
      <c r="BA2025" s="8"/>
    </row>
    <row r="2026" ht="12.75" customHeight="1">
      <c r="A2026" s="2" t="s">
        <v>2121</v>
      </c>
      <c r="B2026" s="2" t="s">
        <v>75</v>
      </c>
      <c r="C2026" s="2">
        <v>2019.0</v>
      </c>
      <c r="D2026" s="2" t="s">
        <v>53</v>
      </c>
      <c r="E2026" s="9"/>
      <c r="F2026" s="2" t="s">
        <v>630</v>
      </c>
      <c r="G2026" s="2" t="s">
        <v>101</v>
      </c>
      <c r="H2026" s="2" t="s">
        <v>70</v>
      </c>
      <c r="I2026" s="2" t="s">
        <v>173</v>
      </c>
      <c r="J2026" s="2" t="s">
        <v>173</v>
      </c>
      <c r="K2026" s="2" t="s">
        <v>53</v>
      </c>
      <c r="L2026" s="8" t="s">
        <v>54</v>
      </c>
      <c r="M2026" s="2" t="s">
        <v>55</v>
      </c>
      <c r="N2026" s="2" t="s">
        <v>335</v>
      </c>
      <c r="O2026" s="10" t="s">
        <v>235</v>
      </c>
      <c r="P2026" s="2"/>
      <c r="Q2026" s="2"/>
      <c r="R2026" s="2" t="s">
        <v>58</v>
      </c>
      <c r="S2026" s="2" t="s">
        <v>59</v>
      </c>
      <c r="T2026" s="2" t="s">
        <v>106</v>
      </c>
      <c r="U2026" s="2" t="s">
        <v>106</v>
      </c>
      <c r="V2026" s="2" t="s">
        <v>173</v>
      </c>
      <c r="W2026" s="2" t="s">
        <v>61</v>
      </c>
      <c r="X2026" s="9"/>
      <c r="Y2026" s="8"/>
      <c r="Z2026" s="2" t="s">
        <v>62</v>
      </c>
      <c r="AA2026" s="2" t="s">
        <v>106</v>
      </c>
      <c r="AB2026" s="2" t="s">
        <v>106</v>
      </c>
      <c r="AC2026" s="2" t="s">
        <v>106</v>
      </c>
      <c r="AD2026" s="2" t="s">
        <v>106</v>
      </c>
      <c r="AE2026" s="2" t="s">
        <v>53</v>
      </c>
      <c r="AF2026" s="11"/>
      <c r="AG2026" s="11"/>
      <c r="AH2026" s="2" t="s">
        <v>53</v>
      </c>
      <c r="AI2026" s="11"/>
      <c r="AL2026" s="2" t="s">
        <v>64</v>
      </c>
      <c r="AM2026" s="8" t="s">
        <v>2747</v>
      </c>
      <c r="AN2026" s="8" t="s">
        <v>186</v>
      </c>
      <c r="AO2026" s="2"/>
      <c r="AP2026" s="2" t="s">
        <v>64</v>
      </c>
      <c r="AQ2026" s="2" t="s">
        <v>64</v>
      </c>
      <c r="AR2026" s="2"/>
      <c r="AS2026" s="2"/>
      <c r="AT2026" s="2" t="s">
        <v>53</v>
      </c>
      <c r="AU2026" s="2" t="s">
        <v>106</v>
      </c>
      <c r="AV2026" s="2" t="s">
        <v>106</v>
      </c>
      <c r="AW2026" s="2" t="s">
        <v>106</v>
      </c>
      <c r="AX2026" s="2" t="s">
        <v>67</v>
      </c>
      <c r="AY2026" s="12" t="s">
        <v>53</v>
      </c>
      <c r="BA2026" s="8"/>
    </row>
    <row r="2027" ht="14.25" customHeight="1">
      <c r="A2027" s="2" t="s">
        <v>3527</v>
      </c>
      <c r="B2027" s="2" t="s">
        <v>75</v>
      </c>
      <c r="C2027" s="2">
        <v>2019.0</v>
      </c>
      <c r="D2027" s="2" t="s">
        <v>53</v>
      </c>
      <c r="E2027" s="9"/>
      <c r="F2027" s="2" t="s">
        <v>405</v>
      </c>
      <c r="G2027" s="2" t="s">
        <v>101</v>
      </c>
      <c r="H2027" s="2" t="s">
        <v>91</v>
      </c>
      <c r="I2027" s="2" t="s">
        <v>157</v>
      </c>
      <c r="J2027" s="2" t="s">
        <v>157</v>
      </c>
      <c r="K2027" s="2" t="s">
        <v>53</v>
      </c>
      <c r="L2027" s="8" t="s">
        <v>54</v>
      </c>
      <c r="M2027" s="2" t="s">
        <v>55</v>
      </c>
      <c r="N2027" s="2" t="s">
        <v>74</v>
      </c>
      <c r="O2027" s="10" t="s">
        <v>259</v>
      </c>
      <c r="P2027" s="2"/>
      <c r="Q2027" s="2"/>
      <c r="R2027" s="2" t="s">
        <v>58</v>
      </c>
      <c r="S2027" s="2" t="s">
        <v>59</v>
      </c>
      <c r="T2027" s="2" t="s">
        <v>77</v>
      </c>
      <c r="U2027" s="2" t="s">
        <v>78</v>
      </c>
      <c r="V2027" s="2" t="s">
        <v>157</v>
      </c>
      <c r="W2027" s="2" t="s">
        <v>61</v>
      </c>
      <c r="X2027" s="9"/>
      <c r="Y2027" s="8"/>
      <c r="Z2027" s="2" t="s">
        <v>62</v>
      </c>
      <c r="AA2027" s="2" t="s">
        <v>106</v>
      </c>
      <c r="AB2027" s="2" t="s">
        <v>106</v>
      </c>
      <c r="AC2027" s="2" t="s">
        <v>106</v>
      </c>
      <c r="AD2027" s="2" t="s">
        <v>106</v>
      </c>
      <c r="AE2027" s="2" t="s">
        <v>53</v>
      </c>
      <c r="AF2027" s="11"/>
      <c r="AG2027" s="11"/>
      <c r="AH2027" s="2" t="s">
        <v>53</v>
      </c>
      <c r="AI2027" s="11"/>
      <c r="AK2027" s="8" t="s">
        <v>122</v>
      </c>
      <c r="AL2027" s="2" t="s">
        <v>64</v>
      </c>
      <c r="AM2027" s="8"/>
      <c r="AN2027" s="8" t="s">
        <v>106</v>
      </c>
      <c r="AO2027" s="2"/>
      <c r="AP2027" s="2" t="s">
        <v>53</v>
      </c>
      <c r="AQ2027" s="2" t="s">
        <v>64</v>
      </c>
      <c r="AR2027" s="2" t="s">
        <v>185</v>
      </c>
      <c r="AS2027" s="2" t="s">
        <v>186</v>
      </c>
      <c r="AT2027" s="2" t="s">
        <v>53</v>
      </c>
      <c r="AU2027" s="2" t="s">
        <v>106</v>
      </c>
      <c r="AV2027" s="2" t="s">
        <v>106</v>
      </c>
      <c r="AW2027" s="2" t="s">
        <v>106</v>
      </c>
      <c r="AX2027" s="2" t="s">
        <v>67</v>
      </c>
      <c r="AY2027" s="12" t="s">
        <v>53</v>
      </c>
      <c r="BA2027" s="8"/>
    </row>
    <row r="2028" ht="12.75" customHeight="1">
      <c r="A2028" s="2" t="s">
        <v>4566</v>
      </c>
      <c r="B2028" s="2" t="s">
        <v>75</v>
      </c>
      <c r="C2028" s="2">
        <v>2019.0</v>
      </c>
      <c r="D2028" s="2" t="s">
        <v>53</v>
      </c>
      <c r="E2028" s="9"/>
      <c r="F2028" s="2" t="s">
        <v>405</v>
      </c>
      <c r="G2028" s="2" t="s">
        <v>101</v>
      </c>
      <c r="H2028" s="2" t="s">
        <v>51</v>
      </c>
      <c r="I2028" s="2" t="s">
        <v>173</v>
      </c>
      <c r="J2028" s="2" t="s">
        <v>173</v>
      </c>
      <c r="K2028" s="2" t="s">
        <v>53</v>
      </c>
      <c r="L2028" s="8" t="s">
        <v>72</v>
      </c>
      <c r="M2028" s="2" t="s">
        <v>55</v>
      </c>
      <c r="N2028" s="2" t="s">
        <v>74</v>
      </c>
      <c r="O2028" s="10" t="s">
        <v>137</v>
      </c>
      <c r="P2028" s="2"/>
      <c r="Q2028" s="2"/>
      <c r="R2028" s="2" t="s">
        <v>58</v>
      </c>
      <c r="S2028" s="2" t="s">
        <v>59</v>
      </c>
      <c r="T2028" s="2" t="s">
        <v>166</v>
      </c>
      <c r="U2028" s="2" t="s">
        <v>78</v>
      </c>
      <c r="V2028" s="2" t="s">
        <v>173</v>
      </c>
      <c r="W2028" s="2" t="s">
        <v>80</v>
      </c>
      <c r="X2028" s="10" t="s">
        <v>103</v>
      </c>
      <c r="Y2028" s="2" t="s">
        <v>58</v>
      </c>
      <c r="Z2028" s="2" t="s">
        <v>62</v>
      </c>
      <c r="AA2028" s="2" t="s">
        <v>106</v>
      </c>
      <c r="AB2028" s="2" t="s">
        <v>106</v>
      </c>
      <c r="AC2028" s="2" t="s">
        <v>71</v>
      </c>
      <c r="AD2028" s="2" t="s">
        <v>106</v>
      </c>
      <c r="AE2028" s="2" t="s">
        <v>53</v>
      </c>
      <c r="AF2028" s="11"/>
      <c r="AG2028" s="11"/>
      <c r="AH2028" s="2" t="s">
        <v>53</v>
      </c>
      <c r="AI2028" s="11"/>
      <c r="AL2028" s="2" t="s">
        <v>64</v>
      </c>
      <c r="AM2028" s="8" t="s">
        <v>3201</v>
      </c>
      <c r="AN2028" s="8" t="s">
        <v>66</v>
      </c>
      <c r="AO2028" s="2"/>
      <c r="AP2028" s="2" t="s">
        <v>64</v>
      </c>
      <c r="AQ2028" s="2" t="s">
        <v>64</v>
      </c>
      <c r="AR2028" s="2" t="s">
        <v>113</v>
      </c>
      <c r="AS2028" s="2" t="s">
        <v>114</v>
      </c>
      <c r="AT2028" s="2" t="s">
        <v>53</v>
      </c>
      <c r="AU2028" s="2" t="s">
        <v>106</v>
      </c>
      <c r="AV2028" s="2" t="s">
        <v>106</v>
      </c>
      <c r="AW2028" s="2" t="s">
        <v>106</v>
      </c>
      <c r="AX2028" s="2" t="s">
        <v>67</v>
      </c>
      <c r="AY2028" s="12" t="s">
        <v>53</v>
      </c>
      <c r="BA2028" s="8"/>
    </row>
    <row r="2029" ht="12.75" customHeight="1">
      <c r="A2029" s="2" t="s">
        <v>3971</v>
      </c>
      <c r="B2029" s="2" t="s">
        <v>75</v>
      </c>
      <c r="C2029" s="2">
        <v>2019.0</v>
      </c>
      <c r="D2029" s="2" t="s">
        <v>53</v>
      </c>
      <c r="E2029" s="9"/>
      <c r="F2029" s="2" t="s">
        <v>405</v>
      </c>
      <c r="G2029" s="2" t="s">
        <v>50</v>
      </c>
      <c r="H2029" s="2" t="s">
        <v>70</v>
      </c>
      <c r="I2029" s="2" t="s">
        <v>92</v>
      </c>
      <c r="J2029" s="2" t="s">
        <v>92</v>
      </c>
      <c r="K2029" s="2" t="s">
        <v>53</v>
      </c>
      <c r="L2029" s="8" t="s">
        <v>119</v>
      </c>
      <c r="M2029" s="2" t="s">
        <v>55</v>
      </c>
      <c r="N2029" s="2" t="s">
        <v>74</v>
      </c>
      <c r="O2029" s="10" t="s">
        <v>242</v>
      </c>
      <c r="P2029" s="2"/>
      <c r="Q2029" s="2"/>
      <c r="R2029" s="2" t="s">
        <v>58</v>
      </c>
      <c r="S2029" s="2" t="s">
        <v>59</v>
      </c>
      <c r="T2029" s="2" t="s">
        <v>77</v>
      </c>
      <c r="U2029" s="2" t="s">
        <v>78</v>
      </c>
      <c r="V2029" s="2" t="s">
        <v>4567</v>
      </c>
      <c r="W2029" s="2" t="s">
        <v>80</v>
      </c>
      <c r="X2029" s="15"/>
      <c r="Z2029" s="2" t="s">
        <v>62</v>
      </c>
      <c r="AA2029" s="2" t="s">
        <v>106</v>
      </c>
      <c r="AB2029" s="2" t="s">
        <v>106</v>
      </c>
      <c r="AC2029" s="2" t="s">
        <v>106</v>
      </c>
      <c r="AD2029" s="2" t="s">
        <v>106</v>
      </c>
      <c r="AE2029" s="2" t="s">
        <v>53</v>
      </c>
      <c r="AF2029" s="11"/>
      <c r="AG2029" s="11"/>
      <c r="AH2029" s="2" t="s">
        <v>53</v>
      </c>
      <c r="AI2029" s="11"/>
      <c r="AK2029" s="8" t="s">
        <v>122</v>
      </c>
      <c r="AL2029" s="2" t="s">
        <v>64</v>
      </c>
      <c r="AM2029" s="8" t="s">
        <v>3201</v>
      </c>
      <c r="AN2029" s="8" t="s">
        <v>66</v>
      </c>
      <c r="AO2029" s="2"/>
      <c r="AP2029" s="2" t="s">
        <v>53</v>
      </c>
      <c r="AQ2029" s="2" t="s">
        <v>64</v>
      </c>
      <c r="AR2029" s="2" t="s">
        <v>185</v>
      </c>
      <c r="AS2029" s="2" t="s">
        <v>186</v>
      </c>
      <c r="AT2029" s="2" t="s">
        <v>53</v>
      </c>
      <c r="AU2029" s="2" t="s">
        <v>106</v>
      </c>
      <c r="AV2029" s="2" t="s">
        <v>106</v>
      </c>
      <c r="AW2029" s="2" t="s">
        <v>106</v>
      </c>
      <c r="AX2029" s="2" t="s">
        <v>67</v>
      </c>
      <c r="AY2029" s="12" t="s">
        <v>53</v>
      </c>
      <c r="BA2029" s="8"/>
    </row>
    <row r="2030" ht="12.75" customHeight="1">
      <c r="A2030" s="2" t="s">
        <v>4568</v>
      </c>
      <c r="B2030" s="2" t="s">
        <v>75</v>
      </c>
      <c r="C2030" s="2">
        <v>2019.0</v>
      </c>
      <c r="D2030" s="2" t="s">
        <v>53</v>
      </c>
      <c r="E2030" s="9"/>
      <c r="F2030" s="2" t="s">
        <v>405</v>
      </c>
      <c r="G2030" s="2" t="s">
        <v>50</v>
      </c>
      <c r="H2030" s="2" t="s">
        <v>70</v>
      </c>
      <c r="I2030" s="2" t="s">
        <v>173</v>
      </c>
      <c r="J2030" s="2" t="s">
        <v>173</v>
      </c>
      <c r="K2030" s="2" t="s">
        <v>53</v>
      </c>
      <c r="L2030" s="8" t="s">
        <v>72</v>
      </c>
      <c r="M2030" s="2" t="s">
        <v>73</v>
      </c>
      <c r="N2030" s="2" t="s">
        <v>74</v>
      </c>
      <c r="O2030" s="10" t="s">
        <v>86</v>
      </c>
      <c r="P2030" s="2"/>
      <c r="Q2030" s="2"/>
      <c r="R2030" s="2" t="s">
        <v>58</v>
      </c>
      <c r="S2030" s="2" t="s">
        <v>59</v>
      </c>
      <c r="T2030" s="2" t="s">
        <v>106</v>
      </c>
      <c r="U2030" s="2" t="s">
        <v>106</v>
      </c>
      <c r="V2030" s="2" t="s">
        <v>173</v>
      </c>
      <c r="W2030" s="2" t="s">
        <v>80</v>
      </c>
      <c r="X2030" s="9"/>
      <c r="Y2030" s="8"/>
      <c r="Z2030" s="2" t="s">
        <v>62</v>
      </c>
      <c r="AA2030" s="2" t="s">
        <v>106</v>
      </c>
      <c r="AB2030" s="2" t="s">
        <v>106</v>
      </c>
      <c r="AC2030" s="2" t="s">
        <v>173</v>
      </c>
      <c r="AD2030" s="2" t="s">
        <v>106</v>
      </c>
      <c r="AE2030" s="2" t="s">
        <v>64</v>
      </c>
      <c r="AF2030" s="2" t="s">
        <v>369</v>
      </c>
      <c r="AG2030" s="2" t="s">
        <v>63</v>
      </c>
      <c r="AH2030" s="2" t="s">
        <v>53</v>
      </c>
      <c r="AI2030" s="11"/>
      <c r="AL2030" s="2" t="s">
        <v>64</v>
      </c>
      <c r="AM2030" s="8"/>
      <c r="AN2030" s="8" t="s">
        <v>106</v>
      </c>
      <c r="AO2030" s="2" t="s">
        <v>64</v>
      </c>
      <c r="AP2030" s="2" t="s">
        <v>64</v>
      </c>
      <c r="AQ2030" s="2" t="s">
        <v>64</v>
      </c>
      <c r="AR2030" s="2"/>
      <c r="AS2030" s="2"/>
      <c r="AT2030" s="2" t="s">
        <v>53</v>
      </c>
      <c r="AU2030" s="2" t="s">
        <v>106</v>
      </c>
      <c r="AV2030" s="2" t="s">
        <v>106</v>
      </c>
      <c r="AW2030" s="2" t="s">
        <v>106</v>
      </c>
      <c r="AX2030" s="2" t="s">
        <v>67</v>
      </c>
      <c r="AY2030" s="12" t="s">
        <v>53</v>
      </c>
      <c r="BA2030" s="8"/>
    </row>
    <row r="2031" ht="12.75" customHeight="1">
      <c r="A2031" s="2" t="s">
        <v>4569</v>
      </c>
      <c r="B2031" s="2" t="s">
        <v>75</v>
      </c>
      <c r="C2031" s="2">
        <v>2019.0</v>
      </c>
      <c r="D2031" s="2" t="s">
        <v>53</v>
      </c>
      <c r="E2031" s="9"/>
      <c r="F2031" s="2" t="s">
        <v>516</v>
      </c>
      <c r="G2031" s="2" t="s">
        <v>101</v>
      </c>
      <c r="H2031" s="2" t="s">
        <v>51</v>
      </c>
      <c r="I2031" s="2" t="s">
        <v>173</v>
      </c>
      <c r="J2031" s="2" t="s">
        <v>173</v>
      </c>
      <c r="K2031" s="2" t="s">
        <v>64</v>
      </c>
      <c r="L2031" s="8" t="s">
        <v>72</v>
      </c>
      <c r="M2031" s="2" t="s">
        <v>73</v>
      </c>
      <c r="N2031" s="2" t="s">
        <v>56</v>
      </c>
      <c r="O2031" s="10" t="s">
        <v>444</v>
      </c>
      <c r="P2031" s="2"/>
      <c r="Q2031" s="2"/>
      <c r="R2031" s="2" t="s">
        <v>58</v>
      </c>
      <c r="S2031" s="2" t="s">
        <v>59</v>
      </c>
      <c r="T2031" s="2" t="s">
        <v>166</v>
      </c>
      <c r="U2031" s="2" t="s">
        <v>250</v>
      </c>
      <c r="V2031" s="2" t="s">
        <v>173</v>
      </c>
      <c r="W2031" s="2" t="s">
        <v>80</v>
      </c>
      <c r="X2031" s="10" t="s">
        <v>174</v>
      </c>
      <c r="Y2031" s="2" t="s">
        <v>58</v>
      </c>
      <c r="Z2031" s="2" t="s">
        <v>62</v>
      </c>
      <c r="AA2031" s="2" t="s">
        <v>105</v>
      </c>
      <c r="AB2031" s="2" t="s">
        <v>82</v>
      </c>
      <c r="AC2031" s="2" t="s">
        <v>173</v>
      </c>
      <c r="AD2031" s="2" t="s">
        <v>106</v>
      </c>
      <c r="AE2031" s="2" t="s">
        <v>53</v>
      </c>
      <c r="AF2031" s="11"/>
      <c r="AG2031" s="11"/>
      <c r="AH2031" s="2" t="s">
        <v>53</v>
      </c>
      <c r="AI2031" s="11"/>
      <c r="AK2031" s="8" t="s">
        <v>98</v>
      </c>
      <c r="AL2031" s="2" t="s">
        <v>64</v>
      </c>
      <c r="AM2031" s="8" t="s">
        <v>2747</v>
      </c>
      <c r="AN2031" s="8" t="s">
        <v>186</v>
      </c>
      <c r="AO2031" s="2"/>
      <c r="AP2031" s="2" t="s">
        <v>64</v>
      </c>
      <c r="AQ2031" s="2" t="s">
        <v>64</v>
      </c>
      <c r="AR2031" s="2" t="s">
        <v>113</v>
      </c>
      <c r="AS2031" s="2" t="s">
        <v>114</v>
      </c>
      <c r="AT2031" s="2" t="s">
        <v>53</v>
      </c>
      <c r="AU2031" s="2" t="s">
        <v>106</v>
      </c>
      <c r="AV2031" s="2" t="s">
        <v>106</v>
      </c>
      <c r="AW2031" s="2" t="s">
        <v>53</v>
      </c>
      <c r="AX2031" s="2" t="s">
        <v>67</v>
      </c>
      <c r="AY2031" s="12" t="s">
        <v>53</v>
      </c>
      <c r="BA2031" s="8"/>
    </row>
    <row r="2032" ht="12.75" customHeight="1">
      <c r="A2032" s="2" t="s">
        <v>472</v>
      </c>
      <c r="B2032" s="2" t="s">
        <v>75</v>
      </c>
      <c r="C2032" s="2">
        <v>2019.0</v>
      </c>
      <c r="D2032" s="2" t="s">
        <v>53</v>
      </c>
      <c r="E2032" s="9"/>
      <c r="F2032" s="2" t="s">
        <v>413</v>
      </c>
      <c r="G2032" s="2" t="s">
        <v>101</v>
      </c>
      <c r="H2032" s="2" t="s">
        <v>70</v>
      </c>
      <c r="I2032" s="2" t="s">
        <v>173</v>
      </c>
      <c r="J2032" s="2" t="s">
        <v>173</v>
      </c>
      <c r="K2032" s="2" t="s">
        <v>64</v>
      </c>
      <c r="L2032" s="8" t="s">
        <v>72</v>
      </c>
      <c r="M2032" s="2" t="s">
        <v>55</v>
      </c>
      <c r="N2032" s="2" t="s">
        <v>74</v>
      </c>
      <c r="O2032" s="10" t="s">
        <v>277</v>
      </c>
      <c r="P2032" s="2"/>
      <c r="Q2032" s="2"/>
      <c r="R2032" s="2" t="s">
        <v>58</v>
      </c>
      <c r="S2032" s="2" t="s">
        <v>59</v>
      </c>
      <c r="T2032" s="2" t="s">
        <v>166</v>
      </c>
      <c r="U2032" s="2" t="s">
        <v>78</v>
      </c>
      <c r="V2032" s="2" t="s">
        <v>173</v>
      </c>
      <c r="W2032" s="2" t="s">
        <v>80</v>
      </c>
      <c r="X2032" s="9"/>
      <c r="Y2032" s="8"/>
      <c r="Z2032" s="2" t="s">
        <v>62</v>
      </c>
      <c r="AA2032" s="2" t="s">
        <v>166</v>
      </c>
      <c r="AB2032" s="2" t="s">
        <v>82</v>
      </c>
      <c r="AC2032" s="2" t="s">
        <v>173</v>
      </c>
      <c r="AD2032" s="2" t="s">
        <v>106</v>
      </c>
      <c r="AE2032" s="2" t="s">
        <v>64</v>
      </c>
      <c r="AF2032" s="2" t="s">
        <v>97</v>
      </c>
      <c r="AG2032" s="2" t="s">
        <v>88</v>
      </c>
      <c r="AH2032" s="2" t="s">
        <v>53</v>
      </c>
      <c r="AI2032" s="11"/>
      <c r="AL2032" s="2" t="s">
        <v>64</v>
      </c>
      <c r="AM2032" s="8" t="s">
        <v>3201</v>
      </c>
      <c r="AN2032" s="8" t="s">
        <v>66</v>
      </c>
      <c r="AO2032" s="2" t="s">
        <v>64</v>
      </c>
      <c r="AP2032" s="2" t="s">
        <v>53</v>
      </c>
      <c r="AQ2032" s="2" t="s">
        <v>64</v>
      </c>
      <c r="AR2032" s="2" t="s">
        <v>300</v>
      </c>
      <c r="AS2032" s="2" t="s">
        <v>301</v>
      </c>
      <c r="AT2032" s="2" t="s">
        <v>53</v>
      </c>
      <c r="AU2032" s="2" t="s">
        <v>64</v>
      </c>
      <c r="AV2032" s="2" t="s">
        <v>64</v>
      </c>
      <c r="AW2032" s="2" t="s">
        <v>106</v>
      </c>
      <c r="AX2032" s="2" t="s">
        <v>107</v>
      </c>
      <c r="AY2032" s="12" t="s">
        <v>53</v>
      </c>
      <c r="BA2032" s="8"/>
    </row>
    <row r="2033" ht="12.75" customHeight="1">
      <c r="A2033" s="2" t="s">
        <v>4570</v>
      </c>
      <c r="B2033" s="2" t="s">
        <v>75</v>
      </c>
      <c r="C2033" s="2">
        <v>2019.0</v>
      </c>
      <c r="D2033" s="2" t="s">
        <v>53</v>
      </c>
      <c r="E2033" s="9"/>
      <c r="F2033" s="2" t="s">
        <v>413</v>
      </c>
      <c r="G2033" s="2" t="s">
        <v>50</v>
      </c>
      <c r="H2033" s="2" t="s">
        <v>134</v>
      </c>
      <c r="I2033" s="2" t="s">
        <v>142</v>
      </c>
      <c r="J2033" s="2" t="s">
        <v>143</v>
      </c>
      <c r="K2033" s="2" t="s">
        <v>53</v>
      </c>
      <c r="L2033" s="8" t="s">
        <v>54</v>
      </c>
      <c r="M2033" s="2" t="s">
        <v>55</v>
      </c>
      <c r="N2033" s="2" t="s">
        <v>56</v>
      </c>
      <c r="O2033" s="10" t="s">
        <v>120</v>
      </c>
      <c r="P2033" s="2"/>
      <c r="Q2033" s="2"/>
      <c r="R2033" s="2" t="s">
        <v>58</v>
      </c>
      <c r="S2033" s="2" t="s">
        <v>59</v>
      </c>
      <c r="T2033" s="2" t="s">
        <v>166</v>
      </c>
      <c r="U2033" s="2" t="s">
        <v>78</v>
      </c>
      <c r="V2033" s="2" t="s">
        <v>173</v>
      </c>
      <c r="W2033" s="2" t="s">
        <v>61</v>
      </c>
      <c r="X2033" s="9"/>
      <c r="Y2033" s="8"/>
      <c r="Z2033" s="2" t="s">
        <v>62</v>
      </c>
      <c r="AA2033" s="2" t="s">
        <v>166</v>
      </c>
      <c r="AB2033" s="2" t="s">
        <v>82</v>
      </c>
      <c r="AC2033" s="2" t="s">
        <v>173</v>
      </c>
      <c r="AD2033" s="2" t="s">
        <v>106</v>
      </c>
      <c r="AE2033" s="2" t="s">
        <v>53</v>
      </c>
      <c r="AF2033" s="11"/>
      <c r="AG2033" s="11"/>
      <c r="AH2033" s="2" t="s">
        <v>53</v>
      </c>
      <c r="AI2033" s="11"/>
      <c r="AK2033" s="8" t="s">
        <v>122</v>
      </c>
      <c r="AL2033" s="2" t="s">
        <v>64</v>
      </c>
      <c r="AM2033" s="8" t="s">
        <v>65</v>
      </c>
      <c r="AN2033" s="8" t="s">
        <v>66</v>
      </c>
      <c r="AO2033" s="2"/>
      <c r="AP2033" s="2" t="s">
        <v>53</v>
      </c>
      <c r="AQ2033" s="2" t="s">
        <v>64</v>
      </c>
      <c r="AR2033" s="2" t="s">
        <v>213</v>
      </c>
      <c r="AS2033" s="2" t="s">
        <v>114</v>
      </c>
      <c r="AT2033" s="2" t="s">
        <v>53</v>
      </c>
      <c r="AU2033" s="2" t="s">
        <v>106</v>
      </c>
      <c r="AV2033" s="2" t="s">
        <v>106</v>
      </c>
      <c r="AW2033" s="2" t="s">
        <v>106</v>
      </c>
      <c r="AX2033" s="2" t="s">
        <v>67</v>
      </c>
      <c r="AY2033" s="12" t="s">
        <v>53</v>
      </c>
      <c r="BA2033" s="8"/>
    </row>
    <row r="2034" ht="12.75" customHeight="1">
      <c r="A2034" s="2" t="s">
        <v>4571</v>
      </c>
      <c r="B2034" s="2" t="s">
        <v>75</v>
      </c>
      <c r="C2034" s="2">
        <v>2019.0</v>
      </c>
      <c r="D2034" s="2" t="s">
        <v>53</v>
      </c>
      <c r="E2034" s="9"/>
      <c r="F2034" s="2" t="s">
        <v>188</v>
      </c>
      <c r="G2034" s="2" t="s">
        <v>50</v>
      </c>
      <c r="H2034" s="2" t="s">
        <v>51</v>
      </c>
      <c r="I2034" s="2" t="s">
        <v>71</v>
      </c>
      <c r="J2034" s="2" t="s">
        <v>71</v>
      </c>
      <c r="K2034" s="2" t="s">
        <v>53</v>
      </c>
      <c r="L2034" s="8" t="s">
        <v>72</v>
      </c>
      <c r="M2034" s="2" t="s">
        <v>55</v>
      </c>
      <c r="N2034" s="2" t="s">
        <v>74</v>
      </c>
      <c r="O2034" s="10" t="s">
        <v>95</v>
      </c>
      <c r="P2034" s="2"/>
      <c r="Q2034" s="2"/>
      <c r="R2034" s="2" t="s">
        <v>58</v>
      </c>
      <c r="S2034" s="2" t="s">
        <v>59</v>
      </c>
      <c r="T2034" s="2" t="s">
        <v>166</v>
      </c>
      <c r="U2034" s="2" t="s">
        <v>78</v>
      </c>
      <c r="V2034" s="2" t="s">
        <v>173</v>
      </c>
      <c r="W2034" s="2" t="s">
        <v>80</v>
      </c>
      <c r="X2034" s="10" t="s">
        <v>106</v>
      </c>
      <c r="Y2034" s="2" t="s">
        <v>148</v>
      </c>
      <c r="Z2034" s="2" t="s">
        <v>62</v>
      </c>
      <c r="AA2034" s="2" t="s">
        <v>106</v>
      </c>
      <c r="AB2034" s="2"/>
      <c r="AC2034" s="2" t="s">
        <v>173</v>
      </c>
      <c r="AD2034" s="2" t="s">
        <v>106</v>
      </c>
      <c r="AE2034" s="2" t="s">
        <v>53</v>
      </c>
      <c r="AF2034" s="11"/>
      <c r="AG2034" s="11"/>
      <c r="AH2034" s="2" t="s">
        <v>53</v>
      </c>
      <c r="AI2034" s="11"/>
      <c r="AL2034" s="2" t="s">
        <v>64</v>
      </c>
      <c r="AM2034" s="8" t="s">
        <v>2747</v>
      </c>
      <c r="AN2034" s="8" t="s">
        <v>186</v>
      </c>
      <c r="AO2034" s="2"/>
      <c r="AP2034" s="2" t="s">
        <v>53</v>
      </c>
      <c r="AQ2034" s="2" t="s">
        <v>64</v>
      </c>
      <c r="AR2034" s="2" t="s">
        <v>131</v>
      </c>
      <c r="AS2034" s="2" t="s">
        <v>114</v>
      </c>
      <c r="AT2034" s="2" t="s">
        <v>53</v>
      </c>
      <c r="AU2034" s="2" t="s">
        <v>106</v>
      </c>
      <c r="AV2034" s="2" t="s">
        <v>106</v>
      </c>
      <c r="AW2034" s="2" t="s">
        <v>106</v>
      </c>
      <c r="AX2034" s="2" t="s">
        <v>67</v>
      </c>
      <c r="AY2034" s="12" t="s">
        <v>53</v>
      </c>
      <c r="BA2034" s="8"/>
    </row>
    <row r="2035" ht="12.75" customHeight="1">
      <c r="A2035" s="2" t="s">
        <v>4572</v>
      </c>
      <c r="B2035" s="2" t="s">
        <v>75</v>
      </c>
      <c r="C2035" s="2">
        <v>2019.0</v>
      </c>
      <c r="D2035" s="2" t="s">
        <v>53</v>
      </c>
      <c r="E2035" s="9"/>
      <c r="F2035" s="2" t="s">
        <v>431</v>
      </c>
      <c r="G2035" s="2" t="s">
        <v>50</v>
      </c>
      <c r="H2035" s="2" t="s">
        <v>70</v>
      </c>
      <c r="I2035" s="2" t="s">
        <v>173</v>
      </c>
      <c r="J2035" s="2" t="s">
        <v>173</v>
      </c>
      <c r="K2035" s="2" t="s">
        <v>64</v>
      </c>
      <c r="L2035" s="8" t="s">
        <v>72</v>
      </c>
      <c r="M2035" s="2" t="s">
        <v>55</v>
      </c>
      <c r="N2035" s="2" t="s">
        <v>335</v>
      </c>
      <c r="O2035" s="10" t="s">
        <v>137</v>
      </c>
      <c r="P2035" s="2"/>
      <c r="Q2035" s="2"/>
      <c r="R2035" s="2" t="s">
        <v>58</v>
      </c>
      <c r="S2035" s="2" t="s">
        <v>59</v>
      </c>
      <c r="T2035" s="2" t="s">
        <v>105</v>
      </c>
      <c r="U2035" s="2" t="s">
        <v>250</v>
      </c>
      <c r="V2035" s="2" t="s">
        <v>173</v>
      </c>
      <c r="W2035" s="2" t="s">
        <v>61</v>
      </c>
      <c r="X2035" s="9"/>
      <c r="Y2035" s="8"/>
      <c r="Z2035" s="2" t="s">
        <v>62</v>
      </c>
      <c r="AA2035" s="2" t="s">
        <v>106</v>
      </c>
      <c r="AB2035" s="2" t="s">
        <v>106</v>
      </c>
      <c r="AC2035" s="2" t="s">
        <v>106</v>
      </c>
      <c r="AD2035" s="2" t="s">
        <v>106</v>
      </c>
      <c r="AE2035" s="2" t="s">
        <v>53</v>
      </c>
      <c r="AF2035" s="11"/>
      <c r="AG2035" s="11"/>
      <c r="AH2035" s="2" t="s">
        <v>53</v>
      </c>
      <c r="AI2035" s="11"/>
      <c r="AK2035" s="8" t="s">
        <v>98</v>
      </c>
      <c r="AL2035" s="2" t="s">
        <v>64</v>
      </c>
      <c r="AM2035" s="8" t="s">
        <v>2327</v>
      </c>
      <c r="AN2035" s="8" t="s">
        <v>66</v>
      </c>
      <c r="AO2035" s="2"/>
      <c r="AP2035" s="2" t="s">
        <v>64</v>
      </c>
      <c r="AQ2035" s="2" t="s">
        <v>64</v>
      </c>
      <c r="AR2035" s="2"/>
      <c r="AS2035" s="2"/>
      <c r="AT2035" s="2" t="s">
        <v>53</v>
      </c>
      <c r="AU2035" s="2" t="s">
        <v>106</v>
      </c>
      <c r="AV2035" s="2" t="s">
        <v>106</v>
      </c>
      <c r="AW2035" s="2" t="s">
        <v>106</v>
      </c>
      <c r="AX2035" s="2" t="s">
        <v>67</v>
      </c>
      <c r="AY2035" s="12" t="s">
        <v>53</v>
      </c>
      <c r="BA2035" s="8"/>
    </row>
    <row r="2036" ht="12.75" customHeight="1">
      <c r="A2036" s="2" t="s">
        <v>4573</v>
      </c>
      <c r="B2036" s="2" t="s">
        <v>75</v>
      </c>
      <c r="C2036" s="2">
        <v>2019.0</v>
      </c>
      <c r="D2036" s="2" t="s">
        <v>53</v>
      </c>
      <c r="E2036" s="9"/>
      <c r="F2036" s="2" t="s">
        <v>413</v>
      </c>
      <c r="G2036" s="2" t="s">
        <v>101</v>
      </c>
      <c r="H2036" s="2" t="s">
        <v>91</v>
      </c>
      <c r="I2036" s="2" t="s">
        <v>173</v>
      </c>
      <c r="J2036" s="2" t="s">
        <v>173</v>
      </c>
      <c r="K2036" s="2" t="s">
        <v>53</v>
      </c>
      <c r="L2036" s="8"/>
      <c r="M2036" s="2" t="s">
        <v>55</v>
      </c>
      <c r="N2036" s="2" t="s">
        <v>93</v>
      </c>
      <c r="O2036" s="10" t="s">
        <v>259</v>
      </c>
      <c r="P2036" s="2"/>
      <c r="Q2036" s="2"/>
      <c r="R2036" s="2" t="s">
        <v>58</v>
      </c>
      <c r="S2036" s="2" t="s">
        <v>59</v>
      </c>
      <c r="T2036" s="2" t="s">
        <v>77</v>
      </c>
      <c r="U2036" s="2" t="s">
        <v>250</v>
      </c>
      <c r="V2036" s="2" t="s">
        <v>92</v>
      </c>
      <c r="W2036" s="2" t="s">
        <v>61</v>
      </c>
      <c r="X2036" s="9"/>
      <c r="Y2036" s="8"/>
      <c r="Z2036" s="2" t="s">
        <v>62</v>
      </c>
      <c r="AA2036" s="2" t="s">
        <v>106</v>
      </c>
      <c r="AB2036" s="2" t="s">
        <v>106</v>
      </c>
      <c r="AC2036" s="2" t="s">
        <v>106</v>
      </c>
      <c r="AD2036" s="2" t="s">
        <v>106</v>
      </c>
      <c r="AE2036" s="2" t="s">
        <v>53</v>
      </c>
      <c r="AF2036" s="11"/>
      <c r="AG2036" s="11"/>
      <c r="AH2036" s="2" t="s">
        <v>53</v>
      </c>
      <c r="AI2036" s="11"/>
      <c r="AJ2036" s="2" t="s">
        <v>1085</v>
      </c>
      <c r="AK2036" s="8" t="s">
        <v>98</v>
      </c>
      <c r="AL2036" s="2"/>
      <c r="AM2036" s="8"/>
      <c r="AO2036" s="2"/>
      <c r="AP2036" s="2" t="s">
        <v>64</v>
      </c>
      <c r="AQ2036" s="2" t="s">
        <v>64</v>
      </c>
      <c r="AR2036" s="2"/>
      <c r="AS2036" s="2"/>
      <c r="AT2036" s="2" t="s">
        <v>64</v>
      </c>
      <c r="AU2036" s="2" t="s">
        <v>106</v>
      </c>
      <c r="AV2036" s="2" t="s">
        <v>106</v>
      </c>
      <c r="AW2036" s="2" t="s">
        <v>64</v>
      </c>
      <c r="AX2036" s="2" t="s">
        <v>67</v>
      </c>
      <c r="AY2036" s="12" t="s">
        <v>53</v>
      </c>
      <c r="AZ2036" s="2"/>
      <c r="BA2036" s="13">
        <v>2.0</v>
      </c>
    </row>
    <row r="2037" ht="12.75" customHeight="1">
      <c r="A2037" s="2"/>
      <c r="B2037" s="2"/>
      <c r="C2037" s="2">
        <v>2019.0</v>
      </c>
      <c r="D2037" s="8"/>
      <c r="E2037" s="9"/>
      <c r="L2037" s="8"/>
      <c r="O2037" s="9"/>
      <c r="P2037" s="8"/>
      <c r="Q2037" s="8"/>
      <c r="R2037" s="8"/>
      <c r="S2037" s="8"/>
      <c r="T2037" s="8"/>
      <c r="U2037" s="8"/>
      <c r="W2037" s="2" t="s">
        <v>115</v>
      </c>
      <c r="X2037" s="10" t="s">
        <v>106</v>
      </c>
      <c r="Y2037" s="2" t="s">
        <v>148</v>
      </c>
      <c r="Z2037" s="2" t="s">
        <v>62</v>
      </c>
      <c r="AA2037" s="2" t="s">
        <v>77</v>
      </c>
      <c r="AB2037" s="2" t="s">
        <v>82</v>
      </c>
      <c r="AC2037" s="2" t="s">
        <v>106</v>
      </c>
      <c r="AD2037" s="2" t="s">
        <v>106</v>
      </c>
      <c r="AE2037" s="8"/>
      <c r="AF2037" s="11"/>
      <c r="AG2037" s="11"/>
      <c r="AH2037" s="11"/>
      <c r="AI2037" s="11"/>
      <c r="AL2037" s="8"/>
      <c r="AM2037" s="8"/>
      <c r="AO2037" s="8"/>
      <c r="AP2037" s="8"/>
      <c r="AQ2037" s="8"/>
      <c r="AR2037" s="8"/>
      <c r="AS2037" s="8"/>
      <c r="AX2037" s="2"/>
      <c r="AY2037" s="14"/>
      <c r="BA2037" s="8"/>
    </row>
    <row r="2038" ht="12.75" customHeight="1">
      <c r="A2038" s="2" t="s">
        <v>4574</v>
      </c>
      <c r="B2038" s="2" t="s">
        <v>75</v>
      </c>
      <c r="C2038" s="2">
        <v>2019.0</v>
      </c>
      <c r="D2038" s="2" t="s">
        <v>53</v>
      </c>
      <c r="E2038" s="9"/>
      <c r="F2038" s="2" t="s">
        <v>431</v>
      </c>
      <c r="G2038" s="2" t="s">
        <v>50</v>
      </c>
      <c r="H2038" s="2" t="s">
        <v>51</v>
      </c>
      <c r="I2038" s="2" t="s">
        <v>173</v>
      </c>
      <c r="J2038" s="2" t="s">
        <v>173</v>
      </c>
      <c r="K2038" s="2" t="s">
        <v>53</v>
      </c>
      <c r="L2038" s="8" t="s">
        <v>72</v>
      </c>
      <c r="M2038" s="2" t="s">
        <v>55</v>
      </c>
      <c r="N2038" s="2" t="s">
        <v>74</v>
      </c>
      <c r="O2038" s="10" t="s">
        <v>242</v>
      </c>
      <c r="P2038" s="2"/>
      <c r="Q2038" s="2"/>
      <c r="R2038" s="2" t="s">
        <v>58</v>
      </c>
      <c r="S2038" s="2" t="s">
        <v>59</v>
      </c>
      <c r="T2038" s="2" t="s">
        <v>77</v>
      </c>
      <c r="U2038" s="2" t="s">
        <v>78</v>
      </c>
      <c r="V2038" s="2" t="s">
        <v>173</v>
      </c>
      <c r="W2038" s="2" t="s">
        <v>80</v>
      </c>
      <c r="X2038" s="9"/>
      <c r="Y2038" s="8"/>
      <c r="Z2038" s="2" t="s">
        <v>62</v>
      </c>
      <c r="AA2038" s="2" t="s">
        <v>106</v>
      </c>
      <c r="AB2038" s="2" t="s">
        <v>106</v>
      </c>
      <c r="AC2038" s="2" t="s">
        <v>173</v>
      </c>
      <c r="AD2038" s="2" t="s">
        <v>106</v>
      </c>
      <c r="AE2038" s="2" t="s">
        <v>53</v>
      </c>
      <c r="AF2038" s="11"/>
      <c r="AG2038" s="11"/>
      <c r="AH2038" s="2" t="s">
        <v>53</v>
      </c>
      <c r="AI2038" s="11"/>
      <c r="AJ2038" s="2" t="s">
        <v>85</v>
      </c>
      <c r="AL2038" s="2" t="s">
        <v>64</v>
      </c>
      <c r="AM2038" s="8" t="s">
        <v>2747</v>
      </c>
      <c r="AN2038" s="8" t="s">
        <v>186</v>
      </c>
      <c r="AO2038" s="2"/>
      <c r="AP2038" s="2" t="s">
        <v>64</v>
      </c>
      <c r="AQ2038" s="2" t="s">
        <v>64</v>
      </c>
      <c r="AR2038" s="2"/>
      <c r="AS2038" s="2"/>
      <c r="AT2038" s="2" t="s">
        <v>53</v>
      </c>
      <c r="AU2038" s="2" t="s">
        <v>106</v>
      </c>
      <c r="AV2038" s="2" t="s">
        <v>106</v>
      </c>
      <c r="AW2038" s="2" t="s">
        <v>106</v>
      </c>
      <c r="AX2038" s="2" t="s">
        <v>67</v>
      </c>
      <c r="AY2038" s="12" t="s">
        <v>53</v>
      </c>
      <c r="BA2038" s="8"/>
    </row>
    <row r="2039" ht="12.75" customHeight="1">
      <c r="A2039" s="2" t="s">
        <v>4575</v>
      </c>
      <c r="B2039" s="2" t="s">
        <v>75</v>
      </c>
      <c r="C2039" s="2">
        <v>2019.0</v>
      </c>
      <c r="D2039" s="2" t="s">
        <v>53</v>
      </c>
      <c r="E2039" s="9"/>
      <c r="F2039" s="2" t="s">
        <v>413</v>
      </c>
      <c r="G2039" s="2" t="s">
        <v>50</v>
      </c>
      <c r="H2039" s="2" t="s">
        <v>134</v>
      </c>
      <c r="I2039" s="2" t="s">
        <v>173</v>
      </c>
      <c r="J2039" s="2" t="s">
        <v>173</v>
      </c>
      <c r="K2039" s="2" t="s">
        <v>53</v>
      </c>
      <c r="L2039" s="8" t="s">
        <v>72</v>
      </c>
      <c r="M2039" s="2" t="s">
        <v>181</v>
      </c>
      <c r="N2039" s="2" t="s">
        <v>227</v>
      </c>
      <c r="O2039" s="10" t="s">
        <v>117</v>
      </c>
      <c r="P2039" s="2"/>
      <c r="Q2039" s="2"/>
      <c r="R2039" s="2" t="s">
        <v>76</v>
      </c>
      <c r="S2039" s="2" t="s">
        <v>59</v>
      </c>
      <c r="T2039" s="2" t="s">
        <v>106</v>
      </c>
      <c r="U2039" s="2" t="s">
        <v>106</v>
      </c>
      <c r="V2039" s="2" t="s">
        <v>173</v>
      </c>
      <c r="W2039" s="2" t="s">
        <v>80</v>
      </c>
      <c r="X2039" s="10" t="s">
        <v>128</v>
      </c>
      <c r="Y2039" s="2" t="s">
        <v>58</v>
      </c>
      <c r="Z2039" s="2" t="s">
        <v>62</v>
      </c>
      <c r="AA2039" s="2" t="s">
        <v>106</v>
      </c>
      <c r="AB2039" s="2" t="s">
        <v>106</v>
      </c>
      <c r="AC2039" s="2" t="s">
        <v>173</v>
      </c>
      <c r="AD2039" s="2" t="s">
        <v>106</v>
      </c>
      <c r="AE2039" s="2" t="s">
        <v>64</v>
      </c>
      <c r="AF2039" s="2" t="s">
        <v>110</v>
      </c>
      <c r="AG2039" s="2" t="s">
        <v>63</v>
      </c>
      <c r="AH2039" s="2" t="s">
        <v>88</v>
      </c>
      <c r="AI2039" s="11" t="s">
        <v>193</v>
      </c>
      <c r="AL2039" s="2"/>
      <c r="AM2039" s="8"/>
      <c r="AO2039" s="2"/>
      <c r="AP2039" s="2" t="s">
        <v>53</v>
      </c>
      <c r="AQ2039" s="2" t="s">
        <v>64</v>
      </c>
      <c r="AR2039" s="2" t="s">
        <v>185</v>
      </c>
      <c r="AS2039" s="2" t="s">
        <v>186</v>
      </c>
      <c r="AT2039" s="2" t="s">
        <v>53</v>
      </c>
      <c r="AU2039" s="2" t="s">
        <v>106</v>
      </c>
      <c r="AV2039" s="2" t="s">
        <v>106</v>
      </c>
      <c r="AW2039" s="2" t="s">
        <v>106</v>
      </c>
      <c r="AX2039" s="2" t="s">
        <v>67</v>
      </c>
      <c r="AY2039" s="12" t="s">
        <v>53</v>
      </c>
      <c r="BA2039" s="8"/>
    </row>
    <row r="2040" ht="12.75" customHeight="1">
      <c r="A2040" s="2" t="s">
        <v>4561</v>
      </c>
      <c r="B2040" s="2" t="s">
        <v>75</v>
      </c>
      <c r="C2040" s="2">
        <v>2019.0</v>
      </c>
      <c r="D2040" s="2" t="s">
        <v>53</v>
      </c>
      <c r="E2040" s="9"/>
      <c r="F2040" s="2" t="s">
        <v>405</v>
      </c>
      <c r="G2040" s="2" t="s">
        <v>50</v>
      </c>
      <c r="H2040" s="2" t="s">
        <v>51</v>
      </c>
      <c r="I2040" s="2" t="s">
        <v>173</v>
      </c>
      <c r="J2040" s="2" t="s">
        <v>173</v>
      </c>
      <c r="K2040" s="2" t="s">
        <v>53</v>
      </c>
      <c r="L2040" s="8" t="s">
        <v>54</v>
      </c>
      <c r="M2040" s="2" t="s">
        <v>55</v>
      </c>
      <c r="N2040" s="2" t="s">
        <v>74</v>
      </c>
      <c r="O2040" s="10" t="s">
        <v>196</v>
      </c>
      <c r="P2040" s="2"/>
      <c r="Q2040" s="2"/>
      <c r="R2040" s="2" t="s">
        <v>76</v>
      </c>
      <c r="S2040" s="2" t="s">
        <v>59</v>
      </c>
      <c r="T2040" s="2" t="s">
        <v>106</v>
      </c>
      <c r="U2040" s="2" t="s">
        <v>78</v>
      </c>
      <c r="V2040" s="2" t="s">
        <v>173</v>
      </c>
      <c r="W2040" s="2" t="s">
        <v>80</v>
      </c>
      <c r="X2040" s="10" t="s">
        <v>322</v>
      </c>
      <c r="Y2040" s="2" t="s">
        <v>58</v>
      </c>
      <c r="Z2040" s="2" t="s">
        <v>62</v>
      </c>
      <c r="AA2040" s="2" t="s">
        <v>166</v>
      </c>
      <c r="AB2040" s="2" t="s">
        <v>106</v>
      </c>
      <c r="AC2040" s="2" t="s">
        <v>173</v>
      </c>
      <c r="AD2040" s="2" t="s">
        <v>106</v>
      </c>
      <c r="AE2040" s="2" t="s">
        <v>64</v>
      </c>
      <c r="AF2040" s="2" t="s">
        <v>110</v>
      </c>
      <c r="AG2040" s="2" t="s">
        <v>63</v>
      </c>
      <c r="AH2040" s="2" t="s">
        <v>88</v>
      </c>
      <c r="AI2040" s="11" t="s">
        <v>193</v>
      </c>
      <c r="AL2040" s="2"/>
      <c r="AM2040" s="8"/>
      <c r="AO2040" s="2"/>
      <c r="AP2040" s="2" t="s">
        <v>64</v>
      </c>
      <c r="AQ2040" s="2" t="s">
        <v>64</v>
      </c>
      <c r="AR2040" s="2"/>
      <c r="AS2040" s="2"/>
      <c r="AT2040" s="2" t="s">
        <v>53</v>
      </c>
      <c r="AU2040" s="2" t="s">
        <v>106</v>
      </c>
      <c r="AV2040" s="2" t="s">
        <v>106</v>
      </c>
      <c r="AW2040" s="2" t="s">
        <v>106</v>
      </c>
      <c r="AX2040" s="2" t="s">
        <v>67</v>
      </c>
      <c r="AY2040" s="12" t="s">
        <v>53</v>
      </c>
      <c r="BA2040" s="8"/>
    </row>
    <row r="2041" ht="12.75" customHeight="1">
      <c r="A2041" s="2" t="s">
        <v>3716</v>
      </c>
      <c r="B2041" s="2" t="s">
        <v>75</v>
      </c>
      <c r="C2041" s="2">
        <v>2019.0</v>
      </c>
      <c r="D2041" s="2" t="s">
        <v>53</v>
      </c>
      <c r="E2041" s="9"/>
      <c r="F2041" s="2" t="s">
        <v>389</v>
      </c>
      <c r="G2041" s="2" t="s">
        <v>50</v>
      </c>
      <c r="H2041" s="2" t="s">
        <v>91</v>
      </c>
      <c r="I2041" s="2" t="s">
        <v>173</v>
      </c>
      <c r="J2041" s="2" t="s">
        <v>173</v>
      </c>
      <c r="K2041" s="2" t="s">
        <v>53</v>
      </c>
      <c r="L2041" s="8" t="s">
        <v>72</v>
      </c>
      <c r="M2041" s="2" t="s">
        <v>55</v>
      </c>
      <c r="N2041" s="2" t="s">
        <v>858</v>
      </c>
      <c r="O2041" s="10" t="s">
        <v>242</v>
      </c>
      <c r="P2041" s="2"/>
      <c r="Q2041" s="2"/>
      <c r="R2041" s="2" t="s">
        <v>58</v>
      </c>
      <c r="S2041" s="2" t="s">
        <v>59</v>
      </c>
      <c r="T2041" s="2" t="s">
        <v>106</v>
      </c>
      <c r="U2041" s="2" t="s">
        <v>250</v>
      </c>
      <c r="V2041" s="2" t="s">
        <v>173</v>
      </c>
      <c r="W2041" s="2" t="s">
        <v>80</v>
      </c>
      <c r="X2041" s="10" t="s">
        <v>216</v>
      </c>
      <c r="Y2041" s="2" t="s">
        <v>58</v>
      </c>
      <c r="Z2041" s="2" t="s">
        <v>62</v>
      </c>
      <c r="AA2041" s="2" t="s">
        <v>106</v>
      </c>
      <c r="AB2041" s="2" t="s">
        <v>153</v>
      </c>
      <c r="AC2041" s="2" t="s">
        <v>173</v>
      </c>
      <c r="AD2041" s="2" t="s">
        <v>106</v>
      </c>
      <c r="AE2041" s="2" t="s">
        <v>64</v>
      </c>
      <c r="AF2041" s="2" t="s">
        <v>97</v>
      </c>
      <c r="AG2041" s="2" t="s">
        <v>88</v>
      </c>
      <c r="AH2041" s="2" t="s">
        <v>53</v>
      </c>
      <c r="AI2041" s="11"/>
      <c r="AK2041" s="8" t="s">
        <v>98</v>
      </c>
      <c r="AL2041" s="2" t="s">
        <v>64</v>
      </c>
      <c r="AM2041" s="8" t="s">
        <v>3684</v>
      </c>
      <c r="AN2041" s="8" t="s">
        <v>66</v>
      </c>
      <c r="AO2041" s="2" t="s">
        <v>64</v>
      </c>
      <c r="AP2041" s="2" t="s">
        <v>64</v>
      </c>
      <c r="AQ2041" s="2" t="s">
        <v>64</v>
      </c>
      <c r="AR2041" s="2"/>
      <c r="AS2041" s="2"/>
      <c r="AT2041" s="2" t="s">
        <v>53</v>
      </c>
      <c r="AU2041" s="2" t="s">
        <v>64</v>
      </c>
      <c r="AV2041" s="2" t="s">
        <v>64</v>
      </c>
      <c r="AW2041" s="2" t="s">
        <v>106</v>
      </c>
      <c r="AX2041" s="2" t="s">
        <v>67</v>
      </c>
      <c r="AY2041" s="12" t="s">
        <v>53</v>
      </c>
      <c r="BA2041" s="8"/>
    </row>
    <row r="2042" ht="12.75" customHeight="1">
      <c r="A2042" s="2" t="s">
        <v>4576</v>
      </c>
      <c r="B2042" s="2" t="s">
        <v>75</v>
      </c>
      <c r="C2042" s="2">
        <v>2019.0</v>
      </c>
      <c r="D2042" s="2" t="s">
        <v>53</v>
      </c>
      <c r="E2042" s="9"/>
      <c r="F2042" s="2" t="s">
        <v>389</v>
      </c>
      <c r="G2042" s="2" t="s">
        <v>50</v>
      </c>
      <c r="H2042" s="2" t="s">
        <v>70</v>
      </c>
      <c r="I2042" s="2" t="s">
        <v>173</v>
      </c>
      <c r="J2042" s="2" t="s">
        <v>173</v>
      </c>
      <c r="K2042" s="2" t="s">
        <v>53</v>
      </c>
      <c r="L2042" s="8" t="s">
        <v>54</v>
      </c>
      <c r="M2042" s="2" t="s">
        <v>55</v>
      </c>
      <c r="N2042" s="2" t="s">
        <v>74</v>
      </c>
      <c r="O2042" s="10" t="s">
        <v>354</v>
      </c>
      <c r="P2042" s="2"/>
      <c r="Q2042" s="2"/>
      <c r="R2042" s="2" t="s">
        <v>58</v>
      </c>
      <c r="S2042" s="2" t="s">
        <v>59</v>
      </c>
      <c r="T2042" s="2" t="s">
        <v>106</v>
      </c>
      <c r="U2042" s="2" t="s">
        <v>106</v>
      </c>
      <c r="V2042" s="2" t="s">
        <v>157</v>
      </c>
      <c r="W2042" s="2" t="s">
        <v>80</v>
      </c>
      <c r="X2042" s="10" t="s">
        <v>279</v>
      </c>
      <c r="Y2042" s="2" t="s">
        <v>58</v>
      </c>
      <c r="Z2042" s="2" t="s">
        <v>62</v>
      </c>
      <c r="AA2042" s="2" t="s">
        <v>106</v>
      </c>
      <c r="AB2042" s="2" t="s">
        <v>106</v>
      </c>
      <c r="AC2042" s="2" t="s">
        <v>173</v>
      </c>
      <c r="AD2042" s="2" t="s">
        <v>106</v>
      </c>
      <c r="AE2042" s="2" t="s">
        <v>64</v>
      </c>
      <c r="AF2042" s="2" t="s">
        <v>97</v>
      </c>
      <c r="AG2042" s="2" t="s">
        <v>88</v>
      </c>
      <c r="AH2042" s="2" t="s">
        <v>53</v>
      </c>
      <c r="AI2042" s="11"/>
      <c r="AK2042" s="8" t="s">
        <v>98</v>
      </c>
      <c r="AL2042" s="2" t="s">
        <v>64</v>
      </c>
      <c r="AM2042" s="8" t="s">
        <v>3201</v>
      </c>
      <c r="AN2042" s="8" t="s">
        <v>66</v>
      </c>
      <c r="AO2042" s="2" t="s">
        <v>64</v>
      </c>
      <c r="AP2042" s="2" t="s">
        <v>64</v>
      </c>
      <c r="AQ2042" s="2" t="s">
        <v>64</v>
      </c>
      <c r="AR2042" s="2"/>
      <c r="AS2042" s="2"/>
      <c r="AT2042" s="2" t="s">
        <v>53</v>
      </c>
      <c r="AU2042" s="2" t="s">
        <v>64</v>
      </c>
      <c r="AV2042" s="2" t="s">
        <v>64</v>
      </c>
      <c r="AW2042" s="2" t="s">
        <v>106</v>
      </c>
      <c r="AX2042" s="2" t="s">
        <v>67</v>
      </c>
      <c r="AY2042" s="12" t="s">
        <v>53</v>
      </c>
      <c r="BA2042" s="8"/>
    </row>
    <row r="2043" ht="12.75" customHeight="1">
      <c r="A2043" s="2" t="s">
        <v>4577</v>
      </c>
      <c r="B2043" s="2" t="s">
        <v>75</v>
      </c>
      <c r="C2043" s="2">
        <v>2019.0</v>
      </c>
      <c r="D2043" s="2" t="s">
        <v>53</v>
      </c>
      <c r="E2043" s="9"/>
      <c r="F2043" s="2" t="s">
        <v>431</v>
      </c>
      <c r="G2043" s="2" t="s">
        <v>101</v>
      </c>
      <c r="H2043" s="2" t="s">
        <v>70</v>
      </c>
      <c r="I2043" s="2" t="s">
        <v>173</v>
      </c>
      <c r="J2043" s="2" t="s">
        <v>173</v>
      </c>
      <c r="K2043" s="2" t="s">
        <v>53</v>
      </c>
      <c r="L2043" s="8" t="s">
        <v>72</v>
      </c>
      <c r="M2043" s="2" t="s">
        <v>181</v>
      </c>
      <c r="N2043" s="2" t="s">
        <v>74</v>
      </c>
      <c r="O2043" s="10" t="s">
        <v>196</v>
      </c>
      <c r="P2043" s="2"/>
      <c r="Q2043" s="2"/>
      <c r="R2043" s="2" t="s">
        <v>76</v>
      </c>
      <c r="S2043" s="2" t="s">
        <v>59</v>
      </c>
      <c r="T2043" s="2" t="s">
        <v>105</v>
      </c>
      <c r="U2043" s="2" t="s">
        <v>250</v>
      </c>
      <c r="V2043" s="2" t="s">
        <v>173</v>
      </c>
      <c r="W2043" s="2" t="s">
        <v>80</v>
      </c>
      <c r="X2043" s="10" t="s">
        <v>103</v>
      </c>
      <c r="Y2043" s="2" t="s">
        <v>58</v>
      </c>
      <c r="Z2043" s="2" t="s">
        <v>62</v>
      </c>
      <c r="AA2043" s="2" t="s">
        <v>106</v>
      </c>
      <c r="AB2043" s="2" t="s">
        <v>153</v>
      </c>
      <c r="AC2043" s="2" t="s">
        <v>173</v>
      </c>
      <c r="AD2043" s="2" t="s">
        <v>106</v>
      </c>
      <c r="AE2043" s="2" t="s">
        <v>64</v>
      </c>
      <c r="AF2043" s="2" t="s">
        <v>97</v>
      </c>
      <c r="AG2043" s="2" t="s">
        <v>88</v>
      </c>
      <c r="AH2043" s="2" t="s">
        <v>53</v>
      </c>
      <c r="AI2043" s="11"/>
      <c r="AK2043" s="8" t="s">
        <v>98</v>
      </c>
      <c r="AL2043" s="2" t="s">
        <v>64</v>
      </c>
      <c r="AM2043" s="8" t="s">
        <v>3201</v>
      </c>
      <c r="AN2043" s="8" t="s">
        <v>66</v>
      </c>
      <c r="AO2043" s="2" t="s">
        <v>64</v>
      </c>
      <c r="AP2043" s="2" t="s">
        <v>64</v>
      </c>
      <c r="AQ2043" s="2" t="s">
        <v>64</v>
      </c>
      <c r="AR2043" s="2"/>
      <c r="AS2043" s="2"/>
      <c r="AT2043" s="2" t="s">
        <v>53</v>
      </c>
      <c r="AU2043" s="2" t="s">
        <v>64</v>
      </c>
      <c r="AV2043" s="2" t="s">
        <v>64</v>
      </c>
      <c r="AW2043" s="2" t="s">
        <v>106</v>
      </c>
      <c r="AX2043" s="2" t="s">
        <v>67</v>
      </c>
      <c r="AY2043" s="12" t="s">
        <v>53</v>
      </c>
      <c r="BA2043" s="8"/>
    </row>
    <row r="2044" ht="12.75" customHeight="1">
      <c r="A2044" s="2" t="s">
        <v>4578</v>
      </c>
      <c r="B2044" s="2" t="s">
        <v>75</v>
      </c>
      <c r="C2044" s="2">
        <v>2019.0</v>
      </c>
      <c r="D2044" s="2" t="s">
        <v>53</v>
      </c>
      <c r="E2044" s="9"/>
      <c r="F2044" s="2" t="s">
        <v>292</v>
      </c>
      <c r="G2044" s="2" t="s">
        <v>101</v>
      </c>
      <c r="H2044" s="2" t="s">
        <v>134</v>
      </c>
      <c r="I2044" s="2" t="s">
        <v>173</v>
      </c>
      <c r="J2044" s="2" t="s">
        <v>173</v>
      </c>
      <c r="K2044" s="2" t="s">
        <v>53</v>
      </c>
      <c r="L2044" s="8" t="s">
        <v>72</v>
      </c>
      <c r="M2044" s="2" t="s">
        <v>181</v>
      </c>
      <c r="N2044" s="2" t="s">
        <v>215</v>
      </c>
      <c r="O2044" s="10" t="s">
        <v>69</v>
      </c>
      <c r="P2044" s="2" t="s">
        <v>58</v>
      </c>
      <c r="Q2044" s="2" t="s">
        <v>62</v>
      </c>
      <c r="R2044" s="2"/>
      <c r="S2044" s="2"/>
      <c r="T2044" s="2" t="s">
        <v>106</v>
      </c>
      <c r="U2044" s="2" t="s">
        <v>106</v>
      </c>
      <c r="V2044" s="2" t="s">
        <v>173</v>
      </c>
      <c r="W2044" s="2" t="s">
        <v>61</v>
      </c>
      <c r="X2044" s="9"/>
      <c r="Y2044" s="8"/>
      <c r="Z2044" s="2" t="s">
        <v>62</v>
      </c>
      <c r="AA2044" s="2" t="s">
        <v>106</v>
      </c>
      <c r="AB2044" s="2" t="s">
        <v>106</v>
      </c>
      <c r="AC2044" s="2" t="s">
        <v>106</v>
      </c>
      <c r="AD2044" s="2" t="s">
        <v>106</v>
      </c>
      <c r="AE2044" s="2" t="s">
        <v>53</v>
      </c>
      <c r="AF2044" s="11"/>
      <c r="AG2044" s="11"/>
      <c r="AH2044" s="2" t="s">
        <v>53</v>
      </c>
      <c r="AI2044" s="11"/>
      <c r="AJ2044" s="2" t="s">
        <v>1085</v>
      </c>
      <c r="AK2044" s="8" t="s">
        <v>98</v>
      </c>
      <c r="AL2044" s="2" t="s">
        <v>64</v>
      </c>
      <c r="AM2044" s="8" t="s">
        <v>305</v>
      </c>
      <c r="AN2044" s="8" t="s">
        <v>186</v>
      </c>
      <c r="AO2044" s="2" t="s">
        <v>64</v>
      </c>
      <c r="AP2044" s="2" t="s">
        <v>53</v>
      </c>
      <c r="AQ2044" s="2" t="s">
        <v>64</v>
      </c>
      <c r="AR2044" s="2" t="s">
        <v>185</v>
      </c>
      <c r="AS2044" s="2" t="s">
        <v>186</v>
      </c>
      <c r="AT2044" s="2" t="s">
        <v>53</v>
      </c>
      <c r="AU2044" s="2" t="s">
        <v>106</v>
      </c>
      <c r="AV2044" s="2" t="s">
        <v>106</v>
      </c>
      <c r="AW2044" s="2" t="s">
        <v>106</v>
      </c>
      <c r="AX2044" s="2" t="s">
        <v>67</v>
      </c>
      <c r="AY2044" s="12" t="s">
        <v>53</v>
      </c>
      <c r="BA2044" s="8"/>
    </row>
    <row r="2045" ht="12.75" customHeight="1">
      <c r="A2045" s="2" t="s">
        <v>4579</v>
      </c>
      <c r="B2045" s="2" t="s">
        <v>75</v>
      </c>
      <c r="C2045" s="2">
        <v>2019.0</v>
      </c>
      <c r="D2045" s="2" t="s">
        <v>53</v>
      </c>
      <c r="E2045" s="9"/>
      <c r="F2045" s="2" t="s">
        <v>209</v>
      </c>
      <c r="G2045" s="2" t="s">
        <v>50</v>
      </c>
      <c r="H2045" s="2" t="s">
        <v>134</v>
      </c>
      <c r="I2045" s="2" t="s">
        <v>142</v>
      </c>
      <c r="J2045" s="2" t="s">
        <v>143</v>
      </c>
      <c r="K2045" s="2" t="s">
        <v>53</v>
      </c>
      <c r="L2045" s="8" t="s">
        <v>54</v>
      </c>
      <c r="M2045" s="2" t="s">
        <v>55</v>
      </c>
      <c r="N2045" s="2" t="s">
        <v>74</v>
      </c>
      <c r="O2045" s="10" t="s">
        <v>151</v>
      </c>
      <c r="P2045" s="2"/>
      <c r="Q2045" s="2"/>
      <c r="R2045" s="2" t="s">
        <v>58</v>
      </c>
      <c r="S2045" s="2" t="s">
        <v>59</v>
      </c>
      <c r="T2045" s="2" t="s">
        <v>106</v>
      </c>
      <c r="U2045" s="2" t="s">
        <v>250</v>
      </c>
      <c r="V2045" s="2" t="s">
        <v>173</v>
      </c>
      <c r="W2045" s="2" t="s">
        <v>61</v>
      </c>
      <c r="X2045" s="9"/>
      <c r="Y2045" s="8"/>
      <c r="Z2045" s="2" t="s">
        <v>62</v>
      </c>
      <c r="AA2045" s="2" t="s">
        <v>106</v>
      </c>
      <c r="AB2045" s="2" t="s">
        <v>106</v>
      </c>
      <c r="AC2045" s="2" t="s">
        <v>106</v>
      </c>
      <c r="AD2045" s="2" t="s">
        <v>106</v>
      </c>
      <c r="AE2045" s="2" t="s">
        <v>53</v>
      </c>
      <c r="AF2045" s="11"/>
      <c r="AG2045" s="11"/>
      <c r="AH2045" s="2" t="s">
        <v>53</v>
      </c>
      <c r="AI2045" s="11"/>
      <c r="AJ2045" s="2" t="s">
        <v>85</v>
      </c>
      <c r="AL2045" s="2" t="s">
        <v>64</v>
      </c>
      <c r="AM2045" s="8" t="s">
        <v>2966</v>
      </c>
      <c r="AN2045" s="8" t="s">
        <v>66</v>
      </c>
      <c r="AO2045" s="2" t="s">
        <v>64</v>
      </c>
      <c r="AP2045" s="2" t="s">
        <v>53</v>
      </c>
      <c r="AQ2045" s="2" t="s">
        <v>64</v>
      </c>
      <c r="AR2045" s="2" t="s">
        <v>113</v>
      </c>
      <c r="AS2045" s="2" t="s">
        <v>114</v>
      </c>
      <c r="AT2045" s="2" t="s">
        <v>53</v>
      </c>
      <c r="AU2045" s="2" t="s">
        <v>106</v>
      </c>
      <c r="AV2045" s="2" t="s">
        <v>106</v>
      </c>
      <c r="AW2045" s="2" t="s">
        <v>106</v>
      </c>
      <c r="AX2045" s="2" t="s">
        <v>67</v>
      </c>
      <c r="AY2045" s="12" t="s">
        <v>53</v>
      </c>
      <c r="BA2045" s="8"/>
    </row>
    <row r="2046" ht="12.75" customHeight="1">
      <c r="A2046" s="2" t="s">
        <v>4580</v>
      </c>
      <c r="B2046" s="2" t="s">
        <v>75</v>
      </c>
      <c r="C2046" s="2">
        <v>2019.0</v>
      </c>
      <c r="D2046" s="2" t="s">
        <v>53</v>
      </c>
      <c r="E2046" s="9"/>
      <c r="F2046" s="2" t="s">
        <v>209</v>
      </c>
      <c r="G2046" s="2" t="s">
        <v>50</v>
      </c>
      <c r="H2046" s="2" t="s">
        <v>51</v>
      </c>
      <c r="I2046" s="2" t="s">
        <v>173</v>
      </c>
      <c r="J2046" s="2" t="s">
        <v>173</v>
      </c>
      <c r="K2046" s="2" t="s">
        <v>53</v>
      </c>
      <c r="L2046" s="8" t="s">
        <v>72</v>
      </c>
      <c r="M2046" s="2" t="s">
        <v>55</v>
      </c>
      <c r="N2046" s="2" t="s">
        <v>106</v>
      </c>
      <c r="O2046" s="10" t="s">
        <v>137</v>
      </c>
      <c r="P2046" s="2"/>
      <c r="Q2046" s="2"/>
      <c r="R2046" s="2" t="s">
        <v>58</v>
      </c>
      <c r="S2046" s="2" t="s">
        <v>59</v>
      </c>
      <c r="T2046" s="2" t="s">
        <v>106</v>
      </c>
      <c r="U2046" s="2" t="s">
        <v>106</v>
      </c>
      <c r="V2046" s="2" t="s">
        <v>173</v>
      </c>
      <c r="W2046" s="2" t="s">
        <v>61</v>
      </c>
      <c r="X2046" s="9"/>
      <c r="Y2046" s="8"/>
      <c r="Z2046" s="2" t="s">
        <v>62</v>
      </c>
      <c r="AA2046" s="2" t="s">
        <v>106</v>
      </c>
      <c r="AB2046" s="2" t="s">
        <v>106</v>
      </c>
      <c r="AC2046" s="2" t="s">
        <v>106</v>
      </c>
      <c r="AD2046" s="2" t="s">
        <v>106</v>
      </c>
      <c r="AE2046" s="2" t="s">
        <v>53</v>
      </c>
      <c r="AF2046" s="11"/>
      <c r="AG2046" s="11"/>
      <c r="AH2046" s="2" t="s">
        <v>53</v>
      </c>
      <c r="AI2046" s="11"/>
      <c r="AK2046" s="8" t="s">
        <v>98</v>
      </c>
      <c r="AL2046" s="2" t="s">
        <v>64</v>
      </c>
      <c r="AM2046" s="8" t="s">
        <v>2327</v>
      </c>
      <c r="AN2046" s="8" t="s">
        <v>66</v>
      </c>
      <c r="AO2046" s="2" t="s">
        <v>64</v>
      </c>
      <c r="AP2046" s="2" t="s">
        <v>64</v>
      </c>
      <c r="AQ2046" s="2" t="s">
        <v>64</v>
      </c>
      <c r="AR2046" s="2" t="s">
        <v>113</v>
      </c>
      <c r="AS2046" s="2" t="s">
        <v>114</v>
      </c>
      <c r="AT2046" s="2" t="s">
        <v>53</v>
      </c>
      <c r="AU2046" s="2" t="s">
        <v>106</v>
      </c>
      <c r="AV2046" s="2" t="s">
        <v>106</v>
      </c>
      <c r="AW2046" s="2" t="s">
        <v>106</v>
      </c>
      <c r="AX2046" s="2" t="s">
        <v>67</v>
      </c>
      <c r="AY2046" s="12" t="s">
        <v>53</v>
      </c>
      <c r="BA2046" s="8"/>
    </row>
    <row r="2047" ht="12.75" customHeight="1">
      <c r="A2047" s="2" t="s">
        <v>2252</v>
      </c>
      <c r="B2047" s="2" t="s">
        <v>190</v>
      </c>
      <c r="C2047" s="2">
        <v>2019.0</v>
      </c>
      <c r="D2047" s="2" t="s">
        <v>53</v>
      </c>
      <c r="E2047" s="9"/>
      <c r="F2047" s="2" t="s">
        <v>405</v>
      </c>
      <c r="G2047" s="2" t="s">
        <v>101</v>
      </c>
      <c r="H2047" s="2" t="s">
        <v>91</v>
      </c>
      <c r="I2047" s="2" t="s">
        <v>233</v>
      </c>
      <c r="J2047" s="2" t="s">
        <v>234</v>
      </c>
      <c r="K2047" s="2" t="s">
        <v>53</v>
      </c>
      <c r="L2047" s="8" t="s">
        <v>72</v>
      </c>
      <c r="M2047" s="2" t="s">
        <v>73</v>
      </c>
      <c r="N2047" s="2" t="s">
        <v>74</v>
      </c>
      <c r="O2047" s="10" t="s">
        <v>347</v>
      </c>
      <c r="P2047" s="2"/>
      <c r="Q2047" s="2"/>
      <c r="R2047" s="2" t="s">
        <v>58</v>
      </c>
      <c r="S2047" s="2" t="s">
        <v>59</v>
      </c>
      <c r="T2047" s="2" t="s">
        <v>77</v>
      </c>
      <c r="U2047" s="2" t="s">
        <v>250</v>
      </c>
      <c r="V2047" s="2" t="s">
        <v>234</v>
      </c>
      <c r="W2047" s="2" t="s">
        <v>80</v>
      </c>
      <c r="X2047" s="10" t="s">
        <v>322</v>
      </c>
      <c r="Y2047" s="2" t="s">
        <v>58</v>
      </c>
      <c r="Z2047" s="2" t="s">
        <v>62</v>
      </c>
      <c r="AA2047" s="2" t="s">
        <v>105</v>
      </c>
      <c r="AB2047" s="2" t="s">
        <v>82</v>
      </c>
      <c r="AC2047" s="2" t="s">
        <v>234</v>
      </c>
      <c r="AD2047" s="2" t="s">
        <v>106</v>
      </c>
      <c r="AE2047" s="2" t="s">
        <v>53</v>
      </c>
      <c r="AF2047" s="11"/>
      <c r="AG2047" s="11"/>
      <c r="AH2047" s="2" t="s">
        <v>53</v>
      </c>
      <c r="AI2047" s="11"/>
      <c r="AL2047" s="2" t="s">
        <v>64</v>
      </c>
      <c r="AM2047" s="8" t="s">
        <v>305</v>
      </c>
      <c r="AN2047" s="8" t="s">
        <v>186</v>
      </c>
      <c r="AO2047" s="2"/>
      <c r="AP2047" s="2" t="s">
        <v>53</v>
      </c>
      <c r="AQ2047" s="2" t="s">
        <v>64</v>
      </c>
      <c r="AR2047" s="2"/>
      <c r="AS2047" s="2"/>
      <c r="AT2047" s="2" t="s">
        <v>53</v>
      </c>
      <c r="AU2047" s="2" t="s">
        <v>106</v>
      </c>
      <c r="AV2047" s="2" t="s">
        <v>106</v>
      </c>
      <c r="AW2047" s="2" t="s">
        <v>106</v>
      </c>
      <c r="AX2047" s="2" t="s">
        <v>107</v>
      </c>
      <c r="AY2047" s="12" t="s">
        <v>53</v>
      </c>
      <c r="BA2047" s="8"/>
    </row>
    <row r="2048" ht="12.75" customHeight="1">
      <c r="A2048" s="2" t="s">
        <v>559</v>
      </c>
      <c r="B2048" s="2" t="s">
        <v>190</v>
      </c>
      <c r="C2048" s="2">
        <v>2019.0</v>
      </c>
      <c r="D2048" s="2" t="s">
        <v>53</v>
      </c>
      <c r="E2048" s="9"/>
      <c r="F2048" s="2" t="s">
        <v>516</v>
      </c>
      <c r="G2048" s="2" t="s">
        <v>101</v>
      </c>
      <c r="H2048" s="2" t="s">
        <v>51</v>
      </c>
      <c r="I2048" s="2" t="s">
        <v>233</v>
      </c>
      <c r="J2048" s="2" t="s">
        <v>234</v>
      </c>
      <c r="K2048" s="2" t="s">
        <v>53</v>
      </c>
      <c r="L2048" s="8" t="s">
        <v>54</v>
      </c>
      <c r="M2048" s="2" t="s">
        <v>55</v>
      </c>
      <c r="N2048" s="2" t="s">
        <v>74</v>
      </c>
      <c r="O2048" s="10" t="s">
        <v>322</v>
      </c>
      <c r="P2048" s="2"/>
      <c r="Q2048" s="2"/>
      <c r="R2048" s="2" t="s">
        <v>58</v>
      </c>
      <c r="S2048" s="2" t="s">
        <v>59</v>
      </c>
      <c r="T2048" s="2" t="s">
        <v>105</v>
      </c>
      <c r="U2048" s="2" t="s">
        <v>250</v>
      </c>
      <c r="V2048" s="2" t="s">
        <v>234</v>
      </c>
      <c r="W2048" s="2" t="s">
        <v>115</v>
      </c>
      <c r="X2048" s="10" t="s">
        <v>1358</v>
      </c>
      <c r="Y2048" s="2" t="s">
        <v>58</v>
      </c>
      <c r="Z2048" s="2" t="s">
        <v>62</v>
      </c>
      <c r="AA2048" s="2" t="s">
        <v>106</v>
      </c>
      <c r="AB2048" s="2" t="s">
        <v>106</v>
      </c>
      <c r="AC2048" s="2" t="s">
        <v>234</v>
      </c>
      <c r="AD2048" s="2" t="s">
        <v>106</v>
      </c>
      <c r="AE2048" s="2" t="s">
        <v>53</v>
      </c>
      <c r="AF2048" s="11"/>
      <c r="AG2048" s="11"/>
      <c r="AH2048" s="2" t="s">
        <v>53</v>
      </c>
      <c r="AI2048" s="11"/>
      <c r="AL2048" s="2" t="s">
        <v>64</v>
      </c>
      <c r="AM2048" s="8" t="s">
        <v>3201</v>
      </c>
      <c r="AN2048" s="8" t="s">
        <v>66</v>
      </c>
      <c r="AO2048" s="2" t="s">
        <v>64</v>
      </c>
      <c r="AP2048" s="2" t="s">
        <v>64</v>
      </c>
      <c r="AQ2048" s="2" t="s">
        <v>64</v>
      </c>
      <c r="AR2048" s="2"/>
      <c r="AS2048" s="2"/>
      <c r="AT2048" s="2" t="s">
        <v>53</v>
      </c>
      <c r="AU2048" s="2" t="s">
        <v>106</v>
      </c>
      <c r="AV2048" s="2" t="s">
        <v>106</v>
      </c>
      <c r="AW2048" s="2" t="s">
        <v>106</v>
      </c>
      <c r="AX2048" s="2" t="s">
        <v>67</v>
      </c>
      <c r="AY2048" s="12" t="s">
        <v>53</v>
      </c>
      <c r="BA2048" s="8"/>
    </row>
    <row r="2049" ht="12.75" customHeight="1">
      <c r="A2049" s="2" t="s">
        <v>4581</v>
      </c>
      <c r="B2049" s="2" t="s">
        <v>190</v>
      </c>
      <c r="C2049" s="2">
        <v>2019.0</v>
      </c>
      <c r="D2049" s="2" t="s">
        <v>53</v>
      </c>
      <c r="E2049" s="9"/>
      <c r="F2049" s="2" t="s">
        <v>413</v>
      </c>
      <c r="G2049" s="2" t="s">
        <v>101</v>
      </c>
      <c r="H2049" s="2" t="s">
        <v>51</v>
      </c>
      <c r="I2049" s="2" t="s">
        <v>233</v>
      </c>
      <c r="J2049" s="2" t="s">
        <v>234</v>
      </c>
      <c r="K2049" s="2" t="s">
        <v>53</v>
      </c>
      <c r="L2049" s="8" t="s">
        <v>72</v>
      </c>
      <c r="M2049" s="2" t="s">
        <v>55</v>
      </c>
      <c r="N2049" s="2" t="s">
        <v>335</v>
      </c>
      <c r="O2049" s="10" t="s">
        <v>90</v>
      </c>
      <c r="P2049" s="2"/>
      <c r="Q2049" s="2"/>
      <c r="R2049" s="2" t="s">
        <v>58</v>
      </c>
      <c r="S2049" s="2" t="s">
        <v>59</v>
      </c>
      <c r="T2049" s="2" t="s">
        <v>77</v>
      </c>
      <c r="U2049" s="2" t="s">
        <v>250</v>
      </c>
      <c r="V2049" s="2" t="s">
        <v>234</v>
      </c>
      <c r="W2049" s="2" t="s">
        <v>61</v>
      </c>
      <c r="X2049" s="9"/>
      <c r="Y2049" s="8"/>
      <c r="Z2049" s="2" t="s">
        <v>62</v>
      </c>
      <c r="AA2049" s="2" t="s">
        <v>106</v>
      </c>
      <c r="AB2049" s="2" t="s">
        <v>106</v>
      </c>
      <c r="AC2049" s="2" t="s">
        <v>106</v>
      </c>
      <c r="AD2049" s="2" t="s">
        <v>106</v>
      </c>
      <c r="AE2049" s="2" t="s">
        <v>53</v>
      </c>
      <c r="AF2049" s="11"/>
      <c r="AG2049" s="11"/>
      <c r="AH2049" s="2" t="s">
        <v>53</v>
      </c>
      <c r="AI2049" s="11"/>
      <c r="AJ2049" s="2" t="s">
        <v>149</v>
      </c>
      <c r="AL2049" s="2"/>
      <c r="AM2049" s="8"/>
      <c r="AO2049" s="2"/>
      <c r="AP2049" s="2" t="s">
        <v>53</v>
      </c>
      <c r="AQ2049" s="2" t="s">
        <v>64</v>
      </c>
      <c r="AR2049" s="2" t="s">
        <v>113</v>
      </c>
      <c r="AS2049" s="2" t="s">
        <v>114</v>
      </c>
      <c r="AT2049" s="2" t="s">
        <v>53</v>
      </c>
      <c r="AU2049" s="2" t="s">
        <v>106</v>
      </c>
      <c r="AV2049" s="2" t="s">
        <v>106</v>
      </c>
      <c r="AW2049" s="2" t="s">
        <v>106</v>
      </c>
      <c r="AX2049" s="2" t="s">
        <v>67</v>
      </c>
      <c r="AY2049" s="12" t="s">
        <v>53</v>
      </c>
      <c r="BA2049" s="8"/>
    </row>
    <row r="2050" ht="12.75" customHeight="1">
      <c r="A2050" s="2" t="s">
        <v>4582</v>
      </c>
      <c r="B2050" s="2" t="s">
        <v>190</v>
      </c>
      <c r="C2050" s="2">
        <v>2019.0</v>
      </c>
      <c r="D2050" s="2" t="s">
        <v>53</v>
      </c>
      <c r="E2050" s="9"/>
      <c r="F2050" s="2" t="s">
        <v>413</v>
      </c>
      <c r="G2050" s="2" t="s">
        <v>50</v>
      </c>
      <c r="H2050" s="2" t="s">
        <v>91</v>
      </c>
      <c r="I2050" s="2" t="s">
        <v>233</v>
      </c>
      <c r="J2050" s="2" t="s">
        <v>234</v>
      </c>
      <c r="K2050" s="2" t="s">
        <v>53</v>
      </c>
      <c r="L2050" s="8" t="s">
        <v>72</v>
      </c>
      <c r="M2050" s="2" t="s">
        <v>181</v>
      </c>
      <c r="N2050" s="2" t="s">
        <v>74</v>
      </c>
      <c r="O2050" s="10" t="s">
        <v>117</v>
      </c>
      <c r="P2050" s="2"/>
      <c r="Q2050" s="2"/>
      <c r="R2050" s="2" t="s">
        <v>76</v>
      </c>
      <c r="S2050" s="2" t="s">
        <v>59</v>
      </c>
      <c r="T2050" s="2" t="s">
        <v>105</v>
      </c>
      <c r="U2050" s="2" t="s">
        <v>78</v>
      </c>
      <c r="V2050" s="2" t="s">
        <v>234</v>
      </c>
      <c r="W2050" s="2" t="s">
        <v>80</v>
      </c>
      <c r="X2050" s="10" t="s">
        <v>128</v>
      </c>
      <c r="Y2050" s="2" t="s">
        <v>58</v>
      </c>
      <c r="Z2050" s="2" t="s">
        <v>62</v>
      </c>
      <c r="AA2050" s="2" t="s">
        <v>106</v>
      </c>
      <c r="AB2050" s="2" t="s">
        <v>106</v>
      </c>
      <c r="AC2050" s="2" t="s">
        <v>4583</v>
      </c>
      <c r="AD2050" s="2" t="s">
        <v>106</v>
      </c>
      <c r="AE2050" s="2" t="s">
        <v>53</v>
      </c>
      <c r="AF2050" s="11"/>
      <c r="AG2050" s="11"/>
      <c r="AH2050" s="2" t="s">
        <v>53</v>
      </c>
      <c r="AI2050" s="11"/>
      <c r="AL2050" s="2"/>
      <c r="AM2050" s="8"/>
      <c r="AO2050" s="2" t="s">
        <v>64</v>
      </c>
      <c r="AP2050" s="2" t="s">
        <v>64</v>
      </c>
      <c r="AQ2050" s="2" t="s">
        <v>64</v>
      </c>
      <c r="AR2050" s="2"/>
      <c r="AS2050" s="2"/>
      <c r="AT2050" s="2" t="s">
        <v>53</v>
      </c>
      <c r="AU2050" s="2" t="s">
        <v>106</v>
      </c>
      <c r="AV2050" s="2" t="s">
        <v>106</v>
      </c>
      <c r="AW2050" s="2" t="s">
        <v>106</v>
      </c>
      <c r="AX2050" s="2" t="s">
        <v>67</v>
      </c>
      <c r="AY2050" s="12" t="s">
        <v>53</v>
      </c>
      <c r="BA2050" s="8"/>
    </row>
    <row r="2051" ht="12.75" customHeight="1">
      <c r="A2051" s="2" t="s">
        <v>4584</v>
      </c>
      <c r="B2051" s="2" t="s">
        <v>190</v>
      </c>
      <c r="C2051" s="2">
        <v>2019.0</v>
      </c>
      <c r="D2051" s="2" t="s">
        <v>53</v>
      </c>
      <c r="E2051" s="9"/>
      <c r="F2051" s="2" t="s">
        <v>413</v>
      </c>
      <c r="G2051" s="2" t="s">
        <v>50</v>
      </c>
      <c r="H2051" s="2" t="s">
        <v>91</v>
      </c>
      <c r="I2051" s="2" t="s">
        <v>233</v>
      </c>
      <c r="J2051" s="2" t="s">
        <v>234</v>
      </c>
      <c r="K2051" s="2" t="s">
        <v>53</v>
      </c>
      <c r="L2051" s="8" t="s">
        <v>54</v>
      </c>
      <c r="M2051" s="2" t="s">
        <v>55</v>
      </c>
      <c r="N2051" s="2" t="s">
        <v>74</v>
      </c>
      <c r="O2051" s="10" t="s">
        <v>347</v>
      </c>
      <c r="P2051" s="2"/>
      <c r="Q2051" s="2"/>
      <c r="R2051" s="2" t="s">
        <v>58</v>
      </c>
      <c r="S2051" s="2" t="s">
        <v>59</v>
      </c>
      <c r="T2051" s="2" t="s">
        <v>166</v>
      </c>
      <c r="U2051" s="2" t="s">
        <v>78</v>
      </c>
      <c r="V2051" s="2" t="s">
        <v>234</v>
      </c>
      <c r="W2051" s="2" t="s">
        <v>61</v>
      </c>
      <c r="X2051" s="9"/>
      <c r="Y2051" s="8"/>
      <c r="Z2051" s="2" t="s">
        <v>62</v>
      </c>
      <c r="AA2051" s="2" t="s">
        <v>106</v>
      </c>
      <c r="AB2051" s="2" t="s">
        <v>106</v>
      </c>
      <c r="AC2051" s="2" t="s">
        <v>106</v>
      </c>
      <c r="AD2051" s="2" t="s">
        <v>106</v>
      </c>
      <c r="AE2051" s="2" t="s">
        <v>53</v>
      </c>
      <c r="AF2051" s="11"/>
      <c r="AG2051" s="11"/>
      <c r="AH2051" s="2" t="s">
        <v>53</v>
      </c>
      <c r="AI2051" s="11"/>
      <c r="AL2051" s="2" t="s">
        <v>64</v>
      </c>
      <c r="AM2051" s="8" t="s">
        <v>3201</v>
      </c>
      <c r="AN2051" s="8" t="s">
        <v>66</v>
      </c>
      <c r="AO2051" s="2" t="s">
        <v>64</v>
      </c>
      <c r="AP2051" s="2"/>
      <c r="AQ2051" s="2" t="s">
        <v>64</v>
      </c>
      <c r="AR2051" s="2" t="s">
        <v>4585</v>
      </c>
      <c r="AS2051" s="2" t="s">
        <v>301</v>
      </c>
      <c r="AT2051" s="2" t="s">
        <v>53</v>
      </c>
      <c r="AU2051" s="2" t="s">
        <v>106</v>
      </c>
      <c r="AV2051" s="2" t="s">
        <v>106</v>
      </c>
      <c r="AW2051" s="2" t="s">
        <v>106</v>
      </c>
      <c r="AX2051" s="2" t="s">
        <v>67</v>
      </c>
      <c r="AY2051" s="12" t="s">
        <v>53</v>
      </c>
      <c r="BA2051" s="8"/>
    </row>
    <row r="2052" ht="12.75" customHeight="1">
      <c r="A2052" s="2" t="s">
        <v>4586</v>
      </c>
      <c r="B2052" s="2" t="s">
        <v>190</v>
      </c>
      <c r="C2052" s="2">
        <v>2019.0</v>
      </c>
      <c r="D2052" s="2" t="s">
        <v>53</v>
      </c>
      <c r="E2052" s="9"/>
      <c r="F2052" s="2" t="s">
        <v>413</v>
      </c>
      <c r="G2052" s="2" t="s">
        <v>50</v>
      </c>
      <c r="H2052" s="2" t="s">
        <v>134</v>
      </c>
      <c r="I2052" s="2" t="s">
        <v>233</v>
      </c>
      <c r="J2052" s="2" t="s">
        <v>234</v>
      </c>
      <c r="K2052" s="2" t="s">
        <v>53</v>
      </c>
      <c r="L2052" s="8" t="s">
        <v>54</v>
      </c>
      <c r="M2052" s="2" t="s">
        <v>55</v>
      </c>
      <c r="N2052" s="2" t="s">
        <v>74</v>
      </c>
      <c r="O2052" s="10" t="s">
        <v>322</v>
      </c>
      <c r="P2052" s="2"/>
      <c r="Q2052" s="2"/>
      <c r="R2052" s="2" t="s">
        <v>58</v>
      </c>
      <c r="S2052" s="2" t="s">
        <v>59</v>
      </c>
      <c r="T2052" s="2" t="s">
        <v>77</v>
      </c>
      <c r="U2052" s="2" t="s">
        <v>78</v>
      </c>
      <c r="V2052" s="2" t="s">
        <v>234</v>
      </c>
      <c r="W2052" s="2" t="s">
        <v>61</v>
      </c>
      <c r="X2052" s="9"/>
      <c r="Y2052" s="8"/>
      <c r="Z2052" s="2" t="s">
        <v>62</v>
      </c>
      <c r="AA2052" s="2" t="s">
        <v>106</v>
      </c>
      <c r="AB2052" s="2" t="s">
        <v>106</v>
      </c>
      <c r="AC2052" s="2" t="s">
        <v>106</v>
      </c>
      <c r="AD2052" s="2" t="s">
        <v>106</v>
      </c>
      <c r="AE2052" s="2" t="s">
        <v>53</v>
      </c>
      <c r="AF2052" s="11"/>
      <c r="AG2052" s="11"/>
      <c r="AH2052" s="2" t="s">
        <v>53</v>
      </c>
      <c r="AI2052" s="11"/>
      <c r="AJ2052" s="2" t="s">
        <v>1085</v>
      </c>
      <c r="AK2052" s="8" t="s">
        <v>98</v>
      </c>
      <c r="AL2052" s="2" t="s">
        <v>64</v>
      </c>
      <c r="AM2052" s="8" t="s">
        <v>2327</v>
      </c>
      <c r="AN2052" s="8" t="s">
        <v>66</v>
      </c>
      <c r="AO2052" s="2" t="s">
        <v>64</v>
      </c>
      <c r="AP2052" s="2" t="s">
        <v>64</v>
      </c>
      <c r="AQ2052" s="2" t="s">
        <v>64</v>
      </c>
      <c r="AR2052" s="2"/>
      <c r="AS2052" s="2"/>
      <c r="AT2052" s="2" t="s">
        <v>53</v>
      </c>
      <c r="AU2052" s="2" t="s">
        <v>106</v>
      </c>
      <c r="AV2052" s="2" t="s">
        <v>106</v>
      </c>
      <c r="AW2052" s="2" t="s">
        <v>106</v>
      </c>
      <c r="AX2052" s="2" t="s">
        <v>67</v>
      </c>
      <c r="AY2052" s="12" t="s">
        <v>53</v>
      </c>
      <c r="BA2052" s="8"/>
    </row>
    <row r="2053" ht="12.75" customHeight="1">
      <c r="A2053" s="2" t="s">
        <v>4587</v>
      </c>
      <c r="B2053" s="2" t="s">
        <v>190</v>
      </c>
      <c r="C2053" s="2">
        <v>2019.0</v>
      </c>
      <c r="D2053" s="2" t="s">
        <v>53</v>
      </c>
      <c r="E2053" s="9"/>
      <c r="F2053" s="2" t="s">
        <v>188</v>
      </c>
      <c r="G2053" s="2" t="s">
        <v>101</v>
      </c>
      <c r="H2053" s="2" t="s">
        <v>70</v>
      </c>
      <c r="I2053" s="2" t="s">
        <v>233</v>
      </c>
      <c r="J2053" s="2" t="s">
        <v>234</v>
      </c>
      <c r="K2053" s="2" t="s">
        <v>53</v>
      </c>
      <c r="L2053" s="8" t="s">
        <v>72</v>
      </c>
      <c r="M2053" s="2" t="s">
        <v>73</v>
      </c>
      <c r="N2053" s="2" t="s">
        <v>56</v>
      </c>
      <c r="O2053" s="10" t="s">
        <v>354</v>
      </c>
      <c r="P2053" s="2"/>
      <c r="Q2053" s="2"/>
      <c r="R2053" s="2" t="s">
        <v>58</v>
      </c>
      <c r="S2053" s="2" t="s">
        <v>59</v>
      </c>
      <c r="T2053" s="2" t="s">
        <v>77</v>
      </c>
      <c r="U2053" s="2" t="s">
        <v>78</v>
      </c>
      <c r="V2053" s="2" t="s">
        <v>234</v>
      </c>
      <c r="W2053" s="2" t="s">
        <v>80</v>
      </c>
      <c r="X2053" s="10" t="s">
        <v>295</v>
      </c>
      <c r="Y2053" s="2" t="s">
        <v>58</v>
      </c>
      <c r="Z2053" s="2" t="s">
        <v>62</v>
      </c>
      <c r="AA2053" s="2" t="s">
        <v>106</v>
      </c>
      <c r="AB2053" s="2" t="s">
        <v>106</v>
      </c>
      <c r="AC2053" s="2" t="s">
        <v>234</v>
      </c>
      <c r="AD2053" s="2" t="s">
        <v>106</v>
      </c>
      <c r="AE2053" s="2" t="s">
        <v>64</v>
      </c>
      <c r="AF2053" s="2" t="s">
        <v>97</v>
      </c>
      <c r="AG2053" s="2" t="s">
        <v>88</v>
      </c>
      <c r="AH2053" s="2" t="s">
        <v>53</v>
      </c>
      <c r="AI2053" s="11"/>
      <c r="AK2053" s="8" t="s">
        <v>98</v>
      </c>
      <c r="AL2053" s="2" t="s">
        <v>64</v>
      </c>
      <c r="AM2053" s="8" t="s">
        <v>221</v>
      </c>
      <c r="AN2053" s="8" t="s">
        <v>114</v>
      </c>
      <c r="AO2053" s="2" t="s">
        <v>64</v>
      </c>
      <c r="AP2053" s="2" t="s">
        <v>64</v>
      </c>
      <c r="AQ2053" s="2" t="s">
        <v>64</v>
      </c>
      <c r="AR2053" s="2"/>
      <c r="AS2053" s="2"/>
      <c r="AT2053" s="2" t="s">
        <v>53</v>
      </c>
      <c r="AU2053" s="2" t="s">
        <v>106</v>
      </c>
      <c r="AV2053" s="2" t="s">
        <v>106</v>
      </c>
      <c r="AW2053" s="2" t="s">
        <v>53</v>
      </c>
      <c r="AX2053" s="2" t="s">
        <v>67</v>
      </c>
      <c r="AY2053" s="12" t="s">
        <v>53</v>
      </c>
      <c r="BA2053" s="8"/>
    </row>
    <row r="2054" ht="12.75" customHeight="1">
      <c r="A2054" s="2" t="s">
        <v>4588</v>
      </c>
      <c r="B2054" s="2" t="s">
        <v>190</v>
      </c>
      <c r="C2054" s="2">
        <v>2019.0</v>
      </c>
      <c r="D2054" s="2" t="s">
        <v>53</v>
      </c>
      <c r="E2054" s="9"/>
      <c r="F2054" s="2" t="s">
        <v>431</v>
      </c>
      <c r="G2054" s="2" t="s">
        <v>50</v>
      </c>
      <c r="H2054" s="2" t="s">
        <v>70</v>
      </c>
      <c r="I2054" s="2" t="s">
        <v>233</v>
      </c>
      <c r="J2054" s="2" t="s">
        <v>234</v>
      </c>
      <c r="K2054" s="2" t="s">
        <v>53</v>
      </c>
      <c r="L2054" s="8" t="s">
        <v>54</v>
      </c>
      <c r="M2054" s="2" t="s">
        <v>55</v>
      </c>
      <c r="N2054" s="2" t="s">
        <v>74</v>
      </c>
      <c r="O2054" s="10" t="s">
        <v>103</v>
      </c>
      <c r="P2054" s="2"/>
      <c r="Q2054" s="2"/>
      <c r="R2054" s="2" t="s">
        <v>58</v>
      </c>
      <c r="S2054" s="2" t="s">
        <v>59</v>
      </c>
      <c r="T2054" s="2" t="s">
        <v>77</v>
      </c>
      <c r="U2054" s="2" t="s">
        <v>78</v>
      </c>
      <c r="V2054" s="2" t="s">
        <v>234</v>
      </c>
      <c r="W2054" s="2" t="s">
        <v>61</v>
      </c>
      <c r="X2054" s="9"/>
      <c r="Y2054" s="8"/>
      <c r="Z2054" s="2" t="s">
        <v>62</v>
      </c>
      <c r="AA2054" s="2" t="s">
        <v>106</v>
      </c>
      <c r="AB2054" s="2" t="s">
        <v>106</v>
      </c>
      <c r="AC2054" s="2" t="s">
        <v>106</v>
      </c>
      <c r="AD2054" s="2" t="s">
        <v>106</v>
      </c>
      <c r="AE2054" s="2" t="s">
        <v>53</v>
      </c>
      <c r="AF2054" s="11"/>
      <c r="AG2054" s="11"/>
      <c r="AH2054" s="2" t="s">
        <v>53</v>
      </c>
      <c r="AI2054" s="11"/>
      <c r="AL2054" s="2" t="s">
        <v>64</v>
      </c>
      <c r="AM2054" s="8" t="s">
        <v>2363</v>
      </c>
      <c r="AN2054" s="8" t="s">
        <v>114</v>
      </c>
      <c r="AO2054" s="2" t="s">
        <v>64</v>
      </c>
      <c r="AP2054" s="2" t="s">
        <v>53</v>
      </c>
      <c r="AQ2054" s="2" t="s">
        <v>64</v>
      </c>
      <c r="AR2054" s="2"/>
      <c r="AS2054" s="2"/>
      <c r="AT2054" s="2" t="s">
        <v>53</v>
      </c>
      <c r="AU2054" s="2" t="s">
        <v>106</v>
      </c>
      <c r="AV2054" s="2" t="s">
        <v>106</v>
      </c>
      <c r="AW2054" s="2" t="s">
        <v>106</v>
      </c>
      <c r="AX2054" s="2" t="s">
        <v>107</v>
      </c>
      <c r="AY2054" s="12" t="s">
        <v>53</v>
      </c>
      <c r="BA2054" s="8"/>
    </row>
    <row r="2055" ht="12.75" customHeight="1">
      <c r="A2055" s="2" t="s">
        <v>4589</v>
      </c>
      <c r="B2055" s="2" t="s">
        <v>190</v>
      </c>
      <c r="C2055" s="2">
        <v>2019.0</v>
      </c>
      <c r="D2055" s="2" t="s">
        <v>53</v>
      </c>
      <c r="E2055" s="9"/>
      <c r="F2055" s="2" t="s">
        <v>292</v>
      </c>
      <c r="G2055" s="2" t="s">
        <v>101</v>
      </c>
      <c r="H2055" s="2" t="s">
        <v>91</v>
      </c>
      <c r="I2055" s="2" t="s">
        <v>71</v>
      </c>
      <c r="J2055" s="2" t="s">
        <v>71</v>
      </c>
      <c r="K2055" s="2" t="s">
        <v>53</v>
      </c>
      <c r="L2055" s="8" t="s">
        <v>72</v>
      </c>
      <c r="M2055" s="2" t="s">
        <v>785</v>
      </c>
      <c r="N2055" s="2" t="s">
        <v>498</v>
      </c>
      <c r="O2055" s="10" t="s">
        <v>770</v>
      </c>
      <c r="P2055" s="2"/>
      <c r="Q2055" s="2"/>
      <c r="R2055" s="2" t="s">
        <v>58</v>
      </c>
      <c r="S2055" s="2" t="s">
        <v>59</v>
      </c>
      <c r="T2055" s="2" t="s">
        <v>106</v>
      </c>
      <c r="U2055" s="2" t="s">
        <v>106</v>
      </c>
      <c r="V2055" s="2" t="s">
        <v>234</v>
      </c>
      <c r="W2055" s="2" t="s">
        <v>61</v>
      </c>
      <c r="X2055" s="9"/>
      <c r="Y2055" s="8"/>
      <c r="Z2055" s="2" t="s">
        <v>62</v>
      </c>
      <c r="AA2055" s="2" t="s">
        <v>106</v>
      </c>
      <c r="AB2055" s="2" t="s">
        <v>106</v>
      </c>
      <c r="AC2055" s="2" t="s">
        <v>71</v>
      </c>
      <c r="AD2055" s="2" t="s">
        <v>106</v>
      </c>
      <c r="AE2055" s="2" t="s">
        <v>53</v>
      </c>
      <c r="AF2055" s="11"/>
      <c r="AG2055" s="11"/>
      <c r="AH2055" s="2" t="s">
        <v>53</v>
      </c>
      <c r="AI2055" s="11"/>
      <c r="AL2055" s="2" t="s">
        <v>64</v>
      </c>
      <c r="AM2055" s="8" t="s">
        <v>4590</v>
      </c>
      <c r="AN2055" s="8" t="s">
        <v>66</v>
      </c>
      <c r="AO2055" s="2" t="s">
        <v>64</v>
      </c>
      <c r="AP2055" s="2" t="s">
        <v>64</v>
      </c>
      <c r="AQ2055" s="2" t="s">
        <v>64</v>
      </c>
      <c r="AR2055" s="2"/>
      <c r="AS2055" s="2"/>
      <c r="AT2055" s="2" t="s">
        <v>53</v>
      </c>
      <c r="AU2055" s="2" t="s">
        <v>106</v>
      </c>
      <c r="AV2055" s="2" t="s">
        <v>106</v>
      </c>
      <c r="AW2055" s="2" t="s">
        <v>106</v>
      </c>
      <c r="AX2055" s="2" t="s">
        <v>67</v>
      </c>
      <c r="AY2055" s="12" t="s">
        <v>53</v>
      </c>
      <c r="BA2055" s="8"/>
    </row>
    <row r="2056" ht="12.75" customHeight="1">
      <c r="A2056" s="2" t="s">
        <v>4591</v>
      </c>
      <c r="B2056" s="2" t="s">
        <v>190</v>
      </c>
      <c r="C2056" s="2">
        <v>2019.0</v>
      </c>
      <c r="D2056" s="2" t="s">
        <v>53</v>
      </c>
      <c r="E2056" s="9"/>
      <c r="F2056" s="2" t="s">
        <v>292</v>
      </c>
      <c r="G2056" s="2" t="s">
        <v>50</v>
      </c>
      <c r="H2056" s="2" t="s">
        <v>70</v>
      </c>
      <c r="I2056" s="2" t="s">
        <v>233</v>
      </c>
      <c r="J2056" s="2" t="s">
        <v>234</v>
      </c>
      <c r="K2056" s="2" t="s">
        <v>53</v>
      </c>
      <c r="L2056" s="8" t="s">
        <v>72</v>
      </c>
      <c r="M2056" s="2" t="s">
        <v>181</v>
      </c>
      <c r="N2056" s="2" t="s">
        <v>74</v>
      </c>
      <c r="O2056" s="10" t="s">
        <v>196</v>
      </c>
      <c r="P2056" s="2"/>
      <c r="Q2056" s="2"/>
      <c r="R2056" s="2" t="s">
        <v>76</v>
      </c>
      <c r="S2056" s="2" t="s">
        <v>59</v>
      </c>
      <c r="T2056" s="2" t="s">
        <v>106</v>
      </c>
      <c r="U2056" s="2" t="s">
        <v>78</v>
      </c>
      <c r="V2056" s="2" t="s">
        <v>234</v>
      </c>
      <c r="W2056" s="2" t="s">
        <v>115</v>
      </c>
      <c r="X2056" s="10" t="s">
        <v>277</v>
      </c>
      <c r="Y2056" s="2" t="s">
        <v>58</v>
      </c>
      <c r="Z2056" s="2" t="s">
        <v>62</v>
      </c>
      <c r="AA2056" s="2" t="s">
        <v>106</v>
      </c>
      <c r="AB2056" s="2" t="s">
        <v>106</v>
      </c>
      <c r="AC2056" s="2" t="s">
        <v>4457</v>
      </c>
      <c r="AD2056" s="2" t="s">
        <v>106</v>
      </c>
      <c r="AE2056" s="2" t="s">
        <v>64</v>
      </c>
      <c r="AF2056" s="2" t="s">
        <v>110</v>
      </c>
      <c r="AG2056" s="2" t="s">
        <v>63</v>
      </c>
      <c r="AH2056" s="2" t="s">
        <v>88</v>
      </c>
      <c r="AI2056" s="2" t="s">
        <v>205</v>
      </c>
      <c r="AL2056" s="2" t="s">
        <v>64</v>
      </c>
      <c r="AM2056" s="8" t="s">
        <v>2393</v>
      </c>
      <c r="AN2056" s="8" t="s">
        <v>186</v>
      </c>
      <c r="AO2056" s="2" t="s">
        <v>64</v>
      </c>
      <c r="AP2056" s="2" t="s">
        <v>64</v>
      </c>
      <c r="AQ2056" s="2" t="s">
        <v>64</v>
      </c>
      <c r="AR2056" s="2"/>
      <c r="AS2056" s="2"/>
      <c r="AT2056" s="2" t="s">
        <v>53</v>
      </c>
      <c r="AU2056" s="2" t="s">
        <v>106</v>
      </c>
      <c r="AV2056" s="2" t="s">
        <v>106</v>
      </c>
      <c r="AW2056" s="2" t="s">
        <v>106</v>
      </c>
      <c r="AX2056" s="2" t="s">
        <v>67</v>
      </c>
      <c r="AY2056" s="12" t="s">
        <v>53</v>
      </c>
      <c r="BA2056" s="8"/>
    </row>
    <row r="2057" ht="12.75" customHeight="1">
      <c r="A2057" s="2" t="s">
        <v>4592</v>
      </c>
      <c r="B2057" s="2" t="s">
        <v>190</v>
      </c>
      <c r="C2057" s="2">
        <v>2019.0</v>
      </c>
      <c r="D2057" s="2" t="s">
        <v>53</v>
      </c>
      <c r="E2057" s="9"/>
      <c r="F2057" s="2" t="s">
        <v>274</v>
      </c>
      <c r="G2057" s="2" t="s">
        <v>50</v>
      </c>
      <c r="H2057" s="2" t="s">
        <v>70</v>
      </c>
      <c r="I2057" s="2" t="s">
        <v>233</v>
      </c>
      <c r="J2057" s="2" t="s">
        <v>234</v>
      </c>
      <c r="K2057" s="2" t="s">
        <v>53</v>
      </c>
      <c r="L2057" s="8" t="s">
        <v>54</v>
      </c>
      <c r="M2057" s="2" t="s">
        <v>55</v>
      </c>
      <c r="N2057" s="2" t="s">
        <v>74</v>
      </c>
      <c r="O2057" s="10" t="s">
        <v>81</v>
      </c>
      <c r="P2057" s="2"/>
      <c r="Q2057" s="2"/>
      <c r="R2057" s="2" t="s">
        <v>58</v>
      </c>
      <c r="S2057" s="2" t="s">
        <v>59</v>
      </c>
      <c r="T2057" s="2" t="s">
        <v>77</v>
      </c>
      <c r="U2057" s="2" t="s">
        <v>78</v>
      </c>
      <c r="V2057" s="2" t="s">
        <v>234</v>
      </c>
      <c r="W2057" s="2" t="s">
        <v>61</v>
      </c>
      <c r="X2057" s="9"/>
      <c r="Y2057" s="8"/>
      <c r="Z2057" s="2" t="s">
        <v>62</v>
      </c>
      <c r="AA2057" s="2" t="s">
        <v>106</v>
      </c>
      <c r="AB2057" s="2" t="s">
        <v>106</v>
      </c>
      <c r="AC2057" s="2" t="s">
        <v>106</v>
      </c>
      <c r="AD2057" s="2" t="s">
        <v>106</v>
      </c>
      <c r="AE2057" s="2" t="s">
        <v>53</v>
      </c>
      <c r="AF2057" s="11"/>
      <c r="AG2057" s="11"/>
      <c r="AH2057" s="2" t="s">
        <v>53</v>
      </c>
      <c r="AI2057" s="11"/>
      <c r="AL2057" s="2" t="s">
        <v>64</v>
      </c>
      <c r="AM2057" s="8" t="s">
        <v>3201</v>
      </c>
      <c r="AN2057" s="8" t="s">
        <v>66</v>
      </c>
      <c r="AO2057" s="2" t="s">
        <v>64</v>
      </c>
      <c r="AP2057" s="2" t="s">
        <v>53</v>
      </c>
      <c r="AQ2057" s="2" t="s">
        <v>53</v>
      </c>
      <c r="AR2057" s="2"/>
      <c r="AS2057" s="2"/>
      <c r="AT2057" s="2" t="s">
        <v>53</v>
      </c>
      <c r="AU2057" s="2" t="s">
        <v>106</v>
      </c>
      <c r="AV2057" s="2" t="s">
        <v>106</v>
      </c>
      <c r="AW2057" s="2" t="s">
        <v>106</v>
      </c>
      <c r="AX2057" s="2" t="s">
        <v>107</v>
      </c>
      <c r="AY2057" s="12" t="s">
        <v>53</v>
      </c>
      <c r="BA2057" s="8"/>
    </row>
    <row r="2058" ht="12.75" customHeight="1">
      <c r="A2058" s="2" t="s">
        <v>4593</v>
      </c>
      <c r="B2058" s="2" t="s">
        <v>190</v>
      </c>
      <c r="C2058" s="2">
        <v>2019.0</v>
      </c>
      <c r="D2058" s="2" t="s">
        <v>53</v>
      </c>
      <c r="E2058" s="9"/>
      <c r="F2058" s="2" t="s">
        <v>49</v>
      </c>
      <c r="G2058" s="2" t="s">
        <v>50</v>
      </c>
      <c r="H2058" s="2" t="s">
        <v>91</v>
      </c>
      <c r="I2058" s="2" t="s">
        <v>233</v>
      </c>
      <c r="J2058" s="2" t="s">
        <v>234</v>
      </c>
      <c r="K2058" s="2" t="s">
        <v>64</v>
      </c>
      <c r="L2058" s="8" t="s">
        <v>72</v>
      </c>
      <c r="M2058" s="2" t="s">
        <v>55</v>
      </c>
      <c r="N2058" s="2" t="s">
        <v>74</v>
      </c>
      <c r="O2058" s="10" t="s">
        <v>120</v>
      </c>
      <c r="P2058" s="2"/>
      <c r="Q2058" s="2"/>
      <c r="R2058" s="2" t="s">
        <v>58</v>
      </c>
      <c r="S2058" s="2" t="s">
        <v>59</v>
      </c>
      <c r="T2058" s="2" t="s">
        <v>77</v>
      </c>
      <c r="U2058" s="2" t="s">
        <v>78</v>
      </c>
      <c r="V2058" s="2" t="s">
        <v>234</v>
      </c>
      <c r="W2058" s="2" t="s">
        <v>61</v>
      </c>
      <c r="X2058" s="9"/>
      <c r="Y2058" s="8"/>
      <c r="Z2058" s="2" t="s">
        <v>62</v>
      </c>
      <c r="AA2058" s="2" t="s">
        <v>106</v>
      </c>
      <c r="AB2058" s="2" t="s">
        <v>106</v>
      </c>
      <c r="AC2058" s="2" t="s">
        <v>106</v>
      </c>
      <c r="AD2058" s="2" t="s">
        <v>106</v>
      </c>
      <c r="AE2058" s="2" t="s">
        <v>53</v>
      </c>
      <c r="AF2058" s="11"/>
      <c r="AG2058" s="11"/>
      <c r="AH2058" s="2" t="s">
        <v>53</v>
      </c>
      <c r="AI2058" s="11"/>
      <c r="AL2058" s="2" t="s">
        <v>64</v>
      </c>
      <c r="AM2058" s="8" t="s">
        <v>3201</v>
      </c>
      <c r="AN2058" s="8" t="s">
        <v>66</v>
      </c>
      <c r="AO2058" s="2" t="s">
        <v>64</v>
      </c>
      <c r="AP2058" s="2" t="s">
        <v>53</v>
      </c>
      <c r="AQ2058" s="2" t="s">
        <v>64</v>
      </c>
      <c r="AR2058" s="2" t="s">
        <v>185</v>
      </c>
      <c r="AS2058" s="2" t="s">
        <v>186</v>
      </c>
      <c r="AT2058" s="2" t="s">
        <v>53</v>
      </c>
      <c r="AU2058" s="2" t="s">
        <v>106</v>
      </c>
      <c r="AV2058" s="2" t="s">
        <v>106</v>
      </c>
      <c r="AW2058" s="2" t="s">
        <v>106</v>
      </c>
      <c r="AX2058" s="2" t="s">
        <v>67</v>
      </c>
      <c r="AY2058" s="12" t="s">
        <v>53</v>
      </c>
      <c r="AZ2058" s="2">
        <v>2.0</v>
      </c>
      <c r="BA2058" s="8"/>
    </row>
    <row r="2059" ht="12.75" customHeight="1">
      <c r="A2059" s="2"/>
      <c r="B2059" s="2"/>
      <c r="C2059" s="2">
        <v>2019.0</v>
      </c>
      <c r="D2059" s="8"/>
      <c r="E2059" s="9"/>
      <c r="L2059" s="8"/>
      <c r="O2059" s="9"/>
      <c r="P2059" s="8"/>
      <c r="Q2059" s="8"/>
      <c r="R2059" s="8"/>
      <c r="S2059" s="8"/>
      <c r="T2059" s="8"/>
      <c r="U2059" s="8"/>
      <c r="W2059" s="2" t="s">
        <v>61</v>
      </c>
      <c r="X2059" s="9"/>
      <c r="Y2059" s="8"/>
      <c r="Z2059" s="2" t="s">
        <v>62</v>
      </c>
      <c r="AA2059" s="2" t="s">
        <v>106</v>
      </c>
      <c r="AB2059" s="2" t="s">
        <v>106</v>
      </c>
      <c r="AC2059" s="2" t="s">
        <v>106</v>
      </c>
      <c r="AD2059" s="2" t="s">
        <v>106</v>
      </c>
      <c r="AE2059" s="8"/>
      <c r="AF2059" s="11"/>
      <c r="AG2059" s="11"/>
      <c r="AH2059" s="11"/>
      <c r="AI2059" s="11"/>
      <c r="AL2059" s="2" t="s">
        <v>64</v>
      </c>
      <c r="AM2059" s="8" t="s">
        <v>2747</v>
      </c>
      <c r="AN2059" s="8" t="s">
        <v>186</v>
      </c>
      <c r="AO2059" s="8"/>
      <c r="AP2059" s="8"/>
      <c r="AQ2059" s="8"/>
      <c r="AR2059" s="8"/>
      <c r="AS2059" s="8"/>
      <c r="AX2059" s="2"/>
      <c r="AY2059" s="14"/>
      <c r="BA2059" s="8"/>
    </row>
    <row r="2060" ht="12.75" customHeight="1">
      <c r="A2060" s="2" t="s">
        <v>4594</v>
      </c>
      <c r="B2060" s="2" t="s">
        <v>196</v>
      </c>
      <c r="C2060" s="2">
        <v>2019.0</v>
      </c>
      <c r="D2060" s="2" t="s">
        <v>53</v>
      </c>
      <c r="E2060" s="9"/>
      <c r="F2060" s="2" t="s">
        <v>431</v>
      </c>
      <c r="G2060" s="2" t="s">
        <v>50</v>
      </c>
      <c r="H2060" s="2" t="s">
        <v>51</v>
      </c>
      <c r="I2060" s="2" t="s">
        <v>157</v>
      </c>
      <c r="J2060" s="2" t="s">
        <v>157</v>
      </c>
      <c r="K2060" s="2" t="s">
        <v>53</v>
      </c>
      <c r="L2060" s="8" t="s">
        <v>54</v>
      </c>
      <c r="M2060" s="2" t="s">
        <v>55</v>
      </c>
      <c r="N2060" s="2" t="s">
        <v>215</v>
      </c>
      <c r="O2060" s="10" t="s">
        <v>218</v>
      </c>
      <c r="P2060" s="2"/>
      <c r="Q2060" s="2"/>
      <c r="R2060" s="2" t="s">
        <v>58</v>
      </c>
      <c r="S2060" s="2" t="s">
        <v>59</v>
      </c>
      <c r="T2060" s="2" t="s">
        <v>106</v>
      </c>
      <c r="U2060" s="2" t="s">
        <v>106</v>
      </c>
      <c r="V2060" s="2" t="s">
        <v>157</v>
      </c>
      <c r="W2060" s="2" t="s">
        <v>61</v>
      </c>
      <c r="X2060" s="9"/>
      <c r="Y2060" s="8"/>
      <c r="Z2060" s="2" t="s">
        <v>62</v>
      </c>
      <c r="AA2060" s="2" t="s">
        <v>106</v>
      </c>
      <c r="AB2060" s="2" t="s">
        <v>106</v>
      </c>
      <c r="AC2060" s="2" t="s">
        <v>106</v>
      </c>
      <c r="AD2060" s="2" t="s">
        <v>106</v>
      </c>
      <c r="AE2060" s="2" t="s">
        <v>53</v>
      </c>
      <c r="AF2060" s="11"/>
      <c r="AG2060" s="11"/>
      <c r="AH2060" s="2" t="s">
        <v>53</v>
      </c>
      <c r="AI2060" s="11"/>
      <c r="AL2060" s="2" t="s">
        <v>64</v>
      </c>
      <c r="AM2060" s="8" t="s">
        <v>3201</v>
      </c>
      <c r="AN2060" s="8" t="s">
        <v>66</v>
      </c>
      <c r="AO2060" s="2"/>
      <c r="AP2060" s="2" t="s">
        <v>64</v>
      </c>
      <c r="AQ2060" s="2" t="s">
        <v>64</v>
      </c>
      <c r="AR2060" s="2"/>
      <c r="AS2060" s="2"/>
      <c r="AT2060" s="2" t="s">
        <v>53</v>
      </c>
      <c r="AU2060" s="2" t="s">
        <v>106</v>
      </c>
      <c r="AV2060" s="2" t="s">
        <v>106</v>
      </c>
      <c r="AW2060" s="2" t="s">
        <v>106</v>
      </c>
      <c r="AX2060" s="2" t="s">
        <v>67</v>
      </c>
      <c r="AY2060" s="12" t="s">
        <v>53</v>
      </c>
      <c r="BA2060" s="8"/>
    </row>
    <row r="2061" ht="12.75" customHeight="1">
      <c r="A2061" s="2" t="s">
        <v>1850</v>
      </c>
      <c r="B2061" s="2" t="s">
        <v>196</v>
      </c>
      <c r="C2061" s="2">
        <v>2019.0</v>
      </c>
      <c r="D2061" s="2" t="s">
        <v>53</v>
      </c>
      <c r="E2061" s="9"/>
      <c r="F2061" s="2" t="s">
        <v>292</v>
      </c>
      <c r="G2061" s="2" t="s">
        <v>50</v>
      </c>
      <c r="H2061" s="2" t="s">
        <v>134</v>
      </c>
      <c r="I2061" s="2" t="s">
        <v>173</v>
      </c>
      <c r="J2061" s="2" t="s">
        <v>173</v>
      </c>
      <c r="K2061" s="2" t="s">
        <v>53</v>
      </c>
      <c r="L2061" s="8" t="s">
        <v>54</v>
      </c>
      <c r="M2061" s="2" t="s">
        <v>181</v>
      </c>
      <c r="N2061" s="2" t="s">
        <v>74</v>
      </c>
      <c r="O2061" s="10" t="s">
        <v>75</v>
      </c>
      <c r="P2061" s="2"/>
      <c r="Q2061" s="2"/>
      <c r="R2061" s="2" t="s">
        <v>76</v>
      </c>
      <c r="S2061" s="2" t="s">
        <v>59</v>
      </c>
      <c r="T2061" s="2" t="s">
        <v>105</v>
      </c>
      <c r="U2061" s="2" t="s">
        <v>78</v>
      </c>
      <c r="V2061" s="2" t="s">
        <v>157</v>
      </c>
      <c r="W2061" s="2" t="s">
        <v>61</v>
      </c>
      <c r="X2061" s="9"/>
      <c r="Y2061" s="8"/>
      <c r="Z2061" s="2" t="s">
        <v>62</v>
      </c>
      <c r="AA2061" s="2" t="s">
        <v>106</v>
      </c>
      <c r="AB2061" s="2" t="s">
        <v>106</v>
      </c>
      <c r="AC2061" s="2" t="s">
        <v>106</v>
      </c>
      <c r="AD2061" s="2" t="s">
        <v>106</v>
      </c>
      <c r="AE2061" s="2" t="s">
        <v>53</v>
      </c>
      <c r="AF2061" s="11"/>
      <c r="AG2061" s="11"/>
      <c r="AH2061" s="2" t="s">
        <v>53</v>
      </c>
      <c r="AI2061" s="11"/>
      <c r="AK2061" s="8" t="s">
        <v>98</v>
      </c>
      <c r="AL2061" s="2" t="s">
        <v>64</v>
      </c>
      <c r="AM2061" s="8" t="s">
        <v>2747</v>
      </c>
      <c r="AN2061" s="8" t="s">
        <v>186</v>
      </c>
      <c r="AO2061" s="2" t="s">
        <v>64</v>
      </c>
      <c r="AP2061" s="2" t="s">
        <v>53</v>
      </c>
      <c r="AQ2061" s="2" t="s">
        <v>64</v>
      </c>
      <c r="AR2061" s="2" t="s">
        <v>185</v>
      </c>
      <c r="AS2061" s="2" t="s">
        <v>186</v>
      </c>
      <c r="AT2061" s="2" t="s">
        <v>53</v>
      </c>
      <c r="AU2061" s="2" t="s">
        <v>106</v>
      </c>
      <c r="AV2061" s="2" t="s">
        <v>106</v>
      </c>
      <c r="AW2061" s="2" t="s">
        <v>106</v>
      </c>
      <c r="AX2061" s="2" t="s">
        <v>107</v>
      </c>
      <c r="AY2061" s="12" t="s">
        <v>53</v>
      </c>
      <c r="BA2061" s="8"/>
    </row>
    <row r="2062" ht="12.75" customHeight="1">
      <c r="A2062" s="2" t="s">
        <v>4595</v>
      </c>
      <c r="B2062" s="2" t="s">
        <v>196</v>
      </c>
      <c r="C2062" s="2">
        <v>2019.0</v>
      </c>
      <c r="D2062" s="2" t="s">
        <v>53</v>
      </c>
      <c r="E2062" s="9"/>
      <c r="F2062" s="2" t="s">
        <v>188</v>
      </c>
      <c r="G2062" s="2" t="s">
        <v>50</v>
      </c>
      <c r="H2062" s="2" t="s">
        <v>70</v>
      </c>
      <c r="I2062" s="2" t="s">
        <v>173</v>
      </c>
      <c r="J2062" s="2" t="s">
        <v>173</v>
      </c>
      <c r="K2062" s="2" t="s">
        <v>53</v>
      </c>
      <c r="L2062" s="8" t="s">
        <v>72</v>
      </c>
      <c r="M2062" s="2" t="s">
        <v>55</v>
      </c>
      <c r="N2062" s="2" t="s">
        <v>74</v>
      </c>
      <c r="O2062" s="10" t="s">
        <v>347</v>
      </c>
      <c r="P2062" s="2"/>
      <c r="Q2062" s="2"/>
      <c r="R2062" s="2" t="s">
        <v>58</v>
      </c>
      <c r="S2062" s="2" t="s">
        <v>59</v>
      </c>
      <c r="T2062" s="2" t="s">
        <v>77</v>
      </c>
      <c r="U2062" s="2" t="s">
        <v>78</v>
      </c>
      <c r="V2062" s="2" t="s">
        <v>157</v>
      </c>
      <c r="W2062" s="2" t="s">
        <v>80</v>
      </c>
      <c r="X2062" s="9"/>
      <c r="Y2062" s="8"/>
      <c r="Z2062" s="2" t="s">
        <v>62</v>
      </c>
      <c r="AA2062" s="2" t="s">
        <v>106</v>
      </c>
      <c r="AB2062" s="2" t="s">
        <v>106</v>
      </c>
      <c r="AC2062" s="2" t="s">
        <v>106</v>
      </c>
      <c r="AD2062" s="2" t="s">
        <v>106</v>
      </c>
      <c r="AE2062" s="2" t="s">
        <v>64</v>
      </c>
      <c r="AF2062" s="2" t="s">
        <v>84</v>
      </c>
      <c r="AG2062" s="2" t="s">
        <v>63</v>
      </c>
      <c r="AH2062" s="2" t="s">
        <v>53</v>
      </c>
      <c r="AI2062" s="11"/>
      <c r="AK2062" s="8" t="s">
        <v>122</v>
      </c>
      <c r="AL2062" s="2" t="s">
        <v>64</v>
      </c>
      <c r="AM2062" s="8" t="s">
        <v>2747</v>
      </c>
      <c r="AN2062" s="8" t="s">
        <v>186</v>
      </c>
      <c r="AO2062" s="2"/>
      <c r="AP2062" s="2" t="s">
        <v>53</v>
      </c>
      <c r="AQ2062" s="2" t="s">
        <v>64</v>
      </c>
      <c r="AR2062" s="2" t="s">
        <v>4596</v>
      </c>
      <c r="AS2062" s="2" t="s">
        <v>301</v>
      </c>
      <c r="AT2062" s="2" t="s">
        <v>64</v>
      </c>
      <c r="AU2062" s="2" t="s">
        <v>106</v>
      </c>
      <c r="AV2062" s="2" t="s">
        <v>106</v>
      </c>
      <c r="AW2062" s="2" t="s">
        <v>106</v>
      </c>
      <c r="AX2062" s="2" t="s">
        <v>67</v>
      </c>
      <c r="AY2062" s="12" t="s">
        <v>53</v>
      </c>
      <c r="AZ2062" s="2"/>
      <c r="BA2062" s="13">
        <v>7.0</v>
      </c>
    </row>
    <row r="2063" ht="12.75" customHeight="1">
      <c r="A2063" s="2"/>
      <c r="B2063" s="2"/>
      <c r="C2063" s="2">
        <v>2019.0</v>
      </c>
      <c r="D2063" s="8"/>
      <c r="E2063" s="9"/>
      <c r="L2063" s="8"/>
      <c r="O2063" s="9"/>
      <c r="P2063" s="8"/>
      <c r="Q2063" s="8"/>
      <c r="R2063" s="8"/>
      <c r="S2063" s="8"/>
      <c r="T2063" s="8"/>
      <c r="U2063" s="8"/>
      <c r="W2063" s="2" t="s">
        <v>80</v>
      </c>
      <c r="X2063" s="10" t="s">
        <v>146</v>
      </c>
      <c r="Y2063" s="2" t="s">
        <v>58</v>
      </c>
      <c r="Z2063" s="2" t="s">
        <v>62</v>
      </c>
      <c r="AA2063" s="2" t="s">
        <v>106</v>
      </c>
      <c r="AB2063" s="2" t="s">
        <v>106</v>
      </c>
      <c r="AC2063" s="2" t="s">
        <v>157</v>
      </c>
      <c r="AD2063" s="2" t="s">
        <v>106</v>
      </c>
      <c r="AE2063" s="2" t="s">
        <v>64</v>
      </c>
      <c r="AF2063" s="2" t="s">
        <v>84</v>
      </c>
      <c r="AG2063" s="2" t="s">
        <v>63</v>
      </c>
      <c r="AH2063" s="2" t="s">
        <v>53</v>
      </c>
      <c r="AI2063" s="11"/>
      <c r="AL2063" s="8"/>
      <c r="AM2063" s="8"/>
      <c r="AO2063" s="8"/>
      <c r="AP2063" s="8"/>
      <c r="AQ2063" s="8"/>
      <c r="AR2063" s="8"/>
      <c r="AS2063" s="8"/>
      <c r="AX2063" s="2"/>
      <c r="AY2063" s="14"/>
      <c r="BA2063" s="8"/>
    </row>
    <row r="2064" ht="12.75" customHeight="1">
      <c r="A2064" s="2" t="s">
        <v>2058</v>
      </c>
      <c r="B2064" s="2" t="s">
        <v>86</v>
      </c>
      <c r="C2064" s="2">
        <v>2019.0</v>
      </c>
      <c r="D2064" s="2" t="s">
        <v>53</v>
      </c>
      <c r="E2064" s="9"/>
      <c r="F2064" s="2" t="s">
        <v>516</v>
      </c>
      <c r="G2064" s="2" t="s">
        <v>50</v>
      </c>
      <c r="H2064" s="2" t="s">
        <v>70</v>
      </c>
      <c r="I2064" s="2" t="s">
        <v>135</v>
      </c>
      <c r="J2064" s="2" t="s">
        <v>135</v>
      </c>
      <c r="K2064" s="2" t="s">
        <v>53</v>
      </c>
      <c r="L2064" s="8" t="s">
        <v>54</v>
      </c>
      <c r="M2064" s="2" t="s">
        <v>55</v>
      </c>
      <c r="N2064" s="2" t="s">
        <v>74</v>
      </c>
      <c r="O2064" s="10" t="s">
        <v>95</v>
      </c>
      <c r="P2064" s="2"/>
      <c r="Q2064" s="2"/>
      <c r="R2064" s="2" t="s">
        <v>58</v>
      </c>
      <c r="S2064" s="2" t="s">
        <v>59</v>
      </c>
      <c r="T2064" s="2" t="s">
        <v>77</v>
      </c>
      <c r="U2064" s="2" t="s">
        <v>250</v>
      </c>
      <c r="V2064" s="2" t="s">
        <v>135</v>
      </c>
      <c r="W2064" s="2" t="s">
        <v>61</v>
      </c>
      <c r="X2064" s="9"/>
      <c r="Y2064" s="8"/>
      <c r="Z2064" s="2" t="s">
        <v>62</v>
      </c>
      <c r="AA2064" s="2" t="s">
        <v>106</v>
      </c>
      <c r="AB2064" s="2" t="s">
        <v>106</v>
      </c>
      <c r="AC2064" s="2" t="s">
        <v>106</v>
      </c>
      <c r="AD2064" s="2" t="s">
        <v>106</v>
      </c>
      <c r="AE2064" s="2" t="s">
        <v>53</v>
      </c>
      <c r="AF2064" s="11"/>
      <c r="AG2064" s="11"/>
      <c r="AH2064" s="2" t="s">
        <v>53</v>
      </c>
      <c r="AI2064" s="11"/>
      <c r="AJ2064" s="2" t="s">
        <v>85</v>
      </c>
      <c r="AL2064" s="2"/>
      <c r="AM2064" s="8"/>
      <c r="AO2064" s="2"/>
      <c r="AP2064" s="2" t="s">
        <v>64</v>
      </c>
      <c r="AQ2064" s="2" t="s">
        <v>64</v>
      </c>
      <c r="AR2064" s="2"/>
      <c r="AS2064" s="2"/>
      <c r="AT2064" s="2" t="s">
        <v>53</v>
      </c>
      <c r="AU2064" s="2" t="s">
        <v>106</v>
      </c>
      <c r="AV2064" s="2" t="s">
        <v>106</v>
      </c>
      <c r="AW2064" s="2" t="s">
        <v>106</v>
      </c>
      <c r="AX2064" s="2" t="s">
        <v>67</v>
      </c>
      <c r="AY2064" s="12" t="s">
        <v>53</v>
      </c>
      <c r="BA2064" s="8"/>
    </row>
    <row r="2065" ht="12.75" customHeight="1">
      <c r="A2065" s="2" t="s">
        <v>4597</v>
      </c>
      <c r="B2065" s="2" t="s">
        <v>86</v>
      </c>
      <c r="C2065" s="2">
        <v>2019.0</v>
      </c>
      <c r="D2065" s="2" t="s">
        <v>53</v>
      </c>
      <c r="E2065" s="9"/>
      <c r="F2065" s="2" t="s">
        <v>519</v>
      </c>
      <c r="G2065" s="2" t="s">
        <v>101</v>
      </c>
      <c r="H2065" s="2" t="s">
        <v>51</v>
      </c>
      <c r="I2065" s="2" t="s">
        <v>135</v>
      </c>
      <c r="J2065" s="2" t="s">
        <v>135</v>
      </c>
      <c r="K2065" s="2" t="s">
        <v>53</v>
      </c>
      <c r="L2065" s="8" t="s">
        <v>72</v>
      </c>
      <c r="M2065" s="2" t="s">
        <v>55</v>
      </c>
      <c r="N2065" s="2" t="s">
        <v>74</v>
      </c>
      <c r="O2065" s="10" t="s">
        <v>259</v>
      </c>
      <c r="P2065" s="2"/>
      <c r="Q2065" s="2"/>
      <c r="R2065" s="2" t="s">
        <v>58</v>
      </c>
      <c r="S2065" s="2" t="s">
        <v>59</v>
      </c>
      <c r="T2065" s="2" t="s">
        <v>77</v>
      </c>
      <c r="U2065" s="2" t="s">
        <v>106</v>
      </c>
      <c r="V2065" s="2" t="s">
        <v>135</v>
      </c>
      <c r="W2065" s="2" t="s">
        <v>80</v>
      </c>
      <c r="X2065" s="10" t="s">
        <v>86</v>
      </c>
      <c r="Y2065" s="2" t="s">
        <v>58</v>
      </c>
      <c r="Z2065" s="2" t="s">
        <v>62</v>
      </c>
      <c r="AA2065" s="2" t="s">
        <v>105</v>
      </c>
      <c r="AB2065" s="2" t="s">
        <v>106</v>
      </c>
      <c r="AC2065" s="2" t="s">
        <v>135</v>
      </c>
      <c r="AD2065" s="2" t="s">
        <v>106</v>
      </c>
      <c r="AE2065" s="2" t="s">
        <v>53</v>
      </c>
      <c r="AF2065" s="11"/>
      <c r="AG2065" s="11"/>
      <c r="AH2065" s="2" t="s">
        <v>53</v>
      </c>
      <c r="AI2065" s="11"/>
      <c r="AJ2065" s="2" t="s">
        <v>85</v>
      </c>
      <c r="AL2065" s="2"/>
      <c r="AM2065" s="8"/>
      <c r="AO2065" s="2"/>
      <c r="AP2065" s="2" t="s">
        <v>64</v>
      </c>
      <c r="AQ2065" s="2" t="s">
        <v>64</v>
      </c>
      <c r="AR2065" s="2" t="s">
        <v>2352</v>
      </c>
      <c r="AS2065" s="2" t="s">
        <v>186</v>
      </c>
      <c r="AT2065" s="2" t="s">
        <v>53</v>
      </c>
      <c r="AU2065" s="2" t="s">
        <v>106</v>
      </c>
      <c r="AV2065" s="2" t="s">
        <v>106</v>
      </c>
      <c r="AW2065" s="2" t="s">
        <v>53</v>
      </c>
      <c r="AX2065" s="2" t="s">
        <v>67</v>
      </c>
      <c r="AY2065" s="12" t="s">
        <v>53</v>
      </c>
      <c r="BA2065" s="8"/>
    </row>
    <row r="2066" ht="12.75" customHeight="1">
      <c r="A2066" s="2" t="s">
        <v>3031</v>
      </c>
      <c r="B2066" s="2" t="s">
        <v>86</v>
      </c>
      <c r="C2066" s="2">
        <v>2019.0</v>
      </c>
      <c r="D2066" s="2" t="s">
        <v>53</v>
      </c>
      <c r="E2066" s="9"/>
      <c r="F2066" s="2" t="s">
        <v>413</v>
      </c>
      <c r="G2066" s="2" t="s">
        <v>101</v>
      </c>
      <c r="H2066" s="2" t="s">
        <v>70</v>
      </c>
      <c r="I2066" s="2" t="s">
        <v>135</v>
      </c>
      <c r="J2066" s="2" t="s">
        <v>135</v>
      </c>
      <c r="K2066" s="2" t="s">
        <v>53</v>
      </c>
      <c r="L2066" s="8" t="s">
        <v>72</v>
      </c>
      <c r="M2066" s="2" t="s">
        <v>55</v>
      </c>
      <c r="N2066" s="2" t="s">
        <v>74</v>
      </c>
      <c r="O2066" s="10" t="s">
        <v>322</v>
      </c>
      <c r="P2066" s="2"/>
      <c r="Q2066" s="2"/>
      <c r="R2066" s="2" t="s">
        <v>58</v>
      </c>
      <c r="S2066" s="2" t="s">
        <v>59</v>
      </c>
      <c r="T2066" s="2" t="s">
        <v>105</v>
      </c>
      <c r="U2066" s="2" t="s">
        <v>250</v>
      </c>
      <c r="V2066" s="2" t="s">
        <v>135</v>
      </c>
      <c r="W2066" s="2" t="s">
        <v>80</v>
      </c>
      <c r="X2066" s="10" t="s">
        <v>128</v>
      </c>
      <c r="Y2066" s="2" t="s">
        <v>58</v>
      </c>
      <c r="Z2066" s="2" t="s">
        <v>62</v>
      </c>
      <c r="AA2066" s="2" t="s">
        <v>105</v>
      </c>
      <c r="AB2066" s="2" t="s">
        <v>153</v>
      </c>
      <c r="AC2066" s="2" t="s">
        <v>135</v>
      </c>
      <c r="AD2066" s="2" t="s">
        <v>106</v>
      </c>
      <c r="AE2066" s="2" t="s">
        <v>53</v>
      </c>
      <c r="AF2066" s="11"/>
      <c r="AG2066" s="11"/>
      <c r="AH2066" s="2" t="s">
        <v>53</v>
      </c>
      <c r="AI2066" s="11"/>
      <c r="AJ2066" s="2" t="s">
        <v>85</v>
      </c>
      <c r="AL2066" s="2" t="s">
        <v>64</v>
      </c>
      <c r="AM2066" s="8" t="s">
        <v>3684</v>
      </c>
      <c r="AN2066" s="8" t="s">
        <v>66</v>
      </c>
      <c r="AO2066" s="2" t="s">
        <v>64</v>
      </c>
      <c r="AP2066" s="2" t="s">
        <v>64</v>
      </c>
      <c r="AQ2066" s="2" t="s">
        <v>64</v>
      </c>
      <c r="AR2066" s="2"/>
      <c r="AS2066" s="2"/>
      <c r="AT2066" s="2" t="s">
        <v>53</v>
      </c>
      <c r="AU2066" s="2" t="s">
        <v>106</v>
      </c>
      <c r="AV2066" s="2" t="s">
        <v>106</v>
      </c>
      <c r="AW2066" s="2" t="s">
        <v>106</v>
      </c>
      <c r="AX2066" s="2" t="s">
        <v>67</v>
      </c>
      <c r="AY2066" s="12" t="s">
        <v>53</v>
      </c>
      <c r="BA2066" s="8"/>
    </row>
    <row r="2067" ht="12.75" customHeight="1">
      <c r="A2067" s="2" t="s">
        <v>4598</v>
      </c>
      <c r="B2067" s="2" t="s">
        <v>86</v>
      </c>
      <c r="C2067" s="2">
        <v>2019.0</v>
      </c>
      <c r="D2067" s="2" t="s">
        <v>53</v>
      </c>
      <c r="E2067" s="9"/>
      <c r="F2067" s="2" t="s">
        <v>519</v>
      </c>
      <c r="G2067" s="2" t="s">
        <v>50</v>
      </c>
      <c r="H2067" s="2" t="s">
        <v>91</v>
      </c>
      <c r="I2067" s="2" t="s">
        <v>135</v>
      </c>
      <c r="J2067" s="2" t="s">
        <v>135</v>
      </c>
      <c r="K2067" s="2" t="s">
        <v>53</v>
      </c>
      <c r="L2067" s="8" t="s">
        <v>72</v>
      </c>
      <c r="M2067" s="2" t="s">
        <v>1021</v>
      </c>
      <c r="N2067" s="2" t="s">
        <v>106</v>
      </c>
      <c r="O2067" s="10" t="s">
        <v>223</v>
      </c>
      <c r="P2067" s="2" t="s">
        <v>109</v>
      </c>
      <c r="Q2067" s="2" t="s">
        <v>62</v>
      </c>
      <c r="R2067" s="2"/>
      <c r="S2067" s="2"/>
      <c r="T2067" s="2" t="s">
        <v>105</v>
      </c>
      <c r="U2067" s="2" t="s">
        <v>106</v>
      </c>
      <c r="V2067" s="2" t="s">
        <v>135</v>
      </c>
      <c r="W2067" s="2" t="s">
        <v>80</v>
      </c>
      <c r="X2067" s="10" t="s">
        <v>242</v>
      </c>
      <c r="Y2067" s="2" t="s">
        <v>58</v>
      </c>
      <c r="Z2067" s="2" t="s">
        <v>62</v>
      </c>
      <c r="AA2067" s="2" t="s">
        <v>106</v>
      </c>
      <c r="AB2067" s="2" t="s">
        <v>153</v>
      </c>
      <c r="AC2067" s="2" t="s">
        <v>135</v>
      </c>
      <c r="AD2067" s="2" t="s">
        <v>106</v>
      </c>
      <c r="AE2067" s="2" t="s">
        <v>64</v>
      </c>
      <c r="AF2067" s="2" t="s">
        <v>110</v>
      </c>
      <c r="AG2067" s="2" t="s">
        <v>63</v>
      </c>
      <c r="AH2067" s="2" t="s">
        <v>88</v>
      </c>
      <c r="AI2067" s="2" t="s">
        <v>989</v>
      </c>
      <c r="AJ2067" s="2" t="s">
        <v>112</v>
      </c>
      <c r="AL2067" s="2"/>
      <c r="AM2067" s="8"/>
      <c r="AO2067" s="2"/>
      <c r="AP2067" s="2" t="s">
        <v>53</v>
      </c>
      <c r="AQ2067" s="2" t="s">
        <v>64</v>
      </c>
      <c r="AR2067" s="2" t="s">
        <v>2560</v>
      </c>
      <c r="AS2067" s="2" t="s">
        <v>186</v>
      </c>
      <c r="AT2067" s="2" t="s">
        <v>53</v>
      </c>
      <c r="AU2067" s="2" t="s">
        <v>106</v>
      </c>
      <c r="AV2067" s="2" t="s">
        <v>106</v>
      </c>
      <c r="AW2067" s="2" t="s">
        <v>53</v>
      </c>
      <c r="AX2067" s="2" t="s">
        <v>67</v>
      </c>
      <c r="AY2067" s="12" t="s">
        <v>53</v>
      </c>
      <c r="BA2067" s="8"/>
    </row>
    <row r="2068" ht="12.75" customHeight="1">
      <c r="A2068" s="2" t="s">
        <v>4599</v>
      </c>
      <c r="B2068" s="2" t="s">
        <v>86</v>
      </c>
      <c r="C2068" s="2">
        <v>2019.0</v>
      </c>
      <c r="D2068" s="2" t="s">
        <v>64</v>
      </c>
      <c r="E2068" s="10" t="s">
        <v>326</v>
      </c>
      <c r="F2068" s="2"/>
      <c r="G2068" s="2" t="s">
        <v>50</v>
      </c>
      <c r="H2068" s="2" t="s">
        <v>91</v>
      </c>
      <c r="I2068" s="2" t="s">
        <v>135</v>
      </c>
      <c r="J2068" s="2" t="s">
        <v>135</v>
      </c>
      <c r="K2068" s="2" t="s">
        <v>53</v>
      </c>
      <c r="L2068" s="8" t="s">
        <v>72</v>
      </c>
      <c r="M2068" s="2" t="s">
        <v>55</v>
      </c>
      <c r="N2068" s="2" t="s">
        <v>227</v>
      </c>
      <c r="O2068" s="10" t="s">
        <v>237</v>
      </c>
      <c r="P2068" s="2"/>
      <c r="Q2068" s="2"/>
      <c r="R2068" s="2" t="s">
        <v>58</v>
      </c>
      <c r="S2068" s="2" t="s">
        <v>59</v>
      </c>
      <c r="T2068" s="2" t="s">
        <v>106</v>
      </c>
      <c r="U2068" s="2" t="s">
        <v>78</v>
      </c>
      <c r="V2068" s="2" t="s">
        <v>135</v>
      </c>
      <c r="W2068" s="2" t="s">
        <v>80</v>
      </c>
      <c r="X2068" s="10" t="s">
        <v>235</v>
      </c>
      <c r="Y2068" s="2" t="s">
        <v>58</v>
      </c>
      <c r="Z2068" s="2" t="s">
        <v>62</v>
      </c>
      <c r="AA2068" s="2" t="s">
        <v>77</v>
      </c>
      <c r="AB2068" s="2" t="s">
        <v>153</v>
      </c>
      <c r="AC2068" s="2" t="s">
        <v>135</v>
      </c>
      <c r="AD2068" s="2" t="s">
        <v>106</v>
      </c>
      <c r="AE2068" s="2" t="s">
        <v>64</v>
      </c>
      <c r="AF2068" s="2" t="s">
        <v>97</v>
      </c>
      <c r="AG2068" s="2" t="s">
        <v>88</v>
      </c>
      <c r="AH2068" s="2" t="s">
        <v>53</v>
      </c>
      <c r="AI2068" s="11"/>
      <c r="AJ2068" s="2" t="s">
        <v>369</v>
      </c>
      <c r="AL2068" s="2" t="s">
        <v>64</v>
      </c>
      <c r="AM2068" s="8" t="s">
        <v>3201</v>
      </c>
      <c r="AN2068" s="8" t="s">
        <v>66</v>
      </c>
      <c r="AO2068" s="2" t="s">
        <v>64</v>
      </c>
      <c r="AP2068" s="2" t="s">
        <v>64</v>
      </c>
      <c r="AQ2068" s="2" t="s">
        <v>64</v>
      </c>
      <c r="AR2068" s="2"/>
      <c r="AS2068" s="2"/>
      <c r="AT2068" s="2" t="s">
        <v>53</v>
      </c>
      <c r="AU2068" s="2" t="s">
        <v>64</v>
      </c>
      <c r="AV2068" s="2" t="s">
        <v>64</v>
      </c>
      <c r="AW2068" s="2" t="s">
        <v>106</v>
      </c>
      <c r="AX2068" s="2" t="s">
        <v>67</v>
      </c>
      <c r="AY2068" s="12" t="s">
        <v>53</v>
      </c>
      <c r="BA2068" s="8"/>
    </row>
    <row r="2069" ht="12.75" customHeight="1">
      <c r="A2069" s="2" t="s">
        <v>4600</v>
      </c>
      <c r="B2069" s="2" t="s">
        <v>81</v>
      </c>
      <c r="C2069" s="2">
        <v>2019.0</v>
      </c>
      <c r="D2069" s="2" t="s">
        <v>53</v>
      </c>
      <c r="E2069" s="9"/>
      <c r="F2069" s="2" t="s">
        <v>405</v>
      </c>
      <c r="G2069" s="2" t="s">
        <v>50</v>
      </c>
      <c r="H2069" s="2" t="s">
        <v>134</v>
      </c>
      <c r="I2069" s="2" t="s">
        <v>173</v>
      </c>
      <c r="J2069" s="2" t="s">
        <v>173</v>
      </c>
      <c r="K2069" s="2" t="s">
        <v>53</v>
      </c>
      <c r="L2069" s="8" t="s">
        <v>72</v>
      </c>
      <c r="M2069" s="2" t="s">
        <v>55</v>
      </c>
      <c r="N2069" s="2" t="s">
        <v>227</v>
      </c>
      <c r="O2069" s="10" t="s">
        <v>69</v>
      </c>
      <c r="P2069" s="2"/>
      <c r="Q2069" s="2"/>
      <c r="R2069" s="2" t="s">
        <v>58</v>
      </c>
      <c r="S2069" s="2" t="s">
        <v>59</v>
      </c>
      <c r="T2069" s="2" t="s">
        <v>106</v>
      </c>
      <c r="U2069" s="2" t="s">
        <v>78</v>
      </c>
      <c r="V2069" s="2" t="s">
        <v>173</v>
      </c>
      <c r="W2069" s="2" t="s">
        <v>80</v>
      </c>
      <c r="X2069" s="10" t="s">
        <v>69</v>
      </c>
      <c r="Y2069" s="2" t="s">
        <v>58</v>
      </c>
      <c r="Z2069" s="2" t="s">
        <v>62</v>
      </c>
      <c r="AA2069" s="2" t="s">
        <v>106</v>
      </c>
      <c r="AB2069" s="2" t="s">
        <v>82</v>
      </c>
      <c r="AC2069" s="2" t="s">
        <v>173</v>
      </c>
      <c r="AD2069" s="2" t="s">
        <v>106</v>
      </c>
      <c r="AE2069" s="2" t="s">
        <v>64</v>
      </c>
      <c r="AF2069" s="2" t="s">
        <v>97</v>
      </c>
      <c r="AG2069" s="2" t="s">
        <v>88</v>
      </c>
      <c r="AH2069" s="2" t="s">
        <v>53</v>
      </c>
      <c r="AI2069" s="11"/>
      <c r="AL2069" s="2" t="s">
        <v>64</v>
      </c>
      <c r="AM2069" s="8" t="s">
        <v>2327</v>
      </c>
      <c r="AN2069" s="8" t="s">
        <v>66</v>
      </c>
      <c r="AO2069" s="2" t="s">
        <v>64</v>
      </c>
      <c r="AP2069" s="2" t="s">
        <v>64</v>
      </c>
      <c r="AQ2069" s="2" t="s">
        <v>64</v>
      </c>
      <c r="AR2069" s="2" t="s">
        <v>2352</v>
      </c>
      <c r="AS2069" s="2" t="s">
        <v>186</v>
      </c>
      <c r="AT2069" s="2" t="s">
        <v>53</v>
      </c>
      <c r="AU2069" s="2" t="s">
        <v>64</v>
      </c>
      <c r="AV2069" s="2" t="s">
        <v>64</v>
      </c>
      <c r="AW2069" s="2" t="s">
        <v>106</v>
      </c>
      <c r="AX2069" s="2" t="s">
        <v>67</v>
      </c>
      <c r="AY2069" s="12" t="s">
        <v>53</v>
      </c>
      <c r="BA2069" s="8"/>
    </row>
    <row r="2070" ht="12.75" customHeight="1">
      <c r="A2070" s="2" t="s">
        <v>4601</v>
      </c>
      <c r="B2070" s="2" t="s">
        <v>81</v>
      </c>
      <c r="C2070" s="2">
        <v>2019.0</v>
      </c>
      <c r="D2070" s="2" t="s">
        <v>53</v>
      </c>
      <c r="E2070" s="9"/>
      <c r="F2070" s="2" t="s">
        <v>519</v>
      </c>
      <c r="G2070" s="2" t="s">
        <v>50</v>
      </c>
      <c r="H2070" s="2" t="s">
        <v>70</v>
      </c>
      <c r="I2070" s="2" t="s">
        <v>173</v>
      </c>
      <c r="J2070" s="2" t="s">
        <v>173</v>
      </c>
      <c r="K2070" s="2" t="s">
        <v>53</v>
      </c>
      <c r="L2070" s="8" t="s">
        <v>72</v>
      </c>
      <c r="M2070" s="2" t="s">
        <v>55</v>
      </c>
      <c r="N2070" s="2" t="s">
        <v>335</v>
      </c>
      <c r="O2070" s="10" t="s">
        <v>235</v>
      </c>
      <c r="P2070" s="2"/>
      <c r="Q2070" s="2"/>
      <c r="R2070" s="2" t="s">
        <v>58</v>
      </c>
      <c r="S2070" s="2" t="s">
        <v>59</v>
      </c>
      <c r="T2070" s="2" t="s">
        <v>106</v>
      </c>
      <c r="U2070" s="2" t="s">
        <v>106</v>
      </c>
      <c r="V2070" s="2" t="s">
        <v>173</v>
      </c>
      <c r="W2070" s="2" t="s">
        <v>80</v>
      </c>
      <c r="X2070" s="10" t="s">
        <v>279</v>
      </c>
      <c r="Y2070" s="2" t="s">
        <v>58</v>
      </c>
      <c r="Z2070" s="2" t="s">
        <v>62</v>
      </c>
      <c r="AA2070" s="2" t="s">
        <v>106</v>
      </c>
      <c r="AB2070" s="2" t="s">
        <v>106</v>
      </c>
      <c r="AC2070" s="2" t="s">
        <v>173</v>
      </c>
      <c r="AD2070" s="2" t="s">
        <v>106</v>
      </c>
      <c r="AE2070" s="2" t="s">
        <v>64</v>
      </c>
      <c r="AF2070" s="2" t="s">
        <v>97</v>
      </c>
      <c r="AG2070" s="2" t="s">
        <v>88</v>
      </c>
      <c r="AH2070" s="2" t="s">
        <v>53</v>
      </c>
      <c r="AI2070" s="11"/>
      <c r="AL2070" s="2" t="s">
        <v>64</v>
      </c>
      <c r="AM2070" s="8" t="s">
        <v>3201</v>
      </c>
      <c r="AN2070" s="8" t="s">
        <v>66</v>
      </c>
      <c r="AO2070" s="2" t="s">
        <v>64</v>
      </c>
      <c r="AP2070" s="2" t="s">
        <v>64</v>
      </c>
      <c r="AQ2070" s="2" t="s">
        <v>64</v>
      </c>
      <c r="AR2070" s="2"/>
      <c r="AS2070" s="2"/>
      <c r="AT2070" s="2" t="s">
        <v>53</v>
      </c>
      <c r="AU2070" s="2" t="s">
        <v>64</v>
      </c>
      <c r="AV2070" s="2" t="s">
        <v>64</v>
      </c>
      <c r="AW2070" s="2" t="s">
        <v>106</v>
      </c>
      <c r="AX2070" s="2" t="s">
        <v>67</v>
      </c>
      <c r="AY2070" s="12" t="s">
        <v>53</v>
      </c>
      <c r="BA2070" s="8"/>
    </row>
    <row r="2071" ht="12.75" customHeight="1">
      <c r="A2071" s="2" t="s">
        <v>4602</v>
      </c>
      <c r="B2071" s="2" t="s">
        <v>81</v>
      </c>
      <c r="C2071" s="2">
        <v>2019.0</v>
      </c>
      <c r="D2071" s="2" t="s">
        <v>53</v>
      </c>
      <c r="E2071" s="9"/>
      <c r="F2071" s="2" t="s">
        <v>519</v>
      </c>
      <c r="G2071" s="2" t="s">
        <v>50</v>
      </c>
      <c r="H2071" s="2" t="s">
        <v>91</v>
      </c>
      <c r="I2071" s="2" t="s">
        <v>173</v>
      </c>
      <c r="J2071" s="2" t="s">
        <v>173</v>
      </c>
      <c r="K2071" s="2" t="s">
        <v>53</v>
      </c>
      <c r="L2071" s="8" t="s">
        <v>54</v>
      </c>
      <c r="M2071" s="2" t="s">
        <v>55</v>
      </c>
      <c r="N2071" s="2" t="s">
        <v>158</v>
      </c>
      <c r="O2071" s="10" t="s">
        <v>327</v>
      </c>
      <c r="P2071" s="2"/>
      <c r="Q2071" s="2"/>
      <c r="R2071" s="2" t="s">
        <v>58</v>
      </c>
      <c r="S2071" s="2" t="s">
        <v>59</v>
      </c>
      <c r="T2071" s="2" t="s">
        <v>106</v>
      </c>
      <c r="U2071" s="2" t="s">
        <v>106</v>
      </c>
      <c r="V2071" s="2" t="s">
        <v>173</v>
      </c>
      <c r="W2071" s="2" t="s">
        <v>61</v>
      </c>
      <c r="X2071" s="9"/>
      <c r="Y2071" s="8"/>
      <c r="Z2071" s="2" t="s">
        <v>62</v>
      </c>
      <c r="AA2071" s="2" t="s">
        <v>106</v>
      </c>
      <c r="AB2071" s="2" t="s">
        <v>106</v>
      </c>
      <c r="AC2071" s="2" t="s">
        <v>106</v>
      </c>
      <c r="AD2071" s="2" t="s">
        <v>106</v>
      </c>
      <c r="AE2071" s="2" t="s">
        <v>53</v>
      </c>
      <c r="AF2071" s="11"/>
      <c r="AG2071" s="11"/>
      <c r="AH2071" s="2" t="s">
        <v>53</v>
      </c>
      <c r="AI2071" s="11"/>
      <c r="AK2071" s="8" t="s">
        <v>98</v>
      </c>
      <c r="AL2071" s="2" t="s">
        <v>64</v>
      </c>
      <c r="AM2071" s="8" t="s">
        <v>2327</v>
      </c>
      <c r="AN2071" s="8" t="s">
        <v>66</v>
      </c>
      <c r="AO2071" s="2" t="s">
        <v>64</v>
      </c>
      <c r="AP2071" s="2" t="s">
        <v>53</v>
      </c>
      <c r="AQ2071" s="2" t="s">
        <v>64</v>
      </c>
      <c r="AR2071" s="2"/>
      <c r="AS2071" s="2"/>
      <c r="AT2071" s="2" t="s">
        <v>53</v>
      </c>
      <c r="AU2071" s="2" t="s">
        <v>106</v>
      </c>
      <c r="AV2071" s="2" t="s">
        <v>106</v>
      </c>
      <c r="AW2071" s="2" t="s">
        <v>106</v>
      </c>
      <c r="AX2071" s="2" t="s">
        <v>107</v>
      </c>
      <c r="AY2071" s="12" t="s">
        <v>53</v>
      </c>
      <c r="BA2071" s="8"/>
    </row>
    <row r="2072" ht="12.75" customHeight="1">
      <c r="A2072" s="2" t="s">
        <v>4603</v>
      </c>
      <c r="B2072" s="2" t="s">
        <v>81</v>
      </c>
      <c r="C2072" s="2">
        <v>2019.0</v>
      </c>
      <c r="D2072" s="2" t="s">
        <v>53</v>
      </c>
      <c r="E2072" s="9"/>
      <c r="F2072" s="2" t="s">
        <v>413</v>
      </c>
      <c r="G2072" s="2" t="s">
        <v>50</v>
      </c>
      <c r="H2072" s="2" t="s">
        <v>70</v>
      </c>
      <c r="I2072" s="2" t="s">
        <v>157</v>
      </c>
      <c r="J2072" s="2" t="s">
        <v>157</v>
      </c>
      <c r="K2072" s="2" t="s">
        <v>53</v>
      </c>
      <c r="L2072" s="8" t="s">
        <v>72</v>
      </c>
      <c r="M2072" s="2" t="s">
        <v>55</v>
      </c>
      <c r="N2072" s="2" t="s">
        <v>74</v>
      </c>
      <c r="O2072" s="10" t="s">
        <v>86</v>
      </c>
      <c r="P2072" s="2"/>
      <c r="Q2072" s="2"/>
      <c r="R2072" s="2" t="s">
        <v>58</v>
      </c>
      <c r="S2072" s="2" t="s">
        <v>59</v>
      </c>
      <c r="T2072" s="2" t="s">
        <v>77</v>
      </c>
      <c r="U2072" s="2" t="s">
        <v>78</v>
      </c>
      <c r="V2072" s="2" t="s">
        <v>173</v>
      </c>
      <c r="W2072" s="2" t="s">
        <v>80</v>
      </c>
      <c r="X2072" s="10" t="s">
        <v>106</v>
      </c>
      <c r="Y2072" s="2" t="s">
        <v>148</v>
      </c>
      <c r="Z2072" s="2" t="s">
        <v>62</v>
      </c>
      <c r="AA2072" s="2" t="s">
        <v>106</v>
      </c>
      <c r="AB2072" s="2" t="s">
        <v>106</v>
      </c>
      <c r="AC2072" s="2" t="s">
        <v>106</v>
      </c>
      <c r="AD2072" s="2" t="s">
        <v>106</v>
      </c>
      <c r="AE2072" s="2" t="s">
        <v>64</v>
      </c>
      <c r="AF2072" s="2" t="s">
        <v>97</v>
      </c>
      <c r="AG2072" s="2" t="s">
        <v>88</v>
      </c>
      <c r="AH2072" s="2" t="s">
        <v>53</v>
      </c>
      <c r="AI2072" s="11"/>
      <c r="AL2072" s="2" t="s">
        <v>64</v>
      </c>
      <c r="AM2072" s="8"/>
      <c r="AN2072" s="8" t="s">
        <v>106</v>
      </c>
      <c r="AO2072" s="2" t="s">
        <v>64</v>
      </c>
      <c r="AP2072" s="2" t="s">
        <v>64</v>
      </c>
      <c r="AQ2072" s="2" t="s">
        <v>64</v>
      </c>
      <c r="AR2072" s="2"/>
      <c r="AS2072" s="2"/>
      <c r="AT2072" s="2" t="s">
        <v>53</v>
      </c>
      <c r="AU2072" s="2" t="s">
        <v>106</v>
      </c>
      <c r="AV2072" s="2" t="s">
        <v>106</v>
      </c>
      <c r="AW2072" s="2" t="s">
        <v>106</v>
      </c>
      <c r="AX2072" s="2" t="s">
        <v>67</v>
      </c>
      <c r="AY2072" s="12" t="s">
        <v>53</v>
      </c>
      <c r="BA2072" s="8"/>
    </row>
    <row r="2073" ht="12.75" customHeight="1">
      <c r="A2073" s="2" t="s">
        <v>449</v>
      </c>
      <c r="B2073" s="2" t="s">
        <v>81</v>
      </c>
      <c r="C2073" s="2">
        <v>2019.0</v>
      </c>
      <c r="D2073" s="2" t="s">
        <v>53</v>
      </c>
      <c r="E2073" s="9"/>
      <c r="F2073" s="2" t="s">
        <v>389</v>
      </c>
      <c r="G2073" s="2" t="s">
        <v>50</v>
      </c>
      <c r="H2073" s="2" t="s">
        <v>51</v>
      </c>
      <c r="I2073" s="2" t="s">
        <v>173</v>
      </c>
      <c r="J2073" s="2" t="s">
        <v>173</v>
      </c>
      <c r="K2073" s="2" t="s">
        <v>53</v>
      </c>
      <c r="L2073" s="8" t="s">
        <v>72</v>
      </c>
      <c r="M2073" s="2" t="s">
        <v>55</v>
      </c>
      <c r="N2073" s="2" t="s">
        <v>74</v>
      </c>
      <c r="O2073" s="10" t="s">
        <v>103</v>
      </c>
      <c r="P2073" s="2"/>
      <c r="Q2073" s="2"/>
      <c r="R2073" s="2" t="s">
        <v>58</v>
      </c>
      <c r="S2073" s="2" t="s">
        <v>59</v>
      </c>
      <c r="T2073" s="2" t="s">
        <v>105</v>
      </c>
      <c r="U2073" s="2" t="s">
        <v>78</v>
      </c>
      <c r="V2073" s="2" t="s">
        <v>173</v>
      </c>
      <c r="W2073" s="2" t="s">
        <v>80</v>
      </c>
      <c r="X2073" s="10" t="s">
        <v>279</v>
      </c>
      <c r="Y2073" s="2" t="s">
        <v>58</v>
      </c>
      <c r="Z2073" s="2" t="s">
        <v>62</v>
      </c>
      <c r="AA2073" s="2" t="s">
        <v>166</v>
      </c>
      <c r="AB2073" s="2" t="s">
        <v>106</v>
      </c>
      <c r="AC2073" s="2" t="s">
        <v>173</v>
      </c>
      <c r="AD2073" s="2" t="s">
        <v>106</v>
      </c>
      <c r="AE2073" s="2" t="s">
        <v>53</v>
      </c>
      <c r="AF2073" s="11"/>
      <c r="AG2073" s="11"/>
      <c r="AH2073" s="2" t="s">
        <v>53</v>
      </c>
      <c r="AI2073" s="11"/>
      <c r="AJ2073" s="2" t="s">
        <v>85</v>
      </c>
      <c r="AK2073" s="8" t="s">
        <v>98</v>
      </c>
      <c r="AL2073" s="2" t="s">
        <v>64</v>
      </c>
      <c r="AM2073" s="8" t="s">
        <v>3201</v>
      </c>
      <c r="AN2073" s="8" t="s">
        <v>66</v>
      </c>
      <c r="AO2073" s="2" t="s">
        <v>64</v>
      </c>
      <c r="AP2073" s="2" t="s">
        <v>53</v>
      </c>
      <c r="AQ2073" s="2" t="s">
        <v>64</v>
      </c>
      <c r="AR2073" s="2" t="s">
        <v>2453</v>
      </c>
      <c r="AS2073" s="2" t="s">
        <v>114</v>
      </c>
      <c r="AT2073" s="2" t="s">
        <v>53</v>
      </c>
      <c r="AU2073" s="2" t="s">
        <v>106</v>
      </c>
      <c r="AV2073" s="2" t="s">
        <v>106</v>
      </c>
      <c r="AW2073" s="2" t="s">
        <v>106</v>
      </c>
      <c r="AX2073" s="2" t="s">
        <v>67</v>
      </c>
      <c r="AY2073" s="12" t="s">
        <v>53</v>
      </c>
      <c r="BA2073" s="8"/>
    </row>
    <row r="2074" ht="12.75" customHeight="1">
      <c r="A2074" s="2" t="s">
        <v>4604</v>
      </c>
      <c r="B2074" s="2" t="s">
        <v>81</v>
      </c>
      <c r="C2074" s="2">
        <v>2019.0</v>
      </c>
      <c r="D2074" s="2" t="s">
        <v>53</v>
      </c>
      <c r="E2074" s="9"/>
      <c r="F2074" s="2" t="s">
        <v>292</v>
      </c>
      <c r="G2074" s="2" t="s">
        <v>50</v>
      </c>
      <c r="H2074" s="2" t="s">
        <v>51</v>
      </c>
      <c r="I2074" s="2" t="s">
        <v>173</v>
      </c>
      <c r="J2074" s="2" t="s">
        <v>173</v>
      </c>
      <c r="K2074" s="2" t="s">
        <v>53</v>
      </c>
      <c r="L2074" s="8" t="s">
        <v>72</v>
      </c>
      <c r="M2074" s="2" t="s">
        <v>55</v>
      </c>
      <c r="N2074" s="2" t="s">
        <v>74</v>
      </c>
      <c r="O2074" s="10" t="s">
        <v>259</v>
      </c>
      <c r="P2074" s="2" t="s">
        <v>58</v>
      </c>
      <c r="Q2074" s="2" t="s">
        <v>62</v>
      </c>
      <c r="R2074" s="2"/>
      <c r="S2074" s="2"/>
      <c r="T2074" s="2" t="s">
        <v>106</v>
      </c>
      <c r="U2074" s="2" t="s">
        <v>106</v>
      </c>
      <c r="V2074" s="2" t="s">
        <v>4605</v>
      </c>
      <c r="W2074" s="2" t="s">
        <v>80</v>
      </c>
      <c r="X2074" s="9"/>
      <c r="Y2074" s="8"/>
      <c r="Z2074" s="2" t="s">
        <v>62</v>
      </c>
      <c r="AA2074" s="2" t="s">
        <v>106</v>
      </c>
      <c r="AB2074" s="2" t="s">
        <v>106</v>
      </c>
      <c r="AC2074" s="2" t="s">
        <v>157</v>
      </c>
      <c r="AD2074" s="2" t="s">
        <v>106</v>
      </c>
      <c r="AE2074" s="2" t="s">
        <v>64</v>
      </c>
      <c r="AF2074" s="2" t="s">
        <v>110</v>
      </c>
      <c r="AG2074" s="2" t="s">
        <v>63</v>
      </c>
      <c r="AH2074" s="2" t="s">
        <v>88</v>
      </c>
      <c r="AI2074" s="2" t="s">
        <v>828</v>
      </c>
      <c r="AL2074" s="2" t="s">
        <v>64</v>
      </c>
      <c r="AM2074" s="8"/>
      <c r="AN2074" s="8" t="s">
        <v>106</v>
      </c>
      <c r="AO2074" s="2"/>
      <c r="AP2074" s="2" t="s">
        <v>53</v>
      </c>
      <c r="AQ2074" s="2" t="s">
        <v>64</v>
      </c>
      <c r="AR2074" s="2" t="s">
        <v>213</v>
      </c>
      <c r="AS2074" s="2" t="s">
        <v>114</v>
      </c>
      <c r="AT2074" s="2" t="s">
        <v>53</v>
      </c>
      <c r="AU2074" s="2" t="s">
        <v>106</v>
      </c>
      <c r="AV2074" s="2" t="s">
        <v>106</v>
      </c>
      <c r="AW2074" s="2" t="s">
        <v>106</v>
      </c>
      <c r="AX2074" s="2" t="s">
        <v>67</v>
      </c>
      <c r="AY2074" s="12" t="s">
        <v>53</v>
      </c>
      <c r="BA2074" s="8"/>
    </row>
    <row r="2075" ht="12.75" customHeight="1">
      <c r="A2075" s="2" t="s">
        <v>4606</v>
      </c>
      <c r="B2075" s="2" t="s">
        <v>81</v>
      </c>
      <c r="C2075" s="2">
        <v>2019.0</v>
      </c>
      <c r="D2075" s="2" t="s">
        <v>53</v>
      </c>
      <c r="E2075" s="9"/>
      <c r="F2075" s="2" t="s">
        <v>274</v>
      </c>
      <c r="G2075" s="2" t="s">
        <v>50</v>
      </c>
      <c r="H2075" s="2" t="s">
        <v>51</v>
      </c>
      <c r="I2075" s="2" t="s">
        <v>173</v>
      </c>
      <c r="J2075" s="2" t="s">
        <v>173</v>
      </c>
      <c r="K2075" s="2" t="s">
        <v>53</v>
      </c>
      <c r="L2075" s="8" t="s">
        <v>72</v>
      </c>
      <c r="M2075" s="2" t="s">
        <v>55</v>
      </c>
      <c r="N2075" s="2" t="s">
        <v>74</v>
      </c>
      <c r="O2075" s="10" t="s">
        <v>315</v>
      </c>
      <c r="P2075" s="2"/>
      <c r="Q2075" s="2"/>
      <c r="R2075" s="2" t="s">
        <v>58</v>
      </c>
      <c r="S2075" s="2" t="s">
        <v>59</v>
      </c>
      <c r="T2075" s="2" t="s">
        <v>166</v>
      </c>
      <c r="U2075" s="2" t="s">
        <v>78</v>
      </c>
      <c r="V2075" s="2" t="s">
        <v>4607</v>
      </c>
      <c r="W2075" s="2" t="s">
        <v>61</v>
      </c>
      <c r="X2075" s="9"/>
      <c r="Y2075" s="8"/>
      <c r="Z2075" s="2" t="s">
        <v>62</v>
      </c>
      <c r="AA2075" s="2" t="s">
        <v>106</v>
      </c>
      <c r="AB2075" s="2" t="s">
        <v>106</v>
      </c>
      <c r="AC2075" s="2" t="s">
        <v>106</v>
      </c>
      <c r="AD2075" s="2" t="s">
        <v>106</v>
      </c>
      <c r="AE2075" s="2" t="s">
        <v>53</v>
      </c>
      <c r="AF2075" s="11"/>
      <c r="AG2075" s="11"/>
      <c r="AH2075" s="2" t="s">
        <v>53</v>
      </c>
      <c r="AI2075" s="11"/>
      <c r="AK2075" s="8" t="s">
        <v>98</v>
      </c>
      <c r="AL2075" s="2" t="s">
        <v>64</v>
      </c>
      <c r="AM2075" s="8" t="s">
        <v>2747</v>
      </c>
      <c r="AN2075" s="8" t="s">
        <v>186</v>
      </c>
      <c r="AO2075" s="2"/>
      <c r="AP2075" s="2" t="s">
        <v>53</v>
      </c>
      <c r="AQ2075" s="2" t="s">
        <v>64</v>
      </c>
      <c r="AR2075" s="2"/>
      <c r="AS2075" s="2"/>
      <c r="AT2075" s="2" t="s">
        <v>64</v>
      </c>
      <c r="AU2075" s="2" t="s">
        <v>106</v>
      </c>
      <c r="AV2075" s="2" t="s">
        <v>106</v>
      </c>
      <c r="AW2075" s="2" t="s">
        <v>106</v>
      </c>
      <c r="AX2075" s="2" t="s">
        <v>107</v>
      </c>
      <c r="AY2075" s="12" t="s">
        <v>53</v>
      </c>
      <c r="AZ2075" s="2"/>
      <c r="BA2075" s="13">
        <v>2.0</v>
      </c>
    </row>
    <row r="2076" ht="12.75" customHeight="1">
      <c r="A2076" s="2"/>
      <c r="B2076" s="2"/>
      <c r="C2076" s="2">
        <v>2019.0</v>
      </c>
      <c r="D2076" s="8"/>
      <c r="E2076" s="9"/>
      <c r="L2076" s="8"/>
      <c r="O2076" s="9"/>
      <c r="P2076" s="8"/>
      <c r="Q2076" s="8"/>
      <c r="R2076" s="8"/>
      <c r="S2076" s="8"/>
      <c r="T2076" s="8"/>
      <c r="U2076" s="8"/>
      <c r="W2076" s="2" t="s">
        <v>61</v>
      </c>
      <c r="X2076" s="9"/>
      <c r="Y2076" s="8"/>
      <c r="Z2076" s="2" t="s">
        <v>62</v>
      </c>
      <c r="AA2076" s="2" t="s">
        <v>106</v>
      </c>
      <c r="AB2076" s="2" t="s">
        <v>106</v>
      </c>
      <c r="AC2076" s="2" t="s">
        <v>106</v>
      </c>
      <c r="AD2076" s="2" t="s">
        <v>106</v>
      </c>
      <c r="AE2076" s="8"/>
      <c r="AF2076" s="11"/>
      <c r="AG2076" s="11"/>
      <c r="AH2076" s="11"/>
      <c r="AI2076" s="11"/>
      <c r="AL2076" s="8"/>
      <c r="AM2076" s="8"/>
      <c r="AO2076" s="8"/>
      <c r="AP2076" s="8"/>
      <c r="AQ2076" s="8"/>
      <c r="AR2076" s="8"/>
      <c r="AS2076" s="8"/>
      <c r="AX2076" s="2"/>
      <c r="AY2076" s="14"/>
      <c r="BA2076" s="8"/>
    </row>
    <row r="2077" ht="12.75" customHeight="1">
      <c r="A2077" s="2" t="s">
        <v>2903</v>
      </c>
      <c r="B2077" s="2" t="s">
        <v>81</v>
      </c>
      <c r="C2077" s="2">
        <v>2019.0</v>
      </c>
      <c r="D2077" s="2" t="s">
        <v>53</v>
      </c>
      <c r="E2077" s="9"/>
      <c r="F2077" s="2" t="s">
        <v>274</v>
      </c>
      <c r="G2077" s="2" t="s">
        <v>50</v>
      </c>
      <c r="H2077" s="2" t="s">
        <v>70</v>
      </c>
      <c r="I2077" s="2" t="s">
        <v>173</v>
      </c>
      <c r="J2077" s="2" t="s">
        <v>173</v>
      </c>
      <c r="K2077" s="2" t="s">
        <v>53</v>
      </c>
      <c r="L2077" s="8" t="s">
        <v>72</v>
      </c>
      <c r="M2077" s="2" t="s">
        <v>55</v>
      </c>
      <c r="N2077" s="2" t="s">
        <v>227</v>
      </c>
      <c r="O2077" s="10" t="s">
        <v>279</v>
      </c>
      <c r="P2077" s="2"/>
      <c r="Q2077" s="2"/>
      <c r="R2077" s="2" t="s">
        <v>58</v>
      </c>
      <c r="S2077" s="2" t="s">
        <v>59</v>
      </c>
      <c r="T2077" s="2" t="s">
        <v>105</v>
      </c>
      <c r="U2077" s="2" t="s">
        <v>250</v>
      </c>
      <c r="V2077" s="2" t="s">
        <v>173</v>
      </c>
      <c r="W2077" s="2" t="s">
        <v>80</v>
      </c>
      <c r="X2077" s="10" t="s">
        <v>277</v>
      </c>
      <c r="Y2077" s="2" t="s">
        <v>58</v>
      </c>
      <c r="Z2077" s="2" t="s">
        <v>62</v>
      </c>
      <c r="AA2077" s="2" t="s">
        <v>105</v>
      </c>
      <c r="AB2077" s="2" t="s">
        <v>153</v>
      </c>
      <c r="AC2077" s="2" t="s">
        <v>173</v>
      </c>
      <c r="AD2077" s="2" t="s">
        <v>106</v>
      </c>
      <c r="AE2077" s="2" t="s">
        <v>64</v>
      </c>
      <c r="AF2077" s="2" t="s">
        <v>97</v>
      </c>
      <c r="AG2077" s="2" t="s">
        <v>88</v>
      </c>
      <c r="AH2077" s="2" t="s">
        <v>53</v>
      </c>
      <c r="AI2077" s="11"/>
      <c r="AL2077" s="2" t="s">
        <v>64</v>
      </c>
      <c r="AM2077" s="8" t="s">
        <v>3201</v>
      </c>
      <c r="AN2077" s="8" t="s">
        <v>66</v>
      </c>
      <c r="AO2077" s="2" t="s">
        <v>64</v>
      </c>
      <c r="AP2077" s="2" t="s">
        <v>64</v>
      </c>
      <c r="AQ2077" s="2" t="s">
        <v>64</v>
      </c>
      <c r="AR2077" s="2"/>
      <c r="AS2077" s="2"/>
      <c r="AT2077" s="2" t="s">
        <v>53</v>
      </c>
      <c r="AU2077" s="2" t="s">
        <v>106</v>
      </c>
      <c r="AV2077" s="2" t="s">
        <v>106</v>
      </c>
      <c r="AW2077" s="2" t="s">
        <v>106</v>
      </c>
      <c r="AX2077" s="2" t="s">
        <v>67</v>
      </c>
      <c r="AY2077" s="12" t="s">
        <v>53</v>
      </c>
      <c r="BA2077" s="8"/>
    </row>
    <row r="2078" ht="12.75" customHeight="1">
      <c r="A2078" s="2" t="s">
        <v>4608</v>
      </c>
      <c r="B2078" s="2" t="s">
        <v>81</v>
      </c>
      <c r="C2078" s="2">
        <v>2019.0</v>
      </c>
      <c r="D2078" s="2" t="s">
        <v>53</v>
      </c>
      <c r="E2078" s="9"/>
      <c r="F2078" s="2" t="s">
        <v>49</v>
      </c>
      <c r="G2078" s="2" t="s">
        <v>101</v>
      </c>
      <c r="H2078" s="2" t="s">
        <v>51</v>
      </c>
      <c r="I2078" s="2" t="s">
        <v>173</v>
      </c>
      <c r="J2078" s="2" t="s">
        <v>173</v>
      </c>
      <c r="K2078" s="2" t="s">
        <v>53</v>
      </c>
      <c r="L2078" s="8" t="s">
        <v>54</v>
      </c>
      <c r="M2078" s="2" t="s">
        <v>55</v>
      </c>
      <c r="N2078" s="2" t="s">
        <v>74</v>
      </c>
      <c r="O2078" s="10" t="s">
        <v>368</v>
      </c>
      <c r="P2078" s="2"/>
      <c r="Q2078" s="2"/>
      <c r="R2078" s="2" t="s">
        <v>58</v>
      </c>
      <c r="S2078" s="2" t="s">
        <v>59</v>
      </c>
      <c r="T2078" s="2" t="s">
        <v>106</v>
      </c>
      <c r="U2078" s="2" t="s">
        <v>106</v>
      </c>
      <c r="V2078" s="2" t="s">
        <v>173</v>
      </c>
      <c r="W2078" s="2" t="s">
        <v>61</v>
      </c>
      <c r="X2078" s="9"/>
      <c r="Y2078" s="8"/>
      <c r="Z2078" s="2" t="s">
        <v>62</v>
      </c>
      <c r="AA2078" s="2" t="s">
        <v>106</v>
      </c>
      <c r="AB2078" s="2" t="s">
        <v>106</v>
      </c>
      <c r="AC2078" s="2" t="s">
        <v>106</v>
      </c>
      <c r="AD2078" s="2" t="s">
        <v>106</v>
      </c>
      <c r="AE2078" s="2" t="s">
        <v>53</v>
      </c>
      <c r="AF2078" s="11"/>
      <c r="AG2078" s="11"/>
      <c r="AH2078" s="2" t="s">
        <v>53</v>
      </c>
      <c r="AI2078" s="11"/>
      <c r="AL2078" s="2" t="s">
        <v>64</v>
      </c>
      <c r="AM2078" s="8" t="s">
        <v>3201</v>
      </c>
      <c r="AN2078" s="8" t="s">
        <v>66</v>
      </c>
      <c r="AO2078" s="2"/>
      <c r="AP2078" s="2" t="s">
        <v>53</v>
      </c>
      <c r="AQ2078" s="2" t="s">
        <v>53</v>
      </c>
      <c r="AR2078" s="2"/>
      <c r="AS2078" s="2"/>
      <c r="AT2078" s="2" t="s">
        <v>53</v>
      </c>
      <c r="AU2078" s="2" t="s">
        <v>106</v>
      </c>
      <c r="AV2078" s="2" t="s">
        <v>106</v>
      </c>
      <c r="AW2078" s="2" t="s">
        <v>63</v>
      </c>
      <c r="AX2078" s="2" t="s">
        <v>107</v>
      </c>
      <c r="AY2078" s="12" t="s">
        <v>53</v>
      </c>
      <c r="BA2078" s="8"/>
    </row>
    <row r="2079" ht="12.75" customHeight="1">
      <c r="A2079" s="2" t="s">
        <v>4609</v>
      </c>
      <c r="B2079" s="2" t="s">
        <v>174</v>
      </c>
      <c r="C2079" s="2">
        <v>2019.0</v>
      </c>
      <c r="D2079" s="2" t="s">
        <v>53</v>
      </c>
      <c r="E2079" s="9"/>
      <c r="F2079" s="2" t="s">
        <v>630</v>
      </c>
      <c r="G2079" s="2" t="s">
        <v>50</v>
      </c>
      <c r="H2079" s="2" t="s">
        <v>51</v>
      </c>
      <c r="I2079" s="2" t="s">
        <v>118</v>
      </c>
      <c r="J2079" s="2" t="s">
        <v>118</v>
      </c>
      <c r="K2079" s="2" t="s">
        <v>64</v>
      </c>
      <c r="L2079" s="8" t="s">
        <v>54</v>
      </c>
      <c r="M2079" s="2" t="s">
        <v>55</v>
      </c>
      <c r="N2079" s="2" t="s">
        <v>74</v>
      </c>
      <c r="O2079" s="10" t="s">
        <v>190</v>
      </c>
      <c r="P2079" s="2"/>
      <c r="Q2079" s="2"/>
      <c r="R2079" s="2" t="s">
        <v>76</v>
      </c>
      <c r="S2079" s="2" t="s">
        <v>59</v>
      </c>
      <c r="T2079" s="2" t="s">
        <v>105</v>
      </c>
      <c r="U2079" s="2" t="s">
        <v>78</v>
      </c>
      <c r="V2079" s="2" t="s">
        <v>118</v>
      </c>
      <c r="W2079" s="2" t="s">
        <v>80</v>
      </c>
      <c r="X2079" s="10" t="s">
        <v>137</v>
      </c>
      <c r="Y2079" s="2" t="s">
        <v>58</v>
      </c>
      <c r="Z2079" s="2" t="s">
        <v>62</v>
      </c>
      <c r="AA2079" s="2" t="s">
        <v>106</v>
      </c>
      <c r="AB2079" s="2" t="s">
        <v>106</v>
      </c>
      <c r="AC2079" s="2" t="s">
        <v>118</v>
      </c>
      <c r="AD2079" s="2" t="s">
        <v>106</v>
      </c>
      <c r="AE2079" s="2" t="s">
        <v>64</v>
      </c>
      <c r="AF2079" s="2" t="s">
        <v>84</v>
      </c>
      <c r="AG2079" s="2" t="s">
        <v>63</v>
      </c>
      <c r="AH2079" s="2" t="s">
        <v>53</v>
      </c>
      <c r="AI2079" s="11"/>
      <c r="AK2079" s="8" t="s">
        <v>98</v>
      </c>
      <c r="AL2079" s="2" t="s">
        <v>64</v>
      </c>
      <c r="AM2079" s="8" t="s">
        <v>305</v>
      </c>
      <c r="AN2079" s="8" t="s">
        <v>186</v>
      </c>
      <c r="AO2079" s="2"/>
      <c r="AP2079" s="2" t="s">
        <v>64</v>
      </c>
      <c r="AQ2079" s="2" t="s">
        <v>64</v>
      </c>
      <c r="AR2079" s="2"/>
      <c r="AS2079" s="2"/>
      <c r="AT2079" s="2" t="s">
        <v>53</v>
      </c>
      <c r="AU2079" s="2" t="s">
        <v>106</v>
      </c>
      <c r="AV2079" s="2" t="s">
        <v>106</v>
      </c>
      <c r="AW2079" s="2" t="s">
        <v>106</v>
      </c>
      <c r="AX2079" s="2" t="s">
        <v>67</v>
      </c>
      <c r="AY2079" s="12" t="s">
        <v>53</v>
      </c>
      <c r="BA2079" s="8"/>
    </row>
    <row r="2080" ht="12.75" customHeight="1">
      <c r="A2080" s="2" t="s">
        <v>4610</v>
      </c>
      <c r="B2080" s="2" t="s">
        <v>174</v>
      </c>
      <c r="C2080" s="2">
        <v>2019.0</v>
      </c>
      <c r="D2080" s="2" t="s">
        <v>53</v>
      </c>
      <c r="E2080" s="9"/>
      <c r="F2080" s="2" t="s">
        <v>630</v>
      </c>
      <c r="G2080" s="2" t="s">
        <v>101</v>
      </c>
      <c r="H2080" s="2" t="s">
        <v>134</v>
      </c>
      <c r="I2080" s="2" t="s">
        <v>118</v>
      </c>
      <c r="J2080" s="2" t="s">
        <v>118</v>
      </c>
      <c r="K2080" s="2" t="s">
        <v>53</v>
      </c>
      <c r="L2080" s="8" t="s">
        <v>72</v>
      </c>
      <c r="M2080" s="2" t="s">
        <v>55</v>
      </c>
      <c r="N2080" s="2" t="s">
        <v>215</v>
      </c>
      <c r="O2080" s="10" t="s">
        <v>336</v>
      </c>
      <c r="P2080" s="2"/>
      <c r="Q2080" s="2"/>
      <c r="R2080" s="2" t="s">
        <v>148</v>
      </c>
      <c r="S2080" s="2" t="s">
        <v>59</v>
      </c>
      <c r="T2080" s="2" t="s">
        <v>106</v>
      </c>
      <c r="U2080" s="2" t="s">
        <v>78</v>
      </c>
      <c r="V2080" s="2" t="s">
        <v>118</v>
      </c>
      <c r="W2080" s="2" t="s">
        <v>80</v>
      </c>
      <c r="X2080" s="10" t="s">
        <v>81</v>
      </c>
      <c r="Y2080" s="2" t="s">
        <v>58</v>
      </c>
      <c r="Z2080" s="2" t="s">
        <v>62</v>
      </c>
      <c r="AA2080" s="2" t="s">
        <v>77</v>
      </c>
      <c r="AB2080" s="2" t="s">
        <v>82</v>
      </c>
      <c r="AC2080" s="2" t="s">
        <v>118</v>
      </c>
      <c r="AD2080" s="2" t="s">
        <v>106</v>
      </c>
      <c r="AE2080" s="2" t="s">
        <v>64</v>
      </c>
      <c r="AF2080" s="2" t="s">
        <v>84</v>
      </c>
      <c r="AG2080" s="2" t="s">
        <v>63</v>
      </c>
      <c r="AH2080" s="2" t="s">
        <v>53</v>
      </c>
      <c r="AI2080" s="11"/>
      <c r="AL2080" s="2" t="s">
        <v>64</v>
      </c>
      <c r="AM2080" s="8"/>
      <c r="AN2080" s="8" t="s">
        <v>106</v>
      </c>
      <c r="AO2080" s="2"/>
      <c r="AP2080" s="2" t="s">
        <v>64</v>
      </c>
      <c r="AQ2080" s="2" t="s">
        <v>64</v>
      </c>
      <c r="AR2080" s="2"/>
      <c r="AS2080" s="2"/>
      <c r="AT2080" s="2" t="s">
        <v>53</v>
      </c>
      <c r="AU2080" s="2" t="s">
        <v>106</v>
      </c>
      <c r="AV2080" s="2" t="s">
        <v>106</v>
      </c>
      <c r="AW2080" s="2" t="s">
        <v>106</v>
      </c>
      <c r="AX2080" s="2" t="s">
        <v>67</v>
      </c>
      <c r="AY2080" s="12" t="s">
        <v>53</v>
      </c>
      <c r="BA2080" s="8"/>
    </row>
    <row r="2081" ht="12.75" customHeight="1">
      <c r="A2081" s="2" t="s">
        <v>4611</v>
      </c>
      <c r="B2081" s="2" t="s">
        <v>174</v>
      </c>
      <c r="C2081" s="2">
        <v>2019.0</v>
      </c>
      <c r="D2081" s="2" t="s">
        <v>53</v>
      </c>
      <c r="E2081" s="9"/>
      <c r="F2081" s="2" t="s">
        <v>516</v>
      </c>
      <c r="G2081" s="2" t="s">
        <v>50</v>
      </c>
      <c r="H2081" s="2" t="s">
        <v>51</v>
      </c>
      <c r="I2081" s="2" t="s">
        <v>92</v>
      </c>
      <c r="J2081" s="2" t="s">
        <v>92</v>
      </c>
      <c r="K2081" s="2" t="s">
        <v>53</v>
      </c>
      <c r="L2081" s="8" t="s">
        <v>72</v>
      </c>
      <c r="M2081" s="2" t="s">
        <v>181</v>
      </c>
      <c r="N2081" s="2" t="s">
        <v>74</v>
      </c>
      <c r="O2081" s="10" t="s">
        <v>75</v>
      </c>
      <c r="P2081" s="2"/>
      <c r="Q2081" s="2"/>
      <c r="R2081" s="2" t="s">
        <v>76</v>
      </c>
      <c r="S2081" s="2" t="s">
        <v>59</v>
      </c>
      <c r="T2081" s="2" t="s">
        <v>105</v>
      </c>
      <c r="U2081" s="2" t="s">
        <v>78</v>
      </c>
      <c r="V2081" s="2" t="s">
        <v>118</v>
      </c>
      <c r="W2081" s="2" t="s">
        <v>115</v>
      </c>
      <c r="X2081" s="10" t="s">
        <v>235</v>
      </c>
      <c r="Y2081" s="2" t="s">
        <v>58</v>
      </c>
      <c r="Z2081" s="2" t="s">
        <v>62</v>
      </c>
      <c r="AA2081" s="2" t="s">
        <v>166</v>
      </c>
      <c r="AB2081" s="2" t="s">
        <v>153</v>
      </c>
      <c r="AC2081" s="2" t="s">
        <v>92</v>
      </c>
      <c r="AD2081" s="2" t="s">
        <v>106</v>
      </c>
      <c r="AE2081" s="2" t="s">
        <v>64</v>
      </c>
      <c r="AF2081" s="2" t="s">
        <v>84</v>
      </c>
      <c r="AG2081" s="2" t="s">
        <v>63</v>
      </c>
      <c r="AH2081" s="2" t="s">
        <v>53</v>
      </c>
      <c r="AI2081" s="11"/>
      <c r="AJ2081" s="2" t="s">
        <v>85</v>
      </c>
      <c r="AL2081" s="2"/>
      <c r="AM2081" s="8"/>
      <c r="AO2081" s="2"/>
      <c r="AP2081" s="2" t="s">
        <v>53</v>
      </c>
      <c r="AQ2081" s="2" t="s">
        <v>64</v>
      </c>
      <c r="AR2081" s="2"/>
      <c r="AS2081" s="2"/>
      <c r="AT2081" s="2" t="s">
        <v>53</v>
      </c>
      <c r="AU2081" s="2" t="s">
        <v>106</v>
      </c>
      <c r="AV2081" s="2" t="s">
        <v>106</v>
      </c>
      <c r="AW2081" s="2" t="s">
        <v>106</v>
      </c>
      <c r="AX2081" s="2" t="s">
        <v>67</v>
      </c>
      <c r="AY2081" s="12" t="s">
        <v>53</v>
      </c>
      <c r="BA2081" s="8"/>
    </row>
    <row r="2082" ht="12.75" customHeight="1">
      <c r="A2082" s="2" t="s">
        <v>4612</v>
      </c>
      <c r="B2082" s="2" t="s">
        <v>174</v>
      </c>
      <c r="C2082" s="2">
        <v>2019.0</v>
      </c>
      <c r="D2082" s="2" t="s">
        <v>53</v>
      </c>
      <c r="E2082" s="9"/>
      <c r="F2082" s="2" t="s">
        <v>519</v>
      </c>
      <c r="G2082" s="2" t="s">
        <v>50</v>
      </c>
      <c r="H2082" s="2" t="s">
        <v>51</v>
      </c>
      <c r="I2082" s="2" t="s">
        <v>118</v>
      </c>
      <c r="J2082" s="2" t="s">
        <v>118</v>
      </c>
      <c r="K2082" s="2" t="s">
        <v>53</v>
      </c>
      <c r="L2082" s="8" t="s">
        <v>72</v>
      </c>
      <c r="M2082" s="2" t="s">
        <v>73</v>
      </c>
      <c r="N2082" s="2" t="s">
        <v>74</v>
      </c>
      <c r="O2082" s="10" t="s">
        <v>75</v>
      </c>
      <c r="P2082" s="2"/>
      <c r="Q2082" s="2"/>
      <c r="R2082" s="2" t="s">
        <v>76</v>
      </c>
      <c r="S2082" s="2" t="s">
        <v>59</v>
      </c>
      <c r="T2082" s="2" t="s">
        <v>106</v>
      </c>
      <c r="U2082" s="2" t="s">
        <v>106</v>
      </c>
      <c r="V2082" s="2" t="s">
        <v>118</v>
      </c>
      <c r="W2082" s="2" t="s">
        <v>80</v>
      </c>
      <c r="X2082" s="10" t="s">
        <v>95</v>
      </c>
      <c r="Y2082" s="2" t="s">
        <v>58</v>
      </c>
      <c r="Z2082" s="2" t="s">
        <v>62</v>
      </c>
      <c r="AA2082" s="2" t="s">
        <v>106</v>
      </c>
      <c r="AB2082" s="2" t="s">
        <v>106</v>
      </c>
      <c r="AC2082" s="2" t="s">
        <v>118</v>
      </c>
      <c r="AD2082" s="2" t="s">
        <v>106</v>
      </c>
      <c r="AE2082" s="2" t="s">
        <v>64</v>
      </c>
      <c r="AF2082" s="2" t="s">
        <v>84</v>
      </c>
      <c r="AG2082" s="2" t="s">
        <v>63</v>
      </c>
      <c r="AH2082" s="2" t="s">
        <v>53</v>
      </c>
      <c r="AI2082" s="11"/>
      <c r="AL2082" s="2" t="s">
        <v>64</v>
      </c>
      <c r="AM2082" s="8" t="s">
        <v>3201</v>
      </c>
      <c r="AN2082" s="8" t="s">
        <v>66</v>
      </c>
      <c r="AO2082" s="2"/>
      <c r="AP2082" s="2" t="s">
        <v>64</v>
      </c>
      <c r="AQ2082" s="2" t="s">
        <v>64</v>
      </c>
      <c r="AR2082" s="2"/>
      <c r="AS2082" s="2"/>
      <c r="AT2082" s="2" t="s">
        <v>53</v>
      </c>
      <c r="AU2082" s="2" t="s">
        <v>106</v>
      </c>
      <c r="AV2082" s="2" t="s">
        <v>106</v>
      </c>
      <c r="AW2082" s="2" t="s">
        <v>106</v>
      </c>
      <c r="AX2082" s="2" t="s">
        <v>67</v>
      </c>
      <c r="AY2082" s="12" t="s">
        <v>53</v>
      </c>
      <c r="BA2082" s="8"/>
    </row>
    <row r="2083" ht="12.75" customHeight="1">
      <c r="A2083" s="2" t="s">
        <v>1551</v>
      </c>
      <c r="B2083" s="2" t="s">
        <v>174</v>
      </c>
      <c r="C2083" s="2">
        <v>2019.0</v>
      </c>
      <c r="D2083" s="2" t="s">
        <v>53</v>
      </c>
      <c r="E2083" s="9"/>
      <c r="F2083" s="2" t="s">
        <v>519</v>
      </c>
      <c r="G2083" s="2" t="s">
        <v>50</v>
      </c>
      <c r="H2083" s="2" t="s">
        <v>70</v>
      </c>
      <c r="I2083" s="2" t="s">
        <v>118</v>
      </c>
      <c r="J2083" s="2" t="s">
        <v>118</v>
      </c>
      <c r="K2083" s="2" t="s">
        <v>53</v>
      </c>
      <c r="L2083" s="8" t="s">
        <v>72</v>
      </c>
      <c r="M2083" s="2" t="s">
        <v>181</v>
      </c>
      <c r="N2083" s="2" t="s">
        <v>74</v>
      </c>
      <c r="O2083" s="10" t="s">
        <v>196</v>
      </c>
      <c r="P2083" s="2"/>
      <c r="Q2083" s="2"/>
      <c r="R2083" s="2" t="s">
        <v>76</v>
      </c>
      <c r="S2083" s="2" t="s">
        <v>59</v>
      </c>
      <c r="T2083" s="2" t="s">
        <v>106</v>
      </c>
      <c r="U2083" s="2" t="s">
        <v>106</v>
      </c>
      <c r="V2083" s="2" t="s">
        <v>118</v>
      </c>
      <c r="W2083" s="2" t="s">
        <v>115</v>
      </c>
      <c r="X2083" s="9"/>
      <c r="Y2083" s="8"/>
      <c r="Z2083" s="2" t="s">
        <v>62</v>
      </c>
      <c r="AA2083" s="2" t="s">
        <v>106</v>
      </c>
      <c r="AB2083" s="2" t="s">
        <v>106</v>
      </c>
      <c r="AC2083" s="2" t="s">
        <v>106</v>
      </c>
      <c r="AD2083" s="2" t="s">
        <v>106</v>
      </c>
      <c r="AE2083" s="2" t="s">
        <v>64</v>
      </c>
      <c r="AF2083" s="2" t="s">
        <v>84</v>
      </c>
      <c r="AG2083" s="2" t="s">
        <v>63</v>
      </c>
      <c r="AH2083" s="2" t="s">
        <v>53</v>
      </c>
      <c r="AI2083" s="11"/>
      <c r="AL2083" s="2" t="s">
        <v>64</v>
      </c>
      <c r="AM2083" s="8"/>
      <c r="AN2083" s="8" t="s">
        <v>106</v>
      </c>
      <c r="AO2083" s="2"/>
      <c r="AP2083" s="2" t="s">
        <v>53</v>
      </c>
      <c r="AQ2083" s="2" t="s">
        <v>64</v>
      </c>
      <c r="AR2083" s="2" t="s">
        <v>2453</v>
      </c>
      <c r="AS2083" s="2" t="s">
        <v>114</v>
      </c>
      <c r="AT2083" s="2" t="s">
        <v>53</v>
      </c>
      <c r="AU2083" s="2" t="s">
        <v>106</v>
      </c>
      <c r="AV2083" s="2" t="s">
        <v>106</v>
      </c>
      <c r="AW2083" s="2" t="s">
        <v>106</v>
      </c>
      <c r="AX2083" s="2" t="s">
        <v>67</v>
      </c>
      <c r="AY2083" s="12" t="s">
        <v>53</v>
      </c>
      <c r="BA2083" s="8"/>
    </row>
    <row r="2084" ht="12.75" customHeight="1">
      <c r="A2084" s="2" t="s">
        <v>2692</v>
      </c>
      <c r="B2084" s="2" t="s">
        <v>174</v>
      </c>
      <c r="C2084" s="2">
        <v>2019.0</v>
      </c>
      <c r="D2084" s="2" t="s">
        <v>53</v>
      </c>
      <c r="E2084" s="9"/>
      <c r="F2084" s="2" t="s">
        <v>413</v>
      </c>
      <c r="G2084" s="2" t="s">
        <v>101</v>
      </c>
      <c r="H2084" s="2" t="s">
        <v>51</v>
      </c>
      <c r="I2084" s="2" t="s">
        <v>118</v>
      </c>
      <c r="J2084" s="2" t="s">
        <v>118</v>
      </c>
      <c r="K2084" s="2" t="s">
        <v>53</v>
      </c>
      <c r="L2084" s="8" t="s">
        <v>72</v>
      </c>
      <c r="M2084" s="2" t="s">
        <v>55</v>
      </c>
      <c r="N2084" s="2" t="s">
        <v>74</v>
      </c>
      <c r="O2084" s="10" t="s">
        <v>235</v>
      </c>
      <c r="P2084" s="2"/>
      <c r="Q2084" s="2"/>
      <c r="R2084" s="2" t="s">
        <v>58</v>
      </c>
      <c r="S2084" s="2" t="s">
        <v>59</v>
      </c>
      <c r="T2084" s="2" t="s">
        <v>106</v>
      </c>
      <c r="U2084" s="2" t="s">
        <v>106</v>
      </c>
      <c r="V2084" s="2" t="s">
        <v>118</v>
      </c>
      <c r="W2084" s="2" t="s">
        <v>80</v>
      </c>
      <c r="X2084" s="10" t="s">
        <v>242</v>
      </c>
      <c r="Y2084" s="2" t="s">
        <v>58</v>
      </c>
      <c r="Z2084" s="2" t="s">
        <v>62</v>
      </c>
      <c r="AA2084" s="2" t="s">
        <v>106</v>
      </c>
      <c r="AB2084" s="2" t="s">
        <v>106</v>
      </c>
      <c r="AC2084" s="2" t="s">
        <v>118</v>
      </c>
      <c r="AD2084" s="2" t="s">
        <v>106</v>
      </c>
      <c r="AE2084" s="2" t="s">
        <v>64</v>
      </c>
      <c r="AF2084" s="2" t="s">
        <v>97</v>
      </c>
      <c r="AG2084" s="2" t="s">
        <v>88</v>
      </c>
      <c r="AH2084" s="2" t="s">
        <v>53</v>
      </c>
      <c r="AI2084" s="11"/>
      <c r="AL2084" s="2" t="s">
        <v>64</v>
      </c>
      <c r="AM2084" s="8" t="s">
        <v>2747</v>
      </c>
      <c r="AN2084" s="8" t="s">
        <v>186</v>
      </c>
      <c r="AO2084" s="2" t="s">
        <v>64</v>
      </c>
      <c r="AP2084" s="2" t="s">
        <v>64</v>
      </c>
      <c r="AQ2084" s="2" t="s">
        <v>64</v>
      </c>
      <c r="AR2084" s="2" t="s">
        <v>213</v>
      </c>
      <c r="AS2084" s="2" t="s">
        <v>114</v>
      </c>
      <c r="AT2084" s="2" t="s">
        <v>53</v>
      </c>
      <c r="AU2084" s="2" t="s">
        <v>106</v>
      </c>
      <c r="AV2084" s="2" t="s">
        <v>106</v>
      </c>
      <c r="AW2084" s="2" t="s">
        <v>106</v>
      </c>
      <c r="AX2084" s="2" t="s">
        <v>67</v>
      </c>
      <c r="AY2084" s="12" t="s">
        <v>53</v>
      </c>
      <c r="BA2084" s="8"/>
    </row>
    <row r="2085" ht="12.75" customHeight="1">
      <c r="A2085" s="2" t="s">
        <v>4613</v>
      </c>
      <c r="B2085" s="2" t="s">
        <v>174</v>
      </c>
      <c r="C2085" s="2">
        <v>2019.0</v>
      </c>
      <c r="D2085" s="2" t="s">
        <v>53</v>
      </c>
      <c r="E2085" s="9"/>
      <c r="F2085" s="2" t="s">
        <v>188</v>
      </c>
      <c r="G2085" s="2" t="s">
        <v>50</v>
      </c>
      <c r="H2085" s="2" t="s">
        <v>91</v>
      </c>
      <c r="I2085" s="2" t="s">
        <v>118</v>
      </c>
      <c r="J2085" s="2" t="s">
        <v>118</v>
      </c>
      <c r="K2085" s="2" t="s">
        <v>53</v>
      </c>
      <c r="L2085" s="8" t="s">
        <v>72</v>
      </c>
      <c r="M2085" s="2" t="s">
        <v>55</v>
      </c>
      <c r="N2085" s="2" t="s">
        <v>74</v>
      </c>
      <c r="O2085" s="10" t="s">
        <v>81</v>
      </c>
      <c r="P2085" s="2"/>
      <c r="Q2085" s="2"/>
      <c r="R2085" s="2" t="s">
        <v>58</v>
      </c>
      <c r="S2085" s="2" t="s">
        <v>59</v>
      </c>
      <c r="T2085" s="2" t="s">
        <v>77</v>
      </c>
      <c r="U2085" s="2" t="s">
        <v>78</v>
      </c>
      <c r="V2085" s="2" t="s">
        <v>118</v>
      </c>
      <c r="W2085" s="2" t="s">
        <v>80</v>
      </c>
      <c r="X2085" s="10" t="s">
        <v>196</v>
      </c>
      <c r="Y2085" s="2" t="s">
        <v>76</v>
      </c>
      <c r="Z2085" s="2" t="s">
        <v>62</v>
      </c>
      <c r="AA2085" s="2" t="s">
        <v>106</v>
      </c>
      <c r="AB2085" s="2" t="s">
        <v>106</v>
      </c>
      <c r="AC2085" s="2" t="s">
        <v>118</v>
      </c>
      <c r="AD2085" s="2" t="s">
        <v>106</v>
      </c>
      <c r="AE2085" s="2" t="s">
        <v>64</v>
      </c>
      <c r="AF2085" s="2" t="s">
        <v>84</v>
      </c>
      <c r="AG2085" s="2" t="s">
        <v>63</v>
      </c>
      <c r="AH2085" s="2" t="s">
        <v>53</v>
      </c>
      <c r="AI2085" s="11"/>
      <c r="AL2085" s="2" t="s">
        <v>64</v>
      </c>
      <c r="AM2085" s="8"/>
      <c r="AN2085" s="8" t="s">
        <v>106</v>
      </c>
      <c r="AO2085" s="2"/>
      <c r="AP2085" s="2" t="s">
        <v>64</v>
      </c>
      <c r="AQ2085" s="2" t="s">
        <v>64</v>
      </c>
      <c r="AR2085" s="2"/>
      <c r="AS2085" s="2"/>
      <c r="AT2085" s="2" t="s">
        <v>53</v>
      </c>
      <c r="AU2085" s="2" t="s">
        <v>106</v>
      </c>
      <c r="AV2085" s="2" t="s">
        <v>106</v>
      </c>
      <c r="AW2085" s="2" t="s">
        <v>106</v>
      </c>
      <c r="AX2085" s="2" t="s">
        <v>67</v>
      </c>
      <c r="AY2085" s="12" t="s">
        <v>53</v>
      </c>
      <c r="BA2085" s="8"/>
    </row>
    <row r="2086" ht="12.75" customHeight="1">
      <c r="A2086" s="2" t="s">
        <v>1555</v>
      </c>
      <c r="B2086" s="2" t="s">
        <v>174</v>
      </c>
      <c r="C2086" s="2">
        <v>2019.0</v>
      </c>
      <c r="D2086" s="2" t="s">
        <v>53</v>
      </c>
      <c r="E2086" s="9"/>
      <c r="F2086" s="2" t="s">
        <v>431</v>
      </c>
      <c r="G2086" s="2" t="s">
        <v>50</v>
      </c>
      <c r="H2086" s="2" t="s">
        <v>51</v>
      </c>
      <c r="I2086" s="2" t="s">
        <v>118</v>
      </c>
      <c r="J2086" s="2" t="s">
        <v>118</v>
      </c>
      <c r="K2086" s="2" t="s">
        <v>53</v>
      </c>
      <c r="L2086" s="8" t="s">
        <v>72</v>
      </c>
      <c r="M2086" s="2" t="s">
        <v>55</v>
      </c>
      <c r="N2086" s="2" t="s">
        <v>74</v>
      </c>
      <c r="O2086" s="10" t="s">
        <v>347</v>
      </c>
      <c r="P2086" s="2"/>
      <c r="Q2086" s="2"/>
      <c r="R2086" s="2" t="s">
        <v>58</v>
      </c>
      <c r="S2086" s="2" t="s">
        <v>59</v>
      </c>
      <c r="T2086" s="2" t="s">
        <v>105</v>
      </c>
      <c r="U2086" s="2" t="s">
        <v>78</v>
      </c>
      <c r="V2086" s="2" t="s">
        <v>118</v>
      </c>
      <c r="W2086" s="2" t="s">
        <v>80</v>
      </c>
      <c r="X2086" s="10" t="s">
        <v>218</v>
      </c>
      <c r="Y2086" s="2" t="s">
        <v>58</v>
      </c>
      <c r="Z2086" s="2" t="s">
        <v>62</v>
      </c>
      <c r="AA2086" s="2" t="s">
        <v>106</v>
      </c>
      <c r="AB2086" s="2" t="s">
        <v>153</v>
      </c>
      <c r="AC2086" s="2" t="s">
        <v>118</v>
      </c>
      <c r="AD2086" s="2" t="s">
        <v>106</v>
      </c>
      <c r="AE2086" s="2" t="s">
        <v>53</v>
      </c>
      <c r="AF2086" s="11"/>
      <c r="AG2086" s="11"/>
      <c r="AH2086" s="2" t="s">
        <v>53</v>
      </c>
      <c r="AI2086" s="11"/>
      <c r="AL2086" s="2" t="s">
        <v>64</v>
      </c>
      <c r="AM2086" s="8" t="s">
        <v>2393</v>
      </c>
      <c r="AN2086" s="8" t="s">
        <v>186</v>
      </c>
      <c r="AO2086" s="2"/>
      <c r="AP2086" s="2" t="s">
        <v>53</v>
      </c>
      <c r="AQ2086" s="2" t="s">
        <v>64</v>
      </c>
      <c r="AR2086" s="2" t="s">
        <v>4494</v>
      </c>
      <c r="AS2086" s="2" t="s">
        <v>186</v>
      </c>
      <c r="AT2086" s="2" t="s">
        <v>53</v>
      </c>
      <c r="AU2086" s="2" t="s">
        <v>106</v>
      </c>
      <c r="AV2086" s="2" t="s">
        <v>106</v>
      </c>
      <c r="AW2086" s="2" t="s">
        <v>106</v>
      </c>
      <c r="AX2086" s="2" t="s">
        <v>107</v>
      </c>
      <c r="AY2086" s="12" t="s">
        <v>53</v>
      </c>
      <c r="BA2086" s="8"/>
    </row>
    <row r="2087" ht="12.75" customHeight="1">
      <c r="A2087" s="2" t="s">
        <v>4614</v>
      </c>
      <c r="B2087" s="2" t="s">
        <v>174</v>
      </c>
      <c r="C2087" s="2">
        <v>2019.0</v>
      </c>
      <c r="D2087" s="2" t="s">
        <v>53</v>
      </c>
      <c r="E2087" s="9"/>
      <c r="F2087" s="2" t="s">
        <v>292</v>
      </c>
      <c r="G2087" s="2" t="s">
        <v>50</v>
      </c>
      <c r="H2087" s="2" t="s">
        <v>51</v>
      </c>
      <c r="I2087" s="2" t="s">
        <v>118</v>
      </c>
      <c r="J2087" s="2" t="s">
        <v>118</v>
      </c>
      <c r="K2087" s="2" t="s">
        <v>53</v>
      </c>
      <c r="L2087" s="8" t="s">
        <v>54</v>
      </c>
      <c r="M2087" s="2" t="s">
        <v>55</v>
      </c>
      <c r="N2087" s="2" t="s">
        <v>74</v>
      </c>
      <c r="O2087" s="10" t="s">
        <v>69</v>
      </c>
      <c r="P2087" s="2"/>
      <c r="Q2087" s="2"/>
      <c r="R2087" s="2" t="s">
        <v>58</v>
      </c>
      <c r="S2087" s="2" t="s">
        <v>59</v>
      </c>
      <c r="T2087" s="2" t="s">
        <v>106</v>
      </c>
      <c r="U2087" s="2" t="s">
        <v>106</v>
      </c>
      <c r="V2087" s="2" t="s">
        <v>118</v>
      </c>
      <c r="W2087" s="2" t="s">
        <v>80</v>
      </c>
      <c r="X2087" s="10" t="s">
        <v>120</v>
      </c>
      <c r="Y2087" s="2" t="s">
        <v>58</v>
      </c>
      <c r="Z2087" s="2" t="s">
        <v>62</v>
      </c>
      <c r="AA2087" s="2" t="s">
        <v>106</v>
      </c>
      <c r="AB2087" s="2" t="s">
        <v>106</v>
      </c>
      <c r="AC2087" s="2" t="s">
        <v>118</v>
      </c>
      <c r="AD2087" s="2" t="s">
        <v>106</v>
      </c>
      <c r="AE2087" s="2" t="s">
        <v>64</v>
      </c>
      <c r="AF2087" s="2" t="s">
        <v>84</v>
      </c>
      <c r="AG2087" s="2" t="s">
        <v>63</v>
      </c>
      <c r="AH2087" s="2" t="s">
        <v>53</v>
      </c>
      <c r="AI2087" s="11"/>
      <c r="AL2087" s="2" t="s">
        <v>64</v>
      </c>
      <c r="AM2087" s="8"/>
      <c r="AN2087" s="8" t="s">
        <v>106</v>
      </c>
      <c r="AO2087" s="2"/>
      <c r="AP2087" s="2"/>
      <c r="AQ2087" s="2" t="s">
        <v>53</v>
      </c>
      <c r="AR2087" s="2"/>
      <c r="AS2087" s="2"/>
      <c r="AT2087" s="2" t="s">
        <v>53</v>
      </c>
      <c r="AU2087" s="2" t="s">
        <v>106</v>
      </c>
      <c r="AV2087" s="2" t="s">
        <v>106</v>
      </c>
      <c r="AW2087" s="2" t="s">
        <v>106</v>
      </c>
      <c r="AX2087" s="2" t="s">
        <v>107</v>
      </c>
      <c r="AY2087" s="12" t="s">
        <v>53</v>
      </c>
      <c r="BA2087" s="8"/>
    </row>
    <row r="2088" ht="12.75" customHeight="1">
      <c r="A2088" s="2" t="s">
        <v>4615</v>
      </c>
      <c r="B2088" s="2" t="s">
        <v>174</v>
      </c>
      <c r="C2088" s="2">
        <v>2019.0</v>
      </c>
      <c r="D2088" s="2" t="s">
        <v>53</v>
      </c>
      <c r="E2088" s="9"/>
      <c r="F2088" s="2" t="s">
        <v>274</v>
      </c>
      <c r="G2088" s="2" t="s">
        <v>101</v>
      </c>
      <c r="H2088" s="2" t="s">
        <v>51</v>
      </c>
      <c r="I2088" s="2" t="s">
        <v>118</v>
      </c>
      <c r="J2088" s="2" t="s">
        <v>118</v>
      </c>
      <c r="K2088" s="2" t="s">
        <v>53</v>
      </c>
      <c r="L2088" s="8" t="s">
        <v>54</v>
      </c>
      <c r="M2088" s="2" t="s">
        <v>73</v>
      </c>
      <c r="N2088" s="2" t="s">
        <v>74</v>
      </c>
      <c r="O2088" s="10" t="s">
        <v>86</v>
      </c>
      <c r="P2088" s="2"/>
      <c r="Q2088" s="2"/>
      <c r="R2088" s="2" t="s">
        <v>58</v>
      </c>
      <c r="S2088" s="2" t="s">
        <v>59</v>
      </c>
      <c r="T2088" s="2" t="s">
        <v>105</v>
      </c>
      <c r="U2088" s="2" t="s">
        <v>78</v>
      </c>
      <c r="V2088" s="2" t="s">
        <v>125</v>
      </c>
      <c r="W2088" s="2" t="s">
        <v>61</v>
      </c>
      <c r="X2088" s="9"/>
      <c r="Y2088" s="8"/>
      <c r="Z2088" s="2" t="s">
        <v>62</v>
      </c>
      <c r="AA2088" s="2" t="s">
        <v>106</v>
      </c>
      <c r="AB2088" s="2" t="s">
        <v>106</v>
      </c>
      <c r="AC2088" s="2" t="s">
        <v>106</v>
      </c>
      <c r="AD2088" s="2" t="s">
        <v>106</v>
      </c>
      <c r="AE2088" s="2" t="s">
        <v>53</v>
      </c>
      <c r="AF2088" s="11"/>
      <c r="AG2088" s="11"/>
      <c r="AH2088" s="2" t="s">
        <v>53</v>
      </c>
      <c r="AI2088" s="11"/>
      <c r="AL2088" s="2" t="s">
        <v>64</v>
      </c>
      <c r="AM2088" s="8" t="s">
        <v>4616</v>
      </c>
      <c r="AN2088" s="8" t="s">
        <v>114</v>
      </c>
      <c r="AO2088" s="2"/>
      <c r="AP2088" s="2" t="s">
        <v>64</v>
      </c>
      <c r="AQ2088" s="2" t="s">
        <v>64</v>
      </c>
      <c r="AR2088" s="2"/>
      <c r="AS2088" s="2"/>
      <c r="AT2088" s="2" t="s">
        <v>53</v>
      </c>
      <c r="AU2088" s="2" t="s">
        <v>106</v>
      </c>
      <c r="AV2088" s="2" t="s">
        <v>106</v>
      </c>
      <c r="AW2088" s="2" t="s">
        <v>106</v>
      </c>
      <c r="AX2088" s="2" t="s">
        <v>67</v>
      </c>
      <c r="AY2088" s="12" t="s">
        <v>53</v>
      </c>
      <c r="BA2088" s="8"/>
    </row>
    <row r="2089" ht="12.75" customHeight="1">
      <c r="A2089" s="2" t="s">
        <v>4617</v>
      </c>
      <c r="B2089" s="2" t="s">
        <v>174</v>
      </c>
      <c r="C2089" s="2">
        <v>2019.0</v>
      </c>
      <c r="D2089" s="2" t="s">
        <v>64</v>
      </c>
      <c r="E2089" s="10" t="s">
        <v>326</v>
      </c>
      <c r="F2089" s="2"/>
      <c r="I2089" s="2" t="s">
        <v>118</v>
      </c>
      <c r="J2089" s="2" t="s">
        <v>118</v>
      </c>
      <c r="K2089" s="2" t="s">
        <v>53</v>
      </c>
      <c r="L2089" s="8" t="s">
        <v>72</v>
      </c>
      <c r="M2089" s="2" t="s">
        <v>181</v>
      </c>
      <c r="N2089" s="2" t="s">
        <v>74</v>
      </c>
      <c r="O2089" s="10" t="s">
        <v>245</v>
      </c>
      <c r="P2089" s="2"/>
      <c r="Q2089" s="2"/>
      <c r="R2089" s="2" t="s">
        <v>109</v>
      </c>
      <c r="S2089" s="2" t="s">
        <v>59</v>
      </c>
      <c r="T2089" s="2" t="s">
        <v>77</v>
      </c>
      <c r="U2089" s="2" t="s">
        <v>78</v>
      </c>
      <c r="V2089" s="2" t="s">
        <v>118</v>
      </c>
      <c r="W2089" s="2" t="s">
        <v>80</v>
      </c>
      <c r="X2089" s="10" t="s">
        <v>151</v>
      </c>
      <c r="Y2089" s="2" t="s">
        <v>58</v>
      </c>
      <c r="Z2089" s="2" t="s">
        <v>62</v>
      </c>
      <c r="AA2089" s="2" t="s">
        <v>106</v>
      </c>
      <c r="AB2089" s="2" t="s">
        <v>153</v>
      </c>
      <c r="AC2089" s="2" t="s">
        <v>118</v>
      </c>
      <c r="AD2089" s="2" t="s">
        <v>106</v>
      </c>
      <c r="AE2089" s="2" t="s">
        <v>64</v>
      </c>
      <c r="AF2089" s="2" t="s">
        <v>110</v>
      </c>
      <c r="AG2089" s="2" t="s">
        <v>63</v>
      </c>
      <c r="AH2089" s="2" t="s">
        <v>88</v>
      </c>
      <c r="AI2089" s="2" t="s">
        <v>193</v>
      </c>
      <c r="AJ2089" s="9" t="s">
        <v>4618</v>
      </c>
      <c r="AL2089" s="2"/>
      <c r="AM2089" s="8"/>
      <c r="AO2089" s="2"/>
      <c r="AP2089" s="2" t="s">
        <v>53</v>
      </c>
      <c r="AQ2089" s="2" t="s">
        <v>64</v>
      </c>
      <c r="AR2089" s="2" t="s">
        <v>185</v>
      </c>
      <c r="AS2089" s="2" t="s">
        <v>186</v>
      </c>
      <c r="AT2089" s="2" t="s">
        <v>53</v>
      </c>
      <c r="AU2089" s="2" t="s">
        <v>64</v>
      </c>
      <c r="AV2089" s="2" t="s">
        <v>64</v>
      </c>
      <c r="AW2089" s="2" t="s">
        <v>106</v>
      </c>
      <c r="AX2089" s="2" t="s">
        <v>67</v>
      </c>
      <c r="AY2089" s="12" t="s">
        <v>53</v>
      </c>
      <c r="BA2089" s="8"/>
    </row>
    <row r="2090" ht="12.75" customHeight="1">
      <c r="A2090" s="2" t="s">
        <v>4619</v>
      </c>
      <c r="B2090" s="2" t="s">
        <v>174</v>
      </c>
      <c r="C2090" s="2">
        <v>2019.0</v>
      </c>
      <c r="D2090" s="2" t="s">
        <v>64</v>
      </c>
      <c r="E2090" s="10" t="s">
        <v>163</v>
      </c>
      <c r="I2090" s="2" t="s">
        <v>118</v>
      </c>
      <c r="J2090" s="2" t="s">
        <v>118</v>
      </c>
      <c r="K2090" s="2" t="s">
        <v>53</v>
      </c>
      <c r="L2090" s="8" t="s">
        <v>72</v>
      </c>
      <c r="M2090" s="2" t="s">
        <v>1323</v>
      </c>
      <c r="N2090" s="2" t="s">
        <v>74</v>
      </c>
      <c r="O2090" s="10" t="s">
        <v>196</v>
      </c>
      <c r="P2090" s="2"/>
      <c r="Q2090" s="2"/>
      <c r="R2090" s="2" t="s">
        <v>76</v>
      </c>
      <c r="S2090" s="2" t="s">
        <v>59</v>
      </c>
      <c r="T2090" s="2" t="s">
        <v>77</v>
      </c>
      <c r="U2090" s="2" t="s">
        <v>78</v>
      </c>
      <c r="V2090" s="2" t="s">
        <v>118</v>
      </c>
      <c r="W2090" s="2" t="s">
        <v>80</v>
      </c>
      <c r="X2090" s="10" t="s">
        <v>235</v>
      </c>
      <c r="Y2090" s="2" t="s">
        <v>58</v>
      </c>
      <c r="Z2090" s="2" t="s">
        <v>62</v>
      </c>
      <c r="AA2090" s="2" t="s">
        <v>106</v>
      </c>
      <c r="AB2090" s="2" t="s">
        <v>153</v>
      </c>
      <c r="AC2090" s="2" t="s">
        <v>118</v>
      </c>
      <c r="AD2090" s="2" t="s">
        <v>106</v>
      </c>
      <c r="AE2090" s="2" t="s">
        <v>64</v>
      </c>
      <c r="AF2090" s="2" t="s">
        <v>110</v>
      </c>
      <c r="AG2090" s="2" t="s">
        <v>63</v>
      </c>
      <c r="AH2090" s="2" t="s">
        <v>88</v>
      </c>
      <c r="AI2090" s="2" t="s">
        <v>193</v>
      </c>
      <c r="AL2090" s="2" t="s">
        <v>64</v>
      </c>
      <c r="AM2090" s="8"/>
      <c r="AN2090" s="8" t="s">
        <v>106</v>
      </c>
      <c r="AO2090" s="2" t="s">
        <v>64</v>
      </c>
      <c r="AP2090" s="2" t="s">
        <v>53</v>
      </c>
      <c r="AQ2090" s="2" t="s">
        <v>64</v>
      </c>
      <c r="AR2090" s="2" t="s">
        <v>2352</v>
      </c>
      <c r="AS2090" s="2" t="s">
        <v>186</v>
      </c>
      <c r="AT2090" s="2" t="s">
        <v>53</v>
      </c>
      <c r="AU2090" s="2" t="s">
        <v>64</v>
      </c>
      <c r="AV2090" s="2" t="s">
        <v>64</v>
      </c>
      <c r="AW2090" s="2" t="s">
        <v>106</v>
      </c>
      <c r="AX2090" s="2" t="s">
        <v>67</v>
      </c>
      <c r="AY2090" s="12" t="s">
        <v>53</v>
      </c>
      <c r="BA2090" s="8"/>
    </row>
    <row r="2091" ht="12.75" customHeight="1">
      <c r="A2091" s="2" t="s">
        <v>4620</v>
      </c>
      <c r="B2091" s="2" t="s">
        <v>174</v>
      </c>
      <c r="C2091" s="2">
        <v>2019.0</v>
      </c>
      <c r="D2091" s="2" t="s">
        <v>64</v>
      </c>
      <c r="E2091" s="10" t="s">
        <v>133</v>
      </c>
      <c r="I2091" s="2" t="s">
        <v>118</v>
      </c>
      <c r="J2091" s="2" t="s">
        <v>118</v>
      </c>
      <c r="K2091" s="2" t="s">
        <v>53</v>
      </c>
      <c r="L2091" s="8" t="s">
        <v>72</v>
      </c>
      <c r="M2091" s="2" t="s">
        <v>55</v>
      </c>
      <c r="N2091" s="2" t="s">
        <v>93</v>
      </c>
      <c r="O2091" s="10" t="s">
        <v>128</v>
      </c>
      <c r="P2091" s="2"/>
      <c r="Q2091" s="2"/>
      <c r="R2091" s="2" t="s">
        <v>58</v>
      </c>
      <c r="S2091" s="2" t="s">
        <v>59</v>
      </c>
      <c r="T2091" s="2" t="s">
        <v>77</v>
      </c>
      <c r="U2091" s="2" t="s">
        <v>250</v>
      </c>
      <c r="V2091" s="2" t="s">
        <v>125</v>
      </c>
      <c r="W2091" s="2" t="s">
        <v>80</v>
      </c>
      <c r="X2091" s="10" t="s">
        <v>295</v>
      </c>
      <c r="Y2091" s="2" t="s">
        <v>58</v>
      </c>
      <c r="Z2091" s="2" t="s">
        <v>62</v>
      </c>
      <c r="AA2091" s="2" t="s">
        <v>106</v>
      </c>
      <c r="AB2091" s="2" t="s">
        <v>153</v>
      </c>
      <c r="AC2091" s="2" t="s">
        <v>92</v>
      </c>
      <c r="AD2091" s="2" t="s">
        <v>106</v>
      </c>
      <c r="AE2091" s="2" t="s">
        <v>64</v>
      </c>
      <c r="AF2091" s="2" t="s">
        <v>84</v>
      </c>
      <c r="AG2091" s="2" t="s">
        <v>63</v>
      </c>
      <c r="AH2091" s="2" t="s">
        <v>53</v>
      </c>
      <c r="AI2091" s="11"/>
      <c r="AL2091" s="2" t="s">
        <v>64</v>
      </c>
      <c r="AM2091" s="8" t="s">
        <v>305</v>
      </c>
      <c r="AN2091" s="8" t="s">
        <v>186</v>
      </c>
      <c r="AO2091" s="2"/>
      <c r="AP2091" s="2" t="s">
        <v>53</v>
      </c>
      <c r="AQ2091" s="2" t="s">
        <v>64</v>
      </c>
      <c r="AR2091" s="2" t="s">
        <v>4621</v>
      </c>
      <c r="AS2091" s="2" t="s">
        <v>186</v>
      </c>
      <c r="AT2091" s="2" t="s">
        <v>53</v>
      </c>
      <c r="AU2091" s="2" t="s">
        <v>64</v>
      </c>
      <c r="AV2091" s="2" t="s">
        <v>64</v>
      </c>
      <c r="AW2091" s="2" t="s">
        <v>106</v>
      </c>
      <c r="AX2091" s="2" t="s">
        <v>67</v>
      </c>
      <c r="AY2091" s="12" t="s">
        <v>53</v>
      </c>
      <c r="BA2091" s="8"/>
    </row>
    <row r="2092" ht="12.75" customHeight="1">
      <c r="A2092" s="2" t="s">
        <v>4622</v>
      </c>
      <c r="B2092" s="2" t="s">
        <v>174</v>
      </c>
      <c r="C2092" s="2">
        <v>2019.0</v>
      </c>
      <c r="D2092" s="2" t="s">
        <v>53</v>
      </c>
      <c r="E2092" s="9"/>
      <c r="F2092" s="2" t="s">
        <v>209</v>
      </c>
      <c r="G2092" s="2" t="s">
        <v>50</v>
      </c>
      <c r="H2092" s="2" t="s">
        <v>134</v>
      </c>
      <c r="I2092" s="2" t="s">
        <v>118</v>
      </c>
      <c r="J2092" s="2" t="s">
        <v>118</v>
      </c>
      <c r="K2092" s="2" t="s">
        <v>53</v>
      </c>
      <c r="L2092" s="8" t="s">
        <v>54</v>
      </c>
      <c r="M2092" s="2" t="s">
        <v>73</v>
      </c>
      <c r="N2092" s="2" t="s">
        <v>56</v>
      </c>
      <c r="O2092" s="10" t="s">
        <v>75</v>
      </c>
      <c r="P2092" s="2"/>
      <c r="Q2092" s="2"/>
      <c r="R2092" s="2" t="s">
        <v>76</v>
      </c>
      <c r="S2092" s="2" t="s">
        <v>59</v>
      </c>
      <c r="T2092" s="2" t="s">
        <v>106</v>
      </c>
      <c r="U2092" s="2" t="s">
        <v>106</v>
      </c>
      <c r="V2092" s="2" t="s">
        <v>4493</v>
      </c>
      <c r="W2092" s="2" t="s">
        <v>61</v>
      </c>
      <c r="X2092" s="9"/>
      <c r="Y2092" s="8"/>
      <c r="Z2092" s="2" t="s">
        <v>62</v>
      </c>
      <c r="AA2092" s="2" t="s">
        <v>106</v>
      </c>
      <c r="AB2092" s="2" t="s">
        <v>106</v>
      </c>
      <c r="AC2092" s="2" t="s">
        <v>106</v>
      </c>
      <c r="AD2092" s="2" t="s">
        <v>106</v>
      </c>
      <c r="AE2092" s="2" t="s">
        <v>53</v>
      </c>
      <c r="AF2092" s="11"/>
      <c r="AG2092" s="11"/>
      <c r="AH2092" s="2" t="s">
        <v>53</v>
      </c>
      <c r="AI2092" s="11"/>
      <c r="AL2092" s="2" t="s">
        <v>64</v>
      </c>
      <c r="AM2092" s="8" t="s">
        <v>305</v>
      </c>
      <c r="AN2092" s="8" t="s">
        <v>186</v>
      </c>
      <c r="AO2092" s="2" t="s">
        <v>64</v>
      </c>
      <c r="AP2092" s="2" t="s">
        <v>53</v>
      </c>
      <c r="AQ2092" s="2" t="s">
        <v>64</v>
      </c>
      <c r="AR2092" s="2" t="s">
        <v>3839</v>
      </c>
      <c r="AS2092" s="2" t="s">
        <v>301</v>
      </c>
      <c r="AT2092" s="2" t="s">
        <v>53</v>
      </c>
      <c r="AU2092" s="2" t="s">
        <v>106</v>
      </c>
      <c r="AV2092" s="2" t="s">
        <v>106</v>
      </c>
      <c r="AW2092" s="2" t="s">
        <v>106</v>
      </c>
      <c r="AX2092" s="2" t="s">
        <v>67</v>
      </c>
      <c r="AY2092" s="12" t="s">
        <v>53</v>
      </c>
      <c r="BA2092" s="8"/>
    </row>
    <row r="2093" ht="12.75" customHeight="1">
      <c r="A2093" s="2" t="s">
        <v>4532</v>
      </c>
      <c r="B2093" s="2" t="s">
        <v>174</v>
      </c>
      <c r="C2093" s="2">
        <v>2019.0</v>
      </c>
      <c r="D2093" s="2" t="s">
        <v>53</v>
      </c>
      <c r="E2093" s="9"/>
      <c r="F2093" s="2" t="s">
        <v>209</v>
      </c>
      <c r="G2093" s="2" t="s">
        <v>101</v>
      </c>
      <c r="H2093" s="2" t="s">
        <v>134</v>
      </c>
      <c r="I2093" s="2" t="s">
        <v>118</v>
      </c>
      <c r="J2093" s="2" t="s">
        <v>118</v>
      </c>
      <c r="K2093" s="2" t="s">
        <v>53</v>
      </c>
      <c r="L2093" s="8" t="s">
        <v>72</v>
      </c>
      <c r="M2093" s="2" t="s">
        <v>55</v>
      </c>
      <c r="N2093" s="2" t="s">
        <v>127</v>
      </c>
      <c r="O2093" s="10" t="s">
        <v>295</v>
      </c>
      <c r="P2093" s="2"/>
      <c r="Q2093" s="2"/>
      <c r="R2093" s="2" t="s">
        <v>58</v>
      </c>
      <c r="S2093" s="2" t="s">
        <v>59</v>
      </c>
      <c r="T2093" s="2" t="s">
        <v>105</v>
      </c>
      <c r="U2093" s="2" t="s">
        <v>250</v>
      </c>
      <c r="V2093" s="2" t="s">
        <v>118</v>
      </c>
      <c r="W2093" s="2" t="s">
        <v>80</v>
      </c>
      <c r="X2093" s="9"/>
      <c r="Y2093" s="8"/>
      <c r="Z2093" s="2" t="s">
        <v>62</v>
      </c>
      <c r="AA2093" s="2" t="s">
        <v>106</v>
      </c>
      <c r="AB2093" s="2" t="s">
        <v>106</v>
      </c>
      <c r="AC2093" s="2" t="s">
        <v>118</v>
      </c>
      <c r="AD2093" s="2" t="s">
        <v>106</v>
      </c>
      <c r="AE2093" s="2" t="s">
        <v>64</v>
      </c>
      <c r="AF2093" s="2" t="s">
        <v>84</v>
      </c>
      <c r="AG2093" s="2" t="s">
        <v>63</v>
      </c>
      <c r="AH2093" s="2" t="s">
        <v>53</v>
      </c>
      <c r="AI2093" s="11"/>
      <c r="AJ2093" s="2" t="s">
        <v>85</v>
      </c>
      <c r="AL2093" s="2" t="s">
        <v>64</v>
      </c>
      <c r="AM2093" s="8" t="s">
        <v>2747</v>
      </c>
      <c r="AN2093" s="8" t="s">
        <v>186</v>
      </c>
      <c r="AO2093" s="2" t="s">
        <v>64</v>
      </c>
      <c r="AP2093" s="2" t="s">
        <v>64</v>
      </c>
      <c r="AQ2093" s="2" t="s">
        <v>64</v>
      </c>
      <c r="AR2093" s="2" t="s">
        <v>213</v>
      </c>
      <c r="AS2093" s="2" t="s">
        <v>114</v>
      </c>
      <c r="AT2093" s="2" t="s">
        <v>64</v>
      </c>
      <c r="AU2093" s="2" t="s">
        <v>106</v>
      </c>
      <c r="AV2093" s="2" t="s">
        <v>106</v>
      </c>
      <c r="AW2093" s="2" t="s">
        <v>106</v>
      </c>
      <c r="AX2093" s="2" t="s">
        <v>67</v>
      </c>
      <c r="AY2093" s="12" t="s">
        <v>53</v>
      </c>
      <c r="AZ2093" s="2"/>
      <c r="BA2093" s="13">
        <v>2.0</v>
      </c>
    </row>
    <row r="2094" ht="12.75" customHeight="1">
      <c r="A2094" s="2"/>
      <c r="B2094" s="2"/>
      <c r="C2094" s="2">
        <v>2019.0</v>
      </c>
      <c r="D2094" s="8"/>
      <c r="E2094" s="9"/>
      <c r="L2094" s="8"/>
      <c r="O2094" s="9"/>
      <c r="P2094" s="8"/>
      <c r="Q2094" s="8"/>
      <c r="R2094" s="8"/>
      <c r="S2094" s="8"/>
      <c r="T2094" s="8"/>
      <c r="U2094" s="8"/>
      <c r="W2094" s="2" t="s">
        <v>80</v>
      </c>
      <c r="X2094" s="10" t="s">
        <v>322</v>
      </c>
      <c r="Y2094" s="2" t="s">
        <v>58</v>
      </c>
      <c r="Z2094" s="2" t="s">
        <v>62</v>
      </c>
      <c r="AA2094" s="2" t="s">
        <v>106</v>
      </c>
      <c r="AB2094" s="2" t="s">
        <v>106</v>
      </c>
      <c r="AC2094" s="2" t="s">
        <v>118</v>
      </c>
      <c r="AD2094" s="2" t="s">
        <v>106</v>
      </c>
      <c r="AE2094" s="2" t="s">
        <v>64</v>
      </c>
      <c r="AF2094" s="2" t="s">
        <v>84</v>
      </c>
      <c r="AG2094" s="2" t="s">
        <v>63</v>
      </c>
      <c r="AH2094" s="2" t="s">
        <v>53</v>
      </c>
      <c r="AI2094" s="11"/>
      <c r="AL2094" s="8"/>
      <c r="AM2094" s="8"/>
      <c r="AO2094" s="8"/>
      <c r="AP2094" s="8"/>
      <c r="AQ2094" s="8"/>
      <c r="AR2094" s="8"/>
      <c r="AS2094" s="8"/>
      <c r="AX2094" s="2"/>
      <c r="AY2094" s="14"/>
      <c r="BA2094" s="8"/>
    </row>
    <row r="2095" ht="12.75" customHeight="1">
      <c r="A2095" s="2" t="s">
        <v>4623</v>
      </c>
      <c r="B2095" s="2" t="s">
        <v>174</v>
      </c>
      <c r="C2095" s="2">
        <v>2019.0</v>
      </c>
      <c r="D2095" s="2" t="s">
        <v>53</v>
      </c>
      <c r="E2095" s="9"/>
      <c r="F2095" s="2" t="s">
        <v>209</v>
      </c>
      <c r="G2095" s="2" t="s">
        <v>50</v>
      </c>
      <c r="H2095" s="2" t="s">
        <v>70</v>
      </c>
      <c r="I2095" s="2" t="s">
        <v>118</v>
      </c>
      <c r="J2095" s="2" t="s">
        <v>118</v>
      </c>
      <c r="K2095" s="2" t="s">
        <v>53</v>
      </c>
      <c r="L2095" s="8" t="s">
        <v>54</v>
      </c>
      <c r="M2095" s="2" t="s">
        <v>73</v>
      </c>
      <c r="N2095" s="2" t="s">
        <v>74</v>
      </c>
      <c r="O2095" s="10" t="s">
        <v>81</v>
      </c>
      <c r="P2095" s="2"/>
      <c r="Q2095" s="2"/>
      <c r="R2095" s="2" t="s">
        <v>58</v>
      </c>
      <c r="S2095" s="2" t="s">
        <v>59</v>
      </c>
      <c r="T2095" s="2" t="s">
        <v>106</v>
      </c>
      <c r="U2095" s="2" t="s">
        <v>106</v>
      </c>
      <c r="V2095" s="2" t="s">
        <v>118</v>
      </c>
      <c r="W2095" s="2" t="s">
        <v>61</v>
      </c>
      <c r="X2095" s="9"/>
      <c r="Y2095" s="8"/>
      <c r="Z2095" s="2" t="s">
        <v>62</v>
      </c>
      <c r="AA2095" s="2" t="s">
        <v>106</v>
      </c>
      <c r="AB2095" s="2" t="s">
        <v>106</v>
      </c>
      <c r="AC2095" s="2" t="s">
        <v>106</v>
      </c>
      <c r="AD2095" s="2" t="s">
        <v>106</v>
      </c>
      <c r="AE2095" s="2" t="s">
        <v>53</v>
      </c>
      <c r="AF2095" s="11"/>
      <c r="AG2095" s="11"/>
      <c r="AH2095" s="2" t="s">
        <v>53</v>
      </c>
      <c r="AI2095" s="11"/>
      <c r="AJ2095" s="2" t="s">
        <v>1085</v>
      </c>
      <c r="AL2095" s="2"/>
      <c r="AM2095" s="8"/>
      <c r="AO2095" s="2" t="s">
        <v>64</v>
      </c>
      <c r="AP2095" s="2" t="s">
        <v>53</v>
      </c>
      <c r="AQ2095" s="2" t="s">
        <v>64</v>
      </c>
      <c r="AR2095" s="2"/>
      <c r="AS2095" s="2"/>
      <c r="AT2095" s="2" t="s">
        <v>64</v>
      </c>
      <c r="AU2095" s="2" t="s">
        <v>106</v>
      </c>
      <c r="AV2095" s="2" t="s">
        <v>106</v>
      </c>
      <c r="AW2095" s="2" t="s">
        <v>106</v>
      </c>
      <c r="AX2095" s="2" t="s">
        <v>107</v>
      </c>
      <c r="AY2095" s="12" t="s">
        <v>53</v>
      </c>
      <c r="AZ2095" s="2"/>
      <c r="BA2095" s="13">
        <v>3.0</v>
      </c>
    </row>
    <row r="2096" ht="12.75" customHeight="1">
      <c r="A2096" s="2"/>
      <c r="B2096" s="2"/>
      <c r="C2096" s="2">
        <v>2019.0</v>
      </c>
      <c r="D2096" s="2" t="s">
        <v>53</v>
      </c>
      <c r="E2096" s="9"/>
      <c r="L2096" s="8"/>
      <c r="O2096" s="9"/>
      <c r="P2096" s="8"/>
      <c r="Q2096" s="8"/>
      <c r="R2096" s="8"/>
      <c r="S2096" s="8"/>
      <c r="T2096" s="8"/>
      <c r="U2096" s="8"/>
      <c r="W2096" s="2" t="s">
        <v>80</v>
      </c>
      <c r="X2096" s="10" t="s">
        <v>354</v>
      </c>
      <c r="Y2096" s="2" t="s">
        <v>58</v>
      </c>
      <c r="Z2096" s="2" t="s">
        <v>62</v>
      </c>
      <c r="AA2096" s="2" t="s">
        <v>106</v>
      </c>
      <c r="AB2096" s="2" t="s">
        <v>106</v>
      </c>
      <c r="AC2096" s="2" t="s">
        <v>118</v>
      </c>
      <c r="AD2096" s="2" t="s">
        <v>106</v>
      </c>
      <c r="AE2096" s="2" t="s">
        <v>64</v>
      </c>
      <c r="AF2096" s="2" t="s">
        <v>110</v>
      </c>
      <c r="AG2096" s="2" t="s">
        <v>63</v>
      </c>
      <c r="AH2096" s="2" t="s">
        <v>88</v>
      </c>
      <c r="AI2096" s="11" t="s">
        <v>1067</v>
      </c>
      <c r="AJ2096" s="9"/>
      <c r="AL2096" s="2"/>
      <c r="AM2096" s="8"/>
      <c r="AO2096" s="2"/>
      <c r="AP2096" s="2" t="s">
        <v>64</v>
      </c>
      <c r="AQ2096" s="2" t="s">
        <v>64</v>
      </c>
      <c r="AR2096" s="2"/>
      <c r="AS2096" s="2"/>
      <c r="AT2096" s="2" t="s">
        <v>53</v>
      </c>
      <c r="AU2096" s="2" t="s">
        <v>106</v>
      </c>
      <c r="AV2096" s="2" t="s">
        <v>106</v>
      </c>
      <c r="AW2096" s="2" t="s">
        <v>106</v>
      </c>
      <c r="AX2096" s="2" t="s">
        <v>67</v>
      </c>
      <c r="AY2096" s="12" t="s">
        <v>53</v>
      </c>
      <c r="BA2096" s="8"/>
    </row>
    <row r="2097" ht="12.75" customHeight="1">
      <c r="A2097" s="2"/>
      <c r="B2097" s="2"/>
      <c r="C2097" s="2">
        <v>2019.0</v>
      </c>
      <c r="D2097" s="2" t="s">
        <v>53</v>
      </c>
      <c r="E2097" s="9"/>
      <c r="L2097" s="8"/>
      <c r="O2097" s="9"/>
      <c r="P2097" s="8"/>
      <c r="Q2097" s="8"/>
      <c r="R2097" s="8"/>
      <c r="S2097" s="8"/>
      <c r="T2097" s="8"/>
      <c r="U2097" s="8"/>
      <c r="W2097" s="2" t="s">
        <v>80</v>
      </c>
      <c r="X2097" s="10" t="s">
        <v>368</v>
      </c>
      <c r="Y2097" s="2" t="s">
        <v>58</v>
      </c>
      <c r="Z2097" s="2" t="s">
        <v>62</v>
      </c>
      <c r="AA2097" s="2" t="s">
        <v>106</v>
      </c>
      <c r="AB2097" s="2" t="s">
        <v>82</v>
      </c>
      <c r="AC2097" s="2" t="s">
        <v>179</v>
      </c>
      <c r="AD2097" s="2" t="s">
        <v>106</v>
      </c>
      <c r="AE2097" s="2" t="s">
        <v>64</v>
      </c>
      <c r="AF2097" s="11" t="s">
        <v>110</v>
      </c>
      <c r="AG2097" s="2" t="s">
        <v>63</v>
      </c>
      <c r="AH2097" s="2" t="s">
        <v>88</v>
      </c>
      <c r="AI2097" s="2" t="s">
        <v>139</v>
      </c>
      <c r="AL2097" s="2"/>
      <c r="AM2097" s="8"/>
      <c r="AO2097" s="2"/>
      <c r="AP2097" s="2" t="s">
        <v>64</v>
      </c>
      <c r="AQ2097" s="2" t="s">
        <v>64</v>
      </c>
      <c r="AR2097" s="2"/>
      <c r="AS2097" s="2"/>
      <c r="AT2097" s="2" t="s">
        <v>53</v>
      </c>
      <c r="AU2097" s="2" t="s">
        <v>106</v>
      </c>
      <c r="AV2097" s="2" t="s">
        <v>106</v>
      </c>
      <c r="AW2097" s="2" t="s">
        <v>106</v>
      </c>
      <c r="AX2097" s="2" t="s">
        <v>67</v>
      </c>
      <c r="AY2097" s="12" t="s">
        <v>53</v>
      </c>
      <c r="BA2097" s="8"/>
    </row>
    <row r="2098" ht="12.75" customHeight="1">
      <c r="A2098" s="2" t="s">
        <v>4624</v>
      </c>
      <c r="B2098" s="2" t="s">
        <v>174</v>
      </c>
      <c r="C2098" s="2">
        <v>2019.0</v>
      </c>
      <c r="D2098" s="2" t="s">
        <v>53</v>
      </c>
      <c r="E2098" s="9"/>
      <c r="F2098" s="2" t="s">
        <v>209</v>
      </c>
      <c r="G2098" s="2" t="s">
        <v>50</v>
      </c>
      <c r="H2098" s="2" t="s">
        <v>91</v>
      </c>
      <c r="I2098" s="2" t="s">
        <v>118</v>
      </c>
      <c r="J2098" s="2" t="s">
        <v>118</v>
      </c>
      <c r="K2098" s="2" t="s">
        <v>53</v>
      </c>
      <c r="L2098" s="8" t="s">
        <v>54</v>
      </c>
      <c r="M2098" s="2" t="s">
        <v>73</v>
      </c>
      <c r="N2098" s="2" t="s">
        <v>74</v>
      </c>
      <c r="O2098" s="10" t="s">
        <v>103</v>
      </c>
      <c r="P2098" s="2"/>
      <c r="Q2098" s="2"/>
      <c r="R2098" s="2" t="s">
        <v>58</v>
      </c>
      <c r="S2098" s="2" t="s">
        <v>59</v>
      </c>
      <c r="T2098" s="2" t="s">
        <v>106</v>
      </c>
      <c r="U2098" s="2" t="s">
        <v>106</v>
      </c>
      <c r="V2098" s="2" t="s">
        <v>118</v>
      </c>
      <c r="W2098" s="2" t="s">
        <v>80</v>
      </c>
      <c r="X2098" s="10" t="s">
        <v>295</v>
      </c>
      <c r="Y2098" s="2" t="s">
        <v>58</v>
      </c>
      <c r="Z2098" s="2" t="s">
        <v>62</v>
      </c>
      <c r="AA2098" s="2" t="s">
        <v>106</v>
      </c>
      <c r="AB2098" s="2" t="s">
        <v>106</v>
      </c>
      <c r="AC2098" s="2" t="s">
        <v>118</v>
      </c>
      <c r="AD2098" s="2" t="s">
        <v>106</v>
      </c>
      <c r="AE2098" s="2" t="s">
        <v>53</v>
      </c>
      <c r="AF2098" s="11"/>
      <c r="AG2098" s="11"/>
      <c r="AH2098" s="2" t="s">
        <v>53</v>
      </c>
      <c r="AI2098" s="11"/>
      <c r="AL2098" s="2"/>
      <c r="AM2098" s="8"/>
      <c r="AO2098" s="2"/>
      <c r="AP2098" s="2" t="s">
        <v>53</v>
      </c>
      <c r="AQ2098" s="2" t="s">
        <v>64</v>
      </c>
      <c r="AR2098" s="2"/>
      <c r="AS2098" s="2"/>
      <c r="AT2098" s="2" t="s">
        <v>53</v>
      </c>
      <c r="AU2098" s="2" t="s">
        <v>106</v>
      </c>
      <c r="AV2098" s="2" t="s">
        <v>106</v>
      </c>
      <c r="AW2098" s="2" t="s">
        <v>106</v>
      </c>
      <c r="AX2098" s="2" t="s">
        <v>107</v>
      </c>
      <c r="AY2098" s="12" t="s">
        <v>53</v>
      </c>
      <c r="BA2098" s="8"/>
    </row>
    <row r="2099" ht="12.75" customHeight="1">
      <c r="A2099" s="2" t="s">
        <v>4625</v>
      </c>
      <c r="B2099" s="2" t="s">
        <v>259</v>
      </c>
      <c r="C2099" s="2">
        <v>2019.0</v>
      </c>
      <c r="D2099" s="2" t="s">
        <v>53</v>
      </c>
      <c r="E2099" s="9"/>
      <c r="F2099" s="2" t="s">
        <v>630</v>
      </c>
      <c r="G2099" s="2" t="s">
        <v>50</v>
      </c>
      <c r="H2099" s="2" t="s">
        <v>134</v>
      </c>
      <c r="I2099" s="2" t="s">
        <v>275</v>
      </c>
      <c r="J2099" s="2" t="s">
        <v>275</v>
      </c>
      <c r="K2099" s="2" t="s">
        <v>53</v>
      </c>
      <c r="L2099" s="8" t="s">
        <v>72</v>
      </c>
      <c r="M2099" s="2" t="s">
        <v>73</v>
      </c>
      <c r="N2099" s="2" t="s">
        <v>74</v>
      </c>
      <c r="O2099" s="10" t="s">
        <v>196</v>
      </c>
      <c r="P2099" s="2"/>
      <c r="Q2099" s="2"/>
      <c r="R2099" s="2" t="s">
        <v>76</v>
      </c>
      <c r="S2099" s="2" t="s">
        <v>59</v>
      </c>
      <c r="T2099" s="2" t="s">
        <v>105</v>
      </c>
      <c r="U2099" s="2" t="s">
        <v>78</v>
      </c>
      <c r="V2099" s="2" t="s">
        <v>4441</v>
      </c>
      <c r="W2099" s="2" t="s">
        <v>61</v>
      </c>
      <c r="X2099" s="9"/>
      <c r="Y2099" s="8"/>
      <c r="Z2099" s="2" t="s">
        <v>62</v>
      </c>
      <c r="AA2099" s="2" t="s">
        <v>106</v>
      </c>
      <c r="AB2099" s="2" t="s">
        <v>106</v>
      </c>
      <c r="AC2099" s="2" t="s">
        <v>157</v>
      </c>
      <c r="AD2099" s="2" t="s">
        <v>106</v>
      </c>
      <c r="AE2099" s="2" t="s">
        <v>53</v>
      </c>
      <c r="AF2099" s="11"/>
      <c r="AG2099" s="11"/>
      <c r="AH2099" s="2" t="s">
        <v>53</v>
      </c>
      <c r="AI2099" s="11"/>
      <c r="AL2099" s="2" t="s">
        <v>64</v>
      </c>
      <c r="AM2099" s="8" t="s">
        <v>4590</v>
      </c>
      <c r="AN2099" s="8" t="s">
        <v>66</v>
      </c>
      <c r="AO2099" s="2"/>
      <c r="AP2099" s="2" t="s">
        <v>64</v>
      </c>
      <c r="AQ2099" s="2" t="s">
        <v>64</v>
      </c>
      <c r="AR2099" s="2"/>
      <c r="AS2099" s="2"/>
      <c r="AT2099" s="2" t="s">
        <v>53</v>
      </c>
      <c r="AU2099" s="2" t="s">
        <v>106</v>
      </c>
      <c r="AV2099" s="2" t="s">
        <v>106</v>
      </c>
      <c r="AW2099" s="2" t="s">
        <v>106</v>
      </c>
      <c r="AX2099" s="2" t="s">
        <v>67</v>
      </c>
      <c r="AY2099" s="12" t="s">
        <v>53</v>
      </c>
      <c r="BA2099" s="8"/>
    </row>
    <row r="2100" ht="12.75" customHeight="1">
      <c r="A2100" s="2" t="s">
        <v>4626</v>
      </c>
      <c r="B2100" s="2" t="s">
        <v>259</v>
      </c>
      <c r="C2100" s="2">
        <v>2019.0</v>
      </c>
      <c r="D2100" s="2" t="s">
        <v>53</v>
      </c>
      <c r="E2100" s="9"/>
      <c r="F2100" s="2" t="s">
        <v>405</v>
      </c>
      <c r="G2100" s="2" t="s">
        <v>101</v>
      </c>
      <c r="H2100" s="2" t="s">
        <v>70</v>
      </c>
      <c r="I2100" s="2" t="s">
        <v>157</v>
      </c>
      <c r="J2100" s="2" t="s">
        <v>157</v>
      </c>
      <c r="K2100" s="2" t="s">
        <v>53</v>
      </c>
      <c r="L2100" s="8" t="s">
        <v>119</v>
      </c>
      <c r="M2100" s="2" t="s">
        <v>55</v>
      </c>
      <c r="N2100" s="2" t="s">
        <v>56</v>
      </c>
      <c r="O2100" s="10" t="s">
        <v>69</v>
      </c>
      <c r="P2100" s="2"/>
      <c r="Q2100" s="2"/>
      <c r="R2100" s="2" t="s">
        <v>58</v>
      </c>
      <c r="S2100" s="2" t="s">
        <v>59</v>
      </c>
      <c r="T2100" s="2" t="s">
        <v>77</v>
      </c>
      <c r="U2100" s="2" t="s">
        <v>78</v>
      </c>
      <c r="V2100" s="2" t="s">
        <v>157</v>
      </c>
      <c r="W2100" s="2" t="s">
        <v>61</v>
      </c>
      <c r="X2100" s="9"/>
      <c r="Y2100" s="8"/>
      <c r="Z2100" s="2" t="s">
        <v>62</v>
      </c>
      <c r="AA2100" s="2" t="s">
        <v>106</v>
      </c>
      <c r="AB2100" s="2" t="s">
        <v>106</v>
      </c>
      <c r="AC2100" s="2" t="s">
        <v>106</v>
      </c>
      <c r="AD2100" s="2" t="s">
        <v>106</v>
      </c>
      <c r="AE2100" s="2" t="s">
        <v>53</v>
      </c>
      <c r="AF2100" s="11"/>
      <c r="AG2100" s="11"/>
      <c r="AH2100" s="2" t="s">
        <v>53</v>
      </c>
      <c r="AI2100" s="11"/>
      <c r="AK2100" s="8" t="s">
        <v>98</v>
      </c>
      <c r="AL2100" s="2" t="s">
        <v>64</v>
      </c>
      <c r="AM2100" s="8" t="s">
        <v>2747</v>
      </c>
      <c r="AN2100" s="8" t="s">
        <v>186</v>
      </c>
      <c r="AO2100" s="2"/>
      <c r="AP2100" s="2" t="s">
        <v>64</v>
      </c>
      <c r="AQ2100" s="2" t="s">
        <v>64</v>
      </c>
      <c r="AR2100" s="2"/>
      <c r="AS2100" s="2"/>
      <c r="AT2100" s="2" t="s">
        <v>53</v>
      </c>
      <c r="AU2100" s="2" t="s">
        <v>106</v>
      </c>
      <c r="AV2100" s="2" t="s">
        <v>106</v>
      </c>
      <c r="AW2100" s="2" t="s">
        <v>106</v>
      </c>
      <c r="AX2100" s="2" t="s">
        <v>67</v>
      </c>
      <c r="AY2100" s="12" t="s">
        <v>53</v>
      </c>
      <c r="BA2100" s="8"/>
    </row>
    <row r="2101" ht="12.75" customHeight="1">
      <c r="A2101" s="2" t="s">
        <v>4627</v>
      </c>
      <c r="B2101" s="2" t="s">
        <v>259</v>
      </c>
      <c r="C2101" s="2">
        <v>2019.0</v>
      </c>
      <c r="D2101" s="2" t="s">
        <v>53</v>
      </c>
      <c r="E2101" s="9"/>
      <c r="F2101" s="2" t="s">
        <v>516</v>
      </c>
      <c r="G2101" s="2" t="s">
        <v>101</v>
      </c>
      <c r="H2101" s="2" t="s">
        <v>70</v>
      </c>
      <c r="I2101" s="2" t="s">
        <v>142</v>
      </c>
      <c r="J2101" s="2" t="s">
        <v>143</v>
      </c>
      <c r="K2101" s="2" t="s">
        <v>53</v>
      </c>
      <c r="L2101" s="8" t="s">
        <v>54</v>
      </c>
      <c r="M2101" s="2" t="s">
        <v>55</v>
      </c>
      <c r="N2101" s="2" t="s">
        <v>74</v>
      </c>
      <c r="O2101" s="10" t="s">
        <v>86</v>
      </c>
      <c r="P2101" s="2"/>
      <c r="Q2101" s="2"/>
      <c r="R2101" s="2" t="s">
        <v>58</v>
      </c>
      <c r="S2101" s="2" t="s">
        <v>59</v>
      </c>
      <c r="T2101" s="2" t="s">
        <v>166</v>
      </c>
      <c r="U2101" s="2" t="s">
        <v>78</v>
      </c>
      <c r="V2101" s="2" t="s">
        <v>157</v>
      </c>
      <c r="W2101" s="2" t="s">
        <v>61</v>
      </c>
      <c r="X2101" s="9"/>
      <c r="Y2101" s="8"/>
      <c r="Z2101" s="2" t="s">
        <v>62</v>
      </c>
      <c r="AA2101" s="2" t="s">
        <v>106</v>
      </c>
      <c r="AB2101" s="2" t="s">
        <v>106</v>
      </c>
      <c r="AC2101" s="2" t="s">
        <v>106</v>
      </c>
      <c r="AD2101" s="2" t="s">
        <v>106</v>
      </c>
      <c r="AE2101" s="2" t="s">
        <v>53</v>
      </c>
      <c r="AF2101" s="11"/>
      <c r="AG2101" s="11"/>
      <c r="AH2101" s="2" t="s">
        <v>53</v>
      </c>
      <c r="AI2101" s="11"/>
      <c r="AJ2101" s="2" t="s">
        <v>85</v>
      </c>
      <c r="AL2101" s="2"/>
      <c r="AM2101" s="8"/>
      <c r="AO2101" s="2"/>
      <c r="AP2101" s="2" t="s">
        <v>64</v>
      </c>
      <c r="AQ2101" s="2" t="s">
        <v>64</v>
      </c>
      <c r="AR2101" s="2"/>
      <c r="AS2101" s="2"/>
      <c r="AT2101" s="2" t="s">
        <v>53</v>
      </c>
      <c r="AU2101" s="2" t="s">
        <v>106</v>
      </c>
      <c r="AV2101" s="2" t="s">
        <v>106</v>
      </c>
      <c r="AW2101" s="2" t="s">
        <v>106</v>
      </c>
      <c r="AX2101" s="2" t="s">
        <v>67</v>
      </c>
      <c r="AY2101" s="12" t="s">
        <v>53</v>
      </c>
      <c r="BA2101" s="8"/>
    </row>
    <row r="2102" ht="12.75" customHeight="1">
      <c r="A2102" s="2" t="s">
        <v>464</v>
      </c>
      <c r="B2102" s="2" t="s">
        <v>259</v>
      </c>
      <c r="C2102" s="2">
        <v>2019.0</v>
      </c>
      <c r="D2102" s="2" t="s">
        <v>53</v>
      </c>
      <c r="E2102" s="9"/>
      <c r="F2102" s="2" t="s">
        <v>519</v>
      </c>
      <c r="G2102" s="2" t="s">
        <v>50</v>
      </c>
      <c r="H2102" s="2" t="s">
        <v>91</v>
      </c>
      <c r="I2102" s="2" t="s">
        <v>157</v>
      </c>
      <c r="J2102" s="2" t="s">
        <v>157</v>
      </c>
      <c r="K2102" s="2" t="s">
        <v>53</v>
      </c>
      <c r="L2102" s="8" t="s">
        <v>72</v>
      </c>
      <c r="M2102" s="2" t="s">
        <v>55</v>
      </c>
      <c r="N2102" s="2" t="s">
        <v>254</v>
      </c>
      <c r="O2102" s="10" t="s">
        <v>120</v>
      </c>
      <c r="P2102" s="2"/>
      <c r="Q2102" s="2"/>
      <c r="R2102" s="2" t="s">
        <v>58</v>
      </c>
      <c r="S2102" s="2" t="s">
        <v>59</v>
      </c>
      <c r="T2102" s="2" t="s">
        <v>105</v>
      </c>
      <c r="U2102" s="2" t="s">
        <v>78</v>
      </c>
      <c r="V2102" s="2" t="s">
        <v>157</v>
      </c>
      <c r="W2102" s="2" t="s">
        <v>115</v>
      </c>
      <c r="X2102" s="9"/>
      <c r="Y2102" s="8"/>
      <c r="Z2102" s="2" t="s">
        <v>62</v>
      </c>
      <c r="AA2102" s="2" t="s">
        <v>106</v>
      </c>
      <c r="AB2102" s="2" t="s">
        <v>106</v>
      </c>
      <c r="AC2102" s="2" t="s">
        <v>106</v>
      </c>
      <c r="AD2102" s="2" t="s">
        <v>106</v>
      </c>
      <c r="AE2102" s="2" t="s">
        <v>53</v>
      </c>
      <c r="AF2102" s="11"/>
      <c r="AG2102" s="11"/>
      <c r="AH2102" s="2" t="s">
        <v>53</v>
      </c>
      <c r="AI2102" s="11"/>
      <c r="AL2102" s="2" t="s">
        <v>64</v>
      </c>
      <c r="AM2102" s="8"/>
      <c r="AN2102" s="8" t="s">
        <v>106</v>
      </c>
      <c r="AO2102" s="2"/>
      <c r="AP2102" s="2" t="s">
        <v>64</v>
      </c>
      <c r="AQ2102" s="2" t="s">
        <v>64</v>
      </c>
      <c r="AR2102" s="2"/>
      <c r="AS2102" s="2"/>
      <c r="AT2102" s="2" t="s">
        <v>53</v>
      </c>
      <c r="AU2102" s="2" t="s">
        <v>106</v>
      </c>
      <c r="AV2102" s="2" t="s">
        <v>106</v>
      </c>
      <c r="AW2102" s="2" t="s">
        <v>106</v>
      </c>
      <c r="AX2102" s="2" t="s">
        <v>67</v>
      </c>
      <c r="AY2102" s="12" t="s">
        <v>53</v>
      </c>
      <c r="BA2102" s="8"/>
    </row>
    <row r="2103" ht="12.75" customHeight="1">
      <c r="A2103" s="2" t="s">
        <v>1252</v>
      </c>
      <c r="B2103" s="2" t="s">
        <v>259</v>
      </c>
      <c r="C2103" s="2">
        <v>2019.0</v>
      </c>
      <c r="D2103" s="2" t="s">
        <v>53</v>
      </c>
      <c r="E2103" s="9"/>
      <c r="F2103" s="2" t="s">
        <v>519</v>
      </c>
      <c r="G2103" s="2" t="s">
        <v>50</v>
      </c>
      <c r="H2103" s="2" t="s">
        <v>70</v>
      </c>
      <c r="I2103" s="2" t="s">
        <v>157</v>
      </c>
      <c r="J2103" s="2" t="s">
        <v>157</v>
      </c>
      <c r="K2103" s="2" t="s">
        <v>53</v>
      </c>
      <c r="L2103" s="8" t="s">
        <v>54</v>
      </c>
      <c r="M2103" s="2" t="s">
        <v>55</v>
      </c>
      <c r="N2103" s="2" t="s">
        <v>74</v>
      </c>
      <c r="O2103" s="10" t="s">
        <v>237</v>
      </c>
      <c r="P2103" s="2"/>
      <c r="Q2103" s="2"/>
      <c r="R2103" s="2" t="s">
        <v>58</v>
      </c>
      <c r="S2103" s="2" t="s">
        <v>59</v>
      </c>
      <c r="T2103" s="2" t="s">
        <v>77</v>
      </c>
      <c r="U2103" s="2" t="s">
        <v>106</v>
      </c>
      <c r="V2103" s="2" t="s">
        <v>270</v>
      </c>
      <c r="W2103" s="2" t="s">
        <v>61</v>
      </c>
      <c r="X2103" s="10" t="s">
        <v>170</v>
      </c>
      <c r="Y2103" s="2" t="s">
        <v>58</v>
      </c>
      <c r="Z2103" s="2" t="s">
        <v>62</v>
      </c>
      <c r="AA2103" s="2" t="s">
        <v>106</v>
      </c>
      <c r="AB2103" s="2" t="s">
        <v>106</v>
      </c>
      <c r="AC2103" s="2" t="s">
        <v>106</v>
      </c>
      <c r="AD2103" s="2" t="s">
        <v>106</v>
      </c>
      <c r="AE2103" s="2" t="s">
        <v>53</v>
      </c>
      <c r="AF2103" s="11"/>
      <c r="AG2103" s="11"/>
      <c r="AH2103" s="2" t="s">
        <v>53</v>
      </c>
      <c r="AI2103" s="11"/>
      <c r="AK2103" s="8" t="s">
        <v>98</v>
      </c>
      <c r="AL2103" s="2" t="s">
        <v>64</v>
      </c>
      <c r="AM2103" s="8" t="s">
        <v>2456</v>
      </c>
      <c r="AN2103" s="8" t="s">
        <v>66</v>
      </c>
      <c r="AO2103" s="2"/>
      <c r="AP2103" s="2" t="s">
        <v>53</v>
      </c>
      <c r="AQ2103" s="2" t="s">
        <v>64</v>
      </c>
      <c r="AR2103" s="2"/>
      <c r="AS2103" s="2"/>
      <c r="AT2103" s="2" t="s">
        <v>53</v>
      </c>
      <c r="AU2103" s="2" t="s">
        <v>106</v>
      </c>
      <c r="AV2103" s="2" t="s">
        <v>106</v>
      </c>
      <c r="AW2103" s="2" t="s">
        <v>106</v>
      </c>
      <c r="AX2103" s="2" t="s">
        <v>107</v>
      </c>
      <c r="AY2103" s="12" t="s">
        <v>53</v>
      </c>
      <c r="BA2103" s="8"/>
    </row>
    <row r="2104" ht="12.75" customHeight="1">
      <c r="A2104" s="2" t="s">
        <v>4628</v>
      </c>
      <c r="B2104" s="2" t="s">
        <v>259</v>
      </c>
      <c r="C2104" s="2">
        <v>2019.0</v>
      </c>
      <c r="D2104" s="2" t="s">
        <v>53</v>
      </c>
      <c r="E2104" s="9"/>
      <c r="F2104" s="2" t="s">
        <v>519</v>
      </c>
      <c r="G2104" s="2" t="s">
        <v>50</v>
      </c>
      <c r="H2104" s="2" t="s">
        <v>51</v>
      </c>
      <c r="I2104" s="2" t="s">
        <v>275</v>
      </c>
      <c r="J2104" s="2" t="s">
        <v>275</v>
      </c>
      <c r="K2104" s="2" t="s">
        <v>53</v>
      </c>
      <c r="L2104" s="8" t="s">
        <v>54</v>
      </c>
      <c r="M2104" s="2" t="s">
        <v>73</v>
      </c>
      <c r="N2104" s="2" t="s">
        <v>74</v>
      </c>
      <c r="O2104" s="10" t="s">
        <v>322</v>
      </c>
      <c r="P2104" s="2"/>
      <c r="Q2104" s="2"/>
      <c r="R2104" s="2" t="s">
        <v>58</v>
      </c>
      <c r="S2104" s="2" t="s">
        <v>59</v>
      </c>
      <c r="T2104" s="2" t="s">
        <v>106</v>
      </c>
      <c r="U2104" s="2" t="s">
        <v>106</v>
      </c>
      <c r="V2104" s="2" t="s">
        <v>217</v>
      </c>
      <c r="W2104" s="2" t="s">
        <v>80</v>
      </c>
      <c r="X2104" s="10" t="s">
        <v>237</v>
      </c>
      <c r="Y2104" s="2" t="s">
        <v>58</v>
      </c>
      <c r="Z2104" s="2" t="s">
        <v>62</v>
      </c>
      <c r="AA2104" s="2" t="s">
        <v>106</v>
      </c>
      <c r="AB2104" s="2" t="s">
        <v>106</v>
      </c>
      <c r="AC2104" s="2" t="s">
        <v>4629</v>
      </c>
      <c r="AD2104" s="2" t="s">
        <v>106</v>
      </c>
      <c r="AE2104" s="2" t="s">
        <v>53</v>
      </c>
      <c r="AF2104" s="11"/>
      <c r="AG2104" s="11"/>
      <c r="AH2104" s="2" t="s">
        <v>53</v>
      </c>
      <c r="AI2104" s="11"/>
      <c r="AJ2104" s="2" t="s">
        <v>1085</v>
      </c>
      <c r="AL2104" s="2" t="s">
        <v>64</v>
      </c>
      <c r="AM2104" s="8" t="s">
        <v>2327</v>
      </c>
      <c r="AN2104" s="8" t="s">
        <v>66</v>
      </c>
      <c r="AO2104" s="2" t="s">
        <v>64</v>
      </c>
      <c r="AP2104" s="2" t="s">
        <v>53</v>
      </c>
      <c r="AQ2104" s="2" t="s">
        <v>64</v>
      </c>
      <c r="AR2104" s="2"/>
      <c r="AS2104" s="2"/>
      <c r="AT2104" s="2" t="s">
        <v>53</v>
      </c>
      <c r="AU2104" s="2" t="s">
        <v>106</v>
      </c>
      <c r="AV2104" s="2" t="s">
        <v>106</v>
      </c>
      <c r="AW2104" s="2" t="s">
        <v>106</v>
      </c>
      <c r="AX2104" s="2" t="s">
        <v>107</v>
      </c>
      <c r="AY2104" s="12" t="s">
        <v>53</v>
      </c>
      <c r="BA2104" s="8"/>
    </row>
    <row r="2105" ht="12.75" customHeight="1">
      <c r="A2105" s="2" t="s">
        <v>4630</v>
      </c>
      <c r="B2105" s="2" t="s">
        <v>259</v>
      </c>
      <c r="C2105" s="2">
        <v>2019.0</v>
      </c>
      <c r="D2105" s="2" t="s">
        <v>53</v>
      </c>
      <c r="E2105" s="9"/>
      <c r="F2105" s="2" t="s">
        <v>413</v>
      </c>
      <c r="G2105" s="2" t="s">
        <v>101</v>
      </c>
      <c r="H2105" s="2" t="s">
        <v>51</v>
      </c>
      <c r="I2105" s="2" t="s">
        <v>275</v>
      </c>
      <c r="J2105" s="2" t="s">
        <v>275</v>
      </c>
      <c r="K2105" s="2" t="s">
        <v>53</v>
      </c>
      <c r="L2105" s="8" t="s">
        <v>72</v>
      </c>
      <c r="M2105" s="2" t="s">
        <v>55</v>
      </c>
      <c r="N2105" s="2" t="s">
        <v>74</v>
      </c>
      <c r="O2105" s="10" t="s">
        <v>174</v>
      </c>
      <c r="P2105" s="2" t="s">
        <v>58</v>
      </c>
      <c r="Q2105" s="2" t="s">
        <v>62</v>
      </c>
      <c r="R2105" s="2"/>
      <c r="S2105" s="2"/>
      <c r="T2105" s="2" t="s">
        <v>166</v>
      </c>
      <c r="U2105" s="2" t="s">
        <v>78</v>
      </c>
      <c r="V2105" s="2" t="s">
        <v>173</v>
      </c>
      <c r="W2105" s="2" t="s">
        <v>115</v>
      </c>
      <c r="X2105" s="9"/>
      <c r="Y2105" s="8"/>
      <c r="Z2105" s="2" t="s">
        <v>62</v>
      </c>
      <c r="AA2105" s="2" t="s">
        <v>106</v>
      </c>
      <c r="AB2105" s="2" t="s">
        <v>106</v>
      </c>
      <c r="AC2105" s="2" t="s">
        <v>275</v>
      </c>
      <c r="AD2105" s="2" t="s">
        <v>106</v>
      </c>
      <c r="AE2105" s="2" t="s">
        <v>64</v>
      </c>
      <c r="AF2105" s="2" t="s">
        <v>84</v>
      </c>
      <c r="AG2105" s="2" t="s">
        <v>63</v>
      </c>
      <c r="AH2105" s="2" t="s">
        <v>53</v>
      </c>
      <c r="AI2105" s="11"/>
      <c r="AJ2105" s="2" t="s">
        <v>85</v>
      </c>
      <c r="AL2105" s="2"/>
      <c r="AM2105" s="8"/>
      <c r="AO2105" s="2"/>
      <c r="AP2105" s="2" t="s">
        <v>53</v>
      </c>
      <c r="AQ2105" s="2" t="s">
        <v>64</v>
      </c>
      <c r="AR2105" s="2" t="s">
        <v>213</v>
      </c>
      <c r="AS2105" s="2" t="s">
        <v>114</v>
      </c>
      <c r="AT2105" s="2" t="s">
        <v>53</v>
      </c>
      <c r="AU2105" s="2" t="s">
        <v>106</v>
      </c>
      <c r="AV2105" s="2" t="s">
        <v>106</v>
      </c>
      <c r="AW2105" s="2" t="s">
        <v>106</v>
      </c>
      <c r="AX2105" s="2" t="s">
        <v>67</v>
      </c>
      <c r="AY2105" s="12" t="s">
        <v>53</v>
      </c>
      <c r="BA2105" s="8"/>
    </row>
    <row r="2106" ht="12.75" customHeight="1">
      <c r="A2106" s="2" t="s">
        <v>4631</v>
      </c>
      <c r="B2106" s="2" t="s">
        <v>259</v>
      </c>
      <c r="C2106" s="2">
        <v>2019.0</v>
      </c>
      <c r="D2106" s="2" t="s">
        <v>53</v>
      </c>
      <c r="E2106" s="9"/>
      <c r="F2106" s="2" t="s">
        <v>431</v>
      </c>
      <c r="G2106" s="2" t="s">
        <v>50</v>
      </c>
      <c r="H2106" s="2" t="s">
        <v>70</v>
      </c>
      <c r="I2106" s="2" t="s">
        <v>157</v>
      </c>
      <c r="J2106" s="2" t="s">
        <v>157</v>
      </c>
      <c r="K2106" s="2" t="s">
        <v>53</v>
      </c>
      <c r="L2106" s="8" t="s">
        <v>54</v>
      </c>
      <c r="M2106" s="2" t="s">
        <v>73</v>
      </c>
      <c r="N2106" s="2" t="s">
        <v>74</v>
      </c>
      <c r="O2106" s="10" t="s">
        <v>103</v>
      </c>
      <c r="P2106" s="2"/>
      <c r="Q2106" s="2"/>
      <c r="R2106" s="2" t="s">
        <v>58</v>
      </c>
      <c r="S2106" s="2" t="s">
        <v>59</v>
      </c>
      <c r="T2106" s="2" t="s">
        <v>105</v>
      </c>
      <c r="U2106" s="2" t="s">
        <v>78</v>
      </c>
      <c r="V2106" s="2" t="s">
        <v>157</v>
      </c>
      <c r="W2106" s="2" t="s">
        <v>80</v>
      </c>
      <c r="X2106" s="10" t="s">
        <v>322</v>
      </c>
      <c r="Y2106" s="2" t="s">
        <v>58</v>
      </c>
      <c r="Z2106" s="2" t="s">
        <v>62</v>
      </c>
      <c r="AA2106" s="2" t="s">
        <v>105</v>
      </c>
      <c r="AB2106" s="2" t="s">
        <v>82</v>
      </c>
      <c r="AC2106" s="2" t="s">
        <v>157</v>
      </c>
      <c r="AD2106" s="2" t="s">
        <v>106</v>
      </c>
      <c r="AE2106" s="2" t="s">
        <v>53</v>
      </c>
      <c r="AF2106" s="11"/>
      <c r="AG2106" s="11"/>
      <c r="AH2106" s="2" t="s">
        <v>53</v>
      </c>
      <c r="AI2106" s="11"/>
      <c r="AJ2106" s="2" t="s">
        <v>85</v>
      </c>
      <c r="AL2106" s="2" t="s">
        <v>64</v>
      </c>
      <c r="AM2106" s="8" t="s">
        <v>462</v>
      </c>
      <c r="AN2106" s="8" t="s">
        <v>186</v>
      </c>
      <c r="AO2106" s="2" t="s">
        <v>64</v>
      </c>
      <c r="AP2106" s="2" t="s">
        <v>53</v>
      </c>
      <c r="AQ2106" s="2" t="s">
        <v>64</v>
      </c>
      <c r="AR2106" s="2"/>
      <c r="AS2106" s="2"/>
      <c r="AT2106" s="2" t="s">
        <v>53</v>
      </c>
      <c r="AU2106" s="2" t="s">
        <v>106</v>
      </c>
      <c r="AV2106" s="2" t="s">
        <v>106</v>
      </c>
      <c r="AW2106" s="2" t="s">
        <v>106</v>
      </c>
      <c r="AX2106" s="2" t="s">
        <v>107</v>
      </c>
      <c r="AY2106" s="12" t="s">
        <v>53</v>
      </c>
      <c r="BA2106" s="8"/>
    </row>
    <row r="2107" ht="12.75" customHeight="1">
      <c r="A2107" s="2" t="s">
        <v>4632</v>
      </c>
      <c r="B2107" s="2" t="s">
        <v>259</v>
      </c>
      <c r="C2107" s="2">
        <v>2019.0</v>
      </c>
      <c r="D2107" s="2" t="s">
        <v>53</v>
      </c>
      <c r="E2107" s="9"/>
      <c r="F2107" s="2" t="s">
        <v>431</v>
      </c>
      <c r="G2107" s="2" t="s">
        <v>101</v>
      </c>
      <c r="H2107" s="2" t="s">
        <v>51</v>
      </c>
      <c r="I2107" s="2" t="s">
        <v>275</v>
      </c>
      <c r="J2107" s="2" t="s">
        <v>275</v>
      </c>
      <c r="K2107" s="2" t="s">
        <v>64</v>
      </c>
      <c r="L2107" s="8" t="s">
        <v>72</v>
      </c>
      <c r="M2107" s="2" t="s">
        <v>73</v>
      </c>
      <c r="N2107" s="2" t="s">
        <v>74</v>
      </c>
      <c r="O2107" s="10" t="s">
        <v>174</v>
      </c>
      <c r="P2107" s="2"/>
      <c r="Q2107" s="2"/>
      <c r="R2107" s="2" t="s">
        <v>58</v>
      </c>
      <c r="S2107" s="2" t="s">
        <v>59</v>
      </c>
      <c r="T2107" s="2" t="s">
        <v>106</v>
      </c>
      <c r="U2107" s="2" t="s">
        <v>106</v>
      </c>
      <c r="V2107" s="2" t="s">
        <v>275</v>
      </c>
      <c r="W2107" s="2" t="s">
        <v>80</v>
      </c>
      <c r="X2107" s="10" t="s">
        <v>242</v>
      </c>
      <c r="Y2107" s="2" t="s">
        <v>58</v>
      </c>
      <c r="Z2107" s="2" t="s">
        <v>62</v>
      </c>
      <c r="AA2107" s="2" t="s">
        <v>106</v>
      </c>
      <c r="AB2107" s="2" t="s">
        <v>106</v>
      </c>
      <c r="AC2107" s="2" t="s">
        <v>275</v>
      </c>
      <c r="AD2107" s="2" t="s">
        <v>106</v>
      </c>
      <c r="AE2107" s="2" t="s">
        <v>64</v>
      </c>
      <c r="AF2107" s="2" t="s">
        <v>110</v>
      </c>
      <c r="AG2107" s="2" t="s">
        <v>63</v>
      </c>
      <c r="AH2107" s="2" t="s">
        <v>88</v>
      </c>
      <c r="AI2107" s="11" t="s">
        <v>1067</v>
      </c>
      <c r="AK2107" s="8" t="s">
        <v>98</v>
      </c>
      <c r="AL2107" s="2" t="s">
        <v>64</v>
      </c>
      <c r="AM2107" s="8" t="s">
        <v>4481</v>
      </c>
      <c r="AN2107" s="8" t="s">
        <v>66</v>
      </c>
      <c r="AO2107" s="2" t="s">
        <v>64</v>
      </c>
      <c r="AP2107" s="2" t="s">
        <v>64</v>
      </c>
      <c r="AQ2107" s="2" t="s">
        <v>64</v>
      </c>
      <c r="AR2107" s="2"/>
      <c r="AS2107" s="2"/>
      <c r="AT2107" s="2" t="s">
        <v>53</v>
      </c>
      <c r="AU2107" s="2" t="s">
        <v>106</v>
      </c>
      <c r="AV2107" s="2" t="s">
        <v>106</v>
      </c>
      <c r="AW2107" s="2" t="s">
        <v>106</v>
      </c>
      <c r="AX2107" s="2" t="s">
        <v>107</v>
      </c>
      <c r="AY2107" s="12" t="s">
        <v>53</v>
      </c>
      <c r="BA2107" s="8"/>
    </row>
    <row r="2108" ht="12.75" customHeight="1">
      <c r="A2108" s="2" t="s">
        <v>4524</v>
      </c>
      <c r="B2108" s="2" t="s">
        <v>259</v>
      </c>
      <c r="C2108" s="2">
        <v>2019.0</v>
      </c>
      <c r="D2108" s="8" t="s">
        <v>53</v>
      </c>
      <c r="E2108" s="9"/>
      <c r="F2108" s="8" t="s">
        <v>389</v>
      </c>
      <c r="G2108" s="8" t="s">
        <v>101</v>
      </c>
      <c r="H2108" s="8"/>
      <c r="I2108" s="8"/>
      <c r="J2108" s="8" t="s">
        <v>157</v>
      </c>
      <c r="K2108" s="8"/>
      <c r="L2108" s="8" t="s">
        <v>72</v>
      </c>
      <c r="M2108" s="8"/>
      <c r="N2108" s="8"/>
      <c r="O2108" s="9">
        <v>21.0</v>
      </c>
      <c r="P2108" s="8"/>
      <c r="Q2108" s="8"/>
      <c r="R2108" s="8" t="s">
        <v>58</v>
      </c>
      <c r="S2108" s="8" t="s">
        <v>59</v>
      </c>
      <c r="T2108" s="8" t="s">
        <v>105</v>
      </c>
      <c r="U2108" s="8" t="s">
        <v>250</v>
      </c>
      <c r="V2108" s="8"/>
      <c r="W2108" s="8" t="s">
        <v>80</v>
      </c>
      <c r="X2108" s="9" t="s">
        <v>106</v>
      </c>
      <c r="Y2108" s="8" t="s">
        <v>58</v>
      </c>
      <c r="Z2108" s="8" t="s">
        <v>62</v>
      </c>
      <c r="AA2108" s="8" t="s">
        <v>106</v>
      </c>
      <c r="AB2108" s="2"/>
      <c r="AC2108" s="8"/>
      <c r="AD2108" s="8"/>
      <c r="AE2108" s="8" t="s">
        <v>64</v>
      </c>
      <c r="AF2108" s="2" t="s">
        <v>84</v>
      </c>
      <c r="AG2108" s="11" t="s">
        <v>63</v>
      </c>
      <c r="AH2108" s="11" t="s">
        <v>53</v>
      </c>
      <c r="AI2108" s="11"/>
      <c r="AJ2108" s="20"/>
      <c r="AL2108" s="2" t="s">
        <v>64</v>
      </c>
      <c r="AM2108" s="8" t="s">
        <v>2327</v>
      </c>
      <c r="AN2108" s="8" t="s">
        <v>66</v>
      </c>
      <c r="AO2108" s="8" t="s">
        <v>64</v>
      </c>
      <c r="AP2108" s="8" t="s">
        <v>64</v>
      </c>
      <c r="AQ2108" s="8" t="s">
        <v>64</v>
      </c>
      <c r="AR2108" s="8"/>
      <c r="AS2108" s="8"/>
      <c r="AT2108" s="8" t="s">
        <v>53</v>
      </c>
      <c r="AU2108" s="8"/>
      <c r="AV2108" s="8"/>
      <c r="AW2108" s="8"/>
      <c r="AX2108" s="2" t="s">
        <v>67</v>
      </c>
      <c r="AY2108" s="28" t="s">
        <v>53</v>
      </c>
      <c r="AZ2108" s="8"/>
      <c r="BA2108" s="20"/>
    </row>
    <row r="2109" ht="12.75" customHeight="1">
      <c r="A2109" s="2" t="s">
        <v>4633</v>
      </c>
      <c r="B2109" s="2" t="s">
        <v>259</v>
      </c>
      <c r="C2109" s="2">
        <v>2019.0</v>
      </c>
      <c r="D2109" s="2" t="s">
        <v>53</v>
      </c>
      <c r="E2109" s="9"/>
      <c r="F2109" s="2" t="s">
        <v>274</v>
      </c>
      <c r="G2109" s="2" t="s">
        <v>50</v>
      </c>
      <c r="H2109" s="2" t="s">
        <v>134</v>
      </c>
      <c r="I2109" s="2" t="s">
        <v>466</v>
      </c>
      <c r="J2109" s="2" t="s">
        <v>466</v>
      </c>
      <c r="K2109" s="2" t="s">
        <v>53</v>
      </c>
      <c r="L2109" s="8" t="s">
        <v>72</v>
      </c>
      <c r="M2109" s="2" t="s">
        <v>55</v>
      </c>
      <c r="N2109" s="2" t="s">
        <v>74</v>
      </c>
      <c r="O2109" s="10" t="s">
        <v>151</v>
      </c>
      <c r="P2109" s="2"/>
      <c r="Q2109" s="2"/>
      <c r="R2109" s="2" t="s">
        <v>58</v>
      </c>
      <c r="S2109" s="2" t="s">
        <v>59</v>
      </c>
      <c r="T2109" s="2" t="s">
        <v>77</v>
      </c>
      <c r="U2109" s="2" t="s">
        <v>250</v>
      </c>
      <c r="V2109" s="2" t="s">
        <v>71</v>
      </c>
      <c r="W2109" s="2" t="s">
        <v>61</v>
      </c>
      <c r="X2109" s="9"/>
      <c r="Y2109" s="8"/>
      <c r="Z2109" s="2" t="s">
        <v>62</v>
      </c>
      <c r="AA2109" s="2" t="s">
        <v>106</v>
      </c>
      <c r="AB2109" s="2" t="s">
        <v>106</v>
      </c>
      <c r="AC2109" s="2" t="s">
        <v>106</v>
      </c>
      <c r="AD2109" s="2" t="s">
        <v>106</v>
      </c>
      <c r="AE2109" s="2" t="s">
        <v>53</v>
      </c>
      <c r="AF2109" s="11"/>
      <c r="AG2109" s="11"/>
      <c r="AH2109" s="2" t="s">
        <v>53</v>
      </c>
      <c r="AI2109" s="11"/>
      <c r="AJ2109" s="2" t="s">
        <v>85</v>
      </c>
      <c r="AL2109" s="2"/>
      <c r="AM2109" s="8"/>
      <c r="AO2109" s="2"/>
      <c r="AP2109" s="2" t="s">
        <v>64</v>
      </c>
      <c r="AQ2109" s="2" t="s">
        <v>64</v>
      </c>
      <c r="AR2109" s="2"/>
      <c r="AS2109" s="2"/>
      <c r="AT2109" s="2" t="s">
        <v>53</v>
      </c>
      <c r="AU2109" s="2" t="s">
        <v>106</v>
      </c>
      <c r="AV2109" s="2" t="s">
        <v>106</v>
      </c>
      <c r="AW2109" s="2" t="s">
        <v>106</v>
      </c>
      <c r="AX2109" s="2" t="s">
        <v>67</v>
      </c>
      <c r="AY2109" s="12" t="s">
        <v>53</v>
      </c>
      <c r="BA2109" s="8"/>
    </row>
    <row r="2110" ht="12.75" customHeight="1">
      <c r="A2110" s="2" t="s">
        <v>4634</v>
      </c>
      <c r="B2110" s="2" t="s">
        <v>259</v>
      </c>
      <c r="C2110" s="2">
        <v>2019.0</v>
      </c>
      <c r="D2110" s="2" t="s">
        <v>53</v>
      </c>
      <c r="E2110" s="9"/>
      <c r="F2110" s="2" t="s">
        <v>274</v>
      </c>
      <c r="G2110" s="2" t="s">
        <v>101</v>
      </c>
      <c r="H2110" s="2" t="s">
        <v>51</v>
      </c>
      <c r="I2110" s="2" t="s">
        <v>246</v>
      </c>
      <c r="J2110" s="2" t="s">
        <v>246</v>
      </c>
      <c r="K2110" s="2" t="s">
        <v>53</v>
      </c>
      <c r="L2110" s="8" t="s">
        <v>54</v>
      </c>
      <c r="M2110" s="2" t="s">
        <v>73</v>
      </c>
      <c r="N2110" s="2" t="s">
        <v>74</v>
      </c>
      <c r="O2110" s="10" t="s">
        <v>81</v>
      </c>
      <c r="P2110" s="2"/>
      <c r="Q2110" s="2"/>
      <c r="R2110" s="2" t="s">
        <v>58</v>
      </c>
      <c r="S2110" s="2" t="s">
        <v>59</v>
      </c>
      <c r="T2110" s="2" t="s">
        <v>105</v>
      </c>
      <c r="U2110" s="2" t="s">
        <v>250</v>
      </c>
      <c r="V2110" s="2" t="s">
        <v>4635</v>
      </c>
      <c r="W2110" s="2" t="s">
        <v>80</v>
      </c>
      <c r="X2110" s="10" t="s">
        <v>235</v>
      </c>
      <c r="Y2110" s="2" t="s">
        <v>58</v>
      </c>
      <c r="Z2110" s="2" t="s">
        <v>62</v>
      </c>
      <c r="AA2110" s="2" t="s">
        <v>106</v>
      </c>
      <c r="AB2110" s="2" t="s">
        <v>106</v>
      </c>
      <c r="AC2110" s="2" t="s">
        <v>4636</v>
      </c>
      <c r="AD2110" s="2" t="s">
        <v>106</v>
      </c>
      <c r="AE2110" s="2" t="s">
        <v>53</v>
      </c>
      <c r="AF2110" s="11"/>
      <c r="AG2110" s="11"/>
      <c r="AH2110" s="2" t="s">
        <v>53</v>
      </c>
      <c r="AI2110" s="11"/>
      <c r="AK2110" s="8" t="s">
        <v>98</v>
      </c>
      <c r="AL2110" s="2" t="s">
        <v>64</v>
      </c>
      <c r="AM2110" s="8" t="s">
        <v>312</v>
      </c>
      <c r="AN2110" s="8" t="s">
        <v>186</v>
      </c>
      <c r="AO2110" s="2" t="s">
        <v>64</v>
      </c>
      <c r="AP2110" s="2" t="s">
        <v>53</v>
      </c>
      <c r="AQ2110" s="2" t="s">
        <v>64</v>
      </c>
      <c r="AR2110" s="2" t="s">
        <v>185</v>
      </c>
      <c r="AS2110" s="2" t="s">
        <v>186</v>
      </c>
      <c r="AT2110" s="2" t="s">
        <v>53</v>
      </c>
      <c r="AU2110" s="2" t="s">
        <v>106</v>
      </c>
      <c r="AV2110" s="2" t="s">
        <v>106</v>
      </c>
      <c r="AW2110" s="2" t="s">
        <v>106</v>
      </c>
      <c r="AX2110" s="2" t="s">
        <v>67</v>
      </c>
      <c r="AY2110" s="12" t="s">
        <v>53</v>
      </c>
      <c r="BA2110" s="8"/>
    </row>
    <row r="2111" ht="12.75" customHeight="1">
      <c r="A2111" s="2" t="s">
        <v>4637</v>
      </c>
      <c r="B2111" s="2" t="s">
        <v>259</v>
      </c>
      <c r="C2111" s="2">
        <v>2019.0</v>
      </c>
      <c r="D2111" s="2" t="s">
        <v>53</v>
      </c>
      <c r="E2111" s="9"/>
      <c r="F2111" s="2" t="s">
        <v>274</v>
      </c>
      <c r="G2111" s="2" t="s">
        <v>50</v>
      </c>
      <c r="H2111" s="2" t="s">
        <v>91</v>
      </c>
      <c r="I2111" s="2" t="s">
        <v>157</v>
      </c>
      <c r="J2111" s="2" t="s">
        <v>157</v>
      </c>
      <c r="K2111" s="2" t="s">
        <v>53</v>
      </c>
      <c r="L2111" s="8" t="s">
        <v>119</v>
      </c>
      <c r="M2111" s="2" t="s">
        <v>55</v>
      </c>
      <c r="N2111" s="2" t="s">
        <v>215</v>
      </c>
      <c r="O2111" s="10" t="s">
        <v>146</v>
      </c>
      <c r="P2111" s="2"/>
      <c r="Q2111" s="2"/>
      <c r="R2111" s="2" t="s">
        <v>58</v>
      </c>
      <c r="S2111" s="2" t="s">
        <v>59</v>
      </c>
      <c r="T2111" s="2" t="s">
        <v>105</v>
      </c>
      <c r="U2111" s="2" t="s">
        <v>78</v>
      </c>
      <c r="V2111" s="2" t="s">
        <v>234</v>
      </c>
      <c r="W2111" s="2" t="s">
        <v>61</v>
      </c>
      <c r="X2111" s="9"/>
      <c r="Y2111" s="8"/>
      <c r="Z2111" s="2" t="s">
        <v>62</v>
      </c>
      <c r="AA2111" s="2" t="s">
        <v>106</v>
      </c>
      <c r="AB2111" s="2" t="s">
        <v>106</v>
      </c>
      <c r="AC2111" s="2" t="s">
        <v>106</v>
      </c>
      <c r="AD2111" s="2" t="s">
        <v>106</v>
      </c>
      <c r="AE2111" s="2" t="s">
        <v>53</v>
      </c>
      <c r="AF2111" s="11"/>
      <c r="AG2111" s="11"/>
      <c r="AH2111" s="2" t="s">
        <v>53</v>
      </c>
      <c r="AI2111" s="11"/>
      <c r="AK2111" s="8" t="s">
        <v>4638</v>
      </c>
      <c r="AL2111" s="2" t="s">
        <v>64</v>
      </c>
      <c r="AM2111" s="8"/>
      <c r="AN2111" s="8" t="s">
        <v>106</v>
      </c>
      <c r="AO2111" s="2" t="s">
        <v>64</v>
      </c>
      <c r="AP2111" s="2" t="s">
        <v>64</v>
      </c>
      <c r="AQ2111" s="2" t="s">
        <v>64</v>
      </c>
      <c r="AR2111" s="2"/>
      <c r="AS2111" s="2"/>
      <c r="AT2111" s="2" t="s">
        <v>53</v>
      </c>
      <c r="AU2111" s="2" t="s">
        <v>106</v>
      </c>
      <c r="AV2111" s="2" t="s">
        <v>106</v>
      </c>
      <c r="AW2111" s="2" t="s">
        <v>106</v>
      </c>
      <c r="AX2111" s="2" t="s">
        <v>67</v>
      </c>
      <c r="AY2111" s="12" t="s">
        <v>53</v>
      </c>
      <c r="BA2111" s="8"/>
    </row>
    <row r="2112" ht="12.75" customHeight="1">
      <c r="A2112" s="2" t="s">
        <v>4639</v>
      </c>
      <c r="B2112" s="2" t="s">
        <v>259</v>
      </c>
      <c r="C2112" s="2">
        <v>2019.0</v>
      </c>
      <c r="D2112" s="2" t="s">
        <v>53</v>
      </c>
      <c r="E2112" s="9"/>
      <c r="F2112" s="2" t="s">
        <v>49</v>
      </c>
      <c r="G2112" s="2" t="s">
        <v>101</v>
      </c>
      <c r="H2112" s="2" t="s">
        <v>91</v>
      </c>
      <c r="I2112" s="2" t="s">
        <v>157</v>
      </c>
      <c r="J2112" s="2" t="s">
        <v>157</v>
      </c>
      <c r="K2112" s="2" t="s">
        <v>53</v>
      </c>
      <c r="L2112" s="8" t="s">
        <v>72</v>
      </c>
      <c r="M2112" s="2" t="s">
        <v>73</v>
      </c>
      <c r="N2112" s="2" t="s">
        <v>310</v>
      </c>
      <c r="O2112" s="10" t="s">
        <v>103</v>
      </c>
      <c r="P2112" s="2"/>
      <c r="Q2112" s="2"/>
      <c r="R2112" s="2" t="s">
        <v>58</v>
      </c>
      <c r="S2112" s="2" t="s">
        <v>59</v>
      </c>
      <c r="T2112" s="2" t="s">
        <v>77</v>
      </c>
      <c r="U2112" s="2" t="s">
        <v>250</v>
      </c>
      <c r="V2112" s="2" t="s">
        <v>4640</v>
      </c>
      <c r="W2112" s="2" t="s">
        <v>80</v>
      </c>
      <c r="X2112" s="10" t="s">
        <v>327</v>
      </c>
      <c r="Y2112" s="2" t="s">
        <v>58</v>
      </c>
      <c r="Z2112" s="2" t="s">
        <v>62</v>
      </c>
      <c r="AA2112" s="2" t="s">
        <v>106</v>
      </c>
      <c r="AB2112" s="2" t="s">
        <v>106</v>
      </c>
      <c r="AC2112" s="2" t="s">
        <v>4640</v>
      </c>
      <c r="AD2112" s="2" t="s">
        <v>106</v>
      </c>
      <c r="AE2112" s="2" t="s">
        <v>53</v>
      </c>
      <c r="AF2112" s="11"/>
      <c r="AG2112" s="11"/>
      <c r="AH2112" s="2" t="s">
        <v>53</v>
      </c>
      <c r="AI2112" s="11"/>
      <c r="AJ2112" s="2" t="s">
        <v>85</v>
      </c>
      <c r="AL2112" s="2"/>
      <c r="AM2112" s="8"/>
      <c r="AO2112" s="2"/>
      <c r="AP2112" s="2" t="s">
        <v>64</v>
      </c>
      <c r="AQ2112" s="2" t="s">
        <v>64</v>
      </c>
      <c r="AR2112" s="2"/>
      <c r="AS2112" s="2"/>
      <c r="AT2112" s="2" t="s">
        <v>53</v>
      </c>
      <c r="AU2112" s="2" t="s">
        <v>106</v>
      </c>
      <c r="AV2112" s="2" t="s">
        <v>106</v>
      </c>
      <c r="AW2112" s="2" t="s">
        <v>106</v>
      </c>
      <c r="AX2112" s="2" t="s">
        <v>67</v>
      </c>
      <c r="AY2112" s="12" t="s">
        <v>53</v>
      </c>
      <c r="BA2112" s="8"/>
    </row>
    <row r="2113" ht="12.75" customHeight="1">
      <c r="A2113" s="2" t="s">
        <v>4641</v>
      </c>
      <c r="B2113" s="2" t="s">
        <v>259</v>
      </c>
      <c r="C2113" s="2">
        <v>2019.0</v>
      </c>
      <c r="D2113" s="2" t="s">
        <v>53</v>
      </c>
      <c r="E2113" s="9"/>
      <c r="F2113" s="2" t="s">
        <v>49</v>
      </c>
      <c r="G2113" s="2" t="s">
        <v>50</v>
      </c>
      <c r="H2113" s="2" t="s">
        <v>91</v>
      </c>
      <c r="I2113" s="2" t="s">
        <v>275</v>
      </c>
      <c r="J2113" s="2" t="s">
        <v>275</v>
      </c>
      <c r="K2113" s="2" t="s">
        <v>53</v>
      </c>
      <c r="L2113" s="8" t="s">
        <v>72</v>
      </c>
      <c r="M2113" s="2" t="s">
        <v>73</v>
      </c>
      <c r="N2113" s="2" t="s">
        <v>254</v>
      </c>
      <c r="O2113" s="10" t="s">
        <v>235</v>
      </c>
      <c r="P2113" s="2"/>
      <c r="Q2113" s="2"/>
      <c r="R2113" s="2" t="s">
        <v>58</v>
      </c>
      <c r="S2113" s="2" t="s">
        <v>59</v>
      </c>
      <c r="T2113" s="2" t="s">
        <v>166</v>
      </c>
      <c r="U2113" s="2" t="s">
        <v>250</v>
      </c>
      <c r="V2113" s="2" t="s">
        <v>74</v>
      </c>
      <c r="W2113" s="2" t="s">
        <v>80</v>
      </c>
      <c r="X2113" s="10" t="s">
        <v>444</v>
      </c>
      <c r="Y2113" s="2" t="s">
        <v>58</v>
      </c>
      <c r="Z2113" s="2" t="s">
        <v>62</v>
      </c>
      <c r="AA2113" s="2" t="s">
        <v>166</v>
      </c>
      <c r="AB2113" s="2" t="s">
        <v>106</v>
      </c>
      <c r="AC2113" s="2" t="s">
        <v>74</v>
      </c>
      <c r="AD2113" s="2" t="s">
        <v>106</v>
      </c>
      <c r="AE2113" s="2" t="s">
        <v>53</v>
      </c>
      <c r="AF2113" s="11"/>
      <c r="AG2113" s="11"/>
      <c r="AH2113" s="2" t="s">
        <v>53</v>
      </c>
      <c r="AI2113" s="11"/>
      <c r="AL2113" s="2"/>
      <c r="AM2113" s="8"/>
      <c r="AO2113" s="2"/>
      <c r="AP2113" s="2" t="s">
        <v>64</v>
      </c>
      <c r="AQ2113" s="2" t="s">
        <v>64</v>
      </c>
      <c r="AR2113" s="2"/>
      <c r="AS2113" s="2"/>
      <c r="AT2113" s="2" t="s">
        <v>53</v>
      </c>
      <c r="AU2113" s="2" t="s">
        <v>106</v>
      </c>
      <c r="AV2113" s="2" t="s">
        <v>106</v>
      </c>
      <c r="AW2113" s="2" t="s">
        <v>106</v>
      </c>
      <c r="AX2113" s="2" t="s">
        <v>67</v>
      </c>
      <c r="AY2113" s="12" t="s">
        <v>53</v>
      </c>
      <c r="BA2113" s="8"/>
    </row>
    <row r="2114" ht="12.75" customHeight="1">
      <c r="A2114" s="2" t="s">
        <v>4642</v>
      </c>
      <c r="B2114" s="2" t="s">
        <v>120</v>
      </c>
      <c r="C2114" s="2">
        <v>2019.0</v>
      </c>
      <c r="D2114" s="2" t="s">
        <v>53</v>
      </c>
      <c r="E2114" s="9"/>
      <c r="F2114" s="2" t="s">
        <v>630</v>
      </c>
      <c r="G2114" s="2" t="s">
        <v>50</v>
      </c>
      <c r="H2114" s="2" t="s">
        <v>91</v>
      </c>
      <c r="I2114" s="2" t="s">
        <v>173</v>
      </c>
      <c r="J2114" s="2" t="s">
        <v>173</v>
      </c>
      <c r="K2114" s="2" t="s">
        <v>53</v>
      </c>
      <c r="L2114" s="8" t="s">
        <v>54</v>
      </c>
      <c r="M2114" s="2" t="s">
        <v>55</v>
      </c>
      <c r="N2114" s="2" t="s">
        <v>93</v>
      </c>
      <c r="O2114" s="10" t="s">
        <v>368</v>
      </c>
      <c r="P2114" s="2"/>
      <c r="Q2114" s="2"/>
      <c r="R2114" s="2" t="s">
        <v>58</v>
      </c>
      <c r="S2114" s="2" t="s">
        <v>59</v>
      </c>
      <c r="T2114" s="2" t="s">
        <v>77</v>
      </c>
      <c r="U2114" s="2" t="s">
        <v>106</v>
      </c>
      <c r="V2114" s="2" t="s">
        <v>4643</v>
      </c>
      <c r="W2114" s="2" t="s">
        <v>61</v>
      </c>
      <c r="X2114" s="9"/>
      <c r="Y2114" s="8"/>
      <c r="Z2114" s="2" t="s">
        <v>62</v>
      </c>
      <c r="AA2114" s="2" t="s">
        <v>106</v>
      </c>
      <c r="AB2114" s="2" t="s">
        <v>106</v>
      </c>
      <c r="AC2114" s="2" t="s">
        <v>106</v>
      </c>
      <c r="AD2114" s="2" t="s">
        <v>106</v>
      </c>
      <c r="AE2114" s="2" t="s">
        <v>53</v>
      </c>
      <c r="AF2114" s="11"/>
      <c r="AG2114" s="11"/>
      <c r="AH2114" s="2" t="s">
        <v>53</v>
      </c>
      <c r="AI2114" s="11"/>
      <c r="AL2114" s="2" t="s">
        <v>64</v>
      </c>
      <c r="AM2114" s="8" t="s">
        <v>305</v>
      </c>
      <c r="AN2114" s="8" t="s">
        <v>186</v>
      </c>
      <c r="AO2114" s="2"/>
      <c r="AP2114" s="2" t="s">
        <v>53</v>
      </c>
      <c r="AQ2114" s="2" t="s">
        <v>64</v>
      </c>
      <c r="AR2114" s="2" t="s">
        <v>4494</v>
      </c>
      <c r="AS2114" s="2" t="s">
        <v>186</v>
      </c>
      <c r="AT2114" s="2" t="s">
        <v>53</v>
      </c>
      <c r="AU2114" s="2" t="s">
        <v>106</v>
      </c>
      <c r="AV2114" s="2" t="s">
        <v>106</v>
      </c>
      <c r="AW2114" s="2" t="s">
        <v>106</v>
      </c>
      <c r="AX2114" s="2" t="s">
        <v>107</v>
      </c>
      <c r="AY2114" s="12" t="s">
        <v>53</v>
      </c>
      <c r="BA2114" s="8"/>
    </row>
    <row r="2115" ht="12.75" customHeight="1">
      <c r="A2115" s="2" t="s">
        <v>4644</v>
      </c>
      <c r="B2115" s="2" t="s">
        <v>120</v>
      </c>
      <c r="C2115" s="2">
        <v>2019.0</v>
      </c>
      <c r="D2115" s="2" t="s">
        <v>53</v>
      </c>
      <c r="E2115" s="9"/>
      <c r="F2115" s="2" t="s">
        <v>405</v>
      </c>
      <c r="G2115" s="2" t="s">
        <v>101</v>
      </c>
      <c r="H2115" s="2" t="s">
        <v>51</v>
      </c>
      <c r="I2115" s="2" t="s">
        <v>173</v>
      </c>
      <c r="J2115" s="2" t="s">
        <v>173</v>
      </c>
      <c r="K2115" s="2" t="s">
        <v>53</v>
      </c>
      <c r="L2115" s="8" t="s">
        <v>72</v>
      </c>
      <c r="M2115" s="2" t="s">
        <v>55</v>
      </c>
      <c r="N2115" s="2" t="s">
        <v>310</v>
      </c>
      <c r="O2115" s="10" t="s">
        <v>1358</v>
      </c>
      <c r="P2115" s="2"/>
      <c r="Q2115" s="2"/>
      <c r="R2115" s="2" t="s">
        <v>58</v>
      </c>
      <c r="S2115" s="2" t="s">
        <v>59</v>
      </c>
      <c r="T2115" s="2" t="s">
        <v>106</v>
      </c>
      <c r="U2115" s="2" t="s">
        <v>78</v>
      </c>
      <c r="V2115" s="2" t="s">
        <v>173</v>
      </c>
      <c r="W2115" s="2" t="s">
        <v>80</v>
      </c>
      <c r="X2115" s="10" t="s">
        <v>770</v>
      </c>
      <c r="Y2115" s="2" t="s">
        <v>58</v>
      </c>
      <c r="Z2115" s="2" t="s">
        <v>62</v>
      </c>
      <c r="AA2115" s="2" t="s">
        <v>105</v>
      </c>
      <c r="AB2115" s="2" t="s">
        <v>153</v>
      </c>
      <c r="AC2115" s="2" t="s">
        <v>173</v>
      </c>
      <c r="AD2115" s="2" t="s">
        <v>106</v>
      </c>
      <c r="AE2115" s="2" t="s">
        <v>64</v>
      </c>
      <c r="AF2115" s="2" t="s">
        <v>110</v>
      </c>
      <c r="AG2115" s="2" t="s">
        <v>63</v>
      </c>
      <c r="AH2115" s="2" t="s">
        <v>88</v>
      </c>
      <c r="AI2115" s="11" t="s">
        <v>1067</v>
      </c>
      <c r="AJ2115" s="9" t="s">
        <v>4645</v>
      </c>
      <c r="AL2115" s="2"/>
      <c r="AM2115" s="8"/>
      <c r="AO2115" s="2" t="s">
        <v>64</v>
      </c>
      <c r="AP2115" s="2" t="s">
        <v>53</v>
      </c>
      <c r="AQ2115" s="2" t="s">
        <v>64</v>
      </c>
      <c r="AR2115" s="2" t="s">
        <v>185</v>
      </c>
      <c r="AS2115" s="2" t="s">
        <v>186</v>
      </c>
      <c r="AT2115" s="2" t="s">
        <v>53</v>
      </c>
      <c r="AU2115" s="2" t="s">
        <v>106</v>
      </c>
      <c r="AV2115" s="2" t="s">
        <v>106</v>
      </c>
      <c r="AW2115" s="2" t="s">
        <v>106</v>
      </c>
      <c r="AX2115" s="2" t="s">
        <v>107</v>
      </c>
      <c r="AY2115" s="12" t="s">
        <v>53</v>
      </c>
      <c r="BA2115" s="8"/>
    </row>
    <row r="2116" ht="12.75" customHeight="1">
      <c r="A2116" s="2" t="s">
        <v>4627</v>
      </c>
      <c r="B2116" s="2" t="s">
        <v>120</v>
      </c>
      <c r="C2116" s="2">
        <v>2019.0</v>
      </c>
      <c r="D2116" s="2" t="s">
        <v>53</v>
      </c>
      <c r="E2116" s="9"/>
      <c r="F2116" s="2" t="s">
        <v>519</v>
      </c>
      <c r="G2116" s="2" t="s">
        <v>101</v>
      </c>
      <c r="H2116" s="2" t="s">
        <v>51</v>
      </c>
      <c r="I2116" s="2" t="s">
        <v>173</v>
      </c>
      <c r="J2116" s="2" t="s">
        <v>173</v>
      </c>
      <c r="K2116" s="2" t="s">
        <v>64</v>
      </c>
      <c r="L2116" s="8" t="s">
        <v>72</v>
      </c>
      <c r="M2116" s="2" t="s">
        <v>73</v>
      </c>
      <c r="N2116" s="2" t="s">
        <v>74</v>
      </c>
      <c r="O2116" s="10" t="s">
        <v>347</v>
      </c>
      <c r="P2116" s="2"/>
      <c r="Q2116" s="2"/>
      <c r="R2116" s="2" t="s">
        <v>58</v>
      </c>
      <c r="S2116" s="2" t="s">
        <v>59</v>
      </c>
      <c r="T2116" s="2" t="s">
        <v>77</v>
      </c>
      <c r="U2116" s="2" t="s">
        <v>78</v>
      </c>
      <c r="V2116" s="2" t="s">
        <v>173</v>
      </c>
      <c r="W2116" s="2" t="s">
        <v>80</v>
      </c>
      <c r="X2116" s="9"/>
      <c r="Y2116" s="8"/>
      <c r="Z2116" s="2" t="s">
        <v>62</v>
      </c>
      <c r="AA2116" s="2" t="s">
        <v>105</v>
      </c>
      <c r="AB2116" s="2" t="s">
        <v>82</v>
      </c>
      <c r="AC2116" s="2" t="s">
        <v>173</v>
      </c>
      <c r="AD2116" s="2" t="s">
        <v>106</v>
      </c>
      <c r="AE2116" s="2" t="s">
        <v>64</v>
      </c>
      <c r="AF2116" s="2" t="s">
        <v>84</v>
      </c>
      <c r="AG2116" s="2" t="s">
        <v>63</v>
      </c>
      <c r="AH2116" s="2" t="s">
        <v>53</v>
      </c>
      <c r="AI2116" s="11"/>
      <c r="AJ2116" s="2" t="s">
        <v>85</v>
      </c>
      <c r="AL2116" s="2" t="s">
        <v>64</v>
      </c>
      <c r="AM2116" s="8" t="s">
        <v>2585</v>
      </c>
      <c r="AN2116" s="8" t="s">
        <v>66</v>
      </c>
      <c r="AO2116" s="2"/>
      <c r="AP2116" s="2" t="s">
        <v>64</v>
      </c>
      <c r="AQ2116" s="2" t="s">
        <v>64</v>
      </c>
      <c r="AR2116" s="2"/>
      <c r="AS2116" s="2"/>
      <c r="AT2116" s="2" t="s">
        <v>53</v>
      </c>
      <c r="AU2116" s="2" t="s">
        <v>106</v>
      </c>
      <c r="AV2116" s="2" t="s">
        <v>106</v>
      </c>
      <c r="AW2116" s="2" t="s">
        <v>106</v>
      </c>
      <c r="AX2116" s="2" t="s">
        <v>67</v>
      </c>
      <c r="AY2116" s="12" t="s">
        <v>53</v>
      </c>
      <c r="BA2116" s="8"/>
    </row>
    <row r="2117" ht="12.75" customHeight="1">
      <c r="A2117" s="2" t="s">
        <v>559</v>
      </c>
      <c r="B2117" s="2" t="s">
        <v>120</v>
      </c>
      <c r="C2117" s="2">
        <v>2019.0</v>
      </c>
      <c r="D2117" s="2" t="s">
        <v>53</v>
      </c>
      <c r="E2117" s="9"/>
      <c r="F2117" s="2" t="s">
        <v>413</v>
      </c>
      <c r="G2117" s="2" t="s">
        <v>50</v>
      </c>
      <c r="H2117" s="2" t="s">
        <v>70</v>
      </c>
      <c r="I2117" s="2" t="s">
        <v>92</v>
      </c>
      <c r="J2117" s="2" t="s">
        <v>92</v>
      </c>
      <c r="K2117" s="2" t="s">
        <v>53</v>
      </c>
      <c r="L2117" s="8" t="s">
        <v>72</v>
      </c>
      <c r="M2117" s="2" t="s">
        <v>55</v>
      </c>
      <c r="N2117" s="2" t="s">
        <v>74</v>
      </c>
      <c r="O2117" s="10" t="s">
        <v>586</v>
      </c>
      <c r="P2117" s="2"/>
      <c r="Q2117" s="2"/>
      <c r="R2117" s="2" t="s">
        <v>58</v>
      </c>
      <c r="S2117" s="2" t="s">
        <v>59</v>
      </c>
      <c r="T2117" s="2" t="s">
        <v>166</v>
      </c>
      <c r="U2117" s="2" t="s">
        <v>250</v>
      </c>
      <c r="V2117" s="2" t="s">
        <v>92</v>
      </c>
      <c r="W2117" s="2" t="s">
        <v>80</v>
      </c>
      <c r="X2117" s="10" t="s">
        <v>147</v>
      </c>
      <c r="Y2117" s="2" t="s">
        <v>148</v>
      </c>
      <c r="Z2117" s="2" t="s">
        <v>62</v>
      </c>
      <c r="AA2117" s="2" t="s">
        <v>106</v>
      </c>
      <c r="AB2117" s="2" t="s">
        <v>153</v>
      </c>
      <c r="AC2117" s="2" t="s">
        <v>92</v>
      </c>
      <c r="AD2117" s="2" t="s">
        <v>106</v>
      </c>
      <c r="AE2117" s="2" t="s">
        <v>64</v>
      </c>
      <c r="AF2117" s="2" t="s">
        <v>97</v>
      </c>
      <c r="AG2117" s="2" t="s">
        <v>88</v>
      </c>
      <c r="AH2117" s="2" t="s">
        <v>53</v>
      </c>
      <c r="AI2117" s="11"/>
      <c r="AL2117" s="2" t="s">
        <v>64</v>
      </c>
      <c r="AM2117" s="8"/>
      <c r="AN2117" s="8" t="s">
        <v>106</v>
      </c>
      <c r="AO2117" s="2" t="s">
        <v>64</v>
      </c>
      <c r="AP2117" s="2" t="s">
        <v>64</v>
      </c>
      <c r="AQ2117" s="2" t="s">
        <v>64</v>
      </c>
      <c r="AR2117" s="2"/>
      <c r="AS2117" s="2"/>
      <c r="AT2117" s="2" t="s">
        <v>53</v>
      </c>
      <c r="AU2117" s="2" t="s">
        <v>64</v>
      </c>
      <c r="AV2117" s="2" t="s">
        <v>64</v>
      </c>
      <c r="AW2117" s="2" t="s">
        <v>106</v>
      </c>
      <c r="AX2117" s="2" t="s">
        <v>67</v>
      </c>
      <c r="AY2117" s="12" t="s">
        <v>53</v>
      </c>
      <c r="BA2117" s="8"/>
    </row>
    <row r="2118" ht="12.75" customHeight="1">
      <c r="A2118" s="2" t="s">
        <v>4646</v>
      </c>
      <c r="B2118" s="2" t="s">
        <v>120</v>
      </c>
      <c r="C2118" s="2">
        <v>2019.0</v>
      </c>
      <c r="D2118" s="2" t="s">
        <v>53</v>
      </c>
      <c r="E2118" s="9"/>
      <c r="F2118" s="2" t="s">
        <v>188</v>
      </c>
      <c r="G2118" s="2" t="s">
        <v>101</v>
      </c>
      <c r="H2118" s="2" t="s">
        <v>70</v>
      </c>
      <c r="I2118" s="2" t="s">
        <v>173</v>
      </c>
      <c r="J2118" s="2" t="s">
        <v>173</v>
      </c>
      <c r="K2118" s="2" t="s">
        <v>53</v>
      </c>
      <c r="L2118" s="8" t="s">
        <v>72</v>
      </c>
      <c r="M2118" s="2" t="s">
        <v>55</v>
      </c>
      <c r="N2118" s="2" t="s">
        <v>74</v>
      </c>
      <c r="O2118" s="10" t="s">
        <v>322</v>
      </c>
      <c r="P2118" s="2"/>
      <c r="Q2118" s="2"/>
      <c r="R2118" s="2" t="s">
        <v>58</v>
      </c>
      <c r="S2118" s="2" t="s">
        <v>59</v>
      </c>
      <c r="T2118" s="2" t="s">
        <v>166</v>
      </c>
      <c r="U2118" s="2" t="s">
        <v>250</v>
      </c>
      <c r="V2118" s="2" t="s">
        <v>173</v>
      </c>
      <c r="W2118" s="2" t="s">
        <v>80</v>
      </c>
      <c r="X2118" s="10" t="s">
        <v>218</v>
      </c>
      <c r="Y2118" s="2" t="s">
        <v>58</v>
      </c>
      <c r="Z2118" s="2" t="s">
        <v>62</v>
      </c>
      <c r="AA2118" s="2" t="s">
        <v>105</v>
      </c>
      <c r="AB2118" s="2" t="s">
        <v>153</v>
      </c>
      <c r="AC2118" s="2" t="s">
        <v>173</v>
      </c>
      <c r="AD2118" s="2" t="s">
        <v>106</v>
      </c>
      <c r="AE2118" s="2" t="s">
        <v>64</v>
      </c>
      <c r="AF2118" s="2" t="s">
        <v>97</v>
      </c>
      <c r="AG2118" s="2" t="s">
        <v>88</v>
      </c>
      <c r="AH2118" s="2" t="s">
        <v>53</v>
      </c>
      <c r="AI2118" s="11"/>
      <c r="AL2118" s="2" t="s">
        <v>64</v>
      </c>
      <c r="AM2118" s="8" t="s">
        <v>3201</v>
      </c>
      <c r="AN2118" s="8" t="s">
        <v>66</v>
      </c>
      <c r="AO2118" s="2" t="s">
        <v>64</v>
      </c>
      <c r="AP2118" s="2" t="s">
        <v>53</v>
      </c>
      <c r="AQ2118" s="2" t="s">
        <v>64</v>
      </c>
      <c r="AR2118" s="2"/>
      <c r="AS2118" s="2"/>
      <c r="AT2118" s="2" t="s">
        <v>53</v>
      </c>
      <c r="AU2118" s="2" t="s">
        <v>64</v>
      </c>
      <c r="AV2118" s="2" t="s">
        <v>64</v>
      </c>
      <c r="AW2118" s="2" t="s">
        <v>106</v>
      </c>
      <c r="AX2118" s="2" t="s">
        <v>107</v>
      </c>
      <c r="AY2118" s="12" t="s">
        <v>53</v>
      </c>
      <c r="BA2118" s="8"/>
    </row>
    <row r="2119" ht="12.75" customHeight="1">
      <c r="A2119" s="2" t="s">
        <v>4647</v>
      </c>
      <c r="B2119" s="2" t="s">
        <v>120</v>
      </c>
      <c r="C2119" s="2">
        <v>2019.0</v>
      </c>
      <c r="D2119" s="2" t="s">
        <v>53</v>
      </c>
      <c r="E2119" s="9"/>
      <c r="F2119" s="2" t="s">
        <v>188</v>
      </c>
      <c r="G2119" s="2" t="s">
        <v>50</v>
      </c>
      <c r="H2119" s="2" t="s">
        <v>51</v>
      </c>
      <c r="I2119" s="2" t="s">
        <v>173</v>
      </c>
      <c r="J2119" s="2" t="s">
        <v>173</v>
      </c>
      <c r="K2119" s="2" t="s">
        <v>53</v>
      </c>
      <c r="L2119" s="8" t="s">
        <v>72</v>
      </c>
      <c r="M2119" s="2" t="s">
        <v>55</v>
      </c>
      <c r="N2119" s="2" t="s">
        <v>74</v>
      </c>
      <c r="O2119" s="10" t="s">
        <v>295</v>
      </c>
      <c r="P2119" s="2"/>
      <c r="Q2119" s="2"/>
      <c r="R2119" s="2" t="s">
        <v>58</v>
      </c>
      <c r="S2119" s="2" t="s">
        <v>59</v>
      </c>
      <c r="T2119" s="2" t="s">
        <v>106</v>
      </c>
      <c r="U2119" s="2" t="s">
        <v>78</v>
      </c>
      <c r="V2119" s="2" t="s">
        <v>173</v>
      </c>
      <c r="W2119" s="2" t="s">
        <v>80</v>
      </c>
      <c r="X2119" s="10" t="s">
        <v>151</v>
      </c>
      <c r="Y2119" s="2" t="s">
        <v>58</v>
      </c>
      <c r="Z2119" s="2" t="s">
        <v>62</v>
      </c>
      <c r="AA2119" s="2" t="s">
        <v>106</v>
      </c>
      <c r="AB2119" s="2" t="s">
        <v>82</v>
      </c>
      <c r="AC2119" s="2" t="s">
        <v>173</v>
      </c>
      <c r="AD2119" s="2" t="s">
        <v>106</v>
      </c>
      <c r="AE2119" s="2" t="s">
        <v>64</v>
      </c>
      <c r="AF2119" s="2" t="s">
        <v>97</v>
      </c>
      <c r="AG2119" s="2" t="s">
        <v>88</v>
      </c>
      <c r="AH2119" s="2" t="s">
        <v>53</v>
      </c>
      <c r="AI2119" s="11"/>
      <c r="AL2119" s="2" t="s">
        <v>64</v>
      </c>
      <c r="AM2119" s="8" t="s">
        <v>65</v>
      </c>
      <c r="AN2119" s="8" t="s">
        <v>66</v>
      </c>
      <c r="AO2119" s="2" t="s">
        <v>64</v>
      </c>
      <c r="AP2119" s="2" t="s">
        <v>64</v>
      </c>
      <c r="AQ2119" s="2" t="s">
        <v>64</v>
      </c>
      <c r="AR2119" s="2"/>
      <c r="AS2119" s="2"/>
      <c r="AT2119" s="2" t="s">
        <v>53</v>
      </c>
      <c r="AU2119" s="2" t="s">
        <v>64</v>
      </c>
      <c r="AV2119" s="2" t="s">
        <v>64</v>
      </c>
      <c r="AW2119" s="2" t="s">
        <v>106</v>
      </c>
      <c r="AX2119" s="2" t="s">
        <v>67</v>
      </c>
      <c r="AY2119" s="12" t="s">
        <v>53</v>
      </c>
      <c r="BA2119" s="8"/>
    </row>
    <row r="2120" ht="12.75" customHeight="1">
      <c r="A2120" s="2" t="s">
        <v>4648</v>
      </c>
      <c r="B2120" s="2" t="s">
        <v>120</v>
      </c>
      <c r="C2120" s="2">
        <v>2019.0</v>
      </c>
      <c r="D2120" s="2" t="s">
        <v>53</v>
      </c>
      <c r="E2120" s="9"/>
      <c r="F2120" s="2" t="s">
        <v>292</v>
      </c>
      <c r="G2120" s="2" t="s">
        <v>50</v>
      </c>
      <c r="H2120" s="2" t="s">
        <v>91</v>
      </c>
      <c r="I2120" s="2" t="s">
        <v>173</v>
      </c>
      <c r="J2120" s="2" t="s">
        <v>173</v>
      </c>
      <c r="K2120" s="2" t="s">
        <v>53</v>
      </c>
      <c r="L2120" s="8" t="s">
        <v>54</v>
      </c>
      <c r="M2120" s="2" t="s">
        <v>55</v>
      </c>
      <c r="N2120" s="2" t="s">
        <v>74</v>
      </c>
      <c r="O2120" s="10" t="s">
        <v>137</v>
      </c>
      <c r="P2120" s="2"/>
      <c r="Q2120" s="2"/>
      <c r="R2120" s="2" t="s">
        <v>58</v>
      </c>
      <c r="S2120" s="2" t="s">
        <v>59</v>
      </c>
      <c r="T2120" s="2" t="s">
        <v>106</v>
      </c>
      <c r="U2120" s="2" t="s">
        <v>106</v>
      </c>
      <c r="V2120" s="2" t="s">
        <v>125</v>
      </c>
      <c r="W2120" s="2" t="s">
        <v>61</v>
      </c>
      <c r="X2120" s="10" t="s">
        <v>170</v>
      </c>
      <c r="Y2120" s="2" t="s">
        <v>58</v>
      </c>
      <c r="Z2120" s="2" t="s">
        <v>62</v>
      </c>
      <c r="AA2120" s="2" t="s">
        <v>106</v>
      </c>
      <c r="AB2120" s="2" t="s">
        <v>106</v>
      </c>
      <c r="AC2120" s="2" t="s">
        <v>106</v>
      </c>
      <c r="AD2120" s="2" t="s">
        <v>106</v>
      </c>
      <c r="AE2120" s="2" t="s">
        <v>53</v>
      </c>
      <c r="AF2120" s="11"/>
      <c r="AG2120" s="11"/>
      <c r="AH2120" s="2" t="s">
        <v>53</v>
      </c>
      <c r="AI2120" s="11"/>
      <c r="AK2120" s="8" t="s">
        <v>98</v>
      </c>
      <c r="AL2120" s="2" t="s">
        <v>64</v>
      </c>
      <c r="AM2120" s="8"/>
      <c r="AN2120" s="8" t="s">
        <v>106</v>
      </c>
      <c r="AO2120" s="2" t="s">
        <v>64</v>
      </c>
      <c r="AP2120" s="2" t="s">
        <v>64</v>
      </c>
      <c r="AQ2120" s="2" t="s">
        <v>64</v>
      </c>
      <c r="AR2120" s="2"/>
      <c r="AS2120" s="2"/>
      <c r="AT2120" s="2" t="s">
        <v>53</v>
      </c>
      <c r="AU2120" s="2" t="s">
        <v>106</v>
      </c>
      <c r="AV2120" s="2" t="s">
        <v>106</v>
      </c>
      <c r="AW2120" s="2" t="s">
        <v>106</v>
      </c>
      <c r="AX2120" s="2" t="s">
        <v>67</v>
      </c>
      <c r="AY2120" s="12" t="s">
        <v>53</v>
      </c>
      <c r="BA2120" s="8"/>
    </row>
    <row r="2121" ht="12.75" customHeight="1">
      <c r="A2121" s="2" t="s">
        <v>4649</v>
      </c>
      <c r="B2121" s="2" t="s">
        <v>120</v>
      </c>
      <c r="C2121" s="2">
        <v>2019.0</v>
      </c>
      <c r="D2121" s="2" t="s">
        <v>53</v>
      </c>
      <c r="E2121" s="9"/>
      <c r="F2121" s="2" t="s">
        <v>292</v>
      </c>
      <c r="G2121" s="2" t="s">
        <v>50</v>
      </c>
      <c r="H2121" s="2" t="s">
        <v>91</v>
      </c>
      <c r="I2121" s="2" t="s">
        <v>173</v>
      </c>
      <c r="J2121" s="2" t="s">
        <v>173</v>
      </c>
      <c r="K2121" s="2" t="s">
        <v>53</v>
      </c>
      <c r="L2121" s="8" t="s">
        <v>54</v>
      </c>
      <c r="M2121" s="2" t="s">
        <v>55</v>
      </c>
      <c r="N2121" s="2" t="s">
        <v>74</v>
      </c>
      <c r="O2121" s="10" t="s">
        <v>438</v>
      </c>
      <c r="P2121" s="2"/>
      <c r="Q2121" s="2"/>
      <c r="R2121" s="2" t="s">
        <v>58</v>
      </c>
      <c r="S2121" s="2" t="s">
        <v>59</v>
      </c>
      <c r="T2121" s="2" t="s">
        <v>106</v>
      </c>
      <c r="U2121" s="2" t="s">
        <v>106</v>
      </c>
      <c r="V2121" s="2" t="s">
        <v>173</v>
      </c>
      <c r="W2121" s="2" t="s">
        <v>61</v>
      </c>
      <c r="X2121" s="15"/>
      <c r="Z2121" s="2" t="s">
        <v>62</v>
      </c>
      <c r="AA2121" s="2" t="s">
        <v>106</v>
      </c>
      <c r="AB2121" s="2" t="s">
        <v>106</v>
      </c>
      <c r="AC2121" s="2" t="s">
        <v>106</v>
      </c>
      <c r="AD2121" s="2" t="s">
        <v>106</v>
      </c>
      <c r="AE2121" s="2" t="s">
        <v>53</v>
      </c>
      <c r="AF2121" s="11"/>
      <c r="AG2121" s="11"/>
      <c r="AH2121" s="2" t="s">
        <v>53</v>
      </c>
      <c r="AI2121" s="11"/>
      <c r="AK2121" s="8" t="s">
        <v>98</v>
      </c>
      <c r="AL2121" s="2" t="s">
        <v>64</v>
      </c>
      <c r="AM2121" s="8"/>
      <c r="AN2121" s="8" t="s">
        <v>106</v>
      </c>
      <c r="AO2121" s="2" t="s">
        <v>64</v>
      </c>
      <c r="AP2121" s="2" t="s">
        <v>53</v>
      </c>
      <c r="AQ2121" s="2" t="s">
        <v>53</v>
      </c>
      <c r="AR2121" s="2"/>
      <c r="AS2121" s="2"/>
      <c r="AT2121" s="2" t="s">
        <v>53</v>
      </c>
      <c r="AU2121" s="2" t="s">
        <v>106</v>
      </c>
      <c r="AV2121" s="2" t="s">
        <v>106</v>
      </c>
      <c r="AW2121" s="2" t="s">
        <v>106</v>
      </c>
      <c r="AX2121" s="2" t="s">
        <v>107</v>
      </c>
      <c r="AY2121" s="12" t="s">
        <v>53</v>
      </c>
      <c r="BA2121" s="8"/>
    </row>
    <row r="2122" ht="12.75" customHeight="1">
      <c r="A2122" s="2" t="s">
        <v>4650</v>
      </c>
      <c r="B2122" s="2" t="s">
        <v>120</v>
      </c>
      <c r="C2122" s="2">
        <v>2019.0</v>
      </c>
      <c r="D2122" s="2" t="s">
        <v>53</v>
      </c>
      <c r="E2122" s="9"/>
      <c r="F2122" s="2" t="s">
        <v>292</v>
      </c>
      <c r="G2122" s="2" t="s">
        <v>50</v>
      </c>
      <c r="H2122" s="2" t="s">
        <v>134</v>
      </c>
      <c r="I2122" s="2" t="s">
        <v>173</v>
      </c>
      <c r="J2122" s="2" t="s">
        <v>173</v>
      </c>
      <c r="K2122" s="2" t="s">
        <v>53</v>
      </c>
      <c r="L2122" s="8" t="s">
        <v>54</v>
      </c>
      <c r="M2122" s="2" t="s">
        <v>73</v>
      </c>
      <c r="N2122" s="2" t="s">
        <v>215</v>
      </c>
      <c r="O2122" s="10" t="s">
        <v>151</v>
      </c>
      <c r="P2122" s="2"/>
      <c r="Q2122" s="2"/>
      <c r="R2122" s="2" t="s">
        <v>58</v>
      </c>
      <c r="S2122" s="2" t="s">
        <v>59</v>
      </c>
      <c r="T2122" s="2" t="s">
        <v>106</v>
      </c>
      <c r="U2122" s="2" t="s">
        <v>250</v>
      </c>
      <c r="V2122" s="2" t="s">
        <v>173</v>
      </c>
      <c r="W2122" s="2" t="s">
        <v>80</v>
      </c>
      <c r="X2122" s="10" t="s">
        <v>95</v>
      </c>
      <c r="Y2122" s="2" t="s">
        <v>58</v>
      </c>
      <c r="Z2122" s="2" t="s">
        <v>62</v>
      </c>
      <c r="AA2122" s="2" t="s">
        <v>106</v>
      </c>
      <c r="AB2122" s="2" t="s">
        <v>106</v>
      </c>
      <c r="AC2122" s="2" t="s">
        <v>106</v>
      </c>
      <c r="AD2122" s="2" t="s">
        <v>106</v>
      </c>
      <c r="AE2122" s="2" t="s">
        <v>53</v>
      </c>
      <c r="AF2122" s="11"/>
      <c r="AG2122" s="11"/>
      <c r="AH2122" s="2" t="s">
        <v>53</v>
      </c>
      <c r="AI2122" s="11"/>
      <c r="AL2122" s="2" t="s">
        <v>64</v>
      </c>
      <c r="AM2122" s="8" t="s">
        <v>312</v>
      </c>
      <c r="AN2122" s="8" t="s">
        <v>186</v>
      </c>
      <c r="AO2122" s="2" t="s">
        <v>64</v>
      </c>
      <c r="AP2122" s="2" t="s">
        <v>53</v>
      </c>
      <c r="AQ2122" s="2" t="s">
        <v>53</v>
      </c>
      <c r="AR2122" s="2"/>
      <c r="AS2122" s="2"/>
      <c r="AT2122" s="2" t="s">
        <v>53</v>
      </c>
      <c r="AU2122" s="2" t="s">
        <v>106</v>
      </c>
      <c r="AV2122" s="2" t="s">
        <v>106</v>
      </c>
      <c r="AW2122" s="2" t="s">
        <v>106</v>
      </c>
      <c r="AX2122" s="2" t="s">
        <v>107</v>
      </c>
      <c r="AY2122" s="12" t="s">
        <v>53</v>
      </c>
      <c r="AZ2122" s="2">
        <v>2.0</v>
      </c>
      <c r="BA2122" s="8"/>
    </row>
    <row r="2123" ht="12.75" customHeight="1">
      <c r="C2123" s="2">
        <v>2019.0</v>
      </c>
      <c r="D2123" s="8"/>
      <c r="E2123" s="9"/>
      <c r="L2123" s="8"/>
      <c r="M2123" s="2" t="s">
        <v>55</v>
      </c>
      <c r="N2123" s="2" t="s">
        <v>106</v>
      </c>
      <c r="O2123" s="10" t="s">
        <v>190</v>
      </c>
      <c r="P2123" s="2"/>
      <c r="Q2123" s="2"/>
      <c r="R2123" s="2" t="s">
        <v>76</v>
      </c>
      <c r="S2123" s="2" t="s">
        <v>59</v>
      </c>
      <c r="T2123" s="2" t="s">
        <v>106</v>
      </c>
      <c r="U2123" s="2" t="s">
        <v>106</v>
      </c>
      <c r="V2123" s="2" t="s">
        <v>173</v>
      </c>
      <c r="W2123" s="8"/>
      <c r="X2123" s="9"/>
      <c r="Y2123" s="8"/>
      <c r="Z2123" s="8"/>
      <c r="AA2123" s="8"/>
      <c r="AB2123" s="2"/>
      <c r="AC2123" s="8"/>
      <c r="AD2123" s="8"/>
      <c r="AE2123" s="8"/>
      <c r="AF2123" s="11"/>
      <c r="AG2123" s="11"/>
      <c r="AH2123" s="11"/>
      <c r="AI2123" s="11"/>
      <c r="AL2123" s="8"/>
      <c r="AM2123" s="8"/>
      <c r="AO2123" s="8"/>
      <c r="AP2123" s="8"/>
      <c r="AQ2123" s="8"/>
      <c r="AR2123" s="8"/>
      <c r="AS2123" s="8"/>
      <c r="AX2123" s="2"/>
      <c r="AY2123" s="14"/>
      <c r="BA2123" s="8"/>
    </row>
    <row r="2124" ht="12.75" customHeight="1">
      <c r="A2124" s="2" t="s">
        <v>361</v>
      </c>
      <c r="B2124" s="2" t="s">
        <v>120</v>
      </c>
      <c r="C2124" s="2">
        <v>2019.0</v>
      </c>
      <c r="D2124" s="2" t="s">
        <v>53</v>
      </c>
      <c r="E2124" s="9"/>
      <c r="F2124" s="2" t="s">
        <v>274</v>
      </c>
      <c r="G2124" s="2" t="s">
        <v>50</v>
      </c>
      <c r="H2124" s="2" t="s">
        <v>91</v>
      </c>
      <c r="I2124" s="2" t="s">
        <v>173</v>
      </c>
      <c r="J2124" s="2" t="s">
        <v>173</v>
      </c>
      <c r="K2124" s="2" t="s">
        <v>53</v>
      </c>
      <c r="L2124" s="8" t="s">
        <v>54</v>
      </c>
      <c r="M2124" s="2" t="s">
        <v>55</v>
      </c>
      <c r="N2124" s="2" t="s">
        <v>74</v>
      </c>
      <c r="O2124" s="10" t="s">
        <v>295</v>
      </c>
      <c r="P2124" s="2"/>
      <c r="Q2124" s="2"/>
      <c r="R2124" s="2" t="s">
        <v>58</v>
      </c>
      <c r="S2124" s="2" t="s">
        <v>59</v>
      </c>
      <c r="T2124" s="2" t="s">
        <v>106</v>
      </c>
      <c r="U2124" s="2" t="s">
        <v>250</v>
      </c>
      <c r="V2124" s="2" t="s">
        <v>173</v>
      </c>
      <c r="W2124" s="2" t="s">
        <v>61</v>
      </c>
      <c r="X2124" s="9"/>
      <c r="Y2124" s="8"/>
      <c r="Z2124" s="2" t="s">
        <v>62</v>
      </c>
      <c r="AA2124" s="2" t="s">
        <v>106</v>
      </c>
      <c r="AB2124" s="2" t="s">
        <v>106</v>
      </c>
      <c r="AC2124" s="2" t="s">
        <v>106</v>
      </c>
      <c r="AD2124" s="2" t="s">
        <v>106</v>
      </c>
      <c r="AE2124" s="2" t="s">
        <v>53</v>
      </c>
      <c r="AF2124" s="11"/>
      <c r="AG2124" s="11"/>
      <c r="AH2124" s="2" t="s">
        <v>53</v>
      </c>
      <c r="AI2124" s="11"/>
      <c r="AK2124" s="8" t="s">
        <v>98</v>
      </c>
      <c r="AL2124" s="2" t="s">
        <v>64</v>
      </c>
      <c r="AM2124" s="8" t="s">
        <v>2327</v>
      </c>
      <c r="AN2124" s="8" t="s">
        <v>66</v>
      </c>
      <c r="AO2124" s="2" t="s">
        <v>64</v>
      </c>
      <c r="AP2124" s="2" t="s">
        <v>64</v>
      </c>
      <c r="AQ2124" s="2" t="s">
        <v>64</v>
      </c>
      <c r="AR2124" s="2" t="s">
        <v>2762</v>
      </c>
      <c r="AS2124" s="2" t="s">
        <v>114</v>
      </c>
      <c r="AT2124" s="2" t="s">
        <v>53</v>
      </c>
      <c r="AU2124" s="2" t="s">
        <v>106</v>
      </c>
      <c r="AV2124" s="2" t="s">
        <v>106</v>
      </c>
      <c r="AW2124" s="2" t="s">
        <v>106</v>
      </c>
      <c r="AX2124" s="2" t="s">
        <v>67</v>
      </c>
      <c r="AY2124" s="12" t="s">
        <v>53</v>
      </c>
      <c r="BA2124" s="8"/>
    </row>
    <row r="2125" ht="12.75" customHeight="1">
      <c r="A2125" s="2" t="s">
        <v>4651</v>
      </c>
      <c r="B2125" s="2" t="s">
        <v>120</v>
      </c>
      <c r="C2125" s="2">
        <v>2019.0</v>
      </c>
      <c r="D2125" s="2" t="s">
        <v>53</v>
      </c>
      <c r="E2125" s="9"/>
      <c r="F2125" s="2" t="s">
        <v>209</v>
      </c>
      <c r="G2125" s="2" t="s">
        <v>101</v>
      </c>
      <c r="H2125" s="2" t="s">
        <v>91</v>
      </c>
      <c r="I2125" s="2" t="s">
        <v>173</v>
      </c>
      <c r="J2125" s="2" t="s">
        <v>173</v>
      </c>
      <c r="K2125" s="2" t="s">
        <v>53</v>
      </c>
      <c r="L2125" s="8" t="s">
        <v>54</v>
      </c>
      <c r="M2125" s="2" t="s">
        <v>73</v>
      </c>
      <c r="N2125" s="2" t="s">
        <v>74</v>
      </c>
      <c r="O2125" s="10" t="s">
        <v>174</v>
      </c>
      <c r="P2125" s="2"/>
      <c r="Q2125" s="2"/>
      <c r="R2125" s="2" t="s">
        <v>58</v>
      </c>
      <c r="S2125" s="2" t="s">
        <v>59</v>
      </c>
      <c r="T2125" s="2" t="s">
        <v>106</v>
      </c>
      <c r="U2125" s="2" t="s">
        <v>106</v>
      </c>
      <c r="V2125" s="2" t="s">
        <v>173</v>
      </c>
      <c r="W2125" s="2" t="s">
        <v>61</v>
      </c>
      <c r="X2125" s="9"/>
      <c r="Y2125" s="8"/>
      <c r="Z2125" s="2" t="s">
        <v>62</v>
      </c>
      <c r="AA2125" s="2" t="s">
        <v>106</v>
      </c>
      <c r="AB2125" s="2" t="s">
        <v>106</v>
      </c>
      <c r="AC2125" s="2" t="s">
        <v>106</v>
      </c>
      <c r="AD2125" s="2" t="s">
        <v>106</v>
      </c>
      <c r="AE2125" s="2" t="s">
        <v>53</v>
      </c>
      <c r="AF2125" s="11"/>
      <c r="AG2125" s="11"/>
      <c r="AH2125" s="2" t="s">
        <v>53</v>
      </c>
      <c r="AI2125" s="11"/>
      <c r="AL2125" s="2" t="s">
        <v>64</v>
      </c>
      <c r="AM2125" s="8" t="s">
        <v>312</v>
      </c>
      <c r="AN2125" s="8" t="s">
        <v>186</v>
      </c>
      <c r="AO2125" s="2" t="s">
        <v>64</v>
      </c>
      <c r="AP2125" s="2" t="s">
        <v>64</v>
      </c>
      <c r="AQ2125" s="2" t="s">
        <v>64</v>
      </c>
      <c r="AR2125" s="2"/>
      <c r="AS2125" s="2"/>
      <c r="AT2125" s="2" t="s">
        <v>53</v>
      </c>
      <c r="AU2125" s="2" t="s">
        <v>106</v>
      </c>
      <c r="AV2125" s="2" t="s">
        <v>106</v>
      </c>
      <c r="AW2125" s="2" t="s">
        <v>106</v>
      </c>
      <c r="AX2125" s="2" t="s">
        <v>67</v>
      </c>
      <c r="AY2125" s="12" t="s">
        <v>53</v>
      </c>
      <c r="BA2125" s="8"/>
    </row>
    <row r="2126" ht="12.75" customHeight="1">
      <c r="A2126" s="2" t="s">
        <v>4652</v>
      </c>
      <c r="B2126" s="2" t="s">
        <v>120</v>
      </c>
      <c r="C2126" s="2">
        <v>2019.0</v>
      </c>
      <c r="D2126" s="2" t="s">
        <v>53</v>
      </c>
      <c r="E2126" s="9"/>
      <c r="F2126" s="2" t="s">
        <v>209</v>
      </c>
      <c r="G2126" s="2" t="s">
        <v>50</v>
      </c>
      <c r="H2126" s="2" t="s">
        <v>91</v>
      </c>
      <c r="I2126" s="2" t="s">
        <v>173</v>
      </c>
      <c r="J2126" s="2" t="s">
        <v>173</v>
      </c>
      <c r="K2126" s="2" t="s">
        <v>53</v>
      </c>
      <c r="L2126" s="8" t="s">
        <v>72</v>
      </c>
      <c r="M2126" s="2" t="s">
        <v>55</v>
      </c>
      <c r="N2126" s="2" t="s">
        <v>74</v>
      </c>
      <c r="O2126" s="10" t="s">
        <v>174</v>
      </c>
      <c r="P2126" s="2"/>
      <c r="Q2126" s="2"/>
      <c r="R2126" s="2" t="s">
        <v>58</v>
      </c>
      <c r="S2126" s="2" t="s">
        <v>59</v>
      </c>
      <c r="T2126" s="2" t="s">
        <v>77</v>
      </c>
      <c r="U2126" s="2" t="s">
        <v>78</v>
      </c>
      <c r="V2126" s="2" t="s">
        <v>173</v>
      </c>
      <c r="W2126" s="2" t="s">
        <v>80</v>
      </c>
      <c r="X2126" s="10" t="s">
        <v>170</v>
      </c>
      <c r="Y2126" s="2" t="s">
        <v>58</v>
      </c>
      <c r="Z2126" s="2" t="s">
        <v>62</v>
      </c>
      <c r="AA2126" s="2" t="s">
        <v>106</v>
      </c>
      <c r="AB2126" s="2" t="s">
        <v>106</v>
      </c>
      <c r="AC2126" s="2" t="s">
        <v>106</v>
      </c>
      <c r="AD2126" s="2" t="s">
        <v>106</v>
      </c>
      <c r="AE2126" s="2" t="s">
        <v>53</v>
      </c>
      <c r="AF2126" s="11"/>
      <c r="AG2126" s="11"/>
      <c r="AH2126" s="2" t="s">
        <v>53</v>
      </c>
      <c r="AI2126" s="11"/>
      <c r="AJ2126" s="2" t="s">
        <v>149</v>
      </c>
      <c r="AL2126" s="2"/>
      <c r="AM2126" s="8"/>
      <c r="AO2126" s="2"/>
      <c r="AP2126" s="2" t="s">
        <v>53</v>
      </c>
      <c r="AQ2126" s="2" t="s">
        <v>64</v>
      </c>
      <c r="AR2126" s="2" t="s">
        <v>300</v>
      </c>
      <c r="AS2126" s="2" t="s">
        <v>301</v>
      </c>
      <c r="AT2126" s="2" t="s">
        <v>53</v>
      </c>
      <c r="AU2126" s="2" t="s">
        <v>106</v>
      </c>
      <c r="AV2126" s="2" t="s">
        <v>106</v>
      </c>
      <c r="AW2126" s="2" t="s">
        <v>106</v>
      </c>
      <c r="AX2126" s="2" t="s">
        <v>67</v>
      </c>
      <c r="AY2126" s="12" t="s">
        <v>53</v>
      </c>
      <c r="BA2126" s="8"/>
    </row>
    <row r="2127" ht="12.75" customHeight="1">
      <c r="A2127" s="2" t="s">
        <v>4653</v>
      </c>
      <c r="B2127" s="2" t="s">
        <v>120</v>
      </c>
      <c r="C2127" s="2">
        <v>2019.0</v>
      </c>
      <c r="D2127" s="2" t="s">
        <v>53</v>
      </c>
      <c r="E2127" s="9"/>
      <c r="F2127" s="2" t="s">
        <v>209</v>
      </c>
      <c r="G2127" s="2" t="s">
        <v>50</v>
      </c>
      <c r="H2127" s="2" t="s">
        <v>70</v>
      </c>
      <c r="I2127" s="2" t="s">
        <v>173</v>
      </c>
      <c r="J2127" s="2" t="s">
        <v>173</v>
      </c>
      <c r="K2127" s="2" t="s">
        <v>53</v>
      </c>
      <c r="L2127" s="8" t="s">
        <v>72</v>
      </c>
      <c r="M2127" s="2" t="s">
        <v>55</v>
      </c>
      <c r="N2127" s="2" t="s">
        <v>74</v>
      </c>
      <c r="O2127" s="10" t="s">
        <v>57</v>
      </c>
      <c r="P2127" s="2"/>
      <c r="Q2127" s="2"/>
      <c r="R2127" s="2" t="s">
        <v>58</v>
      </c>
      <c r="S2127" s="2" t="s">
        <v>59</v>
      </c>
      <c r="T2127" s="2" t="s">
        <v>105</v>
      </c>
      <c r="U2127" s="2" t="s">
        <v>78</v>
      </c>
      <c r="V2127" s="2" t="s">
        <v>173</v>
      </c>
      <c r="W2127" s="2" t="s">
        <v>80</v>
      </c>
      <c r="X2127" s="9"/>
      <c r="Y2127" s="8"/>
      <c r="Z2127" s="2" t="s">
        <v>62</v>
      </c>
      <c r="AA2127" s="2" t="s">
        <v>106</v>
      </c>
      <c r="AB2127" s="2" t="s">
        <v>106</v>
      </c>
      <c r="AC2127" s="2" t="s">
        <v>106</v>
      </c>
      <c r="AD2127" s="2" t="s">
        <v>106</v>
      </c>
      <c r="AE2127" s="2" t="s">
        <v>53</v>
      </c>
      <c r="AF2127" s="11"/>
      <c r="AG2127" s="11"/>
      <c r="AH2127" s="2" t="s">
        <v>53</v>
      </c>
      <c r="AI2127" s="11"/>
      <c r="AK2127" s="8" t="s">
        <v>98</v>
      </c>
      <c r="AL2127" s="2" t="s">
        <v>64</v>
      </c>
      <c r="AM2127" s="8" t="s">
        <v>2327</v>
      </c>
      <c r="AN2127" s="8" t="s">
        <v>66</v>
      </c>
      <c r="AO2127" s="2" t="s">
        <v>64</v>
      </c>
      <c r="AP2127" s="2" t="s">
        <v>64</v>
      </c>
      <c r="AQ2127" s="2" t="s">
        <v>64</v>
      </c>
      <c r="AR2127" s="2"/>
      <c r="AS2127" s="2"/>
      <c r="AT2127" s="2" t="s">
        <v>53</v>
      </c>
      <c r="AU2127" s="2" t="s">
        <v>106</v>
      </c>
      <c r="AV2127" s="2" t="s">
        <v>106</v>
      </c>
      <c r="AW2127" s="2" t="s">
        <v>106</v>
      </c>
      <c r="AX2127" s="2" t="s">
        <v>67</v>
      </c>
      <c r="AY2127" s="12" t="s">
        <v>53</v>
      </c>
      <c r="BA2127" s="8"/>
    </row>
    <row r="2128" ht="12.75" customHeight="1">
      <c r="A2128" s="2" t="s">
        <v>4654</v>
      </c>
      <c r="B2128" s="2" t="s">
        <v>95</v>
      </c>
      <c r="C2128" s="2">
        <v>2019.0</v>
      </c>
      <c r="D2128" s="2" t="s">
        <v>53</v>
      </c>
      <c r="E2128" s="9"/>
      <c r="F2128" s="2" t="s">
        <v>516</v>
      </c>
      <c r="G2128" s="2" t="s">
        <v>50</v>
      </c>
      <c r="H2128" s="2" t="s">
        <v>70</v>
      </c>
      <c r="I2128" s="2" t="s">
        <v>173</v>
      </c>
      <c r="J2128" s="2" t="s">
        <v>173</v>
      </c>
      <c r="K2128" s="2" t="s">
        <v>53</v>
      </c>
      <c r="L2128" s="8" t="s">
        <v>54</v>
      </c>
      <c r="M2128" s="2" t="s">
        <v>73</v>
      </c>
      <c r="N2128" s="2" t="s">
        <v>56</v>
      </c>
      <c r="O2128" s="10" t="s">
        <v>103</v>
      </c>
      <c r="P2128" s="2"/>
      <c r="Q2128" s="2"/>
      <c r="R2128" s="2" t="s">
        <v>58</v>
      </c>
      <c r="S2128" s="2" t="s">
        <v>59</v>
      </c>
      <c r="T2128" s="2" t="s">
        <v>106</v>
      </c>
      <c r="U2128" s="2" t="s">
        <v>78</v>
      </c>
      <c r="V2128" s="2" t="s">
        <v>173</v>
      </c>
      <c r="W2128" s="2" t="s">
        <v>61</v>
      </c>
      <c r="X2128" s="9"/>
      <c r="Y2128" s="8"/>
      <c r="Z2128" s="2" t="s">
        <v>62</v>
      </c>
      <c r="AA2128" s="2" t="s">
        <v>106</v>
      </c>
      <c r="AB2128" s="2" t="s">
        <v>106</v>
      </c>
      <c r="AC2128" s="2" t="s">
        <v>106</v>
      </c>
      <c r="AD2128" s="2" t="s">
        <v>106</v>
      </c>
      <c r="AE2128" s="2" t="s">
        <v>53</v>
      </c>
      <c r="AF2128" s="11"/>
      <c r="AG2128" s="11"/>
      <c r="AH2128" s="2" t="s">
        <v>53</v>
      </c>
      <c r="AI2128" s="11"/>
      <c r="AL2128" s="2" t="s">
        <v>64</v>
      </c>
      <c r="AM2128" s="8"/>
      <c r="AN2128" s="8" t="s">
        <v>106</v>
      </c>
      <c r="AO2128" s="2" t="s">
        <v>64</v>
      </c>
      <c r="AP2128" s="2" t="s">
        <v>64</v>
      </c>
      <c r="AQ2128" s="2" t="s">
        <v>64</v>
      </c>
      <c r="AR2128" s="2"/>
      <c r="AS2128" s="2"/>
      <c r="AT2128" s="2" t="s">
        <v>53</v>
      </c>
      <c r="AU2128" s="2" t="s">
        <v>106</v>
      </c>
      <c r="AV2128" s="2" t="s">
        <v>106</v>
      </c>
      <c r="AW2128" s="2" t="s">
        <v>106</v>
      </c>
      <c r="AX2128" s="2" t="s">
        <v>67</v>
      </c>
      <c r="AY2128" s="12" t="s">
        <v>53</v>
      </c>
      <c r="BA2128" s="8"/>
    </row>
    <row r="2129" ht="12.75" customHeight="1">
      <c r="A2129" s="2" t="s">
        <v>4655</v>
      </c>
      <c r="B2129" s="2" t="s">
        <v>95</v>
      </c>
      <c r="C2129" s="2">
        <v>2019.0</v>
      </c>
      <c r="D2129" s="2" t="s">
        <v>53</v>
      </c>
      <c r="E2129" s="9"/>
      <c r="F2129" s="2" t="s">
        <v>405</v>
      </c>
      <c r="G2129" s="2" t="s">
        <v>101</v>
      </c>
      <c r="H2129" s="2" t="s">
        <v>91</v>
      </c>
      <c r="I2129" s="2" t="s">
        <v>173</v>
      </c>
      <c r="J2129" s="2" t="s">
        <v>173</v>
      </c>
      <c r="K2129" s="2" t="s">
        <v>53</v>
      </c>
      <c r="L2129" s="8" t="s">
        <v>72</v>
      </c>
      <c r="M2129" s="2" t="s">
        <v>73</v>
      </c>
      <c r="N2129" s="2" t="s">
        <v>127</v>
      </c>
      <c r="O2129" s="10" t="s">
        <v>95</v>
      </c>
      <c r="P2129" s="2"/>
      <c r="Q2129" s="2"/>
      <c r="R2129" s="2" t="s">
        <v>58</v>
      </c>
      <c r="S2129" s="2" t="s">
        <v>59</v>
      </c>
      <c r="T2129" s="2" t="s">
        <v>77</v>
      </c>
      <c r="U2129" s="2" t="s">
        <v>78</v>
      </c>
      <c r="V2129" s="2" t="s">
        <v>173</v>
      </c>
      <c r="W2129" s="2" t="s">
        <v>80</v>
      </c>
      <c r="X2129" s="10" t="s">
        <v>128</v>
      </c>
      <c r="Y2129" s="2" t="s">
        <v>58</v>
      </c>
      <c r="Z2129" s="2" t="s">
        <v>62</v>
      </c>
      <c r="AA2129" s="2" t="s">
        <v>77</v>
      </c>
      <c r="AB2129" s="2" t="s">
        <v>153</v>
      </c>
      <c r="AC2129" s="2" t="s">
        <v>157</v>
      </c>
      <c r="AD2129" s="2" t="s">
        <v>106</v>
      </c>
      <c r="AE2129" s="2" t="s">
        <v>64</v>
      </c>
      <c r="AF2129" s="2" t="s">
        <v>84</v>
      </c>
      <c r="AG2129" s="2" t="s">
        <v>63</v>
      </c>
      <c r="AH2129" s="2" t="s">
        <v>53</v>
      </c>
      <c r="AI2129" s="11"/>
      <c r="AL2129" s="2" t="s">
        <v>64</v>
      </c>
      <c r="AM2129" s="8" t="s">
        <v>312</v>
      </c>
      <c r="AN2129" s="8" t="s">
        <v>186</v>
      </c>
      <c r="AO2129" s="2"/>
      <c r="AP2129" s="2" t="s">
        <v>53</v>
      </c>
      <c r="AQ2129" s="2" t="s">
        <v>64</v>
      </c>
      <c r="AR2129" s="2" t="s">
        <v>185</v>
      </c>
      <c r="AS2129" s="2" t="s">
        <v>186</v>
      </c>
      <c r="AT2129" s="2" t="s">
        <v>53</v>
      </c>
      <c r="AU2129" s="2" t="s">
        <v>106</v>
      </c>
      <c r="AV2129" s="2" t="s">
        <v>106</v>
      </c>
      <c r="AW2129" s="2" t="s">
        <v>106</v>
      </c>
      <c r="AX2129" s="2" t="s">
        <v>107</v>
      </c>
      <c r="AY2129" s="12" t="s">
        <v>53</v>
      </c>
      <c r="BA2129" s="8"/>
    </row>
    <row r="2130" ht="12.75" customHeight="1">
      <c r="A2130" s="2" t="s">
        <v>4656</v>
      </c>
      <c r="B2130" s="2" t="s">
        <v>95</v>
      </c>
      <c r="C2130" s="2">
        <v>2019.0</v>
      </c>
      <c r="D2130" s="2" t="s">
        <v>53</v>
      </c>
      <c r="E2130" s="9"/>
      <c r="F2130" s="2" t="s">
        <v>519</v>
      </c>
      <c r="G2130" s="2" t="s">
        <v>101</v>
      </c>
      <c r="H2130" s="2" t="s">
        <v>70</v>
      </c>
      <c r="I2130" s="2" t="s">
        <v>173</v>
      </c>
      <c r="J2130" s="2" t="s">
        <v>173</v>
      </c>
      <c r="K2130" s="2" t="s">
        <v>53</v>
      </c>
      <c r="L2130" s="8" t="s">
        <v>72</v>
      </c>
      <c r="M2130" s="2" t="s">
        <v>73</v>
      </c>
      <c r="N2130" s="2" t="s">
        <v>93</v>
      </c>
      <c r="O2130" s="10" t="s">
        <v>117</v>
      </c>
      <c r="P2130" s="2"/>
      <c r="Q2130" s="2"/>
      <c r="R2130" s="2" t="s">
        <v>76</v>
      </c>
      <c r="S2130" s="2" t="s">
        <v>59</v>
      </c>
      <c r="T2130" s="2" t="s">
        <v>105</v>
      </c>
      <c r="U2130" s="2" t="s">
        <v>78</v>
      </c>
      <c r="V2130" s="2" t="s">
        <v>4657</v>
      </c>
      <c r="W2130" s="2" t="s">
        <v>80</v>
      </c>
      <c r="X2130" s="10" t="s">
        <v>86</v>
      </c>
      <c r="Y2130" s="2" t="s">
        <v>58</v>
      </c>
      <c r="Z2130" s="2" t="s">
        <v>62</v>
      </c>
      <c r="AA2130" s="2" t="s">
        <v>77</v>
      </c>
      <c r="AB2130" s="2" t="s">
        <v>82</v>
      </c>
      <c r="AC2130" s="2" t="s">
        <v>173</v>
      </c>
      <c r="AD2130" s="2" t="s">
        <v>106</v>
      </c>
      <c r="AE2130" s="2" t="s">
        <v>64</v>
      </c>
      <c r="AF2130" s="2" t="s">
        <v>84</v>
      </c>
      <c r="AG2130" s="2" t="s">
        <v>63</v>
      </c>
      <c r="AH2130" s="2" t="s">
        <v>53</v>
      </c>
      <c r="AI2130" s="11"/>
      <c r="AL2130" s="2" t="s">
        <v>64</v>
      </c>
      <c r="AM2130" s="8"/>
      <c r="AN2130" s="8" t="s">
        <v>106</v>
      </c>
      <c r="AO2130" s="2"/>
      <c r="AP2130" s="2" t="s">
        <v>64</v>
      </c>
      <c r="AQ2130" s="2" t="s">
        <v>64</v>
      </c>
      <c r="AR2130" s="2"/>
      <c r="AS2130" s="2"/>
      <c r="AT2130" s="2" t="s">
        <v>53</v>
      </c>
      <c r="AU2130" s="2" t="s">
        <v>106</v>
      </c>
      <c r="AV2130" s="2" t="s">
        <v>106</v>
      </c>
      <c r="AW2130" s="2" t="s">
        <v>64</v>
      </c>
      <c r="AX2130" s="2" t="s">
        <v>67</v>
      </c>
      <c r="AY2130" s="12" t="s">
        <v>64</v>
      </c>
      <c r="AZ2130" s="2">
        <v>2.0</v>
      </c>
      <c r="BA2130" s="8"/>
    </row>
    <row r="2131" ht="12.75" customHeight="1">
      <c r="A2131" s="2"/>
      <c r="B2131" s="2"/>
      <c r="C2131" s="2">
        <v>2019.0</v>
      </c>
      <c r="D2131" s="8"/>
      <c r="E2131" s="9"/>
      <c r="L2131" s="8"/>
      <c r="N2131" s="2" t="s">
        <v>74</v>
      </c>
      <c r="O2131" s="10" t="s">
        <v>117</v>
      </c>
      <c r="P2131" s="2"/>
      <c r="Q2131" s="2"/>
      <c r="R2131" s="2" t="s">
        <v>76</v>
      </c>
      <c r="S2131" s="2" t="s">
        <v>59</v>
      </c>
      <c r="T2131" s="2" t="s">
        <v>106</v>
      </c>
      <c r="U2131" s="2" t="s">
        <v>78</v>
      </c>
      <c r="V2131" s="2" t="s">
        <v>4657</v>
      </c>
      <c r="W2131" s="8"/>
      <c r="X2131" s="9"/>
      <c r="Y2131" s="8"/>
      <c r="Z2131" s="8"/>
      <c r="AA2131" s="8"/>
      <c r="AB2131" s="2"/>
      <c r="AC2131" s="8"/>
      <c r="AD2131" s="8"/>
      <c r="AE2131" s="8"/>
      <c r="AF2131" s="11"/>
      <c r="AG2131" s="11"/>
      <c r="AH2131" s="11"/>
      <c r="AI2131" s="11"/>
      <c r="AL2131" s="2" t="s">
        <v>64</v>
      </c>
      <c r="AM2131" s="8"/>
      <c r="AN2131" s="8" t="s">
        <v>106</v>
      </c>
      <c r="AO2131" s="8"/>
      <c r="AP2131" s="8"/>
      <c r="AQ2131" s="8"/>
      <c r="AR2131" s="8"/>
      <c r="AS2131" s="8"/>
      <c r="AX2131" s="2"/>
      <c r="AY2131" s="14"/>
      <c r="BA2131" s="8"/>
    </row>
    <row r="2132" ht="12.75" customHeight="1">
      <c r="A2132" s="2" t="s">
        <v>4624</v>
      </c>
      <c r="B2132" s="2" t="s">
        <v>95</v>
      </c>
      <c r="C2132" s="2">
        <v>2019.0</v>
      </c>
      <c r="D2132" s="2" t="s">
        <v>53</v>
      </c>
      <c r="E2132" s="9"/>
      <c r="F2132" s="2" t="s">
        <v>389</v>
      </c>
      <c r="G2132" s="2" t="s">
        <v>50</v>
      </c>
      <c r="H2132" s="2" t="s">
        <v>51</v>
      </c>
      <c r="I2132" s="2" t="s">
        <v>173</v>
      </c>
      <c r="J2132" s="2" t="s">
        <v>173</v>
      </c>
      <c r="K2132" s="2" t="s">
        <v>53</v>
      </c>
      <c r="L2132" s="8" t="s">
        <v>72</v>
      </c>
      <c r="M2132" s="2" t="s">
        <v>55</v>
      </c>
      <c r="N2132" s="2" t="s">
        <v>335</v>
      </c>
      <c r="O2132" s="10" t="s">
        <v>277</v>
      </c>
      <c r="P2132" s="2"/>
      <c r="Q2132" s="2"/>
      <c r="R2132" s="2" t="s">
        <v>58</v>
      </c>
      <c r="S2132" s="2" t="s">
        <v>59</v>
      </c>
      <c r="T2132" s="2" t="s">
        <v>77</v>
      </c>
      <c r="U2132" s="2" t="s">
        <v>250</v>
      </c>
      <c r="V2132" s="2" t="s">
        <v>173</v>
      </c>
      <c r="W2132" s="2" t="s">
        <v>80</v>
      </c>
      <c r="X2132" s="10" t="s">
        <v>211</v>
      </c>
      <c r="Y2132" s="2" t="s">
        <v>58</v>
      </c>
      <c r="Z2132" s="2" t="s">
        <v>62</v>
      </c>
      <c r="AA2132" s="2" t="s">
        <v>106</v>
      </c>
      <c r="AB2132" s="2" t="s">
        <v>153</v>
      </c>
      <c r="AC2132" s="2" t="s">
        <v>173</v>
      </c>
      <c r="AD2132" s="2" t="s">
        <v>106</v>
      </c>
      <c r="AE2132" s="2" t="s">
        <v>64</v>
      </c>
      <c r="AF2132" s="2" t="s">
        <v>369</v>
      </c>
      <c r="AG2132" s="2" t="s">
        <v>63</v>
      </c>
      <c r="AH2132" s="2" t="s">
        <v>53</v>
      </c>
      <c r="AI2132" s="11"/>
      <c r="AL2132" s="2" t="s">
        <v>64</v>
      </c>
      <c r="AM2132" s="8" t="s">
        <v>2747</v>
      </c>
      <c r="AN2132" s="8" t="s">
        <v>186</v>
      </c>
      <c r="AO2132" s="2"/>
      <c r="AP2132" s="2" t="s">
        <v>53</v>
      </c>
      <c r="AQ2132" s="2" t="s">
        <v>64</v>
      </c>
      <c r="AR2132" s="2"/>
      <c r="AS2132" s="2"/>
      <c r="AT2132" s="2" t="s">
        <v>53</v>
      </c>
      <c r="AU2132" s="2" t="s">
        <v>106</v>
      </c>
      <c r="AV2132" s="2" t="s">
        <v>106</v>
      </c>
      <c r="AW2132" s="2" t="s">
        <v>106</v>
      </c>
      <c r="AX2132" s="2" t="s">
        <v>107</v>
      </c>
      <c r="AY2132" s="12" t="s">
        <v>53</v>
      </c>
      <c r="BA2132" s="8"/>
    </row>
    <row r="2133" ht="12.75" customHeight="1">
      <c r="A2133" s="2" t="s">
        <v>4658</v>
      </c>
      <c r="B2133" s="2" t="s">
        <v>95</v>
      </c>
      <c r="C2133" s="2">
        <v>2019.0</v>
      </c>
      <c r="D2133" s="2" t="s">
        <v>53</v>
      </c>
      <c r="E2133" s="9"/>
      <c r="F2133" s="2" t="s">
        <v>292</v>
      </c>
      <c r="G2133" s="2" t="s">
        <v>101</v>
      </c>
      <c r="H2133" s="2" t="s">
        <v>51</v>
      </c>
      <c r="I2133" s="2" t="s">
        <v>173</v>
      </c>
      <c r="J2133" s="2" t="s">
        <v>173</v>
      </c>
      <c r="K2133" s="2" t="s">
        <v>53</v>
      </c>
      <c r="L2133" s="8" t="s">
        <v>54</v>
      </c>
      <c r="M2133" s="2" t="s">
        <v>73</v>
      </c>
      <c r="N2133" s="2" t="s">
        <v>74</v>
      </c>
      <c r="O2133" s="10" t="s">
        <v>174</v>
      </c>
      <c r="P2133" s="2"/>
      <c r="Q2133" s="2"/>
      <c r="R2133" s="2" t="s">
        <v>58</v>
      </c>
      <c r="S2133" s="2" t="s">
        <v>59</v>
      </c>
      <c r="T2133" s="2" t="s">
        <v>77</v>
      </c>
      <c r="U2133" s="2" t="s">
        <v>78</v>
      </c>
      <c r="V2133" s="2" t="s">
        <v>173</v>
      </c>
      <c r="W2133" s="2" t="s">
        <v>80</v>
      </c>
      <c r="X2133" s="10" t="s">
        <v>69</v>
      </c>
      <c r="Y2133" s="2" t="s">
        <v>58</v>
      </c>
      <c r="Z2133" s="2" t="s">
        <v>62</v>
      </c>
      <c r="AA2133" s="2" t="s">
        <v>105</v>
      </c>
      <c r="AB2133" s="2" t="s">
        <v>82</v>
      </c>
      <c r="AC2133" s="2" t="s">
        <v>173</v>
      </c>
      <c r="AD2133" s="2" t="s">
        <v>106</v>
      </c>
      <c r="AE2133" s="2" t="s">
        <v>64</v>
      </c>
      <c r="AF2133" s="2" t="s">
        <v>97</v>
      </c>
      <c r="AG2133" s="2" t="s">
        <v>88</v>
      </c>
      <c r="AH2133" s="2" t="s">
        <v>53</v>
      </c>
      <c r="AI2133" s="11"/>
      <c r="AK2133" s="8" t="s">
        <v>122</v>
      </c>
      <c r="AL2133" s="2" t="s">
        <v>64</v>
      </c>
      <c r="AM2133" s="8"/>
      <c r="AN2133" s="8" t="s">
        <v>106</v>
      </c>
      <c r="AO2133" s="2" t="s">
        <v>64</v>
      </c>
      <c r="AP2133" s="2" t="s">
        <v>53</v>
      </c>
      <c r="AQ2133" s="2" t="s">
        <v>64</v>
      </c>
      <c r="AR2133" s="2" t="s">
        <v>429</v>
      </c>
      <c r="AS2133" s="2" t="s">
        <v>186</v>
      </c>
      <c r="AT2133" s="2" t="s">
        <v>53</v>
      </c>
      <c r="AU2133" s="2" t="s">
        <v>106</v>
      </c>
      <c r="AV2133" s="2" t="s">
        <v>106</v>
      </c>
      <c r="AW2133" s="2" t="s">
        <v>64</v>
      </c>
      <c r="AX2133" s="2" t="s">
        <v>107</v>
      </c>
      <c r="AY2133" s="12" t="s">
        <v>53</v>
      </c>
      <c r="BA2133" s="8"/>
    </row>
    <row r="2134" ht="12.75" customHeight="1">
      <c r="A2134" s="2" t="s">
        <v>4659</v>
      </c>
      <c r="B2134" s="2" t="s">
        <v>95</v>
      </c>
      <c r="C2134" s="2">
        <v>2019.0</v>
      </c>
      <c r="D2134" s="2" t="s">
        <v>53</v>
      </c>
      <c r="E2134" s="9"/>
      <c r="F2134" s="2" t="s">
        <v>292</v>
      </c>
      <c r="G2134" s="2" t="s">
        <v>50</v>
      </c>
      <c r="H2134" s="2" t="s">
        <v>134</v>
      </c>
      <c r="I2134" s="2" t="s">
        <v>173</v>
      </c>
      <c r="J2134" s="2" t="s">
        <v>173</v>
      </c>
      <c r="K2134" s="2" t="s">
        <v>53</v>
      </c>
      <c r="L2134" s="8" t="s">
        <v>72</v>
      </c>
      <c r="M2134" s="2" t="s">
        <v>55</v>
      </c>
      <c r="N2134" s="2" t="s">
        <v>74</v>
      </c>
      <c r="O2134" s="10" t="s">
        <v>229</v>
      </c>
      <c r="P2134" s="2"/>
      <c r="Q2134" s="2"/>
      <c r="R2134" s="2" t="s">
        <v>58</v>
      </c>
      <c r="S2134" s="2" t="s">
        <v>59</v>
      </c>
      <c r="T2134" s="2" t="s">
        <v>106</v>
      </c>
      <c r="U2134" s="2" t="s">
        <v>106</v>
      </c>
      <c r="V2134" s="2" t="s">
        <v>92</v>
      </c>
      <c r="W2134" s="2" t="s">
        <v>61</v>
      </c>
      <c r="X2134" s="9"/>
      <c r="Y2134" s="8"/>
      <c r="Z2134" s="2" t="s">
        <v>62</v>
      </c>
      <c r="AA2134" s="2" t="s">
        <v>106</v>
      </c>
      <c r="AB2134" s="2" t="s">
        <v>106</v>
      </c>
      <c r="AC2134" s="2" t="s">
        <v>106</v>
      </c>
      <c r="AD2134" s="2" t="s">
        <v>106</v>
      </c>
      <c r="AE2134" s="2" t="s">
        <v>53</v>
      </c>
      <c r="AF2134" s="11"/>
      <c r="AG2134" s="11"/>
      <c r="AH2134" s="2" t="s">
        <v>53</v>
      </c>
      <c r="AI2134" s="11"/>
      <c r="AL2134" s="2" t="s">
        <v>64</v>
      </c>
      <c r="AM2134" s="8"/>
      <c r="AN2134" s="8" t="s">
        <v>106</v>
      </c>
      <c r="AO2134" s="2"/>
      <c r="AP2134" s="2" t="s">
        <v>53</v>
      </c>
      <c r="AQ2134" s="2" t="s">
        <v>64</v>
      </c>
      <c r="AR2134" s="2" t="s">
        <v>185</v>
      </c>
      <c r="AS2134" s="2" t="s">
        <v>186</v>
      </c>
      <c r="AT2134" s="2" t="s">
        <v>53</v>
      </c>
      <c r="AU2134" s="2" t="s">
        <v>106</v>
      </c>
      <c r="AV2134" s="2" t="s">
        <v>106</v>
      </c>
      <c r="AW2134" s="2" t="s">
        <v>106</v>
      </c>
      <c r="AX2134" s="2" t="s">
        <v>107</v>
      </c>
      <c r="AY2134" s="12" t="s">
        <v>53</v>
      </c>
      <c r="BA2134" s="8"/>
    </row>
    <row r="2135" ht="12.75" customHeight="1">
      <c r="A2135" s="2" t="s">
        <v>4660</v>
      </c>
      <c r="B2135" s="2" t="s">
        <v>95</v>
      </c>
      <c r="C2135" s="2">
        <v>2019.0</v>
      </c>
      <c r="D2135" s="2" t="s">
        <v>53</v>
      </c>
      <c r="E2135" s="9"/>
      <c r="F2135" s="2" t="s">
        <v>389</v>
      </c>
      <c r="G2135" s="2" t="s">
        <v>50</v>
      </c>
      <c r="H2135" s="2" t="s">
        <v>70</v>
      </c>
      <c r="I2135" s="2" t="s">
        <v>135</v>
      </c>
      <c r="J2135" s="2" t="s">
        <v>135</v>
      </c>
      <c r="K2135" s="2" t="s">
        <v>53</v>
      </c>
      <c r="L2135" s="8" t="s">
        <v>54</v>
      </c>
      <c r="M2135" s="2" t="s">
        <v>55</v>
      </c>
      <c r="N2135" s="2" t="s">
        <v>4661</v>
      </c>
      <c r="O2135" s="10" t="s">
        <v>327</v>
      </c>
      <c r="P2135" s="2"/>
      <c r="Q2135" s="2"/>
      <c r="R2135" s="2" t="s">
        <v>58</v>
      </c>
      <c r="S2135" s="2" t="s">
        <v>59</v>
      </c>
      <c r="T2135" s="2" t="s">
        <v>106</v>
      </c>
      <c r="U2135" s="2" t="s">
        <v>78</v>
      </c>
      <c r="V2135" s="2" t="s">
        <v>135</v>
      </c>
      <c r="W2135" s="2" t="s">
        <v>61</v>
      </c>
      <c r="X2135" s="9"/>
      <c r="Y2135" s="8"/>
      <c r="Z2135" s="2" t="s">
        <v>62</v>
      </c>
      <c r="AA2135" s="2" t="s">
        <v>106</v>
      </c>
      <c r="AB2135" s="2" t="s">
        <v>106</v>
      </c>
      <c r="AC2135" s="2" t="s">
        <v>106</v>
      </c>
      <c r="AD2135" s="2" t="s">
        <v>106</v>
      </c>
      <c r="AE2135" s="2" t="s">
        <v>53</v>
      </c>
      <c r="AF2135" s="11"/>
      <c r="AG2135" s="11"/>
      <c r="AH2135" s="2" t="s">
        <v>53</v>
      </c>
      <c r="AI2135" s="11"/>
      <c r="AL2135" s="2" t="s">
        <v>64</v>
      </c>
      <c r="AM2135" s="8"/>
      <c r="AN2135" s="8" t="s">
        <v>106</v>
      </c>
      <c r="AO2135" s="2"/>
      <c r="AP2135" s="2" t="s">
        <v>64</v>
      </c>
      <c r="AQ2135" s="2" t="s">
        <v>64</v>
      </c>
      <c r="AR2135" s="2" t="s">
        <v>113</v>
      </c>
      <c r="AS2135" s="2" t="s">
        <v>114</v>
      </c>
      <c r="AT2135" s="2" t="s">
        <v>53</v>
      </c>
      <c r="AU2135" s="2" t="s">
        <v>106</v>
      </c>
      <c r="AV2135" s="2" t="s">
        <v>106</v>
      </c>
      <c r="AW2135" s="2" t="s">
        <v>106</v>
      </c>
      <c r="AX2135" s="2" t="s">
        <v>67</v>
      </c>
      <c r="AY2135" s="12" t="s">
        <v>53</v>
      </c>
      <c r="BA2135" s="8"/>
    </row>
    <row r="2136" ht="12.75" customHeight="1">
      <c r="A2136" s="2" t="s">
        <v>4662</v>
      </c>
      <c r="B2136" s="2" t="s">
        <v>95</v>
      </c>
      <c r="C2136" s="2">
        <v>2019.0</v>
      </c>
      <c r="D2136" s="2" t="s">
        <v>53</v>
      </c>
      <c r="E2136" s="9"/>
      <c r="F2136" s="2" t="s">
        <v>274</v>
      </c>
      <c r="G2136" s="2" t="s">
        <v>101</v>
      </c>
      <c r="H2136" s="2" t="s">
        <v>51</v>
      </c>
      <c r="I2136" s="2" t="s">
        <v>173</v>
      </c>
      <c r="J2136" s="2" t="s">
        <v>173</v>
      </c>
      <c r="K2136" s="2" t="s">
        <v>53</v>
      </c>
      <c r="L2136" s="8" t="s">
        <v>72</v>
      </c>
      <c r="M2136" s="2" t="s">
        <v>73</v>
      </c>
      <c r="N2136" s="2" t="s">
        <v>74</v>
      </c>
      <c r="O2136" s="10" t="s">
        <v>103</v>
      </c>
      <c r="P2136" s="2"/>
      <c r="Q2136" s="2"/>
      <c r="R2136" s="2" t="s">
        <v>58</v>
      </c>
      <c r="S2136" s="2" t="s">
        <v>59</v>
      </c>
      <c r="T2136" s="2" t="s">
        <v>77</v>
      </c>
      <c r="U2136" s="2" t="s">
        <v>78</v>
      </c>
      <c r="V2136" s="2" t="s">
        <v>173</v>
      </c>
      <c r="W2136" s="2" t="s">
        <v>80</v>
      </c>
      <c r="X2136" s="10" t="s">
        <v>90</v>
      </c>
      <c r="Y2136" s="2" t="s">
        <v>58</v>
      </c>
      <c r="Z2136" s="2" t="s">
        <v>62</v>
      </c>
      <c r="AA2136" s="2" t="s">
        <v>166</v>
      </c>
      <c r="AB2136" s="2" t="s">
        <v>82</v>
      </c>
      <c r="AC2136" s="2" t="s">
        <v>157</v>
      </c>
      <c r="AD2136" s="2" t="s">
        <v>106</v>
      </c>
      <c r="AE2136" s="2" t="s">
        <v>64</v>
      </c>
      <c r="AF2136" s="2" t="s">
        <v>97</v>
      </c>
      <c r="AG2136" s="2" t="s">
        <v>88</v>
      </c>
      <c r="AH2136" s="2" t="s">
        <v>53</v>
      </c>
      <c r="AI2136" s="11"/>
      <c r="AL2136" s="2" t="s">
        <v>64</v>
      </c>
      <c r="AM2136" s="8" t="s">
        <v>2966</v>
      </c>
      <c r="AN2136" s="8" t="s">
        <v>66</v>
      </c>
      <c r="AO2136" s="2" t="s">
        <v>64</v>
      </c>
      <c r="AP2136" s="2" t="s">
        <v>64</v>
      </c>
      <c r="AQ2136" s="2" t="s">
        <v>64</v>
      </c>
      <c r="AR2136" s="2"/>
      <c r="AS2136" s="2"/>
      <c r="AT2136" s="2" t="s">
        <v>53</v>
      </c>
      <c r="AU2136" s="2" t="s">
        <v>106</v>
      </c>
      <c r="AV2136" s="2" t="s">
        <v>106</v>
      </c>
      <c r="AW2136" s="2" t="s">
        <v>64</v>
      </c>
      <c r="AX2136" s="2" t="s">
        <v>67</v>
      </c>
      <c r="AY2136" s="12" t="s">
        <v>53</v>
      </c>
      <c r="BA2136" s="8"/>
    </row>
    <row r="2137" ht="12.75" customHeight="1">
      <c r="A2137" s="2" t="s">
        <v>4663</v>
      </c>
      <c r="B2137" s="2" t="s">
        <v>95</v>
      </c>
      <c r="C2137" s="2">
        <v>2019.0</v>
      </c>
      <c r="D2137" s="2" t="s">
        <v>53</v>
      </c>
      <c r="E2137" s="9"/>
      <c r="F2137" s="2" t="s">
        <v>274</v>
      </c>
      <c r="G2137" s="2" t="s">
        <v>50</v>
      </c>
      <c r="H2137" s="2" t="s">
        <v>91</v>
      </c>
      <c r="I2137" s="2" t="s">
        <v>173</v>
      </c>
      <c r="J2137" s="2" t="s">
        <v>173</v>
      </c>
      <c r="K2137" s="2" t="s">
        <v>53</v>
      </c>
      <c r="L2137" s="8" t="s">
        <v>54</v>
      </c>
      <c r="M2137" s="2" t="s">
        <v>73</v>
      </c>
      <c r="N2137" s="2" t="s">
        <v>74</v>
      </c>
      <c r="O2137" s="10" t="s">
        <v>218</v>
      </c>
      <c r="P2137" s="2"/>
      <c r="Q2137" s="2"/>
      <c r="R2137" s="2" t="s">
        <v>58</v>
      </c>
      <c r="S2137" s="2" t="s">
        <v>59</v>
      </c>
      <c r="T2137" s="2" t="s">
        <v>106</v>
      </c>
      <c r="U2137" s="2" t="s">
        <v>78</v>
      </c>
      <c r="V2137" s="2" t="s">
        <v>173</v>
      </c>
      <c r="W2137" s="2" t="s">
        <v>80</v>
      </c>
      <c r="X2137" s="10" t="s">
        <v>354</v>
      </c>
      <c r="Y2137" s="2" t="s">
        <v>58</v>
      </c>
      <c r="Z2137" s="2" t="s">
        <v>62</v>
      </c>
      <c r="AA2137" s="2" t="s">
        <v>106</v>
      </c>
      <c r="AB2137" s="2" t="s">
        <v>82</v>
      </c>
      <c r="AC2137" s="2" t="s">
        <v>420</v>
      </c>
      <c r="AD2137" s="2" t="s">
        <v>106</v>
      </c>
      <c r="AE2137" s="2" t="s">
        <v>53</v>
      </c>
      <c r="AF2137" s="11"/>
      <c r="AG2137" s="11"/>
      <c r="AH2137" s="2" t="s">
        <v>53</v>
      </c>
      <c r="AI2137" s="11"/>
      <c r="AK2137" s="8" t="s">
        <v>98</v>
      </c>
      <c r="AL2137" s="2" t="s">
        <v>64</v>
      </c>
      <c r="AM2137" s="8" t="s">
        <v>312</v>
      </c>
      <c r="AN2137" s="8" t="s">
        <v>186</v>
      </c>
      <c r="AO2137" s="2" t="s">
        <v>64</v>
      </c>
      <c r="AP2137" s="2" t="s">
        <v>53</v>
      </c>
      <c r="AQ2137" s="2" t="s">
        <v>64</v>
      </c>
      <c r="AR2137" s="2"/>
      <c r="AS2137" s="2"/>
      <c r="AT2137" s="2" t="s">
        <v>53</v>
      </c>
      <c r="AU2137" s="2" t="s">
        <v>106</v>
      </c>
      <c r="AV2137" s="2" t="s">
        <v>106</v>
      </c>
      <c r="AW2137" s="2" t="s">
        <v>106</v>
      </c>
      <c r="AX2137" s="2" t="s">
        <v>107</v>
      </c>
      <c r="AY2137" s="12" t="s">
        <v>53</v>
      </c>
      <c r="BA2137" s="8"/>
    </row>
    <row r="2138" ht="12.75" customHeight="1">
      <c r="A2138" s="2" t="s">
        <v>4664</v>
      </c>
      <c r="B2138" s="2" t="s">
        <v>95</v>
      </c>
      <c r="C2138" s="2">
        <v>2019.0</v>
      </c>
      <c r="D2138" s="2" t="s">
        <v>53</v>
      </c>
      <c r="E2138" s="9"/>
      <c r="F2138" s="2" t="s">
        <v>274</v>
      </c>
      <c r="G2138" s="2" t="s">
        <v>50</v>
      </c>
      <c r="H2138" s="2" t="s">
        <v>134</v>
      </c>
      <c r="I2138" s="2" t="s">
        <v>173</v>
      </c>
      <c r="J2138" s="2" t="s">
        <v>173</v>
      </c>
      <c r="K2138" s="2" t="s">
        <v>64</v>
      </c>
      <c r="L2138" s="8" t="s">
        <v>72</v>
      </c>
      <c r="M2138" s="2" t="s">
        <v>55</v>
      </c>
      <c r="N2138" s="2" t="s">
        <v>74</v>
      </c>
      <c r="O2138" s="10" t="s">
        <v>75</v>
      </c>
      <c r="P2138" s="2"/>
      <c r="Q2138" s="2"/>
      <c r="R2138" s="2" t="s">
        <v>76</v>
      </c>
      <c r="S2138" s="2" t="s">
        <v>59</v>
      </c>
      <c r="T2138" s="2" t="s">
        <v>106</v>
      </c>
      <c r="U2138" s="2" t="s">
        <v>106</v>
      </c>
      <c r="V2138" s="2" t="s">
        <v>173</v>
      </c>
      <c r="W2138" s="2" t="s">
        <v>61</v>
      </c>
      <c r="X2138" s="9"/>
      <c r="Y2138" s="8"/>
      <c r="Z2138" s="2" t="s">
        <v>62</v>
      </c>
      <c r="AA2138" s="2" t="s">
        <v>106</v>
      </c>
      <c r="AB2138" s="2" t="s">
        <v>106</v>
      </c>
      <c r="AC2138" s="2" t="s">
        <v>106</v>
      </c>
      <c r="AD2138" s="2" t="s">
        <v>106</v>
      </c>
      <c r="AE2138" s="2" t="s">
        <v>53</v>
      </c>
      <c r="AF2138" s="11"/>
      <c r="AG2138" s="11"/>
      <c r="AH2138" s="2" t="s">
        <v>53</v>
      </c>
      <c r="AI2138" s="11"/>
      <c r="AK2138" s="8" t="s">
        <v>98</v>
      </c>
      <c r="AL2138" s="2" t="s">
        <v>64</v>
      </c>
      <c r="AM2138" s="8" t="s">
        <v>305</v>
      </c>
      <c r="AN2138" s="8" t="s">
        <v>186</v>
      </c>
      <c r="AO2138" s="2" t="s">
        <v>64</v>
      </c>
      <c r="AP2138" s="2" t="s">
        <v>53</v>
      </c>
      <c r="AQ2138" s="2" t="s">
        <v>64</v>
      </c>
      <c r="AR2138" s="2"/>
      <c r="AS2138" s="2"/>
      <c r="AT2138" s="2" t="s">
        <v>53</v>
      </c>
      <c r="AU2138" s="2" t="s">
        <v>106</v>
      </c>
      <c r="AV2138" s="2" t="s">
        <v>106</v>
      </c>
      <c r="AW2138" s="2" t="s">
        <v>106</v>
      </c>
      <c r="AX2138" s="2" t="s">
        <v>67</v>
      </c>
      <c r="AY2138" s="12" t="s">
        <v>53</v>
      </c>
      <c r="AZ2138" s="2"/>
      <c r="BA2138" s="13">
        <v>2.0</v>
      </c>
    </row>
    <row r="2139" ht="12.75" customHeight="1">
      <c r="A2139" s="2" t="s">
        <v>4665</v>
      </c>
      <c r="B2139" s="2" t="s">
        <v>95</v>
      </c>
      <c r="C2139" s="2">
        <v>2019.0</v>
      </c>
      <c r="D2139" s="2" t="s">
        <v>53</v>
      </c>
      <c r="E2139" s="9"/>
      <c r="F2139" s="2" t="s">
        <v>209</v>
      </c>
      <c r="G2139" s="2" t="s">
        <v>101</v>
      </c>
      <c r="H2139" s="2" t="s">
        <v>51</v>
      </c>
      <c r="I2139" s="2" t="s">
        <v>173</v>
      </c>
      <c r="J2139" s="2" t="s">
        <v>173</v>
      </c>
      <c r="K2139" s="2" t="s">
        <v>53</v>
      </c>
      <c r="L2139" s="8" t="s">
        <v>72</v>
      </c>
      <c r="M2139" s="2" t="s">
        <v>55</v>
      </c>
      <c r="N2139" s="2" t="s">
        <v>74</v>
      </c>
      <c r="O2139" s="10" t="s">
        <v>327</v>
      </c>
      <c r="P2139" s="2"/>
      <c r="Q2139" s="2"/>
      <c r="R2139" s="2" t="s">
        <v>58</v>
      </c>
      <c r="S2139" s="2" t="s">
        <v>59</v>
      </c>
      <c r="T2139" s="2" t="s">
        <v>77</v>
      </c>
      <c r="U2139" s="2" t="s">
        <v>250</v>
      </c>
      <c r="V2139" s="2" t="s">
        <v>173</v>
      </c>
      <c r="W2139" s="2" t="s">
        <v>80</v>
      </c>
      <c r="X2139" s="10" t="s">
        <v>218</v>
      </c>
      <c r="Y2139" s="2" t="s">
        <v>58</v>
      </c>
      <c r="Z2139" s="2" t="s">
        <v>62</v>
      </c>
      <c r="AA2139" s="2" t="s">
        <v>77</v>
      </c>
      <c r="AB2139" s="2" t="s">
        <v>153</v>
      </c>
      <c r="AC2139" s="2" t="s">
        <v>173</v>
      </c>
      <c r="AD2139" s="2" t="s">
        <v>106</v>
      </c>
      <c r="AE2139" s="2" t="s">
        <v>64</v>
      </c>
      <c r="AF2139" s="2" t="s">
        <v>97</v>
      </c>
      <c r="AG2139" s="2" t="s">
        <v>88</v>
      </c>
      <c r="AH2139" s="2" t="s">
        <v>53</v>
      </c>
      <c r="AI2139" s="11"/>
      <c r="AL2139" s="2" t="s">
        <v>64</v>
      </c>
      <c r="AM2139" s="8" t="s">
        <v>3201</v>
      </c>
      <c r="AN2139" s="8" t="s">
        <v>66</v>
      </c>
      <c r="AO2139" s="2"/>
      <c r="AP2139" s="2" t="s">
        <v>53</v>
      </c>
      <c r="AQ2139" s="2" t="s">
        <v>64</v>
      </c>
      <c r="AR2139" s="2" t="s">
        <v>113</v>
      </c>
      <c r="AS2139" s="2" t="s">
        <v>114</v>
      </c>
      <c r="AT2139" s="2" t="s">
        <v>53</v>
      </c>
      <c r="AU2139" s="2" t="s">
        <v>64</v>
      </c>
      <c r="AV2139" s="2" t="s">
        <v>64</v>
      </c>
      <c r="AW2139" s="2" t="s">
        <v>64</v>
      </c>
      <c r="AX2139" s="2" t="s">
        <v>67</v>
      </c>
      <c r="AY2139" s="12" t="s">
        <v>53</v>
      </c>
      <c r="BA2139" s="8"/>
    </row>
    <row r="2140" ht="12.75" customHeight="1">
      <c r="A2140" s="2" t="s">
        <v>4666</v>
      </c>
      <c r="B2140" s="2" t="s">
        <v>95</v>
      </c>
      <c r="C2140" s="2">
        <v>2019.0</v>
      </c>
      <c r="D2140" s="2" t="s">
        <v>53</v>
      </c>
      <c r="E2140" s="9"/>
      <c r="F2140" s="2" t="s">
        <v>188</v>
      </c>
      <c r="G2140" s="2" t="s">
        <v>50</v>
      </c>
      <c r="H2140" s="2" t="s">
        <v>70</v>
      </c>
      <c r="I2140" s="2" t="s">
        <v>275</v>
      </c>
      <c r="J2140" s="2" t="s">
        <v>275</v>
      </c>
      <c r="K2140" s="2" t="s">
        <v>53</v>
      </c>
      <c r="L2140" s="8" t="s">
        <v>72</v>
      </c>
      <c r="M2140" s="2" t="s">
        <v>181</v>
      </c>
      <c r="N2140" s="2" t="s">
        <v>74</v>
      </c>
      <c r="O2140" s="10" t="s">
        <v>426</v>
      </c>
      <c r="P2140" s="2"/>
      <c r="Q2140" s="2"/>
      <c r="R2140" s="2" t="s">
        <v>109</v>
      </c>
      <c r="S2140" s="2" t="s">
        <v>59</v>
      </c>
      <c r="T2140" s="2" t="s">
        <v>795</v>
      </c>
      <c r="U2140" s="2" t="s">
        <v>106</v>
      </c>
      <c r="V2140" s="2" t="s">
        <v>173</v>
      </c>
      <c r="W2140" s="2" t="s">
        <v>80</v>
      </c>
      <c r="X2140" s="10" t="s">
        <v>277</v>
      </c>
      <c r="Y2140" s="2" t="s">
        <v>58</v>
      </c>
      <c r="Z2140" s="2" t="s">
        <v>62</v>
      </c>
      <c r="AA2140" s="2" t="s">
        <v>106</v>
      </c>
      <c r="AB2140" s="2" t="s">
        <v>82</v>
      </c>
      <c r="AC2140" s="2" t="s">
        <v>102</v>
      </c>
      <c r="AD2140" s="2" t="s">
        <v>106</v>
      </c>
      <c r="AE2140" s="2" t="s">
        <v>64</v>
      </c>
      <c r="AF2140" s="2" t="s">
        <v>110</v>
      </c>
      <c r="AG2140" s="2" t="s">
        <v>63</v>
      </c>
      <c r="AH2140" s="2" t="s">
        <v>88</v>
      </c>
      <c r="AI2140" s="2" t="s">
        <v>111</v>
      </c>
      <c r="AJ2140" s="2" t="s">
        <v>112</v>
      </c>
      <c r="AL2140" s="2"/>
      <c r="AM2140" s="8"/>
      <c r="AO2140" s="2"/>
      <c r="AP2140" s="2" t="s">
        <v>53</v>
      </c>
      <c r="AQ2140" s="2" t="s">
        <v>64</v>
      </c>
      <c r="AR2140" s="2" t="s">
        <v>300</v>
      </c>
      <c r="AS2140" s="2" t="s">
        <v>301</v>
      </c>
      <c r="AT2140" s="2" t="s">
        <v>53</v>
      </c>
      <c r="AU2140" s="2" t="s">
        <v>106</v>
      </c>
      <c r="AV2140" s="2" t="s">
        <v>106</v>
      </c>
      <c r="AW2140" s="2" t="s">
        <v>64</v>
      </c>
      <c r="AX2140" s="2" t="s">
        <v>67</v>
      </c>
      <c r="AY2140" s="12" t="s">
        <v>53</v>
      </c>
      <c r="BA2140" s="8"/>
    </row>
    <row r="2141" ht="12.75" customHeight="1">
      <c r="A2141" s="2" t="s">
        <v>4667</v>
      </c>
      <c r="B2141" s="2" t="s">
        <v>95</v>
      </c>
      <c r="C2141" s="2">
        <v>2019.0</v>
      </c>
      <c r="D2141" s="2" t="s">
        <v>53</v>
      </c>
      <c r="E2141" s="9"/>
      <c r="F2141" s="2" t="s">
        <v>49</v>
      </c>
      <c r="G2141" s="2" t="s">
        <v>50</v>
      </c>
      <c r="H2141" s="2" t="s">
        <v>51</v>
      </c>
      <c r="I2141" s="2" t="s">
        <v>173</v>
      </c>
      <c r="J2141" s="2" t="s">
        <v>173</v>
      </c>
      <c r="K2141" s="2" t="s">
        <v>53</v>
      </c>
      <c r="L2141" s="8" t="s">
        <v>72</v>
      </c>
      <c r="M2141" s="2" t="s">
        <v>181</v>
      </c>
      <c r="N2141" s="2" t="s">
        <v>74</v>
      </c>
      <c r="O2141" s="10" t="s">
        <v>75</v>
      </c>
      <c r="P2141" s="2"/>
      <c r="Q2141" s="2"/>
      <c r="R2141" s="2" t="s">
        <v>76</v>
      </c>
      <c r="S2141" s="2" t="s">
        <v>59</v>
      </c>
      <c r="T2141" s="2" t="s">
        <v>106</v>
      </c>
      <c r="U2141" s="2" t="s">
        <v>106</v>
      </c>
      <c r="V2141" s="2" t="s">
        <v>4668</v>
      </c>
      <c r="W2141" s="2" t="s">
        <v>80</v>
      </c>
      <c r="X2141" s="10" t="s">
        <v>128</v>
      </c>
      <c r="Y2141" s="2" t="s">
        <v>58</v>
      </c>
      <c r="Z2141" s="2" t="s">
        <v>62</v>
      </c>
      <c r="AA2141" s="2" t="s">
        <v>106</v>
      </c>
      <c r="AB2141" s="2" t="s">
        <v>153</v>
      </c>
      <c r="AC2141" s="2" t="s">
        <v>173</v>
      </c>
      <c r="AD2141" s="2" t="s">
        <v>106</v>
      </c>
      <c r="AE2141" s="2" t="s">
        <v>64</v>
      </c>
      <c r="AF2141" s="2" t="s">
        <v>110</v>
      </c>
      <c r="AG2141" s="2" t="s">
        <v>63</v>
      </c>
      <c r="AH2141" s="2" t="s">
        <v>88</v>
      </c>
      <c r="AI2141" s="2" t="s">
        <v>205</v>
      </c>
      <c r="AJ2141" s="2" t="s">
        <v>149</v>
      </c>
      <c r="AL2141" s="2"/>
      <c r="AM2141" s="8"/>
      <c r="AO2141" s="2"/>
      <c r="AP2141" s="2" t="s">
        <v>53</v>
      </c>
      <c r="AQ2141" s="2" t="s">
        <v>64</v>
      </c>
      <c r="AR2141" s="2" t="s">
        <v>300</v>
      </c>
      <c r="AS2141" s="2" t="s">
        <v>301</v>
      </c>
      <c r="AT2141" s="2" t="s">
        <v>53</v>
      </c>
      <c r="AU2141" s="2" t="s">
        <v>106</v>
      </c>
      <c r="AV2141" s="2" t="s">
        <v>106</v>
      </c>
      <c r="AW2141" s="2" t="s">
        <v>106</v>
      </c>
      <c r="AX2141" s="2" t="s">
        <v>67</v>
      </c>
      <c r="AY2141" s="12" t="s">
        <v>53</v>
      </c>
      <c r="BA2141" s="8"/>
    </row>
    <row r="2142" ht="12.75" customHeight="1">
      <c r="A2142" s="2" t="s">
        <v>259</v>
      </c>
      <c r="B2142" s="2" t="s">
        <v>90</v>
      </c>
      <c r="C2142" s="2">
        <v>2019.0</v>
      </c>
      <c r="D2142" s="2" t="s">
        <v>53</v>
      </c>
      <c r="E2142" s="9"/>
      <c r="F2142" s="2" t="s">
        <v>630</v>
      </c>
      <c r="G2142" s="2" t="s">
        <v>50</v>
      </c>
      <c r="H2142" s="2" t="s">
        <v>51</v>
      </c>
      <c r="I2142" s="2" t="s">
        <v>92</v>
      </c>
      <c r="J2142" s="2" t="s">
        <v>92</v>
      </c>
      <c r="K2142" s="2" t="s">
        <v>53</v>
      </c>
      <c r="L2142" s="8" t="s">
        <v>72</v>
      </c>
      <c r="M2142" s="2" t="s">
        <v>55</v>
      </c>
      <c r="N2142" s="2" t="s">
        <v>215</v>
      </c>
      <c r="O2142" s="10" t="s">
        <v>347</v>
      </c>
      <c r="P2142" s="2"/>
      <c r="Q2142" s="2"/>
      <c r="R2142" s="2" t="s">
        <v>58</v>
      </c>
      <c r="S2142" s="2" t="s">
        <v>59</v>
      </c>
      <c r="T2142" s="2" t="s">
        <v>166</v>
      </c>
      <c r="U2142" s="2" t="s">
        <v>250</v>
      </c>
      <c r="V2142" s="2" t="s">
        <v>92</v>
      </c>
      <c r="W2142" s="2" t="s">
        <v>80</v>
      </c>
      <c r="X2142" s="10" t="s">
        <v>120</v>
      </c>
      <c r="Y2142" s="2" t="s">
        <v>58</v>
      </c>
      <c r="Z2142" s="2" t="s">
        <v>62</v>
      </c>
      <c r="AA2142" s="2" t="s">
        <v>77</v>
      </c>
      <c r="AB2142" s="2" t="s">
        <v>153</v>
      </c>
      <c r="AC2142" s="2" t="s">
        <v>92</v>
      </c>
      <c r="AD2142" s="2" t="s">
        <v>106</v>
      </c>
      <c r="AE2142" s="2" t="s">
        <v>64</v>
      </c>
      <c r="AF2142" s="2" t="s">
        <v>97</v>
      </c>
      <c r="AG2142" s="2" t="s">
        <v>88</v>
      </c>
      <c r="AH2142" s="2" t="s">
        <v>53</v>
      </c>
      <c r="AI2142" s="11"/>
      <c r="AL2142" s="2" t="s">
        <v>64</v>
      </c>
      <c r="AM2142" s="8" t="s">
        <v>4616</v>
      </c>
      <c r="AN2142" s="8" t="s">
        <v>114</v>
      </c>
      <c r="AO2142" s="2"/>
      <c r="AP2142" s="2" t="s">
        <v>64</v>
      </c>
      <c r="AQ2142" s="2" t="s">
        <v>64</v>
      </c>
      <c r="AR2142" s="2"/>
      <c r="AS2142" s="2"/>
      <c r="AT2142" s="2" t="s">
        <v>53</v>
      </c>
      <c r="AU2142" s="2" t="s">
        <v>106</v>
      </c>
      <c r="AV2142" s="2" t="s">
        <v>106</v>
      </c>
      <c r="AW2142" s="2" t="s">
        <v>106</v>
      </c>
      <c r="AX2142" s="2" t="s">
        <v>67</v>
      </c>
      <c r="AY2142" s="12" t="s">
        <v>53</v>
      </c>
      <c r="BA2142" s="8"/>
    </row>
    <row r="2143" ht="12.75" customHeight="1">
      <c r="A2143" s="2" t="s">
        <v>3450</v>
      </c>
      <c r="B2143" s="2" t="s">
        <v>90</v>
      </c>
      <c r="C2143" s="2">
        <v>2019.0</v>
      </c>
      <c r="D2143" s="2" t="s">
        <v>53</v>
      </c>
      <c r="E2143" s="9"/>
      <c r="F2143" s="2" t="s">
        <v>630</v>
      </c>
      <c r="G2143" s="2" t="s">
        <v>101</v>
      </c>
      <c r="H2143" s="2" t="s">
        <v>134</v>
      </c>
      <c r="I2143" s="2" t="s">
        <v>92</v>
      </c>
      <c r="J2143" s="2" t="s">
        <v>92</v>
      </c>
      <c r="K2143" s="2" t="s">
        <v>53</v>
      </c>
      <c r="L2143" s="8" t="s">
        <v>72</v>
      </c>
      <c r="M2143" s="2" t="s">
        <v>55</v>
      </c>
      <c r="N2143" s="2" t="s">
        <v>74</v>
      </c>
      <c r="O2143" s="10" t="s">
        <v>438</v>
      </c>
      <c r="P2143" s="2"/>
      <c r="Q2143" s="2"/>
      <c r="R2143" s="2" t="s">
        <v>58</v>
      </c>
      <c r="S2143" s="2" t="s">
        <v>59</v>
      </c>
      <c r="T2143" s="2" t="s">
        <v>166</v>
      </c>
      <c r="U2143" s="2" t="s">
        <v>78</v>
      </c>
      <c r="V2143" s="2" t="s">
        <v>92</v>
      </c>
      <c r="W2143" s="2" t="s">
        <v>80</v>
      </c>
      <c r="X2143" s="10" t="s">
        <v>170</v>
      </c>
      <c r="Y2143" s="2" t="s">
        <v>58</v>
      </c>
      <c r="Z2143" s="2" t="s">
        <v>62</v>
      </c>
      <c r="AA2143" s="2" t="s">
        <v>106</v>
      </c>
      <c r="AB2143" s="2" t="s">
        <v>106</v>
      </c>
      <c r="AC2143" s="2" t="s">
        <v>92</v>
      </c>
      <c r="AD2143" s="2" t="s">
        <v>106</v>
      </c>
      <c r="AE2143" s="2" t="s">
        <v>64</v>
      </c>
      <c r="AF2143" s="2" t="s">
        <v>84</v>
      </c>
      <c r="AG2143" s="2" t="s">
        <v>63</v>
      </c>
      <c r="AH2143" s="2" t="s">
        <v>53</v>
      </c>
      <c r="AI2143" s="11"/>
      <c r="AL2143" s="2" t="s">
        <v>64</v>
      </c>
      <c r="AM2143" s="8" t="s">
        <v>2456</v>
      </c>
      <c r="AN2143" s="8" t="s">
        <v>66</v>
      </c>
      <c r="AO2143" s="2"/>
      <c r="AP2143" s="2" t="s">
        <v>53</v>
      </c>
      <c r="AQ2143" s="2" t="s">
        <v>64</v>
      </c>
      <c r="AR2143" s="2" t="s">
        <v>185</v>
      </c>
      <c r="AS2143" s="2" t="s">
        <v>186</v>
      </c>
      <c r="AT2143" s="2" t="s">
        <v>53</v>
      </c>
      <c r="AU2143" s="2" t="s">
        <v>106</v>
      </c>
      <c r="AV2143" s="2" t="s">
        <v>106</v>
      </c>
      <c r="AW2143" s="2" t="s">
        <v>106</v>
      </c>
      <c r="AX2143" s="2" t="s">
        <v>107</v>
      </c>
      <c r="AY2143" s="12" t="s">
        <v>53</v>
      </c>
      <c r="BA2143" s="8"/>
    </row>
    <row r="2144" ht="12.75" customHeight="1">
      <c r="A2144" s="2" t="s">
        <v>782</v>
      </c>
      <c r="B2144" s="2" t="s">
        <v>90</v>
      </c>
      <c r="C2144" s="2">
        <v>2019.0</v>
      </c>
      <c r="D2144" s="2" t="s">
        <v>53</v>
      </c>
      <c r="E2144" s="9"/>
      <c r="F2144" s="2" t="s">
        <v>630</v>
      </c>
      <c r="G2144" s="2" t="s">
        <v>50</v>
      </c>
      <c r="H2144" s="2" t="s">
        <v>134</v>
      </c>
      <c r="I2144" s="2" t="s">
        <v>92</v>
      </c>
      <c r="J2144" s="2" t="s">
        <v>92</v>
      </c>
      <c r="K2144" s="2" t="s">
        <v>64</v>
      </c>
      <c r="L2144" s="8" t="s">
        <v>72</v>
      </c>
      <c r="M2144" s="2" t="s">
        <v>55</v>
      </c>
      <c r="N2144" s="2" t="s">
        <v>74</v>
      </c>
      <c r="O2144" s="10" t="s">
        <v>81</v>
      </c>
      <c r="P2144" s="2"/>
      <c r="Q2144" s="2"/>
      <c r="R2144" s="2" t="s">
        <v>58</v>
      </c>
      <c r="S2144" s="2" t="s">
        <v>59</v>
      </c>
      <c r="T2144" s="2" t="s">
        <v>77</v>
      </c>
      <c r="U2144" s="2" t="s">
        <v>78</v>
      </c>
      <c r="V2144" s="2" t="s">
        <v>92</v>
      </c>
      <c r="W2144" s="2" t="s">
        <v>80</v>
      </c>
      <c r="X2144" s="10" t="s">
        <v>368</v>
      </c>
      <c r="Y2144" s="2" t="s">
        <v>58</v>
      </c>
      <c r="Z2144" s="2" t="s">
        <v>62</v>
      </c>
      <c r="AA2144" s="2" t="s">
        <v>105</v>
      </c>
      <c r="AB2144" s="2" t="s">
        <v>153</v>
      </c>
      <c r="AC2144" s="2" t="s">
        <v>106</v>
      </c>
      <c r="AD2144" s="2" t="s">
        <v>106</v>
      </c>
      <c r="AE2144" s="2" t="s">
        <v>53</v>
      </c>
      <c r="AF2144" s="11"/>
      <c r="AG2144" s="11"/>
      <c r="AH2144" s="2" t="s">
        <v>53</v>
      </c>
      <c r="AI2144" s="11"/>
      <c r="AK2144" s="8" t="s">
        <v>98</v>
      </c>
      <c r="AL2144" s="2" t="s">
        <v>64</v>
      </c>
      <c r="AM2144" s="8"/>
      <c r="AN2144" s="8" t="s">
        <v>106</v>
      </c>
      <c r="AO2144" s="2" t="s">
        <v>64</v>
      </c>
      <c r="AP2144" s="2" t="s">
        <v>64</v>
      </c>
      <c r="AQ2144" s="2" t="s">
        <v>64</v>
      </c>
      <c r="AR2144" s="2"/>
      <c r="AS2144" s="2"/>
      <c r="AT2144" s="2" t="s">
        <v>53</v>
      </c>
      <c r="AU2144" s="2" t="s">
        <v>106</v>
      </c>
      <c r="AV2144" s="2" t="s">
        <v>106</v>
      </c>
      <c r="AW2144" s="2" t="s">
        <v>106</v>
      </c>
      <c r="AX2144" s="2" t="s">
        <v>67</v>
      </c>
      <c r="AY2144" s="12" t="s">
        <v>53</v>
      </c>
      <c r="BA2144" s="8"/>
    </row>
    <row r="2145" ht="12.75" customHeight="1">
      <c r="A2145" s="2" t="s">
        <v>4669</v>
      </c>
      <c r="B2145" s="2" t="s">
        <v>90</v>
      </c>
      <c r="C2145" s="2">
        <v>2019.0</v>
      </c>
      <c r="D2145" s="2" t="s">
        <v>53</v>
      </c>
      <c r="E2145" s="9"/>
      <c r="F2145" s="2" t="s">
        <v>630</v>
      </c>
      <c r="G2145" s="2" t="s">
        <v>50</v>
      </c>
      <c r="H2145" s="2" t="s">
        <v>70</v>
      </c>
      <c r="I2145" s="2" t="s">
        <v>92</v>
      </c>
      <c r="J2145" s="2" t="s">
        <v>92</v>
      </c>
      <c r="K2145" s="2" t="s">
        <v>53</v>
      </c>
      <c r="L2145" s="8" t="s">
        <v>72</v>
      </c>
      <c r="M2145" s="2" t="s">
        <v>55</v>
      </c>
      <c r="N2145" s="2" t="s">
        <v>74</v>
      </c>
      <c r="O2145" s="10" t="s">
        <v>242</v>
      </c>
      <c r="P2145" s="2"/>
      <c r="Q2145" s="2"/>
      <c r="R2145" s="2" t="s">
        <v>58</v>
      </c>
      <c r="S2145" s="2" t="s">
        <v>59</v>
      </c>
      <c r="T2145" s="2" t="s">
        <v>77</v>
      </c>
      <c r="U2145" s="2" t="s">
        <v>78</v>
      </c>
      <c r="V2145" s="2" t="s">
        <v>92</v>
      </c>
      <c r="W2145" s="2" t="s">
        <v>80</v>
      </c>
      <c r="X2145" s="10" t="s">
        <v>279</v>
      </c>
      <c r="Y2145" s="2" t="s">
        <v>58</v>
      </c>
      <c r="Z2145" s="2" t="s">
        <v>62</v>
      </c>
      <c r="AA2145" s="2" t="s">
        <v>106</v>
      </c>
      <c r="AB2145" s="2" t="s">
        <v>153</v>
      </c>
      <c r="AC2145" s="2" t="s">
        <v>173</v>
      </c>
      <c r="AD2145" s="2" t="s">
        <v>106</v>
      </c>
      <c r="AE2145" s="2" t="s">
        <v>64</v>
      </c>
      <c r="AF2145" s="2" t="s">
        <v>97</v>
      </c>
      <c r="AG2145" s="2" t="s">
        <v>88</v>
      </c>
      <c r="AH2145" s="2" t="s">
        <v>53</v>
      </c>
      <c r="AI2145" s="11"/>
      <c r="AL2145" s="2" t="s">
        <v>64</v>
      </c>
      <c r="AM2145" s="8" t="s">
        <v>3201</v>
      </c>
      <c r="AN2145" s="8" t="s">
        <v>66</v>
      </c>
      <c r="AO2145" s="2" t="s">
        <v>64</v>
      </c>
      <c r="AP2145" s="2" t="s">
        <v>64</v>
      </c>
      <c r="AQ2145" s="2" t="s">
        <v>64</v>
      </c>
      <c r="AR2145" s="2" t="s">
        <v>213</v>
      </c>
      <c r="AS2145" s="2" t="s">
        <v>114</v>
      </c>
      <c r="AT2145" s="2" t="s">
        <v>53</v>
      </c>
      <c r="AU2145" s="2" t="s">
        <v>106</v>
      </c>
      <c r="AV2145" s="2" t="s">
        <v>106</v>
      </c>
      <c r="AW2145" s="2" t="s">
        <v>106</v>
      </c>
      <c r="AX2145" s="2" t="s">
        <v>67</v>
      </c>
      <c r="AY2145" s="12" t="s">
        <v>53</v>
      </c>
      <c r="BA2145" s="8"/>
    </row>
    <row r="2146" ht="12.75" customHeight="1">
      <c r="A2146" s="2" t="s">
        <v>2167</v>
      </c>
      <c r="B2146" s="2" t="s">
        <v>90</v>
      </c>
      <c r="C2146" s="2">
        <v>2019.0</v>
      </c>
      <c r="D2146" s="2" t="s">
        <v>53</v>
      </c>
      <c r="E2146" s="9"/>
      <c r="F2146" s="2" t="s">
        <v>630</v>
      </c>
      <c r="G2146" s="2" t="s">
        <v>101</v>
      </c>
      <c r="H2146" s="2" t="s">
        <v>51</v>
      </c>
      <c r="I2146" s="2" t="s">
        <v>92</v>
      </c>
      <c r="J2146" s="2" t="s">
        <v>92</v>
      </c>
      <c r="K2146" s="2" t="s">
        <v>53</v>
      </c>
      <c r="L2146" s="8" t="s">
        <v>54</v>
      </c>
      <c r="M2146" s="2" t="s">
        <v>55</v>
      </c>
      <c r="N2146" s="2" t="s">
        <v>74</v>
      </c>
      <c r="O2146" s="10" t="s">
        <v>86</v>
      </c>
      <c r="P2146" s="2"/>
      <c r="Q2146" s="2"/>
      <c r="R2146" s="2" t="s">
        <v>58</v>
      </c>
      <c r="S2146" s="2" t="s">
        <v>59</v>
      </c>
      <c r="T2146" s="2" t="s">
        <v>105</v>
      </c>
      <c r="U2146" s="2" t="s">
        <v>78</v>
      </c>
      <c r="V2146" s="2" t="s">
        <v>92</v>
      </c>
      <c r="W2146" s="2" t="s">
        <v>80</v>
      </c>
      <c r="X2146" s="10" t="s">
        <v>106</v>
      </c>
      <c r="Y2146" s="2" t="s">
        <v>148</v>
      </c>
      <c r="Z2146" s="2" t="s">
        <v>62</v>
      </c>
      <c r="AA2146" s="2" t="s">
        <v>106</v>
      </c>
      <c r="AB2146" s="2" t="s">
        <v>106</v>
      </c>
      <c r="AC2146" s="2" t="s">
        <v>106</v>
      </c>
      <c r="AD2146" s="2" t="s">
        <v>106</v>
      </c>
      <c r="AE2146" s="2" t="s">
        <v>53</v>
      </c>
      <c r="AF2146" s="11"/>
      <c r="AG2146" s="11"/>
      <c r="AH2146" s="2" t="s">
        <v>53</v>
      </c>
      <c r="AI2146" s="11"/>
      <c r="AL2146" s="2"/>
      <c r="AM2146" s="8"/>
      <c r="AO2146" s="2"/>
      <c r="AP2146" s="2" t="s">
        <v>53</v>
      </c>
      <c r="AQ2146" s="2" t="s">
        <v>64</v>
      </c>
      <c r="AR2146" s="2"/>
      <c r="AS2146" s="2"/>
      <c r="AT2146" s="2" t="s">
        <v>53</v>
      </c>
      <c r="AU2146" s="2" t="s">
        <v>106</v>
      </c>
      <c r="AV2146" s="2" t="s">
        <v>106</v>
      </c>
      <c r="AW2146" s="2" t="s">
        <v>106</v>
      </c>
      <c r="AX2146" s="2" t="s">
        <v>107</v>
      </c>
      <c r="AY2146" s="12" t="s">
        <v>53</v>
      </c>
      <c r="BA2146" s="8"/>
    </row>
    <row r="2147" ht="12.75" customHeight="1">
      <c r="A2147" s="2" t="s">
        <v>4670</v>
      </c>
      <c r="B2147" s="2" t="s">
        <v>90</v>
      </c>
      <c r="C2147" s="2">
        <v>2019.0</v>
      </c>
      <c r="D2147" s="2" t="s">
        <v>53</v>
      </c>
      <c r="E2147" s="9"/>
      <c r="F2147" s="2" t="s">
        <v>405</v>
      </c>
      <c r="G2147" s="2" t="s">
        <v>101</v>
      </c>
      <c r="H2147" s="2" t="s">
        <v>134</v>
      </c>
      <c r="I2147" s="2" t="s">
        <v>92</v>
      </c>
      <c r="J2147" s="2" t="s">
        <v>92</v>
      </c>
      <c r="K2147" s="2" t="s">
        <v>53</v>
      </c>
      <c r="L2147" s="8" t="s">
        <v>72</v>
      </c>
      <c r="M2147" s="2" t="s">
        <v>181</v>
      </c>
      <c r="N2147" s="2" t="s">
        <v>74</v>
      </c>
      <c r="O2147" s="10" t="s">
        <v>75</v>
      </c>
      <c r="P2147" s="2"/>
      <c r="Q2147" s="2"/>
      <c r="R2147" s="2" t="s">
        <v>76</v>
      </c>
      <c r="S2147" s="2" t="s">
        <v>59</v>
      </c>
      <c r="T2147" s="2" t="s">
        <v>106</v>
      </c>
      <c r="U2147" s="2" t="s">
        <v>78</v>
      </c>
      <c r="V2147" s="2" t="s">
        <v>92</v>
      </c>
      <c r="W2147" s="2" t="s">
        <v>80</v>
      </c>
      <c r="X2147" s="9"/>
      <c r="Y2147" s="8"/>
      <c r="Z2147" s="2" t="s">
        <v>62</v>
      </c>
      <c r="AA2147" s="2" t="s">
        <v>106</v>
      </c>
      <c r="AB2147" s="2" t="s">
        <v>106</v>
      </c>
      <c r="AC2147" s="2" t="s">
        <v>92</v>
      </c>
      <c r="AD2147" s="2" t="s">
        <v>106</v>
      </c>
      <c r="AE2147" s="2" t="s">
        <v>64</v>
      </c>
      <c r="AF2147" s="2" t="s">
        <v>110</v>
      </c>
      <c r="AG2147" s="2" t="s">
        <v>63</v>
      </c>
      <c r="AH2147" s="2" t="s">
        <v>88</v>
      </c>
      <c r="AI2147" s="11" t="s">
        <v>193</v>
      </c>
      <c r="AL2147" s="2"/>
      <c r="AM2147" s="8"/>
      <c r="AO2147" s="2"/>
      <c r="AP2147" s="2" t="s">
        <v>64</v>
      </c>
      <c r="AQ2147" s="2" t="s">
        <v>64</v>
      </c>
      <c r="AR2147" s="2"/>
      <c r="AS2147" s="2"/>
      <c r="AT2147" s="2" t="s">
        <v>53</v>
      </c>
      <c r="AU2147" s="2" t="s">
        <v>106</v>
      </c>
      <c r="AV2147" s="2" t="s">
        <v>106</v>
      </c>
      <c r="AW2147" s="2" t="s">
        <v>106</v>
      </c>
      <c r="AX2147" s="2" t="s">
        <v>67</v>
      </c>
      <c r="AY2147" s="12" t="s">
        <v>53</v>
      </c>
      <c r="BA2147" s="8"/>
    </row>
    <row r="2148" ht="12.75" customHeight="1">
      <c r="A2148" s="2" t="s">
        <v>4671</v>
      </c>
      <c r="B2148" s="2" t="s">
        <v>90</v>
      </c>
      <c r="C2148" s="2">
        <v>2019.0</v>
      </c>
      <c r="D2148" s="2" t="s">
        <v>53</v>
      </c>
      <c r="E2148" s="9"/>
      <c r="F2148" s="2" t="s">
        <v>405</v>
      </c>
      <c r="G2148" s="2" t="s">
        <v>50</v>
      </c>
      <c r="H2148" s="2" t="s">
        <v>91</v>
      </c>
      <c r="I2148" s="2" t="s">
        <v>157</v>
      </c>
      <c r="J2148" s="2" t="s">
        <v>157</v>
      </c>
      <c r="K2148" s="2" t="s">
        <v>53</v>
      </c>
      <c r="L2148" s="2" t="s">
        <v>54</v>
      </c>
      <c r="M2148" s="2" t="s">
        <v>55</v>
      </c>
      <c r="N2148" s="2" t="s">
        <v>74</v>
      </c>
      <c r="O2148" s="10" t="s">
        <v>117</v>
      </c>
      <c r="P2148" s="2"/>
      <c r="Q2148" s="2"/>
      <c r="R2148" s="2" t="s">
        <v>76</v>
      </c>
      <c r="S2148" s="2" t="s">
        <v>59</v>
      </c>
      <c r="T2148" s="2" t="s">
        <v>106</v>
      </c>
      <c r="U2148" s="2" t="s">
        <v>106</v>
      </c>
      <c r="V2148" s="2" t="s">
        <v>92</v>
      </c>
      <c r="W2148" s="2" t="s">
        <v>80</v>
      </c>
      <c r="X2148" s="9"/>
      <c r="Y2148" s="8"/>
      <c r="Z2148" s="2" t="s">
        <v>62</v>
      </c>
      <c r="AA2148" s="2" t="s">
        <v>106</v>
      </c>
      <c r="AB2148" s="2" t="s">
        <v>106</v>
      </c>
      <c r="AC2148" s="2" t="s">
        <v>106</v>
      </c>
      <c r="AD2148" s="2" t="s">
        <v>106</v>
      </c>
      <c r="AE2148" s="2" t="s">
        <v>53</v>
      </c>
      <c r="AF2148" s="11"/>
      <c r="AG2148" s="11"/>
      <c r="AH2148" s="2" t="s">
        <v>53</v>
      </c>
      <c r="AI2148" s="11"/>
      <c r="AL2148" s="2"/>
      <c r="AM2148" s="8"/>
      <c r="AO2148" s="2"/>
      <c r="AP2148" s="2" t="s">
        <v>53</v>
      </c>
      <c r="AQ2148" s="2" t="s">
        <v>64</v>
      </c>
      <c r="AR2148" s="2"/>
      <c r="AS2148" s="2"/>
      <c r="AT2148" s="2" t="s">
        <v>53</v>
      </c>
      <c r="AU2148" s="2" t="s">
        <v>106</v>
      </c>
      <c r="AV2148" s="2" t="s">
        <v>106</v>
      </c>
      <c r="AW2148" s="2" t="s">
        <v>106</v>
      </c>
      <c r="AX2148" s="2" t="s">
        <v>67</v>
      </c>
      <c r="AY2148" s="12" t="s">
        <v>53</v>
      </c>
      <c r="BA2148" s="8"/>
    </row>
    <row r="2149" ht="12.75" customHeight="1">
      <c r="A2149" s="2" t="s">
        <v>4672</v>
      </c>
      <c r="B2149" s="2" t="s">
        <v>90</v>
      </c>
      <c r="C2149" s="2">
        <v>2019.0</v>
      </c>
      <c r="D2149" s="2" t="s">
        <v>53</v>
      </c>
      <c r="E2149" s="9"/>
      <c r="F2149" s="2" t="s">
        <v>519</v>
      </c>
      <c r="G2149" s="2" t="s">
        <v>50</v>
      </c>
      <c r="H2149" s="2" t="s">
        <v>91</v>
      </c>
      <c r="I2149" s="2" t="s">
        <v>92</v>
      </c>
      <c r="J2149" s="2" t="s">
        <v>92</v>
      </c>
      <c r="K2149" s="2" t="s">
        <v>53</v>
      </c>
      <c r="L2149" s="8" t="s">
        <v>72</v>
      </c>
      <c r="M2149" s="2" t="s">
        <v>181</v>
      </c>
      <c r="N2149" s="2" t="s">
        <v>74</v>
      </c>
      <c r="O2149" s="10" t="s">
        <v>196</v>
      </c>
      <c r="P2149" s="2"/>
      <c r="Q2149" s="2"/>
      <c r="R2149" s="2" t="s">
        <v>76</v>
      </c>
      <c r="S2149" s="2" t="s">
        <v>59</v>
      </c>
      <c r="T2149" s="2" t="s">
        <v>77</v>
      </c>
      <c r="U2149" s="2" t="s">
        <v>78</v>
      </c>
      <c r="V2149" s="2" t="s">
        <v>92</v>
      </c>
      <c r="W2149" s="2" t="s">
        <v>80</v>
      </c>
      <c r="X2149" s="10" t="s">
        <v>279</v>
      </c>
      <c r="Y2149" s="2" t="s">
        <v>58</v>
      </c>
      <c r="Z2149" s="2" t="s">
        <v>62</v>
      </c>
      <c r="AA2149" s="2" t="s">
        <v>105</v>
      </c>
      <c r="AB2149" s="2" t="s">
        <v>153</v>
      </c>
      <c r="AC2149" s="2" t="s">
        <v>92</v>
      </c>
      <c r="AD2149" s="2" t="s">
        <v>106</v>
      </c>
      <c r="AE2149" s="2" t="s">
        <v>64</v>
      </c>
      <c r="AF2149" s="2" t="s">
        <v>110</v>
      </c>
      <c r="AG2149" s="2" t="s">
        <v>63</v>
      </c>
      <c r="AH2149" s="2" t="s">
        <v>88</v>
      </c>
      <c r="AI2149" s="11" t="s">
        <v>193</v>
      </c>
      <c r="AL2149" s="2"/>
      <c r="AM2149" s="8"/>
      <c r="AO2149" s="2" t="s">
        <v>64</v>
      </c>
      <c r="AP2149" s="2" t="s">
        <v>64</v>
      </c>
      <c r="AQ2149" s="2" t="s">
        <v>64</v>
      </c>
      <c r="AR2149" s="2"/>
      <c r="AS2149" s="2"/>
      <c r="AT2149" s="2" t="s">
        <v>53</v>
      </c>
      <c r="AU2149" s="2" t="s">
        <v>106</v>
      </c>
      <c r="AV2149" s="2" t="s">
        <v>64</v>
      </c>
      <c r="AW2149" s="2" t="s">
        <v>106</v>
      </c>
      <c r="AX2149" s="2" t="s">
        <v>67</v>
      </c>
      <c r="AY2149" s="12" t="s">
        <v>53</v>
      </c>
      <c r="BA2149" s="8"/>
    </row>
    <row r="2150" ht="12.75" customHeight="1">
      <c r="A2150" s="2" t="s">
        <v>4673</v>
      </c>
      <c r="B2150" s="2" t="s">
        <v>90</v>
      </c>
      <c r="C2150" s="2">
        <v>2019.0</v>
      </c>
      <c r="D2150" s="2" t="s">
        <v>53</v>
      </c>
      <c r="E2150" s="9"/>
      <c r="F2150" s="2" t="s">
        <v>519</v>
      </c>
      <c r="G2150" s="2" t="s">
        <v>50</v>
      </c>
      <c r="H2150" s="2" t="s">
        <v>70</v>
      </c>
      <c r="I2150" s="2" t="s">
        <v>92</v>
      </c>
      <c r="J2150" s="2" t="s">
        <v>92</v>
      </c>
      <c r="K2150" s="2" t="s">
        <v>53</v>
      </c>
      <c r="L2150" s="8" t="s">
        <v>54</v>
      </c>
      <c r="M2150" s="2" t="s">
        <v>55</v>
      </c>
      <c r="N2150" s="2" t="s">
        <v>74</v>
      </c>
      <c r="O2150" s="10" t="s">
        <v>95</v>
      </c>
      <c r="P2150" s="2" t="s">
        <v>58</v>
      </c>
      <c r="Q2150" s="2" t="s">
        <v>62</v>
      </c>
      <c r="R2150" s="2"/>
      <c r="S2150" s="2"/>
      <c r="T2150" s="2" t="s">
        <v>77</v>
      </c>
      <c r="U2150" s="2" t="s">
        <v>78</v>
      </c>
      <c r="V2150" s="2" t="s">
        <v>92</v>
      </c>
      <c r="W2150" s="2" t="s">
        <v>61</v>
      </c>
      <c r="X2150" s="9"/>
      <c r="Y2150" s="8"/>
      <c r="Z2150" s="2" t="s">
        <v>62</v>
      </c>
      <c r="AA2150" s="2" t="s">
        <v>106</v>
      </c>
      <c r="AB2150" s="2" t="s">
        <v>106</v>
      </c>
      <c r="AC2150" s="2" t="s">
        <v>106</v>
      </c>
      <c r="AD2150" s="2" t="s">
        <v>106</v>
      </c>
      <c r="AE2150" s="2" t="s">
        <v>53</v>
      </c>
      <c r="AF2150" s="11"/>
      <c r="AG2150" s="11"/>
      <c r="AH2150" s="2" t="s">
        <v>53</v>
      </c>
      <c r="AI2150" s="11"/>
      <c r="AK2150" s="8" t="s">
        <v>122</v>
      </c>
      <c r="AL2150" s="2"/>
      <c r="AM2150" s="8"/>
      <c r="AO2150" s="2" t="s">
        <v>64</v>
      </c>
      <c r="AP2150" s="2" t="s">
        <v>53</v>
      </c>
      <c r="AQ2150" s="2" t="s">
        <v>64</v>
      </c>
      <c r="AR2150" s="2" t="s">
        <v>131</v>
      </c>
      <c r="AS2150" s="2" t="s">
        <v>114</v>
      </c>
      <c r="AT2150" s="2" t="s">
        <v>53</v>
      </c>
      <c r="AU2150" s="2" t="s">
        <v>106</v>
      </c>
      <c r="AV2150" s="2" t="s">
        <v>106</v>
      </c>
      <c r="AW2150" s="2" t="s">
        <v>106</v>
      </c>
      <c r="AX2150" s="2" t="s">
        <v>67</v>
      </c>
      <c r="AY2150" s="12" t="s">
        <v>53</v>
      </c>
      <c r="BA2150" s="8"/>
    </row>
    <row r="2151" ht="12.75" customHeight="1">
      <c r="A2151" s="2" t="s">
        <v>4674</v>
      </c>
      <c r="B2151" s="2" t="s">
        <v>90</v>
      </c>
      <c r="C2151" s="2">
        <v>2019.0</v>
      </c>
      <c r="D2151" s="2" t="s">
        <v>53</v>
      </c>
      <c r="E2151" s="9"/>
      <c r="F2151" s="2" t="s">
        <v>519</v>
      </c>
      <c r="G2151" s="2" t="s">
        <v>101</v>
      </c>
      <c r="H2151" s="2" t="s">
        <v>91</v>
      </c>
      <c r="I2151" s="2" t="s">
        <v>92</v>
      </c>
      <c r="J2151" s="2" t="s">
        <v>92</v>
      </c>
      <c r="K2151" s="2" t="s">
        <v>53</v>
      </c>
      <c r="L2151" s="8" t="s">
        <v>72</v>
      </c>
      <c r="M2151" s="2" t="s">
        <v>55</v>
      </c>
      <c r="N2151" s="2" t="s">
        <v>74</v>
      </c>
      <c r="O2151" s="10" t="s">
        <v>90</v>
      </c>
      <c r="P2151" s="2"/>
      <c r="Q2151" s="2"/>
      <c r="R2151" s="2" t="s">
        <v>58</v>
      </c>
      <c r="S2151" s="2" t="s">
        <v>59</v>
      </c>
      <c r="T2151" s="2" t="s">
        <v>77</v>
      </c>
      <c r="U2151" s="2" t="s">
        <v>78</v>
      </c>
      <c r="V2151" s="2" t="s">
        <v>92</v>
      </c>
      <c r="W2151" s="2" t="s">
        <v>80</v>
      </c>
      <c r="X2151" s="9"/>
      <c r="Y2151" s="8"/>
      <c r="Z2151" s="2" t="s">
        <v>62</v>
      </c>
      <c r="AA2151" s="2" t="s">
        <v>106</v>
      </c>
      <c r="AB2151" s="2" t="s">
        <v>153</v>
      </c>
      <c r="AC2151" s="2" t="s">
        <v>92</v>
      </c>
      <c r="AD2151" s="2" t="s">
        <v>106</v>
      </c>
      <c r="AE2151" s="2" t="s">
        <v>64</v>
      </c>
      <c r="AF2151" s="2" t="s">
        <v>84</v>
      </c>
      <c r="AG2151" s="2" t="s">
        <v>63</v>
      </c>
      <c r="AH2151" s="2" t="s">
        <v>53</v>
      </c>
      <c r="AI2151" s="11"/>
      <c r="AJ2151" s="9" t="s">
        <v>4675</v>
      </c>
      <c r="AL2151" s="2" t="s">
        <v>64</v>
      </c>
      <c r="AM2151" s="8" t="s">
        <v>3201</v>
      </c>
      <c r="AN2151" s="8" t="s">
        <v>66</v>
      </c>
      <c r="AO2151" s="2"/>
      <c r="AP2151" s="2" t="s">
        <v>53</v>
      </c>
      <c r="AQ2151" s="2" t="s">
        <v>64</v>
      </c>
      <c r="AR2151" s="2" t="s">
        <v>185</v>
      </c>
      <c r="AS2151" s="2" t="s">
        <v>186</v>
      </c>
      <c r="AT2151" s="2" t="s">
        <v>53</v>
      </c>
      <c r="AU2151" s="2" t="s">
        <v>106</v>
      </c>
      <c r="AV2151" s="2" t="s">
        <v>106</v>
      </c>
      <c r="AW2151" s="2" t="s">
        <v>106</v>
      </c>
      <c r="AX2151" s="2" t="s">
        <v>67</v>
      </c>
      <c r="AY2151" s="12" t="s">
        <v>53</v>
      </c>
      <c r="BA2151" s="8"/>
    </row>
    <row r="2152" ht="12.75" customHeight="1">
      <c r="A2152" s="2" t="s">
        <v>4676</v>
      </c>
      <c r="B2152" s="2" t="s">
        <v>90</v>
      </c>
      <c r="C2152" s="2">
        <v>2019.0</v>
      </c>
      <c r="D2152" s="2" t="s">
        <v>53</v>
      </c>
      <c r="E2152" s="9"/>
      <c r="F2152" s="2" t="s">
        <v>389</v>
      </c>
      <c r="G2152" s="2" t="s">
        <v>50</v>
      </c>
      <c r="H2152" s="2" t="s">
        <v>51</v>
      </c>
      <c r="I2152" s="2" t="s">
        <v>92</v>
      </c>
      <c r="J2152" s="2" t="s">
        <v>92</v>
      </c>
      <c r="K2152" s="2" t="s">
        <v>53</v>
      </c>
      <c r="L2152" s="8" t="s">
        <v>72</v>
      </c>
      <c r="M2152" s="2" t="s">
        <v>181</v>
      </c>
      <c r="N2152" s="2" t="s">
        <v>74</v>
      </c>
      <c r="O2152" s="10" t="s">
        <v>75</v>
      </c>
      <c r="P2152" s="2"/>
      <c r="Q2152" s="2"/>
      <c r="R2152" s="2" t="s">
        <v>76</v>
      </c>
      <c r="S2152" s="2" t="s">
        <v>59</v>
      </c>
      <c r="T2152" s="2" t="s">
        <v>77</v>
      </c>
      <c r="U2152" s="2" t="s">
        <v>78</v>
      </c>
      <c r="V2152" s="2" t="s">
        <v>92</v>
      </c>
      <c r="W2152" s="2" t="s">
        <v>80</v>
      </c>
      <c r="X2152" s="10" t="s">
        <v>120</v>
      </c>
      <c r="Y2152" s="2" t="s">
        <v>58</v>
      </c>
      <c r="Z2152" s="2" t="s">
        <v>62</v>
      </c>
      <c r="AA2152" s="2" t="s">
        <v>106</v>
      </c>
      <c r="AB2152" s="2" t="s">
        <v>106</v>
      </c>
      <c r="AC2152" s="2" t="s">
        <v>92</v>
      </c>
      <c r="AD2152" s="2" t="s">
        <v>106</v>
      </c>
      <c r="AE2152" s="2" t="s">
        <v>64</v>
      </c>
      <c r="AF2152" s="2" t="s">
        <v>84</v>
      </c>
      <c r="AG2152" s="2" t="s">
        <v>63</v>
      </c>
      <c r="AH2152" s="2" t="s">
        <v>53</v>
      </c>
      <c r="AI2152" s="11"/>
      <c r="AJ2152" s="9" t="s">
        <v>4677</v>
      </c>
      <c r="AL2152" s="2" t="s">
        <v>64</v>
      </c>
      <c r="AM2152" s="8"/>
      <c r="AN2152" s="8" t="s">
        <v>106</v>
      </c>
      <c r="AO2152" s="2"/>
      <c r="AP2152" s="2" t="s">
        <v>64</v>
      </c>
      <c r="AQ2152" s="2" t="s">
        <v>64</v>
      </c>
      <c r="AR2152" s="2"/>
      <c r="AS2152" s="2"/>
      <c r="AT2152" s="2" t="s">
        <v>53</v>
      </c>
      <c r="AU2152" s="2" t="s">
        <v>106</v>
      </c>
      <c r="AV2152" s="2" t="s">
        <v>106</v>
      </c>
      <c r="AW2152" s="2" t="s">
        <v>106</v>
      </c>
      <c r="AX2152" s="2" t="s">
        <v>67</v>
      </c>
      <c r="AY2152" s="12" t="s">
        <v>53</v>
      </c>
      <c r="BA2152" s="8"/>
    </row>
    <row r="2153" ht="12.75" customHeight="1">
      <c r="A2153" s="2" t="s">
        <v>4678</v>
      </c>
      <c r="B2153" s="2" t="s">
        <v>90</v>
      </c>
      <c r="C2153" s="2">
        <v>2019.0</v>
      </c>
      <c r="D2153" s="2" t="s">
        <v>53</v>
      </c>
      <c r="E2153" s="9"/>
      <c r="F2153" s="2" t="s">
        <v>389</v>
      </c>
      <c r="G2153" s="2" t="s">
        <v>50</v>
      </c>
      <c r="H2153" s="2" t="s">
        <v>51</v>
      </c>
      <c r="I2153" s="2" t="s">
        <v>92</v>
      </c>
      <c r="J2153" s="2" t="s">
        <v>92</v>
      </c>
      <c r="K2153" s="2" t="s">
        <v>64</v>
      </c>
      <c r="L2153" s="8" t="s">
        <v>72</v>
      </c>
      <c r="M2153" s="2" t="s">
        <v>73</v>
      </c>
      <c r="N2153" s="2" t="s">
        <v>74</v>
      </c>
      <c r="O2153" s="10" t="s">
        <v>86</v>
      </c>
      <c r="P2153" s="2"/>
      <c r="Q2153" s="2"/>
      <c r="R2153" s="2" t="s">
        <v>58</v>
      </c>
      <c r="S2153" s="2" t="s">
        <v>59</v>
      </c>
      <c r="T2153" s="2" t="s">
        <v>106</v>
      </c>
      <c r="U2153" s="2" t="s">
        <v>78</v>
      </c>
      <c r="V2153" s="2" t="s">
        <v>92</v>
      </c>
      <c r="W2153" s="2" t="s">
        <v>80</v>
      </c>
      <c r="X2153" s="10" t="s">
        <v>120</v>
      </c>
      <c r="Y2153" s="2" t="s">
        <v>58</v>
      </c>
      <c r="Z2153" s="2" t="s">
        <v>62</v>
      </c>
      <c r="AA2153" s="2" t="s">
        <v>105</v>
      </c>
      <c r="AB2153" s="2" t="s">
        <v>82</v>
      </c>
      <c r="AC2153" s="2" t="s">
        <v>92</v>
      </c>
      <c r="AD2153" s="2" t="s">
        <v>64</v>
      </c>
      <c r="AE2153" s="2" t="s">
        <v>53</v>
      </c>
      <c r="AF2153" s="11"/>
      <c r="AG2153" s="11"/>
      <c r="AH2153" s="2" t="s">
        <v>53</v>
      </c>
      <c r="AI2153" s="11"/>
      <c r="AJ2153" s="9" t="s">
        <v>4679</v>
      </c>
      <c r="AK2153" s="8" t="s">
        <v>98</v>
      </c>
      <c r="AL2153" s="2" t="s">
        <v>64</v>
      </c>
      <c r="AM2153" s="8" t="s">
        <v>4680</v>
      </c>
      <c r="AN2153" s="8" t="s">
        <v>114</v>
      </c>
      <c r="AO2153" s="2"/>
      <c r="AP2153" s="2" t="s">
        <v>64</v>
      </c>
      <c r="AQ2153" s="2" t="s">
        <v>64</v>
      </c>
      <c r="AR2153" s="2"/>
      <c r="AS2153" s="2"/>
      <c r="AT2153" s="2" t="s">
        <v>64</v>
      </c>
      <c r="AU2153" s="2" t="s">
        <v>106</v>
      </c>
      <c r="AV2153" s="2" t="s">
        <v>106</v>
      </c>
      <c r="AW2153" s="2" t="s">
        <v>106</v>
      </c>
      <c r="AX2153" s="2" t="s">
        <v>67</v>
      </c>
      <c r="AY2153" s="12" t="s">
        <v>53</v>
      </c>
      <c r="AZ2153" s="2">
        <v>2.0</v>
      </c>
      <c r="BA2153" s="8"/>
    </row>
    <row r="2154" ht="12.75" customHeight="1">
      <c r="A2154" s="2"/>
      <c r="B2154" s="2"/>
      <c r="C2154" s="2">
        <v>2019.0</v>
      </c>
      <c r="D2154" s="2" t="s">
        <v>53</v>
      </c>
      <c r="E2154" s="9"/>
      <c r="L2154" s="8"/>
      <c r="N2154" s="2" t="s">
        <v>74</v>
      </c>
      <c r="O2154" s="10" t="s">
        <v>295</v>
      </c>
      <c r="P2154" s="2"/>
      <c r="Q2154" s="2"/>
      <c r="R2154" s="2" t="s">
        <v>58</v>
      </c>
      <c r="S2154" s="2" t="s">
        <v>59</v>
      </c>
      <c r="T2154" s="2" t="s">
        <v>106</v>
      </c>
      <c r="U2154" s="2" t="s">
        <v>250</v>
      </c>
      <c r="V2154" s="2" t="s">
        <v>92</v>
      </c>
      <c r="W2154" s="8"/>
      <c r="X2154" s="9"/>
      <c r="Y2154" s="8"/>
      <c r="Z2154" s="8"/>
      <c r="AA2154" s="8"/>
      <c r="AB2154" s="2"/>
      <c r="AC2154" s="8"/>
      <c r="AD2154" s="8"/>
      <c r="AE2154" s="8"/>
      <c r="AF2154" s="11"/>
      <c r="AG2154" s="11"/>
      <c r="AH2154" s="11"/>
      <c r="AI2154" s="11"/>
      <c r="AJ2154" s="9" t="s">
        <v>4681</v>
      </c>
      <c r="AK2154" s="8" t="s">
        <v>98</v>
      </c>
      <c r="AL2154" s="8"/>
      <c r="AM2154" s="8"/>
      <c r="AO2154" s="8"/>
      <c r="AP2154" s="8"/>
      <c r="AQ2154" s="8"/>
      <c r="AR2154" s="8"/>
      <c r="AS2154" s="8"/>
      <c r="AX2154" s="2" t="s">
        <v>107</v>
      </c>
      <c r="AY2154" s="14"/>
      <c r="BA2154" s="8"/>
    </row>
    <row r="2155" ht="12.75" customHeight="1">
      <c r="A2155" s="2" t="s">
        <v>4682</v>
      </c>
      <c r="B2155" s="2" t="s">
        <v>90</v>
      </c>
      <c r="C2155" s="2">
        <v>2019.0</v>
      </c>
      <c r="D2155" s="2" t="s">
        <v>53</v>
      </c>
      <c r="E2155" s="9"/>
      <c r="F2155" s="2" t="s">
        <v>292</v>
      </c>
      <c r="G2155" s="2" t="s">
        <v>101</v>
      </c>
      <c r="H2155" s="2" t="s">
        <v>51</v>
      </c>
      <c r="I2155" s="2" t="s">
        <v>92</v>
      </c>
      <c r="J2155" s="2" t="s">
        <v>92</v>
      </c>
      <c r="K2155" s="2" t="s">
        <v>53</v>
      </c>
      <c r="L2155" s="8" t="s">
        <v>72</v>
      </c>
      <c r="M2155" s="2" t="s">
        <v>181</v>
      </c>
      <c r="N2155" s="2" t="s">
        <v>74</v>
      </c>
      <c r="O2155" s="10" t="s">
        <v>196</v>
      </c>
      <c r="P2155" s="2"/>
      <c r="Q2155" s="2"/>
      <c r="R2155" s="2" t="s">
        <v>76</v>
      </c>
      <c r="S2155" s="2" t="s">
        <v>59</v>
      </c>
      <c r="T2155" s="2" t="s">
        <v>106</v>
      </c>
      <c r="U2155" s="2" t="s">
        <v>106</v>
      </c>
      <c r="V2155" s="2" t="s">
        <v>92</v>
      </c>
      <c r="W2155" s="2" t="s">
        <v>80</v>
      </c>
      <c r="X2155" s="10" t="s">
        <v>170</v>
      </c>
      <c r="Y2155" s="2" t="s">
        <v>58</v>
      </c>
      <c r="Z2155" s="2" t="s">
        <v>62</v>
      </c>
      <c r="AA2155" s="2" t="s">
        <v>106</v>
      </c>
      <c r="AB2155" s="2" t="s">
        <v>82</v>
      </c>
      <c r="AC2155" s="2" t="s">
        <v>92</v>
      </c>
      <c r="AD2155" s="2" t="s">
        <v>64</v>
      </c>
      <c r="AE2155" s="2" t="s">
        <v>64</v>
      </c>
      <c r="AF2155" s="2" t="s">
        <v>84</v>
      </c>
      <c r="AG2155" s="2" t="s">
        <v>63</v>
      </c>
      <c r="AH2155" s="2" t="s">
        <v>53</v>
      </c>
      <c r="AI2155" s="11"/>
      <c r="AL2155" s="2" t="s">
        <v>64</v>
      </c>
      <c r="AM2155" s="8"/>
      <c r="AN2155" s="8" t="s">
        <v>106</v>
      </c>
      <c r="AO2155" s="2" t="s">
        <v>64</v>
      </c>
      <c r="AP2155" s="2" t="s">
        <v>53</v>
      </c>
      <c r="AQ2155" s="2" t="s">
        <v>64</v>
      </c>
      <c r="AR2155" s="2" t="s">
        <v>4621</v>
      </c>
      <c r="AS2155" s="2" t="s">
        <v>186</v>
      </c>
      <c r="AT2155" s="2" t="s">
        <v>53</v>
      </c>
      <c r="AU2155" s="2" t="s">
        <v>106</v>
      </c>
      <c r="AV2155" s="2" t="s">
        <v>106</v>
      </c>
      <c r="AW2155" s="2" t="s">
        <v>106</v>
      </c>
      <c r="AX2155" s="2" t="s">
        <v>107</v>
      </c>
      <c r="AY2155" s="12" t="s">
        <v>53</v>
      </c>
      <c r="BA2155" s="8"/>
    </row>
    <row r="2156" ht="12.75" customHeight="1">
      <c r="A2156" s="2" t="s">
        <v>4683</v>
      </c>
      <c r="B2156" s="2" t="s">
        <v>90</v>
      </c>
      <c r="C2156" s="2">
        <v>2019.0</v>
      </c>
      <c r="D2156" s="2" t="s">
        <v>53</v>
      </c>
      <c r="E2156" s="9"/>
      <c r="F2156" s="2" t="s">
        <v>49</v>
      </c>
      <c r="G2156" s="2" t="s">
        <v>50</v>
      </c>
      <c r="H2156" s="2" t="s">
        <v>91</v>
      </c>
      <c r="I2156" s="2" t="s">
        <v>92</v>
      </c>
      <c r="J2156" s="2" t="s">
        <v>92</v>
      </c>
      <c r="K2156" s="2" t="s">
        <v>64</v>
      </c>
      <c r="L2156" s="8" t="s">
        <v>72</v>
      </c>
      <c r="M2156" s="2" t="s">
        <v>55</v>
      </c>
      <c r="N2156" s="2" t="s">
        <v>74</v>
      </c>
      <c r="O2156" s="10" t="s">
        <v>327</v>
      </c>
      <c r="P2156" s="2"/>
      <c r="Q2156" s="2"/>
      <c r="R2156" s="2" t="s">
        <v>58</v>
      </c>
      <c r="S2156" s="2" t="s">
        <v>59</v>
      </c>
      <c r="T2156" s="2" t="s">
        <v>77</v>
      </c>
      <c r="U2156" s="2" t="s">
        <v>78</v>
      </c>
      <c r="V2156" s="2" t="s">
        <v>92</v>
      </c>
      <c r="W2156" s="2" t="s">
        <v>61</v>
      </c>
      <c r="X2156" s="9"/>
      <c r="Y2156" s="8"/>
      <c r="Z2156" s="2" t="s">
        <v>62</v>
      </c>
      <c r="AA2156" s="2" t="s">
        <v>106</v>
      </c>
      <c r="AB2156" s="2" t="s">
        <v>106</v>
      </c>
      <c r="AC2156" s="2" t="s">
        <v>106</v>
      </c>
      <c r="AD2156" s="2" t="s">
        <v>106</v>
      </c>
      <c r="AE2156" s="2" t="s">
        <v>53</v>
      </c>
      <c r="AF2156" s="11"/>
      <c r="AG2156" s="11"/>
      <c r="AH2156" s="2" t="s">
        <v>53</v>
      </c>
      <c r="AI2156" s="11"/>
      <c r="AK2156" s="8" t="s">
        <v>122</v>
      </c>
      <c r="AL2156" s="2" t="s">
        <v>64</v>
      </c>
      <c r="AM2156" s="8" t="s">
        <v>2747</v>
      </c>
      <c r="AN2156" s="8" t="s">
        <v>186</v>
      </c>
      <c r="AO2156" s="2" t="s">
        <v>64</v>
      </c>
      <c r="AP2156" s="2" t="s">
        <v>64</v>
      </c>
      <c r="AQ2156" s="2" t="s">
        <v>64</v>
      </c>
      <c r="AR2156" s="2" t="s">
        <v>2352</v>
      </c>
      <c r="AS2156" s="2" t="s">
        <v>186</v>
      </c>
      <c r="AT2156" s="2" t="s">
        <v>53</v>
      </c>
      <c r="AU2156" s="2" t="s">
        <v>106</v>
      </c>
      <c r="AV2156" s="2" t="s">
        <v>106</v>
      </c>
      <c r="AW2156" s="2" t="s">
        <v>106</v>
      </c>
      <c r="AX2156" s="2" t="s">
        <v>67</v>
      </c>
      <c r="AY2156" s="12" t="s">
        <v>53</v>
      </c>
      <c r="BA2156" s="8"/>
    </row>
    <row r="2157" ht="12.75" customHeight="1">
      <c r="A2157" s="2" t="s">
        <v>4684</v>
      </c>
      <c r="B2157" s="2" t="s">
        <v>69</v>
      </c>
      <c r="C2157" s="2">
        <v>2019.0</v>
      </c>
      <c r="D2157" s="8" t="s">
        <v>53</v>
      </c>
      <c r="E2157" s="9"/>
      <c r="F2157" s="8" t="s">
        <v>209</v>
      </c>
      <c r="G2157" s="8" t="s">
        <v>50</v>
      </c>
      <c r="H2157" s="8" t="s">
        <v>91</v>
      </c>
      <c r="I2157" s="8"/>
      <c r="J2157" s="8" t="s">
        <v>2570</v>
      </c>
      <c r="K2157" s="8"/>
      <c r="L2157" s="8" t="s">
        <v>119</v>
      </c>
      <c r="M2157" s="8"/>
      <c r="N2157" s="8"/>
      <c r="O2157" s="9">
        <v>29.0</v>
      </c>
      <c r="P2157" s="8"/>
      <c r="Q2157" s="8"/>
      <c r="R2157" s="8" t="s">
        <v>58</v>
      </c>
      <c r="S2157" s="8" t="s">
        <v>59</v>
      </c>
      <c r="T2157" s="8" t="s">
        <v>166</v>
      </c>
      <c r="U2157" s="8" t="s">
        <v>78</v>
      </c>
      <c r="V2157" s="8"/>
      <c r="W2157" s="8" t="s">
        <v>61</v>
      </c>
      <c r="X2157" s="9">
        <v>40.0</v>
      </c>
      <c r="Y2157" s="8" t="s">
        <v>58</v>
      </c>
      <c r="Z2157" s="8" t="s">
        <v>62</v>
      </c>
      <c r="AA2157" s="8" t="s">
        <v>106</v>
      </c>
      <c r="AB2157" s="2" t="s">
        <v>106</v>
      </c>
      <c r="AC2157" s="8"/>
      <c r="AD2157" s="8"/>
      <c r="AE2157" s="8" t="s">
        <v>53</v>
      </c>
      <c r="AF2157" s="11"/>
      <c r="AG2157" s="11"/>
      <c r="AH2157" s="11"/>
      <c r="AI2157" s="11"/>
      <c r="AJ2157" s="20" t="s">
        <v>85</v>
      </c>
      <c r="AL2157" s="2" t="s">
        <v>64</v>
      </c>
      <c r="AM2157" s="8"/>
      <c r="AN2157" s="8" t="s">
        <v>106</v>
      </c>
      <c r="AO2157" s="8"/>
      <c r="AP2157" s="8" t="s">
        <v>64</v>
      </c>
      <c r="AQ2157" s="8" t="s">
        <v>64</v>
      </c>
      <c r="AR2157" s="8"/>
      <c r="AS2157" s="8"/>
      <c r="AT2157" s="8" t="s">
        <v>53</v>
      </c>
      <c r="AU2157" s="8"/>
      <c r="AV2157" s="8"/>
      <c r="AW2157" s="8"/>
      <c r="AX2157" s="2" t="s">
        <v>67</v>
      </c>
      <c r="AY2157" s="28" t="s">
        <v>53</v>
      </c>
      <c r="AZ2157" s="8"/>
      <c r="BA2157" s="20"/>
    </row>
    <row r="2158" ht="12.75" customHeight="1">
      <c r="A2158" s="2" t="s">
        <v>4319</v>
      </c>
      <c r="B2158" s="2" t="s">
        <v>69</v>
      </c>
      <c r="C2158" s="2">
        <v>2019.0</v>
      </c>
      <c r="D2158" s="2" t="s">
        <v>53</v>
      </c>
      <c r="E2158" s="9"/>
      <c r="F2158" s="2" t="s">
        <v>630</v>
      </c>
      <c r="G2158" s="2" t="s">
        <v>101</v>
      </c>
      <c r="H2158" s="2" t="s">
        <v>91</v>
      </c>
      <c r="I2158" s="2" t="s">
        <v>71</v>
      </c>
      <c r="J2158" s="2" t="s">
        <v>71</v>
      </c>
      <c r="K2158" s="2" t="s">
        <v>53</v>
      </c>
      <c r="L2158" s="8" t="s">
        <v>72</v>
      </c>
      <c r="M2158" s="2" t="s">
        <v>181</v>
      </c>
      <c r="N2158" s="2" t="s">
        <v>74</v>
      </c>
      <c r="O2158" s="10" t="s">
        <v>75</v>
      </c>
      <c r="P2158" s="2"/>
      <c r="Q2158" s="2"/>
      <c r="R2158" s="2" t="s">
        <v>76</v>
      </c>
      <c r="S2158" s="2" t="s">
        <v>59</v>
      </c>
      <c r="T2158" s="2" t="s">
        <v>105</v>
      </c>
      <c r="U2158" s="2" t="s">
        <v>78</v>
      </c>
      <c r="V2158" s="2" t="s">
        <v>71</v>
      </c>
      <c r="W2158" s="2" t="s">
        <v>80</v>
      </c>
      <c r="X2158" s="10" t="s">
        <v>120</v>
      </c>
      <c r="Y2158" s="2" t="s">
        <v>58</v>
      </c>
      <c r="Z2158" s="2" t="s">
        <v>62</v>
      </c>
      <c r="AA2158" s="2" t="s">
        <v>106</v>
      </c>
      <c r="AB2158" s="2" t="s">
        <v>106</v>
      </c>
      <c r="AC2158" s="2" t="s">
        <v>71</v>
      </c>
      <c r="AD2158" s="2" t="s">
        <v>106</v>
      </c>
      <c r="AE2158" s="2" t="s">
        <v>64</v>
      </c>
      <c r="AF2158" s="2" t="s">
        <v>84</v>
      </c>
      <c r="AG2158" s="2" t="s">
        <v>63</v>
      </c>
      <c r="AH2158" s="2" t="s">
        <v>53</v>
      </c>
      <c r="AI2158" s="11"/>
      <c r="AJ2158" s="2" t="s">
        <v>149</v>
      </c>
      <c r="AL2158" s="2"/>
      <c r="AM2158" s="8"/>
      <c r="AO2158" s="2"/>
      <c r="AP2158" s="2" t="s">
        <v>53</v>
      </c>
      <c r="AQ2158" s="2" t="s">
        <v>64</v>
      </c>
      <c r="AR2158" s="2"/>
      <c r="AS2158" s="2"/>
      <c r="AT2158" s="2" t="s">
        <v>53</v>
      </c>
      <c r="AU2158" s="2" t="s">
        <v>106</v>
      </c>
      <c r="AV2158" s="2" t="s">
        <v>106</v>
      </c>
      <c r="AW2158" s="2" t="s">
        <v>53</v>
      </c>
      <c r="AX2158" s="2" t="s">
        <v>107</v>
      </c>
      <c r="AY2158" s="12" t="s">
        <v>53</v>
      </c>
      <c r="BA2158" s="8"/>
    </row>
    <row r="2159" ht="12.75" customHeight="1">
      <c r="A2159" s="2" t="s">
        <v>4685</v>
      </c>
      <c r="B2159" s="2" t="s">
        <v>69</v>
      </c>
      <c r="C2159" s="2">
        <v>2019.0</v>
      </c>
      <c r="D2159" s="2" t="s">
        <v>53</v>
      </c>
      <c r="E2159" s="9"/>
      <c r="F2159" s="2" t="s">
        <v>630</v>
      </c>
      <c r="G2159" s="2" t="s">
        <v>50</v>
      </c>
      <c r="H2159" s="2" t="s">
        <v>134</v>
      </c>
      <c r="I2159" s="2" t="s">
        <v>71</v>
      </c>
      <c r="J2159" s="2" t="s">
        <v>71</v>
      </c>
      <c r="K2159" s="2" t="s">
        <v>53</v>
      </c>
      <c r="L2159" s="8" t="s">
        <v>72</v>
      </c>
      <c r="M2159" s="2" t="s">
        <v>181</v>
      </c>
      <c r="N2159" s="2" t="s">
        <v>74</v>
      </c>
      <c r="O2159" s="10" t="s">
        <v>190</v>
      </c>
      <c r="P2159" s="2"/>
      <c r="Q2159" s="2"/>
      <c r="R2159" s="2" t="s">
        <v>76</v>
      </c>
      <c r="S2159" s="2" t="s">
        <v>59</v>
      </c>
      <c r="T2159" s="2"/>
      <c r="U2159" s="2" t="s">
        <v>78</v>
      </c>
      <c r="V2159" s="2" t="s">
        <v>71</v>
      </c>
      <c r="W2159" s="2" t="s">
        <v>80</v>
      </c>
      <c r="X2159" s="10" t="s">
        <v>327</v>
      </c>
      <c r="Y2159" s="2" t="s">
        <v>58</v>
      </c>
      <c r="Z2159" s="2" t="s">
        <v>62</v>
      </c>
      <c r="AA2159" s="2" t="s">
        <v>77</v>
      </c>
      <c r="AB2159" s="2" t="s">
        <v>82</v>
      </c>
      <c r="AC2159" s="2" t="s">
        <v>71</v>
      </c>
      <c r="AD2159" s="2" t="s">
        <v>106</v>
      </c>
      <c r="AE2159" s="2" t="s">
        <v>64</v>
      </c>
      <c r="AF2159" s="2" t="s">
        <v>110</v>
      </c>
      <c r="AG2159" s="2" t="s">
        <v>63</v>
      </c>
      <c r="AH2159" s="2" t="s">
        <v>88</v>
      </c>
      <c r="AI2159" s="2" t="s">
        <v>139</v>
      </c>
      <c r="AJ2159" s="2" t="s">
        <v>149</v>
      </c>
      <c r="AL2159" s="2"/>
      <c r="AM2159" s="8"/>
      <c r="AO2159" s="2"/>
      <c r="AP2159" s="2" t="s">
        <v>64</v>
      </c>
      <c r="AQ2159" s="2" t="s">
        <v>64</v>
      </c>
      <c r="AR2159" s="2" t="s">
        <v>3420</v>
      </c>
      <c r="AS2159" s="2" t="s">
        <v>186</v>
      </c>
      <c r="AT2159" s="2" t="s">
        <v>53</v>
      </c>
      <c r="AU2159" s="2" t="s">
        <v>106</v>
      </c>
      <c r="AV2159" s="2" t="s">
        <v>106</v>
      </c>
      <c r="AW2159" s="2" t="s">
        <v>64</v>
      </c>
      <c r="AX2159" s="2" t="s">
        <v>67</v>
      </c>
      <c r="AY2159" s="12" t="s">
        <v>53</v>
      </c>
      <c r="BA2159" s="8"/>
    </row>
    <row r="2160" ht="12.75" customHeight="1">
      <c r="A2160" s="2" t="s">
        <v>2105</v>
      </c>
      <c r="B2160" s="2" t="s">
        <v>69</v>
      </c>
      <c r="C2160" s="2">
        <v>2019.0</v>
      </c>
      <c r="D2160" s="2" t="s">
        <v>53</v>
      </c>
      <c r="E2160" s="9"/>
      <c r="F2160" s="2" t="s">
        <v>630</v>
      </c>
      <c r="G2160" s="2" t="s">
        <v>101</v>
      </c>
      <c r="H2160" s="2" t="s">
        <v>51</v>
      </c>
      <c r="I2160" s="2" t="s">
        <v>71</v>
      </c>
      <c r="J2160" s="2" t="s">
        <v>71</v>
      </c>
      <c r="K2160" s="2" t="s">
        <v>53</v>
      </c>
      <c r="L2160" s="8" t="s">
        <v>72</v>
      </c>
      <c r="M2160" s="2" t="s">
        <v>55</v>
      </c>
      <c r="N2160" s="2" t="s">
        <v>74</v>
      </c>
      <c r="O2160" s="10" t="s">
        <v>81</v>
      </c>
      <c r="P2160" s="2" t="s">
        <v>58</v>
      </c>
      <c r="Q2160" s="2" t="s">
        <v>62</v>
      </c>
      <c r="R2160" s="2"/>
      <c r="S2160" s="2"/>
      <c r="T2160" s="2" t="s">
        <v>106</v>
      </c>
      <c r="U2160" s="2" t="s">
        <v>106</v>
      </c>
      <c r="V2160" s="2" t="s">
        <v>71</v>
      </c>
      <c r="W2160" s="2" t="s">
        <v>80</v>
      </c>
      <c r="X2160" s="10" t="s">
        <v>90</v>
      </c>
      <c r="Y2160" s="2" t="s">
        <v>58</v>
      </c>
      <c r="Z2160" s="2" t="s">
        <v>62</v>
      </c>
      <c r="AA2160" s="2" t="s">
        <v>106</v>
      </c>
      <c r="AB2160" s="2" t="s">
        <v>106</v>
      </c>
      <c r="AC2160" s="2" t="s">
        <v>179</v>
      </c>
      <c r="AD2160" s="2" t="s">
        <v>106</v>
      </c>
      <c r="AE2160" s="2" t="s">
        <v>64</v>
      </c>
      <c r="AF2160" s="2" t="s">
        <v>110</v>
      </c>
      <c r="AG2160" s="2" t="s">
        <v>63</v>
      </c>
      <c r="AH2160" s="2" t="s">
        <v>88</v>
      </c>
      <c r="AI2160" s="2" t="s">
        <v>828</v>
      </c>
      <c r="AL2160" s="2" t="s">
        <v>64</v>
      </c>
      <c r="AM2160" s="8" t="s">
        <v>3201</v>
      </c>
      <c r="AN2160" s="8" t="s">
        <v>66</v>
      </c>
      <c r="AO2160" s="2" t="s">
        <v>64</v>
      </c>
      <c r="AP2160" s="2" t="s">
        <v>53</v>
      </c>
      <c r="AQ2160" s="2" t="s">
        <v>64</v>
      </c>
      <c r="AR2160" s="2" t="s">
        <v>213</v>
      </c>
      <c r="AS2160" s="2" t="s">
        <v>114</v>
      </c>
      <c r="AT2160" s="2" t="s">
        <v>53</v>
      </c>
      <c r="AU2160" s="2" t="s">
        <v>106</v>
      </c>
      <c r="AV2160" s="2" t="s">
        <v>106</v>
      </c>
      <c r="AW2160" s="2" t="s">
        <v>106</v>
      </c>
      <c r="AX2160" s="2" t="s">
        <v>67</v>
      </c>
      <c r="AY2160" s="12" t="s">
        <v>53</v>
      </c>
      <c r="BA2160" s="8"/>
    </row>
    <row r="2161" ht="12.75" customHeight="1">
      <c r="A2161" s="2" t="s">
        <v>4686</v>
      </c>
      <c r="B2161" s="2" t="s">
        <v>69</v>
      </c>
      <c r="C2161" s="2">
        <v>2019.0</v>
      </c>
      <c r="D2161" s="2" t="s">
        <v>53</v>
      </c>
      <c r="E2161" s="9"/>
      <c r="F2161" s="2" t="s">
        <v>405</v>
      </c>
      <c r="G2161" s="2" t="s">
        <v>50</v>
      </c>
      <c r="H2161" s="2" t="s">
        <v>134</v>
      </c>
      <c r="I2161" s="2" t="s">
        <v>71</v>
      </c>
      <c r="J2161" s="2" t="s">
        <v>71</v>
      </c>
      <c r="K2161" s="2" t="s">
        <v>53</v>
      </c>
      <c r="L2161" s="8" t="s">
        <v>54</v>
      </c>
      <c r="M2161" s="2" t="s">
        <v>73</v>
      </c>
      <c r="N2161" s="2" t="s">
        <v>74</v>
      </c>
      <c r="O2161" s="10" t="s">
        <v>117</v>
      </c>
      <c r="P2161" s="2"/>
      <c r="Q2161" s="2"/>
      <c r="R2161" s="2" t="s">
        <v>76</v>
      </c>
      <c r="S2161" s="2" t="s">
        <v>59</v>
      </c>
      <c r="T2161" s="2" t="s">
        <v>106</v>
      </c>
      <c r="U2161" s="2" t="s">
        <v>78</v>
      </c>
      <c r="V2161" s="2" t="s">
        <v>71</v>
      </c>
      <c r="W2161" s="2" t="s">
        <v>80</v>
      </c>
      <c r="X2161" s="10" t="s">
        <v>327</v>
      </c>
      <c r="Y2161" s="2" t="s">
        <v>58</v>
      </c>
      <c r="Z2161" s="2" t="s">
        <v>62</v>
      </c>
      <c r="AA2161" s="2" t="s">
        <v>106</v>
      </c>
      <c r="AB2161" s="2" t="s">
        <v>82</v>
      </c>
      <c r="AC2161" s="2" t="s">
        <v>4687</v>
      </c>
      <c r="AD2161" s="2" t="s">
        <v>106</v>
      </c>
      <c r="AE2161" s="2" t="s">
        <v>53</v>
      </c>
      <c r="AF2161" s="11"/>
      <c r="AG2161" s="11"/>
      <c r="AH2161" s="2" t="s">
        <v>53</v>
      </c>
      <c r="AI2161" s="11"/>
      <c r="AL2161" s="2" t="s">
        <v>64</v>
      </c>
      <c r="AM2161" s="8" t="s">
        <v>3201</v>
      </c>
      <c r="AN2161" s="8" t="s">
        <v>66</v>
      </c>
      <c r="AO2161" s="2"/>
      <c r="AP2161" s="2" t="s">
        <v>53</v>
      </c>
      <c r="AQ2161" s="2" t="s">
        <v>64</v>
      </c>
      <c r="AR2161" s="2" t="s">
        <v>185</v>
      </c>
      <c r="AS2161" s="2" t="s">
        <v>186</v>
      </c>
      <c r="AT2161" s="2" t="s">
        <v>53</v>
      </c>
      <c r="AU2161" s="2" t="s">
        <v>106</v>
      </c>
      <c r="AV2161" s="2" t="s">
        <v>64</v>
      </c>
      <c r="AW2161" s="2" t="s">
        <v>64</v>
      </c>
      <c r="AX2161" s="2" t="s">
        <v>67</v>
      </c>
      <c r="AY2161" s="12" t="s">
        <v>53</v>
      </c>
      <c r="BA2161" s="8"/>
    </row>
    <row r="2162" ht="12.75" customHeight="1">
      <c r="A2162" s="2" t="s">
        <v>4688</v>
      </c>
      <c r="B2162" s="2" t="s">
        <v>69</v>
      </c>
      <c r="C2162" s="2">
        <v>2019.0</v>
      </c>
      <c r="D2162" s="2" t="s">
        <v>53</v>
      </c>
      <c r="E2162" s="9"/>
      <c r="F2162" s="2" t="s">
        <v>516</v>
      </c>
      <c r="G2162" s="2" t="s">
        <v>101</v>
      </c>
      <c r="H2162" s="2" t="s">
        <v>51</v>
      </c>
      <c r="I2162" s="2" t="s">
        <v>71</v>
      </c>
      <c r="J2162" s="2" t="s">
        <v>71</v>
      </c>
      <c r="K2162" s="2" t="s">
        <v>53</v>
      </c>
      <c r="L2162" s="8" t="s">
        <v>54</v>
      </c>
      <c r="M2162" s="2" t="s">
        <v>73</v>
      </c>
      <c r="N2162" s="2" t="s">
        <v>74</v>
      </c>
      <c r="O2162" s="10" t="s">
        <v>86</v>
      </c>
      <c r="P2162" s="2"/>
      <c r="Q2162" s="2"/>
      <c r="R2162" s="2" t="s">
        <v>58</v>
      </c>
      <c r="S2162" s="2" t="s">
        <v>59</v>
      </c>
      <c r="T2162" s="2" t="s">
        <v>106</v>
      </c>
      <c r="U2162" s="2" t="s">
        <v>106</v>
      </c>
      <c r="V2162" s="2" t="s">
        <v>71</v>
      </c>
      <c r="W2162" s="2" t="s">
        <v>80</v>
      </c>
      <c r="X2162" s="10" t="s">
        <v>196</v>
      </c>
      <c r="Y2162" s="2" t="s">
        <v>76</v>
      </c>
      <c r="Z2162" s="2" t="s">
        <v>62</v>
      </c>
      <c r="AA2162" s="2" t="s">
        <v>106</v>
      </c>
      <c r="AB2162" s="2" t="s">
        <v>106</v>
      </c>
      <c r="AC2162" s="2" t="s">
        <v>71</v>
      </c>
      <c r="AD2162" s="2" t="s">
        <v>106</v>
      </c>
      <c r="AE2162" s="2" t="s">
        <v>53</v>
      </c>
      <c r="AF2162" s="11"/>
      <c r="AG2162" s="11"/>
      <c r="AH2162" s="2" t="s">
        <v>53</v>
      </c>
      <c r="AI2162" s="11"/>
      <c r="AK2162" s="8" t="s">
        <v>98</v>
      </c>
      <c r="AL2162" s="2" t="s">
        <v>64</v>
      </c>
      <c r="AM2162" s="8" t="s">
        <v>4680</v>
      </c>
      <c r="AN2162" s="8" t="s">
        <v>114</v>
      </c>
      <c r="AO2162" s="2" t="s">
        <v>64</v>
      </c>
      <c r="AP2162" s="2" t="s">
        <v>53</v>
      </c>
      <c r="AQ2162" s="2" t="s">
        <v>64</v>
      </c>
      <c r="AR2162" s="2" t="s">
        <v>185</v>
      </c>
      <c r="AS2162" s="2" t="s">
        <v>186</v>
      </c>
      <c r="AT2162" s="2" t="s">
        <v>53</v>
      </c>
      <c r="AU2162" s="2" t="s">
        <v>106</v>
      </c>
      <c r="AV2162" s="2" t="s">
        <v>106</v>
      </c>
      <c r="AW2162" s="2" t="s">
        <v>106</v>
      </c>
      <c r="AX2162" s="2" t="s">
        <v>67</v>
      </c>
      <c r="AY2162" s="12" t="s">
        <v>53</v>
      </c>
      <c r="BA2162" s="8"/>
    </row>
    <row r="2163" ht="12.75" customHeight="1">
      <c r="A2163" s="2" t="s">
        <v>4689</v>
      </c>
      <c r="B2163" s="2" t="s">
        <v>69</v>
      </c>
      <c r="C2163" s="2">
        <v>2019.0</v>
      </c>
      <c r="D2163" s="2" t="s">
        <v>53</v>
      </c>
      <c r="E2163" s="9"/>
      <c r="F2163" s="2" t="s">
        <v>413</v>
      </c>
      <c r="G2163" s="2" t="s">
        <v>50</v>
      </c>
      <c r="H2163" s="2" t="s">
        <v>70</v>
      </c>
      <c r="I2163" s="2" t="s">
        <v>71</v>
      </c>
      <c r="J2163" s="2" t="s">
        <v>71</v>
      </c>
      <c r="K2163" s="2" t="s">
        <v>53</v>
      </c>
      <c r="L2163" s="8" t="s">
        <v>54</v>
      </c>
      <c r="M2163" s="2" t="s">
        <v>181</v>
      </c>
      <c r="N2163" s="2" t="s">
        <v>74</v>
      </c>
      <c r="O2163" s="10" t="s">
        <v>190</v>
      </c>
      <c r="P2163" s="2"/>
      <c r="Q2163" s="2"/>
      <c r="R2163" s="2" t="s">
        <v>76</v>
      </c>
      <c r="S2163" s="2" t="s">
        <v>59</v>
      </c>
      <c r="T2163" s="2" t="s">
        <v>77</v>
      </c>
      <c r="U2163" s="2" t="s">
        <v>106</v>
      </c>
      <c r="V2163" s="2" t="s">
        <v>71</v>
      </c>
      <c r="W2163" s="2" t="s">
        <v>61</v>
      </c>
      <c r="X2163" s="9"/>
      <c r="Y2163" s="8"/>
      <c r="Z2163" s="2" t="s">
        <v>62</v>
      </c>
      <c r="AA2163" s="2" t="s">
        <v>106</v>
      </c>
      <c r="AB2163" s="2" t="s">
        <v>106</v>
      </c>
      <c r="AC2163" s="2" t="s">
        <v>106</v>
      </c>
      <c r="AD2163" s="2" t="s">
        <v>106</v>
      </c>
      <c r="AE2163" s="2" t="s">
        <v>53</v>
      </c>
      <c r="AF2163" s="11"/>
      <c r="AG2163" s="11"/>
      <c r="AH2163" s="2" t="s">
        <v>53</v>
      </c>
      <c r="AI2163" s="11"/>
      <c r="AK2163" s="8" t="s">
        <v>122</v>
      </c>
      <c r="AL2163" s="2" t="s">
        <v>64</v>
      </c>
      <c r="AM2163" s="8"/>
      <c r="AN2163" s="8" t="s">
        <v>106</v>
      </c>
      <c r="AO2163" s="2" t="s">
        <v>64</v>
      </c>
      <c r="AP2163" s="2" t="s">
        <v>53</v>
      </c>
      <c r="AQ2163" s="2" t="s">
        <v>64</v>
      </c>
      <c r="AR2163" s="2" t="s">
        <v>185</v>
      </c>
      <c r="AS2163" s="2" t="s">
        <v>186</v>
      </c>
      <c r="AT2163" s="2" t="s">
        <v>53</v>
      </c>
      <c r="AU2163" s="2" t="s">
        <v>106</v>
      </c>
      <c r="AV2163" s="2" t="s">
        <v>106</v>
      </c>
      <c r="AW2163" s="2" t="s">
        <v>106</v>
      </c>
      <c r="AX2163" s="2" t="s">
        <v>67</v>
      </c>
      <c r="AY2163" s="12" t="s">
        <v>53</v>
      </c>
      <c r="BA2163" s="8"/>
    </row>
    <row r="2164" ht="12.75" customHeight="1">
      <c r="A2164" s="2" t="s">
        <v>4690</v>
      </c>
      <c r="B2164" s="2" t="s">
        <v>69</v>
      </c>
      <c r="C2164" s="2">
        <v>2019.0</v>
      </c>
      <c r="D2164" s="2" t="s">
        <v>53</v>
      </c>
      <c r="E2164" s="9"/>
      <c r="F2164" s="2" t="s">
        <v>389</v>
      </c>
      <c r="G2164" s="2" t="s">
        <v>50</v>
      </c>
      <c r="H2164" s="2" t="s">
        <v>70</v>
      </c>
      <c r="I2164" s="2" t="s">
        <v>71</v>
      </c>
      <c r="J2164" s="2" t="s">
        <v>71</v>
      </c>
      <c r="K2164" s="2" t="s">
        <v>53</v>
      </c>
      <c r="L2164" s="8" t="s">
        <v>72</v>
      </c>
      <c r="M2164" s="2" t="s">
        <v>55</v>
      </c>
      <c r="N2164" s="2" t="s">
        <v>74</v>
      </c>
      <c r="O2164" s="10" t="s">
        <v>103</v>
      </c>
      <c r="P2164" s="2"/>
      <c r="Q2164" s="2"/>
      <c r="R2164" s="2" t="s">
        <v>58</v>
      </c>
      <c r="S2164" s="2" t="s">
        <v>59</v>
      </c>
      <c r="T2164" s="2" t="s">
        <v>77</v>
      </c>
      <c r="U2164" s="2" t="s">
        <v>250</v>
      </c>
      <c r="V2164" s="2" t="s">
        <v>71</v>
      </c>
      <c r="W2164" s="2" t="s">
        <v>80</v>
      </c>
      <c r="X2164" s="10" t="s">
        <v>218</v>
      </c>
      <c r="Y2164" s="2" t="s">
        <v>58</v>
      </c>
      <c r="Z2164" s="2" t="s">
        <v>62</v>
      </c>
      <c r="AA2164" s="2" t="s">
        <v>166</v>
      </c>
      <c r="AB2164" s="2" t="s">
        <v>153</v>
      </c>
      <c r="AC2164" s="2" t="s">
        <v>71</v>
      </c>
      <c r="AD2164" s="2" t="s">
        <v>106</v>
      </c>
      <c r="AE2164" s="2" t="s">
        <v>64</v>
      </c>
      <c r="AF2164" s="2" t="s">
        <v>97</v>
      </c>
      <c r="AG2164" s="2" t="s">
        <v>88</v>
      </c>
      <c r="AH2164" s="2" t="s">
        <v>53</v>
      </c>
      <c r="AI2164" s="11"/>
      <c r="AL2164" s="2" t="s">
        <v>64</v>
      </c>
      <c r="AM2164" s="8" t="s">
        <v>4616</v>
      </c>
      <c r="AN2164" s="8" t="s">
        <v>114</v>
      </c>
      <c r="AO2164" s="2" t="s">
        <v>64</v>
      </c>
      <c r="AP2164" s="2" t="s">
        <v>64</v>
      </c>
      <c r="AQ2164" s="2" t="s">
        <v>64</v>
      </c>
      <c r="AR2164" s="2" t="s">
        <v>185</v>
      </c>
      <c r="AS2164" s="2" t="s">
        <v>186</v>
      </c>
      <c r="AT2164" s="2" t="s">
        <v>53</v>
      </c>
      <c r="AU2164" s="2" t="s">
        <v>106</v>
      </c>
      <c r="AV2164" s="2" t="s">
        <v>64</v>
      </c>
      <c r="AW2164" s="2" t="s">
        <v>106</v>
      </c>
      <c r="AX2164" s="2" t="s">
        <v>67</v>
      </c>
      <c r="AY2164" s="12" t="s">
        <v>53</v>
      </c>
      <c r="BA2164" s="8"/>
    </row>
    <row r="2165" ht="12.75" customHeight="1">
      <c r="A2165" s="2" t="s">
        <v>4691</v>
      </c>
      <c r="B2165" s="2" t="s">
        <v>69</v>
      </c>
      <c r="C2165" s="2">
        <v>2019.0</v>
      </c>
      <c r="D2165" s="2" t="s">
        <v>53</v>
      </c>
      <c r="E2165" s="9"/>
      <c r="F2165" s="2" t="s">
        <v>389</v>
      </c>
      <c r="G2165" s="2" t="s">
        <v>50</v>
      </c>
      <c r="H2165" s="2" t="s">
        <v>70</v>
      </c>
      <c r="I2165" s="2" t="s">
        <v>71</v>
      </c>
      <c r="J2165" s="2" t="s">
        <v>71</v>
      </c>
      <c r="K2165" s="2" t="s">
        <v>53</v>
      </c>
      <c r="L2165" s="8" t="s">
        <v>72</v>
      </c>
      <c r="M2165" s="2" t="s">
        <v>55</v>
      </c>
      <c r="N2165" s="2" t="s">
        <v>74</v>
      </c>
      <c r="O2165" s="10" t="s">
        <v>117</v>
      </c>
      <c r="P2165" s="2"/>
      <c r="Q2165" s="2"/>
      <c r="R2165" s="2" t="s">
        <v>76</v>
      </c>
      <c r="S2165" s="2" t="s">
        <v>59</v>
      </c>
      <c r="T2165" s="2" t="s">
        <v>106</v>
      </c>
      <c r="U2165" s="2" t="s">
        <v>106</v>
      </c>
      <c r="V2165" s="2" t="s">
        <v>71</v>
      </c>
      <c r="W2165" s="2" t="s">
        <v>80</v>
      </c>
      <c r="X2165" s="10" t="s">
        <v>106</v>
      </c>
      <c r="Y2165" s="2" t="s">
        <v>148</v>
      </c>
      <c r="Z2165" s="2" t="s">
        <v>62</v>
      </c>
      <c r="AA2165" s="2" t="s">
        <v>106</v>
      </c>
      <c r="AB2165" s="2" t="s">
        <v>106</v>
      </c>
      <c r="AC2165" s="2" t="s">
        <v>71</v>
      </c>
      <c r="AD2165" s="2" t="s">
        <v>106</v>
      </c>
      <c r="AE2165" s="2" t="s">
        <v>64</v>
      </c>
      <c r="AF2165" s="2" t="s">
        <v>84</v>
      </c>
      <c r="AG2165" s="2" t="s">
        <v>63</v>
      </c>
      <c r="AH2165" s="2" t="s">
        <v>53</v>
      </c>
      <c r="AI2165" s="11"/>
      <c r="AL2165" s="2" t="s">
        <v>64</v>
      </c>
      <c r="AM2165" s="8" t="s">
        <v>4481</v>
      </c>
      <c r="AN2165" s="8" t="s">
        <v>66</v>
      </c>
      <c r="AO2165" s="2"/>
      <c r="AP2165" s="2" t="s">
        <v>64</v>
      </c>
      <c r="AQ2165" s="2" t="s">
        <v>64</v>
      </c>
      <c r="AR2165" s="2"/>
      <c r="AS2165" s="2"/>
      <c r="AT2165" s="2" t="s">
        <v>53</v>
      </c>
      <c r="AU2165" s="2" t="s">
        <v>106</v>
      </c>
      <c r="AV2165" s="2" t="s">
        <v>106</v>
      </c>
      <c r="AW2165" s="2" t="s">
        <v>106</v>
      </c>
      <c r="AX2165" s="2" t="s">
        <v>67</v>
      </c>
      <c r="AY2165" s="12" t="s">
        <v>53</v>
      </c>
      <c r="BA2165" s="8"/>
    </row>
    <row r="2166" ht="12.75" customHeight="1">
      <c r="A2166" s="2" t="s">
        <v>4692</v>
      </c>
      <c r="B2166" s="2" t="s">
        <v>69</v>
      </c>
      <c r="C2166" s="2">
        <v>2019.0</v>
      </c>
      <c r="D2166" s="2" t="s">
        <v>53</v>
      </c>
      <c r="E2166" s="9"/>
      <c r="F2166" s="2" t="s">
        <v>389</v>
      </c>
      <c r="G2166" s="2" t="s">
        <v>101</v>
      </c>
      <c r="H2166" s="2" t="s">
        <v>70</v>
      </c>
      <c r="I2166" s="2" t="s">
        <v>71</v>
      </c>
      <c r="J2166" s="2" t="s">
        <v>71</v>
      </c>
      <c r="K2166" s="2" t="s">
        <v>53</v>
      </c>
      <c r="L2166" s="8" t="s">
        <v>72</v>
      </c>
      <c r="M2166" s="2" t="s">
        <v>55</v>
      </c>
      <c r="N2166" s="2" t="s">
        <v>74</v>
      </c>
      <c r="O2166" s="10" t="s">
        <v>75</v>
      </c>
      <c r="P2166" s="2"/>
      <c r="Q2166" s="2"/>
      <c r="R2166" s="2" t="s">
        <v>76</v>
      </c>
      <c r="S2166" s="2" t="s">
        <v>59</v>
      </c>
      <c r="T2166" s="2" t="s">
        <v>106</v>
      </c>
      <c r="U2166" s="2" t="s">
        <v>106</v>
      </c>
      <c r="V2166" s="2" t="s">
        <v>71</v>
      </c>
      <c r="W2166" s="2" t="s">
        <v>80</v>
      </c>
      <c r="X2166" s="10" t="s">
        <v>347</v>
      </c>
      <c r="Y2166" s="2" t="s">
        <v>58</v>
      </c>
      <c r="Z2166" s="2" t="s">
        <v>62</v>
      </c>
      <c r="AA2166" s="2" t="s">
        <v>106</v>
      </c>
      <c r="AB2166" s="2" t="s">
        <v>153</v>
      </c>
      <c r="AC2166" s="2" t="s">
        <v>71</v>
      </c>
      <c r="AD2166" s="2" t="s">
        <v>106</v>
      </c>
      <c r="AE2166" s="2" t="s">
        <v>64</v>
      </c>
      <c r="AF2166" s="2" t="s">
        <v>110</v>
      </c>
      <c r="AG2166" s="2" t="s">
        <v>63</v>
      </c>
      <c r="AH2166" s="2" t="s">
        <v>88</v>
      </c>
      <c r="AI2166" s="11" t="s">
        <v>1067</v>
      </c>
      <c r="AL2166" s="2" t="s">
        <v>64</v>
      </c>
      <c r="AM2166" s="8" t="s">
        <v>2456</v>
      </c>
      <c r="AN2166" s="8" t="s">
        <v>66</v>
      </c>
      <c r="AO2166" s="2" t="s">
        <v>64</v>
      </c>
      <c r="AP2166" s="2" t="s">
        <v>64</v>
      </c>
      <c r="AQ2166" s="2" t="s">
        <v>64</v>
      </c>
      <c r="AR2166" s="2"/>
      <c r="AS2166" s="2"/>
      <c r="AT2166" s="2" t="s">
        <v>53</v>
      </c>
      <c r="AU2166" s="2" t="s">
        <v>106</v>
      </c>
      <c r="AV2166" s="2" t="s">
        <v>106</v>
      </c>
      <c r="AW2166" s="2" t="s">
        <v>106</v>
      </c>
      <c r="AX2166" s="2" t="s">
        <v>67</v>
      </c>
      <c r="AY2166" s="12" t="s">
        <v>53</v>
      </c>
      <c r="BA2166" s="8"/>
    </row>
    <row r="2167" ht="12.75" customHeight="1">
      <c r="A2167" s="2" t="s">
        <v>4693</v>
      </c>
      <c r="B2167" s="2" t="s">
        <v>69</v>
      </c>
      <c r="C2167" s="2">
        <v>2019.0</v>
      </c>
      <c r="D2167" s="2" t="s">
        <v>53</v>
      </c>
      <c r="E2167" s="9"/>
      <c r="F2167" s="2" t="s">
        <v>292</v>
      </c>
      <c r="G2167" s="2" t="s">
        <v>50</v>
      </c>
      <c r="H2167" s="2" t="s">
        <v>51</v>
      </c>
      <c r="I2167" s="2" t="s">
        <v>71</v>
      </c>
      <c r="J2167" s="2" t="s">
        <v>71</v>
      </c>
      <c r="K2167" s="2" t="s">
        <v>53</v>
      </c>
      <c r="L2167" s="8" t="s">
        <v>72</v>
      </c>
      <c r="M2167" s="2" t="s">
        <v>55</v>
      </c>
      <c r="N2167" s="2" t="s">
        <v>127</v>
      </c>
      <c r="O2167" s="10" t="s">
        <v>444</v>
      </c>
      <c r="P2167" s="2"/>
      <c r="Q2167" s="2"/>
      <c r="R2167" s="2" t="s">
        <v>58</v>
      </c>
      <c r="S2167" s="2" t="s">
        <v>59</v>
      </c>
      <c r="T2167" s="2" t="s">
        <v>105</v>
      </c>
      <c r="U2167" s="2" t="s">
        <v>250</v>
      </c>
      <c r="V2167" s="2" t="s">
        <v>71</v>
      </c>
      <c r="W2167" s="2" t="s">
        <v>80</v>
      </c>
      <c r="X2167" s="10" t="s">
        <v>90</v>
      </c>
      <c r="Y2167" s="2" t="s">
        <v>58</v>
      </c>
      <c r="Z2167" s="2" t="s">
        <v>62</v>
      </c>
      <c r="AA2167" s="2" t="s">
        <v>106</v>
      </c>
      <c r="AB2167" s="2" t="s">
        <v>153</v>
      </c>
      <c r="AC2167" s="2" t="s">
        <v>106</v>
      </c>
      <c r="AD2167" s="2" t="s">
        <v>106</v>
      </c>
      <c r="AE2167" s="2" t="s">
        <v>64</v>
      </c>
      <c r="AF2167" s="2" t="s">
        <v>369</v>
      </c>
      <c r="AG2167" s="2" t="s">
        <v>63</v>
      </c>
      <c r="AH2167" s="2" t="s">
        <v>53</v>
      </c>
      <c r="AI2167" s="11"/>
      <c r="AL2167" s="2" t="s">
        <v>64</v>
      </c>
      <c r="AM2167" s="8" t="s">
        <v>2327</v>
      </c>
      <c r="AN2167" s="8" t="s">
        <v>66</v>
      </c>
      <c r="AO2167" s="2" t="s">
        <v>64</v>
      </c>
      <c r="AP2167" s="2" t="s">
        <v>64</v>
      </c>
      <c r="AQ2167" s="2" t="s">
        <v>64</v>
      </c>
      <c r="AR2167" s="2"/>
      <c r="AS2167" s="2"/>
      <c r="AT2167" s="2" t="s">
        <v>53</v>
      </c>
      <c r="AU2167" s="2" t="s">
        <v>64</v>
      </c>
      <c r="AV2167" s="2" t="s">
        <v>106</v>
      </c>
      <c r="AW2167" s="2" t="s">
        <v>106</v>
      </c>
      <c r="AX2167" s="2" t="s">
        <v>67</v>
      </c>
      <c r="AY2167" s="12" t="s">
        <v>53</v>
      </c>
      <c r="BA2167" s="8"/>
    </row>
    <row r="2168" ht="12.75" customHeight="1">
      <c r="A2168" s="2" t="s">
        <v>4694</v>
      </c>
      <c r="B2168" s="2" t="s">
        <v>69</v>
      </c>
      <c r="C2168" s="2">
        <v>2019.0</v>
      </c>
      <c r="D2168" s="2" t="s">
        <v>53</v>
      </c>
      <c r="E2168" s="9"/>
      <c r="F2168" s="2" t="s">
        <v>292</v>
      </c>
      <c r="G2168" s="2" t="s">
        <v>50</v>
      </c>
      <c r="H2168" s="2" t="s">
        <v>70</v>
      </c>
      <c r="I2168" s="2" t="s">
        <v>71</v>
      </c>
      <c r="J2168" s="2" t="s">
        <v>71</v>
      </c>
      <c r="K2168" s="2" t="s">
        <v>53</v>
      </c>
      <c r="L2168" s="8" t="s">
        <v>54</v>
      </c>
      <c r="M2168" s="2" t="s">
        <v>126</v>
      </c>
      <c r="N2168" s="2" t="s">
        <v>74</v>
      </c>
      <c r="O2168" s="10" t="s">
        <v>190</v>
      </c>
      <c r="P2168" s="2"/>
      <c r="Q2168" s="2"/>
      <c r="R2168" s="2" t="s">
        <v>76</v>
      </c>
      <c r="S2168" s="2" t="s">
        <v>59</v>
      </c>
      <c r="T2168" s="2" t="s">
        <v>106</v>
      </c>
      <c r="U2168" s="2" t="s">
        <v>106</v>
      </c>
      <c r="V2168" s="2" t="s">
        <v>125</v>
      </c>
      <c r="W2168" s="2" t="s">
        <v>61</v>
      </c>
      <c r="X2168" s="9"/>
      <c r="Y2168" s="8"/>
      <c r="Z2168" s="2" t="s">
        <v>62</v>
      </c>
      <c r="AA2168" s="2" t="s">
        <v>106</v>
      </c>
      <c r="AB2168" s="2" t="s">
        <v>106</v>
      </c>
      <c r="AC2168" s="2" t="s">
        <v>106</v>
      </c>
      <c r="AD2168" s="2" t="s">
        <v>106</v>
      </c>
      <c r="AE2168" s="2" t="s">
        <v>53</v>
      </c>
      <c r="AF2168" s="11"/>
      <c r="AG2168" s="11"/>
      <c r="AH2168" s="2" t="s">
        <v>53</v>
      </c>
      <c r="AI2168" s="11"/>
      <c r="AL2168" s="2"/>
      <c r="AM2168" s="8"/>
      <c r="AO2168" s="2"/>
      <c r="AP2168" s="2" t="s">
        <v>64</v>
      </c>
      <c r="AQ2168" s="2" t="s">
        <v>64</v>
      </c>
      <c r="AR2168" s="2"/>
      <c r="AS2168" s="2"/>
      <c r="AT2168" s="2" t="s">
        <v>53</v>
      </c>
      <c r="AU2168" s="2" t="s">
        <v>106</v>
      </c>
      <c r="AV2168" s="2" t="s">
        <v>106</v>
      </c>
      <c r="AW2168" s="2" t="s">
        <v>106</v>
      </c>
      <c r="AX2168" s="2" t="s">
        <v>67</v>
      </c>
      <c r="AY2168" s="12" t="s">
        <v>53</v>
      </c>
      <c r="BA2168" s="8"/>
    </row>
    <row r="2169" ht="12.75" customHeight="1">
      <c r="A2169" s="2" t="s">
        <v>4695</v>
      </c>
      <c r="B2169" s="2" t="s">
        <v>69</v>
      </c>
      <c r="C2169" s="2">
        <v>2019.0</v>
      </c>
      <c r="D2169" s="2" t="s">
        <v>64</v>
      </c>
      <c r="E2169" s="10" t="s">
        <v>571</v>
      </c>
      <c r="I2169" s="2" t="s">
        <v>71</v>
      </c>
      <c r="J2169" s="2" t="s">
        <v>71</v>
      </c>
      <c r="K2169" s="2" t="s">
        <v>53</v>
      </c>
      <c r="L2169" s="8" t="s">
        <v>72</v>
      </c>
      <c r="M2169" s="2" t="s">
        <v>55</v>
      </c>
      <c r="N2169" s="2" t="s">
        <v>74</v>
      </c>
      <c r="O2169" s="10" t="s">
        <v>117</v>
      </c>
      <c r="P2169" s="2"/>
      <c r="Q2169" s="2"/>
      <c r="R2169" s="2" t="s">
        <v>76</v>
      </c>
      <c r="S2169" s="2" t="s">
        <v>59</v>
      </c>
      <c r="T2169" s="2" t="s">
        <v>105</v>
      </c>
      <c r="U2169" s="2" t="s">
        <v>78</v>
      </c>
      <c r="V2169" s="2" t="s">
        <v>71</v>
      </c>
      <c r="W2169" s="2" t="s">
        <v>80</v>
      </c>
      <c r="X2169" s="10" t="s">
        <v>81</v>
      </c>
      <c r="Y2169" s="2" t="s">
        <v>58</v>
      </c>
      <c r="Z2169" s="2" t="s">
        <v>62</v>
      </c>
      <c r="AA2169" s="2" t="s">
        <v>106</v>
      </c>
      <c r="AB2169" s="2" t="s">
        <v>106</v>
      </c>
      <c r="AC2169" s="2" t="s">
        <v>71</v>
      </c>
      <c r="AD2169" s="2" t="s">
        <v>106</v>
      </c>
      <c r="AE2169" s="2" t="s">
        <v>64</v>
      </c>
      <c r="AF2169" s="2" t="s">
        <v>97</v>
      </c>
      <c r="AG2169" s="2" t="s">
        <v>88</v>
      </c>
      <c r="AH2169" s="2" t="s">
        <v>53</v>
      </c>
      <c r="AI2169" s="11"/>
      <c r="AL2169" s="2" t="s">
        <v>64</v>
      </c>
      <c r="AM2169" s="8" t="s">
        <v>305</v>
      </c>
      <c r="AN2169" s="8" t="s">
        <v>186</v>
      </c>
      <c r="AO2169" s="2"/>
      <c r="AP2169" s="2" t="s">
        <v>64</v>
      </c>
      <c r="AQ2169" s="2" t="s">
        <v>64</v>
      </c>
      <c r="AR2169" s="2"/>
      <c r="AS2169" s="2"/>
      <c r="AT2169" s="2" t="s">
        <v>53</v>
      </c>
      <c r="AU2169" s="2" t="s">
        <v>64</v>
      </c>
      <c r="AV2169" s="2" t="s">
        <v>106</v>
      </c>
      <c r="AW2169" s="2" t="s">
        <v>106</v>
      </c>
      <c r="AX2169" s="2" t="s">
        <v>67</v>
      </c>
      <c r="AY2169" s="12" t="s">
        <v>53</v>
      </c>
      <c r="BA2169" s="8"/>
    </row>
    <row r="2170" ht="12.75" customHeight="1">
      <c r="A2170" s="2" t="s">
        <v>4696</v>
      </c>
      <c r="B2170" s="2" t="s">
        <v>69</v>
      </c>
      <c r="C2170" s="2">
        <v>2019.0</v>
      </c>
      <c r="D2170" s="2" t="s">
        <v>53</v>
      </c>
      <c r="E2170" s="9"/>
      <c r="F2170" s="2" t="s">
        <v>49</v>
      </c>
      <c r="G2170" s="2" t="s">
        <v>50</v>
      </c>
      <c r="H2170" s="2" t="s">
        <v>51</v>
      </c>
      <c r="I2170" s="2" t="s">
        <v>71</v>
      </c>
      <c r="J2170" s="2" t="s">
        <v>71</v>
      </c>
      <c r="K2170" s="2" t="s">
        <v>53</v>
      </c>
      <c r="L2170" s="8" t="s">
        <v>54</v>
      </c>
      <c r="M2170" s="2" t="s">
        <v>181</v>
      </c>
      <c r="N2170" s="2" t="s">
        <v>74</v>
      </c>
      <c r="O2170" s="10" t="s">
        <v>347</v>
      </c>
      <c r="P2170" s="2"/>
      <c r="Q2170" s="2"/>
      <c r="R2170" s="2" t="s">
        <v>58</v>
      </c>
      <c r="S2170" s="2" t="s">
        <v>59</v>
      </c>
      <c r="T2170" s="2" t="s">
        <v>106</v>
      </c>
      <c r="U2170" s="2" t="s">
        <v>78</v>
      </c>
      <c r="V2170" s="2" t="s">
        <v>71</v>
      </c>
      <c r="W2170" s="2" t="s">
        <v>61</v>
      </c>
      <c r="X2170" s="9"/>
      <c r="Y2170" s="8"/>
      <c r="Z2170" s="2" t="s">
        <v>62</v>
      </c>
      <c r="AA2170" s="2" t="s">
        <v>106</v>
      </c>
      <c r="AB2170" s="2" t="s">
        <v>106</v>
      </c>
      <c r="AC2170" s="2" t="s">
        <v>106</v>
      </c>
      <c r="AD2170" s="2" t="s">
        <v>106</v>
      </c>
      <c r="AE2170" s="2" t="s">
        <v>53</v>
      </c>
      <c r="AF2170" s="11"/>
      <c r="AG2170" s="11"/>
      <c r="AH2170" s="2" t="s">
        <v>53</v>
      </c>
      <c r="AI2170" s="11"/>
      <c r="AJ2170" s="2" t="s">
        <v>1085</v>
      </c>
      <c r="AL2170" s="2"/>
      <c r="AM2170" s="8"/>
      <c r="AO2170" s="2"/>
      <c r="AP2170" s="2" t="s">
        <v>64</v>
      </c>
      <c r="AQ2170" s="2" t="s">
        <v>64</v>
      </c>
      <c r="AR2170" s="2"/>
      <c r="AS2170" s="2"/>
      <c r="AT2170" s="2" t="s">
        <v>53</v>
      </c>
      <c r="AU2170" s="2" t="s">
        <v>106</v>
      </c>
      <c r="AV2170" s="2" t="s">
        <v>106</v>
      </c>
      <c r="AW2170" s="2" t="s">
        <v>106</v>
      </c>
      <c r="AX2170" s="2" t="s">
        <v>67</v>
      </c>
      <c r="AY2170" s="12" t="s">
        <v>53</v>
      </c>
      <c r="BA2170" s="8"/>
    </row>
    <row r="2171" ht="12.75" customHeight="1">
      <c r="A2171" s="2" t="s">
        <v>4697</v>
      </c>
      <c r="B2171" s="2" t="s">
        <v>69</v>
      </c>
      <c r="C2171" s="2">
        <v>2019.0</v>
      </c>
      <c r="D2171" s="2" t="s">
        <v>53</v>
      </c>
      <c r="E2171" s="9"/>
      <c r="F2171" s="2" t="s">
        <v>49</v>
      </c>
      <c r="G2171" s="2" t="s">
        <v>101</v>
      </c>
      <c r="H2171" s="2" t="s">
        <v>134</v>
      </c>
      <c r="I2171" s="2" t="s">
        <v>71</v>
      </c>
      <c r="J2171" s="2" t="s">
        <v>71</v>
      </c>
      <c r="K2171" s="2" t="s">
        <v>53</v>
      </c>
      <c r="L2171" s="8" t="s">
        <v>72</v>
      </c>
      <c r="M2171" s="2" t="s">
        <v>785</v>
      </c>
      <c r="N2171" s="2" t="s">
        <v>74</v>
      </c>
      <c r="O2171" s="10" t="s">
        <v>237</v>
      </c>
      <c r="P2171" s="2"/>
      <c r="Q2171" s="2"/>
      <c r="R2171" s="2" t="s">
        <v>58</v>
      </c>
      <c r="S2171" s="2" t="s">
        <v>59</v>
      </c>
      <c r="T2171" s="2" t="s">
        <v>106</v>
      </c>
      <c r="U2171" s="2" t="s">
        <v>78</v>
      </c>
      <c r="V2171" s="2" t="s">
        <v>71</v>
      </c>
      <c r="W2171" s="2" t="s">
        <v>80</v>
      </c>
      <c r="X2171" s="10" t="s">
        <v>256</v>
      </c>
      <c r="Y2171" s="2" t="s">
        <v>58</v>
      </c>
      <c r="Z2171" s="2" t="s">
        <v>62</v>
      </c>
      <c r="AA2171" s="2" t="s">
        <v>106</v>
      </c>
      <c r="AB2171" s="2" t="s">
        <v>82</v>
      </c>
      <c r="AC2171" s="2" t="s">
        <v>71</v>
      </c>
      <c r="AD2171" s="2" t="s">
        <v>106</v>
      </c>
      <c r="AE2171" s="2" t="s">
        <v>53</v>
      </c>
      <c r="AF2171" s="11"/>
      <c r="AG2171" s="11"/>
      <c r="AH2171" s="2" t="s">
        <v>53</v>
      </c>
      <c r="AI2171" s="11"/>
      <c r="AK2171" s="8" t="s">
        <v>98</v>
      </c>
      <c r="AL2171" s="2" t="s">
        <v>64</v>
      </c>
      <c r="AM2171" s="8" t="s">
        <v>4616</v>
      </c>
      <c r="AN2171" s="8" t="s">
        <v>114</v>
      </c>
      <c r="AO2171" s="2" t="s">
        <v>64</v>
      </c>
      <c r="AP2171" s="2" t="s">
        <v>53</v>
      </c>
      <c r="AQ2171" s="2" t="s">
        <v>64</v>
      </c>
      <c r="AR2171" s="2"/>
      <c r="AS2171" s="2"/>
      <c r="AT2171" s="2" t="s">
        <v>53</v>
      </c>
      <c r="AU2171" s="2" t="s">
        <v>106</v>
      </c>
      <c r="AV2171" s="2" t="s">
        <v>106</v>
      </c>
      <c r="AW2171" s="2" t="s">
        <v>106</v>
      </c>
      <c r="AX2171" s="2" t="s">
        <v>67</v>
      </c>
      <c r="AY2171" s="12" t="s">
        <v>53</v>
      </c>
      <c r="BA2171" s="8"/>
    </row>
    <row r="2172" ht="12.75" customHeight="1">
      <c r="A2172" s="2" t="s">
        <v>1668</v>
      </c>
      <c r="B2172" s="2" t="s">
        <v>368</v>
      </c>
      <c r="C2172" s="2">
        <v>2019.0</v>
      </c>
      <c r="D2172" s="8" t="s">
        <v>64</v>
      </c>
      <c r="E2172" s="10" t="s">
        <v>163</v>
      </c>
      <c r="F2172" s="8"/>
      <c r="G2172" s="8"/>
      <c r="H2172" s="8"/>
      <c r="I2172" s="8"/>
      <c r="J2172" s="8" t="s">
        <v>173</v>
      </c>
      <c r="K2172" s="8"/>
      <c r="L2172" s="8"/>
      <c r="M2172" s="8"/>
      <c r="N2172" s="8"/>
      <c r="O2172" s="9">
        <v>15.0</v>
      </c>
      <c r="P2172" s="8"/>
      <c r="Q2172" s="8"/>
      <c r="R2172" s="8" t="s">
        <v>76</v>
      </c>
      <c r="S2172" s="8" t="s">
        <v>59</v>
      </c>
      <c r="T2172" s="8" t="s">
        <v>106</v>
      </c>
      <c r="U2172" s="8" t="s">
        <v>106</v>
      </c>
      <c r="V2172" s="8"/>
      <c r="W2172" s="8" t="s">
        <v>80</v>
      </c>
      <c r="X2172" s="9">
        <v>44.0</v>
      </c>
      <c r="Y2172" s="8" t="s">
        <v>58</v>
      </c>
      <c r="Z2172" s="8" t="s">
        <v>62</v>
      </c>
      <c r="AA2172" s="8" t="s">
        <v>106</v>
      </c>
      <c r="AB2172" s="2" t="s">
        <v>106</v>
      </c>
      <c r="AC2172" s="8"/>
      <c r="AD2172" s="8"/>
      <c r="AE2172" s="2" t="s">
        <v>64</v>
      </c>
      <c r="AF2172" s="11" t="s">
        <v>110</v>
      </c>
      <c r="AG2172" s="2" t="s">
        <v>63</v>
      </c>
      <c r="AH2172" s="2" t="s">
        <v>88</v>
      </c>
      <c r="AI2172" s="11" t="s">
        <v>1067</v>
      </c>
      <c r="AJ2172" s="9" t="s">
        <v>4698</v>
      </c>
      <c r="AL2172" s="8"/>
      <c r="AM2172" s="8"/>
      <c r="AO2172" s="8"/>
      <c r="AP2172" s="8" t="s">
        <v>53</v>
      </c>
      <c r="AQ2172" s="8" t="s">
        <v>64</v>
      </c>
      <c r="AR2172" s="8" t="s">
        <v>185</v>
      </c>
      <c r="AS2172" s="8" t="s">
        <v>186</v>
      </c>
      <c r="AT2172" s="8" t="s">
        <v>53</v>
      </c>
      <c r="AU2172" s="8"/>
      <c r="AV2172" s="8"/>
      <c r="AW2172" s="8"/>
      <c r="AX2172" s="2" t="s">
        <v>67</v>
      </c>
      <c r="AY2172" s="28" t="s">
        <v>53</v>
      </c>
      <c r="AZ2172" s="8"/>
      <c r="BA2172" s="20"/>
    </row>
    <row r="2173" ht="12.75" customHeight="1">
      <c r="A2173" s="2" t="s">
        <v>4699</v>
      </c>
      <c r="B2173" s="2" t="s">
        <v>368</v>
      </c>
      <c r="C2173" s="2">
        <v>2019.0</v>
      </c>
      <c r="D2173" s="2" t="s">
        <v>53</v>
      </c>
      <c r="E2173" s="9"/>
      <c r="F2173" s="2" t="s">
        <v>519</v>
      </c>
      <c r="G2173" s="2" t="s">
        <v>50</v>
      </c>
      <c r="H2173" s="2" t="s">
        <v>70</v>
      </c>
      <c r="I2173" s="2" t="s">
        <v>484</v>
      </c>
      <c r="J2173" s="2" t="s">
        <v>484</v>
      </c>
      <c r="K2173" s="2" t="s">
        <v>53</v>
      </c>
      <c r="L2173" s="8" t="s">
        <v>72</v>
      </c>
      <c r="M2173" s="2" t="s">
        <v>181</v>
      </c>
      <c r="N2173" s="2" t="s">
        <v>4700</v>
      </c>
      <c r="O2173" s="10" t="s">
        <v>190</v>
      </c>
      <c r="P2173" s="2"/>
      <c r="Q2173" s="2"/>
      <c r="R2173" s="2" t="s">
        <v>76</v>
      </c>
      <c r="S2173" s="2" t="s">
        <v>59</v>
      </c>
      <c r="T2173" s="2" t="s">
        <v>77</v>
      </c>
      <c r="U2173" s="2" t="s">
        <v>78</v>
      </c>
      <c r="V2173" s="2" t="s">
        <v>125</v>
      </c>
      <c r="W2173" s="2" t="s">
        <v>80</v>
      </c>
      <c r="X2173" s="10" t="s">
        <v>259</v>
      </c>
      <c r="Y2173" s="2" t="s">
        <v>58</v>
      </c>
      <c r="Z2173" s="2" t="s">
        <v>62</v>
      </c>
      <c r="AA2173" s="2" t="s">
        <v>106</v>
      </c>
      <c r="AB2173" s="2" t="s">
        <v>106</v>
      </c>
      <c r="AC2173" s="2" t="s">
        <v>4515</v>
      </c>
      <c r="AD2173" s="2" t="s">
        <v>106</v>
      </c>
      <c r="AE2173" s="2" t="s">
        <v>64</v>
      </c>
      <c r="AF2173" s="2" t="s">
        <v>84</v>
      </c>
      <c r="AG2173" s="2" t="s">
        <v>63</v>
      </c>
      <c r="AH2173" s="2" t="s">
        <v>53</v>
      </c>
      <c r="AI2173" s="11"/>
      <c r="AL2173" s="2"/>
      <c r="AM2173" s="8"/>
      <c r="AO2173" s="2"/>
      <c r="AP2173" s="2" t="s">
        <v>64</v>
      </c>
      <c r="AQ2173" s="2" t="s">
        <v>64</v>
      </c>
      <c r="AR2173" s="2"/>
      <c r="AS2173" s="2"/>
      <c r="AT2173" s="2" t="s">
        <v>53</v>
      </c>
      <c r="AU2173" s="2" t="s">
        <v>106</v>
      </c>
      <c r="AV2173" s="2" t="s">
        <v>106</v>
      </c>
      <c r="AW2173" s="2" t="s">
        <v>106</v>
      </c>
      <c r="AX2173" s="2" t="s">
        <v>67</v>
      </c>
      <c r="AY2173" s="12" t="s">
        <v>53</v>
      </c>
      <c r="BA2173" s="8"/>
    </row>
    <row r="2174" ht="12.75" customHeight="1">
      <c r="A2174" s="2" t="s">
        <v>4701</v>
      </c>
      <c r="B2174" s="2" t="s">
        <v>368</v>
      </c>
      <c r="C2174" s="2">
        <v>2019.0</v>
      </c>
      <c r="D2174" s="2" t="s">
        <v>53</v>
      </c>
      <c r="E2174" s="9"/>
      <c r="F2174" s="2" t="s">
        <v>292</v>
      </c>
      <c r="G2174" s="2" t="s">
        <v>50</v>
      </c>
      <c r="H2174" s="2" t="s">
        <v>134</v>
      </c>
      <c r="I2174" s="2" t="s">
        <v>125</v>
      </c>
      <c r="J2174" s="2" t="s">
        <v>125</v>
      </c>
      <c r="K2174" s="2" t="s">
        <v>53</v>
      </c>
      <c r="L2174" s="8" t="s">
        <v>72</v>
      </c>
      <c r="M2174" s="2" t="s">
        <v>181</v>
      </c>
      <c r="N2174" s="2" t="s">
        <v>74</v>
      </c>
      <c r="O2174" s="10" t="s">
        <v>137</v>
      </c>
      <c r="P2174" s="2"/>
      <c r="Q2174" s="2"/>
      <c r="R2174" s="2" t="s">
        <v>58</v>
      </c>
      <c r="S2174" s="2" t="s">
        <v>59</v>
      </c>
      <c r="T2174" s="2" t="s">
        <v>105</v>
      </c>
      <c r="U2174" s="2" t="s">
        <v>250</v>
      </c>
      <c r="V2174" s="2" t="s">
        <v>125</v>
      </c>
      <c r="W2174" s="2" t="s">
        <v>80</v>
      </c>
      <c r="X2174" s="10" t="s">
        <v>170</v>
      </c>
      <c r="Y2174" s="2" t="s">
        <v>58</v>
      </c>
      <c r="Z2174" s="2" t="s">
        <v>62</v>
      </c>
      <c r="AA2174" s="2" t="s">
        <v>106</v>
      </c>
      <c r="AB2174" s="2" t="s">
        <v>153</v>
      </c>
      <c r="AC2174" s="2" t="s">
        <v>125</v>
      </c>
      <c r="AD2174" s="2" t="s">
        <v>106</v>
      </c>
      <c r="AE2174" s="2" t="s">
        <v>53</v>
      </c>
      <c r="AF2174" s="11"/>
      <c r="AG2174" s="11"/>
      <c r="AH2174" s="2" t="s">
        <v>53</v>
      </c>
      <c r="AI2174" s="11"/>
      <c r="AK2174" s="8" t="s">
        <v>98</v>
      </c>
      <c r="AL2174" s="2" t="s">
        <v>64</v>
      </c>
      <c r="AM2174" s="8" t="s">
        <v>3201</v>
      </c>
      <c r="AN2174" s="8" t="s">
        <v>66</v>
      </c>
      <c r="AO2174" s="2" t="s">
        <v>64</v>
      </c>
      <c r="AP2174" s="2" t="s">
        <v>53</v>
      </c>
      <c r="AQ2174" s="2" t="s">
        <v>64</v>
      </c>
      <c r="AR2174" s="2"/>
      <c r="AS2174" s="2"/>
      <c r="AT2174" s="2" t="s">
        <v>64</v>
      </c>
      <c r="AU2174" s="2" t="s">
        <v>106</v>
      </c>
      <c r="AV2174" s="2" t="s">
        <v>106</v>
      </c>
      <c r="AW2174" s="2" t="s">
        <v>106</v>
      </c>
      <c r="AX2174" s="2" t="s">
        <v>107</v>
      </c>
      <c r="AY2174" s="12" t="s">
        <v>53</v>
      </c>
      <c r="AZ2174" s="2">
        <v>3.0</v>
      </c>
      <c r="BA2174" s="8"/>
    </row>
    <row r="2175" ht="12.75" customHeight="1">
      <c r="A2175" s="2"/>
      <c r="B2175" s="2"/>
      <c r="C2175" s="2">
        <v>2019.0</v>
      </c>
      <c r="D2175" s="8"/>
      <c r="E2175" s="9"/>
      <c r="L2175" s="8"/>
      <c r="N2175" s="2" t="s">
        <v>74</v>
      </c>
      <c r="O2175" s="10" t="s">
        <v>289</v>
      </c>
      <c r="P2175" s="2"/>
      <c r="Q2175" s="2"/>
      <c r="R2175" s="2" t="s">
        <v>76</v>
      </c>
      <c r="S2175" s="2" t="s">
        <v>59</v>
      </c>
      <c r="T2175" s="2" t="s">
        <v>106</v>
      </c>
      <c r="U2175" s="2" t="s">
        <v>106</v>
      </c>
      <c r="W2175" s="8"/>
      <c r="X2175" s="9"/>
      <c r="Y2175" s="8"/>
      <c r="Z2175" s="8"/>
      <c r="AA2175" s="8"/>
      <c r="AB2175" s="2"/>
      <c r="AC2175" s="8"/>
      <c r="AD2175" s="8"/>
      <c r="AE2175" s="8"/>
      <c r="AF2175" s="11"/>
      <c r="AG2175" s="11"/>
      <c r="AH2175" s="11"/>
      <c r="AI2175" s="11"/>
      <c r="AL2175" s="2" t="s">
        <v>64</v>
      </c>
      <c r="AM2175" s="8" t="s">
        <v>3201</v>
      </c>
      <c r="AN2175" s="8" t="s">
        <v>66</v>
      </c>
      <c r="AO2175" s="8"/>
      <c r="AP2175" s="8"/>
      <c r="AQ2175" s="8"/>
      <c r="AR2175" s="8"/>
      <c r="AS2175" s="8"/>
      <c r="AX2175" s="2"/>
      <c r="AY2175" s="14"/>
      <c r="BA2175" s="8"/>
    </row>
    <row r="2176" ht="12.75" customHeight="1">
      <c r="A2176" s="2"/>
      <c r="B2176" s="2"/>
      <c r="C2176" s="2">
        <v>2019.0</v>
      </c>
      <c r="D2176" s="8"/>
      <c r="E2176" s="9"/>
      <c r="L2176" s="8"/>
      <c r="N2176" s="2" t="s">
        <v>74</v>
      </c>
      <c r="O2176" s="10" t="s">
        <v>263</v>
      </c>
      <c r="P2176" s="2"/>
      <c r="Q2176" s="2"/>
      <c r="R2176" s="2" t="s">
        <v>109</v>
      </c>
      <c r="S2176" s="2" t="s">
        <v>59</v>
      </c>
      <c r="T2176" s="2" t="s">
        <v>106</v>
      </c>
      <c r="U2176" s="2" t="s">
        <v>106</v>
      </c>
      <c r="W2176" s="8"/>
      <c r="X2176" s="9"/>
      <c r="Y2176" s="8"/>
      <c r="Z2176" s="8"/>
      <c r="AA2176" s="8"/>
      <c r="AB2176" s="2"/>
      <c r="AC2176" s="8"/>
      <c r="AD2176" s="8"/>
      <c r="AE2176" s="8"/>
      <c r="AF2176" s="11"/>
      <c r="AG2176" s="11"/>
      <c r="AH2176" s="11"/>
      <c r="AI2176" s="11"/>
      <c r="AJ2176" s="2" t="s">
        <v>112</v>
      </c>
      <c r="AL2176" s="2" t="s">
        <v>64</v>
      </c>
      <c r="AM2176" s="8" t="s">
        <v>3201</v>
      </c>
      <c r="AN2176" s="8" t="s">
        <v>66</v>
      </c>
      <c r="AO2176" s="8"/>
      <c r="AP2176" s="8"/>
      <c r="AQ2176" s="8"/>
      <c r="AR2176" s="8"/>
      <c r="AS2176" s="8"/>
      <c r="AX2176" s="2"/>
      <c r="AY2176" s="14"/>
      <c r="BA2176" s="8"/>
    </row>
    <row r="2177" ht="12.75" customHeight="1">
      <c r="A2177" s="2" t="s">
        <v>4702</v>
      </c>
      <c r="B2177" s="2" t="s">
        <v>368</v>
      </c>
      <c r="C2177" s="2">
        <v>2019.0</v>
      </c>
      <c r="D2177" s="2" t="s">
        <v>53</v>
      </c>
      <c r="E2177" s="9"/>
      <c r="F2177" s="2" t="s">
        <v>292</v>
      </c>
      <c r="G2177" s="2" t="s">
        <v>50</v>
      </c>
      <c r="H2177" s="2" t="s">
        <v>91</v>
      </c>
      <c r="I2177" s="2" t="s">
        <v>125</v>
      </c>
      <c r="J2177" s="2" t="s">
        <v>125</v>
      </c>
      <c r="K2177" s="2" t="s">
        <v>53</v>
      </c>
      <c r="L2177" s="8" t="s">
        <v>54</v>
      </c>
      <c r="M2177" s="2" t="s">
        <v>73</v>
      </c>
      <c r="N2177" s="2" t="s">
        <v>74</v>
      </c>
      <c r="O2177" s="10" t="s">
        <v>196</v>
      </c>
      <c r="P2177" s="2"/>
      <c r="Q2177" s="2"/>
      <c r="R2177" s="2" t="s">
        <v>76</v>
      </c>
      <c r="S2177" s="2" t="s">
        <v>59</v>
      </c>
      <c r="T2177" s="2" t="s">
        <v>105</v>
      </c>
      <c r="U2177" s="2" t="s">
        <v>250</v>
      </c>
      <c r="V2177" s="2" t="s">
        <v>173</v>
      </c>
      <c r="W2177" s="2" t="s">
        <v>61</v>
      </c>
      <c r="X2177" s="9"/>
      <c r="Y2177" s="8"/>
      <c r="Z2177" s="2" t="s">
        <v>62</v>
      </c>
      <c r="AA2177" s="2" t="s">
        <v>106</v>
      </c>
      <c r="AB2177" s="2" t="s">
        <v>106</v>
      </c>
      <c r="AC2177" s="2" t="s">
        <v>106</v>
      </c>
      <c r="AD2177" s="2" t="s">
        <v>106</v>
      </c>
      <c r="AE2177" s="2" t="s">
        <v>53</v>
      </c>
      <c r="AF2177" s="11"/>
      <c r="AG2177" s="11"/>
      <c r="AH2177" s="2" t="s">
        <v>53</v>
      </c>
      <c r="AI2177" s="11"/>
      <c r="AK2177" s="8" t="s">
        <v>98</v>
      </c>
      <c r="AL2177" s="2" t="s">
        <v>64</v>
      </c>
      <c r="AM2177" s="8" t="s">
        <v>4616</v>
      </c>
      <c r="AN2177" s="8" t="s">
        <v>114</v>
      </c>
      <c r="AO2177" s="2" t="s">
        <v>64</v>
      </c>
      <c r="AP2177" s="2" t="s">
        <v>64</v>
      </c>
      <c r="AQ2177" s="2" t="s">
        <v>64</v>
      </c>
      <c r="AR2177" s="2"/>
      <c r="AS2177" s="2"/>
      <c r="AT2177" s="2" t="s">
        <v>53</v>
      </c>
      <c r="AU2177" s="2" t="s">
        <v>106</v>
      </c>
      <c r="AV2177" s="2" t="s">
        <v>106</v>
      </c>
      <c r="AW2177" s="2" t="s">
        <v>106</v>
      </c>
      <c r="AX2177" s="2" t="s">
        <v>67</v>
      </c>
      <c r="AY2177" s="12" t="s">
        <v>53</v>
      </c>
      <c r="BA2177" s="8"/>
    </row>
    <row r="2178" ht="12.75" customHeight="1">
      <c r="A2178" s="2" t="s">
        <v>4703</v>
      </c>
      <c r="B2178" s="2" t="s">
        <v>368</v>
      </c>
      <c r="C2178" s="2">
        <v>2019.0</v>
      </c>
      <c r="D2178" s="2" t="s">
        <v>53</v>
      </c>
      <c r="E2178" s="9"/>
      <c r="F2178" s="2" t="s">
        <v>209</v>
      </c>
      <c r="G2178" s="2" t="s">
        <v>50</v>
      </c>
      <c r="H2178" s="2" t="s">
        <v>70</v>
      </c>
      <c r="I2178" s="2" t="s">
        <v>125</v>
      </c>
      <c r="J2178" s="2" t="s">
        <v>125</v>
      </c>
      <c r="K2178" s="2" t="s">
        <v>53</v>
      </c>
      <c r="L2178" s="8" t="s">
        <v>54</v>
      </c>
      <c r="M2178" s="2" t="s">
        <v>55</v>
      </c>
      <c r="N2178" s="2" t="s">
        <v>74</v>
      </c>
      <c r="O2178" s="10" t="s">
        <v>174</v>
      </c>
      <c r="P2178" s="2"/>
      <c r="Q2178" s="2"/>
      <c r="R2178" s="2" t="s">
        <v>58</v>
      </c>
      <c r="S2178" s="2" t="s">
        <v>59</v>
      </c>
      <c r="T2178" s="2" t="s">
        <v>77</v>
      </c>
      <c r="U2178" s="2" t="s">
        <v>250</v>
      </c>
      <c r="V2178" s="2" t="s">
        <v>125</v>
      </c>
      <c r="W2178" s="2" t="s">
        <v>61</v>
      </c>
      <c r="X2178" s="9"/>
      <c r="Y2178" s="8"/>
      <c r="Z2178" s="2" t="s">
        <v>62</v>
      </c>
      <c r="AA2178" s="2" t="s">
        <v>106</v>
      </c>
      <c r="AB2178" s="2" t="s">
        <v>106</v>
      </c>
      <c r="AC2178" s="2" t="s">
        <v>106</v>
      </c>
      <c r="AD2178" s="2" t="s">
        <v>106</v>
      </c>
      <c r="AE2178" s="2" t="s">
        <v>53</v>
      </c>
      <c r="AF2178" s="11"/>
      <c r="AG2178" s="11"/>
      <c r="AH2178" s="2" t="s">
        <v>53</v>
      </c>
      <c r="AI2178" s="11"/>
      <c r="AL2178" s="2" t="s">
        <v>64</v>
      </c>
      <c r="AM2178" s="8" t="s">
        <v>305</v>
      </c>
      <c r="AN2178" s="8" t="s">
        <v>186</v>
      </c>
      <c r="AO2178" s="2"/>
      <c r="AP2178" s="2" t="s">
        <v>53</v>
      </c>
      <c r="AQ2178" s="2" t="s">
        <v>64</v>
      </c>
      <c r="AR2178" s="2" t="s">
        <v>185</v>
      </c>
      <c r="AS2178" s="2" t="s">
        <v>186</v>
      </c>
      <c r="AT2178" s="2" t="s">
        <v>53</v>
      </c>
      <c r="AU2178" s="2" t="s">
        <v>106</v>
      </c>
      <c r="AV2178" s="2" t="s">
        <v>106</v>
      </c>
      <c r="AW2178" s="2" t="s">
        <v>106</v>
      </c>
      <c r="AX2178" s="2" t="s">
        <v>67</v>
      </c>
      <c r="AY2178" s="12" t="s">
        <v>53</v>
      </c>
      <c r="BA2178" s="8"/>
    </row>
    <row r="2179" ht="12.75" customHeight="1">
      <c r="A2179" s="2" t="s">
        <v>4704</v>
      </c>
      <c r="B2179" s="2" t="s">
        <v>368</v>
      </c>
      <c r="C2179" s="2">
        <v>2019.0</v>
      </c>
      <c r="D2179" s="2" t="s">
        <v>53</v>
      </c>
      <c r="E2179" s="9"/>
      <c r="F2179" s="2" t="s">
        <v>49</v>
      </c>
      <c r="G2179" s="2" t="s">
        <v>101</v>
      </c>
      <c r="H2179" s="2" t="s">
        <v>51</v>
      </c>
      <c r="I2179" s="2" t="s">
        <v>157</v>
      </c>
      <c r="J2179" s="2" t="s">
        <v>157</v>
      </c>
      <c r="K2179" s="2" t="s">
        <v>53</v>
      </c>
      <c r="L2179" s="8" t="s">
        <v>72</v>
      </c>
      <c r="M2179" s="2" t="s">
        <v>55</v>
      </c>
      <c r="N2179" s="2" t="s">
        <v>74</v>
      </c>
      <c r="O2179" s="10" t="s">
        <v>259</v>
      </c>
      <c r="P2179" s="2"/>
      <c r="Q2179" s="2"/>
      <c r="R2179" s="2" t="s">
        <v>58</v>
      </c>
      <c r="S2179" s="2" t="s">
        <v>59</v>
      </c>
      <c r="T2179" s="2" t="s">
        <v>106</v>
      </c>
      <c r="U2179" s="2" t="s">
        <v>106</v>
      </c>
      <c r="V2179" s="2" t="s">
        <v>173</v>
      </c>
      <c r="W2179" s="2" t="s">
        <v>80</v>
      </c>
      <c r="X2179" s="10" t="s">
        <v>174</v>
      </c>
      <c r="Y2179" s="2" t="s">
        <v>58</v>
      </c>
      <c r="Z2179" s="2" t="s">
        <v>62</v>
      </c>
      <c r="AA2179" s="2" t="s">
        <v>106</v>
      </c>
      <c r="AB2179" s="2" t="s">
        <v>106</v>
      </c>
      <c r="AC2179" s="2" t="s">
        <v>157</v>
      </c>
      <c r="AD2179" s="2" t="s">
        <v>106</v>
      </c>
      <c r="AE2179" s="2" t="s">
        <v>53</v>
      </c>
      <c r="AF2179" s="11"/>
      <c r="AG2179" s="11"/>
      <c r="AH2179" s="2" t="s">
        <v>53</v>
      </c>
      <c r="AI2179" s="11"/>
      <c r="AJ2179" s="2" t="s">
        <v>149</v>
      </c>
      <c r="AL2179" s="2"/>
      <c r="AM2179" s="8"/>
      <c r="AO2179" s="2"/>
      <c r="AP2179" s="2" t="s">
        <v>64</v>
      </c>
      <c r="AQ2179" s="2" t="s">
        <v>64</v>
      </c>
      <c r="AR2179" s="2"/>
      <c r="AS2179" s="2"/>
      <c r="AT2179" s="2" t="s">
        <v>53</v>
      </c>
      <c r="AU2179" s="2" t="s">
        <v>106</v>
      </c>
      <c r="AV2179" s="2" t="s">
        <v>106</v>
      </c>
      <c r="AW2179" s="2" t="s">
        <v>53</v>
      </c>
      <c r="AX2179" s="2" t="s">
        <v>67</v>
      </c>
      <c r="AY2179" s="12" t="s">
        <v>53</v>
      </c>
      <c r="BA2179" s="8"/>
    </row>
    <row r="2180" ht="12.75" customHeight="1">
      <c r="A2180" s="2" t="s">
        <v>1434</v>
      </c>
      <c r="B2180" s="2" t="s">
        <v>368</v>
      </c>
      <c r="C2180" s="2">
        <v>2019.0</v>
      </c>
      <c r="D2180" s="2" t="s">
        <v>53</v>
      </c>
      <c r="E2180" s="9"/>
      <c r="F2180" s="2" t="s">
        <v>49</v>
      </c>
      <c r="G2180" s="2" t="s">
        <v>50</v>
      </c>
      <c r="H2180" s="2" t="s">
        <v>134</v>
      </c>
      <c r="I2180" s="2" t="s">
        <v>484</v>
      </c>
      <c r="J2180" s="2" t="s">
        <v>484</v>
      </c>
      <c r="K2180" s="2" t="s">
        <v>53</v>
      </c>
      <c r="L2180" s="2" t="s">
        <v>119</v>
      </c>
      <c r="M2180" s="2" t="s">
        <v>55</v>
      </c>
      <c r="N2180" s="2" t="s">
        <v>74</v>
      </c>
      <c r="O2180" s="10" t="s">
        <v>100</v>
      </c>
      <c r="P2180" s="2"/>
      <c r="Q2180" s="2"/>
      <c r="R2180" s="2" t="s">
        <v>58</v>
      </c>
      <c r="S2180" s="2" t="s">
        <v>59</v>
      </c>
      <c r="T2180" s="2" t="s">
        <v>106</v>
      </c>
      <c r="U2180" s="2" t="s">
        <v>106</v>
      </c>
      <c r="V2180" s="2" t="s">
        <v>217</v>
      </c>
      <c r="W2180" s="2" t="s">
        <v>61</v>
      </c>
      <c r="X2180" s="9"/>
      <c r="Y2180" s="8"/>
      <c r="Z2180" s="2" t="s">
        <v>62</v>
      </c>
      <c r="AA2180" s="2" t="s">
        <v>106</v>
      </c>
      <c r="AB2180" s="2" t="s">
        <v>106</v>
      </c>
      <c r="AC2180" s="2" t="s">
        <v>125</v>
      </c>
      <c r="AD2180" s="2" t="s">
        <v>106</v>
      </c>
      <c r="AE2180" s="2" t="s">
        <v>53</v>
      </c>
      <c r="AF2180" s="11"/>
      <c r="AG2180" s="11"/>
      <c r="AH2180" s="2" t="s">
        <v>53</v>
      </c>
      <c r="AI2180" s="11"/>
      <c r="AJ2180" s="2" t="s">
        <v>85</v>
      </c>
      <c r="AL2180" s="2" t="s">
        <v>64</v>
      </c>
      <c r="AM2180" s="8"/>
      <c r="AN2180" s="8" t="s">
        <v>106</v>
      </c>
      <c r="AO2180" s="2" t="s">
        <v>64</v>
      </c>
      <c r="AP2180" s="2" t="s">
        <v>64</v>
      </c>
      <c r="AQ2180" s="2" t="s">
        <v>64</v>
      </c>
      <c r="AR2180" s="2"/>
      <c r="AS2180" s="2"/>
      <c r="AT2180" s="2" t="s">
        <v>53</v>
      </c>
      <c r="AU2180" s="2" t="s">
        <v>106</v>
      </c>
      <c r="AV2180" s="2" t="s">
        <v>106</v>
      </c>
      <c r="AW2180" s="2" t="s">
        <v>106</v>
      </c>
      <c r="AX2180" s="2" t="s">
        <v>67</v>
      </c>
      <c r="AY2180" s="12" t="s">
        <v>53</v>
      </c>
      <c r="BA2180" s="8"/>
    </row>
    <row r="2181" ht="12.75" customHeight="1">
      <c r="A2181" s="2" t="s">
        <v>4705</v>
      </c>
      <c r="B2181" s="2" t="s">
        <v>170</v>
      </c>
      <c r="C2181" s="2">
        <v>2019.0</v>
      </c>
      <c r="D2181" s="2" t="s">
        <v>53</v>
      </c>
      <c r="E2181" s="9"/>
      <c r="F2181" s="2" t="s">
        <v>630</v>
      </c>
      <c r="G2181" s="2" t="s">
        <v>101</v>
      </c>
      <c r="H2181" s="2" t="s">
        <v>70</v>
      </c>
      <c r="I2181" s="2" t="s">
        <v>202</v>
      </c>
      <c r="J2181" s="2" t="s">
        <v>202</v>
      </c>
      <c r="K2181" s="2" t="s">
        <v>64</v>
      </c>
      <c r="L2181" s="8" t="s">
        <v>72</v>
      </c>
      <c r="M2181" s="2" t="s">
        <v>55</v>
      </c>
      <c r="N2181" s="2" t="s">
        <v>74</v>
      </c>
      <c r="O2181" s="10" t="s">
        <v>277</v>
      </c>
      <c r="P2181" s="2"/>
      <c r="Q2181" s="2"/>
      <c r="R2181" s="2" t="s">
        <v>58</v>
      </c>
      <c r="S2181" s="2" t="s">
        <v>59</v>
      </c>
      <c r="T2181" s="2" t="s">
        <v>106</v>
      </c>
      <c r="U2181" s="2" t="s">
        <v>106</v>
      </c>
      <c r="V2181" s="2" t="s">
        <v>202</v>
      </c>
      <c r="W2181" s="2" t="s">
        <v>80</v>
      </c>
      <c r="X2181" s="10" t="s">
        <v>242</v>
      </c>
      <c r="Y2181" s="2" t="s">
        <v>58</v>
      </c>
      <c r="Z2181" s="2" t="s">
        <v>62</v>
      </c>
      <c r="AA2181" s="2" t="s">
        <v>105</v>
      </c>
      <c r="AB2181" s="2" t="s">
        <v>153</v>
      </c>
      <c r="AC2181" s="2" t="s">
        <v>202</v>
      </c>
      <c r="AD2181" s="2" t="s">
        <v>106</v>
      </c>
      <c r="AE2181" s="2" t="s">
        <v>64</v>
      </c>
      <c r="AF2181" s="2" t="s">
        <v>84</v>
      </c>
      <c r="AG2181" s="2" t="s">
        <v>63</v>
      </c>
      <c r="AH2181" s="2" t="s">
        <v>53</v>
      </c>
      <c r="AI2181" s="11"/>
      <c r="AL2181" s="2"/>
      <c r="AM2181" s="8"/>
      <c r="AO2181" s="2"/>
      <c r="AP2181" s="2" t="s">
        <v>53</v>
      </c>
      <c r="AQ2181" s="2" t="s">
        <v>64</v>
      </c>
      <c r="AR2181" s="2"/>
      <c r="AS2181" s="2"/>
      <c r="AT2181" s="2" t="s">
        <v>53</v>
      </c>
      <c r="AU2181" s="2" t="s">
        <v>64</v>
      </c>
      <c r="AV2181" s="2" t="s">
        <v>64</v>
      </c>
      <c r="AW2181" s="2" t="s">
        <v>64</v>
      </c>
      <c r="AX2181" s="2" t="s">
        <v>107</v>
      </c>
      <c r="AY2181" s="12" t="s">
        <v>53</v>
      </c>
      <c r="BA2181" s="8"/>
    </row>
    <row r="2182" ht="12.75" customHeight="1">
      <c r="A2182" s="2" t="s">
        <v>891</v>
      </c>
      <c r="B2182" s="2" t="s">
        <v>170</v>
      </c>
      <c r="C2182" s="2">
        <v>2019.0</v>
      </c>
      <c r="D2182" s="2" t="s">
        <v>53</v>
      </c>
      <c r="E2182" s="9"/>
      <c r="F2182" s="2" t="s">
        <v>630</v>
      </c>
      <c r="G2182" s="2" t="s">
        <v>50</v>
      </c>
      <c r="H2182" s="2" t="s">
        <v>70</v>
      </c>
      <c r="I2182" s="2" t="s">
        <v>202</v>
      </c>
      <c r="J2182" s="2" t="s">
        <v>202</v>
      </c>
      <c r="K2182" s="2" t="s">
        <v>53</v>
      </c>
      <c r="L2182" s="8" t="s">
        <v>54</v>
      </c>
      <c r="M2182" s="2" t="s">
        <v>73</v>
      </c>
      <c r="N2182" s="2" t="s">
        <v>74</v>
      </c>
      <c r="O2182" s="10" t="s">
        <v>174</v>
      </c>
      <c r="P2182" s="2"/>
      <c r="Q2182" s="2"/>
      <c r="R2182" s="2" t="s">
        <v>58</v>
      </c>
      <c r="S2182" s="2" t="s">
        <v>59</v>
      </c>
      <c r="T2182" s="2" t="s">
        <v>77</v>
      </c>
      <c r="U2182" s="2" t="s">
        <v>78</v>
      </c>
      <c r="V2182" s="2" t="s">
        <v>202</v>
      </c>
      <c r="W2182" s="2" t="s">
        <v>80</v>
      </c>
      <c r="X2182" s="10" t="s">
        <v>277</v>
      </c>
      <c r="Y2182" s="2" t="s">
        <v>58</v>
      </c>
      <c r="Z2182" s="2" t="s">
        <v>62</v>
      </c>
      <c r="AA2182" s="2" t="s">
        <v>106</v>
      </c>
      <c r="AB2182" s="2" t="s">
        <v>106</v>
      </c>
      <c r="AC2182" s="2" t="s">
        <v>243</v>
      </c>
      <c r="AD2182" s="2" t="s">
        <v>106</v>
      </c>
      <c r="AE2182" s="2" t="s">
        <v>53</v>
      </c>
      <c r="AF2182" s="11"/>
      <c r="AG2182" s="11"/>
      <c r="AH2182" s="2" t="s">
        <v>53</v>
      </c>
      <c r="AI2182" s="11"/>
      <c r="AK2182" s="8" t="s">
        <v>64</v>
      </c>
      <c r="AL2182" s="2" t="s">
        <v>64</v>
      </c>
      <c r="AM2182" s="8"/>
      <c r="AN2182" s="8" t="s">
        <v>106</v>
      </c>
      <c r="AO2182" s="2" t="s">
        <v>64</v>
      </c>
      <c r="AP2182" s="2" t="s">
        <v>53</v>
      </c>
      <c r="AQ2182" s="2" t="s">
        <v>64</v>
      </c>
      <c r="AR2182" s="2"/>
      <c r="AS2182" s="2"/>
      <c r="AT2182" s="2" t="s">
        <v>53</v>
      </c>
      <c r="AU2182" s="2" t="s">
        <v>106</v>
      </c>
      <c r="AV2182" s="2" t="s">
        <v>106</v>
      </c>
      <c r="AW2182" s="2" t="s">
        <v>106</v>
      </c>
      <c r="AX2182" s="2" t="s">
        <v>107</v>
      </c>
      <c r="AY2182" s="12" t="s">
        <v>53</v>
      </c>
      <c r="BA2182" s="8"/>
    </row>
    <row r="2183" ht="12.75" customHeight="1">
      <c r="A2183" s="2" t="s">
        <v>825</v>
      </c>
      <c r="B2183" s="2" t="s">
        <v>170</v>
      </c>
      <c r="C2183" s="2">
        <v>2019.0</v>
      </c>
      <c r="D2183" s="2" t="s">
        <v>53</v>
      </c>
      <c r="E2183" s="9"/>
      <c r="F2183" s="2" t="s">
        <v>405</v>
      </c>
      <c r="G2183" s="2" t="s">
        <v>50</v>
      </c>
      <c r="H2183" s="2" t="s">
        <v>51</v>
      </c>
      <c r="I2183" s="2" t="s">
        <v>202</v>
      </c>
      <c r="J2183" s="2" t="s">
        <v>202</v>
      </c>
      <c r="K2183" s="2" t="s">
        <v>53</v>
      </c>
      <c r="L2183" s="2" t="s">
        <v>119</v>
      </c>
      <c r="M2183" s="2" t="s">
        <v>181</v>
      </c>
      <c r="N2183" s="2" t="s">
        <v>74</v>
      </c>
      <c r="O2183" s="10" t="s">
        <v>75</v>
      </c>
      <c r="P2183" s="2"/>
      <c r="Q2183" s="2"/>
      <c r="R2183" s="2" t="s">
        <v>76</v>
      </c>
      <c r="S2183" s="2" t="s">
        <v>59</v>
      </c>
      <c r="T2183" s="2" t="s">
        <v>106</v>
      </c>
      <c r="U2183" s="2" t="s">
        <v>106</v>
      </c>
      <c r="V2183" s="2" t="s">
        <v>202</v>
      </c>
      <c r="W2183" s="2" t="s">
        <v>61</v>
      </c>
      <c r="X2183" s="9"/>
      <c r="Y2183" s="8"/>
      <c r="Z2183" s="2" t="s">
        <v>62</v>
      </c>
      <c r="AA2183" s="2" t="s">
        <v>106</v>
      </c>
      <c r="AB2183" s="2" t="s">
        <v>106</v>
      </c>
      <c r="AC2183" s="2" t="s">
        <v>106</v>
      </c>
      <c r="AD2183" s="2" t="s">
        <v>106</v>
      </c>
      <c r="AE2183" s="2" t="s">
        <v>53</v>
      </c>
      <c r="AF2183" s="11"/>
      <c r="AG2183" s="11"/>
      <c r="AH2183" s="2" t="s">
        <v>53</v>
      </c>
      <c r="AI2183" s="11"/>
      <c r="AL2183" s="2" t="s">
        <v>64</v>
      </c>
      <c r="AM2183" s="8" t="s">
        <v>4590</v>
      </c>
      <c r="AN2183" s="8" t="s">
        <v>66</v>
      </c>
      <c r="AO2183" s="2"/>
      <c r="AP2183" s="2" t="s">
        <v>64</v>
      </c>
      <c r="AQ2183" s="2" t="s">
        <v>64</v>
      </c>
      <c r="AR2183" s="2"/>
      <c r="AS2183" s="2"/>
      <c r="AT2183" s="2" t="s">
        <v>64</v>
      </c>
      <c r="AU2183" s="2" t="s">
        <v>106</v>
      </c>
      <c r="AV2183" s="2" t="s">
        <v>106</v>
      </c>
      <c r="AW2183" s="2" t="s">
        <v>106</v>
      </c>
      <c r="AX2183" s="2" t="s">
        <v>67</v>
      </c>
      <c r="AY2183" s="12" t="s">
        <v>53</v>
      </c>
      <c r="AZ2183" s="2"/>
      <c r="BA2183" s="13">
        <v>2.0</v>
      </c>
    </row>
    <row r="2184" ht="12.75" customHeight="1">
      <c r="C2184" s="2">
        <v>2019.0</v>
      </c>
      <c r="D2184" s="2" t="s">
        <v>53</v>
      </c>
      <c r="E2184" s="9"/>
      <c r="L2184" s="8"/>
      <c r="O2184" s="9"/>
      <c r="P2184" s="8"/>
      <c r="Q2184" s="8"/>
      <c r="R2184" s="8"/>
      <c r="S2184" s="8"/>
      <c r="T2184" s="8"/>
      <c r="U2184" s="8"/>
      <c r="W2184" s="2" t="s">
        <v>61</v>
      </c>
      <c r="X2184" s="9"/>
      <c r="Y2184" s="8"/>
      <c r="Z2184" s="2" t="s">
        <v>62</v>
      </c>
      <c r="AA2184" s="2" t="s">
        <v>106</v>
      </c>
      <c r="AB2184" s="2" t="s">
        <v>106</v>
      </c>
      <c r="AC2184" s="2" t="s">
        <v>106</v>
      </c>
      <c r="AD2184" s="2" t="s">
        <v>106</v>
      </c>
      <c r="AE2184" s="2" t="s">
        <v>53</v>
      </c>
      <c r="AF2184" s="11"/>
      <c r="AG2184" s="11"/>
      <c r="AH2184" s="2" t="s">
        <v>53</v>
      </c>
      <c r="AI2184" s="11"/>
      <c r="AL2184" s="8"/>
      <c r="AM2184" s="8"/>
      <c r="AO2184" s="8"/>
      <c r="AP2184" s="8"/>
      <c r="AQ2184" s="8"/>
      <c r="AR2184" s="8"/>
      <c r="AS2184" s="8"/>
      <c r="AX2184" s="2"/>
      <c r="AY2184" s="14"/>
      <c r="BA2184" s="8"/>
    </row>
    <row r="2185" ht="12.75" customHeight="1">
      <c r="A2185" s="2" t="s">
        <v>4706</v>
      </c>
      <c r="B2185" s="2" t="s">
        <v>170</v>
      </c>
      <c r="C2185" s="2">
        <v>2019.0</v>
      </c>
      <c r="D2185" s="2" t="s">
        <v>53</v>
      </c>
      <c r="E2185" s="9"/>
      <c r="F2185" s="2" t="s">
        <v>516</v>
      </c>
      <c r="G2185" s="2" t="s">
        <v>50</v>
      </c>
      <c r="H2185" s="2" t="s">
        <v>134</v>
      </c>
      <c r="I2185" s="2" t="s">
        <v>202</v>
      </c>
      <c r="J2185" s="2" t="s">
        <v>202</v>
      </c>
      <c r="K2185" s="2" t="s">
        <v>53</v>
      </c>
      <c r="L2185" s="2" t="s">
        <v>119</v>
      </c>
      <c r="M2185" s="2" t="s">
        <v>55</v>
      </c>
      <c r="N2185" s="2" t="s">
        <v>74</v>
      </c>
      <c r="O2185" s="10" t="s">
        <v>259</v>
      </c>
      <c r="P2185" s="2"/>
      <c r="Q2185" s="2"/>
      <c r="R2185" s="2" t="s">
        <v>58</v>
      </c>
      <c r="S2185" s="2" t="s">
        <v>59</v>
      </c>
      <c r="T2185" s="2" t="s">
        <v>77</v>
      </c>
      <c r="U2185" s="2" t="s">
        <v>78</v>
      </c>
      <c r="V2185" s="2" t="s">
        <v>202</v>
      </c>
      <c r="W2185" s="2" t="s">
        <v>80</v>
      </c>
      <c r="X2185" s="10" t="s">
        <v>242</v>
      </c>
      <c r="Y2185" s="2" t="s">
        <v>58</v>
      </c>
      <c r="Z2185" s="2" t="s">
        <v>62</v>
      </c>
      <c r="AA2185" s="2" t="s">
        <v>106</v>
      </c>
      <c r="AB2185" s="2" t="s">
        <v>106</v>
      </c>
      <c r="AC2185" s="2" t="s">
        <v>106</v>
      </c>
      <c r="AD2185" s="2" t="s">
        <v>106</v>
      </c>
      <c r="AE2185" s="2" t="s">
        <v>53</v>
      </c>
      <c r="AF2185" s="11"/>
      <c r="AG2185" s="11"/>
      <c r="AH2185" s="2" t="s">
        <v>53</v>
      </c>
      <c r="AI2185" s="11"/>
      <c r="AL2185" s="2" t="s">
        <v>64</v>
      </c>
      <c r="AM2185" s="8"/>
      <c r="AN2185" s="8" t="s">
        <v>106</v>
      </c>
      <c r="AO2185" s="2" t="s">
        <v>64</v>
      </c>
      <c r="AP2185" s="2" t="s">
        <v>53</v>
      </c>
      <c r="AQ2185" s="2" t="s">
        <v>64</v>
      </c>
      <c r="AR2185" s="2" t="s">
        <v>4494</v>
      </c>
      <c r="AS2185" s="2" t="s">
        <v>186</v>
      </c>
      <c r="AT2185" s="2" t="s">
        <v>53</v>
      </c>
      <c r="AU2185" s="2" t="s">
        <v>106</v>
      </c>
      <c r="AV2185" s="2" t="s">
        <v>106</v>
      </c>
      <c r="AW2185" s="2" t="s">
        <v>106</v>
      </c>
      <c r="AX2185" s="2" t="s">
        <v>107</v>
      </c>
      <c r="AY2185" s="12" t="s">
        <v>53</v>
      </c>
      <c r="BA2185" s="8"/>
    </row>
    <row r="2186" ht="12.75" customHeight="1">
      <c r="A2186" s="2" t="s">
        <v>4707</v>
      </c>
      <c r="B2186" s="2" t="s">
        <v>170</v>
      </c>
      <c r="C2186" s="2">
        <v>2019.0</v>
      </c>
      <c r="D2186" s="2" t="s">
        <v>53</v>
      </c>
      <c r="E2186" s="9"/>
      <c r="F2186" s="2" t="s">
        <v>516</v>
      </c>
      <c r="G2186" s="2" t="s">
        <v>101</v>
      </c>
      <c r="H2186" s="2" t="s">
        <v>51</v>
      </c>
      <c r="I2186" s="2" t="s">
        <v>202</v>
      </c>
      <c r="J2186" s="2" t="s">
        <v>202</v>
      </c>
      <c r="K2186" s="2" t="s">
        <v>53</v>
      </c>
      <c r="L2186" s="8" t="s">
        <v>72</v>
      </c>
      <c r="M2186" s="2" t="s">
        <v>55</v>
      </c>
      <c r="N2186" s="2" t="s">
        <v>74</v>
      </c>
      <c r="O2186" s="10" t="s">
        <v>354</v>
      </c>
      <c r="P2186" s="2"/>
      <c r="Q2186" s="2"/>
      <c r="R2186" s="2" t="s">
        <v>58</v>
      </c>
      <c r="S2186" s="2" t="s">
        <v>59</v>
      </c>
      <c r="T2186" s="2" t="s">
        <v>106</v>
      </c>
      <c r="U2186" s="2" t="s">
        <v>106</v>
      </c>
      <c r="V2186" s="2" t="s">
        <v>202</v>
      </c>
      <c r="W2186" s="2" t="s">
        <v>61</v>
      </c>
      <c r="X2186" s="9"/>
      <c r="Y2186" s="8"/>
      <c r="Z2186" s="2" t="s">
        <v>62</v>
      </c>
      <c r="AA2186" s="2" t="s">
        <v>106</v>
      </c>
      <c r="AB2186" s="2" t="s">
        <v>106</v>
      </c>
      <c r="AC2186" s="2" t="s">
        <v>106</v>
      </c>
      <c r="AD2186" s="2" t="s">
        <v>106</v>
      </c>
      <c r="AE2186" s="2" t="s">
        <v>53</v>
      </c>
      <c r="AF2186" s="11"/>
      <c r="AG2186" s="11"/>
      <c r="AH2186" s="2" t="s">
        <v>53</v>
      </c>
      <c r="AI2186" s="11"/>
      <c r="AL2186" s="2" t="s">
        <v>64</v>
      </c>
      <c r="AM2186" s="8"/>
      <c r="AN2186" s="8" t="s">
        <v>106</v>
      </c>
      <c r="AO2186" s="2" t="s">
        <v>64</v>
      </c>
      <c r="AP2186" s="2" t="s">
        <v>64</v>
      </c>
      <c r="AQ2186" s="2" t="s">
        <v>64</v>
      </c>
      <c r="AR2186" s="2"/>
      <c r="AS2186" s="2"/>
      <c r="AT2186" s="2" t="s">
        <v>53</v>
      </c>
      <c r="AU2186" s="2" t="s">
        <v>106</v>
      </c>
      <c r="AV2186" s="2" t="s">
        <v>106</v>
      </c>
      <c r="AW2186" s="2" t="s">
        <v>106</v>
      </c>
      <c r="AX2186" s="2" t="s">
        <v>67</v>
      </c>
      <c r="AY2186" s="12" t="s">
        <v>53</v>
      </c>
      <c r="BA2186" s="8"/>
    </row>
    <row r="2187" ht="12.75" customHeight="1">
      <c r="A2187" s="2" t="s">
        <v>4708</v>
      </c>
      <c r="B2187" s="2" t="s">
        <v>170</v>
      </c>
      <c r="C2187" s="2">
        <v>2019.0</v>
      </c>
      <c r="D2187" s="2" t="s">
        <v>53</v>
      </c>
      <c r="E2187" s="9"/>
      <c r="F2187" s="2" t="s">
        <v>519</v>
      </c>
      <c r="G2187" s="2" t="s">
        <v>50</v>
      </c>
      <c r="H2187" s="2" t="s">
        <v>70</v>
      </c>
      <c r="I2187" s="2" t="s">
        <v>157</v>
      </c>
      <c r="J2187" s="2" t="s">
        <v>157</v>
      </c>
      <c r="K2187" s="2" t="s">
        <v>53</v>
      </c>
      <c r="L2187" s="8" t="s">
        <v>72</v>
      </c>
      <c r="M2187" s="2" t="s">
        <v>55</v>
      </c>
      <c r="N2187" s="2" t="s">
        <v>215</v>
      </c>
      <c r="O2187" s="10" t="s">
        <v>174</v>
      </c>
      <c r="P2187" s="2"/>
      <c r="Q2187" s="2"/>
      <c r="R2187" s="2" t="s">
        <v>58</v>
      </c>
      <c r="S2187" s="2" t="s">
        <v>59</v>
      </c>
      <c r="T2187" s="2" t="s">
        <v>105</v>
      </c>
      <c r="U2187" s="2" t="s">
        <v>78</v>
      </c>
      <c r="V2187" s="2" t="s">
        <v>173</v>
      </c>
      <c r="W2187" s="2" t="s">
        <v>80</v>
      </c>
      <c r="X2187" s="9"/>
      <c r="Y2187" s="8"/>
      <c r="Z2187" s="2" t="s">
        <v>62</v>
      </c>
      <c r="AA2187" s="2" t="s">
        <v>106</v>
      </c>
      <c r="AB2187" s="2" t="s">
        <v>106</v>
      </c>
      <c r="AC2187" s="2" t="s">
        <v>106</v>
      </c>
      <c r="AD2187" s="2" t="s">
        <v>106</v>
      </c>
      <c r="AE2187" s="2" t="s">
        <v>53</v>
      </c>
      <c r="AF2187" s="11"/>
      <c r="AG2187" s="11"/>
      <c r="AH2187" s="2" t="s">
        <v>53</v>
      </c>
      <c r="AI2187" s="11"/>
      <c r="AL2187" s="2" t="s">
        <v>64</v>
      </c>
      <c r="AM2187" s="8" t="s">
        <v>3201</v>
      </c>
      <c r="AN2187" s="8" t="s">
        <v>66</v>
      </c>
      <c r="AO2187" s="2" t="s">
        <v>64</v>
      </c>
      <c r="AP2187" s="2" t="s">
        <v>53</v>
      </c>
      <c r="AQ2187" s="2" t="s">
        <v>64</v>
      </c>
      <c r="AR2187" s="2" t="s">
        <v>131</v>
      </c>
      <c r="AS2187" s="2" t="s">
        <v>114</v>
      </c>
      <c r="AT2187" s="2" t="s">
        <v>53</v>
      </c>
      <c r="AU2187" s="2" t="s">
        <v>106</v>
      </c>
      <c r="AV2187" s="2" t="s">
        <v>106</v>
      </c>
      <c r="AW2187" s="2" t="s">
        <v>106</v>
      </c>
      <c r="AX2187" s="2" t="s">
        <v>67</v>
      </c>
      <c r="AY2187" s="12" t="s">
        <v>53</v>
      </c>
      <c r="BA2187" s="8"/>
    </row>
    <row r="2188" ht="12.75" customHeight="1">
      <c r="A2188" s="2" t="s">
        <v>4709</v>
      </c>
      <c r="B2188" s="2" t="s">
        <v>170</v>
      </c>
      <c r="C2188" s="2">
        <v>2019.0</v>
      </c>
      <c r="D2188" s="2" t="s">
        <v>53</v>
      </c>
      <c r="E2188" s="9"/>
      <c r="F2188" s="2" t="s">
        <v>519</v>
      </c>
      <c r="G2188" s="2" t="s">
        <v>101</v>
      </c>
      <c r="H2188" s="2" t="s">
        <v>51</v>
      </c>
      <c r="I2188" s="2" t="s">
        <v>202</v>
      </c>
      <c r="J2188" s="2" t="s">
        <v>202</v>
      </c>
      <c r="K2188" s="2" t="s">
        <v>53</v>
      </c>
      <c r="L2188" s="8" t="s">
        <v>72</v>
      </c>
      <c r="M2188" s="2" t="s">
        <v>73</v>
      </c>
      <c r="N2188" s="2" t="s">
        <v>56</v>
      </c>
      <c r="O2188" s="10" t="s">
        <v>128</v>
      </c>
      <c r="P2188" s="2" t="s">
        <v>58</v>
      </c>
      <c r="Q2188" s="2" t="s">
        <v>62</v>
      </c>
      <c r="R2188" s="2"/>
      <c r="S2188" s="2"/>
      <c r="T2188" s="2" t="s">
        <v>106</v>
      </c>
      <c r="U2188" s="2" t="s">
        <v>106</v>
      </c>
      <c r="V2188" s="2" t="s">
        <v>202</v>
      </c>
      <c r="W2188" s="2" t="s">
        <v>80</v>
      </c>
      <c r="X2188" s="10" t="s">
        <v>347</v>
      </c>
      <c r="Y2188" s="2" t="s">
        <v>58</v>
      </c>
      <c r="Z2188" s="2" t="s">
        <v>62</v>
      </c>
      <c r="AA2188" s="2" t="s">
        <v>106</v>
      </c>
      <c r="AB2188" s="2" t="s">
        <v>106</v>
      </c>
      <c r="AC2188" s="2" t="s">
        <v>106</v>
      </c>
      <c r="AD2188" s="2" t="s">
        <v>106</v>
      </c>
      <c r="AE2188" s="2" t="s">
        <v>64</v>
      </c>
      <c r="AF2188" s="2" t="s">
        <v>84</v>
      </c>
      <c r="AG2188" s="2" t="s">
        <v>63</v>
      </c>
      <c r="AH2188" s="2" t="s">
        <v>53</v>
      </c>
      <c r="AI2188" s="11"/>
      <c r="AL2188" s="2" t="s">
        <v>64</v>
      </c>
      <c r="AM2188" s="8" t="s">
        <v>3201</v>
      </c>
      <c r="AN2188" s="8" t="s">
        <v>66</v>
      </c>
      <c r="AO2188" s="2" t="s">
        <v>64</v>
      </c>
      <c r="AP2188" s="2" t="s">
        <v>53</v>
      </c>
      <c r="AQ2188" s="2" t="s">
        <v>64</v>
      </c>
      <c r="AR2188" s="2" t="s">
        <v>4710</v>
      </c>
      <c r="AS2188" s="2" t="s">
        <v>114</v>
      </c>
      <c r="AT2188" s="2" t="s">
        <v>53</v>
      </c>
      <c r="AU2188" s="2" t="s">
        <v>106</v>
      </c>
      <c r="AV2188" s="2" t="s">
        <v>106</v>
      </c>
      <c r="AW2188" s="2" t="s">
        <v>106</v>
      </c>
      <c r="AX2188" s="2" t="s">
        <v>67</v>
      </c>
      <c r="AY2188" s="12" t="s">
        <v>53</v>
      </c>
      <c r="BA2188" s="8"/>
    </row>
    <row r="2189" ht="12.75" customHeight="1">
      <c r="A2189" s="2" t="s">
        <v>4711</v>
      </c>
      <c r="B2189" s="2" t="s">
        <v>170</v>
      </c>
      <c r="C2189" s="2">
        <v>2019.0</v>
      </c>
      <c r="D2189" s="8"/>
      <c r="E2189" s="9"/>
      <c r="F2189" s="2" t="s">
        <v>188</v>
      </c>
      <c r="G2189" s="2" t="s">
        <v>101</v>
      </c>
      <c r="H2189" s="2" t="s">
        <v>134</v>
      </c>
      <c r="I2189" s="2" t="s">
        <v>202</v>
      </c>
      <c r="J2189" s="2" t="s">
        <v>202</v>
      </c>
      <c r="K2189" s="2" t="s">
        <v>53</v>
      </c>
      <c r="L2189" s="8" t="s">
        <v>72</v>
      </c>
      <c r="M2189" s="2" t="s">
        <v>55</v>
      </c>
      <c r="N2189" s="2" t="s">
        <v>74</v>
      </c>
      <c r="O2189" s="10" t="s">
        <v>190</v>
      </c>
      <c r="P2189" s="2"/>
      <c r="Q2189" s="2"/>
      <c r="R2189" s="2" t="s">
        <v>76</v>
      </c>
      <c r="S2189" s="2" t="s">
        <v>59</v>
      </c>
      <c r="T2189" s="2" t="s">
        <v>106</v>
      </c>
      <c r="U2189" s="2" t="s">
        <v>106</v>
      </c>
      <c r="V2189" s="2" t="s">
        <v>4712</v>
      </c>
      <c r="W2189" s="2" t="s">
        <v>80</v>
      </c>
      <c r="X2189" s="10" t="s">
        <v>128</v>
      </c>
      <c r="Y2189" s="2" t="s">
        <v>58</v>
      </c>
      <c r="Z2189" s="2" t="s">
        <v>62</v>
      </c>
      <c r="AA2189" s="2" t="s">
        <v>106</v>
      </c>
      <c r="AB2189" s="2" t="s">
        <v>106</v>
      </c>
      <c r="AC2189" s="2" t="s">
        <v>106</v>
      </c>
      <c r="AD2189" s="2" t="s">
        <v>106</v>
      </c>
      <c r="AE2189" s="2" t="s">
        <v>64</v>
      </c>
      <c r="AF2189" s="11" t="s">
        <v>110</v>
      </c>
      <c r="AG2189" s="2" t="s">
        <v>63</v>
      </c>
      <c r="AH2189" s="2" t="s">
        <v>88</v>
      </c>
      <c r="AI2189" s="2" t="s">
        <v>111</v>
      </c>
      <c r="AJ2189" s="2" t="s">
        <v>149</v>
      </c>
      <c r="AL2189" s="2" t="s">
        <v>64</v>
      </c>
      <c r="AM2189" s="8" t="s">
        <v>2393</v>
      </c>
      <c r="AN2189" s="8" t="s">
        <v>186</v>
      </c>
      <c r="AO2189" s="2" t="s">
        <v>64</v>
      </c>
      <c r="AP2189" s="2" t="s">
        <v>53</v>
      </c>
      <c r="AQ2189" s="2" t="s">
        <v>64</v>
      </c>
      <c r="AR2189" s="2"/>
      <c r="AS2189" s="2"/>
      <c r="AT2189" s="2" t="s">
        <v>53</v>
      </c>
      <c r="AU2189" s="2" t="s">
        <v>106</v>
      </c>
      <c r="AV2189" s="2" t="s">
        <v>106</v>
      </c>
      <c r="AW2189" s="2" t="s">
        <v>106</v>
      </c>
      <c r="AX2189" s="2" t="s">
        <v>67</v>
      </c>
      <c r="AY2189" s="12" t="s">
        <v>53</v>
      </c>
      <c r="BA2189" s="8"/>
    </row>
    <row r="2190" ht="12.75" customHeight="1">
      <c r="A2190" s="2" t="s">
        <v>4713</v>
      </c>
      <c r="B2190" s="2" t="s">
        <v>170</v>
      </c>
      <c r="C2190" s="2">
        <v>2019.0</v>
      </c>
      <c r="D2190" s="2" t="s">
        <v>53</v>
      </c>
      <c r="E2190" s="9"/>
      <c r="F2190" s="2" t="s">
        <v>188</v>
      </c>
      <c r="G2190" s="2" t="s">
        <v>101</v>
      </c>
      <c r="H2190" s="2" t="s">
        <v>51</v>
      </c>
      <c r="I2190" s="2" t="s">
        <v>202</v>
      </c>
      <c r="J2190" s="2" t="s">
        <v>202</v>
      </c>
      <c r="K2190" s="2" t="s">
        <v>53</v>
      </c>
      <c r="L2190" s="8" t="s">
        <v>54</v>
      </c>
      <c r="M2190" s="2" t="s">
        <v>73</v>
      </c>
      <c r="N2190" s="2" t="s">
        <v>74</v>
      </c>
      <c r="O2190" s="10" t="s">
        <v>327</v>
      </c>
      <c r="P2190" s="2"/>
      <c r="Q2190" s="2"/>
      <c r="R2190" s="2" t="s">
        <v>58</v>
      </c>
      <c r="S2190" s="2" t="s">
        <v>59</v>
      </c>
      <c r="T2190" s="2" t="s">
        <v>106</v>
      </c>
      <c r="U2190" s="2" t="s">
        <v>106</v>
      </c>
      <c r="V2190" s="2" t="s">
        <v>202</v>
      </c>
      <c r="W2190" s="2" t="s">
        <v>61</v>
      </c>
      <c r="X2190" s="9"/>
      <c r="Y2190" s="8"/>
      <c r="Z2190" s="2" t="s">
        <v>62</v>
      </c>
      <c r="AA2190" s="2" t="s">
        <v>106</v>
      </c>
      <c r="AB2190" s="2" t="s">
        <v>106</v>
      </c>
      <c r="AC2190" s="2" t="s">
        <v>106</v>
      </c>
      <c r="AD2190" s="2" t="s">
        <v>106</v>
      </c>
      <c r="AE2190" s="2" t="s">
        <v>53</v>
      </c>
      <c r="AF2190" s="11"/>
      <c r="AG2190" s="11"/>
      <c r="AH2190" s="2" t="s">
        <v>53</v>
      </c>
      <c r="AI2190" s="11"/>
      <c r="AL2190" s="2" t="s">
        <v>64</v>
      </c>
      <c r="AM2190" s="8" t="s">
        <v>3201</v>
      </c>
      <c r="AN2190" s="8" t="s">
        <v>66</v>
      </c>
      <c r="AO2190" s="2"/>
      <c r="AP2190" s="2" t="s">
        <v>53</v>
      </c>
      <c r="AQ2190" s="2" t="s">
        <v>64</v>
      </c>
      <c r="AR2190" s="2" t="s">
        <v>300</v>
      </c>
      <c r="AS2190" s="2" t="s">
        <v>301</v>
      </c>
      <c r="AT2190" s="2" t="s">
        <v>53</v>
      </c>
      <c r="AU2190" s="2" t="s">
        <v>106</v>
      </c>
      <c r="AV2190" s="2" t="s">
        <v>106</v>
      </c>
      <c r="AW2190" s="2" t="s">
        <v>106</v>
      </c>
      <c r="AX2190" s="2" t="s">
        <v>107</v>
      </c>
      <c r="AY2190" s="12" t="s">
        <v>53</v>
      </c>
      <c r="BA2190" s="8"/>
    </row>
    <row r="2191" ht="12.75" customHeight="1">
      <c r="A2191" s="2" t="s">
        <v>4714</v>
      </c>
      <c r="B2191" s="2" t="s">
        <v>170</v>
      </c>
      <c r="C2191" s="2">
        <v>2019.0</v>
      </c>
      <c r="D2191" s="2" t="s">
        <v>53</v>
      </c>
      <c r="E2191" s="9"/>
      <c r="F2191" s="2" t="s">
        <v>431</v>
      </c>
      <c r="G2191" s="2" t="s">
        <v>101</v>
      </c>
      <c r="H2191" s="2" t="s">
        <v>51</v>
      </c>
      <c r="I2191" s="2" t="s">
        <v>202</v>
      </c>
      <c r="J2191" s="2" t="s">
        <v>202</v>
      </c>
      <c r="K2191" s="2" t="s">
        <v>53</v>
      </c>
      <c r="L2191" s="8" t="s">
        <v>72</v>
      </c>
      <c r="M2191" s="2" t="s">
        <v>73</v>
      </c>
      <c r="N2191" s="2" t="s">
        <v>56</v>
      </c>
      <c r="O2191" s="10" t="s">
        <v>90</v>
      </c>
      <c r="P2191" s="2"/>
      <c r="Q2191" s="2"/>
      <c r="R2191" s="2" t="s">
        <v>58</v>
      </c>
      <c r="S2191" s="2" t="s">
        <v>59</v>
      </c>
      <c r="T2191" s="2" t="s">
        <v>77</v>
      </c>
      <c r="U2191" s="2" t="s">
        <v>250</v>
      </c>
      <c r="V2191" s="2" t="s">
        <v>202</v>
      </c>
      <c r="W2191" s="2" t="s">
        <v>61</v>
      </c>
      <c r="X2191" s="9"/>
      <c r="Y2191" s="8"/>
      <c r="Z2191" s="2" t="s">
        <v>62</v>
      </c>
      <c r="AA2191" s="2" t="s">
        <v>106</v>
      </c>
      <c r="AB2191" s="2" t="s">
        <v>106</v>
      </c>
      <c r="AC2191" s="2" t="s">
        <v>106</v>
      </c>
      <c r="AD2191" s="2" t="s">
        <v>106</v>
      </c>
      <c r="AE2191" s="2" t="s">
        <v>53</v>
      </c>
      <c r="AF2191" s="11"/>
      <c r="AG2191" s="11"/>
      <c r="AH2191" s="2" t="s">
        <v>53</v>
      </c>
      <c r="AI2191" s="11"/>
      <c r="AJ2191" s="2" t="s">
        <v>85</v>
      </c>
      <c r="AL2191" s="2"/>
      <c r="AM2191" s="8"/>
      <c r="AO2191" s="2"/>
      <c r="AP2191" s="2" t="s">
        <v>64</v>
      </c>
      <c r="AQ2191" s="2" t="s">
        <v>64</v>
      </c>
      <c r="AR2191" s="2"/>
      <c r="AS2191" s="2"/>
      <c r="AT2191" s="2" t="s">
        <v>53</v>
      </c>
      <c r="AU2191" s="2" t="s">
        <v>106</v>
      </c>
      <c r="AV2191" s="2" t="s">
        <v>106</v>
      </c>
      <c r="AW2191" s="2" t="s">
        <v>106</v>
      </c>
      <c r="AX2191" s="2" t="s">
        <v>67</v>
      </c>
      <c r="AY2191" s="12" t="s">
        <v>53</v>
      </c>
      <c r="BA2191" s="8"/>
    </row>
    <row r="2192" ht="12.75" customHeight="1">
      <c r="A2192" s="2" t="s">
        <v>4715</v>
      </c>
      <c r="B2192" s="2" t="s">
        <v>170</v>
      </c>
      <c r="C2192" s="2">
        <v>2019.0</v>
      </c>
      <c r="D2192" s="2" t="s">
        <v>53</v>
      </c>
      <c r="E2192" s="9"/>
      <c r="F2192" s="2" t="s">
        <v>431</v>
      </c>
      <c r="G2192" s="2" t="s">
        <v>50</v>
      </c>
      <c r="H2192" s="2" t="s">
        <v>70</v>
      </c>
      <c r="I2192" s="2" t="s">
        <v>202</v>
      </c>
      <c r="J2192" s="2" t="s">
        <v>202</v>
      </c>
      <c r="K2192" s="2" t="s">
        <v>53</v>
      </c>
      <c r="L2192" s="8" t="s">
        <v>72</v>
      </c>
      <c r="M2192" s="2" t="s">
        <v>55</v>
      </c>
      <c r="N2192" s="2" t="s">
        <v>74</v>
      </c>
      <c r="O2192" s="10" t="s">
        <v>174</v>
      </c>
      <c r="P2192" s="2"/>
      <c r="Q2192" s="2"/>
      <c r="R2192" s="2" t="s">
        <v>58</v>
      </c>
      <c r="S2192" s="2" t="s">
        <v>59</v>
      </c>
      <c r="T2192" s="2" t="s">
        <v>77</v>
      </c>
      <c r="U2192" s="2" t="s">
        <v>78</v>
      </c>
      <c r="V2192" s="2" t="s">
        <v>202</v>
      </c>
      <c r="W2192" s="2" t="s">
        <v>80</v>
      </c>
      <c r="X2192" s="10" t="s">
        <v>151</v>
      </c>
      <c r="Y2192" s="2" t="s">
        <v>58</v>
      </c>
      <c r="Z2192" s="2" t="s">
        <v>62</v>
      </c>
      <c r="AA2192" s="2" t="s">
        <v>106</v>
      </c>
      <c r="AB2192" s="2" t="s">
        <v>106</v>
      </c>
      <c r="AC2192" s="2" t="s">
        <v>106</v>
      </c>
      <c r="AD2192" s="2" t="s">
        <v>106</v>
      </c>
      <c r="AE2192" s="2" t="s">
        <v>53</v>
      </c>
      <c r="AF2192" s="11"/>
      <c r="AG2192" s="11"/>
      <c r="AH2192" s="2" t="s">
        <v>53</v>
      </c>
      <c r="AI2192" s="11"/>
      <c r="AK2192" s="8" t="s">
        <v>122</v>
      </c>
      <c r="AL2192" s="2" t="s">
        <v>64</v>
      </c>
      <c r="AM2192" s="8"/>
      <c r="AN2192" s="8" t="s">
        <v>106</v>
      </c>
      <c r="AO2192" s="2" t="s">
        <v>64</v>
      </c>
      <c r="AP2192" s="2" t="s">
        <v>64</v>
      </c>
      <c r="AQ2192" s="2" t="s">
        <v>64</v>
      </c>
      <c r="AR2192" s="2"/>
      <c r="AS2192" s="2"/>
      <c r="AT2192" s="2" t="s">
        <v>53</v>
      </c>
      <c r="AU2192" s="2" t="s">
        <v>106</v>
      </c>
      <c r="AV2192" s="2" t="s">
        <v>106</v>
      </c>
      <c r="AW2192" s="2" t="s">
        <v>106</v>
      </c>
      <c r="AX2192" s="2" t="s">
        <v>67</v>
      </c>
      <c r="AY2192" s="12" t="s">
        <v>53</v>
      </c>
      <c r="BA2192" s="8"/>
    </row>
    <row r="2193" ht="12.75" customHeight="1">
      <c r="A2193" s="2" t="s">
        <v>4716</v>
      </c>
      <c r="B2193" s="2" t="s">
        <v>170</v>
      </c>
      <c r="C2193" s="2">
        <v>2019.0</v>
      </c>
      <c r="D2193" s="2" t="s">
        <v>53</v>
      </c>
      <c r="E2193" s="9"/>
      <c r="F2193" s="2" t="s">
        <v>389</v>
      </c>
      <c r="G2193" s="2" t="s">
        <v>50</v>
      </c>
      <c r="H2193" s="2" t="s">
        <v>91</v>
      </c>
      <c r="I2193" s="2" t="s">
        <v>2570</v>
      </c>
      <c r="J2193" s="2" t="s">
        <v>2570</v>
      </c>
      <c r="K2193" s="2" t="s">
        <v>53</v>
      </c>
      <c r="L2193" s="8" t="s">
        <v>54</v>
      </c>
      <c r="M2193" s="2" t="s">
        <v>55</v>
      </c>
      <c r="N2193" s="2" t="s">
        <v>74</v>
      </c>
      <c r="O2193" s="10" t="s">
        <v>146</v>
      </c>
      <c r="P2193" s="2"/>
      <c r="Q2193" s="2"/>
      <c r="R2193" s="2" t="s">
        <v>58</v>
      </c>
      <c r="S2193" s="2" t="s">
        <v>59</v>
      </c>
      <c r="T2193" s="2" t="s">
        <v>106</v>
      </c>
      <c r="U2193" s="2" t="s">
        <v>106</v>
      </c>
      <c r="V2193" s="2" t="s">
        <v>202</v>
      </c>
      <c r="W2193" s="2" t="s">
        <v>80</v>
      </c>
      <c r="X2193" s="10" t="s">
        <v>322</v>
      </c>
      <c r="Y2193" s="2" t="s">
        <v>58</v>
      </c>
      <c r="Z2193" s="2" t="s">
        <v>62</v>
      </c>
      <c r="AA2193" s="2" t="s">
        <v>106</v>
      </c>
      <c r="AB2193" s="2" t="s">
        <v>153</v>
      </c>
      <c r="AC2193" s="2" t="s">
        <v>202</v>
      </c>
      <c r="AD2193" s="2" t="s">
        <v>106</v>
      </c>
      <c r="AE2193" s="2" t="s">
        <v>64</v>
      </c>
      <c r="AF2193" s="2" t="s">
        <v>84</v>
      </c>
      <c r="AG2193" s="2" t="s">
        <v>63</v>
      </c>
      <c r="AH2193" s="2" t="s">
        <v>53</v>
      </c>
      <c r="AI2193" s="11"/>
      <c r="AL2193" s="2" t="s">
        <v>64</v>
      </c>
      <c r="AM2193" s="8"/>
      <c r="AN2193" s="8" t="s">
        <v>106</v>
      </c>
      <c r="AO2193" s="2"/>
      <c r="AP2193" s="2" t="s">
        <v>53</v>
      </c>
      <c r="AQ2193" s="2" t="s">
        <v>64</v>
      </c>
      <c r="AR2193" s="2" t="s">
        <v>2352</v>
      </c>
      <c r="AS2193" s="2" t="s">
        <v>186</v>
      </c>
      <c r="AT2193" s="2" t="s">
        <v>53</v>
      </c>
      <c r="AU2193" s="2" t="s">
        <v>106</v>
      </c>
      <c r="AV2193" s="2" t="s">
        <v>106</v>
      </c>
      <c r="AW2193" s="2" t="s">
        <v>106</v>
      </c>
      <c r="AX2193" s="2" t="s">
        <v>67</v>
      </c>
      <c r="AY2193" s="12" t="s">
        <v>53</v>
      </c>
      <c r="BA2193" s="8"/>
    </row>
    <row r="2194" ht="12.75" customHeight="1">
      <c r="A2194" s="2" t="s">
        <v>4717</v>
      </c>
      <c r="B2194" s="2" t="s">
        <v>170</v>
      </c>
      <c r="C2194" s="2">
        <v>2019.0</v>
      </c>
      <c r="D2194" s="2" t="s">
        <v>64</v>
      </c>
      <c r="E2194" s="10" t="s">
        <v>163</v>
      </c>
      <c r="G2194" s="2" t="s">
        <v>101</v>
      </c>
      <c r="I2194" s="2" t="s">
        <v>202</v>
      </c>
      <c r="J2194" s="2" t="s">
        <v>202</v>
      </c>
      <c r="K2194" s="2" t="s">
        <v>53</v>
      </c>
      <c r="L2194" s="8" t="s">
        <v>72</v>
      </c>
      <c r="M2194" s="2" t="s">
        <v>55</v>
      </c>
      <c r="N2194" s="2" t="s">
        <v>227</v>
      </c>
      <c r="O2194" s="10" t="s">
        <v>81</v>
      </c>
      <c r="P2194" s="2"/>
      <c r="Q2194" s="2"/>
      <c r="R2194" s="2" t="s">
        <v>58</v>
      </c>
      <c r="S2194" s="2" t="s">
        <v>59</v>
      </c>
      <c r="T2194" s="2" t="s">
        <v>105</v>
      </c>
      <c r="U2194" s="2" t="s">
        <v>78</v>
      </c>
      <c r="V2194" s="2" t="s">
        <v>202</v>
      </c>
      <c r="W2194" s="2" t="s">
        <v>80</v>
      </c>
      <c r="X2194" s="10" t="s">
        <v>204</v>
      </c>
      <c r="Y2194" s="2" t="s">
        <v>58</v>
      </c>
      <c r="Z2194" s="2" t="s">
        <v>62</v>
      </c>
      <c r="AA2194" s="2" t="s">
        <v>106</v>
      </c>
      <c r="AB2194" s="2" t="s">
        <v>82</v>
      </c>
      <c r="AC2194" s="2" t="s">
        <v>202</v>
      </c>
      <c r="AD2194" s="2" t="s">
        <v>106</v>
      </c>
      <c r="AE2194" s="2" t="s">
        <v>53</v>
      </c>
      <c r="AF2194" s="11"/>
      <c r="AG2194" s="11"/>
      <c r="AH2194" s="2" t="s">
        <v>64</v>
      </c>
      <c r="AI2194" s="11"/>
      <c r="AL2194" s="2"/>
      <c r="AM2194" s="8"/>
      <c r="AO2194" s="2"/>
      <c r="AP2194" s="2" t="s">
        <v>64</v>
      </c>
      <c r="AQ2194" s="2" t="s">
        <v>64</v>
      </c>
      <c r="AR2194" s="2"/>
      <c r="AS2194" s="2"/>
      <c r="AT2194" s="2" t="s">
        <v>53</v>
      </c>
      <c r="AU2194" s="2" t="s">
        <v>106</v>
      </c>
      <c r="AV2194" s="2" t="s">
        <v>106</v>
      </c>
      <c r="AW2194" s="2" t="s">
        <v>106</v>
      </c>
      <c r="AX2194" s="2" t="s">
        <v>67</v>
      </c>
      <c r="AY2194" s="12" t="s">
        <v>53</v>
      </c>
      <c r="BA2194" s="8"/>
    </row>
    <row r="2195" ht="12.75" customHeight="1">
      <c r="A2195" s="2" t="s">
        <v>4718</v>
      </c>
      <c r="B2195" s="2" t="s">
        <v>170</v>
      </c>
      <c r="C2195" s="2">
        <v>2019.0</v>
      </c>
      <c r="D2195" s="2" t="s">
        <v>53</v>
      </c>
      <c r="E2195" s="9"/>
      <c r="F2195" s="2" t="s">
        <v>292</v>
      </c>
      <c r="G2195" s="2" t="s">
        <v>50</v>
      </c>
      <c r="H2195" s="2" t="s">
        <v>134</v>
      </c>
      <c r="I2195" s="2" t="s">
        <v>202</v>
      </c>
      <c r="J2195" s="2" t="s">
        <v>202</v>
      </c>
      <c r="K2195" s="2" t="s">
        <v>53</v>
      </c>
      <c r="L2195" s="8" t="s">
        <v>72</v>
      </c>
      <c r="M2195" s="2" t="s">
        <v>406</v>
      </c>
      <c r="N2195" s="2" t="s">
        <v>74</v>
      </c>
      <c r="O2195" s="10" t="s">
        <v>90</v>
      </c>
      <c r="P2195" s="2"/>
      <c r="Q2195" s="2"/>
      <c r="R2195" s="2" t="s">
        <v>58</v>
      </c>
      <c r="S2195" s="2" t="s">
        <v>59</v>
      </c>
      <c r="T2195" s="2" t="s">
        <v>106</v>
      </c>
      <c r="U2195" s="2" t="s">
        <v>250</v>
      </c>
      <c r="V2195" s="2" t="s">
        <v>202</v>
      </c>
      <c r="W2195" s="2" t="s">
        <v>80</v>
      </c>
      <c r="X2195" s="10" t="s">
        <v>354</v>
      </c>
      <c r="Y2195" s="2" t="s">
        <v>58</v>
      </c>
      <c r="Z2195" s="2" t="s">
        <v>62</v>
      </c>
      <c r="AA2195" s="2" t="s">
        <v>106</v>
      </c>
      <c r="AB2195" s="2" t="s">
        <v>106</v>
      </c>
      <c r="AC2195" s="2" t="s">
        <v>202</v>
      </c>
      <c r="AD2195" s="2" t="s">
        <v>64</v>
      </c>
      <c r="AE2195" s="2" t="s">
        <v>53</v>
      </c>
      <c r="AF2195" s="11"/>
      <c r="AG2195" s="11"/>
      <c r="AH2195" s="2" t="s">
        <v>53</v>
      </c>
      <c r="AI2195" s="11"/>
      <c r="AL2195" s="2" t="s">
        <v>64</v>
      </c>
      <c r="AM2195" s="8" t="s">
        <v>305</v>
      </c>
      <c r="AN2195" s="8" t="s">
        <v>186</v>
      </c>
      <c r="AO2195" s="2"/>
      <c r="AP2195" s="2" t="s">
        <v>53</v>
      </c>
      <c r="AQ2195" s="2" t="s">
        <v>64</v>
      </c>
      <c r="AR2195" s="2"/>
      <c r="AS2195" s="2"/>
      <c r="AT2195" s="2" t="s">
        <v>53</v>
      </c>
      <c r="AU2195" s="2" t="s">
        <v>106</v>
      </c>
      <c r="AV2195" s="2" t="s">
        <v>106</v>
      </c>
      <c r="AW2195" s="2" t="s">
        <v>106</v>
      </c>
      <c r="AX2195" s="2" t="s">
        <v>107</v>
      </c>
      <c r="AY2195" s="12" t="s">
        <v>53</v>
      </c>
      <c r="BA2195" s="8"/>
    </row>
    <row r="2196" ht="12.75" customHeight="1">
      <c r="A2196" s="2" t="s">
        <v>4719</v>
      </c>
      <c r="B2196" s="2" t="s">
        <v>170</v>
      </c>
      <c r="C2196" s="2">
        <v>2019.0</v>
      </c>
      <c r="D2196" s="2" t="s">
        <v>53</v>
      </c>
      <c r="E2196" s="9"/>
      <c r="F2196" s="2" t="s">
        <v>274</v>
      </c>
      <c r="G2196" s="2" t="s">
        <v>50</v>
      </c>
      <c r="H2196" s="2" t="s">
        <v>70</v>
      </c>
      <c r="I2196" s="2" t="s">
        <v>202</v>
      </c>
      <c r="J2196" s="2" t="s">
        <v>202</v>
      </c>
      <c r="K2196" s="2" t="s">
        <v>53</v>
      </c>
      <c r="L2196" s="8" t="s">
        <v>72</v>
      </c>
      <c r="M2196" s="2" t="s">
        <v>55</v>
      </c>
      <c r="N2196" s="2" t="s">
        <v>335</v>
      </c>
      <c r="O2196" s="10" t="s">
        <v>117</v>
      </c>
      <c r="P2196" s="2"/>
      <c r="Q2196" s="2"/>
      <c r="R2196" s="2" t="s">
        <v>76</v>
      </c>
      <c r="S2196" s="2" t="s">
        <v>59</v>
      </c>
      <c r="T2196" s="2" t="s">
        <v>106</v>
      </c>
      <c r="U2196" s="2" t="s">
        <v>106</v>
      </c>
      <c r="V2196" s="2" t="s">
        <v>202</v>
      </c>
      <c r="W2196" s="2" t="s">
        <v>80</v>
      </c>
      <c r="X2196" s="10" t="s">
        <v>327</v>
      </c>
      <c r="Y2196" s="2" t="s">
        <v>58</v>
      </c>
      <c r="Z2196" s="2" t="s">
        <v>62</v>
      </c>
      <c r="AA2196" s="2" t="s">
        <v>106</v>
      </c>
      <c r="AB2196" s="2" t="s">
        <v>153</v>
      </c>
      <c r="AC2196" s="2" t="s">
        <v>202</v>
      </c>
      <c r="AD2196" s="2" t="s">
        <v>64</v>
      </c>
      <c r="AE2196" s="2" t="s">
        <v>64</v>
      </c>
      <c r="AF2196" s="2" t="s">
        <v>110</v>
      </c>
      <c r="AG2196" s="2" t="s">
        <v>63</v>
      </c>
      <c r="AH2196" s="2" t="s">
        <v>88</v>
      </c>
      <c r="AI2196" s="2" t="s">
        <v>989</v>
      </c>
      <c r="AL2196" s="2" t="s">
        <v>64</v>
      </c>
      <c r="AM2196" s="8" t="s">
        <v>3201</v>
      </c>
      <c r="AN2196" s="8" t="s">
        <v>66</v>
      </c>
      <c r="AO2196" s="2" t="s">
        <v>64</v>
      </c>
      <c r="AP2196" s="2" t="s">
        <v>53</v>
      </c>
      <c r="AQ2196" s="2" t="s">
        <v>64</v>
      </c>
      <c r="AR2196" s="2"/>
      <c r="AS2196" s="2"/>
      <c r="AT2196" s="2" t="s">
        <v>53</v>
      </c>
      <c r="AU2196" s="2" t="s">
        <v>106</v>
      </c>
      <c r="AV2196" s="2" t="s">
        <v>106</v>
      </c>
      <c r="AW2196" s="2" t="s">
        <v>106</v>
      </c>
      <c r="AX2196" s="2" t="s">
        <v>107</v>
      </c>
      <c r="AY2196" s="12" t="s">
        <v>53</v>
      </c>
      <c r="BA2196" s="8"/>
    </row>
    <row r="2197" ht="12.75" customHeight="1">
      <c r="A2197" s="2" t="s">
        <v>4720</v>
      </c>
      <c r="B2197" s="2" t="s">
        <v>170</v>
      </c>
      <c r="C2197" s="2">
        <v>2019.0</v>
      </c>
      <c r="D2197" s="2" t="s">
        <v>53</v>
      </c>
      <c r="E2197" s="9"/>
      <c r="F2197" s="2" t="s">
        <v>274</v>
      </c>
      <c r="G2197" s="2" t="s">
        <v>101</v>
      </c>
      <c r="H2197" s="2" t="s">
        <v>51</v>
      </c>
      <c r="I2197" s="2" t="s">
        <v>202</v>
      </c>
      <c r="J2197" s="2" t="s">
        <v>202</v>
      </c>
      <c r="K2197" s="2" t="s">
        <v>53</v>
      </c>
      <c r="L2197" s="8" t="s">
        <v>54</v>
      </c>
      <c r="M2197" s="2" t="s">
        <v>73</v>
      </c>
      <c r="N2197" s="2" t="s">
        <v>56</v>
      </c>
      <c r="O2197" s="10" t="s">
        <v>295</v>
      </c>
      <c r="P2197" s="2"/>
      <c r="Q2197" s="2"/>
      <c r="R2197" s="2" t="s">
        <v>58</v>
      </c>
      <c r="S2197" s="2" t="s">
        <v>59</v>
      </c>
      <c r="T2197" s="2" t="s">
        <v>77</v>
      </c>
      <c r="U2197" s="2" t="s">
        <v>78</v>
      </c>
      <c r="V2197" s="2" t="s">
        <v>202</v>
      </c>
      <c r="W2197" s="2" t="s">
        <v>80</v>
      </c>
      <c r="X2197" s="10" t="s">
        <v>57</v>
      </c>
      <c r="Y2197" s="2" t="s">
        <v>58</v>
      </c>
      <c r="Z2197" s="2" t="s">
        <v>62</v>
      </c>
      <c r="AA2197" s="2" t="s">
        <v>106</v>
      </c>
      <c r="AB2197" s="2" t="s">
        <v>82</v>
      </c>
      <c r="AC2197" s="2" t="s">
        <v>202</v>
      </c>
      <c r="AD2197" s="2" t="s">
        <v>106</v>
      </c>
      <c r="AE2197" s="2" t="s">
        <v>53</v>
      </c>
      <c r="AF2197" s="11"/>
      <c r="AG2197" s="11"/>
      <c r="AH2197" s="2" t="s">
        <v>53</v>
      </c>
      <c r="AI2197" s="11"/>
      <c r="AL2197" s="2" t="s">
        <v>64</v>
      </c>
      <c r="AM2197" s="8" t="s">
        <v>2327</v>
      </c>
      <c r="AN2197" s="8" t="s">
        <v>66</v>
      </c>
      <c r="AO2197" s="2" t="s">
        <v>64</v>
      </c>
      <c r="AP2197" s="2" t="s">
        <v>64</v>
      </c>
      <c r="AQ2197" s="2" t="s">
        <v>64</v>
      </c>
      <c r="AR2197" s="2"/>
      <c r="AS2197" s="2"/>
      <c r="AT2197" s="2" t="s">
        <v>53</v>
      </c>
      <c r="AU2197" s="2" t="s">
        <v>106</v>
      </c>
      <c r="AV2197" s="2" t="s">
        <v>106</v>
      </c>
      <c r="AW2197" s="2" t="s">
        <v>106</v>
      </c>
      <c r="AX2197" s="2" t="s">
        <v>67</v>
      </c>
      <c r="AY2197" s="12" t="s">
        <v>53</v>
      </c>
      <c r="BA2197" s="8"/>
    </row>
    <row r="2198" ht="12.75" customHeight="1">
      <c r="A2198" s="2" t="s">
        <v>4721</v>
      </c>
      <c r="B2198" s="2" t="s">
        <v>170</v>
      </c>
      <c r="C2198" s="2">
        <v>2019.0</v>
      </c>
      <c r="D2198" s="8"/>
      <c r="E2198" s="9"/>
      <c r="F2198" s="2" t="s">
        <v>274</v>
      </c>
      <c r="G2198" s="2" t="s">
        <v>50</v>
      </c>
      <c r="H2198" s="2" t="s">
        <v>70</v>
      </c>
      <c r="I2198" s="2" t="s">
        <v>202</v>
      </c>
      <c r="J2198" s="2" t="s">
        <v>202</v>
      </c>
      <c r="K2198" s="2" t="s">
        <v>53</v>
      </c>
      <c r="L2198" s="8" t="s">
        <v>72</v>
      </c>
      <c r="M2198" s="2" t="s">
        <v>55</v>
      </c>
      <c r="N2198" s="2" t="s">
        <v>310</v>
      </c>
      <c r="O2198" s="10" t="s">
        <v>103</v>
      </c>
      <c r="P2198" s="2"/>
      <c r="Q2198" s="2"/>
      <c r="R2198" s="2" t="s">
        <v>58</v>
      </c>
      <c r="S2198" s="2" t="s">
        <v>59</v>
      </c>
      <c r="T2198" s="2" t="s">
        <v>77</v>
      </c>
      <c r="U2198" s="2" t="s">
        <v>250</v>
      </c>
      <c r="V2198" s="2" t="s">
        <v>202</v>
      </c>
      <c r="W2198" s="2" t="s">
        <v>80</v>
      </c>
      <c r="X2198" s="10" t="s">
        <v>327</v>
      </c>
      <c r="Y2198" s="2" t="s">
        <v>58</v>
      </c>
      <c r="Z2198" s="2" t="s">
        <v>62</v>
      </c>
      <c r="AA2198" s="2" t="s">
        <v>77</v>
      </c>
      <c r="AB2198" s="2" t="s">
        <v>153</v>
      </c>
      <c r="AC2198" s="2" t="s">
        <v>202</v>
      </c>
      <c r="AD2198" s="2" t="s">
        <v>106</v>
      </c>
      <c r="AE2198" s="2" t="s">
        <v>64</v>
      </c>
      <c r="AF2198" s="2" t="s">
        <v>97</v>
      </c>
      <c r="AG2198" s="2" t="s">
        <v>88</v>
      </c>
      <c r="AH2198" s="2" t="s">
        <v>53</v>
      </c>
      <c r="AI2198" s="11"/>
      <c r="AL2198" s="2"/>
      <c r="AM2198" s="8"/>
      <c r="AO2198" s="2"/>
      <c r="AP2198" s="2" t="s">
        <v>64</v>
      </c>
      <c r="AQ2198" s="2" t="s">
        <v>64</v>
      </c>
      <c r="AR2198" s="2"/>
      <c r="AS2198" s="2"/>
      <c r="AT2198" s="2" t="s">
        <v>53</v>
      </c>
      <c r="AU2198" s="2" t="s">
        <v>106</v>
      </c>
      <c r="AV2198" s="2" t="s">
        <v>106</v>
      </c>
      <c r="AW2198" s="2" t="s">
        <v>106</v>
      </c>
      <c r="AX2198" s="2" t="s">
        <v>67</v>
      </c>
      <c r="AY2198" s="12" t="s">
        <v>53</v>
      </c>
      <c r="BA2198" s="8"/>
    </row>
    <row r="2199" ht="12.75" customHeight="1">
      <c r="A2199" s="2" t="s">
        <v>1748</v>
      </c>
      <c r="B2199" s="2" t="s">
        <v>218</v>
      </c>
      <c r="C2199" s="2">
        <v>2019.0</v>
      </c>
      <c r="D2199" s="2" t="s">
        <v>53</v>
      </c>
      <c r="E2199" s="9"/>
      <c r="F2199" s="2" t="s">
        <v>405</v>
      </c>
      <c r="G2199" s="2" t="s">
        <v>50</v>
      </c>
      <c r="H2199" s="2" t="s">
        <v>91</v>
      </c>
      <c r="I2199" s="2" t="s">
        <v>233</v>
      </c>
      <c r="J2199" s="2" t="s">
        <v>234</v>
      </c>
      <c r="K2199" s="2" t="s">
        <v>53</v>
      </c>
      <c r="L2199" s="8" t="s">
        <v>54</v>
      </c>
      <c r="M2199" s="2" t="s">
        <v>55</v>
      </c>
      <c r="N2199" s="2" t="s">
        <v>127</v>
      </c>
      <c r="O2199" s="10" t="s">
        <v>354</v>
      </c>
      <c r="P2199" s="2"/>
      <c r="Q2199" s="2"/>
      <c r="R2199" s="2" t="s">
        <v>58</v>
      </c>
      <c r="S2199" s="2" t="s">
        <v>59</v>
      </c>
      <c r="T2199" s="2" t="s">
        <v>77</v>
      </c>
      <c r="U2199" s="2" t="s">
        <v>78</v>
      </c>
      <c r="V2199" s="2" t="s">
        <v>234</v>
      </c>
      <c r="W2199" s="2" t="s">
        <v>61</v>
      </c>
      <c r="X2199" s="9"/>
      <c r="Y2199" s="8"/>
      <c r="Z2199" s="2" t="s">
        <v>62</v>
      </c>
      <c r="AA2199" s="2" t="s">
        <v>106</v>
      </c>
      <c r="AB2199" s="2" t="s">
        <v>106</v>
      </c>
      <c r="AC2199" s="2" t="s">
        <v>106</v>
      </c>
      <c r="AD2199" s="2" t="s">
        <v>106</v>
      </c>
      <c r="AE2199" s="2" t="s">
        <v>53</v>
      </c>
      <c r="AF2199" s="11"/>
      <c r="AG2199" s="11"/>
      <c r="AH2199" s="2" t="s">
        <v>53</v>
      </c>
      <c r="AI2199" s="11"/>
      <c r="AL2199" s="2" t="s">
        <v>64</v>
      </c>
      <c r="AM2199" s="8" t="s">
        <v>4616</v>
      </c>
      <c r="AN2199" s="8" t="s">
        <v>114</v>
      </c>
      <c r="AO2199" s="2" t="s">
        <v>64</v>
      </c>
      <c r="AP2199" s="2" t="s">
        <v>53</v>
      </c>
      <c r="AQ2199" s="2" t="s">
        <v>64</v>
      </c>
      <c r="AR2199" s="2" t="s">
        <v>300</v>
      </c>
      <c r="AS2199" s="2" t="s">
        <v>301</v>
      </c>
      <c r="AT2199" s="2" t="s">
        <v>53</v>
      </c>
      <c r="AU2199" s="2" t="s">
        <v>106</v>
      </c>
      <c r="AV2199" s="2" t="s">
        <v>106</v>
      </c>
      <c r="AW2199" s="2" t="s">
        <v>106</v>
      </c>
      <c r="AX2199" s="2" t="s">
        <v>67</v>
      </c>
      <c r="AY2199" s="12" t="s">
        <v>53</v>
      </c>
      <c r="BA2199" s="8"/>
    </row>
    <row r="2200" ht="12.75" customHeight="1">
      <c r="A2200" s="2" t="s">
        <v>1719</v>
      </c>
      <c r="B2200" s="2" t="s">
        <v>218</v>
      </c>
      <c r="C2200" s="2">
        <v>2019.0</v>
      </c>
      <c r="D2200" s="2" t="s">
        <v>53</v>
      </c>
      <c r="E2200" s="9"/>
      <c r="F2200" s="2" t="s">
        <v>516</v>
      </c>
      <c r="G2200" s="2" t="s">
        <v>101</v>
      </c>
      <c r="H2200" s="2" t="s">
        <v>51</v>
      </c>
      <c r="I2200" s="2" t="s">
        <v>233</v>
      </c>
      <c r="J2200" s="2" t="s">
        <v>234</v>
      </c>
      <c r="K2200" s="2" t="s">
        <v>53</v>
      </c>
      <c r="L2200" s="8" t="s">
        <v>54</v>
      </c>
      <c r="M2200" s="2" t="s">
        <v>55</v>
      </c>
      <c r="N2200" s="2" t="s">
        <v>74</v>
      </c>
      <c r="O2200" s="10" t="s">
        <v>196</v>
      </c>
      <c r="P2200" s="2"/>
      <c r="Q2200" s="2"/>
      <c r="R2200" s="2" t="s">
        <v>76</v>
      </c>
      <c r="S2200" s="2" t="s">
        <v>59</v>
      </c>
      <c r="T2200" s="2" t="s">
        <v>106</v>
      </c>
      <c r="U2200" s="2" t="s">
        <v>106</v>
      </c>
      <c r="V2200" s="2" t="s">
        <v>234</v>
      </c>
      <c r="W2200" s="2" t="s">
        <v>61</v>
      </c>
      <c r="X2200" s="9"/>
      <c r="Y2200" s="8"/>
      <c r="Z2200" s="2" t="s">
        <v>62</v>
      </c>
      <c r="AA2200" s="2" t="s">
        <v>106</v>
      </c>
      <c r="AB2200" s="2" t="s">
        <v>106</v>
      </c>
      <c r="AC2200" s="2" t="s">
        <v>106</v>
      </c>
      <c r="AD2200" s="2" t="s">
        <v>106</v>
      </c>
      <c r="AE2200" s="2" t="s">
        <v>53</v>
      </c>
      <c r="AF2200" s="11"/>
      <c r="AG2200" s="11"/>
      <c r="AH2200" s="2" t="s">
        <v>53</v>
      </c>
      <c r="AI2200" s="11"/>
      <c r="AL2200" s="2"/>
      <c r="AM2200" s="8"/>
      <c r="AO2200" s="2"/>
      <c r="AP2200" s="2" t="s">
        <v>53</v>
      </c>
      <c r="AQ2200" s="2" t="s">
        <v>64</v>
      </c>
      <c r="AR2200" s="2" t="s">
        <v>4621</v>
      </c>
      <c r="AS2200" s="2" t="s">
        <v>186</v>
      </c>
      <c r="AT2200" s="2" t="s">
        <v>53</v>
      </c>
      <c r="AU2200" s="2" t="s">
        <v>106</v>
      </c>
      <c r="AV2200" s="2" t="s">
        <v>106</v>
      </c>
      <c r="AW2200" s="2" t="s">
        <v>106</v>
      </c>
      <c r="AX2200" s="2" t="s">
        <v>67</v>
      </c>
      <c r="AY2200" s="12" t="s">
        <v>53</v>
      </c>
      <c r="BA2200" s="8"/>
    </row>
    <row r="2201" ht="12.75" customHeight="1">
      <c r="A2201" s="2" t="s">
        <v>4722</v>
      </c>
      <c r="B2201" s="2" t="s">
        <v>218</v>
      </c>
      <c r="C2201" s="2">
        <v>2019.0</v>
      </c>
      <c r="D2201" s="2" t="s">
        <v>53</v>
      </c>
      <c r="E2201" s="9"/>
      <c r="F2201" s="2" t="s">
        <v>389</v>
      </c>
      <c r="G2201" s="2" t="s">
        <v>101</v>
      </c>
      <c r="H2201" s="2" t="s">
        <v>70</v>
      </c>
      <c r="I2201" s="2" t="s">
        <v>233</v>
      </c>
      <c r="J2201" s="2" t="s">
        <v>234</v>
      </c>
      <c r="K2201" s="2" t="s">
        <v>53</v>
      </c>
      <c r="L2201" s="8" t="s">
        <v>54</v>
      </c>
      <c r="M2201" s="2" t="s">
        <v>55</v>
      </c>
      <c r="N2201" s="2" t="s">
        <v>227</v>
      </c>
      <c r="O2201" s="10" t="s">
        <v>120</v>
      </c>
      <c r="P2201" s="2"/>
      <c r="Q2201" s="2"/>
      <c r="R2201" s="2" t="s">
        <v>58</v>
      </c>
      <c r="S2201" s="2" t="s">
        <v>59</v>
      </c>
      <c r="T2201" s="2" t="s">
        <v>77</v>
      </c>
      <c r="U2201" s="2" t="s">
        <v>78</v>
      </c>
      <c r="V2201" s="2" t="s">
        <v>234</v>
      </c>
      <c r="W2201" s="2" t="s">
        <v>61</v>
      </c>
      <c r="X2201" s="10" t="s">
        <v>279</v>
      </c>
      <c r="Y2201" s="2" t="s">
        <v>58</v>
      </c>
      <c r="Z2201" s="2" t="s">
        <v>62</v>
      </c>
      <c r="AA2201" s="2" t="s">
        <v>106</v>
      </c>
      <c r="AB2201" s="2" t="s">
        <v>106</v>
      </c>
      <c r="AC2201" s="2" t="s">
        <v>234</v>
      </c>
      <c r="AD2201" s="2" t="s">
        <v>106</v>
      </c>
      <c r="AE2201" s="2" t="s">
        <v>53</v>
      </c>
      <c r="AF2201" s="11"/>
      <c r="AG2201" s="11"/>
      <c r="AH2201" s="2" t="s">
        <v>53</v>
      </c>
      <c r="AI2201" s="11"/>
      <c r="AL2201" s="2" t="s">
        <v>64</v>
      </c>
      <c r="AM2201" s="8" t="s">
        <v>65</v>
      </c>
      <c r="AN2201" s="8" t="s">
        <v>66</v>
      </c>
      <c r="AO2201" s="2" t="s">
        <v>64</v>
      </c>
      <c r="AP2201" s="2" t="s">
        <v>53</v>
      </c>
      <c r="AQ2201" s="2" t="s">
        <v>64</v>
      </c>
      <c r="AR2201" s="2"/>
      <c r="AS2201" s="2"/>
      <c r="AT2201" s="2" t="s">
        <v>53</v>
      </c>
      <c r="AU2201" s="2" t="s">
        <v>106</v>
      </c>
      <c r="AV2201" s="2" t="s">
        <v>106</v>
      </c>
      <c r="AW2201" s="2" t="s">
        <v>106</v>
      </c>
      <c r="AX2201" s="2" t="s">
        <v>107</v>
      </c>
      <c r="AY2201" s="12" t="s">
        <v>53</v>
      </c>
      <c r="BA2201" s="8"/>
    </row>
    <row r="2202" ht="12.75" customHeight="1">
      <c r="A2202" s="2" t="s">
        <v>4723</v>
      </c>
      <c r="B2202" s="2" t="s">
        <v>218</v>
      </c>
      <c r="C2202" s="2">
        <v>2019.0</v>
      </c>
      <c r="D2202" s="2" t="s">
        <v>53</v>
      </c>
      <c r="E2202" s="9"/>
      <c r="F2202" s="2" t="s">
        <v>389</v>
      </c>
      <c r="G2202" s="2" t="s">
        <v>101</v>
      </c>
      <c r="H2202" s="2" t="s">
        <v>51</v>
      </c>
      <c r="I2202" s="2" t="s">
        <v>233</v>
      </c>
      <c r="J2202" s="2" t="s">
        <v>234</v>
      </c>
      <c r="K2202" s="2" t="s">
        <v>53</v>
      </c>
      <c r="L2202" s="8" t="s">
        <v>54</v>
      </c>
      <c r="M2202" s="2" t="s">
        <v>55</v>
      </c>
      <c r="N2202" s="2" t="s">
        <v>74</v>
      </c>
      <c r="O2202" s="10" t="s">
        <v>259</v>
      </c>
      <c r="P2202" s="2"/>
      <c r="Q2202" s="2"/>
      <c r="R2202" s="2" t="s">
        <v>58</v>
      </c>
      <c r="S2202" s="2" t="s">
        <v>59</v>
      </c>
      <c r="T2202" s="2" t="s">
        <v>106</v>
      </c>
      <c r="U2202" s="2" t="s">
        <v>106</v>
      </c>
      <c r="V2202" s="2" t="s">
        <v>234</v>
      </c>
      <c r="W2202" s="2" t="s">
        <v>61</v>
      </c>
      <c r="X2202" s="10" t="s">
        <v>279</v>
      </c>
      <c r="Y2202" s="2" t="s">
        <v>58</v>
      </c>
      <c r="Z2202" s="2" t="s">
        <v>62</v>
      </c>
      <c r="AA2202" s="2" t="s">
        <v>106</v>
      </c>
      <c r="AB2202" s="2" t="s">
        <v>106</v>
      </c>
      <c r="AC2202" s="2" t="s">
        <v>234</v>
      </c>
      <c r="AD2202" s="2" t="s">
        <v>106</v>
      </c>
      <c r="AE2202" s="2" t="s">
        <v>53</v>
      </c>
      <c r="AF2202" s="11"/>
      <c r="AG2202" s="11"/>
      <c r="AH2202" s="2" t="s">
        <v>53</v>
      </c>
      <c r="AI2202" s="11"/>
      <c r="AL2202" s="2" t="s">
        <v>64</v>
      </c>
      <c r="AM2202" s="8" t="s">
        <v>65</v>
      </c>
      <c r="AN2202" s="8" t="s">
        <v>66</v>
      </c>
      <c r="AO2202" s="2" t="s">
        <v>64</v>
      </c>
      <c r="AP2202" s="2" t="s">
        <v>53</v>
      </c>
      <c r="AQ2202" s="2" t="s">
        <v>64</v>
      </c>
      <c r="AR2202" s="2"/>
      <c r="AS2202" s="2"/>
      <c r="AT2202" s="2" t="s">
        <v>64</v>
      </c>
      <c r="AU2202" s="2" t="s">
        <v>106</v>
      </c>
      <c r="AV2202" s="2" t="s">
        <v>106</v>
      </c>
      <c r="AW2202" s="2" t="s">
        <v>106</v>
      </c>
      <c r="AX2202" s="2" t="s">
        <v>107</v>
      </c>
      <c r="AY2202" s="12" t="s">
        <v>53</v>
      </c>
      <c r="AZ2202" s="2">
        <v>2.0</v>
      </c>
      <c r="BA2202" s="8"/>
    </row>
    <row r="2203" ht="12.75" customHeight="1">
      <c r="C2203" s="2">
        <v>2019.0</v>
      </c>
      <c r="D2203" s="2" t="s">
        <v>53</v>
      </c>
      <c r="E2203" s="9"/>
      <c r="L2203" s="8"/>
      <c r="M2203" s="2" t="s">
        <v>55</v>
      </c>
      <c r="N2203" s="2" t="s">
        <v>74</v>
      </c>
      <c r="O2203" s="10" t="s">
        <v>86</v>
      </c>
      <c r="P2203" s="2"/>
      <c r="Q2203" s="2"/>
      <c r="R2203" s="2" t="s">
        <v>58</v>
      </c>
      <c r="S2203" s="2" t="s">
        <v>59</v>
      </c>
      <c r="T2203" s="2" t="s">
        <v>106</v>
      </c>
      <c r="U2203" s="2" t="s">
        <v>106</v>
      </c>
      <c r="V2203" s="2" t="s">
        <v>234</v>
      </c>
      <c r="W2203" s="8"/>
      <c r="X2203" s="9"/>
      <c r="Y2203" s="8"/>
      <c r="Z2203" s="8"/>
      <c r="AA2203" s="8"/>
      <c r="AB2203" s="2"/>
      <c r="AC2203" s="8"/>
      <c r="AD2203" s="8"/>
      <c r="AE2203" s="8"/>
      <c r="AF2203" s="11"/>
      <c r="AG2203" s="11"/>
      <c r="AH2203" s="11"/>
      <c r="AI2203" s="11"/>
      <c r="AL2203" s="8"/>
      <c r="AM2203" s="8"/>
      <c r="AO2203" s="8"/>
      <c r="AP2203" s="8"/>
      <c r="AQ2203" s="8"/>
      <c r="AR2203" s="8"/>
      <c r="AS2203" s="8"/>
      <c r="AX2203" s="2"/>
      <c r="AY2203" s="14"/>
      <c r="BA2203" s="8"/>
    </row>
    <row r="2204" ht="12.75" customHeight="1">
      <c r="A2204" s="2" t="s">
        <v>4724</v>
      </c>
      <c r="B2204" s="2" t="s">
        <v>218</v>
      </c>
      <c r="C2204" s="2">
        <v>2019.0</v>
      </c>
      <c r="D2204" s="2" t="s">
        <v>53</v>
      </c>
      <c r="E2204" s="9"/>
      <c r="F2204" s="2" t="s">
        <v>274</v>
      </c>
      <c r="G2204" s="2" t="s">
        <v>101</v>
      </c>
      <c r="H2204" s="2" t="s">
        <v>70</v>
      </c>
      <c r="I2204" s="2" t="s">
        <v>233</v>
      </c>
      <c r="J2204" s="2" t="s">
        <v>234</v>
      </c>
      <c r="K2204" s="2" t="s">
        <v>53</v>
      </c>
      <c r="L2204" s="2" t="s">
        <v>119</v>
      </c>
      <c r="M2204" s="2" t="s">
        <v>55</v>
      </c>
      <c r="N2204" s="2" t="s">
        <v>74</v>
      </c>
      <c r="O2204" s="10" t="s">
        <v>190</v>
      </c>
      <c r="P2204" s="2"/>
      <c r="Q2204" s="2"/>
      <c r="R2204" s="2" t="s">
        <v>76</v>
      </c>
      <c r="S2204" s="2" t="s">
        <v>59</v>
      </c>
      <c r="T2204" s="2" t="s">
        <v>106</v>
      </c>
      <c r="U2204" s="2" t="s">
        <v>78</v>
      </c>
      <c r="V2204" s="2" t="s">
        <v>234</v>
      </c>
      <c r="W2204" s="2" t="s">
        <v>80</v>
      </c>
      <c r="X2204" s="10" t="s">
        <v>256</v>
      </c>
      <c r="Y2204" s="2" t="s">
        <v>58</v>
      </c>
      <c r="Z2204" s="2" t="s">
        <v>62</v>
      </c>
      <c r="AA2204" s="2" t="s">
        <v>106</v>
      </c>
      <c r="AB2204" s="2" t="s">
        <v>153</v>
      </c>
      <c r="AC2204" s="2" t="s">
        <v>234</v>
      </c>
      <c r="AD2204" s="2" t="s">
        <v>106</v>
      </c>
      <c r="AE2204" s="2" t="s">
        <v>53</v>
      </c>
      <c r="AF2204" s="11"/>
      <c r="AG2204" s="11"/>
      <c r="AH2204" s="2" t="s">
        <v>53</v>
      </c>
      <c r="AI2204" s="11"/>
      <c r="AL2204" s="2" t="s">
        <v>64</v>
      </c>
      <c r="AM2204" s="8" t="s">
        <v>305</v>
      </c>
      <c r="AN2204" s="8" t="s">
        <v>186</v>
      </c>
      <c r="AO2204" s="2" t="s">
        <v>64</v>
      </c>
      <c r="AP2204" s="2" t="s">
        <v>64</v>
      </c>
      <c r="AQ2204" s="2" t="s">
        <v>64</v>
      </c>
      <c r="AR2204" s="2" t="s">
        <v>185</v>
      </c>
      <c r="AS2204" s="2" t="s">
        <v>186</v>
      </c>
      <c r="AT2204" s="2" t="s">
        <v>53</v>
      </c>
      <c r="AU2204" s="2" t="s">
        <v>106</v>
      </c>
      <c r="AV2204" s="2" t="s">
        <v>106</v>
      </c>
      <c r="AW2204" s="2" t="s">
        <v>106</v>
      </c>
      <c r="AX2204" s="2" t="s">
        <v>67</v>
      </c>
      <c r="AY2204" s="12" t="s">
        <v>53</v>
      </c>
      <c r="BA2204" s="8"/>
    </row>
    <row r="2205" ht="12.75" customHeight="1">
      <c r="A2205" s="2" t="s">
        <v>3065</v>
      </c>
      <c r="B2205" s="2" t="s">
        <v>218</v>
      </c>
      <c r="C2205" s="2">
        <v>2019.0</v>
      </c>
      <c r="D2205" s="2" t="s">
        <v>53</v>
      </c>
      <c r="E2205" s="9"/>
      <c r="F2205" s="2" t="s">
        <v>274</v>
      </c>
      <c r="G2205" s="2" t="s">
        <v>50</v>
      </c>
      <c r="H2205" s="2" t="s">
        <v>70</v>
      </c>
      <c r="I2205" s="2" t="s">
        <v>233</v>
      </c>
      <c r="J2205" s="2" t="s">
        <v>234</v>
      </c>
      <c r="K2205" s="2" t="s">
        <v>53</v>
      </c>
      <c r="L2205" s="8" t="s">
        <v>54</v>
      </c>
      <c r="M2205" s="2" t="s">
        <v>55</v>
      </c>
      <c r="N2205" s="2" t="s">
        <v>74</v>
      </c>
      <c r="O2205" s="10" t="s">
        <v>86</v>
      </c>
      <c r="P2205" s="2"/>
      <c r="Q2205" s="2"/>
      <c r="R2205" s="2" t="s">
        <v>58</v>
      </c>
      <c r="S2205" s="2" t="s">
        <v>59</v>
      </c>
      <c r="T2205" s="2" t="s">
        <v>106</v>
      </c>
      <c r="U2205" s="2" t="s">
        <v>106</v>
      </c>
      <c r="V2205" s="2" t="s">
        <v>234</v>
      </c>
      <c r="W2205" s="2" t="s">
        <v>80</v>
      </c>
      <c r="X2205" s="10" t="s">
        <v>218</v>
      </c>
      <c r="Y2205" s="2" t="s">
        <v>58</v>
      </c>
      <c r="Z2205" s="2" t="s">
        <v>62</v>
      </c>
      <c r="AA2205" s="2" t="s">
        <v>106</v>
      </c>
      <c r="AB2205" s="2" t="s">
        <v>106</v>
      </c>
      <c r="AC2205" s="2" t="s">
        <v>106</v>
      </c>
      <c r="AD2205" s="2" t="s">
        <v>106</v>
      </c>
      <c r="AE2205" s="2" t="s">
        <v>53</v>
      </c>
      <c r="AF2205" s="11"/>
      <c r="AG2205" s="11"/>
      <c r="AH2205" s="2" t="s">
        <v>53</v>
      </c>
      <c r="AI2205" s="11"/>
      <c r="AL2205" s="2" t="s">
        <v>64</v>
      </c>
      <c r="AM2205" s="8" t="s">
        <v>2966</v>
      </c>
      <c r="AN2205" s="8" t="s">
        <v>66</v>
      </c>
      <c r="AO2205" s="2" t="s">
        <v>64</v>
      </c>
      <c r="AP2205" s="2" t="s">
        <v>53</v>
      </c>
      <c r="AQ2205" s="2" t="s">
        <v>64</v>
      </c>
      <c r="AR2205" s="2" t="s">
        <v>3420</v>
      </c>
      <c r="AS2205" s="2" t="s">
        <v>186</v>
      </c>
      <c r="AT2205" s="2" t="s">
        <v>53</v>
      </c>
      <c r="AU2205" s="2" t="s">
        <v>106</v>
      </c>
      <c r="AV2205" s="2" t="s">
        <v>106</v>
      </c>
      <c r="AW2205" s="2" t="s">
        <v>106</v>
      </c>
      <c r="AX2205" s="2" t="s">
        <v>67</v>
      </c>
      <c r="AY2205" s="12" t="s">
        <v>53</v>
      </c>
      <c r="BA2205" s="8"/>
    </row>
    <row r="2206" ht="12.75" customHeight="1">
      <c r="A2206" s="2" t="s">
        <v>4725</v>
      </c>
      <c r="B2206" s="2" t="s">
        <v>218</v>
      </c>
      <c r="C2206" s="2">
        <v>2019.0</v>
      </c>
      <c r="D2206" s="2" t="s">
        <v>53</v>
      </c>
      <c r="E2206" s="9"/>
      <c r="F2206" s="2" t="s">
        <v>49</v>
      </c>
      <c r="G2206" s="2" t="s">
        <v>50</v>
      </c>
      <c r="H2206" s="2" t="s">
        <v>91</v>
      </c>
      <c r="I2206" s="2" t="s">
        <v>233</v>
      </c>
      <c r="J2206" s="2" t="s">
        <v>234</v>
      </c>
      <c r="K2206" s="2" t="s">
        <v>53</v>
      </c>
      <c r="L2206" s="8" t="s">
        <v>54</v>
      </c>
      <c r="M2206" s="2" t="s">
        <v>55</v>
      </c>
      <c r="N2206" s="2" t="s">
        <v>215</v>
      </c>
      <c r="O2206" s="10" t="s">
        <v>586</v>
      </c>
      <c r="P2206" s="2"/>
      <c r="Q2206" s="2"/>
      <c r="R2206" s="2" t="s">
        <v>58</v>
      </c>
      <c r="S2206" s="2" t="s">
        <v>59</v>
      </c>
      <c r="T2206" s="2" t="s">
        <v>106</v>
      </c>
      <c r="U2206" s="2" t="s">
        <v>106</v>
      </c>
      <c r="V2206" s="2" t="s">
        <v>234</v>
      </c>
      <c r="W2206" s="2" t="s">
        <v>61</v>
      </c>
      <c r="X2206" s="9"/>
      <c r="Y2206" s="8"/>
      <c r="Z2206" s="2" t="s">
        <v>62</v>
      </c>
      <c r="AA2206" s="2" t="s">
        <v>106</v>
      </c>
      <c r="AB2206" s="2" t="s">
        <v>106</v>
      </c>
      <c r="AC2206" s="2" t="s">
        <v>106</v>
      </c>
      <c r="AD2206" s="2" t="s">
        <v>106</v>
      </c>
      <c r="AE2206" s="2" t="s">
        <v>53</v>
      </c>
      <c r="AF2206" s="11"/>
      <c r="AG2206" s="11"/>
      <c r="AH2206" s="2" t="s">
        <v>53</v>
      </c>
      <c r="AI2206" s="11"/>
      <c r="AL2206" s="2" t="s">
        <v>64</v>
      </c>
      <c r="AM2206" s="8" t="s">
        <v>4616</v>
      </c>
      <c r="AN2206" s="8" t="s">
        <v>114</v>
      </c>
      <c r="AO2206" s="2" t="s">
        <v>64</v>
      </c>
      <c r="AP2206" s="2" t="s">
        <v>64</v>
      </c>
      <c r="AQ2206" s="2" t="s">
        <v>64</v>
      </c>
      <c r="AR2206" s="2"/>
      <c r="AS2206" s="2"/>
      <c r="AT2206" s="2" t="s">
        <v>53</v>
      </c>
      <c r="AU2206" s="2" t="s">
        <v>106</v>
      </c>
      <c r="AV2206" s="2" t="s">
        <v>106</v>
      </c>
      <c r="AW2206" s="2" t="s">
        <v>106</v>
      </c>
      <c r="AX2206" s="2" t="s">
        <v>67</v>
      </c>
      <c r="AY2206" s="12" t="s">
        <v>53</v>
      </c>
      <c r="BA2206" s="8"/>
    </row>
    <row r="2207" ht="12.75" customHeight="1">
      <c r="A2207" s="2" t="s">
        <v>4726</v>
      </c>
      <c r="B2207" s="2" t="s">
        <v>218</v>
      </c>
      <c r="C2207" s="2">
        <v>2019.0</v>
      </c>
      <c r="D2207" s="2" t="s">
        <v>53</v>
      </c>
      <c r="E2207" s="9"/>
      <c r="F2207" s="2" t="s">
        <v>49</v>
      </c>
      <c r="G2207" s="2" t="s">
        <v>50</v>
      </c>
      <c r="H2207" s="2" t="s">
        <v>51</v>
      </c>
      <c r="I2207" s="2" t="s">
        <v>233</v>
      </c>
      <c r="J2207" s="2" t="s">
        <v>234</v>
      </c>
      <c r="K2207" s="2" t="s">
        <v>53</v>
      </c>
      <c r="L2207" s="8" t="s">
        <v>54</v>
      </c>
      <c r="M2207" s="2" t="s">
        <v>55</v>
      </c>
      <c r="N2207" s="2" t="s">
        <v>74</v>
      </c>
      <c r="O2207" s="10" t="s">
        <v>237</v>
      </c>
      <c r="P2207" s="2"/>
      <c r="Q2207" s="2"/>
      <c r="R2207" s="2" t="s">
        <v>58</v>
      </c>
      <c r="S2207" s="2" t="s">
        <v>59</v>
      </c>
      <c r="T2207" s="2" t="s">
        <v>106</v>
      </c>
      <c r="U2207" s="2" t="s">
        <v>250</v>
      </c>
      <c r="V2207" s="2" t="s">
        <v>234</v>
      </c>
      <c r="W2207" s="2" t="s">
        <v>61</v>
      </c>
      <c r="X2207" s="9"/>
      <c r="Y2207" s="8"/>
      <c r="Z2207" s="2" t="s">
        <v>62</v>
      </c>
      <c r="AA2207" s="2" t="s">
        <v>106</v>
      </c>
      <c r="AB2207" s="2" t="s">
        <v>106</v>
      </c>
      <c r="AC2207" s="2" t="s">
        <v>106</v>
      </c>
      <c r="AD2207" s="2" t="s">
        <v>106</v>
      </c>
      <c r="AE2207" s="2" t="s">
        <v>53</v>
      </c>
      <c r="AF2207" s="11"/>
      <c r="AG2207" s="11"/>
      <c r="AH2207" s="2" t="s">
        <v>53</v>
      </c>
      <c r="AI2207" s="11"/>
      <c r="AL2207" s="2" t="s">
        <v>64</v>
      </c>
      <c r="AM2207" s="8" t="s">
        <v>4616</v>
      </c>
      <c r="AN2207" s="8" t="s">
        <v>114</v>
      </c>
      <c r="AO2207" s="2" t="s">
        <v>64</v>
      </c>
      <c r="AP2207" s="2" t="s">
        <v>64</v>
      </c>
      <c r="AQ2207" s="2" t="s">
        <v>64</v>
      </c>
      <c r="AR2207" s="2"/>
      <c r="AS2207" s="2"/>
      <c r="AT2207" s="2" t="s">
        <v>53</v>
      </c>
      <c r="AU2207" s="2" t="s">
        <v>106</v>
      </c>
      <c r="AV2207" s="2" t="s">
        <v>106</v>
      </c>
      <c r="AW2207" s="2" t="s">
        <v>106</v>
      </c>
      <c r="AX2207" s="2" t="s">
        <v>67</v>
      </c>
      <c r="AY2207" s="12" t="s">
        <v>53</v>
      </c>
      <c r="BA2207" s="8"/>
    </row>
    <row r="2208" ht="12.75" customHeight="1">
      <c r="A2208" s="2" t="s">
        <v>4727</v>
      </c>
      <c r="B2208" s="2" t="s">
        <v>137</v>
      </c>
      <c r="C2208" s="2">
        <v>2019.0</v>
      </c>
      <c r="D2208" s="2" t="s">
        <v>53</v>
      </c>
      <c r="E2208" s="9"/>
      <c r="F2208" s="2" t="s">
        <v>630</v>
      </c>
      <c r="G2208" s="2" t="s">
        <v>50</v>
      </c>
      <c r="H2208" s="2" t="s">
        <v>70</v>
      </c>
      <c r="I2208" s="2" t="s">
        <v>92</v>
      </c>
      <c r="J2208" s="2" t="s">
        <v>92</v>
      </c>
      <c r="K2208" s="2" t="s">
        <v>53</v>
      </c>
      <c r="L2208" s="8" t="s">
        <v>72</v>
      </c>
      <c r="M2208" s="2" t="s">
        <v>181</v>
      </c>
      <c r="N2208" s="2" t="s">
        <v>74</v>
      </c>
      <c r="O2208" s="10" t="s">
        <v>117</v>
      </c>
      <c r="P2208" s="2"/>
      <c r="Q2208" s="2"/>
      <c r="R2208" s="2" t="s">
        <v>76</v>
      </c>
      <c r="S2208" s="2" t="s">
        <v>59</v>
      </c>
      <c r="T2208" s="2" t="s">
        <v>77</v>
      </c>
      <c r="U2208" s="2" t="s">
        <v>78</v>
      </c>
      <c r="V2208" s="2" t="s">
        <v>92</v>
      </c>
      <c r="W2208" s="2" t="s">
        <v>80</v>
      </c>
      <c r="X2208" s="10" t="s">
        <v>137</v>
      </c>
      <c r="Y2208" s="2" t="s">
        <v>58</v>
      </c>
      <c r="Z2208" s="2" t="s">
        <v>62</v>
      </c>
      <c r="AA2208" s="2" t="s">
        <v>77</v>
      </c>
      <c r="AB2208" s="2" t="s">
        <v>153</v>
      </c>
      <c r="AC2208" s="2" t="s">
        <v>92</v>
      </c>
      <c r="AD2208" s="2" t="s">
        <v>106</v>
      </c>
      <c r="AE2208" s="2" t="s">
        <v>64</v>
      </c>
      <c r="AF2208" s="2" t="s">
        <v>110</v>
      </c>
      <c r="AG2208" s="2" t="s">
        <v>63</v>
      </c>
      <c r="AH2208" s="2" t="s">
        <v>88</v>
      </c>
      <c r="AI2208" s="11" t="s">
        <v>193</v>
      </c>
      <c r="AJ2208" s="9" t="s">
        <v>4728</v>
      </c>
      <c r="AL2208" s="2"/>
      <c r="AM2208" s="8"/>
      <c r="AO2208" s="2"/>
      <c r="AP2208" s="2" t="s">
        <v>53</v>
      </c>
      <c r="AQ2208" s="2" t="s">
        <v>64</v>
      </c>
      <c r="AR2208" s="2" t="s">
        <v>185</v>
      </c>
      <c r="AS2208" s="2" t="s">
        <v>186</v>
      </c>
      <c r="AT2208" s="2" t="s">
        <v>53</v>
      </c>
      <c r="AU2208" s="2" t="s">
        <v>106</v>
      </c>
      <c r="AV2208" s="2" t="s">
        <v>64</v>
      </c>
      <c r="AW2208" s="2" t="s">
        <v>106</v>
      </c>
      <c r="AX2208" s="2" t="s">
        <v>67</v>
      </c>
      <c r="AY2208" s="12" t="s">
        <v>53</v>
      </c>
      <c r="BA2208" s="8"/>
    </row>
    <row r="2209" ht="12.75" customHeight="1">
      <c r="A2209" s="2" t="s">
        <v>3493</v>
      </c>
      <c r="B2209" s="2" t="s">
        <v>137</v>
      </c>
      <c r="C2209" s="2">
        <v>2019.0</v>
      </c>
      <c r="D2209" s="2" t="s">
        <v>53</v>
      </c>
      <c r="E2209" s="9"/>
      <c r="F2209" s="2" t="s">
        <v>405</v>
      </c>
      <c r="G2209" s="2" t="s">
        <v>50</v>
      </c>
      <c r="H2209" s="2" t="s">
        <v>91</v>
      </c>
      <c r="I2209" s="2" t="s">
        <v>92</v>
      </c>
      <c r="J2209" s="2" t="s">
        <v>92</v>
      </c>
      <c r="K2209" s="2" t="s">
        <v>53</v>
      </c>
      <c r="L2209" s="8" t="s">
        <v>72</v>
      </c>
      <c r="M2209" s="2" t="s">
        <v>55</v>
      </c>
      <c r="N2209" s="2" t="s">
        <v>74</v>
      </c>
      <c r="O2209" s="10" t="s">
        <v>86</v>
      </c>
      <c r="P2209" s="2"/>
      <c r="Q2209" s="2"/>
      <c r="R2209" s="2" t="s">
        <v>58</v>
      </c>
      <c r="S2209" s="2" t="s">
        <v>59</v>
      </c>
      <c r="T2209" s="2" t="s">
        <v>77</v>
      </c>
      <c r="U2209" s="2" t="s">
        <v>78</v>
      </c>
      <c r="V2209" s="2" t="s">
        <v>92</v>
      </c>
      <c r="W2209" s="2" t="s">
        <v>80</v>
      </c>
      <c r="X2209" s="9"/>
      <c r="Y2209" s="8"/>
      <c r="Z2209" s="2" t="s">
        <v>62</v>
      </c>
      <c r="AA2209" s="2" t="s">
        <v>106</v>
      </c>
      <c r="AB2209" s="2" t="s">
        <v>153</v>
      </c>
      <c r="AC2209" s="2" t="s">
        <v>92</v>
      </c>
      <c r="AD2209" s="2" t="s">
        <v>106</v>
      </c>
      <c r="AE2209" s="2" t="s">
        <v>64</v>
      </c>
      <c r="AF2209" s="2" t="s">
        <v>110</v>
      </c>
      <c r="AG2209" s="2" t="s">
        <v>63</v>
      </c>
      <c r="AH2209" s="2" t="s">
        <v>88</v>
      </c>
      <c r="AI2209" s="11" t="s">
        <v>193</v>
      </c>
      <c r="AJ2209" s="9" t="s">
        <v>4729</v>
      </c>
      <c r="AL2209" s="2"/>
      <c r="AM2209" s="8"/>
      <c r="AO2209" s="2"/>
      <c r="AP2209" s="2" t="s">
        <v>53</v>
      </c>
      <c r="AQ2209" s="2" t="s">
        <v>64</v>
      </c>
      <c r="AR2209" s="2" t="s">
        <v>300</v>
      </c>
      <c r="AS2209" s="2" t="s">
        <v>301</v>
      </c>
      <c r="AT2209" s="2" t="s">
        <v>53</v>
      </c>
      <c r="AU2209" s="2" t="s">
        <v>106</v>
      </c>
      <c r="AV2209" s="2" t="s">
        <v>64</v>
      </c>
      <c r="AW2209" s="2" t="s">
        <v>106</v>
      </c>
      <c r="AX2209" s="2" t="s">
        <v>67</v>
      </c>
      <c r="AY2209" s="12" t="s">
        <v>53</v>
      </c>
      <c r="BA2209" s="8"/>
    </row>
    <row r="2210" ht="12.75" customHeight="1">
      <c r="A2210" s="2" t="s">
        <v>4730</v>
      </c>
      <c r="B2210" s="2" t="s">
        <v>137</v>
      </c>
      <c r="C2210" s="2">
        <v>2019.0</v>
      </c>
      <c r="D2210" s="2" t="s">
        <v>64</v>
      </c>
      <c r="E2210" s="10" t="s">
        <v>133</v>
      </c>
      <c r="I2210" s="2" t="s">
        <v>92</v>
      </c>
      <c r="J2210" s="2" t="s">
        <v>92</v>
      </c>
      <c r="K2210" s="2" t="s">
        <v>53</v>
      </c>
      <c r="L2210" s="8" t="s">
        <v>72</v>
      </c>
      <c r="M2210" s="2" t="s">
        <v>181</v>
      </c>
      <c r="N2210" s="2" t="s">
        <v>74</v>
      </c>
      <c r="O2210" s="10" t="s">
        <v>117</v>
      </c>
      <c r="P2210" s="2"/>
      <c r="Q2210" s="2"/>
      <c r="R2210" s="2" t="s">
        <v>76</v>
      </c>
      <c r="S2210" s="2" t="s">
        <v>59</v>
      </c>
      <c r="T2210" s="2" t="s">
        <v>77</v>
      </c>
      <c r="U2210" s="2" t="s">
        <v>78</v>
      </c>
      <c r="V2210" s="2" t="s">
        <v>92</v>
      </c>
      <c r="W2210" s="2" t="s">
        <v>80</v>
      </c>
      <c r="X2210" s="10" t="s">
        <v>322</v>
      </c>
      <c r="Y2210" s="2" t="s">
        <v>58</v>
      </c>
      <c r="Z2210" s="2" t="s">
        <v>62</v>
      </c>
      <c r="AA2210" s="2" t="s">
        <v>106</v>
      </c>
      <c r="AB2210" s="2" t="s">
        <v>153</v>
      </c>
      <c r="AC2210" s="2" t="s">
        <v>92</v>
      </c>
      <c r="AD2210" s="2" t="s">
        <v>106</v>
      </c>
      <c r="AE2210" s="2" t="s">
        <v>53</v>
      </c>
      <c r="AF2210" s="11"/>
      <c r="AG2210" s="11"/>
      <c r="AH2210" s="2" t="s">
        <v>64</v>
      </c>
      <c r="AI2210" s="11"/>
      <c r="AK2210" s="8" t="s">
        <v>98</v>
      </c>
      <c r="AL2210" s="2" t="s">
        <v>64</v>
      </c>
      <c r="AM2210" s="8" t="s">
        <v>3201</v>
      </c>
      <c r="AN2210" s="8" t="s">
        <v>66</v>
      </c>
      <c r="AO2210" s="2" t="s">
        <v>64</v>
      </c>
      <c r="AP2210" s="2" t="s">
        <v>64</v>
      </c>
      <c r="AQ2210" s="2" t="s">
        <v>64</v>
      </c>
      <c r="AR2210" s="2"/>
      <c r="AS2210" s="2"/>
      <c r="AT2210" s="2" t="s">
        <v>64</v>
      </c>
      <c r="AU2210" s="2" t="s">
        <v>64</v>
      </c>
      <c r="AV2210" s="2" t="s">
        <v>64</v>
      </c>
      <c r="AW2210" s="2" t="s">
        <v>106</v>
      </c>
      <c r="AX2210" s="2" t="s">
        <v>67</v>
      </c>
      <c r="AY2210" s="12" t="s">
        <v>53</v>
      </c>
      <c r="AZ2210" s="2"/>
      <c r="BA2210" s="13">
        <v>2.0</v>
      </c>
    </row>
    <row r="2211" ht="12.75" customHeight="1">
      <c r="C2211" s="2">
        <v>2019.0</v>
      </c>
      <c r="D2211" s="8"/>
      <c r="E2211" s="9"/>
      <c r="L2211" s="2"/>
      <c r="O2211" s="9"/>
      <c r="P2211" s="8"/>
      <c r="Q2211" s="8"/>
      <c r="R2211" s="8"/>
      <c r="S2211" s="8"/>
      <c r="T2211" s="8"/>
      <c r="U2211" s="8"/>
      <c r="W2211" s="2" t="s">
        <v>80</v>
      </c>
      <c r="X2211" s="10" t="s">
        <v>69</v>
      </c>
      <c r="Y2211" s="2" t="s">
        <v>58</v>
      </c>
      <c r="Z2211" s="2" t="s">
        <v>59</v>
      </c>
      <c r="AA2211" s="2" t="s">
        <v>106</v>
      </c>
      <c r="AB2211" s="2" t="s">
        <v>153</v>
      </c>
      <c r="AC2211" s="2" t="s">
        <v>92</v>
      </c>
      <c r="AD2211" s="2" t="s">
        <v>106</v>
      </c>
      <c r="AE2211" s="2" t="s">
        <v>64</v>
      </c>
      <c r="AF2211" s="2" t="s">
        <v>110</v>
      </c>
      <c r="AG2211" s="2" t="s">
        <v>63</v>
      </c>
      <c r="AH2211" s="2" t="s">
        <v>88</v>
      </c>
      <c r="AI2211" s="11" t="s">
        <v>1067</v>
      </c>
      <c r="AL2211" s="8"/>
      <c r="AM2211" s="8"/>
      <c r="AO2211" s="8"/>
      <c r="AP2211" s="8"/>
      <c r="AQ2211" s="8"/>
      <c r="AR2211" s="8"/>
      <c r="AS2211" s="8"/>
      <c r="AX2211" s="2"/>
      <c r="AY2211" s="14"/>
      <c r="BA2211" s="8"/>
    </row>
    <row r="2212" ht="12.75" customHeight="1">
      <c r="A2212" s="2" t="s">
        <v>1219</v>
      </c>
      <c r="B2212" s="2" t="s">
        <v>137</v>
      </c>
      <c r="C2212" s="2">
        <v>2019.0</v>
      </c>
      <c r="D2212" s="2" t="s">
        <v>53</v>
      </c>
      <c r="E2212" s="9"/>
      <c r="F2212" s="2" t="s">
        <v>516</v>
      </c>
      <c r="G2212" s="2" t="s">
        <v>50</v>
      </c>
      <c r="H2212" s="2" t="s">
        <v>70</v>
      </c>
      <c r="I2212" s="2" t="s">
        <v>92</v>
      </c>
      <c r="J2212" s="2" t="s">
        <v>92</v>
      </c>
      <c r="K2212" s="2" t="s">
        <v>64</v>
      </c>
      <c r="L2212" s="8" t="s">
        <v>72</v>
      </c>
      <c r="M2212" s="2" t="s">
        <v>55</v>
      </c>
      <c r="N2212" s="2" t="s">
        <v>74</v>
      </c>
      <c r="O2212" s="10" t="s">
        <v>347</v>
      </c>
      <c r="P2212" s="2"/>
      <c r="Q2212" s="2"/>
      <c r="R2212" s="2" t="s">
        <v>58</v>
      </c>
      <c r="S2212" s="2" t="s">
        <v>59</v>
      </c>
      <c r="T2212" s="2" t="s">
        <v>77</v>
      </c>
      <c r="U2212" s="2" t="s">
        <v>78</v>
      </c>
      <c r="V2212" s="2" t="s">
        <v>92</v>
      </c>
      <c r="W2212" s="2" t="s">
        <v>61</v>
      </c>
      <c r="X2212" s="9"/>
      <c r="Y2212" s="8"/>
      <c r="Z2212" s="2" t="s">
        <v>62</v>
      </c>
      <c r="AA2212" s="2" t="s">
        <v>106</v>
      </c>
      <c r="AB2212" s="2" t="s">
        <v>106</v>
      </c>
      <c r="AC2212" s="2" t="s">
        <v>106</v>
      </c>
      <c r="AD2212" s="2" t="s">
        <v>106</v>
      </c>
      <c r="AE2212" s="2" t="s">
        <v>53</v>
      </c>
      <c r="AF2212" s="11"/>
      <c r="AG2212" s="11"/>
      <c r="AH2212" s="2" t="s">
        <v>53</v>
      </c>
      <c r="AI2212" s="11"/>
      <c r="AK2212" s="8" t="s">
        <v>122</v>
      </c>
      <c r="AL2212" s="2" t="s">
        <v>64</v>
      </c>
      <c r="AM2212" s="8" t="s">
        <v>305</v>
      </c>
      <c r="AN2212" s="8" t="s">
        <v>186</v>
      </c>
      <c r="AO2212" s="2"/>
      <c r="AP2212" s="2" t="s">
        <v>64</v>
      </c>
      <c r="AQ2212" s="2" t="s">
        <v>64</v>
      </c>
      <c r="AR2212" s="2"/>
      <c r="AS2212" s="2"/>
      <c r="AT2212" s="2" t="s">
        <v>53</v>
      </c>
      <c r="AU2212" s="2" t="s">
        <v>106</v>
      </c>
      <c r="AV2212" s="2" t="s">
        <v>106</v>
      </c>
      <c r="AW2212" s="2" t="s">
        <v>106</v>
      </c>
      <c r="AX2212" s="2" t="s">
        <v>67</v>
      </c>
      <c r="AY2212" s="12" t="s">
        <v>53</v>
      </c>
      <c r="BA2212" s="8"/>
    </row>
    <row r="2213" ht="12.75" customHeight="1">
      <c r="A2213" s="2" t="s">
        <v>4731</v>
      </c>
      <c r="B2213" s="2" t="s">
        <v>137</v>
      </c>
      <c r="C2213" s="2">
        <v>2019.0</v>
      </c>
      <c r="D2213" s="2" t="s">
        <v>53</v>
      </c>
      <c r="E2213" s="9"/>
      <c r="F2213" s="2" t="s">
        <v>516</v>
      </c>
      <c r="G2213" s="2" t="s">
        <v>101</v>
      </c>
      <c r="H2213" s="2" t="s">
        <v>134</v>
      </c>
      <c r="I2213" s="2" t="s">
        <v>92</v>
      </c>
      <c r="J2213" s="2" t="s">
        <v>92</v>
      </c>
      <c r="K2213" s="2" t="s">
        <v>53</v>
      </c>
      <c r="L2213" s="8" t="s">
        <v>72</v>
      </c>
      <c r="M2213" s="2" t="s">
        <v>181</v>
      </c>
      <c r="N2213" s="2" t="s">
        <v>74</v>
      </c>
      <c r="O2213" s="10" t="s">
        <v>289</v>
      </c>
      <c r="P2213" s="2"/>
      <c r="Q2213" s="2"/>
      <c r="R2213" s="2" t="s">
        <v>76</v>
      </c>
      <c r="S2213" s="2" t="s">
        <v>59</v>
      </c>
      <c r="T2213" s="2" t="s">
        <v>106</v>
      </c>
      <c r="U2213" s="2" t="s">
        <v>78</v>
      </c>
      <c r="V2213" s="2" t="s">
        <v>92</v>
      </c>
      <c r="W2213" s="2" t="s">
        <v>80</v>
      </c>
      <c r="X2213" s="10" t="s">
        <v>86</v>
      </c>
      <c r="Y2213" s="2" t="s">
        <v>58</v>
      </c>
      <c r="Z2213" s="2" t="s">
        <v>62</v>
      </c>
      <c r="AA2213" s="2" t="s">
        <v>106</v>
      </c>
      <c r="AB2213" s="2" t="s">
        <v>106</v>
      </c>
      <c r="AC2213" s="2" t="s">
        <v>92</v>
      </c>
      <c r="AD2213" s="2" t="s">
        <v>106</v>
      </c>
      <c r="AE2213" s="2" t="s">
        <v>64</v>
      </c>
      <c r="AF2213" s="2" t="s">
        <v>84</v>
      </c>
      <c r="AG2213" s="2" t="s">
        <v>63</v>
      </c>
      <c r="AH2213" s="2" t="s">
        <v>53</v>
      </c>
      <c r="AI2213" s="11"/>
      <c r="AJ2213" s="2" t="s">
        <v>112</v>
      </c>
      <c r="AL2213" s="2" t="s">
        <v>64</v>
      </c>
      <c r="AM2213" s="8" t="s">
        <v>305</v>
      </c>
      <c r="AN2213" s="8" t="s">
        <v>186</v>
      </c>
      <c r="AO2213" s="2"/>
      <c r="AP2213" s="2" t="s">
        <v>64</v>
      </c>
      <c r="AQ2213" s="2" t="s">
        <v>64</v>
      </c>
      <c r="AR2213" s="2" t="s">
        <v>185</v>
      </c>
      <c r="AS2213" s="2" t="s">
        <v>186</v>
      </c>
      <c r="AT2213" s="2" t="s">
        <v>64</v>
      </c>
      <c r="AU2213" s="2" t="s">
        <v>106</v>
      </c>
      <c r="AV2213" s="2" t="s">
        <v>106</v>
      </c>
      <c r="AW2213" s="2" t="s">
        <v>106</v>
      </c>
      <c r="AX2213" s="2" t="s">
        <v>67</v>
      </c>
      <c r="AY2213" s="12" t="s">
        <v>53</v>
      </c>
      <c r="AZ2213" s="2">
        <v>2.0</v>
      </c>
      <c r="BA2213" s="13">
        <v>3.0</v>
      </c>
    </row>
    <row r="2214" ht="12.75" customHeight="1">
      <c r="A2214" s="2"/>
      <c r="B2214" s="2"/>
      <c r="C2214" s="2">
        <v>2019.0</v>
      </c>
      <c r="D2214" s="2" t="s">
        <v>53</v>
      </c>
      <c r="E2214" s="9"/>
      <c r="L2214" s="8"/>
      <c r="N2214" s="2" t="s">
        <v>74</v>
      </c>
      <c r="O2214" s="10" t="s">
        <v>289</v>
      </c>
      <c r="P2214" s="2"/>
      <c r="Q2214" s="2"/>
      <c r="R2214" s="2" t="s">
        <v>76</v>
      </c>
      <c r="S2214" s="2" t="s">
        <v>59</v>
      </c>
      <c r="T2214" s="2" t="s">
        <v>106</v>
      </c>
      <c r="U2214" s="2" t="s">
        <v>78</v>
      </c>
      <c r="V2214" s="2" t="s">
        <v>92</v>
      </c>
      <c r="W2214" s="2" t="s">
        <v>80</v>
      </c>
      <c r="X2214" s="10" t="s">
        <v>117</v>
      </c>
      <c r="Y2214" s="2" t="s">
        <v>76</v>
      </c>
      <c r="Z2214" s="2" t="s">
        <v>62</v>
      </c>
      <c r="AA2214" s="2" t="s">
        <v>106</v>
      </c>
      <c r="AB2214" s="2" t="s">
        <v>106</v>
      </c>
      <c r="AC2214" s="2" t="s">
        <v>92</v>
      </c>
      <c r="AD2214" s="2" t="s">
        <v>106</v>
      </c>
      <c r="AE2214" s="2" t="s">
        <v>64</v>
      </c>
      <c r="AF2214" s="2" t="s">
        <v>84</v>
      </c>
      <c r="AG2214" s="2" t="s">
        <v>63</v>
      </c>
      <c r="AH2214" s="2" t="s">
        <v>53</v>
      </c>
      <c r="AI2214" s="11"/>
      <c r="AL2214" s="2"/>
      <c r="AM2214" s="8"/>
      <c r="AO2214" s="2"/>
      <c r="AP2214" s="2" t="s">
        <v>64</v>
      </c>
      <c r="AQ2214" s="2" t="s">
        <v>64</v>
      </c>
      <c r="AR2214" s="2"/>
      <c r="AS2214" s="2"/>
      <c r="AT2214" s="2" t="s">
        <v>53</v>
      </c>
      <c r="AU2214" s="2" t="s">
        <v>106</v>
      </c>
      <c r="AV2214" s="2" t="s">
        <v>106</v>
      </c>
      <c r="AW2214" s="2" t="s">
        <v>106</v>
      </c>
      <c r="AX2214" s="2" t="s">
        <v>67</v>
      </c>
      <c r="AY2214" s="12" t="s">
        <v>64</v>
      </c>
      <c r="BA2214" s="8"/>
    </row>
    <row r="2215" ht="12.75" customHeight="1">
      <c r="A2215" s="2"/>
      <c r="B2215" s="2"/>
      <c r="C2215" s="2">
        <v>2019.0</v>
      </c>
      <c r="D2215" s="2" t="s">
        <v>53</v>
      </c>
      <c r="E2215" s="9"/>
      <c r="L2215" s="8"/>
      <c r="O2215" s="9"/>
      <c r="P2215" s="8"/>
      <c r="Q2215" s="8"/>
      <c r="R2215" s="8"/>
      <c r="S2215" s="8"/>
      <c r="T2215" s="8"/>
      <c r="U2215" s="8"/>
      <c r="W2215" s="2" t="s">
        <v>80</v>
      </c>
      <c r="X2215" s="9"/>
      <c r="Y2215" s="8"/>
      <c r="Z2215" s="2" t="s">
        <v>62</v>
      </c>
      <c r="AA2215" s="2" t="s">
        <v>106</v>
      </c>
      <c r="AB2215" s="2" t="s">
        <v>106</v>
      </c>
      <c r="AC2215" s="2" t="s">
        <v>92</v>
      </c>
      <c r="AD2215" s="2" t="s">
        <v>106</v>
      </c>
      <c r="AE2215" s="2" t="s">
        <v>64</v>
      </c>
      <c r="AF2215" s="2" t="s">
        <v>84</v>
      </c>
      <c r="AG2215" s="2" t="s">
        <v>63</v>
      </c>
      <c r="AH2215" s="2" t="s">
        <v>53</v>
      </c>
      <c r="AI2215" s="11"/>
      <c r="AL2215" s="8"/>
      <c r="AM2215" s="8"/>
      <c r="AO2215" s="8"/>
      <c r="AP2215" s="8"/>
      <c r="AQ2215" s="8"/>
      <c r="AR2215" s="8"/>
      <c r="AS2215" s="8"/>
      <c r="AX2215" s="2"/>
      <c r="AY2215" s="14"/>
      <c r="BA2215" s="8"/>
    </row>
    <row r="2216" ht="12.75" customHeight="1">
      <c r="A2216" s="2" t="s">
        <v>412</v>
      </c>
      <c r="B2216" s="2" t="s">
        <v>137</v>
      </c>
      <c r="C2216" s="2">
        <v>2019.0</v>
      </c>
      <c r="D2216" s="2" t="s">
        <v>53</v>
      </c>
      <c r="E2216" s="9"/>
      <c r="F2216" s="2" t="s">
        <v>519</v>
      </c>
      <c r="G2216" s="2" t="s">
        <v>50</v>
      </c>
      <c r="H2216" s="2" t="s">
        <v>51</v>
      </c>
      <c r="I2216" s="2" t="s">
        <v>173</v>
      </c>
      <c r="J2216" s="2" t="s">
        <v>173</v>
      </c>
      <c r="K2216" s="2" t="s">
        <v>53</v>
      </c>
      <c r="L2216" s="2" t="s">
        <v>119</v>
      </c>
      <c r="M2216" s="2" t="s">
        <v>55</v>
      </c>
      <c r="N2216" s="2" t="s">
        <v>74</v>
      </c>
      <c r="O2216" s="10" t="s">
        <v>347</v>
      </c>
      <c r="P2216" s="2"/>
      <c r="Q2216" s="2"/>
      <c r="R2216" s="2" t="s">
        <v>58</v>
      </c>
      <c r="S2216" s="2" t="s">
        <v>59</v>
      </c>
      <c r="T2216" s="2" t="s">
        <v>77</v>
      </c>
      <c r="U2216" s="2" t="s">
        <v>78</v>
      </c>
      <c r="V2216" s="2" t="s">
        <v>173</v>
      </c>
      <c r="W2216" s="2" t="s">
        <v>80</v>
      </c>
      <c r="X2216" s="9"/>
      <c r="Y2216" s="8"/>
      <c r="Z2216" s="2" t="s">
        <v>62</v>
      </c>
      <c r="AA2216" s="2" t="s">
        <v>106</v>
      </c>
      <c r="AB2216" s="2" t="s">
        <v>106</v>
      </c>
      <c r="AC2216" s="2" t="s">
        <v>106</v>
      </c>
      <c r="AD2216" s="2" t="s">
        <v>106</v>
      </c>
      <c r="AE2216" s="2" t="s">
        <v>53</v>
      </c>
      <c r="AF2216" s="11"/>
      <c r="AG2216" s="11"/>
      <c r="AH2216" s="2" t="s">
        <v>53</v>
      </c>
      <c r="AI2216" s="11"/>
      <c r="AL2216" s="2" t="s">
        <v>64</v>
      </c>
      <c r="AM2216" s="8" t="s">
        <v>2747</v>
      </c>
      <c r="AN2216" s="8" t="s">
        <v>186</v>
      </c>
      <c r="AO2216" s="2" t="s">
        <v>64</v>
      </c>
      <c r="AP2216" s="2" t="s">
        <v>64</v>
      </c>
      <c r="AQ2216" s="2" t="s">
        <v>64</v>
      </c>
      <c r="AR2216" s="2" t="s">
        <v>113</v>
      </c>
      <c r="AS2216" s="2" t="s">
        <v>114</v>
      </c>
      <c r="AT2216" s="2" t="s">
        <v>53</v>
      </c>
      <c r="AU2216" s="2" t="s">
        <v>106</v>
      </c>
      <c r="AV2216" s="2" t="s">
        <v>106</v>
      </c>
      <c r="AW2216" s="2" t="s">
        <v>106</v>
      </c>
      <c r="AX2216" s="2" t="s">
        <v>67</v>
      </c>
      <c r="AY2216" s="12" t="s">
        <v>53</v>
      </c>
      <c r="BA2216" s="8"/>
    </row>
    <row r="2217" ht="12.75" customHeight="1">
      <c r="A2217" s="2" t="s">
        <v>4732</v>
      </c>
      <c r="B2217" s="2" t="s">
        <v>137</v>
      </c>
      <c r="C2217" s="2">
        <v>2019.0</v>
      </c>
      <c r="D2217" s="2" t="s">
        <v>53</v>
      </c>
      <c r="E2217" s="9"/>
      <c r="F2217" s="2" t="s">
        <v>413</v>
      </c>
      <c r="G2217" s="2" t="s">
        <v>50</v>
      </c>
      <c r="H2217" s="2" t="s">
        <v>134</v>
      </c>
      <c r="I2217" s="2" t="s">
        <v>92</v>
      </c>
      <c r="J2217" s="2" t="s">
        <v>92</v>
      </c>
      <c r="K2217" s="2" t="s">
        <v>53</v>
      </c>
      <c r="L2217" s="8" t="s">
        <v>72</v>
      </c>
      <c r="M2217" s="2" t="s">
        <v>55</v>
      </c>
      <c r="N2217" s="2" t="s">
        <v>158</v>
      </c>
      <c r="O2217" s="10" t="s">
        <v>57</v>
      </c>
      <c r="P2217" s="2"/>
      <c r="Q2217" s="2"/>
      <c r="R2217" s="2" t="s">
        <v>58</v>
      </c>
      <c r="S2217" s="2" t="s">
        <v>59</v>
      </c>
      <c r="T2217" s="2" t="s">
        <v>106</v>
      </c>
      <c r="U2217" s="2" t="s">
        <v>250</v>
      </c>
      <c r="V2217" s="2" t="s">
        <v>92</v>
      </c>
      <c r="W2217" s="2" t="s">
        <v>80</v>
      </c>
      <c r="X2217" s="10" t="s">
        <v>1688</v>
      </c>
      <c r="Y2217" s="2" t="s">
        <v>148</v>
      </c>
      <c r="Z2217" s="2" t="s">
        <v>62</v>
      </c>
      <c r="AA2217" s="2" t="s">
        <v>106</v>
      </c>
      <c r="AB2217" s="2" t="s">
        <v>153</v>
      </c>
      <c r="AC2217" s="2" t="s">
        <v>92</v>
      </c>
      <c r="AD2217" s="2" t="s">
        <v>106</v>
      </c>
      <c r="AE2217" s="2" t="s">
        <v>64</v>
      </c>
      <c r="AF2217" s="2" t="s">
        <v>97</v>
      </c>
      <c r="AG2217" s="2" t="s">
        <v>88</v>
      </c>
      <c r="AH2217" s="2" t="s">
        <v>53</v>
      </c>
      <c r="AI2217" s="11"/>
      <c r="AL2217" s="2" t="s">
        <v>64</v>
      </c>
      <c r="AM2217" s="8" t="s">
        <v>3201</v>
      </c>
      <c r="AN2217" s="8" t="s">
        <v>66</v>
      </c>
      <c r="AO2217" s="2" t="s">
        <v>64</v>
      </c>
      <c r="AP2217" s="2" t="s">
        <v>53</v>
      </c>
      <c r="AQ2217" s="2" t="s">
        <v>64</v>
      </c>
      <c r="AR2217" s="2"/>
      <c r="AS2217" s="2"/>
      <c r="AT2217" s="2" t="s">
        <v>53</v>
      </c>
      <c r="AU2217" s="2" t="s">
        <v>64</v>
      </c>
      <c r="AV2217" s="2" t="s">
        <v>64</v>
      </c>
      <c r="AW2217" s="2" t="s">
        <v>106</v>
      </c>
      <c r="AX2217" s="2" t="s">
        <v>107</v>
      </c>
      <c r="AY2217" s="12" t="s">
        <v>53</v>
      </c>
      <c r="BA2217" s="8"/>
    </row>
    <row r="2218" ht="12.75" customHeight="1">
      <c r="A2218" s="2" t="s">
        <v>4733</v>
      </c>
      <c r="B2218" s="2" t="s">
        <v>137</v>
      </c>
      <c r="C2218" s="2">
        <v>2019.0</v>
      </c>
      <c r="D2218" s="2" t="s">
        <v>53</v>
      </c>
      <c r="E2218" s="9"/>
      <c r="F2218" s="2" t="s">
        <v>431</v>
      </c>
      <c r="G2218" s="2" t="s">
        <v>101</v>
      </c>
      <c r="H2218" s="2" t="s">
        <v>91</v>
      </c>
      <c r="I2218" s="2" t="s">
        <v>275</v>
      </c>
      <c r="J2218" s="2" t="s">
        <v>275</v>
      </c>
      <c r="K2218" s="2" t="s">
        <v>53</v>
      </c>
      <c r="L2218" s="8" t="s">
        <v>72</v>
      </c>
      <c r="M2218" s="2" t="s">
        <v>55</v>
      </c>
      <c r="N2218" s="2" t="s">
        <v>74</v>
      </c>
      <c r="O2218" s="10" t="s">
        <v>90</v>
      </c>
      <c r="P2218" s="2"/>
      <c r="Q2218" s="2"/>
      <c r="R2218" s="2" t="s">
        <v>58</v>
      </c>
      <c r="S2218" s="2" t="s">
        <v>59</v>
      </c>
      <c r="T2218" s="2" t="s">
        <v>106</v>
      </c>
      <c r="U2218" s="2" t="s">
        <v>106</v>
      </c>
      <c r="V2218" s="2" t="s">
        <v>92</v>
      </c>
      <c r="W2218" s="2" t="s">
        <v>61</v>
      </c>
      <c r="X2218" s="9"/>
      <c r="Y2218" s="8"/>
      <c r="Z2218" s="2" t="s">
        <v>62</v>
      </c>
      <c r="AA2218" s="2" t="s">
        <v>106</v>
      </c>
      <c r="AB2218" s="2" t="s">
        <v>106</v>
      </c>
      <c r="AC2218" s="2" t="s">
        <v>4734</v>
      </c>
      <c r="AD2218" s="2" t="s">
        <v>106</v>
      </c>
      <c r="AE2218" s="2" t="s">
        <v>53</v>
      </c>
      <c r="AF2218" s="11"/>
      <c r="AG2218" s="11"/>
      <c r="AH2218" s="2" t="s">
        <v>53</v>
      </c>
      <c r="AI2218" s="11"/>
      <c r="AK2218" s="8" t="s">
        <v>639</v>
      </c>
      <c r="AL2218" s="2" t="s">
        <v>64</v>
      </c>
      <c r="AM2218" s="8"/>
      <c r="AN2218" s="8" t="s">
        <v>106</v>
      </c>
      <c r="AO2218" s="2" t="s">
        <v>64</v>
      </c>
      <c r="AP2218" s="2" t="s">
        <v>64</v>
      </c>
      <c r="AQ2218" s="2" t="s">
        <v>64</v>
      </c>
      <c r="AR2218" s="2" t="s">
        <v>185</v>
      </c>
      <c r="AS2218" s="2" t="s">
        <v>186</v>
      </c>
      <c r="AT2218" s="2" t="s">
        <v>53</v>
      </c>
      <c r="AU2218" s="2" t="s">
        <v>106</v>
      </c>
      <c r="AV2218" s="2" t="s">
        <v>106</v>
      </c>
      <c r="AW2218" s="2" t="s">
        <v>106</v>
      </c>
      <c r="AX2218" s="2" t="s">
        <v>67</v>
      </c>
      <c r="AY2218" s="12" t="s">
        <v>53</v>
      </c>
      <c r="BA2218" s="8"/>
    </row>
    <row r="2219" ht="12.75" customHeight="1">
      <c r="A2219" s="2" t="s">
        <v>4735</v>
      </c>
      <c r="B2219" s="2" t="s">
        <v>137</v>
      </c>
      <c r="C2219" s="2">
        <v>2019.0</v>
      </c>
      <c r="D2219" s="2" t="s">
        <v>53</v>
      </c>
      <c r="E2219" s="9"/>
      <c r="F2219" s="2" t="s">
        <v>389</v>
      </c>
      <c r="G2219" s="2" t="s">
        <v>101</v>
      </c>
      <c r="H2219" s="2" t="s">
        <v>51</v>
      </c>
      <c r="I2219" s="2" t="s">
        <v>92</v>
      </c>
      <c r="J2219" s="2" t="s">
        <v>92</v>
      </c>
      <c r="K2219" s="2" t="s">
        <v>53</v>
      </c>
      <c r="L2219" s="8" t="s">
        <v>72</v>
      </c>
      <c r="M2219" s="2" t="s">
        <v>181</v>
      </c>
      <c r="N2219" s="2" t="s">
        <v>74</v>
      </c>
      <c r="O2219" s="10" t="s">
        <v>117</v>
      </c>
      <c r="P2219" s="2"/>
      <c r="Q2219" s="2"/>
      <c r="R2219" s="2" t="s">
        <v>76</v>
      </c>
      <c r="S2219" s="2" t="s">
        <v>59</v>
      </c>
      <c r="T2219" s="2" t="s">
        <v>105</v>
      </c>
      <c r="U2219" s="2" t="s">
        <v>106</v>
      </c>
      <c r="V2219" s="2" t="s">
        <v>92</v>
      </c>
      <c r="W2219" s="2" t="s">
        <v>80</v>
      </c>
      <c r="X2219" s="9"/>
      <c r="Y2219" s="8"/>
      <c r="Z2219" s="2" t="s">
        <v>62</v>
      </c>
      <c r="AA2219" s="2" t="s">
        <v>106</v>
      </c>
      <c r="AB2219" s="2" t="s">
        <v>153</v>
      </c>
      <c r="AC2219" s="2" t="s">
        <v>92</v>
      </c>
      <c r="AD2219" s="2" t="s">
        <v>106</v>
      </c>
      <c r="AE2219" s="2" t="s">
        <v>64</v>
      </c>
      <c r="AF2219" s="2" t="s">
        <v>110</v>
      </c>
      <c r="AG2219" s="2" t="s">
        <v>63</v>
      </c>
      <c r="AH2219" s="2" t="s">
        <v>88</v>
      </c>
      <c r="AI2219" s="2" t="s">
        <v>205</v>
      </c>
      <c r="AL2219" s="2"/>
      <c r="AM2219" s="8"/>
      <c r="AO2219" s="2"/>
      <c r="AP2219" s="2" t="s">
        <v>53</v>
      </c>
      <c r="AQ2219" s="2" t="s">
        <v>64</v>
      </c>
      <c r="AR2219" s="2" t="s">
        <v>113</v>
      </c>
      <c r="AS2219" s="2" t="s">
        <v>114</v>
      </c>
      <c r="AT2219" s="2" t="s">
        <v>53</v>
      </c>
      <c r="AU2219" s="2" t="s">
        <v>106</v>
      </c>
      <c r="AV2219" s="2" t="s">
        <v>106</v>
      </c>
      <c r="AW2219" s="2" t="s">
        <v>106</v>
      </c>
      <c r="AX2219" s="2" t="s">
        <v>67</v>
      </c>
      <c r="AY2219" s="12" t="s">
        <v>53</v>
      </c>
      <c r="BA2219" s="8"/>
    </row>
    <row r="2220" ht="12.75" customHeight="1">
      <c r="A2220" s="2" t="s">
        <v>4736</v>
      </c>
      <c r="B2220" s="2" t="s">
        <v>137</v>
      </c>
      <c r="C2220" s="2">
        <v>2019.0</v>
      </c>
      <c r="D2220" s="2" t="s">
        <v>53</v>
      </c>
      <c r="E2220" s="9"/>
      <c r="F2220" s="2" t="s">
        <v>292</v>
      </c>
      <c r="G2220" s="2" t="s">
        <v>50</v>
      </c>
      <c r="H2220" s="2" t="s">
        <v>70</v>
      </c>
      <c r="I2220" s="2" t="s">
        <v>92</v>
      </c>
      <c r="J2220" s="2" t="s">
        <v>92</v>
      </c>
      <c r="K2220" s="2" t="s">
        <v>53</v>
      </c>
      <c r="L2220" s="8" t="s">
        <v>72</v>
      </c>
      <c r="M2220" s="2" t="s">
        <v>55</v>
      </c>
      <c r="N2220" s="2" t="s">
        <v>74</v>
      </c>
      <c r="O2220" s="10" t="s">
        <v>174</v>
      </c>
      <c r="P2220" s="2"/>
      <c r="Q2220" s="2"/>
      <c r="R2220" s="2" t="s">
        <v>58</v>
      </c>
      <c r="S2220" s="2" t="s">
        <v>59</v>
      </c>
      <c r="T2220" s="2" t="s">
        <v>77</v>
      </c>
      <c r="U2220" s="2" t="s">
        <v>78</v>
      </c>
      <c r="V2220" s="2" t="s">
        <v>92</v>
      </c>
      <c r="W2220" s="2" t="s">
        <v>80</v>
      </c>
      <c r="X2220" s="10" t="s">
        <v>170</v>
      </c>
      <c r="Y2220" s="2" t="s">
        <v>58</v>
      </c>
      <c r="Z2220" s="2" t="s">
        <v>62</v>
      </c>
      <c r="AA2220" s="2" t="s">
        <v>105</v>
      </c>
      <c r="AB2220" s="2" t="s">
        <v>82</v>
      </c>
      <c r="AC2220" s="2" t="s">
        <v>92</v>
      </c>
      <c r="AD2220" s="2" t="s">
        <v>106</v>
      </c>
      <c r="AE2220" s="2" t="s">
        <v>64</v>
      </c>
      <c r="AF2220" s="2" t="s">
        <v>369</v>
      </c>
      <c r="AG2220" s="2" t="s">
        <v>63</v>
      </c>
      <c r="AH2220" s="2" t="s">
        <v>53</v>
      </c>
      <c r="AI2220" s="11"/>
      <c r="AK2220" s="8" t="s">
        <v>98</v>
      </c>
      <c r="AL2220" s="2" t="s">
        <v>64</v>
      </c>
      <c r="AM2220" s="8" t="s">
        <v>3201</v>
      </c>
      <c r="AN2220" s="8" t="s">
        <v>66</v>
      </c>
      <c r="AO2220" s="2" t="s">
        <v>64</v>
      </c>
      <c r="AP2220" s="2" t="s">
        <v>53</v>
      </c>
      <c r="AQ2220" s="2" t="s">
        <v>64</v>
      </c>
      <c r="AR2220" s="2" t="s">
        <v>300</v>
      </c>
      <c r="AS2220" s="2" t="s">
        <v>301</v>
      </c>
      <c r="AT2220" s="2" t="s">
        <v>53</v>
      </c>
      <c r="AU2220" s="2" t="s">
        <v>106</v>
      </c>
      <c r="AV2220" s="2" t="s">
        <v>106</v>
      </c>
      <c r="AW2220" s="2" t="s">
        <v>106</v>
      </c>
      <c r="AX2220" s="2" t="s">
        <v>67</v>
      </c>
      <c r="AY2220" s="12" t="s">
        <v>53</v>
      </c>
      <c r="BA2220" s="8"/>
    </row>
    <row r="2221" ht="12.75" customHeight="1">
      <c r="A2221" s="2" t="s">
        <v>4737</v>
      </c>
      <c r="B2221" s="2" t="s">
        <v>137</v>
      </c>
      <c r="C2221" s="2">
        <v>2019.0</v>
      </c>
      <c r="D2221" s="2" t="s">
        <v>53</v>
      </c>
      <c r="E2221" s="9"/>
      <c r="F2221" s="2" t="s">
        <v>274</v>
      </c>
      <c r="G2221" s="2" t="s">
        <v>50</v>
      </c>
      <c r="H2221" s="2" t="s">
        <v>134</v>
      </c>
      <c r="I2221" s="2" t="s">
        <v>459</v>
      </c>
      <c r="J2221" s="2" t="s">
        <v>459</v>
      </c>
      <c r="K2221" s="2" t="s">
        <v>53</v>
      </c>
      <c r="L2221" s="8" t="s">
        <v>72</v>
      </c>
      <c r="M2221" s="2" t="s">
        <v>55</v>
      </c>
      <c r="N2221" s="2" t="s">
        <v>74</v>
      </c>
      <c r="O2221" s="10" t="s">
        <v>368</v>
      </c>
      <c r="P2221" s="2" t="s">
        <v>58</v>
      </c>
      <c r="Q2221" s="2" t="s">
        <v>62</v>
      </c>
      <c r="R2221" s="2"/>
      <c r="S2221" s="2"/>
      <c r="T2221" s="2" t="s">
        <v>77</v>
      </c>
      <c r="U2221" s="2" t="s">
        <v>78</v>
      </c>
      <c r="V2221" s="2" t="s">
        <v>92</v>
      </c>
      <c r="W2221" s="2" t="s">
        <v>80</v>
      </c>
      <c r="X2221" s="10" t="s">
        <v>295</v>
      </c>
      <c r="Y2221" s="2" t="s">
        <v>58</v>
      </c>
      <c r="Z2221" s="2" t="s">
        <v>62</v>
      </c>
      <c r="AA2221" s="2" t="s">
        <v>106</v>
      </c>
      <c r="AB2221" s="2" t="s">
        <v>153</v>
      </c>
      <c r="AC2221" s="2" t="s">
        <v>459</v>
      </c>
      <c r="AD2221" s="2" t="s">
        <v>106</v>
      </c>
      <c r="AE2221" s="2" t="s">
        <v>64</v>
      </c>
      <c r="AF2221" s="2" t="s">
        <v>110</v>
      </c>
      <c r="AG2221" s="2" t="s">
        <v>63</v>
      </c>
      <c r="AH2221" s="2" t="s">
        <v>88</v>
      </c>
      <c r="AI2221" s="11" t="s">
        <v>1067</v>
      </c>
      <c r="AL2221" s="2"/>
      <c r="AM2221" s="8"/>
      <c r="AO2221" s="2"/>
      <c r="AP2221" s="2" t="s">
        <v>53</v>
      </c>
      <c r="AQ2221" s="2" t="s">
        <v>64</v>
      </c>
      <c r="AR2221" s="2" t="s">
        <v>185</v>
      </c>
      <c r="AS2221" s="2" t="s">
        <v>186</v>
      </c>
      <c r="AT2221" s="2" t="s">
        <v>53</v>
      </c>
      <c r="AU2221" s="2" t="s">
        <v>106</v>
      </c>
      <c r="AV2221" s="2" t="s">
        <v>106</v>
      </c>
      <c r="AW2221" s="2" t="s">
        <v>106</v>
      </c>
      <c r="AX2221" s="2" t="s">
        <v>67</v>
      </c>
      <c r="AY2221" s="12" t="s">
        <v>53</v>
      </c>
      <c r="AZ2221" s="2">
        <v>2.0</v>
      </c>
      <c r="BA2221" s="8"/>
    </row>
    <row r="2222" ht="12.75" customHeight="1">
      <c r="C2222" s="2">
        <v>2019.0</v>
      </c>
      <c r="D2222" s="8"/>
      <c r="E2222" s="9"/>
      <c r="L2222" s="8"/>
      <c r="M2222" s="2" t="s">
        <v>55</v>
      </c>
      <c r="N2222" s="2" t="s">
        <v>335</v>
      </c>
      <c r="O2222" s="10" t="s">
        <v>86</v>
      </c>
      <c r="P2222" s="2"/>
      <c r="Q2222" s="2"/>
      <c r="R2222" s="2" t="s">
        <v>58</v>
      </c>
      <c r="S2222" s="2" t="s">
        <v>59</v>
      </c>
      <c r="T2222" s="2" t="s">
        <v>77</v>
      </c>
      <c r="U2222" s="2" t="s">
        <v>78</v>
      </c>
      <c r="V2222" s="2" t="s">
        <v>142</v>
      </c>
      <c r="W2222" s="8"/>
      <c r="X2222" s="9"/>
      <c r="Y2222" s="8"/>
      <c r="Z2222" s="8"/>
      <c r="AA2222" s="8"/>
      <c r="AB2222" s="2"/>
      <c r="AC2222" s="8"/>
      <c r="AD2222" s="8"/>
      <c r="AE2222" s="2" t="s">
        <v>64</v>
      </c>
      <c r="AF2222" s="2" t="s">
        <v>110</v>
      </c>
      <c r="AG2222" s="2" t="s">
        <v>63</v>
      </c>
      <c r="AH2222" s="2" t="s">
        <v>88</v>
      </c>
      <c r="AI2222" s="11" t="s">
        <v>193</v>
      </c>
      <c r="AL2222" s="2"/>
      <c r="AM2222" s="8"/>
      <c r="AO2222" s="2"/>
      <c r="AP2222" s="2" t="s">
        <v>64</v>
      </c>
      <c r="AQ2222" s="2" t="s">
        <v>64</v>
      </c>
      <c r="AR2222" s="2"/>
      <c r="AS2222" s="2"/>
      <c r="AX2222" s="2"/>
      <c r="AY2222" s="12" t="s">
        <v>53</v>
      </c>
      <c r="BA2222" s="8"/>
    </row>
    <row r="2223" ht="12.75" customHeight="1">
      <c r="A2223" s="2" t="s">
        <v>4738</v>
      </c>
      <c r="B2223" s="2" t="s">
        <v>137</v>
      </c>
      <c r="C2223" s="2">
        <v>2019.0</v>
      </c>
      <c r="D2223" s="2" t="s">
        <v>53</v>
      </c>
      <c r="E2223" s="9"/>
      <c r="F2223" s="2" t="s">
        <v>209</v>
      </c>
      <c r="G2223" s="2" t="s">
        <v>50</v>
      </c>
      <c r="H2223" s="2" t="s">
        <v>134</v>
      </c>
      <c r="I2223" s="2" t="s">
        <v>92</v>
      </c>
      <c r="J2223" s="2" t="s">
        <v>92</v>
      </c>
      <c r="K2223" s="2" t="s">
        <v>53</v>
      </c>
      <c r="L2223" s="2" t="s">
        <v>119</v>
      </c>
      <c r="M2223" s="2" t="s">
        <v>55</v>
      </c>
      <c r="N2223" s="2" t="s">
        <v>74</v>
      </c>
      <c r="O2223" s="10" t="s">
        <v>190</v>
      </c>
      <c r="P2223" s="2"/>
      <c r="Q2223" s="2"/>
      <c r="R2223" s="2" t="s">
        <v>76</v>
      </c>
      <c r="S2223" s="2" t="s">
        <v>59</v>
      </c>
      <c r="T2223" s="2" t="s">
        <v>77</v>
      </c>
      <c r="U2223" s="2" t="s">
        <v>78</v>
      </c>
      <c r="V2223" s="2" t="s">
        <v>92</v>
      </c>
      <c r="W2223" s="2" t="s">
        <v>61</v>
      </c>
      <c r="X2223" s="9"/>
      <c r="Y2223" s="8"/>
      <c r="Z2223" s="2" t="s">
        <v>62</v>
      </c>
      <c r="AA2223" s="2" t="s">
        <v>106</v>
      </c>
      <c r="AB2223" s="2" t="s">
        <v>106</v>
      </c>
      <c r="AC2223" s="2" t="s">
        <v>106</v>
      </c>
      <c r="AD2223" s="2" t="s">
        <v>106</v>
      </c>
      <c r="AE2223" s="2" t="s">
        <v>53</v>
      </c>
      <c r="AF2223" s="11"/>
      <c r="AG2223" s="11"/>
      <c r="AH2223" s="2" t="s">
        <v>53</v>
      </c>
      <c r="AI2223" s="11"/>
      <c r="AL2223" s="2"/>
      <c r="AM2223" s="8"/>
      <c r="AO2223" s="2"/>
      <c r="AP2223" s="2" t="s">
        <v>53</v>
      </c>
      <c r="AQ2223" s="2" t="s">
        <v>64</v>
      </c>
      <c r="AR2223" s="2" t="s">
        <v>206</v>
      </c>
      <c r="AS2223" s="2" t="s">
        <v>186</v>
      </c>
      <c r="AT2223" s="2" t="s">
        <v>53</v>
      </c>
      <c r="AU2223" s="2" t="s">
        <v>106</v>
      </c>
      <c r="AV2223" s="2" t="s">
        <v>106</v>
      </c>
      <c r="AW2223" s="2" t="s">
        <v>106</v>
      </c>
      <c r="AX2223" s="2" t="s">
        <v>67</v>
      </c>
      <c r="AY2223" s="12" t="s">
        <v>53</v>
      </c>
      <c r="BA2223" s="8"/>
    </row>
    <row r="2224" ht="12.75" customHeight="1">
      <c r="A2224" s="2" t="s">
        <v>912</v>
      </c>
      <c r="B2224" s="2" t="s">
        <v>322</v>
      </c>
      <c r="C2224" s="2">
        <v>2019.0</v>
      </c>
      <c r="D2224" s="2" t="s">
        <v>53</v>
      </c>
      <c r="E2224" s="9"/>
      <c r="F2224" s="2" t="s">
        <v>630</v>
      </c>
      <c r="G2224" s="2" t="s">
        <v>50</v>
      </c>
      <c r="H2224" s="2" t="s">
        <v>91</v>
      </c>
      <c r="I2224" s="2" t="s">
        <v>466</v>
      </c>
      <c r="J2224" s="2" t="s">
        <v>466</v>
      </c>
      <c r="K2224" s="2" t="s">
        <v>53</v>
      </c>
      <c r="L2224" s="8" t="s">
        <v>54</v>
      </c>
      <c r="M2224" s="2" t="s">
        <v>181</v>
      </c>
      <c r="N2224" s="2" t="s">
        <v>74</v>
      </c>
      <c r="O2224" s="10" t="s">
        <v>120</v>
      </c>
      <c r="P2224" s="2"/>
      <c r="Q2224" s="2"/>
      <c r="R2224" s="2" t="s">
        <v>58</v>
      </c>
      <c r="S2224" s="2" t="s">
        <v>59</v>
      </c>
      <c r="T2224" s="2" t="s">
        <v>77</v>
      </c>
      <c r="U2224" s="2" t="s">
        <v>78</v>
      </c>
      <c r="V2224" s="2" t="s">
        <v>466</v>
      </c>
      <c r="W2224" s="2" t="s">
        <v>61</v>
      </c>
      <c r="X2224" s="9"/>
      <c r="Y2224" s="8"/>
      <c r="Z2224" s="2" t="s">
        <v>62</v>
      </c>
      <c r="AA2224" s="2" t="s">
        <v>106</v>
      </c>
      <c r="AB2224" s="2" t="s">
        <v>106</v>
      </c>
      <c r="AC2224" s="2" t="s">
        <v>106</v>
      </c>
      <c r="AD2224" s="2" t="s">
        <v>106</v>
      </c>
      <c r="AE2224" s="2" t="s">
        <v>53</v>
      </c>
      <c r="AF2224" s="11"/>
      <c r="AG2224" s="11"/>
      <c r="AH2224" s="2" t="s">
        <v>53</v>
      </c>
      <c r="AI2224" s="11"/>
      <c r="AL2224" s="2" t="s">
        <v>64</v>
      </c>
      <c r="AM2224" s="8" t="s">
        <v>3201</v>
      </c>
      <c r="AN2224" s="8" t="s">
        <v>66</v>
      </c>
      <c r="AO2224" s="2" t="s">
        <v>64</v>
      </c>
      <c r="AP2224" s="2" t="s">
        <v>53</v>
      </c>
      <c r="AQ2224" s="2" t="s">
        <v>64</v>
      </c>
      <c r="AR2224" s="2" t="s">
        <v>2453</v>
      </c>
      <c r="AS2224" s="2" t="s">
        <v>114</v>
      </c>
      <c r="AT2224" s="2" t="s">
        <v>53</v>
      </c>
      <c r="AU2224" s="2" t="s">
        <v>106</v>
      </c>
      <c r="AV2224" s="2" t="s">
        <v>106</v>
      </c>
      <c r="AW2224" s="2" t="s">
        <v>106</v>
      </c>
      <c r="AX2224" s="2" t="s">
        <v>67</v>
      </c>
      <c r="AY2224" s="12" t="s">
        <v>53</v>
      </c>
      <c r="BA2224" s="8"/>
    </row>
    <row r="2225" ht="12.75" customHeight="1">
      <c r="A2225" s="2" t="s">
        <v>4739</v>
      </c>
      <c r="B2225" s="2" t="s">
        <v>322</v>
      </c>
      <c r="C2225" s="2">
        <v>2019.0</v>
      </c>
      <c r="D2225" s="2" t="s">
        <v>53</v>
      </c>
      <c r="E2225" s="9"/>
      <c r="F2225" s="2" t="s">
        <v>405</v>
      </c>
      <c r="G2225" s="2" t="s">
        <v>50</v>
      </c>
      <c r="H2225" s="2" t="s">
        <v>91</v>
      </c>
      <c r="I2225" s="2" t="s">
        <v>466</v>
      </c>
      <c r="J2225" s="2" t="s">
        <v>466</v>
      </c>
      <c r="K2225" s="2" t="s">
        <v>53</v>
      </c>
      <c r="L2225" s="8" t="s">
        <v>72</v>
      </c>
      <c r="M2225" s="2" t="s">
        <v>55</v>
      </c>
      <c r="N2225" s="2" t="s">
        <v>74</v>
      </c>
      <c r="O2225" s="10" t="s">
        <v>103</v>
      </c>
      <c r="P2225" s="2"/>
      <c r="Q2225" s="2"/>
      <c r="R2225" s="2" t="s">
        <v>58</v>
      </c>
      <c r="S2225" s="2" t="s">
        <v>59</v>
      </c>
      <c r="T2225" s="2" t="s">
        <v>166</v>
      </c>
      <c r="U2225" s="2" t="s">
        <v>250</v>
      </c>
      <c r="V2225" s="2" t="s">
        <v>466</v>
      </c>
      <c r="W2225" s="2" t="s">
        <v>80</v>
      </c>
      <c r="X2225" s="10" t="s">
        <v>95</v>
      </c>
      <c r="Y2225" s="2" t="s">
        <v>58</v>
      </c>
      <c r="Z2225" s="2" t="s">
        <v>62</v>
      </c>
      <c r="AA2225" s="2" t="s">
        <v>106</v>
      </c>
      <c r="AB2225" s="2" t="s">
        <v>153</v>
      </c>
      <c r="AC2225" s="2" t="s">
        <v>466</v>
      </c>
      <c r="AD2225" s="2" t="s">
        <v>106</v>
      </c>
      <c r="AE2225" s="2" t="s">
        <v>64</v>
      </c>
      <c r="AF2225" s="2" t="s">
        <v>97</v>
      </c>
      <c r="AG2225" s="2" t="s">
        <v>88</v>
      </c>
      <c r="AH2225" s="2" t="s">
        <v>53</v>
      </c>
      <c r="AI2225" s="11"/>
      <c r="AL2225" s="2" t="s">
        <v>64</v>
      </c>
      <c r="AM2225" s="8" t="s">
        <v>3201</v>
      </c>
      <c r="AN2225" s="8" t="s">
        <v>66</v>
      </c>
      <c r="AO2225" s="2" t="s">
        <v>64</v>
      </c>
      <c r="AP2225" s="2" t="s">
        <v>64</v>
      </c>
      <c r="AQ2225" s="2" t="s">
        <v>64</v>
      </c>
      <c r="AR2225" s="2"/>
      <c r="AS2225" s="2"/>
      <c r="AT2225" s="2" t="s">
        <v>53</v>
      </c>
      <c r="AU2225" s="2" t="s">
        <v>64</v>
      </c>
      <c r="AV2225" s="2" t="s">
        <v>64</v>
      </c>
      <c r="AW2225" s="2" t="s">
        <v>106</v>
      </c>
      <c r="AX2225" s="2" t="s">
        <v>107</v>
      </c>
      <c r="AY2225" s="12" t="s">
        <v>53</v>
      </c>
      <c r="BA2225" s="8"/>
    </row>
    <row r="2226" ht="12.75" customHeight="1">
      <c r="A2226" s="2" t="s">
        <v>2478</v>
      </c>
      <c r="B2226" s="2" t="s">
        <v>322</v>
      </c>
      <c r="C2226" s="2">
        <v>2019.0</v>
      </c>
      <c r="D2226" s="2" t="s">
        <v>53</v>
      </c>
      <c r="E2226" s="9"/>
      <c r="F2226" s="2" t="s">
        <v>405</v>
      </c>
      <c r="G2226" s="2" t="s">
        <v>101</v>
      </c>
      <c r="H2226" s="2" t="s">
        <v>91</v>
      </c>
      <c r="I2226" s="2" t="s">
        <v>466</v>
      </c>
      <c r="J2226" s="2" t="s">
        <v>466</v>
      </c>
      <c r="K2226" s="2" t="s">
        <v>53</v>
      </c>
      <c r="L2226" s="8" t="s">
        <v>54</v>
      </c>
      <c r="M2226" s="2" t="s">
        <v>55</v>
      </c>
      <c r="N2226" s="2" t="s">
        <v>74</v>
      </c>
      <c r="O2226" s="10" t="s">
        <v>120</v>
      </c>
      <c r="P2226" s="2"/>
      <c r="Q2226" s="2"/>
      <c r="R2226" s="2" t="s">
        <v>58</v>
      </c>
      <c r="S2226" s="2" t="s">
        <v>59</v>
      </c>
      <c r="T2226" s="2" t="s">
        <v>106</v>
      </c>
      <c r="U2226" s="2" t="s">
        <v>106</v>
      </c>
      <c r="V2226" s="2" t="s">
        <v>466</v>
      </c>
      <c r="W2226" s="2" t="s">
        <v>80</v>
      </c>
      <c r="X2226" s="10" t="s">
        <v>190</v>
      </c>
      <c r="Y2226" s="2" t="s">
        <v>76</v>
      </c>
      <c r="Z2226" s="2" t="s">
        <v>62</v>
      </c>
      <c r="AA2226" s="2" t="s">
        <v>106</v>
      </c>
      <c r="AB2226" s="2" t="s">
        <v>106</v>
      </c>
      <c r="AC2226" s="2" t="s">
        <v>466</v>
      </c>
      <c r="AD2226" s="2" t="s">
        <v>106</v>
      </c>
      <c r="AE2226" s="2" t="s">
        <v>53</v>
      </c>
      <c r="AF2226" s="11"/>
      <c r="AG2226" s="11"/>
      <c r="AH2226" s="2" t="s">
        <v>53</v>
      </c>
      <c r="AI2226" s="11"/>
      <c r="AL2226" s="2" t="s">
        <v>64</v>
      </c>
      <c r="AM2226" s="8" t="s">
        <v>3201</v>
      </c>
      <c r="AN2226" s="8" t="s">
        <v>66</v>
      </c>
      <c r="AO2226" s="2" t="s">
        <v>64</v>
      </c>
      <c r="AP2226" s="2" t="s">
        <v>53</v>
      </c>
      <c r="AQ2226" s="2" t="s">
        <v>64</v>
      </c>
      <c r="AR2226" s="2" t="s">
        <v>185</v>
      </c>
      <c r="AS2226" s="2" t="s">
        <v>186</v>
      </c>
      <c r="AT2226" s="2" t="s">
        <v>53</v>
      </c>
      <c r="AU2226" s="2" t="s">
        <v>106</v>
      </c>
      <c r="AV2226" s="2" t="s">
        <v>106</v>
      </c>
      <c r="AW2226" s="2" t="s">
        <v>106</v>
      </c>
      <c r="AX2226" s="2" t="s">
        <v>67</v>
      </c>
      <c r="AY2226" s="12" t="s">
        <v>53</v>
      </c>
      <c r="BA2226" s="8"/>
    </row>
    <row r="2227" ht="12.75" customHeight="1">
      <c r="A2227" s="2" t="s">
        <v>4740</v>
      </c>
      <c r="B2227" s="2" t="s">
        <v>322</v>
      </c>
      <c r="C2227" s="2">
        <v>2019.0</v>
      </c>
      <c r="D2227" s="2" t="s">
        <v>53</v>
      </c>
      <c r="E2227" s="9"/>
      <c r="F2227" s="2" t="s">
        <v>405</v>
      </c>
      <c r="G2227" s="2" t="s">
        <v>50</v>
      </c>
      <c r="H2227" s="2" t="s">
        <v>51</v>
      </c>
      <c r="I2227" s="2" t="s">
        <v>466</v>
      </c>
      <c r="J2227" s="2" t="s">
        <v>466</v>
      </c>
      <c r="K2227" s="2" t="s">
        <v>53</v>
      </c>
      <c r="L2227" s="8" t="s">
        <v>72</v>
      </c>
      <c r="M2227" s="2" t="s">
        <v>181</v>
      </c>
      <c r="N2227" s="2" t="s">
        <v>74</v>
      </c>
      <c r="O2227" s="10" t="s">
        <v>190</v>
      </c>
      <c r="P2227" s="2"/>
      <c r="Q2227" s="2"/>
      <c r="R2227" s="2" t="s">
        <v>76</v>
      </c>
      <c r="S2227" s="2" t="s">
        <v>59</v>
      </c>
      <c r="T2227" s="2" t="s">
        <v>106</v>
      </c>
      <c r="U2227" s="2" t="s">
        <v>106</v>
      </c>
      <c r="V2227" s="2" t="s">
        <v>466</v>
      </c>
      <c r="W2227" s="2" t="s">
        <v>80</v>
      </c>
      <c r="X2227" s="10" t="s">
        <v>196</v>
      </c>
      <c r="Y2227" s="2" t="s">
        <v>76</v>
      </c>
      <c r="Z2227" s="2" t="s">
        <v>62</v>
      </c>
      <c r="AA2227" s="2" t="s">
        <v>106</v>
      </c>
      <c r="AB2227" s="2" t="s">
        <v>106</v>
      </c>
      <c r="AC2227" s="2" t="s">
        <v>466</v>
      </c>
      <c r="AD2227" s="2" t="s">
        <v>106</v>
      </c>
      <c r="AE2227" s="2" t="s">
        <v>64</v>
      </c>
      <c r="AF2227" s="2" t="s">
        <v>84</v>
      </c>
      <c r="AG2227" s="2" t="s">
        <v>63</v>
      </c>
      <c r="AH2227" s="2" t="s">
        <v>53</v>
      </c>
      <c r="AI2227" s="11"/>
      <c r="AJ2227" s="2" t="s">
        <v>85</v>
      </c>
      <c r="AL2227" s="2"/>
      <c r="AM2227" s="8"/>
      <c r="AO2227" s="2"/>
      <c r="AP2227" s="2" t="s">
        <v>64</v>
      </c>
      <c r="AQ2227" s="2" t="s">
        <v>64</v>
      </c>
      <c r="AR2227" s="2"/>
      <c r="AS2227" s="2"/>
      <c r="AT2227" s="2" t="s">
        <v>53</v>
      </c>
      <c r="AU2227" s="2" t="s">
        <v>106</v>
      </c>
      <c r="AV2227" s="2" t="s">
        <v>106</v>
      </c>
      <c r="AW2227" s="2" t="s">
        <v>106</v>
      </c>
      <c r="AX2227" s="2" t="s">
        <v>67</v>
      </c>
      <c r="AY2227" s="12" t="s">
        <v>53</v>
      </c>
      <c r="BA2227" s="8"/>
    </row>
    <row r="2228" ht="12.75" customHeight="1">
      <c r="A2228" s="2" t="s">
        <v>4741</v>
      </c>
      <c r="B2228" s="2" t="s">
        <v>322</v>
      </c>
      <c r="C2228" s="2">
        <v>2019.0</v>
      </c>
      <c r="D2228" s="2" t="s">
        <v>53</v>
      </c>
      <c r="E2228" s="9"/>
      <c r="F2228" s="2" t="s">
        <v>405</v>
      </c>
      <c r="G2228" s="2" t="s">
        <v>50</v>
      </c>
      <c r="H2228" s="2" t="s">
        <v>91</v>
      </c>
      <c r="I2228" s="2" t="s">
        <v>466</v>
      </c>
      <c r="J2228" s="2" t="s">
        <v>466</v>
      </c>
      <c r="K2228" s="2" t="s">
        <v>64</v>
      </c>
      <c r="L2228" s="8" t="s">
        <v>54</v>
      </c>
      <c r="M2228" s="2" t="s">
        <v>55</v>
      </c>
      <c r="N2228" s="2" t="s">
        <v>74</v>
      </c>
      <c r="O2228" s="10" t="s">
        <v>103</v>
      </c>
      <c r="P2228" s="2"/>
      <c r="Q2228" s="2"/>
      <c r="R2228" s="2" t="s">
        <v>58</v>
      </c>
      <c r="S2228" s="2" t="s">
        <v>59</v>
      </c>
      <c r="T2228" s="2" t="s">
        <v>166</v>
      </c>
      <c r="U2228" s="2" t="s">
        <v>106</v>
      </c>
      <c r="V2228" s="2" t="s">
        <v>466</v>
      </c>
      <c r="W2228" s="2" t="s">
        <v>115</v>
      </c>
      <c r="X2228" s="10" t="s">
        <v>295</v>
      </c>
      <c r="Y2228" s="2" t="s">
        <v>58</v>
      </c>
      <c r="Z2228" s="2" t="s">
        <v>62</v>
      </c>
      <c r="AA2228" s="2" t="s">
        <v>106</v>
      </c>
      <c r="AB2228" s="2" t="s">
        <v>106</v>
      </c>
      <c r="AC2228" s="2" t="s">
        <v>4742</v>
      </c>
      <c r="AD2228" s="2" t="s">
        <v>106</v>
      </c>
      <c r="AE2228" s="2" t="s">
        <v>53</v>
      </c>
      <c r="AF2228" s="11"/>
      <c r="AG2228" s="11"/>
      <c r="AH2228" s="2" t="s">
        <v>53</v>
      </c>
      <c r="AI2228" s="11"/>
      <c r="AK2228" s="8" t="s">
        <v>122</v>
      </c>
      <c r="AL2228" s="2" t="s">
        <v>64</v>
      </c>
      <c r="AM2228" s="8"/>
      <c r="AN2228" s="8" t="s">
        <v>106</v>
      </c>
      <c r="AO2228" s="2" t="s">
        <v>64</v>
      </c>
      <c r="AP2228" s="2" t="s">
        <v>53</v>
      </c>
      <c r="AQ2228" s="2" t="s">
        <v>64</v>
      </c>
      <c r="AR2228" s="2" t="s">
        <v>2453</v>
      </c>
      <c r="AS2228" s="2" t="s">
        <v>114</v>
      </c>
      <c r="AT2228" s="2" t="s">
        <v>53</v>
      </c>
      <c r="AU2228" s="2" t="s">
        <v>106</v>
      </c>
      <c r="AV2228" s="2" t="s">
        <v>106</v>
      </c>
      <c r="AW2228" s="2" t="s">
        <v>106</v>
      </c>
      <c r="AX2228" s="2" t="s">
        <v>67</v>
      </c>
      <c r="AY2228" s="12" t="s">
        <v>53</v>
      </c>
      <c r="BA2228" s="8"/>
    </row>
    <row r="2229" ht="12.75" customHeight="1">
      <c r="A2229" s="2" t="s">
        <v>4743</v>
      </c>
      <c r="B2229" s="2" t="s">
        <v>322</v>
      </c>
      <c r="C2229" s="2">
        <v>2019.0</v>
      </c>
      <c r="D2229" s="2" t="s">
        <v>53</v>
      </c>
      <c r="E2229" s="9"/>
      <c r="F2229" s="2" t="s">
        <v>519</v>
      </c>
      <c r="G2229" s="2" t="s">
        <v>101</v>
      </c>
      <c r="H2229" s="2" t="s">
        <v>51</v>
      </c>
      <c r="I2229" s="2" t="s">
        <v>466</v>
      </c>
      <c r="J2229" s="2" t="s">
        <v>466</v>
      </c>
      <c r="K2229" s="2" t="s">
        <v>53</v>
      </c>
      <c r="L2229" s="8" t="s">
        <v>54</v>
      </c>
      <c r="M2229" s="2" t="s">
        <v>55</v>
      </c>
      <c r="N2229" s="2" t="s">
        <v>74</v>
      </c>
      <c r="O2229" s="10" t="s">
        <v>174</v>
      </c>
      <c r="P2229" s="2"/>
      <c r="Q2229" s="2"/>
      <c r="R2229" s="2" t="s">
        <v>58</v>
      </c>
      <c r="S2229" s="2" t="s">
        <v>59</v>
      </c>
      <c r="T2229" s="2" t="s">
        <v>106</v>
      </c>
      <c r="U2229" s="2" t="s">
        <v>106</v>
      </c>
      <c r="V2229" s="2" t="s">
        <v>4744</v>
      </c>
      <c r="W2229" s="2" t="s">
        <v>115</v>
      </c>
      <c r="X2229" s="10" t="s">
        <v>322</v>
      </c>
      <c r="Y2229" s="2" t="s">
        <v>58</v>
      </c>
      <c r="Z2229" s="2" t="s">
        <v>62</v>
      </c>
      <c r="AA2229" s="2" t="s">
        <v>106</v>
      </c>
      <c r="AB2229" s="2" t="s">
        <v>106</v>
      </c>
      <c r="AC2229" s="2" t="s">
        <v>466</v>
      </c>
      <c r="AD2229" s="2" t="s">
        <v>106</v>
      </c>
      <c r="AE2229" s="2" t="s">
        <v>53</v>
      </c>
      <c r="AF2229" s="11"/>
      <c r="AG2229" s="11"/>
      <c r="AH2229" s="2" t="s">
        <v>53</v>
      </c>
      <c r="AI2229" s="11"/>
      <c r="AK2229" s="8" t="s">
        <v>122</v>
      </c>
      <c r="AL2229" s="2" t="s">
        <v>64</v>
      </c>
      <c r="AM2229" s="8"/>
      <c r="AN2229" s="8" t="s">
        <v>106</v>
      </c>
      <c r="AO2229" s="2" t="s">
        <v>64</v>
      </c>
      <c r="AP2229" s="2" t="s">
        <v>64</v>
      </c>
      <c r="AQ2229" s="2" t="s">
        <v>64</v>
      </c>
      <c r="AR2229" s="2"/>
      <c r="AS2229" s="2"/>
      <c r="AT2229" s="2" t="s">
        <v>53</v>
      </c>
      <c r="AU2229" s="2" t="s">
        <v>106</v>
      </c>
      <c r="AV2229" s="2" t="s">
        <v>106</v>
      </c>
      <c r="AW2229" s="2" t="s">
        <v>106</v>
      </c>
      <c r="AX2229" s="2" t="s">
        <v>67</v>
      </c>
      <c r="AY2229" s="12" t="s">
        <v>53</v>
      </c>
      <c r="BA2229" s="8"/>
    </row>
    <row r="2230" ht="12.75" customHeight="1">
      <c r="A2230" s="2" t="s">
        <v>4584</v>
      </c>
      <c r="B2230" s="2" t="s">
        <v>322</v>
      </c>
      <c r="C2230" s="2">
        <v>2019.0</v>
      </c>
      <c r="D2230" s="2" t="s">
        <v>53</v>
      </c>
      <c r="E2230" s="9"/>
      <c r="F2230" s="2" t="s">
        <v>431</v>
      </c>
      <c r="G2230" s="2" t="s">
        <v>50</v>
      </c>
      <c r="H2230" s="2" t="s">
        <v>51</v>
      </c>
      <c r="I2230" s="2" t="s">
        <v>466</v>
      </c>
      <c r="J2230" s="2" t="s">
        <v>466</v>
      </c>
      <c r="K2230" s="2" t="s">
        <v>64</v>
      </c>
      <c r="L2230" s="8" t="s">
        <v>54</v>
      </c>
      <c r="M2230" s="2" t="s">
        <v>55</v>
      </c>
      <c r="N2230" s="2" t="s">
        <v>74</v>
      </c>
      <c r="O2230" s="10" t="s">
        <v>146</v>
      </c>
      <c r="P2230" s="2"/>
      <c r="Q2230" s="2"/>
      <c r="R2230" s="2" t="s">
        <v>58</v>
      </c>
      <c r="S2230" s="2" t="s">
        <v>59</v>
      </c>
      <c r="T2230" s="2" t="s">
        <v>106</v>
      </c>
      <c r="U2230" s="2" t="s">
        <v>106</v>
      </c>
      <c r="V2230" s="2" t="s">
        <v>466</v>
      </c>
      <c r="W2230" s="2" t="s">
        <v>61</v>
      </c>
      <c r="X2230" s="9"/>
      <c r="Y2230" s="8"/>
      <c r="Z2230" s="2" t="s">
        <v>62</v>
      </c>
      <c r="AA2230" s="2" t="s">
        <v>106</v>
      </c>
      <c r="AB2230" s="2" t="s">
        <v>106</v>
      </c>
      <c r="AC2230" s="2" t="s">
        <v>106</v>
      </c>
      <c r="AD2230" s="2" t="s">
        <v>106</v>
      </c>
      <c r="AE2230" s="2" t="s">
        <v>53</v>
      </c>
      <c r="AF2230" s="11"/>
      <c r="AG2230" s="11"/>
      <c r="AH2230" s="2" t="s">
        <v>53</v>
      </c>
      <c r="AI2230" s="11"/>
      <c r="AK2230" s="8" t="s">
        <v>98</v>
      </c>
      <c r="AL2230" s="2" t="s">
        <v>64</v>
      </c>
      <c r="AM2230" s="8"/>
      <c r="AN2230" s="8" t="s">
        <v>106</v>
      </c>
      <c r="AO2230" s="2" t="s">
        <v>64</v>
      </c>
      <c r="AP2230" s="2" t="s">
        <v>64</v>
      </c>
      <c r="AQ2230" s="2" t="s">
        <v>64</v>
      </c>
      <c r="AR2230" s="2" t="s">
        <v>131</v>
      </c>
      <c r="AS2230" s="2" t="s">
        <v>114</v>
      </c>
      <c r="AT2230" s="2" t="s">
        <v>53</v>
      </c>
      <c r="AU2230" s="2" t="s">
        <v>106</v>
      </c>
      <c r="AV2230" s="2" t="s">
        <v>106</v>
      </c>
      <c r="AW2230" s="2" t="s">
        <v>106</v>
      </c>
      <c r="AX2230" s="2" t="s">
        <v>67</v>
      </c>
      <c r="AY2230" s="12" t="s">
        <v>53</v>
      </c>
      <c r="BA2230" s="8"/>
    </row>
    <row r="2231" ht="12.75" customHeight="1">
      <c r="A2231" s="2" t="s">
        <v>4745</v>
      </c>
      <c r="B2231" s="2" t="s">
        <v>322</v>
      </c>
      <c r="C2231" s="2">
        <v>2019.0</v>
      </c>
      <c r="D2231" s="2" t="s">
        <v>53</v>
      </c>
      <c r="E2231" s="9"/>
      <c r="F2231" s="2" t="s">
        <v>292</v>
      </c>
      <c r="G2231" s="2" t="s">
        <v>50</v>
      </c>
      <c r="H2231" s="2" t="s">
        <v>91</v>
      </c>
      <c r="I2231" s="2" t="s">
        <v>466</v>
      </c>
      <c r="J2231" s="2" t="s">
        <v>466</v>
      </c>
      <c r="K2231" s="2" t="s">
        <v>53</v>
      </c>
      <c r="L2231" s="8" t="s">
        <v>72</v>
      </c>
      <c r="M2231" s="2" t="s">
        <v>55</v>
      </c>
      <c r="N2231" s="2" t="s">
        <v>227</v>
      </c>
      <c r="O2231" s="10" t="s">
        <v>151</v>
      </c>
      <c r="P2231" s="2"/>
      <c r="Q2231" s="2"/>
      <c r="R2231" s="2" t="s">
        <v>58</v>
      </c>
      <c r="S2231" s="2" t="s">
        <v>59</v>
      </c>
      <c r="T2231" s="2" t="s">
        <v>106</v>
      </c>
      <c r="U2231" s="2" t="s">
        <v>106</v>
      </c>
      <c r="V2231" s="2" t="s">
        <v>466</v>
      </c>
      <c r="W2231" s="2" t="s">
        <v>80</v>
      </c>
      <c r="X2231" s="10" t="s">
        <v>95</v>
      </c>
      <c r="Y2231" s="2" t="s">
        <v>58</v>
      </c>
      <c r="Z2231" s="2" t="s">
        <v>62</v>
      </c>
      <c r="AA2231" s="2" t="s">
        <v>106</v>
      </c>
      <c r="AB2231" s="2" t="s">
        <v>106</v>
      </c>
      <c r="AC2231" s="2" t="s">
        <v>466</v>
      </c>
      <c r="AD2231" s="2" t="s">
        <v>106</v>
      </c>
      <c r="AE2231" s="2" t="s">
        <v>64</v>
      </c>
      <c r="AF2231" s="2" t="s">
        <v>97</v>
      </c>
      <c r="AG2231" s="2" t="s">
        <v>88</v>
      </c>
      <c r="AH2231" s="2" t="s">
        <v>53</v>
      </c>
      <c r="AI2231" s="11"/>
      <c r="AK2231" s="8" t="s">
        <v>98</v>
      </c>
      <c r="AL2231" s="2" t="s">
        <v>64</v>
      </c>
      <c r="AM2231" s="8" t="s">
        <v>3201</v>
      </c>
      <c r="AN2231" s="8" t="s">
        <v>66</v>
      </c>
      <c r="AO2231" s="2" t="s">
        <v>64</v>
      </c>
      <c r="AP2231" s="2" t="s">
        <v>64</v>
      </c>
      <c r="AQ2231" s="2" t="s">
        <v>64</v>
      </c>
      <c r="AR2231" s="2"/>
      <c r="AS2231" s="2"/>
      <c r="AT2231" s="2" t="s">
        <v>53</v>
      </c>
      <c r="AU2231" s="2" t="s">
        <v>106</v>
      </c>
      <c r="AV2231" s="2" t="s">
        <v>106</v>
      </c>
      <c r="AW2231" s="2" t="s">
        <v>106</v>
      </c>
      <c r="AX2231" s="2" t="s">
        <v>67</v>
      </c>
      <c r="AY2231" s="12" t="s">
        <v>53</v>
      </c>
      <c r="BA2231" s="8"/>
    </row>
    <row r="2232" ht="12.75" customHeight="1">
      <c r="A2232" s="2" t="s">
        <v>994</v>
      </c>
      <c r="B2232" s="2" t="s">
        <v>151</v>
      </c>
      <c r="C2232" s="2">
        <v>2019.0</v>
      </c>
      <c r="D2232" s="8" t="s">
        <v>53</v>
      </c>
      <c r="E2232" s="9"/>
      <c r="F2232" s="8" t="s">
        <v>431</v>
      </c>
      <c r="G2232" s="8" t="s">
        <v>50</v>
      </c>
      <c r="H2232" s="8" t="s">
        <v>70</v>
      </c>
      <c r="I2232" s="8"/>
      <c r="J2232" s="8" t="s">
        <v>582</v>
      </c>
      <c r="K2232" s="8"/>
      <c r="L2232" s="2"/>
      <c r="M2232" s="8"/>
      <c r="N2232" s="8"/>
      <c r="O2232" s="9">
        <v>17.0</v>
      </c>
      <c r="P2232" s="8"/>
      <c r="Q2232" s="8"/>
      <c r="R2232" s="8" t="s">
        <v>76</v>
      </c>
      <c r="S2232" s="8" t="s">
        <v>59</v>
      </c>
      <c r="T2232" s="8" t="s">
        <v>106</v>
      </c>
      <c r="U2232" s="8" t="s">
        <v>78</v>
      </c>
      <c r="V2232" s="8"/>
      <c r="W2232" s="8" t="s">
        <v>80</v>
      </c>
      <c r="X2232" s="9">
        <v>18.0</v>
      </c>
      <c r="Y2232" s="8" t="s">
        <v>58</v>
      </c>
      <c r="Z2232" s="8" t="s">
        <v>62</v>
      </c>
      <c r="AA2232" s="8"/>
      <c r="AB2232" s="2"/>
      <c r="AC2232" s="8"/>
      <c r="AD2232" s="8"/>
      <c r="AE2232" s="8" t="s">
        <v>64</v>
      </c>
      <c r="AF2232" s="2" t="s">
        <v>84</v>
      </c>
      <c r="AG2232" s="11" t="s">
        <v>63</v>
      </c>
      <c r="AH2232" s="11" t="s">
        <v>53</v>
      </c>
      <c r="AI2232" s="11"/>
      <c r="AJ2232" s="20"/>
      <c r="AL2232" s="2" t="s">
        <v>64</v>
      </c>
      <c r="AM2232" s="8" t="s">
        <v>2421</v>
      </c>
      <c r="AN2232" s="8" t="s">
        <v>186</v>
      </c>
      <c r="AO2232" s="8"/>
      <c r="AP2232" s="8" t="s">
        <v>53</v>
      </c>
      <c r="AQ2232" s="8" t="s">
        <v>64</v>
      </c>
      <c r="AR2232" s="8"/>
      <c r="AS2232" s="8"/>
      <c r="AT2232" s="8" t="s">
        <v>53</v>
      </c>
      <c r="AU2232" s="8"/>
      <c r="AV2232" s="8"/>
      <c r="AW2232" s="8"/>
      <c r="AX2232" s="2" t="s">
        <v>107</v>
      </c>
      <c r="AY2232" s="28"/>
      <c r="AZ2232" s="8"/>
      <c r="BA2232" s="20"/>
    </row>
    <row r="2233" ht="12.75" customHeight="1">
      <c r="A2233" s="2" t="s">
        <v>4746</v>
      </c>
      <c r="B2233" s="2" t="s">
        <v>151</v>
      </c>
      <c r="C2233" s="2">
        <v>2019.0</v>
      </c>
      <c r="D2233" s="2" t="s">
        <v>53</v>
      </c>
      <c r="E2233" s="9"/>
      <c r="F2233" s="2" t="s">
        <v>519</v>
      </c>
      <c r="G2233" s="2" t="s">
        <v>50</v>
      </c>
      <c r="H2233" s="2" t="s">
        <v>70</v>
      </c>
      <c r="I2233" s="2" t="s">
        <v>582</v>
      </c>
      <c r="J2233" s="2" t="s">
        <v>582</v>
      </c>
      <c r="K2233" s="2" t="s">
        <v>53</v>
      </c>
      <c r="L2233" s="8" t="s">
        <v>72</v>
      </c>
      <c r="M2233" s="2" t="s">
        <v>55</v>
      </c>
      <c r="N2233" s="2" t="s">
        <v>56</v>
      </c>
      <c r="O2233" s="10" t="s">
        <v>57</v>
      </c>
      <c r="P2233" s="2"/>
      <c r="Q2233" s="2"/>
      <c r="R2233" s="2" t="s">
        <v>58</v>
      </c>
      <c r="S2233" s="2" t="s">
        <v>59</v>
      </c>
      <c r="T2233" s="2" t="s">
        <v>106</v>
      </c>
      <c r="U2233" s="2" t="s">
        <v>106</v>
      </c>
      <c r="V2233" s="2" t="s">
        <v>582</v>
      </c>
      <c r="W2233" s="2" t="s">
        <v>80</v>
      </c>
      <c r="X2233" s="10" t="s">
        <v>315</v>
      </c>
      <c r="Y2233" s="2" t="s">
        <v>58</v>
      </c>
      <c r="Z2233" s="2" t="s">
        <v>62</v>
      </c>
      <c r="AA2233" s="2" t="s">
        <v>106</v>
      </c>
      <c r="AB2233" s="2" t="s">
        <v>106</v>
      </c>
      <c r="AC2233" s="2" t="s">
        <v>582</v>
      </c>
      <c r="AD2233" s="2" t="s">
        <v>106</v>
      </c>
      <c r="AE2233" s="2" t="s">
        <v>64</v>
      </c>
      <c r="AF2233" s="2" t="s">
        <v>97</v>
      </c>
      <c r="AG2233" s="2" t="s">
        <v>88</v>
      </c>
      <c r="AH2233" s="2" t="s">
        <v>53</v>
      </c>
      <c r="AI2233" s="11"/>
      <c r="AL2233" s="2" t="s">
        <v>64</v>
      </c>
      <c r="AM2233" s="8" t="s">
        <v>2327</v>
      </c>
      <c r="AN2233" s="8" t="s">
        <v>66</v>
      </c>
      <c r="AO2233" s="2" t="s">
        <v>64</v>
      </c>
      <c r="AP2233" s="2" t="s">
        <v>53</v>
      </c>
      <c r="AQ2233" s="2" t="s">
        <v>64</v>
      </c>
      <c r="AR2233" s="2"/>
      <c r="AS2233" s="2"/>
      <c r="AT2233" s="2" t="s">
        <v>53</v>
      </c>
      <c r="AU2233" s="2" t="s">
        <v>106</v>
      </c>
      <c r="AV2233" s="2" t="s">
        <v>106</v>
      </c>
      <c r="AW2233" s="2" t="s">
        <v>106</v>
      </c>
      <c r="AX2233" s="2" t="s">
        <v>67</v>
      </c>
      <c r="AY2233" s="12" t="s">
        <v>53</v>
      </c>
      <c r="BA2233" s="8"/>
    </row>
    <row r="2234" ht="12.75" customHeight="1">
      <c r="A2234" s="2" t="s">
        <v>4747</v>
      </c>
      <c r="B2234" s="2" t="s">
        <v>151</v>
      </c>
      <c r="C2234" s="2">
        <v>2019.0</v>
      </c>
      <c r="D2234" s="2" t="s">
        <v>53</v>
      </c>
      <c r="E2234" s="9"/>
      <c r="F2234" s="2" t="s">
        <v>519</v>
      </c>
      <c r="G2234" s="2" t="s">
        <v>50</v>
      </c>
      <c r="H2234" s="2" t="s">
        <v>51</v>
      </c>
      <c r="I2234" s="2" t="s">
        <v>202</v>
      </c>
      <c r="J2234" s="2" t="s">
        <v>202</v>
      </c>
      <c r="K2234" s="2" t="s">
        <v>64</v>
      </c>
      <c r="L2234" s="8" t="s">
        <v>54</v>
      </c>
      <c r="M2234" s="2" t="s">
        <v>55</v>
      </c>
      <c r="N2234" s="2" t="s">
        <v>858</v>
      </c>
      <c r="O2234" s="10" t="s">
        <v>170</v>
      </c>
      <c r="P2234" s="2"/>
      <c r="Q2234" s="2"/>
      <c r="R2234" s="2" t="s">
        <v>58</v>
      </c>
      <c r="S2234" s="2" t="s">
        <v>59</v>
      </c>
      <c r="T2234" s="2" t="s">
        <v>77</v>
      </c>
      <c r="U2234" s="2" t="s">
        <v>78</v>
      </c>
      <c r="V2234" s="2" t="s">
        <v>4748</v>
      </c>
      <c r="W2234" s="2" t="s">
        <v>61</v>
      </c>
      <c r="X2234" s="9"/>
      <c r="Y2234" s="8"/>
      <c r="Z2234" s="2" t="s">
        <v>62</v>
      </c>
      <c r="AA2234" s="2" t="s">
        <v>106</v>
      </c>
      <c r="AB2234" s="2" t="s">
        <v>106</v>
      </c>
      <c r="AC2234" s="2" t="s">
        <v>106</v>
      </c>
      <c r="AD2234" s="2" t="s">
        <v>106</v>
      </c>
      <c r="AE2234" s="2" t="s">
        <v>53</v>
      </c>
      <c r="AF2234" s="11"/>
      <c r="AG2234" s="11"/>
      <c r="AH2234" s="2" t="s">
        <v>53</v>
      </c>
      <c r="AI2234" s="11"/>
      <c r="AK2234" s="8" t="s">
        <v>122</v>
      </c>
      <c r="AL2234" s="2" t="s">
        <v>64</v>
      </c>
      <c r="AM2234" s="8" t="s">
        <v>3201</v>
      </c>
      <c r="AN2234" s="8" t="s">
        <v>66</v>
      </c>
      <c r="AO2234" s="2" t="s">
        <v>64</v>
      </c>
      <c r="AP2234" s="2" t="s">
        <v>64</v>
      </c>
      <c r="AQ2234" s="2" t="s">
        <v>64</v>
      </c>
      <c r="AR2234" s="2" t="s">
        <v>131</v>
      </c>
      <c r="AS2234" s="2" t="s">
        <v>114</v>
      </c>
      <c r="AT2234" s="2" t="s">
        <v>53</v>
      </c>
      <c r="AU2234" s="2" t="s">
        <v>106</v>
      </c>
      <c r="AV2234" s="2" t="s">
        <v>106</v>
      </c>
      <c r="AW2234" s="2" t="s">
        <v>106</v>
      </c>
      <c r="AX2234" s="2" t="s">
        <v>67</v>
      </c>
      <c r="AY2234" s="12" t="s">
        <v>53</v>
      </c>
      <c r="BA2234" s="8"/>
    </row>
    <row r="2235" ht="12.75" customHeight="1">
      <c r="A2235" s="2" t="s">
        <v>3053</v>
      </c>
      <c r="B2235" s="2" t="s">
        <v>151</v>
      </c>
      <c r="C2235" s="2">
        <v>2019.0</v>
      </c>
      <c r="D2235" s="2" t="s">
        <v>53</v>
      </c>
      <c r="E2235" s="9"/>
      <c r="F2235" s="2" t="s">
        <v>413</v>
      </c>
      <c r="G2235" s="2" t="s">
        <v>101</v>
      </c>
      <c r="H2235" s="2" t="s">
        <v>70</v>
      </c>
      <c r="I2235" s="2" t="s">
        <v>577</v>
      </c>
      <c r="J2235" s="2" t="s">
        <v>577</v>
      </c>
      <c r="K2235" s="2" t="s">
        <v>53</v>
      </c>
      <c r="L2235" s="8" t="s">
        <v>72</v>
      </c>
      <c r="M2235" s="2" t="s">
        <v>181</v>
      </c>
      <c r="N2235" s="2" t="s">
        <v>106</v>
      </c>
      <c r="O2235" s="10" t="s">
        <v>117</v>
      </c>
      <c r="P2235" s="2"/>
      <c r="Q2235" s="2"/>
      <c r="R2235" s="2" t="s">
        <v>76</v>
      </c>
      <c r="S2235" s="2" t="s">
        <v>59</v>
      </c>
      <c r="T2235" s="2" t="s">
        <v>105</v>
      </c>
      <c r="U2235" s="2" t="s">
        <v>78</v>
      </c>
      <c r="V2235" s="2" t="s">
        <v>577</v>
      </c>
      <c r="W2235" s="2" t="s">
        <v>80</v>
      </c>
      <c r="X2235" s="9"/>
      <c r="Y2235" s="8"/>
      <c r="Z2235" s="2" t="s">
        <v>62</v>
      </c>
      <c r="AA2235" s="2" t="s">
        <v>106</v>
      </c>
      <c r="AB2235" s="2" t="s">
        <v>106</v>
      </c>
      <c r="AC2235" s="2" t="s">
        <v>577</v>
      </c>
      <c r="AD2235" s="2" t="s">
        <v>106</v>
      </c>
      <c r="AE2235" s="2" t="s">
        <v>53</v>
      </c>
      <c r="AF2235" s="11"/>
      <c r="AG2235" s="11"/>
      <c r="AH2235" s="2" t="s">
        <v>53</v>
      </c>
      <c r="AI2235" s="11"/>
      <c r="AL2235" s="2"/>
      <c r="AM2235" s="8"/>
      <c r="AO2235" s="2"/>
      <c r="AP2235" s="2" t="s">
        <v>53</v>
      </c>
      <c r="AQ2235" s="2" t="s">
        <v>64</v>
      </c>
      <c r="AR2235" s="2" t="s">
        <v>185</v>
      </c>
      <c r="AS2235" s="2" t="s">
        <v>186</v>
      </c>
      <c r="AT2235" s="2" t="s">
        <v>53</v>
      </c>
      <c r="AU2235" s="2" t="s">
        <v>106</v>
      </c>
      <c r="AV2235" s="2" t="s">
        <v>106</v>
      </c>
      <c r="AW2235" s="2" t="s">
        <v>106</v>
      </c>
      <c r="AX2235" s="2" t="s">
        <v>67</v>
      </c>
      <c r="AY2235" s="12" t="s">
        <v>53</v>
      </c>
      <c r="BA2235" s="8"/>
    </row>
    <row r="2236" ht="12.75" customHeight="1">
      <c r="A2236" s="2" t="s">
        <v>4749</v>
      </c>
      <c r="B2236" s="2" t="s">
        <v>151</v>
      </c>
      <c r="C2236" s="2">
        <v>2019.0</v>
      </c>
      <c r="D2236" s="2" t="s">
        <v>53</v>
      </c>
      <c r="E2236" s="9"/>
      <c r="F2236" s="2" t="s">
        <v>431</v>
      </c>
      <c r="G2236" s="2" t="s">
        <v>101</v>
      </c>
      <c r="H2236" s="2" t="s">
        <v>91</v>
      </c>
      <c r="I2236" s="2" t="s">
        <v>577</v>
      </c>
      <c r="J2236" s="2" t="s">
        <v>577</v>
      </c>
      <c r="K2236" s="2" t="s">
        <v>53</v>
      </c>
      <c r="L2236" s="8" t="s">
        <v>72</v>
      </c>
      <c r="M2236" s="2" t="s">
        <v>55</v>
      </c>
      <c r="N2236" s="2" t="s">
        <v>74</v>
      </c>
      <c r="O2236" s="10" t="s">
        <v>347</v>
      </c>
      <c r="P2236" s="2"/>
      <c r="Q2236" s="2"/>
      <c r="R2236" s="2" t="s">
        <v>58</v>
      </c>
      <c r="S2236" s="2" t="s">
        <v>59</v>
      </c>
      <c r="T2236" s="2" t="s">
        <v>106</v>
      </c>
      <c r="U2236" s="2" t="s">
        <v>106</v>
      </c>
      <c r="V2236" s="2" t="s">
        <v>577</v>
      </c>
      <c r="W2236" s="2" t="s">
        <v>80</v>
      </c>
      <c r="X2236" s="10" t="s">
        <v>668</v>
      </c>
      <c r="Y2236" s="2" t="s">
        <v>58</v>
      </c>
      <c r="Z2236" s="2" t="s">
        <v>62</v>
      </c>
      <c r="AA2236" s="2" t="s">
        <v>106</v>
      </c>
      <c r="AB2236" s="2" t="s">
        <v>106</v>
      </c>
      <c r="AC2236" s="2" t="s">
        <v>293</v>
      </c>
      <c r="AD2236" s="2" t="s">
        <v>106</v>
      </c>
      <c r="AE2236" s="2" t="s">
        <v>53</v>
      </c>
      <c r="AF2236" s="11"/>
      <c r="AG2236" s="11"/>
      <c r="AH2236" s="2" t="s">
        <v>53</v>
      </c>
      <c r="AI2236" s="11"/>
      <c r="AJ2236" s="2" t="s">
        <v>149</v>
      </c>
      <c r="AL2236" s="2" t="s">
        <v>64</v>
      </c>
      <c r="AM2236" s="8" t="s">
        <v>221</v>
      </c>
      <c r="AN2236" s="8" t="s">
        <v>114</v>
      </c>
      <c r="AO2236" s="2"/>
      <c r="AP2236" s="2" t="s">
        <v>64</v>
      </c>
      <c r="AQ2236" s="2" t="s">
        <v>64</v>
      </c>
      <c r="AR2236" s="2"/>
      <c r="AS2236" s="2"/>
      <c r="AT2236" s="2" t="s">
        <v>53</v>
      </c>
      <c r="AU2236" s="2" t="s">
        <v>106</v>
      </c>
      <c r="AV2236" s="2" t="s">
        <v>106</v>
      </c>
      <c r="AW2236" s="2" t="s">
        <v>106</v>
      </c>
      <c r="AX2236" s="2" t="s">
        <v>67</v>
      </c>
      <c r="AY2236" s="12" t="s">
        <v>53</v>
      </c>
      <c r="BA2236" s="8"/>
    </row>
    <row r="2237" ht="12.75" customHeight="1">
      <c r="A2237" s="2" t="s">
        <v>4750</v>
      </c>
      <c r="B2237" s="2" t="s">
        <v>151</v>
      </c>
      <c r="C2237" s="2">
        <v>2019.0</v>
      </c>
      <c r="D2237" s="2" t="s">
        <v>53</v>
      </c>
      <c r="E2237" s="9"/>
      <c r="F2237" s="2" t="s">
        <v>431</v>
      </c>
      <c r="G2237" s="2" t="s">
        <v>50</v>
      </c>
      <c r="H2237" s="2" t="s">
        <v>91</v>
      </c>
      <c r="I2237" s="2" t="s">
        <v>577</v>
      </c>
      <c r="J2237" s="2" t="s">
        <v>577</v>
      </c>
      <c r="K2237" s="2" t="s">
        <v>53</v>
      </c>
      <c r="L2237" s="8" t="s">
        <v>72</v>
      </c>
      <c r="M2237" s="2" t="s">
        <v>181</v>
      </c>
      <c r="N2237" s="2" t="s">
        <v>74</v>
      </c>
      <c r="O2237" s="10" t="s">
        <v>117</v>
      </c>
      <c r="P2237" s="2"/>
      <c r="Q2237" s="2"/>
      <c r="R2237" s="2" t="s">
        <v>76</v>
      </c>
      <c r="S2237" s="2" t="s">
        <v>59</v>
      </c>
      <c r="T2237" s="2" t="s">
        <v>106</v>
      </c>
      <c r="U2237" s="2" t="s">
        <v>106</v>
      </c>
      <c r="V2237" s="2" t="s">
        <v>293</v>
      </c>
      <c r="W2237" s="2" t="s">
        <v>80</v>
      </c>
      <c r="X2237" s="10" t="s">
        <v>170</v>
      </c>
      <c r="Y2237" s="2" t="s">
        <v>58</v>
      </c>
      <c r="Z2237" s="2" t="s">
        <v>62</v>
      </c>
      <c r="AA2237" s="2" t="s">
        <v>106</v>
      </c>
      <c r="AB2237" s="2" t="s">
        <v>106</v>
      </c>
      <c r="AC2237" s="2" t="s">
        <v>293</v>
      </c>
      <c r="AD2237" s="2" t="s">
        <v>106</v>
      </c>
      <c r="AE2237" s="2" t="s">
        <v>64</v>
      </c>
      <c r="AF2237" s="2" t="s">
        <v>84</v>
      </c>
      <c r="AG2237" s="2" t="s">
        <v>63</v>
      </c>
      <c r="AH2237" s="2" t="s">
        <v>53</v>
      </c>
      <c r="AI2237" s="11"/>
      <c r="AK2237" s="8" t="s">
        <v>98</v>
      </c>
      <c r="AL2237" s="2"/>
      <c r="AM2237" s="8"/>
      <c r="AO2237" s="2" t="s">
        <v>64</v>
      </c>
      <c r="AP2237" s="2" t="s">
        <v>53</v>
      </c>
      <c r="AQ2237" s="2" t="s">
        <v>64</v>
      </c>
      <c r="AR2237" s="2"/>
      <c r="AS2237" s="2"/>
      <c r="AT2237" s="2" t="s">
        <v>64</v>
      </c>
      <c r="AU2237" s="2" t="s">
        <v>64</v>
      </c>
      <c r="AV2237" s="2" t="s">
        <v>106</v>
      </c>
      <c r="AW2237" s="2" t="s">
        <v>106</v>
      </c>
      <c r="AX2237" s="2" t="s">
        <v>107</v>
      </c>
      <c r="AY2237" s="12" t="s">
        <v>53</v>
      </c>
      <c r="AZ2237" s="2">
        <v>2.0</v>
      </c>
      <c r="BA2237" s="8"/>
    </row>
    <row r="2238" ht="12.75" customHeight="1">
      <c r="C2238" s="2">
        <v>2019.0</v>
      </c>
      <c r="D2238" s="2" t="s">
        <v>53</v>
      </c>
      <c r="E2238" s="9"/>
      <c r="L2238" s="8"/>
      <c r="N2238" s="2" t="s">
        <v>74</v>
      </c>
      <c r="O2238" s="10" t="s">
        <v>190</v>
      </c>
      <c r="P2238" s="2"/>
      <c r="Q2238" s="2"/>
      <c r="R2238" s="2" t="s">
        <v>76</v>
      </c>
      <c r="S2238" s="2" t="s">
        <v>59</v>
      </c>
      <c r="T2238" s="2" t="s">
        <v>106</v>
      </c>
      <c r="U2238" s="2" t="s">
        <v>106</v>
      </c>
      <c r="V2238" s="2" t="s">
        <v>293</v>
      </c>
      <c r="W2238" s="8"/>
      <c r="X2238" s="9"/>
      <c r="Y2238" s="8"/>
      <c r="Z2238" s="8"/>
      <c r="AA2238" s="8"/>
      <c r="AB2238" s="2"/>
      <c r="AC2238" s="8"/>
      <c r="AD2238" s="8"/>
      <c r="AE2238" s="8"/>
      <c r="AF2238" s="11"/>
      <c r="AG2238" s="11"/>
      <c r="AH2238" s="11"/>
      <c r="AI2238" s="11"/>
      <c r="AL2238" s="8"/>
      <c r="AM2238" s="8"/>
      <c r="AO2238" s="8" t="s">
        <v>64</v>
      </c>
      <c r="AP2238" s="8"/>
      <c r="AQ2238" s="8"/>
      <c r="AR2238" s="8"/>
      <c r="AS2238" s="8"/>
      <c r="AX2238" s="2"/>
      <c r="AY2238" s="14"/>
      <c r="BA2238" s="8"/>
    </row>
    <row r="2239" ht="12.75" customHeight="1">
      <c r="A2239" s="2" t="s">
        <v>4751</v>
      </c>
      <c r="B2239" s="2" t="s">
        <v>151</v>
      </c>
      <c r="C2239" s="2">
        <v>2019.0</v>
      </c>
      <c r="D2239" s="2" t="s">
        <v>53</v>
      </c>
      <c r="E2239" s="9"/>
      <c r="F2239" s="2" t="s">
        <v>431</v>
      </c>
      <c r="G2239" s="2" t="s">
        <v>101</v>
      </c>
      <c r="H2239" s="2" t="s">
        <v>70</v>
      </c>
      <c r="I2239" s="2" t="s">
        <v>293</v>
      </c>
      <c r="J2239" s="2" t="s">
        <v>293</v>
      </c>
      <c r="K2239" s="2" t="s">
        <v>53</v>
      </c>
      <c r="L2239" s="8" t="s">
        <v>72</v>
      </c>
      <c r="M2239" s="2" t="s">
        <v>55</v>
      </c>
      <c r="N2239" s="2" t="s">
        <v>56</v>
      </c>
      <c r="O2239" s="10" t="s">
        <v>322</v>
      </c>
      <c r="P2239" s="2"/>
      <c r="Q2239" s="2"/>
      <c r="R2239" s="2" t="s">
        <v>58</v>
      </c>
      <c r="S2239" s="2" t="s">
        <v>59</v>
      </c>
      <c r="T2239" s="2" t="s">
        <v>106</v>
      </c>
      <c r="U2239" s="2" t="s">
        <v>106</v>
      </c>
      <c r="V2239" s="2" t="s">
        <v>4752</v>
      </c>
      <c r="W2239" s="2" t="s">
        <v>80</v>
      </c>
      <c r="X2239" s="10" t="s">
        <v>235</v>
      </c>
      <c r="Y2239" s="2" t="s">
        <v>58</v>
      </c>
      <c r="Z2239" s="2" t="s">
        <v>62</v>
      </c>
      <c r="AA2239" s="2" t="s">
        <v>106</v>
      </c>
      <c r="AB2239" s="2" t="s">
        <v>106</v>
      </c>
      <c r="AC2239" s="2" t="s">
        <v>293</v>
      </c>
      <c r="AD2239" s="2" t="s">
        <v>106</v>
      </c>
      <c r="AE2239" s="2" t="s">
        <v>64</v>
      </c>
      <c r="AF2239" s="2" t="s">
        <v>97</v>
      </c>
      <c r="AG2239" s="2" t="s">
        <v>88</v>
      </c>
      <c r="AH2239" s="2" t="s">
        <v>53</v>
      </c>
      <c r="AI2239" s="11"/>
      <c r="AL2239" s="2" t="s">
        <v>64</v>
      </c>
      <c r="AM2239" s="8" t="s">
        <v>3201</v>
      </c>
      <c r="AN2239" s="8" t="s">
        <v>66</v>
      </c>
      <c r="AO2239" s="2" t="s">
        <v>64</v>
      </c>
      <c r="AP2239" s="2" t="s">
        <v>53</v>
      </c>
      <c r="AQ2239" s="2" t="s">
        <v>64</v>
      </c>
      <c r="AR2239" s="2"/>
      <c r="AS2239" s="2"/>
      <c r="AT2239" s="2" t="s">
        <v>53</v>
      </c>
      <c r="AU2239" s="2" t="s">
        <v>106</v>
      </c>
      <c r="AV2239" s="2" t="s">
        <v>106</v>
      </c>
      <c r="AW2239" s="2" t="s">
        <v>64</v>
      </c>
      <c r="AX2239" s="2" t="s">
        <v>107</v>
      </c>
      <c r="AY2239" s="12" t="s">
        <v>53</v>
      </c>
      <c r="BA2239" s="8"/>
    </row>
    <row r="2240" ht="12.75" customHeight="1">
      <c r="A2240" s="2" t="s">
        <v>2689</v>
      </c>
      <c r="B2240" s="2" t="s">
        <v>151</v>
      </c>
      <c r="C2240" s="2">
        <v>2019.0</v>
      </c>
      <c r="D2240" s="2" t="s">
        <v>53</v>
      </c>
      <c r="E2240" s="9"/>
      <c r="F2240" s="2" t="s">
        <v>389</v>
      </c>
      <c r="G2240" s="2" t="s">
        <v>50</v>
      </c>
      <c r="H2240" s="2" t="s">
        <v>70</v>
      </c>
      <c r="I2240" s="2" t="s">
        <v>293</v>
      </c>
      <c r="J2240" s="2" t="s">
        <v>293</v>
      </c>
      <c r="K2240" s="2" t="s">
        <v>53</v>
      </c>
      <c r="L2240" s="8" t="s">
        <v>72</v>
      </c>
      <c r="M2240" s="2" t="s">
        <v>55</v>
      </c>
      <c r="N2240" s="2" t="s">
        <v>335</v>
      </c>
      <c r="O2240" s="10" t="s">
        <v>120</v>
      </c>
      <c r="P2240" s="2"/>
      <c r="Q2240" s="2"/>
      <c r="R2240" s="2" t="s">
        <v>58</v>
      </c>
      <c r="S2240" s="2" t="s">
        <v>59</v>
      </c>
      <c r="T2240" s="2" t="s">
        <v>106</v>
      </c>
      <c r="U2240" s="2" t="s">
        <v>106</v>
      </c>
      <c r="V2240" s="2" t="s">
        <v>293</v>
      </c>
      <c r="W2240" s="2" t="s">
        <v>80</v>
      </c>
      <c r="X2240" s="10" t="s">
        <v>322</v>
      </c>
      <c r="Y2240" s="2" t="s">
        <v>58</v>
      </c>
      <c r="Z2240" s="2" t="s">
        <v>62</v>
      </c>
      <c r="AA2240" s="2" t="s">
        <v>106</v>
      </c>
      <c r="AB2240" s="2" t="s">
        <v>106</v>
      </c>
      <c r="AC2240" s="2" t="s">
        <v>293</v>
      </c>
      <c r="AD2240" s="2" t="s">
        <v>106</v>
      </c>
      <c r="AE2240" s="2" t="s">
        <v>64</v>
      </c>
      <c r="AF2240" s="2" t="s">
        <v>110</v>
      </c>
      <c r="AG2240" s="2" t="s">
        <v>63</v>
      </c>
      <c r="AH2240" s="2" t="s">
        <v>88</v>
      </c>
      <c r="AI2240" s="11" t="s">
        <v>1067</v>
      </c>
      <c r="AJ2240" s="9" t="s">
        <v>4753</v>
      </c>
      <c r="AL2240" s="2" t="s">
        <v>64</v>
      </c>
      <c r="AM2240" s="8" t="s">
        <v>2585</v>
      </c>
      <c r="AN2240" s="8" t="s">
        <v>66</v>
      </c>
      <c r="AO2240" s="2"/>
      <c r="AP2240" s="2" t="s">
        <v>64</v>
      </c>
      <c r="AQ2240" s="2" t="s">
        <v>64</v>
      </c>
      <c r="AR2240" s="2" t="s">
        <v>300</v>
      </c>
      <c r="AS2240" s="2" t="s">
        <v>301</v>
      </c>
      <c r="AT2240" s="2" t="s">
        <v>53</v>
      </c>
      <c r="AU2240" s="2" t="s">
        <v>106</v>
      </c>
      <c r="AV2240" s="2" t="s">
        <v>106</v>
      </c>
      <c r="AW2240" s="2" t="s">
        <v>64</v>
      </c>
      <c r="AX2240" s="2" t="s">
        <v>67</v>
      </c>
      <c r="AY2240" s="12" t="s">
        <v>53</v>
      </c>
      <c r="BA2240" s="8"/>
    </row>
    <row r="2241" ht="12.75" customHeight="1">
      <c r="A2241" s="2" t="s">
        <v>4754</v>
      </c>
      <c r="B2241" s="2" t="s">
        <v>151</v>
      </c>
      <c r="C2241" s="2">
        <v>2019.0</v>
      </c>
      <c r="D2241" s="2" t="s">
        <v>53</v>
      </c>
      <c r="E2241" s="9"/>
      <c r="F2241" s="2" t="s">
        <v>209</v>
      </c>
      <c r="G2241" s="2" t="s">
        <v>50</v>
      </c>
      <c r="H2241" s="2" t="s">
        <v>91</v>
      </c>
      <c r="I2241" s="2" t="s">
        <v>293</v>
      </c>
      <c r="J2241" s="2" t="s">
        <v>293</v>
      </c>
      <c r="K2241" s="2" t="s">
        <v>53</v>
      </c>
      <c r="L2241" s="8" t="s">
        <v>54</v>
      </c>
      <c r="M2241" s="2" t="s">
        <v>55</v>
      </c>
      <c r="N2241" s="2" t="s">
        <v>74</v>
      </c>
      <c r="O2241" s="10" t="s">
        <v>69</v>
      </c>
      <c r="P2241" s="2"/>
      <c r="Q2241" s="2"/>
      <c r="R2241" s="2" t="s">
        <v>58</v>
      </c>
      <c r="S2241" s="2" t="s">
        <v>59</v>
      </c>
      <c r="T2241" s="2" t="s">
        <v>105</v>
      </c>
      <c r="U2241" s="2" t="s">
        <v>78</v>
      </c>
      <c r="V2241" s="2" t="s">
        <v>293</v>
      </c>
      <c r="W2241" s="2" t="s">
        <v>61</v>
      </c>
      <c r="X2241" s="9"/>
      <c r="Y2241" s="8"/>
      <c r="Z2241" s="2" t="s">
        <v>62</v>
      </c>
      <c r="AA2241" s="2" t="s">
        <v>106</v>
      </c>
      <c r="AB2241" s="2" t="s">
        <v>106</v>
      </c>
      <c r="AC2241" s="2" t="s">
        <v>106</v>
      </c>
      <c r="AD2241" s="2" t="s">
        <v>106</v>
      </c>
      <c r="AE2241" s="2" t="s">
        <v>53</v>
      </c>
      <c r="AF2241" s="11"/>
      <c r="AG2241" s="11"/>
      <c r="AH2241" s="2" t="s">
        <v>53</v>
      </c>
      <c r="AI2241" s="11"/>
      <c r="AL2241" s="2" t="s">
        <v>64</v>
      </c>
      <c r="AM2241" s="8" t="s">
        <v>312</v>
      </c>
      <c r="AN2241" s="8" t="s">
        <v>186</v>
      </c>
      <c r="AO2241" s="2"/>
      <c r="AP2241" s="2" t="s">
        <v>53</v>
      </c>
      <c r="AQ2241" s="2" t="s">
        <v>64</v>
      </c>
      <c r="AR2241" s="2"/>
      <c r="AS2241" s="2"/>
      <c r="AT2241" s="2" t="s">
        <v>53</v>
      </c>
      <c r="AU2241" s="2" t="s">
        <v>106</v>
      </c>
      <c r="AV2241" s="2" t="s">
        <v>106</v>
      </c>
      <c r="AW2241" s="2" t="s">
        <v>106</v>
      </c>
      <c r="AX2241" s="2" t="s">
        <v>107</v>
      </c>
      <c r="AY2241" s="12" t="s">
        <v>53</v>
      </c>
      <c r="BA2241" s="8"/>
    </row>
    <row r="2242" ht="12.75" customHeight="1">
      <c r="A2242" s="2" t="s">
        <v>4755</v>
      </c>
      <c r="B2242" s="2" t="s">
        <v>151</v>
      </c>
      <c r="C2242" s="2">
        <v>2019.0</v>
      </c>
      <c r="D2242" s="2" t="s">
        <v>53</v>
      </c>
      <c r="E2242" s="9"/>
      <c r="F2242" s="2" t="s">
        <v>49</v>
      </c>
      <c r="G2242" s="2" t="s">
        <v>50</v>
      </c>
      <c r="H2242" s="2" t="s">
        <v>134</v>
      </c>
      <c r="I2242" s="2" t="s">
        <v>582</v>
      </c>
      <c r="J2242" s="2" t="s">
        <v>582</v>
      </c>
      <c r="K2242" s="2" t="s">
        <v>53</v>
      </c>
      <c r="L2242" s="8" t="s">
        <v>72</v>
      </c>
      <c r="M2242" s="2" t="s">
        <v>181</v>
      </c>
      <c r="N2242" s="2" t="s">
        <v>74</v>
      </c>
      <c r="O2242" s="10" t="s">
        <v>177</v>
      </c>
      <c r="P2242" s="2"/>
      <c r="Q2242" s="2"/>
      <c r="R2242" s="2" t="s">
        <v>109</v>
      </c>
      <c r="S2242" s="2" t="s">
        <v>59</v>
      </c>
      <c r="T2242" s="2" t="s">
        <v>106</v>
      </c>
      <c r="U2242" s="2" t="s">
        <v>106</v>
      </c>
      <c r="V2242" s="2" t="s">
        <v>582</v>
      </c>
      <c r="W2242" s="2" t="s">
        <v>80</v>
      </c>
      <c r="X2242" s="10" t="s">
        <v>327</v>
      </c>
      <c r="Y2242" s="2" t="s">
        <v>58</v>
      </c>
      <c r="Z2242" s="2" t="s">
        <v>62</v>
      </c>
      <c r="AA2242" s="2" t="s">
        <v>106</v>
      </c>
      <c r="AB2242" s="2" t="s">
        <v>106</v>
      </c>
      <c r="AC2242" s="2" t="s">
        <v>582</v>
      </c>
      <c r="AD2242" s="2" t="s">
        <v>106</v>
      </c>
      <c r="AE2242" s="2" t="s">
        <v>53</v>
      </c>
      <c r="AF2242" s="11"/>
      <c r="AG2242" s="11"/>
      <c r="AH2242" s="2" t="s">
        <v>53</v>
      </c>
      <c r="AI2242" s="11"/>
      <c r="AJ2242" s="2" t="s">
        <v>112</v>
      </c>
      <c r="AL2242" s="2" t="s">
        <v>64</v>
      </c>
      <c r="AM2242" s="8"/>
      <c r="AN2242" s="8" t="s">
        <v>106</v>
      </c>
      <c r="AO2242" s="2" t="s">
        <v>64</v>
      </c>
      <c r="AP2242" s="2" t="s">
        <v>53</v>
      </c>
      <c r="AQ2242" s="2" t="s">
        <v>64</v>
      </c>
      <c r="AR2242" s="2"/>
      <c r="AS2242" s="2"/>
      <c r="AT2242" s="2" t="s">
        <v>64</v>
      </c>
      <c r="AU2242" s="2" t="s">
        <v>64</v>
      </c>
      <c r="AV2242" s="2" t="s">
        <v>106</v>
      </c>
      <c r="AW2242" s="2" t="s">
        <v>106</v>
      </c>
      <c r="AX2242" s="2" t="s">
        <v>107</v>
      </c>
      <c r="AY2242" s="12" t="s">
        <v>53</v>
      </c>
      <c r="AZ2242" s="2">
        <v>2.0</v>
      </c>
      <c r="BA2242" s="16" t="s">
        <v>240</v>
      </c>
    </row>
    <row r="2243" ht="12.75" customHeight="1">
      <c r="A2243" s="2"/>
      <c r="B2243" s="2"/>
      <c r="C2243" s="2">
        <v>2019.0</v>
      </c>
      <c r="D2243" s="2" t="s">
        <v>53</v>
      </c>
      <c r="E2243" s="9"/>
      <c r="L2243" s="8"/>
      <c r="N2243" s="2" t="s">
        <v>74</v>
      </c>
      <c r="O2243" s="10" t="s">
        <v>289</v>
      </c>
      <c r="P2243" s="2"/>
      <c r="Q2243" s="2"/>
      <c r="R2243" s="2" t="s">
        <v>76</v>
      </c>
      <c r="S2243" s="2" t="s">
        <v>59</v>
      </c>
      <c r="T2243" s="2" t="s">
        <v>106</v>
      </c>
      <c r="U2243" s="2" t="s">
        <v>106</v>
      </c>
      <c r="V2243" s="2" t="s">
        <v>582</v>
      </c>
      <c r="W2243" s="8"/>
      <c r="X2243" s="9"/>
      <c r="Y2243" s="8"/>
      <c r="Z2243" s="8"/>
      <c r="AA2243" s="8"/>
      <c r="AB2243" s="2"/>
      <c r="AC2243" s="8"/>
      <c r="AD2243" s="8"/>
      <c r="AE2243" s="8"/>
      <c r="AF2243" s="11"/>
      <c r="AG2243" s="11"/>
      <c r="AH2243" s="11"/>
      <c r="AI2243" s="11"/>
      <c r="AL2243" s="2" t="s">
        <v>64</v>
      </c>
      <c r="AM2243" s="8"/>
      <c r="AN2243" s="8" t="s">
        <v>106</v>
      </c>
      <c r="AO2243" s="8" t="s">
        <v>64</v>
      </c>
      <c r="AP2243" s="8"/>
      <c r="AQ2243" s="8"/>
      <c r="AR2243" s="8"/>
      <c r="AS2243" s="8"/>
      <c r="AX2243" s="2"/>
      <c r="AY2243" s="14"/>
      <c r="BA2243" s="8"/>
    </row>
    <row r="2244" ht="12.75" customHeight="1">
      <c r="A2244" s="2" t="s">
        <v>4756</v>
      </c>
      <c r="B2244" s="2" t="s">
        <v>151</v>
      </c>
      <c r="C2244" s="2">
        <v>2019.0</v>
      </c>
      <c r="D2244" s="2" t="s">
        <v>53</v>
      </c>
      <c r="E2244" s="9"/>
      <c r="F2244" s="2" t="s">
        <v>49</v>
      </c>
      <c r="G2244" s="2" t="s">
        <v>50</v>
      </c>
      <c r="H2244" s="2" t="s">
        <v>134</v>
      </c>
      <c r="I2244" s="2" t="s">
        <v>293</v>
      </c>
      <c r="J2244" s="2" t="s">
        <v>293</v>
      </c>
      <c r="K2244" s="2" t="s">
        <v>53</v>
      </c>
      <c r="L2244" s="8" t="s">
        <v>54</v>
      </c>
      <c r="M2244" s="2" t="s">
        <v>55</v>
      </c>
      <c r="N2244" s="2" t="s">
        <v>74</v>
      </c>
      <c r="O2244" s="10" t="s">
        <v>120</v>
      </c>
      <c r="P2244" s="2"/>
      <c r="Q2244" s="2"/>
      <c r="R2244" s="2" t="s">
        <v>58</v>
      </c>
      <c r="S2244" s="2" t="s">
        <v>59</v>
      </c>
      <c r="T2244" s="2" t="s">
        <v>77</v>
      </c>
      <c r="U2244" s="2" t="s">
        <v>78</v>
      </c>
      <c r="V2244" s="2" t="s">
        <v>293</v>
      </c>
      <c r="W2244" s="2" t="s">
        <v>61</v>
      </c>
      <c r="X2244" s="9"/>
      <c r="Y2244" s="8"/>
      <c r="Z2244" s="2" t="s">
        <v>62</v>
      </c>
      <c r="AA2244" s="2" t="s">
        <v>106</v>
      </c>
      <c r="AB2244" s="2" t="s">
        <v>106</v>
      </c>
      <c r="AC2244" s="2" t="s">
        <v>106</v>
      </c>
      <c r="AD2244" s="2" t="s">
        <v>106</v>
      </c>
      <c r="AE2244" s="2" t="s">
        <v>53</v>
      </c>
      <c r="AF2244" s="11"/>
      <c r="AG2244" s="11"/>
      <c r="AH2244" s="2" t="s">
        <v>53</v>
      </c>
      <c r="AI2244" s="11"/>
      <c r="AK2244" s="8" t="s">
        <v>122</v>
      </c>
      <c r="AL2244" s="2" t="s">
        <v>64</v>
      </c>
      <c r="AM2244" s="8" t="s">
        <v>2966</v>
      </c>
      <c r="AN2244" s="8" t="s">
        <v>66</v>
      </c>
      <c r="AO2244" s="2" t="s">
        <v>64</v>
      </c>
      <c r="AP2244" s="2" t="s">
        <v>53</v>
      </c>
      <c r="AQ2244" s="2" t="s">
        <v>64</v>
      </c>
      <c r="AR2244" s="2" t="s">
        <v>372</v>
      </c>
      <c r="AS2244" s="2" t="s">
        <v>186</v>
      </c>
      <c r="AT2244" s="2" t="s">
        <v>53</v>
      </c>
      <c r="AU2244" s="2" t="s">
        <v>106</v>
      </c>
      <c r="AV2244" s="2" t="s">
        <v>106</v>
      </c>
      <c r="AW2244" s="2" t="s">
        <v>106</v>
      </c>
      <c r="AX2244" s="2" t="s">
        <v>67</v>
      </c>
      <c r="AY2244" s="12" t="s">
        <v>53</v>
      </c>
      <c r="BA2244" s="8"/>
    </row>
    <row r="2245" ht="12.75" customHeight="1">
      <c r="A2245" s="2" t="s">
        <v>2019</v>
      </c>
      <c r="B2245" s="2" t="s">
        <v>100</v>
      </c>
      <c r="C2245" s="2">
        <v>2019.0</v>
      </c>
      <c r="D2245" s="2" t="s">
        <v>53</v>
      </c>
      <c r="E2245" s="9"/>
      <c r="F2245" s="2" t="s">
        <v>516</v>
      </c>
      <c r="G2245" s="2" t="s">
        <v>50</v>
      </c>
      <c r="H2245" s="2" t="s">
        <v>91</v>
      </c>
      <c r="K2245" s="2" t="s">
        <v>53</v>
      </c>
      <c r="L2245" s="8" t="s">
        <v>72</v>
      </c>
      <c r="M2245" s="29" t="s">
        <v>144</v>
      </c>
      <c r="N2245" s="2" t="s">
        <v>74</v>
      </c>
      <c r="O2245" s="10" t="s">
        <v>117</v>
      </c>
      <c r="P2245" s="2"/>
      <c r="Q2245" s="2"/>
      <c r="R2245" s="2" t="s">
        <v>76</v>
      </c>
      <c r="S2245" s="2" t="s">
        <v>59</v>
      </c>
      <c r="T2245" s="2" t="s">
        <v>106</v>
      </c>
      <c r="U2245" s="2" t="s">
        <v>78</v>
      </c>
      <c r="V2245" s="2" t="s">
        <v>179</v>
      </c>
      <c r="W2245" s="2" t="s">
        <v>80</v>
      </c>
      <c r="X2245" s="10" t="s">
        <v>242</v>
      </c>
      <c r="Y2245" s="2" t="s">
        <v>58</v>
      </c>
      <c r="Z2245" s="2" t="s">
        <v>62</v>
      </c>
      <c r="AA2245" s="2" t="s">
        <v>2333</v>
      </c>
      <c r="AB2245" s="2" t="s">
        <v>82</v>
      </c>
      <c r="AC2245" s="2" t="s">
        <v>179</v>
      </c>
      <c r="AD2245" s="2" t="s">
        <v>106</v>
      </c>
      <c r="AE2245" s="2" t="s">
        <v>64</v>
      </c>
      <c r="AF2245" s="2" t="s">
        <v>110</v>
      </c>
      <c r="AG2245" s="2" t="s">
        <v>63</v>
      </c>
      <c r="AH2245" s="2" t="s">
        <v>88</v>
      </c>
      <c r="AI2245" s="2" t="s">
        <v>111</v>
      </c>
      <c r="AJ2245" s="2" t="s">
        <v>1085</v>
      </c>
      <c r="AL2245" s="2"/>
      <c r="AM2245" s="8"/>
      <c r="AO2245" s="2"/>
      <c r="AP2245" s="2" t="s">
        <v>53</v>
      </c>
      <c r="AQ2245" s="2" t="s">
        <v>64</v>
      </c>
      <c r="AR2245" s="2" t="s">
        <v>185</v>
      </c>
      <c r="AS2245" s="2" t="s">
        <v>186</v>
      </c>
      <c r="AT2245" s="2" t="s">
        <v>53</v>
      </c>
      <c r="AU2245" s="2" t="s">
        <v>106</v>
      </c>
      <c r="AV2245" s="2" t="s">
        <v>106</v>
      </c>
      <c r="AW2245" s="2" t="s">
        <v>106</v>
      </c>
      <c r="AX2245" s="2" t="s">
        <v>67</v>
      </c>
      <c r="AY2245" s="12" t="s">
        <v>53</v>
      </c>
      <c r="BA2245" s="8"/>
    </row>
    <row r="2246" ht="12.75" customHeight="1">
      <c r="A2246" s="2" t="s">
        <v>2364</v>
      </c>
      <c r="B2246" s="2" t="s">
        <v>100</v>
      </c>
      <c r="C2246" s="2">
        <v>2019.0</v>
      </c>
      <c r="D2246" s="2" t="s">
        <v>53</v>
      </c>
      <c r="E2246" s="9"/>
      <c r="F2246" s="2" t="s">
        <v>519</v>
      </c>
      <c r="G2246" s="2" t="s">
        <v>50</v>
      </c>
      <c r="H2246" s="2" t="s">
        <v>134</v>
      </c>
      <c r="I2246" s="2" t="s">
        <v>102</v>
      </c>
      <c r="J2246" s="2" t="s">
        <v>102</v>
      </c>
      <c r="K2246" s="2" t="s">
        <v>53</v>
      </c>
      <c r="L2246" s="8" t="s">
        <v>72</v>
      </c>
      <c r="M2246" s="2" t="s">
        <v>55</v>
      </c>
      <c r="N2246" s="2" t="s">
        <v>93</v>
      </c>
      <c r="O2246" s="10" t="s">
        <v>95</v>
      </c>
      <c r="P2246" s="2"/>
      <c r="Q2246" s="2"/>
      <c r="R2246" s="2" t="s">
        <v>58</v>
      </c>
      <c r="S2246" s="2" t="s">
        <v>59</v>
      </c>
      <c r="T2246" s="2" t="s">
        <v>106</v>
      </c>
      <c r="U2246" s="2" t="s">
        <v>250</v>
      </c>
      <c r="V2246" s="2" t="s">
        <v>157</v>
      </c>
      <c r="W2246" s="2" t="s">
        <v>80</v>
      </c>
      <c r="X2246" s="10" t="s">
        <v>469</v>
      </c>
      <c r="Y2246" s="2" t="s">
        <v>1013</v>
      </c>
      <c r="Z2246" s="2" t="s">
        <v>62</v>
      </c>
      <c r="AA2246" s="2" t="s">
        <v>166</v>
      </c>
      <c r="AB2246" s="2" t="s">
        <v>153</v>
      </c>
      <c r="AC2246" s="2" t="s">
        <v>102</v>
      </c>
      <c r="AD2246" s="2" t="s">
        <v>106</v>
      </c>
      <c r="AE2246" s="2" t="s">
        <v>64</v>
      </c>
      <c r="AF2246" s="2" t="s">
        <v>369</v>
      </c>
      <c r="AG2246" s="2" t="s">
        <v>63</v>
      </c>
      <c r="AH2246" s="2" t="s">
        <v>53</v>
      </c>
      <c r="AI2246" s="11"/>
      <c r="AL2246" s="2"/>
      <c r="AM2246" s="8"/>
      <c r="AO2246" s="2"/>
      <c r="AP2246" s="2" t="s">
        <v>53</v>
      </c>
      <c r="AQ2246" s="2" t="s">
        <v>64</v>
      </c>
      <c r="AR2246" s="2" t="s">
        <v>429</v>
      </c>
      <c r="AS2246" s="2" t="s">
        <v>186</v>
      </c>
      <c r="AT2246" s="2" t="s">
        <v>53</v>
      </c>
      <c r="AU2246" s="2" t="s">
        <v>106</v>
      </c>
      <c r="AV2246" s="2" t="s">
        <v>106</v>
      </c>
      <c r="AW2246" s="2" t="s">
        <v>106</v>
      </c>
      <c r="AX2246" s="2" t="s">
        <v>67</v>
      </c>
      <c r="AY2246" s="12" t="s">
        <v>53</v>
      </c>
      <c r="BA2246" s="8"/>
    </row>
    <row r="2247" ht="12.75" customHeight="1">
      <c r="A2247" s="2" t="s">
        <v>4757</v>
      </c>
      <c r="B2247" s="2" t="s">
        <v>100</v>
      </c>
      <c r="C2247" s="2">
        <v>2019.0</v>
      </c>
      <c r="D2247" s="2" t="s">
        <v>53</v>
      </c>
      <c r="E2247" s="9"/>
      <c r="F2247" s="2" t="s">
        <v>413</v>
      </c>
      <c r="G2247" s="2" t="s">
        <v>50</v>
      </c>
      <c r="H2247" s="2" t="s">
        <v>70</v>
      </c>
      <c r="I2247" s="2" t="s">
        <v>142</v>
      </c>
      <c r="J2247" s="2" t="s">
        <v>143</v>
      </c>
      <c r="K2247" s="2" t="s">
        <v>53</v>
      </c>
      <c r="L2247" s="8" t="s">
        <v>54</v>
      </c>
      <c r="M2247" s="2" t="s">
        <v>55</v>
      </c>
      <c r="N2247" s="2" t="s">
        <v>74</v>
      </c>
      <c r="O2247" s="10" t="s">
        <v>103</v>
      </c>
      <c r="P2247" s="2"/>
      <c r="Q2247" s="2"/>
      <c r="R2247" s="2" t="s">
        <v>58</v>
      </c>
      <c r="S2247" s="2" t="s">
        <v>59</v>
      </c>
      <c r="T2247" s="2" t="s">
        <v>166</v>
      </c>
      <c r="U2247" s="2" t="s">
        <v>78</v>
      </c>
      <c r="V2247" s="2" t="s">
        <v>102</v>
      </c>
      <c r="W2247" s="2" t="s">
        <v>61</v>
      </c>
      <c r="X2247" s="9"/>
      <c r="Y2247" s="8"/>
      <c r="Z2247" s="2" t="s">
        <v>62</v>
      </c>
      <c r="AA2247" s="2" t="s">
        <v>106</v>
      </c>
      <c r="AB2247" s="2" t="s">
        <v>106</v>
      </c>
      <c r="AC2247" s="2" t="s">
        <v>106</v>
      </c>
      <c r="AD2247" s="2" t="s">
        <v>106</v>
      </c>
      <c r="AE2247" s="2" t="s">
        <v>53</v>
      </c>
      <c r="AF2247" s="11"/>
      <c r="AG2247" s="11"/>
      <c r="AH2247" s="2" t="s">
        <v>53</v>
      </c>
      <c r="AI2247" s="11"/>
      <c r="AJ2247" s="2" t="s">
        <v>85</v>
      </c>
      <c r="AL2247" s="2"/>
      <c r="AM2247" s="8"/>
      <c r="AO2247" s="2"/>
      <c r="AP2247" s="2" t="s">
        <v>64</v>
      </c>
      <c r="AQ2247" s="2" t="s">
        <v>64</v>
      </c>
      <c r="AR2247" s="2"/>
      <c r="AS2247" s="2"/>
      <c r="AT2247" s="2" t="s">
        <v>53</v>
      </c>
      <c r="AU2247" s="2" t="s">
        <v>106</v>
      </c>
      <c r="AV2247" s="2" t="s">
        <v>106</v>
      </c>
      <c r="AW2247" s="2" t="s">
        <v>106</v>
      </c>
      <c r="AX2247" s="2" t="s">
        <v>67</v>
      </c>
      <c r="AY2247" s="12" t="s">
        <v>53</v>
      </c>
      <c r="BA2247" s="8"/>
    </row>
    <row r="2248" ht="15.0" customHeight="1">
      <c r="A2248" s="2" t="s">
        <v>4758</v>
      </c>
      <c r="B2248" s="2" t="s">
        <v>100</v>
      </c>
      <c r="C2248" s="2">
        <v>2019.0</v>
      </c>
      <c r="D2248" s="8" t="s">
        <v>53</v>
      </c>
      <c r="E2248" s="9"/>
      <c r="F2248" s="8" t="s">
        <v>389</v>
      </c>
      <c r="G2248" s="8" t="s">
        <v>101</v>
      </c>
      <c r="H2248" s="8" t="s">
        <v>70</v>
      </c>
      <c r="I2248" s="8"/>
      <c r="J2248" s="8" t="s">
        <v>275</v>
      </c>
      <c r="K2248" s="8"/>
      <c r="L2248" s="8"/>
      <c r="M2248" s="8"/>
      <c r="N2248" s="8"/>
      <c r="O2248" s="9">
        <v>15.0</v>
      </c>
      <c r="P2248" s="8"/>
      <c r="Q2248" s="8"/>
      <c r="R2248" s="8" t="s">
        <v>76</v>
      </c>
      <c r="S2248" s="8" t="s">
        <v>59</v>
      </c>
      <c r="T2248" s="8" t="s">
        <v>77</v>
      </c>
      <c r="U2248" s="8" t="s">
        <v>78</v>
      </c>
      <c r="V2248" s="8"/>
      <c r="W2248" s="8" t="s">
        <v>61</v>
      </c>
      <c r="X2248" s="9"/>
      <c r="Y2248" s="8" t="s">
        <v>58</v>
      </c>
      <c r="Z2248" s="8" t="s">
        <v>62</v>
      </c>
      <c r="AA2248" s="8"/>
      <c r="AB2248" s="2"/>
      <c r="AC2248" s="8"/>
      <c r="AD2248" s="8"/>
      <c r="AE2248" s="8" t="s">
        <v>64</v>
      </c>
      <c r="AF2248" s="2" t="s">
        <v>369</v>
      </c>
      <c r="AG2248" s="11" t="s">
        <v>63</v>
      </c>
      <c r="AH2248" s="11" t="s">
        <v>53</v>
      </c>
      <c r="AI2248" s="11"/>
      <c r="AJ2248" s="20"/>
      <c r="AL2248" s="8"/>
      <c r="AM2248" s="8"/>
      <c r="AO2248" s="8" t="s">
        <v>64</v>
      </c>
      <c r="AP2248" s="8" t="s">
        <v>53</v>
      </c>
      <c r="AQ2248" s="8" t="s">
        <v>64</v>
      </c>
      <c r="AR2248" s="8" t="s">
        <v>185</v>
      </c>
      <c r="AS2248" s="8" t="s">
        <v>186</v>
      </c>
      <c r="AT2248" s="8" t="s">
        <v>53</v>
      </c>
      <c r="AU2248" s="8"/>
      <c r="AV2248" s="8"/>
      <c r="AW2248" s="8"/>
      <c r="AX2248" s="2" t="s">
        <v>67</v>
      </c>
      <c r="AY2248" s="28"/>
      <c r="AZ2248" s="8"/>
      <c r="BA2248" s="20"/>
    </row>
    <row r="2249" ht="12.75" customHeight="1">
      <c r="A2249" s="2" t="s">
        <v>4759</v>
      </c>
      <c r="B2249" s="2" t="s">
        <v>1082</v>
      </c>
      <c r="C2249" s="2">
        <v>2019.0</v>
      </c>
      <c r="D2249" s="2" t="s">
        <v>53</v>
      </c>
      <c r="E2249" s="9"/>
      <c r="F2249" s="2" t="s">
        <v>209</v>
      </c>
      <c r="G2249" s="2" t="s">
        <v>50</v>
      </c>
      <c r="H2249" s="2" t="s">
        <v>70</v>
      </c>
      <c r="I2249" s="2" t="s">
        <v>118</v>
      </c>
      <c r="J2249" s="2" t="s">
        <v>118</v>
      </c>
      <c r="K2249" s="2" t="s">
        <v>53</v>
      </c>
      <c r="L2249" s="8" t="s">
        <v>72</v>
      </c>
      <c r="M2249" s="2" t="s">
        <v>181</v>
      </c>
      <c r="N2249" s="2" t="s">
        <v>74</v>
      </c>
      <c r="O2249" s="10" t="s">
        <v>75</v>
      </c>
      <c r="P2249" s="2"/>
      <c r="Q2249" s="2"/>
      <c r="R2249" s="2" t="s">
        <v>76</v>
      </c>
      <c r="S2249" s="2" t="s">
        <v>59</v>
      </c>
      <c r="T2249" s="2" t="s">
        <v>106</v>
      </c>
      <c r="U2249" s="2" t="s">
        <v>106</v>
      </c>
      <c r="V2249" s="2" t="s">
        <v>118</v>
      </c>
      <c r="W2249" s="2" t="s">
        <v>80</v>
      </c>
      <c r="X2249" s="10" t="s">
        <v>289</v>
      </c>
      <c r="Y2249" s="2" t="s">
        <v>76</v>
      </c>
      <c r="Z2249" s="2" t="s">
        <v>62</v>
      </c>
      <c r="AA2249" s="2" t="s">
        <v>106</v>
      </c>
      <c r="AB2249" s="2" t="s">
        <v>106</v>
      </c>
      <c r="AC2249" s="2" t="s">
        <v>118</v>
      </c>
      <c r="AD2249" s="8"/>
      <c r="AE2249" s="8"/>
      <c r="AF2249" s="11"/>
      <c r="AG2249" s="11"/>
      <c r="AH2249" s="11"/>
      <c r="AI2249" s="11"/>
      <c r="AL2249" s="8"/>
      <c r="AM2249" s="8"/>
      <c r="AO2249" s="8"/>
      <c r="AP2249" s="8"/>
      <c r="AQ2249" s="8"/>
      <c r="AR2249" s="8"/>
      <c r="AS2249" s="8"/>
      <c r="AX2249" s="2"/>
      <c r="AY2249" s="14"/>
      <c r="AZ2249" s="8">
        <v>2.0</v>
      </c>
      <c r="BA2249" s="8"/>
    </row>
    <row r="2250" ht="12.75" customHeight="1">
      <c r="A2250" s="2"/>
      <c r="B2250" s="2"/>
      <c r="C2250" s="2">
        <v>2019.0</v>
      </c>
      <c r="D2250" s="2" t="s">
        <v>53</v>
      </c>
      <c r="E2250" s="9"/>
      <c r="L2250" s="8"/>
      <c r="O2250" s="9"/>
      <c r="P2250" s="8"/>
      <c r="Q2250" s="8"/>
      <c r="R2250" s="8"/>
      <c r="S2250" s="8"/>
      <c r="T2250" s="8"/>
      <c r="U2250" s="8"/>
      <c r="W2250" s="2" t="s">
        <v>80</v>
      </c>
      <c r="X2250" s="10" t="s">
        <v>190</v>
      </c>
      <c r="Y2250" s="2" t="s">
        <v>76</v>
      </c>
      <c r="Z2250" s="2" t="s">
        <v>62</v>
      </c>
      <c r="AA2250" s="2" t="s">
        <v>106</v>
      </c>
      <c r="AB2250" s="2" t="s">
        <v>106</v>
      </c>
      <c r="AC2250" s="2" t="s">
        <v>118</v>
      </c>
      <c r="AD2250" s="2" t="s">
        <v>106</v>
      </c>
      <c r="AE2250" s="2" t="s">
        <v>64</v>
      </c>
      <c r="AF2250" s="2" t="s">
        <v>84</v>
      </c>
      <c r="AG2250" s="2" t="s">
        <v>63</v>
      </c>
      <c r="AH2250" s="2" t="s">
        <v>53</v>
      </c>
      <c r="AI2250" s="11"/>
      <c r="AJ2250" s="2"/>
      <c r="AK2250" s="8" t="s">
        <v>98</v>
      </c>
      <c r="AL2250" s="2" t="s">
        <v>64</v>
      </c>
      <c r="AM2250" s="8" t="s">
        <v>3684</v>
      </c>
      <c r="AN2250" s="8" t="s">
        <v>66</v>
      </c>
      <c r="AO2250" s="2"/>
      <c r="AP2250" s="2" t="s">
        <v>64</v>
      </c>
      <c r="AQ2250" s="2" t="s">
        <v>64</v>
      </c>
      <c r="AR2250" s="2"/>
      <c r="AS2250" s="2"/>
      <c r="AT2250" s="2" t="s">
        <v>53</v>
      </c>
      <c r="AU2250" s="2" t="s">
        <v>106</v>
      </c>
      <c r="AV2250" s="2" t="s">
        <v>106</v>
      </c>
      <c r="AW2250" s="2" t="s">
        <v>106</v>
      </c>
      <c r="AX2250" s="2" t="s">
        <v>67</v>
      </c>
      <c r="AY2250" s="12" t="s">
        <v>53</v>
      </c>
      <c r="BA2250" s="8"/>
    </row>
    <row r="2251" ht="12.75" customHeight="1">
      <c r="A2251" s="2" t="s">
        <v>4760</v>
      </c>
      <c r="B2251" s="2" t="s">
        <v>401</v>
      </c>
      <c r="C2251" s="2">
        <v>2019.0</v>
      </c>
      <c r="D2251" s="2" t="s">
        <v>53</v>
      </c>
      <c r="E2251" s="9"/>
      <c r="F2251" s="2" t="s">
        <v>405</v>
      </c>
      <c r="G2251" s="2" t="s">
        <v>50</v>
      </c>
      <c r="H2251" s="2" t="s">
        <v>51</v>
      </c>
      <c r="I2251" s="2" t="s">
        <v>275</v>
      </c>
      <c r="J2251" s="2" t="s">
        <v>275</v>
      </c>
      <c r="K2251" s="2" t="s">
        <v>53</v>
      </c>
      <c r="L2251" s="8" t="s">
        <v>54</v>
      </c>
      <c r="M2251" s="2" t="s">
        <v>73</v>
      </c>
      <c r="N2251" s="2" t="s">
        <v>93</v>
      </c>
      <c r="O2251" s="10" t="s">
        <v>444</v>
      </c>
      <c r="P2251" s="2"/>
      <c r="Q2251" s="2"/>
      <c r="R2251" s="2" t="s">
        <v>58</v>
      </c>
      <c r="S2251" s="2" t="s">
        <v>59</v>
      </c>
      <c r="T2251" s="2" t="s">
        <v>106</v>
      </c>
      <c r="U2251" s="2" t="s">
        <v>106</v>
      </c>
      <c r="V2251" s="2" t="s">
        <v>106</v>
      </c>
      <c r="W2251" s="2" t="s">
        <v>80</v>
      </c>
      <c r="X2251" s="10" t="s">
        <v>196</v>
      </c>
      <c r="Y2251" s="2" t="s">
        <v>76</v>
      </c>
      <c r="Z2251" s="2" t="s">
        <v>62</v>
      </c>
      <c r="AA2251" s="2" t="s">
        <v>106</v>
      </c>
      <c r="AB2251" s="2" t="s">
        <v>106</v>
      </c>
      <c r="AC2251" s="2" t="s">
        <v>275</v>
      </c>
      <c r="AD2251" s="2" t="s">
        <v>106</v>
      </c>
      <c r="AE2251" s="2" t="s">
        <v>64</v>
      </c>
      <c r="AF2251" s="2" t="s">
        <v>110</v>
      </c>
      <c r="AG2251" s="2" t="s">
        <v>63</v>
      </c>
      <c r="AH2251" s="2" t="s">
        <v>88</v>
      </c>
      <c r="AI2251" s="11" t="s">
        <v>1067</v>
      </c>
      <c r="AL2251" s="2" t="s">
        <v>64</v>
      </c>
      <c r="AM2251" s="8" t="s">
        <v>4616</v>
      </c>
      <c r="AN2251" s="8" t="s">
        <v>114</v>
      </c>
      <c r="AO2251" s="2"/>
      <c r="AP2251" s="2" t="s">
        <v>53</v>
      </c>
      <c r="AQ2251" s="2" t="s">
        <v>64</v>
      </c>
      <c r="AR2251" s="2"/>
      <c r="AS2251" s="2"/>
      <c r="AT2251" s="2" t="s">
        <v>53</v>
      </c>
      <c r="AU2251" s="2" t="s">
        <v>106</v>
      </c>
      <c r="AV2251" s="2" t="s">
        <v>106</v>
      </c>
      <c r="AW2251" s="2" t="s">
        <v>106</v>
      </c>
      <c r="AX2251" s="2" t="s">
        <v>107</v>
      </c>
      <c r="AY2251" s="12" t="s">
        <v>53</v>
      </c>
      <c r="BA2251" s="8"/>
    </row>
    <row r="2252" ht="12.75" customHeight="1">
      <c r="A2252" s="2" t="s">
        <v>4761</v>
      </c>
      <c r="B2252" s="2" t="s">
        <v>401</v>
      </c>
      <c r="C2252" s="2">
        <v>2019.0</v>
      </c>
      <c r="D2252" s="2" t="s">
        <v>53</v>
      </c>
      <c r="E2252" s="9"/>
      <c r="F2252" s="2" t="s">
        <v>519</v>
      </c>
      <c r="G2252" s="2" t="s">
        <v>50</v>
      </c>
      <c r="H2252" s="2" t="s">
        <v>134</v>
      </c>
      <c r="I2252" s="2" t="s">
        <v>92</v>
      </c>
      <c r="J2252" s="2" t="s">
        <v>92</v>
      </c>
      <c r="K2252" s="2" t="s">
        <v>53</v>
      </c>
      <c r="L2252" s="8" t="s">
        <v>72</v>
      </c>
      <c r="M2252" s="2" t="s">
        <v>73</v>
      </c>
      <c r="N2252" s="2" t="s">
        <v>74</v>
      </c>
      <c r="O2252" s="10" t="s">
        <v>75</v>
      </c>
      <c r="P2252" s="2"/>
      <c r="Q2252" s="2"/>
      <c r="R2252" s="2" t="s">
        <v>76</v>
      </c>
      <c r="S2252" s="2" t="s">
        <v>59</v>
      </c>
      <c r="T2252" s="2" t="s">
        <v>77</v>
      </c>
      <c r="U2252" s="2" t="s">
        <v>78</v>
      </c>
      <c r="V2252" s="2" t="s">
        <v>92</v>
      </c>
      <c r="W2252" s="2" t="s">
        <v>80</v>
      </c>
      <c r="X2252" s="10" t="s">
        <v>190</v>
      </c>
      <c r="Y2252" s="2" t="s">
        <v>76</v>
      </c>
      <c r="Z2252" s="2" t="s">
        <v>62</v>
      </c>
      <c r="AA2252" s="2" t="s">
        <v>77</v>
      </c>
      <c r="AB2252" s="2" t="s">
        <v>82</v>
      </c>
      <c r="AC2252" s="2" t="s">
        <v>92</v>
      </c>
      <c r="AD2252" s="2" t="s">
        <v>106</v>
      </c>
      <c r="AE2252" s="2" t="s">
        <v>64</v>
      </c>
      <c r="AF2252" s="2" t="s">
        <v>97</v>
      </c>
      <c r="AG2252" s="2" t="s">
        <v>88</v>
      </c>
      <c r="AH2252" s="2" t="s">
        <v>53</v>
      </c>
      <c r="AI2252" s="11"/>
      <c r="AL2252" s="2"/>
      <c r="AM2252" s="8"/>
      <c r="AO2252" s="2"/>
      <c r="AP2252" s="2" t="s">
        <v>53</v>
      </c>
      <c r="AQ2252" s="2" t="s">
        <v>64</v>
      </c>
      <c r="AR2252" s="2"/>
      <c r="AS2252" s="2"/>
      <c r="AT2252" s="2" t="s">
        <v>53</v>
      </c>
      <c r="AU2252" s="2" t="s">
        <v>106</v>
      </c>
      <c r="AV2252" s="2" t="s">
        <v>106</v>
      </c>
      <c r="AW2252" s="2" t="s">
        <v>106</v>
      </c>
      <c r="AX2252" s="2" t="s">
        <v>107</v>
      </c>
      <c r="AY2252" s="12" t="s">
        <v>53</v>
      </c>
      <c r="BA2252" s="8"/>
    </row>
    <row r="2253" ht="12.75" customHeight="1">
      <c r="A2253" s="2" t="s">
        <v>4762</v>
      </c>
      <c r="B2253" s="2" t="s">
        <v>401</v>
      </c>
      <c r="C2253" s="2">
        <v>2019.0</v>
      </c>
      <c r="D2253" s="2" t="s">
        <v>53</v>
      </c>
      <c r="E2253" s="9"/>
      <c r="F2253" s="2" t="s">
        <v>413</v>
      </c>
      <c r="G2253" s="2" t="s">
        <v>50</v>
      </c>
      <c r="H2253" s="2" t="s">
        <v>70</v>
      </c>
      <c r="I2253" s="2" t="s">
        <v>71</v>
      </c>
      <c r="J2253" s="2" t="s">
        <v>71</v>
      </c>
      <c r="K2253" s="2" t="s">
        <v>53</v>
      </c>
      <c r="L2253" s="8" t="s">
        <v>72</v>
      </c>
      <c r="M2253" s="2" t="s">
        <v>181</v>
      </c>
      <c r="N2253" s="2" t="s">
        <v>74</v>
      </c>
      <c r="O2253" s="10" t="s">
        <v>196</v>
      </c>
      <c r="P2253" s="2"/>
      <c r="Q2253" s="2"/>
      <c r="R2253" s="2" t="s">
        <v>76</v>
      </c>
      <c r="S2253" s="2" t="s">
        <v>59</v>
      </c>
      <c r="T2253" s="2" t="s">
        <v>106</v>
      </c>
      <c r="U2253" s="2" t="s">
        <v>106</v>
      </c>
      <c r="V2253" s="2" t="s">
        <v>71</v>
      </c>
      <c r="W2253" s="2" t="s">
        <v>80</v>
      </c>
      <c r="X2253" s="10" t="s">
        <v>190</v>
      </c>
      <c r="Y2253" s="2" t="s">
        <v>76</v>
      </c>
      <c r="Z2253" s="2" t="s">
        <v>62</v>
      </c>
      <c r="AA2253" s="2" t="s">
        <v>106</v>
      </c>
      <c r="AB2253" s="2" t="s">
        <v>106</v>
      </c>
      <c r="AC2253" s="2" t="s">
        <v>71</v>
      </c>
      <c r="AD2253" s="2" t="s">
        <v>106</v>
      </c>
      <c r="AE2253" s="2" t="s">
        <v>53</v>
      </c>
      <c r="AF2253" s="11"/>
      <c r="AG2253" s="11"/>
      <c r="AH2253" s="2" t="s">
        <v>53</v>
      </c>
      <c r="AI2253" s="11"/>
      <c r="AL2253" s="2" t="s">
        <v>64</v>
      </c>
      <c r="AM2253" s="8"/>
      <c r="AN2253" s="8" t="s">
        <v>106</v>
      </c>
      <c r="AO2253" s="2" t="s">
        <v>64</v>
      </c>
      <c r="AP2253" s="2" t="s">
        <v>64</v>
      </c>
      <c r="AQ2253" s="2" t="s">
        <v>64</v>
      </c>
      <c r="AR2253" s="2"/>
      <c r="AS2253" s="2"/>
      <c r="AT2253" s="2" t="s">
        <v>53</v>
      </c>
      <c r="AU2253" s="2" t="s">
        <v>106</v>
      </c>
      <c r="AV2253" s="2" t="s">
        <v>106</v>
      </c>
      <c r="AW2253" s="2" t="s">
        <v>106</v>
      </c>
      <c r="AX2253" s="2" t="s">
        <v>67</v>
      </c>
      <c r="AY2253" s="12" t="s">
        <v>53</v>
      </c>
      <c r="BA2253" s="8"/>
    </row>
    <row r="2254" ht="12.75" customHeight="1">
      <c r="A2254" s="2" t="s">
        <v>4763</v>
      </c>
      <c r="B2254" s="2" t="s">
        <v>401</v>
      </c>
      <c r="C2254" s="2">
        <v>2019.0</v>
      </c>
      <c r="D2254" s="2" t="s">
        <v>53</v>
      </c>
      <c r="E2254" s="9"/>
      <c r="F2254" s="2" t="s">
        <v>413</v>
      </c>
      <c r="G2254" s="2" t="s">
        <v>50</v>
      </c>
      <c r="H2254" s="2" t="s">
        <v>91</v>
      </c>
      <c r="I2254" s="2" t="s">
        <v>173</v>
      </c>
      <c r="J2254" s="2" t="s">
        <v>173</v>
      </c>
      <c r="K2254" s="2" t="s">
        <v>53</v>
      </c>
      <c r="L2254" s="8" t="s">
        <v>72</v>
      </c>
      <c r="M2254" s="2" t="s">
        <v>181</v>
      </c>
      <c r="N2254" s="2" t="s">
        <v>74</v>
      </c>
      <c r="O2254" s="10" t="s">
        <v>117</v>
      </c>
      <c r="P2254" s="2"/>
      <c r="Q2254" s="2"/>
      <c r="R2254" s="2" t="s">
        <v>76</v>
      </c>
      <c r="S2254" s="2" t="s">
        <v>59</v>
      </c>
      <c r="T2254" s="2" t="s">
        <v>106</v>
      </c>
      <c r="U2254" s="2" t="s">
        <v>106</v>
      </c>
      <c r="V2254" s="2" t="s">
        <v>173</v>
      </c>
      <c r="W2254" s="2" t="s">
        <v>80</v>
      </c>
      <c r="X2254" s="10" t="s">
        <v>190</v>
      </c>
      <c r="Y2254" s="2" t="s">
        <v>76</v>
      </c>
      <c r="Z2254" s="2" t="s">
        <v>62</v>
      </c>
      <c r="AA2254" s="2" t="s">
        <v>77</v>
      </c>
      <c r="AB2254" s="2" t="s">
        <v>106</v>
      </c>
      <c r="AC2254" s="2" t="s">
        <v>173</v>
      </c>
      <c r="AD2254" s="2" t="s">
        <v>106</v>
      </c>
      <c r="AE2254" s="2" t="s">
        <v>64</v>
      </c>
      <c r="AF2254" s="2" t="s">
        <v>97</v>
      </c>
      <c r="AG2254" s="2" t="s">
        <v>88</v>
      </c>
      <c r="AH2254" s="2" t="s">
        <v>53</v>
      </c>
      <c r="AI2254" s="11"/>
      <c r="AL2254" s="2"/>
      <c r="AM2254" s="8"/>
      <c r="AO2254" s="2"/>
      <c r="AP2254" s="2" t="s">
        <v>64</v>
      </c>
      <c r="AQ2254" s="2" t="s">
        <v>64</v>
      </c>
      <c r="AR2254" s="2"/>
      <c r="AS2254" s="2"/>
      <c r="AT2254" s="2" t="s">
        <v>53</v>
      </c>
      <c r="AU2254" s="2" t="s">
        <v>106</v>
      </c>
      <c r="AV2254" s="2" t="s">
        <v>106</v>
      </c>
      <c r="AW2254" s="2" t="s">
        <v>106</v>
      </c>
      <c r="AX2254" s="2" t="s">
        <v>67</v>
      </c>
      <c r="AY2254" s="12" t="s">
        <v>53</v>
      </c>
      <c r="BA2254" s="8"/>
    </row>
    <row r="2255" ht="12.75" customHeight="1">
      <c r="A2255" s="2" t="s">
        <v>4764</v>
      </c>
      <c r="B2255" s="2" t="s">
        <v>401</v>
      </c>
      <c r="C2255" s="2">
        <v>2019.0</v>
      </c>
      <c r="D2255" s="2" t="s">
        <v>53</v>
      </c>
      <c r="E2255" s="9"/>
      <c r="F2255" s="2" t="s">
        <v>274</v>
      </c>
      <c r="G2255" s="2" t="s">
        <v>101</v>
      </c>
      <c r="H2255" s="2" t="s">
        <v>70</v>
      </c>
      <c r="I2255" s="2" t="s">
        <v>173</v>
      </c>
      <c r="J2255" s="2" t="s">
        <v>173</v>
      </c>
      <c r="K2255" s="2" t="s">
        <v>53</v>
      </c>
      <c r="L2255" s="8" t="s">
        <v>54</v>
      </c>
      <c r="M2255" s="2" t="s">
        <v>55</v>
      </c>
      <c r="N2255" s="2" t="s">
        <v>56</v>
      </c>
      <c r="O2255" s="10" t="s">
        <v>75</v>
      </c>
      <c r="P2255" s="2"/>
      <c r="Q2255" s="2"/>
      <c r="R2255" s="2" t="s">
        <v>76</v>
      </c>
      <c r="S2255" s="2" t="s">
        <v>59</v>
      </c>
      <c r="T2255" s="2" t="s">
        <v>106</v>
      </c>
      <c r="U2255" s="2" t="s">
        <v>106</v>
      </c>
      <c r="V2255" s="2" t="s">
        <v>157</v>
      </c>
      <c r="W2255" s="2" t="s">
        <v>61</v>
      </c>
      <c r="X2255" s="9"/>
      <c r="Y2255" s="8"/>
      <c r="Z2255" s="2" t="s">
        <v>62</v>
      </c>
      <c r="AA2255" s="2" t="s">
        <v>106</v>
      </c>
      <c r="AB2255" s="2" t="s">
        <v>106</v>
      </c>
      <c r="AC2255" s="2" t="s">
        <v>106</v>
      </c>
      <c r="AD2255" s="2" t="s">
        <v>106</v>
      </c>
      <c r="AE2255" s="2" t="s">
        <v>53</v>
      </c>
      <c r="AF2255" s="11"/>
      <c r="AG2255" s="11"/>
      <c r="AH2255" s="2" t="s">
        <v>53</v>
      </c>
      <c r="AI2255" s="11"/>
      <c r="AJ2255" s="2" t="s">
        <v>85</v>
      </c>
      <c r="AL2255" s="2"/>
      <c r="AM2255" s="8"/>
      <c r="AO2255" s="2"/>
      <c r="AP2255" s="2" t="s">
        <v>64</v>
      </c>
      <c r="AQ2255" s="2" t="s">
        <v>64</v>
      </c>
      <c r="AR2255" s="2"/>
      <c r="AS2255" s="2"/>
      <c r="AT2255" s="2" t="s">
        <v>53</v>
      </c>
      <c r="AU2255" s="2" t="s">
        <v>106</v>
      </c>
      <c r="AV2255" s="2" t="s">
        <v>106</v>
      </c>
      <c r="AW2255" s="2" t="s">
        <v>106</v>
      </c>
      <c r="AX2255" s="2" t="s">
        <v>67</v>
      </c>
      <c r="AY2255" s="12" t="s">
        <v>53</v>
      </c>
      <c r="BA2255" s="8"/>
    </row>
    <row r="2256" ht="12.75" customHeight="1">
      <c r="A2256" s="2" t="s">
        <v>2938</v>
      </c>
      <c r="B2256" s="2" t="s">
        <v>141</v>
      </c>
      <c r="C2256" s="2">
        <v>2019.0</v>
      </c>
      <c r="D2256" s="8" t="s">
        <v>64</v>
      </c>
      <c r="E2256" s="10" t="s">
        <v>178</v>
      </c>
      <c r="F2256" s="8" t="s">
        <v>292</v>
      </c>
      <c r="G2256" s="8"/>
      <c r="H2256" s="8"/>
      <c r="I2256" s="8"/>
      <c r="J2256" s="8" t="s">
        <v>143</v>
      </c>
      <c r="K2256" s="8"/>
      <c r="L2256" s="8" t="s">
        <v>54</v>
      </c>
      <c r="M2256" s="8"/>
      <c r="N2256" s="8"/>
      <c r="O2256" s="9">
        <v>18.0</v>
      </c>
      <c r="P2256" s="8"/>
      <c r="Q2256" s="8"/>
      <c r="R2256" s="8" t="s">
        <v>58</v>
      </c>
      <c r="S2256" s="8" t="s">
        <v>59</v>
      </c>
      <c r="T2256" s="8" t="s">
        <v>105</v>
      </c>
      <c r="U2256" s="8" t="s">
        <v>78</v>
      </c>
      <c r="V2256" s="8"/>
      <c r="W2256" s="8" t="s">
        <v>80</v>
      </c>
      <c r="X2256" s="9">
        <v>41.0</v>
      </c>
      <c r="Y2256" s="8" t="s">
        <v>58</v>
      </c>
      <c r="Z2256" s="8" t="s">
        <v>62</v>
      </c>
      <c r="AA2256" s="8" t="s">
        <v>105</v>
      </c>
      <c r="AB2256" s="2" t="s">
        <v>153</v>
      </c>
      <c r="AC2256" s="8"/>
      <c r="AD2256" s="8"/>
      <c r="AE2256" s="2" t="s">
        <v>64</v>
      </c>
      <c r="AF2256" s="11" t="s">
        <v>110</v>
      </c>
      <c r="AG2256" s="2" t="s">
        <v>63</v>
      </c>
      <c r="AH2256" s="2" t="s">
        <v>88</v>
      </c>
      <c r="AI2256" s="11" t="s">
        <v>111</v>
      </c>
      <c r="AJ2256" s="20"/>
      <c r="AK2256" s="8" t="s">
        <v>98</v>
      </c>
      <c r="AL2256" s="8"/>
      <c r="AM2256" s="8"/>
      <c r="AO2256" s="8" t="s">
        <v>64</v>
      </c>
      <c r="AP2256" s="8" t="s">
        <v>64</v>
      </c>
      <c r="AQ2256" s="8" t="s">
        <v>64</v>
      </c>
      <c r="AR2256" s="8" t="s">
        <v>185</v>
      </c>
      <c r="AS2256" s="8" t="s">
        <v>186</v>
      </c>
      <c r="AT2256" s="8" t="s">
        <v>53</v>
      </c>
      <c r="AU2256" s="8"/>
      <c r="AV2256" s="8"/>
      <c r="AW2256" s="8"/>
      <c r="AX2256" s="2" t="s">
        <v>67</v>
      </c>
      <c r="AY2256" s="28"/>
      <c r="AZ2256" s="8">
        <v>2.0</v>
      </c>
      <c r="BA2256" s="20"/>
    </row>
    <row r="2257" ht="12.75" customHeight="1">
      <c r="A2257" s="2"/>
      <c r="B2257" s="2"/>
      <c r="C2257" s="2">
        <v>2019.0</v>
      </c>
      <c r="D2257" s="2"/>
      <c r="E2257" s="9"/>
      <c r="F2257" s="2"/>
      <c r="G2257" s="2"/>
      <c r="H2257" s="2"/>
      <c r="I2257" s="2"/>
      <c r="J2257" s="2"/>
      <c r="K2257" s="2"/>
      <c r="L2257" s="8"/>
      <c r="M2257" s="2"/>
      <c r="N2257" s="2"/>
      <c r="O2257" s="10">
        <v>15.0</v>
      </c>
      <c r="P2257" s="2"/>
      <c r="Q2257" s="2"/>
      <c r="R2257" s="2" t="s">
        <v>76</v>
      </c>
      <c r="S2257" s="2" t="s">
        <v>59</v>
      </c>
      <c r="T2257" s="2" t="s">
        <v>105</v>
      </c>
      <c r="U2257" s="2" t="s">
        <v>78</v>
      </c>
      <c r="V2257" s="2"/>
      <c r="W2257" s="2"/>
      <c r="X2257" s="9"/>
      <c r="Y2257" s="8"/>
      <c r="Z2257" s="2"/>
      <c r="AA2257" s="2"/>
      <c r="AB2257" s="2"/>
      <c r="AC2257" s="2"/>
      <c r="AD2257" s="2"/>
      <c r="AE2257" s="2" t="s">
        <v>64</v>
      </c>
      <c r="AF2257" s="11" t="s">
        <v>110</v>
      </c>
      <c r="AG2257" s="2" t="s">
        <v>63</v>
      </c>
      <c r="AH2257" s="2" t="s">
        <v>88</v>
      </c>
      <c r="AI2257" s="11" t="s">
        <v>111</v>
      </c>
      <c r="AL2257" s="2"/>
      <c r="AM2257" s="8"/>
      <c r="AO2257" s="2"/>
      <c r="AP2257" s="2" t="s">
        <v>53</v>
      </c>
      <c r="AQ2257" s="2"/>
      <c r="AR2257" s="2" t="s">
        <v>185</v>
      </c>
      <c r="AS2257" s="2" t="s">
        <v>186</v>
      </c>
      <c r="AT2257" s="2" t="s">
        <v>53</v>
      </c>
      <c r="AU2257" s="2"/>
      <c r="AV2257" s="2"/>
      <c r="AW2257" s="2"/>
      <c r="AX2257" s="2" t="s">
        <v>107</v>
      </c>
      <c r="AY2257" s="14"/>
      <c r="BA2257" s="8"/>
    </row>
    <row r="2258" ht="12.75" customHeight="1">
      <c r="A2258" s="2" t="s">
        <v>4765</v>
      </c>
      <c r="B2258" s="2" t="s">
        <v>141</v>
      </c>
      <c r="C2258" s="2">
        <v>2019.0</v>
      </c>
      <c r="D2258" s="2" t="s">
        <v>53</v>
      </c>
      <c r="E2258" s="9"/>
      <c r="F2258" s="2" t="s">
        <v>630</v>
      </c>
      <c r="G2258" s="2" t="s">
        <v>50</v>
      </c>
      <c r="H2258" s="2" t="s">
        <v>70</v>
      </c>
      <c r="I2258" s="2" t="s">
        <v>179</v>
      </c>
      <c r="J2258" s="2" t="s">
        <v>180</v>
      </c>
      <c r="K2258" s="2" t="s">
        <v>53</v>
      </c>
      <c r="L2258" s="8" t="s">
        <v>54</v>
      </c>
      <c r="M2258" s="2" t="s">
        <v>55</v>
      </c>
      <c r="N2258" s="2" t="s">
        <v>74</v>
      </c>
      <c r="O2258" s="10" t="s">
        <v>174</v>
      </c>
      <c r="P2258" s="2"/>
      <c r="Q2258" s="2"/>
      <c r="R2258" s="2" t="s">
        <v>58</v>
      </c>
      <c r="S2258" s="2" t="s">
        <v>59</v>
      </c>
      <c r="T2258" s="2" t="s">
        <v>77</v>
      </c>
      <c r="U2258" s="2" t="s">
        <v>78</v>
      </c>
      <c r="V2258" s="2" t="s">
        <v>173</v>
      </c>
      <c r="W2258" s="2" t="s">
        <v>61</v>
      </c>
      <c r="X2258" s="9"/>
      <c r="Y2258" s="8"/>
      <c r="Z2258" s="2" t="s">
        <v>62</v>
      </c>
      <c r="AA2258" s="2" t="s">
        <v>106</v>
      </c>
      <c r="AB2258" s="2" t="s">
        <v>106</v>
      </c>
      <c r="AC2258" s="2" t="s">
        <v>106</v>
      </c>
      <c r="AD2258" s="2" t="s">
        <v>106</v>
      </c>
      <c r="AE2258" s="2" t="s">
        <v>53</v>
      </c>
      <c r="AF2258" s="11"/>
      <c r="AG2258" s="11"/>
      <c r="AH2258" s="2" t="s">
        <v>53</v>
      </c>
      <c r="AI2258" s="11"/>
      <c r="AL2258" s="2" t="s">
        <v>64</v>
      </c>
      <c r="AM2258" s="8" t="s">
        <v>4616</v>
      </c>
      <c r="AN2258" s="8" t="s">
        <v>114</v>
      </c>
      <c r="AO2258" s="2" t="s">
        <v>64</v>
      </c>
      <c r="AP2258" s="2" t="s">
        <v>64</v>
      </c>
      <c r="AQ2258" s="2" t="s">
        <v>64</v>
      </c>
      <c r="AR2258" s="2"/>
      <c r="AS2258" s="2"/>
      <c r="AT2258" s="2" t="s">
        <v>53</v>
      </c>
      <c r="AU2258" s="2" t="s">
        <v>106</v>
      </c>
      <c r="AV2258" s="2" t="s">
        <v>106</v>
      </c>
      <c r="AW2258" s="2" t="s">
        <v>106</v>
      </c>
      <c r="AX2258" s="2" t="s">
        <v>67</v>
      </c>
      <c r="AY2258" s="12" t="s">
        <v>53</v>
      </c>
      <c r="BA2258" s="8"/>
    </row>
    <row r="2259" ht="12.75" customHeight="1">
      <c r="A2259" s="2" t="s">
        <v>4766</v>
      </c>
      <c r="B2259" s="2" t="s">
        <v>141</v>
      </c>
      <c r="C2259" s="2">
        <v>2019.0</v>
      </c>
      <c r="D2259" s="2" t="s">
        <v>53</v>
      </c>
      <c r="E2259" s="9"/>
      <c r="F2259" s="2" t="s">
        <v>630</v>
      </c>
      <c r="G2259" s="2" t="s">
        <v>50</v>
      </c>
      <c r="H2259" s="2" t="s">
        <v>70</v>
      </c>
      <c r="I2259" s="2" t="s">
        <v>4442</v>
      </c>
      <c r="J2259" s="2" t="s">
        <v>143</v>
      </c>
      <c r="K2259" s="2" t="s">
        <v>53</v>
      </c>
      <c r="L2259" s="8" t="s">
        <v>54</v>
      </c>
      <c r="M2259" s="2" t="s">
        <v>55</v>
      </c>
      <c r="N2259" s="2" t="s">
        <v>498</v>
      </c>
      <c r="O2259" s="10" t="s">
        <v>218</v>
      </c>
      <c r="P2259" s="2"/>
      <c r="Q2259" s="2"/>
      <c r="R2259" s="2" t="s">
        <v>58</v>
      </c>
      <c r="S2259" s="2" t="s">
        <v>59</v>
      </c>
      <c r="T2259" s="2" t="s">
        <v>77</v>
      </c>
      <c r="U2259" s="2" t="s">
        <v>78</v>
      </c>
      <c r="V2259" s="2" t="s">
        <v>4767</v>
      </c>
      <c r="W2259" s="2" t="s">
        <v>61</v>
      </c>
      <c r="X2259" s="9"/>
      <c r="Y2259" s="8"/>
      <c r="Z2259" s="2" t="s">
        <v>62</v>
      </c>
      <c r="AA2259" s="2" t="s">
        <v>106</v>
      </c>
      <c r="AB2259" s="2" t="s">
        <v>106</v>
      </c>
      <c r="AC2259" s="2" t="s">
        <v>106</v>
      </c>
      <c r="AD2259" s="2" t="s">
        <v>106</v>
      </c>
      <c r="AE2259" s="2" t="s">
        <v>53</v>
      </c>
      <c r="AF2259" s="11"/>
      <c r="AG2259" s="11"/>
      <c r="AH2259" s="2" t="s">
        <v>53</v>
      </c>
      <c r="AI2259" s="11"/>
      <c r="AK2259" s="8" t="s">
        <v>122</v>
      </c>
      <c r="AL2259" s="2" t="s">
        <v>64</v>
      </c>
      <c r="AM2259" s="8" t="s">
        <v>4616</v>
      </c>
      <c r="AN2259" s="8" t="s">
        <v>114</v>
      </c>
      <c r="AO2259" s="2" t="s">
        <v>64</v>
      </c>
      <c r="AP2259" s="2" t="s">
        <v>53</v>
      </c>
      <c r="AQ2259" s="2" t="s">
        <v>64</v>
      </c>
      <c r="AR2259" s="2" t="s">
        <v>213</v>
      </c>
      <c r="AS2259" s="2" t="s">
        <v>114</v>
      </c>
      <c r="AT2259" s="2" t="s">
        <v>53</v>
      </c>
      <c r="AU2259" s="2" t="s">
        <v>106</v>
      </c>
      <c r="AV2259" s="2" t="s">
        <v>106</v>
      </c>
      <c r="AW2259" s="2" t="s">
        <v>106</v>
      </c>
      <c r="AX2259" s="2" t="s">
        <v>67</v>
      </c>
      <c r="AY2259" s="12" t="s">
        <v>53</v>
      </c>
      <c r="BA2259" s="8"/>
    </row>
    <row r="2260" ht="12.75" customHeight="1">
      <c r="A2260" s="2" t="s">
        <v>4768</v>
      </c>
      <c r="B2260" s="2" t="s">
        <v>141</v>
      </c>
      <c r="C2260" s="2">
        <v>2019.0</v>
      </c>
      <c r="D2260" s="2" t="s">
        <v>53</v>
      </c>
      <c r="E2260" s="9"/>
      <c r="F2260" s="2" t="s">
        <v>405</v>
      </c>
      <c r="G2260" s="2" t="s">
        <v>101</v>
      </c>
      <c r="H2260" s="2" t="s">
        <v>51</v>
      </c>
      <c r="I2260" s="2" t="s">
        <v>173</v>
      </c>
      <c r="J2260" s="2" t="s">
        <v>173</v>
      </c>
      <c r="K2260" s="2" t="s">
        <v>53</v>
      </c>
      <c r="L2260" s="8" t="s">
        <v>54</v>
      </c>
      <c r="M2260" s="2" t="s">
        <v>55</v>
      </c>
      <c r="N2260" s="2" t="s">
        <v>74</v>
      </c>
      <c r="O2260" s="10" t="s">
        <v>327</v>
      </c>
      <c r="P2260" s="2"/>
      <c r="Q2260" s="2"/>
      <c r="R2260" s="2" t="s">
        <v>58</v>
      </c>
      <c r="S2260" s="2" t="s">
        <v>59</v>
      </c>
      <c r="T2260" s="2" t="s">
        <v>166</v>
      </c>
      <c r="U2260" s="2" t="s">
        <v>78</v>
      </c>
      <c r="V2260" s="2" t="s">
        <v>106</v>
      </c>
      <c r="W2260" s="2" t="s">
        <v>61</v>
      </c>
      <c r="X2260" s="10" t="s">
        <v>137</v>
      </c>
      <c r="Y2260" s="2" t="s">
        <v>58</v>
      </c>
      <c r="Z2260" s="2" t="s">
        <v>62</v>
      </c>
      <c r="AA2260" s="2" t="s">
        <v>106</v>
      </c>
      <c r="AB2260" s="2" t="s">
        <v>106</v>
      </c>
      <c r="AC2260" s="2" t="s">
        <v>173</v>
      </c>
      <c r="AD2260" s="2" t="s">
        <v>106</v>
      </c>
      <c r="AE2260" s="2" t="s">
        <v>64</v>
      </c>
      <c r="AF2260" s="2" t="s">
        <v>97</v>
      </c>
      <c r="AG2260" s="2" t="s">
        <v>88</v>
      </c>
      <c r="AH2260" s="2" t="s">
        <v>53</v>
      </c>
      <c r="AI2260" s="11"/>
      <c r="AL2260" s="2" t="s">
        <v>64</v>
      </c>
      <c r="AM2260" s="8" t="s">
        <v>3201</v>
      </c>
      <c r="AN2260" s="8" t="s">
        <v>66</v>
      </c>
      <c r="AO2260" s="2" t="s">
        <v>64</v>
      </c>
      <c r="AP2260" s="2" t="s">
        <v>53</v>
      </c>
      <c r="AQ2260" s="2" t="s">
        <v>64</v>
      </c>
      <c r="AR2260" s="2"/>
      <c r="AS2260" s="2"/>
      <c r="AT2260" s="2" t="s">
        <v>53</v>
      </c>
      <c r="AU2260" s="2" t="s">
        <v>106</v>
      </c>
      <c r="AV2260" s="2" t="s">
        <v>106</v>
      </c>
      <c r="AW2260" s="2" t="s">
        <v>106</v>
      </c>
      <c r="AX2260" s="2" t="s">
        <v>107</v>
      </c>
      <c r="AY2260" s="12" t="s">
        <v>53</v>
      </c>
      <c r="BA2260" s="8"/>
    </row>
    <row r="2261" ht="12.75" customHeight="1">
      <c r="A2261" s="2" t="s">
        <v>4769</v>
      </c>
      <c r="B2261" s="2" t="s">
        <v>141</v>
      </c>
      <c r="C2261" s="2">
        <v>2019.0</v>
      </c>
      <c r="D2261" s="2" t="s">
        <v>53</v>
      </c>
      <c r="E2261" s="9"/>
      <c r="F2261" s="2" t="s">
        <v>405</v>
      </c>
      <c r="G2261" s="2" t="s">
        <v>50</v>
      </c>
      <c r="H2261" s="2" t="s">
        <v>70</v>
      </c>
      <c r="I2261" s="2" t="s">
        <v>92</v>
      </c>
      <c r="J2261" s="2" t="s">
        <v>92</v>
      </c>
      <c r="K2261" s="2" t="s">
        <v>53</v>
      </c>
      <c r="L2261" s="8" t="s">
        <v>72</v>
      </c>
      <c r="M2261" s="2" t="s">
        <v>55</v>
      </c>
      <c r="N2261" s="2" t="s">
        <v>74</v>
      </c>
      <c r="O2261" s="10" t="s">
        <v>279</v>
      </c>
      <c r="P2261" s="2"/>
      <c r="Q2261" s="2"/>
      <c r="R2261" s="2" t="s">
        <v>58</v>
      </c>
      <c r="S2261" s="2" t="s">
        <v>59</v>
      </c>
      <c r="T2261" s="2" t="s">
        <v>105</v>
      </c>
      <c r="U2261" s="2" t="s">
        <v>250</v>
      </c>
      <c r="V2261" s="2" t="s">
        <v>92</v>
      </c>
      <c r="W2261" s="2" t="s">
        <v>80</v>
      </c>
      <c r="X2261" s="10" t="s">
        <v>229</v>
      </c>
      <c r="Y2261" s="2" t="s">
        <v>58</v>
      </c>
      <c r="Z2261" s="2" t="s">
        <v>62</v>
      </c>
      <c r="AA2261" s="2" t="s">
        <v>106</v>
      </c>
      <c r="AB2261" s="2" t="s">
        <v>153</v>
      </c>
      <c r="AC2261" s="2" t="s">
        <v>92</v>
      </c>
      <c r="AD2261" s="2" t="s">
        <v>106</v>
      </c>
      <c r="AE2261" s="2" t="s">
        <v>64</v>
      </c>
      <c r="AF2261" s="2" t="s">
        <v>369</v>
      </c>
      <c r="AG2261" s="2" t="s">
        <v>63</v>
      </c>
      <c r="AH2261" s="2" t="s">
        <v>53</v>
      </c>
      <c r="AI2261" s="11"/>
      <c r="AL2261" s="2" t="s">
        <v>64</v>
      </c>
      <c r="AM2261" s="8" t="s">
        <v>3201</v>
      </c>
      <c r="AN2261" s="8" t="s">
        <v>66</v>
      </c>
      <c r="AO2261" s="2" t="s">
        <v>64</v>
      </c>
      <c r="AP2261" s="2" t="s">
        <v>64</v>
      </c>
      <c r="AQ2261" s="2" t="s">
        <v>64</v>
      </c>
      <c r="AR2261" s="2"/>
      <c r="AS2261" s="2"/>
      <c r="AT2261" s="2" t="s">
        <v>53</v>
      </c>
      <c r="AU2261" s="2" t="s">
        <v>64</v>
      </c>
      <c r="AV2261" s="2" t="s">
        <v>64</v>
      </c>
      <c r="AW2261" s="2" t="s">
        <v>106</v>
      </c>
      <c r="AX2261" s="2" t="s">
        <v>67</v>
      </c>
      <c r="AY2261" s="12" t="s">
        <v>53</v>
      </c>
      <c r="BA2261" s="8"/>
    </row>
    <row r="2262" ht="15.75" customHeight="1">
      <c r="A2262" s="2" t="s">
        <v>4770</v>
      </c>
      <c r="B2262" s="2" t="s">
        <v>141</v>
      </c>
      <c r="C2262" s="2">
        <v>2019.0</v>
      </c>
      <c r="D2262" s="2" t="s">
        <v>53</v>
      </c>
      <c r="E2262" s="9"/>
      <c r="F2262" s="2" t="s">
        <v>516</v>
      </c>
      <c r="G2262" s="2" t="s">
        <v>50</v>
      </c>
      <c r="H2262" s="2" t="s">
        <v>91</v>
      </c>
      <c r="I2262" s="2" t="s">
        <v>142</v>
      </c>
      <c r="J2262" s="2" t="s">
        <v>143</v>
      </c>
      <c r="K2262" s="2" t="s">
        <v>53</v>
      </c>
      <c r="L2262" s="8" t="s">
        <v>54</v>
      </c>
      <c r="M2262" s="2" t="s">
        <v>55</v>
      </c>
      <c r="N2262" s="2" t="s">
        <v>74</v>
      </c>
      <c r="O2262" s="10" t="s">
        <v>90</v>
      </c>
      <c r="P2262" s="2"/>
      <c r="Q2262" s="2"/>
      <c r="R2262" s="2" t="s">
        <v>58</v>
      </c>
      <c r="S2262" s="2" t="s">
        <v>59</v>
      </c>
      <c r="T2262" s="2" t="s">
        <v>106</v>
      </c>
      <c r="U2262" s="2" t="s">
        <v>106</v>
      </c>
      <c r="V2262" s="2" t="s">
        <v>4771</v>
      </c>
      <c r="W2262" s="2" t="s">
        <v>61</v>
      </c>
      <c r="X2262" s="9"/>
      <c r="Y2262" s="8"/>
      <c r="Z2262" s="2" t="s">
        <v>62</v>
      </c>
      <c r="AA2262" s="2" t="s">
        <v>106</v>
      </c>
      <c r="AB2262" s="2" t="s">
        <v>106</v>
      </c>
      <c r="AC2262" s="2" t="s">
        <v>106</v>
      </c>
      <c r="AD2262" s="2" t="s">
        <v>106</v>
      </c>
      <c r="AE2262" s="2" t="s">
        <v>53</v>
      </c>
      <c r="AF2262" s="11"/>
      <c r="AG2262" s="11"/>
      <c r="AH2262" s="2" t="s">
        <v>53</v>
      </c>
      <c r="AI2262" s="11"/>
      <c r="AK2262" s="8" t="s">
        <v>98</v>
      </c>
      <c r="AL2262" s="2" t="s">
        <v>64</v>
      </c>
      <c r="AM2262" s="8" t="s">
        <v>4616</v>
      </c>
      <c r="AN2262" s="8" t="s">
        <v>114</v>
      </c>
      <c r="AO2262" s="2" t="s">
        <v>64</v>
      </c>
      <c r="AP2262" s="2" t="s">
        <v>53</v>
      </c>
      <c r="AQ2262" s="2" t="s">
        <v>64</v>
      </c>
      <c r="AR2262" s="2" t="s">
        <v>372</v>
      </c>
      <c r="AS2262" s="2" t="s">
        <v>186</v>
      </c>
      <c r="AT2262" s="2" t="s">
        <v>53</v>
      </c>
      <c r="AU2262" s="2" t="s">
        <v>106</v>
      </c>
      <c r="AV2262" s="2" t="s">
        <v>106</v>
      </c>
      <c r="AW2262" s="2" t="s">
        <v>106</v>
      </c>
      <c r="AX2262" s="2" t="s">
        <v>67</v>
      </c>
      <c r="AY2262" s="12" t="s">
        <v>53</v>
      </c>
      <c r="BA2262" s="8"/>
    </row>
    <row r="2263" ht="13.5" customHeight="1">
      <c r="A2263" s="2" t="s">
        <v>2780</v>
      </c>
      <c r="B2263" s="2" t="s">
        <v>141</v>
      </c>
      <c r="C2263" s="2">
        <v>2019.0</v>
      </c>
      <c r="D2263" s="8" t="s">
        <v>64</v>
      </c>
      <c r="E2263" s="10" t="s">
        <v>571</v>
      </c>
      <c r="F2263" s="8"/>
      <c r="G2263" s="8"/>
      <c r="H2263" s="8"/>
      <c r="I2263" s="8"/>
      <c r="J2263" s="8" t="s">
        <v>395</v>
      </c>
      <c r="K2263" s="8"/>
      <c r="M2263" s="8"/>
      <c r="N2263" s="8"/>
      <c r="O2263" s="9">
        <v>17.0</v>
      </c>
      <c r="P2263" s="8"/>
      <c r="Q2263" s="8"/>
      <c r="R2263" s="8" t="s">
        <v>76</v>
      </c>
      <c r="S2263" s="8" t="s">
        <v>59</v>
      </c>
      <c r="T2263" s="8" t="s">
        <v>77</v>
      </c>
      <c r="U2263" s="8"/>
      <c r="V2263" s="8"/>
      <c r="W2263" s="8" t="s">
        <v>80</v>
      </c>
      <c r="X2263" s="9">
        <v>48.0</v>
      </c>
      <c r="Y2263" s="8" t="s">
        <v>58</v>
      </c>
      <c r="Z2263" s="8" t="s">
        <v>62</v>
      </c>
      <c r="AA2263" s="8" t="s">
        <v>106</v>
      </c>
      <c r="AB2263" s="2" t="s">
        <v>153</v>
      </c>
      <c r="AC2263" s="8"/>
      <c r="AD2263" s="8"/>
      <c r="AE2263" s="8" t="s">
        <v>64</v>
      </c>
      <c r="AF2263" s="2" t="s">
        <v>369</v>
      </c>
      <c r="AG2263" s="11" t="s">
        <v>63</v>
      </c>
      <c r="AH2263" s="11" t="s">
        <v>53</v>
      </c>
      <c r="AI2263" s="11"/>
      <c r="AJ2263" s="20"/>
      <c r="AL2263" s="8"/>
      <c r="AM2263" s="8"/>
      <c r="AO2263" s="8" t="s">
        <v>64</v>
      </c>
      <c r="AP2263" s="8" t="s">
        <v>53</v>
      </c>
      <c r="AQ2263" s="8" t="s">
        <v>64</v>
      </c>
      <c r="AR2263" s="8" t="s">
        <v>3839</v>
      </c>
      <c r="AS2263" s="8" t="s">
        <v>301</v>
      </c>
      <c r="AT2263" s="8" t="s">
        <v>53</v>
      </c>
      <c r="AU2263" s="8"/>
      <c r="AV2263" s="8"/>
      <c r="AW2263" s="8"/>
      <c r="AX2263" s="2" t="s">
        <v>67</v>
      </c>
      <c r="AY2263" s="28"/>
      <c r="AZ2263" s="8"/>
      <c r="BA2263" s="20"/>
    </row>
    <row r="2264" ht="12.75" customHeight="1">
      <c r="A2264" s="2" t="s">
        <v>4772</v>
      </c>
      <c r="B2264" s="2" t="s">
        <v>141</v>
      </c>
      <c r="C2264" s="2">
        <v>2019.0</v>
      </c>
      <c r="D2264" s="2" t="s">
        <v>53</v>
      </c>
      <c r="E2264" s="9"/>
      <c r="F2264" s="2" t="s">
        <v>516</v>
      </c>
      <c r="G2264" s="2" t="s">
        <v>101</v>
      </c>
      <c r="H2264" s="2" t="s">
        <v>70</v>
      </c>
      <c r="I2264" s="2" t="s">
        <v>577</v>
      </c>
      <c r="J2264" s="2" t="s">
        <v>577</v>
      </c>
      <c r="K2264" s="2" t="s">
        <v>53</v>
      </c>
      <c r="L2264" s="8" t="s">
        <v>72</v>
      </c>
      <c r="M2264" s="2" t="s">
        <v>55</v>
      </c>
      <c r="N2264" s="2" t="s">
        <v>74</v>
      </c>
      <c r="O2264" s="10" t="s">
        <v>95</v>
      </c>
      <c r="P2264" s="2"/>
      <c r="Q2264" s="2"/>
      <c r="R2264" s="2" t="s">
        <v>58</v>
      </c>
      <c r="S2264" s="2" t="s">
        <v>59</v>
      </c>
      <c r="T2264" s="2" t="s">
        <v>77</v>
      </c>
      <c r="U2264" s="2" t="s">
        <v>78</v>
      </c>
      <c r="V2264" s="2" t="s">
        <v>52</v>
      </c>
      <c r="W2264" s="2" t="s">
        <v>80</v>
      </c>
      <c r="X2264" s="10" t="s">
        <v>90</v>
      </c>
      <c r="Y2264" s="2" t="s">
        <v>58</v>
      </c>
      <c r="Z2264" s="2" t="s">
        <v>62</v>
      </c>
      <c r="AA2264" s="2" t="s">
        <v>106</v>
      </c>
      <c r="AB2264" s="2" t="s">
        <v>82</v>
      </c>
      <c r="AC2264" s="2" t="s">
        <v>577</v>
      </c>
      <c r="AD2264" s="2" t="s">
        <v>106</v>
      </c>
      <c r="AE2264" s="2" t="s">
        <v>64</v>
      </c>
      <c r="AF2264" s="2" t="s">
        <v>97</v>
      </c>
      <c r="AG2264" s="2" t="s">
        <v>88</v>
      </c>
      <c r="AH2264" s="2" t="s">
        <v>53</v>
      </c>
      <c r="AI2264" s="11"/>
      <c r="AL2264" s="2" t="s">
        <v>64</v>
      </c>
      <c r="AM2264" s="8" t="s">
        <v>3201</v>
      </c>
      <c r="AN2264" s="8" t="s">
        <v>66</v>
      </c>
      <c r="AO2264" s="2" t="s">
        <v>64</v>
      </c>
      <c r="AP2264" s="2" t="s">
        <v>64</v>
      </c>
      <c r="AQ2264" s="2" t="s">
        <v>64</v>
      </c>
      <c r="AR2264" s="2"/>
      <c r="AS2264" s="2"/>
      <c r="AT2264" s="2" t="s">
        <v>53</v>
      </c>
      <c r="AU2264" s="2" t="s">
        <v>64</v>
      </c>
      <c r="AV2264" s="2" t="s">
        <v>64</v>
      </c>
      <c r="AW2264" s="2" t="s">
        <v>106</v>
      </c>
      <c r="AX2264" s="2" t="s">
        <v>67</v>
      </c>
      <c r="AY2264" s="12" t="s">
        <v>53</v>
      </c>
      <c r="BA2264" s="8"/>
    </row>
    <row r="2265" ht="12.75" customHeight="1">
      <c r="A2265" s="2" t="s">
        <v>4773</v>
      </c>
      <c r="B2265" s="2" t="s">
        <v>141</v>
      </c>
      <c r="C2265" s="2">
        <v>2019.0</v>
      </c>
      <c r="D2265" s="2" t="s">
        <v>53</v>
      </c>
      <c r="E2265" s="9"/>
      <c r="F2265" s="2" t="s">
        <v>519</v>
      </c>
      <c r="G2265" s="2" t="s">
        <v>101</v>
      </c>
      <c r="H2265" s="2" t="s">
        <v>51</v>
      </c>
      <c r="I2265" s="2" t="s">
        <v>102</v>
      </c>
      <c r="J2265" s="2" t="s">
        <v>102</v>
      </c>
      <c r="K2265" s="2" t="s">
        <v>53</v>
      </c>
      <c r="L2265" s="8" t="s">
        <v>72</v>
      </c>
      <c r="M2265" s="2" t="s">
        <v>55</v>
      </c>
      <c r="N2265" s="2" t="s">
        <v>74</v>
      </c>
      <c r="O2265" s="10" t="s">
        <v>327</v>
      </c>
      <c r="P2265" s="2"/>
      <c r="Q2265" s="2"/>
      <c r="R2265" s="2" t="s">
        <v>58</v>
      </c>
      <c r="S2265" s="2" t="s">
        <v>59</v>
      </c>
      <c r="T2265" s="2" t="s">
        <v>106</v>
      </c>
      <c r="U2265" s="2" t="s">
        <v>106</v>
      </c>
      <c r="V2265" s="2" t="s">
        <v>106</v>
      </c>
      <c r="W2265" s="2" t="s">
        <v>61</v>
      </c>
      <c r="X2265" s="9"/>
      <c r="Y2265" s="8"/>
      <c r="Z2265" s="2" t="s">
        <v>62</v>
      </c>
      <c r="AA2265" s="2" t="s">
        <v>106</v>
      </c>
      <c r="AB2265" s="2" t="s">
        <v>106</v>
      </c>
      <c r="AC2265" s="2" t="s">
        <v>106</v>
      </c>
      <c r="AD2265" s="2" t="s">
        <v>106</v>
      </c>
      <c r="AE2265" s="2" t="s">
        <v>53</v>
      </c>
      <c r="AF2265" s="11"/>
      <c r="AG2265" s="11"/>
      <c r="AH2265" s="2" t="s">
        <v>53</v>
      </c>
      <c r="AI2265" s="11"/>
      <c r="AJ2265" s="9" t="s">
        <v>4774</v>
      </c>
      <c r="AL2265" s="2" t="s">
        <v>64</v>
      </c>
      <c r="AM2265" s="8" t="s">
        <v>2966</v>
      </c>
      <c r="AN2265" s="8" t="s">
        <v>66</v>
      </c>
      <c r="AO2265" s="2" t="s">
        <v>64</v>
      </c>
      <c r="AP2265" s="2" t="s">
        <v>64</v>
      </c>
      <c r="AQ2265" s="2" t="s">
        <v>64</v>
      </c>
      <c r="AR2265" s="2"/>
      <c r="AS2265" s="2"/>
      <c r="AT2265" s="2" t="s">
        <v>53</v>
      </c>
      <c r="AU2265" s="2" t="s">
        <v>106</v>
      </c>
      <c r="AV2265" s="2" t="s">
        <v>106</v>
      </c>
      <c r="AW2265" s="2" t="s">
        <v>106</v>
      </c>
      <c r="AX2265" s="2" t="s">
        <v>67</v>
      </c>
      <c r="AY2265" s="12" t="s">
        <v>53</v>
      </c>
      <c r="BA2265" s="8"/>
    </row>
    <row r="2266" ht="12.75" customHeight="1">
      <c r="A2266" s="2" t="s">
        <v>4775</v>
      </c>
      <c r="B2266" s="2" t="s">
        <v>141</v>
      </c>
      <c r="C2266" s="2">
        <v>2019.0</v>
      </c>
      <c r="D2266" s="2" t="s">
        <v>53</v>
      </c>
      <c r="E2266" s="9"/>
      <c r="F2266" s="2" t="s">
        <v>519</v>
      </c>
      <c r="G2266" s="2" t="s">
        <v>101</v>
      </c>
      <c r="H2266" s="2" t="s">
        <v>70</v>
      </c>
      <c r="I2266" s="2" t="s">
        <v>484</v>
      </c>
      <c r="J2266" s="2" t="s">
        <v>484</v>
      </c>
      <c r="K2266" s="2" t="s">
        <v>53</v>
      </c>
      <c r="L2266" s="8" t="s">
        <v>72</v>
      </c>
      <c r="M2266" s="2" t="s">
        <v>55</v>
      </c>
      <c r="N2266" s="2" t="s">
        <v>74</v>
      </c>
      <c r="O2266" s="10" t="s">
        <v>327</v>
      </c>
      <c r="P2266" s="2"/>
      <c r="Q2266" s="2"/>
      <c r="R2266" s="2" t="s">
        <v>58</v>
      </c>
      <c r="S2266" s="2" t="s">
        <v>59</v>
      </c>
      <c r="T2266" s="2" t="s">
        <v>77</v>
      </c>
      <c r="U2266" s="2" t="s">
        <v>250</v>
      </c>
      <c r="V2266" s="2" t="s">
        <v>4515</v>
      </c>
      <c r="W2266" s="2" t="s">
        <v>80</v>
      </c>
      <c r="X2266" s="10" t="s">
        <v>277</v>
      </c>
      <c r="Y2266" s="2" t="s">
        <v>58</v>
      </c>
      <c r="Z2266" s="2" t="s">
        <v>62</v>
      </c>
      <c r="AA2266" s="2" t="s">
        <v>106</v>
      </c>
      <c r="AB2266" s="2" t="s">
        <v>106</v>
      </c>
      <c r="AC2266" s="2" t="s">
        <v>4515</v>
      </c>
      <c r="AD2266" s="2" t="s">
        <v>106</v>
      </c>
      <c r="AE2266" s="2" t="s">
        <v>64</v>
      </c>
      <c r="AF2266" s="2" t="s">
        <v>97</v>
      </c>
      <c r="AG2266" s="2" t="s">
        <v>88</v>
      </c>
      <c r="AH2266" s="2" t="s">
        <v>53</v>
      </c>
      <c r="AI2266" s="11"/>
      <c r="AL2266" s="2" t="s">
        <v>64</v>
      </c>
      <c r="AM2266" s="8" t="s">
        <v>2966</v>
      </c>
      <c r="AN2266" s="8" t="s">
        <v>66</v>
      </c>
      <c r="AO2266" s="2" t="s">
        <v>64</v>
      </c>
      <c r="AP2266" s="2" t="s">
        <v>64</v>
      </c>
      <c r="AQ2266" s="2" t="s">
        <v>64</v>
      </c>
      <c r="AR2266" s="2"/>
      <c r="AS2266" s="2"/>
      <c r="AT2266" s="2" t="s">
        <v>53</v>
      </c>
      <c r="AU2266" s="2" t="s">
        <v>64</v>
      </c>
      <c r="AV2266" s="2" t="s">
        <v>64</v>
      </c>
      <c r="AW2266" s="2" t="s">
        <v>106</v>
      </c>
      <c r="AX2266" s="2" t="s">
        <v>67</v>
      </c>
      <c r="AY2266" s="12" t="s">
        <v>53</v>
      </c>
      <c r="BA2266" s="8"/>
    </row>
    <row r="2267" ht="12.75" customHeight="1">
      <c r="A2267" s="2" t="s">
        <v>4776</v>
      </c>
      <c r="B2267" s="2" t="s">
        <v>141</v>
      </c>
      <c r="C2267" s="2">
        <v>2019.0</v>
      </c>
      <c r="D2267" s="2" t="s">
        <v>53</v>
      </c>
      <c r="E2267" s="9"/>
      <c r="F2267" s="2" t="s">
        <v>519</v>
      </c>
      <c r="G2267" s="2" t="s">
        <v>101</v>
      </c>
      <c r="H2267" s="2" t="s">
        <v>70</v>
      </c>
      <c r="I2267" s="2" t="s">
        <v>142</v>
      </c>
      <c r="J2267" s="2" t="s">
        <v>143</v>
      </c>
      <c r="K2267" s="2" t="s">
        <v>53</v>
      </c>
      <c r="L2267" s="8" t="s">
        <v>54</v>
      </c>
      <c r="M2267" s="2" t="s">
        <v>55</v>
      </c>
      <c r="N2267" s="2" t="s">
        <v>74</v>
      </c>
      <c r="O2267" s="10" t="s">
        <v>90</v>
      </c>
      <c r="P2267" s="2"/>
      <c r="Q2267" s="2"/>
      <c r="R2267" s="2" t="s">
        <v>58</v>
      </c>
      <c r="S2267" s="2" t="s">
        <v>59</v>
      </c>
      <c r="T2267" s="2" t="s">
        <v>77</v>
      </c>
      <c r="U2267" s="2" t="s">
        <v>78</v>
      </c>
      <c r="V2267" s="2" t="s">
        <v>142</v>
      </c>
      <c r="W2267" s="2" t="s">
        <v>80</v>
      </c>
      <c r="X2267" s="10" t="s">
        <v>368</v>
      </c>
      <c r="Y2267" s="2" t="s">
        <v>58</v>
      </c>
      <c r="Z2267" s="2" t="s">
        <v>62</v>
      </c>
      <c r="AA2267" s="2" t="s">
        <v>106</v>
      </c>
      <c r="AB2267" s="2" t="s">
        <v>82</v>
      </c>
      <c r="AC2267" s="2" t="s">
        <v>142</v>
      </c>
      <c r="AD2267" s="2" t="s">
        <v>106</v>
      </c>
      <c r="AE2267" s="2" t="s">
        <v>64</v>
      </c>
      <c r="AF2267" s="2" t="s">
        <v>97</v>
      </c>
      <c r="AG2267" s="2" t="s">
        <v>88</v>
      </c>
      <c r="AH2267" s="2" t="s">
        <v>53</v>
      </c>
      <c r="AI2267" s="11"/>
      <c r="AL2267" s="2" t="s">
        <v>64</v>
      </c>
      <c r="AM2267" s="8" t="s">
        <v>3201</v>
      </c>
      <c r="AN2267" s="8" t="s">
        <v>66</v>
      </c>
      <c r="AO2267" s="2" t="s">
        <v>64</v>
      </c>
      <c r="AP2267" s="2" t="s">
        <v>64</v>
      </c>
      <c r="AQ2267" s="2" t="s">
        <v>64</v>
      </c>
      <c r="AR2267" s="2"/>
      <c r="AS2267" s="2"/>
      <c r="AT2267" s="2" t="s">
        <v>53</v>
      </c>
      <c r="AU2267" s="2" t="s">
        <v>64</v>
      </c>
      <c r="AV2267" s="2" t="s">
        <v>64</v>
      </c>
      <c r="AW2267" s="2" t="s">
        <v>106</v>
      </c>
      <c r="AX2267" s="2" t="s">
        <v>67</v>
      </c>
      <c r="AY2267" s="12" t="s">
        <v>53</v>
      </c>
      <c r="BA2267" s="8"/>
    </row>
    <row r="2268" ht="12.75" customHeight="1">
      <c r="A2268" s="2" t="s">
        <v>2777</v>
      </c>
      <c r="B2268" s="2" t="s">
        <v>141</v>
      </c>
      <c r="C2268" s="2">
        <v>2019.0</v>
      </c>
      <c r="D2268" s="2" t="s">
        <v>53</v>
      </c>
      <c r="E2268" s="9"/>
      <c r="F2268" s="2" t="s">
        <v>519</v>
      </c>
      <c r="G2268" s="2" t="s">
        <v>50</v>
      </c>
      <c r="H2268" s="2" t="s">
        <v>70</v>
      </c>
      <c r="I2268" s="2" t="s">
        <v>246</v>
      </c>
      <c r="J2268" s="2" t="s">
        <v>246</v>
      </c>
      <c r="K2268" s="2" t="s">
        <v>53</v>
      </c>
      <c r="L2268" s="8" t="s">
        <v>72</v>
      </c>
      <c r="M2268" s="2" t="s">
        <v>55</v>
      </c>
      <c r="N2268" s="2" t="s">
        <v>74</v>
      </c>
      <c r="O2268" s="10" t="s">
        <v>120</v>
      </c>
      <c r="P2268" s="2"/>
      <c r="Q2268" s="2"/>
      <c r="R2268" s="2" t="s">
        <v>58</v>
      </c>
      <c r="S2268" s="2" t="s">
        <v>59</v>
      </c>
      <c r="T2268" s="2" t="s">
        <v>166</v>
      </c>
      <c r="U2268" s="2" t="s">
        <v>78</v>
      </c>
      <c r="V2268" s="2" t="s">
        <v>466</v>
      </c>
      <c r="W2268" s="2" t="s">
        <v>80</v>
      </c>
      <c r="X2268" s="10" t="s">
        <v>368</v>
      </c>
      <c r="Y2268" s="2" t="s">
        <v>58</v>
      </c>
      <c r="Z2268" s="2" t="s">
        <v>62</v>
      </c>
      <c r="AA2268" s="2" t="s">
        <v>106</v>
      </c>
      <c r="AB2268" s="2" t="s">
        <v>82</v>
      </c>
      <c r="AC2268" s="2" t="s">
        <v>118</v>
      </c>
      <c r="AD2268" s="2" t="s">
        <v>106</v>
      </c>
      <c r="AE2268" s="2" t="s">
        <v>64</v>
      </c>
      <c r="AF2268" s="2" t="s">
        <v>84</v>
      </c>
      <c r="AG2268" s="2" t="s">
        <v>63</v>
      </c>
      <c r="AH2268" s="2" t="s">
        <v>53</v>
      </c>
      <c r="AI2268" s="11"/>
      <c r="AL2268" s="2" t="s">
        <v>64</v>
      </c>
      <c r="AM2268" s="8" t="s">
        <v>4590</v>
      </c>
      <c r="AN2268" s="8" t="s">
        <v>66</v>
      </c>
      <c r="AO2268" s="2" t="s">
        <v>64</v>
      </c>
      <c r="AP2268" s="2" t="s">
        <v>64</v>
      </c>
      <c r="AQ2268" s="2" t="s">
        <v>64</v>
      </c>
      <c r="AR2268" s="2"/>
      <c r="AS2268" s="2"/>
      <c r="AT2268" s="2" t="s">
        <v>53</v>
      </c>
      <c r="AU2268" s="2" t="s">
        <v>64</v>
      </c>
      <c r="AV2268" s="2" t="s">
        <v>106</v>
      </c>
      <c r="AW2268" s="2" t="s">
        <v>106</v>
      </c>
      <c r="AX2268" s="2" t="s">
        <v>67</v>
      </c>
      <c r="AY2268" s="12" t="s">
        <v>53</v>
      </c>
      <c r="BA2268" s="8"/>
    </row>
    <row r="2269" ht="12.75" customHeight="1">
      <c r="A2269" s="2" t="s">
        <v>4777</v>
      </c>
      <c r="B2269" s="2" t="s">
        <v>141</v>
      </c>
      <c r="C2269" s="2">
        <v>2019.0</v>
      </c>
      <c r="D2269" s="2" t="s">
        <v>53</v>
      </c>
      <c r="E2269" s="9"/>
      <c r="F2269" s="2" t="s">
        <v>413</v>
      </c>
      <c r="G2269" s="2" t="s">
        <v>50</v>
      </c>
      <c r="H2269" s="2" t="s">
        <v>134</v>
      </c>
      <c r="I2269" s="2" t="s">
        <v>92</v>
      </c>
      <c r="J2269" s="2" t="s">
        <v>92</v>
      </c>
      <c r="K2269" s="2" t="s">
        <v>53</v>
      </c>
      <c r="L2269" s="8" t="s">
        <v>72</v>
      </c>
      <c r="M2269" s="2" t="s">
        <v>55</v>
      </c>
      <c r="N2269" s="2" t="s">
        <v>74</v>
      </c>
      <c r="O2269" s="10" t="s">
        <v>242</v>
      </c>
      <c r="P2269" s="2"/>
      <c r="Q2269" s="2"/>
      <c r="R2269" s="2" t="s">
        <v>58</v>
      </c>
      <c r="S2269" s="2" t="s">
        <v>59</v>
      </c>
      <c r="T2269" s="2" t="s">
        <v>105</v>
      </c>
      <c r="U2269" s="2" t="s">
        <v>78</v>
      </c>
      <c r="V2269" s="2" t="s">
        <v>92</v>
      </c>
      <c r="W2269" s="2" t="s">
        <v>80</v>
      </c>
      <c r="X2269" s="10" t="s">
        <v>277</v>
      </c>
      <c r="Y2269" s="2" t="s">
        <v>58</v>
      </c>
      <c r="Z2269" s="2" t="s">
        <v>62</v>
      </c>
      <c r="AA2269" s="2" t="s">
        <v>106</v>
      </c>
      <c r="AB2269" s="2" t="s">
        <v>82</v>
      </c>
      <c r="AC2269" s="2" t="s">
        <v>173</v>
      </c>
      <c r="AD2269" s="2" t="s">
        <v>106</v>
      </c>
      <c r="AE2269" s="2" t="s">
        <v>64</v>
      </c>
      <c r="AF2269" s="2" t="s">
        <v>97</v>
      </c>
      <c r="AG2269" s="2" t="s">
        <v>88</v>
      </c>
      <c r="AH2269" s="2" t="s">
        <v>53</v>
      </c>
      <c r="AI2269" s="11"/>
      <c r="AL2269" s="2" t="s">
        <v>64</v>
      </c>
      <c r="AM2269" s="8" t="s">
        <v>3201</v>
      </c>
      <c r="AN2269" s="8" t="s">
        <v>66</v>
      </c>
      <c r="AO2269" s="2" t="s">
        <v>64</v>
      </c>
      <c r="AP2269" s="2" t="s">
        <v>64</v>
      </c>
      <c r="AQ2269" s="2" t="s">
        <v>64</v>
      </c>
      <c r="AR2269" s="2" t="s">
        <v>213</v>
      </c>
      <c r="AS2269" s="2" t="s">
        <v>114</v>
      </c>
      <c r="AT2269" s="2" t="s">
        <v>53</v>
      </c>
      <c r="AU2269" s="2" t="s">
        <v>64</v>
      </c>
      <c r="AV2269" s="2" t="s">
        <v>106</v>
      </c>
      <c r="AW2269" s="2" t="s">
        <v>106</v>
      </c>
      <c r="AX2269" s="2" t="s">
        <v>67</v>
      </c>
      <c r="AY2269" s="12" t="s">
        <v>53</v>
      </c>
      <c r="BA2269" s="8"/>
    </row>
    <row r="2270" ht="12.75" customHeight="1">
      <c r="A2270" s="2" t="s">
        <v>4778</v>
      </c>
      <c r="B2270" s="2" t="s">
        <v>141</v>
      </c>
      <c r="C2270" s="2">
        <v>2019.0</v>
      </c>
      <c r="D2270" s="2" t="s">
        <v>53</v>
      </c>
      <c r="E2270" s="9"/>
      <c r="F2270" s="2" t="s">
        <v>413</v>
      </c>
      <c r="G2270" s="2" t="s">
        <v>101</v>
      </c>
      <c r="H2270" s="2" t="s">
        <v>70</v>
      </c>
      <c r="I2270" s="2" t="s">
        <v>142</v>
      </c>
      <c r="J2270" s="2" t="s">
        <v>143</v>
      </c>
      <c r="K2270" s="2" t="s">
        <v>53</v>
      </c>
      <c r="L2270" s="8" t="s">
        <v>54</v>
      </c>
      <c r="M2270" s="2" t="s">
        <v>181</v>
      </c>
      <c r="N2270" s="2" t="s">
        <v>74</v>
      </c>
      <c r="O2270" s="10" t="s">
        <v>75</v>
      </c>
      <c r="P2270" s="2"/>
      <c r="Q2270" s="2"/>
      <c r="R2270" s="2" t="s">
        <v>76</v>
      </c>
      <c r="S2270" s="2" t="s">
        <v>59</v>
      </c>
      <c r="T2270" s="2" t="s">
        <v>77</v>
      </c>
      <c r="U2270" s="2" t="s">
        <v>78</v>
      </c>
      <c r="V2270" s="2" t="s">
        <v>142</v>
      </c>
      <c r="W2270" s="2" t="s">
        <v>61</v>
      </c>
      <c r="X2270" s="9"/>
      <c r="Y2270" s="8"/>
      <c r="Z2270" s="2" t="s">
        <v>62</v>
      </c>
      <c r="AA2270" s="2" t="s">
        <v>106</v>
      </c>
      <c r="AB2270" s="2" t="s">
        <v>106</v>
      </c>
      <c r="AC2270" s="2" t="s">
        <v>106</v>
      </c>
      <c r="AD2270" s="2" t="s">
        <v>106</v>
      </c>
      <c r="AE2270" s="2" t="s">
        <v>53</v>
      </c>
      <c r="AF2270" s="11"/>
      <c r="AG2270" s="11"/>
      <c r="AH2270" s="2" t="s">
        <v>53</v>
      </c>
      <c r="AI2270" s="11"/>
      <c r="AK2270" s="8" t="s">
        <v>122</v>
      </c>
      <c r="AL2270" s="2" t="s">
        <v>64</v>
      </c>
      <c r="AM2270" s="8"/>
      <c r="AN2270" s="8" t="s">
        <v>106</v>
      </c>
      <c r="AO2270" s="2" t="s">
        <v>64</v>
      </c>
      <c r="AP2270" s="2" t="s">
        <v>53</v>
      </c>
      <c r="AQ2270" s="2" t="s">
        <v>64</v>
      </c>
      <c r="AR2270" s="2" t="s">
        <v>2453</v>
      </c>
      <c r="AS2270" s="2" t="s">
        <v>114</v>
      </c>
      <c r="AT2270" s="2" t="s">
        <v>53</v>
      </c>
      <c r="AU2270" s="2" t="s">
        <v>106</v>
      </c>
      <c r="AV2270" s="2" t="s">
        <v>106</v>
      </c>
      <c r="AW2270" s="2" t="s">
        <v>106</v>
      </c>
      <c r="AX2270" s="2" t="s">
        <v>67</v>
      </c>
      <c r="AY2270" s="12" t="s">
        <v>53</v>
      </c>
      <c r="BA2270" s="8"/>
    </row>
    <row r="2271" ht="12.75" customHeight="1">
      <c r="A2271" s="2" t="s">
        <v>4779</v>
      </c>
      <c r="B2271" s="2" t="s">
        <v>141</v>
      </c>
      <c r="C2271" s="2">
        <v>2019.0</v>
      </c>
      <c r="D2271" s="8" t="s">
        <v>64</v>
      </c>
      <c r="E2271" s="10" t="s">
        <v>133</v>
      </c>
      <c r="F2271" s="8"/>
      <c r="G2271" s="8"/>
      <c r="H2271" s="8"/>
      <c r="I2271" s="8"/>
      <c r="J2271" s="8" t="s">
        <v>143</v>
      </c>
      <c r="K2271" s="8"/>
      <c r="L2271" s="8" t="s">
        <v>72</v>
      </c>
      <c r="M2271" s="8"/>
      <c r="N2271" s="8"/>
      <c r="O2271" s="9">
        <v>34.0</v>
      </c>
      <c r="P2271" s="8"/>
      <c r="Q2271" s="8"/>
      <c r="R2271" s="8" t="s">
        <v>58</v>
      </c>
      <c r="S2271" s="8" t="s">
        <v>59</v>
      </c>
      <c r="T2271" s="8"/>
      <c r="U2271" s="8" t="s">
        <v>78</v>
      </c>
      <c r="V2271" s="8"/>
      <c r="W2271" s="8" t="s">
        <v>80</v>
      </c>
      <c r="X2271" s="9">
        <v>32.0</v>
      </c>
      <c r="Y2271" s="8" t="s">
        <v>58</v>
      </c>
      <c r="Z2271" s="8" t="s">
        <v>62</v>
      </c>
      <c r="AA2271" s="8" t="s">
        <v>77</v>
      </c>
      <c r="AB2271" s="2" t="s">
        <v>82</v>
      </c>
      <c r="AC2271" s="8"/>
      <c r="AD2271" s="8"/>
      <c r="AE2271" s="8" t="s">
        <v>64</v>
      </c>
      <c r="AF2271" s="11" t="s">
        <v>97</v>
      </c>
      <c r="AG2271" s="11" t="s">
        <v>88</v>
      </c>
      <c r="AH2271" s="2" t="s">
        <v>53</v>
      </c>
      <c r="AI2271" s="11"/>
      <c r="AJ2271" s="20"/>
      <c r="AL2271" s="2" t="s">
        <v>64</v>
      </c>
      <c r="AM2271" s="8" t="s">
        <v>3201</v>
      </c>
      <c r="AN2271" s="8" t="s">
        <v>66</v>
      </c>
      <c r="AO2271" s="8" t="s">
        <v>64</v>
      </c>
      <c r="AP2271" s="8" t="s">
        <v>64</v>
      </c>
      <c r="AQ2271" s="8" t="s">
        <v>64</v>
      </c>
      <c r="AR2271" s="8" t="s">
        <v>213</v>
      </c>
      <c r="AS2271" s="8" t="s">
        <v>114</v>
      </c>
      <c r="AT2271" s="8" t="s">
        <v>53</v>
      </c>
      <c r="AU2271" s="8"/>
      <c r="AV2271" s="8"/>
      <c r="AW2271" s="8"/>
      <c r="AX2271" s="2" t="s">
        <v>67</v>
      </c>
      <c r="AY2271" s="28"/>
      <c r="AZ2271" s="8"/>
      <c r="BA2271" s="20"/>
    </row>
    <row r="2272" ht="14.25" customHeight="1">
      <c r="A2272" s="2" t="s">
        <v>3175</v>
      </c>
      <c r="B2272" s="2" t="s">
        <v>141</v>
      </c>
      <c r="C2272" s="2">
        <v>2019.0</v>
      </c>
      <c r="D2272" s="2" t="s">
        <v>53</v>
      </c>
      <c r="E2272" s="9"/>
      <c r="F2272" s="2" t="s">
        <v>413</v>
      </c>
      <c r="G2272" s="2" t="s">
        <v>50</v>
      </c>
      <c r="H2272" s="2" t="s">
        <v>70</v>
      </c>
      <c r="I2272" s="2" t="s">
        <v>202</v>
      </c>
      <c r="J2272" s="2" t="s">
        <v>202</v>
      </c>
      <c r="K2272" s="2" t="s">
        <v>53</v>
      </c>
      <c r="L2272" s="8" t="s">
        <v>54</v>
      </c>
      <c r="M2272" s="2" t="s">
        <v>55</v>
      </c>
      <c r="N2272" s="2" t="s">
        <v>74</v>
      </c>
      <c r="O2272" s="10" t="s">
        <v>237</v>
      </c>
      <c r="P2272" s="2"/>
      <c r="Q2272" s="2"/>
      <c r="R2272" s="2" t="s">
        <v>58</v>
      </c>
      <c r="S2272" s="2" t="s">
        <v>59</v>
      </c>
      <c r="T2272" s="2" t="s">
        <v>77</v>
      </c>
      <c r="U2272" s="2" t="s">
        <v>250</v>
      </c>
      <c r="V2272" s="2" t="s">
        <v>202</v>
      </c>
      <c r="W2272" s="2" t="s">
        <v>80</v>
      </c>
      <c r="X2272" s="10" t="s">
        <v>354</v>
      </c>
      <c r="Y2272" s="2" t="s">
        <v>58</v>
      </c>
      <c r="Z2272" s="2" t="s">
        <v>62</v>
      </c>
      <c r="AA2272" s="2" t="s">
        <v>105</v>
      </c>
      <c r="AB2272" s="2" t="s">
        <v>153</v>
      </c>
      <c r="AC2272" s="2" t="s">
        <v>202</v>
      </c>
      <c r="AD2272" s="2" t="s">
        <v>106</v>
      </c>
      <c r="AE2272" s="2" t="s">
        <v>64</v>
      </c>
      <c r="AF2272" s="2" t="s">
        <v>97</v>
      </c>
      <c r="AG2272" s="2" t="s">
        <v>88</v>
      </c>
      <c r="AH2272" s="2" t="s">
        <v>53</v>
      </c>
      <c r="AI2272" s="11"/>
      <c r="AL2272" s="2" t="s">
        <v>64</v>
      </c>
      <c r="AM2272" s="8" t="s">
        <v>2966</v>
      </c>
      <c r="AN2272" s="8" t="s">
        <v>66</v>
      </c>
      <c r="AO2272" s="2" t="s">
        <v>64</v>
      </c>
      <c r="AP2272" s="2" t="s">
        <v>64</v>
      </c>
      <c r="AQ2272" s="2" t="s">
        <v>64</v>
      </c>
      <c r="AR2272" s="2"/>
      <c r="AS2272" s="2"/>
      <c r="AT2272" s="2" t="s">
        <v>53</v>
      </c>
      <c r="AU2272" s="2" t="s">
        <v>64</v>
      </c>
      <c r="AV2272" s="2" t="s">
        <v>64</v>
      </c>
      <c r="AW2272" s="2" t="s">
        <v>106</v>
      </c>
      <c r="AX2272" s="2" t="s">
        <v>67</v>
      </c>
      <c r="AY2272" s="12" t="s">
        <v>53</v>
      </c>
      <c r="BA2272" s="8"/>
    </row>
    <row r="2273" ht="12.75" customHeight="1">
      <c r="A2273" s="2" t="s">
        <v>4780</v>
      </c>
      <c r="B2273" s="2" t="s">
        <v>141</v>
      </c>
      <c r="C2273" s="2">
        <v>2019.0</v>
      </c>
      <c r="D2273" s="8" t="s">
        <v>53</v>
      </c>
      <c r="E2273" s="9"/>
      <c r="F2273" s="8" t="s">
        <v>292</v>
      </c>
      <c r="G2273" s="8" t="s">
        <v>101</v>
      </c>
      <c r="H2273" s="8" t="s">
        <v>70</v>
      </c>
      <c r="I2273" s="8"/>
      <c r="J2273" s="8" t="s">
        <v>398</v>
      </c>
      <c r="K2273" s="8"/>
      <c r="L2273" s="8" t="s">
        <v>72</v>
      </c>
      <c r="M2273" s="8"/>
      <c r="N2273" s="8"/>
      <c r="O2273" s="9">
        <v>28.0</v>
      </c>
      <c r="P2273" s="8"/>
      <c r="Q2273" s="8"/>
      <c r="R2273" s="8" t="s">
        <v>58</v>
      </c>
      <c r="S2273" s="8" t="s">
        <v>59</v>
      </c>
      <c r="T2273" s="8" t="s">
        <v>166</v>
      </c>
      <c r="U2273" s="8" t="s">
        <v>250</v>
      </c>
      <c r="V2273" s="8"/>
      <c r="W2273" s="8" t="s">
        <v>80</v>
      </c>
      <c r="X2273" s="9">
        <v>33.0</v>
      </c>
      <c r="Y2273" s="8" t="s">
        <v>58</v>
      </c>
      <c r="Z2273" s="8" t="s">
        <v>62</v>
      </c>
      <c r="AA2273" s="8"/>
      <c r="AB2273" s="2" t="s">
        <v>153</v>
      </c>
      <c r="AC2273" s="8"/>
      <c r="AD2273" s="8"/>
      <c r="AE2273" s="8" t="s">
        <v>64</v>
      </c>
      <c r="AF2273" s="11" t="s">
        <v>97</v>
      </c>
      <c r="AG2273" s="11" t="s">
        <v>88</v>
      </c>
      <c r="AH2273" s="2" t="s">
        <v>53</v>
      </c>
      <c r="AI2273" s="11"/>
      <c r="AJ2273" s="18" t="s">
        <v>85</v>
      </c>
      <c r="AL2273" s="8"/>
      <c r="AM2273" s="8"/>
      <c r="AO2273" s="8" t="s">
        <v>64</v>
      </c>
      <c r="AP2273" s="8" t="s">
        <v>64</v>
      </c>
      <c r="AQ2273" s="8" t="s">
        <v>64</v>
      </c>
      <c r="AR2273" s="8"/>
      <c r="AS2273" s="8"/>
      <c r="AT2273" s="8" t="s">
        <v>53</v>
      </c>
      <c r="AU2273" s="8"/>
      <c r="AV2273" s="8"/>
      <c r="AW2273" s="8"/>
      <c r="AX2273" s="2" t="s">
        <v>67</v>
      </c>
      <c r="AY2273" s="28"/>
      <c r="AZ2273" s="8"/>
      <c r="BA2273" s="20"/>
    </row>
    <row r="2274" ht="12.0" customHeight="1">
      <c r="A2274" s="2" t="s">
        <v>4781</v>
      </c>
      <c r="B2274" s="2" t="s">
        <v>141</v>
      </c>
      <c r="C2274" s="2">
        <v>2019.0</v>
      </c>
      <c r="D2274" s="2" t="s">
        <v>64</v>
      </c>
      <c r="E2274" s="10" t="s">
        <v>298</v>
      </c>
      <c r="F2274" s="8"/>
      <c r="G2274" s="2" t="s">
        <v>50</v>
      </c>
      <c r="H2274" s="8"/>
      <c r="I2274" s="2" t="s">
        <v>52</v>
      </c>
      <c r="J2274" s="2" t="s">
        <v>52</v>
      </c>
      <c r="K2274" s="2" t="s">
        <v>53</v>
      </c>
      <c r="L2274" s="8" t="s">
        <v>72</v>
      </c>
      <c r="M2274" s="2" t="s">
        <v>55</v>
      </c>
      <c r="N2274" s="2" t="s">
        <v>56</v>
      </c>
      <c r="O2274" s="10" t="s">
        <v>86</v>
      </c>
      <c r="P2274" s="2"/>
      <c r="Q2274" s="2"/>
      <c r="R2274" s="2" t="s">
        <v>58</v>
      </c>
      <c r="S2274" s="2" t="s">
        <v>59</v>
      </c>
      <c r="T2274" s="2" t="s">
        <v>77</v>
      </c>
      <c r="U2274" s="2" t="s">
        <v>78</v>
      </c>
      <c r="V2274" s="2" t="s">
        <v>52</v>
      </c>
      <c r="W2274" s="2" t="s">
        <v>80</v>
      </c>
      <c r="X2274" s="10" t="s">
        <v>81</v>
      </c>
      <c r="Y2274" s="2" t="s">
        <v>58</v>
      </c>
      <c r="Z2274" s="2" t="s">
        <v>62</v>
      </c>
      <c r="AA2274" s="2" t="s">
        <v>106</v>
      </c>
      <c r="AB2274" s="2" t="s">
        <v>82</v>
      </c>
      <c r="AC2274" s="2" t="s">
        <v>4640</v>
      </c>
      <c r="AD2274" s="2" t="s">
        <v>106</v>
      </c>
      <c r="AE2274" s="2" t="s">
        <v>64</v>
      </c>
      <c r="AF2274" s="2" t="s">
        <v>97</v>
      </c>
      <c r="AG2274" s="2" t="s">
        <v>88</v>
      </c>
      <c r="AH2274" s="2" t="s">
        <v>53</v>
      </c>
      <c r="AI2274" s="11"/>
      <c r="AJ2274" s="22"/>
      <c r="AL2274" s="2" t="s">
        <v>64</v>
      </c>
      <c r="AM2274" s="8" t="s">
        <v>2327</v>
      </c>
      <c r="AN2274" s="8" t="s">
        <v>66</v>
      </c>
      <c r="AO2274" s="2" t="s">
        <v>64</v>
      </c>
      <c r="AP2274" s="2" t="s">
        <v>53</v>
      </c>
      <c r="AQ2274" s="2" t="s">
        <v>64</v>
      </c>
      <c r="AR2274" s="2" t="s">
        <v>429</v>
      </c>
      <c r="AS2274" s="2" t="s">
        <v>186</v>
      </c>
      <c r="AT2274" s="2" t="s">
        <v>53</v>
      </c>
      <c r="AU2274" s="2" t="s">
        <v>64</v>
      </c>
      <c r="AV2274" s="2" t="s">
        <v>106</v>
      </c>
      <c r="AW2274" s="2" t="s">
        <v>106</v>
      </c>
      <c r="AX2274" s="2" t="s">
        <v>107</v>
      </c>
      <c r="AY2274" s="19" t="s">
        <v>53</v>
      </c>
      <c r="AZ2274" s="8"/>
      <c r="BA2274" s="20"/>
    </row>
    <row r="2275" ht="12.75" customHeight="1">
      <c r="A2275" s="2" t="s">
        <v>4782</v>
      </c>
      <c r="B2275" s="2" t="s">
        <v>141</v>
      </c>
      <c r="C2275" s="2">
        <v>2019.0</v>
      </c>
      <c r="D2275" s="2" t="s">
        <v>53</v>
      </c>
      <c r="E2275" s="9"/>
      <c r="F2275" s="2" t="s">
        <v>188</v>
      </c>
      <c r="G2275" s="2" t="s">
        <v>50</v>
      </c>
      <c r="H2275" s="2" t="s">
        <v>51</v>
      </c>
      <c r="I2275" s="2" t="s">
        <v>157</v>
      </c>
      <c r="J2275" s="2" t="s">
        <v>157</v>
      </c>
      <c r="K2275" s="2" t="s">
        <v>53</v>
      </c>
      <c r="L2275" s="8" t="s">
        <v>72</v>
      </c>
      <c r="M2275" s="2" t="s">
        <v>181</v>
      </c>
      <c r="N2275" s="2" t="s">
        <v>227</v>
      </c>
      <c r="O2275" s="10" t="s">
        <v>196</v>
      </c>
      <c r="P2275" s="2"/>
      <c r="Q2275" s="2"/>
      <c r="R2275" s="2" t="s">
        <v>76</v>
      </c>
      <c r="S2275" s="2" t="s">
        <v>59</v>
      </c>
      <c r="T2275" s="2" t="s">
        <v>77</v>
      </c>
      <c r="U2275" s="2" t="s">
        <v>78</v>
      </c>
      <c r="V2275" s="2" t="s">
        <v>4515</v>
      </c>
      <c r="W2275" s="2" t="s">
        <v>61</v>
      </c>
      <c r="X2275" s="9"/>
      <c r="Y2275" s="8"/>
      <c r="Z2275" s="2" t="s">
        <v>62</v>
      </c>
      <c r="AA2275" s="2" t="s">
        <v>106</v>
      </c>
      <c r="AB2275" s="2" t="s">
        <v>106</v>
      </c>
      <c r="AC2275" s="2" t="s">
        <v>106</v>
      </c>
      <c r="AD2275" s="2" t="s">
        <v>106</v>
      </c>
      <c r="AE2275" s="2" t="s">
        <v>53</v>
      </c>
      <c r="AF2275" s="11"/>
      <c r="AG2275" s="11"/>
      <c r="AH2275" s="2" t="s">
        <v>53</v>
      </c>
      <c r="AI2275" s="11"/>
      <c r="AJ2275" s="2" t="s">
        <v>85</v>
      </c>
      <c r="AL2275" s="2" t="s">
        <v>64</v>
      </c>
      <c r="AM2275" s="8" t="s">
        <v>3201</v>
      </c>
      <c r="AN2275" s="8" t="s">
        <v>66</v>
      </c>
      <c r="AO2275" s="2"/>
      <c r="AP2275" s="2" t="s">
        <v>64</v>
      </c>
      <c r="AQ2275" s="2" t="s">
        <v>64</v>
      </c>
      <c r="AR2275" s="2"/>
      <c r="AS2275" s="2"/>
      <c r="AT2275" s="2" t="s">
        <v>53</v>
      </c>
      <c r="AU2275" s="2" t="s">
        <v>106</v>
      </c>
      <c r="AV2275" s="2" t="s">
        <v>106</v>
      </c>
      <c r="AW2275" s="2" t="s">
        <v>106</v>
      </c>
      <c r="AX2275" s="2" t="s">
        <v>67</v>
      </c>
      <c r="AY2275" s="12" t="s">
        <v>53</v>
      </c>
      <c r="BA2275" s="8"/>
    </row>
    <row r="2276" ht="12.75" customHeight="1">
      <c r="A2276" s="2" t="s">
        <v>4783</v>
      </c>
      <c r="B2276" s="2" t="s">
        <v>141</v>
      </c>
      <c r="C2276" s="2">
        <v>2019.0</v>
      </c>
      <c r="D2276" s="2" t="s">
        <v>53</v>
      </c>
      <c r="E2276" s="9"/>
      <c r="F2276" s="2" t="s">
        <v>188</v>
      </c>
      <c r="G2276" s="2" t="s">
        <v>101</v>
      </c>
      <c r="H2276" s="2" t="s">
        <v>70</v>
      </c>
      <c r="I2276" s="2" t="s">
        <v>275</v>
      </c>
      <c r="J2276" s="2" t="s">
        <v>275</v>
      </c>
      <c r="K2276" s="2" t="s">
        <v>53</v>
      </c>
      <c r="L2276" s="8" t="s">
        <v>72</v>
      </c>
      <c r="M2276" s="2" t="s">
        <v>55</v>
      </c>
      <c r="N2276" s="2" t="s">
        <v>74</v>
      </c>
      <c r="O2276" s="10" t="s">
        <v>259</v>
      </c>
      <c r="P2276" s="2"/>
      <c r="Q2276" s="2"/>
      <c r="R2276" s="2" t="s">
        <v>58</v>
      </c>
      <c r="S2276" s="2" t="s">
        <v>59</v>
      </c>
      <c r="T2276" s="2" t="s">
        <v>166</v>
      </c>
      <c r="U2276" s="2" t="s">
        <v>78</v>
      </c>
      <c r="V2276" s="2" t="s">
        <v>92</v>
      </c>
      <c r="W2276" s="2" t="s">
        <v>80</v>
      </c>
      <c r="X2276" s="10" t="s">
        <v>151</v>
      </c>
      <c r="Y2276" s="2" t="s">
        <v>58</v>
      </c>
      <c r="Z2276" s="2" t="s">
        <v>62</v>
      </c>
      <c r="AA2276" s="2" t="s">
        <v>166</v>
      </c>
      <c r="AB2276" s="2" t="s">
        <v>82</v>
      </c>
      <c r="AC2276" s="2" t="s">
        <v>275</v>
      </c>
      <c r="AD2276" s="2" t="s">
        <v>106</v>
      </c>
      <c r="AE2276" s="2" t="s">
        <v>64</v>
      </c>
      <c r="AF2276" s="2" t="s">
        <v>84</v>
      </c>
      <c r="AG2276" s="2" t="s">
        <v>63</v>
      </c>
      <c r="AH2276" s="2" t="s">
        <v>53</v>
      </c>
      <c r="AI2276" s="11"/>
      <c r="AJ2276" s="2" t="s">
        <v>85</v>
      </c>
      <c r="AL2276" s="2"/>
      <c r="AM2276" s="8"/>
      <c r="AO2276" s="2"/>
      <c r="AP2276" s="2" t="s">
        <v>53</v>
      </c>
      <c r="AQ2276" s="2" t="s">
        <v>64</v>
      </c>
      <c r="AR2276" s="2" t="s">
        <v>429</v>
      </c>
      <c r="AS2276" s="2" t="s">
        <v>186</v>
      </c>
      <c r="AT2276" s="2" t="s">
        <v>64</v>
      </c>
      <c r="AU2276" s="2" t="s">
        <v>106</v>
      </c>
      <c r="AV2276" s="2" t="s">
        <v>106</v>
      </c>
      <c r="AW2276" s="2" t="s">
        <v>106</v>
      </c>
      <c r="AX2276" s="2" t="s">
        <v>107</v>
      </c>
      <c r="AY2276" s="12" t="s">
        <v>53</v>
      </c>
      <c r="AZ2276" s="2"/>
      <c r="BA2276" s="13">
        <v>3.0</v>
      </c>
    </row>
    <row r="2277" ht="12.75" customHeight="1">
      <c r="A2277" s="2"/>
      <c r="B2277" s="2"/>
      <c r="C2277" s="2">
        <v>2019.0</v>
      </c>
      <c r="D2277" s="8"/>
      <c r="E2277" s="9"/>
      <c r="L2277" s="8"/>
      <c r="O2277" s="9"/>
      <c r="P2277" s="8"/>
      <c r="Q2277" s="8"/>
      <c r="R2277" s="8"/>
      <c r="S2277" s="8"/>
      <c r="T2277" s="8"/>
      <c r="U2277" s="8"/>
      <c r="W2277" s="2" t="s">
        <v>80</v>
      </c>
      <c r="X2277" s="10" t="s">
        <v>170</v>
      </c>
      <c r="Y2277" s="2" t="s">
        <v>58</v>
      </c>
      <c r="Z2277" s="2" t="s">
        <v>62</v>
      </c>
      <c r="AA2277" s="2" t="s">
        <v>166</v>
      </c>
      <c r="AB2277" s="2" t="s">
        <v>153</v>
      </c>
      <c r="AC2277" s="2" t="s">
        <v>106</v>
      </c>
      <c r="AD2277" s="2" t="s">
        <v>106</v>
      </c>
      <c r="AE2277" s="2" t="s">
        <v>64</v>
      </c>
      <c r="AF2277" s="2" t="s">
        <v>84</v>
      </c>
      <c r="AG2277" s="2" t="s">
        <v>63</v>
      </c>
      <c r="AH2277" s="2" t="s">
        <v>53</v>
      </c>
      <c r="AI2277" s="11"/>
      <c r="AL2277" s="2"/>
      <c r="AM2277" s="8"/>
      <c r="AO2277" s="2"/>
      <c r="AP2277" s="2" t="s">
        <v>53</v>
      </c>
      <c r="AQ2277" s="2" t="s">
        <v>64</v>
      </c>
      <c r="AR2277" s="2"/>
      <c r="AS2277" s="2"/>
      <c r="AX2277" s="2"/>
      <c r="AY2277" s="12" t="s">
        <v>53</v>
      </c>
      <c r="BA2277" s="8"/>
    </row>
    <row r="2278" ht="12.75" customHeight="1">
      <c r="A2278" s="2"/>
      <c r="B2278" s="2"/>
      <c r="C2278" s="2">
        <v>2019.0</v>
      </c>
      <c r="D2278" s="8"/>
      <c r="E2278" s="9"/>
      <c r="L2278" s="8"/>
      <c r="O2278" s="9"/>
      <c r="P2278" s="8"/>
      <c r="Q2278" s="8"/>
      <c r="R2278" s="8"/>
      <c r="S2278" s="8"/>
      <c r="T2278" s="8"/>
      <c r="U2278" s="8"/>
      <c r="W2278" s="2" t="s">
        <v>80</v>
      </c>
      <c r="X2278" s="9"/>
      <c r="Y2278" s="8"/>
      <c r="Z2278" s="2" t="s">
        <v>62</v>
      </c>
      <c r="AA2278" s="2" t="s">
        <v>166</v>
      </c>
      <c r="AB2278" s="2" t="s">
        <v>106</v>
      </c>
      <c r="AC2278" s="2" t="s">
        <v>106</v>
      </c>
      <c r="AD2278" s="2" t="s">
        <v>106</v>
      </c>
      <c r="AE2278" s="2" t="s">
        <v>64</v>
      </c>
      <c r="AF2278" s="2" t="s">
        <v>84</v>
      </c>
      <c r="AG2278" s="2" t="s">
        <v>63</v>
      </c>
      <c r="AH2278" s="2" t="s">
        <v>53</v>
      </c>
      <c r="AI2278" s="11"/>
      <c r="AL2278" s="2"/>
      <c r="AM2278" s="8"/>
      <c r="AO2278" s="2"/>
      <c r="AP2278" s="2" t="s">
        <v>53</v>
      </c>
      <c r="AQ2278" s="2" t="s">
        <v>64</v>
      </c>
      <c r="AR2278" s="2"/>
      <c r="AS2278" s="2"/>
      <c r="AX2278" s="2"/>
      <c r="AY2278" s="14"/>
      <c r="BA2278" s="8"/>
    </row>
    <row r="2279" ht="12.75" customHeight="1">
      <c r="A2279" s="2" t="s">
        <v>4784</v>
      </c>
      <c r="B2279" s="2" t="s">
        <v>141</v>
      </c>
      <c r="C2279" s="2">
        <v>2019.0</v>
      </c>
      <c r="D2279" s="2" t="s">
        <v>53</v>
      </c>
      <c r="E2279" s="9"/>
      <c r="F2279" s="2" t="s">
        <v>188</v>
      </c>
      <c r="G2279" s="2" t="s">
        <v>50</v>
      </c>
      <c r="H2279" s="2" t="s">
        <v>51</v>
      </c>
      <c r="I2279" s="2" t="s">
        <v>142</v>
      </c>
      <c r="J2279" s="2" t="s">
        <v>143</v>
      </c>
      <c r="K2279" s="2" t="s">
        <v>53</v>
      </c>
      <c r="L2279" s="8" t="s">
        <v>54</v>
      </c>
      <c r="M2279" s="2" t="s">
        <v>55</v>
      </c>
      <c r="N2279" s="2" t="s">
        <v>56</v>
      </c>
      <c r="O2279" s="10" t="s">
        <v>137</v>
      </c>
      <c r="P2279" s="2"/>
      <c r="Q2279" s="2"/>
      <c r="R2279" s="2" t="s">
        <v>58</v>
      </c>
      <c r="S2279" s="2" t="s">
        <v>59</v>
      </c>
      <c r="T2279" s="2" t="s">
        <v>105</v>
      </c>
      <c r="U2279" s="2" t="s">
        <v>78</v>
      </c>
      <c r="V2279" s="2" t="s">
        <v>217</v>
      </c>
      <c r="W2279" s="2" t="s">
        <v>80</v>
      </c>
      <c r="X2279" s="9"/>
      <c r="Y2279" s="8"/>
      <c r="Z2279" s="2" t="s">
        <v>62</v>
      </c>
      <c r="AA2279" s="2" t="s">
        <v>106</v>
      </c>
      <c r="AB2279" s="2" t="s">
        <v>106</v>
      </c>
      <c r="AC2279" s="2" t="s">
        <v>243</v>
      </c>
      <c r="AD2279" s="2" t="s">
        <v>106</v>
      </c>
      <c r="AE2279" s="2" t="s">
        <v>64</v>
      </c>
      <c r="AF2279" s="2" t="s">
        <v>84</v>
      </c>
      <c r="AG2279" s="2" t="s">
        <v>63</v>
      </c>
      <c r="AH2279" s="2" t="s">
        <v>53</v>
      </c>
      <c r="AI2279" s="11"/>
      <c r="AL2279" s="2" t="s">
        <v>64</v>
      </c>
      <c r="AM2279" s="8"/>
      <c r="AN2279" s="8" t="s">
        <v>106</v>
      </c>
      <c r="AO2279" s="2" t="s">
        <v>64</v>
      </c>
      <c r="AP2279" s="2" t="s">
        <v>64</v>
      </c>
      <c r="AQ2279" s="2" t="s">
        <v>64</v>
      </c>
      <c r="AR2279" s="2"/>
      <c r="AS2279" s="2"/>
      <c r="AT2279" s="2" t="s">
        <v>53</v>
      </c>
      <c r="AU2279" s="2" t="s">
        <v>64</v>
      </c>
      <c r="AV2279" s="2" t="s">
        <v>106</v>
      </c>
      <c r="AW2279" s="2" t="s">
        <v>106</v>
      </c>
      <c r="AX2279" s="2" t="s">
        <v>67</v>
      </c>
      <c r="AY2279" s="12" t="s">
        <v>53</v>
      </c>
      <c r="BA2279" s="8"/>
    </row>
    <row r="2280" ht="12.75" customHeight="1">
      <c r="A2280" s="2" t="s">
        <v>4785</v>
      </c>
      <c r="B2280" s="2" t="s">
        <v>141</v>
      </c>
      <c r="C2280" s="2">
        <v>2019.0</v>
      </c>
      <c r="D2280" s="2" t="s">
        <v>53</v>
      </c>
      <c r="E2280" s="9"/>
      <c r="F2280" s="2" t="s">
        <v>431</v>
      </c>
      <c r="G2280" s="2" t="s">
        <v>50</v>
      </c>
      <c r="H2280" s="2" t="s">
        <v>70</v>
      </c>
      <c r="I2280" s="2" t="s">
        <v>157</v>
      </c>
      <c r="J2280" s="2" t="s">
        <v>157</v>
      </c>
      <c r="K2280" s="2" t="s">
        <v>53</v>
      </c>
      <c r="L2280" s="8" t="s">
        <v>72</v>
      </c>
      <c r="M2280" s="2" t="s">
        <v>55</v>
      </c>
      <c r="N2280" s="2" t="s">
        <v>74</v>
      </c>
      <c r="O2280" s="10" t="s">
        <v>81</v>
      </c>
      <c r="P2280" s="2"/>
      <c r="Q2280" s="2"/>
      <c r="R2280" s="2" t="s">
        <v>58</v>
      </c>
      <c r="S2280" s="2" t="s">
        <v>59</v>
      </c>
      <c r="T2280" s="2" t="s">
        <v>77</v>
      </c>
      <c r="U2280" s="2" t="s">
        <v>78</v>
      </c>
      <c r="V2280" s="2" t="s">
        <v>4771</v>
      </c>
      <c r="W2280" s="2" t="s">
        <v>61</v>
      </c>
      <c r="X2280" s="9"/>
      <c r="Y2280" s="8"/>
      <c r="Z2280" s="2" t="s">
        <v>62</v>
      </c>
      <c r="AA2280" s="2" t="s">
        <v>106</v>
      </c>
      <c r="AB2280" s="2" t="s">
        <v>106</v>
      </c>
      <c r="AC2280" s="2" t="s">
        <v>106</v>
      </c>
      <c r="AD2280" s="2" t="s">
        <v>106</v>
      </c>
      <c r="AE2280" s="2" t="s">
        <v>53</v>
      </c>
      <c r="AF2280" s="11"/>
      <c r="AG2280" s="11"/>
      <c r="AH2280" s="2" t="s">
        <v>53</v>
      </c>
      <c r="AI2280" s="11"/>
      <c r="AL2280" s="2" t="s">
        <v>64</v>
      </c>
      <c r="AM2280" s="8"/>
      <c r="AN2280" s="8" t="s">
        <v>106</v>
      </c>
      <c r="AO2280" s="2" t="s">
        <v>64</v>
      </c>
      <c r="AP2280" s="2" t="s">
        <v>64</v>
      </c>
      <c r="AQ2280" s="2" t="s">
        <v>64</v>
      </c>
      <c r="AR2280" s="2" t="s">
        <v>113</v>
      </c>
      <c r="AS2280" s="2" t="s">
        <v>114</v>
      </c>
      <c r="AT2280" s="2" t="s">
        <v>53</v>
      </c>
      <c r="AU2280" s="2" t="s">
        <v>106</v>
      </c>
      <c r="AV2280" s="2" t="s">
        <v>106</v>
      </c>
      <c r="AW2280" s="2" t="s">
        <v>106</v>
      </c>
      <c r="AX2280" s="2" t="s">
        <v>67</v>
      </c>
      <c r="AY2280" s="12" t="s">
        <v>53</v>
      </c>
      <c r="BA2280" s="8"/>
    </row>
    <row r="2281" ht="12.75" customHeight="1">
      <c r="A2281" s="2" t="s">
        <v>4786</v>
      </c>
      <c r="B2281" s="2" t="s">
        <v>141</v>
      </c>
      <c r="C2281" s="2">
        <v>2019.0</v>
      </c>
      <c r="D2281" s="2" t="s">
        <v>53</v>
      </c>
      <c r="E2281" s="9"/>
      <c r="F2281" s="2" t="s">
        <v>431</v>
      </c>
      <c r="G2281" s="2" t="s">
        <v>101</v>
      </c>
      <c r="H2281" s="2" t="s">
        <v>51</v>
      </c>
      <c r="I2281" s="2" t="s">
        <v>157</v>
      </c>
      <c r="J2281" s="2" t="s">
        <v>157</v>
      </c>
      <c r="K2281" s="2" t="s">
        <v>53</v>
      </c>
      <c r="L2281" s="8" t="s">
        <v>72</v>
      </c>
      <c r="M2281" s="2" t="s">
        <v>55</v>
      </c>
      <c r="N2281" s="2" t="s">
        <v>74</v>
      </c>
      <c r="O2281" s="10" t="s">
        <v>216</v>
      </c>
      <c r="P2281" s="2"/>
      <c r="Q2281" s="2"/>
      <c r="R2281" s="2" t="s">
        <v>58</v>
      </c>
      <c r="S2281" s="2" t="s">
        <v>59</v>
      </c>
      <c r="T2281" s="2" t="s">
        <v>166</v>
      </c>
      <c r="U2281" s="2" t="s">
        <v>78</v>
      </c>
      <c r="V2281" s="2" t="s">
        <v>102</v>
      </c>
      <c r="W2281" s="2" t="s">
        <v>80</v>
      </c>
      <c r="X2281" s="9"/>
      <c r="Y2281" s="8"/>
      <c r="Z2281" s="2" t="s">
        <v>62</v>
      </c>
      <c r="AA2281" s="2" t="s">
        <v>106</v>
      </c>
      <c r="AB2281" s="2" t="s">
        <v>106</v>
      </c>
      <c r="AC2281" s="2" t="s">
        <v>173</v>
      </c>
      <c r="AD2281" s="2" t="s">
        <v>106</v>
      </c>
      <c r="AE2281" s="2" t="s">
        <v>53</v>
      </c>
      <c r="AF2281" s="11"/>
      <c r="AG2281" s="11"/>
      <c r="AH2281" s="2" t="s">
        <v>53</v>
      </c>
      <c r="AI2281" s="11"/>
      <c r="AJ2281" s="2" t="s">
        <v>85</v>
      </c>
      <c r="AL2281" s="2"/>
      <c r="AM2281" s="8"/>
      <c r="AO2281" s="2"/>
      <c r="AP2281" s="2" t="s">
        <v>64</v>
      </c>
      <c r="AQ2281" s="2" t="s">
        <v>64</v>
      </c>
      <c r="AR2281" s="2"/>
      <c r="AS2281" s="2"/>
      <c r="AT2281" s="2" t="s">
        <v>53</v>
      </c>
      <c r="AU2281" s="2" t="s">
        <v>106</v>
      </c>
      <c r="AV2281" s="2" t="s">
        <v>106</v>
      </c>
      <c r="AW2281" s="2" t="s">
        <v>106</v>
      </c>
      <c r="AX2281" s="2" t="s">
        <v>67</v>
      </c>
      <c r="AY2281" s="12" t="s">
        <v>53</v>
      </c>
      <c r="BA2281" s="8"/>
    </row>
    <row r="2282" ht="12.75" customHeight="1">
      <c r="A2282" s="2" t="s">
        <v>4787</v>
      </c>
      <c r="B2282" s="2" t="s">
        <v>141</v>
      </c>
      <c r="C2282" s="2">
        <v>2019.0</v>
      </c>
      <c r="D2282" s="2" t="s">
        <v>53</v>
      </c>
      <c r="E2282" s="9"/>
      <c r="F2282" s="2" t="s">
        <v>389</v>
      </c>
      <c r="G2282" s="2" t="s">
        <v>50</v>
      </c>
      <c r="H2282" s="2" t="s">
        <v>70</v>
      </c>
      <c r="I2282" s="2" t="s">
        <v>1749</v>
      </c>
      <c r="J2282" s="2" t="s">
        <v>1750</v>
      </c>
      <c r="K2282" s="2" t="s">
        <v>53</v>
      </c>
      <c r="L2282" s="8" t="s">
        <v>54</v>
      </c>
      <c r="M2282" s="2" t="s">
        <v>55</v>
      </c>
      <c r="N2282" s="2" t="s">
        <v>215</v>
      </c>
      <c r="O2282" s="10" t="s">
        <v>120</v>
      </c>
      <c r="P2282" s="2"/>
      <c r="Q2282" s="2"/>
      <c r="R2282" s="2" t="s">
        <v>58</v>
      </c>
      <c r="S2282" s="2" t="s">
        <v>59</v>
      </c>
      <c r="T2282" s="2" t="s">
        <v>77</v>
      </c>
      <c r="U2282" s="2" t="s">
        <v>78</v>
      </c>
      <c r="V2282" s="2" t="s">
        <v>173</v>
      </c>
      <c r="W2282" s="2" t="s">
        <v>61</v>
      </c>
      <c r="X2282" s="9"/>
      <c r="Y2282" s="8"/>
      <c r="Z2282" s="2" t="s">
        <v>62</v>
      </c>
      <c r="AA2282" s="2" t="s">
        <v>106</v>
      </c>
      <c r="AB2282" s="2" t="s">
        <v>106</v>
      </c>
      <c r="AC2282" s="2" t="s">
        <v>106</v>
      </c>
      <c r="AD2282" s="2" t="s">
        <v>106</v>
      </c>
      <c r="AE2282" s="2" t="s">
        <v>53</v>
      </c>
      <c r="AF2282" s="11"/>
      <c r="AG2282" s="11"/>
      <c r="AH2282" s="2" t="s">
        <v>53</v>
      </c>
      <c r="AI2282" s="11"/>
      <c r="AL2282" s="2" t="s">
        <v>64</v>
      </c>
      <c r="AM2282" s="8"/>
      <c r="AN2282" s="8" t="s">
        <v>106</v>
      </c>
      <c r="AO2282" s="2"/>
      <c r="AP2282" s="2" t="s">
        <v>64</v>
      </c>
      <c r="AQ2282" s="2" t="s">
        <v>64</v>
      </c>
      <c r="AR2282" s="2"/>
      <c r="AS2282" s="2"/>
      <c r="AT2282" s="2" t="s">
        <v>53</v>
      </c>
      <c r="AU2282" s="2" t="s">
        <v>106</v>
      </c>
      <c r="AV2282" s="2" t="s">
        <v>106</v>
      </c>
      <c r="AW2282" s="2" t="s">
        <v>106</v>
      </c>
      <c r="AX2282" s="2" t="s">
        <v>67</v>
      </c>
      <c r="AY2282" s="12" t="s">
        <v>53</v>
      </c>
      <c r="BA2282" s="8"/>
    </row>
    <row r="2283" ht="12.75" customHeight="1">
      <c r="A2283" s="2" t="s">
        <v>4788</v>
      </c>
      <c r="B2283" s="2" t="s">
        <v>141</v>
      </c>
      <c r="C2283" s="2">
        <v>2019.0</v>
      </c>
      <c r="D2283" s="2" t="s">
        <v>53</v>
      </c>
      <c r="E2283" s="9"/>
      <c r="F2283" s="2" t="s">
        <v>389</v>
      </c>
      <c r="G2283" s="2" t="s">
        <v>101</v>
      </c>
      <c r="H2283" s="2" t="s">
        <v>91</v>
      </c>
      <c r="I2283" s="2" t="s">
        <v>52</v>
      </c>
      <c r="J2283" s="2" t="s">
        <v>52</v>
      </c>
      <c r="K2283" s="2" t="s">
        <v>53</v>
      </c>
      <c r="L2283" s="8" t="s">
        <v>119</v>
      </c>
      <c r="M2283" s="2" t="s">
        <v>55</v>
      </c>
      <c r="N2283" s="2" t="s">
        <v>215</v>
      </c>
      <c r="O2283" s="10" t="s">
        <v>279</v>
      </c>
      <c r="P2283" s="2"/>
      <c r="Q2283" s="2"/>
      <c r="R2283" s="2" t="s">
        <v>58</v>
      </c>
      <c r="S2283" s="2" t="s">
        <v>59</v>
      </c>
      <c r="T2283" s="2" t="s">
        <v>105</v>
      </c>
      <c r="U2283" s="2" t="s">
        <v>78</v>
      </c>
      <c r="V2283" s="2" t="s">
        <v>52</v>
      </c>
      <c r="W2283" s="2" t="s">
        <v>61</v>
      </c>
      <c r="X2283" s="9"/>
      <c r="Y2283" s="8"/>
      <c r="Z2283" s="2" t="s">
        <v>62</v>
      </c>
      <c r="AA2283" s="2" t="s">
        <v>106</v>
      </c>
      <c r="AB2283" s="2" t="s">
        <v>106</v>
      </c>
      <c r="AC2283" s="2" t="s">
        <v>106</v>
      </c>
      <c r="AD2283" s="2" t="s">
        <v>106</v>
      </c>
      <c r="AE2283" s="2" t="s">
        <v>53</v>
      </c>
      <c r="AF2283" s="11"/>
      <c r="AG2283" s="11"/>
      <c r="AH2283" s="2" t="s">
        <v>53</v>
      </c>
      <c r="AI2283" s="11"/>
      <c r="AK2283" s="8" t="s">
        <v>122</v>
      </c>
      <c r="AL2283" s="2" t="s">
        <v>64</v>
      </c>
      <c r="AM2283" s="8"/>
      <c r="AN2283" s="8" t="s">
        <v>106</v>
      </c>
      <c r="AO2283" s="2"/>
      <c r="AP2283" s="2" t="s">
        <v>64</v>
      </c>
      <c r="AQ2283" s="2" t="s">
        <v>64</v>
      </c>
      <c r="AR2283" s="2"/>
      <c r="AS2283" s="2"/>
      <c r="AT2283" s="2" t="s">
        <v>64</v>
      </c>
      <c r="AU2283" s="2" t="s">
        <v>106</v>
      </c>
      <c r="AV2283" s="2" t="s">
        <v>106</v>
      </c>
      <c r="AW2283" s="2" t="s">
        <v>106</v>
      </c>
      <c r="AX2283" s="2" t="s">
        <v>67</v>
      </c>
      <c r="AY2283" s="12" t="s">
        <v>53</v>
      </c>
      <c r="AZ2283" s="2"/>
      <c r="BA2283" s="13">
        <v>2.0</v>
      </c>
    </row>
    <row r="2284" ht="12.75" customHeight="1">
      <c r="A2284" s="2"/>
      <c r="B2284" s="2"/>
      <c r="C2284" s="2">
        <v>2019.0</v>
      </c>
      <c r="D2284" s="8"/>
      <c r="E2284" s="9"/>
      <c r="L2284" s="8"/>
      <c r="O2284" s="9"/>
      <c r="P2284" s="8"/>
      <c r="Q2284" s="8"/>
      <c r="R2284" s="8"/>
      <c r="S2284" s="8"/>
      <c r="T2284" s="8"/>
      <c r="U2284" s="8"/>
      <c r="W2284" s="2" t="s">
        <v>61</v>
      </c>
      <c r="X2284" s="9"/>
      <c r="Y2284" s="8"/>
      <c r="Z2284" s="2" t="s">
        <v>62</v>
      </c>
      <c r="AA2284" s="2" t="s">
        <v>106</v>
      </c>
      <c r="AB2284" s="2" t="s">
        <v>106</v>
      </c>
      <c r="AC2284" s="2" t="s">
        <v>106</v>
      </c>
      <c r="AD2284" s="2" t="s">
        <v>106</v>
      </c>
      <c r="AE2284" s="2" t="s">
        <v>53</v>
      </c>
      <c r="AF2284" s="11"/>
      <c r="AG2284" s="11"/>
      <c r="AH2284" s="2" t="s">
        <v>53</v>
      </c>
      <c r="AI2284" s="11"/>
      <c r="AL2284" s="8"/>
      <c r="AM2284" s="8"/>
      <c r="AO2284" s="8"/>
      <c r="AP2284" s="8"/>
      <c r="AQ2284" s="8"/>
      <c r="AR2284" s="8"/>
      <c r="AS2284" s="8"/>
      <c r="AX2284" s="2"/>
      <c r="AY2284" s="14"/>
      <c r="BA2284" s="8"/>
    </row>
    <row r="2285" ht="12.75" customHeight="1">
      <c r="A2285" s="2" t="s">
        <v>1008</v>
      </c>
      <c r="B2285" s="2" t="s">
        <v>141</v>
      </c>
      <c r="C2285" s="2">
        <v>2019.0</v>
      </c>
      <c r="D2285" s="2" t="s">
        <v>53</v>
      </c>
      <c r="E2285" s="9"/>
      <c r="F2285" s="2" t="s">
        <v>188</v>
      </c>
      <c r="G2285" s="2" t="s">
        <v>101</v>
      </c>
      <c r="H2285" s="2" t="s">
        <v>91</v>
      </c>
      <c r="I2285" s="2" t="s">
        <v>142</v>
      </c>
      <c r="J2285" s="2" t="s">
        <v>143</v>
      </c>
      <c r="K2285" s="2" t="s">
        <v>53</v>
      </c>
      <c r="L2285" s="8" t="s">
        <v>72</v>
      </c>
      <c r="M2285" s="2" t="s">
        <v>55</v>
      </c>
      <c r="N2285" s="2" t="s">
        <v>4661</v>
      </c>
      <c r="O2285" s="10" t="s">
        <v>235</v>
      </c>
      <c r="P2285" s="2"/>
      <c r="Q2285" s="2"/>
      <c r="R2285" s="2" t="s">
        <v>58</v>
      </c>
      <c r="S2285" s="2" t="s">
        <v>59</v>
      </c>
      <c r="T2285" s="2" t="s">
        <v>166</v>
      </c>
      <c r="U2285" s="2" t="s">
        <v>78</v>
      </c>
      <c r="V2285" s="2" t="s">
        <v>142</v>
      </c>
      <c r="W2285" s="2" t="s">
        <v>80</v>
      </c>
      <c r="X2285" s="10" t="s">
        <v>128</v>
      </c>
      <c r="Y2285" s="2" t="s">
        <v>58</v>
      </c>
      <c r="Z2285" s="2" t="s">
        <v>62</v>
      </c>
      <c r="AA2285" s="2" t="s">
        <v>77</v>
      </c>
      <c r="AB2285" s="2" t="s">
        <v>82</v>
      </c>
      <c r="AC2285" s="2" t="s">
        <v>142</v>
      </c>
      <c r="AD2285" s="2" t="s">
        <v>106</v>
      </c>
      <c r="AE2285" s="2" t="s">
        <v>64</v>
      </c>
      <c r="AF2285" s="2" t="s">
        <v>97</v>
      </c>
      <c r="AG2285" s="2" t="s">
        <v>88</v>
      </c>
      <c r="AH2285" s="2" t="s">
        <v>53</v>
      </c>
      <c r="AI2285" s="11"/>
      <c r="AL2285" s="2" t="s">
        <v>64</v>
      </c>
      <c r="AM2285" s="8" t="s">
        <v>3201</v>
      </c>
      <c r="AN2285" s="8" t="s">
        <v>66</v>
      </c>
      <c r="AO2285" s="2" t="s">
        <v>64</v>
      </c>
      <c r="AP2285" s="2" t="s">
        <v>64</v>
      </c>
      <c r="AQ2285" s="2" t="s">
        <v>64</v>
      </c>
      <c r="AR2285" s="2"/>
      <c r="AS2285" s="2"/>
      <c r="AT2285" s="2" t="s">
        <v>53</v>
      </c>
      <c r="AU2285" s="2" t="s">
        <v>64</v>
      </c>
      <c r="AV2285" s="2" t="s">
        <v>64</v>
      </c>
      <c r="AW2285" s="2" t="s">
        <v>106</v>
      </c>
      <c r="AX2285" s="2" t="s">
        <v>67</v>
      </c>
      <c r="AY2285" s="12" t="s">
        <v>53</v>
      </c>
      <c r="BA2285" s="8"/>
    </row>
    <row r="2286" ht="12.75" customHeight="1">
      <c r="A2286" s="2" t="s">
        <v>4789</v>
      </c>
      <c r="B2286" s="2" t="s">
        <v>141</v>
      </c>
      <c r="C2286" s="2">
        <v>2019.0</v>
      </c>
      <c r="D2286" s="2" t="s">
        <v>53</v>
      </c>
      <c r="E2286" s="9"/>
      <c r="F2286" s="2" t="s">
        <v>431</v>
      </c>
      <c r="G2286" s="2" t="s">
        <v>50</v>
      </c>
      <c r="H2286" s="2" t="s">
        <v>51</v>
      </c>
      <c r="I2286" s="2" t="s">
        <v>173</v>
      </c>
      <c r="J2286" s="2" t="s">
        <v>173</v>
      </c>
      <c r="K2286" s="2" t="s">
        <v>53</v>
      </c>
      <c r="L2286" s="8" t="s">
        <v>54</v>
      </c>
      <c r="M2286" s="2" t="s">
        <v>55</v>
      </c>
      <c r="N2286" s="2" t="s">
        <v>74</v>
      </c>
      <c r="O2286" s="10" t="s">
        <v>277</v>
      </c>
      <c r="P2286" s="2"/>
      <c r="Q2286" s="2"/>
      <c r="R2286" s="2" t="s">
        <v>58</v>
      </c>
      <c r="S2286" s="2" t="s">
        <v>59</v>
      </c>
      <c r="T2286" s="2" t="s">
        <v>105</v>
      </c>
      <c r="U2286" s="2" t="s">
        <v>78</v>
      </c>
      <c r="V2286" s="2" t="s">
        <v>173</v>
      </c>
      <c r="W2286" s="2" t="s">
        <v>61</v>
      </c>
      <c r="X2286" s="9"/>
      <c r="Y2286" s="8"/>
      <c r="Z2286" s="2" t="s">
        <v>62</v>
      </c>
      <c r="AA2286" s="2" t="s">
        <v>106</v>
      </c>
      <c r="AB2286" s="2" t="s">
        <v>106</v>
      </c>
      <c r="AC2286" s="2" t="s">
        <v>106</v>
      </c>
      <c r="AD2286" s="2" t="s">
        <v>106</v>
      </c>
      <c r="AE2286" s="2" t="s">
        <v>53</v>
      </c>
      <c r="AF2286" s="11"/>
      <c r="AG2286" s="11"/>
      <c r="AH2286" s="2" t="s">
        <v>53</v>
      </c>
      <c r="AI2286" s="11"/>
      <c r="AK2286" s="8" t="s">
        <v>98</v>
      </c>
      <c r="AL2286" s="2" t="s">
        <v>64</v>
      </c>
      <c r="AM2286" s="8" t="s">
        <v>3201</v>
      </c>
      <c r="AN2286" s="8" t="s">
        <v>66</v>
      </c>
      <c r="AO2286" s="2" t="s">
        <v>64</v>
      </c>
      <c r="AP2286" s="2" t="s">
        <v>64</v>
      </c>
      <c r="AQ2286" s="2" t="s">
        <v>64</v>
      </c>
      <c r="AR2286" s="2"/>
      <c r="AS2286" s="2"/>
      <c r="AT2286" s="2" t="s">
        <v>53</v>
      </c>
      <c r="AU2286" s="2" t="s">
        <v>106</v>
      </c>
      <c r="AV2286" s="2" t="s">
        <v>106</v>
      </c>
      <c r="AW2286" s="2" t="s">
        <v>106</v>
      </c>
      <c r="AX2286" s="2" t="s">
        <v>67</v>
      </c>
      <c r="AY2286" s="12" t="s">
        <v>53</v>
      </c>
      <c r="BA2286" s="8"/>
    </row>
    <row r="2287" ht="12.75" customHeight="1">
      <c r="A2287" s="2" t="s">
        <v>4790</v>
      </c>
      <c r="B2287" s="2" t="s">
        <v>141</v>
      </c>
      <c r="C2287" s="2">
        <v>2019.0</v>
      </c>
      <c r="D2287" s="2" t="s">
        <v>53</v>
      </c>
      <c r="E2287" s="9"/>
      <c r="F2287" s="2" t="s">
        <v>292</v>
      </c>
      <c r="G2287" s="2" t="s">
        <v>50</v>
      </c>
      <c r="H2287" s="2" t="s">
        <v>134</v>
      </c>
      <c r="I2287" s="2" t="s">
        <v>2570</v>
      </c>
      <c r="J2287" s="2" t="s">
        <v>2570</v>
      </c>
      <c r="K2287" s="2" t="s">
        <v>53</v>
      </c>
      <c r="L2287" s="8" t="s">
        <v>72</v>
      </c>
      <c r="M2287" s="2" t="s">
        <v>55</v>
      </c>
      <c r="N2287" s="2" t="s">
        <v>74</v>
      </c>
      <c r="O2287" s="10" t="s">
        <v>90</v>
      </c>
      <c r="P2287" s="2"/>
      <c r="Q2287" s="2"/>
      <c r="R2287" s="2" t="s">
        <v>58</v>
      </c>
      <c r="S2287" s="2" t="s">
        <v>59</v>
      </c>
      <c r="T2287" s="2" t="s">
        <v>166</v>
      </c>
      <c r="U2287" s="2" t="s">
        <v>78</v>
      </c>
      <c r="V2287" s="2" t="s">
        <v>106</v>
      </c>
      <c r="W2287" s="2" t="s">
        <v>80</v>
      </c>
      <c r="X2287" s="9"/>
      <c r="Y2287" s="8"/>
      <c r="Z2287" s="2" t="s">
        <v>62</v>
      </c>
      <c r="AA2287" s="2" t="s">
        <v>166</v>
      </c>
      <c r="AB2287" s="2" t="s">
        <v>153</v>
      </c>
      <c r="AC2287" s="2" t="s">
        <v>106</v>
      </c>
      <c r="AD2287" s="2" t="s">
        <v>106</v>
      </c>
      <c r="AE2287" s="2" t="s">
        <v>64</v>
      </c>
      <c r="AF2287" s="2" t="s">
        <v>97</v>
      </c>
      <c r="AG2287" s="2" t="s">
        <v>88</v>
      </c>
      <c r="AH2287" s="2" t="s">
        <v>53</v>
      </c>
      <c r="AI2287" s="11"/>
      <c r="AL2287" s="2" t="s">
        <v>64</v>
      </c>
      <c r="AM2287" s="8" t="s">
        <v>3201</v>
      </c>
      <c r="AN2287" s="8" t="s">
        <v>66</v>
      </c>
      <c r="AO2287" s="2" t="s">
        <v>64</v>
      </c>
      <c r="AP2287" s="2" t="s">
        <v>64</v>
      </c>
      <c r="AQ2287" s="2" t="s">
        <v>64</v>
      </c>
      <c r="AR2287" s="2" t="s">
        <v>213</v>
      </c>
      <c r="AS2287" s="2" t="s">
        <v>114</v>
      </c>
      <c r="AT2287" s="2" t="s">
        <v>53</v>
      </c>
      <c r="AU2287" s="2" t="s">
        <v>64</v>
      </c>
      <c r="AV2287" s="2" t="s">
        <v>64</v>
      </c>
      <c r="AW2287" s="2" t="s">
        <v>106</v>
      </c>
      <c r="AX2287" s="2" t="s">
        <v>67</v>
      </c>
      <c r="AY2287" s="12" t="s">
        <v>53</v>
      </c>
      <c r="BA2287" s="8"/>
    </row>
    <row r="2288" ht="12.75" customHeight="1">
      <c r="A2288" s="2" t="s">
        <v>4791</v>
      </c>
      <c r="B2288" s="2" t="s">
        <v>141</v>
      </c>
      <c r="C2288" s="2">
        <v>2019.0</v>
      </c>
      <c r="D2288" s="2" t="s">
        <v>64</v>
      </c>
      <c r="E2288" s="10" t="s">
        <v>133</v>
      </c>
      <c r="H2288" s="2" t="s">
        <v>70</v>
      </c>
      <c r="I2288" s="2" t="s">
        <v>484</v>
      </c>
      <c r="J2288" s="2" t="s">
        <v>484</v>
      </c>
      <c r="K2288" s="2" t="s">
        <v>53</v>
      </c>
      <c r="L2288" s="8" t="s">
        <v>72</v>
      </c>
      <c r="M2288" s="2" t="s">
        <v>55</v>
      </c>
      <c r="N2288" s="2" t="s">
        <v>74</v>
      </c>
      <c r="O2288" s="10" t="s">
        <v>444</v>
      </c>
      <c r="P2288" s="2"/>
      <c r="Q2288" s="2"/>
      <c r="R2288" s="2" t="s">
        <v>58</v>
      </c>
      <c r="S2288" s="2" t="s">
        <v>59</v>
      </c>
      <c r="T2288" s="2" t="s">
        <v>106</v>
      </c>
      <c r="U2288" s="2" t="s">
        <v>250</v>
      </c>
      <c r="V2288" s="2" t="s">
        <v>4515</v>
      </c>
      <c r="W2288" s="2" t="s">
        <v>80</v>
      </c>
      <c r="X2288" s="10" t="s">
        <v>235</v>
      </c>
      <c r="Y2288" s="2" t="s">
        <v>58</v>
      </c>
      <c r="Z2288" s="2" t="s">
        <v>62</v>
      </c>
      <c r="AA2288" s="2" t="s">
        <v>106</v>
      </c>
      <c r="AB2288" s="2" t="s">
        <v>153</v>
      </c>
      <c r="AC2288" s="2" t="s">
        <v>106</v>
      </c>
      <c r="AD2288" s="2" t="s">
        <v>106</v>
      </c>
      <c r="AE2288" s="2" t="s">
        <v>64</v>
      </c>
      <c r="AF2288" s="2" t="s">
        <v>97</v>
      </c>
      <c r="AG2288" s="2" t="s">
        <v>88</v>
      </c>
      <c r="AH2288" s="2" t="s">
        <v>53</v>
      </c>
      <c r="AI2288" s="11"/>
      <c r="AL2288" s="2" t="s">
        <v>64</v>
      </c>
      <c r="AM2288" s="8" t="s">
        <v>3201</v>
      </c>
      <c r="AN2288" s="8" t="s">
        <v>66</v>
      </c>
      <c r="AO2288" s="2" t="s">
        <v>64</v>
      </c>
      <c r="AP2288" s="2" t="s">
        <v>64</v>
      </c>
      <c r="AQ2288" s="2" t="s">
        <v>64</v>
      </c>
      <c r="AR2288" s="2" t="s">
        <v>213</v>
      </c>
      <c r="AS2288" s="2" t="s">
        <v>114</v>
      </c>
      <c r="AT2288" s="2" t="s">
        <v>53</v>
      </c>
      <c r="AU2288" s="2" t="s">
        <v>64</v>
      </c>
      <c r="AV2288" s="2" t="s">
        <v>64</v>
      </c>
      <c r="AW2288" s="2" t="s">
        <v>106</v>
      </c>
      <c r="AX2288" s="2" t="s">
        <v>67</v>
      </c>
      <c r="AY2288" s="12" t="s">
        <v>53</v>
      </c>
      <c r="BA2288" s="8"/>
    </row>
    <row r="2289" ht="12.75" customHeight="1">
      <c r="A2289" s="2" t="s">
        <v>4792</v>
      </c>
      <c r="B2289" s="2" t="s">
        <v>141</v>
      </c>
      <c r="C2289" s="2">
        <v>2019.0</v>
      </c>
      <c r="D2289" s="2" t="s">
        <v>53</v>
      </c>
      <c r="E2289" s="9"/>
      <c r="F2289" s="2" t="s">
        <v>274</v>
      </c>
      <c r="G2289" s="2" t="s">
        <v>101</v>
      </c>
      <c r="H2289" s="2" t="s">
        <v>51</v>
      </c>
      <c r="I2289" s="2" t="s">
        <v>353</v>
      </c>
      <c r="J2289" s="2" t="s">
        <v>353</v>
      </c>
      <c r="K2289" s="2" t="s">
        <v>53</v>
      </c>
      <c r="L2289" s="8" t="s">
        <v>72</v>
      </c>
      <c r="M2289" s="2" t="s">
        <v>55</v>
      </c>
      <c r="N2289" s="2" t="s">
        <v>74</v>
      </c>
      <c r="O2289" s="10" t="s">
        <v>103</v>
      </c>
      <c r="P2289" s="2"/>
      <c r="Q2289" s="2"/>
      <c r="R2289" s="2" t="s">
        <v>58</v>
      </c>
      <c r="S2289" s="2" t="s">
        <v>59</v>
      </c>
      <c r="T2289" s="2" t="s">
        <v>77</v>
      </c>
      <c r="U2289" s="2" t="s">
        <v>250</v>
      </c>
      <c r="V2289" s="2" t="s">
        <v>353</v>
      </c>
      <c r="W2289" s="2" t="s">
        <v>80</v>
      </c>
      <c r="X2289" s="10" t="s">
        <v>128</v>
      </c>
      <c r="Y2289" s="2" t="s">
        <v>58</v>
      </c>
      <c r="Z2289" s="2" t="s">
        <v>62</v>
      </c>
      <c r="AA2289" s="2" t="s">
        <v>106</v>
      </c>
      <c r="AB2289" s="2" t="s">
        <v>153</v>
      </c>
      <c r="AC2289" s="2" t="s">
        <v>353</v>
      </c>
      <c r="AD2289" s="2" t="s">
        <v>106</v>
      </c>
      <c r="AE2289" s="2" t="s">
        <v>64</v>
      </c>
      <c r="AF2289" s="2" t="s">
        <v>369</v>
      </c>
      <c r="AG2289" s="2" t="s">
        <v>63</v>
      </c>
      <c r="AH2289" s="2" t="s">
        <v>53</v>
      </c>
      <c r="AI2289" s="11"/>
      <c r="AL2289" s="2" t="s">
        <v>64</v>
      </c>
      <c r="AM2289" s="8" t="s">
        <v>3201</v>
      </c>
      <c r="AN2289" s="8" t="s">
        <v>66</v>
      </c>
      <c r="AO2289" s="2" t="s">
        <v>64</v>
      </c>
      <c r="AP2289" s="2" t="s">
        <v>64</v>
      </c>
      <c r="AQ2289" s="2" t="s">
        <v>64</v>
      </c>
      <c r="AR2289" s="2"/>
      <c r="AS2289" s="2"/>
      <c r="AT2289" s="2" t="s">
        <v>53</v>
      </c>
      <c r="AU2289" s="2" t="s">
        <v>64</v>
      </c>
      <c r="AV2289" s="2" t="s">
        <v>64</v>
      </c>
      <c r="AW2289" s="2" t="s">
        <v>106</v>
      </c>
      <c r="AX2289" s="2" t="s">
        <v>67</v>
      </c>
      <c r="AY2289" s="12" t="s">
        <v>53</v>
      </c>
      <c r="BA2289" s="8"/>
    </row>
    <row r="2290" ht="12.75" customHeight="1">
      <c r="A2290" s="2" t="s">
        <v>4793</v>
      </c>
      <c r="B2290" s="2" t="s">
        <v>141</v>
      </c>
      <c r="C2290" s="2">
        <v>2019.0</v>
      </c>
      <c r="D2290" s="2" t="s">
        <v>53</v>
      </c>
      <c r="E2290" s="9"/>
      <c r="F2290" s="2" t="s">
        <v>389</v>
      </c>
      <c r="G2290" s="2" t="s">
        <v>50</v>
      </c>
      <c r="H2290" s="2" t="s">
        <v>70</v>
      </c>
      <c r="I2290" s="2" t="s">
        <v>142</v>
      </c>
      <c r="J2290" s="2" t="s">
        <v>143</v>
      </c>
      <c r="K2290" s="2" t="s">
        <v>53</v>
      </c>
      <c r="L2290" s="8" t="s">
        <v>54</v>
      </c>
      <c r="M2290" s="2" t="s">
        <v>55</v>
      </c>
      <c r="N2290" s="2" t="s">
        <v>74</v>
      </c>
      <c r="O2290" s="10" t="s">
        <v>174</v>
      </c>
      <c r="P2290" s="2"/>
      <c r="Q2290" s="2"/>
      <c r="R2290" s="2" t="s">
        <v>58</v>
      </c>
      <c r="S2290" s="2" t="s">
        <v>59</v>
      </c>
      <c r="T2290" s="2" t="s">
        <v>166</v>
      </c>
      <c r="U2290" s="2" t="s">
        <v>78</v>
      </c>
      <c r="V2290" s="2" t="s">
        <v>395</v>
      </c>
      <c r="W2290" s="2" t="s">
        <v>61</v>
      </c>
      <c r="X2290" s="9"/>
      <c r="Y2290" s="8"/>
      <c r="Z2290" s="2" t="s">
        <v>62</v>
      </c>
      <c r="AA2290" s="2" t="s">
        <v>106</v>
      </c>
      <c r="AB2290" s="2" t="s">
        <v>106</v>
      </c>
      <c r="AC2290" s="2" t="s">
        <v>106</v>
      </c>
      <c r="AD2290" s="2" t="s">
        <v>106</v>
      </c>
      <c r="AE2290" s="2" t="s">
        <v>53</v>
      </c>
      <c r="AF2290" s="11"/>
      <c r="AG2290" s="11"/>
      <c r="AH2290" s="2" t="s">
        <v>53</v>
      </c>
      <c r="AI2290" s="11"/>
      <c r="AL2290" s="2" t="s">
        <v>64</v>
      </c>
      <c r="AM2290" s="8" t="s">
        <v>3201</v>
      </c>
      <c r="AN2290" s="8" t="s">
        <v>66</v>
      </c>
      <c r="AO2290" s="2" t="s">
        <v>64</v>
      </c>
      <c r="AP2290" s="2" t="s">
        <v>64</v>
      </c>
      <c r="AQ2290" s="2" t="s">
        <v>64</v>
      </c>
      <c r="AR2290" s="2"/>
      <c r="AS2290" s="2"/>
      <c r="AT2290" s="2" t="s">
        <v>53</v>
      </c>
      <c r="AU2290" s="2" t="s">
        <v>106</v>
      </c>
      <c r="AV2290" s="2" t="s">
        <v>106</v>
      </c>
      <c r="AW2290" s="2" t="s">
        <v>106</v>
      </c>
      <c r="AX2290" s="2" t="s">
        <v>67</v>
      </c>
      <c r="AY2290" s="12" t="s">
        <v>53</v>
      </c>
      <c r="BA2290" s="8"/>
    </row>
    <row r="2291" ht="12.75" customHeight="1">
      <c r="A2291" s="2" t="s">
        <v>4794</v>
      </c>
      <c r="B2291" s="2" t="s">
        <v>141</v>
      </c>
      <c r="C2291" s="2">
        <v>2019.0</v>
      </c>
      <c r="D2291" s="2" t="s">
        <v>53</v>
      </c>
      <c r="E2291" s="9"/>
      <c r="F2291" s="2" t="s">
        <v>274</v>
      </c>
      <c r="G2291" s="2" t="s">
        <v>50</v>
      </c>
      <c r="H2291" s="2" t="s">
        <v>91</v>
      </c>
      <c r="I2291" s="2" t="s">
        <v>142</v>
      </c>
      <c r="J2291" s="2" t="s">
        <v>143</v>
      </c>
      <c r="K2291" s="2" t="s">
        <v>53</v>
      </c>
      <c r="L2291" s="8" t="s">
        <v>54</v>
      </c>
      <c r="M2291" s="2" t="s">
        <v>55</v>
      </c>
      <c r="N2291" s="2" t="s">
        <v>74</v>
      </c>
      <c r="O2291" s="10" t="s">
        <v>86</v>
      </c>
      <c r="P2291" s="2"/>
      <c r="Q2291" s="2"/>
      <c r="R2291" s="2" t="s">
        <v>58</v>
      </c>
      <c r="S2291" s="2" t="s">
        <v>59</v>
      </c>
      <c r="T2291" s="2" t="s">
        <v>77</v>
      </c>
      <c r="U2291" s="2" t="s">
        <v>78</v>
      </c>
      <c r="V2291" s="2" t="s">
        <v>4583</v>
      </c>
      <c r="W2291" s="2" t="s">
        <v>61</v>
      </c>
      <c r="X2291" s="9"/>
      <c r="Y2291" s="8"/>
      <c r="Z2291" s="2" t="s">
        <v>62</v>
      </c>
      <c r="AA2291" s="2" t="s">
        <v>106</v>
      </c>
      <c r="AB2291" s="2" t="s">
        <v>106</v>
      </c>
      <c r="AC2291" s="2" t="s">
        <v>106</v>
      </c>
      <c r="AD2291" s="2" t="s">
        <v>106</v>
      </c>
      <c r="AE2291" s="2" t="s">
        <v>53</v>
      </c>
      <c r="AF2291" s="11"/>
      <c r="AG2291" s="11"/>
      <c r="AH2291" s="2" t="s">
        <v>53</v>
      </c>
      <c r="AI2291" s="11"/>
      <c r="AL2291" s="2" t="s">
        <v>64</v>
      </c>
      <c r="AM2291" s="8" t="s">
        <v>3201</v>
      </c>
      <c r="AN2291" s="8" t="s">
        <v>66</v>
      </c>
      <c r="AO2291" s="2" t="s">
        <v>64</v>
      </c>
      <c r="AP2291" s="2" t="s">
        <v>53</v>
      </c>
      <c r="AQ2291" s="2" t="s">
        <v>64</v>
      </c>
      <c r="AR2291" s="2"/>
      <c r="AS2291" s="2"/>
      <c r="AT2291" s="2" t="s">
        <v>53</v>
      </c>
      <c r="AU2291" s="2" t="s">
        <v>106</v>
      </c>
      <c r="AV2291" s="2" t="s">
        <v>106</v>
      </c>
      <c r="AW2291" s="2" t="s">
        <v>106</v>
      </c>
      <c r="AX2291" s="2" t="s">
        <v>107</v>
      </c>
      <c r="AY2291" s="12" t="s">
        <v>53</v>
      </c>
      <c r="BA2291" s="8"/>
    </row>
    <row r="2292" ht="12.75" customHeight="1">
      <c r="A2292" s="2" t="s">
        <v>4795</v>
      </c>
      <c r="B2292" s="2" t="s">
        <v>141</v>
      </c>
      <c r="C2292" s="2">
        <v>2019.0</v>
      </c>
      <c r="D2292" s="2" t="s">
        <v>64</v>
      </c>
      <c r="E2292" s="10" t="s">
        <v>298</v>
      </c>
      <c r="I2292" s="2" t="s">
        <v>275</v>
      </c>
      <c r="J2292" s="2" t="s">
        <v>275</v>
      </c>
      <c r="K2292" s="2" t="s">
        <v>53</v>
      </c>
      <c r="L2292" s="8" t="s">
        <v>72</v>
      </c>
      <c r="M2292" s="2" t="s">
        <v>55</v>
      </c>
      <c r="N2292" s="2" t="s">
        <v>74</v>
      </c>
      <c r="O2292" s="10" t="s">
        <v>103</v>
      </c>
      <c r="P2292" s="2"/>
      <c r="Q2292" s="2"/>
      <c r="R2292" s="2" t="s">
        <v>58</v>
      </c>
      <c r="S2292" s="2" t="s">
        <v>59</v>
      </c>
      <c r="T2292" s="2" t="s">
        <v>77</v>
      </c>
      <c r="U2292" s="2" t="s">
        <v>250</v>
      </c>
      <c r="V2292" s="2" t="s">
        <v>275</v>
      </c>
      <c r="W2292" s="2" t="s">
        <v>80</v>
      </c>
      <c r="X2292" s="10" t="s">
        <v>368</v>
      </c>
      <c r="Y2292" s="2" t="s">
        <v>58</v>
      </c>
      <c r="Z2292" s="2" t="s">
        <v>62</v>
      </c>
      <c r="AA2292" s="2" t="s">
        <v>106</v>
      </c>
      <c r="AB2292" s="2" t="s">
        <v>153</v>
      </c>
      <c r="AC2292" s="2" t="s">
        <v>275</v>
      </c>
      <c r="AD2292" s="2" t="s">
        <v>106</v>
      </c>
      <c r="AE2292" s="2" t="s">
        <v>64</v>
      </c>
      <c r="AF2292" s="2" t="s">
        <v>369</v>
      </c>
      <c r="AG2292" s="2" t="s">
        <v>63</v>
      </c>
      <c r="AH2292" s="2" t="s">
        <v>53</v>
      </c>
      <c r="AI2292" s="11"/>
      <c r="AJ2292" s="2" t="s">
        <v>149</v>
      </c>
      <c r="AL2292" s="2" t="s">
        <v>64</v>
      </c>
      <c r="AM2292" s="8" t="s">
        <v>3201</v>
      </c>
      <c r="AN2292" s="8" t="s">
        <v>66</v>
      </c>
      <c r="AO2292" s="2" t="s">
        <v>64</v>
      </c>
      <c r="AP2292" s="2" t="s">
        <v>64</v>
      </c>
      <c r="AQ2292" s="2" t="s">
        <v>64</v>
      </c>
      <c r="AR2292" s="2"/>
      <c r="AS2292" s="2"/>
      <c r="AT2292" s="2" t="s">
        <v>53</v>
      </c>
      <c r="AU2292" s="2" t="s">
        <v>64</v>
      </c>
      <c r="AV2292" s="2" t="s">
        <v>64</v>
      </c>
      <c r="AW2292" s="2" t="s">
        <v>106</v>
      </c>
      <c r="AX2292" s="2" t="s">
        <v>67</v>
      </c>
      <c r="AY2292" s="12" t="s">
        <v>53</v>
      </c>
      <c r="BA2292" s="8"/>
    </row>
    <row r="2293" ht="12.75" customHeight="1">
      <c r="A2293" s="2" t="s">
        <v>4796</v>
      </c>
      <c r="B2293" s="2" t="s">
        <v>141</v>
      </c>
      <c r="C2293" s="2">
        <v>2019.0</v>
      </c>
      <c r="D2293" s="2" t="s">
        <v>53</v>
      </c>
      <c r="E2293" s="9"/>
      <c r="F2293" s="2" t="s">
        <v>209</v>
      </c>
      <c r="G2293" s="2" t="s">
        <v>101</v>
      </c>
      <c r="H2293" s="2" t="s">
        <v>91</v>
      </c>
      <c r="I2293" s="2" t="s">
        <v>275</v>
      </c>
      <c r="J2293" s="2" t="s">
        <v>275</v>
      </c>
      <c r="K2293" s="2" t="s">
        <v>53</v>
      </c>
      <c r="L2293" s="8" t="s">
        <v>72</v>
      </c>
      <c r="M2293" s="2" t="s">
        <v>55</v>
      </c>
      <c r="N2293" s="2" t="s">
        <v>74</v>
      </c>
      <c r="O2293" s="10" t="s">
        <v>128</v>
      </c>
      <c r="P2293" s="2"/>
      <c r="Q2293" s="2"/>
      <c r="R2293" s="2" t="s">
        <v>58</v>
      </c>
      <c r="S2293" s="2" t="s">
        <v>59</v>
      </c>
      <c r="T2293" s="2" t="s">
        <v>106</v>
      </c>
      <c r="U2293" s="2" t="s">
        <v>250</v>
      </c>
      <c r="V2293" s="2" t="s">
        <v>142</v>
      </c>
      <c r="W2293" s="2" t="s">
        <v>80</v>
      </c>
      <c r="X2293" s="10" t="s">
        <v>237</v>
      </c>
      <c r="Y2293" s="2" t="s">
        <v>58</v>
      </c>
      <c r="Z2293" s="2" t="s">
        <v>62</v>
      </c>
      <c r="AA2293" s="2" t="s">
        <v>106</v>
      </c>
      <c r="AB2293" s="2" t="s">
        <v>153</v>
      </c>
      <c r="AC2293" s="2" t="s">
        <v>142</v>
      </c>
      <c r="AD2293" s="2" t="s">
        <v>106</v>
      </c>
      <c r="AE2293" s="2" t="s">
        <v>64</v>
      </c>
      <c r="AF2293" s="2" t="s">
        <v>369</v>
      </c>
      <c r="AG2293" s="2" t="s">
        <v>63</v>
      </c>
      <c r="AH2293" s="2" t="s">
        <v>53</v>
      </c>
      <c r="AI2293" s="11"/>
      <c r="AJ2293" s="2" t="s">
        <v>369</v>
      </c>
      <c r="AL2293" s="2" t="s">
        <v>64</v>
      </c>
      <c r="AM2293" s="8" t="s">
        <v>3684</v>
      </c>
      <c r="AN2293" s="8" t="s">
        <v>66</v>
      </c>
      <c r="AO2293" s="2" t="s">
        <v>64</v>
      </c>
      <c r="AP2293" s="2" t="s">
        <v>64</v>
      </c>
      <c r="AQ2293" s="2" t="s">
        <v>64</v>
      </c>
      <c r="AR2293" s="2"/>
      <c r="AS2293" s="2"/>
      <c r="AT2293" s="2" t="s">
        <v>53</v>
      </c>
      <c r="AU2293" s="2" t="s">
        <v>64</v>
      </c>
      <c r="AV2293" s="2" t="s">
        <v>64</v>
      </c>
      <c r="AW2293" s="2" t="s">
        <v>106</v>
      </c>
      <c r="AX2293" s="2" t="s">
        <v>67</v>
      </c>
      <c r="AY2293" s="12" t="s">
        <v>53</v>
      </c>
      <c r="BA2293" s="8"/>
    </row>
    <row r="2294" ht="12.75" customHeight="1">
      <c r="A2294" s="2" t="s">
        <v>4797</v>
      </c>
      <c r="B2294" s="2" t="s">
        <v>141</v>
      </c>
      <c r="C2294" s="2">
        <v>2019.0</v>
      </c>
      <c r="D2294" s="2" t="s">
        <v>53</v>
      </c>
      <c r="E2294" s="9"/>
      <c r="F2294" s="2" t="s">
        <v>209</v>
      </c>
      <c r="G2294" s="2" t="s">
        <v>50</v>
      </c>
      <c r="H2294" s="2" t="s">
        <v>51</v>
      </c>
      <c r="I2294" s="2" t="s">
        <v>157</v>
      </c>
      <c r="J2294" s="2" t="s">
        <v>157</v>
      </c>
      <c r="K2294" s="2" t="s">
        <v>53</v>
      </c>
      <c r="L2294" s="8" t="s">
        <v>72</v>
      </c>
      <c r="M2294" s="2" t="s">
        <v>55</v>
      </c>
      <c r="N2294" s="2" t="s">
        <v>74</v>
      </c>
      <c r="O2294" s="10" t="s">
        <v>137</v>
      </c>
      <c r="P2294" s="2"/>
      <c r="Q2294" s="2"/>
      <c r="R2294" s="2" t="s">
        <v>58</v>
      </c>
      <c r="S2294" s="2" t="s">
        <v>59</v>
      </c>
      <c r="T2294" s="2" t="s">
        <v>166</v>
      </c>
      <c r="U2294" s="2" t="s">
        <v>78</v>
      </c>
      <c r="V2294" s="2" t="s">
        <v>106</v>
      </c>
      <c r="W2294" s="2" t="s">
        <v>80</v>
      </c>
      <c r="X2294" s="10" t="s">
        <v>235</v>
      </c>
      <c r="Y2294" s="2" t="s">
        <v>58</v>
      </c>
      <c r="Z2294" s="2" t="s">
        <v>62</v>
      </c>
      <c r="AA2294" s="2" t="s">
        <v>106</v>
      </c>
      <c r="AB2294" s="2" t="s">
        <v>153</v>
      </c>
      <c r="AC2294" s="2" t="s">
        <v>173</v>
      </c>
      <c r="AD2294" s="2" t="s">
        <v>106</v>
      </c>
      <c r="AE2294" s="2" t="s">
        <v>53</v>
      </c>
      <c r="AF2294" s="11"/>
      <c r="AG2294" s="11"/>
      <c r="AH2294" s="2" t="s">
        <v>53</v>
      </c>
      <c r="AI2294" s="11"/>
      <c r="AJ2294" s="2" t="s">
        <v>85</v>
      </c>
      <c r="AL2294" s="2"/>
      <c r="AM2294" s="8"/>
      <c r="AO2294" s="2"/>
      <c r="AP2294" s="2" t="s">
        <v>64</v>
      </c>
      <c r="AQ2294" s="2" t="s">
        <v>64</v>
      </c>
      <c r="AR2294" s="2" t="s">
        <v>213</v>
      </c>
      <c r="AS2294" s="2" t="s">
        <v>114</v>
      </c>
      <c r="AT2294" s="2" t="s">
        <v>53</v>
      </c>
      <c r="AU2294" s="2" t="s">
        <v>106</v>
      </c>
      <c r="AV2294" s="2" t="s">
        <v>106</v>
      </c>
      <c r="AW2294" s="2" t="s">
        <v>106</v>
      </c>
      <c r="AX2294" s="2" t="s">
        <v>67</v>
      </c>
      <c r="AY2294" s="12" t="s">
        <v>53</v>
      </c>
      <c r="BA2294" s="8"/>
    </row>
    <row r="2295" ht="12.75" customHeight="1">
      <c r="A2295" s="2" t="s">
        <v>4798</v>
      </c>
      <c r="B2295" s="2" t="s">
        <v>141</v>
      </c>
      <c r="C2295" s="2">
        <v>2019.0</v>
      </c>
      <c r="D2295" s="2" t="s">
        <v>53</v>
      </c>
      <c r="E2295" s="9"/>
      <c r="F2295" s="2" t="s">
        <v>209</v>
      </c>
      <c r="G2295" s="2" t="s">
        <v>50</v>
      </c>
      <c r="H2295" s="2" t="s">
        <v>70</v>
      </c>
      <c r="I2295" s="2" t="s">
        <v>275</v>
      </c>
      <c r="J2295" s="2" t="s">
        <v>275</v>
      </c>
      <c r="K2295" s="2" t="s">
        <v>64</v>
      </c>
      <c r="L2295" s="8" t="s">
        <v>54</v>
      </c>
      <c r="M2295" s="2" t="s">
        <v>55</v>
      </c>
      <c r="N2295" s="2" t="s">
        <v>74</v>
      </c>
      <c r="O2295" s="10" t="s">
        <v>95</v>
      </c>
      <c r="P2295" s="2"/>
      <c r="Q2295" s="2"/>
      <c r="R2295" s="2" t="s">
        <v>58</v>
      </c>
      <c r="S2295" s="2" t="s">
        <v>59</v>
      </c>
      <c r="T2295" s="2" t="s">
        <v>106</v>
      </c>
      <c r="U2295" s="2" t="s">
        <v>106</v>
      </c>
      <c r="V2295" s="2" t="s">
        <v>173</v>
      </c>
      <c r="W2295" s="2" t="s">
        <v>61</v>
      </c>
      <c r="X2295" s="9"/>
      <c r="Y2295" s="8"/>
      <c r="Z2295" s="2" t="s">
        <v>62</v>
      </c>
      <c r="AA2295" s="2" t="s">
        <v>106</v>
      </c>
      <c r="AB2295" s="2" t="s">
        <v>106</v>
      </c>
      <c r="AC2295" s="2" t="s">
        <v>106</v>
      </c>
      <c r="AD2295" s="2" t="s">
        <v>106</v>
      </c>
      <c r="AE2295" s="2" t="s">
        <v>53</v>
      </c>
      <c r="AF2295" s="11"/>
      <c r="AG2295" s="11"/>
      <c r="AH2295" s="2" t="s">
        <v>53</v>
      </c>
      <c r="AI2295" s="11"/>
      <c r="AK2295" s="8" t="s">
        <v>122</v>
      </c>
      <c r="AL2295" s="2" t="s">
        <v>64</v>
      </c>
      <c r="AM2295" s="8"/>
      <c r="AN2295" s="8" t="s">
        <v>106</v>
      </c>
      <c r="AO2295" s="2"/>
      <c r="AP2295" s="2" t="s">
        <v>53</v>
      </c>
      <c r="AQ2295" s="2" t="s">
        <v>64</v>
      </c>
      <c r="AR2295" s="2" t="s">
        <v>113</v>
      </c>
      <c r="AS2295" s="2" t="s">
        <v>114</v>
      </c>
      <c r="AT2295" s="2" t="s">
        <v>53</v>
      </c>
      <c r="AU2295" s="2" t="s">
        <v>106</v>
      </c>
      <c r="AV2295" s="2" t="s">
        <v>106</v>
      </c>
      <c r="AW2295" s="2" t="s">
        <v>106</v>
      </c>
      <c r="AX2295" s="2" t="s">
        <v>67</v>
      </c>
      <c r="AY2295" s="12" t="s">
        <v>53</v>
      </c>
      <c r="BA2295" s="8"/>
    </row>
    <row r="2296" ht="12.75" customHeight="1">
      <c r="A2296" s="2" t="s">
        <v>4799</v>
      </c>
      <c r="B2296" s="2" t="s">
        <v>141</v>
      </c>
      <c r="C2296" s="2">
        <v>2019.0</v>
      </c>
      <c r="D2296" s="2" t="s">
        <v>53</v>
      </c>
      <c r="E2296" s="9"/>
      <c r="F2296" s="2" t="s">
        <v>209</v>
      </c>
      <c r="G2296" s="2" t="s">
        <v>101</v>
      </c>
      <c r="H2296" s="2" t="s">
        <v>91</v>
      </c>
      <c r="I2296" s="2" t="s">
        <v>233</v>
      </c>
      <c r="J2296" s="2" t="s">
        <v>234</v>
      </c>
      <c r="K2296" s="2" t="s">
        <v>53</v>
      </c>
      <c r="L2296" s="8" t="s">
        <v>72</v>
      </c>
      <c r="M2296" s="2" t="s">
        <v>55</v>
      </c>
      <c r="N2296" s="2" t="s">
        <v>74</v>
      </c>
      <c r="O2296" s="10" t="s">
        <v>259</v>
      </c>
      <c r="P2296" s="2"/>
      <c r="Q2296" s="2"/>
      <c r="R2296" s="2" t="s">
        <v>58</v>
      </c>
      <c r="S2296" s="2" t="s">
        <v>59</v>
      </c>
      <c r="T2296" s="2" t="s">
        <v>106</v>
      </c>
      <c r="U2296" s="2" t="s">
        <v>250</v>
      </c>
      <c r="V2296" s="2" t="s">
        <v>234</v>
      </c>
      <c r="W2296" s="2" t="s">
        <v>80</v>
      </c>
      <c r="X2296" s="10" t="s">
        <v>347</v>
      </c>
      <c r="Y2296" s="2" t="s">
        <v>58</v>
      </c>
      <c r="Z2296" s="2" t="s">
        <v>62</v>
      </c>
      <c r="AA2296" s="2" t="s">
        <v>106</v>
      </c>
      <c r="AB2296" s="2" t="s">
        <v>153</v>
      </c>
      <c r="AC2296" s="2" t="s">
        <v>234</v>
      </c>
      <c r="AD2296" s="2" t="s">
        <v>106</v>
      </c>
      <c r="AE2296" s="2" t="s">
        <v>64</v>
      </c>
      <c r="AF2296" s="2" t="s">
        <v>369</v>
      </c>
      <c r="AG2296" s="2" t="s">
        <v>63</v>
      </c>
      <c r="AH2296" s="2" t="s">
        <v>53</v>
      </c>
      <c r="AI2296" s="11"/>
      <c r="AJ2296" s="2" t="s">
        <v>149</v>
      </c>
      <c r="AL2296" s="2" t="s">
        <v>64</v>
      </c>
      <c r="AM2296" s="8" t="s">
        <v>4616</v>
      </c>
      <c r="AN2296" s="8" t="s">
        <v>114</v>
      </c>
      <c r="AO2296" s="2" t="s">
        <v>64</v>
      </c>
      <c r="AP2296" s="2" t="s">
        <v>64</v>
      </c>
      <c r="AQ2296" s="2" t="s">
        <v>64</v>
      </c>
      <c r="AR2296" s="2"/>
      <c r="AS2296" s="2"/>
      <c r="AT2296" s="2" t="s">
        <v>53</v>
      </c>
      <c r="AU2296" s="2" t="s">
        <v>106</v>
      </c>
      <c r="AV2296" s="2" t="s">
        <v>106</v>
      </c>
      <c r="AW2296" s="2" t="s">
        <v>106</v>
      </c>
      <c r="AX2296" s="2" t="s">
        <v>67</v>
      </c>
      <c r="AY2296" s="12" t="s">
        <v>53</v>
      </c>
      <c r="BA2296" s="8"/>
    </row>
    <row r="2297" ht="12.75" customHeight="1">
      <c r="A2297" s="2" t="s">
        <v>4800</v>
      </c>
      <c r="B2297" s="2" t="s">
        <v>141</v>
      </c>
      <c r="C2297" s="2">
        <v>2019.0</v>
      </c>
      <c r="D2297" s="2" t="s">
        <v>53</v>
      </c>
      <c r="E2297" s="9"/>
      <c r="F2297" s="2" t="s">
        <v>49</v>
      </c>
      <c r="G2297" s="2" t="s">
        <v>50</v>
      </c>
      <c r="H2297" s="2" t="s">
        <v>70</v>
      </c>
      <c r="I2297" s="2" t="s">
        <v>2570</v>
      </c>
      <c r="J2297" s="2" t="s">
        <v>2570</v>
      </c>
      <c r="K2297" s="2" t="s">
        <v>53</v>
      </c>
      <c r="L2297" s="8" t="s">
        <v>119</v>
      </c>
      <c r="M2297" s="2" t="s">
        <v>55</v>
      </c>
      <c r="N2297" s="2" t="s">
        <v>74</v>
      </c>
      <c r="O2297" s="10" t="s">
        <v>95</v>
      </c>
      <c r="P2297" s="2"/>
      <c r="Q2297" s="2"/>
      <c r="R2297" s="2" t="s">
        <v>58</v>
      </c>
      <c r="S2297" s="2" t="s">
        <v>59</v>
      </c>
      <c r="T2297" s="2" t="s">
        <v>166</v>
      </c>
      <c r="U2297" s="2" t="s">
        <v>78</v>
      </c>
      <c r="V2297" s="2" t="s">
        <v>2570</v>
      </c>
      <c r="W2297" s="2" t="s">
        <v>61</v>
      </c>
      <c r="X2297" s="9"/>
      <c r="Y2297" s="8"/>
      <c r="Z2297" s="2" t="s">
        <v>62</v>
      </c>
      <c r="AA2297" s="2" t="s">
        <v>106</v>
      </c>
      <c r="AB2297" s="2" t="s">
        <v>106</v>
      </c>
      <c r="AC2297" s="2" t="s">
        <v>106</v>
      </c>
      <c r="AD2297" s="2" t="s">
        <v>106</v>
      </c>
      <c r="AE2297" s="2" t="s">
        <v>53</v>
      </c>
      <c r="AF2297" s="11"/>
      <c r="AG2297" s="11"/>
      <c r="AH2297" s="2" t="s">
        <v>53</v>
      </c>
      <c r="AI2297" s="11"/>
      <c r="AK2297" s="8" t="s">
        <v>122</v>
      </c>
      <c r="AL2297" s="2" t="s">
        <v>64</v>
      </c>
      <c r="AM2297" s="8"/>
      <c r="AN2297" s="8" t="s">
        <v>106</v>
      </c>
      <c r="AO2297" s="2" t="s">
        <v>64</v>
      </c>
      <c r="AP2297" s="2" t="s">
        <v>53</v>
      </c>
      <c r="AQ2297" s="2" t="s">
        <v>64</v>
      </c>
      <c r="AR2297" s="2" t="s">
        <v>3420</v>
      </c>
      <c r="AS2297" s="2" t="s">
        <v>186</v>
      </c>
      <c r="AT2297" s="2" t="s">
        <v>53</v>
      </c>
      <c r="AU2297" s="2" t="s">
        <v>106</v>
      </c>
      <c r="AV2297" s="2" t="s">
        <v>106</v>
      </c>
      <c r="AW2297" s="2" t="s">
        <v>106</v>
      </c>
      <c r="AX2297" s="2" t="s">
        <v>67</v>
      </c>
      <c r="AY2297" s="12" t="s">
        <v>53</v>
      </c>
      <c r="BA2297" s="8"/>
    </row>
    <row r="2298" ht="12.75" customHeight="1">
      <c r="A2298" s="2" t="s">
        <v>4801</v>
      </c>
      <c r="B2298" s="2" t="s">
        <v>141</v>
      </c>
      <c r="C2298" s="2">
        <v>2019.0</v>
      </c>
      <c r="D2298" s="2" t="s">
        <v>53</v>
      </c>
      <c r="E2298" s="9"/>
      <c r="F2298" s="2" t="s">
        <v>49</v>
      </c>
      <c r="G2298" s="2" t="s">
        <v>50</v>
      </c>
      <c r="H2298" s="2" t="s">
        <v>91</v>
      </c>
      <c r="I2298" s="2" t="s">
        <v>142</v>
      </c>
      <c r="J2298" s="2" t="s">
        <v>143</v>
      </c>
      <c r="K2298" s="2" t="s">
        <v>53</v>
      </c>
      <c r="L2298" s="8" t="s">
        <v>54</v>
      </c>
      <c r="M2298" s="2" t="s">
        <v>55</v>
      </c>
      <c r="N2298" s="2" t="s">
        <v>74</v>
      </c>
      <c r="O2298" s="10" t="s">
        <v>151</v>
      </c>
      <c r="P2298" s="2"/>
      <c r="Q2298" s="2"/>
      <c r="R2298" s="2" t="s">
        <v>58</v>
      </c>
      <c r="S2298" s="2" t="s">
        <v>59</v>
      </c>
      <c r="T2298" s="2" t="s">
        <v>106</v>
      </c>
      <c r="U2298" s="2" t="s">
        <v>106</v>
      </c>
      <c r="V2298" s="2" t="s">
        <v>4457</v>
      </c>
      <c r="W2298" s="2" t="s">
        <v>61</v>
      </c>
      <c r="X2298" s="9"/>
      <c r="Y2298" s="8"/>
      <c r="Z2298" s="2" t="s">
        <v>62</v>
      </c>
      <c r="AA2298" s="2" t="s">
        <v>106</v>
      </c>
      <c r="AB2298" s="2" t="s">
        <v>106</v>
      </c>
      <c r="AC2298" s="2" t="s">
        <v>106</v>
      </c>
      <c r="AD2298" s="2" t="s">
        <v>106</v>
      </c>
      <c r="AE2298" s="2" t="s">
        <v>53</v>
      </c>
      <c r="AF2298" s="11"/>
      <c r="AG2298" s="11"/>
      <c r="AH2298" s="2" t="s">
        <v>53</v>
      </c>
      <c r="AI2298" s="11"/>
      <c r="AL2298" s="2" t="s">
        <v>64</v>
      </c>
      <c r="AM2298" s="8" t="s">
        <v>2327</v>
      </c>
      <c r="AN2298" s="8" t="s">
        <v>66</v>
      </c>
      <c r="AO2298" s="2" t="s">
        <v>64</v>
      </c>
      <c r="AP2298" s="2" t="s">
        <v>53</v>
      </c>
      <c r="AQ2298" s="2" t="s">
        <v>64</v>
      </c>
      <c r="AR2298" s="2"/>
      <c r="AS2298" s="2"/>
      <c r="AT2298" s="2" t="s">
        <v>53</v>
      </c>
      <c r="AU2298" s="2" t="s">
        <v>106</v>
      </c>
      <c r="AV2298" s="2" t="s">
        <v>106</v>
      </c>
      <c r="AW2298" s="2" t="s">
        <v>106</v>
      </c>
      <c r="AX2298" s="2" t="s">
        <v>67</v>
      </c>
      <c r="AY2298" s="12" t="s">
        <v>53</v>
      </c>
      <c r="BA2298" s="8"/>
    </row>
    <row r="2299" ht="12.75" customHeight="1">
      <c r="A2299" s="2" t="s">
        <v>4802</v>
      </c>
      <c r="B2299" s="2" t="s">
        <v>141</v>
      </c>
      <c r="C2299" s="2">
        <v>2019.0</v>
      </c>
      <c r="D2299" s="2" t="s">
        <v>53</v>
      </c>
      <c r="E2299" s="9"/>
      <c r="F2299" s="2" t="s">
        <v>49</v>
      </c>
      <c r="G2299" s="2" t="s">
        <v>50</v>
      </c>
      <c r="H2299" s="2" t="s">
        <v>51</v>
      </c>
      <c r="I2299" s="2" t="s">
        <v>2570</v>
      </c>
      <c r="J2299" s="2" t="s">
        <v>2570</v>
      </c>
      <c r="K2299" s="2" t="s">
        <v>53</v>
      </c>
      <c r="L2299" s="8" t="s">
        <v>119</v>
      </c>
      <c r="M2299" s="2" t="s">
        <v>55</v>
      </c>
      <c r="N2299" s="2" t="s">
        <v>74</v>
      </c>
      <c r="O2299" s="10" t="s">
        <v>170</v>
      </c>
      <c r="P2299" s="2"/>
      <c r="Q2299" s="2"/>
      <c r="R2299" s="2" t="s">
        <v>58</v>
      </c>
      <c r="S2299" s="2" t="s">
        <v>59</v>
      </c>
      <c r="T2299" s="2" t="s">
        <v>166</v>
      </c>
      <c r="U2299" s="2" t="s">
        <v>78</v>
      </c>
      <c r="V2299" s="2" t="s">
        <v>202</v>
      </c>
      <c r="W2299" s="2" t="s">
        <v>80</v>
      </c>
      <c r="X2299" s="10" t="s">
        <v>322</v>
      </c>
      <c r="Y2299" s="2" t="s">
        <v>58</v>
      </c>
      <c r="Z2299" s="2" t="s">
        <v>62</v>
      </c>
      <c r="AA2299" s="2" t="s">
        <v>106</v>
      </c>
      <c r="AB2299" s="2" t="s">
        <v>106</v>
      </c>
      <c r="AC2299" s="2" t="s">
        <v>106</v>
      </c>
      <c r="AD2299" s="2" t="s">
        <v>106</v>
      </c>
      <c r="AE2299" s="2" t="s">
        <v>64</v>
      </c>
      <c r="AF2299" s="2" t="s">
        <v>84</v>
      </c>
      <c r="AG2299" s="2" t="s">
        <v>63</v>
      </c>
      <c r="AH2299" s="2" t="s">
        <v>53</v>
      </c>
      <c r="AI2299" s="11"/>
      <c r="AJ2299" s="2" t="s">
        <v>85</v>
      </c>
      <c r="AL2299" s="2"/>
      <c r="AM2299" s="8"/>
      <c r="AO2299" s="2"/>
      <c r="AP2299" s="2" t="s">
        <v>64</v>
      </c>
      <c r="AQ2299" s="2" t="s">
        <v>64</v>
      </c>
      <c r="AR2299" s="2" t="s">
        <v>213</v>
      </c>
      <c r="AS2299" s="2" t="s">
        <v>114</v>
      </c>
      <c r="AT2299" s="2" t="s">
        <v>53</v>
      </c>
      <c r="AU2299" s="2" t="s">
        <v>106</v>
      </c>
      <c r="AV2299" s="2" t="s">
        <v>106</v>
      </c>
      <c r="AW2299" s="2" t="s">
        <v>106</v>
      </c>
      <c r="AX2299" s="2" t="s">
        <v>67</v>
      </c>
      <c r="AY2299" s="12" t="s">
        <v>53</v>
      </c>
      <c r="BA2299" s="8"/>
    </row>
    <row r="2300" ht="12.75" customHeight="1">
      <c r="A2300" s="2" t="s">
        <v>4803</v>
      </c>
      <c r="B2300" s="2" t="s">
        <v>141</v>
      </c>
      <c r="C2300" s="2">
        <v>2019.0</v>
      </c>
      <c r="D2300" s="2" t="s">
        <v>53</v>
      </c>
      <c r="E2300" s="9"/>
      <c r="F2300" s="2" t="s">
        <v>209</v>
      </c>
      <c r="G2300" s="2" t="s">
        <v>50</v>
      </c>
      <c r="H2300" s="2" t="s">
        <v>70</v>
      </c>
      <c r="I2300" s="2" t="s">
        <v>142</v>
      </c>
      <c r="J2300" s="2" t="s">
        <v>143</v>
      </c>
      <c r="K2300" s="2" t="s">
        <v>53</v>
      </c>
      <c r="L2300" s="8" t="s">
        <v>72</v>
      </c>
      <c r="M2300" s="2" t="s">
        <v>55</v>
      </c>
      <c r="N2300" s="2" t="s">
        <v>74</v>
      </c>
      <c r="O2300" s="10" t="s">
        <v>86</v>
      </c>
      <c r="P2300" s="2"/>
      <c r="Q2300" s="2"/>
      <c r="R2300" s="2" t="s">
        <v>58</v>
      </c>
      <c r="S2300" s="2" t="s">
        <v>59</v>
      </c>
      <c r="T2300" s="2" t="s">
        <v>77</v>
      </c>
      <c r="U2300" s="2" t="s">
        <v>78</v>
      </c>
      <c r="V2300" s="2" t="s">
        <v>270</v>
      </c>
      <c r="W2300" s="2" t="s">
        <v>61</v>
      </c>
      <c r="X2300" s="10" t="s">
        <v>444</v>
      </c>
      <c r="Y2300" s="2" t="s">
        <v>58</v>
      </c>
      <c r="Z2300" s="2" t="s">
        <v>62</v>
      </c>
      <c r="AA2300" s="2" t="s">
        <v>106</v>
      </c>
      <c r="AB2300" s="2" t="s">
        <v>106</v>
      </c>
      <c r="AC2300" s="2" t="s">
        <v>106</v>
      </c>
      <c r="AD2300" s="2" t="s">
        <v>106</v>
      </c>
      <c r="AE2300" s="2" t="s">
        <v>53</v>
      </c>
      <c r="AF2300" s="11"/>
      <c r="AG2300" s="11"/>
      <c r="AH2300" s="2" t="s">
        <v>53</v>
      </c>
      <c r="AI2300" s="11"/>
      <c r="AK2300" s="8" t="s">
        <v>122</v>
      </c>
      <c r="AL2300" s="2" t="s">
        <v>64</v>
      </c>
      <c r="AM2300" s="8" t="s">
        <v>3201</v>
      </c>
      <c r="AN2300" s="8" t="s">
        <v>66</v>
      </c>
      <c r="AO2300" s="2" t="s">
        <v>64</v>
      </c>
      <c r="AP2300" s="2" t="s">
        <v>64</v>
      </c>
      <c r="AQ2300" s="2" t="s">
        <v>64</v>
      </c>
      <c r="AR2300" s="2"/>
      <c r="AS2300" s="2"/>
      <c r="AT2300" s="2" t="s">
        <v>53</v>
      </c>
      <c r="AU2300" s="2" t="s">
        <v>106</v>
      </c>
      <c r="AV2300" s="2" t="s">
        <v>106</v>
      </c>
      <c r="AW2300" s="2" t="s">
        <v>106</v>
      </c>
      <c r="AX2300" s="2" t="s">
        <v>67</v>
      </c>
      <c r="AY2300" s="12" t="s">
        <v>53</v>
      </c>
      <c r="BA2300" s="8"/>
    </row>
    <row r="2301" ht="12.75" customHeight="1">
      <c r="A2301" s="2" t="s">
        <v>4804</v>
      </c>
      <c r="B2301" s="2" t="s">
        <v>141</v>
      </c>
      <c r="C2301" s="2">
        <v>2019.0</v>
      </c>
      <c r="D2301" s="2" t="s">
        <v>53</v>
      </c>
      <c r="E2301" s="9"/>
      <c r="F2301" s="2" t="s">
        <v>292</v>
      </c>
      <c r="G2301" s="2" t="s">
        <v>101</v>
      </c>
      <c r="H2301" s="2" t="s">
        <v>70</v>
      </c>
      <c r="I2301" s="2" t="s">
        <v>395</v>
      </c>
      <c r="J2301" s="2" t="s">
        <v>395</v>
      </c>
      <c r="K2301" s="2" t="s">
        <v>53</v>
      </c>
      <c r="L2301" s="8" t="s">
        <v>119</v>
      </c>
      <c r="M2301" s="2" t="s">
        <v>55</v>
      </c>
      <c r="N2301" s="2" t="s">
        <v>74</v>
      </c>
      <c r="O2301" s="10" t="s">
        <v>277</v>
      </c>
      <c r="P2301" s="2"/>
      <c r="Q2301" s="2"/>
      <c r="R2301" s="2" t="s">
        <v>58</v>
      </c>
      <c r="S2301" s="2" t="s">
        <v>59</v>
      </c>
      <c r="T2301" s="2" t="s">
        <v>166</v>
      </c>
      <c r="U2301" s="2" t="s">
        <v>78</v>
      </c>
      <c r="V2301" s="2" t="s">
        <v>395</v>
      </c>
      <c r="W2301" s="2" t="s">
        <v>80</v>
      </c>
      <c r="X2301" s="9"/>
      <c r="Y2301" s="8"/>
      <c r="Z2301" s="2" t="s">
        <v>62</v>
      </c>
      <c r="AA2301" s="2" t="s">
        <v>106</v>
      </c>
      <c r="AB2301" s="2" t="s">
        <v>153</v>
      </c>
      <c r="AC2301" s="2" t="s">
        <v>395</v>
      </c>
      <c r="AD2301" s="2" t="s">
        <v>106</v>
      </c>
      <c r="AE2301" s="2" t="s">
        <v>53</v>
      </c>
      <c r="AF2301" s="11"/>
      <c r="AG2301" s="11"/>
      <c r="AH2301" s="2" t="s">
        <v>53</v>
      </c>
      <c r="AI2301" s="11"/>
      <c r="AL2301" s="2" t="s">
        <v>64</v>
      </c>
      <c r="AM2301" s="8"/>
      <c r="AN2301" s="8" t="s">
        <v>106</v>
      </c>
      <c r="AO2301" s="2"/>
      <c r="AP2301" s="2" t="s">
        <v>64</v>
      </c>
      <c r="AQ2301" s="2" t="s">
        <v>64</v>
      </c>
      <c r="AR2301" s="2"/>
      <c r="AS2301" s="2"/>
      <c r="AT2301" s="2" t="s">
        <v>53</v>
      </c>
      <c r="AU2301" s="2" t="s">
        <v>106</v>
      </c>
      <c r="AV2301" s="2" t="s">
        <v>106</v>
      </c>
      <c r="AW2301" s="2" t="s">
        <v>106</v>
      </c>
      <c r="AX2301" s="2" t="s">
        <v>67</v>
      </c>
      <c r="AY2301" s="12" t="s">
        <v>53</v>
      </c>
      <c r="BA2301" s="8"/>
    </row>
    <row r="2302" ht="12.75" customHeight="1">
      <c r="A2302" s="2" t="s">
        <v>4805</v>
      </c>
      <c r="B2302" s="2" t="s">
        <v>141</v>
      </c>
      <c r="C2302" s="2">
        <v>2019.0</v>
      </c>
      <c r="D2302" s="2" t="s">
        <v>64</v>
      </c>
      <c r="E2302" s="10" t="s">
        <v>4806</v>
      </c>
      <c r="I2302" s="2" t="s">
        <v>443</v>
      </c>
      <c r="J2302" s="2" t="s">
        <v>443</v>
      </c>
      <c r="K2302" s="2" t="s">
        <v>53</v>
      </c>
      <c r="L2302" s="8" t="s">
        <v>72</v>
      </c>
      <c r="M2302" s="2" t="s">
        <v>55</v>
      </c>
      <c r="N2302" s="2" t="s">
        <v>74</v>
      </c>
      <c r="O2302" s="10" t="s">
        <v>75</v>
      </c>
      <c r="P2302" s="2"/>
      <c r="Q2302" s="2"/>
      <c r="R2302" s="2" t="s">
        <v>76</v>
      </c>
      <c r="S2302" s="2" t="s">
        <v>59</v>
      </c>
      <c r="T2302" s="2" t="s">
        <v>77</v>
      </c>
      <c r="U2302" s="2" t="s">
        <v>78</v>
      </c>
      <c r="V2302" s="2" t="s">
        <v>275</v>
      </c>
      <c r="W2302" s="2" t="s">
        <v>80</v>
      </c>
      <c r="X2302" s="10" t="s">
        <v>100</v>
      </c>
      <c r="Y2302" s="2" t="s">
        <v>58</v>
      </c>
      <c r="Z2302" s="2" t="s">
        <v>62</v>
      </c>
      <c r="AA2302" s="2" t="s">
        <v>106</v>
      </c>
      <c r="AB2302" s="2" t="s">
        <v>153</v>
      </c>
      <c r="AC2302" s="2" t="s">
        <v>234</v>
      </c>
      <c r="AD2302" s="2" t="s">
        <v>106</v>
      </c>
      <c r="AE2302" s="2" t="s">
        <v>64</v>
      </c>
      <c r="AF2302" s="2" t="s">
        <v>110</v>
      </c>
      <c r="AG2302" s="2" t="s">
        <v>63</v>
      </c>
      <c r="AH2302" s="2" t="s">
        <v>88</v>
      </c>
      <c r="AI2302" s="2" t="s">
        <v>193</v>
      </c>
      <c r="AL2302" s="2"/>
      <c r="AM2302" s="8"/>
      <c r="AO2302" s="2"/>
      <c r="AP2302" s="2" t="s">
        <v>53</v>
      </c>
      <c r="AQ2302" s="2" t="s">
        <v>64</v>
      </c>
      <c r="AR2302" s="2" t="s">
        <v>372</v>
      </c>
      <c r="AS2302" s="2" t="s">
        <v>186</v>
      </c>
      <c r="AT2302" s="2" t="s">
        <v>53</v>
      </c>
      <c r="AU2302" s="2" t="s">
        <v>106</v>
      </c>
      <c r="AV2302" s="2" t="s">
        <v>106</v>
      </c>
      <c r="AW2302" s="2" t="s">
        <v>106</v>
      </c>
      <c r="AX2302" s="2" t="s">
        <v>67</v>
      </c>
      <c r="AY2302" s="12" t="s">
        <v>53</v>
      </c>
      <c r="BA2302" s="8"/>
    </row>
    <row r="2303" ht="12.75" customHeight="1">
      <c r="A2303" s="2" t="s">
        <v>3819</v>
      </c>
      <c r="B2303" s="2" t="s">
        <v>297</v>
      </c>
      <c r="C2303" s="2">
        <v>2019.0</v>
      </c>
      <c r="D2303" s="8" t="s">
        <v>53</v>
      </c>
      <c r="E2303" s="9"/>
      <c r="F2303" s="8" t="s">
        <v>274</v>
      </c>
      <c r="G2303" s="8" t="s">
        <v>50</v>
      </c>
      <c r="H2303" s="8"/>
      <c r="I2303" s="8"/>
      <c r="J2303" s="8" t="s">
        <v>264</v>
      </c>
      <c r="K2303" s="8"/>
      <c r="L2303" s="8"/>
      <c r="M2303" s="8"/>
      <c r="N2303" s="8"/>
      <c r="O2303" s="9">
        <v>14.0</v>
      </c>
      <c r="P2303" s="8"/>
      <c r="Q2303" s="8"/>
      <c r="R2303" s="8" t="s">
        <v>76</v>
      </c>
      <c r="S2303" s="8" t="s">
        <v>59</v>
      </c>
      <c r="T2303" s="8"/>
      <c r="U2303" s="8" t="s">
        <v>78</v>
      </c>
      <c r="V2303" s="8"/>
      <c r="W2303" s="8" t="s">
        <v>61</v>
      </c>
      <c r="X2303" s="9"/>
      <c r="Y2303" s="8" t="s">
        <v>58</v>
      </c>
      <c r="Z2303" s="8" t="s">
        <v>62</v>
      </c>
      <c r="AA2303" s="8"/>
      <c r="AB2303" s="2"/>
      <c r="AC2303" s="8"/>
      <c r="AD2303" s="8"/>
      <c r="AE2303" s="8" t="s">
        <v>64</v>
      </c>
      <c r="AF2303" s="2" t="s">
        <v>84</v>
      </c>
      <c r="AG2303" s="11" t="s">
        <v>63</v>
      </c>
      <c r="AH2303" s="11" t="s">
        <v>53</v>
      </c>
      <c r="AI2303" s="11"/>
      <c r="AJ2303" s="20"/>
      <c r="AL2303" s="2" t="s">
        <v>64</v>
      </c>
      <c r="AM2303" s="8" t="s">
        <v>433</v>
      </c>
      <c r="AN2303" s="8" t="s">
        <v>66</v>
      </c>
      <c r="AO2303" s="8"/>
      <c r="AP2303" s="8" t="s">
        <v>64</v>
      </c>
      <c r="AQ2303" s="8" t="s">
        <v>64</v>
      </c>
      <c r="AR2303" s="8"/>
      <c r="AS2303" s="8"/>
      <c r="AT2303" s="8" t="s">
        <v>53</v>
      </c>
      <c r="AU2303" s="8"/>
      <c r="AV2303" s="8"/>
      <c r="AW2303" s="8"/>
      <c r="AX2303" s="2" t="s">
        <v>67</v>
      </c>
      <c r="AY2303" s="28" t="s">
        <v>53</v>
      </c>
      <c r="AZ2303" s="8"/>
      <c r="BA2303" s="20"/>
    </row>
    <row r="2304" ht="12.75" customHeight="1">
      <c r="A2304" s="2" t="s">
        <v>4807</v>
      </c>
      <c r="B2304" s="2" t="s">
        <v>297</v>
      </c>
      <c r="C2304" s="2">
        <v>2019.0</v>
      </c>
      <c r="D2304" s="2" t="s">
        <v>53</v>
      </c>
      <c r="E2304" s="9"/>
      <c r="F2304" s="2" t="s">
        <v>292</v>
      </c>
      <c r="G2304" s="2" t="s">
        <v>101</v>
      </c>
      <c r="H2304" s="2" t="s">
        <v>51</v>
      </c>
      <c r="I2304" s="2" t="s">
        <v>395</v>
      </c>
      <c r="J2304" s="2" t="s">
        <v>395</v>
      </c>
      <c r="K2304" s="2" t="s">
        <v>53</v>
      </c>
      <c r="L2304" s="8" t="s">
        <v>54</v>
      </c>
      <c r="M2304" s="2" t="s">
        <v>2534</v>
      </c>
      <c r="N2304" s="2" t="s">
        <v>74</v>
      </c>
      <c r="O2304" s="10" t="s">
        <v>190</v>
      </c>
      <c r="P2304" s="2"/>
      <c r="Q2304" s="2"/>
      <c r="R2304" s="2" t="s">
        <v>76</v>
      </c>
      <c r="S2304" s="2" t="s">
        <v>59</v>
      </c>
      <c r="T2304" s="2" t="s">
        <v>77</v>
      </c>
      <c r="U2304" s="2" t="s">
        <v>78</v>
      </c>
      <c r="V2304" s="2" t="s">
        <v>395</v>
      </c>
      <c r="W2304" s="2" t="s">
        <v>80</v>
      </c>
      <c r="X2304" s="9"/>
      <c r="Y2304" s="8"/>
      <c r="Z2304" s="2" t="s">
        <v>62</v>
      </c>
      <c r="AA2304" s="2" t="s">
        <v>106</v>
      </c>
      <c r="AB2304" s="2" t="s">
        <v>106</v>
      </c>
      <c r="AC2304" s="2" t="s">
        <v>106</v>
      </c>
      <c r="AD2304" s="2" t="s">
        <v>106</v>
      </c>
      <c r="AE2304" s="2" t="s">
        <v>53</v>
      </c>
      <c r="AF2304" s="11"/>
      <c r="AG2304" s="11"/>
      <c r="AH2304" s="2" t="s">
        <v>53</v>
      </c>
      <c r="AI2304" s="11"/>
      <c r="AL2304" s="2" t="s">
        <v>64</v>
      </c>
      <c r="AM2304" s="8" t="s">
        <v>305</v>
      </c>
      <c r="AN2304" s="8" t="s">
        <v>186</v>
      </c>
      <c r="AO2304" s="2" t="s">
        <v>64</v>
      </c>
      <c r="AP2304" s="2" t="s">
        <v>64</v>
      </c>
      <c r="AQ2304" s="2" t="s">
        <v>64</v>
      </c>
      <c r="AR2304" s="2" t="s">
        <v>185</v>
      </c>
      <c r="AS2304" s="2" t="s">
        <v>186</v>
      </c>
      <c r="AT2304" s="2" t="s">
        <v>106</v>
      </c>
      <c r="AU2304" s="2" t="s">
        <v>106</v>
      </c>
      <c r="AV2304" s="2" t="s">
        <v>106</v>
      </c>
      <c r="AW2304" s="2" t="s">
        <v>106</v>
      </c>
      <c r="AX2304" s="2" t="s">
        <v>67</v>
      </c>
      <c r="AY2304" s="12" t="s">
        <v>53</v>
      </c>
      <c r="BA2304" s="8"/>
    </row>
    <row r="2305" ht="12.75" customHeight="1">
      <c r="A2305" s="2" t="s">
        <v>2884</v>
      </c>
      <c r="B2305" s="2" t="s">
        <v>240</v>
      </c>
      <c r="C2305" s="2">
        <v>2019.0</v>
      </c>
      <c r="D2305" s="2" t="s">
        <v>53</v>
      </c>
      <c r="E2305" s="9"/>
      <c r="F2305" s="2" t="s">
        <v>630</v>
      </c>
      <c r="G2305" s="2" t="s">
        <v>50</v>
      </c>
      <c r="H2305" s="2" t="s">
        <v>134</v>
      </c>
      <c r="I2305" s="2" t="s">
        <v>157</v>
      </c>
      <c r="J2305" s="2" t="s">
        <v>157</v>
      </c>
      <c r="K2305" s="2" t="s">
        <v>53</v>
      </c>
      <c r="L2305" s="8" t="s">
        <v>72</v>
      </c>
      <c r="M2305" s="29" t="s">
        <v>2525</v>
      </c>
      <c r="N2305" s="2" t="s">
        <v>74</v>
      </c>
      <c r="O2305" s="10" t="s">
        <v>240</v>
      </c>
      <c r="P2305" s="2"/>
      <c r="Q2305" s="2"/>
      <c r="R2305" s="2" t="s">
        <v>109</v>
      </c>
      <c r="S2305" s="2" t="s">
        <v>59</v>
      </c>
      <c r="T2305" s="2" t="s">
        <v>795</v>
      </c>
      <c r="U2305" s="2" t="s">
        <v>78</v>
      </c>
      <c r="V2305" s="2" t="s">
        <v>106</v>
      </c>
      <c r="W2305" s="2" t="s">
        <v>61</v>
      </c>
      <c r="X2305" s="9"/>
      <c r="Y2305" s="8"/>
      <c r="Z2305" s="2" t="s">
        <v>62</v>
      </c>
      <c r="AA2305" s="2" t="s">
        <v>106</v>
      </c>
      <c r="AB2305" s="2" t="s">
        <v>106</v>
      </c>
      <c r="AC2305" s="2" t="s">
        <v>106</v>
      </c>
      <c r="AD2305" s="2" t="s">
        <v>106</v>
      </c>
      <c r="AE2305" s="2" t="s">
        <v>53</v>
      </c>
      <c r="AF2305" s="11"/>
      <c r="AG2305" s="11"/>
      <c r="AH2305" s="2" t="s">
        <v>53</v>
      </c>
      <c r="AI2305" s="11"/>
      <c r="AJ2305" s="2" t="s">
        <v>112</v>
      </c>
      <c r="AL2305" s="2" t="s">
        <v>64</v>
      </c>
      <c r="AM2305" s="8" t="s">
        <v>305</v>
      </c>
      <c r="AN2305" s="8" t="s">
        <v>186</v>
      </c>
      <c r="AO2305" s="2"/>
      <c r="AP2305" s="2" t="s">
        <v>53</v>
      </c>
      <c r="AQ2305" s="2" t="s">
        <v>64</v>
      </c>
      <c r="AR2305" s="2"/>
      <c r="AS2305" s="2"/>
      <c r="AT2305" s="2" t="s">
        <v>53</v>
      </c>
      <c r="AX2305" s="2" t="s">
        <v>67</v>
      </c>
      <c r="AY2305" s="12" t="s">
        <v>53</v>
      </c>
      <c r="BA2305" s="8"/>
    </row>
    <row r="2306" ht="12.75" customHeight="1">
      <c r="A2306" s="2" t="s">
        <v>4705</v>
      </c>
      <c r="B2306" s="2" t="s">
        <v>240</v>
      </c>
      <c r="C2306" s="2">
        <v>2019.0</v>
      </c>
      <c r="D2306" s="2" t="s">
        <v>64</v>
      </c>
      <c r="E2306" s="10" t="s">
        <v>298</v>
      </c>
      <c r="I2306" s="2" t="s">
        <v>71</v>
      </c>
      <c r="J2306" s="2" t="s">
        <v>71</v>
      </c>
      <c r="K2306" s="2" t="s">
        <v>53</v>
      </c>
      <c r="L2306" s="8" t="s">
        <v>72</v>
      </c>
      <c r="M2306" s="2" t="s">
        <v>181</v>
      </c>
      <c r="N2306" s="2" t="s">
        <v>74</v>
      </c>
      <c r="O2306" s="10" t="s">
        <v>447</v>
      </c>
      <c r="P2306" s="2"/>
      <c r="Q2306" s="2"/>
      <c r="R2306" s="2" t="s">
        <v>109</v>
      </c>
      <c r="S2306" s="2" t="s">
        <v>59</v>
      </c>
      <c r="T2306" s="2" t="s">
        <v>795</v>
      </c>
      <c r="U2306" s="2" t="s">
        <v>78</v>
      </c>
      <c r="V2306" s="2" t="s">
        <v>106</v>
      </c>
      <c r="W2306" s="2" t="s">
        <v>80</v>
      </c>
      <c r="X2306" s="10" t="s">
        <v>216</v>
      </c>
      <c r="Y2306" s="2" t="s">
        <v>58</v>
      </c>
      <c r="Z2306" s="2" t="s">
        <v>62</v>
      </c>
      <c r="AA2306" s="2" t="s">
        <v>77</v>
      </c>
      <c r="AB2306" s="2" t="s">
        <v>82</v>
      </c>
      <c r="AC2306" s="2" t="s">
        <v>106</v>
      </c>
      <c r="AD2306" s="2" t="s">
        <v>106</v>
      </c>
      <c r="AE2306" s="2" t="s">
        <v>64</v>
      </c>
      <c r="AF2306" s="2" t="s">
        <v>110</v>
      </c>
      <c r="AG2306" s="2" t="s">
        <v>63</v>
      </c>
      <c r="AH2306" s="2" t="s">
        <v>88</v>
      </c>
      <c r="AI2306" s="2" t="s">
        <v>111</v>
      </c>
      <c r="AJ2306" s="2" t="s">
        <v>112</v>
      </c>
      <c r="AL2306" s="2" t="s">
        <v>64</v>
      </c>
      <c r="AM2306" s="8" t="s">
        <v>305</v>
      </c>
      <c r="AN2306" s="8" t="s">
        <v>186</v>
      </c>
      <c r="AO2306" s="2" t="s">
        <v>64</v>
      </c>
      <c r="AP2306" s="2" t="s">
        <v>53</v>
      </c>
      <c r="AQ2306" s="2" t="s">
        <v>64</v>
      </c>
      <c r="AR2306" s="2"/>
      <c r="AS2306" s="2"/>
      <c r="AT2306" s="2" t="s">
        <v>53</v>
      </c>
      <c r="AU2306" s="2" t="s">
        <v>53</v>
      </c>
      <c r="AV2306" s="2" t="s">
        <v>64</v>
      </c>
      <c r="AX2306" s="2" t="s">
        <v>67</v>
      </c>
      <c r="AY2306" s="12" t="s">
        <v>53</v>
      </c>
      <c r="BA2306" s="8"/>
    </row>
    <row r="2307" ht="12.75" customHeight="1">
      <c r="A2307" s="2" t="s">
        <v>4808</v>
      </c>
      <c r="B2307" s="2" t="s">
        <v>240</v>
      </c>
      <c r="C2307" s="2">
        <v>2019.0</v>
      </c>
      <c r="D2307" s="2" t="s">
        <v>64</v>
      </c>
      <c r="E2307" s="10" t="s">
        <v>178</v>
      </c>
      <c r="G2307" s="2" t="s">
        <v>50</v>
      </c>
      <c r="I2307" s="2" t="s">
        <v>179</v>
      </c>
      <c r="J2307" s="2" t="s">
        <v>180</v>
      </c>
      <c r="K2307" s="2" t="s">
        <v>53</v>
      </c>
      <c r="L2307" s="8" t="s">
        <v>72</v>
      </c>
      <c r="M2307" s="2" t="s">
        <v>73</v>
      </c>
      <c r="N2307" s="2" t="s">
        <v>74</v>
      </c>
      <c r="O2307" s="10" t="s">
        <v>426</v>
      </c>
      <c r="P2307" s="2"/>
      <c r="Q2307" s="2"/>
      <c r="R2307" s="2" t="s">
        <v>109</v>
      </c>
      <c r="S2307" s="2" t="s">
        <v>59</v>
      </c>
      <c r="T2307" s="2" t="s">
        <v>795</v>
      </c>
      <c r="U2307" s="2" t="s">
        <v>78</v>
      </c>
      <c r="V2307" s="2" t="s">
        <v>106</v>
      </c>
      <c r="W2307" s="2" t="s">
        <v>80</v>
      </c>
      <c r="X2307" s="10" t="s">
        <v>81</v>
      </c>
      <c r="Y2307" s="2" t="s">
        <v>58</v>
      </c>
      <c r="Z2307" s="2" t="s">
        <v>62</v>
      </c>
      <c r="AA2307" s="2" t="s">
        <v>106</v>
      </c>
      <c r="AB2307" s="2" t="s">
        <v>82</v>
      </c>
      <c r="AC2307" s="2" t="s">
        <v>106</v>
      </c>
      <c r="AD2307" s="2" t="s">
        <v>106</v>
      </c>
      <c r="AE2307" s="2" t="s">
        <v>64</v>
      </c>
      <c r="AF2307" s="2" t="s">
        <v>110</v>
      </c>
      <c r="AG2307" s="2" t="s">
        <v>63</v>
      </c>
      <c r="AH2307" s="2" t="s">
        <v>88</v>
      </c>
      <c r="AI2307" s="2" t="s">
        <v>828</v>
      </c>
      <c r="AJ2307" s="2" t="s">
        <v>112</v>
      </c>
      <c r="AL2307" s="2" t="s">
        <v>64</v>
      </c>
      <c r="AM2307" s="8" t="s">
        <v>305</v>
      </c>
      <c r="AN2307" s="8" t="s">
        <v>186</v>
      </c>
      <c r="AO2307" s="2" t="s">
        <v>64</v>
      </c>
      <c r="AP2307" s="2" t="s">
        <v>53</v>
      </c>
      <c r="AQ2307" s="2" t="s">
        <v>64</v>
      </c>
      <c r="AR2307" s="2" t="s">
        <v>2352</v>
      </c>
      <c r="AS2307" s="2" t="s">
        <v>186</v>
      </c>
      <c r="AT2307" s="2" t="s">
        <v>53</v>
      </c>
      <c r="AX2307" s="2" t="s">
        <v>67</v>
      </c>
      <c r="AY2307" s="12" t="s">
        <v>53</v>
      </c>
      <c r="BA2307" s="8"/>
    </row>
    <row r="2308" ht="12.75" customHeight="1">
      <c r="A2308" s="2" t="s">
        <v>4809</v>
      </c>
      <c r="B2308" s="2" t="s">
        <v>240</v>
      </c>
      <c r="C2308" s="2">
        <v>2019.0</v>
      </c>
      <c r="D2308" s="2" t="s">
        <v>53</v>
      </c>
      <c r="E2308" s="9"/>
      <c r="F2308" s="2" t="s">
        <v>389</v>
      </c>
      <c r="G2308" s="2" t="s">
        <v>50</v>
      </c>
      <c r="H2308" s="2" t="s">
        <v>134</v>
      </c>
      <c r="I2308" s="2" t="s">
        <v>71</v>
      </c>
      <c r="J2308" s="2" t="s">
        <v>71</v>
      </c>
      <c r="K2308" s="2" t="s">
        <v>53</v>
      </c>
      <c r="L2308" s="8" t="s">
        <v>72</v>
      </c>
      <c r="M2308" s="2" t="s">
        <v>181</v>
      </c>
      <c r="N2308" s="2" t="s">
        <v>74</v>
      </c>
      <c r="O2308" s="10" t="s">
        <v>108</v>
      </c>
      <c r="P2308" s="2"/>
      <c r="Q2308" s="2"/>
      <c r="R2308" s="2" t="s">
        <v>109</v>
      </c>
      <c r="S2308" s="2" t="s">
        <v>59</v>
      </c>
      <c r="T2308" s="2" t="s">
        <v>795</v>
      </c>
      <c r="U2308" s="2" t="s">
        <v>78</v>
      </c>
      <c r="V2308" s="2" t="s">
        <v>106</v>
      </c>
      <c r="W2308" s="2" t="s">
        <v>80</v>
      </c>
      <c r="X2308" s="10" t="s">
        <v>218</v>
      </c>
      <c r="Y2308" s="2" t="s">
        <v>58</v>
      </c>
      <c r="Z2308" s="2" t="s">
        <v>62</v>
      </c>
      <c r="AA2308" s="2" t="s">
        <v>106</v>
      </c>
      <c r="AB2308" s="2" t="s">
        <v>106</v>
      </c>
      <c r="AC2308" s="2" t="s">
        <v>106</v>
      </c>
      <c r="AD2308" s="2" t="s">
        <v>106</v>
      </c>
      <c r="AE2308" s="2" t="s">
        <v>64</v>
      </c>
      <c r="AF2308" s="2" t="s">
        <v>110</v>
      </c>
      <c r="AG2308" s="2" t="s">
        <v>63</v>
      </c>
      <c r="AH2308" s="2" t="s">
        <v>88</v>
      </c>
      <c r="AI2308" s="2" t="s">
        <v>205</v>
      </c>
      <c r="AJ2308" s="2" t="s">
        <v>112</v>
      </c>
      <c r="AL2308" s="2" t="s">
        <v>64</v>
      </c>
      <c r="AM2308" s="8" t="s">
        <v>305</v>
      </c>
      <c r="AN2308" s="8" t="s">
        <v>186</v>
      </c>
      <c r="AO2308" s="2" t="s">
        <v>64</v>
      </c>
      <c r="AP2308" s="2" t="s">
        <v>53</v>
      </c>
      <c r="AQ2308" s="2" t="s">
        <v>64</v>
      </c>
      <c r="AR2308" s="2" t="s">
        <v>300</v>
      </c>
      <c r="AS2308" s="2" t="s">
        <v>301</v>
      </c>
      <c r="AT2308" s="2" t="s">
        <v>53</v>
      </c>
      <c r="AX2308" s="2" t="s">
        <v>67</v>
      </c>
      <c r="AY2308" s="12" t="s">
        <v>53</v>
      </c>
      <c r="BA2308" s="8"/>
    </row>
    <row r="2309" ht="12.75" customHeight="1">
      <c r="A2309" s="2" t="s">
        <v>4810</v>
      </c>
      <c r="B2309" s="2" t="s">
        <v>240</v>
      </c>
      <c r="C2309" s="2">
        <v>2019.0</v>
      </c>
      <c r="D2309" s="2" t="s">
        <v>53</v>
      </c>
      <c r="E2309" s="9"/>
      <c r="F2309" s="2" t="s">
        <v>274</v>
      </c>
      <c r="G2309" s="2" t="s">
        <v>50</v>
      </c>
      <c r="H2309" s="2" t="s">
        <v>51</v>
      </c>
      <c r="I2309" s="2" t="s">
        <v>179</v>
      </c>
      <c r="J2309" s="2" t="s">
        <v>180</v>
      </c>
      <c r="K2309" s="2" t="s">
        <v>53</v>
      </c>
      <c r="L2309" s="8" t="s">
        <v>72</v>
      </c>
      <c r="M2309" s="2" t="s">
        <v>73</v>
      </c>
      <c r="N2309" s="2" t="s">
        <v>74</v>
      </c>
      <c r="O2309" s="10" t="s">
        <v>156</v>
      </c>
      <c r="P2309" s="2"/>
      <c r="Q2309" s="2"/>
      <c r="R2309" s="2" t="s">
        <v>76</v>
      </c>
      <c r="S2309" s="2" t="s">
        <v>59</v>
      </c>
      <c r="T2309" s="2" t="s">
        <v>105</v>
      </c>
      <c r="U2309" s="2" t="s">
        <v>106</v>
      </c>
      <c r="V2309" s="2" t="s">
        <v>106</v>
      </c>
      <c r="W2309" s="2" t="s">
        <v>80</v>
      </c>
      <c r="X2309" s="10" t="s">
        <v>347</v>
      </c>
      <c r="Y2309" s="2" t="s">
        <v>58</v>
      </c>
      <c r="Z2309" s="2" t="s">
        <v>62</v>
      </c>
      <c r="AA2309" s="2" t="s">
        <v>105</v>
      </c>
      <c r="AB2309" s="2" t="s">
        <v>82</v>
      </c>
      <c r="AC2309" s="2" t="s">
        <v>106</v>
      </c>
      <c r="AD2309" s="2" t="s">
        <v>106</v>
      </c>
      <c r="AE2309" s="2" t="s">
        <v>64</v>
      </c>
      <c r="AF2309" s="2" t="s">
        <v>84</v>
      </c>
      <c r="AG2309" s="2" t="s">
        <v>63</v>
      </c>
      <c r="AH2309" s="2" t="s">
        <v>53</v>
      </c>
      <c r="AI2309" s="11"/>
      <c r="AJ2309" s="2" t="s">
        <v>112</v>
      </c>
      <c r="AL2309" s="2" t="s">
        <v>64</v>
      </c>
      <c r="AM2309" s="8" t="s">
        <v>305</v>
      </c>
      <c r="AN2309" s="8" t="s">
        <v>186</v>
      </c>
      <c r="AO2309" s="2" t="s">
        <v>64</v>
      </c>
      <c r="AP2309" s="2" t="s">
        <v>64</v>
      </c>
      <c r="AQ2309" s="2" t="s">
        <v>64</v>
      </c>
      <c r="AR2309" s="2"/>
      <c r="AS2309" s="2"/>
      <c r="AT2309" s="2" t="s">
        <v>53</v>
      </c>
      <c r="AX2309" s="2" t="s">
        <v>67</v>
      </c>
      <c r="AY2309" s="12" t="s">
        <v>64</v>
      </c>
      <c r="BA2309" s="8"/>
    </row>
    <row r="2310" ht="12.75" customHeight="1">
      <c r="A2310" s="2" t="s">
        <v>4811</v>
      </c>
      <c r="B2310" s="2" t="s">
        <v>240</v>
      </c>
      <c r="C2310" s="2">
        <v>2019.0</v>
      </c>
      <c r="D2310" s="2" t="s">
        <v>53</v>
      </c>
      <c r="E2310" s="9"/>
      <c r="F2310" s="2" t="s">
        <v>209</v>
      </c>
      <c r="G2310" s="2" t="s">
        <v>101</v>
      </c>
      <c r="H2310" s="2" t="s">
        <v>70</v>
      </c>
      <c r="I2310" s="2" t="s">
        <v>395</v>
      </c>
      <c r="J2310" s="2" t="s">
        <v>395</v>
      </c>
      <c r="K2310" s="2" t="s">
        <v>53</v>
      </c>
      <c r="L2310" s="8" t="s">
        <v>72</v>
      </c>
      <c r="M2310" s="2" t="s">
        <v>73</v>
      </c>
      <c r="N2310" s="2" t="s">
        <v>74</v>
      </c>
      <c r="O2310" s="10" t="s">
        <v>331</v>
      </c>
      <c r="P2310" s="2" t="s">
        <v>109</v>
      </c>
      <c r="Q2310" s="2" t="s">
        <v>62</v>
      </c>
      <c r="R2310" s="2"/>
      <c r="S2310" s="2"/>
      <c r="T2310" s="2" t="s">
        <v>105</v>
      </c>
      <c r="U2310" s="2" t="s">
        <v>78</v>
      </c>
      <c r="V2310" s="2" t="s">
        <v>106</v>
      </c>
      <c r="W2310" s="2" t="s">
        <v>80</v>
      </c>
      <c r="X2310" s="10" t="s">
        <v>86</v>
      </c>
      <c r="Y2310" s="2" t="s">
        <v>58</v>
      </c>
      <c r="Z2310" s="2" t="s">
        <v>62</v>
      </c>
      <c r="AA2310" s="2" t="s">
        <v>77</v>
      </c>
      <c r="AB2310" s="2" t="s">
        <v>82</v>
      </c>
      <c r="AC2310" s="2" t="s">
        <v>106</v>
      </c>
      <c r="AD2310" s="2" t="s">
        <v>106</v>
      </c>
      <c r="AE2310" s="2" t="s">
        <v>64</v>
      </c>
      <c r="AF2310" s="2" t="s">
        <v>84</v>
      </c>
      <c r="AG2310" s="2" t="s">
        <v>63</v>
      </c>
      <c r="AH2310" s="2" t="s">
        <v>53</v>
      </c>
      <c r="AI2310" s="11"/>
      <c r="AJ2310" s="2" t="s">
        <v>112</v>
      </c>
      <c r="AL2310" s="2" t="s">
        <v>64</v>
      </c>
      <c r="AM2310" s="8" t="s">
        <v>305</v>
      </c>
      <c r="AN2310" s="8" t="s">
        <v>186</v>
      </c>
      <c r="AO2310" s="2" t="s">
        <v>64</v>
      </c>
      <c r="AP2310" s="2" t="s">
        <v>53</v>
      </c>
      <c r="AQ2310" s="2" t="s">
        <v>64</v>
      </c>
      <c r="AR2310" s="2"/>
      <c r="AS2310" s="2"/>
      <c r="AT2310" s="2" t="s">
        <v>53</v>
      </c>
      <c r="AW2310" s="2" t="s">
        <v>64</v>
      </c>
      <c r="AX2310" s="2" t="s">
        <v>67</v>
      </c>
      <c r="AY2310" s="12" t="s">
        <v>53</v>
      </c>
      <c r="BA2310" s="8"/>
    </row>
    <row r="2311" ht="12.75" customHeight="1">
      <c r="A2311" s="2" t="s">
        <v>4812</v>
      </c>
      <c r="B2311" s="2" t="s">
        <v>240</v>
      </c>
      <c r="C2311" s="2">
        <v>2019.0</v>
      </c>
      <c r="D2311" s="2" t="s">
        <v>53</v>
      </c>
      <c r="E2311" s="9"/>
      <c r="F2311" s="2" t="s">
        <v>49</v>
      </c>
      <c r="G2311" s="2" t="s">
        <v>50</v>
      </c>
      <c r="H2311" s="2" t="s">
        <v>91</v>
      </c>
      <c r="I2311" s="2" t="s">
        <v>173</v>
      </c>
      <c r="J2311" s="2" t="s">
        <v>173</v>
      </c>
      <c r="K2311" s="2" t="s">
        <v>53</v>
      </c>
      <c r="L2311" s="8" t="s">
        <v>72</v>
      </c>
      <c r="M2311" s="2" t="s">
        <v>181</v>
      </c>
      <c r="N2311" s="2" t="s">
        <v>74</v>
      </c>
      <c r="O2311" s="10" t="s">
        <v>108</v>
      </c>
      <c r="P2311" s="2"/>
      <c r="Q2311" s="2"/>
      <c r="R2311" s="2" t="s">
        <v>109</v>
      </c>
      <c r="S2311" s="2" t="s">
        <v>59</v>
      </c>
      <c r="T2311" s="2" t="s">
        <v>795</v>
      </c>
      <c r="U2311" s="2" t="s">
        <v>78</v>
      </c>
      <c r="V2311" s="2" t="s">
        <v>106</v>
      </c>
      <c r="W2311" s="8"/>
      <c r="X2311" s="9"/>
      <c r="Y2311" s="8"/>
      <c r="Z2311" s="8"/>
      <c r="AA2311" s="8"/>
      <c r="AB2311" s="2"/>
      <c r="AC2311" s="8"/>
      <c r="AD2311" s="8"/>
      <c r="AE2311" s="8"/>
      <c r="AF2311" s="11"/>
      <c r="AG2311" s="11"/>
      <c r="AH2311" s="11"/>
      <c r="AI2311" s="11"/>
      <c r="AJ2311" s="2" t="s">
        <v>112</v>
      </c>
      <c r="AL2311" s="2" t="s">
        <v>64</v>
      </c>
      <c r="AM2311" s="8"/>
      <c r="AN2311" s="8" t="s">
        <v>106</v>
      </c>
      <c r="AO2311" s="2" t="s">
        <v>64</v>
      </c>
      <c r="AP2311" s="2" t="s">
        <v>53</v>
      </c>
      <c r="AQ2311" s="2" t="s">
        <v>64</v>
      </c>
      <c r="AR2311" s="2"/>
      <c r="AS2311" s="2"/>
      <c r="AT2311" s="2" t="s">
        <v>53</v>
      </c>
      <c r="AX2311" s="2"/>
      <c r="AY2311" s="12" t="s">
        <v>53</v>
      </c>
      <c r="BA2311" s="8"/>
    </row>
    <row r="2312" ht="12.75" customHeight="1">
      <c r="A2312" s="2" t="s">
        <v>4813</v>
      </c>
      <c r="B2312" s="2" t="s">
        <v>108</v>
      </c>
      <c r="C2312" s="2">
        <v>2019.0</v>
      </c>
      <c r="D2312" s="2" t="s">
        <v>53</v>
      </c>
      <c r="E2312" s="9"/>
      <c r="F2312" s="2" t="s">
        <v>292</v>
      </c>
      <c r="G2312" s="2" t="s">
        <v>101</v>
      </c>
      <c r="H2312" s="2" t="s">
        <v>70</v>
      </c>
      <c r="I2312" s="2" t="s">
        <v>288</v>
      </c>
      <c r="J2312" s="2" t="s">
        <v>288</v>
      </c>
      <c r="K2312" s="2" t="s">
        <v>53</v>
      </c>
      <c r="L2312" s="8" t="s">
        <v>72</v>
      </c>
      <c r="M2312" s="2" t="s">
        <v>181</v>
      </c>
      <c r="N2312" s="2" t="s">
        <v>106</v>
      </c>
      <c r="O2312" s="10" t="s">
        <v>245</v>
      </c>
      <c r="P2312" s="2" t="s">
        <v>109</v>
      </c>
      <c r="Q2312" s="2" t="s">
        <v>62</v>
      </c>
      <c r="R2312" s="2"/>
      <c r="S2312" s="2"/>
      <c r="T2312" s="2" t="s">
        <v>106</v>
      </c>
      <c r="U2312" s="2" t="s">
        <v>78</v>
      </c>
      <c r="V2312" s="2" t="s">
        <v>106</v>
      </c>
      <c r="W2312" s="2" t="s">
        <v>80</v>
      </c>
      <c r="X2312" s="10" t="s">
        <v>75</v>
      </c>
      <c r="Y2312" s="2" t="s">
        <v>76</v>
      </c>
      <c r="Z2312" s="2" t="s">
        <v>62</v>
      </c>
      <c r="AA2312" s="2" t="s">
        <v>106</v>
      </c>
      <c r="AB2312" s="2" t="s">
        <v>106</v>
      </c>
      <c r="AC2312" s="2" t="s">
        <v>106</v>
      </c>
      <c r="AD2312" s="2" t="s">
        <v>106</v>
      </c>
      <c r="AE2312" s="2" t="s">
        <v>53</v>
      </c>
      <c r="AF2312" s="11"/>
      <c r="AG2312" s="11"/>
      <c r="AH2312" s="2" t="s">
        <v>53</v>
      </c>
      <c r="AI2312" s="11"/>
      <c r="AJ2312" s="2" t="s">
        <v>112</v>
      </c>
      <c r="AL2312" s="2"/>
      <c r="AM2312" s="8"/>
      <c r="AO2312" s="2" t="s">
        <v>64</v>
      </c>
      <c r="AP2312" s="2" t="s">
        <v>53</v>
      </c>
      <c r="AQ2312" s="2" t="s">
        <v>64</v>
      </c>
      <c r="AR2312" s="2" t="s">
        <v>300</v>
      </c>
      <c r="AS2312" s="2" t="s">
        <v>301</v>
      </c>
      <c r="AT2312" s="2" t="s">
        <v>53</v>
      </c>
      <c r="AX2312" s="2" t="s">
        <v>67</v>
      </c>
      <c r="AY2312" s="12" t="s">
        <v>53</v>
      </c>
      <c r="BA2312" s="8"/>
    </row>
    <row r="2313" ht="12.75" customHeight="1">
      <c r="A2313" s="2" t="s">
        <v>4814</v>
      </c>
      <c r="B2313" s="2" t="s">
        <v>108</v>
      </c>
      <c r="C2313" s="2">
        <v>2019.0</v>
      </c>
      <c r="D2313" s="2" t="s">
        <v>64</v>
      </c>
      <c r="E2313" s="10" t="s">
        <v>298</v>
      </c>
      <c r="I2313" s="2" t="s">
        <v>4441</v>
      </c>
      <c r="J2313" s="2" t="s">
        <v>143</v>
      </c>
      <c r="K2313" s="2" t="s">
        <v>53</v>
      </c>
      <c r="L2313" s="8" t="s">
        <v>72</v>
      </c>
      <c r="M2313" s="2" t="s">
        <v>181</v>
      </c>
      <c r="N2313" s="2" t="s">
        <v>74</v>
      </c>
      <c r="O2313" s="10" t="s">
        <v>245</v>
      </c>
      <c r="P2313" s="2"/>
      <c r="Q2313" s="2"/>
      <c r="R2313" s="2" t="s">
        <v>109</v>
      </c>
      <c r="S2313" s="2" t="s">
        <v>59</v>
      </c>
      <c r="T2313" s="2" t="s">
        <v>105</v>
      </c>
      <c r="U2313" s="2" t="s">
        <v>78</v>
      </c>
      <c r="V2313" s="2" t="s">
        <v>106</v>
      </c>
      <c r="W2313" s="2" t="s">
        <v>80</v>
      </c>
      <c r="X2313" s="9"/>
      <c r="Y2313" s="8"/>
      <c r="Z2313" s="2" t="s">
        <v>62</v>
      </c>
      <c r="AA2313" s="2" t="s">
        <v>106</v>
      </c>
      <c r="AB2313" s="2" t="s">
        <v>106</v>
      </c>
      <c r="AC2313" s="2" t="s">
        <v>106</v>
      </c>
      <c r="AD2313" s="2" t="s">
        <v>106</v>
      </c>
      <c r="AE2313" s="2" t="s">
        <v>64</v>
      </c>
      <c r="AF2313" s="2" t="s">
        <v>84</v>
      </c>
      <c r="AG2313" s="2" t="s">
        <v>63</v>
      </c>
      <c r="AH2313" s="11"/>
      <c r="AI2313" s="11"/>
      <c r="AJ2313" s="2" t="s">
        <v>112</v>
      </c>
      <c r="AL2313" s="2" t="s">
        <v>64</v>
      </c>
      <c r="AM2313" s="8" t="s">
        <v>305</v>
      </c>
      <c r="AN2313" s="8" t="s">
        <v>186</v>
      </c>
      <c r="AO2313" s="2" t="s">
        <v>64</v>
      </c>
      <c r="AP2313" s="2" t="s">
        <v>53</v>
      </c>
      <c r="AQ2313" s="2" t="s">
        <v>64</v>
      </c>
      <c r="AR2313" s="2" t="s">
        <v>185</v>
      </c>
      <c r="AS2313" s="2" t="s">
        <v>186</v>
      </c>
      <c r="AX2313" s="2" t="s">
        <v>67</v>
      </c>
      <c r="AY2313" s="12" t="s">
        <v>53</v>
      </c>
      <c r="BA2313" s="8"/>
    </row>
    <row r="2314" ht="12.75" customHeight="1">
      <c r="A2314" s="2" t="s">
        <v>302</v>
      </c>
      <c r="B2314" s="2" t="s">
        <v>108</v>
      </c>
      <c r="C2314" s="2">
        <v>2019.0</v>
      </c>
      <c r="D2314" s="2" t="s">
        <v>53</v>
      </c>
      <c r="E2314" s="9"/>
      <c r="F2314" s="2" t="s">
        <v>209</v>
      </c>
      <c r="G2314" s="2" t="s">
        <v>101</v>
      </c>
      <c r="H2314" s="2" t="s">
        <v>70</v>
      </c>
      <c r="I2314" s="2" t="s">
        <v>4441</v>
      </c>
      <c r="J2314" s="2" t="s">
        <v>143</v>
      </c>
      <c r="K2314" s="2" t="s">
        <v>53</v>
      </c>
      <c r="L2314" s="8"/>
      <c r="M2314" s="2" t="s">
        <v>181</v>
      </c>
      <c r="N2314" s="2" t="s">
        <v>74</v>
      </c>
      <c r="O2314" s="10" t="s">
        <v>426</v>
      </c>
      <c r="P2314" s="2"/>
      <c r="Q2314" s="2"/>
      <c r="R2314" s="2" t="s">
        <v>109</v>
      </c>
      <c r="S2314" s="2" t="s">
        <v>59</v>
      </c>
      <c r="T2314" s="2" t="s">
        <v>795</v>
      </c>
      <c r="U2314" s="2" t="s">
        <v>78</v>
      </c>
      <c r="W2314" s="2" t="s">
        <v>61</v>
      </c>
      <c r="X2314" s="9"/>
      <c r="Y2314" s="8"/>
      <c r="Z2314" s="8"/>
      <c r="AA2314" s="8"/>
      <c r="AB2314" s="2"/>
      <c r="AC2314" s="8"/>
      <c r="AD2314" s="8"/>
      <c r="AE2314" s="8"/>
      <c r="AF2314" s="11"/>
      <c r="AG2314" s="11"/>
      <c r="AH2314" s="11"/>
      <c r="AI2314" s="11"/>
      <c r="AJ2314" s="2" t="s">
        <v>112</v>
      </c>
      <c r="AL2314" s="2" t="s">
        <v>64</v>
      </c>
      <c r="AM2314" s="8" t="s">
        <v>305</v>
      </c>
      <c r="AN2314" s="8" t="s">
        <v>186</v>
      </c>
      <c r="AO2314" s="2" t="s">
        <v>64</v>
      </c>
      <c r="AP2314" s="2" t="s">
        <v>53</v>
      </c>
      <c r="AQ2314" s="2" t="s">
        <v>64</v>
      </c>
      <c r="AR2314" s="2"/>
      <c r="AS2314" s="2"/>
      <c r="AT2314" s="2" t="s">
        <v>53</v>
      </c>
      <c r="AX2314" s="2" t="s">
        <v>67</v>
      </c>
      <c r="AY2314" s="12" t="s">
        <v>53</v>
      </c>
      <c r="BA2314" s="8"/>
    </row>
    <row r="2315" ht="12.75" customHeight="1">
      <c r="A2315" s="2" t="s">
        <v>4815</v>
      </c>
      <c r="B2315" s="2" t="s">
        <v>108</v>
      </c>
      <c r="C2315" s="2">
        <v>2019.0</v>
      </c>
      <c r="D2315" s="2" t="s">
        <v>53</v>
      </c>
      <c r="E2315" s="9"/>
      <c r="F2315" s="2" t="s">
        <v>209</v>
      </c>
      <c r="G2315" s="2" t="s">
        <v>101</v>
      </c>
      <c r="H2315" s="2" t="s">
        <v>70</v>
      </c>
      <c r="I2315" s="2" t="s">
        <v>233</v>
      </c>
      <c r="J2315" s="2" t="s">
        <v>234</v>
      </c>
      <c r="K2315" s="2" t="s">
        <v>53</v>
      </c>
      <c r="L2315" s="8" t="s">
        <v>72</v>
      </c>
      <c r="M2315" s="2" t="s">
        <v>181</v>
      </c>
      <c r="N2315" s="2" t="s">
        <v>74</v>
      </c>
      <c r="O2315" s="10" t="s">
        <v>190</v>
      </c>
      <c r="P2315" s="2"/>
      <c r="Q2315" s="2"/>
      <c r="R2315" s="2" t="s">
        <v>76</v>
      </c>
      <c r="S2315" s="2" t="s">
        <v>59</v>
      </c>
      <c r="T2315" s="2" t="s">
        <v>77</v>
      </c>
      <c r="U2315" s="2" t="s">
        <v>78</v>
      </c>
      <c r="W2315" s="2" t="s">
        <v>80</v>
      </c>
      <c r="X2315" s="10" t="s">
        <v>81</v>
      </c>
      <c r="Y2315" s="2" t="s">
        <v>58</v>
      </c>
      <c r="Z2315" s="2" t="s">
        <v>62</v>
      </c>
      <c r="AA2315" s="2" t="s">
        <v>106</v>
      </c>
      <c r="AB2315" s="2" t="s">
        <v>106</v>
      </c>
      <c r="AC2315" s="2" t="s">
        <v>106</v>
      </c>
      <c r="AD2315" s="2" t="s">
        <v>106</v>
      </c>
      <c r="AE2315" s="2" t="s">
        <v>53</v>
      </c>
      <c r="AF2315" s="11"/>
      <c r="AG2315" s="11"/>
      <c r="AH2315" s="2" t="s">
        <v>53</v>
      </c>
      <c r="AI2315" s="11"/>
      <c r="AJ2315" s="2"/>
      <c r="AL2315" s="2" t="s">
        <v>64</v>
      </c>
      <c r="AM2315" s="8" t="s">
        <v>305</v>
      </c>
      <c r="AN2315" s="8" t="s">
        <v>186</v>
      </c>
      <c r="AO2315" s="2" t="s">
        <v>64</v>
      </c>
      <c r="AP2315" s="2" t="s">
        <v>64</v>
      </c>
      <c r="AQ2315" s="2" t="s">
        <v>64</v>
      </c>
      <c r="AR2315" s="2"/>
      <c r="AS2315" s="2"/>
      <c r="AT2315" s="2" t="s">
        <v>53</v>
      </c>
      <c r="AW2315" s="2" t="s">
        <v>64</v>
      </c>
      <c r="AX2315" s="2" t="s">
        <v>67</v>
      </c>
      <c r="AY2315" s="12" t="s">
        <v>53</v>
      </c>
      <c r="BA2315" s="8"/>
    </row>
    <row r="2316" ht="12.75" customHeight="1">
      <c r="A2316" s="2" t="s">
        <v>4816</v>
      </c>
      <c r="B2316" s="2" t="s">
        <v>447</v>
      </c>
      <c r="C2316" s="2">
        <v>2019.0</v>
      </c>
      <c r="D2316" s="2" t="s">
        <v>64</v>
      </c>
      <c r="E2316" s="10" t="s">
        <v>298</v>
      </c>
      <c r="I2316" s="2" t="s">
        <v>270</v>
      </c>
      <c r="J2316" s="2" t="s">
        <v>270</v>
      </c>
      <c r="K2316" s="2" t="s">
        <v>53</v>
      </c>
      <c r="L2316" s="8" t="s">
        <v>54</v>
      </c>
      <c r="M2316" s="2" t="s">
        <v>181</v>
      </c>
      <c r="N2316" s="2" t="s">
        <v>74</v>
      </c>
      <c r="O2316" s="10" t="s">
        <v>177</v>
      </c>
      <c r="P2316" s="2"/>
      <c r="Q2316" s="2"/>
      <c r="R2316" s="2" t="s">
        <v>109</v>
      </c>
      <c r="S2316" s="2" t="s">
        <v>59</v>
      </c>
      <c r="T2316" s="2" t="s">
        <v>105</v>
      </c>
      <c r="U2316" s="2" t="s">
        <v>78</v>
      </c>
      <c r="V2316" s="2" t="s">
        <v>179</v>
      </c>
      <c r="W2316" s="2" t="s">
        <v>80</v>
      </c>
      <c r="X2316" s="10" t="s">
        <v>295</v>
      </c>
      <c r="Y2316" s="2" t="s">
        <v>58</v>
      </c>
      <c r="Z2316" s="2" t="s">
        <v>62</v>
      </c>
      <c r="AA2316" s="2" t="s">
        <v>166</v>
      </c>
      <c r="AB2316" s="2" t="s">
        <v>153</v>
      </c>
      <c r="AC2316" s="2" t="s">
        <v>275</v>
      </c>
      <c r="AD2316" s="2" t="s">
        <v>106</v>
      </c>
      <c r="AE2316" s="2" t="s">
        <v>64</v>
      </c>
      <c r="AF2316" s="2" t="s">
        <v>84</v>
      </c>
      <c r="AG2316" s="2" t="s">
        <v>63</v>
      </c>
      <c r="AH2316" s="2" t="s">
        <v>53</v>
      </c>
      <c r="AI2316" s="11"/>
      <c r="AJ2316" s="2" t="s">
        <v>112</v>
      </c>
      <c r="AL2316" s="2" t="s">
        <v>64</v>
      </c>
      <c r="AM2316" s="8" t="s">
        <v>305</v>
      </c>
      <c r="AN2316" s="8" t="s">
        <v>186</v>
      </c>
      <c r="AO2316" s="2" t="s">
        <v>64</v>
      </c>
      <c r="AP2316" s="2" t="s">
        <v>53</v>
      </c>
      <c r="AQ2316" s="2" t="s">
        <v>64</v>
      </c>
      <c r="AR2316" s="2" t="s">
        <v>2453</v>
      </c>
      <c r="AS2316" s="2" t="s">
        <v>114</v>
      </c>
      <c r="AT2316" s="2" t="s">
        <v>53</v>
      </c>
      <c r="AV2316" s="2" t="s">
        <v>64</v>
      </c>
      <c r="AX2316" s="2" t="s">
        <v>67</v>
      </c>
      <c r="AY2316" s="12" t="s">
        <v>53</v>
      </c>
      <c r="BA2316" s="8"/>
    </row>
    <row r="2317" ht="12.75" customHeight="1">
      <c r="A2317" s="2" t="s">
        <v>4817</v>
      </c>
      <c r="B2317" s="2" t="s">
        <v>447</v>
      </c>
      <c r="C2317" s="2">
        <v>2019.0</v>
      </c>
      <c r="D2317" s="2" t="s">
        <v>53</v>
      </c>
      <c r="E2317" s="9"/>
      <c r="F2317" s="2" t="s">
        <v>274</v>
      </c>
      <c r="G2317" s="2" t="s">
        <v>50</v>
      </c>
      <c r="H2317" s="2" t="s">
        <v>70</v>
      </c>
      <c r="I2317" s="2" t="s">
        <v>353</v>
      </c>
      <c r="J2317" s="2" t="s">
        <v>353</v>
      </c>
      <c r="K2317" s="2" t="s">
        <v>53</v>
      </c>
      <c r="L2317" s="8"/>
      <c r="M2317" s="2" t="s">
        <v>181</v>
      </c>
      <c r="N2317" s="2" t="s">
        <v>74</v>
      </c>
      <c r="O2317" s="10" t="s">
        <v>75</v>
      </c>
      <c r="P2317" s="2"/>
      <c r="Q2317" s="2"/>
      <c r="R2317" s="2" t="s">
        <v>76</v>
      </c>
      <c r="S2317" s="2" t="s">
        <v>59</v>
      </c>
      <c r="T2317" s="8"/>
      <c r="U2317" s="8"/>
      <c r="V2317" s="2" t="s">
        <v>270</v>
      </c>
      <c r="W2317" s="2" t="s">
        <v>80</v>
      </c>
      <c r="X2317" s="10" t="s">
        <v>266</v>
      </c>
      <c r="Y2317" s="2" t="s">
        <v>58</v>
      </c>
      <c r="Z2317" s="2" t="s">
        <v>62</v>
      </c>
      <c r="AA2317" s="2" t="s">
        <v>106</v>
      </c>
      <c r="AB2317" s="2" t="s">
        <v>106</v>
      </c>
      <c r="AC2317" s="2" t="s">
        <v>353</v>
      </c>
      <c r="AD2317" s="2" t="s">
        <v>106</v>
      </c>
      <c r="AE2317" s="2" t="s">
        <v>64</v>
      </c>
      <c r="AF2317" s="2" t="s">
        <v>110</v>
      </c>
      <c r="AG2317" s="2" t="s">
        <v>63</v>
      </c>
      <c r="AH2317" s="2" t="s">
        <v>88</v>
      </c>
      <c r="AI2317" s="2" t="s">
        <v>205</v>
      </c>
      <c r="AL2317" s="2" t="s">
        <v>64</v>
      </c>
      <c r="AM2317" s="8"/>
      <c r="AN2317" s="8" t="s">
        <v>106</v>
      </c>
      <c r="AO2317" s="2" t="s">
        <v>64</v>
      </c>
      <c r="AP2317" s="2" t="s">
        <v>53</v>
      </c>
      <c r="AQ2317" s="2" t="s">
        <v>64</v>
      </c>
      <c r="AR2317" s="2"/>
      <c r="AS2317" s="2"/>
      <c r="AT2317" s="2" t="s">
        <v>53</v>
      </c>
      <c r="AX2317" s="2"/>
      <c r="AY2317" s="12" t="s">
        <v>53</v>
      </c>
      <c r="BA2317" s="8"/>
    </row>
    <row r="2318" ht="12.75" customHeight="1">
      <c r="A2318" s="2" t="s">
        <v>3524</v>
      </c>
      <c r="B2318" s="2" t="s">
        <v>426</v>
      </c>
      <c r="C2318" s="2">
        <v>2019.0</v>
      </c>
      <c r="D2318" s="2" t="s">
        <v>53</v>
      </c>
      <c r="E2318" s="9"/>
      <c r="F2318" s="2" t="s">
        <v>519</v>
      </c>
      <c r="I2318" s="2" t="s">
        <v>395</v>
      </c>
      <c r="J2318" s="2" t="s">
        <v>395</v>
      </c>
      <c r="K2318" s="2" t="s">
        <v>53</v>
      </c>
      <c r="L2318" s="8" t="s">
        <v>72</v>
      </c>
      <c r="M2318" s="2" t="s">
        <v>1021</v>
      </c>
      <c r="N2318" s="2" t="s">
        <v>74</v>
      </c>
      <c r="O2318" s="10" t="s">
        <v>289</v>
      </c>
      <c r="P2318" s="2"/>
      <c r="Q2318" s="2"/>
      <c r="R2318" s="2" t="s">
        <v>76</v>
      </c>
      <c r="S2318" s="2" t="s">
        <v>59</v>
      </c>
      <c r="T2318" s="2" t="s">
        <v>105</v>
      </c>
      <c r="U2318" s="2" t="s">
        <v>78</v>
      </c>
      <c r="V2318" s="2" t="s">
        <v>395</v>
      </c>
      <c r="W2318" s="2" t="s">
        <v>80</v>
      </c>
      <c r="X2318" s="9"/>
      <c r="Y2318" s="8"/>
      <c r="Z2318" s="2" t="s">
        <v>62</v>
      </c>
      <c r="AA2318" s="2" t="s">
        <v>105</v>
      </c>
      <c r="AB2318" s="2" t="s">
        <v>153</v>
      </c>
      <c r="AC2318" s="2" t="s">
        <v>395</v>
      </c>
      <c r="AD2318" s="2" t="s">
        <v>106</v>
      </c>
      <c r="AE2318" s="2" t="s">
        <v>64</v>
      </c>
      <c r="AF2318" s="2" t="s">
        <v>84</v>
      </c>
      <c r="AG2318" s="2" t="s">
        <v>63</v>
      </c>
      <c r="AH2318" s="2" t="s">
        <v>53</v>
      </c>
      <c r="AI2318" s="11"/>
      <c r="AJ2318" s="2" t="s">
        <v>112</v>
      </c>
      <c r="AL2318" s="2" t="s">
        <v>64</v>
      </c>
      <c r="AM2318" s="8" t="s">
        <v>305</v>
      </c>
      <c r="AN2318" s="8" t="s">
        <v>186</v>
      </c>
      <c r="AO2318" s="2" t="s">
        <v>64</v>
      </c>
      <c r="AP2318" s="2" t="s">
        <v>64</v>
      </c>
      <c r="AQ2318" s="2" t="s">
        <v>64</v>
      </c>
      <c r="AR2318" s="2"/>
      <c r="AS2318" s="2"/>
      <c r="AT2318" s="2" t="s">
        <v>53</v>
      </c>
      <c r="AX2318" s="2" t="s">
        <v>67</v>
      </c>
      <c r="AY2318" s="12" t="s">
        <v>64</v>
      </c>
      <c r="BA2318" s="8"/>
    </row>
    <row r="2319" ht="12.75" customHeight="1">
      <c r="A2319" s="2" t="s">
        <v>4818</v>
      </c>
      <c r="B2319" s="2" t="s">
        <v>426</v>
      </c>
      <c r="C2319" s="2">
        <v>2019.0</v>
      </c>
      <c r="D2319" s="2" t="s">
        <v>53</v>
      </c>
      <c r="E2319" s="9"/>
      <c r="F2319" s="2" t="s">
        <v>413</v>
      </c>
      <c r="G2319" s="2" t="s">
        <v>50</v>
      </c>
      <c r="H2319" s="2" t="s">
        <v>134</v>
      </c>
      <c r="I2319" s="2" t="s">
        <v>395</v>
      </c>
      <c r="J2319" s="2" t="s">
        <v>395</v>
      </c>
      <c r="K2319" s="2" t="s">
        <v>53</v>
      </c>
      <c r="L2319" s="8" t="s">
        <v>72</v>
      </c>
      <c r="M2319" s="2" t="s">
        <v>181</v>
      </c>
      <c r="N2319" s="2" t="s">
        <v>74</v>
      </c>
      <c r="O2319" s="10" t="s">
        <v>240</v>
      </c>
      <c r="P2319" s="2" t="s">
        <v>109</v>
      </c>
      <c r="Q2319" s="2" t="s">
        <v>62</v>
      </c>
      <c r="R2319" s="2"/>
      <c r="S2319" s="2"/>
      <c r="T2319" s="2" t="s">
        <v>795</v>
      </c>
      <c r="U2319" s="2" t="s">
        <v>78</v>
      </c>
      <c r="V2319" s="2" t="s">
        <v>395</v>
      </c>
      <c r="W2319" s="2" t="s">
        <v>80</v>
      </c>
      <c r="X2319" s="10" t="s">
        <v>289</v>
      </c>
      <c r="Y2319" s="2" t="s">
        <v>76</v>
      </c>
      <c r="Z2319" s="2" t="s">
        <v>62</v>
      </c>
      <c r="AA2319" s="8"/>
      <c r="AB2319" s="2"/>
      <c r="AC2319" s="2" t="s">
        <v>395</v>
      </c>
      <c r="AD2319" s="2" t="s">
        <v>106</v>
      </c>
      <c r="AE2319" s="2" t="s">
        <v>64</v>
      </c>
      <c r="AF2319" s="2" t="s">
        <v>110</v>
      </c>
      <c r="AG2319" s="2" t="s">
        <v>63</v>
      </c>
      <c r="AH2319" s="2" t="s">
        <v>88</v>
      </c>
      <c r="AI2319" s="2" t="s">
        <v>828</v>
      </c>
      <c r="AJ2319" s="2" t="s">
        <v>112</v>
      </c>
      <c r="AL2319" s="2" t="s">
        <v>64</v>
      </c>
      <c r="AM2319" s="8" t="s">
        <v>305</v>
      </c>
      <c r="AN2319" s="8" t="s">
        <v>186</v>
      </c>
      <c r="AO2319" s="2"/>
      <c r="AP2319" s="2" t="s">
        <v>64</v>
      </c>
      <c r="AQ2319" s="2" t="s">
        <v>64</v>
      </c>
      <c r="AR2319" s="2"/>
      <c r="AS2319" s="2"/>
      <c r="AT2319" s="2" t="s">
        <v>53</v>
      </c>
      <c r="AW2319" s="2" t="s">
        <v>53</v>
      </c>
      <c r="AX2319" s="2" t="s">
        <v>67</v>
      </c>
      <c r="AY2319" s="12" t="s">
        <v>53</v>
      </c>
      <c r="BA2319" s="8"/>
    </row>
    <row r="2320" ht="12.75" customHeight="1">
      <c r="A2320" s="2" t="s">
        <v>4819</v>
      </c>
      <c r="B2320" s="2" t="s">
        <v>426</v>
      </c>
      <c r="C2320" s="2">
        <v>2019.0</v>
      </c>
      <c r="D2320" s="2" t="s">
        <v>53</v>
      </c>
      <c r="E2320" s="9"/>
      <c r="F2320" s="2" t="s">
        <v>188</v>
      </c>
      <c r="G2320" s="2" t="s">
        <v>50</v>
      </c>
      <c r="H2320" s="2" t="s">
        <v>51</v>
      </c>
      <c r="I2320" s="2" t="s">
        <v>102</v>
      </c>
      <c r="J2320" s="2" t="s">
        <v>102</v>
      </c>
      <c r="K2320" s="2" t="s">
        <v>53</v>
      </c>
      <c r="L2320" s="8" t="s">
        <v>72</v>
      </c>
      <c r="M2320" s="2" t="s">
        <v>181</v>
      </c>
      <c r="O2320" s="10" t="s">
        <v>156</v>
      </c>
      <c r="P2320" s="2"/>
      <c r="Q2320" s="2"/>
      <c r="R2320" s="2" t="s">
        <v>76</v>
      </c>
      <c r="S2320" s="2" t="s">
        <v>59</v>
      </c>
      <c r="T2320" s="2" t="s">
        <v>105</v>
      </c>
      <c r="U2320" s="2" t="s">
        <v>78</v>
      </c>
      <c r="V2320" s="2" t="s">
        <v>395</v>
      </c>
      <c r="W2320" s="2" t="s">
        <v>80</v>
      </c>
      <c r="X2320" s="10" t="s">
        <v>295</v>
      </c>
      <c r="Y2320" s="2" t="s">
        <v>58</v>
      </c>
      <c r="Z2320" s="2" t="s">
        <v>62</v>
      </c>
      <c r="AA2320" s="8"/>
      <c r="AB2320" s="2" t="s">
        <v>82</v>
      </c>
      <c r="AC2320" s="2" t="s">
        <v>395</v>
      </c>
      <c r="AD2320" s="2" t="s">
        <v>106</v>
      </c>
      <c r="AE2320" s="2" t="s">
        <v>64</v>
      </c>
      <c r="AF2320" s="2" t="s">
        <v>84</v>
      </c>
      <c r="AG2320" s="2" t="s">
        <v>63</v>
      </c>
      <c r="AH2320" s="2" t="s">
        <v>53</v>
      </c>
      <c r="AI2320" s="11"/>
      <c r="AJ2320" s="2" t="s">
        <v>112</v>
      </c>
      <c r="AL2320" s="2"/>
      <c r="AM2320" s="8"/>
      <c r="AO2320" s="2"/>
      <c r="AP2320" s="2" t="s">
        <v>53</v>
      </c>
      <c r="AQ2320" s="2" t="s">
        <v>64</v>
      </c>
      <c r="AR2320" s="2" t="s">
        <v>185</v>
      </c>
      <c r="AS2320" s="2" t="s">
        <v>186</v>
      </c>
      <c r="AX2320" s="2" t="s">
        <v>67</v>
      </c>
      <c r="AY2320" s="12" t="s">
        <v>53</v>
      </c>
      <c r="BA2320" s="8"/>
    </row>
    <row r="2321" ht="12.75" customHeight="1">
      <c r="A2321" s="2" t="s">
        <v>4820</v>
      </c>
      <c r="B2321" s="2" t="s">
        <v>426</v>
      </c>
      <c r="C2321" s="2">
        <v>2019.0</v>
      </c>
      <c r="D2321" s="2" t="s">
        <v>53</v>
      </c>
      <c r="E2321" s="9"/>
      <c r="F2321" s="2" t="s">
        <v>292</v>
      </c>
      <c r="G2321" s="2" t="s">
        <v>50</v>
      </c>
      <c r="H2321" s="2" t="s">
        <v>134</v>
      </c>
      <c r="I2321" s="2" t="s">
        <v>395</v>
      </c>
      <c r="J2321" s="2" t="s">
        <v>395</v>
      </c>
      <c r="K2321" s="2" t="s">
        <v>53</v>
      </c>
      <c r="L2321" s="8" t="s">
        <v>54</v>
      </c>
      <c r="M2321" s="2" t="s">
        <v>181</v>
      </c>
      <c r="N2321" s="2" t="s">
        <v>74</v>
      </c>
      <c r="O2321" s="10" t="s">
        <v>156</v>
      </c>
      <c r="P2321" s="2"/>
      <c r="Q2321" s="2"/>
      <c r="R2321" s="2" t="s">
        <v>76</v>
      </c>
      <c r="S2321" s="2" t="s">
        <v>59</v>
      </c>
      <c r="T2321" s="2" t="s">
        <v>106</v>
      </c>
      <c r="U2321" s="8"/>
      <c r="V2321" s="2" t="s">
        <v>395</v>
      </c>
      <c r="W2321" s="2" t="s">
        <v>80</v>
      </c>
      <c r="X2321" s="10" t="s">
        <v>75</v>
      </c>
      <c r="Y2321" s="2" t="s">
        <v>76</v>
      </c>
      <c r="Z2321" s="2" t="s">
        <v>62</v>
      </c>
      <c r="AA2321" s="2" t="s">
        <v>105</v>
      </c>
      <c r="AB2321" s="2" t="s">
        <v>82</v>
      </c>
      <c r="AC2321" s="2" t="s">
        <v>202</v>
      </c>
      <c r="AD2321" s="2" t="s">
        <v>106</v>
      </c>
      <c r="AE2321" s="8"/>
      <c r="AF2321" s="11"/>
      <c r="AG2321" s="11"/>
      <c r="AH2321" s="2" t="s">
        <v>53</v>
      </c>
      <c r="AI2321" s="11"/>
      <c r="AJ2321" s="2" t="s">
        <v>112</v>
      </c>
      <c r="AL2321" s="2" t="s">
        <v>64</v>
      </c>
      <c r="AM2321" s="8"/>
      <c r="AN2321" s="8" t="s">
        <v>106</v>
      </c>
      <c r="AO2321" s="8"/>
      <c r="AP2321" s="2" t="s">
        <v>64</v>
      </c>
      <c r="AQ2321" s="8"/>
      <c r="AR2321" s="2"/>
      <c r="AS2321" s="2"/>
      <c r="AT2321" s="2" t="s">
        <v>53</v>
      </c>
      <c r="AX2321" s="2" t="s">
        <v>67</v>
      </c>
      <c r="AY2321" s="12" t="s">
        <v>53</v>
      </c>
      <c r="BA2321" s="8"/>
    </row>
    <row r="2322" ht="12.75" customHeight="1">
      <c r="A2322" s="2" t="s">
        <v>4821</v>
      </c>
      <c r="B2322" s="2" t="s">
        <v>469</v>
      </c>
      <c r="C2322" s="2">
        <v>2019.0</v>
      </c>
      <c r="D2322" s="2" t="s">
        <v>53</v>
      </c>
      <c r="E2322" s="9"/>
      <c r="F2322" s="2" t="s">
        <v>413</v>
      </c>
      <c r="G2322" s="2" t="s">
        <v>101</v>
      </c>
      <c r="H2322" s="2" t="s">
        <v>91</v>
      </c>
      <c r="I2322" s="2" t="s">
        <v>4822</v>
      </c>
      <c r="J2322" s="2" t="s">
        <v>143</v>
      </c>
      <c r="K2322" s="2" t="s">
        <v>53</v>
      </c>
      <c r="L2322" s="8"/>
      <c r="M2322" s="2" t="s">
        <v>181</v>
      </c>
      <c r="N2322" s="2" t="s">
        <v>74</v>
      </c>
      <c r="O2322" s="10" t="s">
        <v>174</v>
      </c>
      <c r="P2322" s="2" t="s">
        <v>58</v>
      </c>
      <c r="Q2322" s="2" t="s">
        <v>62</v>
      </c>
      <c r="R2322" s="2"/>
      <c r="S2322" s="2"/>
      <c r="T2322" s="2" t="s">
        <v>77</v>
      </c>
      <c r="U2322" s="2" t="s">
        <v>78</v>
      </c>
      <c r="V2322" s="2" t="s">
        <v>459</v>
      </c>
      <c r="W2322" s="2" t="s">
        <v>61</v>
      </c>
      <c r="X2322" s="9"/>
      <c r="Y2322" s="8"/>
      <c r="Z2322" s="2" t="s">
        <v>106</v>
      </c>
      <c r="AA2322" s="2" t="s">
        <v>106</v>
      </c>
      <c r="AB2322" s="2" t="s">
        <v>106</v>
      </c>
      <c r="AC2322" s="2" t="s">
        <v>106</v>
      </c>
      <c r="AD2322" s="2" t="s">
        <v>106</v>
      </c>
      <c r="AE2322" s="8"/>
      <c r="AF2322" s="11"/>
      <c r="AG2322" s="11"/>
      <c r="AH2322" s="2" t="s">
        <v>53</v>
      </c>
      <c r="AI2322" s="11"/>
      <c r="AJ2322" s="2" t="s">
        <v>1085</v>
      </c>
      <c r="AL2322" s="2" t="s">
        <v>64</v>
      </c>
      <c r="AM2322" s="8"/>
      <c r="AN2322" s="8" t="s">
        <v>106</v>
      </c>
      <c r="AO2322" s="2" t="s">
        <v>64</v>
      </c>
      <c r="AP2322" s="2" t="s">
        <v>53</v>
      </c>
      <c r="AQ2322" s="2" t="s">
        <v>64</v>
      </c>
      <c r="AR2322" s="2" t="s">
        <v>213</v>
      </c>
      <c r="AS2322" s="2" t="s">
        <v>114</v>
      </c>
      <c r="AT2322" s="2" t="s">
        <v>53</v>
      </c>
      <c r="AX2322" s="2" t="s">
        <v>67</v>
      </c>
      <c r="AY2322" s="12" t="s">
        <v>53</v>
      </c>
      <c r="BA2322" s="8"/>
    </row>
    <row r="2323" ht="12.75" customHeight="1">
      <c r="A2323" s="2" t="s">
        <v>4470</v>
      </c>
      <c r="B2323" s="2" t="s">
        <v>48</v>
      </c>
      <c r="C2323" s="2">
        <v>2019.0</v>
      </c>
      <c r="D2323" s="2" t="s">
        <v>53</v>
      </c>
      <c r="E2323" s="9"/>
      <c r="F2323" s="2" t="s">
        <v>405</v>
      </c>
      <c r="G2323" s="2" t="s">
        <v>101</v>
      </c>
      <c r="H2323" s="2" t="s">
        <v>51</v>
      </c>
      <c r="I2323" s="2" t="s">
        <v>52</v>
      </c>
      <c r="J2323" s="2" t="s">
        <v>52</v>
      </c>
      <c r="K2323" s="2" t="s">
        <v>53</v>
      </c>
      <c r="L2323" s="8" t="s">
        <v>72</v>
      </c>
      <c r="M2323" s="2" t="s">
        <v>73</v>
      </c>
      <c r="N2323" s="2" t="s">
        <v>74</v>
      </c>
      <c r="O2323" s="10" t="s">
        <v>75</v>
      </c>
      <c r="P2323" s="2"/>
      <c r="Q2323" s="2"/>
      <c r="R2323" s="2" t="s">
        <v>76</v>
      </c>
      <c r="S2323" s="2" t="s">
        <v>59</v>
      </c>
      <c r="T2323" s="2" t="s">
        <v>106</v>
      </c>
      <c r="U2323" s="2" t="s">
        <v>106</v>
      </c>
      <c r="V2323" s="2" t="s">
        <v>52</v>
      </c>
      <c r="W2323" s="2" t="s">
        <v>80</v>
      </c>
      <c r="X2323" s="10" t="s">
        <v>69</v>
      </c>
      <c r="Y2323" s="2" t="s">
        <v>58</v>
      </c>
      <c r="Z2323" s="2" t="s">
        <v>62</v>
      </c>
      <c r="AA2323" s="2" t="s">
        <v>77</v>
      </c>
      <c r="AB2323" s="2" t="s">
        <v>82</v>
      </c>
      <c r="AC2323" s="2" t="s">
        <v>52</v>
      </c>
      <c r="AD2323" s="2" t="s">
        <v>106</v>
      </c>
      <c r="AE2323" s="2" t="s">
        <v>64</v>
      </c>
      <c r="AF2323" s="2" t="s">
        <v>84</v>
      </c>
      <c r="AG2323" s="2" t="s">
        <v>63</v>
      </c>
      <c r="AH2323" s="2" t="s">
        <v>53</v>
      </c>
      <c r="AI2323" s="11"/>
      <c r="AK2323" s="8" t="s">
        <v>98</v>
      </c>
      <c r="AL2323" s="2" t="s">
        <v>64</v>
      </c>
      <c r="AM2323" s="8"/>
      <c r="AN2323" s="8" t="s">
        <v>106</v>
      </c>
      <c r="AO2323" s="2"/>
      <c r="AP2323" s="2" t="s">
        <v>64</v>
      </c>
      <c r="AQ2323" s="2" t="s">
        <v>64</v>
      </c>
      <c r="AR2323" s="2" t="s">
        <v>113</v>
      </c>
      <c r="AS2323" s="2" t="s">
        <v>114</v>
      </c>
      <c r="AT2323" s="2" t="s">
        <v>53</v>
      </c>
      <c r="AW2323" s="2" t="s">
        <v>53</v>
      </c>
      <c r="AX2323" s="2" t="s">
        <v>67</v>
      </c>
      <c r="AY2323" s="12" t="s">
        <v>53</v>
      </c>
      <c r="AZ2323" s="2">
        <v>2.0</v>
      </c>
      <c r="BA2323" s="8"/>
    </row>
    <row r="2324" ht="11.25" customHeight="1">
      <c r="A2324" s="2"/>
      <c r="B2324" s="2"/>
      <c r="C2324" s="2">
        <v>2019.0</v>
      </c>
      <c r="D2324" s="2" t="s">
        <v>53</v>
      </c>
      <c r="E2324" s="9"/>
      <c r="L2324" s="8"/>
      <c r="N2324" s="2" t="s">
        <v>74</v>
      </c>
      <c r="O2324" s="10" t="s">
        <v>289</v>
      </c>
      <c r="P2324" s="2"/>
      <c r="Q2324" s="2"/>
      <c r="R2324" s="2" t="s">
        <v>76</v>
      </c>
      <c r="S2324" s="2" t="s">
        <v>59</v>
      </c>
      <c r="T2324" s="2" t="s">
        <v>106</v>
      </c>
      <c r="U2324" s="2" t="s">
        <v>106</v>
      </c>
      <c r="V2324" s="2" t="s">
        <v>52</v>
      </c>
      <c r="W2324" s="8"/>
      <c r="X2324" s="9"/>
      <c r="Y2324" s="8"/>
      <c r="Z2324" s="8"/>
      <c r="AA2324" s="8"/>
      <c r="AB2324" s="2"/>
      <c r="AC2324" s="8"/>
      <c r="AD2324" s="8"/>
      <c r="AE2324" s="8"/>
      <c r="AF2324" s="11"/>
      <c r="AG2324" s="11"/>
      <c r="AH2324" s="11"/>
      <c r="AI2324" s="11"/>
      <c r="AJ2324" s="2" t="s">
        <v>112</v>
      </c>
      <c r="AK2324" s="8" t="s">
        <v>98</v>
      </c>
      <c r="AL2324" s="2" t="s">
        <v>64</v>
      </c>
      <c r="AM2324" s="8"/>
      <c r="AN2324" s="8" t="s">
        <v>106</v>
      </c>
      <c r="AO2324" s="2"/>
      <c r="AP2324" s="2" t="s">
        <v>53</v>
      </c>
      <c r="AQ2324" s="2" t="s">
        <v>64</v>
      </c>
      <c r="AR2324" s="2"/>
      <c r="AS2324" s="2"/>
      <c r="AT2324" s="2" t="s">
        <v>53</v>
      </c>
      <c r="AX2324" s="2"/>
      <c r="AY2324" s="12" t="s">
        <v>53</v>
      </c>
      <c r="BA2324" s="8"/>
    </row>
    <row r="2325" ht="12.75" customHeight="1">
      <c r="A2325" s="2" t="s">
        <v>4085</v>
      </c>
      <c r="B2325" s="2" t="s">
        <v>48</v>
      </c>
      <c r="C2325" s="2">
        <v>2019.0</v>
      </c>
      <c r="D2325" s="8" t="s">
        <v>53</v>
      </c>
      <c r="E2325" s="9"/>
      <c r="F2325" s="8" t="s">
        <v>209</v>
      </c>
      <c r="G2325" s="8" t="s">
        <v>50</v>
      </c>
      <c r="H2325" s="8" t="s">
        <v>91</v>
      </c>
      <c r="I2325" s="8"/>
      <c r="J2325" s="8" t="s">
        <v>52</v>
      </c>
      <c r="K2325" s="8"/>
      <c r="L2325" s="8" t="s">
        <v>72</v>
      </c>
      <c r="M2325" s="8"/>
      <c r="N2325" s="8"/>
      <c r="O2325" s="9">
        <v>12.0</v>
      </c>
      <c r="P2325" s="8"/>
      <c r="Q2325" s="8"/>
      <c r="R2325" s="8" t="s">
        <v>76</v>
      </c>
      <c r="S2325" s="8" t="s">
        <v>59</v>
      </c>
      <c r="T2325" s="8" t="s">
        <v>105</v>
      </c>
      <c r="U2325" s="8" t="s">
        <v>78</v>
      </c>
      <c r="V2325" s="8"/>
      <c r="W2325" s="8" t="s">
        <v>80</v>
      </c>
      <c r="X2325" s="9">
        <v>49.0</v>
      </c>
      <c r="Y2325" s="8" t="s">
        <v>58</v>
      </c>
      <c r="Z2325" s="8" t="s">
        <v>62</v>
      </c>
      <c r="AA2325" s="8"/>
      <c r="AB2325" s="2"/>
      <c r="AC2325" s="8"/>
      <c r="AD2325" s="8"/>
      <c r="AE2325" s="8" t="s">
        <v>53</v>
      </c>
      <c r="AF2325" s="11"/>
      <c r="AG2325" s="11"/>
      <c r="AH2325" s="11" t="s">
        <v>53</v>
      </c>
      <c r="AI2325" s="11"/>
      <c r="AJ2325" s="8" t="s">
        <v>112</v>
      </c>
      <c r="AL2325" s="2" t="s">
        <v>64</v>
      </c>
      <c r="AM2325" s="8"/>
      <c r="AN2325" s="8" t="s">
        <v>106</v>
      </c>
      <c r="AO2325" s="2"/>
      <c r="AP2325" s="2"/>
      <c r="AQ2325" s="2" t="s">
        <v>64</v>
      </c>
      <c r="AR2325" s="2"/>
      <c r="AS2325" s="2"/>
      <c r="AT2325" s="2" t="s">
        <v>53</v>
      </c>
      <c r="AU2325" s="8"/>
      <c r="AV2325" s="8"/>
      <c r="AW2325" s="8"/>
      <c r="AX2325" s="2" t="s">
        <v>67</v>
      </c>
      <c r="AY2325" s="19" t="s">
        <v>53</v>
      </c>
      <c r="AZ2325" s="8"/>
      <c r="BA2325" s="20"/>
    </row>
    <row r="2326" ht="12.75" customHeight="1">
      <c r="A2326" s="2" t="s">
        <v>4823</v>
      </c>
      <c r="B2326" s="2" t="s">
        <v>48</v>
      </c>
      <c r="C2326" s="2">
        <v>2019.0</v>
      </c>
      <c r="D2326" s="2" t="s">
        <v>53</v>
      </c>
      <c r="E2326" s="9"/>
      <c r="F2326" s="2" t="s">
        <v>630</v>
      </c>
      <c r="G2326" s="2" t="s">
        <v>50</v>
      </c>
      <c r="H2326" s="2" t="s">
        <v>51</v>
      </c>
      <c r="I2326" s="2" t="s">
        <v>52</v>
      </c>
      <c r="J2326" s="2" t="s">
        <v>52</v>
      </c>
      <c r="K2326" s="2" t="s">
        <v>53</v>
      </c>
      <c r="L2326" s="8" t="s">
        <v>72</v>
      </c>
      <c r="M2326" s="2" t="s">
        <v>1021</v>
      </c>
      <c r="N2326" s="2" t="s">
        <v>74</v>
      </c>
      <c r="O2326" s="10" t="s">
        <v>426</v>
      </c>
      <c r="P2326" s="2"/>
      <c r="Q2326" s="2"/>
      <c r="R2326" s="2" t="s">
        <v>109</v>
      </c>
      <c r="S2326" s="2" t="s">
        <v>59</v>
      </c>
      <c r="T2326" s="2" t="s">
        <v>795</v>
      </c>
      <c r="U2326" s="2" t="s">
        <v>78</v>
      </c>
      <c r="V2326" s="2" t="s">
        <v>52</v>
      </c>
      <c r="W2326" s="2" t="s">
        <v>115</v>
      </c>
      <c r="X2326" s="10" t="s">
        <v>128</v>
      </c>
      <c r="Y2326" s="2" t="s">
        <v>58</v>
      </c>
      <c r="Z2326" s="2" t="s">
        <v>62</v>
      </c>
      <c r="AA2326" s="2" t="s">
        <v>106</v>
      </c>
      <c r="AB2326" s="2" t="s">
        <v>106</v>
      </c>
      <c r="AC2326" s="2" t="s">
        <v>52</v>
      </c>
      <c r="AD2326" s="2" t="s">
        <v>106</v>
      </c>
      <c r="AE2326" s="2" t="s">
        <v>64</v>
      </c>
      <c r="AF2326" s="2" t="s">
        <v>110</v>
      </c>
      <c r="AG2326" s="2" t="s">
        <v>63</v>
      </c>
      <c r="AH2326" s="2" t="s">
        <v>88</v>
      </c>
      <c r="AI2326" s="2" t="s">
        <v>111</v>
      </c>
      <c r="AJ2326" s="2" t="s">
        <v>112</v>
      </c>
      <c r="AL2326" s="2"/>
      <c r="AM2326" s="8"/>
      <c r="AO2326" s="2"/>
      <c r="AP2326" s="2" t="s">
        <v>53</v>
      </c>
      <c r="AQ2326" s="2" t="s">
        <v>64</v>
      </c>
      <c r="AR2326" s="2" t="s">
        <v>185</v>
      </c>
      <c r="AS2326" s="2" t="s">
        <v>186</v>
      </c>
      <c r="AT2326" s="2" t="s">
        <v>53</v>
      </c>
      <c r="AU2326" s="2" t="s">
        <v>106</v>
      </c>
      <c r="AV2326" s="2" t="s">
        <v>106</v>
      </c>
      <c r="AW2326" s="2" t="s">
        <v>106</v>
      </c>
      <c r="AX2326" s="2" t="s">
        <v>67</v>
      </c>
      <c r="AY2326" s="12" t="s">
        <v>53</v>
      </c>
      <c r="BA2326" s="8"/>
    </row>
    <row r="2327" ht="12.75" customHeight="1">
      <c r="A2327" s="2" t="s">
        <v>4824</v>
      </c>
      <c r="B2327" s="2" t="s">
        <v>48</v>
      </c>
      <c r="C2327" s="2">
        <v>2019.0</v>
      </c>
      <c r="D2327" s="2" t="s">
        <v>53</v>
      </c>
      <c r="E2327" s="9"/>
      <c r="F2327" s="2" t="s">
        <v>516</v>
      </c>
      <c r="G2327" s="2" t="s">
        <v>50</v>
      </c>
      <c r="H2327" s="2" t="s">
        <v>134</v>
      </c>
      <c r="I2327" s="2" t="s">
        <v>52</v>
      </c>
      <c r="J2327" s="2" t="s">
        <v>52</v>
      </c>
      <c r="K2327" s="2" t="s">
        <v>64</v>
      </c>
      <c r="L2327" s="8" t="s">
        <v>119</v>
      </c>
      <c r="M2327" s="2" t="s">
        <v>73</v>
      </c>
      <c r="N2327" s="2" t="s">
        <v>74</v>
      </c>
      <c r="O2327" s="10" t="s">
        <v>156</v>
      </c>
      <c r="P2327" s="2"/>
      <c r="Q2327" s="2"/>
      <c r="R2327" s="2" t="s">
        <v>76</v>
      </c>
      <c r="S2327" s="2" t="s">
        <v>59</v>
      </c>
      <c r="T2327" s="2" t="s">
        <v>105</v>
      </c>
      <c r="U2327" s="2" t="s">
        <v>78</v>
      </c>
      <c r="V2327" s="2" t="s">
        <v>288</v>
      </c>
      <c r="W2327" s="2" t="s">
        <v>80</v>
      </c>
      <c r="X2327" s="10" t="s">
        <v>170</v>
      </c>
      <c r="Y2327" s="2" t="s">
        <v>58</v>
      </c>
      <c r="Z2327" s="2" t="s">
        <v>62</v>
      </c>
      <c r="AA2327" s="2" t="s">
        <v>106</v>
      </c>
      <c r="AB2327" s="2" t="s">
        <v>153</v>
      </c>
      <c r="AC2327" s="2" t="s">
        <v>106</v>
      </c>
      <c r="AD2327" s="2" t="s">
        <v>106</v>
      </c>
      <c r="AE2327" s="2" t="s">
        <v>53</v>
      </c>
      <c r="AF2327" s="11"/>
      <c r="AG2327" s="11"/>
      <c r="AH2327" s="2" t="s">
        <v>53</v>
      </c>
      <c r="AI2327" s="11"/>
      <c r="AJ2327" s="2" t="s">
        <v>112</v>
      </c>
      <c r="AL2327" s="2" t="s">
        <v>64</v>
      </c>
      <c r="AM2327" s="8"/>
      <c r="AN2327" s="8" t="s">
        <v>106</v>
      </c>
      <c r="AO2327" s="2"/>
      <c r="AP2327" s="2" t="s">
        <v>64</v>
      </c>
      <c r="AQ2327" s="2" t="s">
        <v>64</v>
      </c>
      <c r="AR2327" s="2"/>
      <c r="AS2327" s="2"/>
      <c r="AT2327" s="2" t="s">
        <v>53</v>
      </c>
      <c r="AU2327" s="2" t="s">
        <v>106</v>
      </c>
      <c r="AV2327" s="2" t="s">
        <v>106</v>
      </c>
      <c r="AW2327" s="2" t="s">
        <v>106</v>
      </c>
      <c r="AX2327" s="2" t="s">
        <v>67</v>
      </c>
      <c r="AY2327" s="12" t="s">
        <v>64</v>
      </c>
      <c r="BA2327" s="8"/>
    </row>
    <row r="2328" ht="12.75" customHeight="1">
      <c r="A2328" s="2"/>
      <c r="B2328" s="2"/>
      <c r="C2328" s="2"/>
      <c r="D2328" s="8"/>
      <c r="E2328" s="9"/>
      <c r="L2328" s="8"/>
      <c r="O2328" s="9"/>
      <c r="P2328" s="8"/>
      <c r="Q2328" s="8"/>
      <c r="R2328" s="8"/>
      <c r="S2328" s="8"/>
      <c r="T2328" s="8"/>
      <c r="U2328" s="8"/>
      <c r="W2328" s="2" t="s">
        <v>80</v>
      </c>
      <c r="X2328" s="10" t="s">
        <v>128</v>
      </c>
      <c r="Y2328" s="2" t="s">
        <v>58</v>
      </c>
      <c r="Z2328" s="2" t="s">
        <v>59</v>
      </c>
      <c r="AA2328" s="2" t="s">
        <v>105</v>
      </c>
      <c r="AB2328" s="2" t="s">
        <v>82</v>
      </c>
      <c r="AC2328" s="2" t="s">
        <v>52</v>
      </c>
      <c r="AD2328" s="2" t="s">
        <v>106</v>
      </c>
      <c r="AE2328" s="2" t="s">
        <v>64</v>
      </c>
      <c r="AF2328" s="2" t="s">
        <v>84</v>
      </c>
      <c r="AG2328" s="2" t="s">
        <v>63</v>
      </c>
      <c r="AH2328" s="2" t="s">
        <v>53</v>
      </c>
      <c r="AI2328" s="11"/>
      <c r="AL2328" s="8"/>
      <c r="AM2328" s="8"/>
      <c r="AO2328" s="8"/>
      <c r="AP2328" s="8"/>
      <c r="AQ2328" s="8"/>
      <c r="AR2328" s="8"/>
      <c r="AS2328" s="8"/>
      <c r="AX2328" s="2"/>
      <c r="AY2328" s="14"/>
      <c r="BA2328" s="8"/>
    </row>
    <row r="2329" ht="12.75" customHeight="1">
      <c r="A2329" s="2" t="s">
        <v>4825</v>
      </c>
      <c r="B2329" s="2" t="s">
        <v>48</v>
      </c>
      <c r="C2329" s="2">
        <v>2019.0</v>
      </c>
      <c r="D2329" s="2" t="s">
        <v>53</v>
      </c>
      <c r="E2329" s="9"/>
      <c r="F2329" s="2" t="s">
        <v>516</v>
      </c>
      <c r="G2329" s="2" t="s">
        <v>101</v>
      </c>
      <c r="H2329" s="2" t="s">
        <v>70</v>
      </c>
      <c r="I2329" s="2" t="s">
        <v>52</v>
      </c>
      <c r="J2329" s="2" t="s">
        <v>52</v>
      </c>
      <c r="K2329" s="2" t="s">
        <v>53</v>
      </c>
      <c r="L2329" s="8" t="s">
        <v>72</v>
      </c>
      <c r="M2329" s="2" t="s">
        <v>181</v>
      </c>
      <c r="N2329" s="2" t="s">
        <v>74</v>
      </c>
      <c r="O2329" s="10" t="s">
        <v>426</v>
      </c>
      <c r="P2329" s="2"/>
      <c r="Q2329" s="2"/>
      <c r="R2329" s="2" t="s">
        <v>109</v>
      </c>
      <c r="S2329" s="2" t="s">
        <v>59</v>
      </c>
      <c r="T2329" s="2" t="s">
        <v>795</v>
      </c>
      <c r="U2329" s="2" t="s">
        <v>78</v>
      </c>
      <c r="V2329" s="2" t="s">
        <v>264</v>
      </c>
      <c r="W2329" s="2" t="s">
        <v>61</v>
      </c>
      <c r="X2329" s="9"/>
      <c r="Y2329" s="8"/>
      <c r="Z2329" s="2" t="s">
        <v>106</v>
      </c>
      <c r="AA2329" s="2" t="s">
        <v>106</v>
      </c>
      <c r="AB2329" s="2" t="s">
        <v>106</v>
      </c>
      <c r="AC2329" s="2" t="s">
        <v>106</v>
      </c>
      <c r="AD2329" s="2" t="s">
        <v>106</v>
      </c>
      <c r="AE2329" s="2" t="s">
        <v>53</v>
      </c>
      <c r="AF2329" s="11"/>
      <c r="AG2329" s="11"/>
      <c r="AH2329" s="2" t="s">
        <v>106</v>
      </c>
      <c r="AI2329" s="11"/>
      <c r="AJ2329" s="2" t="s">
        <v>112</v>
      </c>
      <c r="AL2329" s="2"/>
      <c r="AM2329" s="8"/>
      <c r="AO2329" s="2"/>
      <c r="AP2329" s="2" t="s">
        <v>53</v>
      </c>
      <c r="AQ2329" s="2" t="s">
        <v>64</v>
      </c>
      <c r="AR2329" s="2"/>
      <c r="AS2329" s="2"/>
      <c r="AT2329" s="2" t="s">
        <v>53</v>
      </c>
      <c r="AU2329" s="2" t="s">
        <v>106</v>
      </c>
      <c r="AV2329" s="2" t="s">
        <v>106</v>
      </c>
      <c r="AW2329" s="2" t="s">
        <v>106</v>
      </c>
      <c r="AX2329" s="2" t="s">
        <v>67</v>
      </c>
      <c r="AY2329" s="12" t="s">
        <v>53</v>
      </c>
      <c r="BA2329" s="8"/>
    </row>
    <row r="2330" ht="12.75" customHeight="1">
      <c r="A2330" s="2" t="s">
        <v>4826</v>
      </c>
      <c r="B2330" s="2" t="s">
        <v>48</v>
      </c>
      <c r="C2330" s="2">
        <v>2019.0</v>
      </c>
      <c r="D2330" s="2" t="s">
        <v>53</v>
      </c>
      <c r="E2330" s="9"/>
      <c r="F2330" s="2" t="s">
        <v>519</v>
      </c>
      <c r="G2330" s="2" t="s">
        <v>50</v>
      </c>
      <c r="H2330" s="2" t="s">
        <v>134</v>
      </c>
      <c r="I2330" s="2" t="s">
        <v>264</v>
      </c>
      <c r="J2330" s="2" t="s">
        <v>264</v>
      </c>
      <c r="K2330" s="2" t="s">
        <v>53</v>
      </c>
      <c r="L2330" s="8" t="s">
        <v>72</v>
      </c>
      <c r="M2330" s="2" t="s">
        <v>181</v>
      </c>
      <c r="N2330" s="2" t="s">
        <v>74</v>
      </c>
      <c r="O2330" s="10" t="s">
        <v>469</v>
      </c>
      <c r="P2330" s="2"/>
      <c r="Q2330" s="2"/>
      <c r="R2330" s="2" t="s">
        <v>109</v>
      </c>
      <c r="S2330" s="2" t="s">
        <v>59</v>
      </c>
      <c r="T2330" s="2" t="s">
        <v>795</v>
      </c>
      <c r="U2330" s="2" t="s">
        <v>78</v>
      </c>
      <c r="V2330" s="2" t="s">
        <v>264</v>
      </c>
      <c r="W2330" s="2" t="s">
        <v>80</v>
      </c>
      <c r="X2330" s="10" t="s">
        <v>170</v>
      </c>
      <c r="Y2330" s="2" t="s">
        <v>58</v>
      </c>
      <c r="Z2330" s="2" t="s">
        <v>106</v>
      </c>
      <c r="AA2330" s="2" t="s">
        <v>105</v>
      </c>
      <c r="AB2330" s="2" t="s">
        <v>153</v>
      </c>
      <c r="AC2330" s="2" t="s">
        <v>264</v>
      </c>
      <c r="AD2330" s="2" t="s">
        <v>106</v>
      </c>
      <c r="AE2330" s="2" t="s">
        <v>64</v>
      </c>
      <c r="AF2330" s="2" t="s">
        <v>110</v>
      </c>
      <c r="AG2330" s="2" t="s">
        <v>63</v>
      </c>
      <c r="AH2330" s="2" t="s">
        <v>88</v>
      </c>
      <c r="AI2330" s="11" t="s">
        <v>193</v>
      </c>
      <c r="AJ2330" s="2" t="s">
        <v>112</v>
      </c>
      <c r="AL2330" s="2" t="s">
        <v>64</v>
      </c>
      <c r="AM2330" s="8" t="s">
        <v>305</v>
      </c>
      <c r="AN2330" s="8" t="s">
        <v>186</v>
      </c>
      <c r="AO2330" s="2" t="s">
        <v>64</v>
      </c>
      <c r="AP2330" s="2" t="s">
        <v>53</v>
      </c>
      <c r="AQ2330" s="2" t="s">
        <v>64</v>
      </c>
      <c r="AR2330" s="2" t="s">
        <v>2820</v>
      </c>
      <c r="AS2330" s="2" t="s">
        <v>114</v>
      </c>
      <c r="AT2330" s="2" t="s">
        <v>53</v>
      </c>
      <c r="AU2330" s="2" t="s">
        <v>64</v>
      </c>
      <c r="AV2330" s="2" t="s">
        <v>64</v>
      </c>
      <c r="AW2330" s="2" t="s">
        <v>106</v>
      </c>
      <c r="AX2330" s="2" t="s">
        <v>67</v>
      </c>
      <c r="AY2330" s="12" t="s">
        <v>53</v>
      </c>
      <c r="BA2330" s="8"/>
    </row>
    <row r="2331" ht="12.75" customHeight="1">
      <c r="A2331" s="2" t="s">
        <v>4827</v>
      </c>
      <c r="B2331" s="2" t="s">
        <v>48</v>
      </c>
      <c r="C2331" s="2">
        <v>2019.0</v>
      </c>
      <c r="D2331" s="2" t="s">
        <v>53</v>
      </c>
      <c r="E2331" s="9"/>
      <c r="F2331" s="2" t="s">
        <v>405</v>
      </c>
      <c r="G2331" s="2" t="s">
        <v>50</v>
      </c>
      <c r="H2331" s="2" t="s">
        <v>134</v>
      </c>
      <c r="I2331" s="2" t="s">
        <v>173</v>
      </c>
      <c r="J2331" s="2" t="s">
        <v>173</v>
      </c>
      <c r="K2331" s="2" t="s">
        <v>53</v>
      </c>
      <c r="L2331" s="8" t="s">
        <v>72</v>
      </c>
      <c r="M2331" s="2" t="s">
        <v>181</v>
      </c>
      <c r="N2331" s="2" t="s">
        <v>74</v>
      </c>
      <c r="O2331" s="10" t="s">
        <v>245</v>
      </c>
      <c r="P2331" s="2"/>
      <c r="Q2331" s="2"/>
      <c r="R2331" s="2" t="s">
        <v>109</v>
      </c>
      <c r="S2331" s="2" t="s">
        <v>59</v>
      </c>
      <c r="T2331" s="2" t="s">
        <v>106</v>
      </c>
      <c r="U2331" s="2" t="s">
        <v>78</v>
      </c>
      <c r="V2331" s="2" t="s">
        <v>52</v>
      </c>
      <c r="W2331" s="2" t="s">
        <v>80</v>
      </c>
      <c r="X2331" s="10" t="s">
        <v>1158</v>
      </c>
      <c r="Y2331" s="2" t="s">
        <v>148</v>
      </c>
      <c r="Z2331" s="2" t="s">
        <v>62</v>
      </c>
      <c r="AA2331" s="2" t="s">
        <v>106</v>
      </c>
      <c r="AB2331" s="2" t="s">
        <v>153</v>
      </c>
      <c r="AC2331" s="2" t="s">
        <v>173</v>
      </c>
      <c r="AD2331" s="2" t="s">
        <v>106</v>
      </c>
      <c r="AE2331" s="2" t="s">
        <v>64</v>
      </c>
      <c r="AF2331" s="11" t="s">
        <v>110</v>
      </c>
      <c r="AG2331" s="2" t="s">
        <v>63</v>
      </c>
      <c r="AH2331" s="2" t="s">
        <v>88</v>
      </c>
      <c r="AI2331" s="2" t="s">
        <v>205</v>
      </c>
      <c r="AJ2331" s="2" t="s">
        <v>112</v>
      </c>
      <c r="AL2331" s="2"/>
      <c r="AM2331" s="8"/>
      <c r="AO2331" s="2"/>
      <c r="AP2331" s="2" t="s">
        <v>53</v>
      </c>
      <c r="AQ2331" s="2" t="s">
        <v>64</v>
      </c>
      <c r="AR2331" s="2" t="s">
        <v>2352</v>
      </c>
      <c r="AS2331" s="2" t="s">
        <v>186</v>
      </c>
      <c r="AT2331" s="2" t="s">
        <v>53</v>
      </c>
      <c r="AU2331" s="2" t="s">
        <v>106</v>
      </c>
      <c r="AV2331" s="2" t="s">
        <v>64</v>
      </c>
      <c r="AW2331" s="2" t="s">
        <v>106</v>
      </c>
      <c r="AX2331" s="2" t="s">
        <v>67</v>
      </c>
      <c r="AY2331" s="12" t="s">
        <v>53</v>
      </c>
      <c r="BA2331" s="8"/>
    </row>
    <row r="2332" ht="12.75" customHeight="1">
      <c r="A2332" s="2"/>
      <c r="B2332" s="2"/>
      <c r="C2332" s="2"/>
      <c r="D2332" s="8"/>
      <c r="E2332" s="9"/>
      <c r="L2332" s="8"/>
      <c r="N2332" s="2" t="s">
        <v>74</v>
      </c>
      <c r="O2332" s="10" t="s">
        <v>223</v>
      </c>
      <c r="P2332" s="2"/>
      <c r="Q2332" s="2"/>
      <c r="R2332" s="2" t="s">
        <v>109</v>
      </c>
      <c r="S2332" s="2" t="s">
        <v>59</v>
      </c>
      <c r="T2332" s="2" t="s">
        <v>106</v>
      </c>
      <c r="U2332" s="2" t="s">
        <v>78</v>
      </c>
      <c r="V2332" s="2" t="s">
        <v>173</v>
      </c>
      <c r="W2332" s="8"/>
      <c r="X2332" s="9"/>
      <c r="Y2332" s="8"/>
      <c r="Z2332" s="8"/>
      <c r="AA2332" s="8"/>
      <c r="AB2332" s="2"/>
      <c r="AC2332" s="8"/>
      <c r="AD2332" s="8"/>
      <c r="AE2332" s="8"/>
      <c r="AF2332" s="11"/>
      <c r="AG2332" s="11"/>
      <c r="AH2332" s="11"/>
      <c r="AI2332" s="11"/>
      <c r="AJ2332" s="2" t="s">
        <v>112</v>
      </c>
      <c r="AL2332" s="8"/>
      <c r="AM2332" s="8"/>
      <c r="AO2332" s="8"/>
      <c r="AP2332" s="8"/>
      <c r="AQ2332" s="8"/>
      <c r="AR2332" s="8"/>
      <c r="AS2332" s="8"/>
      <c r="AX2332" s="2"/>
      <c r="AY2332" s="14"/>
      <c r="BA2332" s="8"/>
    </row>
    <row r="2333" ht="12.75" customHeight="1">
      <c r="A2333" s="2" t="s">
        <v>1280</v>
      </c>
      <c r="B2333" s="2" t="s">
        <v>48</v>
      </c>
      <c r="C2333" s="2">
        <v>2019.0</v>
      </c>
      <c r="D2333" s="2" t="s">
        <v>53</v>
      </c>
      <c r="E2333" s="9"/>
      <c r="F2333" s="2" t="s">
        <v>413</v>
      </c>
      <c r="G2333" s="2" t="s">
        <v>50</v>
      </c>
      <c r="H2333" s="2" t="s">
        <v>91</v>
      </c>
      <c r="I2333" s="2" t="s">
        <v>288</v>
      </c>
      <c r="J2333" s="2" t="s">
        <v>288</v>
      </c>
      <c r="K2333" s="2" t="s">
        <v>53</v>
      </c>
      <c r="L2333" s="8" t="s">
        <v>54</v>
      </c>
      <c r="M2333" s="2" t="s">
        <v>181</v>
      </c>
      <c r="N2333" s="2" t="s">
        <v>74</v>
      </c>
      <c r="O2333" s="10" t="s">
        <v>289</v>
      </c>
      <c r="P2333" s="2"/>
      <c r="Q2333" s="2"/>
      <c r="R2333" s="2" t="s">
        <v>76</v>
      </c>
      <c r="S2333" s="2" t="s">
        <v>59</v>
      </c>
      <c r="T2333" s="2" t="s">
        <v>105</v>
      </c>
      <c r="U2333" s="2" t="s">
        <v>78</v>
      </c>
      <c r="V2333" s="2" t="s">
        <v>288</v>
      </c>
      <c r="W2333" s="2" t="s">
        <v>61</v>
      </c>
      <c r="X2333" s="9"/>
      <c r="Y2333" s="8"/>
      <c r="Z2333" s="2" t="s">
        <v>62</v>
      </c>
      <c r="AA2333" s="2" t="s">
        <v>106</v>
      </c>
      <c r="AB2333" s="2" t="s">
        <v>106</v>
      </c>
      <c r="AC2333" s="2" t="s">
        <v>106</v>
      </c>
      <c r="AD2333" s="2" t="s">
        <v>106</v>
      </c>
      <c r="AE2333" s="2" t="s">
        <v>53</v>
      </c>
      <c r="AF2333" s="11"/>
      <c r="AG2333" s="11"/>
      <c r="AH2333" s="2"/>
      <c r="AI2333" s="11"/>
      <c r="AJ2333" s="2" t="s">
        <v>112</v>
      </c>
      <c r="AL2333" s="2" t="s">
        <v>64</v>
      </c>
      <c r="AM2333" s="8"/>
      <c r="AN2333" s="8" t="s">
        <v>106</v>
      </c>
      <c r="AO2333" s="2"/>
      <c r="AP2333" s="2" t="s">
        <v>53</v>
      </c>
      <c r="AQ2333" s="2" t="s">
        <v>64</v>
      </c>
      <c r="AR2333" s="2"/>
      <c r="AS2333" s="2"/>
      <c r="AT2333" s="2" t="s">
        <v>106</v>
      </c>
      <c r="AU2333" s="2" t="s">
        <v>106</v>
      </c>
      <c r="AV2333" s="2" t="s">
        <v>106</v>
      </c>
      <c r="AW2333" s="2" t="s">
        <v>106</v>
      </c>
      <c r="AX2333" s="2" t="s">
        <v>106</v>
      </c>
      <c r="AY2333" s="12" t="s">
        <v>53</v>
      </c>
      <c r="BA2333" s="8"/>
    </row>
    <row r="2334" ht="12.75" customHeight="1">
      <c r="A2334" s="2" t="s">
        <v>4828</v>
      </c>
      <c r="B2334" s="2" t="s">
        <v>48</v>
      </c>
      <c r="C2334" s="2">
        <v>2019.0</v>
      </c>
      <c r="D2334" s="2" t="s">
        <v>64</v>
      </c>
      <c r="E2334" s="10" t="s">
        <v>163</v>
      </c>
      <c r="I2334" s="2" t="s">
        <v>52</v>
      </c>
      <c r="J2334" s="2" t="s">
        <v>52</v>
      </c>
      <c r="K2334" s="2" t="s">
        <v>53</v>
      </c>
      <c r="L2334" s="8" t="s">
        <v>72</v>
      </c>
      <c r="M2334" s="2" t="s">
        <v>181</v>
      </c>
      <c r="N2334" s="2" t="s">
        <v>215</v>
      </c>
      <c r="O2334" s="10" t="s">
        <v>245</v>
      </c>
      <c r="P2334" s="2"/>
      <c r="Q2334" s="2"/>
      <c r="R2334" s="2" t="s">
        <v>109</v>
      </c>
      <c r="S2334" s="2" t="s">
        <v>59</v>
      </c>
      <c r="T2334" s="2" t="s">
        <v>105</v>
      </c>
      <c r="U2334" s="2" t="s">
        <v>78</v>
      </c>
      <c r="V2334" s="2" t="s">
        <v>52</v>
      </c>
      <c r="W2334" s="2" t="s">
        <v>80</v>
      </c>
      <c r="X2334" s="10" t="s">
        <v>327</v>
      </c>
      <c r="Y2334" s="2" t="s">
        <v>58</v>
      </c>
      <c r="Z2334" s="2" t="s">
        <v>62</v>
      </c>
      <c r="AA2334" s="2" t="s">
        <v>106</v>
      </c>
      <c r="AB2334" s="2" t="s">
        <v>153</v>
      </c>
      <c r="AC2334" s="2" t="s">
        <v>52</v>
      </c>
      <c r="AD2334" s="2" t="s">
        <v>106</v>
      </c>
      <c r="AE2334" s="2" t="s">
        <v>64</v>
      </c>
      <c r="AF2334" s="2" t="s">
        <v>110</v>
      </c>
      <c r="AG2334" s="2" t="s">
        <v>63</v>
      </c>
      <c r="AH2334" s="2" t="s">
        <v>88</v>
      </c>
      <c r="AI2334" s="11" t="s">
        <v>193</v>
      </c>
      <c r="AJ2334" s="2" t="s">
        <v>112</v>
      </c>
      <c r="AL2334" s="2"/>
      <c r="AM2334" s="8"/>
      <c r="AO2334" s="2"/>
      <c r="AP2334" s="2" t="s">
        <v>64</v>
      </c>
      <c r="AQ2334" s="2" t="s">
        <v>64</v>
      </c>
      <c r="AR2334" s="2" t="s">
        <v>113</v>
      </c>
      <c r="AS2334" s="2" t="s">
        <v>114</v>
      </c>
      <c r="AT2334" s="2" t="s">
        <v>53</v>
      </c>
      <c r="AU2334" s="2" t="s">
        <v>106</v>
      </c>
      <c r="AV2334" s="2" t="s">
        <v>64</v>
      </c>
      <c r="AW2334" s="2" t="s">
        <v>106</v>
      </c>
      <c r="AX2334" s="2" t="s">
        <v>67</v>
      </c>
      <c r="AY2334" s="12" t="s">
        <v>53</v>
      </c>
      <c r="BA2334" s="8"/>
    </row>
    <row r="2335" ht="12.75" customHeight="1">
      <c r="A2335" s="2"/>
      <c r="B2335" s="2"/>
      <c r="C2335" s="2"/>
      <c r="D2335" s="8"/>
      <c r="E2335" s="9"/>
      <c r="L2335" s="8"/>
      <c r="N2335" s="2" t="s">
        <v>215</v>
      </c>
      <c r="O2335" s="10" t="s">
        <v>156</v>
      </c>
      <c r="P2335" s="2"/>
      <c r="Q2335" s="2"/>
      <c r="R2335" s="2" t="s">
        <v>76</v>
      </c>
      <c r="S2335" s="2" t="s">
        <v>59</v>
      </c>
      <c r="T2335" s="2" t="s">
        <v>106</v>
      </c>
      <c r="U2335" s="2" t="s">
        <v>106</v>
      </c>
      <c r="V2335" s="2" t="s">
        <v>52</v>
      </c>
      <c r="W2335" s="8"/>
      <c r="X2335" s="9"/>
      <c r="Y2335" s="8"/>
      <c r="Z2335" s="8"/>
      <c r="AA2335" s="8"/>
      <c r="AB2335" s="2"/>
      <c r="AC2335" s="8"/>
      <c r="AD2335" s="8"/>
      <c r="AE2335" s="8"/>
      <c r="AF2335" s="11"/>
      <c r="AG2335" s="11"/>
      <c r="AH2335" s="11"/>
      <c r="AI2335" s="11"/>
      <c r="AL2335" s="8"/>
      <c r="AM2335" s="8"/>
      <c r="AO2335" s="8"/>
      <c r="AP2335" s="8"/>
      <c r="AQ2335" s="8"/>
      <c r="AR2335" s="8"/>
      <c r="AS2335" s="8"/>
      <c r="AX2335" s="2"/>
      <c r="AY2335" s="14"/>
      <c r="BA2335" s="8"/>
    </row>
    <row r="2336" ht="12.75" customHeight="1">
      <c r="A2336" s="2" t="s">
        <v>4829</v>
      </c>
      <c r="C2336" s="2">
        <v>2019.0</v>
      </c>
      <c r="D2336" s="2" t="s">
        <v>53</v>
      </c>
      <c r="E2336" s="9"/>
      <c r="F2336" s="2" t="s">
        <v>188</v>
      </c>
      <c r="G2336" s="2" t="s">
        <v>50</v>
      </c>
      <c r="H2336" s="2" t="s">
        <v>134</v>
      </c>
      <c r="I2336" s="2" t="s">
        <v>288</v>
      </c>
      <c r="J2336" s="2" t="s">
        <v>288</v>
      </c>
      <c r="K2336" s="2" t="s">
        <v>53</v>
      </c>
      <c r="L2336" s="8" t="s">
        <v>72</v>
      </c>
      <c r="M2336" s="2" t="s">
        <v>181</v>
      </c>
      <c r="N2336" s="2" t="s">
        <v>74</v>
      </c>
      <c r="O2336" s="10" t="s">
        <v>289</v>
      </c>
      <c r="P2336" s="2"/>
      <c r="Q2336" s="2"/>
      <c r="R2336" s="2" t="s">
        <v>76</v>
      </c>
      <c r="S2336" s="2" t="s">
        <v>59</v>
      </c>
      <c r="T2336" s="2" t="s">
        <v>106</v>
      </c>
      <c r="U2336" s="2" t="s">
        <v>78</v>
      </c>
      <c r="V2336" s="2" t="s">
        <v>288</v>
      </c>
      <c r="W2336" s="2" t="s">
        <v>115</v>
      </c>
      <c r="X2336" s="10" t="s">
        <v>174</v>
      </c>
      <c r="Y2336" s="2" t="s">
        <v>58</v>
      </c>
      <c r="Z2336" s="2" t="s">
        <v>62</v>
      </c>
      <c r="AA2336" s="2" t="s">
        <v>106</v>
      </c>
      <c r="AB2336" s="2" t="s">
        <v>106</v>
      </c>
      <c r="AC2336" s="2" t="s">
        <v>288</v>
      </c>
      <c r="AD2336" s="2" t="s">
        <v>106</v>
      </c>
      <c r="AE2336" s="2" t="s">
        <v>64</v>
      </c>
      <c r="AF2336" s="2" t="s">
        <v>97</v>
      </c>
      <c r="AG2336" s="2" t="s">
        <v>88</v>
      </c>
      <c r="AH2336" s="2" t="s">
        <v>53</v>
      </c>
      <c r="AI2336" s="11"/>
      <c r="AJ2336" s="2" t="s">
        <v>112</v>
      </c>
      <c r="AL2336" s="2" t="s">
        <v>64</v>
      </c>
      <c r="AM2336" s="8"/>
      <c r="AN2336" s="8" t="s">
        <v>106</v>
      </c>
      <c r="AO2336" s="2"/>
      <c r="AP2336" s="2" t="s">
        <v>64</v>
      </c>
      <c r="AQ2336" s="2" t="s">
        <v>64</v>
      </c>
      <c r="AR2336" s="2" t="s">
        <v>213</v>
      </c>
      <c r="AS2336" s="2" t="s">
        <v>114</v>
      </c>
      <c r="AT2336" s="2" t="s">
        <v>53</v>
      </c>
      <c r="AU2336" s="2" t="s">
        <v>106</v>
      </c>
      <c r="AV2336" s="2" t="s">
        <v>106</v>
      </c>
      <c r="AW2336" s="2" t="s">
        <v>106</v>
      </c>
      <c r="AX2336" s="2" t="s">
        <v>67</v>
      </c>
      <c r="AY2336" s="12" t="s">
        <v>64</v>
      </c>
      <c r="BA2336" s="8"/>
    </row>
    <row r="2337" ht="12.75" customHeight="1">
      <c r="A2337" s="2" t="s">
        <v>2645</v>
      </c>
      <c r="B2337" s="2" t="s">
        <v>48</v>
      </c>
      <c r="C2337" s="2">
        <v>2019.0</v>
      </c>
      <c r="D2337" s="2" t="s">
        <v>53</v>
      </c>
      <c r="E2337" s="9"/>
      <c r="F2337" s="2" t="s">
        <v>413</v>
      </c>
      <c r="G2337" s="2" t="s">
        <v>101</v>
      </c>
      <c r="H2337" s="2" t="s">
        <v>134</v>
      </c>
      <c r="I2337" s="2" t="s">
        <v>459</v>
      </c>
      <c r="J2337" s="2" t="s">
        <v>459</v>
      </c>
      <c r="K2337" s="2" t="s">
        <v>53</v>
      </c>
      <c r="L2337" s="8" t="s">
        <v>72</v>
      </c>
      <c r="M2337" s="2" t="s">
        <v>181</v>
      </c>
      <c r="N2337" s="2" t="s">
        <v>74</v>
      </c>
      <c r="O2337" s="10" t="s">
        <v>120</v>
      </c>
      <c r="P2337" s="2"/>
      <c r="Q2337" s="2"/>
      <c r="R2337" s="2" t="s">
        <v>58</v>
      </c>
      <c r="S2337" s="2" t="s">
        <v>59</v>
      </c>
      <c r="T2337" s="2" t="s">
        <v>106</v>
      </c>
      <c r="U2337" s="2" t="s">
        <v>106</v>
      </c>
      <c r="V2337" s="2" t="s">
        <v>288</v>
      </c>
      <c r="W2337" s="2" t="s">
        <v>80</v>
      </c>
      <c r="X2337" s="10" t="s">
        <v>86</v>
      </c>
      <c r="Y2337" s="2" t="s">
        <v>58</v>
      </c>
      <c r="Z2337" s="2" t="s">
        <v>62</v>
      </c>
      <c r="AA2337" s="2" t="s">
        <v>106</v>
      </c>
      <c r="AB2337" s="2" t="s">
        <v>106</v>
      </c>
      <c r="AC2337" s="2" t="s">
        <v>459</v>
      </c>
      <c r="AD2337" s="2" t="s">
        <v>106</v>
      </c>
      <c r="AE2337" s="2" t="s">
        <v>53</v>
      </c>
      <c r="AF2337" s="11"/>
      <c r="AG2337" s="11"/>
      <c r="AH2337" s="2" t="s">
        <v>53</v>
      </c>
      <c r="AI2337" s="11"/>
      <c r="AJ2337" s="2" t="s">
        <v>112</v>
      </c>
      <c r="AL2337" s="2"/>
      <c r="AM2337" s="8"/>
      <c r="AO2337" s="2"/>
      <c r="AP2337" s="2" t="s">
        <v>53</v>
      </c>
      <c r="AQ2337" s="2" t="s">
        <v>64</v>
      </c>
      <c r="AR2337" s="2" t="s">
        <v>2352</v>
      </c>
      <c r="AS2337" s="2" t="s">
        <v>186</v>
      </c>
      <c r="AT2337" s="2" t="s">
        <v>53</v>
      </c>
      <c r="AU2337" s="2" t="s">
        <v>106</v>
      </c>
      <c r="AV2337" s="2" t="s">
        <v>106</v>
      </c>
      <c r="AW2337" s="2" t="s">
        <v>106</v>
      </c>
      <c r="AX2337" s="2" t="s">
        <v>67</v>
      </c>
      <c r="AY2337" s="12" t="s">
        <v>64</v>
      </c>
      <c r="BA2337" s="8"/>
    </row>
    <row r="2338" ht="12.75" customHeight="1">
      <c r="A2338" s="2" t="s">
        <v>4830</v>
      </c>
      <c r="B2338" s="2" t="s">
        <v>48</v>
      </c>
      <c r="C2338" s="2">
        <v>2019.0</v>
      </c>
      <c r="D2338" s="2" t="s">
        <v>53</v>
      </c>
      <c r="E2338" s="10" t="s">
        <v>4831</v>
      </c>
      <c r="F2338" s="2" t="s">
        <v>519</v>
      </c>
      <c r="G2338" s="2" t="s">
        <v>50</v>
      </c>
      <c r="H2338" s="2" t="s">
        <v>134</v>
      </c>
      <c r="I2338" s="2" t="s">
        <v>288</v>
      </c>
      <c r="J2338" s="2" t="s">
        <v>288</v>
      </c>
      <c r="K2338" s="2" t="s">
        <v>53</v>
      </c>
      <c r="L2338" s="8" t="s">
        <v>119</v>
      </c>
      <c r="M2338" s="2" t="s">
        <v>55</v>
      </c>
      <c r="N2338" s="2" t="s">
        <v>74</v>
      </c>
      <c r="O2338" s="10" t="s">
        <v>196</v>
      </c>
      <c r="P2338" s="2"/>
      <c r="Q2338" s="2"/>
      <c r="R2338" s="2" t="s">
        <v>76</v>
      </c>
      <c r="S2338" s="2" t="s">
        <v>59</v>
      </c>
      <c r="T2338" s="2" t="s">
        <v>106</v>
      </c>
      <c r="U2338" s="2" t="s">
        <v>106</v>
      </c>
      <c r="V2338" s="2" t="s">
        <v>52</v>
      </c>
      <c r="W2338" s="2" t="s">
        <v>80</v>
      </c>
      <c r="X2338" s="10" t="s">
        <v>128</v>
      </c>
      <c r="Y2338" s="2" t="s">
        <v>58</v>
      </c>
      <c r="Z2338" s="2" t="s">
        <v>62</v>
      </c>
      <c r="AA2338" s="2" t="s">
        <v>106</v>
      </c>
      <c r="AB2338" s="2" t="s">
        <v>106</v>
      </c>
      <c r="AC2338" s="2" t="s">
        <v>106</v>
      </c>
      <c r="AD2338" s="2" t="s">
        <v>106</v>
      </c>
      <c r="AE2338" s="2" t="s">
        <v>53</v>
      </c>
      <c r="AF2338" s="11"/>
      <c r="AG2338" s="11"/>
      <c r="AH2338" s="2" t="s">
        <v>53</v>
      </c>
      <c r="AI2338" s="11"/>
      <c r="AK2338" s="8" t="s">
        <v>98</v>
      </c>
      <c r="AL2338" s="2" t="s">
        <v>64</v>
      </c>
      <c r="AM2338" s="8"/>
      <c r="AN2338" s="8" t="s">
        <v>106</v>
      </c>
      <c r="AO2338" s="2"/>
      <c r="AP2338" s="2" t="s">
        <v>64</v>
      </c>
      <c r="AQ2338" s="2" t="s">
        <v>64</v>
      </c>
      <c r="AR2338" s="2" t="s">
        <v>113</v>
      </c>
      <c r="AS2338" s="2" t="s">
        <v>114</v>
      </c>
      <c r="AT2338" s="2" t="s">
        <v>53</v>
      </c>
      <c r="AU2338" s="2" t="s">
        <v>64</v>
      </c>
      <c r="AV2338" s="2" t="s">
        <v>64</v>
      </c>
      <c r="AW2338" s="2" t="s">
        <v>106</v>
      </c>
      <c r="AX2338" s="2" t="s">
        <v>67</v>
      </c>
      <c r="AY2338" s="12" t="s">
        <v>53</v>
      </c>
      <c r="BA2338" s="8"/>
    </row>
    <row r="2339" ht="12.75" customHeight="1">
      <c r="A2339" s="2" t="s">
        <v>4832</v>
      </c>
      <c r="B2339" s="2" t="s">
        <v>48</v>
      </c>
      <c r="C2339" s="2">
        <v>2019.0</v>
      </c>
      <c r="D2339" s="2" t="s">
        <v>53</v>
      </c>
      <c r="E2339" s="9"/>
      <c r="F2339" s="2" t="s">
        <v>431</v>
      </c>
      <c r="G2339" s="2" t="s">
        <v>50</v>
      </c>
      <c r="H2339" s="2" t="s">
        <v>134</v>
      </c>
      <c r="I2339" s="2" t="s">
        <v>233</v>
      </c>
      <c r="J2339" s="2" t="s">
        <v>234</v>
      </c>
      <c r="K2339" s="2" t="s">
        <v>53</v>
      </c>
      <c r="L2339" s="8" t="s">
        <v>72</v>
      </c>
      <c r="M2339" s="2" t="s">
        <v>181</v>
      </c>
      <c r="N2339" s="2" t="s">
        <v>74</v>
      </c>
      <c r="O2339" s="10" t="s">
        <v>196</v>
      </c>
      <c r="P2339" s="2"/>
      <c r="Q2339" s="2"/>
      <c r="R2339" s="2" t="s">
        <v>76</v>
      </c>
      <c r="S2339" s="2" t="s">
        <v>59</v>
      </c>
      <c r="T2339" s="2" t="s">
        <v>106</v>
      </c>
      <c r="U2339" s="2" t="s">
        <v>106</v>
      </c>
      <c r="V2339" s="2" t="s">
        <v>52</v>
      </c>
      <c r="W2339" s="2" t="s">
        <v>80</v>
      </c>
      <c r="X2339" s="10" t="s">
        <v>86</v>
      </c>
      <c r="Y2339" s="2" t="s">
        <v>58</v>
      </c>
      <c r="Z2339" s="2" t="s">
        <v>62</v>
      </c>
      <c r="AA2339" s="2" t="s">
        <v>106</v>
      </c>
      <c r="AB2339" s="2" t="s">
        <v>106</v>
      </c>
      <c r="AC2339" s="2" t="s">
        <v>234</v>
      </c>
      <c r="AD2339" s="2" t="s">
        <v>106</v>
      </c>
      <c r="AE2339" s="2" t="s">
        <v>64</v>
      </c>
      <c r="AF2339" s="2" t="s">
        <v>97</v>
      </c>
      <c r="AG2339" s="2" t="s">
        <v>88</v>
      </c>
      <c r="AH2339" s="2" t="s">
        <v>53</v>
      </c>
      <c r="AI2339" s="11"/>
      <c r="AJ2339" s="2"/>
      <c r="AL2339" s="2"/>
      <c r="AM2339" s="8"/>
      <c r="AO2339" s="2"/>
      <c r="AP2339" s="2" t="s">
        <v>64</v>
      </c>
      <c r="AQ2339" s="2" t="s">
        <v>64</v>
      </c>
      <c r="AR2339" s="2"/>
      <c r="AS2339" s="2"/>
      <c r="AT2339" s="2" t="s">
        <v>53</v>
      </c>
      <c r="AU2339" s="2" t="s">
        <v>106</v>
      </c>
      <c r="AV2339" s="2" t="s">
        <v>106</v>
      </c>
      <c r="AW2339" s="2" t="s">
        <v>106</v>
      </c>
      <c r="AX2339" s="2" t="s">
        <v>67</v>
      </c>
      <c r="AY2339" s="12" t="s">
        <v>64</v>
      </c>
      <c r="BA2339" s="8"/>
    </row>
    <row r="2340" ht="12.75" customHeight="1">
      <c r="A2340" s="2"/>
      <c r="B2340" s="2"/>
      <c r="C2340" s="2"/>
      <c r="D2340" s="8"/>
      <c r="E2340" s="9"/>
      <c r="L2340" s="8"/>
      <c r="N2340" s="2" t="s">
        <v>74</v>
      </c>
      <c r="O2340" s="10" t="s">
        <v>156</v>
      </c>
      <c r="P2340" s="2"/>
      <c r="Q2340" s="2"/>
      <c r="R2340" s="2" t="s">
        <v>76</v>
      </c>
      <c r="S2340" s="2" t="s">
        <v>59</v>
      </c>
      <c r="T2340" s="2" t="s">
        <v>106</v>
      </c>
      <c r="U2340" s="2" t="s">
        <v>106</v>
      </c>
      <c r="V2340" s="2" t="s">
        <v>4833</v>
      </c>
      <c r="W2340" s="2" t="s">
        <v>80</v>
      </c>
      <c r="X2340" s="10" t="s">
        <v>190</v>
      </c>
      <c r="Y2340" s="2" t="s">
        <v>76</v>
      </c>
      <c r="Z2340" s="2" t="s">
        <v>62</v>
      </c>
      <c r="AA2340" s="2" t="s">
        <v>106</v>
      </c>
      <c r="AB2340" s="2" t="s">
        <v>106</v>
      </c>
      <c r="AC2340" s="2" t="s">
        <v>234</v>
      </c>
      <c r="AD2340" s="2" t="s">
        <v>106</v>
      </c>
      <c r="AE2340" s="8"/>
      <c r="AF2340" s="11"/>
      <c r="AG2340" s="11"/>
      <c r="AH2340" s="11"/>
      <c r="AI2340" s="11"/>
      <c r="AL2340" s="8"/>
      <c r="AM2340" s="8"/>
      <c r="AO2340" s="8"/>
      <c r="AP2340" s="8"/>
      <c r="AQ2340" s="8"/>
      <c r="AR2340" s="8"/>
      <c r="AS2340" s="8"/>
      <c r="AX2340" s="2"/>
      <c r="AY2340" s="14"/>
      <c r="BA2340" s="8"/>
    </row>
    <row r="2341" ht="12.75" customHeight="1">
      <c r="A2341" s="2" t="s">
        <v>4834</v>
      </c>
      <c r="B2341" s="2" t="s">
        <v>48</v>
      </c>
      <c r="C2341" s="2">
        <v>2019.0</v>
      </c>
      <c r="D2341" s="2" t="s">
        <v>53</v>
      </c>
      <c r="E2341" s="9"/>
      <c r="F2341" s="2" t="s">
        <v>389</v>
      </c>
      <c r="G2341" s="2" t="s">
        <v>50</v>
      </c>
      <c r="H2341" s="2" t="s">
        <v>51</v>
      </c>
      <c r="I2341" s="2" t="s">
        <v>52</v>
      </c>
      <c r="J2341" s="2" t="s">
        <v>52</v>
      </c>
      <c r="K2341" s="2" t="s">
        <v>53</v>
      </c>
      <c r="L2341" s="8" t="s">
        <v>72</v>
      </c>
      <c r="M2341" s="2" t="s">
        <v>55</v>
      </c>
      <c r="N2341" s="2" t="s">
        <v>310</v>
      </c>
      <c r="O2341" s="10" t="s">
        <v>128</v>
      </c>
      <c r="P2341" s="2" t="s">
        <v>58</v>
      </c>
      <c r="Q2341" s="2" t="s">
        <v>62</v>
      </c>
      <c r="R2341" s="2"/>
      <c r="S2341" s="2"/>
      <c r="T2341" s="2" t="s">
        <v>166</v>
      </c>
      <c r="U2341" s="2" t="s">
        <v>78</v>
      </c>
      <c r="V2341" s="2" t="s">
        <v>52</v>
      </c>
      <c r="W2341" s="2" t="s">
        <v>80</v>
      </c>
      <c r="X2341" s="10" t="s">
        <v>2921</v>
      </c>
      <c r="Y2341" s="2" t="s">
        <v>148</v>
      </c>
      <c r="Z2341" s="2" t="s">
        <v>62</v>
      </c>
      <c r="AA2341" s="2" t="s">
        <v>166</v>
      </c>
      <c r="AB2341" s="2" t="s">
        <v>153</v>
      </c>
      <c r="AC2341" s="2" t="s">
        <v>52</v>
      </c>
      <c r="AD2341" s="2" t="s">
        <v>106</v>
      </c>
      <c r="AE2341" s="2" t="s">
        <v>64</v>
      </c>
      <c r="AF2341" s="2" t="s">
        <v>84</v>
      </c>
      <c r="AG2341" s="2" t="s">
        <v>63</v>
      </c>
      <c r="AH2341" s="2" t="s">
        <v>53</v>
      </c>
      <c r="AI2341" s="11"/>
      <c r="AJ2341" s="2" t="s">
        <v>85</v>
      </c>
      <c r="AL2341" s="2"/>
      <c r="AM2341" s="8"/>
      <c r="AO2341" s="2"/>
      <c r="AP2341" s="2" t="s">
        <v>53</v>
      </c>
      <c r="AQ2341" s="2" t="s">
        <v>64</v>
      </c>
      <c r="AR2341" s="2" t="s">
        <v>213</v>
      </c>
      <c r="AS2341" s="2" t="s">
        <v>114</v>
      </c>
      <c r="AT2341" s="2" t="s">
        <v>64</v>
      </c>
      <c r="AU2341" s="2" t="s">
        <v>106</v>
      </c>
      <c r="AV2341" s="2" t="s">
        <v>64</v>
      </c>
      <c r="AW2341" s="2" t="s">
        <v>106</v>
      </c>
      <c r="AX2341" s="2" t="s">
        <v>67</v>
      </c>
      <c r="AY2341" s="12" t="s">
        <v>53</v>
      </c>
      <c r="AZ2341" s="2"/>
      <c r="BA2341" s="13">
        <v>3.0</v>
      </c>
    </row>
    <row r="2342" ht="12.75" customHeight="1">
      <c r="A2342" s="2"/>
      <c r="B2342" s="2"/>
      <c r="C2342" s="2">
        <v>2019.0</v>
      </c>
      <c r="D2342" s="8"/>
      <c r="E2342" s="9"/>
      <c r="L2342" s="8"/>
      <c r="O2342" s="9"/>
      <c r="P2342" s="8"/>
      <c r="Q2342" s="8"/>
      <c r="R2342" s="8"/>
      <c r="S2342" s="8"/>
      <c r="T2342" s="8"/>
      <c r="U2342" s="8"/>
      <c r="W2342" s="2" t="s">
        <v>80</v>
      </c>
      <c r="X2342" s="10" t="s">
        <v>151</v>
      </c>
      <c r="Y2342" s="2" t="s">
        <v>58</v>
      </c>
      <c r="Z2342" s="2" t="s">
        <v>62</v>
      </c>
      <c r="AA2342" s="2" t="s">
        <v>77</v>
      </c>
      <c r="AB2342" s="2" t="s">
        <v>153</v>
      </c>
      <c r="AC2342" s="2" t="s">
        <v>288</v>
      </c>
      <c r="AD2342" s="2" t="s">
        <v>106</v>
      </c>
      <c r="AE2342" s="8"/>
      <c r="AF2342" s="11"/>
      <c r="AG2342" s="11"/>
      <c r="AH2342" s="11"/>
      <c r="AI2342" s="11"/>
      <c r="AL2342" s="8"/>
      <c r="AM2342" s="8"/>
      <c r="AO2342" s="8"/>
      <c r="AP2342" s="8"/>
      <c r="AQ2342" s="8"/>
      <c r="AR2342" s="8"/>
      <c r="AS2342" s="8"/>
      <c r="AX2342" s="2"/>
      <c r="AY2342" s="14"/>
      <c r="BA2342" s="8"/>
    </row>
    <row r="2343" ht="12.75" customHeight="1">
      <c r="A2343" s="2"/>
      <c r="B2343" s="2"/>
      <c r="C2343" s="2">
        <v>2019.0</v>
      </c>
      <c r="D2343" s="8"/>
      <c r="E2343" s="9"/>
      <c r="L2343" s="8"/>
      <c r="O2343" s="9"/>
      <c r="P2343" s="8"/>
      <c r="Q2343" s="8"/>
      <c r="R2343" s="8"/>
      <c r="S2343" s="8"/>
      <c r="T2343" s="8"/>
      <c r="U2343" s="8"/>
      <c r="W2343" s="2" t="s">
        <v>80</v>
      </c>
      <c r="X2343" s="10" t="s">
        <v>120</v>
      </c>
      <c r="Y2343" s="2" t="s">
        <v>58</v>
      </c>
      <c r="Z2343" s="2" t="s">
        <v>62</v>
      </c>
      <c r="AA2343" s="2" t="s">
        <v>106</v>
      </c>
      <c r="AB2343" s="2" t="s">
        <v>106</v>
      </c>
      <c r="AC2343" s="2" t="s">
        <v>288</v>
      </c>
      <c r="AD2343" s="2" t="s">
        <v>106</v>
      </c>
      <c r="AE2343" s="8"/>
      <c r="AF2343" s="11"/>
      <c r="AG2343" s="11"/>
      <c r="AH2343" s="11"/>
      <c r="AI2343" s="11"/>
      <c r="AL2343" s="8"/>
      <c r="AM2343" s="8"/>
      <c r="AO2343" s="8"/>
      <c r="AP2343" s="8"/>
      <c r="AQ2343" s="8"/>
      <c r="AR2343" s="8"/>
      <c r="AS2343" s="8"/>
      <c r="AX2343" s="2"/>
      <c r="AY2343" s="14"/>
      <c r="BA2343" s="8"/>
    </row>
    <row r="2344" ht="12.75" customHeight="1">
      <c r="A2344" s="2" t="s">
        <v>4835</v>
      </c>
      <c r="B2344" s="2" t="s">
        <v>48</v>
      </c>
      <c r="C2344" s="2">
        <v>2019.0</v>
      </c>
      <c r="D2344" s="2" t="s">
        <v>53</v>
      </c>
      <c r="E2344" s="9"/>
      <c r="F2344" s="2" t="s">
        <v>389</v>
      </c>
      <c r="G2344" s="2" t="s">
        <v>101</v>
      </c>
      <c r="H2344" s="2" t="s">
        <v>134</v>
      </c>
      <c r="I2344" s="2" t="s">
        <v>459</v>
      </c>
      <c r="J2344" s="2" t="s">
        <v>459</v>
      </c>
      <c r="K2344" s="2" t="s">
        <v>53</v>
      </c>
      <c r="L2344" s="8" t="s">
        <v>72</v>
      </c>
      <c r="M2344" s="2" t="s">
        <v>181</v>
      </c>
      <c r="N2344" s="2" t="s">
        <v>74</v>
      </c>
      <c r="O2344" s="10" t="s">
        <v>245</v>
      </c>
      <c r="P2344" s="2"/>
      <c r="Q2344" s="2"/>
      <c r="R2344" s="2" t="s">
        <v>109</v>
      </c>
      <c r="S2344" s="2" t="s">
        <v>59</v>
      </c>
      <c r="T2344" s="2" t="s">
        <v>106</v>
      </c>
      <c r="U2344" s="2" t="s">
        <v>106</v>
      </c>
      <c r="V2344" s="2" t="s">
        <v>264</v>
      </c>
      <c r="W2344" s="2" t="s">
        <v>80</v>
      </c>
      <c r="X2344" s="10" t="s">
        <v>347</v>
      </c>
      <c r="Y2344" s="2" t="s">
        <v>58</v>
      </c>
      <c r="Z2344" s="2" t="s">
        <v>62</v>
      </c>
      <c r="AA2344" s="2" t="s">
        <v>106</v>
      </c>
      <c r="AB2344" s="2" t="s">
        <v>106</v>
      </c>
      <c r="AC2344" s="2" t="s">
        <v>459</v>
      </c>
      <c r="AD2344" s="2" t="s">
        <v>106</v>
      </c>
      <c r="AE2344" s="2" t="s">
        <v>53</v>
      </c>
      <c r="AF2344" s="11"/>
      <c r="AG2344" s="11"/>
      <c r="AH2344" s="2" t="s">
        <v>53</v>
      </c>
      <c r="AI2344" s="11"/>
      <c r="AJ2344" s="2" t="s">
        <v>112</v>
      </c>
      <c r="AL2344" s="2" t="s">
        <v>64</v>
      </c>
      <c r="AM2344" s="8" t="s">
        <v>462</v>
      </c>
      <c r="AN2344" s="8" t="s">
        <v>186</v>
      </c>
      <c r="AO2344" s="2"/>
      <c r="AP2344" s="2" t="s">
        <v>64</v>
      </c>
      <c r="AQ2344" s="2" t="s">
        <v>64</v>
      </c>
      <c r="AR2344" s="2" t="s">
        <v>213</v>
      </c>
      <c r="AS2344" s="2" t="s">
        <v>114</v>
      </c>
      <c r="AT2344" s="2" t="s">
        <v>53</v>
      </c>
      <c r="AU2344" s="2" t="s">
        <v>106</v>
      </c>
      <c r="AV2344" s="2" t="s">
        <v>106</v>
      </c>
      <c r="AW2344" s="2" t="s">
        <v>53</v>
      </c>
      <c r="AX2344" s="2" t="s">
        <v>67</v>
      </c>
      <c r="AY2344" s="12" t="s">
        <v>53</v>
      </c>
      <c r="BA2344" s="8"/>
    </row>
    <row r="2345" ht="12.75" customHeight="1">
      <c r="A2345" s="2" t="s">
        <v>4836</v>
      </c>
      <c r="B2345" s="2" t="s">
        <v>48</v>
      </c>
      <c r="C2345" s="2">
        <v>2019.0</v>
      </c>
      <c r="D2345" s="2" t="s">
        <v>53</v>
      </c>
      <c r="E2345" s="9"/>
      <c r="F2345" s="2" t="s">
        <v>389</v>
      </c>
      <c r="G2345" s="2" t="s">
        <v>50</v>
      </c>
      <c r="H2345" s="2" t="s">
        <v>70</v>
      </c>
      <c r="I2345" s="2" t="s">
        <v>52</v>
      </c>
      <c r="J2345" s="2" t="s">
        <v>52</v>
      </c>
      <c r="K2345" s="2" t="s">
        <v>53</v>
      </c>
      <c r="L2345" s="8" t="s">
        <v>72</v>
      </c>
      <c r="M2345" s="2" t="s">
        <v>73</v>
      </c>
      <c r="N2345" s="2" t="s">
        <v>74</v>
      </c>
      <c r="O2345" s="10" t="s">
        <v>245</v>
      </c>
      <c r="P2345" s="2"/>
      <c r="Q2345" s="2"/>
      <c r="R2345" s="2" t="s">
        <v>109</v>
      </c>
      <c r="S2345" s="2" t="s">
        <v>59</v>
      </c>
      <c r="T2345" s="2" t="s">
        <v>105</v>
      </c>
      <c r="U2345" s="2" t="s">
        <v>78</v>
      </c>
      <c r="V2345" s="2" t="s">
        <v>52</v>
      </c>
      <c r="W2345" s="2" t="s">
        <v>80</v>
      </c>
      <c r="X2345" s="10" t="s">
        <v>120</v>
      </c>
      <c r="Y2345" s="2" t="s">
        <v>58</v>
      </c>
      <c r="Z2345" s="2" t="s">
        <v>62</v>
      </c>
      <c r="AA2345" s="2" t="s">
        <v>106</v>
      </c>
      <c r="AB2345" s="2" t="s">
        <v>153</v>
      </c>
      <c r="AC2345" s="2" t="s">
        <v>52</v>
      </c>
      <c r="AD2345" s="2" t="s">
        <v>106</v>
      </c>
      <c r="AE2345" s="2" t="s">
        <v>64</v>
      </c>
      <c r="AF2345" s="2" t="s">
        <v>110</v>
      </c>
      <c r="AG2345" s="2" t="s">
        <v>63</v>
      </c>
      <c r="AH2345" s="2" t="s">
        <v>88</v>
      </c>
      <c r="AI2345" s="11" t="s">
        <v>1067</v>
      </c>
      <c r="AJ2345" s="2" t="s">
        <v>112</v>
      </c>
      <c r="AL2345" s="2"/>
      <c r="AM2345" s="8"/>
      <c r="AO2345" s="2"/>
      <c r="AP2345" s="2" t="s">
        <v>64</v>
      </c>
      <c r="AQ2345" s="2" t="s">
        <v>64</v>
      </c>
      <c r="AR2345" s="2"/>
      <c r="AS2345" s="2"/>
      <c r="AT2345" s="2" t="s">
        <v>53</v>
      </c>
      <c r="AU2345" s="2" t="s">
        <v>106</v>
      </c>
      <c r="AV2345" s="2" t="s">
        <v>106</v>
      </c>
      <c r="AW2345" s="2" t="s">
        <v>106</v>
      </c>
      <c r="AX2345" s="2" t="s">
        <v>67</v>
      </c>
      <c r="AY2345" s="12" t="s">
        <v>53</v>
      </c>
      <c r="BA2345" s="8"/>
    </row>
    <row r="2346" ht="12.75" customHeight="1">
      <c r="A2346" s="2" t="s">
        <v>4837</v>
      </c>
      <c r="B2346" s="2" t="s">
        <v>48</v>
      </c>
      <c r="C2346" s="2">
        <v>2019.0</v>
      </c>
      <c r="D2346" s="2" t="s">
        <v>106</v>
      </c>
      <c r="E2346" s="9"/>
      <c r="I2346" s="2" t="s">
        <v>52</v>
      </c>
      <c r="J2346" s="2" t="s">
        <v>52</v>
      </c>
      <c r="L2346" s="8" t="s">
        <v>72</v>
      </c>
      <c r="O2346" s="10" t="s">
        <v>331</v>
      </c>
      <c r="P2346" s="2"/>
      <c r="Q2346" s="2"/>
      <c r="R2346" s="2" t="s">
        <v>109</v>
      </c>
      <c r="S2346" s="2" t="s">
        <v>59</v>
      </c>
      <c r="T2346" s="2" t="s">
        <v>106</v>
      </c>
      <c r="U2346" s="2" t="s">
        <v>106</v>
      </c>
      <c r="V2346" s="2" t="s">
        <v>52</v>
      </c>
      <c r="W2346" s="2" t="s">
        <v>80</v>
      </c>
      <c r="X2346" s="10" t="s">
        <v>106</v>
      </c>
      <c r="Y2346" s="2" t="s">
        <v>148</v>
      </c>
      <c r="Z2346" s="2" t="s">
        <v>62</v>
      </c>
      <c r="AA2346" s="2" t="s">
        <v>106</v>
      </c>
      <c r="AB2346" s="2" t="s">
        <v>106</v>
      </c>
      <c r="AC2346" s="2" t="s">
        <v>52</v>
      </c>
      <c r="AD2346" s="2" t="s">
        <v>106</v>
      </c>
      <c r="AE2346" s="2" t="s">
        <v>64</v>
      </c>
      <c r="AF2346" s="11" t="s">
        <v>110</v>
      </c>
      <c r="AG2346" s="2" t="s">
        <v>63</v>
      </c>
      <c r="AH2346" s="2" t="s">
        <v>88</v>
      </c>
      <c r="AI2346" s="2" t="s">
        <v>111</v>
      </c>
      <c r="AJ2346" s="2" t="s">
        <v>112</v>
      </c>
      <c r="AL2346" s="2"/>
      <c r="AM2346" s="8"/>
      <c r="AO2346" s="2"/>
      <c r="AP2346" s="2" t="s">
        <v>53</v>
      </c>
      <c r="AQ2346" s="2" t="s">
        <v>64</v>
      </c>
      <c r="AR2346" s="2" t="s">
        <v>185</v>
      </c>
      <c r="AS2346" s="2" t="s">
        <v>186</v>
      </c>
      <c r="AT2346" s="2" t="s">
        <v>53</v>
      </c>
      <c r="AU2346" s="2" t="s">
        <v>106</v>
      </c>
      <c r="AV2346" s="2" t="s">
        <v>106</v>
      </c>
      <c r="AW2346" s="2" t="s">
        <v>106</v>
      </c>
      <c r="AX2346" s="2" t="s">
        <v>67</v>
      </c>
      <c r="AY2346" s="12" t="s">
        <v>53</v>
      </c>
      <c r="BA2346" s="8"/>
    </row>
    <row r="2347" ht="12.75" customHeight="1">
      <c r="A2347" s="2" t="s">
        <v>4838</v>
      </c>
      <c r="B2347" s="2" t="s">
        <v>48</v>
      </c>
      <c r="C2347" s="2">
        <v>2019.0</v>
      </c>
      <c r="D2347" s="2" t="s">
        <v>64</v>
      </c>
      <c r="E2347" s="10" t="s">
        <v>163</v>
      </c>
      <c r="I2347" s="2" t="s">
        <v>52</v>
      </c>
      <c r="J2347" s="2" t="s">
        <v>52</v>
      </c>
      <c r="K2347" s="2" t="s">
        <v>53</v>
      </c>
      <c r="L2347" s="8" t="s">
        <v>72</v>
      </c>
      <c r="M2347" s="2" t="s">
        <v>189</v>
      </c>
      <c r="N2347" s="2" t="s">
        <v>56</v>
      </c>
      <c r="O2347" s="10" t="s">
        <v>289</v>
      </c>
      <c r="P2347" s="2"/>
      <c r="Q2347" s="2"/>
      <c r="R2347" s="2" t="s">
        <v>76</v>
      </c>
      <c r="S2347" s="2" t="s">
        <v>59</v>
      </c>
      <c r="T2347" s="2" t="s">
        <v>105</v>
      </c>
      <c r="U2347" s="2" t="s">
        <v>78</v>
      </c>
      <c r="V2347" s="2" t="s">
        <v>288</v>
      </c>
      <c r="W2347" s="2" t="s">
        <v>80</v>
      </c>
      <c r="X2347" s="10" t="s">
        <v>86</v>
      </c>
      <c r="Y2347" s="2" t="s">
        <v>58</v>
      </c>
      <c r="Z2347" s="2" t="s">
        <v>62</v>
      </c>
      <c r="AA2347" s="2" t="s">
        <v>106</v>
      </c>
      <c r="AB2347" s="2" t="s">
        <v>106</v>
      </c>
      <c r="AC2347" s="2" t="s">
        <v>288</v>
      </c>
      <c r="AD2347" s="2" t="s">
        <v>64</v>
      </c>
      <c r="AE2347" s="2" t="s">
        <v>64</v>
      </c>
      <c r="AF2347" s="2" t="s">
        <v>97</v>
      </c>
      <c r="AG2347" s="2" t="s">
        <v>88</v>
      </c>
      <c r="AH2347" s="2" t="s">
        <v>53</v>
      </c>
      <c r="AI2347" s="11"/>
      <c r="AJ2347" s="2" t="s">
        <v>112</v>
      </c>
      <c r="AL2347" s="2"/>
      <c r="AM2347" s="8"/>
      <c r="AO2347" s="2" t="s">
        <v>64</v>
      </c>
      <c r="AP2347" s="2" t="s">
        <v>64</v>
      </c>
      <c r="AQ2347" s="2" t="s">
        <v>64</v>
      </c>
      <c r="AR2347" s="2"/>
      <c r="AS2347" s="2"/>
      <c r="AT2347" s="2" t="s">
        <v>53</v>
      </c>
      <c r="AU2347" s="2" t="s">
        <v>64</v>
      </c>
      <c r="AV2347" s="2" t="s">
        <v>64</v>
      </c>
      <c r="AW2347" s="2" t="s">
        <v>106</v>
      </c>
      <c r="AX2347" s="2" t="s">
        <v>67</v>
      </c>
      <c r="AY2347" s="12" t="s">
        <v>64</v>
      </c>
      <c r="BA2347" s="8"/>
    </row>
    <row r="2348" ht="12.75" customHeight="1">
      <c r="A2348" s="2" t="s">
        <v>4839</v>
      </c>
      <c r="B2348" s="2" t="s">
        <v>48</v>
      </c>
      <c r="C2348" s="2">
        <v>2019.0</v>
      </c>
      <c r="D2348" s="8"/>
      <c r="E2348" s="9"/>
      <c r="F2348" s="2" t="s">
        <v>292</v>
      </c>
      <c r="G2348" s="2" t="s">
        <v>50</v>
      </c>
      <c r="H2348" s="2" t="s">
        <v>91</v>
      </c>
      <c r="I2348" s="2" t="s">
        <v>288</v>
      </c>
      <c r="J2348" s="2" t="s">
        <v>288</v>
      </c>
      <c r="K2348" s="2" t="s">
        <v>53</v>
      </c>
      <c r="L2348" s="8" t="s">
        <v>54</v>
      </c>
      <c r="M2348" s="2" t="s">
        <v>181</v>
      </c>
      <c r="N2348" s="2" t="s">
        <v>74</v>
      </c>
      <c r="O2348" s="10" t="s">
        <v>48</v>
      </c>
      <c r="P2348" s="2"/>
      <c r="Q2348" s="2"/>
      <c r="R2348" s="2" t="s">
        <v>109</v>
      </c>
      <c r="S2348" s="2" t="s">
        <v>59</v>
      </c>
      <c r="T2348" s="2" t="s">
        <v>106</v>
      </c>
      <c r="U2348" s="2" t="s">
        <v>106</v>
      </c>
      <c r="V2348" s="2" t="s">
        <v>288</v>
      </c>
      <c r="W2348" s="2" t="s">
        <v>80</v>
      </c>
      <c r="X2348" s="10" t="s">
        <v>347</v>
      </c>
      <c r="Y2348" s="2" t="s">
        <v>58</v>
      </c>
      <c r="Z2348" s="2" t="s">
        <v>62</v>
      </c>
      <c r="AA2348" s="2" t="s">
        <v>106</v>
      </c>
      <c r="AB2348" s="2" t="s">
        <v>106</v>
      </c>
      <c r="AC2348" s="2" t="s">
        <v>288</v>
      </c>
      <c r="AD2348" s="2" t="s">
        <v>64</v>
      </c>
      <c r="AE2348" s="2" t="s">
        <v>64</v>
      </c>
      <c r="AF2348" s="2" t="s">
        <v>84</v>
      </c>
      <c r="AG2348" s="2" t="s">
        <v>63</v>
      </c>
      <c r="AH2348" s="2" t="s">
        <v>53</v>
      </c>
      <c r="AI2348" s="11"/>
      <c r="AJ2348" s="2" t="s">
        <v>112</v>
      </c>
      <c r="AL2348" s="2"/>
      <c r="AM2348" s="8"/>
      <c r="AO2348" s="2" t="s">
        <v>64</v>
      </c>
      <c r="AP2348" s="2" t="s">
        <v>53</v>
      </c>
      <c r="AQ2348" s="2" t="s">
        <v>64</v>
      </c>
      <c r="AR2348" s="2" t="s">
        <v>185</v>
      </c>
      <c r="AS2348" s="2" t="s">
        <v>186</v>
      </c>
      <c r="AT2348" s="2" t="s">
        <v>53</v>
      </c>
      <c r="AU2348" s="2" t="s">
        <v>64</v>
      </c>
      <c r="AV2348" s="2" t="s">
        <v>106</v>
      </c>
      <c r="AW2348" s="2" t="s">
        <v>106</v>
      </c>
      <c r="AX2348" s="2" t="s">
        <v>67</v>
      </c>
      <c r="AY2348" s="12" t="s">
        <v>53</v>
      </c>
      <c r="BA2348" s="8"/>
    </row>
    <row r="2349" ht="12.75" customHeight="1">
      <c r="A2349" s="2" t="s">
        <v>4840</v>
      </c>
      <c r="B2349" s="2" t="s">
        <v>48</v>
      </c>
      <c r="C2349" s="2">
        <v>2019.0</v>
      </c>
      <c r="D2349" s="2" t="s">
        <v>64</v>
      </c>
      <c r="E2349" s="10" t="s">
        <v>133</v>
      </c>
      <c r="I2349" s="2" t="s">
        <v>288</v>
      </c>
      <c r="J2349" s="2" t="s">
        <v>288</v>
      </c>
      <c r="K2349" s="2" t="s">
        <v>53</v>
      </c>
      <c r="L2349" s="8" t="s">
        <v>72</v>
      </c>
      <c r="M2349" s="2" t="s">
        <v>181</v>
      </c>
      <c r="N2349" s="2" t="s">
        <v>74</v>
      </c>
      <c r="O2349" s="10" t="s">
        <v>75</v>
      </c>
      <c r="P2349" s="2"/>
      <c r="Q2349" s="2"/>
      <c r="R2349" s="2" t="s">
        <v>76</v>
      </c>
      <c r="S2349" s="2" t="s">
        <v>59</v>
      </c>
      <c r="T2349" s="2" t="s">
        <v>105</v>
      </c>
      <c r="U2349" s="2" t="s">
        <v>78</v>
      </c>
      <c r="V2349" s="2" t="s">
        <v>4841</v>
      </c>
      <c r="W2349" s="2" t="s">
        <v>80</v>
      </c>
      <c r="X2349" s="10" t="s">
        <v>106</v>
      </c>
      <c r="Y2349" s="2" t="s">
        <v>148</v>
      </c>
      <c r="Z2349" s="2" t="s">
        <v>62</v>
      </c>
      <c r="AA2349" s="2" t="s">
        <v>106</v>
      </c>
      <c r="AB2349" s="2" t="s">
        <v>106</v>
      </c>
      <c r="AC2349" s="2" t="s">
        <v>288</v>
      </c>
      <c r="AD2349" s="2" t="s">
        <v>106</v>
      </c>
      <c r="AE2349" s="2" t="s">
        <v>64</v>
      </c>
      <c r="AF2349" s="11" t="s">
        <v>110</v>
      </c>
      <c r="AG2349" s="2" t="s">
        <v>63</v>
      </c>
      <c r="AH2349" s="2" t="s">
        <v>88</v>
      </c>
      <c r="AI2349" s="2" t="s">
        <v>205</v>
      </c>
      <c r="AJ2349" s="2"/>
      <c r="AL2349" s="2"/>
      <c r="AM2349" s="8"/>
      <c r="AO2349" s="2" t="s">
        <v>64</v>
      </c>
      <c r="AP2349" s="2" t="s">
        <v>64</v>
      </c>
      <c r="AQ2349" s="2" t="s">
        <v>64</v>
      </c>
      <c r="AR2349" s="2"/>
      <c r="AS2349" s="2"/>
      <c r="AT2349" s="2" t="s">
        <v>53</v>
      </c>
      <c r="AU2349" s="2" t="s">
        <v>106</v>
      </c>
      <c r="AV2349" s="2" t="s">
        <v>64</v>
      </c>
      <c r="AW2349" s="2" t="s">
        <v>106</v>
      </c>
      <c r="AX2349" s="2" t="s">
        <v>67</v>
      </c>
      <c r="AY2349" s="12" t="s">
        <v>53</v>
      </c>
      <c r="BA2349" s="8"/>
    </row>
    <row r="2350" ht="12.75" customHeight="1">
      <c r="A2350" s="2" t="s">
        <v>4842</v>
      </c>
      <c r="B2350" s="2" t="s">
        <v>48</v>
      </c>
      <c r="C2350" s="2">
        <v>2019.0</v>
      </c>
      <c r="D2350" s="2" t="s">
        <v>53</v>
      </c>
      <c r="E2350" s="9"/>
      <c r="F2350" s="2" t="s">
        <v>274</v>
      </c>
      <c r="G2350" s="2" t="s">
        <v>50</v>
      </c>
      <c r="H2350" s="2" t="s">
        <v>134</v>
      </c>
      <c r="I2350" s="2" t="s">
        <v>52</v>
      </c>
      <c r="J2350" s="2" t="s">
        <v>52</v>
      </c>
      <c r="K2350" s="2" t="s">
        <v>53</v>
      </c>
      <c r="L2350" s="8" t="s">
        <v>72</v>
      </c>
      <c r="M2350" s="2" t="s">
        <v>189</v>
      </c>
      <c r="N2350" s="2" t="s">
        <v>74</v>
      </c>
      <c r="O2350" s="10" t="s">
        <v>426</v>
      </c>
      <c r="P2350" s="2" t="s">
        <v>109</v>
      </c>
      <c r="Q2350" s="2" t="s">
        <v>62</v>
      </c>
      <c r="R2350" s="2"/>
      <c r="S2350" s="2"/>
      <c r="T2350" s="2" t="s">
        <v>795</v>
      </c>
      <c r="U2350" s="2" t="s">
        <v>78</v>
      </c>
      <c r="V2350" s="2" t="s">
        <v>52</v>
      </c>
      <c r="W2350" s="2" t="s">
        <v>80</v>
      </c>
      <c r="X2350" s="10" t="s">
        <v>242</v>
      </c>
      <c r="Y2350" s="2" t="s">
        <v>58</v>
      </c>
      <c r="Z2350" s="2" t="s">
        <v>62</v>
      </c>
      <c r="AA2350" s="2" t="s">
        <v>105</v>
      </c>
      <c r="AB2350" s="2" t="s">
        <v>153</v>
      </c>
      <c r="AC2350" s="2" t="s">
        <v>52</v>
      </c>
      <c r="AD2350" s="2" t="s">
        <v>64</v>
      </c>
      <c r="AE2350" s="2" t="s">
        <v>64</v>
      </c>
      <c r="AF2350" s="11" t="s">
        <v>110</v>
      </c>
      <c r="AG2350" s="2" t="s">
        <v>63</v>
      </c>
      <c r="AH2350" s="2" t="s">
        <v>88</v>
      </c>
      <c r="AI2350" s="2" t="s">
        <v>111</v>
      </c>
      <c r="AJ2350" s="2" t="s">
        <v>112</v>
      </c>
      <c r="AL2350" s="2" t="s">
        <v>64</v>
      </c>
      <c r="AM2350" s="8"/>
      <c r="AN2350" s="8" t="s">
        <v>106</v>
      </c>
      <c r="AO2350" s="2"/>
      <c r="AP2350" s="2" t="s">
        <v>53</v>
      </c>
      <c r="AQ2350" s="2" t="s">
        <v>64</v>
      </c>
      <c r="AR2350" s="2" t="s">
        <v>300</v>
      </c>
      <c r="AS2350" s="2" t="s">
        <v>301</v>
      </c>
      <c r="AT2350" s="2" t="s">
        <v>53</v>
      </c>
      <c r="AU2350" s="2" t="s">
        <v>106</v>
      </c>
      <c r="AV2350" s="2" t="s">
        <v>64</v>
      </c>
      <c r="AW2350" s="2" t="s">
        <v>106</v>
      </c>
      <c r="AX2350" s="2" t="s">
        <v>67</v>
      </c>
      <c r="AY2350" s="12" t="s">
        <v>53</v>
      </c>
      <c r="BA2350" s="8"/>
    </row>
    <row r="2351" ht="12.75" customHeight="1">
      <c r="A2351" s="2" t="s">
        <v>4843</v>
      </c>
      <c r="B2351" s="2" t="s">
        <v>48</v>
      </c>
      <c r="C2351" s="2">
        <v>2019.0</v>
      </c>
      <c r="D2351" s="2" t="s">
        <v>53</v>
      </c>
      <c r="E2351" s="9"/>
      <c r="I2351" s="2" t="s">
        <v>173</v>
      </c>
      <c r="J2351" s="2" t="s">
        <v>173</v>
      </c>
      <c r="K2351" s="2" t="s">
        <v>53</v>
      </c>
      <c r="L2351" s="8" t="s">
        <v>72</v>
      </c>
      <c r="M2351" s="2" t="s">
        <v>189</v>
      </c>
      <c r="N2351" s="2" t="s">
        <v>106</v>
      </c>
      <c r="O2351" s="10" t="s">
        <v>447</v>
      </c>
      <c r="P2351" s="2"/>
      <c r="Q2351" s="2"/>
      <c r="R2351" s="2" t="s">
        <v>109</v>
      </c>
      <c r="S2351" s="2" t="s">
        <v>59</v>
      </c>
      <c r="T2351" s="2" t="s">
        <v>795</v>
      </c>
      <c r="U2351" s="2" t="s">
        <v>78</v>
      </c>
      <c r="V2351" s="2" t="s">
        <v>52</v>
      </c>
      <c r="W2351" s="2" t="s">
        <v>80</v>
      </c>
      <c r="X2351" s="10" t="s">
        <v>347</v>
      </c>
      <c r="Y2351" s="2" t="s">
        <v>58</v>
      </c>
      <c r="Z2351" s="2" t="s">
        <v>62</v>
      </c>
      <c r="AA2351" s="2" t="s">
        <v>106</v>
      </c>
      <c r="AB2351" s="2" t="s">
        <v>106</v>
      </c>
      <c r="AC2351" s="2" t="s">
        <v>173</v>
      </c>
      <c r="AD2351" s="2" t="s">
        <v>53</v>
      </c>
      <c r="AE2351" s="2" t="s">
        <v>64</v>
      </c>
      <c r="AF2351" s="11" t="s">
        <v>110</v>
      </c>
      <c r="AG2351" s="2" t="s">
        <v>63</v>
      </c>
      <c r="AH2351" s="2" t="s">
        <v>88</v>
      </c>
      <c r="AI2351" s="2" t="s">
        <v>111</v>
      </c>
      <c r="AJ2351" s="2" t="s">
        <v>112</v>
      </c>
      <c r="AL2351" s="2"/>
      <c r="AM2351" s="8"/>
      <c r="AO2351" s="2"/>
      <c r="AP2351" s="2" t="s">
        <v>53</v>
      </c>
      <c r="AQ2351" s="2" t="s">
        <v>64</v>
      </c>
      <c r="AR2351" s="2"/>
      <c r="AS2351" s="2"/>
      <c r="AT2351" s="2" t="s">
        <v>53</v>
      </c>
      <c r="AU2351" s="2" t="s">
        <v>106</v>
      </c>
      <c r="AV2351" s="2" t="s">
        <v>106</v>
      </c>
      <c r="AW2351" s="2" t="s">
        <v>106</v>
      </c>
      <c r="AX2351" s="2" t="s">
        <v>106</v>
      </c>
      <c r="AY2351" s="12" t="s">
        <v>53</v>
      </c>
      <c r="BA2351" s="8"/>
    </row>
    <row r="2352" ht="12.75" customHeight="1">
      <c r="A2352" s="2" t="s">
        <v>4844</v>
      </c>
      <c r="B2352" s="2" t="s">
        <v>48</v>
      </c>
      <c r="C2352" s="2">
        <v>2019.0</v>
      </c>
      <c r="D2352" s="2" t="s">
        <v>53</v>
      </c>
      <c r="E2352" s="9"/>
      <c r="F2352" s="2" t="s">
        <v>389</v>
      </c>
      <c r="G2352" s="2" t="s">
        <v>50</v>
      </c>
      <c r="H2352" s="2" t="s">
        <v>134</v>
      </c>
      <c r="I2352" s="2" t="s">
        <v>288</v>
      </c>
      <c r="J2352" s="2" t="s">
        <v>288</v>
      </c>
      <c r="K2352" s="2" t="s">
        <v>53</v>
      </c>
      <c r="L2352" s="8" t="s">
        <v>72</v>
      </c>
      <c r="M2352" s="2" t="s">
        <v>181</v>
      </c>
      <c r="N2352" s="2" t="s">
        <v>74</v>
      </c>
      <c r="O2352" s="10" t="s">
        <v>289</v>
      </c>
      <c r="P2352" s="2"/>
      <c r="Q2352" s="2"/>
      <c r="R2352" s="2" t="s">
        <v>76</v>
      </c>
      <c r="S2352" s="2" t="s">
        <v>59</v>
      </c>
      <c r="T2352" s="2" t="s">
        <v>106</v>
      </c>
      <c r="U2352" s="2" t="s">
        <v>106</v>
      </c>
      <c r="V2352" s="2" t="s">
        <v>288</v>
      </c>
      <c r="W2352" s="2" t="s">
        <v>80</v>
      </c>
      <c r="X2352" s="10" t="s">
        <v>90</v>
      </c>
      <c r="Y2352" s="2" t="s">
        <v>58</v>
      </c>
      <c r="Z2352" s="2" t="s">
        <v>62</v>
      </c>
      <c r="AA2352" s="2" t="s">
        <v>106</v>
      </c>
      <c r="AB2352" s="2" t="s">
        <v>106</v>
      </c>
      <c r="AC2352" s="2" t="s">
        <v>288</v>
      </c>
      <c r="AD2352" s="2" t="s">
        <v>106</v>
      </c>
      <c r="AE2352" s="2" t="s">
        <v>64</v>
      </c>
      <c r="AF2352" s="2" t="s">
        <v>84</v>
      </c>
      <c r="AG2352" s="2" t="s">
        <v>63</v>
      </c>
      <c r="AH2352" s="2" t="s">
        <v>53</v>
      </c>
      <c r="AI2352" s="11"/>
      <c r="AJ2352" s="2" t="s">
        <v>112</v>
      </c>
      <c r="AL2352" s="2"/>
      <c r="AM2352" s="8"/>
      <c r="AO2352" s="2"/>
      <c r="AP2352" s="2" t="s">
        <v>64</v>
      </c>
      <c r="AQ2352" s="2" t="s">
        <v>64</v>
      </c>
      <c r="AR2352" s="2"/>
      <c r="AS2352" s="2"/>
      <c r="AT2352" s="2" t="s">
        <v>53</v>
      </c>
      <c r="AU2352" s="2" t="s">
        <v>106</v>
      </c>
      <c r="AV2352" s="2" t="s">
        <v>106</v>
      </c>
      <c r="AW2352" s="2" t="s">
        <v>106</v>
      </c>
      <c r="AX2352" s="2" t="s">
        <v>67</v>
      </c>
      <c r="AY2352" s="12" t="s">
        <v>64</v>
      </c>
      <c r="BA2352" s="8"/>
    </row>
    <row r="2353" ht="12.75" customHeight="1">
      <c r="A2353" s="2" t="s">
        <v>4845</v>
      </c>
      <c r="B2353" s="2" t="s">
        <v>48</v>
      </c>
      <c r="C2353" s="2">
        <v>2019.0</v>
      </c>
      <c r="D2353" s="2" t="s">
        <v>53</v>
      </c>
      <c r="E2353" s="9"/>
      <c r="F2353" s="2" t="s">
        <v>209</v>
      </c>
      <c r="G2353" s="2" t="s">
        <v>101</v>
      </c>
      <c r="H2353" s="2" t="s">
        <v>70</v>
      </c>
      <c r="I2353" s="2" t="s">
        <v>52</v>
      </c>
      <c r="J2353" s="2" t="s">
        <v>52</v>
      </c>
      <c r="K2353" s="2" t="s">
        <v>53</v>
      </c>
      <c r="L2353" s="8" t="s">
        <v>72</v>
      </c>
      <c r="M2353" s="2" t="s">
        <v>181</v>
      </c>
      <c r="N2353" s="2" t="s">
        <v>74</v>
      </c>
      <c r="O2353" s="10" t="s">
        <v>263</v>
      </c>
      <c r="P2353" s="2"/>
      <c r="Q2353" s="2"/>
      <c r="R2353" s="2" t="s">
        <v>109</v>
      </c>
      <c r="S2353" s="2" t="s">
        <v>59</v>
      </c>
      <c r="T2353" s="2" t="s">
        <v>106</v>
      </c>
      <c r="U2353" s="2" t="s">
        <v>106</v>
      </c>
      <c r="V2353" s="2" t="s">
        <v>52</v>
      </c>
      <c r="W2353" s="2" t="s">
        <v>80</v>
      </c>
      <c r="X2353" s="10" t="s">
        <v>103</v>
      </c>
      <c r="Y2353" s="2" t="s">
        <v>58</v>
      </c>
      <c r="Z2353" s="2" t="s">
        <v>62</v>
      </c>
      <c r="AA2353" s="2" t="s">
        <v>77</v>
      </c>
      <c r="AB2353" s="2" t="s">
        <v>82</v>
      </c>
      <c r="AC2353" s="2" t="s">
        <v>52</v>
      </c>
      <c r="AD2353" s="2" t="s">
        <v>106</v>
      </c>
      <c r="AE2353" s="2" t="s">
        <v>64</v>
      </c>
      <c r="AF2353" s="11" t="s">
        <v>110</v>
      </c>
      <c r="AG2353" s="2" t="s">
        <v>63</v>
      </c>
      <c r="AH2353" s="2" t="s">
        <v>88</v>
      </c>
      <c r="AI2353" s="2" t="s">
        <v>828</v>
      </c>
      <c r="AJ2353" s="2" t="s">
        <v>112</v>
      </c>
      <c r="AL2353" s="2" t="s">
        <v>64</v>
      </c>
      <c r="AM2353" s="8" t="s">
        <v>305</v>
      </c>
      <c r="AN2353" s="8" t="s">
        <v>186</v>
      </c>
      <c r="AO2353" s="2"/>
      <c r="AP2353" s="2" t="s">
        <v>53</v>
      </c>
      <c r="AQ2353" s="2" t="s">
        <v>64</v>
      </c>
      <c r="AR2353" s="2" t="s">
        <v>2352</v>
      </c>
      <c r="AS2353" s="2" t="s">
        <v>186</v>
      </c>
      <c r="AT2353" s="2" t="s">
        <v>53</v>
      </c>
      <c r="AU2353" s="2" t="s">
        <v>106</v>
      </c>
      <c r="AV2353" s="2" t="s">
        <v>106</v>
      </c>
      <c r="AW2353" s="2" t="s">
        <v>64</v>
      </c>
      <c r="AX2353" s="2" t="s">
        <v>107</v>
      </c>
      <c r="AY2353" s="12" t="s">
        <v>53</v>
      </c>
      <c r="BA2353" s="8"/>
    </row>
    <row r="2354" ht="12.75" customHeight="1">
      <c r="A2354" s="2" t="s">
        <v>4846</v>
      </c>
      <c r="B2354" s="2" t="s">
        <v>48</v>
      </c>
      <c r="C2354" s="2">
        <v>2019.0</v>
      </c>
      <c r="D2354" s="8"/>
      <c r="E2354" s="9"/>
      <c r="F2354" s="2" t="s">
        <v>209</v>
      </c>
      <c r="G2354" s="2" t="s">
        <v>50</v>
      </c>
      <c r="H2354" s="2" t="s">
        <v>91</v>
      </c>
      <c r="I2354" s="2" t="s">
        <v>288</v>
      </c>
      <c r="J2354" s="2" t="s">
        <v>288</v>
      </c>
      <c r="K2354" s="2" t="s">
        <v>53</v>
      </c>
      <c r="L2354" s="8" t="s">
        <v>72</v>
      </c>
      <c r="M2354" s="2" t="s">
        <v>181</v>
      </c>
      <c r="N2354" s="2" t="s">
        <v>74</v>
      </c>
      <c r="O2354" s="10" t="s">
        <v>48</v>
      </c>
      <c r="P2354" s="2"/>
      <c r="Q2354" s="2"/>
      <c r="R2354" s="2" t="s">
        <v>109</v>
      </c>
      <c r="S2354" s="2" t="s">
        <v>59</v>
      </c>
      <c r="T2354" s="2" t="s">
        <v>106</v>
      </c>
      <c r="U2354" s="2" t="s">
        <v>78</v>
      </c>
      <c r="V2354" s="2" t="s">
        <v>577</v>
      </c>
      <c r="W2354" s="2" t="s">
        <v>80</v>
      </c>
      <c r="X2354" s="10" t="s">
        <v>770</v>
      </c>
      <c r="Y2354" s="2" t="s">
        <v>58</v>
      </c>
      <c r="Z2354" s="2" t="s">
        <v>62</v>
      </c>
      <c r="AA2354" s="2" t="s">
        <v>106</v>
      </c>
      <c r="AB2354" s="2" t="s">
        <v>106</v>
      </c>
      <c r="AC2354" s="2" t="s">
        <v>577</v>
      </c>
      <c r="AD2354" s="2" t="s">
        <v>106</v>
      </c>
      <c r="AE2354" s="2" t="s">
        <v>64</v>
      </c>
      <c r="AF2354" s="2" t="s">
        <v>84</v>
      </c>
      <c r="AG2354" s="2" t="s">
        <v>63</v>
      </c>
      <c r="AH2354" s="2" t="s">
        <v>53</v>
      </c>
      <c r="AI2354" s="11"/>
      <c r="AJ2354" s="2" t="s">
        <v>112</v>
      </c>
      <c r="AL2354" s="2"/>
      <c r="AM2354" s="8"/>
      <c r="AO2354" s="2"/>
      <c r="AP2354" s="2" t="s">
        <v>53</v>
      </c>
      <c r="AQ2354" s="2" t="s">
        <v>64</v>
      </c>
      <c r="AR2354" s="2" t="s">
        <v>185</v>
      </c>
      <c r="AS2354" s="2" t="s">
        <v>186</v>
      </c>
      <c r="AT2354" s="2" t="s">
        <v>53</v>
      </c>
      <c r="AU2354" s="2" t="s">
        <v>106</v>
      </c>
      <c r="AV2354" s="2" t="s">
        <v>106</v>
      </c>
      <c r="AW2354" s="2" t="s">
        <v>64</v>
      </c>
      <c r="AX2354" s="2" t="s">
        <v>67</v>
      </c>
      <c r="AY2354" s="12" t="s">
        <v>53</v>
      </c>
      <c r="BA2354" s="8"/>
    </row>
    <row r="2355" ht="12.75" customHeight="1">
      <c r="A2355" s="2" t="s">
        <v>1463</v>
      </c>
      <c r="B2355" s="2" t="s">
        <v>177</v>
      </c>
      <c r="C2355" s="2">
        <v>2019.0</v>
      </c>
      <c r="D2355" s="2" t="s">
        <v>64</v>
      </c>
      <c r="E2355" s="10" t="s">
        <v>298</v>
      </c>
      <c r="G2355" s="2" t="s">
        <v>50</v>
      </c>
      <c r="I2355" s="2" t="s">
        <v>179</v>
      </c>
      <c r="J2355" s="2" t="s">
        <v>180</v>
      </c>
      <c r="K2355" s="2" t="s">
        <v>53</v>
      </c>
      <c r="L2355" s="8" t="s">
        <v>72</v>
      </c>
      <c r="M2355" s="2" t="s">
        <v>181</v>
      </c>
      <c r="N2355" s="2" t="s">
        <v>74</v>
      </c>
      <c r="O2355" s="10" t="s">
        <v>245</v>
      </c>
      <c r="P2355" s="2"/>
      <c r="Q2355" s="2"/>
      <c r="R2355" s="2" t="s">
        <v>109</v>
      </c>
      <c r="S2355" s="2" t="s">
        <v>59</v>
      </c>
      <c r="T2355" s="2" t="s">
        <v>106</v>
      </c>
      <c r="U2355" s="2" t="s">
        <v>106</v>
      </c>
      <c r="V2355" s="2" t="s">
        <v>466</v>
      </c>
      <c r="W2355" s="2" t="s">
        <v>80</v>
      </c>
      <c r="X2355" s="10" t="s">
        <v>81</v>
      </c>
      <c r="Y2355" s="2" t="s">
        <v>58</v>
      </c>
      <c r="Z2355" s="2" t="s">
        <v>62</v>
      </c>
      <c r="AA2355" s="2" t="s">
        <v>106</v>
      </c>
      <c r="AB2355" s="2" t="s">
        <v>106</v>
      </c>
      <c r="AC2355" s="2" t="s">
        <v>179</v>
      </c>
      <c r="AD2355" s="2" t="s">
        <v>106</v>
      </c>
      <c r="AE2355" s="2" t="s">
        <v>64</v>
      </c>
      <c r="AF2355" s="2" t="s">
        <v>110</v>
      </c>
      <c r="AG2355" s="2" t="s">
        <v>63</v>
      </c>
      <c r="AH2355" s="2" t="s">
        <v>88</v>
      </c>
      <c r="AI2355" s="2" t="s">
        <v>139</v>
      </c>
      <c r="AJ2355" s="2" t="s">
        <v>112</v>
      </c>
      <c r="AL2355" s="2"/>
      <c r="AM2355" s="8"/>
      <c r="AO2355" s="2"/>
      <c r="AP2355" s="2" t="s">
        <v>53</v>
      </c>
      <c r="AQ2355" s="2" t="s">
        <v>64</v>
      </c>
      <c r="AR2355" s="2" t="s">
        <v>300</v>
      </c>
      <c r="AS2355" s="2" t="s">
        <v>301</v>
      </c>
      <c r="AT2355" s="2" t="s">
        <v>53</v>
      </c>
      <c r="AU2355" s="2" t="s">
        <v>106</v>
      </c>
      <c r="AV2355" s="2" t="s">
        <v>106</v>
      </c>
      <c r="AW2355" s="2" t="s">
        <v>106</v>
      </c>
      <c r="AX2355" s="2" t="s">
        <v>67</v>
      </c>
      <c r="AY2355" s="12" t="s">
        <v>53</v>
      </c>
      <c r="BA2355" s="8"/>
    </row>
    <row r="2356" ht="12.75" customHeight="1">
      <c r="A2356" s="2" t="s">
        <v>4091</v>
      </c>
      <c r="B2356" s="2" t="s">
        <v>177</v>
      </c>
      <c r="C2356" s="2">
        <v>2019.0</v>
      </c>
      <c r="D2356" s="2" t="s">
        <v>53</v>
      </c>
      <c r="E2356" s="9"/>
      <c r="F2356" s="2" t="s">
        <v>630</v>
      </c>
      <c r="G2356" s="2" t="s">
        <v>50</v>
      </c>
      <c r="H2356" s="2" t="s">
        <v>91</v>
      </c>
      <c r="I2356" s="2" t="s">
        <v>179</v>
      </c>
      <c r="J2356" s="2" t="s">
        <v>180</v>
      </c>
      <c r="K2356" s="2" t="s">
        <v>53</v>
      </c>
      <c r="L2356" s="8" t="s">
        <v>54</v>
      </c>
      <c r="M2356" s="2" t="s">
        <v>181</v>
      </c>
      <c r="N2356" s="2" t="s">
        <v>74</v>
      </c>
      <c r="O2356" s="10" t="s">
        <v>223</v>
      </c>
      <c r="P2356" s="2" t="s">
        <v>109</v>
      </c>
      <c r="Q2356" s="2" t="s">
        <v>62</v>
      </c>
      <c r="R2356" s="2"/>
      <c r="S2356" s="2"/>
      <c r="T2356" s="2" t="s">
        <v>105</v>
      </c>
      <c r="U2356" s="2" t="s">
        <v>78</v>
      </c>
      <c r="V2356" s="2" t="s">
        <v>179</v>
      </c>
      <c r="W2356" s="2" t="s">
        <v>80</v>
      </c>
      <c r="X2356" s="10" t="s">
        <v>289</v>
      </c>
      <c r="Y2356" s="2" t="s">
        <v>76</v>
      </c>
      <c r="Z2356" s="2" t="s">
        <v>62</v>
      </c>
      <c r="AA2356" s="2" t="s">
        <v>105</v>
      </c>
      <c r="AB2356" s="2" t="s">
        <v>82</v>
      </c>
      <c r="AC2356" s="2" t="s">
        <v>179</v>
      </c>
      <c r="AD2356" s="2" t="s">
        <v>106</v>
      </c>
      <c r="AE2356" s="2" t="s">
        <v>64</v>
      </c>
      <c r="AF2356" s="2" t="s">
        <v>84</v>
      </c>
      <c r="AG2356" s="2" t="s">
        <v>63</v>
      </c>
      <c r="AH2356" s="2" t="s">
        <v>53</v>
      </c>
      <c r="AI2356" s="11"/>
      <c r="AJ2356" s="2" t="s">
        <v>112</v>
      </c>
      <c r="AL2356" s="2"/>
      <c r="AM2356" s="8"/>
      <c r="AO2356" s="2"/>
      <c r="AP2356" s="2" t="s">
        <v>53</v>
      </c>
      <c r="AQ2356" s="2" t="s">
        <v>64</v>
      </c>
      <c r="AR2356" s="2" t="s">
        <v>213</v>
      </c>
      <c r="AS2356" s="2" t="s">
        <v>114</v>
      </c>
      <c r="AT2356" s="2" t="s">
        <v>64</v>
      </c>
      <c r="AU2356" s="2" t="s">
        <v>106</v>
      </c>
      <c r="AV2356" s="2" t="s">
        <v>64</v>
      </c>
      <c r="AW2356" s="2" t="s">
        <v>106</v>
      </c>
      <c r="AX2356" s="2" t="s">
        <v>67</v>
      </c>
      <c r="AY2356" s="12" t="s">
        <v>53</v>
      </c>
      <c r="AZ2356" s="2">
        <v>2.0</v>
      </c>
      <c r="BA2356" s="8"/>
    </row>
    <row r="2357" ht="12.75" customHeight="1">
      <c r="A2357" s="2"/>
      <c r="B2357" s="2"/>
      <c r="C2357" s="2">
        <v>2019.0</v>
      </c>
      <c r="D2357" s="2" t="s">
        <v>53</v>
      </c>
      <c r="E2357" s="9"/>
      <c r="L2357" s="8"/>
      <c r="N2357" s="2" t="s">
        <v>74</v>
      </c>
      <c r="O2357" s="10" t="s">
        <v>263</v>
      </c>
      <c r="P2357" s="2" t="s">
        <v>109</v>
      </c>
      <c r="Q2357" s="2" t="s">
        <v>62</v>
      </c>
      <c r="R2357" s="2"/>
      <c r="S2357" s="2"/>
      <c r="T2357" s="2" t="s">
        <v>106</v>
      </c>
      <c r="U2357" s="2" t="s">
        <v>78</v>
      </c>
      <c r="V2357" s="2" t="s">
        <v>179</v>
      </c>
      <c r="W2357" s="8"/>
      <c r="X2357" s="9"/>
      <c r="Y2357" s="8"/>
      <c r="Z2357" s="8"/>
      <c r="AA2357" s="8"/>
      <c r="AB2357" s="2"/>
      <c r="AC2357" s="8"/>
      <c r="AD2357" s="8"/>
      <c r="AE2357" s="8"/>
      <c r="AF2357" s="11"/>
      <c r="AG2357" s="11"/>
      <c r="AH2357" s="11"/>
      <c r="AI2357" s="11"/>
      <c r="AJ2357" s="2" t="s">
        <v>112</v>
      </c>
      <c r="AL2357" s="8"/>
      <c r="AM2357" s="8"/>
      <c r="AO2357" s="8"/>
      <c r="AP2357" s="8"/>
      <c r="AQ2357" s="8"/>
      <c r="AR2357" s="8"/>
      <c r="AS2357" s="8"/>
      <c r="AX2357" s="2"/>
      <c r="AY2357" s="14"/>
      <c r="BA2357" s="8"/>
    </row>
    <row r="2358" ht="12.75" customHeight="1">
      <c r="A2358" s="2" t="s">
        <v>4847</v>
      </c>
      <c r="B2358" s="2" t="s">
        <v>177</v>
      </c>
      <c r="C2358" s="2">
        <v>2019.0</v>
      </c>
      <c r="D2358" s="2" t="s">
        <v>53</v>
      </c>
      <c r="E2358" s="9"/>
      <c r="F2358" s="2" t="s">
        <v>519</v>
      </c>
      <c r="G2358" s="2" t="s">
        <v>50</v>
      </c>
      <c r="H2358" s="2" t="s">
        <v>91</v>
      </c>
      <c r="I2358" s="2" t="s">
        <v>179</v>
      </c>
      <c r="J2358" s="2" t="s">
        <v>180</v>
      </c>
      <c r="K2358" s="2" t="s">
        <v>53</v>
      </c>
      <c r="L2358" s="8" t="s">
        <v>72</v>
      </c>
      <c r="M2358" s="2" t="s">
        <v>181</v>
      </c>
      <c r="N2358" s="2" t="s">
        <v>74</v>
      </c>
      <c r="O2358" s="10" t="s">
        <v>263</v>
      </c>
      <c r="P2358" s="2"/>
      <c r="Q2358" s="2"/>
      <c r="R2358" s="2" t="s">
        <v>109</v>
      </c>
      <c r="S2358" s="2" t="s">
        <v>59</v>
      </c>
      <c r="T2358" s="2" t="s">
        <v>106</v>
      </c>
      <c r="U2358" s="2" t="s">
        <v>78</v>
      </c>
      <c r="V2358" s="2" t="s">
        <v>179</v>
      </c>
      <c r="W2358" s="2" t="s">
        <v>80</v>
      </c>
      <c r="X2358" s="10" t="s">
        <v>235</v>
      </c>
      <c r="Y2358" s="2" t="s">
        <v>58</v>
      </c>
      <c r="Z2358" s="2" t="s">
        <v>62</v>
      </c>
      <c r="AA2358" s="2" t="s">
        <v>106</v>
      </c>
      <c r="AB2358" s="2" t="s">
        <v>153</v>
      </c>
      <c r="AC2358" s="2" t="s">
        <v>234</v>
      </c>
      <c r="AD2358" s="2" t="s">
        <v>106</v>
      </c>
      <c r="AE2358" s="2" t="s">
        <v>64</v>
      </c>
      <c r="AF2358" s="2" t="s">
        <v>110</v>
      </c>
      <c r="AG2358" s="2" t="s">
        <v>63</v>
      </c>
      <c r="AH2358" s="2" t="s">
        <v>88</v>
      </c>
      <c r="AI2358" s="11" t="s">
        <v>193</v>
      </c>
      <c r="AJ2358" s="2" t="s">
        <v>112</v>
      </c>
      <c r="AL2358" s="2"/>
      <c r="AM2358" s="8"/>
      <c r="AO2358" s="2"/>
      <c r="AP2358" s="2" t="s">
        <v>53</v>
      </c>
      <c r="AQ2358" s="2" t="s">
        <v>64</v>
      </c>
      <c r="AR2358" s="2" t="s">
        <v>213</v>
      </c>
      <c r="AS2358" s="2" t="s">
        <v>114</v>
      </c>
      <c r="AT2358" s="2" t="s">
        <v>53</v>
      </c>
      <c r="AU2358" s="2" t="s">
        <v>106</v>
      </c>
      <c r="AV2358" s="2" t="s">
        <v>106</v>
      </c>
      <c r="AW2358" s="2" t="s">
        <v>106</v>
      </c>
      <c r="AX2358" s="2" t="s">
        <v>67</v>
      </c>
      <c r="AY2358" s="12" t="s">
        <v>53</v>
      </c>
      <c r="BA2358" s="8"/>
    </row>
    <row r="2359" ht="12.75" customHeight="1">
      <c r="A2359" s="2" t="s">
        <v>4848</v>
      </c>
      <c r="B2359" s="2" t="s">
        <v>177</v>
      </c>
      <c r="C2359" s="2">
        <v>2019.0</v>
      </c>
      <c r="D2359" s="2" t="s">
        <v>64</v>
      </c>
      <c r="E2359" s="10" t="s">
        <v>287</v>
      </c>
      <c r="I2359" s="2" t="s">
        <v>179</v>
      </c>
      <c r="J2359" s="2" t="s">
        <v>180</v>
      </c>
      <c r="K2359" s="2" t="s">
        <v>53</v>
      </c>
      <c r="L2359" s="8" t="s">
        <v>72</v>
      </c>
      <c r="M2359" s="2" t="s">
        <v>181</v>
      </c>
      <c r="N2359" s="2" t="s">
        <v>74</v>
      </c>
      <c r="O2359" s="10" t="s">
        <v>48</v>
      </c>
      <c r="P2359" s="2"/>
      <c r="Q2359" s="2"/>
      <c r="R2359" s="2" t="s">
        <v>109</v>
      </c>
      <c r="S2359" s="2" t="s">
        <v>59</v>
      </c>
      <c r="T2359" s="2" t="s">
        <v>77</v>
      </c>
      <c r="U2359" s="2" t="s">
        <v>78</v>
      </c>
      <c r="V2359" s="2" t="s">
        <v>179</v>
      </c>
      <c r="W2359" s="2" t="s">
        <v>80</v>
      </c>
      <c r="X2359" s="10" t="s">
        <v>151</v>
      </c>
      <c r="Y2359" s="2" t="s">
        <v>58</v>
      </c>
      <c r="Z2359" s="2" t="s">
        <v>62</v>
      </c>
      <c r="AA2359" s="2" t="s">
        <v>105</v>
      </c>
      <c r="AB2359" s="2" t="s">
        <v>153</v>
      </c>
      <c r="AC2359" s="2" t="s">
        <v>179</v>
      </c>
      <c r="AD2359" s="2" t="s">
        <v>106</v>
      </c>
      <c r="AE2359" s="2" t="s">
        <v>64</v>
      </c>
      <c r="AF2359" s="11" t="s">
        <v>110</v>
      </c>
      <c r="AG2359" s="2" t="s">
        <v>63</v>
      </c>
      <c r="AH2359" s="2" t="s">
        <v>88</v>
      </c>
      <c r="AI2359" s="2" t="s">
        <v>111</v>
      </c>
      <c r="AJ2359" s="2" t="s">
        <v>112</v>
      </c>
      <c r="AL2359" s="2"/>
      <c r="AM2359" s="8"/>
      <c r="AO2359" s="2"/>
      <c r="AP2359" s="2" t="s">
        <v>64</v>
      </c>
      <c r="AQ2359" s="2" t="s">
        <v>64</v>
      </c>
      <c r="AR2359" s="2"/>
      <c r="AS2359" s="2"/>
      <c r="AT2359" s="2" t="s">
        <v>53</v>
      </c>
      <c r="AU2359" s="2" t="s">
        <v>53</v>
      </c>
      <c r="AV2359" s="2" t="s">
        <v>64</v>
      </c>
      <c r="AW2359" s="2" t="s">
        <v>106</v>
      </c>
      <c r="AX2359" s="2" t="s">
        <v>67</v>
      </c>
      <c r="AY2359" s="12" t="s">
        <v>53</v>
      </c>
      <c r="BA2359" s="8"/>
    </row>
    <row r="2360" ht="12.75" customHeight="1">
      <c r="A2360" s="2"/>
      <c r="B2360" s="2"/>
      <c r="C2360" s="2"/>
      <c r="D2360" s="2" t="s">
        <v>64</v>
      </c>
      <c r="E2360" s="10" t="s">
        <v>287</v>
      </c>
      <c r="L2360" s="8"/>
      <c r="N2360" s="2" t="s">
        <v>74</v>
      </c>
      <c r="O2360" s="10" t="s">
        <v>469</v>
      </c>
      <c r="P2360" s="2"/>
      <c r="Q2360" s="2"/>
      <c r="R2360" s="2" t="s">
        <v>109</v>
      </c>
      <c r="S2360" s="2" t="s">
        <v>59</v>
      </c>
      <c r="T2360" s="2" t="s">
        <v>77</v>
      </c>
      <c r="U2360" s="2" t="s">
        <v>78</v>
      </c>
      <c r="V2360" s="2" t="s">
        <v>179</v>
      </c>
      <c r="W2360" s="8"/>
      <c r="X2360" s="9"/>
      <c r="Y2360" s="8"/>
      <c r="Z2360" s="8"/>
      <c r="AA2360" s="8"/>
      <c r="AB2360" s="2"/>
      <c r="AC2360" s="8"/>
      <c r="AD2360" s="8"/>
      <c r="AE2360" s="8"/>
      <c r="AF2360" s="11"/>
      <c r="AG2360" s="11"/>
      <c r="AH2360" s="11"/>
      <c r="AI2360" s="11"/>
      <c r="AJ2360" s="2" t="s">
        <v>112</v>
      </c>
      <c r="AL2360" s="8"/>
      <c r="AM2360" s="8"/>
      <c r="AO2360" s="8"/>
      <c r="AP2360" s="8"/>
      <c r="AQ2360" s="8"/>
      <c r="AR2360" s="8"/>
      <c r="AS2360" s="8"/>
      <c r="AX2360" s="2"/>
      <c r="AY2360" s="14"/>
      <c r="BA2360" s="8"/>
    </row>
    <row r="2361" ht="12.75" customHeight="1">
      <c r="A2361" s="2" t="s">
        <v>4849</v>
      </c>
      <c r="B2361" s="2" t="s">
        <v>177</v>
      </c>
      <c r="C2361" s="2">
        <v>2019.0</v>
      </c>
      <c r="D2361" s="2" t="s">
        <v>53</v>
      </c>
      <c r="E2361" s="9"/>
      <c r="F2361" s="2" t="s">
        <v>209</v>
      </c>
      <c r="G2361" s="2" t="s">
        <v>50</v>
      </c>
      <c r="H2361" s="2" t="s">
        <v>91</v>
      </c>
      <c r="I2361" s="2" t="s">
        <v>179</v>
      </c>
      <c r="J2361" s="2" t="s">
        <v>180</v>
      </c>
      <c r="K2361" s="2" t="s">
        <v>53</v>
      </c>
      <c r="L2361" s="8" t="s">
        <v>72</v>
      </c>
      <c r="M2361" s="2" t="s">
        <v>181</v>
      </c>
      <c r="N2361" s="2" t="s">
        <v>74</v>
      </c>
      <c r="O2361" s="10" t="s">
        <v>469</v>
      </c>
      <c r="P2361" s="2"/>
      <c r="Q2361" s="2"/>
      <c r="R2361" s="2" t="s">
        <v>109</v>
      </c>
      <c r="S2361" s="2" t="s">
        <v>59</v>
      </c>
      <c r="T2361" s="2" t="s">
        <v>106</v>
      </c>
      <c r="U2361" s="2" t="s">
        <v>78</v>
      </c>
      <c r="V2361" s="2" t="s">
        <v>179</v>
      </c>
      <c r="W2361" s="2" t="s">
        <v>80</v>
      </c>
      <c r="X2361" s="10" t="s">
        <v>75</v>
      </c>
      <c r="Y2361" s="2" t="s">
        <v>76</v>
      </c>
      <c r="Z2361" s="2" t="s">
        <v>62</v>
      </c>
      <c r="AA2361" s="2" t="s">
        <v>106</v>
      </c>
      <c r="AB2361" s="2" t="s">
        <v>82</v>
      </c>
      <c r="AC2361" s="2" t="s">
        <v>179</v>
      </c>
      <c r="AD2361" s="2" t="s">
        <v>106</v>
      </c>
      <c r="AE2361" s="2" t="s">
        <v>64</v>
      </c>
      <c r="AF2361" s="11" t="s">
        <v>110</v>
      </c>
      <c r="AG2361" s="2" t="s">
        <v>63</v>
      </c>
      <c r="AH2361" s="2" t="s">
        <v>88</v>
      </c>
      <c r="AI2361" s="2" t="s">
        <v>205</v>
      </c>
      <c r="AJ2361" s="2" t="s">
        <v>112</v>
      </c>
      <c r="AL2361" s="2"/>
      <c r="AM2361" s="8"/>
      <c r="AO2361" s="2"/>
      <c r="AP2361" s="2" t="s">
        <v>53</v>
      </c>
      <c r="AQ2361" s="2" t="s">
        <v>64</v>
      </c>
      <c r="AR2361" s="2" t="s">
        <v>185</v>
      </c>
      <c r="AS2361" s="2" t="s">
        <v>186</v>
      </c>
      <c r="AT2361" s="2" t="s">
        <v>53</v>
      </c>
      <c r="AU2361" s="2" t="s">
        <v>53</v>
      </c>
      <c r="AV2361" s="2" t="s">
        <v>53</v>
      </c>
      <c r="AW2361" s="2" t="s">
        <v>106</v>
      </c>
      <c r="AX2361" s="2" t="s">
        <v>67</v>
      </c>
      <c r="AY2361" s="12" t="s">
        <v>53</v>
      </c>
      <c r="BA2361" s="8"/>
    </row>
    <row r="2362" ht="12.75" customHeight="1">
      <c r="A2362" s="2" t="s">
        <v>4850</v>
      </c>
      <c r="B2362" s="2" t="s">
        <v>263</v>
      </c>
      <c r="C2362" s="2">
        <v>2019.0</v>
      </c>
      <c r="D2362" s="2" t="s">
        <v>53</v>
      </c>
      <c r="E2362" s="9"/>
      <c r="F2362" s="2" t="s">
        <v>274</v>
      </c>
      <c r="G2362" s="2" t="s">
        <v>50</v>
      </c>
      <c r="H2362" s="2" t="s">
        <v>91</v>
      </c>
      <c r="I2362" s="2" t="s">
        <v>264</v>
      </c>
      <c r="J2362" s="2" t="s">
        <v>264</v>
      </c>
      <c r="K2362" s="2" t="s">
        <v>53</v>
      </c>
      <c r="L2362" s="8" t="s">
        <v>72</v>
      </c>
      <c r="M2362" s="2" t="s">
        <v>1021</v>
      </c>
      <c r="N2362" s="2" t="s">
        <v>74</v>
      </c>
      <c r="O2362" s="10" t="s">
        <v>289</v>
      </c>
      <c r="P2362" s="2"/>
      <c r="Q2362" s="2"/>
      <c r="R2362" s="2" t="s">
        <v>76</v>
      </c>
      <c r="S2362" s="2" t="s">
        <v>59</v>
      </c>
      <c r="T2362" s="2" t="s">
        <v>105</v>
      </c>
      <c r="U2362" s="2" t="s">
        <v>78</v>
      </c>
      <c r="V2362" s="2" t="s">
        <v>264</v>
      </c>
      <c r="W2362" s="2" t="s">
        <v>80</v>
      </c>
      <c r="X2362" s="10" t="s">
        <v>86</v>
      </c>
      <c r="Y2362" s="2" t="s">
        <v>58</v>
      </c>
      <c r="Z2362" s="2" t="s">
        <v>62</v>
      </c>
      <c r="AA2362" s="2" t="s">
        <v>106</v>
      </c>
      <c r="AB2362" s="2" t="s">
        <v>106</v>
      </c>
      <c r="AC2362" s="2" t="s">
        <v>264</v>
      </c>
      <c r="AD2362" s="2" t="s">
        <v>106</v>
      </c>
      <c r="AE2362" s="2" t="s">
        <v>64</v>
      </c>
      <c r="AF2362" s="2" t="s">
        <v>97</v>
      </c>
      <c r="AG2362" s="2" t="s">
        <v>88</v>
      </c>
      <c r="AH2362" s="2" t="s">
        <v>53</v>
      </c>
      <c r="AI2362" s="11"/>
      <c r="AJ2362" s="2" t="s">
        <v>112</v>
      </c>
      <c r="AL2362" s="2"/>
      <c r="AM2362" s="8"/>
      <c r="AO2362" s="2"/>
      <c r="AP2362" s="2" t="s">
        <v>64</v>
      </c>
      <c r="AQ2362" s="2" t="s">
        <v>64</v>
      </c>
      <c r="AR2362" s="2"/>
      <c r="AS2362" s="2"/>
      <c r="AT2362" s="2" t="s">
        <v>53</v>
      </c>
      <c r="AU2362" s="2" t="s">
        <v>106</v>
      </c>
      <c r="AV2362" s="2" t="s">
        <v>64</v>
      </c>
      <c r="AW2362" s="2" t="s">
        <v>106</v>
      </c>
      <c r="AX2362" s="2" t="s">
        <v>67</v>
      </c>
      <c r="AY2362" s="12" t="s">
        <v>53</v>
      </c>
      <c r="BA2362" s="8"/>
    </row>
    <row r="2363" ht="12.75" customHeight="1">
      <c r="A2363" s="2" t="s">
        <v>4851</v>
      </c>
      <c r="B2363" s="2" t="s">
        <v>245</v>
      </c>
      <c r="C2363" s="2">
        <v>2019.0</v>
      </c>
      <c r="D2363" s="2" t="s">
        <v>53</v>
      </c>
      <c r="E2363" s="9"/>
      <c r="G2363" s="2" t="s">
        <v>50</v>
      </c>
      <c r="I2363" s="2" t="s">
        <v>466</v>
      </c>
      <c r="J2363" s="2" t="s">
        <v>466</v>
      </c>
      <c r="K2363" s="2" t="s">
        <v>53</v>
      </c>
      <c r="L2363" s="8" t="s">
        <v>72</v>
      </c>
      <c r="M2363" s="2" t="s">
        <v>189</v>
      </c>
      <c r="N2363" s="2" t="s">
        <v>74</v>
      </c>
      <c r="O2363" s="10" t="s">
        <v>177</v>
      </c>
      <c r="P2363" s="2"/>
      <c r="Q2363" s="2"/>
      <c r="R2363" s="2" t="s">
        <v>109</v>
      </c>
      <c r="S2363" s="2" t="s">
        <v>59</v>
      </c>
      <c r="T2363" s="2" t="s">
        <v>795</v>
      </c>
      <c r="U2363" s="2" t="s">
        <v>78</v>
      </c>
      <c r="V2363" s="2" t="s">
        <v>246</v>
      </c>
      <c r="W2363" s="2" t="s">
        <v>80</v>
      </c>
      <c r="X2363" s="10" t="s">
        <v>229</v>
      </c>
      <c r="Y2363" s="2" t="s">
        <v>58</v>
      </c>
      <c r="Z2363" s="2" t="s">
        <v>62</v>
      </c>
      <c r="AA2363" s="2" t="s">
        <v>106</v>
      </c>
      <c r="AB2363" s="2" t="s">
        <v>106</v>
      </c>
      <c r="AC2363" s="2" t="s">
        <v>106</v>
      </c>
      <c r="AD2363" s="2" t="s">
        <v>106</v>
      </c>
      <c r="AE2363" s="2" t="s">
        <v>64</v>
      </c>
      <c r="AF2363" s="2" t="s">
        <v>110</v>
      </c>
      <c r="AG2363" s="2" t="s">
        <v>63</v>
      </c>
      <c r="AH2363" s="2" t="s">
        <v>88</v>
      </c>
      <c r="AI2363" s="2" t="s">
        <v>989</v>
      </c>
      <c r="AJ2363" s="2" t="s">
        <v>112</v>
      </c>
      <c r="AL2363" s="2" t="s">
        <v>64</v>
      </c>
      <c r="AM2363" s="8" t="s">
        <v>3201</v>
      </c>
      <c r="AN2363" s="8" t="s">
        <v>66</v>
      </c>
      <c r="AO2363" s="2" t="s">
        <v>64</v>
      </c>
      <c r="AP2363" s="2" t="s">
        <v>64</v>
      </c>
      <c r="AQ2363" s="2" t="s">
        <v>64</v>
      </c>
      <c r="AR2363" s="2" t="s">
        <v>113</v>
      </c>
      <c r="AS2363" s="2" t="s">
        <v>114</v>
      </c>
      <c r="AT2363" s="2" t="s">
        <v>53</v>
      </c>
      <c r="AU2363" s="2" t="s">
        <v>106</v>
      </c>
      <c r="AV2363" s="2" t="s">
        <v>64</v>
      </c>
      <c r="AW2363" s="2" t="s">
        <v>106</v>
      </c>
      <c r="AX2363" s="2" t="s">
        <v>67</v>
      </c>
      <c r="AY2363" s="12" t="s">
        <v>53</v>
      </c>
      <c r="BA2363" s="8"/>
    </row>
    <row r="2364" ht="12.75" customHeight="1">
      <c r="A2364" s="2" t="s">
        <v>4852</v>
      </c>
      <c r="B2364" s="2" t="s">
        <v>245</v>
      </c>
      <c r="C2364" s="2">
        <v>2019.0</v>
      </c>
      <c r="D2364" s="8"/>
      <c r="E2364" s="9"/>
      <c r="F2364" s="2" t="s">
        <v>389</v>
      </c>
      <c r="G2364" s="2" t="s">
        <v>50</v>
      </c>
      <c r="H2364" s="2" t="s">
        <v>134</v>
      </c>
      <c r="I2364" s="2" t="s">
        <v>246</v>
      </c>
      <c r="J2364" s="2" t="s">
        <v>246</v>
      </c>
      <c r="K2364" s="2" t="s">
        <v>53</v>
      </c>
      <c r="L2364" s="8" t="s">
        <v>72</v>
      </c>
      <c r="M2364" s="2" t="s">
        <v>1323</v>
      </c>
      <c r="N2364" s="2" t="s">
        <v>74</v>
      </c>
      <c r="O2364" s="10" t="s">
        <v>156</v>
      </c>
      <c r="P2364" s="2"/>
      <c r="Q2364" s="2"/>
      <c r="R2364" s="2" t="s">
        <v>76</v>
      </c>
      <c r="S2364" s="2" t="s">
        <v>59</v>
      </c>
      <c r="T2364" s="2" t="s">
        <v>106</v>
      </c>
      <c r="U2364" s="2" t="s">
        <v>106</v>
      </c>
      <c r="V2364" s="2" t="s">
        <v>353</v>
      </c>
      <c r="W2364" s="2" t="s">
        <v>80</v>
      </c>
      <c r="X2364" s="10" t="s">
        <v>259</v>
      </c>
      <c r="Y2364" s="2" t="s">
        <v>58</v>
      </c>
      <c r="Z2364" s="2" t="s">
        <v>62</v>
      </c>
      <c r="AA2364" s="2" t="s">
        <v>106</v>
      </c>
      <c r="AB2364" s="2" t="s">
        <v>106</v>
      </c>
      <c r="AC2364" s="2" t="s">
        <v>246</v>
      </c>
      <c r="AD2364" s="2" t="s">
        <v>106</v>
      </c>
      <c r="AE2364" s="2" t="s">
        <v>64</v>
      </c>
      <c r="AF2364" s="2" t="s">
        <v>369</v>
      </c>
      <c r="AG2364" s="2" t="s">
        <v>63</v>
      </c>
      <c r="AH2364" s="2" t="s">
        <v>53</v>
      </c>
      <c r="AI2364" s="11"/>
      <c r="AJ2364" s="8" t="s">
        <v>112</v>
      </c>
      <c r="AL2364" s="2"/>
      <c r="AM2364" s="8"/>
      <c r="AO2364" s="2" t="s">
        <v>64</v>
      </c>
      <c r="AP2364" s="2" t="s">
        <v>53</v>
      </c>
      <c r="AQ2364" s="2" t="s">
        <v>64</v>
      </c>
      <c r="AR2364" s="2" t="s">
        <v>429</v>
      </c>
      <c r="AS2364" s="2" t="s">
        <v>186</v>
      </c>
      <c r="AT2364" s="2" t="s">
        <v>53</v>
      </c>
      <c r="AU2364" s="2" t="s">
        <v>106</v>
      </c>
      <c r="AV2364" s="2" t="s">
        <v>64</v>
      </c>
      <c r="AW2364" s="2" t="s">
        <v>106</v>
      </c>
      <c r="AX2364" s="2" t="s">
        <v>67</v>
      </c>
      <c r="AY2364" s="12" t="s">
        <v>53</v>
      </c>
      <c r="BA2364" s="8"/>
    </row>
    <row r="2365" ht="12.75" customHeight="1">
      <c r="A2365" s="2"/>
      <c r="B2365" s="2"/>
      <c r="C2365" s="2"/>
      <c r="D2365" s="8"/>
      <c r="E2365" s="9"/>
      <c r="L2365" s="8"/>
      <c r="N2365" s="2" t="s">
        <v>74</v>
      </c>
      <c r="O2365" s="10" t="s">
        <v>289</v>
      </c>
      <c r="P2365" s="2" t="s">
        <v>76</v>
      </c>
      <c r="Q2365" s="2" t="s">
        <v>62</v>
      </c>
      <c r="R2365" s="2"/>
      <c r="S2365" s="2"/>
      <c r="T2365" s="2" t="s">
        <v>105</v>
      </c>
      <c r="U2365" s="2" t="s">
        <v>106</v>
      </c>
      <c r="V2365" s="2" t="s">
        <v>246</v>
      </c>
      <c r="W2365" s="8"/>
      <c r="X2365" s="9"/>
      <c r="Y2365" s="8"/>
      <c r="Z2365" s="8"/>
      <c r="AA2365" s="8"/>
      <c r="AB2365" s="2"/>
      <c r="AC2365" s="8"/>
      <c r="AD2365" s="8"/>
      <c r="AE2365" s="8"/>
      <c r="AF2365" s="11"/>
      <c r="AG2365" s="11"/>
      <c r="AH2365" s="11"/>
      <c r="AI2365" s="11"/>
      <c r="AL2365" s="8"/>
      <c r="AM2365" s="8"/>
      <c r="AO2365" s="8"/>
      <c r="AP2365" s="8"/>
      <c r="AQ2365" s="8"/>
      <c r="AR2365" s="8"/>
      <c r="AS2365" s="8"/>
      <c r="AX2365" s="2"/>
      <c r="AY2365" s="14"/>
      <c r="BA2365" s="8"/>
    </row>
    <row r="2366" ht="12.75" customHeight="1">
      <c r="A2366" s="2" t="s">
        <v>4853</v>
      </c>
      <c r="B2366" s="2" t="s">
        <v>245</v>
      </c>
      <c r="C2366" s="2">
        <v>2019.0</v>
      </c>
      <c r="D2366" s="2" t="s">
        <v>53</v>
      </c>
      <c r="E2366" s="9"/>
      <c r="F2366" s="2" t="s">
        <v>292</v>
      </c>
      <c r="G2366" s="2" t="s">
        <v>50</v>
      </c>
      <c r="H2366" s="2" t="s">
        <v>70</v>
      </c>
      <c r="I2366" s="2" t="s">
        <v>52</v>
      </c>
      <c r="J2366" s="2" t="s">
        <v>52</v>
      </c>
      <c r="K2366" s="2" t="s">
        <v>53</v>
      </c>
      <c r="L2366" s="8" t="s">
        <v>72</v>
      </c>
      <c r="M2366" s="2" t="s">
        <v>181</v>
      </c>
      <c r="N2366" s="2" t="s">
        <v>74</v>
      </c>
      <c r="O2366" s="10" t="s">
        <v>190</v>
      </c>
      <c r="P2366" s="2" t="s">
        <v>76</v>
      </c>
      <c r="Q2366" s="2" t="s">
        <v>62</v>
      </c>
      <c r="R2366" s="2"/>
      <c r="S2366" s="2"/>
      <c r="T2366" s="2" t="s">
        <v>106</v>
      </c>
      <c r="U2366" s="2" t="s">
        <v>106</v>
      </c>
      <c r="V2366" s="2" t="s">
        <v>106</v>
      </c>
      <c r="W2366" s="2" t="s">
        <v>61</v>
      </c>
      <c r="X2366" s="9"/>
      <c r="Y2366" s="8"/>
      <c r="Z2366" s="2" t="s">
        <v>62</v>
      </c>
      <c r="AA2366" s="2" t="s">
        <v>106</v>
      </c>
      <c r="AB2366" s="2" t="s">
        <v>106</v>
      </c>
      <c r="AC2366" s="2" t="s">
        <v>106</v>
      </c>
      <c r="AD2366" s="2" t="s">
        <v>106</v>
      </c>
      <c r="AE2366" s="2" t="s">
        <v>64</v>
      </c>
      <c r="AF2366" s="2" t="s">
        <v>84</v>
      </c>
      <c r="AG2366" s="2" t="s">
        <v>63</v>
      </c>
      <c r="AH2366" s="2" t="s">
        <v>53</v>
      </c>
      <c r="AI2366" s="11"/>
      <c r="AJ2366" s="2"/>
      <c r="AL2366" s="2"/>
      <c r="AM2366" s="8"/>
      <c r="AO2366" s="2"/>
      <c r="AP2366" s="2" t="s">
        <v>53</v>
      </c>
      <c r="AQ2366" s="2" t="s">
        <v>64</v>
      </c>
      <c r="AR2366" s="2"/>
      <c r="AS2366" s="2"/>
      <c r="AT2366" s="2" t="s">
        <v>64</v>
      </c>
      <c r="AU2366" s="2" t="s">
        <v>106</v>
      </c>
      <c r="AV2366" s="2" t="s">
        <v>106</v>
      </c>
      <c r="AW2366" s="2" t="s">
        <v>106</v>
      </c>
      <c r="AX2366" s="2" t="s">
        <v>67</v>
      </c>
      <c r="AY2366" s="12" t="s">
        <v>53</v>
      </c>
      <c r="AZ2366" s="2"/>
      <c r="BA2366" s="13">
        <v>2.0</v>
      </c>
    </row>
    <row r="2367" ht="12.75" customHeight="1">
      <c r="A2367" s="2"/>
      <c r="B2367" s="2"/>
      <c r="C2367" s="2">
        <v>2019.0</v>
      </c>
      <c r="D2367" s="8"/>
      <c r="E2367" s="9"/>
      <c r="L2367" s="8"/>
      <c r="O2367" s="9"/>
      <c r="P2367" s="8"/>
      <c r="Q2367" s="8"/>
      <c r="R2367" s="8"/>
      <c r="S2367" s="8"/>
      <c r="T2367" s="8"/>
      <c r="U2367" s="8"/>
      <c r="W2367" s="2" t="s">
        <v>61</v>
      </c>
      <c r="X2367" s="9"/>
      <c r="Y2367" s="8"/>
      <c r="Z2367" s="2" t="s">
        <v>62</v>
      </c>
      <c r="AA2367" s="2" t="s">
        <v>106</v>
      </c>
      <c r="AB2367" s="2" t="s">
        <v>106</v>
      </c>
      <c r="AC2367" s="2" t="s">
        <v>106</v>
      </c>
      <c r="AD2367" s="2" t="s">
        <v>106</v>
      </c>
      <c r="AE2367" s="2" t="s">
        <v>64</v>
      </c>
      <c r="AF2367" s="2" t="s">
        <v>84</v>
      </c>
      <c r="AG2367" s="2" t="s">
        <v>63</v>
      </c>
      <c r="AH2367" s="2" t="s">
        <v>53</v>
      </c>
      <c r="AI2367" s="11"/>
      <c r="AL2367" s="8"/>
      <c r="AM2367" s="8"/>
      <c r="AO2367" s="8"/>
      <c r="AP2367" s="8"/>
      <c r="AQ2367" s="8"/>
      <c r="AR2367" s="8"/>
      <c r="AS2367" s="8"/>
      <c r="AX2367" s="2"/>
      <c r="AY2367" s="14"/>
      <c r="BA2367" s="8"/>
    </row>
    <row r="2368" ht="12.75" customHeight="1">
      <c r="A2368" s="2" t="s">
        <v>4854</v>
      </c>
      <c r="B2368" s="2" t="s">
        <v>156</v>
      </c>
      <c r="C2368" s="2">
        <v>2019.0</v>
      </c>
      <c r="D2368" s="2" t="s">
        <v>53</v>
      </c>
      <c r="E2368" s="9"/>
      <c r="F2368" s="2" t="s">
        <v>519</v>
      </c>
      <c r="G2368" s="2" t="s">
        <v>50</v>
      </c>
      <c r="H2368" s="2" t="s">
        <v>134</v>
      </c>
      <c r="I2368" s="2" t="s">
        <v>157</v>
      </c>
      <c r="J2368" s="2" t="s">
        <v>157</v>
      </c>
      <c r="K2368" s="2" t="s">
        <v>53</v>
      </c>
      <c r="L2368" s="8" t="s">
        <v>72</v>
      </c>
      <c r="M2368" s="2" t="s">
        <v>73</v>
      </c>
      <c r="N2368" s="2" t="s">
        <v>74</v>
      </c>
      <c r="O2368" s="10" t="s">
        <v>289</v>
      </c>
      <c r="P2368" s="2"/>
      <c r="Q2368" s="2"/>
      <c r="R2368" s="2" t="s">
        <v>76</v>
      </c>
      <c r="S2368" s="2" t="s">
        <v>59</v>
      </c>
      <c r="T2368" s="2" t="s">
        <v>105</v>
      </c>
      <c r="U2368" s="2" t="s">
        <v>78</v>
      </c>
      <c r="V2368" s="2" t="s">
        <v>157</v>
      </c>
      <c r="W2368" s="2" t="s">
        <v>80</v>
      </c>
      <c r="X2368" s="10" t="s">
        <v>237</v>
      </c>
      <c r="Y2368" s="2" t="s">
        <v>58</v>
      </c>
      <c r="Z2368" s="2" t="s">
        <v>62</v>
      </c>
      <c r="AA2368" s="2" t="s">
        <v>105</v>
      </c>
      <c r="AB2368" s="2" t="s">
        <v>153</v>
      </c>
      <c r="AC2368" s="2" t="s">
        <v>157</v>
      </c>
      <c r="AD2368" s="2" t="s">
        <v>106</v>
      </c>
      <c r="AE2368" s="2" t="s">
        <v>64</v>
      </c>
      <c r="AF2368" s="2" t="s">
        <v>84</v>
      </c>
      <c r="AG2368" s="2" t="s">
        <v>63</v>
      </c>
      <c r="AH2368" s="2" t="s">
        <v>53</v>
      </c>
      <c r="AI2368" s="11"/>
      <c r="AJ2368" s="2" t="s">
        <v>112</v>
      </c>
      <c r="AK2368" s="8" t="s">
        <v>98</v>
      </c>
      <c r="AL2368" s="2"/>
      <c r="AM2368" s="8"/>
      <c r="AO2368" s="2"/>
      <c r="AP2368" s="2" t="s">
        <v>53</v>
      </c>
      <c r="AQ2368" s="2" t="s">
        <v>53</v>
      </c>
      <c r="AR2368" s="2"/>
      <c r="AS2368" s="2"/>
      <c r="AT2368" s="2" t="s">
        <v>53</v>
      </c>
      <c r="AU2368" s="2" t="s">
        <v>106</v>
      </c>
      <c r="AV2368" s="2" t="s">
        <v>106</v>
      </c>
      <c r="AW2368" s="2" t="s">
        <v>106</v>
      </c>
      <c r="AX2368" s="2" t="s">
        <v>107</v>
      </c>
      <c r="AY2368" s="12" t="s">
        <v>53</v>
      </c>
      <c r="BA2368" s="8"/>
    </row>
    <row r="2369" ht="12.75" customHeight="1">
      <c r="A2369" s="2" t="s">
        <v>4855</v>
      </c>
      <c r="B2369" s="2" t="s">
        <v>156</v>
      </c>
      <c r="C2369" s="2">
        <v>2019.0</v>
      </c>
      <c r="D2369" s="2" t="s">
        <v>53</v>
      </c>
      <c r="E2369" s="9"/>
      <c r="F2369" s="2" t="s">
        <v>519</v>
      </c>
      <c r="G2369" s="2" t="s">
        <v>50</v>
      </c>
      <c r="H2369" s="2" t="s">
        <v>91</v>
      </c>
      <c r="I2369" s="2" t="s">
        <v>157</v>
      </c>
      <c r="J2369" s="2" t="s">
        <v>157</v>
      </c>
      <c r="K2369" s="2" t="s">
        <v>53</v>
      </c>
      <c r="L2369" s="8" t="s">
        <v>72</v>
      </c>
      <c r="M2369" s="2" t="s">
        <v>1323</v>
      </c>
      <c r="N2369" s="2" t="s">
        <v>74</v>
      </c>
      <c r="O2369" s="10" t="s">
        <v>177</v>
      </c>
      <c r="P2369" s="2"/>
      <c r="Q2369" s="2"/>
      <c r="R2369" s="2" t="s">
        <v>109</v>
      </c>
      <c r="S2369" s="2" t="s">
        <v>59</v>
      </c>
      <c r="T2369" s="2" t="s">
        <v>106</v>
      </c>
      <c r="U2369" s="2" t="s">
        <v>78</v>
      </c>
      <c r="V2369" s="2" t="s">
        <v>157</v>
      </c>
      <c r="W2369" s="2" t="s">
        <v>80</v>
      </c>
      <c r="X2369" s="10" t="s">
        <v>347</v>
      </c>
      <c r="Y2369" s="2" t="s">
        <v>58</v>
      </c>
      <c r="Z2369" s="2" t="s">
        <v>62</v>
      </c>
      <c r="AA2369" s="2" t="s">
        <v>105</v>
      </c>
      <c r="AB2369" s="2" t="s">
        <v>153</v>
      </c>
      <c r="AC2369" s="2" t="s">
        <v>157</v>
      </c>
      <c r="AD2369" s="2" t="s">
        <v>106</v>
      </c>
      <c r="AE2369" s="2" t="s">
        <v>64</v>
      </c>
      <c r="AF2369" s="2" t="s">
        <v>110</v>
      </c>
      <c r="AG2369" s="2" t="s">
        <v>63</v>
      </c>
      <c r="AH2369" s="2" t="s">
        <v>88</v>
      </c>
      <c r="AI2369" s="11" t="s">
        <v>193</v>
      </c>
      <c r="AJ2369" s="2" t="s">
        <v>112</v>
      </c>
      <c r="AL2369" s="2"/>
      <c r="AM2369" s="8"/>
      <c r="AO2369" s="2"/>
      <c r="AP2369" s="2" t="s">
        <v>53</v>
      </c>
      <c r="AQ2369" s="2" t="s">
        <v>64</v>
      </c>
      <c r="AR2369" s="2" t="s">
        <v>2352</v>
      </c>
      <c r="AS2369" s="2" t="s">
        <v>186</v>
      </c>
      <c r="AT2369" s="2" t="s">
        <v>53</v>
      </c>
      <c r="AU2369" s="2" t="s">
        <v>106</v>
      </c>
      <c r="AV2369" s="2" t="s">
        <v>106</v>
      </c>
      <c r="AW2369" s="2" t="s">
        <v>106</v>
      </c>
      <c r="AX2369" s="2" t="s">
        <v>67</v>
      </c>
      <c r="AY2369" s="12" t="s">
        <v>53</v>
      </c>
      <c r="BA2369" s="8"/>
    </row>
    <row r="2370" ht="12.75" customHeight="1">
      <c r="A2370" s="2" t="s">
        <v>4856</v>
      </c>
      <c r="B2370" s="2" t="s">
        <v>156</v>
      </c>
      <c r="C2370" s="2">
        <v>2019.0</v>
      </c>
      <c r="D2370" s="2" t="s">
        <v>53</v>
      </c>
      <c r="E2370" s="9"/>
      <c r="F2370" s="2" t="s">
        <v>413</v>
      </c>
      <c r="G2370" s="2" t="s">
        <v>50</v>
      </c>
      <c r="H2370" s="2" t="s">
        <v>134</v>
      </c>
      <c r="I2370" s="2" t="s">
        <v>157</v>
      </c>
      <c r="J2370" s="2" t="s">
        <v>157</v>
      </c>
      <c r="K2370" s="2" t="s">
        <v>53</v>
      </c>
      <c r="L2370" s="8" t="s">
        <v>72</v>
      </c>
      <c r="M2370" s="2" t="s">
        <v>181</v>
      </c>
      <c r="N2370" s="2" t="s">
        <v>106</v>
      </c>
      <c r="O2370" s="10" t="s">
        <v>331</v>
      </c>
      <c r="P2370" s="2"/>
      <c r="Q2370" s="2"/>
      <c r="R2370" s="2" t="s">
        <v>109</v>
      </c>
      <c r="S2370" s="2" t="s">
        <v>59</v>
      </c>
      <c r="T2370" s="2" t="s">
        <v>105</v>
      </c>
      <c r="U2370" s="2" t="s">
        <v>78</v>
      </c>
      <c r="V2370" s="2" t="s">
        <v>157</v>
      </c>
      <c r="W2370" s="2" t="s">
        <v>80</v>
      </c>
      <c r="X2370" s="10" t="s">
        <v>100</v>
      </c>
      <c r="Y2370" s="2" t="s">
        <v>58</v>
      </c>
      <c r="Z2370" s="2" t="s">
        <v>62</v>
      </c>
      <c r="AA2370" s="2" t="s">
        <v>106</v>
      </c>
      <c r="AB2370" s="2" t="s">
        <v>106</v>
      </c>
      <c r="AC2370" s="2" t="s">
        <v>157</v>
      </c>
      <c r="AD2370" s="2" t="s">
        <v>106</v>
      </c>
      <c r="AE2370" s="2" t="s">
        <v>64</v>
      </c>
      <c r="AF2370" s="2" t="s">
        <v>84</v>
      </c>
      <c r="AG2370" s="2" t="s">
        <v>63</v>
      </c>
      <c r="AH2370" s="2" t="s">
        <v>53</v>
      </c>
      <c r="AI2370" s="11"/>
      <c r="AJ2370" s="2" t="s">
        <v>112</v>
      </c>
      <c r="AL2370" s="2"/>
      <c r="AM2370" s="8"/>
      <c r="AO2370" s="2"/>
      <c r="AP2370" s="2" t="s">
        <v>64</v>
      </c>
      <c r="AQ2370" s="2" t="s">
        <v>64</v>
      </c>
      <c r="AR2370" s="2"/>
      <c r="AS2370" s="2"/>
      <c r="AT2370" s="2" t="s">
        <v>53</v>
      </c>
      <c r="AU2370" s="2" t="s">
        <v>106</v>
      </c>
      <c r="AV2370" s="2" t="s">
        <v>106</v>
      </c>
      <c r="AW2370" s="2" t="s">
        <v>106</v>
      </c>
      <c r="AX2370" s="2" t="s">
        <v>67</v>
      </c>
      <c r="AY2370" s="12" t="s">
        <v>106</v>
      </c>
      <c r="BA2370" s="8"/>
    </row>
    <row r="2371" ht="12.75" customHeight="1">
      <c r="A2371" s="2" t="s">
        <v>4857</v>
      </c>
      <c r="B2371" s="2" t="s">
        <v>156</v>
      </c>
      <c r="C2371" s="2">
        <v>2019.0</v>
      </c>
      <c r="D2371" s="2" t="s">
        <v>53</v>
      </c>
      <c r="E2371" s="9"/>
      <c r="F2371" s="2" t="s">
        <v>188</v>
      </c>
      <c r="G2371" s="2" t="s">
        <v>101</v>
      </c>
      <c r="H2371" s="2" t="s">
        <v>70</v>
      </c>
      <c r="I2371" s="2" t="s">
        <v>4858</v>
      </c>
      <c r="J2371" s="2" t="s">
        <v>102</v>
      </c>
      <c r="K2371" s="2" t="s">
        <v>64</v>
      </c>
      <c r="L2371" s="8" t="s">
        <v>119</v>
      </c>
      <c r="M2371" s="2" t="s">
        <v>73</v>
      </c>
      <c r="N2371" s="2" t="s">
        <v>106</v>
      </c>
      <c r="O2371" s="10" t="s">
        <v>289</v>
      </c>
      <c r="P2371" s="2" t="s">
        <v>76</v>
      </c>
      <c r="Q2371" s="2" t="s">
        <v>62</v>
      </c>
      <c r="R2371" s="2"/>
      <c r="S2371" s="2"/>
      <c r="T2371" s="2" t="s">
        <v>106</v>
      </c>
      <c r="U2371" s="2" t="s">
        <v>78</v>
      </c>
      <c r="V2371" s="2" t="s">
        <v>157</v>
      </c>
      <c r="W2371" s="2" t="s">
        <v>80</v>
      </c>
      <c r="X2371" s="10" t="s">
        <v>146</v>
      </c>
      <c r="Y2371" s="2" t="s">
        <v>58</v>
      </c>
      <c r="Z2371" s="2" t="s">
        <v>62</v>
      </c>
      <c r="AA2371" s="2" t="s">
        <v>105</v>
      </c>
      <c r="AB2371" s="2" t="s">
        <v>106</v>
      </c>
      <c r="AC2371" s="2" t="s">
        <v>157</v>
      </c>
      <c r="AD2371" s="2" t="s">
        <v>106</v>
      </c>
      <c r="AE2371" s="2" t="s">
        <v>53</v>
      </c>
      <c r="AF2371" s="11"/>
      <c r="AG2371" s="11"/>
      <c r="AH2371" s="2" t="s">
        <v>53</v>
      </c>
      <c r="AI2371" s="11"/>
      <c r="AJ2371" s="2" t="s">
        <v>112</v>
      </c>
      <c r="AK2371" s="8" t="s">
        <v>122</v>
      </c>
      <c r="AL2371" s="2" t="s">
        <v>64</v>
      </c>
      <c r="AM2371" s="8"/>
      <c r="AN2371" s="8" t="s">
        <v>106</v>
      </c>
      <c r="AO2371" s="2"/>
      <c r="AP2371" s="2"/>
      <c r="AQ2371" s="2" t="s">
        <v>53</v>
      </c>
      <c r="AR2371" s="2"/>
      <c r="AS2371" s="2"/>
      <c r="AT2371" s="2" t="s">
        <v>53</v>
      </c>
      <c r="AU2371" s="2" t="s">
        <v>106</v>
      </c>
      <c r="AV2371" s="2" t="s">
        <v>106</v>
      </c>
      <c r="AW2371" s="2" t="s">
        <v>106</v>
      </c>
      <c r="AX2371" s="2" t="s">
        <v>107</v>
      </c>
      <c r="AY2371" s="12" t="s">
        <v>53</v>
      </c>
      <c r="BA2371" s="8"/>
    </row>
    <row r="2372" ht="12.75" customHeight="1">
      <c r="A2372" s="2" t="s">
        <v>4859</v>
      </c>
      <c r="B2372" s="2" t="s">
        <v>156</v>
      </c>
      <c r="C2372" s="2">
        <v>2019.0</v>
      </c>
      <c r="D2372" s="2" t="s">
        <v>53</v>
      </c>
      <c r="E2372" s="9"/>
      <c r="F2372" s="2" t="s">
        <v>188</v>
      </c>
      <c r="G2372" s="2" t="s">
        <v>101</v>
      </c>
      <c r="H2372" s="2" t="s">
        <v>70</v>
      </c>
      <c r="I2372" s="2" t="s">
        <v>173</v>
      </c>
      <c r="J2372" s="2" t="s">
        <v>173</v>
      </c>
      <c r="K2372" s="2" t="s">
        <v>53</v>
      </c>
      <c r="L2372" s="8" t="s">
        <v>119</v>
      </c>
      <c r="M2372" s="2" t="s">
        <v>181</v>
      </c>
      <c r="N2372" s="2" t="s">
        <v>74</v>
      </c>
      <c r="O2372" s="10" t="s">
        <v>156</v>
      </c>
      <c r="P2372" s="2"/>
      <c r="Q2372" s="2"/>
      <c r="R2372" s="2" t="s">
        <v>76</v>
      </c>
      <c r="S2372" s="2" t="s">
        <v>59</v>
      </c>
      <c r="T2372" s="2" t="s">
        <v>106</v>
      </c>
      <c r="U2372" s="2" t="s">
        <v>78</v>
      </c>
      <c r="V2372" s="2" t="s">
        <v>157</v>
      </c>
      <c r="W2372" s="2" t="s">
        <v>61</v>
      </c>
      <c r="X2372" s="9"/>
      <c r="Y2372" s="8"/>
      <c r="Z2372" s="2" t="s">
        <v>62</v>
      </c>
      <c r="AA2372" s="2" t="s">
        <v>106</v>
      </c>
      <c r="AB2372" s="2" t="s">
        <v>106</v>
      </c>
      <c r="AC2372" s="2" t="s">
        <v>106</v>
      </c>
      <c r="AD2372" s="2" t="s">
        <v>106</v>
      </c>
      <c r="AE2372" s="2" t="s">
        <v>53</v>
      </c>
      <c r="AF2372" s="11"/>
      <c r="AG2372" s="11"/>
      <c r="AH2372" s="2" t="s">
        <v>53</v>
      </c>
      <c r="AI2372" s="11"/>
      <c r="AJ2372" s="2" t="s">
        <v>112</v>
      </c>
      <c r="AL2372" s="2" t="s">
        <v>64</v>
      </c>
      <c r="AM2372" s="8"/>
      <c r="AN2372" s="8" t="s">
        <v>106</v>
      </c>
      <c r="AO2372" s="2"/>
      <c r="AP2372" s="2" t="s">
        <v>64</v>
      </c>
      <c r="AQ2372" s="2" t="s">
        <v>64</v>
      </c>
      <c r="AR2372" s="2"/>
      <c r="AS2372" s="2"/>
      <c r="AT2372" s="2" t="s">
        <v>53</v>
      </c>
      <c r="AU2372" s="2" t="s">
        <v>106</v>
      </c>
      <c r="AV2372" s="2" t="s">
        <v>106</v>
      </c>
      <c r="AW2372" s="2" t="s">
        <v>106</v>
      </c>
      <c r="AX2372" s="2" t="s">
        <v>67</v>
      </c>
      <c r="AY2372" s="12" t="s">
        <v>64</v>
      </c>
      <c r="BA2372" s="8"/>
    </row>
    <row r="2373" ht="12.75" customHeight="1">
      <c r="A2373" s="2" t="s">
        <v>4860</v>
      </c>
      <c r="B2373" s="2" t="s">
        <v>156</v>
      </c>
      <c r="C2373" s="2">
        <v>2019.0</v>
      </c>
      <c r="D2373" s="2" t="s">
        <v>53</v>
      </c>
      <c r="E2373" s="9"/>
      <c r="F2373" s="2" t="s">
        <v>389</v>
      </c>
      <c r="G2373" s="2" t="s">
        <v>50</v>
      </c>
      <c r="H2373" s="2" t="s">
        <v>70</v>
      </c>
      <c r="I2373" s="2" t="s">
        <v>157</v>
      </c>
      <c r="J2373" s="2" t="s">
        <v>157</v>
      </c>
      <c r="K2373" s="2" t="s">
        <v>53</v>
      </c>
      <c r="L2373" s="8" t="s">
        <v>72</v>
      </c>
      <c r="M2373" s="2" t="s">
        <v>73</v>
      </c>
      <c r="N2373" s="2" t="s">
        <v>74</v>
      </c>
      <c r="O2373" s="10" t="s">
        <v>245</v>
      </c>
      <c r="P2373" s="2"/>
      <c r="Q2373" s="2"/>
      <c r="R2373" s="2" t="s">
        <v>109</v>
      </c>
      <c r="S2373" s="2" t="s">
        <v>59</v>
      </c>
      <c r="T2373" s="2" t="s">
        <v>105</v>
      </c>
      <c r="U2373" s="2" t="s">
        <v>78</v>
      </c>
      <c r="V2373" s="2" t="s">
        <v>157</v>
      </c>
      <c r="W2373" s="2" t="s">
        <v>80</v>
      </c>
      <c r="X2373" s="10" t="s">
        <v>237</v>
      </c>
      <c r="Y2373" s="2" t="s">
        <v>58</v>
      </c>
      <c r="Z2373" s="2" t="s">
        <v>62</v>
      </c>
      <c r="AA2373" s="2" t="s">
        <v>77</v>
      </c>
      <c r="AB2373" s="2" t="s">
        <v>153</v>
      </c>
      <c r="AC2373" s="2" t="s">
        <v>157</v>
      </c>
      <c r="AD2373" s="2" t="s">
        <v>64</v>
      </c>
      <c r="AE2373" s="2" t="s">
        <v>53</v>
      </c>
      <c r="AF2373" s="11"/>
      <c r="AG2373" s="11"/>
      <c r="AH2373" s="2" t="s">
        <v>53</v>
      </c>
      <c r="AI2373" s="11"/>
      <c r="AJ2373" s="2" t="s">
        <v>112</v>
      </c>
      <c r="AL2373" s="2"/>
      <c r="AM2373" s="8"/>
      <c r="AO2373" s="2"/>
      <c r="AP2373" s="2" t="s">
        <v>53</v>
      </c>
      <c r="AQ2373" s="2" t="s">
        <v>64</v>
      </c>
      <c r="AR2373" s="2"/>
      <c r="AS2373" s="2"/>
      <c r="AT2373" s="2" t="s">
        <v>53</v>
      </c>
      <c r="AU2373" s="2" t="s">
        <v>106</v>
      </c>
      <c r="AV2373" s="2" t="s">
        <v>106</v>
      </c>
      <c r="AW2373" s="2" t="s">
        <v>106</v>
      </c>
      <c r="AX2373" s="2" t="s">
        <v>67</v>
      </c>
      <c r="AY2373" s="12" t="s">
        <v>53</v>
      </c>
      <c r="BA2373" s="8"/>
    </row>
    <row r="2374" ht="12.75" customHeight="1">
      <c r="A2374" s="2" t="s">
        <v>4861</v>
      </c>
      <c r="B2374" s="2" t="s">
        <v>156</v>
      </c>
      <c r="C2374" s="2">
        <v>2019.0</v>
      </c>
      <c r="D2374" s="2" t="s">
        <v>53</v>
      </c>
      <c r="E2374" s="9"/>
      <c r="F2374" s="2" t="s">
        <v>209</v>
      </c>
      <c r="G2374" s="2" t="s">
        <v>50</v>
      </c>
      <c r="H2374" s="2" t="s">
        <v>134</v>
      </c>
      <c r="I2374" s="2" t="s">
        <v>157</v>
      </c>
      <c r="J2374" s="2" t="s">
        <v>157</v>
      </c>
      <c r="K2374" s="2" t="s">
        <v>53</v>
      </c>
      <c r="L2374" s="8" t="s">
        <v>72</v>
      </c>
      <c r="M2374" s="2" t="s">
        <v>181</v>
      </c>
      <c r="N2374" s="2" t="s">
        <v>335</v>
      </c>
      <c r="O2374" s="10" t="s">
        <v>263</v>
      </c>
      <c r="P2374" s="2"/>
      <c r="Q2374" s="2"/>
      <c r="R2374" s="2" t="s">
        <v>109</v>
      </c>
      <c r="S2374" s="2" t="s">
        <v>59</v>
      </c>
      <c r="T2374" s="2" t="s">
        <v>105</v>
      </c>
      <c r="U2374" s="2" t="s">
        <v>78</v>
      </c>
      <c r="V2374" s="2" t="s">
        <v>157</v>
      </c>
      <c r="W2374" s="2" t="s">
        <v>80</v>
      </c>
      <c r="X2374" s="10" t="s">
        <v>95</v>
      </c>
      <c r="Y2374" s="2" t="s">
        <v>58</v>
      </c>
      <c r="Z2374" s="2" t="s">
        <v>62</v>
      </c>
      <c r="AA2374" s="2" t="s">
        <v>106</v>
      </c>
      <c r="AB2374" s="2" t="s">
        <v>82</v>
      </c>
      <c r="AC2374" s="2" t="s">
        <v>157</v>
      </c>
      <c r="AD2374" s="2" t="s">
        <v>106</v>
      </c>
      <c r="AE2374" s="2" t="s">
        <v>64</v>
      </c>
      <c r="AF2374" s="2" t="s">
        <v>110</v>
      </c>
      <c r="AG2374" s="2" t="s">
        <v>63</v>
      </c>
      <c r="AH2374" s="2" t="s">
        <v>88</v>
      </c>
      <c r="AI2374" s="11" t="s">
        <v>193</v>
      </c>
      <c r="AJ2374" s="2" t="s">
        <v>112</v>
      </c>
      <c r="AL2374" s="2"/>
      <c r="AM2374" s="8"/>
      <c r="AO2374" s="2"/>
      <c r="AP2374" s="2" t="s">
        <v>53</v>
      </c>
      <c r="AQ2374" s="2" t="s">
        <v>64</v>
      </c>
      <c r="AR2374" s="2" t="s">
        <v>2352</v>
      </c>
      <c r="AS2374" s="2" t="s">
        <v>186</v>
      </c>
      <c r="AT2374" s="2" t="s">
        <v>53</v>
      </c>
      <c r="AU2374" s="2" t="s">
        <v>106</v>
      </c>
      <c r="AV2374" s="2" t="s">
        <v>64</v>
      </c>
      <c r="AW2374" s="2" t="s">
        <v>106</v>
      </c>
      <c r="AX2374" s="2" t="s">
        <v>67</v>
      </c>
      <c r="AY2374" s="12" t="s">
        <v>53</v>
      </c>
      <c r="BA2374" s="8"/>
    </row>
    <row r="2375" ht="12.75" customHeight="1">
      <c r="A2375" s="2" t="s">
        <v>4862</v>
      </c>
      <c r="B2375" s="2" t="s">
        <v>156</v>
      </c>
      <c r="C2375" s="2">
        <v>2019.0</v>
      </c>
      <c r="D2375" s="2" t="s">
        <v>53</v>
      </c>
      <c r="E2375" s="9"/>
      <c r="F2375" s="2" t="s">
        <v>209</v>
      </c>
      <c r="G2375" s="2" t="s">
        <v>50</v>
      </c>
      <c r="H2375" s="2" t="s">
        <v>70</v>
      </c>
      <c r="I2375" s="2" t="s">
        <v>157</v>
      </c>
      <c r="J2375" s="2" t="s">
        <v>157</v>
      </c>
      <c r="K2375" s="2" t="s">
        <v>53</v>
      </c>
      <c r="L2375" s="8" t="s">
        <v>72</v>
      </c>
      <c r="M2375" s="2" t="s">
        <v>181</v>
      </c>
      <c r="N2375" s="2" t="s">
        <v>74</v>
      </c>
      <c r="O2375" s="10" t="s">
        <v>156</v>
      </c>
      <c r="P2375" s="2"/>
      <c r="Q2375" s="2"/>
      <c r="R2375" s="2" t="s">
        <v>76</v>
      </c>
      <c r="S2375" s="2" t="s">
        <v>59</v>
      </c>
      <c r="T2375" s="2" t="s">
        <v>105</v>
      </c>
      <c r="U2375" s="2" t="s">
        <v>78</v>
      </c>
      <c r="V2375" s="2" t="s">
        <v>71</v>
      </c>
      <c r="W2375" s="2" t="s">
        <v>80</v>
      </c>
      <c r="X2375" s="10" t="s">
        <v>120</v>
      </c>
      <c r="Y2375" s="2" t="s">
        <v>58</v>
      </c>
      <c r="Z2375" s="2" t="s">
        <v>62</v>
      </c>
      <c r="AA2375" s="2" t="s">
        <v>106</v>
      </c>
      <c r="AB2375" s="2" t="s">
        <v>106</v>
      </c>
      <c r="AC2375" s="2" t="s">
        <v>157</v>
      </c>
      <c r="AD2375" s="2" t="s">
        <v>106</v>
      </c>
      <c r="AE2375" s="2" t="s">
        <v>64</v>
      </c>
      <c r="AF2375" s="2" t="s">
        <v>110</v>
      </c>
      <c r="AG2375" s="2" t="s">
        <v>63</v>
      </c>
      <c r="AH2375" s="2" t="s">
        <v>88</v>
      </c>
      <c r="AI2375" s="2" t="s">
        <v>139</v>
      </c>
      <c r="AJ2375" s="8" t="s">
        <v>112</v>
      </c>
      <c r="AL2375" s="2"/>
      <c r="AM2375" s="8"/>
      <c r="AO2375" s="2"/>
      <c r="AP2375" s="2" t="s">
        <v>64</v>
      </c>
      <c r="AQ2375" s="2" t="s">
        <v>64</v>
      </c>
      <c r="AR2375" s="2"/>
      <c r="AS2375" s="2"/>
      <c r="AT2375" s="2" t="s">
        <v>53</v>
      </c>
      <c r="AU2375" s="2" t="s">
        <v>106</v>
      </c>
      <c r="AV2375" s="2" t="s">
        <v>106</v>
      </c>
      <c r="AW2375" s="2" t="s">
        <v>106</v>
      </c>
      <c r="AX2375" s="2" t="s">
        <v>67</v>
      </c>
      <c r="AY2375" s="12" t="s">
        <v>53</v>
      </c>
      <c r="BA2375" s="8"/>
    </row>
    <row r="2376" ht="12.75" customHeight="1">
      <c r="A2376" s="2" t="s">
        <v>4863</v>
      </c>
      <c r="B2376" s="2" t="s">
        <v>156</v>
      </c>
      <c r="C2376" s="2">
        <v>2019.0</v>
      </c>
      <c r="D2376" s="2" t="s">
        <v>53</v>
      </c>
      <c r="E2376" s="9"/>
      <c r="F2376" s="2" t="s">
        <v>49</v>
      </c>
      <c r="G2376" s="2" t="s">
        <v>101</v>
      </c>
      <c r="H2376" s="2" t="s">
        <v>70</v>
      </c>
      <c r="I2376" s="2" t="s">
        <v>157</v>
      </c>
      <c r="J2376" s="2" t="s">
        <v>157</v>
      </c>
      <c r="K2376" s="2" t="s">
        <v>53</v>
      </c>
      <c r="L2376" s="8" t="s">
        <v>72</v>
      </c>
      <c r="M2376" s="2" t="s">
        <v>181</v>
      </c>
      <c r="N2376" s="2" t="s">
        <v>74</v>
      </c>
      <c r="O2376" s="10" t="s">
        <v>75</v>
      </c>
      <c r="P2376" s="2"/>
      <c r="Q2376" s="2"/>
      <c r="R2376" s="2" t="s">
        <v>76</v>
      </c>
      <c r="S2376" s="2" t="s">
        <v>59</v>
      </c>
      <c r="T2376" s="2" t="s">
        <v>105</v>
      </c>
      <c r="U2376" s="2" t="s">
        <v>78</v>
      </c>
      <c r="V2376" s="2" t="s">
        <v>157</v>
      </c>
      <c r="W2376" s="2" t="s">
        <v>80</v>
      </c>
      <c r="X2376" s="10" t="s">
        <v>174</v>
      </c>
      <c r="Y2376" s="2" t="s">
        <v>58</v>
      </c>
      <c r="Z2376" s="2" t="s">
        <v>62</v>
      </c>
      <c r="AA2376" s="2" t="s">
        <v>106</v>
      </c>
      <c r="AB2376" s="2" t="s">
        <v>106</v>
      </c>
      <c r="AC2376" s="2" t="s">
        <v>157</v>
      </c>
      <c r="AD2376" s="2" t="s">
        <v>106</v>
      </c>
      <c r="AE2376" s="2" t="s">
        <v>64</v>
      </c>
      <c r="AF2376" s="2" t="s">
        <v>97</v>
      </c>
      <c r="AG2376" s="2" t="s">
        <v>88</v>
      </c>
      <c r="AH2376" s="2" t="s">
        <v>53</v>
      </c>
      <c r="AI2376" s="11"/>
      <c r="AJ2376" s="2"/>
      <c r="AL2376" s="2" t="s">
        <v>64</v>
      </c>
      <c r="AM2376" s="8" t="s">
        <v>3201</v>
      </c>
      <c r="AN2376" s="8" t="s">
        <v>66</v>
      </c>
      <c r="AO2376" s="2"/>
      <c r="AP2376" s="2" t="s">
        <v>64</v>
      </c>
      <c r="AQ2376" s="2" t="s">
        <v>64</v>
      </c>
      <c r="AR2376" s="2"/>
      <c r="AS2376" s="2"/>
      <c r="AT2376" s="2" t="s">
        <v>53</v>
      </c>
      <c r="AU2376" s="2" t="s">
        <v>106</v>
      </c>
      <c r="AV2376" s="2" t="s">
        <v>106</v>
      </c>
      <c r="AW2376" s="2" t="s">
        <v>106</v>
      </c>
      <c r="AX2376" s="2" t="s">
        <v>67</v>
      </c>
      <c r="AY2376" s="12" t="s">
        <v>53</v>
      </c>
      <c r="BA2376" s="8"/>
    </row>
    <row r="2377" ht="12.75" customHeight="1">
      <c r="A2377" s="2" t="s">
        <v>4864</v>
      </c>
      <c r="B2377" s="2" t="s">
        <v>289</v>
      </c>
      <c r="C2377" s="2">
        <v>2019.0</v>
      </c>
      <c r="D2377" s="2" t="s">
        <v>53</v>
      </c>
      <c r="E2377" s="9"/>
      <c r="F2377" s="2" t="s">
        <v>49</v>
      </c>
      <c r="G2377" s="2" t="s">
        <v>101</v>
      </c>
      <c r="H2377" s="2" t="s">
        <v>70</v>
      </c>
      <c r="I2377" s="2" t="s">
        <v>577</v>
      </c>
      <c r="J2377" s="2" t="s">
        <v>577</v>
      </c>
      <c r="K2377" s="2" t="s">
        <v>53</v>
      </c>
      <c r="L2377" s="8" t="s">
        <v>54</v>
      </c>
      <c r="M2377" s="2" t="s">
        <v>4453</v>
      </c>
      <c r="N2377" s="2" t="s">
        <v>74</v>
      </c>
      <c r="O2377" s="10" t="s">
        <v>322</v>
      </c>
      <c r="P2377" s="2"/>
      <c r="Q2377" s="2"/>
      <c r="R2377" s="2" t="s">
        <v>58</v>
      </c>
      <c r="S2377" s="2" t="s">
        <v>59</v>
      </c>
      <c r="T2377" s="2" t="s">
        <v>106</v>
      </c>
      <c r="U2377" s="2" t="s">
        <v>106</v>
      </c>
      <c r="V2377" s="2" t="s">
        <v>293</v>
      </c>
      <c r="W2377" s="2" t="s">
        <v>61</v>
      </c>
      <c r="X2377" s="9"/>
      <c r="Y2377" s="8"/>
      <c r="Z2377" s="2" t="s">
        <v>62</v>
      </c>
      <c r="AA2377" s="2" t="s">
        <v>106</v>
      </c>
      <c r="AB2377" s="2" t="s">
        <v>106</v>
      </c>
      <c r="AC2377" s="2" t="s">
        <v>106</v>
      </c>
      <c r="AD2377" s="2" t="s">
        <v>106</v>
      </c>
      <c r="AE2377" s="2" t="s">
        <v>53</v>
      </c>
      <c r="AF2377" s="11"/>
      <c r="AG2377" s="11"/>
      <c r="AH2377" s="2" t="s">
        <v>53</v>
      </c>
      <c r="AI2377" s="11"/>
      <c r="AJ2377" s="2" t="s">
        <v>1085</v>
      </c>
      <c r="AL2377" s="2"/>
      <c r="AM2377" s="8"/>
      <c r="AO2377" s="2"/>
      <c r="AP2377" s="2" t="s">
        <v>64</v>
      </c>
      <c r="AQ2377" s="2" t="s">
        <v>64</v>
      </c>
      <c r="AR2377" s="2"/>
      <c r="AS2377" s="2"/>
      <c r="AT2377" s="2" t="s">
        <v>53</v>
      </c>
      <c r="AU2377" s="2" t="s">
        <v>106</v>
      </c>
      <c r="AV2377" s="2" t="s">
        <v>106</v>
      </c>
      <c r="AW2377" s="2" t="s">
        <v>106</v>
      </c>
      <c r="AX2377" s="2" t="s">
        <v>106</v>
      </c>
      <c r="AY2377" s="12" t="s">
        <v>53</v>
      </c>
      <c r="BA2377" s="8"/>
    </row>
    <row r="2378" ht="12.75" customHeight="1">
      <c r="A2378" s="2" t="s">
        <v>4634</v>
      </c>
      <c r="B2378" s="2" t="s">
        <v>289</v>
      </c>
      <c r="C2378" s="2">
        <v>2019.0</v>
      </c>
      <c r="D2378" s="2" t="s">
        <v>53</v>
      </c>
      <c r="E2378" s="9"/>
      <c r="F2378" s="2" t="s">
        <v>209</v>
      </c>
      <c r="G2378" s="2" t="s">
        <v>50</v>
      </c>
      <c r="H2378" s="2" t="s">
        <v>91</v>
      </c>
      <c r="I2378" s="2" t="s">
        <v>577</v>
      </c>
      <c r="J2378" s="2" t="s">
        <v>577</v>
      </c>
      <c r="K2378" s="2" t="s">
        <v>53</v>
      </c>
      <c r="L2378" s="8" t="s">
        <v>72</v>
      </c>
      <c r="M2378" s="2" t="s">
        <v>181</v>
      </c>
      <c r="N2378" s="2" t="s">
        <v>106</v>
      </c>
      <c r="O2378" s="10" t="s">
        <v>447</v>
      </c>
      <c r="P2378" s="2"/>
      <c r="Q2378" s="2"/>
      <c r="R2378" s="2" t="s">
        <v>109</v>
      </c>
      <c r="S2378" s="2" t="s">
        <v>59</v>
      </c>
      <c r="T2378" s="2" t="s">
        <v>795</v>
      </c>
      <c r="U2378" s="2" t="s">
        <v>78</v>
      </c>
      <c r="V2378" s="2" t="s">
        <v>142</v>
      </c>
      <c r="W2378" s="2" t="s">
        <v>61</v>
      </c>
      <c r="X2378" s="9"/>
      <c r="Y2378" s="8"/>
      <c r="Z2378" s="2" t="s">
        <v>106</v>
      </c>
      <c r="AA2378" s="2" t="s">
        <v>106</v>
      </c>
      <c r="AB2378" s="2" t="s">
        <v>106</v>
      </c>
      <c r="AC2378" s="2" t="s">
        <v>106</v>
      </c>
      <c r="AD2378" s="2" t="s">
        <v>106</v>
      </c>
      <c r="AE2378" s="2" t="s">
        <v>53</v>
      </c>
      <c r="AF2378" s="11"/>
      <c r="AG2378" s="11"/>
      <c r="AH2378" s="2" t="s">
        <v>53</v>
      </c>
      <c r="AI2378" s="11"/>
      <c r="AJ2378" s="2" t="s">
        <v>112</v>
      </c>
      <c r="AL2378" s="2"/>
      <c r="AM2378" s="8"/>
      <c r="AO2378" s="2"/>
      <c r="AP2378" s="2" t="s">
        <v>53</v>
      </c>
      <c r="AQ2378" s="2" t="s">
        <v>64</v>
      </c>
      <c r="AR2378" s="2" t="s">
        <v>300</v>
      </c>
      <c r="AS2378" s="2" t="s">
        <v>301</v>
      </c>
      <c r="AT2378" s="2" t="s">
        <v>53</v>
      </c>
      <c r="AU2378" s="2" t="s">
        <v>106</v>
      </c>
      <c r="AV2378" s="2" t="s">
        <v>106</v>
      </c>
      <c r="AW2378" s="2" t="s">
        <v>106</v>
      </c>
      <c r="AX2378" s="2" t="s">
        <v>106</v>
      </c>
      <c r="AY2378" s="12" t="s">
        <v>53</v>
      </c>
      <c r="BA2378" s="8"/>
    </row>
    <row r="2379" ht="12.75" customHeight="1">
      <c r="A2379" s="2" t="s">
        <v>4865</v>
      </c>
      <c r="B2379" s="2" t="s">
        <v>289</v>
      </c>
      <c r="C2379" s="2">
        <v>2019.0</v>
      </c>
      <c r="D2379" s="2" t="s">
        <v>53</v>
      </c>
      <c r="E2379" s="9"/>
      <c r="F2379" s="2" t="s">
        <v>274</v>
      </c>
      <c r="G2379" s="2" t="s">
        <v>50</v>
      </c>
      <c r="H2379" s="2" t="s">
        <v>134</v>
      </c>
      <c r="I2379" s="2" t="s">
        <v>582</v>
      </c>
      <c r="J2379" s="2" t="s">
        <v>582</v>
      </c>
      <c r="K2379" s="2" t="s">
        <v>53</v>
      </c>
      <c r="L2379" s="8" t="s">
        <v>72</v>
      </c>
      <c r="M2379" s="2" t="s">
        <v>181</v>
      </c>
      <c r="N2379" s="2" t="s">
        <v>74</v>
      </c>
      <c r="O2379" s="10" t="s">
        <v>223</v>
      </c>
      <c r="P2379" s="2" t="s">
        <v>109</v>
      </c>
      <c r="Q2379" s="2" t="s">
        <v>62</v>
      </c>
      <c r="R2379" s="2"/>
      <c r="S2379" s="2"/>
      <c r="T2379" s="2" t="s">
        <v>106</v>
      </c>
      <c r="U2379" s="2" t="s">
        <v>78</v>
      </c>
      <c r="V2379" s="2" t="s">
        <v>234</v>
      </c>
      <c r="W2379" s="2" t="s">
        <v>80</v>
      </c>
      <c r="X2379" s="10" t="s">
        <v>354</v>
      </c>
      <c r="Y2379" s="2" t="s">
        <v>58</v>
      </c>
      <c r="Z2379" s="2" t="s">
        <v>62</v>
      </c>
      <c r="AA2379" s="2" t="s">
        <v>106</v>
      </c>
      <c r="AB2379" s="2" t="s">
        <v>106</v>
      </c>
      <c r="AC2379" s="2" t="s">
        <v>293</v>
      </c>
      <c r="AD2379" s="2" t="s">
        <v>106</v>
      </c>
      <c r="AE2379" s="2" t="s">
        <v>64</v>
      </c>
      <c r="AF2379" s="2" t="s">
        <v>110</v>
      </c>
      <c r="AG2379" s="2" t="s">
        <v>63</v>
      </c>
      <c r="AH2379" s="2" t="s">
        <v>88</v>
      </c>
      <c r="AI2379" s="2" t="s">
        <v>989</v>
      </c>
      <c r="AJ2379" s="2" t="s">
        <v>112</v>
      </c>
      <c r="AL2379" s="2"/>
      <c r="AM2379" s="8"/>
      <c r="AO2379" s="2"/>
      <c r="AP2379" s="2" t="s">
        <v>53</v>
      </c>
      <c r="AQ2379" s="2" t="s">
        <v>64</v>
      </c>
      <c r="AR2379" s="2" t="s">
        <v>300</v>
      </c>
      <c r="AS2379" s="2" t="s">
        <v>301</v>
      </c>
      <c r="AT2379" s="2" t="s">
        <v>53</v>
      </c>
      <c r="AU2379" s="2" t="s">
        <v>106</v>
      </c>
      <c r="AV2379" s="2" t="s">
        <v>106</v>
      </c>
      <c r="AW2379" s="2" t="s">
        <v>64</v>
      </c>
      <c r="AX2379" s="2" t="s">
        <v>106</v>
      </c>
      <c r="AY2379" s="12" t="s">
        <v>53</v>
      </c>
      <c r="BA2379" s="8"/>
    </row>
    <row r="2380" ht="12.75" customHeight="1">
      <c r="A2380" s="2" t="s">
        <v>4866</v>
      </c>
      <c r="B2380" s="2" t="s">
        <v>289</v>
      </c>
      <c r="C2380" s="2">
        <v>2019.0</v>
      </c>
      <c r="D2380" s="2" t="s">
        <v>53</v>
      </c>
      <c r="E2380" s="9"/>
      <c r="F2380" s="2" t="s">
        <v>405</v>
      </c>
      <c r="G2380" s="2" t="s">
        <v>50</v>
      </c>
      <c r="H2380" s="2" t="s">
        <v>70</v>
      </c>
      <c r="I2380" s="2" t="s">
        <v>2570</v>
      </c>
      <c r="J2380" s="2" t="s">
        <v>2570</v>
      </c>
      <c r="K2380" s="2" t="s">
        <v>53</v>
      </c>
      <c r="L2380" s="8" t="s">
        <v>72</v>
      </c>
      <c r="M2380" s="2" t="s">
        <v>55</v>
      </c>
      <c r="N2380" s="2" t="s">
        <v>74</v>
      </c>
      <c r="O2380" s="10" t="s">
        <v>81</v>
      </c>
      <c r="P2380" s="2"/>
      <c r="Q2380" s="2"/>
      <c r="R2380" s="2" t="s">
        <v>58</v>
      </c>
      <c r="S2380" s="2" t="s">
        <v>59</v>
      </c>
      <c r="T2380" s="2" t="s">
        <v>106</v>
      </c>
      <c r="U2380" s="2" t="s">
        <v>106</v>
      </c>
      <c r="V2380" s="2" t="s">
        <v>577</v>
      </c>
      <c r="W2380" s="2" t="s">
        <v>80</v>
      </c>
      <c r="X2380" s="10" t="s">
        <v>295</v>
      </c>
      <c r="Y2380" s="2" t="s">
        <v>58</v>
      </c>
      <c r="Z2380" s="2" t="s">
        <v>62</v>
      </c>
      <c r="AA2380" s="2" t="s">
        <v>106</v>
      </c>
      <c r="AB2380" s="2" t="s">
        <v>106</v>
      </c>
      <c r="AC2380" s="2" t="s">
        <v>4867</v>
      </c>
      <c r="AD2380" s="2" t="s">
        <v>106</v>
      </c>
      <c r="AE2380" s="2" t="s">
        <v>64</v>
      </c>
      <c r="AF2380" s="2" t="s">
        <v>84</v>
      </c>
      <c r="AG2380" s="2" t="s">
        <v>63</v>
      </c>
      <c r="AH2380" s="2" t="s">
        <v>53</v>
      </c>
      <c r="AI2380" s="11"/>
      <c r="AJ2380" s="2" t="s">
        <v>85</v>
      </c>
      <c r="AL2380" s="2" t="s">
        <v>64</v>
      </c>
      <c r="AM2380" s="8"/>
      <c r="AN2380" s="8" t="s">
        <v>106</v>
      </c>
      <c r="AO2380" s="2"/>
      <c r="AP2380" s="2" t="s">
        <v>64</v>
      </c>
      <c r="AQ2380" s="2" t="s">
        <v>64</v>
      </c>
      <c r="AR2380" s="2"/>
      <c r="AS2380" s="2"/>
      <c r="AT2380" s="2" t="s">
        <v>53</v>
      </c>
      <c r="AU2380" s="2" t="s">
        <v>106</v>
      </c>
      <c r="AV2380" s="2" t="s">
        <v>106</v>
      </c>
      <c r="AW2380" s="2" t="s">
        <v>106</v>
      </c>
      <c r="AX2380" s="2" t="s">
        <v>67</v>
      </c>
      <c r="AY2380" s="12" t="s">
        <v>53</v>
      </c>
      <c r="BA2380" s="8"/>
    </row>
    <row r="2381" ht="12.75" customHeight="1">
      <c r="A2381" s="2" t="s">
        <v>4868</v>
      </c>
      <c r="B2381" s="2" t="s">
        <v>289</v>
      </c>
      <c r="C2381" s="2">
        <v>2019.0</v>
      </c>
      <c r="D2381" s="2" t="s">
        <v>53</v>
      </c>
      <c r="E2381" s="9"/>
      <c r="F2381" s="2" t="s">
        <v>405</v>
      </c>
      <c r="G2381" s="2" t="s">
        <v>50</v>
      </c>
      <c r="H2381" s="2" t="s">
        <v>51</v>
      </c>
      <c r="I2381" s="2" t="s">
        <v>577</v>
      </c>
      <c r="J2381" s="2" t="s">
        <v>577</v>
      </c>
      <c r="K2381" s="2" t="s">
        <v>53</v>
      </c>
      <c r="L2381" s="8" t="s">
        <v>72</v>
      </c>
      <c r="M2381" s="2" t="s">
        <v>406</v>
      </c>
      <c r="N2381" s="2" t="s">
        <v>74</v>
      </c>
      <c r="O2381" s="10" t="s">
        <v>156</v>
      </c>
      <c r="P2381" s="2"/>
      <c r="Q2381" s="2"/>
      <c r="R2381" s="2" t="s">
        <v>76</v>
      </c>
      <c r="S2381" s="2" t="s">
        <v>59</v>
      </c>
      <c r="T2381" s="2" t="s">
        <v>106</v>
      </c>
      <c r="U2381" s="2" t="s">
        <v>106</v>
      </c>
      <c r="V2381" s="2" t="s">
        <v>577</v>
      </c>
      <c r="W2381" s="2" t="s">
        <v>80</v>
      </c>
      <c r="X2381" s="10" t="s">
        <v>106</v>
      </c>
      <c r="Y2381" s="2" t="s">
        <v>148</v>
      </c>
      <c r="Z2381" s="2" t="s">
        <v>62</v>
      </c>
      <c r="AA2381" s="2" t="s">
        <v>106</v>
      </c>
      <c r="AB2381" s="2" t="s">
        <v>106</v>
      </c>
      <c r="AC2381" s="2" t="s">
        <v>577</v>
      </c>
      <c r="AD2381" s="2" t="s">
        <v>106</v>
      </c>
      <c r="AE2381" s="2" t="s">
        <v>64</v>
      </c>
      <c r="AF2381" s="2" t="s">
        <v>110</v>
      </c>
      <c r="AG2381" s="2" t="s">
        <v>63</v>
      </c>
      <c r="AH2381" s="2" t="s">
        <v>88</v>
      </c>
      <c r="AI2381" s="11" t="s">
        <v>193</v>
      </c>
      <c r="AJ2381" s="2" t="s">
        <v>112</v>
      </c>
      <c r="AL2381" s="2"/>
      <c r="AM2381" s="8"/>
      <c r="AO2381" s="2"/>
      <c r="AP2381" s="2" t="s">
        <v>53</v>
      </c>
      <c r="AQ2381" s="2" t="s">
        <v>64</v>
      </c>
      <c r="AR2381" s="2"/>
      <c r="AS2381" s="2"/>
      <c r="AT2381" s="2" t="s">
        <v>53</v>
      </c>
      <c r="AU2381" s="2" t="s">
        <v>106</v>
      </c>
      <c r="AV2381" s="2" t="s">
        <v>106</v>
      </c>
      <c r="AW2381" s="2" t="s">
        <v>106</v>
      </c>
      <c r="AX2381" s="2" t="s">
        <v>67</v>
      </c>
      <c r="AY2381" s="12" t="s">
        <v>53</v>
      </c>
      <c r="BA2381" s="8"/>
    </row>
    <row r="2382" ht="12.75" customHeight="1">
      <c r="A2382" s="2" t="s">
        <v>4869</v>
      </c>
      <c r="B2382" s="2" t="s">
        <v>289</v>
      </c>
      <c r="C2382" s="2">
        <v>2019.0</v>
      </c>
      <c r="D2382" s="2" t="s">
        <v>53</v>
      </c>
      <c r="E2382" s="9"/>
      <c r="F2382" s="2" t="s">
        <v>516</v>
      </c>
      <c r="G2382" s="2" t="s">
        <v>50</v>
      </c>
      <c r="H2382" s="2" t="s">
        <v>91</v>
      </c>
      <c r="I2382" s="2" t="s">
        <v>577</v>
      </c>
      <c r="J2382" s="2" t="s">
        <v>577</v>
      </c>
      <c r="K2382" s="2" t="s">
        <v>53</v>
      </c>
      <c r="L2382" s="8" t="s">
        <v>54</v>
      </c>
      <c r="M2382" s="2" t="s">
        <v>181</v>
      </c>
      <c r="N2382" s="2" t="s">
        <v>74</v>
      </c>
      <c r="O2382" s="10" t="s">
        <v>289</v>
      </c>
      <c r="P2382" s="2"/>
      <c r="Q2382" s="2"/>
      <c r="R2382" s="2" t="s">
        <v>76</v>
      </c>
      <c r="S2382" s="2" t="s">
        <v>59</v>
      </c>
      <c r="T2382" s="2" t="s">
        <v>106</v>
      </c>
      <c r="U2382" s="2" t="s">
        <v>106</v>
      </c>
      <c r="V2382" s="2" t="s">
        <v>577</v>
      </c>
      <c r="W2382" s="2" t="s">
        <v>61</v>
      </c>
      <c r="X2382" s="9"/>
      <c r="Y2382" s="8"/>
      <c r="Z2382" s="2" t="s">
        <v>62</v>
      </c>
      <c r="AA2382" s="2" t="s">
        <v>106</v>
      </c>
      <c r="AB2382" s="2" t="s">
        <v>106</v>
      </c>
      <c r="AC2382" s="2" t="s">
        <v>106</v>
      </c>
      <c r="AD2382" s="2" t="s">
        <v>64</v>
      </c>
      <c r="AE2382" s="2" t="s">
        <v>53</v>
      </c>
      <c r="AF2382" s="11"/>
      <c r="AG2382" s="11"/>
      <c r="AH2382" s="2" t="s">
        <v>53</v>
      </c>
      <c r="AI2382" s="11"/>
      <c r="AJ2382" s="2" t="s">
        <v>112</v>
      </c>
      <c r="AL2382" s="2"/>
      <c r="AM2382" s="8"/>
      <c r="AO2382" s="2"/>
      <c r="AP2382" s="2" t="s">
        <v>64</v>
      </c>
      <c r="AQ2382" s="2" t="s">
        <v>64</v>
      </c>
      <c r="AR2382" s="2"/>
      <c r="AS2382" s="2"/>
      <c r="AT2382" s="2" t="s">
        <v>53</v>
      </c>
      <c r="AU2382" s="2" t="s">
        <v>106</v>
      </c>
      <c r="AV2382" s="2" t="s">
        <v>106</v>
      </c>
      <c r="AW2382" s="2" t="s">
        <v>106</v>
      </c>
      <c r="AX2382" s="2" t="s">
        <v>67</v>
      </c>
      <c r="AY2382" s="12" t="s">
        <v>53</v>
      </c>
      <c r="BA2382" s="8"/>
    </row>
    <row r="2383" ht="12.75" customHeight="1">
      <c r="A2383" s="2" t="s">
        <v>4870</v>
      </c>
      <c r="B2383" s="2" t="s">
        <v>117</v>
      </c>
      <c r="C2383" s="2">
        <v>2019.0</v>
      </c>
      <c r="D2383" s="8" t="s">
        <v>64</v>
      </c>
      <c r="E2383" s="10" t="s">
        <v>163</v>
      </c>
      <c r="F2383" s="8"/>
      <c r="G2383" s="8"/>
      <c r="H2383" s="8"/>
      <c r="I2383" s="8"/>
      <c r="J2383" s="8" t="s">
        <v>118</v>
      </c>
      <c r="K2383" s="8"/>
      <c r="L2383" s="8" t="s">
        <v>72</v>
      </c>
      <c r="M2383" s="8"/>
      <c r="N2383" s="8"/>
      <c r="O2383" s="9">
        <v>8.0</v>
      </c>
      <c r="P2383" s="8" t="s">
        <v>109</v>
      </c>
      <c r="Q2383" s="8" t="s">
        <v>62</v>
      </c>
      <c r="R2383" s="8"/>
      <c r="S2383" s="8"/>
      <c r="T2383" s="8" t="s">
        <v>105</v>
      </c>
      <c r="U2383" s="8" t="s">
        <v>78</v>
      </c>
      <c r="V2383" s="8"/>
      <c r="W2383" s="8" t="s">
        <v>80</v>
      </c>
      <c r="X2383" s="9">
        <v>35.0</v>
      </c>
      <c r="Y2383" s="8" t="s">
        <v>58</v>
      </c>
      <c r="Z2383" s="8" t="s">
        <v>62</v>
      </c>
      <c r="AA2383" s="8"/>
      <c r="AB2383" s="2" t="s">
        <v>153</v>
      </c>
      <c r="AC2383" s="8"/>
      <c r="AD2383" s="8"/>
      <c r="AE2383" s="2" t="s">
        <v>64</v>
      </c>
      <c r="AF2383" s="2" t="s">
        <v>110</v>
      </c>
      <c r="AG2383" s="2" t="s">
        <v>63</v>
      </c>
      <c r="AH2383" s="2" t="s">
        <v>88</v>
      </c>
      <c r="AI2383" s="2" t="s">
        <v>205</v>
      </c>
      <c r="AJ2383" s="20" t="s">
        <v>112</v>
      </c>
      <c r="AK2383" s="8" t="s">
        <v>98</v>
      </c>
      <c r="AL2383" s="8"/>
      <c r="AM2383" s="8"/>
      <c r="AO2383" s="8" t="s">
        <v>64</v>
      </c>
      <c r="AP2383" s="8"/>
      <c r="AQ2383" s="8"/>
      <c r="AR2383" s="8"/>
      <c r="AS2383" s="8"/>
      <c r="AT2383" s="8" t="s">
        <v>53</v>
      </c>
      <c r="AU2383" s="8"/>
      <c r="AV2383" s="8"/>
      <c r="AW2383" s="8"/>
      <c r="AX2383" s="2" t="s">
        <v>67</v>
      </c>
      <c r="AY2383" s="28" t="s">
        <v>53</v>
      </c>
      <c r="AZ2383" s="8"/>
      <c r="BA2383" s="20"/>
    </row>
    <row r="2384" ht="12.75" customHeight="1">
      <c r="A2384" s="2" t="s">
        <v>4871</v>
      </c>
      <c r="B2384" s="2" t="s">
        <v>117</v>
      </c>
      <c r="C2384" s="2">
        <v>2019.0</v>
      </c>
      <c r="D2384" s="2" t="s">
        <v>53</v>
      </c>
      <c r="E2384" s="9"/>
      <c r="F2384" s="2" t="s">
        <v>413</v>
      </c>
      <c r="G2384" s="2" t="s">
        <v>50</v>
      </c>
      <c r="H2384" s="2" t="s">
        <v>70</v>
      </c>
      <c r="I2384" s="2" t="s">
        <v>118</v>
      </c>
      <c r="J2384" s="2" t="s">
        <v>118</v>
      </c>
      <c r="K2384" s="2" t="s">
        <v>53</v>
      </c>
      <c r="L2384" s="8" t="s">
        <v>54</v>
      </c>
      <c r="M2384" s="2" t="s">
        <v>2534</v>
      </c>
      <c r="N2384" s="2" t="s">
        <v>74</v>
      </c>
      <c r="O2384" s="10" t="s">
        <v>368</v>
      </c>
      <c r="P2384" s="2"/>
      <c r="Q2384" s="2"/>
      <c r="R2384" s="2" t="s">
        <v>58</v>
      </c>
      <c r="S2384" s="2" t="s">
        <v>59</v>
      </c>
      <c r="T2384" s="2" t="s">
        <v>106</v>
      </c>
      <c r="U2384" s="2" t="s">
        <v>250</v>
      </c>
      <c r="V2384" s="2" t="s">
        <v>4872</v>
      </c>
      <c r="W2384" s="2" t="s">
        <v>115</v>
      </c>
      <c r="X2384" s="10" t="s">
        <v>216</v>
      </c>
      <c r="Y2384" s="2" t="s">
        <v>58</v>
      </c>
      <c r="Z2384" s="2" t="s">
        <v>62</v>
      </c>
      <c r="AA2384" s="2" t="s">
        <v>2333</v>
      </c>
      <c r="AB2384" s="2" t="s">
        <v>82</v>
      </c>
      <c r="AC2384" s="2" t="s">
        <v>4873</v>
      </c>
      <c r="AD2384" s="2" t="s">
        <v>106</v>
      </c>
      <c r="AE2384" s="2" t="s">
        <v>53</v>
      </c>
      <c r="AF2384" s="11"/>
      <c r="AG2384" s="11"/>
      <c r="AH2384" s="2" t="s">
        <v>53</v>
      </c>
      <c r="AI2384" s="11"/>
      <c r="AJ2384" s="2" t="s">
        <v>85</v>
      </c>
      <c r="AL2384" s="2" t="s">
        <v>64</v>
      </c>
      <c r="AM2384" s="8" t="s">
        <v>4616</v>
      </c>
      <c r="AN2384" s="8" t="s">
        <v>114</v>
      </c>
      <c r="AO2384" s="2"/>
      <c r="AP2384" s="2" t="s">
        <v>64</v>
      </c>
      <c r="AQ2384" s="2" t="s">
        <v>64</v>
      </c>
      <c r="AR2384" s="2"/>
      <c r="AS2384" s="2"/>
      <c r="AT2384" s="2" t="s">
        <v>53</v>
      </c>
      <c r="AU2384" s="2" t="s">
        <v>106</v>
      </c>
      <c r="AV2384" s="2" t="s">
        <v>106</v>
      </c>
      <c r="AW2384" s="2" t="s">
        <v>64</v>
      </c>
      <c r="AX2384" s="2" t="s">
        <v>67</v>
      </c>
      <c r="AY2384" s="12" t="s">
        <v>53</v>
      </c>
      <c r="BA2384" s="8"/>
    </row>
    <row r="2385" ht="12.75" customHeight="1">
      <c r="A2385" s="2" t="s">
        <v>1386</v>
      </c>
      <c r="B2385" s="2" t="s">
        <v>117</v>
      </c>
      <c r="C2385" s="2">
        <v>2019.0</v>
      </c>
      <c r="D2385" s="8"/>
      <c r="E2385" s="9"/>
      <c r="F2385" s="2" t="s">
        <v>413</v>
      </c>
      <c r="G2385" s="2" t="s">
        <v>50</v>
      </c>
      <c r="H2385" s="2" t="s">
        <v>134</v>
      </c>
      <c r="I2385" s="2" t="s">
        <v>118</v>
      </c>
      <c r="J2385" s="2" t="s">
        <v>118</v>
      </c>
      <c r="K2385" s="2" t="s">
        <v>53</v>
      </c>
      <c r="L2385" s="8" t="s">
        <v>72</v>
      </c>
      <c r="M2385" s="2" t="s">
        <v>181</v>
      </c>
      <c r="N2385" s="2" t="s">
        <v>106</v>
      </c>
      <c r="O2385" s="10" t="s">
        <v>263</v>
      </c>
      <c r="P2385" s="2" t="s">
        <v>109</v>
      </c>
      <c r="Q2385" s="2" t="s">
        <v>62</v>
      </c>
      <c r="R2385" s="2"/>
      <c r="S2385" s="2"/>
      <c r="T2385" s="2" t="s">
        <v>106</v>
      </c>
      <c r="U2385" s="2" t="s">
        <v>106</v>
      </c>
      <c r="V2385" s="2" t="s">
        <v>118</v>
      </c>
      <c r="W2385" s="2" t="s">
        <v>80</v>
      </c>
      <c r="X2385" s="10" t="s">
        <v>190</v>
      </c>
      <c r="Y2385" s="2" t="s">
        <v>76</v>
      </c>
      <c r="Z2385" s="2" t="s">
        <v>62</v>
      </c>
      <c r="AA2385" s="2" t="s">
        <v>106</v>
      </c>
      <c r="AB2385" s="2" t="s">
        <v>106</v>
      </c>
      <c r="AC2385" s="2" t="s">
        <v>118</v>
      </c>
      <c r="AD2385" s="2" t="s">
        <v>106</v>
      </c>
      <c r="AE2385" s="2" t="s">
        <v>64</v>
      </c>
      <c r="AF2385" s="2" t="s">
        <v>84</v>
      </c>
      <c r="AG2385" s="2" t="s">
        <v>63</v>
      </c>
      <c r="AH2385" s="2" t="s">
        <v>53</v>
      </c>
      <c r="AI2385" s="11"/>
      <c r="AJ2385" s="2" t="s">
        <v>112</v>
      </c>
      <c r="AL2385" s="2"/>
      <c r="AM2385" s="8"/>
      <c r="AO2385" s="2"/>
      <c r="AP2385" s="2" t="s">
        <v>53</v>
      </c>
      <c r="AQ2385" s="2" t="s">
        <v>64</v>
      </c>
      <c r="AR2385" s="2" t="s">
        <v>206</v>
      </c>
      <c r="AS2385" s="2" t="s">
        <v>186</v>
      </c>
      <c r="AT2385" s="2" t="s">
        <v>53</v>
      </c>
      <c r="AU2385" s="2" t="s">
        <v>106</v>
      </c>
      <c r="AV2385" s="2" t="s">
        <v>106</v>
      </c>
      <c r="AW2385" s="2" t="s">
        <v>106</v>
      </c>
      <c r="AX2385" s="2" t="s">
        <v>67</v>
      </c>
      <c r="AY2385" s="12" t="s">
        <v>53</v>
      </c>
      <c r="BA2385" s="8"/>
    </row>
    <row r="2386" ht="12.75" customHeight="1">
      <c r="A2386" s="2" t="s">
        <v>4874</v>
      </c>
      <c r="B2386" s="2" t="s">
        <v>117</v>
      </c>
      <c r="C2386" s="2">
        <v>2019.0</v>
      </c>
      <c r="D2386" s="2" t="s">
        <v>64</v>
      </c>
      <c r="E2386" s="10" t="s">
        <v>163</v>
      </c>
      <c r="I2386" s="2" t="s">
        <v>118</v>
      </c>
      <c r="J2386" s="2" t="s">
        <v>118</v>
      </c>
      <c r="K2386" s="2" t="s">
        <v>53</v>
      </c>
      <c r="L2386" s="8" t="s">
        <v>72</v>
      </c>
      <c r="M2386" s="2" t="s">
        <v>181</v>
      </c>
      <c r="N2386" s="2" t="s">
        <v>106</v>
      </c>
      <c r="O2386" s="10" t="s">
        <v>156</v>
      </c>
      <c r="P2386" s="2"/>
      <c r="Q2386" s="2"/>
      <c r="R2386" s="2" t="s">
        <v>76</v>
      </c>
      <c r="S2386" s="2" t="s">
        <v>59</v>
      </c>
      <c r="T2386" s="2" t="s">
        <v>105</v>
      </c>
      <c r="U2386" s="2" t="s">
        <v>78</v>
      </c>
      <c r="V2386" s="2" t="s">
        <v>118</v>
      </c>
      <c r="W2386" s="2" t="s">
        <v>80</v>
      </c>
      <c r="X2386" s="10" t="s">
        <v>668</v>
      </c>
      <c r="Y2386" s="2" t="s">
        <v>58</v>
      </c>
      <c r="Z2386" s="2" t="s">
        <v>62</v>
      </c>
      <c r="AA2386" s="2" t="s">
        <v>106</v>
      </c>
      <c r="AB2386" s="2" t="s">
        <v>106</v>
      </c>
      <c r="AC2386" s="2" t="s">
        <v>118</v>
      </c>
      <c r="AD2386" s="2" t="s">
        <v>106</v>
      </c>
      <c r="AE2386" s="2" t="s">
        <v>64</v>
      </c>
      <c r="AF2386" s="2" t="s">
        <v>84</v>
      </c>
      <c r="AG2386" s="2" t="s">
        <v>63</v>
      </c>
      <c r="AH2386" s="2" t="s">
        <v>53</v>
      </c>
      <c r="AI2386" s="11"/>
      <c r="AJ2386" s="2" t="s">
        <v>112</v>
      </c>
      <c r="AL2386" s="2"/>
      <c r="AM2386" s="8"/>
      <c r="AO2386" s="2"/>
      <c r="AP2386" s="2" t="s">
        <v>64</v>
      </c>
      <c r="AQ2386" s="2" t="s">
        <v>64</v>
      </c>
      <c r="AR2386" s="2"/>
      <c r="AS2386" s="2"/>
      <c r="AT2386" s="2" t="s">
        <v>53</v>
      </c>
      <c r="AU2386" s="2" t="s">
        <v>106</v>
      </c>
      <c r="AV2386" s="2" t="s">
        <v>64</v>
      </c>
      <c r="AW2386" s="2" t="s">
        <v>106</v>
      </c>
      <c r="AX2386" s="2" t="s">
        <v>67</v>
      </c>
      <c r="AY2386" s="12" t="s">
        <v>64</v>
      </c>
      <c r="BA2386" s="8"/>
    </row>
    <row r="2387" ht="12.75" customHeight="1">
      <c r="A2387" s="2" t="s">
        <v>469</v>
      </c>
      <c r="B2387" s="2" t="s">
        <v>75</v>
      </c>
      <c r="C2387" s="2">
        <v>2019.0</v>
      </c>
      <c r="D2387" s="2" t="s">
        <v>53</v>
      </c>
      <c r="E2387" s="9"/>
      <c r="F2387" s="2" t="s">
        <v>630</v>
      </c>
      <c r="G2387" s="2" t="s">
        <v>50</v>
      </c>
      <c r="H2387" s="2" t="s">
        <v>51</v>
      </c>
      <c r="I2387" s="2" t="s">
        <v>173</v>
      </c>
      <c r="J2387" s="2" t="s">
        <v>173</v>
      </c>
      <c r="K2387" s="2" t="s">
        <v>53</v>
      </c>
      <c r="L2387" s="8" t="s">
        <v>72</v>
      </c>
      <c r="M2387" s="2" t="s">
        <v>181</v>
      </c>
      <c r="N2387" s="2" t="s">
        <v>74</v>
      </c>
      <c r="O2387" s="10" t="s">
        <v>48</v>
      </c>
      <c r="P2387" s="2" t="s">
        <v>109</v>
      </c>
      <c r="Q2387" s="2" t="s">
        <v>62</v>
      </c>
      <c r="R2387" s="2"/>
      <c r="S2387" s="2"/>
      <c r="T2387" s="2" t="s">
        <v>106</v>
      </c>
      <c r="U2387" s="2" t="s">
        <v>106</v>
      </c>
      <c r="V2387" s="2" t="s">
        <v>92</v>
      </c>
      <c r="W2387" s="2" t="s">
        <v>80</v>
      </c>
      <c r="X2387" s="10" t="s">
        <v>120</v>
      </c>
      <c r="Y2387" s="2" t="s">
        <v>58</v>
      </c>
      <c r="Z2387" s="2" t="s">
        <v>62</v>
      </c>
      <c r="AA2387" s="2" t="s">
        <v>166</v>
      </c>
      <c r="AB2387" s="2" t="s">
        <v>82</v>
      </c>
      <c r="AC2387" s="2" t="s">
        <v>92</v>
      </c>
      <c r="AD2387" s="2" t="s">
        <v>106</v>
      </c>
      <c r="AE2387" s="2" t="s">
        <v>64</v>
      </c>
      <c r="AF2387" s="2" t="s">
        <v>84</v>
      </c>
      <c r="AG2387" s="2" t="s">
        <v>63</v>
      </c>
      <c r="AH2387" s="2" t="s">
        <v>53</v>
      </c>
      <c r="AI2387" s="11"/>
      <c r="AJ2387" s="2" t="s">
        <v>112</v>
      </c>
      <c r="AL2387" s="2"/>
      <c r="AM2387" s="8"/>
      <c r="AO2387" s="2"/>
      <c r="AP2387" s="2" t="s">
        <v>53</v>
      </c>
      <c r="AQ2387" s="2" t="s">
        <v>64</v>
      </c>
      <c r="AR2387" s="2" t="s">
        <v>429</v>
      </c>
      <c r="AS2387" s="2" t="s">
        <v>186</v>
      </c>
      <c r="AT2387" s="2" t="s">
        <v>53</v>
      </c>
      <c r="AU2387" s="2" t="s">
        <v>106</v>
      </c>
      <c r="AV2387" s="2" t="s">
        <v>64</v>
      </c>
      <c r="AW2387" s="2" t="s">
        <v>53</v>
      </c>
      <c r="AX2387" s="2" t="s">
        <v>67</v>
      </c>
      <c r="AY2387" s="12" t="s">
        <v>53</v>
      </c>
      <c r="BA2387" s="8"/>
    </row>
    <row r="2388" ht="12.0" customHeight="1">
      <c r="A2388" s="2" t="s">
        <v>4875</v>
      </c>
      <c r="B2388" s="2" t="s">
        <v>75</v>
      </c>
      <c r="C2388" s="2">
        <v>2019.0</v>
      </c>
      <c r="D2388" s="2" t="s">
        <v>53</v>
      </c>
      <c r="E2388" s="9"/>
      <c r="F2388" s="2" t="s">
        <v>630</v>
      </c>
      <c r="G2388" s="2" t="s">
        <v>50</v>
      </c>
      <c r="H2388" s="2" t="s">
        <v>70</v>
      </c>
      <c r="I2388" s="2" t="s">
        <v>173</v>
      </c>
      <c r="J2388" s="2" t="s">
        <v>173</v>
      </c>
      <c r="K2388" s="2" t="s">
        <v>53</v>
      </c>
      <c r="L2388" s="8" t="s">
        <v>72</v>
      </c>
      <c r="M2388" s="2" t="s">
        <v>181</v>
      </c>
      <c r="N2388" s="2" t="s">
        <v>74</v>
      </c>
      <c r="O2388" s="10" t="s">
        <v>108</v>
      </c>
      <c r="P2388" s="2"/>
      <c r="Q2388" s="2"/>
      <c r="R2388" s="2" t="s">
        <v>109</v>
      </c>
      <c r="S2388" s="2" t="s">
        <v>59</v>
      </c>
      <c r="T2388" s="2" t="s">
        <v>795</v>
      </c>
      <c r="U2388" s="2" t="s">
        <v>78</v>
      </c>
      <c r="V2388" s="2" t="s">
        <v>173</v>
      </c>
      <c r="W2388" s="2" t="s">
        <v>61</v>
      </c>
      <c r="X2388" s="9"/>
      <c r="Y2388" s="8"/>
      <c r="Z2388" s="2" t="s">
        <v>106</v>
      </c>
      <c r="AA2388" s="2" t="s">
        <v>106</v>
      </c>
      <c r="AB2388" s="2" t="s">
        <v>106</v>
      </c>
      <c r="AC2388" s="2" t="s">
        <v>106</v>
      </c>
      <c r="AD2388" s="2" t="s">
        <v>106</v>
      </c>
      <c r="AE2388" s="2" t="s">
        <v>53</v>
      </c>
      <c r="AF2388" s="11"/>
      <c r="AG2388" s="11"/>
      <c r="AH2388" s="2" t="s">
        <v>53</v>
      </c>
      <c r="AI2388" s="11"/>
      <c r="AJ2388" s="2" t="s">
        <v>112</v>
      </c>
      <c r="AL2388" s="2"/>
      <c r="AM2388" s="8"/>
      <c r="AO2388" s="2"/>
      <c r="AP2388" s="2" t="s">
        <v>53</v>
      </c>
      <c r="AQ2388" s="2" t="s">
        <v>64</v>
      </c>
      <c r="AR2388" s="2" t="s">
        <v>185</v>
      </c>
      <c r="AS2388" s="2" t="s">
        <v>186</v>
      </c>
      <c r="AT2388" s="2" t="s">
        <v>53</v>
      </c>
      <c r="AU2388" s="2" t="s">
        <v>106</v>
      </c>
      <c r="AV2388" s="2" t="s">
        <v>106</v>
      </c>
      <c r="AW2388" s="2" t="s">
        <v>106</v>
      </c>
      <c r="AX2388" s="2" t="s">
        <v>106</v>
      </c>
      <c r="AY2388" s="12" t="s">
        <v>53</v>
      </c>
      <c r="BA2388" s="8"/>
    </row>
    <row r="2389" ht="11.25" customHeight="1">
      <c r="A2389" s="2" t="s">
        <v>4876</v>
      </c>
      <c r="B2389" s="2" t="s">
        <v>75</v>
      </c>
      <c r="C2389" s="2">
        <v>2019.0</v>
      </c>
      <c r="D2389" s="8" t="s">
        <v>64</v>
      </c>
      <c r="E2389" s="10" t="s">
        <v>298</v>
      </c>
      <c r="F2389" s="8"/>
      <c r="G2389" s="8"/>
      <c r="H2389" s="8"/>
      <c r="I2389" s="8"/>
      <c r="J2389" s="8" t="s">
        <v>173</v>
      </c>
      <c r="K2389" s="8"/>
      <c r="L2389" s="8" t="s">
        <v>72</v>
      </c>
      <c r="M2389" s="8"/>
      <c r="N2389" s="8"/>
      <c r="O2389" s="9">
        <v>12.0</v>
      </c>
      <c r="P2389" s="8"/>
      <c r="Q2389" s="8"/>
      <c r="R2389" s="8" t="s">
        <v>76</v>
      </c>
      <c r="S2389" s="8" t="s">
        <v>59</v>
      </c>
      <c r="T2389" s="8"/>
      <c r="U2389" s="8" t="s">
        <v>78</v>
      </c>
      <c r="V2389" s="8"/>
      <c r="W2389" s="8" t="s">
        <v>115</v>
      </c>
      <c r="X2389" s="9"/>
      <c r="Y2389" s="8" t="s">
        <v>58</v>
      </c>
      <c r="Z2389" s="8" t="s">
        <v>62</v>
      </c>
      <c r="AA2389" s="8"/>
      <c r="AB2389" s="2"/>
      <c r="AC2389" s="8"/>
      <c r="AD2389" s="8"/>
      <c r="AE2389" s="8" t="s">
        <v>64</v>
      </c>
      <c r="AF2389" s="11" t="s">
        <v>97</v>
      </c>
      <c r="AG2389" s="11" t="s">
        <v>88</v>
      </c>
      <c r="AH2389" s="2" t="s">
        <v>53</v>
      </c>
      <c r="AI2389" s="11"/>
      <c r="AJ2389" s="20" t="s">
        <v>112</v>
      </c>
      <c r="AL2389" s="8"/>
      <c r="AM2389" s="8"/>
      <c r="AO2389" s="8"/>
      <c r="AP2389" s="8" t="s">
        <v>64</v>
      </c>
      <c r="AQ2389" s="8" t="s">
        <v>64</v>
      </c>
      <c r="AR2389" s="8"/>
      <c r="AS2389" s="8"/>
      <c r="AT2389" s="8" t="s">
        <v>53</v>
      </c>
      <c r="AU2389" s="8"/>
      <c r="AV2389" s="8"/>
      <c r="AW2389" s="8"/>
      <c r="AX2389" s="2" t="s">
        <v>67</v>
      </c>
      <c r="AY2389" s="28" t="s">
        <v>53</v>
      </c>
      <c r="AZ2389" s="8"/>
      <c r="BA2389" s="20"/>
    </row>
    <row r="2390" ht="12.75" customHeight="1">
      <c r="A2390" s="2" t="s">
        <v>4877</v>
      </c>
      <c r="B2390" s="2" t="s">
        <v>75</v>
      </c>
      <c r="C2390" s="2">
        <v>2019.0</v>
      </c>
      <c r="D2390" s="8" t="s">
        <v>53</v>
      </c>
      <c r="E2390" s="9"/>
      <c r="F2390" s="8" t="s">
        <v>49</v>
      </c>
      <c r="G2390" s="8" t="s">
        <v>101</v>
      </c>
      <c r="H2390" s="8" t="s">
        <v>51</v>
      </c>
      <c r="I2390" s="8"/>
      <c r="J2390" s="8" t="s">
        <v>173</v>
      </c>
      <c r="K2390" s="8"/>
      <c r="L2390" s="8" t="s">
        <v>72</v>
      </c>
      <c r="M2390" s="8"/>
      <c r="N2390" s="8"/>
      <c r="O2390" s="9">
        <v>22.0</v>
      </c>
      <c r="P2390" s="8"/>
      <c r="Q2390" s="8"/>
      <c r="R2390" s="8" t="s">
        <v>58</v>
      </c>
      <c r="S2390" s="8" t="s">
        <v>59</v>
      </c>
      <c r="T2390" s="8" t="s">
        <v>166</v>
      </c>
      <c r="U2390" s="8" t="s">
        <v>250</v>
      </c>
      <c r="V2390" s="8"/>
      <c r="W2390" s="8" t="s">
        <v>80</v>
      </c>
      <c r="X2390" s="9">
        <v>25.0</v>
      </c>
      <c r="Y2390" s="8" t="s">
        <v>58</v>
      </c>
      <c r="Z2390" s="8" t="s">
        <v>62</v>
      </c>
      <c r="AA2390" s="8"/>
      <c r="AB2390" s="2"/>
      <c r="AC2390" s="8"/>
      <c r="AD2390" s="8"/>
      <c r="AE2390" s="8" t="s">
        <v>53</v>
      </c>
      <c r="AF2390" s="11"/>
      <c r="AG2390" s="11"/>
      <c r="AH2390" s="11" t="s">
        <v>53</v>
      </c>
      <c r="AI2390" s="11"/>
      <c r="AJ2390" s="18" t="s">
        <v>85</v>
      </c>
      <c r="AL2390" s="8"/>
      <c r="AM2390" s="8"/>
      <c r="AO2390" s="8"/>
      <c r="AP2390" s="8" t="s">
        <v>64</v>
      </c>
      <c r="AQ2390" s="8" t="s">
        <v>64</v>
      </c>
      <c r="AR2390" s="8"/>
      <c r="AS2390" s="8"/>
      <c r="AT2390" s="8" t="s">
        <v>53</v>
      </c>
      <c r="AU2390" s="8"/>
      <c r="AV2390" s="8"/>
      <c r="AW2390" s="8"/>
      <c r="AX2390" s="2" t="s">
        <v>67</v>
      </c>
      <c r="AY2390" s="28" t="s">
        <v>53</v>
      </c>
      <c r="AZ2390" s="8"/>
      <c r="BA2390" s="20"/>
    </row>
    <row r="2391" ht="12.75" customHeight="1">
      <c r="A2391" s="2" t="s">
        <v>1471</v>
      </c>
      <c r="B2391" s="2" t="s">
        <v>75</v>
      </c>
      <c r="C2391" s="2">
        <v>2019.0</v>
      </c>
      <c r="D2391" s="2" t="s">
        <v>53</v>
      </c>
      <c r="E2391" s="9"/>
      <c r="F2391" s="2" t="s">
        <v>630</v>
      </c>
      <c r="I2391" s="2" t="s">
        <v>173</v>
      </c>
      <c r="J2391" s="2" t="s">
        <v>173</v>
      </c>
      <c r="K2391" s="2" t="s">
        <v>53</v>
      </c>
      <c r="L2391" s="8" t="s">
        <v>72</v>
      </c>
      <c r="M2391" s="2" t="s">
        <v>189</v>
      </c>
      <c r="N2391" s="2" t="s">
        <v>74</v>
      </c>
      <c r="O2391" s="10" t="s">
        <v>240</v>
      </c>
      <c r="P2391" s="2"/>
      <c r="Q2391" s="2"/>
      <c r="R2391" s="2" t="s">
        <v>109</v>
      </c>
      <c r="S2391" s="2" t="s">
        <v>59</v>
      </c>
      <c r="T2391" s="2" t="s">
        <v>106</v>
      </c>
      <c r="U2391" s="2" t="s">
        <v>106</v>
      </c>
      <c r="V2391" s="2" t="s">
        <v>173</v>
      </c>
      <c r="W2391" s="2" t="s">
        <v>80</v>
      </c>
      <c r="X2391" s="10" t="s">
        <v>151</v>
      </c>
      <c r="Y2391" s="2" t="s">
        <v>58</v>
      </c>
      <c r="Z2391" s="2" t="s">
        <v>59</v>
      </c>
      <c r="AA2391" s="2" t="s">
        <v>77</v>
      </c>
      <c r="AB2391" s="2" t="s">
        <v>82</v>
      </c>
      <c r="AC2391" s="2" t="s">
        <v>173</v>
      </c>
      <c r="AD2391" s="2" t="s">
        <v>106</v>
      </c>
      <c r="AE2391" s="2" t="s">
        <v>64</v>
      </c>
      <c r="AF2391" s="2" t="s">
        <v>110</v>
      </c>
      <c r="AG2391" s="2" t="s">
        <v>63</v>
      </c>
      <c r="AH2391" s="2" t="s">
        <v>88</v>
      </c>
      <c r="AI2391" s="11" t="s">
        <v>1067</v>
      </c>
      <c r="AJ2391" s="2" t="s">
        <v>112</v>
      </c>
      <c r="AL2391" s="2"/>
      <c r="AM2391" s="8"/>
      <c r="AO2391" s="2"/>
      <c r="AP2391" s="2" t="s">
        <v>53</v>
      </c>
      <c r="AQ2391" s="2" t="s">
        <v>64</v>
      </c>
      <c r="AR2391" s="2"/>
      <c r="AS2391" s="2"/>
      <c r="AT2391" s="2" t="s">
        <v>53</v>
      </c>
      <c r="AU2391" s="2" t="s">
        <v>64</v>
      </c>
      <c r="AV2391" s="2" t="s">
        <v>106</v>
      </c>
      <c r="AW2391" s="2" t="s">
        <v>106</v>
      </c>
      <c r="AX2391" s="2" t="s">
        <v>106</v>
      </c>
      <c r="AY2391" s="12" t="s">
        <v>53</v>
      </c>
      <c r="BA2391" s="8"/>
    </row>
    <row r="2392" ht="12.75" customHeight="1">
      <c r="A2392" s="2" t="s">
        <v>4878</v>
      </c>
      <c r="B2392" s="2" t="s">
        <v>75</v>
      </c>
      <c r="C2392" s="2">
        <v>2019.0</v>
      </c>
      <c r="D2392" s="2" t="s">
        <v>53</v>
      </c>
      <c r="E2392" s="9"/>
      <c r="F2392" s="2" t="s">
        <v>516</v>
      </c>
      <c r="G2392" s="2" t="s">
        <v>101</v>
      </c>
      <c r="H2392" s="2" t="s">
        <v>134</v>
      </c>
      <c r="I2392" s="2" t="s">
        <v>173</v>
      </c>
      <c r="J2392" s="2" t="s">
        <v>173</v>
      </c>
      <c r="K2392" s="2" t="s">
        <v>53</v>
      </c>
      <c r="L2392" s="8" t="s">
        <v>72</v>
      </c>
      <c r="M2392" s="2" t="s">
        <v>181</v>
      </c>
      <c r="N2392" s="2" t="s">
        <v>74</v>
      </c>
      <c r="O2392" s="10" t="s">
        <v>223</v>
      </c>
      <c r="P2392" s="2"/>
      <c r="Q2392" s="2"/>
      <c r="R2392" s="2" t="s">
        <v>109</v>
      </c>
      <c r="S2392" s="2" t="s">
        <v>59</v>
      </c>
      <c r="T2392" s="2" t="s">
        <v>105</v>
      </c>
      <c r="U2392" s="2" t="s">
        <v>78</v>
      </c>
      <c r="V2392" s="2" t="s">
        <v>173</v>
      </c>
      <c r="W2392" s="2" t="s">
        <v>80</v>
      </c>
      <c r="X2392" s="10" t="s">
        <v>322</v>
      </c>
      <c r="Y2392" s="2" t="s">
        <v>58</v>
      </c>
      <c r="Z2392" s="2" t="s">
        <v>62</v>
      </c>
      <c r="AA2392" s="2" t="s">
        <v>77</v>
      </c>
      <c r="AB2392" s="2" t="s">
        <v>153</v>
      </c>
      <c r="AC2392" s="2" t="s">
        <v>173</v>
      </c>
      <c r="AD2392" s="2" t="s">
        <v>106</v>
      </c>
      <c r="AE2392" s="2" t="s">
        <v>64</v>
      </c>
      <c r="AF2392" s="2" t="s">
        <v>110</v>
      </c>
      <c r="AG2392" s="2" t="s">
        <v>63</v>
      </c>
      <c r="AH2392" s="2" t="s">
        <v>88</v>
      </c>
      <c r="AI2392" s="11" t="s">
        <v>193</v>
      </c>
      <c r="AJ2392" s="2" t="s">
        <v>112</v>
      </c>
      <c r="AL2392" s="2"/>
      <c r="AM2392" s="8"/>
      <c r="AO2392" s="2"/>
      <c r="AP2392" s="2" t="s">
        <v>53</v>
      </c>
      <c r="AQ2392" s="2" t="s">
        <v>64</v>
      </c>
      <c r="AR2392" s="2" t="s">
        <v>185</v>
      </c>
      <c r="AS2392" s="2" t="s">
        <v>186</v>
      </c>
      <c r="AT2392" s="2" t="s">
        <v>53</v>
      </c>
      <c r="AU2392" s="2" t="s">
        <v>53</v>
      </c>
      <c r="AV2392" s="2" t="s">
        <v>64</v>
      </c>
      <c r="AW2392" s="2" t="s">
        <v>64</v>
      </c>
      <c r="AX2392" s="2" t="s">
        <v>67</v>
      </c>
      <c r="AY2392" s="12" t="s">
        <v>53</v>
      </c>
      <c r="BA2392" s="8"/>
    </row>
    <row r="2393" ht="12.75" customHeight="1">
      <c r="A2393" s="2" t="s">
        <v>4879</v>
      </c>
      <c r="B2393" s="2" t="s">
        <v>75</v>
      </c>
      <c r="C2393" s="2">
        <v>2019.0</v>
      </c>
      <c r="D2393" s="2" t="s">
        <v>53</v>
      </c>
      <c r="E2393" s="9"/>
      <c r="I2393" s="2" t="s">
        <v>157</v>
      </c>
      <c r="J2393" s="2" t="s">
        <v>157</v>
      </c>
      <c r="K2393" s="2" t="s">
        <v>53</v>
      </c>
      <c r="L2393" s="8" t="s">
        <v>72</v>
      </c>
      <c r="M2393" s="2" t="s">
        <v>1323</v>
      </c>
      <c r="N2393" s="2" t="s">
        <v>74</v>
      </c>
      <c r="O2393" s="10" t="s">
        <v>223</v>
      </c>
      <c r="P2393" s="2" t="s">
        <v>109</v>
      </c>
      <c r="Q2393" s="2" t="s">
        <v>62</v>
      </c>
      <c r="R2393" s="2"/>
      <c r="S2393" s="2"/>
      <c r="T2393" s="2" t="s">
        <v>106</v>
      </c>
      <c r="U2393" s="2" t="s">
        <v>106</v>
      </c>
      <c r="V2393" s="2" t="s">
        <v>173</v>
      </c>
      <c r="W2393" s="2" t="s">
        <v>80</v>
      </c>
      <c r="X2393" s="10" t="s">
        <v>57</v>
      </c>
      <c r="Y2393" s="2" t="s">
        <v>58</v>
      </c>
      <c r="Z2393" s="2" t="s">
        <v>62</v>
      </c>
      <c r="AA2393" s="2" t="s">
        <v>106</v>
      </c>
      <c r="AB2393" s="2" t="s">
        <v>82</v>
      </c>
      <c r="AC2393" s="2" t="s">
        <v>157</v>
      </c>
      <c r="AD2393" s="2" t="s">
        <v>106</v>
      </c>
      <c r="AE2393" s="2" t="s">
        <v>64</v>
      </c>
      <c r="AF2393" s="2" t="s">
        <v>110</v>
      </c>
      <c r="AG2393" s="2" t="s">
        <v>63</v>
      </c>
      <c r="AH2393" s="2" t="s">
        <v>88</v>
      </c>
      <c r="AI2393" s="2" t="s">
        <v>111</v>
      </c>
      <c r="AJ2393" s="2" t="s">
        <v>112</v>
      </c>
      <c r="AL2393" s="2"/>
      <c r="AM2393" s="8"/>
      <c r="AO2393" s="2"/>
      <c r="AP2393" s="2" t="s">
        <v>53</v>
      </c>
      <c r="AQ2393" s="2" t="s">
        <v>64</v>
      </c>
      <c r="AR2393" s="2" t="s">
        <v>2560</v>
      </c>
      <c r="AS2393" s="2" t="s">
        <v>186</v>
      </c>
      <c r="AT2393" s="2" t="s">
        <v>53</v>
      </c>
      <c r="AU2393" s="2" t="s">
        <v>53</v>
      </c>
      <c r="AV2393" s="2" t="s">
        <v>64</v>
      </c>
      <c r="AW2393" s="2" t="s">
        <v>106</v>
      </c>
      <c r="AX2393" s="2" t="s">
        <v>67</v>
      </c>
      <c r="AY2393" s="12" t="s">
        <v>53</v>
      </c>
      <c r="BA2393" s="8"/>
    </row>
    <row r="2394" ht="12.75" customHeight="1">
      <c r="A2394" s="2" t="s">
        <v>4880</v>
      </c>
      <c r="B2394" s="2" t="s">
        <v>75</v>
      </c>
      <c r="C2394" s="2">
        <v>2019.0</v>
      </c>
      <c r="D2394" s="2" t="s">
        <v>53</v>
      </c>
      <c r="E2394" s="9"/>
      <c r="F2394" s="2" t="s">
        <v>188</v>
      </c>
      <c r="G2394" s="2" t="s">
        <v>50</v>
      </c>
      <c r="H2394" s="2" t="s">
        <v>134</v>
      </c>
      <c r="I2394" s="2" t="s">
        <v>173</v>
      </c>
      <c r="J2394" s="2" t="s">
        <v>173</v>
      </c>
      <c r="K2394" s="2" t="s">
        <v>53</v>
      </c>
      <c r="L2394" s="8" t="s">
        <v>72</v>
      </c>
      <c r="M2394" s="2" t="s">
        <v>181</v>
      </c>
      <c r="N2394" s="2" t="s">
        <v>74</v>
      </c>
      <c r="O2394" s="10" t="s">
        <v>117</v>
      </c>
      <c r="P2394" s="2"/>
      <c r="Q2394" s="2"/>
      <c r="R2394" s="2" t="s">
        <v>76</v>
      </c>
      <c r="S2394" s="2" t="s">
        <v>59</v>
      </c>
      <c r="T2394" s="2" t="s">
        <v>106</v>
      </c>
      <c r="U2394" s="2" t="s">
        <v>106</v>
      </c>
      <c r="V2394" s="2" t="s">
        <v>173</v>
      </c>
      <c r="W2394" s="2" t="s">
        <v>80</v>
      </c>
      <c r="X2394" s="10" t="s">
        <v>444</v>
      </c>
      <c r="Y2394" s="2" t="s">
        <v>58</v>
      </c>
      <c r="Z2394" s="2" t="s">
        <v>62</v>
      </c>
      <c r="AA2394" s="2" t="s">
        <v>106</v>
      </c>
      <c r="AB2394" s="2" t="s">
        <v>153</v>
      </c>
      <c r="AC2394" s="2" t="s">
        <v>173</v>
      </c>
      <c r="AD2394" s="2" t="s">
        <v>106</v>
      </c>
      <c r="AE2394" s="2" t="s">
        <v>64</v>
      </c>
      <c r="AF2394" s="2" t="s">
        <v>110</v>
      </c>
      <c r="AG2394" s="2" t="s">
        <v>63</v>
      </c>
      <c r="AH2394" s="2" t="s">
        <v>88</v>
      </c>
      <c r="AI2394" s="11" t="s">
        <v>193</v>
      </c>
      <c r="AJ2394" s="2"/>
      <c r="AL2394" s="2"/>
      <c r="AM2394" s="8"/>
      <c r="AO2394" s="2"/>
      <c r="AP2394" s="2" t="s">
        <v>64</v>
      </c>
      <c r="AQ2394" s="2" t="s">
        <v>64</v>
      </c>
      <c r="AR2394" s="2"/>
      <c r="AS2394" s="2"/>
      <c r="AT2394" s="2" t="s">
        <v>53</v>
      </c>
      <c r="AU2394" s="2" t="s">
        <v>106</v>
      </c>
      <c r="AV2394" s="2" t="s">
        <v>53</v>
      </c>
      <c r="AW2394" s="2" t="s">
        <v>106</v>
      </c>
      <c r="AX2394" s="2" t="s">
        <v>67</v>
      </c>
      <c r="AY2394" s="12" t="s">
        <v>53</v>
      </c>
      <c r="BA2394" s="8"/>
    </row>
    <row r="2395" ht="12.75" customHeight="1">
      <c r="A2395" s="2" t="s">
        <v>4881</v>
      </c>
      <c r="B2395" s="2" t="s">
        <v>75</v>
      </c>
      <c r="C2395" s="2">
        <v>2019.0</v>
      </c>
      <c r="D2395" s="2" t="s">
        <v>53</v>
      </c>
      <c r="E2395" s="9"/>
      <c r="F2395" s="2" t="s">
        <v>413</v>
      </c>
      <c r="G2395" s="2" t="s">
        <v>50</v>
      </c>
      <c r="H2395" s="2" t="s">
        <v>70</v>
      </c>
      <c r="I2395" s="2" t="s">
        <v>173</v>
      </c>
      <c r="J2395" s="2" t="s">
        <v>173</v>
      </c>
      <c r="K2395" s="2" t="s">
        <v>53</v>
      </c>
      <c r="L2395" s="8" t="s">
        <v>72</v>
      </c>
      <c r="M2395" s="2" t="s">
        <v>181</v>
      </c>
      <c r="N2395" s="2" t="s">
        <v>74</v>
      </c>
      <c r="O2395" s="10" t="s">
        <v>156</v>
      </c>
      <c r="P2395" s="2"/>
      <c r="Q2395" s="2"/>
      <c r="R2395" s="2" t="s">
        <v>76</v>
      </c>
      <c r="S2395" s="2" t="s">
        <v>59</v>
      </c>
      <c r="T2395" s="2" t="s">
        <v>105</v>
      </c>
      <c r="U2395" s="2" t="s">
        <v>78</v>
      </c>
      <c r="V2395" s="2" t="s">
        <v>173</v>
      </c>
      <c r="W2395" s="2" t="s">
        <v>80</v>
      </c>
      <c r="X2395" s="10" t="s">
        <v>86</v>
      </c>
      <c r="Y2395" s="2" t="s">
        <v>58</v>
      </c>
      <c r="Z2395" s="2" t="s">
        <v>62</v>
      </c>
      <c r="AA2395" s="2" t="s">
        <v>106</v>
      </c>
      <c r="AB2395" s="2" t="s">
        <v>82</v>
      </c>
      <c r="AC2395" s="2" t="s">
        <v>4515</v>
      </c>
      <c r="AD2395" s="2" t="s">
        <v>106</v>
      </c>
      <c r="AE2395" s="2" t="s">
        <v>64</v>
      </c>
      <c r="AF2395" s="2" t="s">
        <v>97</v>
      </c>
      <c r="AG2395" s="2" t="s">
        <v>88</v>
      </c>
      <c r="AH2395" s="2" t="s">
        <v>53</v>
      </c>
      <c r="AI2395" s="11"/>
      <c r="AJ2395" s="2" t="s">
        <v>112</v>
      </c>
      <c r="AL2395" s="2" t="s">
        <v>64</v>
      </c>
      <c r="AM2395" s="8" t="s">
        <v>3201</v>
      </c>
      <c r="AN2395" s="8" t="s">
        <v>66</v>
      </c>
      <c r="AO2395" s="2"/>
      <c r="AP2395" s="2" t="s">
        <v>64</v>
      </c>
      <c r="AQ2395" s="2" t="s">
        <v>64</v>
      </c>
      <c r="AR2395" s="2"/>
      <c r="AS2395" s="2"/>
      <c r="AT2395" s="2" t="s">
        <v>53</v>
      </c>
      <c r="AU2395" s="2" t="s">
        <v>64</v>
      </c>
      <c r="AV2395" s="2" t="s">
        <v>64</v>
      </c>
      <c r="AW2395" s="2" t="s">
        <v>106</v>
      </c>
      <c r="AX2395" s="2" t="s">
        <v>67</v>
      </c>
      <c r="AY2395" s="12" t="s">
        <v>64</v>
      </c>
      <c r="BA2395" s="8"/>
    </row>
    <row r="2396" ht="12.75" customHeight="1">
      <c r="A2396" s="2" t="s">
        <v>4882</v>
      </c>
      <c r="B2396" s="2" t="s">
        <v>75</v>
      </c>
      <c r="C2396" s="2">
        <v>2019.0</v>
      </c>
      <c r="D2396" s="2" t="s">
        <v>53</v>
      </c>
      <c r="E2396" s="9"/>
      <c r="F2396" s="2" t="s">
        <v>188</v>
      </c>
      <c r="G2396" s="2" t="s">
        <v>101</v>
      </c>
      <c r="H2396" s="2" t="s">
        <v>91</v>
      </c>
      <c r="I2396" s="2" t="s">
        <v>157</v>
      </c>
      <c r="J2396" s="2" t="s">
        <v>157</v>
      </c>
      <c r="K2396" s="2" t="s">
        <v>53</v>
      </c>
      <c r="L2396" s="8" t="s">
        <v>72</v>
      </c>
      <c r="M2396" s="2" t="s">
        <v>181</v>
      </c>
      <c r="N2396" s="2" t="s">
        <v>74</v>
      </c>
      <c r="O2396" s="10" t="s">
        <v>48</v>
      </c>
      <c r="P2396" s="2"/>
      <c r="Q2396" s="2"/>
      <c r="R2396" s="2" t="s">
        <v>109</v>
      </c>
      <c r="S2396" s="2" t="s">
        <v>59</v>
      </c>
      <c r="T2396" s="2" t="s">
        <v>106</v>
      </c>
      <c r="U2396" s="2" t="s">
        <v>106</v>
      </c>
      <c r="V2396" s="2" t="s">
        <v>173</v>
      </c>
      <c r="W2396" s="2" t="s">
        <v>80</v>
      </c>
      <c r="X2396" s="10" t="s">
        <v>322</v>
      </c>
      <c r="Y2396" s="2" t="s">
        <v>58</v>
      </c>
      <c r="Z2396" s="2" t="s">
        <v>62</v>
      </c>
      <c r="AA2396" s="2" t="s">
        <v>105</v>
      </c>
      <c r="AB2396" s="2" t="s">
        <v>82</v>
      </c>
      <c r="AC2396" s="2" t="s">
        <v>157</v>
      </c>
      <c r="AD2396" s="2" t="s">
        <v>106</v>
      </c>
      <c r="AE2396" s="2" t="s">
        <v>64</v>
      </c>
      <c r="AF2396" s="2" t="s">
        <v>110</v>
      </c>
      <c r="AG2396" s="2" t="s">
        <v>63</v>
      </c>
      <c r="AH2396" s="2" t="s">
        <v>88</v>
      </c>
      <c r="AI2396" s="2" t="s">
        <v>111</v>
      </c>
      <c r="AJ2396" s="2" t="s">
        <v>112</v>
      </c>
      <c r="AL2396" s="2"/>
      <c r="AM2396" s="8"/>
      <c r="AO2396" s="2"/>
      <c r="AP2396" s="2" t="s">
        <v>53</v>
      </c>
      <c r="AQ2396" s="2" t="s">
        <v>64</v>
      </c>
      <c r="AR2396" s="2" t="s">
        <v>300</v>
      </c>
      <c r="AS2396" s="2" t="s">
        <v>301</v>
      </c>
      <c r="AT2396" s="2" t="s">
        <v>53</v>
      </c>
      <c r="AU2396" s="2" t="s">
        <v>53</v>
      </c>
      <c r="AV2396" s="2" t="s">
        <v>106</v>
      </c>
      <c r="AW2396" s="2" t="s">
        <v>106</v>
      </c>
      <c r="AX2396" s="2" t="s">
        <v>67</v>
      </c>
      <c r="AY2396" s="12" t="s">
        <v>53</v>
      </c>
      <c r="BA2396" s="8"/>
    </row>
    <row r="2397" ht="12.75" customHeight="1">
      <c r="A2397" s="2" t="s">
        <v>4883</v>
      </c>
      <c r="B2397" s="2" t="s">
        <v>75</v>
      </c>
      <c r="C2397" s="2">
        <v>2019.0</v>
      </c>
      <c r="D2397" s="2" t="s">
        <v>53</v>
      </c>
      <c r="E2397" s="9"/>
      <c r="F2397" s="2" t="s">
        <v>431</v>
      </c>
      <c r="G2397" s="2" t="s">
        <v>50</v>
      </c>
      <c r="H2397" s="2" t="s">
        <v>134</v>
      </c>
      <c r="I2397" s="2" t="s">
        <v>173</v>
      </c>
      <c r="J2397" s="2" t="s">
        <v>173</v>
      </c>
      <c r="K2397" s="2" t="s">
        <v>53</v>
      </c>
      <c r="L2397" s="8" t="s">
        <v>72</v>
      </c>
      <c r="M2397" s="2" t="s">
        <v>181</v>
      </c>
      <c r="N2397" s="2" t="s">
        <v>74</v>
      </c>
      <c r="O2397" s="10" t="s">
        <v>289</v>
      </c>
      <c r="P2397" s="2"/>
      <c r="Q2397" s="2"/>
      <c r="R2397" s="2" t="s">
        <v>76</v>
      </c>
      <c r="S2397" s="2" t="s">
        <v>59</v>
      </c>
      <c r="T2397" s="2" t="s">
        <v>106</v>
      </c>
      <c r="U2397" s="2" t="s">
        <v>106</v>
      </c>
      <c r="V2397" s="2" t="s">
        <v>173</v>
      </c>
      <c r="W2397" s="2" t="s">
        <v>80</v>
      </c>
      <c r="X2397" s="10" t="s">
        <v>174</v>
      </c>
      <c r="Y2397" s="2" t="s">
        <v>58</v>
      </c>
      <c r="Z2397" s="2" t="s">
        <v>62</v>
      </c>
      <c r="AA2397" s="2" t="s">
        <v>105</v>
      </c>
      <c r="AB2397" s="2" t="s">
        <v>82</v>
      </c>
      <c r="AC2397" s="2" t="s">
        <v>173</v>
      </c>
      <c r="AD2397" s="2" t="s">
        <v>106</v>
      </c>
      <c r="AE2397" s="2" t="s">
        <v>64</v>
      </c>
      <c r="AF2397" s="2" t="s">
        <v>97</v>
      </c>
      <c r="AG2397" s="2" t="s">
        <v>88</v>
      </c>
      <c r="AH2397" s="2" t="s">
        <v>53</v>
      </c>
      <c r="AI2397" s="11"/>
      <c r="AJ2397" s="2" t="s">
        <v>112</v>
      </c>
      <c r="AL2397" s="2" t="s">
        <v>64</v>
      </c>
      <c r="AM2397" s="8"/>
      <c r="AN2397" s="8" t="s">
        <v>106</v>
      </c>
      <c r="AO2397" s="2"/>
      <c r="AP2397" s="2" t="s">
        <v>64</v>
      </c>
      <c r="AQ2397" s="2" t="s">
        <v>64</v>
      </c>
      <c r="AR2397" s="2"/>
      <c r="AS2397" s="2"/>
      <c r="AT2397" s="2" t="s">
        <v>53</v>
      </c>
      <c r="AU2397" s="2" t="s">
        <v>53</v>
      </c>
      <c r="AV2397" s="2" t="s">
        <v>53</v>
      </c>
      <c r="AW2397" s="2" t="s">
        <v>64</v>
      </c>
      <c r="AX2397" s="2" t="s">
        <v>106</v>
      </c>
      <c r="AY2397" s="12" t="s">
        <v>64</v>
      </c>
      <c r="BA2397" s="8"/>
    </row>
    <row r="2398" ht="12.75" customHeight="1">
      <c r="A2398" s="2" t="s">
        <v>4884</v>
      </c>
      <c r="B2398" s="2" t="s">
        <v>75</v>
      </c>
      <c r="C2398" s="2">
        <v>2019.0</v>
      </c>
      <c r="D2398" s="2" t="s">
        <v>53</v>
      </c>
      <c r="E2398" s="9"/>
      <c r="I2398" s="2" t="s">
        <v>173</v>
      </c>
      <c r="J2398" s="2" t="s">
        <v>173</v>
      </c>
      <c r="K2398" s="2" t="s">
        <v>53</v>
      </c>
      <c r="L2398" s="8" t="s">
        <v>72</v>
      </c>
      <c r="M2398" s="2" t="s">
        <v>181</v>
      </c>
      <c r="N2398" s="2" t="s">
        <v>74</v>
      </c>
      <c r="O2398" s="10" t="s">
        <v>289</v>
      </c>
      <c r="P2398" s="2"/>
      <c r="Q2398" s="2"/>
      <c r="R2398" s="2" t="s">
        <v>76</v>
      </c>
      <c r="S2398" s="2" t="s">
        <v>59</v>
      </c>
      <c r="T2398" s="2" t="s">
        <v>105</v>
      </c>
      <c r="U2398" s="2" t="s">
        <v>78</v>
      </c>
      <c r="V2398" s="2" t="s">
        <v>157</v>
      </c>
      <c r="W2398" s="2" t="s">
        <v>80</v>
      </c>
      <c r="X2398" s="10" t="s">
        <v>347</v>
      </c>
      <c r="Y2398" s="2" t="s">
        <v>58</v>
      </c>
      <c r="Z2398" s="2" t="s">
        <v>62</v>
      </c>
      <c r="AA2398" s="2" t="s">
        <v>106</v>
      </c>
      <c r="AB2398" s="2" t="s">
        <v>153</v>
      </c>
      <c r="AC2398" s="2" t="s">
        <v>173</v>
      </c>
      <c r="AD2398" s="2" t="s">
        <v>106</v>
      </c>
      <c r="AE2398" s="2" t="s">
        <v>64</v>
      </c>
      <c r="AF2398" s="2" t="s">
        <v>110</v>
      </c>
      <c r="AG2398" s="2" t="s">
        <v>63</v>
      </c>
      <c r="AH2398" s="2" t="s">
        <v>88</v>
      </c>
      <c r="AI2398" s="11" t="s">
        <v>1067</v>
      </c>
      <c r="AJ2398" s="2" t="s">
        <v>112</v>
      </c>
      <c r="AL2398" s="2"/>
      <c r="AM2398" s="8"/>
      <c r="AO2398" s="2"/>
      <c r="AP2398" s="2" t="s">
        <v>64</v>
      </c>
      <c r="AQ2398" s="2" t="s">
        <v>64</v>
      </c>
      <c r="AR2398" s="2"/>
      <c r="AS2398" s="2"/>
      <c r="AT2398" s="2" t="s">
        <v>53</v>
      </c>
      <c r="AU2398" s="2" t="s">
        <v>106</v>
      </c>
      <c r="AV2398" s="2" t="s">
        <v>64</v>
      </c>
      <c r="AW2398" s="2" t="s">
        <v>106</v>
      </c>
      <c r="AX2398" s="2" t="s">
        <v>67</v>
      </c>
      <c r="AY2398" s="12" t="s">
        <v>64</v>
      </c>
      <c r="BA2398" s="8"/>
    </row>
    <row r="2399" ht="12.75" customHeight="1">
      <c r="A2399" s="2" t="s">
        <v>4885</v>
      </c>
      <c r="B2399" s="2" t="s">
        <v>75</v>
      </c>
      <c r="C2399" s="2">
        <v>2019.0</v>
      </c>
      <c r="D2399" s="2" t="s">
        <v>53</v>
      </c>
      <c r="E2399" s="9"/>
      <c r="F2399" s="2" t="s">
        <v>431</v>
      </c>
      <c r="G2399" s="2" t="s">
        <v>50</v>
      </c>
      <c r="H2399" s="2" t="s">
        <v>51</v>
      </c>
      <c r="I2399" s="2" t="s">
        <v>92</v>
      </c>
      <c r="J2399" s="2" t="s">
        <v>92</v>
      </c>
      <c r="K2399" s="2" t="s">
        <v>64</v>
      </c>
      <c r="L2399" s="8" t="s">
        <v>72</v>
      </c>
      <c r="M2399" s="2" t="s">
        <v>55</v>
      </c>
      <c r="N2399" s="2" t="s">
        <v>74</v>
      </c>
      <c r="O2399" s="10" t="s">
        <v>81</v>
      </c>
      <c r="P2399" s="2"/>
      <c r="Q2399" s="2"/>
      <c r="R2399" s="2" t="s">
        <v>58</v>
      </c>
      <c r="S2399" s="2" t="s">
        <v>59</v>
      </c>
      <c r="T2399" s="2" t="s">
        <v>77</v>
      </c>
      <c r="U2399" s="2" t="s">
        <v>78</v>
      </c>
      <c r="V2399" s="2" t="s">
        <v>92</v>
      </c>
      <c r="W2399" s="2" t="s">
        <v>61</v>
      </c>
      <c r="X2399" s="9"/>
      <c r="Y2399" s="8"/>
      <c r="Z2399" s="2" t="s">
        <v>62</v>
      </c>
      <c r="AA2399" s="2" t="s">
        <v>106</v>
      </c>
      <c r="AB2399" s="2" t="s">
        <v>106</v>
      </c>
      <c r="AC2399" s="2" t="s">
        <v>106</v>
      </c>
      <c r="AD2399" s="2" t="s">
        <v>106</v>
      </c>
      <c r="AE2399" s="2" t="s">
        <v>53</v>
      </c>
      <c r="AF2399" s="11"/>
      <c r="AG2399" s="11"/>
      <c r="AH2399" s="2" t="s">
        <v>53</v>
      </c>
      <c r="AI2399" s="11"/>
      <c r="AJ2399" s="2" t="s">
        <v>85</v>
      </c>
      <c r="AL2399" s="2"/>
      <c r="AM2399" s="8"/>
      <c r="AO2399" s="2" t="s">
        <v>64</v>
      </c>
      <c r="AP2399" s="2" t="s">
        <v>64</v>
      </c>
      <c r="AQ2399" s="2" t="s">
        <v>64</v>
      </c>
      <c r="AR2399" s="2"/>
      <c r="AS2399" s="2"/>
      <c r="AT2399" s="2" t="s">
        <v>53</v>
      </c>
      <c r="AU2399" s="2" t="s">
        <v>106</v>
      </c>
      <c r="AV2399" s="2" t="s">
        <v>106</v>
      </c>
      <c r="AW2399" s="2" t="s">
        <v>106</v>
      </c>
      <c r="AX2399" s="2" t="s">
        <v>67</v>
      </c>
      <c r="AY2399" s="12" t="s">
        <v>53</v>
      </c>
      <c r="BA2399" s="8"/>
    </row>
    <row r="2400" ht="12.75" customHeight="1">
      <c r="A2400" s="2" t="s">
        <v>4886</v>
      </c>
      <c r="B2400" s="2" t="s">
        <v>75</v>
      </c>
      <c r="C2400" s="2">
        <v>2019.0</v>
      </c>
      <c r="D2400" s="2" t="s">
        <v>53</v>
      </c>
      <c r="E2400" s="9"/>
      <c r="F2400" s="2" t="s">
        <v>389</v>
      </c>
      <c r="G2400" s="2" t="s">
        <v>50</v>
      </c>
      <c r="H2400" s="2" t="s">
        <v>91</v>
      </c>
      <c r="I2400" s="2" t="s">
        <v>173</v>
      </c>
      <c r="J2400" s="2" t="s">
        <v>173</v>
      </c>
      <c r="K2400" s="2" t="s">
        <v>53</v>
      </c>
      <c r="L2400" s="8" t="s">
        <v>72</v>
      </c>
      <c r="M2400" s="2" t="s">
        <v>181</v>
      </c>
      <c r="N2400" s="2" t="s">
        <v>74</v>
      </c>
      <c r="O2400" s="10" t="s">
        <v>331</v>
      </c>
      <c r="P2400" s="2"/>
      <c r="Q2400" s="2"/>
      <c r="R2400" s="2" t="s">
        <v>109</v>
      </c>
      <c r="S2400" s="2" t="s">
        <v>59</v>
      </c>
      <c r="T2400" s="2" t="s">
        <v>106</v>
      </c>
      <c r="U2400" s="2" t="s">
        <v>106</v>
      </c>
      <c r="V2400" s="2" t="s">
        <v>173</v>
      </c>
      <c r="W2400" s="2" t="s">
        <v>115</v>
      </c>
      <c r="X2400" s="10" t="s">
        <v>368</v>
      </c>
      <c r="Y2400" s="2" t="s">
        <v>58</v>
      </c>
      <c r="Z2400" s="2" t="s">
        <v>62</v>
      </c>
      <c r="AA2400" s="2" t="s">
        <v>106</v>
      </c>
      <c r="AB2400" s="2" t="s">
        <v>153</v>
      </c>
      <c r="AC2400" s="2" t="s">
        <v>173</v>
      </c>
      <c r="AD2400" s="2" t="s">
        <v>106</v>
      </c>
      <c r="AE2400" s="2" t="s">
        <v>64</v>
      </c>
      <c r="AF2400" s="2" t="s">
        <v>84</v>
      </c>
      <c r="AG2400" s="2" t="s">
        <v>63</v>
      </c>
      <c r="AH2400" s="2" t="s">
        <v>53</v>
      </c>
      <c r="AI2400" s="11"/>
      <c r="AJ2400" s="2" t="s">
        <v>112</v>
      </c>
      <c r="AL2400" s="2" t="s">
        <v>64</v>
      </c>
      <c r="AM2400" s="8" t="s">
        <v>2456</v>
      </c>
      <c r="AN2400" s="8" t="s">
        <v>66</v>
      </c>
      <c r="AO2400" s="2" t="s">
        <v>64</v>
      </c>
      <c r="AP2400" s="2" t="s">
        <v>53</v>
      </c>
      <c r="AQ2400" s="2" t="s">
        <v>64</v>
      </c>
      <c r="AR2400" s="2" t="s">
        <v>300</v>
      </c>
      <c r="AS2400" s="2" t="s">
        <v>301</v>
      </c>
      <c r="AT2400" s="2" t="s">
        <v>53</v>
      </c>
      <c r="AU2400" s="2" t="s">
        <v>106</v>
      </c>
      <c r="AV2400" s="2" t="s">
        <v>64</v>
      </c>
      <c r="AW2400" s="2" t="s">
        <v>106</v>
      </c>
      <c r="AX2400" s="2" t="s">
        <v>67</v>
      </c>
      <c r="AY2400" s="12" t="s">
        <v>53</v>
      </c>
      <c r="BA2400" s="8"/>
    </row>
    <row r="2401" ht="12.75" customHeight="1">
      <c r="A2401" s="2" t="s">
        <v>4887</v>
      </c>
      <c r="B2401" s="2" t="s">
        <v>75</v>
      </c>
      <c r="C2401" s="2">
        <v>2019.0</v>
      </c>
      <c r="D2401" s="8" t="s">
        <v>64</v>
      </c>
      <c r="E2401" s="10" t="s">
        <v>178</v>
      </c>
      <c r="F2401" s="8"/>
      <c r="G2401" s="8"/>
      <c r="H2401" s="8"/>
      <c r="I2401" s="8"/>
      <c r="J2401" s="8" t="s">
        <v>173</v>
      </c>
      <c r="K2401" s="8"/>
      <c r="L2401" s="8" t="s">
        <v>72</v>
      </c>
      <c r="M2401" s="8"/>
      <c r="N2401" s="8"/>
      <c r="O2401" s="9">
        <v>5.0</v>
      </c>
      <c r="P2401" s="8"/>
      <c r="Q2401" s="8"/>
      <c r="R2401" s="8" t="s">
        <v>109</v>
      </c>
      <c r="S2401" s="8" t="s">
        <v>59</v>
      </c>
      <c r="T2401" s="8"/>
      <c r="U2401" s="8" t="s">
        <v>78</v>
      </c>
      <c r="V2401" s="8"/>
      <c r="W2401" s="8" t="s">
        <v>80</v>
      </c>
      <c r="X2401" s="9"/>
      <c r="Y2401" s="8" t="s">
        <v>58</v>
      </c>
      <c r="Z2401" s="8" t="s">
        <v>62</v>
      </c>
      <c r="AA2401" s="8"/>
      <c r="AB2401" s="2"/>
      <c r="AC2401" s="8"/>
      <c r="AD2401" s="8"/>
      <c r="AE2401" s="2" t="s">
        <v>64</v>
      </c>
      <c r="AF2401" s="2" t="s">
        <v>110</v>
      </c>
      <c r="AG2401" s="2" t="s">
        <v>63</v>
      </c>
      <c r="AH2401" s="2" t="s">
        <v>88</v>
      </c>
      <c r="AI2401" s="11" t="s">
        <v>1067</v>
      </c>
      <c r="AJ2401" s="20" t="s">
        <v>112</v>
      </c>
      <c r="AL2401" s="8"/>
      <c r="AM2401" s="8"/>
      <c r="AO2401" s="8"/>
      <c r="AP2401" s="8" t="s">
        <v>53</v>
      </c>
      <c r="AQ2401" s="8" t="s">
        <v>64</v>
      </c>
      <c r="AR2401" s="8" t="s">
        <v>2352</v>
      </c>
      <c r="AS2401" s="8" t="s">
        <v>186</v>
      </c>
      <c r="AT2401" s="8" t="s">
        <v>53</v>
      </c>
      <c r="AU2401" s="8"/>
      <c r="AV2401" s="8"/>
      <c r="AW2401" s="8"/>
      <c r="AX2401" s="2" t="s">
        <v>67</v>
      </c>
      <c r="AY2401" s="28" t="s">
        <v>53</v>
      </c>
      <c r="AZ2401" s="8"/>
      <c r="BA2401" s="20"/>
    </row>
    <row r="2402" ht="12.75" customHeight="1">
      <c r="A2402" s="2" t="s">
        <v>4888</v>
      </c>
      <c r="B2402" s="2" t="s">
        <v>75</v>
      </c>
      <c r="C2402" s="2">
        <v>2019.0</v>
      </c>
      <c r="D2402" s="2" t="s">
        <v>53</v>
      </c>
      <c r="E2402" s="9"/>
      <c r="F2402" s="2" t="s">
        <v>292</v>
      </c>
      <c r="G2402" s="2" t="s">
        <v>50</v>
      </c>
      <c r="H2402" s="2" t="s">
        <v>91</v>
      </c>
      <c r="I2402" s="2" t="s">
        <v>173</v>
      </c>
      <c r="J2402" s="2" t="s">
        <v>173</v>
      </c>
      <c r="K2402" s="2" t="s">
        <v>53</v>
      </c>
      <c r="L2402" s="8" t="s">
        <v>72</v>
      </c>
      <c r="M2402" s="2" t="s">
        <v>189</v>
      </c>
      <c r="N2402" s="2" t="s">
        <v>335</v>
      </c>
      <c r="O2402" s="10" t="s">
        <v>331</v>
      </c>
      <c r="P2402" s="2"/>
      <c r="Q2402" s="2"/>
      <c r="R2402" s="2" t="s">
        <v>109</v>
      </c>
      <c r="S2402" s="2" t="s">
        <v>59</v>
      </c>
      <c r="T2402" s="2" t="s">
        <v>106</v>
      </c>
      <c r="U2402" s="2" t="s">
        <v>106</v>
      </c>
      <c r="V2402" s="2" t="s">
        <v>106</v>
      </c>
      <c r="W2402" s="2" t="s">
        <v>80</v>
      </c>
      <c r="X2402" s="10" t="s">
        <v>266</v>
      </c>
      <c r="Y2402" s="2" t="s">
        <v>58</v>
      </c>
      <c r="Z2402" s="2" t="s">
        <v>59</v>
      </c>
      <c r="AA2402" s="2" t="s">
        <v>106</v>
      </c>
      <c r="AB2402" s="2" t="s">
        <v>106</v>
      </c>
      <c r="AC2402" s="2" t="s">
        <v>173</v>
      </c>
      <c r="AD2402" s="2" t="s">
        <v>106</v>
      </c>
      <c r="AE2402" s="2" t="s">
        <v>64</v>
      </c>
      <c r="AF2402" s="2" t="s">
        <v>110</v>
      </c>
      <c r="AG2402" s="2" t="s">
        <v>63</v>
      </c>
      <c r="AH2402" s="2" t="s">
        <v>88</v>
      </c>
      <c r="AI2402" s="11" t="s">
        <v>1067</v>
      </c>
      <c r="AJ2402" s="2" t="s">
        <v>112</v>
      </c>
      <c r="AL2402" s="2"/>
      <c r="AM2402" s="8"/>
      <c r="AO2402" s="2"/>
      <c r="AP2402" s="2" t="s">
        <v>53</v>
      </c>
      <c r="AQ2402" s="2" t="s">
        <v>64</v>
      </c>
      <c r="AR2402" s="2" t="s">
        <v>113</v>
      </c>
      <c r="AS2402" s="2" t="s">
        <v>114</v>
      </c>
      <c r="AT2402" s="2" t="s">
        <v>53</v>
      </c>
      <c r="AU2402" s="2" t="s">
        <v>106</v>
      </c>
      <c r="AV2402" s="2" t="s">
        <v>106</v>
      </c>
      <c r="AW2402" s="2" t="s">
        <v>64</v>
      </c>
      <c r="AX2402" s="2" t="s">
        <v>106</v>
      </c>
      <c r="AY2402" s="12" t="s">
        <v>53</v>
      </c>
      <c r="BA2402" s="8"/>
    </row>
    <row r="2403" ht="12.75" customHeight="1">
      <c r="A2403" s="2" t="s">
        <v>4889</v>
      </c>
      <c r="B2403" s="2" t="s">
        <v>75</v>
      </c>
      <c r="C2403" s="2">
        <v>2019.0</v>
      </c>
      <c r="D2403" s="2" t="s">
        <v>64</v>
      </c>
      <c r="E2403" s="10" t="s">
        <v>298</v>
      </c>
      <c r="I2403" s="2" t="s">
        <v>173</v>
      </c>
      <c r="J2403" s="2" t="s">
        <v>173</v>
      </c>
      <c r="K2403" s="2" t="s">
        <v>53</v>
      </c>
      <c r="L2403" s="8" t="s">
        <v>72</v>
      </c>
      <c r="M2403" s="2" t="s">
        <v>181</v>
      </c>
      <c r="N2403" s="2" t="s">
        <v>74</v>
      </c>
      <c r="O2403" s="10" t="s">
        <v>223</v>
      </c>
      <c r="P2403" s="2"/>
      <c r="Q2403" s="2"/>
      <c r="R2403" s="2" t="s">
        <v>109</v>
      </c>
      <c r="S2403" s="2" t="s">
        <v>59</v>
      </c>
      <c r="T2403" s="2" t="s">
        <v>106</v>
      </c>
      <c r="U2403" s="2" t="s">
        <v>106</v>
      </c>
      <c r="V2403" s="2" t="s">
        <v>173</v>
      </c>
      <c r="W2403" s="2" t="s">
        <v>80</v>
      </c>
      <c r="X2403" s="10" t="s">
        <v>106</v>
      </c>
      <c r="Y2403" s="2" t="s">
        <v>148</v>
      </c>
      <c r="Z2403" s="2" t="s">
        <v>62</v>
      </c>
      <c r="AA2403" s="2" t="s">
        <v>106</v>
      </c>
      <c r="AB2403" s="2" t="s">
        <v>106</v>
      </c>
      <c r="AC2403" s="2" t="s">
        <v>106</v>
      </c>
      <c r="AD2403" s="2" t="s">
        <v>106</v>
      </c>
      <c r="AE2403" s="2" t="s">
        <v>64</v>
      </c>
      <c r="AF2403" s="2" t="s">
        <v>84</v>
      </c>
      <c r="AG2403" s="2" t="s">
        <v>63</v>
      </c>
      <c r="AH2403" s="2" t="s">
        <v>53</v>
      </c>
      <c r="AI2403" s="11"/>
      <c r="AJ2403" s="2" t="s">
        <v>112</v>
      </c>
      <c r="AL2403" s="2"/>
      <c r="AM2403" s="8"/>
      <c r="AO2403" s="2"/>
      <c r="AP2403" s="2" t="s">
        <v>53</v>
      </c>
      <c r="AQ2403" s="2" t="s">
        <v>64</v>
      </c>
      <c r="AR2403" s="2"/>
      <c r="AS2403" s="2"/>
      <c r="AT2403" s="2" t="s">
        <v>53</v>
      </c>
      <c r="AU2403" s="2" t="s">
        <v>106</v>
      </c>
      <c r="AV2403" s="2" t="s">
        <v>64</v>
      </c>
      <c r="AW2403" s="2" t="s">
        <v>106</v>
      </c>
      <c r="AX2403" s="2" t="s">
        <v>106</v>
      </c>
      <c r="AY2403" s="12" t="s">
        <v>53</v>
      </c>
      <c r="BA2403" s="8"/>
    </row>
    <row r="2404" ht="12.75" customHeight="1">
      <c r="A2404" s="2" t="s">
        <v>4890</v>
      </c>
      <c r="B2404" s="2" t="s">
        <v>75</v>
      </c>
      <c r="C2404" s="2">
        <v>2019.0</v>
      </c>
      <c r="D2404" s="2" t="s">
        <v>53</v>
      </c>
      <c r="E2404" s="10" t="s">
        <v>298</v>
      </c>
      <c r="I2404" s="2" t="s">
        <v>173</v>
      </c>
      <c r="J2404" s="2" t="s">
        <v>173</v>
      </c>
      <c r="K2404" s="2" t="s">
        <v>53</v>
      </c>
      <c r="L2404" s="8" t="s">
        <v>72</v>
      </c>
      <c r="M2404" s="2" t="s">
        <v>73</v>
      </c>
      <c r="N2404" s="2" t="s">
        <v>74</v>
      </c>
      <c r="O2404" s="10" t="s">
        <v>156</v>
      </c>
      <c r="P2404" s="2"/>
      <c r="Q2404" s="2"/>
      <c r="R2404" s="2" t="s">
        <v>76</v>
      </c>
      <c r="S2404" s="2" t="s">
        <v>59</v>
      </c>
      <c r="T2404" s="2" t="s">
        <v>105</v>
      </c>
      <c r="U2404" s="2" t="s">
        <v>106</v>
      </c>
      <c r="V2404" s="2" t="s">
        <v>173</v>
      </c>
      <c r="W2404" s="2" t="s">
        <v>80</v>
      </c>
      <c r="X2404" s="10" t="s">
        <v>170</v>
      </c>
      <c r="Y2404" s="2" t="s">
        <v>58</v>
      </c>
      <c r="Z2404" s="2" t="s">
        <v>62</v>
      </c>
      <c r="AA2404" s="2" t="s">
        <v>77</v>
      </c>
      <c r="AB2404" s="2" t="s">
        <v>153</v>
      </c>
      <c r="AC2404" s="2" t="s">
        <v>173</v>
      </c>
      <c r="AD2404" s="2" t="s">
        <v>106</v>
      </c>
      <c r="AE2404" s="2" t="s">
        <v>64</v>
      </c>
      <c r="AF2404" s="2" t="s">
        <v>110</v>
      </c>
      <c r="AG2404" s="2" t="s">
        <v>63</v>
      </c>
      <c r="AH2404" s="2" t="s">
        <v>88</v>
      </c>
      <c r="AI2404" s="11" t="s">
        <v>193</v>
      </c>
      <c r="AJ2404" s="2" t="s">
        <v>112</v>
      </c>
      <c r="AL2404" s="2"/>
      <c r="AM2404" s="8"/>
      <c r="AO2404" s="2"/>
      <c r="AP2404" s="2" t="s">
        <v>64</v>
      </c>
      <c r="AQ2404" s="2" t="s">
        <v>64</v>
      </c>
      <c r="AR2404" s="2"/>
      <c r="AS2404" s="2"/>
      <c r="AT2404" s="2" t="s">
        <v>53</v>
      </c>
      <c r="AU2404" s="2" t="s">
        <v>106</v>
      </c>
      <c r="AV2404" s="2" t="s">
        <v>64</v>
      </c>
      <c r="AW2404" s="2" t="s">
        <v>64</v>
      </c>
      <c r="AX2404" s="2" t="s">
        <v>67</v>
      </c>
      <c r="AY2404" s="12" t="s">
        <v>53</v>
      </c>
      <c r="BA2404" s="8"/>
    </row>
    <row r="2405" ht="12.75" customHeight="1">
      <c r="A2405" s="2" t="s">
        <v>4891</v>
      </c>
      <c r="B2405" s="2" t="s">
        <v>75</v>
      </c>
      <c r="C2405" s="2">
        <v>2019.0</v>
      </c>
      <c r="D2405" s="2" t="s">
        <v>64</v>
      </c>
      <c r="E2405" s="10" t="s">
        <v>163</v>
      </c>
      <c r="I2405" s="2" t="s">
        <v>577</v>
      </c>
      <c r="J2405" s="2" t="s">
        <v>577</v>
      </c>
      <c r="K2405" s="2" t="s">
        <v>53</v>
      </c>
      <c r="L2405" s="8" t="s">
        <v>72</v>
      </c>
      <c r="M2405" s="2" t="s">
        <v>181</v>
      </c>
      <c r="N2405" s="2" t="s">
        <v>74</v>
      </c>
      <c r="O2405" s="10" t="s">
        <v>177</v>
      </c>
      <c r="P2405" s="2"/>
      <c r="Q2405" s="2"/>
      <c r="R2405" s="2" t="s">
        <v>109</v>
      </c>
      <c r="S2405" s="2" t="s">
        <v>59</v>
      </c>
      <c r="T2405" s="2" t="s">
        <v>105</v>
      </c>
      <c r="U2405" s="2" t="s">
        <v>78</v>
      </c>
      <c r="V2405" s="2" t="s">
        <v>173</v>
      </c>
      <c r="W2405" s="2" t="s">
        <v>115</v>
      </c>
      <c r="X2405" s="10" t="s">
        <v>295</v>
      </c>
      <c r="Y2405" s="2" t="s">
        <v>58</v>
      </c>
      <c r="Z2405" s="2" t="s">
        <v>62</v>
      </c>
      <c r="AA2405" s="2" t="s">
        <v>105</v>
      </c>
      <c r="AB2405" s="2" t="s">
        <v>153</v>
      </c>
      <c r="AC2405" s="2" t="s">
        <v>577</v>
      </c>
      <c r="AD2405" s="2" t="s">
        <v>106</v>
      </c>
      <c r="AE2405" s="2" t="s">
        <v>64</v>
      </c>
      <c r="AF2405" s="2" t="s">
        <v>110</v>
      </c>
      <c r="AG2405" s="2" t="s">
        <v>63</v>
      </c>
      <c r="AH2405" s="2" t="s">
        <v>88</v>
      </c>
      <c r="AI2405" s="11" t="s">
        <v>193</v>
      </c>
      <c r="AJ2405" s="2" t="s">
        <v>112</v>
      </c>
      <c r="AL2405" s="2"/>
      <c r="AM2405" s="8"/>
      <c r="AO2405" s="2"/>
      <c r="AP2405" s="2" t="s">
        <v>53</v>
      </c>
      <c r="AQ2405" s="2" t="s">
        <v>64</v>
      </c>
      <c r="AR2405" s="2" t="s">
        <v>300</v>
      </c>
      <c r="AS2405" s="2" t="s">
        <v>301</v>
      </c>
      <c r="AT2405" s="2" t="s">
        <v>53</v>
      </c>
      <c r="AU2405" s="2" t="s">
        <v>106</v>
      </c>
      <c r="AV2405" s="2" t="s">
        <v>64</v>
      </c>
      <c r="AW2405" s="2" t="s">
        <v>106</v>
      </c>
      <c r="AX2405" s="2" t="s">
        <v>67</v>
      </c>
      <c r="AY2405" s="12" t="s">
        <v>53</v>
      </c>
      <c r="BA2405" s="8"/>
    </row>
    <row r="2406" ht="12.75" customHeight="1">
      <c r="A2406" s="2" t="s">
        <v>4892</v>
      </c>
      <c r="B2406" s="2" t="s">
        <v>75</v>
      </c>
      <c r="C2406" s="2">
        <v>2019.0</v>
      </c>
      <c r="D2406" s="2" t="s">
        <v>64</v>
      </c>
      <c r="E2406" s="10" t="s">
        <v>298</v>
      </c>
      <c r="F2406" s="2"/>
      <c r="G2406" s="2" t="s">
        <v>101</v>
      </c>
      <c r="H2406" s="2" t="s">
        <v>70</v>
      </c>
      <c r="I2406" s="2" t="s">
        <v>173</v>
      </c>
      <c r="J2406" s="2" t="s">
        <v>173</v>
      </c>
      <c r="K2406" s="2" t="s">
        <v>53</v>
      </c>
      <c r="L2406" s="8" t="s">
        <v>72</v>
      </c>
      <c r="M2406" s="2" t="s">
        <v>406</v>
      </c>
      <c r="N2406" s="2" t="s">
        <v>106</v>
      </c>
      <c r="O2406" s="10" t="s">
        <v>48</v>
      </c>
      <c r="P2406" s="2"/>
      <c r="Q2406" s="2"/>
      <c r="R2406" s="2" t="s">
        <v>109</v>
      </c>
      <c r="S2406" s="2" t="s">
        <v>59</v>
      </c>
      <c r="T2406" s="2" t="s">
        <v>106</v>
      </c>
      <c r="U2406" s="2" t="s">
        <v>106</v>
      </c>
      <c r="V2406" s="2" t="s">
        <v>173</v>
      </c>
      <c r="W2406" s="2" t="s">
        <v>80</v>
      </c>
      <c r="X2406" s="10" t="s">
        <v>235</v>
      </c>
      <c r="Y2406" s="2" t="s">
        <v>58</v>
      </c>
      <c r="Z2406" s="2" t="s">
        <v>62</v>
      </c>
      <c r="AA2406" s="2" t="s">
        <v>106</v>
      </c>
      <c r="AB2406" s="2" t="s">
        <v>153</v>
      </c>
      <c r="AC2406" s="2" t="s">
        <v>173</v>
      </c>
      <c r="AD2406" s="2" t="s">
        <v>53</v>
      </c>
      <c r="AE2406" s="2" t="s">
        <v>64</v>
      </c>
      <c r="AF2406" s="2" t="s">
        <v>110</v>
      </c>
      <c r="AG2406" s="2" t="s">
        <v>63</v>
      </c>
      <c r="AH2406" s="2" t="s">
        <v>88</v>
      </c>
      <c r="AI2406" s="2" t="s">
        <v>989</v>
      </c>
      <c r="AJ2406" s="2" t="s">
        <v>112</v>
      </c>
      <c r="AL2406" s="2" t="s">
        <v>64</v>
      </c>
      <c r="AM2406" s="8" t="s">
        <v>3201</v>
      </c>
      <c r="AN2406" s="8" t="s">
        <v>66</v>
      </c>
      <c r="AO2406" s="2" t="s">
        <v>64</v>
      </c>
      <c r="AP2406" s="2" t="s">
        <v>53</v>
      </c>
      <c r="AQ2406" s="2" t="s">
        <v>64</v>
      </c>
      <c r="AR2406" s="2" t="s">
        <v>300</v>
      </c>
      <c r="AS2406" s="2" t="s">
        <v>301</v>
      </c>
      <c r="AT2406" s="2" t="s">
        <v>53</v>
      </c>
      <c r="AU2406" s="2" t="s">
        <v>106</v>
      </c>
      <c r="AV2406" s="2" t="s">
        <v>64</v>
      </c>
      <c r="AW2406" s="2" t="s">
        <v>64</v>
      </c>
      <c r="AX2406" s="2" t="s">
        <v>67</v>
      </c>
      <c r="AY2406" s="12" t="s">
        <v>53</v>
      </c>
      <c r="BA2406" s="8"/>
    </row>
    <row r="2407" ht="12.75" customHeight="1">
      <c r="A2407" s="2" t="s">
        <v>4893</v>
      </c>
      <c r="B2407" s="2" t="s">
        <v>75</v>
      </c>
      <c r="C2407" s="2">
        <v>2019.0</v>
      </c>
      <c r="D2407" s="2" t="s">
        <v>53</v>
      </c>
      <c r="E2407" s="9"/>
      <c r="F2407" s="2" t="s">
        <v>209</v>
      </c>
      <c r="G2407" s="2" t="s">
        <v>50</v>
      </c>
      <c r="H2407" s="2" t="s">
        <v>91</v>
      </c>
      <c r="I2407" s="2" t="s">
        <v>173</v>
      </c>
      <c r="J2407" s="2" t="s">
        <v>173</v>
      </c>
      <c r="K2407" s="2" t="s">
        <v>53</v>
      </c>
      <c r="L2407" s="8" t="s">
        <v>72</v>
      </c>
      <c r="M2407" s="2" t="s">
        <v>73</v>
      </c>
      <c r="N2407" s="2" t="s">
        <v>74</v>
      </c>
      <c r="O2407" s="10" t="s">
        <v>469</v>
      </c>
      <c r="P2407" s="2" t="s">
        <v>109</v>
      </c>
      <c r="Q2407" s="2" t="s">
        <v>62</v>
      </c>
      <c r="R2407" s="2"/>
      <c r="S2407" s="2"/>
      <c r="T2407" s="2" t="s">
        <v>795</v>
      </c>
      <c r="U2407" s="2" t="s">
        <v>78</v>
      </c>
      <c r="V2407" s="2" t="s">
        <v>173</v>
      </c>
      <c r="W2407" s="2" t="s">
        <v>80</v>
      </c>
      <c r="X2407" s="10" t="s">
        <v>106</v>
      </c>
      <c r="Y2407" s="2" t="s">
        <v>148</v>
      </c>
      <c r="Z2407" s="2" t="s">
        <v>62</v>
      </c>
      <c r="AA2407" s="2" t="s">
        <v>106</v>
      </c>
      <c r="AB2407" s="2" t="s">
        <v>106</v>
      </c>
      <c r="AC2407" s="2" t="s">
        <v>173</v>
      </c>
      <c r="AD2407" s="2" t="s">
        <v>106</v>
      </c>
      <c r="AE2407" s="2" t="s">
        <v>64</v>
      </c>
      <c r="AF2407" s="2" t="s">
        <v>84</v>
      </c>
      <c r="AG2407" s="2" t="s">
        <v>63</v>
      </c>
      <c r="AH2407" s="2" t="s">
        <v>53</v>
      </c>
      <c r="AI2407" s="11"/>
      <c r="AJ2407" s="2" t="s">
        <v>112</v>
      </c>
      <c r="AL2407" s="2" t="s">
        <v>64</v>
      </c>
      <c r="AM2407" s="8"/>
      <c r="AN2407" s="8" t="s">
        <v>106</v>
      </c>
      <c r="AO2407" s="2"/>
      <c r="AP2407" s="2" t="s">
        <v>53</v>
      </c>
      <c r="AQ2407" s="2" t="s">
        <v>64</v>
      </c>
      <c r="AR2407" s="2" t="s">
        <v>213</v>
      </c>
      <c r="AS2407" s="2" t="s">
        <v>114</v>
      </c>
      <c r="AT2407" s="2" t="s">
        <v>53</v>
      </c>
      <c r="AU2407" s="2" t="s">
        <v>106</v>
      </c>
      <c r="AV2407" s="2" t="s">
        <v>64</v>
      </c>
      <c r="AW2407" s="2" t="s">
        <v>106</v>
      </c>
      <c r="AX2407" s="2" t="s">
        <v>67</v>
      </c>
      <c r="AY2407" s="12" t="s">
        <v>53</v>
      </c>
      <c r="BA2407" s="8"/>
    </row>
    <row r="2408" ht="12.75" customHeight="1">
      <c r="A2408" s="2" t="s">
        <v>4894</v>
      </c>
      <c r="B2408" s="2" t="s">
        <v>75</v>
      </c>
      <c r="C2408" s="2">
        <v>2019.0</v>
      </c>
      <c r="D2408" s="2" t="s">
        <v>53</v>
      </c>
      <c r="E2408" s="9"/>
      <c r="F2408" s="2" t="s">
        <v>209</v>
      </c>
      <c r="G2408" s="2" t="s">
        <v>50</v>
      </c>
      <c r="H2408" s="2" t="s">
        <v>70</v>
      </c>
      <c r="I2408" s="2" t="s">
        <v>173</v>
      </c>
      <c r="J2408" s="2" t="s">
        <v>173</v>
      </c>
      <c r="K2408" s="2" t="s">
        <v>53</v>
      </c>
      <c r="L2408" s="8" t="s">
        <v>72</v>
      </c>
      <c r="M2408" s="2" t="s">
        <v>181</v>
      </c>
      <c r="N2408" s="2" t="s">
        <v>74</v>
      </c>
      <c r="O2408" s="10" t="s">
        <v>426</v>
      </c>
      <c r="P2408" s="2"/>
      <c r="Q2408" s="2"/>
      <c r="R2408" s="2" t="s">
        <v>109</v>
      </c>
      <c r="S2408" s="2" t="s">
        <v>59</v>
      </c>
      <c r="T2408" s="2" t="s">
        <v>105</v>
      </c>
      <c r="U2408" s="2" t="s">
        <v>78</v>
      </c>
      <c r="V2408" s="2" t="s">
        <v>173</v>
      </c>
      <c r="W2408" s="2" t="s">
        <v>80</v>
      </c>
      <c r="X2408" s="10" t="s">
        <v>128</v>
      </c>
      <c r="Y2408" s="2" t="s">
        <v>58</v>
      </c>
      <c r="Z2408" s="2" t="s">
        <v>62</v>
      </c>
      <c r="AA2408" s="2" t="s">
        <v>105</v>
      </c>
      <c r="AB2408" s="2" t="s">
        <v>82</v>
      </c>
      <c r="AC2408" s="2" t="s">
        <v>173</v>
      </c>
      <c r="AD2408" s="2" t="s">
        <v>106</v>
      </c>
      <c r="AE2408" s="2" t="s">
        <v>64</v>
      </c>
      <c r="AF2408" s="2" t="s">
        <v>84</v>
      </c>
      <c r="AG2408" s="2" t="s">
        <v>63</v>
      </c>
      <c r="AH2408" s="2" t="s">
        <v>53</v>
      </c>
      <c r="AI2408" s="11"/>
      <c r="AJ2408" s="2" t="s">
        <v>112</v>
      </c>
      <c r="AL2408" s="2" t="s">
        <v>64</v>
      </c>
      <c r="AM2408" s="8"/>
      <c r="AN2408" s="8" t="s">
        <v>106</v>
      </c>
      <c r="AO2408" s="2"/>
      <c r="AP2408" s="2" t="s">
        <v>53</v>
      </c>
      <c r="AQ2408" s="2" t="s">
        <v>64</v>
      </c>
      <c r="AR2408" s="2" t="s">
        <v>185</v>
      </c>
      <c r="AS2408" s="2" t="s">
        <v>186</v>
      </c>
      <c r="AT2408" s="2" t="s">
        <v>53</v>
      </c>
      <c r="AU2408" s="2" t="s">
        <v>106</v>
      </c>
      <c r="AV2408" s="2" t="s">
        <v>106</v>
      </c>
      <c r="AW2408" s="2" t="s">
        <v>64</v>
      </c>
      <c r="AX2408" s="2" t="s">
        <v>67</v>
      </c>
      <c r="AY2408" s="12" t="s">
        <v>53</v>
      </c>
      <c r="BA2408" s="8"/>
    </row>
    <row r="2409" ht="12.75" customHeight="1">
      <c r="A2409" s="2" t="s">
        <v>4895</v>
      </c>
      <c r="B2409" s="2" t="s">
        <v>75</v>
      </c>
      <c r="C2409" s="2">
        <v>2019.0</v>
      </c>
      <c r="D2409" s="8"/>
      <c r="E2409" s="9"/>
      <c r="F2409" s="2" t="s">
        <v>209</v>
      </c>
      <c r="G2409" s="2" t="s">
        <v>50</v>
      </c>
      <c r="H2409" s="2" t="s">
        <v>134</v>
      </c>
      <c r="I2409" s="2" t="s">
        <v>173</v>
      </c>
      <c r="J2409" s="2" t="s">
        <v>173</v>
      </c>
      <c r="K2409" s="2" t="s">
        <v>53</v>
      </c>
      <c r="L2409" s="8" t="s">
        <v>72</v>
      </c>
      <c r="M2409" s="2" t="s">
        <v>181</v>
      </c>
      <c r="N2409" s="2" t="s">
        <v>74</v>
      </c>
      <c r="O2409" s="10" t="s">
        <v>289</v>
      </c>
      <c r="P2409" s="2"/>
      <c r="Q2409" s="2"/>
      <c r="R2409" s="2" t="s">
        <v>76</v>
      </c>
      <c r="S2409" s="2" t="s">
        <v>59</v>
      </c>
      <c r="T2409" s="2" t="s">
        <v>106</v>
      </c>
      <c r="U2409" s="2" t="s">
        <v>106</v>
      </c>
      <c r="V2409" s="2" t="s">
        <v>173</v>
      </c>
      <c r="W2409" s="2" t="s">
        <v>80</v>
      </c>
      <c r="X2409" s="10" t="s">
        <v>81</v>
      </c>
      <c r="Y2409" s="2" t="s">
        <v>58</v>
      </c>
      <c r="Z2409" s="2" t="s">
        <v>62</v>
      </c>
      <c r="AA2409" s="2" t="s">
        <v>106</v>
      </c>
      <c r="AB2409" s="2" t="s">
        <v>106</v>
      </c>
      <c r="AC2409" s="2" t="s">
        <v>173</v>
      </c>
      <c r="AD2409" s="2" t="s">
        <v>106</v>
      </c>
      <c r="AE2409" s="2" t="s">
        <v>64</v>
      </c>
      <c r="AF2409" s="2" t="s">
        <v>97</v>
      </c>
      <c r="AG2409" s="2" t="s">
        <v>88</v>
      </c>
      <c r="AH2409" s="2" t="s">
        <v>53</v>
      </c>
      <c r="AI2409" s="11"/>
      <c r="AJ2409" s="2" t="s">
        <v>112</v>
      </c>
      <c r="AL2409" s="2"/>
      <c r="AM2409" s="8"/>
      <c r="AO2409" s="2"/>
      <c r="AP2409" s="2" t="s">
        <v>64</v>
      </c>
      <c r="AQ2409" s="2" t="s">
        <v>64</v>
      </c>
      <c r="AR2409" s="2"/>
      <c r="AS2409" s="2"/>
      <c r="AT2409" s="2" t="s">
        <v>53</v>
      </c>
      <c r="AU2409" s="2" t="s">
        <v>106</v>
      </c>
      <c r="AV2409" s="2" t="s">
        <v>64</v>
      </c>
      <c r="AW2409" s="2" t="s">
        <v>64</v>
      </c>
      <c r="AX2409" s="2" t="s">
        <v>67</v>
      </c>
      <c r="AY2409" s="12" t="s">
        <v>64</v>
      </c>
      <c r="BA2409" s="8"/>
    </row>
    <row r="2410" ht="12.75" customHeight="1">
      <c r="A2410" s="2" t="s">
        <v>4896</v>
      </c>
      <c r="B2410" s="2" t="s">
        <v>75</v>
      </c>
      <c r="C2410" s="2">
        <v>2019.0</v>
      </c>
      <c r="D2410" s="2" t="s">
        <v>64</v>
      </c>
      <c r="E2410" s="10" t="s">
        <v>298</v>
      </c>
      <c r="G2410" s="2" t="s">
        <v>50</v>
      </c>
      <c r="I2410" s="2" t="s">
        <v>173</v>
      </c>
      <c r="J2410" s="2" t="s">
        <v>173</v>
      </c>
      <c r="K2410" s="2" t="s">
        <v>53</v>
      </c>
      <c r="L2410" s="8" t="s">
        <v>72</v>
      </c>
      <c r="M2410" s="2" t="s">
        <v>181</v>
      </c>
      <c r="N2410" s="2" t="s">
        <v>74</v>
      </c>
      <c r="O2410" s="10" t="s">
        <v>223</v>
      </c>
      <c r="P2410" s="2"/>
      <c r="Q2410" s="2"/>
      <c r="R2410" s="2" t="s">
        <v>109</v>
      </c>
      <c r="S2410" s="2" t="s">
        <v>59</v>
      </c>
      <c r="T2410" s="2" t="s">
        <v>106</v>
      </c>
      <c r="U2410" s="2" t="s">
        <v>106</v>
      </c>
      <c r="V2410" s="2" t="s">
        <v>173</v>
      </c>
      <c r="W2410" s="2" t="s">
        <v>80</v>
      </c>
      <c r="X2410" s="10" t="s">
        <v>354</v>
      </c>
      <c r="Y2410" s="2" t="s">
        <v>58</v>
      </c>
      <c r="Z2410" s="2" t="s">
        <v>62</v>
      </c>
      <c r="AA2410" s="2" t="s">
        <v>106</v>
      </c>
      <c r="AB2410" s="2" t="s">
        <v>153</v>
      </c>
      <c r="AC2410" s="2" t="s">
        <v>173</v>
      </c>
      <c r="AD2410" s="2" t="s">
        <v>106</v>
      </c>
      <c r="AE2410" s="2" t="s">
        <v>64</v>
      </c>
      <c r="AF2410" s="2" t="s">
        <v>110</v>
      </c>
      <c r="AG2410" s="2" t="s">
        <v>63</v>
      </c>
      <c r="AH2410" s="2" t="s">
        <v>88</v>
      </c>
      <c r="AI2410" s="2" t="s">
        <v>205</v>
      </c>
      <c r="AJ2410" s="2" t="s">
        <v>112</v>
      </c>
      <c r="AL2410" s="2"/>
      <c r="AM2410" s="8"/>
      <c r="AO2410" s="2"/>
      <c r="AP2410" s="2" t="s">
        <v>53</v>
      </c>
      <c r="AQ2410" s="2" t="s">
        <v>64</v>
      </c>
      <c r="AR2410" s="2" t="s">
        <v>2453</v>
      </c>
      <c r="AS2410" s="2" t="s">
        <v>114</v>
      </c>
      <c r="AT2410" s="2" t="s">
        <v>53</v>
      </c>
      <c r="AU2410" s="2" t="s">
        <v>106</v>
      </c>
      <c r="AV2410" s="2" t="s">
        <v>106</v>
      </c>
      <c r="AW2410" s="2" t="s">
        <v>106</v>
      </c>
      <c r="AX2410" s="2" t="s">
        <v>67</v>
      </c>
      <c r="AY2410" s="12" t="s">
        <v>53</v>
      </c>
      <c r="BA2410" s="8"/>
    </row>
    <row r="2411" ht="12.75" customHeight="1">
      <c r="A2411" s="2" t="s">
        <v>4897</v>
      </c>
      <c r="B2411" s="2" t="s">
        <v>75</v>
      </c>
      <c r="C2411" s="2">
        <v>2019.0</v>
      </c>
      <c r="D2411" s="2" t="s">
        <v>53</v>
      </c>
      <c r="E2411" s="9"/>
      <c r="F2411" s="2" t="s">
        <v>49</v>
      </c>
      <c r="G2411" s="2" t="s">
        <v>50</v>
      </c>
      <c r="H2411" s="2" t="s">
        <v>51</v>
      </c>
      <c r="I2411" s="2" t="s">
        <v>173</v>
      </c>
      <c r="J2411" s="2" t="s">
        <v>173</v>
      </c>
      <c r="K2411" s="2" t="s">
        <v>64</v>
      </c>
      <c r="L2411" s="8" t="s">
        <v>54</v>
      </c>
      <c r="M2411" s="2" t="s">
        <v>73</v>
      </c>
      <c r="N2411" s="2" t="s">
        <v>93</v>
      </c>
      <c r="O2411" s="10" t="s">
        <v>95</v>
      </c>
      <c r="P2411" s="2"/>
      <c r="Q2411" s="2"/>
      <c r="R2411" s="2" t="s">
        <v>58</v>
      </c>
      <c r="S2411" s="2" t="s">
        <v>59</v>
      </c>
      <c r="T2411" s="2" t="s">
        <v>77</v>
      </c>
      <c r="U2411" s="2" t="s">
        <v>78</v>
      </c>
      <c r="V2411" s="2" t="s">
        <v>173</v>
      </c>
      <c r="W2411" s="2" t="s">
        <v>80</v>
      </c>
      <c r="X2411" s="10" t="s">
        <v>190</v>
      </c>
      <c r="Y2411" s="2" t="s">
        <v>76</v>
      </c>
      <c r="Z2411" s="2" t="s">
        <v>62</v>
      </c>
      <c r="AA2411" s="2" t="s">
        <v>105</v>
      </c>
      <c r="AB2411" s="2" t="s">
        <v>82</v>
      </c>
      <c r="AC2411" s="2" t="s">
        <v>173</v>
      </c>
      <c r="AD2411" s="2" t="s">
        <v>106</v>
      </c>
      <c r="AE2411" s="2" t="s">
        <v>53</v>
      </c>
      <c r="AF2411" s="11"/>
      <c r="AG2411" s="11"/>
      <c r="AH2411" s="2" t="s">
        <v>53</v>
      </c>
      <c r="AI2411" s="11"/>
      <c r="AJ2411" s="2" t="s">
        <v>85</v>
      </c>
      <c r="AL2411" s="2" t="s">
        <v>64</v>
      </c>
      <c r="AM2411" s="8"/>
      <c r="AN2411" s="8" t="s">
        <v>106</v>
      </c>
      <c r="AO2411" s="2"/>
      <c r="AP2411" s="2" t="s">
        <v>64</v>
      </c>
      <c r="AQ2411" s="2" t="s">
        <v>64</v>
      </c>
      <c r="AR2411" s="2" t="s">
        <v>213</v>
      </c>
      <c r="AS2411" s="2" t="s">
        <v>114</v>
      </c>
      <c r="AT2411" s="2" t="s">
        <v>53</v>
      </c>
      <c r="AU2411" s="2" t="s">
        <v>106</v>
      </c>
      <c r="AV2411" s="2" t="s">
        <v>106</v>
      </c>
      <c r="AW2411" s="2" t="s">
        <v>53</v>
      </c>
      <c r="AX2411" s="2" t="s">
        <v>67</v>
      </c>
      <c r="AY2411" s="12" t="s">
        <v>53</v>
      </c>
      <c r="BA2411" s="8"/>
    </row>
    <row r="2412" ht="12.75" customHeight="1">
      <c r="A2412" s="2" t="s">
        <v>4898</v>
      </c>
      <c r="B2412" s="2" t="s">
        <v>75</v>
      </c>
      <c r="C2412" s="2">
        <v>2019.0</v>
      </c>
      <c r="D2412" s="8" t="s">
        <v>64</v>
      </c>
      <c r="E2412" s="10" t="s">
        <v>287</v>
      </c>
      <c r="F2412" s="8"/>
      <c r="G2412" s="8"/>
      <c r="H2412" s="8"/>
      <c r="I2412" s="8"/>
      <c r="J2412" s="8" t="s">
        <v>173</v>
      </c>
      <c r="K2412" s="8"/>
      <c r="L2412" s="8" t="s">
        <v>72</v>
      </c>
      <c r="M2412" s="8"/>
      <c r="N2412" s="8"/>
      <c r="O2412" s="9">
        <v>10.0</v>
      </c>
      <c r="P2412" s="8"/>
      <c r="Q2412" s="8"/>
      <c r="R2412" s="8" t="s">
        <v>109</v>
      </c>
      <c r="S2412" s="8" t="s">
        <v>59</v>
      </c>
      <c r="T2412" s="8" t="s">
        <v>77</v>
      </c>
      <c r="U2412" s="8" t="s">
        <v>78</v>
      </c>
      <c r="V2412" s="8"/>
      <c r="W2412" s="8" t="s">
        <v>80</v>
      </c>
      <c r="X2412" s="9">
        <v>19.0</v>
      </c>
      <c r="Y2412" s="8" t="s">
        <v>58</v>
      </c>
      <c r="Z2412" s="8" t="s">
        <v>62</v>
      </c>
      <c r="AA2412" s="8"/>
      <c r="AB2412" s="2"/>
      <c r="AC2412" s="8"/>
      <c r="AD2412" s="8"/>
      <c r="AE2412" s="2" t="s">
        <v>64</v>
      </c>
      <c r="AF2412" s="11" t="s">
        <v>110</v>
      </c>
      <c r="AG2412" s="2" t="s">
        <v>63</v>
      </c>
      <c r="AH2412" s="2" t="s">
        <v>88</v>
      </c>
      <c r="AI2412" s="11" t="s">
        <v>193</v>
      </c>
      <c r="AJ2412" s="20" t="s">
        <v>112</v>
      </c>
      <c r="AL2412" s="8"/>
      <c r="AM2412" s="8"/>
      <c r="AO2412" s="8" t="s">
        <v>64</v>
      </c>
      <c r="AP2412" s="8" t="s">
        <v>53</v>
      </c>
      <c r="AQ2412" s="8"/>
      <c r="AR2412" s="8" t="s">
        <v>2352</v>
      </c>
      <c r="AS2412" s="8" t="s">
        <v>186</v>
      </c>
      <c r="AT2412" s="8" t="s">
        <v>53</v>
      </c>
      <c r="AU2412" s="8"/>
      <c r="AV2412" s="8"/>
      <c r="AW2412" s="8"/>
      <c r="AX2412" s="2" t="s">
        <v>67</v>
      </c>
      <c r="AY2412" s="28" t="s">
        <v>53</v>
      </c>
      <c r="AZ2412" s="8"/>
      <c r="BA2412" s="20"/>
    </row>
    <row r="2413" ht="12.75" customHeight="1">
      <c r="A2413" s="2"/>
      <c r="B2413" s="2"/>
      <c r="C2413" s="2"/>
      <c r="D2413" s="2"/>
      <c r="E2413" s="9"/>
      <c r="F2413" s="2"/>
      <c r="G2413" s="2"/>
      <c r="H2413" s="2"/>
      <c r="I2413" s="2"/>
      <c r="J2413" s="2"/>
      <c r="K2413" s="2"/>
      <c r="L2413" s="8"/>
      <c r="M2413" s="2"/>
      <c r="N2413" s="2"/>
      <c r="O2413" s="10">
        <v>13.0</v>
      </c>
      <c r="P2413" s="2"/>
      <c r="Q2413" s="2"/>
      <c r="R2413" s="2" t="s">
        <v>76</v>
      </c>
      <c r="S2413" s="2" t="s">
        <v>59</v>
      </c>
      <c r="T2413" s="2"/>
      <c r="U2413" s="2"/>
      <c r="V2413" s="2"/>
      <c r="W2413" s="2"/>
      <c r="X2413" s="10"/>
      <c r="Y2413" s="2"/>
      <c r="Z2413" s="2"/>
      <c r="AA2413" s="2"/>
      <c r="AB2413" s="2"/>
      <c r="AC2413" s="2"/>
      <c r="AD2413" s="2"/>
      <c r="AE2413" s="2" t="s">
        <v>64</v>
      </c>
      <c r="AF2413" s="2" t="s">
        <v>110</v>
      </c>
      <c r="AG2413" s="2" t="s">
        <v>63</v>
      </c>
      <c r="AH2413" s="2" t="s">
        <v>88</v>
      </c>
      <c r="AI2413" s="11" t="s">
        <v>193</v>
      </c>
      <c r="AJ2413" s="2" t="s">
        <v>112</v>
      </c>
      <c r="AL2413" s="2"/>
      <c r="AM2413" s="8"/>
      <c r="AO2413" s="2"/>
      <c r="AP2413" s="2" t="s">
        <v>53</v>
      </c>
      <c r="AQ2413" s="2"/>
      <c r="AR2413" s="2" t="s">
        <v>185</v>
      </c>
      <c r="AS2413" s="2" t="s">
        <v>186</v>
      </c>
      <c r="AT2413" s="2"/>
      <c r="AU2413" s="2"/>
      <c r="AV2413" s="2"/>
      <c r="AW2413" s="2"/>
      <c r="AX2413" s="2" t="s">
        <v>67</v>
      </c>
      <c r="AY2413" s="12" t="s">
        <v>53</v>
      </c>
      <c r="BA2413" s="8"/>
    </row>
    <row r="2414" ht="12.75" customHeight="1">
      <c r="A2414" s="2" t="s">
        <v>4899</v>
      </c>
      <c r="B2414" s="2" t="s">
        <v>75</v>
      </c>
      <c r="C2414" s="2">
        <v>2019.0</v>
      </c>
      <c r="D2414" s="2" t="s">
        <v>53</v>
      </c>
      <c r="E2414" s="9"/>
      <c r="F2414" s="2" t="s">
        <v>49</v>
      </c>
      <c r="G2414" s="2" t="s">
        <v>101</v>
      </c>
      <c r="H2414" s="2" t="s">
        <v>51</v>
      </c>
      <c r="I2414" s="2" t="s">
        <v>71</v>
      </c>
      <c r="J2414" s="2" t="s">
        <v>71</v>
      </c>
      <c r="K2414" s="2" t="s">
        <v>53</v>
      </c>
      <c r="L2414" s="8" t="s">
        <v>72</v>
      </c>
      <c r="M2414" s="2" t="s">
        <v>55</v>
      </c>
      <c r="N2414" s="2" t="s">
        <v>74</v>
      </c>
      <c r="O2414" s="10" t="s">
        <v>81</v>
      </c>
      <c r="P2414" s="2"/>
      <c r="Q2414" s="2"/>
      <c r="R2414" s="2" t="s">
        <v>58</v>
      </c>
      <c r="S2414" s="2" t="s">
        <v>59</v>
      </c>
      <c r="T2414" s="2" t="s">
        <v>166</v>
      </c>
      <c r="U2414" s="2" t="s">
        <v>78</v>
      </c>
      <c r="V2414" s="2" t="s">
        <v>4583</v>
      </c>
      <c r="W2414" s="2" t="s">
        <v>80</v>
      </c>
      <c r="X2414" s="10" t="s">
        <v>120</v>
      </c>
      <c r="Y2414" s="2" t="s">
        <v>58</v>
      </c>
      <c r="Z2414" s="2" t="s">
        <v>62</v>
      </c>
      <c r="AA2414" s="2" t="s">
        <v>106</v>
      </c>
      <c r="AB2414" s="2" t="s">
        <v>82</v>
      </c>
      <c r="AC2414" s="2" t="s">
        <v>71</v>
      </c>
      <c r="AD2414" s="2" t="s">
        <v>106</v>
      </c>
      <c r="AE2414" s="2" t="s">
        <v>64</v>
      </c>
      <c r="AF2414" s="2" t="s">
        <v>110</v>
      </c>
      <c r="AG2414" s="2" t="s">
        <v>63</v>
      </c>
      <c r="AH2414" s="2" t="s">
        <v>88</v>
      </c>
      <c r="AI2414" s="11" t="s">
        <v>1067</v>
      </c>
      <c r="AJ2414" s="2" t="s">
        <v>85</v>
      </c>
      <c r="AL2414" s="2" t="s">
        <v>64</v>
      </c>
      <c r="AM2414" s="8"/>
      <c r="AN2414" s="8" t="s">
        <v>106</v>
      </c>
      <c r="AO2414" s="2"/>
      <c r="AP2414" s="2" t="s">
        <v>64</v>
      </c>
      <c r="AQ2414" s="2" t="s">
        <v>64</v>
      </c>
      <c r="AR2414" s="2" t="s">
        <v>3420</v>
      </c>
      <c r="AS2414" s="2" t="s">
        <v>186</v>
      </c>
      <c r="AT2414" s="2" t="s">
        <v>53</v>
      </c>
      <c r="AU2414" s="2" t="s">
        <v>106</v>
      </c>
      <c r="AV2414" s="2" t="s">
        <v>106</v>
      </c>
      <c r="AW2414" s="2" t="s">
        <v>106</v>
      </c>
      <c r="AX2414" s="2" t="s">
        <v>67</v>
      </c>
      <c r="AY2414" s="12" t="s">
        <v>53</v>
      </c>
      <c r="BA2414" s="8"/>
    </row>
    <row r="2415" ht="13.5" customHeight="1">
      <c r="A2415" s="2" t="s">
        <v>4900</v>
      </c>
      <c r="B2415" s="2" t="s">
        <v>75</v>
      </c>
      <c r="C2415" s="2">
        <v>2019.0</v>
      </c>
      <c r="D2415" s="2" t="s">
        <v>53</v>
      </c>
      <c r="E2415" s="9"/>
      <c r="F2415" s="2" t="s">
        <v>389</v>
      </c>
      <c r="G2415" s="2" t="s">
        <v>101</v>
      </c>
      <c r="H2415" s="2" t="s">
        <v>70</v>
      </c>
      <c r="I2415" s="2" t="s">
        <v>157</v>
      </c>
      <c r="J2415" s="2" t="s">
        <v>157</v>
      </c>
      <c r="K2415" s="2" t="s">
        <v>53</v>
      </c>
      <c r="L2415" s="8" t="s">
        <v>72</v>
      </c>
      <c r="M2415" s="2" t="s">
        <v>181</v>
      </c>
      <c r="N2415" s="2" t="s">
        <v>74</v>
      </c>
      <c r="O2415" s="10" t="s">
        <v>75</v>
      </c>
      <c r="P2415" s="2"/>
      <c r="Q2415" s="2"/>
      <c r="R2415" s="2" t="s">
        <v>76</v>
      </c>
      <c r="S2415" s="2" t="s">
        <v>59</v>
      </c>
      <c r="T2415" s="2" t="s">
        <v>105</v>
      </c>
      <c r="U2415" s="2" t="s">
        <v>78</v>
      </c>
      <c r="V2415" s="2" t="s">
        <v>157</v>
      </c>
      <c r="W2415" s="2" t="s">
        <v>61</v>
      </c>
      <c r="X2415" s="9"/>
      <c r="Y2415" s="8"/>
      <c r="Z2415" s="2" t="s">
        <v>62</v>
      </c>
      <c r="AA2415" s="2" t="s">
        <v>106</v>
      </c>
      <c r="AB2415" s="2" t="s">
        <v>106</v>
      </c>
      <c r="AC2415" s="2" t="s">
        <v>106</v>
      </c>
      <c r="AD2415" s="2" t="s">
        <v>106</v>
      </c>
      <c r="AE2415" s="2" t="s">
        <v>53</v>
      </c>
      <c r="AF2415" s="11"/>
      <c r="AG2415" s="11"/>
      <c r="AH2415" s="2" t="s">
        <v>53</v>
      </c>
      <c r="AI2415" s="11"/>
      <c r="AJ2415" s="25" t="s">
        <v>85</v>
      </c>
      <c r="AL2415" s="2" t="s">
        <v>64</v>
      </c>
      <c r="AM2415" s="8"/>
      <c r="AN2415" s="8" t="s">
        <v>106</v>
      </c>
      <c r="AO2415" s="2"/>
      <c r="AP2415" s="2" t="s">
        <v>64</v>
      </c>
      <c r="AQ2415" s="2" t="s">
        <v>64</v>
      </c>
      <c r="AR2415" s="2"/>
      <c r="AS2415" s="2"/>
      <c r="AT2415" s="2" t="s">
        <v>64</v>
      </c>
      <c r="AU2415" s="2" t="s">
        <v>106</v>
      </c>
      <c r="AV2415" s="2" t="s">
        <v>106</v>
      </c>
      <c r="AW2415" s="2" t="s">
        <v>106</v>
      </c>
      <c r="AX2415" s="2" t="s">
        <v>67</v>
      </c>
      <c r="AY2415" s="12" t="s">
        <v>53</v>
      </c>
      <c r="AZ2415" s="2"/>
      <c r="BA2415" s="13">
        <v>3.0</v>
      </c>
    </row>
    <row r="2416" ht="12.75" customHeight="1">
      <c r="A2416" s="2" t="s">
        <v>277</v>
      </c>
      <c r="B2416" s="2" t="s">
        <v>190</v>
      </c>
      <c r="C2416" s="2">
        <v>2019.0</v>
      </c>
      <c r="D2416" s="8"/>
      <c r="E2416" s="10" t="s">
        <v>819</v>
      </c>
      <c r="F2416" s="8" t="s">
        <v>49</v>
      </c>
      <c r="G2416" s="8"/>
      <c r="H2416" s="8"/>
      <c r="I2416" s="8"/>
      <c r="J2416" s="8" t="s">
        <v>234</v>
      </c>
      <c r="K2416" s="8"/>
      <c r="L2416" s="8" t="s">
        <v>72</v>
      </c>
      <c r="M2416" s="8"/>
      <c r="N2416" s="8"/>
      <c r="O2416" s="9">
        <v>10.0</v>
      </c>
      <c r="P2416" s="8"/>
      <c r="Q2416" s="8"/>
      <c r="R2416" s="8" t="s">
        <v>109</v>
      </c>
      <c r="S2416" s="8" t="s">
        <v>59</v>
      </c>
      <c r="T2416" s="8"/>
      <c r="U2416" s="8" t="s">
        <v>78</v>
      </c>
      <c r="V2416" s="8"/>
      <c r="W2416" s="8" t="s">
        <v>115</v>
      </c>
      <c r="X2416" s="9">
        <v>31.0</v>
      </c>
      <c r="Y2416" s="8" t="s">
        <v>58</v>
      </c>
      <c r="Z2416" s="8" t="s">
        <v>62</v>
      </c>
      <c r="AA2416" s="8"/>
      <c r="AB2416" s="2"/>
      <c r="AC2416" s="8"/>
      <c r="AD2416" s="8"/>
      <c r="AE2416" s="2" t="s">
        <v>64</v>
      </c>
      <c r="AF2416" s="11" t="s">
        <v>110</v>
      </c>
      <c r="AG2416" s="2" t="s">
        <v>63</v>
      </c>
      <c r="AH2416" s="2" t="s">
        <v>88</v>
      </c>
      <c r="AI2416" s="11" t="s">
        <v>193</v>
      </c>
      <c r="AJ2416" s="20" t="s">
        <v>112</v>
      </c>
      <c r="AL2416" s="8"/>
      <c r="AM2416" s="8"/>
      <c r="AO2416" s="8"/>
      <c r="AP2416" s="8" t="s">
        <v>53</v>
      </c>
      <c r="AQ2416" s="8" t="s">
        <v>64</v>
      </c>
      <c r="AR2416" s="8" t="s">
        <v>2352</v>
      </c>
      <c r="AS2416" s="8" t="s">
        <v>186</v>
      </c>
      <c r="AT2416" s="8" t="s">
        <v>53</v>
      </c>
      <c r="AU2416" s="8"/>
      <c r="AV2416" s="8"/>
      <c r="AW2416" s="8"/>
      <c r="AX2416" s="2" t="s">
        <v>67</v>
      </c>
      <c r="AY2416" s="28"/>
      <c r="AZ2416" s="8"/>
      <c r="BA2416" s="20"/>
    </row>
    <row r="2417" ht="12.75" customHeight="1">
      <c r="A2417" s="2" t="s">
        <v>4901</v>
      </c>
      <c r="B2417" s="2" t="s">
        <v>190</v>
      </c>
      <c r="C2417" s="2">
        <v>2019.0</v>
      </c>
      <c r="D2417" s="2" t="s">
        <v>53</v>
      </c>
      <c r="E2417" s="9"/>
      <c r="F2417" s="2" t="s">
        <v>630</v>
      </c>
      <c r="G2417" s="2" t="s">
        <v>101</v>
      </c>
      <c r="H2417" s="2" t="s">
        <v>91</v>
      </c>
      <c r="I2417" s="2" t="s">
        <v>233</v>
      </c>
      <c r="J2417" s="2" t="s">
        <v>234</v>
      </c>
      <c r="K2417" s="2" t="s">
        <v>53</v>
      </c>
      <c r="L2417" s="8" t="s">
        <v>72</v>
      </c>
      <c r="M2417" s="2" t="s">
        <v>55</v>
      </c>
      <c r="N2417" s="2" t="s">
        <v>74</v>
      </c>
      <c r="O2417" s="10" t="s">
        <v>259</v>
      </c>
      <c r="P2417" s="2"/>
      <c r="Q2417" s="2"/>
      <c r="R2417" s="2" t="s">
        <v>58</v>
      </c>
      <c r="S2417" s="2" t="s">
        <v>59</v>
      </c>
      <c r="T2417" s="2" t="s">
        <v>77</v>
      </c>
      <c r="U2417" s="2" t="s">
        <v>78</v>
      </c>
      <c r="V2417" s="2" t="s">
        <v>234</v>
      </c>
      <c r="W2417" s="2" t="s">
        <v>115</v>
      </c>
      <c r="X2417" s="10" t="s">
        <v>237</v>
      </c>
      <c r="Y2417" s="2" t="s">
        <v>58</v>
      </c>
      <c r="Z2417" s="2" t="s">
        <v>62</v>
      </c>
      <c r="AA2417" s="2" t="s">
        <v>106</v>
      </c>
      <c r="AB2417" s="2" t="s">
        <v>106</v>
      </c>
      <c r="AC2417" s="2" t="s">
        <v>234</v>
      </c>
      <c r="AD2417" s="2" t="s">
        <v>106</v>
      </c>
      <c r="AE2417" s="2" t="s">
        <v>64</v>
      </c>
      <c r="AF2417" s="2" t="s">
        <v>110</v>
      </c>
      <c r="AG2417" s="2" t="s">
        <v>63</v>
      </c>
      <c r="AH2417" s="2" t="s">
        <v>88</v>
      </c>
      <c r="AI2417" s="11" t="s">
        <v>193</v>
      </c>
      <c r="AJ2417" s="2" t="s">
        <v>85</v>
      </c>
      <c r="AL2417" s="2"/>
      <c r="AM2417" s="8"/>
      <c r="AO2417" s="2"/>
      <c r="AP2417" s="2" t="s">
        <v>64</v>
      </c>
      <c r="AQ2417" s="2" t="s">
        <v>64</v>
      </c>
      <c r="AR2417" s="2"/>
      <c r="AS2417" s="2"/>
      <c r="AT2417" s="2" t="s">
        <v>53</v>
      </c>
      <c r="AU2417" s="2" t="s">
        <v>106</v>
      </c>
      <c r="AV2417" s="2" t="s">
        <v>106</v>
      </c>
      <c r="AW2417" s="2" t="s">
        <v>64</v>
      </c>
      <c r="AX2417" s="2" t="s">
        <v>67</v>
      </c>
      <c r="AY2417" s="12" t="s">
        <v>53</v>
      </c>
      <c r="BA2417" s="8"/>
    </row>
    <row r="2418" ht="12.75" customHeight="1">
      <c r="A2418" s="2" t="s">
        <v>4902</v>
      </c>
      <c r="B2418" s="2" t="s">
        <v>190</v>
      </c>
      <c r="C2418" s="2">
        <v>2019.0</v>
      </c>
      <c r="D2418" s="2" t="s">
        <v>53</v>
      </c>
      <c r="E2418" s="9"/>
      <c r="F2418" s="2" t="s">
        <v>630</v>
      </c>
      <c r="G2418" s="2" t="s">
        <v>101</v>
      </c>
      <c r="H2418" s="2" t="s">
        <v>134</v>
      </c>
      <c r="I2418" s="2" t="s">
        <v>233</v>
      </c>
      <c r="J2418" s="2" t="s">
        <v>234</v>
      </c>
      <c r="K2418" s="2" t="s">
        <v>53</v>
      </c>
      <c r="L2418" s="8" t="s">
        <v>72</v>
      </c>
      <c r="M2418" s="2" t="s">
        <v>181</v>
      </c>
      <c r="N2418" s="2" t="s">
        <v>74</v>
      </c>
      <c r="O2418" s="10" t="s">
        <v>289</v>
      </c>
      <c r="P2418" s="2"/>
      <c r="Q2418" s="2"/>
      <c r="R2418" s="2" t="s">
        <v>76</v>
      </c>
      <c r="S2418" s="2" t="s">
        <v>59</v>
      </c>
      <c r="T2418" s="2" t="s">
        <v>106</v>
      </c>
      <c r="U2418" s="2" t="s">
        <v>106</v>
      </c>
      <c r="V2418" s="2" t="s">
        <v>234</v>
      </c>
      <c r="W2418" s="2" t="s">
        <v>80</v>
      </c>
      <c r="X2418" s="9"/>
      <c r="Y2418" s="8"/>
      <c r="Z2418" s="2" t="s">
        <v>62</v>
      </c>
      <c r="AA2418" s="2" t="s">
        <v>106</v>
      </c>
      <c r="AB2418" s="2" t="s">
        <v>106</v>
      </c>
      <c r="AC2418" s="2" t="s">
        <v>234</v>
      </c>
      <c r="AD2418" s="2" t="s">
        <v>106</v>
      </c>
      <c r="AE2418" s="2" t="s">
        <v>64</v>
      </c>
      <c r="AF2418" s="2" t="s">
        <v>97</v>
      </c>
      <c r="AG2418" s="2" t="s">
        <v>88</v>
      </c>
      <c r="AH2418" s="2" t="s">
        <v>53</v>
      </c>
      <c r="AI2418" s="11"/>
      <c r="AJ2418" s="2" t="s">
        <v>112</v>
      </c>
      <c r="AL2418" s="2"/>
      <c r="AM2418" s="8"/>
      <c r="AO2418" s="2"/>
      <c r="AP2418" s="2" t="s">
        <v>64</v>
      </c>
      <c r="AQ2418" s="2" t="s">
        <v>64</v>
      </c>
      <c r="AR2418" s="2"/>
      <c r="AS2418" s="2"/>
      <c r="AT2418" s="2" t="s">
        <v>53</v>
      </c>
      <c r="AU2418" s="2" t="s">
        <v>106</v>
      </c>
      <c r="AV2418" s="2" t="s">
        <v>106</v>
      </c>
      <c r="AW2418" s="2" t="s">
        <v>106</v>
      </c>
      <c r="AX2418" s="2" t="s">
        <v>106</v>
      </c>
      <c r="AY2418" s="12" t="s">
        <v>53</v>
      </c>
      <c r="BA2418" s="8"/>
    </row>
    <row r="2419" ht="12.75" customHeight="1">
      <c r="A2419" s="2" t="s">
        <v>4903</v>
      </c>
      <c r="B2419" s="2" t="s">
        <v>190</v>
      </c>
      <c r="C2419" s="2">
        <v>2019.0</v>
      </c>
      <c r="D2419" s="2" t="s">
        <v>64</v>
      </c>
      <c r="E2419" s="10" t="s">
        <v>571</v>
      </c>
      <c r="I2419" s="2" t="s">
        <v>233</v>
      </c>
      <c r="J2419" s="2" t="s">
        <v>234</v>
      </c>
      <c r="K2419" s="2" t="s">
        <v>53</v>
      </c>
      <c r="L2419" s="8" t="s">
        <v>72</v>
      </c>
      <c r="M2419" s="2" t="s">
        <v>73</v>
      </c>
      <c r="N2419" s="2" t="s">
        <v>74</v>
      </c>
      <c r="O2419" s="10" t="s">
        <v>289</v>
      </c>
      <c r="P2419" s="2"/>
      <c r="Q2419" s="2"/>
      <c r="R2419" s="2" t="s">
        <v>76</v>
      </c>
      <c r="S2419" s="2" t="s">
        <v>59</v>
      </c>
      <c r="T2419" s="2" t="s">
        <v>105</v>
      </c>
      <c r="U2419" s="2" t="s">
        <v>250</v>
      </c>
      <c r="V2419" s="2" t="s">
        <v>234</v>
      </c>
      <c r="W2419" s="2" t="s">
        <v>80</v>
      </c>
      <c r="X2419" s="10" t="s">
        <v>81</v>
      </c>
      <c r="Y2419" s="2" t="s">
        <v>58</v>
      </c>
      <c r="Z2419" s="2" t="s">
        <v>62</v>
      </c>
      <c r="AA2419" s="2" t="s">
        <v>105</v>
      </c>
      <c r="AB2419" s="2" t="s">
        <v>153</v>
      </c>
      <c r="AC2419" s="2" t="s">
        <v>234</v>
      </c>
      <c r="AD2419" s="2" t="s">
        <v>106</v>
      </c>
      <c r="AE2419" s="2" t="s">
        <v>64</v>
      </c>
      <c r="AF2419" s="2" t="s">
        <v>369</v>
      </c>
      <c r="AG2419" s="2" t="s">
        <v>63</v>
      </c>
      <c r="AH2419" s="2" t="s">
        <v>53</v>
      </c>
      <c r="AI2419" s="11"/>
      <c r="AJ2419" s="2" t="s">
        <v>112</v>
      </c>
      <c r="AL2419" s="2" t="s">
        <v>64</v>
      </c>
      <c r="AM2419" s="8" t="s">
        <v>3201</v>
      </c>
      <c r="AN2419" s="8" t="s">
        <v>66</v>
      </c>
      <c r="AO2419" s="2" t="s">
        <v>64</v>
      </c>
      <c r="AP2419" s="2" t="s">
        <v>64</v>
      </c>
      <c r="AQ2419" s="2" t="s">
        <v>64</v>
      </c>
      <c r="AR2419" s="2"/>
      <c r="AS2419" s="2"/>
      <c r="AT2419" s="2" t="s">
        <v>53</v>
      </c>
      <c r="AU2419" s="2" t="s">
        <v>64</v>
      </c>
      <c r="AV2419" s="2" t="s">
        <v>106</v>
      </c>
      <c r="AW2419" s="2" t="s">
        <v>53</v>
      </c>
      <c r="AX2419" s="2" t="s">
        <v>67</v>
      </c>
      <c r="AY2419" s="12" t="s">
        <v>64</v>
      </c>
      <c r="BA2419" s="8"/>
    </row>
    <row r="2420" ht="12.75" customHeight="1">
      <c r="A2420" s="2" t="s">
        <v>4904</v>
      </c>
      <c r="B2420" s="2" t="s">
        <v>190</v>
      </c>
      <c r="C2420" s="2">
        <v>2019.0</v>
      </c>
      <c r="D2420" s="2" t="s">
        <v>64</v>
      </c>
      <c r="E2420" s="10" t="s">
        <v>4831</v>
      </c>
      <c r="F2420" s="2" t="s">
        <v>405</v>
      </c>
      <c r="I2420" s="2" t="s">
        <v>233</v>
      </c>
      <c r="J2420" s="2" t="s">
        <v>234</v>
      </c>
      <c r="K2420" s="2" t="s">
        <v>53</v>
      </c>
      <c r="L2420" s="8" t="s">
        <v>72</v>
      </c>
      <c r="M2420" s="2" t="s">
        <v>181</v>
      </c>
      <c r="N2420" s="2" t="s">
        <v>74</v>
      </c>
      <c r="O2420" s="10" t="s">
        <v>263</v>
      </c>
      <c r="P2420" s="2"/>
      <c r="Q2420" s="2"/>
      <c r="R2420" s="2" t="s">
        <v>109</v>
      </c>
      <c r="S2420" s="2" t="s">
        <v>59</v>
      </c>
      <c r="T2420" s="2" t="s">
        <v>106</v>
      </c>
      <c r="U2420" s="2" t="s">
        <v>106</v>
      </c>
      <c r="V2420" s="2" t="s">
        <v>92</v>
      </c>
      <c r="W2420" s="2" t="s">
        <v>80</v>
      </c>
      <c r="X2420" s="10" t="s">
        <v>218</v>
      </c>
      <c r="Y2420" s="2" t="s">
        <v>58</v>
      </c>
      <c r="Z2420" s="2" t="s">
        <v>62</v>
      </c>
      <c r="AA2420" s="2" t="s">
        <v>106</v>
      </c>
      <c r="AB2420" s="2" t="s">
        <v>153</v>
      </c>
      <c r="AC2420" s="2" t="s">
        <v>234</v>
      </c>
      <c r="AD2420" s="2" t="s">
        <v>106</v>
      </c>
      <c r="AE2420" s="2" t="s">
        <v>64</v>
      </c>
      <c r="AF2420" s="2" t="s">
        <v>110</v>
      </c>
      <c r="AG2420" s="2" t="s">
        <v>63</v>
      </c>
      <c r="AH2420" s="2" t="s">
        <v>88</v>
      </c>
      <c r="AI2420" s="11" t="s">
        <v>193</v>
      </c>
      <c r="AJ2420" s="2" t="s">
        <v>112</v>
      </c>
      <c r="AL2420" s="2"/>
      <c r="AM2420" s="8"/>
      <c r="AO2420" s="2"/>
      <c r="AP2420" s="2" t="s">
        <v>53</v>
      </c>
      <c r="AQ2420" s="2" t="s">
        <v>64</v>
      </c>
      <c r="AR2420" s="2" t="s">
        <v>372</v>
      </c>
      <c r="AS2420" s="2" t="s">
        <v>186</v>
      </c>
      <c r="AT2420" s="2" t="s">
        <v>53</v>
      </c>
      <c r="AU2420" s="2" t="s">
        <v>53</v>
      </c>
      <c r="AV2420" s="2" t="s">
        <v>64</v>
      </c>
      <c r="AW2420" s="2" t="s">
        <v>53</v>
      </c>
      <c r="AX2420" s="2" t="s">
        <v>67</v>
      </c>
      <c r="AY2420" s="12" t="s">
        <v>53</v>
      </c>
      <c r="BA2420" s="8"/>
    </row>
    <row r="2421" ht="12.75" customHeight="1">
      <c r="A2421" s="2" t="s">
        <v>4905</v>
      </c>
      <c r="B2421" s="2" t="s">
        <v>190</v>
      </c>
      <c r="C2421" s="2">
        <v>2019.0</v>
      </c>
      <c r="D2421" s="2" t="s">
        <v>64</v>
      </c>
      <c r="E2421" s="10" t="s">
        <v>163</v>
      </c>
      <c r="I2421" s="2" t="s">
        <v>233</v>
      </c>
      <c r="J2421" s="2" t="s">
        <v>234</v>
      </c>
      <c r="K2421" s="2" t="s">
        <v>53</v>
      </c>
      <c r="L2421" s="8" t="s">
        <v>72</v>
      </c>
      <c r="M2421" s="2" t="s">
        <v>73</v>
      </c>
      <c r="N2421" s="2" t="s">
        <v>74</v>
      </c>
      <c r="O2421" s="10" t="s">
        <v>263</v>
      </c>
      <c r="P2421" s="2"/>
      <c r="Q2421" s="2"/>
      <c r="R2421" s="2" t="s">
        <v>109</v>
      </c>
      <c r="S2421" s="2" t="s">
        <v>59</v>
      </c>
      <c r="T2421" s="2" t="s">
        <v>106</v>
      </c>
      <c r="U2421" s="2" t="s">
        <v>106</v>
      </c>
      <c r="V2421" s="2" t="s">
        <v>234</v>
      </c>
      <c r="W2421" s="2" t="s">
        <v>80</v>
      </c>
      <c r="X2421" s="10" t="s">
        <v>103</v>
      </c>
      <c r="Y2421" s="2" t="s">
        <v>58</v>
      </c>
      <c r="Z2421" s="2" t="s">
        <v>62</v>
      </c>
      <c r="AA2421" s="2" t="s">
        <v>106</v>
      </c>
      <c r="AB2421" s="2" t="s">
        <v>153</v>
      </c>
      <c r="AC2421" s="2" t="s">
        <v>234</v>
      </c>
      <c r="AD2421" s="2" t="s">
        <v>106</v>
      </c>
      <c r="AE2421" s="2" t="s">
        <v>64</v>
      </c>
      <c r="AF2421" s="2" t="s">
        <v>110</v>
      </c>
      <c r="AG2421" s="2" t="s">
        <v>63</v>
      </c>
      <c r="AH2421" s="2" t="s">
        <v>88</v>
      </c>
      <c r="AI2421" s="11" t="s">
        <v>193</v>
      </c>
      <c r="AJ2421" s="2" t="s">
        <v>112</v>
      </c>
      <c r="AL2421" s="2"/>
      <c r="AM2421" s="8"/>
      <c r="AO2421" s="2"/>
      <c r="AP2421" s="2" t="s">
        <v>64</v>
      </c>
      <c r="AQ2421" s="2" t="s">
        <v>64</v>
      </c>
      <c r="AR2421" s="2"/>
      <c r="AS2421" s="2"/>
      <c r="AT2421" s="2" t="s">
        <v>53</v>
      </c>
      <c r="AU2421" s="2" t="s">
        <v>53</v>
      </c>
      <c r="AV2421" s="2" t="s">
        <v>64</v>
      </c>
      <c r="AW2421" s="2" t="s">
        <v>64</v>
      </c>
      <c r="AX2421" s="2" t="s">
        <v>67</v>
      </c>
      <c r="AY2421" s="12" t="s">
        <v>53</v>
      </c>
      <c r="BA2421" s="8"/>
    </row>
    <row r="2422" ht="12.75" customHeight="1">
      <c r="A2422" s="2" t="s">
        <v>4906</v>
      </c>
      <c r="B2422" s="2" t="s">
        <v>190</v>
      </c>
      <c r="C2422" s="2">
        <v>2019.0</v>
      </c>
      <c r="D2422" s="2" t="s">
        <v>53</v>
      </c>
      <c r="E2422" s="9"/>
      <c r="F2422" s="2" t="s">
        <v>516</v>
      </c>
      <c r="G2422" s="2" t="s">
        <v>50</v>
      </c>
      <c r="H2422" s="2" t="s">
        <v>70</v>
      </c>
      <c r="I2422" s="2" t="s">
        <v>233</v>
      </c>
      <c r="J2422" s="2" t="s">
        <v>234</v>
      </c>
      <c r="K2422" s="2" t="s">
        <v>53</v>
      </c>
      <c r="L2422" s="8" t="s">
        <v>72</v>
      </c>
      <c r="M2422" s="2" t="s">
        <v>73</v>
      </c>
      <c r="N2422" s="2" t="s">
        <v>74</v>
      </c>
      <c r="O2422" s="10" t="s">
        <v>156</v>
      </c>
      <c r="P2422" s="2" t="s">
        <v>76</v>
      </c>
      <c r="Q2422" s="2" t="s">
        <v>62</v>
      </c>
      <c r="R2422" s="2"/>
      <c r="S2422" s="2"/>
      <c r="T2422" s="2" t="s">
        <v>106</v>
      </c>
      <c r="U2422" s="2" t="s">
        <v>106</v>
      </c>
      <c r="V2422" s="2" t="s">
        <v>234</v>
      </c>
      <c r="W2422" s="2" t="s">
        <v>80</v>
      </c>
      <c r="X2422" s="10" t="s">
        <v>1358</v>
      </c>
      <c r="Y2422" s="2" t="s">
        <v>58</v>
      </c>
      <c r="Z2422" s="2" t="s">
        <v>62</v>
      </c>
      <c r="AA2422" s="2" t="s">
        <v>106</v>
      </c>
      <c r="AB2422" s="2" t="s">
        <v>106</v>
      </c>
      <c r="AC2422" s="2" t="s">
        <v>234</v>
      </c>
      <c r="AD2422" s="2" t="s">
        <v>106</v>
      </c>
      <c r="AE2422" s="2" t="s">
        <v>64</v>
      </c>
      <c r="AF2422" s="2" t="s">
        <v>84</v>
      </c>
      <c r="AG2422" s="2" t="s">
        <v>63</v>
      </c>
      <c r="AH2422" s="2" t="s">
        <v>53</v>
      </c>
      <c r="AI2422" s="11"/>
      <c r="AJ2422" s="2" t="s">
        <v>112</v>
      </c>
      <c r="AL2422" s="2" t="s">
        <v>64</v>
      </c>
      <c r="AM2422" s="8"/>
      <c r="AN2422" s="8" t="s">
        <v>106</v>
      </c>
      <c r="AO2422" s="2" t="s">
        <v>64</v>
      </c>
      <c r="AP2422" s="2" t="s">
        <v>53</v>
      </c>
      <c r="AQ2422" s="2" t="s">
        <v>64</v>
      </c>
      <c r="AR2422" s="2" t="s">
        <v>2453</v>
      </c>
      <c r="AS2422" s="2" t="s">
        <v>114</v>
      </c>
      <c r="AT2422" s="2" t="s">
        <v>53</v>
      </c>
      <c r="AU2422" s="2" t="s">
        <v>53</v>
      </c>
      <c r="AV2422" s="2" t="s">
        <v>64</v>
      </c>
      <c r="AW2422" s="2" t="s">
        <v>64</v>
      </c>
      <c r="AX2422" s="2" t="s">
        <v>67</v>
      </c>
      <c r="AY2422" s="12" t="s">
        <v>53</v>
      </c>
      <c r="BA2422" s="8"/>
    </row>
    <row r="2423" ht="12.75" customHeight="1">
      <c r="A2423" s="2"/>
      <c r="B2423" s="2"/>
      <c r="C2423" s="2"/>
      <c r="D2423" s="2" t="s">
        <v>53</v>
      </c>
      <c r="E2423" s="9"/>
      <c r="N2423" s="2" t="s">
        <v>74</v>
      </c>
      <c r="O2423" s="10" t="s">
        <v>331</v>
      </c>
      <c r="P2423" s="2"/>
      <c r="Q2423" s="2"/>
      <c r="R2423" s="2" t="s">
        <v>109</v>
      </c>
      <c r="S2423" s="2" t="s">
        <v>59</v>
      </c>
      <c r="T2423" s="2" t="s">
        <v>106</v>
      </c>
      <c r="U2423" s="2" t="s">
        <v>106</v>
      </c>
      <c r="W2423" s="8"/>
      <c r="X2423" s="9"/>
      <c r="Y2423" s="8"/>
      <c r="Z2423" s="8"/>
      <c r="AA2423" s="8"/>
      <c r="AB2423" s="2"/>
      <c r="AC2423" s="8"/>
      <c r="AD2423" s="8"/>
      <c r="AE2423" s="8"/>
      <c r="AF2423" s="11"/>
      <c r="AG2423" s="11"/>
      <c r="AH2423" s="11"/>
      <c r="AI2423" s="11"/>
      <c r="AJ2423" s="2" t="s">
        <v>112</v>
      </c>
      <c r="AL2423" s="8"/>
      <c r="AM2423" s="8"/>
      <c r="AO2423" s="8" t="s">
        <v>64</v>
      </c>
      <c r="AP2423" s="8"/>
      <c r="AQ2423" s="8"/>
      <c r="AR2423" s="8"/>
      <c r="AS2423" s="8"/>
      <c r="AX2423" s="2"/>
      <c r="AY2423" s="14"/>
      <c r="BA2423" s="8"/>
    </row>
    <row r="2424" ht="12.75" customHeight="1">
      <c r="A2424" s="2"/>
      <c r="B2424" s="2"/>
      <c r="C2424" s="2"/>
      <c r="D2424" s="2" t="s">
        <v>53</v>
      </c>
      <c r="E2424" s="9"/>
      <c r="N2424" s="2" t="s">
        <v>74</v>
      </c>
      <c r="O2424" s="10" t="s">
        <v>469</v>
      </c>
      <c r="P2424" s="2" t="s">
        <v>109</v>
      </c>
      <c r="Q2424" s="2" t="s">
        <v>62</v>
      </c>
      <c r="R2424" s="2"/>
      <c r="S2424" s="2"/>
      <c r="T2424" s="2" t="s">
        <v>795</v>
      </c>
      <c r="U2424" s="2" t="s">
        <v>78</v>
      </c>
      <c r="W2424" s="8"/>
      <c r="X2424" s="9"/>
      <c r="Y2424" s="8"/>
      <c r="Z2424" s="8"/>
      <c r="AA2424" s="8"/>
      <c r="AB2424" s="2"/>
      <c r="AC2424" s="8"/>
      <c r="AD2424" s="8"/>
      <c r="AE2424" s="8"/>
      <c r="AF2424" s="11"/>
      <c r="AG2424" s="11"/>
      <c r="AH2424" s="11"/>
      <c r="AI2424" s="11"/>
      <c r="AJ2424" s="2" t="s">
        <v>112</v>
      </c>
      <c r="AL2424" s="8"/>
      <c r="AM2424" s="8"/>
      <c r="AO2424" s="8" t="s">
        <v>64</v>
      </c>
      <c r="AP2424" s="8"/>
      <c r="AQ2424" s="8"/>
      <c r="AR2424" s="8"/>
      <c r="AS2424" s="8"/>
      <c r="AX2424" s="2"/>
      <c r="AY2424" s="14"/>
      <c r="BA2424" s="8"/>
    </row>
    <row r="2425" ht="12.75" customHeight="1">
      <c r="A2425" s="2" t="s">
        <v>4907</v>
      </c>
      <c r="B2425" s="2" t="s">
        <v>190</v>
      </c>
      <c r="C2425" s="2">
        <v>2019.0</v>
      </c>
      <c r="D2425" s="2" t="s">
        <v>53</v>
      </c>
      <c r="E2425" s="9"/>
      <c r="F2425" s="2" t="s">
        <v>519</v>
      </c>
      <c r="G2425" s="2" t="s">
        <v>50</v>
      </c>
      <c r="H2425" s="2" t="s">
        <v>70</v>
      </c>
      <c r="I2425" s="2" t="s">
        <v>233</v>
      </c>
      <c r="J2425" s="2" t="s">
        <v>234</v>
      </c>
      <c r="K2425" s="2" t="s">
        <v>53</v>
      </c>
      <c r="L2425" s="8" t="s">
        <v>72</v>
      </c>
      <c r="M2425" s="2" t="s">
        <v>181</v>
      </c>
      <c r="N2425" s="2" t="s">
        <v>74</v>
      </c>
      <c r="O2425" s="10" t="s">
        <v>289</v>
      </c>
      <c r="P2425" s="2"/>
      <c r="Q2425" s="2"/>
      <c r="R2425" s="2" t="s">
        <v>76</v>
      </c>
      <c r="S2425" s="2" t="s">
        <v>59</v>
      </c>
      <c r="T2425" s="2" t="s">
        <v>105</v>
      </c>
      <c r="U2425" s="2" t="s">
        <v>106</v>
      </c>
      <c r="V2425" s="2" t="s">
        <v>234</v>
      </c>
      <c r="W2425" s="2" t="s">
        <v>80</v>
      </c>
      <c r="X2425" s="10" t="s">
        <v>327</v>
      </c>
      <c r="Y2425" s="2" t="s">
        <v>58</v>
      </c>
      <c r="Z2425" s="2" t="s">
        <v>62</v>
      </c>
      <c r="AA2425" s="2" t="s">
        <v>106</v>
      </c>
      <c r="AB2425" s="2" t="s">
        <v>106</v>
      </c>
      <c r="AC2425" s="2" t="s">
        <v>234</v>
      </c>
      <c r="AD2425" s="2" t="s">
        <v>106</v>
      </c>
      <c r="AE2425" s="2" t="s">
        <v>64</v>
      </c>
      <c r="AF2425" s="2" t="s">
        <v>97</v>
      </c>
      <c r="AG2425" s="2" t="s">
        <v>88</v>
      </c>
      <c r="AH2425" s="2" t="s">
        <v>53</v>
      </c>
      <c r="AI2425" s="11"/>
      <c r="AJ2425" s="2" t="s">
        <v>112</v>
      </c>
      <c r="AL2425" s="2"/>
      <c r="AM2425" s="8"/>
      <c r="AO2425" s="2"/>
      <c r="AP2425" s="2" t="s">
        <v>64</v>
      </c>
      <c r="AQ2425" s="2" t="s">
        <v>64</v>
      </c>
      <c r="AR2425" s="2"/>
      <c r="AS2425" s="2"/>
      <c r="AT2425" s="2" t="s">
        <v>53</v>
      </c>
      <c r="AU2425" s="2" t="s">
        <v>53</v>
      </c>
      <c r="AV2425" s="2" t="s">
        <v>64</v>
      </c>
      <c r="AW2425" s="2" t="s">
        <v>106</v>
      </c>
      <c r="AX2425" s="2" t="s">
        <v>67</v>
      </c>
      <c r="AY2425" s="12" t="s">
        <v>64</v>
      </c>
      <c r="BA2425" s="8"/>
    </row>
    <row r="2426" ht="12.75" customHeight="1">
      <c r="A2426" s="2" t="s">
        <v>4908</v>
      </c>
      <c r="B2426" s="2" t="s">
        <v>190</v>
      </c>
      <c r="C2426" s="2">
        <v>2019.0</v>
      </c>
      <c r="D2426" s="2" t="s">
        <v>53</v>
      </c>
      <c r="E2426" s="9"/>
      <c r="F2426" s="2" t="s">
        <v>519</v>
      </c>
      <c r="G2426" s="2" t="s">
        <v>50</v>
      </c>
      <c r="H2426" s="2" t="s">
        <v>134</v>
      </c>
      <c r="I2426" s="2" t="s">
        <v>233</v>
      </c>
      <c r="J2426" s="2" t="s">
        <v>234</v>
      </c>
      <c r="K2426" s="2" t="s">
        <v>53</v>
      </c>
      <c r="L2426" s="8" t="s">
        <v>72</v>
      </c>
      <c r="M2426" s="2" t="s">
        <v>73</v>
      </c>
      <c r="N2426" s="2" t="s">
        <v>74</v>
      </c>
      <c r="O2426" s="10" t="s">
        <v>469</v>
      </c>
      <c r="P2426" s="2"/>
      <c r="Q2426" s="2"/>
      <c r="R2426" s="2" t="s">
        <v>109</v>
      </c>
      <c r="S2426" s="2" t="s">
        <v>59</v>
      </c>
      <c r="T2426" s="2" t="s">
        <v>795</v>
      </c>
      <c r="U2426" s="2" t="s">
        <v>78</v>
      </c>
      <c r="V2426" s="2" t="s">
        <v>234</v>
      </c>
      <c r="W2426" s="2" t="s">
        <v>80</v>
      </c>
      <c r="X2426" s="10" t="s">
        <v>668</v>
      </c>
      <c r="Y2426" s="2" t="s">
        <v>58</v>
      </c>
      <c r="Z2426" s="2" t="s">
        <v>62</v>
      </c>
      <c r="AA2426" s="2" t="s">
        <v>105</v>
      </c>
      <c r="AB2426" s="2" t="s">
        <v>82</v>
      </c>
      <c r="AC2426" s="2" t="s">
        <v>4909</v>
      </c>
      <c r="AD2426" s="2" t="s">
        <v>106</v>
      </c>
      <c r="AE2426" s="2" t="s">
        <v>64</v>
      </c>
      <c r="AF2426" s="2" t="s">
        <v>84</v>
      </c>
      <c r="AG2426" s="2" t="s">
        <v>63</v>
      </c>
      <c r="AH2426" s="2" t="s">
        <v>53</v>
      </c>
      <c r="AI2426" s="11"/>
      <c r="AJ2426" s="2" t="s">
        <v>112</v>
      </c>
      <c r="AL2426" s="2"/>
      <c r="AM2426" s="8"/>
      <c r="AO2426" s="2"/>
      <c r="AP2426" s="2" t="s">
        <v>53</v>
      </c>
      <c r="AQ2426" s="2" t="s">
        <v>64</v>
      </c>
      <c r="AR2426" s="2" t="s">
        <v>2352</v>
      </c>
      <c r="AS2426" s="2" t="s">
        <v>186</v>
      </c>
      <c r="AT2426" s="2" t="s">
        <v>53</v>
      </c>
      <c r="AU2426" s="2" t="s">
        <v>53</v>
      </c>
      <c r="AV2426" s="2" t="s">
        <v>64</v>
      </c>
      <c r="AW2426" s="2" t="s">
        <v>106</v>
      </c>
      <c r="AX2426" s="2" t="s">
        <v>67</v>
      </c>
      <c r="AY2426" s="12" t="s">
        <v>53</v>
      </c>
      <c r="BA2426" s="8"/>
    </row>
    <row r="2427" ht="12.75" customHeight="1">
      <c r="A2427" s="2" t="s">
        <v>3168</v>
      </c>
      <c r="B2427" s="2" t="s">
        <v>190</v>
      </c>
      <c r="C2427" s="2">
        <v>2019.0</v>
      </c>
      <c r="D2427" s="2" t="s">
        <v>53</v>
      </c>
      <c r="E2427" s="9"/>
      <c r="F2427" s="2" t="s">
        <v>413</v>
      </c>
      <c r="G2427" s="2" t="s">
        <v>50</v>
      </c>
      <c r="H2427" s="2" t="s">
        <v>91</v>
      </c>
      <c r="I2427" s="2" t="s">
        <v>233</v>
      </c>
      <c r="J2427" s="2" t="s">
        <v>234</v>
      </c>
      <c r="K2427" s="2" t="s">
        <v>53</v>
      </c>
      <c r="L2427" s="8" t="s">
        <v>72</v>
      </c>
      <c r="M2427" s="2" t="s">
        <v>181</v>
      </c>
      <c r="N2427" s="2" t="s">
        <v>74</v>
      </c>
      <c r="O2427" s="10" t="s">
        <v>48</v>
      </c>
      <c r="P2427" s="2"/>
      <c r="Q2427" s="2"/>
      <c r="R2427" s="2" t="s">
        <v>109</v>
      </c>
      <c r="S2427" s="2" t="s">
        <v>59</v>
      </c>
      <c r="T2427" s="2" t="s">
        <v>106</v>
      </c>
      <c r="U2427" s="2" t="s">
        <v>106</v>
      </c>
      <c r="V2427" s="2" t="s">
        <v>234</v>
      </c>
      <c r="W2427" s="2" t="s">
        <v>80</v>
      </c>
      <c r="X2427" s="10" t="s">
        <v>120</v>
      </c>
      <c r="Y2427" s="2" t="s">
        <v>58</v>
      </c>
      <c r="Z2427" s="2" t="s">
        <v>62</v>
      </c>
      <c r="AA2427" s="2" t="s">
        <v>106</v>
      </c>
      <c r="AB2427" s="2" t="s">
        <v>106</v>
      </c>
      <c r="AC2427" s="2" t="s">
        <v>234</v>
      </c>
      <c r="AD2427" s="2" t="s">
        <v>106</v>
      </c>
      <c r="AE2427" s="2" t="s">
        <v>64</v>
      </c>
      <c r="AF2427" s="11" t="s">
        <v>110</v>
      </c>
      <c r="AG2427" s="2" t="s">
        <v>63</v>
      </c>
      <c r="AH2427" s="2" t="s">
        <v>88</v>
      </c>
      <c r="AI2427" s="2" t="s">
        <v>111</v>
      </c>
      <c r="AJ2427" s="2" t="s">
        <v>112</v>
      </c>
      <c r="AL2427" s="2"/>
      <c r="AM2427" s="8"/>
      <c r="AO2427" s="2" t="s">
        <v>64</v>
      </c>
      <c r="AP2427" s="2" t="s">
        <v>53</v>
      </c>
      <c r="AQ2427" s="2" t="s">
        <v>64</v>
      </c>
      <c r="AR2427" s="2" t="s">
        <v>213</v>
      </c>
      <c r="AS2427" s="2" t="s">
        <v>114</v>
      </c>
      <c r="AT2427" s="2" t="s">
        <v>53</v>
      </c>
      <c r="AU2427" s="2" t="s">
        <v>106</v>
      </c>
      <c r="AV2427" s="2" t="s">
        <v>64</v>
      </c>
      <c r="AW2427" s="2" t="s">
        <v>106</v>
      </c>
      <c r="AX2427" s="2" t="s">
        <v>67</v>
      </c>
      <c r="AY2427" s="12" t="s">
        <v>53</v>
      </c>
      <c r="AZ2427" s="8">
        <v>2.0</v>
      </c>
      <c r="BA2427" s="8"/>
    </row>
    <row r="2428" ht="12.75" customHeight="1">
      <c r="C2428" s="2">
        <v>2019.0</v>
      </c>
      <c r="D2428" s="2" t="s">
        <v>53</v>
      </c>
      <c r="E2428" s="9"/>
      <c r="N2428" s="2" t="s">
        <v>74</v>
      </c>
      <c r="O2428" s="10" t="s">
        <v>426</v>
      </c>
      <c r="P2428" s="2"/>
      <c r="Q2428" s="2"/>
      <c r="R2428" s="2" t="s">
        <v>109</v>
      </c>
      <c r="S2428" s="2" t="s">
        <v>59</v>
      </c>
      <c r="T2428" s="2" t="s">
        <v>795</v>
      </c>
      <c r="U2428" s="2" t="s">
        <v>78</v>
      </c>
      <c r="W2428" s="8"/>
      <c r="X2428" s="9"/>
      <c r="Y2428" s="8"/>
      <c r="Z2428" s="8"/>
      <c r="AA2428" s="8"/>
      <c r="AB2428" s="2"/>
      <c r="AC2428" s="8"/>
      <c r="AD2428" s="8"/>
      <c r="AE2428" s="8"/>
      <c r="AF2428" s="11"/>
      <c r="AG2428" s="11"/>
      <c r="AH2428" s="11"/>
      <c r="AI2428" s="11"/>
      <c r="AJ2428" s="2" t="s">
        <v>112</v>
      </c>
      <c r="AL2428" s="8"/>
      <c r="AM2428" s="8"/>
      <c r="AO2428" s="8"/>
      <c r="AP2428" s="8"/>
      <c r="AQ2428" s="8"/>
      <c r="AR2428" s="8"/>
      <c r="AS2428" s="8"/>
      <c r="AX2428" s="2"/>
      <c r="AY2428" s="14"/>
      <c r="BA2428" s="8"/>
    </row>
    <row r="2429" ht="12.75" customHeight="1">
      <c r="A2429" s="2" t="s">
        <v>4910</v>
      </c>
      <c r="B2429" s="2" t="s">
        <v>190</v>
      </c>
      <c r="C2429" s="2">
        <v>2019.0</v>
      </c>
      <c r="D2429" s="2" t="s">
        <v>53</v>
      </c>
      <c r="E2429" s="9"/>
      <c r="F2429" s="2" t="s">
        <v>188</v>
      </c>
      <c r="G2429" s="2" t="s">
        <v>101</v>
      </c>
      <c r="H2429" s="2" t="s">
        <v>91</v>
      </c>
      <c r="I2429" s="2" t="s">
        <v>233</v>
      </c>
      <c r="J2429" s="2" t="s">
        <v>234</v>
      </c>
      <c r="K2429" s="2" t="s">
        <v>53</v>
      </c>
      <c r="L2429" s="8" t="s">
        <v>54</v>
      </c>
      <c r="M2429" s="2" t="s">
        <v>860</v>
      </c>
      <c r="N2429" s="2" t="s">
        <v>74</v>
      </c>
      <c r="O2429" s="10" t="s">
        <v>668</v>
      </c>
      <c r="P2429" s="2"/>
      <c r="Q2429" s="2"/>
      <c r="R2429" s="2" t="s">
        <v>58</v>
      </c>
      <c r="S2429" s="2" t="s">
        <v>59</v>
      </c>
      <c r="T2429" s="2" t="s">
        <v>105</v>
      </c>
      <c r="U2429" s="2" t="s">
        <v>78</v>
      </c>
      <c r="V2429" s="2" t="s">
        <v>234</v>
      </c>
      <c r="W2429" s="2" t="s">
        <v>80</v>
      </c>
      <c r="X2429" s="10" t="s">
        <v>266</v>
      </c>
      <c r="Y2429" s="2" t="s">
        <v>58</v>
      </c>
      <c r="Z2429" s="2" t="s">
        <v>62</v>
      </c>
      <c r="AA2429" s="2" t="s">
        <v>106</v>
      </c>
      <c r="AB2429" s="2" t="s">
        <v>106</v>
      </c>
      <c r="AC2429" s="2" t="s">
        <v>234</v>
      </c>
      <c r="AD2429" s="2" t="s">
        <v>106</v>
      </c>
      <c r="AE2429" s="2" t="s">
        <v>64</v>
      </c>
      <c r="AF2429" s="2" t="s">
        <v>84</v>
      </c>
      <c r="AG2429" s="2" t="s">
        <v>63</v>
      </c>
      <c r="AH2429" s="2" t="s">
        <v>53</v>
      </c>
      <c r="AI2429" s="11"/>
      <c r="AJ2429" s="2" t="s">
        <v>1085</v>
      </c>
      <c r="AL2429" s="2"/>
      <c r="AM2429" s="8"/>
      <c r="AO2429" s="2"/>
      <c r="AP2429" s="2" t="s">
        <v>64</v>
      </c>
      <c r="AQ2429" s="2" t="s">
        <v>64</v>
      </c>
      <c r="AR2429" s="2"/>
      <c r="AS2429" s="2"/>
      <c r="AT2429" s="2" t="s">
        <v>53</v>
      </c>
      <c r="AU2429" s="2" t="s">
        <v>106</v>
      </c>
      <c r="AV2429" s="2" t="s">
        <v>64</v>
      </c>
      <c r="AW2429" s="2" t="s">
        <v>64</v>
      </c>
      <c r="AX2429" s="2" t="s">
        <v>67</v>
      </c>
      <c r="AY2429" s="12" t="s">
        <v>64</v>
      </c>
      <c r="BA2429" s="8"/>
    </row>
    <row r="2430" ht="12.75" customHeight="1">
      <c r="A2430" s="2" t="s">
        <v>4911</v>
      </c>
      <c r="B2430" s="2" t="s">
        <v>190</v>
      </c>
      <c r="C2430" s="2">
        <v>2019.0</v>
      </c>
      <c r="D2430" s="2" t="s">
        <v>53</v>
      </c>
      <c r="E2430" s="9"/>
      <c r="F2430" s="2" t="s">
        <v>431</v>
      </c>
      <c r="G2430" s="2" t="s">
        <v>101</v>
      </c>
      <c r="H2430" s="2" t="s">
        <v>70</v>
      </c>
      <c r="I2430" s="2" t="s">
        <v>233</v>
      </c>
      <c r="J2430" s="2" t="s">
        <v>234</v>
      </c>
      <c r="K2430" s="2" t="s">
        <v>53</v>
      </c>
      <c r="L2430" s="8" t="s">
        <v>72</v>
      </c>
      <c r="M2430" s="2" t="s">
        <v>189</v>
      </c>
      <c r="N2430" s="2" t="s">
        <v>74</v>
      </c>
      <c r="O2430" s="10" t="s">
        <v>245</v>
      </c>
      <c r="P2430" s="2"/>
      <c r="Q2430" s="2"/>
      <c r="R2430" s="2" t="s">
        <v>109</v>
      </c>
      <c r="S2430" s="2" t="s">
        <v>59</v>
      </c>
      <c r="T2430" s="2" t="s">
        <v>106</v>
      </c>
      <c r="U2430" s="2" t="s">
        <v>106</v>
      </c>
      <c r="V2430" s="2" t="s">
        <v>234</v>
      </c>
      <c r="W2430" s="2" t="s">
        <v>80</v>
      </c>
      <c r="X2430" s="10" t="s">
        <v>204</v>
      </c>
      <c r="Y2430" s="2" t="s">
        <v>58</v>
      </c>
      <c r="Z2430" s="2" t="s">
        <v>62</v>
      </c>
      <c r="AA2430" s="2" t="s">
        <v>106</v>
      </c>
      <c r="AB2430" s="2" t="s">
        <v>106</v>
      </c>
      <c r="AC2430" s="2" t="s">
        <v>234</v>
      </c>
      <c r="AD2430" s="2" t="s">
        <v>106</v>
      </c>
      <c r="AE2430" s="2" t="s">
        <v>64</v>
      </c>
      <c r="AF2430" s="2" t="s">
        <v>84</v>
      </c>
      <c r="AG2430" s="2" t="s">
        <v>63</v>
      </c>
      <c r="AH2430" s="2" t="s">
        <v>53</v>
      </c>
      <c r="AI2430" s="11"/>
      <c r="AJ2430" s="2" t="s">
        <v>112</v>
      </c>
      <c r="AL2430" s="2" t="s">
        <v>64</v>
      </c>
      <c r="AM2430" s="8"/>
      <c r="AN2430" s="8" t="s">
        <v>106</v>
      </c>
      <c r="AO2430" s="2"/>
      <c r="AP2430" s="2" t="s">
        <v>64</v>
      </c>
      <c r="AQ2430" s="2" t="s">
        <v>64</v>
      </c>
      <c r="AR2430" s="2" t="s">
        <v>113</v>
      </c>
      <c r="AS2430" s="2" t="s">
        <v>114</v>
      </c>
      <c r="AT2430" s="2" t="s">
        <v>53</v>
      </c>
      <c r="AU2430" s="2" t="s">
        <v>106</v>
      </c>
      <c r="AV2430" s="2" t="s">
        <v>106</v>
      </c>
      <c r="AW2430" s="2" t="s">
        <v>64</v>
      </c>
      <c r="AX2430" s="2" t="s">
        <v>67</v>
      </c>
      <c r="AY2430" s="12" t="s">
        <v>53</v>
      </c>
      <c r="BA2430" s="8"/>
    </row>
    <row r="2431" ht="12.75" customHeight="1">
      <c r="A2431" s="2" t="s">
        <v>4912</v>
      </c>
      <c r="B2431" s="2" t="s">
        <v>190</v>
      </c>
      <c r="C2431" s="2">
        <v>2019.0</v>
      </c>
      <c r="D2431" s="2" t="s">
        <v>53</v>
      </c>
      <c r="E2431" s="9"/>
      <c r="F2431" s="2" t="s">
        <v>188</v>
      </c>
      <c r="G2431" s="2" t="s">
        <v>101</v>
      </c>
      <c r="H2431" s="2" t="s">
        <v>134</v>
      </c>
      <c r="I2431" s="2" t="s">
        <v>233</v>
      </c>
      <c r="J2431" s="2" t="s">
        <v>234</v>
      </c>
      <c r="K2431" s="2" t="s">
        <v>53</v>
      </c>
      <c r="L2431" s="8" t="s">
        <v>72</v>
      </c>
      <c r="M2431" s="2" t="s">
        <v>181</v>
      </c>
      <c r="N2431" s="2" t="s">
        <v>74</v>
      </c>
      <c r="O2431" s="10" t="s">
        <v>289</v>
      </c>
      <c r="P2431" s="2"/>
      <c r="Q2431" s="2"/>
      <c r="R2431" s="2" t="s">
        <v>76</v>
      </c>
      <c r="S2431" s="2" t="s">
        <v>59</v>
      </c>
      <c r="T2431" s="2" t="s">
        <v>105</v>
      </c>
      <c r="U2431" s="2" t="s">
        <v>78</v>
      </c>
      <c r="V2431" s="2" t="s">
        <v>234</v>
      </c>
      <c r="W2431" s="2" t="s">
        <v>80</v>
      </c>
      <c r="X2431" s="10" t="s">
        <v>86</v>
      </c>
      <c r="Y2431" s="2" t="s">
        <v>58</v>
      </c>
      <c r="Z2431" s="2" t="s">
        <v>62</v>
      </c>
      <c r="AA2431" s="2" t="s">
        <v>106</v>
      </c>
      <c r="AB2431" s="2" t="s">
        <v>106</v>
      </c>
      <c r="AC2431" s="2" t="s">
        <v>52</v>
      </c>
      <c r="AD2431" s="2" t="s">
        <v>106</v>
      </c>
      <c r="AE2431" s="2" t="s">
        <v>64</v>
      </c>
      <c r="AF2431" s="2" t="s">
        <v>84</v>
      </c>
      <c r="AG2431" s="2" t="s">
        <v>63</v>
      </c>
      <c r="AH2431" s="2" t="s">
        <v>53</v>
      </c>
      <c r="AI2431" s="11"/>
      <c r="AJ2431" s="2" t="s">
        <v>112</v>
      </c>
      <c r="AL2431" s="2"/>
      <c r="AM2431" s="8"/>
      <c r="AO2431" s="2"/>
      <c r="AP2431" s="2" t="s">
        <v>64</v>
      </c>
      <c r="AQ2431" s="2" t="s">
        <v>64</v>
      </c>
      <c r="AR2431" s="2"/>
      <c r="AS2431" s="2"/>
      <c r="AT2431" s="2" t="s">
        <v>53</v>
      </c>
      <c r="AU2431" s="2" t="s">
        <v>106</v>
      </c>
      <c r="AV2431" s="2" t="s">
        <v>106</v>
      </c>
      <c r="AW2431" s="2" t="s">
        <v>53</v>
      </c>
      <c r="AX2431" s="2" t="s">
        <v>67</v>
      </c>
      <c r="AY2431" s="12" t="s">
        <v>64</v>
      </c>
      <c r="BA2431" s="8"/>
    </row>
    <row r="2432" ht="12.75" customHeight="1">
      <c r="A2432" s="2" t="s">
        <v>4913</v>
      </c>
      <c r="B2432" s="2" t="s">
        <v>190</v>
      </c>
      <c r="C2432" s="2">
        <v>2019.0</v>
      </c>
      <c r="D2432" s="2" t="s">
        <v>53</v>
      </c>
      <c r="E2432" s="9"/>
      <c r="F2432" s="2" t="s">
        <v>389</v>
      </c>
      <c r="G2432" s="2" t="s">
        <v>50</v>
      </c>
      <c r="H2432" s="2" t="s">
        <v>70</v>
      </c>
      <c r="I2432" s="2" t="s">
        <v>233</v>
      </c>
      <c r="J2432" s="2" t="s">
        <v>234</v>
      </c>
      <c r="K2432" s="2" t="s">
        <v>53</v>
      </c>
      <c r="L2432" s="8" t="s">
        <v>72</v>
      </c>
      <c r="M2432" s="2" t="s">
        <v>406</v>
      </c>
      <c r="N2432" s="2" t="s">
        <v>74</v>
      </c>
      <c r="O2432" s="10" t="s">
        <v>331</v>
      </c>
      <c r="P2432" s="2"/>
      <c r="Q2432" s="2"/>
      <c r="R2432" s="2" t="s">
        <v>109</v>
      </c>
      <c r="S2432" s="2" t="s">
        <v>59</v>
      </c>
      <c r="T2432" s="2" t="s">
        <v>105</v>
      </c>
      <c r="U2432" s="2" t="s">
        <v>78</v>
      </c>
      <c r="V2432" s="2" t="s">
        <v>4914</v>
      </c>
      <c r="W2432" s="2" t="s">
        <v>80</v>
      </c>
      <c r="X2432" s="10" t="s">
        <v>165</v>
      </c>
      <c r="Y2432" s="2" t="s">
        <v>58</v>
      </c>
      <c r="Z2432" s="2" t="s">
        <v>62</v>
      </c>
      <c r="AA2432" s="2" t="s">
        <v>106</v>
      </c>
      <c r="AB2432" s="2" t="s">
        <v>106</v>
      </c>
      <c r="AC2432" s="2" t="s">
        <v>234</v>
      </c>
      <c r="AD2432" s="2" t="s">
        <v>106</v>
      </c>
      <c r="AE2432" s="2" t="s">
        <v>64</v>
      </c>
      <c r="AF2432" s="2" t="s">
        <v>84</v>
      </c>
      <c r="AG2432" s="2" t="s">
        <v>63</v>
      </c>
      <c r="AH2432" s="2" t="s">
        <v>53</v>
      </c>
      <c r="AI2432" s="11"/>
      <c r="AJ2432" s="2" t="s">
        <v>112</v>
      </c>
      <c r="AL2432" s="2"/>
      <c r="AM2432" s="8"/>
      <c r="AO2432" s="2"/>
      <c r="AP2432" s="2" t="s">
        <v>53</v>
      </c>
      <c r="AQ2432" s="2" t="s">
        <v>64</v>
      </c>
      <c r="AR2432" s="2" t="s">
        <v>372</v>
      </c>
      <c r="AS2432" s="2" t="s">
        <v>186</v>
      </c>
      <c r="AT2432" s="2" t="s">
        <v>53</v>
      </c>
      <c r="AU2432" s="2" t="s">
        <v>106</v>
      </c>
      <c r="AV2432" s="2" t="s">
        <v>64</v>
      </c>
      <c r="AW2432" s="2" t="s">
        <v>106</v>
      </c>
      <c r="AX2432" s="2" t="s">
        <v>67</v>
      </c>
      <c r="AY2432" s="12" t="s">
        <v>53</v>
      </c>
      <c r="BA2432" s="8"/>
    </row>
    <row r="2433" ht="12.75" customHeight="1">
      <c r="A2433" s="2" t="s">
        <v>4915</v>
      </c>
      <c r="B2433" s="2" t="s">
        <v>190</v>
      </c>
      <c r="C2433" s="2">
        <v>2019.0</v>
      </c>
      <c r="D2433" s="2" t="s">
        <v>64</v>
      </c>
      <c r="E2433" s="10" t="s">
        <v>133</v>
      </c>
      <c r="I2433" s="2" t="s">
        <v>233</v>
      </c>
      <c r="J2433" s="2" t="s">
        <v>234</v>
      </c>
      <c r="K2433" s="2" t="s">
        <v>53</v>
      </c>
      <c r="L2433" s="8" t="s">
        <v>72</v>
      </c>
      <c r="M2433" s="2" t="s">
        <v>181</v>
      </c>
      <c r="N2433" s="2" t="s">
        <v>74</v>
      </c>
      <c r="O2433" s="10" t="s">
        <v>289</v>
      </c>
      <c r="P2433" s="2"/>
      <c r="Q2433" s="2"/>
      <c r="R2433" s="2" t="s">
        <v>76</v>
      </c>
      <c r="S2433" s="2" t="s">
        <v>59</v>
      </c>
      <c r="T2433" s="2" t="s">
        <v>106</v>
      </c>
      <c r="U2433" s="2" t="s">
        <v>106</v>
      </c>
      <c r="V2433" s="2" t="s">
        <v>234</v>
      </c>
      <c r="W2433" s="2" t="s">
        <v>80</v>
      </c>
      <c r="X2433" s="10" t="s">
        <v>95</v>
      </c>
      <c r="Y2433" s="2" t="s">
        <v>58</v>
      </c>
      <c r="Z2433" s="2" t="s">
        <v>62</v>
      </c>
      <c r="AA2433" s="2" t="s">
        <v>106</v>
      </c>
      <c r="AB2433" s="2" t="s">
        <v>82</v>
      </c>
      <c r="AC2433" s="2" t="s">
        <v>234</v>
      </c>
      <c r="AD2433" s="2" t="s">
        <v>64</v>
      </c>
      <c r="AE2433" s="2" t="s">
        <v>64</v>
      </c>
      <c r="AF2433" s="2" t="s">
        <v>110</v>
      </c>
      <c r="AG2433" s="2" t="s">
        <v>63</v>
      </c>
      <c r="AH2433" s="2" t="s">
        <v>88</v>
      </c>
      <c r="AI2433" s="11" t="s">
        <v>193</v>
      </c>
      <c r="AJ2433" s="2" t="s">
        <v>112</v>
      </c>
      <c r="AL2433" s="2"/>
      <c r="AM2433" s="8"/>
      <c r="AO2433" s="2"/>
      <c r="AP2433" s="2" t="s">
        <v>64</v>
      </c>
      <c r="AQ2433" s="2" t="s">
        <v>64</v>
      </c>
      <c r="AR2433" s="2"/>
      <c r="AS2433" s="2"/>
      <c r="AT2433" s="2" t="s">
        <v>53</v>
      </c>
      <c r="AU2433" s="2" t="s">
        <v>64</v>
      </c>
      <c r="AV2433" s="2" t="s">
        <v>64</v>
      </c>
      <c r="AW2433" s="2" t="s">
        <v>53</v>
      </c>
      <c r="AX2433" s="2" t="s">
        <v>67</v>
      </c>
      <c r="AY2433" s="12" t="s">
        <v>64</v>
      </c>
      <c r="BA2433" s="8"/>
    </row>
    <row r="2434" ht="12.75" customHeight="1">
      <c r="A2434" s="2" t="s">
        <v>4916</v>
      </c>
      <c r="B2434" s="2" t="s">
        <v>190</v>
      </c>
      <c r="C2434" s="2">
        <v>2019.0</v>
      </c>
      <c r="D2434" s="2" t="s">
        <v>53</v>
      </c>
      <c r="E2434" s="9"/>
      <c r="F2434" s="2" t="s">
        <v>274</v>
      </c>
      <c r="G2434" s="2" t="s">
        <v>50</v>
      </c>
      <c r="H2434" s="2" t="s">
        <v>70</v>
      </c>
      <c r="I2434" s="2" t="s">
        <v>233</v>
      </c>
      <c r="J2434" s="2" t="s">
        <v>234</v>
      </c>
      <c r="K2434" s="2" t="s">
        <v>53</v>
      </c>
      <c r="L2434" s="8" t="s">
        <v>72</v>
      </c>
      <c r="M2434" s="2" t="s">
        <v>181</v>
      </c>
      <c r="N2434" s="2" t="s">
        <v>74</v>
      </c>
      <c r="O2434" s="10" t="s">
        <v>469</v>
      </c>
      <c r="P2434" s="2" t="s">
        <v>109</v>
      </c>
      <c r="Q2434" s="2" t="s">
        <v>62</v>
      </c>
      <c r="R2434" s="2"/>
      <c r="S2434" s="2"/>
      <c r="T2434" s="2" t="s">
        <v>795</v>
      </c>
      <c r="U2434" s="2" t="s">
        <v>78</v>
      </c>
      <c r="V2434" s="2" t="s">
        <v>234</v>
      </c>
      <c r="W2434" s="2" t="s">
        <v>80</v>
      </c>
      <c r="X2434" s="10" t="s">
        <v>438</v>
      </c>
      <c r="Y2434" s="2" t="s">
        <v>58</v>
      </c>
      <c r="Z2434" s="2" t="s">
        <v>62</v>
      </c>
      <c r="AA2434" s="2" t="s">
        <v>106</v>
      </c>
      <c r="AB2434" s="2" t="s">
        <v>106</v>
      </c>
      <c r="AC2434" s="2" t="s">
        <v>234</v>
      </c>
      <c r="AD2434" s="2" t="s">
        <v>106</v>
      </c>
      <c r="AE2434" s="2" t="s">
        <v>64</v>
      </c>
      <c r="AF2434" s="2" t="s">
        <v>84</v>
      </c>
      <c r="AG2434" s="2" t="s">
        <v>63</v>
      </c>
      <c r="AH2434" s="2" t="s">
        <v>53</v>
      </c>
      <c r="AI2434" s="11"/>
      <c r="AJ2434" s="2" t="s">
        <v>112</v>
      </c>
      <c r="AL2434" s="2" t="s">
        <v>64</v>
      </c>
      <c r="AM2434" s="8"/>
      <c r="AN2434" s="8" t="s">
        <v>106</v>
      </c>
      <c r="AO2434" s="2"/>
      <c r="AP2434" s="2" t="s">
        <v>53</v>
      </c>
      <c r="AQ2434" s="2" t="s">
        <v>64</v>
      </c>
      <c r="AR2434" s="2" t="s">
        <v>185</v>
      </c>
      <c r="AS2434" s="2" t="s">
        <v>186</v>
      </c>
      <c r="AT2434" s="2" t="s">
        <v>53</v>
      </c>
      <c r="AU2434" s="2" t="s">
        <v>106</v>
      </c>
      <c r="AV2434" s="2" t="s">
        <v>106</v>
      </c>
      <c r="AW2434" s="2" t="s">
        <v>106</v>
      </c>
      <c r="AX2434" s="2" t="s">
        <v>67</v>
      </c>
      <c r="AY2434" s="12" t="s">
        <v>53</v>
      </c>
      <c r="BA2434" s="8"/>
    </row>
    <row r="2435" ht="12.75" customHeight="1">
      <c r="A2435" s="2" t="s">
        <v>4917</v>
      </c>
      <c r="B2435" s="2" t="s">
        <v>190</v>
      </c>
      <c r="C2435" s="2">
        <v>2019.0</v>
      </c>
      <c r="D2435" s="2" t="s">
        <v>53</v>
      </c>
      <c r="E2435" s="9"/>
      <c r="F2435" s="2" t="s">
        <v>274</v>
      </c>
      <c r="G2435" s="2" t="s">
        <v>50</v>
      </c>
      <c r="H2435" s="2" t="s">
        <v>70</v>
      </c>
      <c r="I2435" s="2" t="s">
        <v>233</v>
      </c>
      <c r="J2435" s="2" t="s">
        <v>234</v>
      </c>
      <c r="K2435" s="2" t="s">
        <v>53</v>
      </c>
      <c r="L2435" s="8" t="s">
        <v>72</v>
      </c>
      <c r="M2435" s="2" t="s">
        <v>181</v>
      </c>
      <c r="N2435" s="2" t="s">
        <v>74</v>
      </c>
      <c r="O2435" s="10" t="s">
        <v>469</v>
      </c>
      <c r="P2435" s="2"/>
      <c r="Q2435" s="2"/>
      <c r="R2435" s="2" t="s">
        <v>109</v>
      </c>
      <c r="S2435" s="2" t="s">
        <v>59</v>
      </c>
      <c r="T2435" s="2" t="s">
        <v>77</v>
      </c>
      <c r="U2435" s="2" t="s">
        <v>78</v>
      </c>
      <c r="V2435" s="2" t="s">
        <v>234</v>
      </c>
      <c r="W2435" s="2" t="s">
        <v>115</v>
      </c>
      <c r="X2435" s="10" t="s">
        <v>229</v>
      </c>
      <c r="Y2435" s="2" t="s">
        <v>58</v>
      </c>
      <c r="Z2435" s="2" t="s">
        <v>62</v>
      </c>
      <c r="AA2435" s="2" t="s">
        <v>106</v>
      </c>
      <c r="AB2435" s="2" t="s">
        <v>153</v>
      </c>
      <c r="AC2435" s="2" t="s">
        <v>234</v>
      </c>
      <c r="AD2435" s="2" t="s">
        <v>106</v>
      </c>
      <c r="AE2435" s="2" t="s">
        <v>64</v>
      </c>
      <c r="AF2435" s="2" t="s">
        <v>110</v>
      </c>
      <c r="AG2435" s="2" t="s">
        <v>63</v>
      </c>
      <c r="AH2435" s="2" t="s">
        <v>88</v>
      </c>
      <c r="AI2435" s="11"/>
      <c r="AJ2435" s="2" t="s">
        <v>112</v>
      </c>
      <c r="AL2435" s="2" t="s">
        <v>64</v>
      </c>
      <c r="AM2435" s="8" t="s">
        <v>3201</v>
      </c>
      <c r="AN2435" s="8" t="s">
        <v>66</v>
      </c>
      <c r="AO2435" s="2"/>
      <c r="AP2435" s="2" t="s">
        <v>53</v>
      </c>
      <c r="AQ2435" s="2" t="s">
        <v>64</v>
      </c>
      <c r="AR2435" s="2" t="s">
        <v>372</v>
      </c>
      <c r="AS2435" s="2" t="s">
        <v>186</v>
      </c>
      <c r="AT2435" s="2" t="s">
        <v>53</v>
      </c>
      <c r="AU2435" s="2" t="s">
        <v>64</v>
      </c>
      <c r="AV2435" s="2" t="s">
        <v>64</v>
      </c>
      <c r="AW2435" s="2" t="s">
        <v>106</v>
      </c>
      <c r="AX2435" s="2" t="s">
        <v>67</v>
      </c>
      <c r="AY2435" s="12" t="s">
        <v>53</v>
      </c>
      <c r="BA2435" s="8"/>
    </row>
    <row r="2436" ht="12.75" customHeight="1">
      <c r="A2436" s="2" t="s">
        <v>4918</v>
      </c>
      <c r="B2436" s="2" t="s">
        <v>190</v>
      </c>
      <c r="C2436" s="2">
        <v>2019.0</v>
      </c>
      <c r="D2436" s="2" t="s">
        <v>53</v>
      </c>
      <c r="E2436" s="9"/>
      <c r="F2436" s="2" t="s">
        <v>405</v>
      </c>
      <c r="G2436" s="2" t="s">
        <v>101</v>
      </c>
      <c r="H2436" s="2" t="s">
        <v>70</v>
      </c>
      <c r="I2436" s="2" t="s">
        <v>233</v>
      </c>
      <c r="J2436" s="2" t="s">
        <v>234</v>
      </c>
      <c r="K2436" s="2" t="s">
        <v>53</v>
      </c>
      <c r="L2436" s="8" t="s">
        <v>72</v>
      </c>
      <c r="M2436" s="2" t="s">
        <v>181</v>
      </c>
      <c r="N2436" s="2" t="s">
        <v>74</v>
      </c>
      <c r="O2436" s="10" t="s">
        <v>263</v>
      </c>
      <c r="P2436" s="2" t="s">
        <v>109</v>
      </c>
      <c r="Q2436" s="2" t="s">
        <v>62</v>
      </c>
      <c r="R2436" s="2"/>
      <c r="S2436" s="2"/>
      <c r="T2436" s="2" t="s">
        <v>106</v>
      </c>
      <c r="U2436" s="2" t="s">
        <v>106</v>
      </c>
      <c r="V2436" s="2" t="s">
        <v>234</v>
      </c>
      <c r="W2436" s="2" t="s">
        <v>80</v>
      </c>
      <c r="X2436" s="10" t="s">
        <v>75</v>
      </c>
      <c r="Y2436" s="2" t="s">
        <v>76</v>
      </c>
      <c r="Z2436" s="2" t="s">
        <v>62</v>
      </c>
      <c r="AA2436" s="2" t="s">
        <v>106</v>
      </c>
      <c r="AB2436" s="2" t="s">
        <v>106</v>
      </c>
      <c r="AC2436" s="2" t="s">
        <v>157</v>
      </c>
      <c r="AD2436" s="2" t="s">
        <v>106</v>
      </c>
      <c r="AE2436" s="2" t="s">
        <v>64</v>
      </c>
      <c r="AF2436" s="11" t="s">
        <v>110</v>
      </c>
      <c r="AG2436" s="2" t="s">
        <v>63</v>
      </c>
      <c r="AH2436" s="2" t="s">
        <v>88</v>
      </c>
      <c r="AI2436" s="2" t="s">
        <v>828</v>
      </c>
      <c r="AJ2436" s="2" t="s">
        <v>112</v>
      </c>
      <c r="AL2436" s="2"/>
      <c r="AM2436" s="8"/>
      <c r="AO2436" s="2"/>
      <c r="AP2436" s="2" t="s">
        <v>64</v>
      </c>
      <c r="AQ2436" s="2" t="s">
        <v>64</v>
      </c>
      <c r="AR2436" s="2"/>
      <c r="AS2436" s="2"/>
      <c r="AT2436" s="2" t="s">
        <v>53</v>
      </c>
      <c r="AU2436" s="2" t="s">
        <v>53</v>
      </c>
      <c r="AV2436" s="2" t="s">
        <v>53</v>
      </c>
      <c r="AW2436" s="2" t="s">
        <v>106</v>
      </c>
      <c r="AX2436" s="2" t="s">
        <v>67</v>
      </c>
      <c r="AY2436" s="12" t="s">
        <v>53</v>
      </c>
      <c r="BA2436" s="8"/>
    </row>
    <row r="2437" ht="12.75" customHeight="1">
      <c r="A2437" s="2" t="s">
        <v>4919</v>
      </c>
      <c r="B2437" s="2" t="s">
        <v>190</v>
      </c>
      <c r="C2437" s="2">
        <v>2019.0</v>
      </c>
      <c r="D2437" s="2" t="s">
        <v>53</v>
      </c>
      <c r="E2437" s="9"/>
      <c r="F2437" s="2" t="s">
        <v>209</v>
      </c>
      <c r="G2437" s="2" t="s">
        <v>50</v>
      </c>
      <c r="H2437" s="2" t="s">
        <v>134</v>
      </c>
      <c r="I2437" s="2" t="s">
        <v>233</v>
      </c>
      <c r="J2437" s="2" t="s">
        <v>234</v>
      </c>
      <c r="K2437" s="2" t="s">
        <v>53</v>
      </c>
      <c r="L2437" s="8" t="s">
        <v>72</v>
      </c>
      <c r="M2437" s="2" t="s">
        <v>181</v>
      </c>
      <c r="N2437" s="2" t="s">
        <v>74</v>
      </c>
      <c r="O2437" s="10" t="s">
        <v>447</v>
      </c>
      <c r="P2437" s="2" t="s">
        <v>109</v>
      </c>
      <c r="Q2437" s="2" t="s">
        <v>62</v>
      </c>
      <c r="R2437" s="2"/>
      <c r="S2437" s="2"/>
      <c r="T2437" s="2" t="s">
        <v>795</v>
      </c>
      <c r="U2437" s="2" t="s">
        <v>78</v>
      </c>
      <c r="V2437" s="2" t="s">
        <v>4920</v>
      </c>
      <c r="W2437" s="2" t="s">
        <v>115</v>
      </c>
      <c r="X2437" s="10" t="s">
        <v>935</v>
      </c>
      <c r="Y2437" s="2" t="s">
        <v>148</v>
      </c>
      <c r="Z2437" s="2" t="s">
        <v>62</v>
      </c>
      <c r="AA2437" s="2" t="s">
        <v>106</v>
      </c>
      <c r="AB2437" s="2" t="s">
        <v>153</v>
      </c>
      <c r="AC2437" s="2" t="s">
        <v>4909</v>
      </c>
      <c r="AD2437" s="2" t="s">
        <v>106</v>
      </c>
      <c r="AE2437" s="2" t="s">
        <v>64</v>
      </c>
      <c r="AF2437" s="2" t="s">
        <v>84</v>
      </c>
      <c r="AG2437" s="2" t="s">
        <v>63</v>
      </c>
      <c r="AH2437" s="2" t="s">
        <v>53</v>
      </c>
      <c r="AI2437" s="11"/>
      <c r="AJ2437" s="2" t="s">
        <v>112</v>
      </c>
      <c r="AL2437" s="2"/>
      <c r="AM2437" s="8"/>
      <c r="AO2437" s="2"/>
      <c r="AP2437" s="2" t="s">
        <v>53</v>
      </c>
      <c r="AQ2437" s="2" t="s">
        <v>64</v>
      </c>
      <c r="AR2437" s="2" t="s">
        <v>185</v>
      </c>
      <c r="AS2437" s="2" t="s">
        <v>186</v>
      </c>
      <c r="AT2437" s="2" t="s">
        <v>53</v>
      </c>
      <c r="AU2437" s="2" t="s">
        <v>106</v>
      </c>
      <c r="AV2437" s="2" t="s">
        <v>106</v>
      </c>
      <c r="AW2437" s="2" t="s">
        <v>106</v>
      </c>
      <c r="AX2437" s="2" t="s">
        <v>67</v>
      </c>
      <c r="AY2437" s="12" t="s">
        <v>53</v>
      </c>
      <c r="BA2437" s="8"/>
    </row>
    <row r="2438" ht="12.75" customHeight="1">
      <c r="A2438" s="2" t="s">
        <v>4921</v>
      </c>
      <c r="B2438" s="2" t="s">
        <v>190</v>
      </c>
      <c r="C2438" s="2">
        <v>2019.0</v>
      </c>
      <c r="D2438" s="2" t="s">
        <v>53</v>
      </c>
      <c r="E2438" s="9"/>
      <c r="F2438" s="2" t="s">
        <v>49</v>
      </c>
      <c r="G2438" s="2" t="s">
        <v>50</v>
      </c>
      <c r="H2438" s="2" t="s">
        <v>70</v>
      </c>
      <c r="I2438" s="2" t="s">
        <v>233</v>
      </c>
      <c r="J2438" s="2" t="s">
        <v>234</v>
      </c>
      <c r="K2438" s="2" t="s">
        <v>53</v>
      </c>
      <c r="L2438" s="8" t="s">
        <v>72</v>
      </c>
      <c r="M2438" s="2" t="s">
        <v>181</v>
      </c>
      <c r="N2438" s="2" t="s">
        <v>74</v>
      </c>
      <c r="O2438" s="10" t="s">
        <v>289</v>
      </c>
      <c r="P2438" s="2"/>
      <c r="Q2438" s="2"/>
      <c r="R2438" s="2" t="s">
        <v>76</v>
      </c>
      <c r="S2438" s="2" t="s">
        <v>59</v>
      </c>
      <c r="T2438" s="2" t="s">
        <v>106</v>
      </c>
      <c r="U2438" s="2" t="s">
        <v>106</v>
      </c>
      <c r="V2438" s="2" t="s">
        <v>234</v>
      </c>
      <c r="W2438" s="2" t="s">
        <v>80</v>
      </c>
      <c r="X2438" s="10" t="s">
        <v>190</v>
      </c>
      <c r="Y2438" s="2" t="s">
        <v>76</v>
      </c>
      <c r="Z2438" s="2" t="s">
        <v>62</v>
      </c>
      <c r="AA2438" s="2" t="s">
        <v>106</v>
      </c>
      <c r="AB2438" s="2" t="s">
        <v>106</v>
      </c>
      <c r="AC2438" s="2" t="s">
        <v>234</v>
      </c>
      <c r="AD2438" s="2" t="s">
        <v>106</v>
      </c>
      <c r="AE2438" s="2" t="s">
        <v>64</v>
      </c>
      <c r="AF2438" s="2" t="s">
        <v>84</v>
      </c>
      <c r="AG2438" s="2" t="s">
        <v>63</v>
      </c>
      <c r="AH2438" s="2" t="s">
        <v>53</v>
      </c>
      <c r="AI2438" s="11"/>
      <c r="AJ2438" s="2" t="s">
        <v>112</v>
      </c>
      <c r="AL2438" s="2"/>
      <c r="AM2438" s="8"/>
      <c r="AO2438" s="2"/>
      <c r="AP2438" s="2" t="s">
        <v>53</v>
      </c>
      <c r="AQ2438" s="2" t="s">
        <v>64</v>
      </c>
      <c r="AR2438" s="2" t="s">
        <v>4922</v>
      </c>
      <c r="AS2438" s="2" t="s">
        <v>114</v>
      </c>
      <c r="AT2438" s="2" t="s">
        <v>53</v>
      </c>
      <c r="AU2438" s="2" t="s">
        <v>106</v>
      </c>
      <c r="AV2438" s="2" t="s">
        <v>106</v>
      </c>
      <c r="AW2438" s="2" t="s">
        <v>64</v>
      </c>
      <c r="AX2438" s="2" t="s">
        <v>67</v>
      </c>
      <c r="AY2438" s="12" t="s">
        <v>53</v>
      </c>
      <c r="BA2438" s="8"/>
    </row>
    <row r="2439" ht="12.75" customHeight="1">
      <c r="A2439" s="2" t="s">
        <v>4923</v>
      </c>
      <c r="B2439" s="2" t="s">
        <v>190</v>
      </c>
      <c r="C2439" s="2">
        <v>2019.0</v>
      </c>
      <c r="D2439" s="2" t="s">
        <v>53</v>
      </c>
      <c r="E2439" s="9"/>
      <c r="F2439" s="2" t="s">
        <v>292</v>
      </c>
      <c r="G2439" s="2" t="s">
        <v>50</v>
      </c>
      <c r="H2439" s="2" t="s">
        <v>51</v>
      </c>
      <c r="I2439" s="2" t="s">
        <v>233</v>
      </c>
      <c r="J2439" s="2" t="s">
        <v>234</v>
      </c>
      <c r="K2439" s="2" t="s">
        <v>53</v>
      </c>
      <c r="L2439" s="8" t="s">
        <v>72</v>
      </c>
      <c r="M2439" s="2" t="s">
        <v>181</v>
      </c>
      <c r="N2439" s="2" t="s">
        <v>74</v>
      </c>
      <c r="O2439" s="10" t="s">
        <v>86</v>
      </c>
      <c r="P2439" s="2"/>
      <c r="Q2439" s="2"/>
      <c r="R2439" s="2" t="s">
        <v>58</v>
      </c>
      <c r="S2439" s="2" t="s">
        <v>59</v>
      </c>
      <c r="T2439" s="2" t="s">
        <v>106</v>
      </c>
      <c r="U2439" s="2" t="s">
        <v>106</v>
      </c>
      <c r="W2439" s="2" t="s">
        <v>115</v>
      </c>
      <c r="X2439" s="10" t="s">
        <v>95</v>
      </c>
      <c r="Y2439" s="2" t="s">
        <v>58</v>
      </c>
      <c r="Z2439" s="2" t="s">
        <v>62</v>
      </c>
      <c r="AA2439" s="2" t="s">
        <v>106</v>
      </c>
      <c r="AB2439" s="2" t="s">
        <v>106</v>
      </c>
      <c r="AC2439" s="8"/>
      <c r="AD2439" s="2" t="s">
        <v>106</v>
      </c>
      <c r="AE2439" s="2" t="s">
        <v>53</v>
      </c>
      <c r="AF2439" s="11"/>
      <c r="AG2439" s="11"/>
      <c r="AH2439" s="2" t="s">
        <v>53</v>
      </c>
      <c r="AI2439" s="11"/>
      <c r="AJ2439" s="2" t="s">
        <v>85</v>
      </c>
      <c r="AL2439" s="2"/>
      <c r="AM2439" s="8"/>
      <c r="AO2439" s="2"/>
      <c r="AP2439" s="2" t="s">
        <v>64</v>
      </c>
      <c r="AQ2439" s="2" t="s">
        <v>64</v>
      </c>
      <c r="AR2439" s="2"/>
      <c r="AS2439" s="2"/>
      <c r="AT2439" s="2" t="s">
        <v>64</v>
      </c>
      <c r="AU2439" s="2" t="s">
        <v>106</v>
      </c>
      <c r="AV2439" s="2" t="s">
        <v>106</v>
      </c>
      <c r="AW2439" s="2" t="s">
        <v>64</v>
      </c>
      <c r="AX2439" s="2" t="s">
        <v>67</v>
      </c>
      <c r="AY2439" s="12" t="s">
        <v>53</v>
      </c>
      <c r="AZ2439" s="2"/>
      <c r="BA2439" s="13">
        <v>3.0</v>
      </c>
    </row>
    <row r="2440" ht="12.75" customHeight="1">
      <c r="C2440" s="2">
        <v>2019.0</v>
      </c>
      <c r="D2440" s="8"/>
      <c r="E2440" s="9"/>
      <c r="O2440" s="9"/>
      <c r="P2440" s="8"/>
      <c r="Q2440" s="8"/>
      <c r="R2440" s="8"/>
      <c r="S2440" s="8"/>
      <c r="T2440" s="8"/>
      <c r="U2440" s="8"/>
      <c r="W2440" s="2" t="s">
        <v>115</v>
      </c>
      <c r="X2440" s="10" t="s">
        <v>259</v>
      </c>
      <c r="Y2440" s="2" t="s">
        <v>58</v>
      </c>
      <c r="Z2440" s="2" t="s">
        <v>62</v>
      </c>
      <c r="AA2440" s="2" t="s">
        <v>106</v>
      </c>
      <c r="AB2440" s="2" t="s">
        <v>106</v>
      </c>
      <c r="AC2440" s="8"/>
      <c r="AD2440" s="2" t="s">
        <v>106</v>
      </c>
      <c r="AE2440" s="2" t="s">
        <v>53</v>
      </c>
      <c r="AF2440" s="11"/>
      <c r="AG2440" s="11"/>
      <c r="AH2440" s="2" t="s">
        <v>53</v>
      </c>
      <c r="AI2440" s="11"/>
      <c r="AL2440" s="8"/>
      <c r="AM2440" s="8"/>
      <c r="AO2440" s="8"/>
      <c r="AP2440" s="8"/>
      <c r="AQ2440" s="8"/>
      <c r="AR2440" s="8"/>
      <c r="AS2440" s="8"/>
      <c r="AX2440" s="2"/>
      <c r="AY2440" s="14"/>
      <c r="BA2440" s="8"/>
    </row>
    <row r="2441" ht="12.75" customHeight="1">
      <c r="C2441" s="2">
        <v>2019.0</v>
      </c>
      <c r="D2441" s="8"/>
      <c r="E2441" s="9"/>
      <c r="O2441" s="9"/>
      <c r="P2441" s="8"/>
      <c r="Q2441" s="8"/>
      <c r="R2441" s="8"/>
      <c r="S2441" s="8"/>
      <c r="T2441" s="8"/>
      <c r="U2441" s="8"/>
      <c r="W2441" s="2" t="s">
        <v>115</v>
      </c>
      <c r="X2441" s="10" t="s">
        <v>103</v>
      </c>
      <c r="Y2441" s="2" t="s">
        <v>58</v>
      </c>
      <c r="Z2441" s="2" t="s">
        <v>62</v>
      </c>
      <c r="AA2441" s="2" t="s">
        <v>106</v>
      </c>
      <c r="AB2441" s="2" t="s">
        <v>106</v>
      </c>
      <c r="AC2441" s="8"/>
      <c r="AD2441" s="2" t="s">
        <v>106</v>
      </c>
      <c r="AE2441" s="2" t="s">
        <v>53</v>
      </c>
      <c r="AF2441" s="11"/>
      <c r="AG2441" s="11"/>
      <c r="AH2441" s="2" t="s">
        <v>53</v>
      </c>
      <c r="AI2441" s="11"/>
      <c r="AL2441" s="8"/>
      <c r="AM2441" s="8"/>
      <c r="AO2441" s="8"/>
      <c r="AP2441" s="8"/>
      <c r="AQ2441" s="8"/>
      <c r="AR2441" s="8"/>
      <c r="AS2441" s="8"/>
      <c r="AX2441" s="2"/>
      <c r="AY2441" s="14"/>
      <c r="BA2441" s="8"/>
    </row>
    <row r="2442" ht="12.75" customHeight="1">
      <c r="A2442" s="2" t="s">
        <v>4924</v>
      </c>
      <c r="B2442" s="2" t="s">
        <v>196</v>
      </c>
      <c r="C2442" s="2">
        <v>2019.0</v>
      </c>
      <c r="D2442" s="8" t="s">
        <v>64</v>
      </c>
      <c r="E2442" s="10" t="s">
        <v>178</v>
      </c>
      <c r="F2442" s="8" t="s">
        <v>274</v>
      </c>
      <c r="G2442" s="8"/>
      <c r="H2442" s="8"/>
      <c r="I2442" s="8"/>
      <c r="J2442" s="8" t="s">
        <v>157</v>
      </c>
      <c r="K2442" s="8"/>
      <c r="L2442" s="8" t="s">
        <v>72</v>
      </c>
      <c r="M2442" s="8"/>
      <c r="N2442" s="8"/>
      <c r="O2442" s="9">
        <v>16.0</v>
      </c>
      <c r="P2442" s="8"/>
      <c r="Q2442" s="8"/>
      <c r="R2442" s="8" t="s">
        <v>76</v>
      </c>
      <c r="S2442" s="8" t="s">
        <v>59</v>
      </c>
      <c r="T2442" s="8" t="s">
        <v>105</v>
      </c>
      <c r="U2442" s="8" t="s">
        <v>78</v>
      </c>
      <c r="V2442" s="8"/>
      <c r="W2442" s="8" t="s">
        <v>115</v>
      </c>
      <c r="X2442" s="9">
        <v>49.0</v>
      </c>
      <c r="Y2442" s="8" t="s">
        <v>58</v>
      </c>
      <c r="Z2442" s="8" t="s">
        <v>62</v>
      </c>
      <c r="AA2442" s="8" t="s">
        <v>106</v>
      </c>
      <c r="AB2442" s="2" t="s">
        <v>153</v>
      </c>
      <c r="AC2442" s="8"/>
      <c r="AD2442" s="8"/>
      <c r="AE2442" s="8" t="s">
        <v>64</v>
      </c>
      <c r="AF2442" s="2" t="s">
        <v>84</v>
      </c>
      <c r="AG2442" s="11" t="s">
        <v>63</v>
      </c>
      <c r="AH2442" s="11" t="s">
        <v>53</v>
      </c>
      <c r="AI2442" s="11"/>
      <c r="AJ2442" s="20" t="s">
        <v>1085</v>
      </c>
      <c r="AL2442" s="8"/>
      <c r="AM2442" s="8"/>
      <c r="AO2442" s="8"/>
      <c r="AP2442" s="8" t="s">
        <v>64</v>
      </c>
      <c r="AQ2442" s="8" t="s">
        <v>64</v>
      </c>
      <c r="AR2442" s="8"/>
      <c r="AS2442" s="8"/>
      <c r="AT2442" s="8" t="s">
        <v>53</v>
      </c>
      <c r="AU2442" s="8"/>
      <c r="AV2442" s="8"/>
      <c r="AW2442" s="8"/>
      <c r="AX2442" s="2" t="s">
        <v>67</v>
      </c>
      <c r="AY2442" s="28" t="s">
        <v>64</v>
      </c>
      <c r="AZ2442" s="8"/>
      <c r="BA2442" s="20"/>
    </row>
    <row r="2443" ht="12.75" customHeight="1">
      <c r="A2443" s="2" t="s">
        <v>4925</v>
      </c>
      <c r="B2443" s="2" t="s">
        <v>196</v>
      </c>
      <c r="C2443" s="2">
        <v>2019.0</v>
      </c>
      <c r="D2443" s="8" t="s">
        <v>64</v>
      </c>
      <c r="E2443" s="10" t="s">
        <v>163</v>
      </c>
      <c r="F2443" s="8"/>
      <c r="G2443" s="8"/>
      <c r="H2443" s="8"/>
      <c r="I2443" s="8"/>
      <c r="J2443" s="8" t="s">
        <v>157</v>
      </c>
      <c r="K2443" s="8"/>
      <c r="L2443" s="8" t="s">
        <v>72</v>
      </c>
      <c r="M2443" s="8"/>
      <c r="N2443" s="8"/>
      <c r="O2443" s="9">
        <v>9.0</v>
      </c>
      <c r="P2443" s="8"/>
      <c r="Q2443" s="8"/>
      <c r="R2443" s="8" t="s">
        <v>109</v>
      </c>
      <c r="S2443" s="8" t="s">
        <v>59</v>
      </c>
      <c r="T2443" s="8" t="s">
        <v>105</v>
      </c>
      <c r="U2443" s="8" t="s">
        <v>78</v>
      </c>
      <c r="V2443" s="8"/>
      <c r="W2443" s="8" t="s">
        <v>80</v>
      </c>
      <c r="X2443" s="9">
        <v>27.0</v>
      </c>
      <c r="Y2443" s="8" t="s">
        <v>58</v>
      </c>
      <c r="Z2443" s="8" t="s">
        <v>62</v>
      </c>
      <c r="AA2443" s="8"/>
      <c r="AB2443" s="2" t="s">
        <v>153</v>
      </c>
      <c r="AC2443" s="8"/>
      <c r="AD2443" s="8"/>
      <c r="AE2443" s="2" t="s">
        <v>64</v>
      </c>
      <c r="AF2443" s="11" t="s">
        <v>110</v>
      </c>
      <c r="AG2443" s="2" t="s">
        <v>63</v>
      </c>
      <c r="AH2443" s="2" t="s">
        <v>88</v>
      </c>
      <c r="AI2443" s="11" t="s">
        <v>193</v>
      </c>
      <c r="AJ2443" s="20" t="s">
        <v>112</v>
      </c>
      <c r="AL2443" s="2" t="s">
        <v>64</v>
      </c>
      <c r="AM2443" s="8" t="s">
        <v>2747</v>
      </c>
      <c r="AN2443" s="8" t="s">
        <v>186</v>
      </c>
      <c r="AO2443" s="8"/>
      <c r="AP2443" s="8" t="s">
        <v>64</v>
      </c>
      <c r="AQ2443" s="8" t="s">
        <v>64</v>
      </c>
      <c r="AR2443" s="8"/>
      <c r="AS2443" s="8"/>
      <c r="AT2443" s="8" t="s">
        <v>53</v>
      </c>
      <c r="AU2443" s="8"/>
      <c r="AV2443" s="8"/>
      <c r="AW2443" s="8"/>
      <c r="AX2443" s="2" t="s">
        <v>67</v>
      </c>
      <c r="AY2443" s="28" t="s">
        <v>53</v>
      </c>
      <c r="AZ2443" s="8"/>
      <c r="BA2443" s="20"/>
    </row>
    <row r="2444" ht="12.75" customHeight="1">
      <c r="A2444" s="2" t="s">
        <v>4926</v>
      </c>
      <c r="B2444" s="2" t="s">
        <v>196</v>
      </c>
      <c r="C2444" s="2">
        <v>2019.0</v>
      </c>
      <c r="D2444" s="2" t="s">
        <v>53</v>
      </c>
      <c r="E2444" s="9"/>
      <c r="F2444" s="2" t="s">
        <v>188</v>
      </c>
      <c r="G2444" s="2" t="s">
        <v>50</v>
      </c>
      <c r="H2444" s="2" t="s">
        <v>134</v>
      </c>
      <c r="I2444" s="2" t="s">
        <v>157</v>
      </c>
      <c r="J2444" s="2" t="s">
        <v>157</v>
      </c>
      <c r="K2444" s="2" t="s">
        <v>64</v>
      </c>
      <c r="L2444" s="8" t="s">
        <v>72</v>
      </c>
      <c r="M2444" s="2" t="s">
        <v>181</v>
      </c>
      <c r="N2444" s="2" t="s">
        <v>74</v>
      </c>
      <c r="O2444" s="10" t="s">
        <v>223</v>
      </c>
      <c r="P2444" s="2"/>
      <c r="Q2444" s="2"/>
      <c r="R2444" s="2" t="s">
        <v>109</v>
      </c>
      <c r="S2444" s="2" t="s">
        <v>59</v>
      </c>
      <c r="T2444" s="2" t="s">
        <v>106</v>
      </c>
      <c r="U2444" s="2" t="s">
        <v>106</v>
      </c>
      <c r="V2444" s="2" t="s">
        <v>157</v>
      </c>
      <c r="W2444" s="2" t="s">
        <v>80</v>
      </c>
      <c r="X2444" s="10" t="s">
        <v>75</v>
      </c>
      <c r="Y2444" s="2" t="s">
        <v>76</v>
      </c>
      <c r="Z2444" s="2" t="s">
        <v>62</v>
      </c>
      <c r="AA2444" s="2" t="s">
        <v>106</v>
      </c>
      <c r="AB2444" s="2" t="s">
        <v>106</v>
      </c>
      <c r="AC2444" s="2" t="s">
        <v>157</v>
      </c>
      <c r="AD2444" s="2" t="s">
        <v>106</v>
      </c>
      <c r="AE2444" s="2" t="s">
        <v>64</v>
      </c>
      <c r="AF2444" s="11" t="s">
        <v>110</v>
      </c>
      <c r="AG2444" s="2" t="s">
        <v>63</v>
      </c>
      <c r="AH2444" s="2" t="s">
        <v>88</v>
      </c>
      <c r="AI2444" s="2" t="s">
        <v>828</v>
      </c>
      <c r="AJ2444" s="2" t="s">
        <v>112</v>
      </c>
      <c r="AL2444" s="2" t="s">
        <v>64</v>
      </c>
      <c r="AM2444" s="8" t="s">
        <v>2747</v>
      </c>
      <c r="AN2444" s="8" t="s">
        <v>186</v>
      </c>
      <c r="AO2444" s="2"/>
      <c r="AP2444" s="2" t="s">
        <v>64</v>
      </c>
      <c r="AQ2444" s="2" t="s">
        <v>64</v>
      </c>
      <c r="AR2444" s="2"/>
      <c r="AS2444" s="2"/>
      <c r="AT2444" s="2" t="s">
        <v>53</v>
      </c>
      <c r="AU2444" s="2" t="s">
        <v>106</v>
      </c>
      <c r="AV2444" s="2" t="s">
        <v>106</v>
      </c>
      <c r="AW2444" s="2" t="s">
        <v>106</v>
      </c>
      <c r="AX2444" s="2" t="s">
        <v>67</v>
      </c>
      <c r="AY2444" s="12" t="s">
        <v>53</v>
      </c>
      <c r="BA2444" s="8"/>
    </row>
    <row r="2445" ht="12.75" customHeight="1">
      <c r="A2445" s="2" t="s">
        <v>4825</v>
      </c>
      <c r="B2445" s="2" t="s">
        <v>196</v>
      </c>
      <c r="C2445" s="2">
        <v>2019.0</v>
      </c>
      <c r="D2445" s="2" t="s">
        <v>64</v>
      </c>
      <c r="E2445" s="10" t="s">
        <v>133</v>
      </c>
      <c r="F2445" s="2"/>
      <c r="G2445" s="2" t="s">
        <v>50</v>
      </c>
      <c r="H2445" s="2" t="s">
        <v>51</v>
      </c>
      <c r="I2445" s="2" t="s">
        <v>157</v>
      </c>
      <c r="J2445" s="2" t="s">
        <v>157</v>
      </c>
      <c r="K2445" s="2" t="s">
        <v>53</v>
      </c>
      <c r="L2445" s="8" t="s">
        <v>72</v>
      </c>
      <c r="M2445" s="2" t="s">
        <v>1021</v>
      </c>
      <c r="N2445" s="2" t="s">
        <v>74</v>
      </c>
      <c r="O2445" s="10" t="s">
        <v>108</v>
      </c>
      <c r="P2445" s="2"/>
      <c r="Q2445" s="2"/>
      <c r="R2445" s="2" t="s">
        <v>109</v>
      </c>
      <c r="S2445" s="2" t="s">
        <v>59</v>
      </c>
      <c r="T2445" s="2" t="s">
        <v>795</v>
      </c>
      <c r="U2445" s="2" t="s">
        <v>78</v>
      </c>
      <c r="V2445" s="2" t="s">
        <v>102</v>
      </c>
      <c r="W2445" s="2" t="s">
        <v>61</v>
      </c>
      <c r="X2445" s="9"/>
      <c r="Y2445" s="8"/>
      <c r="Z2445" s="2" t="s">
        <v>62</v>
      </c>
      <c r="AA2445" s="2" t="s">
        <v>106</v>
      </c>
      <c r="AB2445" s="2" t="s">
        <v>106</v>
      </c>
      <c r="AC2445" s="2" t="s">
        <v>106</v>
      </c>
      <c r="AD2445" s="2" t="s">
        <v>106</v>
      </c>
      <c r="AE2445" s="2" t="s">
        <v>64</v>
      </c>
      <c r="AF2445" s="2" t="s">
        <v>110</v>
      </c>
      <c r="AG2445" s="2" t="s">
        <v>63</v>
      </c>
      <c r="AH2445" s="2" t="s">
        <v>88</v>
      </c>
      <c r="AI2445" s="11" t="s">
        <v>193</v>
      </c>
      <c r="AJ2445" s="2" t="s">
        <v>112</v>
      </c>
      <c r="AL2445" s="2" t="s">
        <v>64</v>
      </c>
      <c r="AM2445" s="8"/>
      <c r="AN2445" s="8" t="s">
        <v>106</v>
      </c>
      <c r="AO2445" s="2"/>
      <c r="AP2445" s="2" t="s">
        <v>53</v>
      </c>
      <c r="AQ2445" s="2" t="s">
        <v>64</v>
      </c>
      <c r="AR2445" s="2" t="s">
        <v>185</v>
      </c>
      <c r="AS2445" s="2" t="s">
        <v>186</v>
      </c>
      <c r="AT2445" s="2" t="s">
        <v>53</v>
      </c>
      <c r="AU2445" s="2" t="s">
        <v>106</v>
      </c>
      <c r="AV2445" s="2" t="s">
        <v>106</v>
      </c>
      <c r="AW2445" s="2" t="s">
        <v>106</v>
      </c>
      <c r="AX2445" s="2" t="s">
        <v>106</v>
      </c>
      <c r="AY2445" s="12" t="s">
        <v>53</v>
      </c>
      <c r="BA2445" s="8"/>
    </row>
    <row r="2446" ht="12.75" customHeight="1">
      <c r="A2446" s="2" t="s">
        <v>4927</v>
      </c>
      <c r="B2446" s="2" t="s">
        <v>196</v>
      </c>
      <c r="C2446" s="2">
        <v>2019.0</v>
      </c>
      <c r="D2446" s="2" t="s">
        <v>53</v>
      </c>
      <c r="E2446" s="9"/>
      <c r="F2446" s="2" t="s">
        <v>389</v>
      </c>
      <c r="G2446" s="2" t="s">
        <v>50</v>
      </c>
      <c r="H2446" s="2" t="s">
        <v>70</v>
      </c>
      <c r="I2446" s="2" t="s">
        <v>157</v>
      </c>
      <c r="J2446" s="2" t="s">
        <v>157</v>
      </c>
      <c r="K2446" s="2" t="s">
        <v>53</v>
      </c>
      <c r="L2446" s="8" t="s">
        <v>72</v>
      </c>
      <c r="M2446" s="2" t="s">
        <v>181</v>
      </c>
      <c r="N2446" s="2" t="s">
        <v>74</v>
      </c>
      <c r="O2446" s="10" t="s">
        <v>263</v>
      </c>
      <c r="P2446" s="2"/>
      <c r="Q2446" s="2"/>
      <c r="R2446" s="2" t="s">
        <v>109</v>
      </c>
      <c r="S2446" s="2" t="s">
        <v>59</v>
      </c>
      <c r="T2446" s="2" t="s">
        <v>106</v>
      </c>
      <c r="U2446" s="2" t="s">
        <v>106</v>
      </c>
      <c r="V2446" s="2" t="s">
        <v>157</v>
      </c>
      <c r="W2446" s="2" t="s">
        <v>80</v>
      </c>
      <c r="X2446" s="10" t="s">
        <v>57</v>
      </c>
      <c r="Y2446" s="2" t="s">
        <v>58</v>
      </c>
      <c r="Z2446" s="2" t="s">
        <v>62</v>
      </c>
      <c r="AA2446" s="2" t="s">
        <v>106</v>
      </c>
      <c r="AB2446" s="2" t="s">
        <v>106</v>
      </c>
      <c r="AC2446" s="2" t="s">
        <v>157</v>
      </c>
      <c r="AD2446" s="2" t="s">
        <v>106</v>
      </c>
      <c r="AE2446" s="2" t="s">
        <v>64</v>
      </c>
      <c r="AF2446" s="2" t="s">
        <v>369</v>
      </c>
      <c r="AG2446" s="2" t="s">
        <v>63</v>
      </c>
      <c r="AH2446" s="2" t="s">
        <v>53</v>
      </c>
      <c r="AI2446" s="11"/>
      <c r="AJ2446" s="2" t="s">
        <v>112</v>
      </c>
      <c r="AL2446" s="2"/>
      <c r="AM2446" s="8"/>
      <c r="AO2446" s="2"/>
      <c r="AP2446" s="2" t="s">
        <v>53</v>
      </c>
      <c r="AQ2446" s="2" t="s">
        <v>64</v>
      </c>
      <c r="AR2446" s="2" t="s">
        <v>185</v>
      </c>
      <c r="AS2446" s="2" t="s">
        <v>186</v>
      </c>
      <c r="AT2446" s="2" t="s">
        <v>53</v>
      </c>
      <c r="AU2446" s="2" t="s">
        <v>106</v>
      </c>
      <c r="AV2446" s="2" t="s">
        <v>106</v>
      </c>
      <c r="AW2446" s="2" t="s">
        <v>106</v>
      </c>
      <c r="AX2446" s="2" t="s">
        <v>67</v>
      </c>
      <c r="AY2446" s="12" t="s">
        <v>53</v>
      </c>
      <c r="BA2446" s="8"/>
    </row>
    <row r="2447" ht="12.75" customHeight="1">
      <c r="A2447" s="2" t="s">
        <v>4928</v>
      </c>
      <c r="B2447" s="2" t="s">
        <v>196</v>
      </c>
      <c r="C2447" s="2">
        <v>2019.0</v>
      </c>
      <c r="D2447" s="2" t="s">
        <v>53</v>
      </c>
      <c r="E2447" s="9"/>
      <c r="F2447" s="2" t="s">
        <v>292</v>
      </c>
      <c r="G2447" s="2" t="s">
        <v>50</v>
      </c>
      <c r="H2447" s="2" t="s">
        <v>134</v>
      </c>
      <c r="I2447" s="2" t="s">
        <v>92</v>
      </c>
      <c r="J2447" s="2" t="s">
        <v>92</v>
      </c>
      <c r="K2447" s="2" t="s">
        <v>53</v>
      </c>
      <c r="L2447" s="8" t="s">
        <v>72</v>
      </c>
      <c r="M2447" s="2" t="s">
        <v>1021</v>
      </c>
      <c r="N2447" s="2" t="s">
        <v>74</v>
      </c>
      <c r="O2447" s="10" t="s">
        <v>108</v>
      </c>
      <c r="P2447" s="2"/>
      <c r="Q2447" s="2"/>
      <c r="R2447" s="2" t="s">
        <v>109</v>
      </c>
      <c r="S2447" s="2" t="s">
        <v>59</v>
      </c>
      <c r="T2447" s="2" t="s">
        <v>795</v>
      </c>
      <c r="U2447" s="2" t="s">
        <v>78</v>
      </c>
      <c r="V2447" s="2" t="s">
        <v>157</v>
      </c>
      <c r="W2447" s="2" t="s">
        <v>80</v>
      </c>
      <c r="X2447" s="10" t="s">
        <v>90</v>
      </c>
      <c r="Y2447" s="2" t="s">
        <v>58</v>
      </c>
      <c r="Z2447" s="2" t="s">
        <v>62</v>
      </c>
      <c r="AA2447" s="2" t="s">
        <v>106</v>
      </c>
      <c r="AB2447" s="2" t="s">
        <v>106</v>
      </c>
      <c r="AC2447" s="2" t="s">
        <v>92</v>
      </c>
      <c r="AD2447" s="2" t="s">
        <v>64</v>
      </c>
      <c r="AE2447" s="2" t="s">
        <v>64</v>
      </c>
      <c r="AF2447" s="11" t="s">
        <v>110</v>
      </c>
      <c r="AG2447" s="2" t="s">
        <v>63</v>
      </c>
      <c r="AH2447" s="2" t="s">
        <v>88</v>
      </c>
      <c r="AI2447" s="2" t="s">
        <v>111</v>
      </c>
      <c r="AJ2447" s="2" t="s">
        <v>112</v>
      </c>
      <c r="AL2447" s="2" t="s">
        <v>64</v>
      </c>
      <c r="AM2447" s="8"/>
      <c r="AN2447" s="8" t="s">
        <v>106</v>
      </c>
      <c r="AO2447" s="2"/>
      <c r="AP2447" s="2" t="s">
        <v>53</v>
      </c>
      <c r="AQ2447" s="2" t="s">
        <v>64</v>
      </c>
      <c r="AR2447" s="2"/>
      <c r="AS2447" s="2"/>
      <c r="AT2447" s="2" t="s">
        <v>53</v>
      </c>
      <c r="AU2447" s="2" t="s">
        <v>106</v>
      </c>
      <c r="AV2447" s="2" t="s">
        <v>106</v>
      </c>
      <c r="AW2447" s="2" t="s">
        <v>106</v>
      </c>
      <c r="AX2447" s="2" t="s">
        <v>67</v>
      </c>
      <c r="AY2447" s="12" t="s">
        <v>53</v>
      </c>
      <c r="BA2447" s="8"/>
    </row>
    <row r="2448" ht="12.75" customHeight="1">
      <c r="A2448" s="2" t="s">
        <v>279</v>
      </c>
      <c r="B2448" s="2" t="s">
        <v>86</v>
      </c>
      <c r="C2448" s="2">
        <v>2019.0</v>
      </c>
      <c r="D2448" s="8" t="s">
        <v>64</v>
      </c>
      <c r="E2448" s="10" t="s">
        <v>133</v>
      </c>
      <c r="F2448" s="8"/>
      <c r="G2448" s="8"/>
      <c r="H2448" s="8"/>
      <c r="I2448" s="8"/>
      <c r="J2448" s="8" t="s">
        <v>135</v>
      </c>
      <c r="K2448" s="8"/>
      <c r="L2448" s="8" t="s">
        <v>72</v>
      </c>
      <c r="M2448" s="8"/>
      <c r="N2448" s="8"/>
      <c r="O2448" s="9">
        <v>1.0</v>
      </c>
      <c r="P2448" s="8"/>
      <c r="Q2448" s="8"/>
      <c r="R2448" s="8" t="s">
        <v>109</v>
      </c>
      <c r="S2448" s="8" t="s">
        <v>59</v>
      </c>
      <c r="T2448" s="8" t="s">
        <v>106</v>
      </c>
      <c r="U2448" s="8" t="s">
        <v>78</v>
      </c>
      <c r="V2448" s="8"/>
      <c r="W2448" s="8" t="s">
        <v>80</v>
      </c>
      <c r="X2448" s="9">
        <v>55.0</v>
      </c>
      <c r="Y2448" s="8" t="s">
        <v>58</v>
      </c>
      <c r="Z2448" s="8" t="s">
        <v>62</v>
      </c>
      <c r="AA2448" s="8"/>
      <c r="AB2448" s="2"/>
      <c r="AC2448" s="8"/>
      <c r="AD2448" s="8"/>
      <c r="AE2448" s="2" t="s">
        <v>64</v>
      </c>
      <c r="AF2448" s="11" t="s">
        <v>110</v>
      </c>
      <c r="AG2448" s="2" t="s">
        <v>63</v>
      </c>
      <c r="AH2448" s="2" t="s">
        <v>88</v>
      </c>
      <c r="AI2448" s="11" t="s">
        <v>1067</v>
      </c>
      <c r="AJ2448" s="20" t="s">
        <v>112</v>
      </c>
      <c r="AL2448" s="8"/>
      <c r="AM2448" s="8"/>
      <c r="AO2448" s="8"/>
      <c r="AP2448" s="8" t="s">
        <v>53</v>
      </c>
      <c r="AQ2448" s="8" t="s">
        <v>64</v>
      </c>
      <c r="AR2448" s="8" t="s">
        <v>185</v>
      </c>
      <c r="AS2448" s="8" t="s">
        <v>186</v>
      </c>
      <c r="AT2448" s="8" t="s">
        <v>53</v>
      </c>
      <c r="AU2448" s="8"/>
      <c r="AV2448" s="8"/>
      <c r="AW2448" s="8"/>
      <c r="AX2448" s="2" t="s">
        <v>67</v>
      </c>
      <c r="AY2448" s="28" t="s">
        <v>53</v>
      </c>
      <c r="AZ2448" s="8">
        <v>2.0</v>
      </c>
      <c r="BA2448" s="20"/>
    </row>
    <row r="2449" ht="12.75" customHeight="1">
      <c r="A2449" s="2"/>
      <c r="B2449" s="2"/>
      <c r="C2449" s="2"/>
      <c r="D2449" s="8"/>
      <c r="E2449" s="9"/>
      <c r="F2449" s="8"/>
      <c r="G2449" s="8"/>
      <c r="H2449" s="8"/>
      <c r="I2449" s="8"/>
      <c r="J2449" s="8"/>
      <c r="K2449" s="8"/>
      <c r="M2449" s="8"/>
      <c r="N2449" s="8"/>
      <c r="O2449" s="9">
        <v>5.0</v>
      </c>
      <c r="P2449" s="8"/>
      <c r="Q2449" s="8"/>
      <c r="R2449" s="8" t="s">
        <v>109</v>
      </c>
      <c r="S2449" s="8" t="s">
        <v>59</v>
      </c>
      <c r="T2449" s="8" t="s">
        <v>106</v>
      </c>
      <c r="U2449" s="8" t="s">
        <v>78</v>
      </c>
      <c r="V2449" s="8"/>
      <c r="W2449" s="8"/>
      <c r="X2449" s="9"/>
      <c r="Y2449" s="8"/>
      <c r="Z2449" s="8"/>
      <c r="AA2449" s="8"/>
      <c r="AB2449" s="2"/>
      <c r="AC2449" s="8"/>
      <c r="AD2449" s="8"/>
      <c r="AE2449" s="2" t="s">
        <v>64</v>
      </c>
      <c r="AF2449" s="11" t="s">
        <v>110</v>
      </c>
      <c r="AG2449" s="2" t="s">
        <v>63</v>
      </c>
      <c r="AH2449" s="2" t="s">
        <v>88</v>
      </c>
      <c r="AI2449" s="11" t="s">
        <v>1067</v>
      </c>
      <c r="AJ2449" s="20" t="s">
        <v>112</v>
      </c>
      <c r="AL2449" s="8"/>
      <c r="AM2449" s="8"/>
      <c r="AO2449" s="8"/>
      <c r="AP2449" s="8" t="s">
        <v>53</v>
      </c>
      <c r="AQ2449" s="8" t="s">
        <v>64</v>
      </c>
      <c r="AR2449" s="8" t="s">
        <v>185</v>
      </c>
      <c r="AS2449" s="8" t="s">
        <v>186</v>
      </c>
      <c r="AT2449" s="8" t="s">
        <v>53</v>
      </c>
      <c r="AU2449" s="8"/>
      <c r="AV2449" s="8"/>
      <c r="AW2449" s="8"/>
      <c r="AX2449" s="2" t="s">
        <v>67</v>
      </c>
      <c r="AY2449" s="28" t="s">
        <v>53</v>
      </c>
      <c r="AZ2449" s="8"/>
      <c r="BA2449" s="20"/>
    </row>
    <row r="2450" ht="12.75" customHeight="1">
      <c r="A2450" s="2" t="s">
        <v>3797</v>
      </c>
      <c r="B2450" s="2" t="s">
        <v>86</v>
      </c>
      <c r="C2450" s="2">
        <v>2019.0</v>
      </c>
      <c r="D2450" s="8" t="s">
        <v>53</v>
      </c>
      <c r="E2450" s="9"/>
      <c r="F2450" s="8" t="s">
        <v>49</v>
      </c>
      <c r="G2450" s="8" t="s">
        <v>50</v>
      </c>
      <c r="H2450" s="8" t="s">
        <v>70</v>
      </c>
      <c r="I2450" s="8"/>
      <c r="J2450" s="8" t="s">
        <v>135</v>
      </c>
      <c r="K2450" s="8"/>
      <c r="L2450" s="8" t="s">
        <v>72</v>
      </c>
      <c r="M2450" s="8"/>
      <c r="N2450" s="8"/>
      <c r="O2450" s="9">
        <v>8.0</v>
      </c>
      <c r="P2450" s="8"/>
      <c r="Q2450" s="8"/>
      <c r="R2450" s="8" t="s">
        <v>109</v>
      </c>
      <c r="S2450" s="8" t="s">
        <v>59</v>
      </c>
      <c r="T2450" s="8" t="s">
        <v>105</v>
      </c>
      <c r="U2450" s="8" t="s">
        <v>78</v>
      </c>
      <c r="V2450" s="8"/>
      <c r="W2450" s="8" t="s">
        <v>80</v>
      </c>
      <c r="X2450" s="9"/>
      <c r="Y2450" s="8" t="s">
        <v>58</v>
      </c>
      <c r="Z2450" s="8" t="s">
        <v>62</v>
      </c>
      <c r="AA2450" s="8" t="s">
        <v>106</v>
      </c>
      <c r="AB2450" s="2" t="s">
        <v>82</v>
      </c>
      <c r="AC2450" s="8"/>
      <c r="AD2450" s="8"/>
      <c r="AE2450" s="8" t="s">
        <v>64</v>
      </c>
      <c r="AF2450" s="2" t="s">
        <v>84</v>
      </c>
      <c r="AG2450" s="11" t="s">
        <v>63</v>
      </c>
      <c r="AH2450" s="11" t="s">
        <v>53</v>
      </c>
      <c r="AI2450" s="11"/>
      <c r="AJ2450" s="20" t="s">
        <v>112</v>
      </c>
      <c r="AL2450" s="8"/>
      <c r="AM2450" s="8"/>
      <c r="AO2450" s="8"/>
      <c r="AP2450" s="8" t="s">
        <v>53</v>
      </c>
      <c r="AQ2450" s="8" t="s">
        <v>64</v>
      </c>
      <c r="AR2450" s="8" t="s">
        <v>300</v>
      </c>
      <c r="AS2450" s="8" t="s">
        <v>301</v>
      </c>
      <c r="AT2450" s="8" t="s">
        <v>53</v>
      </c>
      <c r="AU2450" s="8"/>
      <c r="AV2450" s="8"/>
      <c r="AW2450" s="8"/>
      <c r="AX2450" s="2" t="s">
        <v>67</v>
      </c>
      <c r="AY2450" s="28" t="s">
        <v>53</v>
      </c>
      <c r="AZ2450" s="8"/>
      <c r="BA2450" s="20"/>
    </row>
    <row r="2451" ht="12.75" customHeight="1">
      <c r="A2451" s="2" t="s">
        <v>4929</v>
      </c>
      <c r="B2451" s="2" t="s">
        <v>86</v>
      </c>
      <c r="C2451" s="2">
        <v>2019.0</v>
      </c>
      <c r="D2451" s="8" t="s">
        <v>53</v>
      </c>
      <c r="E2451" s="9"/>
      <c r="F2451" s="8" t="s">
        <v>274</v>
      </c>
      <c r="G2451" s="8"/>
      <c r="H2451" s="8"/>
      <c r="I2451" s="8"/>
      <c r="J2451" s="8" t="s">
        <v>135</v>
      </c>
      <c r="K2451" s="8"/>
      <c r="L2451" s="8" t="s">
        <v>72</v>
      </c>
      <c r="M2451" s="8"/>
      <c r="N2451" s="8"/>
      <c r="O2451" s="9">
        <v>9.0</v>
      </c>
      <c r="P2451" s="8" t="s">
        <v>109</v>
      </c>
      <c r="Q2451" s="8" t="s">
        <v>62</v>
      </c>
      <c r="R2451" s="8"/>
      <c r="S2451" s="8"/>
      <c r="T2451" s="8"/>
      <c r="U2451" s="8"/>
      <c r="V2451" s="8"/>
      <c r="W2451" s="8" t="s">
        <v>80</v>
      </c>
      <c r="X2451" s="9">
        <v>14.0</v>
      </c>
      <c r="Y2451" s="8" t="s">
        <v>76</v>
      </c>
      <c r="Z2451" s="8" t="s">
        <v>62</v>
      </c>
      <c r="AA2451" s="8"/>
      <c r="AB2451" s="2"/>
      <c r="AC2451" s="8"/>
      <c r="AD2451" s="8"/>
      <c r="AE2451" s="2" t="s">
        <v>64</v>
      </c>
      <c r="AF2451" s="11" t="s">
        <v>110</v>
      </c>
      <c r="AG2451" s="2" t="s">
        <v>63</v>
      </c>
      <c r="AH2451" s="2" t="s">
        <v>88</v>
      </c>
      <c r="AI2451" s="11" t="s">
        <v>828</v>
      </c>
      <c r="AJ2451" s="20" t="s">
        <v>112</v>
      </c>
      <c r="AL2451" s="8"/>
      <c r="AM2451" s="8"/>
      <c r="AO2451" s="8"/>
      <c r="AP2451" s="8" t="s">
        <v>53</v>
      </c>
      <c r="AQ2451" s="8" t="s">
        <v>64</v>
      </c>
      <c r="AR2451" s="8" t="s">
        <v>131</v>
      </c>
      <c r="AS2451" s="8" t="s">
        <v>114</v>
      </c>
      <c r="AT2451" s="8" t="s">
        <v>53</v>
      </c>
      <c r="AU2451" s="8"/>
      <c r="AV2451" s="8"/>
      <c r="AW2451" s="8"/>
      <c r="AX2451" s="2" t="s">
        <v>67</v>
      </c>
      <c r="AY2451" s="28" t="s">
        <v>53</v>
      </c>
      <c r="AZ2451" s="8"/>
      <c r="BA2451" s="20"/>
    </row>
    <row r="2452" ht="12.75" customHeight="1">
      <c r="A2452" s="2" t="s">
        <v>4930</v>
      </c>
      <c r="B2452" s="2" t="s">
        <v>86</v>
      </c>
      <c r="C2452" s="2">
        <v>2019.0</v>
      </c>
      <c r="D2452" s="2" t="s">
        <v>53</v>
      </c>
      <c r="E2452" s="9"/>
      <c r="F2452" s="2" t="s">
        <v>516</v>
      </c>
      <c r="G2452" s="2" t="s">
        <v>50</v>
      </c>
      <c r="H2452" s="2" t="s">
        <v>91</v>
      </c>
      <c r="I2452" s="2" t="s">
        <v>135</v>
      </c>
      <c r="J2452" s="2" t="s">
        <v>135</v>
      </c>
      <c r="K2452" s="2" t="s">
        <v>53</v>
      </c>
      <c r="L2452" s="8" t="s">
        <v>72</v>
      </c>
      <c r="M2452" s="2" t="s">
        <v>181</v>
      </c>
      <c r="N2452" s="2" t="s">
        <v>106</v>
      </c>
      <c r="O2452" s="10" t="s">
        <v>156</v>
      </c>
      <c r="P2452" s="2"/>
      <c r="Q2452" s="2"/>
      <c r="R2452" s="2" t="s">
        <v>76</v>
      </c>
      <c r="S2452" s="2" t="s">
        <v>59</v>
      </c>
      <c r="T2452" s="2" t="s">
        <v>106</v>
      </c>
      <c r="U2452" s="2" t="s">
        <v>106</v>
      </c>
      <c r="V2452" s="2" t="s">
        <v>135</v>
      </c>
      <c r="W2452" s="2" t="s">
        <v>80</v>
      </c>
      <c r="X2452" s="10" t="s">
        <v>117</v>
      </c>
      <c r="Y2452" s="2" t="s">
        <v>76</v>
      </c>
      <c r="Z2452" s="2" t="s">
        <v>62</v>
      </c>
      <c r="AA2452" s="2" t="s">
        <v>106</v>
      </c>
      <c r="AB2452" s="2" t="s">
        <v>106</v>
      </c>
      <c r="AC2452" s="2" t="s">
        <v>135</v>
      </c>
      <c r="AD2452" s="2" t="s">
        <v>106</v>
      </c>
      <c r="AE2452" s="2" t="s">
        <v>64</v>
      </c>
      <c r="AF2452" s="2" t="s">
        <v>84</v>
      </c>
      <c r="AG2452" s="2" t="s">
        <v>63</v>
      </c>
      <c r="AH2452" s="2" t="s">
        <v>53</v>
      </c>
      <c r="AI2452" s="11"/>
      <c r="AJ2452" s="2" t="s">
        <v>112</v>
      </c>
      <c r="AL2452" s="2"/>
      <c r="AM2452" s="8"/>
      <c r="AO2452" s="2"/>
      <c r="AP2452" s="2" t="s">
        <v>64</v>
      </c>
      <c r="AQ2452" s="2" t="s">
        <v>64</v>
      </c>
      <c r="AR2452" s="2"/>
      <c r="AS2452" s="2"/>
      <c r="AT2452" s="2" t="s">
        <v>53</v>
      </c>
      <c r="AU2452" s="2" t="s">
        <v>106</v>
      </c>
      <c r="AV2452" s="2" t="s">
        <v>106</v>
      </c>
      <c r="AW2452" s="2" t="s">
        <v>53</v>
      </c>
      <c r="AX2452" s="2" t="s">
        <v>67</v>
      </c>
      <c r="AY2452" s="12" t="s">
        <v>64</v>
      </c>
      <c r="BA2452" s="8"/>
    </row>
    <row r="2453" ht="12.75" customHeight="1">
      <c r="A2453" s="2" t="s">
        <v>4931</v>
      </c>
      <c r="B2453" s="2" t="s">
        <v>86</v>
      </c>
      <c r="C2453" s="2">
        <v>2019.0</v>
      </c>
      <c r="D2453" s="2" t="s">
        <v>53</v>
      </c>
      <c r="E2453" s="9"/>
      <c r="F2453" s="2" t="s">
        <v>188</v>
      </c>
      <c r="G2453" s="2" t="s">
        <v>101</v>
      </c>
      <c r="H2453" s="2" t="s">
        <v>51</v>
      </c>
      <c r="I2453" s="2" t="s">
        <v>135</v>
      </c>
      <c r="J2453" s="2" t="s">
        <v>135</v>
      </c>
      <c r="K2453" s="2" t="s">
        <v>53</v>
      </c>
      <c r="L2453" s="8" t="s">
        <v>72</v>
      </c>
      <c r="M2453" s="2" t="s">
        <v>55</v>
      </c>
      <c r="N2453" s="2" t="s">
        <v>74</v>
      </c>
      <c r="O2453" s="10" t="s">
        <v>170</v>
      </c>
      <c r="P2453" s="2"/>
      <c r="Q2453" s="2"/>
      <c r="R2453" s="2" t="s">
        <v>58</v>
      </c>
      <c r="S2453" s="2" t="s">
        <v>59</v>
      </c>
      <c r="T2453" s="2" t="s">
        <v>106</v>
      </c>
      <c r="U2453" s="2" t="s">
        <v>78</v>
      </c>
      <c r="V2453" s="2" t="s">
        <v>135</v>
      </c>
      <c r="W2453" s="2" t="s">
        <v>80</v>
      </c>
      <c r="X2453" s="9"/>
      <c r="Y2453" s="8"/>
      <c r="Z2453" s="2" t="s">
        <v>62</v>
      </c>
      <c r="AA2453" s="2" t="s">
        <v>106</v>
      </c>
      <c r="AB2453" s="2" t="s">
        <v>106</v>
      </c>
      <c r="AC2453" s="2" t="s">
        <v>135</v>
      </c>
      <c r="AD2453" s="2" t="s">
        <v>106</v>
      </c>
      <c r="AE2453" s="2" t="s">
        <v>53</v>
      </c>
      <c r="AF2453" s="11"/>
      <c r="AG2453" s="11"/>
      <c r="AH2453" s="2" t="s">
        <v>53</v>
      </c>
      <c r="AI2453" s="11"/>
      <c r="AJ2453" s="2" t="s">
        <v>85</v>
      </c>
      <c r="AL2453" s="2"/>
      <c r="AM2453" s="8"/>
      <c r="AO2453" s="2"/>
      <c r="AP2453" s="2" t="s">
        <v>64</v>
      </c>
      <c r="AQ2453" s="2" t="s">
        <v>64</v>
      </c>
      <c r="AR2453" s="2"/>
      <c r="AS2453" s="2"/>
      <c r="AT2453" s="2" t="s">
        <v>53</v>
      </c>
      <c r="AU2453" s="2" t="s">
        <v>106</v>
      </c>
      <c r="AV2453" s="2" t="s">
        <v>106</v>
      </c>
      <c r="AW2453" s="2" t="s">
        <v>53</v>
      </c>
      <c r="AX2453" s="2" t="s">
        <v>67</v>
      </c>
      <c r="AY2453" s="12" t="s">
        <v>64</v>
      </c>
      <c r="BA2453" s="8"/>
    </row>
    <row r="2454" ht="12.75" customHeight="1">
      <c r="A2454" s="2" t="s">
        <v>4932</v>
      </c>
      <c r="B2454" s="2" t="s">
        <v>86</v>
      </c>
      <c r="C2454" s="2">
        <v>2019.0</v>
      </c>
      <c r="D2454" s="8"/>
      <c r="E2454" s="9"/>
      <c r="F2454" s="2" t="s">
        <v>431</v>
      </c>
      <c r="G2454" s="2" t="s">
        <v>101</v>
      </c>
      <c r="H2454" s="2" t="s">
        <v>51</v>
      </c>
      <c r="I2454" s="2" t="s">
        <v>135</v>
      </c>
      <c r="J2454" s="2" t="s">
        <v>135</v>
      </c>
      <c r="K2454" s="2" t="s">
        <v>53</v>
      </c>
      <c r="L2454" s="8" t="s">
        <v>72</v>
      </c>
      <c r="M2454" s="2" t="s">
        <v>181</v>
      </c>
      <c r="N2454" s="2" t="s">
        <v>74</v>
      </c>
      <c r="O2454" s="10" t="s">
        <v>426</v>
      </c>
      <c r="P2454" s="2"/>
      <c r="Q2454" s="2"/>
      <c r="R2454" s="2" t="s">
        <v>109</v>
      </c>
      <c r="S2454" s="2" t="s">
        <v>59</v>
      </c>
      <c r="T2454" s="2" t="s">
        <v>795</v>
      </c>
      <c r="U2454" s="2" t="s">
        <v>78</v>
      </c>
      <c r="V2454" s="2" t="s">
        <v>202</v>
      </c>
      <c r="W2454" s="2" t="s">
        <v>80</v>
      </c>
      <c r="X2454" s="10" t="s">
        <v>204</v>
      </c>
      <c r="Y2454" s="2" t="s">
        <v>58</v>
      </c>
      <c r="Z2454" s="2" t="s">
        <v>62</v>
      </c>
      <c r="AA2454" s="2" t="s">
        <v>106</v>
      </c>
      <c r="AB2454" s="2" t="s">
        <v>153</v>
      </c>
      <c r="AC2454" s="2" t="s">
        <v>173</v>
      </c>
      <c r="AD2454" s="2" t="s">
        <v>106</v>
      </c>
      <c r="AE2454" s="2" t="s">
        <v>64</v>
      </c>
      <c r="AF2454" s="2" t="s">
        <v>110</v>
      </c>
      <c r="AG2454" s="2" t="s">
        <v>63</v>
      </c>
      <c r="AH2454" s="2" t="s">
        <v>88</v>
      </c>
      <c r="AI2454" s="2" t="s">
        <v>205</v>
      </c>
      <c r="AJ2454" s="2" t="s">
        <v>112</v>
      </c>
      <c r="AL2454" s="2"/>
      <c r="AM2454" s="8"/>
      <c r="AO2454" s="2"/>
      <c r="AP2454" s="2" t="s">
        <v>53</v>
      </c>
      <c r="AQ2454" s="2" t="s">
        <v>64</v>
      </c>
      <c r="AR2454" s="2" t="s">
        <v>185</v>
      </c>
      <c r="AS2454" s="2" t="s">
        <v>186</v>
      </c>
      <c r="AT2454" s="2" t="s">
        <v>53</v>
      </c>
      <c r="AU2454" s="2" t="s">
        <v>106</v>
      </c>
      <c r="AV2454" s="2" t="s">
        <v>106</v>
      </c>
      <c r="AW2454" s="2" t="s">
        <v>64</v>
      </c>
      <c r="AX2454" s="2" t="s">
        <v>107</v>
      </c>
      <c r="AY2454" s="12" t="s">
        <v>53</v>
      </c>
      <c r="BA2454" s="8"/>
    </row>
    <row r="2455" ht="12.75" customHeight="1">
      <c r="A2455" s="2" t="s">
        <v>4933</v>
      </c>
      <c r="B2455" s="2" t="s">
        <v>86</v>
      </c>
      <c r="C2455" s="2">
        <v>2019.0</v>
      </c>
      <c r="D2455" s="2" t="s">
        <v>64</v>
      </c>
      <c r="E2455" s="10" t="s">
        <v>133</v>
      </c>
      <c r="I2455" s="2" t="s">
        <v>135</v>
      </c>
      <c r="J2455" s="2" t="s">
        <v>135</v>
      </c>
      <c r="K2455" s="2" t="s">
        <v>53</v>
      </c>
      <c r="L2455" s="8" t="s">
        <v>72</v>
      </c>
      <c r="M2455" s="2" t="s">
        <v>181</v>
      </c>
      <c r="N2455" s="2" t="s">
        <v>74</v>
      </c>
      <c r="O2455" s="10" t="s">
        <v>156</v>
      </c>
      <c r="P2455" s="2"/>
      <c r="Q2455" s="2"/>
      <c r="R2455" s="2" t="s">
        <v>76</v>
      </c>
      <c r="S2455" s="2" t="s">
        <v>59</v>
      </c>
      <c r="T2455" s="2" t="s">
        <v>106</v>
      </c>
      <c r="U2455" s="2" t="s">
        <v>106</v>
      </c>
      <c r="V2455" s="2" t="s">
        <v>135</v>
      </c>
      <c r="W2455" s="2" t="s">
        <v>80</v>
      </c>
      <c r="X2455" s="10" t="s">
        <v>100</v>
      </c>
      <c r="Y2455" s="2" t="s">
        <v>58</v>
      </c>
      <c r="Z2455" s="2" t="s">
        <v>62</v>
      </c>
      <c r="AA2455" s="2" t="s">
        <v>166</v>
      </c>
      <c r="AB2455" s="2" t="s">
        <v>153</v>
      </c>
      <c r="AC2455" s="2" t="s">
        <v>135</v>
      </c>
      <c r="AD2455" s="2" t="s">
        <v>106</v>
      </c>
      <c r="AE2455" s="2" t="s">
        <v>64</v>
      </c>
      <c r="AF2455" s="2" t="s">
        <v>110</v>
      </c>
      <c r="AG2455" s="2" t="s">
        <v>63</v>
      </c>
      <c r="AH2455" s="2" t="s">
        <v>88</v>
      </c>
      <c r="AI2455" s="11" t="s">
        <v>1067</v>
      </c>
      <c r="AJ2455" s="2" t="s">
        <v>112</v>
      </c>
      <c r="AL2455" s="2"/>
      <c r="AM2455" s="8"/>
      <c r="AO2455" s="2"/>
      <c r="AP2455" s="2" t="s">
        <v>53</v>
      </c>
      <c r="AQ2455" s="2" t="s">
        <v>64</v>
      </c>
      <c r="AR2455" s="2" t="s">
        <v>300</v>
      </c>
      <c r="AS2455" s="2" t="s">
        <v>301</v>
      </c>
      <c r="AT2455" s="2" t="s">
        <v>53</v>
      </c>
      <c r="AU2455" s="2" t="s">
        <v>106</v>
      </c>
      <c r="AV2455" s="2" t="s">
        <v>64</v>
      </c>
      <c r="AW2455" s="2" t="s">
        <v>106</v>
      </c>
      <c r="AX2455" s="2" t="s">
        <v>67</v>
      </c>
      <c r="AY2455" s="12" t="s">
        <v>53</v>
      </c>
      <c r="BA2455" s="8"/>
    </row>
    <row r="2456" ht="12.0" customHeight="1">
      <c r="A2456" s="2" t="s">
        <v>4934</v>
      </c>
      <c r="B2456" s="2" t="s">
        <v>86</v>
      </c>
      <c r="C2456" s="2">
        <v>2019.0</v>
      </c>
      <c r="D2456" s="2" t="s">
        <v>53</v>
      </c>
      <c r="E2456" s="9"/>
      <c r="F2456" s="2" t="s">
        <v>389</v>
      </c>
      <c r="G2456" s="2" t="s">
        <v>101</v>
      </c>
      <c r="H2456" s="2" t="s">
        <v>70</v>
      </c>
      <c r="I2456" s="2" t="s">
        <v>135</v>
      </c>
      <c r="J2456" s="2" t="s">
        <v>135</v>
      </c>
      <c r="K2456" s="2" t="s">
        <v>53</v>
      </c>
      <c r="L2456" s="8" t="s">
        <v>72</v>
      </c>
      <c r="M2456" s="2" t="s">
        <v>73</v>
      </c>
      <c r="N2456" s="2" t="s">
        <v>74</v>
      </c>
      <c r="O2456" s="10" t="s">
        <v>86</v>
      </c>
      <c r="P2456" s="2"/>
      <c r="Q2456" s="2"/>
      <c r="R2456" s="2" t="s">
        <v>58</v>
      </c>
      <c r="S2456" s="2" t="s">
        <v>59</v>
      </c>
      <c r="T2456" s="2" t="s">
        <v>77</v>
      </c>
      <c r="U2456" s="2" t="s">
        <v>78</v>
      </c>
      <c r="V2456" s="2" t="s">
        <v>135</v>
      </c>
      <c r="W2456" s="2" t="s">
        <v>80</v>
      </c>
      <c r="X2456" s="10" t="s">
        <v>69</v>
      </c>
      <c r="Y2456" s="2" t="s">
        <v>58</v>
      </c>
      <c r="Z2456" s="2" t="s">
        <v>62</v>
      </c>
      <c r="AA2456" s="2" t="s">
        <v>166</v>
      </c>
      <c r="AB2456" s="2" t="s">
        <v>153</v>
      </c>
      <c r="AC2456" s="2" t="s">
        <v>135</v>
      </c>
      <c r="AD2456" s="2" t="s">
        <v>106</v>
      </c>
      <c r="AE2456" s="2" t="s">
        <v>53</v>
      </c>
      <c r="AF2456" s="11"/>
      <c r="AG2456" s="11"/>
      <c r="AH2456" s="2" t="s">
        <v>53</v>
      </c>
      <c r="AI2456" s="11"/>
      <c r="AJ2456" s="2" t="s">
        <v>85</v>
      </c>
      <c r="AL2456" s="2"/>
      <c r="AM2456" s="8"/>
      <c r="AO2456" s="2"/>
      <c r="AP2456" s="2" t="s">
        <v>64</v>
      </c>
      <c r="AQ2456" s="2" t="s">
        <v>64</v>
      </c>
      <c r="AR2456" s="2" t="s">
        <v>113</v>
      </c>
      <c r="AS2456" s="2" t="s">
        <v>114</v>
      </c>
      <c r="AT2456" s="2" t="s">
        <v>53</v>
      </c>
      <c r="AU2456" s="2" t="s">
        <v>106</v>
      </c>
      <c r="AV2456" s="2" t="s">
        <v>106</v>
      </c>
      <c r="AW2456" s="2" t="s">
        <v>53</v>
      </c>
      <c r="AX2456" s="2" t="s">
        <v>67</v>
      </c>
      <c r="AY2456" s="12" t="s">
        <v>53</v>
      </c>
      <c r="BA2456" s="8"/>
    </row>
    <row r="2457" ht="13.5" customHeight="1">
      <c r="A2457" s="2" t="s">
        <v>4935</v>
      </c>
      <c r="B2457" s="2" t="s">
        <v>86</v>
      </c>
      <c r="C2457" s="2">
        <v>2019.0</v>
      </c>
      <c r="D2457" s="8" t="s">
        <v>64</v>
      </c>
      <c r="E2457" s="10" t="s">
        <v>178</v>
      </c>
      <c r="F2457" s="8"/>
      <c r="G2457" s="8"/>
      <c r="H2457" s="8"/>
      <c r="I2457" s="8"/>
      <c r="J2457" s="8" t="s">
        <v>135</v>
      </c>
      <c r="K2457" s="8"/>
      <c r="L2457" s="8" t="s">
        <v>72</v>
      </c>
      <c r="M2457" s="8"/>
      <c r="N2457" s="8"/>
      <c r="O2457" s="9">
        <v>12.0</v>
      </c>
      <c r="P2457" s="8"/>
      <c r="Q2457" s="8"/>
      <c r="R2457" s="8" t="s">
        <v>76</v>
      </c>
      <c r="S2457" s="8" t="s">
        <v>59</v>
      </c>
      <c r="T2457" s="8" t="s">
        <v>105</v>
      </c>
      <c r="U2457" s="8" t="s">
        <v>78</v>
      </c>
      <c r="V2457" s="8"/>
      <c r="W2457" s="8" t="s">
        <v>80</v>
      </c>
      <c r="X2457" s="9">
        <v>32.0</v>
      </c>
      <c r="Y2457" s="8" t="s">
        <v>58</v>
      </c>
      <c r="Z2457" s="8" t="s">
        <v>62</v>
      </c>
      <c r="AA2457" s="8"/>
      <c r="AB2457" s="2" t="s">
        <v>82</v>
      </c>
      <c r="AC2457" s="8"/>
      <c r="AD2457" s="8"/>
      <c r="AE2457" s="2" t="s">
        <v>64</v>
      </c>
      <c r="AF2457" s="11" t="s">
        <v>110</v>
      </c>
      <c r="AG2457" s="2" t="s">
        <v>63</v>
      </c>
      <c r="AH2457" s="2" t="s">
        <v>88</v>
      </c>
      <c r="AI2457" s="11" t="s">
        <v>1067</v>
      </c>
      <c r="AJ2457" s="20" t="s">
        <v>112</v>
      </c>
      <c r="AL2457" s="8"/>
      <c r="AM2457" s="8"/>
      <c r="AO2457" s="8"/>
      <c r="AP2457" s="8" t="s">
        <v>53</v>
      </c>
      <c r="AQ2457" s="8" t="s">
        <v>64</v>
      </c>
      <c r="AR2457" s="8" t="s">
        <v>2820</v>
      </c>
      <c r="AS2457" s="8" t="s">
        <v>114</v>
      </c>
      <c r="AT2457" s="8" t="s">
        <v>53</v>
      </c>
      <c r="AU2457" s="8"/>
      <c r="AV2457" s="8"/>
      <c r="AW2457" s="8"/>
      <c r="AX2457" s="2" t="s">
        <v>67</v>
      </c>
      <c r="AY2457" s="28" t="s">
        <v>53</v>
      </c>
      <c r="AZ2457" s="8"/>
      <c r="BA2457" s="20"/>
    </row>
    <row r="2458" ht="12.75" customHeight="1">
      <c r="A2458" s="2" t="s">
        <v>4936</v>
      </c>
      <c r="B2458" s="2" t="s">
        <v>86</v>
      </c>
      <c r="C2458" s="2">
        <v>2019.0</v>
      </c>
      <c r="D2458" s="2" t="s">
        <v>53</v>
      </c>
      <c r="E2458" s="9"/>
      <c r="I2458" s="2" t="s">
        <v>135</v>
      </c>
      <c r="J2458" s="2" t="s">
        <v>135</v>
      </c>
      <c r="K2458" s="2" t="s">
        <v>53</v>
      </c>
      <c r="L2458" s="8" t="s">
        <v>72</v>
      </c>
      <c r="M2458" s="2" t="s">
        <v>181</v>
      </c>
      <c r="N2458" s="2" t="s">
        <v>74</v>
      </c>
      <c r="O2458" s="10" t="s">
        <v>289</v>
      </c>
      <c r="P2458" s="2"/>
      <c r="Q2458" s="2"/>
      <c r="R2458" s="2" t="s">
        <v>76</v>
      </c>
      <c r="S2458" s="2" t="s">
        <v>59</v>
      </c>
      <c r="T2458" s="2" t="s">
        <v>105</v>
      </c>
      <c r="U2458" s="2" t="s">
        <v>78</v>
      </c>
      <c r="V2458" s="2" t="s">
        <v>135</v>
      </c>
      <c r="W2458" s="2" t="s">
        <v>80</v>
      </c>
      <c r="X2458" s="10" t="s">
        <v>196</v>
      </c>
      <c r="Y2458" s="2" t="s">
        <v>76</v>
      </c>
      <c r="Z2458" s="2" t="s">
        <v>62</v>
      </c>
      <c r="AA2458" s="2" t="s">
        <v>105</v>
      </c>
      <c r="AB2458" s="2" t="s">
        <v>82</v>
      </c>
      <c r="AC2458" s="2" t="s">
        <v>135</v>
      </c>
      <c r="AD2458" s="2" t="s">
        <v>106</v>
      </c>
      <c r="AE2458" s="2" t="s">
        <v>64</v>
      </c>
      <c r="AF2458" s="2" t="s">
        <v>97</v>
      </c>
      <c r="AG2458" s="2" t="s">
        <v>88</v>
      </c>
      <c r="AH2458" s="2" t="s">
        <v>53</v>
      </c>
      <c r="AI2458" s="11"/>
      <c r="AJ2458" s="2" t="s">
        <v>112</v>
      </c>
      <c r="AL2458" s="2"/>
      <c r="AM2458" s="8"/>
      <c r="AO2458" s="2"/>
      <c r="AP2458" s="2" t="s">
        <v>64</v>
      </c>
      <c r="AQ2458" s="2" t="s">
        <v>64</v>
      </c>
      <c r="AR2458" s="2"/>
      <c r="AS2458" s="2"/>
      <c r="AT2458" s="2" t="s">
        <v>53</v>
      </c>
      <c r="AU2458" s="2" t="s">
        <v>106</v>
      </c>
      <c r="AV2458" s="2" t="s">
        <v>106</v>
      </c>
      <c r="AW2458" s="2" t="s">
        <v>106</v>
      </c>
      <c r="AX2458" s="2" t="s">
        <v>67</v>
      </c>
      <c r="AY2458" s="12" t="s">
        <v>64</v>
      </c>
      <c r="BA2458" s="8"/>
    </row>
    <row r="2459" ht="12.75" customHeight="1">
      <c r="A2459" s="2" t="s">
        <v>4733</v>
      </c>
      <c r="B2459" s="2" t="s">
        <v>86</v>
      </c>
      <c r="C2459" s="2">
        <v>2019.0</v>
      </c>
      <c r="D2459" s="2" t="s">
        <v>64</v>
      </c>
      <c r="E2459" s="10" t="s">
        <v>133</v>
      </c>
      <c r="F2459" s="2"/>
      <c r="G2459" s="2" t="s">
        <v>101</v>
      </c>
      <c r="H2459" s="2" t="s">
        <v>70</v>
      </c>
      <c r="I2459" s="2" t="s">
        <v>135</v>
      </c>
      <c r="J2459" s="2" t="s">
        <v>135</v>
      </c>
      <c r="K2459" s="2" t="s">
        <v>53</v>
      </c>
      <c r="L2459" s="8" t="s">
        <v>72</v>
      </c>
      <c r="M2459" s="2" t="s">
        <v>181</v>
      </c>
      <c r="N2459" s="2" t="s">
        <v>74</v>
      </c>
      <c r="O2459" s="10" t="s">
        <v>223</v>
      </c>
      <c r="P2459" s="2"/>
      <c r="Q2459" s="2"/>
      <c r="R2459" s="2" t="s">
        <v>109</v>
      </c>
      <c r="S2459" s="2" t="s">
        <v>59</v>
      </c>
      <c r="T2459" s="2" t="s">
        <v>106</v>
      </c>
      <c r="U2459" s="2" t="s">
        <v>78</v>
      </c>
      <c r="V2459" s="2" t="s">
        <v>135</v>
      </c>
      <c r="W2459" s="2" t="s">
        <v>80</v>
      </c>
      <c r="X2459" s="10" t="s">
        <v>100</v>
      </c>
      <c r="Y2459" s="2" t="s">
        <v>58</v>
      </c>
      <c r="Z2459" s="2" t="s">
        <v>62</v>
      </c>
      <c r="AA2459" s="2" t="s">
        <v>106</v>
      </c>
      <c r="AB2459" s="2" t="s">
        <v>153</v>
      </c>
      <c r="AC2459" s="2" t="s">
        <v>135</v>
      </c>
      <c r="AD2459" s="2" t="s">
        <v>64</v>
      </c>
      <c r="AE2459" s="2" t="s">
        <v>64</v>
      </c>
      <c r="AF2459" s="2" t="s">
        <v>110</v>
      </c>
      <c r="AG2459" s="2" t="s">
        <v>63</v>
      </c>
      <c r="AH2459" s="2" t="s">
        <v>88</v>
      </c>
      <c r="AI2459" s="11" t="s">
        <v>1067</v>
      </c>
      <c r="AJ2459" s="2" t="s">
        <v>112</v>
      </c>
      <c r="AL2459" s="2"/>
      <c r="AM2459" s="8"/>
      <c r="AO2459" s="2"/>
      <c r="AP2459" s="2" t="s">
        <v>53</v>
      </c>
      <c r="AQ2459" s="2" t="s">
        <v>64</v>
      </c>
      <c r="AR2459" s="2" t="s">
        <v>185</v>
      </c>
      <c r="AS2459" s="2" t="s">
        <v>186</v>
      </c>
      <c r="AT2459" s="2" t="s">
        <v>53</v>
      </c>
      <c r="AU2459" s="2" t="s">
        <v>53</v>
      </c>
      <c r="AV2459" s="2" t="s">
        <v>64</v>
      </c>
      <c r="AW2459" s="2" t="s">
        <v>106</v>
      </c>
      <c r="AX2459" s="2" t="s">
        <v>67</v>
      </c>
      <c r="AY2459" s="12" t="s">
        <v>53</v>
      </c>
      <c r="BA2459" s="8"/>
    </row>
    <row r="2460" ht="12.75" customHeight="1">
      <c r="A2460" s="2" t="s">
        <v>4937</v>
      </c>
      <c r="B2460" s="2" t="s">
        <v>86</v>
      </c>
      <c r="C2460" s="2">
        <v>2019.0</v>
      </c>
      <c r="D2460" s="8"/>
      <c r="E2460" s="9"/>
      <c r="F2460" s="2" t="s">
        <v>209</v>
      </c>
      <c r="I2460" s="2" t="s">
        <v>135</v>
      </c>
      <c r="J2460" s="2" t="s">
        <v>135</v>
      </c>
      <c r="K2460" s="2" t="s">
        <v>53</v>
      </c>
      <c r="L2460" s="8" t="s">
        <v>72</v>
      </c>
      <c r="M2460" s="2" t="s">
        <v>181</v>
      </c>
      <c r="N2460" s="2" t="s">
        <v>74</v>
      </c>
      <c r="O2460" s="10" t="s">
        <v>426</v>
      </c>
      <c r="P2460" s="2"/>
      <c r="Q2460" s="2"/>
      <c r="R2460" s="2" t="s">
        <v>109</v>
      </c>
      <c r="S2460" s="2" t="s">
        <v>59</v>
      </c>
      <c r="T2460" s="2" t="s">
        <v>795</v>
      </c>
      <c r="U2460" s="2" t="s">
        <v>78</v>
      </c>
      <c r="V2460" s="2" t="s">
        <v>135</v>
      </c>
      <c r="W2460" s="2" t="s">
        <v>80</v>
      </c>
      <c r="X2460" s="10" t="s">
        <v>289</v>
      </c>
      <c r="Y2460" s="2" t="s">
        <v>76</v>
      </c>
      <c r="Z2460" s="2" t="s">
        <v>62</v>
      </c>
      <c r="AA2460" s="2" t="s">
        <v>106</v>
      </c>
      <c r="AB2460" s="2" t="s">
        <v>106</v>
      </c>
      <c r="AC2460" s="2" t="s">
        <v>135</v>
      </c>
      <c r="AD2460" s="2" t="s">
        <v>106</v>
      </c>
      <c r="AE2460" s="2" t="s">
        <v>64</v>
      </c>
      <c r="AF2460" s="2" t="s">
        <v>84</v>
      </c>
      <c r="AG2460" s="2" t="s">
        <v>63</v>
      </c>
      <c r="AH2460" s="2" t="s">
        <v>53</v>
      </c>
      <c r="AI2460" s="11"/>
      <c r="AJ2460" s="2" t="s">
        <v>112</v>
      </c>
      <c r="AL2460" s="2"/>
      <c r="AM2460" s="8"/>
      <c r="AO2460" s="2"/>
      <c r="AP2460" s="2" t="s">
        <v>53</v>
      </c>
      <c r="AQ2460" s="2" t="s">
        <v>64</v>
      </c>
      <c r="AR2460" s="2" t="s">
        <v>113</v>
      </c>
      <c r="AS2460" s="2" t="s">
        <v>114</v>
      </c>
      <c r="AT2460" s="2" t="s">
        <v>53</v>
      </c>
      <c r="AU2460" s="2" t="s">
        <v>106</v>
      </c>
      <c r="AV2460" s="2" t="s">
        <v>106</v>
      </c>
      <c r="AW2460" s="2" t="s">
        <v>106</v>
      </c>
      <c r="AX2460" s="2" t="s">
        <v>67</v>
      </c>
      <c r="AY2460" s="12" t="s">
        <v>53</v>
      </c>
      <c r="BA2460" s="8"/>
    </row>
    <row r="2461" ht="12.75" customHeight="1">
      <c r="A2461" s="2" t="s">
        <v>4938</v>
      </c>
      <c r="B2461" s="2" t="s">
        <v>81</v>
      </c>
      <c r="C2461" s="2">
        <v>2019.0</v>
      </c>
      <c r="D2461" s="2" t="s">
        <v>53</v>
      </c>
      <c r="E2461" s="9"/>
      <c r="F2461" s="2" t="s">
        <v>630</v>
      </c>
      <c r="G2461" s="2" t="s">
        <v>50</v>
      </c>
      <c r="H2461" s="2" t="s">
        <v>134</v>
      </c>
      <c r="I2461" s="2" t="s">
        <v>173</v>
      </c>
      <c r="J2461" s="2" t="s">
        <v>173</v>
      </c>
      <c r="K2461" s="2" t="s">
        <v>53</v>
      </c>
      <c r="L2461" s="8" t="s">
        <v>119</v>
      </c>
      <c r="M2461" s="2" t="s">
        <v>181</v>
      </c>
      <c r="N2461" s="2" t="s">
        <v>74</v>
      </c>
      <c r="O2461" s="10" t="s">
        <v>289</v>
      </c>
      <c r="P2461" s="2"/>
      <c r="Q2461" s="2"/>
      <c r="R2461" s="2" t="s">
        <v>76</v>
      </c>
      <c r="S2461" s="2" t="s">
        <v>59</v>
      </c>
      <c r="T2461" s="2" t="s">
        <v>105</v>
      </c>
      <c r="U2461" s="2" t="s">
        <v>78</v>
      </c>
      <c r="V2461" s="2" t="s">
        <v>173</v>
      </c>
      <c r="W2461" s="2" t="s">
        <v>61</v>
      </c>
      <c r="X2461" s="9"/>
      <c r="Y2461" s="8"/>
      <c r="Z2461" s="2" t="s">
        <v>62</v>
      </c>
      <c r="AA2461" s="2" t="s">
        <v>106</v>
      </c>
      <c r="AB2461" s="2" t="s">
        <v>106</v>
      </c>
      <c r="AC2461" s="2" t="s">
        <v>173</v>
      </c>
      <c r="AD2461" s="2" t="s">
        <v>106</v>
      </c>
      <c r="AE2461" s="2" t="s">
        <v>53</v>
      </c>
      <c r="AF2461" s="11"/>
      <c r="AG2461" s="11"/>
      <c r="AH2461" s="2" t="s">
        <v>53</v>
      </c>
      <c r="AI2461" s="11"/>
      <c r="AJ2461" s="2" t="s">
        <v>112</v>
      </c>
      <c r="AL2461" s="2" t="s">
        <v>64</v>
      </c>
      <c r="AM2461" s="8"/>
      <c r="AN2461" s="8" t="s">
        <v>106</v>
      </c>
      <c r="AO2461" s="2" t="s">
        <v>64</v>
      </c>
      <c r="AP2461" s="2"/>
      <c r="AQ2461" s="2" t="s">
        <v>53</v>
      </c>
      <c r="AR2461" s="2"/>
      <c r="AS2461" s="2"/>
      <c r="AT2461" s="2" t="s">
        <v>53</v>
      </c>
      <c r="AU2461" s="2" t="s">
        <v>106</v>
      </c>
      <c r="AV2461" s="2" t="s">
        <v>106</v>
      </c>
      <c r="AW2461" s="2" t="s">
        <v>106</v>
      </c>
      <c r="AX2461" s="2" t="s">
        <v>107</v>
      </c>
      <c r="AY2461" s="12" t="s">
        <v>53</v>
      </c>
      <c r="BA2461" s="8"/>
    </row>
    <row r="2462" ht="12.75" customHeight="1">
      <c r="A2462" s="2" t="s">
        <v>4939</v>
      </c>
      <c r="B2462" s="2" t="s">
        <v>81</v>
      </c>
      <c r="C2462" s="2">
        <v>2019.0</v>
      </c>
      <c r="D2462" s="2" t="s">
        <v>53</v>
      </c>
      <c r="E2462" s="9"/>
      <c r="F2462" s="2" t="s">
        <v>630</v>
      </c>
      <c r="G2462" s="2" t="s">
        <v>101</v>
      </c>
      <c r="H2462" s="2" t="s">
        <v>91</v>
      </c>
      <c r="I2462" s="2" t="s">
        <v>173</v>
      </c>
      <c r="J2462" s="2" t="s">
        <v>173</v>
      </c>
      <c r="K2462" s="2" t="s">
        <v>53</v>
      </c>
      <c r="L2462" s="8" t="s">
        <v>72</v>
      </c>
      <c r="M2462" s="2" t="s">
        <v>181</v>
      </c>
      <c r="N2462" s="2" t="s">
        <v>74</v>
      </c>
      <c r="O2462" s="10" t="s">
        <v>156</v>
      </c>
      <c r="P2462" s="2"/>
      <c r="Q2462" s="2"/>
      <c r="R2462" s="2" t="s">
        <v>76</v>
      </c>
      <c r="S2462" s="2" t="s">
        <v>59</v>
      </c>
      <c r="T2462" s="2" t="s">
        <v>106</v>
      </c>
      <c r="U2462" s="2" t="s">
        <v>106</v>
      </c>
      <c r="V2462" s="2" t="s">
        <v>173</v>
      </c>
      <c r="W2462" s="2" t="s">
        <v>80</v>
      </c>
      <c r="X2462" s="10" t="s">
        <v>81</v>
      </c>
      <c r="Y2462" s="2" t="s">
        <v>58</v>
      </c>
      <c r="Z2462" s="2" t="s">
        <v>62</v>
      </c>
      <c r="AA2462" s="2" t="s">
        <v>106</v>
      </c>
      <c r="AB2462" s="2" t="s">
        <v>82</v>
      </c>
      <c r="AC2462" s="2" t="s">
        <v>173</v>
      </c>
      <c r="AD2462" s="2" t="s">
        <v>106</v>
      </c>
      <c r="AE2462" s="2" t="s">
        <v>64</v>
      </c>
      <c r="AF2462" s="2" t="s">
        <v>97</v>
      </c>
      <c r="AG2462" s="2" t="s">
        <v>88</v>
      </c>
      <c r="AH2462" s="2" t="s">
        <v>53</v>
      </c>
      <c r="AI2462" s="11"/>
      <c r="AJ2462" s="2" t="s">
        <v>112</v>
      </c>
      <c r="AL2462" s="2"/>
      <c r="AM2462" s="8"/>
      <c r="AO2462" s="2"/>
      <c r="AP2462" s="2" t="s">
        <v>64</v>
      </c>
      <c r="AQ2462" s="2" t="s">
        <v>64</v>
      </c>
      <c r="AR2462" s="2"/>
      <c r="AS2462" s="2"/>
      <c r="AT2462" s="2" t="s">
        <v>53</v>
      </c>
      <c r="AU2462" s="2" t="s">
        <v>106</v>
      </c>
      <c r="AV2462" s="2" t="s">
        <v>106</v>
      </c>
      <c r="AW2462" s="2" t="s">
        <v>106</v>
      </c>
      <c r="AX2462" s="2" t="s">
        <v>67</v>
      </c>
      <c r="AY2462" s="12" t="s">
        <v>64</v>
      </c>
      <c r="BA2462" s="8"/>
    </row>
    <row r="2463" ht="12.75" customHeight="1">
      <c r="A2463" s="2" t="s">
        <v>4940</v>
      </c>
      <c r="B2463" s="2" t="s">
        <v>81</v>
      </c>
      <c r="C2463" s="2">
        <v>2019.0</v>
      </c>
      <c r="D2463" s="8" t="s">
        <v>53</v>
      </c>
      <c r="E2463" s="9"/>
      <c r="F2463" s="8" t="s">
        <v>49</v>
      </c>
      <c r="G2463" s="8"/>
      <c r="H2463" s="8" t="s">
        <v>51</v>
      </c>
      <c r="I2463" s="8"/>
      <c r="J2463" s="8"/>
      <c r="K2463" s="8"/>
      <c r="L2463" s="8" t="s">
        <v>72</v>
      </c>
      <c r="M2463" s="8"/>
      <c r="N2463" s="8"/>
      <c r="O2463" s="9">
        <v>12.0</v>
      </c>
      <c r="P2463" s="8"/>
      <c r="Q2463" s="8"/>
      <c r="R2463" s="8" t="s">
        <v>76</v>
      </c>
      <c r="S2463" s="8" t="s">
        <v>59</v>
      </c>
      <c r="T2463" s="8"/>
      <c r="U2463" s="8"/>
      <c r="V2463" s="8"/>
      <c r="W2463" s="8" t="s">
        <v>80</v>
      </c>
      <c r="X2463" s="9">
        <v>38.0</v>
      </c>
      <c r="Y2463" s="8" t="s">
        <v>58</v>
      </c>
      <c r="Z2463" s="8" t="s">
        <v>62</v>
      </c>
      <c r="AA2463" s="8"/>
      <c r="AB2463" s="2"/>
      <c r="AC2463" s="8"/>
      <c r="AD2463" s="8"/>
      <c r="AE2463" s="2" t="s">
        <v>64</v>
      </c>
      <c r="AF2463" s="2" t="s">
        <v>110</v>
      </c>
      <c r="AG2463" s="2" t="s">
        <v>63</v>
      </c>
      <c r="AH2463" s="2" t="s">
        <v>88</v>
      </c>
      <c r="AI2463" s="2" t="s">
        <v>205</v>
      </c>
      <c r="AJ2463" s="8" t="s">
        <v>112</v>
      </c>
      <c r="AL2463" s="8"/>
      <c r="AM2463" s="8"/>
      <c r="AO2463" s="8"/>
      <c r="AP2463" s="8" t="s">
        <v>53</v>
      </c>
      <c r="AQ2463" s="8" t="s">
        <v>64</v>
      </c>
      <c r="AR2463" s="8" t="s">
        <v>185</v>
      </c>
      <c r="AS2463" s="8" t="s">
        <v>186</v>
      </c>
      <c r="AT2463" s="8" t="s">
        <v>53</v>
      </c>
      <c r="AU2463" s="8"/>
      <c r="AV2463" s="8"/>
      <c r="AW2463" s="8"/>
      <c r="AX2463" s="2" t="s">
        <v>67</v>
      </c>
      <c r="AY2463" s="28" t="s">
        <v>53</v>
      </c>
      <c r="AZ2463" s="8"/>
      <c r="BA2463" s="20"/>
    </row>
    <row r="2464" ht="12.75" customHeight="1">
      <c r="A2464" s="2" t="s">
        <v>4941</v>
      </c>
      <c r="B2464" s="2" t="s">
        <v>81</v>
      </c>
      <c r="C2464" s="2">
        <v>2019.0</v>
      </c>
      <c r="D2464" s="2" t="s">
        <v>53</v>
      </c>
      <c r="E2464" s="9"/>
      <c r="G2464" s="2" t="s">
        <v>50</v>
      </c>
      <c r="I2464" s="2" t="s">
        <v>173</v>
      </c>
      <c r="J2464" s="2" t="s">
        <v>173</v>
      </c>
      <c r="K2464" s="2" t="s">
        <v>53</v>
      </c>
      <c r="L2464" s="8" t="s">
        <v>72</v>
      </c>
      <c r="M2464" s="2" t="s">
        <v>181</v>
      </c>
      <c r="N2464" s="2" t="s">
        <v>74</v>
      </c>
      <c r="O2464" s="10" t="s">
        <v>156</v>
      </c>
      <c r="P2464" s="2"/>
      <c r="Q2464" s="2"/>
      <c r="R2464" s="2" t="s">
        <v>76</v>
      </c>
      <c r="S2464" s="2" t="s">
        <v>59</v>
      </c>
      <c r="T2464" s="2" t="s">
        <v>105</v>
      </c>
      <c r="U2464" s="2" t="s">
        <v>106</v>
      </c>
      <c r="V2464" s="2" t="s">
        <v>173</v>
      </c>
      <c r="W2464" s="2" t="s">
        <v>80</v>
      </c>
      <c r="X2464" s="10" t="s">
        <v>81</v>
      </c>
      <c r="Y2464" s="2" t="s">
        <v>58</v>
      </c>
      <c r="Z2464" s="2" t="s">
        <v>62</v>
      </c>
      <c r="AA2464" s="2" t="s">
        <v>106</v>
      </c>
      <c r="AB2464" s="2" t="s">
        <v>106</v>
      </c>
      <c r="AC2464" s="2" t="s">
        <v>173</v>
      </c>
      <c r="AD2464" s="2" t="s">
        <v>106</v>
      </c>
      <c r="AE2464" s="2" t="s">
        <v>64</v>
      </c>
      <c r="AF2464" s="2" t="s">
        <v>84</v>
      </c>
      <c r="AG2464" s="2" t="s">
        <v>63</v>
      </c>
      <c r="AH2464" s="2" t="s">
        <v>53</v>
      </c>
      <c r="AI2464" s="11"/>
      <c r="AJ2464" s="2" t="s">
        <v>112</v>
      </c>
      <c r="AL2464" s="2"/>
      <c r="AM2464" s="8"/>
      <c r="AO2464" s="2" t="s">
        <v>64</v>
      </c>
      <c r="AP2464" s="2" t="s">
        <v>64</v>
      </c>
      <c r="AQ2464" s="2" t="s">
        <v>64</v>
      </c>
      <c r="AR2464" s="2"/>
      <c r="AS2464" s="2"/>
      <c r="AT2464" s="2" t="s">
        <v>53</v>
      </c>
      <c r="AU2464" s="2" t="s">
        <v>106</v>
      </c>
      <c r="AV2464" s="2" t="s">
        <v>64</v>
      </c>
      <c r="AW2464" s="2" t="s">
        <v>106</v>
      </c>
      <c r="AX2464" s="2" t="s">
        <v>67</v>
      </c>
      <c r="AY2464" s="12" t="s">
        <v>53</v>
      </c>
      <c r="BA2464" s="8"/>
    </row>
    <row r="2465" ht="12.75" customHeight="1">
      <c r="A2465" s="2" t="s">
        <v>4942</v>
      </c>
      <c r="B2465" s="2" t="s">
        <v>81</v>
      </c>
      <c r="C2465" s="2">
        <v>2019.0</v>
      </c>
      <c r="D2465" s="2" t="s">
        <v>53</v>
      </c>
      <c r="E2465" s="9"/>
      <c r="F2465" s="2" t="s">
        <v>405</v>
      </c>
      <c r="G2465" s="2" t="s">
        <v>101</v>
      </c>
      <c r="H2465" s="2" t="s">
        <v>91</v>
      </c>
      <c r="I2465" s="2" t="s">
        <v>173</v>
      </c>
      <c r="J2465" s="2" t="s">
        <v>173</v>
      </c>
      <c r="K2465" s="2" t="s">
        <v>53</v>
      </c>
      <c r="L2465" s="8" t="s">
        <v>72</v>
      </c>
      <c r="M2465" s="2" t="s">
        <v>181</v>
      </c>
      <c r="N2465" s="2" t="s">
        <v>74</v>
      </c>
      <c r="O2465" s="10" t="s">
        <v>426</v>
      </c>
      <c r="P2465" s="2"/>
      <c r="Q2465" s="2"/>
      <c r="R2465" s="2" t="s">
        <v>109</v>
      </c>
      <c r="S2465" s="2" t="s">
        <v>59</v>
      </c>
      <c r="T2465" s="2" t="s">
        <v>795</v>
      </c>
      <c r="U2465" s="2" t="s">
        <v>78</v>
      </c>
      <c r="V2465" s="2" t="s">
        <v>173</v>
      </c>
      <c r="W2465" s="2" t="s">
        <v>80</v>
      </c>
      <c r="X2465" s="10" t="s">
        <v>1049</v>
      </c>
      <c r="Y2465" s="2" t="s">
        <v>148</v>
      </c>
      <c r="Z2465" s="2" t="s">
        <v>62</v>
      </c>
      <c r="AA2465" s="2" t="s">
        <v>106</v>
      </c>
      <c r="AB2465" s="2" t="s">
        <v>82</v>
      </c>
      <c r="AC2465" s="2" t="s">
        <v>173</v>
      </c>
      <c r="AD2465" s="2" t="s">
        <v>106</v>
      </c>
      <c r="AE2465" s="2" t="s">
        <v>64</v>
      </c>
      <c r="AF2465" s="2" t="s">
        <v>110</v>
      </c>
      <c r="AG2465" s="2" t="s">
        <v>63</v>
      </c>
      <c r="AH2465" s="2" t="s">
        <v>88</v>
      </c>
      <c r="AI2465" s="2" t="s">
        <v>989</v>
      </c>
      <c r="AJ2465" s="2" t="s">
        <v>112</v>
      </c>
      <c r="AL2465" s="2"/>
      <c r="AM2465" s="8"/>
      <c r="AO2465" s="2"/>
      <c r="AP2465" s="2" t="s">
        <v>53</v>
      </c>
      <c r="AQ2465" s="2" t="s">
        <v>64</v>
      </c>
      <c r="AR2465" s="2" t="s">
        <v>429</v>
      </c>
      <c r="AS2465" s="2" t="s">
        <v>186</v>
      </c>
      <c r="AT2465" s="2" t="s">
        <v>53</v>
      </c>
      <c r="AU2465" s="2" t="s">
        <v>106</v>
      </c>
      <c r="AV2465" s="2" t="s">
        <v>64</v>
      </c>
      <c r="AW2465" s="2" t="s">
        <v>106</v>
      </c>
      <c r="AX2465" s="2" t="s">
        <v>67</v>
      </c>
      <c r="AY2465" s="12" t="s">
        <v>53</v>
      </c>
      <c r="BA2465" s="8"/>
    </row>
    <row r="2466" ht="12.75" customHeight="1">
      <c r="A2466" s="2" t="s">
        <v>2150</v>
      </c>
      <c r="B2466" s="2" t="s">
        <v>81</v>
      </c>
      <c r="C2466" s="2">
        <v>2019.0</v>
      </c>
      <c r="D2466" s="2" t="s">
        <v>53</v>
      </c>
      <c r="E2466" s="9"/>
      <c r="F2466" s="2" t="s">
        <v>516</v>
      </c>
      <c r="G2466" s="2" t="s">
        <v>50</v>
      </c>
      <c r="H2466" s="2" t="s">
        <v>91</v>
      </c>
      <c r="I2466" s="2" t="s">
        <v>173</v>
      </c>
      <c r="J2466" s="2" t="s">
        <v>173</v>
      </c>
      <c r="K2466" s="2" t="s">
        <v>53</v>
      </c>
      <c r="L2466" s="8" t="s">
        <v>72</v>
      </c>
      <c r="M2466" s="2" t="s">
        <v>181</v>
      </c>
      <c r="N2466" s="2" t="s">
        <v>74</v>
      </c>
      <c r="O2466" s="10" t="s">
        <v>223</v>
      </c>
      <c r="P2466" s="2"/>
      <c r="Q2466" s="2"/>
      <c r="R2466" s="2" t="s">
        <v>109</v>
      </c>
      <c r="S2466" s="2" t="s">
        <v>59</v>
      </c>
      <c r="T2466" s="2" t="s">
        <v>106</v>
      </c>
      <c r="U2466" s="2" t="s">
        <v>106</v>
      </c>
      <c r="V2466" s="2" t="s">
        <v>173</v>
      </c>
      <c r="W2466" s="2" t="s">
        <v>80</v>
      </c>
      <c r="X2466" s="10" t="s">
        <v>204</v>
      </c>
      <c r="Y2466" s="2" t="s">
        <v>58</v>
      </c>
      <c r="Z2466" s="2" t="s">
        <v>62</v>
      </c>
      <c r="AA2466" s="2" t="s">
        <v>106</v>
      </c>
      <c r="AB2466" s="2" t="s">
        <v>106</v>
      </c>
      <c r="AC2466" s="2" t="s">
        <v>173</v>
      </c>
      <c r="AD2466" s="2" t="s">
        <v>106</v>
      </c>
      <c r="AE2466" s="2" t="s">
        <v>64</v>
      </c>
      <c r="AF2466" s="2" t="s">
        <v>84</v>
      </c>
      <c r="AG2466" s="2" t="s">
        <v>63</v>
      </c>
      <c r="AH2466" s="2" t="s">
        <v>53</v>
      </c>
      <c r="AI2466" s="11"/>
      <c r="AJ2466" s="2" t="s">
        <v>112</v>
      </c>
      <c r="AL2466" s="2"/>
      <c r="AM2466" s="8"/>
      <c r="AO2466" s="2"/>
      <c r="AP2466" s="2" t="s">
        <v>53</v>
      </c>
      <c r="AQ2466" s="2" t="s">
        <v>64</v>
      </c>
      <c r="AR2466" s="2" t="s">
        <v>429</v>
      </c>
      <c r="AS2466" s="2" t="s">
        <v>186</v>
      </c>
      <c r="AT2466" s="2" t="s">
        <v>53</v>
      </c>
      <c r="AU2466" s="2" t="s">
        <v>106</v>
      </c>
      <c r="AV2466" s="2" t="s">
        <v>106</v>
      </c>
      <c r="AW2466" s="2" t="s">
        <v>106</v>
      </c>
      <c r="AX2466" s="2" t="s">
        <v>67</v>
      </c>
      <c r="AY2466" s="12" t="s">
        <v>53</v>
      </c>
      <c r="BA2466" s="8"/>
    </row>
    <row r="2467" ht="12.75" customHeight="1">
      <c r="A2467" s="2" t="s">
        <v>4943</v>
      </c>
      <c r="B2467" s="2" t="s">
        <v>81</v>
      </c>
      <c r="C2467" s="2">
        <v>2019.0</v>
      </c>
      <c r="D2467" s="2" t="s">
        <v>53</v>
      </c>
      <c r="E2467" s="9"/>
      <c r="F2467" s="2" t="s">
        <v>516</v>
      </c>
      <c r="G2467" s="2" t="s">
        <v>50</v>
      </c>
      <c r="H2467" s="2" t="s">
        <v>70</v>
      </c>
      <c r="I2467" s="2" t="s">
        <v>173</v>
      </c>
      <c r="J2467" s="2" t="s">
        <v>173</v>
      </c>
      <c r="K2467" s="2" t="s">
        <v>53</v>
      </c>
      <c r="L2467" s="8" t="s">
        <v>72</v>
      </c>
      <c r="M2467" s="2" t="s">
        <v>181</v>
      </c>
      <c r="N2467" s="2" t="s">
        <v>74</v>
      </c>
      <c r="O2467" s="10" t="s">
        <v>48</v>
      </c>
      <c r="P2467" s="2"/>
      <c r="Q2467" s="2"/>
      <c r="R2467" s="2" t="s">
        <v>109</v>
      </c>
      <c r="S2467" s="2" t="s">
        <v>59</v>
      </c>
      <c r="T2467" s="2" t="s">
        <v>106</v>
      </c>
      <c r="U2467" s="2" t="s">
        <v>106</v>
      </c>
      <c r="V2467" s="2" t="s">
        <v>173</v>
      </c>
      <c r="W2467" s="2" t="s">
        <v>80</v>
      </c>
      <c r="X2467" s="10" t="s">
        <v>128</v>
      </c>
      <c r="Y2467" s="2" t="s">
        <v>58</v>
      </c>
      <c r="Z2467" s="2" t="s">
        <v>62</v>
      </c>
      <c r="AA2467" s="2" t="s">
        <v>106</v>
      </c>
      <c r="AB2467" s="2" t="s">
        <v>106</v>
      </c>
      <c r="AC2467" s="2" t="s">
        <v>173</v>
      </c>
      <c r="AD2467" s="2" t="s">
        <v>106</v>
      </c>
      <c r="AE2467" s="2" t="s">
        <v>64</v>
      </c>
      <c r="AF2467" s="2" t="s">
        <v>84</v>
      </c>
      <c r="AG2467" s="2" t="s">
        <v>63</v>
      </c>
      <c r="AH2467" s="2" t="s">
        <v>53</v>
      </c>
      <c r="AI2467" s="11"/>
      <c r="AJ2467" s="2" t="s">
        <v>112</v>
      </c>
      <c r="AL2467" s="2"/>
      <c r="AM2467" s="8"/>
      <c r="AO2467" s="2"/>
      <c r="AP2467" s="2" t="s">
        <v>53</v>
      </c>
      <c r="AQ2467" s="2" t="s">
        <v>64</v>
      </c>
      <c r="AR2467" s="2" t="s">
        <v>372</v>
      </c>
      <c r="AS2467" s="2" t="s">
        <v>186</v>
      </c>
      <c r="AT2467" s="2" t="s">
        <v>53</v>
      </c>
      <c r="AU2467" s="2" t="s">
        <v>106</v>
      </c>
      <c r="AV2467" s="2" t="s">
        <v>64</v>
      </c>
      <c r="AW2467" s="2" t="s">
        <v>106</v>
      </c>
      <c r="AX2467" s="2" t="s">
        <v>67</v>
      </c>
      <c r="AY2467" s="12" t="s">
        <v>53</v>
      </c>
      <c r="BA2467" s="8"/>
    </row>
    <row r="2468" ht="12.75" customHeight="1">
      <c r="A2468" s="2" t="s">
        <v>4547</v>
      </c>
      <c r="B2468" s="2" t="s">
        <v>81</v>
      </c>
      <c r="C2468" s="2">
        <v>2019.0</v>
      </c>
      <c r="D2468" s="2" t="s">
        <v>53</v>
      </c>
      <c r="E2468" s="9"/>
      <c r="F2468" s="2" t="s">
        <v>516</v>
      </c>
      <c r="G2468" s="2" t="s">
        <v>101</v>
      </c>
      <c r="H2468" s="2" t="s">
        <v>51</v>
      </c>
      <c r="I2468" s="2" t="s">
        <v>173</v>
      </c>
      <c r="J2468" s="2" t="s">
        <v>173</v>
      </c>
      <c r="K2468" s="2" t="s">
        <v>53</v>
      </c>
      <c r="L2468" s="8" t="s">
        <v>119</v>
      </c>
      <c r="M2468" s="2" t="s">
        <v>181</v>
      </c>
      <c r="N2468" s="2" t="s">
        <v>74</v>
      </c>
      <c r="O2468" s="10" t="s">
        <v>447</v>
      </c>
      <c r="P2468" s="2"/>
      <c r="Q2468" s="2"/>
      <c r="R2468" s="2" t="s">
        <v>109</v>
      </c>
      <c r="S2468" s="2" t="s">
        <v>59</v>
      </c>
      <c r="T2468" s="2" t="s">
        <v>795</v>
      </c>
      <c r="U2468" s="2" t="s">
        <v>78</v>
      </c>
      <c r="V2468" s="2" t="s">
        <v>173</v>
      </c>
      <c r="W2468" s="2" t="s">
        <v>80</v>
      </c>
      <c r="X2468" s="10" t="s">
        <v>266</v>
      </c>
      <c r="Y2468" s="2" t="s">
        <v>58</v>
      </c>
      <c r="Z2468" s="2" t="s">
        <v>59</v>
      </c>
      <c r="AA2468" s="2" t="s">
        <v>106</v>
      </c>
      <c r="AB2468" s="2" t="s">
        <v>106</v>
      </c>
      <c r="AC2468" s="2" t="s">
        <v>106</v>
      </c>
      <c r="AD2468" s="2" t="s">
        <v>106</v>
      </c>
      <c r="AE2468" s="2" t="s">
        <v>64</v>
      </c>
      <c r="AF2468" s="2" t="s">
        <v>84</v>
      </c>
      <c r="AG2468" s="2" t="s">
        <v>63</v>
      </c>
      <c r="AH2468" s="2" t="s">
        <v>53</v>
      </c>
      <c r="AI2468" s="11"/>
      <c r="AJ2468" s="8" t="s">
        <v>112</v>
      </c>
      <c r="AL2468" s="2"/>
      <c r="AM2468" s="8"/>
      <c r="AO2468" s="2"/>
      <c r="AP2468" s="2" t="s">
        <v>53</v>
      </c>
      <c r="AQ2468" s="2" t="s">
        <v>64</v>
      </c>
      <c r="AR2468" s="2" t="s">
        <v>2560</v>
      </c>
      <c r="AS2468" s="2" t="s">
        <v>186</v>
      </c>
      <c r="AT2468" s="2" t="s">
        <v>53</v>
      </c>
      <c r="AU2468" s="2" t="s">
        <v>106</v>
      </c>
      <c r="AV2468" s="2" t="s">
        <v>106</v>
      </c>
      <c r="AW2468" s="2" t="s">
        <v>106</v>
      </c>
      <c r="AX2468" s="2" t="s">
        <v>67</v>
      </c>
      <c r="AY2468" s="12" t="s">
        <v>53</v>
      </c>
      <c r="BA2468" s="8"/>
    </row>
    <row r="2469" ht="12.75" customHeight="1">
      <c r="A2469" s="2" t="s">
        <v>4944</v>
      </c>
      <c r="B2469" s="2" t="s">
        <v>81</v>
      </c>
      <c r="C2469" s="2">
        <v>2019.0</v>
      </c>
      <c r="D2469" s="2" t="s">
        <v>53</v>
      </c>
      <c r="E2469" s="9"/>
      <c r="F2469" s="2" t="s">
        <v>519</v>
      </c>
      <c r="G2469" s="2" t="s">
        <v>50</v>
      </c>
      <c r="H2469" s="2" t="s">
        <v>134</v>
      </c>
      <c r="I2469" s="2" t="s">
        <v>173</v>
      </c>
      <c r="J2469" s="2" t="s">
        <v>173</v>
      </c>
      <c r="K2469" s="2" t="s">
        <v>53</v>
      </c>
      <c r="L2469" s="8" t="s">
        <v>72</v>
      </c>
      <c r="M2469" s="2" t="s">
        <v>181</v>
      </c>
      <c r="N2469" s="2" t="s">
        <v>74</v>
      </c>
      <c r="O2469" s="10" t="s">
        <v>177</v>
      </c>
      <c r="P2469" s="2"/>
      <c r="Q2469" s="2"/>
      <c r="R2469" s="2" t="s">
        <v>109</v>
      </c>
      <c r="S2469" s="2" t="s">
        <v>59</v>
      </c>
      <c r="T2469" s="2" t="s">
        <v>105</v>
      </c>
      <c r="U2469" s="2" t="s">
        <v>78</v>
      </c>
      <c r="V2469" s="2" t="s">
        <v>157</v>
      </c>
      <c r="W2469" s="2" t="s">
        <v>80</v>
      </c>
      <c r="X2469" s="10" t="s">
        <v>354</v>
      </c>
      <c r="Y2469" s="2" t="s">
        <v>58</v>
      </c>
      <c r="Z2469" s="2" t="s">
        <v>62</v>
      </c>
      <c r="AA2469" s="2" t="s">
        <v>106</v>
      </c>
      <c r="AB2469" s="2" t="s">
        <v>82</v>
      </c>
      <c r="AC2469" s="2" t="s">
        <v>157</v>
      </c>
      <c r="AD2469" s="2" t="s">
        <v>106</v>
      </c>
      <c r="AE2469" s="2" t="s">
        <v>64</v>
      </c>
      <c r="AF2469" s="2" t="s">
        <v>84</v>
      </c>
      <c r="AG2469" s="2" t="s">
        <v>63</v>
      </c>
      <c r="AH2469" s="2" t="s">
        <v>53</v>
      </c>
      <c r="AI2469" s="11"/>
      <c r="AJ2469" s="2" t="s">
        <v>112</v>
      </c>
      <c r="AL2469" s="2"/>
      <c r="AM2469" s="8"/>
      <c r="AO2469" s="2"/>
      <c r="AP2469" s="2" t="s">
        <v>53</v>
      </c>
      <c r="AQ2469" s="2" t="s">
        <v>64</v>
      </c>
      <c r="AR2469" s="2" t="s">
        <v>185</v>
      </c>
      <c r="AS2469" s="2" t="s">
        <v>186</v>
      </c>
      <c r="AT2469" s="2" t="s">
        <v>53</v>
      </c>
      <c r="AU2469" s="2" t="s">
        <v>106</v>
      </c>
      <c r="AV2469" s="2" t="s">
        <v>64</v>
      </c>
      <c r="AW2469" s="2" t="s">
        <v>106</v>
      </c>
      <c r="AX2469" s="2" t="s">
        <v>67</v>
      </c>
      <c r="AY2469" s="12" t="s">
        <v>53</v>
      </c>
      <c r="BA2469" s="8"/>
    </row>
    <row r="2470" ht="12.75" customHeight="1">
      <c r="A2470" s="2" t="s">
        <v>4945</v>
      </c>
      <c r="B2470" s="2" t="s">
        <v>81</v>
      </c>
      <c r="C2470" s="2">
        <v>2019.0</v>
      </c>
      <c r="D2470" s="2" t="s">
        <v>53</v>
      </c>
      <c r="E2470" s="9"/>
      <c r="F2470" s="2" t="s">
        <v>405</v>
      </c>
      <c r="G2470" s="2" t="s">
        <v>50</v>
      </c>
      <c r="H2470" s="2" t="s">
        <v>91</v>
      </c>
      <c r="I2470" s="2" t="s">
        <v>173</v>
      </c>
      <c r="J2470" s="2" t="s">
        <v>173</v>
      </c>
      <c r="K2470" s="2" t="s">
        <v>53</v>
      </c>
      <c r="L2470" s="8" t="s">
        <v>72</v>
      </c>
      <c r="M2470" s="2" t="s">
        <v>181</v>
      </c>
      <c r="N2470" s="2" t="s">
        <v>74</v>
      </c>
      <c r="O2470" s="10" t="s">
        <v>90</v>
      </c>
      <c r="P2470" s="2"/>
      <c r="Q2470" s="2"/>
      <c r="R2470" s="2" t="s">
        <v>58</v>
      </c>
      <c r="S2470" s="2" t="s">
        <v>59</v>
      </c>
      <c r="T2470" s="2" t="s">
        <v>106</v>
      </c>
      <c r="U2470" s="2" t="s">
        <v>106</v>
      </c>
      <c r="V2470" s="2" t="s">
        <v>173</v>
      </c>
      <c r="W2470" s="2" t="s">
        <v>80</v>
      </c>
      <c r="X2470" s="10" t="s">
        <v>190</v>
      </c>
      <c r="Y2470" s="2" t="s">
        <v>76</v>
      </c>
      <c r="Z2470" s="2" t="s">
        <v>62</v>
      </c>
      <c r="AA2470" s="2" t="s">
        <v>106</v>
      </c>
      <c r="AB2470" s="2" t="s">
        <v>82</v>
      </c>
      <c r="AC2470" s="2" t="s">
        <v>173</v>
      </c>
      <c r="AD2470" s="2" t="s">
        <v>106</v>
      </c>
      <c r="AE2470" s="2" t="s">
        <v>64</v>
      </c>
      <c r="AF2470" s="2" t="s">
        <v>110</v>
      </c>
      <c r="AG2470" s="2" t="s">
        <v>63</v>
      </c>
      <c r="AH2470" s="2" t="s">
        <v>88</v>
      </c>
      <c r="AI2470" s="2" t="s">
        <v>139</v>
      </c>
      <c r="AJ2470" s="2" t="s">
        <v>1085</v>
      </c>
      <c r="AL2470" s="2"/>
      <c r="AM2470" s="8"/>
      <c r="AO2470" s="2"/>
      <c r="AP2470" s="2" t="s">
        <v>64</v>
      </c>
      <c r="AQ2470" s="2" t="s">
        <v>64</v>
      </c>
      <c r="AR2470" s="2"/>
      <c r="AS2470" s="2"/>
      <c r="AT2470" s="2" t="s">
        <v>53</v>
      </c>
      <c r="AU2470" s="2" t="s">
        <v>106</v>
      </c>
      <c r="AV2470" s="2" t="s">
        <v>106</v>
      </c>
      <c r="AW2470" s="2" t="s">
        <v>106</v>
      </c>
      <c r="AX2470" s="2" t="s">
        <v>67</v>
      </c>
      <c r="AY2470" s="12" t="s">
        <v>53</v>
      </c>
      <c r="BA2470" s="8"/>
    </row>
    <row r="2471" ht="12.75" customHeight="1">
      <c r="A2471" s="2" t="s">
        <v>4946</v>
      </c>
      <c r="B2471" s="2" t="s">
        <v>81</v>
      </c>
      <c r="C2471" s="2">
        <v>2019.0</v>
      </c>
      <c r="D2471" s="2" t="s">
        <v>53</v>
      </c>
      <c r="E2471" s="9"/>
      <c r="I2471" s="2" t="s">
        <v>173</v>
      </c>
      <c r="J2471" s="2" t="s">
        <v>173</v>
      </c>
      <c r="K2471" s="2" t="s">
        <v>53</v>
      </c>
      <c r="L2471" s="8" t="s">
        <v>72</v>
      </c>
      <c r="M2471" s="2" t="s">
        <v>181</v>
      </c>
      <c r="N2471" s="2" t="s">
        <v>74</v>
      </c>
      <c r="O2471" s="10" t="s">
        <v>48</v>
      </c>
      <c r="P2471" s="2"/>
      <c r="Q2471" s="2"/>
      <c r="R2471" s="2" t="s">
        <v>109</v>
      </c>
      <c r="S2471" s="2" t="s">
        <v>59</v>
      </c>
      <c r="T2471" s="2" t="s">
        <v>105</v>
      </c>
      <c r="U2471" s="2" t="s">
        <v>78</v>
      </c>
      <c r="V2471" s="2" t="s">
        <v>173</v>
      </c>
      <c r="W2471" s="2" t="s">
        <v>80</v>
      </c>
      <c r="X2471" s="10" t="s">
        <v>69</v>
      </c>
      <c r="Y2471" s="2" t="s">
        <v>58</v>
      </c>
      <c r="Z2471" s="2" t="s">
        <v>62</v>
      </c>
      <c r="AA2471" s="2" t="s">
        <v>77</v>
      </c>
      <c r="AB2471" s="2" t="s">
        <v>153</v>
      </c>
      <c r="AC2471" s="2" t="s">
        <v>173</v>
      </c>
      <c r="AD2471" s="2" t="s">
        <v>106</v>
      </c>
      <c r="AE2471" s="2" t="s">
        <v>64</v>
      </c>
      <c r="AF2471" s="2" t="s">
        <v>110</v>
      </c>
      <c r="AG2471" s="2" t="s">
        <v>63</v>
      </c>
      <c r="AH2471" s="2" t="s">
        <v>88</v>
      </c>
      <c r="AI2471" s="2" t="s">
        <v>111</v>
      </c>
      <c r="AJ2471" s="2" t="s">
        <v>112</v>
      </c>
      <c r="AL2471" s="2"/>
      <c r="AM2471" s="8"/>
      <c r="AO2471" s="2"/>
      <c r="AP2471" s="2" t="s">
        <v>64</v>
      </c>
      <c r="AQ2471" s="2" t="s">
        <v>64</v>
      </c>
      <c r="AR2471" s="2"/>
      <c r="AS2471" s="2"/>
      <c r="AT2471" s="2" t="s">
        <v>53</v>
      </c>
      <c r="AU2471" s="2" t="s">
        <v>64</v>
      </c>
      <c r="AV2471" s="2" t="s">
        <v>64</v>
      </c>
      <c r="AW2471" s="2" t="s">
        <v>53</v>
      </c>
      <c r="AX2471" s="2" t="s">
        <v>67</v>
      </c>
      <c r="AY2471" s="12" t="s">
        <v>53</v>
      </c>
      <c r="BA2471" s="8"/>
    </row>
    <row r="2472" ht="12.75" customHeight="1">
      <c r="A2472" s="2" t="s">
        <v>4947</v>
      </c>
      <c r="B2472" s="2" t="s">
        <v>81</v>
      </c>
      <c r="C2472" s="2">
        <v>2019.0</v>
      </c>
      <c r="D2472" s="2" t="s">
        <v>53</v>
      </c>
      <c r="E2472" s="9"/>
      <c r="F2472" s="2" t="s">
        <v>431</v>
      </c>
      <c r="I2472" s="2" t="s">
        <v>173</v>
      </c>
      <c r="J2472" s="2" t="s">
        <v>173</v>
      </c>
      <c r="K2472" s="2" t="s">
        <v>53</v>
      </c>
      <c r="L2472" s="8" t="s">
        <v>72</v>
      </c>
      <c r="M2472" s="2" t="s">
        <v>181</v>
      </c>
      <c r="N2472" s="2" t="s">
        <v>74</v>
      </c>
      <c r="O2472" s="10" t="s">
        <v>447</v>
      </c>
      <c r="P2472" s="2"/>
      <c r="Q2472" s="2"/>
      <c r="R2472" s="2" t="s">
        <v>109</v>
      </c>
      <c r="S2472" s="2" t="s">
        <v>59</v>
      </c>
      <c r="T2472" s="2" t="s">
        <v>795</v>
      </c>
      <c r="U2472" s="2" t="s">
        <v>106</v>
      </c>
      <c r="V2472" s="2" t="s">
        <v>173</v>
      </c>
      <c r="W2472" s="2" t="s">
        <v>80</v>
      </c>
      <c r="X2472" s="10" t="s">
        <v>327</v>
      </c>
      <c r="Y2472" s="2" t="s">
        <v>58</v>
      </c>
      <c r="Z2472" s="2" t="s">
        <v>62</v>
      </c>
      <c r="AA2472" s="2" t="s">
        <v>106</v>
      </c>
      <c r="AB2472" s="2" t="s">
        <v>106</v>
      </c>
      <c r="AC2472" s="2" t="s">
        <v>173</v>
      </c>
      <c r="AD2472" s="2" t="s">
        <v>106</v>
      </c>
      <c r="AE2472" s="2" t="s">
        <v>64</v>
      </c>
      <c r="AF2472" s="2" t="s">
        <v>110</v>
      </c>
      <c r="AG2472" s="2" t="s">
        <v>63</v>
      </c>
      <c r="AH2472" s="2" t="s">
        <v>88</v>
      </c>
      <c r="AI2472" s="2" t="s">
        <v>111</v>
      </c>
      <c r="AJ2472" s="2" t="s">
        <v>112</v>
      </c>
      <c r="AL2472" s="2"/>
      <c r="AM2472" s="8"/>
      <c r="AO2472" s="2"/>
      <c r="AP2472" s="2" t="s">
        <v>53</v>
      </c>
      <c r="AQ2472" s="2" t="s">
        <v>64</v>
      </c>
      <c r="AR2472" s="2"/>
      <c r="AS2472" s="2"/>
      <c r="AT2472" s="2" t="s">
        <v>53</v>
      </c>
      <c r="AU2472" s="2" t="s">
        <v>53</v>
      </c>
      <c r="AV2472" s="2" t="s">
        <v>64</v>
      </c>
      <c r="AW2472" s="2" t="s">
        <v>106</v>
      </c>
      <c r="AX2472" s="2" t="s">
        <v>67</v>
      </c>
      <c r="AY2472" s="12" t="s">
        <v>53</v>
      </c>
      <c r="BA2472" s="8"/>
    </row>
    <row r="2473" ht="12.75" customHeight="1">
      <c r="A2473" s="2" t="s">
        <v>4948</v>
      </c>
      <c r="B2473" s="2" t="s">
        <v>81</v>
      </c>
      <c r="C2473" s="2">
        <v>2019.0</v>
      </c>
      <c r="D2473" s="2" t="s">
        <v>53</v>
      </c>
      <c r="E2473" s="9"/>
      <c r="I2473" s="2" t="s">
        <v>173</v>
      </c>
      <c r="J2473" s="2" t="s">
        <v>173</v>
      </c>
      <c r="K2473" s="2" t="s">
        <v>53</v>
      </c>
      <c r="L2473" s="8" t="s">
        <v>72</v>
      </c>
      <c r="M2473" s="2" t="s">
        <v>1021</v>
      </c>
      <c r="N2473" s="2" t="s">
        <v>74</v>
      </c>
      <c r="O2473" s="10" t="s">
        <v>223</v>
      </c>
      <c r="P2473" s="2"/>
      <c r="Q2473" s="2"/>
      <c r="R2473" s="2" t="s">
        <v>109</v>
      </c>
      <c r="S2473" s="2" t="s">
        <v>59</v>
      </c>
      <c r="T2473" s="2" t="s">
        <v>106</v>
      </c>
      <c r="U2473" s="2" t="s">
        <v>106</v>
      </c>
      <c r="V2473" s="2" t="s">
        <v>173</v>
      </c>
      <c r="W2473" s="2" t="s">
        <v>80</v>
      </c>
      <c r="X2473" s="10" t="s">
        <v>1158</v>
      </c>
      <c r="Y2473" s="2" t="s">
        <v>148</v>
      </c>
      <c r="Z2473" s="2" t="s">
        <v>62</v>
      </c>
      <c r="AA2473" s="2" t="s">
        <v>106</v>
      </c>
      <c r="AB2473" s="2" t="s">
        <v>153</v>
      </c>
      <c r="AC2473" s="2" t="s">
        <v>173</v>
      </c>
      <c r="AD2473" s="2" t="s">
        <v>106</v>
      </c>
      <c r="AE2473" s="2" t="s">
        <v>64</v>
      </c>
      <c r="AF2473" s="2" t="s">
        <v>110</v>
      </c>
      <c r="AG2473" s="2" t="s">
        <v>63</v>
      </c>
      <c r="AH2473" s="2" t="s">
        <v>88</v>
      </c>
      <c r="AI2473" s="11" t="s">
        <v>1067</v>
      </c>
      <c r="AJ2473" s="2" t="s">
        <v>112</v>
      </c>
      <c r="AL2473" s="2"/>
      <c r="AM2473" s="8"/>
      <c r="AO2473" s="2"/>
      <c r="AP2473" s="2" t="s">
        <v>53</v>
      </c>
      <c r="AQ2473" s="2" t="s">
        <v>64</v>
      </c>
      <c r="AR2473" s="2" t="s">
        <v>429</v>
      </c>
      <c r="AS2473" s="2" t="s">
        <v>186</v>
      </c>
      <c r="AT2473" s="2" t="s">
        <v>53</v>
      </c>
      <c r="AU2473" s="2" t="s">
        <v>53</v>
      </c>
      <c r="AV2473" s="2" t="s">
        <v>64</v>
      </c>
      <c r="AW2473" s="2" t="s">
        <v>106</v>
      </c>
      <c r="AX2473" s="2" t="s">
        <v>67</v>
      </c>
      <c r="AY2473" s="12" t="s">
        <v>53</v>
      </c>
      <c r="BA2473" s="8"/>
    </row>
    <row r="2474" ht="12.75" customHeight="1">
      <c r="A2474" s="2" t="s">
        <v>4949</v>
      </c>
      <c r="B2474" s="2" t="s">
        <v>81</v>
      </c>
      <c r="C2474" s="2">
        <v>2019.0</v>
      </c>
      <c r="D2474" s="8" t="s">
        <v>53</v>
      </c>
      <c r="E2474" s="9"/>
      <c r="F2474" s="8"/>
      <c r="G2474" s="8"/>
      <c r="H2474" s="8"/>
      <c r="I2474" s="8"/>
      <c r="J2474" s="8" t="s">
        <v>173</v>
      </c>
      <c r="K2474" s="8"/>
      <c r="L2474" s="8" t="s">
        <v>72</v>
      </c>
      <c r="M2474" s="8"/>
      <c r="N2474" s="8"/>
      <c r="O2474" s="9">
        <v>8.0</v>
      </c>
      <c r="P2474" s="8"/>
      <c r="Q2474" s="8"/>
      <c r="R2474" s="8" t="s">
        <v>109</v>
      </c>
      <c r="S2474" s="8" t="s">
        <v>59</v>
      </c>
      <c r="T2474" s="8"/>
      <c r="U2474" s="8"/>
      <c r="V2474" s="8"/>
      <c r="W2474" s="8" t="s">
        <v>80</v>
      </c>
      <c r="X2474" s="9">
        <v>50.0</v>
      </c>
      <c r="Y2474" s="8" t="s">
        <v>58</v>
      </c>
      <c r="Z2474" s="8" t="s">
        <v>62</v>
      </c>
      <c r="AA2474" s="8"/>
      <c r="AB2474" s="2"/>
      <c r="AC2474" s="8"/>
      <c r="AD2474" s="8"/>
      <c r="AE2474" s="2" t="s">
        <v>64</v>
      </c>
      <c r="AF2474" s="2" t="s">
        <v>110</v>
      </c>
      <c r="AG2474" s="2" t="s">
        <v>63</v>
      </c>
      <c r="AH2474" s="2" t="s">
        <v>88</v>
      </c>
      <c r="AI2474" s="2" t="s">
        <v>989</v>
      </c>
      <c r="AJ2474" s="20" t="s">
        <v>112</v>
      </c>
      <c r="AL2474" s="8"/>
      <c r="AM2474" s="8"/>
      <c r="AO2474" s="8"/>
      <c r="AP2474" s="8" t="s">
        <v>53</v>
      </c>
      <c r="AQ2474" s="8" t="s">
        <v>64</v>
      </c>
      <c r="AR2474" s="8" t="s">
        <v>185</v>
      </c>
      <c r="AS2474" s="8" t="s">
        <v>186</v>
      </c>
      <c r="AT2474" s="8" t="s">
        <v>53</v>
      </c>
      <c r="AU2474" s="8"/>
      <c r="AV2474" s="8"/>
      <c r="AW2474" s="8"/>
      <c r="AX2474" s="2" t="s">
        <v>67</v>
      </c>
      <c r="AY2474" s="28" t="s">
        <v>53</v>
      </c>
      <c r="AZ2474" s="8"/>
      <c r="BA2474" s="20"/>
    </row>
    <row r="2475" ht="12.75" customHeight="1">
      <c r="A2475" s="2" t="s">
        <v>4950</v>
      </c>
      <c r="B2475" s="2" t="s">
        <v>81</v>
      </c>
      <c r="C2475" s="2">
        <v>2019.0</v>
      </c>
      <c r="D2475" s="2" t="s">
        <v>53</v>
      </c>
      <c r="E2475" s="9"/>
      <c r="F2475" s="2" t="s">
        <v>389</v>
      </c>
      <c r="G2475" s="2" t="s">
        <v>101</v>
      </c>
      <c r="H2475" s="2" t="s">
        <v>134</v>
      </c>
      <c r="I2475" s="2" t="s">
        <v>173</v>
      </c>
      <c r="J2475" s="2" t="s">
        <v>173</v>
      </c>
      <c r="K2475" s="2" t="s">
        <v>53</v>
      </c>
      <c r="L2475" s="8" t="s">
        <v>72</v>
      </c>
      <c r="M2475" s="2" t="s">
        <v>181</v>
      </c>
      <c r="N2475" s="2" t="s">
        <v>74</v>
      </c>
      <c r="O2475" s="10" t="s">
        <v>289</v>
      </c>
      <c r="P2475" s="2"/>
      <c r="Q2475" s="2"/>
      <c r="R2475" s="2" t="s">
        <v>76</v>
      </c>
      <c r="S2475" s="2" t="s">
        <v>59</v>
      </c>
      <c r="T2475" s="2" t="s">
        <v>106</v>
      </c>
      <c r="U2475" s="2" t="s">
        <v>78</v>
      </c>
      <c r="V2475" s="2" t="s">
        <v>173</v>
      </c>
      <c r="W2475" s="2" t="s">
        <v>80</v>
      </c>
      <c r="X2475" s="10" t="s">
        <v>237</v>
      </c>
      <c r="Y2475" s="2" t="s">
        <v>58</v>
      </c>
      <c r="Z2475" s="2" t="s">
        <v>62</v>
      </c>
      <c r="AA2475" s="2" t="s">
        <v>106</v>
      </c>
      <c r="AB2475" s="2" t="s">
        <v>106</v>
      </c>
      <c r="AC2475" s="2" t="s">
        <v>173</v>
      </c>
      <c r="AD2475" s="2" t="s">
        <v>106</v>
      </c>
      <c r="AE2475" s="2" t="s">
        <v>64</v>
      </c>
      <c r="AF2475" s="2" t="s">
        <v>84</v>
      </c>
      <c r="AG2475" s="2" t="s">
        <v>63</v>
      </c>
      <c r="AH2475" s="2" t="s">
        <v>53</v>
      </c>
      <c r="AI2475" s="11"/>
      <c r="AJ2475" s="2" t="s">
        <v>112</v>
      </c>
      <c r="AL2475" s="2" t="s">
        <v>64</v>
      </c>
      <c r="AM2475" s="8"/>
      <c r="AN2475" s="8" t="s">
        <v>106</v>
      </c>
      <c r="AO2475" s="2" t="s">
        <v>64</v>
      </c>
      <c r="AP2475" s="2" t="s">
        <v>64</v>
      </c>
      <c r="AQ2475" s="2" t="s">
        <v>64</v>
      </c>
      <c r="AR2475" s="2" t="s">
        <v>300</v>
      </c>
      <c r="AS2475" s="2" t="s">
        <v>301</v>
      </c>
      <c r="AT2475" s="2" t="s">
        <v>53</v>
      </c>
      <c r="AU2475" s="2" t="s">
        <v>53</v>
      </c>
      <c r="AV2475" s="2" t="s">
        <v>53</v>
      </c>
      <c r="AW2475" s="2" t="s">
        <v>106</v>
      </c>
      <c r="AX2475" s="2" t="s">
        <v>67</v>
      </c>
      <c r="AY2475" s="12" t="s">
        <v>53</v>
      </c>
      <c r="BA2475" s="8"/>
    </row>
    <row r="2476" ht="12.75" customHeight="1">
      <c r="A2476" s="2" t="s">
        <v>4951</v>
      </c>
      <c r="B2476" s="2" t="s">
        <v>81</v>
      </c>
      <c r="C2476" s="2">
        <v>2019.0</v>
      </c>
      <c r="D2476" s="2" t="s">
        <v>53</v>
      </c>
      <c r="E2476" s="9"/>
      <c r="F2476" s="2" t="s">
        <v>389</v>
      </c>
      <c r="G2476" s="2" t="s">
        <v>50</v>
      </c>
      <c r="H2476" s="2" t="s">
        <v>134</v>
      </c>
      <c r="I2476" s="2" t="s">
        <v>173</v>
      </c>
      <c r="J2476" s="2" t="s">
        <v>173</v>
      </c>
      <c r="K2476" s="2" t="s">
        <v>53</v>
      </c>
      <c r="L2476" s="8" t="s">
        <v>72</v>
      </c>
      <c r="M2476" s="2" t="s">
        <v>189</v>
      </c>
      <c r="N2476" s="2" t="s">
        <v>74</v>
      </c>
      <c r="O2476" s="10" t="s">
        <v>263</v>
      </c>
      <c r="P2476" s="2"/>
      <c r="Q2476" s="2"/>
      <c r="R2476" s="2" t="s">
        <v>109</v>
      </c>
      <c r="S2476" s="2" t="s">
        <v>59</v>
      </c>
      <c r="T2476" s="2" t="s">
        <v>105</v>
      </c>
      <c r="U2476" s="2" t="s">
        <v>78</v>
      </c>
      <c r="V2476" s="2" t="s">
        <v>173</v>
      </c>
      <c r="W2476" s="2" t="s">
        <v>80</v>
      </c>
      <c r="X2476" s="10" t="s">
        <v>156</v>
      </c>
      <c r="Y2476" s="2" t="s">
        <v>76</v>
      </c>
      <c r="Z2476" s="2" t="s">
        <v>62</v>
      </c>
      <c r="AA2476" s="2" t="s">
        <v>106</v>
      </c>
      <c r="AB2476" s="2" t="s">
        <v>106</v>
      </c>
      <c r="AC2476" s="2" t="s">
        <v>173</v>
      </c>
      <c r="AD2476" s="2" t="s">
        <v>106</v>
      </c>
      <c r="AE2476" s="2" t="s">
        <v>64</v>
      </c>
      <c r="AF2476" s="2" t="s">
        <v>110</v>
      </c>
      <c r="AG2476" s="2" t="s">
        <v>63</v>
      </c>
      <c r="AH2476" s="2" t="s">
        <v>88</v>
      </c>
      <c r="AI2476" s="2" t="s">
        <v>828</v>
      </c>
      <c r="AJ2476" s="2" t="s">
        <v>112</v>
      </c>
      <c r="AL2476" s="2"/>
      <c r="AM2476" s="8"/>
      <c r="AO2476" s="2"/>
      <c r="AP2476" s="2" t="s">
        <v>53</v>
      </c>
      <c r="AQ2476" s="2" t="s">
        <v>64</v>
      </c>
      <c r="AR2476" s="2" t="s">
        <v>3839</v>
      </c>
      <c r="AS2476" s="2" t="s">
        <v>301</v>
      </c>
      <c r="AT2476" s="2" t="s">
        <v>53</v>
      </c>
      <c r="AU2476" s="2" t="s">
        <v>53</v>
      </c>
      <c r="AV2476" s="2" t="s">
        <v>53</v>
      </c>
      <c r="AW2476" s="2" t="s">
        <v>106</v>
      </c>
      <c r="AX2476" s="2" t="s">
        <v>67</v>
      </c>
      <c r="AY2476" s="12" t="s">
        <v>64</v>
      </c>
      <c r="BA2476" s="8"/>
    </row>
    <row r="2477" ht="12.75" customHeight="1">
      <c r="A2477" s="2" t="s">
        <v>4952</v>
      </c>
      <c r="B2477" s="2" t="s">
        <v>81</v>
      </c>
      <c r="C2477" s="2">
        <v>2019.0</v>
      </c>
      <c r="D2477" s="2" t="s">
        <v>53</v>
      </c>
      <c r="E2477" s="9"/>
      <c r="F2477" s="2" t="s">
        <v>389</v>
      </c>
      <c r="G2477" s="2" t="s">
        <v>50</v>
      </c>
      <c r="H2477" s="2" t="s">
        <v>134</v>
      </c>
      <c r="I2477" s="2" t="s">
        <v>173</v>
      </c>
      <c r="J2477" s="2" t="s">
        <v>173</v>
      </c>
      <c r="K2477" s="2" t="s">
        <v>53</v>
      </c>
      <c r="L2477" s="8" t="s">
        <v>72</v>
      </c>
      <c r="M2477" s="2" t="s">
        <v>181</v>
      </c>
      <c r="N2477" s="2" t="s">
        <v>74</v>
      </c>
      <c r="O2477" s="10" t="s">
        <v>263</v>
      </c>
      <c r="P2477" s="2" t="s">
        <v>109</v>
      </c>
      <c r="Q2477" s="2" t="s">
        <v>62</v>
      </c>
      <c r="R2477" s="2"/>
      <c r="S2477" s="2"/>
      <c r="T2477" s="2" t="s">
        <v>105</v>
      </c>
      <c r="U2477" s="2" t="s">
        <v>78</v>
      </c>
      <c r="V2477" s="2" t="s">
        <v>173</v>
      </c>
      <c r="W2477" s="2" t="s">
        <v>80</v>
      </c>
      <c r="X2477" s="10" t="s">
        <v>229</v>
      </c>
      <c r="Y2477" s="2" t="s">
        <v>58</v>
      </c>
      <c r="Z2477" s="2" t="s">
        <v>62</v>
      </c>
      <c r="AA2477" s="2" t="s">
        <v>106</v>
      </c>
      <c r="AB2477" s="2" t="s">
        <v>106</v>
      </c>
      <c r="AC2477" s="2" t="s">
        <v>173</v>
      </c>
      <c r="AD2477" s="2" t="s">
        <v>106</v>
      </c>
      <c r="AE2477" s="2" t="s">
        <v>64</v>
      </c>
      <c r="AF2477" s="2" t="s">
        <v>369</v>
      </c>
      <c r="AG2477" s="2" t="s">
        <v>63</v>
      </c>
      <c r="AH2477" s="2" t="s">
        <v>53</v>
      </c>
      <c r="AI2477" s="11"/>
      <c r="AJ2477" s="2" t="s">
        <v>112</v>
      </c>
      <c r="AL2477" s="2"/>
      <c r="AM2477" s="8"/>
      <c r="AO2477" s="2"/>
      <c r="AP2477" s="2" t="s">
        <v>53</v>
      </c>
      <c r="AQ2477" s="2" t="s">
        <v>64</v>
      </c>
      <c r="AR2477" s="2" t="s">
        <v>185</v>
      </c>
      <c r="AS2477" s="2" t="s">
        <v>186</v>
      </c>
      <c r="AT2477" s="2" t="s">
        <v>53</v>
      </c>
      <c r="AU2477" s="2" t="s">
        <v>53</v>
      </c>
      <c r="AV2477" s="2" t="s">
        <v>64</v>
      </c>
      <c r="AW2477" s="2" t="s">
        <v>106</v>
      </c>
      <c r="AX2477" s="2" t="s">
        <v>67</v>
      </c>
      <c r="AY2477" s="12" t="s">
        <v>53</v>
      </c>
      <c r="AZ2477" s="2">
        <v>3.0</v>
      </c>
      <c r="BA2477" s="8"/>
    </row>
    <row r="2478" ht="12.75" customHeight="1">
      <c r="C2478" s="2">
        <v>2019.0</v>
      </c>
      <c r="D2478" s="2" t="s">
        <v>53</v>
      </c>
      <c r="E2478" s="9"/>
      <c r="N2478" s="2" t="s">
        <v>74</v>
      </c>
      <c r="O2478" s="10" t="s">
        <v>117</v>
      </c>
      <c r="P2478" s="2"/>
      <c r="Q2478" s="2"/>
      <c r="R2478" s="2" t="s">
        <v>76</v>
      </c>
      <c r="S2478" s="2" t="s">
        <v>59</v>
      </c>
      <c r="T2478" s="2" t="s">
        <v>105</v>
      </c>
      <c r="U2478" s="2" t="s">
        <v>78</v>
      </c>
      <c r="W2478" s="8"/>
      <c r="X2478" s="9"/>
      <c r="Y2478" s="8"/>
      <c r="Z2478" s="8"/>
      <c r="AA2478" s="8"/>
      <c r="AB2478" s="2"/>
      <c r="AC2478" s="8"/>
      <c r="AD2478" s="8"/>
      <c r="AE2478" s="8"/>
      <c r="AF2478" s="11"/>
      <c r="AG2478" s="11"/>
      <c r="AH2478" s="11"/>
      <c r="AI2478" s="11"/>
      <c r="AL2478" s="8"/>
      <c r="AM2478" s="8"/>
      <c r="AO2478" s="8"/>
      <c r="AP2478" s="8"/>
      <c r="AQ2478" s="8"/>
      <c r="AR2478" s="8"/>
      <c r="AS2478" s="8"/>
      <c r="AX2478" s="2"/>
      <c r="AY2478" s="14"/>
      <c r="BA2478" s="8"/>
    </row>
    <row r="2479" ht="12.75" customHeight="1">
      <c r="C2479" s="2">
        <v>2019.0</v>
      </c>
      <c r="D2479" s="2" t="s">
        <v>53</v>
      </c>
      <c r="E2479" s="9"/>
      <c r="N2479" s="2" t="s">
        <v>74</v>
      </c>
      <c r="O2479" s="10" t="s">
        <v>331</v>
      </c>
      <c r="P2479" s="2" t="s">
        <v>109</v>
      </c>
      <c r="Q2479" s="2" t="s">
        <v>62</v>
      </c>
      <c r="R2479" s="2"/>
      <c r="S2479" s="2"/>
      <c r="T2479" s="2" t="s">
        <v>105</v>
      </c>
      <c r="U2479" s="2" t="s">
        <v>78</v>
      </c>
      <c r="W2479" s="8"/>
      <c r="X2479" s="9"/>
      <c r="Y2479" s="8"/>
      <c r="Z2479" s="8"/>
      <c r="AA2479" s="8"/>
      <c r="AB2479" s="2"/>
      <c r="AC2479" s="8"/>
      <c r="AD2479" s="8"/>
      <c r="AE2479" s="8"/>
      <c r="AF2479" s="11"/>
      <c r="AG2479" s="11"/>
      <c r="AH2479" s="11"/>
      <c r="AI2479" s="11"/>
      <c r="AJ2479" s="2" t="s">
        <v>112</v>
      </c>
      <c r="AL2479" s="8"/>
      <c r="AM2479" s="8"/>
      <c r="AO2479" s="8"/>
      <c r="AP2479" s="8"/>
      <c r="AQ2479" s="8"/>
      <c r="AR2479" s="8"/>
      <c r="AS2479" s="8"/>
      <c r="AX2479" s="2"/>
      <c r="AY2479" s="14"/>
      <c r="BA2479" s="8"/>
    </row>
    <row r="2480" ht="12.75" customHeight="1">
      <c r="A2480" s="2" t="s">
        <v>4953</v>
      </c>
      <c r="B2480" s="2" t="s">
        <v>81</v>
      </c>
      <c r="C2480" s="2">
        <v>2019.0</v>
      </c>
      <c r="D2480" s="2" t="s">
        <v>53</v>
      </c>
      <c r="E2480" s="9"/>
      <c r="F2480" s="2" t="s">
        <v>389</v>
      </c>
      <c r="G2480" s="2" t="s">
        <v>50</v>
      </c>
      <c r="H2480" s="2" t="s">
        <v>134</v>
      </c>
      <c r="I2480" s="2" t="s">
        <v>173</v>
      </c>
      <c r="J2480" s="2" t="s">
        <v>173</v>
      </c>
      <c r="K2480" s="2" t="s">
        <v>53</v>
      </c>
      <c r="L2480" s="8" t="s">
        <v>72</v>
      </c>
      <c r="M2480" s="2" t="s">
        <v>189</v>
      </c>
      <c r="N2480" s="2" t="s">
        <v>74</v>
      </c>
      <c r="O2480" s="10" t="s">
        <v>263</v>
      </c>
      <c r="P2480" s="2" t="s">
        <v>109</v>
      </c>
      <c r="Q2480" s="2" t="s">
        <v>62</v>
      </c>
      <c r="R2480" s="2"/>
      <c r="S2480" s="2"/>
      <c r="T2480" s="2" t="s">
        <v>106</v>
      </c>
      <c r="U2480" s="2" t="s">
        <v>106</v>
      </c>
      <c r="V2480" s="2" t="s">
        <v>173</v>
      </c>
      <c r="W2480" s="2" t="s">
        <v>80</v>
      </c>
      <c r="X2480" s="10" t="s">
        <v>237</v>
      </c>
      <c r="Y2480" s="2" t="s">
        <v>58</v>
      </c>
      <c r="Z2480" s="2" t="s">
        <v>62</v>
      </c>
      <c r="AA2480" s="2" t="s">
        <v>2333</v>
      </c>
      <c r="AB2480" s="2" t="s">
        <v>82</v>
      </c>
      <c r="AC2480" s="2" t="s">
        <v>173</v>
      </c>
      <c r="AD2480" s="2" t="s">
        <v>106</v>
      </c>
      <c r="AE2480" s="2" t="s">
        <v>64</v>
      </c>
      <c r="AF2480" s="2" t="s">
        <v>110</v>
      </c>
      <c r="AG2480" s="2" t="s">
        <v>63</v>
      </c>
      <c r="AH2480" s="2" t="s">
        <v>88</v>
      </c>
      <c r="AI2480" s="11" t="s">
        <v>193</v>
      </c>
      <c r="AJ2480" s="2" t="s">
        <v>112</v>
      </c>
      <c r="AL2480" s="2"/>
      <c r="AM2480" s="8"/>
      <c r="AO2480" s="2"/>
      <c r="AP2480" s="2" t="s">
        <v>53</v>
      </c>
      <c r="AQ2480" s="2" t="s">
        <v>64</v>
      </c>
      <c r="AR2480" s="2"/>
      <c r="AS2480" s="2"/>
      <c r="AT2480" s="2" t="s">
        <v>53</v>
      </c>
      <c r="AU2480" s="2" t="s">
        <v>53</v>
      </c>
      <c r="AV2480" s="2" t="s">
        <v>64</v>
      </c>
      <c r="AW2480" s="2" t="s">
        <v>106</v>
      </c>
      <c r="AX2480" s="2" t="s">
        <v>67</v>
      </c>
      <c r="AY2480" s="12" t="s">
        <v>53</v>
      </c>
      <c r="BA2480" s="8"/>
    </row>
    <row r="2481" ht="12.75" customHeight="1">
      <c r="A2481" s="2" t="s">
        <v>4954</v>
      </c>
      <c r="B2481" s="2" t="s">
        <v>81</v>
      </c>
      <c r="C2481" s="2">
        <v>2019.0</v>
      </c>
      <c r="D2481" s="2" t="s">
        <v>53</v>
      </c>
      <c r="E2481" s="9"/>
      <c r="F2481" s="2" t="s">
        <v>389</v>
      </c>
      <c r="G2481" s="2" t="s">
        <v>50</v>
      </c>
      <c r="H2481" s="2" t="s">
        <v>91</v>
      </c>
      <c r="I2481" s="2" t="s">
        <v>173</v>
      </c>
      <c r="J2481" s="2" t="s">
        <v>173</v>
      </c>
      <c r="K2481" s="2" t="s">
        <v>53</v>
      </c>
      <c r="L2481" s="8" t="s">
        <v>72</v>
      </c>
      <c r="M2481" s="2" t="s">
        <v>181</v>
      </c>
      <c r="N2481" s="2" t="s">
        <v>74</v>
      </c>
      <c r="O2481" s="10" t="s">
        <v>245</v>
      </c>
      <c r="P2481" s="2"/>
      <c r="Q2481" s="2"/>
      <c r="R2481" s="2" t="s">
        <v>109</v>
      </c>
      <c r="S2481" s="2" t="s">
        <v>59</v>
      </c>
      <c r="T2481" s="2" t="s">
        <v>105</v>
      </c>
      <c r="U2481" s="2" t="s">
        <v>78</v>
      </c>
      <c r="V2481" s="2" t="s">
        <v>173</v>
      </c>
      <c r="W2481" s="2" t="s">
        <v>80</v>
      </c>
      <c r="X2481" s="10" t="s">
        <v>237</v>
      </c>
      <c r="Y2481" s="2" t="s">
        <v>58</v>
      </c>
      <c r="Z2481" s="2" t="s">
        <v>62</v>
      </c>
      <c r="AA2481" s="2" t="s">
        <v>106</v>
      </c>
      <c r="AB2481" s="2" t="s">
        <v>153</v>
      </c>
      <c r="AC2481" s="2" t="s">
        <v>173</v>
      </c>
      <c r="AD2481" s="2" t="s">
        <v>106</v>
      </c>
      <c r="AE2481" s="2" t="s">
        <v>64</v>
      </c>
      <c r="AF2481" s="2" t="s">
        <v>110</v>
      </c>
      <c r="AG2481" s="2" t="s">
        <v>63</v>
      </c>
      <c r="AH2481" s="2" t="s">
        <v>88</v>
      </c>
      <c r="AI2481" s="2" t="s">
        <v>111</v>
      </c>
      <c r="AJ2481" s="2" t="s">
        <v>112</v>
      </c>
      <c r="AL2481" s="2"/>
      <c r="AM2481" s="8"/>
      <c r="AO2481" s="2"/>
      <c r="AP2481" s="2" t="s">
        <v>53</v>
      </c>
      <c r="AQ2481" s="2" t="s">
        <v>64</v>
      </c>
      <c r="AR2481" s="2" t="s">
        <v>300</v>
      </c>
      <c r="AS2481" s="2" t="s">
        <v>301</v>
      </c>
      <c r="AT2481" s="2" t="s">
        <v>53</v>
      </c>
      <c r="AU2481" s="2" t="s">
        <v>53</v>
      </c>
      <c r="AV2481" s="2" t="s">
        <v>64</v>
      </c>
      <c r="AW2481" s="2" t="s">
        <v>106</v>
      </c>
      <c r="AX2481" s="2" t="s">
        <v>67</v>
      </c>
      <c r="AY2481" s="12" t="s">
        <v>53</v>
      </c>
      <c r="BA2481" s="8"/>
    </row>
    <row r="2482" ht="12.75" customHeight="1">
      <c r="A2482" s="2" t="s">
        <v>4955</v>
      </c>
      <c r="B2482" s="2" t="s">
        <v>81</v>
      </c>
      <c r="C2482" s="2">
        <v>2019.0</v>
      </c>
      <c r="D2482" s="2" t="s">
        <v>53</v>
      </c>
      <c r="E2482" s="9"/>
      <c r="F2482" s="2" t="s">
        <v>49</v>
      </c>
      <c r="G2482" s="2" t="s">
        <v>101</v>
      </c>
      <c r="H2482" s="2" t="s">
        <v>70</v>
      </c>
      <c r="I2482" s="2" t="s">
        <v>173</v>
      </c>
      <c r="J2482" s="2" t="s">
        <v>173</v>
      </c>
      <c r="K2482" s="2" t="s">
        <v>53</v>
      </c>
      <c r="L2482" s="8" t="s">
        <v>72</v>
      </c>
      <c r="M2482" s="2" t="s">
        <v>181</v>
      </c>
      <c r="N2482" s="2" t="s">
        <v>74</v>
      </c>
      <c r="O2482" s="10" t="s">
        <v>447</v>
      </c>
      <c r="P2482" s="2"/>
      <c r="Q2482" s="2"/>
      <c r="R2482" s="2" t="s">
        <v>109</v>
      </c>
      <c r="S2482" s="2" t="s">
        <v>59</v>
      </c>
      <c r="T2482" s="2" t="s">
        <v>795</v>
      </c>
      <c r="U2482" s="2" t="s">
        <v>78</v>
      </c>
      <c r="V2482" s="2" t="s">
        <v>173</v>
      </c>
      <c r="W2482" s="2" t="s">
        <v>80</v>
      </c>
      <c r="X2482" s="10" t="s">
        <v>668</v>
      </c>
      <c r="Y2482" s="2" t="s">
        <v>58</v>
      </c>
      <c r="Z2482" s="2" t="s">
        <v>62</v>
      </c>
      <c r="AA2482" s="2" t="s">
        <v>166</v>
      </c>
      <c r="AB2482" s="2" t="s">
        <v>82</v>
      </c>
      <c r="AC2482" s="2" t="s">
        <v>395</v>
      </c>
      <c r="AD2482" s="2" t="s">
        <v>106</v>
      </c>
      <c r="AE2482" s="2" t="s">
        <v>53</v>
      </c>
      <c r="AF2482" s="11"/>
      <c r="AG2482" s="11"/>
      <c r="AH2482" s="2" t="s">
        <v>53</v>
      </c>
      <c r="AI2482" s="11"/>
      <c r="AJ2482" s="2" t="s">
        <v>112</v>
      </c>
      <c r="AL2482" s="2"/>
      <c r="AM2482" s="8"/>
      <c r="AO2482" s="2"/>
      <c r="AP2482" s="2" t="s">
        <v>53</v>
      </c>
      <c r="AQ2482" s="2" t="s">
        <v>64</v>
      </c>
      <c r="AR2482" s="2" t="s">
        <v>185</v>
      </c>
      <c r="AS2482" s="2" t="s">
        <v>186</v>
      </c>
      <c r="AT2482" s="2" t="s">
        <v>53</v>
      </c>
      <c r="AU2482" s="2" t="s">
        <v>53</v>
      </c>
      <c r="AV2482" s="2" t="s">
        <v>53</v>
      </c>
      <c r="AW2482" s="2" t="s">
        <v>106</v>
      </c>
      <c r="AX2482" s="2" t="s">
        <v>67</v>
      </c>
      <c r="AY2482" s="12" t="s">
        <v>53</v>
      </c>
      <c r="BA2482" s="8"/>
    </row>
    <row r="2483" ht="12.75" customHeight="1">
      <c r="A2483" s="2" t="s">
        <v>4720</v>
      </c>
      <c r="B2483" s="2" t="s">
        <v>81</v>
      </c>
      <c r="C2483" s="2">
        <v>2019.0</v>
      </c>
      <c r="D2483" s="2" t="s">
        <v>53</v>
      </c>
      <c r="E2483" s="9"/>
      <c r="F2483" s="2" t="s">
        <v>49</v>
      </c>
      <c r="G2483" s="2" t="s">
        <v>50</v>
      </c>
      <c r="H2483" s="2" t="s">
        <v>51</v>
      </c>
      <c r="I2483" s="2" t="s">
        <v>71</v>
      </c>
      <c r="J2483" s="2" t="s">
        <v>71</v>
      </c>
      <c r="K2483" s="2" t="s">
        <v>53</v>
      </c>
      <c r="L2483" s="8" t="s">
        <v>72</v>
      </c>
      <c r="M2483" s="2" t="s">
        <v>181</v>
      </c>
      <c r="N2483" s="2" t="s">
        <v>74</v>
      </c>
      <c r="O2483" s="10" t="s">
        <v>263</v>
      </c>
      <c r="P2483" s="2"/>
      <c r="Q2483" s="2"/>
      <c r="R2483" s="2" t="s">
        <v>109</v>
      </c>
      <c r="S2483" s="2" t="s">
        <v>59</v>
      </c>
      <c r="T2483" s="2" t="s">
        <v>106</v>
      </c>
      <c r="U2483" s="2" t="s">
        <v>78</v>
      </c>
      <c r="V2483" s="2" t="s">
        <v>173</v>
      </c>
      <c r="W2483" s="2" t="s">
        <v>80</v>
      </c>
      <c r="X2483" s="9"/>
      <c r="Y2483" s="8"/>
      <c r="Z2483" s="2" t="s">
        <v>62</v>
      </c>
      <c r="AA2483" s="2" t="s">
        <v>106</v>
      </c>
      <c r="AB2483" s="2" t="s">
        <v>106</v>
      </c>
      <c r="AC2483" s="2" t="s">
        <v>71</v>
      </c>
      <c r="AD2483" s="2" t="s">
        <v>106</v>
      </c>
      <c r="AE2483" s="2" t="s">
        <v>64</v>
      </c>
      <c r="AF2483" s="2" t="s">
        <v>110</v>
      </c>
      <c r="AG2483" s="2" t="s">
        <v>63</v>
      </c>
      <c r="AH2483" s="2" t="s">
        <v>88</v>
      </c>
      <c r="AI2483" s="2" t="s">
        <v>205</v>
      </c>
      <c r="AJ2483" s="8" t="s">
        <v>112</v>
      </c>
      <c r="AL2483" s="2"/>
      <c r="AM2483" s="8"/>
      <c r="AO2483" s="2"/>
      <c r="AP2483" s="2" t="s">
        <v>53</v>
      </c>
      <c r="AQ2483" s="2" t="s">
        <v>64</v>
      </c>
      <c r="AR2483" s="2" t="s">
        <v>185</v>
      </c>
      <c r="AS2483" s="2" t="s">
        <v>186</v>
      </c>
      <c r="AT2483" s="2" t="s">
        <v>53</v>
      </c>
      <c r="AU2483" s="2" t="s">
        <v>53</v>
      </c>
      <c r="AV2483" s="2" t="s">
        <v>53</v>
      </c>
      <c r="AW2483" s="2" t="s">
        <v>106</v>
      </c>
      <c r="AX2483" s="2" t="s">
        <v>67</v>
      </c>
      <c r="AY2483" s="12" t="s">
        <v>53</v>
      </c>
      <c r="BA2483" s="8"/>
    </row>
    <row r="2484" ht="12.75" customHeight="1">
      <c r="A2484" s="2" t="s">
        <v>2210</v>
      </c>
      <c r="B2484" s="2" t="s">
        <v>174</v>
      </c>
      <c r="C2484" s="2">
        <v>2019.0</v>
      </c>
      <c r="D2484" s="2" t="s">
        <v>53</v>
      </c>
      <c r="E2484" s="9"/>
      <c r="F2484" s="2" t="s">
        <v>630</v>
      </c>
      <c r="G2484" s="2" t="s">
        <v>101</v>
      </c>
      <c r="H2484" s="2" t="s">
        <v>51</v>
      </c>
      <c r="I2484" s="2" t="s">
        <v>118</v>
      </c>
      <c r="J2484" s="2" t="s">
        <v>118</v>
      </c>
      <c r="K2484" s="2" t="s">
        <v>53</v>
      </c>
      <c r="L2484" s="8" t="s">
        <v>72</v>
      </c>
      <c r="M2484" s="2" t="s">
        <v>181</v>
      </c>
      <c r="N2484" s="2" t="s">
        <v>74</v>
      </c>
      <c r="O2484" s="10" t="s">
        <v>156</v>
      </c>
      <c r="P2484" s="2" t="s">
        <v>76</v>
      </c>
      <c r="Q2484" s="2" t="s">
        <v>62</v>
      </c>
      <c r="R2484" s="2"/>
      <c r="S2484" s="2"/>
      <c r="T2484" s="2" t="s">
        <v>106</v>
      </c>
      <c r="U2484" s="2" t="s">
        <v>106</v>
      </c>
      <c r="V2484" s="2" t="s">
        <v>118</v>
      </c>
      <c r="W2484" s="2" t="s">
        <v>80</v>
      </c>
      <c r="X2484" s="10" t="s">
        <v>211</v>
      </c>
      <c r="Y2484" s="2" t="s">
        <v>58</v>
      </c>
      <c r="Z2484" s="2" t="s">
        <v>62</v>
      </c>
      <c r="AA2484" s="2" t="s">
        <v>106</v>
      </c>
      <c r="AB2484" s="2" t="s">
        <v>106</v>
      </c>
      <c r="AC2484" s="2" t="s">
        <v>118</v>
      </c>
      <c r="AD2484" s="2" t="s">
        <v>106</v>
      </c>
      <c r="AE2484" s="2" t="s">
        <v>64</v>
      </c>
      <c r="AF2484" s="2" t="s">
        <v>84</v>
      </c>
      <c r="AG2484" s="2" t="s">
        <v>63</v>
      </c>
      <c r="AH2484" s="2" t="s">
        <v>53</v>
      </c>
      <c r="AI2484" s="11"/>
      <c r="AJ2484" s="2" t="s">
        <v>112</v>
      </c>
      <c r="AL2484" s="2"/>
      <c r="AM2484" s="8"/>
      <c r="AO2484" s="2"/>
      <c r="AP2484" s="2" t="s">
        <v>53</v>
      </c>
      <c r="AQ2484" s="2" t="s">
        <v>64</v>
      </c>
      <c r="AR2484" s="2" t="s">
        <v>213</v>
      </c>
      <c r="AS2484" s="2" t="s">
        <v>114</v>
      </c>
      <c r="AT2484" s="2" t="s">
        <v>53</v>
      </c>
      <c r="AU2484" s="2" t="s">
        <v>53</v>
      </c>
      <c r="AV2484" s="2" t="s">
        <v>64</v>
      </c>
      <c r="AW2484" s="2" t="s">
        <v>106</v>
      </c>
      <c r="AX2484" s="2" t="s">
        <v>67</v>
      </c>
      <c r="AY2484" s="12" t="s">
        <v>53</v>
      </c>
      <c r="BA2484" s="8"/>
    </row>
    <row r="2485" ht="12.75" customHeight="1">
      <c r="A2485" s="2" t="s">
        <v>4956</v>
      </c>
      <c r="B2485" s="2" t="s">
        <v>174</v>
      </c>
      <c r="C2485" s="2">
        <v>2019.0</v>
      </c>
      <c r="D2485" s="2" t="s">
        <v>53</v>
      </c>
      <c r="E2485" s="9"/>
      <c r="F2485" s="2" t="s">
        <v>516</v>
      </c>
      <c r="G2485" s="2" t="s">
        <v>101</v>
      </c>
      <c r="H2485" s="2" t="s">
        <v>91</v>
      </c>
      <c r="I2485" s="2" t="s">
        <v>118</v>
      </c>
      <c r="J2485" s="2" t="s">
        <v>118</v>
      </c>
      <c r="K2485" s="2" t="s">
        <v>53</v>
      </c>
      <c r="L2485" s="8" t="s">
        <v>119</v>
      </c>
      <c r="M2485" s="2" t="s">
        <v>55</v>
      </c>
      <c r="N2485" s="2" t="s">
        <v>74</v>
      </c>
      <c r="O2485" s="10" t="s">
        <v>95</v>
      </c>
      <c r="P2485" s="2"/>
      <c r="Q2485" s="2"/>
      <c r="R2485" s="2" t="s">
        <v>58</v>
      </c>
      <c r="S2485" s="2" t="s">
        <v>59</v>
      </c>
      <c r="T2485" s="2" t="s">
        <v>166</v>
      </c>
      <c r="U2485" s="2" t="s">
        <v>78</v>
      </c>
      <c r="V2485" s="2" t="s">
        <v>118</v>
      </c>
      <c r="W2485" s="2" t="s">
        <v>80</v>
      </c>
      <c r="X2485" s="10" t="s">
        <v>69</v>
      </c>
      <c r="Y2485" s="2" t="s">
        <v>58</v>
      </c>
      <c r="Z2485" s="2" t="s">
        <v>62</v>
      </c>
      <c r="AA2485" s="2" t="s">
        <v>106</v>
      </c>
      <c r="AB2485" s="2" t="s">
        <v>82</v>
      </c>
      <c r="AC2485" s="2" t="s">
        <v>118</v>
      </c>
      <c r="AD2485" s="2" t="s">
        <v>106</v>
      </c>
      <c r="AE2485" s="2" t="s">
        <v>53</v>
      </c>
      <c r="AF2485" s="11"/>
      <c r="AG2485" s="11"/>
      <c r="AH2485" s="2" t="s">
        <v>53</v>
      </c>
      <c r="AI2485" s="11"/>
      <c r="AJ2485" s="2" t="s">
        <v>85</v>
      </c>
      <c r="AL2485" s="2" t="s">
        <v>64</v>
      </c>
      <c r="AM2485" s="8" t="s">
        <v>2747</v>
      </c>
      <c r="AN2485" s="8" t="s">
        <v>186</v>
      </c>
      <c r="AO2485" s="2"/>
      <c r="AP2485" s="2" t="s">
        <v>64</v>
      </c>
      <c r="AQ2485" s="2" t="s">
        <v>64</v>
      </c>
      <c r="AR2485" s="2"/>
      <c r="AS2485" s="2"/>
      <c r="AT2485" s="2" t="s">
        <v>53</v>
      </c>
      <c r="AU2485" s="2" t="s">
        <v>106</v>
      </c>
      <c r="AV2485" s="2" t="s">
        <v>106</v>
      </c>
      <c r="AW2485" s="2" t="s">
        <v>106</v>
      </c>
      <c r="AX2485" s="2" t="s">
        <v>67</v>
      </c>
      <c r="AY2485" s="12" t="s">
        <v>53</v>
      </c>
      <c r="BA2485" s="8"/>
    </row>
    <row r="2486" ht="12.75" customHeight="1">
      <c r="A2486" s="2" t="s">
        <v>4957</v>
      </c>
      <c r="B2486" s="2" t="s">
        <v>174</v>
      </c>
      <c r="C2486" s="2">
        <v>2019.0</v>
      </c>
      <c r="D2486" s="2" t="s">
        <v>53</v>
      </c>
      <c r="E2486" s="9"/>
      <c r="F2486" s="2" t="s">
        <v>516</v>
      </c>
      <c r="G2486" s="2" t="s">
        <v>50</v>
      </c>
      <c r="H2486" s="2" t="s">
        <v>70</v>
      </c>
      <c r="I2486" s="2" t="s">
        <v>118</v>
      </c>
      <c r="J2486" s="2" t="s">
        <v>118</v>
      </c>
      <c r="K2486" s="2" t="s">
        <v>53</v>
      </c>
      <c r="L2486" s="8" t="s">
        <v>54</v>
      </c>
      <c r="M2486" s="2" t="s">
        <v>181</v>
      </c>
      <c r="N2486" s="2" t="s">
        <v>215</v>
      </c>
      <c r="O2486" s="10" t="s">
        <v>331</v>
      </c>
      <c r="P2486" s="2" t="s">
        <v>109</v>
      </c>
      <c r="Q2486" s="2" t="s">
        <v>62</v>
      </c>
      <c r="R2486" s="2"/>
      <c r="S2486" s="2"/>
      <c r="T2486" s="2" t="s">
        <v>106</v>
      </c>
      <c r="U2486" s="2" t="s">
        <v>106</v>
      </c>
      <c r="V2486" s="2" t="s">
        <v>118</v>
      </c>
      <c r="W2486" s="2" t="s">
        <v>61</v>
      </c>
      <c r="X2486" s="9"/>
      <c r="Y2486" s="8"/>
      <c r="Z2486" s="2" t="s">
        <v>62</v>
      </c>
      <c r="AA2486" s="2" t="s">
        <v>106</v>
      </c>
      <c r="AB2486" s="2" t="s">
        <v>106</v>
      </c>
      <c r="AC2486" s="2" t="s">
        <v>106</v>
      </c>
      <c r="AD2486" s="2" t="s">
        <v>106</v>
      </c>
      <c r="AE2486" s="2" t="s">
        <v>53</v>
      </c>
      <c r="AF2486" s="11"/>
      <c r="AG2486" s="11"/>
      <c r="AH2486" s="2" t="s">
        <v>53</v>
      </c>
      <c r="AI2486" s="11"/>
      <c r="AJ2486" s="2" t="s">
        <v>112</v>
      </c>
      <c r="AL2486" s="2" t="s">
        <v>64</v>
      </c>
      <c r="AM2486" s="8" t="s">
        <v>2747</v>
      </c>
      <c r="AN2486" s="8" t="s">
        <v>186</v>
      </c>
      <c r="AO2486" s="2"/>
      <c r="AP2486" s="2" t="s">
        <v>53</v>
      </c>
      <c r="AQ2486" s="2" t="s">
        <v>64</v>
      </c>
      <c r="AR2486" s="2" t="s">
        <v>2560</v>
      </c>
      <c r="AS2486" s="2" t="s">
        <v>186</v>
      </c>
      <c r="AT2486" s="2" t="s">
        <v>53</v>
      </c>
      <c r="AU2486" s="2" t="s">
        <v>106</v>
      </c>
      <c r="AV2486" s="2" t="s">
        <v>106</v>
      </c>
      <c r="AW2486" s="2" t="s">
        <v>106</v>
      </c>
      <c r="AX2486" s="2" t="s">
        <v>67</v>
      </c>
      <c r="AY2486" s="12" t="s">
        <v>53</v>
      </c>
      <c r="BA2486" s="8"/>
    </row>
    <row r="2487" ht="12.75" customHeight="1">
      <c r="A2487" s="2" t="s">
        <v>4958</v>
      </c>
      <c r="B2487" s="2" t="s">
        <v>174</v>
      </c>
      <c r="C2487" s="2">
        <v>2019.0</v>
      </c>
      <c r="D2487" s="2" t="s">
        <v>53</v>
      </c>
      <c r="E2487" s="9"/>
      <c r="F2487" s="2" t="s">
        <v>519</v>
      </c>
      <c r="G2487" s="2" t="s">
        <v>101</v>
      </c>
      <c r="H2487" s="2" t="s">
        <v>91</v>
      </c>
      <c r="I2487" s="2" t="s">
        <v>466</v>
      </c>
      <c r="J2487" s="2" t="s">
        <v>466</v>
      </c>
      <c r="K2487" s="2" t="s">
        <v>64</v>
      </c>
      <c r="L2487" s="8" t="s">
        <v>54</v>
      </c>
      <c r="M2487" s="2" t="s">
        <v>73</v>
      </c>
      <c r="N2487" s="2" t="s">
        <v>310</v>
      </c>
      <c r="O2487" s="10" t="s">
        <v>190</v>
      </c>
      <c r="P2487" s="2"/>
      <c r="Q2487" s="2"/>
      <c r="R2487" s="2" t="s">
        <v>76</v>
      </c>
      <c r="S2487" s="2" t="s">
        <v>59</v>
      </c>
      <c r="T2487" s="2" t="s">
        <v>106</v>
      </c>
      <c r="U2487" s="2" t="s">
        <v>78</v>
      </c>
      <c r="V2487" s="2" t="s">
        <v>118</v>
      </c>
      <c r="W2487" s="2" t="s">
        <v>80</v>
      </c>
      <c r="X2487" s="10" t="s">
        <v>137</v>
      </c>
      <c r="Y2487" s="2" t="s">
        <v>58</v>
      </c>
      <c r="Z2487" s="2" t="s">
        <v>62</v>
      </c>
      <c r="AA2487" s="2" t="s">
        <v>105</v>
      </c>
      <c r="AB2487" s="2" t="s">
        <v>82</v>
      </c>
      <c r="AC2487" s="2" t="s">
        <v>466</v>
      </c>
      <c r="AD2487" s="2" t="s">
        <v>106</v>
      </c>
      <c r="AE2487" s="2" t="s">
        <v>53</v>
      </c>
      <c r="AF2487" s="11"/>
      <c r="AG2487" s="11"/>
      <c r="AH2487" s="2" t="s">
        <v>53</v>
      </c>
      <c r="AI2487" s="11"/>
      <c r="AJ2487" s="2"/>
      <c r="AL2487" s="2"/>
      <c r="AM2487" s="8"/>
      <c r="AO2487" s="2"/>
      <c r="AP2487" s="2" t="s">
        <v>64</v>
      </c>
      <c r="AQ2487" s="2" t="s">
        <v>64</v>
      </c>
      <c r="AR2487" s="2"/>
      <c r="AS2487" s="2"/>
      <c r="AT2487" s="2" t="s">
        <v>53</v>
      </c>
      <c r="AU2487" s="2" t="s">
        <v>106</v>
      </c>
      <c r="AV2487" s="2" t="s">
        <v>106</v>
      </c>
      <c r="AW2487" s="2" t="s">
        <v>106</v>
      </c>
      <c r="AX2487" s="2" t="s">
        <v>67</v>
      </c>
      <c r="AY2487" s="12" t="s">
        <v>53</v>
      </c>
      <c r="BA2487" s="8"/>
    </row>
    <row r="2488" ht="12.75" customHeight="1">
      <c r="A2488" s="2" t="s">
        <v>4959</v>
      </c>
      <c r="B2488" s="2" t="s">
        <v>174</v>
      </c>
      <c r="C2488" s="2">
        <v>2019.0</v>
      </c>
      <c r="D2488" s="11" t="s">
        <v>53</v>
      </c>
      <c r="E2488" s="15"/>
      <c r="F2488" s="11" t="s">
        <v>209</v>
      </c>
      <c r="G2488" s="11"/>
      <c r="H2488" s="11"/>
      <c r="I2488" s="11"/>
      <c r="J2488" s="11" t="s">
        <v>118</v>
      </c>
      <c r="K2488" s="11"/>
      <c r="L2488" s="11" t="s">
        <v>119</v>
      </c>
      <c r="M2488" s="11"/>
      <c r="N2488" s="11"/>
      <c r="O2488" s="15">
        <v>12.0</v>
      </c>
      <c r="P2488" s="11"/>
      <c r="Q2488" s="11"/>
      <c r="R2488" s="11" t="s">
        <v>109</v>
      </c>
      <c r="S2488" s="11" t="s">
        <v>59</v>
      </c>
      <c r="T2488" s="11" t="s">
        <v>106</v>
      </c>
      <c r="U2488" s="11" t="s">
        <v>78</v>
      </c>
      <c r="V2488" s="11"/>
      <c r="W2488" s="11" t="s">
        <v>80</v>
      </c>
      <c r="X2488" s="15">
        <v>45.0</v>
      </c>
      <c r="Y2488" s="11" t="s">
        <v>58</v>
      </c>
      <c r="Z2488" s="11" t="s">
        <v>62</v>
      </c>
      <c r="AA2488" s="11" t="s">
        <v>106</v>
      </c>
      <c r="AB2488" s="2" t="s">
        <v>106</v>
      </c>
      <c r="AC2488" s="11"/>
      <c r="AD2488" s="11"/>
      <c r="AE2488" s="11" t="s">
        <v>64</v>
      </c>
      <c r="AF2488" s="2" t="s">
        <v>84</v>
      </c>
      <c r="AG2488" s="11" t="s">
        <v>63</v>
      </c>
      <c r="AH2488" s="11" t="s">
        <v>53</v>
      </c>
      <c r="AI2488" s="11"/>
      <c r="AJ2488" s="24" t="s">
        <v>112</v>
      </c>
      <c r="AL2488" s="11"/>
      <c r="AM2488" s="8"/>
      <c r="AO2488" s="11"/>
      <c r="AP2488" s="11" t="s">
        <v>53</v>
      </c>
      <c r="AQ2488" s="11" t="s">
        <v>64</v>
      </c>
      <c r="AR2488" s="2" t="s">
        <v>185</v>
      </c>
      <c r="AS2488" s="2" t="s">
        <v>186</v>
      </c>
      <c r="AT2488" s="11" t="s">
        <v>53</v>
      </c>
      <c r="AU2488" s="11"/>
      <c r="AV2488" s="11"/>
      <c r="AW2488" s="11"/>
      <c r="AX2488" s="2" t="s">
        <v>67</v>
      </c>
      <c r="AY2488" s="28" t="s">
        <v>53</v>
      </c>
      <c r="AZ2488" s="11"/>
      <c r="BA2488" s="20"/>
    </row>
    <row r="2489" ht="12.75" customHeight="1">
      <c r="A2489" s="2" t="s">
        <v>4960</v>
      </c>
      <c r="B2489" s="2" t="s">
        <v>174</v>
      </c>
      <c r="C2489" s="2">
        <v>2019.0</v>
      </c>
      <c r="D2489" s="2" t="s">
        <v>53</v>
      </c>
      <c r="E2489" s="9"/>
      <c r="F2489" s="2" t="s">
        <v>431</v>
      </c>
      <c r="G2489" s="2" t="s">
        <v>50</v>
      </c>
      <c r="H2489" s="2" t="s">
        <v>134</v>
      </c>
      <c r="I2489" s="2" t="s">
        <v>118</v>
      </c>
      <c r="J2489" s="2" t="s">
        <v>118</v>
      </c>
      <c r="K2489" s="2" t="s">
        <v>53</v>
      </c>
      <c r="L2489" s="8" t="s">
        <v>72</v>
      </c>
      <c r="M2489" s="2" t="s">
        <v>181</v>
      </c>
      <c r="N2489" s="2" t="s">
        <v>858</v>
      </c>
      <c r="O2489" s="10" t="s">
        <v>177</v>
      </c>
      <c r="P2489" s="2"/>
      <c r="Q2489" s="2"/>
      <c r="R2489" s="2" t="s">
        <v>109</v>
      </c>
      <c r="S2489" s="2" t="s">
        <v>59</v>
      </c>
      <c r="T2489" s="2" t="s">
        <v>106</v>
      </c>
      <c r="U2489" s="2" t="s">
        <v>106</v>
      </c>
      <c r="V2489" s="2" t="s">
        <v>118</v>
      </c>
      <c r="W2489" s="2" t="s">
        <v>80</v>
      </c>
      <c r="X2489" s="10" t="s">
        <v>586</v>
      </c>
      <c r="Y2489" s="2" t="s">
        <v>58</v>
      </c>
      <c r="Z2489" s="2" t="s">
        <v>62</v>
      </c>
      <c r="AA2489" s="2" t="s">
        <v>77</v>
      </c>
      <c r="AB2489" s="2" t="s">
        <v>153</v>
      </c>
      <c r="AC2489" s="2" t="s">
        <v>118</v>
      </c>
      <c r="AD2489" s="2" t="s">
        <v>106</v>
      </c>
      <c r="AE2489" s="2" t="s">
        <v>53</v>
      </c>
      <c r="AF2489" s="11"/>
      <c r="AG2489" s="11"/>
      <c r="AH2489" s="2" t="s">
        <v>53</v>
      </c>
      <c r="AI2489" s="11"/>
      <c r="AJ2489" s="2" t="s">
        <v>112</v>
      </c>
      <c r="AL2489" s="2"/>
      <c r="AM2489" s="8"/>
      <c r="AO2489" s="2"/>
      <c r="AP2489" s="2" t="s">
        <v>53</v>
      </c>
      <c r="AQ2489" s="2" t="s">
        <v>64</v>
      </c>
      <c r="AR2489" s="2"/>
      <c r="AS2489" s="2"/>
      <c r="AT2489" s="2" t="s">
        <v>53</v>
      </c>
      <c r="AU2489" s="2" t="s">
        <v>106</v>
      </c>
      <c r="AV2489" s="2" t="s">
        <v>106</v>
      </c>
      <c r="AW2489" s="2" t="s">
        <v>106</v>
      </c>
      <c r="AX2489" s="2" t="s">
        <v>67</v>
      </c>
      <c r="AY2489" s="12" t="s">
        <v>53</v>
      </c>
      <c r="BA2489" s="8"/>
    </row>
    <row r="2490" ht="12.75" customHeight="1">
      <c r="A2490" s="2" t="s">
        <v>359</v>
      </c>
      <c r="B2490" s="2" t="s">
        <v>174</v>
      </c>
      <c r="C2490" s="2">
        <v>2019.0</v>
      </c>
      <c r="D2490" s="2" t="s">
        <v>53</v>
      </c>
      <c r="E2490" s="9"/>
      <c r="F2490" s="2" t="s">
        <v>431</v>
      </c>
      <c r="G2490" s="2" t="s">
        <v>101</v>
      </c>
      <c r="H2490" s="2" t="s">
        <v>91</v>
      </c>
      <c r="I2490" s="2" t="s">
        <v>118</v>
      </c>
      <c r="J2490" s="2" t="s">
        <v>118</v>
      </c>
      <c r="K2490" s="2" t="s">
        <v>53</v>
      </c>
      <c r="L2490" s="8" t="s">
        <v>72</v>
      </c>
      <c r="M2490" s="2" t="s">
        <v>181</v>
      </c>
      <c r="N2490" s="2" t="s">
        <v>74</v>
      </c>
      <c r="O2490" s="10" t="s">
        <v>469</v>
      </c>
      <c r="P2490" s="2" t="s">
        <v>109</v>
      </c>
      <c r="Q2490" s="2" t="s">
        <v>62</v>
      </c>
      <c r="R2490" s="2"/>
      <c r="S2490" s="2"/>
      <c r="T2490" s="2" t="s">
        <v>795</v>
      </c>
      <c r="U2490" s="2" t="s">
        <v>106</v>
      </c>
      <c r="V2490" s="2" t="s">
        <v>118</v>
      </c>
      <c r="W2490" s="2" t="s">
        <v>80</v>
      </c>
      <c r="X2490" s="10" t="s">
        <v>279</v>
      </c>
      <c r="Y2490" s="2" t="s">
        <v>58</v>
      </c>
      <c r="Z2490" s="2" t="s">
        <v>62</v>
      </c>
      <c r="AA2490" s="2" t="s">
        <v>105</v>
      </c>
      <c r="AB2490" s="2" t="s">
        <v>82</v>
      </c>
      <c r="AC2490" s="2" t="s">
        <v>118</v>
      </c>
      <c r="AD2490" s="2" t="s">
        <v>106</v>
      </c>
      <c r="AE2490" s="2" t="s">
        <v>64</v>
      </c>
      <c r="AF2490" s="2" t="s">
        <v>110</v>
      </c>
      <c r="AG2490" s="2" t="s">
        <v>63</v>
      </c>
      <c r="AH2490" s="2" t="s">
        <v>88</v>
      </c>
      <c r="AI2490" s="2" t="s">
        <v>111</v>
      </c>
      <c r="AJ2490" s="2" t="s">
        <v>112</v>
      </c>
      <c r="AL2490" s="2"/>
      <c r="AM2490" s="8"/>
      <c r="AO2490" s="2"/>
      <c r="AP2490" s="2" t="s">
        <v>53</v>
      </c>
      <c r="AQ2490" s="2" t="s">
        <v>64</v>
      </c>
      <c r="AR2490" s="2" t="s">
        <v>4596</v>
      </c>
      <c r="AS2490" s="2" t="s">
        <v>301</v>
      </c>
      <c r="AT2490" s="2" t="s">
        <v>53</v>
      </c>
      <c r="AU2490" s="2" t="s">
        <v>64</v>
      </c>
      <c r="AV2490" s="2" t="s">
        <v>64</v>
      </c>
      <c r="AW2490" s="2" t="s">
        <v>106</v>
      </c>
      <c r="AX2490" s="2" t="s">
        <v>67</v>
      </c>
      <c r="AY2490" s="12" t="s">
        <v>53</v>
      </c>
      <c r="BA2490" s="8"/>
    </row>
    <row r="2491" ht="12.75" customHeight="1">
      <c r="A2491" s="2" t="s">
        <v>4961</v>
      </c>
      <c r="B2491" s="2" t="s">
        <v>174</v>
      </c>
      <c r="C2491" s="2">
        <v>2019.0</v>
      </c>
      <c r="D2491" s="2" t="s">
        <v>64</v>
      </c>
      <c r="E2491" s="10" t="s">
        <v>326</v>
      </c>
      <c r="I2491" s="2" t="s">
        <v>118</v>
      </c>
      <c r="J2491" s="2" t="s">
        <v>118</v>
      </c>
      <c r="K2491" s="2" t="s">
        <v>53</v>
      </c>
      <c r="L2491" s="8" t="s">
        <v>72</v>
      </c>
      <c r="M2491" s="2" t="s">
        <v>1323</v>
      </c>
      <c r="N2491" s="2" t="s">
        <v>74</v>
      </c>
      <c r="O2491" s="10" t="s">
        <v>469</v>
      </c>
      <c r="P2491" s="2"/>
      <c r="Q2491" s="2"/>
      <c r="R2491" s="2" t="s">
        <v>109</v>
      </c>
      <c r="S2491" s="2" t="s">
        <v>59</v>
      </c>
      <c r="T2491" s="2" t="s">
        <v>105</v>
      </c>
      <c r="U2491" s="2" t="s">
        <v>78</v>
      </c>
      <c r="V2491" s="2" t="s">
        <v>118</v>
      </c>
      <c r="W2491" s="2" t="s">
        <v>80</v>
      </c>
      <c r="X2491" s="10" t="s">
        <v>128</v>
      </c>
      <c r="Y2491" s="2" t="s">
        <v>58</v>
      </c>
      <c r="Z2491" s="2" t="s">
        <v>62</v>
      </c>
      <c r="AA2491" s="2" t="s">
        <v>106</v>
      </c>
      <c r="AB2491" s="2" t="s">
        <v>153</v>
      </c>
      <c r="AC2491" s="2" t="s">
        <v>118</v>
      </c>
      <c r="AD2491" s="2" t="s">
        <v>106</v>
      </c>
      <c r="AE2491" s="2" t="s">
        <v>64</v>
      </c>
      <c r="AF2491" s="2" t="s">
        <v>110</v>
      </c>
      <c r="AG2491" s="2" t="s">
        <v>63</v>
      </c>
      <c r="AH2491" s="2" t="s">
        <v>88</v>
      </c>
      <c r="AI2491" s="11" t="s">
        <v>193</v>
      </c>
      <c r="AJ2491" s="2" t="s">
        <v>112</v>
      </c>
      <c r="AL2491" s="2" t="s">
        <v>64</v>
      </c>
      <c r="AM2491" s="8"/>
      <c r="AN2491" s="8" t="s">
        <v>106</v>
      </c>
      <c r="AO2491" s="2" t="s">
        <v>64</v>
      </c>
      <c r="AP2491" s="2" t="s">
        <v>53</v>
      </c>
      <c r="AQ2491" s="2" t="s">
        <v>64</v>
      </c>
      <c r="AR2491" s="2" t="s">
        <v>4585</v>
      </c>
      <c r="AS2491" s="2" t="s">
        <v>301</v>
      </c>
      <c r="AT2491" s="2" t="s">
        <v>53</v>
      </c>
      <c r="AU2491" s="2" t="s">
        <v>106</v>
      </c>
      <c r="AV2491" s="2" t="s">
        <v>64</v>
      </c>
      <c r="AW2491" s="2" t="s">
        <v>106</v>
      </c>
      <c r="AX2491" s="2" t="s">
        <v>67</v>
      </c>
      <c r="AY2491" s="12" t="s">
        <v>53</v>
      </c>
      <c r="AZ2491" s="2">
        <v>2.0</v>
      </c>
      <c r="BA2491" s="8"/>
    </row>
    <row r="2492" ht="12.75" customHeight="1">
      <c r="C2492" s="2">
        <v>2019.0</v>
      </c>
      <c r="D2492" s="8"/>
      <c r="E2492" s="9"/>
      <c r="N2492" s="2" t="s">
        <v>74</v>
      </c>
      <c r="O2492" s="10" t="s">
        <v>426</v>
      </c>
      <c r="P2492" s="2"/>
      <c r="Q2492" s="2"/>
      <c r="R2492" s="2" t="s">
        <v>109</v>
      </c>
      <c r="S2492" s="2" t="s">
        <v>59</v>
      </c>
      <c r="T2492" s="2" t="s">
        <v>105</v>
      </c>
      <c r="U2492" s="2" t="s">
        <v>78</v>
      </c>
      <c r="V2492" s="2" t="s">
        <v>118</v>
      </c>
      <c r="W2492" s="8"/>
      <c r="X2492" s="9"/>
      <c r="Y2492" s="8"/>
      <c r="Z2492" s="8"/>
      <c r="AA2492" s="8"/>
      <c r="AB2492" s="2"/>
      <c r="AC2492" s="8"/>
      <c r="AD2492" s="8"/>
      <c r="AE2492" s="8"/>
      <c r="AF2492" s="11"/>
      <c r="AG2492" s="11"/>
      <c r="AH2492" s="11"/>
      <c r="AI2492" s="11"/>
      <c r="AJ2492" s="2" t="s">
        <v>112</v>
      </c>
      <c r="AL2492" s="2" t="s">
        <v>64</v>
      </c>
      <c r="AM2492" s="8"/>
      <c r="AN2492" s="8" t="s">
        <v>106</v>
      </c>
      <c r="AO2492" s="8" t="s">
        <v>64</v>
      </c>
      <c r="AP2492" s="8"/>
      <c r="AQ2492" s="8"/>
      <c r="AR2492" s="8"/>
      <c r="AS2492" s="8"/>
      <c r="AX2492" s="2"/>
      <c r="AY2492" s="14"/>
      <c r="BA2492" s="8"/>
    </row>
    <row r="2493" ht="12.75" customHeight="1">
      <c r="A2493" s="2" t="s">
        <v>4962</v>
      </c>
      <c r="B2493" s="2" t="s">
        <v>174</v>
      </c>
      <c r="C2493" s="2">
        <v>2019.0</v>
      </c>
      <c r="D2493" s="2" t="s">
        <v>53</v>
      </c>
      <c r="E2493" s="9"/>
      <c r="I2493" s="2" t="s">
        <v>118</v>
      </c>
      <c r="J2493" s="2" t="s">
        <v>118</v>
      </c>
      <c r="K2493" s="2" t="s">
        <v>53</v>
      </c>
      <c r="L2493" s="8" t="s">
        <v>72</v>
      </c>
      <c r="M2493" s="2" t="s">
        <v>181</v>
      </c>
      <c r="N2493" s="2" t="s">
        <v>106</v>
      </c>
      <c r="O2493" s="10" t="s">
        <v>156</v>
      </c>
      <c r="P2493" s="2"/>
      <c r="Q2493" s="2"/>
      <c r="R2493" s="2" t="s">
        <v>76</v>
      </c>
      <c r="S2493" s="2" t="s">
        <v>59</v>
      </c>
      <c r="T2493" s="2" t="s">
        <v>105</v>
      </c>
      <c r="U2493" s="2" t="s">
        <v>78</v>
      </c>
      <c r="V2493" s="2" t="s">
        <v>92</v>
      </c>
      <c r="W2493" s="2" t="s">
        <v>80</v>
      </c>
      <c r="X2493" s="10" t="s">
        <v>146</v>
      </c>
      <c r="Y2493" s="2" t="s">
        <v>58</v>
      </c>
      <c r="Z2493" s="2" t="s">
        <v>62</v>
      </c>
      <c r="AA2493" s="2" t="s">
        <v>106</v>
      </c>
      <c r="AB2493" s="2" t="s">
        <v>153</v>
      </c>
      <c r="AC2493" s="2" t="s">
        <v>118</v>
      </c>
      <c r="AD2493" s="2" t="s">
        <v>106</v>
      </c>
      <c r="AE2493" s="2" t="s">
        <v>64</v>
      </c>
      <c r="AF2493" s="2" t="s">
        <v>110</v>
      </c>
      <c r="AG2493" s="2" t="s">
        <v>63</v>
      </c>
      <c r="AH2493" s="2" t="s">
        <v>88</v>
      </c>
      <c r="AI2493" s="2" t="s">
        <v>989</v>
      </c>
      <c r="AJ2493" s="2" t="s">
        <v>112</v>
      </c>
      <c r="AL2493" s="2"/>
      <c r="AM2493" s="8"/>
      <c r="AO2493" s="2"/>
      <c r="AP2493" s="2" t="s">
        <v>53</v>
      </c>
      <c r="AQ2493" s="2" t="s">
        <v>64</v>
      </c>
      <c r="AR2493" s="2"/>
      <c r="AS2493" s="2"/>
      <c r="AT2493" s="2" t="s">
        <v>53</v>
      </c>
      <c r="AU2493" s="2" t="s">
        <v>106</v>
      </c>
      <c r="AV2493" s="2" t="s">
        <v>64</v>
      </c>
      <c r="AW2493" s="2" t="s">
        <v>106</v>
      </c>
      <c r="AX2493" s="2" t="s">
        <v>67</v>
      </c>
      <c r="AY2493" s="12" t="s">
        <v>53</v>
      </c>
      <c r="BA2493" s="8"/>
    </row>
    <row r="2494" ht="12.75" customHeight="1">
      <c r="A2494" s="2" t="s">
        <v>4963</v>
      </c>
      <c r="B2494" s="2" t="s">
        <v>174</v>
      </c>
      <c r="C2494" s="2">
        <v>2019.0</v>
      </c>
      <c r="D2494" s="2" t="s">
        <v>64</v>
      </c>
      <c r="E2494" s="10" t="s">
        <v>287</v>
      </c>
      <c r="F2494" s="2"/>
      <c r="G2494" s="2" t="s">
        <v>50</v>
      </c>
      <c r="H2494" s="2" t="s">
        <v>70</v>
      </c>
      <c r="I2494" s="2" t="s">
        <v>118</v>
      </c>
      <c r="J2494" s="2" t="s">
        <v>118</v>
      </c>
      <c r="K2494" s="2" t="s">
        <v>53</v>
      </c>
      <c r="L2494" s="8" t="s">
        <v>72</v>
      </c>
      <c r="M2494" s="2" t="s">
        <v>181</v>
      </c>
      <c r="N2494" s="2" t="s">
        <v>74</v>
      </c>
      <c r="O2494" s="10" t="s">
        <v>289</v>
      </c>
      <c r="P2494" s="2"/>
      <c r="Q2494" s="2"/>
      <c r="R2494" s="2" t="s">
        <v>76</v>
      </c>
      <c r="S2494" s="2" t="s">
        <v>59</v>
      </c>
      <c r="T2494" s="2" t="s">
        <v>105</v>
      </c>
      <c r="U2494" s="2" t="s">
        <v>78</v>
      </c>
      <c r="V2494" s="2" t="s">
        <v>118</v>
      </c>
      <c r="W2494" s="2" t="s">
        <v>80</v>
      </c>
      <c r="X2494" s="10" t="s">
        <v>770</v>
      </c>
      <c r="Y2494" s="2" t="s">
        <v>58</v>
      </c>
      <c r="Z2494" s="2" t="s">
        <v>62</v>
      </c>
      <c r="AA2494" s="2" t="s">
        <v>77</v>
      </c>
      <c r="AB2494" s="2" t="s">
        <v>82</v>
      </c>
      <c r="AC2494" s="2" t="s">
        <v>118</v>
      </c>
      <c r="AD2494" s="2" t="s">
        <v>64</v>
      </c>
      <c r="AE2494" s="2" t="s">
        <v>64</v>
      </c>
      <c r="AF2494" s="2" t="s">
        <v>110</v>
      </c>
      <c r="AG2494" s="2" t="s">
        <v>63</v>
      </c>
      <c r="AH2494" s="2" t="s">
        <v>88</v>
      </c>
      <c r="AI2494" s="11" t="s">
        <v>193</v>
      </c>
      <c r="AJ2494" s="2" t="s">
        <v>112</v>
      </c>
      <c r="AL2494" s="2"/>
      <c r="AM2494" s="8"/>
      <c r="AO2494" s="2"/>
      <c r="AP2494" s="2" t="s">
        <v>53</v>
      </c>
      <c r="AQ2494" s="2" t="s">
        <v>64</v>
      </c>
      <c r="AR2494" s="2" t="s">
        <v>2352</v>
      </c>
      <c r="AS2494" s="2" t="s">
        <v>186</v>
      </c>
      <c r="AT2494" s="2" t="s">
        <v>53</v>
      </c>
      <c r="AU2494" s="2" t="s">
        <v>106</v>
      </c>
      <c r="AV2494" s="2" t="s">
        <v>64</v>
      </c>
      <c r="AW2494" s="2" t="s">
        <v>106</v>
      </c>
      <c r="AX2494" s="2" t="s">
        <v>67</v>
      </c>
      <c r="AY2494" s="12" t="s">
        <v>53</v>
      </c>
      <c r="BA2494" s="8"/>
    </row>
    <row r="2495" ht="12.75" customHeight="1">
      <c r="A2495" s="2" t="s">
        <v>4582</v>
      </c>
      <c r="B2495" s="2" t="s">
        <v>174</v>
      </c>
      <c r="C2495" s="2">
        <v>2019.0</v>
      </c>
      <c r="D2495" s="2" t="s">
        <v>53</v>
      </c>
      <c r="E2495" s="9"/>
      <c r="F2495" s="2" t="s">
        <v>389</v>
      </c>
      <c r="G2495" s="2" t="s">
        <v>50</v>
      </c>
      <c r="H2495" s="2" t="s">
        <v>51</v>
      </c>
      <c r="I2495" s="2" t="s">
        <v>118</v>
      </c>
      <c r="J2495" s="2" t="s">
        <v>118</v>
      </c>
      <c r="K2495" s="2" t="s">
        <v>53</v>
      </c>
      <c r="L2495" s="8" t="s">
        <v>72</v>
      </c>
      <c r="M2495" s="2" t="s">
        <v>181</v>
      </c>
      <c r="N2495" s="2" t="s">
        <v>74</v>
      </c>
      <c r="O2495" s="10" t="s">
        <v>156</v>
      </c>
      <c r="P2495" s="2" t="s">
        <v>76</v>
      </c>
      <c r="Q2495" s="2" t="s">
        <v>62</v>
      </c>
      <c r="R2495" s="2"/>
      <c r="S2495" s="2"/>
      <c r="T2495" s="2" t="s">
        <v>105</v>
      </c>
      <c r="U2495" s="2" t="s">
        <v>78</v>
      </c>
      <c r="V2495" s="2" t="s">
        <v>118</v>
      </c>
      <c r="W2495" s="2" t="s">
        <v>80</v>
      </c>
      <c r="X2495" s="10" t="s">
        <v>586</v>
      </c>
      <c r="Y2495" s="2" t="s">
        <v>58</v>
      </c>
      <c r="Z2495" s="2" t="s">
        <v>62</v>
      </c>
      <c r="AA2495" s="2" t="s">
        <v>106</v>
      </c>
      <c r="AB2495" s="2" t="s">
        <v>106</v>
      </c>
      <c r="AC2495" s="2" t="s">
        <v>118</v>
      </c>
      <c r="AD2495" s="2" t="s">
        <v>106</v>
      </c>
      <c r="AE2495" s="2" t="s">
        <v>64</v>
      </c>
      <c r="AF2495" s="2" t="s">
        <v>84</v>
      </c>
      <c r="AG2495" s="2" t="s">
        <v>63</v>
      </c>
      <c r="AH2495" s="2" t="s">
        <v>53</v>
      </c>
      <c r="AI2495" s="11"/>
      <c r="AJ2495" s="2" t="s">
        <v>112</v>
      </c>
      <c r="AL2495" s="2"/>
      <c r="AM2495" s="8"/>
      <c r="AO2495" s="2"/>
      <c r="AP2495" s="2" t="s">
        <v>53</v>
      </c>
      <c r="AQ2495" s="2" t="s">
        <v>64</v>
      </c>
      <c r="AR2495" s="2" t="s">
        <v>213</v>
      </c>
      <c r="AS2495" s="2" t="s">
        <v>114</v>
      </c>
      <c r="AT2495" s="2" t="s">
        <v>53</v>
      </c>
      <c r="AU2495" s="2" t="s">
        <v>106</v>
      </c>
      <c r="AV2495" s="2" t="s">
        <v>64</v>
      </c>
      <c r="AW2495" s="2" t="s">
        <v>106</v>
      </c>
      <c r="AX2495" s="2" t="s">
        <v>67</v>
      </c>
      <c r="AY2495" s="12" t="s">
        <v>64</v>
      </c>
      <c r="AZ2495" s="2">
        <v>2.0</v>
      </c>
      <c r="BA2495" s="8"/>
    </row>
    <row r="2496" ht="12.75" customHeight="1">
      <c r="C2496" s="2">
        <v>2019.0</v>
      </c>
      <c r="D2496" s="2" t="s">
        <v>53</v>
      </c>
      <c r="E2496" s="9"/>
      <c r="N2496" s="2" t="s">
        <v>74</v>
      </c>
      <c r="O2496" s="10" t="s">
        <v>245</v>
      </c>
      <c r="P2496" s="2" t="s">
        <v>109</v>
      </c>
      <c r="Q2496" s="2" t="s">
        <v>62</v>
      </c>
      <c r="R2496" s="2"/>
      <c r="S2496" s="2"/>
      <c r="T2496" s="2" t="s">
        <v>105</v>
      </c>
      <c r="U2496" s="2" t="s">
        <v>78</v>
      </c>
      <c r="V2496" s="2" t="s">
        <v>118</v>
      </c>
      <c r="W2496" s="8"/>
      <c r="X2496" s="9"/>
      <c r="Y2496" s="8"/>
      <c r="Z2496" s="8"/>
      <c r="AA2496" s="8"/>
      <c r="AB2496" s="2"/>
      <c r="AC2496" s="8"/>
      <c r="AD2496" s="8"/>
      <c r="AE2496" s="8"/>
      <c r="AF2496" s="11"/>
      <c r="AG2496" s="11"/>
      <c r="AH2496" s="11"/>
      <c r="AI2496" s="11"/>
      <c r="AJ2496" s="2" t="s">
        <v>112</v>
      </c>
      <c r="AL2496" s="8"/>
      <c r="AM2496" s="8"/>
      <c r="AO2496" s="8"/>
      <c r="AP2496" s="8"/>
      <c r="AQ2496" s="8"/>
      <c r="AR2496" s="8"/>
      <c r="AS2496" s="8"/>
      <c r="AX2496" s="2"/>
      <c r="AY2496" s="14"/>
      <c r="BA2496" s="8"/>
    </row>
    <row r="2497" ht="12.75" customHeight="1">
      <c r="A2497" s="2" t="s">
        <v>3264</v>
      </c>
      <c r="B2497" s="2" t="s">
        <v>174</v>
      </c>
      <c r="C2497" s="2">
        <v>2019.0</v>
      </c>
      <c r="D2497" s="2" t="s">
        <v>53</v>
      </c>
      <c r="E2497" s="9"/>
      <c r="F2497" s="2" t="s">
        <v>292</v>
      </c>
      <c r="G2497" s="2" t="s">
        <v>101</v>
      </c>
      <c r="H2497" s="2" t="s">
        <v>91</v>
      </c>
      <c r="I2497" s="2" t="s">
        <v>118</v>
      </c>
      <c r="J2497" s="2" t="s">
        <v>118</v>
      </c>
      <c r="K2497" s="2" t="s">
        <v>53</v>
      </c>
      <c r="L2497" s="8" t="s">
        <v>72</v>
      </c>
      <c r="M2497" s="2" t="s">
        <v>55</v>
      </c>
      <c r="N2497" s="2" t="s">
        <v>74</v>
      </c>
      <c r="O2497" s="10" t="s">
        <v>75</v>
      </c>
      <c r="P2497" s="2"/>
      <c r="Q2497" s="2"/>
      <c r="R2497" s="2" t="s">
        <v>76</v>
      </c>
      <c r="S2497" s="2" t="s">
        <v>59</v>
      </c>
      <c r="T2497" s="2" t="s">
        <v>105</v>
      </c>
      <c r="U2497" s="2" t="s">
        <v>78</v>
      </c>
      <c r="V2497" s="2" t="s">
        <v>4744</v>
      </c>
      <c r="W2497" s="2" t="s">
        <v>61</v>
      </c>
      <c r="X2497" s="9"/>
      <c r="Y2497" s="8"/>
      <c r="Z2497" s="2" t="s">
        <v>62</v>
      </c>
      <c r="AA2497" s="2" t="s">
        <v>106</v>
      </c>
      <c r="AB2497" s="2" t="s">
        <v>106</v>
      </c>
      <c r="AC2497" s="2" t="s">
        <v>106</v>
      </c>
      <c r="AD2497" s="2" t="s">
        <v>106</v>
      </c>
      <c r="AE2497" s="2" t="s">
        <v>53</v>
      </c>
      <c r="AF2497" s="11"/>
      <c r="AG2497" s="11"/>
      <c r="AH2497" s="2" t="s">
        <v>53</v>
      </c>
      <c r="AI2497" s="11"/>
      <c r="AJ2497" s="2" t="s">
        <v>85</v>
      </c>
      <c r="AL2497" s="2" t="s">
        <v>64</v>
      </c>
      <c r="AM2497" s="8" t="s">
        <v>2393</v>
      </c>
      <c r="AN2497" s="8" t="s">
        <v>186</v>
      </c>
      <c r="AO2497" s="2"/>
      <c r="AP2497" s="2" t="s">
        <v>53</v>
      </c>
      <c r="AQ2497" s="2" t="s">
        <v>64</v>
      </c>
      <c r="AR2497" s="2" t="s">
        <v>2453</v>
      </c>
      <c r="AS2497" s="2" t="s">
        <v>114</v>
      </c>
      <c r="AT2497" s="2" t="s">
        <v>53</v>
      </c>
      <c r="AU2497" s="2" t="s">
        <v>106</v>
      </c>
      <c r="AV2497" s="2" t="s">
        <v>106</v>
      </c>
      <c r="AW2497" s="2" t="s">
        <v>106</v>
      </c>
      <c r="AX2497" s="2" t="s">
        <v>67</v>
      </c>
      <c r="AY2497" s="12" t="s">
        <v>53</v>
      </c>
      <c r="BA2497" s="8"/>
    </row>
    <row r="2498" ht="12.75" customHeight="1">
      <c r="A2498" s="2" t="s">
        <v>1362</v>
      </c>
      <c r="B2498" s="2" t="s">
        <v>174</v>
      </c>
      <c r="C2498" s="2">
        <v>2019.0</v>
      </c>
      <c r="D2498" s="2" t="s">
        <v>53</v>
      </c>
      <c r="E2498" s="9"/>
      <c r="F2498" s="2" t="s">
        <v>292</v>
      </c>
      <c r="G2498" s="2" t="s">
        <v>101</v>
      </c>
      <c r="H2498" s="2" t="s">
        <v>70</v>
      </c>
      <c r="I2498" s="2" t="s">
        <v>118</v>
      </c>
      <c r="J2498" s="2" t="s">
        <v>118</v>
      </c>
      <c r="K2498" s="2" t="s">
        <v>53</v>
      </c>
      <c r="L2498" s="8" t="s">
        <v>72</v>
      </c>
      <c r="M2498" s="2" t="s">
        <v>181</v>
      </c>
      <c r="N2498" s="2" t="s">
        <v>74</v>
      </c>
      <c r="O2498" s="10" t="s">
        <v>426</v>
      </c>
      <c r="P2498" s="2" t="s">
        <v>109</v>
      </c>
      <c r="Q2498" s="2" t="s">
        <v>62</v>
      </c>
      <c r="R2498" s="2"/>
      <c r="S2498" s="2"/>
      <c r="T2498" s="2" t="s">
        <v>795</v>
      </c>
      <c r="U2498" s="2" t="s">
        <v>106</v>
      </c>
      <c r="V2498" s="2" t="s">
        <v>118</v>
      </c>
      <c r="W2498" s="2" t="s">
        <v>80</v>
      </c>
      <c r="X2498" s="10" t="s">
        <v>95</v>
      </c>
      <c r="Y2498" s="2" t="s">
        <v>58</v>
      </c>
      <c r="Z2498" s="2" t="s">
        <v>59</v>
      </c>
      <c r="AA2498" s="2" t="s">
        <v>77</v>
      </c>
      <c r="AB2498" s="2" t="s">
        <v>82</v>
      </c>
      <c r="AC2498" s="2" t="s">
        <v>4441</v>
      </c>
      <c r="AD2498" s="2" t="s">
        <v>106</v>
      </c>
      <c r="AE2498" s="2" t="s">
        <v>64</v>
      </c>
      <c r="AF2498" s="2" t="s">
        <v>110</v>
      </c>
      <c r="AG2498" s="2" t="s">
        <v>63</v>
      </c>
      <c r="AH2498" s="2" t="s">
        <v>88</v>
      </c>
      <c r="AI2498" s="11" t="s">
        <v>1067</v>
      </c>
      <c r="AJ2498" s="2" t="s">
        <v>112</v>
      </c>
      <c r="AL2498" s="2"/>
      <c r="AM2498" s="8"/>
      <c r="AO2498" s="2"/>
      <c r="AP2498" s="2" t="s">
        <v>53</v>
      </c>
      <c r="AQ2498" s="2" t="s">
        <v>64</v>
      </c>
      <c r="AR2498" s="2" t="s">
        <v>300</v>
      </c>
      <c r="AS2498" s="2" t="s">
        <v>301</v>
      </c>
      <c r="AT2498" s="2" t="s">
        <v>53</v>
      </c>
      <c r="AU2498" s="2" t="s">
        <v>106</v>
      </c>
      <c r="AV2498" s="2" t="s">
        <v>106</v>
      </c>
      <c r="AW2498" s="2" t="s">
        <v>106</v>
      </c>
      <c r="AX2498" s="2" t="s">
        <v>67</v>
      </c>
      <c r="AY2498" s="12" t="s">
        <v>53</v>
      </c>
      <c r="BA2498" s="8"/>
    </row>
    <row r="2499" ht="12.75" customHeight="1">
      <c r="A2499" s="2" t="s">
        <v>4617</v>
      </c>
      <c r="B2499" s="2" t="s">
        <v>174</v>
      </c>
      <c r="C2499" s="2">
        <v>2019.0</v>
      </c>
      <c r="D2499" s="8"/>
      <c r="E2499" s="9"/>
      <c r="I2499" s="2" t="s">
        <v>118</v>
      </c>
      <c r="J2499" s="2" t="s">
        <v>118</v>
      </c>
      <c r="K2499" s="2" t="s">
        <v>53</v>
      </c>
      <c r="L2499" s="8" t="s">
        <v>72</v>
      </c>
      <c r="M2499" s="2" t="s">
        <v>181</v>
      </c>
      <c r="N2499" s="2" t="s">
        <v>74</v>
      </c>
      <c r="O2499" s="10" t="s">
        <v>245</v>
      </c>
      <c r="P2499" s="2"/>
      <c r="Q2499" s="2"/>
      <c r="R2499" s="2" t="s">
        <v>109</v>
      </c>
      <c r="S2499" s="2" t="s">
        <v>59</v>
      </c>
      <c r="T2499" s="2" t="s">
        <v>77</v>
      </c>
      <c r="U2499" s="2" t="s">
        <v>78</v>
      </c>
      <c r="V2499" s="2" t="s">
        <v>118</v>
      </c>
      <c r="W2499" s="2" t="s">
        <v>80</v>
      </c>
      <c r="X2499" s="10" t="s">
        <v>151</v>
      </c>
      <c r="Y2499" s="2" t="s">
        <v>58</v>
      </c>
      <c r="Z2499" s="2" t="s">
        <v>62</v>
      </c>
      <c r="AA2499" s="2" t="s">
        <v>106</v>
      </c>
      <c r="AB2499" s="2" t="s">
        <v>153</v>
      </c>
      <c r="AC2499" s="2" t="s">
        <v>118</v>
      </c>
      <c r="AD2499" s="2" t="s">
        <v>106</v>
      </c>
      <c r="AE2499" s="2" t="s">
        <v>64</v>
      </c>
      <c r="AF2499" s="2" t="s">
        <v>110</v>
      </c>
      <c r="AG2499" s="2" t="s">
        <v>63</v>
      </c>
      <c r="AH2499" s="2" t="s">
        <v>88</v>
      </c>
      <c r="AI2499" s="11" t="s">
        <v>193</v>
      </c>
      <c r="AJ2499" s="8" t="s">
        <v>112</v>
      </c>
      <c r="AL2499" s="2"/>
      <c r="AM2499" s="8"/>
      <c r="AO2499" s="2"/>
      <c r="AP2499" s="2" t="s">
        <v>53</v>
      </c>
      <c r="AQ2499" s="2" t="s">
        <v>64</v>
      </c>
      <c r="AR2499" s="2" t="s">
        <v>185</v>
      </c>
      <c r="AS2499" s="2" t="s">
        <v>186</v>
      </c>
      <c r="AT2499" s="2" t="s">
        <v>53</v>
      </c>
      <c r="AU2499" s="2" t="s">
        <v>64</v>
      </c>
      <c r="AV2499" s="2" t="s">
        <v>64</v>
      </c>
      <c r="AW2499" s="2" t="s">
        <v>106</v>
      </c>
      <c r="AX2499" s="2" t="s">
        <v>67</v>
      </c>
      <c r="AY2499" s="12" t="s">
        <v>53</v>
      </c>
      <c r="BA2499" s="8"/>
    </row>
    <row r="2500" ht="12.75" customHeight="1">
      <c r="A2500" s="2" t="s">
        <v>4964</v>
      </c>
      <c r="B2500" s="2" t="s">
        <v>174</v>
      </c>
      <c r="C2500" s="2">
        <v>2019.0</v>
      </c>
      <c r="D2500" s="2" t="s">
        <v>53</v>
      </c>
      <c r="E2500" s="9"/>
      <c r="F2500" s="2" t="s">
        <v>49</v>
      </c>
      <c r="G2500" s="2" t="s">
        <v>50</v>
      </c>
      <c r="H2500" s="2" t="s">
        <v>70</v>
      </c>
      <c r="I2500" s="2" t="s">
        <v>118</v>
      </c>
      <c r="J2500" s="2" t="s">
        <v>118</v>
      </c>
      <c r="K2500" s="2" t="s">
        <v>53</v>
      </c>
      <c r="L2500" s="8" t="s">
        <v>72</v>
      </c>
      <c r="M2500" s="2" t="s">
        <v>181</v>
      </c>
      <c r="N2500" s="2" t="s">
        <v>74</v>
      </c>
      <c r="O2500" s="10" t="s">
        <v>289</v>
      </c>
      <c r="P2500" s="2" t="s">
        <v>76</v>
      </c>
      <c r="Q2500" s="2" t="s">
        <v>62</v>
      </c>
      <c r="R2500" s="2"/>
      <c r="S2500" s="2"/>
      <c r="T2500" s="2" t="s">
        <v>105</v>
      </c>
      <c r="U2500" s="2" t="s">
        <v>78</v>
      </c>
      <c r="V2500" s="2" t="s">
        <v>118</v>
      </c>
      <c r="W2500" s="2" t="s">
        <v>80</v>
      </c>
      <c r="X2500" s="10" t="s">
        <v>322</v>
      </c>
      <c r="Y2500" s="2" t="s">
        <v>58</v>
      </c>
      <c r="Z2500" s="2" t="s">
        <v>62</v>
      </c>
      <c r="AA2500" s="2" t="s">
        <v>106</v>
      </c>
      <c r="AB2500" s="2" t="s">
        <v>82</v>
      </c>
      <c r="AC2500" s="2" t="s">
        <v>118</v>
      </c>
      <c r="AD2500" s="2" t="s">
        <v>64</v>
      </c>
      <c r="AE2500" s="2" t="s">
        <v>64</v>
      </c>
      <c r="AF2500" s="2" t="s">
        <v>110</v>
      </c>
      <c r="AG2500" s="2" t="s">
        <v>63</v>
      </c>
      <c r="AH2500" s="2" t="s">
        <v>88</v>
      </c>
      <c r="AI2500" s="2" t="s">
        <v>111</v>
      </c>
      <c r="AJ2500" s="2" t="s">
        <v>112</v>
      </c>
      <c r="AL2500" s="2"/>
      <c r="AM2500" s="8"/>
      <c r="AO2500" s="2"/>
      <c r="AP2500" s="2" t="s">
        <v>53</v>
      </c>
      <c r="AQ2500" s="2" t="s">
        <v>64</v>
      </c>
      <c r="AR2500" s="2"/>
      <c r="AS2500" s="2"/>
      <c r="AT2500" s="2" t="s">
        <v>53</v>
      </c>
      <c r="AU2500" s="2" t="s">
        <v>64</v>
      </c>
      <c r="AV2500" s="2" t="s">
        <v>64</v>
      </c>
      <c r="AW2500" s="2" t="s">
        <v>106</v>
      </c>
      <c r="AX2500" s="2" t="s">
        <v>67</v>
      </c>
      <c r="AY2500" s="12" t="s">
        <v>53</v>
      </c>
      <c r="BA2500" s="8"/>
    </row>
    <row r="2501" ht="12.75" customHeight="1">
      <c r="A2501" s="2" t="s">
        <v>4965</v>
      </c>
      <c r="B2501" s="2" t="s">
        <v>174</v>
      </c>
      <c r="C2501" s="2">
        <v>2019.0</v>
      </c>
      <c r="D2501" s="2" t="s">
        <v>53</v>
      </c>
      <c r="E2501" s="9"/>
      <c r="F2501" s="2" t="s">
        <v>516</v>
      </c>
      <c r="G2501" s="2" t="s">
        <v>50</v>
      </c>
      <c r="H2501" s="2" t="s">
        <v>70</v>
      </c>
      <c r="I2501" s="2" t="s">
        <v>466</v>
      </c>
      <c r="J2501" s="2" t="s">
        <v>466</v>
      </c>
      <c r="K2501" s="2" t="s">
        <v>53</v>
      </c>
      <c r="L2501" s="8" t="s">
        <v>72</v>
      </c>
      <c r="M2501" s="2" t="s">
        <v>1313</v>
      </c>
      <c r="N2501" s="2" t="s">
        <v>74</v>
      </c>
      <c r="O2501" s="10" t="s">
        <v>289</v>
      </c>
      <c r="P2501" s="2"/>
      <c r="Q2501" s="2"/>
      <c r="R2501" s="2" t="s">
        <v>76</v>
      </c>
      <c r="S2501" s="2" t="s">
        <v>59</v>
      </c>
      <c r="T2501" s="2" t="s">
        <v>105</v>
      </c>
      <c r="U2501" s="2" t="s">
        <v>78</v>
      </c>
      <c r="V2501" s="2" t="s">
        <v>466</v>
      </c>
      <c r="W2501" s="2" t="s">
        <v>80</v>
      </c>
      <c r="X2501" s="10" t="s">
        <v>242</v>
      </c>
      <c r="Y2501" s="2" t="s">
        <v>58</v>
      </c>
      <c r="Z2501" s="2" t="s">
        <v>62</v>
      </c>
      <c r="AA2501" s="2" t="s">
        <v>166</v>
      </c>
      <c r="AB2501" s="2" t="s">
        <v>153</v>
      </c>
      <c r="AC2501" s="2" t="s">
        <v>4966</v>
      </c>
      <c r="AD2501" s="2" t="s">
        <v>106</v>
      </c>
      <c r="AE2501" s="2" t="s">
        <v>64</v>
      </c>
      <c r="AF2501" s="2" t="s">
        <v>84</v>
      </c>
      <c r="AG2501" s="2" t="s">
        <v>63</v>
      </c>
      <c r="AH2501" s="2" t="s">
        <v>53</v>
      </c>
      <c r="AI2501" s="11"/>
      <c r="AJ2501" s="8" t="s">
        <v>112</v>
      </c>
      <c r="AL2501" s="2"/>
      <c r="AM2501" s="8"/>
      <c r="AO2501" s="2"/>
      <c r="AP2501" s="2" t="s">
        <v>53</v>
      </c>
      <c r="AQ2501" s="2" t="s">
        <v>64</v>
      </c>
      <c r="AR2501" s="2"/>
      <c r="AS2501" s="2"/>
      <c r="AT2501" s="2" t="s">
        <v>64</v>
      </c>
      <c r="AU2501" s="2" t="s">
        <v>106</v>
      </c>
      <c r="AV2501" s="2" t="s">
        <v>106</v>
      </c>
      <c r="AW2501" s="2" t="s">
        <v>106</v>
      </c>
      <c r="AX2501" s="2" t="s">
        <v>67</v>
      </c>
      <c r="AY2501" s="12" t="s">
        <v>53</v>
      </c>
      <c r="AZ2501" s="2"/>
      <c r="BA2501" s="16" t="s">
        <v>108</v>
      </c>
    </row>
    <row r="2502" ht="12.75" customHeight="1">
      <c r="A2502" s="2" t="s">
        <v>1011</v>
      </c>
      <c r="B2502" s="2" t="s">
        <v>259</v>
      </c>
      <c r="C2502" s="2">
        <v>2019.0</v>
      </c>
      <c r="D2502" s="2" t="s">
        <v>53</v>
      </c>
      <c r="E2502" s="9"/>
      <c r="F2502" s="2" t="s">
        <v>405</v>
      </c>
      <c r="G2502" s="2" t="s">
        <v>101</v>
      </c>
      <c r="H2502" s="2" t="s">
        <v>91</v>
      </c>
      <c r="I2502" s="2" t="s">
        <v>157</v>
      </c>
      <c r="J2502" s="2" t="s">
        <v>157</v>
      </c>
      <c r="K2502" s="2" t="s">
        <v>53</v>
      </c>
      <c r="L2502" s="8" t="s">
        <v>72</v>
      </c>
      <c r="M2502" s="2" t="s">
        <v>181</v>
      </c>
      <c r="N2502" s="2" t="s">
        <v>74</v>
      </c>
      <c r="O2502" s="10" t="s">
        <v>177</v>
      </c>
      <c r="P2502" s="2"/>
      <c r="Q2502" s="2"/>
      <c r="R2502" s="2" t="s">
        <v>109</v>
      </c>
      <c r="S2502" s="2" t="s">
        <v>59</v>
      </c>
      <c r="T2502" s="2" t="s">
        <v>105</v>
      </c>
      <c r="U2502" s="2" t="s">
        <v>78</v>
      </c>
      <c r="V2502" s="2" t="s">
        <v>157</v>
      </c>
      <c r="W2502" s="2" t="s">
        <v>80</v>
      </c>
      <c r="X2502" s="10" t="s">
        <v>256</v>
      </c>
      <c r="Y2502" s="2" t="s">
        <v>58</v>
      </c>
      <c r="Z2502" s="2" t="s">
        <v>62</v>
      </c>
      <c r="AA2502" s="2" t="s">
        <v>106</v>
      </c>
      <c r="AB2502" s="2" t="s">
        <v>106</v>
      </c>
      <c r="AC2502" s="2" t="s">
        <v>157</v>
      </c>
      <c r="AD2502" s="2" t="s">
        <v>106</v>
      </c>
      <c r="AE2502" s="2" t="s">
        <v>64</v>
      </c>
      <c r="AF2502" s="2" t="s">
        <v>110</v>
      </c>
      <c r="AG2502" s="2" t="s">
        <v>63</v>
      </c>
      <c r="AH2502" s="2" t="s">
        <v>88</v>
      </c>
      <c r="AI2502" s="2" t="s">
        <v>111</v>
      </c>
      <c r="AJ2502" s="2" t="s">
        <v>112</v>
      </c>
      <c r="AL2502" s="2"/>
      <c r="AM2502" s="8"/>
      <c r="AO2502" s="2"/>
      <c r="AP2502" s="2" t="s">
        <v>53</v>
      </c>
      <c r="AQ2502" s="2" t="s">
        <v>64</v>
      </c>
      <c r="AR2502" s="2" t="s">
        <v>185</v>
      </c>
      <c r="AS2502" s="2" t="s">
        <v>186</v>
      </c>
      <c r="AT2502" s="2" t="s">
        <v>53</v>
      </c>
      <c r="AU2502" s="2" t="s">
        <v>106</v>
      </c>
      <c r="AV2502" s="2" t="s">
        <v>106</v>
      </c>
      <c r="AW2502" s="2" t="s">
        <v>106</v>
      </c>
      <c r="AX2502" s="2" t="s">
        <v>67</v>
      </c>
      <c r="AY2502" s="12" t="s">
        <v>53</v>
      </c>
      <c r="BA2502" s="8"/>
    </row>
    <row r="2503" ht="12.75" customHeight="1">
      <c r="A2503" s="2" t="s">
        <v>4967</v>
      </c>
      <c r="B2503" s="2" t="s">
        <v>259</v>
      </c>
      <c r="C2503" s="2">
        <v>2019.0</v>
      </c>
      <c r="D2503" s="2" t="s">
        <v>53</v>
      </c>
      <c r="E2503" s="9"/>
      <c r="F2503" s="2" t="s">
        <v>431</v>
      </c>
      <c r="G2503" s="2" t="s">
        <v>101</v>
      </c>
      <c r="H2503" s="2" t="s">
        <v>51</v>
      </c>
      <c r="I2503" s="2" t="s">
        <v>275</v>
      </c>
      <c r="J2503" s="2" t="s">
        <v>275</v>
      </c>
      <c r="K2503" s="2" t="s">
        <v>53</v>
      </c>
      <c r="L2503" s="8" t="s">
        <v>72</v>
      </c>
      <c r="M2503" s="2" t="s">
        <v>181</v>
      </c>
      <c r="N2503" s="2" t="s">
        <v>74</v>
      </c>
      <c r="O2503" s="10" t="s">
        <v>289</v>
      </c>
      <c r="P2503" s="2" t="s">
        <v>76</v>
      </c>
      <c r="Q2503" s="2" t="s">
        <v>62</v>
      </c>
      <c r="R2503" s="2"/>
      <c r="S2503" s="2"/>
      <c r="T2503" s="2" t="s">
        <v>106</v>
      </c>
      <c r="U2503" s="2" t="s">
        <v>78</v>
      </c>
      <c r="V2503" s="2" t="s">
        <v>275</v>
      </c>
      <c r="W2503" s="2" t="s">
        <v>80</v>
      </c>
      <c r="X2503" s="10" t="s">
        <v>100</v>
      </c>
      <c r="Y2503" s="2" t="s">
        <v>58</v>
      </c>
      <c r="Z2503" s="2" t="s">
        <v>62</v>
      </c>
      <c r="AA2503" s="2" t="s">
        <v>166</v>
      </c>
      <c r="AB2503" s="2" t="s">
        <v>153</v>
      </c>
      <c r="AC2503" s="2" t="s">
        <v>275</v>
      </c>
      <c r="AD2503" s="2" t="s">
        <v>106</v>
      </c>
      <c r="AE2503" s="2" t="s">
        <v>64</v>
      </c>
      <c r="AF2503" s="2" t="s">
        <v>84</v>
      </c>
      <c r="AG2503" s="2" t="s">
        <v>63</v>
      </c>
      <c r="AH2503" s="2" t="s">
        <v>53</v>
      </c>
      <c r="AI2503" s="11"/>
      <c r="AJ2503" s="2" t="s">
        <v>112</v>
      </c>
      <c r="AL2503" s="2"/>
      <c r="AM2503" s="8"/>
      <c r="AO2503" s="2"/>
      <c r="AP2503" s="2" t="s">
        <v>53</v>
      </c>
      <c r="AQ2503" s="2" t="s">
        <v>64</v>
      </c>
      <c r="AR2503" s="2" t="s">
        <v>2560</v>
      </c>
      <c r="AS2503" s="2" t="s">
        <v>186</v>
      </c>
      <c r="AT2503" s="2" t="s">
        <v>53</v>
      </c>
      <c r="AU2503" s="2" t="s">
        <v>106</v>
      </c>
      <c r="AV2503" s="2" t="s">
        <v>106</v>
      </c>
      <c r="AW2503" s="2" t="s">
        <v>106</v>
      </c>
      <c r="AX2503" s="2" t="s">
        <v>67</v>
      </c>
      <c r="AY2503" s="12" t="s">
        <v>53</v>
      </c>
      <c r="BA2503" s="8"/>
    </row>
    <row r="2504" ht="12.75" customHeight="1">
      <c r="A2504" s="2" t="s">
        <v>4968</v>
      </c>
      <c r="B2504" s="2" t="s">
        <v>259</v>
      </c>
      <c r="C2504" s="2">
        <v>2019.0</v>
      </c>
      <c r="D2504" s="2" t="s">
        <v>53</v>
      </c>
      <c r="E2504" s="9"/>
      <c r="F2504" s="2" t="s">
        <v>431</v>
      </c>
      <c r="G2504" s="2" t="s">
        <v>101</v>
      </c>
      <c r="H2504" s="2" t="s">
        <v>134</v>
      </c>
      <c r="I2504" s="2" t="s">
        <v>157</v>
      </c>
      <c r="J2504" s="2" t="s">
        <v>157</v>
      </c>
      <c r="K2504" s="2" t="s">
        <v>53</v>
      </c>
      <c r="L2504" s="8" t="s">
        <v>72</v>
      </c>
      <c r="M2504" s="2" t="s">
        <v>55</v>
      </c>
      <c r="N2504" s="2" t="s">
        <v>74</v>
      </c>
      <c r="O2504" s="10" t="s">
        <v>216</v>
      </c>
      <c r="P2504" s="2"/>
      <c r="Q2504" s="2"/>
      <c r="R2504" s="2" t="s">
        <v>58</v>
      </c>
      <c r="S2504" s="2" t="s">
        <v>59</v>
      </c>
      <c r="T2504" s="2" t="s">
        <v>105</v>
      </c>
      <c r="U2504" s="2" t="s">
        <v>78</v>
      </c>
      <c r="V2504" s="2" t="s">
        <v>275</v>
      </c>
      <c r="W2504" s="2" t="s">
        <v>80</v>
      </c>
      <c r="X2504" s="10" t="s">
        <v>106</v>
      </c>
      <c r="Y2504" s="2" t="s">
        <v>148</v>
      </c>
      <c r="Z2504" s="2" t="s">
        <v>62</v>
      </c>
      <c r="AA2504" s="2" t="s">
        <v>106</v>
      </c>
      <c r="AB2504" s="2" t="s">
        <v>106</v>
      </c>
      <c r="AC2504" s="2" t="s">
        <v>275</v>
      </c>
      <c r="AD2504" s="2" t="s">
        <v>106</v>
      </c>
      <c r="AE2504" s="2" t="s">
        <v>64</v>
      </c>
      <c r="AF2504" s="2" t="s">
        <v>84</v>
      </c>
      <c r="AG2504" s="2" t="s">
        <v>63</v>
      </c>
      <c r="AH2504" s="2" t="s">
        <v>53</v>
      </c>
      <c r="AI2504" s="11"/>
      <c r="AJ2504" s="2" t="s">
        <v>112</v>
      </c>
      <c r="AL2504" s="2"/>
      <c r="AM2504" s="8"/>
      <c r="AO2504" s="2"/>
      <c r="AP2504" s="2" t="s">
        <v>53</v>
      </c>
      <c r="AQ2504" s="2" t="s">
        <v>64</v>
      </c>
      <c r="AR2504" s="2" t="s">
        <v>185</v>
      </c>
      <c r="AS2504" s="2" t="s">
        <v>186</v>
      </c>
      <c r="AT2504" s="2" t="s">
        <v>53</v>
      </c>
      <c r="AU2504" s="2" t="s">
        <v>106</v>
      </c>
      <c r="AV2504" s="2" t="s">
        <v>106</v>
      </c>
      <c r="AW2504" s="2" t="s">
        <v>106</v>
      </c>
      <c r="AX2504" s="2" t="s">
        <v>67</v>
      </c>
      <c r="AY2504" s="12" t="s">
        <v>53</v>
      </c>
      <c r="BA2504" s="8"/>
    </row>
    <row r="2505" ht="12.75" customHeight="1">
      <c r="A2505" s="2" t="s">
        <v>4969</v>
      </c>
      <c r="B2505" s="2" t="s">
        <v>259</v>
      </c>
      <c r="C2505" s="2">
        <v>2019.0</v>
      </c>
      <c r="D2505" s="2" t="s">
        <v>53</v>
      </c>
      <c r="E2505" s="9"/>
      <c r="F2505" s="2" t="s">
        <v>292</v>
      </c>
      <c r="G2505" s="2" t="s">
        <v>50</v>
      </c>
      <c r="H2505" s="2" t="s">
        <v>70</v>
      </c>
      <c r="I2505" s="2" t="s">
        <v>275</v>
      </c>
      <c r="J2505" s="2" t="s">
        <v>275</v>
      </c>
      <c r="K2505" s="2" t="s">
        <v>53</v>
      </c>
      <c r="L2505" s="8" t="s">
        <v>72</v>
      </c>
      <c r="M2505" s="2" t="s">
        <v>73</v>
      </c>
      <c r="N2505" s="2" t="s">
        <v>74</v>
      </c>
      <c r="O2505" s="10" t="s">
        <v>245</v>
      </c>
      <c r="P2505" s="2"/>
      <c r="Q2505" s="2"/>
      <c r="R2505" s="2" t="s">
        <v>109</v>
      </c>
      <c r="S2505" s="2" t="s">
        <v>59</v>
      </c>
      <c r="T2505" s="2" t="s">
        <v>106</v>
      </c>
      <c r="U2505" s="2" t="s">
        <v>106</v>
      </c>
      <c r="V2505" s="2" t="s">
        <v>275</v>
      </c>
      <c r="W2505" s="2" t="s">
        <v>80</v>
      </c>
      <c r="X2505" s="10" t="s">
        <v>146</v>
      </c>
      <c r="Y2505" s="2" t="s">
        <v>58</v>
      </c>
      <c r="Z2505" s="2" t="s">
        <v>62</v>
      </c>
      <c r="AA2505" s="2" t="s">
        <v>105</v>
      </c>
      <c r="AB2505" s="2" t="s">
        <v>82</v>
      </c>
      <c r="AC2505" s="2" t="s">
        <v>173</v>
      </c>
      <c r="AD2505" s="2" t="s">
        <v>106</v>
      </c>
      <c r="AE2505" s="2" t="s">
        <v>64</v>
      </c>
      <c r="AF2505" s="2" t="s">
        <v>84</v>
      </c>
      <c r="AG2505" s="2" t="s">
        <v>63</v>
      </c>
      <c r="AH2505" s="2" t="s">
        <v>53</v>
      </c>
      <c r="AI2505" s="11"/>
      <c r="AJ2505" s="2" t="s">
        <v>112</v>
      </c>
      <c r="AL2505" s="2" t="s">
        <v>64</v>
      </c>
      <c r="AM2505" s="8"/>
      <c r="AN2505" s="8" t="s">
        <v>106</v>
      </c>
      <c r="AO2505" s="2"/>
      <c r="AP2505" s="2" t="s">
        <v>53</v>
      </c>
      <c r="AQ2505" s="2" t="s">
        <v>64</v>
      </c>
      <c r="AR2505" s="2"/>
      <c r="AS2505" s="2"/>
      <c r="AT2505" s="2" t="s">
        <v>53</v>
      </c>
      <c r="AU2505" s="2" t="s">
        <v>106</v>
      </c>
      <c r="AV2505" s="2" t="s">
        <v>106</v>
      </c>
      <c r="AW2505" s="2" t="s">
        <v>106</v>
      </c>
      <c r="AX2505" s="2" t="s">
        <v>67</v>
      </c>
      <c r="AY2505" s="12" t="s">
        <v>53</v>
      </c>
      <c r="BA2505" s="8"/>
    </row>
    <row r="2506" ht="12.75" customHeight="1">
      <c r="A2506" s="2" t="s">
        <v>4970</v>
      </c>
      <c r="B2506" s="2" t="s">
        <v>259</v>
      </c>
      <c r="C2506" s="2">
        <v>2019.0</v>
      </c>
      <c r="D2506" s="2" t="s">
        <v>53</v>
      </c>
      <c r="E2506" s="9"/>
      <c r="F2506" s="2" t="s">
        <v>274</v>
      </c>
      <c r="G2506" s="2" t="s">
        <v>101</v>
      </c>
      <c r="H2506" s="2" t="s">
        <v>70</v>
      </c>
      <c r="I2506" s="2" t="s">
        <v>157</v>
      </c>
      <c r="J2506" s="2" t="s">
        <v>157</v>
      </c>
      <c r="K2506" s="2" t="s">
        <v>53</v>
      </c>
      <c r="L2506" s="8" t="s">
        <v>72</v>
      </c>
      <c r="M2506" s="2" t="s">
        <v>73</v>
      </c>
      <c r="N2506" s="2" t="s">
        <v>74</v>
      </c>
      <c r="O2506" s="10" t="s">
        <v>156</v>
      </c>
      <c r="P2506" s="2"/>
      <c r="Q2506" s="2"/>
      <c r="R2506" s="2" t="s">
        <v>76</v>
      </c>
      <c r="S2506" s="2" t="s">
        <v>59</v>
      </c>
      <c r="T2506" s="2" t="s">
        <v>105</v>
      </c>
      <c r="U2506" s="2" t="s">
        <v>78</v>
      </c>
      <c r="V2506" s="2" t="s">
        <v>157</v>
      </c>
      <c r="W2506" s="2" t="s">
        <v>80</v>
      </c>
      <c r="X2506" s="10" t="s">
        <v>165</v>
      </c>
      <c r="Y2506" s="2" t="s">
        <v>58</v>
      </c>
      <c r="Z2506" s="2" t="s">
        <v>62</v>
      </c>
      <c r="AA2506" s="2" t="s">
        <v>105</v>
      </c>
      <c r="AB2506" s="2" t="s">
        <v>153</v>
      </c>
      <c r="AC2506" s="2" t="s">
        <v>157</v>
      </c>
      <c r="AD2506" s="2" t="s">
        <v>106</v>
      </c>
      <c r="AE2506" s="2" t="s">
        <v>53</v>
      </c>
      <c r="AF2506" s="11"/>
      <c r="AG2506" s="11"/>
      <c r="AH2506" s="2" t="s">
        <v>53</v>
      </c>
      <c r="AI2506" s="11"/>
      <c r="AJ2506" s="2" t="s">
        <v>112</v>
      </c>
      <c r="AL2506" s="2"/>
      <c r="AM2506" s="8"/>
      <c r="AO2506" s="2"/>
      <c r="AP2506" s="2" t="s">
        <v>53</v>
      </c>
      <c r="AQ2506" s="2" t="s">
        <v>64</v>
      </c>
      <c r="AR2506" s="2" t="s">
        <v>185</v>
      </c>
      <c r="AS2506" s="2" t="s">
        <v>186</v>
      </c>
      <c r="AT2506" s="2" t="s">
        <v>53</v>
      </c>
      <c r="AU2506" s="2" t="s">
        <v>106</v>
      </c>
      <c r="AV2506" s="2" t="s">
        <v>106</v>
      </c>
      <c r="AW2506" s="2" t="s">
        <v>106</v>
      </c>
      <c r="AX2506" s="2" t="s">
        <v>67</v>
      </c>
      <c r="AY2506" s="12" t="s">
        <v>53</v>
      </c>
      <c r="BA2506" s="8"/>
    </row>
    <row r="2507" ht="12.75" customHeight="1">
      <c r="A2507" s="2" t="s">
        <v>4971</v>
      </c>
      <c r="B2507" s="2" t="s">
        <v>259</v>
      </c>
      <c r="C2507" s="2">
        <v>2019.0</v>
      </c>
      <c r="D2507" s="2" t="s">
        <v>53</v>
      </c>
      <c r="E2507" s="9"/>
      <c r="F2507" s="2" t="s">
        <v>274</v>
      </c>
      <c r="G2507" s="2" t="s">
        <v>50</v>
      </c>
      <c r="H2507" s="2" t="s">
        <v>134</v>
      </c>
      <c r="I2507" s="2" t="s">
        <v>275</v>
      </c>
      <c r="J2507" s="2" t="s">
        <v>275</v>
      </c>
      <c r="K2507" s="2" t="s">
        <v>53</v>
      </c>
      <c r="L2507" s="8" t="s">
        <v>72</v>
      </c>
      <c r="M2507" s="2" t="s">
        <v>73</v>
      </c>
      <c r="N2507" s="2" t="s">
        <v>74</v>
      </c>
      <c r="O2507" s="10">
        <v>0.0</v>
      </c>
      <c r="P2507" s="2"/>
      <c r="Q2507" s="2"/>
      <c r="R2507" s="2" t="s">
        <v>109</v>
      </c>
      <c r="S2507" s="2" t="s">
        <v>59</v>
      </c>
      <c r="T2507" s="2" t="s">
        <v>795</v>
      </c>
      <c r="U2507" s="2" t="s">
        <v>78</v>
      </c>
      <c r="V2507" s="2" t="s">
        <v>71</v>
      </c>
      <c r="W2507" s="2" t="s">
        <v>61</v>
      </c>
      <c r="X2507" s="9"/>
      <c r="Y2507" s="8"/>
      <c r="Z2507" s="2" t="s">
        <v>106</v>
      </c>
      <c r="AA2507" s="2" t="s">
        <v>106</v>
      </c>
      <c r="AB2507" s="2" t="s">
        <v>106</v>
      </c>
      <c r="AC2507" s="2" t="s">
        <v>106</v>
      </c>
      <c r="AD2507" s="2" t="s">
        <v>106</v>
      </c>
      <c r="AE2507" s="2" t="s">
        <v>53</v>
      </c>
      <c r="AF2507" s="11"/>
      <c r="AG2507" s="11"/>
      <c r="AH2507" s="2" t="s">
        <v>53</v>
      </c>
      <c r="AI2507" s="11"/>
      <c r="AJ2507" s="2" t="s">
        <v>112</v>
      </c>
      <c r="AL2507" s="2"/>
      <c r="AM2507" s="8"/>
      <c r="AO2507" s="2"/>
      <c r="AP2507" s="2" t="s">
        <v>53</v>
      </c>
      <c r="AQ2507" s="2" t="s">
        <v>64</v>
      </c>
      <c r="AR2507" s="2"/>
      <c r="AS2507" s="2"/>
      <c r="AT2507" s="2" t="s">
        <v>53</v>
      </c>
      <c r="AU2507" s="2" t="s">
        <v>106</v>
      </c>
      <c r="AV2507" s="2" t="s">
        <v>106</v>
      </c>
      <c r="AW2507" s="2" t="s">
        <v>106</v>
      </c>
      <c r="AX2507" s="2" t="s">
        <v>67</v>
      </c>
      <c r="AY2507" s="12" t="s">
        <v>53</v>
      </c>
      <c r="BA2507" s="8"/>
    </row>
    <row r="2508" ht="12.75" customHeight="1">
      <c r="A2508" s="2" t="s">
        <v>4972</v>
      </c>
      <c r="B2508" s="2" t="s">
        <v>120</v>
      </c>
      <c r="C2508" s="2">
        <v>2019.0</v>
      </c>
      <c r="D2508" s="2" t="s">
        <v>53</v>
      </c>
      <c r="E2508" s="9"/>
      <c r="I2508" s="2" t="s">
        <v>173</v>
      </c>
      <c r="J2508" s="2" t="s">
        <v>173</v>
      </c>
      <c r="K2508" s="2" t="s">
        <v>53</v>
      </c>
      <c r="L2508" s="8" t="s">
        <v>72</v>
      </c>
      <c r="M2508" s="2" t="s">
        <v>181</v>
      </c>
      <c r="N2508" s="2" t="s">
        <v>74</v>
      </c>
      <c r="O2508" s="10" t="s">
        <v>586</v>
      </c>
      <c r="P2508" s="2" t="s">
        <v>58</v>
      </c>
      <c r="Q2508" s="2" t="s">
        <v>62</v>
      </c>
      <c r="R2508" s="2"/>
      <c r="S2508" s="2"/>
      <c r="T2508" s="2" t="s">
        <v>106</v>
      </c>
      <c r="U2508" s="2" t="s">
        <v>250</v>
      </c>
      <c r="V2508" s="2" t="s">
        <v>173</v>
      </c>
      <c r="W2508" s="2" t="s">
        <v>80</v>
      </c>
      <c r="X2508" s="10" t="s">
        <v>242</v>
      </c>
      <c r="Y2508" s="2" t="s">
        <v>58</v>
      </c>
      <c r="Z2508" s="2" t="s">
        <v>59</v>
      </c>
      <c r="AA2508" s="2" t="s">
        <v>106</v>
      </c>
      <c r="AB2508" s="2" t="s">
        <v>106</v>
      </c>
      <c r="AC2508" s="2" t="s">
        <v>173</v>
      </c>
      <c r="AD2508" s="2" t="s">
        <v>53</v>
      </c>
      <c r="AE2508" s="2" t="s">
        <v>64</v>
      </c>
      <c r="AF2508" s="2" t="s">
        <v>369</v>
      </c>
      <c r="AG2508" s="2" t="s">
        <v>63</v>
      </c>
      <c r="AH2508" s="2" t="s">
        <v>53</v>
      </c>
      <c r="AI2508" s="11"/>
      <c r="AJ2508" s="2" t="s">
        <v>1085</v>
      </c>
      <c r="AL2508" s="2"/>
      <c r="AM2508" s="8"/>
      <c r="AO2508" s="2"/>
      <c r="AP2508" s="2" t="s">
        <v>53</v>
      </c>
      <c r="AQ2508" s="2" t="s">
        <v>64</v>
      </c>
      <c r="AR2508" s="2" t="s">
        <v>2560</v>
      </c>
      <c r="AS2508" s="2" t="s">
        <v>186</v>
      </c>
      <c r="AT2508" s="2" t="s">
        <v>53</v>
      </c>
      <c r="AU2508" s="2" t="s">
        <v>106</v>
      </c>
      <c r="AV2508" s="2" t="s">
        <v>64</v>
      </c>
      <c r="AW2508" s="2" t="s">
        <v>106</v>
      </c>
      <c r="AX2508" s="2" t="s">
        <v>67</v>
      </c>
      <c r="AY2508" s="12" t="s">
        <v>53</v>
      </c>
      <c r="BA2508" s="8"/>
    </row>
    <row r="2509" ht="12.75" customHeight="1">
      <c r="A2509" s="2" t="s">
        <v>4973</v>
      </c>
      <c r="B2509" s="2" t="s">
        <v>120</v>
      </c>
      <c r="C2509" s="2">
        <v>2019.0</v>
      </c>
      <c r="D2509" s="2" t="s">
        <v>53</v>
      </c>
      <c r="E2509" s="9"/>
      <c r="F2509" s="2" t="s">
        <v>516</v>
      </c>
      <c r="G2509" s="2" t="s">
        <v>50</v>
      </c>
      <c r="H2509" s="2" t="s">
        <v>134</v>
      </c>
      <c r="I2509" s="2" t="s">
        <v>173</v>
      </c>
      <c r="J2509" s="2" t="s">
        <v>173</v>
      </c>
      <c r="K2509" s="2" t="s">
        <v>53</v>
      </c>
      <c r="L2509" s="8" t="s">
        <v>72</v>
      </c>
      <c r="M2509" s="2" t="s">
        <v>181</v>
      </c>
      <c r="N2509" s="2" t="s">
        <v>74</v>
      </c>
      <c r="O2509" s="10" t="s">
        <v>156</v>
      </c>
      <c r="P2509" s="2"/>
      <c r="Q2509" s="2"/>
      <c r="R2509" s="2" t="s">
        <v>76</v>
      </c>
      <c r="S2509" s="2" t="s">
        <v>59</v>
      </c>
      <c r="T2509" s="2" t="s">
        <v>105</v>
      </c>
      <c r="U2509" s="2" t="s">
        <v>78</v>
      </c>
      <c r="V2509" s="2" t="s">
        <v>173</v>
      </c>
      <c r="W2509" s="2" t="s">
        <v>80</v>
      </c>
      <c r="X2509" s="10" t="s">
        <v>256</v>
      </c>
      <c r="Y2509" s="2" t="s">
        <v>58</v>
      </c>
      <c r="Z2509" s="2" t="s">
        <v>62</v>
      </c>
      <c r="AA2509" s="2" t="s">
        <v>106</v>
      </c>
      <c r="AB2509" s="2" t="s">
        <v>106</v>
      </c>
      <c r="AC2509" s="2" t="s">
        <v>173</v>
      </c>
      <c r="AD2509" s="2" t="s">
        <v>106</v>
      </c>
      <c r="AE2509" s="2" t="s">
        <v>64</v>
      </c>
      <c r="AF2509" s="2" t="s">
        <v>97</v>
      </c>
      <c r="AG2509" s="2" t="s">
        <v>88</v>
      </c>
      <c r="AH2509" s="2" t="s">
        <v>53</v>
      </c>
      <c r="AI2509" s="11"/>
      <c r="AJ2509" s="2" t="s">
        <v>112</v>
      </c>
      <c r="AL2509" s="2"/>
      <c r="AM2509" s="8"/>
      <c r="AO2509" s="2"/>
      <c r="AP2509" s="2" t="s">
        <v>64</v>
      </c>
      <c r="AQ2509" s="2" t="s">
        <v>64</v>
      </c>
      <c r="AR2509" s="2"/>
      <c r="AS2509" s="2"/>
      <c r="AT2509" s="2" t="s">
        <v>53</v>
      </c>
      <c r="AU2509" s="2" t="s">
        <v>106</v>
      </c>
      <c r="AV2509" s="2" t="s">
        <v>64</v>
      </c>
      <c r="AW2509" s="2" t="s">
        <v>106</v>
      </c>
      <c r="AX2509" s="2" t="s">
        <v>67</v>
      </c>
      <c r="AY2509" s="12" t="s">
        <v>64</v>
      </c>
      <c r="BA2509" s="8"/>
    </row>
    <row r="2510" ht="12.75" customHeight="1">
      <c r="A2510" s="2" t="s">
        <v>4974</v>
      </c>
      <c r="B2510" s="2" t="s">
        <v>120</v>
      </c>
      <c r="C2510" s="2">
        <v>2019.0</v>
      </c>
      <c r="D2510" s="2" t="s">
        <v>53</v>
      </c>
      <c r="E2510" s="9"/>
      <c r="F2510" s="2" t="s">
        <v>519</v>
      </c>
      <c r="G2510" s="2" t="s">
        <v>101</v>
      </c>
      <c r="H2510" s="2" t="s">
        <v>91</v>
      </c>
      <c r="I2510" s="2" t="s">
        <v>173</v>
      </c>
      <c r="J2510" s="2" t="s">
        <v>173</v>
      </c>
      <c r="K2510" s="2" t="s">
        <v>53</v>
      </c>
      <c r="L2510" s="8" t="s">
        <v>72</v>
      </c>
      <c r="M2510" s="2" t="s">
        <v>55</v>
      </c>
      <c r="N2510" s="2" t="s">
        <v>74</v>
      </c>
      <c r="O2510" s="10" t="s">
        <v>137</v>
      </c>
      <c r="P2510" s="2"/>
      <c r="Q2510" s="2"/>
      <c r="R2510" s="2" t="s">
        <v>58</v>
      </c>
      <c r="S2510" s="2" t="s">
        <v>59</v>
      </c>
      <c r="T2510" s="2" t="s">
        <v>106</v>
      </c>
      <c r="U2510" s="2" t="s">
        <v>106</v>
      </c>
      <c r="V2510" s="2" t="s">
        <v>173</v>
      </c>
      <c r="W2510" s="2" t="s">
        <v>80</v>
      </c>
      <c r="X2510" s="10" t="s">
        <v>211</v>
      </c>
      <c r="Y2510" s="2" t="s">
        <v>58</v>
      </c>
      <c r="Z2510" s="2" t="s">
        <v>62</v>
      </c>
      <c r="AA2510" s="2" t="s">
        <v>106</v>
      </c>
      <c r="AB2510" s="2" t="s">
        <v>106</v>
      </c>
      <c r="AC2510" s="2" t="s">
        <v>173</v>
      </c>
      <c r="AD2510" s="2" t="s">
        <v>106</v>
      </c>
      <c r="AE2510" s="2" t="s">
        <v>53</v>
      </c>
      <c r="AF2510" s="11"/>
      <c r="AG2510" s="11"/>
      <c r="AH2510" s="2" t="s">
        <v>53</v>
      </c>
      <c r="AI2510" s="11"/>
      <c r="AJ2510" s="2" t="s">
        <v>85</v>
      </c>
      <c r="AK2510" s="8" t="s">
        <v>98</v>
      </c>
      <c r="AL2510" s="2" t="s">
        <v>64</v>
      </c>
      <c r="AM2510" s="8"/>
      <c r="AN2510" s="8" t="s">
        <v>106</v>
      </c>
      <c r="AO2510" s="2" t="s">
        <v>64</v>
      </c>
      <c r="AP2510" s="2" t="s">
        <v>64</v>
      </c>
      <c r="AQ2510" s="2" t="s">
        <v>64</v>
      </c>
      <c r="AR2510" s="2"/>
      <c r="AS2510" s="2"/>
      <c r="AT2510" s="2" t="s">
        <v>53</v>
      </c>
      <c r="AU2510" s="2" t="s">
        <v>106</v>
      </c>
      <c r="AV2510" s="2" t="s">
        <v>106</v>
      </c>
      <c r="AW2510" s="2" t="s">
        <v>106</v>
      </c>
      <c r="AX2510" s="2" t="s">
        <v>67</v>
      </c>
      <c r="AY2510" s="12" t="s">
        <v>53</v>
      </c>
      <c r="BA2510" s="8"/>
    </row>
    <row r="2511" ht="12.75" customHeight="1">
      <c r="A2511" s="2" t="s">
        <v>4975</v>
      </c>
      <c r="B2511" s="2" t="s">
        <v>120</v>
      </c>
      <c r="C2511" s="2">
        <v>2019.0</v>
      </c>
      <c r="D2511" s="2" t="s">
        <v>53</v>
      </c>
      <c r="E2511" s="9"/>
      <c r="F2511" s="2" t="s">
        <v>188</v>
      </c>
      <c r="G2511" s="2" t="s">
        <v>101</v>
      </c>
      <c r="H2511" s="2" t="s">
        <v>91</v>
      </c>
      <c r="I2511" s="2" t="s">
        <v>173</v>
      </c>
      <c r="J2511" s="2" t="s">
        <v>173</v>
      </c>
      <c r="K2511" s="2" t="s">
        <v>53</v>
      </c>
      <c r="L2511" s="8" t="s">
        <v>72</v>
      </c>
      <c r="M2511" s="2" t="s">
        <v>181</v>
      </c>
      <c r="N2511" s="2" t="s">
        <v>74</v>
      </c>
      <c r="O2511" s="10" t="s">
        <v>223</v>
      </c>
      <c r="P2511" s="2"/>
      <c r="Q2511" s="2"/>
      <c r="R2511" s="2" t="s">
        <v>109</v>
      </c>
      <c r="S2511" s="2" t="s">
        <v>59</v>
      </c>
      <c r="T2511" s="2" t="s">
        <v>106</v>
      </c>
      <c r="U2511" s="2" t="s">
        <v>106</v>
      </c>
      <c r="V2511" s="2" t="s">
        <v>173</v>
      </c>
      <c r="W2511" s="2" t="s">
        <v>80</v>
      </c>
      <c r="X2511" s="10" t="s">
        <v>586</v>
      </c>
      <c r="Y2511" s="2" t="s">
        <v>58</v>
      </c>
      <c r="Z2511" s="2" t="s">
        <v>62</v>
      </c>
      <c r="AA2511" s="2" t="s">
        <v>106</v>
      </c>
      <c r="AB2511" s="2" t="s">
        <v>106</v>
      </c>
      <c r="AC2511" s="2" t="s">
        <v>173</v>
      </c>
      <c r="AD2511" s="2" t="s">
        <v>106</v>
      </c>
      <c r="AE2511" s="2" t="s">
        <v>64</v>
      </c>
      <c r="AF2511" s="2" t="s">
        <v>110</v>
      </c>
      <c r="AG2511" s="2" t="s">
        <v>63</v>
      </c>
      <c r="AH2511" s="2" t="s">
        <v>88</v>
      </c>
      <c r="AI2511" s="2" t="s">
        <v>989</v>
      </c>
      <c r="AJ2511" s="2" t="s">
        <v>112</v>
      </c>
      <c r="AL2511" s="2" t="s">
        <v>64</v>
      </c>
      <c r="AM2511" s="8" t="s">
        <v>2421</v>
      </c>
      <c r="AN2511" s="8" t="s">
        <v>186</v>
      </c>
      <c r="AO2511" s="2"/>
      <c r="AP2511" s="2" t="s">
        <v>53</v>
      </c>
      <c r="AQ2511" s="2" t="s">
        <v>64</v>
      </c>
      <c r="AR2511" s="2" t="s">
        <v>185</v>
      </c>
      <c r="AS2511" s="2" t="s">
        <v>186</v>
      </c>
      <c r="AT2511" s="2" t="s">
        <v>53</v>
      </c>
      <c r="AU2511" s="2" t="s">
        <v>106</v>
      </c>
      <c r="AV2511" s="2" t="s">
        <v>64</v>
      </c>
      <c r="AW2511" s="2" t="s">
        <v>106</v>
      </c>
      <c r="AX2511" s="2" t="s">
        <v>67</v>
      </c>
      <c r="AY2511" s="12" t="s">
        <v>53</v>
      </c>
      <c r="BA2511" s="8"/>
    </row>
    <row r="2512" ht="12.75" customHeight="1">
      <c r="A2512" s="2" t="s">
        <v>4976</v>
      </c>
      <c r="B2512" s="2" t="s">
        <v>120</v>
      </c>
      <c r="C2512" s="2">
        <v>2019.0</v>
      </c>
      <c r="D2512" s="2" t="s">
        <v>53</v>
      </c>
      <c r="E2512" s="9"/>
      <c r="F2512" s="2" t="s">
        <v>431</v>
      </c>
      <c r="G2512" s="2" t="s">
        <v>50</v>
      </c>
      <c r="H2512" s="2" t="s">
        <v>91</v>
      </c>
      <c r="I2512" s="2" t="s">
        <v>173</v>
      </c>
      <c r="J2512" s="2" t="s">
        <v>173</v>
      </c>
      <c r="K2512" s="2" t="s">
        <v>53</v>
      </c>
      <c r="L2512" s="8" t="s">
        <v>72</v>
      </c>
      <c r="M2512" s="2" t="s">
        <v>181</v>
      </c>
      <c r="N2512" s="2" t="s">
        <v>74</v>
      </c>
      <c r="O2512" s="10" t="s">
        <v>245</v>
      </c>
      <c r="P2512" s="2"/>
      <c r="Q2512" s="2"/>
      <c r="R2512" s="2" t="s">
        <v>109</v>
      </c>
      <c r="S2512" s="2" t="s">
        <v>59</v>
      </c>
      <c r="T2512" s="2" t="s">
        <v>105</v>
      </c>
      <c r="U2512" s="2" t="s">
        <v>78</v>
      </c>
      <c r="V2512" s="2" t="s">
        <v>4583</v>
      </c>
      <c r="W2512" s="2" t="s">
        <v>80</v>
      </c>
      <c r="X2512" s="10" t="s">
        <v>770</v>
      </c>
      <c r="Y2512" s="2" t="s">
        <v>58</v>
      </c>
      <c r="Z2512" s="2" t="s">
        <v>62</v>
      </c>
      <c r="AA2512" s="2" t="s">
        <v>106</v>
      </c>
      <c r="AB2512" s="2" t="s">
        <v>153</v>
      </c>
      <c r="AC2512" s="2" t="s">
        <v>173</v>
      </c>
      <c r="AD2512" s="2" t="s">
        <v>106</v>
      </c>
      <c r="AE2512" s="2" t="s">
        <v>64</v>
      </c>
      <c r="AF2512" s="2" t="s">
        <v>110</v>
      </c>
      <c r="AG2512" s="2" t="s">
        <v>63</v>
      </c>
      <c r="AH2512" s="2" t="s">
        <v>88</v>
      </c>
      <c r="AI2512" s="2" t="s">
        <v>989</v>
      </c>
      <c r="AJ2512" s="8" t="s">
        <v>112</v>
      </c>
      <c r="AL2512" s="2"/>
      <c r="AM2512" s="8"/>
      <c r="AO2512" s="2" t="s">
        <v>64</v>
      </c>
      <c r="AP2512" s="2" t="s">
        <v>53</v>
      </c>
      <c r="AQ2512" s="2" t="s">
        <v>64</v>
      </c>
      <c r="AR2512" s="2" t="s">
        <v>300</v>
      </c>
      <c r="AS2512" s="2" t="s">
        <v>301</v>
      </c>
      <c r="AT2512" s="2" t="s">
        <v>53</v>
      </c>
      <c r="AU2512" s="2" t="s">
        <v>106</v>
      </c>
      <c r="AV2512" s="2" t="s">
        <v>106</v>
      </c>
      <c r="AW2512" s="2" t="s">
        <v>106</v>
      </c>
      <c r="AX2512" s="2" t="s">
        <v>67</v>
      </c>
      <c r="AY2512" s="12" t="s">
        <v>53</v>
      </c>
      <c r="BA2512" s="8"/>
    </row>
    <row r="2513" ht="12.75" customHeight="1">
      <c r="A2513" s="2" t="s">
        <v>4977</v>
      </c>
      <c r="B2513" s="2" t="s">
        <v>120</v>
      </c>
      <c r="C2513" s="2">
        <v>2019.0</v>
      </c>
      <c r="D2513" s="2" t="s">
        <v>53</v>
      </c>
      <c r="E2513" s="9"/>
      <c r="F2513" s="2" t="s">
        <v>431</v>
      </c>
      <c r="G2513" s="2" t="s">
        <v>50</v>
      </c>
      <c r="H2513" s="2" t="s">
        <v>134</v>
      </c>
      <c r="I2513" s="2" t="s">
        <v>173</v>
      </c>
      <c r="J2513" s="2" t="s">
        <v>173</v>
      </c>
      <c r="K2513" s="2" t="s">
        <v>53</v>
      </c>
      <c r="L2513" s="8" t="s">
        <v>72</v>
      </c>
      <c r="M2513" s="2" t="s">
        <v>181</v>
      </c>
      <c r="N2513" s="2" t="s">
        <v>74</v>
      </c>
      <c r="O2513" s="10" t="s">
        <v>117</v>
      </c>
      <c r="P2513" s="2"/>
      <c r="Q2513" s="2"/>
      <c r="R2513" s="2" t="s">
        <v>76</v>
      </c>
      <c r="S2513" s="2" t="s">
        <v>59</v>
      </c>
      <c r="T2513" s="2" t="s">
        <v>106</v>
      </c>
      <c r="U2513" s="2" t="s">
        <v>106</v>
      </c>
      <c r="V2513" s="2" t="s">
        <v>173</v>
      </c>
      <c r="W2513" s="2" t="s">
        <v>80</v>
      </c>
      <c r="X2513" s="10" t="s">
        <v>237</v>
      </c>
      <c r="Y2513" s="2" t="s">
        <v>58</v>
      </c>
      <c r="Z2513" s="2" t="s">
        <v>62</v>
      </c>
      <c r="AA2513" s="2" t="s">
        <v>106</v>
      </c>
      <c r="AB2513" s="2" t="s">
        <v>153</v>
      </c>
      <c r="AC2513" s="2" t="s">
        <v>173</v>
      </c>
      <c r="AD2513" s="2" t="s">
        <v>106</v>
      </c>
      <c r="AE2513" s="2" t="s">
        <v>64</v>
      </c>
      <c r="AF2513" s="2" t="s">
        <v>110</v>
      </c>
      <c r="AG2513" s="2" t="s">
        <v>63</v>
      </c>
      <c r="AH2513" s="2" t="s">
        <v>88</v>
      </c>
      <c r="AI2513" s="11" t="s">
        <v>193</v>
      </c>
      <c r="AJ2513" s="2" t="s">
        <v>85</v>
      </c>
      <c r="AL2513" s="2"/>
      <c r="AM2513" s="8"/>
      <c r="AO2513" s="2"/>
      <c r="AP2513" s="2" t="s">
        <v>53</v>
      </c>
      <c r="AQ2513" s="2" t="s">
        <v>64</v>
      </c>
      <c r="AR2513" s="2" t="s">
        <v>113</v>
      </c>
      <c r="AS2513" s="2" t="s">
        <v>114</v>
      </c>
      <c r="AT2513" s="2" t="s">
        <v>53</v>
      </c>
      <c r="AU2513" s="2" t="s">
        <v>106</v>
      </c>
      <c r="AV2513" s="2" t="s">
        <v>106</v>
      </c>
      <c r="AW2513" s="2" t="s">
        <v>53</v>
      </c>
      <c r="AX2513" s="2" t="s">
        <v>67</v>
      </c>
      <c r="AY2513" s="12" t="s">
        <v>53</v>
      </c>
      <c r="BA2513" s="8"/>
    </row>
    <row r="2514" ht="12.75" customHeight="1">
      <c r="A2514" s="2" t="s">
        <v>4978</v>
      </c>
      <c r="B2514" s="2" t="s">
        <v>120</v>
      </c>
      <c r="C2514" s="2">
        <v>2019.0</v>
      </c>
      <c r="D2514" s="2" t="s">
        <v>53</v>
      </c>
      <c r="E2514" s="9"/>
      <c r="F2514" s="2" t="s">
        <v>389</v>
      </c>
      <c r="G2514" s="2" t="s">
        <v>50</v>
      </c>
      <c r="H2514" s="2" t="s">
        <v>51</v>
      </c>
      <c r="I2514" s="2" t="s">
        <v>173</v>
      </c>
      <c r="J2514" s="2" t="s">
        <v>173</v>
      </c>
      <c r="K2514" s="2" t="s">
        <v>53</v>
      </c>
      <c r="L2514" s="8" t="s">
        <v>72</v>
      </c>
      <c r="M2514" s="2" t="s">
        <v>55</v>
      </c>
      <c r="N2514" s="2" t="s">
        <v>74</v>
      </c>
      <c r="O2514" s="10" t="s">
        <v>347</v>
      </c>
      <c r="P2514" s="2"/>
      <c r="Q2514" s="2"/>
      <c r="R2514" s="2" t="s">
        <v>58</v>
      </c>
      <c r="S2514" s="2" t="s">
        <v>59</v>
      </c>
      <c r="T2514" s="2" t="s">
        <v>105</v>
      </c>
      <c r="U2514" s="2" t="s">
        <v>78</v>
      </c>
      <c r="V2514" s="2" t="s">
        <v>173</v>
      </c>
      <c r="W2514" s="2" t="s">
        <v>80</v>
      </c>
      <c r="X2514" s="10" t="s">
        <v>128</v>
      </c>
      <c r="Y2514" s="2" t="s">
        <v>58</v>
      </c>
      <c r="Z2514" s="2" t="s">
        <v>62</v>
      </c>
      <c r="AA2514" s="2" t="s">
        <v>106</v>
      </c>
      <c r="AB2514" s="2" t="s">
        <v>153</v>
      </c>
      <c r="AC2514" s="2" t="s">
        <v>173</v>
      </c>
      <c r="AD2514" s="2" t="s">
        <v>106</v>
      </c>
      <c r="AE2514" s="2" t="s">
        <v>64</v>
      </c>
      <c r="AF2514" s="2" t="s">
        <v>110</v>
      </c>
      <c r="AG2514" s="2" t="s">
        <v>63</v>
      </c>
      <c r="AH2514" s="2" t="s">
        <v>88</v>
      </c>
      <c r="AI2514" s="11" t="s">
        <v>193</v>
      </c>
      <c r="AJ2514" s="2" t="s">
        <v>85</v>
      </c>
      <c r="AL2514" s="2" t="s">
        <v>64</v>
      </c>
      <c r="AM2514" s="8"/>
      <c r="AN2514" s="8" t="s">
        <v>106</v>
      </c>
      <c r="AO2514" s="2"/>
      <c r="AP2514" s="2" t="s">
        <v>64</v>
      </c>
      <c r="AQ2514" s="2" t="s">
        <v>64</v>
      </c>
      <c r="AR2514" s="2"/>
      <c r="AS2514" s="2"/>
      <c r="AT2514" s="2" t="s">
        <v>53</v>
      </c>
      <c r="AU2514" s="2" t="s">
        <v>106</v>
      </c>
      <c r="AV2514" s="2" t="s">
        <v>106</v>
      </c>
      <c r="AW2514" s="2" t="s">
        <v>106</v>
      </c>
      <c r="AX2514" s="2" t="s">
        <v>67</v>
      </c>
      <c r="AY2514" s="12" t="s">
        <v>53</v>
      </c>
      <c r="BA2514" s="8"/>
    </row>
    <row r="2515" ht="12.75" customHeight="1">
      <c r="A2515" s="2" t="s">
        <v>4979</v>
      </c>
      <c r="B2515" s="2" t="s">
        <v>120</v>
      </c>
      <c r="C2515" s="2">
        <v>2019.0</v>
      </c>
      <c r="D2515" s="2" t="s">
        <v>53</v>
      </c>
      <c r="E2515" s="9"/>
      <c r="F2515" s="2" t="s">
        <v>292</v>
      </c>
      <c r="G2515" s="2" t="s">
        <v>50</v>
      </c>
      <c r="H2515" s="2" t="s">
        <v>134</v>
      </c>
      <c r="I2515" s="2" t="s">
        <v>173</v>
      </c>
      <c r="J2515" s="2" t="s">
        <v>173</v>
      </c>
      <c r="K2515" s="2" t="s">
        <v>53</v>
      </c>
      <c r="L2515" s="8" t="s">
        <v>72</v>
      </c>
      <c r="M2515" s="2" t="s">
        <v>181</v>
      </c>
      <c r="N2515" s="2" t="s">
        <v>106</v>
      </c>
      <c r="O2515" s="10" t="s">
        <v>48</v>
      </c>
      <c r="P2515" s="2"/>
      <c r="Q2515" s="2"/>
      <c r="R2515" s="2" t="s">
        <v>109</v>
      </c>
      <c r="S2515" s="2" t="s">
        <v>59</v>
      </c>
      <c r="T2515" s="2" t="s">
        <v>106</v>
      </c>
      <c r="U2515" s="2" t="s">
        <v>106</v>
      </c>
      <c r="V2515" s="2" t="s">
        <v>173</v>
      </c>
      <c r="W2515" s="2" t="s">
        <v>80</v>
      </c>
      <c r="X2515" s="10" t="s">
        <v>174</v>
      </c>
      <c r="Y2515" s="2" t="s">
        <v>58</v>
      </c>
      <c r="Z2515" s="2" t="s">
        <v>62</v>
      </c>
      <c r="AA2515" s="2" t="s">
        <v>106</v>
      </c>
      <c r="AB2515" s="2" t="s">
        <v>106</v>
      </c>
      <c r="AC2515" s="2" t="s">
        <v>173</v>
      </c>
      <c r="AD2515" s="2" t="s">
        <v>106</v>
      </c>
      <c r="AE2515" s="2" t="s">
        <v>64</v>
      </c>
      <c r="AF2515" s="2" t="s">
        <v>84</v>
      </c>
      <c r="AG2515" s="2" t="s">
        <v>63</v>
      </c>
      <c r="AH2515" s="2" t="s">
        <v>53</v>
      </c>
      <c r="AI2515" s="11"/>
      <c r="AJ2515" s="2" t="s">
        <v>112</v>
      </c>
      <c r="AL2515" s="2" t="s">
        <v>64</v>
      </c>
      <c r="AM2515" s="8"/>
      <c r="AN2515" s="8" t="s">
        <v>106</v>
      </c>
      <c r="AO2515" s="2"/>
      <c r="AP2515" s="2" t="s">
        <v>53</v>
      </c>
      <c r="AQ2515" s="2" t="s">
        <v>64</v>
      </c>
      <c r="AR2515" s="2" t="s">
        <v>4494</v>
      </c>
      <c r="AS2515" s="2" t="s">
        <v>186</v>
      </c>
      <c r="AT2515" s="2" t="s">
        <v>53</v>
      </c>
      <c r="AU2515" s="2" t="s">
        <v>106</v>
      </c>
      <c r="AV2515" s="2" t="s">
        <v>106</v>
      </c>
      <c r="AW2515" s="2" t="s">
        <v>64</v>
      </c>
      <c r="AX2515" s="2" t="s">
        <v>67</v>
      </c>
      <c r="AY2515" s="12" t="s">
        <v>53</v>
      </c>
      <c r="BA2515" s="8"/>
    </row>
    <row r="2516" ht="12.75" customHeight="1">
      <c r="A2516" s="2" t="s">
        <v>4980</v>
      </c>
      <c r="B2516" s="2" t="s">
        <v>120</v>
      </c>
      <c r="C2516" s="2">
        <v>2019.0</v>
      </c>
      <c r="D2516" s="2" t="s">
        <v>53</v>
      </c>
      <c r="E2516" s="9"/>
      <c r="F2516" s="2" t="s">
        <v>209</v>
      </c>
      <c r="G2516" s="2" t="s">
        <v>101</v>
      </c>
      <c r="H2516" s="2" t="s">
        <v>70</v>
      </c>
      <c r="I2516" s="2" t="s">
        <v>173</v>
      </c>
      <c r="J2516" s="2" t="s">
        <v>173</v>
      </c>
      <c r="K2516" s="2" t="s">
        <v>53</v>
      </c>
      <c r="L2516" s="8" t="s">
        <v>54</v>
      </c>
      <c r="M2516" s="2" t="s">
        <v>181</v>
      </c>
      <c r="N2516" s="2" t="s">
        <v>74</v>
      </c>
      <c r="O2516" s="10" t="s">
        <v>289</v>
      </c>
      <c r="P2516" s="2"/>
      <c r="Q2516" s="2"/>
      <c r="R2516" s="2" t="s">
        <v>76</v>
      </c>
      <c r="S2516" s="2" t="s">
        <v>59</v>
      </c>
      <c r="T2516" s="2" t="s">
        <v>105</v>
      </c>
      <c r="U2516" s="2" t="s">
        <v>78</v>
      </c>
      <c r="V2516" s="2" t="s">
        <v>173</v>
      </c>
      <c r="W2516" s="2" t="s">
        <v>61</v>
      </c>
      <c r="X2516" s="9"/>
      <c r="Y2516" s="8"/>
      <c r="Z2516" s="2" t="s">
        <v>62</v>
      </c>
      <c r="AA2516" s="2" t="s">
        <v>106</v>
      </c>
      <c r="AB2516" s="2" t="s">
        <v>106</v>
      </c>
      <c r="AC2516" s="2" t="s">
        <v>106</v>
      </c>
      <c r="AD2516" s="2" t="s">
        <v>106</v>
      </c>
      <c r="AE2516" s="2" t="s">
        <v>53</v>
      </c>
      <c r="AF2516" s="11"/>
      <c r="AG2516" s="11"/>
      <c r="AH2516" s="2" t="s">
        <v>53</v>
      </c>
      <c r="AI2516" s="11"/>
      <c r="AJ2516" s="2" t="s">
        <v>112</v>
      </c>
      <c r="AL2516" s="2"/>
      <c r="AM2516" s="8"/>
      <c r="AO2516" s="2"/>
      <c r="AP2516" s="2" t="s">
        <v>64</v>
      </c>
      <c r="AQ2516" s="2" t="s">
        <v>64</v>
      </c>
      <c r="AR2516" s="2"/>
      <c r="AS2516" s="2"/>
      <c r="AT2516" s="2" t="s">
        <v>53</v>
      </c>
      <c r="AU2516" s="2" t="s">
        <v>106</v>
      </c>
      <c r="AV2516" s="2" t="s">
        <v>106</v>
      </c>
      <c r="AW2516" s="2" t="s">
        <v>106</v>
      </c>
      <c r="AX2516" s="2" t="s">
        <v>67</v>
      </c>
      <c r="AY2516" s="12" t="s">
        <v>53</v>
      </c>
      <c r="BA2516" s="8"/>
    </row>
    <row r="2517" ht="12.75" customHeight="1">
      <c r="A2517" s="2" t="s">
        <v>4981</v>
      </c>
      <c r="B2517" s="2" t="s">
        <v>120</v>
      </c>
      <c r="C2517" s="2">
        <v>2019.0</v>
      </c>
      <c r="D2517" s="2" t="s">
        <v>53</v>
      </c>
      <c r="E2517" s="9"/>
      <c r="F2517" s="2" t="s">
        <v>209</v>
      </c>
      <c r="G2517" s="2" t="s">
        <v>50</v>
      </c>
      <c r="H2517" s="2" t="s">
        <v>134</v>
      </c>
      <c r="I2517" s="2" t="s">
        <v>173</v>
      </c>
      <c r="J2517" s="2" t="s">
        <v>173</v>
      </c>
      <c r="K2517" s="2" t="s">
        <v>53</v>
      </c>
      <c r="L2517" s="8" t="s">
        <v>54</v>
      </c>
      <c r="M2517" s="2" t="s">
        <v>181</v>
      </c>
      <c r="N2517" s="2" t="s">
        <v>106</v>
      </c>
      <c r="O2517" s="10" t="s">
        <v>177</v>
      </c>
      <c r="P2517" s="2"/>
      <c r="Q2517" s="2"/>
      <c r="R2517" s="2" t="s">
        <v>109</v>
      </c>
      <c r="S2517" s="2" t="s">
        <v>59</v>
      </c>
      <c r="T2517" s="2" t="s">
        <v>106</v>
      </c>
      <c r="U2517" s="2" t="s">
        <v>106</v>
      </c>
      <c r="V2517" s="2" t="s">
        <v>173</v>
      </c>
      <c r="W2517" s="2" t="s">
        <v>61</v>
      </c>
      <c r="X2517" s="9"/>
      <c r="Y2517" s="8"/>
      <c r="Z2517" s="2" t="s">
        <v>62</v>
      </c>
      <c r="AA2517" s="2" t="s">
        <v>106</v>
      </c>
      <c r="AB2517" s="2" t="s">
        <v>106</v>
      </c>
      <c r="AC2517" s="2" t="s">
        <v>106</v>
      </c>
      <c r="AD2517" s="2" t="s">
        <v>106</v>
      </c>
      <c r="AE2517" s="2" t="s">
        <v>53</v>
      </c>
      <c r="AF2517" s="11"/>
      <c r="AG2517" s="11"/>
      <c r="AH2517" s="2" t="s">
        <v>53</v>
      </c>
      <c r="AI2517" s="11"/>
      <c r="AJ2517" s="2" t="s">
        <v>112</v>
      </c>
      <c r="AL2517" s="2"/>
      <c r="AM2517" s="8"/>
      <c r="AO2517" s="2"/>
      <c r="AP2517" s="2" t="s">
        <v>53</v>
      </c>
      <c r="AQ2517" s="2" t="s">
        <v>64</v>
      </c>
      <c r="AR2517" s="2" t="s">
        <v>185</v>
      </c>
      <c r="AS2517" s="2" t="s">
        <v>186</v>
      </c>
      <c r="AT2517" s="2" t="s">
        <v>53</v>
      </c>
      <c r="AU2517" s="2" t="s">
        <v>106</v>
      </c>
      <c r="AV2517" s="2" t="s">
        <v>106</v>
      </c>
      <c r="AW2517" s="2" t="s">
        <v>106</v>
      </c>
      <c r="AX2517" s="2" t="s">
        <v>67</v>
      </c>
      <c r="AY2517" s="12" t="s">
        <v>53</v>
      </c>
      <c r="BA2517" s="8"/>
    </row>
    <row r="2518" ht="12.75" customHeight="1">
      <c r="A2518" s="2" t="s">
        <v>4982</v>
      </c>
      <c r="B2518" s="2" t="s">
        <v>120</v>
      </c>
      <c r="C2518" s="2">
        <v>2019.0</v>
      </c>
      <c r="D2518" s="2" t="s">
        <v>53</v>
      </c>
      <c r="E2518" s="9"/>
      <c r="F2518" s="2" t="s">
        <v>209</v>
      </c>
      <c r="G2518" s="2" t="s">
        <v>50</v>
      </c>
      <c r="H2518" s="2" t="s">
        <v>134</v>
      </c>
      <c r="I2518" s="2" t="s">
        <v>173</v>
      </c>
      <c r="J2518" s="2" t="s">
        <v>173</v>
      </c>
      <c r="K2518" s="2" t="s">
        <v>53</v>
      </c>
      <c r="L2518" s="8" t="s">
        <v>72</v>
      </c>
      <c r="M2518" s="2" t="s">
        <v>189</v>
      </c>
      <c r="N2518" s="2" t="s">
        <v>74</v>
      </c>
      <c r="O2518" s="10" t="s">
        <v>289</v>
      </c>
      <c r="P2518" s="2"/>
      <c r="Q2518" s="2"/>
      <c r="R2518" s="2" t="s">
        <v>76</v>
      </c>
      <c r="S2518" s="2" t="s">
        <v>59</v>
      </c>
      <c r="T2518" s="2" t="s">
        <v>106</v>
      </c>
      <c r="U2518" s="2" t="s">
        <v>106</v>
      </c>
      <c r="V2518" s="2" t="s">
        <v>173</v>
      </c>
      <c r="W2518" s="2" t="s">
        <v>80</v>
      </c>
      <c r="X2518" s="10" t="s">
        <v>174</v>
      </c>
      <c r="Y2518" s="2" t="s">
        <v>58</v>
      </c>
      <c r="Z2518" s="2" t="s">
        <v>62</v>
      </c>
      <c r="AA2518" s="2"/>
      <c r="AB2518" s="2"/>
      <c r="AC2518" s="2" t="s">
        <v>173</v>
      </c>
      <c r="AD2518" s="2" t="s">
        <v>106</v>
      </c>
      <c r="AE2518" s="2" t="s">
        <v>64</v>
      </c>
      <c r="AF2518" s="2" t="s">
        <v>97</v>
      </c>
      <c r="AG2518" s="2"/>
      <c r="AH2518" s="2" t="s">
        <v>53</v>
      </c>
      <c r="AI2518" s="11"/>
      <c r="AJ2518" s="2" t="s">
        <v>112</v>
      </c>
      <c r="AL2518" s="2"/>
      <c r="AM2518" s="8"/>
      <c r="AO2518" s="2"/>
      <c r="AP2518" s="2" t="s">
        <v>64</v>
      </c>
      <c r="AQ2518" s="2" t="s">
        <v>64</v>
      </c>
      <c r="AR2518" s="2"/>
      <c r="AS2518" s="2"/>
      <c r="AT2518" s="2" t="s">
        <v>53</v>
      </c>
      <c r="AU2518" s="2" t="s">
        <v>106</v>
      </c>
      <c r="AV2518" s="2" t="s">
        <v>106</v>
      </c>
      <c r="AW2518" s="2" t="s">
        <v>106</v>
      </c>
      <c r="AX2518" s="2" t="s">
        <v>67</v>
      </c>
      <c r="AY2518" s="12" t="s">
        <v>64</v>
      </c>
      <c r="BA2518" s="8"/>
    </row>
    <row r="2519" ht="12.75" customHeight="1">
      <c r="A2519" s="2" t="s">
        <v>4983</v>
      </c>
      <c r="B2519" s="2" t="s">
        <v>120</v>
      </c>
      <c r="C2519" s="2">
        <v>2019.0</v>
      </c>
      <c r="D2519" s="2" t="s">
        <v>53</v>
      </c>
      <c r="E2519" s="9"/>
      <c r="F2519" s="2" t="s">
        <v>274</v>
      </c>
      <c r="G2519" s="2" t="s">
        <v>101</v>
      </c>
      <c r="H2519" s="2" t="s">
        <v>70</v>
      </c>
      <c r="I2519" s="2" t="s">
        <v>173</v>
      </c>
      <c r="J2519" s="2" t="s">
        <v>173</v>
      </c>
      <c r="K2519" s="2" t="s">
        <v>53</v>
      </c>
      <c r="L2519" s="8" t="s">
        <v>72</v>
      </c>
      <c r="M2519" s="2" t="s">
        <v>181</v>
      </c>
      <c r="N2519" s="2" t="s">
        <v>74</v>
      </c>
      <c r="O2519" s="10" t="s">
        <v>447</v>
      </c>
      <c r="P2519" s="2"/>
      <c r="Q2519" s="2"/>
      <c r="R2519" s="2" t="s">
        <v>109</v>
      </c>
      <c r="S2519" s="2" t="s">
        <v>59</v>
      </c>
      <c r="T2519" s="2" t="s">
        <v>795</v>
      </c>
      <c r="U2519" s="2" t="s">
        <v>78</v>
      </c>
      <c r="V2519" s="2" t="s">
        <v>173</v>
      </c>
      <c r="W2519" s="2" t="s">
        <v>80</v>
      </c>
      <c r="X2519" s="10" t="s">
        <v>218</v>
      </c>
      <c r="Y2519" s="2" t="s">
        <v>58</v>
      </c>
      <c r="Z2519" s="2" t="s">
        <v>62</v>
      </c>
      <c r="AA2519" s="2" t="s">
        <v>77</v>
      </c>
      <c r="AB2519" s="2" t="s">
        <v>153</v>
      </c>
      <c r="AC2519" s="2" t="s">
        <v>173</v>
      </c>
      <c r="AD2519" s="2" t="s">
        <v>106</v>
      </c>
      <c r="AE2519" s="2" t="s">
        <v>64</v>
      </c>
      <c r="AF2519" s="2" t="s">
        <v>110</v>
      </c>
      <c r="AG2519" s="2" t="s">
        <v>63</v>
      </c>
      <c r="AH2519" s="2" t="s">
        <v>88</v>
      </c>
      <c r="AI2519" s="2" t="s">
        <v>111</v>
      </c>
      <c r="AJ2519" s="8" t="s">
        <v>112</v>
      </c>
      <c r="AL2519" s="2"/>
      <c r="AM2519" s="8"/>
      <c r="AO2519" s="2"/>
      <c r="AP2519" s="2" t="s">
        <v>53</v>
      </c>
      <c r="AQ2519" s="2" t="s">
        <v>64</v>
      </c>
      <c r="AR2519" s="2" t="s">
        <v>185</v>
      </c>
      <c r="AS2519" s="2" t="s">
        <v>186</v>
      </c>
      <c r="AT2519" s="2" t="s">
        <v>53</v>
      </c>
      <c r="AU2519" s="2" t="s">
        <v>106</v>
      </c>
      <c r="AV2519" s="2" t="s">
        <v>64</v>
      </c>
      <c r="AW2519" s="2" t="s">
        <v>64</v>
      </c>
      <c r="AX2519" s="2" t="s">
        <v>67</v>
      </c>
      <c r="AY2519" s="12" t="s">
        <v>53</v>
      </c>
      <c r="BA2519" s="8"/>
    </row>
    <row r="2520" ht="12.75" customHeight="1">
      <c r="A2520" s="2" t="s">
        <v>4984</v>
      </c>
      <c r="B2520" s="2" t="s">
        <v>120</v>
      </c>
      <c r="C2520" s="2">
        <v>2019.0</v>
      </c>
      <c r="D2520" s="2" t="s">
        <v>53</v>
      </c>
      <c r="E2520" s="9"/>
      <c r="F2520" s="2" t="s">
        <v>209</v>
      </c>
      <c r="G2520" s="2" t="s">
        <v>50</v>
      </c>
      <c r="H2520" s="2" t="s">
        <v>70</v>
      </c>
      <c r="I2520" s="2" t="s">
        <v>173</v>
      </c>
      <c r="J2520" s="2" t="s">
        <v>173</v>
      </c>
      <c r="K2520" s="2" t="s">
        <v>53</v>
      </c>
      <c r="L2520" s="8" t="s">
        <v>72</v>
      </c>
      <c r="M2520" s="2" t="s">
        <v>181</v>
      </c>
      <c r="N2520" s="2" t="s">
        <v>74</v>
      </c>
      <c r="O2520" s="10" t="s">
        <v>190</v>
      </c>
      <c r="P2520" s="2"/>
      <c r="Q2520" s="2"/>
      <c r="R2520" s="2" t="s">
        <v>76</v>
      </c>
      <c r="S2520" s="2" t="s">
        <v>59</v>
      </c>
      <c r="T2520" s="2" t="s">
        <v>77</v>
      </c>
      <c r="U2520" s="2" t="s">
        <v>78</v>
      </c>
      <c r="V2520" s="2" t="s">
        <v>173</v>
      </c>
      <c r="W2520" s="2" t="s">
        <v>80</v>
      </c>
      <c r="X2520" s="10" t="s">
        <v>256</v>
      </c>
      <c r="Y2520" s="2" t="s">
        <v>58</v>
      </c>
      <c r="Z2520" s="2" t="s">
        <v>62</v>
      </c>
      <c r="AA2520" s="2" t="s">
        <v>105</v>
      </c>
      <c r="AB2520" s="2" t="s">
        <v>82</v>
      </c>
      <c r="AC2520" s="2" t="s">
        <v>173</v>
      </c>
      <c r="AD2520" s="2" t="s">
        <v>106</v>
      </c>
      <c r="AE2520" s="2" t="s">
        <v>64</v>
      </c>
      <c r="AF2520" s="2" t="s">
        <v>84</v>
      </c>
      <c r="AG2520" s="2" t="s">
        <v>63</v>
      </c>
      <c r="AH2520" s="2" t="s">
        <v>53</v>
      </c>
      <c r="AI2520" s="11"/>
      <c r="AJ2520" s="2" t="s">
        <v>85</v>
      </c>
      <c r="AL2520" s="2" t="s">
        <v>64</v>
      </c>
      <c r="AM2520" s="8" t="s">
        <v>2421</v>
      </c>
      <c r="AN2520" s="8" t="s">
        <v>186</v>
      </c>
      <c r="AO2520" s="2"/>
      <c r="AP2520" s="2" t="s">
        <v>53</v>
      </c>
      <c r="AQ2520" s="2" t="s">
        <v>64</v>
      </c>
      <c r="AR2520" s="2" t="s">
        <v>185</v>
      </c>
      <c r="AS2520" s="2" t="s">
        <v>186</v>
      </c>
      <c r="AT2520" s="2" t="s">
        <v>53</v>
      </c>
      <c r="AU2520" s="2" t="s">
        <v>106</v>
      </c>
      <c r="AV2520" s="2" t="s">
        <v>64</v>
      </c>
      <c r="AW2520" s="2" t="s">
        <v>106</v>
      </c>
      <c r="AX2520" s="2" t="s">
        <v>67</v>
      </c>
      <c r="AY2520" s="12" t="s">
        <v>53</v>
      </c>
      <c r="BA2520" s="8"/>
    </row>
    <row r="2521" ht="12.75" customHeight="1">
      <c r="A2521" s="2" t="s">
        <v>4985</v>
      </c>
      <c r="B2521" s="2" t="s">
        <v>120</v>
      </c>
      <c r="C2521" s="2">
        <v>2019.0</v>
      </c>
      <c r="D2521" s="2" t="s">
        <v>53</v>
      </c>
      <c r="E2521" s="9"/>
      <c r="F2521" s="2" t="s">
        <v>209</v>
      </c>
      <c r="G2521" s="2" t="s">
        <v>101</v>
      </c>
      <c r="H2521" s="2" t="s">
        <v>134</v>
      </c>
      <c r="I2521" s="2" t="s">
        <v>173</v>
      </c>
      <c r="J2521" s="2" t="s">
        <v>173</v>
      </c>
      <c r="K2521" s="2" t="s">
        <v>53</v>
      </c>
      <c r="L2521" s="8" t="s">
        <v>72</v>
      </c>
      <c r="M2521" s="2" t="s">
        <v>181</v>
      </c>
      <c r="N2521" s="2" t="s">
        <v>74</v>
      </c>
      <c r="O2521" s="10" t="s">
        <v>447</v>
      </c>
      <c r="P2521" s="2"/>
      <c r="Q2521" s="2"/>
      <c r="R2521" s="2" t="s">
        <v>109</v>
      </c>
      <c r="S2521" s="2" t="s">
        <v>59</v>
      </c>
      <c r="T2521" s="2" t="s">
        <v>106</v>
      </c>
      <c r="U2521" s="2" t="s">
        <v>78</v>
      </c>
      <c r="V2521" s="2" t="s">
        <v>173</v>
      </c>
      <c r="W2521" s="2" t="s">
        <v>80</v>
      </c>
      <c r="X2521" s="9"/>
      <c r="Y2521" s="8"/>
      <c r="Z2521" s="2" t="s">
        <v>62</v>
      </c>
      <c r="AA2521" s="2" t="s">
        <v>106</v>
      </c>
      <c r="AB2521" s="2" t="s">
        <v>153</v>
      </c>
      <c r="AC2521" s="2" t="s">
        <v>4986</v>
      </c>
      <c r="AD2521" s="2" t="s">
        <v>106</v>
      </c>
      <c r="AE2521" s="2" t="s">
        <v>64</v>
      </c>
      <c r="AF2521" s="2" t="s">
        <v>110</v>
      </c>
      <c r="AG2521" s="2" t="s">
        <v>63</v>
      </c>
      <c r="AH2521" s="2" t="s">
        <v>88</v>
      </c>
      <c r="AI2521" s="2" t="s">
        <v>989</v>
      </c>
      <c r="AJ2521" s="2" t="s">
        <v>112</v>
      </c>
      <c r="AL2521" s="2"/>
      <c r="AM2521" s="8"/>
      <c r="AO2521" s="2"/>
      <c r="AP2521" s="2" t="s">
        <v>53</v>
      </c>
      <c r="AQ2521" s="2" t="s">
        <v>64</v>
      </c>
      <c r="AR2521" s="2" t="s">
        <v>185</v>
      </c>
      <c r="AS2521" s="2" t="s">
        <v>186</v>
      </c>
      <c r="AT2521" s="2" t="s">
        <v>53</v>
      </c>
      <c r="AU2521" s="2" t="s">
        <v>106</v>
      </c>
      <c r="AV2521" s="2" t="s">
        <v>106</v>
      </c>
      <c r="AW2521" s="2" t="s">
        <v>106</v>
      </c>
      <c r="AX2521" s="2" t="s">
        <v>67</v>
      </c>
      <c r="AY2521" s="12" t="s">
        <v>53</v>
      </c>
      <c r="BA2521" s="8"/>
    </row>
    <row r="2522" ht="12.75" customHeight="1">
      <c r="A2522" s="2" t="s">
        <v>4987</v>
      </c>
      <c r="B2522" s="2" t="s">
        <v>120</v>
      </c>
      <c r="C2522" s="2">
        <v>2019.0</v>
      </c>
      <c r="D2522" s="2" t="s">
        <v>53</v>
      </c>
      <c r="E2522" s="9"/>
      <c r="F2522" s="2" t="s">
        <v>49</v>
      </c>
      <c r="G2522" s="2" t="s">
        <v>101</v>
      </c>
      <c r="H2522" s="2" t="s">
        <v>70</v>
      </c>
      <c r="I2522" s="2" t="s">
        <v>173</v>
      </c>
      <c r="J2522" s="2" t="s">
        <v>173</v>
      </c>
      <c r="K2522" s="2" t="s">
        <v>53</v>
      </c>
      <c r="L2522" s="8" t="s">
        <v>72</v>
      </c>
      <c r="M2522" s="2" t="s">
        <v>181</v>
      </c>
      <c r="N2522" s="2" t="s">
        <v>74</v>
      </c>
      <c r="O2522" s="10" t="s">
        <v>156</v>
      </c>
      <c r="P2522" s="2"/>
      <c r="Q2522" s="2"/>
      <c r="R2522" s="2" t="s">
        <v>76</v>
      </c>
      <c r="S2522" s="2" t="s">
        <v>59</v>
      </c>
      <c r="T2522" s="2" t="s">
        <v>106</v>
      </c>
      <c r="U2522" s="2" t="s">
        <v>106</v>
      </c>
      <c r="V2522" s="2" t="s">
        <v>173</v>
      </c>
      <c r="W2522" s="2" t="s">
        <v>80</v>
      </c>
      <c r="X2522" s="9"/>
      <c r="Y2522" s="8"/>
      <c r="Z2522" s="2" t="s">
        <v>62</v>
      </c>
      <c r="AA2522" s="2" t="s">
        <v>106</v>
      </c>
      <c r="AB2522" s="2" t="s">
        <v>106</v>
      </c>
      <c r="AC2522" s="2" t="s">
        <v>173</v>
      </c>
      <c r="AD2522" s="2" t="s">
        <v>106</v>
      </c>
      <c r="AE2522" s="2" t="s">
        <v>64</v>
      </c>
      <c r="AF2522" s="2" t="s">
        <v>97</v>
      </c>
      <c r="AG2522" s="2" t="s">
        <v>88</v>
      </c>
      <c r="AH2522" s="2" t="s">
        <v>53</v>
      </c>
      <c r="AI2522" s="11"/>
      <c r="AJ2522" s="2" t="s">
        <v>112</v>
      </c>
      <c r="AL2522" s="2"/>
      <c r="AM2522" s="8"/>
      <c r="AO2522" s="2"/>
      <c r="AP2522" s="2" t="s">
        <v>64</v>
      </c>
      <c r="AQ2522" s="2" t="s">
        <v>64</v>
      </c>
      <c r="AR2522" s="2"/>
      <c r="AS2522" s="2"/>
      <c r="AT2522" s="2" t="s">
        <v>53</v>
      </c>
      <c r="AU2522" s="2" t="s">
        <v>106</v>
      </c>
      <c r="AV2522" s="2" t="s">
        <v>106</v>
      </c>
      <c r="AW2522" s="2" t="s">
        <v>106</v>
      </c>
      <c r="AX2522" s="2" t="s">
        <v>67</v>
      </c>
      <c r="AY2522" s="12" t="s">
        <v>64</v>
      </c>
      <c r="AZ2522" s="8">
        <v>2.0</v>
      </c>
      <c r="BA2522" s="31">
        <v>2.0</v>
      </c>
    </row>
    <row r="2523" ht="12.75" customHeight="1">
      <c r="C2523" s="2">
        <v>2019.0</v>
      </c>
      <c r="D2523" s="2" t="s">
        <v>53</v>
      </c>
      <c r="E2523" s="9"/>
      <c r="N2523" s="2" t="s">
        <v>74</v>
      </c>
      <c r="O2523" s="10" t="s">
        <v>117</v>
      </c>
      <c r="P2523" s="2"/>
      <c r="Q2523" s="2"/>
      <c r="R2523" s="2" t="s">
        <v>76</v>
      </c>
      <c r="S2523" s="2" t="s">
        <v>59</v>
      </c>
      <c r="T2523" s="2" t="s">
        <v>106</v>
      </c>
      <c r="U2523" s="2" t="s">
        <v>106</v>
      </c>
      <c r="V2523" s="2" t="s">
        <v>173</v>
      </c>
      <c r="W2523" s="2" t="s">
        <v>80</v>
      </c>
      <c r="X2523" s="9"/>
      <c r="Y2523" s="8"/>
      <c r="Z2523" s="2" t="s">
        <v>62</v>
      </c>
      <c r="AA2523" s="2" t="s">
        <v>106</v>
      </c>
      <c r="AB2523" s="2" t="s">
        <v>106</v>
      </c>
      <c r="AC2523" s="2" t="s">
        <v>173</v>
      </c>
      <c r="AD2523" s="2" t="s">
        <v>106</v>
      </c>
      <c r="AE2523" s="2" t="s">
        <v>64</v>
      </c>
      <c r="AF2523" s="2" t="s">
        <v>97</v>
      </c>
      <c r="AG2523" s="2" t="s">
        <v>88</v>
      </c>
      <c r="AH2523" s="2" t="s">
        <v>53</v>
      </c>
      <c r="AI2523" s="11"/>
      <c r="AL2523" s="8"/>
      <c r="AM2523" s="8"/>
      <c r="AO2523" s="8"/>
      <c r="AP2523" s="8"/>
      <c r="AQ2523" s="8"/>
      <c r="AR2523" s="8"/>
      <c r="AS2523" s="8"/>
      <c r="AX2523" s="2"/>
      <c r="AY2523" s="14"/>
      <c r="BA2523" s="8"/>
    </row>
    <row r="2524" ht="12.75" customHeight="1">
      <c r="A2524" s="2" t="s">
        <v>2759</v>
      </c>
      <c r="B2524" s="2" t="s">
        <v>95</v>
      </c>
      <c r="C2524" s="2">
        <v>2019.0</v>
      </c>
      <c r="D2524" s="2" t="s">
        <v>53</v>
      </c>
      <c r="E2524" s="9"/>
      <c r="F2524" s="2" t="s">
        <v>630</v>
      </c>
      <c r="G2524" s="2" t="s">
        <v>101</v>
      </c>
      <c r="H2524" s="2" t="s">
        <v>134</v>
      </c>
      <c r="I2524" s="2" t="s">
        <v>135</v>
      </c>
      <c r="J2524" s="2" t="s">
        <v>135</v>
      </c>
      <c r="K2524" s="2" t="s">
        <v>53</v>
      </c>
      <c r="L2524" s="8" t="s">
        <v>72</v>
      </c>
      <c r="M2524" s="2" t="s">
        <v>73</v>
      </c>
      <c r="N2524" s="2" t="s">
        <v>74</v>
      </c>
      <c r="O2524" s="10" t="s">
        <v>156</v>
      </c>
      <c r="P2524" s="2"/>
      <c r="Q2524" s="2"/>
      <c r="R2524" s="2" t="s">
        <v>76</v>
      </c>
      <c r="S2524" s="2" t="s">
        <v>59</v>
      </c>
      <c r="T2524" s="2" t="s">
        <v>105</v>
      </c>
      <c r="U2524" s="2" t="s">
        <v>78</v>
      </c>
      <c r="V2524" s="2" t="s">
        <v>173</v>
      </c>
      <c r="W2524" s="2" t="s">
        <v>80</v>
      </c>
      <c r="X2524" s="10" t="s">
        <v>95</v>
      </c>
      <c r="Y2524" s="2" t="s">
        <v>58</v>
      </c>
      <c r="Z2524" s="2" t="s">
        <v>62</v>
      </c>
      <c r="AA2524" s="2" t="s">
        <v>105</v>
      </c>
      <c r="AB2524" s="2" t="s">
        <v>82</v>
      </c>
      <c r="AC2524" s="2" t="s">
        <v>135</v>
      </c>
      <c r="AD2524" s="2" t="s">
        <v>106</v>
      </c>
      <c r="AE2524" s="2" t="s">
        <v>64</v>
      </c>
      <c r="AF2524" s="2" t="s">
        <v>97</v>
      </c>
      <c r="AG2524" s="2" t="s">
        <v>88</v>
      </c>
      <c r="AH2524" s="2" t="s">
        <v>53</v>
      </c>
      <c r="AI2524" s="11"/>
      <c r="AJ2524" s="2" t="s">
        <v>112</v>
      </c>
      <c r="AL2524" s="2" t="s">
        <v>64</v>
      </c>
      <c r="AM2524" s="8"/>
      <c r="AN2524" s="8" t="s">
        <v>106</v>
      </c>
      <c r="AO2524" s="2"/>
      <c r="AP2524" s="2" t="s">
        <v>64</v>
      </c>
      <c r="AQ2524" s="2" t="s">
        <v>64</v>
      </c>
      <c r="AR2524" s="2"/>
      <c r="AS2524" s="2"/>
      <c r="AT2524" s="2" t="s">
        <v>53</v>
      </c>
      <c r="AU2524" s="2" t="s">
        <v>106</v>
      </c>
      <c r="AV2524" s="2" t="s">
        <v>106</v>
      </c>
      <c r="AW2524" s="2" t="s">
        <v>106</v>
      </c>
      <c r="AX2524" s="2" t="s">
        <v>67</v>
      </c>
      <c r="AY2524" s="12" t="s">
        <v>64</v>
      </c>
      <c r="BA2524" s="8"/>
    </row>
    <row r="2525" ht="12.75" customHeight="1">
      <c r="A2525" s="2" t="s">
        <v>4988</v>
      </c>
      <c r="B2525" s="2" t="s">
        <v>95</v>
      </c>
      <c r="C2525" s="2">
        <v>2019.0</v>
      </c>
      <c r="D2525" s="2" t="s">
        <v>64</v>
      </c>
      <c r="E2525" s="10" t="s">
        <v>133</v>
      </c>
      <c r="F2525" s="2"/>
      <c r="G2525" s="2" t="s">
        <v>101</v>
      </c>
      <c r="H2525" s="2" t="s">
        <v>51</v>
      </c>
      <c r="I2525" s="2" t="s">
        <v>173</v>
      </c>
      <c r="J2525" s="2" t="s">
        <v>173</v>
      </c>
      <c r="K2525" s="2" t="s">
        <v>53</v>
      </c>
      <c r="L2525" s="8" t="s">
        <v>72</v>
      </c>
      <c r="M2525" s="2" t="s">
        <v>181</v>
      </c>
      <c r="N2525" s="2" t="s">
        <v>74</v>
      </c>
      <c r="O2525" s="10" t="s">
        <v>75</v>
      </c>
      <c r="P2525" s="2"/>
      <c r="Q2525" s="2"/>
      <c r="R2525" s="2" t="s">
        <v>76</v>
      </c>
      <c r="S2525" s="2" t="s">
        <v>59</v>
      </c>
      <c r="T2525" s="2" t="s">
        <v>106</v>
      </c>
      <c r="U2525" s="2" t="s">
        <v>106</v>
      </c>
      <c r="V2525" s="2" t="s">
        <v>173</v>
      </c>
      <c r="W2525" s="2" t="s">
        <v>80</v>
      </c>
      <c r="X2525" s="10" t="s">
        <v>170</v>
      </c>
      <c r="Y2525" s="2" t="s">
        <v>58</v>
      </c>
      <c r="Z2525" s="2" t="s">
        <v>62</v>
      </c>
      <c r="AA2525" s="2" t="s">
        <v>106</v>
      </c>
      <c r="AB2525" s="2" t="s">
        <v>106</v>
      </c>
      <c r="AC2525" s="2" t="s">
        <v>173</v>
      </c>
      <c r="AD2525" s="2" t="s">
        <v>106</v>
      </c>
      <c r="AE2525" s="2" t="s">
        <v>64</v>
      </c>
      <c r="AF2525" s="2" t="s">
        <v>110</v>
      </c>
      <c r="AG2525" s="2" t="s">
        <v>63</v>
      </c>
      <c r="AH2525" s="2" t="s">
        <v>88</v>
      </c>
      <c r="AI2525" s="11" t="s">
        <v>1067</v>
      </c>
      <c r="AL2525" s="2"/>
      <c r="AM2525" s="8"/>
      <c r="AO2525" s="2" t="s">
        <v>64</v>
      </c>
      <c r="AP2525" s="2" t="s">
        <v>64</v>
      </c>
      <c r="AQ2525" s="2" t="s">
        <v>64</v>
      </c>
      <c r="AR2525" s="2"/>
      <c r="AS2525" s="2"/>
      <c r="AT2525" s="2" t="s">
        <v>53</v>
      </c>
      <c r="AU2525" s="2" t="s">
        <v>106</v>
      </c>
      <c r="AV2525" s="2" t="s">
        <v>106</v>
      </c>
      <c r="AW2525" s="2" t="s">
        <v>106</v>
      </c>
      <c r="AX2525" s="2" t="s">
        <v>67</v>
      </c>
      <c r="AY2525" s="12" t="s">
        <v>53</v>
      </c>
      <c r="BA2525" s="8"/>
    </row>
    <row r="2526" ht="12.75" customHeight="1">
      <c r="A2526" s="2" t="s">
        <v>1621</v>
      </c>
      <c r="B2526" s="2" t="s">
        <v>95</v>
      </c>
      <c r="C2526" s="2">
        <v>2019.0</v>
      </c>
      <c r="D2526" s="8" t="s">
        <v>53</v>
      </c>
      <c r="E2526" s="9"/>
      <c r="F2526" s="8" t="s">
        <v>209</v>
      </c>
      <c r="G2526" s="8" t="s">
        <v>101</v>
      </c>
      <c r="H2526" s="8" t="s">
        <v>70</v>
      </c>
      <c r="I2526" s="8"/>
      <c r="J2526" s="8" t="s">
        <v>173</v>
      </c>
      <c r="K2526" s="8"/>
      <c r="L2526" s="8" t="s">
        <v>72</v>
      </c>
      <c r="M2526" s="8"/>
      <c r="N2526" s="8"/>
      <c r="O2526" s="9">
        <v>12.0</v>
      </c>
      <c r="P2526" s="8"/>
      <c r="Q2526" s="8"/>
      <c r="R2526" s="8" t="s">
        <v>76</v>
      </c>
      <c r="S2526" s="8" t="s">
        <v>59</v>
      </c>
      <c r="T2526" s="8" t="s">
        <v>105</v>
      </c>
      <c r="U2526" s="8" t="s">
        <v>78</v>
      </c>
      <c r="V2526" s="8"/>
      <c r="W2526" s="8" t="s">
        <v>80</v>
      </c>
      <c r="X2526" s="9">
        <v>17.0</v>
      </c>
      <c r="Y2526" s="8" t="s">
        <v>76</v>
      </c>
      <c r="Z2526" s="8" t="s">
        <v>62</v>
      </c>
      <c r="AA2526" s="8"/>
      <c r="AB2526" s="2"/>
      <c r="AC2526" s="8"/>
      <c r="AD2526" s="8"/>
      <c r="AE2526" s="8" t="s">
        <v>64</v>
      </c>
      <c r="AF2526" s="11" t="s">
        <v>97</v>
      </c>
      <c r="AG2526" s="11" t="s">
        <v>88</v>
      </c>
      <c r="AH2526" s="2" t="s">
        <v>53</v>
      </c>
      <c r="AI2526" s="11"/>
      <c r="AJ2526" s="20" t="s">
        <v>112</v>
      </c>
      <c r="AL2526" s="8"/>
      <c r="AM2526" s="8"/>
      <c r="AO2526" s="8"/>
      <c r="AP2526" s="8" t="s">
        <v>64</v>
      </c>
      <c r="AQ2526" s="8" t="s">
        <v>64</v>
      </c>
      <c r="AR2526" s="8"/>
      <c r="AS2526" s="8"/>
      <c r="AT2526" s="8" t="s">
        <v>53</v>
      </c>
      <c r="AU2526" s="8"/>
      <c r="AV2526" s="8"/>
      <c r="AW2526" s="8"/>
      <c r="AX2526" s="2" t="s">
        <v>67</v>
      </c>
      <c r="AY2526" s="28" t="s">
        <v>64</v>
      </c>
      <c r="AZ2526" s="8"/>
      <c r="BA2526" s="20"/>
    </row>
    <row r="2527" ht="12.75" customHeight="1">
      <c r="A2527" s="2" t="s">
        <v>4989</v>
      </c>
      <c r="B2527" s="2" t="s">
        <v>95</v>
      </c>
      <c r="C2527" s="2">
        <v>2019.0</v>
      </c>
      <c r="D2527" s="2" t="s">
        <v>53</v>
      </c>
      <c r="E2527" s="9"/>
      <c r="F2527" s="2" t="s">
        <v>405</v>
      </c>
      <c r="G2527" s="2" t="s">
        <v>101</v>
      </c>
      <c r="H2527" s="2" t="s">
        <v>91</v>
      </c>
      <c r="I2527" s="2" t="s">
        <v>173</v>
      </c>
      <c r="J2527" s="2" t="s">
        <v>173</v>
      </c>
      <c r="K2527" s="2" t="s">
        <v>53</v>
      </c>
      <c r="L2527" s="8" t="s">
        <v>72</v>
      </c>
      <c r="M2527" s="2" t="s">
        <v>635</v>
      </c>
      <c r="N2527" s="2" t="s">
        <v>74</v>
      </c>
      <c r="O2527" s="10" t="s">
        <v>174</v>
      </c>
      <c r="P2527" s="2"/>
      <c r="Q2527" s="2"/>
      <c r="R2527" s="2" t="s">
        <v>58</v>
      </c>
      <c r="S2527" s="2" t="s">
        <v>59</v>
      </c>
      <c r="T2527" s="2" t="s">
        <v>77</v>
      </c>
      <c r="U2527" s="2" t="s">
        <v>78</v>
      </c>
      <c r="V2527" s="2" t="s">
        <v>173</v>
      </c>
      <c r="W2527" s="2" t="s">
        <v>80</v>
      </c>
      <c r="X2527" s="10" t="s">
        <v>103</v>
      </c>
      <c r="Y2527" s="2" t="s">
        <v>58</v>
      </c>
      <c r="Z2527" s="2" t="s">
        <v>62</v>
      </c>
      <c r="AA2527" s="2" t="s">
        <v>77</v>
      </c>
      <c r="AB2527" s="2" t="s">
        <v>82</v>
      </c>
      <c r="AC2527" s="2" t="s">
        <v>173</v>
      </c>
      <c r="AD2527" s="2" t="s">
        <v>106</v>
      </c>
      <c r="AE2527" s="2" t="s">
        <v>53</v>
      </c>
      <c r="AF2527" s="11"/>
      <c r="AG2527" s="11"/>
      <c r="AH2527" s="2" t="s">
        <v>53</v>
      </c>
      <c r="AI2527" s="11"/>
      <c r="AJ2527" s="2" t="s">
        <v>85</v>
      </c>
      <c r="AL2527" s="2" t="s">
        <v>64</v>
      </c>
      <c r="AM2527" s="8"/>
      <c r="AN2527" s="8" t="s">
        <v>106</v>
      </c>
      <c r="AO2527" s="2"/>
      <c r="AP2527" s="2" t="s">
        <v>64</v>
      </c>
      <c r="AQ2527" s="2" t="s">
        <v>64</v>
      </c>
      <c r="AR2527" s="2"/>
      <c r="AS2527" s="2"/>
      <c r="AT2527" s="2" t="s">
        <v>64</v>
      </c>
      <c r="AU2527" s="2" t="s">
        <v>106</v>
      </c>
      <c r="AV2527" s="2" t="s">
        <v>106</v>
      </c>
      <c r="AW2527" s="2" t="s">
        <v>64</v>
      </c>
      <c r="AX2527" s="2" t="s">
        <v>67</v>
      </c>
      <c r="AY2527" s="12" t="s">
        <v>53</v>
      </c>
      <c r="AZ2527" s="2"/>
      <c r="BA2527" s="13">
        <v>2.0</v>
      </c>
    </row>
    <row r="2528" ht="12.75" customHeight="1">
      <c r="B2528" s="2" t="s">
        <v>95</v>
      </c>
      <c r="C2528" s="2">
        <v>2019.0</v>
      </c>
      <c r="D2528" s="8"/>
      <c r="E2528" s="9"/>
      <c r="O2528" s="9"/>
      <c r="P2528" s="8"/>
      <c r="Q2528" s="8"/>
      <c r="R2528" s="8"/>
      <c r="S2528" s="8"/>
      <c r="T2528" s="8"/>
      <c r="U2528" s="8"/>
      <c r="W2528" s="2" t="s">
        <v>80</v>
      </c>
      <c r="X2528" s="10" t="s">
        <v>69</v>
      </c>
      <c r="Y2528" s="2" t="s">
        <v>58</v>
      </c>
      <c r="Z2528" s="2" t="s">
        <v>62</v>
      </c>
      <c r="AA2528" s="2" t="s">
        <v>77</v>
      </c>
      <c r="AB2528" s="2" t="s">
        <v>82</v>
      </c>
      <c r="AC2528" s="2" t="s">
        <v>173</v>
      </c>
      <c r="AD2528" s="2" t="s">
        <v>106</v>
      </c>
      <c r="AE2528" s="2" t="s">
        <v>53</v>
      </c>
      <c r="AF2528" s="11"/>
      <c r="AG2528" s="11"/>
      <c r="AH2528" s="2" t="s">
        <v>53</v>
      </c>
      <c r="AI2528" s="11"/>
      <c r="AL2528" s="8"/>
      <c r="AM2528" s="8"/>
      <c r="AO2528" s="8"/>
      <c r="AP2528" s="8"/>
      <c r="AQ2528" s="8"/>
      <c r="AR2528" s="8"/>
      <c r="AS2528" s="8"/>
      <c r="AX2528" s="2"/>
      <c r="AY2528" s="14"/>
      <c r="BA2528" s="8"/>
    </row>
    <row r="2529" ht="12.75" customHeight="1">
      <c r="A2529" s="2" t="s">
        <v>4990</v>
      </c>
      <c r="B2529" s="2" t="s">
        <v>95</v>
      </c>
      <c r="C2529" s="2">
        <v>2019.0</v>
      </c>
      <c r="D2529" s="2" t="s">
        <v>53</v>
      </c>
      <c r="E2529" s="9"/>
      <c r="F2529" s="2" t="s">
        <v>405</v>
      </c>
      <c r="G2529" s="2" t="s">
        <v>50</v>
      </c>
      <c r="H2529" s="2" t="s">
        <v>51</v>
      </c>
      <c r="I2529" s="2" t="s">
        <v>135</v>
      </c>
      <c r="J2529" s="2" t="s">
        <v>135</v>
      </c>
      <c r="K2529" s="2" t="s">
        <v>53</v>
      </c>
      <c r="L2529" s="8" t="s">
        <v>72</v>
      </c>
      <c r="M2529" s="2" t="s">
        <v>181</v>
      </c>
      <c r="N2529" s="2" t="s">
        <v>74</v>
      </c>
      <c r="O2529" s="10" t="s">
        <v>289</v>
      </c>
      <c r="P2529" s="2"/>
      <c r="Q2529" s="2"/>
      <c r="R2529" s="2" t="s">
        <v>76</v>
      </c>
      <c r="S2529" s="2" t="s">
        <v>59</v>
      </c>
      <c r="T2529" s="2" t="s">
        <v>106</v>
      </c>
      <c r="U2529" s="2" t="s">
        <v>78</v>
      </c>
      <c r="V2529" s="2" t="s">
        <v>173</v>
      </c>
      <c r="W2529" s="2" t="s">
        <v>80</v>
      </c>
      <c r="X2529" s="10" t="s">
        <v>289</v>
      </c>
      <c r="Y2529" s="2" t="s">
        <v>76</v>
      </c>
      <c r="Z2529" s="2" t="s">
        <v>62</v>
      </c>
      <c r="AA2529" s="2" t="s">
        <v>106</v>
      </c>
      <c r="AB2529" s="2" t="s">
        <v>82</v>
      </c>
      <c r="AC2529" s="2" t="s">
        <v>173</v>
      </c>
      <c r="AD2529" s="2" t="s">
        <v>106</v>
      </c>
      <c r="AE2529" s="2" t="s">
        <v>53</v>
      </c>
      <c r="AF2529" s="11"/>
      <c r="AG2529" s="11"/>
      <c r="AH2529" s="2" t="s">
        <v>53</v>
      </c>
      <c r="AI2529" s="11"/>
      <c r="AJ2529" s="2" t="s">
        <v>106</v>
      </c>
      <c r="AL2529" s="2"/>
      <c r="AM2529" s="8"/>
      <c r="AO2529" s="2"/>
      <c r="AP2529" s="2" t="s">
        <v>64</v>
      </c>
      <c r="AQ2529" s="2" t="s">
        <v>64</v>
      </c>
      <c r="AR2529" s="2"/>
      <c r="AS2529" s="2"/>
      <c r="AT2529" s="2" t="s">
        <v>53</v>
      </c>
      <c r="AU2529" s="2" t="s">
        <v>106</v>
      </c>
      <c r="AV2529" s="2" t="s">
        <v>106</v>
      </c>
      <c r="AW2529" s="2" t="s">
        <v>53</v>
      </c>
      <c r="AX2529" s="2" t="s">
        <v>67</v>
      </c>
      <c r="AY2529" s="12" t="s">
        <v>64</v>
      </c>
      <c r="BA2529" s="8"/>
    </row>
    <row r="2530" ht="12.75" customHeight="1">
      <c r="A2530" s="2" t="s">
        <v>573</v>
      </c>
      <c r="B2530" s="2" t="s">
        <v>95</v>
      </c>
      <c r="C2530" s="2">
        <v>2019.0</v>
      </c>
      <c r="D2530" s="2" t="s">
        <v>64</v>
      </c>
      <c r="E2530" s="10" t="s">
        <v>163</v>
      </c>
      <c r="I2530" s="2" t="s">
        <v>173</v>
      </c>
      <c r="J2530" s="2" t="s">
        <v>173</v>
      </c>
      <c r="K2530" s="2" t="s">
        <v>53</v>
      </c>
      <c r="L2530" s="8" t="s">
        <v>72</v>
      </c>
      <c r="M2530" s="2" t="s">
        <v>181</v>
      </c>
      <c r="N2530" s="2" t="s">
        <v>74</v>
      </c>
      <c r="O2530" s="10" t="s">
        <v>263</v>
      </c>
      <c r="P2530" s="2"/>
      <c r="Q2530" s="2"/>
      <c r="R2530" s="2" t="s">
        <v>109</v>
      </c>
      <c r="S2530" s="2" t="s">
        <v>59</v>
      </c>
      <c r="T2530" s="2" t="s">
        <v>105</v>
      </c>
      <c r="U2530" s="2" t="s">
        <v>78</v>
      </c>
      <c r="V2530" s="2" t="s">
        <v>173</v>
      </c>
      <c r="W2530" s="2" t="s">
        <v>80</v>
      </c>
      <c r="X2530" s="9"/>
      <c r="Y2530" s="8"/>
      <c r="Z2530" s="2" t="s">
        <v>62</v>
      </c>
      <c r="AA2530" s="2" t="s">
        <v>106</v>
      </c>
      <c r="AB2530" s="2" t="s">
        <v>82</v>
      </c>
      <c r="AC2530" s="2" t="s">
        <v>4583</v>
      </c>
      <c r="AD2530" s="2" t="s">
        <v>106</v>
      </c>
      <c r="AE2530" s="2" t="s">
        <v>64</v>
      </c>
      <c r="AF2530" s="11" t="s">
        <v>110</v>
      </c>
      <c r="AG2530" s="2" t="s">
        <v>63</v>
      </c>
      <c r="AH2530" s="2" t="s">
        <v>88</v>
      </c>
      <c r="AI2530" s="2" t="s">
        <v>139</v>
      </c>
      <c r="AJ2530" s="2" t="s">
        <v>112</v>
      </c>
      <c r="AL2530" s="2" t="s">
        <v>64</v>
      </c>
      <c r="AM2530" s="8" t="s">
        <v>3201</v>
      </c>
      <c r="AN2530" s="8" t="s">
        <v>66</v>
      </c>
      <c r="AO2530" s="2" t="s">
        <v>64</v>
      </c>
      <c r="AP2530" s="2" t="s">
        <v>53</v>
      </c>
      <c r="AQ2530" s="2" t="s">
        <v>64</v>
      </c>
      <c r="AR2530" s="2" t="s">
        <v>4621</v>
      </c>
      <c r="AS2530" s="2" t="s">
        <v>186</v>
      </c>
      <c r="AT2530" s="2" t="s">
        <v>53</v>
      </c>
      <c r="AU2530" s="2" t="s">
        <v>106</v>
      </c>
      <c r="AV2530" s="2" t="s">
        <v>106</v>
      </c>
      <c r="AW2530" s="2" t="s">
        <v>106</v>
      </c>
      <c r="AX2530" s="2" t="s">
        <v>67</v>
      </c>
      <c r="AY2530" s="12" t="s">
        <v>53</v>
      </c>
      <c r="BA2530" s="8"/>
    </row>
    <row r="2531" ht="12.75" customHeight="1">
      <c r="A2531" s="2" t="s">
        <v>4991</v>
      </c>
      <c r="B2531" s="2" t="s">
        <v>95</v>
      </c>
      <c r="C2531" s="2">
        <v>2019.0</v>
      </c>
      <c r="D2531" s="2" t="s">
        <v>64</v>
      </c>
      <c r="E2531" s="10" t="s">
        <v>571</v>
      </c>
      <c r="G2531" s="2" t="s">
        <v>101</v>
      </c>
      <c r="I2531" s="2" t="s">
        <v>173</v>
      </c>
      <c r="J2531" s="2" t="s">
        <v>173</v>
      </c>
      <c r="K2531" s="2" t="s">
        <v>53</v>
      </c>
      <c r="L2531" s="8" t="s">
        <v>72</v>
      </c>
      <c r="M2531" s="2" t="s">
        <v>181</v>
      </c>
      <c r="N2531" s="2" t="s">
        <v>74</v>
      </c>
      <c r="O2531" s="10" t="s">
        <v>156</v>
      </c>
      <c r="P2531" s="2"/>
      <c r="Q2531" s="2"/>
      <c r="R2531" s="2" t="s">
        <v>76</v>
      </c>
      <c r="S2531" s="2" t="s">
        <v>59</v>
      </c>
      <c r="T2531" s="2" t="s">
        <v>105</v>
      </c>
      <c r="U2531" s="2" t="s">
        <v>78</v>
      </c>
      <c r="V2531" s="2" t="s">
        <v>173</v>
      </c>
      <c r="W2531" s="2" t="s">
        <v>80</v>
      </c>
      <c r="X2531" s="10" t="s">
        <v>86</v>
      </c>
      <c r="Y2531" s="2" t="s">
        <v>58</v>
      </c>
      <c r="Z2531" s="2" t="s">
        <v>62</v>
      </c>
      <c r="AA2531" s="2" t="s">
        <v>106</v>
      </c>
      <c r="AB2531" s="2" t="s">
        <v>82</v>
      </c>
      <c r="AC2531" s="2" t="s">
        <v>173</v>
      </c>
      <c r="AD2531" s="2" t="s">
        <v>106</v>
      </c>
      <c r="AE2531" s="2" t="s">
        <v>64</v>
      </c>
      <c r="AF2531" s="11" t="s">
        <v>110</v>
      </c>
      <c r="AG2531" s="2" t="s">
        <v>63</v>
      </c>
      <c r="AH2531" s="2" t="s">
        <v>88</v>
      </c>
      <c r="AI2531" s="2" t="s">
        <v>828</v>
      </c>
      <c r="AJ2531" s="2" t="s">
        <v>112</v>
      </c>
      <c r="AL2531" s="2"/>
      <c r="AM2531" s="8"/>
      <c r="AO2531" s="2"/>
      <c r="AP2531" s="2" t="s">
        <v>64</v>
      </c>
      <c r="AQ2531" s="2" t="s">
        <v>64</v>
      </c>
      <c r="AR2531" s="2"/>
      <c r="AS2531" s="2"/>
      <c r="AT2531" s="2" t="s">
        <v>53</v>
      </c>
      <c r="AU2531" s="2" t="s">
        <v>106</v>
      </c>
      <c r="AV2531" s="2" t="s">
        <v>106</v>
      </c>
      <c r="AW2531" s="2" t="s">
        <v>106</v>
      </c>
      <c r="AX2531" s="2" t="s">
        <v>67</v>
      </c>
      <c r="AY2531" s="12" t="s">
        <v>64</v>
      </c>
      <c r="BA2531" s="8"/>
    </row>
    <row r="2532" ht="12.75" customHeight="1">
      <c r="A2532" s="2" t="s">
        <v>4992</v>
      </c>
      <c r="B2532" s="2" t="s">
        <v>95</v>
      </c>
      <c r="C2532" s="2">
        <v>2019.0</v>
      </c>
      <c r="D2532" s="2" t="s">
        <v>53</v>
      </c>
      <c r="E2532" s="9"/>
      <c r="F2532" s="2" t="s">
        <v>516</v>
      </c>
      <c r="G2532" s="2" t="s">
        <v>101</v>
      </c>
      <c r="H2532" s="2" t="s">
        <v>51</v>
      </c>
      <c r="I2532" s="2" t="s">
        <v>173</v>
      </c>
      <c r="J2532" s="2" t="s">
        <v>173</v>
      </c>
      <c r="K2532" s="2" t="s">
        <v>53</v>
      </c>
      <c r="L2532" s="8" t="s">
        <v>72</v>
      </c>
      <c r="M2532" s="2" t="s">
        <v>55</v>
      </c>
      <c r="N2532" s="2" t="s">
        <v>74</v>
      </c>
      <c r="O2532" s="10" t="s">
        <v>237</v>
      </c>
      <c r="P2532" s="2"/>
      <c r="Q2532" s="2"/>
      <c r="R2532" s="2" t="s">
        <v>58</v>
      </c>
      <c r="S2532" s="2" t="s">
        <v>59</v>
      </c>
      <c r="T2532" s="2" t="s">
        <v>106</v>
      </c>
      <c r="U2532" s="2" t="s">
        <v>78</v>
      </c>
      <c r="V2532" s="2" t="s">
        <v>173</v>
      </c>
      <c r="W2532" s="2" t="s">
        <v>80</v>
      </c>
      <c r="X2532" s="10" t="s">
        <v>354</v>
      </c>
      <c r="Y2532" s="2" t="s">
        <v>58</v>
      </c>
      <c r="Z2532" s="2" t="s">
        <v>62</v>
      </c>
      <c r="AA2532" s="2" t="s">
        <v>105</v>
      </c>
      <c r="AB2532" s="2" t="s">
        <v>82</v>
      </c>
      <c r="AC2532" s="2" t="s">
        <v>173</v>
      </c>
      <c r="AD2532" s="2" t="s">
        <v>106</v>
      </c>
      <c r="AE2532" s="2" t="s">
        <v>64</v>
      </c>
      <c r="AF2532" s="2" t="s">
        <v>110</v>
      </c>
      <c r="AG2532" s="2" t="s">
        <v>63</v>
      </c>
      <c r="AH2532" s="2" t="s">
        <v>88</v>
      </c>
      <c r="AI2532" s="11" t="s">
        <v>1067</v>
      </c>
      <c r="AJ2532" s="2" t="s">
        <v>85</v>
      </c>
      <c r="AK2532" s="8" t="s">
        <v>98</v>
      </c>
      <c r="AL2532" s="2" t="s">
        <v>64</v>
      </c>
      <c r="AM2532" s="8" t="s">
        <v>2747</v>
      </c>
      <c r="AN2532" s="8" t="s">
        <v>186</v>
      </c>
      <c r="AO2532" s="2" t="s">
        <v>64</v>
      </c>
      <c r="AP2532" s="2" t="s">
        <v>64</v>
      </c>
      <c r="AQ2532" s="2" t="s">
        <v>64</v>
      </c>
      <c r="AR2532" s="2"/>
      <c r="AS2532" s="2"/>
      <c r="AT2532" s="2" t="s">
        <v>53</v>
      </c>
      <c r="AU2532" s="2" t="s">
        <v>106</v>
      </c>
      <c r="AV2532" s="2" t="s">
        <v>106</v>
      </c>
      <c r="AW2532" s="2" t="s">
        <v>106</v>
      </c>
      <c r="AX2532" s="2" t="s">
        <v>67</v>
      </c>
      <c r="AY2532" s="12" t="s">
        <v>53</v>
      </c>
      <c r="BA2532" s="8"/>
    </row>
    <row r="2533" ht="12.75" customHeight="1">
      <c r="A2533" s="2" t="s">
        <v>1354</v>
      </c>
      <c r="B2533" s="2" t="s">
        <v>95</v>
      </c>
      <c r="C2533" s="2">
        <v>2019.0</v>
      </c>
      <c r="D2533" s="2" t="s">
        <v>53</v>
      </c>
      <c r="E2533" s="9"/>
      <c r="F2533" s="2" t="s">
        <v>519</v>
      </c>
      <c r="G2533" s="2" t="s">
        <v>101</v>
      </c>
      <c r="H2533" s="2" t="s">
        <v>134</v>
      </c>
      <c r="I2533" s="2" t="s">
        <v>173</v>
      </c>
      <c r="J2533" s="2" t="s">
        <v>173</v>
      </c>
      <c r="K2533" s="2" t="s">
        <v>53</v>
      </c>
      <c r="L2533" s="8" t="s">
        <v>54</v>
      </c>
      <c r="M2533" s="2" t="s">
        <v>73</v>
      </c>
      <c r="N2533" s="2" t="s">
        <v>74</v>
      </c>
      <c r="O2533" s="10" t="s">
        <v>156</v>
      </c>
      <c r="P2533" s="2"/>
      <c r="Q2533" s="2"/>
      <c r="R2533" s="2" t="s">
        <v>76</v>
      </c>
      <c r="S2533" s="2" t="s">
        <v>59</v>
      </c>
      <c r="T2533" s="2" t="s">
        <v>106</v>
      </c>
      <c r="U2533" s="2" t="s">
        <v>106</v>
      </c>
      <c r="V2533" s="2" t="s">
        <v>142</v>
      </c>
      <c r="W2533" s="2" t="s">
        <v>80</v>
      </c>
      <c r="X2533" s="10" t="s">
        <v>668</v>
      </c>
      <c r="Y2533" s="2" t="s">
        <v>58</v>
      </c>
      <c r="Z2533" s="2" t="s">
        <v>62</v>
      </c>
      <c r="AA2533" s="2" t="s">
        <v>106</v>
      </c>
      <c r="AB2533" s="2" t="s">
        <v>106</v>
      </c>
      <c r="AC2533" s="2" t="s">
        <v>173</v>
      </c>
      <c r="AD2533" s="2" t="s">
        <v>106</v>
      </c>
      <c r="AE2533" s="2" t="s">
        <v>53</v>
      </c>
      <c r="AF2533" s="11"/>
      <c r="AG2533" s="11"/>
      <c r="AH2533" s="2" t="s">
        <v>53</v>
      </c>
      <c r="AI2533" s="11"/>
      <c r="AJ2533" s="2" t="s">
        <v>112</v>
      </c>
      <c r="AL2533" s="2"/>
      <c r="AM2533" s="8"/>
      <c r="AO2533" s="2"/>
      <c r="AP2533" s="2" t="s">
        <v>53</v>
      </c>
      <c r="AQ2533" s="2" t="s">
        <v>64</v>
      </c>
      <c r="AR2533" s="2" t="s">
        <v>185</v>
      </c>
      <c r="AS2533" s="2" t="s">
        <v>186</v>
      </c>
      <c r="AT2533" s="2" t="s">
        <v>53</v>
      </c>
      <c r="AU2533" s="2" t="s">
        <v>106</v>
      </c>
      <c r="AV2533" s="2" t="s">
        <v>106</v>
      </c>
      <c r="AW2533" s="2" t="s">
        <v>106</v>
      </c>
      <c r="AX2533" s="2" t="s">
        <v>67</v>
      </c>
      <c r="AY2533" s="12" t="s">
        <v>53</v>
      </c>
      <c r="BA2533" s="8"/>
    </row>
    <row r="2534" ht="12.75" customHeight="1">
      <c r="A2534" s="2" t="s">
        <v>4993</v>
      </c>
      <c r="B2534" s="2" t="s">
        <v>95</v>
      </c>
      <c r="C2534" s="2">
        <v>2019.0</v>
      </c>
      <c r="D2534" s="2" t="s">
        <v>53</v>
      </c>
      <c r="E2534" s="9"/>
      <c r="F2534" s="2" t="s">
        <v>519</v>
      </c>
      <c r="G2534" s="2" t="s">
        <v>50</v>
      </c>
      <c r="H2534" s="2" t="s">
        <v>70</v>
      </c>
      <c r="I2534" s="2" t="s">
        <v>173</v>
      </c>
      <c r="J2534" s="2" t="s">
        <v>173</v>
      </c>
      <c r="K2534" s="2" t="s">
        <v>53</v>
      </c>
      <c r="L2534" s="8" t="s">
        <v>72</v>
      </c>
      <c r="M2534" s="2" t="s">
        <v>73</v>
      </c>
      <c r="N2534" s="2" t="s">
        <v>74</v>
      </c>
      <c r="O2534" s="10" t="s">
        <v>223</v>
      </c>
      <c r="P2534" s="2"/>
      <c r="Q2534" s="2"/>
      <c r="R2534" s="2" t="s">
        <v>109</v>
      </c>
      <c r="S2534" s="2" t="s">
        <v>59</v>
      </c>
      <c r="T2534" s="2" t="s">
        <v>105</v>
      </c>
      <c r="U2534" s="2" t="s">
        <v>78</v>
      </c>
      <c r="V2534" s="2" t="s">
        <v>173</v>
      </c>
      <c r="W2534" s="2" t="s">
        <v>80</v>
      </c>
      <c r="X2534" s="10" t="s">
        <v>165</v>
      </c>
      <c r="Y2534" s="2" t="s">
        <v>58</v>
      </c>
      <c r="Z2534" s="2" t="s">
        <v>62</v>
      </c>
      <c r="AA2534" s="2" t="s">
        <v>106</v>
      </c>
      <c r="AB2534" s="2" t="s">
        <v>106</v>
      </c>
      <c r="AC2534" s="2" t="s">
        <v>173</v>
      </c>
      <c r="AD2534" s="2" t="s">
        <v>106</v>
      </c>
      <c r="AE2534" s="2" t="s">
        <v>64</v>
      </c>
      <c r="AF2534" s="11" t="s">
        <v>110</v>
      </c>
      <c r="AG2534" s="2" t="s">
        <v>63</v>
      </c>
      <c r="AH2534" s="2" t="s">
        <v>88</v>
      </c>
      <c r="AI2534" s="2" t="s">
        <v>989</v>
      </c>
      <c r="AJ2534" s="2" t="s">
        <v>112</v>
      </c>
      <c r="AL2534" s="2"/>
      <c r="AM2534" s="8"/>
      <c r="AO2534" s="2"/>
      <c r="AP2534" s="2" t="s">
        <v>53</v>
      </c>
      <c r="AQ2534" s="2" t="s">
        <v>64</v>
      </c>
      <c r="AR2534" s="2" t="s">
        <v>185</v>
      </c>
      <c r="AS2534" s="2" t="s">
        <v>186</v>
      </c>
      <c r="AT2534" s="2" t="s">
        <v>53</v>
      </c>
      <c r="AU2534" s="2" t="s">
        <v>106</v>
      </c>
      <c r="AV2534" s="2" t="s">
        <v>106</v>
      </c>
      <c r="AW2534" s="2" t="s">
        <v>106</v>
      </c>
      <c r="AX2534" s="2" t="s">
        <v>67</v>
      </c>
      <c r="AY2534" s="12" t="s">
        <v>53</v>
      </c>
      <c r="BA2534" s="8"/>
    </row>
    <row r="2535" ht="12.75" customHeight="1">
      <c r="A2535" s="2" t="s">
        <v>3570</v>
      </c>
      <c r="B2535" s="2" t="s">
        <v>95</v>
      </c>
      <c r="C2535" s="2">
        <v>2019.0</v>
      </c>
      <c r="D2535" s="2" t="s">
        <v>53</v>
      </c>
      <c r="E2535" s="9"/>
      <c r="F2535" s="2" t="s">
        <v>413</v>
      </c>
      <c r="G2535" s="2" t="s">
        <v>50</v>
      </c>
      <c r="H2535" s="2" t="s">
        <v>134</v>
      </c>
      <c r="I2535" s="2" t="s">
        <v>173</v>
      </c>
      <c r="J2535" s="2" t="s">
        <v>173</v>
      </c>
      <c r="K2535" s="2" t="s">
        <v>53</v>
      </c>
      <c r="L2535" s="8" t="s">
        <v>72</v>
      </c>
      <c r="M2535" s="2" t="s">
        <v>181</v>
      </c>
      <c r="N2535" s="2" t="s">
        <v>74</v>
      </c>
      <c r="O2535" s="10" t="s">
        <v>240</v>
      </c>
      <c r="P2535" s="2" t="s">
        <v>109</v>
      </c>
      <c r="Q2535" s="2" t="s">
        <v>62</v>
      </c>
      <c r="R2535" s="2"/>
      <c r="S2535" s="2"/>
      <c r="T2535" s="2" t="s">
        <v>795</v>
      </c>
      <c r="U2535" s="2" t="s">
        <v>78</v>
      </c>
      <c r="V2535" s="2" t="s">
        <v>142</v>
      </c>
      <c r="W2535" s="2" t="s">
        <v>61</v>
      </c>
      <c r="X2535" s="9"/>
      <c r="Y2535" s="8"/>
      <c r="Z2535" s="2" t="s">
        <v>62</v>
      </c>
      <c r="AA2535" s="2" t="s">
        <v>106</v>
      </c>
      <c r="AB2535" s="2" t="s">
        <v>106</v>
      </c>
      <c r="AC2535" s="2" t="s">
        <v>106</v>
      </c>
      <c r="AD2535" s="2" t="s">
        <v>106</v>
      </c>
      <c r="AE2535" s="2" t="s">
        <v>53</v>
      </c>
      <c r="AF2535" s="11"/>
      <c r="AG2535" s="11"/>
      <c r="AH2535" s="2" t="s">
        <v>53</v>
      </c>
      <c r="AI2535" s="11"/>
      <c r="AJ2535" s="2" t="s">
        <v>112</v>
      </c>
      <c r="AL2535" s="2"/>
      <c r="AM2535" s="8"/>
      <c r="AO2535" s="2"/>
      <c r="AP2535" s="2" t="s">
        <v>53</v>
      </c>
      <c r="AQ2535" s="2" t="s">
        <v>64</v>
      </c>
      <c r="AR2535" s="2" t="s">
        <v>3420</v>
      </c>
      <c r="AS2535" s="2" t="s">
        <v>186</v>
      </c>
      <c r="AT2535" s="2" t="s">
        <v>53</v>
      </c>
      <c r="AU2535" s="2" t="s">
        <v>106</v>
      </c>
      <c r="AV2535" s="2" t="s">
        <v>106</v>
      </c>
      <c r="AW2535" s="2" t="s">
        <v>106</v>
      </c>
      <c r="AX2535" s="2" t="s">
        <v>67</v>
      </c>
      <c r="AY2535" s="12" t="s">
        <v>53</v>
      </c>
      <c r="BA2535" s="8"/>
    </row>
    <row r="2536" ht="12.75" customHeight="1">
      <c r="A2536" s="2" t="s">
        <v>4994</v>
      </c>
      <c r="B2536" s="2" t="s">
        <v>95</v>
      </c>
      <c r="C2536" s="2">
        <v>2019.0</v>
      </c>
      <c r="D2536" s="2" t="s">
        <v>64</v>
      </c>
      <c r="E2536" s="10" t="s">
        <v>163</v>
      </c>
      <c r="I2536" s="2" t="s">
        <v>173</v>
      </c>
      <c r="J2536" s="2" t="s">
        <v>173</v>
      </c>
      <c r="K2536" s="2" t="s">
        <v>53</v>
      </c>
      <c r="L2536" s="8" t="s">
        <v>72</v>
      </c>
      <c r="M2536" s="2" t="s">
        <v>181</v>
      </c>
      <c r="N2536" s="2" t="s">
        <v>74</v>
      </c>
      <c r="O2536" s="10" t="s">
        <v>69</v>
      </c>
      <c r="P2536" s="2"/>
      <c r="Q2536" s="2"/>
      <c r="R2536" s="2" t="s">
        <v>58</v>
      </c>
      <c r="S2536" s="2" t="s">
        <v>59</v>
      </c>
      <c r="T2536" s="2" t="s">
        <v>77</v>
      </c>
      <c r="U2536" s="2" t="s">
        <v>78</v>
      </c>
      <c r="V2536" s="2" t="s">
        <v>173</v>
      </c>
      <c r="W2536" s="2" t="s">
        <v>80</v>
      </c>
      <c r="X2536" s="10" t="s">
        <v>354</v>
      </c>
      <c r="Y2536" s="2" t="s">
        <v>58</v>
      </c>
      <c r="Z2536" s="2" t="s">
        <v>62</v>
      </c>
      <c r="AA2536" s="2" t="s">
        <v>105</v>
      </c>
      <c r="AB2536" s="2" t="s">
        <v>82</v>
      </c>
      <c r="AC2536" s="2" t="s">
        <v>173</v>
      </c>
      <c r="AD2536" s="2" t="s">
        <v>106</v>
      </c>
      <c r="AE2536" s="2" t="s">
        <v>64</v>
      </c>
      <c r="AF2536" s="11" t="s">
        <v>110</v>
      </c>
      <c r="AG2536" s="2" t="s">
        <v>63</v>
      </c>
      <c r="AH2536" s="2" t="s">
        <v>88</v>
      </c>
      <c r="AI2536" s="2" t="s">
        <v>111</v>
      </c>
      <c r="AJ2536" s="2" t="s">
        <v>112</v>
      </c>
      <c r="AL2536" s="2" t="s">
        <v>64</v>
      </c>
      <c r="AM2536" s="8"/>
      <c r="AN2536" s="8" t="s">
        <v>106</v>
      </c>
      <c r="AO2536" s="2" t="s">
        <v>64</v>
      </c>
      <c r="AP2536" s="2" t="s">
        <v>64</v>
      </c>
      <c r="AQ2536" s="2" t="s">
        <v>64</v>
      </c>
      <c r="AR2536" s="2" t="s">
        <v>185</v>
      </c>
      <c r="AS2536" s="2" t="s">
        <v>186</v>
      </c>
      <c r="AT2536" s="2" t="s">
        <v>53</v>
      </c>
      <c r="AU2536" s="2" t="s">
        <v>106</v>
      </c>
      <c r="AV2536" s="2" t="s">
        <v>106</v>
      </c>
      <c r="AW2536" s="2" t="s">
        <v>106</v>
      </c>
      <c r="AX2536" s="2" t="s">
        <v>67</v>
      </c>
      <c r="AY2536" s="12" t="s">
        <v>53</v>
      </c>
      <c r="AZ2536" s="2">
        <v>3.0</v>
      </c>
      <c r="BA2536" s="8"/>
    </row>
    <row r="2537" ht="12.75" customHeight="1">
      <c r="C2537" s="2">
        <v>2019.0</v>
      </c>
      <c r="D2537" s="2" t="s">
        <v>64</v>
      </c>
      <c r="E2537" s="9"/>
      <c r="N2537" s="2" t="s">
        <v>74</v>
      </c>
      <c r="O2537" s="10" t="s">
        <v>469</v>
      </c>
      <c r="P2537" s="2"/>
      <c r="Q2537" s="2"/>
      <c r="R2537" s="2" t="s">
        <v>109</v>
      </c>
      <c r="S2537" s="2" t="s">
        <v>59</v>
      </c>
      <c r="T2537" s="2" t="s">
        <v>105</v>
      </c>
      <c r="U2537" s="2" t="s">
        <v>78</v>
      </c>
      <c r="V2537" s="2" t="s">
        <v>173</v>
      </c>
      <c r="W2537" s="8"/>
      <c r="X2537" s="9"/>
      <c r="Y2537" s="8"/>
      <c r="Z2537" s="8"/>
      <c r="AA2537" s="8"/>
      <c r="AB2537" s="2"/>
      <c r="AC2537" s="8"/>
      <c r="AD2537" s="8"/>
      <c r="AE2537" s="2" t="s">
        <v>64</v>
      </c>
      <c r="AF2537" s="11" t="s">
        <v>110</v>
      </c>
      <c r="AG2537" s="2" t="s">
        <v>63</v>
      </c>
      <c r="AH2537" s="2" t="s">
        <v>88</v>
      </c>
      <c r="AI2537" s="2" t="s">
        <v>989</v>
      </c>
      <c r="AJ2537" s="2" t="s">
        <v>112</v>
      </c>
      <c r="AL2537" s="8"/>
      <c r="AM2537" s="8"/>
      <c r="AO2537" s="8"/>
      <c r="AP2537" s="8"/>
      <c r="AQ2537" s="8"/>
      <c r="AR2537" s="8"/>
      <c r="AS2537" s="8"/>
      <c r="AX2537" s="2"/>
      <c r="AY2537" s="14"/>
      <c r="BA2537" s="8"/>
    </row>
    <row r="2538" ht="12.75" customHeight="1">
      <c r="C2538" s="2">
        <v>2019.0</v>
      </c>
      <c r="D2538" s="2" t="s">
        <v>64</v>
      </c>
      <c r="E2538" s="9"/>
      <c r="N2538" s="2" t="s">
        <v>74</v>
      </c>
      <c r="O2538" s="10" t="s">
        <v>229</v>
      </c>
      <c r="P2538" s="2"/>
      <c r="Q2538" s="2"/>
      <c r="R2538" s="2" t="s">
        <v>58</v>
      </c>
      <c r="S2538" s="2" t="s">
        <v>59</v>
      </c>
      <c r="T2538" s="2" t="s">
        <v>105</v>
      </c>
      <c r="U2538" s="2" t="s">
        <v>78</v>
      </c>
      <c r="W2538" s="8"/>
      <c r="X2538" s="9"/>
      <c r="Y2538" s="8"/>
      <c r="Z2538" s="8"/>
      <c r="AA2538" s="8"/>
      <c r="AB2538" s="2"/>
      <c r="AC2538" s="8"/>
      <c r="AD2538" s="8"/>
      <c r="AE2538" s="2" t="s">
        <v>64</v>
      </c>
      <c r="AF2538" s="2" t="s">
        <v>97</v>
      </c>
      <c r="AG2538" s="2" t="s">
        <v>88</v>
      </c>
      <c r="AH2538" s="2" t="s">
        <v>53</v>
      </c>
      <c r="AI2538" s="11"/>
      <c r="AJ2538" s="2" t="s">
        <v>106</v>
      </c>
      <c r="AL2538" s="8"/>
      <c r="AM2538" s="8"/>
      <c r="AO2538" s="8"/>
      <c r="AP2538" s="8"/>
      <c r="AQ2538" s="8"/>
      <c r="AR2538" s="8"/>
      <c r="AS2538" s="8"/>
      <c r="AX2538" s="2"/>
      <c r="AY2538" s="14"/>
      <c r="BA2538" s="8"/>
    </row>
    <row r="2539" ht="12.75" customHeight="1">
      <c r="A2539" s="2" t="s">
        <v>1208</v>
      </c>
      <c r="B2539" s="2" t="s">
        <v>95</v>
      </c>
      <c r="C2539" s="2">
        <v>2019.0</v>
      </c>
      <c r="D2539" s="2" t="s">
        <v>53</v>
      </c>
      <c r="E2539" s="9"/>
      <c r="F2539" s="2" t="s">
        <v>519</v>
      </c>
      <c r="G2539" s="2" t="s">
        <v>50</v>
      </c>
      <c r="H2539" s="2" t="s">
        <v>51</v>
      </c>
      <c r="I2539" s="2" t="s">
        <v>135</v>
      </c>
      <c r="J2539" s="2" t="s">
        <v>135</v>
      </c>
      <c r="K2539" s="2" t="s">
        <v>53</v>
      </c>
      <c r="L2539" s="8" t="s">
        <v>72</v>
      </c>
      <c r="M2539" s="2" t="s">
        <v>181</v>
      </c>
      <c r="N2539" s="2" t="s">
        <v>74</v>
      </c>
      <c r="O2539" s="10" t="s">
        <v>447</v>
      </c>
      <c r="P2539" s="2"/>
      <c r="Q2539" s="2"/>
      <c r="R2539" s="2" t="s">
        <v>109</v>
      </c>
      <c r="S2539" s="2" t="s">
        <v>59</v>
      </c>
      <c r="T2539" s="2" t="s">
        <v>795</v>
      </c>
      <c r="U2539" s="2" t="s">
        <v>78</v>
      </c>
      <c r="V2539" s="2" t="s">
        <v>71</v>
      </c>
      <c r="W2539" s="2" t="s">
        <v>115</v>
      </c>
      <c r="X2539" s="10" t="s">
        <v>103</v>
      </c>
      <c r="Y2539" s="2" t="s">
        <v>58</v>
      </c>
      <c r="Z2539" s="2" t="s">
        <v>62</v>
      </c>
      <c r="AA2539" s="2" t="s">
        <v>105</v>
      </c>
      <c r="AB2539" s="2" t="s">
        <v>82</v>
      </c>
      <c r="AC2539" s="2" t="s">
        <v>135</v>
      </c>
      <c r="AD2539" s="2" t="s">
        <v>106</v>
      </c>
      <c r="AE2539" s="2" t="s">
        <v>64</v>
      </c>
      <c r="AF2539" s="2" t="s">
        <v>110</v>
      </c>
      <c r="AG2539" s="2" t="s">
        <v>63</v>
      </c>
      <c r="AH2539" s="2" t="s">
        <v>88</v>
      </c>
      <c r="AI2539" s="11" t="s">
        <v>1067</v>
      </c>
      <c r="AJ2539" s="2" t="s">
        <v>112</v>
      </c>
      <c r="AL2539" s="2"/>
      <c r="AM2539" s="8"/>
      <c r="AO2539" s="2"/>
      <c r="AP2539" s="2" t="s">
        <v>53</v>
      </c>
      <c r="AQ2539" s="2" t="s">
        <v>64</v>
      </c>
      <c r="AR2539" s="2"/>
      <c r="AS2539" s="2"/>
      <c r="AT2539" s="2" t="s">
        <v>53</v>
      </c>
      <c r="AU2539" s="2" t="s">
        <v>106</v>
      </c>
      <c r="AV2539" s="2" t="s">
        <v>106</v>
      </c>
      <c r="AW2539" s="2" t="s">
        <v>106</v>
      </c>
      <c r="AX2539" s="2" t="s">
        <v>67</v>
      </c>
      <c r="AY2539" s="12" t="s">
        <v>53</v>
      </c>
      <c r="BA2539" s="8"/>
    </row>
    <row r="2540" ht="12.75" customHeight="1">
      <c r="A2540" s="2" t="s">
        <v>4995</v>
      </c>
      <c r="B2540" s="2" t="s">
        <v>95</v>
      </c>
      <c r="C2540" s="2">
        <v>2019.0</v>
      </c>
      <c r="D2540" s="2" t="s">
        <v>53</v>
      </c>
      <c r="E2540" s="9"/>
      <c r="F2540" s="2" t="s">
        <v>431</v>
      </c>
      <c r="G2540" s="2" t="s">
        <v>50</v>
      </c>
      <c r="H2540" s="2" t="s">
        <v>134</v>
      </c>
      <c r="I2540" s="2" t="s">
        <v>173</v>
      </c>
      <c r="J2540" s="2" t="s">
        <v>173</v>
      </c>
      <c r="K2540" s="2" t="s">
        <v>53</v>
      </c>
      <c r="L2540" s="8" t="s">
        <v>54</v>
      </c>
      <c r="M2540" s="2" t="s">
        <v>181</v>
      </c>
      <c r="N2540" s="2" t="s">
        <v>74</v>
      </c>
      <c r="O2540" s="10" t="s">
        <v>177</v>
      </c>
      <c r="P2540" s="2" t="s">
        <v>109</v>
      </c>
      <c r="Q2540" s="2" t="s">
        <v>62</v>
      </c>
      <c r="R2540" s="2"/>
      <c r="S2540" s="2"/>
      <c r="T2540" s="2" t="s">
        <v>106</v>
      </c>
      <c r="U2540" s="2" t="s">
        <v>106</v>
      </c>
      <c r="V2540" s="2" t="s">
        <v>173</v>
      </c>
      <c r="W2540" s="2" t="s">
        <v>80</v>
      </c>
      <c r="X2540" s="10" t="s">
        <v>374</v>
      </c>
      <c r="Y2540" s="2" t="s">
        <v>148</v>
      </c>
      <c r="Z2540" s="2" t="s">
        <v>62</v>
      </c>
      <c r="AA2540" s="2" t="s">
        <v>106</v>
      </c>
      <c r="AB2540" s="2" t="s">
        <v>106</v>
      </c>
      <c r="AC2540" s="2" t="s">
        <v>4583</v>
      </c>
      <c r="AD2540" s="2" t="s">
        <v>106</v>
      </c>
      <c r="AE2540" s="2" t="s">
        <v>64</v>
      </c>
      <c r="AF2540" s="2" t="s">
        <v>84</v>
      </c>
      <c r="AG2540" s="2" t="s">
        <v>63</v>
      </c>
      <c r="AH2540" s="2" t="s">
        <v>53</v>
      </c>
      <c r="AI2540" s="11"/>
      <c r="AJ2540" s="2" t="s">
        <v>112</v>
      </c>
      <c r="AL2540" s="2"/>
      <c r="AM2540" s="8"/>
      <c r="AO2540" s="2"/>
      <c r="AP2540" s="2" t="s">
        <v>53</v>
      </c>
      <c r="AQ2540" s="2" t="s">
        <v>64</v>
      </c>
      <c r="AR2540" s="2" t="s">
        <v>185</v>
      </c>
      <c r="AS2540" s="2" t="s">
        <v>186</v>
      </c>
      <c r="AT2540" s="2" t="s">
        <v>53</v>
      </c>
      <c r="AU2540" s="2" t="s">
        <v>106</v>
      </c>
      <c r="AV2540" s="2" t="s">
        <v>106</v>
      </c>
      <c r="AW2540" s="2" t="s">
        <v>106</v>
      </c>
      <c r="AX2540" s="2" t="s">
        <v>67</v>
      </c>
      <c r="AY2540" s="12" t="s">
        <v>64</v>
      </c>
      <c r="BA2540" s="8"/>
    </row>
    <row r="2541" ht="12.75" customHeight="1">
      <c r="A2541" s="2" t="s">
        <v>4996</v>
      </c>
      <c r="B2541" s="2" t="s">
        <v>95</v>
      </c>
      <c r="C2541" s="2">
        <v>2019.0</v>
      </c>
      <c r="D2541" s="2" t="s">
        <v>53</v>
      </c>
      <c r="E2541" s="9"/>
      <c r="F2541" s="2" t="s">
        <v>405</v>
      </c>
      <c r="G2541" s="2" t="s">
        <v>50</v>
      </c>
      <c r="H2541" s="2" t="s">
        <v>91</v>
      </c>
      <c r="I2541" s="2" t="s">
        <v>173</v>
      </c>
      <c r="J2541" s="2" t="s">
        <v>173</v>
      </c>
      <c r="K2541" s="2" t="s">
        <v>53</v>
      </c>
      <c r="L2541" s="8" t="s">
        <v>72</v>
      </c>
      <c r="M2541" s="2" t="s">
        <v>189</v>
      </c>
      <c r="N2541" s="2" t="s">
        <v>74</v>
      </c>
      <c r="O2541" s="10" t="s">
        <v>331</v>
      </c>
      <c r="P2541" s="2" t="s">
        <v>109</v>
      </c>
      <c r="Q2541" s="2" t="s">
        <v>62</v>
      </c>
      <c r="R2541" s="2"/>
      <c r="S2541" s="2"/>
      <c r="T2541" s="2" t="s">
        <v>105</v>
      </c>
      <c r="U2541" s="2" t="s">
        <v>78</v>
      </c>
      <c r="V2541" s="2" t="s">
        <v>173</v>
      </c>
      <c r="W2541" s="2" t="s">
        <v>115</v>
      </c>
      <c r="X2541" s="10" t="s">
        <v>170</v>
      </c>
      <c r="Y2541" s="2" t="s">
        <v>58</v>
      </c>
      <c r="Z2541" s="2" t="s">
        <v>62</v>
      </c>
      <c r="AA2541" s="2" t="s">
        <v>106</v>
      </c>
      <c r="AB2541" s="2" t="s">
        <v>106</v>
      </c>
      <c r="AC2541" s="2" t="s">
        <v>173</v>
      </c>
      <c r="AD2541" s="2" t="s">
        <v>106</v>
      </c>
      <c r="AE2541" s="2" t="s">
        <v>64</v>
      </c>
      <c r="AF2541" s="2" t="s">
        <v>106</v>
      </c>
      <c r="AG2541" s="11"/>
      <c r="AH2541" s="2" t="s">
        <v>53</v>
      </c>
      <c r="AI2541" s="11"/>
      <c r="AJ2541" s="2" t="s">
        <v>112</v>
      </c>
      <c r="AL2541" s="2"/>
      <c r="AM2541" s="8"/>
      <c r="AO2541" s="2"/>
      <c r="AP2541" s="2" t="s">
        <v>53</v>
      </c>
      <c r="AQ2541" s="2" t="s">
        <v>64</v>
      </c>
      <c r="AR2541" s="2"/>
      <c r="AS2541" s="2"/>
      <c r="AT2541" s="2" t="s">
        <v>53</v>
      </c>
      <c r="AU2541" s="2" t="s">
        <v>106</v>
      </c>
      <c r="AV2541" s="2" t="s">
        <v>106</v>
      </c>
      <c r="AW2541" s="2" t="s">
        <v>106</v>
      </c>
      <c r="AX2541" s="2" t="s">
        <v>67</v>
      </c>
      <c r="AY2541" s="12" t="s">
        <v>53</v>
      </c>
      <c r="BA2541" s="8"/>
    </row>
    <row r="2542" ht="12.75" customHeight="1">
      <c r="A2542" s="2" t="s">
        <v>2522</v>
      </c>
      <c r="B2542" s="2" t="s">
        <v>95</v>
      </c>
      <c r="C2542" s="2">
        <v>2019.0</v>
      </c>
      <c r="D2542" s="2" t="s">
        <v>53</v>
      </c>
      <c r="E2542" s="9"/>
      <c r="F2542" s="2" t="s">
        <v>188</v>
      </c>
      <c r="G2542" s="2" t="s">
        <v>101</v>
      </c>
      <c r="H2542" s="2" t="s">
        <v>134</v>
      </c>
      <c r="I2542" s="2" t="s">
        <v>173</v>
      </c>
      <c r="J2542" s="2" t="s">
        <v>173</v>
      </c>
      <c r="K2542" s="2" t="s">
        <v>53</v>
      </c>
      <c r="L2542" s="8" t="s">
        <v>72</v>
      </c>
      <c r="M2542" s="2" t="s">
        <v>181</v>
      </c>
      <c r="N2542" s="2" t="s">
        <v>74</v>
      </c>
      <c r="O2542" s="10" t="s">
        <v>177</v>
      </c>
      <c r="P2542" s="2" t="s">
        <v>109</v>
      </c>
      <c r="Q2542" s="2" t="s">
        <v>62</v>
      </c>
      <c r="R2542" s="2"/>
      <c r="S2542" s="2"/>
      <c r="T2542" s="2" t="s">
        <v>106</v>
      </c>
      <c r="U2542" s="2" t="s">
        <v>78</v>
      </c>
      <c r="V2542" s="2" t="s">
        <v>173</v>
      </c>
      <c r="W2542" s="2" t="s">
        <v>80</v>
      </c>
      <c r="X2542" s="10" t="s">
        <v>770</v>
      </c>
      <c r="Y2542" s="2" t="s">
        <v>58</v>
      </c>
      <c r="Z2542" s="2" t="s">
        <v>62</v>
      </c>
      <c r="AA2542" s="2" t="s">
        <v>166</v>
      </c>
      <c r="AB2542" s="2" t="s">
        <v>82</v>
      </c>
      <c r="AC2542" s="2" t="s">
        <v>173</v>
      </c>
      <c r="AD2542" s="2" t="s">
        <v>106</v>
      </c>
      <c r="AE2542" s="2" t="s">
        <v>64</v>
      </c>
      <c r="AF2542" s="2" t="s">
        <v>84</v>
      </c>
      <c r="AG2542" s="2" t="s">
        <v>63</v>
      </c>
      <c r="AH2542" s="2" t="s">
        <v>53</v>
      </c>
      <c r="AI2542" s="11"/>
      <c r="AJ2542" s="2" t="s">
        <v>112</v>
      </c>
      <c r="AL2542" s="2" t="s">
        <v>64</v>
      </c>
      <c r="AM2542" s="8"/>
      <c r="AN2542" s="8" t="s">
        <v>106</v>
      </c>
      <c r="AO2542" s="2"/>
      <c r="AP2542" s="2" t="s">
        <v>53</v>
      </c>
      <c r="AQ2542" s="2" t="s">
        <v>64</v>
      </c>
      <c r="AR2542" s="2" t="s">
        <v>213</v>
      </c>
      <c r="AS2542" s="2" t="s">
        <v>114</v>
      </c>
      <c r="AT2542" s="2" t="s">
        <v>53</v>
      </c>
      <c r="AU2542" s="2" t="s">
        <v>106</v>
      </c>
      <c r="AV2542" s="2" t="s">
        <v>106</v>
      </c>
      <c r="AW2542" s="2" t="s">
        <v>106</v>
      </c>
      <c r="AX2542" s="2" t="s">
        <v>67</v>
      </c>
      <c r="AY2542" s="12" t="s">
        <v>64</v>
      </c>
      <c r="BA2542" s="8"/>
    </row>
    <row r="2543" ht="12.75" customHeight="1">
      <c r="A2543" s="2" t="s">
        <v>4997</v>
      </c>
      <c r="B2543" s="2" t="s">
        <v>95</v>
      </c>
      <c r="C2543" s="2">
        <v>2019.0</v>
      </c>
      <c r="D2543" s="2" t="s">
        <v>53</v>
      </c>
      <c r="E2543" s="9"/>
      <c r="F2543" s="2" t="s">
        <v>389</v>
      </c>
      <c r="G2543" s="2" t="s">
        <v>50</v>
      </c>
      <c r="H2543" s="2" t="s">
        <v>70</v>
      </c>
      <c r="I2543" s="2" t="s">
        <v>135</v>
      </c>
      <c r="J2543" s="2" t="s">
        <v>135</v>
      </c>
      <c r="K2543" s="2" t="s">
        <v>53</v>
      </c>
      <c r="L2543" s="8" t="s">
        <v>72</v>
      </c>
      <c r="M2543" s="2" t="s">
        <v>181</v>
      </c>
      <c r="N2543" s="2" t="s">
        <v>74</v>
      </c>
      <c r="O2543" s="10" t="s">
        <v>75</v>
      </c>
      <c r="P2543" s="2"/>
      <c r="Q2543" s="2"/>
      <c r="R2543" s="2" t="s">
        <v>76</v>
      </c>
      <c r="S2543" s="2" t="s">
        <v>59</v>
      </c>
      <c r="T2543" s="2" t="s">
        <v>106</v>
      </c>
      <c r="U2543" s="2" t="s">
        <v>106</v>
      </c>
      <c r="V2543" s="2" t="s">
        <v>135</v>
      </c>
      <c r="W2543" s="2" t="s">
        <v>80</v>
      </c>
      <c r="X2543" s="10" t="s">
        <v>347</v>
      </c>
      <c r="Y2543" s="2" t="s">
        <v>58</v>
      </c>
      <c r="Z2543" s="2" t="s">
        <v>62</v>
      </c>
      <c r="AA2543" s="2" t="s">
        <v>105</v>
      </c>
      <c r="AB2543" s="2" t="s">
        <v>153</v>
      </c>
      <c r="AC2543" s="2" t="s">
        <v>135</v>
      </c>
      <c r="AD2543" s="2" t="s">
        <v>106</v>
      </c>
      <c r="AE2543" s="2" t="s">
        <v>64</v>
      </c>
      <c r="AF2543" s="2" t="s">
        <v>84</v>
      </c>
      <c r="AG2543" s="2" t="s">
        <v>63</v>
      </c>
      <c r="AH2543" s="2" t="s">
        <v>53</v>
      </c>
      <c r="AI2543" s="11"/>
      <c r="AJ2543" s="2" t="s">
        <v>1085</v>
      </c>
      <c r="AL2543" s="2"/>
      <c r="AM2543" s="8"/>
      <c r="AO2543" s="2"/>
      <c r="AP2543" s="2" t="s">
        <v>53</v>
      </c>
      <c r="AQ2543" s="2" t="s">
        <v>64</v>
      </c>
      <c r="AR2543" s="2" t="s">
        <v>2352</v>
      </c>
      <c r="AS2543" s="2" t="s">
        <v>186</v>
      </c>
      <c r="AT2543" s="2" t="s">
        <v>53</v>
      </c>
      <c r="AU2543" s="2" t="s">
        <v>106</v>
      </c>
      <c r="AV2543" s="2" t="s">
        <v>106</v>
      </c>
      <c r="AW2543" s="2" t="s">
        <v>106</v>
      </c>
      <c r="AX2543" s="2" t="s">
        <v>67</v>
      </c>
      <c r="AY2543" s="12" t="s">
        <v>64</v>
      </c>
      <c r="BA2543" s="8"/>
    </row>
    <row r="2544" ht="12.75" customHeight="1">
      <c r="A2544" s="2" t="s">
        <v>1304</v>
      </c>
      <c r="B2544" s="2" t="s">
        <v>95</v>
      </c>
      <c r="C2544" s="2">
        <v>2019.0</v>
      </c>
      <c r="D2544" s="2" t="s">
        <v>53</v>
      </c>
      <c r="E2544" s="9"/>
      <c r="F2544" s="2" t="s">
        <v>389</v>
      </c>
      <c r="G2544" s="2" t="s">
        <v>101</v>
      </c>
      <c r="H2544" s="2" t="s">
        <v>91</v>
      </c>
      <c r="I2544" s="2" t="s">
        <v>135</v>
      </c>
      <c r="J2544" s="2" t="s">
        <v>135</v>
      </c>
      <c r="K2544" s="2" t="s">
        <v>53</v>
      </c>
      <c r="L2544" s="8" t="s">
        <v>72</v>
      </c>
      <c r="M2544" s="2" t="s">
        <v>73</v>
      </c>
      <c r="N2544" s="2" t="s">
        <v>106</v>
      </c>
      <c r="O2544" s="10" t="s">
        <v>190</v>
      </c>
      <c r="P2544" s="2"/>
      <c r="Q2544" s="2"/>
      <c r="R2544" s="2" t="s">
        <v>76</v>
      </c>
      <c r="S2544" s="2" t="s">
        <v>59</v>
      </c>
      <c r="T2544" s="2" t="s">
        <v>106</v>
      </c>
      <c r="U2544" s="2" t="s">
        <v>106</v>
      </c>
      <c r="V2544" s="2" t="s">
        <v>135</v>
      </c>
      <c r="W2544" s="2" t="s">
        <v>80</v>
      </c>
      <c r="X2544" s="10" t="s">
        <v>218</v>
      </c>
      <c r="Y2544" s="2" t="s">
        <v>58</v>
      </c>
      <c r="Z2544" s="2" t="s">
        <v>62</v>
      </c>
      <c r="AA2544" s="2" t="s">
        <v>105</v>
      </c>
      <c r="AB2544" s="2" t="s">
        <v>82</v>
      </c>
      <c r="AC2544" s="2" t="s">
        <v>135</v>
      </c>
      <c r="AD2544" s="2" t="s">
        <v>106</v>
      </c>
      <c r="AE2544" s="2" t="s">
        <v>53</v>
      </c>
      <c r="AF2544" s="11"/>
      <c r="AG2544" s="11"/>
      <c r="AH2544" s="2" t="s">
        <v>53</v>
      </c>
      <c r="AI2544" s="11"/>
      <c r="AJ2544" s="2" t="s">
        <v>85</v>
      </c>
      <c r="AL2544" s="2"/>
      <c r="AM2544" s="8"/>
      <c r="AO2544" s="2"/>
      <c r="AP2544" s="2" t="s">
        <v>64</v>
      </c>
      <c r="AQ2544" s="2" t="s">
        <v>64</v>
      </c>
      <c r="AR2544" s="2" t="s">
        <v>113</v>
      </c>
      <c r="AS2544" s="2" t="s">
        <v>114</v>
      </c>
      <c r="AT2544" s="2" t="s">
        <v>53</v>
      </c>
      <c r="AU2544" s="2" t="s">
        <v>106</v>
      </c>
      <c r="AV2544" s="2" t="s">
        <v>106</v>
      </c>
      <c r="AW2544" s="2" t="s">
        <v>106</v>
      </c>
      <c r="AX2544" s="2" t="s">
        <v>67</v>
      </c>
      <c r="AY2544" s="12" t="s">
        <v>64</v>
      </c>
      <c r="BA2544" s="8"/>
    </row>
    <row r="2545" ht="12.75" customHeight="1">
      <c r="A2545" s="2" t="s">
        <v>4998</v>
      </c>
      <c r="B2545" s="2" t="s">
        <v>95</v>
      </c>
      <c r="C2545" s="2">
        <v>2019.0</v>
      </c>
      <c r="D2545" s="2" t="s">
        <v>53</v>
      </c>
      <c r="E2545" s="9"/>
      <c r="F2545" s="2" t="s">
        <v>292</v>
      </c>
      <c r="G2545" s="2" t="s">
        <v>50</v>
      </c>
      <c r="H2545" s="2" t="s">
        <v>70</v>
      </c>
      <c r="I2545" s="2" t="s">
        <v>173</v>
      </c>
      <c r="J2545" s="2" t="s">
        <v>173</v>
      </c>
      <c r="K2545" s="2" t="s">
        <v>53</v>
      </c>
      <c r="L2545" s="8" t="s">
        <v>72</v>
      </c>
      <c r="M2545" s="2" t="s">
        <v>73</v>
      </c>
      <c r="N2545" s="2" t="s">
        <v>106</v>
      </c>
      <c r="O2545" s="10" t="s">
        <v>426</v>
      </c>
      <c r="P2545" s="2" t="s">
        <v>109</v>
      </c>
      <c r="Q2545" s="2" t="s">
        <v>62</v>
      </c>
      <c r="R2545" s="2"/>
      <c r="S2545" s="2"/>
      <c r="T2545" s="2" t="s">
        <v>795</v>
      </c>
      <c r="U2545" s="2" t="s">
        <v>78</v>
      </c>
      <c r="V2545" s="2" t="s">
        <v>173</v>
      </c>
      <c r="W2545" s="2" t="s">
        <v>80</v>
      </c>
      <c r="X2545" s="10" t="s">
        <v>266</v>
      </c>
      <c r="Y2545" s="2" t="s">
        <v>58</v>
      </c>
      <c r="Z2545" s="2" t="s">
        <v>62</v>
      </c>
      <c r="AA2545" s="2" t="s">
        <v>106</v>
      </c>
      <c r="AB2545" s="2" t="s">
        <v>82</v>
      </c>
      <c r="AC2545" s="2" t="s">
        <v>173</v>
      </c>
      <c r="AD2545" s="2" t="s">
        <v>106</v>
      </c>
      <c r="AE2545" s="2" t="s">
        <v>64</v>
      </c>
      <c r="AF2545" s="2" t="s">
        <v>84</v>
      </c>
      <c r="AG2545" s="2" t="s">
        <v>63</v>
      </c>
      <c r="AH2545" s="2" t="s">
        <v>53</v>
      </c>
      <c r="AI2545" s="11"/>
      <c r="AJ2545" s="2" t="s">
        <v>112</v>
      </c>
      <c r="AL2545" s="2"/>
      <c r="AM2545" s="8"/>
      <c r="AO2545" s="2"/>
      <c r="AP2545" s="2" t="s">
        <v>53</v>
      </c>
      <c r="AQ2545" s="2" t="s">
        <v>64</v>
      </c>
      <c r="AR2545" s="2" t="s">
        <v>113</v>
      </c>
      <c r="AS2545" s="2" t="s">
        <v>114</v>
      </c>
      <c r="AT2545" s="2" t="s">
        <v>53</v>
      </c>
      <c r="AU2545" s="2" t="s">
        <v>106</v>
      </c>
      <c r="AV2545" s="2" t="s">
        <v>106</v>
      </c>
      <c r="AW2545" s="2" t="s">
        <v>106</v>
      </c>
      <c r="AX2545" s="2" t="s">
        <v>67</v>
      </c>
      <c r="AY2545" s="12" t="s">
        <v>53</v>
      </c>
      <c r="BA2545" s="8"/>
    </row>
    <row r="2546" ht="12.75" customHeight="1">
      <c r="A2546" s="2" t="s">
        <v>4999</v>
      </c>
      <c r="B2546" s="2" t="s">
        <v>95</v>
      </c>
      <c r="C2546" s="2">
        <v>2019.0</v>
      </c>
      <c r="D2546" s="2" t="s">
        <v>53</v>
      </c>
      <c r="E2546" s="9"/>
      <c r="F2546" s="2" t="s">
        <v>292</v>
      </c>
      <c r="G2546" s="2" t="s">
        <v>50</v>
      </c>
      <c r="H2546" s="2" t="s">
        <v>134</v>
      </c>
      <c r="I2546" s="2" t="s">
        <v>173</v>
      </c>
      <c r="J2546" s="2" t="s">
        <v>173</v>
      </c>
      <c r="K2546" s="2" t="s">
        <v>53</v>
      </c>
      <c r="L2546" s="8" t="s">
        <v>54</v>
      </c>
      <c r="M2546" s="2" t="s">
        <v>189</v>
      </c>
      <c r="N2546" s="2" t="s">
        <v>106</v>
      </c>
      <c r="O2546" s="10" t="s">
        <v>289</v>
      </c>
      <c r="P2546" s="2"/>
      <c r="Q2546" s="2"/>
      <c r="R2546" s="2" t="s">
        <v>76</v>
      </c>
      <c r="S2546" s="2" t="s">
        <v>59</v>
      </c>
      <c r="T2546" s="2" t="s">
        <v>106</v>
      </c>
      <c r="U2546" s="2" t="s">
        <v>106</v>
      </c>
      <c r="V2546" s="2" t="s">
        <v>4583</v>
      </c>
      <c r="W2546" s="2" t="s">
        <v>115</v>
      </c>
      <c r="X2546" s="10" t="s">
        <v>347</v>
      </c>
      <c r="Y2546" s="2" t="s">
        <v>58</v>
      </c>
      <c r="Z2546" s="2" t="s">
        <v>62</v>
      </c>
      <c r="AA2546" s="2" t="s">
        <v>106</v>
      </c>
      <c r="AB2546" s="2" t="s">
        <v>106</v>
      </c>
      <c r="AC2546" s="2" t="s">
        <v>5000</v>
      </c>
      <c r="AD2546" s="2" t="s">
        <v>106</v>
      </c>
      <c r="AE2546" s="2" t="s">
        <v>64</v>
      </c>
      <c r="AF2546" s="2" t="s">
        <v>97</v>
      </c>
      <c r="AG2546" s="2" t="s">
        <v>88</v>
      </c>
      <c r="AH2546" s="2" t="s">
        <v>53</v>
      </c>
      <c r="AI2546" s="11"/>
      <c r="AJ2546" s="2" t="s">
        <v>112</v>
      </c>
      <c r="AL2546" s="2"/>
      <c r="AM2546" s="8"/>
      <c r="AO2546" s="2"/>
      <c r="AP2546" s="2" t="s">
        <v>64</v>
      </c>
      <c r="AQ2546" s="2" t="s">
        <v>64</v>
      </c>
      <c r="AR2546" s="2"/>
      <c r="AS2546" s="2"/>
      <c r="AT2546" s="2" t="s">
        <v>53</v>
      </c>
      <c r="AU2546" s="2" t="s">
        <v>106</v>
      </c>
      <c r="AV2546" s="2" t="s">
        <v>106</v>
      </c>
      <c r="AW2546" s="2" t="s">
        <v>106</v>
      </c>
      <c r="AX2546" s="2" t="s">
        <v>67</v>
      </c>
      <c r="AY2546" s="12" t="s">
        <v>64</v>
      </c>
      <c r="BA2546" s="8"/>
    </row>
    <row r="2547" ht="12.75" customHeight="1">
      <c r="A2547" s="2" t="s">
        <v>5001</v>
      </c>
      <c r="B2547" s="2" t="s">
        <v>95</v>
      </c>
      <c r="C2547" s="2">
        <v>2019.0</v>
      </c>
      <c r="D2547" s="2" t="s">
        <v>53</v>
      </c>
      <c r="E2547" s="9"/>
      <c r="F2547" s="2" t="s">
        <v>389</v>
      </c>
      <c r="G2547" s="2" t="s">
        <v>50</v>
      </c>
      <c r="H2547" s="2" t="s">
        <v>134</v>
      </c>
      <c r="I2547" s="2" t="s">
        <v>173</v>
      </c>
      <c r="J2547" s="2" t="s">
        <v>173</v>
      </c>
      <c r="K2547" s="2" t="s">
        <v>53</v>
      </c>
      <c r="L2547" s="8"/>
      <c r="M2547" s="2" t="s">
        <v>73</v>
      </c>
      <c r="N2547" s="2" t="s">
        <v>106</v>
      </c>
      <c r="O2547" s="10" t="s">
        <v>289</v>
      </c>
      <c r="P2547" s="2"/>
      <c r="Q2547" s="2"/>
      <c r="R2547" s="2" t="s">
        <v>76</v>
      </c>
      <c r="S2547" s="2" t="s">
        <v>59</v>
      </c>
      <c r="T2547" s="2" t="s">
        <v>105</v>
      </c>
      <c r="U2547" s="2" t="s">
        <v>106</v>
      </c>
      <c r="V2547" s="2" t="s">
        <v>173</v>
      </c>
      <c r="W2547" s="2" t="s">
        <v>80</v>
      </c>
      <c r="X2547" s="10" t="s">
        <v>103</v>
      </c>
      <c r="Y2547" s="2" t="s">
        <v>58</v>
      </c>
      <c r="Z2547" s="2" t="s">
        <v>62</v>
      </c>
      <c r="AA2547" s="2" t="s">
        <v>106</v>
      </c>
      <c r="AB2547" s="2" t="s">
        <v>106</v>
      </c>
      <c r="AC2547" s="2" t="s">
        <v>173</v>
      </c>
      <c r="AD2547" s="2" t="s">
        <v>106</v>
      </c>
      <c r="AE2547" s="2" t="s">
        <v>53</v>
      </c>
      <c r="AF2547" s="11"/>
      <c r="AG2547" s="11"/>
      <c r="AH2547" s="2" t="s">
        <v>53</v>
      </c>
      <c r="AI2547" s="11"/>
      <c r="AJ2547" s="2" t="s">
        <v>112</v>
      </c>
      <c r="AL2547" s="2"/>
      <c r="AM2547" s="8"/>
      <c r="AO2547" s="2"/>
      <c r="AP2547" s="2" t="s">
        <v>64</v>
      </c>
      <c r="AQ2547" s="2" t="s">
        <v>64</v>
      </c>
      <c r="AR2547" s="2"/>
      <c r="AS2547" s="2"/>
      <c r="AT2547" s="2" t="s">
        <v>53</v>
      </c>
      <c r="AU2547" s="2" t="s">
        <v>106</v>
      </c>
      <c r="AV2547" s="2" t="s">
        <v>106</v>
      </c>
      <c r="AW2547" s="2" t="s">
        <v>106</v>
      </c>
      <c r="AX2547" s="2" t="s">
        <v>67</v>
      </c>
      <c r="AY2547" s="12" t="s">
        <v>53</v>
      </c>
      <c r="BA2547" s="8"/>
    </row>
    <row r="2548" ht="12.75" customHeight="1">
      <c r="A2548" s="2" t="s">
        <v>5002</v>
      </c>
      <c r="B2548" s="2" t="s">
        <v>95</v>
      </c>
      <c r="C2548" s="2">
        <v>2019.0</v>
      </c>
      <c r="D2548" s="2" t="s">
        <v>53</v>
      </c>
      <c r="E2548" s="9"/>
      <c r="F2548" s="2" t="s">
        <v>274</v>
      </c>
      <c r="G2548" s="2" t="s">
        <v>50</v>
      </c>
      <c r="H2548" s="2" t="s">
        <v>134</v>
      </c>
      <c r="I2548" s="2" t="s">
        <v>173</v>
      </c>
      <c r="J2548" s="2" t="s">
        <v>173</v>
      </c>
      <c r="K2548" s="2" t="s">
        <v>53</v>
      </c>
      <c r="L2548" s="8" t="s">
        <v>72</v>
      </c>
      <c r="M2548" s="2" t="s">
        <v>181</v>
      </c>
      <c r="N2548" s="2" t="s">
        <v>106</v>
      </c>
      <c r="O2548" s="10" t="s">
        <v>263</v>
      </c>
      <c r="P2548" s="2"/>
      <c r="Q2548" s="2"/>
      <c r="R2548" s="2" t="s">
        <v>109</v>
      </c>
      <c r="S2548" s="2" t="s">
        <v>59</v>
      </c>
      <c r="T2548" s="2" t="s">
        <v>106</v>
      </c>
      <c r="U2548" s="2" t="s">
        <v>106</v>
      </c>
      <c r="V2548" s="2" t="s">
        <v>5003</v>
      </c>
      <c r="W2548" s="2" t="s">
        <v>80</v>
      </c>
      <c r="X2548" s="10" t="s">
        <v>322</v>
      </c>
      <c r="Y2548" s="2" t="s">
        <v>58</v>
      </c>
      <c r="Z2548" s="2" t="s">
        <v>62</v>
      </c>
      <c r="AA2548" s="2" t="s">
        <v>106</v>
      </c>
      <c r="AB2548" s="2" t="s">
        <v>106</v>
      </c>
      <c r="AC2548" s="2" t="s">
        <v>173</v>
      </c>
      <c r="AD2548" s="2" t="s">
        <v>106</v>
      </c>
      <c r="AE2548" s="2" t="s">
        <v>64</v>
      </c>
      <c r="AF2548" s="2" t="s">
        <v>84</v>
      </c>
      <c r="AG2548" s="2" t="s">
        <v>63</v>
      </c>
      <c r="AH2548" s="2" t="s">
        <v>53</v>
      </c>
      <c r="AI2548" s="11"/>
      <c r="AJ2548" s="2" t="s">
        <v>112</v>
      </c>
      <c r="AL2548" s="2"/>
      <c r="AM2548" s="8"/>
      <c r="AO2548" s="2"/>
      <c r="AP2548" s="2" t="s">
        <v>53</v>
      </c>
      <c r="AQ2548" s="2" t="s">
        <v>64</v>
      </c>
      <c r="AR2548" s="2" t="s">
        <v>2352</v>
      </c>
      <c r="AS2548" s="2" t="s">
        <v>186</v>
      </c>
      <c r="AT2548" s="2" t="s">
        <v>53</v>
      </c>
      <c r="AU2548" s="2" t="s">
        <v>106</v>
      </c>
      <c r="AV2548" s="2" t="s">
        <v>106</v>
      </c>
      <c r="AW2548" s="2" t="s">
        <v>106</v>
      </c>
      <c r="AX2548" s="2" t="s">
        <v>67</v>
      </c>
      <c r="AY2548" s="12" t="s">
        <v>53</v>
      </c>
      <c r="BA2548" s="8"/>
    </row>
    <row r="2549" ht="12.75" customHeight="1">
      <c r="A2549" s="2" t="s">
        <v>5004</v>
      </c>
      <c r="B2549" s="2" t="s">
        <v>95</v>
      </c>
      <c r="C2549" s="2">
        <v>2019.0</v>
      </c>
      <c r="D2549" s="2" t="s">
        <v>53</v>
      </c>
      <c r="E2549" s="9"/>
      <c r="F2549" s="2" t="s">
        <v>274</v>
      </c>
      <c r="G2549" s="2" t="s">
        <v>101</v>
      </c>
      <c r="H2549" s="2" t="s">
        <v>134</v>
      </c>
      <c r="I2549" s="2" t="s">
        <v>173</v>
      </c>
      <c r="J2549" s="2" t="s">
        <v>173</v>
      </c>
      <c r="K2549" s="2" t="s">
        <v>53</v>
      </c>
      <c r="L2549" s="8" t="s">
        <v>72</v>
      </c>
      <c r="M2549" s="2" t="s">
        <v>73</v>
      </c>
      <c r="N2549" s="2" t="s">
        <v>106</v>
      </c>
      <c r="O2549" s="10" t="s">
        <v>426</v>
      </c>
      <c r="P2549" s="2"/>
      <c r="Q2549" s="2"/>
      <c r="R2549" s="2" t="s">
        <v>109</v>
      </c>
      <c r="S2549" s="2" t="s">
        <v>59</v>
      </c>
      <c r="T2549" s="2" t="s">
        <v>795</v>
      </c>
      <c r="U2549" s="2" t="s">
        <v>78</v>
      </c>
      <c r="V2549" s="2" t="s">
        <v>173</v>
      </c>
      <c r="W2549" s="2" t="s">
        <v>80</v>
      </c>
      <c r="X2549" s="10" t="s">
        <v>295</v>
      </c>
      <c r="Y2549" s="2" t="s">
        <v>58</v>
      </c>
      <c r="Z2549" s="2" t="s">
        <v>62</v>
      </c>
      <c r="AA2549" s="2" t="s">
        <v>105</v>
      </c>
      <c r="AB2549" s="2" t="s">
        <v>82</v>
      </c>
      <c r="AC2549" s="2" t="s">
        <v>173</v>
      </c>
      <c r="AD2549" s="2" t="s">
        <v>106</v>
      </c>
      <c r="AE2549" s="2" t="s">
        <v>53</v>
      </c>
      <c r="AF2549" s="11"/>
      <c r="AG2549" s="11"/>
      <c r="AH2549" s="2" t="s">
        <v>53</v>
      </c>
      <c r="AI2549" s="11"/>
      <c r="AJ2549" s="2" t="s">
        <v>112</v>
      </c>
      <c r="AL2549" s="2"/>
      <c r="AM2549" s="8"/>
      <c r="AO2549" s="2"/>
      <c r="AP2549" s="2" t="s">
        <v>53</v>
      </c>
      <c r="AQ2549" s="2" t="s">
        <v>64</v>
      </c>
      <c r="AR2549" s="2" t="s">
        <v>2453</v>
      </c>
      <c r="AS2549" s="2" t="s">
        <v>114</v>
      </c>
      <c r="AT2549" s="2" t="s">
        <v>53</v>
      </c>
      <c r="AU2549" s="2" t="s">
        <v>106</v>
      </c>
      <c r="AV2549" s="2" t="s">
        <v>106</v>
      </c>
      <c r="AW2549" s="2" t="s">
        <v>106</v>
      </c>
      <c r="AX2549" s="2" t="s">
        <v>67</v>
      </c>
      <c r="AY2549" s="12" t="s">
        <v>53</v>
      </c>
      <c r="BA2549" s="8"/>
    </row>
    <row r="2550" ht="12.75" customHeight="1">
      <c r="A2550" s="2" t="s">
        <v>5005</v>
      </c>
      <c r="B2550" s="2" t="s">
        <v>95</v>
      </c>
      <c r="C2550" s="2">
        <v>2019.0</v>
      </c>
      <c r="D2550" s="2" t="s">
        <v>53</v>
      </c>
      <c r="E2550" s="9"/>
      <c r="F2550" s="2" t="s">
        <v>389</v>
      </c>
      <c r="G2550" s="2" t="s">
        <v>50</v>
      </c>
      <c r="H2550" s="2" t="s">
        <v>134</v>
      </c>
      <c r="I2550" s="2" t="s">
        <v>173</v>
      </c>
      <c r="J2550" s="2" t="s">
        <v>173</v>
      </c>
      <c r="K2550" s="2" t="s">
        <v>53</v>
      </c>
      <c r="L2550" s="8" t="s">
        <v>72</v>
      </c>
      <c r="M2550" s="2" t="s">
        <v>181</v>
      </c>
      <c r="N2550" s="2" t="s">
        <v>74</v>
      </c>
      <c r="O2550" s="10" t="s">
        <v>156</v>
      </c>
      <c r="P2550" s="2"/>
      <c r="Q2550" s="2"/>
      <c r="R2550" s="2" t="s">
        <v>76</v>
      </c>
      <c r="S2550" s="2" t="s">
        <v>59</v>
      </c>
      <c r="T2550" s="2" t="s">
        <v>105</v>
      </c>
      <c r="U2550" s="2" t="s">
        <v>78</v>
      </c>
      <c r="V2550" s="2" t="s">
        <v>173</v>
      </c>
      <c r="W2550" s="2" t="s">
        <v>115</v>
      </c>
      <c r="X2550" s="10" t="s">
        <v>327</v>
      </c>
      <c r="Y2550" s="2" t="s">
        <v>58</v>
      </c>
      <c r="Z2550" s="2" t="s">
        <v>62</v>
      </c>
      <c r="AA2550" s="2" t="s">
        <v>105</v>
      </c>
      <c r="AB2550" s="2" t="s">
        <v>82</v>
      </c>
      <c r="AC2550" s="2" t="s">
        <v>173</v>
      </c>
      <c r="AD2550" s="2" t="s">
        <v>106</v>
      </c>
      <c r="AE2550" s="2" t="s">
        <v>64</v>
      </c>
      <c r="AF2550" s="2" t="s">
        <v>84</v>
      </c>
      <c r="AG2550" s="2" t="s">
        <v>63</v>
      </c>
      <c r="AH2550" s="2" t="s">
        <v>53</v>
      </c>
      <c r="AI2550" s="11"/>
      <c r="AJ2550" s="2" t="s">
        <v>112</v>
      </c>
      <c r="AL2550" s="2" t="s">
        <v>64</v>
      </c>
      <c r="AM2550" s="8" t="s">
        <v>4481</v>
      </c>
      <c r="AN2550" s="8" t="s">
        <v>66</v>
      </c>
      <c r="AO2550" s="2" t="s">
        <v>64</v>
      </c>
      <c r="AP2550" s="2" t="s">
        <v>64</v>
      </c>
      <c r="AQ2550" s="2" t="s">
        <v>64</v>
      </c>
      <c r="AR2550" s="2"/>
      <c r="AS2550" s="2"/>
      <c r="AT2550" s="2" t="s">
        <v>53</v>
      </c>
      <c r="AU2550" s="2" t="s">
        <v>106</v>
      </c>
      <c r="AV2550" s="2" t="s">
        <v>106</v>
      </c>
      <c r="AW2550" s="2" t="s">
        <v>106</v>
      </c>
      <c r="AX2550" s="2" t="s">
        <v>67</v>
      </c>
      <c r="AY2550" s="12" t="s">
        <v>53</v>
      </c>
      <c r="BA2550" s="8"/>
    </row>
    <row r="2551" ht="12.75" customHeight="1">
      <c r="A2551" s="2" t="s">
        <v>5006</v>
      </c>
      <c r="B2551" s="2" t="s">
        <v>95</v>
      </c>
      <c r="C2551" s="2">
        <v>2019.0</v>
      </c>
      <c r="D2551" s="2" t="s">
        <v>53</v>
      </c>
      <c r="E2551" s="9"/>
      <c r="F2551" s="2" t="s">
        <v>209</v>
      </c>
      <c r="G2551" s="2" t="s">
        <v>101</v>
      </c>
      <c r="H2551" s="2" t="s">
        <v>70</v>
      </c>
      <c r="I2551" s="2" t="s">
        <v>173</v>
      </c>
      <c r="J2551" s="2" t="s">
        <v>173</v>
      </c>
      <c r="K2551" s="2" t="s">
        <v>53</v>
      </c>
      <c r="L2551" s="8" t="s">
        <v>72</v>
      </c>
      <c r="M2551" s="2" t="s">
        <v>181</v>
      </c>
      <c r="N2551" s="2" t="s">
        <v>74</v>
      </c>
      <c r="O2551" s="10" t="s">
        <v>347</v>
      </c>
      <c r="P2551" s="2"/>
      <c r="Q2551" s="2"/>
      <c r="R2551" s="2" t="s">
        <v>58</v>
      </c>
      <c r="S2551" s="2" t="s">
        <v>59</v>
      </c>
      <c r="T2551" s="2" t="s">
        <v>106</v>
      </c>
      <c r="U2551" s="2" t="s">
        <v>78</v>
      </c>
      <c r="V2551" s="2" t="s">
        <v>173</v>
      </c>
      <c r="W2551" s="2" t="s">
        <v>80</v>
      </c>
      <c r="X2551" s="10" t="s">
        <v>106</v>
      </c>
      <c r="Y2551" s="2" t="s">
        <v>148</v>
      </c>
      <c r="Z2551" s="2" t="s">
        <v>62</v>
      </c>
      <c r="AA2551" s="2" t="s">
        <v>106</v>
      </c>
      <c r="AB2551" s="2" t="s">
        <v>106</v>
      </c>
      <c r="AC2551" s="2" t="s">
        <v>173</v>
      </c>
      <c r="AD2551" s="2" t="s">
        <v>106</v>
      </c>
      <c r="AE2551" s="2" t="s">
        <v>64</v>
      </c>
      <c r="AF2551" s="2" t="s">
        <v>84</v>
      </c>
      <c r="AG2551" s="2" t="s">
        <v>63</v>
      </c>
      <c r="AH2551" s="2" t="s">
        <v>53</v>
      </c>
      <c r="AI2551" s="11"/>
      <c r="AJ2551" s="2" t="s">
        <v>1085</v>
      </c>
      <c r="AL2551" s="2"/>
      <c r="AM2551" s="8"/>
      <c r="AO2551" s="2"/>
      <c r="AP2551" s="2" t="s">
        <v>53</v>
      </c>
      <c r="AQ2551" s="2" t="s">
        <v>64</v>
      </c>
      <c r="AR2551" s="2"/>
      <c r="AS2551" s="2"/>
      <c r="AT2551" s="2" t="s">
        <v>53</v>
      </c>
      <c r="AU2551" s="2" t="s">
        <v>106</v>
      </c>
      <c r="AV2551" s="2" t="s">
        <v>106</v>
      </c>
      <c r="AW2551" s="2" t="s">
        <v>106</v>
      </c>
      <c r="AX2551" s="2" t="s">
        <v>67</v>
      </c>
      <c r="AY2551" s="12" t="s">
        <v>64</v>
      </c>
      <c r="BA2551" s="8"/>
    </row>
    <row r="2552" ht="12.75" customHeight="1">
      <c r="A2552" s="2" t="s">
        <v>5007</v>
      </c>
      <c r="B2552" s="2" t="s">
        <v>95</v>
      </c>
      <c r="C2552" s="2">
        <v>2019.0</v>
      </c>
      <c r="D2552" s="2" t="s">
        <v>53</v>
      </c>
      <c r="E2552" s="9"/>
      <c r="F2552" s="2" t="s">
        <v>431</v>
      </c>
      <c r="G2552" s="2" t="s">
        <v>50</v>
      </c>
      <c r="H2552" s="2" t="s">
        <v>70</v>
      </c>
      <c r="I2552" s="2" t="s">
        <v>173</v>
      </c>
      <c r="J2552" s="2" t="s">
        <v>173</v>
      </c>
      <c r="K2552" s="2" t="s">
        <v>53</v>
      </c>
      <c r="L2552" s="8" t="s">
        <v>54</v>
      </c>
      <c r="M2552" s="2" t="s">
        <v>181</v>
      </c>
      <c r="N2552" s="2" t="s">
        <v>74</v>
      </c>
      <c r="O2552" s="10" t="s">
        <v>156</v>
      </c>
      <c r="P2552" s="2"/>
      <c r="Q2552" s="2"/>
      <c r="R2552" s="2" t="s">
        <v>76</v>
      </c>
      <c r="S2552" s="2" t="s">
        <v>59</v>
      </c>
      <c r="T2552" s="2" t="s">
        <v>105</v>
      </c>
      <c r="U2552" s="2" t="s">
        <v>78</v>
      </c>
      <c r="V2552" s="2" t="s">
        <v>173</v>
      </c>
      <c r="W2552" s="2" t="s">
        <v>80</v>
      </c>
      <c r="X2552" s="10" t="s">
        <v>196</v>
      </c>
      <c r="Y2552" s="2" t="s">
        <v>76</v>
      </c>
      <c r="Z2552" s="2" t="s">
        <v>62</v>
      </c>
      <c r="AA2552" s="2" t="s">
        <v>106</v>
      </c>
      <c r="AB2552" s="2" t="s">
        <v>106</v>
      </c>
      <c r="AC2552" s="2" t="s">
        <v>173</v>
      </c>
      <c r="AD2552" s="2" t="s">
        <v>106</v>
      </c>
      <c r="AE2552" s="2" t="s">
        <v>64</v>
      </c>
      <c r="AF2552" s="2" t="s">
        <v>97</v>
      </c>
      <c r="AG2552" s="2" t="s">
        <v>88</v>
      </c>
      <c r="AH2552" s="2" t="s">
        <v>53</v>
      </c>
      <c r="AI2552" s="11"/>
      <c r="AJ2552" s="2" t="s">
        <v>112</v>
      </c>
      <c r="AL2552" s="2"/>
      <c r="AM2552" s="8"/>
      <c r="AO2552" s="2"/>
      <c r="AP2552" s="2" t="s">
        <v>64</v>
      </c>
      <c r="AQ2552" s="2" t="s">
        <v>64</v>
      </c>
      <c r="AR2552" s="2" t="s">
        <v>213</v>
      </c>
      <c r="AS2552" s="2" t="s">
        <v>114</v>
      </c>
      <c r="AT2552" s="2" t="s">
        <v>53</v>
      </c>
      <c r="AU2552" s="2" t="s">
        <v>106</v>
      </c>
      <c r="AV2552" s="2" t="s">
        <v>106</v>
      </c>
      <c r="AW2552" s="2" t="s">
        <v>106</v>
      </c>
      <c r="AX2552" s="2" t="s">
        <v>67</v>
      </c>
      <c r="AY2552" s="12" t="s">
        <v>64</v>
      </c>
      <c r="BA2552" s="8"/>
    </row>
    <row r="2553" ht="12.75" customHeight="1">
      <c r="A2553" s="2" t="s">
        <v>5008</v>
      </c>
      <c r="B2553" s="2" t="s">
        <v>95</v>
      </c>
      <c r="C2553" s="2">
        <v>2019.0</v>
      </c>
      <c r="D2553" s="2" t="s">
        <v>53</v>
      </c>
      <c r="E2553" s="9"/>
      <c r="F2553" s="2" t="s">
        <v>49</v>
      </c>
      <c r="G2553" s="2" t="s">
        <v>50</v>
      </c>
      <c r="H2553" s="2" t="s">
        <v>134</v>
      </c>
      <c r="I2553" s="2" t="s">
        <v>173</v>
      </c>
      <c r="J2553" s="2" t="s">
        <v>173</v>
      </c>
      <c r="K2553" s="2" t="s">
        <v>53</v>
      </c>
      <c r="L2553" s="8" t="s">
        <v>72</v>
      </c>
      <c r="M2553" s="2" t="s">
        <v>181</v>
      </c>
      <c r="N2553" s="2" t="s">
        <v>74</v>
      </c>
      <c r="O2553" s="10" t="s">
        <v>331</v>
      </c>
      <c r="P2553" s="2"/>
      <c r="Q2553" s="2"/>
      <c r="R2553" s="2" t="s">
        <v>109</v>
      </c>
      <c r="S2553" s="2" t="s">
        <v>59</v>
      </c>
      <c r="T2553" s="2" t="s">
        <v>106</v>
      </c>
      <c r="U2553" s="2" t="s">
        <v>106</v>
      </c>
      <c r="V2553" s="2" t="s">
        <v>173</v>
      </c>
      <c r="W2553" s="2" t="s">
        <v>80</v>
      </c>
      <c r="X2553" s="10" t="s">
        <v>1420</v>
      </c>
      <c r="Y2553" s="2" t="s">
        <v>148</v>
      </c>
      <c r="Z2553" s="2" t="s">
        <v>62</v>
      </c>
      <c r="AA2553" s="2" t="s">
        <v>105</v>
      </c>
      <c r="AB2553" s="2" t="s">
        <v>153</v>
      </c>
      <c r="AC2553" s="2" t="s">
        <v>173</v>
      </c>
      <c r="AD2553" s="2" t="s">
        <v>106</v>
      </c>
      <c r="AE2553" s="2" t="s">
        <v>64</v>
      </c>
      <c r="AF2553" s="2" t="s">
        <v>110</v>
      </c>
      <c r="AG2553" s="2" t="s">
        <v>63</v>
      </c>
      <c r="AH2553" s="2" t="s">
        <v>88</v>
      </c>
      <c r="AI2553" s="11" t="s">
        <v>193</v>
      </c>
      <c r="AJ2553" s="2" t="s">
        <v>112</v>
      </c>
      <c r="AL2553" s="2" t="s">
        <v>64</v>
      </c>
      <c r="AM2553" s="8" t="s">
        <v>305</v>
      </c>
      <c r="AN2553" s="8" t="s">
        <v>186</v>
      </c>
      <c r="AO2553" s="2"/>
      <c r="AP2553" s="2" t="s">
        <v>53</v>
      </c>
      <c r="AQ2553" s="2" t="s">
        <v>64</v>
      </c>
      <c r="AR2553" s="2" t="s">
        <v>372</v>
      </c>
      <c r="AS2553" s="2" t="s">
        <v>186</v>
      </c>
      <c r="AT2553" s="2" t="s">
        <v>53</v>
      </c>
      <c r="AU2553" s="2" t="s">
        <v>106</v>
      </c>
      <c r="AV2553" s="2" t="s">
        <v>106</v>
      </c>
      <c r="AW2553" s="2" t="s">
        <v>106</v>
      </c>
      <c r="AX2553" s="2" t="s">
        <v>67</v>
      </c>
      <c r="AY2553" s="12" t="s">
        <v>53</v>
      </c>
      <c r="BA2553" s="8"/>
    </row>
    <row r="2554" ht="12.75" customHeight="1">
      <c r="A2554" s="2" t="s">
        <v>5009</v>
      </c>
      <c r="B2554" s="2" t="s">
        <v>95</v>
      </c>
      <c r="C2554" s="2">
        <v>2019.0</v>
      </c>
      <c r="D2554" s="2" t="s">
        <v>53</v>
      </c>
      <c r="E2554" s="9"/>
      <c r="F2554" s="2" t="s">
        <v>49</v>
      </c>
      <c r="G2554" s="2" t="s">
        <v>50</v>
      </c>
      <c r="H2554" s="2" t="s">
        <v>91</v>
      </c>
      <c r="I2554" s="2" t="s">
        <v>173</v>
      </c>
      <c r="J2554" s="2" t="s">
        <v>173</v>
      </c>
      <c r="K2554" s="2" t="s">
        <v>53</v>
      </c>
      <c r="L2554" s="8" t="s">
        <v>72</v>
      </c>
      <c r="M2554" s="2" t="s">
        <v>181</v>
      </c>
      <c r="N2554" s="2" t="s">
        <v>74</v>
      </c>
      <c r="O2554" s="10" t="s">
        <v>81</v>
      </c>
      <c r="P2554" s="2"/>
      <c r="Q2554" s="2"/>
      <c r="R2554" s="2" t="s">
        <v>58</v>
      </c>
      <c r="S2554" s="2" t="s">
        <v>59</v>
      </c>
      <c r="T2554" s="2" t="s">
        <v>105</v>
      </c>
      <c r="U2554" s="2" t="s">
        <v>78</v>
      </c>
      <c r="V2554" s="2" t="s">
        <v>173</v>
      </c>
      <c r="W2554" s="2" t="s">
        <v>80</v>
      </c>
      <c r="X2554" s="10" t="s">
        <v>216</v>
      </c>
      <c r="Y2554" s="2" t="s">
        <v>58</v>
      </c>
      <c r="Z2554" s="2" t="s">
        <v>62</v>
      </c>
      <c r="AA2554" s="2" t="s">
        <v>105</v>
      </c>
      <c r="AB2554" s="2" t="s">
        <v>82</v>
      </c>
      <c r="AC2554" s="2" t="s">
        <v>173</v>
      </c>
      <c r="AD2554" s="2" t="s">
        <v>106</v>
      </c>
      <c r="AE2554" s="2" t="s">
        <v>64</v>
      </c>
      <c r="AF2554" s="2" t="s">
        <v>110</v>
      </c>
      <c r="AG2554" s="2" t="s">
        <v>63</v>
      </c>
      <c r="AH2554" s="2" t="s">
        <v>88</v>
      </c>
      <c r="AI2554" s="11" t="s">
        <v>193</v>
      </c>
      <c r="AJ2554" s="25" t="s">
        <v>149</v>
      </c>
      <c r="AL2554" s="2"/>
      <c r="AM2554" s="8"/>
      <c r="AO2554" s="2"/>
      <c r="AP2554" s="2" t="s">
        <v>53</v>
      </c>
      <c r="AQ2554" s="2" t="s">
        <v>64</v>
      </c>
      <c r="AR2554" s="2" t="s">
        <v>372</v>
      </c>
      <c r="AS2554" s="2" t="s">
        <v>186</v>
      </c>
      <c r="AT2554" s="2" t="s">
        <v>53</v>
      </c>
      <c r="AU2554" s="2" t="s">
        <v>106</v>
      </c>
      <c r="AV2554" s="2" t="s">
        <v>106</v>
      </c>
      <c r="AW2554" s="2" t="s">
        <v>106</v>
      </c>
      <c r="AX2554" s="2" t="s">
        <v>67</v>
      </c>
      <c r="AY2554" s="12" t="s">
        <v>53</v>
      </c>
      <c r="AZ2554" s="2">
        <v>2.0</v>
      </c>
      <c r="BA2554" s="8"/>
    </row>
    <row r="2555" ht="12.75" customHeight="1">
      <c r="C2555" s="2">
        <v>2019.0</v>
      </c>
      <c r="D2555" s="2" t="s">
        <v>53</v>
      </c>
      <c r="E2555" s="9"/>
      <c r="N2555" s="2" t="s">
        <v>74</v>
      </c>
      <c r="O2555" s="10" t="s">
        <v>156</v>
      </c>
      <c r="P2555" s="2"/>
      <c r="Q2555" s="2"/>
      <c r="R2555" s="2" t="s">
        <v>76</v>
      </c>
      <c r="S2555" s="2" t="s">
        <v>59</v>
      </c>
      <c r="T2555" s="2" t="s">
        <v>105</v>
      </c>
      <c r="U2555" s="2" t="s">
        <v>78</v>
      </c>
      <c r="V2555" s="2" t="s">
        <v>173</v>
      </c>
      <c r="W2555" s="8"/>
      <c r="X2555" s="9"/>
      <c r="Y2555" s="8"/>
      <c r="Z2555" s="8"/>
      <c r="AA2555" s="8"/>
      <c r="AB2555" s="2"/>
      <c r="AC2555" s="8"/>
      <c r="AD2555" s="8"/>
      <c r="AE2555" s="8"/>
      <c r="AF2555" s="11"/>
      <c r="AG2555" s="11"/>
      <c r="AH2555" s="11"/>
      <c r="AI2555" s="11"/>
      <c r="AJ2555" s="9" t="s">
        <v>5010</v>
      </c>
      <c r="AL2555" s="8"/>
      <c r="AM2555" s="8"/>
      <c r="AO2555" s="8"/>
      <c r="AP2555" s="8"/>
      <c r="AQ2555" s="8"/>
      <c r="AR2555" s="8"/>
      <c r="AS2555" s="8"/>
      <c r="AX2555" s="2"/>
      <c r="AY2555" s="14"/>
      <c r="BA2555" s="8"/>
    </row>
    <row r="2556" ht="12.75" customHeight="1">
      <c r="A2556" s="2" t="s">
        <v>4294</v>
      </c>
      <c r="B2556" s="2" t="s">
        <v>90</v>
      </c>
      <c r="C2556" s="2">
        <v>2019.0</v>
      </c>
      <c r="D2556" s="2" t="s">
        <v>64</v>
      </c>
      <c r="E2556" s="10" t="s">
        <v>819</v>
      </c>
      <c r="F2556" s="8" t="s">
        <v>49</v>
      </c>
      <c r="G2556" s="8"/>
      <c r="H2556" s="8" t="s">
        <v>51</v>
      </c>
      <c r="I2556" s="8"/>
      <c r="J2556" s="8" t="s">
        <v>92</v>
      </c>
      <c r="K2556" s="8"/>
      <c r="L2556" s="8" t="s">
        <v>72</v>
      </c>
      <c r="M2556" s="8"/>
      <c r="N2556" s="8"/>
      <c r="O2556" s="9">
        <v>11.0</v>
      </c>
      <c r="P2556" s="8"/>
      <c r="Q2556" s="8"/>
      <c r="R2556" s="8" t="s">
        <v>109</v>
      </c>
      <c r="S2556" s="8" t="s">
        <v>59</v>
      </c>
      <c r="T2556" s="8" t="s">
        <v>105</v>
      </c>
      <c r="U2556" s="8" t="s">
        <v>78</v>
      </c>
      <c r="V2556" s="8"/>
      <c r="W2556" s="8" t="s">
        <v>80</v>
      </c>
      <c r="X2556" s="9">
        <v>37.0</v>
      </c>
      <c r="Y2556" s="8" t="s">
        <v>58</v>
      </c>
      <c r="Z2556" s="8" t="s">
        <v>62</v>
      </c>
      <c r="AA2556" s="8"/>
      <c r="AB2556" s="2" t="s">
        <v>82</v>
      </c>
      <c r="AC2556" s="8"/>
      <c r="AD2556" s="8"/>
      <c r="AE2556" s="2" t="s">
        <v>64</v>
      </c>
      <c r="AF2556" s="11" t="s">
        <v>110</v>
      </c>
      <c r="AG2556" s="2" t="s">
        <v>63</v>
      </c>
      <c r="AH2556" s="2" t="s">
        <v>88</v>
      </c>
      <c r="AI2556" s="2" t="s">
        <v>205</v>
      </c>
      <c r="AJ2556" s="8" t="s">
        <v>112</v>
      </c>
      <c r="AL2556" s="8"/>
      <c r="AM2556" s="8"/>
      <c r="AO2556" s="8"/>
      <c r="AP2556" s="8" t="s">
        <v>53</v>
      </c>
      <c r="AQ2556" s="8" t="s">
        <v>64</v>
      </c>
      <c r="AR2556" s="8" t="s">
        <v>185</v>
      </c>
      <c r="AS2556" s="8" t="s">
        <v>186</v>
      </c>
      <c r="AT2556" s="8" t="s">
        <v>53</v>
      </c>
      <c r="AU2556" s="8"/>
      <c r="AV2556" s="8"/>
      <c r="AW2556" s="8"/>
      <c r="AX2556" s="2" t="s">
        <v>67</v>
      </c>
      <c r="AY2556" s="28" t="s">
        <v>53</v>
      </c>
      <c r="AZ2556" s="8"/>
      <c r="BA2556" s="20"/>
    </row>
    <row r="2557" ht="12.75" customHeight="1">
      <c r="A2557" s="2" t="s">
        <v>1755</v>
      </c>
      <c r="B2557" s="2" t="s">
        <v>90</v>
      </c>
      <c r="C2557" s="2">
        <v>2019.0</v>
      </c>
      <c r="D2557" s="2" t="s">
        <v>53</v>
      </c>
      <c r="E2557" s="9"/>
      <c r="F2557" s="2" t="s">
        <v>405</v>
      </c>
      <c r="G2557" s="2" t="s">
        <v>101</v>
      </c>
      <c r="H2557" s="2" t="s">
        <v>51</v>
      </c>
      <c r="I2557" s="2" t="s">
        <v>92</v>
      </c>
      <c r="J2557" s="2" t="s">
        <v>92</v>
      </c>
      <c r="K2557" s="2" t="s">
        <v>53</v>
      </c>
      <c r="L2557" s="8" t="s">
        <v>72</v>
      </c>
      <c r="M2557" s="2" t="s">
        <v>181</v>
      </c>
      <c r="N2557" s="2" t="s">
        <v>74</v>
      </c>
      <c r="O2557" s="10" t="s">
        <v>245</v>
      </c>
      <c r="P2557" s="2"/>
      <c r="Q2557" s="2"/>
      <c r="R2557" s="2" t="s">
        <v>109</v>
      </c>
      <c r="S2557" s="2" t="s">
        <v>59</v>
      </c>
      <c r="T2557" s="2" t="s">
        <v>105</v>
      </c>
      <c r="U2557" s="2" t="s">
        <v>106</v>
      </c>
      <c r="V2557" s="2" t="s">
        <v>92</v>
      </c>
      <c r="W2557" s="2" t="s">
        <v>80</v>
      </c>
      <c r="X2557" s="10" t="s">
        <v>151</v>
      </c>
      <c r="Y2557" s="2" t="s">
        <v>58</v>
      </c>
      <c r="Z2557" s="2" t="s">
        <v>62</v>
      </c>
      <c r="AA2557" s="2" t="s">
        <v>106</v>
      </c>
      <c r="AB2557" s="2" t="s">
        <v>106</v>
      </c>
      <c r="AC2557" s="2" t="s">
        <v>106</v>
      </c>
      <c r="AD2557" s="2" t="s">
        <v>106</v>
      </c>
      <c r="AE2557" s="2" t="s">
        <v>64</v>
      </c>
      <c r="AF2557" s="2" t="s">
        <v>110</v>
      </c>
      <c r="AG2557" s="2" t="s">
        <v>63</v>
      </c>
      <c r="AH2557" s="2" t="s">
        <v>88</v>
      </c>
      <c r="AI2557" s="11" t="s">
        <v>1067</v>
      </c>
      <c r="AJ2557" s="8" t="s">
        <v>112</v>
      </c>
      <c r="AL2557" s="2"/>
      <c r="AM2557" s="8"/>
      <c r="AO2557" s="2"/>
      <c r="AP2557" s="2" t="s">
        <v>53</v>
      </c>
      <c r="AQ2557" s="2" t="s">
        <v>64</v>
      </c>
      <c r="AR2557" s="2" t="s">
        <v>185</v>
      </c>
      <c r="AS2557" s="2" t="s">
        <v>186</v>
      </c>
      <c r="AT2557" s="2" t="s">
        <v>53</v>
      </c>
      <c r="AU2557" s="2" t="s">
        <v>106</v>
      </c>
      <c r="AV2557" s="2" t="s">
        <v>106</v>
      </c>
      <c r="AW2557" s="2" t="s">
        <v>106</v>
      </c>
      <c r="AX2557" s="2" t="s">
        <v>67</v>
      </c>
      <c r="AY2557" s="12" t="s">
        <v>53</v>
      </c>
      <c r="BA2557" s="8"/>
    </row>
    <row r="2558" ht="12.75" customHeight="1">
      <c r="A2558" s="2" t="s">
        <v>5011</v>
      </c>
      <c r="B2558" s="2" t="s">
        <v>90</v>
      </c>
      <c r="C2558" s="2">
        <v>2019.0</v>
      </c>
      <c r="D2558" s="2" t="s">
        <v>64</v>
      </c>
      <c r="E2558" s="10" t="s">
        <v>571</v>
      </c>
      <c r="I2558" s="2" t="s">
        <v>92</v>
      </c>
      <c r="J2558" s="2" t="s">
        <v>92</v>
      </c>
      <c r="K2558" s="2" t="s">
        <v>53</v>
      </c>
      <c r="L2558" s="8" t="s">
        <v>72</v>
      </c>
      <c r="M2558" s="2" t="s">
        <v>181</v>
      </c>
      <c r="N2558" s="2" t="s">
        <v>74</v>
      </c>
      <c r="O2558" s="10" t="s">
        <v>156</v>
      </c>
      <c r="P2558" s="2"/>
      <c r="Q2558" s="2"/>
      <c r="R2558" s="2" t="s">
        <v>76</v>
      </c>
      <c r="S2558" s="2" t="s">
        <v>59</v>
      </c>
      <c r="T2558" s="2" t="s">
        <v>106</v>
      </c>
      <c r="U2558" s="2" t="s">
        <v>250</v>
      </c>
      <c r="V2558" s="2" t="s">
        <v>92</v>
      </c>
      <c r="W2558" s="2" t="s">
        <v>80</v>
      </c>
      <c r="X2558" s="10" t="s">
        <v>86</v>
      </c>
      <c r="Y2558" s="2" t="s">
        <v>58</v>
      </c>
      <c r="Z2558" s="2" t="s">
        <v>62</v>
      </c>
      <c r="AA2558" s="2" t="s">
        <v>106</v>
      </c>
      <c r="AB2558" s="2" t="s">
        <v>153</v>
      </c>
      <c r="AC2558" s="2" t="s">
        <v>92</v>
      </c>
      <c r="AD2558" s="2" t="s">
        <v>106</v>
      </c>
      <c r="AE2558" s="2" t="s">
        <v>64</v>
      </c>
      <c r="AF2558" s="2" t="s">
        <v>369</v>
      </c>
      <c r="AG2558" s="2" t="s">
        <v>63</v>
      </c>
      <c r="AH2558" s="2" t="s">
        <v>53</v>
      </c>
      <c r="AI2558" s="11"/>
      <c r="AJ2558" s="2" t="s">
        <v>112</v>
      </c>
      <c r="AL2558" s="2"/>
      <c r="AM2558" s="8"/>
      <c r="AO2558" s="2"/>
      <c r="AP2558" s="2" t="s">
        <v>64</v>
      </c>
      <c r="AQ2558" s="2" t="s">
        <v>64</v>
      </c>
      <c r="AR2558" s="2"/>
      <c r="AS2558" s="2"/>
      <c r="AT2558" s="2" t="s">
        <v>53</v>
      </c>
      <c r="AU2558" s="2" t="s">
        <v>106</v>
      </c>
      <c r="AV2558" s="2" t="s">
        <v>106</v>
      </c>
      <c r="AW2558" s="2" t="s">
        <v>106</v>
      </c>
      <c r="AX2558" s="2" t="s">
        <v>67</v>
      </c>
      <c r="AY2558" s="12" t="s">
        <v>64</v>
      </c>
      <c r="BA2558" s="8"/>
    </row>
    <row r="2559" ht="12.75" customHeight="1">
      <c r="A2559" s="2" t="s">
        <v>5012</v>
      </c>
      <c r="B2559" s="2" t="s">
        <v>90</v>
      </c>
      <c r="C2559" s="2">
        <v>2019.0</v>
      </c>
      <c r="D2559" s="2" t="s">
        <v>53</v>
      </c>
      <c r="E2559" s="9"/>
      <c r="F2559" s="2" t="s">
        <v>516</v>
      </c>
      <c r="G2559" s="2" t="s">
        <v>50</v>
      </c>
      <c r="H2559" s="2" t="s">
        <v>70</v>
      </c>
      <c r="I2559" s="2" t="s">
        <v>92</v>
      </c>
      <c r="J2559" s="2" t="s">
        <v>92</v>
      </c>
      <c r="K2559" s="2" t="s">
        <v>53</v>
      </c>
      <c r="L2559" s="8" t="s">
        <v>72</v>
      </c>
      <c r="M2559" s="2" t="s">
        <v>181</v>
      </c>
      <c r="N2559" s="2" t="s">
        <v>74</v>
      </c>
      <c r="O2559" s="10" t="s">
        <v>156</v>
      </c>
      <c r="P2559" s="2"/>
      <c r="Q2559" s="2"/>
      <c r="R2559" s="2" t="s">
        <v>76</v>
      </c>
      <c r="S2559" s="2" t="s">
        <v>59</v>
      </c>
      <c r="T2559" s="2" t="s">
        <v>106</v>
      </c>
      <c r="U2559" s="2" t="s">
        <v>106</v>
      </c>
      <c r="V2559" s="2" t="s">
        <v>5013</v>
      </c>
      <c r="W2559" s="2" t="s">
        <v>80</v>
      </c>
      <c r="X2559" s="10" t="s">
        <v>277</v>
      </c>
      <c r="Y2559" s="2" t="s">
        <v>58</v>
      </c>
      <c r="Z2559" s="2" t="s">
        <v>62</v>
      </c>
      <c r="AA2559" s="2" t="s">
        <v>77</v>
      </c>
      <c r="AB2559" s="2" t="s">
        <v>153</v>
      </c>
      <c r="AC2559" s="2" t="s">
        <v>92</v>
      </c>
      <c r="AD2559" s="2" t="s">
        <v>106</v>
      </c>
      <c r="AE2559" s="2" t="s">
        <v>64</v>
      </c>
      <c r="AF2559" s="2" t="s">
        <v>110</v>
      </c>
      <c r="AG2559" s="2" t="s">
        <v>63</v>
      </c>
      <c r="AH2559" s="2" t="s">
        <v>88</v>
      </c>
      <c r="AI2559" s="2" t="s">
        <v>989</v>
      </c>
      <c r="AJ2559" s="8" t="s">
        <v>112</v>
      </c>
      <c r="AL2559" s="2"/>
      <c r="AM2559" s="8"/>
      <c r="AO2559" s="2"/>
      <c r="AP2559" s="2" t="s">
        <v>53</v>
      </c>
      <c r="AQ2559" s="2" t="s">
        <v>64</v>
      </c>
      <c r="AR2559" s="2" t="s">
        <v>185</v>
      </c>
      <c r="AS2559" s="2" t="s">
        <v>186</v>
      </c>
      <c r="AT2559" s="2" t="s">
        <v>53</v>
      </c>
      <c r="AU2559" s="2" t="s">
        <v>106</v>
      </c>
      <c r="AV2559" s="2" t="s">
        <v>106</v>
      </c>
      <c r="AW2559" s="2" t="s">
        <v>106</v>
      </c>
      <c r="AX2559" s="2" t="s">
        <v>67</v>
      </c>
      <c r="AY2559" s="12" t="s">
        <v>53</v>
      </c>
      <c r="BA2559" s="8"/>
    </row>
    <row r="2560" ht="12.75" customHeight="1">
      <c r="A2560" s="2" t="s">
        <v>4462</v>
      </c>
      <c r="B2560" s="2" t="s">
        <v>90</v>
      </c>
      <c r="C2560" s="2">
        <v>2019.0</v>
      </c>
      <c r="D2560" s="2" t="s">
        <v>53</v>
      </c>
      <c r="E2560" s="9"/>
      <c r="F2560" s="2" t="s">
        <v>519</v>
      </c>
      <c r="G2560" s="2" t="s">
        <v>50</v>
      </c>
      <c r="H2560" s="2" t="s">
        <v>91</v>
      </c>
      <c r="I2560" s="2" t="s">
        <v>92</v>
      </c>
      <c r="J2560" s="2" t="s">
        <v>92</v>
      </c>
      <c r="K2560" s="2" t="s">
        <v>53</v>
      </c>
      <c r="L2560" s="8" t="s">
        <v>72</v>
      </c>
      <c r="M2560" s="2" t="s">
        <v>1946</v>
      </c>
      <c r="N2560" s="2" t="s">
        <v>56</v>
      </c>
      <c r="O2560" s="10" t="s">
        <v>289</v>
      </c>
      <c r="P2560" s="2"/>
      <c r="Q2560" s="2"/>
      <c r="R2560" s="2" t="s">
        <v>76</v>
      </c>
      <c r="S2560" s="2" t="s">
        <v>59</v>
      </c>
      <c r="T2560" s="2" t="s">
        <v>105</v>
      </c>
      <c r="U2560" s="2" t="s">
        <v>78</v>
      </c>
      <c r="V2560" s="2" t="s">
        <v>92</v>
      </c>
      <c r="W2560" s="2" t="s">
        <v>80</v>
      </c>
      <c r="X2560" s="10" t="s">
        <v>106</v>
      </c>
      <c r="Y2560" s="2" t="s">
        <v>148</v>
      </c>
      <c r="Z2560" s="2" t="s">
        <v>62</v>
      </c>
      <c r="AA2560" s="2" t="s">
        <v>106</v>
      </c>
      <c r="AB2560" s="2" t="s">
        <v>106</v>
      </c>
      <c r="AC2560" s="2" t="s">
        <v>92</v>
      </c>
      <c r="AD2560" s="2" t="s">
        <v>106</v>
      </c>
      <c r="AE2560" s="2" t="s">
        <v>64</v>
      </c>
      <c r="AF2560" s="11" t="s">
        <v>110</v>
      </c>
      <c r="AG2560" s="2" t="s">
        <v>63</v>
      </c>
      <c r="AH2560" s="2" t="s">
        <v>88</v>
      </c>
      <c r="AI2560" s="2" t="s">
        <v>828</v>
      </c>
      <c r="AJ2560" s="2" t="s">
        <v>112</v>
      </c>
      <c r="AL2560" s="2"/>
      <c r="AM2560" s="8"/>
      <c r="AO2560" s="2"/>
      <c r="AP2560" s="2" t="s">
        <v>53</v>
      </c>
      <c r="AQ2560" s="2" t="s">
        <v>64</v>
      </c>
      <c r="AR2560" s="2" t="s">
        <v>185</v>
      </c>
      <c r="AS2560" s="2" t="s">
        <v>186</v>
      </c>
      <c r="AT2560" s="2" t="s">
        <v>53</v>
      </c>
      <c r="AU2560" s="2" t="s">
        <v>106</v>
      </c>
      <c r="AV2560" s="2" t="s">
        <v>106</v>
      </c>
      <c r="AW2560" s="2" t="s">
        <v>106</v>
      </c>
      <c r="AX2560" s="2" t="s">
        <v>67</v>
      </c>
      <c r="AY2560" s="12" t="s">
        <v>53</v>
      </c>
      <c r="BA2560" s="13">
        <v>2.0</v>
      </c>
    </row>
    <row r="2561" ht="12.75" customHeight="1">
      <c r="C2561" s="2">
        <v>2019.0</v>
      </c>
      <c r="D2561" s="8"/>
      <c r="E2561" s="9"/>
      <c r="O2561" s="9"/>
      <c r="P2561" s="8"/>
      <c r="Q2561" s="8"/>
      <c r="R2561" s="8"/>
      <c r="S2561" s="8"/>
      <c r="T2561" s="8"/>
      <c r="U2561" s="8"/>
      <c r="W2561" s="2" t="s">
        <v>115</v>
      </c>
      <c r="X2561" s="10" t="s">
        <v>106</v>
      </c>
      <c r="Y2561" s="2" t="s">
        <v>148</v>
      </c>
      <c r="Z2561" s="2" t="s">
        <v>62</v>
      </c>
      <c r="AA2561" s="2" t="s">
        <v>106</v>
      </c>
      <c r="AB2561" s="2" t="s">
        <v>106</v>
      </c>
      <c r="AC2561" s="2" t="s">
        <v>92</v>
      </c>
      <c r="AD2561" s="2" t="s">
        <v>106</v>
      </c>
      <c r="AE2561" s="2" t="s">
        <v>64</v>
      </c>
      <c r="AF2561" s="11" t="s">
        <v>110</v>
      </c>
      <c r="AG2561" s="2" t="s">
        <v>63</v>
      </c>
      <c r="AH2561" s="2" t="s">
        <v>88</v>
      </c>
      <c r="AI2561" s="2" t="s">
        <v>828</v>
      </c>
      <c r="AL2561" s="8"/>
      <c r="AM2561" s="8"/>
      <c r="AO2561" s="8"/>
      <c r="AP2561" s="8"/>
      <c r="AQ2561" s="8"/>
      <c r="AR2561" s="8"/>
      <c r="AS2561" s="8"/>
      <c r="AX2561" s="2"/>
      <c r="AY2561" s="14"/>
      <c r="BA2561" s="8"/>
    </row>
    <row r="2562" ht="12.75" customHeight="1">
      <c r="A2562" s="2" t="s">
        <v>5014</v>
      </c>
      <c r="B2562" s="2" t="s">
        <v>90</v>
      </c>
      <c r="C2562" s="2">
        <v>2019.0</v>
      </c>
      <c r="D2562" s="2" t="s">
        <v>53</v>
      </c>
      <c r="E2562" s="9"/>
      <c r="F2562" s="2" t="s">
        <v>413</v>
      </c>
      <c r="G2562" s="2" t="s">
        <v>101</v>
      </c>
      <c r="H2562" s="2" t="s">
        <v>70</v>
      </c>
      <c r="I2562" s="2" t="s">
        <v>92</v>
      </c>
      <c r="J2562" s="2" t="s">
        <v>92</v>
      </c>
      <c r="K2562" s="2" t="s">
        <v>53</v>
      </c>
      <c r="L2562" s="8" t="s">
        <v>72</v>
      </c>
      <c r="M2562" s="2" t="s">
        <v>181</v>
      </c>
      <c r="N2562" s="2" t="s">
        <v>74</v>
      </c>
      <c r="O2562" s="10" t="s">
        <v>426</v>
      </c>
      <c r="P2562" s="2"/>
      <c r="Q2562" s="2"/>
      <c r="R2562" s="2" t="s">
        <v>109</v>
      </c>
      <c r="S2562" s="2" t="s">
        <v>59</v>
      </c>
      <c r="T2562" s="2" t="s">
        <v>795</v>
      </c>
      <c r="U2562" s="2" t="s">
        <v>78</v>
      </c>
      <c r="V2562" s="2" t="s">
        <v>92</v>
      </c>
      <c r="W2562" s="2" t="s">
        <v>80</v>
      </c>
      <c r="X2562" s="10" t="s">
        <v>368</v>
      </c>
      <c r="Y2562" s="2" t="s">
        <v>58</v>
      </c>
      <c r="Z2562" s="2" t="s">
        <v>62</v>
      </c>
      <c r="AA2562" s="2" t="s">
        <v>77</v>
      </c>
      <c r="AB2562" s="2" t="s">
        <v>153</v>
      </c>
      <c r="AC2562" s="2" t="s">
        <v>92</v>
      </c>
      <c r="AD2562" s="2" t="s">
        <v>106</v>
      </c>
      <c r="AE2562" s="2" t="s">
        <v>64</v>
      </c>
      <c r="AF2562" s="11" t="s">
        <v>110</v>
      </c>
      <c r="AG2562" s="2" t="s">
        <v>63</v>
      </c>
      <c r="AH2562" s="2" t="s">
        <v>88</v>
      </c>
      <c r="AI2562" s="2" t="s">
        <v>111</v>
      </c>
      <c r="AJ2562" s="2" t="s">
        <v>112</v>
      </c>
      <c r="AL2562" s="2"/>
      <c r="AM2562" s="8"/>
      <c r="AO2562" s="2"/>
      <c r="AP2562" s="2" t="s">
        <v>53</v>
      </c>
      <c r="AQ2562" s="2" t="s">
        <v>64</v>
      </c>
      <c r="AR2562" s="2" t="s">
        <v>185</v>
      </c>
      <c r="AS2562" s="2" t="s">
        <v>186</v>
      </c>
      <c r="AT2562" s="2" t="s">
        <v>53</v>
      </c>
      <c r="AU2562" s="2" t="s">
        <v>106</v>
      </c>
      <c r="AV2562" s="2" t="s">
        <v>106</v>
      </c>
      <c r="AW2562" s="2" t="s">
        <v>64</v>
      </c>
      <c r="AX2562" s="2" t="s">
        <v>67</v>
      </c>
      <c r="AY2562" s="12" t="s">
        <v>53</v>
      </c>
      <c r="BA2562" s="8"/>
    </row>
    <row r="2563" ht="12.75" customHeight="1">
      <c r="A2563" s="2" t="s">
        <v>5015</v>
      </c>
      <c r="B2563" s="2" t="s">
        <v>90</v>
      </c>
      <c r="C2563" s="2">
        <v>2019.0</v>
      </c>
      <c r="D2563" s="2" t="s">
        <v>53</v>
      </c>
      <c r="E2563" s="9"/>
      <c r="F2563" s="2" t="s">
        <v>188</v>
      </c>
      <c r="G2563" s="2" t="s">
        <v>50</v>
      </c>
      <c r="H2563" s="2" t="s">
        <v>134</v>
      </c>
      <c r="I2563" s="2" t="s">
        <v>92</v>
      </c>
      <c r="J2563" s="2" t="s">
        <v>92</v>
      </c>
      <c r="K2563" s="2" t="s">
        <v>53</v>
      </c>
      <c r="L2563" s="8" t="s">
        <v>72</v>
      </c>
      <c r="M2563" s="2" t="s">
        <v>181</v>
      </c>
      <c r="N2563" s="2" t="s">
        <v>74</v>
      </c>
      <c r="O2563" s="10" t="s">
        <v>223</v>
      </c>
      <c r="P2563" s="2"/>
      <c r="Q2563" s="2"/>
      <c r="R2563" s="2" t="s">
        <v>109</v>
      </c>
      <c r="S2563" s="2" t="s">
        <v>59</v>
      </c>
      <c r="T2563" s="2" t="s">
        <v>106</v>
      </c>
      <c r="U2563" s="2" t="s">
        <v>106</v>
      </c>
      <c r="V2563" s="2" t="s">
        <v>92</v>
      </c>
      <c r="W2563" s="2" t="s">
        <v>80</v>
      </c>
      <c r="X2563" s="10" t="s">
        <v>347</v>
      </c>
      <c r="Y2563" s="2" t="s">
        <v>58</v>
      </c>
      <c r="Z2563" s="2" t="s">
        <v>62</v>
      </c>
      <c r="AA2563" s="2" t="s">
        <v>105</v>
      </c>
      <c r="AB2563" s="2" t="s">
        <v>153</v>
      </c>
      <c r="AC2563" s="2" t="s">
        <v>92</v>
      </c>
      <c r="AD2563" s="2" t="s">
        <v>106</v>
      </c>
      <c r="AE2563" s="2" t="s">
        <v>64</v>
      </c>
      <c r="AF2563" s="11" t="s">
        <v>110</v>
      </c>
      <c r="AG2563" s="2" t="s">
        <v>63</v>
      </c>
      <c r="AH2563" s="2" t="s">
        <v>88</v>
      </c>
      <c r="AI2563" s="2" t="s">
        <v>193</v>
      </c>
      <c r="AJ2563" s="2" t="s">
        <v>112</v>
      </c>
      <c r="AL2563" s="2"/>
      <c r="AM2563" s="8"/>
      <c r="AO2563" s="2"/>
      <c r="AP2563" s="2" t="s">
        <v>53</v>
      </c>
      <c r="AQ2563" s="2" t="s">
        <v>64</v>
      </c>
      <c r="AR2563" s="2" t="s">
        <v>185</v>
      </c>
      <c r="AS2563" s="2" t="s">
        <v>186</v>
      </c>
      <c r="AT2563" s="2" t="s">
        <v>53</v>
      </c>
      <c r="AU2563" s="2" t="s">
        <v>106</v>
      </c>
      <c r="AV2563" s="2" t="s">
        <v>106</v>
      </c>
      <c r="AW2563" s="2" t="s">
        <v>64</v>
      </c>
      <c r="AX2563" s="2" t="s">
        <v>67</v>
      </c>
      <c r="AY2563" s="12" t="s">
        <v>53</v>
      </c>
      <c r="BA2563" s="8"/>
    </row>
    <row r="2564" ht="12.75" customHeight="1">
      <c r="A2564" s="2" t="s">
        <v>5016</v>
      </c>
      <c r="B2564" s="2" t="s">
        <v>90</v>
      </c>
      <c r="C2564" s="2">
        <v>2019.0</v>
      </c>
      <c r="D2564" s="2" t="s">
        <v>53</v>
      </c>
      <c r="E2564" s="9"/>
      <c r="F2564" s="2" t="s">
        <v>431</v>
      </c>
      <c r="G2564" s="2" t="s">
        <v>50</v>
      </c>
      <c r="H2564" s="2" t="s">
        <v>91</v>
      </c>
      <c r="I2564" s="2" t="s">
        <v>92</v>
      </c>
      <c r="J2564" s="2" t="s">
        <v>92</v>
      </c>
      <c r="K2564" s="2" t="s">
        <v>53</v>
      </c>
      <c r="L2564" s="8" t="s">
        <v>72</v>
      </c>
      <c r="M2564" s="2" t="s">
        <v>189</v>
      </c>
      <c r="N2564" s="2" t="s">
        <v>74</v>
      </c>
      <c r="O2564" s="10" t="s">
        <v>223</v>
      </c>
      <c r="P2564" s="2"/>
      <c r="Q2564" s="2"/>
      <c r="R2564" s="2" t="s">
        <v>109</v>
      </c>
      <c r="S2564" s="2" t="s">
        <v>59</v>
      </c>
      <c r="T2564" s="2" t="s">
        <v>106</v>
      </c>
      <c r="U2564" s="2" t="s">
        <v>106</v>
      </c>
      <c r="V2564" s="2" t="s">
        <v>92</v>
      </c>
      <c r="W2564" s="2" t="s">
        <v>115</v>
      </c>
      <c r="X2564" s="10" t="s">
        <v>106</v>
      </c>
      <c r="Y2564" s="2" t="s">
        <v>148</v>
      </c>
      <c r="Z2564" s="2" t="s">
        <v>62</v>
      </c>
      <c r="AA2564" s="2" t="s">
        <v>106</v>
      </c>
      <c r="AB2564" s="2" t="s">
        <v>153</v>
      </c>
      <c r="AC2564" s="2" t="s">
        <v>92</v>
      </c>
      <c r="AD2564" s="2" t="s">
        <v>106</v>
      </c>
      <c r="AE2564" s="2" t="s">
        <v>64</v>
      </c>
      <c r="AF2564" s="11" t="s">
        <v>110</v>
      </c>
      <c r="AG2564" s="2" t="s">
        <v>63</v>
      </c>
      <c r="AH2564" s="2" t="s">
        <v>88</v>
      </c>
      <c r="AI2564" s="2" t="s">
        <v>989</v>
      </c>
      <c r="AJ2564" s="2" t="s">
        <v>112</v>
      </c>
      <c r="AL2564" s="2"/>
      <c r="AM2564" s="8"/>
      <c r="AO2564" s="2"/>
      <c r="AP2564" s="2" t="s">
        <v>53</v>
      </c>
      <c r="AQ2564" s="2" t="s">
        <v>64</v>
      </c>
      <c r="AR2564" s="2" t="s">
        <v>185</v>
      </c>
      <c r="AS2564" s="2" t="s">
        <v>186</v>
      </c>
      <c r="AT2564" s="2" t="s">
        <v>53</v>
      </c>
      <c r="AU2564" s="2" t="s">
        <v>106</v>
      </c>
      <c r="AV2564" s="2" t="s">
        <v>106</v>
      </c>
      <c r="AW2564" s="2" t="s">
        <v>106</v>
      </c>
      <c r="AX2564" s="2" t="s">
        <v>67</v>
      </c>
      <c r="AY2564" s="12" t="s">
        <v>53</v>
      </c>
      <c r="BA2564" s="8"/>
    </row>
    <row r="2565" ht="12.75" customHeight="1">
      <c r="A2565" s="2" t="s">
        <v>5017</v>
      </c>
      <c r="B2565" s="2" t="s">
        <v>90</v>
      </c>
      <c r="C2565" s="2">
        <v>2019.0</v>
      </c>
      <c r="D2565" s="2" t="s">
        <v>53</v>
      </c>
      <c r="E2565" s="9"/>
      <c r="F2565" s="2" t="s">
        <v>431</v>
      </c>
      <c r="G2565" s="2" t="s">
        <v>50</v>
      </c>
      <c r="H2565" s="2" t="s">
        <v>91</v>
      </c>
      <c r="I2565" s="2" t="s">
        <v>92</v>
      </c>
      <c r="J2565" s="2" t="s">
        <v>92</v>
      </c>
      <c r="K2565" s="2" t="s">
        <v>53</v>
      </c>
      <c r="L2565" s="8" t="s">
        <v>72</v>
      </c>
      <c r="M2565" s="2" t="s">
        <v>181</v>
      </c>
      <c r="N2565" s="2" t="s">
        <v>74</v>
      </c>
      <c r="O2565" s="10" t="s">
        <v>263</v>
      </c>
      <c r="P2565" s="2" t="s">
        <v>109</v>
      </c>
      <c r="Q2565" s="2" t="s">
        <v>62</v>
      </c>
      <c r="R2565" s="2"/>
      <c r="S2565" s="2"/>
      <c r="T2565" s="2" t="s">
        <v>106</v>
      </c>
      <c r="U2565" s="2" t="s">
        <v>106</v>
      </c>
      <c r="V2565" s="2" t="s">
        <v>92</v>
      </c>
      <c r="W2565" s="2" t="s">
        <v>80</v>
      </c>
      <c r="X2565" s="10" t="s">
        <v>289</v>
      </c>
      <c r="Y2565" s="2" t="s">
        <v>76</v>
      </c>
      <c r="Z2565" s="2" t="s">
        <v>62</v>
      </c>
      <c r="AA2565" s="2" t="s">
        <v>106</v>
      </c>
      <c r="AB2565" s="2" t="s">
        <v>106</v>
      </c>
      <c r="AC2565" s="2" t="s">
        <v>92</v>
      </c>
      <c r="AD2565" s="2" t="s">
        <v>106</v>
      </c>
      <c r="AE2565" s="2" t="s">
        <v>64</v>
      </c>
      <c r="AF2565" s="11" t="s">
        <v>110</v>
      </c>
      <c r="AG2565" s="2" t="s">
        <v>63</v>
      </c>
      <c r="AH2565" s="2" t="s">
        <v>88</v>
      </c>
      <c r="AI2565" s="2" t="s">
        <v>828</v>
      </c>
      <c r="AJ2565" s="2" t="s">
        <v>112</v>
      </c>
      <c r="AL2565" s="2"/>
      <c r="AM2565" s="8"/>
      <c r="AO2565" s="2"/>
      <c r="AP2565" s="2" t="s">
        <v>53</v>
      </c>
      <c r="AQ2565" s="2" t="s">
        <v>64</v>
      </c>
      <c r="AR2565" s="2"/>
      <c r="AS2565" s="2"/>
      <c r="AT2565" s="2" t="s">
        <v>53</v>
      </c>
      <c r="AU2565" s="2" t="s">
        <v>106</v>
      </c>
      <c r="AV2565" s="2" t="s">
        <v>106</v>
      </c>
      <c r="AW2565" s="2" t="s">
        <v>106</v>
      </c>
      <c r="AX2565" s="2" t="s">
        <v>67</v>
      </c>
      <c r="AY2565" s="12" t="s">
        <v>53</v>
      </c>
      <c r="BA2565" s="8"/>
    </row>
    <row r="2566" ht="12.75" customHeight="1">
      <c r="A2566" s="2" t="s">
        <v>5018</v>
      </c>
      <c r="B2566" s="2" t="s">
        <v>90</v>
      </c>
      <c r="C2566" s="2">
        <v>2019.0</v>
      </c>
      <c r="D2566" s="2" t="s">
        <v>53</v>
      </c>
      <c r="E2566" s="9"/>
      <c r="F2566" s="2" t="s">
        <v>431</v>
      </c>
      <c r="G2566" s="2" t="s">
        <v>50</v>
      </c>
      <c r="H2566" s="2" t="s">
        <v>134</v>
      </c>
      <c r="I2566" s="2" t="s">
        <v>92</v>
      </c>
      <c r="J2566" s="2" t="s">
        <v>92</v>
      </c>
      <c r="K2566" s="2" t="s">
        <v>53</v>
      </c>
      <c r="L2566" s="8" t="s">
        <v>72</v>
      </c>
      <c r="M2566" s="2" t="s">
        <v>181</v>
      </c>
      <c r="N2566" s="2" t="s">
        <v>74</v>
      </c>
      <c r="O2566" s="10" t="s">
        <v>48</v>
      </c>
      <c r="P2566" s="2"/>
      <c r="Q2566" s="2"/>
      <c r="R2566" s="2" t="s">
        <v>109</v>
      </c>
      <c r="S2566" s="2" t="s">
        <v>59</v>
      </c>
      <c r="T2566" s="2" t="s">
        <v>106</v>
      </c>
      <c r="U2566" s="2" t="s">
        <v>106</v>
      </c>
      <c r="V2566" s="2" t="s">
        <v>92</v>
      </c>
      <c r="W2566" s="2" t="s">
        <v>80</v>
      </c>
      <c r="X2566" s="10" t="s">
        <v>86</v>
      </c>
      <c r="Y2566" s="2" t="s">
        <v>58</v>
      </c>
      <c r="Z2566" s="2" t="s">
        <v>62</v>
      </c>
      <c r="AA2566" s="2" t="s">
        <v>106</v>
      </c>
      <c r="AB2566" s="2" t="s">
        <v>106</v>
      </c>
      <c r="AC2566" s="2" t="s">
        <v>92</v>
      </c>
      <c r="AD2566" s="2" t="s">
        <v>106</v>
      </c>
      <c r="AE2566" s="2" t="s">
        <v>64</v>
      </c>
      <c r="AF2566" s="11" t="s">
        <v>110</v>
      </c>
      <c r="AG2566" s="2" t="s">
        <v>63</v>
      </c>
      <c r="AH2566" s="2" t="s">
        <v>88</v>
      </c>
      <c r="AI2566" s="2" t="s">
        <v>205</v>
      </c>
      <c r="AJ2566" s="2" t="s">
        <v>112</v>
      </c>
      <c r="AL2566" s="2"/>
      <c r="AM2566" s="8"/>
      <c r="AO2566" s="2"/>
      <c r="AP2566" s="2" t="s">
        <v>53</v>
      </c>
      <c r="AQ2566" s="2" t="s">
        <v>64</v>
      </c>
      <c r="AR2566" s="2" t="s">
        <v>300</v>
      </c>
      <c r="AS2566" s="2" t="s">
        <v>301</v>
      </c>
      <c r="AT2566" s="2" t="s">
        <v>53</v>
      </c>
      <c r="AU2566" s="2" t="s">
        <v>106</v>
      </c>
      <c r="AV2566" s="2" t="s">
        <v>106</v>
      </c>
      <c r="AW2566" s="2" t="s">
        <v>106</v>
      </c>
      <c r="AX2566" s="2" t="s">
        <v>67</v>
      </c>
      <c r="AY2566" s="12" t="s">
        <v>53</v>
      </c>
      <c r="BA2566" s="8"/>
    </row>
    <row r="2567" ht="12.75" customHeight="1">
      <c r="A2567" s="2" t="s">
        <v>5019</v>
      </c>
      <c r="B2567" s="2" t="s">
        <v>90</v>
      </c>
      <c r="C2567" s="2">
        <v>2019.0</v>
      </c>
      <c r="D2567" s="2" t="s">
        <v>53</v>
      </c>
      <c r="E2567" s="9"/>
      <c r="I2567" s="2" t="s">
        <v>92</v>
      </c>
      <c r="J2567" s="2" t="s">
        <v>92</v>
      </c>
      <c r="K2567" s="2" t="s">
        <v>53</v>
      </c>
      <c r="L2567" s="8" t="s">
        <v>72</v>
      </c>
      <c r="M2567" s="2" t="s">
        <v>181</v>
      </c>
      <c r="N2567" s="2" t="s">
        <v>74</v>
      </c>
      <c r="O2567" s="10" t="s">
        <v>156</v>
      </c>
      <c r="P2567" s="2"/>
      <c r="Q2567" s="2"/>
      <c r="R2567" s="2" t="s">
        <v>76</v>
      </c>
      <c r="S2567" s="2" t="s">
        <v>59</v>
      </c>
      <c r="T2567" s="2" t="s">
        <v>106</v>
      </c>
      <c r="U2567" s="2" t="s">
        <v>106</v>
      </c>
      <c r="V2567" s="2" t="s">
        <v>92</v>
      </c>
      <c r="W2567" s="2" t="s">
        <v>80</v>
      </c>
      <c r="X2567" s="10" t="s">
        <v>151</v>
      </c>
      <c r="Y2567" s="2" t="s">
        <v>58</v>
      </c>
      <c r="Z2567" s="2" t="s">
        <v>62</v>
      </c>
      <c r="AA2567" s="2" t="s">
        <v>106</v>
      </c>
      <c r="AB2567" s="2" t="s">
        <v>106</v>
      </c>
      <c r="AC2567" s="2" t="s">
        <v>92</v>
      </c>
      <c r="AD2567" s="2" t="s">
        <v>106</v>
      </c>
      <c r="AE2567" s="2" t="s">
        <v>64</v>
      </c>
      <c r="AF2567" s="2" t="s">
        <v>97</v>
      </c>
      <c r="AG2567" s="2" t="s">
        <v>88</v>
      </c>
      <c r="AH2567" s="2" t="s">
        <v>53</v>
      </c>
      <c r="AI2567" s="11"/>
      <c r="AJ2567" s="2" t="s">
        <v>112</v>
      </c>
      <c r="AL2567" s="2"/>
      <c r="AM2567" s="8"/>
      <c r="AO2567" s="2"/>
      <c r="AP2567" s="2" t="s">
        <v>64</v>
      </c>
      <c r="AQ2567" s="2" t="s">
        <v>64</v>
      </c>
      <c r="AR2567" s="2"/>
      <c r="AS2567" s="2"/>
      <c r="AT2567" s="2" t="s">
        <v>53</v>
      </c>
      <c r="AU2567" s="2" t="s">
        <v>106</v>
      </c>
      <c r="AV2567" s="2" t="s">
        <v>106</v>
      </c>
      <c r="AW2567" s="2" t="s">
        <v>106</v>
      </c>
      <c r="AX2567" s="2" t="s">
        <v>67</v>
      </c>
      <c r="AY2567" s="12" t="s">
        <v>64</v>
      </c>
      <c r="BA2567" s="8"/>
    </row>
    <row r="2568" ht="12.75" customHeight="1">
      <c r="A2568" s="2" t="s">
        <v>5020</v>
      </c>
      <c r="B2568" s="2" t="s">
        <v>90</v>
      </c>
      <c r="C2568" s="2">
        <v>2019.0</v>
      </c>
      <c r="D2568" s="8"/>
      <c r="E2568" s="9"/>
      <c r="F2568" s="8"/>
      <c r="G2568" s="8"/>
      <c r="H2568" s="8"/>
      <c r="I2568" s="8"/>
      <c r="J2568" s="8" t="s">
        <v>92</v>
      </c>
      <c r="K2568" s="8"/>
      <c r="L2568" s="8" t="s">
        <v>72</v>
      </c>
      <c r="M2568" s="8"/>
      <c r="N2568" s="8"/>
      <c r="O2568" s="9">
        <v>11.0</v>
      </c>
      <c r="P2568" s="8"/>
      <c r="Q2568" s="8"/>
      <c r="R2568" s="8" t="s">
        <v>109</v>
      </c>
      <c r="S2568" s="8" t="s">
        <v>59</v>
      </c>
      <c r="T2568" s="8" t="s">
        <v>105</v>
      </c>
      <c r="U2568" s="8" t="s">
        <v>78</v>
      </c>
      <c r="V2568" s="8"/>
      <c r="W2568" s="8" t="s">
        <v>80</v>
      </c>
      <c r="X2568" s="9">
        <v>52.0</v>
      </c>
      <c r="Y2568" s="8" t="s">
        <v>58</v>
      </c>
      <c r="Z2568" s="8" t="s">
        <v>62</v>
      </c>
      <c r="AA2568" s="8" t="s">
        <v>106</v>
      </c>
      <c r="AB2568" s="2" t="s">
        <v>106</v>
      </c>
      <c r="AC2568" s="8"/>
      <c r="AD2568" s="8"/>
      <c r="AE2568" s="2" t="s">
        <v>64</v>
      </c>
      <c r="AF2568" s="11" t="s">
        <v>110</v>
      </c>
      <c r="AG2568" s="2" t="s">
        <v>63</v>
      </c>
      <c r="AH2568" s="2" t="s">
        <v>88</v>
      </c>
      <c r="AI2568" s="2" t="s">
        <v>989</v>
      </c>
      <c r="AJ2568" s="20" t="s">
        <v>112</v>
      </c>
      <c r="AL2568" s="8"/>
      <c r="AM2568" s="8"/>
      <c r="AO2568" s="8"/>
      <c r="AP2568" s="8" t="s">
        <v>53</v>
      </c>
      <c r="AQ2568" s="8"/>
      <c r="AR2568" s="8" t="s">
        <v>185</v>
      </c>
      <c r="AS2568" s="8" t="s">
        <v>186</v>
      </c>
      <c r="AT2568" s="8" t="s">
        <v>53</v>
      </c>
      <c r="AU2568" s="8"/>
      <c r="AV2568" s="8"/>
      <c r="AW2568" s="8"/>
      <c r="AX2568" s="2" t="s">
        <v>67</v>
      </c>
      <c r="AY2568" s="28"/>
      <c r="AZ2568" s="8"/>
      <c r="BA2568" s="20"/>
    </row>
    <row r="2569" ht="12.75" customHeight="1">
      <c r="A2569" s="2"/>
      <c r="B2569" s="2"/>
      <c r="C2569" s="2"/>
      <c r="D2569" s="8"/>
      <c r="E2569" s="10"/>
      <c r="F2569" s="8"/>
      <c r="G2569" s="8"/>
      <c r="H2569" s="8"/>
      <c r="I2569" s="8"/>
      <c r="J2569" s="8"/>
      <c r="K2569" s="8"/>
      <c r="M2569" s="8"/>
      <c r="N2569" s="8"/>
      <c r="O2569" s="9">
        <v>12.0</v>
      </c>
      <c r="P2569" s="8"/>
      <c r="Q2569" s="8"/>
      <c r="R2569" s="8" t="s">
        <v>109</v>
      </c>
      <c r="S2569" s="8" t="s">
        <v>59</v>
      </c>
      <c r="T2569" s="8" t="s">
        <v>105</v>
      </c>
      <c r="U2569" s="8" t="s">
        <v>78</v>
      </c>
      <c r="V2569" s="8"/>
      <c r="W2569" s="8"/>
      <c r="X2569" s="9"/>
      <c r="Y2569" s="8"/>
      <c r="Z2569" s="8"/>
      <c r="AA2569" s="8"/>
      <c r="AB2569" s="2"/>
      <c r="AC2569" s="8"/>
      <c r="AD2569" s="8"/>
      <c r="AE2569" s="8" t="s">
        <v>64</v>
      </c>
      <c r="AF2569" s="11" t="s">
        <v>106</v>
      </c>
      <c r="AG2569" s="11"/>
      <c r="AH2569" s="11"/>
      <c r="AI2569" s="11"/>
      <c r="AJ2569" s="20" t="s">
        <v>112</v>
      </c>
      <c r="AL2569" s="8"/>
      <c r="AM2569" s="8"/>
      <c r="AO2569" s="8"/>
      <c r="AP2569" s="8" t="s">
        <v>53</v>
      </c>
      <c r="AQ2569" s="8"/>
      <c r="AR2569" s="8" t="s">
        <v>185</v>
      </c>
      <c r="AS2569" s="8" t="s">
        <v>186</v>
      </c>
      <c r="AT2569" s="8" t="s">
        <v>53</v>
      </c>
      <c r="AU2569" s="8"/>
      <c r="AV2569" s="8"/>
      <c r="AW2569" s="8"/>
      <c r="AX2569" s="2" t="s">
        <v>67</v>
      </c>
      <c r="AY2569" s="28"/>
      <c r="AZ2569" s="8"/>
      <c r="BA2569" s="20"/>
    </row>
    <row r="2570" ht="12.75" customHeight="1">
      <c r="A2570" s="2"/>
      <c r="B2570" s="2"/>
      <c r="C2570" s="2"/>
      <c r="D2570" s="8"/>
      <c r="E2570" s="10"/>
      <c r="F2570" s="8"/>
      <c r="G2570" s="8"/>
      <c r="H2570" s="8"/>
      <c r="I2570" s="8"/>
      <c r="J2570" s="8"/>
      <c r="K2570" s="8"/>
      <c r="M2570" s="8"/>
      <c r="N2570" s="8"/>
      <c r="O2570" s="9">
        <v>14.0</v>
      </c>
      <c r="P2570" s="8"/>
      <c r="Q2570" s="8"/>
      <c r="R2570" s="8" t="s">
        <v>76</v>
      </c>
      <c r="S2570" s="8" t="s">
        <v>59</v>
      </c>
      <c r="T2570" s="8" t="s">
        <v>105</v>
      </c>
      <c r="U2570" s="8" t="s">
        <v>78</v>
      </c>
      <c r="V2570" s="8"/>
      <c r="W2570" s="8"/>
      <c r="X2570" s="9"/>
      <c r="Y2570" s="8"/>
      <c r="Z2570" s="8"/>
      <c r="AA2570" s="8"/>
      <c r="AB2570" s="2"/>
      <c r="AC2570" s="8"/>
      <c r="AD2570" s="8"/>
      <c r="AE2570" s="8" t="s">
        <v>64</v>
      </c>
      <c r="AF2570" s="11" t="s">
        <v>106</v>
      </c>
      <c r="AG2570" s="11"/>
      <c r="AH2570" s="11"/>
      <c r="AI2570" s="11"/>
      <c r="AJ2570" s="20"/>
      <c r="AL2570" s="8"/>
      <c r="AM2570" s="8"/>
      <c r="AO2570" s="8"/>
      <c r="AP2570" s="8" t="s">
        <v>53</v>
      </c>
      <c r="AQ2570" s="8"/>
      <c r="AR2570" s="8" t="s">
        <v>185</v>
      </c>
      <c r="AS2570" s="8" t="s">
        <v>186</v>
      </c>
      <c r="AT2570" s="8" t="s">
        <v>53</v>
      </c>
      <c r="AU2570" s="8"/>
      <c r="AV2570" s="8"/>
      <c r="AW2570" s="8"/>
      <c r="AX2570" s="2" t="s">
        <v>67</v>
      </c>
      <c r="AY2570" s="28"/>
      <c r="AZ2570" s="8"/>
      <c r="BA2570" s="20"/>
    </row>
    <row r="2571" ht="12.75" customHeight="1">
      <c r="A2571" s="2"/>
      <c r="B2571" s="2"/>
      <c r="C2571" s="2"/>
      <c r="D2571" s="8"/>
      <c r="E2571" s="10"/>
      <c r="F2571" s="8"/>
      <c r="G2571" s="8"/>
      <c r="H2571" s="8"/>
      <c r="I2571" s="8"/>
      <c r="J2571" s="8"/>
      <c r="K2571" s="8"/>
      <c r="M2571" s="8"/>
      <c r="N2571" s="8"/>
      <c r="O2571" s="9">
        <v>24.0</v>
      </c>
      <c r="P2571" s="8"/>
      <c r="Q2571" s="8"/>
      <c r="R2571" s="8" t="s">
        <v>58</v>
      </c>
      <c r="S2571" s="8" t="s">
        <v>59</v>
      </c>
      <c r="T2571" s="8"/>
      <c r="U2571" s="8"/>
      <c r="V2571" s="8"/>
      <c r="W2571" s="8"/>
      <c r="X2571" s="9"/>
      <c r="Y2571" s="8"/>
      <c r="Z2571" s="8"/>
      <c r="AA2571" s="8"/>
      <c r="AB2571" s="2"/>
      <c r="AC2571" s="8"/>
      <c r="AD2571" s="8"/>
      <c r="AE2571" s="8" t="s">
        <v>64</v>
      </c>
      <c r="AF2571" s="11" t="s">
        <v>106</v>
      </c>
      <c r="AG2571" s="11"/>
      <c r="AH2571" s="11"/>
      <c r="AI2571" s="11"/>
      <c r="AJ2571" s="20"/>
      <c r="AL2571" s="8"/>
      <c r="AM2571" s="8"/>
      <c r="AO2571" s="8"/>
      <c r="AP2571" s="8" t="s">
        <v>53</v>
      </c>
      <c r="AQ2571" s="8"/>
      <c r="AR2571" s="8" t="s">
        <v>185</v>
      </c>
      <c r="AS2571" s="8" t="s">
        <v>186</v>
      </c>
      <c r="AT2571" s="8" t="s">
        <v>53</v>
      </c>
      <c r="AU2571" s="8"/>
      <c r="AV2571" s="8"/>
      <c r="AW2571" s="8"/>
      <c r="AX2571" s="2" t="s">
        <v>67</v>
      </c>
      <c r="AY2571" s="28"/>
      <c r="AZ2571" s="8"/>
      <c r="BA2571" s="20"/>
    </row>
    <row r="2572" ht="12.75" customHeight="1">
      <c r="A2572" s="2" t="s">
        <v>5021</v>
      </c>
      <c r="B2572" s="2" t="s">
        <v>90</v>
      </c>
      <c r="C2572" s="2">
        <v>2019.0</v>
      </c>
      <c r="D2572" s="8" t="s">
        <v>64</v>
      </c>
      <c r="E2572" s="10" t="s">
        <v>819</v>
      </c>
      <c r="F2572" s="8" t="s">
        <v>516</v>
      </c>
      <c r="G2572" s="8"/>
      <c r="H2572" s="8"/>
      <c r="I2572" s="8"/>
      <c r="J2572" s="8" t="s">
        <v>92</v>
      </c>
      <c r="K2572" s="8"/>
      <c r="L2572" s="8" t="s">
        <v>72</v>
      </c>
      <c r="M2572" s="8"/>
      <c r="N2572" s="8"/>
      <c r="O2572" s="9">
        <v>15.0</v>
      </c>
      <c r="P2572" s="8"/>
      <c r="Q2572" s="8"/>
      <c r="R2572" s="8" t="s">
        <v>76</v>
      </c>
      <c r="S2572" s="8" t="s">
        <v>59</v>
      </c>
      <c r="T2572" s="8" t="s">
        <v>105</v>
      </c>
      <c r="U2572" s="8" t="s">
        <v>78</v>
      </c>
      <c r="V2572" s="8"/>
      <c r="W2572" s="8" t="s">
        <v>80</v>
      </c>
      <c r="X2572" s="9">
        <v>42.0</v>
      </c>
      <c r="Y2572" s="8" t="s">
        <v>58</v>
      </c>
      <c r="Z2572" s="8" t="s">
        <v>62</v>
      </c>
      <c r="AA2572" s="8"/>
      <c r="AB2572" s="2"/>
      <c r="AC2572" s="8"/>
      <c r="AD2572" s="8"/>
      <c r="AE2572" s="2" t="s">
        <v>64</v>
      </c>
      <c r="AF2572" s="11" t="s">
        <v>110</v>
      </c>
      <c r="AG2572" s="2" t="s">
        <v>63</v>
      </c>
      <c r="AH2572" s="2" t="s">
        <v>88</v>
      </c>
      <c r="AI2572" s="2" t="s">
        <v>205</v>
      </c>
      <c r="AJ2572" s="20"/>
      <c r="AL2572" s="8"/>
      <c r="AM2572" s="8"/>
      <c r="AO2572" s="8"/>
      <c r="AP2572" s="8" t="s">
        <v>53</v>
      </c>
      <c r="AQ2572" s="8"/>
      <c r="AR2572" s="8" t="s">
        <v>185</v>
      </c>
      <c r="AS2572" s="8" t="s">
        <v>186</v>
      </c>
      <c r="AT2572" s="8" t="s">
        <v>53</v>
      </c>
      <c r="AU2572" s="8"/>
      <c r="AV2572" s="8"/>
      <c r="AW2572" s="8"/>
      <c r="AX2572" s="2" t="s">
        <v>67</v>
      </c>
      <c r="AY2572" s="28" t="s">
        <v>53</v>
      </c>
      <c r="AZ2572" s="8"/>
      <c r="BA2572" s="20"/>
    </row>
    <row r="2573" ht="12.75" customHeight="1">
      <c r="A2573" s="2" t="s">
        <v>5022</v>
      </c>
      <c r="B2573" s="2" t="s">
        <v>90</v>
      </c>
      <c r="C2573" s="2">
        <v>2019.0</v>
      </c>
      <c r="D2573" s="8"/>
      <c r="E2573" s="9"/>
      <c r="F2573" s="8" t="s">
        <v>292</v>
      </c>
      <c r="G2573" s="8"/>
      <c r="H2573" s="8"/>
      <c r="I2573" s="8"/>
      <c r="J2573" s="8" t="s">
        <v>92</v>
      </c>
      <c r="K2573" s="8"/>
      <c r="L2573" s="8" t="s">
        <v>72</v>
      </c>
      <c r="M2573" s="8"/>
      <c r="N2573" s="8"/>
      <c r="O2573" s="9">
        <v>13.0</v>
      </c>
      <c r="P2573" s="8"/>
      <c r="Q2573" s="8"/>
      <c r="R2573" s="8" t="s">
        <v>76</v>
      </c>
      <c r="S2573" s="8" t="s">
        <v>59</v>
      </c>
      <c r="T2573" s="8" t="s">
        <v>105</v>
      </c>
      <c r="U2573" s="8" t="s">
        <v>78</v>
      </c>
      <c r="V2573" s="8"/>
      <c r="W2573" s="8" t="s">
        <v>61</v>
      </c>
      <c r="X2573" s="9"/>
      <c r="Y2573" s="8" t="s">
        <v>58</v>
      </c>
      <c r="Z2573" s="8" t="s">
        <v>62</v>
      </c>
      <c r="AA2573" s="8"/>
      <c r="AB2573" s="2"/>
      <c r="AC2573" s="8"/>
      <c r="AD2573" s="8"/>
      <c r="AE2573" s="8" t="s">
        <v>53</v>
      </c>
      <c r="AF2573" s="11"/>
      <c r="AG2573" s="11"/>
      <c r="AH2573" s="11"/>
      <c r="AI2573" s="11"/>
      <c r="AJ2573" s="20" t="s">
        <v>112</v>
      </c>
      <c r="AL2573" s="2" t="s">
        <v>64</v>
      </c>
      <c r="AM2573" s="8"/>
      <c r="AN2573" s="8" t="s">
        <v>106</v>
      </c>
      <c r="AO2573" s="8" t="s">
        <v>64</v>
      </c>
      <c r="AP2573" s="8" t="s">
        <v>64</v>
      </c>
      <c r="AQ2573" s="8"/>
      <c r="AR2573" s="8"/>
      <c r="AS2573" s="8"/>
      <c r="AT2573" s="8" t="s">
        <v>64</v>
      </c>
      <c r="AU2573" s="8"/>
      <c r="AV2573" s="8"/>
      <c r="AW2573" s="8"/>
      <c r="AX2573" s="2" t="s">
        <v>67</v>
      </c>
      <c r="AY2573" s="28" t="s">
        <v>53</v>
      </c>
      <c r="AZ2573" s="8"/>
      <c r="BA2573" s="20"/>
    </row>
    <row r="2574" ht="12.75" customHeight="1">
      <c r="A2574" s="2"/>
      <c r="B2574" s="2"/>
      <c r="C2574" s="2"/>
      <c r="D2574" s="2"/>
      <c r="E2574" s="9"/>
      <c r="F2574" s="2"/>
      <c r="G2574" s="2"/>
      <c r="H2574" s="2"/>
      <c r="I2574" s="2"/>
      <c r="J2574" s="2"/>
      <c r="K2574" s="2"/>
      <c r="L2574" s="8"/>
      <c r="M2574" s="2"/>
      <c r="N2574" s="2"/>
      <c r="O2574" s="10"/>
      <c r="P2574" s="2"/>
      <c r="Q2574" s="2"/>
      <c r="R2574" s="2"/>
      <c r="S2574" s="2"/>
      <c r="T2574" s="2"/>
      <c r="U2574" s="2"/>
      <c r="V2574" s="2"/>
      <c r="W2574" s="2" t="s">
        <v>61</v>
      </c>
      <c r="X2574" s="10"/>
      <c r="Y2574" s="2" t="s">
        <v>58</v>
      </c>
      <c r="Z2574" s="2" t="s">
        <v>62</v>
      </c>
      <c r="AA2574" s="2"/>
      <c r="AB2574" s="2"/>
      <c r="AC2574" s="2"/>
      <c r="AD2574" s="2"/>
      <c r="AE2574" s="2"/>
      <c r="AF2574" s="2"/>
      <c r="AG2574" s="2"/>
      <c r="AH2574" s="2"/>
      <c r="AI2574" s="11"/>
      <c r="AJ2574" s="2"/>
      <c r="AL2574" s="2"/>
      <c r="AM2574" s="8"/>
      <c r="AO2574" s="2"/>
      <c r="AP2574" s="2"/>
      <c r="AQ2574" s="2"/>
      <c r="AR2574" s="2"/>
      <c r="AS2574" s="2"/>
      <c r="AT2574" s="2"/>
      <c r="AU2574" s="2"/>
      <c r="AV2574" s="2"/>
      <c r="AW2574" s="2"/>
      <c r="AX2574" s="2"/>
      <c r="AY2574" s="14"/>
      <c r="BA2574" s="8"/>
    </row>
    <row r="2575" ht="12.75" customHeight="1">
      <c r="A2575" s="2" t="s">
        <v>5023</v>
      </c>
      <c r="B2575" s="2" t="s">
        <v>90</v>
      </c>
      <c r="C2575" s="2">
        <v>2019.0</v>
      </c>
      <c r="D2575" s="2" t="s">
        <v>53</v>
      </c>
      <c r="E2575" s="9"/>
      <c r="F2575" s="2" t="s">
        <v>274</v>
      </c>
      <c r="G2575" s="2" t="s">
        <v>101</v>
      </c>
      <c r="H2575" s="2" t="s">
        <v>70</v>
      </c>
      <c r="I2575" s="2" t="s">
        <v>157</v>
      </c>
      <c r="J2575" s="2" t="s">
        <v>157</v>
      </c>
      <c r="K2575" s="2" t="s">
        <v>53</v>
      </c>
      <c r="L2575" s="8" t="s">
        <v>72</v>
      </c>
      <c r="M2575" s="2" t="s">
        <v>181</v>
      </c>
      <c r="N2575" s="2" t="s">
        <v>74</v>
      </c>
      <c r="O2575" s="10" t="s">
        <v>75</v>
      </c>
      <c r="P2575" s="2"/>
      <c r="Q2575" s="2"/>
      <c r="R2575" s="2" t="s">
        <v>76</v>
      </c>
      <c r="S2575" s="2" t="s">
        <v>59</v>
      </c>
      <c r="T2575" s="2" t="s">
        <v>106</v>
      </c>
      <c r="U2575" s="2" t="s">
        <v>78</v>
      </c>
      <c r="V2575" s="2" t="s">
        <v>92</v>
      </c>
      <c r="W2575" s="2" t="s">
        <v>80</v>
      </c>
      <c r="X2575" s="10" t="s">
        <v>106</v>
      </c>
      <c r="Y2575" s="2" t="s">
        <v>148</v>
      </c>
      <c r="Z2575" s="2" t="s">
        <v>62</v>
      </c>
      <c r="AA2575" s="2" t="s">
        <v>106</v>
      </c>
      <c r="AB2575" s="2" t="s">
        <v>106</v>
      </c>
      <c r="AC2575" s="2" t="s">
        <v>92</v>
      </c>
      <c r="AD2575" s="2" t="s">
        <v>106</v>
      </c>
      <c r="AE2575" s="2" t="s">
        <v>64</v>
      </c>
      <c r="AF2575" s="2" t="s">
        <v>84</v>
      </c>
      <c r="AG2575" s="2" t="s">
        <v>63</v>
      </c>
      <c r="AH2575" s="2" t="s">
        <v>53</v>
      </c>
      <c r="AI2575" s="11"/>
      <c r="AJ2575" s="2"/>
      <c r="AL2575" s="2" t="s">
        <v>64</v>
      </c>
      <c r="AM2575" s="8"/>
      <c r="AN2575" s="8" t="s">
        <v>106</v>
      </c>
      <c r="AO2575" s="2"/>
      <c r="AP2575" s="2" t="s">
        <v>64</v>
      </c>
      <c r="AQ2575" s="2" t="s">
        <v>64</v>
      </c>
      <c r="AR2575" s="2"/>
      <c r="AS2575" s="2"/>
      <c r="AT2575" s="2" t="s">
        <v>53</v>
      </c>
      <c r="AU2575" s="2" t="s">
        <v>106</v>
      </c>
      <c r="AV2575" s="2" t="s">
        <v>106</v>
      </c>
      <c r="AW2575" s="2" t="s">
        <v>106</v>
      </c>
      <c r="AX2575" s="2" t="s">
        <v>67</v>
      </c>
      <c r="AY2575" s="12" t="s">
        <v>64</v>
      </c>
      <c r="BA2575" s="13">
        <v>2.0</v>
      </c>
    </row>
    <row r="2576" ht="12.75" customHeight="1">
      <c r="C2576" s="2">
        <v>2019.0</v>
      </c>
      <c r="D2576" s="8"/>
      <c r="E2576" s="9"/>
      <c r="O2576" s="9"/>
      <c r="P2576" s="8"/>
      <c r="Q2576" s="8"/>
      <c r="R2576" s="8"/>
      <c r="S2576" s="8"/>
      <c r="T2576" s="8"/>
      <c r="U2576" s="8"/>
      <c r="W2576" s="2" t="s">
        <v>80</v>
      </c>
      <c r="X2576" s="10" t="s">
        <v>106</v>
      </c>
      <c r="Y2576" s="2" t="s">
        <v>148</v>
      </c>
      <c r="Z2576" s="2" t="s">
        <v>62</v>
      </c>
      <c r="AA2576" s="2" t="s">
        <v>106</v>
      </c>
      <c r="AB2576" s="2" t="s">
        <v>106</v>
      </c>
      <c r="AC2576" s="2" t="s">
        <v>106</v>
      </c>
      <c r="AD2576" s="2" t="s">
        <v>106</v>
      </c>
      <c r="AE2576" s="2" t="s">
        <v>64</v>
      </c>
      <c r="AF2576" s="2" t="s">
        <v>84</v>
      </c>
      <c r="AG2576" s="2" t="s">
        <v>63</v>
      </c>
      <c r="AH2576" s="2" t="s">
        <v>53</v>
      </c>
      <c r="AI2576" s="11"/>
      <c r="AL2576" s="8"/>
      <c r="AM2576" s="8"/>
      <c r="AO2576" s="8"/>
      <c r="AP2576" s="8"/>
      <c r="AQ2576" s="8"/>
      <c r="AR2576" s="8"/>
      <c r="AS2576" s="8"/>
      <c r="AX2576" s="2"/>
      <c r="AY2576" s="14"/>
      <c r="BA2576" s="8"/>
    </row>
    <row r="2577" ht="12.75" customHeight="1">
      <c r="A2577" s="2" t="s">
        <v>5024</v>
      </c>
      <c r="B2577" s="2" t="s">
        <v>90</v>
      </c>
      <c r="C2577" s="2">
        <v>2019.0</v>
      </c>
      <c r="D2577" s="2" t="s">
        <v>53</v>
      </c>
      <c r="E2577" s="9"/>
      <c r="F2577" s="2" t="s">
        <v>274</v>
      </c>
      <c r="G2577" s="2" t="s">
        <v>50</v>
      </c>
      <c r="H2577" s="2" t="s">
        <v>134</v>
      </c>
      <c r="I2577" s="2" t="s">
        <v>92</v>
      </c>
      <c r="J2577" s="2" t="s">
        <v>92</v>
      </c>
      <c r="K2577" s="2" t="s">
        <v>53</v>
      </c>
      <c r="L2577" s="8" t="s">
        <v>72</v>
      </c>
      <c r="M2577" s="2" t="s">
        <v>181</v>
      </c>
      <c r="N2577" s="2" t="s">
        <v>106</v>
      </c>
      <c r="O2577" s="10" t="s">
        <v>245</v>
      </c>
      <c r="P2577" s="2" t="s">
        <v>109</v>
      </c>
      <c r="Q2577" s="2" t="s">
        <v>62</v>
      </c>
      <c r="R2577" s="2"/>
      <c r="S2577" s="2"/>
      <c r="T2577" s="2" t="s">
        <v>106</v>
      </c>
      <c r="U2577" s="2" t="s">
        <v>106</v>
      </c>
      <c r="V2577" s="2" t="s">
        <v>92</v>
      </c>
      <c r="W2577" s="2" t="s">
        <v>80</v>
      </c>
      <c r="X2577" s="10" t="s">
        <v>1688</v>
      </c>
      <c r="Y2577" s="2" t="s">
        <v>148</v>
      </c>
      <c r="Z2577" s="2" t="s">
        <v>62</v>
      </c>
      <c r="AA2577" s="2" t="s">
        <v>106</v>
      </c>
      <c r="AB2577" s="2" t="s">
        <v>106</v>
      </c>
      <c r="AC2577" s="2" t="s">
        <v>92</v>
      </c>
      <c r="AD2577" s="2" t="s">
        <v>106</v>
      </c>
      <c r="AE2577" s="2" t="s">
        <v>64</v>
      </c>
      <c r="AF2577" s="2" t="s">
        <v>110</v>
      </c>
      <c r="AG2577" s="2" t="s">
        <v>63</v>
      </c>
      <c r="AH2577" s="2" t="s">
        <v>88</v>
      </c>
      <c r="AI2577" s="2" t="s">
        <v>193</v>
      </c>
      <c r="AJ2577" s="2" t="s">
        <v>112</v>
      </c>
      <c r="AL2577" s="2"/>
      <c r="AM2577" s="8"/>
      <c r="AO2577" s="2"/>
      <c r="AP2577" s="2" t="s">
        <v>53</v>
      </c>
      <c r="AQ2577" s="2" t="s">
        <v>64</v>
      </c>
      <c r="AR2577" s="2" t="s">
        <v>372</v>
      </c>
      <c r="AS2577" s="2" t="s">
        <v>186</v>
      </c>
      <c r="AT2577" s="2" t="s">
        <v>53</v>
      </c>
      <c r="AU2577" s="2" t="s">
        <v>106</v>
      </c>
      <c r="AV2577" s="2" t="s">
        <v>106</v>
      </c>
      <c r="AW2577" s="2" t="s">
        <v>106</v>
      </c>
      <c r="AX2577" s="2" t="s">
        <v>67</v>
      </c>
      <c r="AY2577" s="12" t="s">
        <v>53</v>
      </c>
      <c r="BA2577" s="8"/>
    </row>
    <row r="2578" ht="12.75" customHeight="1">
      <c r="A2578" s="2" t="s">
        <v>5025</v>
      </c>
      <c r="B2578" s="2" t="s">
        <v>90</v>
      </c>
      <c r="C2578" s="2">
        <v>2019.0</v>
      </c>
      <c r="D2578" s="2" t="s">
        <v>53</v>
      </c>
      <c r="E2578" s="9"/>
      <c r="F2578" s="2" t="s">
        <v>209</v>
      </c>
      <c r="G2578" s="2" t="s">
        <v>101</v>
      </c>
      <c r="H2578" s="2" t="s">
        <v>51</v>
      </c>
      <c r="I2578" s="2" t="s">
        <v>92</v>
      </c>
      <c r="J2578" s="2" t="s">
        <v>92</v>
      </c>
      <c r="K2578" s="2" t="s">
        <v>53</v>
      </c>
      <c r="L2578" s="8" t="s">
        <v>72</v>
      </c>
      <c r="M2578" s="2" t="s">
        <v>2534</v>
      </c>
      <c r="N2578" s="2" t="s">
        <v>74</v>
      </c>
      <c r="O2578" s="10" t="s">
        <v>81</v>
      </c>
      <c r="P2578" s="2"/>
      <c r="Q2578" s="2"/>
      <c r="R2578" s="2" t="s">
        <v>58</v>
      </c>
      <c r="S2578" s="2" t="s">
        <v>59</v>
      </c>
      <c r="T2578" s="2" t="s">
        <v>106</v>
      </c>
      <c r="U2578" s="2" t="s">
        <v>106</v>
      </c>
      <c r="V2578" s="2" t="s">
        <v>92</v>
      </c>
      <c r="W2578" s="2" t="s">
        <v>80</v>
      </c>
      <c r="X2578" s="10" t="s">
        <v>266</v>
      </c>
      <c r="Y2578" s="2" t="s">
        <v>58</v>
      </c>
      <c r="Z2578" s="2" t="s">
        <v>62</v>
      </c>
      <c r="AA2578" s="2" t="s">
        <v>106</v>
      </c>
      <c r="AB2578" s="2" t="s">
        <v>82</v>
      </c>
      <c r="AC2578" s="2" t="s">
        <v>92</v>
      </c>
      <c r="AD2578" s="2" t="s">
        <v>106</v>
      </c>
      <c r="AE2578" s="2" t="s">
        <v>64</v>
      </c>
      <c r="AF2578" s="2" t="s">
        <v>84</v>
      </c>
      <c r="AG2578" s="2" t="s">
        <v>63</v>
      </c>
      <c r="AH2578" s="2" t="s">
        <v>53</v>
      </c>
      <c r="AI2578" s="11"/>
      <c r="AJ2578" s="2" t="s">
        <v>85</v>
      </c>
      <c r="AL2578" s="2"/>
      <c r="AM2578" s="8"/>
      <c r="AO2578" s="2"/>
      <c r="AP2578" s="2" t="s">
        <v>64</v>
      </c>
      <c r="AQ2578" s="2" t="s">
        <v>64</v>
      </c>
      <c r="AR2578" s="2"/>
      <c r="AS2578" s="2"/>
      <c r="AT2578" s="2" t="s">
        <v>53</v>
      </c>
      <c r="AU2578" s="2" t="s">
        <v>106</v>
      </c>
      <c r="AV2578" s="2" t="s">
        <v>106</v>
      </c>
      <c r="AW2578" s="2" t="s">
        <v>64</v>
      </c>
      <c r="AX2578" s="2" t="s">
        <v>67</v>
      </c>
      <c r="AY2578" s="12" t="s">
        <v>53</v>
      </c>
      <c r="BA2578" s="8"/>
    </row>
    <row r="2579" ht="12.75" customHeight="1">
      <c r="A2579" s="2" t="s">
        <v>5026</v>
      </c>
      <c r="B2579" s="2" t="s">
        <v>90</v>
      </c>
      <c r="C2579" s="2">
        <v>2019.0</v>
      </c>
      <c r="D2579" s="2" t="s">
        <v>64</v>
      </c>
      <c r="E2579" s="10" t="s">
        <v>163</v>
      </c>
      <c r="I2579" s="2" t="s">
        <v>92</v>
      </c>
      <c r="J2579" s="2" t="s">
        <v>92</v>
      </c>
      <c r="K2579" s="2" t="s">
        <v>53</v>
      </c>
      <c r="L2579" s="8" t="s">
        <v>72</v>
      </c>
      <c r="M2579" s="2" t="s">
        <v>181</v>
      </c>
      <c r="N2579" s="2" t="s">
        <v>74</v>
      </c>
      <c r="O2579" s="10" t="s">
        <v>245</v>
      </c>
      <c r="P2579" s="2" t="s">
        <v>109</v>
      </c>
      <c r="Q2579" s="2" t="s">
        <v>62</v>
      </c>
      <c r="R2579" s="2"/>
      <c r="S2579" s="2"/>
      <c r="T2579" s="2" t="s">
        <v>105</v>
      </c>
      <c r="U2579" s="2" t="s">
        <v>78</v>
      </c>
      <c r="V2579" s="2" t="s">
        <v>92</v>
      </c>
      <c r="W2579" s="2" t="s">
        <v>80</v>
      </c>
      <c r="X2579" s="10" t="s">
        <v>204</v>
      </c>
      <c r="Y2579" s="2" t="s">
        <v>58</v>
      </c>
      <c r="Z2579" s="2" t="s">
        <v>62</v>
      </c>
      <c r="AA2579" s="2" t="s">
        <v>105</v>
      </c>
      <c r="AB2579" s="2" t="s">
        <v>153</v>
      </c>
      <c r="AC2579" s="2" t="s">
        <v>92</v>
      </c>
      <c r="AD2579" s="2" t="s">
        <v>106</v>
      </c>
      <c r="AE2579" s="2" t="s">
        <v>64</v>
      </c>
      <c r="AF2579" s="2" t="s">
        <v>110</v>
      </c>
      <c r="AG2579" s="2" t="s">
        <v>63</v>
      </c>
      <c r="AH2579" s="2" t="s">
        <v>88</v>
      </c>
      <c r="AI2579" s="2" t="s">
        <v>193</v>
      </c>
      <c r="AJ2579" s="2" t="s">
        <v>112</v>
      </c>
      <c r="AL2579" s="2"/>
      <c r="AM2579" s="8"/>
      <c r="AO2579" s="2"/>
      <c r="AP2579" s="2" t="s">
        <v>53</v>
      </c>
      <c r="AQ2579" s="2" t="s">
        <v>64</v>
      </c>
      <c r="AR2579" s="2" t="s">
        <v>131</v>
      </c>
      <c r="AS2579" s="2" t="s">
        <v>114</v>
      </c>
      <c r="AT2579" s="2" t="s">
        <v>53</v>
      </c>
      <c r="AU2579" s="2" t="s">
        <v>106</v>
      </c>
      <c r="AV2579" s="2" t="s">
        <v>64</v>
      </c>
      <c r="AW2579" s="2" t="s">
        <v>106</v>
      </c>
      <c r="AX2579" s="2" t="s">
        <v>67</v>
      </c>
      <c r="AY2579" s="12" t="s">
        <v>53</v>
      </c>
      <c r="BA2579" s="8"/>
    </row>
    <row r="2580" ht="12.75" customHeight="1">
      <c r="A2580" s="2" t="s">
        <v>5027</v>
      </c>
      <c r="B2580" s="2" t="s">
        <v>90</v>
      </c>
      <c r="C2580" s="2">
        <v>2019.0</v>
      </c>
      <c r="D2580" s="2" t="s">
        <v>53</v>
      </c>
      <c r="E2580" s="9"/>
      <c r="F2580" s="2" t="s">
        <v>49</v>
      </c>
      <c r="G2580" s="2" t="s">
        <v>101</v>
      </c>
      <c r="H2580" s="2" t="s">
        <v>70</v>
      </c>
      <c r="I2580" s="2" t="s">
        <v>92</v>
      </c>
      <c r="J2580" s="2" t="s">
        <v>92</v>
      </c>
      <c r="K2580" s="2" t="s">
        <v>53</v>
      </c>
      <c r="L2580" s="8" t="s">
        <v>54</v>
      </c>
      <c r="M2580" s="2" t="s">
        <v>181</v>
      </c>
      <c r="N2580" s="2" t="s">
        <v>74</v>
      </c>
      <c r="O2580" s="10" t="s">
        <v>223</v>
      </c>
      <c r="P2580" s="2"/>
      <c r="Q2580" s="2"/>
      <c r="R2580" s="2" t="s">
        <v>109</v>
      </c>
      <c r="S2580" s="2" t="s">
        <v>59</v>
      </c>
      <c r="T2580" s="2" t="s">
        <v>106</v>
      </c>
      <c r="U2580" s="2" t="s">
        <v>78</v>
      </c>
      <c r="V2580" s="2" t="s">
        <v>173</v>
      </c>
      <c r="W2580" s="2" t="s">
        <v>80</v>
      </c>
      <c r="X2580" s="10" t="s">
        <v>106</v>
      </c>
      <c r="Y2580" s="2" t="s">
        <v>148</v>
      </c>
      <c r="Z2580" s="2" t="s">
        <v>62</v>
      </c>
      <c r="AA2580" s="2" t="s">
        <v>106</v>
      </c>
      <c r="AB2580" s="2" t="s">
        <v>106</v>
      </c>
      <c r="AC2580" s="2" t="s">
        <v>92</v>
      </c>
      <c r="AD2580" s="2" t="s">
        <v>106</v>
      </c>
      <c r="AE2580" s="2" t="s">
        <v>64</v>
      </c>
      <c r="AF2580" s="2" t="s">
        <v>110</v>
      </c>
      <c r="AG2580" s="2" t="s">
        <v>63</v>
      </c>
      <c r="AH2580" s="2" t="s">
        <v>88</v>
      </c>
      <c r="AI2580" s="2" t="s">
        <v>989</v>
      </c>
      <c r="AJ2580" s="2" t="s">
        <v>112</v>
      </c>
      <c r="AL2580" s="2"/>
      <c r="AM2580" s="8"/>
      <c r="AO2580" s="2"/>
      <c r="AP2580" s="2" t="s">
        <v>53</v>
      </c>
      <c r="AQ2580" s="2" t="s">
        <v>64</v>
      </c>
      <c r="AR2580" s="2" t="s">
        <v>300</v>
      </c>
      <c r="AS2580" s="2" t="s">
        <v>301</v>
      </c>
      <c r="AT2580" s="2" t="s">
        <v>53</v>
      </c>
      <c r="AU2580" s="2" t="s">
        <v>106</v>
      </c>
      <c r="AV2580" s="2" t="s">
        <v>64</v>
      </c>
      <c r="AW2580" s="2" t="s">
        <v>106</v>
      </c>
      <c r="AX2580" s="2" t="s">
        <v>67</v>
      </c>
      <c r="AY2580" s="12" t="s">
        <v>53</v>
      </c>
      <c r="BA2580" s="8"/>
    </row>
    <row r="2581" ht="12.75" customHeight="1">
      <c r="A2581" s="2" t="s">
        <v>5028</v>
      </c>
      <c r="B2581" s="2" t="s">
        <v>90</v>
      </c>
      <c r="C2581" s="2">
        <v>2019.0</v>
      </c>
      <c r="D2581" s="2" t="s">
        <v>53</v>
      </c>
      <c r="E2581" s="9"/>
      <c r="F2581" s="2" t="s">
        <v>49</v>
      </c>
      <c r="G2581" s="2" t="s">
        <v>50</v>
      </c>
      <c r="H2581" s="2" t="s">
        <v>134</v>
      </c>
      <c r="I2581" s="2" t="s">
        <v>92</v>
      </c>
      <c r="J2581" s="2" t="s">
        <v>92</v>
      </c>
      <c r="K2581" s="2" t="s">
        <v>53</v>
      </c>
      <c r="L2581" s="8" t="s">
        <v>72</v>
      </c>
      <c r="M2581" s="2" t="s">
        <v>181</v>
      </c>
      <c r="N2581" s="2" t="s">
        <v>74</v>
      </c>
      <c r="O2581" s="10" t="s">
        <v>156</v>
      </c>
      <c r="P2581" s="2"/>
      <c r="Q2581" s="2"/>
      <c r="R2581" s="2" t="s">
        <v>76</v>
      </c>
      <c r="S2581" s="2" t="s">
        <v>59</v>
      </c>
      <c r="T2581" s="2" t="s">
        <v>105</v>
      </c>
      <c r="U2581" s="2" t="s">
        <v>78</v>
      </c>
      <c r="V2581" s="2" t="s">
        <v>92</v>
      </c>
      <c r="W2581" s="2" t="s">
        <v>80</v>
      </c>
      <c r="X2581" s="10" t="s">
        <v>196</v>
      </c>
      <c r="Y2581" s="2" t="s">
        <v>76</v>
      </c>
      <c r="Z2581" s="2" t="s">
        <v>62</v>
      </c>
      <c r="AA2581" s="2" t="s">
        <v>106</v>
      </c>
      <c r="AB2581" s="2" t="s">
        <v>106</v>
      </c>
      <c r="AC2581" s="2" t="s">
        <v>92</v>
      </c>
      <c r="AD2581" s="2" t="s">
        <v>106</v>
      </c>
      <c r="AE2581" s="2" t="s">
        <v>64</v>
      </c>
      <c r="AF2581" s="2" t="s">
        <v>97</v>
      </c>
      <c r="AG2581" s="2" t="s">
        <v>88</v>
      </c>
      <c r="AH2581" s="2" t="s">
        <v>53</v>
      </c>
      <c r="AI2581" s="11"/>
      <c r="AJ2581" s="2" t="s">
        <v>112</v>
      </c>
      <c r="AL2581" s="2" t="s">
        <v>64</v>
      </c>
      <c r="AM2581" s="8"/>
      <c r="AN2581" s="8" t="s">
        <v>106</v>
      </c>
      <c r="AO2581" s="2"/>
      <c r="AP2581" s="2" t="s">
        <v>64</v>
      </c>
      <c r="AQ2581" s="2" t="s">
        <v>64</v>
      </c>
      <c r="AR2581" s="2"/>
      <c r="AS2581" s="2"/>
      <c r="AT2581" s="2" t="s">
        <v>53</v>
      </c>
      <c r="AU2581" s="2" t="s">
        <v>106</v>
      </c>
      <c r="AV2581" s="2" t="s">
        <v>106</v>
      </c>
      <c r="AW2581" s="2" t="s">
        <v>106</v>
      </c>
      <c r="AX2581" s="2" t="s">
        <v>67</v>
      </c>
      <c r="AY2581" s="12" t="s">
        <v>64</v>
      </c>
      <c r="BA2581" s="8"/>
    </row>
    <row r="2582" ht="12.75" customHeight="1">
      <c r="A2582" s="2" t="s">
        <v>4786</v>
      </c>
      <c r="B2582" s="2" t="s">
        <v>90</v>
      </c>
      <c r="C2582" s="2">
        <v>2019.0</v>
      </c>
      <c r="D2582" s="2" t="s">
        <v>53</v>
      </c>
      <c r="E2582" s="9"/>
      <c r="F2582" s="2" t="s">
        <v>516</v>
      </c>
      <c r="G2582" s="2" t="s">
        <v>101</v>
      </c>
      <c r="H2582" s="2" t="s">
        <v>51</v>
      </c>
      <c r="I2582" s="2" t="s">
        <v>92</v>
      </c>
      <c r="J2582" s="2" t="s">
        <v>92</v>
      </c>
      <c r="K2582" s="2" t="s">
        <v>53</v>
      </c>
      <c r="L2582" s="8" t="s">
        <v>72</v>
      </c>
      <c r="M2582" s="2" t="s">
        <v>55</v>
      </c>
      <c r="N2582" s="2" t="s">
        <v>74</v>
      </c>
      <c r="O2582" s="10" t="s">
        <v>190</v>
      </c>
      <c r="P2582" s="2"/>
      <c r="Q2582" s="2"/>
      <c r="R2582" s="2" t="s">
        <v>76</v>
      </c>
      <c r="S2582" s="2" t="s">
        <v>59</v>
      </c>
      <c r="T2582" s="2" t="s">
        <v>105</v>
      </c>
      <c r="U2582" s="2" t="s">
        <v>78</v>
      </c>
      <c r="V2582" s="2" t="s">
        <v>92</v>
      </c>
      <c r="W2582" s="2" t="s">
        <v>80</v>
      </c>
      <c r="X2582" s="10" t="s">
        <v>259</v>
      </c>
      <c r="Y2582" s="2" t="s">
        <v>58</v>
      </c>
      <c r="Z2582" s="2" t="s">
        <v>62</v>
      </c>
      <c r="AA2582" s="2" t="s">
        <v>77</v>
      </c>
      <c r="AB2582" s="2" t="s">
        <v>82</v>
      </c>
      <c r="AC2582" s="2" t="s">
        <v>92</v>
      </c>
      <c r="AD2582" s="2" t="s">
        <v>106</v>
      </c>
      <c r="AE2582" s="2" t="s">
        <v>64</v>
      </c>
      <c r="AF2582" s="2" t="s">
        <v>84</v>
      </c>
      <c r="AG2582" s="2" t="s">
        <v>63</v>
      </c>
      <c r="AH2582" s="2" t="s">
        <v>53</v>
      </c>
      <c r="AI2582" s="11"/>
      <c r="AJ2582" s="2" t="s">
        <v>85</v>
      </c>
      <c r="AL2582" s="2"/>
      <c r="AM2582" s="8"/>
      <c r="AO2582" s="2"/>
      <c r="AP2582" s="2" t="s">
        <v>64</v>
      </c>
      <c r="AQ2582" s="2" t="s">
        <v>64</v>
      </c>
      <c r="AR2582" s="2" t="s">
        <v>300</v>
      </c>
      <c r="AS2582" s="2" t="s">
        <v>301</v>
      </c>
      <c r="AT2582" s="2" t="s">
        <v>64</v>
      </c>
      <c r="AU2582" s="2" t="s">
        <v>106</v>
      </c>
      <c r="AV2582" s="2" t="s">
        <v>106</v>
      </c>
      <c r="AW2582" s="2" t="s">
        <v>106</v>
      </c>
      <c r="AX2582" s="2" t="s">
        <v>67</v>
      </c>
      <c r="AY2582" s="12" t="s">
        <v>53</v>
      </c>
      <c r="AZ2582" s="2"/>
      <c r="BA2582" s="13">
        <v>2.0</v>
      </c>
    </row>
    <row r="2583" ht="12.75" customHeight="1">
      <c r="C2583" s="2">
        <v>2019.0</v>
      </c>
      <c r="D2583" s="8"/>
      <c r="E2583" s="9"/>
      <c r="O2583" s="9"/>
      <c r="P2583" s="8"/>
      <c r="Q2583" s="8"/>
      <c r="R2583" s="8"/>
      <c r="S2583" s="8"/>
      <c r="T2583" s="8"/>
      <c r="U2583" s="8"/>
      <c r="W2583" s="2" t="s">
        <v>80</v>
      </c>
      <c r="X2583" s="10" t="s">
        <v>327</v>
      </c>
      <c r="Y2583" s="2" t="s">
        <v>58</v>
      </c>
      <c r="Z2583" s="2" t="s">
        <v>62</v>
      </c>
      <c r="AA2583" s="2" t="s">
        <v>105</v>
      </c>
      <c r="AB2583" s="2" t="s">
        <v>82</v>
      </c>
      <c r="AC2583" s="2" t="s">
        <v>92</v>
      </c>
      <c r="AD2583" s="2" t="s">
        <v>106</v>
      </c>
      <c r="AE2583" s="8"/>
      <c r="AF2583" s="11"/>
      <c r="AG2583" s="11"/>
      <c r="AH2583" s="11"/>
      <c r="AI2583" s="11"/>
      <c r="AL2583" s="8"/>
      <c r="AM2583" s="8"/>
      <c r="AO2583" s="8"/>
      <c r="AP2583" s="8"/>
      <c r="AQ2583" s="8"/>
      <c r="AR2583" s="8"/>
      <c r="AS2583" s="8"/>
      <c r="AX2583" s="2"/>
      <c r="AY2583" s="14"/>
      <c r="BA2583" s="8"/>
    </row>
    <row r="2584" ht="12.75" customHeight="1">
      <c r="A2584" s="2" t="s">
        <v>5029</v>
      </c>
      <c r="B2584" s="2" t="s">
        <v>90</v>
      </c>
      <c r="C2584" s="2">
        <v>2019.0</v>
      </c>
      <c r="D2584" s="2" t="s">
        <v>53</v>
      </c>
      <c r="E2584" s="9"/>
      <c r="F2584" s="2" t="s">
        <v>519</v>
      </c>
      <c r="G2584" s="2" t="s">
        <v>50</v>
      </c>
      <c r="H2584" s="2" t="s">
        <v>134</v>
      </c>
      <c r="I2584" s="2" t="s">
        <v>92</v>
      </c>
      <c r="J2584" s="2" t="s">
        <v>92</v>
      </c>
      <c r="K2584" s="2" t="s">
        <v>53</v>
      </c>
      <c r="L2584" s="8" t="s">
        <v>54</v>
      </c>
      <c r="M2584" s="2" t="s">
        <v>181</v>
      </c>
      <c r="N2584" s="2" t="s">
        <v>74</v>
      </c>
      <c r="O2584" s="10" t="s">
        <v>289</v>
      </c>
      <c r="P2584" s="2"/>
      <c r="Q2584" s="2"/>
      <c r="R2584" s="2" t="s">
        <v>76</v>
      </c>
      <c r="S2584" s="2" t="s">
        <v>59</v>
      </c>
      <c r="T2584" s="2" t="s">
        <v>105</v>
      </c>
      <c r="U2584" s="2" t="s">
        <v>78</v>
      </c>
      <c r="V2584" s="2" t="s">
        <v>92</v>
      </c>
      <c r="W2584" s="2" t="s">
        <v>80</v>
      </c>
      <c r="X2584" s="10" t="s">
        <v>156</v>
      </c>
      <c r="Y2584" s="2" t="s">
        <v>76</v>
      </c>
      <c r="Z2584" s="2" t="s">
        <v>62</v>
      </c>
      <c r="AA2584" s="2" t="s">
        <v>106</v>
      </c>
      <c r="AB2584" s="2" t="s">
        <v>82</v>
      </c>
      <c r="AC2584" s="2" t="s">
        <v>92</v>
      </c>
      <c r="AD2584" s="2" t="s">
        <v>106</v>
      </c>
      <c r="AE2584" s="2" t="s">
        <v>64</v>
      </c>
      <c r="AF2584" s="2" t="s">
        <v>84</v>
      </c>
      <c r="AG2584" s="2" t="s">
        <v>63</v>
      </c>
      <c r="AH2584" s="2" t="s">
        <v>53</v>
      </c>
      <c r="AI2584" s="11"/>
      <c r="AJ2584" s="8" t="s">
        <v>112</v>
      </c>
      <c r="AL2584" s="2"/>
      <c r="AM2584" s="8"/>
      <c r="AO2584" s="2"/>
      <c r="AP2584" s="2" t="s">
        <v>53</v>
      </c>
      <c r="AQ2584" s="2" t="s">
        <v>64</v>
      </c>
      <c r="AR2584" s="2" t="s">
        <v>213</v>
      </c>
      <c r="AS2584" s="2" t="s">
        <v>114</v>
      </c>
      <c r="AT2584" s="2" t="s">
        <v>64</v>
      </c>
      <c r="AU2584" s="2" t="s">
        <v>106</v>
      </c>
      <c r="AV2584" s="2" t="s">
        <v>106</v>
      </c>
      <c r="AW2584" s="2" t="s">
        <v>106</v>
      </c>
      <c r="AX2584" s="2" t="s">
        <v>67</v>
      </c>
      <c r="AY2584" s="12" t="s">
        <v>53</v>
      </c>
      <c r="AZ2584" s="2"/>
      <c r="BA2584" s="13">
        <v>3.0</v>
      </c>
    </row>
    <row r="2585" ht="12.75" customHeight="1">
      <c r="C2585" s="2">
        <v>2019.0</v>
      </c>
      <c r="D2585" s="8"/>
      <c r="E2585" s="9"/>
      <c r="O2585" s="9"/>
      <c r="P2585" s="8"/>
      <c r="Q2585" s="8"/>
      <c r="R2585" s="8"/>
      <c r="S2585" s="8"/>
      <c r="T2585" s="8"/>
      <c r="U2585" s="8"/>
      <c r="W2585" s="2" t="s">
        <v>80</v>
      </c>
      <c r="X2585" s="10" t="s">
        <v>156</v>
      </c>
      <c r="Y2585" s="2" t="s">
        <v>76</v>
      </c>
      <c r="Z2585" s="2" t="s">
        <v>62</v>
      </c>
      <c r="AA2585" s="2" t="s">
        <v>106</v>
      </c>
      <c r="AB2585" s="2" t="s">
        <v>106</v>
      </c>
      <c r="AC2585" s="2" t="s">
        <v>92</v>
      </c>
      <c r="AD2585" s="2" t="s">
        <v>106</v>
      </c>
      <c r="AE2585" s="2" t="s">
        <v>53</v>
      </c>
      <c r="AF2585" s="11"/>
      <c r="AG2585" s="11"/>
      <c r="AH2585" s="2" t="s">
        <v>53</v>
      </c>
      <c r="AI2585" s="11"/>
      <c r="AL2585" s="8"/>
      <c r="AM2585" s="8"/>
      <c r="AO2585" s="8"/>
      <c r="AP2585" s="8"/>
      <c r="AQ2585" s="8"/>
      <c r="AR2585" s="8"/>
      <c r="AS2585" s="8"/>
      <c r="AX2585" s="2"/>
      <c r="AY2585" s="14"/>
      <c r="BA2585" s="8"/>
    </row>
    <row r="2586" ht="12.75" customHeight="1">
      <c r="C2586" s="2">
        <v>2019.0</v>
      </c>
      <c r="D2586" s="8"/>
      <c r="E2586" s="9"/>
      <c r="O2586" s="9"/>
      <c r="P2586" s="8"/>
      <c r="Q2586" s="8"/>
      <c r="R2586" s="8"/>
      <c r="S2586" s="8"/>
      <c r="T2586" s="8"/>
      <c r="U2586" s="8"/>
      <c r="W2586" s="2" t="s">
        <v>80</v>
      </c>
      <c r="X2586" s="10" t="s">
        <v>289</v>
      </c>
      <c r="Y2586" s="2" t="s">
        <v>76</v>
      </c>
      <c r="Z2586" s="2" t="s">
        <v>62</v>
      </c>
      <c r="AA2586" s="2" t="s">
        <v>106</v>
      </c>
      <c r="AB2586" s="2" t="s">
        <v>82</v>
      </c>
      <c r="AC2586" s="2" t="s">
        <v>92</v>
      </c>
      <c r="AD2586" s="2" t="s">
        <v>106</v>
      </c>
      <c r="AE2586" s="2" t="s">
        <v>53</v>
      </c>
      <c r="AF2586" s="11"/>
      <c r="AG2586" s="11"/>
      <c r="AH2586" s="2" t="s">
        <v>53</v>
      </c>
      <c r="AI2586" s="11"/>
      <c r="AL2586" s="8"/>
      <c r="AM2586" s="8"/>
      <c r="AO2586" s="8"/>
      <c r="AP2586" s="8"/>
      <c r="AQ2586" s="8"/>
      <c r="AR2586" s="8"/>
      <c r="AS2586" s="8"/>
      <c r="AX2586" s="2"/>
      <c r="AY2586" s="14"/>
      <c r="BA2586" s="8"/>
    </row>
    <row r="2587" ht="12.75" customHeight="1">
      <c r="A2587" s="2" t="s">
        <v>5030</v>
      </c>
      <c r="B2587" s="2" t="s">
        <v>90</v>
      </c>
      <c r="C2587" s="2">
        <v>2019.0</v>
      </c>
      <c r="D2587" s="2" t="s">
        <v>53</v>
      </c>
      <c r="E2587" s="9"/>
      <c r="F2587" s="2" t="s">
        <v>188</v>
      </c>
      <c r="G2587" s="2" t="s">
        <v>50</v>
      </c>
      <c r="H2587" s="2" t="s">
        <v>91</v>
      </c>
      <c r="I2587" s="2" t="s">
        <v>92</v>
      </c>
      <c r="J2587" s="2" t="s">
        <v>92</v>
      </c>
      <c r="K2587" s="2" t="s">
        <v>53</v>
      </c>
      <c r="L2587" s="8" t="s">
        <v>72</v>
      </c>
      <c r="M2587" s="2" t="s">
        <v>181</v>
      </c>
      <c r="N2587" s="2" t="s">
        <v>74</v>
      </c>
      <c r="O2587" s="10" t="s">
        <v>177</v>
      </c>
      <c r="P2587" s="2" t="s">
        <v>109</v>
      </c>
      <c r="Q2587" s="2" t="s">
        <v>62</v>
      </c>
      <c r="R2587" s="2"/>
      <c r="S2587" s="2"/>
      <c r="T2587" s="2" t="s">
        <v>106</v>
      </c>
      <c r="U2587" s="2" t="s">
        <v>106</v>
      </c>
      <c r="V2587" s="2" t="s">
        <v>92</v>
      </c>
      <c r="W2587" s="2" t="s">
        <v>80</v>
      </c>
      <c r="X2587" s="10" t="s">
        <v>438</v>
      </c>
      <c r="Y2587" s="2" t="s">
        <v>58</v>
      </c>
      <c r="Z2587" s="2" t="s">
        <v>62</v>
      </c>
      <c r="AA2587" s="2" t="s">
        <v>106</v>
      </c>
      <c r="AB2587" s="2" t="s">
        <v>106</v>
      </c>
      <c r="AC2587" s="2" t="s">
        <v>92</v>
      </c>
      <c r="AD2587" s="2" t="s">
        <v>106</v>
      </c>
      <c r="AE2587" s="2" t="s">
        <v>64</v>
      </c>
      <c r="AF2587" s="11" t="s">
        <v>110</v>
      </c>
      <c r="AG2587" s="2" t="s">
        <v>63</v>
      </c>
      <c r="AH2587" s="2" t="s">
        <v>88</v>
      </c>
      <c r="AI2587" s="2" t="s">
        <v>989</v>
      </c>
      <c r="AJ2587" s="2" t="s">
        <v>112</v>
      </c>
      <c r="AL2587" s="2" t="s">
        <v>64</v>
      </c>
      <c r="AM2587" s="8"/>
      <c r="AN2587" s="8" t="s">
        <v>106</v>
      </c>
      <c r="AO2587" s="2"/>
      <c r="AP2587" s="2" t="s">
        <v>53</v>
      </c>
      <c r="AQ2587" s="2" t="s">
        <v>64</v>
      </c>
      <c r="AR2587" s="2" t="s">
        <v>213</v>
      </c>
      <c r="AS2587" s="2" t="s">
        <v>114</v>
      </c>
      <c r="AT2587" s="2" t="s">
        <v>64</v>
      </c>
      <c r="AU2587" s="2" t="s">
        <v>106</v>
      </c>
      <c r="AV2587" s="2" t="s">
        <v>106</v>
      </c>
      <c r="AW2587" s="2" t="s">
        <v>106</v>
      </c>
      <c r="AX2587" s="2" t="s">
        <v>67</v>
      </c>
      <c r="AY2587" s="12" t="s">
        <v>53</v>
      </c>
      <c r="AZ2587" s="2">
        <v>2.0</v>
      </c>
      <c r="BA2587" s="8"/>
    </row>
    <row r="2588" ht="12.75" customHeight="1">
      <c r="C2588" s="2">
        <v>2019.0</v>
      </c>
      <c r="D2588" s="2" t="s">
        <v>53</v>
      </c>
      <c r="E2588" s="9"/>
      <c r="N2588" s="2" t="s">
        <v>74</v>
      </c>
      <c r="O2588" s="10" t="s">
        <v>263</v>
      </c>
      <c r="P2588" s="2" t="s">
        <v>109</v>
      </c>
      <c r="Q2588" s="2" t="s">
        <v>62</v>
      </c>
      <c r="R2588" s="2"/>
      <c r="S2588" s="2"/>
      <c r="T2588" s="2" t="s">
        <v>106</v>
      </c>
      <c r="U2588" s="2" t="s">
        <v>106</v>
      </c>
      <c r="V2588" s="2" t="s">
        <v>92</v>
      </c>
      <c r="W2588" s="8"/>
      <c r="X2588" s="9"/>
      <c r="Y2588" s="8"/>
      <c r="Z2588" s="8"/>
      <c r="AA2588" s="8"/>
      <c r="AB2588" s="2"/>
      <c r="AC2588" s="8"/>
      <c r="AD2588" s="8"/>
      <c r="AE2588" s="8"/>
      <c r="AF2588" s="11"/>
      <c r="AG2588" s="11"/>
      <c r="AH2588" s="11"/>
      <c r="AI2588" s="11"/>
      <c r="AJ2588" s="2" t="s">
        <v>112</v>
      </c>
      <c r="AL2588" s="8"/>
      <c r="AM2588" s="8"/>
      <c r="AO2588" s="8"/>
      <c r="AP2588" s="8"/>
      <c r="AQ2588" s="8"/>
      <c r="AR2588" s="8"/>
      <c r="AS2588" s="8"/>
      <c r="AX2588" s="2"/>
      <c r="AY2588" s="14"/>
      <c r="BA2588" s="8"/>
    </row>
    <row r="2589" ht="12.75" customHeight="1">
      <c r="A2589" s="2" t="s">
        <v>5031</v>
      </c>
      <c r="B2589" s="2" t="s">
        <v>69</v>
      </c>
      <c r="C2589" s="2">
        <v>2019.0</v>
      </c>
      <c r="D2589" s="2" t="s">
        <v>53</v>
      </c>
      <c r="E2589" s="9"/>
      <c r="F2589" s="2" t="s">
        <v>630</v>
      </c>
      <c r="G2589" s="2" t="s">
        <v>50</v>
      </c>
      <c r="H2589" s="2" t="s">
        <v>134</v>
      </c>
      <c r="I2589" s="2" t="s">
        <v>71</v>
      </c>
      <c r="J2589" s="2" t="s">
        <v>71</v>
      </c>
      <c r="K2589" s="2" t="s">
        <v>53</v>
      </c>
      <c r="L2589" s="8" t="s">
        <v>72</v>
      </c>
      <c r="M2589" s="2" t="s">
        <v>181</v>
      </c>
      <c r="N2589" s="2" t="s">
        <v>106</v>
      </c>
      <c r="O2589" s="10" t="s">
        <v>447</v>
      </c>
      <c r="P2589" s="2"/>
      <c r="Q2589" s="2"/>
      <c r="R2589" s="2" t="s">
        <v>109</v>
      </c>
      <c r="S2589" s="2" t="s">
        <v>59</v>
      </c>
      <c r="T2589" s="2" t="s">
        <v>795</v>
      </c>
      <c r="U2589" s="2" t="s">
        <v>78</v>
      </c>
      <c r="V2589" s="2" t="s">
        <v>71</v>
      </c>
      <c r="W2589" s="2" t="s">
        <v>80</v>
      </c>
      <c r="X2589" s="10" t="s">
        <v>279</v>
      </c>
      <c r="Y2589" s="2" t="s">
        <v>58</v>
      </c>
      <c r="Z2589" s="2" t="s">
        <v>62</v>
      </c>
      <c r="AA2589" s="2" t="s">
        <v>106</v>
      </c>
      <c r="AB2589" s="2" t="s">
        <v>106</v>
      </c>
      <c r="AC2589" s="2" t="s">
        <v>71</v>
      </c>
      <c r="AD2589" s="2" t="s">
        <v>106</v>
      </c>
      <c r="AE2589" s="2" t="s">
        <v>64</v>
      </c>
      <c r="AF2589" s="2" t="s">
        <v>84</v>
      </c>
      <c r="AG2589" s="2" t="s">
        <v>63</v>
      </c>
      <c r="AH2589" s="2" t="s">
        <v>53</v>
      </c>
      <c r="AI2589" s="11"/>
      <c r="AJ2589" s="2" t="s">
        <v>112</v>
      </c>
      <c r="AL2589" s="2"/>
      <c r="AM2589" s="8"/>
      <c r="AO2589" s="2"/>
      <c r="AP2589" s="2" t="s">
        <v>53</v>
      </c>
      <c r="AQ2589" s="2" t="s">
        <v>64</v>
      </c>
      <c r="AR2589" s="2" t="s">
        <v>113</v>
      </c>
      <c r="AS2589" s="2" t="s">
        <v>114</v>
      </c>
      <c r="AT2589" s="2" t="s">
        <v>53</v>
      </c>
      <c r="AU2589" s="2" t="s">
        <v>106</v>
      </c>
      <c r="AV2589" s="2" t="s">
        <v>106</v>
      </c>
      <c r="AW2589" s="2" t="s">
        <v>106</v>
      </c>
      <c r="AX2589" s="2" t="s">
        <v>67</v>
      </c>
      <c r="AY2589" s="12" t="s">
        <v>53</v>
      </c>
      <c r="BA2589" s="8"/>
    </row>
    <row r="2590" ht="12.75" customHeight="1">
      <c r="A2590" s="2" t="s">
        <v>3940</v>
      </c>
      <c r="B2590" s="2" t="s">
        <v>69</v>
      </c>
      <c r="C2590" s="2">
        <v>2019.0</v>
      </c>
      <c r="D2590" s="2" t="s">
        <v>53</v>
      </c>
      <c r="E2590" s="9"/>
      <c r="F2590" s="2" t="s">
        <v>630</v>
      </c>
      <c r="G2590" s="2" t="s">
        <v>101</v>
      </c>
      <c r="H2590" s="2" t="s">
        <v>91</v>
      </c>
      <c r="I2590" s="2" t="s">
        <v>71</v>
      </c>
      <c r="J2590" s="2" t="s">
        <v>71</v>
      </c>
      <c r="K2590" s="2" t="s">
        <v>53</v>
      </c>
      <c r="L2590" s="8" t="s">
        <v>72</v>
      </c>
      <c r="M2590" s="2" t="s">
        <v>181</v>
      </c>
      <c r="N2590" s="2" t="s">
        <v>74</v>
      </c>
      <c r="O2590" s="10" t="s">
        <v>289</v>
      </c>
      <c r="P2590" s="2"/>
      <c r="Q2590" s="2"/>
      <c r="R2590" s="2" t="s">
        <v>76</v>
      </c>
      <c r="S2590" s="2" t="s">
        <v>59</v>
      </c>
      <c r="T2590" s="2" t="s">
        <v>105</v>
      </c>
      <c r="U2590" s="2" t="s">
        <v>78</v>
      </c>
      <c r="V2590" s="2" t="s">
        <v>5032</v>
      </c>
      <c r="W2590" s="2" t="s">
        <v>80</v>
      </c>
      <c r="X2590" s="10" t="s">
        <v>295</v>
      </c>
      <c r="Y2590" s="2" t="s">
        <v>58</v>
      </c>
      <c r="Z2590" s="2" t="s">
        <v>62</v>
      </c>
      <c r="AA2590" s="2" t="s">
        <v>106</v>
      </c>
      <c r="AB2590" s="2" t="s">
        <v>106</v>
      </c>
      <c r="AC2590" s="2" t="s">
        <v>71</v>
      </c>
      <c r="AD2590" s="2" t="s">
        <v>64</v>
      </c>
      <c r="AE2590" s="2" t="s">
        <v>64</v>
      </c>
      <c r="AF2590" s="2" t="s">
        <v>84</v>
      </c>
      <c r="AG2590" s="2" t="s">
        <v>63</v>
      </c>
      <c r="AH2590" s="2" t="s">
        <v>53</v>
      </c>
      <c r="AI2590" s="11"/>
      <c r="AJ2590" s="2" t="s">
        <v>112</v>
      </c>
      <c r="AL2590" s="2"/>
      <c r="AM2590" s="8"/>
      <c r="AO2590" s="2"/>
      <c r="AP2590" s="2" t="s">
        <v>53</v>
      </c>
      <c r="AQ2590" s="2" t="s">
        <v>64</v>
      </c>
      <c r="AR2590" s="2" t="s">
        <v>185</v>
      </c>
      <c r="AS2590" s="2" t="s">
        <v>186</v>
      </c>
      <c r="AT2590" s="2" t="s">
        <v>53</v>
      </c>
      <c r="AU2590" s="2" t="s">
        <v>106</v>
      </c>
      <c r="AV2590" s="2" t="s">
        <v>106</v>
      </c>
      <c r="AW2590" s="2" t="s">
        <v>64</v>
      </c>
      <c r="AX2590" s="2" t="s">
        <v>67</v>
      </c>
      <c r="AY2590" s="12" t="s">
        <v>53</v>
      </c>
      <c r="BA2590" s="8"/>
    </row>
    <row r="2591" ht="12.75" customHeight="1">
      <c r="A2591" s="2" t="s">
        <v>4944</v>
      </c>
      <c r="B2591" s="2" t="s">
        <v>69</v>
      </c>
      <c r="C2591" s="2">
        <v>2019.0</v>
      </c>
      <c r="D2591" s="2" t="s">
        <v>53</v>
      </c>
      <c r="E2591" s="9"/>
      <c r="F2591" s="2" t="s">
        <v>516</v>
      </c>
      <c r="G2591" s="2" t="s">
        <v>50</v>
      </c>
      <c r="H2591" s="2" t="s">
        <v>70</v>
      </c>
      <c r="I2591" s="2" t="s">
        <v>71</v>
      </c>
      <c r="J2591" s="2" t="s">
        <v>71</v>
      </c>
      <c r="K2591" s="2" t="s">
        <v>53</v>
      </c>
      <c r="L2591" s="8" t="s">
        <v>54</v>
      </c>
      <c r="M2591" s="2" t="s">
        <v>73</v>
      </c>
      <c r="N2591" s="2" t="s">
        <v>74</v>
      </c>
      <c r="O2591" s="10" t="s">
        <v>156</v>
      </c>
      <c r="P2591" s="2"/>
      <c r="Q2591" s="2"/>
      <c r="R2591" s="2" t="s">
        <v>76</v>
      </c>
      <c r="S2591" s="2" t="s">
        <v>59</v>
      </c>
      <c r="T2591" s="2" t="s">
        <v>106</v>
      </c>
      <c r="U2591" s="2" t="s">
        <v>106</v>
      </c>
      <c r="V2591" s="2" t="s">
        <v>71</v>
      </c>
      <c r="W2591" s="2" t="s">
        <v>80</v>
      </c>
      <c r="X2591" s="10" t="s">
        <v>170</v>
      </c>
      <c r="Y2591" s="2" t="s">
        <v>58</v>
      </c>
      <c r="Z2591" s="2" t="s">
        <v>62</v>
      </c>
      <c r="AA2591" s="2" t="s">
        <v>106</v>
      </c>
      <c r="AB2591" s="2" t="s">
        <v>106</v>
      </c>
      <c r="AC2591" s="2" t="s">
        <v>92</v>
      </c>
      <c r="AD2591" s="2" t="s">
        <v>106</v>
      </c>
      <c r="AE2591" s="2" t="s">
        <v>53</v>
      </c>
      <c r="AF2591" s="11"/>
      <c r="AG2591" s="11"/>
      <c r="AH2591" s="2" t="s">
        <v>53</v>
      </c>
      <c r="AI2591" s="11"/>
      <c r="AJ2591" s="2" t="s">
        <v>112</v>
      </c>
      <c r="AL2591" s="2"/>
      <c r="AM2591" s="8"/>
      <c r="AO2591" s="2"/>
      <c r="AP2591" s="2" t="s">
        <v>64</v>
      </c>
      <c r="AQ2591" s="2" t="s">
        <v>64</v>
      </c>
      <c r="AR2591" s="2" t="s">
        <v>429</v>
      </c>
      <c r="AS2591" s="2" t="s">
        <v>186</v>
      </c>
      <c r="AT2591" s="2" t="s">
        <v>53</v>
      </c>
      <c r="AU2591" s="2" t="s">
        <v>106</v>
      </c>
      <c r="AV2591" s="2" t="s">
        <v>106</v>
      </c>
      <c r="AW2591" s="2" t="s">
        <v>53</v>
      </c>
      <c r="AX2591" s="2" t="s">
        <v>67</v>
      </c>
      <c r="AY2591" s="12" t="s">
        <v>53</v>
      </c>
      <c r="BA2591" s="8"/>
    </row>
    <row r="2592" ht="12.75" customHeight="1">
      <c r="A2592" s="2" t="s">
        <v>5033</v>
      </c>
      <c r="B2592" s="2" t="s">
        <v>69</v>
      </c>
      <c r="C2592" s="2">
        <v>2019.0</v>
      </c>
      <c r="D2592" s="2" t="s">
        <v>53</v>
      </c>
      <c r="E2592" s="9"/>
      <c r="F2592" s="2" t="s">
        <v>519</v>
      </c>
      <c r="G2592" s="2" t="s">
        <v>50</v>
      </c>
      <c r="H2592" s="2" t="s">
        <v>134</v>
      </c>
      <c r="I2592" s="2" t="s">
        <v>71</v>
      </c>
      <c r="J2592" s="2" t="s">
        <v>71</v>
      </c>
      <c r="K2592" s="2" t="s">
        <v>53</v>
      </c>
      <c r="L2592" s="8" t="s">
        <v>72</v>
      </c>
      <c r="M2592" s="2" t="s">
        <v>1323</v>
      </c>
      <c r="N2592" s="2" t="s">
        <v>74</v>
      </c>
      <c r="O2592" s="10" t="s">
        <v>245</v>
      </c>
      <c r="P2592" s="2"/>
      <c r="Q2592" s="2"/>
      <c r="R2592" s="2" t="s">
        <v>109</v>
      </c>
      <c r="S2592" s="2" t="s">
        <v>59</v>
      </c>
      <c r="T2592" s="2" t="s">
        <v>106</v>
      </c>
      <c r="U2592" s="2" t="s">
        <v>250</v>
      </c>
      <c r="V2592" s="2" t="s">
        <v>71</v>
      </c>
      <c r="W2592" s="2" t="s">
        <v>80</v>
      </c>
      <c r="X2592" s="10" t="s">
        <v>75</v>
      </c>
      <c r="Y2592" s="2" t="s">
        <v>76</v>
      </c>
      <c r="Z2592" s="2" t="s">
        <v>62</v>
      </c>
      <c r="AA2592" s="2" t="s">
        <v>106</v>
      </c>
      <c r="AB2592" s="2" t="s">
        <v>153</v>
      </c>
      <c r="AC2592" s="2" t="s">
        <v>71</v>
      </c>
      <c r="AD2592" s="2" t="s">
        <v>106</v>
      </c>
      <c r="AE2592" s="2" t="s">
        <v>64</v>
      </c>
      <c r="AF2592" s="2" t="s">
        <v>369</v>
      </c>
      <c r="AG2592" s="2" t="s">
        <v>63</v>
      </c>
      <c r="AH2592" s="2" t="s">
        <v>53</v>
      </c>
      <c r="AI2592" s="11"/>
      <c r="AJ2592" s="2" t="s">
        <v>112</v>
      </c>
      <c r="AL2592" s="2"/>
      <c r="AM2592" s="8"/>
      <c r="AO2592" s="2"/>
      <c r="AP2592" s="2" t="s">
        <v>64</v>
      </c>
      <c r="AQ2592" s="2" t="s">
        <v>64</v>
      </c>
      <c r="AR2592" s="2"/>
      <c r="AS2592" s="2"/>
      <c r="AT2592" s="2" t="s">
        <v>53</v>
      </c>
      <c r="AU2592" s="2" t="s">
        <v>106</v>
      </c>
      <c r="AV2592" s="2" t="s">
        <v>106</v>
      </c>
      <c r="AW2592" s="2" t="s">
        <v>53</v>
      </c>
      <c r="AX2592" s="2" t="s">
        <v>67</v>
      </c>
      <c r="AY2592" s="12" t="s">
        <v>64</v>
      </c>
      <c r="BA2592" s="8"/>
    </row>
    <row r="2593" ht="12.75" customHeight="1">
      <c r="A2593" s="2" t="s">
        <v>5034</v>
      </c>
      <c r="B2593" s="2" t="s">
        <v>69</v>
      </c>
      <c r="C2593" s="2">
        <v>2019.0</v>
      </c>
      <c r="D2593" s="8"/>
      <c r="E2593" s="9"/>
      <c r="F2593" s="2" t="s">
        <v>413</v>
      </c>
      <c r="G2593" s="2" t="s">
        <v>50</v>
      </c>
      <c r="H2593" s="2" t="s">
        <v>134</v>
      </c>
      <c r="I2593" s="2" t="s">
        <v>71</v>
      </c>
      <c r="J2593" s="2" t="s">
        <v>71</v>
      </c>
      <c r="K2593" s="2" t="s">
        <v>53</v>
      </c>
      <c r="L2593" s="8" t="s">
        <v>72</v>
      </c>
      <c r="M2593" s="2" t="s">
        <v>181</v>
      </c>
      <c r="N2593" s="2" t="s">
        <v>74</v>
      </c>
      <c r="O2593" s="10" t="s">
        <v>48</v>
      </c>
      <c r="P2593" s="2"/>
      <c r="Q2593" s="2"/>
      <c r="R2593" s="2" t="s">
        <v>109</v>
      </c>
      <c r="S2593" s="2" t="s">
        <v>59</v>
      </c>
      <c r="T2593" s="2" t="s">
        <v>106</v>
      </c>
      <c r="U2593" s="2" t="s">
        <v>106</v>
      </c>
      <c r="V2593" s="2" t="s">
        <v>157</v>
      </c>
      <c r="W2593" s="2" t="s">
        <v>80</v>
      </c>
      <c r="X2593" s="10" t="s">
        <v>106</v>
      </c>
      <c r="Y2593" s="2" t="s">
        <v>148</v>
      </c>
      <c r="Z2593" s="2" t="s">
        <v>62</v>
      </c>
      <c r="AA2593" s="2" t="s">
        <v>106</v>
      </c>
      <c r="AB2593" s="2" t="s">
        <v>153</v>
      </c>
      <c r="AC2593" s="2" t="s">
        <v>71</v>
      </c>
      <c r="AD2593" s="2" t="s">
        <v>106</v>
      </c>
      <c r="AE2593" s="2" t="s">
        <v>64</v>
      </c>
      <c r="AF2593" s="2" t="s">
        <v>110</v>
      </c>
      <c r="AG2593" s="2" t="s">
        <v>63</v>
      </c>
      <c r="AH2593" s="2" t="s">
        <v>88</v>
      </c>
      <c r="AI2593" s="2" t="s">
        <v>989</v>
      </c>
      <c r="AJ2593" s="2" t="s">
        <v>112</v>
      </c>
      <c r="AL2593" s="2"/>
      <c r="AM2593" s="8"/>
      <c r="AO2593" s="2"/>
      <c r="AP2593" s="2" t="s">
        <v>53</v>
      </c>
      <c r="AQ2593" s="2" t="s">
        <v>64</v>
      </c>
      <c r="AR2593" s="2" t="s">
        <v>185</v>
      </c>
      <c r="AS2593" s="2" t="s">
        <v>186</v>
      </c>
      <c r="AT2593" s="2" t="s">
        <v>53</v>
      </c>
      <c r="AU2593" s="2" t="s">
        <v>106</v>
      </c>
      <c r="AV2593" s="2" t="s">
        <v>106</v>
      </c>
      <c r="AW2593" s="2" t="s">
        <v>106</v>
      </c>
      <c r="AX2593" s="2" t="s">
        <v>67</v>
      </c>
      <c r="AY2593" s="12" t="s">
        <v>53</v>
      </c>
      <c r="BA2593" s="8"/>
    </row>
    <row r="2594" ht="12.75" customHeight="1">
      <c r="A2594" s="2" t="s">
        <v>2860</v>
      </c>
      <c r="B2594" s="2" t="s">
        <v>69</v>
      </c>
      <c r="C2594" s="2">
        <v>2019.0</v>
      </c>
      <c r="D2594" s="8"/>
      <c r="E2594" s="9"/>
      <c r="F2594" s="8" t="s">
        <v>188</v>
      </c>
      <c r="G2594" s="8"/>
      <c r="H2594" s="8"/>
      <c r="I2594" s="8"/>
      <c r="J2594" s="8" t="s">
        <v>71</v>
      </c>
      <c r="K2594" s="8"/>
      <c r="L2594" s="8" t="s">
        <v>72</v>
      </c>
      <c r="M2594" s="8"/>
      <c r="N2594" s="8"/>
      <c r="O2594" s="9">
        <v>13.0</v>
      </c>
      <c r="P2594" s="8"/>
      <c r="Q2594" s="8"/>
      <c r="R2594" s="8" t="s">
        <v>76</v>
      </c>
      <c r="S2594" s="8" t="s">
        <v>59</v>
      </c>
      <c r="T2594" s="8"/>
      <c r="U2594" s="8"/>
      <c r="V2594" s="8"/>
      <c r="W2594" s="8" t="s">
        <v>80</v>
      </c>
      <c r="X2594" s="9">
        <v>26.0</v>
      </c>
      <c r="Y2594" s="8" t="s">
        <v>58</v>
      </c>
      <c r="Z2594" s="8" t="s">
        <v>62</v>
      </c>
      <c r="AA2594" s="8"/>
      <c r="AB2594" s="2"/>
      <c r="AC2594" s="8"/>
      <c r="AD2594" s="8"/>
      <c r="AE2594" s="8" t="s">
        <v>64</v>
      </c>
      <c r="AF2594" s="11" t="s">
        <v>97</v>
      </c>
      <c r="AG2594" s="11" t="s">
        <v>88</v>
      </c>
      <c r="AH2594" s="2" t="s">
        <v>53</v>
      </c>
      <c r="AI2594" s="11"/>
      <c r="AJ2594" s="20" t="s">
        <v>112</v>
      </c>
      <c r="AL2594" s="8"/>
      <c r="AM2594" s="8"/>
      <c r="AO2594" s="8"/>
      <c r="AP2594" s="8" t="s">
        <v>64</v>
      </c>
      <c r="AQ2594" s="8"/>
      <c r="AR2594" s="8"/>
      <c r="AS2594" s="8"/>
      <c r="AT2594" s="8" t="s">
        <v>53</v>
      </c>
      <c r="AU2594" s="8"/>
      <c r="AV2594" s="8"/>
      <c r="AW2594" s="8"/>
      <c r="AX2594" s="2" t="s">
        <v>67</v>
      </c>
      <c r="AY2594" s="28" t="s">
        <v>64</v>
      </c>
      <c r="AZ2594" s="8"/>
      <c r="BA2594" s="20"/>
    </row>
    <row r="2595" ht="12.75" customHeight="1">
      <c r="A2595" s="2" t="s">
        <v>5035</v>
      </c>
      <c r="B2595" s="2" t="s">
        <v>69</v>
      </c>
      <c r="C2595" s="2">
        <v>2019.0</v>
      </c>
      <c r="D2595" s="2" t="s">
        <v>53</v>
      </c>
      <c r="E2595" s="9"/>
      <c r="F2595" s="2" t="s">
        <v>188</v>
      </c>
      <c r="G2595" s="2" t="s">
        <v>50</v>
      </c>
      <c r="H2595" s="2" t="s">
        <v>91</v>
      </c>
      <c r="I2595" s="2" t="s">
        <v>71</v>
      </c>
      <c r="J2595" s="2" t="s">
        <v>71</v>
      </c>
      <c r="K2595" s="2" t="s">
        <v>53</v>
      </c>
      <c r="L2595" s="8" t="s">
        <v>72</v>
      </c>
      <c r="M2595" s="2" t="s">
        <v>181</v>
      </c>
      <c r="N2595" s="2" t="s">
        <v>93</v>
      </c>
      <c r="O2595" s="10" t="s">
        <v>156</v>
      </c>
      <c r="P2595" s="2"/>
      <c r="Q2595" s="2"/>
      <c r="R2595" s="2" t="s">
        <v>76</v>
      </c>
      <c r="S2595" s="2" t="s">
        <v>59</v>
      </c>
      <c r="T2595" s="2" t="s">
        <v>106</v>
      </c>
      <c r="U2595" s="2" t="s">
        <v>106</v>
      </c>
      <c r="V2595" s="2" t="s">
        <v>71</v>
      </c>
      <c r="W2595" s="2" t="s">
        <v>80</v>
      </c>
      <c r="X2595" s="10" t="s">
        <v>86</v>
      </c>
      <c r="Y2595" s="2" t="s">
        <v>58</v>
      </c>
      <c r="Z2595" s="2" t="s">
        <v>62</v>
      </c>
      <c r="AA2595" s="2" t="s">
        <v>106</v>
      </c>
      <c r="AB2595" s="2" t="s">
        <v>82</v>
      </c>
      <c r="AC2595" s="2" t="s">
        <v>71</v>
      </c>
      <c r="AD2595" s="2" t="s">
        <v>106</v>
      </c>
      <c r="AE2595" s="2" t="s">
        <v>64</v>
      </c>
      <c r="AF2595" s="2" t="s">
        <v>97</v>
      </c>
      <c r="AG2595" s="2" t="s">
        <v>88</v>
      </c>
      <c r="AH2595" s="2" t="s">
        <v>53</v>
      </c>
      <c r="AI2595" s="11"/>
      <c r="AJ2595" s="2" t="s">
        <v>112</v>
      </c>
      <c r="AL2595" s="2"/>
      <c r="AM2595" s="8"/>
      <c r="AO2595" s="2"/>
      <c r="AP2595" s="2" t="s">
        <v>64</v>
      </c>
      <c r="AQ2595" s="2" t="s">
        <v>64</v>
      </c>
      <c r="AR2595" s="2"/>
      <c r="AS2595" s="2"/>
      <c r="AT2595" s="2" t="s">
        <v>53</v>
      </c>
      <c r="AU2595" s="2" t="s">
        <v>106</v>
      </c>
      <c r="AV2595" s="2" t="s">
        <v>106</v>
      </c>
      <c r="AW2595" s="2" t="s">
        <v>53</v>
      </c>
      <c r="AX2595" s="2" t="s">
        <v>67</v>
      </c>
      <c r="AY2595" s="12" t="s">
        <v>64</v>
      </c>
      <c r="BA2595" s="8"/>
    </row>
    <row r="2596" ht="12.75" customHeight="1">
      <c r="A2596" s="2" t="s">
        <v>5036</v>
      </c>
      <c r="B2596" s="2" t="s">
        <v>69</v>
      </c>
      <c r="C2596" s="2">
        <v>2019.0</v>
      </c>
      <c r="D2596" s="2" t="s">
        <v>64</v>
      </c>
      <c r="E2596" s="10" t="s">
        <v>571</v>
      </c>
      <c r="I2596" s="2" t="s">
        <v>71</v>
      </c>
      <c r="J2596" s="2" t="s">
        <v>71</v>
      </c>
      <c r="K2596" s="2" t="s">
        <v>53</v>
      </c>
      <c r="L2596" s="8" t="s">
        <v>72</v>
      </c>
      <c r="M2596" s="2" t="s">
        <v>181</v>
      </c>
      <c r="N2596" s="2" t="s">
        <v>74</v>
      </c>
      <c r="O2596" s="10" t="s">
        <v>108</v>
      </c>
      <c r="P2596" s="2"/>
      <c r="Q2596" s="2"/>
      <c r="R2596" s="2" t="s">
        <v>109</v>
      </c>
      <c r="S2596" s="2" t="s">
        <v>59</v>
      </c>
      <c r="T2596" s="2" t="s">
        <v>795</v>
      </c>
      <c r="U2596" s="2" t="s">
        <v>78</v>
      </c>
      <c r="V2596" s="2" t="s">
        <v>157</v>
      </c>
      <c r="W2596" s="2" t="s">
        <v>80</v>
      </c>
      <c r="X2596" s="10" t="s">
        <v>295</v>
      </c>
      <c r="Y2596" s="2" t="s">
        <v>58</v>
      </c>
      <c r="Z2596" s="2" t="s">
        <v>62</v>
      </c>
      <c r="AA2596" s="2" t="s">
        <v>77</v>
      </c>
      <c r="AB2596" s="2" t="s">
        <v>82</v>
      </c>
      <c r="AC2596" s="2" t="s">
        <v>71</v>
      </c>
      <c r="AD2596" s="2" t="s">
        <v>106</v>
      </c>
      <c r="AE2596" s="2" t="s">
        <v>64</v>
      </c>
      <c r="AF2596" s="11" t="s">
        <v>110</v>
      </c>
      <c r="AG2596" s="2" t="s">
        <v>63</v>
      </c>
      <c r="AH2596" s="2" t="s">
        <v>88</v>
      </c>
      <c r="AI2596" s="2" t="s">
        <v>111</v>
      </c>
      <c r="AJ2596" s="2" t="s">
        <v>112</v>
      </c>
      <c r="AL2596" s="2"/>
      <c r="AM2596" s="8"/>
      <c r="AO2596" s="2"/>
      <c r="AP2596" s="2" t="s">
        <v>53</v>
      </c>
      <c r="AQ2596" s="2" t="s">
        <v>64</v>
      </c>
      <c r="AR2596" s="2" t="s">
        <v>185</v>
      </c>
      <c r="AS2596" s="2" t="s">
        <v>186</v>
      </c>
      <c r="AT2596" s="2" t="s">
        <v>53</v>
      </c>
      <c r="AU2596" s="2" t="s">
        <v>106</v>
      </c>
      <c r="AV2596" s="2" t="s">
        <v>106</v>
      </c>
      <c r="AW2596" s="2" t="s">
        <v>106</v>
      </c>
      <c r="AX2596" s="2" t="s">
        <v>67</v>
      </c>
      <c r="AY2596" s="12" t="s">
        <v>53</v>
      </c>
      <c r="BA2596" s="8"/>
    </row>
    <row r="2597" ht="12.75" customHeight="1">
      <c r="A2597" s="2" t="s">
        <v>5037</v>
      </c>
      <c r="B2597" s="2" t="s">
        <v>69</v>
      </c>
      <c r="C2597" s="2">
        <v>2019.0</v>
      </c>
      <c r="D2597" s="2" t="s">
        <v>53</v>
      </c>
      <c r="E2597" s="9"/>
      <c r="F2597" s="2" t="s">
        <v>209</v>
      </c>
      <c r="G2597" s="2" t="s">
        <v>101</v>
      </c>
      <c r="H2597" s="2" t="s">
        <v>70</v>
      </c>
      <c r="I2597" s="2" t="s">
        <v>125</v>
      </c>
      <c r="J2597" s="2" t="s">
        <v>125</v>
      </c>
      <c r="K2597" s="2" t="s">
        <v>53</v>
      </c>
      <c r="L2597" s="8" t="s">
        <v>54</v>
      </c>
      <c r="M2597" s="2" t="s">
        <v>73</v>
      </c>
      <c r="N2597" s="2" t="s">
        <v>74</v>
      </c>
      <c r="O2597" s="10" t="s">
        <v>263</v>
      </c>
      <c r="P2597" s="2"/>
      <c r="Q2597" s="2"/>
      <c r="R2597" s="2" t="s">
        <v>109</v>
      </c>
      <c r="S2597" s="2" t="s">
        <v>59</v>
      </c>
      <c r="T2597" s="2" t="s">
        <v>106</v>
      </c>
      <c r="U2597" s="2" t="s">
        <v>106</v>
      </c>
      <c r="V2597" s="2" t="s">
        <v>71</v>
      </c>
      <c r="W2597" s="2" t="s">
        <v>80</v>
      </c>
      <c r="X2597" s="10" t="s">
        <v>146</v>
      </c>
      <c r="Y2597" s="2" t="s">
        <v>58</v>
      </c>
      <c r="Z2597" s="2" t="s">
        <v>62</v>
      </c>
      <c r="AA2597" s="2" t="s">
        <v>106</v>
      </c>
      <c r="AB2597" s="2" t="s">
        <v>106</v>
      </c>
      <c r="AC2597" s="2" t="s">
        <v>4515</v>
      </c>
      <c r="AD2597" s="2" t="s">
        <v>106</v>
      </c>
      <c r="AE2597" s="2" t="s">
        <v>53</v>
      </c>
      <c r="AF2597" s="11"/>
      <c r="AG2597" s="11"/>
      <c r="AH2597" s="2" t="s">
        <v>53</v>
      </c>
      <c r="AI2597" s="11"/>
      <c r="AJ2597" s="2" t="s">
        <v>112</v>
      </c>
      <c r="AL2597" s="2"/>
      <c r="AM2597" s="8"/>
      <c r="AO2597" s="2"/>
      <c r="AP2597" s="2" t="s">
        <v>53</v>
      </c>
      <c r="AQ2597" s="2" t="s">
        <v>64</v>
      </c>
      <c r="AR2597" s="2" t="s">
        <v>185</v>
      </c>
      <c r="AS2597" s="2" t="s">
        <v>186</v>
      </c>
      <c r="AT2597" s="2" t="s">
        <v>53</v>
      </c>
      <c r="AU2597" s="2" t="s">
        <v>106</v>
      </c>
      <c r="AV2597" s="2" t="s">
        <v>106</v>
      </c>
      <c r="AW2597" s="2" t="s">
        <v>64</v>
      </c>
      <c r="AX2597" s="2" t="s">
        <v>67</v>
      </c>
      <c r="AY2597" s="12" t="s">
        <v>53</v>
      </c>
      <c r="BA2597" s="8"/>
    </row>
    <row r="2598" ht="12.75" customHeight="1">
      <c r="A2598" s="2" t="s">
        <v>1465</v>
      </c>
      <c r="B2598" s="2" t="s">
        <v>69</v>
      </c>
      <c r="C2598" s="2">
        <v>2019.0</v>
      </c>
      <c r="D2598" s="2" t="s">
        <v>64</v>
      </c>
      <c r="E2598" s="10" t="s">
        <v>163</v>
      </c>
      <c r="I2598" s="2" t="s">
        <v>71</v>
      </c>
      <c r="J2598" s="2" t="s">
        <v>71</v>
      </c>
      <c r="K2598" s="2" t="s">
        <v>53</v>
      </c>
      <c r="L2598" s="8" t="s">
        <v>72</v>
      </c>
      <c r="M2598" s="2" t="s">
        <v>181</v>
      </c>
      <c r="N2598" s="2" t="s">
        <v>74</v>
      </c>
      <c r="O2598" s="10" t="s">
        <v>156</v>
      </c>
      <c r="P2598" s="2"/>
      <c r="Q2598" s="2"/>
      <c r="R2598" s="2" t="s">
        <v>76</v>
      </c>
      <c r="S2598" s="2" t="s">
        <v>59</v>
      </c>
      <c r="T2598" s="2" t="s">
        <v>105</v>
      </c>
      <c r="U2598" s="2" t="s">
        <v>78</v>
      </c>
      <c r="V2598" s="2" t="s">
        <v>71</v>
      </c>
      <c r="W2598" s="2" t="s">
        <v>80</v>
      </c>
      <c r="X2598" s="10" t="s">
        <v>86</v>
      </c>
      <c r="Y2598" s="2" t="s">
        <v>58</v>
      </c>
      <c r="Z2598" s="2" t="s">
        <v>62</v>
      </c>
      <c r="AA2598" s="2" t="s">
        <v>106</v>
      </c>
      <c r="AB2598" s="2" t="s">
        <v>82</v>
      </c>
      <c r="AC2598" s="2" t="s">
        <v>71</v>
      </c>
      <c r="AD2598" s="2" t="s">
        <v>106</v>
      </c>
      <c r="AE2598" s="2" t="s">
        <v>64</v>
      </c>
      <c r="AF2598" s="2" t="s">
        <v>97</v>
      </c>
      <c r="AG2598" s="2" t="s">
        <v>88</v>
      </c>
      <c r="AH2598" s="2" t="s">
        <v>53</v>
      </c>
      <c r="AI2598" s="11"/>
      <c r="AJ2598" s="2" t="s">
        <v>112</v>
      </c>
      <c r="AL2598" s="2"/>
      <c r="AM2598" s="8"/>
      <c r="AO2598" s="2"/>
      <c r="AP2598" s="2" t="s">
        <v>64</v>
      </c>
      <c r="AQ2598" s="2" t="s">
        <v>64</v>
      </c>
      <c r="AR2598" s="2"/>
      <c r="AS2598" s="2"/>
      <c r="AT2598" s="2" t="s">
        <v>53</v>
      </c>
      <c r="AU2598" s="2" t="s">
        <v>106</v>
      </c>
      <c r="AV2598" s="2" t="s">
        <v>106</v>
      </c>
      <c r="AW2598" s="2" t="s">
        <v>106</v>
      </c>
      <c r="AX2598" s="2" t="s">
        <v>67</v>
      </c>
      <c r="AY2598" s="12" t="s">
        <v>64</v>
      </c>
      <c r="BA2598" s="8"/>
    </row>
    <row r="2599" ht="12.75" customHeight="1">
      <c r="A2599" s="2" t="s">
        <v>5038</v>
      </c>
      <c r="B2599" s="2" t="s">
        <v>69</v>
      </c>
      <c r="C2599" s="2">
        <v>2019.0</v>
      </c>
      <c r="D2599" s="2" t="s">
        <v>53</v>
      </c>
      <c r="E2599" s="9"/>
      <c r="F2599" s="2" t="s">
        <v>405</v>
      </c>
      <c r="G2599" s="2" t="s">
        <v>50</v>
      </c>
      <c r="H2599" s="2" t="s">
        <v>70</v>
      </c>
      <c r="I2599" s="2" t="s">
        <v>125</v>
      </c>
      <c r="J2599" s="2" t="s">
        <v>125</v>
      </c>
      <c r="K2599" s="2" t="s">
        <v>53</v>
      </c>
      <c r="L2599" s="8" t="s">
        <v>72</v>
      </c>
      <c r="M2599" s="29" t="s">
        <v>144</v>
      </c>
      <c r="N2599" s="2" t="s">
        <v>74</v>
      </c>
      <c r="O2599" s="10" t="s">
        <v>263</v>
      </c>
      <c r="P2599" s="2"/>
      <c r="Q2599" s="2"/>
      <c r="R2599" s="2" t="s">
        <v>109</v>
      </c>
      <c r="S2599" s="2" t="s">
        <v>59</v>
      </c>
      <c r="T2599" s="2" t="s">
        <v>106</v>
      </c>
      <c r="U2599" s="2" t="s">
        <v>106</v>
      </c>
      <c r="V2599" s="2" t="s">
        <v>125</v>
      </c>
      <c r="W2599" s="2" t="s">
        <v>80</v>
      </c>
      <c r="X2599" s="10" t="s">
        <v>106</v>
      </c>
      <c r="Y2599" s="2" t="s">
        <v>148</v>
      </c>
      <c r="Z2599" s="2" t="s">
        <v>62</v>
      </c>
      <c r="AA2599" s="2" t="s">
        <v>77</v>
      </c>
      <c r="AB2599" s="2" t="s">
        <v>82</v>
      </c>
      <c r="AC2599" s="2" t="s">
        <v>173</v>
      </c>
      <c r="AD2599" s="2" t="s">
        <v>106</v>
      </c>
      <c r="AE2599" s="2" t="s">
        <v>64</v>
      </c>
      <c r="AF2599" s="2" t="s">
        <v>84</v>
      </c>
      <c r="AG2599" s="2" t="s">
        <v>63</v>
      </c>
      <c r="AH2599" s="2" t="s">
        <v>53</v>
      </c>
      <c r="AI2599" s="11"/>
      <c r="AJ2599" s="8" t="s">
        <v>112</v>
      </c>
      <c r="AL2599" s="2"/>
      <c r="AM2599" s="8"/>
      <c r="AO2599" s="2"/>
      <c r="AP2599" s="2" t="s">
        <v>53</v>
      </c>
      <c r="AQ2599" s="2" t="s">
        <v>64</v>
      </c>
      <c r="AR2599" s="2" t="s">
        <v>185</v>
      </c>
      <c r="AS2599" s="2" t="s">
        <v>186</v>
      </c>
      <c r="AT2599" s="2" t="s">
        <v>53</v>
      </c>
      <c r="AU2599" s="2" t="s">
        <v>106</v>
      </c>
      <c r="AV2599" s="2" t="s">
        <v>106</v>
      </c>
      <c r="AW2599" s="2" t="s">
        <v>106</v>
      </c>
      <c r="AX2599" s="2" t="s">
        <v>67</v>
      </c>
      <c r="AY2599" s="12" t="s">
        <v>53</v>
      </c>
      <c r="BA2599" s="8"/>
    </row>
    <row r="2600" ht="12.75" customHeight="1">
      <c r="A2600" s="2" t="s">
        <v>5039</v>
      </c>
      <c r="B2600" s="2" t="s">
        <v>69</v>
      </c>
      <c r="C2600" s="2">
        <v>2019.0</v>
      </c>
      <c r="D2600" s="8" t="s">
        <v>53</v>
      </c>
      <c r="E2600" s="9"/>
      <c r="F2600" s="8" t="s">
        <v>49</v>
      </c>
      <c r="G2600" s="8"/>
      <c r="H2600" s="8"/>
      <c r="I2600" s="8"/>
      <c r="J2600" s="8" t="s">
        <v>102</v>
      </c>
      <c r="K2600" s="8"/>
      <c r="L2600" s="8" t="s">
        <v>72</v>
      </c>
      <c r="M2600" s="8"/>
      <c r="N2600" s="8"/>
      <c r="O2600" s="9">
        <v>10.0</v>
      </c>
      <c r="P2600" s="8"/>
      <c r="Q2600" s="8"/>
      <c r="R2600" s="8" t="s">
        <v>109</v>
      </c>
      <c r="S2600" s="8" t="s">
        <v>59</v>
      </c>
      <c r="T2600" s="8"/>
      <c r="U2600" s="8"/>
      <c r="V2600" s="8"/>
      <c r="W2600" s="8" t="s">
        <v>80</v>
      </c>
      <c r="X2600" s="9">
        <v>36.0</v>
      </c>
      <c r="Y2600" s="8" t="s">
        <v>58</v>
      </c>
      <c r="Z2600" s="8" t="s">
        <v>62</v>
      </c>
      <c r="AA2600" s="8"/>
      <c r="AB2600" s="2"/>
      <c r="AC2600" s="8"/>
      <c r="AD2600" s="8"/>
      <c r="AE2600" s="2" t="s">
        <v>64</v>
      </c>
      <c r="AF2600" s="11" t="s">
        <v>110</v>
      </c>
      <c r="AG2600" s="2" t="s">
        <v>63</v>
      </c>
      <c r="AH2600" s="2" t="s">
        <v>88</v>
      </c>
      <c r="AI2600" s="11" t="s">
        <v>111</v>
      </c>
      <c r="AJ2600" s="20" t="s">
        <v>112</v>
      </c>
      <c r="AL2600" s="8"/>
      <c r="AM2600" s="8"/>
      <c r="AO2600" s="8"/>
      <c r="AP2600" s="8" t="s">
        <v>53</v>
      </c>
      <c r="AQ2600" s="8" t="s">
        <v>64</v>
      </c>
      <c r="AR2600" s="8" t="s">
        <v>185</v>
      </c>
      <c r="AS2600" s="8" t="s">
        <v>186</v>
      </c>
      <c r="AT2600" s="8" t="s">
        <v>53</v>
      </c>
      <c r="AU2600" s="8"/>
      <c r="AV2600" s="8"/>
      <c r="AW2600" s="8"/>
      <c r="AX2600" s="2" t="s">
        <v>67</v>
      </c>
      <c r="AY2600" s="28" t="s">
        <v>53</v>
      </c>
      <c r="AZ2600" s="8"/>
      <c r="BA2600" s="20"/>
    </row>
    <row r="2601" ht="12.75" customHeight="1">
      <c r="A2601" s="2" t="s">
        <v>4903</v>
      </c>
      <c r="B2601" s="2" t="s">
        <v>69</v>
      </c>
      <c r="C2601" s="2">
        <v>2019.0</v>
      </c>
      <c r="D2601" s="2" t="s">
        <v>53</v>
      </c>
      <c r="E2601" s="9"/>
      <c r="F2601" s="2" t="s">
        <v>405</v>
      </c>
      <c r="G2601" s="2" t="s">
        <v>101</v>
      </c>
      <c r="H2601" s="2" t="s">
        <v>134</v>
      </c>
      <c r="I2601" s="2" t="s">
        <v>71</v>
      </c>
      <c r="J2601" s="2" t="s">
        <v>71</v>
      </c>
      <c r="K2601" s="2" t="s">
        <v>53</v>
      </c>
      <c r="L2601" s="8" t="s">
        <v>72</v>
      </c>
      <c r="M2601" s="2" t="s">
        <v>73</v>
      </c>
      <c r="N2601" s="2" t="s">
        <v>74</v>
      </c>
      <c r="O2601" s="10" t="s">
        <v>331</v>
      </c>
      <c r="P2601" s="2"/>
      <c r="Q2601" s="2"/>
      <c r="R2601" s="2" t="s">
        <v>109</v>
      </c>
      <c r="S2601" s="2" t="s">
        <v>59</v>
      </c>
      <c r="T2601" s="2" t="s">
        <v>106</v>
      </c>
      <c r="U2601" s="2" t="s">
        <v>106</v>
      </c>
      <c r="V2601" s="2" t="s">
        <v>71</v>
      </c>
      <c r="W2601" s="2" t="s">
        <v>80</v>
      </c>
      <c r="X2601" s="10" t="s">
        <v>106</v>
      </c>
      <c r="Y2601" s="2" t="s">
        <v>148</v>
      </c>
      <c r="Z2601" s="2" t="s">
        <v>62</v>
      </c>
      <c r="AA2601" s="2" t="s">
        <v>106</v>
      </c>
      <c r="AB2601" s="2" t="s">
        <v>106</v>
      </c>
      <c r="AC2601" s="2" t="s">
        <v>71</v>
      </c>
      <c r="AD2601" s="2" t="s">
        <v>106</v>
      </c>
      <c r="AE2601" s="2" t="s">
        <v>64</v>
      </c>
      <c r="AF2601" s="2" t="s">
        <v>110</v>
      </c>
      <c r="AG2601" s="2" t="s">
        <v>63</v>
      </c>
      <c r="AH2601" s="2" t="s">
        <v>88</v>
      </c>
      <c r="AI2601" s="11" t="s">
        <v>193</v>
      </c>
      <c r="AJ2601" s="2" t="s">
        <v>112</v>
      </c>
      <c r="AL2601" s="2" t="s">
        <v>64</v>
      </c>
      <c r="AM2601" s="8" t="s">
        <v>3201</v>
      </c>
      <c r="AN2601" s="8" t="s">
        <v>66</v>
      </c>
      <c r="AO2601" s="2" t="s">
        <v>64</v>
      </c>
      <c r="AP2601" s="2" t="s">
        <v>53</v>
      </c>
      <c r="AQ2601" s="2" t="s">
        <v>64</v>
      </c>
      <c r="AR2601" s="2" t="s">
        <v>3839</v>
      </c>
      <c r="AS2601" s="2" t="s">
        <v>301</v>
      </c>
      <c r="AT2601" s="2" t="s">
        <v>53</v>
      </c>
      <c r="AU2601" s="2" t="s">
        <v>106</v>
      </c>
      <c r="AV2601" s="2" t="s">
        <v>106</v>
      </c>
      <c r="AW2601" s="2" t="s">
        <v>106</v>
      </c>
      <c r="AX2601" s="2" t="s">
        <v>67</v>
      </c>
      <c r="AY2601" s="12" t="s">
        <v>53</v>
      </c>
      <c r="BA2601" s="8"/>
    </row>
    <row r="2602" ht="12.75" customHeight="1">
      <c r="A2602" s="2" t="s">
        <v>5040</v>
      </c>
      <c r="B2602" s="2" t="s">
        <v>69</v>
      </c>
      <c r="C2602" s="2">
        <v>2019.0</v>
      </c>
      <c r="D2602" s="2" t="s">
        <v>53</v>
      </c>
      <c r="E2602" s="9"/>
      <c r="F2602" s="2" t="s">
        <v>516</v>
      </c>
      <c r="G2602" s="2" t="s">
        <v>50</v>
      </c>
      <c r="H2602" s="2" t="s">
        <v>134</v>
      </c>
      <c r="I2602" s="2" t="s">
        <v>125</v>
      </c>
      <c r="J2602" s="2" t="s">
        <v>125</v>
      </c>
      <c r="K2602" s="2" t="s">
        <v>53</v>
      </c>
      <c r="L2602" s="8" t="s">
        <v>72</v>
      </c>
      <c r="M2602" s="2" t="s">
        <v>181</v>
      </c>
      <c r="N2602" s="2" t="s">
        <v>74</v>
      </c>
      <c r="O2602" s="10" t="s">
        <v>223</v>
      </c>
      <c r="P2602" s="2"/>
      <c r="Q2602" s="2"/>
      <c r="R2602" s="2" t="s">
        <v>109</v>
      </c>
      <c r="S2602" s="2" t="s">
        <v>59</v>
      </c>
      <c r="T2602" s="2" t="s">
        <v>106</v>
      </c>
      <c r="U2602" s="2" t="s">
        <v>106</v>
      </c>
      <c r="V2602" s="2" t="s">
        <v>125</v>
      </c>
      <c r="W2602" s="2" t="s">
        <v>80</v>
      </c>
      <c r="X2602" s="10" t="s">
        <v>106</v>
      </c>
      <c r="Y2602" s="2" t="s">
        <v>148</v>
      </c>
      <c r="Z2602" s="2" t="s">
        <v>62</v>
      </c>
      <c r="AA2602" s="2" t="s">
        <v>106</v>
      </c>
      <c r="AB2602" s="2" t="s">
        <v>153</v>
      </c>
      <c r="AC2602" s="2" t="s">
        <v>92</v>
      </c>
      <c r="AD2602" s="2" t="s">
        <v>106</v>
      </c>
      <c r="AE2602" s="2" t="s">
        <v>64</v>
      </c>
      <c r="AF2602" s="2" t="s">
        <v>110</v>
      </c>
      <c r="AG2602" s="2" t="s">
        <v>63</v>
      </c>
      <c r="AH2602" s="2" t="s">
        <v>88</v>
      </c>
      <c r="AI2602" s="11" t="s">
        <v>193</v>
      </c>
      <c r="AJ2602" s="8" t="s">
        <v>112</v>
      </c>
      <c r="AL2602" s="2"/>
      <c r="AM2602" s="8"/>
      <c r="AO2602" s="2"/>
      <c r="AP2602" s="2" t="s">
        <v>53</v>
      </c>
      <c r="AQ2602" s="2" t="s">
        <v>64</v>
      </c>
      <c r="AR2602" s="2" t="s">
        <v>300</v>
      </c>
      <c r="AS2602" s="2" t="s">
        <v>301</v>
      </c>
      <c r="AT2602" s="2" t="s">
        <v>53</v>
      </c>
      <c r="AU2602" s="2" t="s">
        <v>106</v>
      </c>
      <c r="AV2602" s="2" t="s">
        <v>106</v>
      </c>
      <c r="AW2602" s="2" t="s">
        <v>64</v>
      </c>
      <c r="AX2602" s="2" t="s">
        <v>67</v>
      </c>
      <c r="AY2602" s="12" t="s">
        <v>53</v>
      </c>
      <c r="BA2602" s="8"/>
    </row>
    <row r="2603" ht="12.75" customHeight="1">
      <c r="A2603" s="2" t="s">
        <v>5041</v>
      </c>
      <c r="B2603" s="2" t="s">
        <v>69</v>
      </c>
      <c r="C2603" s="2">
        <v>2019.0</v>
      </c>
      <c r="D2603" s="2" t="s">
        <v>53</v>
      </c>
      <c r="E2603" s="9"/>
      <c r="I2603" s="2" t="s">
        <v>71</v>
      </c>
      <c r="J2603" s="2" t="s">
        <v>71</v>
      </c>
      <c r="K2603" s="2" t="s">
        <v>53</v>
      </c>
      <c r="L2603" s="8" t="s">
        <v>72</v>
      </c>
      <c r="M2603" s="2" t="s">
        <v>181</v>
      </c>
      <c r="N2603" s="2" t="s">
        <v>74</v>
      </c>
      <c r="O2603" s="10" t="s">
        <v>289</v>
      </c>
      <c r="P2603" s="2" t="s">
        <v>76</v>
      </c>
      <c r="Q2603" s="2" t="s">
        <v>62</v>
      </c>
      <c r="R2603" s="2"/>
      <c r="S2603" s="2"/>
      <c r="T2603" s="2" t="s">
        <v>105</v>
      </c>
      <c r="U2603" s="2" t="s">
        <v>78</v>
      </c>
      <c r="V2603" s="2" t="s">
        <v>71</v>
      </c>
      <c r="W2603" s="2" t="s">
        <v>80</v>
      </c>
      <c r="X2603" s="10" t="s">
        <v>289</v>
      </c>
      <c r="Y2603" s="2" t="s">
        <v>76</v>
      </c>
      <c r="Z2603" s="2" t="s">
        <v>62</v>
      </c>
      <c r="AA2603" s="2" t="s">
        <v>106</v>
      </c>
      <c r="AB2603" s="2" t="s">
        <v>106</v>
      </c>
      <c r="AC2603" s="2" t="s">
        <v>71</v>
      </c>
      <c r="AD2603" s="2" t="s">
        <v>106</v>
      </c>
      <c r="AE2603" s="2" t="s">
        <v>64</v>
      </c>
      <c r="AF2603" s="11" t="s">
        <v>110</v>
      </c>
      <c r="AG2603" s="2" t="s">
        <v>63</v>
      </c>
      <c r="AH2603" s="2" t="s">
        <v>88</v>
      </c>
      <c r="AI2603" s="2" t="s">
        <v>828</v>
      </c>
      <c r="AJ2603" s="2" t="s">
        <v>112</v>
      </c>
      <c r="AL2603" s="2"/>
      <c r="AM2603" s="8"/>
      <c r="AO2603" s="2"/>
      <c r="AP2603" s="2" t="s">
        <v>53</v>
      </c>
      <c r="AQ2603" s="2" t="s">
        <v>64</v>
      </c>
      <c r="AR2603" s="2" t="s">
        <v>213</v>
      </c>
      <c r="AS2603" s="2" t="s">
        <v>114</v>
      </c>
      <c r="AT2603" s="2" t="s">
        <v>64</v>
      </c>
      <c r="AU2603" s="2" t="s">
        <v>106</v>
      </c>
      <c r="AV2603" s="2" t="s">
        <v>106</v>
      </c>
      <c r="AW2603" s="2" t="s">
        <v>106</v>
      </c>
      <c r="AX2603" s="2" t="s">
        <v>67</v>
      </c>
      <c r="AY2603" s="12" t="s">
        <v>53</v>
      </c>
      <c r="AZ2603" s="2"/>
      <c r="BA2603" s="13">
        <v>2.0</v>
      </c>
    </row>
    <row r="2604" ht="12.75" customHeight="1">
      <c r="C2604" s="2">
        <v>2019.0</v>
      </c>
      <c r="D2604" s="8"/>
      <c r="E2604" s="9"/>
      <c r="O2604" s="9"/>
      <c r="P2604" s="8"/>
      <c r="Q2604" s="8"/>
      <c r="R2604" s="8"/>
      <c r="S2604" s="8"/>
      <c r="T2604" s="8"/>
      <c r="U2604" s="8"/>
      <c r="W2604" s="2" t="s">
        <v>80</v>
      </c>
      <c r="X2604" s="10" t="s">
        <v>289</v>
      </c>
      <c r="Y2604" s="2" t="s">
        <v>76</v>
      </c>
      <c r="Z2604" s="2" t="s">
        <v>62</v>
      </c>
      <c r="AA2604" s="2" t="s">
        <v>106</v>
      </c>
      <c r="AB2604" s="2" t="s">
        <v>106</v>
      </c>
      <c r="AC2604" s="2" t="s">
        <v>71</v>
      </c>
      <c r="AD2604" s="2" t="s">
        <v>106</v>
      </c>
      <c r="AE2604" s="2" t="s">
        <v>64</v>
      </c>
      <c r="AF2604" s="11" t="s">
        <v>110</v>
      </c>
      <c r="AG2604" s="2" t="s">
        <v>63</v>
      </c>
      <c r="AH2604" s="2" t="s">
        <v>88</v>
      </c>
      <c r="AI2604" s="2" t="s">
        <v>828</v>
      </c>
      <c r="AL2604" s="8"/>
      <c r="AM2604" s="8"/>
      <c r="AO2604" s="8"/>
      <c r="AP2604" s="8"/>
      <c r="AQ2604" s="8"/>
      <c r="AR2604" s="8"/>
      <c r="AS2604" s="8"/>
      <c r="AX2604" s="2"/>
      <c r="AY2604" s="14"/>
      <c r="BA2604" s="8"/>
    </row>
    <row r="2605" ht="13.5" customHeight="1">
      <c r="A2605" s="2" t="s">
        <v>5042</v>
      </c>
      <c r="B2605" s="2" t="s">
        <v>69</v>
      </c>
      <c r="C2605" s="2">
        <v>2019.0</v>
      </c>
      <c r="D2605" s="2" t="s">
        <v>53</v>
      </c>
      <c r="E2605" s="9"/>
      <c r="F2605" s="2" t="s">
        <v>516</v>
      </c>
      <c r="G2605" s="2" t="s">
        <v>101</v>
      </c>
      <c r="H2605" s="2" t="s">
        <v>70</v>
      </c>
      <c r="I2605" s="2" t="s">
        <v>71</v>
      </c>
      <c r="J2605" s="2" t="s">
        <v>71</v>
      </c>
      <c r="K2605" s="2" t="s">
        <v>53</v>
      </c>
      <c r="L2605" s="8" t="s">
        <v>72</v>
      </c>
      <c r="M2605" s="2" t="s">
        <v>181</v>
      </c>
      <c r="N2605" s="2" t="s">
        <v>74</v>
      </c>
      <c r="O2605" s="10" t="s">
        <v>156</v>
      </c>
      <c r="P2605" s="2"/>
      <c r="Q2605" s="2"/>
      <c r="R2605" s="2" t="s">
        <v>76</v>
      </c>
      <c r="S2605" s="2" t="s">
        <v>59</v>
      </c>
      <c r="T2605" s="2" t="s">
        <v>105</v>
      </c>
      <c r="U2605" s="2" t="s">
        <v>78</v>
      </c>
      <c r="V2605" s="2" t="s">
        <v>173</v>
      </c>
      <c r="W2605" s="2" t="s">
        <v>80</v>
      </c>
      <c r="X2605" s="10" t="s">
        <v>69</v>
      </c>
      <c r="Y2605" s="2" t="s">
        <v>58</v>
      </c>
      <c r="Z2605" s="2" t="s">
        <v>62</v>
      </c>
      <c r="AA2605" s="2" t="s">
        <v>106</v>
      </c>
      <c r="AB2605" s="2" t="s">
        <v>106</v>
      </c>
      <c r="AC2605" s="2" t="s">
        <v>71</v>
      </c>
      <c r="AD2605" s="2" t="s">
        <v>106</v>
      </c>
      <c r="AE2605" s="2" t="s">
        <v>64</v>
      </c>
      <c r="AF2605" s="2" t="s">
        <v>84</v>
      </c>
      <c r="AG2605" s="2" t="s">
        <v>63</v>
      </c>
      <c r="AH2605" s="2" t="s">
        <v>53</v>
      </c>
      <c r="AI2605" s="11"/>
      <c r="AJ2605" s="2" t="s">
        <v>112</v>
      </c>
      <c r="AL2605" s="2" t="s">
        <v>64</v>
      </c>
      <c r="AM2605" s="8"/>
      <c r="AN2605" s="8" t="s">
        <v>106</v>
      </c>
      <c r="AO2605" s="2"/>
      <c r="AP2605" s="2" t="s">
        <v>64</v>
      </c>
      <c r="AQ2605" s="2" t="s">
        <v>64</v>
      </c>
      <c r="AR2605" s="2"/>
      <c r="AS2605" s="2"/>
      <c r="AT2605" s="2" t="s">
        <v>53</v>
      </c>
      <c r="AU2605" s="2" t="s">
        <v>106</v>
      </c>
      <c r="AV2605" s="2" t="s">
        <v>106</v>
      </c>
      <c r="AW2605" s="2" t="s">
        <v>64</v>
      </c>
      <c r="AX2605" s="2" t="s">
        <v>67</v>
      </c>
      <c r="AY2605" s="12" t="s">
        <v>64</v>
      </c>
      <c r="BA2605" s="8"/>
    </row>
    <row r="2606" ht="12.75" customHeight="1">
      <c r="A2606" s="2" t="s">
        <v>5043</v>
      </c>
      <c r="B2606" s="2" t="s">
        <v>69</v>
      </c>
      <c r="C2606" s="2">
        <v>2019.0</v>
      </c>
      <c r="D2606" s="8" t="s">
        <v>64</v>
      </c>
      <c r="E2606" s="10" t="s">
        <v>178</v>
      </c>
      <c r="F2606" s="8" t="s">
        <v>188</v>
      </c>
      <c r="G2606" s="8"/>
      <c r="H2606" s="8"/>
      <c r="I2606" s="8"/>
      <c r="J2606" s="8" t="s">
        <v>92</v>
      </c>
      <c r="K2606" s="8"/>
      <c r="L2606" s="8" t="s">
        <v>72</v>
      </c>
      <c r="M2606" s="8"/>
      <c r="N2606" s="8"/>
      <c r="O2606" s="9">
        <v>11.0</v>
      </c>
      <c r="P2606" s="8"/>
      <c r="Q2606" s="8"/>
      <c r="R2606" s="8" t="s">
        <v>109</v>
      </c>
      <c r="S2606" s="8" t="s">
        <v>59</v>
      </c>
      <c r="T2606" s="8" t="s">
        <v>105</v>
      </c>
      <c r="U2606" s="8" t="s">
        <v>78</v>
      </c>
      <c r="V2606" s="8"/>
      <c r="W2606" s="8" t="s">
        <v>80</v>
      </c>
      <c r="X2606" s="9"/>
      <c r="Y2606" s="8" t="s">
        <v>58</v>
      </c>
      <c r="Z2606" s="8" t="s">
        <v>62</v>
      </c>
      <c r="AA2606" s="8"/>
      <c r="AB2606" s="2"/>
      <c r="AC2606" s="8"/>
      <c r="AD2606" s="8"/>
      <c r="AE2606" s="2" t="s">
        <v>64</v>
      </c>
      <c r="AF2606" s="11" t="s">
        <v>110</v>
      </c>
      <c r="AG2606" s="2" t="s">
        <v>63</v>
      </c>
      <c r="AH2606" s="2" t="s">
        <v>88</v>
      </c>
      <c r="AI2606" s="11" t="s">
        <v>193</v>
      </c>
      <c r="AJ2606" s="20" t="s">
        <v>112</v>
      </c>
      <c r="AL2606" s="8"/>
      <c r="AM2606" s="8"/>
      <c r="AO2606" s="8"/>
      <c r="AP2606" s="8" t="s">
        <v>53</v>
      </c>
      <c r="AQ2606" s="8" t="s">
        <v>64</v>
      </c>
      <c r="AR2606" s="8" t="s">
        <v>2352</v>
      </c>
      <c r="AS2606" s="8" t="s">
        <v>186</v>
      </c>
      <c r="AT2606" s="8" t="s">
        <v>53</v>
      </c>
      <c r="AU2606" s="8"/>
      <c r="AV2606" s="8"/>
      <c r="AW2606" s="8"/>
      <c r="AX2606" s="2" t="s">
        <v>67</v>
      </c>
      <c r="AY2606" s="28" t="s">
        <v>53</v>
      </c>
      <c r="AZ2606" s="8"/>
      <c r="BA2606" s="20"/>
    </row>
    <row r="2607" ht="12.75" customHeight="1">
      <c r="A2607" s="2" t="s">
        <v>5033</v>
      </c>
      <c r="B2607" s="2" t="s">
        <v>69</v>
      </c>
      <c r="C2607" s="2">
        <v>2019.0</v>
      </c>
      <c r="D2607" s="2" t="s">
        <v>53</v>
      </c>
      <c r="E2607" s="9"/>
      <c r="F2607" s="2" t="s">
        <v>519</v>
      </c>
      <c r="G2607" s="2" t="s">
        <v>50</v>
      </c>
      <c r="H2607" s="2" t="s">
        <v>134</v>
      </c>
      <c r="I2607" s="2" t="s">
        <v>71</v>
      </c>
      <c r="J2607" s="2" t="s">
        <v>71</v>
      </c>
      <c r="K2607" s="2" t="s">
        <v>53</v>
      </c>
      <c r="L2607" s="8" t="s">
        <v>72</v>
      </c>
      <c r="M2607" s="2" t="s">
        <v>189</v>
      </c>
      <c r="N2607" s="2" t="s">
        <v>215</v>
      </c>
      <c r="O2607" s="10" t="s">
        <v>289</v>
      </c>
      <c r="P2607" s="2"/>
      <c r="Q2607" s="2"/>
      <c r="R2607" s="2" t="s">
        <v>76</v>
      </c>
      <c r="S2607" s="2" t="s">
        <v>59</v>
      </c>
      <c r="T2607" s="2" t="s">
        <v>106</v>
      </c>
      <c r="U2607" s="2" t="s">
        <v>250</v>
      </c>
      <c r="V2607" s="2" t="s">
        <v>71</v>
      </c>
      <c r="W2607" s="2" t="s">
        <v>80</v>
      </c>
      <c r="X2607" s="10" t="s">
        <v>196</v>
      </c>
      <c r="Y2607" s="2" t="s">
        <v>76</v>
      </c>
      <c r="Z2607" s="2" t="s">
        <v>62</v>
      </c>
      <c r="AA2607" s="2" t="s">
        <v>106</v>
      </c>
      <c r="AB2607" s="2" t="s">
        <v>106</v>
      </c>
      <c r="AC2607" s="2" t="s">
        <v>71</v>
      </c>
      <c r="AD2607" s="2" t="s">
        <v>106</v>
      </c>
      <c r="AE2607" s="2" t="s">
        <v>64</v>
      </c>
      <c r="AF2607" s="2" t="s">
        <v>369</v>
      </c>
      <c r="AG2607" s="2" t="s">
        <v>63</v>
      </c>
      <c r="AH2607" s="2" t="s">
        <v>53</v>
      </c>
      <c r="AI2607" s="11"/>
      <c r="AJ2607" s="2" t="s">
        <v>112</v>
      </c>
      <c r="AL2607" s="2"/>
      <c r="AM2607" s="8"/>
      <c r="AO2607" s="2"/>
      <c r="AP2607" s="2" t="s">
        <v>64</v>
      </c>
      <c r="AQ2607" s="2" t="s">
        <v>64</v>
      </c>
      <c r="AR2607" s="2"/>
      <c r="AS2607" s="2"/>
      <c r="AT2607" s="2" t="s">
        <v>53</v>
      </c>
      <c r="AU2607" s="2" t="s">
        <v>106</v>
      </c>
      <c r="AV2607" s="2" t="s">
        <v>106</v>
      </c>
      <c r="AW2607" s="2" t="s">
        <v>106</v>
      </c>
      <c r="AX2607" s="2" t="s">
        <v>67</v>
      </c>
      <c r="AY2607" s="12" t="s">
        <v>64</v>
      </c>
      <c r="BA2607" s="8"/>
    </row>
    <row r="2608" ht="12.75" customHeight="1">
      <c r="A2608" s="2" t="s">
        <v>5044</v>
      </c>
      <c r="B2608" s="2" t="s">
        <v>69</v>
      </c>
      <c r="C2608" s="2">
        <v>2019.0</v>
      </c>
      <c r="D2608" s="8"/>
      <c r="E2608" s="9"/>
      <c r="F2608" s="8"/>
      <c r="G2608" s="8"/>
      <c r="H2608" s="8"/>
      <c r="I2608" s="8"/>
      <c r="J2608" s="8"/>
      <c r="K2608" s="8"/>
      <c r="L2608" s="8"/>
      <c r="M2608" s="8"/>
      <c r="N2608" s="8"/>
      <c r="O2608" s="9">
        <v>12.0</v>
      </c>
      <c r="P2608" s="8"/>
      <c r="Q2608" s="8"/>
      <c r="R2608" s="8" t="s">
        <v>76</v>
      </c>
      <c r="S2608" s="8" t="s">
        <v>59</v>
      </c>
      <c r="T2608" s="8"/>
      <c r="U2608" s="8" t="s">
        <v>78</v>
      </c>
      <c r="V2608" s="8"/>
      <c r="W2608" s="8" t="s">
        <v>80</v>
      </c>
      <c r="X2608" s="9">
        <v>17.0</v>
      </c>
      <c r="Y2608" s="8" t="s">
        <v>76</v>
      </c>
      <c r="Z2608" s="8" t="s">
        <v>62</v>
      </c>
      <c r="AA2608" s="8"/>
      <c r="AB2608" s="2"/>
      <c r="AC2608" s="8"/>
      <c r="AD2608" s="8"/>
      <c r="AE2608" s="8" t="s">
        <v>64</v>
      </c>
      <c r="AF2608" s="11" t="s">
        <v>97</v>
      </c>
      <c r="AG2608" s="11" t="s">
        <v>88</v>
      </c>
      <c r="AH2608" s="2" t="s">
        <v>53</v>
      </c>
      <c r="AI2608" s="11"/>
      <c r="AJ2608" s="20" t="s">
        <v>112</v>
      </c>
      <c r="AL2608" s="8"/>
      <c r="AM2608" s="8"/>
      <c r="AO2608" s="8"/>
      <c r="AP2608" s="8"/>
      <c r="AQ2608" s="8"/>
      <c r="AR2608" s="8"/>
      <c r="AS2608" s="8"/>
      <c r="AT2608" s="8"/>
      <c r="AU2608" s="8"/>
      <c r="AV2608" s="8"/>
      <c r="AW2608" s="8"/>
      <c r="AX2608" s="2"/>
      <c r="AY2608" s="28" t="s">
        <v>64</v>
      </c>
      <c r="AZ2608" s="8"/>
      <c r="BA2608" s="20"/>
    </row>
    <row r="2609" ht="12.75" customHeight="1">
      <c r="A2609" s="2" t="s">
        <v>5045</v>
      </c>
      <c r="B2609" s="2" t="s">
        <v>69</v>
      </c>
      <c r="C2609" s="2">
        <v>2019.0</v>
      </c>
      <c r="D2609" s="8" t="s">
        <v>64</v>
      </c>
      <c r="E2609" s="10" t="s">
        <v>178</v>
      </c>
      <c r="F2609" s="8" t="s">
        <v>274</v>
      </c>
      <c r="G2609" s="8"/>
      <c r="H2609" s="8"/>
      <c r="I2609" s="8"/>
      <c r="J2609" s="8" t="s">
        <v>71</v>
      </c>
      <c r="K2609" s="8"/>
      <c r="L2609" s="8" t="s">
        <v>72</v>
      </c>
      <c r="M2609" s="8"/>
      <c r="N2609" s="8"/>
      <c r="O2609" s="9">
        <v>13.0</v>
      </c>
      <c r="P2609" s="8"/>
      <c r="Q2609" s="8"/>
      <c r="R2609" s="8" t="s">
        <v>76</v>
      </c>
      <c r="S2609" s="8" t="s">
        <v>59</v>
      </c>
      <c r="T2609" s="8"/>
      <c r="U2609" s="8" t="s">
        <v>78</v>
      </c>
      <c r="V2609" s="8"/>
      <c r="W2609" s="8" t="s">
        <v>80</v>
      </c>
      <c r="X2609" s="9">
        <v>26.0</v>
      </c>
      <c r="Y2609" s="8" t="s">
        <v>58</v>
      </c>
      <c r="Z2609" s="8" t="s">
        <v>62</v>
      </c>
      <c r="AA2609" s="8"/>
      <c r="AB2609" s="2"/>
      <c r="AC2609" s="8"/>
      <c r="AD2609" s="8"/>
      <c r="AE2609" s="2" t="s">
        <v>64</v>
      </c>
      <c r="AF2609" s="11" t="s">
        <v>110</v>
      </c>
      <c r="AG2609" s="2" t="s">
        <v>63</v>
      </c>
      <c r="AH2609" s="2" t="s">
        <v>88</v>
      </c>
      <c r="AI2609" s="11" t="s">
        <v>193</v>
      </c>
      <c r="AJ2609" s="8" t="s">
        <v>112</v>
      </c>
      <c r="AL2609" s="8"/>
      <c r="AM2609" s="8"/>
      <c r="AO2609" s="8"/>
      <c r="AP2609" s="8" t="s">
        <v>53</v>
      </c>
      <c r="AQ2609" s="8" t="s">
        <v>64</v>
      </c>
      <c r="AR2609" s="8" t="s">
        <v>185</v>
      </c>
      <c r="AS2609" s="8" t="s">
        <v>186</v>
      </c>
      <c r="AT2609" s="8" t="s">
        <v>53</v>
      </c>
      <c r="AU2609" s="8"/>
      <c r="AV2609" s="8"/>
      <c r="AW2609" s="8"/>
      <c r="AX2609" s="2" t="s">
        <v>67</v>
      </c>
      <c r="AY2609" s="28" t="s">
        <v>53</v>
      </c>
      <c r="AZ2609" s="8"/>
      <c r="BA2609" s="20"/>
    </row>
    <row r="2610" ht="12.75" customHeight="1">
      <c r="A2610" s="2" t="s">
        <v>5046</v>
      </c>
      <c r="B2610" s="2" t="s">
        <v>69</v>
      </c>
      <c r="C2610" s="2">
        <v>2019.0</v>
      </c>
      <c r="D2610" s="2" t="s">
        <v>53</v>
      </c>
      <c r="E2610" s="9"/>
      <c r="F2610" s="2" t="s">
        <v>413</v>
      </c>
      <c r="G2610" s="2" t="s">
        <v>50</v>
      </c>
      <c r="H2610" s="2" t="s">
        <v>91</v>
      </c>
      <c r="I2610" s="2" t="s">
        <v>71</v>
      </c>
      <c r="J2610" s="2" t="s">
        <v>71</v>
      </c>
      <c r="K2610" s="2" t="s">
        <v>53</v>
      </c>
      <c r="L2610" s="8" t="s">
        <v>72</v>
      </c>
      <c r="M2610" s="2" t="s">
        <v>181</v>
      </c>
      <c r="N2610" s="2" t="s">
        <v>74</v>
      </c>
      <c r="O2610" s="10" t="s">
        <v>289</v>
      </c>
      <c r="P2610" s="2"/>
      <c r="Q2610" s="2"/>
      <c r="R2610" s="2" t="s">
        <v>76</v>
      </c>
      <c r="S2610" s="2" t="s">
        <v>59</v>
      </c>
      <c r="T2610" s="2" t="s">
        <v>105</v>
      </c>
      <c r="U2610" s="2" t="s">
        <v>78</v>
      </c>
      <c r="V2610" s="2" t="s">
        <v>71</v>
      </c>
      <c r="W2610" s="2" t="s">
        <v>80</v>
      </c>
      <c r="X2610" s="10" t="s">
        <v>174</v>
      </c>
      <c r="Y2610" s="2" t="s">
        <v>58</v>
      </c>
      <c r="Z2610" s="2" t="s">
        <v>62</v>
      </c>
      <c r="AA2610" s="2" t="s">
        <v>106</v>
      </c>
      <c r="AB2610" s="2" t="s">
        <v>106</v>
      </c>
      <c r="AC2610" s="2" t="s">
        <v>71</v>
      </c>
      <c r="AD2610" s="2" t="s">
        <v>106</v>
      </c>
      <c r="AE2610" s="2" t="s">
        <v>64</v>
      </c>
      <c r="AF2610" s="2" t="s">
        <v>84</v>
      </c>
      <c r="AG2610" s="2" t="s">
        <v>63</v>
      </c>
      <c r="AH2610" s="2" t="s">
        <v>53</v>
      </c>
      <c r="AI2610" s="11"/>
      <c r="AJ2610" s="2" t="s">
        <v>112</v>
      </c>
      <c r="AL2610" s="2"/>
      <c r="AM2610" s="8"/>
      <c r="AO2610" s="2"/>
      <c r="AP2610" s="2" t="s">
        <v>64</v>
      </c>
      <c r="AQ2610" s="2" t="s">
        <v>64</v>
      </c>
      <c r="AR2610" s="2" t="s">
        <v>213</v>
      </c>
      <c r="AS2610" s="2" t="s">
        <v>114</v>
      </c>
      <c r="AT2610" s="2" t="s">
        <v>53</v>
      </c>
      <c r="AU2610" s="2" t="s">
        <v>106</v>
      </c>
      <c r="AV2610" s="2" t="s">
        <v>106</v>
      </c>
      <c r="AW2610" s="2" t="s">
        <v>53</v>
      </c>
      <c r="AX2610" s="2" t="s">
        <v>67</v>
      </c>
      <c r="AY2610" s="12" t="s">
        <v>64</v>
      </c>
      <c r="BA2610" s="8"/>
    </row>
    <row r="2611" ht="12.75" customHeight="1">
      <c r="A2611" s="2" t="s">
        <v>5047</v>
      </c>
      <c r="B2611" s="2" t="s">
        <v>69</v>
      </c>
      <c r="C2611" s="2">
        <v>2019.0</v>
      </c>
      <c r="D2611" s="2" t="s">
        <v>53</v>
      </c>
      <c r="E2611" s="9"/>
      <c r="I2611" s="2" t="s">
        <v>173</v>
      </c>
      <c r="J2611" s="2" t="s">
        <v>173</v>
      </c>
      <c r="K2611" s="2" t="s">
        <v>53</v>
      </c>
      <c r="L2611" s="8" t="s">
        <v>72</v>
      </c>
      <c r="M2611" s="2" t="s">
        <v>73</v>
      </c>
      <c r="N2611" s="2" t="s">
        <v>74</v>
      </c>
      <c r="O2611" s="10" t="s">
        <v>156</v>
      </c>
      <c r="P2611" s="2"/>
      <c r="Q2611" s="2"/>
      <c r="R2611" s="2" t="s">
        <v>76</v>
      </c>
      <c r="S2611" s="2" t="s">
        <v>59</v>
      </c>
      <c r="T2611" s="2" t="s">
        <v>106</v>
      </c>
      <c r="U2611" s="2" t="s">
        <v>106</v>
      </c>
      <c r="V2611" s="2" t="s">
        <v>173</v>
      </c>
      <c r="W2611" s="2" t="s">
        <v>80</v>
      </c>
      <c r="X2611" s="10" t="s">
        <v>196</v>
      </c>
      <c r="Y2611" s="2" t="s">
        <v>76</v>
      </c>
      <c r="Z2611" s="2" t="s">
        <v>62</v>
      </c>
      <c r="AA2611" s="2" t="s">
        <v>106</v>
      </c>
      <c r="AB2611" s="2" t="s">
        <v>106</v>
      </c>
      <c r="AC2611" s="2" t="s">
        <v>125</v>
      </c>
      <c r="AD2611" s="2" t="s">
        <v>106</v>
      </c>
      <c r="AE2611" s="2" t="s">
        <v>64</v>
      </c>
      <c r="AF2611" s="2" t="s">
        <v>97</v>
      </c>
      <c r="AG2611" s="2" t="s">
        <v>88</v>
      </c>
      <c r="AH2611" s="2" t="s">
        <v>53</v>
      </c>
      <c r="AI2611" s="11"/>
      <c r="AJ2611" s="2" t="s">
        <v>112</v>
      </c>
      <c r="AL2611" s="2"/>
      <c r="AM2611" s="8"/>
      <c r="AO2611" s="2"/>
      <c r="AP2611" s="2" t="s">
        <v>64</v>
      </c>
      <c r="AQ2611" s="2" t="s">
        <v>64</v>
      </c>
      <c r="AR2611" s="2"/>
      <c r="AS2611" s="2"/>
      <c r="AT2611" s="2" t="s">
        <v>53</v>
      </c>
      <c r="AU2611" s="2" t="s">
        <v>106</v>
      </c>
      <c r="AV2611" s="2" t="s">
        <v>106</v>
      </c>
      <c r="AW2611" s="2" t="s">
        <v>106</v>
      </c>
      <c r="AX2611" s="2" t="s">
        <v>67</v>
      </c>
      <c r="AY2611" s="12" t="s">
        <v>64</v>
      </c>
      <c r="BA2611" s="8"/>
    </row>
    <row r="2612" ht="12.75" customHeight="1">
      <c r="A2612" s="2" t="s">
        <v>5035</v>
      </c>
      <c r="B2612" s="2" t="s">
        <v>69</v>
      </c>
      <c r="C2612" s="2">
        <v>2019.0</v>
      </c>
      <c r="D2612" s="2" t="s">
        <v>53</v>
      </c>
      <c r="E2612" s="9"/>
      <c r="F2612" s="2" t="s">
        <v>188</v>
      </c>
      <c r="G2612" s="2" t="s">
        <v>50</v>
      </c>
      <c r="H2612" s="2" t="s">
        <v>91</v>
      </c>
      <c r="I2612" s="2" t="s">
        <v>71</v>
      </c>
      <c r="J2612" s="2" t="s">
        <v>71</v>
      </c>
      <c r="K2612" s="2" t="s">
        <v>53</v>
      </c>
      <c r="L2612" s="8" t="s">
        <v>72</v>
      </c>
      <c r="M2612" s="2" t="s">
        <v>181</v>
      </c>
      <c r="N2612" s="2" t="s">
        <v>93</v>
      </c>
      <c r="O2612" s="10" t="s">
        <v>156</v>
      </c>
      <c r="P2612" s="2"/>
      <c r="Q2612" s="2"/>
      <c r="R2612" s="2" t="s">
        <v>76</v>
      </c>
      <c r="S2612" s="2" t="s">
        <v>59</v>
      </c>
      <c r="T2612" s="2" t="s">
        <v>106</v>
      </c>
      <c r="U2612" s="2" t="s">
        <v>106</v>
      </c>
      <c r="V2612" s="2" t="s">
        <v>71</v>
      </c>
      <c r="W2612" s="2" t="s">
        <v>80</v>
      </c>
      <c r="X2612" s="10" t="s">
        <v>86</v>
      </c>
      <c r="Y2612" s="2" t="s">
        <v>58</v>
      </c>
      <c r="Z2612" s="2" t="s">
        <v>62</v>
      </c>
      <c r="AA2612" s="2" t="s">
        <v>106</v>
      </c>
      <c r="AB2612" s="2" t="s">
        <v>106</v>
      </c>
      <c r="AC2612" s="2" t="s">
        <v>71</v>
      </c>
      <c r="AD2612" s="2" t="s">
        <v>106</v>
      </c>
      <c r="AE2612" s="2" t="s">
        <v>64</v>
      </c>
      <c r="AF2612" s="2" t="s">
        <v>97</v>
      </c>
      <c r="AG2612" s="2" t="s">
        <v>88</v>
      </c>
      <c r="AH2612" s="2" t="s">
        <v>53</v>
      </c>
      <c r="AI2612" s="11"/>
      <c r="AJ2612" s="2" t="s">
        <v>112</v>
      </c>
      <c r="AL2612" s="2" t="s">
        <v>64</v>
      </c>
      <c r="AM2612" s="8"/>
      <c r="AN2612" s="8" t="s">
        <v>106</v>
      </c>
      <c r="AO2612" s="2"/>
      <c r="AP2612" s="2" t="s">
        <v>64</v>
      </c>
      <c r="AQ2612" s="2" t="s">
        <v>64</v>
      </c>
      <c r="AR2612" s="2"/>
      <c r="AS2612" s="2"/>
      <c r="AT2612" s="2" t="s">
        <v>53</v>
      </c>
      <c r="AU2612" s="2" t="s">
        <v>106</v>
      </c>
      <c r="AV2612" s="2" t="s">
        <v>106</v>
      </c>
      <c r="AW2612" s="2" t="s">
        <v>106</v>
      </c>
      <c r="AX2612" s="2" t="s">
        <v>67</v>
      </c>
      <c r="AY2612" s="12" t="s">
        <v>64</v>
      </c>
      <c r="BA2612" s="8"/>
    </row>
    <row r="2613" ht="12.75" customHeight="1">
      <c r="A2613" s="2" t="s">
        <v>5048</v>
      </c>
      <c r="B2613" s="2" t="s">
        <v>69</v>
      </c>
      <c r="C2613" s="2">
        <v>2019.0</v>
      </c>
      <c r="D2613" s="2" t="s">
        <v>53</v>
      </c>
      <c r="E2613" s="9"/>
      <c r="F2613" s="2" t="s">
        <v>431</v>
      </c>
      <c r="G2613" s="2" t="s">
        <v>101</v>
      </c>
      <c r="H2613" s="2" t="s">
        <v>51</v>
      </c>
      <c r="I2613" s="2" t="s">
        <v>71</v>
      </c>
      <c r="J2613" s="2" t="s">
        <v>71</v>
      </c>
      <c r="K2613" s="2" t="s">
        <v>53</v>
      </c>
      <c r="L2613" s="8" t="s">
        <v>72</v>
      </c>
      <c r="M2613" s="2" t="s">
        <v>181</v>
      </c>
      <c r="N2613" s="2" t="s">
        <v>74</v>
      </c>
      <c r="O2613" s="10" t="s">
        <v>289</v>
      </c>
      <c r="P2613" s="2"/>
      <c r="Q2613" s="2"/>
      <c r="R2613" s="2" t="s">
        <v>76</v>
      </c>
      <c r="S2613" s="2" t="s">
        <v>59</v>
      </c>
      <c r="T2613" s="2" t="s">
        <v>105</v>
      </c>
      <c r="U2613" s="2" t="s">
        <v>106</v>
      </c>
      <c r="V2613" s="2" t="s">
        <v>71</v>
      </c>
      <c r="W2613" s="2" t="s">
        <v>80</v>
      </c>
      <c r="X2613" s="10" t="s">
        <v>117</v>
      </c>
      <c r="Y2613" s="2" t="s">
        <v>76</v>
      </c>
      <c r="Z2613" s="2" t="s">
        <v>62</v>
      </c>
      <c r="AA2613" s="2" t="s">
        <v>106</v>
      </c>
      <c r="AB2613" s="2" t="s">
        <v>106</v>
      </c>
      <c r="AC2613" s="2" t="s">
        <v>71</v>
      </c>
      <c r="AD2613" s="2" t="s">
        <v>106</v>
      </c>
      <c r="AE2613" s="2" t="s">
        <v>64</v>
      </c>
      <c r="AF2613" s="2" t="s">
        <v>97</v>
      </c>
      <c r="AG2613" s="2" t="s">
        <v>88</v>
      </c>
      <c r="AH2613" s="2" t="s">
        <v>53</v>
      </c>
      <c r="AI2613" s="11"/>
      <c r="AJ2613" s="2" t="s">
        <v>112</v>
      </c>
      <c r="AL2613" s="2"/>
      <c r="AM2613" s="8"/>
      <c r="AO2613" s="2"/>
      <c r="AP2613" s="2" t="s">
        <v>64</v>
      </c>
      <c r="AQ2613" s="2" t="s">
        <v>64</v>
      </c>
      <c r="AR2613" s="2"/>
      <c r="AS2613" s="2"/>
      <c r="AT2613" s="2" t="s">
        <v>53</v>
      </c>
      <c r="AU2613" s="2" t="s">
        <v>106</v>
      </c>
      <c r="AV2613" s="2" t="s">
        <v>106</v>
      </c>
      <c r="AW2613" s="2" t="s">
        <v>106</v>
      </c>
      <c r="AX2613" s="2" t="s">
        <v>67</v>
      </c>
      <c r="AY2613" s="12" t="s">
        <v>64</v>
      </c>
      <c r="BA2613" s="8"/>
    </row>
    <row r="2614" ht="12.75" customHeight="1">
      <c r="A2614" s="2" t="s">
        <v>5049</v>
      </c>
      <c r="B2614" s="2" t="s">
        <v>69</v>
      </c>
      <c r="C2614" s="2">
        <v>2019.0</v>
      </c>
      <c r="D2614" s="2" t="s">
        <v>64</v>
      </c>
      <c r="E2614" s="10" t="s">
        <v>571</v>
      </c>
      <c r="I2614" s="2" t="s">
        <v>71</v>
      </c>
      <c r="J2614" s="2" t="s">
        <v>71</v>
      </c>
      <c r="K2614" s="2" t="s">
        <v>53</v>
      </c>
      <c r="L2614" s="8" t="s">
        <v>72</v>
      </c>
      <c r="M2614" s="2" t="s">
        <v>181</v>
      </c>
      <c r="N2614" s="2" t="s">
        <v>106</v>
      </c>
      <c r="O2614" s="10" t="s">
        <v>289</v>
      </c>
      <c r="P2614" s="2"/>
      <c r="Q2614" s="2"/>
      <c r="R2614" s="2" t="s">
        <v>76</v>
      </c>
      <c r="S2614" s="2" t="s">
        <v>59</v>
      </c>
      <c r="T2614" s="2" t="s">
        <v>106</v>
      </c>
      <c r="U2614" s="2" t="s">
        <v>78</v>
      </c>
      <c r="V2614" s="2" t="s">
        <v>106</v>
      </c>
      <c r="W2614" s="2" t="s">
        <v>80</v>
      </c>
      <c r="X2614" s="10" t="s">
        <v>170</v>
      </c>
      <c r="Y2614" s="2" t="s">
        <v>58</v>
      </c>
      <c r="Z2614" s="2" t="s">
        <v>62</v>
      </c>
      <c r="AA2614" s="2" t="s">
        <v>106</v>
      </c>
      <c r="AB2614" s="2" t="s">
        <v>153</v>
      </c>
      <c r="AC2614" s="2" t="s">
        <v>71</v>
      </c>
      <c r="AD2614" s="2" t="s">
        <v>106</v>
      </c>
      <c r="AE2614" s="2" t="s">
        <v>64</v>
      </c>
      <c r="AF2614" s="11" t="s">
        <v>110</v>
      </c>
      <c r="AG2614" s="2" t="s">
        <v>63</v>
      </c>
      <c r="AH2614" s="2" t="s">
        <v>88</v>
      </c>
      <c r="AI2614" s="11" t="s">
        <v>193</v>
      </c>
      <c r="AJ2614" s="2" t="s">
        <v>112</v>
      </c>
      <c r="AL2614" s="2"/>
      <c r="AM2614" s="8"/>
      <c r="AO2614" s="2"/>
      <c r="AP2614" s="2" t="s">
        <v>53</v>
      </c>
      <c r="AQ2614" s="2" t="s">
        <v>64</v>
      </c>
      <c r="AR2614" s="2" t="s">
        <v>185</v>
      </c>
      <c r="AS2614" s="2" t="s">
        <v>186</v>
      </c>
      <c r="AT2614" s="2" t="s">
        <v>53</v>
      </c>
      <c r="AU2614" s="2" t="s">
        <v>64</v>
      </c>
      <c r="AV2614" s="2" t="s">
        <v>64</v>
      </c>
      <c r="AW2614" s="2" t="s">
        <v>106</v>
      </c>
      <c r="AX2614" s="2" t="s">
        <v>67</v>
      </c>
      <c r="AY2614" s="12" t="s">
        <v>53</v>
      </c>
      <c r="BA2614" s="8"/>
    </row>
    <row r="2615" ht="12.75" customHeight="1">
      <c r="A2615" s="2" t="s">
        <v>5050</v>
      </c>
      <c r="B2615" s="2" t="s">
        <v>69</v>
      </c>
      <c r="C2615" s="2">
        <v>2019.0</v>
      </c>
      <c r="D2615" s="2" t="s">
        <v>53</v>
      </c>
      <c r="E2615" s="9"/>
      <c r="F2615" s="2" t="s">
        <v>431</v>
      </c>
      <c r="G2615" s="2" t="s">
        <v>50</v>
      </c>
      <c r="H2615" s="2" t="s">
        <v>91</v>
      </c>
      <c r="I2615" s="2" t="s">
        <v>125</v>
      </c>
      <c r="J2615" s="2" t="s">
        <v>125</v>
      </c>
      <c r="K2615" s="2" t="s">
        <v>53</v>
      </c>
      <c r="L2615" s="8" t="s">
        <v>72</v>
      </c>
      <c r="M2615" s="2" t="s">
        <v>181</v>
      </c>
      <c r="N2615" s="2" t="s">
        <v>74</v>
      </c>
      <c r="O2615" s="10" t="s">
        <v>289</v>
      </c>
      <c r="P2615" s="2"/>
      <c r="Q2615" s="2"/>
      <c r="R2615" s="2" t="s">
        <v>76</v>
      </c>
      <c r="S2615" s="2" t="s">
        <v>59</v>
      </c>
      <c r="T2615" s="2" t="s">
        <v>105</v>
      </c>
      <c r="U2615" s="2" t="s">
        <v>78</v>
      </c>
      <c r="V2615" s="2" t="s">
        <v>125</v>
      </c>
      <c r="W2615" s="2" t="s">
        <v>80</v>
      </c>
      <c r="X2615" s="10" t="s">
        <v>106</v>
      </c>
      <c r="Y2615" s="2" t="s">
        <v>148</v>
      </c>
      <c r="Z2615" s="2" t="s">
        <v>62</v>
      </c>
      <c r="AA2615" s="2" t="s">
        <v>106</v>
      </c>
      <c r="AB2615" s="2" t="s">
        <v>106</v>
      </c>
      <c r="AC2615" s="2" t="s">
        <v>106</v>
      </c>
      <c r="AD2615" s="2" t="s">
        <v>106</v>
      </c>
      <c r="AE2615" s="2" t="s">
        <v>64</v>
      </c>
      <c r="AF2615" s="2" t="s">
        <v>97</v>
      </c>
      <c r="AG2615" s="2" t="s">
        <v>88</v>
      </c>
      <c r="AH2615" s="2" t="s">
        <v>53</v>
      </c>
      <c r="AI2615" s="11"/>
      <c r="AJ2615" s="2" t="s">
        <v>112</v>
      </c>
      <c r="AL2615" s="2"/>
      <c r="AM2615" s="8"/>
      <c r="AO2615" s="2"/>
      <c r="AP2615" s="2" t="s">
        <v>53</v>
      </c>
      <c r="AQ2615" s="2" t="s">
        <v>64</v>
      </c>
      <c r="AR2615" s="2" t="s">
        <v>2352</v>
      </c>
      <c r="AS2615" s="2" t="s">
        <v>186</v>
      </c>
      <c r="AT2615" s="2" t="s">
        <v>53</v>
      </c>
      <c r="AU2615" s="2" t="s">
        <v>106</v>
      </c>
      <c r="AV2615" s="2" t="s">
        <v>106</v>
      </c>
      <c r="AW2615" s="2" t="s">
        <v>106</v>
      </c>
      <c r="AX2615" s="2" t="s">
        <v>67</v>
      </c>
      <c r="AY2615" s="12" t="s">
        <v>64</v>
      </c>
      <c r="BA2615" s="8"/>
    </row>
    <row r="2616" ht="12.75" customHeight="1">
      <c r="A2616" s="2" t="s">
        <v>5051</v>
      </c>
      <c r="B2616" s="2" t="s">
        <v>69</v>
      </c>
      <c r="C2616" s="2">
        <v>2019.0</v>
      </c>
      <c r="D2616" s="2" t="s">
        <v>53</v>
      </c>
      <c r="E2616" s="9"/>
      <c r="F2616" s="2" t="s">
        <v>292</v>
      </c>
      <c r="G2616" s="2" t="s">
        <v>50</v>
      </c>
      <c r="H2616" s="2" t="s">
        <v>134</v>
      </c>
      <c r="I2616" s="2" t="s">
        <v>173</v>
      </c>
      <c r="J2616" s="2" t="s">
        <v>173</v>
      </c>
      <c r="K2616" s="2" t="s">
        <v>53</v>
      </c>
      <c r="L2616" s="8" t="s">
        <v>72</v>
      </c>
      <c r="M2616" s="2" t="s">
        <v>181</v>
      </c>
      <c r="N2616" s="2" t="s">
        <v>74</v>
      </c>
      <c r="O2616" s="10" t="s">
        <v>108</v>
      </c>
      <c r="P2616" s="2"/>
      <c r="Q2616" s="2"/>
      <c r="R2616" s="2" t="s">
        <v>109</v>
      </c>
      <c r="S2616" s="2" t="s">
        <v>59</v>
      </c>
      <c r="T2616" s="2" t="s">
        <v>795</v>
      </c>
      <c r="U2616" s="2" t="s">
        <v>78</v>
      </c>
      <c r="V2616" s="2" t="s">
        <v>71</v>
      </c>
      <c r="W2616" s="2" t="s">
        <v>80</v>
      </c>
      <c r="X2616" s="10" t="s">
        <v>57</v>
      </c>
      <c r="Y2616" s="2" t="s">
        <v>58</v>
      </c>
      <c r="Z2616" s="2" t="s">
        <v>62</v>
      </c>
      <c r="AA2616" s="2" t="s">
        <v>106</v>
      </c>
      <c r="AB2616" s="2" t="s">
        <v>82</v>
      </c>
      <c r="AC2616" s="2" t="s">
        <v>173</v>
      </c>
      <c r="AD2616" s="2" t="s">
        <v>106</v>
      </c>
      <c r="AE2616" s="2" t="s">
        <v>64</v>
      </c>
      <c r="AF2616" s="11" t="s">
        <v>110</v>
      </c>
      <c r="AG2616" s="2" t="s">
        <v>63</v>
      </c>
      <c r="AH2616" s="2" t="s">
        <v>88</v>
      </c>
      <c r="AI2616" s="2" t="s">
        <v>205</v>
      </c>
      <c r="AJ2616" s="2" t="s">
        <v>112</v>
      </c>
      <c r="AL2616" s="2"/>
      <c r="AM2616" s="8"/>
      <c r="AO2616" s="2"/>
      <c r="AP2616" s="2" t="s">
        <v>53</v>
      </c>
      <c r="AQ2616" s="2" t="s">
        <v>64</v>
      </c>
      <c r="AR2616" s="2"/>
      <c r="AS2616" s="2"/>
      <c r="AT2616" s="2" t="s">
        <v>53</v>
      </c>
      <c r="AU2616" s="2" t="s">
        <v>106</v>
      </c>
      <c r="AV2616" s="2" t="s">
        <v>106</v>
      </c>
      <c r="AW2616" s="2" t="s">
        <v>106</v>
      </c>
      <c r="AX2616" s="2" t="s">
        <v>67</v>
      </c>
      <c r="AY2616" s="12" t="s">
        <v>53</v>
      </c>
      <c r="BA2616" s="8"/>
    </row>
    <row r="2617" ht="12.75" customHeight="1">
      <c r="A2617" s="2" t="s">
        <v>5052</v>
      </c>
      <c r="B2617" s="2" t="s">
        <v>69</v>
      </c>
      <c r="C2617" s="2">
        <v>2019.0</v>
      </c>
      <c r="D2617" s="2" t="s">
        <v>53</v>
      </c>
      <c r="E2617" s="9"/>
      <c r="F2617" s="2" t="s">
        <v>431</v>
      </c>
      <c r="G2617" s="2" t="s">
        <v>50</v>
      </c>
      <c r="H2617" s="2" t="s">
        <v>91</v>
      </c>
      <c r="I2617" s="2" t="s">
        <v>173</v>
      </c>
      <c r="J2617" s="2" t="s">
        <v>173</v>
      </c>
      <c r="K2617" s="2" t="s">
        <v>53</v>
      </c>
      <c r="L2617" s="8" t="s">
        <v>72</v>
      </c>
      <c r="M2617" s="2" t="s">
        <v>181</v>
      </c>
      <c r="N2617" s="2" t="s">
        <v>74</v>
      </c>
      <c r="O2617" s="10" t="s">
        <v>245</v>
      </c>
      <c r="P2617" s="2"/>
      <c r="Q2617" s="2"/>
      <c r="R2617" s="2" t="s">
        <v>109</v>
      </c>
      <c r="S2617" s="2" t="s">
        <v>59</v>
      </c>
      <c r="T2617" s="2" t="s">
        <v>105</v>
      </c>
      <c r="U2617" s="2" t="s">
        <v>78</v>
      </c>
      <c r="V2617" s="2" t="s">
        <v>71</v>
      </c>
      <c r="W2617" s="2" t="s">
        <v>80</v>
      </c>
      <c r="X2617" s="10" t="s">
        <v>235</v>
      </c>
      <c r="Y2617" s="2" t="s">
        <v>58</v>
      </c>
      <c r="Z2617" s="2" t="s">
        <v>62</v>
      </c>
      <c r="AA2617" s="2" t="s">
        <v>106</v>
      </c>
      <c r="AB2617" s="2" t="s">
        <v>82</v>
      </c>
      <c r="AC2617" s="2" t="s">
        <v>173</v>
      </c>
      <c r="AD2617" s="2" t="s">
        <v>106</v>
      </c>
      <c r="AE2617" s="2" t="s">
        <v>64</v>
      </c>
      <c r="AF2617" s="2" t="s">
        <v>110</v>
      </c>
      <c r="AG2617" s="2" t="s">
        <v>63</v>
      </c>
      <c r="AH2617" s="2" t="s">
        <v>88</v>
      </c>
      <c r="AI2617" s="2" t="s">
        <v>111</v>
      </c>
      <c r="AJ2617" s="8" t="s">
        <v>112</v>
      </c>
      <c r="AL2617" s="2"/>
      <c r="AM2617" s="8"/>
      <c r="AO2617" s="2"/>
      <c r="AP2617" s="2" t="s">
        <v>53</v>
      </c>
      <c r="AQ2617" s="2" t="s">
        <v>64</v>
      </c>
      <c r="AR2617" s="2" t="s">
        <v>300</v>
      </c>
      <c r="AS2617" s="2" t="s">
        <v>301</v>
      </c>
      <c r="AT2617" s="2" t="s">
        <v>53</v>
      </c>
      <c r="AU2617" s="2" t="s">
        <v>106</v>
      </c>
      <c r="AV2617" s="2" t="s">
        <v>106</v>
      </c>
      <c r="AW2617" s="2" t="s">
        <v>106</v>
      </c>
      <c r="AX2617" s="2" t="s">
        <v>67</v>
      </c>
      <c r="AY2617" s="12" t="s">
        <v>53</v>
      </c>
      <c r="BA2617" s="8"/>
    </row>
    <row r="2618" ht="12.75" customHeight="1">
      <c r="A2618" s="2" t="s">
        <v>5053</v>
      </c>
      <c r="B2618" s="2" t="s">
        <v>69</v>
      </c>
      <c r="C2618" s="2">
        <v>2019.0</v>
      </c>
      <c r="D2618" s="2" t="s">
        <v>53</v>
      </c>
      <c r="E2618" s="9"/>
      <c r="F2618" s="2" t="s">
        <v>49</v>
      </c>
      <c r="G2618" s="2" t="s">
        <v>50</v>
      </c>
      <c r="H2618" s="2" t="s">
        <v>91</v>
      </c>
      <c r="I2618" s="2" t="s">
        <v>71</v>
      </c>
      <c r="J2618" s="2" t="s">
        <v>71</v>
      </c>
      <c r="K2618" s="2" t="s">
        <v>53</v>
      </c>
      <c r="L2618" s="8" t="s">
        <v>72</v>
      </c>
      <c r="M2618" s="2" t="s">
        <v>181</v>
      </c>
      <c r="N2618" s="2" t="s">
        <v>74</v>
      </c>
      <c r="O2618" s="10" t="s">
        <v>108</v>
      </c>
      <c r="P2618" s="2"/>
      <c r="Q2618" s="2"/>
      <c r="R2618" s="2" t="s">
        <v>109</v>
      </c>
      <c r="S2618" s="2" t="s">
        <v>59</v>
      </c>
      <c r="T2618" s="2" t="s">
        <v>795</v>
      </c>
      <c r="U2618" s="2" t="s">
        <v>78</v>
      </c>
      <c r="V2618" s="2" t="s">
        <v>71</v>
      </c>
      <c r="W2618" s="2" t="s">
        <v>80</v>
      </c>
      <c r="X2618" s="10" t="s">
        <v>438</v>
      </c>
      <c r="Y2618" s="2" t="s">
        <v>58</v>
      </c>
      <c r="Z2618" s="2" t="s">
        <v>62</v>
      </c>
      <c r="AA2618" s="2" t="s">
        <v>166</v>
      </c>
      <c r="AB2618" s="2" t="s">
        <v>153</v>
      </c>
      <c r="AC2618" s="2" t="s">
        <v>71</v>
      </c>
      <c r="AD2618" s="2" t="s">
        <v>106</v>
      </c>
      <c r="AE2618" s="2" t="s">
        <v>64</v>
      </c>
      <c r="AF2618" s="2" t="s">
        <v>110</v>
      </c>
      <c r="AG2618" s="2" t="s">
        <v>63</v>
      </c>
      <c r="AH2618" s="2" t="s">
        <v>88</v>
      </c>
      <c r="AI2618" s="11" t="s">
        <v>193</v>
      </c>
      <c r="AJ2618" s="2" t="s">
        <v>112</v>
      </c>
      <c r="AL2618" s="2" t="s">
        <v>64</v>
      </c>
      <c r="AM2618" s="8"/>
      <c r="AN2618" s="8" t="s">
        <v>106</v>
      </c>
      <c r="AO2618" s="2"/>
      <c r="AP2618" s="2" t="s">
        <v>53</v>
      </c>
      <c r="AQ2618" s="2" t="s">
        <v>64</v>
      </c>
      <c r="AR2618" s="2" t="s">
        <v>372</v>
      </c>
      <c r="AS2618" s="2" t="s">
        <v>186</v>
      </c>
      <c r="AT2618" s="2" t="s">
        <v>53</v>
      </c>
      <c r="AU2618" s="2" t="s">
        <v>106</v>
      </c>
      <c r="AV2618" s="2" t="s">
        <v>106</v>
      </c>
      <c r="AW2618" s="2" t="s">
        <v>106</v>
      </c>
      <c r="AX2618" s="2" t="s">
        <v>67</v>
      </c>
      <c r="AY2618" s="12" t="s">
        <v>53</v>
      </c>
      <c r="BA2618" s="8"/>
    </row>
    <row r="2619" ht="12.75" customHeight="1">
      <c r="A2619" s="2" t="s">
        <v>4359</v>
      </c>
      <c r="B2619" s="2" t="s">
        <v>368</v>
      </c>
      <c r="C2619" s="2">
        <v>2019.0</v>
      </c>
      <c r="D2619" s="2" t="s">
        <v>53</v>
      </c>
      <c r="E2619" s="9"/>
      <c r="I2619" s="2" t="s">
        <v>484</v>
      </c>
      <c r="J2619" s="2" t="s">
        <v>484</v>
      </c>
      <c r="K2619" s="2" t="s">
        <v>53</v>
      </c>
      <c r="L2619" s="8" t="s">
        <v>72</v>
      </c>
      <c r="M2619" s="2" t="s">
        <v>181</v>
      </c>
      <c r="N2619" s="2" t="s">
        <v>93</v>
      </c>
      <c r="O2619" s="10" t="s">
        <v>156</v>
      </c>
      <c r="P2619" s="2"/>
      <c r="Q2619" s="2"/>
      <c r="R2619" s="2" t="s">
        <v>76</v>
      </c>
      <c r="S2619" s="2" t="s">
        <v>59</v>
      </c>
      <c r="T2619" s="2" t="s">
        <v>77</v>
      </c>
      <c r="U2619" s="2" t="s">
        <v>78</v>
      </c>
      <c r="V2619" s="2" t="s">
        <v>4515</v>
      </c>
      <c r="W2619" s="2" t="s">
        <v>80</v>
      </c>
      <c r="X2619" s="10" t="s">
        <v>354</v>
      </c>
      <c r="Y2619" s="2" t="s">
        <v>58</v>
      </c>
      <c r="Z2619" s="2" t="s">
        <v>62</v>
      </c>
      <c r="AA2619" s="2" t="s">
        <v>105</v>
      </c>
      <c r="AB2619" s="2" t="s">
        <v>153</v>
      </c>
      <c r="AC2619" s="2" t="s">
        <v>4515</v>
      </c>
      <c r="AD2619" s="2" t="s">
        <v>106</v>
      </c>
      <c r="AE2619" s="2" t="s">
        <v>64</v>
      </c>
      <c r="AF2619" s="2" t="s">
        <v>110</v>
      </c>
      <c r="AG2619" s="2" t="s">
        <v>63</v>
      </c>
      <c r="AH2619" s="2" t="s">
        <v>88</v>
      </c>
      <c r="AI2619" s="11" t="s">
        <v>193</v>
      </c>
      <c r="AJ2619" s="2" t="s">
        <v>112</v>
      </c>
      <c r="AL2619" s="2"/>
      <c r="AM2619" s="8"/>
      <c r="AO2619" s="2"/>
      <c r="AP2619" s="2" t="s">
        <v>64</v>
      </c>
      <c r="AQ2619" s="2" t="s">
        <v>64</v>
      </c>
      <c r="AR2619" s="2"/>
      <c r="AS2619" s="2"/>
      <c r="AT2619" s="2" t="s">
        <v>53</v>
      </c>
      <c r="AU2619" s="2" t="s">
        <v>64</v>
      </c>
      <c r="AV2619" s="2" t="s">
        <v>106</v>
      </c>
      <c r="AW2619" s="2" t="s">
        <v>106</v>
      </c>
      <c r="AX2619" s="2" t="s">
        <v>67</v>
      </c>
      <c r="AY2619" s="12" t="s">
        <v>53</v>
      </c>
      <c r="BA2619" s="13">
        <v>2.0</v>
      </c>
    </row>
    <row r="2620" ht="12.75" customHeight="1">
      <c r="C2620" s="2">
        <v>2019.0</v>
      </c>
      <c r="D2620" s="8"/>
      <c r="E2620" s="9"/>
      <c r="O2620" s="9"/>
      <c r="P2620" s="8"/>
      <c r="Q2620" s="8"/>
      <c r="R2620" s="8"/>
      <c r="S2620" s="8"/>
      <c r="T2620" s="8"/>
      <c r="U2620" s="8"/>
      <c r="W2620" s="2" t="s">
        <v>80</v>
      </c>
      <c r="X2620" s="10" t="s">
        <v>106</v>
      </c>
      <c r="Y2620" s="2" t="s">
        <v>148</v>
      </c>
      <c r="Z2620" s="2" t="s">
        <v>62</v>
      </c>
      <c r="AA2620" s="2" t="s">
        <v>106</v>
      </c>
      <c r="AB2620" s="2" t="s">
        <v>106</v>
      </c>
      <c r="AC2620" s="2" t="s">
        <v>106</v>
      </c>
      <c r="AD2620" s="2" t="s">
        <v>106</v>
      </c>
      <c r="AE2620" s="2" t="s">
        <v>64</v>
      </c>
      <c r="AF2620" s="2" t="s">
        <v>84</v>
      </c>
      <c r="AG2620" s="2" t="s">
        <v>63</v>
      </c>
      <c r="AH2620" s="2" t="s">
        <v>53</v>
      </c>
      <c r="AI2620" s="11"/>
      <c r="AL2620" s="2" t="s">
        <v>64</v>
      </c>
      <c r="AM2620" s="8"/>
      <c r="AN2620" s="8" t="s">
        <v>106</v>
      </c>
      <c r="AO2620" s="2"/>
      <c r="AP2620" s="2" t="s">
        <v>64</v>
      </c>
      <c r="AQ2620" s="2" t="s">
        <v>64</v>
      </c>
      <c r="AR2620" s="2"/>
      <c r="AS2620" s="2"/>
      <c r="AT2620" s="2" t="s">
        <v>53</v>
      </c>
      <c r="AX2620" s="2"/>
      <c r="AY2620" s="12" t="s">
        <v>53</v>
      </c>
      <c r="BA2620" s="8"/>
    </row>
    <row r="2621" ht="12.75" customHeight="1">
      <c r="A2621" s="2" t="s">
        <v>5054</v>
      </c>
      <c r="B2621" s="2" t="s">
        <v>368</v>
      </c>
      <c r="C2621" s="2">
        <v>2019.0</v>
      </c>
      <c r="D2621" s="2" t="s">
        <v>53</v>
      </c>
      <c r="E2621" s="9"/>
      <c r="I2621" s="2" t="s">
        <v>125</v>
      </c>
      <c r="J2621" s="2" t="s">
        <v>125</v>
      </c>
      <c r="K2621" s="2" t="s">
        <v>53</v>
      </c>
      <c r="L2621" s="8" t="s">
        <v>72</v>
      </c>
      <c r="M2621" s="2" t="s">
        <v>189</v>
      </c>
      <c r="N2621" s="2" t="s">
        <v>106</v>
      </c>
      <c r="O2621" s="10" t="s">
        <v>469</v>
      </c>
      <c r="P2621" s="2" t="s">
        <v>109</v>
      </c>
      <c r="Q2621" s="2" t="s">
        <v>62</v>
      </c>
      <c r="R2621" s="2"/>
      <c r="S2621" s="2"/>
      <c r="T2621" s="2" t="s">
        <v>106</v>
      </c>
      <c r="U2621" s="2" t="s">
        <v>106</v>
      </c>
      <c r="V2621" s="2" t="s">
        <v>5055</v>
      </c>
      <c r="W2621" s="2" t="s">
        <v>80</v>
      </c>
      <c r="X2621" s="10" t="s">
        <v>237</v>
      </c>
      <c r="Y2621" s="2" t="s">
        <v>58</v>
      </c>
      <c r="Z2621" s="2" t="s">
        <v>62</v>
      </c>
      <c r="AA2621" s="2" t="s">
        <v>106</v>
      </c>
      <c r="AB2621" s="2" t="s">
        <v>106</v>
      </c>
      <c r="AC2621" s="2" t="s">
        <v>52</v>
      </c>
      <c r="AD2621" s="2" t="s">
        <v>106</v>
      </c>
      <c r="AE2621" s="2" t="s">
        <v>64</v>
      </c>
      <c r="AF2621" s="2" t="s">
        <v>110</v>
      </c>
      <c r="AG2621" s="2" t="s">
        <v>63</v>
      </c>
      <c r="AH2621" s="2" t="s">
        <v>88</v>
      </c>
      <c r="AI2621" s="2" t="s">
        <v>111</v>
      </c>
      <c r="AJ2621" s="2" t="s">
        <v>112</v>
      </c>
      <c r="AL2621" s="2"/>
      <c r="AM2621" s="8"/>
      <c r="AO2621" s="2"/>
      <c r="AP2621" s="2" t="s">
        <v>53</v>
      </c>
      <c r="AQ2621" s="2" t="s">
        <v>64</v>
      </c>
      <c r="AR2621" s="2"/>
      <c r="AS2621" s="2"/>
      <c r="AT2621" s="2" t="s">
        <v>53</v>
      </c>
      <c r="AU2621" s="2" t="s">
        <v>64</v>
      </c>
      <c r="AV2621" s="2" t="s">
        <v>64</v>
      </c>
      <c r="AW2621" s="2" t="s">
        <v>106</v>
      </c>
      <c r="AX2621" s="2" t="s">
        <v>67</v>
      </c>
      <c r="AY2621" s="12" t="s">
        <v>53</v>
      </c>
      <c r="AZ2621" s="2">
        <v>2.0</v>
      </c>
      <c r="BA2621" s="8"/>
    </row>
    <row r="2622" ht="12.75" customHeight="1">
      <c r="C2622" s="2">
        <v>2019.0</v>
      </c>
      <c r="D2622" s="2" t="s">
        <v>53</v>
      </c>
      <c r="E2622" s="9"/>
      <c r="N2622" s="2" t="s">
        <v>74</v>
      </c>
      <c r="O2622" s="10" t="s">
        <v>426</v>
      </c>
      <c r="P2622" s="2"/>
      <c r="Q2622" s="2"/>
      <c r="R2622" s="2" t="s">
        <v>109</v>
      </c>
      <c r="S2622" s="2" t="s">
        <v>59</v>
      </c>
      <c r="T2622" s="2" t="s">
        <v>795</v>
      </c>
      <c r="U2622" s="2" t="s">
        <v>78</v>
      </c>
      <c r="V2622" s="2" t="s">
        <v>125</v>
      </c>
      <c r="W2622" s="8"/>
      <c r="X2622" s="9"/>
      <c r="Y2622" s="8"/>
      <c r="Z2622" s="8"/>
      <c r="AA2622" s="8"/>
      <c r="AB2622" s="2"/>
      <c r="AC2622" s="8"/>
      <c r="AD2622" s="8"/>
      <c r="AE2622" s="8"/>
      <c r="AF2622" s="11"/>
      <c r="AG2622" s="11"/>
      <c r="AH2622" s="11"/>
      <c r="AI2622" s="11"/>
      <c r="AJ2622" s="2" t="s">
        <v>112</v>
      </c>
      <c r="AL2622" s="8"/>
      <c r="AM2622" s="8"/>
      <c r="AO2622" s="8"/>
      <c r="AP2622" s="8"/>
      <c r="AQ2622" s="8"/>
      <c r="AR2622" s="8"/>
      <c r="AS2622" s="8"/>
      <c r="AX2622" s="2"/>
      <c r="AY2622" s="14"/>
      <c r="BA2622" s="8"/>
    </row>
    <row r="2623" ht="12.75" customHeight="1">
      <c r="A2623" s="2" t="s">
        <v>2870</v>
      </c>
      <c r="B2623" s="2" t="s">
        <v>368</v>
      </c>
      <c r="C2623" s="2">
        <v>2019.0</v>
      </c>
      <c r="D2623" s="8"/>
      <c r="E2623" s="9"/>
      <c r="F2623" s="2" t="s">
        <v>188</v>
      </c>
      <c r="G2623" s="2" t="s">
        <v>50</v>
      </c>
      <c r="H2623" s="2" t="s">
        <v>91</v>
      </c>
      <c r="I2623" s="2" t="s">
        <v>246</v>
      </c>
      <c r="J2623" s="2" t="s">
        <v>246</v>
      </c>
      <c r="K2623" s="2" t="s">
        <v>53</v>
      </c>
      <c r="L2623" s="8" t="s">
        <v>72</v>
      </c>
      <c r="M2623" s="2" t="s">
        <v>1060</v>
      </c>
      <c r="N2623" s="2" t="s">
        <v>74</v>
      </c>
      <c r="O2623" s="10" t="s">
        <v>48</v>
      </c>
      <c r="P2623" s="2"/>
      <c r="Q2623" s="2"/>
      <c r="R2623" s="2" t="s">
        <v>109</v>
      </c>
      <c r="S2623" s="2" t="s">
        <v>59</v>
      </c>
      <c r="T2623" s="2" t="s">
        <v>106</v>
      </c>
      <c r="U2623" s="2" t="s">
        <v>106</v>
      </c>
      <c r="V2623" s="2" t="s">
        <v>92</v>
      </c>
      <c r="W2623" s="2" t="s">
        <v>115</v>
      </c>
      <c r="X2623" s="10" t="s">
        <v>237</v>
      </c>
      <c r="Y2623" s="2" t="s">
        <v>58</v>
      </c>
      <c r="Z2623" s="2" t="s">
        <v>62</v>
      </c>
      <c r="AA2623" s="2" t="s">
        <v>106</v>
      </c>
      <c r="AB2623" s="2" t="s">
        <v>153</v>
      </c>
      <c r="AC2623" s="2" t="s">
        <v>246</v>
      </c>
      <c r="AD2623" s="2" t="s">
        <v>106</v>
      </c>
      <c r="AE2623" s="2" t="s">
        <v>64</v>
      </c>
      <c r="AF2623" s="2" t="s">
        <v>110</v>
      </c>
      <c r="AG2623" s="2" t="s">
        <v>63</v>
      </c>
      <c r="AH2623" s="2" t="s">
        <v>88</v>
      </c>
      <c r="AI2623" s="2" t="s">
        <v>111</v>
      </c>
      <c r="AJ2623" s="2" t="s">
        <v>112</v>
      </c>
      <c r="AL2623" s="2"/>
      <c r="AM2623" s="8"/>
      <c r="AO2623" s="2"/>
      <c r="AP2623" s="2" t="s">
        <v>53</v>
      </c>
      <c r="AQ2623" s="2" t="s">
        <v>64</v>
      </c>
      <c r="AR2623" s="2"/>
      <c r="AS2623" s="2"/>
      <c r="AT2623" s="2" t="s">
        <v>53</v>
      </c>
      <c r="AU2623" s="2" t="s">
        <v>64</v>
      </c>
      <c r="AV2623" s="2" t="s">
        <v>64</v>
      </c>
      <c r="AW2623" s="2" t="s">
        <v>106</v>
      </c>
      <c r="AX2623" s="2" t="s">
        <v>67</v>
      </c>
      <c r="AY2623" s="12" t="s">
        <v>53</v>
      </c>
      <c r="BA2623" s="8"/>
    </row>
    <row r="2624" ht="12.75" customHeight="1">
      <c r="A2624" s="2" t="s">
        <v>5056</v>
      </c>
      <c r="B2624" s="2" t="s">
        <v>368</v>
      </c>
      <c r="C2624" s="2">
        <v>2019.0</v>
      </c>
      <c r="D2624" s="2" t="s">
        <v>53</v>
      </c>
      <c r="E2624" s="9"/>
      <c r="F2624" s="2" t="s">
        <v>389</v>
      </c>
      <c r="G2624" s="2" t="s">
        <v>50</v>
      </c>
      <c r="H2624" s="2" t="s">
        <v>91</v>
      </c>
      <c r="I2624" s="2" t="s">
        <v>484</v>
      </c>
      <c r="J2624" s="2" t="s">
        <v>484</v>
      </c>
      <c r="K2624" s="2" t="s">
        <v>53</v>
      </c>
      <c r="L2624" s="8" t="s">
        <v>72</v>
      </c>
      <c r="M2624" s="2" t="s">
        <v>189</v>
      </c>
      <c r="N2624" s="2" t="s">
        <v>74</v>
      </c>
      <c r="O2624" s="10" t="s">
        <v>469</v>
      </c>
      <c r="P2624" s="2"/>
      <c r="Q2624" s="2"/>
      <c r="R2624" s="2" t="s">
        <v>109</v>
      </c>
      <c r="S2624" s="2" t="s">
        <v>59</v>
      </c>
      <c r="T2624" s="2" t="s">
        <v>795</v>
      </c>
      <c r="U2624" s="2" t="s">
        <v>78</v>
      </c>
      <c r="V2624" s="2" t="s">
        <v>4515</v>
      </c>
      <c r="W2624" s="2" t="s">
        <v>115</v>
      </c>
      <c r="X2624" s="10" t="s">
        <v>216</v>
      </c>
      <c r="Y2624" s="2" t="s">
        <v>58</v>
      </c>
      <c r="Z2624" s="2" t="s">
        <v>62</v>
      </c>
      <c r="AA2624" s="2" t="s">
        <v>77</v>
      </c>
      <c r="AB2624" s="2" t="s">
        <v>82</v>
      </c>
      <c r="AC2624" s="2" t="s">
        <v>275</v>
      </c>
      <c r="AD2624" s="2" t="s">
        <v>106</v>
      </c>
      <c r="AE2624" s="2" t="s">
        <v>64</v>
      </c>
      <c r="AF2624" s="2" t="s">
        <v>110</v>
      </c>
      <c r="AG2624" s="2" t="s">
        <v>63</v>
      </c>
      <c r="AH2624" s="2" t="s">
        <v>88</v>
      </c>
      <c r="AI2624" s="11" t="s">
        <v>1067</v>
      </c>
      <c r="AJ2624" s="2" t="s">
        <v>112</v>
      </c>
      <c r="AL2624" s="2"/>
      <c r="AM2624" s="8"/>
      <c r="AO2624" s="2"/>
      <c r="AP2624" s="2" t="s">
        <v>53</v>
      </c>
      <c r="AQ2624" s="2" t="s">
        <v>64</v>
      </c>
      <c r="AR2624" s="2"/>
      <c r="AS2624" s="2"/>
      <c r="AT2624" s="2" t="s">
        <v>53</v>
      </c>
      <c r="AU2624" s="2" t="s">
        <v>106</v>
      </c>
      <c r="AV2624" s="2" t="s">
        <v>106</v>
      </c>
      <c r="AW2624" s="2" t="s">
        <v>106</v>
      </c>
      <c r="AX2624" s="2" t="s">
        <v>67</v>
      </c>
      <c r="AY2624" s="12" t="s">
        <v>53</v>
      </c>
      <c r="BA2624" s="8"/>
    </row>
    <row r="2625" ht="12.75" customHeight="1">
      <c r="A2625" s="2" t="s">
        <v>5057</v>
      </c>
      <c r="B2625" s="2" t="s">
        <v>368</v>
      </c>
      <c r="C2625" s="2">
        <v>2019.0</v>
      </c>
      <c r="D2625" s="2" t="s">
        <v>53</v>
      </c>
      <c r="E2625" s="9"/>
      <c r="F2625" s="2" t="s">
        <v>274</v>
      </c>
      <c r="G2625" s="2" t="s">
        <v>50</v>
      </c>
      <c r="H2625" s="2" t="s">
        <v>134</v>
      </c>
      <c r="I2625" s="2" t="s">
        <v>125</v>
      </c>
      <c r="J2625" s="2" t="s">
        <v>125</v>
      </c>
      <c r="K2625" s="2" t="s">
        <v>53</v>
      </c>
      <c r="L2625" s="8" t="s">
        <v>72</v>
      </c>
      <c r="M2625" s="2" t="s">
        <v>181</v>
      </c>
      <c r="N2625" s="2" t="s">
        <v>858</v>
      </c>
      <c r="O2625" s="10" t="s">
        <v>289</v>
      </c>
      <c r="P2625" s="2"/>
      <c r="Q2625" s="2"/>
      <c r="R2625" s="2" t="s">
        <v>76</v>
      </c>
      <c r="S2625" s="2" t="s">
        <v>59</v>
      </c>
      <c r="T2625" s="2" t="s">
        <v>106</v>
      </c>
      <c r="U2625" s="2" t="s">
        <v>106</v>
      </c>
      <c r="V2625" s="2" t="s">
        <v>125</v>
      </c>
      <c r="W2625" s="2" t="s">
        <v>80</v>
      </c>
      <c r="X2625" s="10" t="s">
        <v>75</v>
      </c>
      <c r="Y2625" s="2" t="s">
        <v>76</v>
      </c>
      <c r="Z2625" s="2" t="s">
        <v>62</v>
      </c>
      <c r="AA2625" s="2" t="s">
        <v>106</v>
      </c>
      <c r="AB2625" s="2" t="s">
        <v>106</v>
      </c>
      <c r="AC2625" s="2" t="s">
        <v>5058</v>
      </c>
      <c r="AD2625" s="2" t="s">
        <v>106</v>
      </c>
      <c r="AE2625" s="2" t="s">
        <v>64</v>
      </c>
      <c r="AF2625" s="2" t="s">
        <v>97</v>
      </c>
      <c r="AG2625" s="2" t="s">
        <v>88</v>
      </c>
      <c r="AH2625" s="2" t="s">
        <v>53</v>
      </c>
      <c r="AI2625" s="11"/>
      <c r="AJ2625" s="2" t="s">
        <v>112</v>
      </c>
      <c r="AL2625" s="2"/>
      <c r="AM2625" s="8"/>
      <c r="AO2625" s="2"/>
      <c r="AP2625" s="2" t="s">
        <v>64</v>
      </c>
      <c r="AQ2625" s="2" t="s">
        <v>64</v>
      </c>
      <c r="AR2625" s="2"/>
      <c r="AS2625" s="2"/>
      <c r="AT2625" s="2" t="s">
        <v>53</v>
      </c>
      <c r="AU2625" s="2" t="s">
        <v>106</v>
      </c>
      <c r="AV2625" s="2" t="s">
        <v>106</v>
      </c>
      <c r="AW2625" s="2" t="s">
        <v>106</v>
      </c>
      <c r="AX2625" s="2" t="s">
        <v>67</v>
      </c>
      <c r="AY2625" s="12" t="s">
        <v>64</v>
      </c>
      <c r="BA2625" s="8"/>
    </row>
    <row r="2626" ht="12.75" customHeight="1">
      <c r="A2626" s="2" t="s">
        <v>5059</v>
      </c>
      <c r="B2626" s="2" t="s">
        <v>170</v>
      </c>
      <c r="C2626" s="2">
        <v>2019.0</v>
      </c>
      <c r="D2626" s="8" t="s">
        <v>64</v>
      </c>
      <c r="E2626" s="10" t="s">
        <v>287</v>
      </c>
      <c r="F2626" s="8"/>
      <c r="G2626" s="8"/>
      <c r="H2626" s="8"/>
      <c r="I2626" s="8"/>
      <c r="J2626" s="8" t="s">
        <v>202</v>
      </c>
      <c r="K2626" s="8"/>
      <c r="L2626" s="8" t="s">
        <v>72</v>
      </c>
      <c r="M2626" s="8"/>
      <c r="N2626" s="8"/>
      <c r="O2626" s="9">
        <v>5.0</v>
      </c>
      <c r="P2626" s="8"/>
      <c r="Q2626" s="8"/>
      <c r="R2626" s="8" t="s">
        <v>109</v>
      </c>
      <c r="S2626" s="8" t="s">
        <v>59</v>
      </c>
      <c r="T2626" s="8"/>
      <c r="U2626" s="8"/>
      <c r="V2626" s="8"/>
      <c r="W2626" s="8" t="s">
        <v>80</v>
      </c>
      <c r="X2626" s="9">
        <v>31.0</v>
      </c>
      <c r="Y2626" s="8" t="s">
        <v>58</v>
      </c>
      <c r="Z2626" s="8" t="s">
        <v>62</v>
      </c>
      <c r="AA2626" s="8" t="s">
        <v>105</v>
      </c>
      <c r="AB2626" s="2" t="s">
        <v>153</v>
      </c>
      <c r="AC2626" s="8"/>
      <c r="AD2626" s="8"/>
      <c r="AE2626" s="2" t="s">
        <v>64</v>
      </c>
      <c r="AF2626" s="2" t="s">
        <v>110</v>
      </c>
      <c r="AG2626" s="2" t="s">
        <v>63</v>
      </c>
      <c r="AH2626" s="2" t="s">
        <v>88</v>
      </c>
      <c r="AI2626" s="11" t="s">
        <v>193</v>
      </c>
      <c r="AJ2626" s="20" t="s">
        <v>112</v>
      </c>
      <c r="AL2626" s="8"/>
      <c r="AM2626" s="8"/>
      <c r="AO2626" s="8"/>
      <c r="AP2626" s="8"/>
      <c r="AQ2626" s="8"/>
      <c r="AR2626" s="8"/>
      <c r="AS2626" s="8"/>
      <c r="AT2626" s="8" t="s">
        <v>53</v>
      </c>
      <c r="AU2626" s="8"/>
      <c r="AV2626" s="8"/>
      <c r="AW2626" s="8"/>
      <c r="AX2626" s="2" t="s">
        <v>67</v>
      </c>
      <c r="AY2626" s="28" t="s">
        <v>53</v>
      </c>
      <c r="AZ2626" s="8"/>
      <c r="BA2626" s="20"/>
    </row>
    <row r="2627" ht="12.75" customHeight="1">
      <c r="A2627" s="2" t="s">
        <v>5060</v>
      </c>
      <c r="B2627" s="2" t="s">
        <v>170</v>
      </c>
      <c r="C2627" s="2">
        <v>2019.0</v>
      </c>
      <c r="D2627" s="2" t="s">
        <v>53</v>
      </c>
      <c r="E2627" s="9"/>
      <c r="F2627" s="2" t="s">
        <v>405</v>
      </c>
      <c r="G2627" s="2" t="s">
        <v>50</v>
      </c>
      <c r="H2627" s="2" t="s">
        <v>134</v>
      </c>
      <c r="I2627" s="2" t="s">
        <v>202</v>
      </c>
      <c r="J2627" s="2" t="s">
        <v>202</v>
      </c>
      <c r="K2627" s="2" t="s">
        <v>53</v>
      </c>
      <c r="L2627" s="8" t="s">
        <v>72</v>
      </c>
      <c r="M2627" s="2" t="s">
        <v>181</v>
      </c>
      <c r="N2627" s="2" t="s">
        <v>74</v>
      </c>
      <c r="O2627" s="10" t="s">
        <v>289</v>
      </c>
      <c r="P2627" s="2"/>
      <c r="Q2627" s="2"/>
      <c r="R2627" s="2" t="s">
        <v>76</v>
      </c>
      <c r="S2627" s="2" t="s">
        <v>59</v>
      </c>
      <c r="T2627" s="2" t="s">
        <v>106</v>
      </c>
      <c r="U2627" s="2" t="s">
        <v>106</v>
      </c>
      <c r="V2627" s="2" t="s">
        <v>202</v>
      </c>
      <c r="W2627" s="2" t="s">
        <v>80</v>
      </c>
      <c r="X2627" s="10" t="s">
        <v>2093</v>
      </c>
      <c r="Y2627" s="2" t="s">
        <v>148</v>
      </c>
      <c r="Z2627" s="2" t="s">
        <v>62</v>
      </c>
      <c r="AA2627" s="2" t="s">
        <v>106</v>
      </c>
      <c r="AB2627" s="2" t="s">
        <v>106</v>
      </c>
      <c r="AC2627" s="2" t="s">
        <v>202</v>
      </c>
      <c r="AD2627" s="2" t="s">
        <v>106</v>
      </c>
      <c r="AE2627" s="2" t="s">
        <v>64</v>
      </c>
      <c r="AF2627" s="2" t="s">
        <v>84</v>
      </c>
      <c r="AG2627" s="2" t="s">
        <v>63</v>
      </c>
      <c r="AH2627" s="2" t="s">
        <v>53</v>
      </c>
      <c r="AI2627" s="11"/>
      <c r="AJ2627" s="2" t="s">
        <v>112</v>
      </c>
      <c r="AL2627" s="2"/>
      <c r="AM2627" s="8"/>
      <c r="AO2627" s="2"/>
      <c r="AP2627" s="2" t="s">
        <v>64</v>
      </c>
      <c r="AQ2627" s="2" t="s">
        <v>64</v>
      </c>
      <c r="AR2627" s="2"/>
      <c r="AS2627" s="2"/>
      <c r="AT2627" s="2" t="s">
        <v>53</v>
      </c>
      <c r="AU2627" s="2" t="s">
        <v>106</v>
      </c>
      <c r="AV2627" s="2" t="s">
        <v>106</v>
      </c>
      <c r="AW2627" s="2" t="s">
        <v>106</v>
      </c>
      <c r="AX2627" s="2" t="s">
        <v>67</v>
      </c>
      <c r="AY2627" s="12" t="s">
        <v>64</v>
      </c>
      <c r="BA2627" s="8"/>
    </row>
    <row r="2628" ht="12.75" customHeight="1">
      <c r="A2628" s="2" t="s">
        <v>5061</v>
      </c>
      <c r="B2628" s="2" t="s">
        <v>170</v>
      </c>
      <c r="C2628" s="2">
        <v>2019.0</v>
      </c>
      <c r="D2628" s="2" t="s">
        <v>53</v>
      </c>
      <c r="E2628" s="9"/>
      <c r="F2628" s="2" t="s">
        <v>630</v>
      </c>
      <c r="G2628" s="2" t="s">
        <v>50</v>
      </c>
      <c r="H2628" s="2" t="s">
        <v>91</v>
      </c>
      <c r="I2628" s="2" t="s">
        <v>202</v>
      </c>
      <c r="J2628" s="2" t="s">
        <v>202</v>
      </c>
      <c r="K2628" s="2" t="s">
        <v>53</v>
      </c>
      <c r="L2628" s="8" t="s">
        <v>72</v>
      </c>
      <c r="M2628" s="2" t="s">
        <v>181</v>
      </c>
      <c r="N2628" s="2" t="s">
        <v>74</v>
      </c>
      <c r="O2628" s="10" t="s">
        <v>156</v>
      </c>
      <c r="P2628" s="2"/>
      <c r="Q2628" s="2"/>
      <c r="R2628" s="2" t="s">
        <v>76</v>
      </c>
      <c r="S2628" s="2" t="s">
        <v>59</v>
      </c>
      <c r="T2628" s="2" t="s">
        <v>106</v>
      </c>
      <c r="U2628" s="2" t="s">
        <v>106</v>
      </c>
      <c r="V2628" s="2" t="s">
        <v>202</v>
      </c>
      <c r="W2628" s="2" t="s">
        <v>80</v>
      </c>
      <c r="X2628" s="10" t="s">
        <v>75</v>
      </c>
      <c r="Y2628" s="2" t="s">
        <v>76</v>
      </c>
      <c r="Z2628" s="2" t="s">
        <v>62</v>
      </c>
      <c r="AA2628" s="2" t="s">
        <v>106</v>
      </c>
      <c r="AB2628" s="2" t="s">
        <v>106</v>
      </c>
      <c r="AC2628" s="2" t="s">
        <v>202</v>
      </c>
      <c r="AD2628" s="2" t="s">
        <v>106</v>
      </c>
      <c r="AE2628" s="2" t="s">
        <v>64</v>
      </c>
      <c r="AF2628" s="2" t="s">
        <v>97</v>
      </c>
      <c r="AG2628" s="2" t="s">
        <v>88</v>
      </c>
      <c r="AH2628" s="2" t="s">
        <v>53</v>
      </c>
      <c r="AI2628" s="11"/>
      <c r="AJ2628" s="2" t="s">
        <v>112</v>
      </c>
      <c r="AL2628" s="2" t="s">
        <v>64</v>
      </c>
      <c r="AM2628" s="8"/>
      <c r="AN2628" s="8" t="s">
        <v>106</v>
      </c>
      <c r="AO2628" s="2"/>
      <c r="AP2628" s="2" t="s">
        <v>64</v>
      </c>
      <c r="AQ2628" s="2" t="s">
        <v>64</v>
      </c>
      <c r="AR2628" s="2"/>
      <c r="AS2628" s="2"/>
      <c r="AT2628" s="2" t="s">
        <v>53</v>
      </c>
      <c r="AU2628" s="2" t="s">
        <v>106</v>
      </c>
      <c r="AV2628" s="2" t="s">
        <v>106</v>
      </c>
      <c r="AW2628" s="2" t="s">
        <v>53</v>
      </c>
      <c r="AX2628" s="2" t="s">
        <v>67</v>
      </c>
      <c r="AY2628" s="12" t="s">
        <v>64</v>
      </c>
      <c r="BA2628" s="8"/>
    </row>
    <row r="2629" ht="12.75" customHeight="1">
      <c r="A2629" s="2" t="s">
        <v>553</v>
      </c>
      <c r="B2629" s="2" t="s">
        <v>170</v>
      </c>
      <c r="C2629" s="2">
        <v>2019.0</v>
      </c>
      <c r="D2629" s="2" t="s">
        <v>53</v>
      </c>
      <c r="E2629" s="9"/>
      <c r="F2629" s="2" t="s">
        <v>519</v>
      </c>
      <c r="G2629" s="2" t="s">
        <v>50</v>
      </c>
      <c r="H2629" s="2" t="s">
        <v>91</v>
      </c>
      <c r="I2629" s="2" t="s">
        <v>202</v>
      </c>
      <c r="J2629" s="2" t="s">
        <v>202</v>
      </c>
      <c r="K2629" s="2" t="s">
        <v>53</v>
      </c>
      <c r="L2629" s="8" t="s">
        <v>72</v>
      </c>
      <c r="M2629" s="2" t="s">
        <v>181</v>
      </c>
      <c r="N2629" s="2" t="s">
        <v>74</v>
      </c>
      <c r="O2629" s="10" t="s">
        <v>48</v>
      </c>
      <c r="P2629" s="2"/>
      <c r="Q2629" s="2"/>
      <c r="R2629" s="2" t="s">
        <v>109</v>
      </c>
      <c r="S2629" s="2" t="s">
        <v>59</v>
      </c>
      <c r="T2629" s="2" t="s">
        <v>106</v>
      </c>
      <c r="U2629" s="2" t="s">
        <v>106</v>
      </c>
      <c r="V2629" s="2" t="s">
        <v>202</v>
      </c>
      <c r="W2629" s="2" t="s">
        <v>80</v>
      </c>
      <c r="X2629" s="10" t="s">
        <v>263</v>
      </c>
      <c r="Y2629" s="2" t="s">
        <v>1013</v>
      </c>
      <c r="Z2629" s="2" t="s">
        <v>62</v>
      </c>
      <c r="AA2629" s="2" t="s">
        <v>106</v>
      </c>
      <c r="AB2629" s="2" t="s">
        <v>106</v>
      </c>
      <c r="AC2629" s="2" t="s">
        <v>106</v>
      </c>
      <c r="AD2629" s="2" t="s">
        <v>106</v>
      </c>
      <c r="AE2629" s="2" t="s">
        <v>64</v>
      </c>
      <c r="AF2629" s="2" t="s">
        <v>110</v>
      </c>
      <c r="AG2629" s="2" t="s">
        <v>63</v>
      </c>
      <c r="AH2629" s="2" t="s">
        <v>88</v>
      </c>
      <c r="AI2629" s="2" t="s">
        <v>205</v>
      </c>
      <c r="AJ2629" s="2" t="s">
        <v>112</v>
      </c>
      <c r="AL2629" s="2"/>
      <c r="AM2629" s="8"/>
      <c r="AO2629" s="2"/>
      <c r="AP2629" s="2" t="s">
        <v>64</v>
      </c>
      <c r="AQ2629" s="2" t="s">
        <v>64</v>
      </c>
      <c r="AR2629" s="2"/>
      <c r="AS2629" s="2"/>
      <c r="AT2629" s="2" t="s">
        <v>53</v>
      </c>
      <c r="AU2629" s="2" t="s">
        <v>106</v>
      </c>
      <c r="AV2629" s="2" t="s">
        <v>106</v>
      </c>
      <c r="AW2629" s="2" t="s">
        <v>106</v>
      </c>
      <c r="AX2629" s="2" t="s">
        <v>67</v>
      </c>
      <c r="AY2629" s="12" t="s">
        <v>64</v>
      </c>
      <c r="BA2629" s="8"/>
    </row>
    <row r="2630" ht="12.75" customHeight="1">
      <c r="A2630" s="2" t="s">
        <v>5062</v>
      </c>
      <c r="B2630" s="2" t="s">
        <v>170</v>
      </c>
      <c r="C2630" s="2">
        <v>2019.0</v>
      </c>
      <c r="D2630" s="2" t="s">
        <v>53</v>
      </c>
      <c r="E2630" s="9"/>
      <c r="F2630" s="2" t="s">
        <v>519</v>
      </c>
      <c r="G2630" s="2" t="s">
        <v>101</v>
      </c>
      <c r="H2630" s="2" t="s">
        <v>70</v>
      </c>
      <c r="I2630" s="2" t="s">
        <v>293</v>
      </c>
      <c r="J2630" s="2" t="s">
        <v>293</v>
      </c>
      <c r="K2630" s="2" t="s">
        <v>53</v>
      </c>
      <c r="L2630" s="8" t="s">
        <v>72</v>
      </c>
      <c r="M2630" s="2" t="s">
        <v>181</v>
      </c>
      <c r="N2630" s="2" t="s">
        <v>74</v>
      </c>
      <c r="O2630" s="10" t="s">
        <v>426</v>
      </c>
      <c r="P2630" s="2" t="s">
        <v>109</v>
      </c>
      <c r="Q2630" s="2" t="s">
        <v>62</v>
      </c>
      <c r="R2630" s="2"/>
      <c r="S2630" s="2"/>
      <c r="T2630" s="2" t="s">
        <v>795</v>
      </c>
      <c r="U2630" s="2" t="s">
        <v>78</v>
      </c>
      <c r="V2630" s="2" t="s">
        <v>202</v>
      </c>
      <c r="W2630" s="2" t="s">
        <v>80</v>
      </c>
      <c r="X2630" s="10" t="s">
        <v>106</v>
      </c>
      <c r="Y2630" s="2" t="s">
        <v>148</v>
      </c>
      <c r="Z2630" s="2" t="s">
        <v>62</v>
      </c>
      <c r="AA2630" s="2" t="s">
        <v>106</v>
      </c>
      <c r="AB2630" s="2" t="s">
        <v>153</v>
      </c>
      <c r="AC2630" s="2" t="s">
        <v>577</v>
      </c>
      <c r="AD2630" s="2" t="s">
        <v>106</v>
      </c>
      <c r="AE2630" s="2" t="s">
        <v>64</v>
      </c>
      <c r="AF2630" s="2" t="s">
        <v>110</v>
      </c>
      <c r="AG2630" s="2" t="s">
        <v>63</v>
      </c>
      <c r="AH2630" s="2" t="s">
        <v>88</v>
      </c>
      <c r="AI2630" s="2" t="s">
        <v>111</v>
      </c>
      <c r="AJ2630" s="2" t="s">
        <v>112</v>
      </c>
      <c r="AL2630" s="2"/>
      <c r="AM2630" s="8"/>
      <c r="AO2630" s="2"/>
      <c r="AP2630" s="2" t="s">
        <v>53</v>
      </c>
      <c r="AQ2630" s="2" t="s">
        <v>64</v>
      </c>
      <c r="AR2630" s="2" t="s">
        <v>300</v>
      </c>
      <c r="AS2630" s="2" t="s">
        <v>301</v>
      </c>
      <c r="AT2630" s="2" t="s">
        <v>53</v>
      </c>
      <c r="AU2630" s="2" t="s">
        <v>106</v>
      </c>
      <c r="AV2630" s="2" t="s">
        <v>106</v>
      </c>
      <c r="AW2630" s="2" t="s">
        <v>106</v>
      </c>
      <c r="AX2630" s="2" t="s">
        <v>67</v>
      </c>
      <c r="AY2630" s="12" t="s">
        <v>53</v>
      </c>
      <c r="BA2630" s="8"/>
    </row>
    <row r="2631" ht="12.75" customHeight="1">
      <c r="A2631" s="2" t="s">
        <v>5063</v>
      </c>
      <c r="B2631" s="2" t="s">
        <v>170</v>
      </c>
      <c r="C2631" s="2">
        <v>2019.0</v>
      </c>
      <c r="D2631" s="2" t="s">
        <v>53</v>
      </c>
      <c r="E2631" s="9"/>
      <c r="F2631" s="2" t="s">
        <v>519</v>
      </c>
      <c r="G2631" s="2" t="s">
        <v>101</v>
      </c>
      <c r="H2631" s="2" t="s">
        <v>51</v>
      </c>
      <c r="I2631" s="2" t="s">
        <v>202</v>
      </c>
      <c r="J2631" s="2" t="s">
        <v>202</v>
      </c>
      <c r="K2631" s="2" t="s">
        <v>53</v>
      </c>
      <c r="L2631" s="8" t="s">
        <v>72</v>
      </c>
      <c r="M2631" s="2" t="s">
        <v>189</v>
      </c>
      <c r="N2631" s="2" t="s">
        <v>74</v>
      </c>
      <c r="O2631" s="10" t="s">
        <v>331</v>
      </c>
      <c r="P2631" s="2"/>
      <c r="Q2631" s="2"/>
      <c r="R2631" s="2" t="s">
        <v>109</v>
      </c>
      <c r="S2631" s="2" t="s">
        <v>59</v>
      </c>
      <c r="T2631" s="2" t="s">
        <v>105</v>
      </c>
      <c r="U2631" s="2" t="s">
        <v>78</v>
      </c>
      <c r="V2631" s="2" t="s">
        <v>253</v>
      </c>
      <c r="W2631" s="2" t="s">
        <v>80</v>
      </c>
      <c r="X2631" s="10" t="s">
        <v>259</v>
      </c>
      <c r="Y2631" s="2" t="s">
        <v>58</v>
      </c>
      <c r="Z2631" s="2" t="s">
        <v>62</v>
      </c>
      <c r="AA2631" s="2" t="s">
        <v>106</v>
      </c>
      <c r="AB2631" s="2" t="s">
        <v>106</v>
      </c>
      <c r="AC2631" s="2" t="s">
        <v>5064</v>
      </c>
      <c r="AD2631" s="2" t="s">
        <v>106</v>
      </c>
      <c r="AE2631" s="2" t="s">
        <v>64</v>
      </c>
      <c r="AF2631" s="2" t="s">
        <v>84</v>
      </c>
      <c r="AG2631" s="2" t="s">
        <v>63</v>
      </c>
      <c r="AH2631" s="2" t="s">
        <v>53</v>
      </c>
      <c r="AI2631" s="11"/>
      <c r="AJ2631" s="2" t="s">
        <v>112</v>
      </c>
      <c r="AL2631" s="2"/>
      <c r="AM2631" s="8"/>
      <c r="AO2631" s="2" t="s">
        <v>64</v>
      </c>
      <c r="AP2631" s="2" t="s">
        <v>53</v>
      </c>
      <c r="AQ2631" s="2" t="s">
        <v>64</v>
      </c>
      <c r="AR2631" s="2" t="s">
        <v>2352</v>
      </c>
      <c r="AS2631" s="2" t="s">
        <v>186</v>
      </c>
      <c r="AT2631" s="2" t="s">
        <v>53</v>
      </c>
      <c r="AU2631" s="2" t="s">
        <v>106</v>
      </c>
      <c r="AV2631" s="2" t="s">
        <v>106</v>
      </c>
      <c r="AW2631" s="2" t="s">
        <v>106</v>
      </c>
      <c r="AX2631" s="2" t="s">
        <v>67</v>
      </c>
      <c r="AY2631" s="12" t="s">
        <v>53</v>
      </c>
      <c r="BA2631" s="8"/>
    </row>
    <row r="2632" ht="12.75" customHeight="1">
      <c r="A2632" s="2" t="s">
        <v>5065</v>
      </c>
      <c r="B2632" s="2" t="s">
        <v>170</v>
      </c>
      <c r="C2632" s="2">
        <v>2019.0</v>
      </c>
      <c r="D2632" s="2" t="s">
        <v>53</v>
      </c>
      <c r="E2632" s="9"/>
      <c r="F2632" s="2" t="s">
        <v>519</v>
      </c>
      <c r="G2632" s="2" t="s">
        <v>50</v>
      </c>
      <c r="H2632" s="2" t="s">
        <v>91</v>
      </c>
      <c r="I2632" s="2" t="s">
        <v>202</v>
      </c>
      <c r="J2632" s="2" t="s">
        <v>202</v>
      </c>
      <c r="K2632" s="2" t="s">
        <v>53</v>
      </c>
      <c r="L2632" s="8" t="s">
        <v>72</v>
      </c>
      <c r="M2632" s="2" t="s">
        <v>1323</v>
      </c>
      <c r="N2632" s="2" t="s">
        <v>74</v>
      </c>
      <c r="O2632" s="10" t="s">
        <v>263</v>
      </c>
      <c r="P2632" s="2"/>
      <c r="Q2632" s="2"/>
      <c r="R2632" s="2" t="s">
        <v>109</v>
      </c>
      <c r="S2632" s="2" t="s">
        <v>59</v>
      </c>
      <c r="T2632" s="2" t="s">
        <v>106</v>
      </c>
      <c r="U2632" s="2" t="s">
        <v>106</v>
      </c>
      <c r="V2632" s="2" t="s">
        <v>5066</v>
      </c>
      <c r="W2632" s="2" t="s">
        <v>80</v>
      </c>
      <c r="X2632" s="10" t="s">
        <v>156</v>
      </c>
      <c r="Y2632" s="2" t="s">
        <v>76</v>
      </c>
      <c r="Z2632" s="2" t="s">
        <v>62</v>
      </c>
      <c r="AA2632" s="2" t="s">
        <v>106</v>
      </c>
      <c r="AB2632" s="2" t="s">
        <v>106</v>
      </c>
      <c r="AC2632" s="2" t="s">
        <v>202</v>
      </c>
      <c r="AD2632" s="2" t="s">
        <v>106</v>
      </c>
      <c r="AE2632" s="2" t="s">
        <v>64</v>
      </c>
      <c r="AF2632" s="2" t="s">
        <v>110</v>
      </c>
      <c r="AG2632" s="2" t="s">
        <v>63</v>
      </c>
      <c r="AH2632" s="2" t="s">
        <v>88</v>
      </c>
      <c r="AI2632" s="2" t="s">
        <v>205</v>
      </c>
      <c r="AJ2632" s="2" t="s">
        <v>112</v>
      </c>
      <c r="AL2632" s="2"/>
      <c r="AM2632" s="8"/>
      <c r="AO2632" s="2"/>
      <c r="AP2632" s="2" t="s">
        <v>64</v>
      </c>
      <c r="AQ2632" s="2" t="s">
        <v>64</v>
      </c>
      <c r="AR2632" s="2"/>
      <c r="AS2632" s="2"/>
      <c r="AT2632" s="2" t="s">
        <v>53</v>
      </c>
      <c r="AU2632" s="2" t="s">
        <v>106</v>
      </c>
      <c r="AV2632" s="2" t="s">
        <v>106</v>
      </c>
      <c r="AW2632" s="2" t="s">
        <v>106</v>
      </c>
      <c r="AX2632" s="2" t="s">
        <v>67</v>
      </c>
      <c r="AY2632" s="12" t="s">
        <v>53</v>
      </c>
      <c r="BA2632" s="8"/>
    </row>
    <row r="2633" ht="12.0" customHeight="1">
      <c r="A2633" s="2" t="s">
        <v>2631</v>
      </c>
      <c r="B2633" s="2" t="s">
        <v>170</v>
      </c>
      <c r="C2633" s="2">
        <v>2019.0</v>
      </c>
      <c r="D2633" s="8" t="s">
        <v>64</v>
      </c>
      <c r="E2633" s="10" t="s">
        <v>133</v>
      </c>
      <c r="F2633" s="8"/>
      <c r="G2633" s="8"/>
      <c r="H2633" s="8"/>
      <c r="I2633" s="8"/>
      <c r="J2633" s="8" t="s">
        <v>202</v>
      </c>
      <c r="K2633" s="8"/>
      <c r="L2633" s="8" t="s">
        <v>72</v>
      </c>
      <c r="M2633" s="8"/>
      <c r="N2633" s="8"/>
      <c r="O2633" s="9">
        <v>10.0</v>
      </c>
      <c r="P2633" s="8"/>
      <c r="Q2633" s="8"/>
      <c r="R2633" s="8" t="s">
        <v>109</v>
      </c>
      <c r="S2633" s="8" t="s">
        <v>59</v>
      </c>
      <c r="T2633" s="8"/>
      <c r="U2633" s="8"/>
      <c r="V2633" s="8"/>
      <c r="W2633" s="8" t="s">
        <v>80</v>
      </c>
      <c r="X2633" s="9">
        <v>57.0</v>
      </c>
      <c r="Y2633" s="8" t="s">
        <v>58</v>
      </c>
      <c r="Z2633" s="8" t="s">
        <v>62</v>
      </c>
      <c r="AA2633" s="8" t="s">
        <v>105</v>
      </c>
      <c r="AB2633" s="2" t="s">
        <v>153</v>
      </c>
      <c r="AC2633" s="8"/>
      <c r="AD2633" s="8"/>
      <c r="AE2633" s="2" t="s">
        <v>64</v>
      </c>
      <c r="AF2633" s="2" t="s">
        <v>110</v>
      </c>
      <c r="AG2633" s="2" t="s">
        <v>63</v>
      </c>
      <c r="AH2633" s="2" t="s">
        <v>88</v>
      </c>
      <c r="AI2633" s="11" t="s">
        <v>193</v>
      </c>
      <c r="AJ2633" s="20" t="s">
        <v>112</v>
      </c>
      <c r="AL2633" s="8"/>
      <c r="AM2633" s="8"/>
      <c r="AO2633" s="8"/>
      <c r="AP2633" s="8" t="s">
        <v>53</v>
      </c>
      <c r="AQ2633" s="8" t="s">
        <v>64</v>
      </c>
      <c r="AR2633" s="8" t="s">
        <v>2560</v>
      </c>
      <c r="AS2633" s="8" t="s">
        <v>186</v>
      </c>
      <c r="AT2633" s="8" t="s">
        <v>53</v>
      </c>
      <c r="AU2633" s="8"/>
      <c r="AV2633" s="8"/>
      <c r="AW2633" s="8"/>
      <c r="AX2633" s="2" t="s">
        <v>67</v>
      </c>
      <c r="AY2633" s="28" t="s">
        <v>53</v>
      </c>
      <c r="AZ2633" s="8"/>
      <c r="BA2633" s="20"/>
    </row>
    <row r="2634" ht="12.75" customHeight="1">
      <c r="A2634" s="2" t="s">
        <v>5067</v>
      </c>
      <c r="B2634" s="2" t="s">
        <v>170</v>
      </c>
      <c r="C2634" s="2">
        <v>2019.0</v>
      </c>
      <c r="D2634" s="2" t="s">
        <v>53</v>
      </c>
      <c r="E2634" s="9"/>
      <c r="F2634" s="2" t="s">
        <v>413</v>
      </c>
      <c r="G2634" s="2" t="s">
        <v>50</v>
      </c>
      <c r="H2634" s="2" t="s">
        <v>91</v>
      </c>
      <c r="I2634" s="2" t="s">
        <v>202</v>
      </c>
      <c r="J2634" s="2" t="s">
        <v>202</v>
      </c>
      <c r="K2634" s="2" t="s">
        <v>53</v>
      </c>
      <c r="L2634" s="8" t="s">
        <v>54</v>
      </c>
      <c r="M2634" s="2" t="s">
        <v>1323</v>
      </c>
      <c r="N2634" s="2" t="s">
        <v>74</v>
      </c>
      <c r="O2634" s="10" t="s">
        <v>177</v>
      </c>
      <c r="P2634" s="2" t="s">
        <v>109</v>
      </c>
      <c r="Q2634" s="2" t="s">
        <v>62</v>
      </c>
      <c r="R2634" s="2"/>
      <c r="S2634" s="2"/>
      <c r="T2634" s="2" t="s">
        <v>106</v>
      </c>
      <c r="U2634" s="2" t="s">
        <v>106</v>
      </c>
      <c r="V2634" s="2" t="s">
        <v>202</v>
      </c>
      <c r="W2634" s="2" t="s">
        <v>80</v>
      </c>
      <c r="X2634" s="10" t="s">
        <v>100</v>
      </c>
      <c r="Y2634" s="2" t="s">
        <v>58</v>
      </c>
      <c r="Z2634" s="2" t="s">
        <v>62</v>
      </c>
      <c r="AA2634" s="2" t="s">
        <v>106</v>
      </c>
      <c r="AB2634" s="2" t="s">
        <v>106</v>
      </c>
      <c r="AC2634" s="2" t="s">
        <v>202</v>
      </c>
      <c r="AD2634" s="2" t="s">
        <v>106</v>
      </c>
      <c r="AE2634" s="2" t="s">
        <v>64</v>
      </c>
      <c r="AF2634" s="2" t="s">
        <v>84</v>
      </c>
      <c r="AG2634" s="2" t="s">
        <v>63</v>
      </c>
      <c r="AH2634" s="2" t="s">
        <v>53</v>
      </c>
      <c r="AI2634" s="11"/>
      <c r="AJ2634" s="2" t="s">
        <v>112</v>
      </c>
      <c r="AL2634" s="2" t="s">
        <v>64</v>
      </c>
      <c r="AM2634" s="8" t="s">
        <v>2393</v>
      </c>
      <c r="AN2634" s="8" t="s">
        <v>186</v>
      </c>
      <c r="AO2634" s="2"/>
      <c r="AP2634" s="2" t="s">
        <v>64</v>
      </c>
      <c r="AQ2634" s="2" t="s">
        <v>64</v>
      </c>
      <c r="AR2634" s="2"/>
      <c r="AS2634" s="2"/>
      <c r="AT2634" s="2" t="s">
        <v>53</v>
      </c>
      <c r="AU2634" s="2" t="s">
        <v>106</v>
      </c>
      <c r="AV2634" s="2" t="s">
        <v>106</v>
      </c>
      <c r="AW2634" s="2" t="s">
        <v>106</v>
      </c>
      <c r="AX2634" s="2" t="s">
        <v>67</v>
      </c>
      <c r="AY2634" s="12" t="s">
        <v>53</v>
      </c>
      <c r="BA2634" s="8"/>
    </row>
    <row r="2635" ht="12.75" customHeight="1">
      <c r="A2635" s="2" t="s">
        <v>5068</v>
      </c>
      <c r="B2635" s="2" t="s">
        <v>170</v>
      </c>
      <c r="C2635" s="2">
        <v>2019.0</v>
      </c>
      <c r="D2635" s="2" t="s">
        <v>53</v>
      </c>
      <c r="E2635" s="9"/>
      <c r="F2635" s="2" t="s">
        <v>188</v>
      </c>
      <c r="G2635" s="2" t="s">
        <v>101</v>
      </c>
      <c r="H2635" s="2" t="s">
        <v>70</v>
      </c>
      <c r="I2635" s="2" t="s">
        <v>288</v>
      </c>
      <c r="J2635" s="2" t="s">
        <v>288</v>
      </c>
      <c r="K2635" s="2" t="s">
        <v>53</v>
      </c>
      <c r="L2635" s="8" t="s">
        <v>72</v>
      </c>
      <c r="M2635" s="2" t="s">
        <v>55</v>
      </c>
      <c r="N2635" s="2" t="s">
        <v>74</v>
      </c>
      <c r="O2635" s="10" t="s">
        <v>86</v>
      </c>
      <c r="P2635" s="2"/>
      <c r="Q2635" s="2"/>
      <c r="R2635" s="2" t="s">
        <v>58</v>
      </c>
      <c r="S2635" s="2" t="s">
        <v>59</v>
      </c>
      <c r="T2635" s="2" t="s">
        <v>106</v>
      </c>
      <c r="U2635" s="2" t="s">
        <v>106</v>
      </c>
      <c r="V2635" s="2" t="s">
        <v>253</v>
      </c>
      <c r="W2635" s="2" t="s">
        <v>80</v>
      </c>
      <c r="X2635" s="10" t="s">
        <v>75</v>
      </c>
      <c r="Y2635" s="2" t="s">
        <v>76</v>
      </c>
      <c r="Z2635" s="2" t="s">
        <v>62</v>
      </c>
      <c r="AA2635" s="2" t="s">
        <v>106</v>
      </c>
      <c r="AB2635" s="2" t="s">
        <v>106</v>
      </c>
      <c r="AC2635" s="2" t="s">
        <v>5069</v>
      </c>
      <c r="AD2635" s="2" t="s">
        <v>106</v>
      </c>
      <c r="AE2635" s="2" t="s">
        <v>64</v>
      </c>
      <c r="AF2635" s="2" t="s">
        <v>110</v>
      </c>
      <c r="AG2635" s="2" t="s">
        <v>63</v>
      </c>
      <c r="AH2635" s="2" t="s">
        <v>88</v>
      </c>
      <c r="AI2635" s="2" t="s">
        <v>205</v>
      </c>
      <c r="AJ2635" s="25" t="s">
        <v>85</v>
      </c>
      <c r="AL2635" s="2"/>
      <c r="AM2635" s="8"/>
      <c r="AO2635" s="2"/>
      <c r="AP2635" s="2" t="s">
        <v>64</v>
      </c>
      <c r="AQ2635" s="2" t="s">
        <v>64</v>
      </c>
      <c r="AR2635" s="2"/>
      <c r="AS2635" s="2"/>
      <c r="AT2635" s="2" t="s">
        <v>53</v>
      </c>
      <c r="AU2635" s="2" t="s">
        <v>106</v>
      </c>
      <c r="AV2635" s="2" t="s">
        <v>64</v>
      </c>
      <c r="AW2635" s="2" t="s">
        <v>106</v>
      </c>
      <c r="AX2635" s="2" t="s">
        <v>67</v>
      </c>
      <c r="AY2635" s="12" t="s">
        <v>53</v>
      </c>
      <c r="BA2635" s="8"/>
    </row>
    <row r="2636" ht="12.75" customHeight="1">
      <c r="A2636" s="2" t="s">
        <v>5070</v>
      </c>
      <c r="B2636" s="2" t="s">
        <v>170</v>
      </c>
      <c r="C2636" s="2">
        <v>2019.0</v>
      </c>
      <c r="D2636" s="2" t="s">
        <v>53</v>
      </c>
      <c r="E2636" s="9"/>
      <c r="F2636" s="2" t="s">
        <v>431</v>
      </c>
      <c r="G2636" s="2" t="s">
        <v>50</v>
      </c>
      <c r="H2636" s="2" t="s">
        <v>91</v>
      </c>
      <c r="I2636" s="2" t="s">
        <v>202</v>
      </c>
      <c r="J2636" s="2" t="s">
        <v>202</v>
      </c>
      <c r="K2636" s="2" t="s">
        <v>53</v>
      </c>
      <c r="L2636" s="8" t="s">
        <v>72</v>
      </c>
      <c r="M2636" s="2" t="s">
        <v>181</v>
      </c>
      <c r="N2636" s="2" t="s">
        <v>74</v>
      </c>
      <c r="O2636" s="10" t="s">
        <v>289</v>
      </c>
      <c r="P2636" s="2"/>
      <c r="Q2636" s="2"/>
      <c r="R2636" s="2" t="s">
        <v>76</v>
      </c>
      <c r="S2636" s="2" t="s">
        <v>59</v>
      </c>
      <c r="T2636" s="2" t="s">
        <v>105</v>
      </c>
      <c r="U2636" s="2" t="s">
        <v>78</v>
      </c>
      <c r="V2636" s="2" t="s">
        <v>202</v>
      </c>
      <c r="W2636" s="2" t="s">
        <v>80</v>
      </c>
      <c r="X2636" s="10" t="s">
        <v>347</v>
      </c>
      <c r="Y2636" s="2" t="s">
        <v>58</v>
      </c>
      <c r="Z2636" s="2" t="s">
        <v>62</v>
      </c>
      <c r="AA2636" s="2" t="s">
        <v>106</v>
      </c>
      <c r="AB2636" s="2" t="s">
        <v>106</v>
      </c>
      <c r="AC2636" s="2" t="s">
        <v>202</v>
      </c>
      <c r="AD2636" s="2" t="s">
        <v>106</v>
      </c>
      <c r="AE2636" s="2" t="s">
        <v>64</v>
      </c>
      <c r="AF2636" s="2" t="s">
        <v>110</v>
      </c>
      <c r="AG2636" s="2" t="s">
        <v>63</v>
      </c>
      <c r="AH2636" s="2" t="s">
        <v>88</v>
      </c>
      <c r="AI2636" s="11" t="s">
        <v>1067</v>
      </c>
      <c r="AJ2636" s="2" t="s">
        <v>112</v>
      </c>
      <c r="AL2636" s="2"/>
      <c r="AM2636" s="8"/>
      <c r="AO2636" s="2"/>
      <c r="AP2636" s="2" t="s">
        <v>53</v>
      </c>
      <c r="AQ2636" s="2" t="s">
        <v>64</v>
      </c>
      <c r="AR2636" s="2" t="s">
        <v>2352</v>
      </c>
      <c r="AS2636" s="2" t="s">
        <v>186</v>
      </c>
      <c r="AT2636" s="2" t="s">
        <v>53</v>
      </c>
      <c r="AU2636" s="2" t="s">
        <v>106</v>
      </c>
      <c r="AV2636" s="2" t="s">
        <v>64</v>
      </c>
      <c r="AW2636" s="2" t="s">
        <v>106</v>
      </c>
      <c r="AX2636" s="2" t="s">
        <v>67</v>
      </c>
      <c r="AY2636" s="12" t="s">
        <v>53</v>
      </c>
      <c r="AZ2636" s="2">
        <v>2.0</v>
      </c>
      <c r="BA2636" s="8"/>
    </row>
    <row r="2637" ht="12.75" customHeight="1">
      <c r="C2637" s="2">
        <v>2019.0</v>
      </c>
      <c r="D2637" s="8"/>
      <c r="E2637" s="9"/>
      <c r="N2637" s="2" t="s">
        <v>74</v>
      </c>
      <c r="O2637" s="10" t="s">
        <v>245</v>
      </c>
      <c r="P2637" s="2"/>
      <c r="Q2637" s="2"/>
      <c r="R2637" s="2" t="s">
        <v>109</v>
      </c>
      <c r="S2637" s="2" t="s">
        <v>59</v>
      </c>
      <c r="T2637" s="2" t="s">
        <v>105</v>
      </c>
      <c r="U2637" s="2" t="s">
        <v>78</v>
      </c>
      <c r="V2637" s="2" t="s">
        <v>202</v>
      </c>
      <c r="W2637" s="8"/>
      <c r="X2637" s="9"/>
      <c r="Y2637" s="8"/>
      <c r="Z2637" s="8"/>
      <c r="AA2637" s="8"/>
      <c r="AB2637" s="2"/>
      <c r="AC2637" s="8"/>
      <c r="AD2637" s="8"/>
      <c r="AE2637" s="8"/>
      <c r="AF2637" s="11"/>
      <c r="AG2637" s="11"/>
      <c r="AH2637" s="11"/>
      <c r="AI2637" s="11"/>
      <c r="AJ2637" s="2" t="s">
        <v>112</v>
      </c>
      <c r="AL2637" s="8"/>
      <c r="AM2637" s="8"/>
      <c r="AO2637" s="8"/>
      <c r="AP2637" s="8"/>
      <c r="AQ2637" s="8"/>
      <c r="AR2637" s="8"/>
      <c r="AS2637" s="8"/>
      <c r="AX2637" s="2"/>
      <c r="AY2637" s="14"/>
      <c r="BA2637" s="8"/>
    </row>
    <row r="2638" ht="12.75" customHeight="1">
      <c r="A2638" s="2" t="s">
        <v>5071</v>
      </c>
      <c r="B2638" s="2" t="s">
        <v>170</v>
      </c>
      <c r="C2638" s="2">
        <v>2019.0</v>
      </c>
      <c r="D2638" s="2" t="s">
        <v>53</v>
      </c>
      <c r="E2638" s="9"/>
      <c r="F2638" s="2" t="s">
        <v>431</v>
      </c>
      <c r="G2638" s="2" t="s">
        <v>50</v>
      </c>
      <c r="H2638" s="2" t="s">
        <v>134</v>
      </c>
      <c r="I2638" s="2" t="s">
        <v>202</v>
      </c>
      <c r="J2638" s="2" t="s">
        <v>202</v>
      </c>
      <c r="K2638" s="2" t="s">
        <v>53</v>
      </c>
      <c r="L2638" s="8" t="s">
        <v>72</v>
      </c>
      <c r="M2638" s="2" t="s">
        <v>181</v>
      </c>
      <c r="N2638" s="2" t="s">
        <v>74</v>
      </c>
      <c r="O2638" s="10" t="s">
        <v>263</v>
      </c>
      <c r="P2638" s="2"/>
      <c r="Q2638" s="2"/>
      <c r="R2638" s="2" t="s">
        <v>109</v>
      </c>
      <c r="S2638" s="2" t="s">
        <v>59</v>
      </c>
      <c r="T2638" s="2" t="s">
        <v>106</v>
      </c>
      <c r="U2638" s="2" t="s">
        <v>78</v>
      </c>
      <c r="V2638" s="2" t="s">
        <v>202</v>
      </c>
      <c r="W2638" s="2" t="s">
        <v>80</v>
      </c>
      <c r="X2638" s="10" t="s">
        <v>95</v>
      </c>
      <c r="Y2638" s="2" t="s">
        <v>58</v>
      </c>
      <c r="Z2638" s="2" t="s">
        <v>62</v>
      </c>
      <c r="AA2638" s="2" t="s">
        <v>166</v>
      </c>
      <c r="AB2638" s="2" t="s">
        <v>106</v>
      </c>
      <c r="AC2638" s="2" t="s">
        <v>202</v>
      </c>
      <c r="AD2638" s="2" t="s">
        <v>106</v>
      </c>
      <c r="AE2638" s="2" t="s">
        <v>64</v>
      </c>
      <c r="AF2638" s="2" t="s">
        <v>110</v>
      </c>
      <c r="AG2638" s="2" t="s">
        <v>63</v>
      </c>
      <c r="AH2638" s="2" t="s">
        <v>88</v>
      </c>
      <c r="AI2638" s="2" t="s">
        <v>139</v>
      </c>
      <c r="AJ2638" s="2" t="s">
        <v>112</v>
      </c>
      <c r="AL2638" s="2"/>
      <c r="AM2638" s="8"/>
      <c r="AO2638" s="2"/>
      <c r="AP2638" s="2" t="s">
        <v>53</v>
      </c>
      <c r="AQ2638" s="2" t="s">
        <v>64</v>
      </c>
      <c r="AR2638" s="2" t="s">
        <v>185</v>
      </c>
      <c r="AS2638" s="2" t="s">
        <v>186</v>
      </c>
      <c r="AT2638" s="2" t="s">
        <v>53</v>
      </c>
      <c r="AU2638" s="2" t="s">
        <v>106</v>
      </c>
      <c r="AV2638" s="2" t="s">
        <v>64</v>
      </c>
      <c r="AW2638" s="2" t="s">
        <v>106</v>
      </c>
      <c r="AX2638" s="2" t="s">
        <v>67</v>
      </c>
      <c r="AY2638" s="12" t="s">
        <v>53</v>
      </c>
      <c r="AZ2638" s="2">
        <v>2.0</v>
      </c>
      <c r="BA2638" s="8"/>
    </row>
    <row r="2639" ht="12.75" customHeight="1">
      <c r="C2639" s="2">
        <v>2019.0</v>
      </c>
      <c r="D2639" s="2" t="s">
        <v>53</v>
      </c>
      <c r="E2639" s="9"/>
      <c r="N2639" s="2" t="s">
        <v>74</v>
      </c>
      <c r="O2639" s="10" t="s">
        <v>117</v>
      </c>
      <c r="P2639" s="2"/>
      <c r="Q2639" s="2"/>
      <c r="R2639" s="2" t="s">
        <v>76</v>
      </c>
      <c r="S2639" s="2" t="s">
        <v>59</v>
      </c>
      <c r="T2639" s="2" t="s">
        <v>106</v>
      </c>
      <c r="U2639" s="2" t="s">
        <v>78</v>
      </c>
      <c r="V2639" s="2" t="s">
        <v>202</v>
      </c>
      <c r="W2639" s="8"/>
      <c r="X2639" s="9"/>
      <c r="Y2639" s="8"/>
      <c r="Z2639" s="8"/>
      <c r="AA2639" s="8"/>
      <c r="AB2639" s="2"/>
      <c r="AC2639" s="8"/>
      <c r="AD2639" s="8"/>
      <c r="AE2639" s="8"/>
      <c r="AF2639" s="11"/>
      <c r="AG2639" s="11"/>
      <c r="AH2639" s="11"/>
      <c r="AI2639" s="11"/>
      <c r="AL2639" s="8"/>
      <c r="AM2639" s="8"/>
      <c r="AO2639" s="8"/>
      <c r="AP2639" s="8"/>
      <c r="AQ2639" s="8"/>
      <c r="AR2639" s="8"/>
      <c r="AS2639" s="8"/>
      <c r="AX2639" s="2"/>
      <c r="AY2639" s="14"/>
      <c r="BA2639" s="8"/>
    </row>
    <row r="2640" ht="12.75" customHeight="1">
      <c r="A2640" s="2" t="s">
        <v>5072</v>
      </c>
      <c r="B2640" s="2" t="s">
        <v>170</v>
      </c>
      <c r="C2640" s="2">
        <v>2019.0</v>
      </c>
      <c r="D2640" s="2" t="s">
        <v>53</v>
      </c>
      <c r="E2640" s="9"/>
      <c r="F2640" s="2" t="s">
        <v>389</v>
      </c>
      <c r="G2640" s="2" t="s">
        <v>101</v>
      </c>
      <c r="H2640" s="2" t="s">
        <v>134</v>
      </c>
      <c r="I2640" s="2" t="s">
        <v>202</v>
      </c>
      <c r="J2640" s="2" t="s">
        <v>202</v>
      </c>
      <c r="K2640" s="2" t="s">
        <v>53</v>
      </c>
      <c r="L2640" s="8" t="s">
        <v>72</v>
      </c>
      <c r="M2640" s="2" t="s">
        <v>181</v>
      </c>
      <c r="N2640" s="2" t="s">
        <v>74</v>
      </c>
      <c r="O2640" s="10" t="s">
        <v>177</v>
      </c>
      <c r="P2640" s="2"/>
      <c r="Q2640" s="2"/>
      <c r="R2640" s="2" t="s">
        <v>109</v>
      </c>
      <c r="S2640" s="2" t="s">
        <v>59</v>
      </c>
      <c r="T2640" s="2" t="s">
        <v>106</v>
      </c>
      <c r="U2640" s="2" t="s">
        <v>78</v>
      </c>
      <c r="V2640" s="2" t="s">
        <v>202</v>
      </c>
      <c r="W2640" s="2" t="s">
        <v>80</v>
      </c>
      <c r="X2640" s="10" t="s">
        <v>165</v>
      </c>
      <c r="Y2640" s="2" t="s">
        <v>58</v>
      </c>
      <c r="Z2640" s="2" t="s">
        <v>62</v>
      </c>
      <c r="AA2640" s="2" t="s">
        <v>106</v>
      </c>
      <c r="AB2640" s="2" t="s">
        <v>106</v>
      </c>
      <c r="AC2640" s="2" t="s">
        <v>202</v>
      </c>
      <c r="AD2640" s="2" t="s">
        <v>106</v>
      </c>
      <c r="AE2640" s="2" t="s">
        <v>64</v>
      </c>
      <c r="AF2640" s="2" t="s">
        <v>84</v>
      </c>
      <c r="AG2640" s="2" t="s">
        <v>63</v>
      </c>
      <c r="AH2640" s="2" t="s">
        <v>53</v>
      </c>
      <c r="AI2640" s="11"/>
      <c r="AJ2640" s="2" t="s">
        <v>112</v>
      </c>
      <c r="AL2640" s="2"/>
      <c r="AM2640" s="8"/>
      <c r="AO2640" s="2"/>
      <c r="AP2640" s="2" t="s">
        <v>53</v>
      </c>
      <c r="AQ2640" s="2" t="s">
        <v>64</v>
      </c>
      <c r="AR2640" s="2" t="s">
        <v>185</v>
      </c>
      <c r="AS2640" s="2" t="s">
        <v>186</v>
      </c>
      <c r="AT2640" s="2" t="s">
        <v>53</v>
      </c>
      <c r="AU2640" s="2" t="s">
        <v>106</v>
      </c>
      <c r="AV2640" s="2" t="s">
        <v>64</v>
      </c>
      <c r="AW2640" s="2" t="s">
        <v>64</v>
      </c>
      <c r="AX2640" s="2" t="s">
        <v>67</v>
      </c>
      <c r="AY2640" s="12" t="s">
        <v>53</v>
      </c>
      <c r="BA2640" s="8"/>
    </row>
    <row r="2641" ht="12.75" customHeight="1">
      <c r="A2641" s="2" t="s">
        <v>5073</v>
      </c>
      <c r="B2641" s="2" t="s">
        <v>170</v>
      </c>
      <c r="C2641" s="2">
        <v>2019.0</v>
      </c>
      <c r="D2641" s="8"/>
      <c r="E2641" s="9"/>
      <c r="F2641" s="2" t="s">
        <v>389</v>
      </c>
      <c r="G2641" s="2" t="s">
        <v>101</v>
      </c>
      <c r="H2641" s="2" t="s">
        <v>70</v>
      </c>
      <c r="I2641" s="2" t="s">
        <v>202</v>
      </c>
      <c r="J2641" s="2" t="s">
        <v>202</v>
      </c>
      <c r="K2641" s="2" t="s">
        <v>53</v>
      </c>
      <c r="L2641" s="8" t="s">
        <v>72</v>
      </c>
      <c r="M2641" s="2" t="s">
        <v>181</v>
      </c>
      <c r="N2641" s="2" t="s">
        <v>74</v>
      </c>
      <c r="O2641" s="10" t="s">
        <v>447</v>
      </c>
      <c r="P2641" s="2"/>
      <c r="Q2641" s="2"/>
      <c r="R2641" s="2" t="s">
        <v>109</v>
      </c>
      <c r="S2641" s="2" t="s">
        <v>59</v>
      </c>
      <c r="T2641" s="2" t="s">
        <v>795</v>
      </c>
      <c r="U2641" s="2" t="s">
        <v>106</v>
      </c>
      <c r="V2641" s="2" t="s">
        <v>202</v>
      </c>
      <c r="W2641" s="2" t="s">
        <v>115</v>
      </c>
      <c r="X2641" s="10" t="s">
        <v>289</v>
      </c>
      <c r="Y2641" s="2" t="s">
        <v>76</v>
      </c>
      <c r="Z2641" s="2" t="s">
        <v>62</v>
      </c>
      <c r="AA2641" s="2" t="s">
        <v>106</v>
      </c>
      <c r="AB2641" s="2" t="s">
        <v>106</v>
      </c>
      <c r="AC2641" s="2" t="s">
        <v>202</v>
      </c>
      <c r="AD2641" s="2" t="s">
        <v>106</v>
      </c>
      <c r="AE2641" s="2" t="s">
        <v>64</v>
      </c>
      <c r="AF2641" s="2" t="s">
        <v>110</v>
      </c>
      <c r="AG2641" s="2" t="s">
        <v>63</v>
      </c>
      <c r="AH2641" s="2" t="s">
        <v>88</v>
      </c>
      <c r="AI2641" s="2" t="s">
        <v>205</v>
      </c>
      <c r="AJ2641" s="2" t="s">
        <v>112</v>
      </c>
      <c r="AL2641" s="2"/>
      <c r="AM2641" s="8"/>
      <c r="AO2641" s="2"/>
      <c r="AP2641" s="2" t="s">
        <v>53</v>
      </c>
      <c r="AQ2641" s="2" t="s">
        <v>64</v>
      </c>
      <c r="AR2641" s="2"/>
      <c r="AS2641" s="2"/>
      <c r="AT2641" s="2" t="s">
        <v>53</v>
      </c>
      <c r="AU2641" s="2" t="s">
        <v>106</v>
      </c>
      <c r="AV2641" s="2" t="s">
        <v>106</v>
      </c>
      <c r="AW2641" s="2" t="s">
        <v>106</v>
      </c>
      <c r="AX2641" s="2" t="s">
        <v>67</v>
      </c>
      <c r="AY2641" s="12" t="s">
        <v>53</v>
      </c>
      <c r="BA2641" s="8"/>
    </row>
    <row r="2642" ht="12.75" customHeight="1">
      <c r="A2642" s="2" t="s">
        <v>3257</v>
      </c>
      <c r="B2642" s="2" t="s">
        <v>170</v>
      </c>
      <c r="C2642" s="2">
        <v>2019.0</v>
      </c>
      <c r="D2642" s="2" t="s">
        <v>53</v>
      </c>
      <c r="E2642" s="9"/>
      <c r="F2642" s="2" t="s">
        <v>188</v>
      </c>
      <c r="G2642" s="2" t="s">
        <v>50</v>
      </c>
      <c r="H2642" s="2" t="s">
        <v>134</v>
      </c>
      <c r="I2642" s="2" t="s">
        <v>202</v>
      </c>
      <c r="J2642" s="2" t="s">
        <v>202</v>
      </c>
      <c r="K2642" s="2" t="s">
        <v>53</v>
      </c>
      <c r="L2642" s="8" t="s">
        <v>72</v>
      </c>
      <c r="M2642" s="2" t="s">
        <v>181</v>
      </c>
      <c r="N2642" s="2" t="s">
        <v>74</v>
      </c>
      <c r="O2642" s="10" t="s">
        <v>69</v>
      </c>
      <c r="P2642" s="2"/>
      <c r="Q2642" s="2"/>
      <c r="R2642" s="2" t="s">
        <v>58</v>
      </c>
      <c r="S2642" s="2" t="s">
        <v>59</v>
      </c>
      <c r="T2642" s="2" t="s">
        <v>77</v>
      </c>
      <c r="U2642" s="2" t="s">
        <v>78</v>
      </c>
      <c r="V2642" s="2" t="s">
        <v>202</v>
      </c>
      <c r="W2642" s="2" t="s">
        <v>80</v>
      </c>
      <c r="X2642" s="10" t="s">
        <v>106</v>
      </c>
      <c r="Y2642" s="2" t="s">
        <v>148</v>
      </c>
      <c r="Z2642" s="2" t="s">
        <v>62</v>
      </c>
      <c r="AA2642" s="2" t="s">
        <v>106</v>
      </c>
      <c r="AB2642" s="2" t="s">
        <v>106</v>
      </c>
      <c r="AC2642" s="2" t="s">
        <v>106</v>
      </c>
      <c r="AD2642" s="2" t="s">
        <v>106</v>
      </c>
      <c r="AE2642" s="2" t="s">
        <v>53</v>
      </c>
      <c r="AF2642" s="11"/>
      <c r="AG2642" s="11"/>
      <c r="AH2642" s="2" t="s">
        <v>53</v>
      </c>
      <c r="AI2642" s="11"/>
      <c r="AJ2642" s="2" t="s">
        <v>112</v>
      </c>
      <c r="AL2642" s="2"/>
      <c r="AM2642" s="8"/>
      <c r="AO2642" s="2"/>
      <c r="AP2642" s="2" t="s">
        <v>64</v>
      </c>
      <c r="AQ2642" s="2" t="s">
        <v>64</v>
      </c>
      <c r="AR2642" s="2"/>
      <c r="AS2642" s="2"/>
      <c r="AT2642" s="2" t="s">
        <v>53</v>
      </c>
      <c r="AU2642" s="2" t="s">
        <v>106</v>
      </c>
      <c r="AV2642" s="2" t="s">
        <v>106</v>
      </c>
      <c r="AW2642" s="2" t="s">
        <v>106</v>
      </c>
      <c r="AX2642" s="2" t="s">
        <v>67</v>
      </c>
      <c r="AY2642" s="12" t="s">
        <v>53</v>
      </c>
      <c r="BA2642" s="8"/>
    </row>
    <row r="2643" ht="12.75" customHeight="1">
      <c r="A2643" s="2" t="s">
        <v>5074</v>
      </c>
      <c r="B2643" s="2" t="s">
        <v>170</v>
      </c>
      <c r="C2643" s="2">
        <v>2019.0</v>
      </c>
      <c r="D2643" s="2" t="s">
        <v>53</v>
      </c>
      <c r="E2643" s="9"/>
      <c r="F2643" s="2" t="s">
        <v>516</v>
      </c>
      <c r="G2643" s="2" t="s">
        <v>50</v>
      </c>
      <c r="H2643" s="2" t="s">
        <v>134</v>
      </c>
      <c r="I2643" s="2" t="s">
        <v>202</v>
      </c>
      <c r="J2643" s="2" t="s">
        <v>202</v>
      </c>
      <c r="K2643" s="2" t="s">
        <v>53</v>
      </c>
      <c r="L2643" s="8" t="s">
        <v>72</v>
      </c>
      <c r="M2643" s="2" t="s">
        <v>189</v>
      </c>
      <c r="N2643" s="2" t="s">
        <v>74</v>
      </c>
      <c r="O2643" s="10" t="s">
        <v>289</v>
      </c>
      <c r="P2643" s="2"/>
      <c r="Q2643" s="2"/>
      <c r="R2643" s="2" t="s">
        <v>76</v>
      </c>
      <c r="S2643" s="2" t="s">
        <v>59</v>
      </c>
      <c r="T2643" s="2" t="s">
        <v>106</v>
      </c>
      <c r="U2643" s="2" t="s">
        <v>106</v>
      </c>
      <c r="V2643" s="2" t="s">
        <v>202</v>
      </c>
      <c r="W2643" s="2" t="s">
        <v>80</v>
      </c>
      <c r="X2643" s="10" t="s">
        <v>120</v>
      </c>
      <c r="Y2643" s="2" t="s">
        <v>58</v>
      </c>
      <c r="Z2643" s="2" t="s">
        <v>62</v>
      </c>
      <c r="AA2643" s="2" t="s">
        <v>106</v>
      </c>
      <c r="AB2643" s="2" t="s">
        <v>106</v>
      </c>
      <c r="AC2643" s="2" t="s">
        <v>202</v>
      </c>
      <c r="AD2643" s="2" t="s">
        <v>106</v>
      </c>
      <c r="AE2643" s="2" t="s">
        <v>64</v>
      </c>
      <c r="AF2643" s="2" t="s">
        <v>97</v>
      </c>
      <c r="AG2643" s="2" t="s">
        <v>88</v>
      </c>
      <c r="AH2643" s="2" t="s">
        <v>53</v>
      </c>
      <c r="AI2643" s="11"/>
      <c r="AJ2643" s="2" t="s">
        <v>112</v>
      </c>
      <c r="AL2643" s="2"/>
      <c r="AM2643" s="8"/>
      <c r="AO2643" s="2"/>
      <c r="AP2643" s="2" t="s">
        <v>64</v>
      </c>
      <c r="AQ2643" s="2" t="s">
        <v>64</v>
      </c>
      <c r="AR2643" s="2"/>
      <c r="AS2643" s="2"/>
      <c r="AT2643" s="2" t="s">
        <v>53</v>
      </c>
      <c r="AU2643" s="2" t="s">
        <v>106</v>
      </c>
      <c r="AV2643" s="2" t="s">
        <v>106</v>
      </c>
      <c r="AW2643" s="2" t="s">
        <v>106</v>
      </c>
      <c r="AX2643" s="2" t="s">
        <v>67</v>
      </c>
      <c r="AY2643" s="12" t="s">
        <v>64</v>
      </c>
      <c r="BA2643" s="8"/>
    </row>
    <row r="2644" ht="12.75" customHeight="1">
      <c r="A2644" s="2" t="s">
        <v>5075</v>
      </c>
      <c r="B2644" s="2" t="s">
        <v>170</v>
      </c>
      <c r="C2644" s="2">
        <v>2019.0</v>
      </c>
      <c r="D2644" s="2" t="s">
        <v>53</v>
      </c>
      <c r="E2644" s="9"/>
      <c r="F2644" s="2" t="s">
        <v>516</v>
      </c>
      <c r="G2644" s="2" t="s">
        <v>50</v>
      </c>
      <c r="H2644" s="2" t="s">
        <v>134</v>
      </c>
      <c r="I2644" s="2" t="s">
        <v>202</v>
      </c>
      <c r="J2644" s="2" t="s">
        <v>202</v>
      </c>
      <c r="K2644" s="2" t="s">
        <v>53</v>
      </c>
      <c r="L2644" s="8" t="s">
        <v>106</v>
      </c>
      <c r="M2644" s="2" t="s">
        <v>1323</v>
      </c>
      <c r="N2644" s="2" t="s">
        <v>74</v>
      </c>
      <c r="O2644" s="10" t="s">
        <v>289</v>
      </c>
      <c r="P2644" s="2"/>
      <c r="Q2644" s="2"/>
      <c r="R2644" s="2" t="s">
        <v>76</v>
      </c>
      <c r="S2644" s="2" t="s">
        <v>59</v>
      </c>
      <c r="T2644" s="2" t="s">
        <v>106</v>
      </c>
      <c r="U2644" s="2" t="s">
        <v>106</v>
      </c>
      <c r="V2644" s="2" t="s">
        <v>202</v>
      </c>
      <c r="W2644" s="2" t="s">
        <v>80</v>
      </c>
      <c r="X2644" s="10" t="s">
        <v>100</v>
      </c>
      <c r="Y2644" s="2" t="s">
        <v>58</v>
      </c>
      <c r="Z2644" s="2" t="s">
        <v>62</v>
      </c>
      <c r="AA2644" s="2" t="s">
        <v>77</v>
      </c>
      <c r="AB2644" s="2" t="s">
        <v>82</v>
      </c>
      <c r="AC2644" s="2" t="s">
        <v>202</v>
      </c>
      <c r="AD2644" s="2" t="s">
        <v>106</v>
      </c>
      <c r="AE2644" s="2" t="s">
        <v>64</v>
      </c>
      <c r="AF2644" s="2" t="s">
        <v>84</v>
      </c>
      <c r="AG2644" s="2" t="s">
        <v>63</v>
      </c>
      <c r="AH2644" s="2" t="s">
        <v>53</v>
      </c>
      <c r="AI2644" s="11"/>
      <c r="AL2644" s="8"/>
      <c r="AM2644" s="8"/>
      <c r="AO2644" s="8"/>
      <c r="AP2644" s="8"/>
      <c r="AQ2644" s="8"/>
      <c r="AR2644" s="8"/>
      <c r="AS2644" s="8"/>
      <c r="AX2644" s="2"/>
      <c r="AY2644" s="14"/>
      <c r="BA2644" s="13">
        <v>2.0</v>
      </c>
    </row>
    <row r="2645" ht="12.75" customHeight="1">
      <c r="C2645" s="2">
        <v>2019.0</v>
      </c>
      <c r="D2645" s="8"/>
      <c r="E2645" s="9"/>
      <c r="O2645" s="9"/>
      <c r="P2645" s="8"/>
      <c r="Q2645" s="8"/>
      <c r="R2645" s="8"/>
      <c r="S2645" s="8"/>
      <c r="T2645" s="8"/>
      <c r="U2645" s="8"/>
      <c r="W2645" s="2" t="s">
        <v>80</v>
      </c>
      <c r="X2645" s="10" t="s">
        <v>928</v>
      </c>
      <c r="Y2645" s="2" t="s">
        <v>148</v>
      </c>
      <c r="Z2645" s="2" t="s">
        <v>62</v>
      </c>
      <c r="AA2645" s="2" t="s">
        <v>106</v>
      </c>
      <c r="AB2645" s="2" t="s">
        <v>106</v>
      </c>
      <c r="AC2645" s="2" t="s">
        <v>202</v>
      </c>
      <c r="AD2645" s="2" t="s">
        <v>106</v>
      </c>
      <c r="AE2645" s="2" t="s">
        <v>64</v>
      </c>
      <c r="AF2645" s="2" t="s">
        <v>84</v>
      </c>
      <c r="AG2645" s="2" t="s">
        <v>63</v>
      </c>
      <c r="AH2645" s="2" t="s">
        <v>53</v>
      </c>
      <c r="AI2645" s="11"/>
      <c r="AJ2645" s="2"/>
      <c r="AL2645" s="2"/>
      <c r="AM2645" s="8"/>
      <c r="AO2645" s="2"/>
      <c r="AP2645" s="2" t="s">
        <v>64</v>
      </c>
      <c r="AQ2645" s="2" t="s">
        <v>64</v>
      </c>
      <c r="AR2645" s="2"/>
      <c r="AS2645" s="2"/>
      <c r="AT2645" s="2" t="s">
        <v>53</v>
      </c>
      <c r="AU2645" s="2" t="s">
        <v>106</v>
      </c>
      <c r="AV2645" s="2" t="s">
        <v>106</v>
      </c>
      <c r="AW2645" s="2" t="s">
        <v>106</v>
      </c>
      <c r="AX2645" s="2" t="s">
        <v>67</v>
      </c>
      <c r="AY2645" s="12" t="s">
        <v>64</v>
      </c>
      <c r="BA2645" s="8"/>
    </row>
    <row r="2646" ht="12.75" customHeight="1">
      <c r="A2646" s="2" t="s">
        <v>5076</v>
      </c>
      <c r="B2646" s="2" t="s">
        <v>170</v>
      </c>
      <c r="C2646" s="2">
        <v>2019.0</v>
      </c>
      <c r="D2646" s="8" t="s">
        <v>64</v>
      </c>
      <c r="E2646" s="10" t="s">
        <v>163</v>
      </c>
      <c r="F2646" s="8"/>
      <c r="G2646" s="8"/>
      <c r="H2646" s="8"/>
      <c r="I2646" s="8"/>
      <c r="J2646" s="8" t="s">
        <v>202</v>
      </c>
      <c r="K2646" s="8"/>
      <c r="L2646" s="8" t="s">
        <v>72</v>
      </c>
      <c r="M2646" s="8"/>
      <c r="N2646" s="8"/>
      <c r="O2646" s="9">
        <v>0.0</v>
      </c>
      <c r="P2646" s="8"/>
      <c r="Q2646" s="8"/>
      <c r="R2646" s="8" t="s">
        <v>109</v>
      </c>
      <c r="S2646" s="8" t="s">
        <v>59</v>
      </c>
      <c r="T2646" s="8"/>
      <c r="U2646" s="8"/>
      <c r="V2646" s="8"/>
      <c r="W2646" s="8" t="s">
        <v>80</v>
      </c>
      <c r="X2646" s="9">
        <v>29.0</v>
      </c>
      <c r="Y2646" s="8" t="s">
        <v>58</v>
      </c>
      <c r="Z2646" s="8" t="s">
        <v>62</v>
      </c>
      <c r="AA2646" s="8"/>
      <c r="AB2646" s="2"/>
      <c r="AC2646" s="8"/>
      <c r="AD2646" s="8"/>
      <c r="AE2646" s="2" t="s">
        <v>64</v>
      </c>
      <c r="AF2646" s="2" t="s">
        <v>110</v>
      </c>
      <c r="AG2646" s="2" t="s">
        <v>63</v>
      </c>
      <c r="AH2646" s="2" t="s">
        <v>88</v>
      </c>
      <c r="AI2646" s="11" t="s">
        <v>111</v>
      </c>
      <c r="AJ2646" s="20" t="s">
        <v>112</v>
      </c>
      <c r="AL2646" s="8"/>
      <c r="AM2646" s="8"/>
      <c r="AO2646" s="8"/>
      <c r="AP2646" s="8" t="s">
        <v>53</v>
      </c>
      <c r="AQ2646" s="8" t="s">
        <v>64</v>
      </c>
      <c r="AR2646" s="8" t="s">
        <v>185</v>
      </c>
      <c r="AS2646" s="8" t="s">
        <v>186</v>
      </c>
      <c r="AT2646" s="8" t="s">
        <v>53</v>
      </c>
      <c r="AU2646" s="8"/>
      <c r="AV2646" s="8"/>
      <c r="AW2646" s="8"/>
      <c r="AX2646" s="2" t="s">
        <v>67</v>
      </c>
      <c r="AY2646" s="28" t="s">
        <v>53</v>
      </c>
      <c r="AZ2646" s="8"/>
      <c r="BA2646" s="20"/>
    </row>
    <row r="2647" ht="12.75" customHeight="1">
      <c r="A2647" s="2"/>
      <c r="B2647" s="2"/>
      <c r="C2647" s="2"/>
      <c r="D2647" s="2"/>
      <c r="E2647" s="9"/>
      <c r="F2647" s="2"/>
      <c r="G2647" s="2"/>
      <c r="H2647" s="2"/>
      <c r="I2647" s="2"/>
      <c r="J2647" s="2"/>
      <c r="K2647" s="2"/>
      <c r="L2647" s="8"/>
      <c r="M2647" s="2"/>
      <c r="N2647" s="2"/>
      <c r="O2647" s="10"/>
      <c r="P2647" s="2"/>
      <c r="Q2647" s="2"/>
      <c r="R2647" s="2"/>
      <c r="S2647" s="2"/>
      <c r="T2647" s="2"/>
      <c r="U2647" s="2"/>
      <c r="V2647" s="2"/>
      <c r="W2647" s="2" t="s">
        <v>80</v>
      </c>
      <c r="X2647" s="10">
        <v>29.0</v>
      </c>
      <c r="Y2647" s="2" t="s">
        <v>58</v>
      </c>
      <c r="Z2647" s="2" t="s">
        <v>62</v>
      </c>
      <c r="AA2647" s="2"/>
      <c r="AB2647" s="2"/>
      <c r="AC2647" s="2"/>
      <c r="AD2647" s="2"/>
      <c r="AE2647" s="2" t="s">
        <v>64</v>
      </c>
      <c r="AF2647" s="2" t="s">
        <v>110</v>
      </c>
      <c r="AG2647" s="2" t="s">
        <v>63</v>
      </c>
      <c r="AH2647" s="2" t="s">
        <v>88</v>
      </c>
      <c r="AI2647" s="2" t="s">
        <v>205</v>
      </c>
      <c r="AJ2647" s="2"/>
      <c r="AL2647" s="2"/>
      <c r="AM2647" s="8"/>
      <c r="AO2647" s="2"/>
      <c r="AP2647" s="2" t="s">
        <v>53</v>
      </c>
      <c r="AQ2647" s="2" t="s">
        <v>64</v>
      </c>
      <c r="AR2647" s="2" t="s">
        <v>185</v>
      </c>
      <c r="AS2647" s="2" t="s">
        <v>186</v>
      </c>
      <c r="AT2647" s="2"/>
      <c r="AU2647" s="2"/>
      <c r="AV2647" s="2"/>
      <c r="AW2647" s="2"/>
      <c r="AX2647" s="2"/>
      <c r="AY2647" s="14"/>
      <c r="BA2647" s="8"/>
    </row>
    <row r="2648" ht="12.75" customHeight="1">
      <c r="A2648" s="2" t="s">
        <v>5077</v>
      </c>
      <c r="B2648" s="2" t="s">
        <v>170</v>
      </c>
      <c r="C2648" s="2">
        <v>2019.0</v>
      </c>
      <c r="D2648" s="2" t="s">
        <v>53</v>
      </c>
      <c r="E2648" s="9"/>
      <c r="F2648" s="2" t="s">
        <v>292</v>
      </c>
      <c r="G2648" s="2" t="s">
        <v>50</v>
      </c>
      <c r="H2648" s="2" t="s">
        <v>91</v>
      </c>
      <c r="I2648" s="2" t="s">
        <v>52</v>
      </c>
      <c r="J2648" s="2" t="s">
        <v>52</v>
      </c>
      <c r="K2648" s="2" t="s">
        <v>53</v>
      </c>
      <c r="L2648" s="8" t="s">
        <v>72</v>
      </c>
      <c r="M2648" s="2" t="s">
        <v>181</v>
      </c>
      <c r="N2648" s="2" t="s">
        <v>74</v>
      </c>
      <c r="O2648" s="10" t="s">
        <v>263</v>
      </c>
      <c r="P2648" s="2"/>
      <c r="Q2648" s="2"/>
      <c r="R2648" s="2" t="s">
        <v>109</v>
      </c>
      <c r="S2648" s="2" t="s">
        <v>59</v>
      </c>
      <c r="T2648" s="2" t="s">
        <v>106</v>
      </c>
      <c r="U2648" s="2" t="s">
        <v>106</v>
      </c>
      <c r="V2648" s="2" t="s">
        <v>52</v>
      </c>
      <c r="W2648" s="2" t="s">
        <v>80</v>
      </c>
      <c r="X2648" s="10" t="s">
        <v>106</v>
      </c>
      <c r="Y2648" s="2" t="s">
        <v>148</v>
      </c>
      <c r="Z2648" s="2" t="s">
        <v>62</v>
      </c>
      <c r="AA2648" s="2" t="s">
        <v>106</v>
      </c>
      <c r="AB2648" s="2" t="s">
        <v>106</v>
      </c>
      <c r="AC2648" s="2" t="s">
        <v>52</v>
      </c>
      <c r="AD2648" s="2" t="s">
        <v>106</v>
      </c>
      <c r="AE2648" s="2" t="s">
        <v>64</v>
      </c>
      <c r="AF2648" s="2" t="s">
        <v>84</v>
      </c>
      <c r="AG2648" s="2" t="s">
        <v>63</v>
      </c>
      <c r="AH2648" s="2" t="s">
        <v>53</v>
      </c>
      <c r="AI2648" s="11"/>
      <c r="AJ2648" s="2" t="s">
        <v>112</v>
      </c>
      <c r="AL2648" s="2" t="s">
        <v>64</v>
      </c>
      <c r="AM2648" s="8" t="s">
        <v>221</v>
      </c>
      <c r="AN2648" s="8" t="s">
        <v>114</v>
      </c>
      <c r="AO2648" s="2"/>
      <c r="AP2648" s="2" t="s">
        <v>53</v>
      </c>
      <c r="AQ2648" s="2" t="s">
        <v>53</v>
      </c>
      <c r="AR2648" s="2"/>
      <c r="AS2648" s="2"/>
      <c r="AT2648" s="2" t="s">
        <v>53</v>
      </c>
      <c r="AU2648" s="2" t="s">
        <v>106</v>
      </c>
      <c r="AV2648" s="2" t="s">
        <v>106</v>
      </c>
      <c r="AW2648" s="2" t="s">
        <v>106</v>
      </c>
      <c r="AX2648" s="2" t="s">
        <v>107</v>
      </c>
      <c r="AY2648" s="12" t="s">
        <v>53</v>
      </c>
      <c r="BA2648" s="8"/>
    </row>
    <row r="2649" ht="12.75" customHeight="1">
      <c r="A2649" s="2" t="s">
        <v>5078</v>
      </c>
      <c r="B2649" s="2" t="s">
        <v>170</v>
      </c>
      <c r="C2649" s="2">
        <v>2019.0</v>
      </c>
      <c r="D2649" s="2" t="s">
        <v>53</v>
      </c>
      <c r="E2649" s="9"/>
      <c r="F2649" s="2" t="s">
        <v>274</v>
      </c>
      <c r="G2649" s="2" t="s">
        <v>50</v>
      </c>
      <c r="H2649" s="2" t="s">
        <v>134</v>
      </c>
      <c r="I2649" s="2" t="s">
        <v>202</v>
      </c>
      <c r="J2649" s="2" t="s">
        <v>202</v>
      </c>
      <c r="K2649" s="2" t="s">
        <v>53</v>
      </c>
      <c r="L2649" s="8" t="s">
        <v>72</v>
      </c>
      <c r="M2649" s="2" t="s">
        <v>635</v>
      </c>
      <c r="N2649" s="2" t="s">
        <v>74</v>
      </c>
      <c r="O2649" s="10" t="s">
        <v>156</v>
      </c>
      <c r="P2649" s="2"/>
      <c r="Q2649" s="2"/>
      <c r="R2649" s="2" t="s">
        <v>76</v>
      </c>
      <c r="S2649" s="2" t="s">
        <v>59</v>
      </c>
      <c r="T2649" s="2" t="s">
        <v>105</v>
      </c>
      <c r="U2649" s="2" t="s">
        <v>78</v>
      </c>
      <c r="V2649" s="2" t="s">
        <v>202</v>
      </c>
      <c r="W2649" s="2" t="s">
        <v>80</v>
      </c>
      <c r="X2649" s="10" t="s">
        <v>327</v>
      </c>
      <c r="Y2649" s="2" t="s">
        <v>58</v>
      </c>
      <c r="Z2649" s="2" t="s">
        <v>62</v>
      </c>
      <c r="AA2649" s="2" t="s">
        <v>77</v>
      </c>
      <c r="AB2649" s="2" t="s">
        <v>153</v>
      </c>
      <c r="AC2649" s="2" t="s">
        <v>202</v>
      </c>
      <c r="AD2649" s="2" t="s">
        <v>106</v>
      </c>
      <c r="AE2649" s="2" t="s">
        <v>64</v>
      </c>
      <c r="AF2649" s="2" t="s">
        <v>110</v>
      </c>
      <c r="AG2649" s="2" t="s">
        <v>63</v>
      </c>
      <c r="AH2649" s="2" t="s">
        <v>88</v>
      </c>
      <c r="AI2649" s="11" t="s">
        <v>1067</v>
      </c>
      <c r="AJ2649" s="2" t="s">
        <v>112</v>
      </c>
      <c r="AL2649" s="2"/>
      <c r="AM2649" s="8"/>
      <c r="AO2649" s="2"/>
      <c r="AP2649" s="2" t="s">
        <v>64</v>
      </c>
      <c r="AQ2649" s="2" t="s">
        <v>64</v>
      </c>
      <c r="AR2649" s="2"/>
      <c r="AS2649" s="2"/>
      <c r="AT2649" s="2" t="s">
        <v>53</v>
      </c>
      <c r="AU2649" s="2" t="s">
        <v>106</v>
      </c>
      <c r="AV2649" s="2" t="s">
        <v>106</v>
      </c>
      <c r="AW2649" s="2" t="s">
        <v>106</v>
      </c>
      <c r="AX2649" s="2" t="s">
        <v>67</v>
      </c>
      <c r="AY2649" s="12" t="s">
        <v>64</v>
      </c>
      <c r="BA2649" s="8"/>
    </row>
    <row r="2650" ht="12.75" customHeight="1">
      <c r="A2650" s="2" t="s">
        <v>5079</v>
      </c>
      <c r="B2650" s="2" t="s">
        <v>170</v>
      </c>
      <c r="C2650" s="2">
        <v>2019.0</v>
      </c>
      <c r="D2650" s="2" t="s">
        <v>53</v>
      </c>
      <c r="E2650" s="9"/>
      <c r="F2650" s="2" t="s">
        <v>389</v>
      </c>
      <c r="G2650" s="2" t="s">
        <v>50</v>
      </c>
      <c r="H2650" s="2" t="s">
        <v>91</v>
      </c>
      <c r="I2650" s="2" t="s">
        <v>202</v>
      </c>
      <c r="J2650" s="2" t="s">
        <v>202</v>
      </c>
      <c r="K2650" s="2" t="s">
        <v>53</v>
      </c>
      <c r="L2650" s="8" t="s">
        <v>72</v>
      </c>
      <c r="M2650" s="2" t="s">
        <v>181</v>
      </c>
      <c r="N2650" s="2" t="s">
        <v>74</v>
      </c>
      <c r="O2650" s="10" t="s">
        <v>289</v>
      </c>
      <c r="P2650" s="2"/>
      <c r="Q2650" s="2"/>
      <c r="R2650" s="2" t="s">
        <v>76</v>
      </c>
      <c r="S2650" s="2" t="s">
        <v>59</v>
      </c>
      <c r="T2650" s="2" t="s">
        <v>106</v>
      </c>
      <c r="U2650" s="2" t="s">
        <v>106</v>
      </c>
      <c r="V2650" s="2" t="s">
        <v>202</v>
      </c>
      <c r="W2650" s="2" t="s">
        <v>80</v>
      </c>
      <c r="X2650" s="10" t="s">
        <v>295</v>
      </c>
      <c r="Y2650" s="2" t="s">
        <v>58</v>
      </c>
      <c r="Z2650" s="2" t="s">
        <v>62</v>
      </c>
      <c r="AA2650" s="2" t="s">
        <v>106</v>
      </c>
      <c r="AB2650" s="2" t="s">
        <v>106</v>
      </c>
      <c r="AC2650" s="2" t="s">
        <v>202</v>
      </c>
      <c r="AD2650" s="2" t="s">
        <v>106</v>
      </c>
      <c r="AE2650" s="2" t="s">
        <v>64</v>
      </c>
      <c r="AF2650" s="2" t="s">
        <v>110</v>
      </c>
      <c r="AG2650" s="2" t="s">
        <v>63</v>
      </c>
      <c r="AH2650" s="2" t="s">
        <v>88</v>
      </c>
      <c r="AI2650" s="11" t="s">
        <v>193</v>
      </c>
      <c r="AJ2650" s="2" t="s">
        <v>112</v>
      </c>
      <c r="AL2650" s="2" t="s">
        <v>64</v>
      </c>
      <c r="AM2650" s="8" t="s">
        <v>2393</v>
      </c>
      <c r="AN2650" s="8" t="s">
        <v>186</v>
      </c>
      <c r="AO2650" s="2" t="s">
        <v>64</v>
      </c>
      <c r="AP2650" s="2" t="s">
        <v>64</v>
      </c>
      <c r="AQ2650" s="2" t="s">
        <v>64</v>
      </c>
      <c r="AR2650" s="2"/>
      <c r="AS2650" s="2"/>
      <c r="AT2650" s="2" t="s">
        <v>53</v>
      </c>
      <c r="AU2650" s="2" t="s">
        <v>106</v>
      </c>
      <c r="AV2650" s="2" t="s">
        <v>106</v>
      </c>
      <c r="AW2650" s="2" t="s">
        <v>106</v>
      </c>
      <c r="AX2650" s="2" t="s">
        <v>67</v>
      </c>
      <c r="AY2650" s="12" t="s">
        <v>53</v>
      </c>
      <c r="BA2650" s="8"/>
    </row>
    <row r="2651" ht="12.75" customHeight="1">
      <c r="A2651" s="2" t="s">
        <v>5080</v>
      </c>
      <c r="B2651" s="2" t="s">
        <v>170</v>
      </c>
      <c r="C2651" s="2">
        <v>2019.0</v>
      </c>
      <c r="D2651" s="2" t="s">
        <v>53</v>
      </c>
      <c r="E2651" s="9"/>
      <c r="F2651" s="2" t="s">
        <v>209</v>
      </c>
      <c r="G2651" s="2" t="s">
        <v>50</v>
      </c>
      <c r="H2651" s="2" t="s">
        <v>91</v>
      </c>
      <c r="I2651" s="2" t="s">
        <v>202</v>
      </c>
      <c r="J2651" s="2" t="s">
        <v>202</v>
      </c>
      <c r="K2651" s="2" t="s">
        <v>53</v>
      </c>
      <c r="L2651" s="8" t="s">
        <v>72</v>
      </c>
      <c r="M2651" s="2" t="s">
        <v>181</v>
      </c>
      <c r="N2651" s="2" t="s">
        <v>74</v>
      </c>
      <c r="O2651" s="10" t="s">
        <v>447</v>
      </c>
      <c r="P2651" s="2"/>
      <c r="Q2651" s="2"/>
      <c r="R2651" s="2" t="s">
        <v>109</v>
      </c>
      <c r="S2651" s="2" t="s">
        <v>59</v>
      </c>
      <c r="T2651" s="2" t="s">
        <v>795</v>
      </c>
      <c r="U2651" s="2" t="s">
        <v>78</v>
      </c>
      <c r="V2651" s="2" t="s">
        <v>202</v>
      </c>
      <c r="W2651" s="2" t="s">
        <v>80</v>
      </c>
      <c r="X2651" s="10" t="s">
        <v>256</v>
      </c>
      <c r="Y2651" s="2" t="s">
        <v>58</v>
      </c>
      <c r="Z2651" s="2" t="s">
        <v>62</v>
      </c>
      <c r="AA2651" s="2" t="s">
        <v>106</v>
      </c>
      <c r="AB2651" s="2" t="s">
        <v>106</v>
      </c>
      <c r="AC2651" s="2" t="s">
        <v>202</v>
      </c>
      <c r="AD2651" s="2" t="s">
        <v>64</v>
      </c>
      <c r="AE2651" s="2" t="s">
        <v>64</v>
      </c>
      <c r="AF2651" s="2" t="s">
        <v>110</v>
      </c>
      <c r="AG2651" s="2" t="s">
        <v>63</v>
      </c>
      <c r="AH2651" s="2" t="s">
        <v>88</v>
      </c>
      <c r="AI2651" s="2" t="s">
        <v>205</v>
      </c>
      <c r="AJ2651" s="2" t="s">
        <v>112</v>
      </c>
      <c r="AL2651" s="2"/>
      <c r="AM2651" s="8"/>
      <c r="AO2651" s="2" t="s">
        <v>64</v>
      </c>
      <c r="AP2651" s="2" t="s">
        <v>53</v>
      </c>
      <c r="AQ2651" s="2" t="s">
        <v>64</v>
      </c>
      <c r="AR2651" s="2" t="s">
        <v>429</v>
      </c>
      <c r="AS2651" s="2" t="s">
        <v>186</v>
      </c>
      <c r="AT2651" s="2" t="s">
        <v>53</v>
      </c>
      <c r="AU2651" s="2" t="s">
        <v>64</v>
      </c>
      <c r="AV2651" s="2" t="s">
        <v>64</v>
      </c>
      <c r="AW2651" s="2" t="s">
        <v>64</v>
      </c>
      <c r="AX2651" s="2" t="s">
        <v>67</v>
      </c>
      <c r="AY2651" s="12" t="s">
        <v>53</v>
      </c>
      <c r="BA2651" s="8"/>
    </row>
    <row r="2652" ht="12.75" customHeight="1">
      <c r="A2652" s="2" t="s">
        <v>4609</v>
      </c>
      <c r="B2652" s="2" t="s">
        <v>218</v>
      </c>
      <c r="C2652" s="2">
        <v>2019.0</v>
      </c>
      <c r="D2652" s="2" t="s">
        <v>53</v>
      </c>
      <c r="E2652" s="9"/>
      <c r="F2652" s="2" t="s">
        <v>630</v>
      </c>
      <c r="G2652" s="2" t="s">
        <v>50</v>
      </c>
      <c r="H2652" s="2" t="s">
        <v>91</v>
      </c>
      <c r="I2652" s="2" t="s">
        <v>233</v>
      </c>
      <c r="J2652" s="2" t="s">
        <v>234</v>
      </c>
      <c r="K2652" s="2" t="s">
        <v>53</v>
      </c>
      <c r="L2652" s="8" t="s">
        <v>54</v>
      </c>
      <c r="M2652" s="2" t="s">
        <v>181</v>
      </c>
      <c r="N2652" s="2" t="s">
        <v>74</v>
      </c>
      <c r="O2652" s="10" t="s">
        <v>223</v>
      </c>
      <c r="P2652" s="2"/>
      <c r="Q2652" s="2"/>
      <c r="R2652" s="2" t="s">
        <v>109</v>
      </c>
      <c r="S2652" s="2" t="s">
        <v>59</v>
      </c>
      <c r="T2652" s="2" t="s">
        <v>106</v>
      </c>
      <c r="U2652" s="2" t="s">
        <v>78</v>
      </c>
      <c r="V2652" s="2" t="s">
        <v>234</v>
      </c>
      <c r="W2652" s="2" t="s">
        <v>80</v>
      </c>
      <c r="X2652" s="10" t="s">
        <v>90</v>
      </c>
      <c r="Y2652" s="2" t="s">
        <v>58</v>
      </c>
      <c r="Z2652" s="2" t="s">
        <v>62</v>
      </c>
      <c r="AA2652" s="2" t="s">
        <v>106</v>
      </c>
      <c r="AB2652" s="2" t="s">
        <v>106</v>
      </c>
      <c r="AC2652" s="2" t="s">
        <v>234</v>
      </c>
      <c r="AD2652" s="2" t="s">
        <v>106</v>
      </c>
      <c r="AE2652" s="2" t="s">
        <v>64</v>
      </c>
      <c r="AF2652" s="2" t="s">
        <v>110</v>
      </c>
      <c r="AG2652" s="2" t="s">
        <v>63</v>
      </c>
      <c r="AH2652" s="2" t="s">
        <v>88</v>
      </c>
      <c r="AI2652" s="2" t="s">
        <v>111</v>
      </c>
      <c r="AJ2652" s="2" t="s">
        <v>112</v>
      </c>
      <c r="AL2652" s="2"/>
      <c r="AM2652" s="8"/>
      <c r="AO2652" s="2"/>
      <c r="AP2652" s="2" t="s">
        <v>64</v>
      </c>
      <c r="AQ2652" s="2" t="s">
        <v>64</v>
      </c>
      <c r="AR2652" s="2"/>
      <c r="AS2652" s="2"/>
      <c r="AT2652" s="2" t="s">
        <v>53</v>
      </c>
      <c r="AU2652" s="2" t="s">
        <v>106</v>
      </c>
      <c r="AV2652" s="2" t="s">
        <v>64</v>
      </c>
      <c r="AW2652" s="2" t="s">
        <v>106</v>
      </c>
      <c r="AX2652" s="2" t="s">
        <v>67</v>
      </c>
      <c r="AY2652" s="12" t="s">
        <v>53</v>
      </c>
      <c r="BA2652" s="8"/>
    </row>
    <row r="2653" ht="12.75" customHeight="1">
      <c r="A2653" s="2" t="s">
        <v>2780</v>
      </c>
      <c r="B2653" s="2" t="s">
        <v>218</v>
      </c>
      <c r="C2653" s="2">
        <v>2019.0</v>
      </c>
      <c r="D2653" s="2" t="s">
        <v>53</v>
      </c>
      <c r="E2653" s="9"/>
      <c r="F2653" s="2" t="s">
        <v>516</v>
      </c>
      <c r="G2653" s="2" t="s">
        <v>50</v>
      </c>
      <c r="H2653" s="2" t="s">
        <v>51</v>
      </c>
      <c r="I2653" s="2" t="s">
        <v>233</v>
      </c>
      <c r="J2653" s="2" t="s">
        <v>234</v>
      </c>
      <c r="K2653" s="2" t="s">
        <v>53</v>
      </c>
      <c r="L2653" s="8" t="s">
        <v>72</v>
      </c>
      <c r="M2653" s="2" t="s">
        <v>55</v>
      </c>
      <c r="N2653" s="2" t="s">
        <v>74</v>
      </c>
      <c r="O2653" s="10" t="s">
        <v>347</v>
      </c>
      <c r="P2653" s="2"/>
      <c r="Q2653" s="2"/>
      <c r="R2653" s="2" t="s">
        <v>58</v>
      </c>
      <c r="S2653" s="2" t="s">
        <v>59</v>
      </c>
      <c r="T2653" s="2" t="s">
        <v>106</v>
      </c>
      <c r="U2653" s="2" t="s">
        <v>78</v>
      </c>
      <c r="V2653" s="2" t="s">
        <v>577</v>
      </c>
      <c r="W2653" s="2" t="s">
        <v>80</v>
      </c>
      <c r="X2653" s="10" t="s">
        <v>170</v>
      </c>
      <c r="Y2653" s="2" t="s">
        <v>58</v>
      </c>
      <c r="Z2653" s="2" t="s">
        <v>62</v>
      </c>
      <c r="AA2653" s="2" t="s">
        <v>105</v>
      </c>
      <c r="AB2653" s="2" t="s">
        <v>153</v>
      </c>
      <c r="AC2653" s="2" t="s">
        <v>234</v>
      </c>
      <c r="AD2653" s="2" t="s">
        <v>106</v>
      </c>
      <c r="AE2653" s="2" t="s">
        <v>53</v>
      </c>
      <c r="AF2653" s="11"/>
      <c r="AG2653" s="11"/>
      <c r="AH2653" s="2" t="s">
        <v>53</v>
      </c>
      <c r="AI2653" s="11"/>
      <c r="AJ2653" s="2" t="s">
        <v>85</v>
      </c>
      <c r="AL2653" s="2" t="s">
        <v>64</v>
      </c>
      <c r="AM2653" s="8" t="s">
        <v>305</v>
      </c>
      <c r="AN2653" s="8" t="s">
        <v>186</v>
      </c>
      <c r="AO2653" s="2" t="s">
        <v>64</v>
      </c>
      <c r="AP2653" s="2" t="s">
        <v>64</v>
      </c>
      <c r="AQ2653" s="2" t="s">
        <v>64</v>
      </c>
      <c r="AR2653" s="2"/>
      <c r="AS2653" s="2"/>
      <c r="AT2653" s="2" t="s">
        <v>53</v>
      </c>
      <c r="AU2653" s="2" t="s">
        <v>106</v>
      </c>
      <c r="AV2653" s="2" t="s">
        <v>106</v>
      </c>
      <c r="AW2653" s="2" t="s">
        <v>64</v>
      </c>
      <c r="AX2653" s="2" t="s">
        <v>67</v>
      </c>
      <c r="AY2653" s="12" t="s">
        <v>53</v>
      </c>
      <c r="BA2653" s="8"/>
    </row>
    <row r="2654" ht="12.75" customHeight="1">
      <c r="A2654" s="2" t="s">
        <v>463</v>
      </c>
      <c r="B2654" s="2" t="s">
        <v>218</v>
      </c>
      <c r="C2654" s="2">
        <v>2019.0</v>
      </c>
      <c r="D2654" s="2" t="s">
        <v>53</v>
      </c>
      <c r="E2654" s="9"/>
      <c r="F2654" s="2" t="s">
        <v>413</v>
      </c>
      <c r="G2654" s="2" t="s">
        <v>101</v>
      </c>
      <c r="H2654" s="2" t="s">
        <v>70</v>
      </c>
      <c r="I2654" s="2" t="s">
        <v>233</v>
      </c>
      <c r="J2654" s="2" t="s">
        <v>234</v>
      </c>
      <c r="K2654" s="2" t="s">
        <v>53</v>
      </c>
      <c r="L2654" s="8" t="s">
        <v>72</v>
      </c>
      <c r="M2654" s="2" t="s">
        <v>181</v>
      </c>
      <c r="N2654" s="2" t="s">
        <v>74</v>
      </c>
      <c r="O2654" s="10" t="s">
        <v>289</v>
      </c>
      <c r="P2654" s="2"/>
      <c r="Q2654" s="2"/>
      <c r="R2654" s="2" t="s">
        <v>76</v>
      </c>
      <c r="S2654" s="2" t="s">
        <v>59</v>
      </c>
      <c r="T2654" s="2" t="s">
        <v>105</v>
      </c>
      <c r="U2654" s="2" t="s">
        <v>78</v>
      </c>
      <c r="V2654" s="2" t="s">
        <v>234</v>
      </c>
      <c r="W2654" s="2" t="s">
        <v>80</v>
      </c>
      <c r="X2654" s="10" t="s">
        <v>174</v>
      </c>
      <c r="Y2654" s="2" t="s">
        <v>58</v>
      </c>
      <c r="Z2654" s="2" t="s">
        <v>62</v>
      </c>
      <c r="AA2654" s="2" t="s">
        <v>106</v>
      </c>
      <c r="AB2654" s="2" t="s">
        <v>106</v>
      </c>
      <c r="AC2654" s="2" t="s">
        <v>234</v>
      </c>
      <c r="AD2654" s="2" t="s">
        <v>106</v>
      </c>
      <c r="AE2654" s="2" t="s">
        <v>64</v>
      </c>
      <c r="AF2654" s="2" t="s">
        <v>97</v>
      </c>
      <c r="AG2654" s="2" t="s">
        <v>88</v>
      </c>
      <c r="AH2654" s="2" t="s">
        <v>53</v>
      </c>
      <c r="AI2654" s="11"/>
      <c r="AJ2654" s="2" t="s">
        <v>112</v>
      </c>
      <c r="AL2654" s="2"/>
      <c r="AM2654" s="8"/>
      <c r="AO2654" s="2"/>
      <c r="AP2654" s="2" t="s">
        <v>64</v>
      </c>
      <c r="AQ2654" s="2" t="s">
        <v>64</v>
      </c>
      <c r="AR2654" s="2"/>
      <c r="AS2654" s="2"/>
      <c r="AT2654" s="2" t="s">
        <v>53</v>
      </c>
      <c r="AU2654" s="2" t="s">
        <v>106</v>
      </c>
      <c r="AV2654" s="2" t="s">
        <v>64</v>
      </c>
      <c r="AW2654" s="2" t="s">
        <v>106</v>
      </c>
      <c r="AX2654" s="2" t="s">
        <v>67</v>
      </c>
      <c r="AY2654" s="12" t="s">
        <v>64</v>
      </c>
      <c r="BA2654" s="8"/>
    </row>
    <row r="2655" ht="12.75" customHeight="1">
      <c r="A2655" s="2" t="s">
        <v>5081</v>
      </c>
      <c r="B2655" s="2" t="s">
        <v>218</v>
      </c>
      <c r="C2655" s="2">
        <v>2019.0</v>
      </c>
      <c r="D2655" s="2" t="s">
        <v>53</v>
      </c>
      <c r="E2655" s="9"/>
      <c r="F2655" s="2" t="s">
        <v>389</v>
      </c>
      <c r="G2655" s="2" t="s">
        <v>50</v>
      </c>
      <c r="H2655" s="2" t="s">
        <v>91</v>
      </c>
      <c r="I2655" s="2" t="s">
        <v>233</v>
      </c>
      <c r="J2655" s="2" t="s">
        <v>234</v>
      </c>
      <c r="K2655" s="2" t="s">
        <v>53</v>
      </c>
      <c r="L2655" s="8" t="s">
        <v>72</v>
      </c>
      <c r="M2655" s="2" t="s">
        <v>181</v>
      </c>
      <c r="N2655" s="2" t="s">
        <v>74</v>
      </c>
      <c r="O2655" s="10" t="s">
        <v>289</v>
      </c>
      <c r="P2655" s="2" t="s">
        <v>76</v>
      </c>
      <c r="Q2655" s="2" t="s">
        <v>62</v>
      </c>
      <c r="R2655" s="2"/>
      <c r="S2655" s="2"/>
      <c r="T2655" s="2" t="s">
        <v>106</v>
      </c>
      <c r="U2655" s="2" t="s">
        <v>106</v>
      </c>
      <c r="V2655" s="2" t="s">
        <v>234</v>
      </c>
      <c r="W2655" s="2" t="s">
        <v>80</v>
      </c>
      <c r="X2655" s="9"/>
      <c r="Y2655" s="8"/>
      <c r="Z2655" s="2" t="s">
        <v>62</v>
      </c>
      <c r="AA2655" s="2" t="s">
        <v>106</v>
      </c>
      <c r="AB2655" s="2" t="s">
        <v>106</v>
      </c>
      <c r="AC2655" s="2" t="s">
        <v>234</v>
      </c>
      <c r="AD2655" s="2" t="s">
        <v>106</v>
      </c>
      <c r="AE2655" s="2" t="s">
        <v>53</v>
      </c>
      <c r="AF2655" s="11"/>
      <c r="AG2655" s="11"/>
      <c r="AH2655" s="2" t="s">
        <v>53</v>
      </c>
      <c r="AI2655" s="11"/>
      <c r="AJ2655" s="2" t="s">
        <v>112</v>
      </c>
      <c r="AL2655" s="2" t="s">
        <v>64</v>
      </c>
      <c r="AM2655" s="8"/>
      <c r="AN2655" s="8" t="s">
        <v>106</v>
      </c>
      <c r="AO2655" s="2" t="s">
        <v>64</v>
      </c>
      <c r="AP2655" s="2" t="s">
        <v>53</v>
      </c>
      <c r="AQ2655" s="2" t="s">
        <v>64</v>
      </c>
      <c r="AR2655" s="2" t="s">
        <v>113</v>
      </c>
      <c r="AS2655" s="2" t="s">
        <v>114</v>
      </c>
      <c r="AT2655" s="2" t="s">
        <v>53</v>
      </c>
      <c r="AU2655" s="2" t="s">
        <v>106</v>
      </c>
      <c r="AV2655" s="2" t="s">
        <v>106</v>
      </c>
      <c r="AW2655" s="2" t="s">
        <v>106</v>
      </c>
      <c r="AX2655" s="2" t="s">
        <v>67</v>
      </c>
      <c r="AY2655" s="12" t="s">
        <v>53</v>
      </c>
      <c r="BA2655" s="8"/>
    </row>
    <row r="2656" ht="12.75" customHeight="1">
      <c r="A2656" s="2" t="s">
        <v>5082</v>
      </c>
      <c r="B2656" s="2" t="s">
        <v>218</v>
      </c>
      <c r="C2656" s="2">
        <v>2019.0</v>
      </c>
      <c r="D2656" s="2" t="s">
        <v>53</v>
      </c>
      <c r="E2656" s="9"/>
      <c r="I2656" s="2" t="s">
        <v>233</v>
      </c>
      <c r="J2656" s="2" t="s">
        <v>234</v>
      </c>
      <c r="K2656" s="2" t="s">
        <v>53</v>
      </c>
      <c r="L2656" s="8" t="s">
        <v>72</v>
      </c>
      <c r="M2656" s="2" t="s">
        <v>181</v>
      </c>
      <c r="N2656" s="2" t="s">
        <v>106</v>
      </c>
      <c r="O2656" s="10" t="s">
        <v>263</v>
      </c>
      <c r="P2656" s="2"/>
      <c r="Q2656" s="2"/>
      <c r="R2656" s="2" t="s">
        <v>109</v>
      </c>
      <c r="S2656" s="2" t="s">
        <v>59</v>
      </c>
      <c r="T2656" s="2" t="s">
        <v>106</v>
      </c>
      <c r="U2656" s="2" t="s">
        <v>78</v>
      </c>
      <c r="V2656" s="2" t="s">
        <v>234</v>
      </c>
      <c r="W2656" s="2" t="s">
        <v>80</v>
      </c>
      <c r="X2656" s="10" t="s">
        <v>2093</v>
      </c>
      <c r="Y2656" s="2" t="s">
        <v>148</v>
      </c>
      <c r="Z2656" s="2" t="s">
        <v>62</v>
      </c>
      <c r="AA2656" s="2" t="s">
        <v>106</v>
      </c>
      <c r="AB2656" s="2" t="s">
        <v>82</v>
      </c>
      <c r="AC2656" s="2" t="s">
        <v>234</v>
      </c>
      <c r="AD2656" s="2" t="s">
        <v>106</v>
      </c>
      <c r="AE2656" s="2" t="s">
        <v>64</v>
      </c>
      <c r="AF2656" s="2" t="s">
        <v>84</v>
      </c>
      <c r="AG2656" s="2" t="s">
        <v>63</v>
      </c>
      <c r="AH2656" s="2" t="s">
        <v>53</v>
      </c>
      <c r="AI2656" s="11"/>
      <c r="AJ2656" s="2" t="s">
        <v>112</v>
      </c>
      <c r="AL2656" s="2"/>
      <c r="AM2656" s="8"/>
      <c r="AO2656" s="2"/>
      <c r="AP2656" s="2" t="s">
        <v>53</v>
      </c>
      <c r="AQ2656" s="2" t="s">
        <v>64</v>
      </c>
      <c r="AR2656" s="2" t="s">
        <v>185</v>
      </c>
      <c r="AS2656" s="2" t="s">
        <v>186</v>
      </c>
      <c r="AT2656" s="2" t="s">
        <v>53</v>
      </c>
      <c r="AU2656" s="2" t="s">
        <v>106</v>
      </c>
      <c r="AV2656" s="2" t="s">
        <v>64</v>
      </c>
      <c r="AW2656" s="2" t="s">
        <v>106</v>
      </c>
      <c r="AX2656" s="2" t="s">
        <v>67</v>
      </c>
      <c r="AY2656" s="12" t="s">
        <v>53</v>
      </c>
      <c r="BA2656" s="8"/>
    </row>
    <row r="2657" ht="12.75" customHeight="1">
      <c r="A2657" s="2" t="s">
        <v>5083</v>
      </c>
      <c r="B2657" s="2" t="s">
        <v>218</v>
      </c>
      <c r="C2657" s="2">
        <v>2019.0</v>
      </c>
      <c r="D2657" s="2" t="s">
        <v>53</v>
      </c>
      <c r="E2657" s="9"/>
      <c r="F2657" s="2" t="s">
        <v>519</v>
      </c>
      <c r="G2657" s="2" t="s">
        <v>50</v>
      </c>
      <c r="H2657" s="2" t="s">
        <v>91</v>
      </c>
      <c r="I2657" s="2" t="s">
        <v>233</v>
      </c>
      <c r="J2657" s="2" t="s">
        <v>234</v>
      </c>
      <c r="K2657" s="2" t="s">
        <v>53</v>
      </c>
      <c r="L2657" s="8" t="s">
        <v>72</v>
      </c>
      <c r="M2657" s="2" t="s">
        <v>181</v>
      </c>
      <c r="N2657" s="2" t="s">
        <v>74</v>
      </c>
      <c r="O2657" s="10" t="s">
        <v>447</v>
      </c>
      <c r="P2657" s="2" t="s">
        <v>109</v>
      </c>
      <c r="Q2657" s="2" t="s">
        <v>62</v>
      </c>
      <c r="R2657" s="2"/>
      <c r="S2657" s="2"/>
      <c r="T2657" s="2" t="s">
        <v>795</v>
      </c>
      <c r="U2657" s="2" t="s">
        <v>78</v>
      </c>
      <c r="V2657" s="2" t="s">
        <v>234</v>
      </c>
      <c r="W2657" s="2" t="s">
        <v>80</v>
      </c>
      <c r="X2657" s="10" t="s">
        <v>289</v>
      </c>
      <c r="Y2657" s="2" t="s">
        <v>76</v>
      </c>
      <c r="Z2657" s="2" t="s">
        <v>62</v>
      </c>
      <c r="AA2657" s="2" t="s">
        <v>106</v>
      </c>
      <c r="AB2657" s="2" t="s">
        <v>106</v>
      </c>
      <c r="AC2657" s="2" t="s">
        <v>234</v>
      </c>
      <c r="AD2657" s="2" t="s">
        <v>106</v>
      </c>
      <c r="AE2657" s="2" t="s">
        <v>64</v>
      </c>
      <c r="AF2657" s="2" t="s">
        <v>110</v>
      </c>
      <c r="AG2657" s="2" t="s">
        <v>63</v>
      </c>
      <c r="AH2657" s="2" t="s">
        <v>88</v>
      </c>
      <c r="AI2657" s="2" t="s">
        <v>139</v>
      </c>
      <c r="AJ2657" s="2" t="s">
        <v>112</v>
      </c>
      <c r="AL2657" s="2" t="s">
        <v>64</v>
      </c>
      <c r="AM2657" s="8" t="s">
        <v>2747</v>
      </c>
      <c r="AN2657" s="8" t="s">
        <v>186</v>
      </c>
      <c r="AO2657" s="2" t="s">
        <v>64</v>
      </c>
      <c r="AP2657" s="2" t="s">
        <v>53</v>
      </c>
      <c r="AQ2657" s="2" t="s">
        <v>64</v>
      </c>
      <c r="AR2657" s="2" t="s">
        <v>213</v>
      </c>
      <c r="AS2657" s="2" t="s">
        <v>114</v>
      </c>
      <c r="AT2657" s="2" t="s">
        <v>53</v>
      </c>
      <c r="AU2657" s="2" t="s">
        <v>106</v>
      </c>
      <c r="AV2657" s="2" t="s">
        <v>64</v>
      </c>
      <c r="AW2657" s="2" t="s">
        <v>106</v>
      </c>
      <c r="AX2657" s="2" t="s">
        <v>67</v>
      </c>
      <c r="AY2657" s="12" t="s">
        <v>53</v>
      </c>
      <c r="BA2657" s="8"/>
    </row>
    <row r="2658" ht="12.75" customHeight="1">
      <c r="A2658" s="2" t="s">
        <v>1746</v>
      </c>
      <c r="B2658" s="2" t="s">
        <v>218</v>
      </c>
      <c r="C2658" s="2">
        <v>2019.0</v>
      </c>
      <c r="D2658" s="8" t="s">
        <v>64</v>
      </c>
      <c r="E2658" s="10" t="s">
        <v>163</v>
      </c>
      <c r="F2658" s="8"/>
      <c r="G2658" s="8"/>
      <c r="H2658" s="8"/>
      <c r="I2658" s="8"/>
      <c r="J2658" s="8" t="s">
        <v>234</v>
      </c>
      <c r="K2658" s="8"/>
      <c r="L2658" s="8" t="s">
        <v>72</v>
      </c>
      <c r="M2658" s="8"/>
      <c r="N2658" s="8"/>
      <c r="O2658" s="9">
        <v>12.0</v>
      </c>
      <c r="P2658" s="8"/>
      <c r="Q2658" s="8"/>
      <c r="R2658" s="8" t="s">
        <v>76</v>
      </c>
      <c r="S2658" s="8" t="s">
        <v>59</v>
      </c>
      <c r="T2658" s="8" t="s">
        <v>77</v>
      </c>
      <c r="U2658" s="8" t="s">
        <v>78</v>
      </c>
      <c r="V2658" s="8"/>
      <c r="W2658" s="8" t="s">
        <v>80</v>
      </c>
      <c r="X2658" s="9">
        <v>47.0</v>
      </c>
      <c r="Y2658" s="8" t="s">
        <v>58</v>
      </c>
      <c r="Z2658" s="8" t="s">
        <v>62</v>
      </c>
      <c r="AA2658" s="8"/>
      <c r="AB2658" s="2"/>
      <c r="AC2658" s="8"/>
      <c r="AD2658" s="8"/>
      <c r="AE2658" s="2" t="s">
        <v>64</v>
      </c>
      <c r="AF2658" s="2" t="s">
        <v>110</v>
      </c>
      <c r="AG2658" s="2" t="s">
        <v>63</v>
      </c>
      <c r="AH2658" s="2" t="s">
        <v>88</v>
      </c>
      <c r="AI2658" s="11" t="s">
        <v>193</v>
      </c>
      <c r="AJ2658" s="20" t="s">
        <v>112</v>
      </c>
      <c r="AL2658" s="8"/>
      <c r="AM2658" s="8"/>
      <c r="AO2658" s="8"/>
      <c r="AP2658" s="8" t="s">
        <v>53</v>
      </c>
      <c r="AQ2658" s="8"/>
      <c r="AR2658" s="8"/>
      <c r="AS2658" s="8"/>
      <c r="AT2658" s="8" t="s">
        <v>53</v>
      </c>
      <c r="AU2658" s="8"/>
      <c r="AV2658" s="8"/>
      <c r="AW2658" s="8"/>
      <c r="AX2658" s="2" t="s">
        <v>67</v>
      </c>
      <c r="AY2658" s="28" t="s">
        <v>53</v>
      </c>
      <c r="AZ2658" s="8"/>
      <c r="BA2658" s="20"/>
    </row>
    <row r="2659" ht="12.75" customHeight="1">
      <c r="A2659" s="2" t="s">
        <v>5084</v>
      </c>
      <c r="B2659" s="2" t="s">
        <v>218</v>
      </c>
      <c r="C2659" s="2">
        <v>2019.0</v>
      </c>
      <c r="D2659" s="2" t="s">
        <v>53</v>
      </c>
      <c r="E2659" s="9"/>
      <c r="F2659" s="2" t="s">
        <v>405</v>
      </c>
      <c r="G2659" s="2" t="s">
        <v>50</v>
      </c>
      <c r="H2659" s="2" t="s">
        <v>91</v>
      </c>
      <c r="I2659" s="2" t="s">
        <v>233</v>
      </c>
      <c r="J2659" s="2" t="s">
        <v>234</v>
      </c>
      <c r="K2659" s="2" t="s">
        <v>53</v>
      </c>
      <c r="L2659" s="8" t="s">
        <v>72</v>
      </c>
      <c r="M2659" s="2" t="s">
        <v>181</v>
      </c>
      <c r="N2659" s="2" t="s">
        <v>106</v>
      </c>
      <c r="O2659" s="10" t="s">
        <v>289</v>
      </c>
      <c r="P2659" s="2"/>
      <c r="Q2659" s="2"/>
      <c r="R2659" s="2" t="s">
        <v>76</v>
      </c>
      <c r="S2659" s="2" t="s">
        <v>59</v>
      </c>
      <c r="T2659" s="2" t="s">
        <v>106</v>
      </c>
      <c r="U2659" s="2" t="s">
        <v>78</v>
      </c>
      <c r="V2659" s="2" t="s">
        <v>234</v>
      </c>
      <c r="W2659" s="2" t="s">
        <v>80</v>
      </c>
      <c r="X2659" s="10" t="s">
        <v>190</v>
      </c>
      <c r="Y2659" s="2" t="s">
        <v>76</v>
      </c>
      <c r="Z2659" s="2" t="s">
        <v>62</v>
      </c>
      <c r="AA2659" s="2" t="s">
        <v>105</v>
      </c>
      <c r="AB2659" s="2" t="s">
        <v>82</v>
      </c>
      <c r="AC2659" s="2" t="s">
        <v>234</v>
      </c>
      <c r="AD2659" s="2" t="s">
        <v>106</v>
      </c>
      <c r="AE2659" s="2" t="s">
        <v>64</v>
      </c>
      <c r="AF2659" s="2" t="s">
        <v>84</v>
      </c>
      <c r="AG2659" s="2" t="s">
        <v>63</v>
      </c>
      <c r="AH2659" s="2" t="s">
        <v>53</v>
      </c>
      <c r="AI2659" s="11"/>
      <c r="AJ2659" s="2" t="s">
        <v>112</v>
      </c>
      <c r="AL2659" s="2"/>
      <c r="AM2659" s="8"/>
      <c r="AO2659" s="2"/>
      <c r="AP2659" s="2" t="s">
        <v>64</v>
      </c>
      <c r="AQ2659" s="2" t="s">
        <v>64</v>
      </c>
      <c r="AR2659" s="2"/>
      <c r="AS2659" s="2"/>
      <c r="AT2659" s="2" t="s">
        <v>53</v>
      </c>
      <c r="AU2659" s="2" t="s">
        <v>106</v>
      </c>
      <c r="AV2659" s="2" t="s">
        <v>106</v>
      </c>
      <c r="AW2659" s="2" t="s">
        <v>106</v>
      </c>
      <c r="AX2659" s="2" t="s">
        <v>67</v>
      </c>
      <c r="AY2659" s="12" t="s">
        <v>53</v>
      </c>
      <c r="BA2659" s="8"/>
    </row>
    <row r="2660" ht="12.75" customHeight="1">
      <c r="A2660" s="2" t="s">
        <v>5085</v>
      </c>
      <c r="B2660" s="2" t="s">
        <v>218</v>
      </c>
      <c r="C2660" s="2">
        <v>2019.0</v>
      </c>
      <c r="D2660" s="2" t="s">
        <v>53</v>
      </c>
      <c r="E2660" s="9"/>
      <c r="F2660" s="2" t="s">
        <v>519</v>
      </c>
      <c r="G2660" s="2" t="s">
        <v>50</v>
      </c>
      <c r="H2660" s="2" t="s">
        <v>134</v>
      </c>
      <c r="I2660" s="2" t="s">
        <v>233</v>
      </c>
      <c r="J2660" s="2" t="s">
        <v>234</v>
      </c>
      <c r="K2660" s="2" t="s">
        <v>53</v>
      </c>
      <c r="L2660" s="8" t="s">
        <v>54</v>
      </c>
      <c r="M2660" s="2" t="s">
        <v>181</v>
      </c>
      <c r="N2660" s="2" t="s">
        <v>74</v>
      </c>
      <c r="O2660" s="10" t="s">
        <v>289</v>
      </c>
      <c r="P2660" s="2"/>
      <c r="Q2660" s="2"/>
      <c r="R2660" s="2" t="s">
        <v>76</v>
      </c>
      <c r="S2660" s="2" t="s">
        <v>59</v>
      </c>
      <c r="T2660" s="2" t="s">
        <v>106</v>
      </c>
      <c r="U2660" s="2" t="s">
        <v>106</v>
      </c>
      <c r="V2660" s="2" t="s">
        <v>234</v>
      </c>
      <c r="W2660" s="2" t="s">
        <v>80</v>
      </c>
      <c r="X2660" s="10" t="s">
        <v>444</v>
      </c>
      <c r="Y2660" s="2" t="s">
        <v>58</v>
      </c>
      <c r="Z2660" s="2" t="s">
        <v>62</v>
      </c>
      <c r="AA2660" s="2" t="s">
        <v>106</v>
      </c>
      <c r="AB2660" s="2" t="s">
        <v>106</v>
      </c>
      <c r="AC2660" s="2" t="s">
        <v>234</v>
      </c>
      <c r="AD2660" s="2" t="s">
        <v>106</v>
      </c>
      <c r="AE2660" s="2" t="s">
        <v>53</v>
      </c>
      <c r="AF2660" s="11"/>
      <c r="AG2660" s="11"/>
      <c r="AH2660" s="2" t="s">
        <v>53</v>
      </c>
      <c r="AI2660" s="11"/>
      <c r="AJ2660" s="2" t="s">
        <v>112</v>
      </c>
      <c r="AL2660" s="2"/>
      <c r="AM2660" s="8"/>
      <c r="AO2660" s="2"/>
      <c r="AP2660" s="2"/>
      <c r="AQ2660" s="2" t="s">
        <v>64</v>
      </c>
      <c r="AR2660" s="2"/>
      <c r="AS2660" s="2"/>
      <c r="AT2660" s="2" t="s">
        <v>53</v>
      </c>
      <c r="AU2660" s="2" t="s">
        <v>106</v>
      </c>
      <c r="AV2660" s="2" t="s">
        <v>106</v>
      </c>
      <c r="AW2660" s="2" t="s">
        <v>106</v>
      </c>
      <c r="AX2660" s="2" t="s">
        <v>107</v>
      </c>
      <c r="AY2660" s="12" t="s">
        <v>64</v>
      </c>
      <c r="BA2660" s="8"/>
    </row>
    <row r="2661" ht="12.75" customHeight="1">
      <c r="A2661" s="2" t="s">
        <v>5086</v>
      </c>
      <c r="B2661" s="2" t="s">
        <v>218</v>
      </c>
      <c r="C2661" s="2">
        <v>2019.0</v>
      </c>
      <c r="D2661" s="2" t="s">
        <v>53</v>
      </c>
      <c r="E2661" s="9"/>
      <c r="F2661" s="2" t="s">
        <v>519</v>
      </c>
      <c r="G2661" s="2" t="s">
        <v>50</v>
      </c>
      <c r="H2661" s="2" t="s">
        <v>91</v>
      </c>
      <c r="I2661" s="2" t="s">
        <v>233</v>
      </c>
      <c r="J2661" s="2" t="s">
        <v>234</v>
      </c>
      <c r="K2661" s="2" t="s">
        <v>53</v>
      </c>
      <c r="L2661" s="8" t="s">
        <v>72</v>
      </c>
      <c r="M2661" s="2" t="s">
        <v>181</v>
      </c>
      <c r="N2661" s="2" t="s">
        <v>74</v>
      </c>
      <c r="O2661" s="10" t="s">
        <v>108</v>
      </c>
      <c r="P2661" s="2"/>
      <c r="Q2661" s="2"/>
      <c r="R2661" s="2" t="s">
        <v>109</v>
      </c>
      <c r="S2661" s="2" t="s">
        <v>59</v>
      </c>
      <c r="T2661" s="2" t="s">
        <v>795</v>
      </c>
      <c r="U2661" s="2" t="s">
        <v>78</v>
      </c>
      <c r="V2661" s="2" t="s">
        <v>234</v>
      </c>
      <c r="W2661" s="2" t="s">
        <v>80</v>
      </c>
      <c r="X2661" s="10" t="s">
        <v>103</v>
      </c>
      <c r="Y2661" s="2" t="s">
        <v>58</v>
      </c>
      <c r="Z2661" s="2" t="s">
        <v>62</v>
      </c>
      <c r="AA2661" s="2" t="s">
        <v>106</v>
      </c>
      <c r="AB2661" s="2" t="s">
        <v>106</v>
      </c>
      <c r="AC2661" s="2" t="s">
        <v>234</v>
      </c>
      <c r="AD2661" s="2" t="s">
        <v>106</v>
      </c>
      <c r="AE2661" s="2" t="s">
        <v>64</v>
      </c>
      <c r="AF2661" s="2" t="s">
        <v>110</v>
      </c>
      <c r="AG2661" s="2" t="s">
        <v>63</v>
      </c>
      <c r="AH2661" s="2" t="s">
        <v>88</v>
      </c>
      <c r="AI2661" s="2" t="s">
        <v>111</v>
      </c>
      <c r="AJ2661" s="2" t="s">
        <v>112</v>
      </c>
      <c r="AL2661" s="2"/>
      <c r="AM2661" s="8"/>
      <c r="AO2661" s="2"/>
      <c r="AP2661" s="2" t="s">
        <v>53</v>
      </c>
      <c r="AQ2661" s="2" t="s">
        <v>64</v>
      </c>
      <c r="AR2661" s="2" t="s">
        <v>113</v>
      </c>
      <c r="AS2661" s="2" t="s">
        <v>114</v>
      </c>
      <c r="AT2661" s="2" t="s">
        <v>53</v>
      </c>
      <c r="AU2661" s="2" t="s">
        <v>106</v>
      </c>
      <c r="AV2661" s="2" t="s">
        <v>106</v>
      </c>
      <c r="AW2661" s="2" t="s">
        <v>106</v>
      </c>
      <c r="AX2661" s="2" t="s">
        <v>67</v>
      </c>
      <c r="AY2661" s="12" t="s">
        <v>53</v>
      </c>
      <c r="BA2661" s="8"/>
    </row>
    <row r="2662" ht="12.75" customHeight="1">
      <c r="A2662" s="2" t="s">
        <v>665</v>
      </c>
      <c r="B2662" s="2" t="s">
        <v>218</v>
      </c>
      <c r="C2662" s="2">
        <v>2019.0</v>
      </c>
      <c r="D2662" s="2" t="s">
        <v>53</v>
      </c>
      <c r="E2662" s="9"/>
      <c r="F2662" s="2" t="s">
        <v>389</v>
      </c>
      <c r="G2662" s="2" t="s">
        <v>101</v>
      </c>
      <c r="H2662" s="2" t="s">
        <v>134</v>
      </c>
      <c r="I2662" s="2" t="s">
        <v>233</v>
      </c>
      <c r="J2662" s="2" t="s">
        <v>234</v>
      </c>
      <c r="K2662" s="2" t="s">
        <v>53</v>
      </c>
      <c r="L2662" s="8" t="s">
        <v>72</v>
      </c>
      <c r="M2662" s="2" t="s">
        <v>181</v>
      </c>
      <c r="N2662" s="2" t="s">
        <v>74</v>
      </c>
      <c r="O2662" s="10" t="s">
        <v>469</v>
      </c>
      <c r="P2662" s="2"/>
      <c r="Q2662" s="2"/>
      <c r="R2662" s="2" t="s">
        <v>109</v>
      </c>
      <c r="S2662" s="2" t="s">
        <v>59</v>
      </c>
      <c r="T2662" s="2" t="s">
        <v>795</v>
      </c>
      <c r="U2662" s="2" t="s">
        <v>78</v>
      </c>
      <c r="V2662" s="2" t="s">
        <v>234</v>
      </c>
      <c r="W2662" s="2" t="s">
        <v>80</v>
      </c>
      <c r="X2662" s="10" t="s">
        <v>586</v>
      </c>
      <c r="Y2662" s="2" t="s">
        <v>58</v>
      </c>
      <c r="Z2662" s="2" t="s">
        <v>62</v>
      </c>
      <c r="AA2662" s="2" t="s">
        <v>106</v>
      </c>
      <c r="AB2662" s="2" t="s">
        <v>106</v>
      </c>
      <c r="AC2662" s="2" t="s">
        <v>234</v>
      </c>
      <c r="AD2662" s="2" t="s">
        <v>106</v>
      </c>
      <c r="AE2662" s="2" t="s">
        <v>64</v>
      </c>
      <c r="AF2662" s="2" t="s">
        <v>110</v>
      </c>
      <c r="AG2662" s="2" t="s">
        <v>63</v>
      </c>
      <c r="AH2662" s="2" t="s">
        <v>88</v>
      </c>
      <c r="AI2662" s="2" t="s">
        <v>111</v>
      </c>
      <c r="AJ2662" s="2" t="s">
        <v>112</v>
      </c>
      <c r="AL2662" s="2"/>
      <c r="AM2662" s="8"/>
      <c r="AO2662" s="2"/>
      <c r="AP2662" s="2" t="s">
        <v>53</v>
      </c>
      <c r="AQ2662" s="2" t="s">
        <v>64</v>
      </c>
      <c r="AR2662" s="2" t="s">
        <v>300</v>
      </c>
      <c r="AS2662" s="2" t="s">
        <v>301</v>
      </c>
      <c r="AT2662" s="2" t="s">
        <v>53</v>
      </c>
      <c r="AU2662" s="2" t="s">
        <v>106</v>
      </c>
      <c r="AV2662" s="2" t="s">
        <v>106</v>
      </c>
      <c r="AW2662" s="2" t="s">
        <v>106</v>
      </c>
      <c r="AX2662" s="2" t="s">
        <v>67</v>
      </c>
      <c r="AY2662" s="12" t="s">
        <v>53</v>
      </c>
      <c r="BA2662" s="8"/>
    </row>
    <row r="2663" ht="12.75" customHeight="1">
      <c r="A2663" s="2" t="s">
        <v>5087</v>
      </c>
      <c r="B2663" s="2" t="s">
        <v>218</v>
      </c>
      <c r="C2663" s="2">
        <v>2019.0</v>
      </c>
      <c r="D2663" s="2" t="s">
        <v>53</v>
      </c>
      <c r="E2663" s="9"/>
      <c r="F2663" s="2" t="s">
        <v>431</v>
      </c>
      <c r="G2663" s="2" t="s">
        <v>50</v>
      </c>
      <c r="H2663" s="2" t="s">
        <v>51</v>
      </c>
      <c r="I2663" s="2" t="s">
        <v>233</v>
      </c>
      <c r="J2663" s="2" t="s">
        <v>234</v>
      </c>
      <c r="K2663" s="2" t="s">
        <v>53</v>
      </c>
      <c r="L2663" s="8" t="s">
        <v>72</v>
      </c>
      <c r="M2663" s="2" t="s">
        <v>181</v>
      </c>
      <c r="N2663" s="2" t="s">
        <v>74</v>
      </c>
      <c r="O2663" s="10" t="s">
        <v>223</v>
      </c>
      <c r="P2663" s="2"/>
      <c r="Q2663" s="2"/>
      <c r="R2663" s="2" t="s">
        <v>109</v>
      </c>
      <c r="S2663" s="2" t="s">
        <v>59</v>
      </c>
      <c r="T2663" s="2" t="s">
        <v>106</v>
      </c>
      <c r="U2663" s="2" t="s">
        <v>106</v>
      </c>
      <c r="V2663" s="2" t="s">
        <v>234</v>
      </c>
      <c r="W2663" s="2" t="s">
        <v>80</v>
      </c>
      <c r="X2663" s="10" t="s">
        <v>444</v>
      </c>
      <c r="Y2663" s="2" t="s">
        <v>58</v>
      </c>
      <c r="Z2663" s="2" t="s">
        <v>62</v>
      </c>
      <c r="AA2663" s="2" t="s">
        <v>106</v>
      </c>
      <c r="AB2663" s="2" t="s">
        <v>82</v>
      </c>
      <c r="AC2663" s="2" t="s">
        <v>234</v>
      </c>
      <c r="AD2663" s="2" t="s">
        <v>106</v>
      </c>
      <c r="AE2663" s="2" t="s">
        <v>64</v>
      </c>
      <c r="AF2663" s="2" t="s">
        <v>110</v>
      </c>
      <c r="AG2663" s="2" t="s">
        <v>63</v>
      </c>
      <c r="AH2663" s="2" t="s">
        <v>88</v>
      </c>
      <c r="AI2663" s="11" t="s">
        <v>1067</v>
      </c>
      <c r="AJ2663" s="2" t="s">
        <v>112</v>
      </c>
      <c r="AL2663" s="2"/>
      <c r="AM2663" s="8"/>
      <c r="AO2663" s="2"/>
      <c r="AP2663" s="2" t="s">
        <v>53</v>
      </c>
      <c r="AQ2663" s="2" t="s">
        <v>64</v>
      </c>
      <c r="AR2663" s="2" t="s">
        <v>2352</v>
      </c>
      <c r="AS2663" s="2" t="s">
        <v>186</v>
      </c>
      <c r="AT2663" s="2" t="s">
        <v>53</v>
      </c>
      <c r="AU2663" s="2" t="s">
        <v>106</v>
      </c>
      <c r="AV2663" s="2" t="s">
        <v>106</v>
      </c>
      <c r="AW2663" s="2" t="s">
        <v>106</v>
      </c>
      <c r="AX2663" s="2" t="s">
        <v>67</v>
      </c>
      <c r="AY2663" s="12" t="s">
        <v>53</v>
      </c>
      <c r="BA2663" s="8"/>
    </row>
    <row r="2664" ht="12.75" customHeight="1">
      <c r="A2664" s="2" t="s">
        <v>5088</v>
      </c>
      <c r="B2664" s="2" t="s">
        <v>218</v>
      </c>
      <c r="C2664" s="2">
        <v>2019.0</v>
      </c>
      <c r="D2664" s="2" t="s">
        <v>53</v>
      </c>
      <c r="E2664" s="9"/>
      <c r="F2664" s="2" t="s">
        <v>431</v>
      </c>
      <c r="G2664" s="2" t="s">
        <v>50</v>
      </c>
      <c r="H2664" s="2" t="s">
        <v>70</v>
      </c>
      <c r="I2664" s="2" t="s">
        <v>233</v>
      </c>
      <c r="J2664" s="2" t="s">
        <v>234</v>
      </c>
      <c r="K2664" s="2" t="s">
        <v>53</v>
      </c>
      <c r="L2664" s="8" t="s">
        <v>72</v>
      </c>
      <c r="M2664" s="2" t="s">
        <v>126</v>
      </c>
      <c r="N2664" s="2" t="s">
        <v>74</v>
      </c>
      <c r="O2664" s="10" t="s">
        <v>289</v>
      </c>
      <c r="P2664" s="2"/>
      <c r="Q2664" s="2"/>
      <c r="R2664" s="2" t="s">
        <v>76</v>
      </c>
      <c r="S2664" s="2" t="s">
        <v>59</v>
      </c>
      <c r="T2664" s="2" t="s">
        <v>105</v>
      </c>
      <c r="U2664" s="2" t="s">
        <v>78</v>
      </c>
      <c r="V2664" s="2" t="s">
        <v>234</v>
      </c>
      <c r="W2664" s="2" t="s">
        <v>80</v>
      </c>
      <c r="X2664" s="10" t="s">
        <v>204</v>
      </c>
      <c r="Y2664" s="2" t="s">
        <v>58</v>
      </c>
      <c r="Z2664" s="2" t="s">
        <v>62</v>
      </c>
      <c r="AA2664" s="2" t="s">
        <v>106</v>
      </c>
      <c r="AB2664" s="2" t="s">
        <v>106</v>
      </c>
      <c r="AC2664" s="2" t="s">
        <v>234</v>
      </c>
      <c r="AD2664" s="2" t="s">
        <v>106</v>
      </c>
      <c r="AE2664" s="2" t="s">
        <v>64</v>
      </c>
      <c r="AF2664" s="2" t="s">
        <v>110</v>
      </c>
      <c r="AG2664" s="2" t="s">
        <v>63</v>
      </c>
      <c r="AH2664" s="2" t="s">
        <v>88</v>
      </c>
      <c r="AI2664" s="2" t="s">
        <v>205</v>
      </c>
      <c r="AJ2664" s="2" t="s">
        <v>112</v>
      </c>
      <c r="AL2664" s="2"/>
      <c r="AM2664" s="8"/>
      <c r="AO2664" s="2" t="s">
        <v>64</v>
      </c>
      <c r="AP2664" s="2" t="s">
        <v>64</v>
      </c>
      <c r="AQ2664" s="2" t="s">
        <v>64</v>
      </c>
      <c r="AR2664" s="2" t="s">
        <v>185</v>
      </c>
      <c r="AS2664" s="2" t="s">
        <v>186</v>
      </c>
      <c r="AT2664" s="2" t="s">
        <v>53</v>
      </c>
      <c r="AU2664" s="2" t="s">
        <v>106</v>
      </c>
      <c r="AV2664" s="2" t="s">
        <v>106</v>
      </c>
      <c r="AW2664" s="2" t="s">
        <v>106</v>
      </c>
      <c r="AX2664" s="2" t="s">
        <v>67</v>
      </c>
      <c r="AY2664" s="12" t="s">
        <v>53</v>
      </c>
      <c r="BA2664" s="8"/>
    </row>
    <row r="2665" ht="12.75" customHeight="1">
      <c r="A2665" s="2" t="s">
        <v>4757</v>
      </c>
      <c r="B2665" s="2" t="s">
        <v>137</v>
      </c>
      <c r="C2665" s="2">
        <v>2019.0</v>
      </c>
      <c r="D2665" s="2" t="s">
        <v>64</v>
      </c>
      <c r="E2665" s="10" t="s">
        <v>287</v>
      </c>
      <c r="F2665" s="2"/>
      <c r="G2665" s="2" t="s">
        <v>101</v>
      </c>
      <c r="H2665" s="2" t="s">
        <v>51</v>
      </c>
      <c r="I2665" s="2" t="s">
        <v>395</v>
      </c>
      <c r="J2665" s="2" t="s">
        <v>395</v>
      </c>
      <c r="K2665" s="2" t="s">
        <v>53</v>
      </c>
      <c r="L2665" s="8" t="s">
        <v>72</v>
      </c>
      <c r="M2665" s="2" t="s">
        <v>181</v>
      </c>
      <c r="N2665" s="2" t="s">
        <v>74</v>
      </c>
      <c r="O2665" s="10" t="s">
        <v>469</v>
      </c>
      <c r="P2665" s="2"/>
      <c r="Q2665" s="2"/>
      <c r="R2665" s="2" t="s">
        <v>109</v>
      </c>
      <c r="S2665" s="2" t="s">
        <v>59</v>
      </c>
      <c r="T2665" s="2" t="s">
        <v>105</v>
      </c>
      <c r="U2665" s="2" t="s">
        <v>78</v>
      </c>
      <c r="V2665" s="2" t="s">
        <v>92</v>
      </c>
      <c r="W2665" s="2" t="s">
        <v>80</v>
      </c>
      <c r="X2665" s="10" t="s">
        <v>100</v>
      </c>
      <c r="Y2665" s="2" t="s">
        <v>58</v>
      </c>
      <c r="Z2665" s="2" t="s">
        <v>62</v>
      </c>
      <c r="AA2665" s="2" t="s">
        <v>106</v>
      </c>
      <c r="AB2665" s="2" t="s">
        <v>106</v>
      </c>
      <c r="AC2665" s="2" t="s">
        <v>395</v>
      </c>
      <c r="AD2665" s="2" t="s">
        <v>106</v>
      </c>
      <c r="AE2665" s="2" t="s">
        <v>64</v>
      </c>
      <c r="AF2665" s="2" t="s">
        <v>110</v>
      </c>
      <c r="AG2665" s="2" t="s">
        <v>63</v>
      </c>
      <c r="AH2665" s="2" t="s">
        <v>88</v>
      </c>
      <c r="AI2665" s="2" t="s">
        <v>111</v>
      </c>
      <c r="AJ2665" s="2" t="s">
        <v>112</v>
      </c>
      <c r="AL2665" s="2" t="s">
        <v>64</v>
      </c>
      <c r="AM2665" s="8" t="s">
        <v>2966</v>
      </c>
      <c r="AN2665" s="8" t="s">
        <v>66</v>
      </c>
      <c r="AO2665" s="2" t="s">
        <v>64</v>
      </c>
      <c r="AP2665" s="2" t="s">
        <v>64</v>
      </c>
      <c r="AQ2665" s="2" t="s">
        <v>64</v>
      </c>
      <c r="AR2665" s="2" t="s">
        <v>185</v>
      </c>
      <c r="AS2665" s="2" t="s">
        <v>186</v>
      </c>
      <c r="AT2665" s="2" t="s">
        <v>53</v>
      </c>
      <c r="AU2665" s="2" t="s">
        <v>106</v>
      </c>
      <c r="AV2665" s="2" t="s">
        <v>106</v>
      </c>
      <c r="AW2665" s="2" t="s">
        <v>106</v>
      </c>
      <c r="AX2665" s="2" t="s">
        <v>67</v>
      </c>
      <c r="AY2665" s="12" t="s">
        <v>53</v>
      </c>
      <c r="BA2665" s="8"/>
    </row>
    <row r="2666" ht="12.75" customHeight="1">
      <c r="A2666" s="2" t="s">
        <v>5089</v>
      </c>
      <c r="B2666" s="2" t="s">
        <v>137</v>
      </c>
      <c r="C2666" s="2">
        <v>2019.0</v>
      </c>
      <c r="D2666" s="2" t="s">
        <v>53</v>
      </c>
      <c r="E2666" s="9"/>
      <c r="F2666" s="2" t="s">
        <v>516</v>
      </c>
      <c r="G2666" s="2" t="s">
        <v>50</v>
      </c>
      <c r="H2666" s="2" t="s">
        <v>134</v>
      </c>
      <c r="I2666" s="2" t="s">
        <v>92</v>
      </c>
      <c r="J2666" s="2" t="s">
        <v>92</v>
      </c>
      <c r="K2666" s="2" t="s">
        <v>53</v>
      </c>
      <c r="L2666" s="8" t="s">
        <v>72</v>
      </c>
      <c r="M2666" s="2" t="s">
        <v>181</v>
      </c>
      <c r="N2666" s="2" t="s">
        <v>74</v>
      </c>
      <c r="O2666" s="10" t="s">
        <v>48</v>
      </c>
      <c r="P2666" s="2"/>
      <c r="Q2666" s="2"/>
      <c r="R2666" s="2" t="s">
        <v>109</v>
      </c>
      <c r="S2666" s="2" t="s">
        <v>59</v>
      </c>
      <c r="T2666" s="2" t="s">
        <v>105</v>
      </c>
      <c r="U2666" s="2" t="s">
        <v>78</v>
      </c>
      <c r="V2666" s="2" t="s">
        <v>92</v>
      </c>
      <c r="W2666" s="2" t="s">
        <v>80</v>
      </c>
      <c r="X2666" s="10" t="s">
        <v>289</v>
      </c>
      <c r="Y2666" s="2" t="s">
        <v>76</v>
      </c>
      <c r="Z2666" s="2" t="s">
        <v>62</v>
      </c>
      <c r="AA2666" s="2" t="s">
        <v>105</v>
      </c>
      <c r="AB2666" s="2" t="s">
        <v>82</v>
      </c>
      <c r="AC2666" s="2" t="s">
        <v>92</v>
      </c>
      <c r="AD2666" s="2" t="s">
        <v>106</v>
      </c>
      <c r="AE2666" s="2" t="s">
        <v>64</v>
      </c>
      <c r="AF2666" s="2" t="s">
        <v>110</v>
      </c>
      <c r="AG2666" s="2" t="s">
        <v>63</v>
      </c>
      <c r="AH2666" s="2" t="s">
        <v>88</v>
      </c>
      <c r="AI2666" s="2" t="s">
        <v>828</v>
      </c>
      <c r="AJ2666" s="2" t="s">
        <v>112</v>
      </c>
      <c r="AL2666" s="2" t="s">
        <v>64</v>
      </c>
      <c r="AM2666" s="8" t="s">
        <v>2747</v>
      </c>
      <c r="AN2666" s="8" t="s">
        <v>186</v>
      </c>
      <c r="AO2666" s="2"/>
      <c r="AP2666" s="2" t="s">
        <v>64</v>
      </c>
      <c r="AQ2666" s="2" t="s">
        <v>64</v>
      </c>
      <c r="AR2666" s="2"/>
      <c r="AS2666" s="2"/>
      <c r="AT2666" s="2" t="s">
        <v>53</v>
      </c>
      <c r="AU2666" s="2" t="s">
        <v>106</v>
      </c>
      <c r="AV2666" s="2" t="s">
        <v>106</v>
      </c>
      <c r="AW2666" s="2" t="s">
        <v>106</v>
      </c>
      <c r="AX2666" s="2" t="s">
        <v>67</v>
      </c>
      <c r="AY2666" s="12" t="s">
        <v>53</v>
      </c>
      <c r="BA2666" s="8"/>
    </row>
    <row r="2667" ht="12.75" customHeight="1">
      <c r="A2667" s="2" t="s">
        <v>5090</v>
      </c>
      <c r="B2667" s="2" t="s">
        <v>137</v>
      </c>
      <c r="C2667" s="2">
        <v>2019.0</v>
      </c>
      <c r="D2667" s="2" t="s">
        <v>53</v>
      </c>
      <c r="E2667" s="9"/>
      <c r="F2667" s="2" t="s">
        <v>519</v>
      </c>
      <c r="G2667" s="2" t="s">
        <v>50</v>
      </c>
      <c r="H2667" s="2" t="s">
        <v>51</v>
      </c>
      <c r="I2667" s="2" t="s">
        <v>92</v>
      </c>
      <c r="J2667" s="2" t="s">
        <v>92</v>
      </c>
      <c r="K2667" s="2" t="s">
        <v>53</v>
      </c>
      <c r="L2667" s="8" t="s">
        <v>72</v>
      </c>
      <c r="M2667" s="2" t="s">
        <v>181</v>
      </c>
      <c r="N2667" s="2" t="s">
        <v>74</v>
      </c>
      <c r="O2667" s="10" t="s">
        <v>289</v>
      </c>
      <c r="P2667" s="2"/>
      <c r="Q2667" s="2"/>
      <c r="R2667" s="2" t="s">
        <v>76</v>
      </c>
      <c r="S2667" s="2" t="s">
        <v>59</v>
      </c>
      <c r="T2667" s="2" t="s">
        <v>106</v>
      </c>
      <c r="U2667" s="2" t="s">
        <v>78</v>
      </c>
      <c r="V2667" s="2" t="s">
        <v>92</v>
      </c>
      <c r="W2667" s="2" t="s">
        <v>80</v>
      </c>
      <c r="X2667" s="10" t="s">
        <v>277</v>
      </c>
      <c r="Y2667" s="2" t="s">
        <v>58</v>
      </c>
      <c r="Z2667" s="2" t="s">
        <v>62</v>
      </c>
      <c r="AA2667" s="2" t="s">
        <v>106</v>
      </c>
      <c r="AB2667" s="2" t="s">
        <v>106</v>
      </c>
      <c r="AC2667" s="2" t="s">
        <v>92</v>
      </c>
      <c r="AD2667" s="2" t="s">
        <v>106</v>
      </c>
      <c r="AE2667" s="2" t="s">
        <v>64</v>
      </c>
      <c r="AF2667" s="2" t="s">
        <v>110</v>
      </c>
      <c r="AG2667" s="2" t="s">
        <v>63</v>
      </c>
      <c r="AH2667" s="2" t="s">
        <v>88</v>
      </c>
      <c r="AI2667" s="2" t="s">
        <v>111</v>
      </c>
      <c r="AJ2667" s="8" t="s">
        <v>112</v>
      </c>
      <c r="AL2667" s="2" t="s">
        <v>64</v>
      </c>
      <c r="AM2667" s="8" t="s">
        <v>2747</v>
      </c>
      <c r="AN2667" s="8" t="s">
        <v>186</v>
      </c>
      <c r="AO2667" s="2"/>
      <c r="AP2667" s="2" t="s">
        <v>53</v>
      </c>
      <c r="AQ2667" s="2" t="s">
        <v>64</v>
      </c>
      <c r="AR2667" s="2"/>
      <c r="AS2667" s="2"/>
      <c r="AT2667" s="2" t="s">
        <v>53</v>
      </c>
      <c r="AU2667" s="2" t="s">
        <v>106</v>
      </c>
      <c r="AV2667" s="2" t="s">
        <v>106</v>
      </c>
      <c r="AW2667" s="2" t="s">
        <v>106</v>
      </c>
      <c r="AX2667" s="2" t="s">
        <v>67</v>
      </c>
      <c r="AY2667" s="12" t="s">
        <v>53</v>
      </c>
      <c r="BA2667" s="8"/>
    </row>
    <row r="2668" ht="12.75" customHeight="1">
      <c r="A2668" s="2" t="s">
        <v>5091</v>
      </c>
      <c r="B2668" s="2" t="s">
        <v>137</v>
      </c>
      <c r="C2668" s="2">
        <v>2019.0</v>
      </c>
      <c r="D2668" s="2" t="s">
        <v>53</v>
      </c>
      <c r="E2668" s="9"/>
      <c r="F2668" s="2" t="s">
        <v>188</v>
      </c>
      <c r="G2668" s="2" t="s">
        <v>101</v>
      </c>
      <c r="H2668" s="2" t="s">
        <v>51</v>
      </c>
      <c r="I2668" s="2" t="s">
        <v>92</v>
      </c>
      <c r="J2668" s="2" t="s">
        <v>92</v>
      </c>
      <c r="K2668" s="2" t="s">
        <v>53</v>
      </c>
      <c r="L2668" s="8" t="s">
        <v>72</v>
      </c>
      <c r="M2668" s="2" t="s">
        <v>181</v>
      </c>
      <c r="N2668" s="2" t="s">
        <v>74</v>
      </c>
      <c r="O2668" s="10" t="s">
        <v>263</v>
      </c>
      <c r="P2668" s="2"/>
      <c r="Q2668" s="2"/>
      <c r="R2668" s="2" t="s">
        <v>109</v>
      </c>
      <c r="S2668" s="2" t="s">
        <v>59</v>
      </c>
      <c r="T2668" s="2" t="s">
        <v>106</v>
      </c>
      <c r="U2668" s="2" t="s">
        <v>106</v>
      </c>
      <c r="V2668" s="2" t="s">
        <v>92</v>
      </c>
      <c r="W2668" s="2" t="s">
        <v>80</v>
      </c>
      <c r="X2668" s="10" t="s">
        <v>218</v>
      </c>
      <c r="Y2668" s="2" t="s">
        <v>58</v>
      </c>
      <c r="Z2668" s="2" t="s">
        <v>62</v>
      </c>
      <c r="AA2668" s="2" t="s">
        <v>105</v>
      </c>
      <c r="AB2668" s="2" t="s">
        <v>82</v>
      </c>
      <c r="AC2668" s="2" t="s">
        <v>92</v>
      </c>
      <c r="AD2668" s="2" t="s">
        <v>106</v>
      </c>
      <c r="AE2668" s="2" t="s">
        <v>64</v>
      </c>
      <c r="AF2668" s="2" t="s">
        <v>110</v>
      </c>
      <c r="AG2668" s="2" t="s">
        <v>63</v>
      </c>
      <c r="AH2668" s="2" t="s">
        <v>88</v>
      </c>
      <c r="AI2668" s="2" t="s">
        <v>111</v>
      </c>
      <c r="AJ2668" s="8" t="s">
        <v>112</v>
      </c>
      <c r="AL2668" s="2" t="s">
        <v>64</v>
      </c>
      <c r="AM2668" s="8" t="s">
        <v>2747</v>
      </c>
      <c r="AN2668" s="8" t="s">
        <v>186</v>
      </c>
      <c r="AO2668" s="2"/>
      <c r="AP2668" s="2" t="s">
        <v>53</v>
      </c>
      <c r="AQ2668" s="2" t="s">
        <v>64</v>
      </c>
      <c r="AR2668" s="2" t="s">
        <v>4585</v>
      </c>
      <c r="AS2668" s="2" t="s">
        <v>301</v>
      </c>
      <c r="AT2668" s="2" t="s">
        <v>53</v>
      </c>
      <c r="AU2668" s="2" t="s">
        <v>106</v>
      </c>
      <c r="AV2668" s="2" t="s">
        <v>106</v>
      </c>
      <c r="AW2668" s="2" t="s">
        <v>106</v>
      </c>
      <c r="AX2668" s="2" t="s">
        <v>67</v>
      </c>
      <c r="AY2668" s="12" t="s">
        <v>53</v>
      </c>
      <c r="BA2668" s="8"/>
    </row>
    <row r="2669" ht="12.75" customHeight="1">
      <c r="A2669" s="2" t="s">
        <v>5092</v>
      </c>
      <c r="B2669" s="2" t="s">
        <v>137</v>
      </c>
      <c r="C2669" s="2">
        <v>2019.0</v>
      </c>
      <c r="D2669" s="2" t="s">
        <v>53</v>
      </c>
      <c r="E2669" s="9"/>
      <c r="F2669" s="2" t="s">
        <v>389</v>
      </c>
      <c r="G2669" s="2" t="s">
        <v>101</v>
      </c>
      <c r="H2669" s="2" t="s">
        <v>70</v>
      </c>
      <c r="I2669" s="2" t="s">
        <v>118</v>
      </c>
      <c r="J2669" s="2" t="s">
        <v>118</v>
      </c>
      <c r="K2669" s="2" t="s">
        <v>53</v>
      </c>
      <c r="L2669" s="8" t="s">
        <v>72</v>
      </c>
      <c r="M2669" s="2" t="s">
        <v>181</v>
      </c>
      <c r="N2669" s="2" t="s">
        <v>74</v>
      </c>
      <c r="O2669" s="10" t="s">
        <v>156</v>
      </c>
      <c r="P2669" s="2"/>
      <c r="Q2669" s="2"/>
      <c r="R2669" s="2" t="s">
        <v>76</v>
      </c>
      <c r="S2669" s="2" t="s">
        <v>59</v>
      </c>
      <c r="T2669" s="2" t="s">
        <v>105</v>
      </c>
      <c r="U2669" s="2" t="s">
        <v>250</v>
      </c>
      <c r="V2669" s="2" t="s">
        <v>92</v>
      </c>
      <c r="W2669" s="2" t="s">
        <v>80</v>
      </c>
      <c r="X2669" s="10" t="s">
        <v>106</v>
      </c>
      <c r="Y2669" s="2" t="s">
        <v>148</v>
      </c>
      <c r="Z2669" s="2" t="s">
        <v>62</v>
      </c>
      <c r="AA2669" s="2" t="s">
        <v>106</v>
      </c>
      <c r="AB2669" s="2" t="s">
        <v>106</v>
      </c>
      <c r="AC2669" s="2" t="s">
        <v>118</v>
      </c>
      <c r="AD2669" s="2" t="s">
        <v>106</v>
      </c>
      <c r="AE2669" s="2" t="s">
        <v>64</v>
      </c>
      <c r="AF2669" s="2" t="s">
        <v>110</v>
      </c>
      <c r="AG2669" s="2" t="s">
        <v>63</v>
      </c>
      <c r="AH2669" s="2" t="s">
        <v>88</v>
      </c>
      <c r="AI2669" s="11" t="s">
        <v>1067</v>
      </c>
      <c r="AJ2669" s="2" t="s">
        <v>112</v>
      </c>
      <c r="AL2669" s="2"/>
      <c r="AM2669" s="8"/>
      <c r="AO2669" s="2"/>
      <c r="AP2669" s="2" t="s">
        <v>53</v>
      </c>
      <c r="AQ2669" s="2" t="s">
        <v>64</v>
      </c>
      <c r="AR2669" s="2" t="s">
        <v>185</v>
      </c>
      <c r="AS2669" s="2" t="s">
        <v>186</v>
      </c>
      <c r="AT2669" s="2" t="s">
        <v>53</v>
      </c>
      <c r="AU2669" s="2" t="s">
        <v>106</v>
      </c>
      <c r="AV2669" s="2" t="s">
        <v>64</v>
      </c>
      <c r="AW2669" s="2" t="s">
        <v>106</v>
      </c>
      <c r="AX2669" s="2" t="s">
        <v>67</v>
      </c>
      <c r="AY2669" s="12" t="s">
        <v>53</v>
      </c>
      <c r="BA2669" s="8"/>
    </row>
    <row r="2670" ht="12.75" customHeight="1">
      <c r="A2670" s="2" t="s">
        <v>5093</v>
      </c>
      <c r="B2670" s="2" t="s">
        <v>137</v>
      </c>
      <c r="C2670" s="2">
        <v>2019.0</v>
      </c>
      <c r="D2670" s="2" t="s">
        <v>53</v>
      </c>
      <c r="E2670" s="9"/>
      <c r="F2670" s="2" t="s">
        <v>209</v>
      </c>
      <c r="G2670" s="2" t="s">
        <v>50</v>
      </c>
      <c r="H2670" s="2" t="s">
        <v>51</v>
      </c>
      <c r="I2670" s="2" t="s">
        <v>92</v>
      </c>
      <c r="J2670" s="2" t="s">
        <v>92</v>
      </c>
      <c r="K2670" s="2" t="s">
        <v>53</v>
      </c>
      <c r="L2670" s="8" t="s">
        <v>72</v>
      </c>
      <c r="M2670" s="2" t="s">
        <v>181</v>
      </c>
      <c r="N2670" s="2" t="s">
        <v>74</v>
      </c>
      <c r="O2670" s="10" t="s">
        <v>177</v>
      </c>
      <c r="P2670" s="2" t="s">
        <v>109</v>
      </c>
      <c r="Q2670" s="2" t="s">
        <v>62</v>
      </c>
      <c r="R2670" s="2"/>
      <c r="S2670" s="2"/>
      <c r="T2670" s="2" t="s">
        <v>106</v>
      </c>
      <c r="U2670" s="2" t="s">
        <v>106</v>
      </c>
      <c r="V2670" s="2" t="s">
        <v>92</v>
      </c>
      <c r="W2670" s="2" t="s">
        <v>80</v>
      </c>
      <c r="X2670" s="10" t="s">
        <v>75</v>
      </c>
      <c r="Y2670" s="2" t="s">
        <v>76</v>
      </c>
      <c r="Z2670" s="2" t="s">
        <v>62</v>
      </c>
      <c r="AA2670" s="2" t="s">
        <v>106</v>
      </c>
      <c r="AB2670" s="2" t="s">
        <v>106</v>
      </c>
      <c r="AC2670" s="2" t="s">
        <v>92</v>
      </c>
      <c r="AD2670" s="2" t="s">
        <v>106</v>
      </c>
      <c r="AE2670" s="2" t="s">
        <v>64</v>
      </c>
      <c r="AF2670" s="2" t="s">
        <v>110</v>
      </c>
      <c r="AG2670" s="2" t="s">
        <v>63</v>
      </c>
      <c r="AH2670" s="2" t="s">
        <v>88</v>
      </c>
      <c r="AI2670" s="2" t="s">
        <v>828</v>
      </c>
      <c r="AJ2670" s="2" t="s">
        <v>112</v>
      </c>
      <c r="AL2670" s="2" t="s">
        <v>64</v>
      </c>
      <c r="AM2670" s="8" t="s">
        <v>2747</v>
      </c>
      <c r="AN2670" s="8" t="s">
        <v>186</v>
      </c>
      <c r="AO2670" s="2"/>
      <c r="AP2670" s="2" t="s">
        <v>53</v>
      </c>
      <c r="AQ2670" s="2" t="s">
        <v>64</v>
      </c>
      <c r="AR2670" s="2" t="s">
        <v>213</v>
      </c>
      <c r="AS2670" s="2" t="s">
        <v>114</v>
      </c>
      <c r="AT2670" s="2" t="s">
        <v>53</v>
      </c>
      <c r="AU2670" s="2" t="s">
        <v>106</v>
      </c>
      <c r="AV2670" s="2" t="s">
        <v>64</v>
      </c>
      <c r="AW2670" s="2" t="s">
        <v>106</v>
      </c>
      <c r="AX2670" s="2" t="s">
        <v>67</v>
      </c>
      <c r="AY2670" s="12" t="s">
        <v>53</v>
      </c>
      <c r="BA2670" s="8"/>
    </row>
    <row r="2671" ht="12.75" customHeight="1">
      <c r="A2671" s="2" t="s">
        <v>941</v>
      </c>
      <c r="B2671" s="2" t="s">
        <v>322</v>
      </c>
      <c r="C2671" s="2">
        <v>2019.0</v>
      </c>
      <c r="D2671" s="2" t="s">
        <v>53</v>
      </c>
      <c r="E2671" s="9"/>
      <c r="I2671" s="2" t="s">
        <v>466</v>
      </c>
      <c r="J2671" s="2" t="s">
        <v>466</v>
      </c>
      <c r="K2671" s="2" t="s">
        <v>53</v>
      </c>
      <c r="L2671" s="8" t="s">
        <v>72</v>
      </c>
      <c r="M2671" s="2" t="s">
        <v>189</v>
      </c>
      <c r="N2671" s="2" t="s">
        <v>74</v>
      </c>
      <c r="O2671" s="10" t="s">
        <v>447</v>
      </c>
      <c r="P2671" s="2"/>
      <c r="Q2671" s="2"/>
      <c r="R2671" s="2" t="s">
        <v>109</v>
      </c>
      <c r="S2671" s="2" t="s">
        <v>59</v>
      </c>
      <c r="T2671" s="2" t="s">
        <v>795</v>
      </c>
      <c r="U2671" s="2" t="s">
        <v>78</v>
      </c>
      <c r="V2671" s="2" t="s">
        <v>466</v>
      </c>
      <c r="W2671" s="2" t="s">
        <v>80</v>
      </c>
      <c r="X2671" s="10" t="s">
        <v>106</v>
      </c>
      <c r="Y2671" s="2" t="s">
        <v>148</v>
      </c>
      <c r="Z2671" s="2" t="s">
        <v>62</v>
      </c>
      <c r="AA2671" s="2" t="s">
        <v>106</v>
      </c>
      <c r="AB2671" s="2" t="s">
        <v>106</v>
      </c>
      <c r="AC2671" s="2" t="s">
        <v>106</v>
      </c>
      <c r="AD2671" s="2" t="s">
        <v>106</v>
      </c>
      <c r="AE2671" s="2" t="s">
        <v>64</v>
      </c>
      <c r="AF2671" s="2" t="s">
        <v>110</v>
      </c>
      <c r="AG2671" s="2" t="s">
        <v>63</v>
      </c>
      <c r="AH2671" s="2" t="s">
        <v>88</v>
      </c>
      <c r="AI2671" s="11" t="s">
        <v>193</v>
      </c>
      <c r="AJ2671" s="2" t="s">
        <v>112</v>
      </c>
      <c r="AL2671" s="2"/>
      <c r="AM2671" s="8"/>
      <c r="AO2671" s="2"/>
      <c r="AP2671" s="2" t="s">
        <v>53</v>
      </c>
      <c r="AQ2671" s="2" t="s">
        <v>64</v>
      </c>
      <c r="AR2671" s="2"/>
      <c r="AS2671" s="2"/>
      <c r="AT2671" s="2" t="s">
        <v>53</v>
      </c>
      <c r="AU2671" s="2" t="s">
        <v>106</v>
      </c>
      <c r="AV2671" s="2" t="s">
        <v>64</v>
      </c>
      <c r="AW2671" s="2" t="s">
        <v>106</v>
      </c>
      <c r="AX2671" s="2" t="s">
        <v>67</v>
      </c>
      <c r="AY2671" s="12" t="s">
        <v>53</v>
      </c>
      <c r="BA2671" s="8"/>
    </row>
    <row r="2672" ht="12.75" customHeight="1">
      <c r="A2672" s="2" t="s">
        <v>5094</v>
      </c>
      <c r="B2672" s="2" t="s">
        <v>322</v>
      </c>
      <c r="C2672" s="2">
        <v>2019.0</v>
      </c>
      <c r="D2672" s="8" t="s">
        <v>64</v>
      </c>
      <c r="E2672" s="10" t="s">
        <v>178</v>
      </c>
      <c r="F2672" s="8"/>
      <c r="G2672" s="8"/>
      <c r="H2672" s="8"/>
      <c r="I2672" s="8"/>
      <c r="J2672" s="8" t="s">
        <v>466</v>
      </c>
      <c r="K2672" s="8"/>
      <c r="L2672" s="8" t="s">
        <v>72</v>
      </c>
      <c r="M2672" s="8"/>
      <c r="N2672" s="8"/>
      <c r="O2672" s="9">
        <v>9.0</v>
      </c>
      <c r="P2672" s="8"/>
      <c r="Q2672" s="8"/>
      <c r="R2672" s="8" t="s">
        <v>109</v>
      </c>
      <c r="S2672" s="8" t="s">
        <v>59</v>
      </c>
      <c r="T2672" s="8"/>
      <c r="U2672" s="8"/>
      <c r="V2672" s="8"/>
      <c r="W2672" s="8" t="s">
        <v>80</v>
      </c>
      <c r="X2672" s="9">
        <v>68.0</v>
      </c>
      <c r="Y2672" s="8" t="s">
        <v>148</v>
      </c>
      <c r="Z2672" s="8" t="s">
        <v>62</v>
      </c>
      <c r="AA2672" s="8"/>
      <c r="AB2672" s="2"/>
      <c r="AC2672" s="8"/>
      <c r="AD2672" s="8"/>
      <c r="AE2672" s="8" t="s">
        <v>64</v>
      </c>
      <c r="AF2672" s="2" t="s">
        <v>84</v>
      </c>
      <c r="AG2672" s="11" t="s">
        <v>63</v>
      </c>
      <c r="AH2672" s="11" t="s">
        <v>53</v>
      </c>
      <c r="AI2672" s="11"/>
      <c r="AJ2672" s="20" t="s">
        <v>112</v>
      </c>
      <c r="AL2672" s="8"/>
      <c r="AM2672" s="8"/>
      <c r="AO2672" s="8"/>
      <c r="AP2672" s="8" t="s">
        <v>53</v>
      </c>
      <c r="AQ2672" s="8" t="s">
        <v>64</v>
      </c>
      <c r="AR2672" s="8" t="s">
        <v>2453</v>
      </c>
      <c r="AS2672" s="8" t="s">
        <v>114</v>
      </c>
      <c r="AT2672" s="8" t="s">
        <v>53</v>
      </c>
      <c r="AU2672" s="8"/>
      <c r="AV2672" s="8"/>
      <c r="AW2672" s="8"/>
      <c r="AX2672" s="2" t="s">
        <v>67</v>
      </c>
      <c r="AY2672" s="28" t="s">
        <v>53</v>
      </c>
      <c r="AZ2672" s="8"/>
      <c r="BA2672" s="20"/>
    </row>
    <row r="2673" ht="12.75" customHeight="1">
      <c r="A2673" s="2"/>
      <c r="B2673" s="2"/>
      <c r="C2673" s="2"/>
      <c r="D2673" s="2"/>
      <c r="E2673" s="9"/>
      <c r="F2673" s="2"/>
      <c r="G2673" s="2"/>
      <c r="H2673" s="2"/>
      <c r="I2673" s="2"/>
      <c r="J2673" s="2"/>
      <c r="K2673" s="2"/>
      <c r="L2673" s="8"/>
      <c r="M2673" s="2"/>
      <c r="N2673" s="2"/>
      <c r="O2673" s="10">
        <v>7.0</v>
      </c>
      <c r="P2673" s="2"/>
      <c r="Q2673" s="2"/>
      <c r="R2673" s="2" t="s">
        <v>109</v>
      </c>
      <c r="S2673" s="2" t="s">
        <v>59</v>
      </c>
      <c r="T2673" s="2"/>
      <c r="U2673" s="2"/>
      <c r="V2673" s="2"/>
      <c r="W2673" s="2"/>
      <c r="X2673" s="10"/>
      <c r="Y2673" s="2"/>
      <c r="Z2673" s="2"/>
      <c r="AA2673" s="2"/>
      <c r="AB2673" s="2"/>
      <c r="AC2673" s="2"/>
      <c r="AD2673" s="2"/>
      <c r="AE2673" s="2" t="s">
        <v>53</v>
      </c>
      <c r="AF2673" s="2"/>
      <c r="AG2673" s="2"/>
      <c r="AH2673" s="2" t="s">
        <v>106</v>
      </c>
      <c r="AI2673" s="11"/>
      <c r="AJ2673" s="2" t="s">
        <v>112</v>
      </c>
      <c r="AL2673" s="2"/>
      <c r="AM2673" s="8"/>
      <c r="AO2673" s="2"/>
      <c r="AP2673" s="2" t="s">
        <v>53</v>
      </c>
      <c r="AQ2673" s="2"/>
      <c r="AR2673" s="2" t="s">
        <v>185</v>
      </c>
      <c r="AS2673" s="2" t="s">
        <v>186</v>
      </c>
      <c r="AT2673" s="2" t="s">
        <v>53</v>
      </c>
      <c r="AU2673" s="2"/>
      <c r="AV2673" s="2"/>
      <c r="AW2673" s="2"/>
      <c r="AX2673" s="2" t="s">
        <v>67</v>
      </c>
      <c r="AY2673" s="12" t="s">
        <v>53</v>
      </c>
      <c r="BA2673" s="8"/>
    </row>
    <row r="2674" ht="12.75" customHeight="1">
      <c r="A2674" s="2" t="s">
        <v>5095</v>
      </c>
      <c r="B2674" s="2" t="s">
        <v>322</v>
      </c>
      <c r="C2674" s="2">
        <v>2019.0</v>
      </c>
      <c r="D2674" s="2" t="s">
        <v>53</v>
      </c>
      <c r="E2674" s="9"/>
      <c r="F2674" s="2" t="s">
        <v>630</v>
      </c>
      <c r="G2674" s="2" t="s">
        <v>101</v>
      </c>
      <c r="H2674" s="2" t="s">
        <v>70</v>
      </c>
      <c r="I2674" s="2" t="s">
        <v>466</v>
      </c>
      <c r="J2674" s="2" t="s">
        <v>466</v>
      </c>
      <c r="K2674" s="2" t="s">
        <v>53</v>
      </c>
      <c r="L2674" s="8" t="s">
        <v>72</v>
      </c>
      <c r="M2674" s="2" t="s">
        <v>181</v>
      </c>
      <c r="N2674" s="2" t="s">
        <v>74</v>
      </c>
      <c r="O2674" s="10" t="s">
        <v>108</v>
      </c>
      <c r="P2674" s="2"/>
      <c r="Q2674" s="2"/>
      <c r="R2674" s="2" t="s">
        <v>109</v>
      </c>
      <c r="S2674" s="2" t="s">
        <v>59</v>
      </c>
      <c r="T2674" s="2" t="s">
        <v>795</v>
      </c>
      <c r="U2674" s="2" t="s">
        <v>78</v>
      </c>
      <c r="V2674" s="2" t="s">
        <v>466</v>
      </c>
      <c r="W2674" s="2" t="s">
        <v>80</v>
      </c>
      <c r="X2674" s="10" t="s">
        <v>770</v>
      </c>
      <c r="Y2674" s="2" t="s">
        <v>58</v>
      </c>
      <c r="Z2674" s="2" t="s">
        <v>62</v>
      </c>
      <c r="AA2674" s="2" t="s">
        <v>106</v>
      </c>
      <c r="AB2674" s="2" t="s">
        <v>106</v>
      </c>
      <c r="AC2674" s="2" t="s">
        <v>466</v>
      </c>
      <c r="AD2674" s="2" t="s">
        <v>106</v>
      </c>
      <c r="AE2674" s="2" t="s">
        <v>64</v>
      </c>
      <c r="AF2674" s="2" t="s">
        <v>369</v>
      </c>
      <c r="AG2674" s="2" t="s">
        <v>63</v>
      </c>
      <c r="AH2674" s="2" t="s">
        <v>53</v>
      </c>
      <c r="AI2674" s="11"/>
      <c r="AJ2674" s="2" t="s">
        <v>112</v>
      </c>
      <c r="AL2674" s="2"/>
      <c r="AM2674" s="8"/>
      <c r="AO2674" s="2"/>
      <c r="AP2674" s="2" t="s">
        <v>53</v>
      </c>
      <c r="AQ2674" s="2" t="s">
        <v>64</v>
      </c>
      <c r="AR2674" s="2"/>
      <c r="AS2674" s="2"/>
      <c r="AT2674" s="2" t="s">
        <v>53</v>
      </c>
      <c r="AU2674" s="2" t="s">
        <v>106</v>
      </c>
      <c r="AV2674" s="2" t="s">
        <v>64</v>
      </c>
      <c r="AW2674" s="2" t="s">
        <v>106</v>
      </c>
      <c r="AX2674" s="2" t="s">
        <v>67</v>
      </c>
      <c r="AY2674" s="12" t="s">
        <v>53</v>
      </c>
      <c r="BA2674" s="8"/>
    </row>
    <row r="2675" ht="12.75" customHeight="1">
      <c r="A2675" s="2" t="s">
        <v>5096</v>
      </c>
      <c r="B2675" s="2" t="s">
        <v>322</v>
      </c>
      <c r="C2675" s="2">
        <v>2019.0</v>
      </c>
      <c r="D2675" s="2" t="s">
        <v>53</v>
      </c>
      <c r="E2675" s="9"/>
      <c r="F2675" s="2" t="s">
        <v>405</v>
      </c>
      <c r="G2675" s="2" t="s">
        <v>101</v>
      </c>
      <c r="H2675" s="2" t="s">
        <v>91</v>
      </c>
      <c r="I2675" s="2" t="s">
        <v>466</v>
      </c>
      <c r="J2675" s="2" t="s">
        <v>466</v>
      </c>
      <c r="K2675" s="2" t="s">
        <v>53</v>
      </c>
      <c r="L2675" s="8" t="s">
        <v>72</v>
      </c>
      <c r="M2675" s="2" t="s">
        <v>181</v>
      </c>
      <c r="N2675" s="2" t="s">
        <v>74</v>
      </c>
      <c r="O2675" s="10" t="s">
        <v>108</v>
      </c>
      <c r="P2675" s="2"/>
      <c r="Q2675" s="2"/>
      <c r="R2675" s="2" t="s">
        <v>109</v>
      </c>
      <c r="S2675" s="2" t="s">
        <v>59</v>
      </c>
      <c r="T2675" s="2" t="s">
        <v>795</v>
      </c>
      <c r="U2675" s="2" t="s">
        <v>78</v>
      </c>
      <c r="V2675" s="2" t="s">
        <v>466</v>
      </c>
      <c r="W2675" s="2" t="s">
        <v>61</v>
      </c>
      <c r="X2675" s="9"/>
      <c r="Y2675" s="8"/>
      <c r="Z2675" s="2" t="s">
        <v>106</v>
      </c>
      <c r="AA2675" s="2" t="s">
        <v>106</v>
      </c>
      <c r="AB2675" s="2" t="s">
        <v>106</v>
      </c>
      <c r="AC2675" s="2" t="s">
        <v>106</v>
      </c>
      <c r="AD2675" s="2" t="s">
        <v>106</v>
      </c>
      <c r="AE2675" s="2" t="s">
        <v>53</v>
      </c>
      <c r="AF2675" s="11"/>
      <c r="AG2675" s="11"/>
      <c r="AH2675" s="2" t="s">
        <v>106</v>
      </c>
      <c r="AI2675" s="11"/>
      <c r="AJ2675" s="2" t="s">
        <v>112</v>
      </c>
      <c r="AL2675" s="2"/>
      <c r="AM2675" s="8"/>
      <c r="AO2675" s="2"/>
      <c r="AP2675" s="2" t="s">
        <v>53</v>
      </c>
      <c r="AQ2675" s="2" t="s">
        <v>64</v>
      </c>
      <c r="AR2675" s="2"/>
      <c r="AS2675" s="2"/>
      <c r="AT2675" s="2" t="s">
        <v>53</v>
      </c>
      <c r="AU2675" s="2" t="s">
        <v>106</v>
      </c>
      <c r="AV2675" s="2" t="s">
        <v>106</v>
      </c>
      <c r="AW2675" s="2" t="s">
        <v>106</v>
      </c>
      <c r="AX2675" s="2" t="s">
        <v>67</v>
      </c>
      <c r="AY2675" s="12" t="s">
        <v>53</v>
      </c>
      <c r="BA2675" s="8"/>
    </row>
    <row r="2676" ht="12.75" customHeight="1">
      <c r="A2676" s="2" t="s">
        <v>5097</v>
      </c>
      <c r="B2676" s="2" t="s">
        <v>322</v>
      </c>
      <c r="C2676" s="2">
        <v>2019.0</v>
      </c>
      <c r="D2676" s="2" t="s">
        <v>53</v>
      </c>
      <c r="E2676" s="9"/>
      <c r="I2676" s="2" t="s">
        <v>92</v>
      </c>
      <c r="J2676" s="2" t="s">
        <v>92</v>
      </c>
      <c r="K2676" s="2" t="s">
        <v>53</v>
      </c>
      <c r="L2676" s="8"/>
      <c r="M2676" s="2" t="s">
        <v>181</v>
      </c>
      <c r="N2676" s="2" t="s">
        <v>74</v>
      </c>
      <c r="O2676" s="10" t="s">
        <v>289</v>
      </c>
      <c r="P2676" s="2"/>
      <c r="Q2676" s="2"/>
      <c r="R2676" s="2" t="s">
        <v>76</v>
      </c>
      <c r="S2676" s="2" t="s">
        <v>59</v>
      </c>
      <c r="T2676" s="2" t="s">
        <v>105</v>
      </c>
      <c r="U2676" s="2" t="s">
        <v>78</v>
      </c>
      <c r="V2676" s="2" t="s">
        <v>4771</v>
      </c>
      <c r="W2676" s="2" t="s">
        <v>61</v>
      </c>
      <c r="X2676" s="9"/>
      <c r="Y2676" s="8"/>
      <c r="Z2676" s="2" t="s">
        <v>62</v>
      </c>
      <c r="AA2676" s="2" t="s">
        <v>106</v>
      </c>
      <c r="AB2676" s="2" t="s">
        <v>106</v>
      </c>
      <c r="AC2676" s="2" t="s">
        <v>106</v>
      </c>
      <c r="AD2676" s="2" t="s">
        <v>106</v>
      </c>
      <c r="AE2676" s="2" t="s">
        <v>64</v>
      </c>
      <c r="AF2676" s="2" t="s">
        <v>97</v>
      </c>
      <c r="AG2676" s="2" t="s">
        <v>88</v>
      </c>
      <c r="AH2676" s="2" t="s">
        <v>53</v>
      </c>
      <c r="AI2676" s="11"/>
      <c r="AJ2676" s="2" t="s">
        <v>112</v>
      </c>
      <c r="AL2676" s="2"/>
      <c r="AM2676" s="8"/>
      <c r="AO2676" s="2"/>
      <c r="AP2676" s="2" t="s">
        <v>64</v>
      </c>
      <c r="AQ2676" s="2" t="s">
        <v>64</v>
      </c>
      <c r="AR2676" s="2" t="s">
        <v>113</v>
      </c>
      <c r="AS2676" s="2" t="s">
        <v>114</v>
      </c>
      <c r="AT2676" s="2" t="s">
        <v>53</v>
      </c>
      <c r="AU2676" s="2" t="s">
        <v>106</v>
      </c>
      <c r="AV2676" s="2" t="s">
        <v>64</v>
      </c>
      <c r="AW2676" s="2" t="s">
        <v>106</v>
      </c>
      <c r="AX2676" s="2" t="s">
        <v>67</v>
      </c>
      <c r="AY2676" s="12" t="s">
        <v>64</v>
      </c>
      <c r="BA2676" s="8"/>
    </row>
    <row r="2677" ht="12.75" customHeight="1">
      <c r="A2677" s="2" t="s">
        <v>5098</v>
      </c>
      <c r="B2677" s="2" t="s">
        <v>322</v>
      </c>
      <c r="C2677" s="2">
        <v>2019.0</v>
      </c>
      <c r="D2677" s="8" t="s">
        <v>64</v>
      </c>
      <c r="E2677" s="10" t="s">
        <v>163</v>
      </c>
      <c r="F2677" s="8"/>
      <c r="G2677" s="8"/>
      <c r="H2677" s="8"/>
      <c r="I2677" s="8"/>
      <c r="J2677" s="8" t="s">
        <v>466</v>
      </c>
      <c r="K2677" s="8"/>
      <c r="L2677" s="8" t="s">
        <v>72</v>
      </c>
      <c r="M2677" s="8"/>
      <c r="N2677" s="8"/>
      <c r="O2677" s="9">
        <v>12.0</v>
      </c>
      <c r="P2677" s="8"/>
      <c r="Q2677" s="8"/>
      <c r="R2677" s="8" t="s">
        <v>76</v>
      </c>
      <c r="S2677" s="8" t="s">
        <v>59</v>
      </c>
      <c r="T2677" s="8"/>
      <c r="U2677" s="8"/>
      <c r="V2677" s="8"/>
      <c r="W2677" s="8" t="s">
        <v>80</v>
      </c>
      <c r="X2677" s="9">
        <v>26.0</v>
      </c>
      <c r="Y2677" s="8" t="s">
        <v>58</v>
      </c>
      <c r="Z2677" s="8" t="s">
        <v>62</v>
      </c>
      <c r="AA2677" s="8"/>
      <c r="AB2677" s="2"/>
      <c r="AC2677" s="8"/>
      <c r="AD2677" s="8"/>
      <c r="AE2677" s="2" t="s">
        <v>64</v>
      </c>
      <c r="AF2677" s="11" t="s">
        <v>110</v>
      </c>
      <c r="AG2677" s="2" t="s">
        <v>63</v>
      </c>
      <c r="AH2677" s="2" t="s">
        <v>88</v>
      </c>
      <c r="AI2677" s="11" t="s">
        <v>1067</v>
      </c>
      <c r="AJ2677" s="20" t="s">
        <v>112</v>
      </c>
      <c r="AL2677" s="8"/>
      <c r="AM2677" s="8"/>
      <c r="AO2677" s="8"/>
      <c r="AP2677" s="8" t="s">
        <v>64</v>
      </c>
      <c r="AQ2677" s="8"/>
      <c r="AR2677" s="8"/>
      <c r="AS2677" s="8"/>
      <c r="AT2677" s="8" t="s">
        <v>53</v>
      </c>
      <c r="AU2677" s="8"/>
      <c r="AV2677" s="8"/>
      <c r="AW2677" s="8"/>
      <c r="AX2677" s="2" t="s">
        <v>67</v>
      </c>
      <c r="AY2677" s="28" t="s">
        <v>106</v>
      </c>
      <c r="AZ2677" s="8"/>
      <c r="BA2677" s="20"/>
    </row>
    <row r="2678" ht="12.75" customHeight="1">
      <c r="A2678" s="2" t="s">
        <v>5099</v>
      </c>
      <c r="B2678" s="2" t="s">
        <v>322</v>
      </c>
      <c r="C2678" s="2">
        <v>2019.0</v>
      </c>
      <c r="D2678" s="8" t="s">
        <v>64</v>
      </c>
      <c r="E2678" s="10" t="s">
        <v>163</v>
      </c>
      <c r="F2678" s="8"/>
      <c r="G2678" s="8"/>
      <c r="H2678" s="8"/>
      <c r="I2678" s="8"/>
      <c r="J2678" s="8" t="s">
        <v>466</v>
      </c>
      <c r="K2678" s="8"/>
      <c r="L2678" s="8" t="s">
        <v>72</v>
      </c>
      <c r="M2678" s="8"/>
      <c r="N2678" s="8"/>
      <c r="O2678" s="9">
        <v>11.0</v>
      </c>
      <c r="P2678" s="8"/>
      <c r="Q2678" s="8"/>
      <c r="R2678" s="8" t="s">
        <v>109</v>
      </c>
      <c r="S2678" s="8" t="s">
        <v>59</v>
      </c>
      <c r="T2678" s="8" t="s">
        <v>105</v>
      </c>
      <c r="U2678" s="8"/>
      <c r="V2678" s="8"/>
      <c r="W2678" s="8" t="s">
        <v>80</v>
      </c>
      <c r="X2678" s="9">
        <v>40.0</v>
      </c>
      <c r="Y2678" s="8" t="s">
        <v>58</v>
      </c>
      <c r="Z2678" s="8" t="s">
        <v>62</v>
      </c>
      <c r="AA2678" s="8"/>
      <c r="AB2678" s="2"/>
      <c r="AC2678" s="8"/>
      <c r="AD2678" s="8"/>
      <c r="AE2678" s="2" t="s">
        <v>64</v>
      </c>
      <c r="AF2678" s="11" t="s">
        <v>110</v>
      </c>
      <c r="AG2678" s="2" t="s">
        <v>63</v>
      </c>
      <c r="AH2678" s="2" t="s">
        <v>88</v>
      </c>
      <c r="AI2678" s="11" t="s">
        <v>193</v>
      </c>
      <c r="AJ2678" s="20" t="s">
        <v>112</v>
      </c>
      <c r="AL2678" s="2" t="s">
        <v>64</v>
      </c>
      <c r="AM2678" s="8" t="s">
        <v>3201</v>
      </c>
      <c r="AN2678" s="8" t="s">
        <v>66</v>
      </c>
      <c r="AO2678" s="8" t="s">
        <v>64</v>
      </c>
      <c r="AP2678" s="8" t="s">
        <v>53</v>
      </c>
      <c r="AQ2678" s="8"/>
      <c r="AR2678" s="8" t="s">
        <v>2453</v>
      </c>
      <c r="AS2678" s="8" t="s">
        <v>114</v>
      </c>
      <c r="AT2678" s="8" t="s">
        <v>53</v>
      </c>
      <c r="AU2678" s="8"/>
      <c r="AV2678" s="8"/>
      <c r="AW2678" s="8"/>
      <c r="AX2678" s="2" t="s">
        <v>67</v>
      </c>
      <c r="AY2678" s="28" t="s">
        <v>53</v>
      </c>
      <c r="AZ2678" s="8"/>
      <c r="BA2678" s="20"/>
    </row>
    <row r="2679" ht="12.75" customHeight="1">
      <c r="A2679" s="2" t="s">
        <v>5100</v>
      </c>
      <c r="B2679" s="2" t="s">
        <v>322</v>
      </c>
      <c r="C2679" s="2">
        <v>2019.0</v>
      </c>
      <c r="D2679" s="2" t="s">
        <v>53</v>
      </c>
      <c r="E2679" s="9"/>
      <c r="I2679" s="2" t="s">
        <v>466</v>
      </c>
      <c r="J2679" s="2" t="s">
        <v>466</v>
      </c>
      <c r="K2679" s="2" t="s">
        <v>53</v>
      </c>
      <c r="L2679" s="8" t="s">
        <v>72</v>
      </c>
      <c r="M2679" s="2" t="s">
        <v>181</v>
      </c>
      <c r="N2679" s="2" t="s">
        <v>74</v>
      </c>
      <c r="O2679" s="10" t="s">
        <v>156</v>
      </c>
      <c r="P2679" s="2"/>
      <c r="Q2679" s="2"/>
      <c r="R2679" s="2" t="s">
        <v>76</v>
      </c>
      <c r="S2679" s="2" t="s">
        <v>59</v>
      </c>
      <c r="T2679" s="2" t="s">
        <v>106</v>
      </c>
      <c r="U2679" s="2" t="s">
        <v>106</v>
      </c>
      <c r="V2679" s="2" t="s">
        <v>118</v>
      </c>
      <c r="W2679" s="2" t="s">
        <v>80</v>
      </c>
      <c r="X2679" s="10" t="s">
        <v>196</v>
      </c>
      <c r="Y2679" s="2" t="s">
        <v>76</v>
      </c>
      <c r="Z2679" s="2" t="s">
        <v>62</v>
      </c>
      <c r="AA2679" s="2" t="s">
        <v>77</v>
      </c>
      <c r="AB2679" s="2" t="s">
        <v>153</v>
      </c>
      <c r="AC2679" s="2" t="s">
        <v>4771</v>
      </c>
      <c r="AD2679" s="2" t="s">
        <v>106</v>
      </c>
      <c r="AE2679" s="2" t="s">
        <v>64</v>
      </c>
      <c r="AF2679" s="2" t="s">
        <v>97</v>
      </c>
      <c r="AG2679" s="2" t="s">
        <v>88</v>
      </c>
      <c r="AH2679" s="2" t="s">
        <v>53</v>
      </c>
      <c r="AI2679" s="11"/>
      <c r="AJ2679" s="2" t="s">
        <v>112</v>
      </c>
      <c r="AL2679" s="2"/>
      <c r="AM2679" s="8"/>
      <c r="AO2679" s="2"/>
      <c r="AP2679" s="2" t="s">
        <v>64</v>
      </c>
      <c r="AQ2679" s="2" t="s">
        <v>64</v>
      </c>
      <c r="AR2679" s="2"/>
      <c r="AS2679" s="2"/>
      <c r="AT2679" s="2" t="s">
        <v>53</v>
      </c>
      <c r="AU2679" s="2" t="s">
        <v>106</v>
      </c>
      <c r="AV2679" s="2" t="s">
        <v>64</v>
      </c>
      <c r="AW2679" s="2" t="s">
        <v>106</v>
      </c>
      <c r="AX2679" s="2" t="s">
        <v>67</v>
      </c>
      <c r="AY2679" s="12" t="s">
        <v>64</v>
      </c>
      <c r="BA2679" s="8"/>
    </row>
    <row r="2680" ht="12.75" customHeight="1">
      <c r="A2680" s="2" t="s">
        <v>5101</v>
      </c>
      <c r="B2680" s="2" t="s">
        <v>322</v>
      </c>
      <c r="C2680" s="2">
        <v>2019.0</v>
      </c>
      <c r="D2680" s="2" t="s">
        <v>53</v>
      </c>
      <c r="E2680" s="9"/>
      <c r="I2680" s="2" t="s">
        <v>466</v>
      </c>
      <c r="J2680" s="2" t="s">
        <v>466</v>
      </c>
      <c r="K2680" s="2" t="s">
        <v>53</v>
      </c>
      <c r="L2680" s="8" t="s">
        <v>72</v>
      </c>
      <c r="M2680" s="2" t="s">
        <v>181</v>
      </c>
      <c r="N2680" s="2" t="s">
        <v>74</v>
      </c>
      <c r="O2680" s="10" t="s">
        <v>289</v>
      </c>
      <c r="P2680" s="2"/>
      <c r="Q2680" s="2"/>
      <c r="R2680" s="2" t="s">
        <v>76</v>
      </c>
      <c r="S2680" s="2" t="s">
        <v>59</v>
      </c>
      <c r="T2680" s="2" t="s">
        <v>106</v>
      </c>
      <c r="U2680" s="2" t="s">
        <v>106</v>
      </c>
      <c r="V2680" s="2" t="s">
        <v>466</v>
      </c>
      <c r="W2680" s="2" t="s">
        <v>80</v>
      </c>
      <c r="X2680" s="10" t="s">
        <v>120</v>
      </c>
      <c r="Y2680" s="2" t="s">
        <v>58</v>
      </c>
      <c r="Z2680" s="2" t="s">
        <v>62</v>
      </c>
      <c r="AA2680" s="2" t="s">
        <v>106</v>
      </c>
      <c r="AB2680" s="2" t="s">
        <v>106</v>
      </c>
      <c r="AC2680" s="2" t="s">
        <v>466</v>
      </c>
      <c r="AD2680" s="2" t="s">
        <v>64</v>
      </c>
      <c r="AE2680" s="2" t="s">
        <v>64</v>
      </c>
      <c r="AF2680" s="2" t="s">
        <v>97</v>
      </c>
      <c r="AG2680" s="2" t="s">
        <v>88</v>
      </c>
      <c r="AH2680" s="2" t="s">
        <v>53</v>
      </c>
      <c r="AI2680" s="11"/>
      <c r="AJ2680" s="2" t="s">
        <v>112</v>
      </c>
      <c r="AL2680" s="2"/>
      <c r="AM2680" s="8"/>
      <c r="AO2680" s="2"/>
      <c r="AP2680" s="2" t="s">
        <v>64</v>
      </c>
      <c r="AQ2680" s="2" t="s">
        <v>64</v>
      </c>
      <c r="AR2680" s="2"/>
      <c r="AS2680" s="2"/>
      <c r="AT2680" s="2" t="s">
        <v>53</v>
      </c>
      <c r="AU2680" s="2" t="s">
        <v>106</v>
      </c>
      <c r="AV2680" s="2" t="s">
        <v>64</v>
      </c>
      <c r="AW2680" s="2" t="s">
        <v>106</v>
      </c>
      <c r="AX2680" s="2" t="s">
        <v>67</v>
      </c>
      <c r="AY2680" s="12" t="s">
        <v>64</v>
      </c>
      <c r="BA2680" s="8"/>
    </row>
    <row r="2681" ht="12.75" customHeight="1">
      <c r="A2681" s="2" t="s">
        <v>5102</v>
      </c>
      <c r="B2681" s="2" t="s">
        <v>322</v>
      </c>
      <c r="C2681" s="2">
        <v>2019.0</v>
      </c>
      <c r="D2681" s="2" t="s">
        <v>53</v>
      </c>
      <c r="E2681" s="9"/>
      <c r="F2681" s="2" t="s">
        <v>413</v>
      </c>
      <c r="G2681" s="2" t="s">
        <v>50</v>
      </c>
      <c r="H2681" s="2" t="s">
        <v>134</v>
      </c>
      <c r="I2681" s="2" t="s">
        <v>466</v>
      </c>
      <c r="J2681" s="2" t="s">
        <v>466</v>
      </c>
      <c r="K2681" s="2" t="s">
        <v>53</v>
      </c>
      <c r="L2681" s="8" t="s">
        <v>72</v>
      </c>
      <c r="M2681" s="2" t="s">
        <v>189</v>
      </c>
      <c r="N2681" s="2" t="s">
        <v>74</v>
      </c>
      <c r="O2681" s="10" t="s">
        <v>263</v>
      </c>
      <c r="P2681" s="2"/>
      <c r="Q2681" s="2"/>
      <c r="R2681" s="2" t="s">
        <v>109</v>
      </c>
      <c r="S2681" s="2" t="s">
        <v>59</v>
      </c>
      <c r="T2681" s="2" t="s">
        <v>106</v>
      </c>
      <c r="U2681" s="2" t="s">
        <v>106</v>
      </c>
      <c r="V2681" s="2" t="s">
        <v>466</v>
      </c>
      <c r="W2681" s="2" t="s">
        <v>80</v>
      </c>
      <c r="X2681" s="10" t="s">
        <v>106</v>
      </c>
      <c r="Y2681" s="2" t="s">
        <v>148</v>
      </c>
      <c r="Z2681" s="2" t="s">
        <v>62</v>
      </c>
      <c r="AA2681" s="2" t="s">
        <v>106</v>
      </c>
      <c r="AB2681" s="2" t="s">
        <v>153</v>
      </c>
      <c r="AC2681" s="2" t="s">
        <v>106</v>
      </c>
      <c r="AD2681" s="2" t="s">
        <v>106</v>
      </c>
      <c r="AE2681" s="2" t="s">
        <v>64</v>
      </c>
      <c r="AF2681" s="2" t="s">
        <v>110</v>
      </c>
      <c r="AG2681" s="2" t="s">
        <v>63</v>
      </c>
      <c r="AH2681" s="2" t="s">
        <v>88</v>
      </c>
      <c r="AI2681" s="11" t="s">
        <v>193</v>
      </c>
      <c r="AJ2681" s="2" t="s">
        <v>112</v>
      </c>
      <c r="AL2681" s="2"/>
      <c r="AM2681" s="8"/>
      <c r="AO2681" s="2"/>
      <c r="AP2681" s="2" t="s">
        <v>64</v>
      </c>
      <c r="AQ2681" s="2" t="s">
        <v>64</v>
      </c>
      <c r="AR2681" s="2"/>
      <c r="AS2681" s="2"/>
      <c r="AT2681" s="2" t="s">
        <v>53</v>
      </c>
      <c r="AU2681" s="2" t="s">
        <v>106</v>
      </c>
      <c r="AV2681" s="2" t="s">
        <v>64</v>
      </c>
      <c r="AW2681" s="2" t="s">
        <v>106</v>
      </c>
      <c r="AX2681" s="2" t="s">
        <v>67</v>
      </c>
      <c r="AY2681" s="12" t="s">
        <v>64</v>
      </c>
      <c r="BA2681" s="8"/>
    </row>
    <row r="2682" ht="12.75" customHeight="1">
      <c r="A2682" s="2" t="s">
        <v>5103</v>
      </c>
      <c r="B2682" s="2" t="s">
        <v>322</v>
      </c>
      <c r="C2682" s="2">
        <v>2019.0</v>
      </c>
      <c r="D2682" s="2" t="s">
        <v>64</v>
      </c>
      <c r="E2682" s="10" t="s">
        <v>571</v>
      </c>
      <c r="I2682" s="2" t="s">
        <v>466</v>
      </c>
      <c r="J2682" s="2" t="s">
        <v>466</v>
      </c>
      <c r="K2682" s="2" t="s">
        <v>53</v>
      </c>
      <c r="L2682" s="8" t="s">
        <v>72</v>
      </c>
      <c r="M2682" s="2" t="s">
        <v>181</v>
      </c>
      <c r="N2682" s="2" t="s">
        <v>74</v>
      </c>
      <c r="O2682" s="10" t="s">
        <v>289</v>
      </c>
      <c r="P2682" s="2"/>
      <c r="Q2682" s="2"/>
      <c r="R2682" s="2" t="s">
        <v>76</v>
      </c>
      <c r="S2682" s="2" t="s">
        <v>59</v>
      </c>
      <c r="T2682" s="2" t="s">
        <v>106</v>
      </c>
      <c r="U2682" s="2" t="s">
        <v>106</v>
      </c>
      <c r="V2682" s="2" t="s">
        <v>466</v>
      </c>
      <c r="W2682" s="2" t="s">
        <v>80</v>
      </c>
      <c r="X2682" s="10" t="s">
        <v>327</v>
      </c>
      <c r="Y2682" s="2" t="s">
        <v>58</v>
      </c>
      <c r="Z2682" s="2" t="s">
        <v>62</v>
      </c>
      <c r="AA2682" s="2" t="s">
        <v>106</v>
      </c>
      <c r="AB2682" s="2" t="s">
        <v>153</v>
      </c>
      <c r="AC2682" s="2" t="s">
        <v>5104</v>
      </c>
      <c r="AD2682" s="2" t="s">
        <v>106</v>
      </c>
      <c r="AE2682" s="2" t="s">
        <v>64</v>
      </c>
      <c r="AF2682" s="2" t="s">
        <v>110</v>
      </c>
      <c r="AG2682" s="2" t="s">
        <v>63</v>
      </c>
      <c r="AH2682" s="2" t="s">
        <v>88</v>
      </c>
      <c r="AI2682" s="2" t="s">
        <v>205</v>
      </c>
      <c r="AJ2682" s="2" t="s">
        <v>112</v>
      </c>
      <c r="AL2682" s="2"/>
      <c r="AM2682" s="8"/>
      <c r="AO2682" s="2"/>
      <c r="AP2682" s="2" t="s">
        <v>64</v>
      </c>
      <c r="AQ2682" s="2" t="s">
        <v>64</v>
      </c>
      <c r="AR2682" s="2"/>
      <c r="AS2682" s="2"/>
      <c r="AT2682" s="2" t="s">
        <v>53</v>
      </c>
      <c r="AU2682" s="2" t="s">
        <v>106</v>
      </c>
      <c r="AV2682" s="2" t="s">
        <v>64</v>
      </c>
      <c r="AW2682" s="2" t="s">
        <v>106</v>
      </c>
      <c r="AX2682" s="2" t="s">
        <v>67</v>
      </c>
      <c r="AY2682" s="12" t="s">
        <v>64</v>
      </c>
      <c r="BA2682" s="8"/>
    </row>
    <row r="2683" ht="12.75" customHeight="1">
      <c r="A2683" s="2" t="s">
        <v>5105</v>
      </c>
      <c r="B2683" s="2" t="s">
        <v>322</v>
      </c>
      <c r="C2683" s="2">
        <v>2019.0</v>
      </c>
      <c r="D2683" s="2" t="s">
        <v>64</v>
      </c>
      <c r="E2683" s="9"/>
      <c r="F2683" s="2" t="s">
        <v>188</v>
      </c>
      <c r="G2683" s="2" t="s">
        <v>50</v>
      </c>
      <c r="H2683" s="2" t="s">
        <v>91</v>
      </c>
      <c r="I2683" s="2" t="s">
        <v>466</v>
      </c>
      <c r="J2683" s="2" t="s">
        <v>466</v>
      </c>
      <c r="K2683" s="2" t="s">
        <v>64</v>
      </c>
      <c r="L2683" s="8" t="s">
        <v>72</v>
      </c>
      <c r="M2683" s="2" t="s">
        <v>181</v>
      </c>
      <c r="N2683" s="2" t="s">
        <v>74</v>
      </c>
      <c r="O2683" s="10" t="s">
        <v>263</v>
      </c>
      <c r="P2683" s="2"/>
      <c r="Q2683" s="2"/>
      <c r="R2683" s="2" t="s">
        <v>109</v>
      </c>
      <c r="S2683" s="2" t="s">
        <v>59</v>
      </c>
      <c r="T2683" s="2" t="s">
        <v>106</v>
      </c>
      <c r="U2683" s="2" t="s">
        <v>106</v>
      </c>
      <c r="V2683" s="2" t="s">
        <v>466</v>
      </c>
      <c r="W2683" s="2" t="s">
        <v>80</v>
      </c>
      <c r="X2683" s="10" t="s">
        <v>106</v>
      </c>
      <c r="Y2683" s="2" t="s">
        <v>148</v>
      </c>
      <c r="Z2683" s="2" t="s">
        <v>62</v>
      </c>
      <c r="AA2683" s="2" t="s">
        <v>106</v>
      </c>
      <c r="AB2683" s="2" t="s">
        <v>153</v>
      </c>
      <c r="AC2683" s="2" t="s">
        <v>466</v>
      </c>
      <c r="AD2683" s="2" t="s">
        <v>64</v>
      </c>
      <c r="AE2683" s="2" t="s">
        <v>64</v>
      </c>
      <c r="AF2683" s="2" t="s">
        <v>110</v>
      </c>
      <c r="AG2683" s="2" t="s">
        <v>63</v>
      </c>
      <c r="AH2683" s="2" t="s">
        <v>88</v>
      </c>
      <c r="AI2683" s="11" t="s">
        <v>193</v>
      </c>
      <c r="AJ2683" s="2" t="s">
        <v>112</v>
      </c>
      <c r="AL2683" s="2"/>
      <c r="AM2683" s="8"/>
      <c r="AO2683" s="2"/>
      <c r="AP2683" s="2" t="s">
        <v>64</v>
      </c>
      <c r="AQ2683" s="2" t="s">
        <v>64</v>
      </c>
      <c r="AR2683" s="2"/>
      <c r="AS2683" s="2"/>
      <c r="AT2683" s="2" t="s">
        <v>53</v>
      </c>
      <c r="AU2683" s="2" t="s">
        <v>106</v>
      </c>
      <c r="AV2683" s="2" t="s">
        <v>64</v>
      </c>
      <c r="AW2683" s="2" t="s">
        <v>106</v>
      </c>
      <c r="AX2683" s="2" t="s">
        <v>67</v>
      </c>
      <c r="AY2683" s="12" t="s">
        <v>64</v>
      </c>
      <c r="BA2683" s="8"/>
    </row>
    <row r="2684" ht="12.75" customHeight="1">
      <c r="A2684" s="2" t="s">
        <v>5106</v>
      </c>
      <c r="B2684" s="2" t="s">
        <v>322</v>
      </c>
      <c r="C2684" s="2">
        <v>2019.0</v>
      </c>
      <c r="D2684" s="8"/>
      <c r="E2684" s="9"/>
      <c r="I2684" s="2" t="s">
        <v>466</v>
      </c>
      <c r="J2684" s="2" t="s">
        <v>466</v>
      </c>
      <c r="K2684" s="2" t="s">
        <v>53</v>
      </c>
      <c r="L2684" s="8" t="s">
        <v>72</v>
      </c>
      <c r="M2684" s="2" t="s">
        <v>181</v>
      </c>
      <c r="N2684" s="2" t="s">
        <v>74</v>
      </c>
      <c r="O2684" s="10" t="s">
        <v>108</v>
      </c>
      <c r="P2684" s="2"/>
      <c r="Q2684" s="2"/>
      <c r="R2684" s="2" t="s">
        <v>109</v>
      </c>
      <c r="S2684" s="2" t="s">
        <v>59</v>
      </c>
      <c r="T2684" s="2" t="s">
        <v>795</v>
      </c>
      <c r="U2684" s="2" t="s">
        <v>78</v>
      </c>
      <c r="V2684" s="2" t="s">
        <v>466</v>
      </c>
      <c r="W2684" s="2" t="s">
        <v>80</v>
      </c>
      <c r="X2684" s="10" t="s">
        <v>444</v>
      </c>
      <c r="Y2684" s="2" t="s">
        <v>58</v>
      </c>
      <c r="Z2684" s="2" t="s">
        <v>62</v>
      </c>
      <c r="AA2684" s="2" t="s">
        <v>106</v>
      </c>
      <c r="AB2684" s="2" t="s">
        <v>153</v>
      </c>
      <c r="AC2684" s="2" t="s">
        <v>5107</v>
      </c>
      <c r="AD2684" s="2" t="s">
        <v>106</v>
      </c>
      <c r="AE2684" s="2" t="s">
        <v>64</v>
      </c>
      <c r="AF2684" s="11" t="s">
        <v>110</v>
      </c>
      <c r="AG2684" s="2" t="s">
        <v>63</v>
      </c>
      <c r="AH2684" s="2" t="s">
        <v>88</v>
      </c>
      <c r="AI2684" s="2" t="s">
        <v>111</v>
      </c>
      <c r="AJ2684" s="2" t="s">
        <v>112</v>
      </c>
      <c r="AL2684" s="2"/>
      <c r="AM2684" s="8"/>
      <c r="AO2684" s="2"/>
      <c r="AP2684" s="2" t="s">
        <v>53</v>
      </c>
      <c r="AQ2684" s="2" t="s">
        <v>64</v>
      </c>
      <c r="AR2684" s="2"/>
      <c r="AS2684" s="2"/>
      <c r="AT2684" s="2" t="s">
        <v>53</v>
      </c>
      <c r="AU2684" s="2" t="s">
        <v>106</v>
      </c>
      <c r="AV2684" s="2" t="s">
        <v>64</v>
      </c>
      <c r="AW2684" s="2" t="s">
        <v>106</v>
      </c>
      <c r="AX2684" s="2" t="s">
        <v>67</v>
      </c>
      <c r="AY2684" s="12" t="s">
        <v>53</v>
      </c>
      <c r="BA2684" s="8"/>
    </row>
    <row r="2685" ht="12.75" customHeight="1">
      <c r="A2685" s="2" t="s">
        <v>5108</v>
      </c>
      <c r="B2685" s="2" t="s">
        <v>322</v>
      </c>
      <c r="C2685" s="2">
        <v>2019.0</v>
      </c>
      <c r="D2685" s="2" t="s">
        <v>53</v>
      </c>
      <c r="E2685" s="9"/>
      <c r="F2685" s="2" t="s">
        <v>389</v>
      </c>
      <c r="G2685" s="2" t="s">
        <v>101</v>
      </c>
      <c r="H2685" s="2" t="s">
        <v>70</v>
      </c>
      <c r="I2685" s="2" t="s">
        <v>466</v>
      </c>
      <c r="J2685" s="2" t="s">
        <v>466</v>
      </c>
      <c r="K2685" s="2" t="s">
        <v>53</v>
      </c>
      <c r="L2685" s="8" t="s">
        <v>72</v>
      </c>
      <c r="M2685" s="2" t="s">
        <v>1021</v>
      </c>
      <c r="N2685" s="2" t="s">
        <v>74</v>
      </c>
      <c r="O2685" s="10" t="s">
        <v>289</v>
      </c>
      <c r="P2685" s="2"/>
      <c r="Q2685" s="2"/>
      <c r="R2685" s="2" t="s">
        <v>76</v>
      </c>
      <c r="S2685" s="2" t="s">
        <v>59</v>
      </c>
      <c r="T2685" s="2" t="s">
        <v>106</v>
      </c>
      <c r="U2685" s="2" t="s">
        <v>106</v>
      </c>
      <c r="V2685" s="2" t="s">
        <v>466</v>
      </c>
      <c r="W2685" s="2" t="s">
        <v>80</v>
      </c>
      <c r="X2685" s="10" t="s">
        <v>120</v>
      </c>
      <c r="Y2685" s="2" t="s">
        <v>58</v>
      </c>
      <c r="Z2685" s="2" t="s">
        <v>62</v>
      </c>
      <c r="AA2685" s="2" t="s">
        <v>106</v>
      </c>
      <c r="AB2685" s="2" t="s">
        <v>153</v>
      </c>
      <c r="AC2685" s="2" t="s">
        <v>466</v>
      </c>
      <c r="AD2685" s="2" t="s">
        <v>106</v>
      </c>
      <c r="AE2685" s="2" t="s">
        <v>64</v>
      </c>
      <c r="AF2685" s="2" t="s">
        <v>97</v>
      </c>
      <c r="AG2685" s="2" t="s">
        <v>88</v>
      </c>
      <c r="AH2685" s="2" t="s">
        <v>53</v>
      </c>
      <c r="AI2685" s="11"/>
      <c r="AJ2685" s="2" t="s">
        <v>112</v>
      </c>
      <c r="AL2685" s="2" t="s">
        <v>64</v>
      </c>
      <c r="AM2685" s="8" t="s">
        <v>3201</v>
      </c>
      <c r="AN2685" s="8" t="s">
        <v>66</v>
      </c>
      <c r="AO2685" s="2" t="s">
        <v>64</v>
      </c>
      <c r="AP2685" s="2" t="s">
        <v>64</v>
      </c>
      <c r="AQ2685" s="2" t="s">
        <v>64</v>
      </c>
      <c r="AR2685" s="2"/>
      <c r="AS2685" s="2"/>
      <c r="AT2685" s="2" t="s">
        <v>53</v>
      </c>
      <c r="AU2685" s="2" t="s">
        <v>106</v>
      </c>
      <c r="AV2685" s="2" t="s">
        <v>64</v>
      </c>
      <c r="AW2685" s="2" t="s">
        <v>106</v>
      </c>
      <c r="AX2685" s="2" t="s">
        <v>67</v>
      </c>
      <c r="AY2685" s="12" t="s">
        <v>64</v>
      </c>
      <c r="BA2685" s="8"/>
    </row>
    <row r="2686" ht="12.75" customHeight="1">
      <c r="A2686" s="2" t="s">
        <v>5109</v>
      </c>
      <c r="B2686" s="2" t="s">
        <v>322</v>
      </c>
      <c r="C2686" s="2">
        <v>2019.0</v>
      </c>
      <c r="D2686" s="2" t="s">
        <v>64</v>
      </c>
      <c r="E2686" s="10" t="s">
        <v>571</v>
      </c>
      <c r="F2686" s="2"/>
      <c r="G2686" s="2" t="s">
        <v>50</v>
      </c>
      <c r="H2686" s="2" t="s">
        <v>134</v>
      </c>
      <c r="I2686" s="2" t="s">
        <v>466</v>
      </c>
      <c r="J2686" s="2" t="s">
        <v>466</v>
      </c>
      <c r="K2686" s="2" t="s">
        <v>53</v>
      </c>
      <c r="L2686" s="8" t="s">
        <v>72</v>
      </c>
      <c r="M2686" s="2" t="s">
        <v>181</v>
      </c>
      <c r="N2686" s="2" t="s">
        <v>74</v>
      </c>
      <c r="O2686" s="10" t="s">
        <v>223</v>
      </c>
      <c r="P2686" s="2"/>
      <c r="Q2686" s="2"/>
      <c r="R2686" s="2" t="s">
        <v>109</v>
      </c>
      <c r="S2686" s="2" t="s">
        <v>59</v>
      </c>
      <c r="T2686" s="2" t="s">
        <v>106</v>
      </c>
      <c r="U2686" s="2" t="s">
        <v>106</v>
      </c>
      <c r="V2686" s="2" t="s">
        <v>466</v>
      </c>
      <c r="W2686" s="2" t="s">
        <v>80</v>
      </c>
      <c r="X2686" s="10" t="s">
        <v>69</v>
      </c>
      <c r="Y2686" s="2" t="s">
        <v>58</v>
      </c>
      <c r="Z2686" s="2" t="s">
        <v>62</v>
      </c>
      <c r="AA2686" s="2" t="s">
        <v>106</v>
      </c>
      <c r="AB2686" s="2" t="s">
        <v>106</v>
      </c>
      <c r="AC2686" s="2" t="s">
        <v>466</v>
      </c>
      <c r="AD2686" s="2" t="s">
        <v>106</v>
      </c>
      <c r="AE2686" s="2" t="s">
        <v>64</v>
      </c>
      <c r="AF2686" s="11" t="s">
        <v>110</v>
      </c>
      <c r="AG2686" s="2" t="s">
        <v>63</v>
      </c>
      <c r="AH2686" s="2" t="s">
        <v>88</v>
      </c>
      <c r="AI2686" s="2" t="s">
        <v>205</v>
      </c>
      <c r="AJ2686" s="2" t="s">
        <v>112</v>
      </c>
      <c r="AL2686" s="2"/>
      <c r="AM2686" s="8"/>
      <c r="AO2686" s="2"/>
      <c r="AP2686" s="2" t="s">
        <v>53</v>
      </c>
      <c r="AQ2686" s="2" t="s">
        <v>64</v>
      </c>
      <c r="AR2686" s="2" t="s">
        <v>2820</v>
      </c>
      <c r="AS2686" s="2" t="s">
        <v>114</v>
      </c>
      <c r="AT2686" s="2" t="s">
        <v>53</v>
      </c>
      <c r="AU2686" s="2" t="s">
        <v>106</v>
      </c>
      <c r="AV2686" s="2" t="s">
        <v>64</v>
      </c>
      <c r="AW2686" s="2" t="s">
        <v>106</v>
      </c>
      <c r="AX2686" s="2" t="s">
        <v>67</v>
      </c>
      <c r="AY2686" s="12" t="s">
        <v>53</v>
      </c>
      <c r="BA2686" s="8"/>
    </row>
    <row r="2687" ht="12.75" customHeight="1">
      <c r="A2687" s="2" t="s">
        <v>5110</v>
      </c>
      <c r="B2687" s="2" t="s">
        <v>322</v>
      </c>
      <c r="C2687" s="2">
        <v>2019.0</v>
      </c>
      <c r="D2687" s="2" t="s">
        <v>53</v>
      </c>
      <c r="E2687" s="9"/>
      <c r="F2687" s="2" t="s">
        <v>209</v>
      </c>
      <c r="G2687" s="2" t="s">
        <v>101</v>
      </c>
      <c r="H2687" s="2" t="s">
        <v>134</v>
      </c>
      <c r="I2687" s="2" t="s">
        <v>466</v>
      </c>
      <c r="J2687" s="2" t="s">
        <v>466</v>
      </c>
      <c r="K2687" s="2" t="s">
        <v>53</v>
      </c>
      <c r="L2687" s="8" t="s">
        <v>72</v>
      </c>
      <c r="M2687" s="2" t="s">
        <v>181</v>
      </c>
      <c r="N2687" s="2" t="s">
        <v>74</v>
      </c>
      <c r="O2687" s="10" t="s">
        <v>447</v>
      </c>
      <c r="P2687" s="2"/>
      <c r="Q2687" s="2"/>
      <c r="R2687" s="2" t="s">
        <v>109</v>
      </c>
      <c r="S2687" s="2" t="s">
        <v>59</v>
      </c>
      <c r="T2687" s="2" t="s">
        <v>795</v>
      </c>
      <c r="U2687" s="2" t="s">
        <v>78</v>
      </c>
      <c r="V2687" s="2" t="s">
        <v>466</v>
      </c>
      <c r="W2687" s="2" t="s">
        <v>80</v>
      </c>
      <c r="X2687" s="10" t="s">
        <v>494</v>
      </c>
      <c r="Y2687" s="2" t="s">
        <v>148</v>
      </c>
      <c r="Z2687" s="2" t="s">
        <v>62</v>
      </c>
      <c r="AA2687" s="2" t="s">
        <v>106</v>
      </c>
      <c r="AB2687" s="2" t="s">
        <v>153</v>
      </c>
      <c r="AC2687" s="2" t="s">
        <v>106</v>
      </c>
      <c r="AD2687" s="2" t="s">
        <v>106</v>
      </c>
      <c r="AE2687" s="2" t="s">
        <v>64</v>
      </c>
      <c r="AF2687" s="2" t="s">
        <v>110</v>
      </c>
      <c r="AG2687" s="2" t="s">
        <v>63</v>
      </c>
      <c r="AH2687" s="2" t="s">
        <v>88</v>
      </c>
      <c r="AI2687" s="2" t="s">
        <v>989</v>
      </c>
      <c r="AJ2687" s="8" t="s">
        <v>112</v>
      </c>
      <c r="AL2687" s="2"/>
      <c r="AM2687" s="8"/>
      <c r="AO2687" s="2"/>
      <c r="AP2687" s="2" t="s">
        <v>53</v>
      </c>
      <c r="AQ2687" s="2" t="s">
        <v>64</v>
      </c>
      <c r="AR2687" s="2" t="s">
        <v>113</v>
      </c>
      <c r="AS2687" s="2" t="s">
        <v>114</v>
      </c>
      <c r="AT2687" s="2" t="s">
        <v>53</v>
      </c>
      <c r="AU2687" s="2" t="s">
        <v>106</v>
      </c>
      <c r="AV2687" s="2" t="s">
        <v>106</v>
      </c>
      <c r="AW2687" s="2" t="s">
        <v>106</v>
      </c>
      <c r="AX2687" s="2" t="s">
        <v>67</v>
      </c>
      <c r="AY2687" s="12" t="s">
        <v>53</v>
      </c>
      <c r="BA2687" s="8"/>
    </row>
    <row r="2688" ht="12.75" customHeight="1">
      <c r="A2688" s="2" t="s">
        <v>5111</v>
      </c>
      <c r="B2688" s="2" t="s">
        <v>322</v>
      </c>
      <c r="C2688" s="2">
        <v>2019.0</v>
      </c>
      <c r="D2688" s="2" t="s">
        <v>53</v>
      </c>
      <c r="E2688" s="9"/>
      <c r="I2688" s="2" t="s">
        <v>466</v>
      </c>
      <c r="J2688" s="2" t="s">
        <v>466</v>
      </c>
      <c r="K2688" s="2" t="s">
        <v>53</v>
      </c>
      <c r="L2688" s="8" t="s">
        <v>72</v>
      </c>
      <c r="M2688" s="2" t="s">
        <v>181</v>
      </c>
      <c r="N2688" s="2" t="s">
        <v>74</v>
      </c>
      <c r="O2688" s="10" t="s">
        <v>156</v>
      </c>
      <c r="P2688" s="2"/>
      <c r="Q2688" s="2"/>
      <c r="R2688" s="2" t="s">
        <v>76</v>
      </c>
      <c r="S2688" s="2" t="s">
        <v>59</v>
      </c>
      <c r="T2688" s="2" t="s">
        <v>106</v>
      </c>
      <c r="U2688" s="2" t="s">
        <v>106</v>
      </c>
      <c r="V2688" s="2" t="s">
        <v>466</v>
      </c>
      <c r="W2688" s="2" t="s">
        <v>80</v>
      </c>
      <c r="X2688" s="10" t="s">
        <v>216</v>
      </c>
      <c r="Y2688" s="2" t="s">
        <v>58</v>
      </c>
      <c r="Z2688" s="2" t="s">
        <v>62</v>
      </c>
      <c r="AA2688" s="2" t="s">
        <v>106</v>
      </c>
      <c r="AB2688" s="2" t="s">
        <v>153</v>
      </c>
      <c r="AC2688" s="2" t="s">
        <v>466</v>
      </c>
      <c r="AD2688" s="2" t="s">
        <v>106</v>
      </c>
      <c r="AE2688" s="2" t="s">
        <v>64</v>
      </c>
      <c r="AF2688" s="2" t="s">
        <v>110</v>
      </c>
      <c r="AG2688" s="2" t="s">
        <v>63</v>
      </c>
      <c r="AH2688" s="2" t="s">
        <v>88</v>
      </c>
      <c r="AI2688" s="2" t="s">
        <v>205</v>
      </c>
      <c r="AJ2688" s="2" t="s">
        <v>112</v>
      </c>
      <c r="AL2688" s="2"/>
      <c r="AM2688" s="8"/>
      <c r="AO2688" s="2"/>
      <c r="AP2688" s="2" t="s">
        <v>53</v>
      </c>
      <c r="AQ2688" s="2" t="s">
        <v>64</v>
      </c>
      <c r="AR2688" s="2" t="s">
        <v>185</v>
      </c>
      <c r="AS2688" s="2" t="s">
        <v>186</v>
      </c>
      <c r="AT2688" s="2" t="s">
        <v>53</v>
      </c>
      <c r="AU2688" s="2" t="s">
        <v>106</v>
      </c>
      <c r="AV2688" s="2" t="s">
        <v>64</v>
      </c>
      <c r="AW2688" s="2" t="s">
        <v>106</v>
      </c>
      <c r="AX2688" s="2" t="s">
        <v>67</v>
      </c>
      <c r="AY2688" s="12" t="s">
        <v>53</v>
      </c>
      <c r="BA2688" s="8"/>
    </row>
    <row r="2689" ht="12.75" customHeight="1">
      <c r="A2689" s="2" t="s">
        <v>5112</v>
      </c>
      <c r="B2689" s="2" t="s">
        <v>151</v>
      </c>
      <c r="C2689" s="2">
        <v>2019.0</v>
      </c>
      <c r="D2689" s="2" t="s">
        <v>53</v>
      </c>
      <c r="E2689" s="9"/>
      <c r="F2689" s="2" t="s">
        <v>516</v>
      </c>
      <c r="G2689" s="2" t="s">
        <v>101</v>
      </c>
      <c r="H2689" s="2" t="s">
        <v>134</v>
      </c>
      <c r="I2689" s="2" t="s">
        <v>293</v>
      </c>
      <c r="J2689" s="2" t="s">
        <v>293</v>
      </c>
      <c r="K2689" s="2" t="s">
        <v>53</v>
      </c>
      <c r="L2689" s="8" t="s">
        <v>72</v>
      </c>
      <c r="M2689" s="2" t="s">
        <v>406</v>
      </c>
      <c r="N2689" s="2" t="s">
        <v>74</v>
      </c>
      <c r="O2689" s="10" t="s">
        <v>223</v>
      </c>
      <c r="P2689" s="2"/>
      <c r="Q2689" s="2"/>
      <c r="R2689" s="2" t="s">
        <v>109</v>
      </c>
      <c r="S2689" s="2" t="s">
        <v>59</v>
      </c>
      <c r="T2689" s="2" t="s">
        <v>106</v>
      </c>
      <c r="U2689" s="2" t="s">
        <v>106</v>
      </c>
      <c r="V2689" s="2" t="s">
        <v>293</v>
      </c>
      <c r="W2689" s="2" t="s">
        <v>115</v>
      </c>
      <c r="X2689" s="10" t="s">
        <v>106</v>
      </c>
      <c r="Y2689" s="2" t="s">
        <v>148</v>
      </c>
      <c r="Z2689" s="2" t="s">
        <v>62</v>
      </c>
      <c r="AA2689" s="2" t="s">
        <v>106</v>
      </c>
      <c r="AB2689" s="2" t="s">
        <v>106</v>
      </c>
      <c r="AC2689" s="2" t="s">
        <v>293</v>
      </c>
      <c r="AD2689" s="2" t="s">
        <v>106</v>
      </c>
      <c r="AE2689" s="2" t="s">
        <v>64</v>
      </c>
      <c r="AF2689" s="2" t="s">
        <v>110</v>
      </c>
      <c r="AG2689" s="2" t="s">
        <v>63</v>
      </c>
      <c r="AH2689" s="2" t="s">
        <v>88</v>
      </c>
      <c r="AI2689" s="11" t="s">
        <v>193</v>
      </c>
      <c r="AJ2689" s="2" t="s">
        <v>112</v>
      </c>
      <c r="AL2689" s="2"/>
      <c r="AM2689" s="8"/>
      <c r="AO2689" s="2"/>
      <c r="AP2689" s="2" t="s">
        <v>53</v>
      </c>
      <c r="AQ2689" s="2" t="s">
        <v>64</v>
      </c>
      <c r="AR2689" s="2" t="s">
        <v>2560</v>
      </c>
      <c r="AS2689" s="2" t="s">
        <v>186</v>
      </c>
      <c r="AT2689" s="2" t="s">
        <v>53</v>
      </c>
      <c r="AU2689" s="2" t="s">
        <v>106</v>
      </c>
      <c r="AV2689" s="2" t="s">
        <v>64</v>
      </c>
      <c r="AW2689" s="2" t="s">
        <v>106</v>
      </c>
      <c r="AX2689" s="2" t="s">
        <v>67</v>
      </c>
      <c r="AY2689" s="12" t="s">
        <v>53</v>
      </c>
      <c r="BA2689" s="8"/>
    </row>
    <row r="2690" ht="12.75" customHeight="1">
      <c r="A2690" s="2" t="s">
        <v>5113</v>
      </c>
      <c r="B2690" s="2" t="s">
        <v>151</v>
      </c>
      <c r="C2690" s="2">
        <v>2019.0</v>
      </c>
      <c r="D2690" s="2" t="s">
        <v>53</v>
      </c>
      <c r="E2690" s="9"/>
      <c r="F2690" s="2" t="s">
        <v>519</v>
      </c>
      <c r="G2690" s="2" t="s">
        <v>101</v>
      </c>
      <c r="H2690" s="2" t="s">
        <v>70</v>
      </c>
      <c r="I2690" s="2" t="s">
        <v>293</v>
      </c>
      <c r="J2690" s="2" t="s">
        <v>293</v>
      </c>
      <c r="K2690" s="2" t="s">
        <v>53</v>
      </c>
      <c r="L2690" s="8" t="s">
        <v>72</v>
      </c>
      <c r="M2690" s="2" t="s">
        <v>55</v>
      </c>
      <c r="N2690" s="2" t="s">
        <v>74</v>
      </c>
      <c r="O2690" s="10" t="s">
        <v>81</v>
      </c>
      <c r="P2690" s="2"/>
      <c r="Q2690" s="2"/>
      <c r="R2690" s="2" t="s">
        <v>58</v>
      </c>
      <c r="S2690" s="2" t="s">
        <v>59</v>
      </c>
      <c r="T2690" s="2" t="s">
        <v>77</v>
      </c>
      <c r="U2690" s="2" t="s">
        <v>78</v>
      </c>
      <c r="V2690" s="2" t="s">
        <v>293</v>
      </c>
      <c r="W2690" s="2" t="s">
        <v>80</v>
      </c>
      <c r="X2690" s="10" t="s">
        <v>95</v>
      </c>
      <c r="Y2690" s="2" t="s">
        <v>58</v>
      </c>
      <c r="Z2690" s="2" t="s">
        <v>62</v>
      </c>
      <c r="AA2690" s="2" t="s">
        <v>106</v>
      </c>
      <c r="AB2690" s="2" t="s">
        <v>106</v>
      </c>
      <c r="AC2690" s="2" t="s">
        <v>5114</v>
      </c>
      <c r="AD2690" s="2" t="s">
        <v>106</v>
      </c>
      <c r="AE2690" s="2" t="s">
        <v>64</v>
      </c>
      <c r="AF2690" s="11" t="s">
        <v>110</v>
      </c>
      <c r="AG2690" s="2" t="s">
        <v>63</v>
      </c>
      <c r="AH2690" s="2" t="s">
        <v>88</v>
      </c>
      <c r="AI2690" s="2" t="s">
        <v>828</v>
      </c>
      <c r="AJ2690" s="2" t="s">
        <v>85</v>
      </c>
      <c r="AL2690" s="2"/>
      <c r="AM2690" s="8"/>
      <c r="AO2690" s="2"/>
      <c r="AP2690" s="2" t="s">
        <v>64</v>
      </c>
      <c r="AQ2690" s="2" t="s">
        <v>64</v>
      </c>
      <c r="AR2690" s="2"/>
      <c r="AS2690" s="2"/>
      <c r="AT2690" s="2" t="s">
        <v>53</v>
      </c>
      <c r="AU2690" s="2" t="s">
        <v>106</v>
      </c>
      <c r="AV2690" s="2" t="s">
        <v>106</v>
      </c>
      <c r="AW2690" s="2" t="s">
        <v>106</v>
      </c>
      <c r="AX2690" s="2" t="s">
        <v>67</v>
      </c>
      <c r="AY2690" s="12" t="s">
        <v>53</v>
      </c>
      <c r="BA2690" s="8"/>
    </row>
    <row r="2691" ht="12.75" customHeight="1">
      <c r="A2691" s="2" t="s">
        <v>5115</v>
      </c>
      <c r="B2691" s="2" t="s">
        <v>151</v>
      </c>
      <c r="C2691" s="2">
        <v>2019.0</v>
      </c>
      <c r="D2691" s="2" t="s">
        <v>64</v>
      </c>
      <c r="E2691" s="10" t="s">
        <v>287</v>
      </c>
      <c r="I2691" s="2" t="s">
        <v>293</v>
      </c>
      <c r="J2691" s="2" t="s">
        <v>293</v>
      </c>
      <c r="K2691" s="2" t="s">
        <v>53</v>
      </c>
      <c r="L2691" s="8" t="s">
        <v>72</v>
      </c>
      <c r="M2691" s="2" t="s">
        <v>55</v>
      </c>
      <c r="N2691" s="2" t="s">
        <v>74</v>
      </c>
      <c r="O2691" s="10" t="s">
        <v>245</v>
      </c>
      <c r="P2691" s="2"/>
      <c r="Q2691" s="2"/>
      <c r="R2691" s="2" t="s">
        <v>109</v>
      </c>
      <c r="S2691" s="2" t="s">
        <v>59</v>
      </c>
      <c r="T2691" s="2" t="s">
        <v>77</v>
      </c>
      <c r="U2691" s="2" t="s">
        <v>78</v>
      </c>
      <c r="V2691" s="2" t="s">
        <v>293</v>
      </c>
      <c r="W2691" s="2" t="s">
        <v>80</v>
      </c>
      <c r="X2691" s="10" t="s">
        <v>218</v>
      </c>
      <c r="Y2691" s="2" t="s">
        <v>58</v>
      </c>
      <c r="Z2691" s="2" t="s">
        <v>62</v>
      </c>
      <c r="AA2691" s="2" t="s">
        <v>77</v>
      </c>
      <c r="AB2691" s="2" t="s">
        <v>153</v>
      </c>
      <c r="AC2691" s="2" t="s">
        <v>293</v>
      </c>
      <c r="AD2691" s="2" t="s">
        <v>106</v>
      </c>
      <c r="AE2691" s="2" t="s">
        <v>64</v>
      </c>
      <c r="AF2691" s="2" t="s">
        <v>110</v>
      </c>
      <c r="AG2691" s="2" t="s">
        <v>63</v>
      </c>
      <c r="AH2691" s="2" t="s">
        <v>88</v>
      </c>
      <c r="AI2691" s="11" t="s">
        <v>1067</v>
      </c>
      <c r="AJ2691" s="2" t="s">
        <v>112</v>
      </c>
      <c r="AL2691" s="2"/>
      <c r="AM2691" s="8"/>
      <c r="AO2691" s="2"/>
      <c r="AP2691" s="2" t="s">
        <v>64</v>
      </c>
      <c r="AQ2691" s="2" t="s">
        <v>64</v>
      </c>
      <c r="AR2691" s="2"/>
      <c r="AS2691" s="2"/>
      <c r="AT2691" s="2" t="s">
        <v>53</v>
      </c>
      <c r="AU2691" s="2" t="s">
        <v>106</v>
      </c>
      <c r="AV2691" s="2" t="s">
        <v>64</v>
      </c>
      <c r="AW2691" s="2" t="s">
        <v>106</v>
      </c>
      <c r="AX2691" s="2" t="s">
        <v>67</v>
      </c>
      <c r="AY2691" s="12" t="s">
        <v>53</v>
      </c>
      <c r="BA2691" s="8"/>
    </row>
    <row r="2692" ht="12.75" customHeight="1">
      <c r="A2692" s="2" t="s">
        <v>4546</v>
      </c>
      <c r="B2692" s="2" t="s">
        <v>151</v>
      </c>
      <c r="C2692" s="2">
        <v>2019.0</v>
      </c>
      <c r="D2692" s="2" t="s">
        <v>53</v>
      </c>
      <c r="E2692" s="9"/>
      <c r="F2692" s="2" t="s">
        <v>188</v>
      </c>
      <c r="G2692" s="2" t="s">
        <v>50</v>
      </c>
      <c r="H2692" s="2" t="s">
        <v>134</v>
      </c>
      <c r="I2692" s="2" t="s">
        <v>293</v>
      </c>
      <c r="J2692" s="2" t="s">
        <v>293</v>
      </c>
      <c r="K2692" s="2" t="s">
        <v>64</v>
      </c>
      <c r="L2692" s="8" t="s">
        <v>54</v>
      </c>
      <c r="M2692" s="2" t="s">
        <v>181</v>
      </c>
      <c r="N2692" s="2" t="s">
        <v>74</v>
      </c>
      <c r="O2692" s="10" t="s">
        <v>245</v>
      </c>
      <c r="P2692" s="2"/>
      <c r="Q2692" s="2"/>
      <c r="R2692" s="2" t="s">
        <v>109</v>
      </c>
      <c r="S2692" s="2" t="s">
        <v>59</v>
      </c>
      <c r="T2692" s="2" t="s">
        <v>106</v>
      </c>
      <c r="U2692" s="2" t="s">
        <v>106</v>
      </c>
      <c r="V2692" s="2" t="s">
        <v>293</v>
      </c>
      <c r="W2692" s="2" t="s">
        <v>61</v>
      </c>
      <c r="X2692" s="10" t="s">
        <v>106</v>
      </c>
      <c r="Y2692" s="2" t="s">
        <v>148</v>
      </c>
      <c r="Z2692" s="2" t="s">
        <v>62</v>
      </c>
      <c r="AA2692" s="2" t="s">
        <v>106</v>
      </c>
      <c r="AB2692" s="2" t="s">
        <v>106</v>
      </c>
      <c r="AC2692" s="2" t="s">
        <v>106</v>
      </c>
      <c r="AD2692" s="2" t="s">
        <v>106</v>
      </c>
      <c r="AE2692" s="2" t="s">
        <v>53</v>
      </c>
      <c r="AF2692" s="11"/>
      <c r="AG2692" s="11"/>
      <c r="AH2692" s="2" t="s">
        <v>53</v>
      </c>
      <c r="AI2692" s="11"/>
      <c r="AJ2692" s="2" t="s">
        <v>112</v>
      </c>
      <c r="AL2692" s="2"/>
      <c r="AM2692" s="8"/>
      <c r="AO2692" s="2" t="s">
        <v>64</v>
      </c>
      <c r="AP2692" s="2" t="s">
        <v>53</v>
      </c>
      <c r="AQ2692" s="2" t="s">
        <v>64</v>
      </c>
      <c r="AR2692" s="2" t="s">
        <v>185</v>
      </c>
      <c r="AS2692" s="2" t="s">
        <v>186</v>
      </c>
      <c r="AT2692" s="2" t="s">
        <v>53</v>
      </c>
      <c r="AU2692" s="2" t="s">
        <v>106</v>
      </c>
      <c r="AV2692" s="2" t="s">
        <v>106</v>
      </c>
      <c r="AW2692" s="2" t="s">
        <v>106</v>
      </c>
      <c r="AX2692" s="2" t="s">
        <v>67</v>
      </c>
      <c r="AY2692" s="12" t="s">
        <v>53</v>
      </c>
      <c r="BA2692" s="8"/>
    </row>
    <row r="2693" ht="12.75" customHeight="1">
      <c r="A2693" s="2" t="s">
        <v>5116</v>
      </c>
      <c r="B2693" s="2" t="s">
        <v>151</v>
      </c>
      <c r="C2693" s="2">
        <v>2019.0</v>
      </c>
      <c r="D2693" s="2" t="s">
        <v>53</v>
      </c>
      <c r="E2693" s="9"/>
      <c r="F2693" s="2" t="s">
        <v>389</v>
      </c>
      <c r="G2693" s="2" t="s">
        <v>50</v>
      </c>
      <c r="H2693" s="2" t="s">
        <v>134</v>
      </c>
      <c r="I2693" s="2" t="s">
        <v>293</v>
      </c>
      <c r="J2693" s="2" t="s">
        <v>293</v>
      </c>
      <c r="K2693" s="2" t="s">
        <v>53</v>
      </c>
      <c r="L2693" s="8" t="s">
        <v>72</v>
      </c>
      <c r="M2693" s="2" t="s">
        <v>73</v>
      </c>
      <c r="N2693" s="2" t="s">
        <v>74</v>
      </c>
      <c r="O2693" s="10" t="s">
        <v>289</v>
      </c>
      <c r="P2693" s="2"/>
      <c r="Q2693" s="2"/>
      <c r="R2693" s="2" t="s">
        <v>76</v>
      </c>
      <c r="S2693" s="2" t="s">
        <v>59</v>
      </c>
      <c r="T2693" s="2" t="s">
        <v>106</v>
      </c>
      <c r="U2693" s="2" t="s">
        <v>250</v>
      </c>
      <c r="V2693" s="2" t="s">
        <v>582</v>
      </c>
      <c r="W2693" s="2" t="s">
        <v>80</v>
      </c>
      <c r="X2693" s="10" t="s">
        <v>347</v>
      </c>
      <c r="Y2693" s="2" t="s">
        <v>58</v>
      </c>
      <c r="Z2693" s="2" t="s">
        <v>62</v>
      </c>
      <c r="AA2693" s="2" t="s">
        <v>106</v>
      </c>
      <c r="AB2693" s="2" t="s">
        <v>153</v>
      </c>
      <c r="AC2693" s="2" t="s">
        <v>293</v>
      </c>
      <c r="AD2693" s="2" t="s">
        <v>106</v>
      </c>
      <c r="AE2693" s="2" t="s">
        <v>64</v>
      </c>
      <c r="AF2693" s="2" t="s">
        <v>369</v>
      </c>
      <c r="AG2693" s="2" t="s">
        <v>63</v>
      </c>
      <c r="AH2693" s="2" t="s">
        <v>53</v>
      </c>
      <c r="AI2693" s="11"/>
      <c r="AJ2693" s="2" t="s">
        <v>112</v>
      </c>
      <c r="AL2693" s="2"/>
      <c r="AM2693" s="8"/>
      <c r="AO2693" s="2"/>
      <c r="AP2693" s="2" t="s">
        <v>64</v>
      </c>
      <c r="AQ2693" s="2" t="s">
        <v>64</v>
      </c>
      <c r="AR2693" s="2"/>
      <c r="AS2693" s="2"/>
      <c r="AT2693" s="2" t="s">
        <v>53</v>
      </c>
      <c r="AU2693" s="2" t="s">
        <v>106</v>
      </c>
      <c r="AV2693" s="2" t="s">
        <v>106</v>
      </c>
      <c r="AW2693" s="2" t="s">
        <v>106</v>
      </c>
      <c r="AX2693" s="2" t="s">
        <v>67</v>
      </c>
      <c r="AY2693" s="12" t="s">
        <v>53</v>
      </c>
      <c r="BA2693" s="8"/>
    </row>
    <row r="2694" ht="12.75" customHeight="1">
      <c r="A2694" s="2" t="s">
        <v>5117</v>
      </c>
      <c r="B2694" s="2" t="s">
        <v>151</v>
      </c>
      <c r="C2694" s="2">
        <v>2019.0</v>
      </c>
      <c r="D2694" s="2" t="s">
        <v>53</v>
      </c>
      <c r="E2694" s="9"/>
      <c r="F2694" s="2" t="s">
        <v>389</v>
      </c>
      <c r="G2694" s="2" t="s">
        <v>50</v>
      </c>
      <c r="H2694" s="2" t="s">
        <v>134</v>
      </c>
      <c r="I2694" s="2" t="s">
        <v>293</v>
      </c>
      <c r="J2694" s="2" t="s">
        <v>293</v>
      </c>
      <c r="K2694" s="2" t="s">
        <v>53</v>
      </c>
      <c r="L2694" s="8" t="s">
        <v>72</v>
      </c>
      <c r="M2694" s="2" t="s">
        <v>181</v>
      </c>
      <c r="N2694" s="2" t="s">
        <v>74</v>
      </c>
      <c r="O2694" s="10" t="s">
        <v>177</v>
      </c>
      <c r="P2694" s="2" t="s">
        <v>109</v>
      </c>
      <c r="Q2694" s="2" t="s">
        <v>62</v>
      </c>
      <c r="R2694" s="2"/>
      <c r="S2694" s="2"/>
      <c r="T2694" s="2" t="s">
        <v>106</v>
      </c>
      <c r="U2694" s="2" t="s">
        <v>106</v>
      </c>
      <c r="V2694" s="2" t="s">
        <v>293</v>
      </c>
      <c r="W2694" s="2" t="s">
        <v>80</v>
      </c>
      <c r="X2694" s="10" t="s">
        <v>770</v>
      </c>
      <c r="Y2694" s="2" t="s">
        <v>58</v>
      </c>
      <c r="Z2694" s="2" t="s">
        <v>62</v>
      </c>
      <c r="AA2694" s="2" t="s">
        <v>106</v>
      </c>
      <c r="AB2694" s="2" t="s">
        <v>106</v>
      </c>
      <c r="AC2694" s="2" t="s">
        <v>293</v>
      </c>
      <c r="AD2694" s="2" t="s">
        <v>106</v>
      </c>
      <c r="AE2694" s="2" t="s">
        <v>64</v>
      </c>
      <c r="AF2694" s="2" t="s">
        <v>84</v>
      </c>
      <c r="AG2694" s="2" t="s">
        <v>63</v>
      </c>
      <c r="AH2694" s="2" t="s">
        <v>53</v>
      </c>
      <c r="AI2694" s="11"/>
      <c r="AJ2694" s="2" t="s">
        <v>112</v>
      </c>
      <c r="AL2694" s="2" t="s">
        <v>64</v>
      </c>
      <c r="AM2694" s="8"/>
      <c r="AN2694" s="8" t="s">
        <v>106</v>
      </c>
      <c r="AO2694" s="2"/>
      <c r="AP2694" s="2" t="s">
        <v>53</v>
      </c>
      <c r="AQ2694" s="2" t="s">
        <v>64</v>
      </c>
      <c r="AR2694" s="2" t="s">
        <v>185</v>
      </c>
      <c r="AS2694" s="2" t="s">
        <v>186</v>
      </c>
      <c r="AT2694" s="2" t="s">
        <v>53</v>
      </c>
      <c r="AU2694" s="2" t="s">
        <v>106</v>
      </c>
      <c r="AV2694" s="2" t="s">
        <v>106</v>
      </c>
      <c r="AW2694" s="2" t="s">
        <v>106</v>
      </c>
      <c r="AX2694" s="2" t="s">
        <v>67</v>
      </c>
      <c r="AY2694" s="12" t="s">
        <v>53</v>
      </c>
      <c r="AZ2694" s="2">
        <v>3.0</v>
      </c>
      <c r="BA2694" s="8"/>
    </row>
    <row r="2695" ht="12.75" customHeight="1">
      <c r="C2695" s="2">
        <v>2019.0</v>
      </c>
      <c r="D2695" s="2" t="s">
        <v>53</v>
      </c>
      <c r="E2695" s="9"/>
      <c r="N2695" s="2" t="s">
        <v>74</v>
      </c>
      <c r="O2695" s="10" t="s">
        <v>108</v>
      </c>
      <c r="P2695" s="2" t="s">
        <v>109</v>
      </c>
      <c r="Q2695" s="2" t="s">
        <v>62</v>
      </c>
      <c r="R2695" s="2"/>
      <c r="S2695" s="2"/>
      <c r="T2695" s="2" t="s">
        <v>795</v>
      </c>
      <c r="U2695" s="2" t="s">
        <v>78</v>
      </c>
      <c r="V2695" s="2" t="s">
        <v>293</v>
      </c>
      <c r="W2695" s="8"/>
      <c r="X2695" s="9"/>
      <c r="Y2695" s="8"/>
      <c r="Z2695" s="8"/>
      <c r="AA2695" s="8"/>
      <c r="AB2695" s="2"/>
      <c r="AC2695" s="8"/>
      <c r="AD2695" s="8"/>
      <c r="AE2695" s="8"/>
      <c r="AF2695" s="11"/>
      <c r="AG2695" s="11"/>
      <c r="AH2695" s="11"/>
      <c r="AI2695" s="11"/>
      <c r="AJ2695" s="2" t="s">
        <v>112</v>
      </c>
      <c r="AL2695" s="8"/>
      <c r="AM2695" s="8"/>
      <c r="AO2695" s="8"/>
      <c r="AP2695" s="8"/>
      <c r="AQ2695" s="8"/>
      <c r="AR2695" s="8"/>
      <c r="AS2695" s="8"/>
      <c r="AX2695" s="2"/>
      <c r="AY2695" s="14"/>
      <c r="BA2695" s="8"/>
    </row>
    <row r="2696" ht="12.75" customHeight="1">
      <c r="C2696" s="2">
        <v>2019.0</v>
      </c>
      <c r="D2696" s="2" t="s">
        <v>53</v>
      </c>
      <c r="E2696" s="9"/>
      <c r="N2696" s="2" t="s">
        <v>74</v>
      </c>
      <c r="O2696" s="10" t="s">
        <v>48</v>
      </c>
      <c r="P2696" s="2" t="s">
        <v>109</v>
      </c>
      <c r="Q2696" s="2" t="s">
        <v>62</v>
      </c>
      <c r="R2696" s="2"/>
      <c r="S2696" s="2"/>
      <c r="T2696" s="2" t="s">
        <v>106</v>
      </c>
      <c r="U2696" s="2" t="s">
        <v>106</v>
      </c>
      <c r="V2696" s="2" t="s">
        <v>293</v>
      </c>
      <c r="W2696" s="8"/>
      <c r="X2696" s="9"/>
      <c r="Y2696" s="8"/>
      <c r="Z2696" s="8"/>
      <c r="AA2696" s="8"/>
      <c r="AB2696" s="2"/>
      <c r="AC2696" s="8"/>
      <c r="AD2696" s="8"/>
      <c r="AE2696" s="8"/>
      <c r="AF2696" s="11"/>
      <c r="AG2696" s="11"/>
      <c r="AH2696" s="11"/>
      <c r="AI2696" s="11"/>
      <c r="AJ2696" s="2" t="s">
        <v>112</v>
      </c>
      <c r="AL2696" s="8"/>
      <c r="AM2696" s="8"/>
      <c r="AO2696" s="8"/>
      <c r="AP2696" s="8"/>
      <c r="AQ2696" s="8"/>
      <c r="AR2696" s="8"/>
      <c r="AS2696" s="8"/>
      <c r="AX2696" s="2"/>
      <c r="AY2696" s="14"/>
      <c r="BA2696" s="8"/>
    </row>
    <row r="2697" ht="12.75" customHeight="1">
      <c r="A2697" s="2" t="s">
        <v>5118</v>
      </c>
      <c r="B2697" s="2" t="s">
        <v>151</v>
      </c>
      <c r="C2697" s="2">
        <v>2019.0</v>
      </c>
      <c r="D2697" s="2" t="s">
        <v>53</v>
      </c>
      <c r="E2697" s="9"/>
      <c r="F2697" s="2" t="s">
        <v>389</v>
      </c>
      <c r="G2697" s="2" t="s">
        <v>101</v>
      </c>
      <c r="H2697" s="2" t="s">
        <v>91</v>
      </c>
      <c r="I2697" s="2" t="s">
        <v>582</v>
      </c>
      <c r="J2697" s="2" t="s">
        <v>582</v>
      </c>
      <c r="K2697" s="2" t="s">
        <v>53</v>
      </c>
      <c r="L2697" s="8" t="s">
        <v>72</v>
      </c>
      <c r="M2697" s="2" t="s">
        <v>181</v>
      </c>
      <c r="N2697" s="2" t="s">
        <v>74</v>
      </c>
      <c r="O2697" s="10" t="s">
        <v>48</v>
      </c>
      <c r="P2697" s="2"/>
      <c r="Q2697" s="2"/>
      <c r="R2697" s="2" t="s">
        <v>109</v>
      </c>
      <c r="S2697" s="2" t="s">
        <v>59</v>
      </c>
      <c r="T2697" s="2" t="s">
        <v>106</v>
      </c>
      <c r="U2697" s="2" t="s">
        <v>106</v>
      </c>
      <c r="V2697" s="2" t="s">
        <v>582</v>
      </c>
      <c r="W2697" s="2" t="s">
        <v>80</v>
      </c>
      <c r="X2697" s="10" t="s">
        <v>106</v>
      </c>
      <c r="Y2697" s="2" t="s">
        <v>148</v>
      </c>
      <c r="Z2697" s="2" t="s">
        <v>62</v>
      </c>
      <c r="AA2697" s="2" t="s">
        <v>106</v>
      </c>
      <c r="AB2697" s="2" t="s">
        <v>106</v>
      </c>
      <c r="AC2697" s="2" t="s">
        <v>582</v>
      </c>
      <c r="AD2697" s="2" t="s">
        <v>106</v>
      </c>
      <c r="AE2697" s="2" t="s">
        <v>64</v>
      </c>
      <c r="AF2697" s="2" t="s">
        <v>84</v>
      </c>
      <c r="AG2697" s="2" t="s">
        <v>63</v>
      </c>
      <c r="AH2697" s="2" t="s">
        <v>53</v>
      </c>
      <c r="AI2697" s="11"/>
      <c r="AJ2697" s="2" t="s">
        <v>112</v>
      </c>
      <c r="AL2697" s="2" t="s">
        <v>64</v>
      </c>
      <c r="AM2697" s="8" t="s">
        <v>462</v>
      </c>
      <c r="AN2697" s="8" t="s">
        <v>186</v>
      </c>
      <c r="AO2697" s="2" t="s">
        <v>64</v>
      </c>
      <c r="AP2697" s="2" t="s">
        <v>53</v>
      </c>
      <c r="AQ2697" s="2" t="s">
        <v>64</v>
      </c>
      <c r="AR2697" s="2" t="s">
        <v>372</v>
      </c>
      <c r="AS2697" s="2" t="s">
        <v>186</v>
      </c>
      <c r="AT2697" s="2" t="s">
        <v>53</v>
      </c>
      <c r="AU2697" s="2" t="s">
        <v>106</v>
      </c>
      <c r="AV2697" s="2" t="s">
        <v>106</v>
      </c>
      <c r="AW2697" s="2" t="s">
        <v>106</v>
      </c>
      <c r="AX2697" s="2" t="s">
        <v>67</v>
      </c>
      <c r="AY2697" s="12" t="s">
        <v>53</v>
      </c>
      <c r="BA2697" s="13">
        <v>2.0</v>
      </c>
    </row>
    <row r="2698" ht="12.75" customHeight="1">
      <c r="C2698" s="2">
        <v>2019.0</v>
      </c>
      <c r="D2698" s="2" t="s">
        <v>53</v>
      </c>
      <c r="E2698" s="9"/>
      <c r="N2698" s="2" t="s">
        <v>74</v>
      </c>
      <c r="O2698" s="10" t="s">
        <v>177</v>
      </c>
      <c r="P2698" s="2"/>
      <c r="Q2698" s="2"/>
      <c r="R2698" s="2" t="s">
        <v>109</v>
      </c>
      <c r="S2698" s="2" t="s">
        <v>59</v>
      </c>
      <c r="T2698" s="2" t="s">
        <v>105</v>
      </c>
      <c r="U2698" s="2" t="s">
        <v>78</v>
      </c>
      <c r="V2698" s="2" t="s">
        <v>293</v>
      </c>
      <c r="W2698" s="8"/>
      <c r="X2698" s="9"/>
      <c r="Y2698" s="8"/>
      <c r="Z2698" s="8"/>
      <c r="AA2698" s="8"/>
      <c r="AB2698" s="2"/>
      <c r="AC2698" s="8"/>
      <c r="AD2698" s="8"/>
      <c r="AE2698" s="8"/>
      <c r="AF2698" s="11"/>
      <c r="AG2698" s="11"/>
      <c r="AH2698" s="11"/>
      <c r="AI2698" s="11"/>
      <c r="AJ2698" s="2" t="s">
        <v>112</v>
      </c>
      <c r="AL2698" s="8"/>
      <c r="AM2698" s="8"/>
      <c r="AO2698" s="8"/>
      <c r="AP2698" s="8"/>
      <c r="AQ2698" s="8"/>
      <c r="AR2698" s="8"/>
      <c r="AS2698" s="8"/>
      <c r="AX2698" s="2"/>
      <c r="AY2698" s="14"/>
      <c r="BA2698" s="8"/>
    </row>
    <row r="2699" ht="12.75" customHeight="1">
      <c r="A2699" s="2" t="s">
        <v>4848</v>
      </c>
      <c r="B2699" s="2" t="s">
        <v>151</v>
      </c>
      <c r="C2699" s="2">
        <v>2019.0</v>
      </c>
      <c r="D2699" s="2" t="s">
        <v>53</v>
      </c>
      <c r="E2699" s="9"/>
      <c r="F2699" s="2" t="s">
        <v>389</v>
      </c>
      <c r="G2699" s="2" t="s">
        <v>50</v>
      </c>
      <c r="H2699" s="2" t="s">
        <v>91</v>
      </c>
      <c r="I2699" s="2" t="s">
        <v>293</v>
      </c>
      <c r="J2699" s="2" t="s">
        <v>293</v>
      </c>
      <c r="K2699" s="2" t="s">
        <v>53</v>
      </c>
      <c r="L2699" s="8" t="s">
        <v>54</v>
      </c>
      <c r="M2699" s="2" t="s">
        <v>181</v>
      </c>
      <c r="N2699" s="2" t="s">
        <v>74</v>
      </c>
      <c r="O2699" s="10" t="s">
        <v>289</v>
      </c>
      <c r="P2699" s="2"/>
      <c r="Q2699" s="2"/>
      <c r="R2699" s="2" t="s">
        <v>76</v>
      </c>
      <c r="S2699" s="2" t="s">
        <v>59</v>
      </c>
      <c r="T2699" s="2" t="s">
        <v>105</v>
      </c>
      <c r="U2699" s="2" t="s">
        <v>78</v>
      </c>
      <c r="V2699" s="2" t="s">
        <v>293</v>
      </c>
      <c r="W2699" s="2" t="s">
        <v>80</v>
      </c>
      <c r="X2699" s="10" t="s">
        <v>174</v>
      </c>
      <c r="Y2699" s="2" t="s">
        <v>58</v>
      </c>
      <c r="Z2699" s="2" t="s">
        <v>62</v>
      </c>
      <c r="AA2699" s="2" t="s">
        <v>106</v>
      </c>
      <c r="AB2699" s="2" t="s">
        <v>106</v>
      </c>
      <c r="AC2699" s="2" t="s">
        <v>4687</v>
      </c>
      <c r="AD2699" s="2" t="s">
        <v>106</v>
      </c>
      <c r="AE2699" s="2" t="s">
        <v>64</v>
      </c>
      <c r="AF2699" s="2" t="s">
        <v>97</v>
      </c>
      <c r="AG2699" s="2" t="s">
        <v>88</v>
      </c>
      <c r="AH2699" s="2" t="s">
        <v>53</v>
      </c>
      <c r="AI2699" s="11"/>
      <c r="AJ2699" s="2" t="s">
        <v>112</v>
      </c>
      <c r="AL2699" s="2"/>
      <c r="AM2699" s="8"/>
      <c r="AO2699" s="2"/>
      <c r="AP2699" s="2" t="s">
        <v>53</v>
      </c>
      <c r="AQ2699" s="2" t="s">
        <v>64</v>
      </c>
      <c r="AR2699" s="2" t="s">
        <v>429</v>
      </c>
      <c r="AS2699" s="2" t="s">
        <v>186</v>
      </c>
      <c r="AT2699" s="2" t="s">
        <v>53</v>
      </c>
      <c r="AU2699" s="2" t="s">
        <v>106</v>
      </c>
      <c r="AV2699" s="2" t="s">
        <v>106</v>
      </c>
      <c r="AW2699" s="2" t="s">
        <v>106</v>
      </c>
      <c r="AX2699" s="2" t="s">
        <v>67</v>
      </c>
      <c r="AY2699" s="12" t="s">
        <v>64</v>
      </c>
      <c r="BA2699" s="8"/>
    </row>
    <row r="2700" ht="12.75" customHeight="1">
      <c r="A2700" s="2" t="s">
        <v>5119</v>
      </c>
      <c r="B2700" s="2" t="s">
        <v>151</v>
      </c>
      <c r="C2700" s="2">
        <v>2019.0</v>
      </c>
      <c r="D2700" s="2" t="s">
        <v>53</v>
      </c>
      <c r="E2700" s="9"/>
      <c r="F2700" s="2" t="s">
        <v>292</v>
      </c>
      <c r="G2700" s="2" t="s">
        <v>101</v>
      </c>
      <c r="H2700" s="2" t="s">
        <v>134</v>
      </c>
      <c r="I2700" s="2" t="s">
        <v>293</v>
      </c>
      <c r="J2700" s="2" t="s">
        <v>293</v>
      </c>
      <c r="K2700" s="2" t="s">
        <v>53</v>
      </c>
      <c r="L2700" s="8" t="s">
        <v>72</v>
      </c>
      <c r="M2700" s="2" t="s">
        <v>181</v>
      </c>
      <c r="N2700" s="2" t="s">
        <v>74</v>
      </c>
      <c r="O2700" s="10" t="s">
        <v>75</v>
      </c>
      <c r="P2700" s="2"/>
      <c r="Q2700" s="2"/>
      <c r="R2700" s="2" t="s">
        <v>76</v>
      </c>
      <c r="S2700" s="2" t="s">
        <v>59</v>
      </c>
      <c r="T2700" s="2" t="s">
        <v>106</v>
      </c>
      <c r="U2700" s="2" t="s">
        <v>106</v>
      </c>
      <c r="V2700" s="2" t="s">
        <v>293</v>
      </c>
      <c r="W2700" s="2" t="s">
        <v>80</v>
      </c>
      <c r="X2700" s="10" t="s">
        <v>106</v>
      </c>
      <c r="Y2700" s="2" t="s">
        <v>148</v>
      </c>
      <c r="Z2700" s="2" t="s">
        <v>62</v>
      </c>
      <c r="AA2700" s="2" t="s">
        <v>106</v>
      </c>
      <c r="AB2700" s="2" t="s">
        <v>106</v>
      </c>
      <c r="AC2700" s="2" t="s">
        <v>106</v>
      </c>
      <c r="AD2700" s="2" t="s">
        <v>106</v>
      </c>
      <c r="AE2700" s="2" t="s">
        <v>64</v>
      </c>
      <c r="AF2700" s="2" t="s">
        <v>84</v>
      </c>
      <c r="AG2700" s="2" t="s">
        <v>63</v>
      </c>
      <c r="AH2700" s="2" t="s">
        <v>53</v>
      </c>
      <c r="AI2700" s="11"/>
      <c r="AJ2700" s="25" t="s">
        <v>85</v>
      </c>
      <c r="AL2700" s="2" t="s">
        <v>64</v>
      </c>
      <c r="AM2700" s="8"/>
      <c r="AN2700" s="8" t="s">
        <v>106</v>
      </c>
      <c r="AO2700" s="2"/>
      <c r="AP2700" s="2" t="s">
        <v>64</v>
      </c>
      <c r="AQ2700" s="2" t="s">
        <v>64</v>
      </c>
      <c r="AR2700" s="2"/>
      <c r="AS2700" s="2"/>
      <c r="AT2700" s="2" t="s">
        <v>53</v>
      </c>
      <c r="AU2700" s="2" t="s">
        <v>106</v>
      </c>
      <c r="AV2700" s="2" t="s">
        <v>106</v>
      </c>
      <c r="AW2700" s="2" t="s">
        <v>64</v>
      </c>
      <c r="AX2700" s="2" t="s">
        <v>67</v>
      </c>
      <c r="AY2700" s="12" t="s">
        <v>53</v>
      </c>
      <c r="BA2700" s="8"/>
    </row>
    <row r="2701" ht="12.75" customHeight="1">
      <c r="A2701" s="2" t="s">
        <v>5120</v>
      </c>
      <c r="B2701" s="2" t="s">
        <v>151</v>
      </c>
      <c r="C2701" s="2">
        <v>2019.0</v>
      </c>
      <c r="D2701" s="2" t="s">
        <v>53</v>
      </c>
      <c r="E2701" s="9"/>
      <c r="G2701" s="2" t="s">
        <v>50</v>
      </c>
      <c r="I2701" s="2" t="s">
        <v>293</v>
      </c>
      <c r="J2701" s="2" t="s">
        <v>293</v>
      </c>
      <c r="K2701" s="2" t="s">
        <v>53</v>
      </c>
      <c r="L2701" s="8" t="s">
        <v>72</v>
      </c>
      <c r="M2701" s="2" t="s">
        <v>55</v>
      </c>
      <c r="N2701" s="2" t="s">
        <v>74</v>
      </c>
      <c r="O2701" s="10" t="s">
        <v>156</v>
      </c>
      <c r="P2701" s="2"/>
      <c r="Q2701" s="2"/>
      <c r="R2701" s="2" t="s">
        <v>76</v>
      </c>
      <c r="S2701" s="2" t="s">
        <v>59</v>
      </c>
      <c r="T2701" s="2" t="s">
        <v>106</v>
      </c>
      <c r="U2701" s="2" t="s">
        <v>78</v>
      </c>
      <c r="V2701" s="2" t="s">
        <v>5121</v>
      </c>
      <c r="W2701" s="2" t="s">
        <v>80</v>
      </c>
      <c r="X2701" s="10" t="s">
        <v>354</v>
      </c>
      <c r="Y2701" s="2" t="s">
        <v>58</v>
      </c>
      <c r="Z2701" s="2" t="s">
        <v>62</v>
      </c>
      <c r="AA2701" s="2" t="s">
        <v>105</v>
      </c>
      <c r="AB2701" s="2" t="s">
        <v>82</v>
      </c>
      <c r="AC2701" s="2" t="s">
        <v>293</v>
      </c>
      <c r="AD2701" s="2" t="s">
        <v>106</v>
      </c>
      <c r="AE2701" s="2" t="s">
        <v>64</v>
      </c>
      <c r="AF2701" s="2" t="s">
        <v>110</v>
      </c>
      <c r="AG2701" s="2" t="s">
        <v>63</v>
      </c>
      <c r="AH2701" s="2" t="s">
        <v>88</v>
      </c>
      <c r="AI2701" s="11" t="s">
        <v>193</v>
      </c>
      <c r="AJ2701" s="2" t="s">
        <v>112</v>
      </c>
      <c r="AL2701" s="2"/>
      <c r="AM2701" s="8"/>
      <c r="AO2701" s="2"/>
      <c r="AP2701" s="2" t="s">
        <v>53</v>
      </c>
      <c r="AQ2701" s="2" t="s">
        <v>64</v>
      </c>
      <c r="AR2701" s="2" t="s">
        <v>429</v>
      </c>
      <c r="AS2701" s="2" t="s">
        <v>186</v>
      </c>
      <c r="AT2701" s="2" t="s">
        <v>53</v>
      </c>
      <c r="AU2701" s="2" t="s">
        <v>64</v>
      </c>
      <c r="AV2701" s="2" t="s">
        <v>64</v>
      </c>
      <c r="AW2701" s="2" t="s">
        <v>106</v>
      </c>
      <c r="AX2701" s="2" t="s">
        <v>67</v>
      </c>
      <c r="AY2701" s="12" t="s">
        <v>53</v>
      </c>
      <c r="BA2701" s="8"/>
    </row>
    <row r="2702" ht="12.75" customHeight="1">
      <c r="A2702" s="2" t="s">
        <v>5122</v>
      </c>
      <c r="B2702" s="2" t="s">
        <v>151</v>
      </c>
      <c r="C2702" s="2">
        <v>2019.0</v>
      </c>
      <c r="D2702" s="2" t="s">
        <v>53</v>
      </c>
      <c r="E2702" s="9"/>
      <c r="F2702" s="2" t="s">
        <v>630</v>
      </c>
      <c r="G2702" s="2" t="s">
        <v>50</v>
      </c>
      <c r="H2702" s="2" t="s">
        <v>134</v>
      </c>
      <c r="I2702" s="2" t="s">
        <v>577</v>
      </c>
      <c r="J2702" s="2" t="s">
        <v>577</v>
      </c>
      <c r="K2702" s="2" t="s">
        <v>53</v>
      </c>
      <c r="L2702" s="8" t="s">
        <v>106</v>
      </c>
      <c r="M2702" s="2" t="s">
        <v>181</v>
      </c>
      <c r="N2702" s="2" t="s">
        <v>74</v>
      </c>
      <c r="O2702" s="10" t="s">
        <v>245</v>
      </c>
      <c r="P2702" s="2"/>
      <c r="Q2702" s="2"/>
      <c r="R2702" s="2" t="s">
        <v>109</v>
      </c>
      <c r="S2702" s="2" t="s">
        <v>59</v>
      </c>
      <c r="T2702" s="2" t="s">
        <v>105</v>
      </c>
      <c r="U2702" s="2" t="s">
        <v>78</v>
      </c>
      <c r="V2702" s="2" t="s">
        <v>5123</v>
      </c>
      <c r="W2702" s="2" t="s">
        <v>80</v>
      </c>
      <c r="X2702" s="10" t="s">
        <v>69</v>
      </c>
      <c r="Y2702" s="2" t="s">
        <v>58</v>
      </c>
      <c r="Z2702" s="2" t="s">
        <v>62</v>
      </c>
      <c r="AA2702" s="2" t="s">
        <v>106</v>
      </c>
      <c r="AB2702" s="2" t="s">
        <v>106</v>
      </c>
      <c r="AC2702" s="2" t="s">
        <v>293</v>
      </c>
      <c r="AD2702" s="2" t="s">
        <v>106</v>
      </c>
      <c r="AE2702" s="2" t="s">
        <v>64</v>
      </c>
      <c r="AF2702" s="2" t="s">
        <v>84</v>
      </c>
      <c r="AG2702" s="2" t="s">
        <v>63</v>
      </c>
      <c r="AH2702" s="2" t="s">
        <v>53</v>
      </c>
      <c r="AI2702" s="11"/>
      <c r="AJ2702" s="2" t="s">
        <v>112</v>
      </c>
      <c r="AL2702" s="2"/>
      <c r="AM2702" s="8"/>
      <c r="AO2702" s="2"/>
      <c r="AP2702" s="2" t="s">
        <v>64</v>
      </c>
      <c r="AQ2702" s="2" t="s">
        <v>64</v>
      </c>
      <c r="AR2702" s="2" t="s">
        <v>113</v>
      </c>
      <c r="AS2702" s="2" t="s">
        <v>114</v>
      </c>
      <c r="AT2702" s="2" t="s">
        <v>64</v>
      </c>
      <c r="AU2702" s="2" t="s">
        <v>106</v>
      </c>
      <c r="AV2702" s="2" t="s">
        <v>106</v>
      </c>
      <c r="AW2702" s="2" t="s">
        <v>64</v>
      </c>
      <c r="AX2702" s="2" t="s">
        <v>67</v>
      </c>
      <c r="AY2702" s="12" t="s">
        <v>64</v>
      </c>
      <c r="AZ2702" s="2"/>
      <c r="BA2702" s="13">
        <v>2.0</v>
      </c>
    </row>
    <row r="2703" ht="12.75" customHeight="1">
      <c r="A2703" s="2"/>
      <c r="B2703" s="2"/>
      <c r="C2703" s="2">
        <v>2019.0</v>
      </c>
      <c r="D2703" s="11"/>
      <c r="E2703" s="15"/>
      <c r="F2703" s="11"/>
      <c r="G2703" s="11"/>
      <c r="H2703" s="11"/>
      <c r="I2703" s="11"/>
      <c r="J2703" s="11"/>
      <c r="K2703" s="11"/>
      <c r="L2703" s="11"/>
      <c r="M2703" s="11"/>
      <c r="N2703" s="11"/>
      <c r="O2703" s="15"/>
      <c r="P2703" s="11"/>
      <c r="Q2703" s="11"/>
      <c r="R2703" s="11"/>
      <c r="S2703" s="11"/>
      <c r="T2703" s="11"/>
      <c r="U2703" s="11"/>
      <c r="V2703" s="11"/>
      <c r="W2703" s="2" t="s">
        <v>80</v>
      </c>
      <c r="X2703" s="10" t="s">
        <v>170</v>
      </c>
      <c r="Y2703" s="2" t="s">
        <v>58</v>
      </c>
      <c r="Z2703" s="2" t="s">
        <v>62</v>
      </c>
      <c r="AA2703" s="2" t="s">
        <v>106</v>
      </c>
      <c r="AB2703" s="2" t="s">
        <v>106</v>
      </c>
      <c r="AC2703" s="2" t="s">
        <v>293</v>
      </c>
      <c r="AD2703" s="2" t="s">
        <v>106</v>
      </c>
      <c r="AE2703" s="2" t="s">
        <v>64</v>
      </c>
      <c r="AF2703" s="2" t="s">
        <v>84</v>
      </c>
      <c r="AG2703" s="2" t="s">
        <v>63</v>
      </c>
      <c r="AH2703" s="2" t="s">
        <v>53</v>
      </c>
      <c r="AI2703" s="11"/>
      <c r="AJ2703" s="11"/>
      <c r="AL2703" s="11"/>
      <c r="AM2703" s="8"/>
      <c r="AO2703" s="11"/>
      <c r="AP2703" s="11"/>
      <c r="AQ2703" s="11"/>
      <c r="AR2703" s="11"/>
      <c r="AS2703" s="11"/>
      <c r="AT2703" s="11"/>
      <c r="AU2703" s="11"/>
      <c r="AV2703" s="11"/>
      <c r="AW2703" s="11"/>
      <c r="AX2703" s="2"/>
      <c r="AY2703" s="14"/>
      <c r="AZ2703" s="11"/>
      <c r="BA2703" s="8"/>
    </row>
    <row r="2704" ht="12.75" customHeight="1">
      <c r="A2704" s="2" t="s">
        <v>1949</v>
      </c>
      <c r="B2704" s="2" t="s">
        <v>100</v>
      </c>
      <c r="C2704" s="2">
        <v>2019.0</v>
      </c>
      <c r="D2704" s="8" t="s">
        <v>53</v>
      </c>
      <c r="E2704" s="9"/>
      <c r="F2704" s="8" t="s">
        <v>209</v>
      </c>
      <c r="G2704" s="8"/>
      <c r="H2704" s="8"/>
      <c r="I2704" s="8"/>
      <c r="J2704" s="8" t="s">
        <v>102</v>
      </c>
      <c r="K2704" s="8"/>
      <c r="L2704" s="8" t="s">
        <v>72</v>
      </c>
      <c r="M2704" s="8"/>
      <c r="N2704" s="8"/>
      <c r="O2704" s="9">
        <v>8.0</v>
      </c>
      <c r="P2704" s="8"/>
      <c r="Q2704" s="8"/>
      <c r="R2704" s="8" t="s">
        <v>109</v>
      </c>
      <c r="S2704" s="8" t="s">
        <v>59</v>
      </c>
      <c r="T2704" s="8"/>
      <c r="U2704" s="8"/>
      <c r="V2704" s="8"/>
      <c r="W2704" s="8" t="s">
        <v>80</v>
      </c>
      <c r="X2704" s="9">
        <v>13.0</v>
      </c>
      <c r="Y2704" s="8" t="s">
        <v>76</v>
      </c>
      <c r="Z2704" s="8" t="s">
        <v>62</v>
      </c>
      <c r="AA2704" s="8" t="s">
        <v>105</v>
      </c>
      <c r="AB2704" s="2" t="s">
        <v>82</v>
      </c>
      <c r="AC2704" s="8"/>
      <c r="AD2704" s="8"/>
      <c r="AE2704" s="8" t="s">
        <v>64</v>
      </c>
      <c r="AF2704" s="2" t="s">
        <v>84</v>
      </c>
      <c r="AG2704" s="11" t="s">
        <v>63</v>
      </c>
      <c r="AH2704" s="11" t="s">
        <v>53</v>
      </c>
      <c r="AI2704" s="11"/>
      <c r="AJ2704" s="20" t="s">
        <v>112</v>
      </c>
      <c r="AL2704" s="2" t="s">
        <v>64</v>
      </c>
      <c r="AM2704" s="8" t="s">
        <v>272</v>
      </c>
      <c r="AN2704" s="8" t="s">
        <v>186</v>
      </c>
      <c r="AO2704" s="8" t="s">
        <v>64</v>
      </c>
      <c r="AP2704" s="8" t="s">
        <v>53</v>
      </c>
      <c r="AQ2704" s="8" t="s">
        <v>64</v>
      </c>
      <c r="AR2704" s="8" t="s">
        <v>372</v>
      </c>
      <c r="AS2704" s="8" t="s">
        <v>186</v>
      </c>
      <c r="AT2704" s="8" t="s">
        <v>53</v>
      </c>
      <c r="AU2704" s="8"/>
      <c r="AV2704" s="8"/>
      <c r="AW2704" s="8"/>
      <c r="AX2704" s="2" t="s">
        <v>67</v>
      </c>
      <c r="AY2704" s="28" t="s">
        <v>53</v>
      </c>
      <c r="AZ2704" s="8"/>
      <c r="BA2704" s="20"/>
    </row>
    <row r="2705" ht="12.75" customHeight="1">
      <c r="A2705" s="2" t="s">
        <v>2759</v>
      </c>
      <c r="B2705" s="2" t="s">
        <v>100</v>
      </c>
      <c r="C2705" s="2">
        <v>2019.0</v>
      </c>
      <c r="D2705" s="2" t="s">
        <v>53</v>
      </c>
      <c r="E2705" s="9"/>
      <c r="F2705" s="2" t="s">
        <v>516</v>
      </c>
      <c r="G2705" s="2" t="s">
        <v>50</v>
      </c>
      <c r="H2705" s="2" t="s">
        <v>70</v>
      </c>
      <c r="I2705" s="2" t="s">
        <v>102</v>
      </c>
      <c r="J2705" s="2" t="s">
        <v>102</v>
      </c>
      <c r="K2705" s="2" t="s">
        <v>53</v>
      </c>
      <c r="L2705" s="8" t="s">
        <v>72</v>
      </c>
      <c r="M2705" s="2" t="s">
        <v>181</v>
      </c>
      <c r="N2705" s="2" t="s">
        <v>74</v>
      </c>
      <c r="O2705" s="10" t="s">
        <v>469</v>
      </c>
      <c r="P2705" s="2"/>
      <c r="Q2705" s="2"/>
      <c r="R2705" s="2" t="s">
        <v>109</v>
      </c>
      <c r="S2705" s="2" t="s">
        <v>59</v>
      </c>
      <c r="T2705" s="2" t="s">
        <v>105</v>
      </c>
      <c r="U2705" s="2" t="s">
        <v>78</v>
      </c>
      <c r="V2705" s="2" t="s">
        <v>102</v>
      </c>
      <c r="W2705" s="2" t="s">
        <v>80</v>
      </c>
      <c r="X2705" s="10" t="s">
        <v>279</v>
      </c>
      <c r="Y2705" s="2" t="s">
        <v>58</v>
      </c>
      <c r="Z2705" s="2" t="s">
        <v>62</v>
      </c>
      <c r="AA2705" s="2" t="s">
        <v>105</v>
      </c>
      <c r="AB2705" s="2" t="s">
        <v>153</v>
      </c>
      <c r="AC2705" s="2" t="s">
        <v>102</v>
      </c>
      <c r="AD2705" s="2" t="s">
        <v>106</v>
      </c>
      <c r="AE2705" s="2" t="s">
        <v>64</v>
      </c>
      <c r="AF2705" s="2" t="s">
        <v>84</v>
      </c>
      <c r="AG2705" s="2" t="s">
        <v>63</v>
      </c>
      <c r="AH2705" s="2" t="s">
        <v>53</v>
      </c>
      <c r="AI2705" s="11"/>
      <c r="AJ2705" s="2" t="s">
        <v>112</v>
      </c>
      <c r="AL2705" s="2"/>
      <c r="AM2705" s="8"/>
      <c r="AO2705" s="2"/>
      <c r="AP2705" s="2" t="s">
        <v>53</v>
      </c>
      <c r="AQ2705" s="2" t="s">
        <v>64</v>
      </c>
      <c r="AR2705" s="2" t="s">
        <v>300</v>
      </c>
      <c r="AS2705" s="2" t="s">
        <v>301</v>
      </c>
      <c r="AT2705" s="2" t="s">
        <v>53</v>
      </c>
      <c r="AU2705" s="2" t="s">
        <v>106</v>
      </c>
      <c r="AV2705" s="2" t="s">
        <v>106</v>
      </c>
      <c r="AW2705" s="2" t="s">
        <v>64</v>
      </c>
      <c r="AX2705" s="2" t="s">
        <v>67</v>
      </c>
      <c r="AY2705" s="12" t="s">
        <v>53</v>
      </c>
      <c r="BA2705" s="8"/>
    </row>
    <row r="2706" ht="12.75" customHeight="1">
      <c r="A2706" s="2" t="s">
        <v>5011</v>
      </c>
      <c r="B2706" s="2" t="s">
        <v>100</v>
      </c>
      <c r="C2706" s="2">
        <v>2019.0</v>
      </c>
      <c r="D2706" s="2" t="s">
        <v>53</v>
      </c>
      <c r="E2706" s="9"/>
      <c r="F2706" s="2" t="s">
        <v>274</v>
      </c>
      <c r="G2706" s="2" t="s">
        <v>50</v>
      </c>
      <c r="H2706" s="2" t="s">
        <v>91</v>
      </c>
      <c r="I2706" s="2" t="s">
        <v>102</v>
      </c>
      <c r="J2706" s="2" t="s">
        <v>102</v>
      </c>
      <c r="K2706" s="2" t="s">
        <v>53</v>
      </c>
      <c r="L2706" s="8" t="s">
        <v>72</v>
      </c>
      <c r="M2706" s="2" t="s">
        <v>181</v>
      </c>
      <c r="N2706" s="2" t="s">
        <v>74</v>
      </c>
      <c r="O2706" s="10" t="s">
        <v>263</v>
      </c>
      <c r="P2706" s="2"/>
      <c r="Q2706" s="2"/>
      <c r="R2706" s="2" t="s">
        <v>109</v>
      </c>
      <c r="S2706" s="2" t="s">
        <v>59</v>
      </c>
      <c r="T2706" s="2" t="s">
        <v>106</v>
      </c>
      <c r="U2706" s="2" t="s">
        <v>106</v>
      </c>
      <c r="V2706" s="2" t="s">
        <v>102</v>
      </c>
      <c r="W2706" s="2" t="s">
        <v>80</v>
      </c>
      <c r="X2706" s="10" t="s">
        <v>259</v>
      </c>
      <c r="Y2706" s="2" t="s">
        <v>58</v>
      </c>
      <c r="Z2706" s="2" t="s">
        <v>62</v>
      </c>
      <c r="AA2706" s="2" t="s">
        <v>105</v>
      </c>
      <c r="AB2706" s="2" t="s">
        <v>82</v>
      </c>
      <c r="AC2706" s="2" t="s">
        <v>102</v>
      </c>
      <c r="AD2706" s="2" t="s">
        <v>106</v>
      </c>
      <c r="AE2706" s="2" t="s">
        <v>64</v>
      </c>
      <c r="AF2706" s="2" t="s">
        <v>110</v>
      </c>
      <c r="AG2706" s="2" t="s">
        <v>63</v>
      </c>
      <c r="AH2706" s="2" t="s">
        <v>88</v>
      </c>
      <c r="AI2706" s="11" t="s">
        <v>828</v>
      </c>
      <c r="AJ2706" s="2" t="s">
        <v>112</v>
      </c>
      <c r="AL2706" s="2"/>
      <c r="AM2706" s="8"/>
      <c r="AO2706" s="2"/>
      <c r="AP2706" s="2" t="s">
        <v>53</v>
      </c>
      <c r="AQ2706" s="2" t="s">
        <v>64</v>
      </c>
      <c r="AR2706" s="2" t="s">
        <v>372</v>
      </c>
      <c r="AS2706" s="2" t="s">
        <v>186</v>
      </c>
      <c r="AT2706" s="2" t="s">
        <v>53</v>
      </c>
      <c r="AU2706" s="2" t="s">
        <v>106</v>
      </c>
      <c r="AV2706" s="2" t="s">
        <v>64</v>
      </c>
      <c r="AW2706" s="2" t="s">
        <v>106</v>
      </c>
      <c r="AX2706" s="2" t="s">
        <v>67</v>
      </c>
      <c r="AY2706" s="12" t="s">
        <v>53</v>
      </c>
      <c r="BA2706" s="8"/>
    </row>
    <row r="2707" ht="12.75" customHeight="1">
      <c r="A2707" s="2" t="s">
        <v>5124</v>
      </c>
      <c r="B2707" s="2" t="s">
        <v>100</v>
      </c>
      <c r="C2707" s="2">
        <v>2019.0</v>
      </c>
      <c r="D2707" s="2" t="s">
        <v>64</v>
      </c>
      <c r="E2707" s="10" t="s">
        <v>133</v>
      </c>
      <c r="I2707" s="2" t="s">
        <v>102</v>
      </c>
      <c r="J2707" s="2" t="s">
        <v>102</v>
      </c>
      <c r="K2707" s="2" t="s">
        <v>53</v>
      </c>
      <c r="L2707" s="8" t="s">
        <v>72</v>
      </c>
      <c r="M2707" s="2" t="s">
        <v>181</v>
      </c>
      <c r="N2707" s="2" t="s">
        <v>74</v>
      </c>
      <c r="O2707" s="10" t="s">
        <v>75</v>
      </c>
      <c r="P2707" s="2"/>
      <c r="Q2707" s="2"/>
      <c r="R2707" s="2" t="s">
        <v>76</v>
      </c>
      <c r="S2707" s="2" t="s">
        <v>59</v>
      </c>
      <c r="T2707" s="2" t="s">
        <v>77</v>
      </c>
      <c r="U2707" s="2" t="s">
        <v>78</v>
      </c>
      <c r="V2707" s="2" t="s">
        <v>102</v>
      </c>
      <c r="W2707" s="2" t="s">
        <v>80</v>
      </c>
      <c r="X2707" s="10" t="s">
        <v>216</v>
      </c>
      <c r="Y2707" s="2" t="s">
        <v>58</v>
      </c>
      <c r="Z2707" s="2" t="s">
        <v>62</v>
      </c>
      <c r="AA2707" s="2" t="s">
        <v>105</v>
      </c>
      <c r="AB2707" s="2" t="s">
        <v>153</v>
      </c>
      <c r="AC2707" s="2" t="s">
        <v>102</v>
      </c>
      <c r="AD2707" s="2" t="s">
        <v>106</v>
      </c>
      <c r="AE2707" s="2" t="s">
        <v>64</v>
      </c>
      <c r="AF2707" s="2" t="s">
        <v>110</v>
      </c>
      <c r="AG2707" s="2" t="s">
        <v>63</v>
      </c>
      <c r="AH2707" s="2" t="s">
        <v>88</v>
      </c>
      <c r="AI2707" s="11" t="s">
        <v>193</v>
      </c>
      <c r="AJ2707" s="2"/>
      <c r="AL2707" s="2"/>
      <c r="AM2707" s="8"/>
      <c r="AO2707" s="2"/>
      <c r="AP2707" s="2" t="s">
        <v>64</v>
      </c>
      <c r="AQ2707" s="2" t="s">
        <v>64</v>
      </c>
      <c r="AR2707" s="2"/>
      <c r="AS2707" s="2"/>
      <c r="AT2707" s="2" t="s">
        <v>53</v>
      </c>
      <c r="AU2707" s="2" t="s">
        <v>106</v>
      </c>
      <c r="AV2707" s="2" t="s">
        <v>64</v>
      </c>
      <c r="AW2707" s="2" t="s">
        <v>106</v>
      </c>
      <c r="AX2707" s="2" t="s">
        <v>67</v>
      </c>
      <c r="AY2707" s="12" t="s">
        <v>53</v>
      </c>
      <c r="BA2707" s="8"/>
    </row>
    <row r="2708" ht="12.75" customHeight="1">
      <c r="B2708" s="2" t="s">
        <v>100</v>
      </c>
      <c r="C2708" s="2">
        <v>2019.0</v>
      </c>
      <c r="D2708" s="2" t="s">
        <v>53</v>
      </c>
      <c r="E2708" s="9"/>
      <c r="N2708" s="2" t="s">
        <v>74</v>
      </c>
      <c r="O2708" s="10" t="s">
        <v>223</v>
      </c>
      <c r="P2708" s="2"/>
      <c r="Q2708" s="2"/>
      <c r="R2708" s="2" t="s">
        <v>109</v>
      </c>
      <c r="S2708" s="2" t="s">
        <v>59</v>
      </c>
      <c r="T2708" s="2" t="s">
        <v>106</v>
      </c>
      <c r="U2708" s="2" t="s">
        <v>78</v>
      </c>
      <c r="V2708" s="2" t="s">
        <v>102</v>
      </c>
      <c r="W2708" s="8"/>
      <c r="X2708" s="9"/>
      <c r="Y2708" s="8"/>
      <c r="Z2708" s="8"/>
      <c r="AA2708" s="8"/>
      <c r="AB2708" s="2"/>
      <c r="AC2708" s="8"/>
      <c r="AD2708" s="8"/>
      <c r="AE2708" s="8"/>
      <c r="AF2708" s="11"/>
      <c r="AG2708" s="11"/>
      <c r="AH2708" s="11"/>
      <c r="AI2708" s="11"/>
      <c r="AJ2708" s="2" t="s">
        <v>112</v>
      </c>
      <c r="AL2708" s="2"/>
      <c r="AM2708" s="8"/>
      <c r="AO2708" s="2"/>
      <c r="AP2708" s="2" t="s">
        <v>53</v>
      </c>
      <c r="AQ2708" s="2" t="s">
        <v>64</v>
      </c>
      <c r="AR2708" s="2" t="s">
        <v>185</v>
      </c>
      <c r="AS2708" s="2" t="s">
        <v>186</v>
      </c>
      <c r="AT2708" s="2" t="s">
        <v>53</v>
      </c>
      <c r="AX2708" s="2"/>
      <c r="AY2708" s="12" t="s">
        <v>53</v>
      </c>
      <c r="AZ2708" s="2">
        <v>2.0</v>
      </c>
      <c r="BA2708" s="8"/>
    </row>
    <row r="2709" ht="12.75" customHeight="1">
      <c r="A2709" s="2" t="s">
        <v>5125</v>
      </c>
      <c r="B2709" s="2" t="s">
        <v>100</v>
      </c>
      <c r="C2709" s="2">
        <v>2019.0</v>
      </c>
      <c r="D2709" s="2" t="s">
        <v>53</v>
      </c>
      <c r="E2709" s="9"/>
      <c r="F2709" s="2" t="s">
        <v>209</v>
      </c>
      <c r="G2709" s="2" t="s">
        <v>101</v>
      </c>
      <c r="H2709" s="2" t="s">
        <v>70</v>
      </c>
      <c r="I2709" s="2" t="s">
        <v>102</v>
      </c>
      <c r="J2709" s="2" t="s">
        <v>102</v>
      </c>
      <c r="K2709" s="2" t="s">
        <v>53</v>
      </c>
      <c r="L2709" s="8" t="s">
        <v>72</v>
      </c>
      <c r="M2709" s="2" t="s">
        <v>181</v>
      </c>
      <c r="N2709" s="2" t="s">
        <v>74</v>
      </c>
      <c r="O2709" s="10" t="s">
        <v>289</v>
      </c>
      <c r="P2709" s="2"/>
      <c r="Q2709" s="2"/>
      <c r="R2709" s="2" t="s">
        <v>76</v>
      </c>
      <c r="S2709" s="2" t="s">
        <v>59</v>
      </c>
      <c r="T2709" s="2" t="s">
        <v>106</v>
      </c>
      <c r="U2709" s="2" t="s">
        <v>78</v>
      </c>
      <c r="V2709" s="2" t="s">
        <v>135</v>
      </c>
      <c r="W2709" s="2" t="s">
        <v>80</v>
      </c>
      <c r="X2709" s="10" t="s">
        <v>120</v>
      </c>
      <c r="Y2709" s="2" t="s">
        <v>58</v>
      </c>
      <c r="Z2709" s="2" t="s">
        <v>62</v>
      </c>
      <c r="AA2709" s="2" t="s">
        <v>106</v>
      </c>
      <c r="AB2709" s="2" t="s">
        <v>106</v>
      </c>
      <c r="AC2709" s="2" t="s">
        <v>102</v>
      </c>
      <c r="AD2709" s="2" t="s">
        <v>106</v>
      </c>
      <c r="AE2709" s="2" t="s">
        <v>64</v>
      </c>
      <c r="AF2709" s="2" t="s">
        <v>97</v>
      </c>
      <c r="AG2709" s="2" t="s">
        <v>88</v>
      </c>
      <c r="AH2709" s="2" t="s">
        <v>53</v>
      </c>
      <c r="AI2709" s="11"/>
      <c r="AJ2709" s="2" t="s">
        <v>112</v>
      </c>
      <c r="AL2709" s="2"/>
      <c r="AM2709" s="8"/>
      <c r="AO2709" s="2"/>
      <c r="AP2709" s="2" t="s">
        <v>64</v>
      </c>
      <c r="AQ2709" s="2" t="s">
        <v>64</v>
      </c>
      <c r="AR2709" s="2"/>
      <c r="AS2709" s="2"/>
      <c r="AT2709" s="2" t="s">
        <v>53</v>
      </c>
      <c r="AU2709" s="2" t="s">
        <v>106</v>
      </c>
      <c r="AV2709" s="2" t="s">
        <v>64</v>
      </c>
      <c r="AW2709" s="2" t="s">
        <v>106</v>
      </c>
      <c r="AX2709" s="2" t="s">
        <v>67</v>
      </c>
      <c r="AY2709" s="12" t="s">
        <v>53</v>
      </c>
      <c r="BA2709" s="8"/>
    </row>
    <row r="2710" ht="12.75" customHeight="1">
      <c r="A2710" s="2" t="s">
        <v>5126</v>
      </c>
      <c r="B2710" s="2" t="s">
        <v>100</v>
      </c>
      <c r="C2710" s="2">
        <v>2019.0</v>
      </c>
      <c r="D2710" s="2" t="s">
        <v>53</v>
      </c>
      <c r="E2710" s="9"/>
      <c r="F2710" s="2" t="s">
        <v>49</v>
      </c>
      <c r="G2710" s="2" t="s">
        <v>50</v>
      </c>
      <c r="H2710" s="2" t="s">
        <v>91</v>
      </c>
      <c r="I2710" s="2" t="s">
        <v>102</v>
      </c>
      <c r="J2710" s="2" t="s">
        <v>102</v>
      </c>
      <c r="K2710" s="2" t="s">
        <v>53</v>
      </c>
      <c r="L2710" s="8" t="s">
        <v>72</v>
      </c>
      <c r="M2710" s="2" t="s">
        <v>181</v>
      </c>
      <c r="N2710" s="2" t="s">
        <v>74</v>
      </c>
      <c r="O2710" s="10" t="s">
        <v>48</v>
      </c>
      <c r="P2710" s="2"/>
      <c r="Q2710" s="2"/>
      <c r="R2710" s="2" t="s">
        <v>109</v>
      </c>
      <c r="S2710" s="2" t="s">
        <v>59</v>
      </c>
      <c r="T2710" s="2" t="s">
        <v>105</v>
      </c>
      <c r="U2710" s="2" t="s">
        <v>78</v>
      </c>
      <c r="V2710" s="2" t="s">
        <v>102</v>
      </c>
      <c r="W2710" s="2" t="s">
        <v>115</v>
      </c>
      <c r="X2710" s="10" t="s">
        <v>137</v>
      </c>
      <c r="Y2710" s="2" t="s">
        <v>58</v>
      </c>
      <c r="Z2710" s="2" t="s">
        <v>62</v>
      </c>
      <c r="AA2710" s="2" t="s">
        <v>106</v>
      </c>
      <c r="AB2710" s="2" t="s">
        <v>153</v>
      </c>
      <c r="AC2710" s="2" t="s">
        <v>102</v>
      </c>
      <c r="AD2710" s="2" t="s">
        <v>106</v>
      </c>
      <c r="AE2710" s="2" t="s">
        <v>64</v>
      </c>
      <c r="AF2710" s="2" t="s">
        <v>110</v>
      </c>
      <c r="AG2710" s="2" t="s">
        <v>63</v>
      </c>
      <c r="AH2710" s="2" t="s">
        <v>88</v>
      </c>
      <c r="AI2710" s="11" t="s">
        <v>193</v>
      </c>
      <c r="AJ2710" s="2" t="s">
        <v>112</v>
      </c>
      <c r="AL2710" s="2"/>
      <c r="AM2710" s="8"/>
      <c r="AO2710" s="2"/>
      <c r="AP2710" s="2" t="s">
        <v>53</v>
      </c>
      <c r="AQ2710" s="2" t="s">
        <v>64</v>
      </c>
      <c r="AR2710" s="2" t="s">
        <v>113</v>
      </c>
      <c r="AS2710" s="2" t="s">
        <v>114</v>
      </c>
      <c r="AT2710" s="2" t="s">
        <v>53</v>
      </c>
      <c r="AU2710" s="2" t="s">
        <v>106</v>
      </c>
      <c r="AV2710" s="2" t="s">
        <v>64</v>
      </c>
      <c r="AW2710" s="2" t="s">
        <v>106</v>
      </c>
      <c r="AX2710" s="2" t="s">
        <v>67</v>
      </c>
      <c r="AY2710" s="12" t="s">
        <v>53</v>
      </c>
      <c r="BA2710" s="8"/>
    </row>
    <row r="2711" ht="12.75" customHeight="1">
      <c r="A2711" s="2" t="s">
        <v>5127</v>
      </c>
      <c r="B2711" s="2" t="s">
        <v>100</v>
      </c>
      <c r="C2711" s="2">
        <v>2019.0</v>
      </c>
      <c r="D2711" s="2" t="s">
        <v>64</v>
      </c>
      <c r="E2711" s="10" t="s">
        <v>133</v>
      </c>
      <c r="I2711" s="2" t="s">
        <v>102</v>
      </c>
      <c r="J2711" s="2" t="s">
        <v>102</v>
      </c>
      <c r="K2711" s="2" t="s">
        <v>53</v>
      </c>
      <c r="L2711" s="8" t="s">
        <v>72</v>
      </c>
      <c r="M2711" s="2" t="s">
        <v>181</v>
      </c>
      <c r="N2711" s="2" t="s">
        <v>74</v>
      </c>
      <c r="O2711" s="10" t="s">
        <v>177</v>
      </c>
      <c r="P2711" s="2"/>
      <c r="Q2711" s="2"/>
      <c r="R2711" s="2" t="s">
        <v>109</v>
      </c>
      <c r="S2711" s="2" t="s">
        <v>59</v>
      </c>
      <c r="T2711" s="2" t="s">
        <v>106</v>
      </c>
      <c r="U2711" s="2" t="s">
        <v>78</v>
      </c>
      <c r="V2711" s="2" t="s">
        <v>102</v>
      </c>
      <c r="W2711" s="2" t="s">
        <v>80</v>
      </c>
      <c r="X2711" s="10" t="s">
        <v>438</v>
      </c>
      <c r="Y2711" s="2" t="s">
        <v>58</v>
      </c>
      <c r="Z2711" s="2" t="s">
        <v>62</v>
      </c>
      <c r="AA2711" s="2" t="s">
        <v>105</v>
      </c>
      <c r="AB2711" s="2" t="s">
        <v>82</v>
      </c>
      <c r="AC2711" s="2" t="s">
        <v>234</v>
      </c>
      <c r="AD2711" s="2" t="s">
        <v>106</v>
      </c>
      <c r="AE2711" s="2" t="s">
        <v>64</v>
      </c>
      <c r="AF2711" s="2" t="s">
        <v>110</v>
      </c>
      <c r="AG2711" s="2" t="s">
        <v>63</v>
      </c>
      <c r="AH2711" s="2" t="s">
        <v>88</v>
      </c>
      <c r="AI2711" s="2" t="s">
        <v>989</v>
      </c>
      <c r="AJ2711" s="2" t="s">
        <v>112</v>
      </c>
      <c r="AL2711" s="2" t="s">
        <v>64</v>
      </c>
      <c r="AM2711" s="8" t="s">
        <v>305</v>
      </c>
      <c r="AN2711" s="8" t="s">
        <v>186</v>
      </c>
      <c r="AO2711" s="2" t="s">
        <v>64</v>
      </c>
      <c r="AP2711" s="2" t="s">
        <v>53</v>
      </c>
      <c r="AQ2711" s="2" t="s">
        <v>64</v>
      </c>
      <c r="AR2711" s="2" t="s">
        <v>300</v>
      </c>
      <c r="AS2711" s="2" t="s">
        <v>301</v>
      </c>
      <c r="AT2711" s="2" t="s">
        <v>53</v>
      </c>
      <c r="AU2711" s="2" t="s">
        <v>106</v>
      </c>
      <c r="AV2711" s="2" t="s">
        <v>64</v>
      </c>
      <c r="AW2711" s="2" t="s">
        <v>106</v>
      </c>
      <c r="AX2711" s="2" t="s">
        <v>67</v>
      </c>
      <c r="AY2711" s="12" t="s">
        <v>53</v>
      </c>
      <c r="BA2711" s="8"/>
    </row>
    <row r="2712" ht="12.75" customHeight="1">
      <c r="A2712" s="2" t="s">
        <v>374</v>
      </c>
      <c r="B2712" s="2" t="s">
        <v>1082</v>
      </c>
      <c r="C2712" s="2">
        <v>2019.0</v>
      </c>
      <c r="D2712" s="11" t="s">
        <v>64</v>
      </c>
      <c r="E2712" s="10" t="s">
        <v>178</v>
      </c>
      <c r="F2712" s="11" t="s">
        <v>49</v>
      </c>
      <c r="G2712" s="11"/>
      <c r="H2712" s="11"/>
      <c r="I2712" s="11"/>
      <c r="J2712" s="11"/>
      <c r="K2712" s="11"/>
      <c r="L2712" s="11" t="s">
        <v>72</v>
      </c>
      <c r="M2712" s="11"/>
      <c r="N2712" s="11"/>
      <c r="O2712" s="15">
        <v>12.0</v>
      </c>
      <c r="P2712" s="11"/>
      <c r="Q2712" s="11"/>
      <c r="R2712" s="11" t="s">
        <v>109</v>
      </c>
      <c r="S2712" s="11" t="s">
        <v>59</v>
      </c>
      <c r="T2712" s="11" t="s">
        <v>105</v>
      </c>
      <c r="U2712" s="11" t="s">
        <v>78</v>
      </c>
      <c r="V2712" s="11"/>
      <c r="W2712" s="11" t="s">
        <v>80</v>
      </c>
      <c r="X2712" s="15">
        <v>15.0</v>
      </c>
      <c r="Y2712" s="11" t="s">
        <v>76</v>
      </c>
      <c r="Z2712" s="11" t="s">
        <v>62</v>
      </c>
      <c r="AA2712" s="11"/>
      <c r="AB2712" s="2" t="s">
        <v>82</v>
      </c>
      <c r="AC2712" s="11"/>
      <c r="AD2712" s="11"/>
      <c r="AE2712" s="11" t="s">
        <v>64</v>
      </c>
      <c r="AF2712" s="11" t="s">
        <v>97</v>
      </c>
      <c r="AG2712" s="11"/>
      <c r="AH2712" s="2" t="s">
        <v>53</v>
      </c>
      <c r="AI2712" s="11"/>
      <c r="AJ2712" s="24" t="s">
        <v>112</v>
      </c>
      <c r="AL2712" s="11"/>
      <c r="AM2712" s="8"/>
      <c r="AO2712" s="11"/>
      <c r="AP2712" s="11" t="s">
        <v>64</v>
      </c>
      <c r="AQ2712" s="11"/>
      <c r="AR2712" s="11"/>
      <c r="AS2712" s="11"/>
      <c r="AT2712" s="11" t="s">
        <v>53</v>
      </c>
      <c r="AU2712" s="11"/>
      <c r="AV2712" s="11"/>
      <c r="AW2712" s="11"/>
      <c r="AX2712" s="2" t="s">
        <v>67</v>
      </c>
      <c r="AY2712" s="28" t="s">
        <v>64</v>
      </c>
      <c r="AZ2712" s="11"/>
      <c r="BA2712" s="20"/>
    </row>
    <row r="2713" ht="12.75" customHeight="1">
      <c r="A2713" s="2" t="s">
        <v>5128</v>
      </c>
      <c r="B2713" s="2" t="s">
        <v>1082</v>
      </c>
      <c r="C2713" s="2">
        <v>2019.0</v>
      </c>
      <c r="D2713" s="2" t="s">
        <v>53</v>
      </c>
      <c r="E2713" s="9"/>
      <c r="F2713" s="2" t="s">
        <v>516</v>
      </c>
      <c r="G2713" s="2" t="s">
        <v>50</v>
      </c>
      <c r="H2713" s="2" t="s">
        <v>70</v>
      </c>
      <c r="I2713" s="2" t="s">
        <v>142</v>
      </c>
      <c r="J2713" s="2" t="s">
        <v>143</v>
      </c>
      <c r="K2713" s="2" t="s">
        <v>53</v>
      </c>
      <c r="L2713" s="8" t="s">
        <v>72</v>
      </c>
      <c r="M2713" s="2" t="s">
        <v>181</v>
      </c>
      <c r="N2713" s="2" t="s">
        <v>74</v>
      </c>
      <c r="O2713" s="10" t="s">
        <v>190</v>
      </c>
      <c r="P2713" s="2"/>
      <c r="Q2713" s="2"/>
      <c r="R2713" s="2" t="s">
        <v>76</v>
      </c>
      <c r="S2713" s="2" t="s">
        <v>59</v>
      </c>
      <c r="T2713" s="2" t="s">
        <v>105</v>
      </c>
      <c r="U2713" s="2" t="s">
        <v>78</v>
      </c>
      <c r="V2713" s="2" t="s">
        <v>142</v>
      </c>
      <c r="W2713" s="2" t="s">
        <v>80</v>
      </c>
      <c r="X2713" s="10" t="s">
        <v>190</v>
      </c>
      <c r="Y2713" s="2" t="s">
        <v>76</v>
      </c>
      <c r="Z2713" s="2" t="s">
        <v>62</v>
      </c>
      <c r="AA2713" s="2" t="s">
        <v>106</v>
      </c>
      <c r="AB2713" s="2" t="s">
        <v>106</v>
      </c>
      <c r="AC2713" s="2" t="s">
        <v>142</v>
      </c>
      <c r="AD2713" s="2" t="s">
        <v>106</v>
      </c>
      <c r="AE2713" s="2" t="s">
        <v>64</v>
      </c>
      <c r="AF2713" s="2" t="s">
        <v>97</v>
      </c>
      <c r="AG2713" s="2" t="s">
        <v>88</v>
      </c>
      <c r="AH2713" s="2" t="s">
        <v>53</v>
      </c>
      <c r="AI2713" s="11"/>
      <c r="AJ2713" s="2"/>
      <c r="AL2713" s="2" t="s">
        <v>64</v>
      </c>
      <c r="AM2713" s="8"/>
      <c r="AN2713" s="8" t="s">
        <v>106</v>
      </c>
      <c r="AO2713" s="2"/>
      <c r="AP2713" s="2" t="s">
        <v>64</v>
      </c>
      <c r="AQ2713" s="2" t="s">
        <v>64</v>
      </c>
      <c r="AR2713" s="2" t="s">
        <v>113</v>
      </c>
      <c r="AS2713" s="2" t="s">
        <v>114</v>
      </c>
      <c r="AT2713" s="2" t="s">
        <v>53</v>
      </c>
      <c r="AU2713" s="2" t="s">
        <v>106</v>
      </c>
      <c r="AV2713" s="2" t="s">
        <v>64</v>
      </c>
      <c r="AW2713" s="2" t="s">
        <v>53</v>
      </c>
      <c r="AX2713" s="2" t="s">
        <v>67</v>
      </c>
      <c r="AY2713" s="12" t="s">
        <v>64</v>
      </c>
      <c r="AZ2713" s="2">
        <v>2.0</v>
      </c>
      <c r="BA2713" s="13">
        <v>2.0</v>
      </c>
    </row>
    <row r="2714" ht="12.75" customHeight="1">
      <c r="A2714" s="2"/>
      <c r="B2714" s="2" t="s">
        <v>1082</v>
      </c>
      <c r="C2714" s="2">
        <v>2019.0</v>
      </c>
      <c r="D2714" s="2" t="s">
        <v>53</v>
      </c>
      <c r="E2714" s="9"/>
      <c r="N2714" s="2" t="s">
        <v>74</v>
      </c>
      <c r="O2714" s="10" t="s">
        <v>289</v>
      </c>
      <c r="P2714" s="2"/>
      <c r="Q2714" s="2"/>
      <c r="R2714" s="2" t="s">
        <v>76</v>
      </c>
      <c r="S2714" s="2" t="s">
        <v>59</v>
      </c>
      <c r="T2714" s="2" t="s">
        <v>105</v>
      </c>
      <c r="U2714" s="2" t="s">
        <v>78</v>
      </c>
      <c r="V2714" s="2" t="s">
        <v>142</v>
      </c>
      <c r="W2714" s="2" t="s">
        <v>80</v>
      </c>
      <c r="X2714" s="10" t="s">
        <v>86</v>
      </c>
      <c r="Y2714" s="2" t="s">
        <v>58</v>
      </c>
      <c r="Z2714" s="2" t="s">
        <v>62</v>
      </c>
      <c r="AA2714" s="2" t="s">
        <v>106</v>
      </c>
      <c r="AB2714" s="2" t="s">
        <v>106</v>
      </c>
      <c r="AC2714" s="2" t="s">
        <v>142</v>
      </c>
      <c r="AD2714" s="2" t="s">
        <v>106</v>
      </c>
      <c r="AE2714" s="2" t="s">
        <v>64</v>
      </c>
      <c r="AF2714" s="2" t="s">
        <v>97</v>
      </c>
      <c r="AG2714" s="2" t="s">
        <v>88</v>
      </c>
      <c r="AH2714" s="2" t="s">
        <v>53</v>
      </c>
      <c r="AI2714" s="11"/>
      <c r="AL2714" s="2" t="s">
        <v>64</v>
      </c>
      <c r="AM2714" s="8"/>
      <c r="AN2714" s="8" t="s">
        <v>106</v>
      </c>
      <c r="AO2714" s="8"/>
      <c r="AP2714" s="8"/>
      <c r="AQ2714" s="8"/>
      <c r="AR2714" s="8"/>
      <c r="AS2714" s="8"/>
      <c r="AX2714" s="2"/>
      <c r="AY2714" s="14"/>
      <c r="BA2714" s="8"/>
    </row>
    <row r="2715" ht="12.75" customHeight="1">
      <c r="A2715" s="2" t="s">
        <v>2050</v>
      </c>
      <c r="B2715" s="2" t="s">
        <v>1082</v>
      </c>
      <c r="C2715" s="2">
        <v>2019.0</v>
      </c>
      <c r="D2715" s="2" t="s">
        <v>53</v>
      </c>
      <c r="E2715" s="9"/>
      <c r="F2715" s="2" t="s">
        <v>516</v>
      </c>
      <c r="G2715" s="2" t="s">
        <v>50</v>
      </c>
      <c r="H2715" s="2" t="s">
        <v>91</v>
      </c>
      <c r="I2715" s="2" t="s">
        <v>52</v>
      </c>
      <c r="J2715" s="2" t="s">
        <v>52</v>
      </c>
      <c r="K2715" s="2" t="s">
        <v>53</v>
      </c>
      <c r="L2715" s="8" t="s">
        <v>72</v>
      </c>
      <c r="M2715" s="2" t="s">
        <v>181</v>
      </c>
      <c r="N2715" s="2" t="s">
        <v>74</v>
      </c>
      <c r="O2715" s="10" t="s">
        <v>156</v>
      </c>
      <c r="P2715" s="2"/>
      <c r="Q2715" s="2"/>
      <c r="R2715" s="2" t="s">
        <v>76</v>
      </c>
      <c r="S2715" s="2" t="s">
        <v>59</v>
      </c>
      <c r="T2715" s="2" t="s">
        <v>106</v>
      </c>
      <c r="U2715" s="2" t="s">
        <v>106</v>
      </c>
      <c r="V2715" s="2" t="s">
        <v>52</v>
      </c>
      <c r="W2715" s="2" t="s">
        <v>80</v>
      </c>
      <c r="X2715" s="10" t="s">
        <v>190</v>
      </c>
      <c r="Y2715" s="2" t="s">
        <v>76</v>
      </c>
      <c r="Z2715" s="2" t="s">
        <v>62</v>
      </c>
      <c r="AA2715" s="2" t="s">
        <v>106</v>
      </c>
      <c r="AB2715" s="2" t="s">
        <v>106</v>
      </c>
      <c r="AC2715" s="2" t="s">
        <v>52</v>
      </c>
      <c r="AD2715" s="2" t="s">
        <v>106</v>
      </c>
      <c r="AE2715" s="2" t="s">
        <v>64</v>
      </c>
      <c r="AF2715" s="2" t="s">
        <v>97</v>
      </c>
      <c r="AG2715" s="2" t="s">
        <v>88</v>
      </c>
      <c r="AH2715" s="2" t="s">
        <v>53</v>
      </c>
      <c r="AI2715" s="11"/>
      <c r="AJ2715" s="2" t="s">
        <v>112</v>
      </c>
      <c r="AL2715" s="2" t="s">
        <v>64</v>
      </c>
      <c r="AM2715" s="8"/>
      <c r="AN2715" s="8" t="s">
        <v>106</v>
      </c>
      <c r="AO2715" s="2"/>
      <c r="AP2715" s="2" t="s">
        <v>64</v>
      </c>
      <c r="AQ2715" s="2" t="s">
        <v>64</v>
      </c>
      <c r="AR2715" s="2" t="s">
        <v>429</v>
      </c>
      <c r="AS2715" s="2" t="s">
        <v>186</v>
      </c>
      <c r="AT2715" s="2" t="s">
        <v>53</v>
      </c>
      <c r="AU2715" s="2" t="s">
        <v>106</v>
      </c>
      <c r="AV2715" s="2" t="s">
        <v>106</v>
      </c>
      <c r="AW2715" s="2" t="s">
        <v>53</v>
      </c>
      <c r="AX2715" s="2" t="s">
        <v>67</v>
      </c>
      <c r="AY2715" s="12" t="s">
        <v>64</v>
      </c>
      <c r="BA2715" s="8"/>
    </row>
    <row r="2716" ht="12.75" customHeight="1">
      <c r="A2716" s="2" t="s">
        <v>5129</v>
      </c>
      <c r="B2716" s="2" t="s">
        <v>1082</v>
      </c>
      <c r="C2716" s="2">
        <v>2019.0</v>
      </c>
      <c r="D2716" s="2" t="s">
        <v>53</v>
      </c>
      <c r="E2716" s="9"/>
      <c r="F2716" s="2" t="s">
        <v>519</v>
      </c>
      <c r="G2716" s="2" t="s">
        <v>50</v>
      </c>
      <c r="H2716" s="2" t="s">
        <v>70</v>
      </c>
      <c r="I2716" s="2" t="s">
        <v>233</v>
      </c>
      <c r="J2716" s="2" t="s">
        <v>234</v>
      </c>
      <c r="K2716" s="2" t="s">
        <v>53</v>
      </c>
      <c r="L2716" s="8" t="s">
        <v>72</v>
      </c>
      <c r="M2716" s="2" t="s">
        <v>181</v>
      </c>
      <c r="N2716" s="2" t="s">
        <v>74</v>
      </c>
      <c r="O2716" s="10" t="s">
        <v>156</v>
      </c>
      <c r="P2716" s="2"/>
      <c r="Q2716" s="2"/>
      <c r="R2716" s="2" t="s">
        <v>76</v>
      </c>
      <c r="S2716" s="2" t="s">
        <v>59</v>
      </c>
      <c r="T2716" s="2" t="s">
        <v>106</v>
      </c>
      <c r="U2716" s="2" t="s">
        <v>106</v>
      </c>
      <c r="V2716" s="2" t="s">
        <v>234</v>
      </c>
      <c r="W2716" s="2" t="s">
        <v>80</v>
      </c>
      <c r="X2716" s="10" t="s">
        <v>190</v>
      </c>
      <c r="Y2716" s="2" t="s">
        <v>76</v>
      </c>
      <c r="Z2716" s="2" t="s">
        <v>62</v>
      </c>
      <c r="AA2716" s="2" t="s">
        <v>106</v>
      </c>
      <c r="AB2716" s="2" t="s">
        <v>106</v>
      </c>
      <c r="AC2716" s="2" t="s">
        <v>234</v>
      </c>
      <c r="AD2716" s="2" t="s">
        <v>106</v>
      </c>
      <c r="AE2716" s="2" t="s">
        <v>64</v>
      </c>
      <c r="AF2716" s="2" t="s">
        <v>97</v>
      </c>
      <c r="AG2716" s="2" t="s">
        <v>88</v>
      </c>
      <c r="AH2716" s="2" t="s">
        <v>53</v>
      </c>
      <c r="AI2716" s="11"/>
      <c r="AJ2716" s="2" t="s">
        <v>112</v>
      </c>
      <c r="AL2716" s="2" t="s">
        <v>64</v>
      </c>
      <c r="AM2716" s="8" t="s">
        <v>3201</v>
      </c>
      <c r="AN2716" s="8" t="s">
        <v>66</v>
      </c>
      <c r="AO2716" s="2" t="s">
        <v>64</v>
      </c>
      <c r="AP2716" s="2" t="s">
        <v>64</v>
      </c>
      <c r="AQ2716" s="2" t="s">
        <v>64</v>
      </c>
      <c r="AR2716" s="2"/>
      <c r="AS2716" s="2"/>
      <c r="AT2716" s="2" t="s">
        <v>53</v>
      </c>
      <c r="AU2716" s="2" t="s">
        <v>64</v>
      </c>
      <c r="AV2716" s="2" t="s">
        <v>64</v>
      </c>
      <c r="AW2716" s="2" t="s">
        <v>53</v>
      </c>
      <c r="AX2716" s="2" t="s">
        <v>67</v>
      </c>
      <c r="AY2716" s="12" t="s">
        <v>64</v>
      </c>
      <c r="BA2716" s="8"/>
    </row>
    <row r="2717" ht="12.75" customHeight="1">
      <c r="A2717" s="2" t="s">
        <v>5130</v>
      </c>
      <c r="B2717" s="2" t="s">
        <v>1082</v>
      </c>
      <c r="C2717" s="2">
        <v>2019.0</v>
      </c>
      <c r="D2717" s="2" t="s">
        <v>53</v>
      </c>
      <c r="E2717" s="9"/>
      <c r="F2717" s="2" t="s">
        <v>519</v>
      </c>
      <c r="G2717" s="2" t="s">
        <v>50</v>
      </c>
      <c r="H2717" s="2" t="s">
        <v>91</v>
      </c>
      <c r="I2717" s="2" t="s">
        <v>179</v>
      </c>
      <c r="J2717" s="2" t="s">
        <v>180</v>
      </c>
      <c r="K2717" s="2" t="s">
        <v>53</v>
      </c>
      <c r="L2717" s="8" t="s">
        <v>72</v>
      </c>
      <c r="M2717" s="2" t="s">
        <v>189</v>
      </c>
      <c r="N2717" s="2" t="s">
        <v>74</v>
      </c>
      <c r="O2717" s="10" t="s">
        <v>289</v>
      </c>
      <c r="P2717" s="2"/>
      <c r="Q2717" s="2"/>
      <c r="R2717" s="2" t="s">
        <v>76</v>
      </c>
      <c r="S2717" s="2" t="s">
        <v>59</v>
      </c>
      <c r="T2717" s="2" t="s">
        <v>106</v>
      </c>
      <c r="U2717" s="2" t="s">
        <v>106</v>
      </c>
      <c r="V2717" s="2" t="s">
        <v>179</v>
      </c>
      <c r="W2717" s="2" t="s">
        <v>80</v>
      </c>
      <c r="X2717" s="10" t="s">
        <v>75</v>
      </c>
      <c r="Y2717" s="2" t="s">
        <v>76</v>
      </c>
      <c r="Z2717" s="2" t="s">
        <v>62</v>
      </c>
      <c r="AA2717" s="2" t="s">
        <v>106</v>
      </c>
      <c r="AB2717" s="2" t="s">
        <v>82</v>
      </c>
      <c r="AC2717" s="2" t="s">
        <v>179</v>
      </c>
      <c r="AD2717" s="2" t="s">
        <v>106</v>
      </c>
      <c r="AE2717" s="2" t="s">
        <v>64</v>
      </c>
      <c r="AF2717" s="11" t="s">
        <v>110</v>
      </c>
      <c r="AG2717" s="2" t="s">
        <v>63</v>
      </c>
      <c r="AH2717" s="2" t="s">
        <v>88</v>
      </c>
      <c r="AI2717" s="2" t="s">
        <v>828</v>
      </c>
      <c r="AJ2717" s="2" t="s">
        <v>112</v>
      </c>
      <c r="AL2717" s="2" t="s">
        <v>64</v>
      </c>
      <c r="AM2717" s="8" t="s">
        <v>3201</v>
      </c>
      <c r="AN2717" s="8" t="s">
        <v>66</v>
      </c>
      <c r="AO2717" s="2" t="s">
        <v>64</v>
      </c>
      <c r="AP2717" s="2" t="s">
        <v>53</v>
      </c>
      <c r="AQ2717" s="2" t="s">
        <v>64</v>
      </c>
      <c r="AR2717" s="2" t="s">
        <v>300</v>
      </c>
      <c r="AS2717" s="2" t="s">
        <v>301</v>
      </c>
      <c r="AT2717" s="2" t="s">
        <v>53</v>
      </c>
      <c r="AU2717" s="2" t="s">
        <v>64</v>
      </c>
      <c r="AV2717" s="2" t="s">
        <v>64</v>
      </c>
      <c r="AW2717" s="2" t="s">
        <v>106</v>
      </c>
      <c r="AX2717" s="2" t="s">
        <v>67</v>
      </c>
      <c r="AY2717" s="12" t="s">
        <v>53</v>
      </c>
      <c r="AZ2717" s="2">
        <v>4.0</v>
      </c>
      <c r="BA2717" s="8"/>
    </row>
    <row r="2718" ht="12.75" customHeight="1">
      <c r="A2718" s="2"/>
      <c r="B2718" s="2"/>
      <c r="C2718" s="2">
        <v>2019.0</v>
      </c>
      <c r="D2718" s="2" t="s">
        <v>53</v>
      </c>
      <c r="E2718" s="9"/>
      <c r="N2718" s="2" t="s">
        <v>74</v>
      </c>
      <c r="O2718" s="10" t="s">
        <v>240</v>
      </c>
      <c r="P2718" s="2" t="s">
        <v>109</v>
      </c>
      <c r="Q2718" s="2" t="s">
        <v>62</v>
      </c>
      <c r="R2718" s="2"/>
      <c r="S2718" s="2"/>
      <c r="T2718" s="2" t="s">
        <v>795</v>
      </c>
      <c r="U2718" s="2" t="s">
        <v>78</v>
      </c>
      <c r="V2718" s="2" t="s">
        <v>179</v>
      </c>
      <c r="W2718" s="8"/>
      <c r="X2718" s="9"/>
      <c r="Y2718" s="8"/>
      <c r="Z2718" s="8"/>
      <c r="AA2718" s="8"/>
      <c r="AB2718" s="2"/>
      <c r="AC2718" s="8"/>
      <c r="AD2718" s="8"/>
      <c r="AE2718" s="8"/>
      <c r="AF2718" s="11"/>
      <c r="AG2718" s="11"/>
      <c r="AH2718" s="11"/>
      <c r="AI2718" s="11"/>
      <c r="AJ2718" s="2" t="s">
        <v>112</v>
      </c>
      <c r="AL2718" s="2" t="s">
        <v>64</v>
      </c>
      <c r="AM2718" s="8"/>
      <c r="AN2718" s="8" t="s">
        <v>106</v>
      </c>
      <c r="AO2718" s="8"/>
      <c r="AP2718" s="8"/>
      <c r="AQ2718" s="8"/>
      <c r="AR2718" s="8"/>
      <c r="AS2718" s="8"/>
      <c r="AX2718" s="2"/>
      <c r="AY2718" s="14"/>
      <c r="BA2718" s="8"/>
    </row>
    <row r="2719" ht="12.75" customHeight="1">
      <c r="A2719" s="2"/>
      <c r="B2719" s="2"/>
      <c r="C2719" s="2">
        <v>2019.0</v>
      </c>
      <c r="D2719" s="2" t="s">
        <v>53</v>
      </c>
      <c r="E2719" s="9"/>
      <c r="N2719" s="2" t="s">
        <v>74</v>
      </c>
      <c r="O2719" s="10" t="s">
        <v>156</v>
      </c>
      <c r="P2719" s="2" t="s">
        <v>76</v>
      </c>
      <c r="Q2719" s="2" t="s">
        <v>62</v>
      </c>
      <c r="R2719" s="2"/>
      <c r="S2719" s="2"/>
      <c r="T2719" s="2" t="s">
        <v>106</v>
      </c>
      <c r="U2719" s="2" t="s">
        <v>106</v>
      </c>
      <c r="V2719" s="2" t="s">
        <v>179</v>
      </c>
      <c r="W2719" s="8"/>
      <c r="X2719" s="9"/>
      <c r="Y2719" s="8"/>
      <c r="Z2719" s="8"/>
      <c r="AA2719" s="8"/>
      <c r="AB2719" s="2"/>
      <c r="AC2719" s="8"/>
      <c r="AD2719" s="8"/>
      <c r="AE2719" s="8"/>
      <c r="AF2719" s="11"/>
      <c r="AG2719" s="11"/>
      <c r="AH2719" s="11"/>
      <c r="AI2719" s="11"/>
      <c r="AL2719" s="8"/>
      <c r="AM2719" s="8"/>
      <c r="AO2719" s="8"/>
      <c r="AP2719" s="8"/>
      <c r="AQ2719" s="8"/>
      <c r="AR2719" s="8"/>
      <c r="AS2719" s="8"/>
      <c r="AX2719" s="2"/>
      <c r="AY2719" s="14"/>
      <c r="BA2719" s="8"/>
    </row>
    <row r="2720" ht="12.75" customHeight="1">
      <c r="A2720" s="2"/>
      <c r="B2720" s="2"/>
      <c r="C2720" s="2">
        <v>2019.0</v>
      </c>
      <c r="D2720" s="2" t="s">
        <v>53</v>
      </c>
      <c r="E2720" s="9"/>
      <c r="N2720" s="2" t="s">
        <v>74</v>
      </c>
      <c r="O2720" s="10" t="s">
        <v>223</v>
      </c>
      <c r="P2720" s="2"/>
      <c r="Q2720" s="2"/>
      <c r="R2720" s="2" t="s">
        <v>109</v>
      </c>
      <c r="S2720" s="2" t="s">
        <v>59</v>
      </c>
      <c r="T2720" s="2" t="s">
        <v>106</v>
      </c>
      <c r="U2720" s="2" t="s">
        <v>106</v>
      </c>
      <c r="V2720" s="2" t="s">
        <v>179</v>
      </c>
      <c r="W2720" s="8"/>
      <c r="X2720" s="9"/>
      <c r="Y2720" s="8"/>
      <c r="Z2720" s="8"/>
      <c r="AA2720" s="8"/>
      <c r="AB2720" s="2"/>
      <c r="AC2720" s="8"/>
      <c r="AD2720" s="8"/>
      <c r="AE2720" s="8"/>
      <c r="AF2720" s="11"/>
      <c r="AG2720" s="11"/>
      <c r="AH2720" s="11"/>
      <c r="AI2720" s="11"/>
      <c r="AJ2720" s="2" t="s">
        <v>112</v>
      </c>
      <c r="AL2720" s="8"/>
      <c r="AM2720" s="8"/>
      <c r="AO2720" s="8"/>
      <c r="AP2720" s="8"/>
      <c r="AQ2720" s="8"/>
      <c r="AR2720" s="8"/>
      <c r="AS2720" s="8"/>
      <c r="AX2720" s="2"/>
      <c r="AY2720" s="14"/>
      <c r="BA2720" s="8"/>
    </row>
    <row r="2721" ht="12.75" customHeight="1">
      <c r="A2721" s="2" t="s">
        <v>5131</v>
      </c>
      <c r="B2721" s="2" t="s">
        <v>1082</v>
      </c>
      <c r="C2721" s="2">
        <v>2019.0</v>
      </c>
      <c r="D2721" s="2" t="s">
        <v>53</v>
      </c>
      <c r="E2721" s="9"/>
      <c r="F2721" s="2" t="s">
        <v>630</v>
      </c>
      <c r="I2721" s="2" t="s">
        <v>179</v>
      </c>
      <c r="J2721" s="2" t="s">
        <v>180</v>
      </c>
      <c r="K2721" s="2" t="s">
        <v>53</v>
      </c>
      <c r="L2721" s="8" t="s">
        <v>72</v>
      </c>
      <c r="M2721" s="2" t="s">
        <v>181</v>
      </c>
      <c r="N2721" s="2" t="s">
        <v>74</v>
      </c>
      <c r="O2721" s="10" t="s">
        <v>263</v>
      </c>
      <c r="P2721" s="2"/>
      <c r="Q2721" s="2"/>
      <c r="R2721" s="2" t="s">
        <v>109</v>
      </c>
      <c r="S2721" s="2" t="s">
        <v>59</v>
      </c>
      <c r="T2721" s="2" t="s">
        <v>106</v>
      </c>
      <c r="U2721" s="2" t="s">
        <v>106</v>
      </c>
      <c r="V2721" s="2" t="s">
        <v>179</v>
      </c>
      <c r="W2721" s="2" t="s">
        <v>80</v>
      </c>
      <c r="X2721" s="10" t="s">
        <v>106</v>
      </c>
      <c r="Y2721" s="2" t="s">
        <v>148</v>
      </c>
      <c r="Z2721" s="2" t="s">
        <v>62</v>
      </c>
      <c r="AA2721" s="2" t="s">
        <v>106</v>
      </c>
      <c r="AB2721" s="2" t="s">
        <v>106</v>
      </c>
      <c r="AC2721" s="2" t="s">
        <v>179</v>
      </c>
      <c r="AD2721" s="2" t="s">
        <v>106</v>
      </c>
      <c r="AE2721" s="2" t="s">
        <v>64</v>
      </c>
      <c r="AF2721" s="11" t="s">
        <v>110</v>
      </c>
      <c r="AG2721" s="2" t="s">
        <v>63</v>
      </c>
      <c r="AH2721" s="2" t="s">
        <v>88</v>
      </c>
      <c r="AI2721" s="2" t="s">
        <v>828</v>
      </c>
      <c r="AJ2721" s="2" t="s">
        <v>112</v>
      </c>
      <c r="AK2721" s="8" t="s">
        <v>98</v>
      </c>
      <c r="AL2721" s="2" t="s">
        <v>64</v>
      </c>
      <c r="AM2721" s="8" t="s">
        <v>3201</v>
      </c>
      <c r="AN2721" s="8" t="s">
        <v>66</v>
      </c>
      <c r="AO2721" s="2" t="s">
        <v>64</v>
      </c>
      <c r="AP2721" s="2" t="s">
        <v>64</v>
      </c>
      <c r="AQ2721" s="2" t="s">
        <v>64</v>
      </c>
      <c r="AR2721" s="2" t="s">
        <v>2352</v>
      </c>
      <c r="AS2721" s="2" t="s">
        <v>186</v>
      </c>
      <c r="AT2721" s="2" t="s">
        <v>64</v>
      </c>
      <c r="AU2721" s="2" t="s">
        <v>64</v>
      </c>
      <c r="AV2721" s="2" t="s">
        <v>64</v>
      </c>
      <c r="AW2721" s="2" t="s">
        <v>106</v>
      </c>
      <c r="AX2721" s="2" t="s">
        <v>67</v>
      </c>
      <c r="AY2721" s="12" t="s">
        <v>53</v>
      </c>
      <c r="AZ2721" s="2">
        <v>2.0</v>
      </c>
      <c r="BA2721" s="13">
        <v>2.0</v>
      </c>
    </row>
    <row r="2722" ht="12.75" customHeight="1">
      <c r="C2722" s="2">
        <v>2019.0</v>
      </c>
      <c r="D2722" s="2" t="s">
        <v>53</v>
      </c>
      <c r="E2722" s="9"/>
      <c r="O2722" s="10" t="s">
        <v>177</v>
      </c>
      <c r="P2722" s="2" t="s">
        <v>109</v>
      </c>
      <c r="Q2722" s="2" t="s">
        <v>62</v>
      </c>
      <c r="R2722" s="2"/>
      <c r="S2722" s="2"/>
      <c r="T2722" s="2" t="s">
        <v>106</v>
      </c>
      <c r="U2722" s="2" t="s">
        <v>106</v>
      </c>
      <c r="V2722" s="2" t="s">
        <v>179</v>
      </c>
      <c r="W2722" s="2" t="s">
        <v>80</v>
      </c>
      <c r="X2722" s="10" t="s">
        <v>106</v>
      </c>
      <c r="Y2722" s="2" t="s">
        <v>148</v>
      </c>
      <c r="Z2722" s="2" t="s">
        <v>59</v>
      </c>
      <c r="AA2722" s="2" t="s">
        <v>106</v>
      </c>
      <c r="AB2722" s="2" t="s">
        <v>106</v>
      </c>
      <c r="AC2722" s="2" t="s">
        <v>179</v>
      </c>
      <c r="AD2722" s="2" t="s">
        <v>106</v>
      </c>
      <c r="AE2722" s="2" t="s">
        <v>64</v>
      </c>
      <c r="AF2722" s="11" t="s">
        <v>110</v>
      </c>
      <c r="AG2722" s="2" t="s">
        <v>63</v>
      </c>
      <c r="AH2722" s="2" t="s">
        <v>88</v>
      </c>
      <c r="AI2722" s="2" t="s">
        <v>828</v>
      </c>
      <c r="AJ2722" s="2" t="s">
        <v>112</v>
      </c>
      <c r="AL2722" s="2" t="s">
        <v>64</v>
      </c>
      <c r="AM2722" s="8" t="s">
        <v>3201</v>
      </c>
      <c r="AN2722" s="8" t="s">
        <v>66</v>
      </c>
      <c r="AO2722" s="8"/>
      <c r="AP2722" s="8"/>
      <c r="AQ2722" s="8"/>
      <c r="AR2722" s="8"/>
      <c r="AS2722" s="8"/>
      <c r="AX2722" s="2"/>
      <c r="AY2722" s="14"/>
      <c r="BA2722" s="8"/>
    </row>
    <row r="2723" ht="12.75" customHeight="1">
      <c r="A2723" s="2" t="s">
        <v>2063</v>
      </c>
      <c r="B2723" s="2" t="s">
        <v>1082</v>
      </c>
      <c r="C2723" s="2">
        <v>2019.0</v>
      </c>
      <c r="D2723" s="2" t="s">
        <v>53</v>
      </c>
      <c r="E2723" s="9"/>
      <c r="F2723" s="2" t="s">
        <v>431</v>
      </c>
      <c r="G2723" s="2" t="s">
        <v>50</v>
      </c>
      <c r="H2723" s="2" t="s">
        <v>91</v>
      </c>
      <c r="I2723" s="2" t="s">
        <v>420</v>
      </c>
      <c r="J2723" s="2" t="s">
        <v>420</v>
      </c>
      <c r="K2723" s="2" t="s">
        <v>53</v>
      </c>
      <c r="L2723" s="8" t="s">
        <v>72</v>
      </c>
      <c r="M2723" s="2" t="s">
        <v>181</v>
      </c>
      <c r="N2723" s="2" t="s">
        <v>74</v>
      </c>
      <c r="O2723" s="10" t="s">
        <v>289</v>
      </c>
      <c r="P2723" s="2"/>
      <c r="Q2723" s="2"/>
      <c r="R2723" s="2" t="s">
        <v>76</v>
      </c>
      <c r="S2723" s="2" t="s">
        <v>59</v>
      </c>
      <c r="T2723" s="2" t="s">
        <v>105</v>
      </c>
      <c r="U2723" s="2" t="s">
        <v>106</v>
      </c>
      <c r="V2723" s="2" t="s">
        <v>179</v>
      </c>
      <c r="W2723" s="2" t="s">
        <v>80</v>
      </c>
      <c r="X2723" s="10" t="s">
        <v>289</v>
      </c>
      <c r="Y2723" s="2" t="s">
        <v>76</v>
      </c>
      <c r="Z2723" s="2" t="s">
        <v>62</v>
      </c>
      <c r="AA2723" s="2" t="s">
        <v>105</v>
      </c>
      <c r="AB2723" s="2" t="s">
        <v>106</v>
      </c>
      <c r="AC2723" s="2" t="s">
        <v>179</v>
      </c>
      <c r="AD2723" s="2" t="s">
        <v>106</v>
      </c>
      <c r="AE2723" s="2" t="s">
        <v>64</v>
      </c>
      <c r="AF2723" s="2" t="s">
        <v>84</v>
      </c>
      <c r="AG2723" s="2" t="s">
        <v>63</v>
      </c>
      <c r="AH2723" s="2" t="s">
        <v>53</v>
      </c>
      <c r="AI2723" s="11"/>
      <c r="AJ2723" s="2" t="s">
        <v>112</v>
      </c>
      <c r="AL2723" s="2"/>
      <c r="AM2723" s="8"/>
      <c r="AO2723" s="2"/>
      <c r="AP2723" s="2" t="s">
        <v>53</v>
      </c>
      <c r="AQ2723" s="2" t="s">
        <v>64</v>
      </c>
      <c r="AR2723" s="2" t="s">
        <v>372</v>
      </c>
      <c r="AS2723" s="2" t="s">
        <v>186</v>
      </c>
      <c r="AT2723" s="2" t="s">
        <v>53</v>
      </c>
      <c r="AU2723" s="2" t="s">
        <v>106</v>
      </c>
      <c r="AV2723" s="2" t="s">
        <v>106</v>
      </c>
      <c r="AW2723" s="2" t="s">
        <v>106</v>
      </c>
      <c r="AX2723" s="2" t="s">
        <v>67</v>
      </c>
      <c r="AY2723" s="12" t="s">
        <v>53</v>
      </c>
      <c r="BA2723" s="8"/>
    </row>
    <row r="2724" ht="12.75" customHeight="1">
      <c r="A2724" s="2" t="s">
        <v>5132</v>
      </c>
      <c r="B2724" s="2" t="s">
        <v>1082</v>
      </c>
      <c r="C2724" s="2">
        <v>2019.0</v>
      </c>
      <c r="D2724" s="8"/>
      <c r="E2724" s="9"/>
      <c r="F2724" s="8" t="s">
        <v>274</v>
      </c>
      <c r="G2724" s="8"/>
      <c r="H2724" s="8"/>
      <c r="I2724" s="8"/>
      <c r="J2724" s="8" t="s">
        <v>125</v>
      </c>
      <c r="K2724" s="8"/>
      <c r="L2724" s="8"/>
      <c r="M2724" s="8"/>
      <c r="N2724" s="8"/>
      <c r="O2724" s="9">
        <v>12.0</v>
      </c>
      <c r="P2724" s="8"/>
      <c r="Q2724" s="8"/>
      <c r="R2724" s="8" t="s">
        <v>109</v>
      </c>
      <c r="S2724" s="8" t="s">
        <v>59</v>
      </c>
      <c r="T2724" s="8" t="s">
        <v>105</v>
      </c>
      <c r="U2724" s="8" t="s">
        <v>78</v>
      </c>
      <c r="V2724" s="8"/>
      <c r="W2724" s="8" t="s">
        <v>80</v>
      </c>
      <c r="X2724" s="9">
        <v>15.0</v>
      </c>
      <c r="Y2724" s="8" t="s">
        <v>76</v>
      </c>
      <c r="Z2724" s="8" t="s">
        <v>62</v>
      </c>
      <c r="AA2724" s="8"/>
      <c r="AB2724" s="2"/>
      <c r="AC2724" s="8"/>
      <c r="AD2724" s="8"/>
      <c r="AE2724" s="8" t="s">
        <v>64</v>
      </c>
      <c r="AF2724" s="11" t="s">
        <v>97</v>
      </c>
      <c r="AG2724" s="11" t="s">
        <v>88</v>
      </c>
      <c r="AH2724" s="2" t="s">
        <v>53</v>
      </c>
      <c r="AI2724" s="11"/>
      <c r="AJ2724" s="20" t="s">
        <v>112</v>
      </c>
      <c r="AL2724" s="8"/>
      <c r="AM2724" s="8"/>
      <c r="AO2724" s="8"/>
      <c r="AP2724" s="8" t="s">
        <v>64</v>
      </c>
      <c r="AQ2724" s="8"/>
      <c r="AR2724" s="8"/>
      <c r="AS2724" s="8"/>
      <c r="AT2724" s="8" t="s">
        <v>53</v>
      </c>
      <c r="AU2724" s="8"/>
      <c r="AV2724" s="8"/>
      <c r="AW2724" s="8"/>
      <c r="AX2724" s="2" t="s">
        <v>67</v>
      </c>
      <c r="AY2724" s="28" t="s">
        <v>64</v>
      </c>
      <c r="AZ2724" s="8"/>
      <c r="BA2724" s="20"/>
    </row>
    <row r="2725" ht="12.75" customHeight="1">
      <c r="A2725" s="2" t="s">
        <v>5133</v>
      </c>
      <c r="B2725" s="2" t="s">
        <v>1082</v>
      </c>
      <c r="C2725" s="2">
        <v>2019.0</v>
      </c>
      <c r="D2725" s="2" t="s">
        <v>53</v>
      </c>
      <c r="E2725" s="9"/>
      <c r="F2725" s="2" t="s">
        <v>389</v>
      </c>
      <c r="G2725" s="2" t="s">
        <v>101</v>
      </c>
      <c r="H2725" s="2" t="s">
        <v>70</v>
      </c>
      <c r="I2725" s="2" t="s">
        <v>233</v>
      </c>
      <c r="J2725" s="2" t="s">
        <v>234</v>
      </c>
      <c r="K2725" s="2" t="s">
        <v>53</v>
      </c>
      <c r="L2725" s="8" t="s">
        <v>72</v>
      </c>
      <c r="M2725" s="2" t="s">
        <v>181</v>
      </c>
      <c r="N2725" s="2" t="s">
        <v>74</v>
      </c>
      <c r="O2725" s="10" t="s">
        <v>447</v>
      </c>
      <c r="P2725" s="2" t="s">
        <v>109</v>
      </c>
      <c r="Q2725" s="2" t="s">
        <v>62</v>
      </c>
      <c r="R2725" s="2"/>
      <c r="S2725" s="2"/>
      <c r="T2725" s="2" t="s">
        <v>795</v>
      </c>
      <c r="U2725" s="2" t="s">
        <v>78</v>
      </c>
      <c r="V2725" s="2" t="s">
        <v>52</v>
      </c>
      <c r="W2725" s="2" t="s">
        <v>80</v>
      </c>
      <c r="X2725" s="10" t="s">
        <v>156</v>
      </c>
      <c r="Y2725" s="2" t="s">
        <v>76</v>
      </c>
      <c r="Z2725" s="2" t="s">
        <v>62</v>
      </c>
      <c r="AA2725" s="2" t="s">
        <v>106</v>
      </c>
      <c r="AB2725" s="2" t="s">
        <v>106</v>
      </c>
      <c r="AC2725" s="2" t="s">
        <v>234</v>
      </c>
      <c r="AD2725" s="2" t="s">
        <v>106</v>
      </c>
      <c r="AE2725" s="2" t="s">
        <v>64</v>
      </c>
      <c r="AF2725" s="2" t="s">
        <v>84</v>
      </c>
      <c r="AG2725" s="2" t="s">
        <v>63</v>
      </c>
      <c r="AH2725" s="2" t="s">
        <v>53</v>
      </c>
      <c r="AI2725" s="11"/>
      <c r="AJ2725" s="2" t="s">
        <v>112</v>
      </c>
      <c r="AL2725" s="2" t="s">
        <v>64</v>
      </c>
      <c r="AM2725" s="8"/>
      <c r="AN2725" s="8" t="s">
        <v>106</v>
      </c>
      <c r="AO2725" s="2"/>
      <c r="AP2725" s="2" t="s">
        <v>53</v>
      </c>
      <c r="AQ2725" s="2" t="s">
        <v>64</v>
      </c>
      <c r="AR2725" s="2" t="s">
        <v>185</v>
      </c>
      <c r="AS2725" s="2" t="s">
        <v>186</v>
      </c>
      <c r="AT2725" s="2" t="s">
        <v>53</v>
      </c>
      <c r="AU2725" s="2" t="s">
        <v>106</v>
      </c>
      <c r="AV2725" s="2" t="s">
        <v>106</v>
      </c>
      <c r="AW2725" s="2" t="s">
        <v>106</v>
      </c>
      <c r="AX2725" s="2" t="s">
        <v>67</v>
      </c>
      <c r="AY2725" s="12" t="s">
        <v>53</v>
      </c>
      <c r="BA2725" s="8"/>
    </row>
    <row r="2726" ht="12.75" customHeight="1">
      <c r="A2726" s="2" t="s">
        <v>5134</v>
      </c>
      <c r="B2726" s="2" t="s">
        <v>1082</v>
      </c>
      <c r="C2726" s="2">
        <v>2019.0</v>
      </c>
      <c r="D2726" s="2" t="s">
        <v>53</v>
      </c>
      <c r="E2726" s="9"/>
      <c r="F2726" s="2" t="s">
        <v>188</v>
      </c>
      <c r="G2726" s="2" t="s">
        <v>50</v>
      </c>
      <c r="H2726" s="2" t="s">
        <v>91</v>
      </c>
      <c r="I2726" s="2" t="s">
        <v>395</v>
      </c>
      <c r="J2726" s="2" t="s">
        <v>395</v>
      </c>
      <c r="K2726" s="2" t="s">
        <v>53</v>
      </c>
      <c r="L2726" s="8" t="s">
        <v>72</v>
      </c>
      <c r="M2726" s="2" t="s">
        <v>1021</v>
      </c>
      <c r="N2726" s="2" t="s">
        <v>74</v>
      </c>
      <c r="O2726" s="10" t="s">
        <v>447</v>
      </c>
      <c r="P2726" s="2"/>
      <c r="Q2726" s="2"/>
      <c r="R2726" s="2" t="s">
        <v>109</v>
      </c>
      <c r="S2726" s="2" t="s">
        <v>59</v>
      </c>
      <c r="T2726" s="2" t="s">
        <v>795</v>
      </c>
      <c r="U2726" s="2" t="s">
        <v>78</v>
      </c>
      <c r="V2726" s="2" t="s">
        <v>395</v>
      </c>
      <c r="W2726" s="2" t="s">
        <v>80</v>
      </c>
      <c r="X2726" s="10" t="s">
        <v>106</v>
      </c>
      <c r="Y2726" s="2" t="s">
        <v>148</v>
      </c>
      <c r="Z2726" s="2" t="s">
        <v>62</v>
      </c>
      <c r="AA2726" s="2" t="s">
        <v>106</v>
      </c>
      <c r="AB2726" s="2" t="s">
        <v>106</v>
      </c>
      <c r="AC2726" s="2" t="s">
        <v>395</v>
      </c>
      <c r="AD2726" s="2" t="s">
        <v>106</v>
      </c>
      <c r="AE2726" s="2" t="s">
        <v>64</v>
      </c>
      <c r="AF2726" s="2" t="s">
        <v>110</v>
      </c>
      <c r="AG2726" s="2" t="s">
        <v>63</v>
      </c>
      <c r="AH2726" s="2" t="s">
        <v>88</v>
      </c>
      <c r="AI2726" s="2" t="s">
        <v>193</v>
      </c>
      <c r="AJ2726" s="2" t="s">
        <v>112</v>
      </c>
      <c r="AL2726" s="2"/>
      <c r="AM2726" s="8"/>
      <c r="AO2726" s="2"/>
      <c r="AP2726" s="2" t="s">
        <v>53</v>
      </c>
      <c r="AQ2726" s="2" t="s">
        <v>64</v>
      </c>
      <c r="AR2726" s="2" t="s">
        <v>185</v>
      </c>
      <c r="AS2726" s="2" t="s">
        <v>186</v>
      </c>
      <c r="AT2726" s="2" t="s">
        <v>53</v>
      </c>
      <c r="AU2726" s="2" t="s">
        <v>106</v>
      </c>
      <c r="AV2726" s="2" t="s">
        <v>106</v>
      </c>
      <c r="AW2726" s="2" t="s">
        <v>106</v>
      </c>
      <c r="AX2726" s="2" t="s">
        <v>67</v>
      </c>
      <c r="AY2726" s="12" t="s">
        <v>53</v>
      </c>
      <c r="BA2726" s="8"/>
    </row>
    <row r="2727" ht="12.75" customHeight="1">
      <c r="A2727" s="2" t="s">
        <v>5135</v>
      </c>
      <c r="B2727" s="2" t="s">
        <v>1082</v>
      </c>
      <c r="C2727" s="2">
        <v>2019.0</v>
      </c>
      <c r="D2727" s="2" t="s">
        <v>53</v>
      </c>
      <c r="E2727" s="9"/>
      <c r="F2727" s="2" t="s">
        <v>630</v>
      </c>
      <c r="G2727" s="2" t="s">
        <v>50</v>
      </c>
      <c r="H2727" s="2" t="s">
        <v>51</v>
      </c>
      <c r="I2727" s="2" t="s">
        <v>395</v>
      </c>
      <c r="J2727" s="2" t="s">
        <v>395</v>
      </c>
      <c r="K2727" s="2" t="s">
        <v>53</v>
      </c>
      <c r="L2727" s="8" t="s">
        <v>72</v>
      </c>
      <c r="M2727" s="2" t="s">
        <v>1323</v>
      </c>
      <c r="N2727" s="2" t="s">
        <v>127</v>
      </c>
      <c r="O2727" s="10" t="s">
        <v>117</v>
      </c>
      <c r="P2727" s="2"/>
      <c r="Q2727" s="2"/>
      <c r="R2727" s="2" t="s">
        <v>76</v>
      </c>
      <c r="S2727" s="2" t="s">
        <v>59</v>
      </c>
      <c r="T2727" s="2" t="s">
        <v>106</v>
      </c>
      <c r="U2727" s="2" t="s">
        <v>106</v>
      </c>
      <c r="V2727" s="2" t="s">
        <v>395</v>
      </c>
      <c r="W2727" s="2" t="s">
        <v>80</v>
      </c>
      <c r="X2727" s="10" t="s">
        <v>196</v>
      </c>
      <c r="Y2727" s="2" t="s">
        <v>76</v>
      </c>
      <c r="Z2727" s="2" t="s">
        <v>62</v>
      </c>
      <c r="AA2727" s="2" t="s">
        <v>106</v>
      </c>
      <c r="AB2727" s="2" t="s">
        <v>106</v>
      </c>
      <c r="AC2727" s="2" t="s">
        <v>106</v>
      </c>
      <c r="AD2727" s="2" t="s">
        <v>106</v>
      </c>
      <c r="AE2727" s="2" t="s">
        <v>64</v>
      </c>
      <c r="AF2727" s="2" t="s">
        <v>97</v>
      </c>
      <c r="AG2727" s="2" t="s">
        <v>88</v>
      </c>
      <c r="AH2727" s="2" t="s">
        <v>53</v>
      </c>
      <c r="AI2727" s="11"/>
      <c r="AJ2727" s="2"/>
      <c r="AL2727" s="2"/>
      <c r="AM2727" s="8"/>
      <c r="AO2727" s="2"/>
      <c r="AP2727" s="2" t="s">
        <v>64</v>
      </c>
      <c r="AQ2727" s="2" t="s">
        <v>64</v>
      </c>
      <c r="AR2727" s="2"/>
      <c r="AS2727" s="2"/>
      <c r="AT2727" s="2" t="s">
        <v>53</v>
      </c>
      <c r="AU2727" s="2" t="s">
        <v>106</v>
      </c>
      <c r="AV2727" s="2" t="s">
        <v>106</v>
      </c>
      <c r="AW2727" s="2" t="s">
        <v>106</v>
      </c>
      <c r="AX2727" s="2" t="s">
        <v>67</v>
      </c>
      <c r="AY2727" s="12" t="s">
        <v>53</v>
      </c>
      <c r="BA2727" s="8"/>
    </row>
    <row r="2728" ht="12.75" customHeight="1">
      <c r="A2728" s="2" t="s">
        <v>5136</v>
      </c>
      <c r="B2728" s="2" t="s">
        <v>1082</v>
      </c>
      <c r="C2728" s="2">
        <v>2019.0</v>
      </c>
      <c r="D2728" s="2" t="s">
        <v>53</v>
      </c>
      <c r="E2728" s="9"/>
      <c r="F2728" s="2" t="s">
        <v>292</v>
      </c>
      <c r="G2728" s="2" t="s">
        <v>50</v>
      </c>
      <c r="H2728" s="2" t="s">
        <v>70</v>
      </c>
      <c r="I2728" s="2" t="s">
        <v>142</v>
      </c>
      <c r="J2728" s="2" t="s">
        <v>143</v>
      </c>
      <c r="K2728" s="2" t="s">
        <v>53</v>
      </c>
      <c r="L2728" s="8" t="s">
        <v>54</v>
      </c>
      <c r="M2728" s="2" t="s">
        <v>73</v>
      </c>
      <c r="N2728" s="2" t="s">
        <v>74</v>
      </c>
      <c r="O2728" s="10" t="s">
        <v>48</v>
      </c>
      <c r="P2728" s="2" t="s">
        <v>109</v>
      </c>
      <c r="Q2728" s="2" t="s">
        <v>62</v>
      </c>
      <c r="R2728" s="2"/>
      <c r="S2728" s="2"/>
      <c r="T2728" s="2" t="s">
        <v>106</v>
      </c>
      <c r="U2728" s="2" t="s">
        <v>106</v>
      </c>
      <c r="V2728" s="2" t="s">
        <v>5137</v>
      </c>
      <c r="W2728" s="2" t="s">
        <v>80</v>
      </c>
      <c r="X2728" s="10" t="s">
        <v>75</v>
      </c>
      <c r="Y2728" s="2" t="s">
        <v>76</v>
      </c>
      <c r="Z2728" s="2" t="s">
        <v>62</v>
      </c>
      <c r="AA2728" s="2" t="s">
        <v>106</v>
      </c>
      <c r="AB2728" s="2" t="s">
        <v>106</v>
      </c>
      <c r="AC2728" s="2" t="s">
        <v>5137</v>
      </c>
      <c r="AD2728" s="2" t="s">
        <v>106</v>
      </c>
      <c r="AE2728" s="2" t="s">
        <v>64</v>
      </c>
      <c r="AF2728" s="11" t="s">
        <v>110</v>
      </c>
      <c r="AG2728" s="2" t="s">
        <v>63</v>
      </c>
      <c r="AH2728" s="2" t="s">
        <v>88</v>
      </c>
      <c r="AI2728" s="2" t="s">
        <v>828</v>
      </c>
      <c r="AJ2728" s="2" t="s">
        <v>112</v>
      </c>
      <c r="AL2728" s="2" t="s">
        <v>64</v>
      </c>
      <c r="AM2728" s="8"/>
      <c r="AN2728" s="8" t="s">
        <v>106</v>
      </c>
      <c r="AO2728" s="2"/>
      <c r="AP2728" s="2" t="s">
        <v>53</v>
      </c>
      <c r="AQ2728" s="2" t="s">
        <v>64</v>
      </c>
      <c r="AR2728" s="2" t="s">
        <v>213</v>
      </c>
      <c r="AS2728" s="2" t="s">
        <v>114</v>
      </c>
      <c r="AT2728" s="2" t="s">
        <v>53</v>
      </c>
      <c r="AU2728" s="2" t="s">
        <v>106</v>
      </c>
      <c r="AV2728" s="2" t="s">
        <v>106</v>
      </c>
      <c r="AW2728" s="2" t="s">
        <v>53</v>
      </c>
      <c r="AX2728" s="2" t="s">
        <v>67</v>
      </c>
      <c r="AY2728" s="12" t="s">
        <v>53</v>
      </c>
      <c r="BA2728" s="8"/>
    </row>
    <row r="2729" ht="12.75" customHeight="1">
      <c r="A2729" s="2" t="s">
        <v>4129</v>
      </c>
      <c r="B2729" s="2" t="s">
        <v>1082</v>
      </c>
      <c r="C2729" s="2">
        <v>2019.0</v>
      </c>
      <c r="D2729" s="2" t="s">
        <v>53</v>
      </c>
      <c r="E2729" s="9"/>
      <c r="F2729" s="2" t="s">
        <v>292</v>
      </c>
      <c r="G2729" s="2" t="s">
        <v>50</v>
      </c>
      <c r="H2729" s="2" t="s">
        <v>70</v>
      </c>
      <c r="I2729" s="2" t="s">
        <v>142</v>
      </c>
      <c r="J2729" s="2" t="s">
        <v>143</v>
      </c>
      <c r="K2729" s="2" t="s">
        <v>53</v>
      </c>
      <c r="L2729" s="8" t="s">
        <v>72</v>
      </c>
      <c r="M2729" s="2" t="s">
        <v>181</v>
      </c>
      <c r="N2729" s="2" t="s">
        <v>227</v>
      </c>
      <c r="O2729" s="10" t="s">
        <v>289</v>
      </c>
      <c r="P2729" s="2"/>
      <c r="Q2729" s="2"/>
      <c r="R2729" s="2" t="s">
        <v>76</v>
      </c>
      <c r="S2729" s="2" t="s">
        <v>59</v>
      </c>
      <c r="T2729" s="2" t="s">
        <v>106</v>
      </c>
      <c r="U2729" s="2" t="s">
        <v>78</v>
      </c>
      <c r="V2729" s="2" t="s">
        <v>234</v>
      </c>
      <c r="W2729" s="2" t="s">
        <v>80</v>
      </c>
      <c r="X2729" s="10" t="s">
        <v>75</v>
      </c>
      <c r="Y2729" s="2" t="s">
        <v>76</v>
      </c>
      <c r="Z2729" s="2" t="s">
        <v>62</v>
      </c>
      <c r="AA2729" s="2" t="s">
        <v>106</v>
      </c>
      <c r="AB2729" s="2" t="s">
        <v>82</v>
      </c>
      <c r="AC2729" s="2" t="s">
        <v>5138</v>
      </c>
      <c r="AD2729" s="2" t="s">
        <v>106</v>
      </c>
      <c r="AE2729" s="2" t="s">
        <v>64</v>
      </c>
      <c r="AF2729" s="2" t="s">
        <v>97</v>
      </c>
      <c r="AG2729" s="2" t="s">
        <v>88</v>
      </c>
      <c r="AH2729" s="2" t="s">
        <v>53</v>
      </c>
      <c r="AI2729" s="11"/>
      <c r="AJ2729" s="2" t="s">
        <v>112</v>
      </c>
      <c r="AL2729" s="2"/>
      <c r="AM2729" s="8"/>
      <c r="AO2729" s="2"/>
      <c r="AP2729" s="2" t="s">
        <v>53</v>
      </c>
      <c r="AQ2729" s="2" t="s">
        <v>64</v>
      </c>
      <c r="AR2729" s="2" t="s">
        <v>300</v>
      </c>
      <c r="AS2729" s="2" t="s">
        <v>301</v>
      </c>
      <c r="AT2729" s="2" t="s">
        <v>53</v>
      </c>
      <c r="AU2729" s="2" t="s">
        <v>106</v>
      </c>
      <c r="AV2729" s="2" t="s">
        <v>106</v>
      </c>
      <c r="AW2729" s="2" t="s">
        <v>53</v>
      </c>
      <c r="AX2729" s="2" t="s">
        <v>67</v>
      </c>
      <c r="AY2729" s="12" t="s">
        <v>64</v>
      </c>
      <c r="BA2729" s="8"/>
    </row>
    <row r="2730" ht="12.75" customHeight="1">
      <c r="A2730" s="2" t="s">
        <v>5139</v>
      </c>
      <c r="B2730" s="2" t="s">
        <v>1082</v>
      </c>
      <c r="C2730" s="2">
        <v>2019.0</v>
      </c>
      <c r="D2730" s="2" t="s">
        <v>53</v>
      </c>
      <c r="E2730" s="9"/>
      <c r="F2730" s="2" t="s">
        <v>292</v>
      </c>
      <c r="G2730" s="2" t="s">
        <v>50</v>
      </c>
      <c r="H2730" s="2" t="s">
        <v>134</v>
      </c>
      <c r="I2730" s="2" t="s">
        <v>118</v>
      </c>
      <c r="J2730" s="2" t="s">
        <v>118</v>
      </c>
      <c r="K2730" s="2" t="s">
        <v>53</v>
      </c>
      <c r="L2730" s="8" t="s">
        <v>72</v>
      </c>
      <c r="M2730" s="2" t="s">
        <v>1323</v>
      </c>
      <c r="N2730" s="2" t="s">
        <v>74</v>
      </c>
      <c r="O2730" s="10" t="s">
        <v>245</v>
      </c>
      <c r="P2730" s="2"/>
      <c r="Q2730" s="2"/>
      <c r="R2730" s="2" t="s">
        <v>109</v>
      </c>
      <c r="S2730" s="2" t="s">
        <v>59</v>
      </c>
      <c r="T2730" s="2" t="s">
        <v>105</v>
      </c>
      <c r="U2730" s="2" t="s">
        <v>78</v>
      </c>
      <c r="V2730" s="2" t="s">
        <v>118</v>
      </c>
      <c r="W2730" s="2" t="s">
        <v>80</v>
      </c>
      <c r="X2730" s="10" t="s">
        <v>117</v>
      </c>
      <c r="Y2730" s="2" t="s">
        <v>76</v>
      </c>
      <c r="Z2730" s="2" t="s">
        <v>62</v>
      </c>
      <c r="AA2730" s="2" t="s">
        <v>106</v>
      </c>
      <c r="AB2730" s="2" t="s">
        <v>82</v>
      </c>
      <c r="AC2730" s="2" t="s">
        <v>5140</v>
      </c>
      <c r="AD2730" s="2" t="s">
        <v>106</v>
      </c>
      <c r="AE2730" s="2" t="s">
        <v>64</v>
      </c>
      <c r="AF2730" s="2" t="s">
        <v>84</v>
      </c>
      <c r="AG2730" s="2" t="s">
        <v>63</v>
      </c>
      <c r="AH2730" s="2" t="s">
        <v>53</v>
      </c>
      <c r="AI2730" s="11"/>
      <c r="AJ2730" s="2" t="s">
        <v>112</v>
      </c>
      <c r="AL2730" s="2" t="s">
        <v>64</v>
      </c>
      <c r="AM2730" s="8"/>
      <c r="AN2730" s="8" t="s">
        <v>106</v>
      </c>
      <c r="AO2730" s="2" t="s">
        <v>64</v>
      </c>
      <c r="AP2730" s="2" t="s">
        <v>53</v>
      </c>
      <c r="AQ2730" s="2" t="s">
        <v>64</v>
      </c>
      <c r="AR2730" s="2" t="s">
        <v>2453</v>
      </c>
      <c r="AS2730" s="2" t="s">
        <v>114</v>
      </c>
      <c r="AT2730" s="2" t="s">
        <v>53</v>
      </c>
      <c r="AU2730" s="2" t="s">
        <v>106</v>
      </c>
      <c r="AV2730" s="2" t="s">
        <v>106</v>
      </c>
      <c r="AW2730" s="2" t="s">
        <v>106</v>
      </c>
      <c r="AX2730" s="2" t="s">
        <v>67</v>
      </c>
      <c r="AY2730" s="12" t="s">
        <v>53</v>
      </c>
      <c r="BA2730" s="8"/>
    </row>
    <row r="2731" ht="12.75" customHeight="1">
      <c r="A2731" s="2" t="s">
        <v>5141</v>
      </c>
      <c r="B2731" s="2" t="s">
        <v>1082</v>
      </c>
      <c r="C2731" s="2">
        <v>2019.0</v>
      </c>
      <c r="D2731" s="2" t="s">
        <v>53</v>
      </c>
      <c r="E2731" s="9"/>
      <c r="F2731" s="2" t="s">
        <v>274</v>
      </c>
      <c r="G2731" s="2" t="s">
        <v>50</v>
      </c>
      <c r="H2731" s="2" t="s">
        <v>70</v>
      </c>
      <c r="I2731" s="2" t="s">
        <v>233</v>
      </c>
      <c r="J2731" s="2" t="s">
        <v>234</v>
      </c>
      <c r="K2731" s="2" t="s">
        <v>53</v>
      </c>
      <c r="L2731" s="8" t="s">
        <v>72</v>
      </c>
      <c r="M2731" s="2" t="s">
        <v>73</v>
      </c>
      <c r="N2731" s="2" t="s">
        <v>74</v>
      </c>
      <c r="O2731" s="10" t="s">
        <v>48</v>
      </c>
      <c r="P2731" s="2" t="s">
        <v>109</v>
      </c>
      <c r="Q2731" s="2" t="s">
        <v>62</v>
      </c>
      <c r="R2731" s="2"/>
      <c r="S2731" s="2"/>
      <c r="T2731" s="2" t="s">
        <v>106</v>
      </c>
      <c r="U2731" s="2" t="s">
        <v>106</v>
      </c>
      <c r="V2731" s="2" t="s">
        <v>234</v>
      </c>
      <c r="W2731" s="2" t="s">
        <v>80</v>
      </c>
      <c r="X2731" s="10" t="s">
        <v>117</v>
      </c>
      <c r="Y2731" s="2" t="s">
        <v>76</v>
      </c>
      <c r="Z2731" s="2" t="s">
        <v>62</v>
      </c>
      <c r="AA2731" s="2" t="s">
        <v>106</v>
      </c>
      <c r="AB2731" s="2" t="s">
        <v>106</v>
      </c>
      <c r="AC2731" s="2" t="s">
        <v>234</v>
      </c>
      <c r="AD2731" s="2" t="s">
        <v>106</v>
      </c>
      <c r="AE2731" s="2" t="s">
        <v>64</v>
      </c>
      <c r="AF2731" s="2" t="s">
        <v>84</v>
      </c>
      <c r="AG2731" s="2" t="s">
        <v>63</v>
      </c>
      <c r="AH2731" s="2" t="s">
        <v>53</v>
      </c>
      <c r="AI2731" s="11"/>
      <c r="AJ2731" s="2" t="s">
        <v>112</v>
      </c>
      <c r="AL2731" s="2"/>
      <c r="AM2731" s="8"/>
      <c r="AO2731" s="2"/>
      <c r="AP2731" s="2" t="s">
        <v>53</v>
      </c>
      <c r="AQ2731" s="2" t="s">
        <v>64</v>
      </c>
      <c r="AR2731" s="2" t="s">
        <v>113</v>
      </c>
      <c r="AS2731" s="2" t="s">
        <v>114</v>
      </c>
      <c r="AT2731" s="2" t="s">
        <v>53</v>
      </c>
      <c r="AU2731" s="2" t="s">
        <v>106</v>
      </c>
      <c r="AV2731" s="2" t="s">
        <v>106</v>
      </c>
      <c r="AW2731" s="2" t="s">
        <v>64</v>
      </c>
      <c r="AX2731" s="2" t="s">
        <v>67</v>
      </c>
      <c r="AY2731" s="12" t="s">
        <v>53</v>
      </c>
      <c r="BA2731" s="8"/>
    </row>
    <row r="2732" ht="12.75" customHeight="1">
      <c r="A2732" s="2" t="s">
        <v>5142</v>
      </c>
      <c r="B2732" s="2" t="s">
        <v>1082</v>
      </c>
      <c r="C2732" s="2">
        <v>2019.0</v>
      </c>
      <c r="D2732" s="2" t="s">
        <v>53</v>
      </c>
      <c r="E2732" s="9"/>
      <c r="F2732" s="2" t="s">
        <v>274</v>
      </c>
      <c r="G2732" s="2" t="s">
        <v>50</v>
      </c>
      <c r="H2732" s="2" t="s">
        <v>134</v>
      </c>
      <c r="I2732" s="2" t="s">
        <v>142</v>
      </c>
      <c r="J2732" s="2" t="s">
        <v>143</v>
      </c>
      <c r="K2732" s="2" t="s">
        <v>53</v>
      </c>
      <c r="L2732" s="8" t="s">
        <v>72</v>
      </c>
      <c r="M2732" s="2" t="s">
        <v>181</v>
      </c>
      <c r="N2732" s="2" t="s">
        <v>106</v>
      </c>
      <c r="O2732" s="10" t="s">
        <v>108</v>
      </c>
      <c r="P2732" s="2"/>
      <c r="Q2732" s="2"/>
      <c r="R2732" s="2" t="s">
        <v>109</v>
      </c>
      <c r="S2732" s="2" t="s">
        <v>59</v>
      </c>
      <c r="T2732" s="2" t="s">
        <v>795</v>
      </c>
      <c r="U2732" s="2" t="s">
        <v>78</v>
      </c>
      <c r="V2732" s="2" t="s">
        <v>142</v>
      </c>
      <c r="W2732" s="2" t="s">
        <v>80</v>
      </c>
      <c r="X2732" s="10" t="s">
        <v>289</v>
      </c>
      <c r="Y2732" s="2" t="s">
        <v>76</v>
      </c>
      <c r="Z2732" s="2" t="s">
        <v>62</v>
      </c>
      <c r="AA2732" s="2" t="s">
        <v>106</v>
      </c>
      <c r="AB2732" s="2" t="s">
        <v>106</v>
      </c>
      <c r="AC2732" s="2" t="s">
        <v>142</v>
      </c>
      <c r="AD2732" s="2" t="s">
        <v>106</v>
      </c>
      <c r="AE2732" s="2" t="s">
        <v>64</v>
      </c>
      <c r="AF2732" s="2" t="s">
        <v>110</v>
      </c>
      <c r="AG2732" s="2" t="s">
        <v>63</v>
      </c>
      <c r="AH2732" s="2" t="s">
        <v>88</v>
      </c>
      <c r="AI2732" s="2" t="s">
        <v>828</v>
      </c>
      <c r="AJ2732" s="2" t="s">
        <v>112</v>
      </c>
      <c r="AL2732" s="2"/>
      <c r="AM2732" s="8"/>
      <c r="AO2732" s="2"/>
      <c r="AP2732" s="2" t="s">
        <v>53</v>
      </c>
      <c r="AQ2732" s="2" t="s">
        <v>64</v>
      </c>
      <c r="AR2732" s="2" t="s">
        <v>113</v>
      </c>
      <c r="AS2732" s="2" t="s">
        <v>114</v>
      </c>
      <c r="AT2732" s="2" t="s">
        <v>53</v>
      </c>
      <c r="AU2732" s="2" t="s">
        <v>106</v>
      </c>
      <c r="AV2732" s="2" t="s">
        <v>64</v>
      </c>
      <c r="AW2732" s="2" t="s">
        <v>106</v>
      </c>
      <c r="AX2732" s="2" t="s">
        <v>67</v>
      </c>
      <c r="AY2732" s="12" t="s">
        <v>53</v>
      </c>
      <c r="BA2732" s="8"/>
    </row>
    <row r="2733" ht="12.75" customHeight="1">
      <c r="A2733" s="2" t="s">
        <v>5143</v>
      </c>
      <c r="B2733" s="2" t="s">
        <v>1082</v>
      </c>
      <c r="C2733" s="2">
        <v>2019.0</v>
      </c>
      <c r="D2733" s="2" t="s">
        <v>53</v>
      </c>
      <c r="E2733" s="9"/>
      <c r="F2733" s="2" t="s">
        <v>209</v>
      </c>
      <c r="G2733" s="2" t="s">
        <v>50</v>
      </c>
      <c r="H2733" s="2" t="s">
        <v>70</v>
      </c>
      <c r="I2733" s="2" t="s">
        <v>577</v>
      </c>
      <c r="J2733" s="2" t="s">
        <v>577</v>
      </c>
      <c r="K2733" s="2" t="s">
        <v>53</v>
      </c>
      <c r="L2733" s="8" t="s">
        <v>72</v>
      </c>
      <c r="M2733" s="2" t="s">
        <v>73</v>
      </c>
      <c r="N2733" s="2" t="s">
        <v>74</v>
      </c>
      <c r="O2733" s="10" t="s">
        <v>177</v>
      </c>
      <c r="P2733" s="2" t="s">
        <v>109</v>
      </c>
      <c r="Q2733" s="2" t="s">
        <v>62</v>
      </c>
      <c r="R2733" s="2"/>
      <c r="S2733" s="2"/>
      <c r="T2733" s="2" t="s">
        <v>106</v>
      </c>
      <c r="U2733" s="2" t="s">
        <v>106</v>
      </c>
      <c r="V2733" s="2" t="s">
        <v>293</v>
      </c>
      <c r="W2733" s="2" t="s">
        <v>80</v>
      </c>
      <c r="X2733" s="10" t="s">
        <v>117</v>
      </c>
      <c r="Y2733" s="2" t="s">
        <v>76</v>
      </c>
      <c r="Z2733" s="2" t="s">
        <v>62</v>
      </c>
      <c r="AA2733" s="2" t="s">
        <v>106</v>
      </c>
      <c r="AB2733" s="2" t="s">
        <v>106</v>
      </c>
      <c r="AC2733" s="2" t="s">
        <v>577</v>
      </c>
      <c r="AD2733" s="2" t="s">
        <v>106</v>
      </c>
      <c r="AE2733" s="2" t="s">
        <v>64</v>
      </c>
      <c r="AF2733" s="2" t="s">
        <v>84</v>
      </c>
      <c r="AG2733" s="2" t="s">
        <v>63</v>
      </c>
      <c r="AH2733" s="2" t="s">
        <v>53</v>
      </c>
      <c r="AI2733" s="11"/>
      <c r="AJ2733" s="2" t="s">
        <v>112</v>
      </c>
      <c r="AL2733" s="2"/>
      <c r="AM2733" s="8"/>
      <c r="AO2733" s="2" t="s">
        <v>64</v>
      </c>
      <c r="AP2733" s="2" t="s">
        <v>53</v>
      </c>
      <c r="AQ2733" s="2" t="s">
        <v>64</v>
      </c>
      <c r="AR2733" s="2" t="s">
        <v>2352</v>
      </c>
      <c r="AS2733" s="2" t="s">
        <v>186</v>
      </c>
      <c r="AT2733" s="2" t="s">
        <v>53</v>
      </c>
      <c r="AU2733" s="2" t="s">
        <v>106</v>
      </c>
      <c r="AV2733" s="2" t="s">
        <v>106</v>
      </c>
      <c r="AW2733" s="2" t="s">
        <v>53</v>
      </c>
      <c r="AX2733" s="2" t="s">
        <v>67</v>
      </c>
      <c r="AY2733" s="12" t="s">
        <v>53</v>
      </c>
      <c r="BA2733" s="8"/>
    </row>
    <row r="2734" ht="12.75" customHeight="1">
      <c r="A2734" s="2" t="s">
        <v>5144</v>
      </c>
      <c r="B2734" s="2" t="s">
        <v>1082</v>
      </c>
      <c r="C2734" s="2">
        <v>2019.0</v>
      </c>
      <c r="D2734" s="2" t="s">
        <v>53</v>
      </c>
      <c r="E2734" s="9"/>
      <c r="F2734" s="2" t="s">
        <v>209</v>
      </c>
      <c r="G2734" s="2" t="s">
        <v>50</v>
      </c>
      <c r="H2734" s="2" t="s">
        <v>70</v>
      </c>
      <c r="I2734" s="2" t="s">
        <v>71</v>
      </c>
      <c r="J2734" s="2" t="s">
        <v>71</v>
      </c>
      <c r="K2734" s="2" t="s">
        <v>53</v>
      </c>
      <c r="L2734" s="8" t="s">
        <v>72</v>
      </c>
      <c r="M2734" s="2" t="s">
        <v>181</v>
      </c>
      <c r="N2734" s="2" t="s">
        <v>74</v>
      </c>
      <c r="O2734" s="10" t="s">
        <v>108</v>
      </c>
      <c r="P2734" s="2" t="s">
        <v>109</v>
      </c>
      <c r="Q2734" s="2" t="s">
        <v>62</v>
      </c>
      <c r="R2734" s="2"/>
      <c r="S2734" s="2"/>
      <c r="T2734" s="2" t="s">
        <v>795</v>
      </c>
      <c r="U2734" s="2" t="s">
        <v>78</v>
      </c>
      <c r="V2734" s="2" t="s">
        <v>71</v>
      </c>
      <c r="W2734" s="2" t="s">
        <v>61</v>
      </c>
      <c r="X2734" s="10" t="s">
        <v>106</v>
      </c>
      <c r="Y2734" s="2" t="s">
        <v>148</v>
      </c>
      <c r="Z2734" s="2" t="s">
        <v>106</v>
      </c>
      <c r="AA2734" s="2" t="s">
        <v>106</v>
      </c>
      <c r="AB2734" s="2" t="s">
        <v>106</v>
      </c>
      <c r="AC2734" s="2" t="s">
        <v>106</v>
      </c>
      <c r="AD2734" s="2" t="s">
        <v>106</v>
      </c>
      <c r="AE2734" s="2" t="s">
        <v>53</v>
      </c>
      <c r="AF2734" s="11"/>
      <c r="AG2734" s="11"/>
      <c r="AH2734" s="2" t="s">
        <v>53</v>
      </c>
      <c r="AI2734" s="11"/>
      <c r="AJ2734" s="2" t="s">
        <v>112</v>
      </c>
      <c r="AL2734" s="2"/>
      <c r="AM2734" s="8"/>
      <c r="AO2734" s="2"/>
      <c r="AP2734" s="2" t="s">
        <v>53</v>
      </c>
      <c r="AQ2734" s="2" t="s">
        <v>64</v>
      </c>
      <c r="AR2734" s="2"/>
      <c r="AS2734" s="2"/>
      <c r="AT2734" s="2" t="s">
        <v>53</v>
      </c>
      <c r="AU2734" s="2" t="s">
        <v>106</v>
      </c>
      <c r="AV2734" s="2" t="s">
        <v>106</v>
      </c>
      <c r="AW2734" s="2" t="s">
        <v>106</v>
      </c>
      <c r="AX2734" s="2" t="s">
        <v>67</v>
      </c>
      <c r="AY2734" s="12" t="s">
        <v>53</v>
      </c>
      <c r="BA2734" s="8"/>
    </row>
    <row r="2735" ht="12.75" customHeight="1">
      <c r="A2735" s="2" t="s">
        <v>5145</v>
      </c>
      <c r="B2735" s="2" t="s">
        <v>1082</v>
      </c>
      <c r="C2735" s="2">
        <v>2019.0</v>
      </c>
      <c r="D2735" s="2" t="s">
        <v>53</v>
      </c>
      <c r="E2735" s="9"/>
      <c r="F2735" s="2" t="s">
        <v>274</v>
      </c>
      <c r="G2735" s="2" t="s">
        <v>50</v>
      </c>
      <c r="H2735" s="2" t="s">
        <v>134</v>
      </c>
      <c r="I2735" s="2" t="s">
        <v>118</v>
      </c>
      <c r="J2735" s="2" t="s">
        <v>118</v>
      </c>
      <c r="K2735" s="2" t="s">
        <v>53</v>
      </c>
      <c r="L2735" s="8" t="s">
        <v>72</v>
      </c>
      <c r="M2735" s="2" t="s">
        <v>1323</v>
      </c>
      <c r="N2735" s="2" t="s">
        <v>74</v>
      </c>
      <c r="O2735" s="10" t="s">
        <v>245</v>
      </c>
      <c r="P2735" s="2"/>
      <c r="Q2735" s="2"/>
      <c r="R2735" s="2" t="s">
        <v>109</v>
      </c>
      <c r="S2735" s="2" t="s">
        <v>59</v>
      </c>
      <c r="T2735" s="2" t="s">
        <v>106</v>
      </c>
      <c r="U2735" s="2" t="s">
        <v>106</v>
      </c>
      <c r="V2735" s="2" t="s">
        <v>466</v>
      </c>
      <c r="W2735" s="2" t="s">
        <v>80</v>
      </c>
      <c r="X2735" s="10" t="s">
        <v>117</v>
      </c>
      <c r="Y2735" s="2" t="s">
        <v>76</v>
      </c>
      <c r="Z2735" s="2" t="s">
        <v>62</v>
      </c>
      <c r="AA2735" s="2" t="s">
        <v>106</v>
      </c>
      <c r="AB2735" s="2" t="s">
        <v>106</v>
      </c>
      <c r="AC2735" s="2" t="s">
        <v>118</v>
      </c>
      <c r="AD2735" s="2" t="s">
        <v>106</v>
      </c>
      <c r="AE2735" s="2" t="s">
        <v>64</v>
      </c>
      <c r="AF2735" s="2" t="s">
        <v>110</v>
      </c>
      <c r="AG2735" s="2" t="s">
        <v>63</v>
      </c>
      <c r="AH2735" s="2" t="s">
        <v>88</v>
      </c>
      <c r="AI2735" s="2" t="s">
        <v>828</v>
      </c>
      <c r="AJ2735" s="2" t="s">
        <v>112</v>
      </c>
      <c r="AL2735" s="2"/>
      <c r="AM2735" s="8"/>
      <c r="AO2735" s="2"/>
      <c r="AP2735" s="2" t="s">
        <v>53</v>
      </c>
      <c r="AQ2735" s="2" t="s">
        <v>64</v>
      </c>
      <c r="AR2735" s="2" t="s">
        <v>2560</v>
      </c>
      <c r="AS2735" s="2" t="s">
        <v>186</v>
      </c>
      <c r="AT2735" s="2" t="s">
        <v>53</v>
      </c>
      <c r="AU2735" s="2" t="s">
        <v>106</v>
      </c>
      <c r="AV2735" s="2" t="s">
        <v>106</v>
      </c>
      <c r="AW2735" s="2" t="s">
        <v>106</v>
      </c>
      <c r="AX2735" s="2" t="s">
        <v>67</v>
      </c>
      <c r="AY2735" s="12" t="s">
        <v>53</v>
      </c>
      <c r="BA2735" s="8"/>
    </row>
    <row r="2736" ht="12.75" customHeight="1">
      <c r="A2736" s="2" t="s">
        <v>5146</v>
      </c>
      <c r="B2736" s="2" t="s">
        <v>1082</v>
      </c>
      <c r="C2736" s="2">
        <v>2019.0</v>
      </c>
      <c r="D2736" s="2" t="s">
        <v>53</v>
      </c>
      <c r="E2736" s="9"/>
      <c r="F2736" s="2" t="s">
        <v>209</v>
      </c>
      <c r="G2736" s="2" t="s">
        <v>50</v>
      </c>
      <c r="H2736" s="2" t="s">
        <v>134</v>
      </c>
      <c r="I2736" s="2" t="s">
        <v>202</v>
      </c>
      <c r="J2736" s="2" t="s">
        <v>202</v>
      </c>
      <c r="K2736" s="2" t="s">
        <v>53</v>
      </c>
      <c r="L2736" s="8" t="s">
        <v>72</v>
      </c>
      <c r="M2736" s="2" t="s">
        <v>181</v>
      </c>
      <c r="N2736" s="2" t="s">
        <v>74</v>
      </c>
      <c r="O2736" s="10" t="s">
        <v>156</v>
      </c>
      <c r="P2736" s="2"/>
      <c r="Q2736" s="2"/>
      <c r="R2736" s="2" t="s">
        <v>76</v>
      </c>
      <c r="S2736" s="2" t="s">
        <v>59</v>
      </c>
      <c r="T2736" s="2" t="s">
        <v>105</v>
      </c>
      <c r="U2736" s="2" t="s">
        <v>78</v>
      </c>
      <c r="V2736" s="2" t="s">
        <v>202</v>
      </c>
      <c r="W2736" s="2" t="s">
        <v>80</v>
      </c>
      <c r="X2736" s="10" t="s">
        <v>117</v>
      </c>
      <c r="Y2736" s="2" t="s">
        <v>76</v>
      </c>
      <c r="Z2736" s="2" t="s">
        <v>62</v>
      </c>
      <c r="AA2736" s="2" t="s">
        <v>105</v>
      </c>
      <c r="AB2736" s="2" t="s">
        <v>82</v>
      </c>
      <c r="AC2736" s="2" t="s">
        <v>202</v>
      </c>
      <c r="AD2736" s="2" t="s">
        <v>106</v>
      </c>
      <c r="AE2736" s="2" t="s">
        <v>64</v>
      </c>
      <c r="AF2736" s="2" t="s">
        <v>97</v>
      </c>
      <c r="AG2736" s="2" t="s">
        <v>88</v>
      </c>
      <c r="AH2736" s="2" t="s">
        <v>53</v>
      </c>
      <c r="AI2736" s="11"/>
      <c r="AJ2736" s="2" t="s">
        <v>112</v>
      </c>
      <c r="AL2736" s="2"/>
      <c r="AM2736" s="8"/>
      <c r="AO2736" s="2"/>
      <c r="AP2736" s="2" t="s">
        <v>64</v>
      </c>
      <c r="AQ2736" s="2" t="s">
        <v>64</v>
      </c>
      <c r="AR2736" s="2"/>
      <c r="AS2736" s="2"/>
      <c r="AT2736" s="2" t="s">
        <v>53</v>
      </c>
      <c r="AU2736" s="2" t="s">
        <v>106</v>
      </c>
      <c r="AV2736" s="2" t="s">
        <v>64</v>
      </c>
      <c r="AW2736" s="2" t="s">
        <v>106</v>
      </c>
      <c r="AX2736" s="2" t="s">
        <v>67</v>
      </c>
      <c r="AY2736" s="12" t="s">
        <v>64</v>
      </c>
      <c r="BA2736" s="8"/>
    </row>
    <row r="2737" ht="12.75" customHeight="1">
      <c r="A2737" s="2" t="s">
        <v>2625</v>
      </c>
      <c r="B2737" s="2" t="s">
        <v>1082</v>
      </c>
      <c r="C2737" s="2">
        <v>2019.0</v>
      </c>
      <c r="D2737" s="8" t="s">
        <v>53</v>
      </c>
      <c r="E2737" s="9"/>
      <c r="F2737" s="8" t="s">
        <v>49</v>
      </c>
      <c r="G2737" s="8" t="s">
        <v>50</v>
      </c>
      <c r="H2737" s="8" t="s">
        <v>134</v>
      </c>
      <c r="I2737" s="8"/>
      <c r="J2737" s="8" t="s">
        <v>202</v>
      </c>
      <c r="K2737" s="8"/>
      <c r="L2737" s="8" t="s">
        <v>54</v>
      </c>
      <c r="M2737" s="8"/>
      <c r="N2737" s="8"/>
      <c r="O2737" s="9">
        <v>8.0</v>
      </c>
      <c r="P2737" s="8" t="s">
        <v>109</v>
      </c>
      <c r="Q2737" s="8" t="s">
        <v>62</v>
      </c>
      <c r="R2737" s="8"/>
      <c r="S2737" s="8"/>
      <c r="T2737" s="8"/>
      <c r="U2737" s="8"/>
      <c r="V2737" s="8"/>
      <c r="W2737" s="8" t="s">
        <v>80</v>
      </c>
      <c r="X2737" s="9">
        <v>12.0</v>
      </c>
      <c r="Y2737" s="8" t="s">
        <v>76</v>
      </c>
      <c r="Z2737" s="8" t="s">
        <v>62</v>
      </c>
      <c r="AA2737" s="8"/>
      <c r="AB2737" s="2"/>
      <c r="AC2737" s="8"/>
      <c r="AD2737" s="8"/>
      <c r="AE2737" s="8" t="s">
        <v>64</v>
      </c>
      <c r="AF2737" s="2" t="s">
        <v>84</v>
      </c>
      <c r="AG2737" s="11" t="s">
        <v>63</v>
      </c>
      <c r="AH2737" s="11" t="s">
        <v>53</v>
      </c>
      <c r="AI2737" s="11"/>
      <c r="AJ2737" s="20" t="s">
        <v>112</v>
      </c>
      <c r="AL2737" s="2" t="s">
        <v>64</v>
      </c>
      <c r="AM2737" s="8" t="s">
        <v>3201</v>
      </c>
      <c r="AN2737" s="8" t="s">
        <v>66</v>
      </c>
      <c r="AO2737" s="8"/>
      <c r="AP2737" s="8" t="s">
        <v>53</v>
      </c>
      <c r="AQ2737" s="8" t="s">
        <v>64</v>
      </c>
      <c r="AR2737" s="8" t="s">
        <v>213</v>
      </c>
      <c r="AS2737" s="8" t="s">
        <v>114</v>
      </c>
      <c r="AT2737" s="8" t="s">
        <v>64</v>
      </c>
      <c r="AU2737" s="8"/>
      <c r="AV2737" s="8"/>
      <c r="AW2737" s="8"/>
      <c r="AX2737" s="2" t="s">
        <v>67</v>
      </c>
      <c r="AY2737" s="28" t="s">
        <v>53</v>
      </c>
      <c r="AZ2737" s="8"/>
      <c r="BA2737" s="20"/>
    </row>
    <row r="2738" ht="12.75" customHeight="1">
      <c r="A2738" s="2"/>
      <c r="B2738" s="2"/>
      <c r="C2738" s="2"/>
      <c r="D2738" s="2"/>
      <c r="E2738" s="9"/>
      <c r="F2738" s="2"/>
      <c r="G2738" s="2"/>
      <c r="H2738" s="2"/>
      <c r="I2738" s="2"/>
      <c r="J2738" s="2"/>
      <c r="K2738" s="2"/>
      <c r="L2738" s="8"/>
      <c r="M2738" s="2"/>
      <c r="N2738" s="2"/>
      <c r="O2738" s="10"/>
      <c r="P2738" s="2"/>
      <c r="Q2738" s="2"/>
      <c r="R2738" s="2"/>
      <c r="S2738" s="2"/>
      <c r="T2738" s="2"/>
      <c r="U2738" s="2"/>
      <c r="V2738" s="2"/>
      <c r="W2738" s="2" t="s">
        <v>80</v>
      </c>
      <c r="X2738" s="10">
        <v>12.0</v>
      </c>
      <c r="Y2738" s="2" t="s">
        <v>76</v>
      </c>
      <c r="Z2738" s="2" t="s">
        <v>62</v>
      </c>
      <c r="AA2738" s="2"/>
      <c r="AB2738" s="2" t="s">
        <v>82</v>
      </c>
      <c r="AC2738" s="2"/>
      <c r="AD2738" s="2"/>
      <c r="AE2738" s="2" t="s">
        <v>64</v>
      </c>
      <c r="AF2738" s="2" t="s">
        <v>84</v>
      </c>
      <c r="AG2738" s="2" t="s">
        <v>63</v>
      </c>
      <c r="AH2738" s="2" t="s">
        <v>53</v>
      </c>
      <c r="AI2738" s="11"/>
      <c r="AJ2738" s="2"/>
      <c r="AL2738" s="8"/>
      <c r="AM2738" s="8"/>
      <c r="AO2738" s="8"/>
      <c r="AP2738" s="8"/>
      <c r="AQ2738" s="8"/>
      <c r="AR2738" s="8"/>
      <c r="AS2738" s="8"/>
      <c r="AX2738" s="2"/>
      <c r="AY2738" s="14"/>
      <c r="AZ2738" s="2"/>
      <c r="BA2738" s="8"/>
    </row>
    <row r="2739" ht="12.75" customHeight="1">
      <c r="A2739" s="2" t="s">
        <v>5147</v>
      </c>
      <c r="B2739" s="2" t="s">
        <v>1082</v>
      </c>
      <c r="C2739" s="2">
        <v>2019.0</v>
      </c>
      <c r="D2739" s="2" t="s">
        <v>53</v>
      </c>
      <c r="E2739" s="9"/>
      <c r="F2739" s="2" t="s">
        <v>49</v>
      </c>
      <c r="G2739" s="2" t="s">
        <v>50</v>
      </c>
      <c r="H2739" s="2" t="s">
        <v>70</v>
      </c>
      <c r="I2739" s="2" t="s">
        <v>233</v>
      </c>
      <c r="J2739" s="2" t="s">
        <v>234</v>
      </c>
      <c r="K2739" s="2" t="s">
        <v>53</v>
      </c>
      <c r="L2739" s="8" t="s">
        <v>72</v>
      </c>
      <c r="M2739" s="2" t="s">
        <v>1313</v>
      </c>
      <c r="N2739" s="2" t="s">
        <v>74</v>
      </c>
      <c r="O2739" s="10" t="s">
        <v>245</v>
      </c>
      <c r="P2739" s="2"/>
      <c r="Q2739" s="2"/>
      <c r="R2739" s="2" t="s">
        <v>109</v>
      </c>
      <c r="S2739" s="2" t="s">
        <v>59</v>
      </c>
      <c r="T2739" s="2" t="s">
        <v>77</v>
      </c>
      <c r="U2739" s="2" t="s">
        <v>78</v>
      </c>
      <c r="V2739" s="2" t="s">
        <v>264</v>
      </c>
      <c r="W2739" s="2" t="s">
        <v>80</v>
      </c>
      <c r="X2739" s="10" t="s">
        <v>106</v>
      </c>
      <c r="Y2739" s="2" t="s">
        <v>148</v>
      </c>
      <c r="Z2739" s="2" t="s">
        <v>62</v>
      </c>
      <c r="AA2739" s="2" t="s">
        <v>106</v>
      </c>
      <c r="AB2739" s="2" t="s">
        <v>106</v>
      </c>
      <c r="AC2739" s="2" t="s">
        <v>234</v>
      </c>
      <c r="AD2739" s="2" t="s">
        <v>106</v>
      </c>
      <c r="AE2739" s="2" t="s">
        <v>64</v>
      </c>
      <c r="AF2739" s="2" t="s">
        <v>84</v>
      </c>
      <c r="AG2739" s="2" t="s">
        <v>63</v>
      </c>
      <c r="AH2739" s="2" t="s">
        <v>53</v>
      </c>
      <c r="AI2739" s="11"/>
      <c r="AJ2739" s="2" t="s">
        <v>112</v>
      </c>
      <c r="AL2739" s="8"/>
      <c r="AM2739" s="8"/>
      <c r="AO2739" s="8"/>
      <c r="AP2739" s="8"/>
      <c r="AQ2739" s="8"/>
      <c r="AR2739" s="8"/>
      <c r="AS2739" s="8"/>
      <c r="AX2739" s="2" t="s">
        <v>67</v>
      </c>
      <c r="AY2739" s="14"/>
      <c r="AZ2739" s="2"/>
      <c r="BA2739" s="13">
        <v>3.0</v>
      </c>
    </row>
    <row r="2740" ht="12.75" customHeight="1">
      <c r="A2740" s="2"/>
      <c r="B2740" s="2"/>
      <c r="C2740" s="2">
        <v>2019.0</v>
      </c>
      <c r="D2740" s="8"/>
      <c r="E2740" s="9"/>
      <c r="O2740" s="9"/>
      <c r="P2740" s="8"/>
      <c r="Q2740" s="8"/>
      <c r="R2740" s="8"/>
      <c r="S2740" s="8"/>
      <c r="T2740" s="8"/>
      <c r="U2740" s="8"/>
      <c r="W2740" s="2" t="s">
        <v>80</v>
      </c>
      <c r="X2740" s="10" t="s">
        <v>106</v>
      </c>
      <c r="Y2740" s="2" t="s">
        <v>148</v>
      </c>
      <c r="Z2740" s="2" t="s">
        <v>62</v>
      </c>
      <c r="AA2740" s="2" t="s">
        <v>106</v>
      </c>
      <c r="AB2740" s="2" t="s">
        <v>106</v>
      </c>
      <c r="AC2740" s="2" t="s">
        <v>106</v>
      </c>
      <c r="AD2740" s="2" t="s">
        <v>106</v>
      </c>
      <c r="AE2740" s="2" t="s">
        <v>64</v>
      </c>
      <c r="AF2740" s="2" t="s">
        <v>84</v>
      </c>
      <c r="AG2740" s="2" t="s">
        <v>63</v>
      </c>
      <c r="AH2740" s="2" t="s">
        <v>53</v>
      </c>
      <c r="AI2740" s="11"/>
      <c r="AJ2740" s="2"/>
      <c r="AK2740" s="8" t="s">
        <v>122</v>
      </c>
      <c r="AL2740" s="2"/>
      <c r="AM2740" s="8"/>
      <c r="AO2740" s="2"/>
      <c r="AP2740" s="2" t="s">
        <v>64</v>
      </c>
      <c r="AQ2740" s="2" t="s">
        <v>64</v>
      </c>
      <c r="AR2740" s="2"/>
      <c r="AS2740" s="2"/>
      <c r="AT2740" s="2" t="s">
        <v>64</v>
      </c>
      <c r="AU2740" s="2" t="s">
        <v>106</v>
      </c>
      <c r="AV2740" s="2" t="s">
        <v>106</v>
      </c>
      <c r="AW2740" s="2" t="s">
        <v>106</v>
      </c>
      <c r="AX2740" s="2"/>
      <c r="AY2740" s="12" t="s">
        <v>53</v>
      </c>
      <c r="AZ2740" s="2"/>
      <c r="BA2740" s="8"/>
    </row>
    <row r="2741" ht="12.75" customHeight="1">
      <c r="A2741" s="2" t="s">
        <v>263</v>
      </c>
      <c r="B2741" s="2" t="s">
        <v>401</v>
      </c>
      <c r="C2741" s="2">
        <v>2019.0</v>
      </c>
      <c r="D2741" s="8" t="s">
        <v>53</v>
      </c>
      <c r="E2741" s="9"/>
      <c r="F2741" s="8" t="s">
        <v>49</v>
      </c>
      <c r="G2741" s="8"/>
      <c r="H2741" s="8"/>
      <c r="I2741" s="8"/>
      <c r="J2741" s="8" t="s">
        <v>173</v>
      </c>
      <c r="K2741" s="8"/>
      <c r="L2741" s="8" t="s">
        <v>72</v>
      </c>
      <c r="M2741" s="8"/>
      <c r="N2741" s="8"/>
      <c r="O2741" s="9">
        <v>6.0</v>
      </c>
      <c r="P2741" s="8" t="s">
        <v>109</v>
      </c>
      <c r="Q2741" s="8" t="s">
        <v>62</v>
      </c>
      <c r="R2741" s="8"/>
      <c r="S2741" s="8"/>
      <c r="T2741" s="8" t="s">
        <v>105</v>
      </c>
      <c r="U2741" s="8" t="s">
        <v>78</v>
      </c>
      <c r="V2741" s="8"/>
      <c r="W2741" s="8" t="s">
        <v>80</v>
      </c>
      <c r="X2741" s="9">
        <v>33.0</v>
      </c>
      <c r="Y2741" s="8" t="s">
        <v>58</v>
      </c>
      <c r="Z2741" s="8" t="s">
        <v>62</v>
      </c>
      <c r="AA2741" s="8"/>
      <c r="AB2741" s="2"/>
      <c r="AC2741" s="8"/>
      <c r="AD2741" s="8"/>
      <c r="AE2741" s="2" t="s">
        <v>64</v>
      </c>
      <c r="AF2741" s="2" t="s">
        <v>110</v>
      </c>
      <c r="AG2741" s="2" t="s">
        <v>63</v>
      </c>
      <c r="AH2741" s="2" t="s">
        <v>88</v>
      </c>
      <c r="AI2741" s="2" t="s">
        <v>205</v>
      </c>
      <c r="AJ2741" s="20" t="s">
        <v>112</v>
      </c>
      <c r="AL2741" s="8"/>
      <c r="AM2741" s="8"/>
      <c r="AO2741" s="8" t="s">
        <v>64</v>
      </c>
      <c r="AP2741" s="8" t="s">
        <v>53</v>
      </c>
      <c r="AQ2741" s="8"/>
      <c r="AR2741" s="8" t="s">
        <v>213</v>
      </c>
      <c r="AS2741" s="8" t="s">
        <v>114</v>
      </c>
      <c r="AT2741" s="8" t="s">
        <v>53</v>
      </c>
      <c r="AU2741" s="8"/>
      <c r="AV2741" s="8"/>
      <c r="AW2741" s="8"/>
      <c r="AX2741" s="2" t="s">
        <v>67</v>
      </c>
      <c r="AY2741" s="28" t="s">
        <v>53</v>
      </c>
      <c r="AZ2741" s="8"/>
      <c r="BA2741" s="20"/>
    </row>
    <row r="2742" ht="12.75" customHeight="1">
      <c r="A2742" s="2" t="s">
        <v>444</v>
      </c>
      <c r="B2742" s="2" t="s">
        <v>401</v>
      </c>
      <c r="C2742" s="2">
        <v>2019.0</v>
      </c>
      <c r="D2742" s="2" t="s">
        <v>53</v>
      </c>
      <c r="E2742" s="9"/>
      <c r="F2742" s="2" t="s">
        <v>630</v>
      </c>
      <c r="G2742" s="2" t="s">
        <v>101</v>
      </c>
      <c r="H2742" s="2" t="s">
        <v>70</v>
      </c>
      <c r="I2742" s="2" t="s">
        <v>173</v>
      </c>
      <c r="J2742" s="2" t="s">
        <v>173</v>
      </c>
      <c r="K2742" s="2" t="s">
        <v>53</v>
      </c>
      <c r="L2742" s="8" t="s">
        <v>72</v>
      </c>
      <c r="M2742" s="2" t="s">
        <v>181</v>
      </c>
      <c r="N2742" s="2" t="s">
        <v>74</v>
      </c>
      <c r="O2742" s="10" t="s">
        <v>177</v>
      </c>
      <c r="P2742" s="2"/>
      <c r="Q2742" s="2"/>
      <c r="R2742" s="2" t="s">
        <v>109</v>
      </c>
      <c r="S2742" s="2" t="s">
        <v>59</v>
      </c>
      <c r="T2742" s="2" t="s">
        <v>106</v>
      </c>
      <c r="U2742" s="2" t="s">
        <v>106</v>
      </c>
      <c r="V2742" s="2" t="s">
        <v>173</v>
      </c>
      <c r="W2742" s="2" t="s">
        <v>80</v>
      </c>
      <c r="X2742" s="10" t="s">
        <v>190</v>
      </c>
      <c r="Y2742" s="2" t="s">
        <v>76</v>
      </c>
      <c r="Z2742" s="2" t="s">
        <v>62</v>
      </c>
      <c r="AA2742" s="2" t="s">
        <v>106</v>
      </c>
      <c r="AB2742" s="2" t="s">
        <v>106</v>
      </c>
      <c r="AC2742" s="2" t="s">
        <v>173</v>
      </c>
      <c r="AD2742" s="2" t="s">
        <v>106</v>
      </c>
      <c r="AE2742" s="2" t="s">
        <v>64</v>
      </c>
      <c r="AF2742" s="2" t="s">
        <v>110</v>
      </c>
      <c r="AG2742" s="2" t="s">
        <v>63</v>
      </c>
      <c r="AH2742" s="2" t="s">
        <v>88</v>
      </c>
      <c r="AI2742" s="2" t="s">
        <v>139</v>
      </c>
      <c r="AJ2742" s="2" t="s">
        <v>112</v>
      </c>
      <c r="AL2742" s="2"/>
      <c r="AM2742" s="8"/>
      <c r="AO2742" s="2"/>
      <c r="AP2742" s="2" t="s">
        <v>53</v>
      </c>
      <c r="AQ2742" s="2" t="s">
        <v>64</v>
      </c>
      <c r="AR2742" s="2"/>
      <c r="AS2742" s="2"/>
      <c r="AT2742" s="2" t="s">
        <v>53</v>
      </c>
      <c r="AU2742" s="2" t="s">
        <v>106</v>
      </c>
      <c r="AV2742" s="2" t="s">
        <v>106</v>
      </c>
      <c r="AW2742" s="2" t="s">
        <v>106</v>
      </c>
      <c r="AX2742" s="2" t="s">
        <v>67</v>
      </c>
      <c r="AY2742" s="12" t="s">
        <v>53</v>
      </c>
      <c r="BA2742" s="8"/>
    </row>
    <row r="2743" ht="12.75" customHeight="1">
      <c r="A2743" s="2" t="s">
        <v>1420</v>
      </c>
      <c r="B2743" s="2" t="s">
        <v>401</v>
      </c>
      <c r="C2743" s="2">
        <v>2019.0</v>
      </c>
      <c r="D2743" s="2" t="s">
        <v>53</v>
      </c>
      <c r="E2743" s="9"/>
      <c r="F2743" s="2" t="s">
        <v>630</v>
      </c>
      <c r="G2743" s="2" t="s">
        <v>50</v>
      </c>
      <c r="H2743" s="2" t="s">
        <v>70</v>
      </c>
      <c r="I2743" s="2" t="s">
        <v>202</v>
      </c>
      <c r="J2743" s="2" t="s">
        <v>202</v>
      </c>
      <c r="K2743" s="2" t="s">
        <v>53</v>
      </c>
      <c r="L2743" s="8" t="s">
        <v>72</v>
      </c>
      <c r="M2743" s="2" t="s">
        <v>181</v>
      </c>
      <c r="N2743" s="2" t="s">
        <v>74</v>
      </c>
      <c r="O2743" s="10" t="s">
        <v>426</v>
      </c>
      <c r="P2743" s="2"/>
      <c r="Q2743" s="2"/>
      <c r="R2743" s="2" t="s">
        <v>109</v>
      </c>
      <c r="S2743" s="2" t="s">
        <v>59</v>
      </c>
      <c r="T2743" s="2" t="s">
        <v>795</v>
      </c>
      <c r="U2743" s="2" t="s">
        <v>78</v>
      </c>
      <c r="V2743" s="2" t="s">
        <v>4712</v>
      </c>
      <c r="W2743" s="2" t="s">
        <v>115</v>
      </c>
      <c r="X2743" s="10" t="s">
        <v>190</v>
      </c>
      <c r="Y2743" s="2" t="s">
        <v>76</v>
      </c>
      <c r="Z2743" s="2" t="s">
        <v>62</v>
      </c>
      <c r="AA2743" s="2" t="s">
        <v>106</v>
      </c>
      <c r="AB2743" s="2" t="s">
        <v>106</v>
      </c>
      <c r="AC2743" s="2" t="s">
        <v>202</v>
      </c>
      <c r="AD2743" s="2" t="s">
        <v>106</v>
      </c>
      <c r="AE2743" s="2" t="s">
        <v>64</v>
      </c>
      <c r="AF2743" s="2" t="s">
        <v>110</v>
      </c>
      <c r="AG2743" s="2" t="s">
        <v>63</v>
      </c>
      <c r="AH2743" s="2" t="s">
        <v>88</v>
      </c>
      <c r="AI2743" s="2" t="s">
        <v>205</v>
      </c>
      <c r="AJ2743" s="2" t="s">
        <v>112</v>
      </c>
      <c r="AL2743" s="2"/>
      <c r="AM2743" s="8"/>
      <c r="AO2743" s="2"/>
      <c r="AP2743" s="2" t="s">
        <v>53</v>
      </c>
      <c r="AQ2743" s="2" t="s">
        <v>64</v>
      </c>
      <c r="AR2743" s="2"/>
      <c r="AS2743" s="2"/>
      <c r="AT2743" s="2" t="s">
        <v>53</v>
      </c>
      <c r="AU2743" s="2" t="s">
        <v>106</v>
      </c>
      <c r="AV2743" s="2" t="s">
        <v>106</v>
      </c>
      <c r="AW2743" s="2" t="s">
        <v>106</v>
      </c>
      <c r="AX2743" s="2" t="s">
        <v>67</v>
      </c>
      <c r="AY2743" s="12" t="s">
        <v>53</v>
      </c>
      <c r="BA2743" s="8"/>
    </row>
    <row r="2744" ht="12.75" customHeight="1">
      <c r="A2744" s="2" t="s">
        <v>5148</v>
      </c>
      <c r="B2744" s="2" t="s">
        <v>401</v>
      </c>
      <c r="C2744" s="2">
        <v>2019.0</v>
      </c>
      <c r="D2744" s="2" t="s">
        <v>53</v>
      </c>
      <c r="E2744" s="9"/>
      <c r="F2744" s="2" t="s">
        <v>405</v>
      </c>
      <c r="G2744" s="2" t="s">
        <v>101</v>
      </c>
      <c r="H2744" s="2" t="s">
        <v>70</v>
      </c>
      <c r="I2744" s="2" t="s">
        <v>71</v>
      </c>
      <c r="J2744" s="2" t="s">
        <v>71</v>
      </c>
      <c r="K2744" s="2" t="s">
        <v>53</v>
      </c>
      <c r="L2744" s="8" t="s">
        <v>72</v>
      </c>
      <c r="M2744" s="2" t="s">
        <v>1552</v>
      </c>
      <c r="N2744" s="2" t="s">
        <v>74</v>
      </c>
      <c r="O2744" s="10" t="s">
        <v>289</v>
      </c>
      <c r="P2744" s="2"/>
      <c r="Q2744" s="2"/>
      <c r="R2744" s="2" t="s">
        <v>76</v>
      </c>
      <c r="S2744" s="2" t="s">
        <v>59</v>
      </c>
      <c r="T2744" s="2" t="s">
        <v>106</v>
      </c>
      <c r="U2744" s="2" t="s">
        <v>106</v>
      </c>
      <c r="V2744" s="2" t="s">
        <v>71</v>
      </c>
      <c r="W2744" s="2" t="s">
        <v>80</v>
      </c>
      <c r="X2744" s="10" t="s">
        <v>196</v>
      </c>
      <c r="Y2744" s="2" t="s">
        <v>76</v>
      </c>
      <c r="Z2744" s="2" t="s">
        <v>62</v>
      </c>
      <c r="AA2744" s="2" t="s">
        <v>106</v>
      </c>
      <c r="AB2744" s="2" t="s">
        <v>106</v>
      </c>
      <c r="AC2744" s="2" t="s">
        <v>71</v>
      </c>
      <c r="AD2744" s="2" t="s">
        <v>106</v>
      </c>
      <c r="AE2744" s="2" t="s">
        <v>64</v>
      </c>
      <c r="AF2744" s="2" t="s">
        <v>84</v>
      </c>
      <c r="AG2744" s="2" t="s">
        <v>63</v>
      </c>
      <c r="AH2744" s="2" t="s">
        <v>53</v>
      </c>
      <c r="AI2744" s="11"/>
      <c r="AJ2744" s="2" t="s">
        <v>112</v>
      </c>
      <c r="AL2744" s="2" t="s">
        <v>64</v>
      </c>
      <c r="AM2744" s="8"/>
      <c r="AN2744" s="8" t="s">
        <v>106</v>
      </c>
      <c r="AO2744" s="2"/>
      <c r="AP2744" s="2" t="s">
        <v>64</v>
      </c>
      <c r="AQ2744" s="2" t="s">
        <v>64</v>
      </c>
      <c r="AR2744" s="2"/>
      <c r="AS2744" s="2"/>
      <c r="AT2744" s="2" t="s">
        <v>53</v>
      </c>
      <c r="AU2744" s="2" t="s">
        <v>106</v>
      </c>
      <c r="AV2744" s="2" t="s">
        <v>106</v>
      </c>
      <c r="AW2744" s="2" t="s">
        <v>106</v>
      </c>
      <c r="AX2744" s="2" t="s">
        <v>67</v>
      </c>
      <c r="AY2744" s="12" t="s">
        <v>53</v>
      </c>
      <c r="BA2744" s="8"/>
    </row>
    <row r="2745" ht="12.75" customHeight="1">
      <c r="A2745" s="2" t="s">
        <v>5149</v>
      </c>
      <c r="B2745" s="2" t="s">
        <v>401</v>
      </c>
      <c r="C2745" s="2">
        <v>2019.0</v>
      </c>
      <c r="D2745" s="2" t="s">
        <v>53</v>
      </c>
      <c r="E2745" s="9"/>
      <c r="F2745" s="2" t="s">
        <v>519</v>
      </c>
      <c r="G2745" s="2" t="s">
        <v>50</v>
      </c>
      <c r="H2745" s="2" t="s">
        <v>91</v>
      </c>
      <c r="I2745" s="2" t="s">
        <v>157</v>
      </c>
      <c r="J2745" s="2" t="s">
        <v>157</v>
      </c>
      <c r="K2745" s="2" t="s">
        <v>53</v>
      </c>
      <c r="L2745" s="8" t="s">
        <v>72</v>
      </c>
      <c r="M2745" s="2" t="s">
        <v>181</v>
      </c>
      <c r="N2745" s="2" t="s">
        <v>106</v>
      </c>
      <c r="O2745" s="10" t="s">
        <v>223</v>
      </c>
      <c r="P2745" s="2"/>
      <c r="Q2745" s="2"/>
      <c r="R2745" s="2" t="s">
        <v>109</v>
      </c>
      <c r="S2745" s="2" t="s">
        <v>59</v>
      </c>
      <c r="T2745" s="2" t="s">
        <v>106</v>
      </c>
      <c r="U2745" s="2" t="s">
        <v>106</v>
      </c>
      <c r="V2745" s="2" t="s">
        <v>92</v>
      </c>
      <c r="W2745" s="2" t="s">
        <v>80</v>
      </c>
      <c r="X2745" s="10" t="s">
        <v>327</v>
      </c>
      <c r="Y2745" s="2" t="s">
        <v>58</v>
      </c>
      <c r="Z2745" s="2" t="s">
        <v>62</v>
      </c>
      <c r="AA2745" s="2" t="s">
        <v>106</v>
      </c>
      <c r="AB2745" s="2" t="s">
        <v>106</v>
      </c>
      <c r="AC2745" s="2" t="s">
        <v>106</v>
      </c>
      <c r="AD2745" s="2" t="s">
        <v>106</v>
      </c>
      <c r="AE2745" s="2" t="s">
        <v>64</v>
      </c>
      <c r="AF2745" s="2" t="s">
        <v>369</v>
      </c>
      <c r="AG2745" s="2" t="s">
        <v>63</v>
      </c>
      <c r="AH2745" s="2" t="s">
        <v>53</v>
      </c>
      <c r="AI2745" s="11"/>
      <c r="AJ2745" s="2" t="s">
        <v>112</v>
      </c>
      <c r="AL2745" s="2" t="s">
        <v>64</v>
      </c>
      <c r="AM2745" s="8" t="s">
        <v>3201</v>
      </c>
      <c r="AN2745" s="8" t="s">
        <v>66</v>
      </c>
      <c r="AO2745" s="2"/>
      <c r="AP2745" s="2" t="s">
        <v>53</v>
      </c>
      <c r="AQ2745" s="2" t="s">
        <v>64</v>
      </c>
      <c r="AR2745" s="2" t="s">
        <v>185</v>
      </c>
      <c r="AS2745" s="2" t="s">
        <v>186</v>
      </c>
      <c r="AT2745" s="2" t="s">
        <v>53</v>
      </c>
      <c r="AU2745" s="2" t="s">
        <v>106</v>
      </c>
      <c r="AV2745" s="2" t="s">
        <v>106</v>
      </c>
      <c r="AW2745" s="2" t="s">
        <v>106</v>
      </c>
      <c r="AX2745" s="2" t="s">
        <v>67</v>
      </c>
      <c r="AY2745" s="12" t="s">
        <v>53</v>
      </c>
      <c r="BA2745" s="8"/>
    </row>
    <row r="2746" ht="12.75" customHeight="1">
      <c r="A2746" s="2" t="s">
        <v>2037</v>
      </c>
      <c r="B2746" s="2" t="s">
        <v>401</v>
      </c>
      <c r="C2746" s="2">
        <v>2019.0</v>
      </c>
      <c r="D2746" s="2" t="s">
        <v>53</v>
      </c>
      <c r="E2746" s="9"/>
      <c r="F2746" s="2" t="s">
        <v>519</v>
      </c>
      <c r="G2746" s="2" t="s">
        <v>101</v>
      </c>
      <c r="H2746" s="2" t="s">
        <v>51</v>
      </c>
      <c r="I2746" s="2" t="s">
        <v>157</v>
      </c>
      <c r="J2746" s="2" t="s">
        <v>157</v>
      </c>
      <c r="K2746" s="2" t="s">
        <v>53</v>
      </c>
      <c r="L2746" s="8" t="s">
        <v>54</v>
      </c>
      <c r="M2746" s="2" t="s">
        <v>4453</v>
      </c>
      <c r="N2746" s="2" t="s">
        <v>2616</v>
      </c>
      <c r="O2746" s="10" t="s">
        <v>190</v>
      </c>
      <c r="P2746" s="2" t="s">
        <v>76</v>
      </c>
      <c r="Q2746" s="2" t="s">
        <v>62</v>
      </c>
      <c r="R2746" s="2"/>
      <c r="S2746" s="2"/>
      <c r="T2746" s="2" t="s">
        <v>106</v>
      </c>
      <c r="U2746" s="2" t="s">
        <v>106</v>
      </c>
      <c r="V2746" s="2" t="s">
        <v>157</v>
      </c>
      <c r="W2746" s="2" t="s">
        <v>61</v>
      </c>
      <c r="X2746" s="9"/>
      <c r="Y2746" s="2" t="s">
        <v>148</v>
      </c>
      <c r="Z2746" s="2" t="s">
        <v>62</v>
      </c>
      <c r="AA2746" s="2" t="s">
        <v>106</v>
      </c>
      <c r="AB2746" s="2" t="s">
        <v>106</v>
      </c>
      <c r="AC2746" s="2" t="s">
        <v>106</v>
      </c>
      <c r="AD2746" s="2" t="s">
        <v>106</v>
      </c>
      <c r="AE2746" s="2" t="s">
        <v>53</v>
      </c>
      <c r="AF2746" s="11"/>
      <c r="AG2746" s="11"/>
      <c r="AH2746" s="2" t="s">
        <v>53</v>
      </c>
      <c r="AI2746" s="11"/>
      <c r="AJ2746" s="2" t="s">
        <v>106</v>
      </c>
      <c r="AL2746" s="2" t="s">
        <v>64</v>
      </c>
      <c r="AM2746" s="8" t="s">
        <v>3201</v>
      </c>
      <c r="AN2746" s="8" t="s">
        <v>66</v>
      </c>
      <c r="AO2746" s="2"/>
      <c r="AP2746" s="2" t="s">
        <v>53</v>
      </c>
      <c r="AQ2746" s="2" t="s">
        <v>64</v>
      </c>
      <c r="AR2746" s="2" t="s">
        <v>131</v>
      </c>
      <c r="AS2746" s="2" t="s">
        <v>114</v>
      </c>
      <c r="AT2746" s="2" t="s">
        <v>53</v>
      </c>
      <c r="AU2746" s="2" t="s">
        <v>106</v>
      </c>
      <c r="AV2746" s="2" t="s">
        <v>106</v>
      </c>
      <c r="AW2746" s="2" t="s">
        <v>106</v>
      </c>
      <c r="AX2746" s="2" t="s">
        <v>67</v>
      </c>
      <c r="AY2746" s="12" t="s">
        <v>53</v>
      </c>
      <c r="BA2746" s="8"/>
    </row>
    <row r="2747" ht="12.75" customHeight="1">
      <c r="A2747" s="2" t="s">
        <v>5150</v>
      </c>
      <c r="B2747" s="2" t="s">
        <v>401</v>
      </c>
      <c r="C2747" s="2">
        <v>2019.0</v>
      </c>
      <c r="D2747" s="2" t="s">
        <v>53</v>
      </c>
      <c r="E2747" s="9"/>
      <c r="F2747" s="2" t="s">
        <v>519</v>
      </c>
      <c r="G2747" s="2" t="s">
        <v>50</v>
      </c>
      <c r="H2747" s="2" t="s">
        <v>134</v>
      </c>
      <c r="I2747" s="2" t="s">
        <v>173</v>
      </c>
      <c r="J2747" s="2" t="s">
        <v>173</v>
      </c>
      <c r="K2747" s="2" t="s">
        <v>53</v>
      </c>
      <c r="L2747" s="8" t="s">
        <v>72</v>
      </c>
      <c r="M2747" s="2" t="s">
        <v>181</v>
      </c>
      <c r="N2747" s="2" t="s">
        <v>74</v>
      </c>
      <c r="O2747" s="10" t="s">
        <v>177</v>
      </c>
      <c r="P2747" s="2"/>
      <c r="Q2747" s="2"/>
      <c r="R2747" s="2" t="s">
        <v>109</v>
      </c>
      <c r="S2747" s="2" t="s">
        <v>59</v>
      </c>
      <c r="T2747" s="2" t="s">
        <v>106</v>
      </c>
      <c r="U2747" s="2" t="s">
        <v>106</v>
      </c>
      <c r="V2747" s="2" t="s">
        <v>173</v>
      </c>
      <c r="W2747" s="2" t="s">
        <v>80</v>
      </c>
      <c r="X2747" s="10" t="s">
        <v>151</v>
      </c>
      <c r="Y2747" s="2" t="s">
        <v>58</v>
      </c>
      <c r="Z2747" s="2" t="s">
        <v>62</v>
      </c>
      <c r="AA2747" s="2" t="s">
        <v>106</v>
      </c>
      <c r="AB2747" s="2" t="s">
        <v>106</v>
      </c>
      <c r="AC2747" s="2" t="s">
        <v>106</v>
      </c>
      <c r="AD2747" s="2" t="s">
        <v>106</v>
      </c>
      <c r="AE2747" s="2" t="s">
        <v>64</v>
      </c>
      <c r="AF2747" s="2" t="s">
        <v>110</v>
      </c>
      <c r="AG2747" s="2" t="s">
        <v>63</v>
      </c>
      <c r="AH2747" s="2" t="s">
        <v>88</v>
      </c>
      <c r="AI2747" s="2" t="s">
        <v>205</v>
      </c>
      <c r="AJ2747" s="2" t="s">
        <v>112</v>
      </c>
      <c r="AL2747" s="2" t="s">
        <v>64</v>
      </c>
      <c r="AM2747" s="8"/>
      <c r="AN2747" s="8" t="s">
        <v>106</v>
      </c>
      <c r="AO2747" s="2"/>
      <c r="AP2747" s="2" t="s">
        <v>53</v>
      </c>
      <c r="AQ2747" s="2" t="s">
        <v>64</v>
      </c>
      <c r="AR2747" s="2" t="s">
        <v>429</v>
      </c>
      <c r="AS2747" s="2" t="s">
        <v>186</v>
      </c>
      <c r="AT2747" s="2" t="s">
        <v>53</v>
      </c>
      <c r="AU2747" s="2" t="s">
        <v>106</v>
      </c>
      <c r="AV2747" s="2" t="s">
        <v>106</v>
      </c>
      <c r="AW2747" s="2" t="s">
        <v>106</v>
      </c>
      <c r="AX2747" s="2" t="s">
        <v>67</v>
      </c>
      <c r="AY2747" s="12" t="s">
        <v>53</v>
      </c>
      <c r="BA2747" s="8"/>
    </row>
    <row r="2748" ht="12.75" customHeight="1">
      <c r="A2748" s="2" t="s">
        <v>5151</v>
      </c>
      <c r="B2748" s="2" t="s">
        <v>401</v>
      </c>
      <c r="C2748" s="2">
        <v>2019.0</v>
      </c>
      <c r="D2748" s="8"/>
      <c r="E2748" s="9"/>
      <c r="F2748" s="8" t="s">
        <v>274</v>
      </c>
      <c r="G2748" s="8"/>
      <c r="H2748" s="8"/>
      <c r="I2748" s="8"/>
      <c r="J2748" s="8" t="s">
        <v>5152</v>
      </c>
      <c r="K2748" s="8"/>
      <c r="L2748" s="8" t="s">
        <v>72</v>
      </c>
      <c r="M2748" s="8"/>
      <c r="N2748" s="8"/>
      <c r="O2748" s="9">
        <v>13.0</v>
      </c>
      <c r="P2748" s="8"/>
      <c r="Q2748" s="8"/>
      <c r="R2748" s="8" t="s">
        <v>76</v>
      </c>
      <c r="S2748" s="8" t="s">
        <v>59</v>
      </c>
      <c r="T2748" s="8" t="s">
        <v>105</v>
      </c>
      <c r="U2748" s="8" t="s">
        <v>78</v>
      </c>
      <c r="V2748" s="8"/>
      <c r="W2748" s="8" t="s">
        <v>80</v>
      </c>
      <c r="X2748" s="9">
        <v>47.0</v>
      </c>
      <c r="Y2748" s="8" t="s">
        <v>58</v>
      </c>
      <c r="Z2748" s="8" t="s">
        <v>62</v>
      </c>
      <c r="AA2748" s="8"/>
      <c r="AB2748" s="2"/>
      <c r="AC2748" s="8"/>
      <c r="AD2748" s="8"/>
      <c r="AE2748" s="2" t="s">
        <v>64</v>
      </c>
      <c r="AF2748" s="2" t="s">
        <v>110</v>
      </c>
      <c r="AG2748" s="2" t="s">
        <v>63</v>
      </c>
      <c r="AH2748" s="2" t="s">
        <v>88</v>
      </c>
      <c r="AI2748" s="11" t="s">
        <v>193</v>
      </c>
      <c r="AJ2748" s="20" t="s">
        <v>112</v>
      </c>
      <c r="AL2748" s="8"/>
      <c r="AM2748" s="8"/>
      <c r="AO2748" s="8"/>
      <c r="AP2748" s="8" t="s">
        <v>64</v>
      </c>
      <c r="AQ2748" s="8"/>
      <c r="AR2748" s="8"/>
      <c r="AS2748" s="8"/>
      <c r="AT2748" s="8" t="s">
        <v>53</v>
      </c>
      <c r="AU2748" s="8"/>
      <c r="AV2748" s="8"/>
      <c r="AW2748" s="8"/>
      <c r="AX2748" s="2" t="s">
        <v>67</v>
      </c>
      <c r="AY2748" s="28" t="s">
        <v>53</v>
      </c>
      <c r="AZ2748" s="8"/>
      <c r="BA2748" s="20"/>
    </row>
    <row r="2749" ht="12.75" customHeight="1">
      <c r="A2749" s="2" t="s">
        <v>2780</v>
      </c>
      <c r="B2749" s="2" t="s">
        <v>401</v>
      </c>
      <c r="C2749" s="2">
        <v>2019.0</v>
      </c>
      <c r="D2749" s="2" t="s">
        <v>53</v>
      </c>
      <c r="E2749" s="9"/>
      <c r="F2749" s="2" t="s">
        <v>413</v>
      </c>
      <c r="G2749" s="2" t="s">
        <v>50</v>
      </c>
      <c r="H2749" s="2" t="s">
        <v>70</v>
      </c>
      <c r="I2749" s="2" t="s">
        <v>275</v>
      </c>
      <c r="J2749" s="2" t="s">
        <v>275</v>
      </c>
      <c r="K2749" s="2" t="s">
        <v>53</v>
      </c>
      <c r="L2749" s="8" t="s">
        <v>72</v>
      </c>
      <c r="M2749" s="2" t="s">
        <v>181</v>
      </c>
      <c r="N2749" s="2" t="s">
        <v>74</v>
      </c>
      <c r="O2749" s="10" t="s">
        <v>331</v>
      </c>
      <c r="P2749" s="2"/>
      <c r="Q2749" s="2"/>
      <c r="R2749" s="2" t="s">
        <v>109</v>
      </c>
      <c r="S2749" s="2" t="s">
        <v>59</v>
      </c>
      <c r="T2749" s="2" t="s">
        <v>106</v>
      </c>
      <c r="U2749" s="2" t="s">
        <v>106</v>
      </c>
      <c r="V2749" s="2" t="s">
        <v>275</v>
      </c>
      <c r="W2749" s="2" t="s">
        <v>80</v>
      </c>
      <c r="X2749" s="10" t="s">
        <v>117</v>
      </c>
      <c r="Y2749" s="2" t="s">
        <v>76</v>
      </c>
      <c r="Z2749" s="2" t="s">
        <v>62</v>
      </c>
      <c r="AA2749" s="2" t="s">
        <v>106</v>
      </c>
      <c r="AB2749" s="2" t="s">
        <v>106</v>
      </c>
      <c r="AC2749" s="2" t="s">
        <v>106</v>
      </c>
      <c r="AD2749" s="2" t="s">
        <v>106</v>
      </c>
      <c r="AE2749" s="2" t="s">
        <v>64</v>
      </c>
      <c r="AF2749" s="2" t="s">
        <v>110</v>
      </c>
      <c r="AG2749" s="2" t="s">
        <v>63</v>
      </c>
      <c r="AH2749" s="2" t="s">
        <v>88</v>
      </c>
      <c r="AI2749" s="2" t="s">
        <v>828</v>
      </c>
      <c r="AJ2749" s="2" t="s">
        <v>112</v>
      </c>
      <c r="AL2749" s="2"/>
      <c r="AM2749" s="8"/>
      <c r="AO2749" s="2"/>
      <c r="AP2749" s="2" t="s">
        <v>53</v>
      </c>
      <c r="AQ2749" s="2" t="s">
        <v>64</v>
      </c>
      <c r="AR2749" s="2" t="s">
        <v>185</v>
      </c>
      <c r="AS2749" s="2" t="s">
        <v>186</v>
      </c>
      <c r="AT2749" s="2" t="s">
        <v>53</v>
      </c>
      <c r="AU2749" s="2" t="s">
        <v>106</v>
      </c>
      <c r="AV2749" s="2" t="s">
        <v>106</v>
      </c>
      <c r="AW2749" s="2" t="s">
        <v>106</v>
      </c>
      <c r="AX2749" s="2" t="s">
        <v>67</v>
      </c>
      <c r="AY2749" s="12" t="s">
        <v>53</v>
      </c>
      <c r="BA2749" s="8"/>
    </row>
    <row r="2750" ht="12.75" customHeight="1">
      <c r="A2750" s="2" t="s">
        <v>5153</v>
      </c>
      <c r="B2750" s="2" t="s">
        <v>401</v>
      </c>
      <c r="C2750" s="2">
        <v>2019.0</v>
      </c>
      <c r="D2750" s="2" t="s">
        <v>53</v>
      </c>
      <c r="E2750" s="9"/>
      <c r="F2750" s="2" t="s">
        <v>413</v>
      </c>
      <c r="G2750" s="2" t="s">
        <v>101</v>
      </c>
      <c r="H2750" s="2" t="s">
        <v>70</v>
      </c>
      <c r="I2750" s="2" t="s">
        <v>173</v>
      </c>
      <c r="J2750" s="2" t="s">
        <v>173</v>
      </c>
      <c r="K2750" s="2" t="s">
        <v>53</v>
      </c>
      <c r="L2750" s="8" t="s">
        <v>72</v>
      </c>
      <c r="M2750" s="2" t="s">
        <v>181</v>
      </c>
      <c r="N2750" s="2" t="s">
        <v>74</v>
      </c>
      <c r="O2750" s="10" t="s">
        <v>263</v>
      </c>
      <c r="P2750" s="2"/>
      <c r="Q2750" s="2"/>
      <c r="R2750" s="2" t="s">
        <v>109</v>
      </c>
      <c r="S2750" s="2" t="s">
        <v>59</v>
      </c>
      <c r="T2750" s="2" t="s">
        <v>105</v>
      </c>
      <c r="U2750" s="2" t="s">
        <v>78</v>
      </c>
      <c r="V2750" s="2" t="s">
        <v>173</v>
      </c>
      <c r="W2750" s="2" t="s">
        <v>80</v>
      </c>
      <c r="X2750" s="10" t="s">
        <v>117</v>
      </c>
      <c r="Y2750" s="2" t="s">
        <v>76</v>
      </c>
      <c r="Z2750" s="2" t="s">
        <v>62</v>
      </c>
      <c r="AA2750" s="2" t="s">
        <v>106</v>
      </c>
      <c r="AB2750" s="2" t="s">
        <v>106</v>
      </c>
      <c r="AC2750" s="2" t="s">
        <v>5154</v>
      </c>
      <c r="AD2750" s="2" t="s">
        <v>106</v>
      </c>
      <c r="AE2750" s="2" t="s">
        <v>53</v>
      </c>
      <c r="AF2750" s="11"/>
      <c r="AG2750" s="11"/>
      <c r="AH2750" s="2" t="s">
        <v>53</v>
      </c>
      <c r="AI2750" s="11"/>
      <c r="AJ2750" s="2" t="s">
        <v>112</v>
      </c>
      <c r="AL2750" s="2"/>
      <c r="AM2750" s="8"/>
      <c r="AO2750" s="2"/>
      <c r="AP2750" s="2" t="s">
        <v>53</v>
      </c>
      <c r="AQ2750" s="2" t="s">
        <v>64</v>
      </c>
      <c r="AR2750" s="2" t="s">
        <v>2352</v>
      </c>
      <c r="AS2750" s="2" t="s">
        <v>186</v>
      </c>
      <c r="AT2750" s="2" t="s">
        <v>53</v>
      </c>
      <c r="AU2750" s="2" t="s">
        <v>106</v>
      </c>
      <c r="AV2750" s="2" t="s">
        <v>106</v>
      </c>
      <c r="AW2750" s="2" t="s">
        <v>106</v>
      </c>
      <c r="AX2750" s="2" t="s">
        <v>67</v>
      </c>
      <c r="AY2750" s="12" t="s">
        <v>53</v>
      </c>
      <c r="BA2750" s="8"/>
    </row>
    <row r="2751" ht="12.75" customHeight="1">
      <c r="A2751" s="2" t="s">
        <v>755</v>
      </c>
      <c r="B2751" s="2" t="s">
        <v>401</v>
      </c>
      <c r="C2751" s="2">
        <v>2019.0</v>
      </c>
      <c r="D2751" s="2" t="s">
        <v>53</v>
      </c>
      <c r="E2751" s="9"/>
      <c r="F2751" s="2" t="s">
        <v>519</v>
      </c>
      <c r="G2751" s="2" t="s">
        <v>50</v>
      </c>
      <c r="H2751" s="2" t="s">
        <v>91</v>
      </c>
      <c r="I2751" s="2" t="s">
        <v>92</v>
      </c>
      <c r="J2751" s="2" t="s">
        <v>92</v>
      </c>
      <c r="K2751" s="2" t="s">
        <v>53</v>
      </c>
      <c r="L2751" s="8" t="s">
        <v>72</v>
      </c>
      <c r="M2751" s="2" t="s">
        <v>181</v>
      </c>
      <c r="N2751" s="2" t="s">
        <v>106</v>
      </c>
      <c r="O2751" s="10" t="s">
        <v>331</v>
      </c>
      <c r="P2751" s="2" t="s">
        <v>109</v>
      </c>
      <c r="Q2751" s="2" t="s">
        <v>62</v>
      </c>
      <c r="R2751" s="2"/>
      <c r="S2751" s="2"/>
      <c r="T2751" s="2" t="s">
        <v>106</v>
      </c>
      <c r="U2751" s="2" t="s">
        <v>106</v>
      </c>
      <c r="V2751" s="2" t="s">
        <v>92</v>
      </c>
      <c r="W2751" s="2" t="s">
        <v>80</v>
      </c>
      <c r="X2751" s="10" t="s">
        <v>106</v>
      </c>
      <c r="Y2751" s="2" t="s">
        <v>148</v>
      </c>
      <c r="Z2751" s="2" t="s">
        <v>62</v>
      </c>
      <c r="AA2751" s="2" t="s">
        <v>106</v>
      </c>
      <c r="AB2751" s="2" t="s">
        <v>106</v>
      </c>
      <c r="AC2751" s="2" t="s">
        <v>106</v>
      </c>
      <c r="AD2751" s="2" t="s">
        <v>106</v>
      </c>
      <c r="AE2751" s="2" t="s">
        <v>64</v>
      </c>
      <c r="AF2751" s="2" t="s">
        <v>84</v>
      </c>
      <c r="AG2751" s="2" t="s">
        <v>63</v>
      </c>
      <c r="AH2751" s="2" t="s">
        <v>53</v>
      </c>
      <c r="AI2751" s="11"/>
      <c r="AJ2751" s="2" t="s">
        <v>112</v>
      </c>
      <c r="AL2751" s="2" t="s">
        <v>64</v>
      </c>
      <c r="AM2751" s="8" t="s">
        <v>2747</v>
      </c>
      <c r="AN2751" s="8" t="s">
        <v>186</v>
      </c>
      <c r="AO2751" s="2" t="s">
        <v>64</v>
      </c>
      <c r="AP2751" s="2" t="s">
        <v>53</v>
      </c>
      <c r="AQ2751" s="2" t="s">
        <v>64</v>
      </c>
      <c r="AR2751" s="2" t="s">
        <v>372</v>
      </c>
      <c r="AS2751" s="2" t="s">
        <v>186</v>
      </c>
      <c r="AT2751" s="2" t="s">
        <v>53</v>
      </c>
      <c r="AU2751" s="2" t="s">
        <v>106</v>
      </c>
      <c r="AV2751" s="2" t="s">
        <v>106</v>
      </c>
      <c r="AW2751" s="2" t="s">
        <v>106</v>
      </c>
      <c r="AX2751" s="2" t="s">
        <v>67</v>
      </c>
      <c r="AY2751" s="12" t="s">
        <v>53</v>
      </c>
      <c r="BA2751" s="8"/>
    </row>
    <row r="2752" ht="12.75" customHeight="1">
      <c r="A2752" s="2" t="s">
        <v>3865</v>
      </c>
      <c r="B2752" s="2" t="s">
        <v>401</v>
      </c>
      <c r="C2752" s="2">
        <v>2019.0</v>
      </c>
      <c r="D2752" s="2" t="s">
        <v>53</v>
      </c>
      <c r="E2752" s="9"/>
      <c r="F2752" s="2" t="s">
        <v>630</v>
      </c>
      <c r="G2752" s="2" t="s">
        <v>101</v>
      </c>
      <c r="H2752" s="2" t="s">
        <v>70</v>
      </c>
      <c r="I2752" s="2" t="s">
        <v>52</v>
      </c>
      <c r="J2752" s="2" t="s">
        <v>52</v>
      </c>
      <c r="K2752" s="2" t="s">
        <v>53</v>
      </c>
      <c r="L2752" s="8" t="s">
        <v>72</v>
      </c>
      <c r="M2752" s="2" t="s">
        <v>181</v>
      </c>
      <c r="N2752" s="2" t="s">
        <v>74</v>
      </c>
      <c r="O2752" s="10" t="s">
        <v>156</v>
      </c>
      <c r="P2752" s="2"/>
      <c r="Q2752" s="2"/>
      <c r="R2752" s="2" t="s">
        <v>76</v>
      </c>
      <c r="S2752" s="2" t="s">
        <v>59</v>
      </c>
      <c r="T2752" s="2" t="s">
        <v>105</v>
      </c>
      <c r="U2752" s="2" t="s">
        <v>78</v>
      </c>
      <c r="V2752" s="2" t="s">
        <v>92</v>
      </c>
      <c r="W2752" s="2" t="s">
        <v>80</v>
      </c>
      <c r="X2752" s="9"/>
      <c r="Y2752" s="8"/>
      <c r="Z2752" s="2" t="s">
        <v>62</v>
      </c>
      <c r="AA2752" s="2" t="s">
        <v>106</v>
      </c>
      <c r="AB2752" s="2" t="s">
        <v>106</v>
      </c>
      <c r="AC2752" s="2" t="s">
        <v>106</v>
      </c>
      <c r="AD2752" s="2" t="s">
        <v>106</v>
      </c>
      <c r="AE2752" s="2" t="s">
        <v>53</v>
      </c>
      <c r="AF2752" s="11"/>
      <c r="AG2752" s="11"/>
      <c r="AH2752" s="2" t="s">
        <v>53</v>
      </c>
      <c r="AI2752" s="11"/>
      <c r="AJ2752" s="2" t="s">
        <v>112</v>
      </c>
      <c r="AL2752" s="2" t="s">
        <v>64</v>
      </c>
      <c r="AM2752" s="8" t="s">
        <v>305</v>
      </c>
      <c r="AN2752" s="8" t="s">
        <v>186</v>
      </c>
      <c r="AO2752" s="2"/>
      <c r="AP2752" s="2" t="s">
        <v>64</v>
      </c>
      <c r="AQ2752" s="2" t="s">
        <v>64</v>
      </c>
      <c r="AR2752" s="2"/>
      <c r="AS2752" s="2"/>
      <c r="AT2752" s="2" t="s">
        <v>53</v>
      </c>
      <c r="AU2752" s="2" t="s">
        <v>106</v>
      </c>
      <c r="AV2752" s="2" t="s">
        <v>106</v>
      </c>
      <c r="AW2752" s="2" t="s">
        <v>106</v>
      </c>
      <c r="AX2752" s="2" t="s">
        <v>67</v>
      </c>
      <c r="AY2752" s="12" t="s">
        <v>53</v>
      </c>
      <c r="BA2752" s="8"/>
    </row>
    <row r="2753" ht="12.75" customHeight="1">
      <c r="A2753" s="2" t="s">
        <v>5155</v>
      </c>
      <c r="B2753" s="2" t="s">
        <v>401</v>
      </c>
      <c r="C2753" s="2">
        <v>2019.0</v>
      </c>
      <c r="D2753" s="2" t="s">
        <v>53</v>
      </c>
      <c r="E2753" s="9"/>
      <c r="F2753" s="2" t="s">
        <v>519</v>
      </c>
      <c r="G2753" s="2" t="s">
        <v>50</v>
      </c>
      <c r="H2753" s="2" t="s">
        <v>134</v>
      </c>
      <c r="I2753" s="2" t="s">
        <v>275</v>
      </c>
      <c r="J2753" s="2" t="s">
        <v>275</v>
      </c>
      <c r="K2753" s="2" t="s">
        <v>53</v>
      </c>
      <c r="L2753" s="8" t="s">
        <v>119</v>
      </c>
      <c r="M2753" s="2" t="s">
        <v>181</v>
      </c>
      <c r="N2753" s="2" t="s">
        <v>106</v>
      </c>
      <c r="O2753" s="10" t="s">
        <v>289</v>
      </c>
      <c r="P2753" s="2"/>
      <c r="Q2753" s="2"/>
      <c r="R2753" s="2" t="s">
        <v>76</v>
      </c>
      <c r="S2753" s="2" t="s">
        <v>59</v>
      </c>
      <c r="T2753" s="2" t="s">
        <v>106</v>
      </c>
      <c r="U2753" s="2" t="s">
        <v>106</v>
      </c>
      <c r="V2753" s="2" t="s">
        <v>275</v>
      </c>
      <c r="W2753" s="2" t="s">
        <v>80</v>
      </c>
      <c r="X2753" s="10" t="s">
        <v>259</v>
      </c>
      <c r="Y2753" s="2" t="s">
        <v>58</v>
      </c>
      <c r="Z2753" s="2" t="s">
        <v>62</v>
      </c>
      <c r="AA2753" s="2" t="s">
        <v>105</v>
      </c>
      <c r="AB2753" s="2" t="s">
        <v>106</v>
      </c>
      <c r="AC2753" s="2" t="s">
        <v>275</v>
      </c>
      <c r="AD2753" s="2" t="s">
        <v>64</v>
      </c>
      <c r="AE2753" s="2" t="s">
        <v>64</v>
      </c>
      <c r="AF2753" s="2" t="s">
        <v>369</v>
      </c>
      <c r="AG2753" s="2" t="s">
        <v>63</v>
      </c>
      <c r="AH2753" s="2" t="s">
        <v>53</v>
      </c>
      <c r="AI2753" s="11"/>
      <c r="AJ2753" s="2" t="s">
        <v>112</v>
      </c>
      <c r="AL2753" s="2"/>
      <c r="AM2753" s="8"/>
      <c r="AO2753" s="2"/>
      <c r="AP2753" s="2" t="s">
        <v>64</v>
      </c>
      <c r="AQ2753" s="2" t="s">
        <v>64</v>
      </c>
      <c r="AR2753" s="2"/>
      <c r="AS2753" s="2"/>
      <c r="AT2753" s="2" t="s">
        <v>53</v>
      </c>
      <c r="AU2753" s="2" t="s">
        <v>106</v>
      </c>
      <c r="AV2753" s="2" t="s">
        <v>106</v>
      </c>
      <c r="AW2753" s="2" t="s">
        <v>106</v>
      </c>
      <c r="AX2753" s="2" t="s">
        <v>67</v>
      </c>
      <c r="AY2753" s="12" t="s">
        <v>53</v>
      </c>
      <c r="BA2753" s="8"/>
    </row>
    <row r="2754" ht="12.75" customHeight="1">
      <c r="A2754" s="2" t="s">
        <v>725</v>
      </c>
      <c r="B2754" s="2" t="s">
        <v>401</v>
      </c>
      <c r="C2754" s="2">
        <v>2019.0</v>
      </c>
      <c r="D2754" s="2" t="s">
        <v>53</v>
      </c>
      <c r="E2754" s="9"/>
      <c r="G2754" s="2" t="s">
        <v>50</v>
      </c>
      <c r="I2754" s="2" t="s">
        <v>173</v>
      </c>
      <c r="J2754" s="2" t="s">
        <v>173</v>
      </c>
      <c r="K2754" s="2" t="s">
        <v>53</v>
      </c>
      <c r="L2754" s="8" t="s">
        <v>72</v>
      </c>
      <c r="M2754" s="2" t="s">
        <v>181</v>
      </c>
      <c r="N2754" s="2" t="s">
        <v>106</v>
      </c>
      <c r="O2754" s="10" t="s">
        <v>177</v>
      </c>
      <c r="P2754" s="2"/>
      <c r="Q2754" s="2"/>
      <c r="R2754" s="2" t="s">
        <v>109</v>
      </c>
      <c r="S2754" s="2" t="s">
        <v>59</v>
      </c>
      <c r="T2754" s="2" t="s">
        <v>106</v>
      </c>
      <c r="U2754" s="2" t="s">
        <v>78</v>
      </c>
      <c r="V2754" s="2" t="s">
        <v>173</v>
      </c>
      <c r="W2754" s="2" t="s">
        <v>80</v>
      </c>
      <c r="X2754" s="10" t="s">
        <v>289</v>
      </c>
      <c r="Y2754" s="2" t="s">
        <v>76</v>
      </c>
      <c r="Z2754" s="2" t="s">
        <v>62</v>
      </c>
      <c r="AA2754" s="2" t="s">
        <v>106</v>
      </c>
      <c r="AB2754" s="2" t="s">
        <v>106</v>
      </c>
      <c r="AC2754" s="2" t="s">
        <v>173</v>
      </c>
      <c r="AD2754" s="2" t="s">
        <v>53</v>
      </c>
      <c r="AE2754" s="2" t="s">
        <v>64</v>
      </c>
      <c r="AF2754" s="2" t="s">
        <v>110</v>
      </c>
      <c r="AG2754" s="2" t="s">
        <v>63</v>
      </c>
      <c r="AH2754" s="2" t="s">
        <v>88</v>
      </c>
      <c r="AI2754" s="2" t="s">
        <v>139</v>
      </c>
      <c r="AJ2754" s="2" t="s">
        <v>112</v>
      </c>
      <c r="AL2754" s="2"/>
      <c r="AM2754" s="8"/>
      <c r="AO2754" s="2"/>
      <c r="AP2754" s="2" t="s">
        <v>53</v>
      </c>
      <c r="AQ2754" s="2" t="s">
        <v>64</v>
      </c>
      <c r="AR2754" s="2" t="s">
        <v>372</v>
      </c>
      <c r="AS2754" s="2" t="s">
        <v>186</v>
      </c>
      <c r="AT2754" s="2" t="s">
        <v>53</v>
      </c>
      <c r="AU2754" s="2" t="s">
        <v>106</v>
      </c>
      <c r="AV2754" s="2" t="s">
        <v>106</v>
      </c>
      <c r="AW2754" s="2" t="s">
        <v>106</v>
      </c>
      <c r="AX2754" s="2" t="s">
        <v>67</v>
      </c>
      <c r="AY2754" s="12" t="s">
        <v>64</v>
      </c>
      <c r="BA2754" s="8"/>
    </row>
    <row r="2755" ht="12.75" customHeight="1">
      <c r="A2755" s="2" t="s">
        <v>3138</v>
      </c>
      <c r="B2755" s="2" t="s">
        <v>401</v>
      </c>
      <c r="C2755" s="2">
        <v>2019.0</v>
      </c>
      <c r="D2755" s="2" t="s">
        <v>53</v>
      </c>
      <c r="E2755" s="9"/>
      <c r="F2755" s="2" t="s">
        <v>413</v>
      </c>
      <c r="G2755" s="2" t="s">
        <v>101</v>
      </c>
      <c r="H2755" s="2" t="s">
        <v>134</v>
      </c>
      <c r="I2755" s="2" t="s">
        <v>173</v>
      </c>
      <c r="J2755" s="2" t="s">
        <v>173</v>
      </c>
      <c r="K2755" s="2" t="s">
        <v>53</v>
      </c>
      <c r="L2755" s="8" t="s">
        <v>72</v>
      </c>
      <c r="M2755" s="2" t="s">
        <v>73</v>
      </c>
      <c r="N2755" s="2" t="s">
        <v>106</v>
      </c>
      <c r="O2755" s="10" t="s">
        <v>156</v>
      </c>
      <c r="P2755" s="2"/>
      <c r="Q2755" s="2"/>
      <c r="R2755" s="2" t="s">
        <v>76</v>
      </c>
      <c r="S2755" s="2" t="s">
        <v>59</v>
      </c>
      <c r="T2755" s="2" t="s">
        <v>106</v>
      </c>
      <c r="U2755" s="2" t="s">
        <v>78</v>
      </c>
      <c r="V2755" s="2" t="s">
        <v>4909</v>
      </c>
      <c r="W2755" s="2" t="s">
        <v>80</v>
      </c>
      <c r="X2755" s="10" t="s">
        <v>196</v>
      </c>
      <c r="Y2755" s="2" t="s">
        <v>76</v>
      </c>
      <c r="Z2755" s="2" t="s">
        <v>62</v>
      </c>
      <c r="AA2755" s="2" t="s">
        <v>105</v>
      </c>
      <c r="AB2755" s="2" t="s">
        <v>82</v>
      </c>
      <c r="AC2755" s="2" t="s">
        <v>173</v>
      </c>
      <c r="AD2755" s="2" t="s">
        <v>106</v>
      </c>
      <c r="AE2755" s="2" t="s">
        <v>64</v>
      </c>
      <c r="AF2755" s="2" t="s">
        <v>97</v>
      </c>
      <c r="AG2755" s="2" t="s">
        <v>88</v>
      </c>
      <c r="AH2755" s="2" t="s">
        <v>53</v>
      </c>
      <c r="AI2755" s="11"/>
      <c r="AJ2755" s="2" t="s">
        <v>112</v>
      </c>
      <c r="AL2755" s="2" t="s">
        <v>64</v>
      </c>
      <c r="AM2755" s="8" t="s">
        <v>4616</v>
      </c>
      <c r="AN2755" s="8" t="s">
        <v>114</v>
      </c>
      <c r="AO2755" s="2"/>
      <c r="AP2755" s="2" t="s">
        <v>64</v>
      </c>
      <c r="AQ2755" s="2" t="s">
        <v>64</v>
      </c>
      <c r="AR2755" s="2"/>
      <c r="AS2755" s="2"/>
      <c r="AT2755" s="2" t="s">
        <v>53</v>
      </c>
      <c r="AU2755" s="2" t="s">
        <v>106</v>
      </c>
      <c r="AV2755" s="2" t="s">
        <v>106</v>
      </c>
      <c r="AW2755" s="2" t="s">
        <v>106</v>
      </c>
      <c r="AX2755" s="2" t="s">
        <v>67</v>
      </c>
      <c r="AY2755" s="12" t="s">
        <v>64</v>
      </c>
      <c r="BA2755" s="8"/>
    </row>
    <row r="2756" ht="12.75" customHeight="1">
      <c r="A2756" s="2" t="s">
        <v>5156</v>
      </c>
      <c r="B2756" s="2" t="s">
        <v>401</v>
      </c>
      <c r="C2756" s="2">
        <v>2019.0</v>
      </c>
      <c r="D2756" s="2" t="s">
        <v>53</v>
      </c>
      <c r="E2756" s="9"/>
      <c r="F2756" s="2" t="s">
        <v>188</v>
      </c>
      <c r="G2756" s="2" t="s">
        <v>50</v>
      </c>
      <c r="H2756" s="2" t="s">
        <v>134</v>
      </c>
      <c r="I2756" s="2" t="s">
        <v>92</v>
      </c>
      <c r="J2756" s="2" t="s">
        <v>92</v>
      </c>
      <c r="K2756" s="2" t="s">
        <v>53</v>
      </c>
      <c r="L2756" s="8" t="s">
        <v>72</v>
      </c>
      <c r="M2756" s="2" t="s">
        <v>181</v>
      </c>
      <c r="N2756" s="2" t="s">
        <v>74</v>
      </c>
      <c r="O2756" s="10" t="s">
        <v>177</v>
      </c>
      <c r="P2756" s="2" t="s">
        <v>109</v>
      </c>
      <c r="Q2756" s="2" t="s">
        <v>62</v>
      </c>
      <c r="R2756" s="2"/>
      <c r="S2756" s="2"/>
      <c r="T2756" s="2" t="s">
        <v>106</v>
      </c>
      <c r="U2756" s="2" t="s">
        <v>106</v>
      </c>
      <c r="V2756" s="2" t="s">
        <v>92</v>
      </c>
      <c r="W2756" s="2" t="s">
        <v>115</v>
      </c>
      <c r="X2756" s="10" t="s">
        <v>75</v>
      </c>
      <c r="Y2756" s="2" t="s">
        <v>76</v>
      </c>
      <c r="Z2756" s="2" t="s">
        <v>62</v>
      </c>
      <c r="AA2756" s="2" t="s">
        <v>106</v>
      </c>
      <c r="AB2756" s="2" t="s">
        <v>106</v>
      </c>
      <c r="AC2756" s="2" t="s">
        <v>92</v>
      </c>
      <c r="AD2756" s="2" t="s">
        <v>106</v>
      </c>
      <c r="AE2756" s="2" t="s">
        <v>64</v>
      </c>
      <c r="AF2756" s="2" t="s">
        <v>84</v>
      </c>
      <c r="AG2756" s="2" t="s">
        <v>63</v>
      </c>
      <c r="AH2756" s="2" t="s">
        <v>53</v>
      </c>
      <c r="AI2756" s="11"/>
      <c r="AJ2756" s="2" t="s">
        <v>112</v>
      </c>
      <c r="AL2756" s="2"/>
      <c r="AM2756" s="8"/>
      <c r="AO2756" s="2"/>
      <c r="AP2756" s="2" t="s">
        <v>53</v>
      </c>
      <c r="AQ2756" s="2" t="s">
        <v>64</v>
      </c>
      <c r="AR2756" s="2" t="s">
        <v>213</v>
      </c>
      <c r="AS2756" s="2" t="s">
        <v>114</v>
      </c>
      <c r="AT2756" s="2" t="s">
        <v>53</v>
      </c>
      <c r="AU2756" s="2" t="s">
        <v>106</v>
      </c>
      <c r="AV2756" s="2" t="s">
        <v>106</v>
      </c>
      <c r="AW2756" s="2" t="s">
        <v>106</v>
      </c>
      <c r="AX2756" s="2" t="s">
        <v>67</v>
      </c>
      <c r="AY2756" s="12" t="s">
        <v>53</v>
      </c>
      <c r="BA2756" s="8"/>
    </row>
    <row r="2757" ht="12.75" customHeight="1">
      <c r="A2757" s="2" t="s">
        <v>2158</v>
      </c>
      <c r="B2757" s="2" t="s">
        <v>401</v>
      </c>
      <c r="C2757" s="2">
        <v>2019.0</v>
      </c>
      <c r="D2757" s="2" t="s">
        <v>53</v>
      </c>
      <c r="E2757" s="9"/>
      <c r="G2757" s="2" t="s">
        <v>50</v>
      </c>
      <c r="I2757" s="2" t="s">
        <v>102</v>
      </c>
      <c r="J2757" s="2" t="s">
        <v>102</v>
      </c>
      <c r="K2757" s="2" t="s">
        <v>53</v>
      </c>
      <c r="L2757" s="8" t="s">
        <v>72</v>
      </c>
      <c r="M2757" s="2" t="s">
        <v>181</v>
      </c>
      <c r="N2757" s="2" t="s">
        <v>93</v>
      </c>
      <c r="O2757" s="10" t="s">
        <v>177</v>
      </c>
      <c r="P2757" s="2" t="s">
        <v>109</v>
      </c>
      <c r="Q2757" s="2" t="s">
        <v>62</v>
      </c>
      <c r="R2757" s="2"/>
      <c r="S2757" s="2"/>
      <c r="T2757" s="2" t="s">
        <v>106</v>
      </c>
      <c r="U2757" s="2" t="s">
        <v>78</v>
      </c>
      <c r="V2757" s="2" t="s">
        <v>102</v>
      </c>
      <c r="W2757" s="2" t="s">
        <v>80</v>
      </c>
      <c r="X2757" s="10" t="s">
        <v>106</v>
      </c>
      <c r="Y2757" s="2" t="s">
        <v>148</v>
      </c>
      <c r="Z2757" s="2" t="s">
        <v>62</v>
      </c>
      <c r="AA2757" s="2" t="s">
        <v>106</v>
      </c>
      <c r="AB2757" s="2" t="s">
        <v>82</v>
      </c>
      <c r="AC2757" s="2" t="s">
        <v>102</v>
      </c>
      <c r="AD2757" s="2" t="s">
        <v>106</v>
      </c>
      <c r="AE2757" s="2" t="s">
        <v>64</v>
      </c>
      <c r="AF2757" s="2" t="s">
        <v>84</v>
      </c>
      <c r="AG2757" s="2" t="s">
        <v>63</v>
      </c>
      <c r="AH2757" s="2" t="s">
        <v>53</v>
      </c>
      <c r="AI2757" s="11"/>
      <c r="AJ2757" s="2" t="s">
        <v>112</v>
      </c>
      <c r="AL2757" s="2" t="s">
        <v>64</v>
      </c>
      <c r="AM2757" s="8" t="s">
        <v>3201</v>
      </c>
      <c r="AN2757" s="8" t="s">
        <v>66</v>
      </c>
      <c r="AO2757" s="2" t="s">
        <v>64</v>
      </c>
      <c r="AP2757" s="2" t="s">
        <v>53</v>
      </c>
      <c r="AQ2757" s="2" t="s">
        <v>64</v>
      </c>
      <c r="AR2757" s="2" t="s">
        <v>213</v>
      </c>
      <c r="AS2757" s="2" t="s">
        <v>114</v>
      </c>
      <c r="AT2757" s="2" t="s">
        <v>53</v>
      </c>
      <c r="AU2757" s="2" t="s">
        <v>106</v>
      </c>
      <c r="AV2757" s="2" t="s">
        <v>106</v>
      </c>
      <c r="AW2757" s="2" t="s">
        <v>106</v>
      </c>
      <c r="AX2757" s="2" t="s">
        <v>67</v>
      </c>
      <c r="AY2757" s="12" t="s">
        <v>53</v>
      </c>
      <c r="BA2757" s="8"/>
    </row>
    <row r="2758" ht="12.75" customHeight="1">
      <c r="A2758" s="2" t="s">
        <v>5157</v>
      </c>
      <c r="B2758" s="2" t="s">
        <v>401</v>
      </c>
      <c r="C2758" s="2">
        <v>2019.0</v>
      </c>
      <c r="D2758" s="2" t="s">
        <v>53</v>
      </c>
      <c r="E2758" s="9"/>
      <c r="F2758" s="2" t="s">
        <v>188</v>
      </c>
      <c r="G2758" s="2" t="s">
        <v>50</v>
      </c>
      <c r="H2758" s="2" t="s">
        <v>134</v>
      </c>
      <c r="I2758" s="2" t="s">
        <v>173</v>
      </c>
      <c r="J2758" s="2" t="s">
        <v>173</v>
      </c>
      <c r="K2758" s="2" t="s">
        <v>53</v>
      </c>
      <c r="L2758" s="8" t="s">
        <v>54</v>
      </c>
      <c r="M2758" s="2" t="s">
        <v>181</v>
      </c>
      <c r="N2758" s="2" t="s">
        <v>74</v>
      </c>
      <c r="O2758" s="10">
        <v>13.0</v>
      </c>
      <c r="P2758" s="2"/>
      <c r="Q2758" s="2"/>
      <c r="R2758" s="2" t="s">
        <v>76</v>
      </c>
      <c r="S2758" s="2" t="s">
        <v>59</v>
      </c>
      <c r="T2758" s="2" t="s">
        <v>106</v>
      </c>
      <c r="U2758" s="2" t="s">
        <v>106</v>
      </c>
      <c r="V2758" s="2" t="s">
        <v>92</v>
      </c>
      <c r="W2758" s="2" t="s">
        <v>61</v>
      </c>
      <c r="X2758" s="9"/>
      <c r="Y2758" s="8"/>
      <c r="Z2758" s="2" t="s">
        <v>62</v>
      </c>
      <c r="AA2758" s="2" t="s">
        <v>106</v>
      </c>
      <c r="AB2758" s="2" t="s">
        <v>106</v>
      </c>
      <c r="AC2758" s="2" t="s">
        <v>106</v>
      </c>
      <c r="AD2758" s="2" t="s">
        <v>106</v>
      </c>
      <c r="AE2758" s="2" t="s">
        <v>53</v>
      </c>
      <c r="AF2758" s="11"/>
      <c r="AG2758" s="11"/>
      <c r="AH2758" s="2" t="s">
        <v>53</v>
      </c>
      <c r="AI2758" s="11"/>
      <c r="AJ2758" s="2" t="s">
        <v>112</v>
      </c>
      <c r="AK2758" s="8" t="s">
        <v>98</v>
      </c>
      <c r="AL2758" s="2" t="s">
        <v>64</v>
      </c>
      <c r="AM2758" s="8" t="s">
        <v>305</v>
      </c>
      <c r="AN2758" s="8" t="s">
        <v>186</v>
      </c>
      <c r="AO2758" s="2"/>
      <c r="AP2758" s="2" t="s">
        <v>64</v>
      </c>
      <c r="AQ2758" s="2" t="s">
        <v>64</v>
      </c>
      <c r="AR2758" s="2"/>
      <c r="AS2758" s="2"/>
      <c r="AT2758" s="2" t="s">
        <v>53</v>
      </c>
      <c r="AU2758" s="2" t="s">
        <v>106</v>
      </c>
      <c r="AV2758" s="2" t="s">
        <v>106</v>
      </c>
      <c r="AW2758" s="2" t="s">
        <v>106</v>
      </c>
      <c r="AX2758" s="2" t="s">
        <v>67</v>
      </c>
      <c r="AY2758" s="12" t="s">
        <v>53</v>
      </c>
      <c r="BA2758" s="8"/>
    </row>
    <row r="2759" ht="12.75" customHeight="1">
      <c r="A2759" s="2" t="s">
        <v>5158</v>
      </c>
      <c r="B2759" s="2" t="s">
        <v>401</v>
      </c>
      <c r="C2759" s="2">
        <v>2019.0</v>
      </c>
      <c r="D2759" s="2" t="s">
        <v>64</v>
      </c>
      <c r="E2759" s="10" t="s">
        <v>287</v>
      </c>
      <c r="G2759" s="2" t="s">
        <v>50</v>
      </c>
      <c r="I2759" s="2" t="s">
        <v>173</v>
      </c>
      <c r="J2759" s="2" t="s">
        <v>173</v>
      </c>
      <c r="K2759" s="2" t="s">
        <v>53</v>
      </c>
      <c r="L2759" s="8" t="s">
        <v>72</v>
      </c>
      <c r="M2759" s="2" t="s">
        <v>181</v>
      </c>
      <c r="N2759" s="2" t="s">
        <v>74</v>
      </c>
      <c r="O2759" s="10" t="s">
        <v>48</v>
      </c>
      <c r="P2759" s="2"/>
      <c r="Q2759" s="2"/>
      <c r="R2759" s="2" t="s">
        <v>109</v>
      </c>
      <c r="S2759" s="2" t="s">
        <v>59</v>
      </c>
      <c r="T2759" s="2" t="s">
        <v>105</v>
      </c>
      <c r="U2759" s="2" t="s">
        <v>78</v>
      </c>
      <c r="V2759" s="2" t="s">
        <v>173</v>
      </c>
      <c r="W2759" s="2" t="s">
        <v>80</v>
      </c>
      <c r="X2759" s="10" t="s">
        <v>315</v>
      </c>
      <c r="Y2759" s="2" t="s">
        <v>58</v>
      </c>
      <c r="Z2759" s="2" t="s">
        <v>62</v>
      </c>
      <c r="AA2759" s="2" t="s">
        <v>106</v>
      </c>
      <c r="AB2759" s="2" t="s">
        <v>106</v>
      </c>
      <c r="AC2759" s="2" t="s">
        <v>5159</v>
      </c>
      <c r="AD2759" s="2" t="s">
        <v>106</v>
      </c>
      <c r="AE2759" s="2" t="s">
        <v>64</v>
      </c>
      <c r="AF2759" s="2" t="s">
        <v>110</v>
      </c>
      <c r="AG2759" s="2" t="s">
        <v>63</v>
      </c>
      <c r="AH2759" s="2" t="s">
        <v>88</v>
      </c>
      <c r="AI2759" s="2" t="s">
        <v>989</v>
      </c>
      <c r="AJ2759" s="2" t="s">
        <v>112</v>
      </c>
      <c r="AL2759" s="2"/>
      <c r="AM2759" s="8"/>
      <c r="AO2759" s="2"/>
      <c r="AP2759" s="2" t="s">
        <v>53</v>
      </c>
      <c r="AQ2759" s="2" t="s">
        <v>64</v>
      </c>
      <c r="AR2759" s="2" t="s">
        <v>2453</v>
      </c>
      <c r="AS2759" s="2" t="s">
        <v>114</v>
      </c>
      <c r="AT2759" s="2" t="s">
        <v>53</v>
      </c>
      <c r="AU2759" s="2" t="s">
        <v>106</v>
      </c>
      <c r="AV2759" s="2" t="s">
        <v>106</v>
      </c>
      <c r="AW2759" s="2" t="s">
        <v>106</v>
      </c>
      <c r="AX2759" s="2" t="s">
        <v>67</v>
      </c>
      <c r="AY2759" s="12" t="s">
        <v>53</v>
      </c>
      <c r="BA2759" s="8"/>
    </row>
    <row r="2760" ht="12.75" customHeight="1">
      <c r="A2760" s="2" t="s">
        <v>5160</v>
      </c>
      <c r="B2760" s="2" t="s">
        <v>401</v>
      </c>
      <c r="C2760" s="2">
        <v>2019.0</v>
      </c>
      <c r="D2760" s="8" t="s">
        <v>64</v>
      </c>
      <c r="E2760" s="10" t="s">
        <v>133</v>
      </c>
      <c r="F2760" s="8"/>
      <c r="G2760" s="8"/>
      <c r="H2760" s="8"/>
      <c r="I2760" s="8"/>
      <c r="J2760" s="8" t="s">
        <v>71</v>
      </c>
      <c r="K2760" s="8"/>
      <c r="L2760" s="8" t="s">
        <v>72</v>
      </c>
      <c r="M2760" s="8"/>
      <c r="N2760" s="8"/>
      <c r="O2760" s="9">
        <v>7.0</v>
      </c>
      <c r="P2760" s="8"/>
      <c r="Q2760" s="8"/>
      <c r="R2760" s="8" t="s">
        <v>109</v>
      </c>
      <c r="S2760" s="8" t="s">
        <v>59</v>
      </c>
      <c r="T2760" s="8"/>
      <c r="U2760" s="8"/>
      <c r="V2760" s="8"/>
      <c r="W2760" s="8" t="s">
        <v>80</v>
      </c>
      <c r="X2760" s="9">
        <v>18.0</v>
      </c>
      <c r="Y2760" s="8" t="s">
        <v>58</v>
      </c>
      <c r="Z2760" s="8" t="s">
        <v>62</v>
      </c>
      <c r="AA2760" s="8"/>
      <c r="AB2760" s="2"/>
      <c r="AC2760" s="8"/>
      <c r="AD2760" s="8"/>
      <c r="AE2760" s="2" t="s">
        <v>64</v>
      </c>
      <c r="AF2760" s="2" t="s">
        <v>110</v>
      </c>
      <c r="AG2760" s="2" t="s">
        <v>63</v>
      </c>
      <c r="AH2760" s="2" t="s">
        <v>88</v>
      </c>
      <c r="AI2760" s="2" t="s">
        <v>139</v>
      </c>
      <c r="AJ2760" s="20" t="s">
        <v>112</v>
      </c>
      <c r="AL2760" s="8"/>
      <c r="AM2760" s="8"/>
      <c r="AO2760" s="8"/>
      <c r="AP2760" s="8" t="s">
        <v>53</v>
      </c>
      <c r="AQ2760" s="8"/>
      <c r="AR2760" s="8" t="s">
        <v>185</v>
      </c>
      <c r="AS2760" s="8" t="s">
        <v>186</v>
      </c>
      <c r="AT2760" s="8" t="s">
        <v>53</v>
      </c>
      <c r="AU2760" s="8"/>
      <c r="AV2760" s="8"/>
      <c r="AW2760" s="8"/>
      <c r="AX2760" s="2" t="s">
        <v>67</v>
      </c>
      <c r="AY2760" s="28" t="s">
        <v>53</v>
      </c>
      <c r="AZ2760" s="8"/>
      <c r="BA2760" s="20"/>
    </row>
    <row r="2761" ht="12.75" customHeight="1">
      <c r="A2761" s="2" t="s">
        <v>5161</v>
      </c>
      <c r="B2761" s="2" t="s">
        <v>401</v>
      </c>
      <c r="C2761" s="2">
        <v>2019.0</v>
      </c>
      <c r="D2761" s="2" t="s">
        <v>53</v>
      </c>
      <c r="E2761" s="9"/>
      <c r="F2761" s="2" t="s">
        <v>431</v>
      </c>
      <c r="G2761" s="2" t="s">
        <v>50</v>
      </c>
      <c r="H2761" s="2" t="s">
        <v>134</v>
      </c>
      <c r="I2761" s="2" t="s">
        <v>173</v>
      </c>
      <c r="J2761" s="2" t="s">
        <v>173</v>
      </c>
      <c r="K2761" s="2" t="s">
        <v>53</v>
      </c>
      <c r="L2761" s="8" t="s">
        <v>54</v>
      </c>
      <c r="M2761" s="2" t="s">
        <v>181</v>
      </c>
      <c r="N2761" s="2" t="s">
        <v>335</v>
      </c>
      <c r="O2761" s="10" t="s">
        <v>263</v>
      </c>
      <c r="P2761" s="2" t="s">
        <v>109</v>
      </c>
      <c r="Q2761" s="2" t="s">
        <v>62</v>
      </c>
      <c r="R2761" s="2"/>
      <c r="S2761" s="2"/>
      <c r="T2761" s="2" t="s">
        <v>105</v>
      </c>
      <c r="U2761" s="2" t="s">
        <v>78</v>
      </c>
      <c r="V2761" s="2" t="s">
        <v>173</v>
      </c>
      <c r="W2761" s="2" t="s">
        <v>80</v>
      </c>
      <c r="X2761" s="10" t="s">
        <v>156</v>
      </c>
      <c r="Y2761" s="2" t="s">
        <v>76</v>
      </c>
      <c r="Z2761" s="2" t="s">
        <v>62</v>
      </c>
      <c r="AA2761" s="2" t="s">
        <v>106</v>
      </c>
      <c r="AB2761" s="2" t="s">
        <v>106</v>
      </c>
      <c r="AC2761" s="2" t="s">
        <v>173</v>
      </c>
      <c r="AD2761" s="2" t="s">
        <v>106</v>
      </c>
      <c r="AE2761" s="2" t="s">
        <v>64</v>
      </c>
      <c r="AF2761" s="2" t="s">
        <v>84</v>
      </c>
      <c r="AG2761" s="2" t="s">
        <v>63</v>
      </c>
      <c r="AH2761" s="2" t="s">
        <v>53</v>
      </c>
      <c r="AI2761" s="11"/>
      <c r="AJ2761" s="2" t="s">
        <v>112</v>
      </c>
      <c r="AL2761" s="2"/>
      <c r="AM2761" s="8"/>
      <c r="AO2761" s="2"/>
      <c r="AP2761" s="2" t="s">
        <v>53</v>
      </c>
      <c r="AQ2761" s="2" t="s">
        <v>64</v>
      </c>
      <c r="AR2761" s="2" t="s">
        <v>131</v>
      </c>
      <c r="AS2761" s="2" t="s">
        <v>114</v>
      </c>
      <c r="AT2761" s="2" t="s">
        <v>53</v>
      </c>
      <c r="AU2761" s="2" t="s">
        <v>106</v>
      </c>
      <c r="AV2761" s="2" t="s">
        <v>106</v>
      </c>
      <c r="AW2761" s="2" t="s">
        <v>106</v>
      </c>
      <c r="AX2761" s="2" t="s">
        <v>67</v>
      </c>
      <c r="AY2761" s="12" t="s">
        <v>53</v>
      </c>
      <c r="BA2761" s="8"/>
    </row>
    <row r="2762" ht="12.75" customHeight="1">
      <c r="A2762" s="2" t="s">
        <v>5162</v>
      </c>
      <c r="B2762" s="2" t="s">
        <v>401</v>
      </c>
      <c r="C2762" s="2">
        <v>2019.0</v>
      </c>
      <c r="D2762" s="2" t="s">
        <v>53</v>
      </c>
      <c r="E2762" s="9"/>
      <c r="F2762" s="2" t="s">
        <v>519</v>
      </c>
      <c r="G2762" s="2" t="s">
        <v>50</v>
      </c>
      <c r="H2762" s="2" t="s">
        <v>70</v>
      </c>
      <c r="I2762" s="2" t="s">
        <v>173</v>
      </c>
      <c r="J2762" s="2" t="s">
        <v>173</v>
      </c>
      <c r="K2762" s="2" t="s">
        <v>53</v>
      </c>
      <c r="L2762" s="8" t="s">
        <v>72</v>
      </c>
      <c r="M2762" s="2" t="s">
        <v>181</v>
      </c>
      <c r="N2762" s="2" t="s">
        <v>74</v>
      </c>
      <c r="O2762" s="10" t="s">
        <v>331</v>
      </c>
      <c r="P2762" s="2" t="s">
        <v>109</v>
      </c>
      <c r="Q2762" s="2" t="s">
        <v>62</v>
      </c>
      <c r="R2762" s="2"/>
      <c r="S2762" s="2"/>
      <c r="T2762" s="2" t="s">
        <v>106</v>
      </c>
      <c r="U2762" s="2" t="s">
        <v>106</v>
      </c>
      <c r="V2762" s="2" t="s">
        <v>173</v>
      </c>
      <c r="W2762" s="2" t="s">
        <v>80</v>
      </c>
      <c r="X2762" s="9"/>
      <c r="Y2762" s="8"/>
      <c r="Z2762" s="2" t="s">
        <v>62</v>
      </c>
      <c r="AA2762" s="2" t="s">
        <v>106</v>
      </c>
      <c r="AB2762" s="2" t="s">
        <v>106</v>
      </c>
      <c r="AC2762" s="2" t="s">
        <v>173</v>
      </c>
      <c r="AD2762" s="2" t="s">
        <v>106</v>
      </c>
      <c r="AE2762" s="2" t="s">
        <v>64</v>
      </c>
      <c r="AF2762" s="2" t="s">
        <v>84</v>
      </c>
      <c r="AG2762" s="2" t="s">
        <v>63</v>
      </c>
      <c r="AH2762" s="2" t="s">
        <v>53</v>
      </c>
      <c r="AI2762" s="11"/>
      <c r="AJ2762" s="2" t="s">
        <v>112</v>
      </c>
      <c r="AL2762" s="2"/>
      <c r="AM2762" s="8"/>
      <c r="AO2762" s="2"/>
      <c r="AP2762" s="2" t="s">
        <v>53</v>
      </c>
      <c r="AQ2762" s="2" t="s">
        <v>64</v>
      </c>
      <c r="AR2762" s="2"/>
      <c r="AS2762" s="2"/>
      <c r="AT2762" s="2" t="s">
        <v>53</v>
      </c>
      <c r="AU2762" s="2" t="s">
        <v>106</v>
      </c>
      <c r="AV2762" s="2" t="s">
        <v>106</v>
      </c>
      <c r="AW2762" s="2" t="s">
        <v>63</v>
      </c>
      <c r="AX2762" s="2" t="s">
        <v>67</v>
      </c>
      <c r="AY2762" s="12" t="s">
        <v>53</v>
      </c>
      <c r="BA2762" s="8"/>
    </row>
    <row r="2763" ht="12.75" customHeight="1">
      <c r="A2763" s="2" t="s">
        <v>5163</v>
      </c>
      <c r="B2763" s="2" t="s">
        <v>401</v>
      </c>
      <c r="C2763" s="2">
        <v>2019.0</v>
      </c>
      <c r="D2763" s="2" t="s">
        <v>53</v>
      </c>
      <c r="E2763" s="9"/>
      <c r="F2763" s="2" t="s">
        <v>431</v>
      </c>
      <c r="G2763" s="2" t="s">
        <v>50</v>
      </c>
      <c r="H2763" s="2" t="s">
        <v>134</v>
      </c>
      <c r="I2763" s="2" t="s">
        <v>157</v>
      </c>
      <c r="J2763" s="2" t="s">
        <v>157</v>
      </c>
      <c r="K2763" s="2" t="s">
        <v>53</v>
      </c>
      <c r="L2763" s="8" t="s">
        <v>72</v>
      </c>
      <c r="M2763" s="2" t="s">
        <v>181</v>
      </c>
      <c r="N2763" s="2" t="s">
        <v>74</v>
      </c>
      <c r="O2763" s="10" t="s">
        <v>447</v>
      </c>
      <c r="P2763" s="2"/>
      <c r="Q2763" s="2"/>
      <c r="R2763" s="2" t="s">
        <v>109</v>
      </c>
      <c r="S2763" s="2" t="s">
        <v>59</v>
      </c>
      <c r="T2763" s="2" t="s">
        <v>106</v>
      </c>
      <c r="U2763" s="2" t="s">
        <v>78</v>
      </c>
      <c r="V2763" s="2" t="s">
        <v>157</v>
      </c>
      <c r="W2763" s="2" t="s">
        <v>80</v>
      </c>
      <c r="X2763" s="10" t="s">
        <v>190</v>
      </c>
      <c r="Y2763" s="2" t="s">
        <v>76</v>
      </c>
      <c r="Z2763" s="2" t="s">
        <v>62</v>
      </c>
      <c r="AA2763" s="2" t="s">
        <v>106</v>
      </c>
      <c r="AB2763" s="2" t="s">
        <v>82</v>
      </c>
      <c r="AC2763" s="2" t="s">
        <v>173</v>
      </c>
      <c r="AD2763" s="2" t="s">
        <v>106</v>
      </c>
      <c r="AE2763" s="2" t="s">
        <v>64</v>
      </c>
      <c r="AF2763" s="2" t="s">
        <v>110</v>
      </c>
      <c r="AG2763" s="2" t="s">
        <v>63</v>
      </c>
      <c r="AH2763" s="2" t="s">
        <v>88</v>
      </c>
      <c r="AI2763" s="2" t="s">
        <v>111</v>
      </c>
      <c r="AJ2763" s="2" t="s">
        <v>112</v>
      </c>
      <c r="AL2763" s="2"/>
      <c r="AM2763" s="8"/>
      <c r="AO2763" s="2"/>
      <c r="AP2763" s="2" t="s">
        <v>53</v>
      </c>
      <c r="AQ2763" s="2" t="s">
        <v>64</v>
      </c>
      <c r="AR2763" s="2" t="s">
        <v>2840</v>
      </c>
      <c r="AS2763" s="2" t="s">
        <v>301</v>
      </c>
      <c r="AT2763" s="2" t="s">
        <v>53</v>
      </c>
      <c r="AU2763" s="2" t="s">
        <v>106</v>
      </c>
      <c r="AV2763" s="2" t="s">
        <v>106</v>
      </c>
      <c r="AW2763" s="2" t="s">
        <v>106</v>
      </c>
      <c r="AX2763" s="2" t="s">
        <v>67</v>
      </c>
      <c r="AY2763" s="12" t="s">
        <v>53</v>
      </c>
      <c r="BA2763" s="8"/>
    </row>
    <row r="2764" ht="12.75" customHeight="1">
      <c r="A2764" s="2" t="s">
        <v>5164</v>
      </c>
      <c r="B2764" s="2" t="s">
        <v>401</v>
      </c>
      <c r="C2764" s="2">
        <v>2019.0</v>
      </c>
      <c r="D2764" s="2" t="s">
        <v>53</v>
      </c>
      <c r="E2764" s="9"/>
      <c r="F2764" s="2" t="s">
        <v>431</v>
      </c>
      <c r="G2764" s="2" t="s">
        <v>50</v>
      </c>
      <c r="H2764" s="2" t="s">
        <v>51</v>
      </c>
      <c r="I2764" s="2" t="s">
        <v>173</v>
      </c>
      <c r="J2764" s="2" t="s">
        <v>173</v>
      </c>
      <c r="K2764" s="2" t="s">
        <v>53</v>
      </c>
      <c r="L2764" s="8" t="s">
        <v>72</v>
      </c>
      <c r="M2764" s="2" t="s">
        <v>181</v>
      </c>
      <c r="N2764" s="2" t="s">
        <v>74</v>
      </c>
      <c r="O2764" s="10" t="s">
        <v>156</v>
      </c>
      <c r="P2764" s="2"/>
      <c r="Q2764" s="2"/>
      <c r="R2764" s="2" t="s">
        <v>76</v>
      </c>
      <c r="S2764" s="2" t="s">
        <v>59</v>
      </c>
      <c r="T2764" s="2" t="s">
        <v>105</v>
      </c>
      <c r="U2764" s="2" t="s">
        <v>78</v>
      </c>
      <c r="V2764" s="2" t="s">
        <v>157</v>
      </c>
      <c r="W2764" s="2" t="s">
        <v>80</v>
      </c>
      <c r="X2764" s="10" t="s">
        <v>106</v>
      </c>
      <c r="Y2764" s="2" t="s">
        <v>148</v>
      </c>
      <c r="Z2764" s="2" t="s">
        <v>62</v>
      </c>
      <c r="AA2764" s="2" t="s">
        <v>106</v>
      </c>
      <c r="AB2764" s="2" t="s">
        <v>106</v>
      </c>
      <c r="AC2764" s="2" t="s">
        <v>106</v>
      </c>
      <c r="AD2764" s="2" t="s">
        <v>106</v>
      </c>
      <c r="AE2764" s="2" t="s">
        <v>64</v>
      </c>
      <c r="AF2764" s="2" t="s">
        <v>84</v>
      </c>
      <c r="AG2764" s="2" t="s">
        <v>63</v>
      </c>
      <c r="AH2764" s="2" t="s">
        <v>53</v>
      </c>
      <c r="AI2764" s="11"/>
      <c r="AJ2764" s="2" t="s">
        <v>112</v>
      </c>
      <c r="AL2764" s="2"/>
      <c r="AM2764" s="8"/>
      <c r="AO2764" s="2"/>
      <c r="AP2764" s="2" t="s">
        <v>64</v>
      </c>
      <c r="AQ2764" s="2" t="s">
        <v>64</v>
      </c>
      <c r="AR2764" s="2"/>
      <c r="AS2764" s="2"/>
      <c r="AT2764" s="2" t="s">
        <v>53</v>
      </c>
      <c r="AU2764" s="2" t="s">
        <v>106</v>
      </c>
      <c r="AV2764" s="2" t="s">
        <v>106</v>
      </c>
      <c r="AW2764" s="2" t="s">
        <v>106</v>
      </c>
      <c r="AX2764" s="2" t="s">
        <v>67</v>
      </c>
      <c r="AY2764" s="12" t="s">
        <v>64</v>
      </c>
      <c r="BA2764" s="8"/>
    </row>
    <row r="2765" ht="12.75" customHeight="1">
      <c r="A2765" s="2" t="s">
        <v>5165</v>
      </c>
      <c r="B2765" s="2" t="s">
        <v>401</v>
      </c>
      <c r="C2765" s="2">
        <v>2019.0</v>
      </c>
      <c r="D2765" s="2" t="s">
        <v>53</v>
      </c>
      <c r="E2765" s="9"/>
      <c r="F2765" s="2" t="s">
        <v>630</v>
      </c>
      <c r="G2765" s="2" t="s">
        <v>50</v>
      </c>
      <c r="H2765" s="2" t="s">
        <v>91</v>
      </c>
      <c r="I2765" s="2" t="s">
        <v>173</v>
      </c>
      <c r="J2765" s="2" t="s">
        <v>173</v>
      </c>
      <c r="K2765" s="2" t="s">
        <v>53</v>
      </c>
      <c r="L2765" s="8" t="s">
        <v>72</v>
      </c>
      <c r="M2765" s="2" t="s">
        <v>181</v>
      </c>
      <c r="N2765" s="2" t="s">
        <v>74</v>
      </c>
      <c r="O2765" s="10" t="s">
        <v>263</v>
      </c>
      <c r="P2765" s="2"/>
      <c r="Q2765" s="2"/>
      <c r="R2765" s="2" t="s">
        <v>109</v>
      </c>
      <c r="S2765" s="2" t="s">
        <v>59</v>
      </c>
      <c r="T2765" s="2" t="s">
        <v>106</v>
      </c>
      <c r="U2765" s="2" t="s">
        <v>106</v>
      </c>
      <c r="V2765" s="2" t="s">
        <v>173</v>
      </c>
      <c r="W2765" s="2" t="s">
        <v>80</v>
      </c>
      <c r="X2765" s="10" t="s">
        <v>117</v>
      </c>
      <c r="Y2765" s="2" t="s">
        <v>76</v>
      </c>
      <c r="Z2765" s="2" t="s">
        <v>62</v>
      </c>
      <c r="AA2765" s="2" t="s">
        <v>106</v>
      </c>
      <c r="AB2765" s="2" t="s">
        <v>106</v>
      </c>
      <c r="AC2765" s="2" t="s">
        <v>173</v>
      </c>
      <c r="AD2765" s="2" t="s">
        <v>106</v>
      </c>
      <c r="AE2765" s="2" t="s">
        <v>64</v>
      </c>
      <c r="AF2765" s="2" t="s">
        <v>84</v>
      </c>
      <c r="AG2765" s="2" t="s">
        <v>63</v>
      </c>
      <c r="AH2765" s="2" t="s">
        <v>53</v>
      </c>
      <c r="AI2765" s="11"/>
      <c r="AJ2765" s="2" t="s">
        <v>112</v>
      </c>
      <c r="AL2765" s="2" t="s">
        <v>64</v>
      </c>
      <c r="AM2765" s="8" t="s">
        <v>305</v>
      </c>
      <c r="AN2765" s="8" t="s">
        <v>186</v>
      </c>
      <c r="AO2765" s="2"/>
      <c r="AP2765" s="2" t="s">
        <v>64</v>
      </c>
      <c r="AQ2765" s="2" t="s">
        <v>64</v>
      </c>
      <c r="AR2765" s="2"/>
      <c r="AS2765" s="2"/>
      <c r="AT2765" s="2" t="s">
        <v>53</v>
      </c>
      <c r="AU2765" s="2" t="s">
        <v>106</v>
      </c>
      <c r="AV2765" s="2" t="s">
        <v>106</v>
      </c>
      <c r="AW2765" s="2" t="s">
        <v>106</v>
      </c>
      <c r="AX2765" s="2" t="s">
        <v>67</v>
      </c>
      <c r="AY2765" s="12" t="s">
        <v>53</v>
      </c>
      <c r="BA2765" s="8"/>
    </row>
    <row r="2766" ht="12.75" customHeight="1">
      <c r="A2766" s="2" t="s">
        <v>5166</v>
      </c>
      <c r="B2766" s="2" t="s">
        <v>401</v>
      </c>
      <c r="C2766" s="2">
        <v>2019.0</v>
      </c>
      <c r="D2766" s="8" t="s">
        <v>53</v>
      </c>
      <c r="E2766" s="9"/>
      <c r="F2766" s="8" t="s">
        <v>274</v>
      </c>
      <c r="G2766" s="8" t="s">
        <v>50</v>
      </c>
      <c r="H2766" s="8" t="s">
        <v>134</v>
      </c>
      <c r="I2766" s="8"/>
      <c r="J2766" s="8" t="s">
        <v>157</v>
      </c>
      <c r="K2766" s="8"/>
      <c r="L2766" s="8" t="s">
        <v>72</v>
      </c>
      <c r="M2766" s="8"/>
      <c r="N2766" s="8"/>
      <c r="O2766" s="9">
        <v>13.0</v>
      </c>
      <c r="P2766" s="8"/>
      <c r="Q2766" s="8"/>
      <c r="R2766" s="8" t="s">
        <v>76</v>
      </c>
      <c r="S2766" s="8" t="s">
        <v>59</v>
      </c>
      <c r="T2766" s="8" t="s">
        <v>105</v>
      </c>
      <c r="U2766" s="8" t="s">
        <v>78</v>
      </c>
      <c r="V2766" s="8"/>
      <c r="W2766" s="8" t="s">
        <v>80</v>
      </c>
      <c r="X2766" s="9">
        <v>15.0</v>
      </c>
      <c r="Y2766" s="8" t="s">
        <v>76</v>
      </c>
      <c r="Z2766" s="8" t="s">
        <v>62</v>
      </c>
      <c r="AA2766" s="8"/>
      <c r="AB2766" s="2"/>
      <c r="AC2766" s="8"/>
      <c r="AD2766" s="8"/>
      <c r="AE2766" s="8" t="s">
        <v>64</v>
      </c>
      <c r="AF2766" s="2" t="s">
        <v>84</v>
      </c>
      <c r="AG2766" s="11" t="s">
        <v>63</v>
      </c>
      <c r="AH2766" s="11" t="s">
        <v>53</v>
      </c>
      <c r="AI2766" s="11"/>
      <c r="AJ2766" s="20" t="s">
        <v>112</v>
      </c>
      <c r="AL2766" s="8"/>
      <c r="AM2766" s="8"/>
      <c r="AO2766" s="8"/>
      <c r="AP2766" s="8" t="s">
        <v>64</v>
      </c>
      <c r="AQ2766" s="8" t="s">
        <v>64</v>
      </c>
      <c r="AR2766" s="8"/>
      <c r="AS2766" s="8"/>
      <c r="AT2766" s="8" t="s">
        <v>53</v>
      </c>
      <c r="AU2766" s="8"/>
      <c r="AV2766" s="8"/>
      <c r="AW2766" s="8"/>
      <c r="AX2766" s="2" t="s">
        <v>67</v>
      </c>
      <c r="AY2766" s="28" t="s">
        <v>64</v>
      </c>
      <c r="AZ2766" s="8"/>
      <c r="BA2766" s="20"/>
    </row>
    <row r="2767" ht="12.75" customHeight="1">
      <c r="A2767" s="2" t="s">
        <v>5167</v>
      </c>
      <c r="B2767" s="2" t="s">
        <v>401</v>
      </c>
      <c r="C2767" s="2">
        <v>2019.0</v>
      </c>
      <c r="D2767" s="2" t="s">
        <v>53</v>
      </c>
      <c r="E2767" s="9"/>
      <c r="F2767" s="2" t="s">
        <v>292</v>
      </c>
      <c r="G2767" s="2" t="s">
        <v>50</v>
      </c>
      <c r="H2767" s="2" t="s">
        <v>134</v>
      </c>
      <c r="I2767" s="2" t="s">
        <v>142</v>
      </c>
      <c r="J2767" s="2" t="s">
        <v>143</v>
      </c>
      <c r="K2767" s="2" t="s">
        <v>53</v>
      </c>
      <c r="L2767" s="8" t="s">
        <v>72</v>
      </c>
      <c r="M2767" s="2" t="s">
        <v>181</v>
      </c>
      <c r="N2767" s="2" t="s">
        <v>74</v>
      </c>
      <c r="O2767" s="10" t="s">
        <v>156</v>
      </c>
      <c r="P2767" s="2"/>
      <c r="Q2767" s="2"/>
      <c r="R2767" s="2" t="s">
        <v>76</v>
      </c>
      <c r="S2767" s="2" t="s">
        <v>59</v>
      </c>
      <c r="T2767" s="2" t="s">
        <v>105</v>
      </c>
      <c r="U2767" s="2" t="s">
        <v>78</v>
      </c>
      <c r="V2767" s="2" t="s">
        <v>102</v>
      </c>
      <c r="W2767" s="2" t="s">
        <v>80</v>
      </c>
      <c r="X2767" s="10" t="s">
        <v>156</v>
      </c>
      <c r="Y2767" s="2" t="s">
        <v>76</v>
      </c>
      <c r="Z2767" s="2" t="s">
        <v>62</v>
      </c>
      <c r="AA2767" s="2" t="s">
        <v>105</v>
      </c>
      <c r="AB2767" s="2" t="s">
        <v>82</v>
      </c>
      <c r="AC2767" s="2" t="s">
        <v>157</v>
      </c>
      <c r="AD2767" s="2" t="s">
        <v>106</v>
      </c>
      <c r="AE2767" s="2" t="s">
        <v>64</v>
      </c>
      <c r="AF2767" s="2" t="s">
        <v>84</v>
      </c>
      <c r="AG2767" s="2" t="s">
        <v>63</v>
      </c>
      <c r="AH2767" s="2" t="s">
        <v>53</v>
      </c>
      <c r="AI2767" s="11"/>
      <c r="AJ2767" s="2" t="s">
        <v>112</v>
      </c>
      <c r="AL2767" s="2" t="s">
        <v>64</v>
      </c>
      <c r="AM2767" s="8" t="s">
        <v>65</v>
      </c>
      <c r="AN2767" s="8" t="s">
        <v>66</v>
      </c>
      <c r="AO2767" s="2"/>
      <c r="AP2767" s="2" t="s">
        <v>53</v>
      </c>
      <c r="AQ2767" s="2" t="s">
        <v>64</v>
      </c>
      <c r="AR2767" s="2"/>
      <c r="AS2767" s="2"/>
      <c r="AT2767" s="2" t="s">
        <v>53</v>
      </c>
      <c r="AU2767" s="2" t="s">
        <v>106</v>
      </c>
      <c r="AV2767" s="2" t="s">
        <v>106</v>
      </c>
      <c r="AW2767" s="2" t="s">
        <v>106</v>
      </c>
      <c r="AX2767" s="2" t="s">
        <v>67</v>
      </c>
      <c r="AY2767" s="12" t="s">
        <v>53</v>
      </c>
      <c r="BA2767" s="8"/>
    </row>
    <row r="2768" ht="12.75" customHeight="1">
      <c r="A2768" s="2" t="s">
        <v>5168</v>
      </c>
      <c r="B2768" s="2" t="s">
        <v>401</v>
      </c>
      <c r="C2768" s="2">
        <v>2019.0</v>
      </c>
      <c r="D2768" s="2" t="s">
        <v>53</v>
      </c>
      <c r="E2768" s="9"/>
      <c r="F2768" s="2" t="s">
        <v>274</v>
      </c>
      <c r="G2768" s="2" t="s">
        <v>50</v>
      </c>
      <c r="H2768" s="2" t="s">
        <v>134</v>
      </c>
      <c r="I2768" s="2" t="s">
        <v>173</v>
      </c>
      <c r="J2768" s="2" t="s">
        <v>173</v>
      </c>
      <c r="K2768" s="2" t="s">
        <v>53</v>
      </c>
      <c r="L2768" s="8" t="s">
        <v>72</v>
      </c>
      <c r="M2768" s="2" t="s">
        <v>181</v>
      </c>
      <c r="N2768" s="2" t="s">
        <v>74</v>
      </c>
      <c r="O2768" s="10" t="s">
        <v>156</v>
      </c>
      <c r="P2768" s="2"/>
      <c r="Q2768" s="2"/>
      <c r="R2768" s="2" t="s">
        <v>76</v>
      </c>
      <c r="S2768" s="2" t="s">
        <v>59</v>
      </c>
      <c r="T2768" s="2" t="s">
        <v>106</v>
      </c>
      <c r="U2768" s="2" t="s">
        <v>106</v>
      </c>
      <c r="V2768" s="2" t="s">
        <v>173</v>
      </c>
      <c r="W2768" s="2" t="s">
        <v>80</v>
      </c>
      <c r="X2768" s="10" t="s">
        <v>196</v>
      </c>
      <c r="Y2768" s="2" t="s">
        <v>76</v>
      </c>
      <c r="Z2768" s="2" t="s">
        <v>62</v>
      </c>
      <c r="AA2768" s="2" t="s">
        <v>106</v>
      </c>
      <c r="AB2768" s="2" t="s">
        <v>106</v>
      </c>
      <c r="AC2768" s="2" t="s">
        <v>173</v>
      </c>
      <c r="AD2768" s="2" t="s">
        <v>106</v>
      </c>
      <c r="AE2768" s="2" t="s">
        <v>64</v>
      </c>
      <c r="AF2768" s="2" t="s">
        <v>84</v>
      </c>
      <c r="AG2768" s="2" t="s">
        <v>63</v>
      </c>
      <c r="AH2768" s="2" t="s">
        <v>53</v>
      </c>
      <c r="AI2768" s="11"/>
      <c r="AJ2768" s="2" t="s">
        <v>112</v>
      </c>
      <c r="AL2768" s="2"/>
      <c r="AM2768" s="8"/>
      <c r="AO2768" s="2"/>
      <c r="AP2768" s="2" t="s">
        <v>64</v>
      </c>
      <c r="AQ2768" s="2" t="s">
        <v>64</v>
      </c>
      <c r="AR2768" s="2"/>
      <c r="AS2768" s="2"/>
      <c r="AT2768" s="2" t="s">
        <v>53</v>
      </c>
      <c r="AU2768" s="2" t="s">
        <v>106</v>
      </c>
      <c r="AV2768" s="2" t="s">
        <v>106</v>
      </c>
      <c r="AW2768" s="2" t="s">
        <v>106</v>
      </c>
      <c r="AX2768" s="2" t="s">
        <v>67</v>
      </c>
      <c r="AY2768" s="12" t="s">
        <v>53</v>
      </c>
      <c r="BA2768" s="8"/>
    </row>
    <row r="2769" ht="12.75" customHeight="1">
      <c r="A2769" s="2" t="s">
        <v>1706</v>
      </c>
      <c r="B2769" s="2" t="s">
        <v>401</v>
      </c>
      <c r="C2769" s="2">
        <v>2019.0</v>
      </c>
      <c r="D2769" s="2" t="s">
        <v>53</v>
      </c>
      <c r="E2769" s="9"/>
      <c r="F2769" s="2" t="s">
        <v>209</v>
      </c>
      <c r="G2769" s="2" t="s">
        <v>101</v>
      </c>
      <c r="H2769" s="2" t="s">
        <v>70</v>
      </c>
      <c r="I2769" s="2" t="s">
        <v>92</v>
      </c>
      <c r="J2769" s="2" t="s">
        <v>92</v>
      </c>
      <c r="K2769" s="2" t="s">
        <v>53</v>
      </c>
      <c r="L2769" s="8" t="s">
        <v>54</v>
      </c>
      <c r="M2769" s="2" t="s">
        <v>181</v>
      </c>
      <c r="N2769" s="2" t="s">
        <v>74</v>
      </c>
      <c r="O2769" s="10" t="s">
        <v>447</v>
      </c>
      <c r="P2769" s="2"/>
      <c r="Q2769" s="2"/>
      <c r="R2769" s="2" t="s">
        <v>109</v>
      </c>
      <c r="S2769" s="2" t="s">
        <v>59</v>
      </c>
      <c r="T2769" s="2" t="s">
        <v>795</v>
      </c>
      <c r="U2769" s="2" t="s">
        <v>78</v>
      </c>
      <c r="V2769" s="2" t="s">
        <v>92</v>
      </c>
      <c r="W2769" s="2" t="s">
        <v>115</v>
      </c>
      <c r="X2769" s="10" t="s">
        <v>196</v>
      </c>
      <c r="Y2769" s="2" t="s">
        <v>76</v>
      </c>
      <c r="Z2769" s="2" t="s">
        <v>62</v>
      </c>
      <c r="AA2769" s="2" t="s">
        <v>106</v>
      </c>
      <c r="AB2769" s="2" t="s">
        <v>82</v>
      </c>
      <c r="AC2769" s="2" t="s">
        <v>92</v>
      </c>
      <c r="AD2769" s="2" t="s">
        <v>106</v>
      </c>
      <c r="AE2769" s="2" t="s">
        <v>53</v>
      </c>
      <c r="AF2769" s="2"/>
      <c r="AG2769" s="2"/>
      <c r="AH2769" s="2" t="s">
        <v>53</v>
      </c>
      <c r="AI2769" s="11"/>
      <c r="AJ2769" s="2" t="s">
        <v>112</v>
      </c>
      <c r="AK2769" s="8" t="s">
        <v>98</v>
      </c>
      <c r="AL2769" s="2"/>
      <c r="AM2769" s="8"/>
      <c r="AO2769" s="2"/>
      <c r="AP2769" s="2" t="s">
        <v>53</v>
      </c>
      <c r="AQ2769" s="2" t="s">
        <v>64</v>
      </c>
      <c r="AR2769" s="2" t="s">
        <v>300</v>
      </c>
      <c r="AS2769" s="2" t="s">
        <v>301</v>
      </c>
      <c r="AT2769" s="2" t="s">
        <v>53</v>
      </c>
      <c r="AU2769" s="2" t="s">
        <v>106</v>
      </c>
      <c r="AV2769" s="2" t="s">
        <v>106</v>
      </c>
      <c r="AW2769" s="2" t="s">
        <v>106</v>
      </c>
      <c r="AX2769" s="2" t="s">
        <v>67</v>
      </c>
      <c r="AY2769" s="12" t="s">
        <v>53</v>
      </c>
      <c r="BA2769" s="8"/>
    </row>
    <row r="2770" ht="12.75" customHeight="1">
      <c r="A2770" s="2" t="s">
        <v>1591</v>
      </c>
      <c r="B2770" s="2" t="s">
        <v>401</v>
      </c>
      <c r="C2770" s="2">
        <v>2019.0</v>
      </c>
      <c r="D2770" s="2" t="s">
        <v>53</v>
      </c>
      <c r="E2770" s="9"/>
      <c r="F2770" s="2" t="s">
        <v>209</v>
      </c>
      <c r="G2770" s="2" t="s">
        <v>50</v>
      </c>
      <c r="H2770" s="2" t="s">
        <v>91</v>
      </c>
      <c r="I2770" s="2" t="s">
        <v>157</v>
      </c>
      <c r="J2770" s="2" t="s">
        <v>157</v>
      </c>
      <c r="K2770" s="2" t="s">
        <v>53</v>
      </c>
      <c r="L2770" s="8" t="s">
        <v>72</v>
      </c>
      <c r="M2770" s="2" t="s">
        <v>181</v>
      </c>
      <c r="N2770" s="2" t="s">
        <v>74</v>
      </c>
      <c r="O2770" s="10" t="s">
        <v>156</v>
      </c>
      <c r="P2770" s="2"/>
      <c r="Q2770" s="2"/>
      <c r="R2770" s="2" t="s">
        <v>76</v>
      </c>
      <c r="S2770" s="2" t="s">
        <v>59</v>
      </c>
      <c r="T2770" s="2" t="s">
        <v>106</v>
      </c>
      <c r="U2770" s="2" t="s">
        <v>106</v>
      </c>
      <c r="V2770" s="2" t="s">
        <v>157</v>
      </c>
      <c r="W2770" s="2" t="s">
        <v>80</v>
      </c>
      <c r="X2770" s="10" t="s">
        <v>190</v>
      </c>
      <c r="Y2770" s="2" t="s">
        <v>76</v>
      </c>
      <c r="Z2770" s="2" t="s">
        <v>62</v>
      </c>
      <c r="AA2770" s="2" t="s">
        <v>106</v>
      </c>
      <c r="AB2770" s="2" t="s">
        <v>106</v>
      </c>
      <c r="AC2770" s="2" t="s">
        <v>157</v>
      </c>
      <c r="AD2770" s="2" t="s">
        <v>106</v>
      </c>
      <c r="AE2770" s="2" t="s">
        <v>64</v>
      </c>
      <c r="AF2770" s="2" t="s">
        <v>84</v>
      </c>
      <c r="AG2770" s="2" t="s">
        <v>63</v>
      </c>
      <c r="AH2770" s="2" t="s">
        <v>53</v>
      </c>
      <c r="AI2770" s="11"/>
      <c r="AJ2770" s="2" t="s">
        <v>112</v>
      </c>
      <c r="AL2770" s="2"/>
      <c r="AM2770" s="8"/>
      <c r="AO2770" s="2"/>
      <c r="AP2770" s="2" t="s">
        <v>64</v>
      </c>
      <c r="AQ2770" s="2" t="s">
        <v>64</v>
      </c>
      <c r="AR2770" s="2"/>
      <c r="AS2770" s="2"/>
      <c r="AT2770" s="2" t="s">
        <v>53</v>
      </c>
      <c r="AU2770" s="2" t="s">
        <v>106</v>
      </c>
      <c r="AV2770" s="2" t="s">
        <v>106</v>
      </c>
      <c r="AW2770" s="2" t="s">
        <v>106</v>
      </c>
      <c r="AX2770" s="2" t="s">
        <v>67</v>
      </c>
      <c r="AY2770" s="12" t="s">
        <v>53</v>
      </c>
      <c r="BA2770" s="8"/>
    </row>
    <row r="2771" ht="12.75" customHeight="1">
      <c r="A2771" s="2" t="s">
        <v>5169</v>
      </c>
      <c r="B2771" s="2" t="s">
        <v>401</v>
      </c>
      <c r="C2771" s="2">
        <v>2019.0</v>
      </c>
      <c r="D2771" s="2" t="s">
        <v>53</v>
      </c>
      <c r="E2771" s="9"/>
      <c r="F2771" s="2" t="s">
        <v>519</v>
      </c>
      <c r="G2771" s="2" t="s">
        <v>50</v>
      </c>
      <c r="H2771" s="2" t="s">
        <v>91</v>
      </c>
      <c r="I2771" s="2" t="s">
        <v>275</v>
      </c>
      <c r="J2771" s="2" t="s">
        <v>275</v>
      </c>
      <c r="K2771" s="2" t="s">
        <v>53</v>
      </c>
      <c r="L2771" s="8" t="s">
        <v>72</v>
      </c>
      <c r="M2771" s="2" t="s">
        <v>181</v>
      </c>
      <c r="N2771" s="2" t="s">
        <v>74</v>
      </c>
      <c r="O2771" s="10" t="s">
        <v>263</v>
      </c>
      <c r="P2771" s="2"/>
      <c r="Q2771" s="2"/>
      <c r="R2771" s="2" t="s">
        <v>109</v>
      </c>
      <c r="S2771" s="2" t="s">
        <v>59</v>
      </c>
      <c r="T2771" s="2" t="s">
        <v>106</v>
      </c>
      <c r="U2771" s="2" t="s">
        <v>106</v>
      </c>
      <c r="V2771" s="2" t="s">
        <v>106</v>
      </c>
      <c r="W2771" s="2" t="s">
        <v>61</v>
      </c>
      <c r="X2771" s="10" t="s">
        <v>106</v>
      </c>
      <c r="Y2771" s="2" t="s">
        <v>148</v>
      </c>
      <c r="Z2771" s="2" t="s">
        <v>62</v>
      </c>
      <c r="AA2771" s="2" t="s">
        <v>106</v>
      </c>
      <c r="AB2771" s="2" t="s">
        <v>106</v>
      </c>
      <c r="AC2771" s="2" t="s">
        <v>106</v>
      </c>
      <c r="AD2771" s="2" t="s">
        <v>106</v>
      </c>
      <c r="AE2771" s="2" t="s">
        <v>64</v>
      </c>
      <c r="AF2771" s="2" t="s">
        <v>84</v>
      </c>
      <c r="AG2771" s="2" t="s">
        <v>63</v>
      </c>
      <c r="AH2771" s="2" t="s">
        <v>53</v>
      </c>
      <c r="AI2771" s="11"/>
      <c r="AJ2771" s="2" t="s">
        <v>112</v>
      </c>
      <c r="AL2771" s="2"/>
      <c r="AM2771" s="8"/>
      <c r="AO2771" s="2" t="s">
        <v>64</v>
      </c>
      <c r="AP2771" s="2" t="s">
        <v>64</v>
      </c>
      <c r="AQ2771" s="2" t="s">
        <v>64</v>
      </c>
      <c r="AR2771" s="2"/>
      <c r="AS2771" s="2"/>
      <c r="AT2771" s="2" t="s">
        <v>53</v>
      </c>
      <c r="AU2771" s="2" t="s">
        <v>106</v>
      </c>
      <c r="AV2771" s="2" t="s">
        <v>64</v>
      </c>
      <c r="AW2771" s="2" t="s">
        <v>106</v>
      </c>
      <c r="AX2771" s="2" t="s">
        <v>67</v>
      </c>
      <c r="AY2771" s="12" t="s">
        <v>53</v>
      </c>
      <c r="BA2771" s="8"/>
    </row>
    <row r="2772" ht="12.75" customHeight="1">
      <c r="A2772" s="2" t="s">
        <v>5170</v>
      </c>
      <c r="B2772" s="2" t="s">
        <v>401</v>
      </c>
      <c r="C2772" s="2">
        <v>2019.0</v>
      </c>
      <c r="D2772" s="2" t="s">
        <v>53</v>
      </c>
      <c r="E2772" s="9"/>
      <c r="F2772" s="2" t="s">
        <v>431</v>
      </c>
      <c r="G2772" s="2" t="s">
        <v>50</v>
      </c>
      <c r="H2772" s="2" t="s">
        <v>91</v>
      </c>
      <c r="I2772" s="2" t="s">
        <v>157</v>
      </c>
      <c r="J2772" s="2" t="s">
        <v>157</v>
      </c>
      <c r="K2772" s="2" t="s">
        <v>53</v>
      </c>
      <c r="L2772" s="8" t="s">
        <v>72</v>
      </c>
      <c r="M2772" s="2" t="s">
        <v>181</v>
      </c>
      <c r="N2772" s="2" t="s">
        <v>74</v>
      </c>
      <c r="O2772" s="10" t="s">
        <v>156</v>
      </c>
      <c r="P2772" s="2"/>
      <c r="Q2772" s="2"/>
      <c r="R2772" s="2" t="s">
        <v>76</v>
      </c>
      <c r="S2772" s="2" t="s">
        <v>59</v>
      </c>
      <c r="T2772" s="2" t="s">
        <v>106</v>
      </c>
      <c r="U2772" s="2" t="s">
        <v>106</v>
      </c>
      <c r="V2772" s="2" t="s">
        <v>157</v>
      </c>
      <c r="W2772" s="2" t="s">
        <v>80</v>
      </c>
      <c r="X2772" s="10" t="s">
        <v>190</v>
      </c>
      <c r="Y2772" s="2" t="s">
        <v>76</v>
      </c>
      <c r="Z2772" s="2" t="s">
        <v>62</v>
      </c>
      <c r="AA2772" s="2" t="s">
        <v>106</v>
      </c>
      <c r="AB2772" s="2" t="s">
        <v>106</v>
      </c>
      <c r="AC2772" s="2" t="s">
        <v>157</v>
      </c>
      <c r="AD2772" s="2" t="s">
        <v>106</v>
      </c>
      <c r="AE2772" s="2" t="s">
        <v>64</v>
      </c>
      <c r="AF2772" s="2" t="s">
        <v>84</v>
      </c>
      <c r="AG2772" s="2" t="s">
        <v>63</v>
      </c>
      <c r="AH2772" s="2" t="s">
        <v>53</v>
      </c>
      <c r="AI2772" s="11"/>
      <c r="AJ2772" s="2" t="s">
        <v>112</v>
      </c>
      <c r="AL2772" s="2"/>
      <c r="AM2772" s="8"/>
      <c r="AO2772" s="2"/>
      <c r="AP2772" s="2" t="s">
        <v>64</v>
      </c>
      <c r="AQ2772" s="2" t="s">
        <v>64</v>
      </c>
      <c r="AR2772" s="2"/>
      <c r="AS2772" s="2"/>
      <c r="AT2772" s="2" t="s">
        <v>53</v>
      </c>
      <c r="AU2772" s="2" t="s">
        <v>106</v>
      </c>
      <c r="AV2772" s="2" t="s">
        <v>64</v>
      </c>
      <c r="AW2772" s="2" t="s">
        <v>106</v>
      </c>
      <c r="AX2772" s="2" t="s">
        <v>67</v>
      </c>
      <c r="AY2772" s="12" t="s">
        <v>53</v>
      </c>
      <c r="BA2772" s="8"/>
    </row>
    <row r="2773" ht="12.75" customHeight="1">
      <c r="A2773" s="2" t="s">
        <v>5171</v>
      </c>
      <c r="B2773" s="2" t="s">
        <v>401</v>
      </c>
      <c r="C2773" s="2">
        <v>2019.0</v>
      </c>
      <c r="D2773" s="2" t="s">
        <v>53</v>
      </c>
      <c r="E2773" s="9"/>
      <c r="F2773" s="2" t="s">
        <v>292</v>
      </c>
      <c r="G2773" s="2" t="s">
        <v>101</v>
      </c>
      <c r="H2773" s="2" t="s">
        <v>51</v>
      </c>
      <c r="I2773" s="2" t="s">
        <v>173</v>
      </c>
      <c r="J2773" s="2" t="s">
        <v>173</v>
      </c>
      <c r="K2773" s="2" t="s">
        <v>53</v>
      </c>
      <c r="L2773" s="8" t="s">
        <v>72</v>
      </c>
      <c r="M2773" s="2" t="s">
        <v>189</v>
      </c>
      <c r="N2773" s="2" t="s">
        <v>74</v>
      </c>
      <c r="O2773" s="10" t="s">
        <v>331</v>
      </c>
      <c r="P2773" s="2"/>
      <c r="Q2773" s="2"/>
      <c r="R2773" s="2" t="s">
        <v>109</v>
      </c>
      <c r="S2773" s="2" t="s">
        <v>59</v>
      </c>
      <c r="T2773" s="2" t="s">
        <v>105</v>
      </c>
      <c r="U2773" s="2" t="s">
        <v>78</v>
      </c>
      <c r="V2773" s="2" t="s">
        <v>173</v>
      </c>
      <c r="W2773" s="2" t="s">
        <v>115</v>
      </c>
      <c r="X2773" s="10" t="s">
        <v>75</v>
      </c>
      <c r="Y2773" s="2" t="s">
        <v>76</v>
      </c>
      <c r="Z2773" s="2" t="s">
        <v>62</v>
      </c>
      <c r="AA2773" s="2" t="s">
        <v>105</v>
      </c>
      <c r="AB2773" s="2" t="s">
        <v>82</v>
      </c>
      <c r="AC2773" s="2" t="s">
        <v>173</v>
      </c>
      <c r="AD2773" s="2" t="s">
        <v>106</v>
      </c>
      <c r="AE2773" s="2" t="s">
        <v>64</v>
      </c>
      <c r="AF2773" s="2" t="s">
        <v>106</v>
      </c>
      <c r="AG2773" s="2" t="s">
        <v>63</v>
      </c>
      <c r="AH2773" s="2" t="s">
        <v>53</v>
      </c>
      <c r="AI2773" s="11"/>
      <c r="AJ2773" s="2" t="s">
        <v>112</v>
      </c>
      <c r="AL2773" s="2"/>
      <c r="AM2773" s="8"/>
      <c r="AO2773" s="2"/>
      <c r="AP2773" s="2" t="s">
        <v>53</v>
      </c>
      <c r="AQ2773" s="2" t="s">
        <v>64</v>
      </c>
      <c r="AR2773" s="2" t="s">
        <v>206</v>
      </c>
      <c r="AS2773" s="2" t="s">
        <v>186</v>
      </c>
      <c r="AT2773" s="2" t="s">
        <v>53</v>
      </c>
      <c r="AU2773" s="2" t="s">
        <v>106</v>
      </c>
      <c r="AV2773" s="2" t="s">
        <v>64</v>
      </c>
      <c r="AW2773" s="2" t="s">
        <v>106</v>
      </c>
      <c r="AX2773" s="2" t="s">
        <v>67</v>
      </c>
      <c r="AY2773" s="12" t="s">
        <v>53</v>
      </c>
      <c r="AZ2773" s="2">
        <v>2.0</v>
      </c>
      <c r="BA2773" s="8"/>
    </row>
    <row r="2774" ht="12.75" customHeight="1">
      <c r="B2774" s="2" t="s">
        <v>401</v>
      </c>
      <c r="C2774" s="2">
        <v>2019.0</v>
      </c>
      <c r="D2774" s="2" t="s">
        <v>53</v>
      </c>
      <c r="E2774" s="9"/>
      <c r="N2774" s="2" t="s">
        <v>74</v>
      </c>
      <c r="O2774" s="10" t="s">
        <v>156</v>
      </c>
      <c r="P2774" s="2" t="s">
        <v>76</v>
      </c>
      <c r="Q2774" s="2" t="s">
        <v>62</v>
      </c>
      <c r="R2774" s="2"/>
      <c r="S2774" s="2"/>
      <c r="T2774" s="2" t="s">
        <v>105</v>
      </c>
      <c r="U2774" s="2" t="s">
        <v>78</v>
      </c>
      <c r="V2774" s="2" t="s">
        <v>173</v>
      </c>
      <c r="W2774" s="8"/>
      <c r="X2774" s="9"/>
      <c r="Y2774" s="8"/>
      <c r="Z2774" s="8"/>
      <c r="AA2774" s="8"/>
      <c r="AB2774" s="2"/>
      <c r="AC2774" s="8"/>
      <c r="AD2774" s="8"/>
      <c r="AE2774" s="8"/>
      <c r="AF2774" s="11"/>
      <c r="AG2774" s="11"/>
      <c r="AH2774" s="11"/>
      <c r="AI2774" s="11"/>
      <c r="AL2774" s="8"/>
      <c r="AM2774" s="8"/>
      <c r="AO2774" s="8"/>
      <c r="AP2774" s="8"/>
      <c r="AQ2774" s="8"/>
      <c r="AR2774" s="8"/>
      <c r="AS2774" s="8"/>
      <c r="AX2774" s="2"/>
      <c r="AY2774" s="14"/>
      <c r="BA2774" s="8"/>
    </row>
    <row r="2775" ht="12.75" customHeight="1">
      <c r="A2775" s="2" t="s">
        <v>5172</v>
      </c>
      <c r="B2775" s="2" t="s">
        <v>401</v>
      </c>
      <c r="C2775" s="2">
        <v>2019.0</v>
      </c>
      <c r="D2775" s="2" t="s">
        <v>53</v>
      </c>
      <c r="E2775" s="9"/>
      <c r="F2775" s="2" t="s">
        <v>209</v>
      </c>
      <c r="G2775" s="2" t="s">
        <v>50</v>
      </c>
      <c r="H2775" s="2" t="s">
        <v>91</v>
      </c>
      <c r="I2775" s="2" t="s">
        <v>173</v>
      </c>
      <c r="J2775" s="2" t="s">
        <v>173</v>
      </c>
      <c r="K2775" s="2" t="s">
        <v>53</v>
      </c>
      <c r="L2775" s="8" t="s">
        <v>72</v>
      </c>
      <c r="M2775" s="2" t="s">
        <v>1313</v>
      </c>
      <c r="N2775" s="2" t="s">
        <v>74</v>
      </c>
      <c r="O2775" s="10" t="s">
        <v>177</v>
      </c>
      <c r="P2775" s="2" t="s">
        <v>109</v>
      </c>
      <c r="Q2775" s="2" t="s">
        <v>62</v>
      </c>
      <c r="R2775" s="2"/>
      <c r="S2775" s="2"/>
      <c r="T2775" s="2" t="s">
        <v>106</v>
      </c>
      <c r="U2775" s="2" t="s">
        <v>106</v>
      </c>
      <c r="V2775" s="2" t="s">
        <v>173</v>
      </c>
      <c r="W2775" s="2" t="s">
        <v>80</v>
      </c>
      <c r="X2775" s="10" t="s">
        <v>117</v>
      </c>
      <c r="Y2775" s="2" t="s">
        <v>76</v>
      </c>
      <c r="Z2775" s="2" t="s">
        <v>62</v>
      </c>
      <c r="AA2775" s="2" t="s">
        <v>106</v>
      </c>
      <c r="AB2775" s="2" t="s">
        <v>82</v>
      </c>
      <c r="AC2775" s="2" t="s">
        <v>157</v>
      </c>
      <c r="AD2775" s="2" t="s">
        <v>106</v>
      </c>
      <c r="AE2775" s="2" t="s">
        <v>64</v>
      </c>
      <c r="AF2775" s="2" t="s">
        <v>84</v>
      </c>
      <c r="AG2775" s="2" t="s">
        <v>63</v>
      </c>
      <c r="AH2775" s="2" t="s">
        <v>53</v>
      </c>
      <c r="AI2775" s="11"/>
      <c r="AJ2775" s="2" t="s">
        <v>112</v>
      </c>
      <c r="AL2775" s="2" t="s">
        <v>64</v>
      </c>
      <c r="AM2775" s="8" t="s">
        <v>305</v>
      </c>
      <c r="AN2775" s="8" t="s">
        <v>186</v>
      </c>
      <c r="AO2775" s="2"/>
      <c r="AP2775" s="2" t="s">
        <v>53</v>
      </c>
      <c r="AQ2775" s="2" t="s">
        <v>64</v>
      </c>
      <c r="AR2775" s="2" t="s">
        <v>113</v>
      </c>
      <c r="AS2775" s="2" t="s">
        <v>114</v>
      </c>
      <c r="AT2775" s="2" t="s">
        <v>53</v>
      </c>
      <c r="AU2775" s="2" t="s">
        <v>106</v>
      </c>
      <c r="AV2775" s="2" t="s">
        <v>106</v>
      </c>
      <c r="AW2775" s="2" t="s">
        <v>106</v>
      </c>
      <c r="AX2775" s="2" t="s">
        <v>67</v>
      </c>
      <c r="AY2775" s="12" t="s">
        <v>53</v>
      </c>
      <c r="BA2775" s="8"/>
    </row>
    <row r="2776" ht="12.75" customHeight="1">
      <c r="A2776" s="2" t="s">
        <v>5173</v>
      </c>
      <c r="B2776" s="2" t="s">
        <v>401</v>
      </c>
      <c r="C2776" s="2">
        <v>2019.0</v>
      </c>
      <c r="D2776" s="2" t="s">
        <v>53</v>
      </c>
      <c r="E2776" s="9"/>
      <c r="F2776" s="2" t="s">
        <v>49</v>
      </c>
      <c r="G2776" s="2" t="s">
        <v>50</v>
      </c>
      <c r="H2776" s="2" t="s">
        <v>70</v>
      </c>
      <c r="I2776" s="2" t="s">
        <v>92</v>
      </c>
      <c r="J2776" s="2" t="s">
        <v>92</v>
      </c>
      <c r="K2776" s="2" t="s">
        <v>53</v>
      </c>
      <c r="L2776" s="8" t="s">
        <v>72</v>
      </c>
      <c r="M2776" s="2" t="s">
        <v>181</v>
      </c>
      <c r="N2776" s="2" t="s">
        <v>74</v>
      </c>
      <c r="O2776" s="10" t="s">
        <v>223</v>
      </c>
      <c r="P2776" s="2" t="s">
        <v>109</v>
      </c>
      <c r="Q2776" s="2" t="s">
        <v>62</v>
      </c>
      <c r="R2776" s="2"/>
      <c r="S2776" s="2"/>
      <c r="T2776" s="2" t="s">
        <v>106</v>
      </c>
      <c r="U2776" s="2" t="s">
        <v>106</v>
      </c>
      <c r="V2776" s="2" t="s">
        <v>92</v>
      </c>
      <c r="W2776" s="2" t="s">
        <v>80</v>
      </c>
      <c r="X2776" s="10" t="s">
        <v>289</v>
      </c>
      <c r="Y2776" s="2" t="s">
        <v>76</v>
      </c>
      <c r="Z2776" s="2" t="s">
        <v>62</v>
      </c>
      <c r="AA2776" s="2" t="s">
        <v>106</v>
      </c>
      <c r="AB2776" s="2" t="s">
        <v>106</v>
      </c>
      <c r="AC2776" s="2" t="s">
        <v>92</v>
      </c>
      <c r="AD2776" s="2" t="s">
        <v>106</v>
      </c>
      <c r="AE2776" s="2" t="s">
        <v>64</v>
      </c>
      <c r="AF2776" s="2" t="s">
        <v>110</v>
      </c>
      <c r="AG2776" s="2" t="s">
        <v>63</v>
      </c>
      <c r="AH2776" s="2" t="s">
        <v>88</v>
      </c>
      <c r="AI2776" s="2" t="s">
        <v>828</v>
      </c>
      <c r="AJ2776" s="2" t="s">
        <v>112</v>
      </c>
      <c r="AL2776" s="2"/>
      <c r="AM2776" s="8"/>
      <c r="AO2776" s="2"/>
      <c r="AP2776" s="2" t="s">
        <v>53</v>
      </c>
      <c r="AQ2776" s="2" t="s">
        <v>64</v>
      </c>
      <c r="AR2776" s="2" t="s">
        <v>131</v>
      </c>
      <c r="AS2776" s="2" t="s">
        <v>114</v>
      </c>
      <c r="AT2776" s="2" t="s">
        <v>53</v>
      </c>
      <c r="AU2776" s="2" t="s">
        <v>106</v>
      </c>
      <c r="AV2776" s="2" t="s">
        <v>106</v>
      </c>
      <c r="AW2776" s="2" t="s">
        <v>106</v>
      </c>
      <c r="AX2776" s="2" t="s">
        <v>67</v>
      </c>
      <c r="AY2776" s="12" t="s">
        <v>53</v>
      </c>
      <c r="BA2776" s="8"/>
    </row>
    <row r="2777" ht="12.75" customHeight="1">
      <c r="A2777" s="2" t="s">
        <v>5174</v>
      </c>
      <c r="B2777" s="2" t="s">
        <v>401</v>
      </c>
      <c r="C2777" s="2">
        <v>2019.0</v>
      </c>
      <c r="D2777" s="2" t="s">
        <v>53</v>
      </c>
      <c r="E2777" s="9"/>
      <c r="F2777" s="2" t="s">
        <v>209</v>
      </c>
      <c r="G2777" s="2" t="s">
        <v>50</v>
      </c>
      <c r="H2777" s="2" t="s">
        <v>51</v>
      </c>
      <c r="I2777" s="2" t="s">
        <v>173</v>
      </c>
      <c r="J2777" s="2" t="s">
        <v>173</v>
      </c>
      <c r="K2777" s="2" t="s">
        <v>53</v>
      </c>
      <c r="L2777" s="8" t="s">
        <v>72</v>
      </c>
      <c r="M2777" s="2" t="s">
        <v>1060</v>
      </c>
      <c r="N2777" s="2" t="s">
        <v>74</v>
      </c>
      <c r="O2777" s="10" t="s">
        <v>48</v>
      </c>
      <c r="P2777" s="2"/>
      <c r="Q2777" s="2"/>
      <c r="R2777" s="2" t="s">
        <v>109</v>
      </c>
      <c r="S2777" s="2" t="s">
        <v>59</v>
      </c>
      <c r="T2777" s="2" t="s">
        <v>105</v>
      </c>
      <c r="U2777" s="2" t="s">
        <v>78</v>
      </c>
      <c r="V2777" s="2" t="s">
        <v>173</v>
      </c>
      <c r="W2777" s="2" t="s">
        <v>115</v>
      </c>
      <c r="X2777" s="10" t="s">
        <v>368</v>
      </c>
      <c r="Y2777" s="2" t="s">
        <v>58</v>
      </c>
      <c r="Z2777" s="2" t="s">
        <v>62</v>
      </c>
      <c r="AA2777" s="2" t="s">
        <v>106</v>
      </c>
      <c r="AB2777" s="2" t="s">
        <v>153</v>
      </c>
      <c r="AC2777" s="2" t="s">
        <v>135</v>
      </c>
      <c r="AD2777" s="2" t="s">
        <v>106</v>
      </c>
      <c r="AE2777" s="2" t="s">
        <v>64</v>
      </c>
      <c r="AF2777" s="2" t="s">
        <v>110</v>
      </c>
      <c r="AG2777" s="2" t="s">
        <v>63</v>
      </c>
      <c r="AH2777" s="2" t="s">
        <v>88</v>
      </c>
      <c r="AI2777" s="2" t="s">
        <v>193</v>
      </c>
      <c r="AJ2777" s="2" t="s">
        <v>112</v>
      </c>
      <c r="AL2777" s="2"/>
      <c r="AM2777" s="8"/>
      <c r="AO2777" s="2"/>
      <c r="AP2777" s="2" t="s">
        <v>53</v>
      </c>
      <c r="AQ2777" s="2" t="s">
        <v>64</v>
      </c>
      <c r="AR2777" s="2" t="s">
        <v>113</v>
      </c>
      <c r="AS2777" s="2" t="s">
        <v>114</v>
      </c>
      <c r="AT2777" s="2" t="s">
        <v>53</v>
      </c>
      <c r="AU2777" s="2" t="s">
        <v>106</v>
      </c>
      <c r="AV2777" s="2" t="s">
        <v>106</v>
      </c>
      <c r="AW2777" s="2" t="s">
        <v>106</v>
      </c>
      <c r="AX2777" s="2" t="s">
        <v>67</v>
      </c>
      <c r="AY2777" s="12" t="s">
        <v>53</v>
      </c>
      <c r="BA2777" s="8"/>
    </row>
    <row r="2778" ht="12.75" customHeight="1">
      <c r="A2778" s="2" t="s">
        <v>5175</v>
      </c>
      <c r="B2778" s="2" t="s">
        <v>401</v>
      </c>
      <c r="C2778" s="2">
        <v>2019.0</v>
      </c>
      <c r="D2778" s="2" t="s">
        <v>53</v>
      </c>
      <c r="E2778" s="9"/>
      <c r="F2778" s="2" t="s">
        <v>49</v>
      </c>
      <c r="G2778" s="2" t="s">
        <v>101</v>
      </c>
      <c r="H2778" s="2" t="s">
        <v>134</v>
      </c>
      <c r="I2778" s="2" t="s">
        <v>92</v>
      </c>
      <c r="J2778" s="2" t="s">
        <v>92</v>
      </c>
      <c r="K2778" s="2" t="s">
        <v>53</v>
      </c>
      <c r="L2778" s="8" t="s">
        <v>72</v>
      </c>
      <c r="M2778" s="2" t="s">
        <v>181</v>
      </c>
      <c r="N2778" s="2" t="s">
        <v>74</v>
      </c>
      <c r="O2778" s="10" t="s">
        <v>177</v>
      </c>
      <c r="P2778" s="2"/>
      <c r="Q2778" s="2"/>
      <c r="R2778" s="2" t="s">
        <v>109</v>
      </c>
      <c r="S2778" s="2" t="s">
        <v>59</v>
      </c>
      <c r="T2778" s="2" t="s">
        <v>105</v>
      </c>
      <c r="U2778" s="2" t="s">
        <v>78</v>
      </c>
      <c r="V2778" s="2" t="s">
        <v>92</v>
      </c>
      <c r="W2778" s="2" t="s">
        <v>115</v>
      </c>
      <c r="X2778" s="10" t="s">
        <v>106</v>
      </c>
      <c r="Y2778" s="2" t="s">
        <v>148</v>
      </c>
      <c r="Z2778" s="2" t="s">
        <v>62</v>
      </c>
      <c r="AA2778" s="2" t="s">
        <v>106</v>
      </c>
      <c r="AB2778" s="2" t="s">
        <v>106</v>
      </c>
      <c r="AC2778" s="2" t="s">
        <v>92</v>
      </c>
      <c r="AD2778" s="2" t="s">
        <v>106</v>
      </c>
      <c r="AE2778" s="2" t="s">
        <v>64</v>
      </c>
      <c r="AF2778" s="2" t="s">
        <v>110</v>
      </c>
      <c r="AG2778" s="2" t="s">
        <v>63</v>
      </c>
      <c r="AH2778" s="2" t="s">
        <v>88</v>
      </c>
      <c r="AI2778" s="2" t="s">
        <v>139</v>
      </c>
      <c r="AJ2778" s="2" t="s">
        <v>112</v>
      </c>
      <c r="AL2778" s="2"/>
      <c r="AM2778" s="8"/>
      <c r="AO2778" s="2"/>
      <c r="AP2778" s="2" t="s">
        <v>64</v>
      </c>
      <c r="AQ2778" s="2" t="s">
        <v>64</v>
      </c>
      <c r="AR2778" s="2" t="s">
        <v>300</v>
      </c>
      <c r="AS2778" s="2" t="s">
        <v>301</v>
      </c>
      <c r="AT2778" s="2" t="s">
        <v>53</v>
      </c>
      <c r="AU2778" s="2" t="s">
        <v>106</v>
      </c>
      <c r="AV2778" s="2" t="s">
        <v>106</v>
      </c>
      <c r="AW2778" s="2" t="s">
        <v>106</v>
      </c>
      <c r="AX2778" s="2" t="s">
        <v>67</v>
      </c>
      <c r="AY2778" s="12" t="s">
        <v>53</v>
      </c>
      <c r="BA2778" s="8"/>
    </row>
    <row r="2779" ht="12.75" customHeight="1">
      <c r="A2779" s="2" t="s">
        <v>5176</v>
      </c>
      <c r="B2779" s="2" t="s">
        <v>141</v>
      </c>
      <c r="C2779" s="2">
        <v>2019.0</v>
      </c>
      <c r="D2779" s="2" t="s">
        <v>53</v>
      </c>
      <c r="E2779" s="9"/>
      <c r="F2779" s="2" t="s">
        <v>630</v>
      </c>
      <c r="G2779" s="2" t="s">
        <v>50</v>
      </c>
      <c r="H2779" s="2" t="s">
        <v>91</v>
      </c>
      <c r="I2779" s="2" t="s">
        <v>179</v>
      </c>
      <c r="J2779" s="2" t="s">
        <v>180</v>
      </c>
      <c r="K2779" s="2" t="s">
        <v>53</v>
      </c>
      <c r="L2779" s="8" t="s">
        <v>72</v>
      </c>
      <c r="M2779" s="2" t="s">
        <v>181</v>
      </c>
      <c r="N2779" s="2" t="s">
        <v>74</v>
      </c>
      <c r="O2779" s="10" t="s">
        <v>81</v>
      </c>
      <c r="P2779" s="2"/>
      <c r="Q2779" s="2"/>
      <c r="R2779" s="2" t="s">
        <v>58</v>
      </c>
      <c r="S2779" s="2" t="s">
        <v>59</v>
      </c>
      <c r="T2779" s="2" t="s">
        <v>106</v>
      </c>
      <c r="U2779" s="2" t="s">
        <v>78</v>
      </c>
      <c r="V2779" s="2" t="s">
        <v>179</v>
      </c>
      <c r="W2779" s="2" t="s">
        <v>80</v>
      </c>
      <c r="X2779" s="10" t="s">
        <v>95</v>
      </c>
      <c r="Y2779" s="2" t="s">
        <v>58</v>
      </c>
      <c r="Z2779" s="2" t="s">
        <v>62</v>
      </c>
      <c r="AA2779" s="2" t="s">
        <v>77</v>
      </c>
      <c r="AB2779" s="2" t="s">
        <v>82</v>
      </c>
      <c r="AC2779" s="2" t="s">
        <v>179</v>
      </c>
      <c r="AD2779" s="2" t="s">
        <v>106</v>
      </c>
      <c r="AE2779" s="2" t="s">
        <v>64</v>
      </c>
      <c r="AF2779" s="2" t="s">
        <v>110</v>
      </c>
      <c r="AG2779" s="2" t="s">
        <v>63</v>
      </c>
      <c r="AH2779" s="2" t="s">
        <v>88</v>
      </c>
      <c r="AI2779" s="2" t="s">
        <v>139</v>
      </c>
      <c r="AJ2779" s="2" t="s">
        <v>1085</v>
      </c>
      <c r="AL2779" s="2" t="s">
        <v>64</v>
      </c>
      <c r="AM2779" s="8" t="s">
        <v>2421</v>
      </c>
      <c r="AN2779" s="8" t="s">
        <v>186</v>
      </c>
      <c r="AO2779" s="2"/>
      <c r="AP2779" s="2" t="s">
        <v>53</v>
      </c>
      <c r="AQ2779" s="2" t="s">
        <v>64</v>
      </c>
      <c r="AR2779" s="2" t="s">
        <v>206</v>
      </c>
      <c r="AS2779" s="2" t="s">
        <v>186</v>
      </c>
      <c r="AT2779" s="2" t="s">
        <v>53</v>
      </c>
      <c r="AU2779" s="2" t="s">
        <v>106</v>
      </c>
      <c r="AV2779" s="2" t="s">
        <v>64</v>
      </c>
      <c r="AW2779" s="2" t="s">
        <v>106</v>
      </c>
      <c r="AX2779" s="2" t="s">
        <v>107</v>
      </c>
      <c r="AY2779" s="12" t="s">
        <v>53</v>
      </c>
      <c r="BA2779" s="8"/>
    </row>
    <row r="2780" ht="12.75" customHeight="1">
      <c r="A2780" s="2" t="s">
        <v>5177</v>
      </c>
      <c r="B2780" s="2" t="s">
        <v>141</v>
      </c>
      <c r="C2780" s="2">
        <v>2019.0</v>
      </c>
      <c r="D2780" s="2" t="s">
        <v>64</v>
      </c>
      <c r="E2780" s="10" t="s">
        <v>133</v>
      </c>
      <c r="I2780" s="2" t="s">
        <v>52</v>
      </c>
      <c r="J2780" s="2" t="s">
        <v>52</v>
      </c>
      <c r="K2780" s="2" t="s">
        <v>53</v>
      </c>
      <c r="L2780" s="8" t="s">
        <v>72</v>
      </c>
      <c r="M2780" s="2" t="s">
        <v>402</v>
      </c>
      <c r="N2780" s="2" t="s">
        <v>74</v>
      </c>
      <c r="O2780" s="10" t="s">
        <v>289</v>
      </c>
      <c r="P2780" s="2"/>
      <c r="Q2780" s="2"/>
      <c r="R2780" s="2" t="s">
        <v>76</v>
      </c>
      <c r="S2780" s="2" t="s">
        <v>59</v>
      </c>
      <c r="T2780" s="2" t="s">
        <v>105</v>
      </c>
      <c r="U2780" s="2" t="s">
        <v>78</v>
      </c>
      <c r="V2780" s="2" t="s">
        <v>52</v>
      </c>
      <c r="W2780" s="2" t="s">
        <v>80</v>
      </c>
      <c r="X2780" s="10" t="s">
        <v>1358</v>
      </c>
      <c r="Y2780" s="2" t="s">
        <v>58</v>
      </c>
      <c r="Z2780" s="2" t="s">
        <v>62</v>
      </c>
      <c r="AA2780" s="2" t="s">
        <v>106</v>
      </c>
      <c r="AB2780" s="2" t="s">
        <v>153</v>
      </c>
      <c r="AC2780" s="2" t="s">
        <v>52</v>
      </c>
      <c r="AD2780" s="2" t="s">
        <v>106</v>
      </c>
      <c r="AE2780" s="2" t="s">
        <v>64</v>
      </c>
      <c r="AF2780" s="2" t="s">
        <v>110</v>
      </c>
      <c r="AG2780" s="2" t="s">
        <v>63</v>
      </c>
      <c r="AH2780" s="2" t="s">
        <v>88</v>
      </c>
      <c r="AI2780" s="2" t="s">
        <v>989</v>
      </c>
      <c r="AJ2780" s="2" t="s">
        <v>112</v>
      </c>
      <c r="AL2780" s="2" t="s">
        <v>64</v>
      </c>
      <c r="AM2780" s="8"/>
      <c r="AN2780" s="8" t="s">
        <v>106</v>
      </c>
      <c r="AO2780" s="2" t="s">
        <v>64</v>
      </c>
      <c r="AP2780" s="2" t="s">
        <v>64</v>
      </c>
      <c r="AQ2780" s="2" t="s">
        <v>64</v>
      </c>
      <c r="AR2780" s="2" t="s">
        <v>113</v>
      </c>
      <c r="AS2780" s="2" t="s">
        <v>114</v>
      </c>
      <c r="AT2780" s="2" t="s">
        <v>53</v>
      </c>
      <c r="AU2780" s="2" t="s">
        <v>64</v>
      </c>
      <c r="AV2780" s="2" t="s">
        <v>64</v>
      </c>
      <c r="AW2780" s="2" t="s">
        <v>106</v>
      </c>
      <c r="AX2780" s="2" t="s">
        <v>67</v>
      </c>
      <c r="AY2780" s="12" t="s">
        <v>53</v>
      </c>
      <c r="AZ2780" s="2">
        <v>2.0</v>
      </c>
      <c r="BA2780" s="8"/>
    </row>
    <row r="2781" ht="12.75" customHeight="1">
      <c r="C2781" s="2">
        <v>2019.0</v>
      </c>
      <c r="D2781" s="2" t="s">
        <v>53</v>
      </c>
      <c r="E2781" s="9"/>
      <c r="N2781" s="2" t="s">
        <v>74</v>
      </c>
      <c r="O2781" s="10" t="s">
        <v>331</v>
      </c>
      <c r="P2781" s="2"/>
      <c r="Q2781" s="2"/>
      <c r="R2781" s="2" t="s">
        <v>109</v>
      </c>
      <c r="S2781" s="2" t="s">
        <v>59</v>
      </c>
      <c r="T2781" s="2" t="s">
        <v>105</v>
      </c>
      <c r="U2781" s="2" t="s">
        <v>106</v>
      </c>
      <c r="V2781" s="2" t="s">
        <v>52</v>
      </c>
      <c r="W2781" s="8"/>
      <c r="X2781" s="9"/>
      <c r="Y2781" s="8"/>
      <c r="Z2781" s="8"/>
      <c r="AA2781" s="8"/>
      <c r="AB2781" s="2"/>
      <c r="AC2781" s="8"/>
      <c r="AD2781" s="8"/>
      <c r="AE2781" s="8"/>
      <c r="AF2781" s="11"/>
      <c r="AG2781" s="11"/>
      <c r="AH2781" s="11"/>
      <c r="AI2781" s="11"/>
      <c r="AJ2781" s="2" t="s">
        <v>112</v>
      </c>
      <c r="AL2781" s="2" t="s">
        <v>64</v>
      </c>
      <c r="AM2781" s="8"/>
      <c r="AN2781" s="8" t="s">
        <v>106</v>
      </c>
      <c r="AO2781" s="8" t="s">
        <v>64</v>
      </c>
      <c r="AP2781" s="8"/>
      <c r="AQ2781" s="8"/>
      <c r="AR2781" s="8"/>
      <c r="AS2781" s="8"/>
      <c r="AX2781" s="2"/>
      <c r="AY2781" s="14"/>
      <c r="BA2781" s="8"/>
    </row>
    <row r="2782" ht="12.75" customHeight="1">
      <c r="A2782" s="2" t="s">
        <v>5178</v>
      </c>
      <c r="B2782" s="2" t="s">
        <v>141</v>
      </c>
      <c r="C2782" s="2">
        <v>2019.0</v>
      </c>
      <c r="D2782" s="2" t="s">
        <v>53</v>
      </c>
      <c r="E2782" s="9"/>
      <c r="F2782" s="2" t="s">
        <v>519</v>
      </c>
      <c r="G2782" s="2" t="s">
        <v>50</v>
      </c>
      <c r="H2782" s="2" t="s">
        <v>70</v>
      </c>
      <c r="I2782" s="2" t="s">
        <v>142</v>
      </c>
      <c r="J2782" s="2" t="s">
        <v>143</v>
      </c>
      <c r="K2782" s="2" t="s">
        <v>53</v>
      </c>
      <c r="L2782" s="8" t="s">
        <v>54</v>
      </c>
      <c r="M2782" s="2" t="s">
        <v>181</v>
      </c>
      <c r="N2782" s="2" t="s">
        <v>106</v>
      </c>
      <c r="O2782" s="10" t="s">
        <v>289</v>
      </c>
      <c r="P2782" s="2"/>
      <c r="Q2782" s="2"/>
      <c r="R2782" s="2" t="s">
        <v>76</v>
      </c>
      <c r="S2782" s="2" t="s">
        <v>59</v>
      </c>
      <c r="T2782" s="2" t="s">
        <v>77</v>
      </c>
      <c r="U2782" s="2" t="s">
        <v>78</v>
      </c>
      <c r="V2782" s="2" t="s">
        <v>4442</v>
      </c>
      <c r="W2782" s="2" t="s">
        <v>61</v>
      </c>
      <c r="X2782" s="10" t="s">
        <v>106</v>
      </c>
      <c r="Y2782" s="2" t="s">
        <v>148</v>
      </c>
      <c r="Z2782" s="2" t="s">
        <v>62</v>
      </c>
      <c r="AA2782" s="2" t="s">
        <v>106</v>
      </c>
      <c r="AB2782" s="2" t="s">
        <v>106</v>
      </c>
      <c r="AC2782" s="2" t="s">
        <v>106</v>
      </c>
      <c r="AD2782" s="2" t="s">
        <v>106</v>
      </c>
      <c r="AE2782" s="2" t="s">
        <v>53</v>
      </c>
      <c r="AF2782" s="11"/>
      <c r="AG2782" s="11"/>
      <c r="AH2782" s="2" t="s">
        <v>53</v>
      </c>
      <c r="AI2782" s="11"/>
      <c r="AJ2782" s="2" t="s">
        <v>112</v>
      </c>
      <c r="AL2782" s="2" t="s">
        <v>64</v>
      </c>
      <c r="AM2782" s="8" t="s">
        <v>305</v>
      </c>
      <c r="AN2782" s="8" t="s">
        <v>186</v>
      </c>
      <c r="AO2782" s="2"/>
      <c r="AP2782" s="2" t="s">
        <v>53</v>
      </c>
      <c r="AQ2782" s="2" t="s">
        <v>64</v>
      </c>
      <c r="AR2782" s="2" t="s">
        <v>2352</v>
      </c>
      <c r="AS2782" s="2" t="s">
        <v>186</v>
      </c>
      <c r="AT2782" s="2" t="s">
        <v>53</v>
      </c>
      <c r="AU2782" s="2" t="s">
        <v>106</v>
      </c>
      <c r="AV2782" s="2" t="s">
        <v>106</v>
      </c>
      <c r="AW2782" s="2" t="s">
        <v>106</v>
      </c>
      <c r="AX2782" s="2" t="s">
        <v>107</v>
      </c>
      <c r="AY2782" s="12" t="s">
        <v>53</v>
      </c>
      <c r="BA2782" s="8"/>
    </row>
    <row r="2783" ht="12.75" customHeight="1">
      <c r="A2783" s="2" t="s">
        <v>5179</v>
      </c>
      <c r="B2783" s="2" t="s">
        <v>141</v>
      </c>
      <c r="C2783" s="2">
        <v>2019.0</v>
      </c>
      <c r="D2783" s="2" t="s">
        <v>53</v>
      </c>
      <c r="E2783" s="9"/>
      <c r="F2783" s="2" t="s">
        <v>519</v>
      </c>
      <c r="G2783" s="2" t="s">
        <v>50</v>
      </c>
      <c r="H2783" s="2" t="s">
        <v>70</v>
      </c>
      <c r="I2783" s="2" t="s">
        <v>1749</v>
      </c>
      <c r="J2783" s="2" t="s">
        <v>1750</v>
      </c>
      <c r="K2783" s="2" t="s">
        <v>53</v>
      </c>
      <c r="L2783" s="8" t="s">
        <v>72</v>
      </c>
      <c r="M2783" s="2" t="s">
        <v>55</v>
      </c>
      <c r="N2783" s="2" t="s">
        <v>74</v>
      </c>
      <c r="O2783" s="10" t="s">
        <v>57</v>
      </c>
      <c r="P2783" s="2"/>
      <c r="Q2783" s="2"/>
      <c r="R2783" s="2" t="s">
        <v>58</v>
      </c>
      <c r="S2783" s="2" t="s">
        <v>59</v>
      </c>
      <c r="T2783" s="2" t="s">
        <v>166</v>
      </c>
      <c r="U2783" s="2" t="s">
        <v>78</v>
      </c>
      <c r="V2783" s="2" t="s">
        <v>142</v>
      </c>
      <c r="W2783" s="2" t="s">
        <v>80</v>
      </c>
      <c r="X2783" s="10" t="s">
        <v>106</v>
      </c>
      <c r="Y2783" s="2" t="s">
        <v>148</v>
      </c>
      <c r="Z2783" s="2" t="s">
        <v>62</v>
      </c>
      <c r="AA2783" s="2" t="s">
        <v>106</v>
      </c>
      <c r="AB2783" s="2" t="s">
        <v>106</v>
      </c>
      <c r="AC2783" s="2" t="s">
        <v>1749</v>
      </c>
      <c r="AD2783" s="2" t="s">
        <v>106</v>
      </c>
      <c r="AE2783" s="2" t="s">
        <v>64</v>
      </c>
      <c r="AF2783" s="2" t="s">
        <v>97</v>
      </c>
      <c r="AG2783" s="2" t="s">
        <v>88</v>
      </c>
      <c r="AH2783" s="2" t="s">
        <v>53</v>
      </c>
      <c r="AI2783" s="11"/>
      <c r="AJ2783" s="2" t="s">
        <v>85</v>
      </c>
      <c r="AL2783" s="2" t="s">
        <v>64</v>
      </c>
      <c r="AM2783" s="8"/>
      <c r="AN2783" s="8" t="s">
        <v>106</v>
      </c>
      <c r="AO2783" s="2"/>
      <c r="AP2783" s="2" t="s">
        <v>53</v>
      </c>
      <c r="AQ2783" s="2" t="s">
        <v>64</v>
      </c>
      <c r="AR2783" s="2" t="s">
        <v>213</v>
      </c>
      <c r="AS2783" s="2" t="s">
        <v>114</v>
      </c>
      <c r="AT2783" s="2" t="s">
        <v>53</v>
      </c>
      <c r="AU2783" s="2" t="s">
        <v>106</v>
      </c>
      <c r="AV2783" s="2" t="s">
        <v>106</v>
      </c>
      <c r="AW2783" s="2" t="s">
        <v>106</v>
      </c>
      <c r="AX2783" s="2" t="s">
        <v>67</v>
      </c>
      <c r="AY2783" s="12" t="s">
        <v>53</v>
      </c>
      <c r="BA2783" s="8"/>
    </row>
    <row r="2784" ht="12.75" customHeight="1">
      <c r="A2784" s="2" t="s">
        <v>5180</v>
      </c>
      <c r="B2784" s="2" t="s">
        <v>141</v>
      </c>
      <c r="C2784" s="2">
        <v>2019.0</v>
      </c>
      <c r="D2784" s="2" t="s">
        <v>53</v>
      </c>
      <c r="E2784" s="9"/>
      <c r="F2784" s="2" t="s">
        <v>413</v>
      </c>
      <c r="G2784" s="2" t="s">
        <v>50</v>
      </c>
      <c r="H2784" s="2" t="s">
        <v>70</v>
      </c>
      <c r="I2784" s="2" t="s">
        <v>2570</v>
      </c>
      <c r="J2784" s="2" t="s">
        <v>2570</v>
      </c>
      <c r="K2784" s="2" t="s">
        <v>53</v>
      </c>
      <c r="L2784" s="8" t="s">
        <v>72</v>
      </c>
      <c r="M2784" s="2" t="s">
        <v>55</v>
      </c>
      <c r="N2784" s="2" t="s">
        <v>74</v>
      </c>
      <c r="O2784" s="10" t="s">
        <v>237</v>
      </c>
      <c r="P2784" s="2"/>
      <c r="Q2784" s="2"/>
      <c r="R2784" s="2" t="s">
        <v>58</v>
      </c>
      <c r="S2784" s="2" t="s">
        <v>59</v>
      </c>
      <c r="T2784" s="2" t="s">
        <v>77</v>
      </c>
      <c r="U2784" s="2" t="s">
        <v>250</v>
      </c>
      <c r="V2784" s="2" t="s">
        <v>253</v>
      </c>
      <c r="W2784" s="2" t="s">
        <v>80</v>
      </c>
      <c r="X2784" s="10" t="s">
        <v>237</v>
      </c>
      <c r="Y2784" s="2" t="s">
        <v>58</v>
      </c>
      <c r="Z2784" s="2" t="s">
        <v>62</v>
      </c>
      <c r="AA2784" s="2" t="s">
        <v>106</v>
      </c>
      <c r="AB2784" s="2" t="s">
        <v>153</v>
      </c>
      <c r="AC2784" s="2" t="s">
        <v>2570</v>
      </c>
      <c r="AD2784" s="2" t="s">
        <v>106</v>
      </c>
      <c r="AE2784" s="2" t="s">
        <v>64</v>
      </c>
      <c r="AF2784" s="2" t="s">
        <v>84</v>
      </c>
      <c r="AG2784" s="2" t="s">
        <v>63</v>
      </c>
      <c r="AH2784" s="2" t="s">
        <v>53</v>
      </c>
      <c r="AI2784" s="11"/>
      <c r="AJ2784" s="2" t="s">
        <v>85</v>
      </c>
      <c r="AL2784" s="2" t="s">
        <v>64</v>
      </c>
      <c r="AM2784" s="8"/>
      <c r="AN2784" s="8" t="s">
        <v>106</v>
      </c>
      <c r="AO2784" s="2"/>
      <c r="AP2784" s="2" t="s">
        <v>64</v>
      </c>
      <c r="AQ2784" s="2" t="s">
        <v>64</v>
      </c>
      <c r="AR2784" s="2"/>
      <c r="AS2784" s="2"/>
      <c r="AT2784" s="2" t="s">
        <v>53</v>
      </c>
      <c r="AU2784" s="2" t="s">
        <v>106</v>
      </c>
      <c r="AV2784" s="2" t="s">
        <v>106</v>
      </c>
      <c r="AW2784" s="2" t="s">
        <v>106</v>
      </c>
      <c r="AX2784" s="2" t="s">
        <v>67</v>
      </c>
      <c r="AY2784" s="12" t="s">
        <v>53</v>
      </c>
      <c r="BA2784" s="8"/>
    </row>
    <row r="2785" ht="12.75" customHeight="1">
      <c r="A2785" s="2" t="s">
        <v>3983</v>
      </c>
      <c r="B2785" s="2" t="s">
        <v>141</v>
      </c>
      <c r="C2785" s="2">
        <v>2019.0</v>
      </c>
      <c r="D2785" s="2" t="s">
        <v>53</v>
      </c>
      <c r="E2785" s="9"/>
      <c r="F2785" s="2" t="s">
        <v>405</v>
      </c>
      <c r="G2785" s="2" t="s">
        <v>50</v>
      </c>
      <c r="H2785" s="2" t="s">
        <v>134</v>
      </c>
      <c r="I2785" s="2" t="s">
        <v>173</v>
      </c>
      <c r="J2785" s="2" t="s">
        <v>173</v>
      </c>
      <c r="K2785" s="2" t="s">
        <v>53</v>
      </c>
      <c r="L2785" s="8" t="s">
        <v>72</v>
      </c>
      <c r="M2785" s="2" t="s">
        <v>181</v>
      </c>
      <c r="N2785" s="2" t="s">
        <v>74</v>
      </c>
      <c r="O2785" s="10" t="s">
        <v>120</v>
      </c>
      <c r="P2785" s="2"/>
      <c r="Q2785" s="2"/>
      <c r="R2785" s="2" t="s">
        <v>58</v>
      </c>
      <c r="S2785" s="2" t="s">
        <v>59</v>
      </c>
      <c r="T2785" s="2" t="s">
        <v>795</v>
      </c>
      <c r="U2785" s="2" t="s">
        <v>78</v>
      </c>
      <c r="V2785" s="2" t="s">
        <v>157</v>
      </c>
      <c r="W2785" s="2" t="s">
        <v>61</v>
      </c>
      <c r="X2785" s="9"/>
      <c r="Y2785" s="8"/>
      <c r="Z2785" s="2" t="s">
        <v>62</v>
      </c>
      <c r="AA2785" s="2" t="s">
        <v>106</v>
      </c>
      <c r="AB2785" s="2" t="s">
        <v>106</v>
      </c>
      <c r="AC2785" s="2" t="s">
        <v>106</v>
      </c>
      <c r="AD2785" s="2" t="s">
        <v>106</v>
      </c>
      <c r="AE2785" s="2" t="s">
        <v>53</v>
      </c>
      <c r="AF2785" s="11"/>
      <c r="AG2785" s="11"/>
      <c r="AH2785" s="2" t="s">
        <v>53</v>
      </c>
      <c r="AI2785" s="11"/>
      <c r="AJ2785" s="2" t="s">
        <v>1085</v>
      </c>
      <c r="AL2785" s="2" t="s">
        <v>64</v>
      </c>
      <c r="AM2785" s="8" t="s">
        <v>305</v>
      </c>
      <c r="AN2785" s="8" t="s">
        <v>186</v>
      </c>
      <c r="AO2785" s="2"/>
      <c r="AP2785" s="2" t="s">
        <v>64</v>
      </c>
      <c r="AQ2785" s="2" t="s">
        <v>64</v>
      </c>
      <c r="AR2785" s="2"/>
      <c r="AS2785" s="2"/>
      <c r="AT2785" s="2" t="s">
        <v>53</v>
      </c>
      <c r="AU2785" s="2" t="s">
        <v>106</v>
      </c>
      <c r="AV2785" s="2" t="s">
        <v>106</v>
      </c>
      <c r="AW2785" s="2" t="s">
        <v>106</v>
      </c>
      <c r="AX2785" s="2" t="s">
        <v>67</v>
      </c>
      <c r="AY2785" s="12" t="s">
        <v>53</v>
      </c>
      <c r="BA2785" s="8"/>
    </row>
    <row r="2786" ht="12.75" customHeight="1">
      <c r="A2786" s="2" t="s">
        <v>5181</v>
      </c>
      <c r="B2786" s="2" t="s">
        <v>141</v>
      </c>
      <c r="C2786" s="2">
        <v>2019.0</v>
      </c>
      <c r="D2786" s="2" t="s">
        <v>53</v>
      </c>
      <c r="E2786" s="9"/>
      <c r="F2786" s="2" t="s">
        <v>292</v>
      </c>
      <c r="G2786" s="2" t="s">
        <v>101</v>
      </c>
      <c r="H2786" s="2" t="s">
        <v>134</v>
      </c>
      <c r="I2786" s="2" t="s">
        <v>179</v>
      </c>
      <c r="J2786" s="2" t="s">
        <v>180</v>
      </c>
      <c r="K2786" s="2" t="s">
        <v>53</v>
      </c>
      <c r="L2786" s="8" t="s">
        <v>72</v>
      </c>
      <c r="M2786" s="2" t="s">
        <v>402</v>
      </c>
      <c r="N2786" s="2" t="s">
        <v>74</v>
      </c>
      <c r="O2786" s="10" t="s">
        <v>117</v>
      </c>
      <c r="P2786" s="2"/>
      <c r="Q2786" s="2"/>
      <c r="R2786" s="2" t="s">
        <v>76</v>
      </c>
      <c r="S2786" s="2" t="s">
        <v>59</v>
      </c>
      <c r="T2786" s="2" t="s">
        <v>105</v>
      </c>
      <c r="U2786" s="2" t="s">
        <v>78</v>
      </c>
      <c r="V2786" s="2" t="s">
        <v>179</v>
      </c>
      <c r="W2786" s="2" t="s">
        <v>80</v>
      </c>
      <c r="X2786" s="10" t="s">
        <v>174</v>
      </c>
      <c r="Y2786" s="2" t="s">
        <v>58</v>
      </c>
      <c r="Z2786" s="2" t="s">
        <v>62</v>
      </c>
      <c r="AA2786" s="2" t="s">
        <v>105</v>
      </c>
      <c r="AB2786" s="2" t="s">
        <v>82</v>
      </c>
      <c r="AC2786" s="2" t="s">
        <v>179</v>
      </c>
      <c r="AD2786" s="2" t="s">
        <v>106</v>
      </c>
      <c r="AE2786" s="2" t="s">
        <v>64</v>
      </c>
      <c r="AF2786" s="2" t="s">
        <v>97</v>
      </c>
      <c r="AG2786" s="2" t="s">
        <v>88</v>
      </c>
      <c r="AH2786" s="2" t="s">
        <v>53</v>
      </c>
      <c r="AI2786" s="11"/>
      <c r="AJ2786" s="2"/>
      <c r="AL2786" s="2"/>
      <c r="AM2786" s="8"/>
      <c r="AO2786" s="2"/>
      <c r="AP2786" s="2" t="s">
        <v>64</v>
      </c>
      <c r="AQ2786" s="2" t="s">
        <v>64</v>
      </c>
      <c r="AR2786" s="2"/>
      <c r="AS2786" s="2"/>
      <c r="AT2786" s="2" t="s">
        <v>53</v>
      </c>
      <c r="AU2786" s="2" t="s">
        <v>106</v>
      </c>
      <c r="AV2786" s="2" t="s">
        <v>106</v>
      </c>
      <c r="AW2786" s="2" t="s">
        <v>53</v>
      </c>
      <c r="AX2786" s="2" t="s">
        <v>67</v>
      </c>
      <c r="AY2786" s="12" t="s">
        <v>64</v>
      </c>
      <c r="BA2786" s="8"/>
    </row>
    <row r="2787" ht="12.75" customHeight="1">
      <c r="A2787" s="2" t="s">
        <v>2589</v>
      </c>
      <c r="B2787" s="2" t="s">
        <v>141</v>
      </c>
      <c r="C2787" s="2">
        <v>2019.0</v>
      </c>
      <c r="D2787" s="2" t="s">
        <v>53</v>
      </c>
      <c r="E2787" s="9"/>
      <c r="F2787" s="2" t="s">
        <v>292</v>
      </c>
      <c r="G2787" s="2" t="s">
        <v>50</v>
      </c>
      <c r="H2787" s="2" t="s">
        <v>134</v>
      </c>
      <c r="I2787" s="2" t="s">
        <v>2570</v>
      </c>
      <c r="J2787" s="2" t="s">
        <v>2570</v>
      </c>
      <c r="K2787" s="2" t="s">
        <v>53</v>
      </c>
      <c r="L2787" s="8" t="s">
        <v>72</v>
      </c>
      <c r="M2787" s="2" t="s">
        <v>55</v>
      </c>
      <c r="N2787" s="2" t="s">
        <v>74</v>
      </c>
      <c r="O2787" s="10" t="s">
        <v>170</v>
      </c>
      <c r="P2787" s="2"/>
      <c r="Q2787" s="2"/>
      <c r="R2787" s="2" t="s">
        <v>58</v>
      </c>
      <c r="S2787" s="2" t="s">
        <v>59</v>
      </c>
      <c r="T2787" s="2" t="s">
        <v>166</v>
      </c>
      <c r="U2787" s="2" t="s">
        <v>250</v>
      </c>
      <c r="V2787" s="2" t="s">
        <v>157</v>
      </c>
      <c r="W2787" s="2" t="s">
        <v>80</v>
      </c>
      <c r="X2787" s="9"/>
      <c r="Y2787" s="8"/>
      <c r="Z2787" s="2" t="s">
        <v>62</v>
      </c>
      <c r="AA2787" s="2" t="s">
        <v>166</v>
      </c>
      <c r="AB2787" s="2" t="s">
        <v>106</v>
      </c>
      <c r="AC2787" s="2" t="s">
        <v>2570</v>
      </c>
      <c r="AD2787" s="2" t="s">
        <v>106</v>
      </c>
      <c r="AE2787" s="2" t="s">
        <v>64</v>
      </c>
      <c r="AF2787" s="2" t="s">
        <v>369</v>
      </c>
      <c r="AG2787" s="2" t="s">
        <v>63</v>
      </c>
      <c r="AH2787" s="2" t="s">
        <v>53</v>
      </c>
      <c r="AI2787" s="11"/>
      <c r="AJ2787" s="2" t="s">
        <v>85</v>
      </c>
      <c r="AL2787" s="2"/>
      <c r="AM2787" s="8"/>
      <c r="AO2787" s="2"/>
      <c r="AP2787" s="2" t="s">
        <v>64</v>
      </c>
      <c r="AQ2787" s="2" t="s">
        <v>64</v>
      </c>
      <c r="AR2787" s="2"/>
      <c r="AS2787" s="2"/>
      <c r="AT2787" s="2" t="s">
        <v>53</v>
      </c>
      <c r="AU2787" s="2" t="s">
        <v>106</v>
      </c>
      <c r="AV2787" s="2" t="s">
        <v>106</v>
      </c>
      <c r="AW2787" s="2" t="s">
        <v>106</v>
      </c>
      <c r="AX2787" s="2" t="s">
        <v>67</v>
      </c>
      <c r="AY2787" s="12" t="s">
        <v>53</v>
      </c>
      <c r="BA2787" s="8"/>
    </row>
    <row r="2788" ht="12.75" customHeight="1">
      <c r="A2788" s="2" t="s">
        <v>981</v>
      </c>
      <c r="B2788" s="2" t="s">
        <v>141</v>
      </c>
      <c r="C2788" s="2">
        <v>2019.0</v>
      </c>
      <c r="D2788" s="2" t="s">
        <v>53</v>
      </c>
      <c r="E2788" s="9"/>
      <c r="I2788" s="2" t="s">
        <v>135</v>
      </c>
      <c r="J2788" s="2" t="s">
        <v>135</v>
      </c>
      <c r="K2788" s="2" t="s">
        <v>53</v>
      </c>
      <c r="L2788" s="8" t="s">
        <v>72</v>
      </c>
      <c r="M2788" s="2" t="s">
        <v>181</v>
      </c>
      <c r="N2788" s="2" t="s">
        <v>74</v>
      </c>
      <c r="O2788" s="10" t="s">
        <v>289</v>
      </c>
      <c r="P2788" s="2"/>
      <c r="Q2788" s="2"/>
      <c r="R2788" s="2" t="s">
        <v>76</v>
      </c>
      <c r="S2788" s="2" t="s">
        <v>59</v>
      </c>
      <c r="T2788" s="2" t="s">
        <v>77</v>
      </c>
      <c r="U2788" s="2" t="s">
        <v>78</v>
      </c>
      <c r="V2788" s="2" t="s">
        <v>135</v>
      </c>
      <c r="W2788" s="2" t="s">
        <v>80</v>
      </c>
      <c r="X2788" s="10" t="s">
        <v>69</v>
      </c>
      <c r="Y2788" s="2" t="s">
        <v>58</v>
      </c>
      <c r="Z2788" s="2" t="s">
        <v>62</v>
      </c>
      <c r="AA2788" s="2" t="s">
        <v>77</v>
      </c>
      <c r="AB2788" s="2" t="s">
        <v>106</v>
      </c>
      <c r="AC2788" s="2" t="s">
        <v>135</v>
      </c>
      <c r="AD2788" s="2" t="s">
        <v>64</v>
      </c>
      <c r="AE2788" s="2" t="s">
        <v>64</v>
      </c>
      <c r="AF2788" s="2" t="s">
        <v>97</v>
      </c>
      <c r="AG2788" s="2" t="s">
        <v>88</v>
      </c>
      <c r="AH2788" s="2" t="s">
        <v>53</v>
      </c>
      <c r="AI2788" s="11"/>
      <c r="AJ2788" s="2" t="s">
        <v>112</v>
      </c>
      <c r="AL2788" s="2"/>
      <c r="AM2788" s="8"/>
      <c r="AO2788" s="2"/>
      <c r="AP2788" s="2" t="s">
        <v>64</v>
      </c>
      <c r="AQ2788" s="2" t="s">
        <v>64</v>
      </c>
      <c r="AR2788" s="2"/>
      <c r="AS2788" s="2"/>
      <c r="AT2788" s="2" t="s">
        <v>53</v>
      </c>
      <c r="AU2788" s="2" t="s">
        <v>106</v>
      </c>
      <c r="AV2788" s="2" t="s">
        <v>106</v>
      </c>
      <c r="AW2788" s="2" t="s">
        <v>53</v>
      </c>
      <c r="AX2788" s="2" t="s">
        <v>67</v>
      </c>
      <c r="AY2788" s="12" t="s">
        <v>64</v>
      </c>
      <c r="BA2788" s="8"/>
    </row>
    <row r="2789" ht="12.75" customHeight="1">
      <c r="A2789" s="2" t="s">
        <v>1635</v>
      </c>
      <c r="B2789" s="2" t="s">
        <v>141</v>
      </c>
      <c r="C2789" s="2">
        <v>2019.0</v>
      </c>
      <c r="D2789" s="2" t="s">
        <v>53</v>
      </c>
      <c r="E2789" s="9"/>
      <c r="I2789" s="2" t="s">
        <v>157</v>
      </c>
      <c r="J2789" s="2" t="s">
        <v>157</v>
      </c>
      <c r="K2789" s="2" t="s">
        <v>53</v>
      </c>
      <c r="L2789" s="8" t="s">
        <v>72</v>
      </c>
      <c r="M2789" s="2" t="s">
        <v>181</v>
      </c>
      <c r="N2789" s="2" t="s">
        <v>74</v>
      </c>
      <c r="O2789" s="10" t="s">
        <v>81</v>
      </c>
      <c r="P2789" s="2"/>
      <c r="Q2789" s="2"/>
      <c r="R2789" s="2" t="s">
        <v>58</v>
      </c>
      <c r="S2789" s="2" t="s">
        <v>59</v>
      </c>
      <c r="T2789" s="2" t="s">
        <v>106</v>
      </c>
      <c r="U2789" s="2" t="s">
        <v>78</v>
      </c>
      <c r="V2789" s="2" t="s">
        <v>4583</v>
      </c>
      <c r="W2789" s="2" t="s">
        <v>61</v>
      </c>
      <c r="X2789" s="10" t="s">
        <v>106</v>
      </c>
      <c r="Y2789" s="2" t="s">
        <v>148</v>
      </c>
      <c r="Z2789" s="2" t="s">
        <v>62</v>
      </c>
      <c r="AA2789" s="2" t="s">
        <v>106</v>
      </c>
      <c r="AB2789" s="2" t="s">
        <v>106</v>
      </c>
      <c r="AC2789" s="2" t="s">
        <v>106</v>
      </c>
      <c r="AD2789" s="2" t="s">
        <v>106</v>
      </c>
      <c r="AE2789" s="2" t="s">
        <v>53</v>
      </c>
      <c r="AF2789" s="11"/>
      <c r="AG2789" s="11"/>
      <c r="AH2789" s="2" t="s">
        <v>53</v>
      </c>
      <c r="AI2789" s="11"/>
      <c r="AJ2789" s="2" t="s">
        <v>1085</v>
      </c>
      <c r="AL2789" s="2" t="s">
        <v>64</v>
      </c>
      <c r="AM2789" s="8"/>
      <c r="AN2789" s="8" t="s">
        <v>106</v>
      </c>
      <c r="AO2789" s="2"/>
      <c r="AP2789" s="2" t="s">
        <v>64</v>
      </c>
      <c r="AQ2789" s="2" t="s">
        <v>64</v>
      </c>
      <c r="AR2789" s="2" t="s">
        <v>213</v>
      </c>
      <c r="AS2789" s="2" t="s">
        <v>114</v>
      </c>
      <c r="AT2789" s="2" t="s">
        <v>53</v>
      </c>
      <c r="AU2789" s="2" t="s">
        <v>106</v>
      </c>
      <c r="AV2789" s="2" t="s">
        <v>64</v>
      </c>
      <c r="AW2789" s="2" t="s">
        <v>106</v>
      </c>
      <c r="AX2789" s="2" t="s">
        <v>67</v>
      </c>
      <c r="AY2789" s="12" t="s">
        <v>53</v>
      </c>
      <c r="BA2789" s="8"/>
    </row>
    <row r="2790" ht="12.75" customHeight="1">
      <c r="A2790" s="2" t="s">
        <v>5182</v>
      </c>
      <c r="B2790" s="2" t="s">
        <v>141</v>
      </c>
      <c r="C2790" s="2">
        <v>2019.0</v>
      </c>
      <c r="D2790" s="8"/>
      <c r="E2790" s="9"/>
      <c r="F2790" s="2" t="s">
        <v>209</v>
      </c>
      <c r="G2790" s="2" t="s">
        <v>101</v>
      </c>
      <c r="H2790" s="2" t="s">
        <v>134</v>
      </c>
      <c r="I2790" s="2" t="s">
        <v>173</v>
      </c>
      <c r="J2790" s="2" t="s">
        <v>173</v>
      </c>
      <c r="K2790" s="2" t="s">
        <v>53</v>
      </c>
      <c r="L2790" s="8" t="s">
        <v>72</v>
      </c>
      <c r="M2790" s="2" t="s">
        <v>55</v>
      </c>
      <c r="N2790" s="2" t="s">
        <v>74</v>
      </c>
      <c r="O2790" s="10" t="s">
        <v>95</v>
      </c>
      <c r="P2790" s="2"/>
      <c r="Q2790" s="2"/>
      <c r="R2790" s="2" t="s">
        <v>58</v>
      </c>
      <c r="S2790" s="2" t="s">
        <v>59</v>
      </c>
      <c r="T2790" s="2" t="s">
        <v>166</v>
      </c>
      <c r="U2790" s="2" t="s">
        <v>78</v>
      </c>
      <c r="V2790" s="2" t="s">
        <v>173</v>
      </c>
      <c r="W2790" s="2" t="s">
        <v>80</v>
      </c>
      <c r="X2790" s="10" t="s">
        <v>170</v>
      </c>
      <c r="Y2790" s="2" t="s">
        <v>58</v>
      </c>
      <c r="Z2790" s="2" t="s">
        <v>62</v>
      </c>
      <c r="AA2790" s="2" t="s">
        <v>106</v>
      </c>
      <c r="AB2790" s="2" t="s">
        <v>106</v>
      </c>
      <c r="AC2790" s="2" t="s">
        <v>5183</v>
      </c>
      <c r="AD2790" s="2" t="s">
        <v>106</v>
      </c>
      <c r="AE2790" s="2" t="s">
        <v>64</v>
      </c>
      <c r="AF2790" s="2" t="s">
        <v>84</v>
      </c>
      <c r="AG2790" s="2" t="s">
        <v>63</v>
      </c>
      <c r="AH2790" s="2" t="s">
        <v>53</v>
      </c>
      <c r="AI2790" s="11"/>
      <c r="AJ2790" s="2" t="s">
        <v>85</v>
      </c>
      <c r="AL2790" s="2"/>
      <c r="AM2790" s="8"/>
      <c r="AO2790" s="2"/>
      <c r="AP2790" s="2"/>
      <c r="AQ2790" s="2" t="s">
        <v>64</v>
      </c>
      <c r="AR2790" s="2"/>
      <c r="AS2790" s="2"/>
      <c r="AT2790" s="2" t="s">
        <v>53</v>
      </c>
      <c r="AU2790" s="2" t="s">
        <v>106</v>
      </c>
      <c r="AV2790" s="2" t="s">
        <v>106</v>
      </c>
      <c r="AW2790" s="2" t="s">
        <v>106</v>
      </c>
      <c r="AX2790" s="2" t="s">
        <v>67</v>
      </c>
      <c r="AY2790" s="12" t="s">
        <v>53</v>
      </c>
      <c r="BA2790" s="8"/>
    </row>
    <row r="2791" ht="12.75" customHeight="1">
      <c r="A2791" s="2" t="s">
        <v>4312</v>
      </c>
      <c r="B2791" s="2" t="s">
        <v>297</v>
      </c>
      <c r="C2791" s="2">
        <v>2019.0</v>
      </c>
      <c r="D2791" s="2" t="s">
        <v>64</v>
      </c>
      <c r="E2791" s="10" t="s">
        <v>571</v>
      </c>
      <c r="I2791" s="2" t="s">
        <v>173</v>
      </c>
      <c r="J2791" s="2" t="s">
        <v>173</v>
      </c>
      <c r="K2791" s="2" t="s">
        <v>53</v>
      </c>
      <c r="L2791" s="8" t="s">
        <v>72</v>
      </c>
      <c r="M2791" s="2" t="s">
        <v>181</v>
      </c>
      <c r="N2791" s="2" t="s">
        <v>74</v>
      </c>
      <c r="O2791" s="10" t="s">
        <v>426</v>
      </c>
      <c r="P2791" s="2"/>
      <c r="Q2791" s="2"/>
      <c r="R2791" s="2" t="s">
        <v>109</v>
      </c>
      <c r="S2791" s="2" t="s">
        <v>59</v>
      </c>
      <c r="T2791" s="2" t="s">
        <v>105</v>
      </c>
      <c r="U2791" s="2" t="s">
        <v>78</v>
      </c>
      <c r="V2791" s="2" t="s">
        <v>173</v>
      </c>
      <c r="W2791" s="2" t="s">
        <v>80</v>
      </c>
      <c r="X2791" s="10" t="s">
        <v>190</v>
      </c>
      <c r="Y2791" s="2" t="s">
        <v>76</v>
      </c>
      <c r="Z2791" s="2" t="s">
        <v>62</v>
      </c>
      <c r="AA2791" s="2" t="s">
        <v>106</v>
      </c>
      <c r="AB2791" s="2" t="s">
        <v>82</v>
      </c>
      <c r="AC2791" s="2" t="s">
        <v>5184</v>
      </c>
      <c r="AD2791" s="2" t="s">
        <v>106</v>
      </c>
      <c r="AE2791" s="2" t="s">
        <v>64</v>
      </c>
      <c r="AF2791" s="2" t="s">
        <v>110</v>
      </c>
      <c r="AG2791" s="2" t="s">
        <v>63</v>
      </c>
      <c r="AH2791" s="2" t="s">
        <v>88</v>
      </c>
      <c r="AI2791" s="2" t="s">
        <v>205</v>
      </c>
      <c r="AJ2791" s="2" t="s">
        <v>112</v>
      </c>
      <c r="AL2791" s="2"/>
      <c r="AM2791" s="8"/>
      <c r="AO2791" s="2"/>
      <c r="AP2791" s="2" t="s">
        <v>53</v>
      </c>
      <c r="AQ2791" s="2" t="s">
        <v>64</v>
      </c>
      <c r="AR2791" s="2" t="s">
        <v>2453</v>
      </c>
      <c r="AS2791" s="2" t="s">
        <v>114</v>
      </c>
      <c r="AT2791" s="2" t="s">
        <v>53</v>
      </c>
      <c r="AU2791" s="2" t="s">
        <v>106</v>
      </c>
      <c r="AV2791" s="2" t="s">
        <v>106</v>
      </c>
      <c r="AW2791" s="2" t="s">
        <v>106</v>
      </c>
      <c r="AX2791" s="2" t="s">
        <v>67</v>
      </c>
      <c r="AY2791" s="12" t="s">
        <v>53</v>
      </c>
      <c r="BA2791" s="8"/>
    </row>
    <row r="2792" ht="12.75" customHeight="1">
      <c r="A2792" s="2" t="s">
        <v>1919</v>
      </c>
      <c r="B2792" s="2" t="s">
        <v>297</v>
      </c>
      <c r="C2792" s="2">
        <v>2019.0</v>
      </c>
      <c r="D2792" s="2" t="s">
        <v>64</v>
      </c>
      <c r="E2792" s="10" t="s">
        <v>133</v>
      </c>
      <c r="I2792" s="2" t="s">
        <v>264</v>
      </c>
      <c r="J2792" s="2" t="s">
        <v>264</v>
      </c>
      <c r="K2792" s="2" t="s">
        <v>53</v>
      </c>
      <c r="L2792" s="8" t="s">
        <v>72</v>
      </c>
      <c r="M2792" s="2" t="s">
        <v>181</v>
      </c>
      <c r="N2792" s="2" t="s">
        <v>74</v>
      </c>
      <c r="O2792" s="10" t="s">
        <v>48</v>
      </c>
      <c r="P2792" s="2"/>
      <c r="Q2792" s="2"/>
      <c r="R2792" s="2" t="s">
        <v>109</v>
      </c>
      <c r="S2792" s="2" t="s">
        <v>59</v>
      </c>
      <c r="T2792" s="2" t="s">
        <v>105</v>
      </c>
      <c r="U2792" s="2" t="s">
        <v>78</v>
      </c>
      <c r="V2792" s="2" t="s">
        <v>264</v>
      </c>
      <c r="W2792" s="2" t="s">
        <v>80</v>
      </c>
      <c r="X2792" s="10" t="s">
        <v>103</v>
      </c>
      <c r="Y2792" s="2" t="s">
        <v>58</v>
      </c>
      <c r="Z2792" s="2" t="s">
        <v>62</v>
      </c>
      <c r="AA2792" s="2" t="s">
        <v>105</v>
      </c>
      <c r="AB2792" s="2" t="s">
        <v>153</v>
      </c>
      <c r="AC2792" s="2" t="s">
        <v>264</v>
      </c>
      <c r="AD2792" s="2" t="s">
        <v>106</v>
      </c>
      <c r="AE2792" s="2" t="s">
        <v>64</v>
      </c>
      <c r="AF2792" s="2" t="s">
        <v>110</v>
      </c>
      <c r="AG2792" s="2" t="s">
        <v>63</v>
      </c>
      <c r="AH2792" s="2" t="s">
        <v>88</v>
      </c>
      <c r="AI2792" s="2" t="s">
        <v>111</v>
      </c>
      <c r="AJ2792" s="8" t="s">
        <v>112</v>
      </c>
      <c r="AL2792" s="2" t="s">
        <v>64</v>
      </c>
      <c r="AM2792" s="8" t="s">
        <v>305</v>
      </c>
      <c r="AN2792" s="8" t="s">
        <v>186</v>
      </c>
      <c r="AO2792" s="2" t="s">
        <v>64</v>
      </c>
      <c r="AP2792" s="2" t="s">
        <v>53</v>
      </c>
      <c r="AQ2792" s="2" t="s">
        <v>64</v>
      </c>
      <c r="AR2792" s="2" t="s">
        <v>113</v>
      </c>
      <c r="AS2792" s="2" t="s">
        <v>114</v>
      </c>
      <c r="AT2792" s="2" t="s">
        <v>53</v>
      </c>
      <c r="AU2792" s="2" t="s">
        <v>106</v>
      </c>
      <c r="AV2792" s="2" t="s">
        <v>64</v>
      </c>
      <c r="AW2792" s="2" t="s">
        <v>106</v>
      </c>
      <c r="AX2792" s="2" t="s">
        <v>67</v>
      </c>
      <c r="AY2792" s="12" t="s">
        <v>53</v>
      </c>
      <c r="BA2792" s="8"/>
    </row>
    <row r="2793" ht="12.75" customHeight="1">
      <c r="A2793" s="2" t="s">
        <v>5185</v>
      </c>
      <c r="B2793" s="2" t="s">
        <v>297</v>
      </c>
      <c r="C2793" s="2">
        <v>2019.0</v>
      </c>
      <c r="D2793" s="11" t="s">
        <v>64</v>
      </c>
      <c r="E2793" s="10" t="s">
        <v>571</v>
      </c>
      <c r="F2793" s="11"/>
      <c r="G2793" s="11"/>
      <c r="H2793" s="11"/>
      <c r="I2793" s="11"/>
      <c r="J2793" s="11" t="s">
        <v>293</v>
      </c>
      <c r="K2793" s="11"/>
      <c r="L2793" s="11" t="s">
        <v>72</v>
      </c>
      <c r="M2793" s="11"/>
      <c r="N2793" s="11"/>
      <c r="O2793" s="15">
        <v>13.0</v>
      </c>
      <c r="P2793" s="11"/>
      <c r="Q2793" s="11"/>
      <c r="R2793" s="11" t="s">
        <v>76</v>
      </c>
      <c r="S2793" s="11" t="s">
        <v>59</v>
      </c>
      <c r="T2793" s="11" t="s">
        <v>106</v>
      </c>
      <c r="U2793" s="11" t="s">
        <v>78</v>
      </c>
      <c r="V2793" s="11"/>
      <c r="W2793" s="11" t="s">
        <v>80</v>
      </c>
      <c r="X2793" s="15">
        <v>32.0</v>
      </c>
      <c r="Y2793" s="11" t="s">
        <v>58</v>
      </c>
      <c r="Z2793" s="11" t="s">
        <v>62</v>
      </c>
      <c r="AA2793" s="11" t="s">
        <v>106</v>
      </c>
      <c r="AB2793" s="2" t="s">
        <v>106</v>
      </c>
      <c r="AC2793" s="11"/>
      <c r="AD2793" s="11"/>
      <c r="AE2793" s="11" t="s">
        <v>64</v>
      </c>
      <c r="AF2793" s="11" t="s">
        <v>110</v>
      </c>
      <c r="AG2793" s="2" t="s">
        <v>63</v>
      </c>
      <c r="AH2793" s="2" t="s">
        <v>88</v>
      </c>
      <c r="AI2793" s="11" t="s">
        <v>828</v>
      </c>
      <c r="AJ2793" s="24" t="s">
        <v>112</v>
      </c>
      <c r="AL2793" s="11"/>
      <c r="AM2793" s="8"/>
      <c r="AO2793" s="11"/>
      <c r="AP2793" s="11" t="s">
        <v>64</v>
      </c>
      <c r="AQ2793" s="11"/>
      <c r="AR2793" s="11"/>
      <c r="AS2793" s="11"/>
      <c r="AT2793" s="11"/>
      <c r="AU2793" s="11"/>
      <c r="AV2793" s="11"/>
      <c r="AW2793" s="11"/>
      <c r="AX2793" s="2" t="s">
        <v>67</v>
      </c>
      <c r="AY2793" s="28" t="s">
        <v>53</v>
      </c>
      <c r="AZ2793" s="11"/>
      <c r="BA2793" s="20"/>
    </row>
    <row r="2794" ht="12.75" customHeight="1">
      <c r="A2794" s="2" t="s">
        <v>901</v>
      </c>
      <c r="B2794" s="2" t="s">
        <v>297</v>
      </c>
      <c r="C2794" s="2">
        <v>2019.0</v>
      </c>
      <c r="D2794" s="11" t="s">
        <v>64</v>
      </c>
      <c r="E2794" s="10" t="s">
        <v>163</v>
      </c>
      <c r="F2794" s="11"/>
      <c r="G2794" s="11"/>
      <c r="H2794" s="11"/>
      <c r="I2794" s="11"/>
      <c r="J2794" s="11" t="s">
        <v>5186</v>
      </c>
      <c r="K2794" s="11"/>
      <c r="L2794" s="11" t="s">
        <v>72</v>
      </c>
      <c r="M2794" s="11"/>
      <c r="N2794" s="11"/>
      <c r="O2794" s="15">
        <v>2.0</v>
      </c>
      <c r="P2794" s="11"/>
      <c r="Q2794" s="11"/>
      <c r="R2794" s="11" t="s">
        <v>109</v>
      </c>
      <c r="S2794" s="11" t="s">
        <v>59</v>
      </c>
      <c r="T2794" s="11" t="s">
        <v>795</v>
      </c>
      <c r="U2794" s="11" t="s">
        <v>78</v>
      </c>
      <c r="V2794" s="11"/>
      <c r="W2794" s="11" t="s">
        <v>80</v>
      </c>
      <c r="X2794" s="15">
        <v>17.0</v>
      </c>
      <c r="Y2794" s="11" t="s">
        <v>76</v>
      </c>
      <c r="Z2794" s="11" t="s">
        <v>62</v>
      </c>
      <c r="AA2794" s="11"/>
      <c r="AB2794" s="2" t="s">
        <v>106</v>
      </c>
      <c r="AC2794" s="11"/>
      <c r="AD2794" s="11"/>
      <c r="AE2794" s="11" t="s">
        <v>64</v>
      </c>
      <c r="AF2794" s="11" t="s">
        <v>110</v>
      </c>
      <c r="AG2794" s="2" t="s">
        <v>63</v>
      </c>
      <c r="AH2794" s="2" t="s">
        <v>88</v>
      </c>
      <c r="AI2794" s="2" t="s">
        <v>205</v>
      </c>
      <c r="AJ2794" s="24" t="s">
        <v>112</v>
      </c>
      <c r="AL2794" s="11"/>
      <c r="AM2794" s="8"/>
      <c r="AO2794" s="11"/>
      <c r="AP2794" s="11"/>
      <c r="AQ2794" s="11" t="s">
        <v>64</v>
      </c>
      <c r="AR2794" s="2" t="s">
        <v>2453</v>
      </c>
      <c r="AS2794" s="11" t="s">
        <v>114</v>
      </c>
      <c r="AT2794" s="11" t="s">
        <v>53</v>
      </c>
      <c r="AU2794" s="11"/>
      <c r="AV2794" s="11"/>
      <c r="AW2794" s="11"/>
      <c r="AX2794" s="2" t="s">
        <v>67</v>
      </c>
      <c r="AY2794" s="28" t="s">
        <v>53</v>
      </c>
      <c r="AZ2794" s="11"/>
      <c r="BA2794" s="20"/>
    </row>
    <row r="2795" ht="12.75" customHeight="1">
      <c r="A2795" s="2" t="s">
        <v>5187</v>
      </c>
      <c r="B2795" s="2" t="s">
        <v>297</v>
      </c>
      <c r="C2795" s="2">
        <v>2019.0</v>
      </c>
      <c r="D2795" s="2" t="s">
        <v>64</v>
      </c>
      <c r="E2795" s="10" t="s">
        <v>571</v>
      </c>
      <c r="I2795" s="2" t="s">
        <v>125</v>
      </c>
      <c r="J2795" s="2" t="s">
        <v>125</v>
      </c>
      <c r="K2795" s="2" t="s">
        <v>53</v>
      </c>
      <c r="L2795" s="8" t="s">
        <v>72</v>
      </c>
      <c r="M2795" s="2" t="s">
        <v>189</v>
      </c>
      <c r="N2795" s="2" t="s">
        <v>74</v>
      </c>
      <c r="O2795" s="10" t="s">
        <v>177</v>
      </c>
      <c r="P2795" s="2"/>
      <c r="Q2795" s="2"/>
      <c r="R2795" s="2" t="s">
        <v>109</v>
      </c>
      <c r="S2795" s="2" t="s">
        <v>59</v>
      </c>
      <c r="T2795" s="2" t="s">
        <v>106</v>
      </c>
      <c r="U2795" s="2" t="s">
        <v>106</v>
      </c>
      <c r="V2795" s="2" t="s">
        <v>125</v>
      </c>
      <c r="W2795" s="2" t="s">
        <v>80</v>
      </c>
      <c r="X2795" s="10" t="s">
        <v>137</v>
      </c>
      <c r="Y2795" s="2" t="s">
        <v>58</v>
      </c>
      <c r="Z2795" s="2" t="s">
        <v>62</v>
      </c>
      <c r="AA2795" s="2" t="s">
        <v>106</v>
      </c>
      <c r="AB2795" s="2" t="s">
        <v>153</v>
      </c>
      <c r="AC2795" s="2" t="s">
        <v>92</v>
      </c>
      <c r="AD2795" s="2" t="s">
        <v>106</v>
      </c>
      <c r="AE2795" s="2" t="s">
        <v>64</v>
      </c>
      <c r="AF2795" s="2" t="s">
        <v>110</v>
      </c>
      <c r="AG2795" s="2" t="s">
        <v>63</v>
      </c>
      <c r="AH2795" s="2" t="s">
        <v>88</v>
      </c>
      <c r="AI2795" s="11" t="s">
        <v>193</v>
      </c>
      <c r="AJ2795" s="8" t="s">
        <v>112</v>
      </c>
      <c r="AL2795" s="2" t="s">
        <v>64</v>
      </c>
      <c r="AM2795" s="8" t="s">
        <v>305</v>
      </c>
      <c r="AN2795" s="8" t="s">
        <v>186</v>
      </c>
      <c r="AO2795" s="2"/>
      <c r="AP2795" s="2" t="s">
        <v>53</v>
      </c>
      <c r="AQ2795" s="2" t="s">
        <v>64</v>
      </c>
      <c r="AR2795" s="2" t="s">
        <v>2352</v>
      </c>
      <c r="AS2795" s="2" t="s">
        <v>186</v>
      </c>
      <c r="AT2795" s="2" t="s">
        <v>53</v>
      </c>
      <c r="AU2795" s="2" t="s">
        <v>106</v>
      </c>
      <c r="AV2795" s="2" t="s">
        <v>64</v>
      </c>
      <c r="AW2795" s="2" t="s">
        <v>106</v>
      </c>
      <c r="AX2795" s="2" t="s">
        <v>67</v>
      </c>
      <c r="AY2795" s="12" t="s">
        <v>53</v>
      </c>
      <c r="AZ2795" s="2">
        <v>2.0</v>
      </c>
      <c r="BA2795" s="8"/>
    </row>
    <row r="2796" ht="12.75" customHeight="1">
      <c r="C2796" s="2">
        <v>2019.0</v>
      </c>
      <c r="D2796" s="2" t="s">
        <v>64</v>
      </c>
      <c r="E2796" s="10" t="s">
        <v>571</v>
      </c>
      <c r="N2796" s="2" t="s">
        <v>74</v>
      </c>
      <c r="O2796" s="10" t="s">
        <v>48</v>
      </c>
      <c r="P2796" s="2" t="s">
        <v>109</v>
      </c>
      <c r="Q2796" s="2" t="s">
        <v>62</v>
      </c>
      <c r="R2796" s="2"/>
      <c r="S2796" s="2"/>
      <c r="T2796" s="2" t="s">
        <v>106</v>
      </c>
      <c r="U2796" s="2" t="s">
        <v>106</v>
      </c>
      <c r="V2796" s="2" t="s">
        <v>125</v>
      </c>
      <c r="W2796" s="8"/>
      <c r="X2796" s="9"/>
      <c r="Y2796" s="8"/>
      <c r="Z2796" s="8"/>
      <c r="AA2796" s="8"/>
      <c r="AB2796" s="2"/>
      <c r="AC2796" s="8"/>
      <c r="AD2796" s="8"/>
      <c r="AE2796" s="8"/>
      <c r="AF2796" s="11"/>
      <c r="AG2796" s="11"/>
      <c r="AH2796" s="11"/>
      <c r="AI2796" s="11"/>
      <c r="AJ2796" s="2" t="s">
        <v>112</v>
      </c>
      <c r="AL2796" s="2" t="s">
        <v>64</v>
      </c>
      <c r="AM2796" s="8" t="s">
        <v>305</v>
      </c>
      <c r="AN2796" s="8" t="s">
        <v>186</v>
      </c>
      <c r="AO2796" s="8"/>
      <c r="AP2796" s="8"/>
      <c r="AQ2796" s="8"/>
      <c r="AR2796" s="8"/>
      <c r="AS2796" s="8"/>
      <c r="AX2796" s="2"/>
      <c r="AY2796" s="14"/>
      <c r="BA2796" s="8"/>
    </row>
    <row r="2797" ht="12.75" customHeight="1">
      <c r="A2797" s="2" t="s">
        <v>5188</v>
      </c>
      <c r="B2797" s="2" t="s">
        <v>297</v>
      </c>
      <c r="C2797" s="2">
        <v>2019.0</v>
      </c>
      <c r="D2797" s="2" t="s">
        <v>53</v>
      </c>
      <c r="E2797" s="9"/>
      <c r="F2797" s="2" t="s">
        <v>188</v>
      </c>
      <c r="G2797" s="2" t="s">
        <v>101</v>
      </c>
      <c r="H2797" s="2" t="s">
        <v>51</v>
      </c>
      <c r="I2797" s="2" t="s">
        <v>466</v>
      </c>
      <c r="J2797" s="2" t="s">
        <v>466</v>
      </c>
      <c r="K2797" s="2" t="s">
        <v>53</v>
      </c>
      <c r="L2797" s="8" t="s">
        <v>72</v>
      </c>
      <c r="M2797" s="2" t="s">
        <v>181</v>
      </c>
      <c r="N2797" s="2" t="s">
        <v>106</v>
      </c>
      <c r="O2797" s="10" t="s">
        <v>426</v>
      </c>
      <c r="P2797" s="2" t="s">
        <v>109</v>
      </c>
      <c r="Q2797" s="2" t="s">
        <v>62</v>
      </c>
      <c r="R2797" s="2"/>
      <c r="S2797" s="2"/>
      <c r="T2797" s="2" t="s">
        <v>795</v>
      </c>
      <c r="U2797" s="2" t="s">
        <v>78</v>
      </c>
      <c r="V2797" s="2" t="s">
        <v>202</v>
      </c>
      <c r="W2797" s="2" t="s">
        <v>80</v>
      </c>
      <c r="X2797" s="10" t="s">
        <v>327</v>
      </c>
      <c r="Y2797" s="2" t="s">
        <v>58</v>
      </c>
      <c r="Z2797" s="2" t="s">
        <v>62</v>
      </c>
      <c r="AA2797" s="2" t="s">
        <v>77</v>
      </c>
      <c r="AB2797" s="2" t="s">
        <v>82</v>
      </c>
      <c r="AC2797" s="2" t="s">
        <v>466</v>
      </c>
      <c r="AD2797" s="2" t="s">
        <v>106</v>
      </c>
      <c r="AE2797" s="2" t="s">
        <v>64</v>
      </c>
      <c r="AF2797" s="2" t="s">
        <v>110</v>
      </c>
      <c r="AG2797" s="2" t="s">
        <v>63</v>
      </c>
      <c r="AH2797" s="2" t="s">
        <v>88</v>
      </c>
      <c r="AI2797" s="2" t="s">
        <v>111</v>
      </c>
      <c r="AJ2797" s="2" t="s">
        <v>112</v>
      </c>
      <c r="AL2797" s="2"/>
      <c r="AM2797" s="8"/>
      <c r="AO2797" s="2"/>
      <c r="AP2797" s="2" t="s">
        <v>53</v>
      </c>
      <c r="AQ2797" s="2" t="s">
        <v>64</v>
      </c>
      <c r="AR2797" s="2" t="s">
        <v>489</v>
      </c>
      <c r="AS2797" s="2" t="s">
        <v>114</v>
      </c>
      <c r="AT2797" s="2" t="s">
        <v>53</v>
      </c>
      <c r="AU2797" s="2" t="s">
        <v>64</v>
      </c>
      <c r="AV2797" s="2" t="s">
        <v>106</v>
      </c>
      <c r="AW2797" s="2" t="s">
        <v>106</v>
      </c>
      <c r="AX2797" s="2" t="s">
        <v>67</v>
      </c>
      <c r="AY2797" s="12" t="s">
        <v>53</v>
      </c>
      <c r="BA2797" s="8"/>
    </row>
    <row r="2798" ht="12.75" customHeight="1">
      <c r="A2798" s="2" t="s">
        <v>5189</v>
      </c>
      <c r="B2798" s="2" t="s">
        <v>297</v>
      </c>
      <c r="C2798" s="2">
        <v>2019.0</v>
      </c>
      <c r="D2798" s="2" t="s">
        <v>53</v>
      </c>
      <c r="E2798" s="9"/>
      <c r="I2798" s="2" t="s">
        <v>52</v>
      </c>
      <c r="J2798" s="2" t="s">
        <v>52</v>
      </c>
      <c r="K2798" s="2" t="s">
        <v>53</v>
      </c>
      <c r="L2798" s="8" t="s">
        <v>72</v>
      </c>
      <c r="M2798" s="2" t="s">
        <v>189</v>
      </c>
      <c r="N2798" s="2" t="s">
        <v>74</v>
      </c>
      <c r="O2798" s="10" t="s">
        <v>245</v>
      </c>
      <c r="P2798" s="2"/>
      <c r="Q2798" s="2"/>
      <c r="R2798" s="2" t="s">
        <v>109</v>
      </c>
      <c r="S2798" s="2" t="s">
        <v>59</v>
      </c>
      <c r="T2798" s="2" t="s">
        <v>105</v>
      </c>
      <c r="U2798" s="2" t="s">
        <v>106</v>
      </c>
      <c r="V2798" s="2" t="s">
        <v>52</v>
      </c>
      <c r="W2798" s="2" t="s">
        <v>80</v>
      </c>
      <c r="X2798" s="10" t="s">
        <v>146</v>
      </c>
      <c r="Y2798" s="2" t="s">
        <v>58</v>
      </c>
      <c r="Z2798" s="2" t="s">
        <v>62</v>
      </c>
      <c r="AA2798" s="2" t="s">
        <v>106</v>
      </c>
      <c r="AB2798" s="2" t="s">
        <v>106</v>
      </c>
      <c r="AC2798" s="2" t="s">
        <v>52</v>
      </c>
      <c r="AD2798" s="2" t="s">
        <v>106</v>
      </c>
      <c r="AE2798" s="2" t="s">
        <v>64</v>
      </c>
      <c r="AF2798" s="2" t="s">
        <v>110</v>
      </c>
      <c r="AG2798" s="2" t="s">
        <v>63</v>
      </c>
      <c r="AH2798" s="2" t="s">
        <v>88</v>
      </c>
      <c r="AI2798" s="2" t="s">
        <v>205</v>
      </c>
      <c r="AJ2798" s="8" t="s">
        <v>112</v>
      </c>
      <c r="AL2798" s="2"/>
      <c r="AM2798" s="8"/>
      <c r="AO2798" s="2"/>
      <c r="AP2798" s="2" t="s">
        <v>53</v>
      </c>
      <c r="AQ2798" s="2" t="s">
        <v>64</v>
      </c>
      <c r="AR2798" s="2" t="s">
        <v>185</v>
      </c>
      <c r="AS2798" s="2" t="s">
        <v>186</v>
      </c>
      <c r="AT2798" s="2" t="s">
        <v>53</v>
      </c>
      <c r="AU2798" s="2" t="s">
        <v>106</v>
      </c>
      <c r="AV2798" s="2" t="s">
        <v>64</v>
      </c>
      <c r="AW2798" s="2" t="s">
        <v>106</v>
      </c>
      <c r="AX2798" s="2" t="s">
        <v>67</v>
      </c>
      <c r="AY2798" s="12" t="s">
        <v>53</v>
      </c>
      <c r="BA2798" s="8"/>
    </row>
    <row r="2799" ht="12.75" customHeight="1">
      <c r="A2799" s="2" t="s">
        <v>4938</v>
      </c>
      <c r="B2799" s="2" t="s">
        <v>297</v>
      </c>
      <c r="C2799" s="2">
        <v>2019.0</v>
      </c>
      <c r="D2799" s="2" t="s">
        <v>53</v>
      </c>
      <c r="E2799" s="9"/>
      <c r="F2799" s="2" t="s">
        <v>519</v>
      </c>
      <c r="G2799" s="2" t="s">
        <v>50</v>
      </c>
      <c r="H2799" s="2" t="s">
        <v>51</v>
      </c>
      <c r="I2799" s="2" t="s">
        <v>2570</v>
      </c>
      <c r="J2799" s="2" t="s">
        <v>2570</v>
      </c>
      <c r="K2799" s="2" t="s">
        <v>53</v>
      </c>
      <c r="L2799" s="8" t="s">
        <v>72</v>
      </c>
      <c r="M2799" s="2" t="s">
        <v>189</v>
      </c>
      <c r="N2799" s="2" t="s">
        <v>227</v>
      </c>
      <c r="O2799" s="10" t="s">
        <v>426</v>
      </c>
      <c r="P2799" s="2"/>
      <c r="Q2799" s="2"/>
      <c r="R2799" s="2" t="s">
        <v>109</v>
      </c>
      <c r="S2799" s="2" t="s">
        <v>59</v>
      </c>
      <c r="T2799" s="2" t="s">
        <v>105</v>
      </c>
      <c r="U2799" s="2" t="s">
        <v>78</v>
      </c>
      <c r="V2799" s="2" t="s">
        <v>288</v>
      </c>
      <c r="W2799" s="2" t="s">
        <v>80</v>
      </c>
      <c r="X2799" s="9"/>
      <c r="Y2799" s="8"/>
      <c r="Z2799" s="2" t="s">
        <v>59</v>
      </c>
      <c r="AA2799" s="2" t="s">
        <v>106</v>
      </c>
      <c r="AB2799" s="2" t="s">
        <v>106</v>
      </c>
      <c r="AC2799" s="2" t="s">
        <v>142</v>
      </c>
      <c r="AD2799" s="2" t="s">
        <v>106</v>
      </c>
      <c r="AE2799" s="2" t="s">
        <v>64</v>
      </c>
      <c r="AF2799" s="2" t="s">
        <v>369</v>
      </c>
      <c r="AG2799" s="2" t="s">
        <v>63</v>
      </c>
      <c r="AH2799" s="2" t="s">
        <v>53</v>
      </c>
      <c r="AI2799" s="11"/>
      <c r="AJ2799" s="2" t="s">
        <v>112</v>
      </c>
      <c r="AL2799" s="2"/>
      <c r="AM2799" s="8"/>
      <c r="AO2799" s="2"/>
      <c r="AP2799" s="2" t="s">
        <v>53</v>
      </c>
      <c r="AQ2799" s="2" t="s">
        <v>64</v>
      </c>
      <c r="AR2799" s="2" t="s">
        <v>185</v>
      </c>
      <c r="AS2799" s="2" t="s">
        <v>186</v>
      </c>
      <c r="AT2799" s="2" t="s">
        <v>53</v>
      </c>
      <c r="AU2799" s="2" t="s">
        <v>106</v>
      </c>
      <c r="AV2799" s="2" t="s">
        <v>64</v>
      </c>
      <c r="AW2799" s="2" t="s">
        <v>106</v>
      </c>
      <c r="AX2799" s="2" t="s">
        <v>67</v>
      </c>
      <c r="AY2799" s="12" t="s">
        <v>53</v>
      </c>
      <c r="BA2799" s="8"/>
    </row>
    <row r="2800" ht="12.75" customHeight="1">
      <c r="A2800" s="2" t="s">
        <v>5190</v>
      </c>
      <c r="B2800" s="2" t="s">
        <v>297</v>
      </c>
      <c r="C2800" s="2">
        <v>2019.0</v>
      </c>
      <c r="D2800" s="2" t="s">
        <v>53</v>
      </c>
      <c r="E2800" s="9"/>
      <c r="F2800" s="2" t="s">
        <v>188</v>
      </c>
      <c r="G2800" s="2" t="s">
        <v>50</v>
      </c>
      <c r="H2800" s="2" t="s">
        <v>91</v>
      </c>
      <c r="I2800" s="2" t="s">
        <v>270</v>
      </c>
      <c r="J2800" s="2" t="s">
        <v>270</v>
      </c>
      <c r="K2800" s="2" t="s">
        <v>53</v>
      </c>
      <c r="L2800" s="8" t="s">
        <v>72</v>
      </c>
      <c r="M2800" s="2" t="s">
        <v>1323</v>
      </c>
      <c r="N2800" s="2" t="s">
        <v>56</v>
      </c>
      <c r="O2800" s="10" t="s">
        <v>48</v>
      </c>
      <c r="P2800" s="2"/>
      <c r="Q2800" s="2"/>
      <c r="R2800" s="2" t="s">
        <v>109</v>
      </c>
      <c r="S2800" s="2" t="s">
        <v>59</v>
      </c>
      <c r="T2800" s="2" t="s">
        <v>106</v>
      </c>
      <c r="U2800" s="2" t="s">
        <v>106</v>
      </c>
      <c r="V2800" s="2" t="s">
        <v>179</v>
      </c>
      <c r="W2800" s="2" t="s">
        <v>80</v>
      </c>
      <c r="X2800" s="10" t="s">
        <v>295</v>
      </c>
      <c r="Y2800" s="2" t="s">
        <v>58</v>
      </c>
      <c r="Z2800" s="2" t="s">
        <v>62</v>
      </c>
      <c r="AA2800" s="2" t="s">
        <v>166</v>
      </c>
      <c r="AB2800" s="2" t="s">
        <v>106</v>
      </c>
      <c r="AC2800" s="2" t="s">
        <v>275</v>
      </c>
      <c r="AD2800" s="2" t="s">
        <v>106</v>
      </c>
      <c r="AE2800" s="2" t="s">
        <v>64</v>
      </c>
      <c r="AF2800" s="2" t="s">
        <v>84</v>
      </c>
      <c r="AG2800" s="2" t="s">
        <v>63</v>
      </c>
      <c r="AH2800" s="2" t="s">
        <v>53</v>
      </c>
      <c r="AI2800" s="11"/>
      <c r="AJ2800" s="2" t="s">
        <v>112</v>
      </c>
      <c r="AL2800" s="2"/>
      <c r="AM2800" s="8"/>
      <c r="AO2800" s="2"/>
      <c r="AP2800" s="2" t="s">
        <v>53</v>
      </c>
      <c r="AQ2800" s="2" t="s">
        <v>64</v>
      </c>
      <c r="AR2800" s="2" t="s">
        <v>429</v>
      </c>
      <c r="AS2800" s="2" t="s">
        <v>186</v>
      </c>
      <c r="AT2800" s="2" t="s">
        <v>53</v>
      </c>
      <c r="AU2800" s="2" t="s">
        <v>106</v>
      </c>
      <c r="AV2800" s="2" t="s">
        <v>106</v>
      </c>
      <c r="AW2800" s="2" t="s">
        <v>106</v>
      </c>
      <c r="AX2800" s="2" t="s">
        <v>67</v>
      </c>
      <c r="AY2800" s="12" t="s">
        <v>53</v>
      </c>
      <c r="BA2800" s="8"/>
    </row>
    <row r="2801" ht="12.75" customHeight="1">
      <c r="A2801" s="2" t="s">
        <v>1527</v>
      </c>
      <c r="B2801" s="2" t="s">
        <v>297</v>
      </c>
      <c r="C2801" s="2">
        <v>2019.0</v>
      </c>
      <c r="D2801" s="2" t="s">
        <v>53</v>
      </c>
      <c r="E2801" s="9"/>
      <c r="I2801" s="2" t="s">
        <v>173</v>
      </c>
      <c r="J2801" s="2" t="s">
        <v>173</v>
      </c>
      <c r="K2801" s="2" t="s">
        <v>53</v>
      </c>
      <c r="L2801" s="8" t="s">
        <v>72</v>
      </c>
      <c r="M2801" s="2" t="s">
        <v>181</v>
      </c>
      <c r="N2801" s="2" t="s">
        <v>335</v>
      </c>
      <c r="O2801" s="10" t="s">
        <v>177</v>
      </c>
      <c r="P2801" s="2"/>
      <c r="Q2801" s="2"/>
      <c r="R2801" s="2" t="s">
        <v>109</v>
      </c>
      <c r="S2801" s="2" t="s">
        <v>59</v>
      </c>
      <c r="T2801" s="2" t="s">
        <v>105</v>
      </c>
      <c r="U2801" s="2" t="s">
        <v>106</v>
      </c>
      <c r="V2801" s="2" t="s">
        <v>173</v>
      </c>
      <c r="W2801" s="2" t="s">
        <v>80</v>
      </c>
      <c r="X2801" s="10" t="s">
        <v>242</v>
      </c>
      <c r="Y2801" s="2" t="s">
        <v>58</v>
      </c>
      <c r="Z2801" s="2" t="s">
        <v>62</v>
      </c>
      <c r="AA2801" s="2" t="s">
        <v>106</v>
      </c>
      <c r="AB2801" s="2" t="s">
        <v>153</v>
      </c>
      <c r="AC2801" s="2" t="s">
        <v>5184</v>
      </c>
      <c r="AD2801" s="2" t="s">
        <v>106</v>
      </c>
      <c r="AE2801" s="2" t="s">
        <v>64</v>
      </c>
      <c r="AF2801" s="2" t="s">
        <v>110</v>
      </c>
      <c r="AG2801" s="2" t="s">
        <v>63</v>
      </c>
      <c r="AH2801" s="2" t="s">
        <v>88</v>
      </c>
      <c r="AI2801" s="2" t="s">
        <v>111</v>
      </c>
      <c r="AJ2801" s="2" t="s">
        <v>112</v>
      </c>
      <c r="AL2801" s="2"/>
      <c r="AM2801" s="8"/>
      <c r="AO2801" s="2"/>
      <c r="AP2801" s="2" t="s">
        <v>53</v>
      </c>
      <c r="AQ2801" s="2" t="s">
        <v>64</v>
      </c>
      <c r="AR2801" s="2" t="s">
        <v>2560</v>
      </c>
      <c r="AS2801" s="2" t="s">
        <v>186</v>
      </c>
      <c r="AT2801" s="2" t="s">
        <v>53</v>
      </c>
      <c r="AU2801" s="2" t="s">
        <v>64</v>
      </c>
      <c r="AV2801" s="2" t="s">
        <v>64</v>
      </c>
      <c r="AW2801" s="2" t="s">
        <v>106</v>
      </c>
      <c r="AX2801" s="2" t="s">
        <v>67</v>
      </c>
      <c r="AY2801" s="12" t="s">
        <v>53</v>
      </c>
      <c r="BA2801" s="8"/>
    </row>
    <row r="2802" ht="12.75" customHeight="1">
      <c r="A2802" s="2" t="s">
        <v>4013</v>
      </c>
      <c r="B2802" s="2" t="s">
        <v>297</v>
      </c>
      <c r="C2802" s="2">
        <v>2019.0</v>
      </c>
      <c r="D2802" s="2" t="s">
        <v>53</v>
      </c>
      <c r="E2802" s="9"/>
      <c r="F2802" s="2" t="s">
        <v>431</v>
      </c>
      <c r="G2802" s="2" t="s">
        <v>101</v>
      </c>
      <c r="H2802" s="2" t="s">
        <v>70</v>
      </c>
      <c r="I2802" s="2" t="s">
        <v>92</v>
      </c>
      <c r="J2802" s="2" t="s">
        <v>92</v>
      </c>
      <c r="K2802" s="2" t="s">
        <v>53</v>
      </c>
      <c r="L2802" s="8" t="s">
        <v>72</v>
      </c>
      <c r="M2802" s="2" t="s">
        <v>181</v>
      </c>
      <c r="N2802" s="2" t="s">
        <v>56</v>
      </c>
      <c r="O2802" s="10" t="s">
        <v>331</v>
      </c>
      <c r="P2802" s="2"/>
      <c r="Q2802" s="2"/>
      <c r="R2802" s="2" t="s">
        <v>109</v>
      </c>
      <c r="S2802" s="2" t="s">
        <v>59</v>
      </c>
      <c r="T2802" s="2" t="s">
        <v>105</v>
      </c>
      <c r="U2802" s="2" t="s">
        <v>78</v>
      </c>
      <c r="V2802" s="2" t="s">
        <v>92</v>
      </c>
      <c r="W2802" s="2" t="s">
        <v>80</v>
      </c>
      <c r="X2802" s="9"/>
      <c r="Y2802" s="8"/>
      <c r="Z2802" s="2" t="s">
        <v>62</v>
      </c>
      <c r="AA2802" s="2" t="s">
        <v>106</v>
      </c>
      <c r="AB2802" s="2" t="s">
        <v>153</v>
      </c>
      <c r="AC2802" s="2" t="s">
        <v>92</v>
      </c>
      <c r="AD2802" s="2" t="s">
        <v>106</v>
      </c>
      <c r="AE2802" s="2" t="s">
        <v>64</v>
      </c>
      <c r="AF2802" s="2" t="s">
        <v>84</v>
      </c>
      <c r="AG2802" s="2" t="s">
        <v>63</v>
      </c>
      <c r="AH2802" s="2" t="s">
        <v>53</v>
      </c>
      <c r="AI2802" s="11"/>
      <c r="AJ2802" s="2" t="s">
        <v>112</v>
      </c>
      <c r="AL2802" s="2" t="s">
        <v>64</v>
      </c>
      <c r="AM2802" s="8" t="s">
        <v>305</v>
      </c>
      <c r="AN2802" s="8" t="s">
        <v>186</v>
      </c>
      <c r="AO2802" s="2"/>
      <c r="AP2802" s="2" t="s">
        <v>53</v>
      </c>
      <c r="AQ2802" s="2" t="s">
        <v>64</v>
      </c>
      <c r="AR2802" s="2" t="s">
        <v>2352</v>
      </c>
      <c r="AS2802" s="2" t="s">
        <v>186</v>
      </c>
      <c r="AT2802" s="2" t="s">
        <v>53</v>
      </c>
      <c r="AU2802" s="2" t="s">
        <v>64</v>
      </c>
      <c r="AV2802" s="2" t="s">
        <v>64</v>
      </c>
      <c r="AW2802" s="2" t="s">
        <v>106</v>
      </c>
      <c r="AX2802" s="2" t="s">
        <v>67</v>
      </c>
      <c r="AY2802" s="12" t="s">
        <v>53</v>
      </c>
      <c r="BA2802" s="8"/>
    </row>
    <row r="2803" ht="12.75" customHeight="1">
      <c r="A2803" s="2" t="s">
        <v>4216</v>
      </c>
      <c r="B2803" s="2" t="s">
        <v>297</v>
      </c>
      <c r="C2803" s="2">
        <v>2019.0</v>
      </c>
      <c r="D2803" s="2" t="s">
        <v>53</v>
      </c>
      <c r="E2803" s="9"/>
      <c r="G2803" s="2" t="s">
        <v>50</v>
      </c>
      <c r="H2803" s="2" t="s">
        <v>51</v>
      </c>
      <c r="I2803" s="2" t="s">
        <v>466</v>
      </c>
      <c r="J2803" s="2" t="s">
        <v>466</v>
      </c>
      <c r="K2803" s="2" t="s">
        <v>53</v>
      </c>
      <c r="L2803" s="8" t="s">
        <v>72</v>
      </c>
      <c r="M2803" s="2" t="s">
        <v>181</v>
      </c>
      <c r="N2803" s="2" t="s">
        <v>56</v>
      </c>
      <c r="O2803" s="10" t="s">
        <v>108</v>
      </c>
      <c r="P2803" s="2" t="s">
        <v>109</v>
      </c>
      <c r="Q2803" s="2" t="s">
        <v>62</v>
      </c>
      <c r="R2803" s="2"/>
      <c r="S2803" s="2"/>
      <c r="T2803" s="2" t="s">
        <v>795</v>
      </c>
      <c r="U2803" s="2" t="s">
        <v>78</v>
      </c>
      <c r="V2803" s="2" t="s">
        <v>173</v>
      </c>
      <c r="W2803" s="2" t="s">
        <v>80</v>
      </c>
      <c r="X2803" s="10" t="s">
        <v>322</v>
      </c>
      <c r="Y2803" s="2" t="s">
        <v>58</v>
      </c>
      <c r="Z2803" s="2" t="s">
        <v>62</v>
      </c>
      <c r="AA2803" s="2" t="s">
        <v>106</v>
      </c>
      <c r="AB2803" s="2" t="s">
        <v>153</v>
      </c>
      <c r="AC2803" s="2" t="s">
        <v>179</v>
      </c>
      <c r="AD2803" s="2" t="s">
        <v>106</v>
      </c>
      <c r="AE2803" s="2" t="s">
        <v>64</v>
      </c>
      <c r="AF2803" s="2" t="s">
        <v>110</v>
      </c>
      <c r="AG2803" s="2" t="s">
        <v>63</v>
      </c>
      <c r="AH2803" s="2" t="s">
        <v>88</v>
      </c>
      <c r="AI2803" s="11" t="s">
        <v>193</v>
      </c>
      <c r="AJ2803" s="2" t="s">
        <v>112</v>
      </c>
      <c r="AL2803" s="2"/>
      <c r="AM2803" s="8"/>
      <c r="AO2803" s="2"/>
      <c r="AP2803" s="2" t="s">
        <v>53</v>
      </c>
      <c r="AQ2803" s="2" t="s">
        <v>64</v>
      </c>
      <c r="AR2803" s="2" t="s">
        <v>2820</v>
      </c>
      <c r="AS2803" s="2" t="s">
        <v>114</v>
      </c>
      <c r="AT2803" s="2" t="s">
        <v>53</v>
      </c>
      <c r="AU2803" s="2" t="s">
        <v>53</v>
      </c>
      <c r="AV2803" s="2" t="s">
        <v>64</v>
      </c>
      <c r="AW2803" s="2" t="s">
        <v>106</v>
      </c>
      <c r="AX2803" s="2" t="s">
        <v>67</v>
      </c>
      <c r="AY2803" s="12" t="s">
        <v>53</v>
      </c>
      <c r="BA2803" s="8"/>
    </row>
    <row r="2804" ht="12.75" customHeight="1">
      <c r="A2804" s="2" t="s">
        <v>4426</v>
      </c>
      <c r="B2804" s="2" t="s">
        <v>297</v>
      </c>
      <c r="C2804" s="2">
        <v>2019.0</v>
      </c>
      <c r="D2804" s="2" t="s">
        <v>53</v>
      </c>
      <c r="E2804" s="9"/>
      <c r="F2804" s="2" t="s">
        <v>389</v>
      </c>
      <c r="G2804" s="2" t="s">
        <v>101</v>
      </c>
      <c r="H2804" s="2" t="s">
        <v>134</v>
      </c>
      <c r="I2804" s="2" t="s">
        <v>118</v>
      </c>
      <c r="J2804" s="2" t="s">
        <v>118</v>
      </c>
      <c r="K2804" s="2" t="s">
        <v>53</v>
      </c>
      <c r="L2804" s="8" t="s">
        <v>72</v>
      </c>
      <c r="M2804" s="2" t="s">
        <v>181</v>
      </c>
      <c r="N2804" s="2" t="s">
        <v>74</v>
      </c>
      <c r="O2804" s="10" t="s">
        <v>108</v>
      </c>
      <c r="P2804" s="2" t="s">
        <v>109</v>
      </c>
      <c r="Q2804" s="2" t="s">
        <v>62</v>
      </c>
      <c r="R2804" s="2"/>
      <c r="S2804" s="2"/>
      <c r="T2804" s="2" t="s">
        <v>106</v>
      </c>
      <c r="U2804" s="2" t="s">
        <v>78</v>
      </c>
      <c r="V2804" s="2" t="s">
        <v>173</v>
      </c>
      <c r="W2804" s="2" t="s">
        <v>80</v>
      </c>
      <c r="X2804" s="9"/>
      <c r="Y2804" s="8"/>
      <c r="Z2804" s="2" t="s">
        <v>62</v>
      </c>
      <c r="AA2804" s="2" t="s">
        <v>106</v>
      </c>
      <c r="AB2804" s="2" t="s">
        <v>153</v>
      </c>
      <c r="AC2804" s="2" t="s">
        <v>118</v>
      </c>
      <c r="AD2804" s="2" t="s">
        <v>106</v>
      </c>
      <c r="AE2804" s="2" t="s">
        <v>64</v>
      </c>
      <c r="AF2804" s="2" t="s">
        <v>110</v>
      </c>
      <c r="AG2804" s="2" t="s">
        <v>63</v>
      </c>
      <c r="AH2804" s="2" t="s">
        <v>88</v>
      </c>
      <c r="AI2804" s="2" t="s">
        <v>989</v>
      </c>
      <c r="AJ2804" s="2" t="s">
        <v>112</v>
      </c>
      <c r="AL2804" s="2"/>
      <c r="AM2804" s="8"/>
      <c r="AO2804" s="2"/>
      <c r="AP2804" s="2" t="s">
        <v>53</v>
      </c>
      <c r="AQ2804" s="2" t="s">
        <v>64</v>
      </c>
      <c r="AR2804" s="2" t="s">
        <v>185</v>
      </c>
      <c r="AS2804" s="2" t="s">
        <v>186</v>
      </c>
      <c r="AT2804" s="2" t="s">
        <v>53</v>
      </c>
      <c r="AU2804" s="2" t="s">
        <v>106</v>
      </c>
      <c r="AV2804" s="2" t="s">
        <v>106</v>
      </c>
      <c r="AW2804" s="2" t="s">
        <v>106</v>
      </c>
      <c r="AX2804" s="2" t="s">
        <v>67</v>
      </c>
      <c r="AY2804" s="12" t="s">
        <v>53</v>
      </c>
      <c r="BA2804" s="8"/>
    </row>
    <row r="2805" ht="12.75" customHeight="1">
      <c r="A2805" s="2" t="s">
        <v>1263</v>
      </c>
      <c r="B2805" s="2" t="s">
        <v>297</v>
      </c>
      <c r="C2805" s="2">
        <v>2019.0</v>
      </c>
      <c r="D2805" s="2" t="s">
        <v>64</v>
      </c>
      <c r="E2805" s="10" t="s">
        <v>163</v>
      </c>
      <c r="I2805" s="2" t="s">
        <v>92</v>
      </c>
      <c r="J2805" s="2" t="s">
        <v>92</v>
      </c>
      <c r="K2805" s="2" t="s">
        <v>53</v>
      </c>
      <c r="L2805" s="8" t="s">
        <v>72</v>
      </c>
      <c r="M2805" s="2" t="s">
        <v>73</v>
      </c>
      <c r="N2805" s="2" t="s">
        <v>74</v>
      </c>
      <c r="O2805" s="10" t="s">
        <v>331</v>
      </c>
      <c r="P2805" s="2"/>
      <c r="Q2805" s="2"/>
      <c r="R2805" s="2" t="s">
        <v>109</v>
      </c>
      <c r="S2805" s="2" t="s">
        <v>59</v>
      </c>
      <c r="T2805" s="2" t="s">
        <v>105</v>
      </c>
      <c r="U2805" s="2" t="s">
        <v>78</v>
      </c>
      <c r="V2805" s="2" t="s">
        <v>92</v>
      </c>
      <c r="W2805" s="2" t="s">
        <v>80</v>
      </c>
      <c r="X2805" s="10" t="s">
        <v>128</v>
      </c>
      <c r="Y2805" s="2" t="s">
        <v>58</v>
      </c>
      <c r="Z2805" s="2" t="s">
        <v>62</v>
      </c>
      <c r="AA2805" s="2" t="s">
        <v>106</v>
      </c>
      <c r="AB2805" s="2" t="s">
        <v>153</v>
      </c>
      <c r="AC2805" s="2" t="s">
        <v>92</v>
      </c>
      <c r="AD2805" s="2" t="s">
        <v>106</v>
      </c>
      <c r="AE2805" s="2" t="s">
        <v>64</v>
      </c>
      <c r="AF2805" s="2" t="s">
        <v>110</v>
      </c>
      <c r="AG2805" s="2" t="s">
        <v>63</v>
      </c>
      <c r="AH2805" s="2" t="s">
        <v>88</v>
      </c>
      <c r="AI2805" s="11" t="s">
        <v>193</v>
      </c>
      <c r="AJ2805" s="8" t="s">
        <v>112</v>
      </c>
      <c r="AL2805" s="2"/>
      <c r="AM2805" s="8"/>
      <c r="AO2805" s="2"/>
      <c r="AP2805" s="2" t="s">
        <v>53</v>
      </c>
      <c r="AQ2805" s="2" t="s">
        <v>64</v>
      </c>
      <c r="AR2805" s="2" t="s">
        <v>185</v>
      </c>
      <c r="AS2805" s="2" t="s">
        <v>186</v>
      </c>
      <c r="AT2805" s="2" t="s">
        <v>53</v>
      </c>
      <c r="AU2805" s="2" t="s">
        <v>106</v>
      </c>
      <c r="AV2805" s="2" t="s">
        <v>106</v>
      </c>
      <c r="AW2805" s="2" t="s">
        <v>106</v>
      </c>
      <c r="AX2805" s="2" t="s">
        <v>67</v>
      </c>
      <c r="AY2805" s="12" t="s">
        <v>53</v>
      </c>
      <c r="BA2805" s="8"/>
    </row>
    <row r="2806" ht="12.75" customHeight="1">
      <c r="A2806" s="2" t="s">
        <v>5191</v>
      </c>
      <c r="B2806" s="2" t="s">
        <v>297</v>
      </c>
      <c r="C2806" s="2">
        <v>2019.0</v>
      </c>
      <c r="D2806" s="11" t="s">
        <v>64</v>
      </c>
      <c r="E2806" s="10" t="s">
        <v>163</v>
      </c>
      <c r="F2806" s="11"/>
      <c r="G2806" s="11"/>
      <c r="H2806" s="11"/>
      <c r="I2806" s="11"/>
      <c r="J2806" s="11" t="s">
        <v>202</v>
      </c>
      <c r="K2806" s="11"/>
      <c r="L2806" s="11" t="s">
        <v>72</v>
      </c>
      <c r="M2806" s="11"/>
      <c r="N2806" s="11"/>
      <c r="O2806" s="15">
        <v>6.0</v>
      </c>
      <c r="P2806" s="11"/>
      <c r="Q2806" s="11"/>
      <c r="R2806" s="11" t="s">
        <v>109</v>
      </c>
      <c r="S2806" s="11" t="s">
        <v>59</v>
      </c>
      <c r="T2806" s="11" t="s">
        <v>105</v>
      </c>
      <c r="U2806" s="11" t="s">
        <v>78</v>
      </c>
      <c r="V2806" s="11"/>
      <c r="W2806" s="11" t="s">
        <v>80</v>
      </c>
      <c r="X2806" s="15">
        <v>36.0</v>
      </c>
      <c r="Y2806" s="11" t="s">
        <v>58</v>
      </c>
      <c r="Z2806" s="11" t="s">
        <v>62</v>
      </c>
      <c r="AA2806" s="11" t="s">
        <v>166</v>
      </c>
      <c r="AB2806" s="2" t="s">
        <v>82</v>
      </c>
      <c r="AC2806" s="11"/>
      <c r="AD2806" s="11"/>
      <c r="AE2806" s="11" t="s">
        <v>64</v>
      </c>
      <c r="AF2806" s="11" t="s">
        <v>110</v>
      </c>
      <c r="AG2806" s="2" t="s">
        <v>63</v>
      </c>
      <c r="AH2806" s="2" t="s">
        <v>88</v>
      </c>
      <c r="AI2806" s="11" t="s">
        <v>193</v>
      </c>
      <c r="AJ2806" s="21" t="s">
        <v>112</v>
      </c>
      <c r="AL2806" s="11"/>
      <c r="AM2806" s="8"/>
      <c r="AO2806" s="11"/>
      <c r="AP2806" s="11"/>
      <c r="AQ2806" s="11" t="s">
        <v>64</v>
      </c>
      <c r="AR2806" s="2" t="s">
        <v>300</v>
      </c>
      <c r="AS2806" s="11" t="s">
        <v>301</v>
      </c>
      <c r="AT2806" s="11" t="s">
        <v>53</v>
      </c>
      <c r="AU2806" s="11"/>
      <c r="AV2806" s="11"/>
      <c r="AW2806" s="11"/>
      <c r="AX2806" s="2" t="s">
        <v>67</v>
      </c>
      <c r="AY2806" s="28" t="s">
        <v>53</v>
      </c>
      <c r="AZ2806" s="11"/>
      <c r="BA2806" s="20"/>
    </row>
    <row r="2807" ht="12.75" customHeight="1">
      <c r="A2807" s="2" t="s">
        <v>5192</v>
      </c>
      <c r="B2807" s="2" t="s">
        <v>297</v>
      </c>
      <c r="C2807" s="2">
        <v>2019.0</v>
      </c>
      <c r="D2807" s="2" t="s">
        <v>53</v>
      </c>
      <c r="E2807" s="9"/>
      <c r="F2807" s="2" t="s">
        <v>292</v>
      </c>
      <c r="G2807" s="2" t="s">
        <v>50</v>
      </c>
      <c r="H2807" s="2" t="s">
        <v>70</v>
      </c>
      <c r="I2807" s="2" t="s">
        <v>125</v>
      </c>
      <c r="J2807" s="2" t="s">
        <v>125</v>
      </c>
      <c r="K2807" s="2" t="s">
        <v>53</v>
      </c>
      <c r="L2807" s="8" t="s">
        <v>72</v>
      </c>
      <c r="M2807" s="2" t="s">
        <v>189</v>
      </c>
      <c r="N2807" s="2" t="s">
        <v>74</v>
      </c>
      <c r="O2807" s="10" t="s">
        <v>447</v>
      </c>
      <c r="P2807" s="2"/>
      <c r="Q2807" s="2"/>
      <c r="R2807" s="2" t="s">
        <v>109</v>
      </c>
      <c r="S2807" s="2" t="s">
        <v>59</v>
      </c>
      <c r="T2807" s="2" t="s">
        <v>795</v>
      </c>
      <c r="U2807" s="2" t="s">
        <v>78</v>
      </c>
      <c r="V2807" s="2" t="s">
        <v>125</v>
      </c>
      <c r="W2807" s="2" t="s">
        <v>80</v>
      </c>
      <c r="X2807" s="10" t="s">
        <v>266</v>
      </c>
      <c r="Y2807" s="2" t="s">
        <v>58</v>
      </c>
      <c r="Z2807" s="2" t="s">
        <v>62</v>
      </c>
      <c r="AA2807" s="2" t="s">
        <v>105</v>
      </c>
      <c r="AB2807" s="2" t="s">
        <v>153</v>
      </c>
      <c r="AC2807" s="2" t="s">
        <v>125</v>
      </c>
      <c r="AD2807" s="2" t="s">
        <v>106</v>
      </c>
      <c r="AE2807" s="2" t="s">
        <v>64</v>
      </c>
      <c r="AF2807" s="2" t="s">
        <v>110</v>
      </c>
      <c r="AG2807" s="2" t="s">
        <v>63</v>
      </c>
      <c r="AH2807" s="2" t="s">
        <v>88</v>
      </c>
      <c r="AI2807" s="2" t="s">
        <v>989</v>
      </c>
      <c r="AJ2807" s="2" t="s">
        <v>112</v>
      </c>
      <c r="AL2807" s="2"/>
      <c r="AM2807" s="8"/>
      <c r="AO2807" s="2"/>
      <c r="AP2807" s="2" t="s">
        <v>53</v>
      </c>
      <c r="AQ2807" s="2" t="s">
        <v>64</v>
      </c>
      <c r="AR2807" s="2" t="s">
        <v>185</v>
      </c>
      <c r="AS2807" s="2" t="s">
        <v>186</v>
      </c>
      <c r="AT2807" s="2" t="s">
        <v>53</v>
      </c>
      <c r="AU2807" s="2" t="s">
        <v>106</v>
      </c>
      <c r="AV2807" s="2" t="s">
        <v>106</v>
      </c>
      <c r="AW2807" s="2" t="s">
        <v>106</v>
      </c>
      <c r="AX2807" s="2" t="s">
        <v>67</v>
      </c>
      <c r="AY2807" s="12" t="s">
        <v>53</v>
      </c>
      <c r="BA2807" s="8"/>
    </row>
    <row r="2808" ht="12.75" customHeight="1">
      <c r="A2808" s="2" t="s">
        <v>5193</v>
      </c>
      <c r="B2808" s="2" t="s">
        <v>297</v>
      </c>
      <c r="C2808" s="2">
        <v>2019.0</v>
      </c>
      <c r="D2808" s="2" t="s">
        <v>53</v>
      </c>
      <c r="E2808" s="9"/>
      <c r="F2808" s="2" t="s">
        <v>389</v>
      </c>
      <c r="G2808" s="2" t="s">
        <v>50</v>
      </c>
      <c r="H2808" s="2" t="s">
        <v>70</v>
      </c>
      <c r="I2808" s="2" t="s">
        <v>173</v>
      </c>
      <c r="J2808" s="2" t="s">
        <v>173</v>
      </c>
      <c r="K2808" s="2" t="s">
        <v>53</v>
      </c>
      <c r="L2808" s="8" t="s">
        <v>72</v>
      </c>
      <c r="M2808" s="2" t="s">
        <v>1021</v>
      </c>
      <c r="N2808" s="2" t="s">
        <v>56</v>
      </c>
      <c r="O2808" s="10" t="s">
        <v>447</v>
      </c>
      <c r="P2808" s="2"/>
      <c r="Q2808" s="2"/>
      <c r="R2808" s="2" t="s">
        <v>109</v>
      </c>
      <c r="S2808" s="2" t="s">
        <v>59</v>
      </c>
      <c r="T2808" s="2" t="s">
        <v>795</v>
      </c>
      <c r="U2808" s="2" t="s">
        <v>78</v>
      </c>
      <c r="V2808" s="2" t="s">
        <v>173</v>
      </c>
      <c r="W2808" s="2" t="s">
        <v>115</v>
      </c>
      <c r="X2808" s="9"/>
      <c r="Y2808" s="8"/>
      <c r="Z2808" s="2" t="s">
        <v>62</v>
      </c>
      <c r="AA2808" s="2" t="s">
        <v>106</v>
      </c>
      <c r="AB2808" s="2" t="s">
        <v>153</v>
      </c>
      <c r="AC2808" s="2" t="s">
        <v>5184</v>
      </c>
      <c r="AD2808" s="2" t="s">
        <v>106</v>
      </c>
      <c r="AE2808" s="2" t="s">
        <v>64</v>
      </c>
      <c r="AF2808" s="2" t="s">
        <v>110</v>
      </c>
      <c r="AG2808" s="2" t="s">
        <v>63</v>
      </c>
      <c r="AH2808" s="2" t="s">
        <v>88</v>
      </c>
      <c r="AI2808" s="11" t="s">
        <v>193</v>
      </c>
      <c r="AJ2808" s="8" t="s">
        <v>112</v>
      </c>
      <c r="AL2808" s="2"/>
      <c r="AM2808" s="8"/>
      <c r="AO2808" s="2"/>
      <c r="AP2808" s="2" t="s">
        <v>53</v>
      </c>
      <c r="AQ2808" s="2" t="s">
        <v>64</v>
      </c>
      <c r="AR2808" s="2" t="s">
        <v>2352</v>
      </c>
      <c r="AS2808" s="2" t="s">
        <v>186</v>
      </c>
      <c r="AT2808" s="2" t="s">
        <v>53</v>
      </c>
      <c r="AU2808" s="2" t="s">
        <v>106</v>
      </c>
      <c r="AV2808" s="2" t="s">
        <v>106</v>
      </c>
      <c r="AW2808" s="2" t="s">
        <v>106</v>
      </c>
      <c r="AX2808" s="2" t="s">
        <v>67</v>
      </c>
      <c r="AY2808" s="12" t="s">
        <v>53</v>
      </c>
      <c r="BA2808" s="8"/>
    </row>
    <row r="2809" ht="12.75" customHeight="1">
      <c r="A2809" s="2" t="s">
        <v>5194</v>
      </c>
      <c r="B2809" s="2" t="s">
        <v>297</v>
      </c>
      <c r="C2809" s="2">
        <v>2019.0</v>
      </c>
      <c r="D2809" s="2" t="s">
        <v>53</v>
      </c>
      <c r="E2809" s="9"/>
      <c r="F2809" s="2" t="s">
        <v>292</v>
      </c>
      <c r="G2809" s="2" t="s">
        <v>50</v>
      </c>
      <c r="H2809" s="2" t="s">
        <v>134</v>
      </c>
      <c r="I2809" s="2" t="s">
        <v>179</v>
      </c>
      <c r="J2809" s="2" t="s">
        <v>180</v>
      </c>
      <c r="K2809" s="2" t="s">
        <v>53</v>
      </c>
      <c r="L2809" s="8" t="s">
        <v>72</v>
      </c>
      <c r="M2809" s="2" t="s">
        <v>402</v>
      </c>
      <c r="N2809" s="2" t="s">
        <v>56</v>
      </c>
      <c r="O2809" s="10" t="s">
        <v>48</v>
      </c>
      <c r="P2809" s="2"/>
      <c r="Q2809" s="2"/>
      <c r="R2809" s="2" t="s">
        <v>109</v>
      </c>
      <c r="S2809" s="2" t="s">
        <v>59</v>
      </c>
      <c r="T2809" s="2" t="s">
        <v>105</v>
      </c>
      <c r="U2809" s="2" t="s">
        <v>78</v>
      </c>
      <c r="V2809" s="2" t="s">
        <v>5195</v>
      </c>
      <c r="W2809" s="2" t="s">
        <v>80</v>
      </c>
      <c r="X2809" s="10" t="s">
        <v>277</v>
      </c>
      <c r="Y2809" s="2" t="s">
        <v>58</v>
      </c>
      <c r="Z2809" s="2" t="s">
        <v>62</v>
      </c>
      <c r="AA2809" s="2" t="s">
        <v>2333</v>
      </c>
      <c r="AB2809" s="2" t="s">
        <v>153</v>
      </c>
      <c r="AC2809" s="2" t="s">
        <v>179</v>
      </c>
      <c r="AD2809" s="2" t="s">
        <v>106</v>
      </c>
      <c r="AE2809" s="2" t="s">
        <v>64</v>
      </c>
      <c r="AF2809" s="2" t="s">
        <v>110</v>
      </c>
      <c r="AG2809" s="2" t="s">
        <v>63</v>
      </c>
      <c r="AH2809" s="2" t="s">
        <v>88</v>
      </c>
      <c r="AI2809" s="11" t="s">
        <v>193</v>
      </c>
      <c r="AJ2809" s="2" t="s">
        <v>112</v>
      </c>
      <c r="AL2809" s="2"/>
      <c r="AM2809" s="8"/>
      <c r="AO2809" s="2"/>
      <c r="AP2809" s="2" t="s">
        <v>53</v>
      </c>
      <c r="AQ2809" s="2" t="s">
        <v>64</v>
      </c>
      <c r="AR2809" s="2" t="s">
        <v>300</v>
      </c>
      <c r="AS2809" s="2" t="s">
        <v>301</v>
      </c>
      <c r="AT2809" s="2" t="s">
        <v>53</v>
      </c>
      <c r="AU2809" s="2" t="s">
        <v>106</v>
      </c>
      <c r="AV2809" s="2" t="s">
        <v>106</v>
      </c>
      <c r="AW2809" s="2" t="s">
        <v>106</v>
      </c>
      <c r="AX2809" s="2" t="s">
        <v>67</v>
      </c>
      <c r="AY2809" s="12" t="s">
        <v>53</v>
      </c>
      <c r="BA2809" s="8"/>
    </row>
    <row r="2810" ht="12.75" customHeight="1">
      <c r="A2810" s="2" t="s">
        <v>5196</v>
      </c>
      <c r="B2810" s="2" t="s">
        <v>297</v>
      </c>
      <c r="C2810" s="2">
        <v>2019.0</v>
      </c>
      <c r="D2810" s="2" t="s">
        <v>53</v>
      </c>
      <c r="E2810" s="9"/>
      <c r="F2810" s="2" t="s">
        <v>405</v>
      </c>
      <c r="G2810" s="2" t="s">
        <v>50</v>
      </c>
      <c r="H2810" s="2" t="s">
        <v>91</v>
      </c>
      <c r="I2810" s="2" t="s">
        <v>173</v>
      </c>
      <c r="J2810" s="2" t="s">
        <v>173</v>
      </c>
      <c r="K2810" s="2" t="s">
        <v>53</v>
      </c>
      <c r="L2810" s="8" t="s">
        <v>72</v>
      </c>
      <c r="M2810" s="2" t="s">
        <v>181</v>
      </c>
      <c r="N2810" s="2" t="s">
        <v>106</v>
      </c>
      <c r="O2810" s="10" t="s">
        <v>177</v>
      </c>
      <c r="P2810" s="2"/>
      <c r="Q2810" s="2"/>
      <c r="R2810" s="2" t="s">
        <v>109</v>
      </c>
      <c r="S2810" s="2" t="s">
        <v>59</v>
      </c>
      <c r="T2810" s="2" t="s">
        <v>105</v>
      </c>
      <c r="U2810" s="2" t="s">
        <v>78</v>
      </c>
      <c r="V2810" s="2" t="s">
        <v>173</v>
      </c>
      <c r="W2810" s="2" t="s">
        <v>80</v>
      </c>
      <c r="X2810" s="10" t="s">
        <v>1933</v>
      </c>
      <c r="Y2810" s="2" t="s">
        <v>148</v>
      </c>
      <c r="Z2810" s="2" t="s">
        <v>62</v>
      </c>
      <c r="AA2810" s="2" t="s">
        <v>106</v>
      </c>
      <c r="AB2810" s="2" t="s">
        <v>153</v>
      </c>
      <c r="AC2810" s="2" t="s">
        <v>5184</v>
      </c>
      <c r="AD2810" s="2" t="s">
        <v>106</v>
      </c>
      <c r="AE2810" s="2" t="s">
        <v>64</v>
      </c>
      <c r="AF2810" s="2" t="s">
        <v>110</v>
      </c>
      <c r="AG2810" s="2" t="s">
        <v>63</v>
      </c>
      <c r="AH2810" s="2" t="s">
        <v>88</v>
      </c>
      <c r="AI2810" s="2" t="s">
        <v>989</v>
      </c>
      <c r="AJ2810" s="2" t="s">
        <v>112</v>
      </c>
      <c r="AL2810" s="2"/>
      <c r="AM2810" s="8"/>
      <c r="AO2810" s="2"/>
      <c r="AP2810" s="2" t="s">
        <v>53</v>
      </c>
      <c r="AQ2810" s="2" t="s">
        <v>64</v>
      </c>
      <c r="AR2810" s="2" t="s">
        <v>372</v>
      </c>
      <c r="AS2810" s="2" t="s">
        <v>186</v>
      </c>
      <c r="AT2810" s="2" t="s">
        <v>53</v>
      </c>
      <c r="AU2810" s="2" t="s">
        <v>106</v>
      </c>
      <c r="AV2810" s="2" t="s">
        <v>64</v>
      </c>
      <c r="AW2810" s="2" t="s">
        <v>106</v>
      </c>
      <c r="AX2810" s="2" t="s">
        <v>67</v>
      </c>
      <c r="AY2810" s="12" t="s">
        <v>53</v>
      </c>
      <c r="BA2810" s="8"/>
    </row>
    <row r="2811" ht="12.75" customHeight="1">
      <c r="A2811" s="2" t="s">
        <v>1020</v>
      </c>
      <c r="B2811" s="2" t="s">
        <v>297</v>
      </c>
      <c r="C2811" s="2">
        <v>2019.0</v>
      </c>
      <c r="D2811" s="2" t="s">
        <v>53</v>
      </c>
      <c r="E2811" s="9"/>
      <c r="F2811" s="2" t="s">
        <v>274</v>
      </c>
      <c r="G2811" s="2" t="s">
        <v>50</v>
      </c>
      <c r="H2811" s="2" t="s">
        <v>134</v>
      </c>
      <c r="I2811" s="2" t="s">
        <v>484</v>
      </c>
      <c r="J2811" s="2" t="s">
        <v>484</v>
      </c>
      <c r="K2811" s="2" t="s">
        <v>53</v>
      </c>
      <c r="L2811" s="8" t="s">
        <v>72</v>
      </c>
      <c r="M2811" s="2" t="s">
        <v>181</v>
      </c>
      <c r="N2811" s="2" t="s">
        <v>74</v>
      </c>
      <c r="O2811" s="10" t="s">
        <v>289</v>
      </c>
      <c r="P2811" s="2" t="s">
        <v>76</v>
      </c>
      <c r="Q2811" s="2" t="s">
        <v>62</v>
      </c>
      <c r="R2811" s="2"/>
      <c r="S2811" s="2"/>
      <c r="T2811" s="2" t="s">
        <v>106</v>
      </c>
      <c r="U2811" s="2" t="s">
        <v>78</v>
      </c>
      <c r="V2811" s="2" t="s">
        <v>420</v>
      </c>
      <c r="W2811" s="2" t="s">
        <v>80</v>
      </c>
      <c r="X2811" s="10" t="s">
        <v>1358</v>
      </c>
      <c r="Y2811" s="2" t="s">
        <v>58</v>
      </c>
      <c r="Z2811" s="2" t="s">
        <v>62</v>
      </c>
      <c r="AA2811" s="2" t="s">
        <v>77</v>
      </c>
      <c r="AB2811" s="2" t="s">
        <v>82</v>
      </c>
      <c r="AC2811" s="2" t="s">
        <v>106</v>
      </c>
      <c r="AD2811" s="2" t="s">
        <v>106</v>
      </c>
      <c r="AE2811" s="2" t="s">
        <v>64</v>
      </c>
      <c r="AF2811" s="2" t="s">
        <v>110</v>
      </c>
      <c r="AG2811" s="2" t="s">
        <v>63</v>
      </c>
      <c r="AH2811" s="2" t="s">
        <v>88</v>
      </c>
      <c r="AI2811" s="2" t="s">
        <v>989</v>
      </c>
      <c r="AJ2811" s="2" t="s">
        <v>112</v>
      </c>
      <c r="AL2811" s="2"/>
      <c r="AM2811" s="8"/>
      <c r="AO2811" s="2"/>
      <c r="AP2811" s="2" t="s">
        <v>53</v>
      </c>
      <c r="AQ2811" s="2" t="s">
        <v>64</v>
      </c>
      <c r="AR2811" s="2" t="s">
        <v>131</v>
      </c>
      <c r="AS2811" s="2" t="s">
        <v>114</v>
      </c>
      <c r="AT2811" s="2" t="s">
        <v>53</v>
      </c>
      <c r="AU2811" s="2" t="s">
        <v>106</v>
      </c>
      <c r="AV2811" s="2" t="s">
        <v>64</v>
      </c>
      <c r="AW2811" s="2" t="s">
        <v>106</v>
      </c>
      <c r="AX2811" s="2" t="s">
        <v>67</v>
      </c>
      <c r="AY2811" s="12" t="s">
        <v>53</v>
      </c>
      <c r="BA2811" s="8"/>
    </row>
    <row r="2812" ht="12.75" customHeight="1">
      <c r="A2812" s="2" t="s">
        <v>5197</v>
      </c>
      <c r="B2812" s="2" t="s">
        <v>297</v>
      </c>
      <c r="C2812" s="2">
        <v>2019.0</v>
      </c>
      <c r="D2812" s="2" t="s">
        <v>53</v>
      </c>
      <c r="E2812" s="9"/>
      <c r="H2812" s="2" t="s">
        <v>70</v>
      </c>
      <c r="I2812" s="2" t="s">
        <v>288</v>
      </c>
      <c r="J2812" s="2" t="s">
        <v>288</v>
      </c>
      <c r="K2812" s="2" t="s">
        <v>53</v>
      </c>
      <c r="L2812" s="8" t="s">
        <v>72</v>
      </c>
      <c r="M2812" s="2" t="s">
        <v>189</v>
      </c>
      <c r="N2812" s="2" t="s">
        <v>158</v>
      </c>
      <c r="O2812" s="10" t="s">
        <v>289</v>
      </c>
      <c r="P2812" s="2"/>
      <c r="Q2812" s="2"/>
      <c r="R2812" s="2" t="s">
        <v>76</v>
      </c>
      <c r="S2812" s="2" t="s">
        <v>59</v>
      </c>
      <c r="T2812" s="2" t="s">
        <v>105</v>
      </c>
      <c r="U2812" s="2" t="s">
        <v>78</v>
      </c>
      <c r="V2812" s="2" t="s">
        <v>288</v>
      </c>
      <c r="W2812" s="2" t="s">
        <v>80</v>
      </c>
      <c r="X2812" s="10" t="s">
        <v>106</v>
      </c>
      <c r="Y2812" s="2" t="s">
        <v>148</v>
      </c>
      <c r="Z2812" s="2" t="s">
        <v>62</v>
      </c>
      <c r="AA2812" s="2" t="s">
        <v>106</v>
      </c>
      <c r="AB2812" s="2" t="s">
        <v>153</v>
      </c>
      <c r="AC2812" s="2" t="s">
        <v>288</v>
      </c>
      <c r="AD2812" s="2" t="s">
        <v>106</v>
      </c>
      <c r="AE2812" s="2" t="s">
        <v>64</v>
      </c>
      <c r="AF2812" s="2" t="s">
        <v>110</v>
      </c>
      <c r="AG2812" s="2" t="s">
        <v>63</v>
      </c>
      <c r="AH2812" s="2" t="s">
        <v>88</v>
      </c>
      <c r="AI2812" s="11" t="s">
        <v>1067</v>
      </c>
      <c r="AJ2812" s="8" t="s">
        <v>112</v>
      </c>
      <c r="AL2812" s="2"/>
      <c r="AM2812" s="8"/>
      <c r="AO2812" s="2"/>
      <c r="AP2812" s="2" t="s">
        <v>53</v>
      </c>
      <c r="AQ2812" s="2" t="s">
        <v>64</v>
      </c>
      <c r="AR2812" s="2" t="s">
        <v>185</v>
      </c>
      <c r="AS2812" s="2" t="s">
        <v>186</v>
      </c>
      <c r="AT2812" s="2" t="s">
        <v>53</v>
      </c>
      <c r="AU2812" s="2" t="s">
        <v>106</v>
      </c>
      <c r="AV2812" s="2" t="s">
        <v>106</v>
      </c>
      <c r="AW2812" s="2" t="s">
        <v>106</v>
      </c>
      <c r="AX2812" s="2" t="s">
        <v>67</v>
      </c>
      <c r="AY2812" s="12" t="s">
        <v>53</v>
      </c>
      <c r="BA2812" s="8"/>
    </row>
    <row r="2813" ht="12.75" customHeight="1">
      <c r="A2813" s="2" t="s">
        <v>994</v>
      </c>
      <c r="B2813" s="2" t="s">
        <v>297</v>
      </c>
      <c r="C2813" s="2">
        <v>2019.0</v>
      </c>
      <c r="D2813" s="2" t="s">
        <v>64</v>
      </c>
      <c r="E2813" s="10" t="s">
        <v>163</v>
      </c>
      <c r="H2813" s="2" t="s">
        <v>134</v>
      </c>
      <c r="I2813" s="2" t="s">
        <v>5198</v>
      </c>
      <c r="J2813" s="2" t="s">
        <v>143</v>
      </c>
      <c r="K2813" s="2" t="s">
        <v>53</v>
      </c>
      <c r="L2813" s="8" t="s">
        <v>72</v>
      </c>
      <c r="M2813" s="2" t="s">
        <v>181</v>
      </c>
      <c r="N2813" s="2" t="s">
        <v>74</v>
      </c>
      <c r="O2813" s="10" t="s">
        <v>177</v>
      </c>
      <c r="P2813" s="2"/>
      <c r="Q2813" s="2"/>
      <c r="R2813" s="2" t="s">
        <v>109</v>
      </c>
      <c r="S2813" s="2" t="s">
        <v>59</v>
      </c>
      <c r="T2813" s="2" t="s">
        <v>105</v>
      </c>
      <c r="U2813" s="2" t="s">
        <v>78</v>
      </c>
      <c r="V2813" s="2" t="s">
        <v>5198</v>
      </c>
      <c r="W2813" s="2" t="s">
        <v>80</v>
      </c>
      <c r="X2813" s="10" t="s">
        <v>985</v>
      </c>
      <c r="Y2813" s="2" t="s">
        <v>148</v>
      </c>
      <c r="Z2813" s="2" t="s">
        <v>62</v>
      </c>
      <c r="AA2813" s="2" t="s">
        <v>105</v>
      </c>
      <c r="AB2813" s="2" t="s">
        <v>153</v>
      </c>
      <c r="AC2813" s="2" t="s">
        <v>5198</v>
      </c>
      <c r="AD2813" s="2" t="s">
        <v>106</v>
      </c>
      <c r="AE2813" s="2" t="s">
        <v>64</v>
      </c>
      <c r="AF2813" s="11" t="s">
        <v>110</v>
      </c>
      <c r="AG2813" s="2" t="s">
        <v>63</v>
      </c>
      <c r="AH2813" s="2" t="s">
        <v>88</v>
      </c>
      <c r="AI2813" s="2" t="s">
        <v>989</v>
      </c>
      <c r="AJ2813" s="2" t="s">
        <v>112</v>
      </c>
      <c r="AL2813" s="2"/>
      <c r="AM2813" s="8"/>
      <c r="AO2813" s="2"/>
      <c r="AP2813" s="2" t="s">
        <v>53</v>
      </c>
      <c r="AQ2813" s="2" t="s">
        <v>64</v>
      </c>
      <c r="AR2813" s="2" t="s">
        <v>300</v>
      </c>
      <c r="AS2813" s="2" t="s">
        <v>301</v>
      </c>
      <c r="AT2813" s="2" t="s">
        <v>53</v>
      </c>
      <c r="AU2813" s="2" t="s">
        <v>106</v>
      </c>
      <c r="AV2813" s="2" t="s">
        <v>106</v>
      </c>
      <c r="AW2813" s="2" t="s">
        <v>106</v>
      </c>
      <c r="AX2813" s="2" t="s">
        <v>67</v>
      </c>
      <c r="AY2813" s="12" t="s">
        <v>53</v>
      </c>
      <c r="BA2813" s="8"/>
    </row>
    <row r="2814" ht="12.75" customHeight="1">
      <c r="A2814" s="2" t="s">
        <v>992</v>
      </c>
      <c r="B2814" s="2" t="s">
        <v>297</v>
      </c>
      <c r="C2814" s="2">
        <v>2019.0</v>
      </c>
      <c r="D2814" s="2" t="s">
        <v>53</v>
      </c>
      <c r="E2814" s="9"/>
      <c r="F2814" s="2" t="s">
        <v>274</v>
      </c>
      <c r="G2814" s="2" t="s">
        <v>50</v>
      </c>
      <c r="H2814" s="2" t="s">
        <v>134</v>
      </c>
      <c r="I2814" s="2" t="s">
        <v>4442</v>
      </c>
      <c r="J2814" s="2" t="s">
        <v>143</v>
      </c>
      <c r="K2814" s="2" t="s">
        <v>53</v>
      </c>
      <c r="L2814" s="8" t="s">
        <v>119</v>
      </c>
      <c r="M2814" s="2" t="s">
        <v>181</v>
      </c>
      <c r="N2814" s="2" t="s">
        <v>74</v>
      </c>
      <c r="O2814" s="10" t="s">
        <v>117</v>
      </c>
      <c r="P2814" s="2"/>
      <c r="Q2814" s="2"/>
      <c r="R2814" s="2" t="s">
        <v>76</v>
      </c>
      <c r="S2814" s="2" t="s">
        <v>59</v>
      </c>
      <c r="T2814" s="2" t="s">
        <v>105</v>
      </c>
      <c r="U2814" s="2" t="s">
        <v>78</v>
      </c>
      <c r="V2814" s="2" t="s">
        <v>288</v>
      </c>
      <c r="W2814" s="2" t="s">
        <v>80</v>
      </c>
      <c r="X2814" s="10" t="s">
        <v>128</v>
      </c>
      <c r="Y2814" s="2" t="s">
        <v>58</v>
      </c>
      <c r="Z2814" s="2" t="s">
        <v>62</v>
      </c>
      <c r="AA2814" s="2" t="s">
        <v>106</v>
      </c>
      <c r="AB2814" s="2" t="s">
        <v>106</v>
      </c>
      <c r="AC2814" s="2" t="s">
        <v>52</v>
      </c>
      <c r="AD2814" s="2" t="s">
        <v>106</v>
      </c>
      <c r="AE2814" s="2" t="s">
        <v>64</v>
      </c>
      <c r="AF2814" s="2" t="s">
        <v>369</v>
      </c>
      <c r="AG2814" s="2" t="s">
        <v>63</v>
      </c>
      <c r="AH2814" s="2" t="s">
        <v>53</v>
      </c>
      <c r="AI2814" s="11"/>
      <c r="AJ2814" s="2"/>
      <c r="AL2814" s="2"/>
      <c r="AM2814" s="8"/>
      <c r="AO2814" s="2"/>
      <c r="AP2814" s="2" t="s">
        <v>53</v>
      </c>
      <c r="AQ2814" s="2" t="s">
        <v>64</v>
      </c>
      <c r="AR2814" s="2" t="s">
        <v>429</v>
      </c>
      <c r="AS2814" s="2" t="s">
        <v>186</v>
      </c>
      <c r="AT2814" s="2" t="s">
        <v>53</v>
      </c>
      <c r="AU2814" s="2" t="s">
        <v>106</v>
      </c>
      <c r="AV2814" s="2" t="s">
        <v>106</v>
      </c>
      <c r="AW2814" s="2" t="s">
        <v>106</v>
      </c>
      <c r="AX2814" s="2" t="s">
        <v>67</v>
      </c>
      <c r="AY2814" s="12" t="s">
        <v>53</v>
      </c>
      <c r="BA2814" s="8"/>
    </row>
    <row r="2815" ht="12.75" customHeight="1">
      <c r="A2815" s="2" t="s">
        <v>832</v>
      </c>
      <c r="B2815" s="2" t="s">
        <v>297</v>
      </c>
      <c r="C2815" s="2">
        <v>2019.0</v>
      </c>
      <c r="D2815" s="8" t="s">
        <v>64</v>
      </c>
      <c r="E2815" s="10" t="s">
        <v>163</v>
      </c>
      <c r="F2815" s="8"/>
      <c r="G2815" s="8"/>
      <c r="H2815" s="8"/>
      <c r="I2815" s="8"/>
      <c r="J2815" s="8" t="s">
        <v>92</v>
      </c>
      <c r="K2815" s="8"/>
      <c r="L2815" s="8" t="s">
        <v>72</v>
      </c>
      <c r="M2815" s="8"/>
      <c r="N2815" s="8"/>
      <c r="O2815" s="9">
        <v>9.0</v>
      </c>
      <c r="P2815" s="8"/>
      <c r="Q2815" s="8"/>
      <c r="R2815" s="8" t="s">
        <v>109</v>
      </c>
      <c r="S2815" s="8" t="s">
        <v>59</v>
      </c>
      <c r="T2815" s="8" t="s">
        <v>105</v>
      </c>
      <c r="U2815" s="8" t="s">
        <v>78</v>
      </c>
      <c r="V2815" s="8"/>
      <c r="W2815" s="8" t="s">
        <v>80</v>
      </c>
      <c r="X2815" s="9">
        <v>57.0</v>
      </c>
      <c r="Y2815" s="8" t="s">
        <v>58</v>
      </c>
      <c r="Z2815" s="8" t="s">
        <v>62</v>
      </c>
      <c r="AA2815" s="8" t="s">
        <v>105</v>
      </c>
      <c r="AB2815" s="2" t="s">
        <v>82</v>
      </c>
      <c r="AC2815" s="8"/>
      <c r="AD2815" s="8"/>
      <c r="AE2815" s="2" t="s">
        <v>64</v>
      </c>
      <c r="AF2815" s="11" t="s">
        <v>110</v>
      </c>
      <c r="AG2815" s="2" t="s">
        <v>63</v>
      </c>
      <c r="AH2815" s="2" t="s">
        <v>88</v>
      </c>
      <c r="AI2815" s="11" t="s">
        <v>111</v>
      </c>
      <c r="AJ2815" s="20" t="s">
        <v>112</v>
      </c>
      <c r="AK2815" s="8" t="s">
        <v>122</v>
      </c>
      <c r="AL2815" s="8"/>
      <c r="AM2815" s="8"/>
      <c r="AO2815" s="8"/>
      <c r="AP2815" s="8" t="s">
        <v>53</v>
      </c>
      <c r="AQ2815" s="8" t="s">
        <v>64</v>
      </c>
      <c r="AR2815" s="8" t="s">
        <v>185</v>
      </c>
      <c r="AS2815" s="8" t="s">
        <v>186</v>
      </c>
      <c r="AT2815" s="8" t="s">
        <v>53</v>
      </c>
      <c r="AU2815" s="8"/>
      <c r="AV2815" s="8"/>
      <c r="AW2815" s="8"/>
      <c r="AX2815" s="2" t="s">
        <v>67</v>
      </c>
      <c r="AY2815" s="28" t="s">
        <v>53</v>
      </c>
      <c r="AZ2815" s="8"/>
      <c r="BA2815" s="20"/>
    </row>
    <row r="2816" ht="12.75" customHeight="1">
      <c r="A2816" s="2" t="s">
        <v>2390</v>
      </c>
      <c r="B2816" s="2" t="s">
        <v>297</v>
      </c>
      <c r="C2816" s="2">
        <v>2019.0</v>
      </c>
      <c r="D2816" s="2" t="s">
        <v>64</v>
      </c>
      <c r="E2816" s="10" t="s">
        <v>287</v>
      </c>
      <c r="I2816" s="2" t="s">
        <v>125</v>
      </c>
      <c r="J2816" s="2" t="s">
        <v>125</v>
      </c>
      <c r="K2816" s="2" t="s">
        <v>53</v>
      </c>
      <c r="L2816" s="8" t="s">
        <v>72</v>
      </c>
      <c r="M2816" s="2" t="s">
        <v>189</v>
      </c>
      <c r="N2816" s="2" t="s">
        <v>74</v>
      </c>
      <c r="O2816" s="10" t="s">
        <v>48</v>
      </c>
      <c r="P2816" s="2"/>
      <c r="Q2816" s="2"/>
      <c r="R2816" s="2" t="s">
        <v>109</v>
      </c>
      <c r="S2816" s="2" t="s">
        <v>59</v>
      </c>
      <c r="T2816" s="2" t="s">
        <v>105</v>
      </c>
      <c r="U2816" s="2" t="s">
        <v>78</v>
      </c>
      <c r="V2816" s="2" t="s">
        <v>293</v>
      </c>
      <c r="W2816" s="2" t="s">
        <v>80</v>
      </c>
      <c r="X2816" s="10" t="s">
        <v>295</v>
      </c>
      <c r="Y2816" s="2" t="s">
        <v>58</v>
      </c>
      <c r="Z2816" s="2" t="s">
        <v>62</v>
      </c>
      <c r="AA2816" s="2" t="s">
        <v>106</v>
      </c>
      <c r="AB2816" s="2" t="s">
        <v>106</v>
      </c>
      <c r="AC2816" s="2" t="s">
        <v>125</v>
      </c>
      <c r="AD2816" s="2" t="s">
        <v>106</v>
      </c>
      <c r="AE2816" s="2" t="s">
        <v>64</v>
      </c>
      <c r="AF2816" s="11" t="s">
        <v>110</v>
      </c>
      <c r="AG2816" s="2" t="s">
        <v>63</v>
      </c>
      <c r="AH2816" s="2" t="s">
        <v>88</v>
      </c>
      <c r="AI2816" s="2" t="s">
        <v>205</v>
      </c>
      <c r="AJ2816" s="8" t="s">
        <v>112</v>
      </c>
      <c r="AL2816" s="2"/>
      <c r="AM2816" s="8"/>
      <c r="AO2816" s="2"/>
      <c r="AP2816" s="2" t="s">
        <v>64</v>
      </c>
      <c r="AQ2816" s="2" t="s">
        <v>64</v>
      </c>
      <c r="AR2816" s="2" t="s">
        <v>185</v>
      </c>
      <c r="AS2816" s="2" t="s">
        <v>186</v>
      </c>
      <c r="AT2816" s="2" t="s">
        <v>53</v>
      </c>
      <c r="AU2816" s="2" t="s">
        <v>106</v>
      </c>
      <c r="AV2816" s="2" t="s">
        <v>106</v>
      </c>
      <c r="AW2816" s="2" t="s">
        <v>106</v>
      </c>
      <c r="AX2816" s="2" t="s">
        <v>67</v>
      </c>
      <c r="AY2816" s="12" t="s">
        <v>53</v>
      </c>
      <c r="BA2816" s="8"/>
    </row>
    <row r="2817" ht="12.75" customHeight="1">
      <c r="A2817" s="2" t="s">
        <v>5199</v>
      </c>
      <c r="B2817" s="2" t="s">
        <v>297</v>
      </c>
      <c r="C2817" s="2">
        <v>2019.0</v>
      </c>
      <c r="D2817" s="2" t="s">
        <v>53</v>
      </c>
      <c r="E2817" s="9"/>
      <c r="F2817" s="2" t="s">
        <v>274</v>
      </c>
      <c r="G2817" s="2" t="s">
        <v>101</v>
      </c>
      <c r="H2817" s="2" t="s">
        <v>134</v>
      </c>
      <c r="I2817" s="2" t="s">
        <v>484</v>
      </c>
      <c r="J2817" s="2" t="s">
        <v>484</v>
      </c>
      <c r="K2817" s="2" t="s">
        <v>53</v>
      </c>
      <c r="L2817" s="8" t="s">
        <v>72</v>
      </c>
      <c r="M2817" s="2" t="s">
        <v>181</v>
      </c>
      <c r="N2817" s="2" t="s">
        <v>598</v>
      </c>
      <c r="O2817" s="10" t="s">
        <v>245</v>
      </c>
      <c r="P2817" s="2"/>
      <c r="Q2817" s="2"/>
      <c r="R2817" s="2" t="s">
        <v>109</v>
      </c>
      <c r="S2817" s="2" t="s">
        <v>59</v>
      </c>
      <c r="T2817" s="2" t="s">
        <v>105</v>
      </c>
      <c r="U2817" s="2" t="s">
        <v>78</v>
      </c>
      <c r="V2817" s="2" t="s">
        <v>5195</v>
      </c>
      <c r="W2817" s="2" t="s">
        <v>80</v>
      </c>
      <c r="X2817" s="10" t="s">
        <v>117</v>
      </c>
      <c r="Y2817" s="2" t="s">
        <v>76</v>
      </c>
      <c r="Z2817" s="2" t="s">
        <v>62</v>
      </c>
      <c r="AA2817" s="2" t="s">
        <v>105</v>
      </c>
      <c r="AB2817" s="2" t="s">
        <v>82</v>
      </c>
      <c r="AC2817" s="2" t="s">
        <v>4515</v>
      </c>
      <c r="AD2817" s="2" t="s">
        <v>106</v>
      </c>
      <c r="AE2817" s="2" t="s">
        <v>64</v>
      </c>
      <c r="AF2817" s="2" t="s">
        <v>97</v>
      </c>
      <c r="AG2817" s="2" t="s">
        <v>88</v>
      </c>
      <c r="AH2817" s="2" t="s">
        <v>53</v>
      </c>
      <c r="AI2817" s="11"/>
      <c r="AJ2817" s="2" t="s">
        <v>112</v>
      </c>
      <c r="AL2817" s="2"/>
      <c r="AM2817" s="8"/>
      <c r="AO2817" s="2"/>
      <c r="AP2817" s="2" t="s">
        <v>64</v>
      </c>
      <c r="AQ2817" s="2" t="s">
        <v>64</v>
      </c>
      <c r="AR2817" s="2"/>
      <c r="AS2817" s="2"/>
      <c r="AT2817" s="2" t="s">
        <v>53</v>
      </c>
      <c r="AU2817" s="2" t="s">
        <v>106</v>
      </c>
      <c r="AV2817" s="2" t="s">
        <v>106</v>
      </c>
      <c r="AW2817" s="2" t="s">
        <v>106</v>
      </c>
      <c r="AX2817" s="2" t="s">
        <v>67</v>
      </c>
      <c r="AY2817" s="12" t="s">
        <v>64</v>
      </c>
      <c r="BA2817" s="8"/>
    </row>
    <row r="2818" ht="12.75" customHeight="1">
      <c r="A2818" s="2" t="s">
        <v>4091</v>
      </c>
      <c r="B2818" s="2" t="s">
        <v>297</v>
      </c>
      <c r="C2818" s="2">
        <v>2019.0</v>
      </c>
      <c r="D2818" s="2" t="s">
        <v>53</v>
      </c>
      <c r="E2818" s="9"/>
      <c r="F2818" s="2" t="s">
        <v>209</v>
      </c>
      <c r="G2818" s="2" t="s">
        <v>101</v>
      </c>
      <c r="H2818" s="2" t="s">
        <v>91</v>
      </c>
      <c r="I2818" s="2" t="s">
        <v>466</v>
      </c>
      <c r="J2818" s="2" t="s">
        <v>466</v>
      </c>
      <c r="K2818" s="2" t="s">
        <v>53</v>
      </c>
      <c r="L2818" s="8" t="s">
        <v>72</v>
      </c>
      <c r="M2818" s="2" t="s">
        <v>181</v>
      </c>
      <c r="N2818" s="2" t="s">
        <v>74</v>
      </c>
      <c r="O2818" s="10" t="s">
        <v>447</v>
      </c>
      <c r="P2818" s="2" t="s">
        <v>109</v>
      </c>
      <c r="Q2818" s="2" t="s">
        <v>62</v>
      </c>
      <c r="R2818" s="2"/>
      <c r="S2818" s="2"/>
      <c r="T2818" s="2" t="s">
        <v>795</v>
      </c>
      <c r="U2818" s="2" t="s">
        <v>78</v>
      </c>
      <c r="V2818" s="2" t="s">
        <v>466</v>
      </c>
      <c r="W2818" s="2" t="s">
        <v>80</v>
      </c>
      <c r="X2818" s="10" t="s">
        <v>770</v>
      </c>
      <c r="Y2818" s="2" t="s">
        <v>58</v>
      </c>
      <c r="Z2818" s="2" t="s">
        <v>62</v>
      </c>
      <c r="AA2818" s="2" t="s">
        <v>106</v>
      </c>
      <c r="AB2818" s="2" t="s">
        <v>153</v>
      </c>
      <c r="AC2818" s="2" t="s">
        <v>466</v>
      </c>
      <c r="AD2818" s="2" t="s">
        <v>106</v>
      </c>
      <c r="AE2818" s="2" t="s">
        <v>64</v>
      </c>
      <c r="AF2818" s="2" t="s">
        <v>110</v>
      </c>
      <c r="AG2818" s="2" t="s">
        <v>63</v>
      </c>
      <c r="AH2818" s="2" t="s">
        <v>88</v>
      </c>
      <c r="AI2818" s="2" t="s">
        <v>989</v>
      </c>
      <c r="AJ2818" s="2" t="s">
        <v>112</v>
      </c>
      <c r="AL2818" s="2"/>
      <c r="AM2818" s="8"/>
      <c r="AO2818" s="2"/>
      <c r="AP2818" s="2" t="s">
        <v>53</v>
      </c>
      <c r="AQ2818" s="2" t="s">
        <v>64</v>
      </c>
      <c r="AR2818" s="2" t="s">
        <v>300</v>
      </c>
      <c r="AS2818" s="2" t="s">
        <v>301</v>
      </c>
      <c r="AT2818" s="2" t="s">
        <v>53</v>
      </c>
      <c r="AU2818" s="2" t="s">
        <v>106</v>
      </c>
      <c r="AV2818" s="2" t="s">
        <v>64</v>
      </c>
      <c r="AW2818" s="2" t="s">
        <v>106</v>
      </c>
      <c r="AX2818" s="2" t="s">
        <v>67</v>
      </c>
      <c r="AY2818" s="12" t="s">
        <v>53</v>
      </c>
      <c r="BA2818" s="8"/>
    </row>
    <row r="2819" ht="12.75" customHeight="1">
      <c r="A2819" s="2" t="s">
        <v>5200</v>
      </c>
      <c r="B2819" s="2" t="s">
        <v>297</v>
      </c>
      <c r="C2819" s="2">
        <v>2019.0</v>
      </c>
      <c r="D2819" s="2" t="s">
        <v>53</v>
      </c>
      <c r="E2819" s="9"/>
      <c r="F2819" s="2" t="s">
        <v>209</v>
      </c>
      <c r="G2819" s="2" t="s">
        <v>50</v>
      </c>
      <c r="H2819" s="2" t="s">
        <v>134</v>
      </c>
      <c r="I2819" s="2" t="s">
        <v>173</v>
      </c>
      <c r="J2819" s="2" t="s">
        <v>173</v>
      </c>
      <c r="K2819" s="2" t="s">
        <v>53</v>
      </c>
      <c r="L2819" s="8" t="s">
        <v>72</v>
      </c>
      <c r="M2819" s="2" t="s">
        <v>181</v>
      </c>
      <c r="N2819" s="2" t="s">
        <v>74</v>
      </c>
      <c r="O2819" s="10" t="s">
        <v>48</v>
      </c>
      <c r="P2819" s="2" t="s">
        <v>109</v>
      </c>
      <c r="Q2819" s="2" t="s">
        <v>62</v>
      </c>
      <c r="R2819" s="2"/>
      <c r="S2819" s="2"/>
      <c r="T2819" s="2" t="s">
        <v>106</v>
      </c>
      <c r="U2819" s="2" t="s">
        <v>78</v>
      </c>
      <c r="V2819" s="2" t="s">
        <v>173</v>
      </c>
      <c r="W2819" s="2" t="s">
        <v>80</v>
      </c>
      <c r="X2819" s="10" t="s">
        <v>156</v>
      </c>
      <c r="Y2819" s="2" t="s">
        <v>76</v>
      </c>
      <c r="Z2819" s="2" t="s">
        <v>62</v>
      </c>
      <c r="AA2819" s="2" t="s">
        <v>106</v>
      </c>
      <c r="AB2819" s="2" t="s">
        <v>82</v>
      </c>
      <c r="AC2819" s="2" t="s">
        <v>173</v>
      </c>
      <c r="AD2819" s="2" t="s">
        <v>106</v>
      </c>
      <c r="AE2819" s="2" t="s">
        <v>64</v>
      </c>
      <c r="AF2819" s="2" t="s">
        <v>84</v>
      </c>
      <c r="AG2819" s="2" t="s">
        <v>63</v>
      </c>
      <c r="AH2819" s="2" t="s">
        <v>53</v>
      </c>
      <c r="AI2819" s="11"/>
      <c r="AJ2819" s="2" t="s">
        <v>112</v>
      </c>
      <c r="AL2819" s="2" t="s">
        <v>64</v>
      </c>
      <c r="AM2819" s="8"/>
      <c r="AN2819" s="8" t="s">
        <v>106</v>
      </c>
      <c r="AO2819" s="2" t="s">
        <v>64</v>
      </c>
      <c r="AP2819" s="2" t="s">
        <v>53</v>
      </c>
      <c r="AQ2819" s="2" t="s">
        <v>64</v>
      </c>
      <c r="AR2819" s="2"/>
      <c r="AS2819" s="2"/>
      <c r="AT2819" s="2" t="s">
        <v>53</v>
      </c>
      <c r="AU2819" s="2" t="s">
        <v>106</v>
      </c>
      <c r="AV2819" s="2" t="s">
        <v>64</v>
      </c>
      <c r="AW2819" s="2" t="s">
        <v>106</v>
      </c>
      <c r="AX2819" s="2" t="s">
        <v>67</v>
      </c>
      <c r="AY2819" s="12" t="s">
        <v>53</v>
      </c>
      <c r="BA2819" s="8"/>
    </row>
    <row r="2820" ht="12.75" customHeight="1">
      <c r="A2820" s="2" t="s">
        <v>1968</v>
      </c>
      <c r="B2820" s="2" t="s">
        <v>297</v>
      </c>
      <c r="C2820" s="2">
        <v>2019.0</v>
      </c>
      <c r="D2820" s="2" t="s">
        <v>53</v>
      </c>
      <c r="E2820" s="9"/>
      <c r="F2820" s="2" t="s">
        <v>49</v>
      </c>
      <c r="G2820" s="2" t="s">
        <v>101</v>
      </c>
      <c r="H2820" s="2" t="s">
        <v>70</v>
      </c>
      <c r="I2820" s="2" t="s">
        <v>484</v>
      </c>
      <c r="J2820" s="2" t="s">
        <v>484</v>
      </c>
      <c r="K2820" s="2" t="s">
        <v>53</v>
      </c>
      <c r="L2820" s="8" t="s">
        <v>72</v>
      </c>
      <c r="M2820" s="2" t="s">
        <v>181</v>
      </c>
      <c r="N2820" s="2" t="s">
        <v>74</v>
      </c>
      <c r="O2820" s="10" t="s">
        <v>426</v>
      </c>
      <c r="P2820" s="2"/>
      <c r="Q2820" s="2"/>
      <c r="R2820" s="2" t="s">
        <v>109</v>
      </c>
      <c r="S2820" s="2" t="s">
        <v>59</v>
      </c>
      <c r="T2820" s="2" t="s">
        <v>795</v>
      </c>
      <c r="U2820" s="2" t="s">
        <v>106</v>
      </c>
      <c r="V2820" s="2" t="s">
        <v>420</v>
      </c>
      <c r="W2820" s="2" t="s">
        <v>80</v>
      </c>
      <c r="X2820" s="10" t="s">
        <v>347</v>
      </c>
      <c r="Y2820" s="2" t="s">
        <v>58</v>
      </c>
      <c r="Z2820" s="2" t="s">
        <v>62</v>
      </c>
      <c r="AA2820" s="2" t="s">
        <v>77</v>
      </c>
      <c r="AB2820" s="2" t="s">
        <v>82</v>
      </c>
      <c r="AC2820" s="2" t="s">
        <v>484</v>
      </c>
      <c r="AD2820" s="2" t="s">
        <v>106</v>
      </c>
      <c r="AE2820" s="2" t="s">
        <v>64</v>
      </c>
      <c r="AF2820" s="11" t="s">
        <v>110</v>
      </c>
      <c r="AG2820" s="2" t="s">
        <v>63</v>
      </c>
      <c r="AH2820" s="2" t="s">
        <v>88</v>
      </c>
      <c r="AI2820" s="2" t="s">
        <v>828</v>
      </c>
      <c r="AJ2820" s="2" t="s">
        <v>112</v>
      </c>
      <c r="AL2820" s="2"/>
      <c r="AM2820" s="8"/>
      <c r="AO2820" s="2"/>
      <c r="AP2820" s="2" t="s">
        <v>53</v>
      </c>
      <c r="AQ2820" s="2" t="s">
        <v>64</v>
      </c>
      <c r="AR2820" s="2" t="s">
        <v>2560</v>
      </c>
      <c r="AS2820" s="2" t="s">
        <v>186</v>
      </c>
      <c r="AT2820" s="2" t="s">
        <v>53</v>
      </c>
      <c r="AU2820" s="2" t="s">
        <v>106</v>
      </c>
      <c r="AV2820" s="2" t="s">
        <v>106</v>
      </c>
      <c r="AW2820" s="2" t="s">
        <v>106</v>
      </c>
      <c r="AX2820" s="2" t="s">
        <v>67</v>
      </c>
      <c r="AY2820" s="12" t="s">
        <v>53</v>
      </c>
      <c r="BA2820" s="8"/>
    </row>
    <row r="2821" ht="12.75" customHeight="1">
      <c r="A2821" s="2" t="s">
        <v>3942</v>
      </c>
      <c r="B2821" s="2" t="s">
        <v>297</v>
      </c>
      <c r="C2821" s="2">
        <v>2019.0</v>
      </c>
      <c r="D2821" s="2" t="s">
        <v>53</v>
      </c>
      <c r="E2821" s="9"/>
      <c r="I2821" s="2" t="s">
        <v>92</v>
      </c>
      <c r="J2821" s="2" t="s">
        <v>92</v>
      </c>
      <c r="K2821" s="2" t="s">
        <v>53</v>
      </c>
      <c r="L2821" s="8" t="s">
        <v>72</v>
      </c>
      <c r="M2821" s="2" t="s">
        <v>181</v>
      </c>
      <c r="N2821" s="2" t="s">
        <v>106</v>
      </c>
      <c r="O2821" s="10" t="s">
        <v>48</v>
      </c>
      <c r="P2821" s="2" t="s">
        <v>109</v>
      </c>
      <c r="Q2821" s="2" t="s">
        <v>62</v>
      </c>
      <c r="R2821" s="2"/>
      <c r="S2821" s="2"/>
      <c r="T2821" s="2" t="s">
        <v>106</v>
      </c>
      <c r="U2821" s="2" t="s">
        <v>106</v>
      </c>
      <c r="V2821" s="2" t="s">
        <v>92</v>
      </c>
      <c r="W2821" s="2" t="s">
        <v>80</v>
      </c>
      <c r="X2821" s="10" t="s">
        <v>86</v>
      </c>
      <c r="Y2821" s="2" t="s">
        <v>58</v>
      </c>
      <c r="Z2821" s="2" t="s">
        <v>62</v>
      </c>
      <c r="AA2821" s="2" t="s">
        <v>106</v>
      </c>
      <c r="AB2821" s="2" t="s">
        <v>106</v>
      </c>
      <c r="AC2821" s="2" t="s">
        <v>92</v>
      </c>
      <c r="AD2821" s="2" t="s">
        <v>106</v>
      </c>
      <c r="AE2821" s="2" t="s">
        <v>64</v>
      </c>
      <c r="AF2821" s="11" t="s">
        <v>110</v>
      </c>
      <c r="AG2821" s="2" t="s">
        <v>63</v>
      </c>
      <c r="AH2821" s="2" t="s">
        <v>88</v>
      </c>
      <c r="AI2821" s="2" t="s">
        <v>828</v>
      </c>
      <c r="AJ2821" s="2" t="s">
        <v>112</v>
      </c>
      <c r="AL2821" s="2"/>
      <c r="AM2821" s="8"/>
      <c r="AO2821" s="2"/>
      <c r="AP2821" s="2" t="s">
        <v>53</v>
      </c>
      <c r="AQ2821" s="2" t="s">
        <v>64</v>
      </c>
      <c r="AR2821" s="2" t="s">
        <v>131</v>
      </c>
      <c r="AS2821" s="2" t="s">
        <v>114</v>
      </c>
      <c r="AT2821" s="2" t="s">
        <v>53</v>
      </c>
      <c r="AU2821" s="2" t="s">
        <v>106</v>
      </c>
      <c r="AV2821" s="2" t="s">
        <v>64</v>
      </c>
      <c r="AW2821" s="2" t="s">
        <v>106</v>
      </c>
      <c r="AX2821" s="2" t="s">
        <v>67</v>
      </c>
      <c r="AY2821" s="12" t="s">
        <v>53</v>
      </c>
      <c r="BA2821" s="8"/>
    </row>
    <row r="2822" ht="12.75" customHeight="1">
      <c r="A2822" s="2" t="s">
        <v>5201</v>
      </c>
      <c r="B2822" s="2" t="s">
        <v>297</v>
      </c>
      <c r="C2822" s="2">
        <v>2019.0</v>
      </c>
      <c r="D2822" s="8"/>
      <c r="E2822" s="9"/>
      <c r="F2822" s="2" t="s">
        <v>292</v>
      </c>
      <c r="G2822" s="2" t="s">
        <v>101</v>
      </c>
      <c r="H2822" s="2" t="s">
        <v>70</v>
      </c>
      <c r="I2822" s="2" t="s">
        <v>4441</v>
      </c>
      <c r="J2822" s="2" t="s">
        <v>143</v>
      </c>
      <c r="K2822" s="2" t="s">
        <v>53</v>
      </c>
      <c r="L2822" s="8" t="s">
        <v>72</v>
      </c>
      <c r="M2822" s="2" t="s">
        <v>402</v>
      </c>
      <c r="N2822" s="2" t="s">
        <v>227</v>
      </c>
      <c r="O2822" s="10" t="s">
        <v>289</v>
      </c>
      <c r="P2822" s="2"/>
      <c r="Q2822" s="2"/>
      <c r="R2822" s="2" t="s">
        <v>76</v>
      </c>
      <c r="S2822" s="2" t="s">
        <v>59</v>
      </c>
      <c r="T2822" s="2" t="s">
        <v>106</v>
      </c>
      <c r="U2822" s="2" t="s">
        <v>78</v>
      </c>
      <c r="V2822" s="2" t="s">
        <v>4442</v>
      </c>
      <c r="W2822" s="2" t="s">
        <v>80</v>
      </c>
      <c r="X2822" s="10" t="s">
        <v>90</v>
      </c>
      <c r="Y2822" s="2" t="s">
        <v>58</v>
      </c>
      <c r="Z2822" s="2" t="s">
        <v>59</v>
      </c>
      <c r="AA2822" s="2" t="s">
        <v>106</v>
      </c>
      <c r="AB2822" s="2" t="s">
        <v>106</v>
      </c>
      <c r="AC2822" s="2" t="s">
        <v>234</v>
      </c>
      <c r="AD2822" s="2" t="s">
        <v>106</v>
      </c>
      <c r="AE2822" s="2" t="s">
        <v>64</v>
      </c>
      <c r="AF2822" s="2" t="s">
        <v>97</v>
      </c>
      <c r="AG2822" s="2" t="s">
        <v>88</v>
      </c>
      <c r="AH2822" s="2" t="s">
        <v>53</v>
      </c>
      <c r="AI2822" s="11"/>
      <c r="AJ2822" s="2" t="s">
        <v>112</v>
      </c>
      <c r="AL2822" s="2"/>
      <c r="AM2822" s="8"/>
      <c r="AO2822" s="2"/>
      <c r="AP2822" s="2" t="s">
        <v>53</v>
      </c>
      <c r="AQ2822" s="2" t="s">
        <v>64</v>
      </c>
      <c r="AR2822" s="2"/>
      <c r="AS2822" s="2"/>
      <c r="AT2822" s="2" t="s">
        <v>53</v>
      </c>
      <c r="AU2822" s="2" t="s">
        <v>106</v>
      </c>
      <c r="AV2822" s="2" t="s">
        <v>64</v>
      </c>
      <c r="AW2822" s="2" t="s">
        <v>106</v>
      </c>
      <c r="AX2822" s="2" t="s">
        <v>67</v>
      </c>
      <c r="AY2822" s="12" t="s">
        <v>53</v>
      </c>
      <c r="BA2822" s="8"/>
    </row>
    <row r="2823" ht="12.75" customHeight="1">
      <c r="A2823" s="2" t="s">
        <v>3871</v>
      </c>
      <c r="B2823" s="2" t="s">
        <v>297</v>
      </c>
      <c r="C2823" s="2">
        <v>2019.0</v>
      </c>
      <c r="D2823" s="2" t="s">
        <v>53</v>
      </c>
      <c r="E2823" s="9"/>
      <c r="F2823" s="2" t="s">
        <v>49</v>
      </c>
      <c r="G2823" s="2" t="s">
        <v>50</v>
      </c>
      <c r="H2823" s="2" t="s">
        <v>70</v>
      </c>
      <c r="I2823" s="2" t="s">
        <v>71</v>
      </c>
      <c r="J2823" s="2" t="s">
        <v>71</v>
      </c>
      <c r="K2823" s="2" t="s">
        <v>53</v>
      </c>
      <c r="L2823" s="8" t="s">
        <v>72</v>
      </c>
      <c r="M2823" s="2" t="s">
        <v>181</v>
      </c>
      <c r="N2823" s="2" t="s">
        <v>74</v>
      </c>
      <c r="O2823" s="10" t="s">
        <v>289</v>
      </c>
      <c r="P2823" s="2"/>
      <c r="Q2823" s="2"/>
      <c r="R2823" s="2" t="s">
        <v>76</v>
      </c>
      <c r="S2823" s="2" t="s">
        <v>59</v>
      </c>
      <c r="T2823" s="2" t="s">
        <v>105</v>
      </c>
      <c r="U2823" s="2" t="s">
        <v>106</v>
      </c>
      <c r="V2823" s="2" t="s">
        <v>71</v>
      </c>
      <c r="W2823" s="2" t="s">
        <v>80</v>
      </c>
      <c r="X2823" s="10" t="s">
        <v>196</v>
      </c>
      <c r="Y2823" s="2" t="s">
        <v>76</v>
      </c>
      <c r="Z2823" s="2" t="s">
        <v>62</v>
      </c>
      <c r="AA2823" s="2" t="s">
        <v>106</v>
      </c>
      <c r="AB2823" s="2" t="s">
        <v>82</v>
      </c>
      <c r="AC2823" s="2" t="s">
        <v>71</v>
      </c>
      <c r="AD2823" s="2" t="s">
        <v>64</v>
      </c>
      <c r="AE2823" s="2" t="s">
        <v>64</v>
      </c>
      <c r="AF2823" s="2" t="s">
        <v>97</v>
      </c>
      <c r="AG2823" s="2" t="s">
        <v>88</v>
      </c>
      <c r="AH2823" s="2" t="s">
        <v>53</v>
      </c>
      <c r="AI2823" s="11"/>
      <c r="AJ2823" s="2" t="s">
        <v>112</v>
      </c>
      <c r="AL2823" s="2"/>
      <c r="AM2823" s="8"/>
      <c r="AO2823" s="2"/>
      <c r="AP2823" s="2" t="s">
        <v>64</v>
      </c>
      <c r="AQ2823" s="2" t="s">
        <v>64</v>
      </c>
      <c r="AR2823" s="2"/>
      <c r="AS2823" s="2"/>
      <c r="AT2823" s="2" t="s">
        <v>53</v>
      </c>
      <c r="AU2823" s="2" t="s">
        <v>106</v>
      </c>
      <c r="AV2823" s="2" t="s">
        <v>64</v>
      </c>
      <c r="AW2823" s="2" t="s">
        <v>106</v>
      </c>
      <c r="AX2823" s="2" t="s">
        <v>67</v>
      </c>
      <c r="AY2823" s="12" t="s">
        <v>53</v>
      </c>
      <c r="BA2823" s="8"/>
    </row>
    <row r="2824" ht="12.75" customHeight="1">
      <c r="A2824" s="2" t="s">
        <v>469</v>
      </c>
      <c r="B2824" s="2" t="s">
        <v>297</v>
      </c>
      <c r="C2824" s="2">
        <v>2019.0</v>
      </c>
      <c r="D2824" s="2" t="s">
        <v>64</v>
      </c>
      <c r="E2824" s="10" t="s">
        <v>571</v>
      </c>
      <c r="F2824" s="11"/>
      <c r="G2824" s="11"/>
      <c r="H2824" s="11"/>
      <c r="I2824" s="11"/>
      <c r="J2824" s="11" t="s">
        <v>173</v>
      </c>
      <c r="K2824" s="11"/>
      <c r="L2824" s="8" t="s">
        <v>72</v>
      </c>
      <c r="M2824" s="11"/>
      <c r="N2824" s="11"/>
      <c r="O2824" s="15">
        <v>11.0</v>
      </c>
      <c r="P2824" s="11"/>
      <c r="Q2824" s="11"/>
      <c r="R2824" s="11" t="s">
        <v>109</v>
      </c>
      <c r="S2824" s="11" t="s">
        <v>59</v>
      </c>
      <c r="T2824" s="11" t="s">
        <v>106</v>
      </c>
      <c r="U2824" s="11" t="s">
        <v>78</v>
      </c>
      <c r="V2824" s="11"/>
      <c r="W2824" s="11" t="s">
        <v>80</v>
      </c>
      <c r="X2824" s="15">
        <v>40.0</v>
      </c>
      <c r="Y2824" s="11" t="s">
        <v>58</v>
      </c>
      <c r="Z2824" s="11" t="s">
        <v>62</v>
      </c>
      <c r="AA2824" s="11" t="s">
        <v>77</v>
      </c>
      <c r="AB2824" s="2" t="s">
        <v>82</v>
      </c>
      <c r="AC2824" s="11"/>
      <c r="AD2824" s="11"/>
      <c r="AE2824" s="11" t="s">
        <v>64</v>
      </c>
      <c r="AF2824" s="11" t="s">
        <v>110</v>
      </c>
      <c r="AG2824" s="2" t="s">
        <v>63</v>
      </c>
      <c r="AH2824" s="2" t="s">
        <v>88</v>
      </c>
      <c r="AI2824" s="11" t="s">
        <v>193</v>
      </c>
      <c r="AJ2824" s="21" t="s">
        <v>112</v>
      </c>
      <c r="AL2824" s="11"/>
      <c r="AM2824" s="8"/>
      <c r="AO2824" s="11"/>
      <c r="AP2824" s="11"/>
      <c r="AQ2824" s="11" t="s">
        <v>64</v>
      </c>
      <c r="AR2824" s="2" t="s">
        <v>2820</v>
      </c>
      <c r="AS2824" s="2" t="s">
        <v>114</v>
      </c>
      <c r="AT2824" s="11" t="s">
        <v>53</v>
      </c>
      <c r="AU2824" s="11"/>
      <c r="AV2824" s="11"/>
      <c r="AW2824" s="11"/>
      <c r="AX2824" s="2" t="s">
        <v>67</v>
      </c>
      <c r="AY2824" s="28" t="s">
        <v>53</v>
      </c>
      <c r="AZ2824" s="11"/>
      <c r="BA2824" s="20"/>
    </row>
    <row r="2825" ht="12.75" customHeight="1">
      <c r="A2825" s="2" t="s">
        <v>347</v>
      </c>
      <c r="B2825" s="2" t="s">
        <v>297</v>
      </c>
      <c r="C2825" s="2">
        <v>2019.0</v>
      </c>
      <c r="D2825" s="8" t="s">
        <v>64</v>
      </c>
      <c r="E2825" s="9"/>
      <c r="F2825" s="8"/>
      <c r="G2825" s="8"/>
      <c r="H2825" s="8"/>
      <c r="I2825" s="8"/>
      <c r="J2825" s="8" t="s">
        <v>71</v>
      </c>
      <c r="K2825" s="8"/>
      <c r="L2825" s="8" t="s">
        <v>72</v>
      </c>
      <c r="M2825" s="8"/>
      <c r="N2825" s="8"/>
      <c r="O2825" s="9">
        <v>11.0</v>
      </c>
      <c r="P2825" s="8"/>
      <c r="Q2825" s="8"/>
      <c r="R2825" s="8" t="s">
        <v>109</v>
      </c>
      <c r="S2825" s="8" t="s">
        <v>59</v>
      </c>
      <c r="T2825" s="8" t="s">
        <v>105</v>
      </c>
      <c r="U2825" s="8" t="s">
        <v>78</v>
      </c>
      <c r="V2825" s="8"/>
      <c r="W2825" s="8" t="s">
        <v>80</v>
      </c>
      <c r="X2825" s="9">
        <v>61.0</v>
      </c>
      <c r="Y2825" s="8" t="s">
        <v>148</v>
      </c>
      <c r="Z2825" s="8" t="s">
        <v>62</v>
      </c>
      <c r="AA2825" s="8"/>
      <c r="AB2825" s="2" t="s">
        <v>153</v>
      </c>
      <c r="AC2825" s="8"/>
      <c r="AD2825" s="8"/>
      <c r="AE2825" s="2" t="s">
        <v>64</v>
      </c>
      <c r="AF2825" s="11" t="s">
        <v>110</v>
      </c>
      <c r="AG2825" s="2" t="s">
        <v>63</v>
      </c>
      <c r="AH2825" s="2" t="s">
        <v>88</v>
      </c>
      <c r="AI2825" s="2" t="s">
        <v>989</v>
      </c>
      <c r="AJ2825" s="20" t="s">
        <v>112</v>
      </c>
      <c r="AL2825" s="8"/>
      <c r="AM2825" s="8"/>
      <c r="AO2825" s="8"/>
      <c r="AP2825" s="8" t="s">
        <v>53</v>
      </c>
      <c r="AQ2825" s="8" t="s">
        <v>64</v>
      </c>
      <c r="AR2825" s="8" t="s">
        <v>372</v>
      </c>
      <c r="AS2825" s="8" t="s">
        <v>186</v>
      </c>
      <c r="AT2825" s="8" t="s">
        <v>53</v>
      </c>
      <c r="AU2825" s="8"/>
      <c r="AV2825" s="8"/>
      <c r="AW2825" s="8"/>
      <c r="AX2825" s="2"/>
      <c r="AY2825" s="28" t="s">
        <v>53</v>
      </c>
      <c r="AZ2825" s="8"/>
      <c r="BA2825" s="20"/>
    </row>
    <row r="2826" ht="12.75" customHeight="1">
      <c r="A2826" s="2"/>
      <c r="B2826" s="2"/>
      <c r="C2826" s="2"/>
      <c r="D2826" s="2"/>
      <c r="E2826" s="9"/>
      <c r="I2826" s="2"/>
      <c r="J2826" s="2"/>
      <c r="K2826" s="2"/>
      <c r="L2826" s="8"/>
      <c r="M2826" s="2"/>
      <c r="N2826" s="2"/>
      <c r="O2826" s="10">
        <v>8.0</v>
      </c>
      <c r="P2826" s="2"/>
      <c r="Q2826" s="2"/>
      <c r="R2826" s="2" t="s">
        <v>109</v>
      </c>
      <c r="S2826" s="2" t="s">
        <v>59</v>
      </c>
      <c r="T2826" s="2" t="s">
        <v>105</v>
      </c>
      <c r="U2826" s="2" t="s">
        <v>78</v>
      </c>
      <c r="V2826" s="2"/>
      <c r="W2826" s="2"/>
      <c r="X2826" s="10"/>
      <c r="Y2826" s="2"/>
      <c r="Z2826" s="2"/>
      <c r="AA2826" s="2"/>
      <c r="AB2826" s="2"/>
      <c r="AC2826" s="2"/>
      <c r="AD2826" s="2"/>
      <c r="AE2826" s="2" t="s">
        <v>64</v>
      </c>
      <c r="AF2826" s="11" t="s">
        <v>110</v>
      </c>
      <c r="AG2826" s="2" t="s">
        <v>63</v>
      </c>
      <c r="AH2826" s="2" t="s">
        <v>88</v>
      </c>
      <c r="AI2826" s="2" t="s">
        <v>989</v>
      </c>
      <c r="AJ2826" s="2" t="s">
        <v>112</v>
      </c>
      <c r="AL2826" s="2"/>
      <c r="AM2826" s="8"/>
      <c r="AO2826" s="2"/>
      <c r="AP2826" s="8" t="s">
        <v>53</v>
      </c>
      <c r="AQ2826" s="2" t="s">
        <v>64</v>
      </c>
      <c r="AR2826" s="8" t="s">
        <v>372</v>
      </c>
      <c r="AS2826" s="8" t="s">
        <v>186</v>
      </c>
      <c r="AT2826" s="2" t="s">
        <v>53</v>
      </c>
      <c r="AU2826" s="2"/>
      <c r="AV2826" s="2"/>
      <c r="AW2826" s="2"/>
      <c r="AX2826" s="2"/>
      <c r="AY2826" s="12" t="s">
        <v>53</v>
      </c>
      <c r="BA2826" s="8"/>
    </row>
    <row r="2827" ht="12.75" customHeight="1">
      <c r="A2827" s="2" t="s">
        <v>95</v>
      </c>
      <c r="B2827" s="2" t="s">
        <v>297</v>
      </c>
      <c r="C2827" s="2">
        <v>2019.0</v>
      </c>
      <c r="D2827" s="2" t="s">
        <v>53</v>
      </c>
      <c r="E2827" s="9"/>
      <c r="I2827" s="2" t="s">
        <v>202</v>
      </c>
      <c r="J2827" s="2" t="s">
        <v>202</v>
      </c>
      <c r="K2827" s="2" t="s">
        <v>53</v>
      </c>
      <c r="L2827" s="8" t="s">
        <v>72</v>
      </c>
      <c r="M2827" s="2" t="s">
        <v>181</v>
      </c>
      <c r="N2827" s="2" t="s">
        <v>74</v>
      </c>
      <c r="O2827" s="10" t="s">
        <v>469</v>
      </c>
      <c r="P2827" s="2" t="s">
        <v>109</v>
      </c>
      <c r="Q2827" s="2" t="s">
        <v>62</v>
      </c>
      <c r="R2827" s="2"/>
      <c r="S2827" s="2"/>
      <c r="T2827" s="2" t="s">
        <v>795</v>
      </c>
      <c r="U2827" s="2" t="s">
        <v>78</v>
      </c>
      <c r="V2827" s="2" t="s">
        <v>202</v>
      </c>
      <c r="W2827" s="2" t="s">
        <v>80</v>
      </c>
      <c r="X2827" s="10" t="s">
        <v>106</v>
      </c>
      <c r="Y2827" s="2" t="s">
        <v>148</v>
      </c>
      <c r="Z2827" s="2" t="s">
        <v>62</v>
      </c>
      <c r="AA2827" s="2" t="s">
        <v>106</v>
      </c>
      <c r="AB2827" s="2" t="s">
        <v>106</v>
      </c>
      <c r="AC2827" s="2" t="s">
        <v>202</v>
      </c>
      <c r="AD2827" s="2" t="s">
        <v>106</v>
      </c>
      <c r="AE2827" s="2" t="s">
        <v>64</v>
      </c>
      <c r="AF2827" s="11" t="s">
        <v>110</v>
      </c>
      <c r="AG2827" s="2" t="s">
        <v>63</v>
      </c>
      <c r="AH2827" s="2" t="s">
        <v>88</v>
      </c>
      <c r="AI2827" s="2" t="s">
        <v>828</v>
      </c>
      <c r="AJ2827" s="2" t="s">
        <v>112</v>
      </c>
      <c r="AL2827" s="2"/>
      <c r="AM2827" s="8"/>
      <c r="AO2827" s="2"/>
      <c r="AP2827" s="2" t="s">
        <v>53</v>
      </c>
      <c r="AQ2827" s="2" t="s">
        <v>64</v>
      </c>
      <c r="AR2827" s="2" t="s">
        <v>213</v>
      </c>
      <c r="AS2827" s="2" t="s">
        <v>114</v>
      </c>
      <c r="AT2827" s="2" t="s">
        <v>53</v>
      </c>
      <c r="AU2827" s="2" t="s">
        <v>106</v>
      </c>
      <c r="AV2827" s="2" t="s">
        <v>64</v>
      </c>
      <c r="AW2827" s="2" t="s">
        <v>106</v>
      </c>
      <c r="AX2827" s="2" t="s">
        <v>67</v>
      </c>
      <c r="AY2827" s="12" t="s">
        <v>64</v>
      </c>
      <c r="BA2827" s="8"/>
    </row>
    <row r="2828" ht="12.75" customHeight="1">
      <c r="A2828" s="2" t="s">
        <v>336</v>
      </c>
      <c r="B2828" s="2" t="s">
        <v>297</v>
      </c>
      <c r="C2828" s="2">
        <v>2019.0</v>
      </c>
      <c r="D2828" s="8" t="s">
        <v>64</v>
      </c>
      <c r="E2828" s="9"/>
      <c r="F2828" s="8" t="s">
        <v>209</v>
      </c>
      <c r="G2828" s="8"/>
      <c r="H2828" s="8"/>
      <c r="I2828" s="8"/>
      <c r="J2828" s="8" t="s">
        <v>71</v>
      </c>
      <c r="K2828" s="8"/>
      <c r="L2828" s="8" t="s">
        <v>72</v>
      </c>
      <c r="M2828" s="8"/>
      <c r="N2828" s="8"/>
      <c r="O2828" s="9">
        <v>12.0</v>
      </c>
      <c r="P2828" s="8"/>
      <c r="Q2828" s="8"/>
      <c r="R2828" s="8" t="s">
        <v>76</v>
      </c>
      <c r="S2828" s="8" t="s">
        <v>59</v>
      </c>
      <c r="T2828" s="8" t="s">
        <v>105</v>
      </c>
      <c r="U2828" s="8" t="s">
        <v>78</v>
      </c>
      <c r="V2828" s="8"/>
      <c r="W2828" s="8" t="s">
        <v>80</v>
      </c>
      <c r="X2828" s="9" t="s">
        <v>106</v>
      </c>
      <c r="Y2828" s="8"/>
      <c r="Z2828" s="8" t="s">
        <v>62</v>
      </c>
      <c r="AA2828" s="8" t="s">
        <v>106</v>
      </c>
      <c r="AB2828" s="2" t="s">
        <v>82</v>
      </c>
      <c r="AC2828" s="8"/>
      <c r="AD2828" s="8"/>
      <c r="AE2828" s="8" t="s">
        <v>64</v>
      </c>
      <c r="AF2828" s="2" t="s">
        <v>84</v>
      </c>
      <c r="AG2828" s="11" t="s">
        <v>63</v>
      </c>
      <c r="AH2828" s="11" t="s">
        <v>53</v>
      </c>
      <c r="AI2828" s="11"/>
      <c r="AJ2828" s="20" t="s">
        <v>112</v>
      </c>
      <c r="AL2828" s="8"/>
      <c r="AM2828" s="8"/>
      <c r="AO2828" s="8"/>
      <c r="AP2828" s="8" t="s">
        <v>64</v>
      </c>
      <c r="AQ2828" s="8" t="s">
        <v>64</v>
      </c>
      <c r="AR2828" s="8"/>
      <c r="AS2828" s="8"/>
      <c r="AT2828" s="8" t="s">
        <v>53</v>
      </c>
      <c r="AU2828" s="8"/>
      <c r="AV2828" s="8"/>
      <c r="AW2828" s="8"/>
      <c r="AX2828" s="2" t="s">
        <v>67</v>
      </c>
      <c r="AY2828" s="28" t="s">
        <v>64</v>
      </c>
      <c r="AZ2828" s="8"/>
      <c r="BA2828" s="20"/>
    </row>
    <row r="2829" ht="12.75" customHeight="1">
      <c r="A2829" s="2" t="s">
        <v>147</v>
      </c>
      <c r="B2829" s="2" t="s">
        <v>297</v>
      </c>
      <c r="C2829" s="2">
        <v>2019.0</v>
      </c>
      <c r="D2829" s="8" t="s">
        <v>64</v>
      </c>
      <c r="E2829" s="10" t="s">
        <v>571</v>
      </c>
      <c r="F2829" s="8"/>
      <c r="G2829" s="8"/>
      <c r="H2829" s="8"/>
      <c r="I2829" s="8"/>
      <c r="J2829" s="8" t="s">
        <v>395</v>
      </c>
      <c r="K2829" s="8"/>
      <c r="L2829" s="8" t="s">
        <v>72</v>
      </c>
      <c r="M2829" s="8"/>
      <c r="N2829" s="8"/>
      <c r="O2829" s="9">
        <v>9.0</v>
      </c>
      <c r="P2829" s="8"/>
      <c r="Q2829" s="8"/>
      <c r="R2829" s="8" t="s">
        <v>109</v>
      </c>
      <c r="S2829" s="8" t="s">
        <v>59</v>
      </c>
      <c r="T2829" s="8" t="s">
        <v>105</v>
      </c>
      <c r="U2829" s="8" t="s">
        <v>78</v>
      </c>
      <c r="V2829" s="8"/>
      <c r="W2829" s="8" t="s">
        <v>80</v>
      </c>
      <c r="X2829" s="9">
        <v>61.0</v>
      </c>
      <c r="Y2829" s="8" t="s">
        <v>148</v>
      </c>
      <c r="Z2829" s="8" t="s">
        <v>62</v>
      </c>
      <c r="AA2829" s="8" t="s">
        <v>106</v>
      </c>
      <c r="AB2829" s="2"/>
      <c r="AC2829" s="8"/>
      <c r="AD2829" s="8"/>
      <c r="AE2829" s="2" t="s">
        <v>64</v>
      </c>
      <c r="AF2829" s="11" t="s">
        <v>110</v>
      </c>
      <c r="AG2829" s="2" t="s">
        <v>63</v>
      </c>
      <c r="AH2829" s="2" t="s">
        <v>88</v>
      </c>
      <c r="AI2829" s="2" t="s">
        <v>989</v>
      </c>
      <c r="AJ2829" s="20" t="s">
        <v>112</v>
      </c>
      <c r="AL2829" s="2" t="s">
        <v>64</v>
      </c>
      <c r="AM2829" s="8" t="s">
        <v>3201</v>
      </c>
      <c r="AN2829" s="8" t="s">
        <v>66</v>
      </c>
      <c r="AO2829" s="8"/>
      <c r="AP2829" s="8" t="s">
        <v>53</v>
      </c>
      <c r="AQ2829" s="8" t="s">
        <v>64</v>
      </c>
      <c r="AR2829" s="8" t="s">
        <v>185</v>
      </c>
      <c r="AS2829" s="8" t="s">
        <v>186</v>
      </c>
      <c r="AT2829" s="8" t="s">
        <v>53</v>
      </c>
      <c r="AU2829" s="8"/>
      <c r="AV2829" s="8"/>
      <c r="AW2829" s="8"/>
      <c r="AX2829" s="2" t="s">
        <v>67</v>
      </c>
      <c r="AY2829" s="28" t="s">
        <v>53</v>
      </c>
      <c r="AZ2829" s="8"/>
      <c r="BA2829" s="20"/>
    </row>
    <row r="2830" ht="13.5" customHeight="1">
      <c r="A2830" s="2" t="s">
        <v>374</v>
      </c>
      <c r="B2830" s="2" t="s">
        <v>297</v>
      </c>
      <c r="C2830" s="2">
        <v>2019.0</v>
      </c>
      <c r="D2830" s="2" t="s">
        <v>64</v>
      </c>
      <c r="E2830" s="15"/>
      <c r="F2830" s="11" t="s">
        <v>209</v>
      </c>
      <c r="G2830" s="11"/>
      <c r="H2830" s="11"/>
      <c r="I2830" s="11"/>
      <c r="J2830" s="11" t="s">
        <v>293</v>
      </c>
      <c r="K2830" s="11"/>
      <c r="L2830" s="11" t="s">
        <v>72</v>
      </c>
      <c r="M2830" s="11"/>
      <c r="N2830" s="11"/>
      <c r="O2830" s="15">
        <v>12.0</v>
      </c>
      <c r="P2830" s="11"/>
      <c r="Q2830" s="11"/>
      <c r="R2830" s="11" t="s">
        <v>76</v>
      </c>
      <c r="S2830" s="11" t="s">
        <v>59</v>
      </c>
      <c r="T2830" s="11" t="s">
        <v>106</v>
      </c>
      <c r="U2830" s="11" t="s">
        <v>78</v>
      </c>
      <c r="V2830" s="11"/>
      <c r="W2830" s="11" t="s">
        <v>80</v>
      </c>
      <c r="X2830" s="15">
        <v>42.0</v>
      </c>
      <c r="Y2830" s="11" t="s">
        <v>58</v>
      </c>
      <c r="Z2830" s="11" t="s">
        <v>62</v>
      </c>
      <c r="AA2830" s="11" t="s">
        <v>106</v>
      </c>
      <c r="AB2830" s="2" t="s">
        <v>106</v>
      </c>
      <c r="AC2830" s="11"/>
      <c r="AD2830" s="11"/>
      <c r="AE2830" s="11" t="s">
        <v>64</v>
      </c>
      <c r="AF2830" s="11" t="s">
        <v>110</v>
      </c>
      <c r="AG2830" s="2" t="s">
        <v>63</v>
      </c>
      <c r="AH2830" s="2" t="s">
        <v>88</v>
      </c>
      <c r="AI2830" s="2" t="s">
        <v>205</v>
      </c>
      <c r="AJ2830" s="22" t="s">
        <v>112</v>
      </c>
      <c r="AL2830" s="11"/>
      <c r="AM2830" s="8"/>
      <c r="AO2830" s="11"/>
      <c r="AP2830" s="11" t="s">
        <v>64</v>
      </c>
      <c r="AQ2830" s="11" t="s">
        <v>64</v>
      </c>
      <c r="AR2830" s="8" t="s">
        <v>185</v>
      </c>
      <c r="AS2830" s="11" t="s">
        <v>186</v>
      </c>
      <c r="AT2830" s="11" t="s">
        <v>53</v>
      </c>
      <c r="AU2830" s="11"/>
      <c r="AV2830" s="11"/>
      <c r="AW2830" s="11"/>
      <c r="AX2830" s="2" t="s">
        <v>67</v>
      </c>
      <c r="AY2830" s="28" t="s">
        <v>53</v>
      </c>
      <c r="AZ2830" s="11"/>
      <c r="BA2830" s="20"/>
    </row>
    <row r="2831" ht="12.75" customHeight="1">
      <c r="A2831" s="2" t="s">
        <v>5202</v>
      </c>
      <c r="B2831" s="2" t="s">
        <v>297</v>
      </c>
      <c r="C2831" s="2">
        <v>2019.0</v>
      </c>
      <c r="D2831" s="8" t="s">
        <v>53</v>
      </c>
      <c r="E2831" s="9"/>
      <c r="F2831" s="8" t="s">
        <v>274</v>
      </c>
      <c r="G2831" s="8" t="s">
        <v>101</v>
      </c>
      <c r="H2831" s="8"/>
      <c r="I2831" s="8"/>
      <c r="J2831" s="8" t="s">
        <v>275</v>
      </c>
      <c r="K2831" s="8"/>
      <c r="L2831" s="8" t="s">
        <v>72</v>
      </c>
      <c r="M2831" s="8"/>
      <c r="N2831" s="8"/>
      <c r="O2831" s="9">
        <v>13.0</v>
      </c>
      <c r="P2831" s="8"/>
      <c r="Q2831" s="8"/>
      <c r="R2831" s="8" t="s">
        <v>76</v>
      </c>
      <c r="S2831" s="8" t="s">
        <v>59</v>
      </c>
      <c r="T2831" s="8" t="s">
        <v>77</v>
      </c>
      <c r="U2831" s="8" t="s">
        <v>78</v>
      </c>
      <c r="V2831" s="8"/>
      <c r="W2831" s="8" t="s">
        <v>80</v>
      </c>
      <c r="X2831" s="9">
        <v>59.0</v>
      </c>
      <c r="Y2831" s="8" t="s">
        <v>58</v>
      </c>
      <c r="Z2831" s="8" t="s">
        <v>62</v>
      </c>
      <c r="AA2831" s="8" t="s">
        <v>166</v>
      </c>
      <c r="AB2831" s="2" t="s">
        <v>82</v>
      </c>
      <c r="AC2831" s="8"/>
      <c r="AD2831" s="8"/>
      <c r="AE2831" s="2" t="s">
        <v>64</v>
      </c>
      <c r="AF2831" s="11" t="s">
        <v>110</v>
      </c>
      <c r="AG2831" s="2" t="s">
        <v>63</v>
      </c>
      <c r="AH2831" s="2" t="s">
        <v>88</v>
      </c>
      <c r="AI2831" s="11" t="s">
        <v>1067</v>
      </c>
      <c r="AJ2831" s="20" t="s">
        <v>112</v>
      </c>
      <c r="AL2831" s="8"/>
      <c r="AM2831" s="8"/>
      <c r="AO2831" s="8"/>
      <c r="AP2831" s="8" t="s">
        <v>53</v>
      </c>
      <c r="AQ2831" s="8" t="s">
        <v>64</v>
      </c>
      <c r="AR2831" s="8" t="s">
        <v>185</v>
      </c>
      <c r="AS2831" s="8" t="s">
        <v>186</v>
      </c>
      <c r="AT2831" s="8" t="s">
        <v>53</v>
      </c>
      <c r="AU2831" s="8"/>
      <c r="AV2831" s="8"/>
      <c r="AW2831" s="8"/>
      <c r="AX2831" s="2" t="s">
        <v>67</v>
      </c>
      <c r="AY2831" s="28" t="s">
        <v>53</v>
      </c>
      <c r="AZ2831" s="8"/>
      <c r="BA2831" s="20"/>
    </row>
    <row r="2832" ht="12.75" customHeight="1">
      <c r="A2832" s="2" t="s">
        <v>5203</v>
      </c>
      <c r="B2832" s="2" t="s">
        <v>297</v>
      </c>
      <c r="C2832" s="2">
        <v>2019.0</v>
      </c>
      <c r="D2832" s="2" t="s">
        <v>53</v>
      </c>
      <c r="E2832" s="9"/>
      <c r="F2832" s="2" t="s">
        <v>630</v>
      </c>
      <c r="G2832" s="2" t="s">
        <v>101</v>
      </c>
      <c r="H2832" s="2" t="s">
        <v>134</v>
      </c>
      <c r="I2832" s="2" t="s">
        <v>71</v>
      </c>
      <c r="J2832" s="2" t="s">
        <v>71</v>
      </c>
      <c r="K2832" s="2" t="s">
        <v>53</v>
      </c>
      <c r="L2832" s="8" t="s">
        <v>72</v>
      </c>
      <c r="M2832" s="2" t="s">
        <v>181</v>
      </c>
      <c r="N2832" s="2" t="s">
        <v>74</v>
      </c>
      <c r="O2832" s="10" t="s">
        <v>263</v>
      </c>
      <c r="P2832" s="2"/>
      <c r="Q2832" s="2"/>
      <c r="R2832" s="2" t="s">
        <v>109</v>
      </c>
      <c r="S2832" s="2" t="s">
        <v>59</v>
      </c>
      <c r="T2832" s="2" t="s">
        <v>105</v>
      </c>
      <c r="U2832" s="2" t="s">
        <v>78</v>
      </c>
      <c r="V2832" s="2" t="s">
        <v>71</v>
      </c>
      <c r="W2832" s="2" t="s">
        <v>80</v>
      </c>
      <c r="X2832" s="10" t="s">
        <v>120</v>
      </c>
      <c r="Y2832" s="2" t="s">
        <v>58</v>
      </c>
      <c r="Z2832" s="2" t="s">
        <v>62</v>
      </c>
      <c r="AA2832" s="2" t="s">
        <v>106</v>
      </c>
      <c r="AB2832" s="2" t="s">
        <v>82</v>
      </c>
      <c r="AC2832" s="2" t="s">
        <v>71</v>
      </c>
      <c r="AD2832" s="2" t="s">
        <v>64</v>
      </c>
      <c r="AE2832" s="2" t="s">
        <v>64</v>
      </c>
      <c r="AF2832" s="2" t="s">
        <v>84</v>
      </c>
      <c r="AG2832" s="2" t="s">
        <v>63</v>
      </c>
      <c r="AH2832" s="2" t="s">
        <v>53</v>
      </c>
      <c r="AI2832" s="11"/>
      <c r="AJ2832" s="2" t="s">
        <v>112</v>
      </c>
      <c r="AL2832" s="2"/>
      <c r="AM2832" s="8"/>
      <c r="AO2832" s="2"/>
      <c r="AP2832" s="2" t="s">
        <v>53</v>
      </c>
      <c r="AQ2832" s="2" t="s">
        <v>64</v>
      </c>
      <c r="AR2832" s="2" t="s">
        <v>300</v>
      </c>
      <c r="AS2832" s="2" t="s">
        <v>301</v>
      </c>
      <c r="AT2832" s="2" t="s">
        <v>64</v>
      </c>
      <c r="AU2832" s="2" t="s">
        <v>106</v>
      </c>
      <c r="AV2832" s="2" t="s">
        <v>64</v>
      </c>
      <c r="AW2832" s="2" t="s">
        <v>106</v>
      </c>
      <c r="AX2832" s="2" t="s">
        <v>67</v>
      </c>
      <c r="AY2832" s="12" t="s">
        <v>64</v>
      </c>
      <c r="AZ2832" s="2">
        <v>3.0</v>
      </c>
      <c r="BA2832" s="8"/>
    </row>
    <row r="2833" ht="12.75" customHeight="1">
      <c r="C2833" s="2">
        <v>2019.0</v>
      </c>
      <c r="D2833" s="2" t="s">
        <v>53</v>
      </c>
      <c r="E2833" s="9"/>
      <c r="N2833" s="2" t="s">
        <v>74</v>
      </c>
      <c r="O2833" s="10" t="s">
        <v>469</v>
      </c>
      <c r="P2833" s="2" t="s">
        <v>109</v>
      </c>
      <c r="Q2833" s="2" t="s">
        <v>62</v>
      </c>
      <c r="R2833" s="2"/>
      <c r="S2833" s="2"/>
      <c r="T2833" s="2" t="s">
        <v>105</v>
      </c>
      <c r="U2833" s="2" t="s">
        <v>78</v>
      </c>
      <c r="V2833" s="2" t="s">
        <v>71</v>
      </c>
      <c r="W2833" s="8"/>
      <c r="X2833" s="9"/>
      <c r="Y2833" s="8"/>
      <c r="Z2833" s="8"/>
      <c r="AA2833" s="8"/>
      <c r="AB2833" s="2"/>
      <c r="AC2833" s="8"/>
      <c r="AD2833" s="8"/>
      <c r="AE2833" s="8"/>
      <c r="AF2833" s="11"/>
      <c r="AG2833" s="11"/>
      <c r="AH2833" s="11"/>
      <c r="AI2833" s="11"/>
      <c r="AJ2833" s="2" t="s">
        <v>112</v>
      </c>
      <c r="AL2833" s="8"/>
      <c r="AM2833" s="8"/>
      <c r="AO2833" s="8"/>
      <c r="AP2833" s="8"/>
      <c r="AQ2833" s="8"/>
      <c r="AR2833" s="8"/>
      <c r="AS2833" s="8"/>
      <c r="AX2833" s="2"/>
      <c r="AY2833" s="14"/>
      <c r="BA2833" s="8"/>
    </row>
    <row r="2834" ht="12.75" customHeight="1">
      <c r="C2834" s="2">
        <v>2019.0</v>
      </c>
      <c r="D2834" s="2" t="s">
        <v>53</v>
      </c>
      <c r="E2834" s="9"/>
      <c r="N2834" s="2" t="s">
        <v>74</v>
      </c>
      <c r="O2834" s="10" t="s">
        <v>48</v>
      </c>
      <c r="P2834" s="2"/>
      <c r="Q2834" s="2"/>
      <c r="R2834" s="2" t="s">
        <v>109</v>
      </c>
      <c r="S2834" s="2" t="s">
        <v>59</v>
      </c>
      <c r="T2834" s="2" t="s">
        <v>105</v>
      </c>
      <c r="U2834" s="2" t="s">
        <v>78</v>
      </c>
      <c r="V2834" s="2" t="s">
        <v>71</v>
      </c>
      <c r="W2834" s="8"/>
      <c r="X2834" s="9"/>
      <c r="Y2834" s="8"/>
      <c r="Z2834" s="8"/>
      <c r="AA2834" s="8"/>
      <c r="AB2834" s="2"/>
      <c r="AC2834" s="8"/>
      <c r="AD2834" s="8"/>
      <c r="AE2834" s="8"/>
      <c r="AF2834" s="11"/>
      <c r="AG2834" s="11"/>
      <c r="AH2834" s="11"/>
      <c r="AI2834" s="11"/>
      <c r="AJ2834" s="2" t="s">
        <v>112</v>
      </c>
      <c r="AL2834" s="8"/>
      <c r="AM2834" s="8"/>
      <c r="AO2834" s="8"/>
      <c r="AP2834" s="8"/>
      <c r="AQ2834" s="8"/>
      <c r="AR2834" s="8"/>
      <c r="AS2834" s="8"/>
      <c r="AX2834" s="2"/>
      <c r="AY2834" s="14"/>
      <c r="BA2834" s="8"/>
    </row>
    <row r="2835" ht="12.75" customHeight="1">
      <c r="A2835" s="2" t="s">
        <v>5204</v>
      </c>
      <c r="B2835" s="2" t="s">
        <v>297</v>
      </c>
      <c r="C2835" s="2">
        <v>2019.0</v>
      </c>
      <c r="D2835" s="8" t="s">
        <v>64</v>
      </c>
      <c r="E2835" s="10" t="s">
        <v>163</v>
      </c>
      <c r="F2835" s="8"/>
      <c r="G2835" s="8"/>
      <c r="H2835" s="8"/>
      <c r="I2835" s="8"/>
      <c r="J2835" s="8" t="s">
        <v>264</v>
      </c>
      <c r="K2835" s="8"/>
      <c r="L2835" s="8" t="s">
        <v>72</v>
      </c>
      <c r="M2835" s="8"/>
      <c r="N2835" s="8"/>
      <c r="O2835" s="9">
        <v>11.0</v>
      </c>
      <c r="P2835" s="8"/>
      <c r="Q2835" s="8"/>
      <c r="R2835" s="8" t="s">
        <v>109</v>
      </c>
      <c r="S2835" s="8" t="s">
        <v>59</v>
      </c>
      <c r="T2835" s="8"/>
      <c r="U2835" s="8" t="s">
        <v>78</v>
      </c>
      <c r="V2835" s="8"/>
      <c r="W2835" s="8" t="s">
        <v>80</v>
      </c>
      <c r="X2835" s="9"/>
      <c r="Y2835" s="8" t="s">
        <v>58</v>
      </c>
      <c r="Z2835" s="8" t="s">
        <v>62</v>
      </c>
      <c r="AA2835" s="8" t="s">
        <v>106</v>
      </c>
      <c r="AB2835" s="2"/>
      <c r="AC2835" s="8"/>
      <c r="AD2835" s="8"/>
      <c r="AE2835" s="2" t="s">
        <v>64</v>
      </c>
      <c r="AF2835" s="11" t="s">
        <v>110</v>
      </c>
      <c r="AG2835" s="2" t="s">
        <v>63</v>
      </c>
      <c r="AH2835" s="2" t="s">
        <v>88</v>
      </c>
      <c r="AI2835" s="11" t="s">
        <v>111</v>
      </c>
      <c r="AJ2835" s="20" t="s">
        <v>112</v>
      </c>
      <c r="AL2835" s="2"/>
      <c r="AM2835" s="8"/>
      <c r="AO2835" s="2"/>
      <c r="AP2835" s="8" t="s">
        <v>64</v>
      </c>
      <c r="AQ2835" s="2" t="s">
        <v>64</v>
      </c>
      <c r="AR2835" s="8"/>
      <c r="AS2835" s="8"/>
      <c r="AT2835" s="8"/>
      <c r="AU2835" s="8"/>
      <c r="AV2835" s="8"/>
      <c r="AW2835" s="8"/>
      <c r="AX2835" s="2" t="s">
        <v>67</v>
      </c>
      <c r="AY2835" s="28" t="s">
        <v>64</v>
      </c>
      <c r="AZ2835" s="8"/>
      <c r="BA2835" s="20"/>
    </row>
    <row r="2836" ht="12.75" customHeight="1">
      <c r="A2836" s="2" t="s">
        <v>5205</v>
      </c>
      <c r="B2836" s="2" t="s">
        <v>297</v>
      </c>
      <c r="C2836" s="2">
        <v>2019.0</v>
      </c>
      <c r="D2836" s="2" t="s">
        <v>53</v>
      </c>
      <c r="E2836" s="9"/>
      <c r="I2836" s="2" t="s">
        <v>246</v>
      </c>
      <c r="J2836" s="2" t="s">
        <v>246</v>
      </c>
      <c r="K2836" s="2" t="s">
        <v>53</v>
      </c>
      <c r="L2836" s="8" t="s">
        <v>72</v>
      </c>
      <c r="M2836" s="2" t="s">
        <v>181</v>
      </c>
      <c r="N2836" s="2" t="s">
        <v>74</v>
      </c>
      <c r="O2836" s="10" t="s">
        <v>156</v>
      </c>
      <c r="P2836" s="2"/>
      <c r="Q2836" s="2"/>
      <c r="R2836" s="2" t="s">
        <v>76</v>
      </c>
      <c r="S2836" s="2" t="s">
        <v>59</v>
      </c>
      <c r="T2836" s="2" t="s">
        <v>106</v>
      </c>
      <c r="U2836" s="2" t="s">
        <v>78</v>
      </c>
      <c r="V2836" s="2" t="s">
        <v>5206</v>
      </c>
      <c r="W2836" s="2" t="s">
        <v>80</v>
      </c>
      <c r="X2836" s="10" t="s">
        <v>90</v>
      </c>
      <c r="Y2836" s="2" t="s">
        <v>58</v>
      </c>
      <c r="Z2836" s="2" t="s">
        <v>62</v>
      </c>
      <c r="AA2836" s="2" t="s">
        <v>106</v>
      </c>
      <c r="AB2836" s="2" t="s">
        <v>82</v>
      </c>
      <c r="AC2836" s="2" t="s">
        <v>5195</v>
      </c>
      <c r="AD2836" s="2" t="s">
        <v>106</v>
      </c>
      <c r="AE2836" s="2" t="s">
        <v>64</v>
      </c>
      <c r="AF2836" s="2" t="s">
        <v>110</v>
      </c>
      <c r="AG2836" s="2" t="s">
        <v>63</v>
      </c>
      <c r="AH2836" s="2" t="s">
        <v>88</v>
      </c>
      <c r="AI2836" s="2" t="s">
        <v>193</v>
      </c>
      <c r="AJ2836" s="2" t="s">
        <v>112</v>
      </c>
      <c r="AL2836" s="2" t="s">
        <v>64</v>
      </c>
      <c r="AM2836" s="8"/>
      <c r="AN2836" s="8" t="s">
        <v>106</v>
      </c>
      <c r="AO2836" s="8"/>
      <c r="AP2836" s="2" t="s">
        <v>53</v>
      </c>
      <c r="AR2836" s="2" t="s">
        <v>300</v>
      </c>
      <c r="AS2836" s="2" t="s">
        <v>301</v>
      </c>
      <c r="AT2836" s="2" t="s">
        <v>53</v>
      </c>
      <c r="AU2836" s="2" t="s">
        <v>64</v>
      </c>
      <c r="AV2836" s="2" t="s">
        <v>106</v>
      </c>
      <c r="AW2836" s="2" t="s">
        <v>106</v>
      </c>
      <c r="AX2836" s="2" t="s">
        <v>67</v>
      </c>
      <c r="AY2836" s="12" t="s">
        <v>53</v>
      </c>
      <c r="BA2836" s="8"/>
    </row>
    <row r="2837" ht="12.75" customHeight="1">
      <c r="A2837" s="2" t="s">
        <v>1905</v>
      </c>
      <c r="B2837" s="2" t="s">
        <v>297</v>
      </c>
      <c r="C2837" s="2">
        <v>2019.0</v>
      </c>
      <c r="D2837" s="2" t="s">
        <v>53</v>
      </c>
      <c r="E2837" s="9"/>
      <c r="F2837" s="2" t="s">
        <v>516</v>
      </c>
      <c r="G2837" s="2" t="s">
        <v>101</v>
      </c>
      <c r="H2837" s="2" t="s">
        <v>134</v>
      </c>
      <c r="I2837" s="2" t="s">
        <v>293</v>
      </c>
      <c r="J2837" s="2" t="s">
        <v>293</v>
      </c>
      <c r="K2837" s="2" t="s">
        <v>53</v>
      </c>
      <c r="L2837" s="8" t="s">
        <v>72</v>
      </c>
      <c r="M2837" s="2" t="s">
        <v>181</v>
      </c>
      <c r="N2837" s="2" t="s">
        <v>74</v>
      </c>
      <c r="O2837" s="10" t="s">
        <v>48</v>
      </c>
      <c r="P2837" s="2"/>
      <c r="Q2837" s="2"/>
      <c r="R2837" s="2" t="s">
        <v>109</v>
      </c>
      <c r="S2837" s="2" t="s">
        <v>59</v>
      </c>
      <c r="T2837" s="2" t="s">
        <v>106</v>
      </c>
      <c r="U2837" s="2" t="s">
        <v>78</v>
      </c>
      <c r="V2837" s="2" t="s">
        <v>293</v>
      </c>
      <c r="W2837" s="2" t="s">
        <v>80</v>
      </c>
      <c r="X2837" s="10" t="s">
        <v>1688</v>
      </c>
      <c r="Y2837" s="2" t="s">
        <v>148</v>
      </c>
      <c r="Z2837" s="2" t="s">
        <v>62</v>
      </c>
      <c r="AA2837" s="2" t="s">
        <v>106</v>
      </c>
      <c r="AB2837" s="2" t="s">
        <v>106</v>
      </c>
      <c r="AC2837" s="2" t="s">
        <v>293</v>
      </c>
      <c r="AD2837" s="2" t="s">
        <v>106</v>
      </c>
      <c r="AE2837" s="2" t="s">
        <v>64</v>
      </c>
      <c r="AF2837" s="2" t="s">
        <v>110</v>
      </c>
      <c r="AG2837" s="2" t="s">
        <v>63</v>
      </c>
      <c r="AH2837" s="2" t="s">
        <v>88</v>
      </c>
      <c r="AI2837" s="11" t="s">
        <v>1067</v>
      </c>
      <c r="AJ2837" s="2" t="s">
        <v>112</v>
      </c>
      <c r="AL2837" s="2"/>
      <c r="AM2837" s="8"/>
      <c r="AO2837" s="2" t="s">
        <v>64</v>
      </c>
      <c r="AP2837" s="2" t="s">
        <v>53</v>
      </c>
      <c r="AQ2837" s="2" t="s">
        <v>64</v>
      </c>
      <c r="AR2837" s="2" t="s">
        <v>300</v>
      </c>
      <c r="AS2837" s="2" t="s">
        <v>301</v>
      </c>
      <c r="AT2837" s="2" t="s">
        <v>53</v>
      </c>
      <c r="AU2837" s="2" t="s">
        <v>106</v>
      </c>
      <c r="AV2837" s="2" t="s">
        <v>106</v>
      </c>
      <c r="AW2837" s="2" t="s">
        <v>106</v>
      </c>
      <c r="AX2837" s="2" t="s">
        <v>67</v>
      </c>
      <c r="AY2837" s="12" t="s">
        <v>53</v>
      </c>
      <c r="BA2837" s="8"/>
    </row>
    <row r="2838" ht="12.75" customHeight="1">
      <c r="A2838" s="2" t="s">
        <v>2229</v>
      </c>
      <c r="B2838" s="2" t="s">
        <v>297</v>
      </c>
      <c r="C2838" s="2">
        <v>2019.0</v>
      </c>
      <c r="D2838" s="2" t="s">
        <v>53</v>
      </c>
      <c r="E2838" s="9"/>
      <c r="F2838" s="2" t="s">
        <v>516</v>
      </c>
      <c r="G2838" s="2" t="s">
        <v>50</v>
      </c>
      <c r="H2838" s="2" t="s">
        <v>134</v>
      </c>
      <c r="I2838" s="2" t="s">
        <v>71</v>
      </c>
      <c r="J2838" s="2" t="s">
        <v>71</v>
      </c>
      <c r="K2838" s="2" t="s">
        <v>53</v>
      </c>
      <c r="L2838" s="8" t="s">
        <v>72</v>
      </c>
      <c r="M2838" s="2" t="s">
        <v>181</v>
      </c>
      <c r="N2838" s="2" t="s">
        <v>74</v>
      </c>
      <c r="O2838" s="10" t="s">
        <v>240</v>
      </c>
      <c r="P2838" s="2"/>
      <c r="Q2838" s="2"/>
      <c r="R2838" s="2" t="s">
        <v>109</v>
      </c>
      <c r="S2838" s="2" t="s">
        <v>59</v>
      </c>
      <c r="T2838" s="2" t="s">
        <v>795</v>
      </c>
      <c r="U2838" s="2" t="s">
        <v>78</v>
      </c>
      <c r="V2838" s="2" t="s">
        <v>71</v>
      </c>
      <c r="W2838" s="2" t="s">
        <v>80</v>
      </c>
      <c r="X2838" s="10" t="s">
        <v>289</v>
      </c>
      <c r="Y2838" s="2" t="s">
        <v>76</v>
      </c>
      <c r="Z2838" s="2" t="s">
        <v>62</v>
      </c>
      <c r="AA2838" s="2" t="s">
        <v>105</v>
      </c>
      <c r="AB2838" s="2" t="s">
        <v>82</v>
      </c>
      <c r="AC2838" s="2" t="s">
        <v>71</v>
      </c>
      <c r="AD2838" s="2" t="s">
        <v>106</v>
      </c>
      <c r="AE2838" s="2" t="s">
        <v>64</v>
      </c>
      <c r="AF2838" s="2" t="s">
        <v>110</v>
      </c>
      <c r="AG2838" s="2" t="s">
        <v>63</v>
      </c>
      <c r="AH2838" s="2" t="s">
        <v>88</v>
      </c>
      <c r="AI2838" s="2" t="s">
        <v>139</v>
      </c>
      <c r="AJ2838" s="2" t="s">
        <v>112</v>
      </c>
      <c r="AL2838" s="2"/>
      <c r="AM2838" s="8"/>
      <c r="AO2838" s="2"/>
      <c r="AP2838" s="2" t="s">
        <v>53</v>
      </c>
      <c r="AQ2838" s="2" t="s">
        <v>64</v>
      </c>
      <c r="AR2838" s="2" t="s">
        <v>372</v>
      </c>
      <c r="AS2838" s="2" t="s">
        <v>186</v>
      </c>
      <c r="AT2838" s="2" t="s">
        <v>53</v>
      </c>
      <c r="AU2838" s="2" t="s">
        <v>106</v>
      </c>
      <c r="AV2838" s="2" t="s">
        <v>64</v>
      </c>
      <c r="AW2838" s="2" t="s">
        <v>106</v>
      </c>
      <c r="AX2838" s="2" t="s">
        <v>67</v>
      </c>
      <c r="AY2838" s="12" t="s">
        <v>53</v>
      </c>
      <c r="BA2838" s="8"/>
    </row>
    <row r="2839" ht="12.75" customHeight="1">
      <c r="A2839" s="2" t="s">
        <v>5207</v>
      </c>
      <c r="B2839" s="2" t="s">
        <v>297</v>
      </c>
      <c r="C2839" s="2">
        <v>2019.0</v>
      </c>
      <c r="D2839" s="2" t="s">
        <v>64</v>
      </c>
      <c r="E2839" s="10" t="s">
        <v>163</v>
      </c>
      <c r="F2839" s="2"/>
      <c r="G2839" s="2" t="s">
        <v>101</v>
      </c>
      <c r="H2839" s="2" t="s">
        <v>70</v>
      </c>
      <c r="I2839" s="2" t="s">
        <v>173</v>
      </c>
      <c r="J2839" s="2" t="s">
        <v>173</v>
      </c>
      <c r="K2839" s="2" t="s">
        <v>53</v>
      </c>
      <c r="L2839" s="8" t="s">
        <v>72</v>
      </c>
      <c r="M2839" s="2" t="s">
        <v>1021</v>
      </c>
      <c r="N2839" s="2" t="s">
        <v>74</v>
      </c>
      <c r="O2839" s="10" t="s">
        <v>426</v>
      </c>
      <c r="P2839" s="2" t="s">
        <v>109</v>
      </c>
      <c r="Q2839" s="2" t="s">
        <v>62</v>
      </c>
      <c r="R2839" s="2"/>
      <c r="S2839" s="2"/>
      <c r="T2839" s="2" t="s">
        <v>795</v>
      </c>
      <c r="U2839" s="2" t="s">
        <v>78</v>
      </c>
      <c r="V2839" s="2" t="s">
        <v>173</v>
      </c>
      <c r="W2839" s="2" t="s">
        <v>80</v>
      </c>
      <c r="X2839" s="10" t="s">
        <v>235</v>
      </c>
      <c r="Y2839" s="2" t="s">
        <v>58</v>
      </c>
      <c r="Z2839" s="2" t="s">
        <v>59</v>
      </c>
      <c r="AA2839" s="2" t="s">
        <v>106</v>
      </c>
      <c r="AB2839" s="2" t="s">
        <v>153</v>
      </c>
      <c r="AC2839" s="2" t="s">
        <v>173</v>
      </c>
      <c r="AD2839" s="2" t="s">
        <v>106</v>
      </c>
      <c r="AE2839" s="2" t="s">
        <v>64</v>
      </c>
      <c r="AF2839" s="11" t="s">
        <v>110</v>
      </c>
      <c r="AG2839" s="2" t="s">
        <v>63</v>
      </c>
      <c r="AH2839" s="2" t="s">
        <v>88</v>
      </c>
      <c r="AI2839" s="11" t="s">
        <v>1067</v>
      </c>
      <c r="AJ2839" s="2" t="s">
        <v>112</v>
      </c>
      <c r="AL2839" s="2" t="s">
        <v>64</v>
      </c>
      <c r="AM2839" s="8"/>
      <c r="AN2839" s="8" t="s">
        <v>106</v>
      </c>
      <c r="AO2839" s="2" t="s">
        <v>64</v>
      </c>
      <c r="AP2839" s="2" t="s">
        <v>53</v>
      </c>
      <c r="AQ2839" s="2" t="s">
        <v>64</v>
      </c>
      <c r="AR2839" s="2" t="s">
        <v>489</v>
      </c>
      <c r="AS2839" s="2" t="s">
        <v>114</v>
      </c>
      <c r="AT2839" s="2" t="s">
        <v>64</v>
      </c>
      <c r="AU2839" s="2" t="s">
        <v>106</v>
      </c>
      <c r="AV2839" s="2" t="s">
        <v>64</v>
      </c>
      <c r="AW2839" s="2" t="s">
        <v>106</v>
      </c>
      <c r="AX2839" s="2" t="s">
        <v>67</v>
      </c>
      <c r="AY2839" s="12" t="s">
        <v>53</v>
      </c>
      <c r="AZ2839" s="2">
        <v>3.0</v>
      </c>
      <c r="BA2839" s="13">
        <v>2.0</v>
      </c>
    </row>
    <row r="2840" ht="12.75" customHeight="1">
      <c r="C2840" s="2">
        <v>2019.0</v>
      </c>
      <c r="D2840" s="2" t="s">
        <v>64</v>
      </c>
      <c r="E2840" s="10" t="s">
        <v>163</v>
      </c>
      <c r="N2840" s="2" t="s">
        <v>74</v>
      </c>
      <c r="O2840" s="10" t="s">
        <v>469</v>
      </c>
      <c r="P2840" s="2" t="s">
        <v>109</v>
      </c>
      <c r="Q2840" s="2" t="s">
        <v>62</v>
      </c>
      <c r="R2840" s="2"/>
      <c r="S2840" s="2"/>
      <c r="T2840" s="2" t="s">
        <v>795</v>
      </c>
      <c r="U2840" s="2" t="s">
        <v>78</v>
      </c>
      <c r="V2840" s="2" t="s">
        <v>173</v>
      </c>
      <c r="W2840" s="2" t="s">
        <v>80</v>
      </c>
      <c r="X2840" s="10" t="s">
        <v>237</v>
      </c>
      <c r="Y2840" s="2" t="s">
        <v>58</v>
      </c>
      <c r="Z2840" s="2" t="s">
        <v>62</v>
      </c>
      <c r="AA2840" s="2" t="s">
        <v>106</v>
      </c>
      <c r="AB2840" s="2" t="s">
        <v>153</v>
      </c>
      <c r="AC2840" s="2" t="s">
        <v>173</v>
      </c>
      <c r="AD2840" s="2" t="s">
        <v>106</v>
      </c>
      <c r="AE2840" s="2" t="s">
        <v>64</v>
      </c>
      <c r="AF2840" s="11" t="s">
        <v>110</v>
      </c>
      <c r="AG2840" s="2" t="s">
        <v>63</v>
      </c>
      <c r="AH2840" s="2" t="s">
        <v>88</v>
      </c>
      <c r="AI2840" s="2" t="s">
        <v>111</v>
      </c>
      <c r="AJ2840" s="2" t="s">
        <v>112</v>
      </c>
      <c r="AL2840" s="8"/>
      <c r="AM2840" s="8"/>
      <c r="AO2840" s="8"/>
      <c r="AP2840" s="8"/>
      <c r="AQ2840" s="8"/>
      <c r="AR2840" s="8"/>
      <c r="AS2840" s="8"/>
      <c r="AX2840" s="2"/>
      <c r="AY2840" s="14"/>
      <c r="BA2840" s="8"/>
    </row>
    <row r="2841" ht="12.75" customHeight="1">
      <c r="C2841" s="2">
        <v>2019.0</v>
      </c>
      <c r="D2841" s="2" t="s">
        <v>64</v>
      </c>
      <c r="E2841" s="10" t="s">
        <v>163</v>
      </c>
      <c r="N2841" s="2" t="s">
        <v>74</v>
      </c>
      <c r="O2841" s="10" t="s">
        <v>108</v>
      </c>
      <c r="P2841" s="2"/>
      <c r="Q2841" s="2"/>
      <c r="R2841" s="2" t="s">
        <v>109</v>
      </c>
      <c r="S2841" s="2" t="s">
        <v>59</v>
      </c>
      <c r="T2841" s="2" t="s">
        <v>795</v>
      </c>
      <c r="U2841" s="2" t="s">
        <v>78</v>
      </c>
      <c r="V2841" s="2" t="s">
        <v>173</v>
      </c>
      <c r="W2841" s="8"/>
      <c r="X2841" s="9"/>
      <c r="Y2841" s="8"/>
      <c r="Z2841" s="8"/>
      <c r="AA2841" s="8"/>
      <c r="AB2841" s="2"/>
      <c r="AC2841" s="8"/>
      <c r="AD2841" s="8"/>
      <c r="AE2841" s="8"/>
      <c r="AF2841" s="11"/>
      <c r="AG2841" s="11"/>
      <c r="AH2841" s="11"/>
      <c r="AI2841" s="11"/>
      <c r="AJ2841" s="2" t="s">
        <v>112</v>
      </c>
      <c r="AL2841" s="8"/>
      <c r="AM2841" s="8"/>
      <c r="AO2841" s="8"/>
      <c r="AP2841" s="8"/>
      <c r="AQ2841" s="8"/>
      <c r="AR2841" s="8"/>
      <c r="AS2841" s="8"/>
      <c r="AX2841" s="2"/>
      <c r="AY2841" s="14"/>
      <c r="BA2841" s="8"/>
    </row>
    <row r="2842" ht="12.75" customHeight="1">
      <c r="A2842" s="2" t="s">
        <v>4297</v>
      </c>
      <c r="B2842" s="2" t="s">
        <v>297</v>
      </c>
      <c r="C2842" s="2">
        <v>2019.0</v>
      </c>
      <c r="D2842" s="8" t="s">
        <v>64</v>
      </c>
      <c r="E2842" s="10" t="s">
        <v>133</v>
      </c>
      <c r="F2842" s="8"/>
      <c r="G2842" s="8"/>
      <c r="H2842" s="8"/>
      <c r="I2842" s="8"/>
      <c r="J2842" s="8" t="s">
        <v>52</v>
      </c>
      <c r="K2842" s="8"/>
      <c r="L2842" s="8" t="s">
        <v>72</v>
      </c>
      <c r="M2842" s="8"/>
      <c r="N2842" s="8"/>
      <c r="O2842" s="9">
        <v>6.0</v>
      </c>
      <c r="P2842" s="8"/>
      <c r="Q2842" s="8"/>
      <c r="R2842" s="8" t="s">
        <v>109</v>
      </c>
      <c r="S2842" s="8" t="s">
        <v>59</v>
      </c>
      <c r="T2842" s="8"/>
      <c r="U2842" s="8" t="s">
        <v>78</v>
      </c>
      <c r="V2842" s="8"/>
      <c r="W2842" s="8" t="s">
        <v>80</v>
      </c>
      <c r="X2842" s="9">
        <v>14.0</v>
      </c>
      <c r="Y2842" s="8" t="s">
        <v>76</v>
      </c>
      <c r="Z2842" s="8" t="s">
        <v>62</v>
      </c>
      <c r="AA2842" s="8" t="s">
        <v>106</v>
      </c>
      <c r="AB2842" s="2"/>
      <c r="AC2842" s="8"/>
      <c r="AD2842" s="8"/>
      <c r="AE2842" s="8" t="s">
        <v>64</v>
      </c>
      <c r="AF2842" s="2" t="s">
        <v>84</v>
      </c>
      <c r="AG2842" s="11" t="s">
        <v>63</v>
      </c>
      <c r="AH2842" s="11" t="s">
        <v>53</v>
      </c>
      <c r="AI2842" s="11"/>
      <c r="AJ2842" s="20" t="s">
        <v>112</v>
      </c>
      <c r="AL2842" s="8"/>
      <c r="AM2842" s="8"/>
      <c r="AO2842" s="8"/>
      <c r="AP2842" s="8" t="s">
        <v>53</v>
      </c>
      <c r="AQ2842" s="8" t="s">
        <v>64</v>
      </c>
      <c r="AR2842" s="8" t="s">
        <v>185</v>
      </c>
      <c r="AS2842" s="8" t="s">
        <v>186</v>
      </c>
      <c r="AT2842" s="8" t="s">
        <v>53</v>
      </c>
      <c r="AU2842" s="8"/>
      <c r="AV2842" s="8"/>
      <c r="AW2842" s="8"/>
      <c r="AX2842" s="2" t="s">
        <v>67</v>
      </c>
      <c r="AY2842" s="28" t="s">
        <v>53</v>
      </c>
      <c r="AZ2842" s="8"/>
      <c r="BA2842" s="20"/>
    </row>
    <row r="2843" ht="12.75" customHeight="1">
      <c r="A2843" s="2" t="s">
        <v>3807</v>
      </c>
      <c r="B2843" s="2" t="s">
        <v>297</v>
      </c>
      <c r="C2843" s="2">
        <v>2019.0</v>
      </c>
      <c r="D2843" s="2" t="s">
        <v>53</v>
      </c>
      <c r="E2843" s="9"/>
      <c r="F2843" s="2" t="s">
        <v>516</v>
      </c>
      <c r="G2843" s="2" t="s">
        <v>101</v>
      </c>
      <c r="H2843" s="2" t="s">
        <v>134</v>
      </c>
      <c r="I2843" s="2" t="s">
        <v>293</v>
      </c>
      <c r="J2843" s="2" t="s">
        <v>293</v>
      </c>
      <c r="K2843" s="2" t="s">
        <v>53</v>
      </c>
      <c r="L2843" s="8" t="s">
        <v>72</v>
      </c>
      <c r="M2843" s="2" t="s">
        <v>181</v>
      </c>
      <c r="N2843" s="2" t="s">
        <v>74</v>
      </c>
      <c r="O2843" s="10" t="s">
        <v>223</v>
      </c>
      <c r="P2843" s="2"/>
      <c r="Q2843" s="2"/>
      <c r="R2843" s="2" t="s">
        <v>109</v>
      </c>
      <c r="S2843" s="2" t="s">
        <v>59</v>
      </c>
      <c r="T2843" s="2" t="s">
        <v>105</v>
      </c>
      <c r="U2843" s="2" t="s">
        <v>78</v>
      </c>
      <c r="V2843" s="2" t="s">
        <v>293</v>
      </c>
      <c r="W2843" s="2" t="s">
        <v>80</v>
      </c>
      <c r="X2843" s="10" t="s">
        <v>81</v>
      </c>
      <c r="Y2843" s="2" t="s">
        <v>58</v>
      </c>
      <c r="Z2843" s="2" t="s">
        <v>62</v>
      </c>
      <c r="AA2843" s="2" t="s">
        <v>106</v>
      </c>
      <c r="AB2843" s="2" t="s">
        <v>106</v>
      </c>
      <c r="AC2843" s="2" t="s">
        <v>293</v>
      </c>
      <c r="AD2843" s="2" t="s">
        <v>106</v>
      </c>
      <c r="AE2843" s="2" t="s">
        <v>64</v>
      </c>
      <c r="AF2843" s="11" t="s">
        <v>110</v>
      </c>
      <c r="AG2843" s="2" t="s">
        <v>63</v>
      </c>
      <c r="AH2843" s="2" t="s">
        <v>88</v>
      </c>
      <c r="AI2843" s="2" t="s">
        <v>828</v>
      </c>
      <c r="AJ2843" s="2" t="s">
        <v>112</v>
      </c>
      <c r="AL2843" s="2"/>
      <c r="AM2843" s="8"/>
      <c r="AO2843" s="2"/>
      <c r="AP2843" s="2" t="s">
        <v>53</v>
      </c>
      <c r="AQ2843" s="2" t="s">
        <v>64</v>
      </c>
      <c r="AR2843" s="2" t="s">
        <v>2352</v>
      </c>
      <c r="AS2843" s="2" t="s">
        <v>186</v>
      </c>
      <c r="AT2843" s="2" t="s">
        <v>53</v>
      </c>
      <c r="AU2843" s="2" t="s">
        <v>106</v>
      </c>
      <c r="AV2843" s="2" t="s">
        <v>106</v>
      </c>
      <c r="AW2843" s="2" t="s">
        <v>106</v>
      </c>
      <c r="AX2843" s="2" t="s">
        <v>67</v>
      </c>
      <c r="AY2843" s="12" t="s">
        <v>53</v>
      </c>
      <c r="BA2843" s="8"/>
    </row>
    <row r="2844" ht="12.75" customHeight="1">
      <c r="A2844" s="2" t="s">
        <v>2296</v>
      </c>
      <c r="B2844" s="2" t="s">
        <v>297</v>
      </c>
      <c r="C2844" s="2">
        <v>2019.0</v>
      </c>
      <c r="D2844" s="2" t="s">
        <v>53</v>
      </c>
      <c r="E2844" s="9"/>
      <c r="F2844" s="2" t="s">
        <v>519</v>
      </c>
      <c r="G2844" s="2" t="s">
        <v>101</v>
      </c>
      <c r="H2844" s="2" t="s">
        <v>91</v>
      </c>
      <c r="I2844" s="2" t="s">
        <v>173</v>
      </c>
      <c r="J2844" s="2" t="s">
        <v>173</v>
      </c>
      <c r="K2844" s="2" t="s">
        <v>53</v>
      </c>
      <c r="L2844" s="8" t="s">
        <v>72</v>
      </c>
      <c r="M2844" s="2" t="s">
        <v>181</v>
      </c>
      <c r="N2844" s="2" t="s">
        <v>74</v>
      </c>
      <c r="O2844" s="10" t="s">
        <v>177</v>
      </c>
      <c r="P2844" s="2" t="s">
        <v>109</v>
      </c>
      <c r="Q2844" s="2" t="s">
        <v>62</v>
      </c>
      <c r="R2844" s="2"/>
      <c r="S2844" s="2"/>
      <c r="T2844" s="2" t="s">
        <v>105</v>
      </c>
      <c r="U2844" s="2" t="s">
        <v>78</v>
      </c>
      <c r="V2844" s="2" t="s">
        <v>157</v>
      </c>
      <c r="W2844" s="2" t="s">
        <v>80</v>
      </c>
      <c r="X2844" s="10" t="s">
        <v>592</v>
      </c>
      <c r="Y2844" s="2" t="s">
        <v>148</v>
      </c>
      <c r="Z2844" s="2" t="s">
        <v>62</v>
      </c>
      <c r="AA2844" s="2" t="s">
        <v>106</v>
      </c>
      <c r="AB2844" s="2" t="s">
        <v>106</v>
      </c>
      <c r="AC2844" s="2" t="s">
        <v>173</v>
      </c>
      <c r="AD2844" s="2" t="s">
        <v>106</v>
      </c>
      <c r="AE2844" s="2" t="s">
        <v>64</v>
      </c>
      <c r="AF2844" s="2" t="s">
        <v>84</v>
      </c>
      <c r="AG2844" s="2" t="s">
        <v>63</v>
      </c>
      <c r="AH2844" s="2" t="s">
        <v>53</v>
      </c>
      <c r="AI2844" s="11"/>
      <c r="AJ2844" s="2" t="s">
        <v>112</v>
      </c>
      <c r="AL2844" s="2"/>
      <c r="AM2844" s="8"/>
      <c r="AO2844" s="2"/>
      <c r="AP2844" s="2" t="s">
        <v>53</v>
      </c>
      <c r="AQ2844" s="2" t="s">
        <v>64</v>
      </c>
      <c r="AR2844" s="2" t="s">
        <v>185</v>
      </c>
      <c r="AS2844" s="2" t="s">
        <v>186</v>
      </c>
      <c r="AT2844" s="2" t="s">
        <v>53</v>
      </c>
      <c r="AU2844" s="2" t="s">
        <v>106</v>
      </c>
      <c r="AV2844" s="2" t="s">
        <v>106</v>
      </c>
      <c r="AW2844" s="2" t="s">
        <v>106</v>
      </c>
      <c r="AX2844" s="2" t="s">
        <v>67</v>
      </c>
      <c r="AY2844" s="12" t="s">
        <v>53</v>
      </c>
      <c r="BA2844" s="8"/>
    </row>
    <row r="2845" ht="12.75" customHeight="1">
      <c r="A2845" s="2" t="s">
        <v>4332</v>
      </c>
      <c r="B2845" s="2" t="s">
        <v>297</v>
      </c>
      <c r="C2845" s="2">
        <v>2019.0</v>
      </c>
      <c r="D2845" s="2" t="s">
        <v>53</v>
      </c>
      <c r="E2845" s="9"/>
      <c r="F2845" s="2" t="s">
        <v>519</v>
      </c>
      <c r="G2845" s="2" t="s">
        <v>50</v>
      </c>
      <c r="H2845" s="2" t="s">
        <v>70</v>
      </c>
      <c r="I2845" s="2" t="s">
        <v>118</v>
      </c>
      <c r="J2845" s="2" t="s">
        <v>118</v>
      </c>
      <c r="K2845" s="2" t="s">
        <v>53</v>
      </c>
      <c r="L2845" s="8" t="s">
        <v>72</v>
      </c>
      <c r="M2845" s="2" t="s">
        <v>1313</v>
      </c>
      <c r="N2845" s="2" t="s">
        <v>74</v>
      </c>
      <c r="O2845" s="10" t="s">
        <v>245</v>
      </c>
      <c r="P2845" s="2"/>
      <c r="Q2845" s="2"/>
      <c r="R2845" s="2" t="s">
        <v>109</v>
      </c>
      <c r="S2845" s="2" t="s">
        <v>59</v>
      </c>
      <c r="T2845" s="2" t="s">
        <v>105</v>
      </c>
      <c r="U2845" s="2" t="s">
        <v>78</v>
      </c>
      <c r="V2845" s="2" t="s">
        <v>5140</v>
      </c>
      <c r="W2845" s="2" t="s">
        <v>80</v>
      </c>
      <c r="X2845" s="10" t="s">
        <v>216</v>
      </c>
      <c r="Y2845" s="2" t="s">
        <v>58</v>
      </c>
      <c r="Z2845" s="2" t="s">
        <v>62</v>
      </c>
      <c r="AA2845" s="2" t="s">
        <v>77</v>
      </c>
      <c r="AB2845" s="2" t="s">
        <v>82</v>
      </c>
      <c r="AC2845" s="2" t="s">
        <v>118</v>
      </c>
      <c r="AD2845" s="2" t="s">
        <v>106</v>
      </c>
      <c r="AE2845" s="2" t="s">
        <v>64</v>
      </c>
      <c r="AF2845" s="2" t="s">
        <v>110</v>
      </c>
      <c r="AG2845" s="2" t="s">
        <v>63</v>
      </c>
      <c r="AH2845" s="2" t="s">
        <v>88</v>
      </c>
      <c r="AI2845" s="11" t="s">
        <v>193</v>
      </c>
      <c r="AJ2845" s="2" t="s">
        <v>112</v>
      </c>
      <c r="AL2845" s="2" t="s">
        <v>64</v>
      </c>
      <c r="AM2845" s="8"/>
      <c r="AN2845" s="8" t="s">
        <v>106</v>
      </c>
      <c r="AO2845" s="2" t="s">
        <v>64</v>
      </c>
      <c r="AP2845" s="2" t="s">
        <v>64</v>
      </c>
      <c r="AQ2845" s="2" t="s">
        <v>64</v>
      </c>
      <c r="AR2845" s="2"/>
      <c r="AS2845" s="2"/>
      <c r="AT2845" s="2" t="s">
        <v>53</v>
      </c>
      <c r="AU2845" s="2" t="s">
        <v>106</v>
      </c>
      <c r="AV2845" s="2" t="s">
        <v>64</v>
      </c>
      <c r="AW2845" s="2" t="s">
        <v>106</v>
      </c>
      <c r="AX2845" s="2" t="s">
        <v>67</v>
      </c>
      <c r="AY2845" s="12" t="s">
        <v>53</v>
      </c>
      <c r="BA2845" s="8"/>
    </row>
    <row r="2846" ht="13.5" customHeight="1">
      <c r="A2846" s="2" t="s">
        <v>5208</v>
      </c>
      <c r="B2846" s="2" t="s">
        <v>297</v>
      </c>
      <c r="C2846" s="2">
        <v>2019.0</v>
      </c>
      <c r="D2846" s="2" t="s">
        <v>64</v>
      </c>
      <c r="E2846" s="10" t="s">
        <v>287</v>
      </c>
      <c r="F2846" s="8"/>
      <c r="G2846" s="8"/>
      <c r="H2846" s="8"/>
      <c r="I2846" s="8"/>
      <c r="J2846" s="8" t="s">
        <v>157</v>
      </c>
      <c r="K2846" s="8"/>
      <c r="L2846" s="8" t="s">
        <v>72</v>
      </c>
      <c r="M2846" s="8"/>
      <c r="N2846" s="8"/>
      <c r="O2846" s="9">
        <v>6.0</v>
      </c>
      <c r="P2846" s="8" t="s">
        <v>109</v>
      </c>
      <c r="Q2846" s="8" t="s">
        <v>62</v>
      </c>
      <c r="R2846" s="8"/>
      <c r="S2846" s="8"/>
      <c r="T2846" s="8" t="s">
        <v>105</v>
      </c>
      <c r="U2846" s="8"/>
      <c r="V2846" s="8"/>
      <c r="W2846" s="8" t="s">
        <v>80</v>
      </c>
      <c r="X2846" s="9">
        <v>16.0</v>
      </c>
      <c r="Y2846" s="8" t="s">
        <v>76</v>
      </c>
      <c r="Z2846" s="8" t="s">
        <v>62</v>
      </c>
      <c r="AA2846" s="8"/>
      <c r="AB2846" s="2" t="s">
        <v>82</v>
      </c>
      <c r="AC2846" s="8"/>
      <c r="AD2846" s="8"/>
      <c r="AE2846" s="2" t="s">
        <v>64</v>
      </c>
      <c r="AF2846" s="11" t="s">
        <v>110</v>
      </c>
      <c r="AG2846" s="2" t="s">
        <v>63</v>
      </c>
      <c r="AH2846" s="2" t="s">
        <v>88</v>
      </c>
      <c r="AI2846" s="11" t="s">
        <v>828</v>
      </c>
      <c r="AJ2846" s="20" t="s">
        <v>112</v>
      </c>
      <c r="AL2846" s="2" t="s">
        <v>64</v>
      </c>
      <c r="AM2846" s="8" t="s">
        <v>2393</v>
      </c>
      <c r="AN2846" s="8" t="s">
        <v>186</v>
      </c>
      <c r="AO2846" s="8" t="s">
        <v>64</v>
      </c>
      <c r="AP2846" s="8" t="s">
        <v>53</v>
      </c>
      <c r="AQ2846" s="8" t="s">
        <v>64</v>
      </c>
      <c r="AR2846" s="8" t="s">
        <v>131</v>
      </c>
      <c r="AS2846" s="8" t="s">
        <v>114</v>
      </c>
      <c r="AT2846" s="8" t="s">
        <v>53</v>
      </c>
      <c r="AU2846" s="8"/>
      <c r="AV2846" s="8"/>
      <c r="AW2846" s="8"/>
      <c r="AX2846" s="2" t="s">
        <v>67</v>
      </c>
      <c r="AY2846" s="28" t="s">
        <v>53</v>
      </c>
      <c r="AZ2846" s="8">
        <v>2.0</v>
      </c>
      <c r="BA2846" s="20"/>
    </row>
    <row r="2847" ht="12.75" customHeight="1">
      <c r="A2847" s="2"/>
      <c r="B2847" s="2"/>
      <c r="C2847" s="2"/>
      <c r="D2847" s="8" t="s">
        <v>64</v>
      </c>
      <c r="E2847" s="10" t="s">
        <v>287</v>
      </c>
      <c r="I2847" s="2"/>
      <c r="J2847" s="2"/>
      <c r="K2847" s="2"/>
      <c r="L2847" s="8"/>
      <c r="M2847" s="2"/>
      <c r="N2847" s="2"/>
      <c r="O2847" s="10">
        <v>6.0</v>
      </c>
      <c r="P2847" s="2" t="s">
        <v>109</v>
      </c>
      <c r="Q2847" s="2" t="s">
        <v>62</v>
      </c>
      <c r="R2847" s="2"/>
      <c r="S2847" s="2"/>
      <c r="T2847" s="2" t="s">
        <v>77</v>
      </c>
      <c r="U2847" s="2"/>
      <c r="V2847" s="2"/>
      <c r="W2847" s="2" t="s">
        <v>80</v>
      </c>
      <c r="X2847" s="10"/>
      <c r="Y2847" s="2"/>
      <c r="Z2847" s="2"/>
      <c r="AA2847" s="2"/>
      <c r="AB2847" s="2"/>
      <c r="AC2847" s="2"/>
      <c r="AD2847" s="2"/>
      <c r="AE2847" s="2" t="s">
        <v>64</v>
      </c>
      <c r="AF2847" s="11" t="s">
        <v>110</v>
      </c>
      <c r="AG2847" s="2" t="s">
        <v>63</v>
      </c>
      <c r="AH2847" s="2" t="s">
        <v>88</v>
      </c>
      <c r="AI2847" s="2" t="s">
        <v>828</v>
      </c>
      <c r="AJ2847" s="2" t="s">
        <v>112</v>
      </c>
      <c r="AL2847" s="2" t="s">
        <v>64</v>
      </c>
      <c r="AM2847" s="8" t="s">
        <v>2393</v>
      </c>
      <c r="AN2847" s="8" t="s">
        <v>186</v>
      </c>
      <c r="AO2847" s="2" t="s">
        <v>64</v>
      </c>
      <c r="AP2847" s="2" t="s">
        <v>53</v>
      </c>
      <c r="AQ2847" s="2" t="s">
        <v>64</v>
      </c>
      <c r="AR2847" s="2" t="s">
        <v>131</v>
      </c>
      <c r="AS2847" s="2" t="s">
        <v>114</v>
      </c>
      <c r="AT2847" s="2" t="s">
        <v>53</v>
      </c>
      <c r="AU2847" s="2"/>
      <c r="AV2847" s="2"/>
      <c r="AW2847" s="2"/>
      <c r="AX2847" s="2" t="s">
        <v>67</v>
      </c>
      <c r="AY2847" s="12" t="s">
        <v>53</v>
      </c>
      <c r="BA2847" s="8"/>
    </row>
    <row r="2848" ht="12.75" customHeight="1">
      <c r="A2848" s="2" t="s">
        <v>4337</v>
      </c>
      <c r="B2848" s="2" t="s">
        <v>297</v>
      </c>
      <c r="C2848" s="2">
        <v>2019.0</v>
      </c>
      <c r="D2848" s="2" t="s">
        <v>64</v>
      </c>
      <c r="E2848" s="10" t="s">
        <v>163</v>
      </c>
      <c r="I2848" s="2" t="s">
        <v>288</v>
      </c>
      <c r="J2848" s="2" t="s">
        <v>288</v>
      </c>
      <c r="K2848" s="2" t="s">
        <v>53</v>
      </c>
      <c r="L2848" s="8" t="s">
        <v>72</v>
      </c>
      <c r="M2848" s="2" t="s">
        <v>189</v>
      </c>
      <c r="N2848" s="2" t="s">
        <v>74</v>
      </c>
      <c r="O2848" s="10" t="s">
        <v>245</v>
      </c>
      <c r="P2848" s="2"/>
      <c r="Q2848" s="2"/>
      <c r="R2848" s="2" t="s">
        <v>109</v>
      </c>
      <c r="S2848" s="2" t="s">
        <v>59</v>
      </c>
      <c r="T2848" s="2" t="s">
        <v>106</v>
      </c>
      <c r="U2848" s="2" t="s">
        <v>106</v>
      </c>
      <c r="V2848" s="2" t="s">
        <v>288</v>
      </c>
      <c r="W2848" s="2" t="s">
        <v>80</v>
      </c>
      <c r="X2848" s="10" t="s">
        <v>444</v>
      </c>
      <c r="Y2848" s="2" t="s">
        <v>58</v>
      </c>
      <c r="Z2848" s="2" t="s">
        <v>62</v>
      </c>
      <c r="AA2848" s="2" t="s">
        <v>106</v>
      </c>
      <c r="AB2848" s="2" t="s">
        <v>153</v>
      </c>
      <c r="AC2848" s="2" t="s">
        <v>288</v>
      </c>
      <c r="AD2848" s="2" t="s">
        <v>106</v>
      </c>
      <c r="AE2848" s="2" t="s">
        <v>64</v>
      </c>
      <c r="AF2848" s="11" t="s">
        <v>110</v>
      </c>
      <c r="AG2848" s="2" t="s">
        <v>63</v>
      </c>
      <c r="AH2848" s="2" t="s">
        <v>88</v>
      </c>
      <c r="AI2848" s="2" t="s">
        <v>111</v>
      </c>
      <c r="AJ2848" s="2" t="s">
        <v>112</v>
      </c>
      <c r="AL2848" s="2" t="s">
        <v>64</v>
      </c>
      <c r="AM2848" s="8"/>
      <c r="AN2848" s="8" t="s">
        <v>106</v>
      </c>
      <c r="AO2848" s="2" t="s">
        <v>64</v>
      </c>
      <c r="AP2848" s="2" t="s">
        <v>64</v>
      </c>
      <c r="AQ2848" s="2" t="s">
        <v>64</v>
      </c>
      <c r="AR2848" s="2"/>
      <c r="AS2848" s="2"/>
      <c r="AT2848" s="2" t="s">
        <v>53</v>
      </c>
      <c r="AU2848" s="2" t="s">
        <v>64</v>
      </c>
      <c r="AV2848" s="2" t="s">
        <v>64</v>
      </c>
      <c r="AW2848" s="2" t="s">
        <v>106</v>
      </c>
      <c r="AX2848" s="2" t="s">
        <v>67</v>
      </c>
      <c r="AY2848" s="12" t="s">
        <v>53</v>
      </c>
      <c r="BA2848" s="8"/>
    </row>
    <row r="2849" ht="12.75" customHeight="1">
      <c r="A2849" s="2" t="s">
        <v>5209</v>
      </c>
      <c r="B2849" s="2" t="s">
        <v>297</v>
      </c>
      <c r="C2849" s="2">
        <v>2019.0</v>
      </c>
      <c r="D2849" s="2" t="s">
        <v>53</v>
      </c>
      <c r="E2849" s="9"/>
      <c r="F2849" s="2" t="s">
        <v>188</v>
      </c>
      <c r="G2849" s="2" t="s">
        <v>101</v>
      </c>
      <c r="H2849" s="2" t="s">
        <v>134</v>
      </c>
      <c r="I2849" s="2" t="s">
        <v>92</v>
      </c>
      <c r="J2849" s="2" t="s">
        <v>92</v>
      </c>
      <c r="K2849" s="2" t="s">
        <v>53</v>
      </c>
      <c r="L2849" s="8" t="s">
        <v>72</v>
      </c>
      <c r="M2849" s="2" t="s">
        <v>181</v>
      </c>
      <c r="N2849" s="2" t="s">
        <v>74</v>
      </c>
      <c r="O2849" s="10" t="s">
        <v>223</v>
      </c>
      <c r="P2849" s="2"/>
      <c r="Q2849" s="2"/>
      <c r="R2849" s="2" t="s">
        <v>109</v>
      </c>
      <c r="S2849" s="2" t="s">
        <v>59</v>
      </c>
      <c r="T2849" s="2" t="s">
        <v>105</v>
      </c>
      <c r="U2849" s="2" t="s">
        <v>106</v>
      </c>
      <c r="V2849" s="2" t="s">
        <v>5013</v>
      </c>
      <c r="W2849" s="2" t="s">
        <v>80</v>
      </c>
      <c r="X2849" s="9"/>
      <c r="Y2849" s="8"/>
      <c r="Z2849" s="8"/>
      <c r="AA2849" s="8"/>
      <c r="AB2849" s="2"/>
      <c r="AC2849" s="8"/>
      <c r="AD2849" s="8"/>
      <c r="AE2849" s="8"/>
      <c r="AF2849" s="11"/>
      <c r="AG2849" s="11"/>
      <c r="AH2849" s="11"/>
      <c r="AI2849" s="11"/>
      <c r="AJ2849" s="2" t="s">
        <v>112</v>
      </c>
      <c r="AL2849" s="8"/>
      <c r="AM2849" s="8"/>
      <c r="AO2849" s="8"/>
      <c r="AP2849" s="8"/>
      <c r="AQ2849" s="8"/>
      <c r="AR2849" s="8"/>
      <c r="AS2849" s="8"/>
      <c r="AX2849" s="2"/>
      <c r="AY2849" s="14"/>
      <c r="BA2849" s="8"/>
    </row>
    <row r="2850" ht="12.75" customHeight="1">
      <c r="C2850" s="2">
        <v>2019.0</v>
      </c>
      <c r="D2850" s="2" t="s">
        <v>64</v>
      </c>
      <c r="E2850" s="10" t="s">
        <v>163</v>
      </c>
      <c r="N2850" s="2" t="s">
        <v>74</v>
      </c>
      <c r="O2850" s="10" t="s">
        <v>331</v>
      </c>
      <c r="P2850" s="2"/>
      <c r="Q2850" s="2"/>
      <c r="R2850" s="2" t="s">
        <v>109</v>
      </c>
      <c r="S2850" s="2" t="s">
        <v>59</v>
      </c>
      <c r="T2850" s="2" t="s">
        <v>106</v>
      </c>
      <c r="U2850" s="2" t="s">
        <v>78</v>
      </c>
      <c r="V2850" s="2" t="s">
        <v>106</v>
      </c>
      <c r="W2850" s="2" t="s">
        <v>80</v>
      </c>
      <c r="X2850" s="10" t="s">
        <v>668</v>
      </c>
      <c r="Y2850" s="2" t="s">
        <v>58</v>
      </c>
      <c r="Z2850" s="2" t="s">
        <v>62</v>
      </c>
      <c r="AA2850" s="2" t="s">
        <v>105</v>
      </c>
      <c r="AB2850" s="2" t="s">
        <v>153</v>
      </c>
      <c r="AC2850" s="2" t="s">
        <v>92</v>
      </c>
      <c r="AD2850" s="2" t="s">
        <v>106</v>
      </c>
      <c r="AE2850" s="2" t="s">
        <v>64</v>
      </c>
      <c r="AF2850" s="2" t="s">
        <v>110</v>
      </c>
      <c r="AG2850" s="2" t="s">
        <v>63</v>
      </c>
      <c r="AH2850" s="2" t="s">
        <v>88</v>
      </c>
      <c r="AI2850" s="2" t="s">
        <v>989</v>
      </c>
      <c r="AJ2850" s="2" t="s">
        <v>112</v>
      </c>
      <c r="AL2850" s="2" t="s">
        <v>64</v>
      </c>
      <c r="AM2850" s="8"/>
      <c r="AN2850" s="8" t="s">
        <v>106</v>
      </c>
      <c r="AO2850" s="2" t="s">
        <v>64</v>
      </c>
      <c r="AP2850" s="2" t="s">
        <v>53</v>
      </c>
      <c r="AQ2850" s="2" t="s">
        <v>64</v>
      </c>
      <c r="AR2850" s="2" t="s">
        <v>2820</v>
      </c>
      <c r="AS2850" s="2" t="s">
        <v>114</v>
      </c>
      <c r="AT2850" s="2" t="s">
        <v>53</v>
      </c>
      <c r="AU2850" s="2" t="s">
        <v>64</v>
      </c>
      <c r="AV2850" s="2" t="s">
        <v>64</v>
      </c>
      <c r="AW2850" s="2" t="s">
        <v>106</v>
      </c>
      <c r="AX2850" s="2" t="s">
        <v>67</v>
      </c>
      <c r="AY2850" s="12" t="s">
        <v>53</v>
      </c>
      <c r="BA2850" s="8"/>
    </row>
    <row r="2851" ht="12.75" customHeight="1">
      <c r="A2851" s="2" t="s">
        <v>1693</v>
      </c>
      <c r="B2851" s="2" t="s">
        <v>297</v>
      </c>
      <c r="C2851" s="2">
        <v>2019.0</v>
      </c>
      <c r="D2851" s="2" t="s">
        <v>53</v>
      </c>
      <c r="E2851" s="9"/>
      <c r="F2851" s="2" t="s">
        <v>519</v>
      </c>
      <c r="G2851" s="2" t="s">
        <v>50</v>
      </c>
      <c r="H2851" s="2" t="s">
        <v>51</v>
      </c>
      <c r="I2851" s="2" t="s">
        <v>157</v>
      </c>
      <c r="J2851" s="2" t="s">
        <v>157</v>
      </c>
      <c r="K2851" s="2" t="s">
        <v>53</v>
      </c>
      <c r="L2851" s="8" t="s">
        <v>72</v>
      </c>
      <c r="M2851" s="2" t="s">
        <v>181</v>
      </c>
      <c r="N2851" s="2" t="s">
        <v>74</v>
      </c>
      <c r="O2851" s="10" t="s">
        <v>263</v>
      </c>
      <c r="P2851" s="2"/>
      <c r="Q2851" s="2"/>
      <c r="R2851" s="2" t="s">
        <v>109</v>
      </c>
      <c r="S2851" s="2" t="s">
        <v>59</v>
      </c>
      <c r="T2851" s="2" t="s">
        <v>106</v>
      </c>
      <c r="U2851" s="2" t="s">
        <v>106</v>
      </c>
      <c r="V2851" s="2" t="s">
        <v>157</v>
      </c>
      <c r="W2851" s="2" t="s">
        <v>80</v>
      </c>
      <c r="X2851" s="10" t="s">
        <v>137</v>
      </c>
      <c r="Y2851" s="2" t="s">
        <v>58</v>
      </c>
      <c r="Z2851" s="2" t="s">
        <v>62</v>
      </c>
      <c r="AA2851" s="2" t="s">
        <v>106</v>
      </c>
      <c r="AB2851" s="2"/>
      <c r="AC2851" s="2" t="s">
        <v>157</v>
      </c>
      <c r="AD2851" s="2" t="s">
        <v>106</v>
      </c>
      <c r="AE2851" s="2" t="s">
        <v>64</v>
      </c>
      <c r="AF2851" s="2" t="s">
        <v>84</v>
      </c>
      <c r="AG2851" s="2" t="s">
        <v>63</v>
      </c>
      <c r="AH2851" s="2" t="s">
        <v>53</v>
      </c>
      <c r="AI2851" s="11"/>
      <c r="AJ2851" s="2" t="s">
        <v>112</v>
      </c>
      <c r="AL2851" s="2"/>
      <c r="AM2851" s="8"/>
      <c r="AO2851" s="2"/>
      <c r="AP2851" s="2" t="s">
        <v>53</v>
      </c>
      <c r="AQ2851" s="2" t="s">
        <v>64</v>
      </c>
      <c r="AR2851" s="2" t="s">
        <v>185</v>
      </c>
      <c r="AS2851" s="2" t="s">
        <v>186</v>
      </c>
      <c r="AT2851" s="2" t="s">
        <v>53</v>
      </c>
      <c r="AU2851" s="2" t="s">
        <v>106</v>
      </c>
      <c r="AV2851" s="2" t="s">
        <v>106</v>
      </c>
      <c r="AW2851" s="2" t="s">
        <v>106</v>
      </c>
      <c r="AX2851" s="2" t="s">
        <v>67</v>
      </c>
      <c r="AY2851" s="12" t="s">
        <v>53</v>
      </c>
      <c r="BA2851" s="8"/>
    </row>
    <row r="2852" ht="12.75" customHeight="1">
      <c r="A2852" s="2" t="s">
        <v>921</v>
      </c>
      <c r="B2852" s="2" t="s">
        <v>297</v>
      </c>
      <c r="C2852" s="2">
        <v>2019.0</v>
      </c>
      <c r="D2852" s="2" t="s">
        <v>53</v>
      </c>
      <c r="E2852" s="9"/>
      <c r="F2852" s="2" t="s">
        <v>413</v>
      </c>
      <c r="G2852" s="2" t="s">
        <v>50</v>
      </c>
      <c r="H2852" s="2" t="s">
        <v>51</v>
      </c>
      <c r="I2852" s="2" t="s">
        <v>353</v>
      </c>
      <c r="J2852" s="2" t="s">
        <v>353</v>
      </c>
      <c r="K2852" s="2" t="s">
        <v>53</v>
      </c>
      <c r="L2852" s="8" t="s">
        <v>72</v>
      </c>
      <c r="M2852" s="2" t="s">
        <v>181</v>
      </c>
      <c r="N2852" s="2" t="s">
        <v>74</v>
      </c>
      <c r="O2852" s="10" t="s">
        <v>469</v>
      </c>
      <c r="P2852" s="2"/>
      <c r="Q2852" s="2"/>
      <c r="R2852" s="2" t="s">
        <v>109</v>
      </c>
      <c r="S2852" s="2" t="s">
        <v>59</v>
      </c>
      <c r="T2852" s="2" t="s">
        <v>795</v>
      </c>
      <c r="U2852" s="2" t="s">
        <v>78</v>
      </c>
      <c r="V2852" s="2" t="s">
        <v>275</v>
      </c>
      <c r="W2852" s="2" t="s">
        <v>80</v>
      </c>
      <c r="X2852" s="10" t="s">
        <v>277</v>
      </c>
      <c r="Y2852" s="2" t="s">
        <v>58</v>
      </c>
      <c r="Z2852" s="2" t="s">
        <v>62</v>
      </c>
      <c r="AA2852" s="2" t="s">
        <v>106</v>
      </c>
      <c r="AB2852" s="2" t="s">
        <v>106</v>
      </c>
      <c r="AC2852" s="2" t="s">
        <v>353</v>
      </c>
      <c r="AD2852" s="2" t="s">
        <v>106</v>
      </c>
      <c r="AE2852" s="2" t="s">
        <v>64</v>
      </c>
      <c r="AF2852" s="11" t="s">
        <v>110</v>
      </c>
      <c r="AG2852" s="2" t="s">
        <v>63</v>
      </c>
      <c r="AH2852" s="2" t="s">
        <v>88</v>
      </c>
      <c r="AI2852" s="2" t="s">
        <v>205</v>
      </c>
      <c r="AJ2852" s="2" t="s">
        <v>112</v>
      </c>
      <c r="AL2852" s="2"/>
      <c r="AM2852" s="8"/>
      <c r="AO2852" s="2"/>
      <c r="AP2852" s="2" t="s">
        <v>53</v>
      </c>
      <c r="AQ2852" s="2" t="s">
        <v>64</v>
      </c>
      <c r="AR2852" s="2" t="s">
        <v>185</v>
      </c>
      <c r="AS2852" s="2" t="s">
        <v>186</v>
      </c>
      <c r="AT2852" s="2" t="s">
        <v>53</v>
      </c>
      <c r="AU2852" s="2" t="s">
        <v>106</v>
      </c>
      <c r="AV2852" s="2" t="s">
        <v>106</v>
      </c>
      <c r="AW2852" s="2" t="s">
        <v>106</v>
      </c>
      <c r="AX2852" s="2" t="s">
        <v>67</v>
      </c>
      <c r="AY2852" s="12" t="s">
        <v>53</v>
      </c>
      <c r="BA2852" s="8"/>
    </row>
    <row r="2853" ht="12.75" customHeight="1">
      <c r="A2853" s="2" t="s">
        <v>5210</v>
      </c>
      <c r="B2853" s="2" t="s">
        <v>297</v>
      </c>
      <c r="C2853" s="2">
        <v>2019.0</v>
      </c>
      <c r="D2853" s="2" t="s">
        <v>53</v>
      </c>
      <c r="E2853" s="9"/>
      <c r="F2853" s="2" t="s">
        <v>188</v>
      </c>
      <c r="G2853" s="2" t="s">
        <v>50</v>
      </c>
      <c r="H2853" s="2" t="s">
        <v>51</v>
      </c>
      <c r="I2853" s="2" t="s">
        <v>157</v>
      </c>
      <c r="J2853" s="2" t="s">
        <v>157</v>
      </c>
      <c r="K2853" s="2" t="s">
        <v>53</v>
      </c>
      <c r="L2853" s="8" t="s">
        <v>72</v>
      </c>
      <c r="M2853" s="2" t="s">
        <v>181</v>
      </c>
      <c r="N2853" s="2" t="s">
        <v>199</v>
      </c>
      <c r="O2853" s="10" t="s">
        <v>177</v>
      </c>
      <c r="P2853" s="2"/>
      <c r="Q2853" s="2"/>
      <c r="R2853" s="2" t="s">
        <v>109</v>
      </c>
      <c r="S2853" s="2" t="s">
        <v>59</v>
      </c>
      <c r="T2853" s="2" t="s">
        <v>106</v>
      </c>
      <c r="U2853" s="2" t="s">
        <v>106</v>
      </c>
      <c r="V2853" s="2" t="s">
        <v>157</v>
      </c>
      <c r="W2853" s="2" t="s">
        <v>80</v>
      </c>
      <c r="X2853" s="10" t="s">
        <v>106</v>
      </c>
      <c r="Y2853" s="2" t="s">
        <v>148</v>
      </c>
      <c r="Z2853" s="2" t="s">
        <v>62</v>
      </c>
      <c r="AA2853" s="2" t="s">
        <v>106</v>
      </c>
      <c r="AB2853" s="2" t="s">
        <v>106</v>
      </c>
      <c r="AC2853" s="2" t="s">
        <v>157</v>
      </c>
      <c r="AD2853" s="2" t="s">
        <v>106</v>
      </c>
      <c r="AE2853" s="2" t="s">
        <v>64</v>
      </c>
      <c r="AF2853" s="2" t="s">
        <v>369</v>
      </c>
      <c r="AG2853" s="2" t="s">
        <v>63</v>
      </c>
      <c r="AH2853" s="2" t="s">
        <v>53</v>
      </c>
      <c r="AI2853" s="11"/>
      <c r="AJ2853" s="2" t="s">
        <v>112</v>
      </c>
      <c r="AL2853" s="2"/>
      <c r="AM2853" s="8"/>
      <c r="AO2853" s="2"/>
      <c r="AP2853" s="2" t="s">
        <v>53</v>
      </c>
      <c r="AQ2853" s="2" t="s">
        <v>64</v>
      </c>
      <c r="AR2853" s="2" t="s">
        <v>185</v>
      </c>
      <c r="AS2853" s="2" t="s">
        <v>186</v>
      </c>
      <c r="AT2853" s="2" t="s">
        <v>53</v>
      </c>
      <c r="AU2853" s="2" t="s">
        <v>106</v>
      </c>
      <c r="AV2853" s="2" t="s">
        <v>106</v>
      </c>
      <c r="AW2853" s="2" t="s">
        <v>106</v>
      </c>
      <c r="AX2853" s="2" t="s">
        <v>67</v>
      </c>
      <c r="AY2853" s="12" t="s">
        <v>53</v>
      </c>
      <c r="BA2853" s="8"/>
    </row>
    <row r="2854" ht="12.75" customHeight="1">
      <c r="A2854" s="2" t="s">
        <v>4375</v>
      </c>
      <c r="B2854" s="2" t="s">
        <v>297</v>
      </c>
      <c r="C2854" s="2">
        <v>2019.0</v>
      </c>
      <c r="D2854" s="2" t="s">
        <v>53</v>
      </c>
      <c r="E2854" s="9"/>
      <c r="F2854" s="2" t="s">
        <v>431</v>
      </c>
      <c r="G2854" s="2" t="s">
        <v>50</v>
      </c>
      <c r="H2854" s="2" t="s">
        <v>134</v>
      </c>
      <c r="I2854" s="2" t="s">
        <v>173</v>
      </c>
      <c r="J2854" s="2" t="s">
        <v>173</v>
      </c>
      <c r="K2854" s="2" t="s">
        <v>53</v>
      </c>
      <c r="L2854" s="8" t="s">
        <v>72</v>
      </c>
      <c r="M2854" s="2" t="s">
        <v>181</v>
      </c>
      <c r="N2854" s="2" t="s">
        <v>106</v>
      </c>
      <c r="O2854" s="10" t="s">
        <v>263</v>
      </c>
      <c r="P2854" s="2"/>
      <c r="Q2854" s="2"/>
      <c r="R2854" s="2" t="s">
        <v>109</v>
      </c>
      <c r="S2854" s="2" t="s">
        <v>59</v>
      </c>
      <c r="T2854" s="2" t="s">
        <v>105</v>
      </c>
      <c r="U2854" s="2" t="s">
        <v>78</v>
      </c>
      <c r="V2854" s="2" t="s">
        <v>173</v>
      </c>
      <c r="W2854" s="2" t="s">
        <v>80</v>
      </c>
      <c r="X2854" s="10" t="s">
        <v>277</v>
      </c>
      <c r="Y2854" s="2" t="s">
        <v>58</v>
      </c>
      <c r="Z2854" s="2" t="s">
        <v>62</v>
      </c>
      <c r="AA2854" s="2" t="s">
        <v>106</v>
      </c>
      <c r="AB2854" s="2" t="s">
        <v>82</v>
      </c>
      <c r="AC2854" s="2" t="s">
        <v>173</v>
      </c>
      <c r="AD2854" s="2" t="s">
        <v>106</v>
      </c>
      <c r="AE2854" s="2" t="s">
        <v>64</v>
      </c>
      <c r="AF2854" s="11" t="s">
        <v>110</v>
      </c>
      <c r="AG2854" s="2" t="s">
        <v>63</v>
      </c>
      <c r="AH2854" s="2" t="s">
        <v>88</v>
      </c>
      <c r="AI2854" s="2" t="s">
        <v>205</v>
      </c>
      <c r="AJ2854" s="2" t="s">
        <v>112</v>
      </c>
      <c r="AL2854" s="2" t="s">
        <v>64</v>
      </c>
      <c r="AM2854" s="8" t="s">
        <v>3201</v>
      </c>
      <c r="AN2854" s="8" t="s">
        <v>66</v>
      </c>
      <c r="AO2854" s="2" t="s">
        <v>64</v>
      </c>
      <c r="AP2854" s="2" t="s">
        <v>53</v>
      </c>
      <c r="AQ2854" s="2" t="s">
        <v>64</v>
      </c>
      <c r="AR2854" s="2" t="s">
        <v>113</v>
      </c>
      <c r="AS2854" s="2" t="s">
        <v>114</v>
      </c>
      <c r="AT2854" s="2" t="s">
        <v>53</v>
      </c>
      <c r="AU2854" s="2" t="s">
        <v>106</v>
      </c>
      <c r="AV2854" s="2" t="s">
        <v>106</v>
      </c>
      <c r="AW2854" s="2" t="s">
        <v>106</v>
      </c>
      <c r="AX2854" s="2" t="s">
        <v>67</v>
      </c>
      <c r="AY2854" s="12" t="s">
        <v>53</v>
      </c>
      <c r="BA2854" s="8"/>
    </row>
    <row r="2855" ht="12.75" customHeight="1">
      <c r="A2855" s="2" t="s">
        <v>3789</v>
      </c>
      <c r="B2855" s="2" t="s">
        <v>297</v>
      </c>
      <c r="C2855" s="2">
        <v>2019.0</v>
      </c>
      <c r="D2855" s="2" t="s">
        <v>64</v>
      </c>
      <c r="E2855" s="10" t="s">
        <v>133</v>
      </c>
      <c r="G2855" s="2" t="s">
        <v>50</v>
      </c>
      <c r="I2855" s="2" t="s">
        <v>202</v>
      </c>
      <c r="J2855" s="2" t="s">
        <v>202</v>
      </c>
      <c r="K2855" s="2" t="s">
        <v>53</v>
      </c>
      <c r="L2855" s="8" t="s">
        <v>72</v>
      </c>
      <c r="M2855" s="2" t="s">
        <v>181</v>
      </c>
      <c r="N2855" s="2" t="s">
        <v>74</v>
      </c>
      <c r="O2855" s="10" t="s">
        <v>156</v>
      </c>
      <c r="P2855" s="2"/>
      <c r="Q2855" s="2"/>
      <c r="R2855" s="2" t="s">
        <v>76</v>
      </c>
      <c r="S2855" s="2" t="s">
        <v>59</v>
      </c>
      <c r="T2855" s="2" t="s">
        <v>105</v>
      </c>
      <c r="U2855" s="2" t="s">
        <v>78</v>
      </c>
      <c r="V2855" s="2" t="s">
        <v>202</v>
      </c>
      <c r="W2855" s="2" t="s">
        <v>80</v>
      </c>
      <c r="X2855" s="10" t="s">
        <v>170</v>
      </c>
      <c r="Y2855" s="2" t="s">
        <v>58</v>
      </c>
      <c r="Z2855" s="2" t="s">
        <v>62</v>
      </c>
      <c r="AA2855" s="2" t="s">
        <v>105</v>
      </c>
      <c r="AB2855" s="2" t="s">
        <v>153</v>
      </c>
      <c r="AC2855" s="2" t="s">
        <v>202</v>
      </c>
      <c r="AD2855" s="2" t="s">
        <v>106</v>
      </c>
      <c r="AE2855" s="2" t="s">
        <v>64</v>
      </c>
      <c r="AF2855" s="2" t="s">
        <v>110</v>
      </c>
      <c r="AG2855" s="2" t="s">
        <v>63</v>
      </c>
      <c r="AH2855" s="2" t="s">
        <v>88</v>
      </c>
      <c r="AI2855" s="11" t="s">
        <v>193</v>
      </c>
      <c r="AJ2855" s="2" t="s">
        <v>112</v>
      </c>
      <c r="AL2855" s="2"/>
      <c r="AM2855" s="8"/>
      <c r="AO2855" s="2"/>
      <c r="AP2855" s="2" t="s">
        <v>64</v>
      </c>
      <c r="AQ2855" s="2" t="s">
        <v>64</v>
      </c>
      <c r="AR2855" s="2"/>
      <c r="AS2855" s="2"/>
      <c r="AT2855" s="2" t="s">
        <v>53</v>
      </c>
      <c r="AU2855" s="2" t="s">
        <v>106</v>
      </c>
      <c r="AV2855" s="2" t="s">
        <v>106</v>
      </c>
      <c r="AW2855" s="2" t="s">
        <v>53</v>
      </c>
      <c r="AX2855" s="2" t="s">
        <v>67</v>
      </c>
      <c r="AY2855" s="12" t="s">
        <v>64</v>
      </c>
      <c r="BA2855" s="8"/>
    </row>
    <row r="2856" ht="12.75" customHeight="1">
      <c r="A2856" s="2" t="s">
        <v>5211</v>
      </c>
      <c r="B2856" s="2" t="s">
        <v>297</v>
      </c>
      <c r="C2856" s="2">
        <v>2019.0</v>
      </c>
      <c r="D2856" s="2" t="s">
        <v>64</v>
      </c>
      <c r="E2856" s="10" t="s">
        <v>163</v>
      </c>
      <c r="F2856" s="2"/>
      <c r="G2856" s="2" t="s">
        <v>50</v>
      </c>
      <c r="H2856" s="2" t="s">
        <v>51</v>
      </c>
      <c r="I2856" s="2" t="s">
        <v>293</v>
      </c>
      <c r="J2856" s="2" t="s">
        <v>293</v>
      </c>
      <c r="K2856" s="2" t="s">
        <v>53</v>
      </c>
      <c r="L2856" s="8" t="s">
        <v>72</v>
      </c>
      <c r="M2856" s="2" t="s">
        <v>1313</v>
      </c>
      <c r="N2856" s="2" t="s">
        <v>74</v>
      </c>
      <c r="O2856" s="10" t="s">
        <v>263</v>
      </c>
      <c r="P2856" s="2"/>
      <c r="Q2856" s="2"/>
      <c r="R2856" s="2" t="s">
        <v>109</v>
      </c>
      <c r="S2856" s="2" t="s">
        <v>59</v>
      </c>
      <c r="T2856" s="2" t="s">
        <v>105</v>
      </c>
      <c r="U2856" s="2" t="s">
        <v>78</v>
      </c>
      <c r="V2856" s="2" t="s">
        <v>4583</v>
      </c>
      <c r="W2856" s="2" t="s">
        <v>80</v>
      </c>
      <c r="X2856" s="10" t="s">
        <v>137</v>
      </c>
      <c r="Y2856" s="2" t="s">
        <v>58</v>
      </c>
      <c r="Z2856" s="2" t="s">
        <v>62</v>
      </c>
      <c r="AA2856" s="2" t="s">
        <v>105</v>
      </c>
      <c r="AB2856" s="2" t="s">
        <v>153</v>
      </c>
      <c r="AC2856" s="2" t="s">
        <v>577</v>
      </c>
      <c r="AD2856" s="2" t="s">
        <v>106</v>
      </c>
      <c r="AE2856" s="2" t="s">
        <v>64</v>
      </c>
      <c r="AF2856" s="2" t="s">
        <v>110</v>
      </c>
      <c r="AG2856" s="2" t="s">
        <v>63</v>
      </c>
      <c r="AH2856" s="2" t="s">
        <v>88</v>
      </c>
      <c r="AI2856" s="11" t="s">
        <v>193</v>
      </c>
      <c r="AJ2856" s="2" t="s">
        <v>112</v>
      </c>
      <c r="AL2856" s="2" t="s">
        <v>64</v>
      </c>
      <c r="AM2856" s="8" t="s">
        <v>2327</v>
      </c>
      <c r="AN2856" s="8" t="s">
        <v>66</v>
      </c>
      <c r="AO2856" s="2" t="s">
        <v>64</v>
      </c>
      <c r="AP2856" s="2" t="s">
        <v>53</v>
      </c>
      <c r="AQ2856" s="2" t="s">
        <v>64</v>
      </c>
      <c r="AR2856" s="2" t="s">
        <v>213</v>
      </c>
      <c r="AS2856" s="2" t="s">
        <v>114</v>
      </c>
      <c r="AT2856" s="2" t="s">
        <v>64</v>
      </c>
      <c r="AU2856" s="2" t="s">
        <v>106</v>
      </c>
      <c r="AV2856" s="2" t="s">
        <v>64</v>
      </c>
      <c r="AW2856" s="2" t="s">
        <v>106</v>
      </c>
      <c r="AX2856" s="2" t="s">
        <v>67</v>
      </c>
      <c r="AY2856" s="12" t="s">
        <v>53</v>
      </c>
      <c r="AZ2856" s="2">
        <v>2.0</v>
      </c>
      <c r="BA2856" s="8"/>
    </row>
    <row r="2857" ht="12.75" customHeight="1">
      <c r="C2857" s="2">
        <v>2019.0</v>
      </c>
      <c r="D2857" s="2" t="s">
        <v>64</v>
      </c>
      <c r="E2857" s="10" t="s">
        <v>163</v>
      </c>
      <c r="N2857" s="2" t="s">
        <v>74</v>
      </c>
      <c r="O2857" s="10" t="s">
        <v>223</v>
      </c>
      <c r="P2857" s="2" t="s">
        <v>109</v>
      </c>
      <c r="Q2857" s="2" t="s">
        <v>62</v>
      </c>
      <c r="R2857" s="2"/>
      <c r="S2857" s="2"/>
      <c r="T2857" s="2" t="s">
        <v>105</v>
      </c>
      <c r="U2857" s="2" t="s">
        <v>78</v>
      </c>
      <c r="V2857" s="2" t="s">
        <v>4583</v>
      </c>
      <c r="W2857" s="8"/>
      <c r="X2857" s="9"/>
      <c r="Y2857" s="8"/>
      <c r="Z2857" s="8"/>
      <c r="AA2857" s="8"/>
      <c r="AB2857" s="2"/>
      <c r="AC2857" s="8"/>
      <c r="AD2857" s="8"/>
      <c r="AE2857" s="8"/>
      <c r="AF2857" s="11"/>
      <c r="AG2857" s="11"/>
      <c r="AH2857" s="11"/>
      <c r="AI2857" s="11"/>
      <c r="AJ2857" s="2" t="s">
        <v>112</v>
      </c>
      <c r="AL2857" s="8"/>
      <c r="AM2857" s="8"/>
      <c r="AO2857" s="8"/>
      <c r="AP2857" s="8"/>
      <c r="AQ2857" s="8"/>
      <c r="AR2857" s="8"/>
      <c r="AS2857" s="8"/>
      <c r="AX2857" s="2"/>
      <c r="AY2857" s="14"/>
      <c r="BA2857" s="8"/>
    </row>
    <row r="2858" ht="12.75" customHeight="1">
      <c r="A2858" s="2" t="s">
        <v>5212</v>
      </c>
      <c r="B2858" s="2" t="s">
        <v>297</v>
      </c>
      <c r="C2858" s="2">
        <v>2019.0</v>
      </c>
      <c r="D2858" s="2" t="s">
        <v>53</v>
      </c>
      <c r="E2858" s="9"/>
      <c r="F2858" s="2" t="s">
        <v>431</v>
      </c>
      <c r="G2858" s="2" t="s">
        <v>50</v>
      </c>
      <c r="H2858" s="2" t="s">
        <v>134</v>
      </c>
      <c r="I2858" s="2" t="s">
        <v>142</v>
      </c>
      <c r="J2858" s="2" t="s">
        <v>143</v>
      </c>
      <c r="K2858" s="2" t="s">
        <v>53</v>
      </c>
      <c r="L2858" s="8" t="s">
        <v>72</v>
      </c>
      <c r="M2858" s="2" t="s">
        <v>181</v>
      </c>
      <c r="N2858" s="2" t="s">
        <v>106</v>
      </c>
      <c r="O2858" s="10" t="s">
        <v>48</v>
      </c>
      <c r="P2858" s="2" t="s">
        <v>109</v>
      </c>
      <c r="Q2858" s="2" t="s">
        <v>62</v>
      </c>
      <c r="R2858" s="2"/>
      <c r="S2858" s="2"/>
      <c r="T2858" s="2" t="s">
        <v>106</v>
      </c>
      <c r="U2858" s="2" t="s">
        <v>78</v>
      </c>
      <c r="V2858" s="2" t="s">
        <v>106</v>
      </c>
      <c r="W2858" s="2" t="s">
        <v>80</v>
      </c>
      <c r="X2858" s="10" t="s">
        <v>103</v>
      </c>
      <c r="Y2858" s="2" t="s">
        <v>58</v>
      </c>
      <c r="Z2858" s="2" t="s">
        <v>62</v>
      </c>
      <c r="AA2858" s="2" t="s">
        <v>106</v>
      </c>
      <c r="AB2858" s="2" t="s">
        <v>106</v>
      </c>
      <c r="AC2858" s="2" t="s">
        <v>92</v>
      </c>
      <c r="AD2858" s="2" t="s">
        <v>106</v>
      </c>
      <c r="AE2858" s="2" t="s">
        <v>64</v>
      </c>
      <c r="AF2858" s="2" t="s">
        <v>369</v>
      </c>
      <c r="AG2858" s="2" t="s">
        <v>63</v>
      </c>
      <c r="AH2858" s="2" t="s">
        <v>53</v>
      </c>
      <c r="AI2858" s="11"/>
      <c r="AJ2858" s="2" t="s">
        <v>112</v>
      </c>
      <c r="AL2858" s="2"/>
      <c r="AM2858" s="8"/>
      <c r="AO2858" s="2"/>
      <c r="AP2858" s="2" t="s">
        <v>53</v>
      </c>
      <c r="AQ2858" s="2" t="s">
        <v>64</v>
      </c>
      <c r="AR2858" s="2" t="s">
        <v>2352</v>
      </c>
      <c r="AS2858" s="2" t="s">
        <v>186</v>
      </c>
      <c r="AT2858" s="2" t="s">
        <v>53</v>
      </c>
      <c r="AU2858" s="2" t="s">
        <v>106</v>
      </c>
      <c r="AV2858" s="2" t="s">
        <v>106</v>
      </c>
      <c r="AW2858" s="2" t="s">
        <v>106</v>
      </c>
      <c r="AX2858" s="2" t="s">
        <v>67</v>
      </c>
      <c r="AY2858" s="12" t="s">
        <v>53</v>
      </c>
      <c r="BA2858" s="8"/>
    </row>
    <row r="2859" ht="12.75" customHeight="1">
      <c r="A2859" s="2" t="s">
        <v>1970</v>
      </c>
      <c r="B2859" s="2" t="s">
        <v>297</v>
      </c>
      <c r="C2859" s="2">
        <v>2019.0</v>
      </c>
      <c r="D2859" s="2" t="s">
        <v>53</v>
      </c>
      <c r="E2859" s="9"/>
      <c r="F2859" s="2" t="s">
        <v>413</v>
      </c>
      <c r="G2859" s="2" t="s">
        <v>50</v>
      </c>
      <c r="H2859" s="2" t="s">
        <v>91</v>
      </c>
      <c r="I2859" s="2" t="s">
        <v>484</v>
      </c>
      <c r="J2859" s="2" t="s">
        <v>484</v>
      </c>
      <c r="K2859" s="2" t="s">
        <v>53</v>
      </c>
      <c r="L2859" s="8" t="s">
        <v>72</v>
      </c>
      <c r="M2859" s="2" t="s">
        <v>1552</v>
      </c>
      <c r="N2859" s="2" t="s">
        <v>74</v>
      </c>
      <c r="O2859" s="10" t="s">
        <v>245</v>
      </c>
      <c r="P2859" s="2"/>
      <c r="Q2859" s="2"/>
      <c r="R2859" s="2" t="s">
        <v>109</v>
      </c>
      <c r="S2859" s="2" t="s">
        <v>59</v>
      </c>
      <c r="T2859" s="2" t="s">
        <v>105</v>
      </c>
      <c r="U2859" s="2" t="s">
        <v>78</v>
      </c>
      <c r="V2859" s="2" t="s">
        <v>173</v>
      </c>
      <c r="W2859" s="2" t="s">
        <v>80</v>
      </c>
      <c r="X2859" s="10" t="s">
        <v>106</v>
      </c>
      <c r="Y2859" s="2" t="s">
        <v>148</v>
      </c>
      <c r="Z2859" s="2" t="s">
        <v>62</v>
      </c>
      <c r="AA2859" s="2" t="s">
        <v>106</v>
      </c>
      <c r="AB2859" s="2" t="s">
        <v>106</v>
      </c>
      <c r="AC2859" s="2" t="s">
        <v>4515</v>
      </c>
      <c r="AD2859" s="2" t="s">
        <v>106</v>
      </c>
      <c r="AE2859" s="2" t="s">
        <v>64</v>
      </c>
      <c r="AF2859" s="2" t="s">
        <v>110</v>
      </c>
      <c r="AG2859" s="2" t="s">
        <v>63</v>
      </c>
      <c r="AH2859" s="2" t="s">
        <v>88</v>
      </c>
      <c r="AI2859" s="11" t="s">
        <v>193</v>
      </c>
      <c r="AJ2859" s="8" t="s">
        <v>112</v>
      </c>
      <c r="AL2859" s="2" t="s">
        <v>64</v>
      </c>
      <c r="AM2859" s="8" t="s">
        <v>2747</v>
      </c>
      <c r="AN2859" s="8" t="s">
        <v>186</v>
      </c>
      <c r="AO2859" s="2"/>
      <c r="AP2859" s="2" t="s">
        <v>53</v>
      </c>
      <c r="AQ2859" s="2" t="s">
        <v>64</v>
      </c>
      <c r="AR2859" s="2" t="s">
        <v>185</v>
      </c>
      <c r="AS2859" s="2" t="s">
        <v>186</v>
      </c>
      <c r="AT2859" s="2" t="s">
        <v>53</v>
      </c>
      <c r="AU2859" s="2" t="s">
        <v>106</v>
      </c>
      <c r="AV2859" s="2" t="s">
        <v>106</v>
      </c>
      <c r="AW2859" s="2" t="s">
        <v>106</v>
      </c>
      <c r="AX2859" s="2" t="s">
        <v>67</v>
      </c>
      <c r="AY2859" s="12" t="s">
        <v>53</v>
      </c>
      <c r="BA2859" s="8"/>
    </row>
    <row r="2860" ht="12.75" customHeight="1">
      <c r="A2860" s="2" t="s">
        <v>1463</v>
      </c>
      <c r="B2860" s="2" t="s">
        <v>297</v>
      </c>
      <c r="C2860" s="2">
        <v>2019.0</v>
      </c>
      <c r="D2860" s="2" t="s">
        <v>53</v>
      </c>
      <c r="E2860" s="9"/>
      <c r="F2860" s="2" t="s">
        <v>431</v>
      </c>
      <c r="G2860" s="2" t="s">
        <v>101</v>
      </c>
      <c r="H2860" s="2" t="s">
        <v>134</v>
      </c>
      <c r="I2860" s="2" t="s">
        <v>173</v>
      </c>
      <c r="J2860" s="2" t="s">
        <v>173</v>
      </c>
      <c r="K2860" s="2" t="s">
        <v>53</v>
      </c>
      <c r="L2860" s="8" t="s">
        <v>72</v>
      </c>
      <c r="M2860" s="2" t="s">
        <v>181</v>
      </c>
      <c r="N2860" s="2" t="s">
        <v>74</v>
      </c>
      <c r="O2860" s="10" t="s">
        <v>447</v>
      </c>
      <c r="P2860" s="2"/>
      <c r="Q2860" s="2"/>
      <c r="R2860" s="2" t="s">
        <v>109</v>
      </c>
      <c r="S2860" s="2" t="s">
        <v>59</v>
      </c>
      <c r="T2860" s="2" t="s">
        <v>795</v>
      </c>
      <c r="U2860" s="2" t="s">
        <v>78</v>
      </c>
      <c r="V2860" s="2" t="s">
        <v>173</v>
      </c>
      <c r="W2860" s="2" t="s">
        <v>80</v>
      </c>
      <c r="X2860" s="10" t="s">
        <v>259</v>
      </c>
      <c r="Y2860" s="2" t="s">
        <v>58</v>
      </c>
      <c r="Z2860" s="2" t="s">
        <v>62</v>
      </c>
      <c r="AA2860" s="2" t="s">
        <v>77</v>
      </c>
      <c r="AB2860" s="2" t="s">
        <v>82</v>
      </c>
      <c r="AC2860" s="2" t="s">
        <v>173</v>
      </c>
      <c r="AD2860" s="2" t="s">
        <v>106</v>
      </c>
      <c r="AE2860" s="2" t="s">
        <v>64</v>
      </c>
      <c r="AF2860" s="11" t="s">
        <v>110</v>
      </c>
      <c r="AG2860" s="2" t="s">
        <v>63</v>
      </c>
      <c r="AH2860" s="2" t="s">
        <v>88</v>
      </c>
      <c r="AI2860" s="2" t="s">
        <v>205</v>
      </c>
      <c r="AJ2860" s="2" t="s">
        <v>112</v>
      </c>
      <c r="AL2860" s="2"/>
      <c r="AM2860" s="8"/>
      <c r="AO2860" s="2"/>
      <c r="AP2860" s="2" t="s">
        <v>53</v>
      </c>
      <c r="AQ2860" s="2" t="s">
        <v>64</v>
      </c>
      <c r="AR2860" s="2" t="s">
        <v>2553</v>
      </c>
      <c r="AS2860" s="2" t="s">
        <v>114</v>
      </c>
      <c r="AT2860" s="2" t="s">
        <v>64</v>
      </c>
      <c r="AU2860" s="2" t="s">
        <v>106</v>
      </c>
      <c r="AV2860" s="2" t="s">
        <v>106</v>
      </c>
      <c r="AW2860" s="2" t="s">
        <v>106</v>
      </c>
      <c r="AX2860" s="2" t="s">
        <v>67</v>
      </c>
      <c r="AY2860" s="12" t="s">
        <v>53</v>
      </c>
      <c r="AZ2860" s="2"/>
      <c r="BA2860" s="8"/>
    </row>
    <row r="2861" ht="12.75" customHeight="1">
      <c r="C2861" s="2">
        <v>2019.0</v>
      </c>
      <c r="D2861" s="2" t="s">
        <v>53</v>
      </c>
      <c r="E2861" s="9"/>
      <c r="N2861" s="2" t="s">
        <v>74</v>
      </c>
      <c r="O2861" s="10" t="s">
        <v>48</v>
      </c>
      <c r="P2861" s="2"/>
      <c r="Q2861" s="2"/>
      <c r="R2861" s="2" t="s">
        <v>109</v>
      </c>
      <c r="S2861" s="2" t="s">
        <v>59</v>
      </c>
      <c r="T2861" s="2" t="s">
        <v>105</v>
      </c>
      <c r="U2861" s="2" t="s">
        <v>78</v>
      </c>
      <c r="V2861" s="2" t="s">
        <v>173</v>
      </c>
      <c r="W2861" s="8"/>
      <c r="X2861" s="9"/>
      <c r="Y2861" s="8"/>
      <c r="Z2861" s="8"/>
      <c r="AA2861" s="8"/>
      <c r="AB2861" s="2"/>
      <c r="AC2861" s="8"/>
      <c r="AD2861" s="8"/>
      <c r="AE2861" s="8"/>
      <c r="AF2861" s="11"/>
      <c r="AG2861" s="11"/>
      <c r="AH2861" s="11"/>
      <c r="AI2861" s="11"/>
      <c r="AJ2861" s="2" t="s">
        <v>112</v>
      </c>
      <c r="AL2861" s="8"/>
      <c r="AM2861" s="8"/>
      <c r="AO2861" s="8"/>
      <c r="AP2861" s="8"/>
      <c r="AQ2861" s="8"/>
      <c r="AR2861" s="8"/>
      <c r="AS2861" s="8"/>
      <c r="AX2861" s="2"/>
      <c r="AY2861" s="14"/>
      <c r="BA2861" s="8"/>
    </row>
    <row r="2862" ht="12.75" customHeight="1">
      <c r="A2862" s="2" t="s">
        <v>849</v>
      </c>
      <c r="B2862" s="2" t="s">
        <v>297</v>
      </c>
      <c r="C2862" s="2">
        <v>2019.0</v>
      </c>
      <c r="D2862" s="8" t="s">
        <v>64</v>
      </c>
      <c r="E2862" s="10" t="s">
        <v>133</v>
      </c>
      <c r="F2862" s="8"/>
      <c r="G2862" s="8"/>
      <c r="H2862" s="8"/>
      <c r="I2862" s="8"/>
      <c r="J2862" s="8" t="s">
        <v>52</v>
      </c>
      <c r="K2862" s="8"/>
      <c r="L2862" s="8" t="s">
        <v>72</v>
      </c>
      <c r="M2862" s="8"/>
      <c r="N2862" s="8"/>
      <c r="O2862" s="9">
        <v>6.0</v>
      </c>
      <c r="P2862" s="8"/>
      <c r="Q2862" s="8"/>
      <c r="R2862" s="8" t="s">
        <v>109</v>
      </c>
      <c r="S2862" s="8" t="s">
        <v>59</v>
      </c>
      <c r="T2862" s="8" t="s">
        <v>105</v>
      </c>
      <c r="U2862" s="8" t="s">
        <v>78</v>
      </c>
      <c r="V2862" s="8"/>
      <c r="W2862" s="8" t="s">
        <v>80</v>
      </c>
      <c r="X2862" s="9">
        <v>39.0</v>
      </c>
      <c r="Y2862" s="8" t="s">
        <v>58</v>
      </c>
      <c r="Z2862" s="8" t="s">
        <v>62</v>
      </c>
      <c r="AA2862" s="8" t="s">
        <v>105</v>
      </c>
      <c r="AB2862" s="2" t="s">
        <v>153</v>
      </c>
      <c r="AC2862" s="8"/>
      <c r="AD2862" s="8"/>
      <c r="AE2862" s="2" t="s">
        <v>64</v>
      </c>
      <c r="AF2862" s="11" t="s">
        <v>110</v>
      </c>
      <c r="AG2862" s="2" t="s">
        <v>63</v>
      </c>
      <c r="AH2862" s="2" t="s">
        <v>88</v>
      </c>
      <c r="AI2862" s="2" t="s">
        <v>205</v>
      </c>
      <c r="AJ2862" s="20" t="s">
        <v>112</v>
      </c>
      <c r="AL2862" s="8"/>
      <c r="AM2862" s="8"/>
      <c r="AO2862" s="8"/>
      <c r="AP2862" s="8" t="s">
        <v>53</v>
      </c>
      <c r="AQ2862" s="8" t="s">
        <v>64</v>
      </c>
      <c r="AR2862" s="8" t="s">
        <v>185</v>
      </c>
      <c r="AS2862" s="8" t="s">
        <v>186</v>
      </c>
      <c r="AT2862" s="8" t="s">
        <v>53</v>
      </c>
      <c r="AU2862" s="8"/>
      <c r="AV2862" s="8"/>
      <c r="AW2862" s="8"/>
      <c r="AX2862" s="2" t="s">
        <v>67</v>
      </c>
      <c r="AY2862" s="28" t="s">
        <v>53</v>
      </c>
      <c r="AZ2862" s="8"/>
      <c r="BA2862" s="36">
        <v>2.0</v>
      </c>
    </row>
    <row r="2863" ht="12.75" customHeight="1">
      <c r="A2863" s="16"/>
      <c r="B2863" s="16"/>
      <c r="C2863" s="16"/>
      <c r="D2863" s="16"/>
      <c r="E2863" s="9"/>
      <c r="F2863" s="16"/>
      <c r="G2863" s="16"/>
      <c r="H2863" s="16"/>
      <c r="I2863" s="16"/>
      <c r="J2863" s="16"/>
      <c r="K2863" s="16"/>
      <c r="L2863" s="8"/>
      <c r="M2863" s="16"/>
      <c r="N2863" s="16"/>
      <c r="O2863" s="37"/>
      <c r="P2863" s="16"/>
      <c r="Q2863" s="16"/>
      <c r="R2863" s="16"/>
      <c r="S2863" s="16"/>
      <c r="T2863" s="16"/>
      <c r="U2863" s="16"/>
      <c r="V2863" s="16"/>
      <c r="W2863" s="16" t="s">
        <v>80</v>
      </c>
      <c r="X2863" s="37">
        <v>28.0</v>
      </c>
      <c r="Y2863" s="16" t="s">
        <v>58</v>
      </c>
      <c r="Z2863" s="16" t="s">
        <v>62</v>
      </c>
      <c r="AA2863" s="16" t="s">
        <v>77</v>
      </c>
      <c r="AB2863" s="16" t="s">
        <v>153</v>
      </c>
      <c r="AC2863" s="16"/>
      <c r="AD2863" s="16"/>
      <c r="AE2863" s="16" t="s">
        <v>64</v>
      </c>
      <c r="AF2863" s="16" t="s">
        <v>110</v>
      </c>
      <c r="AG2863" s="2" t="s">
        <v>63</v>
      </c>
      <c r="AH2863" s="2" t="s">
        <v>88</v>
      </c>
      <c r="AI2863" s="2" t="s">
        <v>205</v>
      </c>
      <c r="AJ2863" s="16"/>
      <c r="AL2863" s="16"/>
      <c r="AM2863" s="8"/>
      <c r="AO2863" s="16"/>
      <c r="AP2863" s="16" t="s">
        <v>53</v>
      </c>
      <c r="AQ2863" s="16" t="s">
        <v>64</v>
      </c>
      <c r="AR2863" s="16" t="s">
        <v>185</v>
      </c>
      <c r="AS2863" s="16" t="s">
        <v>186</v>
      </c>
      <c r="AT2863" s="16" t="s">
        <v>53</v>
      </c>
      <c r="AU2863" s="16"/>
      <c r="AV2863" s="16"/>
      <c r="AW2863" s="16"/>
      <c r="AX2863" s="16" t="s">
        <v>67</v>
      </c>
      <c r="AY2863" s="14"/>
      <c r="BA2863" s="8"/>
    </row>
    <row r="2864" ht="12.75" customHeight="1">
      <c r="A2864" s="2" t="s">
        <v>4402</v>
      </c>
      <c r="B2864" s="2" t="s">
        <v>297</v>
      </c>
      <c r="C2864" s="2">
        <v>2019.0</v>
      </c>
      <c r="D2864" s="2" t="s">
        <v>53</v>
      </c>
      <c r="E2864" s="9"/>
      <c r="F2864" s="2" t="s">
        <v>413</v>
      </c>
      <c r="G2864" s="2" t="s">
        <v>50</v>
      </c>
      <c r="H2864" s="2" t="s">
        <v>70</v>
      </c>
      <c r="I2864" s="2" t="s">
        <v>71</v>
      </c>
      <c r="J2864" s="2" t="s">
        <v>71</v>
      </c>
      <c r="K2864" s="2" t="s">
        <v>53</v>
      </c>
      <c r="L2864" s="8" t="s">
        <v>72</v>
      </c>
      <c r="M2864" s="2" t="s">
        <v>181</v>
      </c>
      <c r="N2864" s="2" t="s">
        <v>74</v>
      </c>
      <c r="O2864" s="10" t="s">
        <v>156</v>
      </c>
      <c r="P2864" s="2"/>
      <c r="Q2864" s="2"/>
      <c r="R2864" s="2" t="s">
        <v>76</v>
      </c>
      <c r="S2864" s="2" t="s">
        <v>59</v>
      </c>
      <c r="T2864" s="2" t="s">
        <v>105</v>
      </c>
      <c r="U2864" s="2" t="s">
        <v>78</v>
      </c>
      <c r="V2864" s="2" t="s">
        <v>71</v>
      </c>
      <c r="W2864" s="2" t="s">
        <v>80</v>
      </c>
      <c r="X2864" s="10" t="s">
        <v>242</v>
      </c>
      <c r="Y2864" s="2" t="s">
        <v>58</v>
      </c>
      <c r="Z2864" s="2" t="s">
        <v>62</v>
      </c>
      <c r="AA2864" s="2" t="s">
        <v>106</v>
      </c>
      <c r="AB2864" s="2" t="s">
        <v>82</v>
      </c>
      <c r="AC2864" s="2" t="s">
        <v>71</v>
      </c>
      <c r="AD2864" s="2" t="s">
        <v>106</v>
      </c>
      <c r="AE2864" s="2" t="s">
        <v>64</v>
      </c>
      <c r="AF2864" s="2" t="s">
        <v>97</v>
      </c>
      <c r="AG2864" s="2" t="s">
        <v>88</v>
      </c>
      <c r="AH2864" s="2" t="s">
        <v>53</v>
      </c>
      <c r="AI2864" s="11"/>
      <c r="AJ2864" s="2" t="s">
        <v>112</v>
      </c>
      <c r="AL2864" s="2"/>
      <c r="AM2864" s="8"/>
      <c r="AO2864" s="2"/>
      <c r="AP2864" s="2" t="s">
        <v>64</v>
      </c>
      <c r="AQ2864" s="2" t="s">
        <v>64</v>
      </c>
      <c r="AR2864" s="2"/>
      <c r="AS2864" s="2"/>
      <c r="AT2864" s="2" t="s">
        <v>53</v>
      </c>
      <c r="AU2864" s="2" t="s">
        <v>106</v>
      </c>
      <c r="AV2864" s="2" t="s">
        <v>106</v>
      </c>
      <c r="AW2864" s="2" t="s">
        <v>53</v>
      </c>
      <c r="AX2864" s="2" t="s">
        <v>67</v>
      </c>
      <c r="AY2864" s="12" t="s">
        <v>64</v>
      </c>
      <c r="BA2864" s="8"/>
    </row>
    <row r="2865" ht="12.75" customHeight="1">
      <c r="A2865" s="2" t="s">
        <v>1349</v>
      </c>
      <c r="B2865" s="2" t="s">
        <v>297</v>
      </c>
      <c r="C2865" s="2">
        <v>2019.0</v>
      </c>
      <c r="D2865" s="2" t="s">
        <v>53</v>
      </c>
      <c r="E2865" s="9"/>
      <c r="F2865" s="2" t="s">
        <v>188</v>
      </c>
      <c r="G2865" s="2" t="s">
        <v>50</v>
      </c>
      <c r="H2865" s="2" t="s">
        <v>51</v>
      </c>
      <c r="I2865" s="2" t="s">
        <v>582</v>
      </c>
      <c r="J2865" s="2" t="s">
        <v>582</v>
      </c>
      <c r="K2865" s="2" t="s">
        <v>53</v>
      </c>
      <c r="L2865" s="8" t="s">
        <v>72</v>
      </c>
      <c r="M2865" s="2" t="s">
        <v>402</v>
      </c>
      <c r="N2865" s="2" t="s">
        <v>74</v>
      </c>
      <c r="O2865" s="10" t="s">
        <v>177</v>
      </c>
      <c r="P2865" s="2"/>
      <c r="Q2865" s="2"/>
      <c r="R2865" s="2" t="s">
        <v>109</v>
      </c>
      <c r="S2865" s="2" t="s">
        <v>59</v>
      </c>
      <c r="T2865" s="2" t="s">
        <v>106</v>
      </c>
      <c r="U2865" s="2" t="s">
        <v>78</v>
      </c>
      <c r="V2865" s="2" t="s">
        <v>582</v>
      </c>
      <c r="W2865" s="2" t="s">
        <v>80</v>
      </c>
      <c r="X2865" s="10" t="s">
        <v>128</v>
      </c>
      <c r="Y2865" s="2" t="s">
        <v>58</v>
      </c>
      <c r="Z2865" s="2" t="s">
        <v>62</v>
      </c>
      <c r="AA2865" s="2" t="s">
        <v>106</v>
      </c>
      <c r="AB2865" s="2" t="s">
        <v>153</v>
      </c>
      <c r="AC2865" s="2" t="s">
        <v>582</v>
      </c>
      <c r="AD2865" s="2" t="s">
        <v>106</v>
      </c>
      <c r="AE2865" s="2" t="s">
        <v>64</v>
      </c>
      <c r="AF2865" s="2" t="s">
        <v>369</v>
      </c>
      <c r="AG2865" s="2" t="s">
        <v>63</v>
      </c>
      <c r="AH2865" s="2" t="s">
        <v>53</v>
      </c>
      <c r="AI2865" s="11"/>
      <c r="AJ2865" s="2" t="s">
        <v>112</v>
      </c>
      <c r="AL2865" s="2" t="s">
        <v>64</v>
      </c>
      <c r="AM2865" s="8" t="s">
        <v>2585</v>
      </c>
      <c r="AN2865" s="8" t="s">
        <v>66</v>
      </c>
      <c r="AO2865" s="2"/>
      <c r="AP2865" s="2" t="s">
        <v>53</v>
      </c>
      <c r="AQ2865" s="2" t="s">
        <v>64</v>
      </c>
      <c r="AR2865" s="2" t="s">
        <v>213</v>
      </c>
      <c r="AS2865" s="2" t="s">
        <v>114</v>
      </c>
      <c r="AT2865" s="2" t="s">
        <v>53</v>
      </c>
      <c r="AU2865" s="2" t="s">
        <v>106</v>
      </c>
      <c r="AV2865" s="2" t="s">
        <v>64</v>
      </c>
      <c r="AW2865" s="2" t="s">
        <v>106</v>
      </c>
      <c r="AX2865" s="2" t="s">
        <v>67</v>
      </c>
      <c r="AY2865" s="12" t="s">
        <v>53</v>
      </c>
      <c r="BA2865" s="8"/>
    </row>
    <row r="2866" ht="12.75" customHeight="1">
      <c r="A2866" s="2" t="s">
        <v>5213</v>
      </c>
      <c r="B2866" s="2" t="s">
        <v>297</v>
      </c>
      <c r="C2866" s="2">
        <v>2019.0</v>
      </c>
      <c r="D2866" s="2" t="s">
        <v>64</v>
      </c>
      <c r="E2866" s="10" t="s">
        <v>287</v>
      </c>
      <c r="F2866" s="2"/>
      <c r="G2866" s="2" t="s">
        <v>50</v>
      </c>
      <c r="H2866" s="2" t="s">
        <v>91</v>
      </c>
      <c r="I2866" s="2" t="s">
        <v>293</v>
      </c>
      <c r="J2866" s="2" t="s">
        <v>293</v>
      </c>
      <c r="K2866" s="2" t="s">
        <v>53</v>
      </c>
      <c r="L2866" s="8" t="s">
        <v>72</v>
      </c>
      <c r="M2866" s="2" t="s">
        <v>181</v>
      </c>
      <c r="N2866" s="2" t="s">
        <v>2583</v>
      </c>
      <c r="O2866" s="10" t="s">
        <v>331</v>
      </c>
      <c r="P2866" s="2"/>
      <c r="Q2866" s="2"/>
      <c r="R2866" s="2" t="s">
        <v>109</v>
      </c>
      <c r="S2866" s="2" t="s">
        <v>59</v>
      </c>
      <c r="T2866" s="2" t="s">
        <v>105</v>
      </c>
      <c r="U2866" s="2" t="s">
        <v>78</v>
      </c>
      <c r="V2866" s="2" t="s">
        <v>293</v>
      </c>
      <c r="W2866" s="2" t="s">
        <v>80</v>
      </c>
      <c r="X2866" s="10" t="s">
        <v>218</v>
      </c>
      <c r="Y2866" s="2" t="s">
        <v>58</v>
      </c>
      <c r="Z2866" s="2" t="s">
        <v>62</v>
      </c>
      <c r="AA2866" s="2" t="s">
        <v>106</v>
      </c>
      <c r="AB2866" s="2" t="s">
        <v>82</v>
      </c>
      <c r="AC2866" s="2" t="s">
        <v>293</v>
      </c>
      <c r="AD2866" s="2" t="s">
        <v>106</v>
      </c>
      <c r="AE2866" s="2" t="s">
        <v>64</v>
      </c>
      <c r="AF2866" s="11" t="s">
        <v>110</v>
      </c>
      <c r="AG2866" s="2" t="s">
        <v>63</v>
      </c>
      <c r="AH2866" s="2" t="s">
        <v>88</v>
      </c>
      <c r="AI2866" s="2" t="s">
        <v>111</v>
      </c>
      <c r="AJ2866" s="2" t="s">
        <v>112</v>
      </c>
      <c r="AL2866" s="2"/>
      <c r="AM2866" s="8"/>
      <c r="AO2866" s="2"/>
      <c r="AP2866" s="2" t="s">
        <v>53</v>
      </c>
      <c r="AQ2866" s="2" t="s">
        <v>64</v>
      </c>
      <c r="AR2866" s="2" t="s">
        <v>185</v>
      </c>
      <c r="AS2866" s="2" t="s">
        <v>186</v>
      </c>
      <c r="AT2866" s="2" t="s">
        <v>53</v>
      </c>
      <c r="AU2866" s="2" t="s">
        <v>64</v>
      </c>
      <c r="AV2866" s="2" t="s">
        <v>64</v>
      </c>
      <c r="AW2866" s="2" t="s">
        <v>106</v>
      </c>
      <c r="AX2866" s="2" t="s">
        <v>67</v>
      </c>
      <c r="AY2866" s="12" t="s">
        <v>53</v>
      </c>
      <c r="BA2866" s="8"/>
    </row>
    <row r="2867" ht="12.75" customHeight="1">
      <c r="A2867" s="2" t="s">
        <v>4854</v>
      </c>
      <c r="B2867" s="2" t="s">
        <v>297</v>
      </c>
      <c r="C2867" s="2">
        <v>2019.0</v>
      </c>
      <c r="D2867" s="2" t="s">
        <v>53</v>
      </c>
      <c r="E2867" s="9"/>
      <c r="F2867" s="2" t="s">
        <v>516</v>
      </c>
      <c r="G2867" s="2" t="s">
        <v>101</v>
      </c>
      <c r="H2867" s="2" t="s">
        <v>70</v>
      </c>
      <c r="I2867" s="2" t="s">
        <v>157</v>
      </c>
      <c r="J2867" s="2" t="s">
        <v>157</v>
      </c>
      <c r="K2867" s="2" t="s">
        <v>53</v>
      </c>
      <c r="L2867" s="8" t="s">
        <v>72</v>
      </c>
      <c r="M2867" s="2" t="s">
        <v>181</v>
      </c>
      <c r="N2867" s="2" t="s">
        <v>74</v>
      </c>
      <c r="O2867" s="10" t="s">
        <v>331</v>
      </c>
      <c r="P2867" s="2"/>
      <c r="Q2867" s="2"/>
      <c r="R2867" s="2" t="s">
        <v>109</v>
      </c>
      <c r="S2867" s="2" t="s">
        <v>59</v>
      </c>
      <c r="T2867" s="2" t="s">
        <v>105</v>
      </c>
      <c r="U2867" s="2" t="s">
        <v>78</v>
      </c>
      <c r="V2867" s="2" t="s">
        <v>157</v>
      </c>
      <c r="W2867" s="2" t="s">
        <v>80</v>
      </c>
      <c r="X2867" s="10" t="s">
        <v>151</v>
      </c>
      <c r="Y2867" s="2" t="s">
        <v>58</v>
      </c>
      <c r="Z2867" s="2" t="s">
        <v>62</v>
      </c>
      <c r="AA2867" s="2" t="s">
        <v>106</v>
      </c>
      <c r="AB2867" s="2" t="s">
        <v>153</v>
      </c>
      <c r="AC2867" s="2" t="s">
        <v>157</v>
      </c>
      <c r="AD2867" s="2" t="s">
        <v>64</v>
      </c>
      <c r="AE2867" s="2" t="s">
        <v>64</v>
      </c>
      <c r="AF2867" s="2" t="s">
        <v>110</v>
      </c>
      <c r="AG2867" s="2" t="s">
        <v>63</v>
      </c>
      <c r="AH2867" s="2" t="s">
        <v>88</v>
      </c>
      <c r="AI2867" s="11" t="s">
        <v>193</v>
      </c>
      <c r="AJ2867" s="2" t="s">
        <v>112</v>
      </c>
      <c r="AL2867" s="2"/>
      <c r="AM2867" s="8"/>
      <c r="AO2867" s="2"/>
      <c r="AP2867" s="2" t="s">
        <v>53</v>
      </c>
      <c r="AQ2867" s="2" t="s">
        <v>64</v>
      </c>
      <c r="AR2867" s="2" t="s">
        <v>185</v>
      </c>
      <c r="AS2867" s="2" t="s">
        <v>186</v>
      </c>
      <c r="AT2867" s="2" t="s">
        <v>53</v>
      </c>
      <c r="AU2867" s="2" t="s">
        <v>53</v>
      </c>
      <c r="AV2867" s="2" t="s">
        <v>64</v>
      </c>
      <c r="AW2867" s="2" t="s">
        <v>106</v>
      </c>
      <c r="AX2867" s="2" t="s">
        <v>67</v>
      </c>
      <c r="AY2867" s="12" t="s">
        <v>53</v>
      </c>
      <c r="BA2867" s="8"/>
    </row>
    <row r="2868" ht="12.75" customHeight="1">
      <c r="A2868" s="2" t="s">
        <v>4727</v>
      </c>
      <c r="B2868" s="2" t="s">
        <v>297</v>
      </c>
      <c r="C2868" s="2">
        <v>2019.0</v>
      </c>
      <c r="D2868" s="2" t="s">
        <v>53</v>
      </c>
      <c r="E2868" s="9"/>
      <c r="F2868" s="2" t="s">
        <v>389</v>
      </c>
      <c r="G2868" s="2" t="s">
        <v>50</v>
      </c>
      <c r="H2868" s="2" t="s">
        <v>134</v>
      </c>
      <c r="I2868" s="2" t="s">
        <v>466</v>
      </c>
      <c r="J2868" s="2" t="s">
        <v>466</v>
      </c>
      <c r="K2868" s="2" t="s">
        <v>53</v>
      </c>
      <c r="L2868" s="8" t="s">
        <v>119</v>
      </c>
      <c r="M2868" s="2" t="s">
        <v>181</v>
      </c>
      <c r="N2868" s="2" t="s">
        <v>74</v>
      </c>
      <c r="O2868" s="10" t="s">
        <v>469</v>
      </c>
      <c r="P2868" s="2"/>
      <c r="Q2868" s="2"/>
      <c r="R2868" s="2" t="s">
        <v>109</v>
      </c>
      <c r="S2868" s="2" t="s">
        <v>59</v>
      </c>
      <c r="T2868" s="2" t="s">
        <v>795</v>
      </c>
      <c r="U2868" s="2" t="s">
        <v>78</v>
      </c>
      <c r="V2868" s="2" t="s">
        <v>466</v>
      </c>
      <c r="W2868" s="2" t="s">
        <v>80</v>
      </c>
      <c r="X2868" s="10" t="s">
        <v>75</v>
      </c>
      <c r="Y2868" s="2" t="s">
        <v>76</v>
      </c>
      <c r="Z2868" s="2" t="s">
        <v>62</v>
      </c>
      <c r="AA2868" s="2" t="s">
        <v>106</v>
      </c>
      <c r="AB2868" s="2" t="s">
        <v>106</v>
      </c>
      <c r="AC2868" s="2" t="s">
        <v>466</v>
      </c>
      <c r="AD2868" s="2" t="s">
        <v>106</v>
      </c>
      <c r="AE2868" s="2" t="s">
        <v>64</v>
      </c>
      <c r="AF2868" s="2" t="s">
        <v>84</v>
      </c>
      <c r="AG2868" s="2" t="s">
        <v>63</v>
      </c>
      <c r="AH2868" s="2" t="s">
        <v>53</v>
      </c>
      <c r="AI2868" s="11"/>
      <c r="AJ2868" s="2" t="s">
        <v>112</v>
      </c>
      <c r="AL2868" s="2"/>
      <c r="AM2868" s="8"/>
      <c r="AO2868" s="2"/>
      <c r="AP2868" s="2" t="s">
        <v>53</v>
      </c>
      <c r="AQ2868" s="2" t="s">
        <v>64</v>
      </c>
      <c r="AR2868" s="2" t="s">
        <v>2560</v>
      </c>
      <c r="AS2868" s="2" t="s">
        <v>186</v>
      </c>
      <c r="AT2868" s="2" t="s">
        <v>53</v>
      </c>
      <c r="AU2868" s="2" t="s">
        <v>53</v>
      </c>
      <c r="AV2868" s="2" t="s">
        <v>64</v>
      </c>
      <c r="AW2868" s="2" t="s">
        <v>106</v>
      </c>
      <c r="AX2868" s="2" t="s">
        <v>67</v>
      </c>
      <c r="AY2868" s="12" t="s">
        <v>53</v>
      </c>
      <c r="BA2868" s="8"/>
    </row>
    <row r="2869" ht="12.75" customHeight="1">
      <c r="A2869" s="2" t="s">
        <v>1290</v>
      </c>
      <c r="B2869" s="2" t="s">
        <v>297</v>
      </c>
      <c r="C2869" s="2">
        <v>2019.0</v>
      </c>
      <c r="D2869" s="2" t="s">
        <v>64</v>
      </c>
      <c r="E2869" s="10" t="s">
        <v>287</v>
      </c>
      <c r="I2869" s="2" t="s">
        <v>173</v>
      </c>
      <c r="J2869" s="2" t="s">
        <v>173</v>
      </c>
      <c r="K2869" s="2" t="s">
        <v>53</v>
      </c>
      <c r="L2869" s="8" t="s">
        <v>72</v>
      </c>
      <c r="M2869" s="2" t="s">
        <v>1323</v>
      </c>
      <c r="N2869" s="2" t="s">
        <v>74</v>
      </c>
      <c r="O2869" s="10" t="s">
        <v>48</v>
      </c>
      <c r="P2869" s="2"/>
      <c r="Q2869" s="2"/>
      <c r="R2869" s="2" t="s">
        <v>109</v>
      </c>
      <c r="S2869" s="2" t="s">
        <v>59</v>
      </c>
      <c r="T2869" s="2" t="s">
        <v>106</v>
      </c>
      <c r="U2869" s="2" t="s">
        <v>78</v>
      </c>
      <c r="V2869" s="2" t="s">
        <v>173</v>
      </c>
      <c r="W2869" s="2" t="s">
        <v>80</v>
      </c>
      <c r="X2869" s="10" t="s">
        <v>279</v>
      </c>
      <c r="Y2869" s="2" t="s">
        <v>58</v>
      </c>
      <c r="Z2869" s="2" t="s">
        <v>62</v>
      </c>
      <c r="AA2869" s="2" t="s">
        <v>106</v>
      </c>
      <c r="AB2869" s="2" t="s">
        <v>106</v>
      </c>
      <c r="AC2869" s="2" t="s">
        <v>173</v>
      </c>
      <c r="AD2869" s="2" t="s">
        <v>106</v>
      </c>
      <c r="AE2869" s="2" t="s">
        <v>64</v>
      </c>
      <c r="AF2869" s="2" t="s">
        <v>110</v>
      </c>
      <c r="AG2869" s="2" t="s">
        <v>63</v>
      </c>
      <c r="AH2869" s="2" t="s">
        <v>88</v>
      </c>
      <c r="AI2869" s="11" t="s">
        <v>193</v>
      </c>
      <c r="AJ2869" s="2" t="s">
        <v>112</v>
      </c>
      <c r="AL2869" s="2"/>
      <c r="AM2869" s="8"/>
      <c r="AO2869" s="2"/>
      <c r="AP2869" s="2" t="s">
        <v>64</v>
      </c>
      <c r="AQ2869" s="2" t="s">
        <v>64</v>
      </c>
      <c r="AR2869" s="2"/>
      <c r="AS2869" s="2"/>
      <c r="AT2869" s="2" t="s">
        <v>53</v>
      </c>
      <c r="AU2869" s="2" t="s">
        <v>53</v>
      </c>
      <c r="AV2869" s="2" t="s">
        <v>64</v>
      </c>
      <c r="AW2869" s="2" t="s">
        <v>106</v>
      </c>
      <c r="AX2869" s="2" t="s">
        <v>67</v>
      </c>
      <c r="AY2869" s="12" t="s">
        <v>53</v>
      </c>
      <c r="BA2869" s="8"/>
    </row>
    <row r="2870" ht="12.75" customHeight="1">
      <c r="A2870" s="2" t="s">
        <v>5214</v>
      </c>
      <c r="B2870" s="2" t="s">
        <v>297</v>
      </c>
      <c r="C2870" s="2">
        <v>2019.0</v>
      </c>
      <c r="D2870" s="2" t="s">
        <v>53</v>
      </c>
      <c r="E2870" s="9"/>
      <c r="F2870" s="2" t="s">
        <v>389</v>
      </c>
      <c r="G2870" s="2" t="s">
        <v>50</v>
      </c>
      <c r="H2870" s="2" t="s">
        <v>51</v>
      </c>
      <c r="I2870" s="2" t="s">
        <v>102</v>
      </c>
      <c r="J2870" s="2" t="s">
        <v>102</v>
      </c>
      <c r="K2870" s="2" t="s">
        <v>53</v>
      </c>
      <c r="L2870" s="8" t="s">
        <v>72</v>
      </c>
      <c r="M2870" s="2" t="s">
        <v>181</v>
      </c>
      <c r="N2870" s="2" t="s">
        <v>74</v>
      </c>
      <c r="O2870" s="10" t="s">
        <v>426</v>
      </c>
      <c r="P2870" s="2" t="s">
        <v>109</v>
      </c>
      <c r="Q2870" s="2" t="s">
        <v>62</v>
      </c>
      <c r="R2870" s="2"/>
      <c r="S2870" s="2"/>
      <c r="T2870" s="2" t="s">
        <v>795</v>
      </c>
      <c r="U2870" s="2" t="s">
        <v>78</v>
      </c>
      <c r="V2870" s="2" t="s">
        <v>102</v>
      </c>
      <c r="W2870" s="2" t="s">
        <v>80</v>
      </c>
      <c r="X2870" s="10" t="s">
        <v>218</v>
      </c>
      <c r="Y2870" s="2" t="s">
        <v>58</v>
      </c>
      <c r="Z2870" s="2" t="s">
        <v>62</v>
      </c>
      <c r="AA2870" s="2" t="s">
        <v>106</v>
      </c>
      <c r="AB2870" s="2" t="s">
        <v>106</v>
      </c>
      <c r="AC2870" s="2" t="s">
        <v>102</v>
      </c>
      <c r="AD2870" s="2" t="s">
        <v>106</v>
      </c>
      <c r="AE2870" s="2" t="s">
        <v>64</v>
      </c>
      <c r="AF2870" s="11" t="s">
        <v>110</v>
      </c>
      <c r="AG2870" s="2" t="s">
        <v>63</v>
      </c>
      <c r="AH2870" s="2" t="s">
        <v>88</v>
      </c>
      <c r="AI2870" s="2" t="s">
        <v>205</v>
      </c>
      <c r="AJ2870" s="2" t="s">
        <v>112</v>
      </c>
      <c r="AL2870" s="2"/>
      <c r="AM2870" s="8"/>
      <c r="AO2870" s="2"/>
      <c r="AP2870" s="2" t="s">
        <v>53</v>
      </c>
      <c r="AQ2870" s="2" t="s">
        <v>64</v>
      </c>
      <c r="AR2870" s="2" t="s">
        <v>185</v>
      </c>
      <c r="AS2870" s="2" t="s">
        <v>186</v>
      </c>
      <c r="AT2870" s="2" t="s">
        <v>53</v>
      </c>
      <c r="AU2870" s="2" t="s">
        <v>53</v>
      </c>
      <c r="AV2870" s="2" t="s">
        <v>64</v>
      </c>
      <c r="AW2870" s="2" t="s">
        <v>106</v>
      </c>
      <c r="AX2870" s="2" t="s">
        <v>67</v>
      </c>
      <c r="AY2870" s="12" t="s">
        <v>53</v>
      </c>
      <c r="BA2870" s="8"/>
    </row>
    <row r="2871" ht="12.75" customHeight="1">
      <c r="A2871" s="2" t="s">
        <v>5215</v>
      </c>
      <c r="B2871" s="2" t="s">
        <v>297</v>
      </c>
      <c r="C2871" s="2">
        <v>2019.0</v>
      </c>
      <c r="D2871" s="8" t="s">
        <v>53</v>
      </c>
      <c r="E2871" s="9"/>
      <c r="F2871" s="8" t="s">
        <v>274</v>
      </c>
      <c r="G2871" s="8" t="s">
        <v>50</v>
      </c>
      <c r="H2871" s="8" t="s">
        <v>51</v>
      </c>
      <c r="I2871" s="8"/>
      <c r="J2871" s="8" t="s">
        <v>135</v>
      </c>
      <c r="K2871" s="8"/>
      <c r="L2871" s="8" t="s">
        <v>72</v>
      </c>
      <c r="M2871" s="8"/>
      <c r="N2871" s="8"/>
      <c r="O2871" s="9">
        <v>9.0</v>
      </c>
      <c r="P2871" s="8"/>
      <c r="Q2871" s="8"/>
      <c r="R2871" s="8" t="s">
        <v>109</v>
      </c>
      <c r="S2871" s="8" t="s">
        <v>59</v>
      </c>
      <c r="T2871" s="8" t="s">
        <v>105</v>
      </c>
      <c r="U2871" s="8" t="s">
        <v>78</v>
      </c>
      <c r="V2871" s="8"/>
      <c r="W2871" s="8" t="s">
        <v>80</v>
      </c>
      <c r="X2871" s="9">
        <v>38.0</v>
      </c>
      <c r="Y2871" s="8" t="s">
        <v>58</v>
      </c>
      <c r="Z2871" s="8" t="s">
        <v>62</v>
      </c>
      <c r="AA2871" s="8"/>
      <c r="AB2871" s="2" t="s">
        <v>153</v>
      </c>
      <c r="AC2871" s="8"/>
      <c r="AD2871" s="8"/>
      <c r="AE2871" s="2" t="s">
        <v>64</v>
      </c>
      <c r="AF2871" s="11" t="s">
        <v>110</v>
      </c>
      <c r="AG2871" s="2" t="s">
        <v>63</v>
      </c>
      <c r="AH2871" s="2" t="s">
        <v>88</v>
      </c>
      <c r="AI2871" s="2" t="s">
        <v>205</v>
      </c>
      <c r="AJ2871" s="20" t="s">
        <v>112</v>
      </c>
      <c r="AL2871" s="8"/>
      <c r="AM2871" s="8"/>
      <c r="AO2871" s="8"/>
      <c r="AP2871" s="8" t="s">
        <v>53</v>
      </c>
      <c r="AQ2871" s="8" t="s">
        <v>64</v>
      </c>
      <c r="AR2871" s="2" t="s">
        <v>185</v>
      </c>
      <c r="AS2871" s="2" t="s">
        <v>186</v>
      </c>
      <c r="AT2871" s="8" t="s">
        <v>53</v>
      </c>
      <c r="AU2871" s="8"/>
      <c r="AV2871" s="8"/>
      <c r="AW2871" s="8"/>
      <c r="AX2871" s="2" t="s">
        <v>67</v>
      </c>
      <c r="AY2871" s="28" t="s">
        <v>53</v>
      </c>
      <c r="AZ2871" s="8"/>
      <c r="BA2871" s="20"/>
    </row>
    <row r="2872" ht="12.75" customHeight="1">
      <c r="A2872" s="2" t="s">
        <v>5216</v>
      </c>
      <c r="B2872" s="2" t="s">
        <v>297</v>
      </c>
      <c r="C2872" s="2">
        <v>2019.0</v>
      </c>
      <c r="D2872" s="2" t="s">
        <v>53</v>
      </c>
      <c r="E2872" s="9"/>
      <c r="F2872" s="2" t="s">
        <v>292</v>
      </c>
      <c r="G2872" s="2" t="s">
        <v>101</v>
      </c>
      <c r="H2872" s="2" t="s">
        <v>134</v>
      </c>
      <c r="I2872" s="2" t="s">
        <v>577</v>
      </c>
      <c r="J2872" s="2" t="s">
        <v>577</v>
      </c>
      <c r="K2872" s="2" t="s">
        <v>53</v>
      </c>
      <c r="L2872" s="8" t="s">
        <v>72</v>
      </c>
      <c r="M2872" s="2" t="s">
        <v>181</v>
      </c>
      <c r="N2872" s="2" t="s">
        <v>74</v>
      </c>
      <c r="O2872" s="10" t="s">
        <v>48</v>
      </c>
      <c r="P2872" s="2" t="s">
        <v>109</v>
      </c>
      <c r="Q2872" s="2" t="s">
        <v>62</v>
      </c>
      <c r="R2872" s="2"/>
      <c r="S2872" s="2"/>
      <c r="T2872" s="2" t="s">
        <v>106</v>
      </c>
      <c r="U2872" s="2" t="s">
        <v>106</v>
      </c>
      <c r="V2872" s="2" t="s">
        <v>4771</v>
      </c>
      <c r="W2872" s="2" t="s">
        <v>80</v>
      </c>
      <c r="X2872" s="10" t="s">
        <v>106</v>
      </c>
      <c r="Y2872" s="2" t="s">
        <v>148</v>
      </c>
      <c r="Z2872" s="2" t="s">
        <v>62</v>
      </c>
      <c r="AA2872" s="2" t="s">
        <v>106</v>
      </c>
      <c r="AB2872" s="2" t="s">
        <v>106</v>
      </c>
      <c r="AC2872" s="2" t="s">
        <v>577</v>
      </c>
      <c r="AD2872" s="2" t="s">
        <v>106</v>
      </c>
      <c r="AE2872" s="2" t="s">
        <v>64</v>
      </c>
      <c r="AF2872" s="2" t="s">
        <v>84</v>
      </c>
      <c r="AG2872" s="2" t="s">
        <v>63</v>
      </c>
      <c r="AH2872" s="2" t="s">
        <v>53</v>
      </c>
      <c r="AI2872" s="11"/>
      <c r="AJ2872" s="2" t="s">
        <v>112</v>
      </c>
      <c r="AL2872" s="2"/>
      <c r="AM2872" s="8"/>
      <c r="AO2872" s="2"/>
      <c r="AP2872" s="2" t="s">
        <v>53</v>
      </c>
      <c r="AQ2872" s="2" t="s">
        <v>64</v>
      </c>
      <c r="AR2872" s="2" t="s">
        <v>185</v>
      </c>
      <c r="AS2872" s="2" t="s">
        <v>186</v>
      </c>
      <c r="AT2872" s="2" t="s">
        <v>53</v>
      </c>
      <c r="AU2872" s="2" t="s">
        <v>106</v>
      </c>
      <c r="AV2872" s="2" t="s">
        <v>106</v>
      </c>
      <c r="AW2872" s="2" t="s">
        <v>106</v>
      </c>
      <c r="AX2872" s="2" t="s">
        <v>67</v>
      </c>
      <c r="AY2872" s="12" t="s">
        <v>53</v>
      </c>
      <c r="BA2872" s="8"/>
    </row>
    <row r="2873" ht="12.75" customHeight="1">
      <c r="A2873" s="2" t="s">
        <v>296</v>
      </c>
      <c r="B2873" s="2" t="s">
        <v>297</v>
      </c>
      <c r="C2873" s="2">
        <v>2019.0</v>
      </c>
      <c r="D2873" s="2" t="s">
        <v>53</v>
      </c>
      <c r="E2873" s="9"/>
      <c r="I2873" s="2" t="s">
        <v>102</v>
      </c>
      <c r="J2873" s="2" t="s">
        <v>102</v>
      </c>
      <c r="K2873" s="2" t="s">
        <v>53</v>
      </c>
      <c r="L2873" s="8" t="s">
        <v>72</v>
      </c>
      <c r="M2873" s="2" t="s">
        <v>181</v>
      </c>
      <c r="N2873" s="2" t="s">
        <v>74</v>
      </c>
      <c r="O2873" s="10" t="s">
        <v>447</v>
      </c>
      <c r="P2873" s="2"/>
      <c r="Q2873" s="2"/>
      <c r="R2873" s="2" t="s">
        <v>109</v>
      </c>
      <c r="S2873" s="2" t="s">
        <v>59</v>
      </c>
      <c r="T2873" s="2" t="s">
        <v>795</v>
      </c>
      <c r="U2873" s="2" t="s">
        <v>78</v>
      </c>
      <c r="V2873" s="2" t="s">
        <v>125</v>
      </c>
      <c r="W2873" s="2" t="s">
        <v>80</v>
      </c>
      <c r="X2873" s="10" t="s">
        <v>137</v>
      </c>
      <c r="Y2873" s="2" t="s">
        <v>58</v>
      </c>
      <c r="Z2873" s="2" t="s">
        <v>62</v>
      </c>
      <c r="AA2873" s="2" t="s">
        <v>77</v>
      </c>
      <c r="AB2873" s="2" t="s">
        <v>82</v>
      </c>
      <c r="AC2873" s="2" t="s">
        <v>102</v>
      </c>
      <c r="AD2873" s="2" t="s">
        <v>106</v>
      </c>
      <c r="AE2873" s="2" t="s">
        <v>64</v>
      </c>
      <c r="AF2873" s="11" t="s">
        <v>110</v>
      </c>
      <c r="AG2873" s="2" t="s">
        <v>63</v>
      </c>
      <c r="AH2873" s="2" t="s">
        <v>88</v>
      </c>
      <c r="AI2873" s="2" t="s">
        <v>111</v>
      </c>
      <c r="AJ2873" s="2" t="s">
        <v>112</v>
      </c>
      <c r="AL2873" s="2"/>
      <c r="AM2873" s="8"/>
      <c r="AO2873" s="2"/>
      <c r="AP2873" s="2" t="s">
        <v>53</v>
      </c>
      <c r="AQ2873" s="2" t="s">
        <v>64</v>
      </c>
      <c r="AR2873" s="2" t="s">
        <v>185</v>
      </c>
      <c r="AS2873" s="2" t="s">
        <v>186</v>
      </c>
      <c r="AT2873" s="2" t="s">
        <v>53</v>
      </c>
      <c r="AU2873" s="2" t="s">
        <v>106</v>
      </c>
      <c r="AV2873" s="2" t="s">
        <v>64</v>
      </c>
      <c r="AW2873" s="2" t="s">
        <v>106</v>
      </c>
      <c r="AX2873" s="2" t="s">
        <v>67</v>
      </c>
      <c r="AY2873" s="12" t="s">
        <v>53</v>
      </c>
      <c r="BA2873" s="8"/>
    </row>
    <row r="2874" ht="12.75" customHeight="1">
      <c r="A2874" s="2" t="s">
        <v>4924</v>
      </c>
      <c r="B2874" s="2" t="s">
        <v>297</v>
      </c>
      <c r="C2874" s="2">
        <v>2019.0</v>
      </c>
      <c r="D2874" s="2" t="s">
        <v>53</v>
      </c>
      <c r="E2874" s="9"/>
      <c r="I2874" s="2" t="s">
        <v>179</v>
      </c>
      <c r="J2874" s="2" t="s">
        <v>180</v>
      </c>
      <c r="K2874" s="2" t="s">
        <v>53</v>
      </c>
      <c r="L2874" s="8" t="s">
        <v>72</v>
      </c>
      <c r="M2874" s="2" t="s">
        <v>189</v>
      </c>
      <c r="N2874" s="2" t="s">
        <v>74</v>
      </c>
      <c r="O2874" s="10" t="s">
        <v>245</v>
      </c>
      <c r="P2874" s="2"/>
      <c r="Q2874" s="2"/>
      <c r="R2874" s="2" t="s">
        <v>109</v>
      </c>
      <c r="S2874" s="2" t="s">
        <v>59</v>
      </c>
      <c r="T2874" s="2" t="s">
        <v>105</v>
      </c>
      <c r="U2874" s="2" t="s">
        <v>78</v>
      </c>
      <c r="V2874" s="2" t="s">
        <v>179</v>
      </c>
      <c r="W2874" s="2" t="s">
        <v>80</v>
      </c>
      <c r="X2874" s="10" t="s">
        <v>103</v>
      </c>
      <c r="Y2874" s="2" t="s">
        <v>58</v>
      </c>
      <c r="Z2874" s="2" t="s">
        <v>62</v>
      </c>
      <c r="AA2874" s="2" t="s">
        <v>105</v>
      </c>
      <c r="AB2874" s="2" t="s">
        <v>82</v>
      </c>
      <c r="AC2874" s="2" t="s">
        <v>179</v>
      </c>
      <c r="AD2874" s="2" t="s">
        <v>106</v>
      </c>
      <c r="AE2874" s="2" t="s">
        <v>64</v>
      </c>
      <c r="AF2874" s="2" t="s">
        <v>110</v>
      </c>
      <c r="AG2874" s="2" t="s">
        <v>63</v>
      </c>
      <c r="AH2874" s="2" t="s">
        <v>88</v>
      </c>
      <c r="AI2874" s="11" t="s">
        <v>193</v>
      </c>
      <c r="AJ2874" s="2" t="s">
        <v>112</v>
      </c>
      <c r="AL2874" s="2" t="s">
        <v>64</v>
      </c>
      <c r="AM2874" s="8"/>
      <c r="AN2874" s="8" t="s">
        <v>106</v>
      </c>
      <c r="AO2874" s="2" t="s">
        <v>64</v>
      </c>
      <c r="AP2874" s="2" t="s">
        <v>53</v>
      </c>
      <c r="AQ2874" s="2" t="s">
        <v>64</v>
      </c>
      <c r="AR2874" s="2" t="s">
        <v>300</v>
      </c>
      <c r="AS2874" s="2" t="s">
        <v>301</v>
      </c>
      <c r="AT2874" s="2" t="s">
        <v>53</v>
      </c>
      <c r="AU2874" s="2" t="s">
        <v>64</v>
      </c>
      <c r="AV2874" s="2" t="s">
        <v>64</v>
      </c>
      <c r="AW2874" s="2" t="s">
        <v>106</v>
      </c>
      <c r="AX2874" s="2" t="s">
        <v>67</v>
      </c>
      <c r="AY2874" s="12" t="s">
        <v>53</v>
      </c>
      <c r="BA2874" s="8"/>
    </row>
    <row r="2875" ht="12.75" customHeight="1">
      <c r="A2875" s="2" t="s">
        <v>2371</v>
      </c>
      <c r="B2875" s="2" t="s">
        <v>297</v>
      </c>
      <c r="C2875" s="2">
        <v>2019.0</v>
      </c>
      <c r="D2875" s="2" t="s">
        <v>53</v>
      </c>
      <c r="E2875" s="9"/>
      <c r="I2875" s="2" t="s">
        <v>173</v>
      </c>
      <c r="J2875" s="2" t="s">
        <v>173</v>
      </c>
      <c r="K2875" s="2" t="s">
        <v>53</v>
      </c>
      <c r="L2875" s="8" t="s">
        <v>72</v>
      </c>
      <c r="M2875" s="2" t="s">
        <v>189</v>
      </c>
      <c r="N2875" s="2" t="s">
        <v>74</v>
      </c>
      <c r="O2875" s="10" t="s">
        <v>289</v>
      </c>
      <c r="P2875" s="2"/>
      <c r="Q2875" s="2"/>
      <c r="R2875" s="2" t="s">
        <v>76</v>
      </c>
      <c r="S2875" s="2" t="s">
        <v>59</v>
      </c>
      <c r="T2875" s="2" t="s">
        <v>105</v>
      </c>
      <c r="U2875" s="2" t="s">
        <v>78</v>
      </c>
      <c r="V2875" s="2" t="s">
        <v>173</v>
      </c>
      <c r="W2875" s="2" t="s">
        <v>80</v>
      </c>
      <c r="X2875" s="10" t="s">
        <v>106</v>
      </c>
      <c r="Y2875" s="2" t="s">
        <v>148</v>
      </c>
      <c r="Z2875" s="2" t="s">
        <v>62</v>
      </c>
      <c r="AA2875" s="2" t="s">
        <v>106</v>
      </c>
      <c r="AB2875" s="2" t="s">
        <v>82</v>
      </c>
      <c r="AC2875" s="2" t="s">
        <v>173</v>
      </c>
      <c r="AD2875" s="2" t="s">
        <v>106</v>
      </c>
      <c r="AE2875" s="2" t="s">
        <v>64</v>
      </c>
      <c r="AF2875" s="2" t="s">
        <v>84</v>
      </c>
      <c r="AG2875" s="2" t="s">
        <v>63</v>
      </c>
      <c r="AH2875" s="2" t="s">
        <v>53</v>
      </c>
      <c r="AI2875" s="11"/>
      <c r="AJ2875" s="2" t="s">
        <v>112</v>
      </c>
      <c r="AL2875" s="2" t="s">
        <v>64</v>
      </c>
      <c r="AM2875" s="8"/>
      <c r="AN2875" s="8" t="s">
        <v>106</v>
      </c>
      <c r="AO2875" s="2" t="s">
        <v>64</v>
      </c>
      <c r="AP2875" s="2" t="s">
        <v>53</v>
      </c>
      <c r="AQ2875" s="2" t="s">
        <v>64</v>
      </c>
      <c r="AR2875" s="2" t="s">
        <v>185</v>
      </c>
      <c r="AS2875" s="2" t="s">
        <v>186</v>
      </c>
      <c r="AT2875" s="2" t="s">
        <v>53</v>
      </c>
      <c r="AU2875" s="2" t="s">
        <v>64</v>
      </c>
      <c r="AV2875" s="2" t="s">
        <v>64</v>
      </c>
      <c r="AW2875" s="2" t="s">
        <v>106</v>
      </c>
      <c r="AX2875" s="2" t="s">
        <v>67</v>
      </c>
      <c r="AY2875" s="12" t="s">
        <v>53</v>
      </c>
      <c r="BA2875" s="8"/>
    </row>
    <row r="2876" ht="12.75" customHeight="1">
      <c r="A2876" s="2" t="s">
        <v>5217</v>
      </c>
      <c r="B2876" s="2" t="s">
        <v>297</v>
      </c>
      <c r="C2876" s="2">
        <v>2019.0</v>
      </c>
      <c r="D2876" s="11" t="s">
        <v>64</v>
      </c>
      <c r="E2876" s="10" t="s">
        <v>571</v>
      </c>
      <c r="F2876" s="11"/>
      <c r="G2876" s="11"/>
      <c r="H2876" s="11"/>
      <c r="I2876" s="11"/>
      <c r="J2876" s="11" t="s">
        <v>173</v>
      </c>
      <c r="K2876" s="11"/>
      <c r="L2876" s="11" t="s">
        <v>72</v>
      </c>
      <c r="M2876" s="11"/>
      <c r="N2876" s="11"/>
      <c r="O2876" s="15">
        <v>10.0</v>
      </c>
      <c r="P2876" s="11"/>
      <c r="Q2876" s="11"/>
      <c r="R2876" s="11" t="s">
        <v>109</v>
      </c>
      <c r="S2876" s="11" t="s">
        <v>59</v>
      </c>
      <c r="T2876" s="11" t="s">
        <v>105</v>
      </c>
      <c r="U2876" s="11" t="s">
        <v>78</v>
      </c>
      <c r="V2876" s="11"/>
      <c r="W2876" s="11" t="s">
        <v>80</v>
      </c>
      <c r="X2876" s="15">
        <v>58.0</v>
      </c>
      <c r="Y2876" s="11" t="s">
        <v>58</v>
      </c>
      <c r="Z2876" s="11" t="s">
        <v>62</v>
      </c>
      <c r="AA2876" s="11" t="s">
        <v>106</v>
      </c>
      <c r="AB2876" s="2" t="s">
        <v>82</v>
      </c>
      <c r="AC2876" s="11"/>
      <c r="AD2876" s="11"/>
      <c r="AE2876" s="11" t="s">
        <v>64</v>
      </c>
      <c r="AF2876" s="2" t="s">
        <v>84</v>
      </c>
      <c r="AG2876" s="11" t="s">
        <v>63</v>
      </c>
      <c r="AH2876" s="11" t="s">
        <v>53</v>
      </c>
      <c r="AI2876" s="11"/>
      <c r="AJ2876" s="21" t="s">
        <v>112</v>
      </c>
      <c r="AL2876" s="11"/>
      <c r="AM2876" s="8"/>
      <c r="AO2876" s="11"/>
      <c r="AP2876" s="11" t="s">
        <v>53</v>
      </c>
      <c r="AQ2876" s="11" t="s">
        <v>64</v>
      </c>
      <c r="AR2876" s="2" t="s">
        <v>2560</v>
      </c>
      <c r="AS2876" s="11" t="s">
        <v>186</v>
      </c>
      <c r="AT2876" s="11" t="s">
        <v>53</v>
      </c>
      <c r="AU2876" s="11"/>
      <c r="AV2876" s="11"/>
      <c r="AW2876" s="11"/>
      <c r="AX2876" s="2" t="s">
        <v>67</v>
      </c>
      <c r="AY2876" s="28" t="s">
        <v>53</v>
      </c>
      <c r="AZ2876" s="11"/>
      <c r="BA2876" s="20"/>
    </row>
    <row r="2877" ht="12.75" customHeight="1">
      <c r="A2877" s="2" t="s">
        <v>5218</v>
      </c>
      <c r="B2877" s="2" t="s">
        <v>297</v>
      </c>
      <c r="C2877" s="2">
        <v>2019.0</v>
      </c>
      <c r="D2877" s="2" t="s">
        <v>53</v>
      </c>
      <c r="E2877" s="9"/>
      <c r="F2877" s="2" t="s">
        <v>389</v>
      </c>
      <c r="G2877" s="2" t="s">
        <v>101</v>
      </c>
      <c r="H2877" s="2" t="s">
        <v>134</v>
      </c>
      <c r="I2877" s="2" t="s">
        <v>293</v>
      </c>
      <c r="J2877" s="2" t="s">
        <v>293</v>
      </c>
      <c r="K2877" s="2" t="s">
        <v>53</v>
      </c>
      <c r="L2877" s="8" t="s">
        <v>72</v>
      </c>
      <c r="M2877" s="2" t="s">
        <v>181</v>
      </c>
      <c r="N2877" s="2" t="s">
        <v>74</v>
      </c>
      <c r="O2877" s="10" t="s">
        <v>177</v>
      </c>
      <c r="P2877" s="2"/>
      <c r="Q2877" s="2"/>
      <c r="R2877" s="2" t="s">
        <v>109</v>
      </c>
      <c r="S2877" s="2" t="s">
        <v>59</v>
      </c>
      <c r="T2877" s="2" t="s">
        <v>105</v>
      </c>
      <c r="U2877" s="2" t="s">
        <v>78</v>
      </c>
      <c r="V2877" s="2" t="s">
        <v>4441</v>
      </c>
      <c r="W2877" s="2" t="s">
        <v>80</v>
      </c>
      <c r="X2877" s="10" t="s">
        <v>592</v>
      </c>
      <c r="Y2877" s="2" t="s">
        <v>148</v>
      </c>
      <c r="Z2877" s="2" t="s">
        <v>62</v>
      </c>
      <c r="AA2877" s="2" t="s">
        <v>106</v>
      </c>
      <c r="AB2877" s="2" t="s">
        <v>153</v>
      </c>
      <c r="AC2877" s="2" t="s">
        <v>577</v>
      </c>
      <c r="AD2877" s="2" t="s">
        <v>106</v>
      </c>
      <c r="AE2877" s="2" t="s">
        <v>64</v>
      </c>
      <c r="AF2877" s="2" t="s">
        <v>110</v>
      </c>
      <c r="AG2877" s="2" t="s">
        <v>63</v>
      </c>
      <c r="AH2877" s="2" t="s">
        <v>88</v>
      </c>
      <c r="AI2877" s="2" t="s">
        <v>989</v>
      </c>
      <c r="AJ2877" s="2" t="s">
        <v>112</v>
      </c>
      <c r="AL2877" s="2"/>
      <c r="AM2877" s="8"/>
      <c r="AO2877" s="2"/>
      <c r="AP2877" s="2" t="s">
        <v>53</v>
      </c>
      <c r="AQ2877" s="2" t="s">
        <v>64</v>
      </c>
      <c r="AR2877" s="2" t="s">
        <v>2560</v>
      </c>
      <c r="AS2877" s="2" t="s">
        <v>186</v>
      </c>
      <c r="AT2877" s="2" t="s">
        <v>64</v>
      </c>
      <c r="AU2877" s="2" t="s">
        <v>106</v>
      </c>
      <c r="AV2877" s="2" t="s">
        <v>64</v>
      </c>
      <c r="AW2877" s="2" t="s">
        <v>106</v>
      </c>
      <c r="AX2877" s="2" t="s">
        <v>67</v>
      </c>
      <c r="AY2877" s="12" t="s">
        <v>53</v>
      </c>
      <c r="AZ2877" s="2">
        <v>2.0</v>
      </c>
      <c r="BA2877" s="8"/>
    </row>
    <row r="2878" ht="12.75" customHeight="1">
      <c r="C2878" s="2">
        <v>2019.0</v>
      </c>
      <c r="D2878" s="8"/>
      <c r="E2878" s="9"/>
      <c r="N2878" s="2" t="s">
        <v>74</v>
      </c>
      <c r="O2878" s="10" t="s">
        <v>469</v>
      </c>
      <c r="P2878" s="2"/>
      <c r="Q2878" s="2"/>
      <c r="R2878" s="2" t="s">
        <v>109</v>
      </c>
      <c r="S2878" s="2" t="s">
        <v>59</v>
      </c>
      <c r="T2878" s="2" t="s">
        <v>795</v>
      </c>
      <c r="U2878" s="2" t="s">
        <v>78</v>
      </c>
      <c r="V2878" s="2" t="s">
        <v>293</v>
      </c>
      <c r="W2878" s="8"/>
      <c r="X2878" s="9"/>
      <c r="Y2878" s="8"/>
      <c r="Z2878" s="8"/>
      <c r="AA2878" s="8"/>
      <c r="AB2878" s="2"/>
      <c r="AC2878" s="8"/>
      <c r="AD2878" s="8"/>
      <c r="AE2878" s="8"/>
      <c r="AF2878" s="11"/>
      <c r="AG2878" s="11"/>
      <c r="AH2878" s="11"/>
      <c r="AI2878" s="11"/>
      <c r="AJ2878" s="2" t="s">
        <v>112</v>
      </c>
      <c r="AL2878" s="8"/>
      <c r="AM2878" s="8"/>
      <c r="AO2878" s="8"/>
      <c r="AP2878" s="8"/>
      <c r="AQ2878" s="8"/>
      <c r="AR2878" s="8"/>
      <c r="AS2878" s="8"/>
      <c r="AX2878" s="2"/>
      <c r="AY2878" s="14"/>
      <c r="BA2878" s="8"/>
    </row>
    <row r="2879" ht="12.75" customHeight="1">
      <c r="A2879" s="2" t="s">
        <v>5219</v>
      </c>
      <c r="B2879" s="2" t="s">
        <v>297</v>
      </c>
      <c r="C2879" s="2">
        <v>2019.0</v>
      </c>
      <c r="D2879" s="2" t="s">
        <v>53</v>
      </c>
      <c r="E2879" s="9"/>
      <c r="F2879" s="2" t="s">
        <v>209</v>
      </c>
      <c r="G2879" s="2" t="s">
        <v>101</v>
      </c>
      <c r="H2879" s="2" t="s">
        <v>51</v>
      </c>
      <c r="I2879" s="2" t="s">
        <v>52</v>
      </c>
      <c r="J2879" s="2" t="s">
        <v>52</v>
      </c>
      <c r="K2879" s="2" t="s">
        <v>53</v>
      </c>
      <c r="L2879" s="8" t="s">
        <v>72</v>
      </c>
      <c r="M2879" s="2" t="s">
        <v>181</v>
      </c>
      <c r="N2879" s="2" t="s">
        <v>74</v>
      </c>
      <c r="O2879" s="10" t="s">
        <v>447</v>
      </c>
      <c r="P2879" s="2"/>
      <c r="Q2879" s="2"/>
      <c r="R2879" s="2" t="s">
        <v>109</v>
      </c>
      <c r="S2879" s="2" t="s">
        <v>59</v>
      </c>
      <c r="T2879" s="2" t="s">
        <v>795</v>
      </c>
      <c r="U2879" s="2" t="s">
        <v>78</v>
      </c>
      <c r="V2879" s="2" t="s">
        <v>270</v>
      </c>
      <c r="W2879" s="2" t="s">
        <v>80</v>
      </c>
      <c r="X2879" s="10" t="s">
        <v>494</v>
      </c>
      <c r="Y2879" s="2" t="s">
        <v>148</v>
      </c>
      <c r="Z2879" s="2" t="s">
        <v>62</v>
      </c>
      <c r="AA2879" s="2" t="s">
        <v>106</v>
      </c>
      <c r="AB2879" s="2" t="s">
        <v>153</v>
      </c>
      <c r="AC2879" s="2" t="s">
        <v>52</v>
      </c>
      <c r="AD2879" s="2" t="s">
        <v>106</v>
      </c>
      <c r="AE2879" s="2" t="s">
        <v>64</v>
      </c>
      <c r="AF2879" s="11" t="s">
        <v>110</v>
      </c>
      <c r="AG2879" s="2" t="s">
        <v>63</v>
      </c>
      <c r="AH2879" s="2" t="s">
        <v>88</v>
      </c>
      <c r="AI2879" s="2" t="s">
        <v>989</v>
      </c>
      <c r="AJ2879" s="2" t="s">
        <v>112</v>
      </c>
      <c r="AL2879" s="2"/>
      <c r="AM2879" s="8"/>
      <c r="AO2879" s="2"/>
      <c r="AP2879" s="2" t="s">
        <v>53</v>
      </c>
      <c r="AQ2879" s="2" t="s">
        <v>64</v>
      </c>
      <c r="AR2879" s="2" t="s">
        <v>206</v>
      </c>
      <c r="AS2879" s="2" t="s">
        <v>186</v>
      </c>
      <c r="AT2879" s="2" t="s">
        <v>64</v>
      </c>
      <c r="AU2879" s="2" t="s">
        <v>106</v>
      </c>
      <c r="AV2879" s="2" t="s">
        <v>64</v>
      </c>
      <c r="AW2879" s="2" t="s">
        <v>106</v>
      </c>
      <c r="AX2879" s="2" t="s">
        <v>67</v>
      </c>
      <c r="AY2879" s="12" t="s">
        <v>53</v>
      </c>
      <c r="AZ2879" s="2">
        <v>2.0</v>
      </c>
      <c r="BA2879" s="8"/>
    </row>
    <row r="2880" ht="12.75" customHeight="1">
      <c r="C2880" s="2">
        <v>2019.0</v>
      </c>
      <c r="D2880" s="2" t="s">
        <v>53</v>
      </c>
      <c r="E2880" s="9"/>
      <c r="N2880" s="2" t="s">
        <v>74</v>
      </c>
      <c r="O2880" s="10" t="s">
        <v>469</v>
      </c>
      <c r="P2880" s="2"/>
      <c r="Q2880" s="2"/>
      <c r="R2880" s="2" t="s">
        <v>109</v>
      </c>
      <c r="S2880" s="2" t="s">
        <v>59</v>
      </c>
      <c r="T2880" s="2" t="s">
        <v>795</v>
      </c>
      <c r="U2880" s="2" t="s">
        <v>78</v>
      </c>
      <c r="V2880" s="2" t="s">
        <v>52</v>
      </c>
      <c r="W2880" s="8"/>
      <c r="X2880" s="9"/>
      <c r="Y2880" s="8"/>
      <c r="Z2880" s="8"/>
      <c r="AA2880" s="8"/>
      <c r="AB2880" s="2"/>
      <c r="AC2880" s="8"/>
      <c r="AD2880" s="8"/>
      <c r="AE2880" s="8"/>
      <c r="AF2880" s="11"/>
      <c r="AG2880" s="11"/>
      <c r="AH2880" s="11"/>
      <c r="AI2880" s="11"/>
      <c r="AJ2880" s="2" t="s">
        <v>112</v>
      </c>
      <c r="AL2880" s="8"/>
      <c r="AM2880" s="8"/>
      <c r="AO2880" s="8"/>
      <c r="AP2880" s="8"/>
      <c r="AQ2880" s="8"/>
      <c r="AR2880" s="8"/>
      <c r="AS2880" s="8"/>
      <c r="AX2880" s="2"/>
      <c r="AY2880" s="14"/>
      <c r="BA2880" s="8"/>
    </row>
    <row r="2881" ht="12.75" customHeight="1">
      <c r="A2881" s="2" t="s">
        <v>5220</v>
      </c>
      <c r="B2881" s="2" t="s">
        <v>1082</v>
      </c>
      <c r="C2881" s="2">
        <v>2018.0</v>
      </c>
      <c r="D2881" s="8"/>
      <c r="E2881" s="9"/>
      <c r="F2881" s="2" t="s">
        <v>413</v>
      </c>
      <c r="G2881" s="2" t="s">
        <v>50</v>
      </c>
      <c r="H2881" s="2" t="s">
        <v>70</v>
      </c>
      <c r="I2881" s="2" t="s">
        <v>395</v>
      </c>
      <c r="J2881" s="2" t="s">
        <v>395</v>
      </c>
      <c r="K2881" s="2" t="s">
        <v>53</v>
      </c>
      <c r="L2881" s="8" t="s">
        <v>72</v>
      </c>
      <c r="M2881" s="2" t="s">
        <v>5221</v>
      </c>
      <c r="N2881" s="2" t="s">
        <v>74</v>
      </c>
      <c r="O2881" s="10" t="s">
        <v>196</v>
      </c>
      <c r="P2881" s="2" t="s">
        <v>76</v>
      </c>
      <c r="Q2881" s="2" t="s">
        <v>62</v>
      </c>
      <c r="R2881" s="2"/>
      <c r="S2881" s="2"/>
      <c r="T2881" s="8"/>
      <c r="U2881" s="2" t="s">
        <v>78</v>
      </c>
      <c r="V2881" s="2" t="s">
        <v>5222</v>
      </c>
      <c r="W2881" s="2" t="s">
        <v>80</v>
      </c>
      <c r="X2881" s="10" t="s">
        <v>196</v>
      </c>
      <c r="Y2881" s="2" t="s">
        <v>76</v>
      </c>
      <c r="Z2881" s="2" t="s">
        <v>62</v>
      </c>
      <c r="AA2881" s="8"/>
      <c r="AB2881" s="2"/>
      <c r="AC2881" s="2" t="s">
        <v>5222</v>
      </c>
      <c r="AD2881" s="8"/>
      <c r="AE2881" s="2" t="s">
        <v>64</v>
      </c>
      <c r="AF2881" s="2" t="s">
        <v>369</v>
      </c>
      <c r="AG2881" s="2" t="s">
        <v>63</v>
      </c>
      <c r="AH2881" s="2" t="s">
        <v>53</v>
      </c>
      <c r="AI2881" s="11"/>
      <c r="AJ2881" s="2" t="s">
        <v>1085</v>
      </c>
      <c r="AL2881" s="2" t="s">
        <v>64</v>
      </c>
      <c r="AM2881" s="8" t="s">
        <v>473</v>
      </c>
      <c r="AN2881" s="8" t="s">
        <v>114</v>
      </c>
      <c r="AO2881" s="2" t="s">
        <v>64</v>
      </c>
      <c r="AP2881" s="2" t="s">
        <v>53</v>
      </c>
      <c r="AQ2881" s="2" t="s">
        <v>64</v>
      </c>
      <c r="AR2881" s="2" t="s">
        <v>372</v>
      </c>
      <c r="AS2881" s="2" t="s">
        <v>186</v>
      </c>
      <c r="AT2881" s="2" t="s">
        <v>64</v>
      </c>
      <c r="AV2881" s="2" t="s">
        <v>64</v>
      </c>
      <c r="AX2881" s="2" t="s">
        <v>67</v>
      </c>
      <c r="AY2881" s="14"/>
      <c r="BA2881" s="13">
        <v>2.0</v>
      </c>
    </row>
    <row r="2882" ht="12.75" customHeight="1">
      <c r="C2882" s="2">
        <v>2018.0</v>
      </c>
      <c r="D2882" s="8"/>
      <c r="E2882" s="9"/>
      <c r="O2882" s="9"/>
      <c r="P2882" s="8"/>
      <c r="Q2882" s="8"/>
      <c r="R2882" s="8"/>
      <c r="S2882" s="8"/>
      <c r="T2882" s="8"/>
      <c r="U2882" s="8"/>
      <c r="W2882" s="2" t="s">
        <v>80</v>
      </c>
      <c r="X2882" s="10" t="s">
        <v>75</v>
      </c>
      <c r="Y2882" s="2" t="s">
        <v>76</v>
      </c>
      <c r="Z2882" s="2" t="s">
        <v>62</v>
      </c>
      <c r="AA2882" s="8"/>
      <c r="AB2882" s="2"/>
      <c r="AC2882" s="2" t="s">
        <v>5222</v>
      </c>
      <c r="AD2882" s="8"/>
      <c r="AE2882" s="2" t="s">
        <v>64</v>
      </c>
      <c r="AF2882" s="2" t="s">
        <v>369</v>
      </c>
      <c r="AG2882" s="2" t="s">
        <v>63</v>
      </c>
      <c r="AH2882" s="2" t="s">
        <v>53</v>
      </c>
      <c r="AI2882" s="11"/>
      <c r="AL2882" s="2"/>
      <c r="AM2882" s="8"/>
      <c r="AO2882" s="2"/>
      <c r="AP2882" s="8"/>
      <c r="AQ2882" s="2" t="s">
        <v>53</v>
      </c>
      <c r="AR2882" s="8"/>
      <c r="AS2882" s="8"/>
      <c r="AX2882" s="2"/>
      <c r="AY2882" s="14"/>
      <c r="BA2882" s="8"/>
    </row>
    <row r="2883" ht="12.75" customHeight="1">
      <c r="A2883" s="2" t="s">
        <v>5223</v>
      </c>
      <c r="B2883" s="2" t="s">
        <v>1082</v>
      </c>
      <c r="C2883" s="2">
        <v>2018.0</v>
      </c>
      <c r="D2883" s="8"/>
      <c r="E2883" s="9"/>
      <c r="F2883" s="2" t="s">
        <v>274</v>
      </c>
      <c r="G2883" s="2" t="s">
        <v>101</v>
      </c>
      <c r="H2883" s="2" t="s">
        <v>91</v>
      </c>
      <c r="I2883" s="2" t="s">
        <v>293</v>
      </c>
      <c r="J2883" s="2" t="s">
        <v>293</v>
      </c>
      <c r="K2883" s="2" t="s">
        <v>53</v>
      </c>
      <c r="L2883" s="8" t="s">
        <v>72</v>
      </c>
      <c r="M2883" s="2" t="s">
        <v>55</v>
      </c>
      <c r="N2883" s="2" t="s">
        <v>215</v>
      </c>
      <c r="O2883" s="10" t="s">
        <v>1688</v>
      </c>
      <c r="P2883" s="2"/>
      <c r="Q2883" s="2"/>
      <c r="R2883" s="2" t="s">
        <v>148</v>
      </c>
      <c r="S2883" s="2" t="s">
        <v>59</v>
      </c>
      <c r="T2883" s="8"/>
      <c r="U2883" s="8"/>
      <c r="V2883" s="2" t="s">
        <v>5224</v>
      </c>
      <c r="W2883" s="2" t="s">
        <v>80</v>
      </c>
      <c r="X2883" s="10" t="s">
        <v>196</v>
      </c>
      <c r="Y2883" s="2" t="s">
        <v>76</v>
      </c>
      <c r="Z2883" s="2" t="s">
        <v>62</v>
      </c>
      <c r="AA2883" s="8"/>
      <c r="AB2883" s="2"/>
      <c r="AC2883" s="2" t="s">
        <v>5225</v>
      </c>
      <c r="AD2883" s="8"/>
      <c r="AE2883" s="2" t="s">
        <v>64</v>
      </c>
      <c r="AF2883" s="2" t="s">
        <v>84</v>
      </c>
      <c r="AG2883" s="2" t="s">
        <v>63</v>
      </c>
      <c r="AH2883" s="2" t="s">
        <v>53</v>
      </c>
      <c r="AI2883" s="11"/>
      <c r="AL2883" s="2" t="s">
        <v>64</v>
      </c>
      <c r="AM2883" s="8" t="s">
        <v>221</v>
      </c>
      <c r="AN2883" s="8" t="s">
        <v>114</v>
      </c>
      <c r="AO2883" s="2"/>
      <c r="AP2883" s="8"/>
      <c r="AQ2883" s="2" t="s">
        <v>53</v>
      </c>
      <c r="AR2883" s="8"/>
      <c r="AS2883" s="8"/>
      <c r="AW2883" s="2" t="s">
        <v>64</v>
      </c>
      <c r="AX2883" s="2" t="s">
        <v>107</v>
      </c>
      <c r="AY2883" s="14"/>
      <c r="BA2883" s="8"/>
    </row>
    <row r="2884" ht="12.75" customHeight="1">
      <c r="A2884" s="2" t="s">
        <v>5226</v>
      </c>
      <c r="B2884" s="2" t="s">
        <v>1082</v>
      </c>
      <c r="C2884" s="2">
        <v>2018.0</v>
      </c>
      <c r="D2884" s="8"/>
      <c r="E2884" s="9"/>
      <c r="F2884" s="2" t="s">
        <v>274</v>
      </c>
      <c r="G2884" s="2" t="s">
        <v>50</v>
      </c>
      <c r="H2884" s="2" t="s">
        <v>134</v>
      </c>
      <c r="I2884" s="2" t="s">
        <v>4441</v>
      </c>
      <c r="J2884" s="2" t="s">
        <v>143</v>
      </c>
      <c r="K2884" s="2" t="s">
        <v>53</v>
      </c>
      <c r="L2884" s="8" t="s">
        <v>54</v>
      </c>
      <c r="M2884" s="2" t="s">
        <v>181</v>
      </c>
      <c r="N2884" s="2" t="s">
        <v>74</v>
      </c>
      <c r="O2884" s="10" t="s">
        <v>190</v>
      </c>
      <c r="P2884" s="2"/>
      <c r="Q2884" s="2"/>
      <c r="R2884" s="2" t="s">
        <v>76</v>
      </c>
      <c r="S2884" s="2" t="s">
        <v>59</v>
      </c>
      <c r="T2884" s="8"/>
      <c r="U2884" s="8"/>
      <c r="V2884" s="2" t="s">
        <v>5227</v>
      </c>
      <c r="W2884" s="2" t="s">
        <v>80</v>
      </c>
      <c r="X2884" s="10" t="s">
        <v>190</v>
      </c>
      <c r="Y2884" s="2" t="s">
        <v>76</v>
      </c>
      <c r="Z2884" s="2" t="s">
        <v>62</v>
      </c>
      <c r="AA2884" s="8"/>
      <c r="AB2884" s="2"/>
      <c r="AC2884" s="2" t="s">
        <v>5228</v>
      </c>
      <c r="AD2884" s="8"/>
      <c r="AE2884" s="2" t="s">
        <v>64</v>
      </c>
      <c r="AF2884" s="2" t="s">
        <v>84</v>
      </c>
      <c r="AG2884" s="2" t="s">
        <v>63</v>
      </c>
      <c r="AH2884" s="2" t="s">
        <v>53</v>
      </c>
      <c r="AI2884" s="11"/>
      <c r="AL2884" s="2" t="s">
        <v>64</v>
      </c>
      <c r="AM2884" s="8" t="s">
        <v>65</v>
      </c>
      <c r="AN2884" s="8" t="s">
        <v>66</v>
      </c>
      <c r="AO2884" s="2"/>
      <c r="AP2884" s="2"/>
      <c r="AQ2884" s="2" t="s">
        <v>64</v>
      </c>
      <c r="AR2884" s="2"/>
      <c r="AS2884" s="2"/>
      <c r="AW2884" s="2" t="s">
        <v>53</v>
      </c>
      <c r="AX2884" s="2" t="s">
        <v>67</v>
      </c>
      <c r="AY2884" s="14"/>
      <c r="BA2884" s="8"/>
    </row>
    <row r="2885" ht="12.75" customHeight="1">
      <c r="A2885" s="2" t="s">
        <v>3819</v>
      </c>
      <c r="B2885" s="2" t="s">
        <v>141</v>
      </c>
      <c r="C2885" s="2">
        <v>2018.0</v>
      </c>
      <c r="D2885" s="8"/>
      <c r="E2885" s="9"/>
      <c r="F2885" s="2" t="s">
        <v>630</v>
      </c>
      <c r="G2885" s="2" t="s">
        <v>101</v>
      </c>
      <c r="H2885" s="2" t="s">
        <v>91</v>
      </c>
      <c r="I2885" s="2" t="s">
        <v>2570</v>
      </c>
      <c r="J2885" s="2" t="s">
        <v>2570</v>
      </c>
      <c r="K2885" s="2" t="s">
        <v>53</v>
      </c>
      <c r="L2885" s="8" t="s">
        <v>54</v>
      </c>
      <c r="M2885" s="2" t="s">
        <v>55</v>
      </c>
      <c r="N2885" s="2" t="s">
        <v>93</v>
      </c>
      <c r="O2885" s="10" t="s">
        <v>235</v>
      </c>
      <c r="P2885" s="2"/>
      <c r="Q2885" s="2"/>
      <c r="R2885" s="2" t="s">
        <v>58</v>
      </c>
      <c r="S2885" s="2" t="s">
        <v>59</v>
      </c>
      <c r="T2885" s="2" t="s">
        <v>105</v>
      </c>
      <c r="U2885" s="2" t="s">
        <v>250</v>
      </c>
      <c r="W2885" s="2" t="s">
        <v>61</v>
      </c>
      <c r="X2885" s="9"/>
      <c r="Y2885" s="8"/>
      <c r="Z2885" s="2" t="s">
        <v>62</v>
      </c>
      <c r="AA2885" s="8"/>
      <c r="AB2885" s="2"/>
      <c r="AC2885" s="8"/>
      <c r="AD2885" s="8"/>
      <c r="AE2885" s="2" t="s">
        <v>53</v>
      </c>
      <c r="AF2885" s="11"/>
      <c r="AG2885" s="11"/>
      <c r="AH2885" s="2" t="s">
        <v>53</v>
      </c>
      <c r="AI2885" s="11"/>
      <c r="AK2885" s="8" t="s">
        <v>122</v>
      </c>
      <c r="AL2885" s="2" t="s">
        <v>64</v>
      </c>
      <c r="AM2885" s="8"/>
      <c r="AN2885" s="8" t="s">
        <v>106</v>
      </c>
      <c r="AO2885" s="2"/>
      <c r="AP2885" s="2"/>
      <c r="AQ2885" s="2" t="s">
        <v>64</v>
      </c>
      <c r="AR2885" s="2"/>
      <c r="AS2885" s="2"/>
      <c r="AX2885" s="2" t="s">
        <v>67</v>
      </c>
      <c r="AY2885" s="14"/>
      <c r="BA2885" s="8"/>
    </row>
    <row r="2886" ht="12.75" customHeight="1">
      <c r="A2886" s="2" t="s">
        <v>5229</v>
      </c>
      <c r="B2886" s="2" t="s">
        <v>141</v>
      </c>
      <c r="C2886" s="2">
        <v>2018.0</v>
      </c>
      <c r="D2886" s="8"/>
      <c r="E2886" s="9"/>
      <c r="F2886" s="2" t="s">
        <v>49</v>
      </c>
      <c r="G2886" s="2" t="s">
        <v>50</v>
      </c>
      <c r="H2886" s="2" t="s">
        <v>70</v>
      </c>
      <c r="I2886" s="2" t="s">
        <v>4441</v>
      </c>
      <c r="J2886" s="2" t="s">
        <v>143</v>
      </c>
      <c r="K2886" s="2" t="s">
        <v>53</v>
      </c>
      <c r="L2886" s="8" t="s">
        <v>54</v>
      </c>
      <c r="M2886" s="2" t="s">
        <v>55</v>
      </c>
      <c r="N2886" s="2" t="s">
        <v>74</v>
      </c>
      <c r="O2886" s="10" t="s">
        <v>90</v>
      </c>
      <c r="P2886" s="2"/>
      <c r="Q2886" s="2"/>
      <c r="R2886" s="2" t="s">
        <v>58</v>
      </c>
      <c r="S2886" s="2" t="s">
        <v>59</v>
      </c>
      <c r="T2886" s="2" t="s">
        <v>166</v>
      </c>
      <c r="U2886" s="2" t="s">
        <v>250</v>
      </c>
      <c r="V2886" s="2" t="s">
        <v>5230</v>
      </c>
      <c r="W2886" s="2" t="s">
        <v>61</v>
      </c>
      <c r="X2886" s="9"/>
      <c r="Y2886" s="8"/>
      <c r="Z2886" s="2" t="s">
        <v>62</v>
      </c>
      <c r="AA2886" s="8"/>
      <c r="AB2886" s="2"/>
      <c r="AC2886" s="8"/>
      <c r="AD2886" s="8"/>
      <c r="AE2886" s="2" t="s">
        <v>53</v>
      </c>
      <c r="AF2886" s="11"/>
      <c r="AG2886" s="11"/>
      <c r="AH2886" s="2" t="s">
        <v>53</v>
      </c>
      <c r="AI2886" s="11"/>
      <c r="AK2886" s="8" t="s">
        <v>98</v>
      </c>
      <c r="AL2886" s="2" t="s">
        <v>64</v>
      </c>
      <c r="AM2886" s="8" t="s">
        <v>4590</v>
      </c>
      <c r="AN2886" s="8" t="s">
        <v>66</v>
      </c>
      <c r="AO2886" s="2"/>
      <c r="AP2886" s="2"/>
      <c r="AQ2886" s="2" t="s">
        <v>64</v>
      </c>
      <c r="AR2886" s="2"/>
      <c r="AS2886" s="2"/>
      <c r="AX2886" s="2" t="s">
        <v>67</v>
      </c>
      <c r="AY2886" s="14"/>
      <c r="BA2886" s="8"/>
    </row>
    <row r="2887" ht="12.75" customHeight="1">
      <c r="A2887" s="2" t="s">
        <v>3952</v>
      </c>
      <c r="B2887" s="2" t="s">
        <v>141</v>
      </c>
      <c r="C2887" s="2">
        <v>2018.0</v>
      </c>
      <c r="D2887" s="8"/>
      <c r="E2887" s="9"/>
      <c r="F2887" s="2" t="s">
        <v>630</v>
      </c>
      <c r="G2887" s="2" t="s">
        <v>50</v>
      </c>
      <c r="H2887" s="2" t="s">
        <v>70</v>
      </c>
      <c r="I2887" s="2" t="s">
        <v>233</v>
      </c>
      <c r="J2887" s="2" t="s">
        <v>234</v>
      </c>
      <c r="K2887" s="2" t="s">
        <v>53</v>
      </c>
      <c r="L2887" s="8" t="s">
        <v>54</v>
      </c>
      <c r="M2887" s="2" t="s">
        <v>55</v>
      </c>
      <c r="N2887" s="2" t="s">
        <v>215</v>
      </c>
      <c r="O2887" s="10" t="s">
        <v>218</v>
      </c>
      <c r="P2887" s="2"/>
      <c r="Q2887" s="2"/>
      <c r="R2887" s="2" t="s">
        <v>58</v>
      </c>
      <c r="S2887" s="2" t="s">
        <v>59</v>
      </c>
      <c r="T2887" s="2" t="s">
        <v>166</v>
      </c>
      <c r="U2887" s="2" t="s">
        <v>78</v>
      </c>
      <c r="V2887" s="2" t="s">
        <v>5231</v>
      </c>
      <c r="W2887" s="2" t="s">
        <v>80</v>
      </c>
      <c r="X2887" s="9"/>
      <c r="Y2887" s="8"/>
      <c r="Z2887" s="2" t="s">
        <v>62</v>
      </c>
      <c r="AA2887" s="8"/>
      <c r="AB2887" s="2" t="s">
        <v>153</v>
      </c>
      <c r="AC2887" s="2" t="s">
        <v>5232</v>
      </c>
      <c r="AD2887" s="8"/>
      <c r="AE2887" s="2" t="s">
        <v>64</v>
      </c>
      <c r="AF2887" s="2" t="s">
        <v>369</v>
      </c>
      <c r="AG2887" s="2" t="s">
        <v>63</v>
      </c>
      <c r="AH2887" s="2" t="s">
        <v>53</v>
      </c>
      <c r="AI2887" s="11"/>
      <c r="AL2887" s="2"/>
      <c r="AM2887" s="8"/>
      <c r="AO2887" s="2"/>
      <c r="AP2887" s="2"/>
      <c r="AQ2887" s="2" t="s">
        <v>64</v>
      </c>
      <c r="AR2887" s="2"/>
      <c r="AS2887" s="2"/>
      <c r="AX2887" s="2" t="s">
        <v>67</v>
      </c>
      <c r="AY2887" s="14"/>
      <c r="BA2887" s="8"/>
    </row>
    <row r="2888" ht="12.75" customHeight="1">
      <c r="A2888" s="2" t="s">
        <v>1349</v>
      </c>
      <c r="B2888" s="2" t="s">
        <v>141</v>
      </c>
      <c r="C2888" s="2">
        <v>2018.0</v>
      </c>
      <c r="D2888" s="8"/>
      <c r="E2888" s="9"/>
      <c r="F2888" s="2" t="s">
        <v>405</v>
      </c>
      <c r="G2888" s="2" t="s">
        <v>50</v>
      </c>
      <c r="I2888" s="2" t="s">
        <v>395</v>
      </c>
      <c r="J2888" s="2" t="s">
        <v>395</v>
      </c>
      <c r="K2888" s="2" t="s">
        <v>53</v>
      </c>
      <c r="L2888" s="8" t="s">
        <v>72</v>
      </c>
      <c r="M2888" s="2" t="s">
        <v>55</v>
      </c>
      <c r="N2888" s="2" t="s">
        <v>93</v>
      </c>
      <c r="O2888" s="10" t="s">
        <v>368</v>
      </c>
      <c r="P2888" s="2"/>
      <c r="Q2888" s="2"/>
      <c r="R2888" s="2" t="s">
        <v>58</v>
      </c>
      <c r="S2888" s="2" t="s">
        <v>59</v>
      </c>
      <c r="T2888" s="2" t="s">
        <v>105</v>
      </c>
      <c r="U2888" s="2" t="s">
        <v>78</v>
      </c>
      <c r="V2888" s="2" t="s">
        <v>5233</v>
      </c>
      <c r="W2888" s="2" t="s">
        <v>80</v>
      </c>
      <c r="X2888" s="10" t="s">
        <v>229</v>
      </c>
      <c r="Y2888" s="2" t="s">
        <v>58</v>
      </c>
      <c r="Z2888" s="2" t="s">
        <v>62</v>
      </c>
      <c r="AA2888" s="8"/>
      <c r="AB2888" s="2" t="s">
        <v>82</v>
      </c>
      <c r="AC2888" s="2" t="s">
        <v>5233</v>
      </c>
      <c r="AD2888" s="8"/>
      <c r="AE2888" s="2" t="s">
        <v>64</v>
      </c>
      <c r="AF2888" s="2" t="s">
        <v>97</v>
      </c>
      <c r="AG2888" s="2" t="s">
        <v>88</v>
      </c>
      <c r="AH2888" s="2" t="s">
        <v>53</v>
      </c>
      <c r="AI2888" s="11"/>
      <c r="AL2888" s="2" t="s">
        <v>64</v>
      </c>
      <c r="AM2888" s="8" t="s">
        <v>272</v>
      </c>
      <c r="AN2888" s="8" t="s">
        <v>186</v>
      </c>
      <c r="AO2888" s="2"/>
      <c r="AP2888" s="2"/>
      <c r="AQ2888" s="2" t="s">
        <v>64</v>
      </c>
      <c r="AR2888" s="2"/>
      <c r="AS2888" s="2"/>
      <c r="AU2888" s="2" t="s">
        <v>64</v>
      </c>
      <c r="AX2888" s="2" t="s">
        <v>67</v>
      </c>
      <c r="AY2888" s="14"/>
      <c r="BA2888" s="8"/>
    </row>
    <row r="2889" ht="12.75" customHeight="1">
      <c r="A2889" s="2" t="s">
        <v>3561</v>
      </c>
      <c r="B2889" s="2" t="s">
        <v>141</v>
      </c>
      <c r="C2889" s="2">
        <v>2018.0</v>
      </c>
      <c r="D2889" s="8"/>
      <c r="E2889" s="9"/>
      <c r="F2889" s="2" t="s">
        <v>405</v>
      </c>
      <c r="G2889" s="2" t="s">
        <v>50</v>
      </c>
      <c r="H2889" s="2" t="s">
        <v>70</v>
      </c>
      <c r="I2889" s="2" t="s">
        <v>4442</v>
      </c>
      <c r="J2889" s="2" t="s">
        <v>143</v>
      </c>
      <c r="K2889" s="2" t="s">
        <v>64</v>
      </c>
      <c r="L2889" s="8" t="s">
        <v>54</v>
      </c>
      <c r="M2889" s="2" t="s">
        <v>55</v>
      </c>
      <c r="N2889" s="2" t="s">
        <v>74</v>
      </c>
      <c r="O2889" s="10" t="s">
        <v>120</v>
      </c>
      <c r="P2889" s="2"/>
      <c r="Q2889" s="2"/>
      <c r="R2889" s="2" t="s">
        <v>58</v>
      </c>
      <c r="S2889" s="2" t="s">
        <v>59</v>
      </c>
      <c r="T2889" s="8"/>
      <c r="U2889" s="2" t="s">
        <v>78</v>
      </c>
      <c r="V2889" s="2" t="s">
        <v>5234</v>
      </c>
      <c r="W2889" s="2" t="s">
        <v>61</v>
      </c>
      <c r="X2889" s="9"/>
      <c r="Y2889" s="8"/>
      <c r="Z2889" s="2" t="s">
        <v>62</v>
      </c>
      <c r="AA2889" s="8"/>
      <c r="AB2889" s="2"/>
      <c r="AC2889" s="8"/>
      <c r="AD2889" s="8"/>
      <c r="AE2889" s="2" t="s">
        <v>53</v>
      </c>
      <c r="AF2889" s="11"/>
      <c r="AG2889" s="11"/>
      <c r="AH2889" s="2" t="s">
        <v>53</v>
      </c>
      <c r="AI2889" s="11"/>
      <c r="AK2889" s="8" t="s">
        <v>98</v>
      </c>
      <c r="AL2889" s="2" t="s">
        <v>64</v>
      </c>
      <c r="AM2889" s="8" t="s">
        <v>3201</v>
      </c>
      <c r="AN2889" s="8" t="s">
        <v>66</v>
      </c>
      <c r="AO2889" s="2"/>
      <c r="AP2889" s="2"/>
      <c r="AQ2889" s="2" t="s">
        <v>64</v>
      </c>
      <c r="AR2889" s="2"/>
      <c r="AS2889" s="2"/>
      <c r="AX2889" s="2" t="s">
        <v>67</v>
      </c>
      <c r="AY2889" s="14"/>
      <c r="BA2889" s="8"/>
    </row>
    <row r="2890" ht="12.75" customHeight="1">
      <c r="A2890" s="2" t="s">
        <v>5235</v>
      </c>
      <c r="B2890" s="2" t="s">
        <v>141</v>
      </c>
      <c r="C2890" s="2">
        <v>2018.0</v>
      </c>
      <c r="D2890" s="8"/>
      <c r="E2890" s="9"/>
      <c r="F2890" s="2" t="s">
        <v>405</v>
      </c>
      <c r="G2890" s="2" t="s">
        <v>50</v>
      </c>
      <c r="H2890" s="2" t="s">
        <v>51</v>
      </c>
      <c r="I2890" s="2" t="s">
        <v>395</v>
      </c>
      <c r="J2890" s="2" t="s">
        <v>395</v>
      </c>
      <c r="K2890" s="2" t="s">
        <v>53</v>
      </c>
      <c r="L2890" s="8" t="s">
        <v>72</v>
      </c>
      <c r="M2890" s="2" t="s">
        <v>181</v>
      </c>
      <c r="O2890" s="10" t="s">
        <v>117</v>
      </c>
      <c r="P2890" s="2"/>
      <c r="Q2890" s="2"/>
      <c r="R2890" s="2" t="s">
        <v>76</v>
      </c>
      <c r="S2890" s="2" t="s">
        <v>59</v>
      </c>
      <c r="T2890" s="8"/>
      <c r="U2890" s="8"/>
      <c r="V2890" s="2" t="s">
        <v>5236</v>
      </c>
      <c r="W2890" s="2" t="s">
        <v>80</v>
      </c>
      <c r="X2890" s="10" t="s">
        <v>204</v>
      </c>
      <c r="Y2890" s="2" t="s">
        <v>58</v>
      </c>
      <c r="Z2890" s="2" t="s">
        <v>62</v>
      </c>
      <c r="AA2890" s="2" t="s">
        <v>166</v>
      </c>
      <c r="AB2890" s="2" t="s">
        <v>82</v>
      </c>
      <c r="AC2890" s="2" t="s">
        <v>5236</v>
      </c>
      <c r="AD2890" s="8"/>
      <c r="AE2890" s="2" t="s">
        <v>64</v>
      </c>
      <c r="AF2890" s="2" t="s">
        <v>110</v>
      </c>
      <c r="AG2890" s="2" t="s">
        <v>63</v>
      </c>
      <c r="AH2890" s="2" t="s">
        <v>88</v>
      </c>
      <c r="AI2890" s="2" t="s">
        <v>205</v>
      </c>
      <c r="AL2890" s="2" t="s">
        <v>64</v>
      </c>
      <c r="AM2890" s="8" t="s">
        <v>305</v>
      </c>
      <c r="AN2890" s="8" t="s">
        <v>186</v>
      </c>
      <c r="AO2890" s="2"/>
      <c r="AP2890" s="2"/>
      <c r="AQ2890" s="2" t="s">
        <v>64</v>
      </c>
      <c r="AR2890" s="2"/>
      <c r="AS2890" s="2"/>
      <c r="AW2890" s="2" t="s">
        <v>64</v>
      </c>
      <c r="AX2890" s="2" t="s">
        <v>67</v>
      </c>
      <c r="AY2890" s="14"/>
      <c r="BA2890" s="8"/>
    </row>
    <row r="2891" ht="12.75" customHeight="1">
      <c r="A2891" s="2" t="s">
        <v>5237</v>
      </c>
      <c r="B2891" s="2" t="s">
        <v>141</v>
      </c>
      <c r="C2891" s="2">
        <v>2018.0</v>
      </c>
      <c r="D2891" s="8"/>
      <c r="E2891" s="9"/>
      <c r="F2891" s="2" t="s">
        <v>405</v>
      </c>
      <c r="G2891" s="2" t="s">
        <v>50</v>
      </c>
      <c r="H2891" s="2" t="s">
        <v>70</v>
      </c>
      <c r="I2891" s="2" t="s">
        <v>293</v>
      </c>
      <c r="J2891" s="2" t="s">
        <v>293</v>
      </c>
      <c r="K2891" s="2" t="s">
        <v>53</v>
      </c>
      <c r="L2891" s="8" t="s">
        <v>119</v>
      </c>
      <c r="M2891" s="2" t="s">
        <v>55</v>
      </c>
      <c r="N2891" s="2" t="s">
        <v>74</v>
      </c>
      <c r="O2891" s="10" t="s">
        <v>81</v>
      </c>
      <c r="P2891" s="2"/>
      <c r="Q2891" s="2"/>
      <c r="R2891" s="2" t="s">
        <v>58</v>
      </c>
      <c r="S2891" s="2" t="s">
        <v>59</v>
      </c>
      <c r="T2891" s="2" t="s">
        <v>77</v>
      </c>
      <c r="U2891" s="2" t="s">
        <v>78</v>
      </c>
      <c r="V2891" s="2" t="s">
        <v>5238</v>
      </c>
      <c r="W2891" s="2" t="s">
        <v>80</v>
      </c>
      <c r="X2891" s="10" t="s">
        <v>368</v>
      </c>
      <c r="Y2891" s="2" t="s">
        <v>58</v>
      </c>
      <c r="Z2891" s="2" t="s">
        <v>62</v>
      </c>
      <c r="AA2891" s="8"/>
      <c r="AB2891" s="2" t="s">
        <v>153</v>
      </c>
      <c r="AC2891" s="2" t="s">
        <v>5239</v>
      </c>
      <c r="AD2891" s="8"/>
      <c r="AE2891" s="2" t="s">
        <v>64</v>
      </c>
      <c r="AF2891" s="2" t="s">
        <v>84</v>
      </c>
      <c r="AG2891" s="2" t="s">
        <v>63</v>
      </c>
      <c r="AH2891" s="2" t="s">
        <v>53</v>
      </c>
      <c r="AI2891" s="11"/>
      <c r="AL2891" s="2"/>
      <c r="AM2891" s="8"/>
      <c r="AO2891" s="2" t="s">
        <v>64</v>
      </c>
      <c r="AP2891" s="2"/>
      <c r="AQ2891" s="2" t="s">
        <v>64</v>
      </c>
      <c r="AR2891" s="2"/>
      <c r="AS2891" s="2"/>
      <c r="AX2891" s="2" t="s">
        <v>67</v>
      </c>
      <c r="AY2891" s="14"/>
      <c r="BA2891" s="8"/>
    </row>
    <row r="2892" ht="12.75" customHeight="1">
      <c r="A2892" s="2" t="s">
        <v>5240</v>
      </c>
      <c r="B2892" s="2" t="s">
        <v>141</v>
      </c>
      <c r="C2892" s="2">
        <v>2018.0</v>
      </c>
      <c r="D2892" s="8"/>
      <c r="E2892" s="9"/>
      <c r="F2892" s="2" t="s">
        <v>405</v>
      </c>
      <c r="G2892" s="2" t="s">
        <v>50</v>
      </c>
      <c r="H2892" s="2" t="s">
        <v>70</v>
      </c>
      <c r="I2892" s="2" t="s">
        <v>173</v>
      </c>
      <c r="J2892" s="2" t="s">
        <v>173</v>
      </c>
      <c r="K2892" s="2" t="s">
        <v>53</v>
      </c>
      <c r="L2892" s="8" t="s">
        <v>72</v>
      </c>
      <c r="M2892" s="2" t="s">
        <v>55</v>
      </c>
      <c r="N2892" s="2" t="s">
        <v>74</v>
      </c>
      <c r="O2892" s="10" t="s">
        <v>100</v>
      </c>
      <c r="P2892" s="2"/>
      <c r="Q2892" s="2"/>
      <c r="R2892" s="2" t="s">
        <v>58</v>
      </c>
      <c r="S2892" s="2" t="s">
        <v>59</v>
      </c>
      <c r="T2892" s="8"/>
      <c r="U2892" s="2" t="s">
        <v>250</v>
      </c>
      <c r="V2892" s="2" t="s">
        <v>5241</v>
      </c>
      <c r="W2892" s="2" t="s">
        <v>80</v>
      </c>
      <c r="X2892" s="10" t="s">
        <v>69</v>
      </c>
      <c r="Y2892" s="2" t="s">
        <v>58</v>
      </c>
      <c r="Z2892" s="2" t="s">
        <v>62</v>
      </c>
      <c r="AA2892" s="2" t="s">
        <v>77</v>
      </c>
      <c r="AB2892" s="2" t="s">
        <v>153</v>
      </c>
      <c r="AC2892" s="2" t="s">
        <v>5241</v>
      </c>
      <c r="AD2892" s="8"/>
      <c r="AE2892" s="2" t="s">
        <v>64</v>
      </c>
      <c r="AF2892" s="2" t="s">
        <v>97</v>
      </c>
      <c r="AG2892" s="2" t="s">
        <v>88</v>
      </c>
      <c r="AH2892" s="2" t="s">
        <v>53</v>
      </c>
      <c r="AI2892" s="11"/>
      <c r="AL2892" s="2"/>
      <c r="AM2892" s="8"/>
      <c r="AO2892" s="2" t="s">
        <v>64</v>
      </c>
      <c r="AP2892" s="2"/>
      <c r="AQ2892" s="2" t="s">
        <v>64</v>
      </c>
      <c r="AR2892" s="2"/>
      <c r="AS2892" s="2"/>
      <c r="AU2892" s="2" t="s">
        <v>64</v>
      </c>
      <c r="AX2892" s="2" t="s">
        <v>67</v>
      </c>
      <c r="AY2892" s="14"/>
      <c r="BA2892" s="8"/>
    </row>
    <row r="2893" ht="12.75" customHeight="1">
      <c r="A2893" s="2" t="s">
        <v>4187</v>
      </c>
      <c r="B2893" s="2" t="s">
        <v>141</v>
      </c>
      <c r="C2893" s="2">
        <v>2018.0</v>
      </c>
      <c r="D2893" s="8"/>
      <c r="E2893" s="9"/>
      <c r="F2893" s="2" t="s">
        <v>516</v>
      </c>
      <c r="G2893" s="2" t="s">
        <v>101</v>
      </c>
      <c r="H2893" s="2" t="s">
        <v>51</v>
      </c>
      <c r="I2893" s="2" t="s">
        <v>253</v>
      </c>
      <c r="J2893" s="2" t="s">
        <v>253</v>
      </c>
      <c r="K2893" s="2" t="s">
        <v>53</v>
      </c>
      <c r="L2893" s="8" t="s">
        <v>119</v>
      </c>
      <c r="M2893" s="2" t="s">
        <v>55</v>
      </c>
      <c r="N2893" s="2" t="s">
        <v>74</v>
      </c>
      <c r="O2893" s="10" t="s">
        <v>81</v>
      </c>
      <c r="P2893" s="2"/>
      <c r="Q2893" s="2"/>
      <c r="R2893" s="2" t="s">
        <v>58</v>
      </c>
      <c r="S2893" s="2" t="s">
        <v>59</v>
      </c>
      <c r="T2893" s="2" t="s">
        <v>166</v>
      </c>
      <c r="U2893" s="2" t="s">
        <v>78</v>
      </c>
      <c r="V2893" s="2" t="s">
        <v>5242</v>
      </c>
      <c r="W2893" s="2" t="s">
        <v>80</v>
      </c>
      <c r="X2893" s="10" t="s">
        <v>81</v>
      </c>
      <c r="Y2893" s="2" t="s">
        <v>58</v>
      </c>
      <c r="Z2893" s="2" t="s">
        <v>62</v>
      </c>
      <c r="AA2893" s="2" t="s">
        <v>166</v>
      </c>
      <c r="AB2893" s="2" t="s">
        <v>82</v>
      </c>
      <c r="AC2893" s="2" t="s">
        <v>5243</v>
      </c>
      <c r="AD2893" s="8"/>
      <c r="AE2893" s="2" t="s">
        <v>64</v>
      </c>
      <c r="AF2893" s="2" t="s">
        <v>97</v>
      </c>
      <c r="AG2893" s="2" t="s">
        <v>88</v>
      </c>
      <c r="AH2893" s="2" t="s">
        <v>53</v>
      </c>
      <c r="AI2893" s="11"/>
      <c r="AL2893" s="2" t="s">
        <v>64</v>
      </c>
      <c r="AM2893" s="8" t="s">
        <v>65</v>
      </c>
      <c r="AN2893" s="8" t="s">
        <v>66</v>
      </c>
      <c r="AO2893" s="2"/>
      <c r="AP2893" s="2"/>
      <c r="AQ2893" s="2" t="s">
        <v>64</v>
      </c>
      <c r="AR2893" s="2"/>
      <c r="AS2893" s="2"/>
      <c r="AX2893" s="2" t="s">
        <v>67</v>
      </c>
      <c r="AY2893" s="14"/>
      <c r="BA2893" s="8"/>
    </row>
    <row r="2894" ht="12.75" customHeight="1">
      <c r="A2894" s="2" t="s">
        <v>5244</v>
      </c>
      <c r="B2894" s="2" t="s">
        <v>141</v>
      </c>
      <c r="C2894" s="2">
        <v>2018.0</v>
      </c>
      <c r="D2894" s="8"/>
      <c r="E2894" s="9"/>
      <c r="F2894" s="2" t="s">
        <v>516</v>
      </c>
      <c r="G2894" s="2" t="s">
        <v>50</v>
      </c>
      <c r="H2894" s="2" t="s">
        <v>134</v>
      </c>
      <c r="I2894" s="2" t="s">
        <v>4442</v>
      </c>
      <c r="J2894" s="2" t="s">
        <v>143</v>
      </c>
      <c r="K2894" s="2" t="s">
        <v>53</v>
      </c>
      <c r="L2894" s="8" t="s">
        <v>54</v>
      </c>
      <c r="M2894" s="2" t="s">
        <v>55</v>
      </c>
      <c r="N2894" s="2" t="s">
        <v>74</v>
      </c>
      <c r="O2894" s="10" t="s">
        <v>347</v>
      </c>
      <c r="P2894" s="2"/>
      <c r="Q2894" s="2"/>
      <c r="R2894" s="2" t="s">
        <v>58</v>
      </c>
      <c r="S2894" s="2" t="s">
        <v>59</v>
      </c>
      <c r="T2894" s="2" t="s">
        <v>166</v>
      </c>
      <c r="U2894" s="2" t="s">
        <v>78</v>
      </c>
      <c r="V2894" s="2" t="s">
        <v>5245</v>
      </c>
      <c r="W2894" s="2" t="s">
        <v>61</v>
      </c>
      <c r="X2894" s="9"/>
      <c r="Y2894" s="8"/>
      <c r="Z2894" s="2" t="s">
        <v>62</v>
      </c>
      <c r="AA2894" s="8"/>
      <c r="AB2894" s="2"/>
      <c r="AC2894" s="8"/>
      <c r="AD2894" s="8"/>
      <c r="AE2894" s="2" t="s">
        <v>53</v>
      </c>
      <c r="AF2894" s="11"/>
      <c r="AG2894" s="11"/>
      <c r="AH2894" s="2" t="s">
        <v>53</v>
      </c>
      <c r="AI2894" s="11"/>
      <c r="AK2894" s="8" t="s">
        <v>98</v>
      </c>
      <c r="AL2894" s="2" t="s">
        <v>64</v>
      </c>
      <c r="AM2894" s="8" t="s">
        <v>3201</v>
      </c>
      <c r="AN2894" s="8" t="s">
        <v>66</v>
      </c>
      <c r="AO2894" s="2"/>
      <c r="AP2894" s="2"/>
      <c r="AQ2894" s="2" t="s">
        <v>64</v>
      </c>
      <c r="AR2894" s="2"/>
      <c r="AS2894" s="2"/>
      <c r="AX2894" s="2" t="s">
        <v>67</v>
      </c>
      <c r="AY2894" s="14"/>
      <c r="BA2894" s="8"/>
    </row>
    <row r="2895" ht="12.75" customHeight="1">
      <c r="A2895" s="2" t="s">
        <v>5246</v>
      </c>
      <c r="B2895" s="2" t="s">
        <v>141</v>
      </c>
      <c r="C2895" s="2">
        <v>2018.0</v>
      </c>
      <c r="D2895" s="8"/>
      <c r="E2895" s="9"/>
      <c r="F2895" s="2" t="s">
        <v>516</v>
      </c>
      <c r="G2895" s="2" t="s">
        <v>101</v>
      </c>
      <c r="H2895" s="2" t="s">
        <v>91</v>
      </c>
      <c r="I2895" s="2" t="s">
        <v>157</v>
      </c>
      <c r="J2895" s="2" t="s">
        <v>157</v>
      </c>
      <c r="K2895" s="2" t="s">
        <v>53</v>
      </c>
      <c r="L2895" s="8" t="s">
        <v>54</v>
      </c>
      <c r="M2895" s="2" t="s">
        <v>55</v>
      </c>
      <c r="N2895" s="2" t="s">
        <v>215</v>
      </c>
      <c r="O2895" s="10" t="s">
        <v>494</v>
      </c>
      <c r="P2895" s="2"/>
      <c r="Q2895" s="2"/>
      <c r="R2895" s="2" t="s">
        <v>148</v>
      </c>
      <c r="S2895" s="2" t="s">
        <v>59</v>
      </c>
      <c r="T2895" s="2" t="s">
        <v>105</v>
      </c>
      <c r="U2895" s="2" t="s">
        <v>78</v>
      </c>
      <c r="V2895" s="2" t="s">
        <v>5247</v>
      </c>
      <c r="W2895" s="2" t="s">
        <v>61</v>
      </c>
      <c r="X2895" s="9"/>
      <c r="Y2895" s="8"/>
      <c r="Z2895" s="2" t="s">
        <v>62</v>
      </c>
      <c r="AA2895" s="8"/>
      <c r="AB2895" s="2"/>
      <c r="AC2895" s="8"/>
      <c r="AD2895" s="8"/>
      <c r="AE2895" s="2" t="s">
        <v>53</v>
      </c>
      <c r="AF2895" s="11"/>
      <c r="AG2895" s="11"/>
      <c r="AH2895" s="2" t="s">
        <v>53</v>
      </c>
      <c r="AI2895" s="11"/>
      <c r="AK2895" s="8" t="s">
        <v>98</v>
      </c>
      <c r="AL2895" s="2"/>
      <c r="AM2895" s="8"/>
      <c r="AO2895" s="2"/>
      <c r="AP2895" s="2"/>
      <c r="AQ2895" s="2" t="s">
        <v>64</v>
      </c>
      <c r="AR2895" s="2"/>
      <c r="AS2895" s="2"/>
      <c r="AX2895" s="2" t="s">
        <v>67</v>
      </c>
      <c r="AY2895" s="14"/>
      <c r="BA2895" s="8"/>
    </row>
    <row r="2896" ht="12.75" customHeight="1">
      <c r="A2896" s="2" t="s">
        <v>5248</v>
      </c>
      <c r="B2896" s="2" t="s">
        <v>141</v>
      </c>
      <c r="C2896" s="2">
        <v>2018.0</v>
      </c>
      <c r="D2896" s="2" t="s">
        <v>64</v>
      </c>
      <c r="E2896" s="10" t="s">
        <v>4831</v>
      </c>
      <c r="F2896" s="2" t="s">
        <v>516</v>
      </c>
      <c r="G2896" s="2" t="s">
        <v>101</v>
      </c>
      <c r="I2896" s="2" t="s">
        <v>92</v>
      </c>
      <c r="J2896" s="2" t="s">
        <v>92</v>
      </c>
      <c r="K2896" s="2" t="s">
        <v>53</v>
      </c>
      <c r="L2896" s="8" t="s">
        <v>72</v>
      </c>
      <c r="M2896" s="2" t="s">
        <v>55</v>
      </c>
      <c r="N2896" s="2" t="s">
        <v>254</v>
      </c>
      <c r="O2896" s="10" t="s">
        <v>204</v>
      </c>
      <c r="P2896" s="2"/>
      <c r="Q2896" s="2"/>
      <c r="R2896" s="2" t="s">
        <v>58</v>
      </c>
      <c r="S2896" s="2" t="s">
        <v>59</v>
      </c>
      <c r="T2896" s="2" t="s">
        <v>77</v>
      </c>
      <c r="U2896" s="2" t="s">
        <v>250</v>
      </c>
      <c r="V2896" s="2" t="s">
        <v>5249</v>
      </c>
      <c r="W2896" s="2" t="s">
        <v>80</v>
      </c>
      <c r="X2896" s="10" t="s">
        <v>770</v>
      </c>
      <c r="Y2896" s="2" t="s">
        <v>58</v>
      </c>
      <c r="Z2896" s="2" t="s">
        <v>62</v>
      </c>
      <c r="AA2896" s="8"/>
      <c r="AB2896" s="2" t="s">
        <v>153</v>
      </c>
      <c r="AC2896" s="2" t="s">
        <v>5249</v>
      </c>
      <c r="AD2896" s="8"/>
      <c r="AE2896" s="2" t="s">
        <v>64</v>
      </c>
      <c r="AF2896" s="2" t="s">
        <v>97</v>
      </c>
      <c r="AG2896" s="2" t="s">
        <v>88</v>
      </c>
      <c r="AH2896" s="2" t="s">
        <v>53</v>
      </c>
      <c r="AI2896" s="11"/>
      <c r="AL2896" s="2" t="s">
        <v>64</v>
      </c>
      <c r="AM2896" s="8"/>
      <c r="AN2896" s="8" t="s">
        <v>106</v>
      </c>
      <c r="AO2896" s="2"/>
      <c r="AP2896" s="2"/>
      <c r="AQ2896" s="2" t="s">
        <v>64</v>
      </c>
      <c r="AR2896" s="2"/>
      <c r="AS2896" s="2"/>
      <c r="AU2896" s="2" t="s">
        <v>64</v>
      </c>
      <c r="AV2896" s="2" t="s">
        <v>64</v>
      </c>
      <c r="AX2896" s="2" t="s">
        <v>67</v>
      </c>
      <c r="AY2896" s="14"/>
      <c r="BA2896" s="8"/>
    </row>
    <row r="2897" ht="12.75" customHeight="1">
      <c r="A2897" s="2" t="s">
        <v>5250</v>
      </c>
      <c r="B2897" s="2" t="s">
        <v>141</v>
      </c>
      <c r="C2897" s="2">
        <v>2018.0</v>
      </c>
      <c r="D2897" s="8"/>
      <c r="E2897" s="10" t="s">
        <v>819</v>
      </c>
      <c r="F2897" s="2" t="s">
        <v>516</v>
      </c>
      <c r="H2897" s="2" t="s">
        <v>70</v>
      </c>
      <c r="I2897" s="2" t="s">
        <v>125</v>
      </c>
      <c r="J2897" s="2" t="s">
        <v>125</v>
      </c>
      <c r="K2897" s="2" t="s">
        <v>53</v>
      </c>
      <c r="L2897" s="8" t="s">
        <v>72</v>
      </c>
      <c r="M2897" s="2" t="s">
        <v>55</v>
      </c>
      <c r="N2897" s="2" t="s">
        <v>74</v>
      </c>
      <c r="O2897" s="10" t="s">
        <v>100</v>
      </c>
      <c r="P2897" s="2"/>
      <c r="Q2897" s="2"/>
      <c r="R2897" s="2" t="s">
        <v>58</v>
      </c>
      <c r="S2897" s="2" t="s">
        <v>59</v>
      </c>
      <c r="T2897" s="2" t="s">
        <v>166</v>
      </c>
      <c r="U2897" s="2" t="s">
        <v>78</v>
      </c>
      <c r="V2897" s="2" t="s">
        <v>5251</v>
      </c>
      <c r="W2897" s="2" t="s">
        <v>80</v>
      </c>
      <c r="X2897" s="10" t="s">
        <v>586</v>
      </c>
      <c r="Y2897" s="2" t="s">
        <v>58</v>
      </c>
      <c r="Z2897" s="2" t="s">
        <v>62</v>
      </c>
      <c r="AA2897" s="2" t="s">
        <v>166</v>
      </c>
      <c r="AB2897" s="2" t="s">
        <v>82</v>
      </c>
      <c r="AC2897" s="2" t="s">
        <v>5251</v>
      </c>
      <c r="AD2897" s="8"/>
      <c r="AE2897" s="2" t="s">
        <v>64</v>
      </c>
      <c r="AF2897" s="2" t="s">
        <v>97</v>
      </c>
      <c r="AG2897" s="2" t="s">
        <v>88</v>
      </c>
      <c r="AH2897" s="2" t="s">
        <v>53</v>
      </c>
      <c r="AI2897" s="11"/>
      <c r="AL2897" s="2" t="s">
        <v>64</v>
      </c>
      <c r="AM2897" s="8" t="s">
        <v>305</v>
      </c>
      <c r="AN2897" s="8" t="s">
        <v>186</v>
      </c>
      <c r="AO2897" s="2" t="s">
        <v>64</v>
      </c>
      <c r="AP2897" s="2"/>
      <c r="AQ2897" s="2" t="s">
        <v>64</v>
      </c>
      <c r="AR2897" s="2"/>
      <c r="AS2897" s="2"/>
      <c r="AU2897" s="2" t="s">
        <v>64</v>
      </c>
      <c r="AV2897" s="2" t="s">
        <v>64</v>
      </c>
      <c r="AX2897" s="2" t="s">
        <v>67</v>
      </c>
      <c r="AY2897" s="14"/>
      <c r="BA2897" s="8"/>
    </row>
    <row r="2898" ht="12.75" customHeight="1">
      <c r="A2898" s="2" t="s">
        <v>4930</v>
      </c>
      <c r="B2898" s="2" t="s">
        <v>141</v>
      </c>
      <c r="C2898" s="2">
        <v>2018.0</v>
      </c>
      <c r="D2898" s="8"/>
      <c r="E2898" s="9"/>
      <c r="F2898" s="2" t="s">
        <v>519</v>
      </c>
      <c r="G2898" s="2" t="s">
        <v>50</v>
      </c>
      <c r="H2898" s="2" t="s">
        <v>51</v>
      </c>
      <c r="I2898" s="2" t="s">
        <v>173</v>
      </c>
      <c r="J2898" s="2" t="s">
        <v>173</v>
      </c>
      <c r="K2898" s="2" t="s">
        <v>53</v>
      </c>
      <c r="L2898" s="8" t="s">
        <v>54</v>
      </c>
      <c r="M2898" s="2" t="s">
        <v>55</v>
      </c>
      <c r="N2898" s="2" t="s">
        <v>227</v>
      </c>
      <c r="O2898" s="10" t="s">
        <v>95</v>
      </c>
      <c r="P2898" s="2"/>
      <c r="Q2898" s="2"/>
      <c r="R2898" s="2" t="s">
        <v>58</v>
      </c>
      <c r="S2898" s="2" t="s">
        <v>59</v>
      </c>
      <c r="T2898" s="2" t="s">
        <v>105</v>
      </c>
      <c r="U2898" s="2" t="s">
        <v>78</v>
      </c>
      <c r="V2898" s="2" t="s">
        <v>5252</v>
      </c>
      <c r="W2898" s="2" t="s">
        <v>61</v>
      </c>
      <c r="X2898" s="9"/>
      <c r="Y2898" s="8"/>
      <c r="Z2898" s="2" t="s">
        <v>62</v>
      </c>
      <c r="AA2898" s="8"/>
      <c r="AB2898" s="2"/>
      <c r="AC2898" s="8"/>
      <c r="AD2898" s="8"/>
      <c r="AE2898" s="2" t="s">
        <v>53</v>
      </c>
      <c r="AF2898" s="11"/>
      <c r="AG2898" s="11"/>
      <c r="AH2898" s="2" t="s">
        <v>53</v>
      </c>
      <c r="AI2898" s="11"/>
      <c r="AK2898" s="8" t="s">
        <v>98</v>
      </c>
      <c r="AL2898" s="2" t="s">
        <v>64</v>
      </c>
      <c r="AM2898" s="8" t="s">
        <v>65</v>
      </c>
      <c r="AN2898" s="8" t="s">
        <v>66</v>
      </c>
      <c r="AO2898" s="2"/>
      <c r="AP2898" s="2"/>
      <c r="AQ2898" s="2" t="s">
        <v>64</v>
      </c>
      <c r="AR2898" s="2"/>
      <c r="AS2898" s="2"/>
      <c r="AT2898" s="2" t="s">
        <v>64</v>
      </c>
      <c r="AX2898" s="2" t="s">
        <v>67</v>
      </c>
      <c r="AY2898" s="14"/>
      <c r="BA2898" s="13">
        <v>2.0</v>
      </c>
    </row>
    <row r="2899" ht="12.75" customHeight="1">
      <c r="C2899" s="2">
        <v>2018.0</v>
      </c>
      <c r="D2899" s="8"/>
      <c r="E2899" s="9"/>
      <c r="O2899" s="9"/>
      <c r="P2899" s="8"/>
      <c r="Q2899" s="8"/>
      <c r="R2899" s="8"/>
      <c r="S2899" s="8"/>
      <c r="T2899" s="8"/>
      <c r="U2899" s="8"/>
      <c r="W2899" s="2" t="s">
        <v>61</v>
      </c>
      <c r="X2899" s="9"/>
      <c r="Y2899" s="8"/>
      <c r="Z2899" s="2" t="s">
        <v>62</v>
      </c>
      <c r="AA2899" s="8"/>
      <c r="AB2899" s="2"/>
      <c r="AC2899" s="8"/>
      <c r="AD2899" s="8"/>
      <c r="AE2899" s="2" t="s">
        <v>53</v>
      </c>
      <c r="AF2899" s="11"/>
      <c r="AG2899" s="11"/>
      <c r="AH2899" s="2" t="s">
        <v>53</v>
      </c>
      <c r="AI2899" s="11"/>
      <c r="AL2899" s="2"/>
      <c r="AM2899" s="8"/>
      <c r="AO2899" s="2"/>
      <c r="AP2899" s="8"/>
      <c r="AQ2899" s="2" t="s">
        <v>53</v>
      </c>
      <c r="AR2899" s="8"/>
      <c r="AS2899" s="8"/>
      <c r="AX2899" s="2"/>
      <c r="AY2899" s="14"/>
      <c r="BA2899" s="8"/>
    </row>
    <row r="2900" ht="12.75" customHeight="1">
      <c r="A2900" s="2" t="s">
        <v>5253</v>
      </c>
      <c r="B2900" s="2" t="s">
        <v>141</v>
      </c>
      <c r="C2900" s="2">
        <v>2018.0</v>
      </c>
      <c r="D2900" s="8"/>
      <c r="E2900" s="9"/>
      <c r="F2900" s="2" t="s">
        <v>519</v>
      </c>
      <c r="G2900" s="2" t="s">
        <v>101</v>
      </c>
      <c r="H2900" s="2" t="s">
        <v>70</v>
      </c>
      <c r="I2900" s="2" t="s">
        <v>102</v>
      </c>
      <c r="J2900" s="2" t="s">
        <v>102</v>
      </c>
      <c r="K2900" s="2" t="s">
        <v>53</v>
      </c>
      <c r="L2900" s="8" t="s">
        <v>72</v>
      </c>
      <c r="M2900" s="2" t="s">
        <v>181</v>
      </c>
      <c r="N2900" s="2" t="s">
        <v>74</v>
      </c>
      <c r="O2900" s="10" t="s">
        <v>196</v>
      </c>
      <c r="P2900" s="2"/>
      <c r="Q2900" s="2"/>
      <c r="R2900" s="2" t="s">
        <v>76</v>
      </c>
      <c r="S2900" s="2" t="s">
        <v>59</v>
      </c>
      <c r="T2900" s="8"/>
      <c r="U2900" s="8"/>
      <c r="V2900" s="2" t="s">
        <v>5254</v>
      </c>
      <c r="W2900" s="2" t="s">
        <v>80</v>
      </c>
      <c r="X2900" s="10" t="s">
        <v>95</v>
      </c>
      <c r="Y2900" s="2" t="s">
        <v>58</v>
      </c>
      <c r="Z2900" s="2" t="s">
        <v>62</v>
      </c>
      <c r="AA2900" s="2" t="s">
        <v>166</v>
      </c>
      <c r="AB2900" s="2" t="s">
        <v>82</v>
      </c>
      <c r="AC2900" s="2" t="s">
        <v>5255</v>
      </c>
      <c r="AD2900" s="8"/>
      <c r="AE2900" s="2" t="s">
        <v>53</v>
      </c>
      <c r="AF2900" s="11"/>
      <c r="AG2900" s="11"/>
      <c r="AH2900" s="2" t="s">
        <v>53</v>
      </c>
      <c r="AI2900" s="11"/>
      <c r="AL2900" s="2" t="s">
        <v>64</v>
      </c>
      <c r="AM2900" s="8" t="s">
        <v>221</v>
      </c>
      <c r="AN2900" s="8" t="s">
        <v>114</v>
      </c>
      <c r="AO2900" s="2"/>
      <c r="AP2900" s="2"/>
      <c r="AQ2900" s="2" t="s">
        <v>64</v>
      </c>
      <c r="AR2900" s="2"/>
      <c r="AS2900" s="2"/>
      <c r="AW2900" s="2" t="s">
        <v>64</v>
      </c>
      <c r="AX2900" s="2" t="s">
        <v>67</v>
      </c>
      <c r="AY2900" s="14"/>
      <c r="BA2900" s="8"/>
    </row>
    <row r="2901" ht="12.75" customHeight="1">
      <c r="A2901" s="2" t="s">
        <v>5256</v>
      </c>
      <c r="B2901" s="2" t="s">
        <v>141</v>
      </c>
      <c r="C2901" s="2">
        <v>2018.0</v>
      </c>
      <c r="D2901" s="8"/>
      <c r="E2901" s="9"/>
      <c r="F2901" s="2" t="s">
        <v>519</v>
      </c>
      <c r="G2901" s="2" t="s">
        <v>50</v>
      </c>
      <c r="H2901" s="2" t="s">
        <v>51</v>
      </c>
      <c r="I2901" s="2" t="s">
        <v>157</v>
      </c>
      <c r="J2901" s="2" t="s">
        <v>157</v>
      </c>
      <c r="K2901" s="2" t="s">
        <v>53</v>
      </c>
      <c r="L2901" s="8" t="s">
        <v>72</v>
      </c>
      <c r="M2901" s="2" t="s">
        <v>55</v>
      </c>
      <c r="N2901" s="2" t="s">
        <v>74</v>
      </c>
      <c r="O2901" s="10" t="s">
        <v>444</v>
      </c>
      <c r="P2901" s="2"/>
      <c r="Q2901" s="2"/>
      <c r="R2901" s="2" t="s">
        <v>58</v>
      </c>
      <c r="S2901" s="2" t="s">
        <v>59</v>
      </c>
      <c r="T2901" s="2" t="s">
        <v>166</v>
      </c>
      <c r="U2901" s="2" t="s">
        <v>250</v>
      </c>
      <c r="V2901" s="2" t="s">
        <v>5257</v>
      </c>
      <c r="W2901" s="2" t="s">
        <v>80</v>
      </c>
      <c r="X2901" s="10" t="s">
        <v>266</v>
      </c>
      <c r="Y2901" s="2" t="s">
        <v>58</v>
      </c>
      <c r="Z2901" s="2" t="s">
        <v>62</v>
      </c>
      <c r="AA2901" s="2" t="s">
        <v>77</v>
      </c>
      <c r="AB2901" s="2" t="s">
        <v>153</v>
      </c>
      <c r="AC2901" s="8"/>
      <c r="AD2901" s="8"/>
      <c r="AE2901" s="2" t="s">
        <v>64</v>
      </c>
      <c r="AF2901" s="2" t="s">
        <v>97</v>
      </c>
      <c r="AG2901" s="2" t="s">
        <v>88</v>
      </c>
      <c r="AH2901" s="2" t="s">
        <v>53</v>
      </c>
      <c r="AI2901" s="11"/>
      <c r="AJ2901" s="2" t="s">
        <v>85</v>
      </c>
      <c r="AL2901" s="2"/>
      <c r="AM2901" s="8"/>
      <c r="AO2901" s="2"/>
      <c r="AP2901" s="2"/>
      <c r="AQ2901" s="2" t="s">
        <v>64</v>
      </c>
      <c r="AR2901" s="2"/>
      <c r="AS2901" s="2"/>
      <c r="AU2901" s="2" t="s">
        <v>64</v>
      </c>
      <c r="AX2901" s="2" t="s">
        <v>67</v>
      </c>
      <c r="AY2901" s="14"/>
      <c r="BA2901" s="8"/>
    </row>
    <row r="2902" ht="12.75" customHeight="1">
      <c r="A2902" s="2" t="s">
        <v>5258</v>
      </c>
      <c r="B2902" s="2" t="s">
        <v>141</v>
      </c>
      <c r="C2902" s="2">
        <v>2018.0</v>
      </c>
      <c r="D2902" s="2" t="s">
        <v>64</v>
      </c>
      <c r="E2902" s="10" t="s">
        <v>819</v>
      </c>
      <c r="F2902" s="2" t="s">
        <v>413</v>
      </c>
      <c r="H2902" s="2" t="s">
        <v>70</v>
      </c>
      <c r="I2902" s="2" t="s">
        <v>275</v>
      </c>
      <c r="J2902" s="2" t="s">
        <v>275</v>
      </c>
      <c r="K2902" s="2" t="s">
        <v>53</v>
      </c>
      <c r="L2902" s="8" t="s">
        <v>72</v>
      </c>
      <c r="M2902" s="2" t="s">
        <v>55</v>
      </c>
      <c r="N2902" s="2" t="s">
        <v>74</v>
      </c>
      <c r="O2902" s="10" t="s">
        <v>100</v>
      </c>
      <c r="P2902" s="2"/>
      <c r="Q2902" s="2"/>
      <c r="R2902" s="2" t="s">
        <v>58</v>
      </c>
      <c r="S2902" s="2" t="s">
        <v>59</v>
      </c>
      <c r="T2902" s="2" t="s">
        <v>166</v>
      </c>
      <c r="U2902" s="2" t="s">
        <v>250</v>
      </c>
      <c r="V2902" s="2" t="s">
        <v>5259</v>
      </c>
      <c r="W2902" s="2" t="s">
        <v>80</v>
      </c>
      <c r="X2902" s="10" t="s">
        <v>295</v>
      </c>
      <c r="Y2902" s="2" t="s">
        <v>58</v>
      </c>
      <c r="Z2902" s="2" t="s">
        <v>62</v>
      </c>
      <c r="AA2902" s="2" t="s">
        <v>77</v>
      </c>
      <c r="AB2902" s="2" t="s">
        <v>153</v>
      </c>
      <c r="AC2902" s="2" t="s">
        <v>5260</v>
      </c>
      <c r="AD2902" s="8"/>
      <c r="AE2902" s="2" t="s">
        <v>64</v>
      </c>
      <c r="AF2902" s="2" t="s">
        <v>97</v>
      </c>
      <c r="AG2902" s="2" t="s">
        <v>88</v>
      </c>
      <c r="AH2902" s="2" t="s">
        <v>53</v>
      </c>
      <c r="AI2902" s="11"/>
      <c r="AL2902" s="2" t="s">
        <v>64</v>
      </c>
      <c r="AM2902" s="8" t="s">
        <v>2585</v>
      </c>
      <c r="AN2902" s="8" t="s">
        <v>66</v>
      </c>
      <c r="AO2902" s="2"/>
      <c r="AP2902" s="2"/>
      <c r="AQ2902" s="2" t="s">
        <v>64</v>
      </c>
      <c r="AR2902" s="2"/>
      <c r="AS2902" s="2"/>
      <c r="AU2902" s="2" t="s">
        <v>53</v>
      </c>
      <c r="AX2902" s="2" t="s">
        <v>67</v>
      </c>
      <c r="AY2902" s="14"/>
      <c r="BA2902" s="8"/>
    </row>
    <row r="2903" ht="12.75" customHeight="1">
      <c r="A2903" s="2" t="s">
        <v>5261</v>
      </c>
      <c r="B2903" s="2" t="s">
        <v>141</v>
      </c>
      <c r="C2903" s="2">
        <v>2018.0</v>
      </c>
      <c r="D2903" s="8"/>
      <c r="E2903" s="9"/>
      <c r="F2903" s="2" t="s">
        <v>49</v>
      </c>
      <c r="G2903" s="2" t="s">
        <v>50</v>
      </c>
      <c r="H2903" s="2" t="s">
        <v>70</v>
      </c>
      <c r="I2903" s="2" t="s">
        <v>173</v>
      </c>
      <c r="J2903" s="2" t="s">
        <v>173</v>
      </c>
      <c r="K2903" s="2" t="s">
        <v>53</v>
      </c>
      <c r="L2903" s="8" t="s">
        <v>72</v>
      </c>
      <c r="M2903" s="2" t="s">
        <v>55</v>
      </c>
      <c r="N2903" s="2" t="s">
        <v>74</v>
      </c>
      <c r="O2903" s="10" t="s">
        <v>196</v>
      </c>
      <c r="P2903" s="2"/>
      <c r="Q2903" s="2"/>
      <c r="R2903" s="2" t="s">
        <v>76</v>
      </c>
      <c r="S2903" s="2" t="s">
        <v>59</v>
      </c>
      <c r="T2903" s="2" t="s">
        <v>77</v>
      </c>
      <c r="U2903" s="2" t="s">
        <v>78</v>
      </c>
      <c r="V2903" s="2" t="s">
        <v>5262</v>
      </c>
      <c r="W2903" s="2" t="s">
        <v>80</v>
      </c>
      <c r="X2903" s="10" t="s">
        <v>90</v>
      </c>
      <c r="Y2903" s="2" t="s">
        <v>58</v>
      </c>
      <c r="Z2903" s="2" t="s">
        <v>62</v>
      </c>
      <c r="AA2903" s="2" t="s">
        <v>166</v>
      </c>
      <c r="AB2903" s="2" t="s">
        <v>82</v>
      </c>
      <c r="AC2903" s="2" t="s">
        <v>5263</v>
      </c>
      <c r="AD2903" s="8"/>
      <c r="AE2903" s="2" t="s">
        <v>64</v>
      </c>
      <c r="AF2903" s="2" t="s">
        <v>369</v>
      </c>
      <c r="AG2903" s="2" t="s">
        <v>63</v>
      </c>
      <c r="AH2903" s="2" t="s">
        <v>53</v>
      </c>
      <c r="AI2903" s="11"/>
      <c r="AL2903" s="2" t="s">
        <v>64</v>
      </c>
      <c r="AM2903" s="8" t="s">
        <v>305</v>
      </c>
      <c r="AN2903" s="8" t="s">
        <v>186</v>
      </c>
      <c r="AO2903" s="2"/>
      <c r="AP2903" s="2"/>
      <c r="AQ2903" s="2" t="s">
        <v>64</v>
      </c>
      <c r="AR2903" s="2"/>
      <c r="AS2903" s="2"/>
      <c r="AX2903" s="2" t="s">
        <v>67</v>
      </c>
      <c r="AY2903" s="14"/>
      <c r="BA2903" s="8"/>
    </row>
    <row r="2904" ht="12.75" customHeight="1">
      <c r="A2904" s="2" t="s">
        <v>1809</v>
      </c>
      <c r="B2904" s="2" t="s">
        <v>141</v>
      </c>
      <c r="C2904" s="2">
        <v>2018.0</v>
      </c>
      <c r="D2904" s="8"/>
      <c r="E2904" s="9"/>
      <c r="F2904" s="2" t="s">
        <v>431</v>
      </c>
      <c r="G2904" s="2" t="s">
        <v>101</v>
      </c>
      <c r="H2904" s="2" t="s">
        <v>134</v>
      </c>
      <c r="I2904" s="2" t="s">
        <v>5264</v>
      </c>
      <c r="J2904" s="2" t="s">
        <v>395</v>
      </c>
      <c r="K2904" s="2" t="s">
        <v>53</v>
      </c>
      <c r="L2904" s="8" t="s">
        <v>72</v>
      </c>
      <c r="M2904" s="2" t="s">
        <v>55</v>
      </c>
      <c r="N2904" s="2" t="s">
        <v>215</v>
      </c>
      <c r="O2904" s="10" t="s">
        <v>218</v>
      </c>
      <c r="P2904" s="2"/>
      <c r="Q2904" s="2"/>
      <c r="R2904" s="2" t="s">
        <v>58</v>
      </c>
      <c r="S2904" s="2" t="s">
        <v>59</v>
      </c>
      <c r="T2904" s="8"/>
      <c r="U2904" s="8"/>
      <c r="V2904" s="2" t="s">
        <v>5265</v>
      </c>
      <c r="W2904" s="2" t="s">
        <v>80</v>
      </c>
      <c r="X2904" s="10" t="s">
        <v>151</v>
      </c>
      <c r="Y2904" s="2" t="s">
        <v>58</v>
      </c>
      <c r="Z2904" s="2" t="s">
        <v>62</v>
      </c>
      <c r="AA2904" s="8"/>
      <c r="AB2904" s="2" t="s">
        <v>82</v>
      </c>
      <c r="AC2904" s="8"/>
      <c r="AD2904" s="8"/>
      <c r="AE2904" s="2" t="s">
        <v>64</v>
      </c>
      <c r="AF2904" s="2" t="s">
        <v>110</v>
      </c>
      <c r="AG2904" s="2" t="s">
        <v>63</v>
      </c>
      <c r="AH2904" s="2" t="s">
        <v>88</v>
      </c>
      <c r="AI2904" s="11" t="s">
        <v>1067</v>
      </c>
      <c r="AK2904" s="8" t="s">
        <v>98</v>
      </c>
      <c r="AL2904" s="2" t="s">
        <v>64</v>
      </c>
      <c r="AM2904" s="8" t="s">
        <v>3201</v>
      </c>
      <c r="AN2904" s="8" t="s">
        <v>66</v>
      </c>
      <c r="AO2904" s="2"/>
      <c r="AP2904" s="2"/>
      <c r="AQ2904" s="2" t="s">
        <v>64</v>
      </c>
      <c r="AR2904" s="2"/>
      <c r="AS2904" s="2"/>
      <c r="AX2904" s="2" t="s">
        <v>67</v>
      </c>
      <c r="AY2904" s="14"/>
      <c r="BA2904" s="8"/>
    </row>
    <row r="2905" ht="12.75" customHeight="1">
      <c r="A2905" s="2" t="s">
        <v>762</v>
      </c>
      <c r="B2905" s="2" t="s">
        <v>141</v>
      </c>
      <c r="C2905" s="2">
        <v>2018.0</v>
      </c>
      <c r="D2905" s="8"/>
      <c r="E2905" s="9"/>
      <c r="F2905" s="2" t="s">
        <v>413</v>
      </c>
      <c r="G2905" s="2" t="s">
        <v>50</v>
      </c>
      <c r="H2905" s="2" t="s">
        <v>91</v>
      </c>
      <c r="I2905" s="2" t="s">
        <v>4441</v>
      </c>
      <c r="J2905" s="2" t="s">
        <v>143</v>
      </c>
      <c r="K2905" s="2" t="s">
        <v>53</v>
      </c>
      <c r="L2905" s="8" t="s">
        <v>54</v>
      </c>
      <c r="M2905" s="2" t="s">
        <v>55</v>
      </c>
      <c r="N2905" s="2" t="s">
        <v>227</v>
      </c>
      <c r="O2905" s="10" t="s">
        <v>242</v>
      </c>
      <c r="P2905" s="2"/>
      <c r="Q2905" s="2"/>
      <c r="R2905" s="2" t="s">
        <v>58</v>
      </c>
      <c r="S2905" s="2" t="s">
        <v>59</v>
      </c>
      <c r="T2905" s="2" t="s">
        <v>105</v>
      </c>
      <c r="U2905" s="2" t="s">
        <v>250</v>
      </c>
      <c r="V2905" s="2" t="s">
        <v>5266</v>
      </c>
      <c r="W2905" s="2" t="s">
        <v>61</v>
      </c>
      <c r="X2905" s="9"/>
      <c r="Y2905" s="8"/>
      <c r="Z2905" s="2" t="s">
        <v>62</v>
      </c>
      <c r="AA2905" s="8"/>
      <c r="AB2905" s="2"/>
      <c r="AC2905" s="8"/>
      <c r="AD2905" s="8"/>
      <c r="AE2905" s="2" t="s">
        <v>53</v>
      </c>
      <c r="AF2905" s="11"/>
      <c r="AG2905" s="11"/>
      <c r="AH2905" s="2" t="s">
        <v>53</v>
      </c>
      <c r="AI2905" s="11"/>
      <c r="AL2905" s="2" t="s">
        <v>64</v>
      </c>
      <c r="AM2905" s="8" t="s">
        <v>3201</v>
      </c>
      <c r="AN2905" s="8" t="s">
        <v>66</v>
      </c>
      <c r="AO2905" s="2"/>
      <c r="AP2905" s="8"/>
      <c r="AQ2905" s="2" t="s">
        <v>53</v>
      </c>
      <c r="AR2905" s="8"/>
      <c r="AS2905" s="8"/>
      <c r="AX2905" s="2" t="s">
        <v>107</v>
      </c>
      <c r="AY2905" s="14"/>
      <c r="BA2905" s="8"/>
    </row>
    <row r="2906" ht="12.75" customHeight="1">
      <c r="A2906" s="2" t="s">
        <v>3988</v>
      </c>
      <c r="B2906" s="2" t="s">
        <v>141</v>
      </c>
      <c r="C2906" s="2">
        <v>2018.0</v>
      </c>
      <c r="D2906" s="8"/>
      <c r="E2906" s="9"/>
      <c r="F2906" s="2" t="s">
        <v>188</v>
      </c>
      <c r="G2906" s="2" t="s">
        <v>101</v>
      </c>
      <c r="H2906" s="2" t="s">
        <v>51</v>
      </c>
      <c r="I2906" s="2" t="s">
        <v>157</v>
      </c>
      <c r="J2906" s="2" t="s">
        <v>157</v>
      </c>
      <c r="K2906" s="2" t="s">
        <v>53</v>
      </c>
      <c r="L2906" s="8" t="s">
        <v>54</v>
      </c>
      <c r="M2906" s="2" t="s">
        <v>55</v>
      </c>
      <c r="N2906" s="2" t="s">
        <v>335</v>
      </c>
      <c r="O2906" s="10" t="s">
        <v>327</v>
      </c>
      <c r="P2906" s="2"/>
      <c r="Q2906" s="2"/>
      <c r="R2906" s="2" t="s">
        <v>58</v>
      </c>
      <c r="S2906" s="2" t="s">
        <v>59</v>
      </c>
      <c r="T2906" s="2" t="s">
        <v>166</v>
      </c>
      <c r="U2906" s="2" t="s">
        <v>78</v>
      </c>
      <c r="V2906" s="2" t="s">
        <v>5267</v>
      </c>
      <c r="W2906" s="2" t="s">
        <v>80</v>
      </c>
      <c r="X2906" s="10" t="s">
        <v>216</v>
      </c>
      <c r="Y2906" s="2" t="s">
        <v>58</v>
      </c>
      <c r="Z2906" s="2" t="s">
        <v>62</v>
      </c>
      <c r="AA2906" s="2" t="s">
        <v>77</v>
      </c>
      <c r="AB2906" s="2" t="s">
        <v>82</v>
      </c>
      <c r="AC2906" s="2" t="s">
        <v>5268</v>
      </c>
      <c r="AD2906" s="8"/>
      <c r="AE2906" s="2" t="s">
        <v>64</v>
      </c>
      <c r="AF2906" s="2" t="s">
        <v>97</v>
      </c>
      <c r="AG2906" s="2" t="s">
        <v>88</v>
      </c>
      <c r="AH2906" s="2" t="s">
        <v>53</v>
      </c>
      <c r="AI2906" s="11"/>
      <c r="AL2906" s="2" t="s">
        <v>64</v>
      </c>
      <c r="AM2906" s="8" t="s">
        <v>221</v>
      </c>
      <c r="AN2906" s="8" t="s">
        <v>114</v>
      </c>
      <c r="AO2906" s="2"/>
      <c r="AP2906" s="2"/>
      <c r="AQ2906" s="2" t="s">
        <v>64</v>
      </c>
      <c r="AR2906" s="2"/>
      <c r="AS2906" s="2"/>
      <c r="AU2906" s="2" t="s">
        <v>64</v>
      </c>
      <c r="AX2906" s="2" t="s">
        <v>67</v>
      </c>
      <c r="AY2906" s="14"/>
      <c r="BA2906" s="8"/>
    </row>
    <row r="2907" ht="12.75" customHeight="1">
      <c r="A2907" s="2" t="s">
        <v>5269</v>
      </c>
      <c r="B2907" s="2" t="s">
        <v>141</v>
      </c>
      <c r="C2907" s="2">
        <v>2018.0</v>
      </c>
      <c r="D2907" s="8"/>
      <c r="E2907" s="9"/>
      <c r="F2907" s="2" t="s">
        <v>188</v>
      </c>
      <c r="G2907" s="2" t="s">
        <v>50</v>
      </c>
      <c r="H2907" s="2" t="s">
        <v>51</v>
      </c>
      <c r="I2907" s="2" t="s">
        <v>466</v>
      </c>
      <c r="J2907" s="2" t="s">
        <v>466</v>
      </c>
      <c r="K2907" s="2" t="s">
        <v>53</v>
      </c>
      <c r="L2907" s="8" t="s">
        <v>72</v>
      </c>
      <c r="M2907" s="2" t="s">
        <v>55</v>
      </c>
      <c r="N2907" s="2" t="s">
        <v>74</v>
      </c>
      <c r="O2907" s="10" t="s">
        <v>327</v>
      </c>
      <c r="P2907" s="2"/>
      <c r="Q2907" s="2"/>
      <c r="R2907" s="2" t="s">
        <v>58</v>
      </c>
      <c r="S2907" s="2" t="s">
        <v>59</v>
      </c>
      <c r="T2907" s="2" t="s">
        <v>166</v>
      </c>
      <c r="U2907" s="2" t="s">
        <v>78</v>
      </c>
      <c r="V2907" s="2" t="s">
        <v>5270</v>
      </c>
      <c r="W2907" s="2" t="s">
        <v>80</v>
      </c>
      <c r="X2907" s="10" t="s">
        <v>137</v>
      </c>
      <c r="Y2907" s="2" t="s">
        <v>58</v>
      </c>
      <c r="Z2907" s="2" t="s">
        <v>62</v>
      </c>
      <c r="AA2907" s="8"/>
      <c r="AB2907" s="2" t="s">
        <v>82</v>
      </c>
      <c r="AC2907" s="2" t="s">
        <v>5271</v>
      </c>
      <c r="AD2907" s="8"/>
      <c r="AE2907" s="2" t="s">
        <v>64</v>
      </c>
      <c r="AF2907" s="2" t="s">
        <v>97</v>
      </c>
      <c r="AG2907" s="2" t="s">
        <v>88</v>
      </c>
      <c r="AH2907" s="2" t="s">
        <v>53</v>
      </c>
      <c r="AI2907" s="11"/>
      <c r="AL2907" s="2" t="s">
        <v>64</v>
      </c>
      <c r="AM2907" s="8" t="s">
        <v>305</v>
      </c>
      <c r="AN2907" s="8" t="s">
        <v>186</v>
      </c>
      <c r="AO2907" s="2"/>
      <c r="AP2907" s="8"/>
      <c r="AQ2907" s="2" t="s">
        <v>53</v>
      </c>
      <c r="AR2907" s="8"/>
      <c r="AS2907" s="8"/>
      <c r="AU2907" s="2" t="s">
        <v>64</v>
      </c>
      <c r="AX2907" s="2" t="s">
        <v>107</v>
      </c>
      <c r="AY2907" s="14"/>
      <c r="BA2907" s="8"/>
    </row>
    <row r="2908" ht="12.75" customHeight="1">
      <c r="A2908" s="2" t="s">
        <v>5272</v>
      </c>
      <c r="B2908" s="2" t="s">
        <v>141</v>
      </c>
      <c r="C2908" s="2">
        <v>2018.0</v>
      </c>
      <c r="D2908" s="2" t="s">
        <v>64</v>
      </c>
      <c r="E2908" s="10" t="s">
        <v>178</v>
      </c>
      <c r="I2908" s="2" t="s">
        <v>395</v>
      </c>
      <c r="J2908" s="2" t="s">
        <v>395</v>
      </c>
      <c r="K2908" s="2" t="s">
        <v>53</v>
      </c>
      <c r="L2908" s="8" t="s">
        <v>72</v>
      </c>
      <c r="M2908" s="2" t="s">
        <v>55</v>
      </c>
      <c r="N2908" s="2" t="s">
        <v>4448</v>
      </c>
      <c r="O2908" s="10" t="s">
        <v>95</v>
      </c>
      <c r="P2908" s="2"/>
      <c r="Q2908" s="2"/>
      <c r="R2908" s="2" t="s">
        <v>58</v>
      </c>
      <c r="S2908" s="2" t="s">
        <v>59</v>
      </c>
      <c r="T2908" s="2" t="s">
        <v>77</v>
      </c>
      <c r="U2908" s="2" t="s">
        <v>78</v>
      </c>
      <c r="V2908" s="2" t="s">
        <v>5273</v>
      </c>
      <c r="W2908" s="2" t="s">
        <v>80</v>
      </c>
      <c r="X2908" s="10" t="s">
        <v>90</v>
      </c>
      <c r="Y2908" s="2" t="s">
        <v>58</v>
      </c>
      <c r="Z2908" s="2" t="s">
        <v>62</v>
      </c>
      <c r="AA2908" s="2" t="s">
        <v>77</v>
      </c>
      <c r="AB2908" s="2" t="s">
        <v>82</v>
      </c>
      <c r="AC2908" s="2" t="s">
        <v>5274</v>
      </c>
      <c r="AD2908" s="8"/>
      <c r="AE2908" s="2" t="s">
        <v>64</v>
      </c>
      <c r="AF2908" s="2" t="s">
        <v>97</v>
      </c>
      <c r="AG2908" s="2" t="s">
        <v>88</v>
      </c>
      <c r="AH2908" s="2" t="s">
        <v>53</v>
      </c>
      <c r="AI2908" s="11"/>
      <c r="AL2908" s="2" t="s">
        <v>64</v>
      </c>
      <c r="AM2908" s="8" t="s">
        <v>3201</v>
      </c>
      <c r="AN2908" s="8" t="s">
        <v>66</v>
      </c>
      <c r="AO2908" s="2"/>
      <c r="AP2908" s="2"/>
      <c r="AQ2908" s="2" t="s">
        <v>64</v>
      </c>
      <c r="AR2908" s="2"/>
      <c r="AS2908" s="2"/>
      <c r="AU2908" s="2" t="s">
        <v>64</v>
      </c>
      <c r="AV2908" s="2" t="s">
        <v>64</v>
      </c>
      <c r="AX2908" s="2" t="s">
        <v>67</v>
      </c>
      <c r="AY2908" s="14"/>
      <c r="BA2908" s="8"/>
    </row>
    <row r="2909" ht="12.75" customHeight="1">
      <c r="A2909" s="2" t="s">
        <v>5275</v>
      </c>
      <c r="B2909" s="2" t="s">
        <v>141</v>
      </c>
      <c r="C2909" s="2">
        <v>2018.0</v>
      </c>
      <c r="D2909" s="2" t="s">
        <v>64</v>
      </c>
      <c r="E2909" s="10" t="s">
        <v>163</v>
      </c>
      <c r="I2909" s="2" t="s">
        <v>233</v>
      </c>
      <c r="J2909" s="2" t="s">
        <v>234</v>
      </c>
      <c r="K2909" s="2" t="s">
        <v>53</v>
      </c>
      <c r="L2909" s="8" t="s">
        <v>72</v>
      </c>
      <c r="M2909" s="2" t="s">
        <v>55</v>
      </c>
      <c r="N2909" s="2" t="s">
        <v>74</v>
      </c>
      <c r="O2909" s="10" t="s">
        <v>242</v>
      </c>
      <c r="P2909" s="2"/>
      <c r="Q2909" s="2"/>
      <c r="R2909" s="2" t="s">
        <v>58</v>
      </c>
      <c r="S2909" s="2" t="s">
        <v>59</v>
      </c>
      <c r="T2909" s="2" t="s">
        <v>166</v>
      </c>
      <c r="U2909" s="2" t="s">
        <v>250</v>
      </c>
      <c r="V2909" s="2" t="s">
        <v>5276</v>
      </c>
      <c r="W2909" s="2" t="s">
        <v>80</v>
      </c>
      <c r="X2909" s="10" t="s">
        <v>100</v>
      </c>
      <c r="Y2909" s="2" t="s">
        <v>58</v>
      </c>
      <c r="Z2909" s="2" t="s">
        <v>62</v>
      </c>
      <c r="AA2909" s="2" t="s">
        <v>77</v>
      </c>
      <c r="AB2909" s="2" t="s">
        <v>153</v>
      </c>
      <c r="AC2909" s="2" t="s">
        <v>5276</v>
      </c>
      <c r="AD2909" s="8"/>
      <c r="AE2909" s="2" t="s">
        <v>64</v>
      </c>
      <c r="AF2909" s="2" t="s">
        <v>97</v>
      </c>
      <c r="AG2909" s="2" t="s">
        <v>88</v>
      </c>
      <c r="AH2909" s="2" t="s">
        <v>53</v>
      </c>
      <c r="AI2909" s="11"/>
      <c r="AL2909" s="2" t="s">
        <v>64</v>
      </c>
      <c r="AM2909" s="8" t="s">
        <v>305</v>
      </c>
      <c r="AN2909" s="8" t="s">
        <v>186</v>
      </c>
      <c r="AO2909" s="2" t="s">
        <v>64</v>
      </c>
      <c r="AP2909" s="2"/>
      <c r="AQ2909" s="2" t="s">
        <v>64</v>
      </c>
      <c r="AR2909" s="2"/>
      <c r="AS2909" s="2"/>
      <c r="AU2909" s="2" t="s">
        <v>64</v>
      </c>
      <c r="AV2909" s="2" t="s">
        <v>64</v>
      </c>
      <c r="AX2909" s="2" t="s">
        <v>67</v>
      </c>
      <c r="AY2909" s="14"/>
      <c r="BA2909" s="8"/>
    </row>
    <row r="2910" ht="12.75" customHeight="1">
      <c r="A2910" s="2" t="s">
        <v>2732</v>
      </c>
      <c r="B2910" s="2" t="s">
        <v>141</v>
      </c>
      <c r="C2910" s="2">
        <v>2018.0</v>
      </c>
      <c r="D2910" s="8"/>
      <c r="E2910" s="9"/>
      <c r="F2910" s="2" t="s">
        <v>431</v>
      </c>
      <c r="G2910" s="2" t="s">
        <v>50</v>
      </c>
      <c r="H2910" s="2" t="s">
        <v>70</v>
      </c>
      <c r="I2910" s="2" t="s">
        <v>179</v>
      </c>
      <c r="J2910" s="2" t="s">
        <v>180</v>
      </c>
      <c r="K2910" s="2" t="s">
        <v>53</v>
      </c>
      <c r="L2910" s="8" t="s">
        <v>54</v>
      </c>
      <c r="M2910" s="2" t="s">
        <v>55</v>
      </c>
      <c r="N2910" s="2" t="s">
        <v>74</v>
      </c>
      <c r="O2910" s="10" t="s">
        <v>128</v>
      </c>
      <c r="P2910" s="2"/>
      <c r="Q2910" s="2"/>
      <c r="R2910" s="2" t="s">
        <v>58</v>
      </c>
      <c r="S2910" s="2" t="s">
        <v>59</v>
      </c>
      <c r="T2910" s="2" t="s">
        <v>77</v>
      </c>
      <c r="U2910" s="2" t="s">
        <v>250</v>
      </c>
      <c r="V2910" s="2" t="s">
        <v>5277</v>
      </c>
      <c r="W2910" s="2" t="s">
        <v>61</v>
      </c>
      <c r="X2910" s="9"/>
      <c r="Y2910" s="8"/>
      <c r="Z2910" s="2" t="s">
        <v>62</v>
      </c>
      <c r="AA2910" s="8"/>
      <c r="AB2910" s="2"/>
      <c r="AC2910" s="8"/>
      <c r="AD2910" s="8"/>
      <c r="AE2910" s="2" t="s">
        <v>53</v>
      </c>
      <c r="AF2910" s="11"/>
      <c r="AG2910" s="11"/>
      <c r="AH2910" s="2" t="s">
        <v>53</v>
      </c>
      <c r="AI2910" s="11"/>
      <c r="AK2910" s="8" t="s">
        <v>122</v>
      </c>
      <c r="AL2910" s="2" t="s">
        <v>64</v>
      </c>
      <c r="AM2910" s="8" t="s">
        <v>312</v>
      </c>
      <c r="AN2910" s="8" t="s">
        <v>186</v>
      </c>
      <c r="AO2910" s="2"/>
      <c r="AP2910" s="2"/>
      <c r="AQ2910" s="2" t="s">
        <v>64</v>
      </c>
      <c r="AR2910" s="2"/>
      <c r="AS2910" s="2"/>
      <c r="AX2910" s="2" t="s">
        <v>67</v>
      </c>
      <c r="AY2910" s="14"/>
      <c r="BA2910" s="8"/>
    </row>
    <row r="2911" ht="12.75" customHeight="1">
      <c r="A2911" s="2" t="s">
        <v>507</v>
      </c>
      <c r="B2911" s="2" t="s">
        <v>141</v>
      </c>
      <c r="C2911" s="2">
        <v>2018.0</v>
      </c>
      <c r="D2911" s="8"/>
      <c r="E2911" s="9"/>
      <c r="I2911" s="2" t="s">
        <v>233</v>
      </c>
      <c r="J2911" s="2" t="s">
        <v>234</v>
      </c>
      <c r="K2911" s="2" t="s">
        <v>53</v>
      </c>
      <c r="L2911" s="8" t="s">
        <v>72</v>
      </c>
      <c r="M2911" s="2" t="s">
        <v>55</v>
      </c>
      <c r="N2911" s="2" t="s">
        <v>74</v>
      </c>
      <c r="O2911" s="10" t="s">
        <v>75</v>
      </c>
      <c r="P2911" s="2"/>
      <c r="Q2911" s="2"/>
      <c r="R2911" s="2" t="s">
        <v>76</v>
      </c>
      <c r="S2911" s="2" t="s">
        <v>59</v>
      </c>
      <c r="T2911" s="8"/>
      <c r="U2911" s="2" t="s">
        <v>78</v>
      </c>
      <c r="V2911" s="2" t="s">
        <v>5278</v>
      </c>
      <c r="W2911" s="2" t="s">
        <v>80</v>
      </c>
      <c r="X2911" s="10" t="s">
        <v>235</v>
      </c>
      <c r="Y2911" s="2" t="s">
        <v>58</v>
      </c>
      <c r="Z2911" s="2" t="s">
        <v>62</v>
      </c>
      <c r="AA2911" s="8"/>
      <c r="AB2911" s="2"/>
      <c r="AC2911" s="2" t="s">
        <v>5279</v>
      </c>
      <c r="AD2911" s="8"/>
      <c r="AE2911" s="2" t="s">
        <v>64</v>
      </c>
      <c r="AF2911" s="2" t="s">
        <v>110</v>
      </c>
      <c r="AG2911" s="2" t="s">
        <v>63</v>
      </c>
      <c r="AH2911" s="2" t="s">
        <v>88</v>
      </c>
      <c r="AI2911" s="2" t="s">
        <v>193</v>
      </c>
      <c r="AL2911" s="2" t="s">
        <v>64</v>
      </c>
      <c r="AM2911" s="8" t="s">
        <v>221</v>
      </c>
      <c r="AN2911" s="8" t="s">
        <v>114</v>
      </c>
      <c r="AO2911" s="2"/>
      <c r="AP2911" s="2"/>
      <c r="AQ2911" s="2" t="s">
        <v>64</v>
      </c>
      <c r="AR2911" s="2"/>
      <c r="AS2911" s="2"/>
      <c r="AU2911" s="2" t="s">
        <v>64</v>
      </c>
      <c r="AW2911" s="2" t="s">
        <v>64</v>
      </c>
      <c r="AX2911" s="2" t="s">
        <v>67</v>
      </c>
      <c r="AY2911" s="14"/>
      <c r="BA2911" s="8"/>
    </row>
    <row r="2912" ht="12.75" customHeight="1">
      <c r="A2912" s="2" t="s">
        <v>5280</v>
      </c>
      <c r="B2912" s="2" t="s">
        <v>141</v>
      </c>
      <c r="C2912" s="2">
        <v>2018.0</v>
      </c>
      <c r="D2912" s="8"/>
      <c r="E2912" s="9"/>
      <c r="F2912" s="2" t="s">
        <v>431</v>
      </c>
      <c r="G2912" s="2" t="s">
        <v>50</v>
      </c>
      <c r="H2912" s="2" t="s">
        <v>91</v>
      </c>
      <c r="I2912" s="2" t="s">
        <v>233</v>
      </c>
      <c r="J2912" s="2" t="s">
        <v>234</v>
      </c>
      <c r="K2912" s="2" t="s">
        <v>64</v>
      </c>
      <c r="L2912" s="8" t="s">
        <v>72</v>
      </c>
      <c r="M2912" s="2" t="s">
        <v>181</v>
      </c>
      <c r="N2912" s="2" t="s">
        <v>74</v>
      </c>
      <c r="O2912" s="10" t="s">
        <v>117</v>
      </c>
      <c r="P2912" s="2"/>
      <c r="Q2912" s="2"/>
      <c r="R2912" s="2" t="s">
        <v>76</v>
      </c>
      <c r="S2912" s="2" t="s">
        <v>59</v>
      </c>
      <c r="T2912" s="2" t="s">
        <v>105</v>
      </c>
      <c r="U2912" s="2" t="s">
        <v>78</v>
      </c>
      <c r="V2912" s="2" t="s">
        <v>5281</v>
      </c>
      <c r="W2912" s="2" t="s">
        <v>80</v>
      </c>
      <c r="X2912" s="10" t="s">
        <v>279</v>
      </c>
      <c r="Y2912" s="2" t="s">
        <v>58</v>
      </c>
      <c r="Z2912" s="2" t="s">
        <v>62</v>
      </c>
      <c r="AA2912" s="2" t="s">
        <v>105</v>
      </c>
      <c r="AB2912" s="2" t="s">
        <v>82</v>
      </c>
      <c r="AC2912" s="2" t="s">
        <v>5282</v>
      </c>
      <c r="AD2912" s="8"/>
      <c r="AE2912" s="2" t="s">
        <v>64</v>
      </c>
      <c r="AF2912" s="2" t="s">
        <v>110</v>
      </c>
      <c r="AG2912" s="2" t="s">
        <v>63</v>
      </c>
      <c r="AH2912" s="2" t="s">
        <v>88</v>
      </c>
      <c r="AI2912" s="11" t="s">
        <v>1067</v>
      </c>
      <c r="AL2912" s="2"/>
      <c r="AM2912" s="8"/>
      <c r="AO2912" s="2"/>
      <c r="AP2912" s="2"/>
      <c r="AQ2912" s="2" t="s">
        <v>64</v>
      </c>
      <c r="AR2912" s="2"/>
      <c r="AS2912" s="2"/>
      <c r="AU2912" s="2" t="s">
        <v>53</v>
      </c>
      <c r="AX2912" s="2" t="s">
        <v>67</v>
      </c>
      <c r="AY2912" s="14"/>
      <c r="BA2912" s="8"/>
    </row>
    <row r="2913" ht="12.75" customHeight="1">
      <c r="A2913" s="2" t="s">
        <v>702</v>
      </c>
      <c r="B2913" s="2" t="s">
        <v>141</v>
      </c>
      <c r="C2913" s="2">
        <v>2018.0</v>
      </c>
      <c r="D2913" s="8"/>
      <c r="E2913" s="9"/>
      <c r="F2913" s="2" t="s">
        <v>431</v>
      </c>
      <c r="G2913" s="2" t="s">
        <v>50</v>
      </c>
      <c r="H2913" s="2" t="s">
        <v>70</v>
      </c>
      <c r="I2913" s="2" t="s">
        <v>2570</v>
      </c>
      <c r="J2913" s="2" t="s">
        <v>2570</v>
      </c>
      <c r="K2913" s="2" t="s">
        <v>64</v>
      </c>
      <c r="L2913" s="8" t="s">
        <v>119</v>
      </c>
      <c r="M2913" s="2" t="s">
        <v>55</v>
      </c>
      <c r="N2913" s="2" t="s">
        <v>227</v>
      </c>
      <c r="O2913" s="10" t="s">
        <v>165</v>
      </c>
      <c r="P2913" s="2"/>
      <c r="Q2913" s="2"/>
      <c r="R2913" s="2" t="s">
        <v>58</v>
      </c>
      <c r="S2913" s="2" t="s">
        <v>59</v>
      </c>
      <c r="T2913" s="2" t="s">
        <v>105</v>
      </c>
      <c r="U2913" s="2" t="s">
        <v>78</v>
      </c>
      <c r="V2913" s="2" t="s">
        <v>5283</v>
      </c>
      <c r="W2913" s="2" t="s">
        <v>80</v>
      </c>
      <c r="X2913" s="10" t="s">
        <v>117</v>
      </c>
      <c r="Y2913" s="2" t="s">
        <v>76</v>
      </c>
      <c r="Z2913" s="2" t="s">
        <v>62</v>
      </c>
      <c r="AA2913" s="8"/>
      <c r="AB2913" s="2"/>
      <c r="AC2913" s="2" t="s">
        <v>5284</v>
      </c>
      <c r="AD2913" s="8"/>
      <c r="AE2913" s="2" t="s">
        <v>53</v>
      </c>
      <c r="AF2913" s="11"/>
      <c r="AG2913" s="11"/>
      <c r="AH2913" s="2" t="s">
        <v>53</v>
      </c>
      <c r="AI2913" s="11"/>
      <c r="AL2913" s="2" t="s">
        <v>64</v>
      </c>
      <c r="AM2913" s="8" t="s">
        <v>4616</v>
      </c>
      <c r="AN2913" s="8" t="s">
        <v>114</v>
      </c>
      <c r="AO2913" s="2"/>
      <c r="AP2913" s="2"/>
      <c r="AQ2913" s="2" t="s">
        <v>64</v>
      </c>
      <c r="AR2913" s="2"/>
      <c r="AS2913" s="2"/>
      <c r="AX2913" s="2" t="s">
        <v>67</v>
      </c>
      <c r="AY2913" s="14"/>
      <c r="BA2913" s="8"/>
    </row>
    <row r="2914" ht="12.75" customHeight="1">
      <c r="A2914" s="2" t="s">
        <v>5285</v>
      </c>
      <c r="B2914" s="2" t="s">
        <v>141</v>
      </c>
      <c r="C2914" s="2">
        <v>2018.0</v>
      </c>
      <c r="D2914" s="8"/>
      <c r="E2914" s="9"/>
      <c r="F2914" s="2" t="s">
        <v>413</v>
      </c>
      <c r="G2914" s="2" t="s">
        <v>50</v>
      </c>
      <c r="H2914" s="2" t="s">
        <v>91</v>
      </c>
      <c r="I2914" s="2" t="s">
        <v>173</v>
      </c>
      <c r="J2914" s="2" t="s">
        <v>173</v>
      </c>
      <c r="K2914" s="2" t="s">
        <v>53</v>
      </c>
      <c r="L2914" s="8" t="s">
        <v>72</v>
      </c>
      <c r="M2914" s="2" t="s">
        <v>55</v>
      </c>
      <c r="N2914" s="2" t="s">
        <v>74</v>
      </c>
      <c r="O2914" s="10" t="s">
        <v>100</v>
      </c>
      <c r="P2914" s="2"/>
      <c r="Q2914" s="2"/>
      <c r="R2914" s="2" t="s">
        <v>58</v>
      </c>
      <c r="S2914" s="2" t="s">
        <v>59</v>
      </c>
      <c r="T2914" s="2" t="s">
        <v>166</v>
      </c>
      <c r="U2914" s="2" t="s">
        <v>78</v>
      </c>
      <c r="V2914" s="2" t="s">
        <v>5286</v>
      </c>
      <c r="W2914" s="2" t="s">
        <v>80</v>
      </c>
      <c r="X2914" s="10" t="s">
        <v>279</v>
      </c>
      <c r="Y2914" s="2" t="s">
        <v>58</v>
      </c>
      <c r="Z2914" s="2" t="s">
        <v>62</v>
      </c>
      <c r="AA2914" s="2" t="s">
        <v>77</v>
      </c>
      <c r="AB2914" s="2" t="s">
        <v>153</v>
      </c>
      <c r="AC2914" s="2" t="s">
        <v>5287</v>
      </c>
      <c r="AD2914" s="8"/>
      <c r="AE2914" s="2" t="s">
        <v>64</v>
      </c>
      <c r="AF2914" s="2" t="s">
        <v>84</v>
      </c>
      <c r="AG2914" s="2" t="s">
        <v>63</v>
      </c>
      <c r="AH2914" s="2" t="s">
        <v>53</v>
      </c>
      <c r="AI2914" s="11"/>
      <c r="AL2914" s="2" t="s">
        <v>64</v>
      </c>
      <c r="AM2914" s="8" t="s">
        <v>3201</v>
      </c>
      <c r="AN2914" s="8" t="s">
        <v>66</v>
      </c>
      <c r="AO2914" s="2"/>
      <c r="AP2914" s="2"/>
      <c r="AQ2914" s="2" t="s">
        <v>64</v>
      </c>
      <c r="AR2914" s="2"/>
      <c r="AS2914" s="2"/>
      <c r="AW2914" s="2" t="s">
        <v>53</v>
      </c>
      <c r="AX2914" s="2" t="s">
        <v>67</v>
      </c>
      <c r="AY2914" s="14"/>
      <c r="BA2914" s="8"/>
    </row>
    <row r="2915" ht="12.75" customHeight="1">
      <c r="A2915" s="2" t="s">
        <v>5288</v>
      </c>
      <c r="B2915" s="2" t="s">
        <v>141</v>
      </c>
      <c r="C2915" s="2">
        <v>2018.0</v>
      </c>
      <c r="D2915" s="8"/>
      <c r="E2915" s="9"/>
      <c r="F2915" s="2" t="s">
        <v>389</v>
      </c>
      <c r="G2915" s="2" t="s">
        <v>50</v>
      </c>
      <c r="H2915" s="2" t="s">
        <v>134</v>
      </c>
      <c r="I2915" s="2" t="s">
        <v>246</v>
      </c>
      <c r="J2915" s="2" t="s">
        <v>246</v>
      </c>
      <c r="K2915" s="2" t="s">
        <v>53</v>
      </c>
      <c r="L2915" s="8" t="s">
        <v>54</v>
      </c>
      <c r="M2915" s="2" t="s">
        <v>55</v>
      </c>
      <c r="N2915" s="2" t="s">
        <v>74</v>
      </c>
      <c r="O2915" s="10" t="s">
        <v>100</v>
      </c>
      <c r="P2915" s="2"/>
      <c r="Q2915" s="2"/>
      <c r="R2915" s="2" t="s">
        <v>58</v>
      </c>
      <c r="S2915" s="2" t="s">
        <v>59</v>
      </c>
      <c r="T2915" s="2" t="s">
        <v>166</v>
      </c>
      <c r="U2915" s="2" t="s">
        <v>250</v>
      </c>
      <c r="V2915" s="2" t="s">
        <v>5289</v>
      </c>
      <c r="W2915" s="2" t="s">
        <v>61</v>
      </c>
      <c r="X2915" s="9"/>
      <c r="Y2915" s="8"/>
      <c r="Z2915" s="2" t="s">
        <v>62</v>
      </c>
      <c r="AA2915" s="8"/>
      <c r="AB2915" s="2"/>
      <c r="AC2915" s="8"/>
      <c r="AD2915" s="8"/>
      <c r="AE2915" s="2" t="s">
        <v>53</v>
      </c>
      <c r="AF2915" s="11"/>
      <c r="AG2915" s="11"/>
      <c r="AH2915" s="2" t="s">
        <v>53</v>
      </c>
      <c r="AI2915" s="11"/>
      <c r="AL2915" s="2"/>
      <c r="AM2915" s="8"/>
      <c r="AO2915" s="2"/>
      <c r="AP2915" s="8"/>
      <c r="AQ2915" s="2" t="s">
        <v>53</v>
      </c>
      <c r="AR2915" s="8"/>
      <c r="AS2915" s="8"/>
      <c r="AX2915" s="2" t="s">
        <v>107</v>
      </c>
      <c r="AY2915" s="14"/>
      <c r="BA2915" s="8"/>
    </row>
    <row r="2916" ht="12.75" customHeight="1">
      <c r="A2916" s="2" t="s">
        <v>3968</v>
      </c>
      <c r="B2916" s="2" t="s">
        <v>141</v>
      </c>
      <c r="C2916" s="2">
        <v>2018.0</v>
      </c>
      <c r="D2916" s="8"/>
      <c r="E2916" s="9"/>
      <c r="F2916" s="2" t="s">
        <v>188</v>
      </c>
      <c r="G2916" s="2" t="s">
        <v>101</v>
      </c>
      <c r="H2916" s="2" t="s">
        <v>51</v>
      </c>
      <c r="I2916" s="2" t="s">
        <v>118</v>
      </c>
      <c r="J2916" s="2" t="s">
        <v>118</v>
      </c>
      <c r="K2916" s="2" t="s">
        <v>53</v>
      </c>
      <c r="L2916" s="8" t="s">
        <v>72</v>
      </c>
      <c r="M2916" s="2" t="s">
        <v>55</v>
      </c>
      <c r="N2916" s="2" t="s">
        <v>215</v>
      </c>
      <c r="O2916" s="10" t="s">
        <v>100</v>
      </c>
      <c r="P2916" s="2"/>
      <c r="Q2916" s="2"/>
      <c r="R2916" s="2" t="s">
        <v>58</v>
      </c>
      <c r="S2916" s="2" t="s">
        <v>59</v>
      </c>
      <c r="T2916" s="2" t="s">
        <v>166</v>
      </c>
      <c r="U2916" s="2" t="s">
        <v>250</v>
      </c>
      <c r="V2916" s="2" t="s">
        <v>5290</v>
      </c>
      <c r="W2916" s="2" t="s">
        <v>80</v>
      </c>
      <c r="X2916" s="10" t="s">
        <v>137</v>
      </c>
      <c r="Y2916" s="2" t="s">
        <v>58</v>
      </c>
      <c r="Z2916" s="2" t="s">
        <v>62</v>
      </c>
      <c r="AA2916" s="2" t="s">
        <v>77</v>
      </c>
      <c r="AB2916" s="2" t="s">
        <v>153</v>
      </c>
      <c r="AC2916" s="2" t="s">
        <v>5290</v>
      </c>
      <c r="AD2916" s="8"/>
      <c r="AE2916" s="2" t="s">
        <v>64</v>
      </c>
      <c r="AF2916" s="2" t="s">
        <v>97</v>
      </c>
      <c r="AG2916" s="2" t="s">
        <v>88</v>
      </c>
      <c r="AH2916" s="2" t="s">
        <v>53</v>
      </c>
      <c r="AI2916" s="11"/>
      <c r="AL2916" s="2" t="s">
        <v>64</v>
      </c>
      <c r="AM2916" s="8" t="s">
        <v>305</v>
      </c>
      <c r="AN2916" s="8" t="s">
        <v>186</v>
      </c>
      <c r="AO2916" s="2"/>
      <c r="AP2916" s="8"/>
      <c r="AQ2916" s="2" t="s">
        <v>53</v>
      </c>
      <c r="AR2916" s="8"/>
      <c r="AS2916" s="8"/>
      <c r="AU2916" s="2" t="s">
        <v>64</v>
      </c>
      <c r="AX2916" s="2" t="s">
        <v>107</v>
      </c>
      <c r="AY2916" s="14"/>
      <c r="BA2916" s="8"/>
    </row>
    <row r="2917" ht="12.75" customHeight="1">
      <c r="A2917" s="2" t="s">
        <v>5291</v>
      </c>
      <c r="B2917" s="2" t="s">
        <v>141</v>
      </c>
      <c r="C2917" s="2">
        <v>2018.0</v>
      </c>
      <c r="D2917" s="8"/>
      <c r="E2917" s="9"/>
      <c r="F2917" s="2" t="s">
        <v>188</v>
      </c>
      <c r="I2917" s="2" t="s">
        <v>71</v>
      </c>
      <c r="J2917" s="2" t="s">
        <v>71</v>
      </c>
      <c r="K2917" s="2" t="s">
        <v>53</v>
      </c>
      <c r="L2917" s="8" t="s">
        <v>72</v>
      </c>
      <c r="M2917" s="2" t="s">
        <v>55</v>
      </c>
      <c r="N2917" s="2" t="s">
        <v>2375</v>
      </c>
      <c r="O2917" s="10" t="s">
        <v>204</v>
      </c>
      <c r="P2917" s="2"/>
      <c r="Q2917" s="2"/>
      <c r="R2917" s="2" t="s">
        <v>58</v>
      </c>
      <c r="S2917" s="2" t="s">
        <v>59</v>
      </c>
      <c r="T2917" s="2" t="s">
        <v>105</v>
      </c>
      <c r="U2917" s="2" t="s">
        <v>78</v>
      </c>
      <c r="V2917" s="2" t="s">
        <v>5292</v>
      </c>
      <c r="W2917" s="2" t="s">
        <v>80</v>
      </c>
      <c r="X2917" s="10" t="s">
        <v>95</v>
      </c>
      <c r="Y2917" s="2" t="s">
        <v>58</v>
      </c>
      <c r="Z2917" s="2" t="s">
        <v>62</v>
      </c>
      <c r="AA2917" s="8"/>
      <c r="AB2917" s="2"/>
      <c r="AC2917" s="2" t="s">
        <v>5293</v>
      </c>
      <c r="AD2917" s="8"/>
      <c r="AE2917" s="2" t="s">
        <v>64</v>
      </c>
      <c r="AF2917" s="2" t="s">
        <v>110</v>
      </c>
      <c r="AG2917" s="2" t="s">
        <v>63</v>
      </c>
      <c r="AH2917" s="2" t="s">
        <v>88</v>
      </c>
      <c r="AI2917" s="11" t="s">
        <v>1067</v>
      </c>
      <c r="AL2917" s="2" t="s">
        <v>64</v>
      </c>
      <c r="AM2917" s="8" t="s">
        <v>2585</v>
      </c>
      <c r="AN2917" s="8" t="s">
        <v>66</v>
      </c>
      <c r="AO2917" s="2"/>
      <c r="AP2917" s="2"/>
      <c r="AQ2917" s="2" t="s">
        <v>64</v>
      </c>
      <c r="AR2917" s="2"/>
      <c r="AS2917" s="2"/>
      <c r="AX2917" s="2" t="s">
        <v>67</v>
      </c>
      <c r="AY2917" s="14"/>
      <c r="BA2917" s="8"/>
    </row>
    <row r="2918" ht="12.75" customHeight="1">
      <c r="A2918" s="2" t="s">
        <v>5294</v>
      </c>
      <c r="B2918" s="2" t="s">
        <v>141</v>
      </c>
      <c r="C2918" s="2">
        <v>2018.0</v>
      </c>
      <c r="D2918" s="8"/>
      <c r="E2918" s="9"/>
      <c r="F2918" s="2" t="s">
        <v>431</v>
      </c>
      <c r="G2918" s="2" t="s">
        <v>50</v>
      </c>
      <c r="I2918" s="2" t="s">
        <v>395</v>
      </c>
      <c r="J2918" s="2" t="s">
        <v>395</v>
      </c>
      <c r="K2918" s="2" t="s">
        <v>53</v>
      </c>
      <c r="L2918" s="8" t="s">
        <v>72</v>
      </c>
      <c r="M2918" s="2" t="s">
        <v>55</v>
      </c>
      <c r="N2918" s="2" t="s">
        <v>74</v>
      </c>
      <c r="O2918" s="10" t="s">
        <v>354</v>
      </c>
      <c r="P2918" s="2"/>
      <c r="Q2918" s="2"/>
      <c r="R2918" s="2" t="s">
        <v>58</v>
      </c>
      <c r="S2918" s="2" t="s">
        <v>59</v>
      </c>
      <c r="T2918" s="2" t="s">
        <v>166</v>
      </c>
      <c r="U2918" s="2" t="s">
        <v>78</v>
      </c>
      <c r="V2918" s="2" t="s">
        <v>5295</v>
      </c>
      <c r="W2918" s="2" t="s">
        <v>80</v>
      </c>
      <c r="X2918" s="10" t="s">
        <v>211</v>
      </c>
      <c r="Y2918" s="2" t="s">
        <v>58</v>
      </c>
      <c r="Z2918" s="2" t="s">
        <v>62</v>
      </c>
      <c r="AA2918" s="2" t="s">
        <v>166</v>
      </c>
      <c r="AB2918" s="2" t="s">
        <v>82</v>
      </c>
      <c r="AC2918" s="2" t="s">
        <v>5296</v>
      </c>
      <c r="AD2918" s="8"/>
      <c r="AE2918" s="2" t="s">
        <v>64</v>
      </c>
      <c r="AF2918" s="2" t="s">
        <v>97</v>
      </c>
      <c r="AG2918" s="2" t="s">
        <v>88</v>
      </c>
      <c r="AH2918" s="2" t="s">
        <v>53</v>
      </c>
      <c r="AI2918" s="11"/>
      <c r="AJ2918" s="2" t="s">
        <v>85</v>
      </c>
      <c r="AL2918" s="2" t="s">
        <v>64</v>
      </c>
      <c r="AM2918" s="8" t="s">
        <v>305</v>
      </c>
      <c r="AN2918" s="8" t="s">
        <v>186</v>
      </c>
      <c r="AO2918" s="2"/>
      <c r="AP2918" s="2"/>
      <c r="AQ2918" s="2" t="s">
        <v>64</v>
      </c>
      <c r="AR2918" s="2"/>
      <c r="AS2918" s="2"/>
      <c r="AU2918" s="2" t="s">
        <v>64</v>
      </c>
      <c r="AX2918" s="2" t="s">
        <v>67</v>
      </c>
      <c r="AY2918" s="14"/>
      <c r="BA2918" s="8"/>
    </row>
    <row r="2919" ht="12.75" customHeight="1">
      <c r="A2919" s="2" t="s">
        <v>4688</v>
      </c>
      <c r="B2919" s="2" t="s">
        <v>141</v>
      </c>
      <c r="C2919" s="2">
        <v>2018.0</v>
      </c>
      <c r="D2919" s="8"/>
      <c r="E2919" s="9"/>
      <c r="F2919" s="2" t="s">
        <v>389</v>
      </c>
      <c r="G2919" s="2" t="s">
        <v>101</v>
      </c>
      <c r="H2919" s="2" t="s">
        <v>70</v>
      </c>
      <c r="I2919" s="2" t="s">
        <v>395</v>
      </c>
      <c r="J2919" s="2" t="s">
        <v>395</v>
      </c>
      <c r="K2919" s="2" t="s">
        <v>53</v>
      </c>
      <c r="L2919" s="8" t="s">
        <v>72</v>
      </c>
      <c r="M2919" s="2" t="s">
        <v>55</v>
      </c>
      <c r="N2919" s="2" t="s">
        <v>74</v>
      </c>
      <c r="O2919" s="10" t="s">
        <v>128</v>
      </c>
      <c r="P2919" s="2"/>
      <c r="Q2919" s="2"/>
      <c r="R2919" s="2" t="s">
        <v>58</v>
      </c>
      <c r="S2919" s="2" t="s">
        <v>59</v>
      </c>
      <c r="T2919" s="2" t="s">
        <v>166</v>
      </c>
      <c r="U2919" s="2" t="s">
        <v>78</v>
      </c>
      <c r="V2919" s="2" t="s">
        <v>5297</v>
      </c>
      <c r="W2919" s="2" t="s">
        <v>80</v>
      </c>
      <c r="X2919" s="10" t="s">
        <v>354</v>
      </c>
      <c r="Y2919" s="2" t="s">
        <v>58</v>
      </c>
      <c r="Z2919" s="2" t="s">
        <v>62</v>
      </c>
      <c r="AA2919" s="8"/>
      <c r="AB2919" s="2"/>
      <c r="AC2919" s="2" t="s">
        <v>5298</v>
      </c>
      <c r="AD2919" s="8"/>
      <c r="AE2919" s="2" t="s">
        <v>64</v>
      </c>
      <c r="AF2919" s="2" t="s">
        <v>84</v>
      </c>
      <c r="AG2919" s="2" t="s">
        <v>63</v>
      </c>
      <c r="AH2919" s="2" t="s">
        <v>53</v>
      </c>
      <c r="AI2919" s="11"/>
      <c r="AL2919" s="2"/>
      <c r="AM2919" s="8"/>
      <c r="AO2919" s="2"/>
      <c r="AP2919" s="2"/>
      <c r="AQ2919" s="2" t="s">
        <v>64</v>
      </c>
      <c r="AR2919" s="2"/>
      <c r="AS2919" s="2"/>
      <c r="AW2919" s="2" t="s">
        <v>53</v>
      </c>
      <c r="AX2919" s="2" t="s">
        <v>67</v>
      </c>
      <c r="AY2919" s="14"/>
      <c r="BA2919" s="8"/>
    </row>
    <row r="2920" ht="12.75" customHeight="1">
      <c r="A2920" s="2" t="s">
        <v>5299</v>
      </c>
      <c r="B2920" s="2" t="s">
        <v>141</v>
      </c>
      <c r="C2920" s="2">
        <v>2018.0</v>
      </c>
      <c r="D2920" s="8"/>
      <c r="E2920" s="9"/>
      <c r="F2920" s="2" t="s">
        <v>292</v>
      </c>
      <c r="G2920" s="2" t="s">
        <v>50</v>
      </c>
      <c r="H2920" s="2" t="s">
        <v>134</v>
      </c>
      <c r="I2920" s="2" t="s">
        <v>395</v>
      </c>
      <c r="J2920" s="2" t="s">
        <v>395</v>
      </c>
      <c r="K2920" s="2" t="s">
        <v>53</v>
      </c>
      <c r="L2920" s="8" t="s">
        <v>54</v>
      </c>
      <c r="M2920" s="2" t="s">
        <v>55</v>
      </c>
      <c r="N2920" s="2" t="s">
        <v>56</v>
      </c>
      <c r="O2920" s="10" t="s">
        <v>347</v>
      </c>
      <c r="P2920" s="2"/>
      <c r="Q2920" s="2"/>
      <c r="R2920" s="2" t="s">
        <v>58</v>
      </c>
      <c r="S2920" s="2" t="s">
        <v>59</v>
      </c>
      <c r="T2920" s="2" t="s">
        <v>77</v>
      </c>
      <c r="U2920" s="2" t="s">
        <v>78</v>
      </c>
      <c r="V2920" s="2" t="s">
        <v>5300</v>
      </c>
      <c r="W2920" s="2" t="s">
        <v>61</v>
      </c>
      <c r="X2920" s="9"/>
      <c r="Y2920" s="8"/>
      <c r="Z2920" s="2" t="s">
        <v>62</v>
      </c>
      <c r="AA2920" s="8"/>
      <c r="AB2920" s="2"/>
      <c r="AC2920" s="8"/>
      <c r="AD2920" s="8"/>
      <c r="AE2920" s="2" t="s">
        <v>64</v>
      </c>
      <c r="AF2920" s="2" t="s">
        <v>369</v>
      </c>
      <c r="AG2920" s="2" t="s">
        <v>63</v>
      </c>
      <c r="AH2920" s="2" t="s">
        <v>53</v>
      </c>
      <c r="AI2920" s="11"/>
      <c r="AL2920" s="2" t="s">
        <v>64</v>
      </c>
      <c r="AM2920" s="8" t="s">
        <v>305</v>
      </c>
      <c r="AN2920" s="8" t="s">
        <v>186</v>
      </c>
      <c r="AO2920" s="2" t="s">
        <v>64</v>
      </c>
      <c r="AP2920" s="2"/>
      <c r="AQ2920" s="2" t="s">
        <v>64</v>
      </c>
      <c r="AR2920" s="2"/>
      <c r="AS2920" s="2"/>
      <c r="AX2920" s="2" t="s">
        <v>67</v>
      </c>
      <c r="AY2920" s="14"/>
      <c r="BA2920" s="8"/>
    </row>
    <row r="2921" ht="12.75" customHeight="1">
      <c r="A2921" s="2" t="s">
        <v>5301</v>
      </c>
      <c r="B2921" s="2" t="s">
        <v>141</v>
      </c>
      <c r="C2921" s="2">
        <v>2018.0</v>
      </c>
      <c r="D2921" s="8"/>
      <c r="E2921" s="9"/>
      <c r="F2921" s="2" t="s">
        <v>292</v>
      </c>
      <c r="G2921" s="2" t="s">
        <v>50</v>
      </c>
      <c r="H2921" s="2" t="s">
        <v>70</v>
      </c>
      <c r="I2921" s="2" t="s">
        <v>4442</v>
      </c>
      <c r="J2921" s="2" t="s">
        <v>143</v>
      </c>
      <c r="K2921" s="2" t="s">
        <v>53</v>
      </c>
      <c r="L2921" s="8" t="s">
        <v>72</v>
      </c>
      <c r="M2921" s="2" t="s">
        <v>55</v>
      </c>
      <c r="N2921" s="2" t="s">
        <v>56</v>
      </c>
      <c r="O2921" s="10" t="s">
        <v>86</v>
      </c>
      <c r="P2921" s="2"/>
      <c r="Q2921" s="2"/>
      <c r="R2921" s="2" t="s">
        <v>58</v>
      </c>
      <c r="S2921" s="2" t="s">
        <v>59</v>
      </c>
      <c r="T2921" s="8"/>
      <c r="U2921" s="8"/>
      <c r="V2921" s="2" t="s">
        <v>5302</v>
      </c>
      <c r="W2921" s="2" t="s">
        <v>61</v>
      </c>
      <c r="X2921" s="9"/>
      <c r="Y2921" s="8"/>
      <c r="Z2921" s="2" t="s">
        <v>62</v>
      </c>
      <c r="AA2921" s="8"/>
      <c r="AB2921" s="2"/>
      <c r="AC2921" s="8"/>
      <c r="AD2921" s="8"/>
      <c r="AE2921" s="2" t="s">
        <v>64</v>
      </c>
      <c r="AF2921" s="2" t="s">
        <v>84</v>
      </c>
      <c r="AG2921" s="2" t="s">
        <v>63</v>
      </c>
      <c r="AH2921" s="2" t="s">
        <v>53</v>
      </c>
      <c r="AI2921" s="11"/>
      <c r="AL2921" s="2" t="s">
        <v>64</v>
      </c>
      <c r="AM2921" s="8" t="s">
        <v>3201</v>
      </c>
      <c r="AN2921" s="8" t="s">
        <v>66</v>
      </c>
      <c r="AO2921" s="2"/>
      <c r="AP2921" s="2"/>
      <c r="AQ2921" s="2" t="s">
        <v>64</v>
      </c>
      <c r="AR2921" s="2"/>
      <c r="AS2921" s="2"/>
      <c r="AT2921" s="2" t="s">
        <v>64</v>
      </c>
      <c r="AX2921" s="2" t="s">
        <v>67</v>
      </c>
      <c r="AY2921" s="14"/>
      <c r="BA2921" s="13">
        <v>3.0</v>
      </c>
    </row>
    <row r="2922" ht="12.75" customHeight="1">
      <c r="C2922" s="2">
        <v>2018.0</v>
      </c>
      <c r="D2922" s="8"/>
      <c r="E2922" s="9"/>
      <c r="O2922" s="9"/>
      <c r="P2922" s="8"/>
      <c r="Q2922" s="8"/>
      <c r="R2922" s="8"/>
      <c r="S2922" s="8"/>
      <c r="T2922" s="8"/>
      <c r="U2922" s="8"/>
      <c r="W2922" s="2" t="s">
        <v>61</v>
      </c>
      <c r="X2922" s="9"/>
      <c r="Y2922" s="8"/>
      <c r="Z2922" s="2" t="s">
        <v>62</v>
      </c>
      <c r="AA2922" s="8"/>
      <c r="AB2922" s="2"/>
      <c r="AC2922" s="8"/>
      <c r="AD2922" s="8"/>
      <c r="AE2922" s="2" t="s">
        <v>53</v>
      </c>
      <c r="AF2922" s="11"/>
      <c r="AG2922" s="11"/>
      <c r="AH2922" s="2" t="s">
        <v>53</v>
      </c>
      <c r="AI2922" s="11"/>
      <c r="AL2922" s="2"/>
      <c r="AM2922" s="8"/>
      <c r="AO2922" s="2"/>
      <c r="AP2922" s="8"/>
      <c r="AQ2922" s="2" t="s">
        <v>53</v>
      </c>
      <c r="AR2922" s="8"/>
      <c r="AS2922" s="8"/>
      <c r="AX2922" s="2"/>
      <c r="AY2922" s="14"/>
      <c r="BA2922" s="8"/>
    </row>
    <row r="2923" ht="12.75" customHeight="1">
      <c r="C2923" s="2">
        <v>2018.0</v>
      </c>
      <c r="D2923" s="8"/>
      <c r="E2923" s="9"/>
      <c r="O2923" s="9"/>
      <c r="P2923" s="8"/>
      <c r="Q2923" s="8"/>
      <c r="R2923" s="8"/>
      <c r="S2923" s="8"/>
      <c r="T2923" s="8"/>
      <c r="U2923" s="8"/>
      <c r="W2923" s="2" t="s">
        <v>61</v>
      </c>
      <c r="X2923" s="9"/>
      <c r="Y2923" s="8"/>
      <c r="Z2923" s="2" t="s">
        <v>62</v>
      </c>
      <c r="AA2923" s="8"/>
      <c r="AB2923" s="2"/>
      <c r="AC2923" s="8"/>
      <c r="AD2923" s="8"/>
      <c r="AE2923" s="2" t="s">
        <v>53</v>
      </c>
      <c r="AF2923" s="11"/>
      <c r="AG2923" s="11"/>
      <c r="AH2923" s="2" t="s">
        <v>53</v>
      </c>
      <c r="AI2923" s="11"/>
      <c r="AL2923" s="2"/>
      <c r="AM2923" s="8"/>
      <c r="AO2923" s="2"/>
      <c r="AP2923" s="8"/>
      <c r="AQ2923" s="2" t="s">
        <v>53</v>
      </c>
      <c r="AR2923" s="8"/>
      <c r="AS2923" s="8"/>
      <c r="AX2923" s="2"/>
      <c r="AY2923" s="14"/>
      <c r="BA2923" s="8"/>
    </row>
    <row r="2924" ht="12.75" customHeight="1">
      <c r="A2924" s="2" t="s">
        <v>5303</v>
      </c>
      <c r="B2924" s="2" t="s">
        <v>141</v>
      </c>
      <c r="C2924" s="2">
        <v>2018.0</v>
      </c>
      <c r="D2924" s="8"/>
      <c r="E2924" s="9"/>
      <c r="F2924" s="2" t="s">
        <v>274</v>
      </c>
      <c r="G2924" s="2" t="s">
        <v>50</v>
      </c>
      <c r="H2924" s="2" t="s">
        <v>91</v>
      </c>
      <c r="I2924" s="2" t="s">
        <v>4442</v>
      </c>
      <c r="J2924" s="2" t="s">
        <v>143</v>
      </c>
      <c r="K2924" s="2" t="s">
        <v>53</v>
      </c>
      <c r="L2924" s="8" t="s">
        <v>54</v>
      </c>
      <c r="M2924" s="2" t="s">
        <v>181</v>
      </c>
      <c r="N2924" s="2" t="s">
        <v>74</v>
      </c>
      <c r="O2924" s="10" t="s">
        <v>196</v>
      </c>
      <c r="P2924" s="2"/>
      <c r="Q2924" s="2"/>
      <c r="R2924" s="2" t="s">
        <v>76</v>
      </c>
      <c r="S2924" s="2" t="s">
        <v>59</v>
      </c>
      <c r="T2924" s="2" t="s">
        <v>77</v>
      </c>
      <c r="U2924" s="2" t="s">
        <v>78</v>
      </c>
      <c r="V2924" s="2" t="s">
        <v>5304</v>
      </c>
      <c r="W2924" s="2" t="s">
        <v>61</v>
      </c>
      <c r="X2924" s="9"/>
      <c r="Y2924" s="8"/>
      <c r="Z2924" s="2" t="s">
        <v>62</v>
      </c>
      <c r="AA2924" s="8"/>
      <c r="AB2924" s="2"/>
      <c r="AC2924" s="8"/>
      <c r="AD2924" s="8"/>
      <c r="AE2924" s="2" t="s">
        <v>53</v>
      </c>
      <c r="AF2924" s="11"/>
      <c r="AG2924" s="11"/>
      <c r="AH2924" s="2" t="s">
        <v>53</v>
      </c>
      <c r="AI2924" s="11"/>
      <c r="AL2924" s="2"/>
      <c r="AM2924" s="8"/>
      <c r="AO2924" s="2"/>
      <c r="AP2924" s="2"/>
      <c r="AQ2924" s="2" t="s">
        <v>64</v>
      </c>
      <c r="AR2924" s="2"/>
      <c r="AS2924" s="2"/>
      <c r="AX2924" s="2" t="s">
        <v>67</v>
      </c>
      <c r="AY2924" s="14"/>
      <c r="BA2924" s="8"/>
    </row>
    <row r="2925" ht="12.75" customHeight="1">
      <c r="A2925" s="2" t="s">
        <v>1045</v>
      </c>
      <c r="B2925" s="2" t="s">
        <v>141</v>
      </c>
      <c r="C2925" s="2">
        <v>2018.0</v>
      </c>
      <c r="D2925" s="8"/>
      <c r="E2925" s="9"/>
      <c r="F2925" s="2" t="s">
        <v>413</v>
      </c>
      <c r="H2925" s="2" t="s">
        <v>70</v>
      </c>
      <c r="I2925" s="2" t="s">
        <v>275</v>
      </c>
      <c r="J2925" s="2" t="s">
        <v>275</v>
      </c>
      <c r="K2925" s="2" t="s">
        <v>53</v>
      </c>
      <c r="L2925" s="8" t="s">
        <v>72</v>
      </c>
      <c r="M2925" s="2" t="s">
        <v>55</v>
      </c>
      <c r="N2925" s="2" t="s">
        <v>74</v>
      </c>
      <c r="O2925" s="10" t="s">
        <v>95</v>
      </c>
      <c r="P2925" s="2"/>
      <c r="Q2925" s="2"/>
      <c r="R2925" s="2" t="s">
        <v>58</v>
      </c>
      <c r="S2925" s="2" t="s">
        <v>59</v>
      </c>
      <c r="T2925" s="2" t="s">
        <v>166</v>
      </c>
      <c r="U2925" s="2" t="s">
        <v>78</v>
      </c>
      <c r="V2925" s="2" t="s">
        <v>5305</v>
      </c>
      <c r="W2925" s="2" t="s">
        <v>80</v>
      </c>
      <c r="X2925" s="10" t="s">
        <v>137</v>
      </c>
      <c r="Y2925" s="2" t="s">
        <v>58</v>
      </c>
      <c r="Z2925" s="2" t="s">
        <v>62</v>
      </c>
      <c r="AA2925" s="8"/>
      <c r="AB2925" s="2"/>
      <c r="AC2925" s="2" t="s">
        <v>5306</v>
      </c>
      <c r="AD2925" s="8"/>
      <c r="AE2925" s="2" t="s">
        <v>64</v>
      </c>
      <c r="AF2925" s="2" t="s">
        <v>84</v>
      </c>
      <c r="AG2925" s="2" t="s">
        <v>63</v>
      </c>
      <c r="AH2925" s="2" t="s">
        <v>53</v>
      </c>
      <c r="AI2925" s="11"/>
      <c r="AJ2925" s="2" t="s">
        <v>85</v>
      </c>
      <c r="AL2925" s="2"/>
      <c r="AM2925" s="8"/>
      <c r="AO2925" s="2"/>
      <c r="AP2925" s="2"/>
      <c r="AQ2925" s="2" t="s">
        <v>64</v>
      </c>
      <c r="AR2925" s="2"/>
      <c r="AS2925" s="2"/>
      <c r="AX2925" s="2" t="s">
        <v>67</v>
      </c>
      <c r="AY2925" s="14"/>
      <c r="BA2925" s="8"/>
    </row>
    <row r="2926" ht="12.75" customHeight="1">
      <c r="A2926" s="2" t="s">
        <v>4816</v>
      </c>
      <c r="B2926" s="2" t="s">
        <v>141</v>
      </c>
      <c r="C2926" s="2">
        <v>2018.0</v>
      </c>
      <c r="D2926" s="2" t="s">
        <v>64</v>
      </c>
      <c r="E2926" s="10" t="s">
        <v>178</v>
      </c>
      <c r="I2926" s="2" t="s">
        <v>233</v>
      </c>
      <c r="J2926" s="2" t="s">
        <v>234</v>
      </c>
      <c r="K2926" s="2" t="s">
        <v>53</v>
      </c>
      <c r="L2926" s="8" t="s">
        <v>72</v>
      </c>
      <c r="M2926" s="2" t="s">
        <v>55</v>
      </c>
      <c r="N2926" s="2" t="s">
        <v>93</v>
      </c>
      <c r="O2926" s="10" t="s">
        <v>100</v>
      </c>
      <c r="P2926" s="2"/>
      <c r="Q2926" s="2"/>
      <c r="R2926" s="2" t="s">
        <v>58</v>
      </c>
      <c r="S2926" s="2" t="s">
        <v>59</v>
      </c>
      <c r="T2926" s="8"/>
      <c r="U2926" s="8"/>
      <c r="V2926" s="2" t="s">
        <v>5307</v>
      </c>
      <c r="W2926" s="2" t="s">
        <v>80</v>
      </c>
      <c r="X2926" s="10" t="s">
        <v>216</v>
      </c>
      <c r="Y2926" s="2" t="s">
        <v>58</v>
      </c>
      <c r="Z2926" s="2" t="s">
        <v>62</v>
      </c>
      <c r="AA2926" s="2" t="s">
        <v>105</v>
      </c>
      <c r="AB2926" s="2" t="s">
        <v>82</v>
      </c>
      <c r="AC2926" s="2" t="s">
        <v>5308</v>
      </c>
      <c r="AD2926" s="8"/>
      <c r="AE2926" s="2" t="s">
        <v>64</v>
      </c>
      <c r="AF2926" s="2" t="s">
        <v>97</v>
      </c>
      <c r="AG2926" s="2" t="s">
        <v>88</v>
      </c>
      <c r="AH2926" s="2" t="s">
        <v>53</v>
      </c>
      <c r="AI2926" s="11"/>
      <c r="AK2926" s="8" t="s">
        <v>98</v>
      </c>
      <c r="AL2926" s="2"/>
      <c r="AM2926" s="8"/>
      <c r="AO2926" s="2"/>
      <c r="AP2926" s="2"/>
      <c r="AQ2926" s="2" t="s">
        <v>64</v>
      </c>
      <c r="AR2926" s="2"/>
      <c r="AS2926" s="2"/>
      <c r="AU2926" s="2" t="s">
        <v>64</v>
      </c>
      <c r="AV2926" s="2" t="s">
        <v>64</v>
      </c>
      <c r="AX2926" s="2" t="s">
        <v>67</v>
      </c>
      <c r="AY2926" s="14"/>
      <c r="BA2926" s="8"/>
    </row>
    <row r="2927" ht="12.75" customHeight="1">
      <c r="A2927" s="2" t="s">
        <v>5309</v>
      </c>
      <c r="B2927" s="2" t="s">
        <v>141</v>
      </c>
      <c r="C2927" s="2">
        <v>2018.0</v>
      </c>
      <c r="D2927" s="2" t="s">
        <v>64</v>
      </c>
      <c r="E2927" s="10" t="s">
        <v>178</v>
      </c>
      <c r="I2927" s="2" t="s">
        <v>173</v>
      </c>
      <c r="J2927" s="2" t="s">
        <v>173</v>
      </c>
      <c r="K2927" s="2" t="s">
        <v>53</v>
      </c>
      <c r="L2927" s="8" t="s">
        <v>72</v>
      </c>
      <c r="M2927" s="2" t="s">
        <v>55</v>
      </c>
      <c r="N2927" s="2" t="s">
        <v>74</v>
      </c>
      <c r="O2927" s="10" t="s">
        <v>259</v>
      </c>
      <c r="P2927" s="2"/>
      <c r="Q2927" s="2"/>
      <c r="R2927" s="2" t="s">
        <v>58</v>
      </c>
      <c r="S2927" s="2" t="s">
        <v>59</v>
      </c>
      <c r="T2927" s="2" t="s">
        <v>105</v>
      </c>
      <c r="U2927" s="2" t="s">
        <v>250</v>
      </c>
      <c r="V2927" s="2" t="s">
        <v>5310</v>
      </c>
      <c r="W2927" s="2" t="s">
        <v>80</v>
      </c>
      <c r="X2927" s="10" t="s">
        <v>237</v>
      </c>
      <c r="Y2927" s="2" t="s">
        <v>58</v>
      </c>
      <c r="Z2927" s="2" t="s">
        <v>62</v>
      </c>
      <c r="AA2927" s="2" t="s">
        <v>105</v>
      </c>
      <c r="AB2927" s="2" t="s">
        <v>153</v>
      </c>
      <c r="AC2927" s="8"/>
      <c r="AD2927" s="8"/>
      <c r="AE2927" s="2" t="s">
        <v>64</v>
      </c>
      <c r="AF2927" s="2" t="s">
        <v>97</v>
      </c>
      <c r="AG2927" s="2" t="s">
        <v>88</v>
      </c>
      <c r="AH2927" s="2" t="s">
        <v>53</v>
      </c>
      <c r="AI2927" s="11"/>
      <c r="AK2927" s="8" t="s">
        <v>98</v>
      </c>
      <c r="AL2927" s="2" t="s">
        <v>64</v>
      </c>
      <c r="AM2927" s="8" t="s">
        <v>4616</v>
      </c>
      <c r="AN2927" s="8" t="s">
        <v>114</v>
      </c>
      <c r="AO2927" s="2"/>
      <c r="AP2927" s="2"/>
      <c r="AQ2927" s="2" t="s">
        <v>64</v>
      </c>
      <c r="AR2927" s="2"/>
      <c r="AS2927" s="2"/>
      <c r="AU2927" s="2" t="s">
        <v>64</v>
      </c>
      <c r="AV2927" s="2" t="s">
        <v>64</v>
      </c>
      <c r="AX2927" s="2" t="s">
        <v>67</v>
      </c>
      <c r="AY2927" s="14"/>
      <c r="BA2927" s="8"/>
    </row>
    <row r="2928" ht="12.75" customHeight="1">
      <c r="A2928" s="2" t="s">
        <v>5311</v>
      </c>
      <c r="B2928" s="2" t="s">
        <v>141</v>
      </c>
      <c r="C2928" s="2">
        <v>2018.0</v>
      </c>
      <c r="D2928" s="8"/>
      <c r="E2928" s="9"/>
      <c r="F2928" s="2" t="s">
        <v>209</v>
      </c>
      <c r="G2928" s="2" t="s">
        <v>50</v>
      </c>
      <c r="H2928" s="2" t="s">
        <v>51</v>
      </c>
      <c r="I2928" s="2" t="s">
        <v>173</v>
      </c>
      <c r="J2928" s="2" t="s">
        <v>173</v>
      </c>
      <c r="K2928" s="2" t="s">
        <v>53</v>
      </c>
      <c r="L2928" s="8" t="s">
        <v>54</v>
      </c>
      <c r="M2928" s="2" t="s">
        <v>55</v>
      </c>
      <c r="N2928" s="2" t="s">
        <v>127</v>
      </c>
      <c r="O2928" s="10" t="s">
        <v>586</v>
      </c>
      <c r="P2928" s="2"/>
      <c r="Q2928" s="2"/>
      <c r="R2928" s="2" t="s">
        <v>58</v>
      </c>
      <c r="S2928" s="2" t="s">
        <v>59</v>
      </c>
      <c r="T2928" s="8"/>
      <c r="U2928" s="8"/>
      <c r="V2928" s="2" t="s">
        <v>5312</v>
      </c>
      <c r="W2928" s="2" t="s">
        <v>80</v>
      </c>
      <c r="X2928" s="10" t="s">
        <v>170</v>
      </c>
      <c r="Y2928" s="2" t="s">
        <v>58</v>
      </c>
      <c r="Z2928" s="2" t="s">
        <v>62</v>
      </c>
      <c r="AA2928" s="2" t="s">
        <v>105</v>
      </c>
      <c r="AB2928" s="2" t="s">
        <v>82</v>
      </c>
      <c r="AC2928" s="2" t="s">
        <v>5313</v>
      </c>
      <c r="AD2928" s="8"/>
      <c r="AE2928" s="2" t="s">
        <v>53</v>
      </c>
      <c r="AF2928" s="11"/>
      <c r="AG2928" s="11"/>
      <c r="AH2928" s="2" t="s">
        <v>53</v>
      </c>
      <c r="AI2928" s="11"/>
      <c r="AL2928" s="2" t="s">
        <v>64</v>
      </c>
      <c r="AM2928" s="8" t="s">
        <v>4616</v>
      </c>
      <c r="AN2928" s="8" t="s">
        <v>114</v>
      </c>
      <c r="AO2928" s="2"/>
      <c r="AP2928" s="2"/>
      <c r="AQ2928" s="2" t="s">
        <v>64</v>
      </c>
      <c r="AR2928" s="2"/>
      <c r="AS2928" s="2"/>
      <c r="AW2928" s="2" t="s">
        <v>64</v>
      </c>
      <c r="AX2928" s="2" t="s">
        <v>67</v>
      </c>
      <c r="AY2928" s="14"/>
      <c r="BA2928" s="8"/>
    </row>
    <row r="2929" ht="12.75" customHeight="1">
      <c r="A2929" s="2" t="s">
        <v>5314</v>
      </c>
      <c r="B2929" s="2" t="s">
        <v>141</v>
      </c>
      <c r="C2929" s="2">
        <v>2018.0</v>
      </c>
      <c r="D2929" s="8"/>
      <c r="E2929" s="9"/>
      <c r="F2929" s="2" t="s">
        <v>49</v>
      </c>
      <c r="G2929" s="2" t="s">
        <v>101</v>
      </c>
      <c r="H2929" s="2" t="s">
        <v>70</v>
      </c>
      <c r="I2929" s="2" t="s">
        <v>275</v>
      </c>
      <c r="J2929" s="2" t="s">
        <v>275</v>
      </c>
      <c r="K2929" s="2" t="s">
        <v>53</v>
      </c>
      <c r="L2929" s="8" t="s">
        <v>72</v>
      </c>
      <c r="M2929" s="2" t="s">
        <v>55</v>
      </c>
      <c r="N2929" s="2" t="s">
        <v>74</v>
      </c>
      <c r="O2929" s="10" t="s">
        <v>174</v>
      </c>
      <c r="P2929" s="2"/>
      <c r="Q2929" s="2"/>
      <c r="R2929" s="2" t="s">
        <v>58</v>
      </c>
      <c r="S2929" s="2" t="s">
        <v>59</v>
      </c>
      <c r="T2929" s="2" t="s">
        <v>77</v>
      </c>
      <c r="U2929" s="2" t="s">
        <v>78</v>
      </c>
      <c r="V2929" s="2" t="s">
        <v>5315</v>
      </c>
      <c r="W2929" s="2" t="s">
        <v>80</v>
      </c>
      <c r="X2929" s="9"/>
      <c r="Y2929" s="8"/>
      <c r="Z2929" s="2" t="s">
        <v>62</v>
      </c>
      <c r="AA2929" s="8"/>
      <c r="AB2929" s="2"/>
      <c r="AC2929" s="2" t="s">
        <v>5316</v>
      </c>
      <c r="AD2929" s="8"/>
      <c r="AE2929" s="2" t="s">
        <v>64</v>
      </c>
      <c r="AF2929" s="2" t="s">
        <v>84</v>
      </c>
      <c r="AG2929" s="2" t="s">
        <v>63</v>
      </c>
      <c r="AH2929" s="2" t="s">
        <v>53</v>
      </c>
      <c r="AI2929" s="11"/>
      <c r="AL2929" s="2" t="s">
        <v>64</v>
      </c>
      <c r="AM2929" s="8" t="s">
        <v>2393</v>
      </c>
      <c r="AN2929" s="8" t="s">
        <v>186</v>
      </c>
      <c r="AO2929" s="2"/>
      <c r="AP2929" s="2"/>
      <c r="AQ2929" s="2" t="s">
        <v>64</v>
      </c>
      <c r="AR2929" s="2"/>
      <c r="AS2929" s="2"/>
      <c r="AX2929" s="2" t="s">
        <v>67</v>
      </c>
      <c r="AY2929" s="14"/>
      <c r="BA2929" s="8"/>
    </row>
    <row r="2930" ht="12.75" customHeight="1">
      <c r="A2930" s="2" t="s">
        <v>5317</v>
      </c>
      <c r="B2930" s="2" t="s">
        <v>141</v>
      </c>
      <c r="C2930" s="2">
        <v>2018.0</v>
      </c>
      <c r="D2930" s="2" t="s">
        <v>64</v>
      </c>
      <c r="E2930" s="10" t="s">
        <v>178</v>
      </c>
      <c r="F2930" s="2" t="s">
        <v>209</v>
      </c>
      <c r="I2930" s="2" t="s">
        <v>577</v>
      </c>
      <c r="J2930" s="2" t="s">
        <v>577</v>
      </c>
      <c r="K2930" s="2" t="s">
        <v>53</v>
      </c>
      <c r="L2930" s="8" t="s">
        <v>72</v>
      </c>
      <c r="M2930" s="2" t="s">
        <v>55</v>
      </c>
      <c r="N2930" s="2" t="s">
        <v>74</v>
      </c>
      <c r="O2930" s="10" t="s">
        <v>151</v>
      </c>
      <c r="P2930" s="2"/>
      <c r="Q2930" s="2"/>
      <c r="R2930" s="2" t="s">
        <v>58</v>
      </c>
      <c r="S2930" s="2" t="s">
        <v>59</v>
      </c>
      <c r="T2930" s="2" t="s">
        <v>77</v>
      </c>
      <c r="U2930" s="2" t="s">
        <v>250</v>
      </c>
      <c r="V2930" s="2" t="s">
        <v>5318</v>
      </c>
      <c r="W2930" s="2" t="s">
        <v>80</v>
      </c>
      <c r="X2930" s="10" t="s">
        <v>235</v>
      </c>
      <c r="Y2930" s="2" t="s">
        <v>58</v>
      </c>
      <c r="Z2930" s="2" t="s">
        <v>62</v>
      </c>
      <c r="AA2930" s="2" t="s">
        <v>166</v>
      </c>
      <c r="AB2930" s="2" t="s">
        <v>153</v>
      </c>
      <c r="AC2930" s="8"/>
      <c r="AD2930" s="8"/>
      <c r="AE2930" s="2" t="s">
        <v>64</v>
      </c>
      <c r="AF2930" s="2" t="s">
        <v>97</v>
      </c>
      <c r="AG2930" s="2" t="s">
        <v>88</v>
      </c>
      <c r="AH2930" s="2" t="s">
        <v>53</v>
      </c>
      <c r="AI2930" s="11"/>
      <c r="AL2930" s="2"/>
      <c r="AM2930" s="8"/>
      <c r="AO2930" s="2"/>
      <c r="AP2930" s="2"/>
      <c r="AQ2930" s="2" t="s">
        <v>64</v>
      </c>
      <c r="AR2930" s="2"/>
      <c r="AS2930" s="2"/>
      <c r="AU2930" s="2" t="s">
        <v>64</v>
      </c>
      <c r="AV2930" s="2" t="s">
        <v>64</v>
      </c>
      <c r="AX2930" s="2" t="s">
        <v>67</v>
      </c>
      <c r="AY2930" s="14"/>
      <c r="BA2930" s="8"/>
    </row>
    <row r="2931" ht="12.75" customHeight="1">
      <c r="A2931" s="2" t="s">
        <v>5319</v>
      </c>
      <c r="B2931" s="2" t="s">
        <v>141</v>
      </c>
      <c r="C2931" s="2">
        <v>2018.0</v>
      </c>
      <c r="D2931" s="8"/>
      <c r="E2931" s="9"/>
      <c r="F2931" s="2" t="s">
        <v>209</v>
      </c>
      <c r="G2931" s="2" t="s">
        <v>50</v>
      </c>
      <c r="H2931" s="2" t="s">
        <v>134</v>
      </c>
      <c r="I2931" s="2" t="s">
        <v>484</v>
      </c>
      <c r="J2931" s="2" t="s">
        <v>484</v>
      </c>
      <c r="K2931" s="2" t="s">
        <v>53</v>
      </c>
      <c r="L2931" s="8" t="s">
        <v>54</v>
      </c>
      <c r="M2931" s="2" t="s">
        <v>1552</v>
      </c>
      <c r="N2931" s="2" t="s">
        <v>56</v>
      </c>
      <c r="O2931" s="10" t="s">
        <v>196</v>
      </c>
      <c r="P2931" s="2"/>
      <c r="Q2931" s="2"/>
      <c r="R2931" s="2" t="s">
        <v>76</v>
      </c>
      <c r="S2931" s="2" t="s">
        <v>59</v>
      </c>
      <c r="T2931" s="2" t="s">
        <v>77</v>
      </c>
      <c r="U2931" s="2" t="s">
        <v>78</v>
      </c>
      <c r="V2931" s="2" t="s">
        <v>5320</v>
      </c>
      <c r="W2931" s="2" t="s">
        <v>61</v>
      </c>
      <c r="X2931" s="9"/>
      <c r="Y2931" s="8"/>
      <c r="Z2931" s="2" t="s">
        <v>62</v>
      </c>
      <c r="AA2931" s="8"/>
      <c r="AB2931" s="2"/>
      <c r="AC2931" s="8"/>
      <c r="AD2931" s="8"/>
      <c r="AE2931" s="2" t="s">
        <v>53</v>
      </c>
      <c r="AF2931" s="11"/>
      <c r="AG2931" s="11"/>
      <c r="AH2931" s="2" t="s">
        <v>53</v>
      </c>
      <c r="AI2931" s="11"/>
      <c r="AL2931" s="2" t="s">
        <v>64</v>
      </c>
      <c r="AM2931" s="8" t="s">
        <v>312</v>
      </c>
      <c r="AN2931" s="8" t="s">
        <v>186</v>
      </c>
      <c r="AO2931" s="2"/>
      <c r="AP2931" s="2"/>
      <c r="AQ2931" s="2" t="s">
        <v>64</v>
      </c>
      <c r="AR2931" s="2"/>
      <c r="AS2931" s="2"/>
      <c r="AX2931" s="2" t="s">
        <v>67</v>
      </c>
      <c r="AY2931" s="14"/>
      <c r="BA2931" s="8"/>
    </row>
    <row r="2932" ht="12.75" customHeight="1">
      <c r="A2932" s="2" t="s">
        <v>2160</v>
      </c>
      <c r="B2932" s="2" t="s">
        <v>297</v>
      </c>
      <c r="C2932" s="2">
        <v>2018.0</v>
      </c>
      <c r="D2932" s="8"/>
      <c r="E2932" s="9"/>
      <c r="F2932" s="2" t="s">
        <v>516</v>
      </c>
      <c r="G2932" s="2" t="s">
        <v>50</v>
      </c>
      <c r="H2932" s="2" t="s">
        <v>51</v>
      </c>
      <c r="I2932" s="2" t="s">
        <v>5264</v>
      </c>
      <c r="J2932" s="2" t="s">
        <v>395</v>
      </c>
      <c r="K2932" s="2" t="s">
        <v>53</v>
      </c>
      <c r="L2932" s="8" t="s">
        <v>72</v>
      </c>
      <c r="M2932" s="2" t="s">
        <v>1552</v>
      </c>
      <c r="N2932" s="2" t="s">
        <v>74</v>
      </c>
      <c r="O2932" s="10" t="s">
        <v>196</v>
      </c>
      <c r="P2932" s="2" t="s">
        <v>76</v>
      </c>
      <c r="Q2932" s="2" t="s">
        <v>62</v>
      </c>
      <c r="R2932" s="2"/>
      <c r="S2932" s="2"/>
      <c r="T2932" s="2" t="s">
        <v>105</v>
      </c>
      <c r="U2932" s="2" t="s">
        <v>78</v>
      </c>
      <c r="V2932" s="2" t="s">
        <v>5321</v>
      </c>
      <c r="W2932" s="2" t="s">
        <v>80</v>
      </c>
      <c r="X2932" s="9"/>
      <c r="Y2932" s="8"/>
      <c r="Z2932" s="2" t="s">
        <v>62</v>
      </c>
      <c r="AA2932" s="2" t="s">
        <v>105</v>
      </c>
      <c r="AB2932" s="2" t="s">
        <v>82</v>
      </c>
      <c r="AC2932" s="2" t="s">
        <v>5322</v>
      </c>
      <c r="AD2932" s="8"/>
      <c r="AE2932" s="2" t="s">
        <v>64</v>
      </c>
      <c r="AF2932" s="2" t="s">
        <v>369</v>
      </c>
      <c r="AG2932" s="2" t="s">
        <v>63</v>
      </c>
      <c r="AH2932" s="2" t="s">
        <v>53</v>
      </c>
      <c r="AI2932" s="11"/>
      <c r="AJ2932" s="2" t="s">
        <v>1085</v>
      </c>
      <c r="AK2932" s="8" t="s">
        <v>98</v>
      </c>
      <c r="AL2932" s="2"/>
      <c r="AM2932" s="8"/>
      <c r="AO2932" s="2"/>
      <c r="AP2932" s="2"/>
      <c r="AQ2932" s="2" t="s">
        <v>64</v>
      </c>
      <c r="AR2932" s="2"/>
      <c r="AS2932" s="2"/>
      <c r="AX2932" s="2" t="s">
        <v>67</v>
      </c>
      <c r="AY2932" s="14"/>
      <c r="BA2932" s="8"/>
    </row>
    <row r="2933" ht="12.75" customHeight="1">
      <c r="A2933" s="2" t="s">
        <v>5323</v>
      </c>
      <c r="B2933" s="2" t="s">
        <v>297</v>
      </c>
      <c r="C2933" s="2">
        <v>2018.0</v>
      </c>
      <c r="D2933" s="8"/>
      <c r="E2933" s="9"/>
      <c r="F2933" s="2" t="s">
        <v>516</v>
      </c>
      <c r="G2933" s="2" t="s">
        <v>50</v>
      </c>
      <c r="H2933" s="2" t="s">
        <v>70</v>
      </c>
      <c r="I2933" s="2" t="s">
        <v>293</v>
      </c>
      <c r="J2933" s="2" t="s">
        <v>293</v>
      </c>
      <c r="K2933" s="2" t="s">
        <v>53</v>
      </c>
      <c r="L2933" s="8" t="s">
        <v>72</v>
      </c>
      <c r="M2933" s="2" t="s">
        <v>1060</v>
      </c>
      <c r="N2933" s="2" t="s">
        <v>74</v>
      </c>
      <c r="O2933" s="10" t="s">
        <v>196</v>
      </c>
      <c r="P2933" s="2"/>
      <c r="Q2933" s="2"/>
      <c r="R2933" s="2" t="s">
        <v>76</v>
      </c>
      <c r="S2933" s="2" t="s">
        <v>59</v>
      </c>
      <c r="T2933" s="2" t="s">
        <v>77</v>
      </c>
      <c r="U2933" s="2" t="s">
        <v>78</v>
      </c>
      <c r="V2933" s="2" t="s">
        <v>5324</v>
      </c>
      <c r="W2933" s="2" t="s">
        <v>80</v>
      </c>
      <c r="X2933" s="10" t="s">
        <v>100</v>
      </c>
      <c r="Y2933" s="2" t="s">
        <v>58</v>
      </c>
      <c r="Z2933" s="2" t="s">
        <v>62</v>
      </c>
      <c r="AA2933" s="2" t="s">
        <v>105</v>
      </c>
      <c r="AB2933" s="2" t="s">
        <v>153</v>
      </c>
      <c r="AC2933" s="2" t="s">
        <v>5325</v>
      </c>
      <c r="AD2933" s="8"/>
      <c r="AE2933" s="2" t="s">
        <v>64</v>
      </c>
      <c r="AF2933" s="2" t="s">
        <v>84</v>
      </c>
      <c r="AG2933" s="2" t="s">
        <v>63</v>
      </c>
      <c r="AH2933" s="2" t="s">
        <v>53</v>
      </c>
      <c r="AI2933" s="11"/>
      <c r="AK2933" s="8" t="s">
        <v>98</v>
      </c>
      <c r="AL2933" s="2"/>
      <c r="AM2933" s="8"/>
      <c r="AO2933" s="2"/>
      <c r="AP2933" s="2"/>
      <c r="AQ2933" s="2" t="s">
        <v>64</v>
      </c>
      <c r="AR2933" s="2"/>
      <c r="AS2933" s="2"/>
      <c r="AV2933" s="2" t="s">
        <v>64</v>
      </c>
      <c r="AX2933" s="2" t="s">
        <v>67</v>
      </c>
      <c r="AY2933" s="14"/>
      <c r="BA2933" s="8"/>
    </row>
    <row r="2934" ht="12.75" customHeight="1">
      <c r="A2934" s="2" t="s">
        <v>2293</v>
      </c>
      <c r="B2934" s="2" t="s">
        <v>297</v>
      </c>
      <c r="C2934" s="2">
        <v>2018.0</v>
      </c>
      <c r="D2934" s="8"/>
      <c r="E2934" s="9"/>
      <c r="I2934" s="2" t="s">
        <v>157</v>
      </c>
      <c r="J2934" s="2" t="s">
        <v>157</v>
      </c>
      <c r="K2934" s="2" t="s">
        <v>53</v>
      </c>
      <c r="M2934" s="2" t="s">
        <v>126</v>
      </c>
      <c r="N2934" s="2" t="s">
        <v>74</v>
      </c>
      <c r="O2934" s="10" t="s">
        <v>117</v>
      </c>
      <c r="P2934" s="2"/>
      <c r="Q2934" s="2"/>
      <c r="R2934" s="2" t="s">
        <v>76</v>
      </c>
      <c r="S2934" s="2" t="s">
        <v>59</v>
      </c>
      <c r="T2934" s="2" t="s">
        <v>105</v>
      </c>
      <c r="U2934" s="2" t="s">
        <v>78</v>
      </c>
      <c r="V2934" s="2" t="s">
        <v>5326</v>
      </c>
      <c r="W2934" s="2" t="s">
        <v>80</v>
      </c>
      <c r="X2934" s="10" t="s">
        <v>216</v>
      </c>
      <c r="Y2934" s="2" t="s">
        <v>58</v>
      </c>
      <c r="Z2934" s="2" t="s">
        <v>62</v>
      </c>
      <c r="AA2934" s="8"/>
      <c r="AB2934" s="2" t="s">
        <v>153</v>
      </c>
      <c r="AC2934" s="2" t="s">
        <v>5327</v>
      </c>
      <c r="AD2934" s="8"/>
      <c r="AE2934" s="2" t="s">
        <v>64</v>
      </c>
      <c r="AF2934" s="2" t="s">
        <v>110</v>
      </c>
      <c r="AG2934" s="2" t="s">
        <v>63</v>
      </c>
      <c r="AH2934" s="2" t="s">
        <v>88</v>
      </c>
      <c r="AI2934" s="2" t="s">
        <v>193</v>
      </c>
      <c r="AL2934" s="2"/>
      <c r="AM2934" s="8"/>
      <c r="AO2934" s="2"/>
      <c r="AP2934" s="8"/>
      <c r="AQ2934" s="2" t="s">
        <v>53</v>
      </c>
      <c r="AR2934" s="8"/>
      <c r="AS2934" s="8"/>
      <c r="AV2934" s="2" t="s">
        <v>64</v>
      </c>
      <c r="AX2934" s="2" t="s">
        <v>107</v>
      </c>
      <c r="AY2934" s="14"/>
      <c r="AZ2934" s="2">
        <v>2.0</v>
      </c>
      <c r="BA2934" s="8"/>
    </row>
    <row r="2935" ht="12.75" customHeight="1">
      <c r="C2935" s="2">
        <v>2018.0</v>
      </c>
      <c r="D2935" s="8"/>
      <c r="E2935" s="9"/>
      <c r="M2935" s="2" t="s">
        <v>126</v>
      </c>
      <c r="N2935" s="2" t="s">
        <v>74</v>
      </c>
      <c r="O2935" s="10" t="s">
        <v>289</v>
      </c>
      <c r="P2935" s="2"/>
      <c r="Q2935" s="2"/>
      <c r="R2935" s="2" t="s">
        <v>76</v>
      </c>
      <c r="S2935" s="2" t="s">
        <v>59</v>
      </c>
      <c r="T2935" s="2" t="s">
        <v>105</v>
      </c>
      <c r="U2935" s="2" t="s">
        <v>78</v>
      </c>
      <c r="V2935" s="2" t="s">
        <v>5326</v>
      </c>
      <c r="W2935" s="8"/>
      <c r="X2935" s="9"/>
      <c r="Y2935" s="8"/>
      <c r="Z2935" s="8"/>
      <c r="AA2935" s="8"/>
      <c r="AB2935" s="2"/>
      <c r="AC2935" s="8"/>
      <c r="AD2935" s="8"/>
      <c r="AE2935" s="2" t="s">
        <v>64</v>
      </c>
      <c r="AF2935" s="2" t="s">
        <v>110</v>
      </c>
      <c r="AG2935" s="2" t="s">
        <v>63</v>
      </c>
      <c r="AH2935" s="2" t="s">
        <v>88</v>
      </c>
      <c r="AI2935" s="2" t="s">
        <v>193</v>
      </c>
      <c r="AJ2935" s="2" t="s">
        <v>112</v>
      </c>
      <c r="AL2935" s="2"/>
      <c r="AM2935" s="8"/>
      <c r="AO2935" s="2"/>
      <c r="AP2935" s="8"/>
      <c r="AQ2935" s="2" t="s">
        <v>53</v>
      </c>
      <c r="AR2935" s="8"/>
      <c r="AS2935" s="8"/>
      <c r="AX2935" s="2" t="s">
        <v>107</v>
      </c>
      <c r="AY2935" s="14"/>
      <c r="BA2935" s="8"/>
    </row>
    <row r="2936" ht="12.75" customHeight="1">
      <c r="A2936" s="2" t="s">
        <v>2301</v>
      </c>
      <c r="B2936" s="2" t="s">
        <v>297</v>
      </c>
      <c r="C2936" s="2">
        <v>2018.0</v>
      </c>
      <c r="D2936" s="8"/>
      <c r="E2936" s="9"/>
      <c r="F2936" s="2" t="s">
        <v>519</v>
      </c>
      <c r="G2936" s="2" t="s">
        <v>101</v>
      </c>
      <c r="H2936" s="2" t="s">
        <v>134</v>
      </c>
      <c r="I2936" s="2" t="s">
        <v>288</v>
      </c>
      <c r="J2936" s="2" t="s">
        <v>288</v>
      </c>
      <c r="K2936" s="2" t="s">
        <v>53</v>
      </c>
      <c r="L2936" s="8" t="s">
        <v>72</v>
      </c>
      <c r="M2936" s="2" t="s">
        <v>181</v>
      </c>
      <c r="N2936" s="2" t="s">
        <v>335</v>
      </c>
      <c r="O2936" s="10" t="s">
        <v>190</v>
      </c>
      <c r="P2936" s="2"/>
      <c r="Q2936" s="2"/>
      <c r="R2936" s="2" t="s">
        <v>76</v>
      </c>
      <c r="S2936" s="2" t="s">
        <v>59</v>
      </c>
      <c r="T2936" s="2" t="s">
        <v>105</v>
      </c>
      <c r="U2936" s="2" t="s">
        <v>78</v>
      </c>
      <c r="V2936" s="2" t="s">
        <v>5328</v>
      </c>
      <c r="W2936" s="2" t="s">
        <v>80</v>
      </c>
      <c r="X2936" s="9"/>
      <c r="Y2936" s="8"/>
      <c r="Z2936" s="2" t="s">
        <v>62</v>
      </c>
      <c r="AA2936" s="8"/>
      <c r="AB2936" s="2"/>
      <c r="AC2936" s="2" t="s">
        <v>5329</v>
      </c>
      <c r="AD2936" s="8"/>
      <c r="AE2936" s="2" t="s">
        <v>64</v>
      </c>
      <c r="AF2936" s="2" t="s">
        <v>110</v>
      </c>
      <c r="AG2936" s="2" t="s">
        <v>63</v>
      </c>
      <c r="AH2936" s="2" t="s">
        <v>88</v>
      </c>
      <c r="AI2936" s="2" t="s">
        <v>193</v>
      </c>
      <c r="AL2936" s="2"/>
      <c r="AM2936" s="8"/>
      <c r="AO2936" s="2"/>
      <c r="AP2936" s="2"/>
      <c r="AQ2936" s="2" t="s">
        <v>64</v>
      </c>
      <c r="AR2936" s="2"/>
      <c r="AS2936" s="2"/>
      <c r="AV2936" s="2" t="s">
        <v>64</v>
      </c>
      <c r="AX2936" s="2" t="s">
        <v>67</v>
      </c>
      <c r="AY2936" s="14"/>
      <c r="BA2936" s="8"/>
    </row>
    <row r="2937" ht="12.75" customHeight="1">
      <c r="A2937" s="2" t="s">
        <v>5330</v>
      </c>
      <c r="B2937" s="2" t="s">
        <v>297</v>
      </c>
      <c r="C2937" s="2">
        <v>2018.0</v>
      </c>
      <c r="D2937" s="8"/>
      <c r="E2937" s="9"/>
      <c r="F2937" s="2" t="s">
        <v>519</v>
      </c>
      <c r="G2937" s="2" t="s">
        <v>50</v>
      </c>
      <c r="H2937" s="2" t="s">
        <v>134</v>
      </c>
      <c r="I2937" s="2" t="s">
        <v>5331</v>
      </c>
      <c r="J2937" s="2" t="s">
        <v>143</v>
      </c>
      <c r="K2937" s="2" t="s">
        <v>53</v>
      </c>
      <c r="L2937" s="8" t="s">
        <v>54</v>
      </c>
      <c r="M2937" s="2" t="s">
        <v>402</v>
      </c>
      <c r="N2937" s="2" t="s">
        <v>74</v>
      </c>
      <c r="O2937" s="10" t="s">
        <v>75</v>
      </c>
      <c r="P2937" s="2"/>
      <c r="Q2937" s="2"/>
      <c r="R2937" s="2" t="s">
        <v>76</v>
      </c>
      <c r="S2937" s="2" t="s">
        <v>59</v>
      </c>
      <c r="T2937" s="2" t="s">
        <v>105</v>
      </c>
      <c r="U2937" s="2" t="s">
        <v>78</v>
      </c>
      <c r="V2937" s="2" t="s">
        <v>5332</v>
      </c>
      <c r="W2937" s="2" t="s">
        <v>61</v>
      </c>
      <c r="X2937" s="9"/>
      <c r="Y2937" s="8"/>
      <c r="Z2937" s="2" t="s">
        <v>62</v>
      </c>
      <c r="AA2937" s="8"/>
      <c r="AB2937" s="2"/>
      <c r="AC2937" s="8"/>
      <c r="AD2937" s="8"/>
      <c r="AE2937" s="2" t="s">
        <v>53</v>
      </c>
      <c r="AF2937" s="11"/>
      <c r="AG2937" s="11"/>
      <c r="AH2937" s="2" t="s">
        <v>53</v>
      </c>
      <c r="AI2937" s="11"/>
      <c r="AK2937" s="8" t="s">
        <v>98</v>
      </c>
      <c r="AL2937" s="2"/>
      <c r="AM2937" s="8"/>
      <c r="AO2937" s="2"/>
      <c r="AP2937" s="2"/>
      <c r="AQ2937" s="2" t="s">
        <v>64</v>
      </c>
      <c r="AR2937" s="2"/>
      <c r="AS2937" s="2"/>
      <c r="AX2937" s="2" t="s">
        <v>67</v>
      </c>
      <c r="AY2937" s="14"/>
      <c r="BA2937" s="8"/>
    </row>
    <row r="2938" ht="12.75" customHeight="1">
      <c r="A2938" s="2" t="s">
        <v>5333</v>
      </c>
      <c r="B2938" s="2" t="s">
        <v>297</v>
      </c>
      <c r="C2938" s="2">
        <v>2018.0</v>
      </c>
      <c r="D2938" s="2" t="s">
        <v>64</v>
      </c>
      <c r="E2938" s="10" t="s">
        <v>133</v>
      </c>
      <c r="I2938" s="2" t="s">
        <v>288</v>
      </c>
      <c r="J2938" s="2" t="s">
        <v>288</v>
      </c>
      <c r="K2938" s="2" t="s">
        <v>53</v>
      </c>
      <c r="L2938" s="8" t="s">
        <v>72</v>
      </c>
      <c r="M2938" s="2" t="s">
        <v>55</v>
      </c>
      <c r="N2938" s="2" t="s">
        <v>227</v>
      </c>
      <c r="O2938" s="10" t="s">
        <v>245</v>
      </c>
      <c r="P2938" s="2"/>
      <c r="Q2938" s="2"/>
      <c r="R2938" s="2" t="s">
        <v>109</v>
      </c>
      <c r="S2938" s="2" t="s">
        <v>59</v>
      </c>
      <c r="T2938" s="8"/>
      <c r="U2938" s="8"/>
      <c r="V2938" s="2" t="s">
        <v>5334</v>
      </c>
      <c r="W2938" s="2" t="s">
        <v>80</v>
      </c>
      <c r="X2938" s="10" t="s">
        <v>592</v>
      </c>
      <c r="Y2938" s="2" t="s">
        <v>148</v>
      </c>
      <c r="Z2938" s="2" t="s">
        <v>62</v>
      </c>
      <c r="AA2938" s="2" t="s">
        <v>105</v>
      </c>
      <c r="AB2938" s="2" t="s">
        <v>153</v>
      </c>
      <c r="AC2938" s="2" t="s">
        <v>5335</v>
      </c>
      <c r="AD2938" s="8"/>
      <c r="AE2938" s="2" t="s">
        <v>64</v>
      </c>
      <c r="AF2938" s="2" t="s">
        <v>110</v>
      </c>
      <c r="AG2938" s="2" t="s">
        <v>63</v>
      </c>
      <c r="AH2938" s="2" t="s">
        <v>88</v>
      </c>
      <c r="AI2938" s="2" t="s">
        <v>193</v>
      </c>
      <c r="AJ2938" s="2" t="s">
        <v>112</v>
      </c>
      <c r="AL2938" s="2"/>
      <c r="AM2938" s="8"/>
      <c r="AO2938" s="2"/>
      <c r="AP2938" s="2"/>
      <c r="AQ2938" s="2" t="s">
        <v>64</v>
      </c>
      <c r="AR2938" s="2"/>
      <c r="AS2938" s="2"/>
      <c r="AV2938" s="2" t="s">
        <v>64</v>
      </c>
      <c r="AW2938" s="2" t="s">
        <v>64</v>
      </c>
      <c r="AX2938" s="2" t="s">
        <v>67</v>
      </c>
      <c r="AY2938" s="14"/>
      <c r="AZ2938" s="2">
        <v>4.0</v>
      </c>
      <c r="BA2938" s="8"/>
    </row>
    <row r="2939" ht="12.75" customHeight="1">
      <c r="C2939" s="2">
        <v>2018.0</v>
      </c>
      <c r="D2939" s="8"/>
      <c r="E2939" s="9"/>
      <c r="M2939" s="2" t="s">
        <v>4529</v>
      </c>
      <c r="N2939" s="2" t="s">
        <v>74</v>
      </c>
      <c r="O2939" s="10" t="s">
        <v>469</v>
      </c>
      <c r="P2939" s="2"/>
      <c r="Q2939" s="2"/>
      <c r="R2939" s="2" t="s">
        <v>109</v>
      </c>
      <c r="S2939" s="2" t="s">
        <v>59</v>
      </c>
      <c r="T2939" s="8"/>
      <c r="U2939" s="2" t="s">
        <v>78</v>
      </c>
      <c r="V2939" s="2" t="s">
        <v>5334</v>
      </c>
      <c r="W2939" s="8"/>
      <c r="X2939" s="9"/>
      <c r="Y2939" s="8"/>
      <c r="Z2939" s="8"/>
      <c r="AA2939" s="8"/>
      <c r="AB2939" s="2"/>
      <c r="AC2939" s="8"/>
      <c r="AD2939" s="8"/>
      <c r="AE2939" s="2" t="s">
        <v>64</v>
      </c>
      <c r="AF2939" s="2" t="s">
        <v>110</v>
      </c>
      <c r="AG2939" s="2" t="s">
        <v>63</v>
      </c>
      <c r="AH2939" s="2" t="s">
        <v>88</v>
      </c>
      <c r="AI2939" s="2" t="s">
        <v>111</v>
      </c>
      <c r="AJ2939" s="2" t="s">
        <v>112</v>
      </c>
      <c r="AL2939" s="2"/>
      <c r="AM2939" s="8"/>
      <c r="AO2939" s="2"/>
      <c r="AP2939" s="8"/>
      <c r="AQ2939" s="2" t="s">
        <v>53</v>
      </c>
      <c r="AR2939" s="8"/>
      <c r="AS2939" s="8"/>
      <c r="AX2939" s="2"/>
      <c r="AY2939" s="14"/>
      <c r="BA2939" s="8"/>
    </row>
    <row r="2940" ht="12.75" customHeight="1">
      <c r="C2940" s="2">
        <v>2018.0</v>
      </c>
      <c r="D2940" s="8"/>
      <c r="E2940" s="9"/>
      <c r="M2940" s="2" t="s">
        <v>4529</v>
      </c>
      <c r="N2940" s="2" t="s">
        <v>74</v>
      </c>
      <c r="O2940" s="10" t="s">
        <v>48</v>
      </c>
      <c r="P2940" s="2"/>
      <c r="Q2940" s="2"/>
      <c r="R2940" s="2" t="s">
        <v>109</v>
      </c>
      <c r="S2940" s="2" t="s">
        <v>59</v>
      </c>
      <c r="T2940" s="8"/>
      <c r="U2940" s="2" t="s">
        <v>78</v>
      </c>
      <c r="V2940" s="2" t="s">
        <v>5334</v>
      </c>
      <c r="W2940" s="8"/>
      <c r="X2940" s="9"/>
      <c r="Y2940" s="8"/>
      <c r="Z2940" s="8"/>
      <c r="AA2940" s="8"/>
      <c r="AB2940" s="2"/>
      <c r="AC2940" s="8"/>
      <c r="AD2940" s="8"/>
      <c r="AE2940" s="2" t="s">
        <v>64</v>
      </c>
      <c r="AF2940" s="2" t="s">
        <v>110</v>
      </c>
      <c r="AG2940" s="2" t="s">
        <v>63</v>
      </c>
      <c r="AH2940" s="2" t="s">
        <v>88</v>
      </c>
      <c r="AI2940" s="2" t="s">
        <v>989</v>
      </c>
      <c r="AJ2940" s="2" t="s">
        <v>112</v>
      </c>
      <c r="AL2940" s="2"/>
      <c r="AM2940" s="8"/>
      <c r="AO2940" s="2"/>
      <c r="AP2940" s="8"/>
      <c r="AQ2940" s="2" t="s">
        <v>53</v>
      </c>
      <c r="AR2940" s="8"/>
      <c r="AS2940" s="8"/>
      <c r="AX2940" s="2"/>
      <c r="AY2940" s="14"/>
      <c r="BA2940" s="8"/>
    </row>
    <row r="2941" ht="12.75" customHeight="1">
      <c r="C2941" s="2">
        <v>2018.0</v>
      </c>
      <c r="D2941" s="2" t="s">
        <v>64</v>
      </c>
      <c r="E2941" s="10" t="s">
        <v>4831</v>
      </c>
      <c r="L2941" s="8" t="s">
        <v>72</v>
      </c>
      <c r="M2941" s="2" t="s">
        <v>402</v>
      </c>
      <c r="O2941" s="9" t="s">
        <v>106</v>
      </c>
      <c r="P2941" s="8"/>
      <c r="Q2941" s="2" t="s">
        <v>62</v>
      </c>
      <c r="R2941" s="8"/>
      <c r="S2941" s="2"/>
      <c r="T2941" s="8"/>
      <c r="U2941" s="8"/>
      <c r="W2941" s="8"/>
      <c r="X2941" s="9"/>
      <c r="Y2941" s="8"/>
      <c r="Z2941" s="8"/>
      <c r="AA2941" s="8"/>
      <c r="AB2941" s="2"/>
      <c r="AC2941" s="8"/>
      <c r="AD2941" s="8"/>
      <c r="AE2941" s="2" t="s">
        <v>64</v>
      </c>
      <c r="AF2941" s="2" t="s">
        <v>110</v>
      </c>
      <c r="AG2941" s="2" t="s">
        <v>63</v>
      </c>
      <c r="AH2941" s="2" t="s">
        <v>88</v>
      </c>
      <c r="AI2941" s="2" t="s">
        <v>111</v>
      </c>
      <c r="AL2941" s="2"/>
      <c r="AM2941" s="8"/>
      <c r="AO2941" s="2"/>
      <c r="AP2941" s="8"/>
      <c r="AQ2941" s="2" t="s">
        <v>64</v>
      </c>
      <c r="AR2941" s="8"/>
      <c r="AS2941" s="8"/>
      <c r="AX2941" s="2" t="s">
        <v>67</v>
      </c>
      <c r="AY2941" s="14"/>
      <c r="BA2941" s="8"/>
    </row>
    <row r="2942" ht="12.75" customHeight="1">
      <c r="A2942" s="2" t="s">
        <v>1133</v>
      </c>
      <c r="B2942" s="2" t="s">
        <v>297</v>
      </c>
      <c r="C2942" s="2">
        <v>2018.0</v>
      </c>
      <c r="D2942" s="8"/>
      <c r="E2942" s="9"/>
      <c r="F2942" s="2" t="s">
        <v>389</v>
      </c>
      <c r="G2942" s="2" t="s">
        <v>50</v>
      </c>
      <c r="H2942" s="2" t="s">
        <v>134</v>
      </c>
      <c r="I2942" s="2" t="s">
        <v>157</v>
      </c>
      <c r="J2942" s="2" t="s">
        <v>157</v>
      </c>
      <c r="K2942" s="2" t="s">
        <v>53</v>
      </c>
      <c r="L2942" s="8" t="s">
        <v>72</v>
      </c>
      <c r="M2942" s="2" t="s">
        <v>181</v>
      </c>
      <c r="N2942" s="2" t="s">
        <v>158</v>
      </c>
      <c r="O2942" s="10" t="s">
        <v>196</v>
      </c>
      <c r="P2942" s="2"/>
      <c r="Q2942" s="2"/>
      <c r="R2942" s="2" t="s">
        <v>76</v>
      </c>
      <c r="S2942" s="2" t="s">
        <v>59</v>
      </c>
      <c r="T2942" s="2" t="s">
        <v>77</v>
      </c>
      <c r="U2942" s="2" t="s">
        <v>78</v>
      </c>
      <c r="V2942" s="2" t="s">
        <v>5336</v>
      </c>
      <c r="W2942" s="2" t="s">
        <v>80</v>
      </c>
      <c r="X2942" s="10" t="s">
        <v>86</v>
      </c>
      <c r="Y2942" s="2" t="s">
        <v>58</v>
      </c>
      <c r="Z2942" s="2" t="s">
        <v>62</v>
      </c>
      <c r="AA2942" s="2" t="s">
        <v>166</v>
      </c>
      <c r="AB2942" s="2"/>
      <c r="AC2942" s="2" t="s">
        <v>5337</v>
      </c>
      <c r="AD2942" s="8"/>
      <c r="AE2942" s="2" t="s">
        <v>64</v>
      </c>
      <c r="AF2942" s="2" t="s">
        <v>84</v>
      </c>
      <c r="AG2942" s="2" t="s">
        <v>63</v>
      </c>
      <c r="AH2942" s="2" t="s">
        <v>53</v>
      </c>
      <c r="AI2942" s="11"/>
      <c r="AL2942" s="2" t="s">
        <v>64</v>
      </c>
      <c r="AM2942" s="8"/>
      <c r="AN2942" s="8" t="s">
        <v>106</v>
      </c>
      <c r="AO2942" s="2"/>
      <c r="AP2942" s="2"/>
      <c r="AQ2942" s="2" t="s">
        <v>64</v>
      </c>
      <c r="AR2942" s="2"/>
      <c r="AS2942" s="2"/>
      <c r="AX2942" s="2" t="s">
        <v>67</v>
      </c>
      <c r="AY2942" s="14"/>
      <c r="BA2942" s="8"/>
    </row>
    <row r="2943" ht="12.75" customHeight="1">
      <c r="A2943" s="2" t="s">
        <v>5338</v>
      </c>
      <c r="B2943" s="2" t="s">
        <v>297</v>
      </c>
      <c r="C2943" s="2">
        <v>2018.0</v>
      </c>
      <c r="D2943" s="8"/>
      <c r="E2943" s="9"/>
      <c r="F2943" s="2" t="s">
        <v>389</v>
      </c>
      <c r="G2943" s="2" t="s">
        <v>101</v>
      </c>
      <c r="H2943" s="2" t="s">
        <v>51</v>
      </c>
      <c r="I2943" s="2" t="s">
        <v>577</v>
      </c>
      <c r="J2943" s="2" t="s">
        <v>577</v>
      </c>
      <c r="K2943" s="2" t="s">
        <v>53</v>
      </c>
      <c r="L2943" s="8" t="s">
        <v>72</v>
      </c>
      <c r="M2943" s="2" t="s">
        <v>181</v>
      </c>
      <c r="N2943" s="2" t="s">
        <v>74</v>
      </c>
      <c r="O2943" s="10" t="s">
        <v>75</v>
      </c>
      <c r="P2943" s="2"/>
      <c r="Q2943" s="2"/>
      <c r="R2943" s="2" t="s">
        <v>76</v>
      </c>
      <c r="S2943" s="2" t="s">
        <v>59</v>
      </c>
      <c r="T2943" s="8"/>
      <c r="U2943" s="2" t="s">
        <v>78</v>
      </c>
      <c r="V2943" s="2" t="s">
        <v>5339</v>
      </c>
      <c r="W2943" s="2" t="s">
        <v>80</v>
      </c>
      <c r="X2943" s="10" t="s">
        <v>218</v>
      </c>
      <c r="Y2943" s="2" t="s">
        <v>58</v>
      </c>
      <c r="Z2943" s="2" t="s">
        <v>62</v>
      </c>
      <c r="AA2943" s="8"/>
      <c r="AB2943" s="2" t="s">
        <v>153</v>
      </c>
      <c r="AC2943" s="2" t="s">
        <v>5339</v>
      </c>
      <c r="AD2943" s="8"/>
      <c r="AE2943" s="2" t="s">
        <v>64</v>
      </c>
      <c r="AF2943" s="2" t="s">
        <v>110</v>
      </c>
      <c r="AG2943" s="2" t="s">
        <v>63</v>
      </c>
      <c r="AH2943" s="2" t="s">
        <v>88</v>
      </c>
      <c r="AI2943" s="2" t="s">
        <v>193</v>
      </c>
      <c r="AL2943" s="2" t="s">
        <v>64</v>
      </c>
      <c r="AM2943" s="8" t="s">
        <v>305</v>
      </c>
      <c r="AN2943" s="8" t="s">
        <v>186</v>
      </c>
      <c r="AO2943" s="2"/>
      <c r="AP2943" s="2"/>
      <c r="AQ2943" s="2" t="s">
        <v>64</v>
      </c>
      <c r="AR2943" s="2"/>
      <c r="AS2943" s="2"/>
      <c r="AV2943" s="2" t="s">
        <v>64</v>
      </c>
      <c r="AX2943" s="2" t="s">
        <v>67</v>
      </c>
      <c r="AY2943" s="14"/>
      <c r="BA2943" s="8"/>
    </row>
    <row r="2944" ht="12.75" customHeight="1">
      <c r="A2944" s="2" t="s">
        <v>775</v>
      </c>
      <c r="B2944" s="2" t="s">
        <v>297</v>
      </c>
      <c r="C2944" s="2">
        <v>2018.0</v>
      </c>
      <c r="D2944" s="8"/>
      <c r="E2944" s="9"/>
      <c r="F2944" s="2" t="s">
        <v>274</v>
      </c>
      <c r="G2944" s="2" t="s">
        <v>50</v>
      </c>
      <c r="H2944" s="2" t="s">
        <v>91</v>
      </c>
      <c r="I2944" s="2" t="s">
        <v>459</v>
      </c>
      <c r="J2944" s="2" t="s">
        <v>459</v>
      </c>
      <c r="K2944" s="2" t="s">
        <v>53</v>
      </c>
      <c r="L2944" s="8" t="s">
        <v>72</v>
      </c>
      <c r="M2944" s="2" t="s">
        <v>402</v>
      </c>
      <c r="N2944" s="2" t="s">
        <v>74</v>
      </c>
      <c r="O2944" s="10" t="s">
        <v>196</v>
      </c>
      <c r="P2944" s="2"/>
      <c r="Q2944" s="2"/>
      <c r="R2944" s="2" t="s">
        <v>76</v>
      </c>
      <c r="S2944" s="2" t="s">
        <v>59</v>
      </c>
      <c r="T2944" s="2" t="s">
        <v>105</v>
      </c>
      <c r="U2944" s="2" t="s">
        <v>78</v>
      </c>
      <c r="V2944" s="2" t="s">
        <v>5340</v>
      </c>
      <c r="W2944" s="2" t="s">
        <v>80</v>
      </c>
      <c r="X2944" s="9"/>
      <c r="Y2944" s="8"/>
      <c r="Z2944" s="2" t="s">
        <v>62</v>
      </c>
      <c r="AA2944" s="8"/>
      <c r="AB2944" s="2"/>
      <c r="AC2944" s="8"/>
      <c r="AD2944" s="8"/>
      <c r="AE2944" s="2" t="s">
        <v>64</v>
      </c>
      <c r="AF2944" s="2" t="s">
        <v>84</v>
      </c>
      <c r="AG2944" s="2" t="s">
        <v>63</v>
      </c>
      <c r="AH2944" s="2" t="s">
        <v>53</v>
      </c>
      <c r="AI2944" s="11"/>
      <c r="AL2944" s="2" t="s">
        <v>64</v>
      </c>
      <c r="AM2944" s="8"/>
      <c r="AN2944" s="8" t="s">
        <v>106</v>
      </c>
      <c r="AO2944" s="2"/>
      <c r="AP2944" s="2"/>
      <c r="AQ2944" s="2" t="s">
        <v>64</v>
      </c>
      <c r="AR2944" s="2"/>
      <c r="AS2944" s="2"/>
      <c r="AX2944" s="2" t="s">
        <v>67</v>
      </c>
      <c r="AY2944" s="14"/>
      <c r="BA2944" s="31">
        <v>2.0</v>
      </c>
    </row>
    <row r="2945" ht="12.75" customHeight="1">
      <c r="C2945" s="2">
        <v>2018.0</v>
      </c>
      <c r="D2945" s="8"/>
      <c r="E2945" s="9"/>
      <c r="L2945" s="8" t="s">
        <v>72</v>
      </c>
      <c r="O2945" s="9"/>
      <c r="P2945" s="8"/>
      <c r="Q2945" s="8"/>
      <c r="R2945" s="8"/>
      <c r="S2945" s="8"/>
      <c r="T2945" s="8"/>
      <c r="U2945" s="8"/>
      <c r="W2945" s="2" t="s">
        <v>80</v>
      </c>
      <c r="X2945" s="9"/>
      <c r="Y2945" s="8"/>
      <c r="Z2945" s="2" t="s">
        <v>62</v>
      </c>
      <c r="AA2945" s="8"/>
      <c r="AB2945" s="2"/>
      <c r="AC2945" s="2" t="s">
        <v>5341</v>
      </c>
      <c r="AD2945" s="8"/>
      <c r="AE2945" s="2" t="s">
        <v>64</v>
      </c>
      <c r="AF2945" s="2" t="s">
        <v>84</v>
      </c>
      <c r="AG2945" s="2" t="s">
        <v>63</v>
      </c>
      <c r="AH2945" s="2" t="s">
        <v>53</v>
      </c>
      <c r="AI2945" s="11"/>
      <c r="AL2945" s="2"/>
      <c r="AM2945" s="8"/>
      <c r="AO2945" s="2"/>
      <c r="AP2945" s="8"/>
      <c r="AQ2945" s="2" t="s">
        <v>64</v>
      </c>
      <c r="AR2945" s="8"/>
      <c r="AS2945" s="8"/>
      <c r="AX2945" s="2"/>
      <c r="AY2945" s="14"/>
      <c r="BA2945" s="8"/>
    </row>
    <row r="2946" ht="12.75" customHeight="1">
      <c r="A2946" s="2" t="s">
        <v>108</v>
      </c>
      <c r="B2946" s="2" t="s">
        <v>401</v>
      </c>
      <c r="C2946" s="2">
        <v>2018.0</v>
      </c>
      <c r="D2946" s="8"/>
      <c r="E2946" s="9"/>
      <c r="F2946" s="2" t="s">
        <v>630</v>
      </c>
      <c r="G2946" s="2" t="s">
        <v>50</v>
      </c>
      <c r="H2946" s="2" t="s">
        <v>134</v>
      </c>
      <c r="I2946" s="2" t="s">
        <v>173</v>
      </c>
      <c r="J2946" s="2" t="s">
        <v>173</v>
      </c>
      <c r="K2946" s="2" t="s">
        <v>53</v>
      </c>
      <c r="L2946" s="8" t="s">
        <v>72</v>
      </c>
      <c r="M2946" s="2" t="s">
        <v>73</v>
      </c>
      <c r="N2946" s="2" t="s">
        <v>74</v>
      </c>
      <c r="O2946" s="10" t="s">
        <v>347</v>
      </c>
      <c r="P2946" s="2"/>
      <c r="Q2946" s="2"/>
      <c r="R2946" s="2" t="s">
        <v>58</v>
      </c>
      <c r="S2946" s="2" t="s">
        <v>59</v>
      </c>
      <c r="T2946" s="8"/>
      <c r="U2946" s="8"/>
      <c r="V2946" s="2" t="s">
        <v>5342</v>
      </c>
      <c r="W2946" s="2" t="s">
        <v>80</v>
      </c>
      <c r="X2946" s="10" t="s">
        <v>196</v>
      </c>
      <c r="Y2946" s="2" t="s">
        <v>76</v>
      </c>
      <c r="Z2946" s="2" t="s">
        <v>62</v>
      </c>
      <c r="AA2946" s="8"/>
      <c r="AB2946" s="2"/>
      <c r="AC2946" s="8"/>
      <c r="AD2946" s="8"/>
      <c r="AE2946" s="8"/>
      <c r="AF2946" s="11"/>
      <c r="AG2946" s="11"/>
      <c r="AH2946" s="11"/>
      <c r="AI2946" s="11"/>
      <c r="AL2946" s="2"/>
      <c r="AM2946" s="8"/>
      <c r="AO2946" s="2"/>
      <c r="AP2946" s="8"/>
      <c r="AQ2946" s="2" t="s">
        <v>53</v>
      </c>
      <c r="AR2946" s="8"/>
      <c r="AS2946" s="8"/>
      <c r="AX2946" s="2" t="s">
        <v>67</v>
      </c>
      <c r="AY2946" s="14"/>
      <c r="BA2946" s="8"/>
    </row>
    <row r="2947" ht="12.75" customHeight="1">
      <c r="A2947" s="2" t="s">
        <v>5343</v>
      </c>
      <c r="B2947" s="2" t="s">
        <v>401</v>
      </c>
      <c r="C2947" s="2">
        <v>2018.0</v>
      </c>
      <c r="D2947" s="8"/>
      <c r="E2947" s="9"/>
      <c r="F2947" s="2" t="s">
        <v>389</v>
      </c>
      <c r="G2947" s="2" t="s">
        <v>50</v>
      </c>
      <c r="H2947" s="2" t="s">
        <v>91</v>
      </c>
      <c r="I2947" s="2" t="s">
        <v>173</v>
      </c>
      <c r="J2947" s="2" t="s">
        <v>173</v>
      </c>
      <c r="K2947" s="2" t="s">
        <v>53</v>
      </c>
      <c r="L2947" s="8" t="s">
        <v>72</v>
      </c>
      <c r="M2947" s="2" t="s">
        <v>73</v>
      </c>
      <c r="N2947" s="2" t="s">
        <v>74</v>
      </c>
      <c r="O2947" s="10" t="s">
        <v>75</v>
      </c>
      <c r="P2947" s="2"/>
      <c r="Q2947" s="2"/>
      <c r="R2947" s="2" t="s">
        <v>76</v>
      </c>
      <c r="S2947" s="2" t="s">
        <v>59</v>
      </c>
      <c r="T2947" s="8"/>
      <c r="U2947" s="8"/>
      <c r="W2947" s="2" t="s">
        <v>61</v>
      </c>
      <c r="X2947" s="9"/>
      <c r="Y2947" s="8"/>
      <c r="Z2947" s="2" t="s">
        <v>62</v>
      </c>
      <c r="AA2947" s="8"/>
      <c r="AB2947" s="2"/>
      <c r="AC2947" s="8"/>
      <c r="AD2947" s="8"/>
      <c r="AE2947" s="2" t="s">
        <v>53</v>
      </c>
      <c r="AF2947" s="11"/>
      <c r="AG2947" s="11"/>
      <c r="AH2947" s="2" t="s">
        <v>53</v>
      </c>
      <c r="AI2947" s="11"/>
      <c r="AK2947" s="8" t="s">
        <v>98</v>
      </c>
      <c r="AL2947" s="2" t="s">
        <v>64</v>
      </c>
      <c r="AM2947" s="8"/>
      <c r="AN2947" s="8" t="s">
        <v>106</v>
      </c>
      <c r="AO2947" s="2"/>
      <c r="AP2947" s="2"/>
      <c r="AQ2947" s="2" t="s">
        <v>64</v>
      </c>
      <c r="AR2947" s="2"/>
      <c r="AS2947" s="2"/>
      <c r="AX2947" s="2" t="s">
        <v>67</v>
      </c>
      <c r="AY2947" s="14"/>
      <c r="BA2947" s="8"/>
    </row>
    <row r="2948" ht="12.75" customHeight="1">
      <c r="A2948" s="2" t="s">
        <v>5344</v>
      </c>
      <c r="B2948" s="2" t="s">
        <v>401</v>
      </c>
      <c r="C2948" s="2">
        <v>2018.0</v>
      </c>
      <c r="D2948" s="8"/>
      <c r="E2948" s="9"/>
      <c r="F2948" s="2" t="s">
        <v>274</v>
      </c>
      <c r="I2948" s="2" t="s">
        <v>71</v>
      </c>
      <c r="J2948" s="2" t="s">
        <v>71</v>
      </c>
      <c r="K2948" s="2" t="s">
        <v>53</v>
      </c>
      <c r="L2948" s="8" t="s">
        <v>72</v>
      </c>
      <c r="M2948" s="2" t="s">
        <v>55</v>
      </c>
      <c r="N2948" s="2" t="s">
        <v>74</v>
      </c>
      <c r="O2948" s="10" t="s">
        <v>75</v>
      </c>
      <c r="P2948" s="2"/>
      <c r="Q2948" s="2"/>
      <c r="R2948" s="2" t="s">
        <v>76</v>
      </c>
      <c r="S2948" s="2" t="s">
        <v>59</v>
      </c>
      <c r="T2948" s="2" t="s">
        <v>77</v>
      </c>
      <c r="U2948" s="8"/>
      <c r="V2948" s="2" t="s">
        <v>5345</v>
      </c>
      <c r="W2948" s="2" t="s">
        <v>80</v>
      </c>
      <c r="X2948" s="10" t="s">
        <v>196</v>
      </c>
      <c r="Y2948" s="2" t="s">
        <v>76</v>
      </c>
      <c r="Z2948" s="2" t="s">
        <v>62</v>
      </c>
      <c r="AA2948" s="8"/>
      <c r="AB2948" s="2"/>
      <c r="AC2948" s="2" t="s">
        <v>5346</v>
      </c>
      <c r="AD2948" s="8"/>
      <c r="AE2948" s="2" t="s">
        <v>64</v>
      </c>
      <c r="AF2948" s="2" t="s">
        <v>97</v>
      </c>
      <c r="AG2948" s="2" t="s">
        <v>88</v>
      </c>
      <c r="AH2948" s="2" t="s">
        <v>53</v>
      </c>
      <c r="AI2948" s="11"/>
      <c r="AL2948" s="2" t="s">
        <v>64</v>
      </c>
      <c r="AM2948" s="8" t="s">
        <v>312</v>
      </c>
      <c r="AN2948" s="8" t="s">
        <v>186</v>
      </c>
      <c r="AO2948" s="2"/>
      <c r="AP2948" s="2"/>
      <c r="AQ2948" s="2" t="s">
        <v>64</v>
      </c>
      <c r="AR2948" s="2"/>
      <c r="AS2948" s="2"/>
      <c r="AU2948" s="2" t="s">
        <v>64</v>
      </c>
      <c r="AX2948" s="2" t="s">
        <v>67</v>
      </c>
      <c r="AY2948" s="14"/>
      <c r="BA2948" s="8"/>
    </row>
    <row r="2949" ht="12.75" customHeight="1">
      <c r="A2949" s="2" t="s">
        <v>5347</v>
      </c>
      <c r="B2949" s="2" t="s">
        <v>1071</v>
      </c>
      <c r="C2949" s="2">
        <v>2018.0</v>
      </c>
      <c r="D2949" s="8"/>
      <c r="E2949" s="9"/>
      <c r="F2949" s="2" t="s">
        <v>519</v>
      </c>
      <c r="G2949" s="2" t="s">
        <v>50</v>
      </c>
      <c r="H2949" s="2" t="s">
        <v>51</v>
      </c>
      <c r="I2949" s="2" t="s">
        <v>5348</v>
      </c>
      <c r="J2949" s="2" t="s">
        <v>143</v>
      </c>
      <c r="K2949" s="2" t="s">
        <v>53</v>
      </c>
      <c r="L2949" s="8" t="s">
        <v>54</v>
      </c>
      <c r="M2949" s="2" t="s">
        <v>55</v>
      </c>
      <c r="N2949" s="2" t="s">
        <v>254</v>
      </c>
      <c r="O2949" s="10" t="s">
        <v>295</v>
      </c>
      <c r="P2949" s="2"/>
      <c r="Q2949" s="2"/>
      <c r="R2949" s="2" t="s">
        <v>58</v>
      </c>
      <c r="S2949" s="2" t="s">
        <v>59</v>
      </c>
      <c r="T2949" s="2" t="s">
        <v>166</v>
      </c>
      <c r="U2949" s="2" t="s">
        <v>78</v>
      </c>
      <c r="V2949" s="2" t="s">
        <v>5349</v>
      </c>
      <c r="W2949" s="2" t="s">
        <v>80</v>
      </c>
      <c r="X2949" s="10" t="s">
        <v>237</v>
      </c>
      <c r="Y2949" s="2" t="s">
        <v>58</v>
      </c>
      <c r="Z2949" s="2" t="s">
        <v>62</v>
      </c>
      <c r="AA2949" s="8"/>
      <c r="AB2949" s="2"/>
      <c r="AC2949" s="2" t="s">
        <v>5350</v>
      </c>
      <c r="AD2949" s="8"/>
      <c r="AE2949" s="2" t="s">
        <v>64</v>
      </c>
      <c r="AF2949" s="2" t="s">
        <v>84</v>
      </c>
      <c r="AG2949" s="2" t="s">
        <v>63</v>
      </c>
      <c r="AH2949" s="2" t="s">
        <v>53</v>
      </c>
      <c r="AI2949" s="11"/>
      <c r="AL2949" s="2" t="s">
        <v>64</v>
      </c>
      <c r="AM2949" s="8" t="s">
        <v>305</v>
      </c>
      <c r="AN2949" s="8" t="s">
        <v>186</v>
      </c>
      <c r="AO2949" s="2" t="s">
        <v>64</v>
      </c>
      <c r="AP2949" s="8"/>
      <c r="AQ2949" s="2" t="s">
        <v>53</v>
      </c>
      <c r="AR2949" s="8"/>
      <c r="AS2949" s="8"/>
      <c r="AT2949" s="2" t="s">
        <v>64</v>
      </c>
      <c r="AU2949" s="2" t="s">
        <v>64</v>
      </c>
      <c r="AV2949" s="2" t="s">
        <v>64</v>
      </c>
      <c r="AW2949" s="2" t="s">
        <v>64</v>
      </c>
      <c r="AX2949" s="2" t="s">
        <v>107</v>
      </c>
      <c r="AY2949" s="14"/>
      <c r="BA2949" s="13">
        <v>2.0</v>
      </c>
    </row>
    <row r="2950" ht="12.75" customHeight="1">
      <c r="C2950" s="2">
        <v>2018.0</v>
      </c>
      <c r="D2950" s="8"/>
      <c r="E2950" s="9"/>
      <c r="O2950" s="9"/>
      <c r="P2950" s="8"/>
      <c r="Q2950" s="8"/>
      <c r="R2950" s="8"/>
      <c r="S2950" s="8"/>
      <c r="T2950" s="8"/>
      <c r="U2950" s="8"/>
      <c r="W2950" s="2" t="s">
        <v>61</v>
      </c>
      <c r="X2950" s="9"/>
      <c r="Y2950" s="8"/>
      <c r="Z2950" s="2" t="s">
        <v>62</v>
      </c>
      <c r="AA2950" s="8"/>
      <c r="AB2950" s="2"/>
      <c r="AC2950" s="8"/>
      <c r="AD2950" s="8"/>
      <c r="AE2950" s="2" t="s">
        <v>53</v>
      </c>
      <c r="AF2950" s="11"/>
      <c r="AG2950" s="11"/>
      <c r="AH2950" s="2" t="s">
        <v>53</v>
      </c>
      <c r="AI2950" s="11"/>
      <c r="AL2950" s="2"/>
      <c r="AM2950" s="8"/>
      <c r="AO2950" s="2"/>
      <c r="AP2950" s="8"/>
      <c r="AQ2950" s="2" t="s">
        <v>53</v>
      </c>
      <c r="AR2950" s="8"/>
      <c r="AS2950" s="8"/>
      <c r="AX2950" s="2"/>
      <c r="AY2950" s="14"/>
      <c r="BA2950" s="8"/>
    </row>
    <row r="2951" ht="12.75" customHeight="1">
      <c r="A2951" s="2" t="s">
        <v>5351</v>
      </c>
      <c r="B2951" s="2" t="s">
        <v>240</v>
      </c>
      <c r="C2951" s="2">
        <v>2018.0</v>
      </c>
      <c r="D2951" s="8"/>
      <c r="E2951" s="9"/>
      <c r="F2951" s="2" t="s">
        <v>516</v>
      </c>
      <c r="G2951" s="2" t="s">
        <v>50</v>
      </c>
      <c r="H2951" s="2" t="s">
        <v>91</v>
      </c>
      <c r="I2951" s="2" t="s">
        <v>2570</v>
      </c>
      <c r="J2951" s="2" t="s">
        <v>2570</v>
      </c>
      <c r="K2951" s="2" t="s">
        <v>53</v>
      </c>
      <c r="L2951" s="8" t="s">
        <v>54</v>
      </c>
      <c r="M2951" s="2" t="s">
        <v>73</v>
      </c>
      <c r="N2951" s="2" t="s">
        <v>93</v>
      </c>
      <c r="O2951" s="10" t="s">
        <v>165</v>
      </c>
      <c r="P2951" s="2"/>
      <c r="Q2951" s="2"/>
      <c r="R2951" s="2" t="s">
        <v>58</v>
      </c>
      <c r="S2951" s="2" t="s">
        <v>59</v>
      </c>
      <c r="T2951" s="2" t="s">
        <v>105</v>
      </c>
      <c r="U2951" s="2" t="s">
        <v>250</v>
      </c>
      <c r="V2951" s="2" t="s">
        <v>5352</v>
      </c>
      <c r="W2951" s="2" t="s">
        <v>61</v>
      </c>
      <c r="X2951" s="9"/>
      <c r="Y2951" s="8"/>
      <c r="Z2951" s="2" t="s">
        <v>62</v>
      </c>
      <c r="AA2951" s="8"/>
      <c r="AB2951" s="2"/>
      <c r="AC2951" s="8"/>
      <c r="AD2951" s="8"/>
      <c r="AE2951" s="2" t="s">
        <v>53</v>
      </c>
      <c r="AF2951" s="11"/>
      <c r="AG2951" s="11"/>
      <c r="AH2951" s="2" t="s">
        <v>53</v>
      </c>
      <c r="AI2951" s="11"/>
      <c r="AK2951" s="8" t="s">
        <v>98</v>
      </c>
      <c r="AL2951" s="2" t="s">
        <v>64</v>
      </c>
      <c r="AM2951" s="8" t="s">
        <v>4680</v>
      </c>
      <c r="AN2951" s="8" t="s">
        <v>114</v>
      </c>
      <c r="AO2951" s="2"/>
      <c r="AP2951" s="8"/>
      <c r="AQ2951" s="2" t="s">
        <v>53</v>
      </c>
      <c r="AR2951" s="8"/>
      <c r="AS2951" s="8"/>
      <c r="AX2951" s="2" t="s">
        <v>107</v>
      </c>
      <c r="AY2951" s="14"/>
      <c r="BA2951" s="8"/>
    </row>
    <row r="2952" ht="12.75" customHeight="1">
      <c r="A2952" s="2" t="s">
        <v>5353</v>
      </c>
      <c r="B2952" s="2" t="s">
        <v>240</v>
      </c>
      <c r="C2952" s="2">
        <v>2018.0</v>
      </c>
      <c r="D2952" s="8"/>
      <c r="E2952" s="9"/>
      <c r="F2952" s="2" t="s">
        <v>413</v>
      </c>
      <c r="I2952" s="2" t="s">
        <v>2570</v>
      </c>
      <c r="J2952" s="2" t="s">
        <v>2570</v>
      </c>
      <c r="K2952" s="2" t="s">
        <v>53</v>
      </c>
      <c r="L2952" s="8" t="s">
        <v>72</v>
      </c>
      <c r="M2952" s="2" t="s">
        <v>181</v>
      </c>
      <c r="N2952" s="2" t="s">
        <v>4661</v>
      </c>
      <c r="O2952" s="10" t="s">
        <v>75</v>
      </c>
      <c r="P2952" s="2"/>
      <c r="Q2952" s="2"/>
      <c r="R2952" s="2" t="s">
        <v>76</v>
      </c>
      <c r="S2952" s="2" t="s">
        <v>59</v>
      </c>
      <c r="T2952" s="8"/>
      <c r="U2952" s="8"/>
      <c r="V2952" s="2" t="s">
        <v>5354</v>
      </c>
      <c r="W2952" s="2" t="s">
        <v>80</v>
      </c>
      <c r="X2952" s="10" t="s">
        <v>81</v>
      </c>
      <c r="Y2952" s="2" t="s">
        <v>58</v>
      </c>
      <c r="Z2952" s="2" t="s">
        <v>62</v>
      </c>
      <c r="AA2952" s="8"/>
      <c r="AB2952" s="2"/>
      <c r="AC2952" s="2" t="s">
        <v>5355</v>
      </c>
      <c r="AD2952" s="8"/>
      <c r="AE2952" s="2" t="s">
        <v>64</v>
      </c>
      <c r="AF2952" s="2" t="s">
        <v>97</v>
      </c>
      <c r="AG2952" s="2" t="s">
        <v>88</v>
      </c>
      <c r="AH2952" s="2" t="s">
        <v>53</v>
      </c>
      <c r="AI2952" s="11"/>
      <c r="AL2952" s="2" t="s">
        <v>64</v>
      </c>
      <c r="AM2952" s="8" t="s">
        <v>2327</v>
      </c>
      <c r="AN2952" s="8" t="s">
        <v>66</v>
      </c>
      <c r="AO2952" s="2"/>
      <c r="AP2952" s="2"/>
      <c r="AQ2952" s="2" t="s">
        <v>64</v>
      </c>
      <c r="AR2952" s="2"/>
      <c r="AS2952" s="2"/>
      <c r="AX2952" s="2" t="s">
        <v>67</v>
      </c>
      <c r="AY2952" s="14"/>
      <c r="BA2952" s="8"/>
    </row>
    <row r="2953" ht="12.75" customHeight="1">
      <c r="A2953" s="2" t="s">
        <v>5356</v>
      </c>
      <c r="B2953" s="2" t="s">
        <v>240</v>
      </c>
      <c r="C2953" s="2">
        <v>2018.0</v>
      </c>
      <c r="D2953" s="8"/>
      <c r="E2953" s="9"/>
      <c r="F2953" s="2" t="s">
        <v>188</v>
      </c>
      <c r="G2953" s="2" t="s">
        <v>50</v>
      </c>
      <c r="H2953" s="2" t="s">
        <v>70</v>
      </c>
      <c r="I2953" s="2" t="s">
        <v>4442</v>
      </c>
      <c r="J2953" s="2" t="s">
        <v>143</v>
      </c>
      <c r="K2953" s="2" t="s">
        <v>53</v>
      </c>
      <c r="L2953" s="8" t="s">
        <v>54</v>
      </c>
      <c r="M2953" s="2" t="s">
        <v>55</v>
      </c>
      <c r="N2953" s="2" t="s">
        <v>74</v>
      </c>
      <c r="O2953" s="10" t="s">
        <v>81</v>
      </c>
      <c r="P2953" s="2"/>
      <c r="Q2953" s="2"/>
      <c r="R2953" s="2" t="s">
        <v>58</v>
      </c>
      <c r="S2953" s="2" t="s">
        <v>59</v>
      </c>
      <c r="T2953" s="2" t="s">
        <v>166</v>
      </c>
      <c r="U2953" s="2" t="s">
        <v>78</v>
      </c>
      <c r="V2953" s="2" t="s">
        <v>5357</v>
      </c>
      <c r="W2953" s="2" t="s">
        <v>61</v>
      </c>
      <c r="X2953" s="9"/>
      <c r="Y2953" s="8"/>
      <c r="Z2953" s="2" t="s">
        <v>62</v>
      </c>
      <c r="AA2953" s="8"/>
      <c r="AB2953" s="2"/>
      <c r="AC2953" s="8"/>
      <c r="AD2953" s="8"/>
      <c r="AE2953" s="2" t="s">
        <v>53</v>
      </c>
      <c r="AF2953" s="11"/>
      <c r="AG2953" s="11"/>
      <c r="AH2953" s="2" t="s">
        <v>53</v>
      </c>
      <c r="AI2953" s="11"/>
      <c r="AL2953" s="2" t="s">
        <v>64</v>
      </c>
      <c r="AM2953" s="8" t="s">
        <v>3201</v>
      </c>
      <c r="AN2953" s="8" t="s">
        <v>66</v>
      </c>
      <c r="AO2953" s="2"/>
      <c r="AP2953" s="2"/>
      <c r="AQ2953" s="2" t="s">
        <v>64</v>
      </c>
      <c r="AR2953" s="2"/>
      <c r="AS2953" s="2"/>
      <c r="AX2953" s="2" t="s">
        <v>67</v>
      </c>
      <c r="AY2953" s="14"/>
      <c r="BA2953" s="8"/>
    </row>
    <row r="2954" ht="12.75" customHeight="1">
      <c r="A2954" s="2" t="s">
        <v>5358</v>
      </c>
      <c r="B2954" s="2" t="s">
        <v>240</v>
      </c>
      <c r="C2954" s="2">
        <v>2018.0</v>
      </c>
      <c r="D2954" s="8"/>
      <c r="E2954" s="9"/>
      <c r="F2954" s="2" t="s">
        <v>431</v>
      </c>
      <c r="G2954" s="2" t="s">
        <v>50</v>
      </c>
      <c r="H2954" s="2" t="s">
        <v>51</v>
      </c>
      <c r="I2954" s="2" t="s">
        <v>346</v>
      </c>
      <c r="J2954" s="2" t="s">
        <v>180</v>
      </c>
      <c r="K2954" s="2" t="s">
        <v>53</v>
      </c>
      <c r="L2954" s="8" t="s">
        <v>54</v>
      </c>
      <c r="M2954" s="2" t="s">
        <v>73</v>
      </c>
      <c r="N2954" s="2" t="s">
        <v>74</v>
      </c>
      <c r="O2954" s="10" t="s">
        <v>368</v>
      </c>
      <c r="P2954" s="2"/>
      <c r="Q2954" s="2"/>
      <c r="R2954" s="2" t="s">
        <v>58</v>
      </c>
      <c r="S2954" s="2" t="s">
        <v>59</v>
      </c>
      <c r="T2954" s="8"/>
      <c r="U2954" s="8"/>
      <c r="V2954" s="2" t="s">
        <v>5359</v>
      </c>
      <c r="W2954" s="2" t="s">
        <v>80</v>
      </c>
      <c r="X2954" s="10" t="s">
        <v>242</v>
      </c>
      <c r="Y2954" s="2" t="s">
        <v>58</v>
      </c>
      <c r="Z2954" s="2" t="s">
        <v>62</v>
      </c>
      <c r="AA2954" s="2" t="s">
        <v>105</v>
      </c>
      <c r="AB2954" s="2"/>
      <c r="AC2954" s="8"/>
      <c r="AD2954" s="8"/>
      <c r="AE2954" s="2" t="s">
        <v>53</v>
      </c>
      <c r="AF2954" s="11"/>
      <c r="AG2954" s="11"/>
      <c r="AH2954" s="2" t="s">
        <v>53</v>
      </c>
      <c r="AI2954" s="11"/>
      <c r="AL2954" s="2" t="s">
        <v>64</v>
      </c>
      <c r="AM2954" s="8" t="s">
        <v>221</v>
      </c>
      <c r="AN2954" s="8" t="s">
        <v>114</v>
      </c>
      <c r="AO2954" s="2" t="s">
        <v>64</v>
      </c>
      <c r="AP2954" s="8"/>
      <c r="AQ2954" s="2" t="s">
        <v>53</v>
      </c>
      <c r="AR2954" s="8"/>
      <c r="AS2954" s="8"/>
      <c r="AX2954" s="2" t="s">
        <v>107</v>
      </c>
      <c r="AY2954" s="14"/>
      <c r="BA2954" s="8"/>
    </row>
    <row r="2955" ht="12.75" customHeight="1">
      <c r="A2955" s="2" t="s">
        <v>5360</v>
      </c>
      <c r="B2955" s="2" t="s">
        <v>240</v>
      </c>
      <c r="C2955" s="2">
        <v>2018.0</v>
      </c>
      <c r="D2955" s="8"/>
      <c r="E2955" s="9"/>
      <c r="F2955" s="2" t="s">
        <v>389</v>
      </c>
      <c r="G2955" s="2" t="s">
        <v>50</v>
      </c>
      <c r="H2955" s="2" t="s">
        <v>70</v>
      </c>
      <c r="I2955" s="2" t="s">
        <v>2570</v>
      </c>
      <c r="J2955" s="2" t="s">
        <v>2570</v>
      </c>
      <c r="K2955" s="2" t="s">
        <v>53</v>
      </c>
      <c r="L2955" s="8" t="s">
        <v>119</v>
      </c>
      <c r="M2955" s="2" t="s">
        <v>73</v>
      </c>
      <c r="N2955" s="2" t="s">
        <v>74</v>
      </c>
      <c r="O2955" s="10" t="s">
        <v>57</v>
      </c>
      <c r="P2955" s="2"/>
      <c r="Q2955" s="2"/>
      <c r="R2955" s="2" t="s">
        <v>58</v>
      </c>
      <c r="S2955" s="2" t="s">
        <v>59</v>
      </c>
      <c r="T2955" s="2" t="s">
        <v>77</v>
      </c>
      <c r="U2955" s="2" t="s">
        <v>78</v>
      </c>
      <c r="V2955" s="2" t="s">
        <v>5361</v>
      </c>
      <c r="W2955" s="2" t="s">
        <v>80</v>
      </c>
      <c r="X2955" s="10" t="s">
        <v>354</v>
      </c>
      <c r="Y2955" s="2" t="s">
        <v>58</v>
      </c>
      <c r="Z2955" s="2" t="s">
        <v>62</v>
      </c>
      <c r="AA2955" s="2" t="s">
        <v>166</v>
      </c>
      <c r="AB2955" s="2" t="s">
        <v>82</v>
      </c>
      <c r="AC2955" s="2" t="s">
        <v>5362</v>
      </c>
      <c r="AD2955" s="8"/>
      <c r="AE2955" s="2" t="s">
        <v>64</v>
      </c>
      <c r="AF2955" s="2" t="s">
        <v>84</v>
      </c>
      <c r="AG2955" s="2" t="s">
        <v>63</v>
      </c>
      <c r="AH2955" s="2" t="s">
        <v>53</v>
      </c>
      <c r="AI2955" s="11"/>
      <c r="AL2955" s="2"/>
      <c r="AM2955" s="8"/>
      <c r="AO2955" s="2"/>
      <c r="AP2955" s="2"/>
      <c r="AQ2955" s="2" t="s">
        <v>64</v>
      </c>
      <c r="AR2955" s="2"/>
      <c r="AS2955" s="2"/>
      <c r="AV2955" s="2" t="s">
        <v>64</v>
      </c>
      <c r="AW2955" s="2" t="s">
        <v>64</v>
      </c>
      <c r="AX2955" s="2" t="s">
        <v>67</v>
      </c>
      <c r="AY2955" s="14"/>
      <c r="BA2955" s="8"/>
    </row>
    <row r="2956" ht="12.75" customHeight="1">
      <c r="A2956" s="2" t="s">
        <v>5363</v>
      </c>
      <c r="B2956" s="2" t="s">
        <v>240</v>
      </c>
      <c r="C2956" s="2">
        <v>2018.0</v>
      </c>
      <c r="D2956" s="8"/>
      <c r="E2956" s="9"/>
      <c r="F2956" s="2" t="s">
        <v>389</v>
      </c>
      <c r="G2956" s="2" t="s">
        <v>101</v>
      </c>
      <c r="H2956" s="2" t="s">
        <v>51</v>
      </c>
      <c r="I2956" s="2" t="s">
        <v>353</v>
      </c>
      <c r="J2956" s="2" t="s">
        <v>353</v>
      </c>
      <c r="K2956" s="2" t="s">
        <v>53</v>
      </c>
      <c r="L2956" s="8" t="s">
        <v>72</v>
      </c>
      <c r="M2956" s="2" t="s">
        <v>181</v>
      </c>
      <c r="N2956" s="2" t="s">
        <v>227</v>
      </c>
      <c r="O2956" s="10" t="s">
        <v>117</v>
      </c>
      <c r="P2956" s="2"/>
      <c r="Q2956" s="2"/>
      <c r="R2956" s="2" t="s">
        <v>76</v>
      </c>
      <c r="S2956" s="2" t="s">
        <v>59</v>
      </c>
      <c r="T2956" s="2" t="s">
        <v>77</v>
      </c>
      <c r="U2956" s="2" t="s">
        <v>78</v>
      </c>
      <c r="V2956" s="2" t="s">
        <v>5364</v>
      </c>
      <c r="W2956" s="2" t="s">
        <v>80</v>
      </c>
      <c r="X2956" s="10" t="s">
        <v>151</v>
      </c>
      <c r="Y2956" s="2" t="s">
        <v>58</v>
      </c>
      <c r="Z2956" s="2" t="s">
        <v>62</v>
      </c>
      <c r="AA2956" s="2" t="s">
        <v>105</v>
      </c>
      <c r="AB2956" s="2" t="s">
        <v>153</v>
      </c>
      <c r="AC2956" s="8"/>
      <c r="AD2956" s="8"/>
      <c r="AE2956" s="2" t="s">
        <v>64</v>
      </c>
      <c r="AF2956" s="2" t="s">
        <v>84</v>
      </c>
      <c r="AG2956" s="2" t="s">
        <v>63</v>
      </c>
      <c r="AH2956" s="2" t="s">
        <v>53</v>
      </c>
      <c r="AI2956" s="11"/>
      <c r="AL2956" s="2"/>
      <c r="AM2956" s="8"/>
      <c r="AO2956" s="2"/>
      <c r="AP2956" s="2"/>
      <c r="AQ2956" s="2" t="s">
        <v>64</v>
      </c>
      <c r="AR2956" s="2"/>
      <c r="AS2956" s="2"/>
      <c r="AW2956" s="2" t="s">
        <v>64</v>
      </c>
      <c r="AX2956" s="2" t="s">
        <v>67</v>
      </c>
      <c r="AY2956" s="14"/>
      <c r="BA2956" s="8"/>
    </row>
    <row r="2957" ht="12.75" customHeight="1">
      <c r="A2957" s="2" t="s">
        <v>5079</v>
      </c>
      <c r="B2957" s="2" t="s">
        <v>240</v>
      </c>
      <c r="C2957" s="2">
        <v>2018.0</v>
      </c>
      <c r="D2957" s="8"/>
      <c r="E2957" s="9"/>
      <c r="F2957" s="2" t="s">
        <v>389</v>
      </c>
      <c r="G2957" s="2" t="s">
        <v>101</v>
      </c>
      <c r="H2957" s="2" t="s">
        <v>51</v>
      </c>
      <c r="I2957" s="2" t="s">
        <v>5365</v>
      </c>
      <c r="J2957" s="2" t="s">
        <v>143</v>
      </c>
      <c r="K2957" s="2" t="s">
        <v>53</v>
      </c>
      <c r="L2957" s="8" t="s">
        <v>72</v>
      </c>
      <c r="M2957" s="2" t="s">
        <v>55</v>
      </c>
      <c r="N2957" s="2" t="s">
        <v>74</v>
      </c>
      <c r="O2957" s="10" t="s">
        <v>95</v>
      </c>
      <c r="P2957" s="2"/>
      <c r="Q2957" s="2"/>
      <c r="R2957" s="2" t="s">
        <v>58</v>
      </c>
      <c r="S2957" s="2" t="s">
        <v>59</v>
      </c>
      <c r="T2957" s="2" t="s">
        <v>166</v>
      </c>
      <c r="U2957" s="2" t="s">
        <v>250</v>
      </c>
      <c r="V2957" s="2" t="s">
        <v>5366</v>
      </c>
      <c r="W2957" s="2" t="s">
        <v>115</v>
      </c>
      <c r="X2957" s="10" t="s">
        <v>368</v>
      </c>
      <c r="Y2957" s="2" t="s">
        <v>58</v>
      </c>
      <c r="Z2957" s="2" t="s">
        <v>62</v>
      </c>
      <c r="AA2957" s="2" t="s">
        <v>77</v>
      </c>
      <c r="AB2957" s="2" t="s">
        <v>82</v>
      </c>
      <c r="AC2957" s="2" t="s">
        <v>5367</v>
      </c>
      <c r="AD2957" s="8"/>
      <c r="AE2957" s="2" t="s">
        <v>64</v>
      </c>
      <c r="AF2957" s="2" t="s">
        <v>84</v>
      </c>
      <c r="AG2957" s="2" t="s">
        <v>63</v>
      </c>
      <c r="AH2957" s="2" t="s">
        <v>53</v>
      </c>
      <c r="AI2957" s="11"/>
      <c r="AL2957" s="2"/>
      <c r="AM2957" s="8"/>
      <c r="AO2957" s="2"/>
      <c r="AP2957" s="2"/>
      <c r="AQ2957" s="2" t="s">
        <v>64</v>
      </c>
      <c r="AR2957" s="2"/>
      <c r="AS2957" s="2"/>
      <c r="AT2957" s="2" t="s">
        <v>64</v>
      </c>
      <c r="AX2957" s="2" t="s">
        <v>67</v>
      </c>
      <c r="AY2957" s="14"/>
      <c r="BA2957" s="13">
        <v>3.0</v>
      </c>
    </row>
    <row r="2958" ht="12.75" customHeight="1">
      <c r="C2958" s="2">
        <v>2018.0</v>
      </c>
      <c r="D2958" s="8"/>
      <c r="E2958" s="9"/>
      <c r="O2958" s="9"/>
      <c r="P2958" s="8"/>
      <c r="Q2958" s="8"/>
      <c r="R2958" s="8"/>
      <c r="S2958" s="8"/>
      <c r="T2958" s="8"/>
      <c r="U2958" s="8"/>
      <c r="W2958" s="2" t="s">
        <v>115</v>
      </c>
      <c r="X2958" s="9"/>
      <c r="Y2958" s="8"/>
      <c r="Z2958" s="2" t="s">
        <v>62</v>
      </c>
      <c r="AA2958" s="8"/>
      <c r="AB2958" s="2"/>
      <c r="AC2958" s="8"/>
      <c r="AD2958" s="8"/>
      <c r="AE2958" s="2" t="s">
        <v>64</v>
      </c>
      <c r="AF2958" s="2" t="s">
        <v>84</v>
      </c>
      <c r="AG2958" s="2" t="s">
        <v>63</v>
      </c>
      <c r="AH2958" s="2" t="s">
        <v>53</v>
      </c>
      <c r="AI2958" s="11"/>
      <c r="AL2958" s="2"/>
      <c r="AM2958" s="8"/>
      <c r="AO2958" s="2"/>
      <c r="AP2958" s="8"/>
      <c r="AQ2958" s="2" t="s">
        <v>64</v>
      </c>
      <c r="AR2958" s="8"/>
      <c r="AS2958" s="8"/>
      <c r="AX2958" s="2"/>
      <c r="AY2958" s="14"/>
      <c r="BA2958" s="8"/>
    </row>
    <row r="2959" ht="12.75" customHeight="1">
      <c r="C2959" s="2">
        <v>2018.0</v>
      </c>
      <c r="D2959" s="8"/>
      <c r="E2959" s="9"/>
      <c r="O2959" s="9"/>
      <c r="P2959" s="8"/>
      <c r="Q2959" s="8"/>
      <c r="R2959" s="8"/>
      <c r="S2959" s="8"/>
      <c r="T2959" s="8"/>
      <c r="U2959" s="8"/>
      <c r="W2959" s="2" t="s">
        <v>115</v>
      </c>
      <c r="X2959" s="10" t="s">
        <v>322</v>
      </c>
      <c r="Y2959" s="2" t="s">
        <v>58</v>
      </c>
      <c r="Z2959" s="2" t="s">
        <v>62</v>
      </c>
      <c r="AA2959" s="8"/>
      <c r="AB2959" s="2" t="s">
        <v>82</v>
      </c>
      <c r="AC2959" s="2" t="s">
        <v>5368</v>
      </c>
      <c r="AD2959" s="8"/>
      <c r="AE2959" s="2" t="s">
        <v>64</v>
      </c>
      <c r="AF2959" s="2" t="s">
        <v>84</v>
      </c>
      <c r="AG2959" s="2" t="s">
        <v>63</v>
      </c>
      <c r="AH2959" s="2" t="s">
        <v>53</v>
      </c>
      <c r="AI2959" s="11"/>
      <c r="AJ2959" s="2"/>
      <c r="AL2959" s="2"/>
      <c r="AM2959" s="8"/>
      <c r="AO2959" s="2"/>
      <c r="AP2959" s="8"/>
      <c r="AQ2959" s="2" t="s">
        <v>64</v>
      </c>
      <c r="AR2959" s="8"/>
      <c r="AS2959" s="8"/>
      <c r="AX2959" s="2"/>
      <c r="AY2959" s="14"/>
      <c r="BA2959" s="8"/>
    </row>
    <row r="2960" ht="12.75" customHeight="1">
      <c r="A2960" s="2" t="s">
        <v>5369</v>
      </c>
      <c r="B2960" s="2" t="s">
        <v>240</v>
      </c>
      <c r="C2960" s="2">
        <v>2018.0</v>
      </c>
      <c r="D2960" s="8"/>
      <c r="E2960" s="9"/>
      <c r="F2960" s="2" t="s">
        <v>389</v>
      </c>
      <c r="G2960" s="2" t="s">
        <v>50</v>
      </c>
      <c r="H2960" s="2" t="s">
        <v>134</v>
      </c>
      <c r="I2960" s="2" t="s">
        <v>4442</v>
      </c>
      <c r="J2960" s="2" t="s">
        <v>143</v>
      </c>
      <c r="K2960" s="2" t="s">
        <v>53</v>
      </c>
      <c r="L2960" s="8" t="s">
        <v>54</v>
      </c>
      <c r="M2960" s="2" t="s">
        <v>55</v>
      </c>
      <c r="N2960" s="2" t="s">
        <v>74</v>
      </c>
      <c r="O2960" s="10" t="s">
        <v>347</v>
      </c>
      <c r="P2960" s="2"/>
      <c r="Q2960" s="2"/>
      <c r="R2960" s="2" t="s">
        <v>58</v>
      </c>
      <c r="S2960" s="2" t="s">
        <v>59</v>
      </c>
      <c r="T2960" s="8"/>
      <c r="U2960" s="8"/>
      <c r="V2960" s="2" t="s">
        <v>5370</v>
      </c>
      <c r="W2960" s="2" t="s">
        <v>61</v>
      </c>
      <c r="X2960" s="9"/>
      <c r="Y2960" s="8"/>
      <c r="Z2960" s="2" t="s">
        <v>62</v>
      </c>
      <c r="AA2960" s="8"/>
      <c r="AB2960" s="2"/>
      <c r="AC2960" s="8"/>
      <c r="AD2960" s="8"/>
      <c r="AE2960" s="2" t="s">
        <v>53</v>
      </c>
      <c r="AF2960" s="11"/>
      <c r="AG2960" s="11"/>
      <c r="AH2960" s="2" t="s">
        <v>53</v>
      </c>
      <c r="AI2960" s="11"/>
      <c r="AL2960" s="2" t="s">
        <v>64</v>
      </c>
      <c r="AM2960" s="8" t="s">
        <v>2585</v>
      </c>
      <c r="AN2960" s="8" t="s">
        <v>66</v>
      </c>
      <c r="AO2960" s="2"/>
      <c r="AP2960" s="8"/>
      <c r="AQ2960" s="2" t="s">
        <v>53</v>
      </c>
      <c r="AR2960" s="8"/>
      <c r="AS2960" s="8"/>
      <c r="AX2960" s="2" t="s">
        <v>107</v>
      </c>
      <c r="AY2960" s="14"/>
      <c r="BA2960" s="8"/>
    </row>
    <row r="2961" ht="12.75" customHeight="1">
      <c r="A2961" s="2" t="s">
        <v>5371</v>
      </c>
      <c r="B2961" s="2" t="s">
        <v>240</v>
      </c>
      <c r="C2961" s="2">
        <v>2018.0</v>
      </c>
      <c r="D2961" s="8"/>
      <c r="E2961" s="9"/>
      <c r="F2961" s="2" t="s">
        <v>274</v>
      </c>
      <c r="G2961" s="2" t="s">
        <v>50</v>
      </c>
      <c r="H2961" s="2" t="s">
        <v>70</v>
      </c>
      <c r="I2961" s="2" t="s">
        <v>5372</v>
      </c>
      <c r="J2961" s="2" t="s">
        <v>143</v>
      </c>
      <c r="K2961" s="2" t="s">
        <v>53</v>
      </c>
      <c r="L2961" s="8" t="s">
        <v>54</v>
      </c>
      <c r="M2961" s="2" t="s">
        <v>55</v>
      </c>
      <c r="N2961" s="2" t="s">
        <v>74</v>
      </c>
      <c r="O2961" s="10" t="s">
        <v>103</v>
      </c>
      <c r="P2961" s="2"/>
      <c r="Q2961" s="2"/>
      <c r="R2961" s="2" t="s">
        <v>58</v>
      </c>
      <c r="S2961" s="2" t="s">
        <v>59</v>
      </c>
      <c r="T2961" s="2" t="s">
        <v>166</v>
      </c>
      <c r="U2961" s="2" t="s">
        <v>78</v>
      </c>
      <c r="V2961" s="2" t="s">
        <v>5373</v>
      </c>
      <c r="W2961" s="2" t="s">
        <v>61</v>
      </c>
      <c r="X2961" s="9"/>
      <c r="Y2961" s="8"/>
      <c r="Z2961" s="2" t="s">
        <v>62</v>
      </c>
      <c r="AA2961" s="8"/>
      <c r="AB2961" s="2"/>
      <c r="AC2961" s="8"/>
      <c r="AD2961" s="8"/>
      <c r="AE2961" s="2" t="s">
        <v>53</v>
      </c>
      <c r="AF2961" s="11"/>
      <c r="AG2961" s="11"/>
      <c r="AH2961" s="2" t="s">
        <v>53</v>
      </c>
      <c r="AI2961" s="11"/>
      <c r="AK2961" s="8" t="s">
        <v>98</v>
      </c>
      <c r="AL2961" s="2"/>
      <c r="AM2961" s="8"/>
      <c r="AO2961" s="2"/>
      <c r="AP2961" s="8"/>
      <c r="AQ2961" s="2" t="s">
        <v>53</v>
      </c>
      <c r="AR2961" s="8"/>
      <c r="AS2961" s="8"/>
      <c r="AX2961" s="2" t="s">
        <v>107</v>
      </c>
      <c r="AY2961" s="14"/>
      <c r="BA2961" s="8"/>
    </row>
    <row r="2962" ht="12.75" customHeight="1">
      <c r="A2962" s="2" t="s">
        <v>5374</v>
      </c>
      <c r="B2962" s="2" t="s">
        <v>108</v>
      </c>
      <c r="C2962" s="2">
        <v>2018.0</v>
      </c>
      <c r="D2962" s="8"/>
      <c r="E2962" s="9"/>
      <c r="F2962" s="2" t="s">
        <v>405</v>
      </c>
      <c r="G2962" s="2" t="s">
        <v>50</v>
      </c>
      <c r="H2962" s="2" t="s">
        <v>51</v>
      </c>
      <c r="I2962" s="2" t="s">
        <v>4441</v>
      </c>
      <c r="J2962" s="2" t="s">
        <v>143</v>
      </c>
      <c r="K2962" s="2" t="s">
        <v>53</v>
      </c>
      <c r="L2962" s="8" t="s">
        <v>54</v>
      </c>
      <c r="M2962" s="2" t="s">
        <v>55</v>
      </c>
      <c r="N2962" s="2" t="s">
        <v>215</v>
      </c>
      <c r="O2962" s="10" t="s">
        <v>103</v>
      </c>
      <c r="P2962" s="2"/>
      <c r="Q2962" s="2"/>
      <c r="R2962" s="2" t="s">
        <v>58</v>
      </c>
      <c r="S2962" s="2" t="s">
        <v>59</v>
      </c>
      <c r="T2962" s="8"/>
      <c r="U2962" s="8"/>
      <c r="V2962" s="2" t="s">
        <v>5375</v>
      </c>
      <c r="W2962" s="2" t="s">
        <v>61</v>
      </c>
      <c r="X2962" s="9"/>
      <c r="Y2962" s="8"/>
      <c r="Z2962" s="2" t="s">
        <v>62</v>
      </c>
      <c r="AA2962" s="8"/>
      <c r="AB2962" s="2"/>
      <c r="AC2962" s="8"/>
      <c r="AD2962" s="8"/>
      <c r="AE2962" s="2" t="s">
        <v>53</v>
      </c>
      <c r="AF2962" s="11"/>
      <c r="AG2962" s="11"/>
      <c r="AH2962" s="2" t="s">
        <v>53</v>
      </c>
      <c r="AI2962" s="11"/>
      <c r="AL2962" s="2" t="s">
        <v>64</v>
      </c>
      <c r="AM2962" s="8" t="s">
        <v>2456</v>
      </c>
      <c r="AN2962" s="8" t="s">
        <v>66</v>
      </c>
      <c r="AO2962" s="2"/>
      <c r="AP2962" s="8"/>
      <c r="AQ2962" s="2" t="s">
        <v>53</v>
      </c>
      <c r="AR2962" s="8"/>
      <c r="AS2962" s="8"/>
      <c r="AX2962" s="2" t="s">
        <v>107</v>
      </c>
      <c r="AY2962" s="14"/>
      <c r="BA2962" s="8"/>
    </row>
    <row r="2963" ht="12.75" customHeight="1">
      <c r="A2963" s="2" t="s">
        <v>5376</v>
      </c>
      <c r="B2963" s="2" t="s">
        <v>108</v>
      </c>
      <c r="C2963" s="2">
        <v>2018.0</v>
      </c>
      <c r="D2963" s="8"/>
      <c r="E2963" s="9"/>
      <c r="F2963" s="2" t="s">
        <v>519</v>
      </c>
      <c r="G2963" s="2" t="s">
        <v>50</v>
      </c>
      <c r="H2963" s="2" t="s">
        <v>51</v>
      </c>
      <c r="I2963" s="2" t="s">
        <v>4441</v>
      </c>
      <c r="J2963" s="2" t="s">
        <v>143</v>
      </c>
      <c r="K2963" s="2" t="s">
        <v>53</v>
      </c>
      <c r="L2963" s="8" t="s">
        <v>54</v>
      </c>
      <c r="M2963" s="2" t="s">
        <v>55</v>
      </c>
      <c r="N2963" s="2" t="s">
        <v>74</v>
      </c>
      <c r="O2963" s="10" t="s">
        <v>242</v>
      </c>
      <c r="P2963" s="2"/>
      <c r="Q2963" s="2"/>
      <c r="R2963" s="2" t="s">
        <v>58</v>
      </c>
      <c r="S2963" s="2" t="s">
        <v>59</v>
      </c>
      <c r="T2963" s="2" t="s">
        <v>166</v>
      </c>
      <c r="U2963" s="2" t="s">
        <v>78</v>
      </c>
      <c r="V2963" s="2" t="s">
        <v>5377</v>
      </c>
      <c r="W2963" s="2" t="s">
        <v>61</v>
      </c>
      <c r="X2963" s="9"/>
      <c r="Y2963" s="8"/>
      <c r="Z2963" s="2" t="s">
        <v>62</v>
      </c>
      <c r="AA2963" s="8"/>
      <c r="AB2963" s="2"/>
      <c r="AC2963" s="8"/>
      <c r="AD2963" s="8"/>
      <c r="AE2963" s="2" t="s">
        <v>53</v>
      </c>
      <c r="AF2963" s="11"/>
      <c r="AG2963" s="11"/>
      <c r="AH2963" s="2" t="s">
        <v>53</v>
      </c>
      <c r="AI2963" s="11"/>
      <c r="AK2963" s="8" t="s">
        <v>98</v>
      </c>
      <c r="AL2963" s="2"/>
      <c r="AM2963" s="8"/>
      <c r="AO2963" s="2"/>
      <c r="AP2963" s="8"/>
      <c r="AQ2963" s="2" t="s">
        <v>53</v>
      </c>
      <c r="AR2963" s="8"/>
      <c r="AS2963" s="8"/>
      <c r="AU2963" s="2" t="s">
        <v>64</v>
      </c>
      <c r="AX2963" s="2" t="s">
        <v>107</v>
      </c>
      <c r="AY2963" s="14"/>
      <c r="BA2963" s="8"/>
    </row>
    <row r="2964" ht="12.75" customHeight="1">
      <c r="A2964" s="2" t="s">
        <v>4462</v>
      </c>
      <c r="B2964" s="2" t="s">
        <v>108</v>
      </c>
      <c r="C2964" s="2">
        <v>2018.0</v>
      </c>
      <c r="D2964" s="8"/>
      <c r="E2964" s="9"/>
      <c r="F2964" s="2" t="s">
        <v>292</v>
      </c>
      <c r="G2964" s="2" t="s">
        <v>50</v>
      </c>
      <c r="H2964" s="2" t="s">
        <v>91</v>
      </c>
      <c r="I2964" s="2" t="s">
        <v>4441</v>
      </c>
      <c r="J2964" s="2" t="s">
        <v>143</v>
      </c>
      <c r="K2964" s="2" t="s">
        <v>53</v>
      </c>
      <c r="L2964" s="8" t="s">
        <v>54</v>
      </c>
      <c r="M2964" s="2" t="s">
        <v>55</v>
      </c>
      <c r="N2964" s="2" t="s">
        <v>93</v>
      </c>
      <c r="O2964" s="10" t="s">
        <v>204</v>
      </c>
      <c r="P2964" s="2"/>
      <c r="Q2964" s="2"/>
      <c r="R2964" s="2" t="s">
        <v>58</v>
      </c>
      <c r="S2964" s="2" t="s">
        <v>59</v>
      </c>
      <c r="T2964" s="2" t="s">
        <v>105</v>
      </c>
      <c r="U2964" s="2" t="s">
        <v>250</v>
      </c>
      <c r="V2964" s="2" t="s">
        <v>5378</v>
      </c>
      <c r="W2964" s="2" t="s">
        <v>61</v>
      </c>
      <c r="X2964" s="9"/>
      <c r="Y2964" s="8"/>
      <c r="Z2964" s="2" t="s">
        <v>62</v>
      </c>
      <c r="AA2964" s="8"/>
      <c r="AB2964" s="2"/>
      <c r="AC2964" s="8"/>
      <c r="AD2964" s="8"/>
      <c r="AE2964" s="2" t="s">
        <v>53</v>
      </c>
      <c r="AF2964" s="11"/>
      <c r="AG2964" s="11"/>
      <c r="AH2964" s="2" t="s">
        <v>53</v>
      </c>
      <c r="AI2964" s="11"/>
      <c r="AL2964" s="2" t="s">
        <v>64</v>
      </c>
      <c r="AM2964" s="8" t="s">
        <v>305</v>
      </c>
      <c r="AN2964" s="8" t="s">
        <v>186</v>
      </c>
      <c r="AO2964" s="2"/>
      <c r="AP2964" s="8"/>
      <c r="AQ2964" s="2" t="s">
        <v>53</v>
      </c>
      <c r="AR2964" s="8"/>
      <c r="AS2964" s="8"/>
      <c r="AX2964" s="2" t="s">
        <v>107</v>
      </c>
      <c r="AY2964" s="14"/>
      <c r="BA2964" s="8"/>
    </row>
    <row r="2965" ht="12.75" customHeight="1">
      <c r="A2965" s="2" t="s">
        <v>5379</v>
      </c>
      <c r="B2965" s="2" t="s">
        <v>426</v>
      </c>
      <c r="C2965" s="2">
        <v>2018.0</v>
      </c>
      <c r="D2965" s="8"/>
      <c r="E2965" s="9"/>
      <c r="F2965" s="2" t="s">
        <v>516</v>
      </c>
      <c r="G2965" s="2" t="s">
        <v>50</v>
      </c>
      <c r="H2965" s="2" t="s">
        <v>134</v>
      </c>
      <c r="I2965" s="2" t="s">
        <v>395</v>
      </c>
      <c r="J2965" s="2" t="s">
        <v>395</v>
      </c>
      <c r="K2965" s="2" t="s">
        <v>53</v>
      </c>
      <c r="L2965" s="8" t="s">
        <v>54</v>
      </c>
      <c r="M2965" s="2" t="s">
        <v>55</v>
      </c>
      <c r="N2965" s="2" t="s">
        <v>74</v>
      </c>
      <c r="O2965" s="10" t="s">
        <v>322</v>
      </c>
      <c r="P2965" s="2"/>
      <c r="Q2965" s="2"/>
      <c r="R2965" s="2" t="s">
        <v>58</v>
      </c>
      <c r="S2965" s="2" t="s">
        <v>59</v>
      </c>
      <c r="T2965" s="8"/>
      <c r="U2965" s="8"/>
      <c r="V2965" s="2" t="s">
        <v>5380</v>
      </c>
      <c r="W2965" s="2" t="s">
        <v>61</v>
      </c>
      <c r="X2965" s="9"/>
      <c r="Y2965" s="8"/>
      <c r="Z2965" s="2" t="s">
        <v>62</v>
      </c>
      <c r="AA2965" s="8"/>
      <c r="AB2965" s="2"/>
      <c r="AC2965" s="8"/>
      <c r="AD2965" s="8"/>
      <c r="AE2965" s="2" t="s">
        <v>53</v>
      </c>
      <c r="AF2965" s="11"/>
      <c r="AG2965" s="11"/>
      <c r="AH2965" s="2" t="s">
        <v>53</v>
      </c>
      <c r="AI2965" s="11"/>
      <c r="AL2965" s="2" t="s">
        <v>64</v>
      </c>
      <c r="AM2965" s="8" t="s">
        <v>312</v>
      </c>
      <c r="AN2965" s="8" t="s">
        <v>186</v>
      </c>
      <c r="AO2965" s="2"/>
      <c r="AP2965" s="2"/>
      <c r="AQ2965" s="2" t="s">
        <v>64</v>
      </c>
      <c r="AR2965" s="2"/>
      <c r="AS2965" s="2"/>
      <c r="AT2965" s="2" t="s">
        <v>64</v>
      </c>
      <c r="AX2965" s="2" t="s">
        <v>67</v>
      </c>
      <c r="AY2965" s="14"/>
      <c r="BA2965" s="13">
        <v>2.0</v>
      </c>
    </row>
    <row r="2966" ht="12.75" customHeight="1">
      <c r="C2966" s="2">
        <v>2018.0</v>
      </c>
      <c r="D2966" s="8"/>
      <c r="E2966" s="9"/>
      <c r="O2966" s="9"/>
      <c r="P2966" s="8"/>
      <c r="Q2966" s="8"/>
      <c r="R2966" s="8"/>
      <c r="S2966" s="8"/>
      <c r="T2966" s="8"/>
      <c r="U2966" s="8"/>
      <c r="W2966" s="2" t="s">
        <v>61</v>
      </c>
      <c r="X2966" s="9"/>
      <c r="Y2966" s="8"/>
      <c r="Z2966" s="2" t="s">
        <v>62</v>
      </c>
      <c r="AA2966" s="8"/>
      <c r="AB2966" s="2"/>
      <c r="AC2966" s="8"/>
      <c r="AD2966" s="8"/>
      <c r="AE2966" s="2" t="s">
        <v>53</v>
      </c>
      <c r="AF2966" s="11"/>
      <c r="AG2966" s="11"/>
      <c r="AH2966" s="2" t="s">
        <v>53</v>
      </c>
      <c r="AI2966" s="11"/>
      <c r="AL2966" s="2"/>
      <c r="AM2966" s="8"/>
      <c r="AO2966" s="2"/>
      <c r="AP2966" s="8"/>
      <c r="AQ2966" s="2" t="s">
        <v>53</v>
      </c>
      <c r="AR2966" s="8"/>
      <c r="AS2966" s="8"/>
      <c r="AX2966" s="2"/>
      <c r="AY2966" s="14"/>
      <c r="BA2966" s="8"/>
    </row>
    <row r="2967" ht="12.75" customHeight="1">
      <c r="A2967" s="2" t="s">
        <v>5381</v>
      </c>
      <c r="B2967" s="2" t="s">
        <v>368</v>
      </c>
      <c r="C2967" s="2">
        <v>2018.0</v>
      </c>
      <c r="D2967" s="8"/>
      <c r="E2967" s="9"/>
      <c r="F2967" s="2" t="s">
        <v>405</v>
      </c>
      <c r="G2967" s="2" t="s">
        <v>101</v>
      </c>
      <c r="H2967" s="2" t="s">
        <v>70</v>
      </c>
      <c r="I2967" s="2" t="s">
        <v>484</v>
      </c>
      <c r="J2967" s="2" t="s">
        <v>484</v>
      </c>
      <c r="K2967" s="2" t="s">
        <v>53</v>
      </c>
      <c r="L2967" s="8" t="s">
        <v>54</v>
      </c>
      <c r="M2967" s="2" t="s">
        <v>181</v>
      </c>
      <c r="N2967" s="2" t="s">
        <v>74</v>
      </c>
      <c r="O2967" s="10" t="s">
        <v>75</v>
      </c>
      <c r="P2967" s="2"/>
      <c r="Q2967" s="2"/>
      <c r="R2967" s="2" t="s">
        <v>76</v>
      </c>
      <c r="S2967" s="2" t="s">
        <v>59</v>
      </c>
      <c r="T2967" s="8"/>
      <c r="U2967" s="8"/>
      <c r="V2967" s="2" t="s">
        <v>5382</v>
      </c>
      <c r="W2967" s="2" t="s">
        <v>80</v>
      </c>
      <c r="X2967" s="10" t="s">
        <v>75</v>
      </c>
      <c r="Y2967" s="2" t="s">
        <v>76</v>
      </c>
      <c r="Z2967" s="2" t="s">
        <v>62</v>
      </c>
      <c r="AA2967" s="8"/>
      <c r="AB2967" s="2"/>
      <c r="AC2967" s="2" t="s">
        <v>5383</v>
      </c>
      <c r="AD2967" s="8"/>
      <c r="AE2967" s="2" t="s">
        <v>64</v>
      </c>
      <c r="AF2967" s="2" t="s">
        <v>84</v>
      </c>
      <c r="AG2967" s="2" t="s">
        <v>63</v>
      </c>
      <c r="AH2967" s="2" t="s">
        <v>53</v>
      </c>
      <c r="AI2967" s="11"/>
      <c r="AL2967" s="2" t="s">
        <v>64</v>
      </c>
      <c r="AM2967" s="8"/>
      <c r="AN2967" s="8" t="s">
        <v>106</v>
      </c>
      <c r="AO2967" s="2"/>
      <c r="AP2967" s="2"/>
      <c r="AQ2967" s="2" t="s">
        <v>64</v>
      </c>
      <c r="AR2967" s="2"/>
      <c r="AS2967" s="2"/>
      <c r="AX2967" s="2" t="s">
        <v>67</v>
      </c>
      <c r="AY2967" s="14"/>
      <c r="BA2967" s="8"/>
    </row>
    <row r="2968" ht="12.75" customHeight="1">
      <c r="A2968" s="2" t="s">
        <v>5384</v>
      </c>
      <c r="B2968" s="2" t="s">
        <v>368</v>
      </c>
      <c r="C2968" s="2">
        <v>2018.0</v>
      </c>
      <c r="D2968" s="8"/>
      <c r="E2968" s="9"/>
      <c r="F2968" s="2" t="s">
        <v>519</v>
      </c>
      <c r="G2968" s="2" t="s">
        <v>50</v>
      </c>
      <c r="H2968" s="2" t="s">
        <v>91</v>
      </c>
      <c r="I2968" s="2" t="s">
        <v>484</v>
      </c>
      <c r="J2968" s="2" t="s">
        <v>484</v>
      </c>
      <c r="K2968" s="2" t="s">
        <v>53</v>
      </c>
      <c r="L2968" s="8" t="s">
        <v>54</v>
      </c>
      <c r="M2968" s="2" t="s">
        <v>55</v>
      </c>
      <c r="N2968" s="2" t="s">
        <v>74</v>
      </c>
      <c r="O2968" s="10" t="s">
        <v>347</v>
      </c>
      <c r="P2968" s="2"/>
      <c r="Q2968" s="2"/>
      <c r="R2968" s="2" t="s">
        <v>58</v>
      </c>
      <c r="S2968" s="2" t="s">
        <v>59</v>
      </c>
      <c r="T2968" s="2" t="s">
        <v>166</v>
      </c>
      <c r="U2968" s="2" t="s">
        <v>78</v>
      </c>
      <c r="V2968" s="2" t="s">
        <v>484</v>
      </c>
      <c r="W2968" s="2" t="s">
        <v>61</v>
      </c>
      <c r="X2968" s="9"/>
      <c r="Y2968" s="8"/>
      <c r="Z2968" s="2" t="s">
        <v>62</v>
      </c>
      <c r="AA2968" s="8"/>
      <c r="AB2968" s="2"/>
      <c r="AC2968" s="8"/>
      <c r="AD2968" s="8"/>
      <c r="AE2968" s="2" t="s">
        <v>53</v>
      </c>
      <c r="AF2968" s="11"/>
      <c r="AG2968" s="11"/>
      <c r="AH2968" s="2" t="s">
        <v>53</v>
      </c>
      <c r="AI2968" s="11"/>
      <c r="AK2968" s="8" t="s">
        <v>98</v>
      </c>
      <c r="AL2968" s="2"/>
      <c r="AM2968" s="8"/>
      <c r="AO2968" s="2"/>
      <c r="AP2968" s="2"/>
      <c r="AQ2968" s="2" t="s">
        <v>64</v>
      </c>
      <c r="AR2968" s="2"/>
      <c r="AS2968" s="2"/>
      <c r="AX2968" s="2" t="s">
        <v>67</v>
      </c>
      <c r="AY2968" s="14"/>
      <c r="BA2968" s="8"/>
    </row>
    <row r="2969" ht="12.75" customHeight="1">
      <c r="A2969" s="2" t="s">
        <v>5385</v>
      </c>
      <c r="B2969" s="2" t="s">
        <v>368</v>
      </c>
      <c r="C2969" s="2">
        <v>2018.0</v>
      </c>
      <c r="D2969" s="8"/>
      <c r="E2969" s="9"/>
      <c r="F2969" s="2" t="s">
        <v>209</v>
      </c>
      <c r="G2969" s="2" t="s">
        <v>50</v>
      </c>
      <c r="H2969" s="2" t="s">
        <v>134</v>
      </c>
      <c r="I2969" s="2" t="s">
        <v>484</v>
      </c>
      <c r="J2969" s="2" t="s">
        <v>484</v>
      </c>
      <c r="K2969" s="2" t="s">
        <v>53</v>
      </c>
      <c r="L2969" s="8" t="s">
        <v>72</v>
      </c>
      <c r="M2969" s="2" t="s">
        <v>181</v>
      </c>
      <c r="N2969" s="2" t="s">
        <v>74</v>
      </c>
      <c r="O2969" s="10" t="s">
        <v>117</v>
      </c>
      <c r="P2969" s="2"/>
      <c r="Q2969" s="2"/>
      <c r="R2969" s="2" t="s">
        <v>76</v>
      </c>
      <c r="S2969" s="2" t="s">
        <v>59</v>
      </c>
      <c r="T2969" s="2" t="s">
        <v>105</v>
      </c>
      <c r="U2969" s="8"/>
      <c r="V2969" s="2" t="s">
        <v>5386</v>
      </c>
      <c r="W2969" s="2" t="s">
        <v>80</v>
      </c>
      <c r="X2969" s="9"/>
      <c r="Y2969" s="8"/>
      <c r="Z2969" s="2" t="s">
        <v>62</v>
      </c>
      <c r="AA2969" s="8"/>
      <c r="AB2969" s="2"/>
      <c r="AC2969" s="8"/>
      <c r="AD2969" s="8"/>
      <c r="AE2969" s="2" t="s">
        <v>64</v>
      </c>
      <c r="AF2969" s="2" t="s">
        <v>84</v>
      </c>
      <c r="AG2969" s="2" t="s">
        <v>63</v>
      </c>
      <c r="AH2969" s="2" t="s">
        <v>53</v>
      </c>
      <c r="AI2969" s="11"/>
      <c r="AL2969" s="2"/>
      <c r="AM2969" s="8"/>
      <c r="AO2969" s="2"/>
      <c r="AP2969" s="2"/>
      <c r="AQ2969" s="2" t="s">
        <v>64</v>
      </c>
      <c r="AR2969" s="2"/>
      <c r="AS2969" s="2"/>
      <c r="AX2969" s="2" t="s">
        <v>67</v>
      </c>
      <c r="AY2969" s="14"/>
      <c r="BA2969" s="8"/>
    </row>
    <row r="2970" ht="12.75" customHeight="1">
      <c r="A2970" s="2" t="s">
        <v>1778</v>
      </c>
      <c r="B2970" s="2" t="s">
        <v>170</v>
      </c>
      <c r="C2970" s="2">
        <v>2018.0</v>
      </c>
      <c r="D2970" s="2" t="s">
        <v>64</v>
      </c>
      <c r="E2970" s="10" t="s">
        <v>4831</v>
      </c>
      <c r="F2970" s="2" t="s">
        <v>630</v>
      </c>
      <c r="G2970" s="2" t="s">
        <v>50</v>
      </c>
      <c r="H2970" s="2" t="s">
        <v>70</v>
      </c>
      <c r="I2970" s="2" t="s">
        <v>202</v>
      </c>
      <c r="J2970" s="2" t="s">
        <v>202</v>
      </c>
      <c r="K2970" s="2" t="s">
        <v>53</v>
      </c>
      <c r="L2970" s="8" t="s">
        <v>72</v>
      </c>
      <c r="M2970" s="2" t="s">
        <v>181</v>
      </c>
      <c r="N2970" s="2" t="s">
        <v>74</v>
      </c>
      <c r="O2970" s="10" t="s">
        <v>75</v>
      </c>
      <c r="P2970" s="2"/>
      <c r="Q2970" s="2"/>
      <c r="R2970" s="2" t="s">
        <v>76</v>
      </c>
      <c r="S2970" s="2" t="s">
        <v>59</v>
      </c>
      <c r="T2970" s="8"/>
      <c r="U2970" s="8"/>
      <c r="V2970" s="2" t="s">
        <v>5387</v>
      </c>
      <c r="W2970" s="2" t="s">
        <v>115</v>
      </c>
      <c r="X2970" s="10" t="s">
        <v>1158</v>
      </c>
      <c r="Y2970" s="2" t="s">
        <v>148</v>
      </c>
      <c r="Z2970" s="2" t="s">
        <v>62</v>
      </c>
      <c r="AA2970" s="2" t="s">
        <v>105</v>
      </c>
      <c r="AB2970" s="2" t="s">
        <v>153</v>
      </c>
      <c r="AC2970" s="2" t="s">
        <v>5388</v>
      </c>
      <c r="AD2970" s="8"/>
      <c r="AE2970" s="2" t="s">
        <v>64</v>
      </c>
      <c r="AF2970" s="2" t="s">
        <v>84</v>
      </c>
      <c r="AG2970" s="2" t="s">
        <v>63</v>
      </c>
      <c r="AH2970" s="2" t="s">
        <v>53</v>
      </c>
      <c r="AI2970" s="11"/>
      <c r="AJ2970" s="2" t="s">
        <v>1085</v>
      </c>
      <c r="AL2970" s="2"/>
      <c r="AM2970" s="8"/>
      <c r="AO2970" s="2"/>
      <c r="AP2970" s="2"/>
      <c r="AQ2970" s="2" t="s">
        <v>64</v>
      </c>
      <c r="AR2970" s="2"/>
      <c r="AS2970" s="2"/>
      <c r="AV2970" s="2" t="s">
        <v>64</v>
      </c>
      <c r="AX2970" s="2" t="s">
        <v>67</v>
      </c>
      <c r="AY2970" s="14"/>
      <c r="BA2970" s="8"/>
    </row>
    <row r="2971" ht="12.75" customHeight="1">
      <c r="A2971" s="2" t="s">
        <v>5389</v>
      </c>
      <c r="B2971" s="2" t="s">
        <v>170</v>
      </c>
      <c r="C2971" s="2">
        <v>2018.0</v>
      </c>
      <c r="D2971" s="8"/>
      <c r="E2971" s="9"/>
      <c r="F2971" s="2" t="s">
        <v>405</v>
      </c>
      <c r="G2971" s="2" t="s">
        <v>50</v>
      </c>
      <c r="H2971" s="2" t="s">
        <v>51</v>
      </c>
      <c r="I2971" s="2" t="s">
        <v>202</v>
      </c>
      <c r="J2971" s="2" t="s">
        <v>202</v>
      </c>
      <c r="K2971" s="2" t="s">
        <v>53</v>
      </c>
      <c r="L2971" s="8" t="s">
        <v>54</v>
      </c>
      <c r="M2971" s="2" t="s">
        <v>55</v>
      </c>
      <c r="N2971" s="2" t="s">
        <v>74</v>
      </c>
      <c r="O2971" s="10" t="s">
        <v>86</v>
      </c>
      <c r="P2971" s="2"/>
      <c r="Q2971" s="2"/>
      <c r="R2971" s="2" t="s">
        <v>58</v>
      </c>
      <c r="S2971" s="2" t="s">
        <v>59</v>
      </c>
      <c r="T2971" s="8"/>
      <c r="U2971" s="8"/>
      <c r="V2971" s="2" t="s">
        <v>5390</v>
      </c>
      <c r="W2971" s="2" t="s">
        <v>61</v>
      </c>
      <c r="X2971" s="9"/>
      <c r="Y2971" s="8"/>
      <c r="Z2971" s="2" t="s">
        <v>62</v>
      </c>
      <c r="AA2971" s="8"/>
      <c r="AB2971" s="2"/>
      <c r="AC2971" s="8"/>
      <c r="AD2971" s="8"/>
      <c r="AE2971" s="2" t="s">
        <v>53</v>
      </c>
      <c r="AF2971" s="11"/>
      <c r="AG2971" s="11"/>
      <c r="AH2971" s="2" t="s">
        <v>53</v>
      </c>
      <c r="AI2971" s="11"/>
      <c r="AK2971" s="8" t="s">
        <v>98</v>
      </c>
      <c r="AL2971" s="2" t="s">
        <v>64</v>
      </c>
      <c r="AM2971" s="8" t="s">
        <v>312</v>
      </c>
      <c r="AN2971" s="8" t="s">
        <v>186</v>
      </c>
      <c r="AO2971" s="2"/>
      <c r="AP2971" s="8"/>
      <c r="AQ2971" s="2" t="s">
        <v>53</v>
      </c>
      <c r="AR2971" s="8"/>
      <c r="AS2971" s="8"/>
      <c r="AX2971" s="2" t="s">
        <v>107</v>
      </c>
      <c r="AY2971" s="14"/>
      <c r="BA2971" s="8"/>
    </row>
    <row r="2972" ht="12.75" customHeight="1">
      <c r="A2972" s="2" t="s">
        <v>5391</v>
      </c>
      <c r="B2972" s="2" t="s">
        <v>170</v>
      </c>
      <c r="C2972" s="2">
        <v>2018.0</v>
      </c>
      <c r="D2972" s="8"/>
      <c r="E2972" s="9"/>
      <c r="F2972" s="2" t="s">
        <v>630</v>
      </c>
      <c r="G2972" s="2" t="s">
        <v>50</v>
      </c>
      <c r="H2972" s="2" t="s">
        <v>51</v>
      </c>
      <c r="I2972" s="2" t="s">
        <v>202</v>
      </c>
      <c r="J2972" s="2" t="s">
        <v>202</v>
      </c>
      <c r="K2972" s="2" t="s">
        <v>53</v>
      </c>
      <c r="L2972" s="8" t="s">
        <v>72</v>
      </c>
      <c r="M2972" s="2" t="s">
        <v>55</v>
      </c>
      <c r="N2972" s="2" t="s">
        <v>74</v>
      </c>
      <c r="O2972" s="10" t="s">
        <v>146</v>
      </c>
      <c r="P2972" s="2"/>
      <c r="Q2972" s="2"/>
      <c r="R2972" s="2" t="s">
        <v>58</v>
      </c>
      <c r="S2972" s="2" t="s">
        <v>59</v>
      </c>
      <c r="T2972" s="8"/>
      <c r="U2972" s="2" t="s">
        <v>78</v>
      </c>
      <c r="V2972" s="2" t="s">
        <v>5392</v>
      </c>
      <c r="W2972" s="2" t="s">
        <v>80</v>
      </c>
      <c r="X2972" s="9"/>
      <c r="Y2972" s="8"/>
      <c r="Z2972" s="2" t="s">
        <v>62</v>
      </c>
      <c r="AA2972" s="8"/>
      <c r="AB2972" s="2"/>
      <c r="AC2972" s="2" t="s">
        <v>5393</v>
      </c>
      <c r="AD2972" s="8"/>
      <c r="AE2972" s="2" t="s">
        <v>64</v>
      </c>
      <c r="AF2972" s="2" t="s">
        <v>84</v>
      </c>
      <c r="AG2972" s="2" t="s">
        <v>63</v>
      </c>
      <c r="AH2972" s="2" t="s">
        <v>53</v>
      </c>
      <c r="AI2972" s="11"/>
      <c r="AJ2972" s="2" t="s">
        <v>1085</v>
      </c>
      <c r="AL2972" s="2"/>
      <c r="AM2972" s="8"/>
      <c r="AO2972" s="2"/>
      <c r="AP2972" s="2"/>
      <c r="AQ2972" s="2" t="s">
        <v>64</v>
      </c>
      <c r="AR2972" s="2"/>
      <c r="AS2972" s="2"/>
      <c r="AX2972" s="2" t="s">
        <v>67</v>
      </c>
      <c r="AY2972" s="14"/>
      <c r="BA2972" s="8"/>
    </row>
    <row r="2973" ht="12.75" customHeight="1">
      <c r="A2973" s="2" t="s">
        <v>5394</v>
      </c>
      <c r="B2973" s="2" t="s">
        <v>170</v>
      </c>
      <c r="C2973" s="2">
        <v>2018.0</v>
      </c>
      <c r="D2973" s="8"/>
      <c r="E2973" s="9"/>
      <c r="F2973" s="2" t="s">
        <v>405</v>
      </c>
      <c r="G2973" s="2" t="s">
        <v>101</v>
      </c>
      <c r="H2973" s="2" t="s">
        <v>91</v>
      </c>
      <c r="I2973" s="2" t="s">
        <v>202</v>
      </c>
      <c r="J2973" s="2" t="s">
        <v>202</v>
      </c>
      <c r="K2973" s="2" t="s">
        <v>53</v>
      </c>
      <c r="L2973" s="8" t="s">
        <v>54</v>
      </c>
      <c r="M2973" s="2" t="s">
        <v>55</v>
      </c>
      <c r="N2973" s="2" t="s">
        <v>56</v>
      </c>
      <c r="O2973" s="10" t="s">
        <v>770</v>
      </c>
      <c r="P2973" s="2"/>
      <c r="Q2973" s="2"/>
      <c r="R2973" s="2" t="s">
        <v>58</v>
      </c>
      <c r="S2973" s="2" t="s">
        <v>59</v>
      </c>
      <c r="T2973" s="2" t="s">
        <v>105</v>
      </c>
      <c r="U2973" s="2" t="s">
        <v>78</v>
      </c>
      <c r="V2973" s="2" t="s">
        <v>5395</v>
      </c>
      <c r="W2973" s="2" t="s">
        <v>61</v>
      </c>
      <c r="X2973" s="9"/>
      <c r="Y2973" s="8"/>
      <c r="Z2973" s="2" t="s">
        <v>62</v>
      </c>
      <c r="AA2973" s="8"/>
      <c r="AB2973" s="2"/>
      <c r="AC2973" s="8"/>
      <c r="AD2973" s="8"/>
      <c r="AE2973" s="2" t="s">
        <v>53</v>
      </c>
      <c r="AF2973" s="11"/>
      <c r="AG2973" s="11"/>
      <c r="AH2973" s="2" t="s">
        <v>53</v>
      </c>
      <c r="AI2973" s="11"/>
      <c r="AL2973" s="2" t="s">
        <v>64</v>
      </c>
      <c r="AM2973" s="8"/>
      <c r="AN2973" s="8" t="s">
        <v>106</v>
      </c>
      <c r="AO2973" s="2" t="s">
        <v>64</v>
      </c>
      <c r="AP2973" s="2"/>
      <c r="AQ2973" s="2" t="s">
        <v>64</v>
      </c>
      <c r="AR2973" s="2"/>
      <c r="AS2973" s="2"/>
      <c r="AX2973" s="2" t="s">
        <v>67</v>
      </c>
      <c r="AY2973" s="14"/>
      <c r="BA2973" s="8"/>
    </row>
    <row r="2974" ht="12.75" customHeight="1">
      <c r="A2974" s="2" t="s">
        <v>2315</v>
      </c>
      <c r="B2974" s="2" t="s">
        <v>170</v>
      </c>
      <c r="C2974" s="2">
        <v>2018.0</v>
      </c>
      <c r="D2974" s="8"/>
      <c r="E2974" s="9"/>
      <c r="F2974" s="2" t="s">
        <v>405</v>
      </c>
      <c r="G2974" s="2" t="s">
        <v>50</v>
      </c>
      <c r="H2974" s="2" t="s">
        <v>91</v>
      </c>
      <c r="I2974" s="2" t="s">
        <v>202</v>
      </c>
      <c r="J2974" s="2" t="s">
        <v>202</v>
      </c>
      <c r="K2974" s="2" t="s">
        <v>53</v>
      </c>
      <c r="L2974" s="8" t="s">
        <v>72</v>
      </c>
      <c r="M2974" s="2" t="s">
        <v>73</v>
      </c>
      <c r="N2974" s="2" t="s">
        <v>199</v>
      </c>
      <c r="O2974" s="10" t="s">
        <v>277</v>
      </c>
      <c r="P2974" s="2"/>
      <c r="Q2974" s="2"/>
      <c r="R2974" s="2" t="s">
        <v>58</v>
      </c>
      <c r="S2974" s="2" t="s">
        <v>59</v>
      </c>
      <c r="T2974" s="2" t="s">
        <v>166</v>
      </c>
      <c r="U2974" s="2" t="s">
        <v>250</v>
      </c>
      <c r="V2974" s="2" t="s">
        <v>5396</v>
      </c>
      <c r="W2974" s="2" t="s">
        <v>80</v>
      </c>
      <c r="X2974" s="10" t="s">
        <v>277</v>
      </c>
      <c r="Y2974" s="2" t="s">
        <v>58</v>
      </c>
      <c r="Z2974" s="2" t="s">
        <v>62</v>
      </c>
      <c r="AA2974" s="8"/>
      <c r="AB2974" s="2" t="s">
        <v>153</v>
      </c>
      <c r="AC2974" s="2" t="s">
        <v>5396</v>
      </c>
      <c r="AD2974" s="8"/>
      <c r="AE2974" s="2" t="s">
        <v>64</v>
      </c>
      <c r="AF2974" s="2" t="s">
        <v>97</v>
      </c>
      <c r="AG2974" s="2" t="s">
        <v>88</v>
      </c>
      <c r="AH2974" s="2" t="s">
        <v>53</v>
      </c>
      <c r="AI2974" s="11"/>
      <c r="AL2974" s="2"/>
      <c r="AM2974" s="8"/>
      <c r="AO2974" s="2"/>
      <c r="AP2974" s="2"/>
      <c r="AQ2974" s="2" t="s">
        <v>64</v>
      </c>
      <c r="AR2974" s="2"/>
      <c r="AS2974" s="2"/>
      <c r="AV2974" s="2" t="s">
        <v>64</v>
      </c>
      <c r="AX2974" s="2" t="s">
        <v>67</v>
      </c>
      <c r="AY2974" s="14"/>
      <c r="BA2974" s="8"/>
    </row>
    <row r="2975" ht="12.75" customHeight="1">
      <c r="A2975" s="2" t="s">
        <v>5397</v>
      </c>
      <c r="B2975" s="2" t="s">
        <v>170</v>
      </c>
      <c r="C2975" s="2">
        <v>2018.0</v>
      </c>
      <c r="D2975" s="2" t="s">
        <v>64</v>
      </c>
      <c r="E2975" s="10" t="s">
        <v>178</v>
      </c>
      <c r="F2975" s="2" t="s">
        <v>405</v>
      </c>
      <c r="G2975" s="2" t="s">
        <v>50</v>
      </c>
      <c r="H2975" s="2" t="s">
        <v>70</v>
      </c>
      <c r="I2975" s="2" t="s">
        <v>202</v>
      </c>
      <c r="J2975" s="2" t="s">
        <v>202</v>
      </c>
      <c r="K2975" s="2" t="s">
        <v>53</v>
      </c>
      <c r="L2975" s="8" t="s">
        <v>72</v>
      </c>
      <c r="M2975" s="2" t="s">
        <v>1552</v>
      </c>
      <c r="N2975" s="2" t="s">
        <v>74</v>
      </c>
      <c r="O2975" s="10" t="s">
        <v>117</v>
      </c>
      <c r="P2975" s="2"/>
      <c r="Q2975" s="2"/>
      <c r="R2975" s="2" t="s">
        <v>76</v>
      </c>
      <c r="S2975" s="2" t="s">
        <v>59</v>
      </c>
      <c r="T2975" s="8"/>
      <c r="U2975" s="2" t="s">
        <v>78</v>
      </c>
      <c r="V2975" s="2" t="s">
        <v>5398</v>
      </c>
      <c r="W2975" s="2" t="s">
        <v>80</v>
      </c>
      <c r="X2975" s="9"/>
      <c r="Y2975" s="8"/>
      <c r="Z2975" s="2" t="s">
        <v>62</v>
      </c>
      <c r="AA2975" s="8"/>
      <c r="AB2975" s="2"/>
      <c r="AC2975" s="8"/>
      <c r="AD2975" s="8"/>
      <c r="AE2975" s="2" t="s">
        <v>64</v>
      </c>
      <c r="AF2975" s="2" t="s">
        <v>110</v>
      </c>
      <c r="AG2975" s="2" t="s">
        <v>63</v>
      </c>
      <c r="AH2975" s="2" t="s">
        <v>88</v>
      </c>
      <c r="AI2975" s="2" t="s">
        <v>205</v>
      </c>
      <c r="AL2975" s="2"/>
      <c r="AM2975" s="8"/>
      <c r="AO2975" s="2"/>
      <c r="AP2975" s="2"/>
      <c r="AQ2975" s="2" t="s">
        <v>64</v>
      </c>
      <c r="AR2975" s="2"/>
      <c r="AS2975" s="2"/>
      <c r="AV2975" s="2" t="s">
        <v>64</v>
      </c>
      <c r="AX2975" s="2" t="s">
        <v>67</v>
      </c>
      <c r="AY2975" s="14"/>
      <c r="BA2975" s="8"/>
    </row>
    <row r="2976" ht="12.75" customHeight="1">
      <c r="A2976" s="2" t="s">
        <v>5399</v>
      </c>
      <c r="B2976" s="2" t="s">
        <v>170</v>
      </c>
      <c r="C2976" s="2">
        <v>2018.0</v>
      </c>
      <c r="D2976" s="8"/>
      <c r="E2976" s="9"/>
      <c r="F2976" s="2" t="s">
        <v>519</v>
      </c>
      <c r="G2976" s="2" t="s">
        <v>50</v>
      </c>
      <c r="H2976" s="2" t="s">
        <v>134</v>
      </c>
      <c r="I2976" s="2" t="s">
        <v>202</v>
      </c>
      <c r="J2976" s="2" t="s">
        <v>202</v>
      </c>
      <c r="K2976" s="2" t="s">
        <v>53</v>
      </c>
      <c r="L2976" s="8" t="s">
        <v>72</v>
      </c>
      <c r="M2976" s="2" t="s">
        <v>55</v>
      </c>
      <c r="N2976" s="2" t="s">
        <v>335</v>
      </c>
      <c r="O2976" s="10" t="s">
        <v>347</v>
      </c>
      <c r="P2976" s="2"/>
      <c r="Q2976" s="2"/>
      <c r="R2976" s="2" t="s">
        <v>58</v>
      </c>
      <c r="S2976" s="2" t="s">
        <v>59</v>
      </c>
      <c r="T2976" s="2" t="s">
        <v>77</v>
      </c>
      <c r="U2976" s="2" t="s">
        <v>250</v>
      </c>
      <c r="V2976" s="2" t="s">
        <v>5400</v>
      </c>
      <c r="W2976" s="2" t="s">
        <v>80</v>
      </c>
      <c r="X2976" s="10" t="s">
        <v>137</v>
      </c>
      <c r="Y2976" s="2" t="s">
        <v>58</v>
      </c>
      <c r="Z2976" s="2" t="s">
        <v>62</v>
      </c>
      <c r="AA2976" s="8"/>
      <c r="AB2976" s="2"/>
      <c r="AC2976" s="2" t="s">
        <v>5401</v>
      </c>
      <c r="AD2976" s="8"/>
      <c r="AE2976" s="2" t="s">
        <v>64</v>
      </c>
      <c r="AF2976" s="2" t="s">
        <v>369</v>
      </c>
      <c r="AG2976" s="2" t="s">
        <v>63</v>
      </c>
      <c r="AH2976" s="2" t="s">
        <v>53</v>
      </c>
      <c r="AI2976" s="11"/>
      <c r="AL2976" s="2" t="s">
        <v>64</v>
      </c>
      <c r="AM2976" s="8" t="s">
        <v>305</v>
      </c>
      <c r="AN2976" s="8" t="s">
        <v>186</v>
      </c>
      <c r="AO2976" s="2"/>
      <c r="AP2976" s="2"/>
      <c r="AQ2976" s="2" t="s">
        <v>64</v>
      </c>
      <c r="AR2976" s="2"/>
      <c r="AS2976" s="2"/>
      <c r="AX2976" s="2" t="s">
        <v>67</v>
      </c>
      <c r="AY2976" s="14"/>
      <c r="BA2976" s="8"/>
    </row>
    <row r="2977" ht="12.75" customHeight="1">
      <c r="A2977" s="2" t="s">
        <v>5402</v>
      </c>
      <c r="B2977" s="2" t="s">
        <v>170</v>
      </c>
      <c r="C2977" s="2">
        <v>2018.0</v>
      </c>
      <c r="D2977" s="8"/>
      <c r="E2977" s="9"/>
      <c r="F2977" s="2" t="s">
        <v>519</v>
      </c>
      <c r="G2977" s="2" t="s">
        <v>50</v>
      </c>
      <c r="H2977" s="2" t="s">
        <v>91</v>
      </c>
      <c r="I2977" s="2" t="s">
        <v>202</v>
      </c>
      <c r="J2977" s="2" t="s">
        <v>202</v>
      </c>
      <c r="K2977" s="2" t="s">
        <v>53</v>
      </c>
      <c r="L2977" s="8" t="s">
        <v>72</v>
      </c>
      <c r="M2977" s="2" t="s">
        <v>181</v>
      </c>
      <c r="N2977" s="2" t="s">
        <v>74</v>
      </c>
      <c r="O2977" s="10" t="s">
        <v>190</v>
      </c>
      <c r="P2977" s="2"/>
      <c r="Q2977" s="2"/>
      <c r="R2977" s="2" t="s">
        <v>76</v>
      </c>
      <c r="S2977" s="2" t="s">
        <v>59</v>
      </c>
      <c r="T2977" s="2" t="s">
        <v>77</v>
      </c>
      <c r="U2977" s="2" t="s">
        <v>78</v>
      </c>
      <c r="V2977" s="2" t="s">
        <v>5403</v>
      </c>
      <c r="W2977" s="2" t="s">
        <v>61</v>
      </c>
      <c r="X2977" s="9"/>
      <c r="Y2977" s="8"/>
      <c r="Z2977" s="2" t="s">
        <v>62</v>
      </c>
      <c r="AA2977" s="8"/>
      <c r="AB2977" s="2"/>
      <c r="AC2977" s="8"/>
      <c r="AD2977" s="8"/>
      <c r="AE2977" s="2" t="s">
        <v>53</v>
      </c>
      <c r="AF2977" s="11"/>
      <c r="AG2977" s="11"/>
      <c r="AH2977" s="2" t="s">
        <v>53</v>
      </c>
      <c r="AI2977" s="11"/>
      <c r="AK2977" s="8" t="s">
        <v>122</v>
      </c>
      <c r="AL2977" s="2" t="s">
        <v>64</v>
      </c>
      <c r="AM2977" s="8" t="s">
        <v>2585</v>
      </c>
      <c r="AN2977" s="8" t="s">
        <v>66</v>
      </c>
      <c r="AO2977" s="2"/>
      <c r="AP2977" s="2"/>
      <c r="AQ2977" s="2" t="s">
        <v>64</v>
      </c>
      <c r="AR2977" s="2"/>
      <c r="AS2977" s="2"/>
      <c r="AX2977" s="2" t="s">
        <v>67</v>
      </c>
      <c r="AY2977" s="14"/>
      <c r="BA2977" s="8"/>
    </row>
    <row r="2978" ht="12.75" customHeight="1">
      <c r="A2978" s="2" t="s">
        <v>3015</v>
      </c>
      <c r="B2978" s="2" t="s">
        <v>170</v>
      </c>
      <c r="C2978" s="2">
        <v>2018.0</v>
      </c>
      <c r="D2978" s="8"/>
      <c r="E2978" s="9"/>
      <c r="F2978" s="2" t="s">
        <v>519</v>
      </c>
      <c r="G2978" s="2" t="s">
        <v>101</v>
      </c>
      <c r="H2978" s="2" t="s">
        <v>91</v>
      </c>
      <c r="I2978" s="2" t="s">
        <v>202</v>
      </c>
      <c r="J2978" s="2" t="s">
        <v>202</v>
      </c>
      <c r="K2978" s="2" t="s">
        <v>53</v>
      </c>
      <c r="L2978" s="8" t="s">
        <v>72</v>
      </c>
      <c r="M2978" s="2" t="s">
        <v>55</v>
      </c>
      <c r="N2978" s="2" t="s">
        <v>74</v>
      </c>
      <c r="O2978" s="10" t="s">
        <v>347</v>
      </c>
      <c r="P2978" s="2"/>
      <c r="Q2978" s="2"/>
      <c r="R2978" s="2" t="s">
        <v>58</v>
      </c>
      <c r="S2978" s="2" t="s">
        <v>59</v>
      </c>
      <c r="T2978" s="8"/>
      <c r="U2978" s="8"/>
      <c r="V2978" s="2" t="s">
        <v>5404</v>
      </c>
      <c r="W2978" s="2" t="s">
        <v>80</v>
      </c>
      <c r="X2978" s="10" t="s">
        <v>237</v>
      </c>
      <c r="Y2978" s="2" t="s">
        <v>58</v>
      </c>
      <c r="Z2978" s="2" t="s">
        <v>62</v>
      </c>
      <c r="AA2978" s="8"/>
      <c r="AB2978" s="2"/>
      <c r="AC2978" s="2" t="s">
        <v>5405</v>
      </c>
      <c r="AD2978" s="8"/>
      <c r="AE2978" s="2" t="s">
        <v>64</v>
      </c>
      <c r="AF2978" s="2" t="s">
        <v>97</v>
      </c>
      <c r="AG2978" s="2" t="s">
        <v>88</v>
      </c>
      <c r="AH2978" s="2" t="s">
        <v>53</v>
      </c>
      <c r="AI2978" s="11"/>
      <c r="AL2978" s="2" t="s">
        <v>64</v>
      </c>
      <c r="AM2978" s="8" t="s">
        <v>4616</v>
      </c>
      <c r="AN2978" s="8" t="s">
        <v>114</v>
      </c>
      <c r="AO2978" s="2" t="s">
        <v>64</v>
      </c>
      <c r="AP2978" s="2"/>
      <c r="AQ2978" s="2" t="s">
        <v>64</v>
      </c>
      <c r="AR2978" s="2"/>
      <c r="AS2978" s="2"/>
      <c r="AX2978" s="2" t="s">
        <v>67</v>
      </c>
      <c r="AY2978" s="14"/>
      <c r="BA2978" s="8"/>
    </row>
    <row r="2979" ht="12.75" customHeight="1">
      <c r="A2979" s="2" t="s">
        <v>5406</v>
      </c>
      <c r="B2979" s="2" t="s">
        <v>170</v>
      </c>
      <c r="C2979" s="2">
        <v>2018.0</v>
      </c>
      <c r="D2979" s="8"/>
      <c r="E2979" s="9"/>
      <c r="F2979" s="2" t="s">
        <v>292</v>
      </c>
      <c r="G2979" s="2" t="s">
        <v>101</v>
      </c>
      <c r="H2979" s="2" t="s">
        <v>91</v>
      </c>
      <c r="I2979" s="2" t="s">
        <v>202</v>
      </c>
      <c r="J2979" s="2" t="s">
        <v>202</v>
      </c>
      <c r="K2979" s="2" t="s">
        <v>53</v>
      </c>
      <c r="L2979" s="8" t="s">
        <v>54</v>
      </c>
      <c r="M2979" s="2" t="s">
        <v>55</v>
      </c>
      <c r="N2979" s="2" t="s">
        <v>215</v>
      </c>
      <c r="O2979" s="10" t="s">
        <v>103</v>
      </c>
      <c r="P2979" s="2"/>
      <c r="Q2979" s="2"/>
      <c r="R2979" s="2" t="s">
        <v>58</v>
      </c>
      <c r="S2979" s="2" t="s">
        <v>59</v>
      </c>
      <c r="T2979" s="8"/>
      <c r="U2979" s="8"/>
      <c r="V2979" s="2" t="s">
        <v>5407</v>
      </c>
      <c r="W2979" s="2" t="s">
        <v>61</v>
      </c>
      <c r="X2979" s="9"/>
      <c r="Y2979" s="8"/>
      <c r="Z2979" s="2" t="s">
        <v>62</v>
      </c>
      <c r="AA2979" s="8"/>
      <c r="AB2979" s="2"/>
      <c r="AC2979" s="8"/>
      <c r="AD2979" s="8"/>
      <c r="AE2979" s="2" t="s">
        <v>53</v>
      </c>
      <c r="AF2979" s="11"/>
      <c r="AG2979" s="11"/>
      <c r="AH2979" s="2" t="s">
        <v>53</v>
      </c>
      <c r="AI2979" s="11"/>
      <c r="AK2979" s="8" t="s">
        <v>98</v>
      </c>
      <c r="AL2979" s="2" t="s">
        <v>64</v>
      </c>
      <c r="AM2979" s="8" t="s">
        <v>65</v>
      </c>
      <c r="AN2979" s="8" t="s">
        <v>66</v>
      </c>
      <c r="AO2979" s="2"/>
      <c r="AP2979" s="2"/>
      <c r="AQ2979" s="2" t="s">
        <v>64</v>
      </c>
      <c r="AR2979" s="2"/>
      <c r="AS2979" s="2"/>
      <c r="AX2979" s="2" t="s">
        <v>67</v>
      </c>
      <c r="AY2979" s="14"/>
      <c r="BA2979" s="8"/>
    </row>
    <row r="2980" ht="12.75" customHeight="1">
      <c r="A2980" s="2" t="s">
        <v>5408</v>
      </c>
      <c r="B2980" s="2" t="s">
        <v>170</v>
      </c>
      <c r="C2980" s="2">
        <v>2018.0</v>
      </c>
      <c r="D2980" s="8"/>
      <c r="E2980" s="9"/>
      <c r="F2980" s="2" t="s">
        <v>209</v>
      </c>
      <c r="G2980" s="2" t="s">
        <v>50</v>
      </c>
      <c r="H2980" s="2" t="s">
        <v>51</v>
      </c>
      <c r="I2980" s="2" t="s">
        <v>202</v>
      </c>
      <c r="J2980" s="2" t="s">
        <v>202</v>
      </c>
      <c r="K2980" s="2" t="s">
        <v>53</v>
      </c>
      <c r="L2980" s="8" t="s">
        <v>54</v>
      </c>
      <c r="M2980" s="2" t="s">
        <v>55</v>
      </c>
      <c r="N2980" s="2" t="s">
        <v>74</v>
      </c>
      <c r="O2980" s="10" t="s">
        <v>103</v>
      </c>
      <c r="P2980" s="2"/>
      <c r="Q2980" s="2"/>
      <c r="R2980" s="2" t="s">
        <v>58</v>
      </c>
      <c r="S2980" s="2" t="s">
        <v>59</v>
      </c>
      <c r="T2980" s="2" t="s">
        <v>77</v>
      </c>
      <c r="U2980" s="2" t="s">
        <v>78</v>
      </c>
      <c r="V2980" s="2" t="s">
        <v>5409</v>
      </c>
      <c r="W2980" s="2" t="s">
        <v>61</v>
      </c>
      <c r="X2980" s="9"/>
      <c r="Y2980" s="8"/>
      <c r="Z2980" s="2" t="s">
        <v>62</v>
      </c>
      <c r="AA2980" s="8"/>
      <c r="AB2980" s="2"/>
      <c r="AC2980" s="8"/>
      <c r="AD2980" s="8"/>
      <c r="AE2980" s="2" t="s">
        <v>53</v>
      </c>
      <c r="AF2980" s="11"/>
      <c r="AG2980" s="11"/>
      <c r="AH2980" s="2" t="s">
        <v>53</v>
      </c>
      <c r="AI2980" s="11"/>
      <c r="AK2980" s="8" t="s">
        <v>98</v>
      </c>
      <c r="AL2980" s="2"/>
      <c r="AM2980" s="8"/>
      <c r="AO2980" s="2"/>
      <c r="AP2980" s="2"/>
      <c r="AQ2980" s="2" t="s">
        <v>64</v>
      </c>
      <c r="AR2980" s="2"/>
      <c r="AS2980" s="2"/>
      <c r="AX2980" s="2" t="s">
        <v>67</v>
      </c>
      <c r="AY2980" s="14"/>
      <c r="BA2980" s="8"/>
    </row>
    <row r="2981" ht="12.75" customHeight="1">
      <c r="A2981" s="2" t="s">
        <v>5410</v>
      </c>
      <c r="B2981" s="2" t="s">
        <v>170</v>
      </c>
      <c r="C2981" s="2">
        <v>2018.0</v>
      </c>
      <c r="D2981" s="8"/>
      <c r="E2981" s="9"/>
      <c r="F2981" s="2" t="s">
        <v>49</v>
      </c>
      <c r="G2981" s="2" t="s">
        <v>50</v>
      </c>
      <c r="H2981" s="2" t="s">
        <v>51</v>
      </c>
      <c r="I2981" s="2" t="s">
        <v>202</v>
      </c>
      <c r="J2981" s="2" t="s">
        <v>202</v>
      </c>
      <c r="K2981" s="2" t="s">
        <v>53</v>
      </c>
      <c r="L2981" s="8" t="s">
        <v>72</v>
      </c>
      <c r="M2981" s="2" t="s">
        <v>73</v>
      </c>
      <c r="N2981" s="2" t="s">
        <v>74</v>
      </c>
      <c r="O2981" s="10" t="s">
        <v>95</v>
      </c>
      <c r="P2981" s="2"/>
      <c r="Q2981" s="2"/>
      <c r="R2981" s="2" t="s">
        <v>58</v>
      </c>
      <c r="S2981" s="2" t="s">
        <v>59</v>
      </c>
      <c r="T2981" s="8"/>
      <c r="U2981" s="8"/>
      <c r="V2981" s="2" t="s">
        <v>5411</v>
      </c>
      <c r="W2981" s="2" t="s">
        <v>80</v>
      </c>
      <c r="X2981" s="10" t="s">
        <v>69</v>
      </c>
      <c r="Y2981" s="2" t="s">
        <v>58</v>
      </c>
      <c r="Z2981" s="2" t="s">
        <v>62</v>
      </c>
      <c r="AA2981" s="2" t="s">
        <v>105</v>
      </c>
      <c r="AB2981" s="2"/>
      <c r="AC2981" s="2" t="s">
        <v>5412</v>
      </c>
      <c r="AD2981" s="8"/>
      <c r="AE2981" s="2" t="s">
        <v>64</v>
      </c>
      <c r="AF2981" s="2" t="s">
        <v>84</v>
      </c>
      <c r="AG2981" s="2" t="s">
        <v>63</v>
      </c>
      <c r="AH2981" s="2" t="s">
        <v>53</v>
      </c>
      <c r="AI2981" s="11"/>
      <c r="AL2981" s="2"/>
      <c r="AM2981" s="8"/>
      <c r="AO2981" s="2"/>
      <c r="AP2981" s="2"/>
      <c r="AQ2981" s="2" t="s">
        <v>64</v>
      </c>
      <c r="AR2981" s="2"/>
      <c r="AS2981" s="2"/>
      <c r="AW2981" s="2" t="s">
        <v>64</v>
      </c>
      <c r="AX2981" s="2" t="s">
        <v>67</v>
      </c>
      <c r="AY2981" s="14"/>
      <c r="AZ2981" s="2">
        <v>2.0</v>
      </c>
      <c r="BA2981" s="8"/>
    </row>
    <row r="2982" ht="12.75" customHeight="1">
      <c r="C2982" s="2">
        <v>2018.0</v>
      </c>
      <c r="D2982" s="8"/>
      <c r="E2982" s="9"/>
      <c r="N2982" s="2" t="s">
        <v>74</v>
      </c>
      <c r="O2982" s="10" t="s">
        <v>86</v>
      </c>
      <c r="P2982" s="2"/>
      <c r="Q2982" s="2"/>
      <c r="R2982" s="2" t="s">
        <v>58</v>
      </c>
      <c r="S2982" s="2" t="s">
        <v>59</v>
      </c>
      <c r="T2982" s="8"/>
      <c r="U2982" s="8"/>
      <c r="W2982" s="8"/>
      <c r="X2982" s="9"/>
      <c r="Y2982" s="8"/>
      <c r="Z2982" s="8"/>
      <c r="AA2982" s="8"/>
      <c r="AB2982" s="2"/>
      <c r="AC2982" s="8"/>
      <c r="AD2982" s="8"/>
      <c r="AE2982" s="2" t="s">
        <v>64</v>
      </c>
      <c r="AF2982" s="2" t="s">
        <v>84</v>
      </c>
      <c r="AG2982" s="2" t="s">
        <v>63</v>
      </c>
      <c r="AH2982" s="2" t="s">
        <v>53</v>
      </c>
      <c r="AI2982" s="11"/>
      <c r="AL2982" s="2"/>
      <c r="AM2982" s="8"/>
      <c r="AO2982" s="2"/>
      <c r="AP2982" s="2"/>
      <c r="AQ2982" s="2" t="s">
        <v>64</v>
      </c>
      <c r="AR2982" s="2"/>
      <c r="AS2982" s="2"/>
      <c r="AX2982" s="2" t="s">
        <v>67</v>
      </c>
      <c r="AY2982" s="14"/>
      <c r="BA2982" s="8"/>
    </row>
    <row r="2983" ht="12.75" customHeight="1">
      <c r="A2983" s="2" t="s">
        <v>256</v>
      </c>
      <c r="B2983" s="2" t="s">
        <v>218</v>
      </c>
      <c r="C2983" s="2">
        <v>2018.0</v>
      </c>
      <c r="D2983" s="8"/>
      <c r="E2983" s="9"/>
      <c r="F2983" s="2" t="s">
        <v>49</v>
      </c>
      <c r="G2983" s="2" t="s">
        <v>101</v>
      </c>
      <c r="H2983" s="2" t="s">
        <v>91</v>
      </c>
      <c r="I2983" s="2" t="s">
        <v>233</v>
      </c>
      <c r="J2983" s="2" t="s">
        <v>234</v>
      </c>
      <c r="K2983" s="2" t="s">
        <v>53</v>
      </c>
      <c r="L2983" s="8" t="s">
        <v>72</v>
      </c>
      <c r="M2983" s="2" t="s">
        <v>55</v>
      </c>
      <c r="N2983" s="2" t="s">
        <v>227</v>
      </c>
      <c r="O2983" s="10" t="s">
        <v>354</v>
      </c>
      <c r="P2983" s="2"/>
      <c r="Q2983" s="2"/>
      <c r="R2983" s="2" t="s">
        <v>58</v>
      </c>
      <c r="S2983" s="2" t="s">
        <v>59</v>
      </c>
      <c r="T2983" s="2" t="s">
        <v>105</v>
      </c>
      <c r="U2983" s="2" t="s">
        <v>250</v>
      </c>
      <c r="V2983" s="2" t="s">
        <v>5413</v>
      </c>
      <c r="W2983" s="2" t="s">
        <v>80</v>
      </c>
      <c r="X2983" s="10" t="s">
        <v>266</v>
      </c>
      <c r="Y2983" s="2" t="s">
        <v>58</v>
      </c>
      <c r="Z2983" s="2" t="s">
        <v>62</v>
      </c>
      <c r="AA2983" s="8"/>
      <c r="AB2983" s="2"/>
      <c r="AC2983" s="2" t="s">
        <v>5414</v>
      </c>
      <c r="AD2983" s="8"/>
      <c r="AE2983" s="2" t="s">
        <v>53</v>
      </c>
      <c r="AF2983" s="11"/>
      <c r="AG2983" s="11"/>
      <c r="AH2983" s="2" t="s">
        <v>53</v>
      </c>
      <c r="AI2983" s="11"/>
      <c r="AL2983" s="2" t="s">
        <v>64</v>
      </c>
      <c r="AM2983" s="8" t="s">
        <v>312</v>
      </c>
      <c r="AN2983" s="8" t="s">
        <v>186</v>
      </c>
      <c r="AO2983" s="2"/>
      <c r="AP2983" s="2"/>
      <c r="AQ2983" s="2" t="s">
        <v>64</v>
      </c>
      <c r="AR2983" s="2"/>
      <c r="AS2983" s="2"/>
      <c r="AX2983" s="2" t="s">
        <v>67</v>
      </c>
      <c r="AY2983" s="14"/>
      <c r="BA2983" s="8"/>
    </row>
    <row r="2984" ht="12.75" customHeight="1">
      <c r="A2984" s="2" t="s">
        <v>5189</v>
      </c>
      <c r="B2984" s="2" t="s">
        <v>218</v>
      </c>
      <c r="C2984" s="2">
        <v>2018.0</v>
      </c>
      <c r="D2984" s="8"/>
      <c r="E2984" s="9"/>
      <c r="F2984" s="2" t="s">
        <v>630</v>
      </c>
      <c r="G2984" s="2" t="s">
        <v>101</v>
      </c>
      <c r="H2984" s="2" t="s">
        <v>70</v>
      </c>
      <c r="I2984" s="2" t="s">
        <v>233</v>
      </c>
      <c r="J2984" s="2" t="s">
        <v>234</v>
      </c>
      <c r="K2984" s="2" t="s">
        <v>53</v>
      </c>
      <c r="L2984" s="8" t="s">
        <v>54</v>
      </c>
      <c r="M2984" s="2" t="s">
        <v>55</v>
      </c>
      <c r="N2984" s="2" t="s">
        <v>74</v>
      </c>
      <c r="O2984" s="10" t="s">
        <v>174</v>
      </c>
      <c r="P2984" s="2"/>
      <c r="Q2984" s="2"/>
      <c r="R2984" s="2" t="s">
        <v>58</v>
      </c>
      <c r="S2984" s="2" t="s">
        <v>59</v>
      </c>
      <c r="T2984" s="2" t="s">
        <v>77</v>
      </c>
      <c r="U2984" s="2" t="s">
        <v>250</v>
      </c>
      <c r="V2984" s="2" t="s">
        <v>5415</v>
      </c>
      <c r="W2984" s="2" t="s">
        <v>61</v>
      </c>
      <c r="X2984" s="9"/>
      <c r="Y2984" s="8"/>
      <c r="Z2984" s="2" t="s">
        <v>62</v>
      </c>
      <c r="AA2984" s="8"/>
      <c r="AB2984" s="2"/>
      <c r="AC2984" s="8"/>
      <c r="AD2984" s="8"/>
      <c r="AE2984" s="2" t="s">
        <v>53</v>
      </c>
      <c r="AF2984" s="11"/>
      <c r="AG2984" s="11"/>
      <c r="AH2984" s="2" t="s">
        <v>53</v>
      </c>
      <c r="AI2984" s="11"/>
      <c r="AL2984" s="2"/>
      <c r="AM2984" s="8"/>
      <c r="AO2984" s="2"/>
      <c r="AP2984" s="8"/>
      <c r="AQ2984" s="2" t="s">
        <v>53</v>
      </c>
      <c r="AR2984" s="8"/>
      <c r="AS2984" s="8"/>
      <c r="AX2984" s="2" t="s">
        <v>107</v>
      </c>
      <c r="AY2984" s="14"/>
      <c r="BA2984" s="8"/>
    </row>
    <row r="2985" ht="12.75" customHeight="1">
      <c r="A2985" s="2" t="s">
        <v>3126</v>
      </c>
      <c r="B2985" s="2" t="s">
        <v>100</v>
      </c>
      <c r="C2985" s="2">
        <v>2018.0</v>
      </c>
      <c r="D2985" s="8"/>
      <c r="E2985" s="9"/>
      <c r="F2985" s="2" t="s">
        <v>292</v>
      </c>
      <c r="G2985" s="2" t="s">
        <v>50</v>
      </c>
      <c r="H2985" s="2" t="s">
        <v>91</v>
      </c>
      <c r="I2985" s="2" t="s">
        <v>102</v>
      </c>
      <c r="J2985" s="2" t="s">
        <v>102</v>
      </c>
      <c r="K2985" s="2" t="s">
        <v>53</v>
      </c>
      <c r="L2985" s="8" t="s">
        <v>72</v>
      </c>
      <c r="M2985" s="2" t="s">
        <v>73</v>
      </c>
      <c r="N2985" s="2" t="s">
        <v>74</v>
      </c>
      <c r="O2985" s="10" t="s">
        <v>170</v>
      </c>
      <c r="P2985" s="2"/>
      <c r="Q2985" s="2"/>
      <c r="R2985" s="2" t="s">
        <v>58</v>
      </c>
      <c r="S2985" s="2" t="s">
        <v>59</v>
      </c>
      <c r="T2985" s="2" t="s">
        <v>166</v>
      </c>
      <c r="U2985" s="2" t="s">
        <v>250</v>
      </c>
      <c r="V2985" s="2" t="s">
        <v>5416</v>
      </c>
      <c r="W2985" s="2" t="s">
        <v>80</v>
      </c>
      <c r="X2985" s="10" t="s">
        <v>170</v>
      </c>
      <c r="Y2985" s="2" t="s">
        <v>58</v>
      </c>
      <c r="Z2985" s="2" t="s">
        <v>62</v>
      </c>
      <c r="AA2985" s="2" t="s">
        <v>77</v>
      </c>
      <c r="AB2985" s="2" t="s">
        <v>82</v>
      </c>
      <c r="AC2985" s="2" t="s">
        <v>5417</v>
      </c>
      <c r="AD2985" s="8"/>
      <c r="AE2985" s="2" t="s">
        <v>64</v>
      </c>
      <c r="AF2985" s="2" t="s">
        <v>97</v>
      </c>
      <c r="AG2985" s="2" t="s">
        <v>88</v>
      </c>
      <c r="AH2985" s="2" t="s">
        <v>53</v>
      </c>
      <c r="AI2985" s="11"/>
      <c r="AL2985" s="2" t="s">
        <v>64</v>
      </c>
      <c r="AM2985" s="8" t="s">
        <v>4616</v>
      </c>
      <c r="AN2985" s="8" t="s">
        <v>114</v>
      </c>
      <c r="AO2985" s="2"/>
      <c r="AP2985" s="2"/>
      <c r="AQ2985" s="2" t="s">
        <v>64</v>
      </c>
      <c r="AR2985" s="2"/>
      <c r="AS2985" s="2"/>
      <c r="AX2985" s="2" t="s">
        <v>67</v>
      </c>
      <c r="AY2985" s="14"/>
      <c r="BA2985" s="8"/>
    </row>
    <row r="2986" ht="12.75" customHeight="1">
      <c r="A2986" s="2" t="s">
        <v>5418</v>
      </c>
      <c r="B2986" s="2" t="s">
        <v>100</v>
      </c>
      <c r="C2986" s="2">
        <v>2018.0</v>
      </c>
      <c r="D2986" s="2" t="s">
        <v>64</v>
      </c>
      <c r="E2986" s="10" t="s">
        <v>298</v>
      </c>
      <c r="I2986" s="2" t="s">
        <v>102</v>
      </c>
      <c r="J2986" s="2" t="s">
        <v>102</v>
      </c>
      <c r="K2986" s="2" t="s">
        <v>53</v>
      </c>
      <c r="L2986" s="8" t="s">
        <v>72</v>
      </c>
      <c r="M2986" s="2" t="s">
        <v>55</v>
      </c>
      <c r="N2986" s="2" t="s">
        <v>3121</v>
      </c>
      <c r="O2986" s="10" t="s">
        <v>81</v>
      </c>
      <c r="P2986" s="2"/>
      <c r="Q2986" s="2"/>
      <c r="R2986" s="2" t="s">
        <v>58</v>
      </c>
      <c r="S2986" s="2" t="s">
        <v>59</v>
      </c>
      <c r="T2986" s="2" t="s">
        <v>166</v>
      </c>
      <c r="U2986" s="2" t="s">
        <v>250</v>
      </c>
      <c r="V2986" s="2" t="s">
        <v>5419</v>
      </c>
      <c r="W2986" s="2" t="s">
        <v>80</v>
      </c>
      <c r="X2986" s="10" t="s">
        <v>196</v>
      </c>
      <c r="Y2986" s="2" t="s">
        <v>76</v>
      </c>
      <c r="Z2986" s="2" t="s">
        <v>62</v>
      </c>
      <c r="AA2986" s="2" t="s">
        <v>166</v>
      </c>
      <c r="AB2986" s="2" t="s">
        <v>153</v>
      </c>
      <c r="AC2986" s="2" t="s">
        <v>5420</v>
      </c>
      <c r="AD2986" s="8"/>
      <c r="AE2986" s="2" t="s">
        <v>64</v>
      </c>
      <c r="AF2986" s="2" t="s">
        <v>97</v>
      </c>
      <c r="AG2986" s="2" t="s">
        <v>88</v>
      </c>
      <c r="AH2986" s="2" t="s">
        <v>53</v>
      </c>
      <c r="AI2986" s="11"/>
      <c r="AL2986" s="2" t="s">
        <v>64</v>
      </c>
      <c r="AM2986" s="8" t="s">
        <v>4616</v>
      </c>
      <c r="AN2986" s="8" t="s">
        <v>114</v>
      </c>
      <c r="AO2986" s="2"/>
      <c r="AP2986" s="2"/>
      <c r="AQ2986" s="2" t="s">
        <v>64</v>
      </c>
      <c r="AR2986" s="2"/>
      <c r="AS2986" s="2"/>
      <c r="AU2986" s="2" t="s">
        <v>64</v>
      </c>
      <c r="AV2986" s="2" t="s">
        <v>64</v>
      </c>
      <c r="AX2986" s="2" t="s">
        <v>67</v>
      </c>
      <c r="AY2986" s="14"/>
      <c r="BA2986" s="8"/>
    </row>
    <row r="2987" ht="12.75" customHeight="1">
      <c r="A2987" s="2" t="s">
        <v>5421</v>
      </c>
      <c r="B2987" s="2" t="s">
        <v>100</v>
      </c>
      <c r="C2987" s="2">
        <v>2018.0</v>
      </c>
      <c r="D2987" s="8"/>
      <c r="E2987" s="9"/>
      <c r="F2987" s="2" t="s">
        <v>274</v>
      </c>
      <c r="G2987" s="2" t="s">
        <v>50</v>
      </c>
      <c r="H2987" s="2" t="s">
        <v>91</v>
      </c>
      <c r="I2987" s="2" t="s">
        <v>270</v>
      </c>
      <c r="J2987" s="2" t="s">
        <v>270</v>
      </c>
      <c r="K2987" s="2" t="s">
        <v>53</v>
      </c>
      <c r="L2987" s="8" t="s">
        <v>72</v>
      </c>
      <c r="M2987" s="2" t="s">
        <v>181</v>
      </c>
      <c r="N2987" s="2" t="s">
        <v>74</v>
      </c>
      <c r="O2987" s="10" t="s">
        <v>75</v>
      </c>
      <c r="P2987" s="2"/>
      <c r="Q2987" s="2"/>
      <c r="R2987" s="2" t="s">
        <v>76</v>
      </c>
      <c r="S2987" s="2" t="s">
        <v>59</v>
      </c>
      <c r="T2987" s="8"/>
      <c r="U2987" s="8"/>
      <c r="V2987" s="2" t="s">
        <v>5422</v>
      </c>
      <c r="W2987" s="2" t="s">
        <v>61</v>
      </c>
      <c r="X2987" s="9"/>
      <c r="Y2987" s="8"/>
      <c r="Z2987" s="2" t="s">
        <v>62</v>
      </c>
      <c r="AA2987" s="8"/>
      <c r="AB2987" s="2"/>
      <c r="AC2987" s="8"/>
      <c r="AD2987" s="8"/>
      <c r="AE2987" s="2" t="s">
        <v>53</v>
      </c>
      <c r="AF2987" s="11"/>
      <c r="AG2987" s="11"/>
      <c r="AH2987" s="2" t="s">
        <v>53</v>
      </c>
      <c r="AI2987" s="11"/>
      <c r="AL2987" s="2" t="s">
        <v>64</v>
      </c>
      <c r="AM2987" s="8" t="s">
        <v>2456</v>
      </c>
      <c r="AN2987" s="8" t="s">
        <v>66</v>
      </c>
      <c r="AO2987" s="2"/>
      <c r="AP2987" s="8"/>
      <c r="AQ2987" s="2" t="s">
        <v>53</v>
      </c>
      <c r="AR2987" s="8"/>
      <c r="AS2987" s="8"/>
      <c r="AX2987" s="2" t="s">
        <v>107</v>
      </c>
      <c r="AY2987" s="14"/>
      <c r="BA2987" s="8"/>
    </row>
    <row r="2988" ht="12.75" customHeight="1">
      <c r="A2988" s="2" t="s">
        <v>5423</v>
      </c>
      <c r="B2988" s="2" t="s">
        <v>426</v>
      </c>
      <c r="C2988" s="2">
        <v>2018.0</v>
      </c>
      <c r="D2988" s="8"/>
      <c r="E2988" s="9"/>
      <c r="F2988" s="2" t="s">
        <v>292</v>
      </c>
      <c r="G2988" s="2" t="s">
        <v>50</v>
      </c>
      <c r="H2988" s="2" t="s">
        <v>134</v>
      </c>
      <c r="I2988" s="2" t="s">
        <v>395</v>
      </c>
      <c r="J2988" s="2" t="s">
        <v>395</v>
      </c>
      <c r="K2988" s="2" t="s">
        <v>53</v>
      </c>
      <c r="L2988" s="8" t="s">
        <v>54</v>
      </c>
      <c r="M2988" s="2" t="s">
        <v>55</v>
      </c>
      <c r="N2988" s="2" t="s">
        <v>498</v>
      </c>
      <c r="O2988" s="10" t="s">
        <v>347</v>
      </c>
      <c r="P2988" s="2"/>
      <c r="Q2988" s="2"/>
      <c r="R2988" s="2" t="s">
        <v>58</v>
      </c>
      <c r="S2988" s="2" t="s">
        <v>59</v>
      </c>
      <c r="T2988" s="2" t="s">
        <v>77</v>
      </c>
      <c r="U2988" s="2" t="s">
        <v>78</v>
      </c>
      <c r="V2988" s="2" t="s">
        <v>5424</v>
      </c>
      <c r="W2988" s="2" t="s">
        <v>61</v>
      </c>
      <c r="X2988" s="9"/>
      <c r="Y2988" s="8"/>
      <c r="Z2988" s="2" t="s">
        <v>62</v>
      </c>
      <c r="AA2988" s="8"/>
      <c r="AB2988" s="2"/>
      <c r="AC2988" s="8"/>
      <c r="AD2988" s="8"/>
      <c r="AE2988" s="2" t="s">
        <v>53</v>
      </c>
      <c r="AF2988" s="11"/>
      <c r="AG2988" s="11"/>
      <c r="AH2988" s="2" t="s">
        <v>53</v>
      </c>
      <c r="AI2988" s="11"/>
      <c r="AK2988" s="8" t="s">
        <v>639</v>
      </c>
      <c r="AL2988" s="2"/>
      <c r="AM2988" s="8"/>
      <c r="AO2988" s="2"/>
      <c r="AP2988" s="2"/>
      <c r="AQ2988" s="2" t="s">
        <v>64</v>
      </c>
      <c r="AR2988" s="2"/>
      <c r="AS2988" s="2"/>
      <c r="AX2988" s="2" t="s">
        <v>67</v>
      </c>
      <c r="AY2988" s="14"/>
      <c r="BA2988" s="8"/>
    </row>
    <row r="2989" ht="12.75" customHeight="1">
      <c r="A2989" s="2" t="s">
        <v>5425</v>
      </c>
      <c r="B2989" s="2" t="s">
        <v>426</v>
      </c>
      <c r="C2989" s="2">
        <v>2018.0</v>
      </c>
      <c r="D2989" s="8"/>
      <c r="E2989" s="9"/>
      <c r="F2989" s="2" t="s">
        <v>292</v>
      </c>
      <c r="G2989" s="2" t="s">
        <v>50</v>
      </c>
      <c r="H2989" s="2" t="s">
        <v>70</v>
      </c>
      <c r="I2989" s="2" t="s">
        <v>395</v>
      </c>
      <c r="J2989" s="2" t="s">
        <v>395</v>
      </c>
      <c r="K2989" s="2" t="s">
        <v>53</v>
      </c>
      <c r="L2989" s="8" t="s">
        <v>54</v>
      </c>
      <c r="M2989" s="2" t="s">
        <v>55</v>
      </c>
      <c r="N2989" s="2" t="s">
        <v>56</v>
      </c>
      <c r="O2989" s="10" t="s">
        <v>81</v>
      </c>
      <c r="P2989" s="2"/>
      <c r="Q2989" s="2"/>
      <c r="R2989" s="2" t="s">
        <v>58</v>
      </c>
      <c r="S2989" s="2" t="s">
        <v>59</v>
      </c>
      <c r="T2989" s="2" t="s">
        <v>77</v>
      </c>
      <c r="U2989" s="2" t="s">
        <v>250</v>
      </c>
      <c r="V2989" s="2" t="s">
        <v>5426</v>
      </c>
      <c r="W2989" s="2" t="s">
        <v>61</v>
      </c>
      <c r="X2989" s="9"/>
      <c r="Y2989" s="8"/>
      <c r="Z2989" s="2" t="s">
        <v>62</v>
      </c>
      <c r="AA2989" s="8"/>
      <c r="AB2989" s="2"/>
      <c r="AC2989" s="8"/>
      <c r="AD2989" s="8"/>
      <c r="AE2989" s="2" t="s">
        <v>53</v>
      </c>
      <c r="AF2989" s="11"/>
      <c r="AG2989" s="11"/>
      <c r="AH2989" s="2" t="s">
        <v>53</v>
      </c>
      <c r="AI2989" s="11"/>
      <c r="AK2989" s="8" t="s">
        <v>98</v>
      </c>
      <c r="AL2989" s="2"/>
      <c r="AM2989" s="8"/>
      <c r="AO2989" s="2"/>
      <c r="AP2989" s="2"/>
      <c r="AQ2989" s="2" t="s">
        <v>64</v>
      </c>
      <c r="AR2989" s="2"/>
      <c r="AS2989" s="2"/>
      <c r="AX2989" s="2" t="s">
        <v>67</v>
      </c>
      <c r="AY2989" s="14"/>
      <c r="BA2989" s="8"/>
    </row>
    <row r="2990" ht="12.75" customHeight="1">
      <c r="A2990" s="2" t="s">
        <v>5185</v>
      </c>
      <c r="B2990" s="2" t="s">
        <v>469</v>
      </c>
      <c r="C2990" s="2">
        <v>2018.0</v>
      </c>
      <c r="D2990" s="8"/>
      <c r="E2990" s="9"/>
      <c r="F2990" s="2" t="s">
        <v>630</v>
      </c>
      <c r="G2990" s="2" t="s">
        <v>101</v>
      </c>
      <c r="H2990" s="2" t="s">
        <v>51</v>
      </c>
      <c r="I2990" s="2" t="s">
        <v>4442</v>
      </c>
      <c r="J2990" s="2" t="s">
        <v>143</v>
      </c>
      <c r="K2990" s="2" t="s">
        <v>53</v>
      </c>
      <c r="L2990" s="8" t="s">
        <v>72</v>
      </c>
      <c r="M2990" s="2" t="s">
        <v>55</v>
      </c>
      <c r="N2990" s="2" t="s">
        <v>56</v>
      </c>
      <c r="O2990" s="10" t="s">
        <v>174</v>
      </c>
      <c r="P2990" s="2" t="s">
        <v>58</v>
      </c>
      <c r="Q2990" s="2" t="s">
        <v>62</v>
      </c>
      <c r="R2990" s="2"/>
      <c r="S2990" s="2"/>
      <c r="T2990" s="2" t="s">
        <v>166</v>
      </c>
      <c r="U2990" s="2" t="s">
        <v>78</v>
      </c>
      <c r="V2990" s="2" t="s">
        <v>5427</v>
      </c>
      <c r="W2990" s="2" t="s">
        <v>80</v>
      </c>
      <c r="X2990" s="10" t="s">
        <v>137</v>
      </c>
      <c r="Y2990" s="2" t="s">
        <v>58</v>
      </c>
      <c r="Z2990" s="2" t="s">
        <v>62</v>
      </c>
      <c r="AA2990" s="8"/>
      <c r="AB2990" s="2" t="s">
        <v>153</v>
      </c>
      <c r="AC2990" s="2" t="s">
        <v>5428</v>
      </c>
      <c r="AD2990" s="8"/>
      <c r="AE2990" s="2" t="s">
        <v>64</v>
      </c>
      <c r="AF2990" s="2" t="s">
        <v>84</v>
      </c>
      <c r="AG2990" s="2" t="s">
        <v>63</v>
      </c>
      <c r="AH2990" s="2" t="s">
        <v>53</v>
      </c>
      <c r="AI2990" s="11"/>
      <c r="AL2990" s="2"/>
      <c r="AM2990" s="8"/>
      <c r="AO2990" s="2"/>
      <c r="AP2990" s="2"/>
      <c r="AQ2990" s="2" t="s">
        <v>64</v>
      </c>
      <c r="AR2990" s="2"/>
      <c r="AS2990" s="2"/>
      <c r="AX2990" s="2" t="s">
        <v>67</v>
      </c>
      <c r="AY2990" s="14"/>
      <c r="BA2990" s="8"/>
    </row>
    <row r="2991" ht="12.75" customHeight="1">
      <c r="A2991" s="2" t="s">
        <v>2369</v>
      </c>
      <c r="B2991" s="2" t="s">
        <v>469</v>
      </c>
      <c r="C2991" s="2">
        <v>2018.0</v>
      </c>
      <c r="D2991" s="8"/>
      <c r="E2991" s="9"/>
      <c r="F2991" s="2" t="s">
        <v>405</v>
      </c>
      <c r="G2991" s="2" t="s">
        <v>50</v>
      </c>
      <c r="H2991" s="2" t="s">
        <v>51</v>
      </c>
      <c r="I2991" s="2" t="s">
        <v>4441</v>
      </c>
      <c r="J2991" s="2" t="s">
        <v>143</v>
      </c>
      <c r="K2991" s="2" t="s">
        <v>53</v>
      </c>
      <c r="L2991" s="8" t="s">
        <v>54</v>
      </c>
      <c r="M2991" s="2" t="s">
        <v>73</v>
      </c>
      <c r="N2991" s="2" t="s">
        <v>56</v>
      </c>
      <c r="O2991" s="10" t="s">
        <v>277</v>
      </c>
      <c r="P2991" s="2"/>
      <c r="Q2991" s="2"/>
      <c r="R2991" s="2" t="s">
        <v>58</v>
      </c>
      <c r="S2991" s="2" t="s">
        <v>59</v>
      </c>
      <c r="T2991" s="8"/>
      <c r="U2991" s="8"/>
      <c r="V2991" s="2" t="s">
        <v>5429</v>
      </c>
      <c r="W2991" s="2" t="s">
        <v>61</v>
      </c>
      <c r="X2991" s="9"/>
      <c r="Y2991" s="8"/>
      <c r="Z2991" s="2" t="s">
        <v>62</v>
      </c>
      <c r="AA2991" s="8"/>
      <c r="AB2991" s="2"/>
      <c r="AC2991" s="8"/>
      <c r="AD2991" s="8"/>
      <c r="AE2991" s="2" t="s">
        <v>64</v>
      </c>
      <c r="AF2991" s="2" t="s">
        <v>84</v>
      </c>
      <c r="AG2991" s="2" t="s">
        <v>63</v>
      </c>
      <c r="AH2991" s="2" t="s">
        <v>53</v>
      </c>
      <c r="AI2991" s="11"/>
      <c r="AL2991" s="2" t="s">
        <v>64</v>
      </c>
      <c r="AM2991" s="8"/>
      <c r="AN2991" s="8" t="s">
        <v>106</v>
      </c>
      <c r="AO2991" s="2"/>
      <c r="AP2991" s="2"/>
      <c r="AQ2991" s="2" t="s">
        <v>64</v>
      </c>
      <c r="AR2991" s="2"/>
      <c r="AS2991" s="2"/>
      <c r="AX2991" s="2" t="s">
        <v>67</v>
      </c>
      <c r="AY2991" s="14"/>
      <c r="BA2991" s="8"/>
    </row>
    <row r="2992" ht="12.75" customHeight="1">
      <c r="A2992" s="2" t="s">
        <v>2996</v>
      </c>
      <c r="B2992" s="2" t="s">
        <v>469</v>
      </c>
      <c r="C2992" s="2">
        <v>2018.0</v>
      </c>
      <c r="D2992" s="8"/>
      <c r="E2992" s="9"/>
      <c r="F2992" s="2" t="s">
        <v>519</v>
      </c>
      <c r="G2992" s="2" t="s">
        <v>101</v>
      </c>
      <c r="H2992" s="2" t="s">
        <v>70</v>
      </c>
      <c r="I2992" s="2" t="s">
        <v>4441</v>
      </c>
      <c r="J2992" s="2" t="s">
        <v>143</v>
      </c>
      <c r="K2992" s="2" t="s">
        <v>64</v>
      </c>
      <c r="L2992" s="8" t="s">
        <v>72</v>
      </c>
      <c r="M2992" s="2" t="s">
        <v>55</v>
      </c>
      <c r="N2992" s="2" t="s">
        <v>74</v>
      </c>
      <c r="O2992" s="10" t="s">
        <v>90</v>
      </c>
      <c r="P2992" s="2"/>
      <c r="Q2992" s="2"/>
      <c r="R2992" s="2" t="s">
        <v>58</v>
      </c>
      <c r="S2992" s="2" t="s">
        <v>59</v>
      </c>
      <c r="T2992" s="2" t="s">
        <v>77</v>
      </c>
      <c r="U2992" s="2" t="s">
        <v>78</v>
      </c>
      <c r="V2992" s="2" t="s">
        <v>5430</v>
      </c>
      <c r="W2992" s="2" t="s">
        <v>80</v>
      </c>
      <c r="X2992" s="10" t="s">
        <v>90</v>
      </c>
      <c r="Y2992" s="2" t="s">
        <v>58</v>
      </c>
      <c r="Z2992" s="2" t="s">
        <v>62</v>
      </c>
      <c r="AA2992" s="2" t="s">
        <v>105</v>
      </c>
      <c r="AB2992" s="2" t="s">
        <v>82</v>
      </c>
      <c r="AC2992" s="2" t="s">
        <v>5431</v>
      </c>
      <c r="AD2992" s="8"/>
      <c r="AE2992" s="2" t="s">
        <v>53</v>
      </c>
      <c r="AF2992" s="11"/>
      <c r="AG2992" s="11"/>
      <c r="AH2992" s="2" t="s">
        <v>53</v>
      </c>
      <c r="AI2992" s="11"/>
      <c r="AK2992" s="8" t="s">
        <v>98</v>
      </c>
      <c r="AL2992" s="2" t="s">
        <v>64</v>
      </c>
      <c r="AM2992" s="8" t="s">
        <v>305</v>
      </c>
      <c r="AN2992" s="8" t="s">
        <v>186</v>
      </c>
      <c r="AO2992" s="2"/>
      <c r="AP2992" s="2"/>
      <c r="AQ2992" s="2" t="s">
        <v>64</v>
      </c>
      <c r="AR2992" s="2"/>
      <c r="AS2992" s="2"/>
      <c r="AX2992" s="2" t="s">
        <v>67</v>
      </c>
      <c r="AY2992" s="14"/>
      <c r="BA2992" s="8"/>
    </row>
    <row r="2993" ht="12.75" customHeight="1">
      <c r="A2993" s="2" t="s">
        <v>5432</v>
      </c>
      <c r="B2993" s="2" t="s">
        <v>469</v>
      </c>
      <c r="C2993" s="2">
        <v>2018.0</v>
      </c>
      <c r="D2993" s="8"/>
      <c r="E2993" s="9"/>
      <c r="F2993" s="2" t="s">
        <v>413</v>
      </c>
      <c r="G2993" s="2" t="s">
        <v>50</v>
      </c>
      <c r="H2993" s="2" t="s">
        <v>134</v>
      </c>
      <c r="I2993" s="2" t="s">
        <v>4441</v>
      </c>
      <c r="J2993" s="2" t="s">
        <v>143</v>
      </c>
      <c r="K2993" s="2" t="s">
        <v>53</v>
      </c>
      <c r="L2993" s="8" t="s">
        <v>72</v>
      </c>
      <c r="M2993" s="2" t="s">
        <v>1388</v>
      </c>
      <c r="N2993" s="2" t="s">
        <v>74</v>
      </c>
      <c r="O2993" s="10" t="s">
        <v>327</v>
      </c>
      <c r="P2993" s="2" t="s">
        <v>58</v>
      </c>
      <c r="Q2993" s="2" t="s">
        <v>62</v>
      </c>
      <c r="R2993" s="2"/>
      <c r="S2993" s="2"/>
      <c r="T2993" s="2" t="s">
        <v>166</v>
      </c>
      <c r="U2993" s="2" t="s">
        <v>78</v>
      </c>
      <c r="V2993" s="2" t="s">
        <v>5433</v>
      </c>
      <c r="W2993" s="2" t="s">
        <v>61</v>
      </c>
      <c r="X2993" s="9"/>
      <c r="Y2993" s="8"/>
      <c r="Z2993" s="2" t="s">
        <v>62</v>
      </c>
      <c r="AA2993" s="8"/>
      <c r="AB2993" s="2"/>
      <c r="AC2993" s="8"/>
      <c r="AD2993" s="8"/>
      <c r="AE2993" s="2" t="s">
        <v>53</v>
      </c>
      <c r="AF2993" s="11"/>
      <c r="AG2993" s="11"/>
      <c r="AH2993" s="2" t="s">
        <v>53</v>
      </c>
      <c r="AI2993" s="11"/>
      <c r="AK2993" s="8" t="s">
        <v>122</v>
      </c>
      <c r="AL2993" s="2" t="s">
        <v>64</v>
      </c>
      <c r="AM2993" s="8" t="s">
        <v>305</v>
      </c>
      <c r="AN2993" s="8" t="s">
        <v>186</v>
      </c>
      <c r="AO2993" s="2"/>
      <c r="AP2993" s="2"/>
      <c r="AQ2993" s="2" t="s">
        <v>64</v>
      </c>
      <c r="AR2993" s="2"/>
      <c r="AS2993" s="2"/>
      <c r="AX2993" s="2" t="s">
        <v>67</v>
      </c>
      <c r="AY2993" s="14"/>
      <c r="BA2993" s="8"/>
    </row>
    <row r="2994" ht="12.75" customHeight="1">
      <c r="A2994" s="2" t="s">
        <v>4982</v>
      </c>
      <c r="B2994" s="2" t="s">
        <v>469</v>
      </c>
      <c r="C2994" s="2">
        <v>2018.0</v>
      </c>
      <c r="D2994" s="8"/>
      <c r="E2994" s="9"/>
      <c r="F2994" s="2" t="s">
        <v>413</v>
      </c>
      <c r="G2994" s="2" t="s">
        <v>50</v>
      </c>
      <c r="H2994" s="2" t="s">
        <v>70</v>
      </c>
      <c r="I2994" s="2" t="s">
        <v>173</v>
      </c>
      <c r="J2994" s="2" t="s">
        <v>173</v>
      </c>
      <c r="K2994" s="2" t="s">
        <v>53</v>
      </c>
      <c r="L2994" s="8" t="s">
        <v>54</v>
      </c>
      <c r="M2994" s="2" t="s">
        <v>55</v>
      </c>
      <c r="N2994" s="2" t="s">
        <v>74</v>
      </c>
      <c r="O2994" s="10" t="s">
        <v>368</v>
      </c>
      <c r="P2994" s="2"/>
      <c r="Q2994" s="2"/>
      <c r="R2994" s="2" t="s">
        <v>58</v>
      </c>
      <c r="S2994" s="2" t="s">
        <v>59</v>
      </c>
      <c r="T2994" s="2" t="s">
        <v>166</v>
      </c>
      <c r="U2994" s="2" t="s">
        <v>78</v>
      </c>
      <c r="W2994" s="2" t="s">
        <v>61</v>
      </c>
      <c r="X2994" s="9"/>
      <c r="Y2994" s="8"/>
      <c r="Z2994" s="2" t="s">
        <v>62</v>
      </c>
      <c r="AA2994" s="8"/>
      <c r="AB2994" s="2"/>
      <c r="AC2994" s="8"/>
      <c r="AD2994" s="8"/>
      <c r="AE2994" s="2" t="s">
        <v>53</v>
      </c>
      <c r="AF2994" s="11"/>
      <c r="AG2994" s="11"/>
      <c r="AH2994" s="2" t="s">
        <v>53</v>
      </c>
      <c r="AI2994" s="11"/>
      <c r="AL2994" s="2" t="s">
        <v>64</v>
      </c>
      <c r="AM2994" s="8" t="s">
        <v>272</v>
      </c>
      <c r="AN2994" s="8" t="s">
        <v>186</v>
      </c>
      <c r="AO2994" s="2"/>
      <c r="AP2994" s="8"/>
      <c r="AQ2994" s="2" t="s">
        <v>53</v>
      </c>
      <c r="AR2994" s="8"/>
      <c r="AS2994" s="8"/>
      <c r="AX2994" s="2" t="s">
        <v>107</v>
      </c>
      <c r="AY2994" s="14"/>
      <c r="BA2994" s="8"/>
    </row>
    <row r="2995" ht="12.75" customHeight="1">
      <c r="A2995" s="2" t="s">
        <v>5434</v>
      </c>
      <c r="B2995" s="2" t="s">
        <v>469</v>
      </c>
      <c r="C2995" s="2">
        <v>2018.0</v>
      </c>
      <c r="D2995" s="8"/>
      <c r="E2995" s="9"/>
      <c r="F2995" s="2" t="s">
        <v>188</v>
      </c>
      <c r="G2995" s="2" t="s">
        <v>50</v>
      </c>
      <c r="H2995" s="2" t="s">
        <v>91</v>
      </c>
      <c r="I2995" s="2" t="s">
        <v>270</v>
      </c>
      <c r="J2995" s="2" t="s">
        <v>270</v>
      </c>
      <c r="K2995" s="2" t="s">
        <v>53</v>
      </c>
      <c r="L2995" s="8" t="s">
        <v>54</v>
      </c>
      <c r="M2995" s="2" t="s">
        <v>55</v>
      </c>
      <c r="N2995" s="2" t="s">
        <v>74</v>
      </c>
      <c r="O2995" s="10" t="s">
        <v>170</v>
      </c>
      <c r="P2995" s="2"/>
      <c r="Q2995" s="2"/>
      <c r="R2995" s="2" t="s">
        <v>58</v>
      </c>
      <c r="S2995" s="2" t="s">
        <v>59</v>
      </c>
      <c r="T2995" s="8"/>
      <c r="U2995" s="2" t="s">
        <v>250</v>
      </c>
      <c r="V2995" s="2" t="s">
        <v>5435</v>
      </c>
      <c r="W2995" s="2" t="s">
        <v>61</v>
      </c>
      <c r="X2995" s="9"/>
      <c r="Y2995" s="8"/>
      <c r="Z2995" s="2" t="s">
        <v>62</v>
      </c>
      <c r="AA2995" s="8"/>
      <c r="AB2995" s="2"/>
      <c r="AC2995" s="8"/>
      <c r="AD2995" s="8"/>
      <c r="AE2995" s="2" t="s">
        <v>53</v>
      </c>
      <c r="AF2995" s="11"/>
      <c r="AG2995" s="11"/>
      <c r="AH2995" s="2" t="s">
        <v>53</v>
      </c>
      <c r="AI2995" s="11"/>
      <c r="AK2995" s="8" t="s">
        <v>98</v>
      </c>
      <c r="AL2995" s="2" t="s">
        <v>64</v>
      </c>
      <c r="AM2995" s="8" t="s">
        <v>221</v>
      </c>
      <c r="AN2995" s="8" t="s">
        <v>114</v>
      </c>
      <c r="AO2995" s="2"/>
      <c r="AP2995" s="2"/>
      <c r="AQ2995" s="2" t="s">
        <v>64</v>
      </c>
      <c r="AR2995" s="2"/>
      <c r="AS2995" s="2"/>
      <c r="AX2995" s="2" t="s">
        <v>67</v>
      </c>
      <c r="AY2995" s="14"/>
      <c r="BA2995" s="8"/>
    </row>
    <row r="2996" ht="12.75" customHeight="1">
      <c r="A2996" s="2" t="s">
        <v>4477</v>
      </c>
      <c r="B2996" s="2" t="s">
        <v>469</v>
      </c>
      <c r="C2996" s="2">
        <v>2018.0</v>
      </c>
      <c r="D2996" s="8"/>
      <c r="E2996" s="9"/>
      <c r="F2996" s="2" t="s">
        <v>431</v>
      </c>
      <c r="G2996" s="2" t="s">
        <v>50</v>
      </c>
      <c r="H2996" s="2" t="s">
        <v>70</v>
      </c>
      <c r="I2996" s="2" t="s">
        <v>4441</v>
      </c>
      <c r="J2996" s="2" t="s">
        <v>143</v>
      </c>
      <c r="K2996" s="2" t="s">
        <v>53</v>
      </c>
      <c r="L2996" s="8" t="s">
        <v>72</v>
      </c>
      <c r="M2996" s="2" t="s">
        <v>181</v>
      </c>
      <c r="N2996" s="2" t="s">
        <v>74</v>
      </c>
      <c r="O2996" s="10" t="s">
        <v>81</v>
      </c>
      <c r="P2996" s="2" t="s">
        <v>58</v>
      </c>
      <c r="Q2996" s="2" t="s">
        <v>62</v>
      </c>
      <c r="R2996" s="2"/>
      <c r="S2996" s="2"/>
      <c r="T2996" s="2" t="s">
        <v>166</v>
      </c>
      <c r="U2996" s="2" t="s">
        <v>78</v>
      </c>
      <c r="V2996" s="2" t="s">
        <v>5436</v>
      </c>
      <c r="W2996" s="2" t="s">
        <v>61</v>
      </c>
      <c r="X2996" s="9"/>
      <c r="Y2996" s="8"/>
      <c r="Z2996" s="2" t="s">
        <v>62</v>
      </c>
      <c r="AA2996" s="8"/>
      <c r="AB2996" s="2"/>
      <c r="AC2996" s="8"/>
      <c r="AD2996" s="8"/>
      <c r="AE2996" s="2" t="s">
        <v>53</v>
      </c>
      <c r="AF2996" s="11"/>
      <c r="AG2996" s="11"/>
      <c r="AH2996" s="2" t="s">
        <v>53</v>
      </c>
      <c r="AI2996" s="11"/>
      <c r="AL2996" s="2"/>
      <c r="AM2996" s="8"/>
      <c r="AO2996" s="2"/>
      <c r="AP2996" s="8"/>
      <c r="AQ2996" s="2" t="s">
        <v>64</v>
      </c>
      <c r="AR2996" s="8"/>
      <c r="AS2996" s="8"/>
      <c r="AX2996" s="2" t="s">
        <v>67</v>
      </c>
      <c r="AY2996" s="14"/>
      <c r="BA2996" s="8"/>
    </row>
    <row r="2997" ht="12.75" customHeight="1">
      <c r="A2997" s="2" t="s">
        <v>5437</v>
      </c>
      <c r="B2997" s="2" t="s">
        <v>469</v>
      </c>
      <c r="C2997" s="2">
        <v>2018.0</v>
      </c>
      <c r="D2997" s="8"/>
      <c r="E2997" s="9"/>
      <c r="F2997" s="2" t="s">
        <v>389</v>
      </c>
      <c r="G2997" s="2" t="s">
        <v>50</v>
      </c>
      <c r="H2997" s="2" t="s">
        <v>51</v>
      </c>
      <c r="I2997" s="2" t="s">
        <v>5438</v>
      </c>
      <c r="J2997" s="2" t="s">
        <v>143</v>
      </c>
      <c r="K2997" s="2" t="s">
        <v>53</v>
      </c>
      <c r="L2997" s="8" t="s">
        <v>54</v>
      </c>
      <c r="M2997" s="2" t="s">
        <v>55</v>
      </c>
      <c r="N2997" s="2" t="s">
        <v>74</v>
      </c>
      <c r="O2997" s="10" t="s">
        <v>327</v>
      </c>
      <c r="P2997" s="2"/>
      <c r="Q2997" s="2"/>
      <c r="R2997" s="2" t="s">
        <v>58</v>
      </c>
      <c r="S2997" s="2" t="s">
        <v>59</v>
      </c>
      <c r="T2997" s="2" t="s">
        <v>77</v>
      </c>
      <c r="U2997" s="2" t="s">
        <v>78</v>
      </c>
      <c r="V2997" s="2" t="s">
        <v>5439</v>
      </c>
      <c r="W2997" s="2" t="s">
        <v>115</v>
      </c>
      <c r="X2997" s="10" t="s">
        <v>103</v>
      </c>
      <c r="Y2997" s="2" t="s">
        <v>58</v>
      </c>
      <c r="Z2997" s="2" t="s">
        <v>62</v>
      </c>
      <c r="AA2997" s="2" t="s">
        <v>105</v>
      </c>
      <c r="AB2997" s="2" t="s">
        <v>82</v>
      </c>
      <c r="AC2997" s="2" t="s">
        <v>5440</v>
      </c>
      <c r="AD2997" s="8"/>
      <c r="AE2997" s="2" t="s">
        <v>53</v>
      </c>
      <c r="AF2997" s="11"/>
      <c r="AG2997" s="11"/>
      <c r="AH2997" s="2" t="s">
        <v>53</v>
      </c>
      <c r="AI2997" s="11"/>
      <c r="AL2997" s="2" t="s">
        <v>64</v>
      </c>
      <c r="AM2997" s="8" t="s">
        <v>4616</v>
      </c>
      <c r="AN2997" s="8" t="s">
        <v>114</v>
      </c>
      <c r="AO2997" s="2"/>
      <c r="AP2997" s="2"/>
      <c r="AQ2997" s="2" t="s">
        <v>64</v>
      </c>
      <c r="AR2997" s="2"/>
      <c r="AS2997" s="2"/>
      <c r="AW2997" s="2" t="s">
        <v>64</v>
      </c>
      <c r="AX2997" s="2" t="s">
        <v>67</v>
      </c>
      <c r="AY2997" s="14"/>
      <c r="BA2997" s="8"/>
    </row>
    <row r="2998" ht="12.75" customHeight="1">
      <c r="A2998" s="2" t="s">
        <v>5441</v>
      </c>
      <c r="B2998" s="2" t="s">
        <v>469</v>
      </c>
      <c r="C2998" s="2">
        <v>2018.0</v>
      </c>
      <c r="D2998" s="8"/>
      <c r="E2998" s="9"/>
      <c r="F2998" s="2" t="s">
        <v>389</v>
      </c>
      <c r="G2998" s="2" t="s">
        <v>50</v>
      </c>
      <c r="H2998" s="2" t="s">
        <v>51</v>
      </c>
      <c r="I2998" s="2" t="s">
        <v>4441</v>
      </c>
      <c r="J2998" s="2" t="s">
        <v>143</v>
      </c>
      <c r="K2998" s="2" t="s">
        <v>53</v>
      </c>
      <c r="L2998" s="8" t="s">
        <v>54</v>
      </c>
      <c r="M2998" s="2" t="s">
        <v>144</v>
      </c>
      <c r="N2998" s="2" t="s">
        <v>74</v>
      </c>
      <c r="O2998" s="10" t="s">
        <v>216</v>
      </c>
      <c r="P2998" s="2"/>
      <c r="Q2998" s="2"/>
      <c r="R2998" s="2" t="s">
        <v>58</v>
      </c>
      <c r="S2998" s="2" t="s">
        <v>59</v>
      </c>
      <c r="T2998" s="8"/>
      <c r="U2998" s="8"/>
      <c r="V2998" s="2" t="s">
        <v>5442</v>
      </c>
      <c r="W2998" s="2" t="s">
        <v>80</v>
      </c>
      <c r="X2998" s="10" t="s">
        <v>170</v>
      </c>
      <c r="Y2998" s="2" t="s">
        <v>58</v>
      </c>
      <c r="Z2998" s="2" t="s">
        <v>62</v>
      </c>
      <c r="AA2998" s="8"/>
      <c r="AB2998" s="2"/>
      <c r="AC2998" s="2" t="s">
        <v>5443</v>
      </c>
      <c r="AD2998" s="8"/>
      <c r="AE2998" s="2" t="s">
        <v>53</v>
      </c>
      <c r="AF2998" s="11"/>
      <c r="AG2998" s="11"/>
      <c r="AH2998" s="2" t="s">
        <v>53</v>
      </c>
      <c r="AI2998" s="11"/>
      <c r="AL2998" s="2"/>
      <c r="AM2998" s="8"/>
      <c r="AO2998" s="2"/>
      <c r="AP2998" s="2"/>
      <c r="AQ2998" s="2" t="s">
        <v>64</v>
      </c>
      <c r="AR2998" s="2"/>
      <c r="AS2998" s="2"/>
      <c r="AW2998" s="2" t="s">
        <v>64</v>
      </c>
      <c r="AX2998" s="2" t="s">
        <v>67</v>
      </c>
      <c r="AY2998" s="14"/>
      <c r="BA2998" s="8"/>
    </row>
    <row r="2999" ht="12.75" customHeight="1">
      <c r="A2999" s="2" t="s">
        <v>5444</v>
      </c>
      <c r="B2999" s="2" t="s">
        <v>469</v>
      </c>
      <c r="C2999" s="2">
        <v>2018.0</v>
      </c>
      <c r="D2999" s="8"/>
      <c r="E2999" s="9"/>
      <c r="F2999" s="2" t="s">
        <v>389</v>
      </c>
      <c r="G2999" s="2" t="s">
        <v>50</v>
      </c>
      <c r="H2999" s="2" t="s">
        <v>91</v>
      </c>
      <c r="I2999" s="2" t="s">
        <v>459</v>
      </c>
      <c r="J2999" s="2" t="s">
        <v>459</v>
      </c>
      <c r="K2999" s="2" t="s">
        <v>53</v>
      </c>
      <c r="L2999" s="8" t="s">
        <v>54</v>
      </c>
      <c r="M2999" s="2" t="s">
        <v>144</v>
      </c>
      <c r="N2999" s="2" t="s">
        <v>56</v>
      </c>
      <c r="O2999" s="10" t="s">
        <v>229</v>
      </c>
      <c r="P2999" s="2"/>
      <c r="Q2999" s="2"/>
      <c r="R2999" s="2" t="s">
        <v>58</v>
      </c>
      <c r="S2999" s="2" t="s">
        <v>59</v>
      </c>
      <c r="T2999" s="2" t="s">
        <v>795</v>
      </c>
      <c r="U2999" s="2" t="s">
        <v>78</v>
      </c>
      <c r="V2999" s="2" t="s">
        <v>5445</v>
      </c>
      <c r="W2999" s="2" t="s">
        <v>80</v>
      </c>
      <c r="X2999" s="10" t="s">
        <v>120</v>
      </c>
      <c r="Y2999" s="2" t="s">
        <v>58</v>
      </c>
      <c r="Z2999" s="2" t="s">
        <v>62</v>
      </c>
      <c r="AA2999" s="8"/>
      <c r="AB2999" s="2"/>
      <c r="AC2999" s="8"/>
      <c r="AD2999" s="8"/>
      <c r="AE2999" s="2" t="s">
        <v>53</v>
      </c>
      <c r="AF2999" s="11"/>
      <c r="AG2999" s="11"/>
      <c r="AH2999" s="2" t="s">
        <v>53</v>
      </c>
      <c r="AI2999" s="11"/>
      <c r="AL2999" s="2" t="s">
        <v>64</v>
      </c>
      <c r="AM2999" s="8" t="s">
        <v>221</v>
      </c>
      <c r="AN2999" s="8" t="s">
        <v>114</v>
      </c>
      <c r="AO2999" s="2"/>
      <c r="AP2999" s="2"/>
      <c r="AQ2999" s="2" t="s">
        <v>64</v>
      </c>
      <c r="AR2999" s="2"/>
      <c r="AS2999" s="2"/>
      <c r="AW2999" s="2" t="s">
        <v>64</v>
      </c>
      <c r="AX2999" s="2" t="s">
        <v>67</v>
      </c>
      <c r="AY2999" s="14"/>
      <c r="BA2999" s="8"/>
    </row>
    <row r="3000" ht="12.75" customHeight="1">
      <c r="A3000" s="2" t="s">
        <v>5446</v>
      </c>
      <c r="B3000" s="2" t="s">
        <v>469</v>
      </c>
      <c r="C3000" s="2">
        <v>2018.0</v>
      </c>
      <c r="D3000" s="8"/>
      <c r="E3000" s="9"/>
      <c r="F3000" s="2" t="s">
        <v>274</v>
      </c>
      <c r="G3000" s="2" t="s">
        <v>50</v>
      </c>
      <c r="H3000" s="2" t="s">
        <v>70</v>
      </c>
      <c r="I3000" s="2" t="s">
        <v>346</v>
      </c>
      <c r="J3000" s="2" t="s">
        <v>180</v>
      </c>
      <c r="K3000" s="2" t="s">
        <v>53</v>
      </c>
      <c r="L3000" s="8" t="s">
        <v>72</v>
      </c>
      <c r="M3000" s="2" t="s">
        <v>73</v>
      </c>
      <c r="N3000" s="2" t="s">
        <v>158</v>
      </c>
      <c r="O3000" s="10" t="s">
        <v>327</v>
      </c>
      <c r="P3000" s="2"/>
      <c r="Q3000" s="2"/>
      <c r="R3000" s="2" t="s">
        <v>58</v>
      </c>
      <c r="S3000" s="2" t="s">
        <v>59</v>
      </c>
      <c r="T3000" s="8"/>
      <c r="U3000" s="8"/>
      <c r="V3000" s="2" t="s">
        <v>5447</v>
      </c>
      <c r="W3000" s="2" t="s">
        <v>80</v>
      </c>
      <c r="X3000" s="10" t="s">
        <v>327</v>
      </c>
      <c r="Y3000" s="2" t="s">
        <v>58</v>
      </c>
      <c r="Z3000" s="2" t="s">
        <v>62</v>
      </c>
      <c r="AA3000" s="8"/>
      <c r="AB3000" s="2" t="s">
        <v>153</v>
      </c>
      <c r="AC3000" s="8"/>
      <c r="AD3000" s="8"/>
      <c r="AE3000" s="2" t="s">
        <v>53</v>
      </c>
      <c r="AF3000" s="11"/>
      <c r="AG3000" s="11"/>
      <c r="AH3000" s="2" t="s">
        <v>53</v>
      </c>
      <c r="AI3000" s="11"/>
      <c r="AK3000" s="8" t="s">
        <v>98</v>
      </c>
      <c r="AL3000" s="2" t="s">
        <v>64</v>
      </c>
      <c r="AM3000" s="8"/>
      <c r="AN3000" s="8" t="s">
        <v>106</v>
      </c>
      <c r="AO3000" s="2"/>
      <c r="AP3000" s="2"/>
      <c r="AQ3000" s="2" t="s">
        <v>64</v>
      </c>
      <c r="AR3000" s="2"/>
      <c r="AS3000" s="2"/>
      <c r="AU3000" s="2" t="s">
        <v>64</v>
      </c>
      <c r="AX3000" s="2" t="s">
        <v>67</v>
      </c>
      <c r="AY3000" s="14"/>
      <c r="AZ3000" s="2">
        <v>3.0</v>
      </c>
      <c r="BA3000" s="8"/>
    </row>
    <row r="3001" ht="12.75" customHeight="1">
      <c r="C3001" s="2">
        <v>2018.0</v>
      </c>
      <c r="D3001" s="8"/>
      <c r="E3001" s="9"/>
      <c r="N3001" s="2" t="s">
        <v>56</v>
      </c>
      <c r="O3001" s="10" t="s">
        <v>103</v>
      </c>
      <c r="P3001" s="2"/>
      <c r="Q3001" s="2"/>
      <c r="R3001" s="2" t="s">
        <v>58</v>
      </c>
      <c r="S3001" s="2" t="s">
        <v>59</v>
      </c>
      <c r="T3001" s="8"/>
      <c r="U3001" s="8"/>
      <c r="V3001" s="2" t="s">
        <v>5447</v>
      </c>
      <c r="W3001" s="8"/>
      <c r="X3001" s="9"/>
      <c r="Y3001" s="8"/>
      <c r="Z3001" s="8"/>
      <c r="AA3001" s="8"/>
      <c r="AB3001" s="2"/>
      <c r="AC3001" s="8"/>
      <c r="AD3001" s="8"/>
      <c r="AE3001" s="2" t="s">
        <v>53</v>
      </c>
      <c r="AF3001" s="11"/>
      <c r="AG3001" s="11"/>
      <c r="AH3001" s="2" t="s">
        <v>53</v>
      </c>
      <c r="AI3001" s="11"/>
      <c r="AK3001" s="8" t="s">
        <v>98</v>
      </c>
      <c r="AL3001" s="2"/>
      <c r="AM3001" s="8"/>
      <c r="AO3001" s="2"/>
      <c r="AP3001" s="2"/>
      <c r="AQ3001" s="2" t="s">
        <v>64</v>
      </c>
      <c r="AR3001" s="2"/>
      <c r="AS3001" s="2"/>
      <c r="AX3001" s="2" t="s">
        <v>67</v>
      </c>
      <c r="AY3001" s="14"/>
      <c r="BA3001" s="8"/>
    </row>
    <row r="3002" ht="12.75" customHeight="1">
      <c r="C3002" s="2">
        <v>2018.0</v>
      </c>
      <c r="D3002" s="8"/>
      <c r="E3002" s="9"/>
      <c r="N3002" s="2" t="s">
        <v>598</v>
      </c>
      <c r="O3002" s="10" t="s">
        <v>90</v>
      </c>
      <c r="P3002" s="2"/>
      <c r="Q3002" s="2"/>
      <c r="R3002" s="2" t="s">
        <v>58</v>
      </c>
      <c r="S3002" s="2" t="s">
        <v>59</v>
      </c>
      <c r="T3002" s="8"/>
      <c r="U3002" s="2" t="s">
        <v>78</v>
      </c>
      <c r="V3002" s="2" t="s">
        <v>5448</v>
      </c>
      <c r="W3002" s="8"/>
      <c r="X3002" s="9"/>
      <c r="Y3002" s="8"/>
      <c r="Z3002" s="8"/>
      <c r="AA3002" s="8"/>
      <c r="AB3002" s="2"/>
      <c r="AC3002" s="8"/>
      <c r="AD3002" s="8"/>
      <c r="AE3002" s="2" t="s">
        <v>53</v>
      </c>
      <c r="AF3002" s="11"/>
      <c r="AG3002" s="11"/>
      <c r="AH3002" s="2" t="s">
        <v>53</v>
      </c>
      <c r="AI3002" s="11"/>
      <c r="AK3002" s="8" t="s">
        <v>98</v>
      </c>
      <c r="AL3002" s="2"/>
      <c r="AM3002" s="8"/>
      <c r="AO3002" s="2"/>
      <c r="AP3002" s="2"/>
      <c r="AQ3002" s="2" t="s">
        <v>64</v>
      </c>
      <c r="AR3002" s="2"/>
      <c r="AS3002" s="2"/>
      <c r="AX3002" s="2" t="s">
        <v>67</v>
      </c>
      <c r="AY3002" s="14"/>
      <c r="BA3002" s="8"/>
    </row>
    <row r="3003" ht="12.75" customHeight="1">
      <c r="A3003" s="2" t="s">
        <v>5449</v>
      </c>
      <c r="B3003" s="2" t="s">
        <v>469</v>
      </c>
      <c r="C3003" s="2">
        <v>2018.0</v>
      </c>
      <c r="D3003" s="8"/>
      <c r="E3003" s="9"/>
      <c r="F3003" s="2" t="s">
        <v>274</v>
      </c>
      <c r="G3003" s="2" t="s">
        <v>50</v>
      </c>
      <c r="H3003" s="2" t="s">
        <v>91</v>
      </c>
      <c r="I3003" s="2" t="s">
        <v>4441</v>
      </c>
      <c r="J3003" s="2" t="s">
        <v>143</v>
      </c>
      <c r="K3003" s="2" t="s">
        <v>53</v>
      </c>
      <c r="L3003" s="8" t="s">
        <v>72</v>
      </c>
      <c r="M3003" s="2" t="s">
        <v>55</v>
      </c>
      <c r="N3003" s="2" t="s">
        <v>74</v>
      </c>
      <c r="O3003" s="10" t="s">
        <v>86</v>
      </c>
      <c r="P3003" s="2"/>
      <c r="Q3003" s="2"/>
      <c r="R3003" s="2" t="s">
        <v>58</v>
      </c>
      <c r="S3003" s="2" t="s">
        <v>59</v>
      </c>
      <c r="T3003" s="8"/>
      <c r="U3003" s="8"/>
      <c r="V3003" s="2" t="s">
        <v>5450</v>
      </c>
      <c r="W3003" s="2" t="s">
        <v>61</v>
      </c>
      <c r="X3003" s="9"/>
      <c r="Y3003" s="8"/>
      <c r="Z3003" s="2" t="s">
        <v>62</v>
      </c>
      <c r="AA3003" s="8"/>
      <c r="AB3003" s="2"/>
      <c r="AC3003" s="2" t="s">
        <v>395</v>
      </c>
      <c r="AD3003" s="8"/>
      <c r="AE3003" s="2" t="s">
        <v>53</v>
      </c>
      <c r="AF3003" s="11"/>
      <c r="AG3003" s="11"/>
      <c r="AH3003" s="2" t="s">
        <v>53</v>
      </c>
      <c r="AI3003" s="11"/>
      <c r="AL3003" s="2" t="s">
        <v>64</v>
      </c>
      <c r="AM3003" s="8" t="s">
        <v>2393</v>
      </c>
      <c r="AN3003" s="8" t="s">
        <v>186</v>
      </c>
      <c r="AO3003" s="2"/>
      <c r="AP3003" s="2"/>
      <c r="AQ3003" s="2" t="s">
        <v>64</v>
      </c>
      <c r="AR3003" s="2"/>
      <c r="AS3003" s="2"/>
      <c r="AX3003" s="2" t="s">
        <v>67</v>
      </c>
      <c r="AY3003" s="14"/>
      <c r="BA3003" s="8"/>
    </row>
    <row r="3004" ht="12.75" customHeight="1">
      <c r="A3004" s="2" t="s">
        <v>5451</v>
      </c>
      <c r="B3004" s="2" t="s">
        <v>469</v>
      </c>
      <c r="C3004" s="2">
        <v>2018.0</v>
      </c>
      <c r="D3004" s="8"/>
      <c r="E3004" s="9"/>
      <c r="F3004" s="2" t="s">
        <v>209</v>
      </c>
      <c r="G3004" s="2" t="s">
        <v>50</v>
      </c>
      <c r="H3004" s="2" t="s">
        <v>134</v>
      </c>
      <c r="I3004" s="2" t="s">
        <v>5438</v>
      </c>
      <c r="J3004" s="2" t="s">
        <v>143</v>
      </c>
      <c r="K3004" s="2" t="s">
        <v>53</v>
      </c>
      <c r="L3004" s="8" t="s">
        <v>54</v>
      </c>
      <c r="M3004" s="2" t="s">
        <v>55</v>
      </c>
      <c r="N3004" s="2" t="s">
        <v>74</v>
      </c>
      <c r="O3004" s="10" t="s">
        <v>86</v>
      </c>
      <c r="P3004" s="2"/>
      <c r="Q3004" s="2"/>
      <c r="R3004" s="2" t="s">
        <v>58</v>
      </c>
      <c r="S3004" s="2" t="s">
        <v>59</v>
      </c>
      <c r="T3004" s="8"/>
      <c r="U3004" s="8"/>
      <c r="V3004" s="2" t="s">
        <v>5452</v>
      </c>
      <c r="W3004" s="2" t="s">
        <v>61</v>
      </c>
      <c r="X3004" s="9"/>
      <c r="Y3004" s="8"/>
      <c r="Z3004" s="2" t="s">
        <v>62</v>
      </c>
      <c r="AA3004" s="8"/>
      <c r="AB3004" s="2"/>
      <c r="AC3004" s="8"/>
      <c r="AD3004" s="8"/>
      <c r="AE3004" s="2" t="s">
        <v>53</v>
      </c>
      <c r="AF3004" s="11"/>
      <c r="AG3004" s="11"/>
      <c r="AH3004" s="2" t="s">
        <v>53</v>
      </c>
      <c r="AI3004" s="11"/>
      <c r="AK3004" s="8" t="s">
        <v>98</v>
      </c>
      <c r="AL3004" s="2" t="s">
        <v>64</v>
      </c>
      <c r="AM3004" s="8" t="s">
        <v>2966</v>
      </c>
      <c r="AN3004" s="8" t="s">
        <v>66</v>
      </c>
      <c r="AO3004" s="2"/>
      <c r="AP3004" s="2"/>
      <c r="AQ3004" s="2" t="s">
        <v>64</v>
      </c>
      <c r="AR3004" s="2"/>
      <c r="AS3004" s="2"/>
      <c r="AX3004" s="2" t="s">
        <v>67</v>
      </c>
      <c r="AY3004" s="14"/>
      <c r="BA3004" s="8"/>
    </row>
    <row r="3005" ht="12.75" customHeight="1">
      <c r="A3005" s="2" t="s">
        <v>5453</v>
      </c>
      <c r="B3005" s="2" t="s">
        <v>469</v>
      </c>
      <c r="C3005" s="2">
        <v>2018.0</v>
      </c>
      <c r="D3005" s="8"/>
      <c r="E3005" s="9"/>
      <c r="F3005" s="2" t="s">
        <v>49</v>
      </c>
      <c r="G3005" s="2" t="s">
        <v>50</v>
      </c>
      <c r="H3005" s="2" t="s">
        <v>91</v>
      </c>
      <c r="I3005" s="2" t="s">
        <v>4441</v>
      </c>
      <c r="J3005" s="2" t="s">
        <v>143</v>
      </c>
      <c r="K3005" s="2" t="s">
        <v>53</v>
      </c>
      <c r="L3005" s="8" t="s">
        <v>72</v>
      </c>
      <c r="M3005" s="2" t="s">
        <v>73</v>
      </c>
      <c r="N3005" s="2" t="s">
        <v>74</v>
      </c>
      <c r="O3005" s="10" t="s">
        <v>86</v>
      </c>
      <c r="P3005" s="2"/>
      <c r="Q3005" s="2"/>
      <c r="R3005" s="2" t="s">
        <v>58</v>
      </c>
      <c r="S3005" s="2" t="s">
        <v>59</v>
      </c>
      <c r="T3005" s="2" t="s">
        <v>77</v>
      </c>
      <c r="U3005" s="2" t="s">
        <v>78</v>
      </c>
      <c r="V3005" s="2" t="s">
        <v>5454</v>
      </c>
      <c r="W3005" s="2" t="s">
        <v>80</v>
      </c>
      <c r="X3005" s="10" t="s">
        <v>151</v>
      </c>
      <c r="Y3005" s="2" t="s">
        <v>58</v>
      </c>
      <c r="Z3005" s="2" t="s">
        <v>62</v>
      </c>
      <c r="AA3005" s="8"/>
      <c r="AB3005" s="2"/>
      <c r="AC3005" s="2" t="s">
        <v>243</v>
      </c>
      <c r="AD3005" s="8"/>
      <c r="AE3005" s="2" t="s">
        <v>53</v>
      </c>
      <c r="AF3005" s="11"/>
      <c r="AG3005" s="11"/>
      <c r="AH3005" s="2" t="s">
        <v>53</v>
      </c>
      <c r="AI3005" s="11"/>
      <c r="AL3005" s="2"/>
      <c r="AM3005" s="8"/>
      <c r="AO3005" s="2"/>
      <c r="AP3005" s="2"/>
      <c r="AQ3005" s="2" t="s">
        <v>64</v>
      </c>
      <c r="AR3005" s="2"/>
      <c r="AS3005" s="2"/>
      <c r="AX3005" s="2" t="s">
        <v>67</v>
      </c>
      <c r="AY3005" s="14"/>
      <c r="BA3005" s="8"/>
    </row>
    <row r="3006" ht="12.75" customHeight="1">
      <c r="A3006" s="2" t="s">
        <v>120</v>
      </c>
      <c r="B3006" s="2" t="s">
        <v>48</v>
      </c>
      <c r="C3006" s="2">
        <v>2018.0</v>
      </c>
      <c r="D3006" s="8"/>
      <c r="E3006" s="9"/>
      <c r="F3006" s="2" t="s">
        <v>630</v>
      </c>
      <c r="G3006" s="2" t="s">
        <v>50</v>
      </c>
      <c r="H3006" s="2" t="s">
        <v>91</v>
      </c>
      <c r="I3006" s="2" t="s">
        <v>5455</v>
      </c>
      <c r="J3006" s="2" t="s">
        <v>143</v>
      </c>
      <c r="K3006" s="2" t="s">
        <v>53</v>
      </c>
      <c r="L3006" s="8" t="s">
        <v>54</v>
      </c>
      <c r="M3006" s="2" t="s">
        <v>55</v>
      </c>
      <c r="N3006" s="2" t="s">
        <v>74</v>
      </c>
      <c r="O3006" s="10" t="s">
        <v>444</v>
      </c>
      <c r="P3006" s="2"/>
      <c r="Q3006" s="2"/>
      <c r="R3006" s="2" t="s">
        <v>58</v>
      </c>
      <c r="S3006" s="2" t="s">
        <v>59</v>
      </c>
      <c r="T3006" s="2" t="s">
        <v>105</v>
      </c>
      <c r="U3006" s="2" t="s">
        <v>78</v>
      </c>
      <c r="V3006" s="2" t="s">
        <v>5456</v>
      </c>
      <c r="W3006" s="2" t="s">
        <v>61</v>
      </c>
      <c r="X3006" s="9"/>
      <c r="Y3006" s="8"/>
      <c r="Z3006" s="2" t="s">
        <v>62</v>
      </c>
      <c r="AA3006" s="8"/>
      <c r="AB3006" s="2"/>
      <c r="AC3006" s="8"/>
      <c r="AD3006" s="8"/>
      <c r="AE3006" s="2" t="s">
        <v>53</v>
      </c>
      <c r="AF3006" s="11"/>
      <c r="AG3006" s="11"/>
      <c r="AH3006" s="2" t="s">
        <v>53</v>
      </c>
      <c r="AI3006" s="11"/>
      <c r="AL3006" s="2" t="s">
        <v>64</v>
      </c>
      <c r="AM3006" s="8" t="s">
        <v>221</v>
      </c>
      <c r="AN3006" s="8" t="s">
        <v>114</v>
      </c>
      <c r="AO3006" s="2" t="s">
        <v>64</v>
      </c>
      <c r="AP3006" s="2"/>
      <c r="AQ3006" s="2" t="s">
        <v>64</v>
      </c>
      <c r="AR3006" s="2"/>
      <c r="AS3006" s="2"/>
      <c r="AX3006" s="2" t="s">
        <v>67</v>
      </c>
      <c r="AY3006" s="14"/>
      <c r="BA3006" s="8"/>
    </row>
    <row r="3007" ht="12.75" customHeight="1">
      <c r="A3007" s="2" t="s">
        <v>5210</v>
      </c>
      <c r="B3007" s="2" t="s">
        <v>48</v>
      </c>
      <c r="C3007" s="2">
        <v>2018.0</v>
      </c>
      <c r="D3007" s="8"/>
      <c r="E3007" s="9"/>
      <c r="F3007" s="2" t="s">
        <v>630</v>
      </c>
      <c r="G3007" s="2" t="s">
        <v>50</v>
      </c>
      <c r="H3007" s="2" t="s">
        <v>70</v>
      </c>
      <c r="I3007" s="2" t="s">
        <v>52</v>
      </c>
      <c r="J3007" s="2" t="s">
        <v>52</v>
      </c>
      <c r="K3007" s="2" t="s">
        <v>53</v>
      </c>
      <c r="L3007" s="8" t="s">
        <v>72</v>
      </c>
      <c r="M3007" s="2" t="s">
        <v>181</v>
      </c>
      <c r="N3007" s="2" t="s">
        <v>74</v>
      </c>
      <c r="O3007" s="10" t="s">
        <v>117</v>
      </c>
      <c r="P3007" s="2"/>
      <c r="Q3007" s="2"/>
      <c r="R3007" s="2" t="s">
        <v>76</v>
      </c>
      <c r="S3007" s="2" t="s">
        <v>59</v>
      </c>
      <c r="T3007" s="8"/>
      <c r="U3007" s="2" t="s">
        <v>78</v>
      </c>
      <c r="V3007" s="2" t="s">
        <v>5457</v>
      </c>
      <c r="W3007" s="2" t="s">
        <v>80</v>
      </c>
      <c r="X3007" s="10" t="s">
        <v>347</v>
      </c>
      <c r="Y3007" s="2" t="s">
        <v>58</v>
      </c>
      <c r="Z3007" s="2" t="s">
        <v>62</v>
      </c>
      <c r="AA3007" s="2" t="s">
        <v>105</v>
      </c>
      <c r="AB3007" s="2" t="s">
        <v>82</v>
      </c>
      <c r="AC3007" s="8"/>
      <c r="AD3007" s="8"/>
      <c r="AE3007" s="2" t="s">
        <v>64</v>
      </c>
      <c r="AF3007" s="2" t="s">
        <v>84</v>
      </c>
      <c r="AG3007" s="2" t="s">
        <v>63</v>
      </c>
      <c r="AH3007" s="2" t="s">
        <v>53</v>
      </c>
      <c r="AI3007" s="11"/>
      <c r="AL3007" s="2"/>
      <c r="AM3007" s="8"/>
      <c r="AO3007" s="2"/>
      <c r="AP3007" s="2"/>
      <c r="AQ3007" s="2" t="s">
        <v>64</v>
      </c>
      <c r="AR3007" s="2"/>
      <c r="AS3007" s="2"/>
      <c r="AX3007" s="2" t="s">
        <v>67</v>
      </c>
      <c r="AY3007" s="14"/>
      <c r="BA3007" s="8"/>
    </row>
    <row r="3008" ht="12.75" customHeight="1">
      <c r="A3008" s="2" t="s">
        <v>4411</v>
      </c>
      <c r="B3008" s="2" t="s">
        <v>48</v>
      </c>
      <c r="C3008" s="2">
        <v>2018.0</v>
      </c>
      <c r="D3008" s="2" t="s">
        <v>64</v>
      </c>
      <c r="E3008" s="10" t="s">
        <v>298</v>
      </c>
      <c r="I3008" s="2" t="s">
        <v>264</v>
      </c>
      <c r="J3008" s="2" t="s">
        <v>264</v>
      </c>
      <c r="K3008" s="2" t="s">
        <v>53</v>
      </c>
      <c r="L3008" s="8" t="s">
        <v>72</v>
      </c>
      <c r="M3008" s="2" t="s">
        <v>55</v>
      </c>
      <c r="N3008" s="2" t="s">
        <v>93</v>
      </c>
      <c r="O3008" s="10" t="s">
        <v>327</v>
      </c>
      <c r="P3008" s="2"/>
      <c r="Q3008" s="2"/>
      <c r="R3008" s="2" t="s">
        <v>58</v>
      </c>
      <c r="S3008" s="2" t="s">
        <v>59</v>
      </c>
      <c r="T3008" s="8"/>
      <c r="U3008" s="8"/>
      <c r="V3008" s="2" t="s">
        <v>5458</v>
      </c>
      <c r="W3008" s="2" t="s">
        <v>80</v>
      </c>
      <c r="X3008" s="10" t="s">
        <v>216</v>
      </c>
      <c r="Y3008" s="2" t="s">
        <v>58</v>
      </c>
      <c r="Z3008" s="2" t="s">
        <v>62</v>
      </c>
      <c r="AA3008" s="8"/>
      <c r="AB3008" s="2"/>
      <c r="AC3008" s="2" t="s">
        <v>5459</v>
      </c>
      <c r="AD3008" s="8"/>
      <c r="AE3008" s="2" t="s">
        <v>64</v>
      </c>
      <c r="AF3008" s="2" t="s">
        <v>97</v>
      </c>
      <c r="AG3008" s="2" t="s">
        <v>88</v>
      </c>
      <c r="AH3008" s="2" t="s">
        <v>53</v>
      </c>
      <c r="AI3008" s="11"/>
      <c r="AL3008" s="2" t="s">
        <v>64</v>
      </c>
      <c r="AM3008" s="8" t="s">
        <v>2327</v>
      </c>
      <c r="AN3008" s="8" t="s">
        <v>66</v>
      </c>
      <c r="AO3008" s="2" t="s">
        <v>64</v>
      </c>
      <c r="AP3008" s="2"/>
      <c r="AQ3008" s="2" t="s">
        <v>64</v>
      </c>
      <c r="AR3008" s="2"/>
      <c r="AS3008" s="2"/>
      <c r="AU3008" s="2" t="s">
        <v>64</v>
      </c>
      <c r="AV3008" s="2" t="s">
        <v>64</v>
      </c>
      <c r="AX3008" s="2" t="s">
        <v>67</v>
      </c>
      <c r="AY3008" s="14"/>
      <c r="BA3008" s="8"/>
    </row>
    <row r="3009" ht="12.75" customHeight="1">
      <c r="A3009" s="2" t="s">
        <v>5460</v>
      </c>
      <c r="B3009" s="2" t="s">
        <v>48</v>
      </c>
      <c r="C3009" s="2">
        <v>2018.0</v>
      </c>
      <c r="D3009" s="8"/>
      <c r="E3009" s="9"/>
      <c r="F3009" s="2" t="s">
        <v>405</v>
      </c>
      <c r="G3009" s="2" t="s">
        <v>101</v>
      </c>
      <c r="H3009" s="2" t="s">
        <v>70</v>
      </c>
      <c r="I3009" s="2" t="s">
        <v>52</v>
      </c>
      <c r="J3009" s="2" t="s">
        <v>52</v>
      </c>
      <c r="K3009" s="2" t="s">
        <v>53</v>
      </c>
      <c r="L3009" s="8" t="s">
        <v>72</v>
      </c>
      <c r="M3009" s="2" t="s">
        <v>55</v>
      </c>
      <c r="N3009" s="2" t="s">
        <v>74</v>
      </c>
      <c r="O3009" s="10" t="s">
        <v>277</v>
      </c>
      <c r="P3009" s="2"/>
      <c r="Q3009" s="2"/>
      <c r="R3009" s="2" t="s">
        <v>58</v>
      </c>
      <c r="S3009" s="2" t="s">
        <v>59</v>
      </c>
      <c r="T3009" s="2" t="s">
        <v>105</v>
      </c>
      <c r="U3009" s="2" t="s">
        <v>78</v>
      </c>
      <c r="V3009" s="2" t="s">
        <v>5461</v>
      </c>
      <c r="W3009" s="2" t="s">
        <v>80</v>
      </c>
      <c r="X3009" s="10" t="s">
        <v>279</v>
      </c>
      <c r="Y3009" s="2" t="s">
        <v>58</v>
      </c>
      <c r="Z3009" s="2" t="s">
        <v>62</v>
      </c>
      <c r="AA3009" s="8"/>
      <c r="AB3009" s="2"/>
      <c r="AC3009" s="2" t="s">
        <v>5462</v>
      </c>
      <c r="AD3009" s="8"/>
      <c r="AE3009" s="2" t="s">
        <v>64</v>
      </c>
      <c r="AF3009" s="2" t="s">
        <v>84</v>
      </c>
      <c r="AG3009" s="2" t="s">
        <v>63</v>
      </c>
      <c r="AH3009" s="2" t="s">
        <v>53</v>
      </c>
      <c r="AI3009" s="11"/>
      <c r="AL3009" s="2"/>
      <c r="AM3009" s="8"/>
      <c r="AO3009" s="2"/>
      <c r="AP3009" s="2"/>
      <c r="AQ3009" s="2" t="s">
        <v>64</v>
      </c>
      <c r="AR3009" s="2"/>
      <c r="AS3009" s="2"/>
      <c r="AX3009" s="2" t="s">
        <v>67</v>
      </c>
      <c r="AY3009" s="14"/>
      <c r="BA3009" s="8"/>
    </row>
    <row r="3010" ht="12.75" customHeight="1">
      <c r="A3010" s="2" t="s">
        <v>3538</v>
      </c>
      <c r="B3010" s="2" t="s">
        <v>48</v>
      </c>
      <c r="C3010" s="2">
        <v>2018.0</v>
      </c>
      <c r="D3010" s="8"/>
      <c r="E3010" s="9"/>
      <c r="F3010" s="2" t="s">
        <v>405</v>
      </c>
      <c r="G3010" s="2" t="s">
        <v>50</v>
      </c>
      <c r="H3010" s="2" t="s">
        <v>91</v>
      </c>
      <c r="I3010" s="2" t="s">
        <v>52</v>
      </c>
      <c r="J3010" s="2" t="s">
        <v>52</v>
      </c>
      <c r="K3010" s="2" t="s">
        <v>53</v>
      </c>
      <c r="L3010" s="8" t="s">
        <v>72</v>
      </c>
      <c r="M3010" s="2" t="s">
        <v>181</v>
      </c>
      <c r="N3010" s="2" t="s">
        <v>56</v>
      </c>
      <c r="O3010" s="10" t="s">
        <v>190</v>
      </c>
      <c r="P3010" s="2"/>
      <c r="Q3010" s="2"/>
      <c r="R3010" s="2" t="s">
        <v>76</v>
      </c>
      <c r="S3010" s="2" t="s">
        <v>59</v>
      </c>
      <c r="T3010" s="8"/>
      <c r="U3010" s="8"/>
      <c r="V3010" s="2" t="s">
        <v>5463</v>
      </c>
      <c r="W3010" s="2" t="s">
        <v>61</v>
      </c>
      <c r="X3010" s="9"/>
      <c r="Y3010" s="8"/>
      <c r="Z3010" s="2" t="s">
        <v>62</v>
      </c>
      <c r="AA3010" s="8"/>
      <c r="AB3010" s="2"/>
      <c r="AC3010" s="8"/>
      <c r="AD3010" s="8"/>
      <c r="AE3010" s="2" t="s">
        <v>53</v>
      </c>
      <c r="AF3010" s="11"/>
      <c r="AG3010" s="11"/>
      <c r="AH3010" s="2" t="s">
        <v>53</v>
      </c>
      <c r="AI3010" s="11"/>
      <c r="AK3010" s="8" t="s">
        <v>122</v>
      </c>
      <c r="AL3010" s="2"/>
      <c r="AM3010" s="8"/>
      <c r="AO3010" s="2"/>
      <c r="AP3010" s="2"/>
      <c r="AQ3010" s="2" t="s">
        <v>64</v>
      </c>
      <c r="AR3010" s="2"/>
      <c r="AS3010" s="2"/>
      <c r="AX3010" s="2" t="s">
        <v>67</v>
      </c>
      <c r="AY3010" s="14"/>
      <c r="BA3010" s="8"/>
    </row>
    <row r="3011" ht="12.75" customHeight="1">
      <c r="A3011" s="2" t="s">
        <v>5464</v>
      </c>
      <c r="B3011" s="2" t="s">
        <v>48</v>
      </c>
      <c r="C3011" s="2">
        <v>2018.0</v>
      </c>
      <c r="D3011" s="8"/>
      <c r="E3011" s="9"/>
      <c r="F3011" s="2" t="s">
        <v>516</v>
      </c>
      <c r="G3011" s="2" t="s">
        <v>50</v>
      </c>
      <c r="H3011" s="2" t="s">
        <v>134</v>
      </c>
      <c r="I3011" s="2" t="s">
        <v>288</v>
      </c>
      <c r="J3011" s="2" t="s">
        <v>288</v>
      </c>
      <c r="K3011" s="2" t="s">
        <v>53</v>
      </c>
      <c r="L3011" s="8" t="s">
        <v>72</v>
      </c>
      <c r="M3011" s="2" t="s">
        <v>181</v>
      </c>
      <c r="N3011" s="2" t="s">
        <v>74</v>
      </c>
      <c r="O3011" s="10" t="s">
        <v>117</v>
      </c>
      <c r="P3011" s="2"/>
      <c r="Q3011" s="2"/>
      <c r="R3011" s="2" t="s">
        <v>76</v>
      </c>
      <c r="S3011" s="2" t="s">
        <v>59</v>
      </c>
      <c r="T3011" s="2" t="s">
        <v>105</v>
      </c>
      <c r="U3011" s="2" t="s">
        <v>78</v>
      </c>
      <c r="V3011" s="2" t="s">
        <v>5465</v>
      </c>
      <c r="W3011" s="2" t="s">
        <v>80</v>
      </c>
      <c r="X3011" s="10" t="s">
        <v>259</v>
      </c>
      <c r="Y3011" s="2" t="s">
        <v>58</v>
      </c>
      <c r="Z3011" s="2" t="s">
        <v>62</v>
      </c>
      <c r="AA3011" s="2" t="s">
        <v>105</v>
      </c>
      <c r="AB3011" s="2" t="s">
        <v>82</v>
      </c>
      <c r="AC3011" s="2" t="s">
        <v>5466</v>
      </c>
      <c r="AD3011" s="8"/>
      <c r="AE3011" s="2" t="s">
        <v>64</v>
      </c>
      <c r="AF3011" s="2" t="s">
        <v>84</v>
      </c>
      <c r="AG3011" s="2" t="s">
        <v>63</v>
      </c>
      <c r="AH3011" s="2" t="s">
        <v>53</v>
      </c>
      <c r="AI3011" s="11"/>
      <c r="AK3011" s="8" t="s">
        <v>98</v>
      </c>
      <c r="AL3011" s="2" t="s">
        <v>64</v>
      </c>
      <c r="AM3011" s="8" t="s">
        <v>272</v>
      </c>
      <c r="AN3011" s="8" t="s">
        <v>186</v>
      </c>
      <c r="AO3011" s="2"/>
      <c r="AP3011" s="2"/>
      <c r="AQ3011" s="2" t="s">
        <v>64</v>
      </c>
      <c r="AR3011" s="2"/>
      <c r="AS3011" s="2"/>
      <c r="AX3011" s="2" t="s">
        <v>67</v>
      </c>
      <c r="AY3011" s="14"/>
      <c r="BA3011" s="8"/>
    </row>
    <row r="3012" ht="12.75" customHeight="1">
      <c r="A3012" s="2" t="s">
        <v>2180</v>
      </c>
      <c r="B3012" s="2" t="s">
        <v>48</v>
      </c>
      <c r="C3012" s="2">
        <v>2018.0</v>
      </c>
      <c r="D3012" s="8"/>
      <c r="E3012" s="9"/>
      <c r="F3012" s="2" t="s">
        <v>516</v>
      </c>
      <c r="G3012" s="2" t="s">
        <v>50</v>
      </c>
      <c r="H3012" s="2" t="s">
        <v>134</v>
      </c>
      <c r="I3012" s="2" t="s">
        <v>52</v>
      </c>
      <c r="J3012" s="2" t="s">
        <v>52</v>
      </c>
      <c r="K3012" s="2" t="s">
        <v>53</v>
      </c>
      <c r="L3012" s="8" t="s">
        <v>54</v>
      </c>
      <c r="M3012" s="2" t="s">
        <v>181</v>
      </c>
      <c r="N3012" s="2" t="s">
        <v>74</v>
      </c>
      <c r="O3012" s="10" t="s">
        <v>289</v>
      </c>
      <c r="P3012" s="2"/>
      <c r="Q3012" s="2"/>
      <c r="R3012" s="2" t="s">
        <v>76</v>
      </c>
      <c r="S3012" s="2" t="s">
        <v>59</v>
      </c>
      <c r="T3012" s="2" t="s">
        <v>105</v>
      </c>
      <c r="U3012" s="2" t="s">
        <v>78</v>
      </c>
      <c r="V3012" s="2" t="s">
        <v>5467</v>
      </c>
      <c r="W3012" s="2" t="s">
        <v>61</v>
      </c>
      <c r="X3012" s="9"/>
      <c r="Y3012" s="8"/>
      <c r="Z3012" s="2" t="s">
        <v>62</v>
      </c>
      <c r="AA3012" s="8"/>
      <c r="AB3012" s="2"/>
      <c r="AC3012" s="8"/>
      <c r="AD3012" s="8"/>
      <c r="AE3012" s="2" t="s">
        <v>53</v>
      </c>
      <c r="AF3012" s="11"/>
      <c r="AG3012" s="11"/>
      <c r="AH3012" s="2" t="s">
        <v>53</v>
      </c>
      <c r="AI3012" s="11"/>
      <c r="AK3012" s="8" t="s">
        <v>98</v>
      </c>
      <c r="AL3012" s="2"/>
      <c r="AM3012" s="8"/>
      <c r="AO3012" s="2"/>
      <c r="AP3012" s="8"/>
      <c r="AQ3012" s="2" t="s">
        <v>53</v>
      </c>
      <c r="AR3012" s="8"/>
      <c r="AS3012" s="8"/>
      <c r="AX3012" s="2" t="s">
        <v>107</v>
      </c>
      <c r="AY3012" s="14"/>
      <c r="BA3012" s="8"/>
    </row>
    <row r="3013" ht="12.75" customHeight="1">
      <c r="A3013" s="2" t="s">
        <v>5468</v>
      </c>
      <c r="B3013" s="2" t="s">
        <v>48</v>
      </c>
      <c r="C3013" s="2">
        <v>2018.0</v>
      </c>
      <c r="D3013" s="8"/>
      <c r="E3013" s="9"/>
      <c r="F3013" s="2" t="s">
        <v>516</v>
      </c>
      <c r="G3013" s="2" t="s">
        <v>50</v>
      </c>
      <c r="H3013" s="2" t="s">
        <v>51</v>
      </c>
      <c r="I3013" s="2" t="s">
        <v>52</v>
      </c>
      <c r="J3013" s="2" t="s">
        <v>52</v>
      </c>
      <c r="K3013" s="2" t="s">
        <v>53</v>
      </c>
      <c r="L3013" s="8" t="s">
        <v>54</v>
      </c>
      <c r="M3013" s="2" t="s">
        <v>55</v>
      </c>
      <c r="N3013" s="2" t="s">
        <v>74</v>
      </c>
      <c r="O3013" s="10" t="s">
        <v>174</v>
      </c>
      <c r="P3013" s="2"/>
      <c r="Q3013" s="2"/>
      <c r="R3013" s="2" t="s">
        <v>58</v>
      </c>
      <c r="S3013" s="2" t="s">
        <v>59</v>
      </c>
      <c r="T3013" s="8"/>
      <c r="U3013" s="8"/>
      <c r="V3013" s="2" t="s">
        <v>5469</v>
      </c>
      <c r="W3013" s="2" t="s">
        <v>61</v>
      </c>
      <c r="X3013" s="9"/>
      <c r="Y3013" s="8"/>
      <c r="Z3013" s="2" t="s">
        <v>62</v>
      </c>
      <c r="AA3013" s="8"/>
      <c r="AB3013" s="2"/>
      <c r="AC3013" s="8"/>
      <c r="AD3013" s="8"/>
      <c r="AE3013" s="2" t="s">
        <v>53</v>
      </c>
      <c r="AF3013" s="11"/>
      <c r="AG3013" s="11"/>
      <c r="AH3013" s="2" t="s">
        <v>53</v>
      </c>
      <c r="AI3013" s="11"/>
      <c r="AL3013" s="2"/>
      <c r="AM3013" s="8"/>
      <c r="AO3013" s="2"/>
      <c r="AP3013" s="2"/>
      <c r="AQ3013" s="2" t="s">
        <v>64</v>
      </c>
      <c r="AR3013" s="2"/>
      <c r="AS3013" s="2"/>
      <c r="AX3013" s="2" t="s">
        <v>67</v>
      </c>
      <c r="AY3013" s="14"/>
      <c r="BA3013" s="8"/>
    </row>
    <row r="3014" ht="12.75" customHeight="1">
      <c r="A3014" s="2" t="s">
        <v>1429</v>
      </c>
      <c r="B3014" s="2" t="s">
        <v>48</v>
      </c>
      <c r="C3014" s="2">
        <v>2018.0</v>
      </c>
      <c r="D3014" s="2" t="s">
        <v>64</v>
      </c>
      <c r="E3014" s="10" t="s">
        <v>4831</v>
      </c>
      <c r="F3014" s="2" t="s">
        <v>516</v>
      </c>
      <c r="I3014" s="2" t="s">
        <v>52</v>
      </c>
      <c r="J3014" s="2" t="s">
        <v>52</v>
      </c>
      <c r="K3014" s="2" t="s">
        <v>53</v>
      </c>
      <c r="L3014" s="8" t="s">
        <v>72</v>
      </c>
      <c r="M3014" s="2" t="s">
        <v>55</v>
      </c>
      <c r="N3014" s="2" t="s">
        <v>215</v>
      </c>
      <c r="O3014" s="10" t="s">
        <v>327</v>
      </c>
      <c r="P3014" s="2"/>
      <c r="Q3014" s="2"/>
      <c r="R3014" s="2" t="s">
        <v>58</v>
      </c>
      <c r="S3014" s="2" t="s">
        <v>59</v>
      </c>
      <c r="T3014" s="8"/>
      <c r="U3014" s="2" t="s">
        <v>250</v>
      </c>
      <c r="V3014" s="2" t="s">
        <v>5470</v>
      </c>
      <c r="W3014" s="2" t="s">
        <v>80</v>
      </c>
      <c r="X3014" s="9"/>
      <c r="Y3014" s="8"/>
      <c r="Z3014" s="2" t="s">
        <v>62</v>
      </c>
      <c r="AA3014" s="8"/>
      <c r="AB3014" s="2"/>
      <c r="AC3014" s="2" t="s">
        <v>5470</v>
      </c>
      <c r="AD3014" s="8"/>
      <c r="AE3014" s="2" t="s">
        <v>64</v>
      </c>
      <c r="AF3014" s="2" t="s">
        <v>97</v>
      </c>
      <c r="AG3014" s="2" t="s">
        <v>88</v>
      </c>
      <c r="AH3014" s="2" t="s">
        <v>53</v>
      </c>
      <c r="AI3014" s="11"/>
      <c r="AL3014" s="2" t="s">
        <v>64</v>
      </c>
      <c r="AM3014" s="8" t="s">
        <v>221</v>
      </c>
      <c r="AN3014" s="8" t="s">
        <v>114</v>
      </c>
      <c r="AO3014" s="2" t="s">
        <v>64</v>
      </c>
      <c r="AP3014" s="8"/>
      <c r="AQ3014" s="2" t="s">
        <v>64</v>
      </c>
      <c r="AR3014" s="8"/>
      <c r="AS3014" s="8"/>
      <c r="AU3014" s="2" t="s">
        <v>64</v>
      </c>
      <c r="AV3014" s="2" t="s">
        <v>64</v>
      </c>
      <c r="AX3014" s="2" t="s">
        <v>67</v>
      </c>
      <c r="AY3014" s="14"/>
      <c r="BA3014" s="8"/>
    </row>
    <row r="3015" ht="12.75" customHeight="1">
      <c r="A3015" s="2" t="s">
        <v>5471</v>
      </c>
      <c r="B3015" s="2" t="s">
        <v>48</v>
      </c>
      <c r="C3015" s="2">
        <v>2018.0</v>
      </c>
      <c r="D3015" s="8"/>
      <c r="E3015" s="9"/>
      <c r="F3015" s="2" t="s">
        <v>519</v>
      </c>
      <c r="G3015" s="2" t="s">
        <v>101</v>
      </c>
      <c r="H3015" s="2" t="s">
        <v>51</v>
      </c>
      <c r="I3015" s="2" t="s">
        <v>52</v>
      </c>
      <c r="J3015" s="2" t="s">
        <v>52</v>
      </c>
      <c r="K3015" s="2" t="s">
        <v>64</v>
      </c>
      <c r="L3015" s="8" t="s">
        <v>72</v>
      </c>
      <c r="M3015" s="2" t="s">
        <v>55</v>
      </c>
      <c r="N3015" s="2" t="s">
        <v>56</v>
      </c>
      <c r="O3015" s="10" t="s">
        <v>86</v>
      </c>
      <c r="P3015" s="2"/>
      <c r="Q3015" s="2"/>
      <c r="R3015" s="2" t="s">
        <v>58</v>
      </c>
      <c r="S3015" s="2" t="s">
        <v>59</v>
      </c>
      <c r="T3015" s="2" t="s">
        <v>166</v>
      </c>
      <c r="U3015" s="8"/>
      <c r="V3015" s="2" t="s">
        <v>5472</v>
      </c>
      <c r="W3015" s="2" t="s">
        <v>61</v>
      </c>
      <c r="X3015" s="9"/>
      <c r="Y3015" s="8"/>
      <c r="Z3015" s="2" t="s">
        <v>62</v>
      </c>
      <c r="AA3015" s="8"/>
      <c r="AB3015" s="2"/>
      <c r="AC3015" s="8"/>
      <c r="AD3015" s="8"/>
      <c r="AE3015" s="2" t="s">
        <v>53</v>
      </c>
      <c r="AF3015" s="11"/>
      <c r="AG3015" s="11"/>
      <c r="AH3015" s="2" t="s">
        <v>53</v>
      </c>
      <c r="AI3015" s="11"/>
      <c r="AK3015" s="8" t="s">
        <v>122</v>
      </c>
      <c r="AL3015" s="2"/>
      <c r="AM3015" s="8"/>
      <c r="AO3015" s="2" t="s">
        <v>64</v>
      </c>
      <c r="AP3015" s="2"/>
      <c r="AQ3015" s="2" t="s">
        <v>64</v>
      </c>
      <c r="AR3015" s="2"/>
      <c r="AS3015" s="2"/>
      <c r="AX3015" s="2" t="s">
        <v>67</v>
      </c>
      <c r="AY3015" s="14"/>
      <c r="BA3015" s="8"/>
    </row>
    <row r="3016" ht="12.75" customHeight="1">
      <c r="A3016" s="2" t="s">
        <v>5473</v>
      </c>
      <c r="B3016" s="2" t="s">
        <v>48</v>
      </c>
      <c r="C3016" s="2">
        <v>2018.0</v>
      </c>
      <c r="D3016" s="8"/>
      <c r="E3016" s="9"/>
      <c r="F3016" s="2" t="s">
        <v>413</v>
      </c>
      <c r="G3016" s="2" t="s">
        <v>50</v>
      </c>
      <c r="H3016" s="2" t="s">
        <v>51</v>
      </c>
      <c r="I3016" s="2" t="s">
        <v>52</v>
      </c>
      <c r="J3016" s="2" t="s">
        <v>52</v>
      </c>
      <c r="K3016" s="2" t="s">
        <v>53</v>
      </c>
      <c r="L3016" s="8" t="s">
        <v>54</v>
      </c>
      <c r="M3016" s="2" t="s">
        <v>55</v>
      </c>
      <c r="N3016" s="2" t="s">
        <v>74</v>
      </c>
      <c r="O3016" s="10" t="s">
        <v>120</v>
      </c>
      <c r="P3016" s="2"/>
      <c r="Q3016" s="2"/>
      <c r="R3016" s="2" t="s">
        <v>58</v>
      </c>
      <c r="S3016" s="2" t="s">
        <v>59</v>
      </c>
      <c r="T3016" s="8"/>
      <c r="U3016" s="8"/>
      <c r="V3016" s="2" t="s">
        <v>5474</v>
      </c>
      <c r="W3016" s="2" t="s">
        <v>80</v>
      </c>
      <c r="X3016" s="9"/>
      <c r="Y3016" s="8"/>
      <c r="Z3016" s="2" t="s">
        <v>62</v>
      </c>
      <c r="AA3016" s="8"/>
      <c r="AB3016" s="2"/>
      <c r="AC3016" s="8"/>
      <c r="AD3016" s="8"/>
      <c r="AE3016" s="2" t="s">
        <v>64</v>
      </c>
      <c r="AF3016" s="2" t="s">
        <v>84</v>
      </c>
      <c r="AG3016" s="2" t="s">
        <v>63</v>
      </c>
      <c r="AH3016" s="2" t="s">
        <v>53</v>
      </c>
      <c r="AI3016" s="11"/>
      <c r="AL3016" s="2" t="s">
        <v>64</v>
      </c>
      <c r="AM3016" s="8" t="s">
        <v>2456</v>
      </c>
      <c r="AN3016" s="8" t="s">
        <v>66</v>
      </c>
      <c r="AO3016" s="2"/>
      <c r="AP3016" s="2"/>
      <c r="AQ3016" s="2" t="s">
        <v>64</v>
      </c>
      <c r="AR3016" s="2"/>
      <c r="AS3016" s="2"/>
      <c r="AX3016" s="2" t="s">
        <v>67</v>
      </c>
      <c r="AY3016" s="14"/>
      <c r="BA3016" s="8"/>
    </row>
    <row r="3017" ht="12.75" customHeight="1">
      <c r="A3017" s="2" t="s">
        <v>5475</v>
      </c>
      <c r="B3017" s="2" t="s">
        <v>48</v>
      </c>
      <c r="C3017" s="2">
        <v>2018.0</v>
      </c>
      <c r="D3017" s="8"/>
      <c r="E3017" s="9"/>
      <c r="F3017" s="2" t="s">
        <v>431</v>
      </c>
      <c r="G3017" s="2" t="s">
        <v>101</v>
      </c>
      <c r="H3017" s="2" t="s">
        <v>70</v>
      </c>
      <c r="I3017" s="2" t="s">
        <v>52</v>
      </c>
      <c r="J3017" s="2" t="s">
        <v>52</v>
      </c>
      <c r="K3017" s="2" t="s">
        <v>64</v>
      </c>
      <c r="L3017" s="8" t="s">
        <v>54</v>
      </c>
      <c r="M3017" s="2" t="s">
        <v>55</v>
      </c>
      <c r="N3017" s="2" t="s">
        <v>335</v>
      </c>
      <c r="O3017" s="10" t="s">
        <v>242</v>
      </c>
      <c r="P3017" s="2"/>
      <c r="Q3017" s="2"/>
      <c r="R3017" s="2" t="s">
        <v>58</v>
      </c>
      <c r="S3017" s="2" t="s">
        <v>59</v>
      </c>
      <c r="T3017" s="8"/>
      <c r="U3017" s="8"/>
      <c r="V3017" s="2" t="s">
        <v>5476</v>
      </c>
      <c r="W3017" s="2" t="s">
        <v>61</v>
      </c>
      <c r="X3017" s="9"/>
      <c r="Y3017" s="8"/>
      <c r="Z3017" s="2" t="s">
        <v>62</v>
      </c>
      <c r="AA3017" s="8"/>
      <c r="AB3017" s="2"/>
      <c r="AC3017" s="8"/>
      <c r="AD3017" s="8"/>
      <c r="AE3017" s="2" t="s">
        <v>64</v>
      </c>
      <c r="AF3017" s="2" t="s">
        <v>84</v>
      </c>
      <c r="AG3017" s="2" t="s">
        <v>63</v>
      </c>
      <c r="AH3017" s="2" t="s">
        <v>53</v>
      </c>
      <c r="AI3017" s="11"/>
      <c r="AL3017" s="2" t="s">
        <v>64</v>
      </c>
      <c r="AM3017" s="8"/>
      <c r="AN3017" s="8" t="s">
        <v>106</v>
      </c>
      <c r="AO3017" s="2"/>
      <c r="AP3017" s="2"/>
      <c r="AQ3017" s="2" t="s">
        <v>64</v>
      </c>
      <c r="AR3017" s="2"/>
      <c r="AS3017" s="2"/>
      <c r="AX3017" s="2" t="s">
        <v>67</v>
      </c>
      <c r="AY3017" s="14"/>
      <c r="BA3017" s="8"/>
    </row>
    <row r="3018" ht="12.75" customHeight="1">
      <c r="A3018" s="2" t="s">
        <v>5477</v>
      </c>
      <c r="B3018" s="2" t="s">
        <v>48</v>
      </c>
      <c r="C3018" s="2">
        <v>2018.0</v>
      </c>
      <c r="D3018" s="8"/>
      <c r="E3018" s="9"/>
      <c r="F3018" s="2" t="s">
        <v>389</v>
      </c>
      <c r="G3018" s="2" t="s">
        <v>50</v>
      </c>
      <c r="H3018" s="2" t="s">
        <v>70</v>
      </c>
      <c r="I3018" s="2" t="s">
        <v>2570</v>
      </c>
      <c r="J3018" s="2" t="s">
        <v>2570</v>
      </c>
      <c r="K3018" s="2" t="s">
        <v>53</v>
      </c>
      <c r="L3018" s="8" t="s">
        <v>54</v>
      </c>
      <c r="M3018" s="2" t="s">
        <v>55</v>
      </c>
      <c r="N3018" s="2" t="s">
        <v>74</v>
      </c>
      <c r="O3018" s="10" t="s">
        <v>95</v>
      </c>
      <c r="P3018" s="2"/>
      <c r="Q3018" s="2"/>
      <c r="R3018" s="2" t="s">
        <v>58</v>
      </c>
      <c r="S3018" s="2" t="s">
        <v>59</v>
      </c>
      <c r="T3018" s="2" t="s">
        <v>77</v>
      </c>
      <c r="U3018" s="2" t="s">
        <v>78</v>
      </c>
      <c r="V3018" s="2" t="s">
        <v>5478</v>
      </c>
      <c r="W3018" s="2" t="s">
        <v>61</v>
      </c>
      <c r="X3018" s="9"/>
      <c r="Y3018" s="8"/>
      <c r="Z3018" s="2" t="s">
        <v>62</v>
      </c>
      <c r="AA3018" s="8"/>
      <c r="AB3018" s="2"/>
      <c r="AC3018" s="8"/>
      <c r="AD3018" s="8"/>
      <c r="AE3018" s="2" t="s">
        <v>53</v>
      </c>
      <c r="AF3018" s="11"/>
      <c r="AG3018" s="11"/>
      <c r="AH3018" s="2" t="s">
        <v>53</v>
      </c>
      <c r="AI3018" s="11"/>
      <c r="AL3018" s="2" t="s">
        <v>64</v>
      </c>
      <c r="AM3018" s="8" t="s">
        <v>305</v>
      </c>
      <c r="AN3018" s="8" t="s">
        <v>186</v>
      </c>
      <c r="AO3018" s="2"/>
      <c r="AP3018" s="2"/>
      <c r="AQ3018" s="2" t="s">
        <v>64</v>
      </c>
      <c r="AR3018" s="2"/>
      <c r="AS3018" s="2"/>
      <c r="AX3018" s="2" t="s">
        <v>67</v>
      </c>
      <c r="AY3018" s="14"/>
      <c r="BA3018" s="8"/>
    </row>
    <row r="3019" ht="12.75" customHeight="1">
      <c r="A3019" s="2" t="s">
        <v>5479</v>
      </c>
      <c r="B3019" s="2" t="s">
        <v>48</v>
      </c>
      <c r="C3019" s="2">
        <v>2018.0</v>
      </c>
      <c r="D3019" s="8"/>
      <c r="E3019" s="9"/>
      <c r="F3019" s="2" t="s">
        <v>413</v>
      </c>
      <c r="I3019" s="2" t="s">
        <v>52</v>
      </c>
      <c r="J3019" s="2" t="s">
        <v>52</v>
      </c>
      <c r="K3019" s="2" t="s">
        <v>53</v>
      </c>
      <c r="L3019" s="8" t="s">
        <v>72</v>
      </c>
      <c r="M3019" s="2" t="s">
        <v>55</v>
      </c>
      <c r="N3019" s="2" t="s">
        <v>56</v>
      </c>
      <c r="O3019" s="10" t="s">
        <v>86</v>
      </c>
      <c r="P3019" s="2"/>
      <c r="Q3019" s="2"/>
      <c r="R3019" s="2" t="s">
        <v>58</v>
      </c>
      <c r="S3019" s="2" t="s">
        <v>59</v>
      </c>
      <c r="T3019" s="8"/>
      <c r="U3019" s="8"/>
      <c r="V3019" s="2" t="s">
        <v>5480</v>
      </c>
      <c r="W3019" s="2" t="s">
        <v>80</v>
      </c>
      <c r="X3019" s="10" t="s">
        <v>174</v>
      </c>
      <c r="Y3019" s="2" t="s">
        <v>58</v>
      </c>
      <c r="Z3019" s="2" t="s">
        <v>62</v>
      </c>
      <c r="AA3019" s="8"/>
      <c r="AB3019" s="2"/>
      <c r="AC3019" s="2" t="s">
        <v>5481</v>
      </c>
      <c r="AD3019" s="8"/>
      <c r="AE3019" s="2" t="s">
        <v>64</v>
      </c>
      <c r="AF3019" s="2" t="s">
        <v>97</v>
      </c>
      <c r="AG3019" s="2" t="s">
        <v>88</v>
      </c>
      <c r="AH3019" s="2" t="s">
        <v>53</v>
      </c>
      <c r="AI3019" s="11"/>
      <c r="AL3019" s="2" t="s">
        <v>64</v>
      </c>
      <c r="AM3019" s="8" t="s">
        <v>221</v>
      </c>
      <c r="AN3019" s="8" t="s">
        <v>114</v>
      </c>
      <c r="AO3019" s="2"/>
      <c r="AP3019" s="2"/>
      <c r="AQ3019" s="2" t="s">
        <v>64</v>
      </c>
      <c r="AR3019" s="2"/>
      <c r="AS3019" s="2"/>
      <c r="AU3019" s="2" t="s">
        <v>64</v>
      </c>
      <c r="AX3019" s="2" t="s">
        <v>67</v>
      </c>
      <c r="AY3019" s="14"/>
      <c r="BA3019" s="8"/>
    </row>
    <row r="3020" ht="12.75" customHeight="1">
      <c r="A3020" s="2" t="s">
        <v>5482</v>
      </c>
      <c r="B3020" s="2" t="s">
        <v>48</v>
      </c>
      <c r="C3020" s="2">
        <v>2018.0</v>
      </c>
      <c r="D3020" s="2" t="s">
        <v>64</v>
      </c>
      <c r="E3020" s="10" t="s">
        <v>163</v>
      </c>
      <c r="F3020" s="2"/>
      <c r="G3020" s="2" t="s">
        <v>101</v>
      </c>
      <c r="H3020" s="2" t="s">
        <v>134</v>
      </c>
      <c r="I3020" s="2" t="s">
        <v>52</v>
      </c>
      <c r="J3020" s="2" t="s">
        <v>52</v>
      </c>
      <c r="K3020" s="2" t="s">
        <v>53</v>
      </c>
      <c r="L3020" s="8" t="s">
        <v>72</v>
      </c>
      <c r="M3020" s="2" t="s">
        <v>181</v>
      </c>
      <c r="N3020" s="2" t="s">
        <v>335</v>
      </c>
      <c r="O3020" s="10" t="s">
        <v>75</v>
      </c>
      <c r="P3020" s="2"/>
      <c r="Q3020" s="2"/>
      <c r="R3020" s="2" t="s">
        <v>76</v>
      </c>
      <c r="S3020" s="2" t="s">
        <v>59</v>
      </c>
      <c r="T3020" s="8"/>
      <c r="U3020" s="8"/>
      <c r="V3020" s="2" t="s">
        <v>5483</v>
      </c>
      <c r="W3020" s="2" t="s">
        <v>80</v>
      </c>
      <c r="X3020" s="10" t="s">
        <v>295</v>
      </c>
      <c r="Y3020" s="2" t="s">
        <v>58</v>
      </c>
      <c r="Z3020" s="2" t="s">
        <v>62</v>
      </c>
      <c r="AA3020" s="8"/>
      <c r="AB3020" s="2"/>
      <c r="AC3020" s="2" t="s">
        <v>5484</v>
      </c>
      <c r="AD3020" s="8"/>
      <c r="AE3020" s="2" t="s">
        <v>64</v>
      </c>
      <c r="AF3020" s="2" t="s">
        <v>84</v>
      </c>
      <c r="AG3020" s="2" t="s">
        <v>63</v>
      </c>
      <c r="AH3020" s="2" t="s">
        <v>53</v>
      </c>
      <c r="AI3020" s="11"/>
      <c r="AJ3020" s="2" t="s">
        <v>1085</v>
      </c>
      <c r="AL3020" s="2"/>
      <c r="AM3020" s="8"/>
      <c r="AO3020" s="2"/>
      <c r="AP3020" s="2"/>
      <c r="AQ3020" s="2" t="s">
        <v>64</v>
      </c>
      <c r="AR3020" s="2"/>
      <c r="AS3020" s="2"/>
      <c r="AV3020" s="2" t="s">
        <v>64</v>
      </c>
      <c r="AX3020" s="2" t="s">
        <v>67</v>
      </c>
      <c r="AY3020" s="14"/>
      <c r="BA3020" s="8"/>
    </row>
    <row r="3021" ht="12.75" customHeight="1">
      <c r="A3021" s="2" t="s">
        <v>2659</v>
      </c>
      <c r="B3021" s="2" t="s">
        <v>48</v>
      </c>
      <c r="C3021" s="2">
        <v>2018.0</v>
      </c>
      <c r="D3021" s="8"/>
      <c r="E3021" s="9"/>
      <c r="F3021" s="2" t="s">
        <v>274</v>
      </c>
      <c r="G3021" s="2" t="s">
        <v>50</v>
      </c>
      <c r="H3021" s="2" t="s">
        <v>91</v>
      </c>
      <c r="I3021" s="2" t="s">
        <v>52</v>
      </c>
      <c r="J3021" s="2" t="s">
        <v>52</v>
      </c>
      <c r="K3021" s="2" t="s">
        <v>53</v>
      </c>
      <c r="L3021" s="8" t="s">
        <v>54</v>
      </c>
      <c r="M3021" s="2" t="s">
        <v>55</v>
      </c>
      <c r="N3021" s="2" t="s">
        <v>215</v>
      </c>
      <c r="O3021" s="10" t="s">
        <v>295</v>
      </c>
      <c r="P3021" s="2"/>
      <c r="Q3021" s="2"/>
      <c r="R3021" s="2" t="s">
        <v>58</v>
      </c>
      <c r="S3021" s="2" t="s">
        <v>59</v>
      </c>
      <c r="T3021" s="2" t="s">
        <v>166</v>
      </c>
      <c r="U3021" s="2" t="s">
        <v>250</v>
      </c>
      <c r="V3021" s="2" t="s">
        <v>5485</v>
      </c>
      <c r="W3021" s="2" t="s">
        <v>80</v>
      </c>
      <c r="X3021" s="10" t="s">
        <v>322</v>
      </c>
      <c r="Y3021" s="2" t="s">
        <v>58</v>
      </c>
      <c r="Z3021" s="2" t="s">
        <v>62</v>
      </c>
      <c r="AA3021" s="2" t="s">
        <v>105</v>
      </c>
      <c r="AB3021" s="2" t="s">
        <v>82</v>
      </c>
      <c r="AC3021" s="2" t="s">
        <v>5486</v>
      </c>
      <c r="AD3021" s="8"/>
      <c r="AE3021" s="2" t="s">
        <v>53</v>
      </c>
      <c r="AF3021" s="11"/>
      <c r="AG3021" s="11"/>
      <c r="AH3021" s="2" t="s">
        <v>53</v>
      </c>
      <c r="AI3021" s="11"/>
      <c r="AL3021" s="2" t="s">
        <v>64</v>
      </c>
      <c r="AM3021" s="8" t="s">
        <v>305</v>
      </c>
      <c r="AN3021" s="8" t="s">
        <v>186</v>
      </c>
      <c r="AO3021" s="2"/>
      <c r="AP3021" s="2"/>
      <c r="AQ3021" s="2" t="s">
        <v>64</v>
      </c>
      <c r="AR3021" s="2"/>
      <c r="AS3021" s="2"/>
      <c r="AW3021" s="2" t="s">
        <v>64</v>
      </c>
      <c r="AX3021" s="2" t="s">
        <v>67</v>
      </c>
      <c r="AY3021" s="14"/>
      <c r="BA3021" s="8"/>
    </row>
    <row r="3022" ht="12.75" customHeight="1">
      <c r="A3022" s="2" t="s">
        <v>5487</v>
      </c>
      <c r="B3022" s="2" t="s">
        <v>48</v>
      </c>
      <c r="C3022" s="2">
        <v>2018.0</v>
      </c>
      <c r="D3022" s="8"/>
      <c r="E3022" s="9"/>
      <c r="F3022" s="2" t="s">
        <v>274</v>
      </c>
      <c r="G3022" s="2" t="s">
        <v>101</v>
      </c>
      <c r="H3022" s="2" t="s">
        <v>70</v>
      </c>
      <c r="I3022" s="2" t="s">
        <v>288</v>
      </c>
      <c r="J3022" s="2" t="s">
        <v>288</v>
      </c>
      <c r="K3022" s="2" t="s">
        <v>53</v>
      </c>
      <c r="L3022" s="8" t="s">
        <v>72</v>
      </c>
      <c r="M3022" s="2" t="s">
        <v>181</v>
      </c>
      <c r="N3022" s="2" t="s">
        <v>74</v>
      </c>
      <c r="O3022" s="10" t="s">
        <v>190</v>
      </c>
      <c r="P3022" s="2"/>
      <c r="Q3022" s="2"/>
      <c r="R3022" s="2" t="s">
        <v>76</v>
      </c>
      <c r="S3022" s="2" t="s">
        <v>59</v>
      </c>
      <c r="T3022" s="8"/>
      <c r="U3022" s="8"/>
      <c r="V3022" s="2" t="s">
        <v>5488</v>
      </c>
      <c r="W3022" s="2" t="s">
        <v>80</v>
      </c>
      <c r="X3022" s="10" t="s">
        <v>279</v>
      </c>
      <c r="Y3022" s="2" t="s">
        <v>58</v>
      </c>
      <c r="Z3022" s="2" t="s">
        <v>62</v>
      </c>
      <c r="AA3022" s="8"/>
      <c r="AB3022" s="2"/>
      <c r="AC3022" s="2" t="s">
        <v>5489</v>
      </c>
      <c r="AD3022" s="8"/>
      <c r="AE3022" s="2" t="s">
        <v>64</v>
      </c>
      <c r="AF3022" s="2" t="s">
        <v>110</v>
      </c>
      <c r="AG3022" s="2" t="s">
        <v>63</v>
      </c>
      <c r="AH3022" s="2" t="s">
        <v>88</v>
      </c>
      <c r="AI3022" s="2" t="s">
        <v>193</v>
      </c>
      <c r="AL3022" s="2"/>
      <c r="AM3022" s="8"/>
      <c r="AO3022" s="2"/>
      <c r="AP3022" s="2"/>
      <c r="AQ3022" s="2" t="s">
        <v>64</v>
      </c>
      <c r="AR3022" s="2"/>
      <c r="AS3022" s="2"/>
      <c r="AX3022" s="2" t="s">
        <v>67</v>
      </c>
      <c r="AY3022" s="14"/>
      <c r="BA3022" s="8"/>
    </row>
    <row r="3023" ht="12.75" customHeight="1">
      <c r="A3023" s="2" t="s">
        <v>5490</v>
      </c>
      <c r="B3023" s="2" t="s">
        <v>48</v>
      </c>
      <c r="C3023" s="2">
        <v>2018.0</v>
      </c>
      <c r="D3023" s="2" t="s">
        <v>64</v>
      </c>
      <c r="E3023" s="10" t="s">
        <v>4831</v>
      </c>
      <c r="F3023" s="2" t="s">
        <v>209</v>
      </c>
      <c r="G3023" s="2" t="s">
        <v>50</v>
      </c>
      <c r="I3023" s="2" t="s">
        <v>288</v>
      </c>
      <c r="J3023" s="2" t="s">
        <v>288</v>
      </c>
      <c r="K3023" s="2" t="s">
        <v>53</v>
      </c>
      <c r="L3023" s="8" t="s">
        <v>72</v>
      </c>
      <c r="M3023" s="2" t="s">
        <v>55</v>
      </c>
      <c r="N3023" s="2" t="s">
        <v>158</v>
      </c>
      <c r="O3023" s="10" t="s">
        <v>237</v>
      </c>
      <c r="P3023" s="2"/>
      <c r="Q3023" s="2"/>
      <c r="R3023" s="2" t="s">
        <v>58</v>
      </c>
      <c r="S3023" s="2" t="s">
        <v>59</v>
      </c>
      <c r="T3023" s="2" t="s">
        <v>77</v>
      </c>
      <c r="U3023" s="2" t="s">
        <v>250</v>
      </c>
      <c r="V3023" s="2" t="s">
        <v>5491</v>
      </c>
      <c r="W3023" s="2" t="s">
        <v>80</v>
      </c>
      <c r="X3023" s="10" t="s">
        <v>235</v>
      </c>
      <c r="Y3023" s="2" t="s">
        <v>58</v>
      </c>
      <c r="Z3023" s="2" t="s">
        <v>62</v>
      </c>
      <c r="AA3023" s="8"/>
      <c r="AB3023" s="2"/>
      <c r="AC3023" s="2" t="s">
        <v>5491</v>
      </c>
      <c r="AD3023" s="8"/>
      <c r="AE3023" s="2" t="s">
        <v>64</v>
      </c>
      <c r="AF3023" s="2" t="s">
        <v>97</v>
      </c>
      <c r="AG3023" s="2" t="s">
        <v>88</v>
      </c>
      <c r="AH3023" s="2" t="s">
        <v>53</v>
      </c>
      <c r="AI3023" s="11"/>
      <c r="AL3023" s="2" t="s">
        <v>64</v>
      </c>
      <c r="AM3023" s="8" t="s">
        <v>305</v>
      </c>
      <c r="AN3023" s="8" t="s">
        <v>186</v>
      </c>
      <c r="AO3023" s="2" t="s">
        <v>64</v>
      </c>
      <c r="AP3023" s="2"/>
      <c r="AQ3023" s="2" t="s">
        <v>64</v>
      </c>
      <c r="AR3023" s="2"/>
      <c r="AS3023" s="2"/>
      <c r="AU3023" s="2" t="s">
        <v>64</v>
      </c>
      <c r="AV3023" s="2" t="s">
        <v>64</v>
      </c>
      <c r="AX3023" s="2" t="s">
        <v>67</v>
      </c>
      <c r="AY3023" s="14"/>
      <c r="BA3023" s="8"/>
    </row>
    <row r="3024" ht="12.75" customHeight="1">
      <c r="A3024" s="2" t="s">
        <v>5492</v>
      </c>
      <c r="B3024" s="2" t="s">
        <v>48</v>
      </c>
      <c r="C3024" s="2">
        <v>2018.0</v>
      </c>
      <c r="D3024" s="8"/>
      <c r="E3024" s="9"/>
      <c r="F3024" s="2" t="s">
        <v>49</v>
      </c>
      <c r="G3024" s="2" t="s">
        <v>101</v>
      </c>
      <c r="H3024" s="2" t="s">
        <v>91</v>
      </c>
      <c r="I3024" s="2" t="s">
        <v>288</v>
      </c>
      <c r="J3024" s="2" t="s">
        <v>288</v>
      </c>
      <c r="K3024" s="2" t="s">
        <v>53</v>
      </c>
      <c r="L3024" s="8" t="s">
        <v>54</v>
      </c>
      <c r="M3024" s="2" t="s">
        <v>55</v>
      </c>
      <c r="N3024" s="2" t="s">
        <v>74</v>
      </c>
      <c r="O3024" s="10" t="s">
        <v>347</v>
      </c>
      <c r="P3024" s="2"/>
      <c r="Q3024" s="2"/>
      <c r="R3024" s="2" t="s">
        <v>58</v>
      </c>
      <c r="S3024" s="2" t="s">
        <v>59</v>
      </c>
      <c r="T3024" s="8"/>
      <c r="U3024" s="8"/>
      <c r="V3024" s="2" t="s">
        <v>5493</v>
      </c>
      <c r="W3024" s="2" t="s">
        <v>61</v>
      </c>
      <c r="X3024" s="9"/>
      <c r="Y3024" s="8"/>
      <c r="Z3024" s="2" t="s">
        <v>62</v>
      </c>
      <c r="AA3024" s="8"/>
      <c r="AB3024" s="2"/>
      <c r="AC3024" s="8"/>
      <c r="AD3024" s="8"/>
      <c r="AE3024" s="2" t="s">
        <v>53</v>
      </c>
      <c r="AF3024" s="11"/>
      <c r="AG3024" s="11"/>
      <c r="AH3024" s="2" t="s">
        <v>53</v>
      </c>
      <c r="AI3024" s="11"/>
      <c r="AK3024" s="8" t="s">
        <v>98</v>
      </c>
      <c r="AL3024" s="2"/>
      <c r="AM3024" s="8"/>
      <c r="AO3024" s="2"/>
      <c r="AP3024" s="2"/>
      <c r="AQ3024" s="2" t="s">
        <v>64</v>
      </c>
      <c r="AR3024" s="2"/>
      <c r="AS3024" s="2"/>
      <c r="AX3024" s="2" t="s">
        <v>67</v>
      </c>
      <c r="AY3024" s="14"/>
      <c r="BA3024" s="8"/>
    </row>
    <row r="3025" ht="12.75" customHeight="1">
      <c r="A3025" s="2" t="s">
        <v>5494</v>
      </c>
      <c r="B3025" s="2" t="s">
        <v>177</v>
      </c>
      <c r="C3025" s="2">
        <v>2018.0</v>
      </c>
      <c r="D3025" s="8"/>
      <c r="E3025" s="9"/>
      <c r="F3025" s="2" t="s">
        <v>516</v>
      </c>
      <c r="G3025" s="2" t="s">
        <v>50</v>
      </c>
      <c r="H3025" s="2" t="s">
        <v>134</v>
      </c>
      <c r="I3025" s="2" t="s">
        <v>346</v>
      </c>
      <c r="J3025" s="2" t="s">
        <v>180</v>
      </c>
      <c r="K3025" s="2" t="s">
        <v>53</v>
      </c>
      <c r="L3025" s="8" t="s">
        <v>54</v>
      </c>
      <c r="M3025" s="2" t="s">
        <v>55</v>
      </c>
      <c r="N3025" s="2" t="s">
        <v>215</v>
      </c>
      <c r="O3025" s="10" t="s">
        <v>295</v>
      </c>
      <c r="P3025" s="2"/>
      <c r="Q3025" s="2"/>
      <c r="R3025" s="2" t="s">
        <v>58</v>
      </c>
      <c r="S3025" s="2" t="s">
        <v>59</v>
      </c>
      <c r="T3025" s="2" t="s">
        <v>166</v>
      </c>
      <c r="U3025" s="2" t="s">
        <v>250</v>
      </c>
      <c r="V3025" s="2" t="s">
        <v>5495</v>
      </c>
      <c r="W3025" s="2" t="s">
        <v>80</v>
      </c>
      <c r="X3025" s="10" t="s">
        <v>368</v>
      </c>
      <c r="Y3025" s="2" t="s">
        <v>58</v>
      </c>
      <c r="Z3025" s="2" t="s">
        <v>62</v>
      </c>
      <c r="AA3025" s="8"/>
      <c r="AB3025" s="2"/>
      <c r="AC3025" s="8"/>
      <c r="AD3025" s="8"/>
      <c r="AE3025" s="2" t="s">
        <v>53</v>
      </c>
      <c r="AF3025" s="11"/>
      <c r="AG3025" s="11"/>
      <c r="AH3025" s="2" t="s">
        <v>53</v>
      </c>
      <c r="AI3025" s="11"/>
      <c r="AK3025" s="8" t="s">
        <v>122</v>
      </c>
      <c r="AL3025" s="2"/>
      <c r="AM3025" s="8"/>
      <c r="AO3025" s="2" t="s">
        <v>64</v>
      </c>
      <c r="AP3025" s="2"/>
      <c r="AQ3025" s="2" t="s">
        <v>64</v>
      </c>
      <c r="AR3025" s="2"/>
      <c r="AS3025" s="2"/>
      <c r="AX3025" s="2" t="s">
        <v>67</v>
      </c>
      <c r="AY3025" s="14"/>
      <c r="BA3025" s="8"/>
    </row>
    <row r="3026" ht="12.75" customHeight="1">
      <c r="A3026" s="2" t="s">
        <v>1886</v>
      </c>
      <c r="B3026" s="2" t="s">
        <v>245</v>
      </c>
      <c r="C3026" s="2">
        <v>2018.0</v>
      </c>
      <c r="D3026" s="8"/>
      <c r="E3026" s="9"/>
      <c r="F3026" s="2" t="s">
        <v>630</v>
      </c>
      <c r="G3026" s="2" t="s">
        <v>50</v>
      </c>
      <c r="H3026" s="2" t="s">
        <v>70</v>
      </c>
      <c r="I3026" s="2" t="s">
        <v>246</v>
      </c>
      <c r="J3026" s="2" t="s">
        <v>246</v>
      </c>
      <c r="K3026" s="2" t="s">
        <v>53</v>
      </c>
      <c r="L3026" s="8" t="s">
        <v>54</v>
      </c>
      <c r="M3026" s="2" t="s">
        <v>55</v>
      </c>
      <c r="N3026" s="2" t="s">
        <v>254</v>
      </c>
      <c r="O3026" s="10" t="s">
        <v>204</v>
      </c>
      <c r="P3026" s="2"/>
      <c r="Q3026" s="2"/>
      <c r="R3026" s="2" t="s">
        <v>58</v>
      </c>
      <c r="S3026" s="2" t="s">
        <v>59</v>
      </c>
      <c r="T3026" s="8"/>
      <c r="U3026" s="8"/>
      <c r="V3026" s="2" t="s">
        <v>5496</v>
      </c>
      <c r="W3026" s="2" t="s">
        <v>80</v>
      </c>
      <c r="X3026" s="10" t="s">
        <v>295</v>
      </c>
      <c r="Y3026" s="2" t="s">
        <v>58</v>
      </c>
      <c r="Z3026" s="2" t="s">
        <v>62</v>
      </c>
      <c r="AA3026" s="8"/>
      <c r="AB3026" s="2"/>
      <c r="AC3026" s="2" t="s">
        <v>243</v>
      </c>
      <c r="AD3026" s="2" t="s">
        <v>64</v>
      </c>
      <c r="AE3026" s="2" t="s">
        <v>53</v>
      </c>
      <c r="AF3026" s="11"/>
      <c r="AG3026" s="11"/>
      <c r="AH3026" s="2" t="s">
        <v>53</v>
      </c>
      <c r="AI3026" s="11"/>
      <c r="AL3026" s="2" t="s">
        <v>64</v>
      </c>
      <c r="AM3026" s="8" t="s">
        <v>473</v>
      </c>
      <c r="AN3026" s="8" t="s">
        <v>114</v>
      </c>
      <c r="AO3026" s="2"/>
      <c r="AP3026" s="8"/>
      <c r="AQ3026" s="2" t="s">
        <v>53</v>
      </c>
      <c r="AR3026" s="8"/>
      <c r="AS3026" s="8"/>
      <c r="AX3026" s="2" t="s">
        <v>107</v>
      </c>
      <c r="AY3026" s="14"/>
      <c r="BA3026" s="8"/>
    </row>
    <row r="3027" ht="12.75" customHeight="1">
      <c r="A3027" s="2" t="s">
        <v>5497</v>
      </c>
      <c r="B3027" s="2" t="s">
        <v>245</v>
      </c>
      <c r="C3027" s="2">
        <v>2018.0</v>
      </c>
      <c r="D3027" s="8"/>
      <c r="E3027" s="9"/>
      <c r="F3027" s="2" t="s">
        <v>405</v>
      </c>
      <c r="G3027" s="2" t="s">
        <v>50</v>
      </c>
      <c r="H3027" s="2" t="s">
        <v>91</v>
      </c>
      <c r="I3027" s="2" t="s">
        <v>353</v>
      </c>
      <c r="J3027" s="2" t="s">
        <v>353</v>
      </c>
      <c r="K3027" s="2" t="s">
        <v>53</v>
      </c>
      <c r="L3027" s="8" t="s">
        <v>54</v>
      </c>
      <c r="M3027" s="2" t="s">
        <v>55</v>
      </c>
      <c r="N3027" s="2" t="s">
        <v>965</v>
      </c>
      <c r="O3027" s="10" t="s">
        <v>204</v>
      </c>
      <c r="P3027" s="2"/>
      <c r="Q3027" s="2"/>
      <c r="R3027" s="2" t="s">
        <v>58</v>
      </c>
      <c r="S3027" s="2" t="s">
        <v>59</v>
      </c>
      <c r="T3027" s="8"/>
      <c r="U3027" s="8"/>
      <c r="V3027" s="2" t="s">
        <v>5498</v>
      </c>
      <c r="W3027" s="2" t="s">
        <v>80</v>
      </c>
      <c r="X3027" s="10" t="s">
        <v>277</v>
      </c>
      <c r="Y3027" s="2" t="s">
        <v>58</v>
      </c>
      <c r="Z3027" s="2" t="s">
        <v>62</v>
      </c>
      <c r="AA3027" s="8"/>
      <c r="AB3027" s="2"/>
      <c r="AC3027" s="2" t="s">
        <v>5499</v>
      </c>
      <c r="AD3027" s="8"/>
      <c r="AE3027" s="2" t="s">
        <v>53</v>
      </c>
      <c r="AF3027" s="11"/>
      <c r="AG3027" s="11"/>
      <c r="AH3027" s="2" t="s">
        <v>53</v>
      </c>
      <c r="AI3027" s="11"/>
      <c r="AK3027" s="8" t="s">
        <v>98</v>
      </c>
      <c r="AL3027" s="2" t="s">
        <v>64</v>
      </c>
      <c r="AM3027" s="8" t="s">
        <v>2585</v>
      </c>
      <c r="AN3027" s="8" t="s">
        <v>66</v>
      </c>
      <c r="AO3027" s="2"/>
      <c r="AP3027" s="8"/>
      <c r="AQ3027" s="2" t="s">
        <v>53</v>
      </c>
      <c r="AR3027" s="8"/>
      <c r="AS3027" s="8"/>
      <c r="AX3027" s="2" t="s">
        <v>107</v>
      </c>
      <c r="AY3027" s="14"/>
      <c r="BA3027" s="8"/>
    </row>
    <row r="3028" ht="12.75" customHeight="1">
      <c r="A3028" s="2" t="s">
        <v>2379</v>
      </c>
      <c r="B3028" s="2" t="s">
        <v>245</v>
      </c>
      <c r="C3028" s="2">
        <v>2018.0</v>
      </c>
      <c r="D3028" s="8"/>
      <c r="E3028" s="9"/>
      <c r="F3028" s="2" t="s">
        <v>431</v>
      </c>
      <c r="G3028" s="2" t="s">
        <v>101</v>
      </c>
      <c r="H3028" s="2" t="s">
        <v>134</v>
      </c>
      <c r="I3028" s="2" t="s">
        <v>246</v>
      </c>
      <c r="J3028" s="2" t="s">
        <v>246</v>
      </c>
      <c r="K3028" s="2" t="s">
        <v>53</v>
      </c>
      <c r="L3028" s="8" t="s">
        <v>72</v>
      </c>
      <c r="M3028" s="2" t="s">
        <v>55</v>
      </c>
      <c r="N3028" s="2" t="s">
        <v>215</v>
      </c>
      <c r="O3028" s="10" t="s">
        <v>1158</v>
      </c>
      <c r="P3028" s="2"/>
      <c r="Q3028" s="2"/>
      <c r="R3028" s="2" t="s">
        <v>148</v>
      </c>
      <c r="S3028" s="2" t="s">
        <v>59</v>
      </c>
      <c r="T3028" s="8"/>
      <c r="U3028" s="8"/>
      <c r="V3028" s="2" t="s">
        <v>5500</v>
      </c>
      <c r="W3028" s="2" t="s">
        <v>80</v>
      </c>
      <c r="X3028" s="10" t="s">
        <v>354</v>
      </c>
      <c r="Y3028" s="2" t="s">
        <v>58</v>
      </c>
      <c r="Z3028" s="2" t="s">
        <v>62</v>
      </c>
      <c r="AA3028" s="2" t="s">
        <v>77</v>
      </c>
      <c r="AB3028" s="2" t="s">
        <v>82</v>
      </c>
      <c r="AC3028" s="2" t="s">
        <v>5501</v>
      </c>
      <c r="AD3028" s="8"/>
      <c r="AE3028" s="2" t="s">
        <v>64</v>
      </c>
      <c r="AF3028" s="2" t="s">
        <v>97</v>
      </c>
      <c r="AG3028" s="2" t="s">
        <v>88</v>
      </c>
      <c r="AH3028" s="2" t="s">
        <v>53</v>
      </c>
      <c r="AI3028" s="11"/>
      <c r="AL3028" s="2"/>
      <c r="AM3028" s="8"/>
      <c r="AO3028" s="2"/>
      <c r="AP3028" s="2"/>
      <c r="AQ3028" s="2" t="s">
        <v>64</v>
      </c>
      <c r="AR3028" s="2"/>
      <c r="AS3028" s="2"/>
      <c r="AW3028" s="2" t="s">
        <v>64</v>
      </c>
      <c r="AX3028" s="2" t="s">
        <v>67</v>
      </c>
      <c r="AY3028" s="14"/>
      <c r="BA3028" s="8"/>
    </row>
    <row r="3029" ht="12.75" customHeight="1">
      <c r="A3029" s="2" t="s">
        <v>5502</v>
      </c>
      <c r="B3029" s="2" t="s">
        <v>245</v>
      </c>
      <c r="C3029" s="2">
        <v>2018.0</v>
      </c>
      <c r="D3029" s="8"/>
      <c r="E3029" s="9"/>
      <c r="F3029" s="2" t="s">
        <v>209</v>
      </c>
      <c r="G3029" s="2" t="s">
        <v>50</v>
      </c>
      <c r="H3029" s="2" t="s">
        <v>91</v>
      </c>
      <c r="I3029" s="2" t="s">
        <v>353</v>
      </c>
      <c r="J3029" s="2" t="s">
        <v>353</v>
      </c>
      <c r="K3029" s="2" t="s">
        <v>53</v>
      </c>
      <c r="L3029" s="8" t="s">
        <v>72</v>
      </c>
      <c r="M3029" s="2" t="s">
        <v>55</v>
      </c>
      <c r="N3029" s="2" t="s">
        <v>56</v>
      </c>
      <c r="O3029" s="10" t="s">
        <v>277</v>
      </c>
      <c r="P3029" s="2"/>
      <c r="Q3029" s="2"/>
      <c r="R3029" s="2" t="s">
        <v>58</v>
      </c>
      <c r="S3029" s="2" t="s">
        <v>59</v>
      </c>
      <c r="T3029" s="8"/>
      <c r="U3029" s="8"/>
      <c r="V3029" s="2" t="s">
        <v>5503</v>
      </c>
      <c r="W3029" s="2" t="s">
        <v>80</v>
      </c>
      <c r="X3029" s="10" t="s">
        <v>438</v>
      </c>
      <c r="Y3029" s="2" t="s">
        <v>58</v>
      </c>
      <c r="Z3029" s="2" t="s">
        <v>62</v>
      </c>
      <c r="AA3029" s="8"/>
      <c r="AB3029" s="2"/>
      <c r="AC3029" s="2" t="s">
        <v>5504</v>
      </c>
      <c r="AD3029" s="8"/>
      <c r="AE3029" s="2" t="s">
        <v>64</v>
      </c>
      <c r="AF3029" s="2" t="s">
        <v>97</v>
      </c>
      <c r="AG3029" s="2" t="s">
        <v>88</v>
      </c>
      <c r="AH3029" s="2" t="s">
        <v>53</v>
      </c>
      <c r="AI3029" s="11"/>
      <c r="AL3029" s="2" t="s">
        <v>64</v>
      </c>
      <c r="AM3029" s="8" t="s">
        <v>305</v>
      </c>
      <c r="AN3029" s="8" t="s">
        <v>186</v>
      </c>
      <c r="AO3029" s="2"/>
      <c r="AP3029" s="2"/>
      <c r="AQ3029" s="2" t="s">
        <v>64</v>
      </c>
      <c r="AR3029" s="2"/>
      <c r="AS3029" s="2"/>
      <c r="AU3029" s="2" t="s">
        <v>64</v>
      </c>
      <c r="AX3029" s="2" t="s">
        <v>67</v>
      </c>
      <c r="AY3029" s="14"/>
      <c r="BA3029" s="8"/>
    </row>
    <row r="3030" ht="12.75" customHeight="1">
      <c r="A3030" s="2" t="s">
        <v>1495</v>
      </c>
      <c r="B3030" s="2" t="s">
        <v>245</v>
      </c>
      <c r="C3030" s="2">
        <v>2018.0</v>
      </c>
      <c r="D3030" s="8"/>
      <c r="E3030" s="9"/>
      <c r="F3030" s="2" t="s">
        <v>209</v>
      </c>
      <c r="G3030" s="2" t="s">
        <v>101</v>
      </c>
      <c r="H3030" s="2" t="s">
        <v>70</v>
      </c>
      <c r="I3030" s="2" t="s">
        <v>246</v>
      </c>
      <c r="J3030" s="2" t="s">
        <v>246</v>
      </c>
      <c r="K3030" s="2" t="s">
        <v>53</v>
      </c>
      <c r="L3030" s="8" t="s">
        <v>54</v>
      </c>
      <c r="M3030" s="2" t="s">
        <v>55</v>
      </c>
      <c r="N3030" s="2" t="s">
        <v>74</v>
      </c>
      <c r="O3030" s="10" t="s">
        <v>128</v>
      </c>
      <c r="P3030" s="2"/>
      <c r="Q3030" s="2"/>
      <c r="R3030" s="2" t="s">
        <v>58</v>
      </c>
      <c r="S3030" s="2" t="s">
        <v>59</v>
      </c>
      <c r="T3030" s="8"/>
      <c r="U3030" s="8"/>
      <c r="V3030" s="2" t="s">
        <v>5505</v>
      </c>
      <c r="W3030" s="2" t="s">
        <v>61</v>
      </c>
      <c r="X3030" s="9"/>
      <c r="Y3030" s="8"/>
      <c r="Z3030" s="2" t="s">
        <v>62</v>
      </c>
      <c r="AA3030" s="8"/>
      <c r="AB3030" s="2"/>
      <c r="AC3030" s="8"/>
      <c r="AD3030" s="8"/>
      <c r="AE3030" s="2" t="s">
        <v>53</v>
      </c>
      <c r="AF3030" s="11"/>
      <c r="AG3030" s="11"/>
      <c r="AH3030" s="2" t="s">
        <v>53</v>
      </c>
      <c r="AI3030" s="11"/>
      <c r="AL3030" s="2" t="s">
        <v>64</v>
      </c>
      <c r="AM3030" s="8" t="s">
        <v>2966</v>
      </c>
      <c r="AN3030" s="8" t="s">
        <v>66</v>
      </c>
      <c r="AO3030" s="2" t="s">
        <v>64</v>
      </c>
      <c r="AP3030" s="2"/>
      <c r="AQ3030" s="2" t="s">
        <v>64</v>
      </c>
      <c r="AR3030" s="2"/>
      <c r="AS3030" s="2"/>
      <c r="AX3030" s="2" t="s">
        <v>67</v>
      </c>
      <c r="AY3030" s="14"/>
      <c r="BA3030" s="8"/>
    </row>
    <row r="3031" ht="12.75" customHeight="1">
      <c r="A3031" s="2" t="s">
        <v>5506</v>
      </c>
      <c r="B3031" s="2" t="s">
        <v>156</v>
      </c>
      <c r="C3031" s="2">
        <v>2018.0</v>
      </c>
      <c r="D3031" s="8"/>
      <c r="E3031" s="9"/>
      <c r="F3031" s="2" t="s">
        <v>630</v>
      </c>
      <c r="G3031" s="2" t="s">
        <v>50</v>
      </c>
      <c r="H3031" s="2" t="s">
        <v>51</v>
      </c>
      <c r="I3031" s="2" t="s">
        <v>157</v>
      </c>
      <c r="J3031" s="2" t="s">
        <v>157</v>
      </c>
      <c r="K3031" s="2" t="s">
        <v>53</v>
      </c>
      <c r="L3031" s="8" t="s">
        <v>72</v>
      </c>
      <c r="M3031" s="2" t="s">
        <v>55</v>
      </c>
      <c r="N3031" s="2" t="s">
        <v>965</v>
      </c>
      <c r="O3031" s="10" t="s">
        <v>237</v>
      </c>
      <c r="P3031" s="2"/>
      <c r="Q3031" s="2"/>
      <c r="R3031" s="2" t="s">
        <v>58</v>
      </c>
      <c r="S3031" s="2" t="s">
        <v>59</v>
      </c>
      <c r="T3031" s="2" t="s">
        <v>77</v>
      </c>
      <c r="U3031" s="2" t="s">
        <v>250</v>
      </c>
      <c r="V3031" s="2" t="s">
        <v>5507</v>
      </c>
      <c r="W3031" s="2" t="s">
        <v>80</v>
      </c>
      <c r="X3031" s="10" t="s">
        <v>444</v>
      </c>
      <c r="Y3031" s="2" t="s">
        <v>58</v>
      </c>
      <c r="Z3031" s="2" t="s">
        <v>62</v>
      </c>
      <c r="AA3031" s="2" t="s">
        <v>77</v>
      </c>
      <c r="AB3031" s="2" t="s">
        <v>153</v>
      </c>
      <c r="AC3031" s="2" t="s">
        <v>5508</v>
      </c>
      <c r="AD3031" s="8"/>
      <c r="AE3031" s="2" t="s">
        <v>64</v>
      </c>
      <c r="AF3031" s="2" t="s">
        <v>97</v>
      </c>
      <c r="AG3031" s="2" t="s">
        <v>88</v>
      </c>
      <c r="AH3031" s="2" t="s">
        <v>53</v>
      </c>
      <c r="AI3031" s="11"/>
      <c r="AL3031" s="2" t="s">
        <v>64</v>
      </c>
      <c r="AM3031" s="8" t="s">
        <v>305</v>
      </c>
      <c r="AN3031" s="8" t="s">
        <v>186</v>
      </c>
      <c r="AO3031" s="2" t="s">
        <v>64</v>
      </c>
      <c r="AP3031" s="2"/>
      <c r="AQ3031" s="2" t="s">
        <v>64</v>
      </c>
      <c r="AR3031" s="2"/>
      <c r="AS3031" s="2"/>
      <c r="AU3031" s="2" t="s">
        <v>64</v>
      </c>
      <c r="AX3031" s="2" t="s">
        <v>67</v>
      </c>
      <c r="AY3031" s="14"/>
      <c r="BA3031" s="8"/>
    </row>
    <row r="3032" ht="12.75" customHeight="1">
      <c r="A3032" s="2" t="s">
        <v>5509</v>
      </c>
      <c r="B3032" s="2" t="s">
        <v>156</v>
      </c>
      <c r="C3032" s="2">
        <v>2018.0</v>
      </c>
      <c r="D3032" s="8"/>
      <c r="E3032" s="9"/>
      <c r="F3032" s="2" t="s">
        <v>519</v>
      </c>
      <c r="G3032" s="2" t="s">
        <v>50</v>
      </c>
      <c r="H3032" s="2" t="s">
        <v>134</v>
      </c>
      <c r="I3032" s="2" t="s">
        <v>173</v>
      </c>
      <c r="J3032" s="2" t="s">
        <v>173</v>
      </c>
      <c r="K3032" s="2" t="s">
        <v>53</v>
      </c>
      <c r="L3032" s="8" t="s">
        <v>54</v>
      </c>
      <c r="M3032" s="2" t="s">
        <v>55</v>
      </c>
      <c r="N3032" s="2" t="s">
        <v>93</v>
      </c>
      <c r="O3032" s="10" t="s">
        <v>327</v>
      </c>
      <c r="P3032" s="2"/>
      <c r="Q3032" s="2"/>
      <c r="R3032" s="2" t="s">
        <v>58</v>
      </c>
      <c r="S3032" s="2" t="s">
        <v>59</v>
      </c>
      <c r="T3032" s="2" t="s">
        <v>77</v>
      </c>
      <c r="U3032" s="2" t="s">
        <v>78</v>
      </c>
      <c r="V3032" s="2" t="s">
        <v>5510</v>
      </c>
      <c r="W3032" s="2" t="s">
        <v>61</v>
      </c>
      <c r="X3032" s="9"/>
      <c r="Y3032" s="8"/>
      <c r="Z3032" s="2" t="s">
        <v>62</v>
      </c>
      <c r="AA3032" s="8"/>
      <c r="AB3032" s="2"/>
      <c r="AC3032" s="8"/>
      <c r="AD3032" s="8"/>
      <c r="AE3032" s="2" t="s">
        <v>53</v>
      </c>
      <c r="AF3032" s="11"/>
      <c r="AG3032" s="11"/>
      <c r="AH3032" s="2" t="s">
        <v>53</v>
      </c>
      <c r="AI3032" s="11"/>
      <c r="AK3032" s="8" t="s">
        <v>98</v>
      </c>
      <c r="AL3032" s="2"/>
      <c r="AM3032" s="8"/>
      <c r="AO3032" s="2"/>
      <c r="AP3032" s="2"/>
      <c r="AQ3032" s="2" t="s">
        <v>64</v>
      </c>
      <c r="AR3032" s="2"/>
      <c r="AS3032" s="2"/>
      <c r="AX3032" s="2" t="s">
        <v>67</v>
      </c>
      <c r="AY3032" s="14"/>
      <c r="BA3032" s="8"/>
    </row>
    <row r="3033" ht="12.75" customHeight="1">
      <c r="A3033" s="2" t="s">
        <v>5511</v>
      </c>
      <c r="B3033" s="2" t="s">
        <v>156</v>
      </c>
      <c r="C3033" s="2">
        <v>2018.0</v>
      </c>
      <c r="D3033" s="8"/>
      <c r="E3033" s="9"/>
      <c r="F3033" s="2" t="s">
        <v>519</v>
      </c>
      <c r="G3033" s="2" t="s">
        <v>101</v>
      </c>
      <c r="H3033" s="2" t="s">
        <v>70</v>
      </c>
      <c r="I3033" s="2" t="s">
        <v>157</v>
      </c>
      <c r="J3033" s="2" t="s">
        <v>157</v>
      </c>
      <c r="K3033" s="2" t="s">
        <v>53</v>
      </c>
      <c r="L3033" s="8" t="s">
        <v>119</v>
      </c>
      <c r="M3033" s="2" t="s">
        <v>55</v>
      </c>
      <c r="N3033" s="2" t="s">
        <v>74</v>
      </c>
      <c r="O3033" s="10" t="s">
        <v>103</v>
      </c>
      <c r="P3033" s="2"/>
      <c r="Q3033" s="2"/>
      <c r="R3033" s="2" t="s">
        <v>58</v>
      </c>
      <c r="S3033" s="2" t="s">
        <v>59</v>
      </c>
      <c r="T3033" s="2" t="s">
        <v>166</v>
      </c>
      <c r="U3033" s="2" t="s">
        <v>78</v>
      </c>
      <c r="V3033" s="2" t="s">
        <v>5512</v>
      </c>
      <c r="W3033" s="2" t="s">
        <v>61</v>
      </c>
      <c r="X3033" s="9"/>
      <c r="Y3033" s="8"/>
      <c r="Z3033" s="2" t="s">
        <v>62</v>
      </c>
      <c r="AA3033" s="8"/>
      <c r="AB3033" s="2"/>
      <c r="AC3033" s="8"/>
      <c r="AD3033" s="8"/>
      <c r="AE3033" s="2" t="s">
        <v>53</v>
      </c>
      <c r="AF3033" s="11"/>
      <c r="AG3033" s="11"/>
      <c r="AH3033" s="2" t="s">
        <v>53</v>
      </c>
      <c r="AI3033" s="11"/>
      <c r="AK3033" s="8" t="s">
        <v>122</v>
      </c>
      <c r="AL3033" s="2"/>
      <c r="AM3033" s="8"/>
      <c r="AO3033" s="2"/>
      <c r="AP3033" s="2"/>
      <c r="AQ3033" s="2" t="s">
        <v>64</v>
      </c>
      <c r="AR3033" s="2"/>
      <c r="AS3033" s="2"/>
      <c r="AT3033" s="2" t="s">
        <v>64</v>
      </c>
      <c r="AX3033" s="2" t="s">
        <v>67</v>
      </c>
      <c r="AY3033" s="14"/>
      <c r="BA3033" s="13">
        <v>2.0</v>
      </c>
    </row>
    <row r="3034" ht="12.75" customHeight="1">
      <c r="C3034" s="2">
        <v>2018.0</v>
      </c>
      <c r="D3034" s="8"/>
      <c r="E3034" s="9"/>
      <c r="O3034" s="9"/>
      <c r="P3034" s="8"/>
      <c r="Q3034" s="8"/>
      <c r="R3034" s="8"/>
      <c r="S3034" s="8"/>
      <c r="T3034" s="8"/>
      <c r="U3034" s="8"/>
      <c r="W3034" s="2" t="s">
        <v>61</v>
      </c>
      <c r="X3034" s="9"/>
      <c r="Y3034" s="8"/>
      <c r="Z3034" s="2" t="s">
        <v>62</v>
      </c>
      <c r="AA3034" s="8"/>
      <c r="AB3034" s="2"/>
      <c r="AC3034" s="8"/>
      <c r="AD3034" s="8"/>
      <c r="AE3034" s="2" t="s">
        <v>53</v>
      </c>
      <c r="AF3034" s="11"/>
      <c r="AG3034" s="11"/>
      <c r="AH3034" s="2" t="s">
        <v>53</v>
      </c>
      <c r="AI3034" s="11"/>
      <c r="AL3034" s="8"/>
      <c r="AM3034" s="8"/>
      <c r="AO3034" s="8"/>
      <c r="AP3034" s="8"/>
      <c r="AQ3034" s="8"/>
      <c r="AR3034" s="8"/>
      <c r="AS3034" s="8"/>
      <c r="AX3034" s="2"/>
      <c r="AY3034" s="14"/>
      <c r="BA3034" s="8"/>
    </row>
    <row r="3035" ht="12.75" customHeight="1">
      <c r="A3035" s="2" t="s">
        <v>5513</v>
      </c>
      <c r="B3035" s="2" t="s">
        <v>156</v>
      </c>
      <c r="C3035" s="2">
        <v>2018.0</v>
      </c>
      <c r="D3035" s="8"/>
      <c r="E3035" s="9"/>
      <c r="F3035" s="2" t="s">
        <v>188</v>
      </c>
      <c r="G3035" s="2" t="s">
        <v>101</v>
      </c>
      <c r="H3035" s="2" t="s">
        <v>91</v>
      </c>
      <c r="I3035" s="2" t="s">
        <v>102</v>
      </c>
      <c r="J3035" s="2" t="s">
        <v>102</v>
      </c>
      <c r="K3035" s="2" t="s">
        <v>53</v>
      </c>
      <c r="L3035" s="8" t="s">
        <v>72</v>
      </c>
      <c r="M3035" s="2" t="s">
        <v>55</v>
      </c>
      <c r="N3035" s="2" t="s">
        <v>227</v>
      </c>
      <c r="O3035" s="10" t="s">
        <v>277</v>
      </c>
      <c r="P3035" s="2"/>
      <c r="Q3035" s="2"/>
      <c r="R3035" s="2" t="s">
        <v>58</v>
      </c>
      <c r="S3035" s="2" t="s">
        <v>59</v>
      </c>
      <c r="T3035" s="2" t="s">
        <v>105</v>
      </c>
      <c r="U3035" s="2" t="s">
        <v>250</v>
      </c>
      <c r="V3035" s="2" t="s">
        <v>5514</v>
      </c>
      <c r="W3035" s="2" t="s">
        <v>80</v>
      </c>
      <c r="X3035" s="10" t="s">
        <v>277</v>
      </c>
      <c r="Y3035" s="2" t="s">
        <v>58</v>
      </c>
      <c r="Z3035" s="2" t="s">
        <v>62</v>
      </c>
      <c r="AA3035" s="8"/>
      <c r="AB3035" s="2" t="s">
        <v>153</v>
      </c>
      <c r="AC3035" s="2" t="s">
        <v>5514</v>
      </c>
      <c r="AD3035" s="8"/>
      <c r="AE3035" s="2" t="s">
        <v>64</v>
      </c>
      <c r="AF3035" s="2" t="s">
        <v>97</v>
      </c>
      <c r="AG3035" s="2" t="s">
        <v>88</v>
      </c>
      <c r="AH3035" s="2" t="s">
        <v>53</v>
      </c>
      <c r="AI3035" s="11"/>
      <c r="AL3035" s="2" t="s">
        <v>64</v>
      </c>
      <c r="AM3035" s="8" t="s">
        <v>3201</v>
      </c>
      <c r="AN3035" s="8" t="s">
        <v>66</v>
      </c>
      <c r="AO3035" s="2"/>
      <c r="AP3035" s="8"/>
      <c r="AQ3035" s="2" t="s">
        <v>53</v>
      </c>
      <c r="AR3035" s="8"/>
      <c r="AS3035" s="8"/>
      <c r="AU3035" s="2" t="s">
        <v>64</v>
      </c>
      <c r="AX3035" s="2" t="s">
        <v>107</v>
      </c>
      <c r="AY3035" s="14"/>
      <c r="BA3035" s="8"/>
    </row>
    <row r="3036" ht="12.75" customHeight="1">
      <c r="A3036" s="2" t="s">
        <v>5515</v>
      </c>
      <c r="B3036" s="2" t="s">
        <v>156</v>
      </c>
      <c r="C3036" s="2">
        <v>2018.0</v>
      </c>
      <c r="D3036" s="8"/>
      <c r="E3036" s="9"/>
      <c r="F3036" s="2" t="s">
        <v>431</v>
      </c>
      <c r="G3036" s="2" t="s">
        <v>50</v>
      </c>
      <c r="H3036" s="2" t="s">
        <v>70</v>
      </c>
      <c r="I3036" s="2" t="s">
        <v>157</v>
      </c>
      <c r="J3036" s="2" t="s">
        <v>157</v>
      </c>
      <c r="K3036" s="2" t="s">
        <v>53</v>
      </c>
      <c r="L3036" s="8" t="s">
        <v>72</v>
      </c>
      <c r="M3036" s="2" t="s">
        <v>73</v>
      </c>
      <c r="N3036" s="2" t="s">
        <v>74</v>
      </c>
      <c r="O3036" s="10" t="s">
        <v>190</v>
      </c>
      <c r="P3036" s="2" t="s">
        <v>76</v>
      </c>
      <c r="Q3036" s="2" t="s">
        <v>62</v>
      </c>
      <c r="R3036" s="2"/>
      <c r="S3036" s="2"/>
      <c r="T3036" s="8"/>
      <c r="U3036" s="8"/>
      <c r="V3036" s="2" t="s">
        <v>5516</v>
      </c>
      <c r="W3036" s="2" t="s">
        <v>80</v>
      </c>
      <c r="X3036" s="10" t="s">
        <v>146</v>
      </c>
      <c r="Y3036" s="2" t="s">
        <v>58</v>
      </c>
      <c r="Z3036" s="2" t="s">
        <v>62</v>
      </c>
      <c r="AA3036" s="8"/>
      <c r="AB3036" s="2"/>
      <c r="AC3036" s="2" t="s">
        <v>5517</v>
      </c>
      <c r="AD3036" s="8"/>
      <c r="AE3036" s="2" t="s">
        <v>64</v>
      </c>
      <c r="AF3036" s="2" t="s">
        <v>84</v>
      </c>
      <c r="AG3036" s="2" t="s">
        <v>63</v>
      </c>
      <c r="AH3036" s="2" t="s">
        <v>53</v>
      </c>
      <c r="AI3036" s="11"/>
      <c r="AL3036" s="2"/>
      <c r="AM3036" s="8"/>
      <c r="AO3036" s="2" t="s">
        <v>64</v>
      </c>
      <c r="AP3036" s="8"/>
      <c r="AQ3036" s="2" t="s">
        <v>53</v>
      </c>
      <c r="AR3036" s="8"/>
      <c r="AS3036" s="8"/>
      <c r="AW3036" s="2" t="s">
        <v>64</v>
      </c>
      <c r="AX3036" s="2" t="s">
        <v>107</v>
      </c>
      <c r="AY3036" s="14"/>
      <c r="BA3036" s="8"/>
    </row>
    <row r="3037" ht="12.75" customHeight="1">
      <c r="A3037" s="2" t="s">
        <v>5518</v>
      </c>
      <c r="B3037" s="2" t="s">
        <v>156</v>
      </c>
      <c r="C3037" s="2">
        <v>2018.0</v>
      </c>
      <c r="D3037" s="2" t="s">
        <v>64</v>
      </c>
      <c r="E3037" s="10" t="s">
        <v>4806</v>
      </c>
      <c r="F3037" s="2"/>
      <c r="G3037" s="2" t="s">
        <v>50</v>
      </c>
      <c r="H3037" s="2" t="s">
        <v>91</v>
      </c>
      <c r="I3037" s="2" t="s">
        <v>92</v>
      </c>
      <c r="J3037" s="2" t="s">
        <v>92</v>
      </c>
      <c r="K3037" s="2" t="s">
        <v>53</v>
      </c>
      <c r="L3037" s="8" t="s">
        <v>72</v>
      </c>
      <c r="M3037" s="2" t="s">
        <v>55</v>
      </c>
      <c r="N3037" s="2" t="s">
        <v>74</v>
      </c>
      <c r="O3037" s="10" t="s">
        <v>237</v>
      </c>
      <c r="P3037" s="2"/>
      <c r="Q3037" s="2"/>
      <c r="R3037" s="2" t="s">
        <v>58</v>
      </c>
      <c r="S3037" s="2" t="s">
        <v>59</v>
      </c>
      <c r="T3037" s="2" t="s">
        <v>105</v>
      </c>
      <c r="U3037" s="2" t="s">
        <v>78</v>
      </c>
      <c r="V3037" s="2" t="s">
        <v>5519</v>
      </c>
      <c r="W3037" s="2" t="s">
        <v>80</v>
      </c>
      <c r="X3037" s="10" t="s">
        <v>471</v>
      </c>
      <c r="Y3037" s="2" t="s">
        <v>148</v>
      </c>
      <c r="Z3037" s="2" t="s">
        <v>62</v>
      </c>
      <c r="AA3037" s="2" t="s">
        <v>105</v>
      </c>
      <c r="AB3037" s="2" t="s">
        <v>82</v>
      </c>
      <c r="AC3037" s="2" t="s">
        <v>5519</v>
      </c>
      <c r="AD3037" s="8"/>
      <c r="AE3037" s="2" t="s">
        <v>64</v>
      </c>
      <c r="AF3037" s="2" t="s">
        <v>110</v>
      </c>
      <c r="AG3037" s="2" t="s">
        <v>63</v>
      </c>
      <c r="AH3037" s="2" t="s">
        <v>88</v>
      </c>
      <c r="AI3037" s="2" t="s">
        <v>111</v>
      </c>
      <c r="AJ3037" s="2" t="s">
        <v>1085</v>
      </c>
      <c r="AL3037" s="2" t="s">
        <v>64</v>
      </c>
      <c r="AM3037" s="8" t="s">
        <v>305</v>
      </c>
      <c r="AN3037" s="8" t="s">
        <v>186</v>
      </c>
      <c r="AO3037" s="2" t="s">
        <v>64</v>
      </c>
      <c r="AP3037" s="2"/>
      <c r="AQ3037" s="2" t="s">
        <v>64</v>
      </c>
      <c r="AR3037" s="2"/>
      <c r="AS3037" s="2"/>
      <c r="AV3037" s="2" t="s">
        <v>64</v>
      </c>
      <c r="AX3037" s="2" t="s">
        <v>67</v>
      </c>
      <c r="AY3037" s="14"/>
      <c r="BA3037" s="8"/>
    </row>
    <row r="3038" ht="12.75" customHeight="1">
      <c r="A3038" s="2" t="s">
        <v>5520</v>
      </c>
      <c r="B3038" s="2" t="s">
        <v>156</v>
      </c>
      <c r="C3038" s="2">
        <v>2018.0</v>
      </c>
      <c r="D3038" s="8"/>
      <c r="E3038" s="9"/>
      <c r="F3038" s="2" t="s">
        <v>209</v>
      </c>
      <c r="G3038" s="2" t="s">
        <v>50</v>
      </c>
      <c r="H3038" s="2" t="s">
        <v>70</v>
      </c>
      <c r="I3038" s="2" t="s">
        <v>102</v>
      </c>
      <c r="J3038" s="2" t="s">
        <v>102</v>
      </c>
      <c r="K3038" s="2" t="s">
        <v>53</v>
      </c>
      <c r="L3038" s="8" t="s">
        <v>54</v>
      </c>
      <c r="M3038" s="2" t="s">
        <v>55</v>
      </c>
      <c r="N3038" s="2" t="s">
        <v>227</v>
      </c>
      <c r="O3038" s="10" t="s">
        <v>86</v>
      </c>
      <c r="P3038" s="2"/>
      <c r="Q3038" s="2"/>
      <c r="R3038" s="2" t="s">
        <v>58</v>
      </c>
      <c r="S3038" s="2" t="s">
        <v>59</v>
      </c>
      <c r="T3038" s="2" t="s">
        <v>77</v>
      </c>
      <c r="U3038" s="2" t="s">
        <v>78</v>
      </c>
      <c r="V3038" s="2" t="s">
        <v>5521</v>
      </c>
      <c r="W3038" s="2" t="s">
        <v>61</v>
      </c>
      <c r="X3038" s="9"/>
      <c r="Y3038" s="8"/>
      <c r="Z3038" s="2" t="s">
        <v>62</v>
      </c>
      <c r="AA3038" s="8"/>
      <c r="AB3038" s="2"/>
      <c r="AC3038" s="8"/>
      <c r="AD3038" s="8"/>
      <c r="AE3038" s="2" t="s">
        <v>53</v>
      </c>
      <c r="AF3038" s="11"/>
      <c r="AG3038" s="11"/>
      <c r="AH3038" s="2" t="s">
        <v>53</v>
      </c>
      <c r="AI3038" s="11"/>
      <c r="AK3038" s="8" t="s">
        <v>122</v>
      </c>
      <c r="AL3038" s="2"/>
      <c r="AM3038" s="8"/>
      <c r="AO3038" s="2"/>
      <c r="AP3038" s="2"/>
      <c r="AQ3038" s="2" t="s">
        <v>64</v>
      </c>
      <c r="AR3038" s="2"/>
      <c r="AS3038" s="2"/>
      <c r="AX3038" s="2" t="s">
        <v>67</v>
      </c>
      <c r="AY3038" s="14"/>
      <c r="BA3038" s="8"/>
    </row>
    <row r="3039" ht="12.75" customHeight="1">
      <c r="A3039" s="2" t="s">
        <v>5522</v>
      </c>
      <c r="B3039" s="2" t="s">
        <v>156</v>
      </c>
      <c r="C3039" s="2">
        <v>2018.0</v>
      </c>
      <c r="D3039" s="8"/>
      <c r="E3039" s="9"/>
      <c r="F3039" s="2" t="s">
        <v>49</v>
      </c>
      <c r="G3039" s="2" t="s">
        <v>50</v>
      </c>
      <c r="H3039" s="2" t="s">
        <v>51</v>
      </c>
      <c r="I3039" s="2" t="s">
        <v>157</v>
      </c>
      <c r="J3039" s="2" t="s">
        <v>157</v>
      </c>
      <c r="K3039" s="2" t="s">
        <v>53</v>
      </c>
      <c r="L3039" s="8" t="s">
        <v>72</v>
      </c>
      <c r="M3039" s="2" t="s">
        <v>73</v>
      </c>
      <c r="N3039" s="2" t="s">
        <v>2616</v>
      </c>
      <c r="O3039" s="10" t="s">
        <v>95</v>
      </c>
      <c r="P3039" s="2"/>
      <c r="Q3039" s="2"/>
      <c r="R3039" s="2" t="s">
        <v>58</v>
      </c>
      <c r="S3039" s="2" t="s">
        <v>59</v>
      </c>
      <c r="T3039" s="2" t="s">
        <v>77</v>
      </c>
      <c r="U3039" s="2" t="s">
        <v>78</v>
      </c>
      <c r="V3039" s="2" t="s">
        <v>5523</v>
      </c>
      <c r="W3039" s="2" t="s">
        <v>80</v>
      </c>
      <c r="X3039" s="10" t="s">
        <v>218</v>
      </c>
      <c r="Y3039" s="2" t="s">
        <v>58</v>
      </c>
      <c r="Z3039" s="2" t="s">
        <v>62</v>
      </c>
      <c r="AA3039" s="2" t="s">
        <v>77</v>
      </c>
      <c r="AB3039" s="2" t="s">
        <v>82</v>
      </c>
      <c r="AC3039" s="2" t="s">
        <v>5523</v>
      </c>
      <c r="AD3039" s="8"/>
      <c r="AE3039" s="2" t="s">
        <v>64</v>
      </c>
      <c r="AF3039" s="2" t="s">
        <v>84</v>
      </c>
      <c r="AG3039" s="2" t="s">
        <v>63</v>
      </c>
      <c r="AH3039" s="2" t="s">
        <v>53</v>
      </c>
      <c r="AI3039" s="11"/>
      <c r="AL3039" s="2" t="s">
        <v>64</v>
      </c>
      <c r="AM3039" s="8" t="s">
        <v>2393</v>
      </c>
      <c r="AN3039" s="8" t="s">
        <v>186</v>
      </c>
      <c r="AO3039" s="2"/>
      <c r="AP3039" s="8"/>
      <c r="AQ3039" s="2" t="s">
        <v>53</v>
      </c>
      <c r="AR3039" s="8"/>
      <c r="AS3039" s="8"/>
      <c r="AW3039" s="2" t="s">
        <v>64</v>
      </c>
      <c r="AX3039" s="2" t="s">
        <v>107</v>
      </c>
      <c r="AY3039" s="14"/>
      <c r="BA3039" s="8"/>
    </row>
    <row r="3040" ht="12.75" customHeight="1">
      <c r="A3040" s="2" t="s">
        <v>5524</v>
      </c>
      <c r="B3040" s="2" t="s">
        <v>156</v>
      </c>
      <c r="C3040" s="2">
        <v>2018.0</v>
      </c>
      <c r="D3040" s="8"/>
      <c r="E3040" s="9"/>
      <c r="F3040" s="2" t="s">
        <v>49</v>
      </c>
      <c r="G3040" s="2" t="s">
        <v>50</v>
      </c>
      <c r="H3040" s="2" t="s">
        <v>70</v>
      </c>
      <c r="I3040" s="2" t="s">
        <v>157</v>
      </c>
      <c r="J3040" s="2" t="s">
        <v>157</v>
      </c>
      <c r="K3040" s="2" t="s">
        <v>53</v>
      </c>
      <c r="L3040" s="8" t="s">
        <v>72</v>
      </c>
      <c r="M3040" s="2" t="s">
        <v>73</v>
      </c>
      <c r="N3040" s="2" t="s">
        <v>74</v>
      </c>
      <c r="O3040" s="10" t="s">
        <v>151</v>
      </c>
      <c r="P3040" s="2"/>
      <c r="Q3040" s="2"/>
      <c r="R3040" s="2" t="s">
        <v>58</v>
      </c>
      <c r="S3040" s="2" t="s">
        <v>59</v>
      </c>
      <c r="T3040" s="2" t="s">
        <v>105</v>
      </c>
      <c r="U3040" s="2" t="s">
        <v>250</v>
      </c>
      <c r="V3040" s="2" t="s">
        <v>5525</v>
      </c>
      <c r="W3040" s="2" t="s">
        <v>80</v>
      </c>
      <c r="X3040" s="10" t="s">
        <v>211</v>
      </c>
      <c r="Y3040" s="2" t="s">
        <v>58</v>
      </c>
      <c r="Z3040" s="2" t="s">
        <v>62</v>
      </c>
      <c r="AA3040" s="2" t="s">
        <v>105</v>
      </c>
      <c r="AB3040" s="2" t="s">
        <v>82</v>
      </c>
      <c r="AC3040" s="2" t="s">
        <v>5526</v>
      </c>
      <c r="AD3040" s="8"/>
      <c r="AE3040" s="2" t="s">
        <v>64</v>
      </c>
      <c r="AF3040" s="2" t="s">
        <v>84</v>
      </c>
      <c r="AG3040" s="2" t="s">
        <v>63</v>
      </c>
      <c r="AH3040" s="2" t="s">
        <v>53</v>
      </c>
      <c r="AI3040" s="11"/>
      <c r="AL3040" s="2" t="s">
        <v>64</v>
      </c>
      <c r="AM3040" s="8"/>
      <c r="AN3040" s="8" t="s">
        <v>106</v>
      </c>
      <c r="AO3040" s="2"/>
      <c r="AP3040" s="2"/>
      <c r="AQ3040" s="2" t="s">
        <v>64</v>
      </c>
      <c r="AR3040" s="2"/>
      <c r="AS3040" s="2"/>
      <c r="AW3040" s="2" t="s">
        <v>64</v>
      </c>
      <c r="AX3040" s="2" t="s">
        <v>67</v>
      </c>
      <c r="AY3040" s="14"/>
      <c r="BA3040" s="8"/>
    </row>
    <row r="3041" ht="12.75" customHeight="1">
      <c r="A3041" s="2" t="s">
        <v>159</v>
      </c>
      <c r="B3041" s="2" t="s">
        <v>289</v>
      </c>
      <c r="C3041" s="2">
        <v>2018.0</v>
      </c>
      <c r="D3041" s="8"/>
      <c r="E3041" s="9"/>
      <c r="F3041" s="2" t="s">
        <v>630</v>
      </c>
      <c r="G3041" s="2" t="s">
        <v>50</v>
      </c>
      <c r="H3041" s="2" t="s">
        <v>91</v>
      </c>
      <c r="I3041" s="2" t="s">
        <v>577</v>
      </c>
      <c r="J3041" s="2" t="s">
        <v>577</v>
      </c>
      <c r="K3041" s="2" t="s">
        <v>53</v>
      </c>
      <c r="L3041" s="8" t="s">
        <v>54</v>
      </c>
      <c r="M3041" s="2" t="s">
        <v>55</v>
      </c>
      <c r="N3041" s="2" t="s">
        <v>74</v>
      </c>
      <c r="O3041" s="10" t="s">
        <v>354</v>
      </c>
      <c r="P3041" s="2"/>
      <c r="Q3041" s="2"/>
      <c r="R3041" s="2" t="s">
        <v>58</v>
      </c>
      <c r="S3041" s="2" t="s">
        <v>59</v>
      </c>
      <c r="T3041" s="8"/>
      <c r="U3041" s="8"/>
      <c r="V3041" s="2" t="s">
        <v>5527</v>
      </c>
      <c r="W3041" s="2" t="s">
        <v>61</v>
      </c>
      <c r="X3041" s="9"/>
      <c r="Y3041" s="8"/>
      <c r="Z3041" s="2" t="s">
        <v>62</v>
      </c>
      <c r="AA3041" s="8"/>
      <c r="AB3041" s="2"/>
      <c r="AC3041" s="8"/>
      <c r="AD3041" s="8"/>
      <c r="AE3041" s="2" t="s">
        <v>53</v>
      </c>
      <c r="AF3041" s="11"/>
      <c r="AG3041" s="11"/>
      <c r="AH3041" s="2" t="s">
        <v>53</v>
      </c>
      <c r="AI3041" s="11"/>
      <c r="AL3041" s="2" t="s">
        <v>64</v>
      </c>
      <c r="AM3041" s="8" t="s">
        <v>312</v>
      </c>
      <c r="AN3041" s="8" t="s">
        <v>186</v>
      </c>
      <c r="AO3041" s="2"/>
      <c r="AP3041" s="8"/>
      <c r="AQ3041" s="2" t="s">
        <v>53</v>
      </c>
      <c r="AR3041" s="8"/>
      <c r="AS3041" s="8"/>
      <c r="AX3041" s="2" t="s">
        <v>107</v>
      </c>
      <c r="AY3041" s="14"/>
      <c r="BA3041" s="8"/>
    </row>
    <row r="3042" ht="12.75" customHeight="1">
      <c r="A3042" s="2" t="s">
        <v>5528</v>
      </c>
      <c r="B3042" s="2" t="s">
        <v>289</v>
      </c>
      <c r="C3042" s="2">
        <v>2018.0</v>
      </c>
      <c r="D3042" s="8"/>
      <c r="E3042" s="9"/>
      <c r="F3042" s="2" t="s">
        <v>630</v>
      </c>
      <c r="G3042" s="2" t="s">
        <v>101</v>
      </c>
      <c r="H3042" s="2" t="s">
        <v>134</v>
      </c>
      <c r="I3042" s="2" t="s">
        <v>293</v>
      </c>
      <c r="J3042" s="2" t="s">
        <v>293</v>
      </c>
      <c r="K3042" s="2" t="s">
        <v>53</v>
      </c>
      <c r="L3042" s="8" t="s">
        <v>72</v>
      </c>
      <c r="M3042" s="2" t="s">
        <v>181</v>
      </c>
      <c r="N3042" s="2" t="s">
        <v>74</v>
      </c>
      <c r="O3042" s="10" t="s">
        <v>196</v>
      </c>
      <c r="P3042" s="2"/>
      <c r="Q3042" s="2"/>
      <c r="R3042" s="2" t="s">
        <v>76</v>
      </c>
      <c r="S3042" s="2" t="s">
        <v>59</v>
      </c>
      <c r="T3042" s="8"/>
      <c r="U3042" s="8"/>
      <c r="V3042" s="2" t="s">
        <v>5529</v>
      </c>
      <c r="W3042" s="2" t="s">
        <v>80</v>
      </c>
      <c r="X3042" s="9"/>
      <c r="Y3042" s="8"/>
      <c r="Z3042" s="2" t="s">
        <v>62</v>
      </c>
      <c r="AA3042" s="8"/>
      <c r="AB3042" s="2"/>
      <c r="AC3042" s="2" t="s">
        <v>5530</v>
      </c>
      <c r="AD3042" s="8"/>
      <c r="AE3042" s="2" t="s">
        <v>64</v>
      </c>
      <c r="AF3042" s="2" t="s">
        <v>84</v>
      </c>
      <c r="AG3042" s="2" t="s">
        <v>63</v>
      </c>
      <c r="AH3042" s="2" t="s">
        <v>53</v>
      </c>
      <c r="AI3042" s="11"/>
      <c r="AL3042" s="2" t="s">
        <v>64</v>
      </c>
      <c r="AM3042" s="8" t="s">
        <v>2585</v>
      </c>
      <c r="AN3042" s="8" t="s">
        <v>66</v>
      </c>
      <c r="AO3042" s="2"/>
      <c r="AP3042" s="2"/>
      <c r="AQ3042" s="2" t="s">
        <v>64</v>
      </c>
      <c r="AR3042" s="2"/>
      <c r="AS3042" s="2"/>
      <c r="AX3042" s="2" t="s">
        <v>67</v>
      </c>
      <c r="AY3042" s="14"/>
      <c r="BA3042" s="8"/>
    </row>
    <row r="3043" ht="12.75" customHeight="1">
      <c r="A3043" s="2" t="s">
        <v>5531</v>
      </c>
      <c r="B3043" s="2" t="s">
        <v>289</v>
      </c>
      <c r="C3043" s="2">
        <v>2018.0</v>
      </c>
      <c r="D3043" s="8"/>
      <c r="E3043" s="9"/>
      <c r="F3043" s="2" t="s">
        <v>405</v>
      </c>
      <c r="G3043" s="2" t="s">
        <v>50</v>
      </c>
      <c r="H3043" s="2" t="s">
        <v>134</v>
      </c>
      <c r="I3043" s="2" t="s">
        <v>293</v>
      </c>
      <c r="J3043" s="2" t="s">
        <v>293</v>
      </c>
      <c r="K3043" s="2" t="s">
        <v>53</v>
      </c>
      <c r="L3043" s="8" t="s">
        <v>72</v>
      </c>
      <c r="M3043" s="2" t="s">
        <v>181</v>
      </c>
      <c r="N3043" s="2" t="s">
        <v>74</v>
      </c>
      <c r="O3043" s="10" t="s">
        <v>156</v>
      </c>
      <c r="P3043" s="2"/>
      <c r="Q3043" s="2"/>
      <c r="R3043" s="2" t="s">
        <v>76</v>
      </c>
      <c r="S3043" s="2" t="s">
        <v>59</v>
      </c>
      <c r="T3043" s="2" t="s">
        <v>105</v>
      </c>
      <c r="U3043" s="2" t="s">
        <v>78</v>
      </c>
      <c r="V3043" s="2" t="s">
        <v>5532</v>
      </c>
      <c r="W3043" s="2" t="s">
        <v>80</v>
      </c>
      <c r="X3043" s="10" t="s">
        <v>444</v>
      </c>
      <c r="Y3043" s="2" t="s">
        <v>58</v>
      </c>
      <c r="Z3043" s="2" t="s">
        <v>62</v>
      </c>
      <c r="AA3043" s="8"/>
      <c r="AB3043" s="2"/>
      <c r="AC3043" s="2" t="s">
        <v>5533</v>
      </c>
      <c r="AD3043" s="8"/>
      <c r="AE3043" s="2" t="s">
        <v>64</v>
      </c>
      <c r="AF3043" s="2" t="s">
        <v>84</v>
      </c>
      <c r="AG3043" s="2" t="s">
        <v>63</v>
      </c>
      <c r="AH3043" s="2" t="s">
        <v>53</v>
      </c>
      <c r="AI3043" s="11"/>
      <c r="AJ3043" s="2" t="s">
        <v>112</v>
      </c>
      <c r="AL3043" s="2"/>
      <c r="AM3043" s="8"/>
      <c r="AO3043" s="2"/>
      <c r="AP3043" s="2"/>
      <c r="AQ3043" s="2" t="s">
        <v>64</v>
      </c>
      <c r="AR3043" s="2"/>
      <c r="AS3043" s="2"/>
      <c r="AV3043" s="2" t="s">
        <v>64</v>
      </c>
      <c r="AX3043" s="2" t="s">
        <v>67</v>
      </c>
      <c r="AY3043" s="14"/>
      <c r="BA3043" s="8"/>
    </row>
    <row r="3044" ht="12.75" customHeight="1">
      <c r="A3044" s="2" t="s">
        <v>5384</v>
      </c>
      <c r="B3044" s="2" t="s">
        <v>289</v>
      </c>
      <c r="C3044" s="2">
        <v>2018.0</v>
      </c>
      <c r="D3044" s="8"/>
      <c r="E3044" s="9"/>
      <c r="F3044" s="2" t="s">
        <v>405</v>
      </c>
      <c r="G3044" s="2" t="s">
        <v>101</v>
      </c>
      <c r="H3044" s="2" t="s">
        <v>91</v>
      </c>
      <c r="I3044" s="2" t="s">
        <v>577</v>
      </c>
      <c r="J3044" s="2" t="s">
        <v>577</v>
      </c>
      <c r="K3044" s="2" t="s">
        <v>53</v>
      </c>
      <c r="L3044" s="8" t="s">
        <v>54</v>
      </c>
      <c r="M3044" s="2" t="s">
        <v>126</v>
      </c>
      <c r="N3044" s="2" t="s">
        <v>74</v>
      </c>
      <c r="O3044" s="10" t="s">
        <v>86</v>
      </c>
      <c r="P3044" s="2"/>
      <c r="Q3044" s="2"/>
      <c r="R3044" s="2" t="s">
        <v>58</v>
      </c>
      <c r="S3044" s="2" t="s">
        <v>59</v>
      </c>
      <c r="T3044" s="8"/>
      <c r="U3044" s="8"/>
      <c r="V3044" s="2" t="s">
        <v>5534</v>
      </c>
      <c r="W3044" s="2" t="s">
        <v>61</v>
      </c>
      <c r="X3044" s="9"/>
      <c r="Y3044" s="8"/>
      <c r="Z3044" s="2" t="s">
        <v>62</v>
      </c>
      <c r="AA3044" s="8"/>
      <c r="AB3044" s="2"/>
      <c r="AC3044" s="8"/>
      <c r="AD3044" s="8"/>
      <c r="AE3044" s="2" t="s">
        <v>53</v>
      </c>
      <c r="AF3044" s="11"/>
      <c r="AG3044" s="11"/>
      <c r="AH3044" s="2" t="s">
        <v>53</v>
      </c>
      <c r="AI3044" s="11"/>
      <c r="AK3044" s="8" t="s">
        <v>98</v>
      </c>
      <c r="AL3044" s="2" t="s">
        <v>64</v>
      </c>
      <c r="AM3044" s="8" t="s">
        <v>65</v>
      </c>
      <c r="AN3044" s="8" t="s">
        <v>66</v>
      </c>
      <c r="AO3044" s="2"/>
      <c r="AP3044" s="2"/>
      <c r="AQ3044" s="2" t="s">
        <v>64</v>
      </c>
      <c r="AR3044" s="2"/>
      <c r="AS3044" s="2"/>
      <c r="AX3044" s="2" t="s">
        <v>67</v>
      </c>
      <c r="AY3044" s="14"/>
      <c r="BA3044" s="8"/>
    </row>
    <row r="3045" ht="12.75" customHeight="1">
      <c r="A3045" s="2" t="s">
        <v>5535</v>
      </c>
      <c r="B3045" s="2" t="s">
        <v>289</v>
      </c>
      <c r="C3045" s="2">
        <v>2018.0</v>
      </c>
      <c r="D3045" s="8"/>
      <c r="E3045" s="9"/>
      <c r="F3045" s="2" t="s">
        <v>405</v>
      </c>
      <c r="G3045" s="2" t="s">
        <v>101</v>
      </c>
      <c r="H3045" s="2" t="s">
        <v>70</v>
      </c>
      <c r="I3045" s="2" t="s">
        <v>577</v>
      </c>
      <c r="J3045" s="2" t="s">
        <v>577</v>
      </c>
      <c r="K3045" s="2" t="s">
        <v>53</v>
      </c>
      <c r="L3045" s="8" t="s">
        <v>72</v>
      </c>
      <c r="M3045" s="2" t="s">
        <v>55</v>
      </c>
      <c r="N3045" s="2" t="s">
        <v>74</v>
      </c>
      <c r="O3045" s="10" t="s">
        <v>444</v>
      </c>
      <c r="P3045" s="2"/>
      <c r="Q3045" s="2"/>
      <c r="R3045" s="2" t="s">
        <v>58</v>
      </c>
      <c r="S3045" s="2" t="s">
        <v>59</v>
      </c>
      <c r="T3045" s="2" t="s">
        <v>166</v>
      </c>
      <c r="U3045" s="2" t="s">
        <v>78</v>
      </c>
      <c r="V3045" s="2" t="s">
        <v>5536</v>
      </c>
      <c r="W3045" s="2" t="s">
        <v>80</v>
      </c>
      <c r="X3045" s="10" t="s">
        <v>277</v>
      </c>
      <c r="Y3045" s="2" t="s">
        <v>58</v>
      </c>
      <c r="Z3045" s="2" t="s">
        <v>62</v>
      </c>
      <c r="AA3045" s="2" t="s">
        <v>77</v>
      </c>
      <c r="AB3045" s="2" t="s">
        <v>82</v>
      </c>
      <c r="AC3045" s="2" t="s">
        <v>5537</v>
      </c>
      <c r="AD3045" s="8"/>
      <c r="AE3045" s="2" t="s">
        <v>64</v>
      </c>
      <c r="AF3045" s="2" t="s">
        <v>97</v>
      </c>
      <c r="AG3045" s="2" t="s">
        <v>88</v>
      </c>
      <c r="AH3045" s="2" t="s">
        <v>53</v>
      </c>
      <c r="AI3045" s="11"/>
      <c r="AL3045" s="2"/>
      <c r="AM3045" s="8"/>
      <c r="AO3045" s="2" t="s">
        <v>64</v>
      </c>
      <c r="AP3045" s="2"/>
      <c r="AQ3045" s="2" t="s">
        <v>64</v>
      </c>
      <c r="AR3045" s="2"/>
      <c r="AS3045" s="2"/>
      <c r="AU3045" s="2" t="s">
        <v>64</v>
      </c>
      <c r="AX3045" s="2" t="s">
        <v>67</v>
      </c>
      <c r="AY3045" s="14"/>
      <c r="BA3045" s="8"/>
    </row>
    <row r="3046" ht="12.75" customHeight="1">
      <c r="A3046" s="2" t="s">
        <v>4779</v>
      </c>
      <c r="B3046" s="2" t="s">
        <v>289</v>
      </c>
      <c r="C3046" s="2">
        <v>2018.0</v>
      </c>
      <c r="D3046" s="8"/>
      <c r="E3046" s="9"/>
      <c r="F3046" s="2" t="s">
        <v>516</v>
      </c>
      <c r="G3046" s="2" t="s">
        <v>50</v>
      </c>
      <c r="H3046" s="2" t="s">
        <v>70</v>
      </c>
      <c r="I3046" s="2" t="s">
        <v>577</v>
      </c>
      <c r="J3046" s="2" t="s">
        <v>577</v>
      </c>
      <c r="K3046" s="2" t="s">
        <v>53</v>
      </c>
      <c r="L3046" s="8" t="s">
        <v>54</v>
      </c>
      <c r="M3046" s="2" t="s">
        <v>55</v>
      </c>
      <c r="N3046" s="2" t="s">
        <v>74</v>
      </c>
      <c r="O3046" s="10" t="s">
        <v>86</v>
      </c>
      <c r="P3046" s="2"/>
      <c r="Q3046" s="2"/>
      <c r="R3046" s="2" t="s">
        <v>58</v>
      </c>
      <c r="S3046" s="2" t="s">
        <v>59</v>
      </c>
      <c r="T3046" s="2" t="s">
        <v>77</v>
      </c>
      <c r="U3046" s="2" t="s">
        <v>78</v>
      </c>
      <c r="V3046" s="2" t="s">
        <v>5538</v>
      </c>
      <c r="W3046" s="2" t="s">
        <v>61</v>
      </c>
      <c r="X3046" s="9"/>
      <c r="Y3046" s="8"/>
      <c r="Z3046" s="2" t="s">
        <v>62</v>
      </c>
      <c r="AA3046" s="8"/>
      <c r="AB3046" s="2"/>
      <c r="AC3046" s="8"/>
      <c r="AD3046" s="8"/>
      <c r="AE3046" s="2" t="s">
        <v>53</v>
      </c>
      <c r="AF3046" s="11"/>
      <c r="AG3046" s="11"/>
      <c r="AH3046" s="2" t="s">
        <v>53</v>
      </c>
      <c r="AI3046" s="11"/>
      <c r="AL3046" s="2" t="s">
        <v>64</v>
      </c>
      <c r="AM3046" s="8" t="s">
        <v>305</v>
      </c>
      <c r="AN3046" s="8" t="s">
        <v>186</v>
      </c>
      <c r="AO3046" s="2"/>
      <c r="AP3046" s="8"/>
      <c r="AQ3046" s="2" t="s">
        <v>53</v>
      </c>
      <c r="AR3046" s="8"/>
      <c r="AS3046" s="8"/>
      <c r="AX3046" s="2" t="s">
        <v>107</v>
      </c>
      <c r="AY3046" s="14"/>
      <c r="BA3046" s="8"/>
    </row>
    <row r="3047" ht="12.75" customHeight="1">
      <c r="A3047" s="2" t="s">
        <v>5539</v>
      </c>
      <c r="B3047" s="2" t="s">
        <v>289</v>
      </c>
      <c r="C3047" s="2">
        <v>2018.0</v>
      </c>
      <c r="D3047" s="8"/>
      <c r="E3047" s="9"/>
      <c r="F3047" s="2" t="s">
        <v>519</v>
      </c>
      <c r="G3047" s="2" t="s">
        <v>50</v>
      </c>
      <c r="H3047" s="2" t="s">
        <v>91</v>
      </c>
      <c r="I3047" s="2" t="s">
        <v>577</v>
      </c>
      <c r="J3047" s="2" t="s">
        <v>577</v>
      </c>
      <c r="K3047" s="2" t="s">
        <v>53</v>
      </c>
      <c r="L3047" s="8" t="s">
        <v>72</v>
      </c>
      <c r="M3047" s="2" t="s">
        <v>55</v>
      </c>
      <c r="N3047" s="2" t="s">
        <v>74</v>
      </c>
      <c r="O3047" s="10" t="s">
        <v>196</v>
      </c>
      <c r="P3047" s="2"/>
      <c r="Q3047" s="2"/>
      <c r="R3047" s="2" t="s">
        <v>76</v>
      </c>
      <c r="S3047" s="2" t="s">
        <v>59</v>
      </c>
      <c r="T3047" s="8"/>
      <c r="U3047" s="8"/>
      <c r="V3047" s="2" t="s">
        <v>5540</v>
      </c>
      <c r="W3047" s="2" t="s">
        <v>80</v>
      </c>
      <c r="X3047" s="10" t="s">
        <v>259</v>
      </c>
      <c r="Y3047" s="2" t="s">
        <v>58</v>
      </c>
      <c r="Z3047" s="2" t="s">
        <v>62</v>
      </c>
      <c r="AA3047" s="8"/>
      <c r="AB3047" s="2"/>
      <c r="AC3047" s="2" t="s">
        <v>5541</v>
      </c>
      <c r="AD3047" s="8"/>
      <c r="AE3047" s="2" t="s">
        <v>53</v>
      </c>
      <c r="AF3047" s="11"/>
      <c r="AG3047" s="11"/>
      <c r="AH3047" s="2" t="s">
        <v>53</v>
      </c>
      <c r="AI3047" s="11"/>
      <c r="AK3047" s="8" t="s">
        <v>639</v>
      </c>
      <c r="AL3047" s="2"/>
      <c r="AM3047" s="8"/>
      <c r="AO3047" s="2" t="s">
        <v>64</v>
      </c>
      <c r="AP3047" s="2"/>
      <c r="AQ3047" s="2" t="s">
        <v>64</v>
      </c>
      <c r="AR3047" s="2"/>
      <c r="AS3047" s="2"/>
      <c r="AX3047" s="2" t="s">
        <v>67</v>
      </c>
      <c r="AY3047" s="14"/>
      <c r="BA3047" s="8"/>
    </row>
    <row r="3048" ht="12.75" customHeight="1">
      <c r="A3048" s="2" t="s">
        <v>4936</v>
      </c>
      <c r="B3048" s="2" t="s">
        <v>289</v>
      </c>
      <c r="C3048" s="2">
        <v>2018.0</v>
      </c>
      <c r="D3048" s="8"/>
      <c r="E3048" s="9"/>
      <c r="F3048" s="2" t="s">
        <v>413</v>
      </c>
      <c r="G3048" s="2" t="s">
        <v>101</v>
      </c>
      <c r="H3048" s="2" t="s">
        <v>91</v>
      </c>
      <c r="I3048" s="2" t="s">
        <v>577</v>
      </c>
      <c r="J3048" s="2" t="s">
        <v>577</v>
      </c>
      <c r="K3048" s="2" t="s">
        <v>53</v>
      </c>
      <c r="L3048" s="8" t="s">
        <v>72</v>
      </c>
      <c r="M3048" s="2" t="s">
        <v>73</v>
      </c>
      <c r="N3048" s="2" t="s">
        <v>498</v>
      </c>
      <c r="O3048" s="10" t="s">
        <v>196</v>
      </c>
      <c r="P3048" s="2"/>
      <c r="Q3048" s="2"/>
      <c r="R3048" s="2" t="s">
        <v>76</v>
      </c>
      <c r="S3048" s="2" t="s">
        <v>59</v>
      </c>
      <c r="T3048" s="8"/>
      <c r="U3048" s="8"/>
      <c r="V3048" s="2" t="s">
        <v>4640</v>
      </c>
      <c r="W3048" s="2" t="s">
        <v>80</v>
      </c>
      <c r="X3048" s="10" t="s">
        <v>128</v>
      </c>
      <c r="Y3048" s="2" t="s">
        <v>58</v>
      </c>
      <c r="Z3048" s="2" t="s">
        <v>62</v>
      </c>
      <c r="AA3048" s="8"/>
      <c r="AB3048" s="2"/>
      <c r="AC3048" s="2" t="s">
        <v>5542</v>
      </c>
      <c r="AD3048" s="8"/>
      <c r="AE3048" s="2" t="s">
        <v>64</v>
      </c>
      <c r="AF3048" s="2" t="s">
        <v>110</v>
      </c>
      <c r="AG3048" s="2" t="s">
        <v>63</v>
      </c>
      <c r="AH3048" s="2" t="s">
        <v>88</v>
      </c>
      <c r="AI3048" s="2" t="s">
        <v>111</v>
      </c>
      <c r="AL3048" s="2"/>
      <c r="AM3048" s="8"/>
      <c r="AO3048" s="2"/>
      <c r="AP3048" s="2"/>
      <c r="AQ3048" s="2" t="s">
        <v>64</v>
      </c>
      <c r="AR3048" s="2"/>
      <c r="AS3048" s="2"/>
      <c r="AU3048" s="2" t="s">
        <v>64</v>
      </c>
      <c r="AX3048" s="2" t="s">
        <v>67</v>
      </c>
      <c r="AY3048" s="14"/>
      <c r="BA3048" s="8"/>
    </row>
    <row r="3049" ht="12.75" customHeight="1">
      <c r="A3049" s="2" t="s">
        <v>5543</v>
      </c>
      <c r="B3049" s="2" t="s">
        <v>289</v>
      </c>
      <c r="C3049" s="2">
        <v>2018.0</v>
      </c>
      <c r="D3049" s="8"/>
      <c r="E3049" s="9"/>
      <c r="F3049" s="2" t="s">
        <v>413</v>
      </c>
      <c r="G3049" s="2" t="s">
        <v>50</v>
      </c>
      <c r="H3049" s="2" t="s">
        <v>51</v>
      </c>
      <c r="I3049" s="2" t="s">
        <v>293</v>
      </c>
      <c r="J3049" s="2" t="s">
        <v>293</v>
      </c>
      <c r="K3049" s="2" t="s">
        <v>53</v>
      </c>
      <c r="L3049" s="8" t="s">
        <v>54</v>
      </c>
      <c r="M3049" s="2" t="s">
        <v>55</v>
      </c>
      <c r="N3049" s="2" t="s">
        <v>74</v>
      </c>
      <c r="O3049" s="10" t="s">
        <v>151</v>
      </c>
      <c r="P3049" s="2"/>
      <c r="Q3049" s="2"/>
      <c r="R3049" s="2" t="s">
        <v>58</v>
      </c>
      <c r="S3049" s="2" t="s">
        <v>59</v>
      </c>
      <c r="T3049" s="8"/>
      <c r="U3049" s="8"/>
      <c r="V3049" s="2" t="s">
        <v>5544</v>
      </c>
      <c r="W3049" s="2" t="s">
        <v>61</v>
      </c>
      <c r="X3049" s="9"/>
      <c r="Y3049" s="8"/>
      <c r="Z3049" s="2" t="s">
        <v>62</v>
      </c>
      <c r="AA3049" s="8"/>
      <c r="AB3049" s="2"/>
      <c r="AC3049" s="8"/>
      <c r="AD3049" s="8"/>
      <c r="AE3049" s="2" t="s">
        <v>53</v>
      </c>
      <c r="AF3049" s="11"/>
      <c r="AG3049" s="11"/>
      <c r="AH3049" s="2" t="s">
        <v>53</v>
      </c>
      <c r="AI3049" s="11"/>
      <c r="AL3049" s="2" t="s">
        <v>64</v>
      </c>
      <c r="AM3049" s="8" t="s">
        <v>305</v>
      </c>
      <c r="AN3049" s="8" t="s">
        <v>186</v>
      </c>
      <c r="AO3049" s="2"/>
      <c r="AP3049" s="8"/>
      <c r="AQ3049" s="2" t="s">
        <v>53</v>
      </c>
      <c r="AR3049" s="8"/>
      <c r="AS3049" s="8"/>
      <c r="AX3049" s="2" t="s">
        <v>107</v>
      </c>
      <c r="AY3049" s="14"/>
      <c r="BA3049" s="8"/>
    </row>
    <row r="3050" ht="12.75" customHeight="1">
      <c r="A3050" s="2" t="s">
        <v>5545</v>
      </c>
      <c r="B3050" s="2" t="s">
        <v>289</v>
      </c>
      <c r="C3050" s="2">
        <v>2018.0</v>
      </c>
      <c r="D3050" s="8"/>
      <c r="E3050" s="9"/>
      <c r="F3050" s="2" t="s">
        <v>413</v>
      </c>
      <c r="G3050" s="2" t="s">
        <v>50</v>
      </c>
      <c r="H3050" s="2" t="s">
        <v>134</v>
      </c>
      <c r="I3050" s="2" t="s">
        <v>293</v>
      </c>
      <c r="J3050" s="2" t="s">
        <v>293</v>
      </c>
      <c r="K3050" s="2" t="s">
        <v>53</v>
      </c>
      <c r="L3050" s="8" t="s">
        <v>72</v>
      </c>
      <c r="M3050" s="2" t="s">
        <v>55</v>
      </c>
      <c r="N3050" s="2" t="s">
        <v>74</v>
      </c>
      <c r="O3050" s="10" t="s">
        <v>86</v>
      </c>
      <c r="P3050" s="2"/>
      <c r="Q3050" s="2"/>
      <c r="R3050" s="2" t="s">
        <v>58</v>
      </c>
      <c r="S3050" s="2" t="s">
        <v>59</v>
      </c>
      <c r="T3050" s="8"/>
      <c r="U3050" s="8"/>
      <c r="V3050" s="2" t="s">
        <v>5546</v>
      </c>
      <c r="W3050" s="2" t="s">
        <v>80</v>
      </c>
      <c r="X3050" s="10" t="s">
        <v>237</v>
      </c>
      <c r="Y3050" s="2" t="s">
        <v>58</v>
      </c>
      <c r="Z3050" s="2" t="s">
        <v>62</v>
      </c>
      <c r="AA3050" s="8"/>
      <c r="AB3050" s="2"/>
      <c r="AC3050" s="8"/>
      <c r="AD3050" s="8"/>
      <c r="AE3050" s="2" t="s">
        <v>64</v>
      </c>
      <c r="AF3050" s="2" t="s">
        <v>110</v>
      </c>
      <c r="AG3050" s="2" t="s">
        <v>63</v>
      </c>
      <c r="AH3050" s="2" t="s">
        <v>88</v>
      </c>
      <c r="AI3050" s="11" t="s">
        <v>1067</v>
      </c>
      <c r="AL3050" s="2"/>
      <c r="AM3050" s="8"/>
      <c r="AO3050" s="2"/>
      <c r="AP3050" s="2"/>
      <c r="AQ3050" s="2" t="s">
        <v>64</v>
      </c>
      <c r="AR3050" s="2"/>
      <c r="AS3050" s="2"/>
      <c r="AV3050" s="2" t="s">
        <v>64</v>
      </c>
      <c r="AW3050" s="2" t="s">
        <v>64</v>
      </c>
      <c r="AX3050" s="2" t="s">
        <v>67</v>
      </c>
      <c r="AY3050" s="14"/>
      <c r="BA3050" s="8"/>
    </row>
    <row r="3051" ht="12.75" customHeight="1">
      <c r="A3051" s="2" t="s">
        <v>5547</v>
      </c>
      <c r="B3051" s="2" t="s">
        <v>289</v>
      </c>
      <c r="C3051" s="2">
        <v>2018.0</v>
      </c>
      <c r="D3051" s="8"/>
      <c r="E3051" s="9"/>
      <c r="F3051" s="2" t="s">
        <v>188</v>
      </c>
      <c r="I3051" s="2" t="s">
        <v>233</v>
      </c>
      <c r="J3051" s="2" t="s">
        <v>234</v>
      </c>
      <c r="K3051" s="2" t="s">
        <v>53</v>
      </c>
      <c r="L3051" s="8" t="s">
        <v>72</v>
      </c>
      <c r="M3051" s="2" t="s">
        <v>55</v>
      </c>
      <c r="N3051" s="2" t="s">
        <v>74</v>
      </c>
      <c r="O3051" s="10" t="s">
        <v>90</v>
      </c>
      <c r="P3051" s="2"/>
      <c r="Q3051" s="2"/>
      <c r="R3051" s="2" t="s">
        <v>58</v>
      </c>
      <c r="S3051" s="2" t="s">
        <v>59</v>
      </c>
      <c r="T3051" s="8"/>
      <c r="U3051" s="8"/>
      <c r="V3051" s="2" t="s">
        <v>5548</v>
      </c>
      <c r="W3051" s="2" t="s">
        <v>80</v>
      </c>
      <c r="X3051" s="10" t="s">
        <v>368</v>
      </c>
      <c r="Y3051" s="2" t="s">
        <v>58</v>
      </c>
      <c r="Z3051" s="2" t="s">
        <v>62</v>
      </c>
      <c r="AA3051" s="8"/>
      <c r="AB3051" s="2"/>
      <c r="AC3051" s="2" t="s">
        <v>5549</v>
      </c>
      <c r="AD3051" s="8"/>
      <c r="AE3051" s="2" t="s">
        <v>64</v>
      </c>
      <c r="AF3051" s="2" t="s">
        <v>84</v>
      </c>
      <c r="AG3051" s="2" t="s">
        <v>63</v>
      </c>
      <c r="AH3051" s="2" t="s">
        <v>53</v>
      </c>
      <c r="AI3051" s="11"/>
      <c r="AL3051" s="2"/>
      <c r="AM3051" s="8"/>
      <c r="AO3051" s="2"/>
      <c r="AP3051" s="2"/>
      <c r="AQ3051" s="2" t="s">
        <v>64</v>
      </c>
      <c r="AR3051" s="2"/>
      <c r="AS3051" s="2"/>
      <c r="AX3051" s="2" t="s">
        <v>67</v>
      </c>
      <c r="AY3051" s="14"/>
      <c r="BA3051" s="8"/>
    </row>
    <row r="3052" ht="12.75" customHeight="1">
      <c r="A3052" s="2" t="s">
        <v>5550</v>
      </c>
      <c r="B3052" s="2" t="s">
        <v>289</v>
      </c>
      <c r="C3052" s="2">
        <v>2018.0</v>
      </c>
      <c r="D3052" s="8"/>
      <c r="E3052" s="9"/>
      <c r="F3052" s="2" t="s">
        <v>188</v>
      </c>
      <c r="G3052" s="2" t="s">
        <v>101</v>
      </c>
      <c r="H3052" s="2" t="s">
        <v>91</v>
      </c>
      <c r="I3052" s="2" t="s">
        <v>577</v>
      </c>
      <c r="J3052" s="2" t="s">
        <v>577</v>
      </c>
      <c r="K3052" s="2" t="s">
        <v>53</v>
      </c>
      <c r="L3052" s="8" t="s">
        <v>54</v>
      </c>
      <c r="M3052" s="2" t="s">
        <v>55</v>
      </c>
      <c r="N3052" s="2" t="s">
        <v>254</v>
      </c>
      <c r="O3052" s="10" t="s">
        <v>120</v>
      </c>
      <c r="P3052" s="2" t="s">
        <v>58</v>
      </c>
      <c r="Q3052" s="2" t="s">
        <v>62</v>
      </c>
      <c r="R3052" s="2"/>
      <c r="S3052" s="2"/>
      <c r="T3052" s="2" t="s">
        <v>166</v>
      </c>
      <c r="U3052" s="2" t="s">
        <v>78</v>
      </c>
      <c r="V3052" s="2" t="s">
        <v>5551</v>
      </c>
      <c r="W3052" s="2" t="s">
        <v>61</v>
      </c>
      <c r="X3052" s="9"/>
      <c r="Y3052" s="8"/>
      <c r="Z3052" s="2" t="s">
        <v>62</v>
      </c>
      <c r="AA3052" s="8"/>
      <c r="AB3052" s="2"/>
      <c r="AC3052" s="8"/>
      <c r="AD3052" s="8"/>
      <c r="AE3052" s="2" t="s">
        <v>53</v>
      </c>
      <c r="AF3052" s="11"/>
      <c r="AG3052" s="11"/>
      <c r="AH3052" s="2" t="s">
        <v>53</v>
      </c>
      <c r="AI3052" s="11"/>
      <c r="AK3052" s="8" t="s">
        <v>98</v>
      </c>
      <c r="AL3052" s="2"/>
      <c r="AM3052" s="8"/>
      <c r="AO3052" s="2"/>
      <c r="AP3052" s="2"/>
      <c r="AQ3052" s="2" t="s">
        <v>64</v>
      </c>
      <c r="AR3052" s="2"/>
      <c r="AS3052" s="2"/>
      <c r="AX3052" s="2" t="s">
        <v>67</v>
      </c>
      <c r="AY3052" s="14"/>
      <c r="BA3052" s="8"/>
    </row>
    <row r="3053" ht="12.75" customHeight="1">
      <c r="A3053" s="2" t="s">
        <v>2335</v>
      </c>
      <c r="B3053" s="2" t="s">
        <v>289</v>
      </c>
      <c r="C3053" s="2">
        <v>2018.0</v>
      </c>
      <c r="D3053" s="8"/>
      <c r="E3053" s="9"/>
      <c r="F3053" s="2" t="s">
        <v>431</v>
      </c>
      <c r="G3053" s="2" t="s">
        <v>101</v>
      </c>
      <c r="H3053" s="2" t="s">
        <v>51</v>
      </c>
      <c r="I3053" s="2" t="s">
        <v>233</v>
      </c>
      <c r="J3053" s="2" t="s">
        <v>234</v>
      </c>
      <c r="K3053" s="2" t="s">
        <v>53</v>
      </c>
      <c r="L3053" s="8" t="s">
        <v>54</v>
      </c>
      <c r="M3053" s="2" t="s">
        <v>55</v>
      </c>
      <c r="N3053" s="2" t="s">
        <v>74</v>
      </c>
      <c r="O3053" s="10" t="s">
        <v>95</v>
      </c>
      <c r="P3053" s="2"/>
      <c r="Q3053" s="2"/>
      <c r="R3053" s="2" t="s">
        <v>58</v>
      </c>
      <c r="S3053" s="2" t="s">
        <v>59</v>
      </c>
      <c r="T3053" s="8"/>
      <c r="U3053" s="8"/>
      <c r="V3053" s="2" t="s">
        <v>5552</v>
      </c>
      <c r="W3053" s="2" t="s">
        <v>61</v>
      </c>
      <c r="X3053" s="9"/>
      <c r="Y3053" s="8"/>
      <c r="Z3053" s="2" t="s">
        <v>62</v>
      </c>
      <c r="AA3053" s="8"/>
      <c r="AB3053" s="2"/>
      <c r="AC3053" s="8"/>
      <c r="AD3053" s="8"/>
      <c r="AE3053" s="2" t="s">
        <v>53</v>
      </c>
      <c r="AF3053" s="11"/>
      <c r="AG3053" s="11"/>
      <c r="AH3053" s="2" t="s">
        <v>53</v>
      </c>
      <c r="AI3053" s="11"/>
      <c r="AL3053" s="2" t="s">
        <v>64</v>
      </c>
      <c r="AM3053" s="8" t="s">
        <v>2585</v>
      </c>
      <c r="AN3053" s="8" t="s">
        <v>66</v>
      </c>
      <c r="AO3053" s="2"/>
      <c r="AP3053" s="2"/>
      <c r="AQ3053" s="2" t="s">
        <v>64</v>
      </c>
      <c r="AR3053" s="2"/>
      <c r="AS3053" s="2"/>
      <c r="AX3053" s="2" t="s">
        <v>67</v>
      </c>
      <c r="AY3053" s="14"/>
      <c r="BA3053" s="8"/>
    </row>
    <row r="3054" ht="12.75" customHeight="1">
      <c r="A3054" s="2" t="s">
        <v>325</v>
      </c>
      <c r="B3054" s="2" t="s">
        <v>289</v>
      </c>
      <c r="C3054" s="2">
        <v>2018.0</v>
      </c>
      <c r="D3054" s="8"/>
      <c r="E3054" s="9"/>
      <c r="F3054" s="2" t="s">
        <v>431</v>
      </c>
      <c r="G3054" s="2" t="s">
        <v>50</v>
      </c>
      <c r="H3054" s="2" t="s">
        <v>70</v>
      </c>
      <c r="I3054" s="2" t="s">
        <v>577</v>
      </c>
      <c r="J3054" s="2" t="s">
        <v>577</v>
      </c>
      <c r="K3054" s="2" t="s">
        <v>53</v>
      </c>
      <c r="L3054" s="8" t="s">
        <v>119</v>
      </c>
      <c r="M3054" s="2" t="s">
        <v>55</v>
      </c>
      <c r="N3054" s="2" t="s">
        <v>74</v>
      </c>
      <c r="O3054" s="10" t="s">
        <v>259</v>
      </c>
      <c r="P3054" s="2"/>
      <c r="Q3054" s="2"/>
      <c r="R3054" s="2" t="s">
        <v>58</v>
      </c>
      <c r="S3054" s="2" t="s">
        <v>59</v>
      </c>
      <c r="T3054" s="8"/>
      <c r="U3054" s="8"/>
      <c r="V3054" s="2" t="s">
        <v>5553</v>
      </c>
      <c r="W3054" s="2" t="s">
        <v>61</v>
      </c>
      <c r="X3054" s="9"/>
      <c r="Y3054" s="8"/>
      <c r="Z3054" s="2" t="s">
        <v>62</v>
      </c>
      <c r="AA3054" s="8"/>
      <c r="AB3054" s="2"/>
      <c r="AC3054" s="8"/>
      <c r="AD3054" s="8"/>
      <c r="AE3054" s="2" t="s">
        <v>64</v>
      </c>
      <c r="AF3054" s="2" t="s">
        <v>84</v>
      </c>
      <c r="AG3054" s="2" t="s">
        <v>63</v>
      </c>
      <c r="AH3054" s="2" t="s">
        <v>53</v>
      </c>
      <c r="AI3054" s="11"/>
      <c r="AJ3054" s="2" t="s">
        <v>85</v>
      </c>
      <c r="AL3054" s="2"/>
      <c r="AM3054" s="8"/>
      <c r="AO3054" s="2"/>
      <c r="AP3054" s="2"/>
      <c r="AQ3054" s="2" t="s">
        <v>64</v>
      </c>
      <c r="AR3054" s="2"/>
      <c r="AS3054" s="2"/>
      <c r="AT3054" s="2" t="s">
        <v>64</v>
      </c>
      <c r="AX3054" s="2" t="s">
        <v>67</v>
      </c>
      <c r="AY3054" s="14"/>
      <c r="BA3054" s="13">
        <v>4.0</v>
      </c>
    </row>
    <row r="3055" ht="12.75" customHeight="1">
      <c r="C3055" s="2">
        <v>2018.0</v>
      </c>
      <c r="D3055" s="8"/>
      <c r="E3055" s="9"/>
      <c r="O3055" s="9"/>
      <c r="P3055" s="8"/>
      <c r="Q3055" s="8"/>
      <c r="R3055" s="8"/>
      <c r="S3055" s="8"/>
      <c r="T3055" s="8"/>
      <c r="U3055" s="8"/>
      <c r="W3055" s="2" t="s">
        <v>61</v>
      </c>
      <c r="X3055" s="9"/>
      <c r="Y3055" s="8"/>
      <c r="Z3055" s="2" t="s">
        <v>62</v>
      </c>
      <c r="AA3055" s="8"/>
      <c r="AB3055" s="2"/>
      <c r="AC3055" s="8"/>
      <c r="AD3055" s="8"/>
      <c r="AE3055" s="2" t="s">
        <v>64</v>
      </c>
      <c r="AF3055" s="2" t="s">
        <v>84</v>
      </c>
      <c r="AG3055" s="2" t="s">
        <v>63</v>
      </c>
      <c r="AH3055" s="2" t="s">
        <v>53</v>
      </c>
      <c r="AI3055" s="11"/>
      <c r="AL3055" s="2"/>
      <c r="AM3055" s="8"/>
      <c r="AO3055" s="2"/>
      <c r="AP3055" s="8"/>
      <c r="AQ3055" s="2" t="s">
        <v>64</v>
      </c>
      <c r="AR3055" s="8"/>
      <c r="AS3055" s="8"/>
      <c r="AX3055" s="2"/>
      <c r="AY3055" s="14"/>
      <c r="BA3055" s="8"/>
    </row>
    <row r="3056" ht="12.75" customHeight="1">
      <c r="C3056" s="2">
        <v>2018.0</v>
      </c>
      <c r="D3056" s="8"/>
      <c r="E3056" s="9"/>
      <c r="O3056" s="9"/>
      <c r="P3056" s="8"/>
      <c r="Q3056" s="8"/>
      <c r="R3056" s="8"/>
      <c r="S3056" s="8"/>
      <c r="T3056" s="8"/>
      <c r="U3056" s="8"/>
      <c r="W3056" s="2" t="s">
        <v>61</v>
      </c>
      <c r="X3056" s="9"/>
      <c r="Y3056" s="8"/>
      <c r="Z3056" s="2" t="s">
        <v>62</v>
      </c>
      <c r="AA3056" s="8"/>
      <c r="AB3056" s="2"/>
      <c r="AC3056" s="8"/>
      <c r="AD3056" s="8"/>
      <c r="AE3056" s="2" t="s">
        <v>64</v>
      </c>
      <c r="AF3056" s="2" t="s">
        <v>84</v>
      </c>
      <c r="AG3056" s="2" t="s">
        <v>63</v>
      </c>
      <c r="AH3056" s="2" t="s">
        <v>53</v>
      </c>
      <c r="AI3056" s="11"/>
      <c r="AL3056" s="2"/>
      <c r="AM3056" s="8"/>
      <c r="AO3056" s="2"/>
      <c r="AP3056" s="8"/>
      <c r="AQ3056" s="2" t="s">
        <v>64</v>
      </c>
      <c r="AR3056" s="8"/>
      <c r="AS3056" s="8"/>
      <c r="AX3056" s="2"/>
      <c r="AY3056" s="14"/>
      <c r="BA3056" s="8"/>
    </row>
    <row r="3057" ht="12.75" customHeight="1">
      <c r="C3057" s="2">
        <v>2018.0</v>
      </c>
      <c r="D3057" s="8"/>
      <c r="E3057" s="9"/>
      <c r="O3057" s="9"/>
      <c r="P3057" s="8"/>
      <c r="Q3057" s="8"/>
      <c r="R3057" s="8"/>
      <c r="S3057" s="8"/>
      <c r="T3057" s="8"/>
      <c r="U3057" s="8"/>
      <c r="W3057" s="2" t="s">
        <v>61</v>
      </c>
      <c r="X3057" s="9"/>
      <c r="Y3057" s="8"/>
      <c r="Z3057" s="2" t="s">
        <v>62</v>
      </c>
      <c r="AA3057" s="8"/>
      <c r="AB3057" s="2"/>
      <c r="AC3057" s="8"/>
      <c r="AD3057" s="8"/>
      <c r="AE3057" s="2" t="s">
        <v>64</v>
      </c>
      <c r="AF3057" s="2" t="s">
        <v>84</v>
      </c>
      <c r="AG3057" s="2" t="s">
        <v>63</v>
      </c>
      <c r="AH3057" s="2" t="s">
        <v>53</v>
      </c>
      <c r="AI3057" s="11"/>
      <c r="AL3057" s="2"/>
      <c r="AM3057" s="8"/>
      <c r="AO3057" s="2"/>
      <c r="AP3057" s="8"/>
      <c r="AQ3057" s="2" t="s">
        <v>64</v>
      </c>
      <c r="AR3057" s="8"/>
      <c r="AS3057" s="8"/>
      <c r="AX3057" s="2"/>
      <c r="AY3057" s="14"/>
      <c r="BA3057" s="8"/>
    </row>
    <row r="3058" ht="12.75" customHeight="1">
      <c r="A3058" s="2" t="s">
        <v>5554</v>
      </c>
      <c r="B3058" s="2" t="s">
        <v>289</v>
      </c>
      <c r="C3058" s="2">
        <v>2018.0</v>
      </c>
      <c r="D3058" s="8"/>
      <c r="E3058" s="9"/>
      <c r="F3058" s="2" t="s">
        <v>431</v>
      </c>
      <c r="G3058" s="2" t="s">
        <v>101</v>
      </c>
      <c r="H3058" s="2" t="s">
        <v>51</v>
      </c>
      <c r="I3058" s="2" t="s">
        <v>233</v>
      </c>
      <c r="J3058" s="2" t="s">
        <v>234</v>
      </c>
      <c r="K3058" s="2" t="s">
        <v>53</v>
      </c>
      <c r="L3058" s="8" t="s">
        <v>72</v>
      </c>
      <c r="M3058" s="2" t="s">
        <v>55</v>
      </c>
      <c r="N3058" s="2" t="s">
        <v>158</v>
      </c>
      <c r="O3058" s="10" t="s">
        <v>235</v>
      </c>
      <c r="P3058" s="2"/>
      <c r="Q3058" s="2"/>
      <c r="R3058" s="2" t="s">
        <v>58</v>
      </c>
      <c r="S3058" s="2" t="s">
        <v>59</v>
      </c>
      <c r="T3058" s="2" t="s">
        <v>105</v>
      </c>
      <c r="U3058" s="2" t="s">
        <v>78</v>
      </c>
      <c r="V3058" s="2" t="s">
        <v>5555</v>
      </c>
      <c r="W3058" s="2" t="s">
        <v>80</v>
      </c>
      <c r="X3058" s="10" t="s">
        <v>368</v>
      </c>
      <c r="Y3058" s="2" t="s">
        <v>58</v>
      </c>
      <c r="Z3058" s="2" t="s">
        <v>62</v>
      </c>
      <c r="AA3058" s="8"/>
      <c r="AB3058" s="2" t="s">
        <v>82</v>
      </c>
      <c r="AC3058" s="2" t="s">
        <v>5556</v>
      </c>
      <c r="AD3058" s="8"/>
      <c r="AE3058" s="2" t="s">
        <v>64</v>
      </c>
      <c r="AF3058" s="2" t="s">
        <v>97</v>
      </c>
      <c r="AG3058" s="2" t="s">
        <v>88</v>
      </c>
      <c r="AH3058" s="2" t="s">
        <v>53</v>
      </c>
      <c r="AI3058" s="11"/>
      <c r="AL3058" s="2" t="s">
        <v>64</v>
      </c>
      <c r="AM3058" s="8" t="s">
        <v>2966</v>
      </c>
      <c r="AN3058" s="8" t="s">
        <v>66</v>
      </c>
      <c r="AO3058" s="2" t="s">
        <v>64</v>
      </c>
      <c r="AP3058" s="2"/>
      <c r="AQ3058" s="2" t="s">
        <v>64</v>
      </c>
      <c r="AR3058" s="2"/>
      <c r="AS3058" s="2"/>
      <c r="AU3058" s="2" t="s">
        <v>64</v>
      </c>
      <c r="AX3058" s="2" t="s">
        <v>67</v>
      </c>
      <c r="AY3058" s="14"/>
      <c r="BA3058" s="8"/>
    </row>
    <row r="3059" ht="12.75" customHeight="1">
      <c r="A3059" s="2" t="s">
        <v>5557</v>
      </c>
      <c r="B3059" s="2" t="s">
        <v>289</v>
      </c>
      <c r="C3059" s="2">
        <v>2018.0</v>
      </c>
      <c r="D3059" s="8"/>
      <c r="E3059" s="9"/>
      <c r="F3059" s="2" t="s">
        <v>389</v>
      </c>
      <c r="G3059" s="2" t="s">
        <v>101</v>
      </c>
      <c r="H3059" s="2" t="s">
        <v>51</v>
      </c>
      <c r="I3059" s="2" t="s">
        <v>293</v>
      </c>
      <c r="J3059" s="2" t="s">
        <v>293</v>
      </c>
      <c r="K3059" s="2" t="s">
        <v>53</v>
      </c>
      <c r="L3059" s="8" t="s">
        <v>54</v>
      </c>
      <c r="M3059" s="2" t="s">
        <v>181</v>
      </c>
      <c r="N3059" s="2" t="s">
        <v>74</v>
      </c>
      <c r="O3059" s="10" t="s">
        <v>117</v>
      </c>
      <c r="P3059" s="2"/>
      <c r="Q3059" s="2"/>
      <c r="R3059" s="2" t="s">
        <v>76</v>
      </c>
      <c r="S3059" s="2" t="s">
        <v>59</v>
      </c>
      <c r="T3059" s="2" t="s">
        <v>105</v>
      </c>
      <c r="U3059" s="2" t="s">
        <v>78</v>
      </c>
      <c r="V3059" s="2" t="s">
        <v>5558</v>
      </c>
      <c r="W3059" s="2" t="s">
        <v>80</v>
      </c>
      <c r="X3059" s="9"/>
      <c r="Y3059" s="8"/>
      <c r="Z3059" s="2" t="s">
        <v>62</v>
      </c>
      <c r="AA3059" s="8"/>
      <c r="AB3059" s="2"/>
      <c r="AC3059" s="2" t="s">
        <v>293</v>
      </c>
      <c r="AD3059" s="8"/>
      <c r="AE3059" s="2" t="s">
        <v>64</v>
      </c>
      <c r="AF3059" s="2" t="s">
        <v>84</v>
      </c>
      <c r="AG3059" s="2" t="s">
        <v>63</v>
      </c>
      <c r="AH3059" s="2" t="s">
        <v>53</v>
      </c>
      <c r="AI3059" s="11"/>
      <c r="AL3059" s="2" t="s">
        <v>64</v>
      </c>
      <c r="AM3059" s="8" t="s">
        <v>312</v>
      </c>
      <c r="AN3059" s="8" t="s">
        <v>186</v>
      </c>
      <c r="AO3059" s="2"/>
      <c r="AP3059" s="2"/>
      <c r="AQ3059" s="2" t="s">
        <v>64</v>
      </c>
      <c r="AR3059" s="2"/>
      <c r="AS3059" s="2"/>
      <c r="AT3059" s="2" t="s">
        <v>64</v>
      </c>
      <c r="AX3059" s="2" t="s">
        <v>67</v>
      </c>
      <c r="AY3059" s="14"/>
      <c r="BA3059" s="13">
        <v>4.0</v>
      </c>
    </row>
    <row r="3060" ht="12.75" customHeight="1">
      <c r="C3060" s="2">
        <v>2018.0</v>
      </c>
      <c r="D3060" s="8"/>
      <c r="E3060" s="9"/>
      <c r="O3060" s="9"/>
      <c r="P3060" s="8"/>
      <c r="Q3060" s="8"/>
      <c r="R3060" s="8"/>
      <c r="S3060" s="8"/>
      <c r="T3060" s="8"/>
      <c r="U3060" s="8"/>
      <c r="W3060" s="2" t="s">
        <v>80</v>
      </c>
      <c r="X3060" s="9"/>
      <c r="Y3060" s="8"/>
      <c r="Z3060" s="2" t="s">
        <v>62</v>
      </c>
      <c r="AA3060" s="8"/>
      <c r="AB3060" s="2"/>
      <c r="AC3060" s="2" t="s">
        <v>293</v>
      </c>
      <c r="AD3060" s="8"/>
      <c r="AE3060" s="2" t="s">
        <v>64</v>
      </c>
      <c r="AF3060" s="2" t="s">
        <v>84</v>
      </c>
      <c r="AG3060" s="2" t="s">
        <v>63</v>
      </c>
      <c r="AH3060" s="2" t="s">
        <v>53</v>
      </c>
      <c r="AI3060" s="11"/>
      <c r="AL3060" s="2"/>
      <c r="AM3060" s="8"/>
      <c r="AO3060" s="2"/>
      <c r="AP3060" s="8"/>
      <c r="AQ3060" s="2" t="s">
        <v>53</v>
      </c>
      <c r="AR3060" s="8"/>
      <c r="AS3060" s="8"/>
      <c r="AX3060" s="2"/>
      <c r="AY3060" s="14"/>
      <c r="BA3060" s="8"/>
    </row>
    <row r="3061" ht="12.75" customHeight="1">
      <c r="C3061" s="2">
        <v>2018.0</v>
      </c>
      <c r="D3061" s="8"/>
      <c r="E3061" s="9"/>
      <c r="O3061" s="9"/>
      <c r="P3061" s="8"/>
      <c r="Q3061" s="8"/>
      <c r="R3061" s="8"/>
      <c r="S3061" s="8"/>
      <c r="T3061" s="8"/>
      <c r="U3061" s="8"/>
      <c r="W3061" s="2" t="s">
        <v>80</v>
      </c>
      <c r="X3061" s="9"/>
      <c r="Y3061" s="8"/>
      <c r="Z3061" s="2" t="s">
        <v>62</v>
      </c>
      <c r="AA3061" s="8"/>
      <c r="AB3061" s="2"/>
      <c r="AC3061" s="2" t="s">
        <v>293</v>
      </c>
      <c r="AD3061" s="8"/>
      <c r="AE3061" s="2" t="s">
        <v>64</v>
      </c>
      <c r="AF3061" s="2" t="s">
        <v>84</v>
      </c>
      <c r="AG3061" s="2" t="s">
        <v>63</v>
      </c>
      <c r="AH3061" s="2" t="s">
        <v>53</v>
      </c>
      <c r="AI3061" s="11"/>
      <c r="AL3061" s="2"/>
      <c r="AM3061" s="8"/>
      <c r="AO3061" s="2"/>
      <c r="AP3061" s="8"/>
      <c r="AQ3061" s="2" t="s">
        <v>53</v>
      </c>
      <c r="AR3061" s="8"/>
      <c r="AS3061" s="8"/>
      <c r="AX3061" s="2"/>
      <c r="AY3061" s="14"/>
      <c r="BA3061" s="8"/>
    </row>
    <row r="3062" ht="12.75" customHeight="1">
      <c r="C3062" s="2">
        <v>2018.0</v>
      </c>
      <c r="D3062" s="8"/>
      <c r="E3062" s="9"/>
      <c r="O3062" s="9"/>
      <c r="P3062" s="8"/>
      <c r="Q3062" s="8"/>
      <c r="R3062" s="8"/>
      <c r="S3062" s="8"/>
      <c r="T3062" s="8"/>
      <c r="U3062" s="8"/>
      <c r="W3062" s="2" t="s">
        <v>61</v>
      </c>
      <c r="X3062" s="9"/>
      <c r="Y3062" s="8"/>
      <c r="Z3062" s="2" t="s">
        <v>62</v>
      </c>
      <c r="AA3062" s="8"/>
      <c r="AB3062" s="2"/>
      <c r="AC3062" s="8"/>
      <c r="AD3062" s="8"/>
      <c r="AE3062" s="2" t="s">
        <v>53</v>
      </c>
      <c r="AF3062" s="11"/>
      <c r="AG3062" s="11"/>
      <c r="AH3062" s="2" t="s">
        <v>53</v>
      </c>
      <c r="AI3062" s="11"/>
      <c r="AL3062" s="2"/>
      <c r="AM3062" s="8"/>
      <c r="AO3062" s="2"/>
      <c r="AP3062" s="8"/>
      <c r="AQ3062" s="2" t="s">
        <v>53</v>
      </c>
      <c r="AR3062" s="8"/>
      <c r="AS3062" s="8"/>
      <c r="AX3062" s="2"/>
      <c r="AY3062" s="14"/>
      <c r="BA3062" s="8"/>
    </row>
    <row r="3063" ht="12.75" customHeight="1">
      <c r="A3063" s="2" t="s">
        <v>5559</v>
      </c>
      <c r="B3063" s="2" t="s">
        <v>289</v>
      </c>
      <c r="C3063" s="2">
        <v>2018.0</v>
      </c>
      <c r="D3063" s="8"/>
      <c r="E3063" s="9"/>
      <c r="F3063" s="2" t="s">
        <v>389</v>
      </c>
      <c r="G3063" s="2" t="s">
        <v>50</v>
      </c>
      <c r="H3063" s="2" t="s">
        <v>91</v>
      </c>
      <c r="I3063" s="2" t="s">
        <v>577</v>
      </c>
      <c r="J3063" s="2" t="s">
        <v>577</v>
      </c>
      <c r="K3063" s="2" t="s">
        <v>53</v>
      </c>
      <c r="L3063" s="8" t="s">
        <v>72</v>
      </c>
      <c r="M3063" s="2" t="s">
        <v>55</v>
      </c>
      <c r="N3063" s="2" t="s">
        <v>74</v>
      </c>
      <c r="O3063" s="10" t="s">
        <v>75</v>
      </c>
      <c r="P3063" s="2"/>
      <c r="Q3063" s="2"/>
      <c r="R3063" s="2" t="s">
        <v>76</v>
      </c>
      <c r="S3063" s="2" t="s">
        <v>59</v>
      </c>
      <c r="T3063" s="2" t="s">
        <v>77</v>
      </c>
      <c r="U3063" s="2" t="s">
        <v>78</v>
      </c>
      <c r="V3063" s="2" t="s">
        <v>5560</v>
      </c>
      <c r="W3063" s="2" t="s">
        <v>80</v>
      </c>
      <c r="X3063" s="9"/>
      <c r="Y3063" s="8"/>
      <c r="Z3063" s="2" t="s">
        <v>62</v>
      </c>
      <c r="AA3063" s="8"/>
      <c r="AB3063" s="2"/>
      <c r="AC3063" s="8"/>
      <c r="AD3063" s="8"/>
      <c r="AE3063" s="2" t="s">
        <v>64</v>
      </c>
      <c r="AF3063" s="2" t="s">
        <v>110</v>
      </c>
      <c r="AG3063" s="2" t="s">
        <v>63</v>
      </c>
      <c r="AH3063" s="2" t="s">
        <v>88</v>
      </c>
      <c r="AI3063" s="2" t="s">
        <v>828</v>
      </c>
      <c r="AL3063" s="2" t="s">
        <v>64</v>
      </c>
      <c r="AM3063" s="8" t="s">
        <v>305</v>
      </c>
      <c r="AN3063" s="8" t="s">
        <v>186</v>
      </c>
      <c r="AO3063" s="2"/>
      <c r="AP3063" s="2"/>
      <c r="AQ3063" s="2" t="s">
        <v>64</v>
      </c>
      <c r="AR3063" s="2"/>
      <c r="AS3063" s="2"/>
      <c r="AX3063" s="2" t="s">
        <v>67</v>
      </c>
      <c r="AY3063" s="14"/>
      <c r="BA3063" s="8"/>
    </row>
    <row r="3064" ht="12.75" customHeight="1">
      <c r="A3064" s="2" t="s">
        <v>5078</v>
      </c>
      <c r="B3064" s="2" t="s">
        <v>289</v>
      </c>
      <c r="C3064" s="2">
        <v>2018.0</v>
      </c>
      <c r="D3064" s="8"/>
      <c r="E3064" s="9"/>
      <c r="F3064" s="2" t="s">
        <v>389</v>
      </c>
      <c r="G3064" s="2" t="s">
        <v>101</v>
      </c>
      <c r="H3064" s="2" t="s">
        <v>70</v>
      </c>
      <c r="I3064" s="2" t="s">
        <v>293</v>
      </c>
      <c r="J3064" s="2" t="s">
        <v>293</v>
      </c>
      <c r="K3064" s="2" t="s">
        <v>64</v>
      </c>
      <c r="L3064" s="8" t="s">
        <v>72</v>
      </c>
      <c r="M3064" s="2" t="s">
        <v>55</v>
      </c>
      <c r="N3064" s="2" t="s">
        <v>93</v>
      </c>
      <c r="O3064" s="10" t="s">
        <v>592</v>
      </c>
      <c r="P3064" s="2"/>
      <c r="Q3064" s="2"/>
      <c r="R3064" s="2" t="s">
        <v>148</v>
      </c>
      <c r="S3064" s="2" t="s">
        <v>59</v>
      </c>
      <c r="T3064" s="8"/>
      <c r="U3064" s="8"/>
      <c r="V3064" s="2" t="s">
        <v>5561</v>
      </c>
      <c r="W3064" s="2" t="s">
        <v>61</v>
      </c>
      <c r="X3064" s="9"/>
      <c r="Y3064" s="8"/>
      <c r="Z3064" s="2" t="s">
        <v>62</v>
      </c>
      <c r="AA3064" s="8"/>
      <c r="AB3064" s="2"/>
      <c r="AC3064" s="8"/>
      <c r="AD3064" s="8"/>
      <c r="AE3064" s="2" t="s">
        <v>53</v>
      </c>
      <c r="AF3064" s="11"/>
      <c r="AG3064" s="11"/>
      <c r="AH3064" s="2" t="s">
        <v>53</v>
      </c>
      <c r="AI3064" s="11"/>
      <c r="AK3064" s="8" t="s">
        <v>98</v>
      </c>
      <c r="AL3064" s="2"/>
      <c r="AM3064" s="8"/>
      <c r="AO3064" s="2"/>
      <c r="AP3064" s="2"/>
      <c r="AQ3064" s="2" t="s">
        <v>64</v>
      </c>
      <c r="AR3064" s="2"/>
      <c r="AS3064" s="2"/>
      <c r="AX3064" s="2" t="s">
        <v>67</v>
      </c>
      <c r="AY3064" s="14"/>
      <c r="BA3064" s="8"/>
    </row>
    <row r="3065" ht="12.75" customHeight="1">
      <c r="A3065" s="2" t="s">
        <v>5562</v>
      </c>
      <c r="B3065" s="2" t="s">
        <v>289</v>
      </c>
      <c r="C3065" s="2">
        <v>2018.0</v>
      </c>
      <c r="D3065" s="8"/>
      <c r="E3065" s="9"/>
      <c r="F3065" s="2" t="s">
        <v>292</v>
      </c>
      <c r="G3065" s="2" t="s">
        <v>50</v>
      </c>
      <c r="H3065" s="2" t="s">
        <v>70</v>
      </c>
      <c r="I3065" s="2" t="s">
        <v>577</v>
      </c>
      <c r="J3065" s="2" t="s">
        <v>577</v>
      </c>
      <c r="K3065" s="2" t="s">
        <v>53</v>
      </c>
      <c r="L3065" s="8" t="s">
        <v>54</v>
      </c>
      <c r="M3065" s="2" t="s">
        <v>55</v>
      </c>
      <c r="N3065" s="2" t="s">
        <v>74</v>
      </c>
      <c r="O3065" s="10" t="s">
        <v>347</v>
      </c>
      <c r="P3065" s="2"/>
      <c r="Q3065" s="2"/>
      <c r="R3065" s="2" t="s">
        <v>58</v>
      </c>
      <c r="S3065" s="2" t="s">
        <v>59</v>
      </c>
      <c r="T3065" s="2" t="s">
        <v>166</v>
      </c>
      <c r="U3065" s="2" t="s">
        <v>78</v>
      </c>
      <c r="V3065" s="2" t="s">
        <v>5563</v>
      </c>
      <c r="W3065" s="2" t="s">
        <v>61</v>
      </c>
      <c r="X3065" s="9"/>
      <c r="Y3065" s="8"/>
      <c r="Z3065" s="2" t="s">
        <v>62</v>
      </c>
      <c r="AA3065" s="8"/>
      <c r="AB3065" s="2"/>
      <c r="AC3065" s="8"/>
      <c r="AD3065" s="8"/>
      <c r="AE3065" s="2" t="s">
        <v>53</v>
      </c>
      <c r="AF3065" s="11"/>
      <c r="AG3065" s="11"/>
      <c r="AH3065" s="2" t="s">
        <v>53</v>
      </c>
      <c r="AI3065" s="11"/>
      <c r="AL3065" s="2"/>
      <c r="AM3065" s="8"/>
      <c r="AO3065" s="2"/>
      <c r="AP3065" s="2"/>
      <c r="AQ3065" s="2" t="s">
        <v>64</v>
      </c>
      <c r="AR3065" s="2"/>
      <c r="AS3065" s="2"/>
      <c r="AX3065" s="2" t="s">
        <v>67</v>
      </c>
      <c r="AY3065" s="14"/>
      <c r="BA3065" s="8"/>
    </row>
    <row r="3066" ht="12.75" customHeight="1">
      <c r="A3066" s="2" t="s">
        <v>5564</v>
      </c>
      <c r="B3066" s="2" t="s">
        <v>289</v>
      </c>
      <c r="C3066" s="2">
        <v>2018.0</v>
      </c>
      <c r="D3066" s="8"/>
      <c r="E3066" s="9"/>
      <c r="F3066" s="2" t="s">
        <v>292</v>
      </c>
      <c r="G3066" s="2" t="s">
        <v>101</v>
      </c>
      <c r="H3066" s="2" t="s">
        <v>70</v>
      </c>
      <c r="I3066" s="2" t="s">
        <v>233</v>
      </c>
      <c r="J3066" s="2" t="s">
        <v>234</v>
      </c>
      <c r="K3066" s="2" t="s">
        <v>53</v>
      </c>
      <c r="L3066" s="8" t="s">
        <v>54</v>
      </c>
      <c r="M3066" s="2" t="s">
        <v>55</v>
      </c>
      <c r="N3066" s="2" t="s">
        <v>4448</v>
      </c>
      <c r="O3066" s="10" t="s">
        <v>266</v>
      </c>
      <c r="P3066" s="2"/>
      <c r="Q3066" s="2"/>
      <c r="R3066" s="2" t="s">
        <v>58</v>
      </c>
      <c r="S3066" s="2" t="s">
        <v>59</v>
      </c>
      <c r="T3066" s="2" t="s">
        <v>105</v>
      </c>
      <c r="U3066" s="2" t="s">
        <v>78</v>
      </c>
      <c r="V3066" s="2" t="s">
        <v>5565</v>
      </c>
      <c r="W3066" s="2" t="s">
        <v>61</v>
      </c>
      <c r="X3066" s="9"/>
      <c r="Y3066" s="8"/>
      <c r="Z3066" s="2" t="s">
        <v>62</v>
      </c>
      <c r="AA3066" s="8"/>
      <c r="AB3066" s="2"/>
      <c r="AC3066" s="8"/>
      <c r="AD3066" s="8"/>
      <c r="AE3066" s="2" t="s">
        <v>53</v>
      </c>
      <c r="AF3066" s="11"/>
      <c r="AG3066" s="11"/>
      <c r="AH3066" s="2" t="s">
        <v>53</v>
      </c>
      <c r="AI3066" s="11"/>
      <c r="AL3066" s="2" t="s">
        <v>64</v>
      </c>
      <c r="AM3066" s="8" t="s">
        <v>3201</v>
      </c>
      <c r="AN3066" s="8" t="s">
        <v>66</v>
      </c>
      <c r="AO3066" s="2"/>
      <c r="AP3066" s="2"/>
      <c r="AQ3066" s="2" t="s">
        <v>64</v>
      </c>
      <c r="AR3066" s="2"/>
      <c r="AS3066" s="2"/>
      <c r="AT3066" s="2" t="s">
        <v>64</v>
      </c>
      <c r="AX3066" s="2" t="s">
        <v>67</v>
      </c>
      <c r="AY3066" s="14"/>
      <c r="BA3066" s="13">
        <v>2.0</v>
      </c>
    </row>
    <row r="3067" ht="12.75" customHeight="1">
      <c r="C3067" s="2">
        <v>2018.0</v>
      </c>
      <c r="D3067" s="8"/>
      <c r="E3067" s="9"/>
      <c r="O3067" s="9"/>
      <c r="P3067" s="8"/>
      <c r="Q3067" s="8"/>
      <c r="R3067" s="8"/>
      <c r="S3067" s="8"/>
      <c r="T3067" s="8"/>
      <c r="U3067" s="8"/>
      <c r="W3067" s="2" t="s">
        <v>61</v>
      </c>
      <c r="X3067" s="9"/>
      <c r="Y3067" s="8"/>
      <c r="Z3067" s="2" t="s">
        <v>62</v>
      </c>
      <c r="AA3067" s="8"/>
      <c r="AB3067" s="2"/>
      <c r="AC3067" s="8"/>
      <c r="AD3067" s="8"/>
      <c r="AE3067" s="2" t="s">
        <v>53</v>
      </c>
      <c r="AF3067" s="11"/>
      <c r="AG3067" s="11"/>
      <c r="AH3067" s="2" t="s">
        <v>53</v>
      </c>
      <c r="AI3067" s="11"/>
      <c r="AL3067" s="2"/>
      <c r="AM3067" s="8"/>
      <c r="AO3067" s="2"/>
      <c r="AP3067" s="8"/>
      <c r="AQ3067" s="2" t="s">
        <v>64</v>
      </c>
      <c r="AR3067" s="8"/>
      <c r="AS3067" s="8"/>
      <c r="AX3067" s="2"/>
      <c r="AY3067" s="14"/>
      <c r="BA3067" s="8"/>
    </row>
    <row r="3068" ht="12.75" customHeight="1">
      <c r="A3068" s="2" t="s">
        <v>5566</v>
      </c>
      <c r="B3068" s="2" t="s">
        <v>289</v>
      </c>
      <c r="C3068" s="2">
        <v>2018.0</v>
      </c>
      <c r="D3068" s="8"/>
      <c r="E3068" s="9"/>
      <c r="F3068" s="2" t="s">
        <v>274</v>
      </c>
      <c r="G3068" s="2" t="s">
        <v>50</v>
      </c>
      <c r="H3068" s="2" t="s">
        <v>51</v>
      </c>
      <c r="I3068" s="2" t="s">
        <v>577</v>
      </c>
      <c r="J3068" s="2" t="s">
        <v>577</v>
      </c>
      <c r="K3068" s="2" t="s">
        <v>53</v>
      </c>
      <c r="L3068" s="8" t="s">
        <v>54</v>
      </c>
      <c r="M3068" s="2" t="s">
        <v>55</v>
      </c>
      <c r="N3068" s="2" t="s">
        <v>93</v>
      </c>
      <c r="O3068" s="10" t="s">
        <v>204</v>
      </c>
      <c r="P3068" s="2"/>
      <c r="Q3068" s="2"/>
      <c r="R3068" s="2" t="s">
        <v>58</v>
      </c>
      <c r="S3068" s="2" t="s">
        <v>59</v>
      </c>
      <c r="T3068" s="2" t="s">
        <v>795</v>
      </c>
      <c r="U3068" s="2" t="s">
        <v>78</v>
      </c>
      <c r="V3068" s="2" t="s">
        <v>5567</v>
      </c>
      <c r="W3068" s="2" t="s">
        <v>61</v>
      </c>
      <c r="X3068" s="9"/>
      <c r="Y3068" s="8"/>
      <c r="Z3068" s="2" t="s">
        <v>62</v>
      </c>
      <c r="AA3068" s="8"/>
      <c r="AB3068" s="2"/>
      <c r="AC3068" s="8"/>
      <c r="AD3068" s="8"/>
      <c r="AE3068" s="2" t="s">
        <v>64</v>
      </c>
      <c r="AF3068" s="2" t="s">
        <v>84</v>
      </c>
      <c r="AG3068" s="2" t="s">
        <v>63</v>
      </c>
      <c r="AH3068" s="2" t="s">
        <v>53</v>
      </c>
      <c r="AI3068" s="11"/>
      <c r="AL3068" s="2"/>
      <c r="AM3068" s="8"/>
      <c r="AO3068" s="2"/>
      <c r="AP3068" s="2" t="s">
        <v>64</v>
      </c>
      <c r="AQ3068" s="2" t="s">
        <v>64</v>
      </c>
      <c r="AR3068" s="2"/>
      <c r="AS3068" s="2"/>
      <c r="AX3068" s="2" t="s">
        <v>67</v>
      </c>
      <c r="AY3068" s="14"/>
      <c r="BA3068" s="8"/>
    </row>
    <row r="3069" ht="12.75" customHeight="1">
      <c r="A3069" s="2" t="s">
        <v>5568</v>
      </c>
      <c r="B3069" s="2" t="s">
        <v>289</v>
      </c>
      <c r="C3069" s="2">
        <v>2018.0</v>
      </c>
      <c r="D3069" s="8"/>
      <c r="E3069" s="9"/>
      <c r="F3069" s="2" t="s">
        <v>274</v>
      </c>
      <c r="G3069" s="2" t="s">
        <v>101</v>
      </c>
      <c r="H3069" s="2" t="s">
        <v>51</v>
      </c>
      <c r="I3069" s="2" t="s">
        <v>577</v>
      </c>
      <c r="J3069" s="2" t="s">
        <v>577</v>
      </c>
      <c r="K3069" s="2" t="s">
        <v>53</v>
      </c>
      <c r="L3069" s="8" t="s">
        <v>54</v>
      </c>
      <c r="M3069" s="2" t="s">
        <v>55</v>
      </c>
      <c r="N3069" s="2" t="s">
        <v>310</v>
      </c>
      <c r="O3069" s="10" t="s">
        <v>95</v>
      </c>
      <c r="P3069" s="2"/>
      <c r="Q3069" s="2"/>
      <c r="R3069" s="2" t="s">
        <v>58</v>
      </c>
      <c r="S3069" s="2" t="s">
        <v>59</v>
      </c>
      <c r="T3069" s="8"/>
      <c r="U3069" s="8"/>
      <c r="V3069" s="2" t="s">
        <v>5569</v>
      </c>
      <c r="W3069" s="2" t="s">
        <v>61</v>
      </c>
      <c r="X3069" s="9"/>
      <c r="Y3069" s="8"/>
      <c r="Z3069" s="2" t="s">
        <v>62</v>
      </c>
      <c r="AA3069" s="8"/>
      <c r="AB3069" s="2"/>
      <c r="AC3069" s="2" t="s">
        <v>234</v>
      </c>
      <c r="AD3069" s="8"/>
      <c r="AE3069" s="2" t="s">
        <v>53</v>
      </c>
      <c r="AF3069" s="11"/>
      <c r="AG3069" s="11"/>
      <c r="AH3069" s="2" t="s">
        <v>53</v>
      </c>
      <c r="AI3069" s="11"/>
      <c r="AL3069" s="2" t="s">
        <v>64</v>
      </c>
      <c r="AM3069" s="8" t="s">
        <v>221</v>
      </c>
      <c r="AN3069" s="8" t="s">
        <v>114</v>
      </c>
      <c r="AO3069" s="2" t="s">
        <v>64</v>
      </c>
      <c r="AP3069" s="2" t="s">
        <v>53</v>
      </c>
      <c r="AQ3069" s="2" t="s">
        <v>64</v>
      </c>
      <c r="AR3069" s="2" t="s">
        <v>2352</v>
      </c>
      <c r="AS3069" s="2" t="s">
        <v>186</v>
      </c>
      <c r="AX3069" s="2" t="s">
        <v>67</v>
      </c>
      <c r="AY3069" s="14"/>
      <c r="BA3069" s="8"/>
    </row>
    <row r="3070" ht="12.75" customHeight="1">
      <c r="A3070" s="2" t="s">
        <v>5570</v>
      </c>
      <c r="B3070" s="2" t="s">
        <v>289</v>
      </c>
      <c r="C3070" s="2">
        <v>2018.0</v>
      </c>
      <c r="D3070" s="8"/>
      <c r="E3070" s="9"/>
      <c r="F3070" s="2" t="s">
        <v>49</v>
      </c>
      <c r="G3070" s="2" t="s">
        <v>50</v>
      </c>
      <c r="H3070" s="2" t="s">
        <v>70</v>
      </c>
      <c r="I3070" s="2" t="s">
        <v>577</v>
      </c>
      <c r="J3070" s="2" t="s">
        <v>577</v>
      </c>
      <c r="K3070" s="2" t="s">
        <v>53</v>
      </c>
      <c r="L3070" s="8" t="s">
        <v>119</v>
      </c>
      <c r="M3070" s="2" t="s">
        <v>55</v>
      </c>
      <c r="N3070" s="2" t="s">
        <v>74</v>
      </c>
      <c r="O3070" s="10" t="s">
        <v>259</v>
      </c>
      <c r="P3070" s="2"/>
      <c r="Q3070" s="2"/>
      <c r="R3070" s="2" t="s">
        <v>58</v>
      </c>
      <c r="S3070" s="2" t="s">
        <v>59</v>
      </c>
      <c r="T3070" s="8"/>
      <c r="U3070" s="8"/>
      <c r="V3070" s="2" t="s">
        <v>5571</v>
      </c>
      <c r="W3070" s="2" t="s">
        <v>80</v>
      </c>
      <c r="X3070" s="10" t="s">
        <v>368</v>
      </c>
      <c r="Y3070" s="2" t="s">
        <v>58</v>
      </c>
      <c r="Z3070" s="2" t="s">
        <v>62</v>
      </c>
      <c r="AA3070" s="2" t="s">
        <v>166</v>
      </c>
      <c r="AB3070" s="2" t="s">
        <v>153</v>
      </c>
      <c r="AC3070" s="2" t="s">
        <v>5572</v>
      </c>
      <c r="AD3070" s="8"/>
      <c r="AE3070" s="2" t="s">
        <v>64</v>
      </c>
      <c r="AF3070" s="2" t="s">
        <v>84</v>
      </c>
      <c r="AG3070" s="2" t="s">
        <v>63</v>
      </c>
      <c r="AH3070" s="2" t="s">
        <v>53</v>
      </c>
      <c r="AI3070" s="11"/>
      <c r="AL3070" s="2"/>
      <c r="AM3070" s="8"/>
      <c r="AO3070" s="2"/>
      <c r="AP3070" s="2" t="s">
        <v>53</v>
      </c>
      <c r="AQ3070" s="2" t="s">
        <v>64</v>
      </c>
      <c r="AR3070" s="2" t="s">
        <v>2352</v>
      </c>
      <c r="AS3070" s="2" t="s">
        <v>186</v>
      </c>
      <c r="AX3070" s="2" t="s">
        <v>67</v>
      </c>
      <c r="AY3070" s="14"/>
      <c r="BA3070" s="8"/>
    </row>
    <row r="3071" ht="12.75" customHeight="1">
      <c r="A3071" s="2" t="s">
        <v>5573</v>
      </c>
      <c r="B3071" s="2" t="s">
        <v>289</v>
      </c>
      <c r="C3071" s="2">
        <v>2018.0</v>
      </c>
      <c r="D3071" s="8"/>
      <c r="E3071" s="9"/>
      <c r="I3071" s="2" t="s">
        <v>293</v>
      </c>
      <c r="J3071" s="2" t="s">
        <v>293</v>
      </c>
      <c r="K3071" s="2" t="s">
        <v>53</v>
      </c>
      <c r="L3071" s="8" t="s">
        <v>72</v>
      </c>
      <c r="M3071" s="2" t="s">
        <v>73</v>
      </c>
      <c r="N3071" s="2" t="s">
        <v>335</v>
      </c>
      <c r="O3071" s="10" t="s">
        <v>586</v>
      </c>
      <c r="P3071" s="2"/>
      <c r="Q3071" s="2"/>
      <c r="R3071" s="2" t="s">
        <v>58</v>
      </c>
      <c r="S3071" s="2" t="s">
        <v>59</v>
      </c>
      <c r="T3071" s="8"/>
      <c r="U3071" s="8"/>
      <c r="V3071" s="2" t="s">
        <v>5574</v>
      </c>
      <c r="W3071" s="2" t="s">
        <v>80</v>
      </c>
      <c r="X3071" s="10" t="s">
        <v>327</v>
      </c>
      <c r="Y3071" s="2" t="s">
        <v>58</v>
      </c>
      <c r="Z3071" s="2" t="s">
        <v>62</v>
      </c>
      <c r="AA3071" s="8"/>
      <c r="AB3071" s="2"/>
      <c r="AC3071" s="8"/>
      <c r="AD3071" s="8"/>
      <c r="AE3071" s="2" t="s">
        <v>64</v>
      </c>
      <c r="AF3071" s="2" t="s">
        <v>97</v>
      </c>
      <c r="AG3071" s="2" t="s">
        <v>88</v>
      </c>
      <c r="AH3071" s="2" t="s">
        <v>53</v>
      </c>
      <c r="AI3071" s="11"/>
      <c r="AL3071" s="2" t="s">
        <v>64</v>
      </c>
      <c r="AM3071" s="8"/>
      <c r="AN3071" s="8" t="s">
        <v>106</v>
      </c>
      <c r="AO3071" s="2"/>
      <c r="AP3071" s="2" t="s">
        <v>64</v>
      </c>
      <c r="AQ3071" s="2" t="s">
        <v>64</v>
      </c>
      <c r="AR3071" s="2"/>
      <c r="AS3071" s="2"/>
      <c r="AU3071" s="2" t="s">
        <v>64</v>
      </c>
      <c r="AV3071" s="2" t="s">
        <v>64</v>
      </c>
      <c r="AX3071" s="2" t="s">
        <v>67</v>
      </c>
      <c r="AY3071" s="14"/>
      <c r="BA3071" s="8"/>
    </row>
    <row r="3072" ht="12.75" customHeight="1">
      <c r="A3072" s="2" t="s">
        <v>5575</v>
      </c>
      <c r="B3072" s="2" t="s">
        <v>117</v>
      </c>
      <c r="C3072" s="2">
        <v>2018.0</v>
      </c>
      <c r="D3072" s="8"/>
      <c r="E3072" s="9"/>
      <c r="F3072" s="2" t="s">
        <v>516</v>
      </c>
      <c r="G3072" s="2" t="s">
        <v>50</v>
      </c>
      <c r="H3072" s="2" t="s">
        <v>91</v>
      </c>
      <c r="I3072" s="2" t="s">
        <v>118</v>
      </c>
      <c r="J3072" s="2" t="s">
        <v>118</v>
      </c>
      <c r="K3072" s="2" t="s">
        <v>53</v>
      </c>
      <c r="L3072" s="8" t="s">
        <v>72</v>
      </c>
      <c r="M3072" s="2" t="s">
        <v>55</v>
      </c>
      <c r="N3072" s="2" t="s">
        <v>74</v>
      </c>
      <c r="O3072" s="10" t="s">
        <v>259</v>
      </c>
      <c r="P3072" s="2"/>
      <c r="Q3072" s="2"/>
      <c r="R3072" s="2" t="s">
        <v>58</v>
      </c>
      <c r="S3072" s="2" t="s">
        <v>59</v>
      </c>
      <c r="T3072" s="2" t="s">
        <v>77</v>
      </c>
      <c r="U3072" s="2" t="s">
        <v>78</v>
      </c>
      <c r="V3072" s="2" t="s">
        <v>5576</v>
      </c>
      <c r="W3072" s="2" t="s">
        <v>115</v>
      </c>
      <c r="X3072" s="10" t="s">
        <v>237</v>
      </c>
      <c r="Y3072" s="2" t="s">
        <v>58</v>
      </c>
      <c r="Z3072" s="2" t="s">
        <v>62</v>
      </c>
      <c r="AA3072" s="2" t="s">
        <v>105</v>
      </c>
      <c r="AB3072" s="2" t="s">
        <v>82</v>
      </c>
      <c r="AC3072" s="2" t="s">
        <v>5577</v>
      </c>
      <c r="AD3072" s="8"/>
      <c r="AE3072" s="2" t="s">
        <v>53</v>
      </c>
      <c r="AF3072" s="11"/>
      <c r="AG3072" s="11"/>
      <c r="AH3072" s="2" t="s">
        <v>53</v>
      </c>
      <c r="AI3072" s="11"/>
      <c r="AL3072" s="2" t="s">
        <v>64</v>
      </c>
      <c r="AM3072" s="8" t="s">
        <v>3201</v>
      </c>
      <c r="AN3072" s="8" t="s">
        <v>66</v>
      </c>
      <c r="AO3072" s="2"/>
      <c r="AP3072" s="2" t="s">
        <v>53</v>
      </c>
      <c r="AQ3072" s="2" t="s">
        <v>64</v>
      </c>
      <c r="AR3072" s="2" t="s">
        <v>185</v>
      </c>
      <c r="AS3072" s="2" t="s">
        <v>186</v>
      </c>
      <c r="AW3072" s="2" t="s">
        <v>64</v>
      </c>
      <c r="AX3072" s="2" t="s">
        <v>67</v>
      </c>
      <c r="AY3072" s="14"/>
      <c r="BA3072" s="8"/>
    </row>
    <row r="3073" ht="12.75" customHeight="1">
      <c r="A3073" s="2" t="s">
        <v>5578</v>
      </c>
      <c r="B3073" s="2" t="s">
        <v>117</v>
      </c>
      <c r="C3073" s="2">
        <v>2018.0</v>
      </c>
      <c r="D3073" s="8"/>
      <c r="E3073" s="9"/>
      <c r="F3073" s="2" t="s">
        <v>413</v>
      </c>
      <c r="G3073" s="2" t="s">
        <v>101</v>
      </c>
      <c r="H3073" s="2" t="s">
        <v>70</v>
      </c>
      <c r="I3073" s="2" t="s">
        <v>202</v>
      </c>
      <c r="J3073" s="2" t="s">
        <v>202</v>
      </c>
      <c r="K3073" s="2" t="s">
        <v>53</v>
      </c>
      <c r="L3073" s="8" t="s">
        <v>72</v>
      </c>
      <c r="M3073" s="2" t="s">
        <v>181</v>
      </c>
      <c r="N3073" s="2" t="s">
        <v>74</v>
      </c>
      <c r="O3073" s="10" t="s">
        <v>75</v>
      </c>
      <c r="P3073" s="2"/>
      <c r="Q3073" s="2"/>
      <c r="R3073" s="2" t="s">
        <v>76</v>
      </c>
      <c r="S3073" s="2" t="s">
        <v>59</v>
      </c>
      <c r="T3073" s="8"/>
      <c r="U3073" s="8"/>
      <c r="V3073" s="2" t="s">
        <v>5579</v>
      </c>
      <c r="W3073" s="2" t="s">
        <v>80</v>
      </c>
      <c r="X3073" s="9"/>
      <c r="Y3073" s="8"/>
      <c r="Z3073" s="2" t="s">
        <v>62</v>
      </c>
      <c r="AA3073" s="8"/>
      <c r="AB3073" s="2"/>
      <c r="AC3073" s="2" t="s">
        <v>5580</v>
      </c>
      <c r="AD3073" s="8"/>
      <c r="AE3073" s="2" t="s">
        <v>64</v>
      </c>
      <c r="AF3073" s="2" t="s">
        <v>84</v>
      </c>
      <c r="AG3073" s="2" t="s">
        <v>63</v>
      </c>
      <c r="AH3073" s="2" t="s">
        <v>53</v>
      </c>
      <c r="AI3073" s="11"/>
      <c r="AJ3073" s="2" t="s">
        <v>1085</v>
      </c>
      <c r="AL3073" s="2"/>
      <c r="AM3073" s="8"/>
      <c r="AO3073" s="2"/>
      <c r="AP3073" s="2" t="s">
        <v>64</v>
      </c>
      <c r="AQ3073" s="2" t="s">
        <v>64</v>
      </c>
      <c r="AR3073" s="2" t="s">
        <v>300</v>
      </c>
      <c r="AS3073" s="2" t="s">
        <v>301</v>
      </c>
      <c r="AX3073" s="2" t="s">
        <v>67</v>
      </c>
      <c r="AY3073" s="14"/>
      <c r="BA3073" s="8"/>
    </row>
    <row r="3074" ht="12.75" customHeight="1">
      <c r="A3074" s="2" t="s">
        <v>5581</v>
      </c>
      <c r="B3074" s="2" t="s">
        <v>117</v>
      </c>
      <c r="C3074" s="2">
        <v>2018.0</v>
      </c>
      <c r="D3074" s="8"/>
      <c r="E3074" s="9"/>
      <c r="F3074" s="2" t="s">
        <v>389</v>
      </c>
      <c r="G3074" s="2" t="s">
        <v>50</v>
      </c>
      <c r="H3074" s="2" t="s">
        <v>51</v>
      </c>
      <c r="I3074" s="2" t="s">
        <v>125</v>
      </c>
      <c r="J3074" s="2" t="s">
        <v>125</v>
      </c>
      <c r="K3074" s="2" t="s">
        <v>53</v>
      </c>
      <c r="L3074" s="8" t="s">
        <v>119</v>
      </c>
      <c r="M3074" s="2" t="s">
        <v>55</v>
      </c>
      <c r="N3074" s="2" t="s">
        <v>215</v>
      </c>
      <c r="O3074" s="10" t="s">
        <v>120</v>
      </c>
      <c r="P3074" s="2"/>
      <c r="Q3074" s="2"/>
      <c r="R3074" s="2" t="s">
        <v>58</v>
      </c>
      <c r="S3074" s="2" t="s">
        <v>59</v>
      </c>
      <c r="T3074" s="2" t="s">
        <v>77</v>
      </c>
      <c r="U3074" s="2" t="s">
        <v>78</v>
      </c>
      <c r="V3074" s="2" t="s">
        <v>5582</v>
      </c>
      <c r="W3074" s="2" t="s">
        <v>61</v>
      </c>
      <c r="X3074" s="9"/>
      <c r="Y3074" s="8"/>
      <c r="Z3074" s="2" t="s">
        <v>62</v>
      </c>
      <c r="AA3074" s="8"/>
      <c r="AB3074" s="2"/>
      <c r="AC3074" s="8"/>
      <c r="AD3074" s="8"/>
      <c r="AE3074" s="2" t="s">
        <v>53</v>
      </c>
      <c r="AF3074" s="11"/>
      <c r="AG3074" s="11"/>
      <c r="AH3074" s="2" t="s">
        <v>53</v>
      </c>
      <c r="AI3074" s="11"/>
      <c r="AL3074" s="2" t="s">
        <v>64</v>
      </c>
      <c r="AM3074" s="8" t="s">
        <v>221</v>
      </c>
      <c r="AN3074" s="8" t="s">
        <v>114</v>
      </c>
      <c r="AO3074" s="2"/>
      <c r="AP3074" s="2" t="s">
        <v>64</v>
      </c>
      <c r="AQ3074" s="2" t="s">
        <v>64</v>
      </c>
      <c r="AR3074" s="2"/>
      <c r="AS3074" s="2"/>
      <c r="AT3074" s="2" t="s">
        <v>64</v>
      </c>
      <c r="AX3074" s="2" t="s">
        <v>67</v>
      </c>
      <c r="AY3074" s="14"/>
      <c r="BA3074" s="13">
        <v>2.0</v>
      </c>
    </row>
    <row r="3075" ht="12.75" customHeight="1">
      <c r="C3075" s="2">
        <v>2018.0</v>
      </c>
      <c r="D3075" s="8"/>
      <c r="E3075" s="9"/>
      <c r="O3075" s="9"/>
      <c r="P3075" s="8"/>
      <c r="Q3075" s="8"/>
      <c r="R3075" s="8"/>
      <c r="S3075" s="8"/>
      <c r="T3075" s="8"/>
      <c r="U3075" s="8"/>
      <c r="W3075" s="2" t="s">
        <v>61</v>
      </c>
      <c r="X3075" s="9"/>
      <c r="Y3075" s="8"/>
      <c r="Z3075" s="2" t="s">
        <v>62</v>
      </c>
      <c r="AA3075" s="8"/>
      <c r="AB3075" s="2"/>
      <c r="AC3075" s="8"/>
      <c r="AD3075" s="8"/>
      <c r="AE3075" s="2" t="s">
        <v>53</v>
      </c>
      <c r="AF3075" s="11"/>
      <c r="AG3075" s="11"/>
      <c r="AH3075" s="2" t="s">
        <v>53</v>
      </c>
      <c r="AI3075" s="11"/>
      <c r="AL3075" s="2"/>
      <c r="AM3075" s="8"/>
      <c r="AO3075" s="2"/>
      <c r="AP3075" s="8"/>
      <c r="AQ3075" s="2" t="s">
        <v>53</v>
      </c>
      <c r="AR3075" s="8"/>
      <c r="AS3075" s="8"/>
      <c r="AX3075" s="2"/>
      <c r="AY3075" s="14"/>
      <c r="BA3075" s="8"/>
    </row>
    <row r="3076" ht="12.75" customHeight="1">
      <c r="A3076" s="2" t="s">
        <v>5583</v>
      </c>
      <c r="B3076" s="2" t="s">
        <v>117</v>
      </c>
      <c r="C3076" s="2">
        <v>2018.0</v>
      </c>
      <c r="D3076" s="8"/>
      <c r="E3076" s="9"/>
      <c r="F3076" s="2" t="s">
        <v>292</v>
      </c>
      <c r="G3076" s="2" t="s">
        <v>101</v>
      </c>
      <c r="H3076" s="2" t="s">
        <v>51</v>
      </c>
      <c r="I3076" s="2" t="s">
        <v>118</v>
      </c>
      <c r="J3076" s="2" t="s">
        <v>118</v>
      </c>
      <c r="K3076" s="2" t="s">
        <v>53</v>
      </c>
      <c r="L3076" s="8" t="s">
        <v>54</v>
      </c>
      <c r="M3076" s="2" t="s">
        <v>55</v>
      </c>
      <c r="N3076" s="2" t="s">
        <v>215</v>
      </c>
      <c r="O3076" s="10" t="s">
        <v>146</v>
      </c>
      <c r="P3076" s="2"/>
      <c r="Q3076" s="2"/>
      <c r="R3076" s="2" t="s">
        <v>58</v>
      </c>
      <c r="S3076" s="2" t="s">
        <v>59</v>
      </c>
      <c r="T3076" s="8"/>
      <c r="U3076" s="8"/>
      <c r="V3076" s="2" t="s">
        <v>5584</v>
      </c>
      <c r="W3076" s="2" t="s">
        <v>61</v>
      </c>
      <c r="X3076" s="9"/>
      <c r="Y3076" s="8"/>
      <c r="Z3076" s="2" t="s">
        <v>62</v>
      </c>
      <c r="AA3076" s="8"/>
      <c r="AB3076" s="2"/>
      <c r="AC3076" s="8"/>
      <c r="AD3076" s="8"/>
      <c r="AE3076" s="2" t="s">
        <v>53</v>
      </c>
      <c r="AF3076" s="11"/>
      <c r="AG3076" s="11"/>
      <c r="AH3076" s="2" t="s">
        <v>53</v>
      </c>
      <c r="AI3076" s="11"/>
      <c r="AK3076" s="8" t="s">
        <v>122</v>
      </c>
      <c r="AL3076" s="2"/>
      <c r="AM3076" s="8"/>
      <c r="AO3076" s="2"/>
      <c r="AP3076" s="2" t="s">
        <v>64</v>
      </c>
      <c r="AQ3076" s="2" t="s">
        <v>64</v>
      </c>
      <c r="AR3076" s="2"/>
      <c r="AS3076" s="2"/>
      <c r="AX3076" s="2" t="s">
        <v>67</v>
      </c>
      <c r="AY3076" s="14"/>
      <c r="BA3076" s="8"/>
    </row>
    <row r="3077" ht="12.75" customHeight="1">
      <c r="A3077" s="2" t="s">
        <v>5585</v>
      </c>
      <c r="B3077" s="2" t="s">
        <v>117</v>
      </c>
      <c r="C3077" s="2">
        <v>2018.0</v>
      </c>
      <c r="D3077" s="8"/>
      <c r="E3077" s="9"/>
      <c r="F3077" s="2" t="s">
        <v>209</v>
      </c>
      <c r="G3077" s="2" t="s">
        <v>50</v>
      </c>
      <c r="H3077" s="2" t="s">
        <v>134</v>
      </c>
      <c r="I3077" s="2" t="s">
        <v>118</v>
      </c>
      <c r="J3077" s="2" t="s">
        <v>118</v>
      </c>
      <c r="K3077" s="2" t="s">
        <v>53</v>
      </c>
      <c r="L3077" s="8" t="s">
        <v>72</v>
      </c>
      <c r="M3077" s="2" t="s">
        <v>181</v>
      </c>
      <c r="N3077" s="2" t="s">
        <v>74</v>
      </c>
      <c r="O3077" s="10" t="s">
        <v>196</v>
      </c>
      <c r="P3077" s="2"/>
      <c r="Q3077" s="2"/>
      <c r="R3077" s="2" t="s">
        <v>76</v>
      </c>
      <c r="S3077" s="2" t="s">
        <v>59</v>
      </c>
      <c r="T3077" s="2" t="s">
        <v>105</v>
      </c>
      <c r="U3077" s="2" t="s">
        <v>78</v>
      </c>
      <c r="V3077" s="2" t="s">
        <v>5586</v>
      </c>
      <c r="W3077" s="2" t="s">
        <v>61</v>
      </c>
      <c r="X3077" s="9"/>
      <c r="Y3077" s="8"/>
      <c r="Z3077" s="2" t="s">
        <v>62</v>
      </c>
      <c r="AA3077" s="8"/>
      <c r="AB3077" s="2"/>
      <c r="AC3077" s="8"/>
      <c r="AD3077" s="8"/>
      <c r="AE3077" s="2" t="s">
        <v>53</v>
      </c>
      <c r="AF3077" s="11"/>
      <c r="AG3077" s="11"/>
      <c r="AH3077" s="2" t="s">
        <v>53</v>
      </c>
      <c r="AI3077" s="11"/>
      <c r="AK3077" s="8" t="s">
        <v>98</v>
      </c>
      <c r="AL3077" s="2" t="s">
        <v>64</v>
      </c>
      <c r="AM3077" s="8" t="s">
        <v>2585</v>
      </c>
      <c r="AN3077" s="8" t="s">
        <v>66</v>
      </c>
      <c r="AO3077" s="2"/>
      <c r="AP3077" s="2" t="s">
        <v>53</v>
      </c>
      <c r="AQ3077" s="2" t="s">
        <v>64</v>
      </c>
      <c r="AR3077" s="2" t="s">
        <v>372</v>
      </c>
      <c r="AS3077" s="2" t="s">
        <v>186</v>
      </c>
      <c r="AX3077" s="2" t="s">
        <v>67</v>
      </c>
      <c r="AY3077" s="14"/>
      <c r="BA3077" s="8"/>
    </row>
    <row r="3078" ht="12.75" customHeight="1">
      <c r="A3078" s="2" t="s">
        <v>5587</v>
      </c>
      <c r="B3078" s="2" t="s">
        <v>117</v>
      </c>
      <c r="C3078" s="2">
        <v>2018.0</v>
      </c>
      <c r="D3078" s="8"/>
      <c r="E3078" s="9"/>
      <c r="F3078" s="2" t="s">
        <v>49</v>
      </c>
      <c r="G3078" s="2" t="s">
        <v>50</v>
      </c>
      <c r="H3078" s="2" t="s">
        <v>134</v>
      </c>
      <c r="I3078" s="2" t="s">
        <v>118</v>
      </c>
      <c r="J3078" s="2" t="s">
        <v>118</v>
      </c>
      <c r="K3078" s="2" t="s">
        <v>53</v>
      </c>
      <c r="L3078" s="8" t="s">
        <v>72</v>
      </c>
      <c r="M3078" s="2" t="s">
        <v>55</v>
      </c>
      <c r="N3078" s="2" t="s">
        <v>74</v>
      </c>
      <c r="O3078" s="10" t="s">
        <v>259</v>
      </c>
      <c r="P3078" s="2"/>
      <c r="Q3078" s="2"/>
      <c r="R3078" s="2" t="s">
        <v>58</v>
      </c>
      <c r="S3078" s="2" t="s">
        <v>59</v>
      </c>
      <c r="T3078" s="2" t="s">
        <v>77</v>
      </c>
      <c r="U3078" s="2" t="s">
        <v>250</v>
      </c>
      <c r="V3078" s="2" t="s">
        <v>5588</v>
      </c>
      <c r="W3078" s="2" t="s">
        <v>61</v>
      </c>
      <c r="X3078" s="9"/>
      <c r="Y3078" s="8"/>
      <c r="Z3078" s="2" t="s">
        <v>62</v>
      </c>
      <c r="AA3078" s="8"/>
      <c r="AB3078" s="2"/>
      <c r="AC3078" s="8"/>
      <c r="AD3078" s="8"/>
      <c r="AE3078" s="2" t="s">
        <v>53</v>
      </c>
      <c r="AF3078" s="11"/>
      <c r="AG3078" s="11"/>
      <c r="AH3078" s="2" t="s">
        <v>53</v>
      </c>
      <c r="AI3078" s="11"/>
      <c r="AK3078" s="8" t="s">
        <v>98</v>
      </c>
      <c r="AL3078" s="2" t="s">
        <v>64</v>
      </c>
      <c r="AM3078" s="8" t="s">
        <v>272</v>
      </c>
      <c r="AN3078" s="8" t="s">
        <v>186</v>
      </c>
      <c r="AO3078" s="2"/>
      <c r="AP3078" s="2" t="s">
        <v>53</v>
      </c>
      <c r="AQ3078" s="2" t="s">
        <v>64</v>
      </c>
      <c r="AR3078" s="2" t="s">
        <v>2352</v>
      </c>
      <c r="AS3078" s="2" t="s">
        <v>186</v>
      </c>
      <c r="AT3078" s="2" t="s">
        <v>64</v>
      </c>
      <c r="AX3078" s="2" t="s">
        <v>67</v>
      </c>
      <c r="AY3078" s="14"/>
      <c r="BA3078" s="13">
        <v>2.0</v>
      </c>
    </row>
    <row r="3079" ht="12.75" customHeight="1">
      <c r="C3079" s="2">
        <v>2018.0</v>
      </c>
      <c r="D3079" s="8"/>
      <c r="E3079" s="9"/>
      <c r="O3079" s="9"/>
      <c r="P3079" s="8"/>
      <c r="Q3079" s="8"/>
      <c r="R3079" s="8"/>
      <c r="S3079" s="8"/>
      <c r="T3079" s="8"/>
      <c r="U3079" s="8"/>
      <c r="W3079" s="2" t="s">
        <v>61</v>
      </c>
      <c r="X3079" s="9"/>
      <c r="Y3079" s="8"/>
      <c r="Z3079" s="2" t="s">
        <v>62</v>
      </c>
      <c r="AA3079" s="8"/>
      <c r="AB3079" s="2"/>
      <c r="AC3079" s="8"/>
      <c r="AD3079" s="8"/>
      <c r="AE3079" s="2" t="s">
        <v>53</v>
      </c>
      <c r="AF3079" s="11"/>
      <c r="AG3079" s="11"/>
      <c r="AH3079" s="2" t="s">
        <v>53</v>
      </c>
      <c r="AI3079" s="11"/>
      <c r="AL3079" s="2"/>
      <c r="AM3079" s="8"/>
      <c r="AO3079" s="2"/>
      <c r="AP3079" s="8"/>
      <c r="AQ3079" s="2" t="s">
        <v>64</v>
      </c>
      <c r="AR3079" s="8"/>
      <c r="AS3079" s="8"/>
      <c r="AX3079" s="2"/>
      <c r="AY3079" s="14"/>
      <c r="BA3079" s="8"/>
    </row>
    <row r="3080" ht="12.75" customHeight="1">
      <c r="A3080" s="2" t="s">
        <v>5589</v>
      </c>
      <c r="B3080" s="2" t="s">
        <v>75</v>
      </c>
      <c r="C3080" s="2">
        <v>2018.0</v>
      </c>
      <c r="D3080" s="2" t="s">
        <v>64</v>
      </c>
      <c r="E3080" s="10" t="s">
        <v>178</v>
      </c>
      <c r="I3080" s="2" t="s">
        <v>173</v>
      </c>
      <c r="J3080" s="2" t="s">
        <v>173</v>
      </c>
      <c r="K3080" s="2" t="s">
        <v>53</v>
      </c>
      <c r="L3080" s="8" t="s">
        <v>72</v>
      </c>
      <c r="M3080" s="2" t="s">
        <v>55</v>
      </c>
      <c r="N3080" s="2" t="s">
        <v>858</v>
      </c>
      <c r="O3080" s="10" t="s">
        <v>327</v>
      </c>
      <c r="P3080" s="2"/>
      <c r="Q3080" s="2"/>
      <c r="R3080" s="2" t="s">
        <v>58</v>
      </c>
      <c r="S3080" s="2" t="s">
        <v>59</v>
      </c>
      <c r="T3080" s="8"/>
      <c r="U3080" s="8"/>
      <c r="V3080" s="2" t="s">
        <v>5590</v>
      </c>
      <c r="W3080" s="2" t="s">
        <v>80</v>
      </c>
      <c r="X3080" s="10" t="s">
        <v>216</v>
      </c>
      <c r="Y3080" s="2" t="s">
        <v>58</v>
      </c>
      <c r="Z3080" s="2" t="s">
        <v>62</v>
      </c>
      <c r="AA3080" s="2" t="s">
        <v>105</v>
      </c>
      <c r="AB3080" s="2" t="s">
        <v>153</v>
      </c>
      <c r="AC3080" s="2" t="s">
        <v>5591</v>
      </c>
      <c r="AD3080" s="8"/>
      <c r="AE3080" s="2" t="s">
        <v>64</v>
      </c>
      <c r="AF3080" s="2" t="s">
        <v>97</v>
      </c>
      <c r="AG3080" s="2" t="s">
        <v>88</v>
      </c>
      <c r="AH3080" s="2" t="s">
        <v>53</v>
      </c>
      <c r="AI3080" s="11"/>
      <c r="AJ3080" s="2" t="s">
        <v>1085</v>
      </c>
      <c r="AL3080" s="2" t="s">
        <v>64</v>
      </c>
      <c r="AM3080" s="8" t="s">
        <v>2585</v>
      </c>
      <c r="AN3080" s="8" t="s">
        <v>66</v>
      </c>
      <c r="AO3080" s="2"/>
      <c r="AP3080" s="2" t="s">
        <v>53</v>
      </c>
      <c r="AQ3080" s="2" t="s">
        <v>64</v>
      </c>
      <c r="AR3080" s="2" t="s">
        <v>185</v>
      </c>
      <c r="AS3080" s="2" t="s">
        <v>186</v>
      </c>
      <c r="AU3080" s="2" t="s">
        <v>64</v>
      </c>
      <c r="AV3080" s="2" t="s">
        <v>64</v>
      </c>
      <c r="AX3080" s="2" t="s">
        <v>67</v>
      </c>
      <c r="AY3080" s="14"/>
      <c r="BA3080" s="8"/>
    </row>
    <row r="3081" ht="12.75" customHeight="1">
      <c r="A3081" s="2" t="s">
        <v>5592</v>
      </c>
      <c r="B3081" s="2" t="s">
        <v>75</v>
      </c>
      <c r="C3081" s="2">
        <v>2018.0</v>
      </c>
      <c r="D3081" s="8"/>
      <c r="E3081" s="9"/>
      <c r="F3081" s="2" t="s">
        <v>188</v>
      </c>
      <c r="G3081" s="2" t="s">
        <v>50</v>
      </c>
      <c r="H3081" s="2" t="s">
        <v>70</v>
      </c>
      <c r="I3081" s="2" t="s">
        <v>173</v>
      </c>
      <c r="J3081" s="2" t="s">
        <v>173</v>
      </c>
      <c r="K3081" s="2" t="s">
        <v>53</v>
      </c>
      <c r="L3081" s="8" t="s">
        <v>72</v>
      </c>
      <c r="M3081" s="2" t="s">
        <v>181</v>
      </c>
      <c r="N3081" s="2" t="s">
        <v>74</v>
      </c>
      <c r="O3081" s="10" t="s">
        <v>117</v>
      </c>
      <c r="P3081" s="2"/>
      <c r="Q3081" s="2"/>
      <c r="R3081" s="2" t="s">
        <v>76</v>
      </c>
      <c r="S3081" s="2" t="s">
        <v>59</v>
      </c>
      <c r="T3081" s="8"/>
      <c r="U3081" s="8"/>
      <c r="V3081" s="2" t="s">
        <v>5593</v>
      </c>
      <c r="W3081" s="2" t="s">
        <v>80</v>
      </c>
      <c r="X3081" s="9"/>
      <c r="Y3081" s="8"/>
      <c r="Z3081" s="2" t="s">
        <v>62</v>
      </c>
      <c r="AA3081" s="8"/>
      <c r="AB3081" s="2"/>
      <c r="AC3081" s="2" t="s">
        <v>5594</v>
      </c>
      <c r="AD3081" s="8"/>
      <c r="AE3081" s="2" t="s">
        <v>64</v>
      </c>
      <c r="AF3081" s="2" t="s">
        <v>84</v>
      </c>
      <c r="AG3081" s="2" t="s">
        <v>63</v>
      </c>
      <c r="AH3081" s="2" t="s">
        <v>53</v>
      </c>
      <c r="AI3081" s="11"/>
      <c r="AL3081" s="2" t="s">
        <v>64</v>
      </c>
      <c r="AM3081" s="8" t="s">
        <v>305</v>
      </c>
      <c r="AN3081" s="8" t="s">
        <v>186</v>
      </c>
      <c r="AO3081" s="2"/>
      <c r="AP3081" s="2" t="s">
        <v>53</v>
      </c>
      <c r="AQ3081" s="2" t="s">
        <v>64</v>
      </c>
      <c r="AR3081" s="2" t="s">
        <v>3420</v>
      </c>
      <c r="AS3081" s="2" t="s">
        <v>186</v>
      </c>
      <c r="AX3081" s="2" t="s">
        <v>67</v>
      </c>
      <c r="AY3081" s="14"/>
      <c r="BA3081" s="8"/>
    </row>
    <row r="3082" ht="12.0" customHeight="1">
      <c r="A3082" s="2" t="s">
        <v>5595</v>
      </c>
      <c r="B3082" s="2" t="s">
        <v>75</v>
      </c>
      <c r="C3082" s="2">
        <v>2018.0</v>
      </c>
      <c r="D3082" s="8"/>
      <c r="E3082" s="9"/>
      <c r="F3082" s="2" t="s">
        <v>389</v>
      </c>
      <c r="G3082" s="2" t="s">
        <v>50</v>
      </c>
      <c r="H3082" s="2" t="s">
        <v>91</v>
      </c>
      <c r="I3082" s="2" t="s">
        <v>102</v>
      </c>
      <c r="J3082" s="2" t="s">
        <v>102</v>
      </c>
      <c r="K3082" s="2" t="s">
        <v>53</v>
      </c>
      <c r="L3082" s="8" t="s">
        <v>72</v>
      </c>
      <c r="M3082" s="2" t="s">
        <v>55</v>
      </c>
      <c r="N3082" s="2" t="s">
        <v>93</v>
      </c>
      <c r="O3082" s="10" t="s">
        <v>69</v>
      </c>
      <c r="P3082" s="2"/>
      <c r="Q3082" s="2"/>
      <c r="R3082" s="2" t="s">
        <v>58</v>
      </c>
      <c r="S3082" s="2" t="s">
        <v>59</v>
      </c>
      <c r="T3082" s="2" t="s">
        <v>105</v>
      </c>
      <c r="U3082" s="2" t="s">
        <v>78</v>
      </c>
      <c r="V3082" s="2" t="s">
        <v>5596</v>
      </c>
      <c r="W3082" s="2" t="s">
        <v>80</v>
      </c>
      <c r="X3082" s="10" t="s">
        <v>494</v>
      </c>
      <c r="Y3082" s="2" t="s">
        <v>148</v>
      </c>
      <c r="Z3082" s="2" t="s">
        <v>62</v>
      </c>
      <c r="AA3082" s="8"/>
      <c r="AB3082" s="2"/>
      <c r="AC3082" s="2" t="s">
        <v>5597</v>
      </c>
      <c r="AD3082" s="8"/>
      <c r="AE3082" s="2" t="s">
        <v>64</v>
      </c>
      <c r="AF3082" s="2" t="s">
        <v>369</v>
      </c>
      <c r="AG3082" s="2" t="s">
        <v>63</v>
      </c>
      <c r="AH3082" s="2" t="s">
        <v>53</v>
      </c>
      <c r="AI3082" s="11"/>
      <c r="AK3082" s="8" t="s">
        <v>98</v>
      </c>
      <c r="AL3082" s="2"/>
      <c r="AM3082" s="8"/>
      <c r="AO3082" s="2"/>
      <c r="AP3082" s="2" t="s">
        <v>64</v>
      </c>
      <c r="AQ3082" s="2" t="s">
        <v>64</v>
      </c>
      <c r="AR3082" s="2"/>
      <c r="AS3082" s="2"/>
      <c r="AX3082" s="2" t="s">
        <v>67</v>
      </c>
      <c r="AY3082" s="14"/>
      <c r="BA3082" s="8"/>
    </row>
    <row r="3083" ht="12.75" customHeight="1">
      <c r="A3083" s="2" t="s">
        <v>5598</v>
      </c>
      <c r="B3083" s="2" t="s">
        <v>75</v>
      </c>
      <c r="C3083" s="2">
        <v>2018.0</v>
      </c>
      <c r="D3083" s="8"/>
      <c r="E3083" s="9"/>
      <c r="F3083" s="2" t="s">
        <v>49</v>
      </c>
      <c r="G3083" s="2" t="s">
        <v>50</v>
      </c>
      <c r="H3083" s="2" t="s">
        <v>91</v>
      </c>
      <c r="I3083" s="2" t="s">
        <v>173</v>
      </c>
      <c r="J3083" s="2" t="s">
        <v>173</v>
      </c>
      <c r="K3083" s="2" t="s">
        <v>53</v>
      </c>
      <c r="L3083" s="8" t="s">
        <v>54</v>
      </c>
      <c r="M3083" s="2" t="s">
        <v>55</v>
      </c>
      <c r="N3083" s="2" t="s">
        <v>74</v>
      </c>
      <c r="O3083" s="10" t="s">
        <v>137</v>
      </c>
      <c r="P3083" s="2"/>
      <c r="Q3083" s="2"/>
      <c r="R3083" s="2" t="s">
        <v>58</v>
      </c>
      <c r="S3083" s="2" t="s">
        <v>59</v>
      </c>
      <c r="T3083" s="2" t="s">
        <v>166</v>
      </c>
      <c r="U3083" s="2" t="s">
        <v>78</v>
      </c>
      <c r="V3083" s="2" t="s">
        <v>5599</v>
      </c>
      <c r="W3083" s="2" t="s">
        <v>80</v>
      </c>
      <c r="X3083" s="10" t="s">
        <v>242</v>
      </c>
      <c r="Y3083" s="2" t="s">
        <v>58</v>
      </c>
      <c r="Z3083" s="2" t="s">
        <v>62</v>
      </c>
      <c r="AA3083" s="8"/>
      <c r="AB3083" s="2"/>
      <c r="AC3083" s="2" t="s">
        <v>5600</v>
      </c>
      <c r="AD3083" s="8"/>
      <c r="AE3083" s="2" t="s">
        <v>64</v>
      </c>
      <c r="AF3083" s="2" t="s">
        <v>97</v>
      </c>
      <c r="AG3083" s="2" t="s">
        <v>88</v>
      </c>
      <c r="AH3083" s="2" t="s">
        <v>53</v>
      </c>
      <c r="AI3083" s="11"/>
      <c r="AL3083" s="2" t="s">
        <v>64</v>
      </c>
      <c r="AM3083" s="8" t="s">
        <v>305</v>
      </c>
      <c r="AN3083" s="8" t="s">
        <v>186</v>
      </c>
      <c r="AO3083" s="2"/>
      <c r="AP3083" s="2" t="s">
        <v>64</v>
      </c>
      <c r="AQ3083" s="2" t="s">
        <v>64</v>
      </c>
      <c r="AR3083" s="2"/>
      <c r="AS3083" s="2"/>
      <c r="AX3083" s="2" t="s">
        <v>67</v>
      </c>
      <c r="AY3083" s="14"/>
      <c r="BA3083" s="8"/>
    </row>
    <row r="3084" ht="12.75" customHeight="1">
      <c r="A3084" s="2" t="s">
        <v>5601</v>
      </c>
      <c r="B3084" s="2" t="s">
        <v>75</v>
      </c>
      <c r="C3084" s="2">
        <v>2018.0</v>
      </c>
      <c r="D3084" s="8"/>
      <c r="E3084" s="9"/>
      <c r="F3084" s="2" t="s">
        <v>49</v>
      </c>
      <c r="G3084" s="2" t="s">
        <v>50</v>
      </c>
      <c r="H3084" s="2" t="s">
        <v>134</v>
      </c>
      <c r="I3084" s="2" t="s">
        <v>173</v>
      </c>
      <c r="J3084" s="2" t="s">
        <v>173</v>
      </c>
      <c r="K3084" s="2" t="s">
        <v>53</v>
      </c>
      <c r="L3084" s="8" t="s">
        <v>72</v>
      </c>
      <c r="M3084" s="2" t="s">
        <v>73</v>
      </c>
      <c r="N3084" s="2" t="s">
        <v>74</v>
      </c>
      <c r="O3084" s="10" t="s">
        <v>156</v>
      </c>
      <c r="P3084" s="2"/>
      <c r="Q3084" s="2"/>
      <c r="R3084" s="2" t="s">
        <v>76</v>
      </c>
      <c r="S3084" s="2" t="s">
        <v>59</v>
      </c>
      <c r="T3084" s="8"/>
      <c r="U3084" s="8"/>
      <c r="V3084" s="2" t="s">
        <v>5602</v>
      </c>
      <c r="W3084" s="2" t="s">
        <v>80</v>
      </c>
      <c r="X3084" s="10" t="s">
        <v>259</v>
      </c>
      <c r="Y3084" s="2" t="s">
        <v>58</v>
      </c>
      <c r="Z3084" s="2" t="s">
        <v>62</v>
      </c>
      <c r="AA3084" s="8"/>
      <c r="AB3084" s="2"/>
      <c r="AC3084" s="2" t="s">
        <v>5602</v>
      </c>
      <c r="AD3084" s="8"/>
      <c r="AE3084" s="2" t="s">
        <v>64</v>
      </c>
      <c r="AF3084" s="2" t="s">
        <v>110</v>
      </c>
      <c r="AG3084" s="2" t="s">
        <v>63</v>
      </c>
      <c r="AH3084" s="2" t="s">
        <v>88</v>
      </c>
      <c r="AI3084" s="2" t="s">
        <v>139</v>
      </c>
      <c r="AJ3084" s="2" t="s">
        <v>112</v>
      </c>
      <c r="AL3084" s="2" t="s">
        <v>64</v>
      </c>
      <c r="AM3084" s="8" t="s">
        <v>2585</v>
      </c>
      <c r="AN3084" s="8" t="s">
        <v>66</v>
      </c>
      <c r="AO3084" s="2"/>
      <c r="AP3084" s="2" t="s">
        <v>53</v>
      </c>
      <c r="AQ3084" s="2" t="s">
        <v>64</v>
      </c>
      <c r="AR3084" s="2" t="s">
        <v>185</v>
      </c>
      <c r="AS3084" s="2" t="s">
        <v>186</v>
      </c>
      <c r="AV3084" s="2" t="s">
        <v>64</v>
      </c>
      <c r="AX3084" s="2" t="s">
        <v>67</v>
      </c>
      <c r="AY3084" s="14"/>
      <c r="BA3084" s="8"/>
    </row>
    <row r="3085" ht="12.75" customHeight="1">
      <c r="A3085" s="2" t="s">
        <v>2755</v>
      </c>
      <c r="B3085" s="2" t="s">
        <v>190</v>
      </c>
      <c r="C3085" s="2">
        <v>2018.0</v>
      </c>
      <c r="D3085" s="8"/>
      <c r="E3085" s="9"/>
      <c r="F3085" s="2" t="s">
        <v>516</v>
      </c>
      <c r="G3085" s="2" t="s">
        <v>50</v>
      </c>
      <c r="H3085" s="2" t="s">
        <v>134</v>
      </c>
      <c r="I3085" s="2" t="s">
        <v>233</v>
      </c>
      <c r="J3085" s="2" t="s">
        <v>234</v>
      </c>
      <c r="K3085" s="2" t="s">
        <v>64</v>
      </c>
      <c r="L3085" s="8" t="s">
        <v>72</v>
      </c>
      <c r="M3085" s="2" t="s">
        <v>1313</v>
      </c>
      <c r="N3085" s="2" t="s">
        <v>127</v>
      </c>
      <c r="O3085" s="10" t="s">
        <v>165</v>
      </c>
      <c r="P3085" s="2"/>
      <c r="Q3085" s="2"/>
      <c r="R3085" s="2" t="s">
        <v>58</v>
      </c>
      <c r="S3085" s="2" t="s">
        <v>59</v>
      </c>
      <c r="T3085" s="2" t="s">
        <v>77</v>
      </c>
      <c r="U3085" s="2" t="s">
        <v>78</v>
      </c>
      <c r="V3085" s="2" t="s">
        <v>5603</v>
      </c>
      <c r="W3085" s="2" t="s">
        <v>115</v>
      </c>
      <c r="X3085" s="10" t="s">
        <v>103</v>
      </c>
      <c r="Y3085" s="2" t="s">
        <v>58</v>
      </c>
      <c r="Z3085" s="2" t="s">
        <v>62</v>
      </c>
      <c r="AA3085" s="8"/>
      <c r="AB3085" s="2"/>
      <c r="AC3085" s="8"/>
      <c r="AD3085" s="8"/>
      <c r="AE3085" s="2" t="s">
        <v>53</v>
      </c>
      <c r="AF3085" s="11"/>
      <c r="AG3085" s="11"/>
      <c r="AH3085" s="2" t="s">
        <v>53</v>
      </c>
      <c r="AI3085" s="11"/>
      <c r="AJ3085" s="2" t="s">
        <v>85</v>
      </c>
      <c r="AL3085" s="2" t="s">
        <v>64</v>
      </c>
      <c r="AM3085" s="8"/>
      <c r="AN3085" s="8" t="s">
        <v>106</v>
      </c>
      <c r="AO3085" s="8"/>
      <c r="AP3085" s="8"/>
      <c r="AQ3085" s="8"/>
      <c r="AR3085" s="8"/>
      <c r="AS3085" s="8"/>
      <c r="AT3085" s="2" t="s">
        <v>53</v>
      </c>
      <c r="AX3085" s="2" t="s">
        <v>67</v>
      </c>
      <c r="AY3085" s="14"/>
      <c r="BA3085" s="13">
        <v>3.0</v>
      </c>
    </row>
    <row r="3086" ht="12.75" customHeight="1">
      <c r="C3086" s="2">
        <v>2018.0</v>
      </c>
      <c r="D3086" s="8"/>
      <c r="E3086" s="9"/>
      <c r="O3086" s="9"/>
      <c r="P3086" s="8"/>
      <c r="Q3086" s="8"/>
      <c r="R3086" s="8"/>
      <c r="S3086" s="8"/>
      <c r="T3086" s="8"/>
      <c r="U3086" s="8"/>
      <c r="W3086" s="2" t="s">
        <v>115</v>
      </c>
      <c r="X3086" s="10" t="s">
        <v>444</v>
      </c>
      <c r="Y3086" s="2" t="s">
        <v>58</v>
      </c>
      <c r="Z3086" s="2" t="s">
        <v>62</v>
      </c>
      <c r="AA3086" s="8"/>
      <c r="AB3086" s="2"/>
      <c r="AC3086" s="8"/>
      <c r="AD3086" s="8"/>
      <c r="AE3086" s="2" t="s">
        <v>53</v>
      </c>
      <c r="AF3086" s="11"/>
      <c r="AG3086" s="11"/>
      <c r="AH3086" s="2" t="s">
        <v>53</v>
      </c>
      <c r="AI3086" s="11"/>
      <c r="AL3086" s="8"/>
      <c r="AM3086" s="8"/>
      <c r="AO3086" s="8"/>
      <c r="AP3086" s="8"/>
      <c r="AQ3086" s="8"/>
      <c r="AR3086" s="8"/>
      <c r="AS3086" s="8"/>
      <c r="AX3086" s="2"/>
      <c r="AY3086" s="14"/>
      <c r="BA3086" s="8"/>
    </row>
    <row r="3087" ht="12.75" customHeight="1">
      <c r="C3087" s="2">
        <v>2018.0</v>
      </c>
      <c r="D3087" s="8"/>
      <c r="E3087" s="9"/>
      <c r="O3087" s="9"/>
      <c r="P3087" s="8"/>
      <c r="Q3087" s="8"/>
      <c r="R3087" s="8"/>
      <c r="S3087" s="8"/>
      <c r="T3087" s="8"/>
      <c r="U3087" s="8"/>
      <c r="W3087" s="2" t="s">
        <v>115</v>
      </c>
      <c r="X3087" s="10" t="s">
        <v>204</v>
      </c>
      <c r="Y3087" s="2" t="s">
        <v>58</v>
      </c>
      <c r="Z3087" s="2" t="s">
        <v>62</v>
      </c>
      <c r="AA3087" s="8"/>
      <c r="AB3087" s="2"/>
      <c r="AC3087" s="8"/>
      <c r="AD3087" s="8"/>
      <c r="AE3087" s="2" t="s">
        <v>53</v>
      </c>
      <c r="AF3087" s="11"/>
      <c r="AG3087" s="11"/>
      <c r="AH3087" s="2" t="s">
        <v>53</v>
      </c>
      <c r="AI3087" s="11"/>
      <c r="AL3087" s="8"/>
      <c r="AM3087" s="8"/>
      <c r="AO3087" s="8"/>
      <c r="AP3087" s="8"/>
      <c r="AQ3087" s="8"/>
      <c r="AR3087" s="8"/>
      <c r="AS3087" s="8"/>
      <c r="AX3087" s="2"/>
      <c r="AY3087" s="14"/>
      <c r="BA3087" s="8"/>
    </row>
    <row r="3088" ht="12.75" customHeight="1">
      <c r="A3088" s="2" t="s">
        <v>5604</v>
      </c>
      <c r="B3088" s="2" t="s">
        <v>190</v>
      </c>
      <c r="C3088" s="2">
        <v>2018.0</v>
      </c>
      <c r="D3088" s="8"/>
      <c r="E3088" s="9"/>
      <c r="F3088" s="2" t="s">
        <v>519</v>
      </c>
      <c r="G3088" s="2" t="s">
        <v>50</v>
      </c>
      <c r="H3088" s="2" t="s">
        <v>134</v>
      </c>
      <c r="I3088" s="2" t="s">
        <v>233</v>
      </c>
      <c r="J3088" s="2" t="s">
        <v>234</v>
      </c>
      <c r="K3088" s="2" t="s">
        <v>53</v>
      </c>
      <c r="L3088" s="8" t="s">
        <v>72</v>
      </c>
      <c r="M3088" s="2" t="s">
        <v>55</v>
      </c>
      <c r="N3088" s="2" t="s">
        <v>227</v>
      </c>
      <c r="O3088" s="10" t="s">
        <v>69</v>
      </c>
      <c r="P3088" s="2"/>
      <c r="Q3088" s="2"/>
      <c r="R3088" s="2" t="s">
        <v>58</v>
      </c>
      <c r="S3088" s="2" t="s">
        <v>59</v>
      </c>
      <c r="T3088" s="2" t="s">
        <v>166</v>
      </c>
      <c r="U3088" s="2" t="s">
        <v>78</v>
      </c>
      <c r="V3088" s="2" t="s">
        <v>5605</v>
      </c>
      <c r="W3088" s="2" t="s">
        <v>80</v>
      </c>
      <c r="X3088" s="10" t="s">
        <v>354</v>
      </c>
      <c r="Y3088" s="2" t="s">
        <v>58</v>
      </c>
      <c r="Z3088" s="2" t="s">
        <v>62</v>
      </c>
      <c r="AA3088" s="8"/>
      <c r="AB3088" s="2" t="s">
        <v>153</v>
      </c>
      <c r="AC3088" s="2" t="s">
        <v>5605</v>
      </c>
      <c r="AD3088" s="8"/>
      <c r="AE3088" s="2" t="s">
        <v>64</v>
      </c>
      <c r="AF3088" s="2" t="s">
        <v>97</v>
      </c>
      <c r="AG3088" s="2" t="s">
        <v>88</v>
      </c>
      <c r="AH3088" s="2" t="s">
        <v>53</v>
      </c>
      <c r="AI3088" s="11"/>
      <c r="AL3088" s="2" t="s">
        <v>64</v>
      </c>
      <c r="AM3088" s="8" t="s">
        <v>221</v>
      </c>
      <c r="AN3088" s="8" t="s">
        <v>114</v>
      </c>
      <c r="AO3088" s="2"/>
      <c r="AP3088" s="8"/>
      <c r="AQ3088" s="2" t="s">
        <v>53</v>
      </c>
      <c r="AR3088" s="8"/>
      <c r="AS3088" s="8"/>
      <c r="AU3088" s="2" t="s">
        <v>64</v>
      </c>
      <c r="AX3088" s="2" t="s">
        <v>107</v>
      </c>
      <c r="AY3088" s="14"/>
      <c r="BA3088" s="8"/>
    </row>
    <row r="3089" ht="12.75" customHeight="1">
      <c r="A3089" s="2" t="s">
        <v>5606</v>
      </c>
      <c r="B3089" s="2" t="s">
        <v>190</v>
      </c>
      <c r="C3089" s="2">
        <v>2018.0</v>
      </c>
      <c r="D3089" s="8"/>
      <c r="E3089" s="9"/>
      <c r="F3089" s="2" t="s">
        <v>413</v>
      </c>
      <c r="G3089" s="2" t="s">
        <v>50</v>
      </c>
      <c r="H3089" s="2" t="s">
        <v>70</v>
      </c>
      <c r="I3089" s="2" t="s">
        <v>233</v>
      </c>
      <c r="J3089" s="2" t="s">
        <v>234</v>
      </c>
      <c r="K3089" s="2" t="s">
        <v>53</v>
      </c>
      <c r="L3089" s="8" t="s">
        <v>72</v>
      </c>
      <c r="M3089" s="2" t="s">
        <v>55</v>
      </c>
      <c r="N3089" s="2" t="s">
        <v>74</v>
      </c>
      <c r="O3089" s="10" t="s">
        <v>75</v>
      </c>
      <c r="P3089" s="2"/>
      <c r="Q3089" s="2"/>
      <c r="R3089" s="2" t="s">
        <v>76</v>
      </c>
      <c r="S3089" s="2" t="s">
        <v>59</v>
      </c>
      <c r="T3089" s="2" t="s">
        <v>105</v>
      </c>
      <c r="U3089" s="2" t="s">
        <v>78</v>
      </c>
      <c r="V3089" s="2" t="s">
        <v>5607</v>
      </c>
      <c r="W3089" s="2" t="s">
        <v>61</v>
      </c>
      <c r="X3089" s="9"/>
      <c r="Y3089" s="8"/>
      <c r="Z3089" s="2" t="s">
        <v>62</v>
      </c>
      <c r="AA3089" s="8"/>
      <c r="AB3089" s="2"/>
      <c r="AC3089" s="8"/>
      <c r="AD3089" s="8"/>
      <c r="AE3089" s="2" t="s">
        <v>53</v>
      </c>
      <c r="AF3089" s="11"/>
      <c r="AG3089" s="11"/>
      <c r="AH3089" s="2" t="s">
        <v>53</v>
      </c>
      <c r="AI3089" s="11"/>
      <c r="AK3089" s="8" t="s">
        <v>98</v>
      </c>
      <c r="AL3089" s="2" t="s">
        <v>64</v>
      </c>
      <c r="AM3089" s="8" t="s">
        <v>2327</v>
      </c>
      <c r="AN3089" s="8" t="s">
        <v>66</v>
      </c>
      <c r="AO3089" s="2"/>
      <c r="AP3089" s="8"/>
      <c r="AQ3089" s="2" t="s">
        <v>53</v>
      </c>
      <c r="AR3089" s="8"/>
      <c r="AS3089" s="8"/>
      <c r="AX3089" s="2" t="s">
        <v>107</v>
      </c>
      <c r="AY3089" s="14"/>
      <c r="BA3089" s="8"/>
    </row>
    <row r="3090" ht="12.75" customHeight="1">
      <c r="A3090" s="2" t="s">
        <v>5608</v>
      </c>
      <c r="B3090" s="2" t="s">
        <v>190</v>
      </c>
      <c r="C3090" s="2">
        <v>2018.0</v>
      </c>
      <c r="D3090" s="8"/>
      <c r="E3090" s="9"/>
      <c r="F3090" s="2" t="s">
        <v>431</v>
      </c>
      <c r="G3090" s="2" t="s">
        <v>50</v>
      </c>
      <c r="H3090" s="2" t="s">
        <v>70</v>
      </c>
      <c r="I3090" s="2" t="s">
        <v>233</v>
      </c>
      <c r="J3090" s="2" t="s">
        <v>234</v>
      </c>
      <c r="K3090" s="2" t="s">
        <v>53</v>
      </c>
      <c r="L3090" s="8" t="s">
        <v>72</v>
      </c>
      <c r="M3090" s="2" t="s">
        <v>181</v>
      </c>
      <c r="N3090" s="2" t="s">
        <v>227</v>
      </c>
      <c r="O3090" s="10" t="s">
        <v>469</v>
      </c>
      <c r="P3090" s="2"/>
      <c r="Q3090" s="2"/>
      <c r="R3090" s="2" t="s">
        <v>109</v>
      </c>
      <c r="S3090" s="2" t="s">
        <v>59</v>
      </c>
      <c r="T3090" s="8"/>
      <c r="U3090" s="8"/>
      <c r="V3090" s="2" t="s">
        <v>5609</v>
      </c>
      <c r="W3090" s="2" t="s">
        <v>80</v>
      </c>
      <c r="X3090" s="10" t="s">
        <v>237</v>
      </c>
      <c r="Y3090" s="2" t="s">
        <v>58</v>
      </c>
      <c r="Z3090" s="2" t="s">
        <v>62</v>
      </c>
      <c r="AA3090" s="8"/>
      <c r="AB3090" s="2"/>
      <c r="AC3090" s="2" t="s">
        <v>5610</v>
      </c>
      <c r="AD3090" s="8"/>
      <c r="AE3090" s="2" t="s">
        <v>64</v>
      </c>
      <c r="AF3090" s="2" t="s">
        <v>110</v>
      </c>
      <c r="AG3090" s="2" t="s">
        <v>63</v>
      </c>
      <c r="AH3090" s="2" t="s">
        <v>88</v>
      </c>
      <c r="AI3090" s="2" t="s">
        <v>111</v>
      </c>
      <c r="AJ3090" s="2" t="s">
        <v>112</v>
      </c>
      <c r="AL3090" s="2"/>
      <c r="AM3090" s="8"/>
      <c r="AO3090" s="2"/>
      <c r="AP3090" s="2" t="s">
        <v>53</v>
      </c>
      <c r="AQ3090" s="2" t="s">
        <v>64</v>
      </c>
      <c r="AR3090" s="2" t="s">
        <v>300</v>
      </c>
      <c r="AS3090" s="2" t="s">
        <v>301</v>
      </c>
      <c r="AW3090" s="2" t="s">
        <v>64</v>
      </c>
      <c r="AX3090" s="2" t="s">
        <v>67</v>
      </c>
      <c r="AY3090" s="14"/>
      <c r="BA3090" s="8"/>
    </row>
    <row r="3091" ht="12.75" customHeight="1">
      <c r="A3091" s="2" t="s">
        <v>477</v>
      </c>
      <c r="B3091" s="2" t="s">
        <v>190</v>
      </c>
      <c r="C3091" s="2">
        <v>2018.0</v>
      </c>
      <c r="D3091" s="8"/>
      <c r="E3091" s="9"/>
      <c r="F3091" s="2" t="s">
        <v>389</v>
      </c>
      <c r="G3091" s="2" t="s">
        <v>50</v>
      </c>
      <c r="H3091" s="2" t="s">
        <v>91</v>
      </c>
      <c r="I3091" s="2" t="s">
        <v>233</v>
      </c>
      <c r="J3091" s="2" t="s">
        <v>234</v>
      </c>
      <c r="K3091" s="2" t="s">
        <v>64</v>
      </c>
      <c r="L3091" s="8" t="s">
        <v>72</v>
      </c>
      <c r="M3091" s="2" t="s">
        <v>55</v>
      </c>
      <c r="N3091" s="2" t="s">
        <v>56</v>
      </c>
      <c r="O3091" s="10" t="s">
        <v>90</v>
      </c>
      <c r="P3091" s="2"/>
      <c r="Q3091" s="2"/>
      <c r="R3091" s="2" t="s">
        <v>58</v>
      </c>
      <c r="S3091" s="2" t="s">
        <v>59</v>
      </c>
      <c r="T3091" s="2" t="s">
        <v>166</v>
      </c>
      <c r="U3091" s="2" t="s">
        <v>78</v>
      </c>
      <c r="V3091" s="2" t="s">
        <v>5611</v>
      </c>
      <c r="W3091" s="2" t="s">
        <v>80</v>
      </c>
      <c r="X3091" s="10" t="s">
        <v>327</v>
      </c>
      <c r="Y3091" s="2" t="s">
        <v>58</v>
      </c>
      <c r="Z3091" s="2" t="s">
        <v>62</v>
      </c>
      <c r="AA3091" s="8"/>
      <c r="AB3091" s="2" t="s">
        <v>82</v>
      </c>
      <c r="AC3091" s="2" t="s">
        <v>5612</v>
      </c>
      <c r="AD3091" s="8"/>
      <c r="AE3091" s="2" t="s">
        <v>53</v>
      </c>
      <c r="AF3091" s="11"/>
      <c r="AG3091" s="11"/>
      <c r="AH3091" s="2" t="s">
        <v>53</v>
      </c>
      <c r="AI3091" s="11"/>
      <c r="AK3091" s="8" t="s">
        <v>98</v>
      </c>
      <c r="AL3091" s="2" t="s">
        <v>64</v>
      </c>
      <c r="AM3091" s="8" t="s">
        <v>305</v>
      </c>
      <c r="AN3091" s="8" t="s">
        <v>186</v>
      </c>
      <c r="AO3091" s="2"/>
      <c r="AP3091" s="2" t="s">
        <v>53</v>
      </c>
      <c r="AQ3091" s="2" t="s">
        <v>64</v>
      </c>
      <c r="AR3091" s="2" t="s">
        <v>206</v>
      </c>
      <c r="AS3091" s="2" t="s">
        <v>186</v>
      </c>
      <c r="AX3091" s="2" t="s">
        <v>67</v>
      </c>
      <c r="AY3091" s="14"/>
      <c r="BA3091" s="8"/>
    </row>
    <row r="3092" ht="12.75" customHeight="1">
      <c r="A3092" s="2" t="s">
        <v>5613</v>
      </c>
      <c r="B3092" s="2" t="s">
        <v>190</v>
      </c>
      <c r="C3092" s="2">
        <v>2018.0</v>
      </c>
      <c r="D3092" s="8"/>
      <c r="E3092" s="9"/>
      <c r="F3092" s="2" t="s">
        <v>519</v>
      </c>
      <c r="G3092" s="2" t="s">
        <v>50</v>
      </c>
      <c r="H3092" s="2" t="s">
        <v>70</v>
      </c>
      <c r="I3092" s="2" t="s">
        <v>233</v>
      </c>
      <c r="J3092" s="2" t="s">
        <v>234</v>
      </c>
      <c r="K3092" s="2" t="s">
        <v>53</v>
      </c>
      <c r="L3092" s="8" t="s">
        <v>72</v>
      </c>
      <c r="M3092" s="2" t="s">
        <v>55</v>
      </c>
      <c r="N3092" s="2" t="s">
        <v>56</v>
      </c>
      <c r="O3092" s="10" t="s">
        <v>95</v>
      </c>
      <c r="P3092" s="2"/>
      <c r="Q3092" s="2"/>
      <c r="R3092" s="2" t="s">
        <v>58</v>
      </c>
      <c r="S3092" s="2" t="s">
        <v>59</v>
      </c>
      <c r="T3092" s="2" t="s">
        <v>105</v>
      </c>
      <c r="U3092" s="2" t="s">
        <v>78</v>
      </c>
      <c r="V3092" s="2" t="s">
        <v>5614</v>
      </c>
      <c r="W3092" s="2" t="s">
        <v>80</v>
      </c>
      <c r="X3092" s="10" t="s">
        <v>295</v>
      </c>
      <c r="Y3092" s="2" t="s">
        <v>58</v>
      </c>
      <c r="Z3092" s="2" t="s">
        <v>62</v>
      </c>
      <c r="AA3092" s="8"/>
      <c r="AB3092" s="2" t="s">
        <v>153</v>
      </c>
      <c r="AC3092" s="2" t="s">
        <v>5615</v>
      </c>
      <c r="AD3092" s="8"/>
      <c r="AE3092" s="2" t="s">
        <v>64</v>
      </c>
      <c r="AF3092" s="2" t="s">
        <v>84</v>
      </c>
      <c r="AG3092" s="2" t="s">
        <v>63</v>
      </c>
      <c r="AH3092" s="2" t="s">
        <v>53</v>
      </c>
      <c r="AI3092" s="11"/>
      <c r="AL3092" s="2"/>
      <c r="AM3092" s="8"/>
      <c r="AO3092" s="2"/>
      <c r="AP3092" s="2" t="s">
        <v>64</v>
      </c>
      <c r="AQ3092" s="2" t="s">
        <v>64</v>
      </c>
      <c r="AR3092" s="2" t="s">
        <v>185</v>
      </c>
      <c r="AS3092" s="2" t="s">
        <v>186</v>
      </c>
      <c r="AT3092" s="2" t="s">
        <v>64</v>
      </c>
      <c r="AU3092" s="2" t="s">
        <v>64</v>
      </c>
      <c r="AX3092" s="2" t="s">
        <v>67</v>
      </c>
      <c r="AY3092" s="14"/>
      <c r="BA3092" s="13">
        <v>4.0</v>
      </c>
    </row>
    <row r="3093" ht="12.75" customHeight="1">
      <c r="C3093" s="2">
        <v>2018.0</v>
      </c>
      <c r="D3093" s="8"/>
      <c r="E3093" s="9"/>
      <c r="O3093" s="9"/>
      <c r="P3093" s="8"/>
      <c r="Q3093" s="8"/>
      <c r="R3093" s="8"/>
      <c r="S3093" s="8"/>
      <c r="T3093" s="8"/>
      <c r="U3093" s="8"/>
      <c r="W3093" s="2" t="s">
        <v>80</v>
      </c>
      <c r="X3093" s="10" t="s">
        <v>174</v>
      </c>
      <c r="Y3093" s="2" t="s">
        <v>58</v>
      </c>
      <c r="Z3093" s="2" t="s">
        <v>62</v>
      </c>
      <c r="AA3093" s="8"/>
      <c r="AB3093" s="2" t="s">
        <v>82</v>
      </c>
      <c r="AC3093" s="2" t="s">
        <v>234</v>
      </c>
      <c r="AD3093" s="8"/>
      <c r="AE3093" s="2" t="s">
        <v>64</v>
      </c>
      <c r="AF3093" s="2" t="s">
        <v>84</v>
      </c>
      <c r="AG3093" s="2" t="s">
        <v>63</v>
      </c>
      <c r="AH3093" s="2" t="s">
        <v>53</v>
      </c>
      <c r="AI3093" s="11"/>
      <c r="AL3093" s="2"/>
      <c r="AM3093" s="8"/>
      <c r="AO3093" s="2"/>
      <c r="AP3093" s="8"/>
      <c r="AQ3093" s="2" t="s">
        <v>53</v>
      </c>
      <c r="AR3093" s="8"/>
      <c r="AS3093" s="8"/>
      <c r="AX3093" s="2"/>
      <c r="AY3093" s="14"/>
      <c r="BA3093" s="8"/>
    </row>
    <row r="3094" ht="12.75" customHeight="1">
      <c r="C3094" s="2">
        <v>2018.0</v>
      </c>
      <c r="D3094" s="8"/>
      <c r="E3094" s="9"/>
      <c r="O3094" s="9"/>
      <c r="P3094" s="8"/>
      <c r="Q3094" s="8"/>
      <c r="R3094" s="8"/>
      <c r="S3094" s="8"/>
      <c r="T3094" s="8"/>
      <c r="U3094" s="8"/>
      <c r="W3094" s="2" t="s">
        <v>80</v>
      </c>
      <c r="X3094" s="10" t="s">
        <v>86</v>
      </c>
      <c r="Y3094" s="2" t="s">
        <v>58</v>
      </c>
      <c r="Z3094" s="2" t="s">
        <v>62</v>
      </c>
      <c r="AA3094" s="2" t="s">
        <v>105</v>
      </c>
      <c r="AB3094" s="2" t="s">
        <v>82</v>
      </c>
      <c r="AC3094" s="2" t="s">
        <v>5616</v>
      </c>
      <c r="AD3094" s="8"/>
      <c r="AE3094" s="2" t="s">
        <v>64</v>
      </c>
      <c r="AF3094" s="2" t="s">
        <v>84</v>
      </c>
      <c r="AG3094" s="2" t="s">
        <v>63</v>
      </c>
      <c r="AH3094" s="2" t="s">
        <v>53</v>
      </c>
      <c r="AI3094" s="11"/>
      <c r="AL3094" s="2"/>
      <c r="AM3094" s="8"/>
      <c r="AO3094" s="2"/>
      <c r="AP3094" s="8"/>
      <c r="AQ3094" s="2" t="s">
        <v>53</v>
      </c>
      <c r="AR3094" s="8"/>
      <c r="AS3094" s="8"/>
      <c r="AX3094" s="2"/>
      <c r="AY3094" s="14"/>
      <c r="BA3094" s="8"/>
    </row>
    <row r="3095" ht="12.75" customHeight="1">
      <c r="C3095" s="2">
        <v>2018.0</v>
      </c>
      <c r="D3095" s="8"/>
      <c r="E3095" s="9"/>
      <c r="O3095" s="9"/>
      <c r="P3095" s="8"/>
      <c r="Q3095" s="8"/>
      <c r="R3095" s="8"/>
      <c r="S3095" s="8"/>
      <c r="T3095" s="8"/>
      <c r="U3095" s="8"/>
      <c r="W3095" s="2" t="s">
        <v>80</v>
      </c>
      <c r="X3095" s="9"/>
      <c r="Y3095" s="8"/>
      <c r="Z3095" s="2" t="s">
        <v>59</v>
      </c>
      <c r="AA3095" s="8"/>
      <c r="AB3095" s="2"/>
      <c r="AC3095" s="8"/>
      <c r="AD3095" s="8"/>
      <c r="AE3095" s="2" t="s">
        <v>64</v>
      </c>
      <c r="AF3095" s="2" t="s">
        <v>84</v>
      </c>
      <c r="AG3095" s="2" t="s">
        <v>63</v>
      </c>
      <c r="AH3095" s="2" t="s">
        <v>53</v>
      </c>
      <c r="AI3095" s="11"/>
      <c r="AL3095" s="2"/>
      <c r="AM3095" s="8"/>
      <c r="AO3095" s="2"/>
      <c r="AP3095" s="8"/>
      <c r="AQ3095" s="2" t="s">
        <v>53</v>
      </c>
      <c r="AR3095" s="8"/>
      <c r="AS3095" s="8"/>
      <c r="AX3095" s="2"/>
      <c r="AY3095" s="14"/>
      <c r="BA3095" s="8"/>
    </row>
    <row r="3096" ht="12.75" customHeight="1">
      <c r="A3096" s="2" t="s">
        <v>5617</v>
      </c>
      <c r="B3096" s="2" t="s">
        <v>190</v>
      </c>
      <c r="C3096" s="2">
        <v>2018.0</v>
      </c>
      <c r="D3096" s="2" t="s">
        <v>64</v>
      </c>
      <c r="E3096" s="10" t="s">
        <v>819</v>
      </c>
      <c r="F3096" s="2" t="s">
        <v>274</v>
      </c>
      <c r="G3096" s="2" t="s">
        <v>50</v>
      </c>
      <c r="H3096" s="2" t="s">
        <v>134</v>
      </c>
      <c r="I3096" s="2" t="s">
        <v>233</v>
      </c>
      <c r="J3096" s="2" t="s">
        <v>234</v>
      </c>
      <c r="K3096" s="2" t="s">
        <v>53</v>
      </c>
      <c r="L3096" s="8" t="s">
        <v>72</v>
      </c>
      <c r="M3096" s="2" t="s">
        <v>55</v>
      </c>
      <c r="N3096" s="2" t="s">
        <v>56</v>
      </c>
      <c r="O3096" s="10" t="s">
        <v>327</v>
      </c>
      <c r="P3096" s="2"/>
      <c r="Q3096" s="2"/>
      <c r="R3096" s="2" t="s">
        <v>58</v>
      </c>
      <c r="S3096" s="2" t="s">
        <v>59</v>
      </c>
      <c r="T3096" s="2" t="s">
        <v>105</v>
      </c>
      <c r="U3096" s="2" t="s">
        <v>78</v>
      </c>
      <c r="V3096" s="2" t="s">
        <v>5618</v>
      </c>
      <c r="W3096" s="2" t="s">
        <v>80</v>
      </c>
      <c r="X3096" s="10" t="s">
        <v>354</v>
      </c>
      <c r="Y3096" s="2" t="s">
        <v>58</v>
      </c>
      <c r="Z3096" s="2" t="s">
        <v>62</v>
      </c>
      <c r="AA3096" s="8"/>
      <c r="AB3096" s="2" t="s">
        <v>153</v>
      </c>
      <c r="AC3096" s="2" t="s">
        <v>5619</v>
      </c>
      <c r="AD3096" s="8"/>
      <c r="AE3096" s="2" t="s">
        <v>64</v>
      </c>
      <c r="AF3096" s="2" t="s">
        <v>84</v>
      </c>
      <c r="AG3096" s="2" t="s">
        <v>63</v>
      </c>
      <c r="AH3096" s="2" t="s">
        <v>53</v>
      </c>
      <c r="AI3096" s="11"/>
      <c r="AL3096" s="2" t="s">
        <v>64</v>
      </c>
      <c r="AM3096" s="8" t="s">
        <v>2456</v>
      </c>
      <c r="AN3096" s="8" t="s">
        <v>66</v>
      </c>
      <c r="AO3096" s="2" t="s">
        <v>64</v>
      </c>
      <c r="AP3096" s="2" t="s">
        <v>64</v>
      </c>
      <c r="AQ3096" s="2" t="s">
        <v>64</v>
      </c>
      <c r="AR3096" s="2"/>
      <c r="AS3096" s="2"/>
      <c r="AU3096" s="2" t="s">
        <v>64</v>
      </c>
      <c r="AV3096" s="2" t="s">
        <v>64</v>
      </c>
      <c r="AX3096" s="2" t="s">
        <v>67</v>
      </c>
      <c r="AY3096" s="14"/>
      <c r="BA3096" s="8"/>
    </row>
    <row r="3097" ht="12.75" customHeight="1">
      <c r="A3097" s="2" t="s">
        <v>5620</v>
      </c>
      <c r="B3097" s="2" t="s">
        <v>190</v>
      </c>
      <c r="C3097" s="2">
        <v>2018.0</v>
      </c>
      <c r="D3097" s="8"/>
      <c r="E3097" s="9"/>
      <c r="F3097" s="2" t="s">
        <v>49</v>
      </c>
      <c r="G3097" s="2" t="s">
        <v>50</v>
      </c>
      <c r="H3097" s="2" t="s">
        <v>70</v>
      </c>
      <c r="I3097" s="2" t="s">
        <v>233</v>
      </c>
      <c r="J3097" s="2" t="s">
        <v>234</v>
      </c>
      <c r="K3097" s="2" t="s">
        <v>53</v>
      </c>
      <c r="L3097" s="8" t="s">
        <v>54</v>
      </c>
      <c r="M3097" s="2" t="s">
        <v>55</v>
      </c>
      <c r="N3097" s="2" t="s">
        <v>215</v>
      </c>
      <c r="O3097" s="10" t="s">
        <v>57</v>
      </c>
      <c r="P3097" s="2"/>
      <c r="Q3097" s="2"/>
      <c r="R3097" s="2" t="s">
        <v>58</v>
      </c>
      <c r="S3097" s="2" t="s">
        <v>59</v>
      </c>
      <c r="T3097" s="8"/>
      <c r="U3097" s="8"/>
      <c r="V3097" s="2" t="s">
        <v>5621</v>
      </c>
      <c r="W3097" s="2" t="s">
        <v>61</v>
      </c>
      <c r="X3097" s="9"/>
      <c r="Y3097" s="8"/>
      <c r="Z3097" s="2" t="s">
        <v>62</v>
      </c>
      <c r="AA3097" s="8"/>
      <c r="AB3097" s="2"/>
      <c r="AC3097" s="8"/>
      <c r="AD3097" s="8"/>
      <c r="AE3097" s="2" t="s">
        <v>53</v>
      </c>
      <c r="AF3097" s="11"/>
      <c r="AG3097" s="11"/>
      <c r="AH3097" s="2" t="s">
        <v>53</v>
      </c>
      <c r="AI3097" s="11"/>
      <c r="AK3097" s="8" t="s">
        <v>98</v>
      </c>
      <c r="AL3097" s="2" t="s">
        <v>64</v>
      </c>
      <c r="AM3097" s="8" t="s">
        <v>312</v>
      </c>
      <c r="AN3097" s="8" t="s">
        <v>186</v>
      </c>
      <c r="AO3097" s="2"/>
      <c r="AP3097" s="2" t="s">
        <v>64</v>
      </c>
      <c r="AQ3097" s="2" t="s">
        <v>53</v>
      </c>
      <c r="AR3097" s="2"/>
      <c r="AS3097" s="2"/>
      <c r="AX3097" s="2" t="s">
        <v>107</v>
      </c>
      <c r="AY3097" s="14"/>
      <c r="BA3097" s="8"/>
    </row>
    <row r="3098" ht="12.75" customHeight="1">
      <c r="A3098" s="2" t="s">
        <v>5622</v>
      </c>
      <c r="B3098" s="2" t="s">
        <v>190</v>
      </c>
      <c r="C3098" s="2">
        <v>2018.0</v>
      </c>
      <c r="D3098" s="8"/>
      <c r="E3098" s="9"/>
      <c r="F3098" s="2" t="s">
        <v>292</v>
      </c>
      <c r="G3098" s="2" t="s">
        <v>50</v>
      </c>
      <c r="H3098" s="2" t="s">
        <v>51</v>
      </c>
      <c r="I3098" s="2" t="s">
        <v>125</v>
      </c>
      <c r="J3098" s="2" t="s">
        <v>125</v>
      </c>
      <c r="K3098" s="2" t="s">
        <v>53</v>
      </c>
      <c r="L3098" s="8" t="s">
        <v>72</v>
      </c>
      <c r="M3098" s="2" t="s">
        <v>55</v>
      </c>
      <c r="N3098" s="2" t="s">
        <v>335</v>
      </c>
      <c r="O3098" s="10" t="s">
        <v>174</v>
      </c>
      <c r="P3098" s="2"/>
      <c r="Q3098" s="2"/>
      <c r="R3098" s="2" t="s">
        <v>58</v>
      </c>
      <c r="S3098" s="2" t="s">
        <v>59</v>
      </c>
      <c r="T3098" s="2" t="s">
        <v>77</v>
      </c>
      <c r="U3098" s="2" t="s">
        <v>78</v>
      </c>
      <c r="V3098" s="2" t="s">
        <v>5623</v>
      </c>
      <c r="W3098" s="2" t="s">
        <v>80</v>
      </c>
      <c r="X3098" s="9"/>
      <c r="Y3098" s="8"/>
      <c r="Z3098" s="2" t="s">
        <v>62</v>
      </c>
      <c r="AA3098" s="8"/>
      <c r="AB3098" s="2"/>
      <c r="AC3098" s="2" t="s">
        <v>5624</v>
      </c>
      <c r="AD3098" s="8"/>
      <c r="AE3098" s="2" t="s">
        <v>64</v>
      </c>
      <c r="AF3098" s="2" t="s">
        <v>84</v>
      </c>
      <c r="AG3098" s="2" t="s">
        <v>63</v>
      </c>
      <c r="AH3098" s="2" t="s">
        <v>53</v>
      </c>
      <c r="AI3098" s="11"/>
      <c r="AJ3098" s="2" t="s">
        <v>85</v>
      </c>
      <c r="AL3098" s="2"/>
      <c r="AM3098" s="8"/>
      <c r="AO3098" s="2"/>
      <c r="AP3098" s="2" t="s">
        <v>64</v>
      </c>
      <c r="AQ3098" s="2" t="s">
        <v>64</v>
      </c>
      <c r="AR3098" s="2"/>
      <c r="AS3098" s="2"/>
      <c r="AX3098" s="2" t="s">
        <v>67</v>
      </c>
      <c r="AY3098" s="14"/>
      <c r="BA3098" s="8"/>
    </row>
    <row r="3099" ht="12.75" customHeight="1">
      <c r="A3099" s="2" t="s">
        <v>5625</v>
      </c>
      <c r="B3099" s="2" t="s">
        <v>190</v>
      </c>
      <c r="C3099" s="2">
        <v>2018.0</v>
      </c>
      <c r="D3099" s="8"/>
      <c r="E3099" s="9"/>
      <c r="F3099" s="2" t="s">
        <v>49</v>
      </c>
      <c r="G3099" s="2" t="s">
        <v>101</v>
      </c>
      <c r="H3099" s="2" t="s">
        <v>51</v>
      </c>
      <c r="I3099" s="2" t="s">
        <v>233</v>
      </c>
      <c r="J3099" s="2" t="s">
        <v>234</v>
      </c>
      <c r="K3099" s="2" t="s">
        <v>53</v>
      </c>
      <c r="L3099" s="8" t="s">
        <v>72</v>
      </c>
      <c r="M3099" s="2" t="s">
        <v>73</v>
      </c>
      <c r="N3099" s="2" t="s">
        <v>199</v>
      </c>
      <c r="O3099" s="10" t="s">
        <v>586</v>
      </c>
      <c r="P3099" s="2"/>
      <c r="Q3099" s="2"/>
      <c r="R3099" s="2" t="s">
        <v>58</v>
      </c>
      <c r="S3099" s="2" t="s">
        <v>59</v>
      </c>
      <c r="T3099" s="8"/>
      <c r="U3099" s="2" t="s">
        <v>78</v>
      </c>
      <c r="V3099" s="2" t="s">
        <v>5626</v>
      </c>
      <c r="W3099" s="2" t="s">
        <v>80</v>
      </c>
      <c r="X3099" s="10" t="s">
        <v>100</v>
      </c>
      <c r="Y3099" s="2" t="s">
        <v>58</v>
      </c>
      <c r="Z3099" s="2" t="s">
        <v>62</v>
      </c>
      <c r="AA3099" s="8"/>
      <c r="AB3099" s="2"/>
      <c r="AC3099" s="8"/>
      <c r="AD3099" s="8"/>
      <c r="AE3099" s="2" t="s">
        <v>64</v>
      </c>
      <c r="AF3099" s="2" t="s">
        <v>84</v>
      </c>
      <c r="AG3099" s="2" t="s">
        <v>63</v>
      </c>
      <c r="AH3099" s="2" t="s">
        <v>53</v>
      </c>
      <c r="AI3099" s="11"/>
      <c r="AK3099" s="8" t="s">
        <v>98</v>
      </c>
      <c r="AL3099" s="2" t="s">
        <v>64</v>
      </c>
      <c r="AM3099" s="8" t="s">
        <v>4680</v>
      </c>
      <c r="AN3099" s="8" t="s">
        <v>114</v>
      </c>
      <c r="AO3099" s="2"/>
      <c r="AP3099" s="2" t="s">
        <v>64</v>
      </c>
      <c r="AQ3099" s="2" t="s">
        <v>64</v>
      </c>
      <c r="AR3099" s="2"/>
      <c r="AS3099" s="2"/>
      <c r="AX3099" s="2" t="s">
        <v>67</v>
      </c>
      <c r="AY3099" s="14"/>
      <c r="BA3099" s="8"/>
    </row>
    <row r="3100" ht="12.75" customHeight="1">
      <c r="A3100" s="2" t="s">
        <v>5627</v>
      </c>
      <c r="B3100" s="2" t="s">
        <v>190</v>
      </c>
      <c r="C3100" s="2">
        <v>2018.0</v>
      </c>
      <c r="D3100" s="8"/>
      <c r="E3100" s="9"/>
      <c r="F3100" s="2" t="s">
        <v>49</v>
      </c>
      <c r="G3100" s="2" t="s">
        <v>101</v>
      </c>
      <c r="H3100" s="2" t="s">
        <v>91</v>
      </c>
      <c r="I3100" s="2" t="s">
        <v>233</v>
      </c>
      <c r="J3100" s="2" t="s">
        <v>234</v>
      </c>
      <c r="K3100" s="2" t="s">
        <v>53</v>
      </c>
      <c r="L3100" s="8" t="s">
        <v>54</v>
      </c>
      <c r="M3100" s="2" t="s">
        <v>55</v>
      </c>
      <c r="N3100" s="2" t="s">
        <v>74</v>
      </c>
      <c r="O3100" s="10" t="s">
        <v>259</v>
      </c>
      <c r="P3100" s="2" t="s">
        <v>58</v>
      </c>
      <c r="Q3100" s="2" t="s">
        <v>62</v>
      </c>
      <c r="R3100" s="2"/>
      <c r="S3100" s="2"/>
      <c r="T3100" s="8"/>
      <c r="U3100" s="8"/>
      <c r="V3100" s="2" t="s">
        <v>5628</v>
      </c>
      <c r="W3100" s="2" t="s">
        <v>61</v>
      </c>
      <c r="X3100" s="9"/>
      <c r="Y3100" s="8"/>
      <c r="Z3100" s="2" t="s">
        <v>62</v>
      </c>
      <c r="AA3100" s="8"/>
      <c r="AB3100" s="2"/>
      <c r="AC3100" s="8"/>
      <c r="AD3100" s="8"/>
      <c r="AE3100" s="2" t="s">
        <v>53</v>
      </c>
      <c r="AF3100" s="11"/>
      <c r="AG3100" s="11"/>
      <c r="AH3100" s="2" t="s">
        <v>53</v>
      </c>
      <c r="AI3100" s="11"/>
      <c r="AK3100" s="8" t="s">
        <v>98</v>
      </c>
      <c r="AL3100" s="2" t="s">
        <v>64</v>
      </c>
      <c r="AM3100" s="8"/>
      <c r="AN3100" s="8" t="s">
        <v>106</v>
      </c>
      <c r="AO3100" s="2"/>
      <c r="AP3100" s="8"/>
      <c r="AQ3100" s="2" t="s">
        <v>53</v>
      </c>
      <c r="AR3100" s="8"/>
      <c r="AS3100" s="8"/>
      <c r="AT3100" s="2" t="s">
        <v>64</v>
      </c>
      <c r="AX3100" s="2" t="s">
        <v>107</v>
      </c>
      <c r="AY3100" s="14"/>
      <c r="BA3100" s="13">
        <v>2.0</v>
      </c>
    </row>
    <row r="3101" ht="12.75" customHeight="1">
      <c r="C3101" s="2">
        <v>2018.0</v>
      </c>
      <c r="D3101" s="8"/>
      <c r="E3101" s="9"/>
      <c r="O3101" s="9"/>
      <c r="P3101" s="8"/>
      <c r="Q3101" s="8"/>
      <c r="R3101" s="8"/>
      <c r="S3101" s="8"/>
      <c r="T3101" s="8"/>
      <c r="U3101" s="8"/>
      <c r="W3101" s="2" t="s">
        <v>61</v>
      </c>
      <c r="X3101" s="9"/>
      <c r="Y3101" s="8"/>
      <c r="Z3101" s="2" t="s">
        <v>62</v>
      </c>
      <c r="AA3101" s="8"/>
      <c r="AB3101" s="2"/>
      <c r="AC3101" s="8"/>
      <c r="AD3101" s="8"/>
      <c r="AE3101" s="2" t="s">
        <v>53</v>
      </c>
      <c r="AF3101" s="11"/>
      <c r="AG3101" s="11"/>
      <c r="AH3101" s="2" t="s">
        <v>53</v>
      </c>
      <c r="AI3101" s="11"/>
      <c r="AL3101" s="2"/>
      <c r="AM3101" s="8"/>
      <c r="AO3101" s="2"/>
      <c r="AP3101" s="8"/>
      <c r="AQ3101" s="2" t="s">
        <v>53</v>
      </c>
      <c r="AR3101" s="8"/>
      <c r="AS3101" s="8"/>
      <c r="AX3101" s="2"/>
      <c r="AY3101" s="14"/>
      <c r="BA3101" s="8"/>
    </row>
    <row r="3102" ht="12.75" customHeight="1">
      <c r="A3102" s="2" t="s">
        <v>1356</v>
      </c>
      <c r="B3102" s="2" t="s">
        <v>196</v>
      </c>
      <c r="C3102" s="2">
        <v>2018.0</v>
      </c>
      <c r="D3102" s="8"/>
      <c r="E3102" s="9"/>
      <c r="F3102" s="2" t="s">
        <v>630</v>
      </c>
      <c r="G3102" s="2" t="s">
        <v>50</v>
      </c>
      <c r="H3102" s="2" t="s">
        <v>51</v>
      </c>
      <c r="I3102" s="2" t="s">
        <v>157</v>
      </c>
      <c r="J3102" s="2" t="s">
        <v>157</v>
      </c>
      <c r="K3102" s="2" t="s">
        <v>53</v>
      </c>
      <c r="L3102" s="8" t="s">
        <v>72</v>
      </c>
      <c r="M3102" s="2" t="s">
        <v>55</v>
      </c>
      <c r="N3102" s="2" t="s">
        <v>74</v>
      </c>
      <c r="O3102" s="10" t="s">
        <v>86</v>
      </c>
      <c r="P3102" s="2"/>
      <c r="Q3102" s="2"/>
      <c r="R3102" s="2" t="s">
        <v>58</v>
      </c>
      <c r="S3102" s="2" t="s">
        <v>59</v>
      </c>
      <c r="T3102" s="2" t="s">
        <v>166</v>
      </c>
      <c r="U3102" s="2" t="s">
        <v>250</v>
      </c>
      <c r="V3102" s="2" t="s">
        <v>5629</v>
      </c>
      <c r="W3102" s="2" t="s">
        <v>80</v>
      </c>
      <c r="X3102" s="10" t="s">
        <v>137</v>
      </c>
      <c r="Y3102" s="2" t="s">
        <v>58</v>
      </c>
      <c r="Z3102" s="2" t="s">
        <v>62</v>
      </c>
      <c r="AA3102" s="8"/>
      <c r="AB3102" s="2" t="s">
        <v>153</v>
      </c>
      <c r="AC3102" s="2" t="s">
        <v>5630</v>
      </c>
      <c r="AD3102" s="8"/>
      <c r="AE3102" s="2" t="s">
        <v>64</v>
      </c>
      <c r="AF3102" s="2" t="s">
        <v>110</v>
      </c>
      <c r="AG3102" s="2" t="s">
        <v>63</v>
      </c>
      <c r="AH3102" s="2" t="s">
        <v>88</v>
      </c>
      <c r="AI3102" s="11" t="s">
        <v>1067</v>
      </c>
      <c r="AL3102" s="2"/>
      <c r="AM3102" s="8"/>
      <c r="AO3102" s="2"/>
      <c r="AP3102" s="2" t="s">
        <v>53</v>
      </c>
      <c r="AQ3102" s="2" t="s">
        <v>64</v>
      </c>
      <c r="AR3102" s="2" t="s">
        <v>185</v>
      </c>
      <c r="AS3102" s="2" t="s">
        <v>186</v>
      </c>
      <c r="AV3102" s="2" t="s">
        <v>64</v>
      </c>
      <c r="AX3102" s="2" t="s">
        <v>67</v>
      </c>
      <c r="AY3102" s="14"/>
      <c r="AZ3102" s="2">
        <v>3.0</v>
      </c>
      <c r="BA3102" s="8"/>
    </row>
    <row r="3103" ht="12.75" customHeight="1">
      <c r="C3103" s="2">
        <v>2018.0</v>
      </c>
      <c r="D3103" s="8"/>
      <c r="E3103" s="9"/>
      <c r="M3103" s="2"/>
      <c r="N3103" s="2" t="s">
        <v>74</v>
      </c>
      <c r="O3103" s="10" t="s">
        <v>86</v>
      </c>
      <c r="P3103" s="2"/>
      <c r="Q3103" s="2"/>
      <c r="R3103" s="2" t="s">
        <v>58</v>
      </c>
      <c r="S3103" s="2" t="s">
        <v>59</v>
      </c>
      <c r="T3103" s="2" t="s">
        <v>77</v>
      </c>
      <c r="U3103" s="8"/>
      <c r="V3103" s="2" t="s">
        <v>5631</v>
      </c>
      <c r="W3103" s="8"/>
      <c r="X3103" s="9"/>
      <c r="Y3103" s="8"/>
      <c r="Z3103" s="8"/>
      <c r="AA3103" s="8"/>
      <c r="AB3103" s="2"/>
      <c r="AC3103" s="8"/>
      <c r="AD3103" s="8"/>
      <c r="AE3103" s="2" t="s">
        <v>64</v>
      </c>
      <c r="AF3103" s="2" t="s">
        <v>84</v>
      </c>
      <c r="AG3103" s="2" t="s">
        <v>63</v>
      </c>
      <c r="AH3103" s="2" t="s">
        <v>53</v>
      </c>
      <c r="AI3103" s="11"/>
      <c r="AL3103" s="2"/>
      <c r="AM3103" s="8"/>
      <c r="AO3103" s="2"/>
      <c r="AP3103" s="2" t="s">
        <v>53</v>
      </c>
      <c r="AQ3103" s="2" t="s">
        <v>64</v>
      </c>
      <c r="AR3103" s="2" t="s">
        <v>185</v>
      </c>
      <c r="AS3103" s="2" t="s">
        <v>186</v>
      </c>
      <c r="AX3103" s="2" t="s">
        <v>67</v>
      </c>
      <c r="AY3103" s="14"/>
      <c r="BA3103" s="8"/>
    </row>
    <row r="3104" ht="12.75" customHeight="1">
      <c r="C3104" s="2">
        <v>2018.0</v>
      </c>
      <c r="D3104" s="8"/>
      <c r="E3104" s="9"/>
      <c r="L3104" s="8" t="s">
        <v>72</v>
      </c>
      <c r="M3104" s="2" t="s">
        <v>635</v>
      </c>
      <c r="N3104" s="2" t="s">
        <v>74</v>
      </c>
      <c r="O3104" s="10" t="s">
        <v>86</v>
      </c>
      <c r="P3104" s="2"/>
      <c r="Q3104" s="2"/>
      <c r="R3104" s="2" t="s">
        <v>58</v>
      </c>
      <c r="S3104" s="2" t="s">
        <v>59</v>
      </c>
      <c r="T3104" s="2" t="s">
        <v>77</v>
      </c>
      <c r="U3104" s="2" t="s">
        <v>78</v>
      </c>
      <c r="V3104" s="2" t="s">
        <v>5632</v>
      </c>
      <c r="W3104" s="8"/>
      <c r="X3104" s="9"/>
      <c r="Y3104" s="8"/>
      <c r="Z3104" s="8"/>
      <c r="AA3104" s="8"/>
      <c r="AB3104" s="2"/>
      <c r="AC3104" s="8"/>
      <c r="AD3104" s="8"/>
      <c r="AE3104" s="2" t="s">
        <v>64</v>
      </c>
      <c r="AF3104" s="2" t="s">
        <v>110</v>
      </c>
      <c r="AG3104" s="2" t="s">
        <v>63</v>
      </c>
      <c r="AH3104" s="2" t="s">
        <v>88</v>
      </c>
      <c r="AI3104" s="11" t="s">
        <v>1067</v>
      </c>
      <c r="AL3104" s="2"/>
      <c r="AM3104" s="8"/>
      <c r="AO3104" s="2"/>
      <c r="AP3104" s="2" t="s">
        <v>53</v>
      </c>
      <c r="AQ3104" s="2" t="s">
        <v>64</v>
      </c>
      <c r="AR3104" s="2" t="s">
        <v>185</v>
      </c>
      <c r="AS3104" s="2" t="s">
        <v>186</v>
      </c>
      <c r="AX3104" s="2" t="s">
        <v>67</v>
      </c>
      <c r="AY3104" s="14"/>
      <c r="BA3104" s="8"/>
    </row>
    <row r="3105" ht="12.75" customHeight="1">
      <c r="A3105" s="2" t="s">
        <v>5633</v>
      </c>
      <c r="B3105" s="2" t="s">
        <v>196</v>
      </c>
      <c r="C3105" s="2">
        <v>2018.0</v>
      </c>
      <c r="D3105" s="8"/>
      <c r="E3105" s="9"/>
      <c r="F3105" s="2" t="s">
        <v>516</v>
      </c>
      <c r="G3105" s="2" t="s">
        <v>101</v>
      </c>
      <c r="H3105" s="2" t="s">
        <v>51</v>
      </c>
      <c r="I3105" s="2" t="s">
        <v>157</v>
      </c>
      <c r="J3105" s="2" t="s">
        <v>157</v>
      </c>
      <c r="K3105" s="2" t="s">
        <v>53</v>
      </c>
      <c r="L3105" s="8" t="s">
        <v>72</v>
      </c>
      <c r="M3105" s="2" t="s">
        <v>55</v>
      </c>
      <c r="N3105" s="2" t="s">
        <v>158</v>
      </c>
      <c r="O3105" s="10" t="s">
        <v>242</v>
      </c>
      <c r="P3105" s="2"/>
      <c r="Q3105" s="2"/>
      <c r="R3105" s="2" t="s">
        <v>58</v>
      </c>
      <c r="S3105" s="2" t="s">
        <v>59</v>
      </c>
      <c r="T3105" s="2" t="s">
        <v>105</v>
      </c>
      <c r="U3105" s="2" t="s">
        <v>78</v>
      </c>
      <c r="V3105" s="2" t="s">
        <v>5634</v>
      </c>
      <c r="W3105" s="2" t="s">
        <v>80</v>
      </c>
      <c r="X3105" s="10" t="s">
        <v>444</v>
      </c>
      <c r="Y3105" s="2" t="s">
        <v>58</v>
      </c>
      <c r="Z3105" s="2" t="s">
        <v>62</v>
      </c>
      <c r="AA3105" s="8"/>
      <c r="AB3105" s="2"/>
      <c r="AC3105" s="2" t="s">
        <v>5635</v>
      </c>
      <c r="AD3105" s="8"/>
      <c r="AE3105" s="2" t="s">
        <v>64</v>
      </c>
      <c r="AF3105" s="2" t="s">
        <v>97</v>
      </c>
      <c r="AG3105" s="2" t="s">
        <v>88</v>
      </c>
      <c r="AH3105" s="2" t="s">
        <v>53</v>
      </c>
      <c r="AI3105" s="11"/>
      <c r="AL3105" s="2"/>
      <c r="AM3105" s="8"/>
      <c r="AO3105" s="2"/>
      <c r="AP3105" s="2" t="s">
        <v>64</v>
      </c>
      <c r="AQ3105" s="2" t="s">
        <v>64</v>
      </c>
      <c r="AR3105" s="2"/>
      <c r="AS3105" s="2"/>
      <c r="AU3105" s="2" t="s">
        <v>64</v>
      </c>
      <c r="AX3105" s="2" t="s">
        <v>67</v>
      </c>
      <c r="AY3105" s="14"/>
      <c r="BA3105" s="8"/>
    </row>
    <row r="3106" ht="12.75" customHeight="1">
      <c r="A3106" s="2" t="s">
        <v>5636</v>
      </c>
      <c r="B3106" s="2" t="s">
        <v>196</v>
      </c>
      <c r="C3106" s="2">
        <v>2018.0</v>
      </c>
      <c r="D3106" s="8"/>
      <c r="E3106" s="9"/>
      <c r="F3106" s="2" t="s">
        <v>431</v>
      </c>
      <c r="G3106" s="2" t="s">
        <v>50</v>
      </c>
      <c r="H3106" s="2" t="s">
        <v>91</v>
      </c>
      <c r="I3106" s="2" t="s">
        <v>157</v>
      </c>
      <c r="J3106" s="2" t="s">
        <v>157</v>
      </c>
      <c r="K3106" s="2" t="s">
        <v>53</v>
      </c>
      <c r="L3106" s="8" t="s">
        <v>54</v>
      </c>
      <c r="M3106" s="2" t="s">
        <v>55</v>
      </c>
      <c r="N3106" s="2" t="s">
        <v>2375</v>
      </c>
      <c r="O3106" s="10" t="s">
        <v>137</v>
      </c>
      <c r="P3106" s="2"/>
      <c r="Q3106" s="2"/>
      <c r="R3106" s="2" t="s">
        <v>58</v>
      </c>
      <c r="S3106" s="2" t="s">
        <v>59</v>
      </c>
      <c r="T3106" s="2" t="s">
        <v>77</v>
      </c>
      <c r="U3106" s="2" t="s">
        <v>78</v>
      </c>
      <c r="V3106" s="2" t="s">
        <v>5637</v>
      </c>
      <c r="W3106" s="2" t="s">
        <v>80</v>
      </c>
      <c r="X3106" s="10" t="s">
        <v>128</v>
      </c>
      <c r="Y3106" s="2" t="s">
        <v>58</v>
      </c>
      <c r="Z3106" s="2" t="s">
        <v>62</v>
      </c>
      <c r="AA3106" s="8"/>
      <c r="AB3106" s="2" t="s">
        <v>153</v>
      </c>
      <c r="AC3106" s="2" t="s">
        <v>5638</v>
      </c>
      <c r="AD3106" s="8"/>
      <c r="AE3106" s="2" t="s">
        <v>53</v>
      </c>
      <c r="AF3106" s="11"/>
      <c r="AG3106" s="11"/>
      <c r="AH3106" s="2" t="s">
        <v>53</v>
      </c>
      <c r="AI3106" s="11"/>
      <c r="AK3106" s="8" t="s">
        <v>122</v>
      </c>
      <c r="AL3106" s="2"/>
      <c r="AM3106" s="8"/>
      <c r="AO3106" s="2"/>
      <c r="AP3106" s="2" t="s">
        <v>64</v>
      </c>
      <c r="AQ3106" s="2" t="s">
        <v>64</v>
      </c>
      <c r="AR3106" s="2" t="s">
        <v>113</v>
      </c>
      <c r="AS3106" s="2" t="s">
        <v>114</v>
      </c>
      <c r="AX3106" s="2" t="s">
        <v>67</v>
      </c>
      <c r="AY3106" s="14"/>
      <c r="BA3106" s="8"/>
    </row>
    <row r="3107" ht="12.75" customHeight="1">
      <c r="A3107" s="2" t="s">
        <v>5639</v>
      </c>
      <c r="B3107" s="2" t="s">
        <v>196</v>
      </c>
      <c r="C3107" s="2">
        <v>2018.0</v>
      </c>
      <c r="D3107" s="8"/>
      <c r="E3107" s="9"/>
      <c r="F3107" s="2" t="s">
        <v>389</v>
      </c>
      <c r="G3107" s="2" t="s">
        <v>50</v>
      </c>
      <c r="H3107" s="2" t="s">
        <v>134</v>
      </c>
      <c r="I3107" s="2" t="s">
        <v>346</v>
      </c>
      <c r="J3107" s="2" t="s">
        <v>180</v>
      </c>
      <c r="K3107" s="2" t="s">
        <v>53</v>
      </c>
      <c r="L3107" s="8" t="s">
        <v>72</v>
      </c>
      <c r="M3107" s="2" t="s">
        <v>55</v>
      </c>
      <c r="N3107" s="2" t="s">
        <v>74</v>
      </c>
      <c r="O3107" s="10" t="s">
        <v>86</v>
      </c>
      <c r="P3107" s="2"/>
      <c r="Q3107" s="2"/>
      <c r="R3107" s="2" t="s">
        <v>58</v>
      </c>
      <c r="S3107" s="2" t="s">
        <v>59</v>
      </c>
      <c r="T3107" s="8"/>
      <c r="U3107" s="8"/>
      <c r="V3107" s="2" t="s">
        <v>5640</v>
      </c>
      <c r="W3107" s="2" t="s">
        <v>80</v>
      </c>
      <c r="X3107" s="10" t="s">
        <v>151</v>
      </c>
      <c r="Y3107" s="2" t="s">
        <v>58</v>
      </c>
      <c r="Z3107" s="2" t="s">
        <v>62</v>
      </c>
      <c r="AA3107" s="8"/>
      <c r="AB3107" s="2"/>
      <c r="AC3107" s="2" t="s">
        <v>5641</v>
      </c>
      <c r="AD3107" s="8"/>
      <c r="AE3107" s="2" t="s">
        <v>64</v>
      </c>
      <c r="AF3107" s="2" t="s">
        <v>369</v>
      </c>
      <c r="AG3107" s="2" t="s">
        <v>63</v>
      </c>
      <c r="AH3107" s="2" t="s">
        <v>53</v>
      </c>
      <c r="AI3107" s="11"/>
      <c r="AL3107" s="2"/>
      <c r="AM3107" s="8"/>
      <c r="AO3107" s="2"/>
      <c r="AP3107" s="2" t="s">
        <v>64</v>
      </c>
      <c r="AQ3107" s="2" t="s">
        <v>64</v>
      </c>
      <c r="AR3107" s="2" t="s">
        <v>2352</v>
      </c>
      <c r="AS3107" s="2" t="s">
        <v>186</v>
      </c>
      <c r="AW3107" s="2" t="s">
        <v>64</v>
      </c>
      <c r="AX3107" s="2" t="s">
        <v>67</v>
      </c>
      <c r="AY3107" s="14"/>
      <c r="BA3107" s="8"/>
    </row>
    <row r="3108" ht="12.75" customHeight="1">
      <c r="A3108" s="2" t="s">
        <v>5642</v>
      </c>
      <c r="B3108" s="2" t="s">
        <v>196</v>
      </c>
      <c r="C3108" s="2">
        <v>2018.0</v>
      </c>
      <c r="D3108" s="8"/>
      <c r="E3108" s="9"/>
      <c r="F3108" s="2" t="s">
        <v>389</v>
      </c>
      <c r="G3108" s="2" t="s">
        <v>50</v>
      </c>
      <c r="H3108" s="2" t="s">
        <v>70</v>
      </c>
      <c r="I3108" s="2" t="s">
        <v>157</v>
      </c>
      <c r="J3108" s="2" t="s">
        <v>157</v>
      </c>
      <c r="K3108" s="2" t="s">
        <v>53</v>
      </c>
      <c r="L3108" s="8" t="s">
        <v>54</v>
      </c>
      <c r="M3108" s="2" t="s">
        <v>55</v>
      </c>
      <c r="N3108" s="2" t="s">
        <v>74</v>
      </c>
      <c r="O3108" s="10" t="s">
        <v>90</v>
      </c>
      <c r="P3108" s="2"/>
      <c r="Q3108" s="2"/>
      <c r="R3108" s="2" t="s">
        <v>58</v>
      </c>
      <c r="S3108" s="2" t="s">
        <v>59</v>
      </c>
      <c r="T3108" s="2" t="s">
        <v>77</v>
      </c>
      <c r="U3108" s="2" t="s">
        <v>250</v>
      </c>
      <c r="V3108" s="2" t="s">
        <v>5643</v>
      </c>
      <c r="W3108" s="2" t="s">
        <v>61</v>
      </c>
      <c r="X3108" s="9"/>
      <c r="Y3108" s="8"/>
      <c r="Z3108" s="2" t="s">
        <v>62</v>
      </c>
      <c r="AA3108" s="8"/>
      <c r="AB3108" s="2"/>
      <c r="AC3108" s="8"/>
      <c r="AD3108" s="8"/>
      <c r="AE3108" s="2" t="s">
        <v>53</v>
      </c>
      <c r="AF3108" s="11"/>
      <c r="AG3108" s="11"/>
      <c r="AH3108" s="2" t="s">
        <v>53</v>
      </c>
      <c r="AI3108" s="11"/>
      <c r="AK3108" s="8" t="s">
        <v>98</v>
      </c>
      <c r="AL3108" s="2"/>
      <c r="AM3108" s="8"/>
      <c r="AO3108" s="2"/>
      <c r="AP3108" s="2" t="s">
        <v>53</v>
      </c>
      <c r="AQ3108" s="2" t="s">
        <v>64</v>
      </c>
      <c r="AR3108" s="2" t="s">
        <v>185</v>
      </c>
      <c r="AS3108" s="2" t="s">
        <v>186</v>
      </c>
      <c r="AX3108" s="2" t="s">
        <v>67</v>
      </c>
      <c r="AY3108" s="14"/>
      <c r="BA3108" s="8"/>
    </row>
    <row r="3109" ht="12.75" customHeight="1">
      <c r="A3109" s="2" t="s">
        <v>5528</v>
      </c>
      <c r="B3109" s="2" t="s">
        <v>86</v>
      </c>
      <c r="C3109" s="2">
        <v>2018.0</v>
      </c>
      <c r="D3109" s="8"/>
      <c r="E3109" s="9"/>
      <c r="F3109" s="2" t="s">
        <v>405</v>
      </c>
      <c r="G3109" s="2" t="s">
        <v>101</v>
      </c>
      <c r="H3109" s="2" t="s">
        <v>91</v>
      </c>
      <c r="I3109" s="2" t="s">
        <v>135</v>
      </c>
      <c r="J3109" s="2" t="s">
        <v>135</v>
      </c>
      <c r="K3109" s="2" t="s">
        <v>53</v>
      </c>
      <c r="L3109" s="8" t="s">
        <v>72</v>
      </c>
      <c r="M3109" s="2" t="s">
        <v>55</v>
      </c>
      <c r="N3109" s="2" t="s">
        <v>74</v>
      </c>
      <c r="O3109" s="10" t="s">
        <v>120</v>
      </c>
      <c r="P3109" s="2"/>
      <c r="Q3109" s="2"/>
      <c r="R3109" s="2" t="s">
        <v>58</v>
      </c>
      <c r="S3109" s="2" t="s">
        <v>59</v>
      </c>
      <c r="T3109" s="2" t="s">
        <v>77</v>
      </c>
      <c r="U3109" s="2" t="s">
        <v>78</v>
      </c>
      <c r="V3109" s="2" t="s">
        <v>5644</v>
      </c>
      <c r="W3109" s="2" t="s">
        <v>80</v>
      </c>
      <c r="X3109" s="10" t="s">
        <v>190</v>
      </c>
      <c r="Y3109" s="2" t="s">
        <v>76</v>
      </c>
      <c r="Z3109" s="2" t="s">
        <v>62</v>
      </c>
      <c r="AA3109" s="8"/>
      <c r="AB3109" s="2"/>
      <c r="AC3109" s="2" t="s">
        <v>5645</v>
      </c>
      <c r="AD3109" s="8"/>
      <c r="AE3109" s="2" t="s">
        <v>64</v>
      </c>
      <c r="AF3109" s="2" t="s">
        <v>84</v>
      </c>
      <c r="AG3109" s="2" t="s">
        <v>63</v>
      </c>
      <c r="AH3109" s="2" t="s">
        <v>53</v>
      </c>
      <c r="AI3109" s="11"/>
      <c r="AJ3109" s="2" t="s">
        <v>85</v>
      </c>
      <c r="AL3109" s="2"/>
      <c r="AM3109" s="8"/>
      <c r="AO3109" s="2"/>
      <c r="AP3109" s="2" t="s">
        <v>64</v>
      </c>
      <c r="AQ3109" s="2" t="s">
        <v>64</v>
      </c>
      <c r="AR3109" s="2"/>
      <c r="AS3109" s="2"/>
      <c r="AX3109" s="2" t="s">
        <v>67</v>
      </c>
      <c r="AY3109" s="14"/>
      <c r="BA3109" s="8"/>
    </row>
    <row r="3110" ht="12.75" customHeight="1">
      <c r="A3110" s="2" t="s">
        <v>5646</v>
      </c>
      <c r="B3110" s="2" t="s">
        <v>86</v>
      </c>
      <c r="C3110" s="2">
        <v>2018.0</v>
      </c>
      <c r="D3110" s="8"/>
      <c r="E3110" s="9"/>
      <c r="F3110" s="2" t="s">
        <v>405</v>
      </c>
      <c r="G3110" s="2" t="s">
        <v>50</v>
      </c>
      <c r="H3110" s="2" t="s">
        <v>70</v>
      </c>
      <c r="I3110" s="2" t="s">
        <v>135</v>
      </c>
      <c r="J3110" s="2" t="s">
        <v>135</v>
      </c>
      <c r="K3110" s="2" t="s">
        <v>53</v>
      </c>
      <c r="L3110" s="8" t="s">
        <v>72</v>
      </c>
      <c r="M3110" s="2" t="s">
        <v>55</v>
      </c>
      <c r="N3110" s="2" t="s">
        <v>215</v>
      </c>
      <c r="O3110" s="10" t="s">
        <v>279</v>
      </c>
      <c r="P3110" s="2"/>
      <c r="Q3110" s="2"/>
      <c r="R3110" s="2" t="s">
        <v>58</v>
      </c>
      <c r="S3110" s="2" t="s">
        <v>59</v>
      </c>
      <c r="T3110" s="2" t="s">
        <v>105</v>
      </c>
      <c r="U3110" s="2" t="s">
        <v>78</v>
      </c>
      <c r="V3110" s="2" t="s">
        <v>5647</v>
      </c>
      <c r="W3110" s="2" t="s">
        <v>80</v>
      </c>
      <c r="X3110" s="10" t="s">
        <v>266</v>
      </c>
      <c r="Y3110" s="2" t="s">
        <v>58</v>
      </c>
      <c r="Z3110" s="2" t="s">
        <v>62</v>
      </c>
      <c r="AA3110" s="8"/>
      <c r="AB3110" s="2" t="s">
        <v>82</v>
      </c>
      <c r="AC3110" s="2" t="s">
        <v>5648</v>
      </c>
      <c r="AD3110" s="8"/>
      <c r="AE3110" s="2" t="s">
        <v>64</v>
      </c>
      <c r="AF3110" s="2" t="s">
        <v>84</v>
      </c>
      <c r="AG3110" s="2" t="s">
        <v>63</v>
      </c>
      <c r="AH3110" s="2" t="s">
        <v>53</v>
      </c>
      <c r="AI3110" s="11"/>
      <c r="AJ3110" s="2" t="s">
        <v>1085</v>
      </c>
      <c r="AL3110" s="2"/>
      <c r="AM3110" s="8"/>
      <c r="AO3110" s="2"/>
      <c r="AP3110" s="2" t="s">
        <v>53</v>
      </c>
      <c r="AQ3110" s="2" t="s">
        <v>64</v>
      </c>
      <c r="AR3110" s="2" t="s">
        <v>185</v>
      </c>
      <c r="AS3110" s="2" t="s">
        <v>186</v>
      </c>
      <c r="AX3110" s="2" t="s">
        <v>67</v>
      </c>
      <c r="AY3110" s="14"/>
      <c r="BA3110" s="8"/>
    </row>
    <row r="3111" ht="12.75" customHeight="1">
      <c r="A3111" s="2" t="s">
        <v>5649</v>
      </c>
      <c r="B3111" s="2" t="s">
        <v>86</v>
      </c>
      <c r="C3111" s="2">
        <v>2018.0</v>
      </c>
      <c r="D3111" s="8"/>
      <c r="E3111" s="9"/>
      <c r="F3111" s="2" t="s">
        <v>188</v>
      </c>
      <c r="G3111" s="2" t="s">
        <v>50</v>
      </c>
      <c r="H3111" s="2" t="s">
        <v>51</v>
      </c>
      <c r="I3111" s="2" t="s">
        <v>135</v>
      </c>
      <c r="J3111" s="2" t="s">
        <v>135</v>
      </c>
      <c r="K3111" s="2" t="s">
        <v>53</v>
      </c>
      <c r="L3111" s="8" t="s">
        <v>54</v>
      </c>
      <c r="M3111" s="2" t="s">
        <v>55</v>
      </c>
      <c r="N3111" s="2" t="s">
        <v>74</v>
      </c>
      <c r="O3111" s="10" t="s">
        <v>216</v>
      </c>
      <c r="P3111" s="2"/>
      <c r="Q3111" s="2"/>
      <c r="R3111" s="2" t="s">
        <v>58</v>
      </c>
      <c r="S3111" s="2" t="s">
        <v>59</v>
      </c>
      <c r="T3111" s="2" t="s">
        <v>77</v>
      </c>
      <c r="U3111" s="2" t="s">
        <v>78</v>
      </c>
      <c r="V3111" s="2" t="s">
        <v>5650</v>
      </c>
      <c r="W3111" s="2" t="s">
        <v>61</v>
      </c>
      <c r="X3111" s="9"/>
      <c r="Y3111" s="8"/>
      <c r="Z3111" s="2" t="s">
        <v>62</v>
      </c>
      <c r="AA3111" s="8"/>
      <c r="AB3111" s="2"/>
      <c r="AC3111" s="8"/>
      <c r="AD3111" s="8"/>
      <c r="AE3111" s="2" t="s">
        <v>53</v>
      </c>
      <c r="AF3111" s="11"/>
      <c r="AG3111" s="11"/>
      <c r="AH3111" s="2" t="s">
        <v>53</v>
      </c>
      <c r="AI3111" s="11"/>
      <c r="AK3111" s="8" t="s">
        <v>98</v>
      </c>
      <c r="AL3111" s="2" t="s">
        <v>64</v>
      </c>
      <c r="AM3111" s="8" t="s">
        <v>312</v>
      </c>
      <c r="AN3111" s="8" t="s">
        <v>186</v>
      </c>
      <c r="AO3111" s="2"/>
      <c r="AP3111" s="2" t="s">
        <v>53</v>
      </c>
      <c r="AQ3111" s="2" t="s">
        <v>64</v>
      </c>
      <c r="AR3111" s="2" t="s">
        <v>185</v>
      </c>
      <c r="AS3111" s="2" t="s">
        <v>186</v>
      </c>
      <c r="AX3111" s="2" t="s">
        <v>67</v>
      </c>
      <c r="AY3111" s="14"/>
      <c r="BA3111" s="8"/>
    </row>
    <row r="3112" ht="12.75" customHeight="1">
      <c r="A3112" s="2" t="s">
        <v>5651</v>
      </c>
      <c r="B3112" s="2" t="s">
        <v>86</v>
      </c>
      <c r="C3112" s="2">
        <v>2018.0</v>
      </c>
      <c r="D3112" s="8"/>
      <c r="E3112" s="9"/>
      <c r="F3112" s="2" t="s">
        <v>519</v>
      </c>
      <c r="G3112" s="2" t="s">
        <v>101</v>
      </c>
      <c r="H3112" s="2" t="s">
        <v>51</v>
      </c>
      <c r="I3112" s="2" t="s">
        <v>92</v>
      </c>
      <c r="J3112" s="2" t="s">
        <v>92</v>
      </c>
      <c r="K3112" s="2" t="s">
        <v>53</v>
      </c>
      <c r="L3112" s="8" t="s">
        <v>72</v>
      </c>
      <c r="M3112" s="2" t="s">
        <v>181</v>
      </c>
      <c r="N3112" s="2" t="s">
        <v>74</v>
      </c>
      <c r="O3112" s="10" t="s">
        <v>237</v>
      </c>
      <c r="P3112" s="2"/>
      <c r="Q3112" s="2"/>
      <c r="R3112" s="2" t="s">
        <v>58</v>
      </c>
      <c r="S3112" s="2" t="s">
        <v>59</v>
      </c>
      <c r="T3112" s="2" t="s">
        <v>166</v>
      </c>
      <c r="U3112" s="2" t="s">
        <v>78</v>
      </c>
      <c r="V3112" s="2" t="s">
        <v>5652</v>
      </c>
      <c r="W3112" s="2" t="s">
        <v>80</v>
      </c>
      <c r="X3112" s="10" t="s">
        <v>327</v>
      </c>
      <c r="Y3112" s="2" t="s">
        <v>58</v>
      </c>
      <c r="Z3112" s="2" t="s">
        <v>62</v>
      </c>
      <c r="AA3112" s="2" t="s">
        <v>77</v>
      </c>
      <c r="AB3112" s="2" t="s">
        <v>82</v>
      </c>
      <c r="AC3112" s="2" t="s">
        <v>5653</v>
      </c>
      <c r="AD3112" s="8"/>
      <c r="AE3112" s="2" t="s">
        <v>64</v>
      </c>
      <c r="AF3112" s="2" t="s">
        <v>97</v>
      </c>
      <c r="AG3112" s="2" t="s">
        <v>88</v>
      </c>
      <c r="AH3112" s="2" t="s">
        <v>53</v>
      </c>
      <c r="AI3112" s="11"/>
      <c r="AJ3112" s="2" t="s">
        <v>85</v>
      </c>
      <c r="AL3112" s="2" t="s">
        <v>64</v>
      </c>
      <c r="AM3112" s="8" t="s">
        <v>305</v>
      </c>
      <c r="AN3112" s="8" t="s">
        <v>186</v>
      </c>
      <c r="AO3112" s="2"/>
      <c r="AP3112" s="2" t="s">
        <v>53</v>
      </c>
      <c r="AQ3112" s="2" t="s">
        <v>64</v>
      </c>
      <c r="AR3112" s="2" t="s">
        <v>213</v>
      </c>
      <c r="AS3112" s="2" t="s">
        <v>114</v>
      </c>
      <c r="AX3112" s="2" t="s">
        <v>67</v>
      </c>
      <c r="AY3112" s="14"/>
      <c r="BA3112" s="8"/>
    </row>
    <row r="3113" ht="12.75" customHeight="1">
      <c r="A3113" s="2" t="s">
        <v>5654</v>
      </c>
      <c r="B3113" s="2" t="s">
        <v>86</v>
      </c>
      <c r="C3113" s="2">
        <v>2018.0</v>
      </c>
      <c r="D3113" s="8"/>
      <c r="E3113" s="9"/>
      <c r="F3113" s="2" t="s">
        <v>389</v>
      </c>
      <c r="G3113" s="2" t="s">
        <v>50</v>
      </c>
      <c r="H3113" s="2" t="s">
        <v>70</v>
      </c>
      <c r="I3113" s="2" t="s">
        <v>135</v>
      </c>
      <c r="J3113" s="2" t="s">
        <v>135</v>
      </c>
      <c r="K3113" s="2" t="s">
        <v>53</v>
      </c>
      <c r="L3113" s="8" t="s">
        <v>72</v>
      </c>
      <c r="M3113" s="2" t="s">
        <v>73</v>
      </c>
      <c r="N3113" s="2" t="s">
        <v>56</v>
      </c>
      <c r="O3113" s="10" t="s">
        <v>81</v>
      </c>
      <c r="P3113" s="2"/>
      <c r="Q3113" s="2"/>
      <c r="R3113" s="2" t="s">
        <v>58</v>
      </c>
      <c r="S3113" s="2" t="s">
        <v>59</v>
      </c>
      <c r="T3113" s="2" t="s">
        <v>77</v>
      </c>
      <c r="U3113" s="2" t="s">
        <v>78</v>
      </c>
      <c r="V3113" s="2" t="s">
        <v>5655</v>
      </c>
      <c r="W3113" s="2" t="s">
        <v>80</v>
      </c>
      <c r="X3113" s="10" t="s">
        <v>146</v>
      </c>
      <c r="Y3113" s="2" t="s">
        <v>58</v>
      </c>
      <c r="Z3113" s="2" t="s">
        <v>62</v>
      </c>
      <c r="AA3113" s="8"/>
      <c r="AB3113" s="2"/>
      <c r="AC3113" s="2" t="s">
        <v>5656</v>
      </c>
      <c r="AD3113" s="8"/>
      <c r="AE3113" s="2" t="s">
        <v>64</v>
      </c>
      <c r="AF3113" s="2" t="s">
        <v>110</v>
      </c>
      <c r="AG3113" s="2" t="s">
        <v>63</v>
      </c>
      <c r="AH3113" s="2" t="s">
        <v>88</v>
      </c>
      <c r="AI3113" s="2" t="s">
        <v>205</v>
      </c>
      <c r="AL3113" s="2" t="s">
        <v>64</v>
      </c>
      <c r="AM3113" s="8" t="s">
        <v>305</v>
      </c>
      <c r="AN3113" s="8" t="s">
        <v>186</v>
      </c>
      <c r="AO3113" s="2"/>
      <c r="AP3113" s="2" t="s">
        <v>53</v>
      </c>
      <c r="AQ3113" s="2" t="s">
        <v>64</v>
      </c>
      <c r="AR3113" s="2" t="s">
        <v>185</v>
      </c>
      <c r="AS3113" s="2" t="s">
        <v>186</v>
      </c>
      <c r="AW3113" s="2" t="s">
        <v>64</v>
      </c>
      <c r="AX3113" s="2" t="s">
        <v>67</v>
      </c>
      <c r="AY3113" s="14"/>
      <c r="BA3113" s="8"/>
    </row>
    <row r="3114" ht="12.75" customHeight="1">
      <c r="A3114" s="2" t="s">
        <v>5657</v>
      </c>
      <c r="B3114" s="2" t="s">
        <v>86</v>
      </c>
      <c r="C3114" s="2">
        <v>2018.0</v>
      </c>
      <c r="D3114" s="8"/>
      <c r="E3114" s="9"/>
      <c r="F3114" s="2" t="s">
        <v>274</v>
      </c>
      <c r="I3114" s="2" t="s">
        <v>135</v>
      </c>
      <c r="J3114" s="2" t="s">
        <v>135</v>
      </c>
      <c r="K3114" s="2" t="s">
        <v>53</v>
      </c>
      <c r="L3114" s="8" t="s">
        <v>72</v>
      </c>
      <c r="M3114" s="2" t="s">
        <v>55</v>
      </c>
      <c r="N3114" s="2" t="s">
        <v>93</v>
      </c>
      <c r="O3114" s="10" t="s">
        <v>211</v>
      </c>
      <c r="P3114" s="2"/>
      <c r="Q3114" s="2"/>
      <c r="R3114" s="2" t="s">
        <v>58</v>
      </c>
      <c r="S3114" s="2" t="s">
        <v>59</v>
      </c>
      <c r="T3114" s="8"/>
      <c r="U3114" s="8"/>
      <c r="V3114" s="2" t="s">
        <v>5658</v>
      </c>
      <c r="W3114" s="2" t="s">
        <v>80</v>
      </c>
      <c r="X3114" s="10" t="s">
        <v>229</v>
      </c>
      <c r="Y3114" s="2" t="s">
        <v>58</v>
      </c>
      <c r="Z3114" s="2" t="s">
        <v>62</v>
      </c>
      <c r="AA3114" s="8"/>
      <c r="AB3114" s="2"/>
      <c r="AC3114" s="2" t="s">
        <v>5659</v>
      </c>
      <c r="AD3114" s="8"/>
      <c r="AE3114" s="2" t="s">
        <v>64</v>
      </c>
      <c r="AF3114" s="2" t="s">
        <v>97</v>
      </c>
      <c r="AG3114" s="2" t="s">
        <v>88</v>
      </c>
      <c r="AH3114" s="2" t="s">
        <v>53</v>
      </c>
      <c r="AI3114" s="11"/>
      <c r="AL3114" s="2" t="s">
        <v>64</v>
      </c>
      <c r="AM3114" s="8" t="s">
        <v>272</v>
      </c>
      <c r="AN3114" s="8" t="s">
        <v>186</v>
      </c>
      <c r="AO3114" s="2"/>
      <c r="AP3114" s="2" t="s">
        <v>64</v>
      </c>
      <c r="AQ3114" s="2" t="s">
        <v>64</v>
      </c>
      <c r="AR3114" s="2" t="s">
        <v>113</v>
      </c>
      <c r="AS3114" s="2" t="s">
        <v>114</v>
      </c>
      <c r="AU3114" s="2" t="s">
        <v>64</v>
      </c>
      <c r="AX3114" s="2" t="s">
        <v>67</v>
      </c>
      <c r="AY3114" s="14"/>
      <c r="BA3114" s="8"/>
    </row>
    <row r="3115" ht="12.75" customHeight="1">
      <c r="A3115" s="2" t="s">
        <v>1187</v>
      </c>
      <c r="B3115" s="2" t="s">
        <v>86</v>
      </c>
      <c r="C3115" s="2">
        <v>2018.0</v>
      </c>
      <c r="D3115" s="8"/>
      <c r="E3115" s="9"/>
      <c r="F3115" s="2" t="s">
        <v>209</v>
      </c>
      <c r="G3115" s="2" t="s">
        <v>50</v>
      </c>
      <c r="H3115" s="2" t="s">
        <v>91</v>
      </c>
      <c r="I3115" s="2" t="s">
        <v>135</v>
      </c>
      <c r="J3115" s="2" t="s">
        <v>135</v>
      </c>
      <c r="K3115" s="2" t="s">
        <v>64</v>
      </c>
      <c r="L3115" s="8" t="s">
        <v>72</v>
      </c>
      <c r="M3115" s="2" t="s">
        <v>73</v>
      </c>
      <c r="N3115" s="2" t="s">
        <v>74</v>
      </c>
      <c r="O3115" s="10" t="s">
        <v>347</v>
      </c>
      <c r="P3115" s="2"/>
      <c r="Q3115" s="2"/>
      <c r="R3115" s="2" t="s">
        <v>58</v>
      </c>
      <c r="S3115" s="2" t="s">
        <v>59</v>
      </c>
      <c r="T3115" s="2" t="s">
        <v>77</v>
      </c>
      <c r="U3115" s="2" t="s">
        <v>78</v>
      </c>
      <c r="V3115" s="2" t="s">
        <v>5660</v>
      </c>
      <c r="W3115" s="2" t="s">
        <v>80</v>
      </c>
      <c r="X3115" s="10" t="s">
        <v>327</v>
      </c>
      <c r="Y3115" s="2" t="s">
        <v>58</v>
      </c>
      <c r="Z3115" s="2" t="s">
        <v>62</v>
      </c>
      <c r="AA3115" s="2" t="s">
        <v>77</v>
      </c>
      <c r="AB3115" s="2" t="s">
        <v>82</v>
      </c>
      <c r="AC3115" s="2" t="s">
        <v>5661</v>
      </c>
      <c r="AD3115" s="8"/>
      <c r="AE3115" s="2" t="s">
        <v>64</v>
      </c>
      <c r="AF3115" s="2" t="s">
        <v>97</v>
      </c>
      <c r="AG3115" s="2" t="s">
        <v>88</v>
      </c>
      <c r="AH3115" s="2" t="s">
        <v>53</v>
      </c>
      <c r="AI3115" s="11"/>
      <c r="AK3115" s="8" t="s">
        <v>98</v>
      </c>
      <c r="AL3115" s="2" t="s">
        <v>64</v>
      </c>
      <c r="AM3115" s="8" t="s">
        <v>4616</v>
      </c>
      <c r="AN3115" s="8" t="s">
        <v>114</v>
      </c>
      <c r="AO3115" s="2"/>
      <c r="AP3115" s="2" t="s">
        <v>64</v>
      </c>
      <c r="AQ3115" s="2" t="s">
        <v>64</v>
      </c>
      <c r="AR3115" s="2"/>
      <c r="AS3115" s="2"/>
      <c r="AX3115" s="2" t="s">
        <v>67</v>
      </c>
      <c r="AY3115" s="14"/>
      <c r="BA3115" s="8"/>
    </row>
    <row r="3116" ht="12.75" customHeight="1">
      <c r="A3116" s="2" t="s">
        <v>5662</v>
      </c>
      <c r="B3116" s="2" t="s">
        <v>86</v>
      </c>
      <c r="C3116" s="2">
        <v>2018.0</v>
      </c>
      <c r="D3116" s="8"/>
      <c r="E3116" s="9"/>
      <c r="F3116" s="2" t="s">
        <v>389</v>
      </c>
      <c r="G3116" s="2" t="s">
        <v>50</v>
      </c>
      <c r="H3116" s="2" t="s">
        <v>70</v>
      </c>
      <c r="I3116" s="2" t="s">
        <v>135</v>
      </c>
      <c r="J3116" s="2" t="s">
        <v>135</v>
      </c>
      <c r="K3116" s="2" t="s">
        <v>53</v>
      </c>
      <c r="L3116" s="8" t="s">
        <v>54</v>
      </c>
      <c r="M3116" s="2" t="s">
        <v>55</v>
      </c>
      <c r="N3116" s="2" t="s">
        <v>74</v>
      </c>
      <c r="O3116" s="10" t="s">
        <v>322</v>
      </c>
      <c r="P3116" s="2"/>
      <c r="Q3116" s="2"/>
      <c r="R3116" s="2" t="s">
        <v>58</v>
      </c>
      <c r="S3116" s="2" t="s">
        <v>59</v>
      </c>
      <c r="T3116" s="2" t="s">
        <v>166</v>
      </c>
      <c r="U3116" s="2" t="s">
        <v>250</v>
      </c>
      <c r="V3116" s="2" t="s">
        <v>5663</v>
      </c>
      <c r="W3116" s="2" t="s">
        <v>61</v>
      </c>
      <c r="X3116" s="9"/>
      <c r="Y3116" s="8"/>
      <c r="Z3116" s="2" t="s">
        <v>62</v>
      </c>
      <c r="AA3116" s="8"/>
      <c r="AB3116" s="2"/>
      <c r="AC3116" s="8"/>
      <c r="AD3116" s="8"/>
      <c r="AE3116" s="2" t="s">
        <v>53</v>
      </c>
      <c r="AF3116" s="11"/>
      <c r="AG3116" s="11"/>
      <c r="AH3116" s="2" t="s">
        <v>53</v>
      </c>
      <c r="AI3116" s="11"/>
      <c r="AL3116" s="2"/>
      <c r="AM3116" s="8"/>
      <c r="AO3116" s="2"/>
      <c r="AP3116" s="2" t="s">
        <v>64</v>
      </c>
      <c r="AQ3116" s="2" t="s">
        <v>64</v>
      </c>
      <c r="AR3116" s="2"/>
      <c r="AS3116" s="2"/>
      <c r="AT3116" s="2" t="s">
        <v>64</v>
      </c>
      <c r="AX3116" s="2" t="s">
        <v>67</v>
      </c>
      <c r="AY3116" s="14"/>
      <c r="BA3116" s="13">
        <v>2.0</v>
      </c>
    </row>
    <row r="3117" ht="12.75" customHeight="1">
      <c r="C3117" s="2">
        <v>2018.0</v>
      </c>
      <c r="D3117" s="8"/>
      <c r="E3117" s="9"/>
      <c r="O3117" s="9"/>
      <c r="P3117" s="8"/>
      <c r="Q3117" s="8"/>
      <c r="R3117" s="8"/>
      <c r="S3117" s="8"/>
      <c r="T3117" s="8"/>
      <c r="U3117" s="8"/>
      <c r="W3117" s="2" t="s">
        <v>61</v>
      </c>
      <c r="X3117" s="9"/>
      <c r="Y3117" s="8"/>
      <c r="Z3117" s="2" t="s">
        <v>62</v>
      </c>
      <c r="AA3117" s="8"/>
      <c r="AB3117" s="2"/>
      <c r="AC3117" s="8"/>
      <c r="AD3117" s="8"/>
      <c r="AE3117" s="2" t="s">
        <v>53</v>
      </c>
      <c r="AF3117" s="11"/>
      <c r="AG3117" s="11"/>
      <c r="AH3117" s="2" t="s">
        <v>53</v>
      </c>
      <c r="AI3117" s="11"/>
      <c r="AK3117" s="8" t="s">
        <v>122</v>
      </c>
      <c r="AL3117" s="2"/>
      <c r="AM3117" s="8"/>
      <c r="AO3117" s="2"/>
      <c r="AP3117" s="8"/>
      <c r="AQ3117" s="2" t="s">
        <v>53</v>
      </c>
      <c r="AR3117" s="8"/>
      <c r="AS3117" s="8"/>
      <c r="AX3117" s="2"/>
      <c r="AY3117" s="14"/>
      <c r="BA3117" s="8"/>
    </row>
    <row r="3118" ht="12.75" customHeight="1">
      <c r="A3118" s="2" t="s">
        <v>5664</v>
      </c>
      <c r="B3118" s="2" t="s">
        <v>81</v>
      </c>
      <c r="C3118" s="2">
        <v>2018.0</v>
      </c>
      <c r="D3118" s="8"/>
      <c r="E3118" s="9"/>
      <c r="F3118" s="2" t="s">
        <v>630</v>
      </c>
      <c r="G3118" s="2" t="s">
        <v>50</v>
      </c>
      <c r="H3118" s="2" t="s">
        <v>91</v>
      </c>
      <c r="I3118" s="2" t="s">
        <v>173</v>
      </c>
      <c r="J3118" s="2" t="s">
        <v>173</v>
      </c>
      <c r="K3118" s="2" t="s">
        <v>53</v>
      </c>
      <c r="L3118" s="8" t="s">
        <v>54</v>
      </c>
      <c r="M3118" s="2" t="s">
        <v>55</v>
      </c>
      <c r="N3118" s="2" t="s">
        <v>227</v>
      </c>
      <c r="O3118" s="10" t="s">
        <v>204</v>
      </c>
      <c r="P3118" s="2"/>
      <c r="Q3118" s="2"/>
      <c r="R3118" s="2" t="s">
        <v>58</v>
      </c>
      <c r="S3118" s="2" t="s">
        <v>59</v>
      </c>
      <c r="T3118" s="8"/>
      <c r="U3118" s="8"/>
      <c r="V3118" s="2" t="s">
        <v>5665</v>
      </c>
      <c r="W3118" s="2" t="s">
        <v>61</v>
      </c>
      <c r="X3118" s="9"/>
      <c r="Y3118" s="8"/>
      <c r="Z3118" s="2" t="s">
        <v>62</v>
      </c>
      <c r="AA3118" s="8"/>
      <c r="AB3118" s="2"/>
      <c r="AC3118" s="8"/>
      <c r="AD3118" s="8"/>
      <c r="AE3118" s="2" t="s">
        <v>53</v>
      </c>
      <c r="AF3118" s="11"/>
      <c r="AG3118" s="11"/>
      <c r="AH3118" s="2" t="s">
        <v>53</v>
      </c>
      <c r="AI3118" s="11"/>
      <c r="AK3118" s="8" t="s">
        <v>98</v>
      </c>
      <c r="AL3118" s="2" t="s">
        <v>64</v>
      </c>
      <c r="AM3118" s="8" t="s">
        <v>312</v>
      </c>
      <c r="AN3118" s="8" t="s">
        <v>186</v>
      </c>
      <c r="AO3118" s="2"/>
      <c r="AP3118" s="2" t="s">
        <v>53</v>
      </c>
      <c r="AQ3118" s="2" t="s">
        <v>64</v>
      </c>
      <c r="AR3118" s="2" t="s">
        <v>300</v>
      </c>
      <c r="AS3118" s="2" t="s">
        <v>301</v>
      </c>
      <c r="AX3118" s="2" t="s">
        <v>67</v>
      </c>
      <c r="AY3118" s="14"/>
      <c r="BA3118" s="8"/>
    </row>
    <row r="3119" ht="12.75" customHeight="1">
      <c r="A3119" s="2" t="s">
        <v>3198</v>
      </c>
      <c r="B3119" s="2" t="s">
        <v>81</v>
      </c>
      <c r="C3119" s="2">
        <v>2018.0</v>
      </c>
      <c r="D3119" s="8"/>
      <c r="E3119" s="9"/>
      <c r="F3119" s="2" t="s">
        <v>188</v>
      </c>
      <c r="G3119" s="2" t="s">
        <v>50</v>
      </c>
      <c r="H3119" s="2" t="s">
        <v>70</v>
      </c>
      <c r="I3119" s="2" t="s">
        <v>173</v>
      </c>
      <c r="J3119" s="2" t="s">
        <v>173</v>
      </c>
      <c r="K3119" s="2" t="s">
        <v>53</v>
      </c>
      <c r="L3119" s="8" t="s">
        <v>72</v>
      </c>
      <c r="M3119" s="2" t="s">
        <v>55</v>
      </c>
      <c r="N3119" s="2" t="s">
        <v>74</v>
      </c>
      <c r="O3119" s="10" t="s">
        <v>242</v>
      </c>
      <c r="P3119" s="2"/>
      <c r="Q3119" s="2"/>
      <c r="R3119" s="2" t="s">
        <v>58</v>
      </c>
      <c r="S3119" s="2" t="s">
        <v>59</v>
      </c>
      <c r="T3119" s="8"/>
      <c r="U3119" s="8"/>
      <c r="V3119" s="2" t="s">
        <v>5666</v>
      </c>
      <c r="W3119" s="2" t="s">
        <v>61</v>
      </c>
      <c r="X3119" s="9"/>
      <c r="Y3119" s="8"/>
      <c r="Z3119" s="2" t="s">
        <v>62</v>
      </c>
      <c r="AA3119" s="8"/>
      <c r="AB3119" s="2"/>
      <c r="AC3119" s="8"/>
      <c r="AD3119" s="8"/>
      <c r="AE3119" s="2" t="s">
        <v>53</v>
      </c>
      <c r="AF3119" s="11"/>
      <c r="AG3119" s="11"/>
      <c r="AH3119" s="2" t="s">
        <v>53</v>
      </c>
      <c r="AI3119" s="11"/>
      <c r="AK3119" s="8" t="s">
        <v>122</v>
      </c>
      <c r="AL3119" s="2"/>
      <c r="AM3119" s="8"/>
      <c r="AO3119" s="2"/>
      <c r="AP3119" s="2" t="s">
        <v>53</v>
      </c>
      <c r="AQ3119" s="2" t="s">
        <v>64</v>
      </c>
      <c r="AR3119" s="2" t="s">
        <v>185</v>
      </c>
      <c r="AS3119" s="2" t="s">
        <v>186</v>
      </c>
      <c r="AX3119" s="2" t="s">
        <v>67</v>
      </c>
      <c r="AY3119" s="14"/>
      <c r="BA3119" s="8"/>
    </row>
    <row r="3120" ht="12.75" customHeight="1">
      <c r="A3120" s="2" t="s">
        <v>5062</v>
      </c>
      <c r="B3120" s="2" t="s">
        <v>81</v>
      </c>
      <c r="C3120" s="2">
        <v>2018.0</v>
      </c>
      <c r="D3120" s="8"/>
      <c r="E3120" s="9"/>
      <c r="F3120" s="2" t="s">
        <v>188</v>
      </c>
      <c r="G3120" s="2" t="s">
        <v>50</v>
      </c>
      <c r="H3120" s="2" t="s">
        <v>91</v>
      </c>
      <c r="I3120" s="2" t="s">
        <v>173</v>
      </c>
      <c r="J3120" s="2" t="s">
        <v>173</v>
      </c>
      <c r="K3120" s="2" t="s">
        <v>53</v>
      </c>
      <c r="L3120" s="8" t="s">
        <v>54</v>
      </c>
      <c r="M3120" s="2" t="s">
        <v>55</v>
      </c>
      <c r="N3120" s="2" t="s">
        <v>74</v>
      </c>
      <c r="O3120" s="10" t="s">
        <v>151</v>
      </c>
      <c r="P3120" s="2"/>
      <c r="Q3120" s="2"/>
      <c r="R3120" s="2" t="s">
        <v>58</v>
      </c>
      <c r="S3120" s="2" t="s">
        <v>59</v>
      </c>
      <c r="T3120" s="2" t="s">
        <v>77</v>
      </c>
      <c r="U3120" s="2" t="s">
        <v>78</v>
      </c>
      <c r="V3120" s="2" t="s">
        <v>5667</v>
      </c>
      <c r="W3120" s="2" t="s">
        <v>80</v>
      </c>
      <c r="X3120" s="10" t="s">
        <v>128</v>
      </c>
      <c r="Y3120" s="2" t="s">
        <v>58</v>
      </c>
      <c r="Z3120" s="2" t="s">
        <v>62</v>
      </c>
      <c r="AA3120" s="8"/>
      <c r="AB3120" s="2" t="s">
        <v>153</v>
      </c>
      <c r="AC3120" s="2" t="s">
        <v>5668</v>
      </c>
      <c r="AD3120" s="8"/>
      <c r="AE3120" s="2" t="s">
        <v>53</v>
      </c>
      <c r="AF3120" s="11"/>
      <c r="AG3120" s="11"/>
      <c r="AH3120" s="2" t="s">
        <v>53</v>
      </c>
      <c r="AI3120" s="11"/>
      <c r="AK3120" s="8" t="s">
        <v>122</v>
      </c>
      <c r="AL3120" s="2" t="s">
        <v>64</v>
      </c>
      <c r="AM3120" s="8" t="s">
        <v>2966</v>
      </c>
      <c r="AN3120" s="8" t="s">
        <v>66</v>
      </c>
      <c r="AO3120" s="2" t="s">
        <v>64</v>
      </c>
      <c r="AP3120" s="2" t="s">
        <v>53</v>
      </c>
      <c r="AQ3120" s="2" t="s">
        <v>64</v>
      </c>
      <c r="AR3120" s="2" t="s">
        <v>372</v>
      </c>
      <c r="AS3120" s="2" t="s">
        <v>186</v>
      </c>
      <c r="AX3120" s="2" t="s">
        <v>67</v>
      </c>
      <c r="AY3120" s="14"/>
      <c r="BA3120" s="8"/>
    </row>
    <row r="3121" ht="12.75" customHeight="1">
      <c r="A3121" s="2" t="s">
        <v>5669</v>
      </c>
      <c r="B3121" s="2" t="s">
        <v>81</v>
      </c>
      <c r="C3121" s="2">
        <v>2018.0</v>
      </c>
      <c r="D3121" s="2" t="s">
        <v>64</v>
      </c>
      <c r="E3121" s="10" t="s">
        <v>133</v>
      </c>
      <c r="I3121" s="2" t="s">
        <v>173</v>
      </c>
      <c r="J3121" s="2" t="s">
        <v>173</v>
      </c>
      <c r="K3121" s="2" t="s">
        <v>53</v>
      </c>
      <c r="L3121" s="8" t="s">
        <v>72</v>
      </c>
      <c r="M3121" s="2" t="s">
        <v>55</v>
      </c>
      <c r="N3121" s="2" t="s">
        <v>74</v>
      </c>
      <c r="O3121" s="10" t="s">
        <v>90</v>
      </c>
      <c r="P3121" s="2"/>
      <c r="Q3121" s="2"/>
      <c r="R3121" s="2" t="s">
        <v>58</v>
      </c>
      <c r="S3121" s="2" t="s">
        <v>59</v>
      </c>
      <c r="T3121" s="8"/>
      <c r="U3121" s="8"/>
      <c r="V3121" s="2" t="s">
        <v>5670</v>
      </c>
      <c r="W3121" s="2" t="s">
        <v>80</v>
      </c>
      <c r="X3121" s="10" t="s">
        <v>322</v>
      </c>
      <c r="Y3121" s="2" t="s">
        <v>58</v>
      </c>
      <c r="Z3121" s="2" t="s">
        <v>62</v>
      </c>
      <c r="AA3121" s="2" t="s">
        <v>105</v>
      </c>
      <c r="AB3121" s="2" t="s">
        <v>153</v>
      </c>
      <c r="AC3121" s="2" t="s">
        <v>5671</v>
      </c>
      <c r="AD3121" s="8"/>
      <c r="AE3121" s="2" t="s">
        <v>64</v>
      </c>
      <c r="AF3121" s="2" t="s">
        <v>97</v>
      </c>
      <c r="AG3121" s="2" t="s">
        <v>88</v>
      </c>
      <c r="AH3121" s="2" t="s">
        <v>53</v>
      </c>
      <c r="AI3121" s="11"/>
      <c r="AK3121" s="8" t="s">
        <v>122</v>
      </c>
      <c r="AL3121" s="2" t="s">
        <v>64</v>
      </c>
      <c r="AM3121" s="8"/>
      <c r="AN3121" s="8" t="s">
        <v>106</v>
      </c>
      <c r="AO3121" s="2"/>
      <c r="AP3121" s="2" t="s">
        <v>64</v>
      </c>
      <c r="AQ3121" s="2" t="s">
        <v>64</v>
      </c>
      <c r="AR3121" s="2" t="s">
        <v>131</v>
      </c>
      <c r="AS3121" s="2" t="s">
        <v>114</v>
      </c>
      <c r="AU3121" s="2" t="s">
        <v>64</v>
      </c>
      <c r="AV3121" s="2" t="s">
        <v>64</v>
      </c>
      <c r="AX3121" s="2" t="s">
        <v>67</v>
      </c>
      <c r="AY3121" s="14"/>
      <c r="BA3121" s="8"/>
    </row>
    <row r="3122" ht="12.75" customHeight="1">
      <c r="A3122" s="2" t="s">
        <v>5672</v>
      </c>
      <c r="B3122" s="2" t="s">
        <v>81</v>
      </c>
      <c r="C3122" s="2">
        <v>2018.0</v>
      </c>
      <c r="D3122" s="8"/>
      <c r="E3122" s="9"/>
      <c r="F3122" s="2" t="s">
        <v>389</v>
      </c>
      <c r="G3122" s="2" t="s">
        <v>50</v>
      </c>
      <c r="H3122" s="2" t="s">
        <v>51</v>
      </c>
      <c r="I3122" s="2" t="s">
        <v>173</v>
      </c>
      <c r="J3122" s="2" t="s">
        <v>173</v>
      </c>
      <c r="K3122" s="2" t="s">
        <v>53</v>
      </c>
      <c r="L3122" s="8" t="s">
        <v>54</v>
      </c>
      <c r="M3122" s="2" t="s">
        <v>55</v>
      </c>
      <c r="N3122" s="2" t="s">
        <v>93</v>
      </c>
      <c r="O3122" s="10" t="s">
        <v>69</v>
      </c>
      <c r="P3122" s="2"/>
      <c r="Q3122" s="2"/>
      <c r="R3122" s="2" t="s">
        <v>58</v>
      </c>
      <c r="S3122" s="2" t="s">
        <v>59</v>
      </c>
      <c r="T3122" s="2" t="s">
        <v>105</v>
      </c>
      <c r="U3122" s="2" t="s">
        <v>250</v>
      </c>
      <c r="V3122" s="2" t="s">
        <v>5673</v>
      </c>
      <c r="W3122" s="2" t="s">
        <v>61</v>
      </c>
      <c r="X3122" s="9"/>
      <c r="Y3122" s="8"/>
      <c r="Z3122" s="2" t="s">
        <v>62</v>
      </c>
      <c r="AA3122" s="8"/>
      <c r="AB3122" s="2"/>
      <c r="AC3122" s="8"/>
      <c r="AD3122" s="8"/>
      <c r="AE3122" s="2" t="s">
        <v>53</v>
      </c>
      <c r="AF3122" s="11"/>
      <c r="AG3122" s="11"/>
      <c r="AH3122" s="2" t="s">
        <v>53</v>
      </c>
      <c r="AI3122" s="11"/>
      <c r="AK3122" s="8" t="s">
        <v>98</v>
      </c>
      <c r="AL3122" s="2" t="s">
        <v>64</v>
      </c>
      <c r="AM3122" s="8"/>
      <c r="AN3122" s="8" t="s">
        <v>106</v>
      </c>
      <c r="AO3122" s="2"/>
      <c r="AP3122" s="2" t="s">
        <v>53</v>
      </c>
      <c r="AQ3122" s="2" t="s">
        <v>64</v>
      </c>
      <c r="AR3122" s="2" t="s">
        <v>113</v>
      </c>
      <c r="AS3122" s="2" t="s">
        <v>114</v>
      </c>
      <c r="AX3122" s="2" t="s">
        <v>67</v>
      </c>
      <c r="AY3122" s="14"/>
      <c r="BA3122" s="8"/>
    </row>
    <row r="3123" ht="12.75" customHeight="1">
      <c r="A3123" s="2" t="s">
        <v>5674</v>
      </c>
      <c r="B3123" s="2" t="s">
        <v>81</v>
      </c>
      <c r="C3123" s="2">
        <v>2018.0</v>
      </c>
      <c r="D3123" s="8"/>
      <c r="E3123" s="9"/>
      <c r="F3123" s="2" t="s">
        <v>292</v>
      </c>
      <c r="G3123" s="2" t="s">
        <v>50</v>
      </c>
      <c r="H3123" s="2" t="s">
        <v>51</v>
      </c>
      <c r="I3123" s="2" t="s">
        <v>173</v>
      </c>
      <c r="J3123" s="2" t="s">
        <v>173</v>
      </c>
      <c r="K3123" s="2" t="s">
        <v>53</v>
      </c>
      <c r="L3123" s="8" t="s">
        <v>72</v>
      </c>
      <c r="M3123" s="2" t="s">
        <v>55</v>
      </c>
      <c r="N3123" s="2" t="s">
        <v>74</v>
      </c>
      <c r="O3123" s="10" t="s">
        <v>95</v>
      </c>
      <c r="P3123" s="2"/>
      <c r="Q3123" s="2"/>
      <c r="R3123" s="2" t="s">
        <v>58</v>
      </c>
      <c r="S3123" s="2" t="s">
        <v>59</v>
      </c>
      <c r="T3123" s="8"/>
      <c r="U3123" s="8"/>
      <c r="V3123" s="2" t="s">
        <v>5675</v>
      </c>
      <c r="W3123" s="2" t="s">
        <v>80</v>
      </c>
      <c r="X3123" s="10" t="s">
        <v>95</v>
      </c>
      <c r="Y3123" s="2" t="s">
        <v>58</v>
      </c>
      <c r="Z3123" s="2" t="s">
        <v>62</v>
      </c>
      <c r="AA3123" s="8"/>
      <c r="AB3123" s="2"/>
      <c r="AC3123" s="2" t="s">
        <v>5675</v>
      </c>
      <c r="AD3123" s="8"/>
      <c r="AE3123" s="2" t="s">
        <v>64</v>
      </c>
      <c r="AF3123" s="2" t="s">
        <v>97</v>
      </c>
      <c r="AG3123" s="2" t="s">
        <v>88</v>
      </c>
      <c r="AH3123" s="2" t="s">
        <v>53</v>
      </c>
      <c r="AI3123" s="11"/>
      <c r="AL3123" s="2" t="s">
        <v>64</v>
      </c>
      <c r="AM3123" s="8" t="s">
        <v>65</v>
      </c>
      <c r="AN3123" s="8" t="s">
        <v>66</v>
      </c>
      <c r="AO3123" s="2"/>
      <c r="AP3123" s="2" t="s">
        <v>64</v>
      </c>
      <c r="AQ3123" s="2" t="s">
        <v>64</v>
      </c>
      <c r="AR3123" s="2"/>
      <c r="AS3123" s="2"/>
      <c r="AU3123" s="2" t="s">
        <v>64</v>
      </c>
      <c r="AX3123" s="2" t="s">
        <v>67</v>
      </c>
      <c r="AY3123" s="14"/>
      <c r="BA3123" s="8"/>
    </row>
    <row r="3124" ht="12.75" customHeight="1">
      <c r="A3124" s="2" t="s">
        <v>5676</v>
      </c>
      <c r="B3124" s="2" t="s">
        <v>81</v>
      </c>
      <c r="C3124" s="2">
        <v>2018.0</v>
      </c>
      <c r="D3124" s="8"/>
      <c r="E3124" s="9"/>
      <c r="F3124" s="2" t="s">
        <v>274</v>
      </c>
      <c r="G3124" s="2" t="s">
        <v>50</v>
      </c>
      <c r="H3124" s="2" t="s">
        <v>134</v>
      </c>
      <c r="I3124" s="2" t="s">
        <v>173</v>
      </c>
      <c r="J3124" s="2" t="s">
        <v>173</v>
      </c>
      <c r="K3124" s="2" t="s">
        <v>53</v>
      </c>
      <c r="L3124" s="8" t="s">
        <v>54</v>
      </c>
      <c r="M3124" s="2" t="s">
        <v>181</v>
      </c>
      <c r="O3124" s="10" t="s">
        <v>196</v>
      </c>
      <c r="P3124" s="2"/>
      <c r="Q3124" s="2"/>
      <c r="R3124" s="2" t="s">
        <v>76</v>
      </c>
      <c r="S3124" s="2" t="s">
        <v>59</v>
      </c>
      <c r="T3124" s="8"/>
      <c r="U3124" s="8"/>
      <c r="V3124" s="2" t="s">
        <v>5677</v>
      </c>
      <c r="W3124" s="2" t="s">
        <v>61</v>
      </c>
      <c r="X3124" s="9"/>
      <c r="Y3124" s="8"/>
      <c r="Z3124" s="2" t="s">
        <v>62</v>
      </c>
      <c r="AA3124" s="8"/>
      <c r="AB3124" s="2"/>
      <c r="AC3124" s="8"/>
      <c r="AD3124" s="8"/>
      <c r="AE3124" s="2" t="s">
        <v>53</v>
      </c>
      <c r="AF3124" s="11"/>
      <c r="AG3124" s="11"/>
      <c r="AH3124" s="2" t="s">
        <v>53</v>
      </c>
      <c r="AI3124" s="11"/>
      <c r="AK3124" s="8" t="s">
        <v>122</v>
      </c>
      <c r="AL3124" s="2"/>
      <c r="AM3124" s="8"/>
      <c r="AO3124" s="2" t="s">
        <v>64</v>
      </c>
      <c r="AP3124" s="2" t="s">
        <v>64</v>
      </c>
      <c r="AQ3124" s="2" t="s">
        <v>64</v>
      </c>
      <c r="AR3124" s="2"/>
      <c r="AS3124" s="2"/>
      <c r="AX3124" s="2" t="s">
        <v>67</v>
      </c>
      <c r="AY3124" s="14"/>
      <c r="BA3124" s="8"/>
    </row>
    <row r="3125" ht="12.75" customHeight="1">
      <c r="A3125" s="2" t="s">
        <v>1541</v>
      </c>
      <c r="B3125" s="2" t="s">
        <v>174</v>
      </c>
      <c r="C3125" s="2">
        <v>2018.0</v>
      </c>
      <c r="D3125" s="8"/>
      <c r="E3125" s="9"/>
      <c r="F3125" s="2" t="s">
        <v>413</v>
      </c>
      <c r="G3125" s="2" t="s">
        <v>50</v>
      </c>
      <c r="H3125" s="2" t="s">
        <v>51</v>
      </c>
      <c r="I3125" s="2" t="s">
        <v>118</v>
      </c>
      <c r="J3125" s="2" t="s">
        <v>118</v>
      </c>
      <c r="K3125" s="2" t="s">
        <v>53</v>
      </c>
      <c r="L3125" s="8" t="s">
        <v>119</v>
      </c>
      <c r="M3125" s="2" t="s">
        <v>73</v>
      </c>
      <c r="N3125" s="2" t="s">
        <v>56</v>
      </c>
      <c r="O3125" s="10" t="s">
        <v>151</v>
      </c>
      <c r="P3125" s="2"/>
      <c r="Q3125" s="2"/>
      <c r="R3125" s="2" t="s">
        <v>58</v>
      </c>
      <c r="S3125" s="2" t="s">
        <v>59</v>
      </c>
      <c r="T3125" s="2" t="s">
        <v>105</v>
      </c>
      <c r="U3125" s="2" t="s">
        <v>78</v>
      </c>
      <c r="V3125" s="2" t="s">
        <v>5678</v>
      </c>
      <c r="W3125" s="2" t="s">
        <v>80</v>
      </c>
      <c r="X3125" s="10" t="s">
        <v>170</v>
      </c>
      <c r="Y3125" s="2" t="s">
        <v>58</v>
      </c>
      <c r="Z3125" s="2" t="s">
        <v>62</v>
      </c>
      <c r="AA3125" s="2" t="s">
        <v>166</v>
      </c>
      <c r="AB3125" s="2" t="s">
        <v>153</v>
      </c>
      <c r="AC3125" s="2" t="s">
        <v>5679</v>
      </c>
      <c r="AD3125" s="8"/>
      <c r="AE3125" s="2" t="s">
        <v>64</v>
      </c>
      <c r="AF3125" s="2" t="s">
        <v>110</v>
      </c>
      <c r="AG3125" s="2" t="s">
        <v>63</v>
      </c>
      <c r="AH3125" s="2" t="s">
        <v>88</v>
      </c>
      <c r="AI3125" s="11" t="s">
        <v>193</v>
      </c>
      <c r="AL3125" s="2" t="s">
        <v>64</v>
      </c>
      <c r="AM3125" s="8" t="s">
        <v>272</v>
      </c>
      <c r="AN3125" s="8" t="s">
        <v>186</v>
      </c>
      <c r="AO3125" s="2" t="s">
        <v>64</v>
      </c>
      <c r="AP3125" s="8"/>
      <c r="AQ3125" s="2" t="s">
        <v>53</v>
      </c>
      <c r="AR3125" s="8"/>
      <c r="AS3125" s="8"/>
      <c r="AW3125" s="2" t="s">
        <v>53</v>
      </c>
      <c r="AX3125" s="2" t="s">
        <v>107</v>
      </c>
      <c r="AY3125" s="14"/>
      <c r="BA3125" s="8"/>
    </row>
    <row r="3126" ht="12.75" customHeight="1">
      <c r="A3126" s="2" t="s">
        <v>4743</v>
      </c>
      <c r="B3126" s="2" t="s">
        <v>174</v>
      </c>
      <c r="C3126" s="2">
        <v>2018.0</v>
      </c>
      <c r="D3126" s="8"/>
      <c r="E3126" s="9"/>
      <c r="F3126" s="2" t="s">
        <v>413</v>
      </c>
      <c r="G3126" s="2" t="s">
        <v>101</v>
      </c>
      <c r="H3126" s="2" t="s">
        <v>134</v>
      </c>
      <c r="I3126" s="2" t="s">
        <v>118</v>
      </c>
      <c r="J3126" s="2" t="s">
        <v>118</v>
      </c>
      <c r="K3126" s="2" t="s">
        <v>53</v>
      </c>
      <c r="L3126" s="8" t="s">
        <v>72</v>
      </c>
      <c r="M3126" s="2" t="s">
        <v>181</v>
      </c>
      <c r="N3126" s="2" t="s">
        <v>74</v>
      </c>
      <c r="O3126" s="10" t="s">
        <v>75</v>
      </c>
      <c r="P3126" s="2" t="s">
        <v>76</v>
      </c>
      <c r="Q3126" s="2" t="s">
        <v>62</v>
      </c>
      <c r="R3126" s="2"/>
      <c r="S3126" s="2"/>
      <c r="T3126" s="8"/>
      <c r="U3126" s="8"/>
      <c r="V3126" s="2" t="s">
        <v>5680</v>
      </c>
      <c r="W3126" s="2" t="s">
        <v>61</v>
      </c>
      <c r="X3126" s="9"/>
      <c r="Y3126" s="8"/>
      <c r="Z3126" s="2" t="s">
        <v>62</v>
      </c>
      <c r="AA3126" s="8"/>
      <c r="AB3126" s="2"/>
      <c r="AC3126" s="8"/>
      <c r="AD3126" s="8"/>
      <c r="AE3126" s="2" t="s">
        <v>53</v>
      </c>
      <c r="AF3126" s="11"/>
      <c r="AG3126" s="11"/>
      <c r="AH3126" s="2" t="s">
        <v>53</v>
      </c>
      <c r="AI3126" s="11"/>
      <c r="AL3126" s="2"/>
      <c r="AM3126" s="8"/>
      <c r="AO3126" s="2" t="s">
        <v>64</v>
      </c>
      <c r="AP3126" s="2" t="s">
        <v>53</v>
      </c>
      <c r="AQ3126" s="2" t="s">
        <v>64</v>
      </c>
      <c r="AR3126" s="2" t="s">
        <v>206</v>
      </c>
      <c r="AS3126" s="2" t="s">
        <v>186</v>
      </c>
      <c r="AX3126" s="2" t="s">
        <v>67</v>
      </c>
      <c r="AY3126" s="14"/>
      <c r="BA3126" s="8"/>
    </row>
    <row r="3127" ht="12.75" customHeight="1">
      <c r="A3127" s="2" t="s">
        <v>5681</v>
      </c>
      <c r="B3127" s="2" t="s">
        <v>174</v>
      </c>
      <c r="C3127" s="2">
        <v>2018.0</v>
      </c>
      <c r="D3127" s="8"/>
      <c r="E3127" s="9"/>
      <c r="F3127" s="2" t="s">
        <v>413</v>
      </c>
      <c r="G3127" s="2" t="s">
        <v>50</v>
      </c>
      <c r="H3127" s="2" t="s">
        <v>91</v>
      </c>
      <c r="I3127" s="2" t="s">
        <v>118</v>
      </c>
      <c r="J3127" s="2" t="s">
        <v>118</v>
      </c>
      <c r="K3127" s="2" t="s">
        <v>53</v>
      </c>
      <c r="L3127" s="8" t="s">
        <v>72</v>
      </c>
      <c r="M3127" s="2" t="s">
        <v>55</v>
      </c>
      <c r="N3127" s="2" t="s">
        <v>227</v>
      </c>
      <c r="O3127" s="10" t="s">
        <v>90</v>
      </c>
      <c r="P3127" s="2"/>
      <c r="Q3127" s="2"/>
      <c r="R3127" s="2" t="s">
        <v>58</v>
      </c>
      <c r="S3127" s="2" t="s">
        <v>59</v>
      </c>
      <c r="T3127" s="2" t="s">
        <v>77</v>
      </c>
      <c r="U3127" s="2" t="s">
        <v>78</v>
      </c>
      <c r="V3127" s="2" t="s">
        <v>5682</v>
      </c>
      <c r="W3127" s="2" t="s">
        <v>80</v>
      </c>
      <c r="X3127" s="10" t="s">
        <v>277</v>
      </c>
      <c r="Y3127" s="2" t="s">
        <v>58</v>
      </c>
      <c r="Z3127" s="2" t="s">
        <v>62</v>
      </c>
      <c r="AA3127" s="8"/>
      <c r="AB3127" s="2"/>
      <c r="AC3127" s="8"/>
      <c r="AD3127" s="8"/>
      <c r="AE3127" s="2" t="s">
        <v>64</v>
      </c>
      <c r="AF3127" s="2" t="s">
        <v>369</v>
      </c>
      <c r="AG3127" s="2" t="s">
        <v>63</v>
      </c>
      <c r="AH3127" s="2" t="s">
        <v>53</v>
      </c>
      <c r="AI3127" s="11"/>
      <c r="AL3127" s="2" t="s">
        <v>64</v>
      </c>
      <c r="AM3127" s="8" t="s">
        <v>272</v>
      </c>
      <c r="AN3127" s="8" t="s">
        <v>186</v>
      </c>
      <c r="AO3127" s="2"/>
      <c r="AP3127" s="2" t="s">
        <v>53</v>
      </c>
      <c r="AQ3127" s="2" t="s">
        <v>64</v>
      </c>
      <c r="AR3127" s="2" t="s">
        <v>185</v>
      </c>
      <c r="AS3127" s="2" t="s">
        <v>186</v>
      </c>
      <c r="AX3127" s="2" t="s">
        <v>67</v>
      </c>
      <c r="AY3127" s="14"/>
      <c r="BA3127" s="8"/>
    </row>
    <row r="3128" ht="12.75" customHeight="1">
      <c r="A3128" s="2" t="s">
        <v>5683</v>
      </c>
      <c r="B3128" s="2" t="s">
        <v>174</v>
      </c>
      <c r="C3128" s="2">
        <v>2018.0</v>
      </c>
      <c r="D3128" s="8"/>
      <c r="E3128" s="9"/>
      <c r="F3128" s="2" t="s">
        <v>188</v>
      </c>
      <c r="G3128" s="2" t="s">
        <v>50</v>
      </c>
      <c r="H3128" s="2" t="s">
        <v>70</v>
      </c>
      <c r="I3128" s="2" t="s">
        <v>466</v>
      </c>
      <c r="J3128" s="2" t="s">
        <v>466</v>
      </c>
      <c r="K3128" s="2" t="s">
        <v>53</v>
      </c>
      <c r="L3128" s="8" t="s">
        <v>72</v>
      </c>
      <c r="M3128" s="2" t="s">
        <v>73</v>
      </c>
      <c r="N3128" s="2" t="s">
        <v>93</v>
      </c>
      <c r="O3128" s="10" t="s">
        <v>322</v>
      </c>
      <c r="P3128" s="2"/>
      <c r="Q3128" s="2"/>
      <c r="R3128" s="2" t="s">
        <v>58</v>
      </c>
      <c r="S3128" s="2" t="s">
        <v>59</v>
      </c>
      <c r="T3128" s="2" t="s">
        <v>166</v>
      </c>
      <c r="U3128" s="2" t="s">
        <v>250</v>
      </c>
      <c r="V3128" s="2" t="s">
        <v>5684</v>
      </c>
      <c r="W3128" s="2" t="s">
        <v>80</v>
      </c>
      <c r="X3128" s="10" t="s">
        <v>103</v>
      </c>
      <c r="Y3128" s="2" t="s">
        <v>58</v>
      </c>
      <c r="Z3128" s="2" t="s">
        <v>62</v>
      </c>
      <c r="AA3128" s="2" t="s">
        <v>105</v>
      </c>
      <c r="AB3128" s="2" t="s">
        <v>82</v>
      </c>
      <c r="AC3128" s="2" t="s">
        <v>5684</v>
      </c>
      <c r="AD3128" s="8"/>
      <c r="AE3128" s="2" t="s">
        <v>64</v>
      </c>
      <c r="AF3128" s="2" t="s">
        <v>97</v>
      </c>
      <c r="AG3128" s="2" t="s">
        <v>88</v>
      </c>
      <c r="AH3128" s="2" t="s">
        <v>53</v>
      </c>
      <c r="AI3128" s="11"/>
      <c r="AK3128" s="8" t="s">
        <v>98</v>
      </c>
      <c r="AL3128" s="2" t="s">
        <v>64</v>
      </c>
      <c r="AM3128" s="8" t="s">
        <v>3201</v>
      </c>
      <c r="AN3128" s="8" t="s">
        <v>66</v>
      </c>
      <c r="AO3128" s="2"/>
      <c r="AP3128" s="2" t="s">
        <v>64</v>
      </c>
      <c r="AQ3128" s="2" t="s">
        <v>64</v>
      </c>
      <c r="AR3128" s="2" t="s">
        <v>113</v>
      </c>
      <c r="AS3128" s="2" t="s">
        <v>114</v>
      </c>
      <c r="AU3128" s="2" t="s">
        <v>64</v>
      </c>
      <c r="AX3128" s="2" t="s">
        <v>67</v>
      </c>
      <c r="AY3128" s="14"/>
      <c r="BA3128" s="8"/>
    </row>
    <row r="3129" ht="12.75" customHeight="1">
      <c r="A3129" s="2" t="s">
        <v>5685</v>
      </c>
      <c r="B3129" s="2" t="s">
        <v>174</v>
      </c>
      <c r="C3129" s="2">
        <v>2018.0</v>
      </c>
      <c r="D3129" s="8"/>
      <c r="E3129" s="9"/>
      <c r="F3129" s="2" t="s">
        <v>431</v>
      </c>
      <c r="G3129" s="2" t="s">
        <v>50</v>
      </c>
      <c r="H3129" s="2" t="s">
        <v>70</v>
      </c>
      <c r="I3129" s="2" t="s">
        <v>118</v>
      </c>
      <c r="J3129" s="2" t="s">
        <v>118</v>
      </c>
      <c r="K3129" s="2" t="s">
        <v>53</v>
      </c>
      <c r="L3129" s="8" t="s">
        <v>72</v>
      </c>
      <c r="M3129" s="2" t="s">
        <v>181</v>
      </c>
      <c r="N3129" s="2" t="s">
        <v>854</v>
      </c>
      <c r="O3129" s="10" t="s">
        <v>75</v>
      </c>
      <c r="P3129" s="2" t="s">
        <v>76</v>
      </c>
      <c r="Q3129" s="2" t="s">
        <v>62</v>
      </c>
      <c r="R3129" s="2"/>
      <c r="S3129" s="2"/>
      <c r="T3129" s="8"/>
      <c r="U3129" s="2" t="s">
        <v>78</v>
      </c>
      <c r="V3129" s="2" t="s">
        <v>5686</v>
      </c>
      <c r="W3129" s="2" t="s">
        <v>80</v>
      </c>
      <c r="X3129" s="9"/>
      <c r="Y3129" s="8"/>
      <c r="Z3129" s="2" t="s">
        <v>62</v>
      </c>
      <c r="AA3129" s="8"/>
      <c r="AB3129" s="2"/>
      <c r="AC3129" s="2" t="s">
        <v>5687</v>
      </c>
      <c r="AD3129" s="8"/>
      <c r="AE3129" s="2" t="s">
        <v>64</v>
      </c>
      <c r="AF3129" s="2" t="s">
        <v>84</v>
      </c>
      <c r="AG3129" s="2" t="s">
        <v>63</v>
      </c>
      <c r="AH3129" s="2" t="s">
        <v>53</v>
      </c>
      <c r="AI3129" s="11"/>
      <c r="AL3129" s="2" t="s">
        <v>64</v>
      </c>
      <c r="AM3129" s="8" t="s">
        <v>305</v>
      </c>
      <c r="AN3129" s="8" t="s">
        <v>186</v>
      </c>
      <c r="AO3129" s="2"/>
      <c r="AP3129" s="2" t="s">
        <v>53</v>
      </c>
      <c r="AQ3129" s="2" t="s">
        <v>64</v>
      </c>
      <c r="AR3129" s="2" t="s">
        <v>185</v>
      </c>
      <c r="AS3129" s="2" t="s">
        <v>186</v>
      </c>
      <c r="AX3129" s="2" t="s">
        <v>67</v>
      </c>
      <c r="AY3129" s="14"/>
      <c r="BA3129" s="8"/>
    </row>
    <row r="3130" ht="12.75" customHeight="1">
      <c r="A3130" s="2" t="s">
        <v>5688</v>
      </c>
      <c r="B3130" s="2" t="s">
        <v>174</v>
      </c>
      <c r="C3130" s="2">
        <v>2018.0</v>
      </c>
      <c r="D3130" s="8"/>
      <c r="E3130" s="9"/>
      <c r="F3130" s="2" t="s">
        <v>431</v>
      </c>
      <c r="G3130" s="2" t="s">
        <v>101</v>
      </c>
      <c r="H3130" s="2" t="s">
        <v>70</v>
      </c>
      <c r="I3130" s="2" t="s">
        <v>118</v>
      </c>
      <c r="J3130" s="2" t="s">
        <v>118</v>
      </c>
      <c r="K3130" s="2" t="s">
        <v>53</v>
      </c>
      <c r="L3130" s="8" t="s">
        <v>119</v>
      </c>
      <c r="M3130" s="2" t="s">
        <v>55</v>
      </c>
      <c r="N3130" s="2" t="s">
        <v>74</v>
      </c>
      <c r="O3130" s="10" t="s">
        <v>259</v>
      </c>
      <c r="P3130" s="2"/>
      <c r="Q3130" s="2"/>
      <c r="R3130" s="2" t="s">
        <v>58</v>
      </c>
      <c r="S3130" s="2" t="s">
        <v>59</v>
      </c>
      <c r="T3130" s="2" t="s">
        <v>105</v>
      </c>
      <c r="U3130" s="2" t="s">
        <v>78</v>
      </c>
      <c r="V3130" s="2" t="s">
        <v>5689</v>
      </c>
      <c r="W3130" s="2" t="s">
        <v>61</v>
      </c>
      <c r="X3130" s="9"/>
      <c r="Y3130" s="8"/>
      <c r="Z3130" s="2" t="s">
        <v>62</v>
      </c>
      <c r="AA3130" s="8"/>
      <c r="AB3130" s="2"/>
      <c r="AC3130" s="8"/>
      <c r="AD3130" s="8"/>
      <c r="AE3130" s="2" t="s">
        <v>64</v>
      </c>
      <c r="AF3130" s="2" t="s">
        <v>110</v>
      </c>
      <c r="AG3130" s="2" t="s">
        <v>63</v>
      </c>
      <c r="AH3130" s="2" t="s">
        <v>88</v>
      </c>
      <c r="AI3130" s="11" t="s">
        <v>193</v>
      </c>
      <c r="AL3130" s="2" t="s">
        <v>64</v>
      </c>
      <c r="AM3130" s="8" t="s">
        <v>221</v>
      </c>
      <c r="AN3130" s="8" t="s">
        <v>114</v>
      </c>
      <c r="AO3130" s="2"/>
      <c r="AP3130" s="2" t="s">
        <v>64</v>
      </c>
      <c r="AQ3130" s="2" t="s">
        <v>64</v>
      </c>
      <c r="AR3130" s="2" t="s">
        <v>213</v>
      </c>
      <c r="AS3130" s="2" t="s">
        <v>114</v>
      </c>
      <c r="AT3130" s="2" t="s">
        <v>64</v>
      </c>
      <c r="AX3130" s="2" t="s">
        <v>67</v>
      </c>
      <c r="AY3130" s="14"/>
      <c r="BA3130" s="13">
        <v>2.0</v>
      </c>
    </row>
    <row r="3131" ht="12.75" customHeight="1">
      <c r="C3131" s="2">
        <v>2018.0</v>
      </c>
      <c r="D3131" s="8"/>
      <c r="E3131" s="9"/>
      <c r="O3131" s="9"/>
      <c r="P3131" s="8"/>
      <c r="Q3131" s="8"/>
      <c r="R3131" s="8"/>
      <c r="S3131" s="8"/>
      <c r="T3131" s="8"/>
      <c r="U3131" s="8"/>
      <c r="W3131" s="2" t="s">
        <v>61</v>
      </c>
      <c r="X3131" s="9"/>
      <c r="Y3131" s="8"/>
      <c r="Z3131" s="2" t="s">
        <v>62</v>
      </c>
      <c r="AA3131" s="8"/>
      <c r="AB3131" s="2"/>
      <c r="AC3131" s="8"/>
      <c r="AD3131" s="8"/>
      <c r="AE3131" s="2" t="s">
        <v>64</v>
      </c>
      <c r="AF3131" s="2" t="s">
        <v>110</v>
      </c>
      <c r="AG3131" s="2" t="s">
        <v>63</v>
      </c>
      <c r="AH3131" s="2" t="s">
        <v>88</v>
      </c>
      <c r="AI3131" s="11" t="s">
        <v>193</v>
      </c>
      <c r="AL3131" s="2"/>
      <c r="AM3131" s="8"/>
      <c r="AO3131" s="2"/>
      <c r="AP3131" s="8"/>
      <c r="AQ3131" s="2" t="s">
        <v>64</v>
      </c>
      <c r="AR3131" s="8"/>
      <c r="AS3131" s="8"/>
      <c r="AX3131" s="2"/>
      <c r="AY3131" s="14"/>
      <c r="BA3131" s="8"/>
    </row>
    <row r="3132" ht="12.75" customHeight="1">
      <c r="A3132" s="2" t="s">
        <v>5690</v>
      </c>
      <c r="B3132" s="2" t="s">
        <v>174</v>
      </c>
      <c r="C3132" s="2">
        <v>2018.0</v>
      </c>
      <c r="D3132" s="8"/>
      <c r="E3132" s="9"/>
      <c r="F3132" s="2" t="s">
        <v>431</v>
      </c>
      <c r="G3132" s="2" t="s">
        <v>101</v>
      </c>
      <c r="H3132" s="2" t="s">
        <v>134</v>
      </c>
      <c r="I3132" s="2" t="s">
        <v>118</v>
      </c>
      <c r="J3132" s="2" t="s">
        <v>118</v>
      </c>
      <c r="K3132" s="2" t="s">
        <v>53</v>
      </c>
      <c r="L3132" s="8" t="s">
        <v>54</v>
      </c>
      <c r="M3132" s="2" t="s">
        <v>55</v>
      </c>
      <c r="N3132" s="2" t="s">
        <v>598</v>
      </c>
      <c r="O3132" s="10" t="s">
        <v>103</v>
      </c>
      <c r="P3132" s="2"/>
      <c r="Q3132" s="2"/>
      <c r="R3132" s="2" t="s">
        <v>58</v>
      </c>
      <c r="S3132" s="2" t="s">
        <v>59</v>
      </c>
      <c r="T3132" s="8"/>
      <c r="U3132" s="8"/>
      <c r="V3132" s="2" t="s">
        <v>5691</v>
      </c>
      <c r="W3132" s="2" t="s">
        <v>61</v>
      </c>
      <c r="X3132" s="9"/>
      <c r="Y3132" s="8"/>
      <c r="Z3132" s="2" t="s">
        <v>62</v>
      </c>
      <c r="AA3132" s="8"/>
      <c r="AB3132" s="2"/>
      <c r="AC3132" s="8"/>
      <c r="AD3132" s="8"/>
      <c r="AE3132" s="2" t="s">
        <v>53</v>
      </c>
      <c r="AF3132" s="11"/>
      <c r="AG3132" s="11"/>
      <c r="AH3132" s="2" t="s">
        <v>53</v>
      </c>
      <c r="AI3132" s="11"/>
      <c r="AK3132" s="8" t="s">
        <v>122</v>
      </c>
      <c r="AL3132" s="2" t="s">
        <v>64</v>
      </c>
      <c r="AM3132" s="8" t="s">
        <v>2697</v>
      </c>
      <c r="AN3132" s="8" t="s">
        <v>114</v>
      </c>
      <c r="AO3132" s="2"/>
      <c r="AP3132" s="2" t="s">
        <v>53</v>
      </c>
      <c r="AQ3132" s="2" t="s">
        <v>64</v>
      </c>
      <c r="AR3132" s="2" t="s">
        <v>206</v>
      </c>
      <c r="AS3132" s="2" t="s">
        <v>186</v>
      </c>
      <c r="AX3132" s="2" t="s">
        <v>67</v>
      </c>
      <c r="AY3132" s="14"/>
      <c r="BA3132" s="8"/>
    </row>
    <row r="3133" ht="12.75" customHeight="1">
      <c r="A3133" s="2" t="s">
        <v>3257</v>
      </c>
      <c r="B3133" s="2" t="s">
        <v>174</v>
      </c>
      <c r="C3133" s="2">
        <v>2018.0</v>
      </c>
      <c r="D3133" s="8"/>
      <c r="E3133" s="9"/>
      <c r="F3133" s="2" t="s">
        <v>188</v>
      </c>
      <c r="I3133" s="2" t="s">
        <v>118</v>
      </c>
      <c r="J3133" s="2" t="s">
        <v>118</v>
      </c>
      <c r="K3133" s="2" t="s">
        <v>53</v>
      </c>
      <c r="L3133" s="8" t="s">
        <v>72</v>
      </c>
      <c r="M3133" s="2" t="s">
        <v>181</v>
      </c>
      <c r="N3133" s="2" t="s">
        <v>74</v>
      </c>
      <c r="O3133" s="10" t="s">
        <v>196</v>
      </c>
      <c r="P3133" s="2"/>
      <c r="Q3133" s="2"/>
      <c r="R3133" s="2" t="s">
        <v>76</v>
      </c>
      <c r="S3133" s="2" t="s">
        <v>59</v>
      </c>
      <c r="T3133" s="8"/>
      <c r="U3133" s="8"/>
      <c r="V3133" s="2" t="s">
        <v>5692</v>
      </c>
      <c r="W3133" s="2" t="s">
        <v>115</v>
      </c>
      <c r="X3133" s="10" t="s">
        <v>928</v>
      </c>
      <c r="Y3133" s="2" t="s">
        <v>148</v>
      </c>
      <c r="Z3133" s="2" t="s">
        <v>62</v>
      </c>
      <c r="AA3133" s="8"/>
      <c r="AB3133" s="2"/>
      <c r="AC3133" s="2" t="s">
        <v>5693</v>
      </c>
      <c r="AD3133" s="8"/>
      <c r="AE3133" s="2" t="s">
        <v>64</v>
      </c>
      <c r="AF3133" s="2" t="s">
        <v>84</v>
      </c>
      <c r="AG3133" s="2" t="s">
        <v>63</v>
      </c>
      <c r="AH3133" s="2" t="s">
        <v>53</v>
      </c>
      <c r="AI3133" s="11"/>
      <c r="AL3133" s="2"/>
      <c r="AM3133" s="8"/>
      <c r="AO3133" s="2" t="s">
        <v>64</v>
      </c>
      <c r="AP3133" s="2" t="s">
        <v>64</v>
      </c>
      <c r="AQ3133" s="2" t="s">
        <v>64</v>
      </c>
      <c r="AR3133" s="2"/>
      <c r="AS3133" s="2"/>
      <c r="AX3133" s="2" t="s">
        <v>67</v>
      </c>
      <c r="AY3133" s="14"/>
      <c r="BA3133" s="8"/>
    </row>
    <row r="3134" ht="12.75" customHeight="1">
      <c r="A3134" s="2" t="s">
        <v>5694</v>
      </c>
      <c r="B3134" s="2" t="s">
        <v>174</v>
      </c>
      <c r="C3134" s="2">
        <v>2018.0</v>
      </c>
      <c r="D3134" s="8"/>
      <c r="E3134" s="9"/>
      <c r="F3134" s="2" t="s">
        <v>292</v>
      </c>
      <c r="G3134" s="2" t="s">
        <v>101</v>
      </c>
      <c r="H3134" s="2" t="s">
        <v>51</v>
      </c>
      <c r="I3134" s="2" t="s">
        <v>118</v>
      </c>
      <c r="J3134" s="2" t="s">
        <v>118</v>
      </c>
      <c r="K3134" s="2" t="s">
        <v>53</v>
      </c>
      <c r="L3134" s="8" t="s">
        <v>72</v>
      </c>
      <c r="M3134" s="2" t="s">
        <v>73</v>
      </c>
      <c r="N3134" s="2" t="s">
        <v>74</v>
      </c>
      <c r="O3134" s="10" t="s">
        <v>196</v>
      </c>
      <c r="P3134" s="2"/>
      <c r="Q3134" s="2"/>
      <c r="R3134" s="2" t="s">
        <v>76</v>
      </c>
      <c r="S3134" s="2" t="s">
        <v>59</v>
      </c>
      <c r="T3134" s="8"/>
      <c r="U3134" s="2" t="s">
        <v>78</v>
      </c>
      <c r="V3134" s="2" t="s">
        <v>5695</v>
      </c>
      <c r="W3134" s="2" t="s">
        <v>115</v>
      </c>
      <c r="X3134" s="10" t="s">
        <v>235</v>
      </c>
      <c r="Y3134" s="2" t="s">
        <v>58</v>
      </c>
      <c r="Z3134" s="2" t="s">
        <v>62</v>
      </c>
      <c r="AA3134" s="2" t="s">
        <v>2333</v>
      </c>
      <c r="AB3134" s="2" t="s">
        <v>153</v>
      </c>
      <c r="AC3134" s="2" t="s">
        <v>5696</v>
      </c>
      <c r="AD3134" s="8"/>
      <c r="AE3134" s="2" t="s">
        <v>64</v>
      </c>
      <c r="AF3134" s="2" t="s">
        <v>110</v>
      </c>
      <c r="AG3134" s="2" t="s">
        <v>63</v>
      </c>
      <c r="AH3134" s="2" t="s">
        <v>88</v>
      </c>
      <c r="AI3134" s="2" t="s">
        <v>193</v>
      </c>
      <c r="AJ3134" s="2" t="s">
        <v>85</v>
      </c>
      <c r="AL3134" s="2"/>
      <c r="AM3134" s="8"/>
      <c r="AO3134" s="2"/>
      <c r="AP3134" s="2" t="s">
        <v>53</v>
      </c>
      <c r="AQ3134" s="2" t="s">
        <v>64</v>
      </c>
      <c r="AR3134" s="2" t="s">
        <v>113</v>
      </c>
      <c r="AS3134" s="2" t="s">
        <v>114</v>
      </c>
      <c r="AW3134" s="2" t="s">
        <v>64</v>
      </c>
      <c r="AX3134" s="2" t="s">
        <v>67</v>
      </c>
      <c r="AY3134" s="14"/>
      <c r="BA3134" s="8"/>
    </row>
    <row r="3135" ht="12.75" customHeight="1">
      <c r="A3135" s="2" t="s">
        <v>5697</v>
      </c>
      <c r="B3135" s="2" t="s">
        <v>174</v>
      </c>
      <c r="C3135" s="2">
        <v>2018.0</v>
      </c>
      <c r="D3135" s="8"/>
      <c r="E3135" s="9"/>
      <c r="F3135" s="2" t="s">
        <v>389</v>
      </c>
      <c r="G3135" s="2" t="s">
        <v>50</v>
      </c>
      <c r="H3135" s="2" t="s">
        <v>134</v>
      </c>
      <c r="I3135" s="2" t="s">
        <v>118</v>
      </c>
      <c r="J3135" s="2" t="s">
        <v>118</v>
      </c>
      <c r="K3135" s="2" t="s">
        <v>53</v>
      </c>
      <c r="L3135" s="8" t="s">
        <v>72</v>
      </c>
      <c r="M3135" s="2" t="s">
        <v>55</v>
      </c>
      <c r="N3135" s="2" t="s">
        <v>74</v>
      </c>
      <c r="O3135" s="10" t="s">
        <v>57</v>
      </c>
      <c r="P3135" s="2"/>
      <c r="Q3135" s="2"/>
      <c r="R3135" s="2" t="s">
        <v>58</v>
      </c>
      <c r="S3135" s="2" t="s">
        <v>59</v>
      </c>
      <c r="T3135" s="2" t="s">
        <v>105</v>
      </c>
      <c r="U3135" s="2" t="s">
        <v>78</v>
      </c>
      <c r="V3135" s="2" t="s">
        <v>5698</v>
      </c>
      <c r="W3135" s="2" t="s">
        <v>80</v>
      </c>
      <c r="X3135" s="10" t="s">
        <v>354</v>
      </c>
      <c r="Y3135" s="2" t="s">
        <v>58</v>
      </c>
      <c r="Z3135" s="2" t="s">
        <v>62</v>
      </c>
      <c r="AA3135" s="2" t="s">
        <v>105</v>
      </c>
      <c r="AB3135" s="2" t="s">
        <v>82</v>
      </c>
      <c r="AC3135" s="2" t="s">
        <v>5698</v>
      </c>
      <c r="AD3135" s="8"/>
      <c r="AE3135" s="2" t="s">
        <v>64</v>
      </c>
      <c r="AF3135" s="2" t="s">
        <v>97</v>
      </c>
      <c r="AG3135" s="2" t="s">
        <v>88</v>
      </c>
      <c r="AH3135" s="2" t="s">
        <v>53</v>
      </c>
      <c r="AI3135" s="11"/>
      <c r="AK3135" s="8" t="s">
        <v>98</v>
      </c>
      <c r="AL3135" s="2" t="s">
        <v>64</v>
      </c>
      <c r="AM3135" s="8" t="s">
        <v>3201</v>
      </c>
      <c r="AN3135" s="8" t="s">
        <v>66</v>
      </c>
      <c r="AO3135" s="2"/>
      <c r="AP3135" s="2" t="s">
        <v>53</v>
      </c>
      <c r="AQ3135" s="2" t="s">
        <v>64</v>
      </c>
      <c r="AR3135" s="2" t="s">
        <v>213</v>
      </c>
      <c r="AS3135" s="2" t="s">
        <v>114</v>
      </c>
      <c r="AU3135" s="2" t="s">
        <v>64</v>
      </c>
      <c r="AX3135" s="2" t="s">
        <v>67</v>
      </c>
      <c r="AY3135" s="14"/>
      <c r="BA3135" s="8"/>
    </row>
    <row r="3136" ht="12.75" customHeight="1">
      <c r="A3136" s="2" t="s">
        <v>5699</v>
      </c>
      <c r="B3136" s="2" t="s">
        <v>174</v>
      </c>
      <c r="C3136" s="2">
        <v>2018.0</v>
      </c>
      <c r="D3136" s="8"/>
      <c r="E3136" s="9"/>
      <c r="F3136" s="2" t="s">
        <v>274</v>
      </c>
      <c r="G3136" s="2" t="s">
        <v>50</v>
      </c>
      <c r="H3136" s="2" t="s">
        <v>70</v>
      </c>
      <c r="I3136" s="2" t="s">
        <v>118</v>
      </c>
      <c r="J3136" s="2" t="s">
        <v>118</v>
      </c>
      <c r="K3136" s="2" t="s">
        <v>53</v>
      </c>
      <c r="L3136" s="8" t="s">
        <v>119</v>
      </c>
      <c r="M3136" s="2" t="s">
        <v>73</v>
      </c>
      <c r="N3136" s="2" t="s">
        <v>74</v>
      </c>
      <c r="O3136" s="10" t="s">
        <v>86</v>
      </c>
      <c r="P3136" s="2"/>
      <c r="Q3136" s="2"/>
      <c r="R3136" s="2" t="s">
        <v>58</v>
      </c>
      <c r="S3136" s="2" t="s">
        <v>59</v>
      </c>
      <c r="T3136" s="8"/>
      <c r="U3136" s="8"/>
      <c r="V3136" s="2" t="s">
        <v>5700</v>
      </c>
      <c r="W3136" s="2" t="s">
        <v>80</v>
      </c>
      <c r="X3136" s="10" t="s">
        <v>256</v>
      </c>
      <c r="Y3136" s="2" t="s">
        <v>58</v>
      </c>
      <c r="Z3136" s="2" t="s">
        <v>62</v>
      </c>
      <c r="AA3136" s="8"/>
      <c r="AB3136" s="2"/>
      <c r="AC3136" s="2" t="s">
        <v>5701</v>
      </c>
      <c r="AD3136" s="8"/>
      <c r="AE3136" s="2" t="s">
        <v>64</v>
      </c>
      <c r="AF3136" s="2" t="s">
        <v>369</v>
      </c>
      <c r="AG3136" s="2" t="s">
        <v>63</v>
      </c>
      <c r="AH3136" s="2" t="s">
        <v>53</v>
      </c>
      <c r="AI3136" s="11"/>
      <c r="AL3136" s="2"/>
      <c r="AM3136" s="8"/>
      <c r="AO3136" s="2"/>
      <c r="AP3136" s="2" t="s">
        <v>53</v>
      </c>
      <c r="AQ3136" s="2" t="s">
        <v>64</v>
      </c>
      <c r="AR3136" s="2" t="s">
        <v>2820</v>
      </c>
      <c r="AS3136" s="2" t="s">
        <v>114</v>
      </c>
      <c r="AX3136" s="2" t="s">
        <v>67</v>
      </c>
      <c r="AY3136" s="14"/>
      <c r="BA3136" s="8"/>
    </row>
    <row r="3137" ht="12.75" customHeight="1">
      <c r="A3137" s="2" t="s">
        <v>5702</v>
      </c>
      <c r="B3137" s="2" t="s">
        <v>174</v>
      </c>
      <c r="C3137" s="2">
        <v>2018.0</v>
      </c>
      <c r="D3137" s="8"/>
      <c r="E3137" s="9"/>
      <c r="F3137" s="2" t="s">
        <v>274</v>
      </c>
      <c r="G3137" s="2" t="s">
        <v>101</v>
      </c>
      <c r="H3137" s="2" t="s">
        <v>51</v>
      </c>
      <c r="I3137" s="2" t="s">
        <v>118</v>
      </c>
      <c r="J3137" s="2" t="s">
        <v>118</v>
      </c>
      <c r="K3137" s="2" t="s">
        <v>53</v>
      </c>
      <c r="L3137" s="8" t="s">
        <v>72</v>
      </c>
      <c r="M3137" s="2" t="s">
        <v>73</v>
      </c>
      <c r="N3137" s="2" t="s">
        <v>74</v>
      </c>
      <c r="O3137" s="10" t="s">
        <v>327</v>
      </c>
      <c r="P3137" s="2"/>
      <c r="Q3137" s="2"/>
      <c r="R3137" s="2" t="s">
        <v>58</v>
      </c>
      <c r="S3137" s="2" t="s">
        <v>59</v>
      </c>
      <c r="T3137" s="2" t="s">
        <v>77</v>
      </c>
      <c r="U3137" s="2" t="s">
        <v>250</v>
      </c>
      <c r="V3137" s="2" t="s">
        <v>5703</v>
      </c>
      <c r="W3137" s="2" t="s">
        <v>80</v>
      </c>
      <c r="X3137" s="10" t="s">
        <v>218</v>
      </c>
      <c r="Y3137" s="2" t="s">
        <v>58</v>
      </c>
      <c r="Z3137" s="2" t="s">
        <v>62</v>
      </c>
      <c r="AA3137" s="2" t="s">
        <v>105</v>
      </c>
      <c r="AB3137" s="2" t="s">
        <v>153</v>
      </c>
      <c r="AC3137" s="2" t="s">
        <v>5704</v>
      </c>
      <c r="AD3137" s="8"/>
      <c r="AE3137" s="2" t="s">
        <v>64</v>
      </c>
      <c r="AF3137" s="2" t="s">
        <v>97</v>
      </c>
      <c r="AG3137" s="2" t="s">
        <v>88</v>
      </c>
      <c r="AH3137" s="2" t="s">
        <v>53</v>
      </c>
      <c r="AI3137" s="11"/>
      <c r="AL3137" s="2"/>
      <c r="AM3137" s="8"/>
      <c r="AO3137" s="2" t="s">
        <v>64</v>
      </c>
      <c r="AP3137" s="2" t="s">
        <v>64</v>
      </c>
      <c r="AQ3137" s="2" t="s">
        <v>64</v>
      </c>
      <c r="AR3137" s="2"/>
      <c r="AS3137" s="2"/>
      <c r="AU3137" s="2" t="s">
        <v>64</v>
      </c>
      <c r="AX3137" s="2" t="s">
        <v>67</v>
      </c>
      <c r="AY3137" s="14"/>
      <c r="BA3137" s="8"/>
    </row>
    <row r="3138" ht="12.75" customHeight="1">
      <c r="A3138" s="2" t="s">
        <v>4955</v>
      </c>
      <c r="B3138" s="2" t="s">
        <v>174</v>
      </c>
      <c r="C3138" s="2">
        <v>2018.0</v>
      </c>
      <c r="D3138" s="2" t="s">
        <v>64</v>
      </c>
      <c r="E3138" s="10" t="s">
        <v>133</v>
      </c>
      <c r="F3138" s="2"/>
      <c r="G3138" s="2" t="s">
        <v>50</v>
      </c>
      <c r="H3138" s="2" t="s">
        <v>51</v>
      </c>
      <c r="I3138" s="2" t="s">
        <v>466</v>
      </c>
      <c r="J3138" s="2" t="s">
        <v>466</v>
      </c>
      <c r="K3138" s="2" t="s">
        <v>53</v>
      </c>
      <c r="L3138" s="8" t="s">
        <v>72</v>
      </c>
      <c r="M3138" s="2" t="s">
        <v>73</v>
      </c>
      <c r="N3138" s="2" t="s">
        <v>74</v>
      </c>
      <c r="O3138" s="10" t="s">
        <v>117</v>
      </c>
      <c r="P3138" s="2"/>
      <c r="Q3138" s="2"/>
      <c r="R3138" s="2" t="s">
        <v>76</v>
      </c>
      <c r="S3138" s="2" t="s">
        <v>59</v>
      </c>
      <c r="T3138" s="2" t="s">
        <v>77</v>
      </c>
      <c r="U3138" s="2" t="s">
        <v>78</v>
      </c>
      <c r="V3138" s="2" t="s">
        <v>5705</v>
      </c>
      <c r="W3138" s="2" t="s">
        <v>80</v>
      </c>
      <c r="X3138" s="10" t="s">
        <v>204</v>
      </c>
      <c r="Y3138" s="2" t="s">
        <v>58</v>
      </c>
      <c r="Z3138" s="2" t="s">
        <v>62</v>
      </c>
      <c r="AA3138" s="8"/>
      <c r="AB3138" s="2" t="s">
        <v>153</v>
      </c>
      <c r="AC3138" s="2" t="s">
        <v>5706</v>
      </c>
      <c r="AD3138" s="8"/>
      <c r="AE3138" s="2" t="s">
        <v>64</v>
      </c>
      <c r="AF3138" s="2" t="s">
        <v>110</v>
      </c>
      <c r="AG3138" s="2" t="s">
        <v>63</v>
      </c>
      <c r="AH3138" s="2" t="s">
        <v>88</v>
      </c>
      <c r="AI3138" s="2" t="s">
        <v>205</v>
      </c>
      <c r="AJ3138" s="2"/>
      <c r="AL3138" s="2"/>
      <c r="AM3138" s="8"/>
      <c r="AO3138" s="2"/>
      <c r="AP3138" s="2" t="s">
        <v>64</v>
      </c>
      <c r="AQ3138" s="2" t="s">
        <v>64</v>
      </c>
      <c r="AR3138" s="2" t="s">
        <v>113</v>
      </c>
      <c r="AS3138" s="2" t="s">
        <v>114</v>
      </c>
      <c r="AV3138" s="2" t="s">
        <v>64</v>
      </c>
      <c r="AW3138" s="2" t="s">
        <v>64</v>
      </c>
      <c r="AX3138" s="2" t="s">
        <v>67</v>
      </c>
      <c r="AY3138" s="14"/>
      <c r="BA3138" s="8"/>
    </row>
    <row r="3139" ht="12.75" customHeight="1">
      <c r="A3139" s="2" t="s">
        <v>5707</v>
      </c>
      <c r="B3139" s="2" t="s">
        <v>174</v>
      </c>
      <c r="C3139" s="2">
        <v>2018.0</v>
      </c>
      <c r="D3139" s="8"/>
      <c r="E3139" s="9"/>
      <c r="F3139" s="2" t="s">
        <v>49</v>
      </c>
      <c r="G3139" s="2" t="s">
        <v>101</v>
      </c>
      <c r="H3139" s="2" t="s">
        <v>51</v>
      </c>
      <c r="I3139" s="2" t="s">
        <v>118</v>
      </c>
      <c r="J3139" s="2" t="s">
        <v>118</v>
      </c>
      <c r="K3139" s="2" t="s">
        <v>53</v>
      </c>
      <c r="L3139" s="8" t="s">
        <v>72</v>
      </c>
      <c r="M3139" s="2" t="s">
        <v>55</v>
      </c>
      <c r="N3139" s="2" t="s">
        <v>215</v>
      </c>
      <c r="O3139" s="10" t="s">
        <v>120</v>
      </c>
      <c r="P3139" s="2" t="s">
        <v>58</v>
      </c>
      <c r="Q3139" s="2" t="s">
        <v>62</v>
      </c>
      <c r="R3139" s="2"/>
      <c r="S3139" s="2"/>
      <c r="T3139" s="2" t="s">
        <v>105</v>
      </c>
      <c r="U3139" s="2" t="s">
        <v>78</v>
      </c>
      <c r="V3139" s="2" t="s">
        <v>5708</v>
      </c>
      <c r="W3139" s="2" t="s">
        <v>61</v>
      </c>
      <c r="X3139" s="9"/>
      <c r="Y3139" s="8"/>
      <c r="Z3139" s="2" t="s">
        <v>62</v>
      </c>
      <c r="AA3139" s="8"/>
      <c r="AB3139" s="2"/>
      <c r="AC3139" s="8"/>
      <c r="AD3139" s="8"/>
      <c r="AE3139" s="2" t="s">
        <v>53</v>
      </c>
      <c r="AF3139" s="11"/>
      <c r="AG3139" s="11"/>
      <c r="AH3139" s="2" t="s">
        <v>53</v>
      </c>
      <c r="AI3139" s="11"/>
      <c r="AL3139" s="2" t="s">
        <v>64</v>
      </c>
      <c r="AM3139" s="8" t="s">
        <v>473</v>
      </c>
      <c r="AN3139" s="8" t="s">
        <v>114</v>
      </c>
      <c r="AO3139" s="2" t="s">
        <v>64</v>
      </c>
      <c r="AP3139" s="2" t="s">
        <v>53</v>
      </c>
      <c r="AQ3139" s="2" t="s">
        <v>64</v>
      </c>
      <c r="AR3139" s="2" t="s">
        <v>213</v>
      </c>
      <c r="AS3139" s="2" t="s">
        <v>114</v>
      </c>
      <c r="AX3139" s="2" t="s">
        <v>67</v>
      </c>
      <c r="AY3139" s="14"/>
      <c r="BA3139" s="8"/>
    </row>
    <row r="3140" ht="12.75" customHeight="1">
      <c r="A3140" s="2" t="s">
        <v>4281</v>
      </c>
      <c r="B3140" s="2" t="s">
        <v>259</v>
      </c>
      <c r="C3140" s="2">
        <v>2018.0</v>
      </c>
      <c r="D3140" s="8"/>
      <c r="E3140" s="9"/>
      <c r="F3140" s="2" t="s">
        <v>630</v>
      </c>
      <c r="G3140" s="2" t="s">
        <v>50</v>
      </c>
      <c r="H3140" s="2" t="s">
        <v>70</v>
      </c>
      <c r="I3140" s="2" t="s">
        <v>246</v>
      </c>
      <c r="J3140" s="2" t="s">
        <v>246</v>
      </c>
      <c r="K3140" s="2" t="s">
        <v>53</v>
      </c>
      <c r="L3140" s="8" t="s">
        <v>54</v>
      </c>
      <c r="M3140" s="2" t="s">
        <v>73</v>
      </c>
      <c r="N3140" s="2" t="s">
        <v>74</v>
      </c>
      <c r="O3140" s="10" t="s">
        <v>146</v>
      </c>
      <c r="P3140" s="2"/>
      <c r="Q3140" s="2"/>
      <c r="R3140" s="2" t="s">
        <v>58</v>
      </c>
      <c r="S3140" s="2" t="s">
        <v>59</v>
      </c>
      <c r="T3140" s="2" t="s">
        <v>77</v>
      </c>
      <c r="U3140" s="2" t="s">
        <v>78</v>
      </c>
      <c r="V3140" s="2" t="s">
        <v>5709</v>
      </c>
      <c r="W3140" s="2" t="s">
        <v>80</v>
      </c>
      <c r="X3140" s="10" t="s">
        <v>295</v>
      </c>
      <c r="Y3140" s="2" t="s">
        <v>58</v>
      </c>
      <c r="Z3140" s="2" t="s">
        <v>62</v>
      </c>
      <c r="AA3140" s="2" t="s">
        <v>105</v>
      </c>
      <c r="AB3140" s="2" t="s">
        <v>82</v>
      </c>
      <c r="AC3140" s="2" t="s">
        <v>243</v>
      </c>
      <c r="AD3140" s="8"/>
      <c r="AE3140" s="2" t="s">
        <v>53</v>
      </c>
      <c r="AF3140" s="11"/>
      <c r="AG3140" s="11"/>
      <c r="AH3140" s="2" t="s">
        <v>53</v>
      </c>
      <c r="AI3140" s="11"/>
      <c r="AL3140" s="2" t="s">
        <v>64</v>
      </c>
      <c r="AM3140" s="8" t="s">
        <v>65</v>
      </c>
      <c r="AN3140" s="8" t="s">
        <v>66</v>
      </c>
      <c r="AO3140" s="2" t="s">
        <v>64</v>
      </c>
      <c r="AP3140" s="8"/>
      <c r="AQ3140" s="2" t="s">
        <v>53</v>
      </c>
      <c r="AR3140" s="8"/>
      <c r="AS3140" s="8"/>
      <c r="AW3140" s="2" t="s">
        <v>64</v>
      </c>
      <c r="AX3140" s="2" t="s">
        <v>107</v>
      </c>
      <c r="AY3140" s="14"/>
      <c r="BA3140" s="8"/>
    </row>
    <row r="3141" ht="12.75" customHeight="1">
      <c r="A3141" s="2" t="s">
        <v>1999</v>
      </c>
      <c r="B3141" s="2" t="s">
        <v>259</v>
      </c>
      <c r="C3141" s="2">
        <v>2018.0</v>
      </c>
      <c r="D3141" s="8"/>
      <c r="E3141" s="9"/>
      <c r="F3141" s="2" t="s">
        <v>630</v>
      </c>
      <c r="G3141" s="2" t="s">
        <v>101</v>
      </c>
      <c r="H3141" s="2" t="s">
        <v>51</v>
      </c>
      <c r="I3141" s="2" t="s">
        <v>275</v>
      </c>
      <c r="J3141" s="2" t="s">
        <v>275</v>
      </c>
      <c r="K3141" s="2" t="s">
        <v>64</v>
      </c>
      <c r="L3141" s="8" t="s">
        <v>54</v>
      </c>
      <c r="M3141" s="2" t="s">
        <v>55</v>
      </c>
      <c r="N3141" s="2" t="s">
        <v>56</v>
      </c>
      <c r="O3141" s="10" t="s">
        <v>204</v>
      </c>
      <c r="P3141" s="2"/>
      <c r="Q3141" s="2"/>
      <c r="R3141" s="2" t="s">
        <v>58</v>
      </c>
      <c r="S3141" s="2" t="s">
        <v>59</v>
      </c>
      <c r="T3141" s="2" t="s">
        <v>105</v>
      </c>
      <c r="U3141" s="2" t="s">
        <v>250</v>
      </c>
      <c r="V3141" s="2" t="s">
        <v>5710</v>
      </c>
      <c r="W3141" s="2" t="s">
        <v>80</v>
      </c>
      <c r="X3141" s="10" t="s">
        <v>277</v>
      </c>
      <c r="Y3141" s="2" t="s">
        <v>58</v>
      </c>
      <c r="Z3141" s="2" t="s">
        <v>62</v>
      </c>
      <c r="AA3141" s="8"/>
      <c r="AB3141" s="2"/>
      <c r="AC3141" s="2" t="s">
        <v>5711</v>
      </c>
      <c r="AD3141" s="8"/>
      <c r="AE3141" s="2" t="s">
        <v>53</v>
      </c>
      <c r="AF3141" s="11"/>
      <c r="AG3141" s="11"/>
      <c r="AH3141" s="2" t="s">
        <v>53</v>
      </c>
      <c r="AI3141" s="11"/>
      <c r="AK3141" s="8" t="s">
        <v>98</v>
      </c>
      <c r="AL3141" s="2" t="s">
        <v>64</v>
      </c>
      <c r="AM3141" s="8"/>
      <c r="AN3141" s="8" t="s">
        <v>106</v>
      </c>
      <c r="AO3141" s="2"/>
      <c r="AP3141" s="2" t="s">
        <v>53</v>
      </c>
      <c r="AQ3141" s="2" t="s">
        <v>64</v>
      </c>
      <c r="AR3141" s="2" t="s">
        <v>206</v>
      </c>
      <c r="AS3141" s="2" t="s">
        <v>186</v>
      </c>
      <c r="AX3141" s="2" t="s">
        <v>67</v>
      </c>
      <c r="AY3141" s="14"/>
      <c r="BA3141" s="8"/>
    </row>
    <row r="3142" ht="12.75" customHeight="1">
      <c r="A3142" s="2" t="s">
        <v>5712</v>
      </c>
      <c r="B3142" s="2" t="s">
        <v>259</v>
      </c>
      <c r="C3142" s="2">
        <v>2018.0</v>
      </c>
      <c r="D3142" s="2" t="s">
        <v>64</v>
      </c>
      <c r="E3142" s="10" t="s">
        <v>4831</v>
      </c>
      <c r="F3142" s="2" t="s">
        <v>516</v>
      </c>
      <c r="G3142" s="2" t="s">
        <v>50</v>
      </c>
      <c r="H3142" s="2" t="s">
        <v>51</v>
      </c>
      <c r="I3142" s="2" t="s">
        <v>275</v>
      </c>
      <c r="J3142" s="2" t="s">
        <v>275</v>
      </c>
      <c r="K3142" s="2" t="s">
        <v>53</v>
      </c>
      <c r="L3142" s="8" t="s">
        <v>72</v>
      </c>
      <c r="M3142" s="2" t="s">
        <v>73</v>
      </c>
      <c r="N3142" s="2" t="s">
        <v>56</v>
      </c>
      <c r="O3142" s="10" t="s">
        <v>174</v>
      </c>
      <c r="P3142" s="2"/>
      <c r="Q3142" s="2"/>
      <c r="R3142" s="2" t="s">
        <v>58</v>
      </c>
      <c r="S3142" s="2" t="s">
        <v>59</v>
      </c>
      <c r="T3142" s="2" t="s">
        <v>166</v>
      </c>
      <c r="U3142" s="2" t="s">
        <v>78</v>
      </c>
      <c r="V3142" s="2" t="s">
        <v>5713</v>
      </c>
      <c r="W3142" s="2" t="s">
        <v>80</v>
      </c>
      <c r="X3142" s="10" t="s">
        <v>235</v>
      </c>
      <c r="Y3142" s="2" t="s">
        <v>58</v>
      </c>
      <c r="Z3142" s="2" t="s">
        <v>62</v>
      </c>
      <c r="AA3142" s="2" t="s">
        <v>166</v>
      </c>
      <c r="AB3142" s="2" t="s">
        <v>153</v>
      </c>
      <c r="AC3142" s="2" t="s">
        <v>5714</v>
      </c>
      <c r="AD3142" s="8"/>
      <c r="AE3142" s="2" t="s">
        <v>64</v>
      </c>
      <c r="AF3142" s="2" t="s">
        <v>110</v>
      </c>
      <c r="AG3142" s="2" t="s">
        <v>63</v>
      </c>
      <c r="AH3142" s="2" t="s">
        <v>88</v>
      </c>
      <c r="AI3142" s="2" t="s">
        <v>193</v>
      </c>
      <c r="AL3142" s="2" t="s">
        <v>64</v>
      </c>
      <c r="AM3142" s="8" t="s">
        <v>2865</v>
      </c>
      <c r="AN3142" s="8" t="s">
        <v>186</v>
      </c>
      <c r="AO3142" s="2"/>
      <c r="AP3142" s="2" t="s">
        <v>53</v>
      </c>
      <c r="AQ3142" s="2" t="s">
        <v>64</v>
      </c>
      <c r="AR3142" s="2" t="s">
        <v>185</v>
      </c>
      <c r="AS3142" s="2" t="s">
        <v>186</v>
      </c>
      <c r="AW3142" s="2" t="s">
        <v>64</v>
      </c>
      <c r="AX3142" s="2" t="s">
        <v>67</v>
      </c>
      <c r="AY3142" s="14"/>
      <c r="BA3142" s="8"/>
    </row>
    <row r="3143" ht="12.75" customHeight="1">
      <c r="A3143" s="2" t="s">
        <v>5715</v>
      </c>
      <c r="B3143" s="2" t="s">
        <v>259</v>
      </c>
      <c r="C3143" s="2">
        <v>2018.0</v>
      </c>
      <c r="D3143" s="8"/>
      <c r="E3143" s="9"/>
      <c r="F3143" s="2" t="s">
        <v>516</v>
      </c>
      <c r="G3143" s="2" t="s">
        <v>50</v>
      </c>
      <c r="H3143" s="2" t="s">
        <v>51</v>
      </c>
      <c r="I3143" s="2" t="s">
        <v>420</v>
      </c>
      <c r="J3143" s="2" t="s">
        <v>420</v>
      </c>
      <c r="K3143" s="2" t="s">
        <v>53</v>
      </c>
      <c r="L3143" s="8" t="s">
        <v>54</v>
      </c>
      <c r="M3143" s="2" t="s">
        <v>73</v>
      </c>
      <c r="N3143" s="2" t="s">
        <v>74</v>
      </c>
      <c r="O3143" s="10" t="s">
        <v>295</v>
      </c>
      <c r="P3143" s="2"/>
      <c r="Q3143" s="2"/>
      <c r="R3143" s="2" t="s">
        <v>58</v>
      </c>
      <c r="S3143" s="2" t="s">
        <v>59</v>
      </c>
      <c r="T3143" s="8"/>
      <c r="U3143" s="8"/>
      <c r="V3143" s="2" t="s">
        <v>5716</v>
      </c>
      <c r="W3143" s="2" t="s">
        <v>80</v>
      </c>
      <c r="X3143" s="10" t="s">
        <v>322</v>
      </c>
      <c r="Y3143" s="2" t="s">
        <v>58</v>
      </c>
      <c r="Z3143" s="2" t="s">
        <v>62</v>
      </c>
      <c r="AA3143" s="2" t="s">
        <v>105</v>
      </c>
      <c r="AB3143" s="2" t="s">
        <v>82</v>
      </c>
      <c r="AC3143" s="2" t="s">
        <v>5717</v>
      </c>
      <c r="AD3143" s="8"/>
      <c r="AE3143" s="2" t="s">
        <v>53</v>
      </c>
      <c r="AF3143" s="11"/>
      <c r="AG3143" s="11"/>
      <c r="AH3143" s="2" t="s">
        <v>53</v>
      </c>
      <c r="AI3143" s="11"/>
      <c r="AL3143" s="2" t="s">
        <v>64</v>
      </c>
      <c r="AM3143" s="8" t="s">
        <v>2327</v>
      </c>
      <c r="AN3143" s="8" t="s">
        <v>66</v>
      </c>
      <c r="AO3143" s="2" t="s">
        <v>64</v>
      </c>
      <c r="AP3143" s="2" t="s">
        <v>64</v>
      </c>
      <c r="AQ3143" s="2" t="s">
        <v>64</v>
      </c>
      <c r="AR3143" s="2"/>
      <c r="AS3143" s="2"/>
      <c r="AX3143" s="2" t="s">
        <v>67</v>
      </c>
      <c r="AY3143" s="14"/>
      <c r="BA3143" s="8"/>
    </row>
    <row r="3144" ht="12.75" customHeight="1">
      <c r="A3144" s="2" t="s">
        <v>5718</v>
      </c>
      <c r="B3144" s="2" t="s">
        <v>259</v>
      </c>
      <c r="C3144" s="2">
        <v>2018.0</v>
      </c>
      <c r="D3144" s="8"/>
      <c r="E3144" s="9"/>
      <c r="F3144" s="2" t="s">
        <v>516</v>
      </c>
      <c r="G3144" s="2" t="s">
        <v>101</v>
      </c>
      <c r="H3144" s="2" t="s">
        <v>134</v>
      </c>
      <c r="I3144" s="2" t="s">
        <v>4441</v>
      </c>
      <c r="J3144" s="2" t="s">
        <v>143</v>
      </c>
      <c r="K3144" s="2" t="s">
        <v>53</v>
      </c>
      <c r="L3144" s="8" t="s">
        <v>54</v>
      </c>
      <c r="M3144" s="2" t="s">
        <v>55</v>
      </c>
      <c r="N3144" s="2" t="s">
        <v>74</v>
      </c>
      <c r="O3144" s="10" t="s">
        <v>151</v>
      </c>
      <c r="P3144" s="2"/>
      <c r="Q3144" s="2"/>
      <c r="R3144" s="2" t="s">
        <v>58</v>
      </c>
      <c r="S3144" s="2" t="s">
        <v>59</v>
      </c>
      <c r="T3144" s="2" t="s">
        <v>77</v>
      </c>
      <c r="U3144" s="2" t="s">
        <v>78</v>
      </c>
      <c r="V3144" s="2" t="s">
        <v>5719</v>
      </c>
      <c r="W3144" s="2" t="s">
        <v>61</v>
      </c>
      <c r="X3144" s="9"/>
      <c r="Y3144" s="8"/>
      <c r="Z3144" s="2" t="s">
        <v>62</v>
      </c>
      <c r="AA3144" s="8"/>
      <c r="AB3144" s="2"/>
      <c r="AC3144" s="8"/>
      <c r="AD3144" s="8"/>
      <c r="AE3144" s="2" t="s">
        <v>53</v>
      </c>
      <c r="AF3144" s="11"/>
      <c r="AG3144" s="11"/>
      <c r="AH3144" s="2" t="s">
        <v>53</v>
      </c>
      <c r="AI3144" s="11"/>
      <c r="AK3144" s="8" t="s">
        <v>98</v>
      </c>
      <c r="AL3144" s="2"/>
      <c r="AM3144" s="8"/>
      <c r="AO3144" s="2"/>
      <c r="AP3144" s="2" t="s">
        <v>53</v>
      </c>
      <c r="AQ3144" s="2" t="s">
        <v>53</v>
      </c>
      <c r="AR3144" s="2" t="s">
        <v>185</v>
      </c>
      <c r="AS3144" s="2" t="s">
        <v>186</v>
      </c>
      <c r="AT3144" s="2" t="s">
        <v>64</v>
      </c>
      <c r="AX3144" s="2" t="s">
        <v>67</v>
      </c>
      <c r="AY3144" s="14"/>
      <c r="BA3144" s="13">
        <v>2.0</v>
      </c>
    </row>
    <row r="3145" ht="12.75" customHeight="1">
      <c r="C3145" s="2">
        <v>2018.0</v>
      </c>
      <c r="D3145" s="8"/>
      <c r="E3145" s="9"/>
      <c r="O3145" s="9"/>
      <c r="P3145" s="8"/>
      <c r="Q3145" s="8"/>
      <c r="R3145" s="8"/>
      <c r="S3145" s="8"/>
      <c r="T3145" s="8"/>
      <c r="U3145" s="8"/>
      <c r="W3145" s="2" t="s">
        <v>61</v>
      </c>
      <c r="X3145" s="9"/>
      <c r="Y3145" s="8"/>
      <c r="Z3145" s="2" t="s">
        <v>62</v>
      </c>
      <c r="AA3145" s="8"/>
      <c r="AB3145" s="2"/>
      <c r="AC3145" s="8"/>
      <c r="AD3145" s="8"/>
      <c r="AE3145" s="2" t="s">
        <v>53</v>
      </c>
      <c r="AF3145" s="11"/>
      <c r="AG3145" s="11"/>
      <c r="AH3145" s="2" t="s">
        <v>53</v>
      </c>
      <c r="AI3145" s="11"/>
      <c r="AL3145" s="2"/>
      <c r="AM3145" s="8"/>
      <c r="AO3145" s="2"/>
      <c r="AP3145" s="8"/>
      <c r="AQ3145" s="2" t="s">
        <v>64</v>
      </c>
      <c r="AR3145" s="8"/>
      <c r="AS3145" s="8"/>
      <c r="AX3145" s="2"/>
      <c r="AY3145" s="14"/>
      <c r="BA3145" s="8"/>
    </row>
    <row r="3146" ht="12.75" customHeight="1">
      <c r="A3146" s="2" t="s">
        <v>5720</v>
      </c>
      <c r="B3146" s="2" t="s">
        <v>259</v>
      </c>
      <c r="C3146" s="2">
        <v>2018.0</v>
      </c>
      <c r="D3146" s="8"/>
      <c r="E3146" s="9"/>
      <c r="F3146" s="2" t="s">
        <v>519</v>
      </c>
      <c r="G3146" s="2" t="s">
        <v>50</v>
      </c>
      <c r="H3146" s="2" t="s">
        <v>134</v>
      </c>
      <c r="I3146" s="2" t="s">
        <v>275</v>
      </c>
      <c r="J3146" s="2" t="s">
        <v>275</v>
      </c>
      <c r="K3146" s="2" t="s">
        <v>53</v>
      </c>
      <c r="L3146" s="8" t="s">
        <v>54</v>
      </c>
      <c r="M3146" s="2" t="s">
        <v>181</v>
      </c>
      <c r="N3146" s="2" t="s">
        <v>74</v>
      </c>
      <c r="O3146" s="10" t="s">
        <v>117</v>
      </c>
      <c r="P3146" s="2"/>
      <c r="Q3146" s="2"/>
      <c r="R3146" s="2" t="s">
        <v>76</v>
      </c>
      <c r="S3146" s="2" t="s">
        <v>59</v>
      </c>
      <c r="T3146" s="2" t="s">
        <v>77</v>
      </c>
      <c r="U3146" s="2" t="s">
        <v>78</v>
      </c>
      <c r="V3146" s="2" t="s">
        <v>5721</v>
      </c>
      <c r="W3146" s="2" t="s">
        <v>80</v>
      </c>
      <c r="X3146" s="10" t="s">
        <v>256</v>
      </c>
      <c r="Y3146" s="2" t="s">
        <v>58</v>
      </c>
      <c r="Z3146" s="2" t="s">
        <v>62</v>
      </c>
      <c r="AA3146" s="8"/>
      <c r="AB3146" s="2"/>
      <c r="AC3146" s="8"/>
      <c r="AD3146" s="8"/>
      <c r="AE3146" s="2" t="s">
        <v>64</v>
      </c>
      <c r="AF3146" s="2" t="s">
        <v>84</v>
      </c>
      <c r="AG3146" s="2" t="s">
        <v>63</v>
      </c>
      <c r="AH3146" s="2" t="s">
        <v>53</v>
      </c>
      <c r="AI3146" s="11"/>
      <c r="AK3146" s="8" t="s">
        <v>98</v>
      </c>
      <c r="AL3146" s="2" t="s">
        <v>64</v>
      </c>
      <c r="AM3146" s="8" t="s">
        <v>2456</v>
      </c>
      <c r="AN3146" s="8" t="s">
        <v>66</v>
      </c>
      <c r="AO3146" s="2"/>
      <c r="AP3146" s="2" t="s">
        <v>53</v>
      </c>
      <c r="AQ3146" s="2" t="s">
        <v>64</v>
      </c>
      <c r="AR3146" s="2" t="s">
        <v>185</v>
      </c>
      <c r="AS3146" s="2" t="s">
        <v>186</v>
      </c>
      <c r="AV3146" s="2" t="s">
        <v>64</v>
      </c>
      <c r="AX3146" s="2" t="s">
        <v>67</v>
      </c>
      <c r="AY3146" s="14"/>
      <c r="BA3146" s="8"/>
    </row>
    <row r="3147" ht="12.75" customHeight="1">
      <c r="A3147" s="2" t="s">
        <v>5722</v>
      </c>
      <c r="B3147" s="2" t="s">
        <v>259</v>
      </c>
      <c r="C3147" s="2">
        <v>2018.0</v>
      </c>
      <c r="D3147" s="8"/>
      <c r="E3147" s="9"/>
      <c r="F3147" s="2" t="s">
        <v>519</v>
      </c>
      <c r="G3147" s="2" t="s">
        <v>101</v>
      </c>
      <c r="H3147" s="2" t="s">
        <v>70</v>
      </c>
      <c r="I3147" s="2" t="s">
        <v>246</v>
      </c>
      <c r="J3147" s="2" t="s">
        <v>246</v>
      </c>
      <c r="K3147" s="2" t="s">
        <v>53</v>
      </c>
      <c r="L3147" s="8" t="s">
        <v>54</v>
      </c>
      <c r="M3147" s="2" t="s">
        <v>55</v>
      </c>
      <c r="N3147" s="2" t="s">
        <v>74</v>
      </c>
      <c r="O3147" s="10" t="s">
        <v>259</v>
      </c>
      <c r="P3147" s="2"/>
      <c r="Q3147" s="2"/>
      <c r="R3147" s="2" t="s">
        <v>58</v>
      </c>
      <c r="S3147" s="2" t="s">
        <v>59</v>
      </c>
      <c r="T3147" s="2" t="s">
        <v>166</v>
      </c>
      <c r="U3147" s="2" t="s">
        <v>78</v>
      </c>
      <c r="V3147" s="2" t="s">
        <v>5723</v>
      </c>
      <c r="W3147" s="2" t="s">
        <v>80</v>
      </c>
      <c r="X3147" s="10" t="s">
        <v>279</v>
      </c>
      <c r="Y3147" s="2" t="s">
        <v>58</v>
      </c>
      <c r="Z3147" s="2" t="s">
        <v>62</v>
      </c>
      <c r="AA3147" s="8"/>
      <c r="AB3147" s="2"/>
      <c r="AC3147" s="2" t="s">
        <v>243</v>
      </c>
      <c r="AD3147" s="8"/>
      <c r="AE3147" s="2" t="s">
        <v>53</v>
      </c>
      <c r="AF3147" s="11"/>
      <c r="AG3147" s="11"/>
      <c r="AH3147" s="2" t="s">
        <v>53</v>
      </c>
      <c r="AI3147" s="11"/>
      <c r="AK3147" s="8" t="s">
        <v>122</v>
      </c>
      <c r="AL3147" s="2"/>
      <c r="AM3147" s="8"/>
      <c r="AO3147" s="2"/>
      <c r="AP3147" s="2" t="s">
        <v>64</v>
      </c>
      <c r="AQ3147" s="2" t="s">
        <v>64</v>
      </c>
      <c r="AR3147" s="2"/>
      <c r="AS3147" s="2"/>
      <c r="AX3147" s="2" t="s">
        <v>67</v>
      </c>
      <c r="AY3147" s="14"/>
      <c r="BA3147" s="8"/>
    </row>
    <row r="3148" ht="12.75" customHeight="1">
      <c r="A3148" s="2" t="s">
        <v>5724</v>
      </c>
      <c r="B3148" s="2" t="s">
        <v>259</v>
      </c>
      <c r="C3148" s="2">
        <v>2018.0</v>
      </c>
      <c r="D3148" s="8"/>
      <c r="E3148" s="9"/>
      <c r="F3148" s="2" t="s">
        <v>519</v>
      </c>
      <c r="G3148" s="2" t="s">
        <v>101</v>
      </c>
      <c r="H3148" s="2" t="s">
        <v>70</v>
      </c>
      <c r="I3148" s="2" t="s">
        <v>157</v>
      </c>
      <c r="J3148" s="2" t="s">
        <v>157</v>
      </c>
      <c r="K3148" s="2" t="s">
        <v>53</v>
      </c>
      <c r="L3148" s="8" t="s">
        <v>72</v>
      </c>
      <c r="M3148" s="2" t="s">
        <v>55</v>
      </c>
      <c r="N3148" s="2" t="s">
        <v>74</v>
      </c>
      <c r="O3148" s="10" t="s">
        <v>81</v>
      </c>
      <c r="P3148" s="2"/>
      <c r="Q3148" s="2"/>
      <c r="R3148" s="2" t="s">
        <v>58</v>
      </c>
      <c r="S3148" s="2" t="s">
        <v>59</v>
      </c>
      <c r="T3148" s="2" t="s">
        <v>77</v>
      </c>
      <c r="U3148" s="2" t="s">
        <v>78</v>
      </c>
      <c r="V3148" s="2" t="s">
        <v>5725</v>
      </c>
      <c r="W3148" s="2" t="s">
        <v>61</v>
      </c>
      <c r="X3148" s="9"/>
      <c r="Y3148" s="8"/>
      <c r="Z3148" s="2" t="s">
        <v>62</v>
      </c>
      <c r="AA3148" s="8"/>
      <c r="AB3148" s="2"/>
      <c r="AC3148" s="8"/>
      <c r="AD3148" s="8"/>
      <c r="AE3148" s="2" t="s">
        <v>53</v>
      </c>
      <c r="AF3148" s="11"/>
      <c r="AG3148" s="11"/>
      <c r="AH3148" s="2" t="s">
        <v>53</v>
      </c>
      <c r="AI3148" s="11"/>
      <c r="AL3148" s="2" t="s">
        <v>64</v>
      </c>
      <c r="AM3148" s="8"/>
      <c r="AN3148" s="8" t="s">
        <v>106</v>
      </c>
      <c r="AO3148" s="2"/>
      <c r="AP3148" s="2" t="s">
        <v>53</v>
      </c>
      <c r="AQ3148" s="2" t="s">
        <v>64</v>
      </c>
      <c r="AR3148" s="2" t="s">
        <v>185</v>
      </c>
      <c r="AS3148" s="2" t="s">
        <v>186</v>
      </c>
      <c r="AX3148" s="2" t="s">
        <v>67</v>
      </c>
      <c r="AY3148" s="14"/>
      <c r="BA3148" s="8"/>
    </row>
    <row r="3149" ht="12.75" customHeight="1">
      <c r="A3149" s="2" t="s">
        <v>5726</v>
      </c>
      <c r="B3149" s="2" t="s">
        <v>259</v>
      </c>
      <c r="C3149" s="2">
        <v>2018.0</v>
      </c>
      <c r="D3149" s="2" t="s">
        <v>64</v>
      </c>
      <c r="E3149" s="10" t="s">
        <v>4831</v>
      </c>
      <c r="G3149" s="2" t="s">
        <v>101</v>
      </c>
      <c r="I3149" s="2" t="s">
        <v>275</v>
      </c>
      <c r="J3149" s="2" t="s">
        <v>275</v>
      </c>
      <c r="K3149" s="2" t="s">
        <v>53</v>
      </c>
      <c r="L3149" s="8" t="s">
        <v>72</v>
      </c>
      <c r="M3149" s="2" t="s">
        <v>55</v>
      </c>
      <c r="N3149" s="2" t="s">
        <v>199</v>
      </c>
      <c r="O3149" s="10" t="s">
        <v>237</v>
      </c>
      <c r="P3149" s="2"/>
      <c r="Q3149" s="2"/>
      <c r="R3149" s="2" t="s">
        <v>58</v>
      </c>
      <c r="S3149" s="2" t="s">
        <v>59</v>
      </c>
      <c r="T3149" s="2" t="s">
        <v>77</v>
      </c>
      <c r="U3149" s="2" t="s">
        <v>250</v>
      </c>
      <c r="V3149" s="2" t="s">
        <v>5727</v>
      </c>
      <c r="W3149" s="2" t="s">
        <v>80</v>
      </c>
      <c r="X3149" s="10" t="s">
        <v>586</v>
      </c>
      <c r="Y3149" s="2" t="s">
        <v>58</v>
      </c>
      <c r="Z3149" s="2" t="s">
        <v>62</v>
      </c>
      <c r="AA3149" s="2" t="s">
        <v>77</v>
      </c>
      <c r="AB3149" s="2" t="s">
        <v>153</v>
      </c>
      <c r="AC3149" s="8"/>
      <c r="AD3149" s="8"/>
      <c r="AE3149" s="2" t="s">
        <v>64</v>
      </c>
      <c r="AF3149" s="2" t="s">
        <v>97</v>
      </c>
      <c r="AG3149" s="2" t="s">
        <v>88</v>
      </c>
      <c r="AH3149" s="2" t="s">
        <v>53</v>
      </c>
      <c r="AI3149" s="11"/>
      <c r="AL3149" s="2"/>
      <c r="AM3149" s="8"/>
      <c r="AO3149" s="2"/>
      <c r="AP3149" s="2" t="s">
        <v>53</v>
      </c>
      <c r="AQ3149" s="2" t="s">
        <v>64</v>
      </c>
      <c r="AR3149" s="2" t="s">
        <v>213</v>
      </c>
      <c r="AS3149" s="2" t="s">
        <v>114</v>
      </c>
      <c r="AV3149" s="2" t="s">
        <v>64</v>
      </c>
      <c r="AX3149" s="2" t="s">
        <v>67</v>
      </c>
      <c r="AY3149" s="14"/>
      <c r="BA3149" s="8"/>
    </row>
    <row r="3150" ht="12.75" customHeight="1">
      <c r="A3150" s="2" t="s">
        <v>5477</v>
      </c>
      <c r="B3150" s="2" t="s">
        <v>259</v>
      </c>
      <c r="C3150" s="2">
        <v>2018.0</v>
      </c>
      <c r="D3150" s="8"/>
      <c r="E3150" s="9"/>
      <c r="F3150" s="2" t="s">
        <v>431</v>
      </c>
      <c r="G3150" s="2" t="s">
        <v>50</v>
      </c>
      <c r="H3150" s="2" t="s">
        <v>134</v>
      </c>
      <c r="I3150" s="2" t="s">
        <v>157</v>
      </c>
      <c r="J3150" s="2" t="s">
        <v>157</v>
      </c>
      <c r="K3150" s="2" t="s">
        <v>53</v>
      </c>
      <c r="L3150" s="8" t="s">
        <v>72</v>
      </c>
      <c r="M3150" s="2" t="s">
        <v>2525</v>
      </c>
      <c r="N3150" s="2" t="s">
        <v>335</v>
      </c>
      <c r="O3150" s="10" t="s">
        <v>216</v>
      </c>
      <c r="P3150" s="2"/>
      <c r="Q3150" s="2"/>
      <c r="R3150" s="2" t="s">
        <v>58</v>
      </c>
      <c r="S3150" s="2" t="s">
        <v>59</v>
      </c>
      <c r="T3150" s="8"/>
      <c r="U3150" s="8"/>
      <c r="V3150" s="2" t="s">
        <v>5728</v>
      </c>
      <c r="W3150" s="2" t="s">
        <v>61</v>
      </c>
      <c r="X3150" s="9"/>
      <c r="Y3150" s="8"/>
      <c r="Z3150" s="2" t="s">
        <v>62</v>
      </c>
      <c r="AA3150" s="8"/>
      <c r="AB3150" s="2"/>
      <c r="AC3150" s="8"/>
      <c r="AD3150" s="8"/>
      <c r="AE3150" s="2" t="s">
        <v>53</v>
      </c>
      <c r="AF3150" s="11"/>
      <c r="AG3150" s="11"/>
      <c r="AH3150" s="2" t="s">
        <v>53</v>
      </c>
      <c r="AI3150" s="11"/>
      <c r="AJ3150" s="2" t="s">
        <v>85</v>
      </c>
      <c r="AL3150" s="2"/>
      <c r="AM3150" s="8"/>
      <c r="AO3150" s="2"/>
      <c r="AP3150" s="8"/>
      <c r="AQ3150" s="2" t="s">
        <v>64</v>
      </c>
      <c r="AR3150" s="8"/>
      <c r="AS3150" s="8"/>
      <c r="AX3150" s="2" t="s">
        <v>67</v>
      </c>
      <c r="AY3150" s="14"/>
      <c r="BA3150" s="8"/>
    </row>
    <row r="3151" ht="12.75" customHeight="1">
      <c r="A3151" s="2" t="s">
        <v>5729</v>
      </c>
      <c r="B3151" s="2" t="s">
        <v>259</v>
      </c>
      <c r="C3151" s="2">
        <v>2018.0</v>
      </c>
      <c r="D3151" s="8"/>
      <c r="E3151" s="9"/>
      <c r="F3151" s="2" t="s">
        <v>292</v>
      </c>
      <c r="G3151" s="2" t="s">
        <v>50</v>
      </c>
      <c r="H3151" s="2" t="s">
        <v>70</v>
      </c>
      <c r="I3151" s="2" t="s">
        <v>157</v>
      </c>
      <c r="J3151" s="2" t="s">
        <v>157</v>
      </c>
      <c r="K3151" s="2" t="s">
        <v>53</v>
      </c>
      <c r="L3151" s="8" t="s">
        <v>72</v>
      </c>
      <c r="M3151" s="2" t="s">
        <v>55</v>
      </c>
      <c r="N3151" s="2" t="s">
        <v>254</v>
      </c>
      <c r="O3151" s="10" t="s">
        <v>137</v>
      </c>
      <c r="P3151" s="2"/>
      <c r="Q3151" s="2"/>
      <c r="R3151" s="2" t="s">
        <v>58</v>
      </c>
      <c r="S3151" s="2" t="s">
        <v>59</v>
      </c>
      <c r="T3151" s="2" t="s">
        <v>77</v>
      </c>
      <c r="U3151" s="2" t="s">
        <v>250</v>
      </c>
      <c r="V3151" s="2" t="s">
        <v>5730</v>
      </c>
      <c r="W3151" s="2" t="s">
        <v>61</v>
      </c>
      <c r="X3151" s="9"/>
      <c r="Y3151" s="8"/>
      <c r="Z3151" s="2" t="s">
        <v>62</v>
      </c>
      <c r="AA3151" s="8"/>
      <c r="AB3151" s="2"/>
      <c r="AC3151" s="8"/>
      <c r="AD3151" s="8"/>
      <c r="AE3151" s="2" t="s">
        <v>53</v>
      </c>
      <c r="AF3151" s="11"/>
      <c r="AG3151" s="11"/>
      <c r="AH3151" s="2" t="s">
        <v>53</v>
      </c>
      <c r="AI3151" s="11"/>
      <c r="AL3151" s="2" t="s">
        <v>64</v>
      </c>
      <c r="AM3151" s="8" t="s">
        <v>2585</v>
      </c>
      <c r="AN3151" s="8" t="s">
        <v>66</v>
      </c>
      <c r="AO3151" s="2"/>
      <c r="AP3151" s="2" t="s">
        <v>53</v>
      </c>
      <c r="AQ3151" s="2" t="s">
        <v>64</v>
      </c>
      <c r="AR3151" s="2" t="s">
        <v>185</v>
      </c>
      <c r="AS3151" s="2" t="s">
        <v>186</v>
      </c>
      <c r="AX3151" s="2" t="s">
        <v>67</v>
      </c>
      <c r="AY3151" s="14"/>
      <c r="BA3151" s="8"/>
    </row>
    <row r="3152" ht="12.75" customHeight="1">
      <c r="A3152" s="2" t="s">
        <v>5731</v>
      </c>
      <c r="B3152" s="2" t="s">
        <v>259</v>
      </c>
      <c r="C3152" s="2">
        <v>2018.0</v>
      </c>
      <c r="D3152" s="8"/>
      <c r="E3152" s="9"/>
      <c r="F3152" s="2" t="s">
        <v>292</v>
      </c>
      <c r="G3152" s="2" t="s">
        <v>50</v>
      </c>
      <c r="H3152" s="2" t="s">
        <v>70</v>
      </c>
      <c r="I3152" s="2" t="s">
        <v>157</v>
      </c>
      <c r="J3152" s="2" t="s">
        <v>157</v>
      </c>
      <c r="K3152" s="2" t="s">
        <v>53</v>
      </c>
      <c r="L3152" s="8" t="s">
        <v>72</v>
      </c>
      <c r="M3152" s="2" t="s">
        <v>55</v>
      </c>
      <c r="N3152" s="2" t="s">
        <v>74</v>
      </c>
      <c r="O3152" s="10" t="s">
        <v>103</v>
      </c>
      <c r="P3152" s="2"/>
      <c r="Q3152" s="2"/>
      <c r="R3152" s="2" t="s">
        <v>58</v>
      </c>
      <c r="S3152" s="2" t="s">
        <v>59</v>
      </c>
      <c r="T3152" s="2" t="s">
        <v>166</v>
      </c>
      <c r="U3152" s="2" t="s">
        <v>78</v>
      </c>
      <c r="V3152" s="2" t="s">
        <v>5732</v>
      </c>
      <c r="W3152" s="2" t="s">
        <v>61</v>
      </c>
      <c r="X3152" s="9"/>
      <c r="Y3152" s="8"/>
      <c r="Z3152" s="2" t="s">
        <v>62</v>
      </c>
      <c r="AA3152" s="8"/>
      <c r="AB3152" s="2"/>
      <c r="AC3152" s="8"/>
      <c r="AD3152" s="8"/>
      <c r="AE3152" s="2" t="s">
        <v>64</v>
      </c>
      <c r="AF3152" s="2" t="s">
        <v>110</v>
      </c>
      <c r="AG3152" s="2" t="s">
        <v>63</v>
      </c>
      <c r="AH3152" s="2" t="s">
        <v>88</v>
      </c>
      <c r="AI3152" s="11" t="s">
        <v>193</v>
      </c>
      <c r="AJ3152" s="2" t="s">
        <v>85</v>
      </c>
      <c r="AL3152" s="2"/>
      <c r="AM3152" s="8"/>
      <c r="AO3152" s="2"/>
      <c r="AP3152" s="2" t="s">
        <v>64</v>
      </c>
      <c r="AQ3152" s="2" t="s">
        <v>64</v>
      </c>
      <c r="AR3152" s="2"/>
      <c r="AS3152" s="2"/>
      <c r="AX3152" s="2" t="s">
        <v>67</v>
      </c>
      <c r="AY3152" s="14"/>
      <c r="BA3152" s="8"/>
    </row>
    <row r="3153" ht="12.75" customHeight="1">
      <c r="A3153" s="2" t="s">
        <v>5733</v>
      </c>
      <c r="B3153" s="2" t="s">
        <v>259</v>
      </c>
      <c r="C3153" s="2">
        <v>2018.0</v>
      </c>
      <c r="D3153" s="8"/>
      <c r="E3153" s="9"/>
      <c r="F3153" s="2" t="s">
        <v>292</v>
      </c>
      <c r="G3153" s="2" t="s">
        <v>50</v>
      </c>
      <c r="H3153" s="2" t="s">
        <v>70</v>
      </c>
      <c r="I3153" s="2" t="s">
        <v>484</v>
      </c>
      <c r="J3153" s="2" t="s">
        <v>484</v>
      </c>
      <c r="K3153" s="2" t="s">
        <v>53</v>
      </c>
      <c r="L3153" s="8" t="s">
        <v>72</v>
      </c>
      <c r="M3153" s="2" t="s">
        <v>55</v>
      </c>
      <c r="N3153" s="2" t="s">
        <v>74</v>
      </c>
      <c r="O3153" s="10" t="s">
        <v>95</v>
      </c>
      <c r="P3153" s="2"/>
      <c r="Q3153" s="2"/>
      <c r="R3153" s="2" t="s">
        <v>58</v>
      </c>
      <c r="S3153" s="2" t="s">
        <v>59</v>
      </c>
      <c r="T3153" s="2" t="s">
        <v>77</v>
      </c>
      <c r="U3153" s="2" t="s">
        <v>78</v>
      </c>
      <c r="V3153" s="2" t="s">
        <v>5734</v>
      </c>
      <c r="W3153" s="2" t="s">
        <v>80</v>
      </c>
      <c r="X3153" s="9"/>
      <c r="Y3153" s="8"/>
      <c r="Z3153" s="2" t="s">
        <v>62</v>
      </c>
      <c r="AA3153" s="8"/>
      <c r="AB3153" s="2"/>
      <c r="AC3153" s="8"/>
      <c r="AD3153" s="8"/>
      <c r="AE3153" s="2" t="s">
        <v>64</v>
      </c>
      <c r="AF3153" s="2" t="s">
        <v>84</v>
      </c>
      <c r="AG3153" s="2" t="s">
        <v>63</v>
      </c>
      <c r="AH3153" s="2" t="s">
        <v>53</v>
      </c>
      <c r="AI3153" s="11"/>
      <c r="AL3153" s="2" t="s">
        <v>64</v>
      </c>
      <c r="AM3153" s="8" t="s">
        <v>305</v>
      </c>
      <c r="AN3153" s="8" t="s">
        <v>186</v>
      </c>
      <c r="AO3153" s="2"/>
      <c r="AP3153" s="2" t="s">
        <v>53</v>
      </c>
      <c r="AQ3153" s="2" t="s">
        <v>64</v>
      </c>
      <c r="AR3153" s="2" t="s">
        <v>185</v>
      </c>
      <c r="AS3153" s="2" t="s">
        <v>186</v>
      </c>
      <c r="AX3153" s="2" t="s">
        <v>67</v>
      </c>
      <c r="AY3153" s="14"/>
      <c r="BA3153" s="8"/>
    </row>
    <row r="3154" ht="12.75" customHeight="1">
      <c r="A3154" s="2" t="s">
        <v>5735</v>
      </c>
      <c r="B3154" s="2" t="s">
        <v>259</v>
      </c>
      <c r="C3154" s="2">
        <v>2018.0</v>
      </c>
      <c r="D3154" s="8"/>
      <c r="E3154" s="9"/>
      <c r="F3154" s="2" t="s">
        <v>292</v>
      </c>
      <c r="G3154" s="2" t="s">
        <v>50</v>
      </c>
      <c r="H3154" s="2" t="s">
        <v>51</v>
      </c>
      <c r="I3154" s="2" t="s">
        <v>275</v>
      </c>
      <c r="J3154" s="2" t="s">
        <v>275</v>
      </c>
      <c r="K3154" s="2" t="s">
        <v>53</v>
      </c>
      <c r="L3154" s="8" t="s">
        <v>72</v>
      </c>
      <c r="M3154" s="2" t="s">
        <v>55</v>
      </c>
      <c r="N3154" s="2" t="s">
        <v>310</v>
      </c>
      <c r="O3154" s="10" t="s">
        <v>100</v>
      </c>
      <c r="P3154" s="2"/>
      <c r="Q3154" s="2"/>
      <c r="R3154" s="2" t="s">
        <v>58</v>
      </c>
      <c r="S3154" s="2" t="s">
        <v>59</v>
      </c>
      <c r="T3154" s="2" t="s">
        <v>77</v>
      </c>
      <c r="U3154" s="2" t="s">
        <v>250</v>
      </c>
      <c r="V3154" s="2" t="s">
        <v>5736</v>
      </c>
      <c r="W3154" s="2" t="s">
        <v>80</v>
      </c>
      <c r="X3154" s="10" t="s">
        <v>165</v>
      </c>
      <c r="Y3154" s="2" t="s">
        <v>58</v>
      </c>
      <c r="Z3154" s="2" t="s">
        <v>62</v>
      </c>
      <c r="AA3154" s="8"/>
      <c r="AB3154" s="2"/>
      <c r="AC3154" s="2" t="s">
        <v>5736</v>
      </c>
      <c r="AD3154" s="8"/>
      <c r="AE3154" s="2" t="s">
        <v>64</v>
      </c>
      <c r="AF3154" s="2" t="s">
        <v>97</v>
      </c>
      <c r="AG3154" s="2" t="s">
        <v>88</v>
      </c>
      <c r="AH3154" s="2" t="s">
        <v>53</v>
      </c>
      <c r="AI3154" s="11"/>
      <c r="AL3154" s="2" t="s">
        <v>64</v>
      </c>
      <c r="AM3154" s="8" t="s">
        <v>2327</v>
      </c>
      <c r="AN3154" s="8" t="s">
        <v>66</v>
      </c>
      <c r="AO3154" s="2"/>
      <c r="AP3154" s="2" t="s">
        <v>53</v>
      </c>
      <c r="AQ3154" s="2" t="s">
        <v>64</v>
      </c>
      <c r="AR3154" s="2" t="s">
        <v>185</v>
      </c>
      <c r="AS3154" s="2" t="s">
        <v>186</v>
      </c>
      <c r="AX3154" s="2" t="s">
        <v>67</v>
      </c>
      <c r="AY3154" s="14"/>
      <c r="BA3154" s="8"/>
    </row>
    <row r="3155" ht="12.75" customHeight="1">
      <c r="A3155" s="2" t="s">
        <v>5737</v>
      </c>
      <c r="B3155" s="2" t="s">
        <v>259</v>
      </c>
      <c r="C3155" s="2">
        <v>2018.0</v>
      </c>
      <c r="D3155" s="8"/>
      <c r="E3155" s="9"/>
      <c r="F3155" s="2" t="s">
        <v>292</v>
      </c>
      <c r="G3155" s="2" t="s">
        <v>101</v>
      </c>
      <c r="H3155" s="2" t="s">
        <v>134</v>
      </c>
      <c r="I3155" s="2" t="s">
        <v>157</v>
      </c>
      <c r="J3155" s="2" t="s">
        <v>157</v>
      </c>
      <c r="K3155" s="2" t="s">
        <v>53</v>
      </c>
      <c r="L3155" s="8" t="s">
        <v>54</v>
      </c>
      <c r="M3155" s="2" t="s">
        <v>55</v>
      </c>
      <c r="N3155" s="2" t="s">
        <v>74</v>
      </c>
      <c r="O3155" s="10" t="s">
        <v>347</v>
      </c>
      <c r="P3155" s="2"/>
      <c r="Q3155" s="2"/>
      <c r="R3155" s="2" t="s">
        <v>58</v>
      </c>
      <c r="S3155" s="2" t="s">
        <v>59</v>
      </c>
      <c r="T3155" s="2" t="s">
        <v>166</v>
      </c>
      <c r="U3155" s="2" t="s">
        <v>78</v>
      </c>
      <c r="V3155" s="2" t="s">
        <v>5738</v>
      </c>
      <c r="W3155" s="2" t="s">
        <v>61</v>
      </c>
      <c r="X3155" s="9"/>
      <c r="Y3155" s="8"/>
      <c r="Z3155" s="2" t="s">
        <v>62</v>
      </c>
      <c r="AA3155" s="8"/>
      <c r="AB3155" s="2"/>
      <c r="AC3155" s="8"/>
      <c r="AD3155" s="8"/>
      <c r="AE3155" s="2" t="s">
        <v>53</v>
      </c>
      <c r="AF3155" s="11"/>
      <c r="AG3155" s="11"/>
      <c r="AH3155" s="2" t="s">
        <v>53</v>
      </c>
      <c r="AI3155" s="11"/>
      <c r="AK3155" s="8" t="s">
        <v>122</v>
      </c>
      <c r="AL3155" s="2" t="s">
        <v>64</v>
      </c>
      <c r="AM3155" s="8" t="s">
        <v>272</v>
      </c>
      <c r="AN3155" s="8" t="s">
        <v>186</v>
      </c>
      <c r="AO3155" s="2"/>
      <c r="AP3155" s="8"/>
      <c r="AQ3155" s="2" t="s">
        <v>53</v>
      </c>
      <c r="AR3155" s="8"/>
      <c r="AS3155" s="8"/>
      <c r="AT3155" s="2" t="s">
        <v>64</v>
      </c>
      <c r="AX3155" s="2" t="s">
        <v>107</v>
      </c>
      <c r="AY3155" s="14"/>
      <c r="BA3155" s="13">
        <v>2.0</v>
      </c>
    </row>
    <row r="3156" ht="12.75" customHeight="1">
      <c r="C3156" s="2">
        <v>2018.0</v>
      </c>
      <c r="D3156" s="8"/>
      <c r="E3156" s="9"/>
      <c r="O3156" s="9"/>
      <c r="P3156" s="8"/>
      <c r="Q3156" s="8"/>
      <c r="R3156" s="8"/>
      <c r="S3156" s="8"/>
      <c r="T3156" s="8"/>
      <c r="U3156" s="8"/>
      <c r="W3156" s="2" t="s">
        <v>61</v>
      </c>
      <c r="X3156" s="9"/>
      <c r="Y3156" s="8"/>
      <c r="Z3156" s="2" t="s">
        <v>62</v>
      </c>
      <c r="AA3156" s="8"/>
      <c r="AB3156" s="2"/>
      <c r="AC3156" s="8"/>
      <c r="AD3156" s="8"/>
      <c r="AE3156" s="2" t="s">
        <v>53</v>
      </c>
      <c r="AF3156" s="11"/>
      <c r="AG3156" s="11"/>
      <c r="AH3156" s="2" t="s">
        <v>53</v>
      </c>
      <c r="AI3156" s="11"/>
      <c r="AL3156" s="2"/>
      <c r="AM3156" s="8"/>
      <c r="AO3156" s="2"/>
      <c r="AP3156" s="8"/>
      <c r="AQ3156" s="2" t="s">
        <v>53</v>
      </c>
      <c r="AR3156" s="8"/>
      <c r="AS3156" s="8"/>
      <c r="AX3156" s="2"/>
      <c r="AY3156" s="14"/>
      <c r="BA3156" s="8"/>
    </row>
    <row r="3157" ht="12.75" customHeight="1">
      <c r="A3157" s="2" t="s">
        <v>5739</v>
      </c>
      <c r="B3157" s="2" t="s">
        <v>259</v>
      </c>
      <c r="C3157" s="2">
        <v>2018.0</v>
      </c>
      <c r="D3157" s="8"/>
      <c r="E3157" s="9"/>
      <c r="F3157" s="2" t="s">
        <v>274</v>
      </c>
      <c r="G3157" s="2" t="s">
        <v>50</v>
      </c>
      <c r="H3157" s="2" t="s">
        <v>70</v>
      </c>
      <c r="I3157" s="2" t="s">
        <v>275</v>
      </c>
      <c r="J3157" s="2" t="s">
        <v>275</v>
      </c>
      <c r="K3157" s="2" t="s">
        <v>53</v>
      </c>
      <c r="L3157" s="8" t="s">
        <v>54</v>
      </c>
      <c r="M3157" s="2" t="s">
        <v>55</v>
      </c>
      <c r="N3157" s="2" t="s">
        <v>335</v>
      </c>
      <c r="O3157" s="10" t="s">
        <v>266</v>
      </c>
      <c r="P3157" s="2"/>
      <c r="Q3157" s="2"/>
      <c r="R3157" s="2" t="s">
        <v>58</v>
      </c>
      <c r="S3157" s="2" t="s">
        <v>59</v>
      </c>
      <c r="T3157" s="2" t="s">
        <v>166</v>
      </c>
      <c r="U3157" s="2" t="s">
        <v>250</v>
      </c>
      <c r="V3157" s="2" t="s">
        <v>5740</v>
      </c>
      <c r="W3157" s="2" t="s">
        <v>61</v>
      </c>
      <c r="X3157" s="9"/>
      <c r="Y3157" s="8"/>
      <c r="Z3157" s="2" t="s">
        <v>62</v>
      </c>
      <c r="AA3157" s="8"/>
      <c r="AB3157" s="2"/>
      <c r="AC3157" s="8"/>
      <c r="AD3157" s="8"/>
      <c r="AE3157" s="2" t="s">
        <v>53</v>
      </c>
      <c r="AF3157" s="11"/>
      <c r="AG3157" s="11"/>
      <c r="AH3157" s="2" t="s">
        <v>53</v>
      </c>
      <c r="AI3157" s="11"/>
      <c r="AL3157" s="2" t="s">
        <v>64</v>
      </c>
      <c r="AM3157" s="8" t="s">
        <v>3201</v>
      </c>
      <c r="AN3157" s="8" t="s">
        <v>66</v>
      </c>
      <c r="AO3157" s="2"/>
      <c r="AP3157" s="8"/>
      <c r="AQ3157" s="2" t="s">
        <v>53</v>
      </c>
      <c r="AR3157" s="8"/>
      <c r="AS3157" s="8"/>
      <c r="AX3157" s="2" t="s">
        <v>107</v>
      </c>
      <c r="AY3157" s="14"/>
      <c r="BA3157" s="8"/>
    </row>
    <row r="3158" ht="12.75" customHeight="1">
      <c r="A3158" s="2" t="s">
        <v>5741</v>
      </c>
      <c r="B3158" s="2" t="s">
        <v>259</v>
      </c>
      <c r="C3158" s="2">
        <v>2018.0</v>
      </c>
      <c r="D3158" s="8"/>
      <c r="E3158" s="9"/>
      <c r="F3158" s="2" t="s">
        <v>209</v>
      </c>
      <c r="G3158" s="2" t="s">
        <v>50</v>
      </c>
      <c r="H3158" s="2" t="s">
        <v>70</v>
      </c>
      <c r="I3158" s="2" t="s">
        <v>157</v>
      </c>
      <c r="J3158" s="2" t="s">
        <v>157</v>
      </c>
      <c r="K3158" s="2" t="s">
        <v>53</v>
      </c>
      <c r="L3158" s="8" t="s">
        <v>72</v>
      </c>
      <c r="M3158" s="2" t="s">
        <v>55</v>
      </c>
      <c r="N3158" s="2" t="s">
        <v>74</v>
      </c>
      <c r="O3158" s="10" t="s">
        <v>295</v>
      </c>
      <c r="P3158" s="2"/>
      <c r="Q3158" s="2"/>
      <c r="R3158" s="2" t="s">
        <v>58</v>
      </c>
      <c r="S3158" s="2" t="s">
        <v>59</v>
      </c>
      <c r="T3158" s="2" t="s">
        <v>166</v>
      </c>
      <c r="U3158" s="2" t="s">
        <v>78</v>
      </c>
      <c r="V3158" s="2" t="s">
        <v>5742</v>
      </c>
      <c r="W3158" s="2" t="s">
        <v>80</v>
      </c>
      <c r="X3158" s="9"/>
      <c r="Y3158" s="8"/>
      <c r="Z3158" s="2" t="s">
        <v>62</v>
      </c>
      <c r="AA3158" s="8"/>
      <c r="AB3158" s="2"/>
      <c r="AC3158" s="2" t="s">
        <v>5743</v>
      </c>
      <c r="AD3158" s="8"/>
      <c r="AE3158" s="2" t="s">
        <v>53</v>
      </c>
      <c r="AF3158" s="11"/>
      <c r="AG3158" s="11"/>
      <c r="AH3158" s="2" t="s">
        <v>53</v>
      </c>
      <c r="AI3158" s="11"/>
      <c r="AJ3158" s="2" t="s">
        <v>85</v>
      </c>
      <c r="AL3158" s="2"/>
      <c r="AM3158" s="8"/>
      <c r="AO3158" s="2"/>
      <c r="AP3158" s="2" t="s">
        <v>64</v>
      </c>
      <c r="AQ3158" s="2" t="s">
        <v>64</v>
      </c>
      <c r="AR3158" s="2"/>
      <c r="AS3158" s="2"/>
      <c r="AX3158" s="2" t="s">
        <v>67</v>
      </c>
      <c r="AY3158" s="14"/>
      <c r="BA3158" s="8"/>
    </row>
    <row r="3159" ht="12.75" customHeight="1">
      <c r="A3159" s="2" t="s">
        <v>5744</v>
      </c>
      <c r="B3159" s="2" t="s">
        <v>259</v>
      </c>
      <c r="C3159" s="2">
        <v>2018.0</v>
      </c>
      <c r="D3159" s="8"/>
      <c r="E3159" s="9"/>
      <c r="F3159" s="2" t="s">
        <v>49</v>
      </c>
      <c r="G3159" s="2" t="s">
        <v>101</v>
      </c>
      <c r="H3159" s="2" t="s">
        <v>70</v>
      </c>
      <c r="I3159" s="2" t="s">
        <v>484</v>
      </c>
      <c r="J3159" s="2" t="s">
        <v>484</v>
      </c>
      <c r="K3159" s="2" t="s">
        <v>53</v>
      </c>
      <c r="L3159" s="8" t="s">
        <v>54</v>
      </c>
      <c r="M3159" s="2" t="s">
        <v>55</v>
      </c>
      <c r="N3159" s="2" t="s">
        <v>227</v>
      </c>
      <c r="O3159" s="10" t="s">
        <v>165</v>
      </c>
      <c r="P3159" s="2"/>
      <c r="Q3159" s="2"/>
      <c r="R3159" s="2" t="s">
        <v>58</v>
      </c>
      <c r="S3159" s="2" t="s">
        <v>59</v>
      </c>
      <c r="T3159" s="2" t="s">
        <v>77</v>
      </c>
      <c r="U3159" s="2" t="s">
        <v>250</v>
      </c>
      <c r="V3159" s="2" t="s">
        <v>5745</v>
      </c>
      <c r="W3159" s="2" t="s">
        <v>61</v>
      </c>
      <c r="X3159" s="9"/>
      <c r="Y3159" s="8"/>
      <c r="Z3159" s="2" t="s">
        <v>62</v>
      </c>
      <c r="AA3159" s="8"/>
      <c r="AB3159" s="2"/>
      <c r="AC3159" s="8"/>
      <c r="AD3159" s="8"/>
      <c r="AE3159" s="2" t="s">
        <v>53</v>
      </c>
      <c r="AF3159" s="11"/>
      <c r="AG3159" s="11"/>
      <c r="AH3159" s="2" t="s">
        <v>53</v>
      </c>
      <c r="AI3159" s="11"/>
      <c r="AK3159" s="8" t="s">
        <v>98</v>
      </c>
      <c r="AL3159" s="2" t="s">
        <v>64</v>
      </c>
      <c r="AM3159" s="8" t="s">
        <v>2585</v>
      </c>
      <c r="AN3159" s="8" t="s">
        <v>66</v>
      </c>
      <c r="AO3159" s="2"/>
      <c r="AP3159" s="2" t="s">
        <v>53</v>
      </c>
      <c r="AQ3159" s="2" t="s">
        <v>64</v>
      </c>
      <c r="AR3159" s="2" t="s">
        <v>131</v>
      </c>
      <c r="AS3159" s="2" t="s">
        <v>114</v>
      </c>
      <c r="AX3159" s="2" t="s">
        <v>67</v>
      </c>
      <c r="AY3159" s="14"/>
      <c r="BA3159" s="8"/>
    </row>
    <row r="3160" ht="12.75" customHeight="1">
      <c r="A3160" s="2" t="s">
        <v>4786</v>
      </c>
      <c r="B3160" s="2" t="s">
        <v>120</v>
      </c>
      <c r="C3160" s="2">
        <v>2018.0</v>
      </c>
      <c r="D3160" s="8"/>
      <c r="E3160" s="9"/>
      <c r="F3160" s="2" t="s">
        <v>405</v>
      </c>
      <c r="G3160" s="2" t="s">
        <v>101</v>
      </c>
      <c r="H3160" s="2" t="s">
        <v>70</v>
      </c>
      <c r="I3160" s="2" t="s">
        <v>173</v>
      </c>
      <c r="J3160" s="2" t="s">
        <v>173</v>
      </c>
      <c r="K3160" s="2" t="s">
        <v>53</v>
      </c>
      <c r="L3160" s="8" t="s">
        <v>54</v>
      </c>
      <c r="M3160" s="2" t="s">
        <v>55</v>
      </c>
      <c r="N3160" s="2" t="s">
        <v>74</v>
      </c>
      <c r="O3160" s="10" t="s">
        <v>86</v>
      </c>
      <c r="P3160" s="2"/>
      <c r="Q3160" s="2"/>
      <c r="R3160" s="2" t="s">
        <v>58</v>
      </c>
      <c r="S3160" s="2" t="s">
        <v>59</v>
      </c>
      <c r="T3160" s="8"/>
      <c r="U3160" s="2" t="s">
        <v>78</v>
      </c>
      <c r="V3160" s="2" t="s">
        <v>5746</v>
      </c>
      <c r="W3160" s="2" t="s">
        <v>61</v>
      </c>
      <c r="X3160" s="9"/>
      <c r="Y3160" s="8"/>
      <c r="Z3160" s="2" t="s">
        <v>62</v>
      </c>
      <c r="AA3160" s="8"/>
      <c r="AB3160" s="2"/>
      <c r="AC3160" s="8"/>
      <c r="AD3160" s="8"/>
      <c r="AE3160" s="2" t="s">
        <v>53</v>
      </c>
      <c r="AF3160" s="11"/>
      <c r="AG3160" s="11"/>
      <c r="AH3160" s="2" t="s">
        <v>53</v>
      </c>
      <c r="AI3160" s="11"/>
      <c r="AK3160" s="8" t="s">
        <v>98</v>
      </c>
      <c r="AL3160" s="2" t="s">
        <v>64</v>
      </c>
      <c r="AM3160" s="8"/>
      <c r="AN3160" s="8" t="s">
        <v>106</v>
      </c>
      <c r="AO3160" s="2"/>
      <c r="AP3160" s="2" t="s">
        <v>53</v>
      </c>
      <c r="AQ3160" s="2" t="s">
        <v>64</v>
      </c>
      <c r="AR3160" s="2" t="s">
        <v>372</v>
      </c>
      <c r="AS3160" s="2" t="s">
        <v>186</v>
      </c>
      <c r="AT3160" s="2" t="s">
        <v>64</v>
      </c>
      <c r="AX3160" s="2" t="s">
        <v>67</v>
      </c>
      <c r="AY3160" s="14"/>
      <c r="BA3160" s="13">
        <v>4.0</v>
      </c>
    </row>
    <row r="3161" ht="12.75" customHeight="1">
      <c r="C3161" s="2">
        <v>2018.0</v>
      </c>
      <c r="D3161" s="8"/>
      <c r="E3161" s="9"/>
      <c r="O3161" s="9"/>
      <c r="P3161" s="8"/>
      <c r="Q3161" s="8"/>
      <c r="R3161" s="8"/>
      <c r="S3161" s="8"/>
      <c r="T3161" s="8"/>
      <c r="U3161" s="8"/>
      <c r="W3161" s="2" t="s">
        <v>61</v>
      </c>
      <c r="X3161" s="9"/>
      <c r="Y3161" s="8"/>
      <c r="Z3161" s="2" t="s">
        <v>62</v>
      </c>
      <c r="AA3161" s="8"/>
      <c r="AB3161" s="2"/>
      <c r="AC3161" s="8"/>
      <c r="AD3161" s="8"/>
      <c r="AE3161" s="2" t="s">
        <v>53</v>
      </c>
      <c r="AF3161" s="11"/>
      <c r="AG3161" s="11"/>
      <c r="AH3161" s="2" t="s">
        <v>53</v>
      </c>
      <c r="AI3161" s="11"/>
      <c r="AL3161" s="8"/>
      <c r="AM3161" s="8"/>
      <c r="AO3161" s="8"/>
      <c r="AP3161" s="8"/>
      <c r="AQ3161" s="8"/>
      <c r="AR3161" s="8"/>
      <c r="AS3161" s="8"/>
      <c r="AX3161" s="2"/>
      <c r="AY3161" s="14"/>
      <c r="BA3161" s="8"/>
    </row>
    <row r="3162" ht="12.75" customHeight="1">
      <c r="C3162" s="2">
        <v>2018.0</v>
      </c>
      <c r="D3162" s="8"/>
      <c r="E3162" s="9"/>
      <c r="O3162" s="9"/>
      <c r="P3162" s="8"/>
      <c r="Q3162" s="8"/>
      <c r="R3162" s="8"/>
      <c r="S3162" s="8"/>
      <c r="T3162" s="8"/>
      <c r="U3162" s="8"/>
      <c r="W3162" s="2" t="s">
        <v>61</v>
      </c>
      <c r="X3162" s="9"/>
      <c r="Y3162" s="8"/>
      <c r="Z3162" s="2" t="s">
        <v>62</v>
      </c>
      <c r="AA3162" s="8"/>
      <c r="AB3162" s="2"/>
      <c r="AC3162" s="8"/>
      <c r="AD3162" s="8"/>
      <c r="AE3162" s="2" t="s">
        <v>53</v>
      </c>
      <c r="AF3162" s="11"/>
      <c r="AG3162" s="11"/>
      <c r="AH3162" s="2" t="s">
        <v>53</v>
      </c>
      <c r="AI3162" s="11"/>
      <c r="AL3162" s="8"/>
      <c r="AM3162" s="8"/>
      <c r="AO3162" s="8"/>
      <c r="AP3162" s="8"/>
      <c r="AQ3162" s="8"/>
      <c r="AR3162" s="8"/>
      <c r="AS3162" s="8"/>
      <c r="AX3162" s="2"/>
      <c r="AY3162" s="14"/>
      <c r="BA3162" s="8"/>
    </row>
    <row r="3163" ht="12.75" customHeight="1">
      <c r="C3163" s="2">
        <v>2018.0</v>
      </c>
      <c r="D3163" s="8"/>
      <c r="E3163" s="9"/>
      <c r="O3163" s="9"/>
      <c r="P3163" s="8"/>
      <c r="Q3163" s="8"/>
      <c r="R3163" s="8"/>
      <c r="S3163" s="8"/>
      <c r="T3163" s="8"/>
      <c r="U3163" s="8"/>
      <c r="W3163" s="2" t="s">
        <v>61</v>
      </c>
      <c r="X3163" s="9"/>
      <c r="Y3163" s="8"/>
      <c r="Z3163" s="2" t="s">
        <v>62</v>
      </c>
      <c r="AA3163" s="8"/>
      <c r="AB3163" s="2"/>
      <c r="AC3163" s="8"/>
      <c r="AD3163" s="8"/>
      <c r="AE3163" s="2" t="s">
        <v>53</v>
      </c>
      <c r="AF3163" s="11"/>
      <c r="AG3163" s="11"/>
      <c r="AH3163" s="2" t="s">
        <v>53</v>
      </c>
      <c r="AI3163" s="11"/>
      <c r="AL3163" s="8"/>
      <c r="AM3163" s="8"/>
      <c r="AO3163" s="8"/>
      <c r="AP3163" s="8"/>
      <c r="AQ3163" s="8"/>
      <c r="AR3163" s="8"/>
      <c r="AS3163" s="8"/>
      <c r="AX3163" s="2"/>
      <c r="AY3163" s="14"/>
      <c r="BA3163" s="8"/>
    </row>
    <row r="3164" ht="12.75" customHeight="1">
      <c r="A3164" s="2" t="s">
        <v>5747</v>
      </c>
      <c r="B3164" s="2" t="s">
        <v>120</v>
      </c>
      <c r="C3164" s="2">
        <v>2018.0</v>
      </c>
      <c r="D3164" s="8"/>
      <c r="E3164" s="9"/>
      <c r="F3164" s="2" t="s">
        <v>516</v>
      </c>
      <c r="G3164" s="2" t="s">
        <v>50</v>
      </c>
      <c r="H3164" s="2" t="s">
        <v>51</v>
      </c>
      <c r="I3164" s="2" t="s">
        <v>173</v>
      </c>
      <c r="J3164" s="2" t="s">
        <v>173</v>
      </c>
      <c r="K3164" s="2" t="s">
        <v>53</v>
      </c>
      <c r="L3164" s="8" t="s">
        <v>54</v>
      </c>
      <c r="M3164" s="2" t="s">
        <v>55</v>
      </c>
      <c r="N3164" s="2" t="s">
        <v>74</v>
      </c>
      <c r="O3164" s="10" t="s">
        <v>242</v>
      </c>
      <c r="P3164" s="2"/>
      <c r="Q3164" s="2"/>
      <c r="R3164" s="2" t="s">
        <v>58</v>
      </c>
      <c r="S3164" s="2" t="s">
        <v>59</v>
      </c>
      <c r="T3164" s="8"/>
      <c r="U3164" s="2" t="s">
        <v>78</v>
      </c>
      <c r="V3164" s="2" t="s">
        <v>5748</v>
      </c>
      <c r="W3164" s="2" t="s">
        <v>61</v>
      </c>
      <c r="X3164" s="9"/>
      <c r="Y3164" s="8"/>
      <c r="Z3164" s="2" t="s">
        <v>62</v>
      </c>
      <c r="AA3164" s="8"/>
      <c r="AB3164" s="2"/>
      <c r="AC3164" s="8"/>
      <c r="AD3164" s="8"/>
      <c r="AE3164" s="2" t="s">
        <v>53</v>
      </c>
      <c r="AF3164" s="11"/>
      <c r="AG3164" s="11"/>
      <c r="AH3164" s="2" t="s">
        <v>53</v>
      </c>
      <c r="AI3164" s="11"/>
      <c r="AL3164" s="2" t="s">
        <v>64</v>
      </c>
      <c r="AM3164" s="8" t="s">
        <v>221</v>
      </c>
      <c r="AN3164" s="8" t="s">
        <v>114</v>
      </c>
      <c r="AO3164" s="2"/>
      <c r="AP3164" s="2" t="s">
        <v>64</v>
      </c>
      <c r="AQ3164" s="2" t="s">
        <v>64</v>
      </c>
      <c r="AR3164" s="2"/>
      <c r="AS3164" s="2"/>
      <c r="AX3164" s="2" t="s">
        <v>67</v>
      </c>
      <c r="AY3164" s="14"/>
      <c r="BA3164" s="8"/>
    </row>
    <row r="3165" ht="12.75" customHeight="1">
      <c r="A3165" s="2" t="s">
        <v>1730</v>
      </c>
      <c r="B3165" s="2" t="s">
        <v>120</v>
      </c>
      <c r="C3165" s="2">
        <v>2018.0</v>
      </c>
      <c r="D3165" s="8"/>
      <c r="E3165" s="9"/>
      <c r="F3165" s="2" t="s">
        <v>519</v>
      </c>
      <c r="G3165" s="2" t="s">
        <v>101</v>
      </c>
      <c r="H3165" s="2" t="s">
        <v>51</v>
      </c>
      <c r="I3165" s="2" t="s">
        <v>173</v>
      </c>
      <c r="J3165" s="2" t="s">
        <v>173</v>
      </c>
      <c r="K3165" s="2" t="s">
        <v>53</v>
      </c>
      <c r="L3165" s="8" t="s">
        <v>54</v>
      </c>
      <c r="M3165" s="2" t="s">
        <v>55</v>
      </c>
      <c r="N3165" s="2" t="s">
        <v>93</v>
      </c>
      <c r="O3165" s="10" t="s">
        <v>81</v>
      </c>
      <c r="P3165" s="2"/>
      <c r="Q3165" s="2"/>
      <c r="R3165" s="2" t="s">
        <v>58</v>
      </c>
      <c r="S3165" s="2" t="s">
        <v>59</v>
      </c>
      <c r="T3165" s="2" t="s">
        <v>105</v>
      </c>
      <c r="U3165" s="2" t="s">
        <v>78</v>
      </c>
      <c r="V3165" s="2" t="s">
        <v>5749</v>
      </c>
      <c r="W3165" s="2" t="s">
        <v>61</v>
      </c>
      <c r="X3165" s="9"/>
      <c r="Y3165" s="8"/>
      <c r="Z3165" s="2" t="s">
        <v>62</v>
      </c>
      <c r="AA3165" s="8"/>
      <c r="AB3165" s="2"/>
      <c r="AC3165" s="8"/>
      <c r="AD3165" s="8"/>
      <c r="AE3165" s="2" t="s">
        <v>53</v>
      </c>
      <c r="AF3165" s="11"/>
      <c r="AG3165" s="11"/>
      <c r="AH3165" s="2" t="s">
        <v>53</v>
      </c>
      <c r="AI3165" s="11"/>
      <c r="AJ3165" s="2" t="s">
        <v>149</v>
      </c>
      <c r="AL3165" s="2" t="s">
        <v>64</v>
      </c>
      <c r="AM3165" s="8" t="s">
        <v>221</v>
      </c>
      <c r="AN3165" s="8" t="s">
        <v>114</v>
      </c>
      <c r="AO3165" s="2"/>
      <c r="AP3165" s="2" t="s">
        <v>64</v>
      </c>
      <c r="AQ3165" s="2" t="s">
        <v>64</v>
      </c>
      <c r="AR3165" s="2"/>
      <c r="AS3165" s="2"/>
      <c r="AX3165" s="2" t="s">
        <v>67</v>
      </c>
      <c r="AY3165" s="14"/>
      <c r="BA3165" s="8"/>
    </row>
    <row r="3166" ht="12.75" customHeight="1">
      <c r="A3166" s="2" t="s">
        <v>670</v>
      </c>
      <c r="B3166" s="2" t="s">
        <v>120</v>
      </c>
      <c r="C3166" s="2">
        <v>2018.0</v>
      </c>
      <c r="D3166" s="8"/>
      <c r="E3166" s="9"/>
      <c r="F3166" s="2" t="s">
        <v>519</v>
      </c>
      <c r="G3166" s="2" t="s">
        <v>50</v>
      </c>
      <c r="H3166" s="2" t="s">
        <v>70</v>
      </c>
      <c r="I3166" s="2" t="s">
        <v>157</v>
      </c>
      <c r="J3166" s="2" t="s">
        <v>157</v>
      </c>
      <c r="K3166" s="2" t="s">
        <v>53</v>
      </c>
      <c r="L3166" s="8" t="s">
        <v>72</v>
      </c>
      <c r="M3166" s="2" t="s">
        <v>181</v>
      </c>
      <c r="N3166" s="2" t="s">
        <v>74</v>
      </c>
      <c r="O3166" s="10" t="s">
        <v>190</v>
      </c>
      <c r="P3166" s="2"/>
      <c r="Q3166" s="2"/>
      <c r="R3166" s="2" t="s">
        <v>76</v>
      </c>
      <c r="S3166" s="2" t="s">
        <v>59</v>
      </c>
      <c r="T3166" s="2" t="s">
        <v>77</v>
      </c>
      <c r="U3166" s="2" t="s">
        <v>78</v>
      </c>
      <c r="V3166" s="2" t="s">
        <v>5750</v>
      </c>
      <c r="W3166" s="2" t="s">
        <v>61</v>
      </c>
      <c r="X3166" s="9"/>
      <c r="Y3166" s="8"/>
      <c r="Z3166" s="2" t="s">
        <v>62</v>
      </c>
      <c r="AA3166" s="8"/>
      <c r="AB3166" s="2"/>
      <c r="AC3166" s="8"/>
      <c r="AD3166" s="8"/>
      <c r="AE3166" s="2" t="s">
        <v>53</v>
      </c>
      <c r="AF3166" s="11"/>
      <c r="AG3166" s="11"/>
      <c r="AH3166" s="2" t="s">
        <v>53</v>
      </c>
      <c r="AI3166" s="11"/>
      <c r="AK3166" s="8" t="s">
        <v>122</v>
      </c>
      <c r="AL3166" s="2" t="s">
        <v>64</v>
      </c>
      <c r="AM3166" s="8"/>
      <c r="AN3166" s="8" t="s">
        <v>106</v>
      </c>
      <c r="AO3166" s="2"/>
      <c r="AP3166" s="2" t="s">
        <v>64</v>
      </c>
      <c r="AQ3166" s="2" t="s">
        <v>64</v>
      </c>
      <c r="AR3166" s="2"/>
      <c r="AS3166" s="2"/>
      <c r="AX3166" s="2" t="s">
        <v>67</v>
      </c>
      <c r="AY3166" s="14"/>
      <c r="BA3166" s="8"/>
    </row>
    <row r="3167" ht="12.75" customHeight="1">
      <c r="A3167" s="2" t="s">
        <v>5751</v>
      </c>
      <c r="B3167" s="2" t="s">
        <v>120</v>
      </c>
      <c r="C3167" s="2">
        <v>2018.0</v>
      </c>
      <c r="D3167" s="8"/>
      <c r="E3167" s="9"/>
      <c r="F3167" s="2" t="s">
        <v>519</v>
      </c>
      <c r="G3167" s="2" t="s">
        <v>50</v>
      </c>
      <c r="H3167" s="2" t="s">
        <v>70</v>
      </c>
      <c r="I3167" s="2" t="s">
        <v>173</v>
      </c>
      <c r="J3167" s="2" t="s">
        <v>173</v>
      </c>
      <c r="K3167" s="2" t="s">
        <v>53</v>
      </c>
      <c r="L3167" s="8" t="s">
        <v>54</v>
      </c>
      <c r="M3167" s="2" t="s">
        <v>55</v>
      </c>
      <c r="N3167" s="2" t="s">
        <v>227</v>
      </c>
      <c r="O3167" s="10" t="s">
        <v>204</v>
      </c>
      <c r="P3167" s="2"/>
      <c r="Q3167" s="2"/>
      <c r="R3167" s="2" t="s">
        <v>58</v>
      </c>
      <c r="S3167" s="2" t="s">
        <v>59</v>
      </c>
      <c r="T3167" s="2" t="s">
        <v>105</v>
      </c>
      <c r="U3167" s="2" t="s">
        <v>250</v>
      </c>
      <c r="V3167" s="2" t="s">
        <v>5752</v>
      </c>
      <c r="W3167" s="2" t="s">
        <v>61</v>
      </c>
      <c r="X3167" s="9"/>
      <c r="Y3167" s="8"/>
      <c r="Z3167" s="2" t="s">
        <v>62</v>
      </c>
      <c r="AA3167" s="8"/>
      <c r="AB3167" s="2"/>
      <c r="AC3167" s="2" t="s">
        <v>243</v>
      </c>
      <c r="AD3167" s="8"/>
      <c r="AE3167" s="2" t="s">
        <v>53</v>
      </c>
      <c r="AF3167" s="11"/>
      <c r="AG3167" s="11"/>
      <c r="AH3167" s="2" t="s">
        <v>53</v>
      </c>
      <c r="AI3167" s="11"/>
      <c r="AL3167" s="2" t="s">
        <v>64</v>
      </c>
      <c r="AM3167" s="8" t="s">
        <v>2585</v>
      </c>
      <c r="AN3167" s="8" t="s">
        <v>66</v>
      </c>
      <c r="AO3167" s="2"/>
      <c r="AP3167" s="8"/>
      <c r="AQ3167" s="2" t="s">
        <v>53</v>
      </c>
      <c r="AR3167" s="8"/>
      <c r="AS3167" s="8"/>
      <c r="AX3167" s="2" t="s">
        <v>107</v>
      </c>
      <c r="AY3167" s="14"/>
      <c r="BA3167" s="8"/>
    </row>
    <row r="3168" ht="12.75" customHeight="1">
      <c r="A3168" s="2" t="s">
        <v>3170</v>
      </c>
      <c r="B3168" s="2" t="s">
        <v>120</v>
      </c>
      <c r="C3168" s="2">
        <v>2018.0</v>
      </c>
      <c r="D3168" s="8"/>
      <c r="E3168" s="9"/>
      <c r="F3168" s="2" t="s">
        <v>519</v>
      </c>
      <c r="G3168" s="2" t="s">
        <v>50</v>
      </c>
      <c r="H3168" s="2" t="s">
        <v>134</v>
      </c>
      <c r="I3168" s="2" t="s">
        <v>173</v>
      </c>
      <c r="J3168" s="2" t="s">
        <v>173</v>
      </c>
      <c r="K3168" s="2" t="s">
        <v>53</v>
      </c>
      <c r="L3168" s="8" t="s">
        <v>72</v>
      </c>
      <c r="M3168" s="2" t="s">
        <v>55</v>
      </c>
      <c r="N3168" s="2" t="s">
        <v>227</v>
      </c>
      <c r="O3168" s="10" t="s">
        <v>81</v>
      </c>
      <c r="P3168" s="2"/>
      <c r="Q3168" s="2"/>
      <c r="R3168" s="2" t="s">
        <v>58</v>
      </c>
      <c r="S3168" s="2" t="s">
        <v>59</v>
      </c>
      <c r="T3168" s="2" t="s">
        <v>77</v>
      </c>
      <c r="U3168" s="2" t="s">
        <v>78</v>
      </c>
      <c r="V3168" s="2" t="s">
        <v>5753</v>
      </c>
      <c r="W3168" s="2" t="s">
        <v>80</v>
      </c>
      <c r="X3168" s="9"/>
      <c r="Y3168" s="8"/>
      <c r="Z3168" s="2" t="s">
        <v>62</v>
      </c>
      <c r="AA3168" s="8"/>
      <c r="AB3168" s="2"/>
      <c r="AC3168" s="8"/>
      <c r="AD3168" s="8"/>
      <c r="AE3168" s="2" t="s">
        <v>64</v>
      </c>
      <c r="AF3168" s="2" t="s">
        <v>84</v>
      </c>
      <c r="AG3168" s="2" t="s">
        <v>63</v>
      </c>
      <c r="AH3168" s="2" t="s">
        <v>53</v>
      </c>
      <c r="AI3168" s="11"/>
      <c r="AL3168" s="2" t="s">
        <v>64</v>
      </c>
      <c r="AM3168" s="8" t="s">
        <v>2585</v>
      </c>
      <c r="AN3168" s="8" t="s">
        <v>66</v>
      </c>
      <c r="AO3168" s="2"/>
      <c r="AP3168" s="2" t="s">
        <v>64</v>
      </c>
      <c r="AQ3168" s="2" t="s">
        <v>64</v>
      </c>
      <c r="AR3168" s="2"/>
      <c r="AS3168" s="2"/>
      <c r="AX3168" s="2" t="s">
        <v>67</v>
      </c>
      <c r="AY3168" s="14"/>
      <c r="BA3168" s="8"/>
    </row>
    <row r="3169" ht="12.75" customHeight="1">
      <c r="A3169" s="2" t="s">
        <v>5754</v>
      </c>
      <c r="B3169" s="2" t="s">
        <v>120</v>
      </c>
      <c r="C3169" s="2">
        <v>2018.0</v>
      </c>
      <c r="D3169" s="8"/>
      <c r="E3169" s="9"/>
      <c r="F3169" s="2" t="s">
        <v>188</v>
      </c>
      <c r="G3169" s="2" t="s">
        <v>101</v>
      </c>
      <c r="H3169" s="2" t="s">
        <v>91</v>
      </c>
      <c r="I3169" s="2" t="s">
        <v>173</v>
      </c>
      <c r="J3169" s="2" t="s">
        <v>173</v>
      </c>
      <c r="K3169" s="2" t="s">
        <v>53</v>
      </c>
      <c r="L3169" s="8" t="s">
        <v>54</v>
      </c>
      <c r="M3169" s="2" t="s">
        <v>55</v>
      </c>
      <c r="N3169" s="2" t="s">
        <v>74</v>
      </c>
      <c r="O3169" s="10" t="s">
        <v>103</v>
      </c>
      <c r="P3169" s="2"/>
      <c r="Q3169" s="2"/>
      <c r="R3169" s="2" t="s">
        <v>58</v>
      </c>
      <c r="S3169" s="2" t="s">
        <v>59</v>
      </c>
      <c r="T3169" s="2" t="s">
        <v>77</v>
      </c>
      <c r="U3169" s="2" t="s">
        <v>78</v>
      </c>
      <c r="V3169" s="2" t="s">
        <v>5755</v>
      </c>
      <c r="W3169" s="2" t="s">
        <v>61</v>
      </c>
      <c r="X3169" s="9"/>
      <c r="Y3169" s="8"/>
      <c r="Z3169" s="2" t="s">
        <v>62</v>
      </c>
      <c r="AA3169" s="8"/>
      <c r="AB3169" s="2"/>
      <c r="AC3169" s="8"/>
      <c r="AD3169" s="8"/>
      <c r="AE3169" s="2" t="s">
        <v>53</v>
      </c>
      <c r="AF3169" s="11"/>
      <c r="AG3169" s="11"/>
      <c r="AH3169" s="2" t="s">
        <v>53</v>
      </c>
      <c r="AI3169" s="11"/>
      <c r="AK3169" s="8" t="s">
        <v>122</v>
      </c>
      <c r="AL3169" s="2" t="s">
        <v>64</v>
      </c>
      <c r="AM3169" s="8"/>
      <c r="AN3169" s="8" t="s">
        <v>106</v>
      </c>
      <c r="AO3169" s="2" t="s">
        <v>64</v>
      </c>
      <c r="AP3169" s="2" t="s">
        <v>53</v>
      </c>
      <c r="AQ3169" s="2" t="s">
        <v>64</v>
      </c>
      <c r="AR3169" s="2" t="s">
        <v>185</v>
      </c>
      <c r="AS3169" s="2" t="s">
        <v>186</v>
      </c>
      <c r="AX3169" s="2" t="s">
        <v>67</v>
      </c>
      <c r="AY3169" s="14"/>
      <c r="BA3169" s="8"/>
    </row>
    <row r="3170" ht="12.75" customHeight="1">
      <c r="A3170" s="2" t="s">
        <v>2765</v>
      </c>
      <c r="B3170" s="2" t="s">
        <v>120</v>
      </c>
      <c r="C3170" s="2">
        <v>2018.0</v>
      </c>
      <c r="D3170" s="8"/>
      <c r="E3170" s="9"/>
      <c r="F3170" s="2" t="s">
        <v>188</v>
      </c>
      <c r="G3170" s="2" t="s">
        <v>50</v>
      </c>
      <c r="H3170" s="2" t="s">
        <v>51</v>
      </c>
      <c r="I3170" s="2" t="s">
        <v>173</v>
      </c>
      <c r="J3170" s="2" t="s">
        <v>173</v>
      </c>
      <c r="K3170" s="2" t="s">
        <v>53</v>
      </c>
      <c r="L3170" s="8" t="s">
        <v>119</v>
      </c>
      <c r="M3170" s="2" t="s">
        <v>55</v>
      </c>
      <c r="N3170" s="2" t="s">
        <v>56</v>
      </c>
      <c r="O3170" s="10" t="s">
        <v>322</v>
      </c>
      <c r="P3170" s="2"/>
      <c r="Q3170" s="2"/>
      <c r="R3170" s="2" t="s">
        <v>58</v>
      </c>
      <c r="S3170" s="2" t="s">
        <v>59</v>
      </c>
      <c r="T3170" s="8"/>
      <c r="U3170" s="8"/>
      <c r="V3170" s="2" t="s">
        <v>5756</v>
      </c>
      <c r="W3170" s="2" t="s">
        <v>80</v>
      </c>
      <c r="X3170" s="10" t="s">
        <v>216</v>
      </c>
      <c r="Y3170" s="2" t="s">
        <v>58</v>
      </c>
      <c r="Z3170" s="2" t="s">
        <v>62</v>
      </c>
      <c r="AA3170" s="8"/>
      <c r="AB3170" s="2"/>
      <c r="AC3170" s="2" t="s">
        <v>5757</v>
      </c>
      <c r="AD3170" s="8"/>
      <c r="AE3170" s="2" t="s">
        <v>64</v>
      </c>
      <c r="AF3170" s="2" t="s">
        <v>369</v>
      </c>
      <c r="AG3170" s="2" t="s">
        <v>63</v>
      </c>
      <c r="AH3170" s="2" t="s">
        <v>53</v>
      </c>
      <c r="AI3170" s="11"/>
      <c r="AL3170" s="2"/>
      <c r="AM3170" s="8"/>
      <c r="AO3170" s="2" t="s">
        <v>64</v>
      </c>
      <c r="AP3170" s="2" t="s">
        <v>53</v>
      </c>
      <c r="AQ3170" s="2" t="s">
        <v>64</v>
      </c>
      <c r="AR3170" s="2" t="s">
        <v>185</v>
      </c>
      <c r="AS3170" s="2" t="s">
        <v>186</v>
      </c>
      <c r="AX3170" s="2" t="s">
        <v>67</v>
      </c>
      <c r="AY3170" s="14"/>
      <c r="BA3170" s="8"/>
    </row>
    <row r="3171" ht="12.75" customHeight="1">
      <c r="A3171" s="2" t="s">
        <v>5758</v>
      </c>
      <c r="B3171" s="2" t="s">
        <v>120</v>
      </c>
      <c r="C3171" s="2">
        <v>2018.0</v>
      </c>
      <c r="D3171" s="8"/>
      <c r="E3171" s="9"/>
      <c r="F3171" s="2" t="s">
        <v>431</v>
      </c>
      <c r="G3171" s="2" t="s">
        <v>50</v>
      </c>
      <c r="H3171" s="2" t="s">
        <v>134</v>
      </c>
      <c r="I3171" s="2" t="s">
        <v>173</v>
      </c>
      <c r="J3171" s="2" t="s">
        <v>173</v>
      </c>
      <c r="K3171" s="2" t="s">
        <v>53</v>
      </c>
      <c r="L3171" s="8" t="s">
        <v>72</v>
      </c>
      <c r="M3171" s="2" t="s">
        <v>73</v>
      </c>
      <c r="N3171" s="2" t="s">
        <v>74</v>
      </c>
      <c r="O3171" s="10" t="s">
        <v>117</v>
      </c>
      <c r="P3171" s="2"/>
      <c r="Q3171" s="2"/>
      <c r="R3171" s="2" t="s">
        <v>76</v>
      </c>
      <c r="S3171" s="2" t="s">
        <v>59</v>
      </c>
      <c r="T3171" s="2" t="s">
        <v>105</v>
      </c>
      <c r="U3171" s="2" t="s">
        <v>78</v>
      </c>
      <c r="V3171" s="2" t="s">
        <v>5759</v>
      </c>
      <c r="W3171" s="2" t="s">
        <v>80</v>
      </c>
      <c r="X3171" s="10" t="s">
        <v>100</v>
      </c>
      <c r="Y3171" s="2" t="s">
        <v>58</v>
      </c>
      <c r="Z3171" s="2" t="s">
        <v>62</v>
      </c>
      <c r="AA3171" s="2" t="s">
        <v>105</v>
      </c>
      <c r="AB3171" s="2" t="s">
        <v>82</v>
      </c>
      <c r="AC3171" s="2" t="s">
        <v>5760</v>
      </c>
      <c r="AD3171" s="8"/>
      <c r="AE3171" s="2" t="s">
        <v>64</v>
      </c>
      <c r="AF3171" s="2" t="s">
        <v>110</v>
      </c>
      <c r="AG3171" s="2" t="s">
        <v>63</v>
      </c>
      <c r="AH3171" s="2" t="s">
        <v>88</v>
      </c>
      <c r="AI3171" s="2" t="s">
        <v>989</v>
      </c>
      <c r="AL3171" s="2" t="s">
        <v>64</v>
      </c>
      <c r="AM3171" s="8"/>
      <c r="AN3171" s="8" t="s">
        <v>106</v>
      </c>
      <c r="AO3171" s="2"/>
      <c r="AP3171" s="2" t="s">
        <v>53</v>
      </c>
      <c r="AQ3171" s="2" t="s">
        <v>64</v>
      </c>
      <c r="AR3171" s="2" t="s">
        <v>185</v>
      </c>
      <c r="AS3171" s="2" t="s">
        <v>186</v>
      </c>
      <c r="AW3171" s="2" t="s">
        <v>64</v>
      </c>
      <c r="AX3171" s="2" t="s">
        <v>67</v>
      </c>
      <c r="AY3171" s="14"/>
      <c r="BA3171" s="8"/>
    </row>
    <row r="3172" ht="12.75" customHeight="1">
      <c r="A3172" s="2" t="s">
        <v>5761</v>
      </c>
      <c r="B3172" s="2" t="s">
        <v>120</v>
      </c>
      <c r="C3172" s="2">
        <v>2018.0</v>
      </c>
      <c r="D3172" s="8"/>
      <c r="E3172" s="9"/>
      <c r="F3172" s="2" t="s">
        <v>389</v>
      </c>
      <c r="G3172" s="2" t="s">
        <v>101</v>
      </c>
      <c r="H3172" s="2" t="s">
        <v>51</v>
      </c>
      <c r="I3172" s="2" t="s">
        <v>173</v>
      </c>
      <c r="J3172" s="2" t="s">
        <v>173</v>
      </c>
      <c r="K3172" s="2" t="s">
        <v>64</v>
      </c>
      <c r="L3172" s="8" t="s">
        <v>72</v>
      </c>
      <c r="M3172" s="2" t="s">
        <v>73</v>
      </c>
      <c r="N3172" s="2" t="s">
        <v>74</v>
      </c>
      <c r="O3172" s="10" t="s">
        <v>81</v>
      </c>
      <c r="P3172" s="2"/>
      <c r="Q3172" s="2"/>
      <c r="R3172" s="2" t="s">
        <v>58</v>
      </c>
      <c r="S3172" s="2" t="s">
        <v>59</v>
      </c>
      <c r="T3172" s="2" t="s">
        <v>77</v>
      </c>
      <c r="U3172" s="2" t="s">
        <v>78</v>
      </c>
      <c r="V3172" s="2" t="s">
        <v>5762</v>
      </c>
      <c r="W3172" s="2" t="s">
        <v>61</v>
      </c>
      <c r="X3172" s="9"/>
      <c r="Y3172" s="8"/>
      <c r="Z3172" s="2" t="s">
        <v>62</v>
      </c>
      <c r="AA3172" s="8"/>
      <c r="AB3172" s="2"/>
      <c r="AC3172" s="8"/>
      <c r="AD3172" s="8"/>
      <c r="AE3172" s="2" t="s">
        <v>53</v>
      </c>
      <c r="AF3172" s="11"/>
      <c r="AG3172" s="11"/>
      <c r="AH3172" s="2" t="s">
        <v>53</v>
      </c>
      <c r="AI3172" s="11"/>
      <c r="AL3172" s="2" t="s">
        <v>64</v>
      </c>
      <c r="AM3172" s="8" t="s">
        <v>3201</v>
      </c>
      <c r="AN3172" s="8" t="s">
        <v>66</v>
      </c>
      <c r="AO3172" s="2"/>
      <c r="AP3172" s="2" t="s">
        <v>64</v>
      </c>
      <c r="AQ3172" s="2" t="s">
        <v>64</v>
      </c>
      <c r="AR3172" s="2" t="s">
        <v>213</v>
      </c>
      <c r="AS3172" s="2" t="s">
        <v>114</v>
      </c>
      <c r="AX3172" s="2" t="s">
        <v>67</v>
      </c>
      <c r="AY3172" s="14"/>
      <c r="BA3172" s="8"/>
    </row>
    <row r="3173" ht="12.75" customHeight="1">
      <c r="A3173" s="2" t="s">
        <v>5763</v>
      </c>
      <c r="B3173" s="2" t="s">
        <v>120</v>
      </c>
      <c r="C3173" s="2">
        <v>2018.0</v>
      </c>
      <c r="D3173" s="8"/>
      <c r="E3173" s="9"/>
      <c r="F3173" s="2" t="s">
        <v>389</v>
      </c>
      <c r="G3173" s="2" t="s">
        <v>101</v>
      </c>
      <c r="H3173" s="2" t="s">
        <v>70</v>
      </c>
      <c r="I3173" s="2" t="s">
        <v>173</v>
      </c>
      <c r="J3173" s="2" t="s">
        <v>173</v>
      </c>
      <c r="K3173" s="2" t="s">
        <v>53</v>
      </c>
      <c r="L3173" s="8" t="s">
        <v>54</v>
      </c>
      <c r="M3173" s="2" t="s">
        <v>55</v>
      </c>
      <c r="N3173" s="2" t="s">
        <v>74</v>
      </c>
      <c r="O3173" s="10" t="s">
        <v>86</v>
      </c>
      <c r="P3173" s="2"/>
      <c r="Q3173" s="2"/>
      <c r="R3173" s="2" t="s">
        <v>58</v>
      </c>
      <c r="S3173" s="2" t="s">
        <v>59</v>
      </c>
      <c r="T3173" s="8"/>
      <c r="U3173" s="8"/>
      <c r="V3173" s="2" t="s">
        <v>5764</v>
      </c>
      <c r="W3173" s="2" t="s">
        <v>61</v>
      </c>
      <c r="X3173" s="9"/>
      <c r="Y3173" s="8"/>
      <c r="Z3173" s="2" t="s">
        <v>62</v>
      </c>
      <c r="AA3173" s="8"/>
      <c r="AB3173" s="2"/>
      <c r="AC3173" s="8"/>
      <c r="AD3173" s="8"/>
      <c r="AE3173" s="2" t="s">
        <v>53</v>
      </c>
      <c r="AF3173" s="11"/>
      <c r="AG3173" s="11"/>
      <c r="AH3173" s="2" t="s">
        <v>53</v>
      </c>
      <c r="AI3173" s="11"/>
      <c r="AL3173" s="2"/>
      <c r="AM3173" s="8"/>
      <c r="AO3173" s="2"/>
      <c r="AP3173" s="2" t="s">
        <v>53</v>
      </c>
      <c r="AQ3173" s="2" t="s">
        <v>64</v>
      </c>
      <c r="AR3173" s="2" t="s">
        <v>185</v>
      </c>
      <c r="AS3173" s="2" t="s">
        <v>186</v>
      </c>
      <c r="AX3173" s="2" t="s">
        <v>67</v>
      </c>
      <c r="AY3173" s="14"/>
      <c r="AZ3173" s="2">
        <v>2.0</v>
      </c>
      <c r="BA3173" s="8"/>
    </row>
    <row r="3174" ht="12.75" customHeight="1">
      <c r="C3174" s="2">
        <v>2018.0</v>
      </c>
      <c r="D3174" s="8"/>
      <c r="E3174" s="9"/>
      <c r="M3174" s="2" t="s">
        <v>55</v>
      </c>
      <c r="N3174" s="2" t="s">
        <v>74</v>
      </c>
      <c r="O3174" s="10" t="s">
        <v>86</v>
      </c>
      <c r="P3174" s="2"/>
      <c r="Q3174" s="2"/>
      <c r="R3174" s="2" t="s">
        <v>58</v>
      </c>
      <c r="S3174" s="2" t="s">
        <v>59</v>
      </c>
      <c r="T3174" s="8"/>
      <c r="U3174" s="8"/>
      <c r="V3174" s="2" t="s">
        <v>5765</v>
      </c>
      <c r="W3174" s="8"/>
      <c r="X3174" s="9"/>
      <c r="Y3174" s="8"/>
      <c r="Z3174" s="8"/>
      <c r="AA3174" s="8"/>
      <c r="AB3174" s="2"/>
      <c r="AC3174" s="8"/>
      <c r="AD3174" s="8"/>
      <c r="AE3174" s="2" t="s">
        <v>53</v>
      </c>
      <c r="AF3174" s="11"/>
      <c r="AG3174" s="11"/>
      <c r="AH3174" s="2" t="s">
        <v>53</v>
      </c>
      <c r="AI3174" s="11"/>
      <c r="AL3174" s="2"/>
      <c r="AM3174" s="8"/>
      <c r="AO3174" s="2"/>
      <c r="AP3174" s="2" t="s">
        <v>53</v>
      </c>
      <c r="AQ3174" s="2" t="s">
        <v>64</v>
      </c>
      <c r="AR3174" s="2" t="s">
        <v>185</v>
      </c>
      <c r="AS3174" s="2" t="s">
        <v>186</v>
      </c>
      <c r="AX3174" s="2" t="s">
        <v>67</v>
      </c>
      <c r="AY3174" s="14"/>
      <c r="BA3174" s="8"/>
    </row>
    <row r="3175" ht="12.75" customHeight="1">
      <c r="A3175" s="2" t="s">
        <v>5766</v>
      </c>
      <c r="B3175" s="2" t="s">
        <v>120</v>
      </c>
      <c r="C3175" s="2">
        <v>2018.0</v>
      </c>
      <c r="D3175" s="8"/>
      <c r="E3175" s="9"/>
      <c r="F3175" s="2" t="s">
        <v>292</v>
      </c>
      <c r="G3175" s="2" t="s">
        <v>50</v>
      </c>
      <c r="H3175" s="2" t="s">
        <v>134</v>
      </c>
      <c r="I3175" s="2" t="s">
        <v>173</v>
      </c>
      <c r="J3175" s="2" t="s">
        <v>173</v>
      </c>
      <c r="K3175" s="2" t="s">
        <v>53</v>
      </c>
      <c r="L3175" s="8" t="s">
        <v>72</v>
      </c>
      <c r="M3175" s="2" t="s">
        <v>181</v>
      </c>
      <c r="N3175" s="2" t="s">
        <v>74</v>
      </c>
      <c r="O3175" s="10" t="s">
        <v>190</v>
      </c>
      <c r="P3175" s="2"/>
      <c r="Q3175" s="2"/>
      <c r="R3175" s="2" t="s">
        <v>76</v>
      </c>
      <c r="S3175" s="2" t="s">
        <v>59</v>
      </c>
      <c r="T3175" s="8"/>
      <c r="U3175" s="8"/>
      <c r="W3175" s="2" t="s">
        <v>61</v>
      </c>
      <c r="X3175" s="9"/>
      <c r="Y3175" s="8"/>
      <c r="Z3175" s="2" t="s">
        <v>62</v>
      </c>
      <c r="AA3175" s="8"/>
      <c r="AB3175" s="2"/>
      <c r="AC3175" s="8"/>
      <c r="AD3175" s="8"/>
      <c r="AE3175" s="2" t="s">
        <v>53</v>
      </c>
      <c r="AF3175" s="11"/>
      <c r="AG3175" s="11"/>
      <c r="AH3175" s="2" t="s">
        <v>53</v>
      </c>
      <c r="AI3175" s="11"/>
      <c r="AL3175" s="2" t="s">
        <v>64</v>
      </c>
      <c r="AM3175" s="8" t="s">
        <v>272</v>
      </c>
      <c r="AN3175" s="8" t="s">
        <v>186</v>
      </c>
      <c r="AO3175" s="2"/>
      <c r="AP3175" s="2" t="s">
        <v>53</v>
      </c>
      <c r="AQ3175" s="2" t="s">
        <v>64</v>
      </c>
      <c r="AR3175" s="2" t="s">
        <v>185</v>
      </c>
      <c r="AS3175" s="2" t="s">
        <v>186</v>
      </c>
      <c r="AV3175" s="2" t="s">
        <v>64</v>
      </c>
      <c r="AX3175" s="2" t="s">
        <v>67</v>
      </c>
      <c r="AY3175" s="14"/>
      <c r="BA3175" s="8"/>
    </row>
    <row r="3176" ht="12.75" customHeight="1">
      <c r="A3176" s="2" t="s">
        <v>47</v>
      </c>
      <c r="B3176" s="2" t="s">
        <v>120</v>
      </c>
      <c r="C3176" s="2">
        <v>2018.0</v>
      </c>
      <c r="D3176" s="8"/>
      <c r="E3176" s="9"/>
      <c r="F3176" s="2" t="s">
        <v>274</v>
      </c>
      <c r="G3176" s="2" t="s">
        <v>50</v>
      </c>
      <c r="H3176" s="2" t="s">
        <v>51</v>
      </c>
      <c r="I3176" s="2" t="s">
        <v>71</v>
      </c>
      <c r="J3176" s="2" t="s">
        <v>71</v>
      </c>
      <c r="K3176" s="2" t="s">
        <v>53</v>
      </c>
      <c r="L3176" s="8" t="s">
        <v>72</v>
      </c>
      <c r="M3176" s="2" t="s">
        <v>55</v>
      </c>
      <c r="N3176" s="2" t="s">
        <v>74</v>
      </c>
      <c r="O3176" s="10" t="s">
        <v>174</v>
      </c>
      <c r="P3176" s="2"/>
      <c r="Q3176" s="2"/>
      <c r="R3176" s="2" t="s">
        <v>58</v>
      </c>
      <c r="S3176" s="2" t="s">
        <v>59</v>
      </c>
      <c r="T3176" s="8"/>
      <c r="U3176" s="8"/>
      <c r="V3176" s="2" t="s">
        <v>5767</v>
      </c>
      <c r="W3176" s="2" t="s">
        <v>80</v>
      </c>
      <c r="X3176" s="9"/>
      <c r="Y3176" s="8"/>
      <c r="Z3176" s="2" t="s">
        <v>62</v>
      </c>
      <c r="AA3176" s="8"/>
      <c r="AB3176" s="2"/>
      <c r="AC3176" s="8"/>
      <c r="AD3176" s="8"/>
      <c r="AE3176" s="2" t="s">
        <v>53</v>
      </c>
      <c r="AF3176" s="11"/>
      <c r="AG3176" s="11"/>
      <c r="AH3176" s="2" t="s">
        <v>53</v>
      </c>
      <c r="AI3176" s="11"/>
      <c r="AJ3176" s="2" t="s">
        <v>85</v>
      </c>
      <c r="AL3176" s="2"/>
      <c r="AM3176" s="8"/>
      <c r="AO3176" s="2"/>
      <c r="AP3176" s="2" t="s">
        <v>64</v>
      </c>
      <c r="AQ3176" s="2" t="s">
        <v>64</v>
      </c>
      <c r="AR3176" s="2"/>
      <c r="AS3176" s="2"/>
      <c r="AX3176" s="2" t="s">
        <v>67</v>
      </c>
      <c r="AY3176" s="14"/>
      <c r="BA3176" s="8"/>
    </row>
    <row r="3177" ht="12.75" customHeight="1">
      <c r="A3177" s="2" t="s">
        <v>5768</v>
      </c>
      <c r="B3177" s="2" t="s">
        <v>120</v>
      </c>
      <c r="C3177" s="2">
        <v>2018.0</v>
      </c>
      <c r="D3177" s="2" t="s">
        <v>64</v>
      </c>
      <c r="E3177" s="10" t="s">
        <v>163</v>
      </c>
      <c r="F3177" s="2"/>
      <c r="G3177" s="2" t="s">
        <v>50</v>
      </c>
      <c r="H3177" s="2" t="s">
        <v>51</v>
      </c>
      <c r="I3177" s="2" t="s">
        <v>173</v>
      </c>
      <c r="J3177" s="2" t="s">
        <v>173</v>
      </c>
      <c r="K3177" s="2" t="s">
        <v>53</v>
      </c>
      <c r="L3177" s="8" t="s">
        <v>72</v>
      </c>
      <c r="M3177" s="2" t="s">
        <v>181</v>
      </c>
      <c r="N3177" s="2" t="s">
        <v>74</v>
      </c>
      <c r="O3177" s="10" t="s">
        <v>117</v>
      </c>
      <c r="P3177" s="2"/>
      <c r="Q3177" s="2"/>
      <c r="R3177" s="2" t="s">
        <v>76</v>
      </c>
      <c r="S3177" s="2" t="s">
        <v>59</v>
      </c>
      <c r="T3177" s="2" t="s">
        <v>105</v>
      </c>
      <c r="U3177" s="2" t="s">
        <v>78</v>
      </c>
      <c r="V3177" s="2" t="s">
        <v>5769</v>
      </c>
      <c r="W3177" s="2" t="s">
        <v>80</v>
      </c>
      <c r="X3177" s="10" t="s">
        <v>137</v>
      </c>
      <c r="Y3177" s="2" t="s">
        <v>58</v>
      </c>
      <c r="Z3177" s="2" t="s">
        <v>62</v>
      </c>
      <c r="AA3177" s="8"/>
      <c r="AB3177" s="2"/>
      <c r="AC3177" s="2" t="s">
        <v>5770</v>
      </c>
      <c r="AD3177" s="8"/>
      <c r="AE3177" s="2" t="s">
        <v>64</v>
      </c>
      <c r="AF3177" s="2" t="s">
        <v>84</v>
      </c>
      <c r="AG3177" s="2" t="s">
        <v>63</v>
      </c>
      <c r="AH3177" s="2" t="s">
        <v>53</v>
      </c>
      <c r="AI3177" s="11"/>
      <c r="AJ3177" s="2"/>
      <c r="AL3177" s="2" t="s">
        <v>64</v>
      </c>
      <c r="AM3177" s="8" t="s">
        <v>2393</v>
      </c>
      <c r="AN3177" s="8" t="s">
        <v>186</v>
      </c>
      <c r="AO3177" s="2"/>
      <c r="AP3177" s="2" t="s">
        <v>64</v>
      </c>
      <c r="AQ3177" s="2" t="s">
        <v>64</v>
      </c>
      <c r="AR3177" s="2"/>
      <c r="AS3177" s="2"/>
      <c r="AV3177" s="2" t="s">
        <v>64</v>
      </c>
      <c r="AX3177" s="2" t="s">
        <v>67</v>
      </c>
      <c r="AY3177" s="14"/>
      <c r="BA3177" s="8"/>
    </row>
    <row r="3178" ht="12.75" customHeight="1">
      <c r="A3178" s="2" t="s">
        <v>5771</v>
      </c>
      <c r="B3178" s="2" t="s">
        <v>120</v>
      </c>
      <c r="C3178" s="2">
        <v>2018.0</v>
      </c>
      <c r="D3178" s="8"/>
      <c r="E3178" s="9"/>
      <c r="F3178" s="2" t="s">
        <v>274</v>
      </c>
      <c r="G3178" s="2" t="s">
        <v>101</v>
      </c>
      <c r="H3178" s="2" t="s">
        <v>134</v>
      </c>
      <c r="I3178" s="2" t="s">
        <v>173</v>
      </c>
      <c r="J3178" s="2" t="s">
        <v>173</v>
      </c>
      <c r="K3178" s="2" t="s">
        <v>53</v>
      </c>
      <c r="L3178" s="8" t="s">
        <v>54</v>
      </c>
      <c r="M3178" s="2" t="s">
        <v>55</v>
      </c>
      <c r="N3178" s="2" t="s">
        <v>74</v>
      </c>
      <c r="O3178" s="10" t="s">
        <v>86</v>
      </c>
      <c r="P3178" s="2"/>
      <c r="Q3178" s="2"/>
      <c r="R3178" s="2" t="s">
        <v>58</v>
      </c>
      <c r="S3178" s="2" t="s">
        <v>59</v>
      </c>
      <c r="T3178" s="8"/>
      <c r="U3178" s="8"/>
      <c r="V3178" s="2" t="s">
        <v>5772</v>
      </c>
      <c r="W3178" s="2" t="s">
        <v>80</v>
      </c>
      <c r="X3178" s="10" t="s">
        <v>368</v>
      </c>
      <c r="Y3178" s="2" t="s">
        <v>58</v>
      </c>
      <c r="Z3178" s="2" t="s">
        <v>62</v>
      </c>
      <c r="AA3178" s="8"/>
      <c r="AB3178" s="2"/>
      <c r="AC3178" s="2" t="s">
        <v>5773</v>
      </c>
      <c r="AD3178" s="8"/>
      <c r="AE3178" s="2" t="s">
        <v>53</v>
      </c>
      <c r="AF3178" s="11"/>
      <c r="AG3178" s="11"/>
      <c r="AH3178" s="2" t="s">
        <v>53</v>
      </c>
      <c r="AI3178" s="11"/>
      <c r="AL3178" s="2" t="s">
        <v>64</v>
      </c>
      <c r="AM3178" s="8" t="s">
        <v>272</v>
      </c>
      <c r="AN3178" s="8" t="s">
        <v>186</v>
      </c>
      <c r="AO3178" s="2"/>
      <c r="AP3178" s="2" t="s">
        <v>53</v>
      </c>
      <c r="AQ3178" s="2" t="s">
        <v>64</v>
      </c>
      <c r="AR3178" s="2" t="s">
        <v>185</v>
      </c>
      <c r="AS3178" s="2" t="s">
        <v>186</v>
      </c>
      <c r="AX3178" s="2" t="s">
        <v>67</v>
      </c>
      <c r="AY3178" s="14"/>
      <c r="BA3178" s="8"/>
    </row>
    <row r="3179" ht="12.75" customHeight="1">
      <c r="A3179" s="2" t="s">
        <v>5774</v>
      </c>
      <c r="B3179" s="2" t="s">
        <v>120</v>
      </c>
      <c r="C3179" s="2">
        <v>2018.0</v>
      </c>
      <c r="D3179" s="8"/>
      <c r="E3179" s="9"/>
      <c r="F3179" s="2" t="s">
        <v>274</v>
      </c>
      <c r="G3179" s="2" t="s">
        <v>50</v>
      </c>
      <c r="H3179" s="2" t="s">
        <v>91</v>
      </c>
      <c r="I3179" s="2" t="s">
        <v>173</v>
      </c>
      <c r="J3179" s="2" t="s">
        <v>173</v>
      </c>
      <c r="K3179" s="2" t="s">
        <v>53</v>
      </c>
      <c r="L3179" s="8" t="s">
        <v>119</v>
      </c>
      <c r="M3179" s="2" t="s">
        <v>55</v>
      </c>
      <c r="N3179" s="2" t="s">
        <v>335</v>
      </c>
      <c r="O3179" s="10" t="s">
        <v>592</v>
      </c>
      <c r="P3179" s="2"/>
      <c r="Q3179" s="2"/>
      <c r="R3179" s="2" t="s">
        <v>148</v>
      </c>
      <c r="S3179" s="2" t="s">
        <v>59</v>
      </c>
      <c r="T3179" s="8"/>
      <c r="U3179" s="8"/>
      <c r="V3179" s="2" t="s">
        <v>5775</v>
      </c>
      <c r="W3179" s="2" t="s">
        <v>61</v>
      </c>
      <c r="X3179" s="9"/>
      <c r="Y3179" s="8"/>
      <c r="Z3179" s="2" t="s">
        <v>62</v>
      </c>
      <c r="AA3179" s="8"/>
      <c r="AB3179" s="2"/>
      <c r="AC3179" s="8"/>
      <c r="AD3179" s="8"/>
      <c r="AE3179" s="2" t="s">
        <v>53</v>
      </c>
      <c r="AF3179" s="11"/>
      <c r="AG3179" s="11"/>
      <c r="AH3179" s="2" t="s">
        <v>53</v>
      </c>
      <c r="AI3179" s="11"/>
      <c r="AL3179" s="2"/>
      <c r="AM3179" s="8"/>
      <c r="AO3179" s="2"/>
      <c r="AP3179" s="2" t="s">
        <v>53</v>
      </c>
      <c r="AQ3179" s="2" t="s">
        <v>64</v>
      </c>
      <c r="AR3179" s="2" t="s">
        <v>185</v>
      </c>
      <c r="AS3179" s="2" t="s">
        <v>186</v>
      </c>
      <c r="AX3179" s="2" t="s">
        <v>67</v>
      </c>
      <c r="AY3179" s="14"/>
      <c r="BA3179" s="8"/>
    </row>
    <row r="3180" ht="12.75" customHeight="1">
      <c r="A3180" s="2" t="s">
        <v>5776</v>
      </c>
      <c r="B3180" s="2" t="s">
        <v>120</v>
      </c>
      <c r="C3180" s="2">
        <v>2018.0</v>
      </c>
      <c r="D3180" s="8"/>
      <c r="E3180" s="9"/>
      <c r="F3180" s="2" t="s">
        <v>274</v>
      </c>
      <c r="G3180" s="2" t="s">
        <v>101</v>
      </c>
      <c r="H3180" s="2" t="s">
        <v>70</v>
      </c>
      <c r="I3180" s="2" t="s">
        <v>173</v>
      </c>
      <c r="J3180" s="2" t="s">
        <v>173</v>
      </c>
      <c r="K3180" s="2" t="s">
        <v>53</v>
      </c>
      <c r="L3180" s="8" t="s">
        <v>119</v>
      </c>
      <c r="M3180" s="2" t="s">
        <v>73</v>
      </c>
      <c r="N3180" s="2" t="s">
        <v>93</v>
      </c>
      <c r="O3180" s="10" t="s">
        <v>69</v>
      </c>
      <c r="P3180" s="2"/>
      <c r="Q3180" s="2"/>
      <c r="R3180" s="2" t="s">
        <v>58</v>
      </c>
      <c r="S3180" s="2" t="s">
        <v>59</v>
      </c>
      <c r="T3180" s="8"/>
      <c r="U3180" s="8"/>
      <c r="V3180" s="2" t="s">
        <v>5777</v>
      </c>
      <c r="W3180" s="2" t="s">
        <v>61</v>
      </c>
      <c r="X3180" s="9"/>
      <c r="Y3180" s="8"/>
      <c r="Z3180" s="2" t="s">
        <v>62</v>
      </c>
      <c r="AA3180" s="8"/>
      <c r="AB3180" s="2"/>
      <c r="AC3180" s="8"/>
      <c r="AD3180" s="8"/>
      <c r="AE3180" s="2" t="s">
        <v>53</v>
      </c>
      <c r="AF3180" s="11"/>
      <c r="AG3180" s="11"/>
      <c r="AH3180" s="2" t="s">
        <v>53</v>
      </c>
      <c r="AI3180" s="11"/>
      <c r="AL3180" s="2" t="s">
        <v>64</v>
      </c>
      <c r="AM3180" s="8" t="s">
        <v>3201</v>
      </c>
      <c r="AN3180" s="8" t="s">
        <v>66</v>
      </c>
      <c r="AO3180" s="2"/>
      <c r="AP3180" s="2" t="s">
        <v>64</v>
      </c>
      <c r="AQ3180" s="2" t="s">
        <v>64</v>
      </c>
      <c r="AR3180" s="2"/>
      <c r="AS3180" s="2"/>
      <c r="AX3180" s="2" t="s">
        <v>67</v>
      </c>
      <c r="AY3180" s="14"/>
      <c r="BA3180" s="8"/>
    </row>
    <row r="3181" ht="12.75" customHeight="1">
      <c r="A3181" s="2" t="s">
        <v>5778</v>
      </c>
      <c r="B3181" s="2" t="s">
        <v>120</v>
      </c>
      <c r="C3181" s="2">
        <v>2018.0</v>
      </c>
      <c r="D3181" s="8"/>
      <c r="E3181" s="9"/>
      <c r="F3181" s="2" t="s">
        <v>209</v>
      </c>
      <c r="G3181" s="2" t="s">
        <v>50</v>
      </c>
      <c r="H3181" s="2" t="s">
        <v>51</v>
      </c>
      <c r="I3181" s="2" t="s">
        <v>173</v>
      </c>
      <c r="J3181" s="2" t="s">
        <v>173</v>
      </c>
      <c r="K3181" s="2" t="s">
        <v>53</v>
      </c>
      <c r="L3181" s="8" t="s">
        <v>54</v>
      </c>
      <c r="M3181" s="2" t="s">
        <v>55</v>
      </c>
      <c r="N3181" s="2" t="s">
        <v>93</v>
      </c>
      <c r="O3181" s="10" t="s">
        <v>216</v>
      </c>
      <c r="P3181" s="2"/>
      <c r="Q3181" s="2"/>
      <c r="R3181" s="2" t="s">
        <v>58</v>
      </c>
      <c r="S3181" s="2" t="s">
        <v>59</v>
      </c>
      <c r="T3181" s="8"/>
      <c r="U3181" s="2" t="s">
        <v>78</v>
      </c>
      <c r="V3181" s="2" t="s">
        <v>5779</v>
      </c>
      <c r="W3181" s="2" t="s">
        <v>61</v>
      </c>
      <c r="X3181" s="9"/>
      <c r="Y3181" s="8"/>
      <c r="Z3181" s="2" t="s">
        <v>62</v>
      </c>
      <c r="AA3181" s="8"/>
      <c r="AB3181" s="2"/>
      <c r="AC3181" s="8"/>
      <c r="AD3181" s="8"/>
      <c r="AE3181" s="2" t="s">
        <v>53</v>
      </c>
      <c r="AF3181" s="11"/>
      <c r="AG3181" s="11"/>
      <c r="AH3181" s="2" t="s">
        <v>53</v>
      </c>
      <c r="AI3181" s="11"/>
      <c r="AL3181" s="2" t="s">
        <v>64</v>
      </c>
      <c r="AM3181" s="8" t="s">
        <v>2585</v>
      </c>
      <c r="AN3181" s="8" t="s">
        <v>66</v>
      </c>
      <c r="AO3181" s="2"/>
      <c r="AP3181" s="8"/>
      <c r="AQ3181" s="2" t="s">
        <v>53</v>
      </c>
      <c r="AR3181" s="8"/>
      <c r="AS3181" s="8"/>
      <c r="AX3181" s="2" t="s">
        <v>107</v>
      </c>
      <c r="AY3181" s="14"/>
      <c r="BA3181" s="8"/>
    </row>
    <row r="3182" ht="12.75" customHeight="1">
      <c r="A3182" s="2" t="s">
        <v>5780</v>
      </c>
      <c r="B3182" s="2" t="s">
        <v>95</v>
      </c>
      <c r="C3182" s="2">
        <v>2018.0</v>
      </c>
      <c r="D3182" s="8"/>
      <c r="E3182" s="9"/>
      <c r="F3182" s="2" t="s">
        <v>630</v>
      </c>
      <c r="G3182" s="2" t="s">
        <v>50</v>
      </c>
      <c r="H3182" s="2" t="s">
        <v>70</v>
      </c>
      <c r="I3182" s="2" t="s">
        <v>173</v>
      </c>
      <c r="J3182" s="2" t="s">
        <v>173</v>
      </c>
      <c r="K3182" s="2" t="s">
        <v>53</v>
      </c>
      <c r="L3182" s="8" t="s">
        <v>54</v>
      </c>
      <c r="M3182" s="2" t="s">
        <v>55</v>
      </c>
      <c r="N3182" s="2" t="s">
        <v>335</v>
      </c>
      <c r="O3182" s="10" t="s">
        <v>137</v>
      </c>
      <c r="P3182" s="2"/>
      <c r="Q3182" s="2"/>
      <c r="R3182" s="2" t="s">
        <v>58</v>
      </c>
      <c r="S3182" s="2" t="s">
        <v>59</v>
      </c>
      <c r="T3182" s="2" t="s">
        <v>105</v>
      </c>
      <c r="U3182" s="2" t="s">
        <v>78</v>
      </c>
      <c r="V3182" s="2" t="s">
        <v>5781</v>
      </c>
      <c r="W3182" s="2" t="s">
        <v>61</v>
      </c>
      <c r="X3182" s="9"/>
      <c r="Y3182" s="8"/>
      <c r="Z3182" s="2" t="s">
        <v>62</v>
      </c>
      <c r="AA3182" s="8"/>
      <c r="AB3182" s="2"/>
      <c r="AC3182" s="8"/>
      <c r="AD3182" s="8"/>
      <c r="AE3182" s="2" t="s">
        <v>53</v>
      </c>
      <c r="AF3182" s="11"/>
      <c r="AG3182" s="11"/>
      <c r="AH3182" s="2" t="s">
        <v>53</v>
      </c>
      <c r="AI3182" s="11"/>
      <c r="AK3182" s="8" t="s">
        <v>122</v>
      </c>
      <c r="AL3182" s="2" t="s">
        <v>64</v>
      </c>
      <c r="AM3182" s="8" t="s">
        <v>272</v>
      </c>
      <c r="AN3182" s="8" t="s">
        <v>186</v>
      </c>
      <c r="AO3182" s="2"/>
      <c r="AP3182" s="2" t="s">
        <v>53</v>
      </c>
      <c r="AQ3182" s="2" t="s">
        <v>64</v>
      </c>
      <c r="AR3182" s="2" t="s">
        <v>185</v>
      </c>
      <c r="AS3182" s="2" t="s">
        <v>186</v>
      </c>
      <c r="AX3182" s="2" t="s">
        <v>67</v>
      </c>
      <c r="AY3182" s="14"/>
      <c r="BA3182" s="8"/>
    </row>
    <row r="3183" ht="12.75" customHeight="1">
      <c r="A3183" s="2" t="s">
        <v>5782</v>
      </c>
      <c r="B3183" s="2" t="s">
        <v>95</v>
      </c>
      <c r="C3183" s="2">
        <v>2018.0</v>
      </c>
      <c r="D3183" s="8"/>
      <c r="E3183" s="9"/>
      <c r="F3183" s="2" t="s">
        <v>630</v>
      </c>
      <c r="G3183" s="2" t="s">
        <v>101</v>
      </c>
      <c r="H3183" s="2" t="s">
        <v>51</v>
      </c>
      <c r="I3183" s="2" t="s">
        <v>173</v>
      </c>
      <c r="J3183" s="2" t="s">
        <v>173</v>
      </c>
      <c r="K3183" s="2" t="s">
        <v>53</v>
      </c>
      <c r="L3183" s="8" t="s">
        <v>72</v>
      </c>
      <c r="M3183" s="2" t="s">
        <v>55</v>
      </c>
      <c r="N3183" s="2" t="s">
        <v>74</v>
      </c>
      <c r="O3183" s="10" t="s">
        <v>103</v>
      </c>
      <c r="P3183" s="2"/>
      <c r="Q3183" s="2"/>
      <c r="R3183" s="2" t="s">
        <v>58</v>
      </c>
      <c r="S3183" s="2" t="s">
        <v>59</v>
      </c>
      <c r="T3183" s="2" t="s">
        <v>77</v>
      </c>
      <c r="U3183" s="2" t="s">
        <v>250</v>
      </c>
      <c r="V3183" s="2" t="s">
        <v>5783</v>
      </c>
      <c r="W3183" s="2" t="s">
        <v>80</v>
      </c>
      <c r="X3183" s="9"/>
      <c r="Y3183" s="8"/>
      <c r="Z3183" s="2" t="s">
        <v>62</v>
      </c>
      <c r="AA3183" s="8"/>
      <c r="AB3183" s="2"/>
      <c r="AC3183" s="2" t="s">
        <v>5784</v>
      </c>
      <c r="AD3183" s="8"/>
      <c r="AE3183" s="2" t="s">
        <v>64</v>
      </c>
      <c r="AF3183" s="2" t="s">
        <v>84</v>
      </c>
      <c r="AG3183" s="2" t="s">
        <v>63</v>
      </c>
      <c r="AH3183" s="2" t="s">
        <v>53</v>
      </c>
      <c r="AI3183" s="11"/>
      <c r="AL3183" s="2"/>
      <c r="AM3183" s="8"/>
      <c r="AO3183" s="2"/>
      <c r="AP3183" s="2" t="s">
        <v>64</v>
      </c>
      <c r="AQ3183" s="2" t="s">
        <v>64</v>
      </c>
      <c r="AR3183" s="2"/>
      <c r="AS3183" s="2"/>
      <c r="AX3183" s="2" t="s">
        <v>67</v>
      </c>
      <c r="AY3183" s="14"/>
      <c r="BA3183" s="8"/>
    </row>
    <row r="3184" ht="12.75" customHeight="1">
      <c r="A3184" s="2" t="s">
        <v>5785</v>
      </c>
      <c r="B3184" s="2" t="s">
        <v>95</v>
      </c>
      <c r="C3184" s="2">
        <v>2018.0</v>
      </c>
      <c r="D3184" s="8"/>
      <c r="E3184" s="9"/>
      <c r="F3184" s="2" t="s">
        <v>405</v>
      </c>
      <c r="G3184" s="2" t="s">
        <v>101</v>
      </c>
      <c r="H3184" s="2" t="s">
        <v>51</v>
      </c>
      <c r="I3184" s="2" t="s">
        <v>173</v>
      </c>
      <c r="J3184" s="2" t="s">
        <v>173</v>
      </c>
      <c r="K3184" s="2" t="s">
        <v>53</v>
      </c>
      <c r="L3184" s="8" t="s">
        <v>54</v>
      </c>
      <c r="M3184" s="2" t="s">
        <v>55</v>
      </c>
      <c r="N3184" s="2" t="s">
        <v>56</v>
      </c>
      <c r="O3184" s="10" t="s">
        <v>174</v>
      </c>
      <c r="P3184" s="2" t="s">
        <v>58</v>
      </c>
      <c r="Q3184" s="2" t="s">
        <v>62</v>
      </c>
      <c r="R3184" s="2"/>
      <c r="S3184" s="2"/>
      <c r="T3184" s="2" t="s">
        <v>77</v>
      </c>
      <c r="U3184" s="2" t="s">
        <v>78</v>
      </c>
      <c r="V3184" s="2" t="s">
        <v>5786</v>
      </c>
      <c r="W3184" s="2" t="s">
        <v>61</v>
      </c>
      <c r="X3184" s="9"/>
      <c r="Y3184" s="8"/>
      <c r="Z3184" s="2" t="s">
        <v>62</v>
      </c>
      <c r="AA3184" s="8"/>
      <c r="AB3184" s="2"/>
      <c r="AC3184" s="8"/>
      <c r="AD3184" s="8"/>
      <c r="AE3184" s="2" t="s">
        <v>53</v>
      </c>
      <c r="AF3184" s="11"/>
      <c r="AG3184" s="11"/>
      <c r="AH3184" s="2" t="s">
        <v>53</v>
      </c>
      <c r="AI3184" s="11"/>
      <c r="AL3184" s="2" t="s">
        <v>64</v>
      </c>
      <c r="AM3184" s="8" t="s">
        <v>2585</v>
      </c>
      <c r="AN3184" s="8" t="s">
        <v>66</v>
      </c>
      <c r="AO3184" s="2"/>
      <c r="AP3184" s="2" t="s">
        <v>53</v>
      </c>
      <c r="AQ3184" s="2" t="s">
        <v>64</v>
      </c>
      <c r="AR3184" s="2" t="s">
        <v>213</v>
      </c>
      <c r="AS3184" s="2" t="s">
        <v>114</v>
      </c>
      <c r="AX3184" s="2" t="s">
        <v>67</v>
      </c>
      <c r="AY3184" s="14"/>
      <c r="BA3184" s="8"/>
    </row>
    <row r="3185" ht="12.75" customHeight="1">
      <c r="A3185" s="2" t="s">
        <v>5787</v>
      </c>
      <c r="B3185" s="2" t="s">
        <v>95</v>
      </c>
      <c r="C3185" s="2">
        <v>2018.0</v>
      </c>
      <c r="D3185" s="8"/>
      <c r="E3185" s="9"/>
      <c r="F3185" s="2" t="s">
        <v>405</v>
      </c>
      <c r="G3185" s="2" t="s">
        <v>50</v>
      </c>
      <c r="H3185" s="2" t="s">
        <v>91</v>
      </c>
      <c r="I3185" s="2" t="s">
        <v>135</v>
      </c>
      <c r="J3185" s="2" t="s">
        <v>135</v>
      </c>
      <c r="K3185" s="2" t="s">
        <v>53</v>
      </c>
      <c r="L3185" s="8" t="s">
        <v>54</v>
      </c>
      <c r="M3185" s="2" t="s">
        <v>55</v>
      </c>
      <c r="N3185" s="2" t="s">
        <v>74</v>
      </c>
      <c r="O3185" s="10" t="s">
        <v>86</v>
      </c>
      <c r="P3185" s="2"/>
      <c r="Q3185" s="2"/>
      <c r="R3185" s="2" t="s">
        <v>58</v>
      </c>
      <c r="S3185" s="2" t="s">
        <v>59</v>
      </c>
      <c r="T3185" s="2" t="s">
        <v>77</v>
      </c>
      <c r="U3185" s="2" t="s">
        <v>78</v>
      </c>
      <c r="V3185" s="2" t="s">
        <v>5788</v>
      </c>
      <c r="W3185" s="2" t="s">
        <v>61</v>
      </c>
      <c r="X3185" s="9"/>
      <c r="Y3185" s="8"/>
      <c r="Z3185" s="2" t="s">
        <v>62</v>
      </c>
      <c r="AA3185" s="8"/>
      <c r="AB3185" s="2"/>
      <c r="AC3185" s="8"/>
      <c r="AD3185" s="8"/>
      <c r="AE3185" s="2" t="s">
        <v>53</v>
      </c>
      <c r="AF3185" s="11"/>
      <c r="AG3185" s="11"/>
      <c r="AH3185" s="2" t="s">
        <v>53</v>
      </c>
      <c r="AI3185" s="11"/>
      <c r="AK3185" s="8" t="s">
        <v>98</v>
      </c>
      <c r="AL3185" s="2"/>
      <c r="AM3185" s="8"/>
      <c r="AO3185" s="2"/>
      <c r="AP3185" s="2" t="s">
        <v>53</v>
      </c>
      <c r="AQ3185" s="2" t="s">
        <v>64</v>
      </c>
      <c r="AR3185" s="10" t="s">
        <v>185</v>
      </c>
      <c r="AS3185" s="10" t="s">
        <v>186</v>
      </c>
      <c r="AX3185" s="2" t="s">
        <v>67</v>
      </c>
      <c r="AY3185" s="14"/>
      <c r="BA3185" s="8"/>
    </row>
    <row r="3186" ht="12.75" customHeight="1">
      <c r="A3186" s="2" t="s">
        <v>2307</v>
      </c>
      <c r="B3186" s="2" t="s">
        <v>95</v>
      </c>
      <c r="C3186" s="2">
        <v>2018.0</v>
      </c>
      <c r="D3186" s="8"/>
      <c r="E3186" s="9"/>
      <c r="F3186" s="2" t="s">
        <v>516</v>
      </c>
      <c r="G3186" s="2" t="s">
        <v>101</v>
      </c>
      <c r="H3186" s="2" t="s">
        <v>70</v>
      </c>
      <c r="I3186" s="2" t="s">
        <v>135</v>
      </c>
      <c r="J3186" s="2" t="s">
        <v>135</v>
      </c>
      <c r="K3186" s="2" t="s">
        <v>53</v>
      </c>
      <c r="L3186" s="8" t="s">
        <v>72</v>
      </c>
      <c r="M3186" s="2" t="s">
        <v>73</v>
      </c>
      <c r="N3186" s="2" t="s">
        <v>74</v>
      </c>
      <c r="O3186" s="10" t="s">
        <v>165</v>
      </c>
      <c r="P3186" s="2"/>
      <c r="Q3186" s="2"/>
      <c r="R3186" s="2" t="s">
        <v>58</v>
      </c>
      <c r="S3186" s="2" t="s">
        <v>59</v>
      </c>
      <c r="T3186" s="8"/>
      <c r="U3186" s="8"/>
      <c r="V3186" s="2" t="s">
        <v>5789</v>
      </c>
      <c r="W3186" s="2" t="s">
        <v>80</v>
      </c>
      <c r="X3186" s="10" t="s">
        <v>242</v>
      </c>
      <c r="Y3186" s="2" t="s">
        <v>58</v>
      </c>
      <c r="Z3186" s="2" t="s">
        <v>62</v>
      </c>
      <c r="AA3186" s="8"/>
      <c r="AB3186" s="2"/>
      <c r="AC3186" s="2" t="s">
        <v>5789</v>
      </c>
      <c r="AD3186" s="8"/>
      <c r="AE3186" s="2" t="s">
        <v>64</v>
      </c>
      <c r="AF3186" s="2" t="s">
        <v>97</v>
      </c>
      <c r="AG3186" s="2" t="s">
        <v>88</v>
      </c>
      <c r="AH3186" s="2" t="s">
        <v>53</v>
      </c>
      <c r="AI3186" s="11"/>
      <c r="AK3186" s="8" t="s">
        <v>98</v>
      </c>
      <c r="AL3186" s="2" t="s">
        <v>64</v>
      </c>
      <c r="AM3186" s="8" t="s">
        <v>2966</v>
      </c>
      <c r="AN3186" s="8" t="s">
        <v>66</v>
      </c>
      <c r="AO3186" s="2"/>
      <c r="AP3186" s="2" t="s">
        <v>64</v>
      </c>
      <c r="AQ3186" s="2" t="s">
        <v>64</v>
      </c>
      <c r="AR3186" s="2"/>
      <c r="AS3186" s="2"/>
      <c r="AU3186" s="2" t="s">
        <v>64</v>
      </c>
      <c r="AX3186" s="2" t="s">
        <v>67</v>
      </c>
      <c r="AY3186" s="14"/>
      <c r="BA3186" s="8"/>
    </row>
    <row r="3187" ht="12.75" customHeight="1">
      <c r="A3187" s="2" t="s">
        <v>5790</v>
      </c>
      <c r="B3187" s="2" t="s">
        <v>95</v>
      </c>
      <c r="C3187" s="2">
        <v>2018.0</v>
      </c>
      <c r="D3187" s="8"/>
      <c r="E3187" s="9"/>
      <c r="F3187" s="2" t="s">
        <v>516</v>
      </c>
      <c r="G3187" s="2" t="s">
        <v>101</v>
      </c>
      <c r="H3187" s="2" t="s">
        <v>51</v>
      </c>
      <c r="I3187" s="2" t="s">
        <v>173</v>
      </c>
      <c r="J3187" s="2" t="s">
        <v>173</v>
      </c>
      <c r="K3187" s="2" t="s">
        <v>53</v>
      </c>
      <c r="L3187" s="8" t="s">
        <v>72</v>
      </c>
      <c r="M3187" s="2" t="s">
        <v>55</v>
      </c>
      <c r="N3187" s="2" t="s">
        <v>74</v>
      </c>
      <c r="O3187" s="10" t="s">
        <v>245</v>
      </c>
      <c r="P3187" s="2"/>
      <c r="Q3187" s="2"/>
      <c r="R3187" s="2" t="s">
        <v>109</v>
      </c>
      <c r="S3187" s="2" t="s">
        <v>59</v>
      </c>
      <c r="T3187" s="2" t="s">
        <v>77</v>
      </c>
      <c r="U3187" s="2" t="s">
        <v>78</v>
      </c>
      <c r="V3187" s="2" t="s">
        <v>5791</v>
      </c>
      <c r="W3187" s="2" t="s">
        <v>80</v>
      </c>
      <c r="X3187" s="10" t="s">
        <v>103</v>
      </c>
      <c r="Y3187" s="2" t="s">
        <v>58</v>
      </c>
      <c r="Z3187" s="2" t="s">
        <v>62</v>
      </c>
      <c r="AA3187" s="2" t="s">
        <v>105</v>
      </c>
      <c r="AB3187" s="2" t="s">
        <v>82</v>
      </c>
      <c r="AC3187" s="2" t="s">
        <v>5791</v>
      </c>
      <c r="AD3187" s="8"/>
      <c r="AE3187" s="2" t="s">
        <v>64</v>
      </c>
      <c r="AF3187" s="2" t="s">
        <v>84</v>
      </c>
      <c r="AG3187" s="2" t="s">
        <v>63</v>
      </c>
      <c r="AH3187" s="2" t="s">
        <v>53</v>
      </c>
      <c r="AI3187" s="11"/>
      <c r="AJ3187" s="2" t="s">
        <v>112</v>
      </c>
      <c r="AL3187" s="2"/>
      <c r="AM3187" s="8"/>
      <c r="AO3187" s="2"/>
      <c r="AP3187" s="8"/>
      <c r="AQ3187" s="2" t="s">
        <v>53</v>
      </c>
      <c r="AR3187" s="8"/>
      <c r="AS3187" s="8"/>
      <c r="AX3187" s="2" t="s">
        <v>107</v>
      </c>
      <c r="AY3187" s="14"/>
      <c r="BA3187" s="8"/>
    </row>
    <row r="3188" ht="12.75" customHeight="1">
      <c r="A3188" s="2" t="s">
        <v>5792</v>
      </c>
      <c r="B3188" s="2" t="s">
        <v>95</v>
      </c>
      <c r="C3188" s="2">
        <v>2018.0</v>
      </c>
      <c r="D3188" s="2" t="s">
        <v>64</v>
      </c>
      <c r="E3188" s="10" t="s">
        <v>133</v>
      </c>
      <c r="G3188" s="2" t="s">
        <v>50</v>
      </c>
      <c r="I3188" s="2" t="s">
        <v>173</v>
      </c>
      <c r="J3188" s="2" t="s">
        <v>173</v>
      </c>
      <c r="K3188" s="2" t="s">
        <v>53</v>
      </c>
      <c r="M3188" s="2" t="s">
        <v>55</v>
      </c>
      <c r="N3188" s="2" t="s">
        <v>74</v>
      </c>
      <c r="O3188" s="10" t="s">
        <v>69</v>
      </c>
      <c r="P3188" s="2"/>
      <c r="Q3188" s="2"/>
      <c r="R3188" s="2" t="s">
        <v>58</v>
      </c>
      <c r="S3188" s="2" t="s">
        <v>59</v>
      </c>
      <c r="T3188" s="2" t="s">
        <v>105</v>
      </c>
      <c r="U3188" s="2" t="s">
        <v>250</v>
      </c>
      <c r="V3188" s="2" t="s">
        <v>5793</v>
      </c>
      <c r="W3188" s="2" t="s">
        <v>80</v>
      </c>
      <c r="X3188" s="10" t="s">
        <v>151</v>
      </c>
      <c r="Y3188" s="2" t="s">
        <v>58</v>
      </c>
      <c r="Z3188" s="2" t="s">
        <v>62</v>
      </c>
      <c r="AA3188" s="8"/>
      <c r="AB3188" s="2" t="s">
        <v>153</v>
      </c>
      <c r="AC3188" s="8"/>
      <c r="AD3188" s="8"/>
      <c r="AE3188" s="2" t="s">
        <v>64</v>
      </c>
      <c r="AF3188" s="2" t="s">
        <v>97</v>
      </c>
      <c r="AG3188" s="2" t="s">
        <v>88</v>
      </c>
      <c r="AH3188" s="2" t="s">
        <v>53</v>
      </c>
      <c r="AI3188" s="11"/>
      <c r="AL3188" s="2"/>
      <c r="AM3188" s="8"/>
      <c r="AO3188" s="2" t="s">
        <v>64</v>
      </c>
      <c r="AP3188" s="2" t="s">
        <v>64</v>
      </c>
      <c r="AQ3188" s="2" t="s">
        <v>64</v>
      </c>
      <c r="AR3188" s="2"/>
      <c r="AS3188" s="2"/>
      <c r="AV3188" s="2" t="s">
        <v>64</v>
      </c>
      <c r="AW3188" s="2" t="s">
        <v>64</v>
      </c>
      <c r="AX3188" s="2" t="s">
        <v>67</v>
      </c>
      <c r="AY3188" s="14"/>
      <c r="BA3188" s="8"/>
    </row>
    <row r="3189" ht="12.75" customHeight="1">
      <c r="A3189" s="2" t="s">
        <v>5642</v>
      </c>
      <c r="B3189" s="2" t="s">
        <v>95</v>
      </c>
      <c r="C3189" s="2">
        <v>2018.0</v>
      </c>
      <c r="D3189" s="8"/>
      <c r="E3189" s="9"/>
      <c r="F3189" s="2" t="s">
        <v>519</v>
      </c>
      <c r="G3189" s="2" t="s">
        <v>50</v>
      </c>
      <c r="H3189" s="2" t="s">
        <v>51</v>
      </c>
      <c r="I3189" s="2" t="s">
        <v>135</v>
      </c>
      <c r="J3189" s="2" t="s">
        <v>135</v>
      </c>
      <c r="K3189" s="2" t="s">
        <v>53</v>
      </c>
      <c r="L3189" s="8" t="s">
        <v>54</v>
      </c>
      <c r="M3189" s="2" t="s">
        <v>73</v>
      </c>
      <c r="N3189" s="2" t="s">
        <v>74</v>
      </c>
      <c r="O3189" s="10" t="s">
        <v>90</v>
      </c>
      <c r="P3189" s="2"/>
      <c r="Q3189" s="2"/>
      <c r="R3189" s="2" t="s">
        <v>58</v>
      </c>
      <c r="S3189" s="2" t="s">
        <v>59</v>
      </c>
      <c r="T3189" s="2" t="s">
        <v>105</v>
      </c>
      <c r="U3189" s="2" t="s">
        <v>250</v>
      </c>
      <c r="V3189" s="2" t="s">
        <v>5794</v>
      </c>
      <c r="W3189" s="2" t="s">
        <v>80</v>
      </c>
      <c r="X3189" s="10" t="s">
        <v>170</v>
      </c>
      <c r="Y3189" s="2" t="s">
        <v>58</v>
      </c>
      <c r="Z3189" s="2" t="s">
        <v>62</v>
      </c>
      <c r="AA3189" s="8"/>
      <c r="AB3189" s="2" t="s">
        <v>153</v>
      </c>
      <c r="AC3189" s="2" t="s">
        <v>5795</v>
      </c>
      <c r="AD3189" s="8"/>
      <c r="AE3189" s="2" t="s">
        <v>64</v>
      </c>
      <c r="AF3189" s="2" t="s">
        <v>110</v>
      </c>
      <c r="AG3189" s="2" t="s">
        <v>63</v>
      </c>
      <c r="AH3189" s="2" t="s">
        <v>88</v>
      </c>
      <c r="AI3189" s="2" t="s">
        <v>828</v>
      </c>
      <c r="AL3189" s="2" t="s">
        <v>64</v>
      </c>
      <c r="AM3189" s="8" t="s">
        <v>272</v>
      </c>
      <c r="AN3189" s="8" t="s">
        <v>186</v>
      </c>
      <c r="AO3189" s="2" t="s">
        <v>64</v>
      </c>
      <c r="AP3189" s="2" t="s">
        <v>53</v>
      </c>
      <c r="AQ3189" s="2" t="s">
        <v>64</v>
      </c>
      <c r="AR3189" s="2" t="s">
        <v>185</v>
      </c>
      <c r="AS3189" s="2" t="s">
        <v>186</v>
      </c>
      <c r="AW3189" s="2" t="s">
        <v>64</v>
      </c>
      <c r="AX3189" s="2" t="s">
        <v>107</v>
      </c>
      <c r="AY3189" s="14"/>
      <c r="BA3189" s="8"/>
    </row>
    <row r="3190" ht="12.75" customHeight="1">
      <c r="A3190" s="2" t="s">
        <v>2765</v>
      </c>
      <c r="B3190" s="2" t="s">
        <v>95</v>
      </c>
      <c r="C3190" s="2">
        <v>2018.0</v>
      </c>
      <c r="D3190" s="2" t="s">
        <v>64</v>
      </c>
      <c r="E3190" s="10" t="s">
        <v>4831</v>
      </c>
      <c r="I3190" s="2" t="s">
        <v>173</v>
      </c>
      <c r="J3190" s="2" t="s">
        <v>173</v>
      </c>
      <c r="K3190" s="2" t="s">
        <v>53</v>
      </c>
      <c r="L3190" s="8" t="s">
        <v>72</v>
      </c>
      <c r="M3190" s="2" t="s">
        <v>785</v>
      </c>
      <c r="N3190" s="2" t="s">
        <v>74</v>
      </c>
      <c r="O3190" s="10" t="s">
        <v>242</v>
      </c>
      <c r="P3190" s="2"/>
      <c r="Q3190" s="2"/>
      <c r="R3190" s="2" t="s">
        <v>58</v>
      </c>
      <c r="S3190" s="2" t="s">
        <v>59</v>
      </c>
      <c r="T3190" s="2" t="s">
        <v>105</v>
      </c>
      <c r="U3190" s="2" t="s">
        <v>250</v>
      </c>
      <c r="V3190" s="2" t="s">
        <v>5796</v>
      </c>
      <c r="W3190" s="2" t="s">
        <v>80</v>
      </c>
      <c r="X3190" s="10" t="s">
        <v>279</v>
      </c>
      <c r="Y3190" s="2" t="s">
        <v>58</v>
      </c>
      <c r="Z3190" s="2" t="s">
        <v>62</v>
      </c>
      <c r="AA3190" s="8"/>
      <c r="AB3190" s="2" t="s">
        <v>153</v>
      </c>
      <c r="AC3190" s="2" t="s">
        <v>5796</v>
      </c>
      <c r="AD3190" s="8"/>
      <c r="AE3190" s="2" t="s">
        <v>64</v>
      </c>
      <c r="AF3190" s="2" t="s">
        <v>97</v>
      </c>
      <c r="AG3190" s="2" t="s">
        <v>88</v>
      </c>
      <c r="AH3190" s="2" t="s">
        <v>53</v>
      </c>
      <c r="AI3190" s="11"/>
      <c r="AL3190" s="2" t="s">
        <v>64</v>
      </c>
      <c r="AM3190" s="8"/>
      <c r="AN3190" s="8" t="s">
        <v>106</v>
      </c>
      <c r="AO3190" s="2" t="s">
        <v>64</v>
      </c>
      <c r="AP3190" s="2" t="s">
        <v>64</v>
      </c>
      <c r="AQ3190" s="2" t="s">
        <v>64</v>
      </c>
      <c r="AR3190" s="2"/>
      <c r="AS3190" s="2"/>
      <c r="AU3190" s="2" t="s">
        <v>64</v>
      </c>
      <c r="AV3190" s="2" t="s">
        <v>64</v>
      </c>
      <c r="AX3190" s="2" t="s">
        <v>67</v>
      </c>
      <c r="AY3190" s="14"/>
      <c r="BA3190" s="8"/>
    </row>
    <row r="3191" ht="12.75" customHeight="1">
      <c r="A3191" s="2" t="s">
        <v>5797</v>
      </c>
      <c r="B3191" s="2" t="s">
        <v>95</v>
      </c>
      <c r="C3191" s="2">
        <v>2018.0</v>
      </c>
      <c r="D3191" s="8"/>
      <c r="E3191" s="9"/>
      <c r="F3191" s="2" t="s">
        <v>188</v>
      </c>
      <c r="G3191" s="2" t="s">
        <v>50</v>
      </c>
      <c r="H3191" s="2" t="s">
        <v>91</v>
      </c>
      <c r="I3191" s="2" t="s">
        <v>173</v>
      </c>
      <c r="J3191" s="2" t="s">
        <v>173</v>
      </c>
      <c r="K3191" s="2" t="s">
        <v>53</v>
      </c>
      <c r="L3191" s="8" t="s">
        <v>54</v>
      </c>
      <c r="M3191" s="2" t="s">
        <v>55</v>
      </c>
      <c r="N3191" s="2" t="s">
        <v>74</v>
      </c>
      <c r="O3191" s="10" t="s">
        <v>120</v>
      </c>
      <c r="P3191" s="2"/>
      <c r="Q3191" s="2"/>
      <c r="R3191" s="2" t="s">
        <v>58</v>
      </c>
      <c r="S3191" s="2" t="s">
        <v>59</v>
      </c>
      <c r="T3191" s="8"/>
      <c r="U3191" s="2" t="s">
        <v>250</v>
      </c>
      <c r="V3191" s="2" t="s">
        <v>5798</v>
      </c>
      <c r="W3191" s="2" t="s">
        <v>61</v>
      </c>
      <c r="X3191" s="9"/>
      <c r="Y3191" s="8"/>
      <c r="Z3191" s="2" t="s">
        <v>62</v>
      </c>
      <c r="AA3191" s="8"/>
      <c r="AB3191" s="2"/>
      <c r="AC3191" s="8"/>
      <c r="AD3191" s="8"/>
      <c r="AE3191" s="2" t="s">
        <v>53</v>
      </c>
      <c r="AF3191" s="11"/>
      <c r="AG3191" s="11"/>
      <c r="AH3191" s="2" t="s">
        <v>53</v>
      </c>
      <c r="AI3191" s="11"/>
      <c r="AL3191" s="2" t="s">
        <v>64</v>
      </c>
      <c r="AM3191" s="8" t="s">
        <v>305</v>
      </c>
      <c r="AN3191" s="8" t="s">
        <v>186</v>
      </c>
      <c r="AO3191" s="2"/>
      <c r="AP3191" s="2" t="s">
        <v>64</v>
      </c>
      <c r="AQ3191" s="2" t="s">
        <v>64</v>
      </c>
      <c r="AR3191" s="2"/>
      <c r="AS3191" s="2"/>
      <c r="AX3191" s="2" t="s">
        <v>67</v>
      </c>
      <c r="AY3191" s="14"/>
      <c r="BA3191" s="8"/>
    </row>
    <row r="3192" ht="12.75" customHeight="1">
      <c r="A3192" s="2" t="s">
        <v>5799</v>
      </c>
      <c r="B3192" s="2" t="s">
        <v>95</v>
      </c>
      <c r="C3192" s="2">
        <v>2018.0</v>
      </c>
      <c r="D3192" s="8"/>
      <c r="E3192" s="9"/>
      <c r="F3192" s="2" t="s">
        <v>188</v>
      </c>
      <c r="G3192" s="2" t="s">
        <v>50</v>
      </c>
      <c r="H3192" s="2" t="s">
        <v>70</v>
      </c>
      <c r="I3192" s="2" t="s">
        <v>135</v>
      </c>
      <c r="J3192" s="2" t="s">
        <v>135</v>
      </c>
      <c r="K3192" s="2" t="s">
        <v>53</v>
      </c>
      <c r="L3192" s="8" t="s">
        <v>54</v>
      </c>
      <c r="M3192" s="2" t="s">
        <v>73</v>
      </c>
      <c r="N3192" s="2" t="s">
        <v>74</v>
      </c>
      <c r="O3192" s="10" t="s">
        <v>174</v>
      </c>
      <c r="P3192" s="2" t="s">
        <v>58</v>
      </c>
      <c r="Q3192" s="2" t="s">
        <v>62</v>
      </c>
      <c r="R3192" s="2"/>
      <c r="S3192" s="2"/>
      <c r="T3192" s="8"/>
      <c r="U3192" s="8"/>
      <c r="V3192" s="2" t="s">
        <v>5800</v>
      </c>
      <c r="W3192" s="2" t="s">
        <v>80</v>
      </c>
      <c r="X3192" s="10" t="s">
        <v>103</v>
      </c>
      <c r="Y3192" s="2" t="s">
        <v>58</v>
      </c>
      <c r="Z3192" s="2" t="s">
        <v>62</v>
      </c>
      <c r="AA3192" s="8"/>
      <c r="AB3192" s="2"/>
      <c r="AC3192" s="2" t="s">
        <v>5801</v>
      </c>
      <c r="AD3192" s="8"/>
      <c r="AE3192" s="2" t="s">
        <v>53</v>
      </c>
      <c r="AF3192" s="11"/>
      <c r="AG3192" s="11"/>
      <c r="AH3192" s="2" t="s">
        <v>53</v>
      </c>
      <c r="AI3192" s="11"/>
      <c r="AL3192" s="2" t="s">
        <v>64</v>
      </c>
      <c r="AM3192" s="8" t="s">
        <v>221</v>
      </c>
      <c r="AN3192" s="8" t="s">
        <v>114</v>
      </c>
      <c r="AO3192" s="2"/>
      <c r="AP3192" s="2" t="s">
        <v>53</v>
      </c>
      <c r="AQ3192" s="2" t="s">
        <v>64</v>
      </c>
      <c r="AR3192" s="2" t="s">
        <v>206</v>
      </c>
      <c r="AS3192" s="2" t="s">
        <v>186</v>
      </c>
      <c r="AW3192" s="2" t="s">
        <v>64</v>
      </c>
      <c r="AX3192" s="2" t="s">
        <v>67</v>
      </c>
      <c r="AY3192" s="14"/>
      <c r="BA3192" s="8"/>
    </row>
    <row r="3193" ht="12.75" customHeight="1">
      <c r="A3193" s="2" t="s">
        <v>5802</v>
      </c>
      <c r="B3193" s="2" t="s">
        <v>95</v>
      </c>
      <c r="C3193" s="2">
        <v>2018.0</v>
      </c>
      <c r="D3193" s="8"/>
      <c r="E3193" s="9"/>
      <c r="F3193" s="2" t="s">
        <v>431</v>
      </c>
      <c r="G3193" s="2" t="s">
        <v>50</v>
      </c>
      <c r="H3193" s="2" t="s">
        <v>70</v>
      </c>
      <c r="I3193" s="2" t="s">
        <v>173</v>
      </c>
      <c r="J3193" s="2" t="s">
        <v>173</v>
      </c>
      <c r="K3193" s="2" t="s">
        <v>53</v>
      </c>
      <c r="L3193" s="8" t="s">
        <v>54</v>
      </c>
      <c r="M3193" s="2" t="s">
        <v>55</v>
      </c>
      <c r="N3193" s="2" t="s">
        <v>335</v>
      </c>
      <c r="O3193" s="10" t="s">
        <v>90</v>
      </c>
      <c r="P3193" s="2"/>
      <c r="Q3193" s="2"/>
      <c r="R3193" s="2" t="s">
        <v>58</v>
      </c>
      <c r="S3193" s="2" t="s">
        <v>59</v>
      </c>
      <c r="T3193" s="2" t="s">
        <v>77</v>
      </c>
      <c r="U3193" s="2" t="s">
        <v>78</v>
      </c>
      <c r="V3193" s="2" t="s">
        <v>5803</v>
      </c>
      <c r="W3193" s="2" t="s">
        <v>61</v>
      </c>
      <c r="X3193" s="9"/>
      <c r="Y3193" s="8"/>
      <c r="Z3193" s="2" t="s">
        <v>62</v>
      </c>
      <c r="AA3193" s="8"/>
      <c r="AB3193" s="2"/>
      <c r="AC3193" s="8"/>
      <c r="AD3193" s="8"/>
      <c r="AE3193" s="2" t="s">
        <v>64</v>
      </c>
      <c r="AF3193" s="2" t="s">
        <v>84</v>
      </c>
      <c r="AG3193" s="2" t="s">
        <v>63</v>
      </c>
      <c r="AH3193" s="2" t="s">
        <v>53</v>
      </c>
      <c r="AI3193" s="11"/>
      <c r="AK3193" s="8" t="s">
        <v>98</v>
      </c>
      <c r="AL3193" s="2" t="s">
        <v>64</v>
      </c>
      <c r="AM3193" s="8" t="s">
        <v>3201</v>
      </c>
      <c r="AN3193" s="8" t="s">
        <v>66</v>
      </c>
      <c r="AO3193" s="2"/>
      <c r="AP3193" s="2" t="s">
        <v>64</v>
      </c>
      <c r="AQ3193" s="2" t="s">
        <v>64</v>
      </c>
      <c r="AR3193" s="2" t="s">
        <v>113</v>
      </c>
      <c r="AS3193" s="2" t="s">
        <v>114</v>
      </c>
      <c r="AX3193" s="2" t="s">
        <v>67</v>
      </c>
      <c r="AY3193" s="14"/>
      <c r="BA3193" s="8"/>
    </row>
    <row r="3194" ht="12.75" customHeight="1">
      <c r="A3194" s="2" t="s">
        <v>5804</v>
      </c>
      <c r="B3194" s="2" t="s">
        <v>95</v>
      </c>
      <c r="C3194" s="2">
        <v>2018.0</v>
      </c>
      <c r="D3194" s="8"/>
      <c r="E3194" s="9"/>
      <c r="F3194" s="2" t="s">
        <v>389</v>
      </c>
      <c r="G3194" s="2" t="s">
        <v>101</v>
      </c>
      <c r="H3194" s="2" t="s">
        <v>70</v>
      </c>
      <c r="I3194" s="2" t="s">
        <v>173</v>
      </c>
      <c r="J3194" s="2" t="s">
        <v>173</v>
      </c>
      <c r="K3194" s="2" t="s">
        <v>53</v>
      </c>
      <c r="L3194" s="8" t="s">
        <v>54</v>
      </c>
      <c r="M3194" s="2" t="s">
        <v>181</v>
      </c>
      <c r="N3194" s="2" t="s">
        <v>74</v>
      </c>
      <c r="O3194" s="10" t="s">
        <v>190</v>
      </c>
      <c r="P3194" s="2"/>
      <c r="Q3194" s="2"/>
      <c r="R3194" s="2" t="s">
        <v>76</v>
      </c>
      <c r="S3194" s="2" t="s">
        <v>59</v>
      </c>
      <c r="T3194" s="2" t="s">
        <v>105</v>
      </c>
      <c r="U3194" s="2" t="s">
        <v>78</v>
      </c>
      <c r="V3194" s="2" t="s">
        <v>5805</v>
      </c>
      <c r="W3194" s="2" t="s">
        <v>61</v>
      </c>
      <c r="X3194" s="9"/>
      <c r="Y3194" s="8"/>
      <c r="Z3194" s="2" t="s">
        <v>62</v>
      </c>
      <c r="AA3194" s="8"/>
      <c r="AB3194" s="2"/>
      <c r="AC3194" s="8"/>
      <c r="AD3194" s="8"/>
      <c r="AE3194" s="2" t="s">
        <v>53</v>
      </c>
      <c r="AF3194" s="11"/>
      <c r="AG3194" s="11"/>
      <c r="AH3194" s="2" t="s">
        <v>53</v>
      </c>
      <c r="AI3194" s="11"/>
      <c r="AL3194" s="2"/>
      <c r="AM3194" s="8"/>
      <c r="AO3194" s="2"/>
      <c r="AP3194" s="2" t="s">
        <v>64</v>
      </c>
      <c r="AQ3194" s="2" t="s">
        <v>64</v>
      </c>
      <c r="AR3194" s="2"/>
      <c r="AS3194" s="2"/>
      <c r="AT3194" s="2" t="s">
        <v>64</v>
      </c>
      <c r="AX3194" s="2" t="s">
        <v>67</v>
      </c>
      <c r="AY3194" s="14"/>
      <c r="BA3194" s="13">
        <v>2.0</v>
      </c>
    </row>
    <row r="3195" ht="12.75" customHeight="1">
      <c r="C3195" s="2">
        <v>2018.0</v>
      </c>
      <c r="D3195" s="8"/>
      <c r="E3195" s="9"/>
      <c r="O3195" s="9"/>
      <c r="P3195" s="8"/>
      <c r="Q3195" s="8"/>
      <c r="R3195" s="8"/>
      <c r="S3195" s="8"/>
      <c r="T3195" s="8"/>
      <c r="U3195" s="8"/>
      <c r="W3195" s="2" t="s">
        <v>61</v>
      </c>
      <c r="X3195" s="9"/>
      <c r="Y3195" s="8"/>
      <c r="Z3195" s="2" t="s">
        <v>62</v>
      </c>
      <c r="AA3195" s="8"/>
      <c r="AB3195" s="2"/>
      <c r="AC3195" s="8"/>
      <c r="AD3195" s="8"/>
      <c r="AE3195" s="2" t="s">
        <v>53</v>
      </c>
      <c r="AF3195" s="11"/>
      <c r="AG3195" s="11"/>
      <c r="AH3195" s="2" t="s">
        <v>53</v>
      </c>
      <c r="AI3195" s="11"/>
      <c r="AL3195" s="2"/>
      <c r="AM3195" s="8"/>
      <c r="AO3195" s="2"/>
      <c r="AP3195" s="8"/>
      <c r="AQ3195" s="2" t="s">
        <v>64</v>
      </c>
      <c r="AR3195" s="8"/>
      <c r="AS3195" s="8"/>
      <c r="AX3195" s="2"/>
      <c r="AY3195" s="14"/>
      <c r="BA3195" s="8"/>
    </row>
    <row r="3196" ht="12.75" customHeight="1">
      <c r="A3196" s="2" t="s">
        <v>5806</v>
      </c>
      <c r="B3196" s="2" t="s">
        <v>95</v>
      </c>
      <c r="C3196" s="2">
        <v>2018.0</v>
      </c>
      <c r="D3196" s="8"/>
      <c r="E3196" s="9"/>
      <c r="F3196" s="2" t="s">
        <v>389</v>
      </c>
      <c r="G3196" s="2" t="s">
        <v>50</v>
      </c>
      <c r="H3196" s="2" t="s">
        <v>91</v>
      </c>
      <c r="I3196" s="2" t="s">
        <v>173</v>
      </c>
      <c r="J3196" s="2" t="s">
        <v>173</v>
      </c>
      <c r="K3196" s="2" t="s">
        <v>53</v>
      </c>
      <c r="L3196" s="8" t="s">
        <v>54</v>
      </c>
      <c r="M3196" s="2" t="s">
        <v>55</v>
      </c>
      <c r="N3196" s="2" t="s">
        <v>74</v>
      </c>
      <c r="O3196" s="10" t="s">
        <v>174</v>
      </c>
      <c r="P3196" s="2"/>
      <c r="Q3196" s="2"/>
      <c r="R3196" s="2" t="s">
        <v>58</v>
      </c>
      <c r="S3196" s="2" t="s">
        <v>59</v>
      </c>
      <c r="T3196" s="8"/>
      <c r="U3196" s="2" t="s">
        <v>250</v>
      </c>
      <c r="V3196" s="2" t="s">
        <v>5807</v>
      </c>
      <c r="W3196" s="2" t="s">
        <v>61</v>
      </c>
      <c r="X3196" s="9"/>
      <c r="Y3196" s="8"/>
      <c r="Z3196" s="2" t="s">
        <v>62</v>
      </c>
      <c r="AA3196" s="8"/>
      <c r="AB3196" s="2"/>
      <c r="AC3196" s="8"/>
      <c r="AD3196" s="8"/>
      <c r="AE3196" s="2" t="s">
        <v>53</v>
      </c>
      <c r="AF3196" s="11"/>
      <c r="AG3196" s="11"/>
      <c r="AH3196" s="2" t="s">
        <v>53</v>
      </c>
      <c r="AI3196" s="11"/>
      <c r="AL3196" s="2" t="s">
        <v>64</v>
      </c>
      <c r="AM3196" s="8" t="s">
        <v>305</v>
      </c>
      <c r="AN3196" s="8" t="s">
        <v>186</v>
      </c>
      <c r="AO3196" s="2"/>
      <c r="AP3196" s="2" t="s">
        <v>64</v>
      </c>
      <c r="AQ3196" s="2" t="s">
        <v>64</v>
      </c>
      <c r="AR3196" s="2"/>
      <c r="AS3196" s="2"/>
      <c r="AX3196" s="2" t="s">
        <v>67</v>
      </c>
      <c r="AY3196" s="14"/>
      <c r="BA3196" s="8"/>
    </row>
    <row r="3197" ht="12.75" customHeight="1">
      <c r="A3197" s="2" t="s">
        <v>5808</v>
      </c>
      <c r="B3197" s="2" t="s">
        <v>95</v>
      </c>
      <c r="C3197" s="2">
        <v>2018.0</v>
      </c>
      <c r="D3197" s="8"/>
      <c r="E3197" s="9"/>
      <c r="F3197" s="2" t="s">
        <v>389</v>
      </c>
      <c r="G3197" s="2" t="s">
        <v>50</v>
      </c>
      <c r="H3197" s="2" t="s">
        <v>70</v>
      </c>
      <c r="I3197" s="2" t="s">
        <v>173</v>
      </c>
      <c r="J3197" s="2" t="s">
        <v>173</v>
      </c>
      <c r="K3197" s="2" t="s">
        <v>53</v>
      </c>
      <c r="L3197" s="8" t="s">
        <v>54</v>
      </c>
      <c r="M3197" s="2" t="s">
        <v>55</v>
      </c>
      <c r="N3197" s="2" t="s">
        <v>215</v>
      </c>
      <c r="O3197" s="10" t="s">
        <v>277</v>
      </c>
      <c r="P3197" s="2"/>
      <c r="Q3197" s="2"/>
      <c r="R3197" s="2" t="s">
        <v>58</v>
      </c>
      <c r="S3197" s="2" t="s">
        <v>59</v>
      </c>
      <c r="T3197" s="2" t="s">
        <v>105</v>
      </c>
      <c r="U3197" s="2" t="s">
        <v>78</v>
      </c>
      <c r="V3197" s="2" t="s">
        <v>5809</v>
      </c>
      <c r="W3197" s="2" t="s">
        <v>61</v>
      </c>
      <c r="X3197" s="9"/>
      <c r="Y3197" s="8"/>
      <c r="Z3197" s="2" t="s">
        <v>62</v>
      </c>
      <c r="AA3197" s="8"/>
      <c r="AB3197" s="2"/>
      <c r="AC3197" s="8"/>
      <c r="AD3197" s="8"/>
      <c r="AE3197" s="2" t="s">
        <v>53</v>
      </c>
      <c r="AF3197" s="11"/>
      <c r="AG3197" s="11"/>
      <c r="AH3197" s="2" t="s">
        <v>53</v>
      </c>
      <c r="AI3197" s="11"/>
      <c r="AK3197" s="8" t="s">
        <v>122</v>
      </c>
      <c r="AL3197" s="2"/>
      <c r="AM3197" s="8"/>
      <c r="AO3197" s="2"/>
      <c r="AP3197" s="2" t="s">
        <v>53</v>
      </c>
      <c r="AQ3197" s="2" t="s">
        <v>64</v>
      </c>
      <c r="AR3197" s="2"/>
      <c r="AS3197" s="2"/>
      <c r="AX3197" s="2" t="s">
        <v>107</v>
      </c>
      <c r="AY3197" s="14"/>
      <c r="BA3197" s="8"/>
    </row>
    <row r="3198" ht="12.75" customHeight="1">
      <c r="A3198" s="2" t="s">
        <v>5810</v>
      </c>
      <c r="B3198" s="2" t="s">
        <v>95</v>
      </c>
      <c r="C3198" s="2">
        <v>2018.0</v>
      </c>
      <c r="D3198" s="8"/>
      <c r="E3198" s="9"/>
      <c r="F3198" s="2" t="s">
        <v>292</v>
      </c>
      <c r="G3198" s="2" t="s">
        <v>50</v>
      </c>
      <c r="H3198" s="2" t="s">
        <v>134</v>
      </c>
      <c r="I3198" s="2" t="s">
        <v>173</v>
      </c>
      <c r="J3198" s="2" t="s">
        <v>173</v>
      </c>
      <c r="K3198" s="2" t="s">
        <v>53</v>
      </c>
      <c r="L3198" s="8" t="s">
        <v>72</v>
      </c>
      <c r="M3198" s="2" t="s">
        <v>181</v>
      </c>
      <c r="N3198" s="2" t="s">
        <v>74</v>
      </c>
      <c r="O3198" s="10" t="s">
        <v>196</v>
      </c>
      <c r="P3198" s="2"/>
      <c r="Q3198" s="2"/>
      <c r="R3198" s="2" t="s">
        <v>76</v>
      </c>
      <c r="S3198" s="2" t="s">
        <v>59</v>
      </c>
      <c r="T3198" s="8"/>
      <c r="U3198" s="8"/>
      <c r="V3198" s="2" t="s">
        <v>5811</v>
      </c>
      <c r="W3198" s="2" t="s">
        <v>80</v>
      </c>
      <c r="X3198" s="10" t="s">
        <v>259</v>
      </c>
      <c r="Y3198" s="2" t="s">
        <v>58</v>
      </c>
      <c r="Z3198" s="2" t="s">
        <v>62</v>
      </c>
      <c r="AA3198" s="8"/>
      <c r="AB3198" s="2"/>
      <c r="AC3198" s="2" t="s">
        <v>5812</v>
      </c>
      <c r="AD3198" s="8"/>
      <c r="AE3198" s="2" t="s">
        <v>64</v>
      </c>
      <c r="AF3198" s="2" t="s">
        <v>84</v>
      </c>
      <c r="AG3198" s="2" t="s">
        <v>63</v>
      </c>
      <c r="AH3198" s="2" t="s">
        <v>53</v>
      </c>
      <c r="AI3198" s="11"/>
      <c r="AL3198" s="2"/>
      <c r="AM3198" s="8"/>
      <c r="AO3198" s="2"/>
      <c r="AP3198" s="2" t="s">
        <v>64</v>
      </c>
      <c r="AQ3198" s="2" t="s">
        <v>64</v>
      </c>
      <c r="AR3198" s="2" t="s">
        <v>429</v>
      </c>
      <c r="AS3198" s="2" t="s">
        <v>186</v>
      </c>
      <c r="AX3198" s="2" t="s">
        <v>67</v>
      </c>
      <c r="AY3198" s="14"/>
      <c r="BA3198" s="8"/>
    </row>
    <row r="3199" ht="12.75" customHeight="1">
      <c r="A3199" s="2" t="s">
        <v>5813</v>
      </c>
      <c r="B3199" s="2" t="s">
        <v>95</v>
      </c>
      <c r="C3199" s="2">
        <v>2018.0</v>
      </c>
      <c r="D3199" s="2" t="s">
        <v>64</v>
      </c>
      <c r="E3199" s="10" t="s">
        <v>4831</v>
      </c>
      <c r="F3199" s="2" t="s">
        <v>292</v>
      </c>
      <c r="G3199" s="2" t="s">
        <v>50</v>
      </c>
      <c r="I3199" s="2" t="s">
        <v>173</v>
      </c>
      <c r="J3199" s="2" t="s">
        <v>173</v>
      </c>
      <c r="K3199" s="2" t="s">
        <v>53</v>
      </c>
      <c r="L3199" s="8" t="s">
        <v>72</v>
      </c>
      <c r="M3199" s="2" t="s">
        <v>55</v>
      </c>
      <c r="N3199" s="2" t="s">
        <v>158</v>
      </c>
      <c r="O3199" s="10" t="s">
        <v>438</v>
      </c>
      <c r="P3199" s="2"/>
      <c r="Q3199" s="2"/>
      <c r="R3199" s="2" t="s">
        <v>58</v>
      </c>
      <c r="S3199" s="2" t="s">
        <v>59</v>
      </c>
      <c r="T3199" s="8"/>
      <c r="U3199" s="2" t="s">
        <v>250</v>
      </c>
      <c r="V3199" s="2" t="s">
        <v>5814</v>
      </c>
      <c r="W3199" s="2" t="s">
        <v>80</v>
      </c>
      <c r="X3199" s="10" t="s">
        <v>438</v>
      </c>
      <c r="Y3199" s="2" t="s">
        <v>58</v>
      </c>
      <c r="Z3199" s="2" t="s">
        <v>62</v>
      </c>
      <c r="AA3199" s="8"/>
      <c r="AB3199" s="2" t="s">
        <v>153</v>
      </c>
      <c r="AC3199" s="2" t="s">
        <v>5814</v>
      </c>
      <c r="AD3199" s="8"/>
      <c r="AE3199" s="2" t="s">
        <v>64</v>
      </c>
      <c r="AF3199" s="2" t="s">
        <v>97</v>
      </c>
      <c r="AG3199" s="2" t="s">
        <v>88</v>
      </c>
      <c r="AH3199" s="2" t="s">
        <v>53</v>
      </c>
      <c r="AI3199" s="11"/>
      <c r="AL3199" s="2" t="s">
        <v>64</v>
      </c>
      <c r="AM3199" s="8" t="s">
        <v>3201</v>
      </c>
      <c r="AN3199" s="8" t="s">
        <v>66</v>
      </c>
      <c r="AO3199" s="2" t="s">
        <v>64</v>
      </c>
      <c r="AP3199" s="2" t="s">
        <v>64</v>
      </c>
      <c r="AQ3199" s="2" t="s">
        <v>64</v>
      </c>
      <c r="AR3199" s="2"/>
      <c r="AS3199" s="2"/>
      <c r="AU3199" s="2" t="s">
        <v>64</v>
      </c>
      <c r="AV3199" s="2" t="s">
        <v>64</v>
      </c>
      <c r="AX3199" s="2" t="s">
        <v>67</v>
      </c>
      <c r="AY3199" s="14"/>
      <c r="BA3199" s="8"/>
    </row>
    <row r="3200" ht="12.75" customHeight="1">
      <c r="A3200" s="2" t="s">
        <v>5815</v>
      </c>
      <c r="B3200" s="2" t="s">
        <v>95</v>
      </c>
      <c r="C3200" s="2">
        <v>2018.0</v>
      </c>
      <c r="D3200" s="8"/>
      <c r="E3200" s="9"/>
      <c r="F3200" s="2" t="s">
        <v>292</v>
      </c>
      <c r="G3200" s="2" t="s">
        <v>50</v>
      </c>
      <c r="H3200" s="2" t="s">
        <v>70</v>
      </c>
      <c r="I3200" s="2" t="s">
        <v>173</v>
      </c>
      <c r="J3200" s="2" t="s">
        <v>173</v>
      </c>
      <c r="K3200" s="2" t="s">
        <v>53</v>
      </c>
      <c r="L3200" s="8" t="s">
        <v>72</v>
      </c>
      <c r="M3200" s="2" t="s">
        <v>73</v>
      </c>
      <c r="N3200" s="2" t="s">
        <v>93</v>
      </c>
      <c r="O3200" s="10" t="s">
        <v>90</v>
      </c>
      <c r="P3200" s="2"/>
      <c r="Q3200" s="2"/>
      <c r="R3200" s="2" t="s">
        <v>58</v>
      </c>
      <c r="S3200" s="2" t="s">
        <v>59</v>
      </c>
      <c r="T3200" s="2" t="s">
        <v>77</v>
      </c>
      <c r="U3200" s="2" t="s">
        <v>78</v>
      </c>
      <c r="V3200" s="2" t="s">
        <v>5816</v>
      </c>
      <c r="W3200" s="2" t="s">
        <v>115</v>
      </c>
      <c r="X3200" s="10" t="s">
        <v>322</v>
      </c>
      <c r="Y3200" s="2" t="s">
        <v>58</v>
      </c>
      <c r="Z3200" s="2" t="s">
        <v>62</v>
      </c>
      <c r="AA3200" s="2" t="s">
        <v>77</v>
      </c>
      <c r="AB3200" s="2" t="s">
        <v>82</v>
      </c>
      <c r="AC3200" s="2" t="s">
        <v>5817</v>
      </c>
      <c r="AD3200" s="8"/>
      <c r="AE3200" s="2" t="s">
        <v>64</v>
      </c>
      <c r="AF3200" s="2" t="s">
        <v>84</v>
      </c>
      <c r="AG3200" s="2" t="s">
        <v>63</v>
      </c>
      <c r="AH3200" s="2" t="s">
        <v>53</v>
      </c>
      <c r="AI3200" s="11"/>
      <c r="AJ3200" s="9" t="s">
        <v>5818</v>
      </c>
      <c r="AL3200" s="2" t="s">
        <v>64</v>
      </c>
      <c r="AM3200" s="8" t="s">
        <v>65</v>
      </c>
      <c r="AN3200" s="8" t="s">
        <v>66</v>
      </c>
      <c r="AO3200" s="2"/>
      <c r="AP3200" s="2" t="s">
        <v>53</v>
      </c>
      <c r="AQ3200" s="2" t="s">
        <v>64</v>
      </c>
      <c r="AR3200" s="2" t="s">
        <v>185</v>
      </c>
      <c r="AS3200" s="2" t="s">
        <v>186</v>
      </c>
      <c r="AX3200" s="2" t="s">
        <v>67</v>
      </c>
      <c r="AY3200" s="14"/>
      <c r="BA3200" s="8"/>
    </row>
    <row r="3201" ht="12.75" customHeight="1">
      <c r="A3201" s="2" t="s">
        <v>5819</v>
      </c>
      <c r="B3201" s="2" t="s">
        <v>95</v>
      </c>
      <c r="C3201" s="2">
        <v>2018.0</v>
      </c>
      <c r="D3201" s="8"/>
      <c r="E3201" s="9"/>
      <c r="F3201" s="2" t="s">
        <v>274</v>
      </c>
      <c r="G3201" s="2" t="s">
        <v>50</v>
      </c>
      <c r="H3201" s="2" t="s">
        <v>51</v>
      </c>
      <c r="I3201" s="2" t="s">
        <v>173</v>
      </c>
      <c r="J3201" s="2" t="s">
        <v>173</v>
      </c>
      <c r="K3201" s="2" t="s">
        <v>53</v>
      </c>
      <c r="L3201" s="8" t="s">
        <v>72</v>
      </c>
      <c r="M3201" s="2" t="s">
        <v>55</v>
      </c>
      <c r="N3201" s="2" t="s">
        <v>227</v>
      </c>
      <c r="O3201" s="10" t="s">
        <v>279</v>
      </c>
      <c r="P3201" s="2"/>
      <c r="Q3201" s="2"/>
      <c r="R3201" s="2" t="s">
        <v>58</v>
      </c>
      <c r="S3201" s="2" t="s">
        <v>59</v>
      </c>
      <c r="T3201" s="2" t="s">
        <v>77</v>
      </c>
      <c r="U3201" s="2" t="s">
        <v>250</v>
      </c>
      <c r="V3201" s="2" t="s">
        <v>5820</v>
      </c>
      <c r="W3201" s="2" t="s">
        <v>80</v>
      </c>
      <c r="X3201" s="9"/>
      <c r="Y3201" s="8"/>
      <c r="Z3201" s="2" t="s">
        <v>62</v>
      </c>
      <c r="AA3201" s="8"/>
      <c r="AB3201" s="2"/>
      <c r="AC3201" s="2" t="s">
        <v>5820</v>
      </c>
      <c r="AD3201" s="8"/>
      <c r="AE3201" s="2" t="s">
        <v>64</v>
      </c>
      <c r="AF3201" s="2" t="s">
        <v>84</v>
      </c>
      <c r="AG3201" s="2" t="s">
        <v>63</v>
      </c>
      <c r="AH3201" s="2" t="s">
        <v>53</v>
      </c>
      <c r="AI3201" s="11"/>
      <c r="AJ3201" s="9" t="s">
        <v>5821</v>
      </c>
      <c r="AL3201" s="2" t="s">
        <v>64</v>
      </c>
      <c r="AM3201" s="8" t="s">
        <v>2393</v>
      </c>
      <c r="AN3201" s="8" t="s">
        <v>186</v>
      </c>
      <c r="AO3201" s="2"/>
      <c r="AP3201" s="2" t="s">
        <v>53</v>
      </c>
      <c r="AQ3201" s="2" t="s">
        <v>64</v>
      </c>
      <c r="AR3201" s="2" t="s">
        <v>113</v>
      </c>
      <c r="AS3201" s="2" t="s">
        <v>114</v>
      </c>
      <c r="AX3201" s="2" t="s">
        <v>67</v>
      </c>
      <c r="AY3201" s="14"/>
      <c r="BA3201" s="8"/>
    </row>
    <row r="3202" ht="12.75" customHeight="1">
      <c r="A3202" s="2" t="s">
        <v>5822</v>
      </c>
      <c r="B3202" s="2" t="s">
        <v>95</v>
      </c>
      <c r="C3202" s="2">
        <v>2018.0</v>
      </c>
      <c r="D3202" s="8"/>
      <c r="E3202" s="9"/>
      <c r="F3202" s="2" t="s">
        <v>209</v>
      </c>
      <c r="G3202" s="2" t="s">
        <v>50</v>
      </c>
      <c r="H3202" s="2" t="s">
        <v>70</v>
      </c>
      <c r="I3202" s="2" t="s">
        <v>173</v>
      </c>
      <c r="J3202" s="2" t="s">
        <v>173</v>
      </c>
      <c r="K3202" s="2" t="s">
        <v>53</v>
      </c>
      <c r="L3202" s="8" t="s">
        <v>119</v>
      </c>
      <c r="M3202" s="2" t="s">
        <v>55</v>
      </c>
      <c r="N3202" s="2" t="s">
        <v>56</v>
      </c>
      <c r="O3202" s="10" t="s">
        <v>279</v>
      </c>
      <c r="P3202" s="2"/>
      <c r="Q3202" s="2"/>
      <c r="R3202" s="2" t="s">
        <v>58</v>
      </c>
      <c r="S3202" s="2" t="s">
        <v>59</v>
      </c>
      <c r="T3202" s="2" t="s">
        <v>77</v>
      </c>
      <c r="U3202" s="2" t="s">
        <v>78</v>
      </c>
      <c r="V3202" s="2" t="s">
        <v>5823</v>
      </c>
      <c r="W3202" s="2" t="s">
        <v>61</v>
      </c>
      <c r="X3202" s="9"/>
      <c r="Y3202" s="8"/>
      <c r="Z3202" s="2" t="s">
        <v>62</v>
      </c>
      <c r="AA3202" s="8"/>
      <c r="AB3202" s="2"/>
      <c r="AC3202" s="8"/>
      <c r="AD3202" s="8"/>
      <c r="AE3202" s="2" t="s">
        <v>53</v>
      </c>
      <c r="AF3202" s="11"/>
      <c r="AG3202" s="11"/>
      <c r="AH3202" s="2" t="s">
        <v>53</v>
      </c>
      <c r="AI3202" s="11"/>
      <c r="AK3202" s="8" t="s">
        <v>98</v>
      </c>
      <c r="AL3202" s="2" t="s">
        <v>64</v>
      </c>
      <c r="AM3202" s="8" t="s">
        <v>4680</v>
      </c>
      <c r="AN3202" s="8" t="s">
        <v>114</v>
      </c>
      <c r="AO3202" s="2"/>
      <c r="AP3202" s="8"/>
      <c r="AQ3202" s="2" t="s">
        <v>64</v>
      </c>
      <c r="AR3202" s="8"/>
      <c r="AS3202" s="8"/>
      <c r="AX3202" s="2" t="s">
        <v>67</v>
      </c>
      <c r="AY3202" s="14"/>
      <c r="BA3202" s="8"/>
    </row>
    <row r="3203" ht="12.75" customHeight="1">
      <c r="A3203" s="2" t="s">
        <v>5824</v>
      </c>
      <c r="B3203" s="2" t="s">
        <v>95</v>
      </c>
      <c r="C3203" s="2">
        <v>2018.0</v>
      </c>
      <c r="D3203" s="8"/>
      <c r="E3203" s="9"/>
      <c r="F3203" s="2" t="s">
        <v>209</v>
      </c>
      <c r="G3203" s="2" t="s">
        <v>50</v>
      </c>
      <c r="H3203" s="2" t="s">
        <v>51</v>
      </c>
      <c r="I3203" s="2" t="s">
        <v>173</v>
      </c>
      <c r="J3203" s="2" t="s">
        <v>173</v>
      </c>
      <c r="K3203" s="2" t="s">
        <v>53</v>
      </c>
      <c r="L3203" s="8" t="s">
        <v>119</v>
      </c>
      <c r="M3203" s="2" t="s">
        <v>55</v>
      </c>
      <c r="N3203" s="2" t="s">
        <v>74</v>
      </c>
      <c r="O3203" s="10" t="s">
        <v>90</v>
      </c>
      <c r="P3203" s="2"/>
      <c r="Q3203" s="2"/>
      <c r="R3203" s="2" t="s">
        <v>58</v>
      </c>
      <c r="S3203" s="2" t="s">
        <v>59</v>
      </c>
      <c r="T3203" s="2" t="s">
        <v>77</v>
      </c>
      <c r="U3203" s="2" t="s">
        <v>78</v>
      </c>
      <c r="V3203" s="2" t="s">
        <v>5825</v>
      </c>
      <c r="W3203" s="2" t="s">
        <v>80</v>
      </c>
      <c r="X3203" s="10" t="s">
        <v>242</v>
      </c>
      <c r="Y3203" s="2" t="s">
        <v>58</v>
      </c>
      <c r="Z3203" s="2" t="s">
        <v>62</v>
      </c>
      <c r="AA3203" s="8"/>
      <c r="AB3203" s="2"/>
      <c r="AC3203" s="2" t="s">
        <v>5826</v>
      </c>
      <c r="AD3203" s="8"/>
      <c r="AE3203" s="2" t="s">
        <v>64</v>
      </c>
      <c r="AF3203" s="2" t="s">
        <v>84</v>
      </c>
      <c r="AG3203" s="2" t="s">
        <v>63</v>
      </c>
      <c r="AH3203" s="2" t="s">
        <v>53</v>
      </c>
      <c r="AI3203" s="11"/>
      <c r="AL3203" s="2"/>
      <c r="AM3203" s="8"/>
      <c r="AO3203" s="2"/>
      <c r="AP3203" s="2" t="s">
        <v>53</v>
      </c>
      <c r="AQ3203" s="2" t="s">
        <v>64</v>
      </c>
      <c r="AR3203" s="2" t="s">
        <v>185</v>
      </c>
      <c r="AS3203" s="2" t="s">
        <v>186</v>
      </c>
      <c r="AX3203" s="2" t="s">
        <v>67</v>
      </c>
      <c r="AY3203" s="14"/>
      <c r="BA3203" s="8"/>
    </row>
    <row r="3204" ht="12.75" customHeight="1">
      <c r="A3204" s="2" t="s">
        <v>5827</v>
      </c>
      <c r="B3204" s="2" t="s">
        <v>95</v>
      </c>
      <c r="C3204" s="2">
        <v>2018.0</v>
      </c>
      <c r="D3204" s="8"/>
      <c r="E3204" s="9"/>
      <c r="F3204" s="2" t="s">
        <v>49</v>
      </c>
      <c r="G3204" s="2" t="s">
        <v>101</v>
      </c>
      <c r="H3204" s="2" t="s">
        <v>51</v>
      </c>
      <c r="I3204" s="2" t="s">
        <v>173</v>
      </c>
      <c r="J3204" s="2" t="s">
        <v>173</v>
      </c>
      <c r="K3204" s="2" t="s">
        <v>53</v>
      </c>
      <c r="L3204" s="8" t="s">
        <v>119</v>
      </c>
      <c r="M3204" s="2" t="s">
        <v>55</v>
      </c>
      <c r="N3204" s="2" t="s">
        <v>74</v>
      </c>
      <c r="O3204" s="10" t="s">
        <v>190</v>
      </c>
      <c r="P3204" s="2"/>
      <c r="Q3204" s="2"/>
      <c r="R3204" s="2" t="s">
        <v>76</v>
      </c>
      <c r="S3204" s="2" t="s">
        <v>59</v>
      </c>
      <c r="T3204" s="8"/>
      <c r="U3204" s="8"/>
      <c r="V3204" s="2" t="s">
        <v>5828</v>
      </c>
      <c r="W3204" s="2" t="s">
        <v>115</v>
      </c>
      <c r="X3204" s="10" t="s">
        <v>174</v>
      </c>
      <c r="Y3204" s="2" t="s">
        <v>58</v>
      </c>
      <c r="Z3204" s="2" t="s">
        <v>62</v>
      </c>
      <c r="AA3204" s="8"/>
      <c r="AB3204" s="2"/>
      <c r="AC3204" s="2" t="s">
        <v>5829</v>
      </c>
      <c r="AD3204" s="8"/>
      <c r="AE3204" s="2" t="s">
        <v>64</v>
      </c>
      <c r="AF3204" s="2" t="s">
        <v>84</v>
      </c>
      <c r="AG3204" s="2" t="s">
        <v>63</v>
      </c>
      <c r="AH3204" s="2" t="s">
        <v>53</v>
      </c>
      <c r="AI3204" s="11"/>
      <c r="AL3204" s="2" t="s">
        <v>64</v>
      </c>
      <c r="AM3204" s="8" t="s">
        <v>3201</v>
      </c>
      <c r="AN3204" s="8" t="s">
        <v>66</v>
      </c>
      <c r="AO3204" s="2" t="s">
        <v>64</v>
      </c>
      <c r="AP3204" s="2" t="s">
        <v>64</v>
      </c>
      <c r="AQ3204" s="2" t="s">
        <v>64</v>
      </c>
      <c r="AR3204" s="2"/>
      <c r="AS3204" s="2"/>
      <c r="AX3204" s="2" t="s">
        <v>67</v>
      </c>
      <c r="AY3204" s="14"/>
      <c r="BA3204" s="8"/>
    </row>
    <row r="3205" ht="12.75" customHeight="1">
      <c r="A3205" s="2" t="s">
        <v>5830</v>
      </c>
      <c r="B3205" s="2" t="s">
        <v>95</v>
      </c>
      <c r="C3205" s="2">
        <v>2018.0</v>
      </c>
      <c r="D3205" s="8"/>
      <c r="E3205" s="9"/>
      <c r="I3205" s="2" t="s">
        <v>173</v>
      </c>
      <c r="J3205" s="2" t="s">
        <v>173</v>
      </c>
      <c r="K3205" s="2" t="s">
        <v>64</v>
      </c>
      <c r="M3205" s="2" t="s">
        <v>181</v>
      </c>
      <c r="O3205" s="10" t="s">
        <v>75</v>
      </c>
      <c r="P3205" s="2"/>
      <c r="Q3205" s="2"/>
      <c r="R3205" s="2" t="s">
        <v>76</v>
      </c>
      <c r="S3205" s="2" t="s">
        <v>59</v>
      </c>
      <c r="T3205" s="8"/>
      <c r="U3205" s="8"/>
      <c r="W3205" s="2" t="s">
        <v>80</v>
      </c>
      <c r="X3205" s="10" t="s">
        <v>100</v>
      </c>
      <c r="Y3205" s="2" t="s">
        <v>58</v>
      </c>
      <c r="Z3205" s="2" t="s">
        <v>62</v>
      </c>
      <c r="AA3205" s="8"/>
      <c r="AB3205" s="2" t="s">
        <v>153</v>
      </c>
      <c r="AC3205" s="8"/>
      <c r="AD3205" s="8"/>
      <c r="AE3205" s="2" t="s">
        <v>64</v>
      </c>
      <c r="AF3205" s="2" t="s">
        <v>110</v>
      </c>
      <c r="AG3205" s="2" t="s">
        <v>63</v>
      </c>
      <c r="AH3205" s="2" t="s">
        <v>88</v>
      </c>
      <c r="AI3205" s="2" t="s">
        <v>193</v>
      </c>
      <c r="AL3205" s="2"/>
      <c r="AM3205" s="8"/>
      <c r="AO3205" s="2"/>
      <c r="AP3205" s="8"/>
      <c r="AQ3205" s="2" t="s">
        <v>64</v>
      </c>
      <c r="AR3205" s="8"/>
      <c r="AS3205" s="8"/>
      <c r="AX3205" s="2" t="s">
        <v>67</v>
      </c>
      <c r="AY3205" s="14"/>
      <c r="BA3205" s="8"/>
    </row>
    <row r="3206" ht="12.75" customHeight="1">
      <c r="A3206" s="2" t="s">
        <v>5831</v>
      </c>
      <c r="B3206" s="2" t="s">
        <v>90</v>
      </c>
      <c r="C3206" s="2">
        <v>2018.0</v>
      </c>
      <c r="D3206" s="2" t="s">
        <v>64</v>
      </c>
      <c r="E3206" s="10" t="s">
        <v>4831</v>
      </c>
      <c r="F3206" s="2" t="s">
        <v>630</v>
      </c>
      <c r="G3206" s="2" t="s">
        <v>101</v>
      </c>
      <c r="H3206" s="2" t="s">
        <v>70</v>
      </c>
      <c r="I3206" s="2" t="s">
        <v>92</v>
      </c>
      <c r="J3206" s="2" t="s">
        <v>92</v>
      </c>
      <c r="K3206" s="2" t="s">
        <v>53</v>
      </c>
      <c r="L3206" s="8" t="s">
        <v>72</v>
      </c>
      <c r="M3206" s="2" t="s">
        <v>55</v>
      </c>
      <c r="N3206" s="2" t="s">
        <v>74</v>
      </c>
      <c r="O3206" s="10" t="s">
        <v>204</v>
      </c>
      <c r="P3206" s="2"/>
      <c r="Q3206" s="2"/>
      <c r="R3206" s="2" t="s">
        <v>58</v>
      </c>
      <c r="S3206" s="2" t="s">
        <v>59</v>
      </c>
      <c r="T3206" s="2" t="s">
        <v>77</v>
      </c>
      <c r="U3206" s="2" t="s">
        <v>250</v>
      </c>
      <c r="V3206" s="2" t="s">
        <v>5832</v>
      </c>
      <c r="W3206" s="2" t="s">
        <v>80</v>
      </c>
      <c r="X3206" s="10" t="s">
        <v>128</v>
      </c>
      <c r="Y3206" s="2" t="s">
        <v>58</v>
      </c>
      <c r="Z3206" s="2" t="s">
        <v>62</v>
      </c>
      <c r="AA3206" s="8"/>
      <c r="AB3206" s="2" t="s">
        <v>153</v>
      </c>
      <c r="AC3206" s="2" t="s">
        <v>5833</v>
      </c>
      <c r="AD3206" s="8"/>
      <c r="AE3206" s="2" t="s">
        <v>64</v>
      </c>
      <c r="AF3206" s="2" t="s">
        <v>97</v>
      </c>
      <c r="AG3206" s="2" t="s">
        <v>88</v>
      </c>
      <c r="AH3206" s="2" t="s">
        <v>53</v>
      </c>
      <c r="AI3206" s="11"/>
      <c r="AL3206" s="2" t="s">
        <v>64</v>
      </c>
      <c r="AM3206" s="8" t="s">
        <v>65</v>
      </c>
      <c r="AN3206" s="8" t="s">
        <v>66</v>
      </c>
      <c r="AO3206" s="2"/>
      <c r="AP3206" s="8"/>
      <c r="AQ3206" s="2" t="s">
        <v>53</v>
      </c>
      <c r="AR3206" s="8"/>
      <c r="AS3206" s="8"/>
      <c r="AU3206" s="2" t="s">
        <v>64</v>
      </c>
      <c r="AV3206" s="2" t="s">
        <v>64</v>
      </c>
      <c r="AX3206" s="2" t="s">
        <v>107</v>
      </c>
      <c r="AY3206" s="14"/>
      <c r="BA3206" s="8"/>
    </row>
    <row r="3207" ht="12.75" customHeight="1">
      <c r="A3207" s="2" t="s">
        <v>4778</v>
      </c>
      <c r="B3207" s="2" t="s">
        <v>90</v>
      </c>
      <c r="C3207" s="2">
        <v>2018.0</v>
      </c>
      <c r="D3207" s="8"/>
      <c r="E3207" s="9"/>
      <c r="F3207" s="2" t="s">
        <v>405</v>
      </c>
      <c r="G3207" s="2" t="s">
        <v>50</v>
      </c>
      <c r="H3207" s="2" t="s">
        <v>134</v>
      </c>
      <c r="I3207" s="2" t="s">
        <v>92</v>
      </c>
      <c r="J3207" s="2" t="s">
        <v>92</v>
      </c>
      <c r="K3207" s="2" t="s">
        <v>53</v>
      </c>
      <c r="L3207" s="8" t="s">
        <v>72</v>
      </c>
      <c r="M3207" s="2" t="s">
        <v>73</v>
      </c>
      <c r="N3207" s="2" t="s">
        <v>74</v>
      </c>
      <c r="O3207" s="10" t="s">
        <v>259</v>
      </c>
      <c r="P3207" s="2"/>
      <c r="Q3207" s="2"/>
      <c r="R3207" s="2" t="s">
        <v>58</v>
      </c>
      <c r="S3207" s="2" t="s">
        <v>59</v>
      </c>
      <c r="T3207" s="2" t="s">
        <v>166</v>
      </c>
      <c r="U3207" s="2" t="s">
        <v>78</v>
      </c>
      <c r="V3207" s="2" t="s">
        <v>5834</v>
      </c>
      <c r="W3207" s="2" t="s">
        <v>80</v>
      </c>
      <c r="X3207" s="10" t="s">
        <v>120</v>
      </c>
      <c r="Y3207" s="2" t="s">
        <v>58</v>
      </c>
      <c r="Z3207" s="2" t="s">
        <v>62</v>
      </c>
      <c r="AA3207" s="8"/>
      <c r="AB3207" s="2"/>
      <c r="AC3207" s="2" t="s">
        <v>5835</v>
      </c>
      <c r="AD3207" s="8"/>
      <c r="AE3207" s="2" t="s">
        <v>64</v>
      </c>
      <c r="AF3207" s="2" t="s">
        <v>84</v>
      </c>
      <c r="AG3207" s="2" t="s">
        <v>63</v>
      </c>
      <c r="AH3207" s="2" t="s">
        <v>53</v>
      </c>
      <c r="AI3207" s="11"/>
      <c r="AL3207" s="2"/>
      <c r="AM3207" s="8"/>
      <c r="AO3207" s="2"/>
      <c r="AP3207" s="2" t="s">
        <v>53</v>
      </c>
      <c r="AQ3207" s="2" t="s">
        <v>64</v>
      </c>
      <c r="AR3207" s="2" t="s">
        <v>372</v>
      </c>
      <c r="AS3207" s="2" t="s">
        <v>186</v>
      </c>
      <c r="AW3207" s="2" t="s">
        <v>64</v>
      </c>
      <c r="AX3207" s="2" t="s">
        <v>67</v>
      </c>
      <c r="AY3207" s="14"/>
      <c r="BA3207" s="8"/>
    </row>
    <row r="3208" ht="12.75" customHeight="1">
      <c r="A3208" s="2" t="s">
        <v>4548</v>
      </c>
      <c r="B3208" s="2" t="s">
        <v>90</v>
      </c>
      <c r="C3208" s="2">
        <v>2018.0</v>
      </c>
      <c r="D3208" s="8"/>
      <c r="E3208" s="9"/>
      <c r="F3208" s="2" t="s">
        <v>405</v>
      </c>
      <c r="G3208" s="2" t="s">
        <v>50</v>
      </c>
      <c r="H3208" s="2" t="s">
        <v>134</v>
      </c>
      <c r="I3208" s="2" t="s">
        <v>92</v>
      </c>
      <c r="J3208" s="2" t="s">
        <v>92</v>
      </c>
      <c r="K3208" s="2" t="s">
        <v>53</v>
      </c>
      <c r="L3208" s="8" t="s">
        <v>72</v>
      </c>
      <c r="M3208" s="2" t="s">
        <v>55</v>
      </c>
      <c r="N3208" s="2" t="s">
        <v>498</v>
      </c>
      <c r="O3208" s="10" t="s">
        <v>86</v>
      </c>
      <c r="P3208" s="2"/>
      <c r="Q3208" s="2"/>
      <c r="R3208" s="2" t="s">
        <v>58</v>
      </c>
      <c r="S3208" s="2" t="s">
        <v>59</v>
      </c>
      <c r="T3208" s="2" t="s">
        <v>105</v>
      </c>
      <c r="U3208" s="2" t="s">
        <v>250</v>
      </c>
      <c r="V3208" s="2" t="s">
        <v>5836</v>
      </c>
      <c r="W3208" s="2" t="s">
        <v>80</v>
      </c>
      <c r="X3208" s="10" t="s">
        <v>279</v>
      </c>
      <c r="Y3208" s="2" t="s">
        <v>58</v>
      </c>
      <c r="Z3208" s="2" t="s">
        <v>62</v>
      </c>
      <c r="AA3208" s="8"/>
      <c r="AB3208" s="2"/>
      <c r="AC3208" s="2" t="s">
        <v>5837</v>
      </c>
      <c r="AD3208" s="8"/>
      <c r="AE3208" s="2" t="s">
        <v>64</v>
      </c>
      <c r="AF3208" s="2" t="s">
        <v>110</v>
      </c>
      <c r="AG3208" s="2" t="s">
        <v>63</v>
      </c>
      <c r="AH3208" s="2" t="s">
        <v>88</v>
      </c>
      <c r="AI3208" s="11" t="s">
        <v>1067</v>
      </c>
      <c r="AL3208" s="2" t="s">
        <v>64</v>
      </c>
      <c r="AM3208" s="8"/>
      <c r="AN3208" s="8" t="s">
        <v>106</v>
      </c>
      <c r="AO3208" s="2"/>
      <c r="AP3208" s="2" t="s">
        <v>64</v>
      </c>
      <c r="AQ3208" s="2" t="s">
        <v>64</v>
      </c>
      <c r="AR3208" s="2"/>
      <c r="AS3208" s="2"/>
      <c r="AV3208" s="2" t="s">
        <v>64</v>
      </c>
      <c r="AX3208" s="2" t="s">
        <v>67</v>
      </c>
      <c r="AY3208" s="14"/>
      <c r="BA3208" s="8"/>
    </row>
    <row r="3209" ht="12.75" customHeight="1">
      <c r="A3209" s="2" t="s">
        <v>5838</v>
      </c>
      <c r="B3209" s="2" t="s">
        <v>90</v>
      </c>
      <c r="C3209" s="2">
        <v>2018.0</v>
      </c>
      <c r="D3209" s="8"/>
      <c r="E3209" s="9"/>
      <c r="F3209" s="2" t="s">
        <v>405</v>
      </c>
      <c r="G3209" s="2" t="s">
        <v>50</v>
      </c>
      <c r="H3209" s="2" t="s">
        <v>134</v>
      </c>
      <c r="I3209" s="2" t="s">
        <v>92</v>
      </c>
      <c r="J3209" s="2" t="s">
        <v>92</v>
      </c>
      <c r="K3209" s="2" t="s">
        <v>53</v>
      </c>
      <c r="L3209" s="8" t="s">
        <v>72</v>
      </c>
      <c r="M3209" s="2" t="s">
        <v>181</v>
      </c>
      <c r="N3209" s="2" t="s">
        <v>310</v>
      </c>
      <c r="O3209" s="10" t="s">
        <v>190</v>
      </c>
      <c r="P3209" s="2" t="s">
        <v>76</v>
      </c>
      <c r="Q3209" s="2" t="s">
        <v>62</v>
      </c>
      <c r="R3209" s="2"/>
      <c r="S3209" s="2"/>
      <c r="T3209" s="2" t="s">
        <v>77</v>
      </c>
      <c r="U3209" s="2" t="s">
        <v>78</v>
      </c>
      <c r="V3209" s="2" t="s">
        <v>5839</v>
      </c>
      <c r="W3209" s="2" t="s">
        <v>80</v>
      </c>
      <c r="X3209" s="10" t="s">
        <v>57</v>
      </c>
      <c r="Y3209" s="2" t="s">
        <v>58</v>
      </c>
      <c r="Z3209" s="2" t="s">
        <v>62</v>
      </c>
      <c r="AA3209" s="8"/>
      <c r="AB3209" s="2"/>
      <c r="AC3209" s="2" t="s">
        <v>5840</v>
      </c>
      <c r="AD3209" s="8"/>
      <c r="AE3209" s="2" t="s">
        <v>64</v>
      </c>
      <c r="AF3209" s="2" t="s">
        <v>110</v>
      </c>
      <c r="AG3209" s="2" t="s">
        <v>63</v>
      </c>
      <c r="AH3209" s="2" t="s">
        <v>88</v>
      </c>
      <c r="AI3209" s="2" t="s">
        <v>205</v>
      </c>
      <c r="AL3209" s="2"/>
      <c r="AM3209" s="8"/>
      <c r="AO3209" s="2"/>
      <c r="AP3209" s="2" t="s">
        <v>53</v>
      </c>
      <c r="AQ3209" s="2" t="s">
        <v>64</v>
      </c>
      <c r="AR3209" s="2" t="s">
        <v>2352</v>
      </c>
      <c r="AS3209" s="2" t="s">
        <v>186</v>
      </c>
      <c r="AV3209" s="2" t="s">
        <v>64</v>
      </c>
      <c r="AX3209" s="2" t="s">
        <v>67</v>
      </c>
      <c r="AY3209" s="14"/>
      <c r="BA3209" s="8"/>
    </row>
    <row r="3210" ht="12.75" customHeight="1">
      <c r="A3210" s="2" t="s">
        <v>4785</v>
      </c>
      <c r="B3210" s="2" t="s">
        <v>90</v>
      </c>
      <c r="C3210" s="2">
        <v>2018.0</v>
      </c>
      <c r="D3210" s="8"/>
      <c r="E3210" s="9"/>
      <c r="F3210" s="2" t="s">
        <v>516</v>
      </c>
      <c r="G3210" s="2" t="s">
        <v>101</v>
      </c>
      <c r="H3210" s="2" t="s">
        <v>51</v>
      </c>
      <c r="I3210" s="2" t="s">
        <v>92</v>
      </c>
      <c r="J3210" s="2" t="s">
        <v>92</v>
      </c>
      <c r="K3210" s="2" t="s">
        <v>53</v>
      </c>
      <c r="L3210" s="8" t="s">
        <v>119</v>
      </c>
      <c r="M3210" s="2" t="s">
        <v>73</v>
      </c>
      <c r="O3210" s="10" t="s">
        <v>120</v>
      </c>
      <c r="P3210" s="2"/>
      <c r="Q3210" s="2"/>
      <c r="R3210" s="2" t="s">
        <v>58</v>
      </c>
      <c r="S3210" s="2" t="s">
        <v>59</v>
      </c>
      <c r="T3210" s="2" t="s">
        <v>77</v>
      </c>
      <c r="U3210" s="2" t="s">
        <v>78</v>
      </c>
      <c r="V3210" s="2" t="s">
        <v>5841</v>
      </c>
      <c r="W3210" s="2" t="s">
        <v>80</v>
      </c>
      <c r="X3210" s="10" t="s">
        <v>170</v>
      </c>
      <c r="Y3210" s="2" t="s">
        <v>58</v>
      </c>
      <c r="Z3210" s="2" t="s">
        <v>62</v>
      </c>
      <c r="AA3210" s="8"/>
      <c r="AB3210" s="2"/>
      <c r="AC3210" s="2" t="s">
        <v>5842</v>
      </c>
      <c r="AD3210" s="2" t="s">
        <v>64</v>
      </c>
      <c r="AE3210" s="2" t="s">
        <v>64</v>
      </c>
      <c r="AF3210" s="2" t="s">
        <v>110</v>
      </c>
      <c r="AG3210" s="2" t="s">
        <v>63</v>
      </c>
      <c r="AH3210" s="2" t="s">
        <v>88</v>
      </c>
      <c r="AI3210" s="2" t="s">
        <v>193</v>
      </c>
      <c r="AK3210" s="8" t="s">
        <v>122</v>
      </c>
      <c r="AL3210" s="2"/>
      <c r="AM3210" s="8"/>
      <c r="AO3210" s="2"/>
      <c r="AP3210" s="2" t="s">
        <v>64</v>
      </c>
      <c r="AQ3210" s="2" t="s">
        <v>64</v>
      </c>
      <c r="AR3210" s="2" t="s">
        <v>131</v>
      </c>
      <c r="AS3210" s="2" t="s">
        <v>114</v>
      </c>
      <c r="AX3210" s="2" t="s">
        <v>67</v>
      </c>
      <c r="AY3210" s="14"/>
      <c r="BA3210" s="8"/>
    </row>
    <row r="3211" ht="12.75" customHeight="1">
      <c r="A3211" s="2" t="s">
        <v>5843</v>
      </c>
      <c r="B3211" s="2" t="s">
        <v>90</v>
      </c>
      <c r="C3211" s="2">
        <v>2018.0</v>
      </c>
      <c r="D3211" s="2" t="s">
        <v>64</v>
      </c>
      <c r="E3211" s="10" t="s">
        <v>298</v>
      </c>
      <c r="I3211" s="2" t="s">
        <v>92</v>
      </c>
      <c r="J3211" s="2" t="s">
        <v>92</v>
      </c>
      <c r="K3211" s="2" t="s">
        <v>53</v>
      </c>
      <c r="L3211" s="8" t="s">
        <v>72</v>
      </c>
      <c r="M3211" s="2" t="s">
        <v>181</v>
      </c>
      <c r="N3211" s="2" t="s">
        <v>56</v>
      </c>
      <c r="O3211" s="10" t="s">
        <v>190</v>
      </c>
      <c r="P3211" s="2"/>
      <c r="Q3211" s="2"/>
      <c r="R3211" s="2" t="s">
        <v>76</v>
      </c>
      <c r="S3211" s="2" t="s">
        <v>59</v>
      </c>
      <c r="T3211" s="2" t="s">
        <v>105</v>
      </c>
      <c r="U3211" s="2" t="s">
        <v>78</v>
      </c>
      <c r="V3211" s="2" t="s">
        <v>5844</v>
      </c>
      <c r="W3211" s="2" t="s">
        <v>115</v>
      </c>
      <c r="X3211" s="10" t="s">
        <v>216</v>
      </c>
      <c r="Y3211" s="2" t="s">
        <v>58</v>
      </c>
      <c r="Z3211" s="2" t="s">
        <v>62</v>
      </c>
      <c r="AA3211" s="8"/>
      <c r="AB3211" s="2"/>
      <c r="AC3211" s="2" t="s">
        <v>5844</v>
      </c>
      <c r="AD3211" s="8"/>
      <c r="AE3211" s="2" t="s">
        <v>64</v>
      </c>
      <c r="AF3211" s="2" t="s">
        <v>84</v>
      </c>
      <c r="AG3211" s="2" t="s">
        <v>63</v>
      </c>
      <c r="AH3211" s="2" t="s">
        <v>53</v>
      </c>
      <c r="AI3211" s="11"/>
      <c r="AL3211" s="2" t="s">
        <v>64</v>
      </c>
      <c r="AM3211" s="8"/>
      <c r="AN3211" s="8" t="s">
        <v>106</v>
      </c>
      <c r="AO3211" s="2"/>
      <c r="AP3211" s="2" t="s">
        <v>64</v>
      </c>
      <c r="AQ3211" s="2" t="s">
        <v>64</v>
      </c>
      <c r="AR3211" s="2" t="s">
        <v>2352</v>
      </c>
      <c r="AS3211" s="2" t="s">
        <v>186</v>
      </c>
      <c r="AV3211" s="2" t="s">
        <v>64</v>
      </c>
      <c r="AX3211" s="2" t="s">
        <v>67</v>
      </c>
      <c r="AY3211" s="14"/>
      <c r="BA3211" s="8"/>
    </row>
    <row r="3212" ht="12.75" customHeight="1">
      <c r="A3212" s="2" t="s">
        <v>2974</v>
      </c>
      <c r="B3212" s="2" t="s">
        <v>90</v>
      </c>
      <c r="C3212" s="2">
        <v>2018.0</v>
      </c>
      <c r="D3212" s="8"/>
      <c r="E3212" s="9"/>
      <c r="F3212" s="2" t="s">
        <v>516</v>
      </c>
      <c r="G3212" s="2" t="s">
        <v>101</v>
      </c>
      <c r="H3212" s="2" t="s">
        <v>70</v>
      </c>
      <c r="I3212" s="2" t="s">
        <v>92</v>
      </c>
      <c r="J3212" s="2" t="s">
        <v>92</v>
      </c>
      <c r="K3212" s="2" t="s">
        <v>53</v>
      </c>
      <c r="L3212" s="8" t="s">
        <v>119</v>
      </c>
      <c r="M3212" s="2" t="s">
        <v>55</v>
      </c>
      <c r="N3212" s="2" t="s">
        <v>74</v>
      </c>
      <c r="O3212" s="10" t="s">
        <v>190</v>
      </c>
      <c r="P3212" s="2"/>
      <c r="Q3212" s="2"/>
      <c r="R3212" s="2" t="s">
        <v>76</v>
      </c>
      <c r="S3212" s="2" t="s">
        <v>59</v>
      </c>
      <c r="T3212" s="2" t="s">
        <v>105</v>
      </c>
      <c r="U3212" s="2" t="s">
        <v>78</v>
      </c>
      <c r="V3212" s="2" t="s">
        <v>5845</v>
      </c>
      <c r="W3212" s="2" t="s">
        <v>61</v>
      </c>
      <c r="X3212" s="9"/>
      <c r="Y3212" s="8"/>
      <c r="Z3212" s="2" t="s">
        <v>62</v>
      </c>
      <c r="AA3212" s="8"/>
      <c r="AB3212" s="2"/>
      <c r="AC3212" s="8"/>
      <c r="AD3212" s="8"/>
      <c r="AE3212" s="2" t="s">
        <v>53</v>
      </c>
      <c r="AF3212" s="11"/>
      <c r="AG3212" s="11"/>
      <c r="AH3212" s="2" t="s">
        <v>53</v>
      </c>
      <c r="AI3212" s="11"/>
      <c r="AK3212" s="8" t="s">
        <v>122</v>
      </c>
      <c r="AL3212" s="2"/>
      <c r="AM3212" s="8"/>
      <c r="AO3212" s="2" t="s">
        <v>64</v>
      </c>
      <c r="AP3212" s="2" t="s">
        <v>53</v>
      </c>
      <c r="AQ3212" s="2" t="s">
        <v>64</v>
      </c>
      <c r="AR3212" s="2" t="s">
        <v>131</v>
      </c>
      <c r="AS3212" s="2" t="s">
        <v>114</v>
      </c>
      <c r="AX3212" s="2" t="s">
        <v>67</v>
      </c>
      <c r="AY3212" s="14"/>
      <c r="BA3212" s="8"/>
    </row>
    <row r="3213" ht="12.75" customHeight="1">
      <c r="A3213" s="2" t="s">
        <v>5846</v>
      </c>
      <c r="B3213" s="2" t="s">
        <v>90</v>
      </c>
      <c r="C3213" s="2">
        <v>2018.0</v>
      </c>
      <c r="D3213" s="8"/>
      <c r="E3213" s="9"/>
      <c r="F3213" s="2" t="s">
        <v>188</v>
      </c>
      <c r="G3213" s="2" t="s">
        <v>50</v>
      </c>
      <c r="H3213" s="2" t="s">
        <v>70</v>
      </c>
      <c r="I3213" s="2" t="s">
        <v>4442</v>
      </c>
      <c r="J3213" s="2" t="s">
        <v>143</v>
      </c>
      <c r="K3213" s="2" t="s">
        <v>53</v>
      </c>
      <c r="L3213" s="8" t="s">
        <v>54</v>
      </c>
      <c r="M3213" s="2" t="s">
        <v>55</v>
      </c>
      <c r="N3213" s="2" t="s">
        <v>56</v>
      </c>
      <c r="O3213" s="10" t="s">
        <v>770</v>
      </c>
      <c r="P3213" s="2"/>
      <c r="Q3213" s="2"/>
      <c r="R3213" s="2" t="s">
        <v>58</v>
      </c>
      <c r="S3213" s="2" t="s">
        <v>59</v>
      </c>
      <c r="T3213" s="2" t="s">
        <v>77</v>
      </c>
      <c r="U3213" s="2" t="s">
        <v>250</v>
      </c>
      <c r="V3213" s="2" t="s">
        <v>5847</v>
      </c>
      <c r="W3213" s="2" t="s">
        <v>80</v>
      </c>
      <c r="X3213" s="10" t="s">
        <v>95</v>
      </c>
      <c r="Y3213" s="2" t="s">
        <v>58</v>
      </c>
      <c r="Z3213" s="2" t="s">
        <v>62</v>
      </c>
      <c r="AA3213" s="8"/>
      <c r="AB3213" s="2"/>
      <c r="AC3213" s="8"/>
      <c r="AD3213" s="8"/>
      <c r="AE3213" s="2" t="s">
        <v>53</v>
      </c>
      <c r="AF3213" s="11"/>
      <c r="AG3213" s="11"/>
      <c r="AH3213" s="2" t="s">
        <v>53</v>
      </c>
      <c r="AI3213" s="11"/>
      <c r="AL3213" s="2" t="s">
        <v>64</v>
      </c>
      <c r="AM3213" s="8" t="s">
        <v>4590</v>
      </c>
      <c r="AN3213" s="8" t="s">
        <v>66</v>
      </c>
      <c r="AO3213" s="2"/>
      <c r="AP3213" s="2" t="s">
        <v>53</v>
      </c>
      <c r="AQ3213" s="2" t="s">
        <v>64</v>
      </c>
      <c r="AR3213" s="2" t="s">
        <v>2840</v>
      </c>
      <c r="AS3213" s="2" t="s">
        <v>301</v>
      </c>
      <c r="AX3213" s="2" t="s">
        <v>67</v>
      </c>
      <c r="AY3213" s="14"/>
      <c r="BA3213" s="8"/>
    </row>
    <row r="3214" ht="12.75" customHeight="1">
      <c r="A3214" s="2" t="s">
        <v>5848</v>
      </c>
      <c r="B3214" s="2" t="s">
        <v>90</v>
      </c>
      <c r="C3214" s="2">
        <v>2018.0</v>
      </c>
      <c r="D3214" s="8"/>
      <c r="E3214" s="9"/>
      <c r="F3214" s="2" t="s">
        <v>188</v>
      </c>
      <c r="G3214" s="2" t="s">
        <v>101</v>
      </c>
      <c r="H3214" s="2" t="s">
        <v>51</v>
      </c>
      <c r="I3214" s="2" t="s">
        <v>92</v>
      </c>
      <c r="J3214" s="2" t="s">
        <v>92</v>
      </c>
      <c r="K3214" s="2" t="s">
        <v>53</v>
      </c>
      <c r="L3214" s="8" t="s">
        <v>119</v>
      </c>
      <c r="M3214" s="2" t="s">
        <v>55</v>
      </c>
      <c r="N3214" s="2" t="s">
        <v>74</v>
      </c>
      <c r="O3214" s="10" t="s">
        <v>75</v>
      </c>
      <c r="P3214" s="2"/>
      <c r="Q3214" s="2"/>
      <c r="R3214" s="2" t="s">
        <v>76</v>
      </c>
      <c r="S3214" s="2" t="s">
        <v>59</v>
      </c>
      <c r="T3214" s="2" t="s">
        <v>105</v>
      </c>
      <c r="U3214" s="2" t="s">
        <v>78</v>
      </c>
      <c r="V3214" s="2" t="s">
        <v>5849</v>
      </c>
      <c r="W3214" s="2" t="s">
        <v>80</v>
      </c>
      <c r="X3214" s="9"/>
      <c r="Y3214" s="8"/>
      <c r="Z3214" s="2" t="s">
        <v>62</v>
      </c>
      <c r="AA3214" s="8"/>
      <c r="AB3214" s="2"/>
      <c r="AC3214" s="8"/>
      <c r="AD3214" s="8"/>
      <c r="AE3214" s="2" t="s">
        <v>64</v>
      </c>
      <c r="AF3214" s="2" t="s">
        <v>84</v>
      </c>
      <c r="AG3214" s="2" t="s">
        <v>63</v>
      </c>
      <c r="AH3214" s="2" t="s">
        <v>53</v>
      </c>
      <c r="AI3214" s="11"/>
      <c r="AL3214" s="2" t="s">
        <v>64</v>
      </c>
      <c r="AM3214" s="8" t="s">
        <v>3201</v>
      </c>
      <c r="AN3214" s="8" t="s">
        <v>66</v>
      </c>
      <c r="AO3214" s="2" t="s">
        <v>64</v>
      </c>
      <c r="AP3214" s="2" t="s">
        <v>64</v>
      </c>
      <c r="AQ3214" s="2" t="s">
        <v>64</v>
      </c>
      <c r="AR3214" s="2" t="s">
        <v>300</v>
      </c>
      <c r="AS3214" s="2" t="s">
        <v>301</v>
      </c>
      <c r="AX3214" s="2" t="s">
        <v>67</v>
      </c>
      <c r="AY3214" s="14"/>
      <c r="BA3214" s="8"/>
    </row>
    <row r="3215" ht="12.75" customHeight="1">
      <c r="A3215" s="2" t="s">
        <v>5850</v>
      </c>
      <c r="B3215" s="2" t="s">
        <v>90</v>
      </c>
      <c r="C3215" s="2">
        <v>2018.0</v>
      </c>
      <c r="D3215" s="8"/>
      <c r="E3215" s="9"/>
      <c r="F3215" s="2" t="s">
        <v>431</v>
      </c>
      <c r="G3215" s="2" t="s">
        <v>50</v>
      </c>
      <c r="H3215" s="2" t="s">
        <v>91</v>
      </c>
      <c r="I3215" s="2" t="s">
        <v>92</v>
      </c>
      <c r="J3215" s="2" t="s">
        <v>92</v>
      </c>
      <c r="K3215" s="2" t="s">
        <v>53</v>
      </c>
      <c r="L3215" s="8" t="s">
        <v>119</v>
      </c>
      <c r="M3215" s="2" t="s">
        <v>55</v>
      </c>
      <c r="N3215" s="2" t="s">
        <v>158</v>
      </c>
      <c r="O3215" s="10" t="s">
        <v>137</v>
      </c>
      <c r="P3215" s="2"/>
      <c r="Q3215" s="2"/>
      <c r="R3215" s="2" t="s">
        <v>58</v>
      </c>
      <c r="S3215" s="2" t="s">
        <v>59</v>
      </c>
      <c r="T3215" s="2" t="s">
        <v>105</v>
      </c>
      <c r="U3215" s="2" t="s">
        <v>78</v>
      </c>
      <c r="V3215" s="2" t="s">
        <v>5851</v>
      </c>
      <c r="W3215" s="2" t="s">
        <v>61</v>
      </c>
      <c r="X3215" s="9"/>
      <c r="Y3215" s="8"/>
      <c r="Z3215" s="2" t="s">
        <v>62</v>
      </c>
      <c r="AA3215" s="8"/>
      <c r="AB3215" s="2"/>
      <c r="AC3215" s="8"/>
      <c r="AD3215" s="8"/>
      <c r="AE3215" s="2" t="s">
        <v>53</v>
      </c>
      <c r="AF3215" s="11"/>
      <c r="AG3215" s="11"/>
      <c r="AH3215" s="2" t="s">
        <v>53</v>
      </c>
      <c r="AI3215" s="11"/>
      <c r="AL3215" s="2"/>
      <c r="AM3215" s="8"/>
      <c r="AO3215" s="2"/>
      <c r="AP3215" s="2" t="s">
        <v>53</v>
      </c>
      <c r="AQ3215" s="2" t="s">
        <v>64</v>
      </c>
      <c r="AR3215" s="2" t="s">
        <v>429</v>
      </c>
      <c r="AS3215" s="2" t="s">
        <v>186</v>
      </c>
      <c r="AT3215" s="2" t="s">
        <v>64</v>
      </c>
      <c r="AX3215" s="2" t="s">
        <v>67</v>
      </c>
      <c r="AY3215" s="14"/>
      <c r="BA3215" s="13">
        <v>2.0</v>
      </c>
    </row>
    <row r="3216" ht="12.75" customHeight="1">
      <c r="C3216" s="2">
        <v>2018.0</v>
      </c>
      <c r="D3216" s="8"/>
      <c r="E3216" s="9"/>
      <c r="O3216" s="9"/>
      <c r="P3216" s="8"/>
      <c r="Q3216" s="8"/>
      <c r="R3216" s="8"/>
      <c r="S3216" s="8"/>
      <c r="T3216" s="8"/>
      <c r="U3216" s="8"/>
      <c r="W3216" s="2" t="s">
        <v>61</v>
      </c>
      <c r="X3216" s="9"/>
      <c r="Y3216" s="8"/>
      <c r="Z3216" s="2" t="s">
        <v>62</v>
      </c>
      <c r="AA3216" s="8"/>
      <c r="AB3216" s="2"/>
      <c r="AC3216" s="8"/>
      <c r="AD3216" s="8"/>
      <c r="AE3216" s="2" t="s">
        <v>53</v>
      </c>
      <c r="AF3216" s="11"/>
      <c r="AG3216" s="11"/>
      <c r="AH3216" s="2" t="s">
        <v>53</v>
      </c>
      <c r="AI3216" s="11"/>
      <c r="AL3216" s="8"/>
      <c r="AM3216" s="8"/>
      <c r="AO3216" s="8"/>
      <c r="AP3216" s="8"/>
      <c r="AQ3216" s="8"/>
      <c r="AR3216" s="8"/>
      <c r="AS3216" s="8"/>
      <c r="AX3216" s="2"/>
      <c r="AY3216" s="14"/>
      <c r="BA3216" s="8"/>
    </row>
    <row r="3217" ht="12.75" customHeight="1">
      <c r="A3217" s="2" t="s">
        <v>5852</v>
      </c>
      <c r="B3217" s="2" t="s">
        <v>90</v>
      </c>
      <c r="C3217" s="2">
        <v>2018.0</v>
      </c>
      <c r="D3217" s="8"/>
      <c r="E3217" s="9"/>
      <c r="F3217" s="2" t="s">
        <v>389</v>
      </c>
      <c r="G3217" s="2" t="s">
        <v>50</v>
      </c>
      <c r="H3217" s="2" t="s">
        <v>91</v>
      </c>
      <c r="I3217" s="2" t="s">
        <v>173</v>
      </c>
      <c r="J3217" s="2" t="s">
        <v>173</v>
      </c>
      <c r="K3217" s="2" t="s">
        <v>53</v>
      </c>
      <c r="L3217" s="8" t="s">
        <v>72</v>
      </c>
      <c r="M3217" s="2" t="s">
        <v>55</v>
      </c>
      <c r="N3217" s="2" t="s">
        <v>335</v>
      </c>
      <c r="O3217" s="10" t="s">
        <v>95</v>
      </c>
      <c r="P3217" s="2"/>
      <c r="Q3217" s="2"/>
      <c r="R3217" s="2" t="s">
        <v>58</v>
      </c>
      <c r="S3217" s="2" t="s">
        <v>59</v>
      </c>
      <c r="T3217" s="2" t="s">
        <v>77</v>
      </c>
      <c r="U3217" s="2" t="s">
        <v>78</v>
      </c>
      <c r="V3217" s="2" t="s">
        <v>5853</v>
      </c>
      <c r="W3217" s="2" t="s">
        <v>80</v>
      </c>
      <c r="X3217" s="9"/>
      <c r="Y3217" s="8"/>
      <c r="Z3217" s="2" t="s">
        <v>62</v>
      </c>
      <c r="AA3217" s="8"/>
      <c r="AB3217" s="2"/>
      <c r="AC3217" s="2" t="s">
        <v>5854</v>
      </c>
      <c r="AD3217" s="8"/>
      <c r="AE3217" s="2" t="s">
        <v>64</v>
      </c>
      <c r="AF3217" s="2" t="s">
        <v>110</v>
      </c>
      <c r="AG3217" s="2" t="s">
        <v>63</v>
      </c>
      <c r="AH3217" s="2" t="s">
        <v>88</v>
      </c>
      <c r="AI3217" s="2" t="s">
        <v>193</v>
      </c>
      <c r="AL3217" s="2" t="s">
        <v>64</v>
      </c>
      <c r="AM3217" s="8" t="s">
        <v>2456</v>
      </c>
      <c r="AN3217" s="8" t="s">
        <v>66</v>
      </c>
      <c r="AO3217" s="2"/>
      <c r="AP3217" s="2" t="s">
        <v>53</v>
      </c>
      <c r="AQ3217" s="2" t="s">
        <v>64</v>
      </c>
      <c r="AR3217" s="2" t="s">
        <v>185</v>
      </c>
      <c r="AS3217" s="2" t="s">
        <v>186</v>
      </c>
      <c r="AX3217" s="2" t="s">
        <v>67</v>
      </c>
      <c r="AY3217" s="14"/>
      <c r="BA3217" s="8"/>
    </row>
    <row r="3218" ht="12.75" customHeight="1">
      <c r="A3218" s="2" t="s">
        <v>5855</v>
      </c>
      <c r="B3218" s="2" t="s">
        <v>90</v>
      </c>
      <c r="C3218" s="2">
        <v>2018.0</v>
      </c>
      <c r="D3218" s="8"/>
      <c r="E3218" s="9"/>
      <c r="F3218" s="2" t="s">
        <v>389</v>
      </c>
      <c r="G3218" s="2" t="s">
        <v>101</v>
      </c>
      <c r="H3218" s="2" t="s">
        <v>51</v>
      </c>
      <c r="I3218" s="2" t="s">
        <v>92</v>
      </c>
      <c r="J3218" s="2" t="s">
        <v>92</v>
      </c>
      <c r="K3218" s="2" t="s">
        <v>64</v>
      </c>
      <c r="L3218" s="8" t="s">
        <v>72</v>
      </c>
      <c r="M3218" s="2" t="s">
        <v>73</v>
      </c>
      <c r="N3218" s="2" t="s">
        <v>74</v>
      </c>
      <c r="O3218" s="10" t="s">
        <v>322</v>
      </c>
      <c r="P3218" s="2"/>
      <c r="Q3218" s="2"/>
      <c r="R3218" s="2" t="s">
        <v>58</v>
      </c>
      <c r="S3218" s="2" t="s">
        <v>59</v>
      </c>
      <c r="T3218" s="2" t="s">
        <v>166</v>
      </c>
      <c r="U3218" s="2" t="s">
        <v>78</v>
      </c>
      <c r="V3218" s="2" t="s">
        <v>5856</v>
      </c>
      <c r="W3218" s="2" t="s">
        <v>80</v>
      </c>
      <c r="X3218" s="10" t="s">
        <v>174</v>
      </c>
      <c r="Y3218" s="2" t="s">
        <v>58</v>
      </c>
      <c r="Z3218" s="2" t="s">
        <v>62</v>
      </c>
      <c r="AA3218" s="2" t="s">
        <v>105</v>
      </c>
      <c r="AB3218" s="2" t="s">
        <v>82</v>
      </c>
      <c r="AC3218" s="2" t="s">
        <v>5857</v>
      </c>
      <c r="AD3218" s="8"/>
      <c r="AE3218" s="2" t="s">
        <v>64</v>
      </c>
      <c r="AF3218" s="2" t="s">
        <v>84</v>
      </c>
      <c r="AG3218" s="2" t="s">
        <v>63</v>
      </c>
      <c r="AH3218" s="2" t="s">
        <v>53</v>
      </c>
      <c r="AI3218" s="11"/>
      <c r="AL3218" s="2"/>
      <c r="AM3218" s="8"/>
      <c r="AO3218" s="2" t="s">
        <v>64</v>
      </c>
      <c r="AP3218" s="2" t="s">
        <v>64</v>
      </c>
      <c r="AQ3218" s="2" t="s">
        <v>64</v>
      </c>
      <c r="AR3218" s="2"/>
      <c r="AS3218" s="2"/>
      <c r="AX3218" s="2" t="s">
        <v>67</v>
      </c>
      <c r="AY3218" s="14"/>
      <c r="BA3218" s="8"/>
    </row>
    <row r="3219" ht="12.75" customHeight="1">
      <c r="A3219" s="2" t="s">
        <v>5858</v>
      </c>
      <c r="B3219" s="2" t="s">
        <v>90</v>
      </c>
      <c r="C3219" s="2">
        <v>2018.0</v>
      </c>
      <c r="D3219" s="2" t="s">
        <v>64</v>
      </c>
      <c r="E3219" s="10" t="s">
        <v>4831</v>
      </c>
      <c r="F3219" s="2" t="s">
        <v>292</v>
      </c>
      <c r="G3219" s="2" t="s">
        <v>101</v>
      </c>
      <c r="H3219" s="2" t="s">
        <v>91</v>
      </c>
      <c r="I3219" s="2" t="s">
        <v>92</v>
      </c>
      <c r="J3219" s="2" t="s">
        <v>92</v>
      </c>
      <c r="K3219" s="2" t="s">
        <v>53</v>
      </c>
      <c r="L3219" s="8" t="s">
        <v>72</v>
      </c>
      <c r="M3219" s="2" t="s">
        <v>73</v>
      </c>
      <c r="N3219" s="2" t="s">
        <v>158</v>
      </c>
      <c r="O3219" s="10" t="s">
        <v>100</v>
      </c>
      <c r="P3219" s="2"/>
      <c r="Q3219" s="2"/>
      <c r="R3219" s="2" t="s">
        <v>58</v>
      </c>
      <c r="S3219" s="2" t="s">
        <v>59</v>
      </c>
      <c r="T3219" s="2" t="s">
        <v>105</v>
      </c>
      <c r="U3219" s="2" t="s">
        <v>78</v>
      </c>
      <c r="V3219" s="2" t="s">
        <v>5859</v>
      </c>
      <c r="W3219" s="2" t="s">
        <v>80</v>
      </c>
      <c r="X3219" s="10" t="s">
        <v>151</v>
      </c>
      <c r="Y3219" s="2" t="s">
        <v>58</v>
      </c>
      <c r="Z3219" s="2" t="s">
        <v>62</v>
      </c>
      <c r="AA3219" s="2" t="s">
        <v>105</v>
      </c>
      <c r="AB3219" s="2"/>
      <c r="AC3219" s="2" t="s">
        <v>5860</v>
      </c>
      <c r="AD3219" s="2" t="s">
        <v>64</v>
      </c>
      <c r="AE3219" s="2" t="s">
        <v>64</v>
      </c>
      <c r="AF3219" s="2" t="s">
        <v>97</v>
      </c>
      <c r="AG3219" s="2" t="s">
        <v>88</v>
      </c>
      <c r="AH3219" s="2" t="s">
        <v>53</v>
      </c>
      <c r="AI3219" s="11"/>
      <c r="AK3219" s="8" t="s">
        <v>98</v>
      </c>
      <c r="AL3219" s="2" t="s">
        <v>64</v>
      </c>
      <c r="AM3219" s="8" t="s">
        <v>4680</v>
      </c>
      <c r="AN3219" s="8" t="s">
        <v>114</v>
      </c>
      <c r="AO3219" s="2"/>
      <c r="AP3219" s="2" t="s">
        <v>64</v>
      </c>
      <c r="AQ3219" s="2" t="s">
        <v>64</v>
      </c>
      <c r="AR3219" s="2"/>
      <c r="AS3219" s="2"/>
      <c r="AU3219" s="2" t="s">
        <v>64</v>
      </c>
      <c r="AV3219" s="2" t="s">
        <v>64</v>
      </c>
      <c r="AX3219" s="2" t="s">
        <v>67</v>
      </c>
      <c r="AY3219" s="14"/>
      <c r="BA3219" s="8"/>
    </row>
    <row r="3220" ht="12.75" customHeight="1">
      <c r="A3220" s="2" t="s">
        <v>5861</v>
      </c>
      <c r="B3220" s="2" t="s">
        <v>90</v>
      </c>
      <c r="C3220" s="2">
        <v>2018.0</v>
      </c>
      <c r="D3220" s="8"/>
      <c r="E3220" s="9"/>
      <c r="F3220" s="2" t="s">
        <v>292</v>
      </c>
      <c r="G3220" s="2" t="s">
        <v>101</v>
      </c>
      <c r="H3220" s="2" t="s">
        <v>51</v>
      </c>
      <c r="I3220" s="2" t="s">
        <v>92</v>
      </c>
      <c r="J3220" s="2" t="s">
        <v>92</v>
      </c>
      <c r="K3220" s="2" t="s">
        <v>53</v>
      </c>
      <c r="L3220" s="8" t="s">
        <v>72</v>
      </c>
      <c r="M3220" s="2" t="s">
        <v>181</v>
      </c>
      <c r="N3220" s="2" t="s">
        <v>74</v>
      </c>
      <c r="O3220" s="10" t="s">
        <v>331</v>
      </c>
      <c r="P3220" s="2"/>
      <c r="Q3220" s="2"/>
      <c r="R3220" s="2" t="s">
        <v>109</v>
      </c>
      <c r="S3220" s="2" t="s">
        <v>59</v>
      </c>
      <c r="T3220" s="8"/>
      <c r="U3220" s="8"/>
      <c r="V3220" s="2" t="s">
        <v>5862</v>
      </c>
      <c r="W3220" s="2" t="s">
        <v>80</v>
      </c>
      <c r="X3220" s="10" t="s">
        <v>170</v>
      </c>
      <c r="Y3220" s="2" t="s">
        <v>58</v>
      </c>
      <c r="Z3220" s="2" t="s">
        <v>62</v>
      </c>
      <c r="AA3220" s="8"/>
      <c r="AB3220" s="2"/>
      <c r="AC3220" s="2" t="s">
        <v>5863</v>
      </c>
      <c r="AD3220" s="8"/>
      <c r="AE3220" s="2" t="s">
        <v>64</v>
      </c>
      <c r="AF3220" s="2" t="s">
        <v>110</v>
      </c>
      <c r="AG3220" s="2" t="s">
        <v>63</v>
      </c>
      <c r="AH3220" s="2" t="s">
        <v>88</v>
      </c>
      <c r="AI3220" s="2" t="s">
        <v>111</v>
      </c>
      <c r="AJ3220" s="2" t="s">
        <v>112</v>
      </c>
      <c r="AL3220" s="2"/>
      <c r="AM3220" s="8"/>
      <c r="AO3220" s="2"/>
      <c r="AP3220" s="2" t="s">
        <v>53</v>
      </c>
      <c r="AQ3220" s="2" t="s">
        <v>64</v>
      </c>
      <c r="AR3220" s="2" t="s">
        <v>2560</v>
      </c>
      <c r="AS3220" s="2" t="s">
        <v>186</v>
      </c>
      <c r="AX3220" s="2" t="s">
        <v>67</v>
      </c>
      <c r="AY3220" s="14"/>
      <c r="BA3220" s="8"/>
    </row>
    <row r="3221" ht="12.75" customHeight="1">
      <c r="A3221" s="2" t="s">
        <v>5864</v>
      </c>
      <c r="B3221" s="2" t="s">
        <v>90</v>
      </c>
      <c r="C3221" s="2">
        <v>2018.0</v>
      </c>
      <c r="D3221" s="8"/>
      <c r="E3221" s="9"/>
      <c r="F3221" s="2" t="s">
        <v>292</v>
      </c>
      <c r="G3221" s="2" t="s">
        <v>50</v>
      </c>
      <c r="H3221" s="2" t="s">
        <v>51</v>
      </c>
      <c r="I3221" s="2" t="s">
        <v>92</v>
      </c>
      <c r="J3221" s="2" t="s">
        <v>92</v>
      </c>
      <c r="K3221" s="2" t="s">
        <v>53</v>
      </c>
      <c r="L3221" s="8" t="s">
        <v>54</v>
      </c>
      <c r="M3221" s="2" t="s">
        <v>55</v>
      </c>
      <c r="N3221" s="2" t="s">
        <v>74</v>
      </c>
      <c r="O3221" s="10" t="s">
        <v>120</v>
      </c>
      <c r="P3221" s="2"/>
      <c r="Q3221" s="2"/>
      <c r="R3221" s="2" t="s">
        <v>58</v>
      </c>
      <c r="S3221" s="2" t="s">
        <v>59</v>
      </c>
      <c r="T3221" s="2" t="s">
        <v>77</v>
      </c>
      <c r="U3221" s="2" t="s">
        <v>78</v>
      </c>
      <c r="V3221" s="2" t="s">
        <v>5865</v>
      </c>
      <c r="W3221" s="2" t="s">
        <v>80</v>
      </c>
      <c r="X3221" s="9"/>
      <c r="Y3221" s="8"/>
      <c r="Z3221" s="2" t="s">
        <v>62</v>
      </c>
      <c r="AA3221" s="8"/>
      <c r="AB3221" s="2"/>
      <c r="AC3221" s="2" t="s">
        <v>5866</v>
      </c>
      <c r="AD3221" s="8"/>
      <c r="AE3221" s="2" t="s">
        <v>64</v>
      </c>
      <c r="AF3221" s="2" t="s">
        <v>84</v>
      </c>
      <c r="AG3221" s="2" t="s">
        <v>63</v>
      </c>
      <c r="AH3221" s="2" t="s">
        <v>53</v>
      </c>
      <c r="AI3221" s="11"/>
      <c r="AK3221" s="8" t="s">
        <v>98</v>
      </c>
      <c r="AL3221" s="2"/>
      <c r="AM3221" s="8"/>
      <c r="AO3221" s="2"/>
      <c r="AP3221" s="2" t="s">
        <v>64</v>
      </c>
      <c r="AQ3221" s="2" t="s">
        <v>64</v>
      </c>
      <c r="AR3221" s="2" t="s">
        <v>131</v>
      </c>
      <c r="AS3221" s="2" t="s">
        <v>114</v>
      </c>
      <c r="AT3221" s="2" t="s">
        <v>64</v>
      </c>
      <c r="AX3221" s="2" t="s">
        <v>67</v>
      </c>
      <c r="AY3221" s="14"/>
      <c r="BA3221" s="13">
        <v>2.0</v>
      </c>
    </row>
    <row r="3222" ht="12.75" customHeight="1">
      <c r="C3222" s="2">
        <v>2018.0</v>
      </c>
      <c r="D3222" s="8"/>
      <c r="E3222" s="9"/>
      <c r="O3222" s="9"/>
      <c r="P3222" s="8"/>
      <c r="Q3222" s="8"/>
      <c r="R3222" s="8"/>
      <c r="S3222" s="8"/>
      <c r="T3222" s="8"/>
      <c r="U3222" s="8"/>
      <c r="W3222" s="2" t="s">
        <v>61</v>
      </c>
      <c r="X3222" s="9"/>
      <c r="Y3222" s="8"/>
      <c r="Z3222" s="2" t="s">
        <v>62</v>
      </c>
      <c r="AA3222" s="8"/>
      <c r="AB3222" s="2"/>
      <c r="AC3222" s="2" t="s">
        <v>5867</v>
      </c>
      <c r="AD3222" s="8"/>
      <c r="AE3222" s="2" t="s">
        <v>53</v>
      </c>
      <c r="AF3222" s="11"/>
      <c r="AG3222" s="11"/>
      <c r="AH3222" s="2" t="s">
        <v>53</v>
      </c>
      <c r="AI3222" s="11"/>
      <c r="AL3222" s="2"/>
      <c r="AM3222" s="8"/>
      <c r="AO3222" s="2"/>
      <c r="AP3222" s="8"/>
      <c r="AQ3222" s="2" t="s">
        <v>64</v>
      </c>
      <c r="AR3222" s="8"/>
      <c r="AS3222" s="8"/>
      <c r="AX3222" s="2"/>
      <c r="AY3222" s="14"/>
      <c r="BA3222" s="8"/>
    </row>
    <row r="3223" ht="12.75" customHeight="1">
      <c r="A3223" s="2" t="s">
        <v>5868</v>
      </c>
      <c r="B3223" s="2" t="s">
        <v>69</v>
      </c>
      <c r="C3223" s="2">
        <v>2018.0</v>
      </c>
      <c r="D3223" s="8"/>
      <c r="E3223" s="9"/>
      <c r="F3223" s="2" t="s">
        <v>630</v>
      </c>
      <c r="G3223" s="2" t="s">
        <v>50</v>
      </c>
      <c r="H3223" s="2" t="s">
        <v>70</v>
      </c>
      <c r="I3223" s="2" t="s">
        <v>71</v>
      </c>
      <c r="J3223" s="2" t="s">
        <v>71</v>
      </c>
      <c r="K3223" s="2" t="s">
        <v>53</v>
      </c>
      <c r="L3223" s="8" t="s">
        <v>72</v>
      </c>
      <c r="M3223" s="2" t="s">
        <v>55</v>
      </c>
      <c r="N3223" s="2" t="s">
        <v>74</v>
      </c>
      <c r="O3223" s="10" t="s">
        <v>347</v>
      </c>
      <c r="P3223" s="2"/>
      <c r="Q3223" s="2"/>
      <c r="R3223" s="2" t="s">
        <v>58</v>
      </c>
      <c r="S3223" s="2" t="s">
        <v>59</v>
      </c>
      <c r="T3223" s="2" t="s">
        <v>77</v>
      </c>
      <c r="U3223" s="2" t="s">
        <v>250</v>
      </c>
      <c r="V3223" s="2" t="s">
        <v>5869</v>
      </c>
      <c r="W3223" s="2" t="s">
        <v>80</v>
      </c>
      <c r="X3223" s="10" t="s">
        <v>103</v>
      </c>
      <c r="Y3223" s="2" t="s">
        <v>58</v>
      </c>
      <c r="Z3223" s="2" t="s">
        <v>62</v>
      </c>
      <c r="AA3223" s="2" t="s">
        <v>77</v>
      </c>
      <c r="AB3223" s="2" t="s">
        <v>153</v>
      </c>
      <c r="AC3223" s="2" t="s">
        <v>5870</v>
      </c>
      <c r="AD3223" s="8"/>
      <c r="AE3223" s="2" t="s">
        <v>64</v>
      </c>
      <c r="AF3223" s="2" t="s">
        <v>97</v>
      </c>
      <c r="AG3223" s="2" t="s">
        <v>88</v>
      </c>
      <c r="AH3223" s="2" t="s">
        <v>53</v>
      </c>
      <c r="AI3223" s="11"/>
      <c r="AK3223" s="8" t="s">
        <v>98</v>
      </c>
      <c r="AL3223" s="2" t="s">
        <v>64</v>
      </c>
      <c r="AM3223" s="8" t="s">
        <v>4680</v>
      </c>
      <c r="AN3223" s="8" t="s">
        <v>114</v>
      </c>
      <c r="AO3223" s="2"/>
      <c r="AP3223" s="2" t="s">
        <v>64</v>
      </c>
      <c r="AQ3223" s="2" t="s">
        <v>64</v>
      </c>
      <c r="AR3223" s="2" t="s">
        <v>2840</v>
      </c>
      <c r="AS3223" s="2" t="s">
        <v>301</v>
      </c>
      <c r="AX3223" s="2" t="s">
        <v>67</v>
      </c>
      <c r="AY3223" s="14"/>
      <c r="BA3223" s="8"/>
    </row>
    <row r="3224" ht="12.75" customHeight="1">
      <c r="A3224" s="2" t="s">
        <v>4077</v>
      </c>
      <c r="B3224" s="2" t="s">
        <v>69</v>
      </c>
      <c r="C3224" s="2">
        <v>2018.0</v>
      </c>
      <c r="D3224" s="8"/>
      <c r="E3224" s="9"/>
      <c r="F3224" s="2" t="s">
        <v>630</v>
      </c>
      <c r="G3224" s="2" t="s">
        <v>101</v>
      </c>
      <c r="H3224" s="2" t="s">
        <v>51</v>
      </c>
      <c r="I3224" s="2" t="s">
        <v>125</v>
      </c>
      <c r="J3224" s="2" t="s">
        <v>125</v>
      </c>
      <c r="K3224" s="2" t="s">
        <v>53</v>
      </c>
      <c r="L3224" s="8" t="s">
        <v>72</v>
      </c>
      <c r="M3224" s="2" t="s">
        <v>73</v>
      </c>
      <c r="N3224" s="2" t="s">
        <v>335</v>
      </c>
      <c r="O3224" s="10" t="s">
        <v>279</v>
      </c>
      <c r="P3224" s="2"/>
      <c r="Q3224" s="2"/>
      <c r="R3224" s="2" t="s">
        <v>58</v>
      </c>
      <c r="S3224" s="2" t="s">
        <v>59</v>
      </c>
      <c r="T3224" s="2" t="s">
        <v>105</v>
      </c>
      <c r="U3224" s="2" t="s">
        <v>250</v>
      </c>
      <c r="V3224" s="2" t="s">
        <v>5871</v>
      </c>
      <c r="W3224" s="2" t="s">
        <v>80</v>
      </c>
      <c r="X3224" s="9"/>
      <c r="Y3224" s="8"/>
      <c r="Z3224" s="2" t="s">
        <v>62</v>
      </c>
      <c r="AA3224" s="8"/>
      <c r="AB3224" s="2"/>
      <c r="AC3224" s="2" t="s">
        <v>5871</v>
      </c>
      <c r="AD3224" s="8"/>
      <c r="AE3224" s="2" t="s">
        <v>64</v>
      </c>
      <c r="AF3224" s="2" t="s">
        <v>97</v>
      </c>
      <c r="AG3224" s="2" t="s">
        <v>88</v>
      </c>
      <c r="AH3224" s="2" t="s">
        <v>53</v>
      </c>
      <c r="AI3224" s="11"/>
      <c r="AK3224" s="8" t="s">
        <v>98</v>
      </c>
      <c r="AL3224" s="2" t="s">
        <v>64</v>
      </c>
      <c r="AM3224" s="8" t="s">
        <v>4590</v>
      </c>
      <c r="AN3224" s="8" t="s">
        <v>66</v>
      </c>
      <c r="AO3224" s="2"/>
      <c r="AP3224" s="2" t="s">
        <v>64</v>
      </c>
      <c r="AQ3224" s="2" t="s">
        <v>64</v>
      </c>
      <c r="AR3224" s="2"/>
      <c r="AS3224" s="2"/>
      <c r="AU3224" s="2" t="s">
        <v>64</v>
      </c>
      <c r="AX3224" s="2" t="s">
        <v>67</v>
      </c>
      <c r="AY3224" s="14"/>
      <c r="BA3224" s="8"/>
    </row>
    <row r="3225" ht="12.75" customHeight="1">
      <c r="A3225" s="2" t="s">
        <v>5872</v>
      </c>
      <c r="B3225" s="2" t="s">
        <v>69</v>
      </c>
      <c r="C3225" s="2">
        <v>2018.0</v>
      </c>
      <c r="D3225" s="8"/>
      <c r="E3225" s="9"/>
      <c r="F3225" s="2" t="s">
        <v>405</v>
      </c>
      <c r="G3225" s="2" t="s">
        <v>101</v>
      </c>
      <c r="H3225" s="2" t="s">
        <v>51</v>
      </c>
      <c r="I3225" s="2" t="s">
        <v>71</v>
      </c>
      <c r="J3225" s="2" t="s">
        <v>71</v>
      </c>
      <c r="K3225" s="2" t="s">
        <v>53</v>
      </c>
      <c r="L3225" s="8" t="s">
        <v>72</v>
      </c>
      <c r="M3225" s="2" t="s">
        <v>55</v>
      </c>
      <c r="O3225" s="10" t="s">
        <v>117</v>
      </c>
      <c r="P3225" s="2"/>
      <c r="Q3225" s="2"/>
      <c r="R3225" s="2" t="s">
        <v>76</v>
      </c>
      <c r="S3225" s="2" t="s">
        <v>59</v>
      </c>
      <c r="T3225" s="2" t="s">
        <v>105</v>
      </c>
      <c r="U3225" s="2" t="s">
        <v>78</v>
      </c>
      <c r="V3225" s="2" t="s">
        <v>5873</v>
      </c>
      <c r="W3225" s="2" t="s">
        <v>80</v>
      </c>
      <c r="X3225" s="10" t="s">
        <v>120</v>
      </c>
      <c r="Y3225" s="2" t="s">
        <v>58</v>
      </c>
      <c r="Z3225" s="2" t="s">
        <v>62</v>
      </c>
      <c r="AA3225" s="2" t="s">
        <v>105</v>
      </c>
      <c r="AB3225" s="2" t="s">
        <v>153</v>
      </c>
      <c r="AC3225" s="2" t="s">
        <v>5874</v>
      </c>
      <c r="AD3225" s="8"/>
      <c r="AE3225" s="2" t="s">
        <v>64</v>
      </c>
      <c r="AF3225" s="2" t="s">
        <v>97</v>
      </c>
      <c r="AG3225" s="2" t="s">
        <v>88</v>
      </c>
      <c r="AH3225" s="2" t="s">
        <v>53</v>
      </c>
      <c r="AI3225" s="11"/>
      <c r="AL3225" s="2" t="s">
        <v>64</v>
      </c>
      <c r="AM3225" s="8" t="s">
        <v>305</v>
      </c>
      <c r="AN3225" s="8" t="s">
        <v>186</v>
      </c>
      <c r="AO3225" s="2" t="s">
        <v>64</v>
      </c>
      <c r="AP3225" s="2" t="s">
        <v>64</v>
      </c>
      <c r="AQ3225" s="2" t="s">
        <v>64</v>
      </c>
      <c r="AR3225" s="2"/>
      <c r="AS3225" s="2"/>
      <c r="AX3225" s="2" t="s">
        <v>67</v>
      </c>
      <c r="AY3225" s="14"/>
      <c r="BA3225" s="8"/>
    </row>
    <row r="3226" ht="12.75" customHeight="1">
      <c r="A3226" s="2" t="s">
        <v>5073</v>
      </c>
      <c r="B3226" s="2" t="s">
        <v>69</v>
      </c>
      <c r="C3226" s="2">
        <v>2018.0</v>
      </c>
      <c r="D3226" s="8"/>
      <c r="E3226" s="9"/>
      <c r="F3226" s="2" t="s">
        <v>188</v>
      </c>
      <c r="G3226" s="2" t="s">
        <v>101</v>
      </c>
      <c r="H3226" s="2" t="s">
        <v>51</v>
      </c>
      <c r="I3226" s="2" t="s">
        <v>125</v>
      </c>
      <c r="J3226" s="2" t="s">
        <v>125</v>
      </c>
      <c r="K3226" s="2" t="s">
        <v>53</v>
      </c>
      <c r="L3226" s="8" t="s">
        <v>72</v>
      </c>
      <c r="M3226" s="2" t="s">
        <v>73</v>
      </c>
      <c r="N3226" s="2" t="s">
        <v>74</v>
      </c>
      <c r="O3226" s="10" t="s">
        <v>277</v>
      </c>
      <c r="P3226" s="2"/>
      <c r="Q3226" s="2"/>
      <c r="R3226" s="2" t="s">
        <v>58</v>
      </c>
      <c r="S3226" s="2" t="s">
        <v>59</v>
      </c>
      <c r="T3226" s="8"/>
      <c r="U3226" s="8"/>
      <c r="V3226" s="2" t="s">
        <v>5875</v>
      </c>
      <c r="W3226" s="2" t="s">
        <v>80</v>
      </c>
      <c r="X3226" s="10" t="s">
        <v>174</v>
      </c>
      <c r="Y3226" s="2" t="s">
        <v>58</v>
      </c>
      <c r="Z3226" s="2" t="s">
        <v>62</v>
      </c>
      <c r="AA3226" s="8"/>
      <c r="AB3226" s="2"/>
      <c r="AC3226" s="2" t="s">
        <v>5876</v>
      </c>
      <c r="AD3226" s="8"/>
      <c r="AE3226" s="2" t="s">
        <v>64</v>
      </c>
      <c r="AF3226" s="2" t="s">
        <v>110</v>
      </c>
      <c r="AG3226" s="2" t="s">
        <v>63</v>
      </c>
      <c r="AH3226" s="2" t="s">
        <v>88</v>
      </c>
      <c r="AI3226" s="11" t="s">
        <v>1067</v>
      </c>
      <c r="AL3226" s="2"/>
      <c r="AM3226" s="8"/>
      <c r="AO3226" s="2"/>
      <c r="AP3226" s="2" t="s">
        <v>53</v>
      </c>
      <c r="AQ3226" s="2" t="s">
        <v>64</v>
      </c>
      <c r="AR3226" s="2" t="s">
        <v>206</v>
      </c>
      <c r="AS3226" s="2" t="s">
        <v>186</v>
      </c>
      <c r="AV3226" s="2" t="s">
        <v>64</v>
      </c>
      <c r="AX3226" s="2" t="s">
        <v>67</v>
      </c>
      <c r="AY3226" s="14"/>
      <c r="BA3226" s="8"/>
    </row>
    <row r="3227" ht="12.75" customHeight="1">
      <c r="A3227" s="2" t="s">
        <v>5877</v>
      </c>
      <c r="B3227" s="2" t="s">
        <v>69</v>
      </c>
      <c r="C3227" s="2">
        <v>2018.0</v>
      </c>
      <c r="D3227" s="8"/>
      <c r="E3227" s="9"/>
      <c r="F3227" s="2" t="s">
        <v>188</v>
      </c>
      <c r="G3227" s="2" t="s">
        <v>50</v>
      </c>
      <c r="H3227" s="2" t="s">
        <v>51</v>
      </c>
      <c r="I3227" s="2" t="s">
        <v>71</v>
      </c>
      <c r="J3227" s="2" t="s">
        <v>71</v>
      </c>
      <c r="K3227" s="2" t="s">
        <v>53</v>
      </c>
      <c r="L3227" s="8" t="s">
        <v>72</v>
      </c>
      <c r="M3227" s="2" t="s">
        <v>55</v>
      </c>
      <c r="N3227" s="2" t="s">
        <v>335</v>
      </c>
      <c r="O3227" s="10" t="s">
        <v>90</v>
      </c>
      <c r="P3227" s="2"/>
      <c r="Q3227" s="2"/>
      <c r="R3227" s="2" t="s">
        <v>58</v>
      </c>
      <c r="S3227" s="2" t="s">
        <v>59</v>
      </c>
      <c r="T3227" s="8"/>
      <c r="U3227" s="8"/>
      <c r="V3227" s="2" t="s">
        <v>5878</v>
      </c>
      <c r="W3227" s="2" t="s">
        <v>80</v>
      </c>
      <c r="X3227" s="10" t="s">
        <v>69</v>
      </c>
      <c r="Y3227" s="2" t="s">
        <v>58</v>
      </c>
      <c r="Z3227" s="2" t="s">
        <v>62</v>
      </c>
      <c r="AA3227" s="8"/>
      <c r="AB3227" s="2"/>
      <c r="AC3227" s="2" t="s">
        <v>5878</v>
      </c>
      <c r="AD3227" s="8"/>
      <c r="AE3227" s="2" t="s">
        <v>64</v>
      </c>
      <c r="AF3227" s="2" t="s">
        <v>97</v>
      </c>
      <c r="AG3227" s="2" t="s">
        <v>88</v>
      </c>
      <c r="AH3227" s="2" t="s">
        <v>53</v>
      </c>
      <c r="AI3227" s="11"/>
      <c r="AK3227" s="8" t="s">
        <v>98</v>
      </c>
      <c r="AL3227" s="2"/>
      <c r="AM3227" s="8"/>
      <c r="AO3227" s="2"/>
      <c r="AP3227" s="2" t="s">
        <v>64</v>
      </c>
      <c r="AQ3227" s="2" t="s">
        <v>64</v>
      </c>
      <c r="AR3227" s="2" t="s">
        <v>213</v>
      </c>
      <c r="AS3227" s="2" t="s">
        <v>114</v>
      </c>
      <c r="AW3227" s="2" t="s">
        <v>64</v>
      </c>
      <c r="AX3227" s="2" t="s">
        <v>67</v>
      </c>
      <c r="AY3227" s="14"/>
      <c r="BA3227" s="8"/>
    </row>
    <row r="3228" ht="12.75" customHeight="1">
      <c r="A3228" s="2" t="s">
        <v>5879</v>
      </c>
      <c r="B3228" s="2" t="s">
        <v>69</v>
      </c>
      <c r="C3228" s="2">
        <v>2018.0</v>
      </c>
      <c r="D3228" s="2" t="s">
        <v>64</v>
      </c>
      <c r="E3228" s="10" t="s">
        <v>163</v>
      </c>
      <c r="F3228" s="2"/>
      <c r="G3228" s="2" t="s">
        <v>50</v>
      </c>
      <c r="H3228" s="2" t="s">
        <v>91</v>
      </c>
      <c r="I3228" s="2" t="s">
        <v>71</v>
      </c>
      <c r="J3228" s="2" t="s">
        <v>71</v>
      </c>
      <c r="K3228" s="2" t="s">
        <v>53</v>
      </c>
      <c r="L3228" s="8" t="s">
        <v>72</v>
      </c>
      <c r="M3228" s="2" t="s">
        <v>73</v>
      </c>
      <c r="N3228" s="2" t="s">
        <v>74</v>
      </c>
      <c r="O3228" s="10" t="s">
        <v>190</v>
      </c>
      <c r="P3228" s="2"/>
      <c r="Q3228" s="2"/>
      <c r="R3228" s="2" t="s">
        <v>76</v>
      </c>
      <c r="S3228" s="2" t="s">
        <v>59</v>
      </c>
      <c r="T3228" s="2" t="s">
        <v>77</v>
      </c>
      <c r="U3228" s="2" t="s">
        <v>78</v>
      </c>
      <c r="V3228" s="2" t="s">
        <v>5880</v>
      </c>
      <c r="W3228" s="2" t="s">
        <v>80</v>
      </c>
      <c r="X3228" s="10" t="s">
        <v>128</v>
      </c>
      <c r="Y3228" s="2" t="s">
        <v>58</v>
      </c>
      <c r="Z3228" s="2" t="s">
        <v>62</v>
      </c>
      <c r="AA3228" s="2" t="s">
        <v>105</v>
      </c>
      <c r="AB3228" s="2" t="s">
        <v>153</v>
      </c>
      <c r="AC3228" s="2" t="s">
        <v>5880</v>
      </c>
      <c r="AD3228" s="8"/>
      <c r="AE3228" s="2" t="s">
        <v>64</v>
      </c>
      <c r="AF3228" s="2" t="s">
        <v>110</v>
      </c>
      <c r="AG3228" s="2" t="s">
        <v>63</v>
      </c>
      <c r="AH3228" s="2" t="s">
        <v>88</v>
      </c>
      <c r="AI3228" s="2" t="s">
        <v>193</v>
      </c>
      <c r="AK3228" s="8" t="s">
        <v>98</v>
      </c>
      <c r="AL3228" s="2" t="s">
        <v>64</v>
      </c>
      <c r="AM3228" s="8" t="s">
        <v>4680</v>
      </c>
      <c r="AN3228" s="8" t="s">
        <v>114</v>
      </c>
      <c r="AO3228" s="2"/>
      <c r="AP3228" s="2" t="s">
        <v>53</v>
      </c>
      <c r="AQ3228" s="2" t="s">
        <v>64</v>
      </c>
      <c r="AR3228" s="2" t="s">
        <v>206</v>
      </c>
      <c r="AS3228" s="2" t="s">
        <v>186</v>
      </c>
      <c r="AV3228" s="2" t="s">
        <v>64</v>
      </c>
      <c r="AW3228" s="2" t="s">
        <v>64</v>
      </c>
      <c r="AX3228" s="2" t="s">
        <v>67</v>
      </c>
      <c r="AY3228" s="14"/>
      <c r="BA3228" s="8"/>
    </row>
    <row r="3229" ht="12.75" customHeight="1">
      <c r="A3229" s="2" t="s">
        <v>5881</v>
      </c>
      <c r="B3229" s="2" t="s">
        <v>69</v>
      </c>
      <c r="C3229" s="2">
        <v>2018.0</v>
      </c>
      <c r="D3229" s="8"/>
      <c r="E3229" s="9"/>
      <c r="F3229" s="2" t="s">
        <v>431</v>
      </c>
      <c r="G3229" s="2" t="s">
        <v>101</v>
      </c>
      <c r="H3229" s="2" t="s">
        <v>51</v>
      </c>
      <c r="I3229" s="2" t="s">
        <v>484</v>
      </c>
      <c r="J3229" s="2" t="s">
        <v>484</v>
      </c>
      <c r="K3229" s="2" t="s">
        <v>53</v>
      </c>
      <c r="L3229" s="8" t="s">
        <v>54</v>
      </c>
      <c r="M3229" s="2" t="s">
        <v>73</v>
      </c>
      <c r="N3229" s="2" t="s">
        <v>74</v>
      </c>
      <c r="O3229" s="10" t="s">
        <v>117</v>
      </c>
      <c r="P3229" s="2"/>
      <c r="Q3229" s="2"/>
      <c r="R3229" s="2" t="s">
        <v>76</v>
      </c>
      <c r="S3229" s="2" t="s">
        <v>59</v>
      </c>
      <c r="T3229" s="8"/>
      <c r="U3229" s="8"/>
      <c r="V3229" s="2" t="s">
        <v>5882</v>
      </c>
      <c r="W3229" s="2" t="s">
        <v>61</v>
      </c>
      <c r="X3229" s="9"/>
      <c r="Y3229" s="8"/>
      <c r="Z3229" s="2" t="s">
        <v>62</v>
      </c>
      <c r="AA3229" s="8"/>
      <c r="AB3229" s="2"/>
      <c r="AC3229" s="8"/>
      <c r="AD3229" s="8"/>
      <c r="AE3229" s="2" t="s">
        <v>53</v>
      </c>
      <c r="AF3229" s="11"/>
      <c r="AG3229" s="11"/>
      <c r="AH3229" s="2" t="s">
        <v>53</v>
      </c>
      <c r="AI3229" s="11"/>
      <c r="AL3229" s="2" t="s">
        <v>64</v>
      </c>
      <c r="AM3229" s="8" t="s">
        <v>305</v>
      </c>
      <c r="AN3229" s="8" t="s">
        <v>186</v>
      </c>
      <c r="AO3229" s="2"/>
      <c r="AP3229" s="2" t="s">
        <v>53</v>
      </c>
      <c r="AQ3229" s="2" t="s">
        <v>64</v>
      </c>
      <c r="AR3229" s="2" t="s">
        <v>2453</v>
      </c>
      <c r="AS3229" s="2" t="s">
        <v>114</v>
      </c>
      <c r="AX3229" s="2" t="s">
        <v>67</v>
      </c>
      <c r="AY3229" s="14"/>
      <c r="BA3229" s="8"/>
    </row>
    <row r="3230" ht="12.75" customHeight="1">
      <c r="A3230" s="2" t="s">
        <v>5883</v>
      </c>
      <c r="B3230" s="2" t="s">
        <v>69</v>
      </c>
      <c r="C3230" s="2">
        <v>2018.0</v>
      </c>
      <c r="D3230" s="8"/>
      <c r="E3230" s="9"/>
      <c r="F3230" s="2" t="s">
        <v>431</v>
      </c>
      <c r="G3230" s="2" t="s">
        <v>50</v>
      </c>
      <c r="H3230" s="2" t="s">
        <v>70</v>
      </c>
      <c r="I3230" s="2" t="s">
        <v>71</v>
      </c>
      <c r="J3230" s="2" t="s">
        <v>71</v>
      </c>
      <c r="K3230" s="2" t="s">
        <v>53</v>
      </c>
      <c r="L3230" s="8" t="s">
        <v>54</v>
      </c>
      <c r="M3230" s="2" t="s">
        <v>73</v>
      </c>
      <c r="N3230" s="2" t="s">
        <v>335</v>
      </c>
      <c r="O3230" s="10" t="s">
        <v>81</v>
      </c>
      <c r="P3230" s="2"/>
      <c r="Q3230" s="2"/>
      <c r="R3230" s="2" t="s">
        <v>58</v>
      </c>
      <c r="S3230" s="2" t="s">
        <v>59</v>
      </c>
      <c r="T3230" s="2" t="s">
        <v>105</v>
      </c>
      <c r="U3230" s="2" t="s">
        <v>78</v>
      </c>
      <c r="V3230" s="2" t="s">
        <v>484</v>
      </c>
      <c r="W3230" s="2" t="s">
        <v>80</v>
      </c>
      <c r="X3230" s="10" t="s">
        <v>242</v>
      </c>
      <c r="Y3230" s="2" t="s">
        <v>58</v>
      </c>
      <c r="Z3230" s="2" t="s">
        <v>62</v>
      </c>
      <c r="AA3230" s="2" t="s">
        <v>166</v>
      </c>
      <c r="AB3230" s="2" t="s">
        <v>82</v>
      </c>
      <c r="AC3230" s="2" t="s">
        <v>5884</v>
      </c>
      <c r="AD3230" s="8"/>
      <c r="AE3230" s="2" t="s">
        <v>53</v>
      </c>
      <c r="AF3230" s="11"/>
      <c r="AG3230" s="11"/>
      <c r="AH3230" s="2" t="s">
        <v>53</v>
      </c>
      <c r="AI3230" s="11"/>
      <c r="AL3230" s="2" t="s">
        <v>64</v>
      </c>
      <c r="AM3230" s="8" t="s">
        <v>305</v>
      </c>
      <c r="AN3230" s="8" t="s">
        <v>186</v>
      </c>
      <c r="AO3230" s="2"/>
      <c r="AP3230" s="8"/>
      <c r="AQ3230" s="2" t="s">
        <v>53</v>
      </c>
      <c r="AR3230" s="8"/>
      <c r="AS3230" s="8"/>
      <c r="AW3230" s="2" t="s">
        <v>53</v>
      </c>
      <c r="AX3230" s="2" t="s">
        <v>107</v>
      </c>
      <c r="AY3230" s="14"/>
      <c r="BA3230" s="8"/>
    </row>
    <row r="3231" ht="12.75" customHeight="1">
      <c r="A3231" s="2" t="s">
        <v>5885</v>
      </c>
      <c r="B3231" s="2" t="s">
        <v>69</v>
      </c>
      <c r="C3231" s="2">
        <v>2018.0</v>
      </c>
      <c r="D3231" s="8"/>
      <c r="E3231" s="9"/>
      <c r="F3231" s="2" t="s">
        <v>431</v>
      </c>
      <c r="I3231" s="2" t="s">
        <v>125</v>
      </c>
      <c r="J3231" s="2" t="s">
        <v>125</v>
      </c>
      <c r="K3231" s="2" t="s">
        <v>53</v>
      </c>
      <c r="L3231" s="8" t="s">
        <v>72</v>
      </c>
      <c r="M3231" s="2" t="s">
        <v>73</v>
      </c>
      <c r="N3231" s="2" t="s">
        <v>74</v>
      </c>
      <c r="O3231" s="10" t="s">
        <v>174</v>
      </c>
      <c r="P3231" s="2"/>
      <c r="Q3231" s="2"/>
      <c r="R3231" s="2" t="s">
        <v>58</v>
      </c>
      <c r="S3231" s="2" t="s">
        <v>59</v>
      </c>
      <c r="T3231" s="8"/>
      <c r="U3231" s="8"/>
      <c r="V3231" s="2" t="s">
        <v>5886</v>
      </c>
      <c r="W3231" s="2" t="s">
        <v>80</v>
      </c>
      <c r="X3231" s="10" t="s">
        <v>120</v>
      </c>
      <c r="Y3231" s="2" t="s">
        <v>58</v>
      </c>
      <c r="Z3231" s="2" t="s">
        <v>62</v>
      </c>
      <c r="AA3231" s="2" t="s">
        <v>105</v>
      </c>
      <c r="AB3231" s="2" t="s">
        <v>82</v>
      </c>
      <c r="AC3231" s="2" t="s">
        <v>5887</v>
      </c>
      <c r="AD3231" s="8"/>
      <c r="AE3231" s="2" t="s">
        <v>64</v>
      </c>
      <c r="AF3231" s="2" t="s">
        <v>97</v>
      </c>
      <c r="AG3231" s="2" t="s">
        <v>88</v>
      </c>
      <c r="AH3231" s="2" t="s">
        <v>53</v>
      </c>
      <c r="AI3231" s="11"/>
      <c r="AL3231" s="2" t="s">
        <v>64</v>
      </c>
      <c r="AM3231" s="8" t="s">
        <v>65</v>
      </c>
      <c r="AN3231" s="8" t="s">
        <v>66</v>
      </c>
      <c r="AO3231" s="2" t="s">
        <v>64</v>
      </c>
      <c r="AP3231" s="2" t="s">
        <v>53</v>
      </c>
      <c r="AQ3231" s="2" t="s">
        <v>64</v>
      </c>
      <c r="AR3231" s="2" t="s">
        <v>213</v>
      </c>
      <c r="AS3231" s="2" t="s">
        <v>114</v>
      </c>
      <c r="AU3231" s="2" t="s">
        <v>64</v>
      </c>
      <c r="AX3231" s="2" t="s">
        <v>67</v>
      </c>
      <c r="AY3231" s="14"/>
      <c r="BA3231" s="8"/>
    </row>
    <row r="3232" ht="12.75" customHeight="1">
      <c r="A3232" s="2" t="s">
        <v>5888</v>
      </c>
      <c r="B3232" s="2" t="s">
        <v>69</v>
      </c>
      <c r="C3232" s="2">
        <v>2018.0</v>
      </c>
      <c r="D3232" s="8"/>
      <c r="E3232" s="9"/>
      <c r="F3232" s="2" t="s">
        <v>389</v>
      </c>
      <c r="G3232" s="2" t="s">
        <v>101</v>
      </c>
      <c r="H3232" s="2" t="s">
        <v>70</v>
      </c>
      <c r="I3232" s="2" t="s">
        <v>71</v>
      </c>
      <c r="J3232" s="2" t="s">
        <v>71</v>
      </c>
      <c r="K3232" s="2" t="s">
        <v>53</v>
      </c>
      <c r="L3232" s="8" t="s">
        <v>54</v>
      </c>
      <c r="M3232" s="2" t="s">
        <v>73</v>
      </c>
      <c r="N3232" s="2" t="s">
        <v>215</v>
      </c>
      <c r="O3232" s="10" t="s">
        <v>444</v>
      </c>
      <c r="P3232" s="2"/>
      <c r="Q3232" s="2"/>
      <c r="R3232" s="2" t="s">
        <v>58</v>
      </c>
      <c r="S3232" s="2" t="s">
        <v>59</v>
      </c>
      <c r="T3232" s="8"/>
      <c r="U3232" s="8"/>
      <c r="V3232" s="2" t="s">
        <v>5889</v>
      </c>
      <c r="W3232" s="2" t="s">
        <v>80</v>
      </c>
      <c r="X3232" s="10" t="s">
        <v>165</v>
      </c>
      <c r="Y3232" s="2" t="s">
        <v>58</v>
      </c>
      <c r="Z3232" s="2" t="s">
        <v>62</v>
      </c>
      <c r="AA3232" s="2" t="s">
        <v>77</v>
      </c>
      <c r="AB3232" s="2" t="s">
        <v>82</v>
      </c>
      <c r="AC3232" s="2" t="s">
        <v>5890</v>
      </c>
      <c r="AD3232" s="8"/>
      <c r="AE3232" s="2" t="s">
        <v>53</v>
      </c>
      <c r="AF3232" s="11"/>
      <c r="AG3232" s="11"/>
      <c r="AH3232" s="2" t="s">
        <v>53</v>
      </c>
      <c r="AI3232" s="11"/>
      <c r="AK3232" s="8" t="s">
        <v>98</v>
      </c>
      <c r="AL3232" s="2" t="s">
        <v>64</v>
      </c>
      <c r="AM3232" s="8" t="s">
        <v>3201</v>
      </c>
      <c r="AN3232" s="8" t="s">
        <v>66</v>
      </c>
      <c r="AO3232" s="2"/>
      <c r="AP3232" s="2" t="s">
        <v>64</v>
      </c>
      <c r="AQ3232" s="2" t="s">
        <v>64</v>
      </c>
      <c r="AR3232" s="2"/>
      <c r="AS3232" s="2"/>
      <c r="AX3232" s="2" t="s">
        <v>67</v>
      </c>
      <c r="AY3232" s="14"/>
      <c r="BA3232" s="8"/>
    </row>
    <row r="3233" ht="12.75" customHeight="1">
      <c r="A3233" s="2" t="s">
        <v>5891</v>
      </c>
      <c r="B3233" s="2" t="s">
        <v>69</v>
      </c>
      <c r="C3233" s="2">
        <v>2018.0</v>
      </c>
      <c r="D3233" s="8"/>
      <c r="E3233" s="9"/>
      <c r="F3233" s="2" t="s">
        <v>292</v>
      </c>
      <c r="G3233" s="2" t="s">
        <v>50</v>
      </c>
      <c r="H3233" s="2" t="s">
        <v>70</v>
      </c>
      <c r="I3233" s="2" t="s">
        <v>125</v>
      </c>
      <c r="J3233" s="2" t="s">
        <v>125</v>
      </c>
      <c r="K3233" s="2" t="s">
        <v>53</v>
      </c>
      <c r="L3233" s="8" t="s">
        <v>119</v>
      </c>
      <c r="M3233" s="2" t="s">
        <v>73</v>
      </c>
      <c r="N3233" s="2" t="s">
        <v>74</v>
      </c>
      <c r="O3233" s="10" t="s">
        <v>86</v>
      </c>
      <c r="P3233" s="2"/>
      <c r="Q3233" s="2"/>
      <c r="R3233" s="2" t="s">
        <v>58</v>
      </c>
      <c r="S3233" s="2" t="s">
        <v>59</v>
      </c>
      <c r="T3233" s="8"/>
      <c r="U3233" s="8"/>
      <c r="V3233" s="2" t="s">
        <v>5892</v>
      </c>
      <c r="W3233" s="2" t="s">
        <v>61</v>
      </c>
      <c r="X3233" s="9"/>
      <c r="Y3233" s="8"/>
      <c r="Z3233" s="2" t="s">
        <v>62</v>
      </c>
      <c r="AA3233" s="8"/>
      <c r="AB3233" s="2"/>
      <c r="AC3233" s="8"/>
      <c r="AD3233" s="8"/>
      <c r="AE3233" s="2" t="s">
        <v>53</v>
      </c>
      <c r="AF3233" s="11"/>
      <c r="AG3233" s="11"/>
      <c r="AH3233" s="2" t="s">
        <v>53</v>
      </c>
      <c r="AI3233" s="11"/>
      <c r="AK3233" s="8" t="s">
        <v>98</v>
      </c>
      <c r="AL3233" s="2"/>
      <c r="AM3233" s="8"/>
      <c r="AO3233" s="2"/>
      <c r="AP3233" s="2" t="s">
        <v>53</v>
      </c>
      <c r="AQ3233" s="2" t="s">
        <v>64</v>
      </c>
      <c r="AR3233" s="2" t="s">
        <v>206</v>
      </c>
      <c r="AS3233" s="2" t="s">
        <v>186</v>
      </c>
      <c r="AX3233" s="2" t="s">
        <v>67</v>
      </c>
      <c r="AY3233" s="14"/>
      <c r="BA3233" s="8"/>
    </row>
    <row r="3234" ht="12.75" customHeight="1">
      <c r="A3234" s="2" t="s">
        <v>5893</v>
      </c>
      <c r="B3234" s="2" t="s">
        <v>69</v>
      </c>
      <c r="C3234" s="2">
        <v>2018.0</v>
      </c>
      <c r="D3234" s="8"/>
      <c r="E3234" s="9"/>
      <c r="F3234" s="2" t="s">
        <v>209</v>
      </c>
      <c r="G3234" s="2" t="s">
        <v>50</v>
      </c>
      <c r="H3234" s="2" t="s">
        <v>134</v>
      </c>
      <c r="I3234" s="2" t="s">
        <v>71</v>
      </c>
      <c r="J3234" s="2" t="s">
        <v>71</v>
      </c>
      <c r="K3234" s="2" t="s">
        <v>53</v>
      </c>
      <c r="L3234" s="8" t="s">
        <v>72</v>
      </c>
      <c r="M3234" s="2" t="s">
        <v>55</v>
      </c>
      <c r="N3234" s="2" t="s">
        <v>74</v>
      </c>
      <c r="O3234" s="10" t="s">
        <v>86</v>
      </c>
      <c r="P3234" s="2" t="s">
        <v>58</v>
      </c>
      <c r="Q3234" s="2" t="s">
        <v>62</v>
      </c>
      <c r="R3234" s="2"/>
      <c r="S3234" s="2"/>
      <c r="T3234" s="8"/>
      <c r="U3234" s="2" t="s">
        <v>78</v>
      </c>
      <c r="V3234" s="2" t="s">
        <v>5894</v>
      </c>
      <c r="W3234" s="2" t="s">
        <v>80</v>
      </c>
      <c r="X3234" s="10" t="s">
        <v>174</v>
      </c>
      <c r="Y3234" s="2" t="s">
        <v>58</v>
      </c>
      <c r="Z3234" s="2" t="s">
        <v>62</v>
      </c>
      <c r="AA3234" s="8"/>
      <c r="AB3234" s="2"/>
      <c r="AC3234" s="2" t="s">
        <v>5895</v>
      </c>
      <c r="AD3234" s="8"/>
      <c r="AE3234" s="2" t="s">
        <v>64</v>
      </c>
      <c r="AF3234" s="2" t="s">
        <v>369</v>
      </c>
      <c r="AG3234" s="2" t="s">
        <v>63</v>
      </c>
      <c r="AH3234" s="2" t="s">
        <v>53</v>
      </c>
      <c r="AI3234" s="11"/>
      <c r="AL3234" s="2" t="s">
        <v>64</v>
      </c>
      <c r="AM3234" s="8" t="s">
        <v>65</v>
      </c>
      <c r="AN3234" s="8" t="s">
        <v>66</v>
      </c>
      <c r="AO3234" s="2"/>
      <c r="AP3234" s="2" t="s">
        <v>53</v>
      </c>
      <c r="AQ3234" s="2" t="s">
        <v>64</v>
      </c>
      <c r="AR3234" s="2" t="s">
        <v>2453</v>
      </c>
      <c r="AS3234" s="2" t="s">
        <v>114</v>
      </c>
      <c r="AX3234" s="2" t="s">
        <v>67</v>
      </c>
      <c r="AY3234" s="14"/>
      <c r="BA3234" s="8"/>
    </row>
    <row r="3235" ht="12.75" customHeight="1">
      <c r="A3235" s="2" t="s">
        <v>5896</v>
      </c>
      <c r="B3235" s="2" t="s">
        <v>69</v>
      </c>
      <c r="C3235" s="2">
        <v>2018.0</v>
      </c>
      <c r="D3235" s="8"/>
      <c r="E3235" s="9"/>
      <c r="F3235" s="2" t="s">
        <v>49</v>
      </c>
      <c r="G3235" s="2" t="s">
        <v>50</v>
      </c>
      <c r="H3235" s="2" t="s">
        <v>70</v>
      </c>
      <c r="I3235" s="2" t="s">
        <v>71</v>
      </c>
      <c r="J3235" s="2" t="s">
        <v>71</v>
      </c>
      <c r="K3235" s="2" t="s">
        <v>53</v>
      </c>
      <c r="L3235" s="8" t="s">
        <v>54</v>
      </c>
      <c r="M3235" s="2" t="s">
        <v>55</v>
      </c>
      <c r="N3235" s="2" t="s">
        <v>56</v>
      </c>
      <c r="O3235" s="10" t="s">
        <v>237</v>
      </c>
      <c r="P3235" s="2"/>
      <c r="Q3235" s="2"/>
      <c r="R3235" s="2" t="s">
        <v>58</v>
      </c>
      <c r="S3235" s="2" t="s">
        <v>59</v>
      </c>
      <c r="T3235" s="2" t="s">
        <v>105</v>
      </c>
      <c r="U3235" s="2" t="s">
        <v>78</v>
      </c>
      <c r="V3235" s="2" t="s">
        <v>5897</v>
      </c>
      <c r="W3235" s="2" t="s">
        <v>61</v>
      </c>
      <c r="X3235" s="9"/>
      <c r="Y3235" s="8"/>
      <c r="Z3235" s="2" t="s">
        <v>62</v>
      </c>
      <c r="AA3235" s="8"/>
      <c r="AB3235" s="2"/>
      <c r="AC3235" s="8"/>
      <c r="AD3235" s="8"/>
      <c r="AE3235" s="2" t="s">
        <v>53</v>
      </c>
      <c r="AF3235" s="11"/>
      <c r="AG3235" s="11"/>
      <c r="AH3235" s="2" t="s">
        <v>53</v>
      </c>
      <c r="AI3235" s="11"/>
      <c r="AK3235" s="8" t="s">
        <v>122</v>
      </c>
      <c r="AL3235" s="2" t="s">
        <v>64</v>
      </c>
      <c r="AM3235" s="8" t="s">
        <v>5898</v>
      </c>
      <c r="AN3235" s="8" t="s">
        <v>66</v>
      </c>
      <c r="AO3235" s="2"/>
      <c r="AP3235" s="2" t="s">
        <v>53</v>
      </c>
      <c r="AQ3235" s="2" t="s">
        <v>64</v>
      </c>
      <c r="AR3235" s="2" t="s">
        <v>185</v>
      </c>
      <c r="AS3235" s="2" t="s">
        <v>186</v>
      </c>
      <c r="AT3235" s="2" t="s">
        <v>64</v>
      </c>
      <c r="AX3235" s="2" t="s">
        <v>67</v>
      </c>
      <c r="AY3235" s="14"/>
      <c r="BA3235" s="13">
        <v>2.0</v>
      </c>
    </row>
    <row r="3236" ht="12.75" customHeight="1">
      <c r="C3236" s="2">
        <v>2018.0</v>
      </c>
      <c r="D3236" s="8"/>
      <c r="E3236" s="9"/>
      <c r="O3236" s="9"/>
      <c r="P3236" s="8"/>
      <c r="Q3236" s="8"/>
      <c r="R3236" s="8"/>
      <c r="S3236" s="8"/>
      <c r="T3236" s="8"/>
      <c r="U3236" s="8"/>
      <c r="W3236" s="2" t="s">
        <v>61</v>
      </c>
      <c r="X3236" s="9"/>
      <c r="Y3236" s="8"/>
      <c r="Z3236" s="2" t="s">
        <v>62</v>
      </c>
      <c r="AA3236" s="8"/>
      <c r="AB3236" s="2"/>
      <c r="AC3236" s="8"/>
      <c r="AD3236" s="8"/>
      <c r="AE3236" s="2" t="s">
        <v>53</v>
      </c>
      <c r="AF3236" s="11"/>
      <c r="AG3236" s="11"/>
      <c r="AH3236" s="2" t="s">
        <v>53</v>
      </c>
      <c r="AI3236" s="11"/>
      <c r="AL3236" s="8"/>
      <c r="AM3236" s="8"/>
      <c r="AO3236" s="8"/>
      <c r="AP3236" s="8"/>
      <c r="AQ3236" s="8"/>
      <c r="AR3236" s="8"/>
      <c r="AS3236" s="8"/>
      <c r="AX3236" s="2"/>
      <c r="AY3236" s="14"/>
      <c r="BA3236" s="8"/>
    </row>
    <row r="3237" ht="12.75" customHeight="1">
      <c r="A3237" s="2" t="s">
        <v>5899</v>
      </c>
      <c r="B3237" s="2" t="s">
        <v>69</v>
      </c>
      <c r="C3237" s="2">
        <v>2018.0</v>
      </c>
      <c r="D3237" s="8"/>
      <c r="E3237" s="9"/>
      <c r="F3237" s="2" t="s">
        <v>49</v>
      </c>
      <c r="G3237" s="2" t="s">
        <v>50</v>
      </c>
      <c r="H3237" s="2" t="s">
        <v>134</v>
      </c>
      <c r="I3237" s="2" t="s">
        <v>71</v>
      </c>
      <c r="J3237" s="2" t="s">
        <v>71</v>
      </c>
      <c r="K3237" s="2" t="s">
        <v>64</v>
      </c>
      <c r="L3237" s="8" t="s">
        <v>119</v>
      </c>
      <c r="M3237" s="2" t="s">
        <v>73</v>
      </c>
      <c r="N3237" s="2" t="s">
        <v>56</v>
      </c>
      <c r="O3237" s="10" t="s">
        <v>170</v>
      </c>
      <c r="P3237" s="2"/>
      <c r="Q3237" s="2"/>
      <c r="R3237" s="2" t="s">
        <v>58</v>
      </c>
      <c r="S3237" s="2" t="s">
        <v>59</v>
      </c>
      <c r="T3237" s="2" t="s">
        <v>77</v>
      </c>
      <c r="U3237" s="2" t="s">
        <v>78</v>
      </c>
      <c r="V3237" s="2" t="s">
        <v>5900</v>
      </c>
      <c r="W3237" s="2" t="s">
        <v>80</v>
      </c>
      <c r="X3237" s="10" t="s">
        <v>327</v>
      </c>
      <c r="Y3237" s="2" t="s">
        <v>58</v>
      </c>
      <c r="Z3237" s="2" t="s">
        <v>62</v>
      </c>
      <c r="AA3237" s="2" t="s">
        <v>77</v>
      </c>
      <c r="AB3237" s="2" t="s">
        <v>153</v>
      </c>
      <c r="AC3237" s="2" t="s">
        <v>5901</v>
      </c>
      <c r="AD3237" s="8"/>
      <c r="AE3237" s="2" t="s">
        <v>64</v>
      </c>
      <c r="AF3237" s="2" t="s">
        <v>110</v>
      </c>
      <c r="AG3237" s="2" t="s">
        <v>63</v>
      </c>
      <c r="AH3237" s="2" t="s">
        <v>88</v>
      </c>
      <c r="AI3237" s="11" t="s">
        <v>193</v>
      </c>
      <c r="AK3237" s="8" t="s">
        <v>98</v>
      </c>
      <c r="AL3237" s="2" t="s">
        <v>64</v>
      </c>
      <c r="AM3237" s="8" t="s">
        <v>4680</v>
      </c>
      <c r="AN3237" s="8" t="s">
        <v>114</v>
      </c>
      <c r="AO3237" s="2"/>
      <c r="AP3237" s="2" t="s">
        <v>53</v>
      </c>
      <c r="AQ3237" s="2" t="s">
        <v>64</v>
      </c>
      <c r="AR3237" s="2" t="s">
        <v>206</v>
      </c>
      <c r="AS3237" s="2" t="s">
        <v>186</v>
      </c>
      <c r="AX3237" s="2" t="s">
        <v>67</v>
      </c>
      <c r="AY3237" s="14"/>
      <c r="BA3237" s="8"/>
    </row>
    <row r="3238" ht="12.75" customHeight="1">
      <c r="A3238" s="2" t="s">
        <v>5902</v>
      </c>
      <c r="B3238" s="2" t="s">
        <v>69</v>
      </c>
      <c r="C3238" s="2">
        <v>2018.0</v>
      </c>
      <c r="D3238" s="8"/>
      <c r="E3238" s="9"/>
      <c r="F3238" s="2" t="s">
        <v>49</v>
      </c>
      <c r="G3238" s="2" t="s">
        <v>50</v>
      </c>
      <c r="H3238" s="2" t="s">
        <v>134</v>
      </c>
      <c r="I3238" s="2" t="s">
        <v>125</v>
      </c>
      <c r="J3238" s="2" t="s">
        <v>125</v>
      </c>
      <c r="K3238" s="2" t="s">
        <v>53</v>
      </c>
      <c r="L3238" s="8" t="s">
        <v>54</v>
      </c>
      <c r="M3238" s="2" t="s">
        <v>73</v>
      </c>
      <c r="N3238" s="2" t="s">
        <v>74</v>
      </c>
      <c r="O3238" s="10" t="s">
        <v>100</v>
      </c>
      <c r="P3238" s="2"/>
      <c r="Q3238" s="2"/>
      <c r="R3238" s="2" t="s">
        <v>58</v>
      </c>
      <c r="S3238" s="2" t="s">
        <v>59</v>
      </c>
      <c r="T3238" s="8"/>
      <c r="U3238" s="8"/>
      <c r="V3238" s="2" t="s">
        <v>5903</v>
      </c>
      <c r="W3238" s="2" t="s">
        <v>61</v>
      </c>
      <c r="X3238" s="9"/>
      <c r="Y3238" s="8"/>
      <c r="Z3238" s="2" t="s">
        <v>62</v>
      </c>
      <c r="AA3238" s="8"/>
      <c r="AB3238" s="2"/>
      <c r="AC3238" s="8"/>
      <c r="AD3238" s="8"/>
      <c r="AE3238" s="2" t="s">
        <v>53</v>
      </c>
      <c r="AF3238" s="11"/>
      <c r="AG3238" s="11"/>
      <c r="AH3238" s="2" t="s">
        <v>53</v>
      </c>
      <c r="AI3238" s="11"/>
      <c r="AK3238" s="8" t="s">
        <v>98</v>
      </c>
      <c r="AL3238" s="2"/>
      <c r="AM3238" s="8"/>
      <c r="AO3238" s="2"/>
      <c r="AP3238" s="2" t="s">
        <v>64</v>
      </c>
      <c r="AQ3238" s="2" t="s">
        <v>64</v>
      </c>
      <c r="AR3238" s="2" t="s">
        <v>2352</v>
      </c>
      <c r="AS3238" s="2" t="s">
        <v>186</v>
      </c>
      <c r="AX3238" s="2" t="s">
        <v>67</v>
      </c>
      <c r="AY3238" s="14"/>
      <c r="BA3238" s="8"/>
    </row>
    <row r="3239" ht="12.75" customHeight="1">
      <c r="A3239" s="2" t="s">
        <v>2364</v>
      </c>
      <c r="B3239" s="2" t="s">
        <v>218</v>
      </c>
      <c r="C3239" s="2">
        <v>2018.0</v>
      </c>
      <c r="D3239" s="8"/>
      <c r="E3239" s="9"/>
      <c r="F3239" s="2" t="s">
        <v>630</v>
      </c>
      <c r="G3239" s="2" t="s">
        <v>101</v>
      </c>
      <c r="H3239" s="2" t="s">
        <v>134</v>
      </c>
      <c r="I3239" s="2" t="s">
        <v>233</v>
      </c>
      <c r="J3239" s="2" t="s">
        <v>234</v>
      </c>
      <c r="K3239" s="2" t="s">
        <v>53</v>
      </c>
      <c r="L3239" s="8" t="s">
        <v>72</v>
      </c>
      <c r="M3239" s="2" t="s">
        <v>55</v>
      </c>
      <c r="N3239" s="2" t="s">
        <v>56</v>
      </c>
      <c r="O3239" s="10" t="s">
        <v>75</v>
      </c>
      <c r="P3239" s="2"/>
      <c r="Q3239" s="2"/>
      <c r="R3239" s="2" t="s">
        <v>76</v>
      </c>
      <c r="S3239" s="2" t="s">
        <v>59</v>
      </c>
      <c r="T3239" s="2" t="s">
        <v>77</v>
      </c>
      <c r="U3239" s="2" t="s">
        <v>78</v>
      </c>
      <c r="V3239" s="2" t="s">
        <v>5904</v>
      </c>
      <c r="W3239" s="2" t="s">
        <v>80</v>
      </c>
      <c r="X3239" s="10" t="s">
        <v>100</v>
      </c>
      <c r="Y3239" s="2" t="s">
        <v>58</v>
      </c>
      <c r="Z3239" s="2" t="s">
        <v>62</v>
      </c>
      <c r="AA3239" s="2" t="s">
        <v>105</v>
      </c>
      <c r="AB3239" s="2" t="s">
        <v>153</v>
      </c>
      <c r="AC3239" s="2" t="s">
        <v>5904</v>
      </c>
      <c r="AD3239" s="8"/>
      <c r="AE3239" s="2" t="s">
        <v>64</v>
      </c>
      <c r="AF3239" s="2" t="s">
        <v>110</v>
      </c>
      <c r="AG3239" s="2" t="s">
        <v>63</v>
      </c>
      <c r="AH3239" s="2" t="s">
        <v>88</v>
      </c>
      <c r="AI3239" s="2" t="s">
        <v>193</v>
      </c>
      <c r="AJ3239" s="9" t="s">
        <v>5905</v>
      </c>
      <c r="AL3239" s="2"/>
      <c r="AM3239" s="8"/>
      <c r="AO3239" s="2"/>
      <c r="AP3239" s="2" t="s">
        <v>64</v>
      </c>
      <c r="AQ3239" s="2" t="s">
        <v>64</v>
      </c>
      <c r="AR3239" s="2" t="s">
        <v>2453</v>
      </c>
      <c r="AS3239" s="2" t="s">
        <v>114</v>
      </c>
      <c r="AX3239" s="2" t="s">
        <v>67</v>
      </c>
      <c r="AY3239" s="14"/>
      <c r="BA3239" s="8"/>
    </row>
    <row r="3240" ht="12.75" customHeight="1">
      <c r="A3240" s="2" t="s">
        <v>3242</v>
      </c>
      <c r="B3240" s="2" t="s">
        <v>218</v>
      </c>
      <c r="C3240" s="2">
        <v>2018.0</v>
      </c>
      <c r="D3240" s="8"/>
      <c r="E3240" s="9"/>
      <c r="F3240" s="2" t="s">
        <v>405</v>
      </c>
      <c r="G3240" s="2" t="s">
        <v>50</v>
      </c>
      <c r="H3240" s="2" t="s">
        <v>91</v>
      </c>
      <c r="I3240" s="2" t="s">
        <v>233</v>
      </c>
      <c r="J3240" s="2" t="s">
        <v>234</v>
      </c>
      <c r="K3240" s="2" t="s">
        <v>53</v>
      </c>
      <c r="L3240" s="8" t="s">
        <v>72</v>
      </c>
      <c r="M3240" s="2" t="s">
        <v>181</v>
      </c>
      <c r="N3240" s="2" t="s">
        <v>74</v>
      </c>
      <c r="O3240" s="10" t="s">
        <v>117</v>
      </c>
      <c r="P3240" s="2"/>
      <c r="Q3240" s="2"/>
      <c r="R3240" s="2" t="s">
        <v>76</v>
      </c>
      <c r="S3240" s="2" t="s">
        <v>59</v>
      </c>
      <c r="T3240" s="8"/>
      <c r="U3240" s="8"/>
      <c r="V3240" s="2" t="s">
        <v>5906</v>
      </c>
      <c r="W3240" s="2" t="s">
        <v>80</v>
      </c>
      <c r="X3240" s="10" t="s">
        <v>69</v>
      </c>
      <c r="Y3240" s="2" t="s">
        <v>58</v>
      </c>
      <c r="Z3240" s="2" t="s">
        <v>62</v>
      </c>
      <c r="AA3240" s="2" t="s">
        <v>77</v>
      </c>
      <c r="AB3240" s="2" t="s">
        <v>153</v>
      </c>
      <c r="AC3240" s="2" t="s">
        <v>5907</v>
      </c>
      <c r="AD3240" s="8"/>
      <c r="AE3240" s="2" t="s">
        <v>64</v>
      </c>
      <c r="AF3240" s="2" t="s">
        <v>84</v>
      </c>
      <c r="AG3240" s="2" t="s">
        <v>63</v>
      </c>
      <c r="AH3240" s="2" t="s">
        <v>53</v>
      </c>
      <c r="AI3240" s="11"/>
      <c r="AJ3240" s="9" t="s">
        <v>5908</v>
      </c>
      <c r="AL3240" s="2"/>
      <c r="AM3240" s="8"/>
      <c r="AO3240" s="2"/>
      <c r="AP3240" s="2" t="s">
        <v>53</v>
      </c>
      <c r="AQ3240" s="2" t="s">
        <v>64</v>
      </c>
      <c r="AR3240" s="2" t="s">
        <v>2352</v>
      </c>
      <c r="AS3240" s="2" t="s">
        <v>186</v>
      </c>
      <c r="AW3240" s="2" t="s">
        <v>53</v>
      </c>
      <c r="AX3240" s="2" t="s">
        <v>67</v>
      </c>
      <c r="AY3240" s="14"/>
      <c r="BA3240" s="8"/>
    </row>
    <row r="3241" ht="12.75" customHeight="1">
      <c r="A3241" s="2" t="s">
        <v>688</v>
      </c>
      <c r="B3241" s="2" t="s">
        <v>218</v>
      </c>
      <c r="C3241" s="2">
        <v>2018.0</v>
      </c>
      <c r="D3241" s="8"/>
      <c r="E3241" s="9"/>
      <c r="F3241" s="2" t="s">
        <v>405</v>
      </c>
      <c r="G3241" s="2" t="s">
        <v>50</v>
      </c>
      <c r="H3241" s="2" t="s">
        <v>51</v>
      </c>
      <c r="I3241" s="2" t="s">
        <v>233</v>
      </c>
      <c r="J3241" s="2" t="s">
        <v>234</v>
      </c>
      <c r="K3241" s="2" t="s">
        <v>53</v>
      </c>
      <c r="L3241" s="8" t="s">
        <v>54</v>
      </c>
      <c r="M3241" s="2" t="s">
        <v>55</v>
      </c>
      <c r="N3241" s="2" t="s">
        <v>74</v>
      </c>
      <c r="O3241" s="10" t="s">
        <v>137</v>
      </c>
      <c r="P3241" s="2"/>
      <c r="Q3241" s="2"/>
      <c r="R3241" s="2" t="s">
        <v>58</v>
      </c>
      <c r="S3241" s="2" t="s">
        <v>59</v>
      </c>
      <c r="T3241" s="2" t="s">
        <v>77</v>
      </c>
      <c r="U3241" s="2" t="s">
        <v>78</v>
      </c>
      <c r="V3241" s="2" t="s">
        <v>5909</v>
      </c>
      <c r="W3241" s="2" t="s">
        <v>61</v>
      </c>
      <c r="X3241" s="9"/>
      <c r="Y3241" s="8"/>
      <c r="Z3241" s="2" t="s">
        <v>62</v>
      </c>
      <c r="AA3241" s="8"/>
      <c r="AB3241" s="2"/>
      <c r="AC3241" s="2" t="s">
        <v>5910</v>
      </c>
      <c r="AD3241" s="8"/>
      <c r="AE3241" s="2" t="s">
        <v>53</v>
      </c>
      <c r="AF3241" s="11"/>
      <c r="AG3241" s="11"/>
      <c r="AH3241" s="2" t="s">
        <v>53</v>
      </c>
      <c r="AI3241" s="11"/>
      <c r="AL3241" s="2" t="s">
        <v>64</v>
      </c>
      <c r="AM3241" s="8" t="s">
        <v>2393</v>
      </c>
      <c r="AN3241" s="8" t="s">
        <v>186</v>
      </c>
      <c r="AO3241" s="2"/>
      <c r="AP3241" s="2" t="s">
        <v>53</v>
      </c>
      <c r="AQ3241" s="2" t="s">
        <v>64</v>
      </c>
      <c r="AR3241" s="2" t="s">
        <v>185</v>
      </c>
      <c r="AS3241" s="2" t="s">
        <v>186</v>
      </c>
      <c r="AX3241" s="2" t="s">
        <v>67</v>
      </c>
      <c r="AY3241" s="14"/>
      <c r="BA3241" s="8"/>
    </row>
    <row r="3242" ht="12.75" customHeight="1">
      <c r="A3242" s="2" t="s">
        <v>5911</v>
      </c>
      <c r="B3242" s="2" t="s">
        <v>218</v>
      </c>
      <c r="C3242" s="2">
        <v>2018.0</v>
      </c>
      <c r="D3242" s="8"/>
      <c r="E3242" s="9"/>
      <c r="F3242" s="2" t="s">
        <v>413</v>
      </c>
      <c r="G3242" s="2" t="s">
        <v>50</v>
      </c>
      <c r="H3242" s="2" t="s">
        <v>91</v>
      </c>
      <c r="I3242" s="2" t="s">
        <v>233</v>
      </c>
      <c r="J3242" s="2" t="s">
        <v>234</v>
      </c>
      <c r="K3242" s="2" t="s">
        <v>53</v>
      </c>
      <c r="L3242" s="8" t="s">
        <v>54</v>
      </c>
      <c r="M3242" s="2" t="s">
        <v>55</v>
      </c>
      <c r="N3242" s="2" t="s">
        <v>74</v>
      </c>
      <c r="O3242" s="10" t="s">
        <v>81</v>
      </c>
      <c r="P3242" s="2"/>
      <c r="Q3242" s="2"/>
      <c r="R3242" s="2" t="s">
        <v>58</v>
      </c>
      <c r="S3242" s="2" t="s">
        <v>59</v>
      </c>
      <c r="T3242" s="8"/>
      <c r="U3242" s="8"/>
      <c r="V3242" s="2" t="s">
        <v>5912</v>
      </c>
      <c r="W3242" s="2" t="s">
        <v>61</v>
      </c>
      <c r="X3242" s="9"/>
      <c r="Y3242" s="8"/>
      <c r="Z3242" s="2" t="s">
        <v>62</v>
      </c>
      <c r="AA3242" s="8"/>
      <c r="AB3242" s="2"/>
      <c r="AC3242" s="8"/>
      <c r="AD3242" s="8"/>
      <c r="AE3242" s="2" t="s">
        <v>53</v>
      </c>
      <c r="AF3242" s="11"/>
      <c r="AG3242" s="11"/>
      <c r="AH3242" s="2" t="s">
        <v>53</v>
      </c>
      <c r="AI3242" s="11"/>
      <c r="AK3242" s="8" t="s">
        <v>122</v>
      </c>
      <c r="AL3242" s="2" t="s">
        <v>64</v>
      </c>
      <c r="AM3242" s="8" t="s">
        <v>305</v>
      </c>
      <c r="AN3242" s="8" t="s">
        <v>186</v>
      </c>
      <c r="AO3242" s="2"/>
      <c r="AP3242" s="2" t="s">
        <v>64</v>
      </c>
      <c r="AQ3242" s="2" t="s">
        <v>64</v>
      </c>
      <c r="AR3242" s="2"/>
      <c r="AS3242" s="2"/>
      <c r="AX3242" s="2" t="s">
        <v>67</v>
      </c>
      <c r="AY3242" s="14"/>
      <c r="BA3242" s="8"/>
    </row>
    <row r="3243" ht="12.75" customHeight="1">
      <c r="A3243" s="2" t="s">
        <v>5913</v>
      </c>
      <c r="B3243" s="2" t="s">
        <v>218</v>
      </c>
      <c r="C3243" s="2">
        <v>2018.0</v>
      </c>
      <c r="D3243" s="8"/>
      <c r="E3243" s="9"/>
      <c r="F3243" s="2" t="s">
        <v>413</v>
      </c>
      <c r="G3243" s="2" t="s">
        <v>50</v>
      </c>
      <c r="H3243" s="2" t="s">
        <v>134</v>
      </c>
      <c r="I3243" s="2" t="s">
        <v>233</v>
      </c>
      <c r="J3243" s="2" t="s">
        <v>234</v>
      </c>
      <c r="K3243" s="2" t="s">
        <v>53</v>
      </c>
      <c r="L3243" s="8" t="s">
        <v>119</v>
      </c>
      <c r="M3243" s="2" t="s">
        <v>55</v>
      </c>
      <c r="N3243" s="2" t="s">
        <v>74</v>
      </c>
      <c r="O3243" s="10" t="s">
        <v>259</v>
      </c>
      <c r="P3243" s="2"/>
      <c r="Q3243" s="2"/>
      <c r="R3243" s="2" t="s">
        <v>58</v>
      </c>
      <c r="S3243" s="2" t="s">
        <v>59</v>
      </c>
      <c r="T3243" s="2" t="s">
        <v>77</v>
      </c>
      <c r="U3243" s="2" t="s">
        <v>78</v>
      </c>
      <c r="V3243" s="2" t="s">
        <v>5914</v>
      </c>
      <c r="W3243" s="2" t="s">
        <v>80</v>
      </c>
      <c r="X3243" s="9"/>
      <c r="Y3243" s="8"/>
      <c r="Z3243" s="2" t="s">
        <v>62</v>
      </c>
      <c r="AA3243" s="8"/>
      <c r="AB3243" s="2"/>
      <c r="AC3243" s="8"/>
      <c r="AD3243" s="8"/>
      <c r="AE3243" s="2" t="s">
        <v>64</v>
      </c>
      <c r="AF3243" s="2" t="s">
        <v>84</v>
      </c>
      <c r="AG3243" s="2" t="s">
        <v>63</v>
      </c>
      <c r="AH3243" s="2" t="s">
        <v>53</v>
      </c>
      <c r="AI3243" s="11"/>
      <c r="AL3243" s="2"/>
      <c r="AM3243" s="8"/>
      <c r="AO3243" s="2" t="s">
        <v>64</v>
      </c>
      <c r="AP3243" s="2" t="s">
        <v>64</v>
      </c>
      <c r="AQ3243" s="2" t="s">
        <v>64</v>
      </c>
      <c r="AR3243" s="2" t="s">
        <v>185</v>
      </c>
      <c r="AS3243" s="2" t="s">
        <v>186</v>
      </c>
      <c r="AX3243" s="2" t="s">
        <v>67</v>
      </c>
      <c r="AY3243" s="14"/>
      <c r="BA3243" s="8"/>
    </row>
    <row r="3244" ht="12.75" customHeight="1">
      <c r="A3244" s="2" t="s">
        <v>5915</v>
      </c>
      <c r="B3244" s="2" t="s">
        <v>218</v>
      </c>
      <c r="C3244" s="2">
        <v>2018.0</v>
      </c>
      <c r="D3244" s="8"/>
      <c r="E3244" s="9"/>
      <c r="F3244" s="2" t="s">
        <v>413</v>
      </c>
      <c r="G3244" s="2" t="s">
        <v>101</v>
      </c>
      <c r="H3244" s="2" t="s">
        <v>91</v>
      </c>
      <c r="I3244" s="2" t="s">
        <v>233</v>
      </c>
      <c r="J3244" s="2" t="s">
        <v>234</v>
      </c>
      <c r="K3244" s="2" t="s">
        <v>53</v>
      </c>
      <c r="L3244" s="8" t="s">
        <v>72</v>
      </c>
      <c r="M3244" s="2" t="s">
        <v>73</v>
      </c>
      <c r="N3244" s="2" t="s">
        <v>74</v>
      </c>
      <c r="O3244" s="10" t="s">
        <v>86</v>
      </c>
      <c r="P3244" s="2"/>
      <c r="Q3244" s="2"/>
      <c r="R3244" s="2" t="s">
        <v>58</v>
      </c>
      <c r="S3244" s="2" t="s">
        <v>59</v>
      </c>
      <c r="T3244" s="8"/>
      <c r="U3244" s="8"/>
      <c r="V3244" s="2" t="s">
        <v>5916</v>
      </c>
      <c r="W3244" s="2" t="s">
        <v>80</v>
      </c>
      <c r="X3244" s="10" t="s">
        <v>170</v>
      </c>
      <c r="Y3244" s="2" t="s">
        <v>58</v>
      </c>
      <c r="Z3244" s="2" t="s">
        <v>62</v>
      </c>
      <c r="AA3244" s="8"/>
      <c r="AB3244" s="2" t="s">
        <v>82</v>
      </c>
      <c r="AC3244" s="2" t="s">
        <v>5917</v>
      </c>
      <c r="AD3244" s="8"/>
      <c r="AE3244" s="2" t="s">
        <v>53</v>
      </c>
      <c r="AF3244" s="11"/>
      <c r="AG3244" s="11"/>
      <c r="AH3244" s="2" t="s">
        <v>53</v>
      </c>
      <c r="AI3244" s="11"/>
      <c r="AK3244" s="8" t="s">
        <v>98</v>
      </c>
      <c r="AL3244" s="2" t="s">
        <v>64</v>
      </c>
      <c r="AM3244" s="8" t="s">
        <v>305</v>
      </c>
      <c r="AN3244" s="8" t="s">
        <v>186</v>
      </c>
      <c r="AO3244" s="2"/>
      <c r="AP3244" s="2" t="s">
        <v>64</v>
      </c>
      <c r="AQ3244" s="2" t="s">
        <v>64</v>
      </c>
      <c r="AR3244" s="2" t="s">
        <v>185</v>
      </c>
      <c r="AS3244" s="2" t="s">
        <v>186</v>
      </c>
      <c r="AX3244" s="2" t="s">
        <v>67</v>
      </c>
      <c r="AY3244" s="14"/>
      <c r="BA3244" s="8"/>
    </row>
    <row r="3245" ht="12.75" customHeight="1">
      <c r="A3245" s="2" t="s">
        <v>5918</v>
      </c>
      <c r="B3245" s="2" t="s">
        <v>218</v>
      </c>
      <c r="C3245" s="2">
        <v>2018.0</v>
      </c>
      <c r="D3245" s="8"/>
      <c r="E3245" s="9"/>
      <c r="F3245" s="2" t="s">
        <v>188</v>
      </c>
      <c r="G3245" s="2" t="s">
        <v>50</v>
      </c>
      <c r="H3245" s="2" t="s">
        <v>70</v>
      </c>
      <c r="I3245" s="2" t="s">
        <v>233</v>
      </c>
      <c r="J3245" s="2" t="s">
        <v>234</v>
      </c>
      <c r="K3245" s="2" t="s">
        <v>53</v>
      </c>
      <c r="L3245" s="8" t="s">
        <v>72</v>
      </c>
      <c r="M3245" s="2" t="s">
        <v>73</v>
      </c>
      <c r="N3245" s="2" t="s">
        <v>74</v>
      </c>
      <c r="O3245" s="10" t="s">
        <v>75</v>
      </c>
      <c r="P3245" s="2"/>
      <c r="Q3245" s="2"/>
      <c r="R3245" s="2" t="s">
        <v>76</v>
      </c>
      <c r="S3245" s="2" t="s">
        <v>59</v>
      </c>
      <c r="T3245" s="2" t="s">
        <v>105</v>
      </c>
      <c r="U3245" s="8"/>
      <c r="V3245" s="2" t="s">
        <v>5919</v>
      </c>
      <c r="W3245" s="2" t="s">
        <v>80</v>
      </c>
      <c r="X3245" s="10" t="s">
        <v>1358</v>
      </c>
      <c r="Y3245" s="2" t="s">
        <v>58</v>
      </c>
      <c r="Z3245" s="2" t="s">
        <v>62</v>
      </c>
      <c r="AA3245" s="8"/>
      <c r="AB3245" s="2"/>
      <c r="AC3245" s="2" t="s">
        <v>5920</v>
      </c>
      <c r="AD3245" s="8"/>
      <c r="AE3245" s="2" t="s">
        <v>64</v>
      </c>
      <c r="AF3245" s="2" t="s">
        <v>84</v>
      </c>
      <c r="AG3245" s="2" t="s">
        <v>63</v>
      </c>
      <c r="AH3245" s="2" t="s">
        <v>53</v>
      </c>
      <c r="AI3245" s="11"/>
      <c r="AL3245" s="2" t="s">
        <v>64</v>
      </c>
      <c r="AM3245" s="8" t="s">
        <v>2393</v>
      </c>
      <c r="AN3245" s="8" t="s">
        <v>186</v>
      </c>
      <c r="AO3245" s="2" t="s">
        <v>64</v>
      </c>
      <c r="AP3245" s="2" t="s">
        <v>64</v>
      </c>
      <c r="AQ3245" s="2" t="s">
        <v>64</v>
      </c>
      <c r="AR3245" s="2" t="s">
        <v>4494</v>
      </c>
      <c r="AS3245" s="2" t="s">
        <v>186</v>
      </c>
      <c r="AW3245" s="2" t="s">
        <v>64</v>
      </c>
      <c r="AX3245" s="2" t="s">
        <v>67</v>
      </c>
      <c r="AY3245" s="14"/>
      <c r="BA3245" s="8"/>
    </row>
    <row r="3246" ht="12.75" customHeight="1">
      <c r="A3246" s="2" t="s">
        <v>5921</v>
      </c>
      <c r="B3246" s="2" t="s">
        <v>218</v>
      </c>
      <c r="C3246" s="2">
        <v>2018.0</v>
      </c>
      <c r="D3246" s="2" t="s">
        <v>64</v>
      </c>
      <c r="E3246" s="10" t="s">
        <v>571</v>
      </c>
      <c r="F3246" s="2"/>
      <c r="G3246" s="2" t="s">
        <v>50</v>
      </c>
      <c r="H3246" s="2" t="s">
        <v>51</v>
      </c>
      <c r="I3246" s="2" t="s">
        <v>233</v>
      </c>
      <c r="J3246" s="2" t="s">
        <v>234</v>
      </c>
      <c r="K3246" s="2" t="s">
        <v>53</v>
      </c>
      <c r="L3246" s="8" t="s">
        <v>72</v>
      </c>
      <c r="M3246" s="2" t="s">
        <v>181</v>
      </c>
      <c r="N3246" s="2" t="s">
        <v>74</v>
      </c>
      <c r="O3246" s="10" t="s">
        <v>117</v>
      </c>
      <c r="P3246" s="2"/>
      <c r="Q3246" s="2"/>
      <c r="R3246" s="2" t="s">
        <v>76</v>
      </c>
      <c r="S3246" s="2" t="s">
        <v>59</v>
      </c>
      <c r="T3246" s="2" t="s">
        <v>105</v>
      </c>
      <c r="U3246" s="2" t="s">
        <v>78</v>
      </c>
      <c r="V3246" s="2" t="s">
        <v>5922</v>
      </c>
      <c r="W3246" s="2" t="s">
        <v>80</v>
      </c>
      <c r="X3246" s="10" t="s">
        <v>279</v>
      </c>
      <c r="Y3246" s="2" t="s">
        <v>58</v>
      </c>
      <c r="Z3246" s="2" t="s">
        <v>62</v>
      </c>
      <c r="AA3246" s="2" t="s">
        <v>105</v>
      </c>
      <c r="AB3246" s="2" t="s">
        <v>153</v>
      </c>
      <c r="AC3246" s="2" t="s">
        <v>5922</v>
      </c>
      <c r="AD3246" s="8"/>
      <c r="AE3246" s="2" t="s">
        <v>64</v>
      </c>
      <c r="AF3246" s="2" t="s">
        <v>110</v>
      </c>
      <c r="AG3246" s="2" t="s">
        <v>63</v>
      </c>
      <c r="AH3246" s="2" t="s">
        <v>88</v>
      </c>
      <c r="AI3246" s="2" t="s">
        <v>205</v>
      </c>
      <c r="AL3246" s="2"/>
      <c r="AM3246" s="8"/>
      <c r="AO3246" s="2"/>
      <c r="AP3246" s="2" t="s">
        <v>53</v>
      </c>
      <c r="AQ3246" s="2" t="s">
        <v>64</v>
      </c>
      <c r="AR3246" s="2" t="s">
        <v>2352</v>
      </c>
      <c r="AS3246" s="2" t="s">
        <v>186</v>
      </c>
      <c r="AV3246" s="2" t="s">
        <v>64</v>
      </c>
      <c r="AW3246" s="2" t="s">
        <v>64</v>
      </c>
      <c r="AX3246" s="2" t="s">
        <v>67</v>
      </c>
      <c r="AY3246" s="14"/>
      <c r="BA3246" s="8"/>
    </row>
    <row r="3247" ht="12.75" customHeight="1">
      <c r="A3247" s="2" t="s">
        <v>5923</v>
      </c>
      <c r="B3247" s="2" t="s">
        <v>218</v>
      </c>
      <c r="C3247" s="2">
        <v>2018.0</v>
      </c>
      <c r="D3247" s="8"/>
      <c r="E3247" s="9"/>
      <c r="F3247" s="2" t="s">
        <v>431</v>
      </c>
      <c r="G3247" s="2" t="s">
        <v>50</v>
      </c>
      <c r="H3247" s="2" t="s">
        <v>70</v>
      </c>
      <c r="I3247" s="2" t="s">
        <v>233</v>
      </c>
      <c r="J3247" s="2" t="s">
        <v>234</v>
      </c>
      <c r="K3247" s="2" t="s">
        <v>53</v>
      </c>
      <c r="L3247" s="8" t="s">
        <v>72</v>
      </c>
      <c r="M3247" s="2" t="s">
        <v>55</v>
      </c>
      <c r="N3247" s="2" t="s">
        <v>74</v>
      </c>
      <c r="O3247" s="10" t="s">
        <v>86</v>
      </c>
      <c r="P3247" s="2"/>
      <c r="Q3247" s="2"/>
      <c r="R3247" s="2" t="s">
        <v>58</v>
      </c>
      <c r="S3247" s="2" t="s">
        <v>59</v>
      </c>
      <c r="T3247" s="8"/>
      <c r="U3247" s="8"/>
      <c r="V3247" s="2" t="s">
        <v>5924</v>
      </c>
      <c r="W3247" s="2" t="s">
        <v>115</v>
      </c>
      <c r="X3247" s="10" t="s">
        <v>174</v>
      </c>
      <c r="Y3247" s="2" t="s">
        <v>58</v>
      </c>
      <c r="Z3247" s="2" t="s">
        <v>62</v>
      </c>
      <c r="AA3247" s="8"/>
      <c r="AB3247" s="2" t="s">
        <v>82</v>
      </c>
      <c r="AC3247" s="2" t="s">
        <v>5925</v>
      </c>
      <c r="AD3247" s="8"/>
      <c r="AE3247" s="2" t="s">
        <v>64</v>
      </c>
      <c r="AF3247" s="2" t="s">
        <v>84</v>
      </c>
      <c r="AG3247" s="2" t="s">
        <v>63</v>
      </c>
      <c r="AH3247" s="2" t="s">
        <v>53</v>
      </c>
      <c r="AI3247" s="11"/>
      <c r="AL3247" s="2" t="s">
        <v>64</v>
      </c>
      <c r="AM3247" s="8" t="s">
        <v>305</v>
      </c>
      <c r="AN3247" s="8" t="s">
        <v>186</v>
      </c>
      <c r="AO3247" s="2"/>
      <c r="AP3247" s="2" t="s">
        <v>53</v>
      </c>
      <c r="AQ3247" s="2" t="s">
        <v>64</v>
      </c>
      <c r="AR3247" s="2" t="s">
        <v>429</v>
      </c>
      <c r="AS3247" s="2" t="s">
        <v>186</v>
      </c>
      <c r="AX3247" s="2" t="s">
        <v>67</v>
      </c>
      <c r="AY3247" s="14"/>
      <c r="BA3247" s="8"/>
    </row>
    <row r="3248" ht="12.75" customHeight="1">
      <c r="A3248" s="2" t="s">
        <v>4620</v>
      </c>
      <c r="B3248" s="2" t="s">
        <v>218</v>
      </c>
      <c r="C3248" s="2">
        <v>2018.0</v>
      </c>
      <c r="D3248" s="8"/>
      <c r="E3248" s="9"/>
      <c r="F3248" s="2" t="s">
        <v>519</v>
      </c>
      <c r="G3248" s="2" t="s">
        <v>101</v>
      </c>
      <c r="H3248" s="2" t="s">
        <v>91</v>
      </c>
      <c r="I3248" s="2" t="s">
        <v>233</v>
      </c>
      <c r="J3248" s="2" t="s">
        <v>234</v>
      </c>
      <c r="K3248" s="2" t="s">
        <v>53</v>
      </c>
      <c r="L3248" s="8" t="s">
        <v>119</v>
      </c>
      <c r="M3248" s="2" t="s">
        <v>55</v>
      </c>
      <c r="N3248" s="2" t="s">
        <v>74</v>
      </c>
      <c r="O3248" s="10" t="s">
        <v>151</v>
      </c>
      <c r="P3248" s="2"/>
      <c r="Q3248" s="2"/>
      <c r="R3248" s="2" t="s">
        <v>58</v>
      </c>
      <c r="S3248" s="2" t="s">
        <v>59</v>
      </c>
      <c r="T3248" s="8"/>
      <c r="U3248" s="8"/>
      <c r="V3248" s="2" t="s">
        <v>5926</v>
      </c>
      <c r="W3248" s="2" t="s">
        <v>80</v>
      </c>
      <c r="X3248" s="10" t="s">
        <v>211</v>
      </c>
      <c r="Y3248" s="2" t="s">
        <v>58</v>
      </c>
      <c r="Z3248" s="2" t="s">
        <v>62</v>
      </c>
      <c r="AA3248" s="2" t="s">
        <v>166</v>
      </c>
      <c r="AB3248" s="2" t="s">
        <v>153</v>
      </c>
      <c r="AC3248" s="2" t="s">
        <v>5927</v>
      </c>
      <c r="AD3248" s="8"/>
      <c r="AE3248" s="2" t="s">
        <v>64</v>
      </c>
      <c r="AF3248" s="2" t="s">
        <v>84</v>
      </c>
      <c r="AG3248" s="2" t="s">
        <v>63</v>
      </c>
      <c r="AH3248" s="2" t="s">
        <v>53</v>
      </c>
      <c r="AI3248" s="11"/>
      <c r="AL3248" s="2" t="s">
        <v>64</v>
      </c>
      <c r="AM3248" s="8" t="s">
        <v>272</v>
      </c>
      <c r="AN3248" s="8" t="s">
        <v>186</v>
      </c>
      <c r="AO3248" s="2"/>
      <c r="AP3248" s="2" t="s">
        <v>53</v>
      </c>
      <c r="AQ3248" s="2" t="s">
        <v>64</v>
      </c>
      <c r="AR3248" s="2" t="s">
        <v>372</v>
      </c>
      <c r="AS3248" s="2" t="s">
        <v>186</v>
      </c>
      <c r="AV3248" s="2" t="s">
        <v>64</v>
      </c>
      <c r="AX3248" s="2" t="s">
        <v>67</v>
      </c>
      <c r="AY3248" s="14"/>
      <c r="BA3248" s="8"/>
    </row>
    <row r="3249" ht="12.75" customHeight="1">
      <c r="A3249" s="2" t="s">
        <v>5928</v>
      </c>
      <c r="B3249" s="2" t="s">
        <v>218</v>
      </c>
      <c r="C3249" s="2">
        <v>2018.0</v>
      </c>
      <c r="D3249" s="8"/>
      <c r="E3249" s="9"/>
      <c r="F3249" s="2" t="s">
        <v>389</v>
      </c>
      <c r="G3249" s="2" t="s">
        <v>50</v>
      </c>
      <c r="H3249" s="2" t="s">
        <v>70</v>
      </c>
      <c r="I3249" s="2" t="s">
        <v>233</v>
      </c>
      <c r="J3249" s="2" t="s">
        <v>234</v>
      </c>
      <c r="K3249" s="2" t="s">
        <v>53</v>
      </c>
      <c r="L3249" s="8" t="s">
        <v>72</v>
      </c>
      <c r="M3249" s="2" t="s">
        <v>55</v>
      </c>
      <c r="N3249" s="2" t="s">
        <v>74</v>
      </c>
      <c r="O3249" s="10" t="s">
        <v>170</v>
      </c>
      <c r="P3249" s="2"/>
      <c r="Q3249" s="2"/>
      <c r="R3249" s="2" t="s">
        <v>58</v>
      </c>
      <c r="S3249" s="2" t="s">
        <v>59</v>
      </c>
      <c r="T3249" s="2" t="s">
        <v>105</v>
      </c>
      <c r="U3249" s="2" t="s">
        <v>250</v>
      </c>
      <c r="V3249" s="2" t="s">
        <v>5929</v>
      </c>
      <c r="W3249" s="2" t="s">
        <v>80</v>
      </c>
      <c r="X3249" s="10" t="s">
        <v>354</v>
      </c>
      <c r="Y3249" s="2" t="s">
        <v>58</v>
      </c>
      <c r="Z3249" s="2" t="s">
        <v>62</v>
      </c>
      <c r="AA3249" s="8"/>
      <c r="AB3249" s="2" t="s">
        <v>153</v>
      </c>
      <c r="AC3249" s="2" t="s">
        <v>5929</v>
      </c>
      <c r="AD3249" s="8"/>
      <c r="AE3249" s="2" t="s">
        <v>64</v>
      </c>
      <c r="AF3249" s="2" t="s">
        <v>97</v>
      </c>
      <c r="AG3249" s="2" t="s">
        <v>88</v>
      </c>
      <c r="AH3249" s="2" t="s">
        <v>53</v>
      </c>
      <c r="AI3249" s="11"/>
      <c r="AL3249" s="2" t="s">
        <v>64</v>
      </c>
      <c r="AM3249" s="8" t="s">
        <v>3201</v>
      </c>
      <c r="AN3249" s="8" t="s">
        <v>66</v>
      </c>
      <c r="AO3249" s="2" t="s">
        <v>64</v>
      </c>
      <c r="AP3249" s="2" t="s">
        <v>64</v>
      </c>
      <c r="AQ3249" s="2" t="s">
        <v>64</v>
      </c>
      <c r="AR3249" s="2" t="s">
        <v>113</v>
      </c>
      <c r="AS3249" s="2" t="s">
        <v>114</v>
      </c>
      <c r="AU3249" s="2" t="s">
        <v>64</v>
      </c>
      <c r="AX3249" s="2" t="s">
        <v>67</v>
      </c>
      <c r="AY3249" s="14"/>
      <c r="BA3249" s="8"/>
    </row>
    <row r="3250" ht="12.75" customHeight="1">
      <c r="A3250" s="2" t="s">
        <v>5930</v>
      </c>
      <c r="B3250" s="2" t="s">
        <v>218</v>
      </c>
      <c r="C3250" s="2">
        <v>2018.0</v>
      </c>
      <c r="D3250" s="8"/>
      <c r="E3250" s="9"/>
      <c r="F3250" s="2" t="s">
        <v>389</v>
      </c>
      <c r="G3250" s="2" t="s">
        <v>101</v>
      </c>
      <c r="H3250" s="2" t="s">
        <v>91</v>
      </c>
      <c r="I3250" s="2" t="s">
        <v>233</v>
      </c>
      <c r="J3250" s="2" t="s">
        <v>234</v>
      </c>
      <c r="K3250" s="2" t="s">
        <v>53</v>
      </c>
      <c r="L3250" s="8" t="s">
        <v>72</v>
      </c>
      <c r="M3250" s="2" t="s">
        <v>785</v>
      </c>
      <c r="N3250" s="2" t="s">
        <v>335</v>
      </c>
      <c r="O3250" s="10" t="s">
        <v>146</v>
      </c>
      <c r="P3250" s="2"/>
      <c r="Q3250" s="2"/>
      <c r="R3250" s="2" t="s">
        <v>58</v>
      </c>
      <c r="S3250" s="2" t="s">
        <v>59</v>
      </c>
      <c r="T3250" s="2" t="s">
        <v>105</v>
      </c>
      <c r="U3250" s="2" t="s">
        <v>78</v>
      </c>
      <c r="V3250" s="2" t="s">
        <v>5931</v>
      </c>
      <c r="W3250" s="2" t="s">
        <v>80</v>
      </c>
      <c r="X3250" s="9"/>
      <c r="Y3250" s="8"/>
      <c r="Z3250" s="2" t="s">
        <v>62</v>
      </c>
      <c r="AA3250" s="8"/>
      <c r="AB3250" s="2"/>
      <c r="AC3250" s="2" t="s">
        <v>5932</v>
      </c>
      <c r="AD3250" s="8"/>
      <c r="AE3250" s="2" t="s">
        <v>64</v>
      </c>
      <c r="AF3250" s="2" t="s">
        <v>84</v>
      </c>
      <c r="AG3250" s="2" t="s">
        <v>63</v>
      </c>
      <c r="AH3250" s="2" t="s">
        <v>53</v>
      </c>
      <c r="AI3250" s="11"/>
      <c r="AJ3250" s="38" t="s">
        <v>1085</v>
      </c>
      <c r="AL3250" s="2" t="s">
        <v>64</v>
      </c>
      <c r="AM3250" s="8" t="s">
        <v>2393</v>
      </c>
      <c r="AN3250" s="8" t="s">
        <v>186</v>
      </c>
      <c r="AO3250" s="2"/>
      <c r="AP3250" s="2" t="s">
        <v>64</v>
      </c>
      <c r="AQ3250" s="2" t="s">
        <v>64</v>
      </c>
      <c r="AR3250" s="2"/>
      <c r="AS3250" s="2"/>
      <c r="AX3250" s="2" t="s">
        <v>67</v>
      </c>
      <c r="AY3250" s="14"/>
      <c r="AZ3250" s="2">
        <v>2.0</v>
      </c>
      <c r="BA3250" s="8"/>
    </row>
    <row r="3251" ht="12.75" customHeight="1">
      <c r="C3251" s="2">
        <v>2018.0</v>
      </c>
      <c r="D3251" s="8"/>
      <c r="E3251" s="9"/>
      <c r="M3251" s="2" t="s">
        <v>635</v>
      </c>
      <c r="N3251" s="2" t="s">
        <v>335</v>
      </c>
      <c r="O3251" s="10" t="s">
        <v>327</v>
      </c>
      <c r="P3251" s="2"/>
      <c r="Q3251" s="2"/>
      <c r="R3251" s="2" t="s">
        <v>58</v>
      </c>
      <c r="S3251" s="2" t="s">
        <v>59</v>
      </c>
      <c r="T3251" s="2" t="s">
        <v>795</v>
      </c>
      <c r="U3251" s="8"/>
      <c r="V3251" s="2" t="s">
        <v>5933</v>
      </c>
      <c r="W3251" s="8"/>
      <c r="X3251" s="9"/>
      <c r="Y3251" s="8"/>
      <c r="Z3251" s="8"/>
      <c r="AA3251" s="8"/>
      <c r="AB3251" s="2"/>
      <c r="AC3251" s="8"/>
      <c r="AD3251" s="8"/>
      <c r="AE3251" s="2" t="s">
        <v>64</v>
      </c>
      <c r="AF3251" s="2" t="s">
        <v>84</v>
      </c>
      <c r="AG3251" s="2" t="s">
        <v>63</v>
      </c>
      <c r="AH3251" s="2" t="s">
        <v>53</v>
      </c>
      <c r="AI3251" s="11"/>
      <c r="AJ3251" s="2" t="s">
        <v>1085</v>
      </c>
      <c r="AL3251" s="2"/>
      <c r="AM3251" s="8"/>
      <c r="AO3251" s="2"/>
      <c r="AP3251" s="2" t="s">
        <v>53</v>
      </c>
      <c r="AQ3251" s="2" t="s">
        <v>64</v>
      </c>
      <c r="AR3251" s="2" t="s">
        <v>429</v>
      </c>
      <c r="AS3251" s="2" t="s">
        <v>186</v>
      </c>
      <c r="AX3251" s="2" t="s">
        <v>107</v>
      </c>
      <c r="AY3251" s="14"/>
      <c r="BA3251" s="8"/>
    </row>
    <row r="3252" ht="12.75" customHeight="1">
      <c r="A3252" s="2" t="s">
        <v>89</v>
      </c>
      <c r="B3252" s="2" t="s">
        <v>218</v>
      </c>
      <c r="C3252" s="2">
        <v>2018.0</v>
      </c>
      <c r="D3252" s="8"/>
      <c r="E3252" s="9"/>
      <c r="I3252" s="2" t="s">
        <v>233</v>
      </c>
      <c r="J3252" s="2" t="s">
        <v>234</v>
      </c>
      <c r="K3252" s="2" t="s">
        <v>53</v>
      </c>
      <c r="L3252" s="8" t="s">
        <v>72</v>
      </c>
      <c r="M3252" s="2" t="s">
        <v>55</v>
      </c>
      <c r="N3252" s="2" t="s">
        <v>74</v>
      </c>
      <c r="O3252" s="10" t="s">
        <v>90</v>
      </c>
      <c r="P3252" s="2"/>
      <c r="Q3252" s="2"/>
      <c r="R3252" s="2" t="s">
        <v>58</v>
      </c>
      <c r="S3252" s="2" t="s">
        <v>59</v>
      </c>
      <c r="T3252" s="8"/>
      <c r="U3252" s="8"/>
      <c r="V3252" s="2" t="s">
        <v>5934</v>
      </c>
      <c r="W3252" s="2" t="s">
        <v>80</v>
      </c>
      <c r="X3252" s="10" t="s">
        <v>259</v>
      </c>
      <c r="Y3252" s="2" t="s">
        <v>58</v>
      </c>
      <c r="Z3252" s="2" t="s">
        <v>62</v>
      </c>
      <c r="AA3252" s="8"/>
      <c r="AB3252" s="2"/>
      <c r="AC3252" s="2" t="s">
        <v>5935</v>
      </c>
      <c r="AD3252" s="8"/>
      <c r="AE3252" s="2" t="s">
        <v>64</v>
      </c>
      <c r="AF3252" s="2" t="s">
        <v>97</v>
      </c>
      <c r="AG3252" s="2" t="s">
        <v>88</v>
      </c>
      <c r="AH3252" s="2" t="s">
        <v>53</v>
      </c>
      <c r="AI3252" s="11"/>
      <c r="AK3252" s="8" t="s">
        <v>98</v>
      </c>
      <c r="AL3252" s="2" t="s">
        <v>64</v>
      </c>
      <c r="AM3252" s="8" t="s">
        <v>3201</v>
      </c>
      <c r="AN3252" s="8" t="s">
        <v>66</v>
      </c>
      <c r="AO3252" s="2"/>
      <c r="AP3252" s="2" t="s">
        <v>64</v>
      </c>
      <c r="AQ3252" s="2" t="s">
        <v>64</v>
      </c>
      <c r="AR3252" s="2" t="s">
        <v>489</v>
      </c>
      <c r="AS3252" s="2" t="s">
        <v>114</v>
      </c>
      <c r="AT3252" s="2" t="s">
        <v>64</v>
      </c>
      <c r="AU3252" s="2" t="s">
        <v>64</v>
      </c>
      <c r="AV3252" s="2" t="s">
        <v>64</v>
      </c>
      <c r="AX3252" s="2" t="s">
        <v>67</v>
      </c>
      <c r="AY3252" s="14"/>
      <c r="BA3252" s="13">
        <v>2.0</v>
      </c>
    </row>
    <row r="3253" ht="12.75" customHeight="1">
      <c r="C3253" s="2">
        <v>2018.0</v>
      </c>
      <c r="D3253" s="8"/>
      <c r="E3253" s="9"/>
      <c r="O3253" s="9"/>
      <c r="P3253" s="8"/>
      <c r="Q3253" s="8"/>
      <c r="R3253" s="8"/>
      <c r="S3253" s="8"/>
      <c r="T3253" s="8"/>
      <c r="U3253" s="8"/>
      <c r="W3253" s="2" t="s">
        <v>80</v>
      </c>
      <c r="X3253" s="10" t="s">
        <v>117</v>
      </c>
      <c r="Y3253" s="2" t="s">
        <v>76</v>
      </c>
      <c r="Z3253" s="2" t="s">
        <v>62</v>
      </c>
      <c r="AA3253" s="8"/>
      <c r="AB3253" s="2"/>
      <c r="AC3253" s="2" t="s">
        <v>5936</v>
      </c>
      <c r="AD3253" s="8"/>
      <c r="AE3253" s="2" t="s">
        <v>64</v>
      </c>
      <c r="AF3253" s="2" t="s">
        <v>84</v>
      </c>
      <c r="AG3253" s="2" t="s">
        <v>63</v>
      </c>
      <c r="AH3253" s="2" t="s">
        <v>53</v>
      </c>
      <c r="AI3253" s="11"/>
      <c r="AL3253" s="2"/>
      <c r="AM3253" s="8"/>
      <c r="AO3253" s="2"/>
      <c r="AP3253" s="8"/>
      <c r="AQ3253" s="2" t="s">
        <v>64</v>
      </c>
      <c r="AR3253" s="8"/>
      <c r="AS3253" s="8"/>
      <c r="AU3253" s="2" t="s">
        <v>64</v>
      </c>
      <c r="AV3253" s="2" t="s">
        <v>64</v>
      </c>
      <c r="AX3253" s="2"/>
      <c r="AY3253" s="14"/>
      <c r="BA3253" s="8"/>
    </row>
    <row r="3254" ht="12.75" customHeight="1">
      <c r="A3254" s="2" t="s">
        <v>5937</v>
      </c>
      <c r="B3254" s="2" t="s">
        <v>218</v>
      </c>
      <c r="C3254" s="2">
        <v>2018.0</v>
      </c>
      <c r="D3254" s="8"/>
      <c r="E3254" s="9"/>
      <c r="F3254" s="2" t="s">
        <v>389</v>
      </c>
      <c r="G3254" s="2" t="s">
        <v>50</v>
      </c>
      <c r="H3254" s="2" t="s">
        <v>134</v>
      </c>
      <c r="I3254" s="2" t="s">
        <v>233</v>
      </c>
      <c r="J3254" s="2" t="s">
        <v>234</v>
      </c>
      <c r="K3254" s="2" t="s">
        <v>53</v>
      </c>
      <c r="L3254" s="8" t="s">
        <v>72</v>
      </c>
      <c r="M3254" s="2" t="s">
        <v>55</v>
      </c>
      <c r="N3254" s="2" t="s">
        <v>93</v>
      </c>
      <c r="O3254" s="10" t="s">
        <v>259</v>
      </c>
      <c r="P3254" s="2"/>
      <c r="Q3254" s="2"/>
      <c r="R3254" s="2" t="s">
        <v>58</v>
      </c>
      <c r="S3254" s="2" t="s">
        <v>59</v>
      </c>
      <c r="T3254" s="2" t="s">
        <v>105</v>
      </c>
      <c r="U3254" s="2" t="s">
        <v>78</v>
      </c>
      <c r="V3254" s="2" t="s">
        <v>5938</v>
      </c>
      <c r="W3254" s="2" t="s">
        <v>61</v>
      </c>
      <c r="X3254" s="9"/>
      <c r="Y3254" s="8"/>
      <c r="Z3254" s="2" t="s">
        <v>62</v>
      </c>
      <c r="AA3254" s="8"/>
      <c r="AB3254" s="2"/>
      <c r="AC3254" s="8"/>
      <c r="AD3254" s="8"/>
      <c r="AE3254" s="2" t="s">
        <v>53</v>
      </c>
      <c r="AF3254" s="11"/>
      <c r="AG3254" s="11"/>
      <c r="AH3254" s="2" t="s">
        <v>53</v>
      </c>
      <c r="AI3254" s="11"/>
      <c r="AK3254" s="8" t="s">
        <v>98</v>
      </c>
      <c r="AL3254" s="2"/>
      <c r="AM3254" s="8"/>
      <c r="AO3254" s="2"/>
      <c r="AP3254" s="2" t="s">
        <v>64</v>
      </c>
      <c r="AQ3254" s="2" t="s">
        <v>64</v>
      </c>
      <c r="AR3254" s="2"/>
      <c r="AS3254" s="2"/>
      <c r="AX3254" s="2" t="s">
        <v>67</v>
      </c>
      <c r="AY3254" s="14"/>
      <c r="BA3254" s="8"/>
    </row>
    <row r="3255" ht="12.75" customHeight="1">
      <c r="A3255" s="2" t="s">
        <v>5939</v>
      </c>
      <c r="B3255" s="2" t="s">
        <v>218</v>
      </c>
      <c r="C3255" s="2">
        <v>2018.0</v>
      </c>
      <c r="D3255" s="8"/>
      <c r="E3255" s="9"/>
      <c r="F3255" s="2" t="s">
        <v>209</v>
      </c>
      <c r="G3255" s="2" t="s">
        <v>50</v>
      </c>
      <c r="H3255" s="2" t="s">
        <v>91</v>
      </c>
      <c r="I3255" s="2" t="s">
        <v>233</v>
      </c>
      <c r="J3255" s="2" t="s">
        <v>234</v>
      </c>
      <c r="K3255" s="2" t="s">
        <v>53</v>
      </c>
      <c r="L3255" s="8" t="s">
        <v>72</v>
      </c>
      <c r="M3255" s="2" t="s">
        <v>635</v>
      </c>
      <c r="N3255" s="2" t="s">
        <v>74</v>
      </c>
      <c r="O3255" s="10" t="s">
        <v>117</v>
      </c>
      <c r="P3255" s="2"/>
      <c r="Q3255" s="2"/>
      <c r="R3255" s="2" t="s">
        <v>76</v>
      </c>
      <c r="S3255" s="2" t="s">
        <v>59</v>
      </c>
      <c r="T3255" s="2" t="s">
        <v>105</v>
      </c>
      <c r="U3255" s="2" t="s">
        <v>78</v>
      </c>
      <c r="V3255" s="2" t="s">
        <v>5940</v>
      </c>
      <c r="W3255" s="2" t="s">
        <v>80</v>
      </c>
      <c r="X3255" s="10" t="s">
        <v>368</v>
      </c>
      <c r="Y3255" s="2" t="s">
        <v>58</v>
      </c>
      <c r="Z3255" s="2" t="s">
        <v>62</v>
      </c>
      <c r="AA3255" s="2" t="s">
        <v>105</v>
      </c>
      <c r="AB3255" s="2" t="s">
        <v>82</v>
      </c>
      <c r="AC3255" s="2" t="s">
        <v>5941</v>
      </c>
      <c r="AD3255" s="8"/>
      <c r="AE3255" s="2" t="s">
        <v>64</v>
      </c>
      <c r="AF3255" s="2" t="s">
        <v>84</v>
      </c>
      <c r="AG3255" s="2" t="s">
        <v>63</v>
      </c>
      <c r="AH3255" s="2" t="s">
        <v>53</v>
      </c>
      <c r="AI3255" s="11"/>
      <c r="AJ3255" s="9" t="s">
        <v>5942</v>
      </c>
      <c r="AL3255" s="2" t="s">
        <v>64</v>
      </c>
      <c r="AM3255" s="8" t="s">
        <v>305</v>
      </c>
      <c r="AN3255" s="8" t="s">
        <v>186</v>
      </c>
      <c r="AO3255" s="2"/>
      <c r="AP3255" s="2" t="s">
        <v>53</v>
      </c>
      <c r="AQ3255" s="2" t="s">
        <v>64</v>
      </c>
      <c r="AR3255" s="2" t="s">
        <v>185</v>
      </c>
      <c r="AS3255" s="2" t="s">
        <v>186</v>
      </c>
      <c r="AX3255" s="2" t="s">
        <v>67</v>
      </c>
      <c r="AY3255" s="14"/>
      <c r="BA3255" s="8"/>
    </row>
    <row r="3256" ht="12.75" customHeight="1">
      <c r="A3256" s="2" t="s">
        <v>5943</v>
      </c>
      <c r="B3256" s="2" t="s">
        <v>218</v>
      </c>
      <c r="C3256" s="2">
        <v>2018.0</v>
      </c>
      <c r="D3256" s="8"/>
      <c r="E3256" s="9"/>
      <c r="F3256" s="2" t="s">
        <v>49</v>
      </c>
      <c r="G3256" s="2" t="s">
        <v>101</v>
      </c>
      <c r="H3256" s="2" t="s">
        <v>51</v>
      </c>
      <c r="I3256" s="2" t="s">
        <v>233</v>
      </c>
      <c r="J3256" s="2" t="s">
        <v>234</v>
      </c>
      <c r="K3256" s="2" t="s">
        <v>53</v>
      </c>
      <c r="L3256" s="8" t="s">
        <v>72</v>
      </c>
      <c r="M3256" s="2" t="s">
        <v>55</v>
      </c>
      <c r="N3256" s="2" t="s">
        <v>227</v>
      </c>
      <c r="O3256" s="10" t="s">
        <v>90</v>
      </c>
      <c r="P3256" s="2"/>
      <c r="Q3256" s="2"/>
      <c r="R3256" s="2" t="s">
        <v>58</v>
      </c>
      <c r="S3256" s="2" t="s">
        <v>59</v>
      </c>
      <c r="T3256" s="2" t="s">
        <v>166</v>
      </c>
      <c r="U3256" s="2" t="s">
        <v>78</v>
      </c>
      <c r="V3256" s="2" t="s">
        <v>5944</v>
      </c>
      <c r="W3256" s="2" t="s">
        <v>80</v>
      </c>
      <c r="X3256" s="10" t="s">
        <v>242</v>
      </c>
      <c r="Y3256" s="2" t="s">
        <v>58</v>
      </c>
      <c r="Z3256" s="2" t="s">
        <v>62</v>
      </c>
      <c r="AA3256" s="8"/>
      <c r="AB3256" s="2"/>
      <c r="AC3256" s="2" t="s">
        <v>5945</v>
      </c>
      <c r="AD3256" s="8"/>
      <c r="AE3256" s="2" t="s">
        <v>64</v>
      </c>
      <c r="AF3256" s="2" t="s">
        <v>84</v>
      </c>
      <c r="AG3256" s="2" t="s">
        <v>63</v>
      </c>
      <c r="AH3256" s="2" t="s">
        <v>53</v>
      </c>
      <c r="AI3256" s="11"/>
      <c r="AJ3256" s="9" t="s">
        <v>5946</v>
      </c>
      <c r="AL3256" s="2" t="s">
        <v>64</v>
      </c>
      <c r="AM3256" s="8" t="s">
        <v>2421</v>
      </c>
      <c r="AN3256" s="8" t="s">
        <v>186</v>
      </c>
      <c r="AO3256" s="2"/>
      <c r="AP3256" s="2" t="s">
        <v>53</v>
      </c>
      <c r="AQ3256" s="2" t="s">
        <v>64</v>
      </c>
      <c r="AR3256" s="2" t="s">
        <v>185</v>
      </c>
      <c r="AS3256" s="2" t="s">
        <v>186</v>
      </c>
      <c r="AX3256" s="2" t="s">
        <v>67</v>
      </c>
      <c r="AY3256" s="14"/>
      <c r="BA3256" s="8"/>
    </row>
    <row r="3257" ht="12.75" customHeight="1">
      <c r="A3257" s="2" t="s">
        <v>5947</v>
      </c>
      <c r="B3257" s="2" t="s">
        <v>137</v>
      </c>
      <c r="C3257" s="2">
        <v>2018.0</v>
      </c>
      <c r="D3257" s="8"/>
      <c r="E3257" s="9"/>
      <c r="F3257" s="2" t="s">
        <v>405</v>
      </c>
      <c r="G3257" s="2" t="s">
        <v>50</v>
      </c>
      <c r="H3257" s="2" t="s">
        <v>134</v>
      </c>
      <c r="I3257" s="2" t="s">
        <v>92</v>
      </c>
      <c r="J3257" s="2" t="s">
        <v>92</v>
      </c>
      <c r="K3257" s="2" t="s">
        <v>53</v>
      </c>
      <c r="L3257" s="8" t="s">
        <v>72</v>
      </c>
      <c r="M3257" s="2" t="s">
        <v>181</v>
      </c>
      <c r="N3257" s="2" t="s">
        <v>158</v>
      </c>
      <c r="O3257" s="10" t="s">
        <v>86</v>
      </c>
      <c r="P3257" s="2"/>
      <c r="Q3257" s="2"/>
      <c r="R3257" s="2" t="s">
        <v>58</v>
      </c>
      <c r="S3257" s="2" t="s">
        <v>59</v>
      </c>
      <c r="T3257" s="2" t="s">
        <v>77</v>
      </c>
      <c r="U3257" s="2" t="s">
        <v>78</v>
      </c>
      <c r="V3257" s="2" t="s">
        <v>5948</v>
      </c>
      <c r="W3257" s="2" t="s">
        <v>80</v>
      </c>
      <c r="X3257" s="10" t="s">
        <v>211</v>
      </c>
      <c r="Y3257" s="2" t="s">
        <v>58</v>
      </c>
      <c r="Z3257" s="2" t="s">
        <v>62</v>
      </c>
      <c r="AA3257" s="2" t="s">
        <v>105</v>
      </c>
      <c r="AB3257" s="2" t="s">
        <v>82</v>
      </c>
      <c r="AC3257" s="2" t="s">
        <v>5948</v>
      </c>
      <c r="AD3257" s="8"/>
      <c r="AE3257" s="2" t="s">
        <v>64</v>
      </c>
      <c r="AF3257" s="2" t="s">
        <v>110</v>
      </c>
      <c r="AG3257" s="2" t="s">
        <v>63</v>
      </c>
      <c r="AH3257" s="2" t="s">
        <v>88</v>
      </c>
      <c r="AI3257" s="2" t="s">
        <v>111</v>
      </c>
      <c r="AL3257" s="8"/>
      <c r="AM3257" s="8"/>
      <c r="AO3257" s="8"/>
      <c r="AP3257" s="8"/>
      <c r="AQ3257" s="8"/>
      <c r="AR3257" s="8"/>
      <c r="AS3257" s="8"/>
      <c r="AU3257" s="2" t="s">
        <v>64</v>
      </c>
      <c r="AX3257" s="2" t="s">
        <v>107</v>
      </c>
      <c r="AY3257" s="14"/>
      <c r="BA3257" s="8"/>
    </row>
    <row r="3258" ht="12.75" customHeight="1">
      <c r="A3258" s="2" t="s">
        <v>5949</v>
      </c>
      <c r="B3258" s="2" t="s">
        <v>137</v>
      </c>
      <c r="C3258" s="2">
        <v>2018.0</v>
      </c>
      <c r="D3258" s="8"/>
      <c r="E3258" s="9"/>
      <c r="F3258" s="2" t="s">
        <v>519</v>
      </c>
      <c r="G3258" s="2" t="s">
        <v>50</v>
      </c>
      <c r="H3258" s="2" t="s">
        <v>91</v>
      </c>
      <c r="I3258" s="2" t="s">
        <v>157</v>
      </c>
      <c r="J3258" s="2" t="s">
        <v>157</v>
      </c>
      <c r="K3258" s="2" t="s">
        <v>53</v>
      </c>
      <c r="L3258" s="8" t="s">
        <v>119</v>
      </c>
      <c r="M3258" s="2" t="s">
        <v>55</v>
      </c>
      <c r="N3258" s="2" t="s">
        <v>56</v>
      </c>
      <c r="O3258" s="10" t="s">
        <v>69</v>
      </c>
      <c r="P3258" s="2"/>
      <c r="Q3258" s="2"/>
      <c r="R3258" s="2" t="s">
        <v>58</v>
      </c>
      <c r="S3258" s="2" t="s">
        <v>59</v>
      </c>
      <c r="T3258" s="8"/>
      <c r="U3258" s="8"/>
      <c r="V3258" s="2" t="s">
        <v>5950</v>
      </c>
      <c r="W3258" s="2" t="s">
        <v>80</v>
      </c>
      <c r="X3258" s="10" t="s">
        <v>170</v>
      </c>
      <c r="Y3258" s="2" t="s">
        <v>58</v>
      </c>
      <c r="Z3258" s="2" t="s">
        <v>62</v>
      </c>
      <c r="AA3258" s="8"/>
      <c r="AB3258" s="2"/>
      <c r="AC3258" s="2" t="s">
        <v>5842</v>
      </c>
      <c r="AD3258" s="8"/>
      <c r="AE3258" s="2" t="s">
        <v>64</v>
      </c>
      <c r="AF3258" s="2" t="s">
        <v>110</v>
      </c>
      <c r="AG3258" s="2" t="s">
        <v>63</v>
      </c>
      <c r="AH3258" s="2" t="s">
        <v>88</v>
      </c>
      <c r="AI3258" s="2" t="s">
        <v>193</v>
      </c>
      <c r="AL3258" s="2"/>
      <c r="AM3258" s="8"/>
      <c r="AO3258" s="2"/>
      <c r="AP3258" s="8"/>
      <c r="AQ3258" s="2" t="s">
        <v>53</v>
      </c>
      <c r="AR3258" s="8"/>
      <c r="AS3258" s="8"/>
      <c r="AV3258" s="2" t="s">
        <v>64</v>
      </c>
      <c r="AX3258" s="2" t="s">
        <v>107</v>
      </c>
      <c r="AY3258" s="14"/>
      <c r="BA3258" s="8"/>
    </row>
    <row r="3259" ht="12.75" customHeight="1">
      <c r="A3259" s="2" t="s">
        <v>5951</v>
      </c>
      <c r="B3259" s="2" t="s">
        <v>137</v>
      </c>
      <c r="C3259" s="2">
        <v>2018.0</v>
      </c>
      <c r="D3259" s="8"/>
      <c r="E3259" s="9"/>
      <c r="F3259" s="2" t="s">
        <v>630</v>
      </c>
      <c r="I3259" s="2" t="s">
        <v>157</v>
      </c>
      <c r="J3259" s="2" t="s">
        <v>157</v>
      </c>
      <c r="K3259" s="2" t="s">
        <v>53</v>
      </c>
      <c r="L3259" s="8" t="s">
        <v>72</v>
      </c>
      <c r="M3259" s="2" t="s">
        <v>55</v>
      </c>
      <c r="N3259" s="2" t="s">
        <v>598</v>
      </c>
      <c r="O3259" s="10" t="s">
        <v>347</v>
      </c>
      <c r="P3259" s="2"/>
      <c r="Q3259" s="2"/>
      <c r="R3259" s="2" t="s">
        <v>58</v>
      </c>
      <c r="S3259" s="2" t="s">
        <v>59</v>
      </c>
      <c r="T3259" s="2" t="s">
        <v>77</v>
      </c>
      <c r="U3259" s="2" t="s">
        <v>78</v>
      </c>
      <c r="V3259" s="2" t="s">
        <v>5952</v>
      </c>
      <c r="W3259" s="2" t="s">
        <v>80</v>
      </c>
      <c r="X3259" s="10" t="s">
        <v>170</v>
      </c>
      <c r="Y3259" s="2" t="s">
        <v>58</v>
      </c>
      <c r="Z3259" s="2" t="s">
        <v>62</v>
      </c>
      <c r="AA3259" s="8"/>
      <c r="AB3259" s="2"/>
      <c r="AC3259" s="2" t="s">
        <v>5842</v>
      </c>
      <c r="AD3259" s="8"/>
      <c r="AE3259" s="2" t="s">
        <v>64</v>
      </c>
      <c r="AF3259" s="2" t="s">
        <v>110</v>
      </c>
      <c r="AG3259" s="2" t="s">
        <v>63</v>
      </c>
      <c r="AH3259" s="2" t="s">
        <v>88</v>
      </c>
      <c r="AI3259" s="2" t="s">
        <v>193</v>
      </c>
      <c r="AK3259" s="8" t="s">
        <v>122</v>
      </c>
      <c r="AL3259" s="2"/>
      <c r="AM3259" s="8"/>
      <c r="AO3259" s="2" t="s">
        <v>64</v>
      </c>
      <c r="AP3259" s="2" t="s">
        <v>64</v>
      </c>
      <c r="AQ3259" s="2" t="s">
        <v>64</v>
      </c>
      <c r="AR3259" s="2"/>
      <c r="AS3259" s="2"/>
      <c r="AV3259" s="2" t="s">
        <v>64</v>
      </c>
      <c r="AX3259" s="2" t="s">
        <v>67</v>
      </c>
      <c r="AY3259" s="14"/>
      <c r="BA3259" s="8"/>
    </row>
    <row r="3260" ht="12.75" customHeight="1">
      <c r="A3260" s="2" t="s">
        <v>5953</v>
      </c>
      <c r="B3260" s="2" t="s">
        <v>137</v>
      </c>
      <c r="C3260" s="2">
        <v>2018.0</v>
      </c>
      <c r="D3260" s="8"/>
      <c r="E3260" s="9"/>
      <c r="F3260" s="2" t="s">
        <v>519</v>
      </c>
      <c r="G3260" s="2" t="s">
        <v>101</v>
      </c>
      <c r="H3260" s="2" t="s">
        <v>70</v>
      </c>
      <c r="I3260" s="2" t="s">
        <v>246</v>
      </c>
      <c r="J3260" s="2" t="s">
        <v>246</v>
      </c>
      <c r="K3260" s="2" t="s">
        <v>53</v>
      </c>
      <c r="L3260" s="8" t="s">
        <v>119</v>
      </c>
      <c r="M3260" s="2" t="s">
        <v>55</v>
      </c>
      <c r="O3260" s="10" t="s">
        <v>218</v>
      </c>
      <c r="P3260" s="2"/>
      <c r="Q3260" s="2"/>
      <c r="R3260" s="2" t="s">
        <v>58</v>
      </c>
      <c r="S3260" s="2" t="s">
        <v>59</v>
      </c>
      <c r="T3260" s="8"/>
      <c r="U3260" s="8"/>
      <c r="V3260" s="2" t="s">
        <v>5954</v>
      </c>
      <c r="W3260" s="2" t="s">
        <v>80</v>
      </c>
      <c r="X3260" s="10" t="s">
        <v>170</v>
      </c>
      <c r="Y3260" s="2" t="s">
        <v>58</v>
      </c>
      <c r="Z3260" s="2" t="s">
        <v>62</v>
      </c>
      <c r="AA3260" s="8"/>
      <c r="AB3260" s="2"/>
      <c r="AC3260" s="2" t="s">
        <v>5842</v>
      </c>
      <c r="AD3260" s="8"/>
      <c r="AE3260" s="2" t="s">
        <v>64</v>
      </c>
      <c r="AF3260" s="2" t="s">
        <v>110</v>
      </c>
      <c r="AG3260" s="2" t="s">
        <v>63</v>
      </c>
      <c r="AH3260" s="2" t="s">
        <v>88</v>
      </c>
      <c r="AI3260" s="2" t="s">
        <v>193</v>
      </c>
      <c r="AK3260" s="8" t="s">
        <v>122</v>
      </c>
      <c r="AL3260" s="2"/>
      <c r="AM3260" s="8"/>
      <c r="AO3260" s="2"/>
      <c r="AP3260" s="2" t="s">
        <v>64</v>
      </c>
      <c r="AQ3260" s="2" t="s">
        <v>64</v>
      </c>
      <c r="AR3260" s="2" t="s">
        <v>113</v>
      </c>
      <c r="AS3260" s="2" t="s">
        <v>114</v>
      </c>
      <c r="AV3260" s="2" t="s">
        <v>64</v>
      </c>
      <c r="AX3260" s="2" t="s">
        <v>67</v>
      </c>
      <c r="AY3260" s="14"/>
      <c r="BA3260" s="8"/>
    </row>
    <row r="3261" ht="12.75" customHeight="1">
      <c r="A3261" s="2" t="s">
        <v>5955</v>
      </c>
      <c r="B3261" s="2" t="s">
        <v>137</v>
      </c>
      <c r="C3261" s="2">
        <v>2018.0</v>
      </c>
      <c r="D3261" s="8"/>
      <c r="E3261" s="9"/>
      <c r="F3261" s="2" t="s">
        <v>292</v>
      </c>
      <c r="I3261" s="2" t="s">
        <v>92</v>
      </c>
      <c r="J3261" s="2" t="s">
        <v>92</v>
      </c>
      <c r="K3261" s="2" t="s">
        <v>53</v>
      </c>
      <c r="M3261" s="2" t="s">
        <v>785</v>
      </c>
      <c r="N3261" s="2" t="s">
        <v>127</v>
      </c>
      <c r="O3261" s="10" t="s">
        <v>2260</v>
      </c>
      <c r="P3261" s="2"/>
      <c r="Q3261" s="2"/>
      <c r="R3261" s="2" t="s">
        <v>148</v>
      </c>
      <c r="S3261" s="2" t="s">
        <v>59</v>
      </c>
      <c r="T3261" s="8"/>
      <c r="U3261" s="2" t="s">
        <v>78</v>
      </c>
      <c r="V3261" s="2" t="s">
        <v>5956</v>
      </c>
      <c r="W3261" s="2" t="s">
        <v>80</v>
      </c>
      <c r="X3261" s="10" t="s">
        <v>277</v>
      </c>
      <c r="Y3261" s="2" t="s">
        <v>58</v>
      </c>
      <c r="Z3261" s="2" t="s">
        <v>62</v>
      </c>
      <c r="AA3261" s="8"/>
      <c r="AB3261" s="2"/>
      <c r="AC3261" s="2" t="s">
        <v>5956</v>
      </c>
      <c r="AD3261" s="8"/>
      <c r="AE3261" s="2" t="s">
        <v>64</v>
      </c>
      <c r="AF3261" s="2" t="s">
        <v>110</v>
      </c>
      <c r="AG3261" s="2" t="s">
        <v>63</v>
      </c>
      <c r="AH3261" s="2" t="s">
        <v>88</v>
      </c>
      <c r="AI3261" s="11" t="s">
        <v>1067</v>
      </c>
      <c r="AJ3261" s="2" t="s">
        <v>1085</v>
      </c>
      <c r="AL3261" s="2"/>
      <c r="AM3261" s="8"/>
      <c r="AO3261" s="2"/>
      <c r="AP3261" s="2" t="s">
        <v>53</v>
      </c>
      <c r="AQ3261" s="2" t="s">
        <v>64</v>
      </c>
      <c r="AR3261" s="2" t="s">
        <v>206</v>
      </c>
      <c r="AS3261" s="2" t="s">
        <v>186</v>
      </c>
      <c r="AV3261" s="2" t="s">
        <v>64</v>
      </c>
      <c r="AX3261" s="2" t="s">
        <v>67</v>
      </c>
      <c r="AY3261" s="14"/>
      <c r="BA3261" s="8"/>
    </row>
    <row r="3262" ht="12.75" customHeight="1">
      <c r="A3262" s="2" t="s">
        <v>5957</v>
      </c>
      <c r="B3262" s="2" t="s">
        <v>137</v>
      </c>
      <c r="C3262" s="2">
        <v>2018.0</v>
      </c>
      <c r="D3262" s="8"/>
      <c r="E3262" s="9"/>
      <c r="F3262" s="2" t="s">
        <v>209</v>
      </c>
      <c r="G3262" s="2" t="s">
        <v>50</v>
      </c>
      <c r="H3262" s="2" t="s">
        <v>51</v>
      </c>
      <c r="I3262" s="2" t="s">
        <v>92</v>
      </c>
      <c r="J3262" s="2" t="s">
        <v>92</v>
      </c>
      <c r="K3262" s="2" t="s">
        <v>53</v>
      </c>
      <c r="L3262" s="8" t="s">
        <v>72</v>
      </c>
      <c r="M3262" s="2" t="s">
        <v>55</v>
      </c>
      <c r="N3262" s="2" t="s">
        <v>74</v>
      </c>
      <c r="O3262" s="10" t="s">
        <v>237</v>
      </c>
      <c r="P3262" s="2" t="s">
        <v>58</v>
      </c>
      <c r="Q3262" s="2" t="s">
        <v>62</v>
      </c>
      <c r="R3262" s="2"/>
      <c r="S3262" s="2"/>
      <c r="T3262" s="2" t="s">
        <v>166</v>
      </c>
      <c r="U3262" s="2" t="s">
        <v>78</v>
      </c>
      <c r="V3262" s="2" t="s">
        <v>5958</v>
      </c>
      <c r="W3262" s="2" t="s">
        <v>61</v>
      </c>
      <c r="X3262" s="9"/>
      <c r="Y3262" s="8"/>
      <c r="Z3262" s="2" t="s">
        <v>62</v>
      </c>
      <c r="AA3262" s="8"/>
      <c r="AB3262" s="2"/>
      <c r="AC3262" s="8"/>
      <c r="AD3262" s="8"/>
      <c r="AE3262" s="2" t="s">
        <v>53</v>
      </c>
      <c r="AF3262" s="11"/>
      <c r="AG3262" s="11"/>
      <c r="AH3262" s="2" t="s">
        <v>53</v>
      </c>
      <c r="AI3262" s="11"/>
      <c r="AK3262" s="8" t="s">
        <v>122</v>
      </c>
      <c r="AL3262" s="2" t="s">
        <v>64</v>
      </c>
      <c r="AM3262" s="8" t="s">
        <v>2327</v>
      </c>
      <c r="AN3262" s="8" t="s">
        <v>66</v>
      </c>
      <c r="AO3262" s="2"/>
      <c r="AP3262" s="2" t="s">
        <v>53</v>
      </c>
      <c r="AQ3262" s="2" t="s">
        <v>64</v>
      </c>
      <c r="AR3262" s="2" t="s">
        <v>213</v>
      </c>
      <c r="AS3262" s="2" t="s">
        <v>114</v>
      </c>
      <c r="AT3262" s="2" t="s">
        <v>64</v>
      </c>
      <c r="AX3262" s="2" t="s">
        <v>67</v>
      </c>
      <c r="AY3262" s="14"/>
      <c r="BA3262" s="13">
        <v>2.0</v>
      </c>
    </row>
    <row r="3263" ht="12.75" customHeight="1">
      <c r="C3263" s="2">
        <v>2018.0</v>
      </c>
      <c r="D3263" s="8"/>
      <c r="E3263" s="9"/>
      <c r="O3263" s="9"/>
      <c r="P3263" s="8"/>
      <c r="Q3263" s="8"/>
      <c r="R3263" s="8"/>
      <c r="S3263" s="8"/>
      <c r="T3263" s="8"/>
      <c r="U3263" s="8"/>
      <c r="W3263" s="2" t="s">
        <v>61</v>
      </c>
      <c r="X3263" s="9"/>
      <c r="Y3263" s="8"/>
      <c r="Z3263" s="2" t="s">
        <v>62</v>
      </c>
      <c r="AA3263" s="8"/>
      <c r="AB3263" s="2"/>
      <c r="AC3263" s="8"/>
      <c r="AD3263" s="8"/>
      <c r="AE3263" s="2" t="s">
        <v>53</v>
      </c>
      <c r="AF3263" s="11"/>
      <c r="AG3263" s="11"/>
      <c r="AH3263" s="2" t="s">
        <v>53</v>
      </c>
      <c r="AI3263" s="11"/>
      <c r="AL3263" s="2"/>
      <c r="AM3263" s="8"/>
      <c r="AO3263" s="2"/>
      <c r="AP3263" s="8"/>
      <c r="AQ3263" s="2" t="s">
        <v>64</v>
      </c>
      <c r="AR3263" s="8"/>
      <c r="AS3263" s="8"/>
      <c r="AX3263" s="2"/>
      <c r="AY3263" s="14"/>
      <c r="BA3263" s="8"/>
    </row>
    <row r="3264" ht="12.75" customHeight="1">
      <c r="A3264" s="2" t="s">
        <v>5959</v>
      </c>
      <c r="B3264" s="2" t="s">
        <v>322</v>
      </c>
      <c r="C3264" s="2">
        <v>2018.0</v>
      </c>
      <c r="D3264" s="8"/>
      <c r="E3264" s="9"/>
      <c r="F3264" s="2" t="s">
        <v>630</v>
      </c>
      <c r="G3264" s="2" t="s">
        <v>101</v>
      </c>
      <c r="H3264" s="2" t="s">
        <v>51</v>
      </c>
      <c r="I3264" s="2" t="s">
        <v>466</v>
      </c>
      <c r="J3264" s="2" t="s">
        <v>466</v>
      </c>
      <c r="K3264" s="2" t="s">
        <v>53</v>
      </c>
      <c r="L3264" s="8" t="s">
        <v>72</v>
      </c>
      <c r="M3264" s="2" t="s">
        <v>181</v>
      </c>
      <c r="N3264" s="2" t="s">
        <v>74</v>
      </c>
      <c r="O3264" s="10" t="s">
        <v>117</v>
      </c>
      <c r="P3264" s="2"/>
      <c r="Q3264" s="2"/>
      <c r="R3264" s="2" t="s">
        <v>76</v>
      </c>
      <c r="S3264" s="2" t="s">
        <v>59</v>
      </c>
      <c r="T3264" s="2" t="s">
        <v>77</v>
      </c>
      <c r="U3264" s="2" t="s">
        <v>78</v>
      </c>
      <c r="V3264" s="2" t="s">
        <v>5960</v>
      </c>
      <c r="W3264" s="2" t="s">
        <v>80</v>
      </c>
      <c r="X3264" s="10" t="s">
        <v>242</v>
      </c>
      <c r="Y3264" s="2" t="s">
        <v>58</v>
      </c>
      <c r="Z3264" s="2" t="s">
        <v>62</v>
      </c>
      <c r="AA3264" s="8"/>
      <c r="AB3264" s="2"/>
      <c r="AC3264" s="2" t="s">
        <v>5961</v>
      </c>
      <c r="AD3264" s="8"/>
      <c r="AE3264" s="2" t="s">
        <v>64</v>
      </c>
      <c r="AF3264" s="2" t="s">
        <v>84</v>
      </c>
      <c r="AG3264" s="2" t="s">
        <v>63</v>
      </c>
      <c r="AH3264" s="2" t="s">
        <v>53</v>
      </c>
      <c r="AI3264" s="11"/>
      <c r="AJ3264" s="9" t="s">
        <v>5962</v>
      </c>
      <c r="AL3264" s="2"/>
      <c r="AM3264" s="8"/>
      <c r="AO3264" s="2"/>
      <c r="AP3264" s="2" t="s">
        <v>53</v>
      </c>
      <c r="AQ3264" s="2" t="s">
        <v>64</v>
      </c>
      <c r="AR3264" s="2" t="s">
        <v>185</v>
      </c>
      <c r="AS3264" s="2" t="s">
        <v>186</v>
      </c>
      <c r="AX3264" s="2" t="s">
        <v>67</v>
      </c>
      <c r="AY3264" s="14"/>
      <c r="BA3264" s="8"/>
    </row>
    <row r="3265" ht="12.75" customHeight="1">
      <c r="A3265" s="2" t="s">
        <v>5963</v>
      </c>
      <c r="B3265" s="2" t="s">
        <v>322</v>
      </c>
      <c r="C3265" s="2">
        <v>2018.0</v>
      </c>
      <c r="D3265" s="8"/>
      <c r="E3265" s="9"/>
      <c r="F3265" s="2" t="s">
        <v>630</v>
      </c>
      <c r="G3265" s="2" t="s">
        <v>50</v>
      </c>
      <c r="H3265" s="2" t="s">
        <v>91</v>
      </c>
      <c r="I3265" s="2" t="s">
        <v>577</v>
      </c>
      <c r="J3265" s="2" t="s">
        <v>577</v>
      </c>
      <c r="K3265" s="2" t="s">
        <v>53</v>
      </c>
      <c r="L3265" s="8" t="s">
        <v>119</v>
      </c>
      <c r="M3265" s="2" t="s">
        <v>55</v>
      </c>
      <c r="N3265" s="2" t="s">
        <v>215</v>
      </c>
      <c r="O3265" s="10" t="s">
        <v>204</v>
      </c>
      <c r="P3265" s="2"/>
      <c r="Q3265" s="2"/>
      <c r="R3265" s="2" t="s">
        <v>58</v>
      </c>
      <c r="S3265" s="2" t="s">
        <v>59</v>
      </c>
      <c r="T3265" s="2" t="s">
        <v>105</v>
      </c>
      <c r="U3265" s="2" t="s">
        <v>78</v>
      </c>
      <c r="V3265" s="2" t="s">
        <v>5964</v>
      </c>
      <c r="W3265" s="2" t="s">
        <v>80</v>
      </c>
      <c r="X3265" s="9"/>
      <c r="Y3265" s="8"/>
      <c r="Z3265" s="2" t="s">
        <v>62</v>
      </c>
      <c r="AA3265" s="8"/>
      <c r="AB3265" s="2"/>
      <c r="AC3265" s="8"/>
      <c r="AD3265" s="8"/>
      <c r="AE3265" s="2" t="s">
        <v>64</v>
      </c>
      <c r="AF3265" s="2" t="s">
        <v>369</v>
      </c>
      <c r="AG3265" s="2" t="s">
        <v>63</v>
      </c>
      <c r="AH3265" s="2" t="s">
        <v>53</v>
      </c>
      <c r="AI3265" s="11"/>
      <c r="AL3265" s="2"/>
      <c r="AM3265" s="8"/>
      <c r="AO3265" s="2"/>
      <c r="AP3265" s="2" t="s">
        <v>64</v>
      </c>
      <c r="AQ3265" s="2" t="s">
        <v>64</v>
      </c>
      <c r="AR3265" s="2" t="s">
        <v>113</v>
      </c>
      <c r="AS3265" s="2" t="s">
        <v>114</v>
      </c>
      <c r="AX3265" s="2" t="s">
        <v>67</v>
      </c>
      <c r="AY3265" s="14"/>
      <c r="BA3265" s="8"/>
    </row>
    <row r="3266" ht="12.75" customHeight="1">
      <c r="A3266" s="2" t="s">
        <v>5965</v>
      </c>
      <c r="B3266" s="2" t="s">
        <v>322</v>
      </c>
      <c r="C3266" s="2">
        <v>2018.0</v>
      </c>
      <c r="D3266" s="8"/>
      <c r="E3266" s="9"/>
      <c r="F3266" s="2" t="s">
        <v>413</v>
      </c>
      <c r="G3266" s="2" t="s">
        <v>50</v>
      </c>
      <c r="H3266" s="2" t="s">
        <v>134</v>
      </c>
      <c r="I3266" s="2" t="s">
        <v>466</v>
      </c>
      <c r="J3266" s="2" t="s">
        <v>466</v>
      </c>
      <c r="K3266" s="2" t="s">
        <v>53</v>
      </c>
      <c r="L3266" s="8" t="s">
        <v>54</v>
      </c>
      <c r="M3266" s="2" t="s">
        <v>55</v>
      </c>
      <c r="N3266" s="2" t="s">
        <v>127</v>
      </c>
      <c r="O3266" s="10" t="s">
        <v>174</v>
      </c>
      <c r="P3266" s="2"/>
      <c r="Q3266" s="2"/>
      <c r="R3266" s="2" t="s">
        <v>58</v>
      </c>
      <c r="S3266" s="2" t="s">
        <v>59</v>
      </c>
      <c r="T3266" s="2" t="s">
        <v>166</v>
      </c>
      <c r="U3266" s="2" t="s">
        <v>78</v>
      </c>
      <c r="V3266" s="2" t="s">
        <v>5966</v>
      </c>
      <c r="W3266" s="2" t="s">
        <v>61</v>
      </c>
      <c r="X3266" s="9"/>
      <c r="Y3266" s="8"/>
      <c r="Z3266" s="2" t="s">
        <v>62</v>
      </c>
      <c r="AA3266" s="8"/>
      <c r="AB3266" s="2"/>
      <c r="AC3266" s="8"/>
      <c r="AD3266" s="8"/>
      <c r="AE3266" s="2" t="s">
        <v>53</v>
      </c>
      <c r="AF3266" s="11"/>
      <c r="AG3266" s="11"/>
      <c r="AH3266" s="2" t="s">
        <v>53</v>
      </c>
      <c r="AI3266" s="11"/>
      <c r="AK3266" s="8" t="s">
        <v>122</v>
      </c>
      <c r="AL3266" s="2" t="s">
        <v>64</v>
      </c>
      <c r="AM3266" s="8" t="s">
        <v>2456</v>
      </c>
      <c r="AN3266" s="8" t="s">
        <v>66</v>
      </c>
      <c r="AO3266" s="2"/>
      <c r="AP3266" s="2" t="s">
        <v>53</v>
      </c>
      <c r="AQ3266" s="2" t="s">
        <v>64</v>
      </c>
      <c r="AR3266" s="2" t="s">
        <v>300</v>
      </c>
      <c r="AS3266" s="2" t="s">
        <v>301</v>
      </c>
      <c r="AX3266" s="2" t="s">
        <v>67</v>
      </c>
      <c r="AY3266" s="14"/>
      <c r="BA3266" s="8"/>
    </row>
    <row r="3267" ht="12.75" customHeight="1">
      <c r="A3267" s="2" t="s">
        <v>5967</v>
      </c>
      <c r="B3267" s="2" t="s">
        <v>322</v>
      </c>
      <c r="C3267" s="2">
        <v>2018.0</v>
      </c>
      <c r="D3267" s="8"/>
      <c r="E3267" s="9"/>
      <c r="F3267" s="2" t="s">
        <v>188</v>
      </c>
      <c r="G3267" s="2" t="s">
        <v>50</v>
      </c>
      <c r="H3267" s="2" t="s">
        <v>70</v>
      </c>
      <c r="I3267" s="2" t="s">
        <v>466</v>
      </c>
      <c r="J3267" s="2" t="s">
        <v>466</v>
      </c>
      <c r="K3267" s="2" t="s">
        <v>53</v>
      </c>
      <c r="L3267" s="8" t="s">
        <v>119</v>
      </c>
      <c r="M3267" s="2" t="s">
        <v>73</v>
      </c>
      <c r="O3267" s="10" t="s">
        <v>90</v>
      </c>
      <c r="P3267" s="2"/>
      <c r="Q3267" s="2"/>
      <c r="R3267" s="2" t="s">
        <v>58</v>
      </c>
      <c r="S3267" s="2" t="s">
        <v>59</v>
      </c>
      <c r="T3267" s="8"/>
      <c r="U3267" s="8"/>
      <c r="V3267" s="2" t="s">
        <v>5968</v>
      </c>
      <c r="W3267" s="2" t="s">
        <v>61</v>
      </c>
      <c r="X3267" s="9"/>
      <c r="Y3267" s="8"/>
      <c r="Z3267" s="2" t="s">
        <v>62</v>
      </c>
      <c r="AA3267" s="8"/>
      <c r="AB3267" s="2"/>
      <c r="AC3267" s="8"/>
      <c r="AD3267" s="8"/>
      <c r="AE3267" s="2" t="s">
        <v>53</v>
      </c>
      <c r="AF3267" s="11"/>
      <c r="AG3267" s="11"/>
      <c r="AH3267" s="2" t="s">
        <v>53</v>
      </c>
      <c r="AI3267" s="11"/>
      <c r="AL3267" s="2" t="s">
        <v>64</v>
      </c>
      <c r="AM3267" s="8" t="s">
        <v>305</v>
      </c>
      <c r="AN3267" s="8" t="s">
        <v>186</v>
      </c>
      <c r="AO3267" s="2"/>
      <c r="AP3267" s="2" t="s">
        <v>53</v>
      </c>
      <c r="AQ3267" s="2" t="s">
        <v>64</v>
      </c>
      <c r="AR3267" s="2"/>
      <c r="AS3267" s="2"/>
      <c r="AX3267" s="2" t="s">
        <v>107</v>
      </c>
      <c r="AY3267" s="14"/>
      <c r="BA3267" s="8"/>
    </row>
    <row r="3268" ht="12.75" customHeight="1">
      <c r="A3268" s="2" t="s">
        <v>452</v>
      </c>
      <c r="B3268" s="2" t="s">
        <v>322</v>
      </c>
      <c r="C3268" s="2">
        <v>2018.0</v>
      </c>
      <c r="D3268" s="8"/>
      <c r="E3268" s="9"/>
      <c r="F3268" s="2" t="s">
        <v>431</v>
      </c>
      <c r="G3268" s="2" t="s">
        <v>50</v>
      </c>
      <c r="H3268" s="2" t="s">
        <v>51</v>
      </c>
      <c r="I3268" s="2" t="s">
        <v>466</v>
      </c>
      <c r="J3268" s="2" t="s">
        <v>466</v>
      </c>
      <c r="K3268" s="2" t="s">
        <v>53</v>
      </c>
      <c r="L3268" s="8" t="s">
        <v>54</v>
      </c>
      <c r="M3268" s="2" t="s">
        <v>55</v>
      </c>
      <c r="N3268" s="2" t="s">
        <v>74</v>
      </c>
      <c r="O3268" s="10" t="s">
        <v>69</v>
      </c>
      <c r="P3268" s="2"/>
      <c r="Q3268" s="2"/>
      <c r="R3268" s="2" t="s">
        <v>58</v>
      </c>
      <c r="S3268" s="2" t="s">
        <v>59</v>
      </c>
      <c r="T3268" s="2" t="s">
        <v>77</v>
      </c>
      <c r="U3268" s="2" t="s">
        <v>250</v>
      </c>
      <c r="V3268" s="2" t="s">
        <v>5969</v>
      </c>
      <c r="W3268" s="2" t="s">
        <v>61</v>
      </c>
      <c r="X3268" s="9"/>
      <c r="Y3268" s="8"/>
      <c r="Z3268" s="2" t="s">
        <v>62</v>
      </c>
      <c r="AA3268" s="8"/>
      <c r="AB3268" s="2"/>
      <c r="AC3268" s="8"/>
      <c r="AD3268" s="8"/>
      <c r="AE3268" s="2" t="s">
        <v>53</v>
      </c>
      <c r="AF3268" s="11"/>
      <c r="AG3268" s="11"/>
      <c r="AH3268" s="2" t="s">
        <v>53</v>
      </c>
      <c r="AI3268" s="11"/>
      <c r="AK3268" s="8" t="s">
        <v>98</v>
      </c>
      <c r="AL3268" s="2" t="s">
        <v>64</v>
      </c>
      <c r="AM3268" s="8" t="s">
        <v>2585</v>
      </c>
      <c r="AN3268" s="8" t="s">
        <v>66</v>
      </c>
      <c r="AO3268" s="2"/>
      <c r="AP3268" s="2" t="s">
        <v>53</v>
      </c>
      <c r="AQ3268" s="2" t="s">
        <v>64</v>
      </c>
      <c r="AR3268" s="2"/>
      <c r="AS3268" s="2"/>
      <c r="AX3268" s="2" t="s">
        <v>107</v>
      </c>
      <c r="AY3268" s="14"/>
      <c r="BA3268" s="8"/>
    </row>
    <row r="3269" ht="12.75" customHeight="1">
      <c r="A3269" s="2" t="s">
        <v>5970</v>
      </c>
      <c r="B3269" s="2" t="s">
        <v>322</v>
      </c>
      <c r="C3269" s="2">
        <v>2018.0</v>
      </c>
      <c r="D3269" s="8"/>
      <c r="E3269" s="9"/>
      <c r="F3269" s="2" t="s">
        <v>431</v>
      </c>
      <c r="G3269" s="2" t="s">
        <v>50</v>
      </c>
      <c r="H3269" s="2" t="s">
        <v>91</v>
      </c>
      <c r="I3269" s="2" t="s">
        <v>466</v>
      </c>
      <c r="J3269" s="2" t="s">
        <v>466</v>
      </c>
      <c r="K3269" s="2" t="s">
        <v>53</v>
      </c>
      <c r="L3269" s="8" t="s">
        <v>54</v>
      </c>
      <c r="M3269" s="2" t="s">
        <v>55</v>
      </c>
      <c r="N3269" s="2" t="s">
        <v>74</v>
      </c>
      <c r="O3269" s="10" t="s">
        <v>95</v>
      </c>
      <c r="P3269" s="2"/>
      <c r="Q3269" s="2"/>
      <c r="R3269" s="2" t="s">
        <v>58</v>
      </c>
      <c r="S3269" s="2" t="s">
        <v>59</v>
      </c>
      <c r="T3269" s="2" t="s">
        <v>105</v>
      </c>
      <c r="U3269" s="2" t="s">
        <v>78</v>
      </c>
      <c r="V3269" s="2" t="s">
        <v>5971</v>
      </c>
      <c r="W3269" s="2" t="s">
        <v>61</v>
      </c>
      <c r="X3269" s="9"/>
      <c r="Y3269" s="8"/>
      <c r="Z3269" s="2" t="s">
        <v>62</v>
      </c>
      <c r="AA3269" s="8"/>
      <c r="AB3269" s="2"/>
      <c r="AC3269" s="8"/>
      <c r="AD3269" s="8"/>
      <c r="AE3269" s="2" t="s">
        <v>53</v>
      </c>
      <c r="AF3269" s="11"/>
      <c r="AG3269" s="11"/>
      <c r="AH3269" s="2" t="s">
        <v>53</v>
      </c>
      <c r="AI3269" s="11"/>
      <c r="AK3269" s="8" t="s">
        <v>122</v>
      </c>
      <c r="AL3269" s="2" t="s">
        <v>64</v>
      </c>
      <c r="AM3269" s="8" t="s">
        <v>65</v>
      </c>
      <c r="AN3269" s="8" t="s">
        <v>66</v>
      </c>
      <c r="AO3269" s="2"/>
      <c r="AP3269" s="2" t="s">
        <v>53</v>
      </c>
      <c r="AQ3269" s="2" t="s">
        <v>64</v>
      </c>
      <c r="AR3269" s="2" t="s">
        <v>372</v>
      </c>
      <c r="AS3269" s="2" t="s">
        <v>186</v>
      </c>
      <c r="AX3269" s="2" t="s">
        <v>67</v>
      </c>
      <c r="AY3269" s="14"/>
      <c r="BA3269" s="8"/>
    </row>
    <row r="3270" ht="12.75" customHeight="1">
      <c r="A3270" s="2" t="s">
        <v>5972</v>
      </c>
      <c r="B3270" s="2" t="s">
        <v>322</v>
      </c>
      <c r="C3270" s="2">
        <v>2018.0</v>
      </c>
      <c r="D3270" s="2" t="s">
        <v>64</v>
      </c>
      <c r="E3270" s="10" t="s">
        <v>287</v>
      </c>
      <c r="F3270" s="2"/>
      <c r="G3270" s="2" t="s">
        <v>50</v>
      </c>
      <c r="H3270" s="2" t="s">
        <v>91</v>
      </c>
      <c r="I3270" s="2" t="s">
        <v>466</v>
      </c>
      <c r="J3270" s="2" t="s">
        <v>466</v>
      </c>
      <c r="K3270" s="2" t="s">
        <v>53</v>
      </c>
      <c r="L3270" s="8" t="s">
        <v>72</v>
      </c>
      <c r="M3270" s="2" t="s">
        <v>126</v>
      </c>
      <c r="N3270" s="2" t="s">
        <v>74</v>
      </c>
      <c r="O3270" s="10" t="s">
        <v>196</v>
      </c>
      <c r="P3270" s="2"/>
      <c r="Q3270" s="2"/>
      <c r="R3270" s="2" t="s">
        <v>76</v>
      </c>
      <c r="S3270" s="2" t="s">
        <v>59</v>
      </c>
      <c r="T3270" s="2" t="s">
        <v>77</v>
      </c>
      <c r="U3270" s="2" t="s">
        <v>250</v>
      </c>
      <c r="V3270" s="2" t="s">
        <v>5973</v>
      </c>
      <c r="W3270" s="2" t="s">
        <v>80</v>
      </c>
      <c r="X3270" s="10" t="s">
        <v>128</v>
      </c>
      <c r="Y3270" s="2" t="s">
        <v>58</v>
      </c>
      <c r="Z3270" s="2" t="s">
        <v>62</v>
      </c>
      <c r="AA3270" s="2" t="s">
        <v>105</v>
      </c>
      <c r="AB3270" s="2" t="s">
        <v>153</v>
      </c>
      <c r="AC3270" s="2" t="s">
        <v>5974</v>
      </c>
      <c r="AD3270" s="8"/>
      <c r="AE3270" s="2" t="s">
        <v>64</v>
      </c>
      <c r="AF3270" s="2" t="s">
        <v>110</v>
      </c>
      <c r="AG3270" s="2" t="s">
        <v>63</v>
      </c>
      <c r="AH3270" s="2" t="s">
        <v>88</v>
      </c>
      <c r="AI3270" s="2" t="s">
        <v>111</v>
      </c>
      <c r="AL3270" s="2"/>
      <c r="AM3270" s="8"/>
      <c r="AO3270" s="2"/>
      <c r="AP3270" s="2" t="s">
        <v>64</v>
      </c>
      <c r="AQ3270" s="2" t="s">
        <v>64</v>
      </c>
      <c r="AR3270" s="2" t="s">
        <v>185</v>
      </c>
      <c r="AS3270" s="2" t="s">
        <v>186</v>
      </c>
      <c r="AW3270" s="2" t="s">
        <v>64</v>
      </c>
      <c r="AX3270" s="2" t="s">
        <v>67</v>
      </c>
      <c r="AY3270" s="14"/>
      <c r="BA3270" s="8"/>
    </row>
    <row r="3271" ht="12.75" customHeight="1">
      <c r="A3271" s="2" t="s">
        <v>5975</v>
      </c>
      <c r="B3271" s="2" t="s">
        <v>322</v>
      </c>
      <c r="C3271" s="2">
        <v>2018.0</v>
      </c>
      <c r="D3271" s="8"/>
      <c r="E3271" s="9"/>
      <c r="F3271" s="2" t="s">
        <v>292</v>
      </c>
      <c r="G3271" s="2" t="s">
        <v>50</v>
      </c>
      <c r="H3271" s="2" t="s">
        <v>91</v>
      </c>
      <c r="I3271" s="2" t="s">
        <v>466</v>
      </c>
      <c r="J3271" s="2" t="s">
        <v>466</v>
      </c>
      <c r="K3271" s="2" t="s">
        <v>53</v>
      </c>
      <c r="L3271" s="8" t="s">
        <v>72</v>
      </c>
      <c r="M3271" s="2" t="s">
        <v>55</v>
      </c>
      <c r="N3271" s="2" t="s">
        <v>335</v>
      </c>
      <c r="O3271" s="10" t="s">
        <v>196</v>
      </c>
      <c r="P3271" s="2"/>
      <c r="Q3271" s="2"/>
      <c r="R3271" s="2" t="s">
        <v>76</v>
      </c>
      <c r="S3271" s="2" t="s">
        <v>59</v>
      </c>
      <c r="T3271" s="2" t="s">
        <v>77</v>
      </c>
      <c r="U3271" s="2" t="s">
        <v>250</v>
      </c>
      <c r="V3271" s="2" t="s">
        <v>5976</v>
      </c>
      <c r="W3271" s="2" t="s">
        <v>61</v>
      </c>
      <c r="X3271" s="9"/>
      <c r="Y3271" s="8"/>
      <c r="Z3271" s="2" t="s">
        <v>62</v>
      </c>
      <c r="AA3271" s="8"/>
      <c r="AB3271" s="2"/>
      <c r="AC3271" s="8"/>
      <c r="AD3271" s="8"/>
      <c r="AE3271" s="2" t="s">
        <v>53</v>
      </c>
      <c r="AF3271" s="11"/>
      <c r="AG3271" s="11"/>
      <c r="AH3271" s="2" t="s">
        <v>53</v>
      </c>
      <c r="AI3271" s="11"/>
      <c r="AK3271" s="8" t="s">
        <v>122</v>
      </c>
      <c r="AL3271" s="2"/>
      <c r="AM3271" s="8"/>
      <c r="AO3271" s="2"/>
      <c r="AP3271" s="2" t="s">
        <v>64</v>
      </c>
      <c r="AQ3271" s="2" t="s">
        <v>64</v>
      </c>
      <c r="AR3271" s="2"/>
      <c r="AS3271" s="2"/>
      <c r="AX3271" s="2" t="s">
        <v>67</v>
      </c>
      <c r="AY3271" s="14"/>
      <c r="BA3271" s="8"/>
    </row>
    <row r="3272" ht="12.75" customHeight="1">
      <c r="A3272" s="2" t="s">
        <v>1053</v>
      </c>
      <c r="B3272" s="2" t="s">
        <v>322</v>
      </c>
      <c r="C3272" s="2">
        <v>2018.0</v>
      </c>
      <c r="D3272" s="8"/>
      <c r="E3272" s="9"/>
      <c r="F3272" s="2" t="s">
        <v>292</v>
      </c>
      <c r="G3272" s="2" t="s">
        <v>50</v>
      </c>
      <c r="H3272" s="2" t="s">
        <v>51</v>
      </c>
      <c r="I3272" s="2" t="s">
        <v>466</v>
      </c>
      <c r="J3272" s="2" t="s">
        <v>466</v>
      </c>
      <c r="K3272" s="2" t="s">
        <v>53</v>
      </c>
      <c r="M3272" s="2" t="s">
        <v>55</v>
      </c>
      <c r="N3272" s="2" t="s">
        <v>74</v>
      </c>
      <c r="O3272" s="10" t="s">
        <v>216</v>
      </c>
      <c r="P3272" s="2"/>
      <c r="Q3272" s="2"/>
      <c r="R3272" s="2" t="s">
        <v>58</v>
      </c>
      <c r="S3272" s="2" t="s">
        <v>59</v>
      </c>
      <c r="T3272" s="8"/>
      <c r="U3272" s="2" t="s">
        <v>250</v>
      </c>
      <c r="V3272" s="2" t="s">
        <v>5977</v>
      </c>
      <c r="W3272" s="2" t="s">
        <v>61</v>
      </c>
      <c r="X3272" s="9"/>
      <c r="Y3272" s="8"/>
      <c r="Z3272" s="2" t="s">
        <v>62</v>
      </c>
      <c r="AA3272" s="8"/>
      <c r="AB3272" s="2"/>
      <c r="AC3272" s="8"/>
      <c r="AD3272" s="8"/>
      <c r="AE3272" s="2" t="s">
        <v>53</v>
      </c>
      <c r="AF3272" s="11"/>
      <c r="AG3272" s="11"/>
      <c r="AH3272" s="2" t="s">
        <v>53</v>
      </c>
      <c r="AI3272" s="11"/>
      <c r="AL3272" s="2" t="s">
        <v>64</v>
      </c>
      <c r="AM3272" s="8" t="s">
        <v>221</v>
      </c>
      <c r="AN3272" s="8" t="s">
        <v>114</v>
      </c>
      <c r="AO3272" s="2"/>
      <c r="AP3272" s="2" t="s">
        <v>64</v>
      </c>
      <c r="AQ3272" s="2" t="s">
        <v>64</v>
      </c>
      <c r="AR3272" s="2"/>
      <c r="AS3272" s="2"/>
      <c r="AX3272" s="2" t="s">
        <v>67</v>
      </c>
      <c r="AY3272" s="14"/>
      <c r="BA3272" s="8"/>
    </row>
    <row r="3273" ht="12.75" customHeight="1">
      <c r="A3273" s="2" t="s">
        <v>5978</v>
      </c>
      <c r="B3273" s="2" t="s">
        <v>322</v>
      </c>
      <c r="C3273" s="2">
        <v>2018.0</v>
      </c>
      <c r="D3273" s="8"/>
      <c r="E3273" s="9"/>
      <c r="G3273" s="2" t="s">
        <v>101</v>
      </c>
      <c r="I3273" s="2" t="s">
        <v>466</v>
      </c>
      <c r="J3273" s="2" t="s">
        <v>466</v>
      </c>
      <c r="K3273" s="2" t="s">
        <v>53</v>
      </c>
      <c r="L3273" s="8" t="s">
        <v>54</v>
      </c>
      <c r="M3273" s="2" t="s">
        <v>55</v>
      </c>
      <c r="N3273" s="2" t="s">
        <v>74</v>
      </c>
      <c r="O3273" s="10" t="s">
        <v>81</v>
      </c>
      <c r="P3273" s="2"/>
      <c r="Q3273" s="2"/>
      <c r="R3273" s="2" t="s">
        <v>58</v>
      </c>
      <c r="S3273" s="2" t="s">
        <v>59</v>
      </c>
      <c r="T3273" s="2" t="s">
        <v>105</v>
      </c>
      <c r="U3273" s="2" t="s">
        <v>78</v>
      </c>
      <c r="V3273" s="2" t="s">
        <v>5979</v>
      </c>
      <c r="W3273" s="2" t="s">
        <v>80</v>
      </c>
      <c r="X3273" s="10" t="s">
        <v>242</v>
      </c>
      <c r="Y3273" s="2" t="s">
        <v>58</v>
      </c>
      <c r="Z3273" s="2" t="s">
        <v>62</v>
      </c>
      <c r="AA3273" s="8"/>
      <c r="AB3273" s="2"/>
      <c r="AC3273" s="2" t="s">
        <v>5980</v>
      </c>
      <c r="AD3273" s="8"/>
      <c r="AE3273" s="2" t="s">
        <v>64</v>
      </c>
      <c r="AF3273" s="2" t="s">
        <v>97</v>
      </c>
      <c r="AG3273" s="2" t="s">
        <v>88</v>
      </c>
      <c r="AH3273" s="2" t="s">
        <v>53</v>
      </c>
      <c r="AI3273" s="11"/>
      <c r="AL3273" s="2" t="s">
        <v>64</v>
      </c>
      <c r="AM3273" s="8"/>
      <c r="AN3273" s="8" t="s">
        <v>106</v>
      </c>
      <c r="AO3273" s="2"/>
      <c r="AP3273" s="8"/>
      <c r="AQ3273" s="2" t="s">
        <v>53</v>
      </c>
      <c r="AR3273" s="8"/>
      <c r="AS3273" s="8"/>
      <c r="AU3273" s="2" t="s">
        <v>64</v>
      </c>
      <c r="AX3273" s="2" t="s">
        <v>107</v>
      </c>
      <c r="AY3273" s="14"/>
      <c r="BA3273" s="8"/>
    </row>
    <row r="3274" ht="12.75" customHeight="1">
      <c r="A3274" s="2" t="s">
        <v>5981</v>
      </c>
      <c r="B3274" s="2" t="s">
        <v>322</v>
      </c>
      <c r="C3274" s="2">
        <v>2018.0</v>
      </c>
      <c r="D3274" s="8"/>
      <c r="E3274" s="9"/>
      <c r="F3274" s="2" t="s">
        <v>209</v>
      </c>
      <c r="G3274" s="2" t="s">
        <v>101</v>
      </c>
      <c r="H3274" s="2" t="s">
        <v>51</v>
      </c>
      <c r="I3274" s="2" t="s">
        <v>466</v>
      </c>
      <c r="J3274" s="2" t="s">
        <v>466</v>
      </c>
      <c r="K3274" s="2" t="s">
        <v>53</v>
      </c>
      <c r="L3274" s="8" t="s">
        <v>54</v>
      </c>
      <c r="M3274" s="2" t="s">
        <v>55</v>
      </c>
      <c r="N3274" s="2" t="s">
        <v>74</v>
      </c>
      <c r="O3274" s="10" t="s">
        <v>218</v>
      </c>
      <c r="P3274" s="2"/>
      <c r="Q3274" s="2"/>
      <c r="R3274" s="2" t="s">
        <v>58</v>
      </c>
      <c r="S3274" s="2" t="s">
        <v>59</v>
      </c>
      <c r="T3274" s="8"/>
      <c r="U3274" s="8"/>
      <c r="V3274" s="2" t="s">
        <v>5982</v>
      </c>
      <c r="W3274" s="2" t="s">
        <v>80</v>
      </c>
      <c r="X3274" s="10" t="s">
        <v>322</v>
      </c>
      <c r="Y3274" s="2" t="s">
        <v>58</v>
      </c>
      <c r="Z3274" s="2" t="s">
        <v>62</v>
      </c>
      <c r="AA3274" s="8"/>
      <c r="AB3274" s="2"/>
      <c r="AC3274" s="2" t="s">
        <v>5983</v>
      </c>
      <c r="AD3274" s="2" t="s">
        <v>64</v>
      </c>
      <c r="AE3274" s="2" t="s">
        <v>53</v>
      </c>
      <c r="AF3274" s="11"/>
      <c r="AG3274" s="11"/>
      <c r="AH3274" s="2" t="s">
        <v>53</v>
      </c>
      <c r="AI3274" s="11"/>
      <c r="AK3274" s="8" t="s">
        <v>122</v>
      </c>
      <c r="AL3274" s="2" t="s">
        <v>64</v>
      </c>
      <c r="AM3274" s="8" t="s">
        <v>2966</v>
      </c>
      <c r="AN3274" s="8" t="s">
        <v>66</v>
      </c>
      <c r="AO3274" s="2"/>
      <c r="AP3274" s="2" t="s">
        <v>64</v>
      </c>
      <c r="AQ3274" s="2" t="s">
        <v>64</v>
      </c>
      <c r="AR3274" s="2" t="s">
        <v>131</v>
      </c>
      <c r="AS3274" s="2" t="s">
        <v>114</v>
      </c>
      <c r="AV3274" s="2" t="s">
        <v>64</v>
      </c>
      <c r="AX3274" s="2" t="s">
        <v>67</v>
      </c>
      <c r="AY3274" s="14"/>
      <c r="BA3274" s="8"/>
    </row>
    <row r="3275" ht="12.75" customHeight="1">
      <c r="A3275" s="2" t="s">
        <v>5984</v>
      </c>
      <c r="B3275" s="2" t="s">
        <v>322</v>
      </c>
      <c r="C3275" s="2">
        <v>2018.0</v>
      </c>
      <c r="D3275" s="8"/>
      <c r="E3275" s="9"/>
      <c r="F3275" s="2" t="s">
        <v>49</v>
      </c>
      <c r="G3275" s="2" t="s">
        <v>101</v>
      </c>
      <c r="H3275" s="2" t="s">
        <v>51</v>
      </c>
      <c r="I3275" s="2" t="s">
        <v>466</v>
      </c>
      <c r="J3275" s="2" t="s">
        <v>466</v>
      </c>
      <c r="K3275" s="2" t="s">
        <v>53</v>
      </c>
      <c r="L3275" s="8" t="s">
        <v>54</v>
      </c>
      <c r="M3275" s="2" t="s">
        <v>55</v>
      </c>
      <c r="N3275" s="2" t="s">
        <v>74</v>
      </c>
      <c r="O3275" s="10" t="s">
        <v>174</v>
      </c>
      <c r="P3275" s="2"/>
      <c r="Q3275" s="2"/>
      <c r="R3275" s="2" t="s">
        <v>58</v>
      </c>
      <c r="S3275" s="2" t="s">
        <v>59</v>
      </c>
      <c r="T3275" s="2" t="s">
        <v>77</v>
      </c>
      <c r="U3275" s="2" t="s">
        <v>78</v>
      </c>
      <c r="V3275" s="2" t="s">
        <v>5985</v>
      </c>
      <c r="W3275" s="2" t="s">
        <v>80</v>
      </c>
      <c r="X3275" s="10" t="s">
        <v>174</v>
      </c>
      <c r="Y3275" s="2" t="s">
        <v>58</v>
      </c>
      <c r="Z3275" s="2" t="s">
        <v>62</v>
      </c>
      <c r="AA3275" s="8"/>
      <c r="AB3275" s="2"/>
      <c r="AC3275" s="2" t="s">
        <v>5986</v>
      </c>
      <c r="AD3275" s="8"/>
      <c r="AE3275" s="2" t="s">
        <v>53</v>
      </c>
      <c r="AF3275" s="11"/>
      <c r="AG3275" s="11"/>
      <c r="AH3275" s="2" t="s">
        <v>53</v>
      </c>
      <c r="AI3275" s="11"/>
      <c r="AK3275" s="8" t="s">
        <v>122</v>
      </c>
      <c r="AL3275" s="2"/>
      <c r="AM3275" s="8"/>
      <c r="AO3275" s="2"/>
      <c r="AP3275" s="2" t="s">
        <v>53</v>
      </c>
      <c r="AQ3275" s="2" t="s">
        <v>64</v>
      </c>
      <c r="AR3275" s="2" t="s">
        <v>185</v>
      </c>
      <c r="AS3275" s="2" t="s">
        <v>186</v>
      </c>
      <c r="AX3275" s="2" t="s">
        <v>67</v>
      </c>
      <c r="AY3275" s="14"/>
      <c r="BA3275" s="8"/>
    </row>
    <row r="3276" ht="12.75" customHeight="1">
      <c r="A3276" s="2" t="s">
        <v>5987</v>
      </c>
      <c r="B3276" s="2" t="s">
        <v>322</v>
      </c>
      <c r="C3276" s="2">
        <v>2018.0</v>
      </c>
      <c r="D3276" s="8"/>
      <c r="E3276" s="9"/>
      <c r="F3276" s="2" t="s">
        <v>49</v>
      </c>
      <c r="G3276" s="2" t="s">
        <v>50</v>
      </c>
      <c r="H3276" s="2" t="s">
        <v>51</v>
      </c>
      <c r="I3276" s="2" t="s">
        <v>466</v>
      </c>
      <c r="J3276" s="2" t="s">
        <v>466</v>
      </c>
      <c r="K3276" s="2" t="s">
        <v>53</v>
      </c>
      <c r="L3276" s="8" t="s">
        <v>54</v>
      </c>
      <c r="M3276" s="2" t="s">
        <v>55</v>
      </c>
      <c r="N3276" s="2" t="s">
        <v>227</v>
      </c>
      <c r="O3276" s="10" t="s">
        <v>327</v>
      </c>
      <c r="P3276" s="2"/>
      <c r="Q3276" s="2"/>
      <c r="R3276" s="2" t="s">
        <v>58</v>
      </c>
      <c r="S3276" s="2" t="s">
        <v>59</v>
      </c>
      <c r="T3276" s="2" t="s">
        <v>77</v>
      </c>
      <c r="U3276" s="2" t="s">
        <v>250</v>
      </c>
      <c r="V3276" s="2" t="s">
        <v>5988</v>
      </c>
      <c r="W3276" s="2" t="s">
        <v>80</v>
      </c>
      <c r="X3276" s="10" t="s">
        <v>322</v>
      </c>
      <c r="Y3276" s="2" t="s">
        <v>58</v>
      </c>
      <c r="Z3276" s="2" t="s">
        <v>62</v>
      </c>
      <c r="AA3276" s="8"/>
      <c r="AB3276" s="2"/>
      <c r="AC3276" s="2" t="s">
        <v>5983</v>
      </c>
      <c r="AD3276" s="8"/>
      <c r="AE3276" s="2" t="s">
        <v>53</v>
      </c>
      <c r="AF3276" s="11"/>
      <c r="AG3276" s="11"/>
      <c r="AH3276" s="2" t="s">
        <v>53</v>
      </c>
      <c r="AI3276" s="11"/>
      <c r="AK3276" s="8" t="s">
        <v>98</v>
      </c>
      <c r="AL3276" s="2"/>
      <c r="AM3276" s="8"/>
      <c r="AO3276" s="2"/>
      <c r="AP3276" s="2" t="s">
        <v>64</v>
      </c>
      <c r="AQ3276" s="2" t="s">
        <v>64</v>
      </c>
      <c r="AR3276" s="2" t="s">
        <v>113</v>
      </c>
      <c r="AS3276" s="2" t="s">
        <v>114</v>
      </c>
      <c r="AV3276" s="2" t="s">
        <v>64</v>
      </c>
      <c r="AX3276" s="2" t="s">
        <v>67</v>
      </c>
      <c r="AY3276" s="14"/>
      <c r="BA3276" s="8"/>
    </row>
    <row r="3277" ht="12.75" customHeight="1">
      <c r="A3277" s="2" t="s">
        <v>5989</v>
      </c>
      <c r="B3277" s="2" t="s">
        <v>322</v>
      </c>
      <c r="C3277" s="2">
        <v>2018.0</v>
      </c>
      <c r="D3277" s="8"/>
      <c r="E3277" s="9"/>
      <c r="F3277" s="2" t="s">
        <v>49</v>
      </c>
      <c r="G3277" s="2" t="s">
        <v>50</v>
      </c>
      <c r="H3277" s="2" t="s">
        <v>51</v>
      </c>
      <c r="I3277" s="2" t="s">
        <v>466</v>
      </c>
      <c r="J3277" s="2" t="s">
        <v>466</v>
      </c>
      <c r="K3277" s="2" t="s">
        <v>53</v>
      </c>
      <c r="L3277" s="8" t="s">
        <v>54</v>
      </c>
      <c r="M3277" s="2" t="s">
        <v>55</v>
      </c>
      <c r="N3277" s="2" t="s">
        <v>227</v>
      </c>
      <c r="O3277" s="10" t="s">
        <v>146</v>
      </c>
      <c r="P3277" s="2"/>
      <c r="Q3277" s="2"/>
      <c r="R3277" s="2" t="s">
        <v>58</v>
      </c>
      <c r="S3277" s="2" t="s">
        <v>59</v>
      </c>
      <c r="T3277" s="2" t="s">
        <v>77</v>
      </c>
      <c r="U3277" s="2" t="s">
        <v>78</v>
      </c>
      <c r="V3277" s="2" t="s">
        <v>5990</v>
      </c>
      <c r="W3277" s="2" t="s">
        <v>61</v>
      </c>
      <c r="X3277" s="9"/>
      <c r="Y3277" s="8"/>
      <c r="Z3277" s="2" t="s">
        <v>62</v>
      </c>
      <c r="AA3277" s="8"/>
      <c r="AB3277" s="2"/>
      <c r="AC3277" s="8"/>
      <c r="AD3277" s="8"/>
      <c r="AE3277" s="2" t="s">
        <v>53</v>
      </c>
      <c r="AF3277" s="11"/>
      <c r="AG3277" s="11"/>
      <c r="AH3277" s="2" t="s">
        <v>53</v>
      </c>
      <c r="AI3277" s="11"/>
      <c r="AK3277" s="8" t="s">
        <v>98</v>
      </c>
      <c r="AL3277" s="2" t="s">
        <v>64</v>
      </c>
      <c r="AM3277" s="8" t="s">
        <v>305</v>
      </c>
      <c r="AN3277" s="8" t="s">
        <v>186</v>
      </c>
      <c r="AO3277" s="2"/>
      <c r="AP3277" s="8"/>
      <c r="AQ3277" s="2" t="s">
        <v>53</v>
      </c>
      <c r="AR3277" s="8"/>
      <c r="AS3277" s="8"/>
      <c r="AX3277" s="2" t="s">
        <v>107</v>
      </c>
      <c r="AY3277" s="14"/>
      <c r="BA3277" s="8"/>
    </row>
    <row r="3278" ht="12.75" customHeight="1">
      <c r="A3278" s="2" t="s">
        <v>5991</v>
      </c>
      <c r="B3278" s="2" t="s">
        <v>322</v>
      </c>
      <c r="C3278" s="2">
        <v>2018.0</v>
      </c>
      <c r="D3278" s="8"/>
      <c r="E3278" s="9"/>
      <c r="F3278" s="2" t="s">
        <v>49</v>
      </c>
      <c r="G3278" s="2" t="s">
        <v>101</v>
      </c>
      <c r="H3278" s="2" t="s">
        <v>91</v>
      </c>
      <c r="I3278" s="2" t="s">
        <v>466</v>
      </c>
      <c r="J3278" s="2" t="s">
        <v>466</v>
      </c>
      <c r="K3278" s="2" t="s">
        <v>53</v>
      </c>
      <c r="L3278" s="8" t="s">
        <v>54</v>
      </c>
      <c r="M3278" s="2" t="s">
        <v>55</v>
      </c>
      <c r="N3278" s="2" t="s">
        <v>965</v>
      </c>
      <c r="O3278" s="10" t="s">
        <v>279</v>
      </c>
      <c r="P3278" s="2"/>
      <c r="Q3278" s="2"/>
      <c r="R3278" s="2" t="s">
        <v>58</v>
      </c>
      <c r="S3278" s="2" t="s">
        <v>59</v>
      </c>
      <c r="T3278" s="8"/>
      <c r="U3278" s="8"/>
      <c r="V3278" s="2" t="s">
        <v>5992</v>
      </c>
      <c r="W3278" s="2" t="s">
        <v>80</v>
      </c>
      <c r="X3278" s="10" t="s">
        <v>216</v>
      </c>
      <c r="Y3278" s="2" t="s">
        <v>58</v>
      </c>
      <c r="Z3278" s="2" t="s">
        <v>62</v>
      </c>
      <c r="AA3278" s="8"/>
      <c r="AB3278" s="2"/>
      <c r="AC3278" s="2" t="s">
        <v>5983</v>
      </c>
      <c r="AD3278" s="8"/>
      <c r="AE3278" s="2" t="s">
        <v>53</v>
      </c>
      <c r="AF3278" s="11"/>
      <c r="AG3278" s="11"/>
      <c r="AH3278" s="2" t="s">
        <v>53</v>
      </c>
      <c r="AI3278" s="11"/>
      <c r="AK3278" s="8" t="s">
        <v>98</v>
      </c>
      <c r="AL3278" s="2"/>
      <c r="AM3278" s="8"/>
      <c r="AO3278" s="2"/>
      <c r="AP3278" s="2" t="s">
        <v>53</v>
      </c>
      <c r="AQ3278" s="2" t="s">
        <v>64</v>
      </c>
      <c r="AR3278" s="2" t="s">
        <v>206</v>
      </c>
      <c r="AS3278" s="2" t="s">
        <v>186</v>
      </c>
      <c r="AV3278" s="2" t="s">
        <v>64</v>
      </c>
      <c r="AX3278" s="2" t="s">
        <v>67</v>
      </c>
      <c r="AY3278" s="14"/>
      <c r="BA3278" s="8"/>
    </row>
    <row r="3279" ht="12.75" customHeight="1">
      <c r="A3279" s="2" t="s">
        <v>5993</v>
      </c>
      <c r="B3279" s="2" t="s">
        <v>151</v>
      </c>
      <c r="C3279" s="2">
        <v>2018.0</v>
      </c>
      <c r="D3279" s="8"/>
      <c r="E3279" s="9"/>
      <c r="F3279" s="2" t="s">
        <v>630</v>
      </c>
      <c r="G3279" s="2" t="s">
        <v>101</v>
      </c>
      <c r="H3279" s="2" t="s">
        <v>70</v>
      </c>
      <c r="I3279" s="2" t="s">
        <v>293</v>
      </c>
      <c r="J3279" s="2" t="s">
        <v>293</v>
      </c>
      <c r="K3279" s="2" t="s">
        <v>53</v>
      </c>
      <c r="L3279" s="8" t="s">
        <v>72</v>
      </c>
      <c r="M3279" s="2" t="s">
        <v>55</v>
      </c>
      <c r="N3279" s="2" t="s">
        <v>335</v>
      </c>
      <c r="O3279" s="10" t="s">
        <v>327</v>
      </c>
      <c r="P3279" s="2"/>
      <c r="Q3279" s="2"/>
      <c r="R3279" s="2" t="s">
        <v>58</v>
      </c>
      <c r="S3279" s="2" t="s">
        <v>59</v>
      </c>
      <c r="T3279" s="2" t="s">
        <v>77</v>
      </c>
      <c r="U3279" s="2" t="s">
        <v>250</v>
      </c>
      <c r="V3279" s="2" t="s">
        <v>5994</v>
      </c>
      <c r="W3279" s="2" t="s">
        <v>80</v>
      </c>
      <c r="X3279" s="10" t="s">
        <v>69</v>
      </c>
      <c r="Y3279" s="2" t="s">
        <v>58</v>
      </c>
      <c r="Z3279" s="2" t="s">
        <v>62</v>
      </c>
      <c r="AA3279" s="2" t="s">
        <v>77</v>
      </c>
      <c r="AB3279" s="2" t="s">
        <v>153</v>
      </c>
      <c r="AC3279" s="2" t="s">
        <v>5995</v>
      </c>
      <c r="AD3279" s="8"/>
      <c r="AE3279" s="2" t="s">
        <v>64</v>
      </c>
      <c r="AF3279" s="2" t="s">
        <v>97</v>
      </c>
      <c r="AG3279" s="2" t="s">
        <v>88</v>
      </c>
      <c r="AH3279" s="2" t="s">
        <v>53</v>
      </c>
      <c r="AI3279" s="11"/>
      <c r="AK3279" s="8" t="s">
        <v>98</v>
      </c>
      <c r="AL3279" s="2" t="s">
        <v>64</v>
      </c>
      <c r="AM3279" s="8" t="s">
        <v>3201</v>
      </c>
      <c r="AN3279" s="8" t="s">
        <v>66</v>
      </c>
      <c r="AO3279" s="2"/>
      <c r="AP3279" s="2" t="s">
        <v>64</v>
      </c>
      <c r="AQ3279" s="2" t="s">
        <v>64</v>
      </c>
      <c r="AR3279" s="2"/>
      <c r="AS3279" s="2"/>
      <c r="AX3279" s="2" t="s">
        <v>67</v>
      </c>
      <c r="AY3279" s="14"/>
      <c r="BA3279" s="8"/>
    </row>
    <row r="3280" ht="12.75" customHeight="1">
      <c r="A3280" s="2" t="s">
        <v>2117</v>
      </c>
      <c r="B3280" s="2" t="s">
        <v>151</v>
      </c>
      <c r="C3280" s="2">
        <v>2018.0</v>
      </c>
      <c r="D3280" s="8"/>
      <c r="E3280" s="9"/>
      <c r="F3280" s="2" t="s">
        <v>519</v>
      </c>
      <c r="G3280" s="2" t="s">
        <v>50</v>
      </c>
      <c r="H3280" s="2" t="s">
        <v>70</v>
      </c>
      <c r="I3280" s="2" t="s">
        <v>293</v>
      </c>
      <c r="J3280" s="2" t="s">
        <v>293</v>
      </c>
      <c r="K3280" s="2" t="s">
        <v>53</v>
      </c>
      <c r="L3280" s="8" t="s">
        <v>54</v>
      </c>
      <c r="M3280" s="2" t="s">
        <v>181</v>
      </c>
      <c r="N3280" s="2" t="s">
        <v>74</v>
      </c>
      <c r="O3280" s="10" t="s">
        <v>75</v>
      </c>
      <c r="P3280" s="2" t="s">
        <v>76</v>
      </c>
      <c r="Q3280" s="2" t="s">
        <v>62</v>
      </c>
      <c r="R3280" s="2"/>
      <c r="S3280" s="2"/>
      <c r="T3280" s="8"/>
      <c r="U3280" s="8"/>
      <c r="V3280" s="2" t="s">
        <v>5996</v>
      </c>
      <c r="W3280" s="2" t="s">
        <v>61</v>
      </c>
      <c r="X3280" s="9"/>
      <c r="Y3280" s="8"/>
      <c r="Z3280" s="2" t="s">
        <v>62</v>
      </c>
      <c r="AA3280" s="8"/>
      <c r="AB3280" s="2"/>
      <c r="AC3280" s="8"/>
      <c r="AD3280" s="8"/>
      <c r="AE3280" s="2" t="s">
        <v>53</v>
      </c>
      <c r="AF3280" s="11"/>
      <c r="AG3280" s="11"/>
      <c r="AH3280" s="2" t="s">
        <v>53</v>
      </c>
      <c r="AI3280" s="11"/>
      <c r="AL3280" s="2" t="s">
        <v>64</v>
      </c>
      <c r="AM3280" s="8" t="s">
        <v>312</v>
      </c>
      <c r="AN3280" s="8" t="s">
        <v>186</v>
      </c>
      <c r="AO3280" s="2"/>
      <c r="AP3280" s="2" t="s">
        <v>53</v>
      </c>
      <c r="AQ3280" s="2" t="s">
        <v>64</v>
      </c>
      <c r="AR3280" s="2" t="s">
        <v>213</v>
      </c>
      <c r="AS3280" s="2" t="s">
        <v>114</v>
      </c>
      <c r="AX3280" s="2" t="s">
        <v>67</v>
      </c>
      <c r="AY3280" s="14"/>
      <c r="BA3280" s="8"/>
    </row>
    <row r="3281" ht="12.75" customHeight="1">
      <c r="A3281" s="2" t="s">
        <v>1427</v>
      </c>
      <c r="B3281" s="2" t="s">
        <v>151</v>
      </c>
      <c r="C3281" s="2">
        <v>2018.0</v>
      </c>
      <c r="D3281" s="8"/>
      <c r="E3281" s="9"/>
      <c r="I3281" s="2" t="s">
        <v>293</v>
      </c>
      <c r="J3281" s="2" t="s">
        <v>293</v>
      </c>
      <c r="K3281" s="2" t="s">
        <v>53</v>
      </c>
      <c r="L3281" s="8" t="s">
        <v>72</v>
      </c>
      <c r="M3281" s="2" t="s">
        <v>181</v>
      </c>
      <c r="N3281" s="2" t="s">
        <v>127</v>
      </c>
      <c r="O3281" s="10" t="s">
        <v>117</v>
      </c>
      <c r="P3281" s="2"/>
      <c r="Q3281" s="2"/>
      <c r="R3281" s="2" t="s">
        <v>76</v>
      </c>
      <c r="S3281" s="2" t="s">
        <v>59</v>
      </c>
      <c r="T3281" s="2" t="s">
        <v>105</v>
      </c>
      <c r="U3281" s="2" t="s">
        <v>78</v>
      </c>
      <c r="V3281" s="2" t="s">
        <v>5997</v>
      </c>
      <c r="W3281" s="2" t="s">
        <v>80</v>
      </c>
      <c r="X3281" s="10" t="s">
        <v>146</v>
      </c>
      <c r="Y3281" s="2" t="s">
        <v>58</v>
      </c>
      <c r="Z3281" s="2" t="s">
        <v>62</v>
      </c>
      <c r="AA3281" s="8"/>
      <c r="AB3281" s="2"/>
      <c r="AC3281" s="2" t="s">
        <v>5998</v>
      </c>
      <c r="AD3281" s="8"/>
      <c r="AE3281" s="2" t="s">
        <v>64</v>
      </c>
      <c r="AF3281" s="2" t="s">
        <v>97</v>
      </c>
      <c r="AG3281" s="2" t="s">
        <v>88</v>
      </c>
      <c r="AH3281" s="2" t="s">
        <v>53</v>
      </c>
      <c r="AI3281" s="11"/>
      <c r="AJ3281" s="2" t="s">
        <v>85</v>
      </c>
      <c r="AL3281" s="2"/>
      <c r="AM3281" s="8"/>
      <c r="AO3281" s="2"/>
      <c r="AP3281" s="2" t="s">
        <v>64</v>
      </c>
      <c r="AQ3281" s="2" t="s">
        <v>64</v>
      </c>
      <c r="AR3281" s="2"/>
      <c r="AS3281" s="2"/>
      <c r="AV3281" s="2" t="s">
        <v>64</v>
      </c>
      <c r="AX3281" s="2" t="s">
        <v>67</v>
      </c>
      <c r="AY3281" s="14"/>
      <c r="BA3281" s="8"/>
    </row>
    <row r="3282" ht="12.75" customHeight="1">
      <c r="A3282" s="2" t="s">
        <v>5999</v>
      </c>
      <c r="B3282" s="2" t="s">
        <v>151</v>
      </c>
      <c r="C3282" s="2">
        <v>2018.0</v>
      </c>
      <c r="D3282" s="8"/>
      <c r="E3282" s="9"/>
      <c r="F3282" s="2" t="s">
        <v>188</v>
      </c>
      <c r="G3282" s="2" t="s">
        <v>101</v>
      </c>
      <c r="H3282" s="2" t="s">
        <v>134</v>
      </c>
      <c r="I3282" s="2" t="s">
        <v>52</v>
      </c>
      <c r="J3282" s="2" t="s">
        <v>52</v>
      </c>
      <c r="K3282" s="2" t="s">
        <v>53</v>
      </c>
      <c r="L3282" s="8" t="s">
        <v>72</v>
      </c>
      <c r="M3282" s="2" t="s">
        <v>181</v>
      </c>
      <c r="N3282" s="2" t="s">
        <v>74</v>
      </c>
      <c r="O3282" s="10" t="s">
        <v>190</v>
      </c>
      <c r="P3282" s="2"/>
      <c r="Q3282" s="2"/>
      <c r="R3282" s="2" t="s">
        <v>76</v>
      </c>
      <c r="S3282" s="2" t="s">
        <v>59</v>
      </c>
      <c r="T3282" s="8"/>
      <c r="U3282" s="8"/>
      <c r="V3282" s="2" t="s">
        <v>6000</v>
      </c>
      <c r="W3282" s="2" t="s">
        <v>80</v>
      </c>
      <c r="X3282" s="10" t="s">
        <v>174</v>
      </c>
      <c r="Y3282" s="2" t="s">
        <v>58</v>
      </c>
      <c r="Z3282" s="2" t="s">
        <v>62</v>
      </c>
      <c r="AA3282" s="8"/>
      <c r="AB3282" s="2"/>
      <c r="AC3282" s="2" t="s">
        <v>6001</v>
      </c>
      <c r="AD3282" s="8"/>
      <c r="AE3282" s="2" t="s">
        <v>64</v>
      </c>
      <c r="AF3282" s="2" t="s">
        <v>84</v>
      </c>
      <c r="AG3282" s="2" t="s">
        <v>63</v>
      </c>
      <c r="AH3282" s="2" t="s">
        <v>53</v>
      </c>
      <c r="AI3282" s="11"/>
      <c r="AJ3282" s="2" t="s">
        <v>85</v>
      </c>
      <c r="AL3282" s="2"/>
      <c r="AM3282" s="8"/>
      <c r="AO3282" s="2"/>
      <c r="AP3282" s="2" t="s">
        <v>53</v>
      </c>
      <c r="AQ3282" s="2" t="s">
        <v>64</v>
      </c>
      <c r="AR3282" s="2" t="s">
        <v>213</v>
      </c>
      <c r="AS3282" s="2" t="s">
        <v>114</v>
      </c>
      <c r="AX3282" s="2" t="s">
        <v>67</v>
      </c>
      <c r="AY3282" s="14"/>
      <c r="BA3282" s="8"/>
    </row>
    <row r="3283" ht="12.75" customHeight="1">
      <c r="A3283" s="2" t="s">
        <v>6002</v>
      </c>
      <c r="B3283" s="2" t="s">
        <v>151</v>
      </c>
      <c r="C3283" s="2">
        <v>2018.0</v>
      </c>
      <c r="D3283" s="8"/>
      <c r="E3283" s="9"/>
      <c r="I3283" s="2" t="s">
        <v>293</v>
      </c>
      <c r="J3283" s="2" t="s">
        <v>293</v>
      </c>
      <c r="K3283" s="2" t="s">
        <v>53</v>
      </c>
      <c r="L3283" s="8" t="s">
        <v>72</v>
      </c>
      <c r="M3283" s="2" t="s">
        <v>181</v>
      </c>
      <c r="N3283" s="2" t="s">
        <v>335</v>
      </c>
      <c r="O3283" s="10" t="s">
        <v>245</v>
      </c>
      <c r="P3283" s="2"/>
      <c r="Q3283" s="2"/>
      <c r="R3283" s="2" t="s">
        <v>109</v>
      </c>
      <c r="S3283" s="2" t="s">
        <v>59</v>
      </c>
      <c r="T3283" s="8"/>
      <c r="U3283" s="2" t="s">
        <v>78</v>
      </c>
      <c r="V3283" s="2" t="s">
        <v>6003</v>
      </c>
      <c r="W3283" s="2" t="s">
        <v>80</v>
      </c>
      <c r="X3283" s="10" t="s">
        <v>216</v>
      </c>
      <c r="Y3283" s="2" t="s">
        <v>58</v>
      </c>
      <c r="Z3283" s="2" t="s">
        <v>62</v>
      </c>
      <c r="AA3283" s="2" t="s">
        <v>105</v>
      </c>
      <c r="AB3283" s="2" t="s">
        <v>153</v>
      </c>
      <c r="AC3283" s="2" t="s">
        <v>6003</v>
      </c>
      <c r="AD3283" s="8"/>
      <c r="AE3283" s="2" t="s">
        <v>64</v>
      </c>
      <c r="AF3283" s="2" t="s">
        <v>110</v>
      </c>
      <c r="AG3283" s="2" t="s">
        <v>63</v>
      </c>
      <c r="AH3283" s="2" t="s">
        <v>88</v>
      </c>
      <c r="AI3283" s="2" t="s">
        <v>111</v>
      </c>
      <c r="AJ3283" s="2" t="s">
        <v>112</v>
      </c>
      <c r="AL3283" s="2"/>
      <c r="AM3283" s="8"/>
      <c r="AO3283" s="2"/>
      <c r="AP3283" s="2" t="s">
        <v>53</v>
      </c>
      <c r="AQ3283" s="2" t="s">
        <v>64</v>
      </c>
      <c r="AR3283" s="2" t="s">
        <v>185</v>
      </c>
      <c r="AS3283" s="2" t="s">
        <v>186</v>
      </c>
      <c r="AV3283" s="2" t="s">
        <v>64</v>
      </c>
      <c r="AW3283" s="2" t="s">
        <v>53</v>
      </c>
      <c r="AX3283" s="2" t="s">
        <v>67</v>
      </c>
      <c r="AY3283" s="14"/>
      <c r="AZ3283" s="2">
        <v>2.0</v>
      </c>
      <c r="BA3283" s="8"/>
    </row>
    <row r="3284" ht="12.75" customHeight="1">
      <c r="C3284" s="2">
        <v>2018.0</v>
      </c>
      <c r="D3284" s="2" t="s">
        <v>64</v>
      </c>
      <c r="E3284" s="10" t="s">
        <v>133</v>
      </c>
      <c r="M3284" s="2" t="s">
        <v>55</v>
      </c>
      <c r="N3284" s="2" t="s">
        <v>335</v>
      </c>
      <c r="O3284" s="10" t="s">
        <v>170</v>
      </c>
      <c r="P3284" s="2"/>
      <c r="Q3284" s="2"/>
      <c r="R3284" s="2" t="s">
        <v>58</v>
      </c>
      <c r="S3284" s="2" t="s">
        <v>59</v>
      </c>
      <c r="T3284" s="2" t="s">
        <v>795</v>
      </c>
      <c r="U3284" s="2" t="s">
        <v>250</v>
      </c>
      <c r="V3284" s="2" t="s">
        <v>6003</v>
      </c>
      <c r="W3284" s="8"/>
      <c r="X3284" s="9"/>
      <c r="Y3284" s="8"/>
      <c r="Z3284" s="8"/>
      <c r="AA3284" s="8"/>
      <c r="AB3284" s="2"/>
      <c r="AC3284" s="8"/>
      <c r="AD3284" s="8"/>
      <c r="AE3284" s="2" t="s">
        <v>64</v>
      </c>
      <c r="AF3284" s="2" t="s">
        <v>97</v>
      </c>
      <c r="AG3284" s="2" t="s">
        <v>88</v>
      </c>
      <c r="AH3284" s="2" t="s">
        <v>53</v>
      </c>
      <c r="AI3284" s="11"/>
      <c r="AK3284" s="8" t="s">
        <v>98</v>
      </c>
      <c r="AL3284" s="2"/>
      <c r="AM3284" s="8"/>
      <c r="AO3284" s="2"/>
      <c r="AP3284" s="2" t="s">
        <v>64</v>
      </c>
      <c r="AQ3284" s="2" t="s">
        <v>64</v>
      </c>
      <c r="AR3284" s="2"/>
      <c r="AS3284" s="2"/>
      <c r="AX3284" s="2" t="s">
        <v>67</v>
      </c>
      <c r="AY3284" s="14"/>
      <c r="BA3284" s="8"/>
    </row>
    <row r="3285" ht="12.75" customHeight="1">
      <c r="A3285" s="2" t="s">
        <v>4850</v>
      </c>
      <c r="B3285" s="2" t="s">
        <v>151</v>
      </c>
      <c r="C3285" s="2">
        <v>2018.0</v>
      </c>
      <c r="D3285" s="2" t="s">
        <v>64</v>
      </c>
      <c r="E3285" s="10" t="s">
        <v>133</v>
      </c>
      <c r="F3285" s="2"/>
      <c r="I3285" s="2" t="s">
        <v>293</v>
      </c>
      <c r="J3285" s="2" t="s">
        <v>293</v>
      </c>
      <c r="K3285" s="2" t="s">
        <v>53</v>
      </c>
      <c r="L3285" s="8" t="s">
        <v>72</v>
      </c>
      <c r="M3285" s="2" t="s">
        <v>55</v>
      </c>
      <c r="N3285" s="2" t="s">
        <v>56</v>
      </c>
      <c r="O3285" s="10" t="s">
        <v>103</v>
      </c>
      <c r="P3285" s="2"/>
      <c r="Q3285" s="2"/>
      <c r="R3285" s="2" t="s">
        <v>58</v>
      </c>
      <c r="S3285" s="2" t="s">
        <v>59</v>
      </c>
      <c r="T3285" s="2" t="s">
        <v>77</v>
      </c>
      <c r="U3285" s="2" t="s">
        <v>78</v>
      </c>
      <c r="V3285" s="2" t="s">
        <v>6004</v>
      </c>
      <c r="W3285" s="2" t="s">
        <v>80</v>
      </c>
      <c r="X3285" s="10" t="s">
        <v>295</v>
      </c>
      <c r="Y3285" s="2" t="s">
        <v>58</v>
      </c>
      <c r="Z3285" s="2" t="s">
        <v>62</v>
      </c>
      <c r="AA3285" s="2" t="s">
        <v>77</v>
      </c>
      <c r="AB3285" s="2" t="s">
        <v>82</v>
      </c>
      <c r="AC3285" s="2" t="s">
        <v>6005</v>
      </c>
      <c r="AD3285" s="8"/>
      <c r="AE3285" s="2" t="s">
        <v>64</v>
      </c>
      <c r="AF3285" s="2" t="s">
        <v>97</v>
      </c>
      <c r="AG3285" s="2" t="s">
        <v>88</v>
      </c>
      <c r="AH3285" s="2" t="s">
        <v>53</v>
      </c>
      <c r="AI3285" s="11"/>
      <c r="AL3285" s="2" t="s">
        <v>64</v>
      </c>
      <c r="AM3285" s="8" t="s">
        <v>2966</v>
      </c>
      <c r="AN3285" s="8" t="s">
        <v>66</v>
      </c>
      <c r="AO3285" s="2" t="s">
        <v>64</v>
      </c>
      <c r="AP3285" s="2" t="s">
        <v>64</v>
      </c>
      <c r="AQ3285" s="2" t="s">
        <v>64</v>
      </c>
      <c r="AR3285" s="2"/>
      <c r="AS3285" s="2"/>
      <c r="AU3285" s="2" t="s">
        <v>64</v>
      </c>
      <c r="AV3285" s="2" t="s">
        <v>64</v>
      </c>
      <c r="AX3285" s="2" t="s">
        <v>67</v>
      </c>
      <c r="AY3285" s="14"/>
      <c r="BA3285" s="8"/>
    </row>
    <row r="3286" ht="12.75" customHeight="1">
      <c r="A3286" s="2" t="s">
        <v>3194</v>
      </c>
      <c r="B3286" s="2" t="s">
        <v>151</v>
      </c>
      <c r="C3286" s="2">
        <v>2018.0</v>
      </c>
      <c r="D3286" s="8"/>
      <c r="E3286" s="9"/>
      <c r="F3286" s="2" t="s">
        <v>49</v>
      </c>
      <c r="G3286" s="2" t="s">
        <v>101</v>
      </c>
      <c r="H3286" s="2" t="s">
        <v>70</v>
      </c>
      <c r="I3286" s="2" t="s">
        <v>582</v>
      </c>
      <c r="J3286" s="2" t="s">
        <v>582</v>
      </c>
      <c r="K3286" s="2" t="s">
        <v>53</v>
      </c>
      <c r="L3286" s="8" t="s">
        <v>72</v>
      </c>
      <c r="M3286" s="2" t="s">
        <v>189</v>
      </c>
      <c r="N3286" s="2" t="s">
        <v>74</v>
      </c>
      <c r="O3286" s="10" t="s">
        <v>190</v>
      </c>
      <c r="P3286" s="2"/>
      <c r="Q3286" s="2"/>
      <c r="R3286" s="2" t="s">
        <v>76</v>
      </c>
      <c r="S3286" s="2" t="s">
        <v>59</v>
      </c>
      <c r="T3286" s="8"/>
      <c r="U3286" s="2" t="s">
        <v>78</v>
      </c>
      <c r="V3286" s="2" t="s">
        <v>6006</v>
      </c>
      <c r="W3286" s="2" t="s">
        <v>80</v>
      </c>
      <c r="X3286" s="9"/>
      <c r="Y3286" s="8"/>
      <c r="Z3286" s="2" t="s">
        <v>62</v>
      </c>
      <c r="AA3286" s="8"/>
      <c r="AB3286" s="2"/>
      <c r="AC3286" s="2" t="s">
        <v>6007</v>
      </c>
      <c r="AD3286" s="8"/>
      <c r="AE3286" s="2" t="s">
        <v>64</v>
      </c>
      <c r="AF3286" s="2" t="s">
        <v>84</v>
      </c>
      <c r="AG3286" s="2" t="s">
        <v>63</v>
      </c>
      <c r="AH3286" s="2" t="s">
        <v>53</v>
      </c>
      <c r="AI3286" s="11"/>
      <c r="AJ3286" s="2" t="s">
        <v>85</v>
      </c>
      <c r="AL3286" s="2"/>
      <c r="AM3286" s="8"/>
      <c r="AO3286" s="2"/>
      <c r="AP3286" s="2" t="s">
        <v>64</v>
      </c>
      <c r="AQ3286" s="2" t="s">
        <v>64</v>
      </c>
      <c r="AR3286" s="2"/>
      <c r="AS3286" s="2"/>
      <c r="AX3286" s="2" t="s">
        <v>67</v>
      </c>
      <c r="AY3286" s="14"/>
      <c r="BA3286" s="8"/>
    </row>
    <row r="3287" ht="12.75" customHeight="1">
      <c r="A3287" s="2" t="s">
        <v>1105</v>
      </c>
      <c r="B3287" s="2" t="s">
        <v>151</v>
      </c>
      <c r="C3287" s="2">
        <v>2018.0</v>
      </c>
      <c r="D3287" s="8"/>
      <c r="E3287" s="9"/>
      <c r="F3287" s="2" t="s">
        <v>209</v>
      </c>
      <c r="G3287" s="2" t="s">
        <v>50</v>
      </c>
      <c r="H3287" s="2" t="s">
        <v>70</v>
      </c>
      <c r="I3287" s="2" t="s">
        <v>293</v>
      </c>
      <c r="J3287" s="2" t="s">
        <v>293</v>
      </c>
      <c r="K3287" s="2" t="s">
        <v>53</v>
      </c>
      <c r="M3287" s="2" t="s">
        <v>189</v>
      </c>
      <c r="N3287" s="2" t="s">
        <v>74</v>
      </c>
      <c r="O3287" s="10" t="s">
        <v>75</v>
      </c>
      <c r="P3287" s="2"/>
      <c r="Q3287" s="2"/>
      <c r="R3287" s="2" t="s">
        <v>76</v>
      </c>
      <c r="S3287" s="2" t="s">
        <v>59</v>
      </c>
      <c r="T3287" s="8"/>
      <c r="U3287" s="8"/>
      <c r="V3287" s="2" t="s">
        <v>6008</v>
      </c>
      <c r="W3287" s="2" t="s">
        <v>115</v>
      </c>
      <c r="X3287" s="9"/>
      <c r="Y3287" s="8"/>
      <c r="Z3287" s="2" t="s">
        <v>62</v>
      </c>
      <c r="AA3287" s="8"/>
      <c r="AB3287" s="2"/>
      <c r="AC3287" s="8"/>
      <c r="AD3287" s="8"/>
      <c r="AE3287" s="2" t="s">
        <v>64</v>
      </c>
      <c r="AF3287" s="2" t="s">
        <v>84</v>
      </c>
      <c r="AG3287" s="2" t="s">
        <v>63</v>
      </c>
      <c r="AH3287" s="2" t="s">
        <v>53</v>
      </c>
      <c r="AI3287" s="11"/>
      <c r="AL3287" s="2"/>
      <c r="AM3287" s="8"/>
      <c r="AO3287" s="2"/>
      <c r="AP3287" s="8"/>
      <c r="AQ3287" s="2" t="s">
        <v>64</v>
      </c>
      <c r="AR3287" s="8"/>
      <c r="AS3287" s="8"/>
      <c r="AX3287" s="2" t="s">
        <v>67</v>
      </c>
      <c r="AY3287" s="14"/>
      <c r="BA3287" s="8"/>
    </row>
    <row r="3288" ht="12.75" customHeight="1">
      <c r="A3288" s="2" t="s">
        <v>6009</v>
      </c>
      <c r="B3288" s="2" t="s">
        <v>100</v>
      </c>
      <c r="C3288" s="2">
        <v>2018.0</v>
      </c>
      <c r="D3288" s="8"/>
      <c r="E3288" s="9"/>
      <c r="F3288" s="2" t="s">
        <v>516</v>
      </c>
      <c r="G3288" s="2" t="s">
        <v>101</v>
      </c>
      <c r="H3288" s="2" t="s">
        <v>70</v>
      </c>
      <c r="I3288" s="2" t="s">
        <v>102</v>
      </c>
      <c r="J3288" s="2" t="s">
        <v>102</v>
      </c>
      <c r="K3288" s="2" t="s">
        <v>53</v>
      </c>
      <c r="L3288" s="8" t="s">
        <v>72</v>
      </c>
      <c r="M3288" s="2" t="s">
        <v>55</v>
      </c>
      <c r="N3288" s="2" t="s">
        <v>74</v>
      </c>
      <c r="O3288" s="10" t="s">
        <v>204</v>
      </c>
      <c r="P3288" s="2"/>
      <c r="Q3288" s="2"/>
      <c r="R3288" s="2" t="s">
        <v>58</v>
      </c>
      <c r="S3288" s="2" t="s">
        <v>59</v>
      </c>
      <c r="T3288" s="2" t="s">
        <v>77</v>
      </c>
      <c r="U3288" s="2" t="s">
        <v>78</v>
      </c>
      <c r="V3288" s="2" t="s">
        <v>6010</v>
      </c>
      <c r="W3288" s="2" t="s">
        <v>80</v>
      </c>
      <c r="X3288" s="10" t="s">
        <v>1358</v>
      </c>
      <c r="Y3288" s="2" t="s">
        <v>58</v>
      </c>
      <c r="Z3288" s="2" t="s">
        <v>62</v>
      </c>
      <c r="AA3288" s="8"/>
      <c r="AB3288" s="2"/>
      <c r="AC3288" s="2" t="s">
        <v>6011</v>
      </c>
      <c r="AD3288" s="2" t="s">
        <v>64</v>
      </c>
      <c r="AE3288" s="2" t="s">
        <v>64</v>
      </c>
      <c r="AF3288" s="2" t="s">
        <v>97</v>
      </c>
      <c r="AG3288" s="2" t="s">
        <v>88</v>
      </c>
      <c r="AH3288" s="2" t="s">
        <v>53</v>
      </c>
      <c r="AI3288" s="11"/>
      <c r="AL3288" s="2" t="s">
        <v>64</v>
      </c>
      <c r="AM3288" s="8" t="s">
        <v>305</v>
      </c>
      <c r="AN3288" s="8" t="s">
        <v>186</v>
      </c>
      <c r="AO3288" s="2"/>
      <c r="AP3288" s="2" t="s">
        <v>64</v>
      </c>
      <c r="AQ3288" s="2" t="s">
        <v>64</v>
      </c>
      <c r="AR3288" s="2"/>
      <c r="AS3288" s="2"/>
      <c r="AU3288" s="2" t="s">
        <v>64</v>
      </c>
      <c r="AX3288" s="2" t="s">
        <v>67</v>
      </c>
      <c r="AY3288" s="14"/>
      <c r="BA3288" s="8"/>
    </row>
    <row r="3289" ht="12.75" customHeight="1">
      <c r="A3289" s="2" t="s">
        <v>6012</v>
      </c>
      <c r="B3289" s="2" t="s">
        <v>100</v>
      </c>
      <c r="C3289" s="2">
        <v>2018.0</v>
      </c>
      <c r="D3289" s="8"/>
      <c r="E3289" s="9"/>
      <c r="F3289" s="2" t="s">
        <v>188</v>
      </c>
      <c r="G3289" s="2" t="s">
        <v>101</v>
      </c>
      <c r="H3289" s="2" t="s">
        <v>51</v>
      </c>
      <c r="I3289" s="2" t="s">
        <v>102</v>
      </c>
      <c r="J3289" s="2" t="s">
        <v>102</v>
      </c>
      <c r="K3289" s="2" t="s">
        <v>53</v>
      </c>
      <c r="L3289" s="8" t="s">
        <v>72</v>
      </c>
      <c r="M3289" s="2" t="s">
        <v>55</v>
      </c>
      <c r="N3289" s="2" t="s">
        <v>56</v>
      </c>
      <c r="O3289" s="10" t="s">
        <v>368</v>
      </c>
      <c r="P3289" s="2"/>
      <c r="Q3289" s="2"/>
      <c r="R3289" s="2" t="s">
        <v>58</v>
      </c>
      <c r="S3289" s="2" t="s">
        <v>59</v>
      </c>
      <c r="T3289" s="2" t="s">
        <v>166</v>
      </c>
      <c r="U3289" s="2" t="s">
        <v>78</v>
      </c>
      <c r="V3289" s="2" t="s">
        <v>6013</v>
      </c>
      <c r="W3289" s="2" t="s">
        <v>80</v>
      </c>
      <c r="X3289" s="10" t="s">
        <v>444</v>
      </c>
      <c r="Y3289" s="2" t="s">
        <v>58</v>
      </c>
      <c r="Z3289" s="2" t="s">
        <v>62</v>
      </c>
      <c r="AA3289" s="8"/>
      <c r="AB3289" s="2"/>
      <c r="AC3289" s="2" t="s">
        <v>6014</v>
      </c>
      <c r="AD3289" s="8"/>
      <c r="AE3289" s="2" t="s">
        <v>53</v>
      </c>
      <c r="AF3289" s="11"/>
      <c r="AG3289" s="11"/>
      <c r="AH3289" s="2" t="s">
        <v>53</v>
      </c>
      <c r="AI3289" s="11"/>
      <c r="AL3289" s="2"/>
      <c r="AM3289" s="8"/>
      <c r="AO3289" s="2"/>
      <c r="AP3289" s="2" t="s">
        <v>53</v>
      </c>
      <c r="AQ3289" s="2" t="s">
        <v>64</v>
      </c>
      <c r="AR3289" s="2" t="s">
        <v>185</v>
      </c>
      <c r="AS3289" s="2" t="s">
        <v>186</v>
      </c>
      <c r="AX3289" s="2" t="s">
        <v>67</v>
      </c>
      <c r="AY3289" s="14"/>
      <c r="BA3289" s="8"/>
    </row>
    <row r="3290" ht="12.75" customHeight="1">
      <c r="A3290" s="2" t="s">
        <v>2280</v>
      </c>
      <c r="B3290" s="2" t="s">
        <v>240</v>
      </c>
      <c r="C3290" s="2">
        <v>2018.0</v>
      </c>
      <c r="D3290" s="8"/>
      <c r="E3290" s="9"/>
      <c r="F3290" s="2" t="s">
        <v>516</v>
      </c>
      <c r="G3290" s="2" t="s">
        <v>50</v>
      </c>
      <c r="H3290" s="2" t="s">
        <v>91</v>
      </c>
      <c r="I3290" s="2" t="s">
        <v>466</v>
      </c>
      <c r="J3290" s="2" t="s">
        <v>466</v>
      </c>
      <c r="K3290" s="2" t="s">
        <v>53</v>
      </c>
      <c r="M3290" s="2" t="s">
        <v>181</v>
      </c>
      <c r="O3290" s="10" t="s">
        <v>447</v>
      </c>
      <c r="P3290" s="2"/>
      <c r="Q3290" s="2"/>
      <c r="R3290" s="2" t="s">
        <v>109</v>
      </c>
      <c r="S3290" s="2" t="s">
        <v>59</v>
      </c>
      <c r="T3290" s="8"/>
      <c r="U3290" s="8"/>
      <c r="V3290" s="2" t="s">
        <v>6015</v>
      </c>
      <c r="W3290" s="8"/>
      <c r="X3290" s="9"/>
      <c r="Y3290" s="8"/>
      <c r="Z3290" s="8"/>
      <c r="AA3290" s="8"/>
      <c r="AB3290" s="2"/>
      <c r="AC3290" s="8"/>
      <c r="AD3290" s="8"/>
      <c r="AE3290" s="8"/>
      <c r="AF3290" s="11"/>
      <c r="AG3290" s="11"/>
      <c r="AH3290" s="11"/>
      <c r="AI3290" s="11"/>
      <c r="AJ3290" s="2" t="s">
        <v>112</v>
      </c>
      <c r="AL3290" s="8"/>
      <c r="AM3290" s="8"/>
      <c r="AO3290" s="8"/>
      <c r="AP3290" s="8"/>
      <c r="AQ3290" s="8"/>
      <c r="AR3290" s="8"/>
      <c r="AS3290" s="8"/>
      <c r="AX3290" s="2"/>
      <c r="AY3290" s="14"/>
      <c r="BA3290" s="8"/>
    </row>
    <row r="3291" ht="12.75" customHeight="1">
      <c r="A3291" s="2" t="s">
        <v>6016</v>
      </c>
      <c r="B3291" s="2" t="s">
        <v>240</v>
      </c>
      <c r="C3291" s="2">
        <v>2018.0</v>
      </c>
      <c r="D3291" s="2" t="s">
        <v>64</v>
      </c>
      <c r="E3291" s="10" t="s">
        <v>178</v>
      </c>
      <c r="F3291" s="2" t="s">
        <v>519</v>
      </c>
      <c r="I3291" s="2" t="s">
        <v>288</v>
      </c>
      <c r="J3291" s="2" t="s">
        <v>288</v>
      </c>
      <c r="K3291" s="2" t="s">
        <v>53</v>
      </c>
      <c r="L3291" s="8" t="s">
        <v>72</v>
      </c>
      <c r="M3291" s="2" t="s">
        <v>635</v>
      </c>
      <c r="N3291" s="2" t="s">
        <v>2616</v>
      </c>
      <c r="O3291" s="10" t="s">
        <v>177</v>
      </c>
      <c r="P3291" s="2"/>
      <c r="Q3291" s="2"/>
      <c r="R3291" s="2" t="s">
        <v>109</v>
      </c>
      <c r="S3291" s="2" t="s">
        <v>59</v>
      </c>
      <c r="T3291" s="8"/>
      <c r="U3291" s="8"/>
      <c r="V3291" s="2" t="s">
        <v>6017</v>
      </c>
      <c r="W3291" s="2" t="s">
        <v>80</v>
      </c>
      <c r="X3291" s="10" t="s">
        <v>204</v>
      </c>
      <c r="Y3291" s="2" t="s">
        <v>58</v>
      </c>
      <c r="Z3291" s="2" t="s">
        <v>62</v>
      </c>
      <c r="AA3291" s="8"/>
      <c r="AB3291" s="2"/>
      <c r="AC3291" s="2" t="s">
        <v>6017</v>
      </c>
      <c r="AD3291" s="2" t="s">
        <v>64</v>
      </c>
      <c r="AE3291" s="2" t="s">
        <v>64</v>
      </c>
      <c r="AF3291" s="2" t="s">
        <v>110</v>
      </c>
      <c r="AG3291" s="2" t="s">
        <v>63</v>
      </c>
      <c r="AH3291" s="2" t="s">
        <v>88</v>
      </c>
      <c r="AI3291" s="2" t="s">
        <v>111</v>
      </c>
      <c r="AJ3291" s="2" t="s">
        <v>112</v>
      </c>
      <c r="AL3291" s="2"/>
      <c r="AM3291" s="8"/>
      <c r="AO3291" s="2"/>
      <c r="AP3291" s="2" t="s">
        <v>53</v>
      </c>
      <c r="AQ3291" s="2" t="s">
        <v>64</v>
      </c>
      <c r="AR3291" s="2" t="s">
        <v>372</v>
      </c>
      <c r="AS3291" s="2" t="s">
        <v>186</v>
      </c>
      <c r="AV3291" s="2" t="s">
        <v>64</v>
      </c>
      <c r="AX3291" s="2" t="s">
        <v>67</v>
      </c>
      <c r="AY3291" s="14"/>
      <c r="BA3291" s="8"/>
    </row>
    <row r="3292" ht="12.75" customHeight="1">
      <c r="A3292" s="2" t="s">
        <v>6018</v>
      </c>
      <c r="B3292" s="2" t="s">
        <v>240</v>
      </c>
      <c r="C3292" s="2">
        <v>2018.0</v>
      </c>
      <c r="D3292" s="8"/>
      <c r="E3292" s="9"/>
      <c r="F3292" s="2" t="s">
        <v>188</v>
      </c>
      <c r="G3292" s="2" t="s">
        <v>101</v>
      </c>
      <c r="H3292" s="2" t="s">
        <v>91</v>
      </c>
      <c r="I3292" s="2" t="s">
        <v>270</v>
      </c>
      <c r="J3292" s="2" t="s">
        <v>270</v>
      </c>
      <c r="K3292" s="2" t="s">
        <v>53</v>
      </c>
      <c r="L3292" s="8" t="s">
        <v>72</v>
      </c>
      <c r="M3292" s="2" t="s">
        <v>1021</v>
      </c>
      <c r="N3292" s="2" t="s">
        <v>74</v>
      </c>
      <c r="O3292" s="10" t="s">
        <v>426</v>
      </c>
      <c r="P3292" s="2"/>
      <c r="Q3292" s="2"/>
      <c r="R3292" s="2" t="s">
        <v>109</v>
      </c>
      <c r="S3292" s="2" t="s">
        <v>59</v>
      </c>
      <c r="T3292" s="8"/>
      <c r="U3292" s="8"/>
      <c r="V3292" s="2" t="s">
        <v>6019</v>
      </c>
      <c r="W3292" s="2" t="s">
        <v>80</v>
      </c>
      <c r="X3292" s="10" t="s">
        <v>137</v>
      </c>
      <c r="Y3292" s="2" t="s">
        <v>58</v>
      </c>
      <c r="Z3292" s="2" t="s">
        <v>62</v>
      </c>
      <c r="AA3292" s="8"/>
      <c r="AB3292" s="2"/>
      <c r="AC3292" s="8"/>
      <c r="AD3292" s="8"/>
      <c r="AE3292" s="2" t="s">
        <v>64</v>
      </c>
      <c r="AF3292" s="2" t="s">
        <v>110</v>
      </c>
      <c r="AG3292" s="2" t="s">
        <v>63</v>
      </c>
      <c r="AH3292" s="2" t="s">
        <v>88</v>
      </c>
      <c r="AI3292" s="2" t="s">
        <v>111</v>
      </c>
      <c r="AJ3292" s="2" t="s">
        <v>112</v>
      </c>
      <c r="AL3292" s="2"/>
      <c r="AM3292" s="8"/>
      <c r="AO3292" s="2"/>
      <c r="AP3292" s="2" t="s">
        <v>53</v>
      </c>
      <c r="AQ3292" s="2" t="s">
        <v>64</v>
      </c>
      <c r="AR3292" s="2" t="s">
        <v>185</v>
      </c>
      <c r="AS3292" s="2" t="s">
        <v>186</v>
      </c>
      <c r="AX3292" s="2" t="s">
        <v>67</v>
      </c>
      <c r="AY3292" s="14"/>
      <c r="BA3292" s="8"/>
    </row>
    <row r="3293" ht="12.75" customHeight="1">
      <c r="A3293" s="2" t="s">
        <v>6020</v>
      </c>
      <c r="B3293" s="2" t="s">
        <v>240</v>
      </c>
      <c r="C3293" s="2">
        <v>2018.0</v>
      </c>
      <c r="D3293" s="2" t="s">
        <v>64</v>
      </c>
      <c r="E3293" s="10" t="s">
        <v>4831</v>
      </c>
      <c r="I3293" s="2" t="s">
        <v>125</v>
      </c>
      <c r="J3293" s="2" t="s">
        <v>125</v>
      </c>
      <c r="K3293" s="2" t="s">
        <v>53</v>
      </c>
      <c r="L3293" s="8" t="s">
        <v>72</v>
      </c>
      <c r="M3293" s="2" t="s">
        <v>635</v>
      </c>
      <c r="N3293" s="2" t="s">
        <v>74</v>
      </c>
      <c r="O3293" s="10" t="s">
        <v>331</v>
      </c>
      <c r="P3293" s="2"/>
      <c r="Q3293" s="2"/>
      <c r="R3293" s="2" t="s">
        <v>109</v>
      </c>
      <c r="S3293" s="2" t="s">
        <v>59</v>
      </c>
      <c r="T3293" s="8"/>
      <c r="U3293" s="2" t="s">
        <v>78</v>
      </c>
      <c r="V3293" s="2" t="s">
        <v>6021</v>
      </c>
      <c r="W3293" s="2" t="s">
        <v>80</v>
      </c>
      <c r="X3293" s="10" t="s">
        <v>928</v>
      </c>
      <c r="Y3293" s="2" t="s">
        <v>148</v>
      </c>
      <c r="Z3293" s="2" t="s">
        <v>62</v>
      </c>
      <c r="AA3293" s="8"/>
      <c r="AB3293" s="2"/>
      <c r="AC3293" s="2" t="s">
        <v>173</v>
      </c>
      <c r="AD3293" s="8"/>
      <c r="AE3293" s="2" t="s">
        <v>64</v>
      </c>
      <c r="AF3293" s="2" t="s">
        <v>110</v>
      </c>
      <c r="AG3293" s="2" t="s">
        <v>63</v>
      </c>
      <c r="AH3293" s="2" t="s">
        <v>88</v>
      </c>
      <c r="AI3293" s="2" t="s">
        <v>193</v>
      </c>
      <c r="AJ3293" s="2" t="s">
        <v>112</v>
      </c>
      <c r="AL3293" s="2"/>
      <c r="AM3293" s="8"/>
      <c r="AO3293" s="2"/>
      <c r="AP3293" s="8"/>
      <c r="AQ3293" s="2" t="s">
        <v>64</v>
      </c>
      <c r="AR3293" s="8"/>
      <c r="AS3293" s="8"/>
      <c r="AU3293" s="2" t="s">
        <v>64</v>
      </c>
      <c r="AV3293" s="2" t="s">
        <v>64</v>
      </c>
      <c r="AX3293" s="2" t="s">
        <v>67</v>
      </c>
      <c r="AY3293" s="14"/>
      <c r="AZ3293" s="2">
        <v>2.0</v>
      </c>
      <c r="BA3293" s="8"/>
    </row>
    <row r="3294" ht="12.75" customHeight="1">
      <c r="C3294" s="2">
        <v>2018.0</v>
      </c>
      <c r="D3294" s="2" t="s">
        <v>64</v>
      </c>
      <c r="E3294" s="10" t="s">
        <v>163</v>
      </c>
      <c r="M3294" s="2" t="s">
        <v>635</v>
      </c>
      <c r="N3294" s="2" t="s">
        <v>74</v>
      </c>
      <c r="O3294" s="9" t="s">
        <v>106</v>
      </c>
      <c r="P3294" s="8"/>
      <c r="Q3294" s="2"/>
      <c r="R3294" s="8"/>
      <c r="S3294" s="2" t="s">
        <v>59</v>
      </c>
      <c r="T3294" s="8"/>
      <c r="U3294" s="2" t="s">
        <v>78</v>
      </c>
      <c r="V3294" s="2" t="s">
        <v>6021</v>
      </c>
      <c r="W3294" s="8"/>
      <c r="X3294" s="9"/>
      <c r="Y3294" s="8"/>
      <c r="Z3294" s="8"/>
      <c r="AA3294" s="8"/>
      <c r="AB3294" s="2"/>
      <c r="AC3294" s="8"/>
      <c r="AD3294" s="8"/>
      <c r="AE3294" s="2" t="s">
        <v>64</v>
      </c>
      <c r="AF3294" s="2" t="s">
        <v>110</v>
      </c>
      <c r="AG3294" s="2" t="s">
        <v>63</v>
      </c>
      <c r="AH3294" s="2" t="s">
        <v>88</v>
      </c>
      <c r="AI3294" s="2" t="s">
        <v>193</v>
      </c>
      <c r="AJ3294" s="2"/>
      <c r="AL3294" s="2"/>
      <c r="AM3294" s="8"/>
      <c r="AO3294" s="2"/>
      <c r="AP3294" s="8"/>
      <c r="AQ3294" s="2" t="s">
        <v>64</v>
      </c>
      <c r="AR3294" s="8"/>
      <c r="AS3294" s="8"/>
      <c r="AX3294" s="2" t="s">
        <v>67</v>
      </c>
      <c r="AY3294" s="14"/>
      <c r="BA3294" s="8"/>
    </row>
    <row r="3295" ht="12.75" customHeight="1">
      <c r="A3295" s="2" t="s">
        <v>6022</v>
      </c>
      <c r="B3295" s="2" t="s">
        <v>240</v>
      </c>
      <c r="C3295" s="2">
        <v>2018.0</v>
      </c>
      <c r="D3295" s="2" t="s">
        <v>64</v>
      </c>
      <c r="E3295" s="10" t="s">
        <v>163</v>
      </c>
      <c r="I3295" s="2" t="s">
        <v>179</v>
      </c>
      <c r="J3295" s="2" t="s">
        <v>180</v>
      </c>
      <c r="K3295" s="2" t="s">
        <v>53</v>
      </c>
      <c r="L3295" s="8" t="s">
        <v>72</v>
      </c>
      <c r="M3295" s="2" t="s">
        <v>73</v>
      </c>
      <c r="N3295" s="2" t="s">
        <v>74</v>
      </c>
      <c r="O3295" s="10" t="s">
        <v>156</v>
      </c>
      <c r="P3295" s="2"/>
      <c r="Q3295" s="2"/>
      <c r="R3295" s="2" t="s">
        <v>76</v>
      </c>
      <c r="S3295" s="2" t="s">
        <v>59</v>
      </c>
      <c r="T3295" s="8"/>
      <c r="U3295" s="8"/>
      <c r="V3295" s="2" t="s">
        <v>6023</v>
      </c>
      <c r="W3295" s="2" t="s">
        <v>80</v>
      </c>
      <c r="X3295" s="10" t="s">
        <v>86</v>
      </c>
      <c r="Y3295" s="2" t="s">
        <v>58</v>
      </c>
      <c r="Z3295" s="2" t="s">
        <v>62</v>
      </c>
      <c r="AA3295" s="8"/>
      <c r="AB3295" s="2"/>
      <c r="AC3295" s="2" t="s">
        <v>6023</v>
      </c>
      <c r="AD3295" s="8"/>
      <c r="AE3295" s="2" t="s">
        <v>64</v>
      </c>
      <c r="AF3295" s="2" t="s">
        <v>97</v>
      </c>
      <c r="AG3295" s="2" t="s">
        <v>88</v>
      </c>
      <c r="AH3295" s="2" t="s">
        <v>53</v>
      </c>
      <c r="AI3295" s="11"/>
      <c r="AJ3295" s="2" t="s">
        <v>112</v>
      </c>
      <c r="AL3295" s="2"/>
      <c r="AM3295" s="8"/>
      <c r="AO3295" s="2"/>
      <c r="AP3295" s="2" t="s">
        <v>64</v>
      </c>
      <c r="AQ3295" s="2" t="s">
        <v>64</v>
      </c>
      <c r="AR3295" s="2"/>
      <c r="AS3295" s="2"/>
      <c r="AV3295" s="2" t="s">
        <v>64</v>
      </c>
      <c r="AX3295" s="2" t="s">
        <v>67</v>
      </c>
      <c r="AY3295" s="14"/>
      <c r="BA3295" s="8"/>
    </row>
    <row r="3296" ht="12.75" customHeight="1">
      <c r="A3296" s="2" t="s">
        <v>4477</v>
      </c>
      <c r="B3296" s="2" t="s">
        <v>240</v>
      </c>
      <c r="C3296" s="2">
        <v>2018.0</v>
      </c>
      <c r="D3296" s="8"/>
      <c r="E3296" s="9"/>
      <c r="F3296" s="2" t="s">
        <v>389</v>
      </c>
      <c r="G3296" s="2" t="s">
        <v>101</v>
      </c>
      <c r="H3296" s="2" t="s">
        <v>91</v>
      </c>
      <c r="I3296" s="2" t="s">
        <v>264</v>
      </c>
      <c r="J3296" s="2" t="s">
        <v>264</v>
      </c>
      <c r="K3296" s="2" t="s">
        <v>53</v>
      </c>
      <c r="L3296" s="8" t="s">
        <v>72</v>
      </c>
      <c r="M3296" s="2" t="s">
        <v>181</v>
      </c>
      <c r="O3296" s="10" t="s">
        <v>447</v>
      </c>
      <c r="P3296" s="2" t="s">
        <v>109</v>
      </c>
      <c r="Q3296" s="2" t="s">
        <v>62</v>
      </c>
      <c r="R3296" s="2"/>
      <c r="S3296" s="2"/>
      <c r="T3296" s="8"/>
      <c r="U3296" s="8"/>
      <c r="W3296" s="2" t="s">
        <v>61</v>
      </c>
      <c r="X3296" s="9"/>
      <c r="Y3296" s="8"/>
      <c r="Z3296" s="2" t="s">
        <v>59</v>
      </c>
      <c r="AA3296" s="8"/>
      <c r="AB3296" s="2"/>
      <c r="AC3296" s="8"/>
      <c r="AD3296" s="8"/>
      <c r="AE3296" s="2" t="s">
        <v>64</v>
      </c>
      <c r="AF3296" s="2" t="s">
        <v>84</v>
      </c>
      <c r="AG3296" s="2" t="s">
        <v>63</v>
      </c>
      <c r="AH3296" s="2" t="s">
        <v>53</v>
      </c>
      <c r="AI3296" s="11"/>
      <c r="AJ3296" s="2" t="s">
        <v>112</v>
      </c>
      <c r="AL3296" s="2"/>
      <c r="AM3296" s="8"/>
      <c r="AO3296" s="2"/>
      <c r="AP3296" s="2" t="s">
        <v>53</v>
      </c>
      <c r="AQ3296" s="2" t="s">
        <v>64</v>
      </c>
      <c r="AR3296" s="2" t="s">
        <v>185</v>
      </c>
      <c r="AS3296" s="2" t="s">
        <v>186</v>
      </c>
      <c r="AX3296" s="2" t="s">
        <v>67</v>
      </c>
      <c r="AY3296" s="14"/>
      <c r="BA3296" s="8"/>
    </row>
    <row r="3297" ht="12.75" customHeight="1">
      <c r="A3297" s="2" t="s">
        <v>6024</v>
      </c>
      <c r="B3297" s="2" t="s">
        <v>240</v>
      </c>
      <c r="C3297" s="2">
        <v>2018.0</v>
      </c>
      <c r="D3297" s="8"/>
      <c r="E3297" s="9"/>
      <c r="F3297" s="2" t="s">
        <v>49</v>
      </c>
      <c r="I3297" s="2" t="s">
        <v>202</v>
      </c>
      <c r="J3297" s="2" t="s">
        <v>202</v>
      </c>
      <c r="K3297" s="2" t="s">
        <v>53</v>
      </c>
      <c r="L3297" s="8" t="s">
        <v>72</v>
      </c>
      <c r="M3297" s="2" t="s">
        <v>181</v>
      </c>
      <c r="N3297" s="2" t="s">
        <v>74</v>
      </c>
      <c r="O3297" s="10" t="s">
        <v>48</v>
      </c>
      <c r="P3297" s="2"/>
      <c r="Q3297" s="2"/>
      <c r="R3297" s="2" t="s">
        <v>109</v>
      </c>
      <c r="S3297" s="2" t="s">
        <v>59</v>
      </c>
      <c r="T3297" s="8"/>
      <c r="U3297" s="2" t="s">
        <v>78</v>
      </c>
      <c r="V3297" s="2" t="s">
        <v>6025</v>
      </c>
      <c r="W3297" s="2" t="s">
        <v>115</v>
      </c>
      <c r="X3297" s="10" t="s">
        <v>57</v>
      </c>
      <c r="Y3297" s="2" t="s">
        <v>58</v>
      </c>
      <c r="Z3297" s="2" t="s">
        <v>62</v>
      </c>
      <c r="AA3297" s="8"/>
      <c r="AB3297" s="2"/>
      <c r="AC3297" s="2" t="s">
        <v>6026</v>
      </c>
      <c r="AD3297" s="8"/>
      <c r="AE3297" s="2" t="s">
        <v>64</v>
      </c>
      <c r="AF3297" s="2" t="s">
        <v>110</v>
      </c>
      <c r="AG3297" s="2" t="s">
        <v>63</v>
      </c>
      <c r="AH3297" s="2" t="s">
        <v>88</v>
      </c>
      <c r="AI3297" s="11" t="s">
        <v>1067</v>
      </c>
      <c r="AJ3297" s="2" t="s">
        <v>112</v>
      </c>
      <c r="AL3297" s="2"/>
      <c r="AM3297" s="8"/>
      <c r="AO3297" s="2" t="s">
        <v>64</v>
      </c>
      <c r="AP3297" s="2" t="s">
        <v>64</v>
      </c>
      <c r="AQ3297" s="2" t="s">
        <v>64</v>
      </c>
      <c r="AR3297" s="2" t="s">
        <v>185</v>
      </c>
      <c r="AS3297" s="2" t="s">
        <v>186</v>
      </c>
      <c r="AV3297" s="2" t="s">
        <v>64</v>
      </c>
      <c r="AX3297" s="2" t="s">
        <v>67</v>
      </c>
      <c r="AY3297" s="14"/>
      <c r="BA3297" s="8"/>
    </row>
    <row r="3298" ht="12.75" customHeight="1">
      <c r="A3298" s="2" t="s">
        <v>6027</v>
      </c>
      <c r="B3298" s="2" t="s">
        <v>108</v>
      </c>
      <c r="C3298" s="2">
        <v>2018.0</v>
      </c>
      <c r="D3298" s="8"/>
      <c r="E3298" s="9"/>
      <c r="F3298" s="2" t="s">
        <v>389</v>
      </c>
      <c r="G3298" s="2" t="s">
        <v>50</v>
      </c>
      <c r="H3298" s="2" t="s">
        <v>91</v>
      </c>
      <c r="I3298" s="2" t="s">
        <v>4441</v>
      </c>
      <c r="J3298" s="2" t="s">
        <v>143</v>
      </c>
      <c r="K3298" s="2" t="s">
        <v>64</v>
      </c>
      <c r="L3298" s="8" t="s">
        <v>72</v>
      </c>
      <c r="M3298" s="2" t="s">
        <v>1323</v>
      </c>
      <c r="N3298" s="2" t="s">
        <v>74</v>
      </c>
      <c r="O3298" s="10" t="s">
        <v>174</v>
      </c>
      <c r="P3298" s="2"/>
      <c r="Q3298" s="2"/>
      <c r="R3298" s="2" t="s">
        <v>58</v>
      </c>
      <c r="S3298" s="2" t="s">
        <v>59</v>
      </c>
      <c r="T3298" s="2" t="s">
        <v>77</v>
      </c>
      <c r="U3298" s="2" t="s">
        <v>78</v>
      </c>
      <c r="V3298" s="2" t="s">
        <v>6028</v>
      </c>
      <c r="W3298" s="2" t="s">
        <v>80</v>
      </c>
      <c r="X3298" s="10" t="s">
        <v>229</v>
      </c>
      <c r="Y3298" s="2" t="s">
        <v>58</v>
      </c>
      <c r="Z3298" s="2" t="s">
        <v>62</v>
      </c>
      <c r="AA3298" s="8"/>
      <c r="AB3298" s="2"/>
      <c r="AC3298" s="2" t="s">
        <v>6029</v>
      </c>
      <c r="AD3298" s="8"/>
      <c r="AE3298" s="2" t="s">
        <v>53</v>
      </c>
      <c r="AF3298" s="11"/>
      <c r="AG3298" s="11"/>
      <c r="AH3298" s="2" t="s">
        <v>53</v>
      </c>
      <c r="AI3298" s="11"/>
      <c r="AJ3298" s="2" t="s">
        <v>1085</v>
      </c>
      <c r="AL3298" s="2"/>
      <c r="AM3298" s="8"/>
      <c r="AO3298" s="2"/>
      <c r="AP3298" s="2" t="s">
        <v>64</v>
      </c>
      <c r="AQ3298" s="2" t="s">
        <v>64</v>
      </c>
      <c r="AR3298" s="2" t="s">
        <v>131</v>
      </c>
      <c r="AS3298" s="2" t="s">
        <v>114</v>
      </c>
      <c r="AW3298" s="2" t="s">
        <v>64</v>
      </c>
      <c r="AX3298" s="2" t="s">
        <v>67</v>
      </c>
      <c r="AY3298" s="14"/>
      <c r="BA3298" s="8"/>
    </row>
    <row r="3299" ht="12.75" customHeight="1">
      <c r="A3299" s="2" t="s">
        <v>6030</v>
      </c>
      <c r="B3299" s="2" t="s">
        <v>426</v>
      </c>
      <c r="C3299" s="2">
        <v>2018.0</v>
      </c>
      <c r="D3299" s="2" t="s">
        <v>64</v>
      </c>
      <c r="E3299" s="10" t="s">
        <v>133</v>
      </c>
      <c r="I3299" s="2" t="s">
        <v>395</v>
      </c>
      <c r="J3299" s="2" t="s">
        <v>395</v>
      </c>
      <c r="K3299" s="2" t="s">
        <v>53</v>
      </c>
      <c r="L3299" s="8" t="s">
        <v>72</v>
      </c>
      <c r="M3299" s="2" t="s">
        <v>189</v>
      </c>
      <c r="N3299" s="2" t="s">
        <v>74</v>
      </c>
      <c r="O3299" s="10" t="s">
        <v>245</v>
      </c>
      <c r="P3299" s="2"/>
      <c r="Q3299" s="2"/>
      <c r="R3299" s="2" t="s">
        <v>109</v>
      </c>
      <c r="S3299" s="2" t="s">
        <v>59</v>
      </c>
      <c r="T3299" s="2" t="s">
        <v>77</v>
      </c>
      <c r="U3299" s="2" t="s">
        <v>78</v>
      </c>
      <c r="V3299" s="2" t="s">
        <v>6031</v>
      </c>
      <c r="W3299" s="2" t="s">
        <v>80</v>
      </c>
      <c r="X3299" s="10" t="s">
        <v>146</v>
      </c>
      <c r="Y3299" s="2" t="s">
        <v>58</v>
      </c>
      <c r="Z3299" s="2" t="s">
        <v>62</v>
      </c>
      <c r="AA3299" s="8"/>
      <c r="AB3299" s="2"/>
      <c r="AC3299" s="2" t="s">
        <v>6031</v>
      </c>
      <c r="AD3299" s="8"/>
      <c r="AE3299" s="2" t="s">
        <v>64</v>
      </c>
      <c r="AF3299" s="2" t="s">
        <v>110</v>
      </c>
      <c r="AG3299" s="2" t="s">
        <v>63</v>
      </c>
      <c r="AH3299" s="2" t="s">
        <v>88</v>
      </c>
      <c r="AI3299" s="2" t="s">
        <v>193</v>
      </c>
      <c r="AJ3299" s="2" t="s">
        <v>112</v>
      </c>
      <c r="AL3299" s="2"/>
      <c r="AM3299" s="8"/>
      <c r="AO3299" s="2"/>
      <c r="AP3299" s="2" t="s">
        <v>64</v>
      </c>
      <c r="AQ3299" s="2" t="s">
        <v>64</v>
      </c>
      <c r="AR3299" s="2" t="s">
        <v>185</v>
      </c>
      <c r="AS3299" s="2" t="s">
        <v>186</v>
      </c>
      <c r="AV3299" s="2" t="s">
        <v>64</v>
      </c>
      <c r="AW3299" s="2" t="s">
        <v>53</v>
      </c>
      <c r="AX3299" s="2" t="s">
        <v>67</v>
      </c>
      <c r="AY3299" s="14"/>
      <c r="BA3299" s="8"/>
    </row>
    <row r="3300" ht="12.75" customHeight="1">
      <c r="A3300" s="2" t="s">
        <v>6032</v>
      </c>
      <c r="B3300" s="2" t="s">
        <v>426</v>
      </c>
      <c r="C3300" s="2">
        <v>2018.0</v>
      </c>
      <c r="D3300" s="8"/>
      <c r="E3300" s="9"/>
      <c r="F3300" s="2" t="s">
        <v>389</v>
      </c>
      <c r="I3300" s="2" t="s">
        <v>395</v>
      </c>
      <c r="J3300" s="2" t="s">
        <v>395</v>
      </c>
      <c r="K3300" s="2" t="s">
        <v>53</v>
      </c>
      <c r="M3300" s="2" t="s">
        <v>181</v>
      </c>
      <c r="N3300" s="2" t="s">
        <v>74</v>
      </c>
      <c r="O3300" s="10" t="s">
        <v>289</v>
      </c>
      <c r="P3300" s="2"/>
      <c r="Q3300" s="2"/>
      <c r="R3300" s="2" t="s">
        <v>76</v>
      </c>
      <c r="S3300" s="2" t="s">
        <v>59</v>
      </c>
      <c r="T3300" s="8"/>
      <c r="U3300" s="8"/>
      <c r="V3300" s="2" t="s">
        <v>6033</v>
      </c>
      <c r="W3300" s="2" t="s">
        <v>80</v>
      </c>
      <c r="X3300" s="10" t="s">
        <v>347</v>
      </c>
      <c r="Y3300" s="2" t="s">
        <v>58</v>
      </c>
      <c r="Z3300" s="2" t="s">
        <v>62</v>
      </c>
      <c r="AA3300" s="8"/>
      <c r="AB3300" s="2"/>
      <c r="AC3300" s="2" t="s">
        <v>6034</v>
      </c>
      <c r="AD3300" s="8"/>
      <c r="AE3300" s="2" t="s">
        <v>64</v>
      </c>
      <c r="AF3300" s="2" t="s">
        <v>84</v>
      </c>
      <c r="AG3300" s="2" t="s">
        <v>63</v>
      </c>
      <c r="AH3300" s="2" t="s">
        <v>53</v>
      </c>
      <c r="AI3300" s="11"/>
      <c r="AJ3300" s="2" t="s">
        <v>112</v>
      </c>
      <c r="AL3300" s="8"/>
      <c r="AM3300" s="8"/>
      <c r="AO3300" s="8"/>
      <c r="AP3300" s="8"/>
      <c r="AQ3300" s="8"/>
      <c r="AR3300" s="8"/>
      <c r="AS3300" s="8"/>
      <c r="AX3300" s="2"/>
      <c r="AY3300" s="14"/>
      <c r="BA3300" s="8"/>
    </row>
    <row r="3301" ht="12.75" customHeight="1">
      <c r="A3301" s="2" t="s">
        <v>6035</v>
      </c>
      <c r="B3301" s="2" t="s">
        <v>426</v>
      </c>
      <c r="C3301" s="2">
        <v>2018.0</v>
      </c>
      <c r="D3301" s="2" t="s">
        <v>64</v>
      </c>
      <c r="E3301" s="10" t="s">
        <v>163</v>
      </c>
      <c r="I3301" s="2" t="s">
        <v>4441</v>
      </c>
      <c r="J3301" s="2" t="s">
        <v>143</v>
      </c>
      <c r="K3301" s="2" t="s">
        <v>53</v>
      </c>
      <c r="L3301" s="8" t="s">
        <v>72</v>
      </c>
      <c r="M3301" s="2" t="s">
        <v>181</v>
      </c>
      <c r="N3301" s="2" t="s">
        <v>74</v>
      </c>
      <c r="O3301" s="10" t="s">
        <v>289</v>
      </c>
      <c r="P3301" s="2" t="s">
        <v>76</v>
      </c>
      <c r="Q3301" s="2" t="s">
        <v>62</v>
      </c>
      <c r="R3301" s="2"/>
      <c r="S3301" s="2"/>
      <c r="T3301" s="8"/>
      <c r="U3301" s="2" t="s">
        <v>78</v>
      </c>
      <c r="V3301" s="2" t="s">
        <v>6036</v>
      </c>
      <c r="W3301" s="2" t="s">
        <v>80</v>
      </c>
      <c r="X3301" s="9"/>
      <c r="Y3301" s="8"/>
      <c r="Z3301" s="2" t="s">
        <v>62</v>
      </c>
      <c r="AA3301" s="8"/>
      <c r="AB3301" s="2"/>
      <c r="AC3301" s="8"/>
      <c r="AD3301" s="8"/>
      <c r="AE3301" s="2" t="s">
        <v>64</v>
      </c>
      <c r="AF3301" s="2" t="s">
        <v>84</v>
      </c>
      <c r="AG3301" s="2" t="s">
        <v>63</v>
      </c>
      <c r="AH3301" s="2" t="s">
        <v>53</v>
      </c>
      <c r="AI3301" s="11"/>
      <c r="AJ3301" s="2" t="s">
        <v>112</v>
      </c>
      <c r="AL3301" s="2"/>
      <c r="AM3301" s="8"/>
      <c r="AO3301" s="2"/>
      <c r="AP3301" s="2" t="s">
        <v>53</v>
      </c>
      <c r="AQ3301" s="2" t="s">
        <v>64</v>
      </c>
      <c r="AR3301" s="2" t="s">
        <v>185</v>
      </c>
      <c r="AS3301" s="2" t="s">
        <v>186</v>
      </c>
      <c r="AV3301" s="2" t="s">
        <v>64</v>
      </c>
      <c r="AX3301" s="2" t="s">
        <v>67</v>
      </c>
      <c r="AY3301" s="14"/>
      <c r="BA3301" s="8"/>
    </row>
    <row r="3302" ht="12.75" customHeight="1">
      <c r="A3302" s="2" t="s">
        <v>6037</v>
      </c>
      <c r="B3302" s="2" t="s">
        <v>469</v>
      </c>
      <c r="C3302" s="2">
        <v>2018.0</v>
      </c>
      <c r="D3302" s="8"/>
      <c r="E3302" s="9"/>
      <c r="F3302" s="2" t="s">
        <v>516</v>
      </c>
      <c r="G3302" s="2" t="s">
        <v>50</v>
      </c>
      <c r="H3302" s="2" t="s">
        <v>134</v>
      </c>
      <c r="I3302" s="2" t="s">
        <v>288</v>
      </c>
      <c r="J3302" s="2" t="s">
        <v>288</v>
      </c>
      <c r="K3302" s="2" t="s">
        <v>53</v>
      </c>
      <c r="L3302" s="8" t="s">
        <v>72</v>
      </c>
      <c r="M3302" s="2" t="s">
        <v>181</v>
      </c>
      <c r="N3302" s="2" t="s">
        <v>74</v>
      </c>
      <c r="O3302" s="10" t="s">
        <v>469</v>
      </c>
      <c r="P3302" s="2"/>
      <c r="Q3302" s="2"/>
      <c r="R3302" s="2" t="s">
        <v>109</v>
      </c>
      <c r="S3302" s="2" t="s">
        <v>59</v>
      </c>
      <c r="T3302" s="8"/>
      <c r="U3302" s="8"/>
      <c r="V3302" s="2" t="s">
        <v>6038</v>
      </c>
      <c r="W3302" s="2" t="s">
        <v>80</v>
      </c>
      <c r="X3302" s="10" t="s">
        <v>216</v>
      </c>
      <c r="Y3302" s="2" t="s">
        <v>58</v>
      </c>
      <c r="Z3302" s="2" t="s">
        <v>62</v>
      </c>
      <c r="AA3302" s="8"/>
      <c r="AB3302" s="2"/>
      <c r="AC3302" s="2" t="s">
        <v>288</v>
      </c>
      <c r="AD3302" s="2" t="s">
        <v>64</v>
      </c>
      <c r="AE3302" s="2" t="s">
        <v>64</v>
      </c>
      <c r="AF3302" s="2" t="s">
        <v>110</v>
      </c>
      <c r="AG3302" s="2" t="s">
        <v>63</v>
      </c>
      <c r="AH3302" s="2" t="s">
        <v>88</v>
      </c>
      <c r="AI3302" s="2" t="s">
        <v>111</v>
      </c>
      <c r="AJ3302" s="2" t="s">
        <v>112</v>
      </c>
      <c r="AL3302" s="2"/>
      <c r="AM3302" s="8"/>
      <c r="AO3302" s="2"/>
      <c r="AP3302" s="2" t="s">
        <v>53</v>
      </c>
      <c r="AQ3302" s="2" t="s">
        <v>64</v>
      </c>
      <c r="AR3302" s="2" t="s">
        <v>2352</v>
      </c>
      <c r="AS3302" s="2" t="s">
        <v>186</v>
      </c>
      <c r="AU3302" s="2" t="s">
        <v>64</v>
      </c>
      <c r="AX3302" s="2" t="s">
        <v>67</v>
      </c>
      <c r="AY3302" s="14"/>
      <c r="BA3302" s="8"/>
    </row>
    <row r="3303" ht="12.75" customHeight="1">
      <c r="A3303" s="2" t="s">
        <v>6039</v>
      </c>
      <c r="B3303" s="2" t="s">
        <v>469</v>
      </c>
      <c r="C3303" s="2">
        <v>2018.0</v>
      </c>
      <c r="D3303" s="8"/>
      <c r="E3303" s="9"/>
      <c r="F3303" s="2" t="s">
        <v>519</v>
      </c>
      <c r="G3303" s="2" t="s">
        <v>50</v>
      </c>
      <c r="H3303" s="2" t="s">
        <v>91</v>
      </c>
      <c r="I3303" s="2" t="s">
        <v>4441</v>
      </c>
      <c r="J3303" s="2" t="s">
        <v>143</v>
      </c>
      <c r="K3303" s="2" t="s">
        <v>53</v>
      </c>
      <c r="L3303" s="8" t="s">
        <v>72</v>
      </c>
      <c r="M3303" s="2" t="s">
        <v>181</v>
      </c>
      <c r="N3303" s="2" t="s">
        <v>74</v>
      </c>
      <c r="O3303" s="10" t="s">
        <v>48</v>
      </c>
      <c r="P3303" s="2"/>
      <c r="Q3303" s="2"/>
      <c r="R3303" s="2" t="s">
        <v>109</v>
      </c>
      <c r="S3303" s="2" t="s">
        <v>59</v>
      </c>
      <c r="T3303" s="8"/>
      <c r="U3303" s="2" t="s">
        <v>78</v>
      </c>
      <c r="V3303" s="2" t="s">
        <v>6040</v>
      </c>
      <c r="W3303" s="2" t="s">
        <v>80</v>
      </c>
      <c r="X3303" s="10" t="s">
        <v>277</v>
      </c>
      <c r="Y3303" s="2" t="s">
        <v>58</v>
      </c>
      <c r="Z3303" s="2" t="s">
        <v>62</v>
      </c>
      <c r="AA3303" s="8"/>
      <c r="AB3303" s="2" t="s">
        <v>153</v>
      </c>
      <c r="AC3303" s="2" t="s">
        <v>6040</v>
      </c>
      <c r="AD3303" s="8"/>
      <c r="AE3303" s="2" t="s">
        <v>64</v>
      </c>
      <c r="AF3303" s="2" t="s">
        <v>110</v>
      </c>
      <c r="AG3303" s="2" t="s">
        <v>63</v>
      </c>
      <c r="AH3303" s="2" t="s">
        <v>88</v>
      </c>
      <c r="AI3303" s="2" t="s">
        <v>193</v>
      </c>
      <c r="AJ3303" s="2" t="s">
        <v>112</v>
      </c>
      <c r="AL3303" s="2"/>
      <c r="AM3303" s="8"/>
      <c r="AO3303" s="2"/>
      <c r="AP3303" s="2" t="s">
        <v>64</v>
      </c>
      <c r="AQ3303" s="2" t="s">
        <v>64</v>
      </c>
      <c r="AR3303" s="2"/>
      <c r="AS3303" s="2"/>
      <c r="AX3303" s="2" t="s">
        <v>67</v>
      </c>
      <c r="AY3303" s="14"/>
      <c r="BA3303" s="8"/>
    </row>
    <row r="3304" ht="12.75" customHeight="1">
      <c r="A3304" s="2" t="s">
        <v>6041</v>
      </c>
      <c r="B3304" s="2" t="s">
        <v>469</v>
      </c>
      <c r="C3304" s="2">
        <v>2018.0</v>
      </c>
      <c r="D3304" s="2" t="s">
        <v>64</v>
      </c>
      <c r="E3304" s="10" t="s">
        <v>178</v>
      </c>
      <c r="F3304" s="2" t="s">
        <v>630</v>
      </c>
      <c r="G3304" s="2" t="s">
        <v>50</v>
      </c>
      <c r="H3304" s="2" t="s">
        <v>70</v>
      </c>
      <c r="I3304" s="2" t="s">
        <v>4441</v>
      </c>
      <c r="J3304" s="2" t="s">
        <v>143</v>
      </c>
      <c r="K3304" s="2" t="s">
        <v>53</v>
      </c>
      <c r="L3304" s="8" t="s">
        <v>72</v>
      </c>
      <c r="M3304" s="2" t="s">
        <v>1313</v>
      </c>
      <c r="O3304" s="10" t="s">
        <v>177</v>
      </c>
      <c r="P3304" s="2"/>
      <c r="Q3304" s="2"/>
      <c r="R3304" s="2" t="s">
        <v>109</v>
      </c>
      <c r="S3304" s="2" t="s">
        <v>59</v>
      </c>
      <c r="T3304" s="8"/>
      <c r="U3304" s="8"/>
      <c r="V3304" s="2" t="s">
        <v>6042</v>
      </c>
      <c r="W3304" s="2" t="s">
        <v>80</v>
      </c>
      <c r="X3304" s="10" t="s">
        <v>100</v>
      </c>
      <c r="Y3304" s="2" t="s">
        <v>58</v>
      </c>
      <c r="Z3304" s="2" t="s">
        <v>62</v>
      </c>
      <c r="AA3304" s="8"/>
      <c r="AB3304" s="2"/>
      <c r="AC3304" s="2" t="s">
        <v>202</v>
      </c>
      <c r="AD3304" s="8"/>
      <c r="AE3304" s="2" t="s">
        <v>64</v>
      </c>
      <c r="AF3304" s="2" t="s">
        <v>110</v>
      </c>
      <c r="AG3304" s="2" t="s">
        <v>63</v>
      </c>
      <c r="AH3304" s="2" t="s">
        <v>88</v>
      </c>
      <c r="AI3304" s="2" t="s">
        <v>205</v>
      </c>
      <c r="AJ3304" s="2" t="s">
        <v>112</v>
      </c>
      <c r="AL3304" s="2"/>
      <c r="AM3304" s="8"/>
      <c r="AO3304" s="2"/>
      <c r="AP3304" s="2" t="s">
        <v>64</v>
      </c>
      <c r="AQ3304" s="2" t="s">
        <v>64</v>
      </c>
      <c r="AR3304" s="2"/>
      <c r="AS3304" s="2"/>
      <c r="AV3304" s="2" t="s">
        <v>64</v>
      </c>
      <c r="AX3304" s="2" t="s">
        <v>67</v>
      </c>
      <c r="AY3304" s="14"/>
      <c r="BA3304" s="8"/>
    </row>
    <row r="3305" ht="12.75" customHeight="1">
      <c r="A3305" s="2" t="s">
        <v>4591</v>
      </c>
      <c r="B3305" s="2" t="s">
        <v>469</v>
      </c>
      <c r="C3305" s="2">
        <v>2018.0</v>
      </c>
      <c r="D3305" s="2" t="s">
        <v>64</v>
      </c>
      <c r="E3305" s="10" t="s">
        <v>163</v>
      </c>
      <c r="F3305" s="2"/>
      <c r="G3305" s="2" t="s">
        <v>50</v>
      </c>
      <c r="H3305" s="2" t="s">
        <v>70</v>
      </c>
      <c r="I3305" s="2" t="s">
        <v>5137</v>
      </c>
      <c r="J3305" s="2" t="s">
        <v>143</v>
      </c>
      <c r="K3305" s="2" t="s">
        <v>53</v>
      </c>
      <c r="L3305" s="8" t="s">
        <v>72</v>
      </c>
      <c r="M3305" s="2" t="s">
        <v>73</v>
      </c>
      <c r="N3305" s="2" t="s">
        <v>74</v>
      </c>
      <c r="O3305" s="10" t="s">
        <v>331</v>
      </c>
      <c r="P3305" s="2"/>
      <c r="Q3305" s="2"/>
      <c r="R3305" s="2" t="s">
        <v>109</v>
      </c>
      <c r="S3305" s="2" t="s">
        <v>59</v>
      </c>
      <c r="T3305" s="8"/>
      <c r="U3305" s="8"/>
      <c r="V3305" s="2" t="s">
        <v>6043</v>
      </c>
      <c r="W3305" s="2" t="s">
        <v>80</v>
      </c>
      <c r="X3305" s="10" t="s">
        <v>315</v>
      </c>
      <c r="Y3305" s="2" t="s">
        <v>58</v>
      </c>
      <c r="Z3305" s="2" t="s">
        <v>62</v>
      </c>
      <c r="AA3305" s="2" t="s">
        <v>105</v>
      </c>
      <c r="AB3305" s="2" t="s">
        <v>153</v>
      </c>
      <c r="AC3305" s="2" t="s">
        <v>6044</v>
      </c>
      <c r="AD3305" s="8"/>
      <c r="AE3305" s="2" t="s">
        <v>64</v>
      </c>
      <c r="AF3305" s="2" t="s">
        <v>84</v>
      </c>
      <c r="AG3305" s="2" t="s">
        <v>63</v>
      </c>
      <c r="AH3305" s="2" t="s">
        <v>53</v>
      </c>
      <c r="AI3305" s="11"/>
      <c r="AJ3305" s="2" t="s">
        <v>112</v>
      </c>
      <c r="AL3305" s="2"/>
      <c r="AM3305" s="8"/>
      <c r="AO3305" s="2" t="s">
        <v>64</v>
      </c>
      <c r="AP3305" s="2" t="s">
        <v>53</v>
      </c>
      <c r="AQ3305" s="2" t="s">
        <v>64</v>
      </c>
      <c r="AR3305" s="2" t="s">
        <v>2820</v>
      </c>
      <c r="AS3305" s="2" t="s">
        <v>114</v>
      </c>
      <c r="AV3305" s="2" t="s">
        <v>64</v>
      </c>
      <c r="AW3305" s="2" t="s">
        <v>64</v>
      </c>
      <c r="AX3305" s="2" t="s">
        <v>67</v>
      </c>
      <c r="AY3305" s="14"/>
      <c r="AZ3305" s="2">
        <v>2.0</v>
      </c>
      <c r="BA3305" s="8"/>
    </row>
    <row r="3306" ht="12.75" customHeight="1">
      <c r="C3306" s="2">
        <v>2018.0</v>
      </c>
      <c r="D3306" s="2" t="s">
        <v>64</v>
      </c>
      <c r="E3306" s="10" t="s">
        <v>163</v>
      </c>
      <c r="M3306" s="2" t="s">
        <v>73</v>
      </c>
      <c r="N3306" s="2" t="s">
        <v>74</v>
      </c>
      <c r="O3306" s="10" t="s">
        <v>331</v>
      </c>
      <c r="P3306" s="2"/>
      <c r="Q3306" s="2"/>
      <c r="R3306" s="2" t="s">
        <v>109</v>
      </c>
      <c r="S3306" s="2" t="s">
        <v>59</v>
      </c>
      <c r="T3306" s="8"/>
      <c r="U3306" s="8"/>
      <c r="V3306" s="2" t="s">
        <v>6045</v>
      </c>
      <c r="W3306" s="8"/>
      <c r="X3306" s="9"/>
      <c r="Y3306" s="8"/>
      <c r="Z3306" s="8"/>
      <c r="AA3306" s="8"/>
      <c r="AB3306" s="2"/>
      <c r="AC3306" s="8"/>
      <c r="AD3306" s="8"/>
      <c r="AE3306" s="2" t="s">
        <v>64</v>
      </c>
      <c r="AF3306" s="2" t="s">
        <v>84</v>
      </c>
      <c r="AG3306" s="2" t="s">
        <v>63</v>
      </c>
      <c r="AH3306" s="2" t="s">
        <v>53</v>
      </c>
      <c r="AI3306" s="11"/>
      <c r="AJ3306" s="2" t="s">
        <v>112</v>
      </c>
      <c r="AL3306" s="2"/>
      <c r="AM3306" s="8"/>
      <c r="AO3306" s="2"/>
      <c r="AP3306" s="2" t="s">
        <v>53</v>
      </c>
      <c r="AQ3306" s="2" t="s">
        <v>64</v>
      </c>
      <c r="AR3306" s="2" t="s">
        <v>2820</v>
      </c>
      <c r="AS3306" s="2" t="s">
        <v>114</v>
      </c>
      <c r="AW3306" s="2" t="s">
        <v>64</v>
      </c>
      <c r="AX3306" s="2" t="s">
        <v>67</v>
      </c>
      <c r="AY3306" s="14"/>
      <c r="BA3306" s="8"/>
    </row>
    <row r="3307" ht="12.75" customHeight="1">
      <c r="A3307" s="2" t="s">
        <v>6046</v>
      </c>
      <c r="B3307" s="2" t="s">
        <v>469</v>
      </c>
      <c r="C3307" s="2">
        <v>2018.0</v>
      </c>
      <c r="D3307" s="8"/>
      <c r="E3307" s="9"/>
      <c r="I3307" s="2" t="s">
        <v>202</v>
      </c>
      <c r="J3307" s="2" t="s">
        <v>202</v>
      </c>
      <c r="K3307" s="2" t="s">
        <v>53</v>
      </c>
      <c r="L3307" s="8" t="s">
        <v>72</v>
      </c>
      <c r="M3307" s="2" t="s">
        <v>181</v>
      </c>
      <c r="N3307" s="2" t="s">
        <v>74</v>
      </c>
      <c r="O3307" s="10" t="s">
        <v>331</v>
      </c>
      <c r="P3307" s="2" t="s">
        <v>109</v>
      </c>
      <c r="Q3307" s="2" t="s">
        <v>62</v>
      </c>
      <c r="R3307" s="2"/>
      <c r="S3307" s="2"/>
      <c r="T3307" s="8"/>
      <c r="U3307" s="8"/>
      <c r="V3307" s="2" t="s">
        <v>6047</v>
      </c>
      <c r="W3307" s="2" t="s">
        <v>115</v>
      </c>
      <c r="X3307" s="10" t="s">
        <v>100</v>
      </c>
      <c r="Y3307" s="2" t="s">
        <v>58</v>
      </c>
      <c r="Z3307" s="2" t="s">
        <v>62</v>
      </c>
      <c r="AA3307" s="2" t="s">
        <v>77</v>
      </c>
      <c r="AB3307" s="2" t="s">
        <v>82</v>
      </c>
      <c r="AC3307" s="2" t="s">
        <v>6048</v>
      </c>
      <c r="AD3307" s="8"/>
      <c r="AE3307" s="2" t="s">
        <v>64</v>
      </c>
      <c r="AF3307" s="2" t="s">
        <v>84</v>
      </c>
      <c r="AG3307" s="2" t="s">
        <v>63</v>
      </c>
      <c r="AH3307" s="2" t="s">
        <v>53</v>
      </c>
      <c r="AI3307" s="11"/>
      <c r="AJ3307" s="2" t="s">
        <v>112</v>
      </c>
      <c r="AL3307" s="2" t="s">
        <v>64</v>
      </c>
      <c r="AM3307" s="8" t="s">
        <v>2456</v>
      </c>
      <c r="AN3307" s="8" t="s">
        <v>66</v>
      </c>
      <c r="AO3307" s="2"/>
      <c r="AP3307" s="2" t="s">
        <v>53</v>
      </c>
      <c r="AQ3307" s="2" t="s">
        <v>64</v>
      </c>
      <c r="AR3307" s="2" t="s">
        <v>113</v>
      </c>
      <c r="AS3307" s="2" t="s">
        <v>114</v>
      </c>
      <c r="AU3307" s="2" t="s">
        <v>64</v>
      </c>
      <c r="AX3307" s="2" t="s">
        <v>67</v>
      </c>
      <c r="AY3307" s="14"/>
      <c r="BA3307" s="8"/>
    </row>
    <row r="3308" ht="12.75" customHeight="1">
      <c r="A3308" s="2" t="s">
        <v>6049</v>
      </c>
      <c r="B3308" s="2" t="s">
        <v>469</v>
      </c>
      <c r="C3308" s="2">
        <v>2018.0</v>
      </c>
      <c r="D3308" s="2" t="s">
        <v>64</v>
      </c>
      <c r="E3308" s="10" t="s">
        <v>4831</v>
      </c>
      <c r="F3308" s="2" t="s">
        <v>209</v>
      </c>
      <c r="G3308" s="2" t="s">
        <v>101</v>
      </c>
      <c r="H3308" s="2" t="s">
        <v>51</v>
      </c>
      <c r="I3308" s="2" t="s">
        <v>4441</v>
      </c>
      <c r="J3308" s="2" t="s">
        <v>143</v>
      </c>
      <c r="K3308" s="2" t="s">
        <v>53</v>
      </c>
      <c r="L3308" s="8" t="s">
        <v>72</v>
      </c>
      <c r="M3308" s="2" t="s">
        <v>181</v>
      </c>
      <c r="N3308" s="2" t="s">
        <v>215</v>
      </c>
      <c r="O3308" s="10" t="s">
        <v>289</v>
      </c>
      <c r="P3308" s="2"/>
      <c r="Q3308" s="2"/>
      <c r="R3308" s="2" t="s">
        <v>76</v>
      </c>
      <c r="S3308" s="2" t="s">
        <v>59</v>
      </c>
      <c r="T3308" s="8"/>
      <c r="U3308" s="2" t="s">
        <v>78</v>
      </c>
      <c r="V3308" s="2" t="s">
        <v>6050</v>
      </c>
      <c r="W3308" s="2" t="s">
        <v>80</v>
      </c>
      <c r="X3308" s="10" t="s">
        <v>266</v>
      </c>
      <c r="Y3308" s="2" t="s">
        <v>58</v>
      </c>
      <c r="Z3308" s="2" t="s">
        <v>59</v>
      </c>
      <c r="AA3308" s="8"/>
      <c r="AB3308" s="2" t="s">
        <v>82</v>
      </c>
      <c r="AC3308" s="2" t="s">
        <v>6051</v>
      </c>
      <c r="AD3308" s="8"/>
      <c r="AE3308" s="2" t="s">
        <v>64</v>
      </c>
      <c r="AF3308" s="2" t="s">
        <v>84</v>
      </c>
      <c r="AG3308" s="2" t="s">
        <v>63</v>
      </c>
      <c r="AH3308" s="2" t="s">
        <v>53</v>
      </c>
      <c r="AI3308" s="11"/>
      <c r="AJ3308" s="2" t="s">
        <v>112</v>
      </c>
      <c r="AL3308" s="2"/>
      <c r="AM3308" s="8"/>
      <c r="AO3308" s="2"/>
      <c r="AP3308" s="2" t="s">
        <v>53</v>
      </c>
      <c r="AQ3308" s="2" t="s">
        <v>64</v>
      </c>
      <c r="AR3308" s="2"/>
      <c r="AS3308" s="2"/>
      <c r="AV3308" s="2" t="s">
        <v>64</v>
      </c>
      <c r="AX3308" s="2" t="s">
        <v>67</v>
      </c>
      <c r="AY3308" s="14"/>
      <c r="BA3308" s="8"/>
    </row>
    <row r="3309" ht="12.75" customHeight="1">
      <c r="A3309" s="2" t="s">
        <v>6052</v>
      </c>
      <c r="B3309" s="2" t="s">
        <v>469</v>
      </c>
      <c r="C3309" s="2">
        <v>2018.0</v>
      </c>
      <c r="D3309" s="2" t="s">
        <v>64</v>
      </c>
      <c r="E3309" s="10" t="s">
        <v>4831</v>
      </c>
      <c r="F3309" s="2" t="s">
        <v>209</v>
      </c>
      <c r="G3309" s="2" t="s">
        <v>50</v>
      </c>
      <c r="H3309" s="2" t="s">
        <v>134</v>
      </c>
      <c r="I3309" s="2" t="s">
        <v>4441</v>
      </c>
      <c r="J3309" s="2" t="s">
        <v>143</v>
      </c>
      <c r="K3309" s="2" t="s">
        <v>64</v>
      </c>
      <c r="L3309" s="8" t="s">
        <v>72</v>
      </c>
      <c r="M3309" s="2" t="s">
        <v>73</v>
      </c>
      <c r="N3309" s="2" t="s">
        <v>215</v>
      </c>
      <c r="O3309" s="10" t="s">
        <v>151</v>
      </c>
      <c r="P3309" s="2"/>
      <c r="Q3309" s="2"/>
      <c r="R3309" s="2" t="s">
        <v>58</v>
      </c>
      <c r="S3309" s="2" t="s">
        <v>59</v>
      </c>
      <c r="T3309" s="2" t="s">
        <v>166</v>
      </c>
      <c r="U3309" s="2" t="s">
        <v>250</v>
      </c>
      <c r="V3309" s="2" t="s">
        <v>6053</v>
      </c>
      <c r="W3309" s="2" t="s">
        <v>80</v>
      </c>
      <c r="X3309" s="10" t="s">
        <v>229</v>
      </c>
      <c r="Y3309" s="2" t="s">
        <v>58</v>
      </c>
      <c r="Z3309" s="2" t="s">
        <v>62</v>
      </c>
      <c r="AA3309" s="2" t="s">
        <v>77</v>
      </c>
      <c r="AB3309" s="2" t="s">
        <v>153</v>
      </c>
      <c r="AC3309" s="8"/>
      <c r="AD3309" s="8"/>
      <c r="AE3309" s="2" t="s">
        <v>64</v>
      </c>
      <c r="AF3309" s="2" t="s">
        <v>84</v>
      </c>
      <c r="AG3309" s="2" t="s">
        <v>63</v>
      </c>
      <c r="AH3309" s="2" t="s">
        <v>53</v>
      </c>
      <c r="AI3309" s="11"/>
      <c r="AJ3309" s="2" t="s">
        <v>85</v>
      </c>
      <c r="AL3309" s="2" t="s">
        <v>64</v>
      </c>
      <c r="AM3309" s="8"/>
      <c r="AN3309" s="8" t="s">
        <v>106</v>
      </c>
      <c r="AO3309" s="2"/>
      <c r="AP3309" s="2" t="s">
        <v>64</v>
      </c>
      <c r="AQ3309" s="2" t="s">
        <v>64</v>
      </c>
      <c r="AR3309" s="2" t="s">
        <v>185</v>
      </c>
      <c r="AS3309" s="2" t="s">
        <v>186</v>
      </c>
      <c r="AV3309" s="2" t="s">
        <v>64</v>
      </c>
      <c r="AW3309" s="2" t="s">
        <v>64</v>
      </c>
      <c r="AX3309" s="2" t="s">
        <v>67</v>
      </c>
      <c r="AY3309" s="14"/>
      <c r="BA3309" s="8"/>
    </row>
    <row r="3310" ht="12.75" customHeight="1">
      <c r="A3310" s="2" t="s">
        <v>6054</v>
      </c>
      <c r="B3310" s="2" t="s">
        <v>469</v>
      </c>
      <c r="C3310" s="2">
        <v>2018.0</v>
      </c>
      <c r="D3310" s="8"/>
      <c r="E3310" s="9"/>
      <c r="I3310" s="2" t="s">
        <v>233</v>
      </c>
      <c r="J3310" s="2" t="s">
        <v>234</v>
      </c>
      <c r="K3310" s="2" t="s">
        <v>53</v>
      </c>
      <c r="L3310" s="8" t="s">
        <v>54</v>
      </c>
      <c r="M3310" s="2" t="s">
        <v>55</v>
      </c>
      <c r="N3310" s="2" t="s">
        <v>74</v>
      </c>
      <c r="O3310" s="10" t="s">
        <v>156</v>
      </c>
      <c r="P3310" s="2"/>
      <c r="Q3310" s="2"/>
      <c r="R3310" s="2" t="s">
        <v>76</v>
      </c>
      <c r="S3310" s="2" t="s">
        <v>59</v>
      </c>
      <c r="T3310" s="8"/>
      <c r="U3310" s="2" t="s">
        <v>78</v>
      </c>
      <c r="V3310" s="2" t="s">
        <v>233</v>
      </c>
      <c r="W3310" s="2" t="s">
        <v>80</v>
      </c>
      <c r="X3310" s="10" t="s">
        <v>277</v>
      </c>
      <c r="Y3310" s="2" t="s">
        <v>58</v>
      </c>
      <c r="Z3310" s="2" t="s">
        <v>62</v>
      </c>
      <c r="AA3310" s="8"/>
      <c r="AB3310" s="2"/>
      <c r="AC3310" s="8"/>
      <c r="AD3310" s="8"/>
      <c r="AE3310" s="2" t="s">
        <v>64</v>
      </c>
      <c r="AF3310" s="2" t="s">
        <v>110</v>
      </c>
      <c r="AG3310" s="2" t="s">
        <v>63</v>
      </c>
      <c r="AH3310" s="2" t="s">
        <v>88</v>
      </c>
      <c r="AI3310" s="2" t="s">
        <v>205</v>
      </c>
      <c r="AJ3310" s="2" t="s">
        <v>112</v>
      </c>
      <c r="AL3310" s="2"/>
      <c r="AM3310" s="8"/>
      <c r="AO3310" s="2"/>
      <c r="AP3310" s="2" t="s">
        <v>53</v>
      </c>
      <c r="AQ3310" s="2" t="s">
        <v>64</v>
      </c>
      <c r="AR3310" s="2" t="s">
        <v>300</v>
      </c>
      <c r="AS3310" s="2" t="s">
        <v>301</v>
      </c>
      <c r="AV3310" s="2" t="s">
        <v>64</v>
      </c>
      <c r="AX3310" s="2" t="s">
        <v>67</v>
      </c>
      <c r="AY3310" s="14"/>
      <c r="AZ3310" s="2">
        <v>2.0</v>
      </c>
      <c r="BA3310" s="8"/>
    </row>
    <row r="3311" ht="12.75" customHeight="1">
      <c r="C3311" s="2">
        <v>2018.0</v>
      </c>
      <c r="D3311" s="2" t="s">
        <v>64</v>
      </c>
      <c r="E3311" s="10" t="s">
        <v>178</v>
      </c>
      <c r="L3311" s="8" t="s">
        <v>72</v>
      </c>
      <c r="M3311" s="2" t="s">
        <v>55</v>
      </c>
      <c r="N3311" s="2" t="s">
        <v>74</v>
      </c>
      <c r="O3311" s="10" t="s">
        <v>177</v>
      </c>
      <c r="P3311" s="2"/>
      <c r="Q3311" s="2"/>
      <c r="R3311" s="2" t="s">
        <v>109</v>
      </c>
      <c r="S3311" s="2" t="s">
        <v>59</v>
      </c>
      <c r="T3311" s="8"/>
      <c r="U3311" s="2" t="s">
        <v>78</v>
      </c>
      <c r="V3311" s="2" t="s">
        <v>233</v>
      </c>
      <c r="W3311" s="8"/>
      <c r="X3311" s="9"/>
      <c r="Y3311" s="8"/>
      <c r="Z3311" s="8"/>
      <c r="AA3311" s="8"/>
      <c r="AB3311" s="2"/>
      <c r="AC3311" s="8"/>
      <c r="AD3311" s="8"/>
      <c r="AE3311" s="2" t="s">
        <v>64</v>
      </c>
      <c r="AF3311" s="2" t="s">
        <v>110</v>
      </c>
      <c r="AG3311" s="2" t="s">
        <v>63</v>
      </c>
      <c r="AH3311" s="2" t="s">
        <v>88</v>
      </c>
      <c r="AI3311" s="2" t="s">
        <v>205</v>
      </c>
      <c r="AJ3311" s="2" t="s">
        <v>112</v>
      </c>
      <c r="AL3311" s="2"/>
      <c r="AM3311" s="8"/>
      <c r="AO3311" s="2"/>
      <c r="AP3311" s="2" t="s">
        <v>53</v>
      </c>
      <c r="AQ3311" s="2" t="s">
        <v>64</v>
      </c>
      <c r="AR3311" s="2" t="s">
        <v>300</v>
      </c>
      <c r="AS3311" s="2" t="s">
        <v>301</v>
      </c>
      <c r="AX3311" s="2" t="s">
        <v>67</v>
      </c>
      <c r="AY3311" s="14"/>
      <c r="BA3311" s="8"/>
    </row>
    <row r="3312" ht="12.75" customHeight="1">
      <c r="A3312" s="2" t="s">
        <v>6055</v>
      </c>
      <c r="B3312" s="2" t="s">
        <v>469</v>
      </c>
      <c r="C3312" s="2">
        <v>2018.0</v>
      </c>
      <c r="D3312" s="8"/>
      <c r="E3312" s="9"/>
      <c r="F3312" s="2" t="s">
        <v>49</v>
      </c>
      <c r="G3312" s="2" t="s">
        <v>50</v>
      </c>
      <c r="H3312" s="2" t="s">
        <v>51</v>
      </c>
      <c r="I3312" s="2" t="s">
        <v>6056</v>
      </c>
      <c r="J3312" s="2" t="s">
        <v>143</v>
      </c>
      <c r="K3312" s="2" t="s">
        <v>53</v>
      </c>
      <c r="L3312" s="8" t="s">
        <v>119</v>
      </c>
      <c r="M3312" s="2" t="s">
        <v>181</v>
      </c>
      <c r="N3312" s="2" t="s">
        <v>498</v>
      </c>
      <c r="O3312" s="10" t="s">
        <v>216</v>
      </c>
      <c r="P3312" s="2" t="s">
        <v>58</v>
      </c>
      <c r="Q3312" s="2" t="s">
        <v>62</v>
      </c>
      <c r="R3312" s="2"/>
      <c r="S3312" s="2"/>
      <c r="T3312" s="2" t="s">
        <v>795</v>
      </c>
      <c r="U3312" s="2" t="s">
        <v>78</v>
      </c>
      <c r="V3312" s="2" t="s">
        <v>243</v>
      </c>
      <c r="W3312" s="2" t="s">
        <v>115</v>
      </c>
      <c r="X3312" s="10" t="s">
        <v>327</v>
      </c>
      <c r="Y3312" s="2" t="s">
        <v>58</v>
      </c>
      <c r="Z3312" s="2" t="s">
        <v>62</v>
      </c>
      <c r="AA3312" s="2" t="s">
        <v>105</v>
      </c>
      <c r="AB3312" s="2" t="s">
        <v>82</v>
      </c>
      <c r="AC3312" s="2" t="s">
        <v>6057</v>
      </c>
      <c r="AD3312" s="8"/>
      <c r="AE3312" s="2" t="s">
        <v>64</v>
      </c>
      <c r="AF3312" s="2" t="s">
        <v>84</v>
      </c>
      <c r="AG3312" s="2" t="s">
        <v>63</v>
      </c>
      <c r="AH3312" s="2" t="s">
        <v>53</v>
      </c>
      <c r="AI3312" s="11"/>
      <c r="AJ3312" s="2" t="s">
        <v>1085</v>
      </c>
      <c r="AL3312" s="2"/>
      <c r="AM3312" s="8"/>
      <c r="AO3312" s="2"/>
      <c r="AP3312" s="2" t="s">
        <v>53</v>
      </c>
      <c r="AQ3312" s="2" t="s">
        <v>64</v>
      </c>
      <c r="AR3312" s="2" t="s">
        <v>185</v>
      </c>
      <c r="AS3312" s="2" t="s">
        <v>186</v>
      </c>
      <c r="AX3312" s="2" t="s">
        <v>67</v>
      </c>
      <c r="AY3312" s="14"/>
      <c r="BA3312" s="8"/>
    </row>
    <row r="3313" ht="12.75" customHeight="1">
      <c r="A3313" s="2" t="s">
        <v>1769</v>
      </c>
      <c r="B3313" s="2" t="s">
        <v>48</v>
      </c>
      <c r="C3313" s="2">
        <v>2018.0</v>
      </c>
      <c r="D3313" s="2" t="s">
        <v>64</v>
      </c>
      <c r="E3313" s="10" t="s">
        <v>133</v>
      </c>
      <c r="F3313" s="2"/>
      <c r="I3313" s="2" t="s">
        <v>288</v>
      </c>
      <c r="J3313" s="2" t="s">
        <v>288</v>
      </c>
      <c r="K3313" s="2" t="s">
        <v>53</v>
      </c>
      <c r="L3313" s="8" t="s">
        <v>72</v>
      </c>
      <c r="M3313" s="2" t="s">
        <v>189</v>
      </c>
      <c r="N3313" s="2" t="s">
        <v>74</v>
      </c>
      <c r="O3313" s="10" t="s">
        <v>331</v>
      </c>
      <c r="P3313" s="2"/>
      <c r="Q3313" s="2"/>
      <c r="R3313" s="2" t="s">
        <v>109</v>
      </c>
      <c r="S3313" s="2" t="s">
        <v>59</v>
      </c>
      <c r="T3313" s="2" t="s">
        <v>105</v>
      </c>
      <c r="U3313" s="2" t="s">
        <v>78</v>
      </c>
      <c r="V3313" s="2" t="s">
        <v>6058</v>
      </c>
      <c r="W3313" s="2" t="s">
        <v>80</v>
      </c>
      <c r="X3313" s="10" t="s">
        <v>190</v>
      </c>
      <c r="Y3313" s="2" t="s">
        <v>76</v>
      </c>
      <c r="Z3313" s="2" t="s">
        <v>62</v>
      </c>
      <c r="AA3313" s="8"/>
      <c r="AB3313" s="2"/>
      <c r="AC3313" s="2" t="s">
        <v>6058</v>
      </c>
      <c r="AD3313" s="8"/>
      <c r="AE3313" s="2" t="s">
        <v>64</v>
      </c>
      <c r="AF3313" s="2" t="s">
        <v>110</v>
      </c>
      <c r="AG3313" s="2" t="s">
        <v>63</v>
      </c>
      <c r="AH3313" s="2" t="s">
        <v>88</v>
      </c>
      <c r="AI3313" s="2" t="s">
        <v>139</v>
      </c>
      <c r="AJ3313" s="2" t="s">
        <v>112</v>
      </c>
      <c r="AL3313" s="2"/>
      <c r="AM3313" s="8"/>
      <c r="AO3313" s="2"/>
      <c r="AP3313" s="2" t="s">
        <v>64</v>
      </c>
      <c r="AQ3313" s="2" t="s">
        <v>64</v>
      </c>
      <c r="AR3313" s="2" t="s">
        <v>185</v>
      </c>
      <c r="AS3313" s="2" t="s">
        <v>186</v>
      </c>
      <c r="AV3313" s="2" t="s">
        <v>64</v>
      </c>
      <c r="AW3313" s="2" t="s">
        <v>53</v>
      </c>
      <c r="AX3313" s="2" t="s">
        <v>67</v>
      </c>
      <c r="AY3313" s="14"/>
      <c r="AZ3313" s="2">
        <v>2.0</v>
      </c>
      <c r="BA3313" s="8"/>
    </row>
    <row r="3314" ht="12.75" customHeight="1">
      <c r="C3314" s="2">
        <v>2018.0</v>
      </c>
      <c r="D3314" s="2" t="s">
        <v>64</v>
      </c>
      <c r="E3314" s="10" t="s">
        <v>287</v>
      </c>
      <c r="O3314" s="10" t="s">
        <v>263</v>
      </c>
      <c r="P3314" s="2"/>
      <c r="Q3314" s="2"/>
      <c r="R3314" s="2" t="s">
        <v>109</v>
      </c>
      <c r="S3314" s="2" t="s">
        <v>59</v>
      </c>
      <c r="T3314" s="8"/>
      <c r="U3314" s="2" t="s">
        <v>78</v>
      </c>
      <c r="W3314" s="8"/>
      <c r="X3314" s="9"/>
      <c r="Y3314" s="8"/>
      <c r="Z3314" s="8"/>
      <c r="AA3314" s="8"/>
      <c r="AB3314" s="2"/>
      <c r="AC3314" s="8"/>
      <c r="AD3314" s="8"/>
      <c r="AE3314" s="2" t="s">
        <v>64</v>
      </c>
      <c r="AF3314" s="2" t="s">
        <v>110</v>
      </c>
      <c r="AG3314" s="2" t="s">
        <v>63</v>
      </c>
      <c r="AH3314" s="2" t="s">
        <v>88</v>
      </c>
      <c r="AI3314" s="2" t="s">
        <v>139</v>
      </c>
      <c r="AJ3314" s="2" t="s">
        <v>112</v>
      </c>
      <c r="AL3314" s="2"/>
      <c r="AM3314" s="8"/>
      <c r="AO3314" s="2"/>
      <c r="AP3314" s="2" t="s">
        <v>64</v>
      </c>
      <c r="AQ3314" s="2" t="s">
        <v>64</v>
      </c>
      <c r="AR3314" s="2" t="s">
        <v>185</v>
      </c>
      <c r="AS3314" s="2" t="s">
        <v>186</v>
      </c>
      <c r="AX3314" s="2" t="s">
        <v>67</v>
      </c>
      <c r="AY3314" s="14"/>
      <c r="BA3314" s="8"/>
    </row>
    <row r="3315" ht="12.75" customHeight="1">
      <c r="A3315" s="2" t="s">
        <v>6059</v>
      </c>
      <c r="B3315" s="2" t="s">
        <v>48</v>
      </c>
      <c r="C3315" s="2">
        <v>2018.0</v>
      </c>
      <c r="D3315" s="2" t="s">
        <v>64</v>
      </c>
      <c r="E3315" s="10" t="s">
        <v>4831</v>
      </c>
      <c r="F3315" s="2" t="s">
        <v>405</v>
      </c>
      <c r="G3315" s="2" t="s">
        <v>101</v>
      </c>
      <c r="H3315" s="2" t="s">
        <v>134</v>
      </c>
      <c r="I3315" s="2" t="s">
        <v>52</v>
      </c>
      <c r="J3315" s="2" t="s">
        <v>52</v>
      </c>
      <c r="K3315" s="2" t="s">
        <v>53</v>
      </c>
      <c r="L3315" s="8" t="s">
        <v>72</v>
      </c>
      <c r="M3315" s="2" t="s">
        <v>73</v>
      </c>
      <c r="N3315" s="2" t="s">
        <v>74</v>
      </c>
      <c r="O3315" s="10" t="s">
        <v>245</v>
      </c>
      <c r="P3315" s="2"/>
      <c r="Q3315" s="2"/>
      <c r="R3315" s="2" t="s">
        <v>109</v>
      </c>
      <c r="S3315" s="2" t="s">
        <v>59</v>
      </c>
      <c r="T3315" s="8"/>
      <c r="U3315" s="8"/>
      <c r="V3315" s="2" t="s">
        <v>6060</v>
      </c>
      <c r="W3315" s="2" t="s">
        <v>80</v>
      </c>
      <c r="X3315" s="10" t="s">
        <v>100</v>
      </c>
      <c r="Y3315" s="2" t="s">
        <v>58</v>
      </c>
      <c r="Z3315" s="2" t="s">
        <v>62</v>
      </c>
      <c r="AA3315" s="8"/>
      <c r="AB3315" s="2"/>
      <c r="AC3315" s="2" t="s">
        <v>6060</v>
      </c>
      <c r="AD3315" s="2" t="s">
        <v>64</v>
      </c>
      <c r="AE3315" s="2" t="s">
        <v>64</v>
      </c>
      <c r="AF3315" s="2" t="s">
        <v>110</v>
      </c>
      <c r="AG3315" s="2" t="s">
        <v>63</v>
      </c>
      <c r="AH3315" s="2" t="s">
        <v>88</v>
      </c>
      <c r="AI3315" s="2" t="s">
        <v>205</v>
      </c>
      <c r="AJ3315" s="2" t="s">
        <v>112</v>
      </c>
      <c r="AL3315" s="2"/>
      <c r="AM3315" s="8"/>
      <c r="AO3315" s="2"/>
      <c r="AP3315" s="2" t="s">
        <v>53</v>
      </c>
      <c r="AQ3315" s="2" t="s">
        <v>64</v>
      </c>
      <c r="AR3315" s="2" t="s">
        <v>185</v>
      </c>
      <c r="AS3315" s="2" t="s">
        <v>186</v>
      </c>
      <c r="AU3315" s="2" t="s">
        <v>64</v>
      </c>
      <c r="AV3315" s="2" t="s">
        <v>64</v>
      </c>
      <c r="AW3315" s="2" t="s">
        <v>64</v>
      </c>
      <c r="AX3315" s="2" t="s">
        <v>67</v>
      </c>
      <c r="AY3315" s="14"/>
      <c r="AZ3315" s="2">
        <v>2.0</v>
      </c>
      <c r="BA3315" s="8"/>
    </row>
    <row r="3316" ht="12.75" customHeight="1">
      <c r="C3316" s="2">
        <v>2018.0</v>
      </c>
      <c r="D3316" s="2" t="s">
        <v>64</v>
      </c>
      <c r="E3316" s="10" t="s">
        <v>4831</v>
      </c>
      <c r="M3316" s="2" t="s">
        <v>73</v>
      </c>
      <c r="N3316" s="2" t="s">
        <v>74</v>
      </c>
      <c r="O3316" s="10" t="s">
        <v>263</v>
      </c>
      <c r="P3316" s="2"/>
      <c r="Q3316" s="2"/>
      <c r="R3316" s="2" t="s">
        <v>109</v>
      </c>
      <c r="S3316" s="2" t="s">
        <v>59</v>
      </c>
      <c r="T3316" s="8"/>
      <c r="U3316" s="8"/>
      <c r="V3316" s="2" t="s">
        <v>6060</v>
      </c>
      <c r="W3316" s="8"/>
      <c r="X3316" s="9"/>
      <c r="Y3316" s="8"/>
      <c r="Z3316" s="8"/>
      <c r="AA3316" s="8"/>
      <c r="AB3316" s="2"/>
      <c r="AC3316" s="8"/>
      <c r="AD3316" s="8"/>
      <c r="AE3316" s="2" t="s">
        <v>64</v>
      </c>
      <c r="AF3316" s="2" t="s">
        <v>110</v>
      </c>
      <c r="AG3316" s="2" t="s">
        <v>63</v>
      </c>
      <c r="AH3316" s="2" t="s">
        <v>88</v>
      </c>
      <c r="AI3316" s="2" t="s">
        <v>205</v>
      </c>
      <c r="AJ3316" s="2" t="s">
        <v>112</v>
      </c>
      <c r="AL3316" s="2"/>
      <c r="AM3316" s="8"/>
      <c r="AO3316" s="2"/>
      <c r="AP3316" s="2" t="s">
        <v>53</v>
      </c>
      <c r="AQ3316" s="2" t="s">
        <v>64</v>
      </c>
      <c r="AR3316" s="2" t="s">
        <v>185</v>
      </c>
      <c r="AS3316" s="2" t="s">
        <v>186</v>
      </c>
      <c r="AU3316" s="2" t="s">
        <v>64</v>
      </c>
      <c r="AW3316" s="2" t="s">
        <v>64</v>
      </c>
      <c r="AX3316" s="2" t="s">
        <v>67</v>
      </c>
      <c r="AY3316" s="14"/>
      <c r="BA3316" s="8"/>
    </row>
    <row r="3317" ht="12.75" customHeight="1">
      <c r="A3317" s="2" t="s">
        <v>6061</v>
      </c>
      <c r="B3317" s="2" t="s">
        <v>48</v>
      </c>
      <c r="C3317" s="2">
        <v>2018.0</v>
      </c>
      <c r="D3317" s="8"/>
      <c r="E3317" s="9"/>
      <c r="F3317" s="2" t="s">
        <v>519</v>
      </c>
      <c r="G3317" s="2" t="s">
        <v>101</v>
      </c>
      <c r="H3317" s="2" t="s">
        <v>134</v>
      </c>
      <c r="I3317" s="2" t="s">
        <v>288</v>
      </c>
      <c r="J3317" s="2" t="s">
        <v>288</v>
      </c>
      <c r="K3317" s="2" t="s">
        <v>53</v>
      </c>
      <c r="L3317" s="8" t="s">
        <v>72</v>
      </c>
      <c r="M3317" s="2" t="s">
        <v>73</v>
      </c>
      <c r="N3317" s="2" t="s">
        <v>74</v>
      </c>
      <c r="O3317" s="10" t="s">
        <v>156</v>
      </c>
      <c r="P3317" s="2" t="s">
        <v>76</v>
      </c>
      <c r="Q3317" s="2" t="s">
        <v>62</v>
      </c>
      <c r="R3317" s="2"/>
      <c r="S3317" s="2"/>
      <c r="T3317" s="8"/>
      <c r="U3317" s="8"/>
      <c r="V3317" s="2" t="s">
        <v>6062</v>
      </c>
      <c r="W3317" s="2" t="s">
        <v>80</v>
      </c>
      <c r="X3317" s="10" t="s">
        <v>1923</v>
      </c>
      <c r="Y3317" s="2" t="s">
        <v>148</v>
      </c>
      <c r="Z3317" s="2" t="s">
        <v>62</v>
      </c>
      <c r="AA3317" s="8"/>
      <c r="AB3317" s="2"/>
      <c r="AC3317" s="2" t="s">
        <v>6063</v>
      </c>
      <c r="AD3317" s="8"/>
      <c r="AE3317" s="2" t="s">
        <v>64</v>
      </c>
      <c r="AF3317" s="2" t="s">
        <v>110</v>
      </c>
      <c r="AG3317" s="2" t="s">
        <v>63</v>
      </c>
      <c r="AH3317" s="2" t="s">
        <v>88</v>
      </c>
      <c r="AI3317" s="2" t="s">
        <v>989</v>
      </c>
      <c r="AJ3317" s="2" t="s">
        <v>112</v>
      </c>
      <c r="AL3317" s="2" t="s">
        <v>64</v>
      </c>
      <c r="AM3317" s="8" t="s">
        <v>2585</v>
      </c>
      <c r="AN3317" s="8" t="s">
        <v>66</v>
      </c>
      <c r="AO3317" s="2"/>
      <c r="AP3317" s="2" t="s">
        <v>53</v>
      </c>
      <c r="AQ3317" s="2" t="s">
        <v>64</v>
      </c>
      <c r="AR3317" s="2" t="s">
        <v>372</v>
      </c>
      <c r="AS3317" s="2" t="s">
        <v>186</v>
      </c>
      <c r="AV3317" s="2" t="s">
        <v>64</v>
      </c>
      <c r="AW3317" s="2" t="s">
        <v>64</v>
      </c>
      <c r="AX3317" s="2" t="s">
        <v>67</v>
      </c>
      <c r="AY3317" s="14"/>
      <c r="AZ3317" s="2">
        <v>2.0</v>
      </c>
      <c r="BA3317" s="8"/>
    </row>
    <row r="3318" ht="12.75" customHeight="1">
      <c r="C3318" s="2">
        <v>2018.0</v>
      </c>
      <c r="D3318" s="2" t="s">
        <v>64</v>
      </c>
      <c r="E3318" s="10" t="s">
        <v>163</v>
      </c>
      <c r="M3318" s="2" t="s">
        <v>73</v>
      </c>
      <c r="N3318" s="2" t="s">
        <v>74</v>
      </c>
      <c r="O3318" s="10" t="s">
        <v>245</v>
      </c>
      <c r="P3318" s="2"/>
      <c r="Q3318" s="2"/>
      <c r="R3318" s="2" t="s">
        <v>109</v>
      </c>
      <c r="S3318" s="2" t="s">
        <v>59</v>
      </c>
      <c r="T3318" s="8"/>
      <c r="U3318" s="8"/>
      <c r="V3318" s="2" t="s">
        <v>6064</v>
      </c>
      <c r="W3318" s="8"/>
      <c r="X3318" s="9"/>
      <c r="Y3318" s="8"/>
      <c r="Z3318" s="8"/>
      <c r="AA3318" s="8"/>
      <c r="AB3318" s="2"/>
      <c r="AC3318" s="8"/>
      <c r="AD3318" s="8"/>
      <c r="AE3318" s="2" t="s">
        <v>64</v>
      </c>
      <c r="AF3318" s="2" t="s">
        <v>110</v>
      </c>
      <c r="AG3318" s="2" t="s">
        <v>63</v>
      </c>
      <c r="AH3318" s="2" t="s">
        <v>88</v>
      </c>
      <c r="AI3318" s="2" t="s">
        <v>989</v>
      </c>
      <c r="AJ3318" s="2" t="s">
        <v>112</v>
      </c>
      <c r="AL3318" s="2"/>
      <c r="AM3318" s="8"/>
      <c r="AO3318" s="2"/>
      <c r="AP3318" s="2" t="s">
        <v>53</v>
      </c>
      <c r="AQ3318" s="2" t="s">
        <v>64</v>
      </c>
      <c r="AR3318" s="2" t="s">
        <v>185</v>
      </c>
      <c r="AS3318" s="2" t="s">
        <v>186</v>
      </c>
      <c r="AX3318" s="2" t="s">
        <v>67</v>
      </c>
      <c r="AY3318" s="14"/>
      <c r="BA3318" s="8"/>
    </row>
    <row r="3319" ht="12.75" customHeight="1">
      <c r="A3319" s="2" t="s">
        <v>3194</v>
      </c>
      <c r="B3319" s="2" t="s">
        <v>48</v>
      </c>
      <c r="C3319" s="2">
        <v>2018.0</v>
      </c>
      <c r="D3319" s="8"/>
      <c r="E3319" s="9"/>
      <c r="F3319" s="2" t="s">
        <v>516</v>
      </c>
      <c r="G3319" s="2" t="s">
        <v>50</v>
      </c>
      <c r="H3319" s="2" t="s">
        <v>70</v>
      </c>
      <c r="I3319" s="2" t="s">
        <v>288</v>
      </c>
      <c r="J3319" s="2" t="s">
        <v>288</v>
      </c>
      <c r="K3319" s="2" t="s">
        <v>53</v>
      </c>
      <c r="L3319" s="8" t="s">
        <v>72</v>
      </c>
      <c r="M3319" s="2" t="s">
        <v>181</v>
      </c>
      <c r="N3319" s="2" t="s">
        <v>74</v>
      </c>
      <c r="O3319" s="10" t="s">
        <v>426</v>
      </c>
      <c r="P3319" s="2"/>
      <c r="Q3319" s="2"/>
      <c r="R3319" s="2" t="s">
        <v>109</v>
      </c>
      <c r="S3319" s="2" t="s">
        <v>59</v>
      </c>
      <c r="T3319" s="8"/>
      <c r="U3319" s="8"/>
      <c r="V3319" s="2" t="s">
        <v>6065</v>
      </c>
      <c r="W3319" s="2" t="s">
        <v>80</v>
      </c>
      <c r="X3319" s="10" t="s">
        <v>75</v>
      </c>
      <c r="Y3319" s="2" t="s">
        <v>76</v>
      </c>
      <c r="Z3319" s="2" t="s">
        <v>62</v>
      </c>
      <c r="AA3319" s="8"/>
      <c r="AB3319" s="2"/>
      <c r="AC3319" s="2" t="s">
        <v>6066</v>
      </c>
      <c r="AD3319" s="8"/>
      <c r="AE3319" s="2" t="s">
        <v>64</v>
      </c>
      <c r="AF3319" s="2" t="s">
        <v>110</v>
      </c>
      <c r="AG3319" s="2" t="s">
        <v>63</v>
      </c>
      <c r="AH3319" s="2" t="s">
        <v>88</v>
      </c>
      <c r="AI3319" s="2" t="s">
        <v>828</v>
      </c>
      <c r="AJ3319" s="2" t="s">
        <v>112</v>
      </c>
      <c r="AL3319" s="2"/>
      <c r="AM3319" s="8"/>
      <c r="AO3319" s="2"/>
      <c r="AP3319" s="2" t="s">
        <v>53</v>
      </c>
      <c r="AQ3319" s="2" t="s">
        <v>64</v>
      </c>
      <c r="AR3319" s="2" t="s">
        <v>185</v>
      </c>
      <c r="AS3319" s="2" t="s">
        <v>186</v>
      </c>
      <c r="AW3319" s="2" t="s">
        <v>64</v>
      </c>
      <c r="AX3319" s="2" t="s">
        <v>67</v>
      </c>
      <c r="AY3319" s="14"/>
      <c r="BA3319" s="8"/>
    </row>
    <row r="3320" ht="12.75" customHeight="1">
      <c r="A3320" s="2" t="s">
        <v>3432</v>
      </c>
      <c r="B3320" s="2" t="s">
        <v>48</v>
      </c>
      <c r="C3320" s="2">
        <v>2018.0</v>
      </c>
      <c r="D3320" s="8"/>
      <c r="E3320" s="9"/>
      <c r="F3320" s="2" t="s">
        <v>519</v>
      </c>
      <c r="G3320" s="2" t="s">
        <v>50</v>
      </c>
      <c r="H3320" s="2" t="s">
        <v>91</v>
      </c>
      <c r="I3320" s="2" t="s">
        <v>202</v>
      </c>
      <c r="J3320" s="2" t="s">
        <v>202</v>
      </c>
      <c r="K3320" s="2" t="s">
        <v>53</v>
      </c>
      <c r="L3320" s="8" t="s">
        <v>72</v>
      </c>
      <c r="M3320" s="2" t="s">
        <v>181</v>
      </c>
      <c r="O3320" s="10" t="s">
        <v>447</v>
      </c>
      <c r="P3320" s="2" t="s">
        <v>109</v>
      </c>
      <c r="Q3320" s="2" t="s">
        <v>62</v>
      </c>
      <c r="R3320" s="2"/>
      <c r="S3320" s="2"/>
      <c r="T3320" s="2" t="s">
        <v>105</v>
      </c>
      <c r="U3320" s="8"/>
      <c r="V3320" s="2" t="s">
        <v>6067</v>
      </c>
      <c r="W3320" s="2" t="s">
        <v>61</v>
      </c>
      <c r="X3320" s="9"/>
      <c r="Y3320" s="8"/>
      <c r="Z3320" s="2" t="s">
        <v>62</v>
      </c>
      <c r="AA3320" s="8"/>
      <c r="AB3320" s="2"/>
      <c r="AC3320" s="8"/>
      <c r="AD3320" s="8"/>
      <c r="AE3320" s="2" t="s">
        <v>64</v>
      </c>
      <c r="AF3320" s="2" t="s">
        <v>84</v>
      </c>
      <c r="AG3320" s="2" t="s">
        <v>63</v>
      </c>
      <c r="AH3320" s="2" t="s">
        <v>53</v>
      </c>
      <c r="AI3320" s="11"/>
      <c r="AJ3320" s="2" t="s">
        <v>112</v>
      </c>
      <c r="AL3320" s="2"/>
      <c r="AM3320" s="8"/>
      <c r="AO3320" s="2"/>
      <c r="AP3320" s="2" t="s">
        <v>53</v>
      </c>
      <c r="AQ3320" s="2" t="s">
        <v>64</v>
      </c>
      <c r="AR3320" s="2" t="s">
        <v>300</v>
      </c>
      <c r="AS3320" s="2" t="s">
        <v>301</v>
      </c>
      <c r="AX3320" s="2" t="s">
        <v>67</v>
      </c>
      <c r="AY3320" s="14"/>
      <c r="BA3320" s="8"/>
    </row>
    <row r="3321" ht="12.75" customHeight="1">
      <c r="A3321" s="2" t="s">
        <v>6068</v>
      </c>
      <c r="B3321" s="2" t="s">
        <v>48</v>
      </c>
      <c r="C3321" s="2">
        <v>2018.0</v>
      </c>
      <c r="D3321" s="2" t="s">
        <v>64</v>
      </c>
      <c r="E3321" s="10" t="s">
        <v>571</v>
      </c>
      <c r="F3321" s="2"/>
      <c r="G3321" s="2" t="s">
        <v>50</v>
      </c>
      <c r="H3321" s="2" t="s">
        <v>134</v>
      </c>
      <c r="I3321" s="2" t="s">
        <v>52</v>
      </c>
      <c r="J3321" s="2" t="s">
        <v>52</v>
      </c>
      <c r="K3321" s="2" t="s">
        <v>53</v>
      </c>
      <c r="L3321" s="8" t="s">
        <v>72</v>
      </c>
      <c r="M3321" s="2" t="s">
        <v>181</v>
      </c>
      <c r="N3321" s="2" t="s">
        <v>335</v>
      </c>
      <c r="O3321" s="10" t="s">
        <v>289</v>
      </c>
      <c r="P3321" s="2"/>
      <c r="Q3321" s="2"/>
      <c r="R3321" s="2" t="s">
        <v>76</v>
      </c>
      <c r="S3321" s="2" t="s">
        <v>59</v>
      </c>
      <c r="T3321" s="2" t="s">
        <v>105</v>
      </c>
      <c r="U3321" s="2" t="s">
        <v>78</v>
      </c>
      <c r="V3321" s="2" t="s">
        <v>6069</v>
      </c>
      <c r="W3321" s="2" t="s">
        <v>80</v>
      </c>
      <c r="X3321" s="10" t="s">
        <v>117</v>
      </c>
      <c r="Y3321" s="2" t="s">
        <v>76</v>
      </c>
      <c r="Z3321" s="2" t="s">
        <v>62</v>
      </c>
      <c r="AA3321" s="2" t="s">
        <v>77</v>
      </c>
      <c r="AB3321" s="2" t="s">
        <v>82</v>
      </c>
      <c r="AC3321" s="2" t="s">
        <v>6070</v>
      </c>
      <c r="AD3321" s="8"/>
      <c r="AE3321" s="2" t="s">
        <v>64</v>
      </c>
      <c r="AF3321" s="2" t="s">
        <v>84</v>
      </c>
      <c r="AG3321" s="2" t="s">
        <v>63</v>
      </c>
      <c r="AH3321" s="2" t="s">
        <v>53</v>
      </c>
      <c r="AI3321" s="11"/>
      <c r="AJ3321" s="2" t="s">
        <v>112</v>
      </c>
      <c r="AL3321" s="2"/>
      <c r="AM3321" s="8"/>
      <c r="AO3321" s="2"/>
      <c r="AP3321" s="2" t="s">
        <v>64</v>
      </c>
      <c r="AQ3321" s="2" t="s">
        <v>64</v>
      </c>
      <c r="AR3321" s="2" t="s">
        <v>213</v>
      </c>
      <c r="AS3321" s="2" t="s">
        <v>114</v>
      </c>
      <c r="AX3321" s="2" t="s">
        <v>67</v>
      </c>
      <c r="AY3321" s="12" t="s">
        <v>64</v>
      </c>
      <c r="BA3321" s="8"/>
    </row>
    <row r="3322" ht="12.75" customHeight="1">
      <c r="A3322" s="2" t="s">
        <v>6071</v>
      </c>
      <c r="B3322" s="2" t="s">
        <v>48</v>
      </c>
      <c r="C3322" s="2">
        <v>2018.0</v>
      </c>
      <c r="D3322" s="2" t="s">
        <v>64</v>
      </c>
      <c r="E3322" s="10" t="s">
        <v>571</v>
      </c>
      <c r="F3322" s="2"/>
      <c r="G3322" s="2" t="s">
        <v>101</v>
      </c>
      <c r="H3322" s="2" t="s">
        <v>91</v>
      </c>
      <c r="I3322" s="2" t="s">
        <v>577</v>
      </c>
      <c r="J3322" s="2" t="s">
        <v>577</v>
      </c>
      <c r="K3322" s="2" t="s">
        <v>53</v>
      </c>
      <c r="M3322" s="2" t="s">
        <v>635</v>
      </c>
      <c r="N3322" s="2" t="s">
        <v>227</v>
      </c>
      <c r="O3322" s="10" t="s">
        <v>81</v>
      </c>
      <c r="P3322" s="2"/>
      <c r="Q3322" s="2"/>
      <c r="R3322" s="2" t="s">
        <v>58</v>
      </c>
      <c r="S3322" s="2" t="s">
        <v>59</v>
      </c>
      <c r="T3322" s="8"/>
      <c r="U3322" s="8"/>
      <c r="V3322" s="2" t="s">
        <v>6072</v>
      </c>
      <c r="W3322" s="2" t="s">
        <v>80</v>
      </c>
      <c r="X3322" s="9"/>
      <c r="Y3322" s="8"/>
      <c r="Z3322" s="2" t="s">
        <v>62</v>
      </c>
      <c r="AA3322" s="8"/>
      <c r="AB3322" s="2"/>
      <c r="AC3322" s="2" t="s">
        <v>6073</v>
      </c>
      <c r="AD3322" s="8"/>
      <c r="AE3322" s="2" t="s">
        <v>64</v>
      </c>
      <c r="AF3322" s="2" t="s">
        <v>110</v>
      </c>
      <c r="AG3322" s="2" t="s">
        <v>63</v>
      </c>
      <c r="AH3322" s="2" t="s">
        <v>88</v>
      </c>
      <c r="AI3322" s="2" t="s">
        <v>193</v>
      </c>
      <c r="AJ3322" s="2" t="s">
        <v>1085</v>
      </c>
      <c r="AL3322" s="2" t="s">
        <v>64</v>
      </c>
      <c r="AM3322" s="8"/>
      <c r="AN3322" s="8" t="s">
        <v>106</v>
      </c>
      <c r="AO3322" s="2"/>
      <c r="AP3322" s="2" t="s">
        <v>53</v>
      </c>
      <c r="AQ3322" s="2" t="s">
        <v>64</v>
      </c>
      <c r="AR3322" s="2" t="s">
        <v>185</v>
      </c>
      <c r="AS3322" s="2" t="s">
        <v>186</v>
      </c>
      <c r="AV3322" s="2" t="s">
        <v>64</v>
      </c>
      <c r="AX3322" s="2" t="s">
        <v>67</v>
      </c>
      <c r="AY3322" s="14"/>
      <c r="BA3322" s="8"/>
    </row>
    <row r="3323" ht="12.75" customHeight="1">
      <c r="A3323" s="2" t="s">
        <v>6074</v>
      </c>
      <c r="B3323" s="2" t="s">
        <v>48</v>
      </c>
      <c r="C3323" s="2">
        <v>2018.0</v>
      </c>
      <c r="D3323" s="8"/>
      <c r="E3323" s="9"/>
      <c r="F3323" s="2" t="s">
        <v>188</v>
      </c>
      <c r="G3323" s="2" t="s">
        <v>101</v>
      </c>
      <c r="H3323" s="2" t="s">
        <v>51</v>
      </c>
      <c r="I3323" s="2" t="s">
        <v>52</v>
      </c>
      <c r="J3323" s="2" t="s">
        <v>52</v>
      </c>
      <c r="K3323" s="2" t="s">
        <v>53</v>
      </c>
      <c r="L3323" s="8" t="s">
        <v>72</v>
      </c>
      <c r="M3323" s="2" t="s">
        <v>73</v>
      </c>
      <c r="N3323" s="2" t="s">
        <v>56</v>
      </c>
      <c r="O3323" s="10" t="s">
        <v>263</v>
      </c>
      <c r="P3323" s="2"/>
      <c r="Q3323" s="2"/>
      <c r="R3323" s="2" t="s">
        <v>109</v>
      </c>
      <c r="S3323" s="2" t="s">
        <v>59</v>
      </c>
      <c r="T3323" s="2" t="s">
        <v>105</v>
      </c>
      <c r="U3323" s="2" t="s">
        <v>78</v>
      </c>
      <c r="V3323" s="2" t="s">
        <v>6075</v>
      </c>
      <c r="W3323" s="2" t="s">
        <v>80</v>
      </c>
      <c r="X3323" s="10" t="s">
        <v>151</v>
      </c>
      <c r="Y3323" s="2" t="s">
        <v>58</v>
      </c>
      <c r="Z3323" s="2" t="s">
        <v>62</v>
      </c>
      <c r="AA3323" s="8"/>
      <c r="AB3323" s="2" t="s">
        <v>153</v>
      </c>
      <c r="AC3323" s="2" t="s">
        <v>6075</v>
      </c>
      <c r="AD3323" s="8"/>
      <c r="AE3323" s="2" t="s">
        <v>64</v>
      </c>
      <c r="AF3323" s="2" t="s">
        <v>110</v>
      </c>
      <c r="AG3323" s="2" t="s">
        <v>63</v>
      </c>
      <c r="AH3323" s="2" t="s">
        <v>88</v>
      </c>
      <c r="AI3323" s="2" t="s">
        <v>111</v>
      </c>
      <c r="AJ3323" s="2" t="s">
        <v>112</v>
      </c>
      <c r="AL3323" s="2" t="s">
        <v>64</v>
      </c>
      <c r="AM3323" s="8" t="s">
        <v>65</v>
      </c>
      <c r="AN3323" s="8" t="s">
        <v>66</v>
      </c>
      <c r="AO3323" s="2"/>
      <c r="AP3323" s="8"/>
      <c r="AQ3323" s="2" t="s">
        <v>53</v>
      </c>
      <c r="AR3323" s="8"/>
      <c r="AS3323" s="8"/>
      <c r="AX3323" s="2" t="s">
        <v>107</v>
      </c>
      <c r="AY3323" s="14"/>
      <c r="BA3323" s="8"/>
    </row>
    <row r="3324" ht="12.75" customHeight="1">
      <c r="A3324" s="2" t="s">
        <v>6076</v>
      </c>
      <c r="B3324" s="2" t="s">
        <v>48</v>
      </c>
      <c r="C3324" s="2">
        <v>2018.0</v>
      </c>
      <c r="D3324" s="8"/>
      <c r="E3324" s="9"/>
      <c r="F3324" s="2" t="s">
        <v>188</v>
      </c>
      <c r="I3324" s="2" t="s">
        <v>288</v>
      </c>
      <c r="J3324" s="2" t="s">
        <v>288</v>
      </c>
      <c r="K3324" s="2" t="s">
        <v>53</v>
      </c>
      <c r="L3324" s="8" t="s">
        <v>72</v>
      </c>
      <c r="M3324" s="2" t="s">
        <v>181</v>
      </c>
      <c r="N3324" s="2" t="s">
        <v>74</v>
      </c>
      <c r="O3324" s="10" t="s">
        <v>347</v>
      </c>
      <c r="P3324" s="2"/>
      <c r="Q3324" s="2"/>
      <c r="R3324" s="2" t="s">
        <v>58</v>
      </c>
      <c r="S3324" s="2" t="s">
        <v>59</v>
      </c>
      <c r="T3324" s="8"/>
      <c r="U3324" s="2" t="s">
        <v>78</v>
      </c>
      <c r="V3324" s="2" t="s">
        <v>6077</v>
      </c>
      <c r="W3324" s="2" t="s">
        <v>115</v>
      </c>
      <c r="X3324" s="10" t="s">
        <v>174</v>
      </c>
      <c r="Y3324" s="2" t="s">
        <v>58</v>
      </c>
      <c r="Z3324" s="2" t="s">
        <v>62</v>
      </c>
      <c r="AA3324" s="2" t="s">
        <v>77</v>
      </c>
      <c r="AB3324" s="2" t="s">
        <v>82</v>
      </c>
      <c r="AC3324" s="2" t="s">
        <v>6077</v>
      </c>
      <c r="AD3324" s="8"/>
      <c r="AE3324" s="2" t="s">
        <v>64</v>
      </c>
      <c r="AF3324" s="2" t="s">
        <v>110</v>
      </c>
      <c r="AG3324" s="2" t="s">
        <v>63</v>
      </c>
      <c r="AH3324" s="2" t="s">
        <v>88</v>
      </c>
      <c r="AI3324" s="2" t="s">
        <v>139</v>
      </c>
      <c r="AJ3324" s="2" t="s">
        <v>1085</v>
      </c>
      <c r="AL3324" s="2"/>
      <c r="AM3324" s="8"/>
      <c r="AO3324" s="2"/>
      <c r="AP3324" s="2" t="s">
        <v>53</v>
      </c>
      <c r="AQ3324" s="2" t="s">
        <v>64</v>
      </c>
      <c r="AR3324" s="2"/>
      <c r="AS3324" s="2"/>
      <c r="AV3324" s="2" t="s">
        <v>64</v>
      </c>
      <c r="AX3324" s="2" t="s">
        <v>67</v>
      </c>
      <c r="AY3324" s="14"/>
      <c r="BA3324" s="8"/>
    </row>
    <row r="3325" ht="12.75" customHeight="1">
      <c r="A3325" s="2" t="s">
        <v>6078</v>
      </c>
      <c r="B3325" s="2" t="s">
        <v>48</v>
      </c>
      <c r="C3325" s="2">
        <v>2018.0</v>
      </c>
      <c r="D3325" s="8"/>
      <c r="E3325" s="9"/>
      <c r="F3325" s="2" t="s">
        <v>431</v>
      </c>
      <c r="G3325" s="2" t="s">
        <v>101</v>
      </c>
      <c r="H3325" s="2" t="s">
        <v>51</v>
      </c>
      <c r="I3325" s="2" t="s">
        <v>577</v>
      </c>
      <c r="J3325" s="2" t="s">
        <v>577</v>
      </c>
      <c r="K3325" s="2" t="s">
        <v>53</v>
      </c>
      <c r="L3325" s="8" t="s">
        <v>72</v>
      </c>
      <c r="M3325" s="2" t="s">
        <v>181</v>
      </c>
      <c r="N3325" s="2" t="s">
        <v>74</v>
      </c>
      <c r="O3325" s="10" t="s">
        <v>196</v>
      </c>
      <c r="P3325" s="2"/>
      <c r="Q3325" s="2"/>
      <c r="R3325" s="2" t="s">
        <v>76</v>
      </c>
      <c r="S3325" s="2" t="s">
        <v>59</v>
      </c>
      <c r="T3325" s="2" t="s">
        <v>105</v>
      </c>
      <c r="U3325" s="2" t="s">
        <v>78</v>
      </c>
      <c r="V3325" s="2" t="s">
        <v>6079</v>
      </c>
      <c r="W3325" s="2" t="s">
        <v>115</v>
      </c>
      <c r="X3325" s="9"/>
      <c r="Y3325" s="8"/>
      <c r="Z3325" s="2" t="s">
        <v>62</v>
      </c>
      <c r="AA3325" s="8"/>
      <c r="AB3325" s="2"/>
      <c r="AC3325" s="2" t="s">
        <v>6080</v>
      </c>
      <c r="AD3325" s="8"/>
      <c r="AE3325" s="2" t="s">
        <v>64</v>
      </c>
      <c r="AF3325" s="2" t="s">
        <v>84</v>
      </c>
      <c r="AG3325" s="2" t="s">
        <v>63</v>
      </c>
      <c r="AH3325" s="2" t="s">
        <v>53</v>
      </c>
      <c r="AI3325" s="11"/>
      <c r="AJ3325" s="2" t="s">
        <v>85</v>
      </c>
      <c r="AL3325" s="2"/>
      <c r="AM3325" s="8"/>
      <c r="AO3325" s="2"/>
      <c r="AP3325" s="2" t="s">
        <v>64</v>
      </c>
      <c r="AQ3325" s="2" t="s">
        <v>64</v>
      </c>
      <c r="AR3325" s="2"/>
      <c r="AS3325" s="2"/>
      <c r="AX3325" s="2" t="s">
        <v>67</v>
      </c>
      <c r="AY3325" s="14"/>
      <c r="BA3325" s="8"/>
    </row>
    <row r="3326" ht="12.75" customHeight="1">
      <c r="A3326" s="2" t="s">
        <v>6081</v>
      </c>
      <c r="B3326" s="2" t="s">
        <v>48</v>
      </c>
      <c r="C3326" s="2">
        <v>2018.0</v>
      </c>
      <c r="D3326" s="8"/>
      <c r="E3326" s="9"/>
      <c r="F3326" s="2" t="s">
        <v>431</v>
      </c>
      <c r="I3326" s="2" t="s">
        <v>52</v>
      </c>
      <c r="J3326" s="2" t="s">
        <v>52</v>
      </c>
      <c r="K3326" s="2" t="s">
        <v>53</v>
      </c>
      <c r="M3326" s="2" t="s">
        <v>2525</v>
      </c>
      <c r="N3326" s="2" t="s">
        <v>74</v>
      </c>
      <c r="O3326" s="10" t="s">
        <v>447</v>
      </c>
      <c r="P3326" s="2"/>
      <c r="Q3326" s="2"/>
      <c r="R3326" s="2" t="s">
        <v>109</v>
      </c>
      <c r="S3326" s="2" t="s">
        <v>59</v>
      </c>
      <c r="T3326" s="8"/>
      <c r="U3326" s="8"/>
      <c r="V3326" s="2" t="s">
        <v>6082</v>
      </c>
      <c r="W3326" s="2" t="s">
        <v>61</v>
      </c>
      <c r="X3326" s="9"/>
      <c r="Y3326" s="8"/>
      <c r="Z3326" s="8"/>
      <c r="AA3326" s="8"/>
      <c r="AB3326" s="2"/>
      <c r="AC3326" s="8"/>
      <c r="AD3326" s="8"/>
      <c r="AE3326" s="8"/>
      <c r="AF3326" s="11"/>
      <c r="AG3326" s="11"/>
      <c r="AH3326" s="11"/>
      <c r="AI3326" s="11"/>
      <c r="AJ3326" s="2" t="s">
        <v>112</v>
      </c>
      <c r="AL3326" s="8"/>
      <c r="AM3326" s="8"/>
      <c r="AO3326" s="8"/>
      <c r="AP3326" s="8"/>
      <c r="AQ3326" s="8"/>
      <c r="AR3326" s="8"/>
      <c r="AS3326" s="8"/>
      <c r="AX3326" s="2"/>
      <c r="AY3326" s="14"/>
      <c r="BA3326" s="8"/>
    </row>
    <row r="3327" ht="12.75" customHeight="1">
      <c r="A3327" s="2" t="s">
        <v>6083</v>
      </c>
      <c r="B3327" s="2" t="s">
        <v>48</v>
      </c>
      <c r="C3327" s="2">
        <v>2018.0</v>
      </c>
      <c r="D3327" s="8"/>
      <c r="E3327" s="9"/>
      <c r="F3327" s="2" t="s">
        <v>431</v>
      </c>
      <c r="G3327" s="2" t="s">
        <v>101</v>
      </c>
      <c r="H3327" s="2" t="s">
        <v>70</v>
      </c>
      <c r="I3327" s="2" t="s">
        <v>202</v>
      </c>
      <c r="J3327" s="2" t="s">
        <v>202</v>
      </c>
      <c r="K3327" s="2" t="s">
        <v>53</v>
      </c>
      <c r="L3327" s="8" t="s">
        <v>72</v>
      </c>
      <c r="M3327" s="2" t="s">
        <v>181</v>
      </c>
      <c r="N3327" s="2" t="s">
        <v>74</v>
      </c>
      <c r="O3327" s="10" t="s">
        <v>108</v>
      </c>
      <c r="P3327" s="2"/>
      <c r="Q3327" s="2"/>
      <c r="R3327" s="2" t="s">
        <v>109</v>
      </c>
      <c r="S3327" s="2" t="s">
        <v>59</v>
      </c>
      <c r="T3327" s="8"/>
      <c r="U3327" s="8"/>
      <c r="V3327" s="2" t="s">
        <v>6084</v>
      </c>
      <c r="W3327" s="2" t="s">
        <v>61</v>
      </c>
      <c r="X3327" s="9"/>
      <c r="Y3327" s="8"/>
      <c r="Z3327" s="8"/>
      <c r="AA3327" s="8"/>
      <c r="AB3327" s="2"/>
      <c r="AC3327" s="8"/>
      <c r="AD3327" s="8"/>
      <c r="AE3327" s="8"/>
      <c r="AF3327" s="11"/>
      <c r="AG3327" s="11"/>
      <c r="AH3327" s="11"/>
      <c r="AI3327" s="11"/>
      <c r="AJ3327" s="2" t="s">
        <v>112</v>
      </c>
      <c r="AL3327" s="8"/>
      <c r="AM3327" s="8"/>
      <c r="AO3327" s="8"/>
      <c r="AP3327" s="8"/>
      <c r="AQ3327" s="8"/>
      <c r="AR3327" s="8"/>
      <c r="AS3327" s="8"/>
      <c r="AX3327" s="2"/>
      <c r="AY3327" s="14"/>
      <c r="BA3327" s="8"/>
    </row>
    <row r="3328" ht="12.75" customHeight="1">
      <c r="A3328" s="2" t="s">
        <v>6085</v>
      </c>
      <c r="B3328" s="2" t="s">
        <v>48</v>
      </c>
      <c r="C3328" s="2">
        <v>2018.0</v>
      </c>
      <c r="D3328" s="2" t="s">
        <v>64</v>
      </c>
      <c r="E3328" s="10" t="s">
        <v>4831</v>
      </c>
      <c r="F3328" s="2" t="s">
        <v>431</v>
      </c>
      <c r="I3328" s="2" t="s">
        <v>288</v>
      </c>
      <c r="J3328" s="2" t="s">
        <v>288</v>
      </c>
      <c r="K3328" s="2" t="s">
        <v>53</v>
      </c>
      <c r="M3328" s="2" t="s">
        <v>181</v>
      </c>
      <c r="N3328" s="2" t="s">
        <v>74</v>
      </c>
      <c r="O3328" s="10" t="s">
        <v>156</v>
      </c>
      <c r="P3328" s="2"/>
      <c r="Q3328" s="2"/>
      <c r="R3328" s="2" t="s">
        <v>76</v>
      </c>
      <c r="S3328" s="2" t="s">
        <v>59</v>
      </c>
      <c r="T3328" s="2" t="s">
        <v>105</v>
      </c>
      <c r="U3328" s="2" t="s">
        <v>78</v>
      </c>
      <c r="V3328" s="2" t="s">
        <v>6086</v>
      </c>
      <c r="W3328" s="2" t="s">
        <v>80</v>
      </c>
      <c r="X3328" s="10" t="s">
        <v>86</v>
      </c>
      <c r="Y3328" s="2" t="s">
        <v>58</v>
      </c>
      <c r="Z3328" s="2" t="s">
        <v>62</v>
      </c>
      <c r="AA3328" s="8"/>
      <c r="AB3328" s="2"/>
      <c r="AC3328" s="2" t="s">
        <v>6087</v>
      </c>
      <c r="AD3328" s="8"/>
      <c r="AE3328" s="2" t="s">
        <v>64</v>
      </c>
      <c r="AF3328" s="2" t="s">
        <v>97</v>
      </c>
      <c r="AG3328" s="2" t="s">
        <v>88</v>
      </c>
      <c r="AH3328" s="2" t="s">
        <v>53</v>
      </c>
      <c r="AI3328" s="11"/>
      <c r="AJ3328" s="2" t="s">
        <v>112</v>
      </c>
      <c r="AL3328" s="2"/>
      <c r="AM3328" s="8"/>
      <c r="AO3328" s="2"/>
      <c r="AP3328" s="2" t="s">
        <v>64</v>
      </c>
      <c r="AQ3328" s="2" t="s">
        <v>64</v>
      </c>
      <c r="AR3328" s="2"/>
      <c r="AS3328" s="2"/>
      <c r="AV3328" s="2" t="s">
        <v>64</v>
      </c>
      <c r="AX3328" s="2" t="s">
        <v>67</v>
      </c>
      <c r="AY3328" s="14"/>
      <c r="BA3328" s="8"/>
    </row>
    <row r="3329" ht="12.75" customHeight="1">
      <c r="A3329" s="2" t="s">
        <v>6088</v>
      </c>
      <c r="B3329" s="2" t="s">
        <v>48</v>
      </c>
      <c r="C3329" s="2">
        <v>2018.0</v>
      </c>
      <c r="D3329" s="2" t="s">
        <v>64</v>
      </c>
      <c r="E3329" s="10" t="s">
        <v>133</v>
      </c>
      <c r="F3329" s="2"/>
      <c r="I3329" s="2" t="s">
        <v>52</v>
      </c>
      <c r="J3329" s="2" t="s">
        <v>52</v>
      </c>
      <c r="K3329" s="2" t="s">
        <v>53</v>
      </c>
      <c r="L3329" s="8" t="s">
        <v>72</v>
      </c>
      <c r="M3329" s="2" t="s">
        <v>181</v>
      </c>
      <c r="N3329" s="2" t="s">
        <v>74</v>
      </c>
      <c r="O3329" s="10" t="s">
        <v>331</v>
      </c>
      <c r="P3329" s="2"/>
      <c r="Q3329" s="2"/>
      <c r="R3329" s="2" t="s">
        <v>109</v>
      </c>
      <c r="S3329" s="2" t="s">
        <v>59</v>
      </c>
      <c r="T3329" s="8"/>
      <c r="U3329" s="2" t="s">
        <v>78</v>
      </c>
      <c r="V3329" s="2" t="s">
        <v>6089</v>
      </c>
      <c r="W3329" s="2" t="s">
        <v>80</v>
      </c>
      <c r="X3329" s="10" t="s">
        <v>235</v>
      </c>
      <c r="Y3329" s="2" t="s">
        <v>58</v>
      </c>
      <c r="Z3329" s="2" t="s">
        <v>62</v>
      </c>
      <c r="AA3329" s="8"/>
      <c r="AB3329" s="2"/>
      <c r="AC3329" s="2" t="s">
        <v>6090</v>
      </c>
      <c r="AD3329" s="8"/>
      <c r="AE3329" s="2" t="s">
        <v>64</v>
      </c>
      <c r="AF3329" s="2" t="s">
        <v>110</v>
      </c>
      <c r="AG3329" s="2" t="s">
        <v>63</v>
      </c>
      <c r="AH3329" s="2" t="s">
        <v>88</v>
      </c>
      <c r="AI3329" s="2" t="s">
        <v>111</v>
      </c>
      <c r="AJ3329" s="2" t="s">
        <v>112</v>
      </c>
      <c r="AL3329" s="2"/>
      <c r="AM3329" s="8"/>
      <c r="AO3329" s="2" t="s">
        <v>64</v>
      </c>
      <c r="AP3329" s="2" t="s">
        <v>53</v>
      </c>
      <c r="AQ3329" s="2" t="s">
        <v>64</v>
      </c>
      <c r="AR3329" s="2" t="s">
        <v>213</v>
      </c>
      <c r="AS3329" s="2" t="s">
        <v>114</v>
      </c>
      <c r="AV3329" s="2" t="s">
        <v>64</v>
      </c>
      <c r="AX3329" s="2" t="s">
        <v>67</v>
      </c>
      <c r="AY3329" s="14"/>
      <c r="BA3329" s="8"/>
    </row>
    <row r="3330" ht="12.75" customHeight="1">
      <c r="A3330" s="2" t="s">
        <v>4912</v>
      </c>
      <c r="B3330" s="2" t="s">
        <v>48</v>
      </c>
      <c r="C3330" s="2">
        <v>2018.0</v>
      </c>
      <c r="D3330" s="8"/>
      <c r="E3330" s="9"/>
      <c r="F3330" s="2" t="s">
        <v>389</v>
      </c>
      <c r="I3330" s="2" t="s">
        <v>52</v>
      </c>
      <c r="J3330" s="2" t="s">
        <v>52</v>
      </c>
      <c r="K3330" s="2" t="s">
        <v>53</v>
      </c>
      <c r="L3330" s="8" t="s">
        <v>54</v>
      </c>
      <c r="M3330" s="2" t="s">
        <v>181</v>
      </c>
      <c r="N3330" s="2" t="s">
        <v>74</v>
      </c>
      <c r="O3330" s="10" t="s">
        <v>426</v>
      </c>
      <c r="P3330" s="2"/>
      <c r="Q3330" s="2"/>
      <c r="R3330" s="2" t="s">
        <v>109</v>
      </c>
      <c r="S3330" s="2" t="s">
        <v>59</v>
      </c>
      <c r="T3330" s="8"/>
      <c r="U3330" s="8"/>
      <c r="V3330" s="2" t="s">
        <v>6091</v>
      </c>
      <c r="W3330" s="2" t="s">
        <v>80</v>
      </c>
      <c r="X3330" s="10" t="s">
        <v>438</v>
      </c>
      <c r="Y3330" s="2" t="s">
        <v>58</v>
      </c>
      <c r="Z3330" s="2" t="s">
        <v>62</v>
      </c>
      <c r="AA3330" s="2" t="s">
        <v>105</v>
      </c>
      <c r="AB3330" s="2" t="s">
        <v>153</v>
      </c>
      <c r="AC3330" s="2" t="s">
        <v>6092</v>
      </c>
      <c r="AD3330" s="8"/>
      <c r="AE3330" s="2" t="s">
        <v>64</v>
      </c>
      <c r="AF3330" s="2" t="s">
        <v>84</v>
      </c>
      <c r="AG3330" s="2" t="s">
        <v>63</v>
      </c>
      <c r="AH3330" s="2" t="s">
        <v>53</v>
      </c>
      <c r="AI3330" s="11"/>
      <c r="AJ3330" s="2" t="s">
        <v>112</v>
      </c>
      <c r="AL3330" s="2"/>
      <c r="AM3330" s="8"/>
      <c r="AO3330" s="2"/>
      <c r="AP3330" s="2" t="s">
        <v>53</v>
      </c>
      <c r="AQ3330" s="2" t="s">
        <v>64</v>
      </c>
      <c r="AR3330" s="2" t="s">
        <v>185</v>
      </c>
      <c r="AS3330" s="2" t="s">
        <v>186</v>
      </c>
      <c r="AX3330" s="2" t="s">
        <v>67</v>
      </c>
      <c r="AY3330" s="14"/>
      <c r="BA3330" s="8"/>
    </row>
    <row r="3331" ht="12.75" customHeight="1">
      <c r="A3331" s="2" t="s">
        <v>6093</v>
      </c>
      <c r="B3331" s="2" t="s">
        <v>48</v>
      </c>
      <c r="C3331" s="2">
        <v>2018.0</v>
      </c>
      <c r="D3331" s="2" t="s">
        <v>64</v>
      </c>
      <c r="E3331" s="10" t="s">
        <v>163</v>
      </c>
      <c r="I3331" s="2" t="s">
        <v>52</v>
      </c>
      <c r="J3331" s="2" t="s">
        <v>52</v>
      </c>
      <c r="K3331" s="2" t="s">
        <v>53</v>
      </c>
      <c r="L3331" s="8" t="s">
        <v>72</v>
      </c>
      <c r="M3331" s="2" t="s">
        <v>73</v>
      </c>
      <c r="N3331" s="2" t="s">
        <v>74</v>
      </c>
      <c r="O3331" s="10" t="s">
        <v>245</v>
      </c>
      <c r="P3331" s="2" t="s">
        <v>109</v>
      </c>
      <c r="Q3331" s="2" t="s">
        <v>62</v>
      </c>
      <c r="R3331" s="2"/>
      <c r="S3331" s="2"/>
      <c r="T3331" s="8"/>
      <c r="U3331" s="8"/>
      <c r="W3331" s="2" t="s">
        <v>80</v>
      </c>
      <c r="X3331" s="10" t="s">
        <v>235</v>
      </c>
      <c r="Y3331" s="2" t="s">
        <v>58</v>
      </c>
      <c r="Z3331" s="2" t="s">
        <v>62</v>
      </c>
      <c r="AA3331" s="8"/>
      <c r="AB3331" s="2"/>
      <c r="AC3331" s="2" t="s">
        <v>6094</v>
      </c>
      <c r="AD3331" s="8"/>
      <c r="AE3331" s="2" t="s">
        <v>64</v>
      </c>
      <c r="AF3331" s="2" t="s">
        <v>84</v>
      </c>
      <c r="AG3331" s="2" t="s">
        <v>63</v>
      </c>
      <c r="AH3331" s="2" t="s">
        <v>53</v>
      </c>
      <c r="AI3331" s="11"/>
      <c r="AJ3331" s="2" t="s">
        <v>112</v>
      </c>
      <c r="AL3331" s="2"/>
      <c r="AM3331" s="8"/>
      <c r="AO3331" s="2"/>
      <c r="AP3331" s="2" t="s">
        <v>53</v>
      </c>
      <c r="AQ3331" s="2" t="s">
        <v>64</v>
      </c>
      <c r="AR3331" s="2" t="s">
        <v>131</v>
      </c>
      <c r="AS3331" s="2" t="s">
        <v>114</v>
      </c>
      <c r="AV3331" s="2" t="s">
        <v>64</v>
      </c>
      <c r="AW3331" s="2" t="s">
        <v>64</v>
      </c>
      <c r="AX3331" s="2" t="s">
        <v>67</v>
      </c>
      <c r="AY3331" s="14"/>
      <c r="AZ3331" s="2">
        <v>2.0</v>
      </c>
      <c r="BA3331" s="8"/>
    </row>
    <row r="3332" ht="12.75" customHeight="1">
      <c r="C3332" s="2">
        <v>2018.0</v>
      </c>
      <c r="D3332" s="2" t="s">
        <v>64</v>
      </c>
      <c r="E3332" s="10" t="s">
        <v>4831</v>
      </c>
      <c r="M3332" s="2" t="s">
        <v>73</v>
      </c>
      <c r="N3332" s="2" t="s">
        <v>74</v>
      </c>
      <c r="O3332" s="10" t="s">
        <v>156</v>
      </c>
      <c r="P3332" s="2" t="s">
        <v>76</v>
      </c>
      <c r="Q3332" s="2" t="s">
        <v>62</v>
      </c>
      <c r="R3332" s="2"/>
      <c r="S3332" s="2"/>
      <c r="T3332" s="8"/>
      <c r="U3332" s="8"/>
      <c r="V3332" s="2" t="s">
        <v>6095</v>
      </c>
      <c r="W3332" s="8"/>
      <c r="X3332" s="9"/>
      <c r="Y3332" s="8"/>
      <c r="Z3332" s="8"/>
      <c r="AA3332" s="8"/>
      <c r="AB3332" s="2"/>
      <c r="AC3332" s="8"/>
      <c r="AD3332" s="8"/>
      <c r="AE3332" s="2" t="s">
        <v>64</v>
      </c>
      <c r="AF3332" s="2" t="s">
        <v>84</v>
      </c>
      <c r="AG3332" s="2" t="s">
        <v>63</v>
      </c>
      <c r="AH3332" s="2" t="s">
        <v>53</v>
      </c>
      <c r="AI3332" s="11"/>
      <c r="AJ3332" s="2" t="s">
        <v>112</v>
      </c>
      <c r="AL3332" s="2"/>
      <c r="AM3332" s="8"/>
      <c r="AO3332" s="2"/>
      <c r="AP3332" s="2" t="s">
        <v>53</v>
      </c>
      <c r="AQ3332" s="2" t="s">
        <v>64</v>
      </c>
      <c r="AR3332" s="2" t="s">
        <v>131</v>
      </c>
      <c r="AS3332" s="2" t="s">
        <v>114</v>
      </c>
      <c r="AX3332" s="2" t="s">
        <v>67</v>
      </c>
      <c r="AY3332" s="14"/>
      <c r="BA3332" s="8"/>
    </row>
    <row r="3333" ht="12.75" customHeight="1">
      <c r="A3333" s="2" t="s">
        <v>6096</v>
      </c>
      <c r="B3333" s="2" t="s">
        <v>48</v>
      </c>
      <c r="C3333" s="2">
        <v>2018.0</v>
      </c>
      <c r="D3333" s="8"/>
      <c r="E3333" s="9"/>
      <c r="F3333" s="2" t="s">
        <v>274</v>
      </c>
      <c r="G3333" s="2" t="s">
        <v>101</v>
      </c>
      <c r="H3333" s="2" t="s">
        <v>70</v>
      </c>
      <c r="I3333" s="2" t="s">
        <v>52</v>
      </c>
      <c r="J3333" s="2" t="s">
        <v>52</v>
      </c>
      <c r="K3333" s="2" t="s">
        <v>53</v>
      </c>
      <c r="L3333" s="8" t="s">
        <v>54</v>
      </c>
      <c r="M3333" s="2" t="s">
        <v>55</v>
      </c>
      <c r="N3333" s="2" t="s">
        <v>74</v>
      </c>
      <c r="O3333" s="10" t="s">
        <v>245</v>
      </c>
      <c r="P3333" s="2"/>
      <c r="Q3333" s="2"/>
      <c r="R3333" s="2" t="s">
        <v>109</v>
      </c>
      <c r="S3333" s="2" t="s">
        <v>59</v>
      </c>
      <c r="T3333" s="8"/>
      <c r="U3333" s="8"/>
      <c r="V3333" s="2" t="s">
        <v>6097</v>
      </c>
      <c r="W3333" s="2" t="s">
        <v>80</v>
      </c>
      <c r="X3333" s="10" t="s">
        <v>242</v>
      </c>
      <c r="Y3333" s="2" t="s">
        <v>58</v>
      </c>
      <c r="Z3333" s="2" t="s">
        <v>62</v>
      </c>
      <c r="AA3333" s="8"/>
      <c r="AB3333" s="2"/>
      <c r="AC3333" s="2" t="s">
        <v>6098</v>
      </c>
      <c r="AD3333" s="8"/>
      <c r="AE3333" s="2" t="s">
        <v>64</v>
      </c>
      <c r="AF3333" s="2" t="s">
        <v>84</v>
      </c>
      <c r="AG3333" s="2" t="s">
        <v>63</v>
      </c>
      <c r="AH3333" s="2" t="s">
        <v>53</v>
      </c>
      <c r="AI3333" s="11"/>
      <c r="AJ3333" s="2" t="s">
        <v>112</v>
      </c>
      <c r="AL3333" s="2" t="s">
        <v>64</v>
      </c>
      <c r="AM3333" s="8" t="s">
        <v>2166</v>
      </c>
      <c r="AN3333" s="8" t="s">
        <v>66</v>
      </c>
      <c r="AO3333" s="2" t="s">
        <v>64</v>
      </c>
      <c r="AP3333" s="2" t="s">
        <v>53</v>
      </c>
      <c r="AQ3333" s="2" t="s">
        <v>64</v>
      </c>
      <c r="AR3333" s="2" t="s">
        <v>185</v>
      </c>
      <c r="AS3333" s="2" t="s">
        <v>186</v>
      </c>
      <c r="AW3333" s="2" t="s">
        <v>64</v>
      </c>
      <c r="AX3333" s="2" t="s">
        <v>67</v>
      </c>
      <c r="AY3333" s="14"/>
      <c r="BA3333" s="8"/>
    </row>
    <row r="3334" ht="12.75" customHeight="1">
      <c r="A3334" s="2" t="s">
        <v>6099</v>
      </c>
      <c r="B3334" s="2" t="s">
        <v>48</v>
      </c>
      <c r="C3334" s="2">
        <v>2018.0</v>
      </c>
      <c r="D3334" s="8"/>
      <c r="E3334" s="9"/>
      <c r="F3334" s="2" t="s">
        <v>209</v>
      </c>
      <c r="G3334" s="2" t="s">
        <v>50</v>
      </c>
      <c r="H3334" s="2" t="s">
        <v>91</v>
      </c>
      <c r="I3334" s="2" t="s">
        <v>52</v>
      </c>
      <c r="J3334" s="2" t="s">
        <v>52</v>
      </c>
      <c r="K3334" s="2" t="s">
        <v>53</v>
      </c>
      <c r="L3334" s="8" t="s">
        <v>72</v>
      </c>
      <c r="M3334" s="2" t="s">
        <v>181</v>
      </c>
      <c r="N3334" s="2" t="s">
        <v>74</v>
      </c>
      <c r="O3334" s="10" t="s">
        <v>245</v>
      </c>
      <c r="P3334" s="2"/>
      <c r="Q3334" s="2"/>
      <c r="R3334" s="2" t="s">
        <v>109</v>
      </c>
      <c r="S3334" s="2" t="s">
        <v>59</v>
      </c>
      <c r="T3334" s="8"/>
      <c r="U3334" s="8"/>
      <c r="V3334" s="2" t="s">
        <v>6100</v>
      </c>
      <c r="W3334" s="2" t="s">
        <v>61</v>
      </c>
      <c r="X3334" s="9"/>
      <c r="Y3334" s="8"/>
      <c r="Z3334" s="2" t="s">
        <v>62</v>
      </c>
      <c r="AA3334" s="8"/>
      <c r="AB3334" s="2"/>
      <c r="AC3334" s="8"/>
      <c r="AD3334" s="8"/>
      <c r="AE3334" s="2" t="s">
        <v>53</v>
      </c>
      <c r="AF3334" s="11"/>
      <c r="AG3334" s="11"/>
      <c r="AH3334" s="2" t="s">
        <v>53</v>
      </c>
      <c r="AI3334" s="11"/>
      <c r="AJ3334" s="2" t="s">
        <v>112</v>
      </c>
      <c r="AL3334" s="2" t="s">
        <v>64</v>
      </c>
      <c r="AM3334" s="8"/>
      <c r="AN3334" s="8" t="s">
        <v>106</v>
      </c>
      <c r="AO3334" s="2"/>
      <c r="AP3334" s="2" t="s">
        <v>64</v>
      </c>
      <c r="AQ3334" s="2" t="s">
        <v>64</v>
      </c>
      <c r="AR3334" s="2"/>
      <c r="AS3334" s="2"/>
      <c r="AT3334" s="2" t="s">
        <v>64</v>
      </c>
      <c r="AX3334" s="2" t="s">
        <v>67</v>
      </c>
      <c r="AY3334" s="14"/>
      <c r="BA3334" s="13">
        <v>4.0</v>
      </c>
    </row>
    <row r="3335" ht="12.75" customHeight="1">
      <c r="C3335" s="2">
        <v>2018.0</v>
      </c>
      <c r="D3335" s="8"/>
      <c r="E3335" s="9"/>
      <c r="O3335" s="9"/>
      <c r="P3335" s="8"/>
      <c r="Q3335" s="8"/>
      <c r="R3335" s="8"/>
      <c r="S3335" s="8"/>
      <c r="T3335" s="8"/>
      <c r="U3335" s="8"/>
      <c r="W3335" s="2" t="s">
        <v>61</v>
      </c>
      <c r="X3335" s="9"/>
      <c r="Y3335" s="8"/>
      <c r="Z3335" s="2" t="s">
        <v>62</v>
      </c>
      <c r="AA3335" s="8"/>
      <c r="AB3335" s="2"/>
      <c r="AC3335" s="8"/>
      <c r="AD3335" s="8"/>
      <c r="AE3335" s="2" t="s">
        <v>53</v>
      </c>
      <c r="AF3335" s="11"/>
      <c r="AG3335" s="11"/>
      <c r="AH3335" s="2" t="s">
        <v>53</v>
      </c>
      <c r="AI3335" s="11"/>
      <c r="AL3335" s="2" t="s">
        <v>64</v>
      </c>
      <c r="AM3335" s="8" t="s">
        <v>6101</v>
      </c>
      <c r="AN3335" s="8" t="s">
        <v>114</v>
      </c>
      <c r="AO3335" s="2"/>
      <c r="AP3335" s="8"/>
      <c r="AQ3335" s="2" t="s">
        <v>53</v>
      </c>
      <c r="AR3335" s="8"/>
      <c r="AS3335" s="8"/>
      <c r="AX3335" s="2"/>
      <c r="AY3335" s="14"/>
      <c r="BA3335" s="8"/>
    </row>
    <row r="3336" ht="12.75" customHeight="1">
      <c r="C3336" s="2">
        <v>2018.0</v>
      </c>
      <c r="D3336" s="8"/>
      <c r="E3336" s="9"/>
      <c r="O3336" s="9"/>
      <c r="P3336" s="8"/>
      <c r="Q3336" s="8"/>
      <c r="R3336" s="8"/>
      <c r="S3336" s="8"/>
      <c r="T3336" s="8"/>
      <c r="U3336" s="8"/>
      <c r="W3336" s="2" t="s">
        <v>61</v>
      </c>
      <c r="X3336" s="9"/>
      <c r="Y3336" s="8"/>
      <c r="Z3336" s="2" t="s">
        <v>62</v>
      </c>
      <c r="AA3336" s="8"/>
      <c r="AB3336" s="2"/>
      <c r="AC3336" s="8"/>
      <c r="AD3336" s="8"/>
      <c r="AE3336" s="2" t="s">
        <v>53</v>
      </c>
      <c r="AF3336" s="11"/>
      <c r="AG3336" s="11"/>
      <c r="AH3336" s="2" t="s">
        <v>53</v>
      </c>
      <c r="AI3336" s="11"/>
      <c r="AL3336" s="2"/>
      <c r="AM3336" s="8"/>
      <c r="AO3336" s="2"/>
      <c r="AP3336" s="8"/>
      <c r="AQ3336" s="2" t="s">
        <v>53</v>
      </c>
      <c r="AR3336" s="8"/>
      <c r="AS3336" s="8"/>
      <c r="AX3336" s="2"/>
      <c r="AY3336" s="14"/>
      <c r="BA3336" s="8"/>
    </row>
    <row r="3337" ht="12.75" customHeight="1">
      <c r="C3337" s="2">
        <v>2018.0</v>
      </c>
      <c r="D3337" s="8"/>
      <c r="E3337" s="9"/>
      <c r="O3337" s="9"/>
      <c r="P3337" s="8"/>
      <c r="Q3337" s="8"/>
      <c r="R3337" s="8"/>
      <c r="S3337" s="8"/>
      <c r="T3337" s="8"/>
      <c r="U3337" s="8"/>
      <c r="W3337" s="2" t="s">
        <v>61</v>
      </c>
      <c r="X3337" s="9"/>
      <c r="Y3337" s="8"/>
      <c r="Z3337" s="2" t="s">
        <v>62</v>
      </c>
      <c r="AA3337" s="8"/>
      <c r="AB3337" s="2"/>
      <c r="AC3337" s="8"/>
      <c r="AD3337" s="8"/>
      <c r="AE3337" s="2" t="s">
        <v>53</v>
      </c>
      <c r="AF3337" s="11"/>
      <c r="AG3337" s="11"/>
      <c r="AH3337" s="2" t="s">
        <v>53</v>
      </c>
      <c r="AI3337" s="11"/>
      <c r="AL3337" s="2"/>
      <c r="AM3337" s="8"/>
      <c r="AO3337" s="2"/>
      <c r="AP3337" s="8"/>
      <c r="AQ3337" s="2" t="s">
        <v>53</v>
      </c>
      <c r="AR3337" s="8"/>
      <c r="AS3337" s="8"/>
      <c r="AX3337" s="2"/>
      <c r="AY3337" s="14"/>
      <c r="BA3337" s="8"/>
    </row>
    <row r="3338" ht="12.75" customHeight="1">
      <c r="A3338" s="2" t="s">
        <v>6102</v>
      </c>
      <c r="B3338" s="2" t="s">
        <v>48</v>
      </c>
      <c r="C3338" s="2">
        <v>2018.0</v>
      </c>
      <c r="D3338" s="2" t="s">
        <v>64</v>
      </c>
      <c r="E3338" s="10" t="s">
        <v>4831</v>
      </c>
      <c r="F3338" s="2" t="s">
        <v>209</v>
      </c>
      <c r="G3338" s="2" t="s">
        <v>50</v>
      </c>
      <c r="H3338" s="2" t="s">
        <v>70</v>
      </c>
      <c r="I3338" s="2" t="s">
        <v>52</v>
      </c>
      <c r="J3338" s="2" t="s">
        <v>52</v>
      </c>
      <c r="K3338" s="2" t="s">
        <v>53</v>
      </c>
      <c r="L3338" s="8" t="s">
        <v>72</v>
      </c>
      <c r="M3338" s="2" t="s">
        <v>181</v>
      </c>
      <c r="N3338" s="2" t="s">
        <v>74</v>
      </c>
      <c r="O3338" s="10" t="s">
        <v>289</v>
      </c>
      <c r="P3338" s="2"/>
      <c r="Q3338" s="2"/>
      <c r="R3338" s="2" t="s">
        <v>76</v>
      </c>
      <c r="S3338" s="2" t="s">
        <v>59</v>
      </c>
      <c r="T3338" s="2" t="s">
        <v>105</v>
      </c>
      <c r="U3338" s="2" t="s">
        <v>78</v>
      </c>
      <c r="V3338" s="2" t="s">
        <v>6103</v>
      </c>
      <c r="W3338" s="2" t="s">
        <v>80</v>
      </c>
      <c r="X3338" s="10" t="s">
        <v>190</v>
      </c>
      <c r="Y3338" s="2" t="s">
        <v>76</v>
      </c>
      <c r="Z3338" s="2" t="s">
        <v>62</v>
      </c>
      <c r="AA3338" s="8"/>
      <c r="AB3338" s="2"/>
      <c r="AC3338" s="2" t="s">
        <v>6104</v>
      </c>
      <c r="AD3338" s="8"/>
      <c r="AE3338" s="2" t="s">
        <v>64</v>
      </c>
      <c r="AF3338" s="2" t="s">
        <v>97</v>
      </c>
      <c r="AG3338" s="2" t="s">
        <v>88</v>
      </c>
      <c r="AH3338" s="2" t="s">
        <v>53</v>
      </c>
      <c r="AI3338" s="11"/>
      <c r="AJ3338" s="2" t="s">
        <v>112</v>
      </c>
      <c r="AL3338" s="2"/>
      <c r="AM3338" s="8"/>
      <c r="AO3338" s="2"/>
      <c r="AP3338" s="2" t="s">
        <v>64</v>
      </c>
      <c r="AQ3338" s="2" t="s">
        <v>64</v>
      </c>
      <c r="AR3338" s="2"/>
      <c r="AS3338" s="2"/>
      <c r="AV3338" s="2" t="s">
        <v>64</v>
      </c>
      <c r="AX3338" s="2" t="s">
        <v>67</v>
      </c>
      <c r="AY3338" s="14"/>
      <c r="BA3338" s="8"/>
    </row>
    <row r="3339" ht="12.75" customHeight="1">
      <c r="A3339" s="2" t="s">
        <v>6105</v>
      </c>
      <c r="B3339" s="2" t="s">
        <v>48</v>
      </c>
      <c r="C3339" s="2">
        <v>2018.0</v>
      </c>
      <c r="D3339" s="2" t="s">
        <v>64</v>
      </c>
      <c r="E3339" s="10" t="s">
        <v>4831</v>
      </c>
      <c r="F3339" s="2" t="s">
        <v>49</v>
      </c>
      <c r="I3339" s="2" t="s">
        <v>52</v>
      </c>
      <c r="J3339" s="2" t="s">
        <v>52</v>
      </c>
      <c r="K3339" s="2" t="s">
        <v>53</v>
      </c>
      <c r="L3339" s="8" t="s">
        <v>72</v>
      </c>
      <c r="M3339" s="2" t="s">
        <v>181</v>
      </c>
      <c r="N3339" s="2" t="s">
        <v>74</v>
      </c>
      <c r="O3339" s="10" t="s">
        <v>426</v>
      </c>
      <c r="P3339" s="2"/>
      <c r="Q3339" s="2"/>
      <c r="R3339" s="2" t="s">
        <v>109</v>
      </c>
      <c r="S3339" s="2" t="s">
        <v>59</v>
      </c>
      <c r="T3339" s="8"/>
      <c r="U3339" s="8"/>
      <c r="V3339" s="2" t="s">
        <v>6106</v>
      </c>
      <c r="W3339" s="2" t="s">
        <v>80</v>
      </c>
      <c r="X3339" s="10" t="s">
        <v>165</v>
      </c>
      <c r="Y3339" s="2" t="s">
        <v>58</v>
      </c>
      <c r="Z3339" s="2" t="s">
        <v>62</v>
      </c>
      <c r="AA3339" s="8"/>
      <c r="AB3339" s="2"/>
      <c r="AC3339" s="2" t="s">
        <v>6107</v>
      </c>
      <c r="AD3339" s="8"/>
      <c r="AE3339" s="2" t="s">
        <v>64</v>
      </c>
      <c r="AF3339" s="2" t="s">
        <v>110</v>
      </c>
      <c r="AG3339" s="2" t="s">
        <v>63</v>
      </c>
      <c r="AH3339" s="2" t="s">
        <v>88</v>
      </c>
      <c r="AI3339" s="2" t="s">
        <v>205</v>
      </c>
      <c r="AJ3339" s="2" t="s">
        <v>112</v>
      </c>
      <c r="AL3339" s="2"/>
      <c r="AM3339" s="8"/>
      <c r="AO3339" s="2"/>
      <c r="AP3339" s="2" t="s">
        <v>64</v>
      </c>
      <c r="AQ3339" s="2" t="s">
        <v>64</v>
      </c>
      <c r="AR3339" s="2" t="s">
        <v>2352</v>
      </c>
      <c r="AS3339" s="2" t="s">
        <v>186</v>
      </c>
      <c r="AW3339" s="2" t="s">
        <v>64</v>
      </c>
      <c r="AX3339" s="2" t="s">
        <v>67</v>
      </c>
      <c r="AY3339" s="14"/>
      <c r="BA3339" s="8"/>
    </row>
    <row r="3340" ht="12.75" customHeight="1">
      <c r="A3340" s="2" t="s">
        <v>6108</v>
      </c>
      <c r="B3340" s="2" t="s">
        <v>48</v>
      </c>
      <c r="C3340" s="2">
        <v>2018.0</v>
      </c>
      <c r="D3340" s="2" t="s">
        <v>64</v>
      </c>
      <c r="E3340" s="10" t="s">
        <v>4831</v>
      </c>
      <c r="F3340" s="2" t="s">
        <v>292</v>
      </c>
      <c r="I3340" s="2" t="s">
        <v>52</v>
      </c>
      <c r="J3340" s="2" t="s">
        <v>52</v>
      </c>
      <c r="K3340" s="2" t="s">
        <v>53</v>
      </c>
      <c r="L3340" s="8" t="s">
        <v>72</v>
      </c>
      <c r="M3340" s="2" t="s">
        <v>181</v>
      </c>
      <c r="N3340" s="2" t="s">
        <v>74</v>
      </c>
      <c r="O3340" s="10" t="s">
        <v>263</v>
      </c>
      <c r="P3340" s="2" t="s">
        <v>109</v>
      </c>
      <c r="Q3340" s="2" t="s">
        <v>62</v>
      </c>
      <c r="R3340" s="2"/>
      <c r="S3340" s="2"/>
      <c r="T3340" s="8"/>
      <c r="U3340" s="8"/>
      <c r="V3340" s="2" t="s">
        <v>6109</v>
      </c>
      <c r="W3340" s="2" t="s">
        <v>80</v>
      </c>
      <c r="X3340" s="9"/>
      <c r="Y3340" s="8"/>
      <c r="Z3340" s="2" t="s">
        <v>62</v>
      </c>
      <c r="AA3340" s="8"/>
      <c r="AB3340" s="2"/>
      <c r="AC3340" s="2" t="s">
        <v>6110</v>
      </c>
      <c r="AD3340" s="8"/>
      <c r="AE3340" s="2" t="s">
        <v>64</v>
      </c>
      <c r="AF3340" s="2" t="s">
        <v>84</v>
      </c>
      <c r="AG3340" s="2" t="s">
        <v>63</v>
      </c>
      <c r="AH3340" s="2" t="s">
        <v>53</v>
      </c>
      <c r="AI3340" s="11"/>
      <c r="AJ3340" s="2" t="s">
        <v>112</v>
      </c>
      <c r="AL3340" s="2" t="s">
        <v>64</v>
      </c>
      <c r="AM3340" s="8" t="s">
        <v>305</v>
      </c>
      <c r="AN3340" s="8" t="s">
        <v>186</v>
      </c>
      <c r="AO3340" s="2"/>
      <c r="AP3340" s="2" t="s">
        <v>53</v>
      </c>
      <c r="AQ3340" s="2" t="s">
        <v>64</v>
      </c>
      <c r="AR3340" s="2" t="s">
        <v>213</v>
      </c>
      <c r="AS3340" s="2" t="s">
        <v>114</v>
      </c>
      <c r="AV3340" s="2" t="s">
        <v>64</v>
      </c>
      <c r="AX3340" s="2" t="s">
        <v>67</v>
      </c>
      <c r="AY3340" s="14"/>
      <c r="AZ3340" s="2">
        <v>2.0</v>
      </c>
      <c r="BA3340" s="8"/>
    </row>
    <row r="3341" ht="12.75" customHeight="1">
      <c r="C3341" s="2">
        <v>2018.0</v>
      </c>
      <c r="D3341" s="8"/>
      <c r="E3341" s="9"/>
      <c r="M3341" s="2" t="s">
        <v>406</v>
      </c>
      <c r="N3341" s="2" t="s">
        <v>74</v>
      </c>
      <c r="O3341" s="10" t="s">
        <v>223</v>
      </c>
      <c r="P3341" s="2" t="s">
        <v>109</v>
      </c>
      <c r="Q3341" s="2" t="s">
        <v>62</v>
      </c>
      <c r="R3341" s="2"/>
      <c r="S3341" s="2"/>
      <c r="T3341" s="8"/>
      <c r="U3341" s="8"/>
      <c r="V3341" s="2" t="s">
        <v>6111</v>
      </c>
      <c r="W3341" s="8"/>
      <c r="X3341" s="9"/>
      <c r="Y3341" s="8"/>
      <c r="Z3341" s="8"/>
      <c r="AA3341" s="8"/>
      <c r="AB3341" s="2"/>
      <c r="AC3341" s="8"/>
      <c r="AD3341" s="8"/>
      <c r="AE3341" s="2" t="s">
        <v>64</v>
      </c>
      <c r="AF3341" s="2" t="s">
        <v>84</v>
      </c>
      <c r="AG3341" s="2" t="s">
        <v>63</v>
      </c>
      <c r="AH3341" s="2" t="s">
        <v>53</v>
      </c>
      <c r="AI3341" s="11"/>
      <c r="AJ3341" s="2" t="s">
        <v>112</v>
      </c>
      <c r="AL3341" s="2" t="s">
        <v>64</v>
      </c>
      <c r="AM3341" s="8" t="s">
        <v>305</v>
      </c>
      <c r="AN3341" s="8" t="s">
        <v>186</v>
      </c>
      <c r="AO3341" s="2"/>
      <c r="AP3341" s="2" t="s">
        <v>53</v>
      </c>
      <c r="AQ3341" s="2" t="s">
        <v>64</v>
      </c>
      <c r="AR3341" s="2" t="s">
        <v>372</v>
      </c>
      <c r="AS3341" s="2" t="s">
        <v>186</v>
      </c>
      <c r="AV3341" s="2" t="s">
        <v>64</v>
      </c>
      <c r="AX3341" s="2" t="s">
        <v>67</v>
      </c>
      <c r="AY3341" s="14"/>
      <c r="BA3341" s="8"/>
    </row>
    <row r="3342" ht="12.75" customHeight="1">
      <c r="A3342" s="2" t="s">
        <v>6112</v>
      </c>
      <c r="B3342" s="2" t="s">
        <v>48</v>
      </c>
      <c r="C3342" s="2">
        <v>2018.0</v>
      </c>
      <c r="D3342" s="8"/>
      <c r="E3342" s="9"/>
      <c r="F3342" s="2" t="s">
        <v>49</v>
      </c>
      <c r="G3342" s="2" t="s">
        <v>50</v>
      </c>
      <c r="H3342" s="2" t="s">
        <v>70</v>
      </c>
      <c r="I3342" s="2" t="s">
        <v>52</v>
      </c>
      <c r="J3342" s="2" t="s">
        <v>52</v>
      </c>
      <c r="K3342" s="2" t="s">
        <v>53</v>
      </c>
      <c r="L3342" s="8" t="s">
        <v>72</v>
      </c>
      <c r="M3342" s="2" t="s">
        <v>181</v>
      </c>
      <c r="N3342" s="2" t="s">
        <v>74</v>
      </c>
      <c r="O3342" s="10" t="s">
        <v>156</v>
      </c>
      <c r="P3342" s="2"/>
      <c r="Q3342" s="2"/>
      <c r="R3342" s="2" t="s">
        <v>76</v>
      </c>
      <c r="S3342" s="2" t="s">
        <v>59</v>
      </c>
      <c r="T3342" s="8"/>
      <c r="U3342" s="8"/>
      <c r="V3342" s="2" t="s">
        <v>6113</v>
      </c>
      <c r="W3342" s="2" t="s">
        <v>80</v>
      </c>
      <c r="X3342" s="9"/>
      <c r="Y3342" s="8"/>
      <c r="Z3342" s="2" t="s">
        <v>62</v>
      </c>
      <c r="AA3342" s="8"/>
      <c r="AB3342" s="2"/>
      <c r="AC3342" s="8"/>
      <c r="AD3342" s="8"/>
      <c r="AE3342" s="2" t="s">
        <v>64</v>
      </c>
      <c r="AF3342" s="2" t="s">
        <v>84</v>
      </c>
      <c r="AG3342" s="2" t="s">
        <v>63</v>
      </c>
      <c r="AH3342" s="2" t="s">
        <v>53</v>
      </c>
      <c r="AI3342" s="11"/>
      <c r="AJ3342" s="8" t="s">
        <v>112</v>
      </c>
      <c r="AL3342" s="2"/>
      <c r="AM3342" s="8"/>
      <c r="AO3342" s="2"/>
      <c r="AP3342" s="2"/>
      <c r="AQ3342" s="2" t="s">
        <v>64</v>
      </c>
      <c r="AR3342" s="2"/>
      <c r="AS3342" s="2"/>
      <c r="AX3342" s="2" t="s">
        <v>67</v>
      </c>
      <c r="AY3342" s="14"/>
      <c r="BA3342" s="8"/>
    </row>
    <row r="3343" ht="12.75" customHeight="1">
      <c r="A3343" s="2" t="s">
        <v>4609</v>
      </c>
      <c r="B3343" s="2" t="s">
        <v>177</v>
      </c>
      <c r="C3343" s="2">
        <v>2018.0</v>
      </c>
      <c r="D3343" s="8"/>
      <c r="E3343" s="9"/>
      <c r="F3343" s="2" t="s">
        <v>630</v>
      </c>
      <c r="G3343" s="2" t="s">
        <v>101</v>
      </c>
      <c r="H3343" s="2" t="s">
        <v>134</v>
      </c>
      <c r="I3343" s="2" t="s">
        <v>179</v>
      </c>
      <c r="J3343" s="2" t="s">
        <v>180</v>
      </c>
      <c r="K3343" s="2" t="s">
        <v>53</v>
      </c>
      <c r="L3343" s="8" t="s">
        <v>72</v>
      </c>
      <c r="M3343" s="2" t="s">
        <v>785</v>
      </c>
      <c r="N3343" s="2" t="s">
        <v>93</v>
      </c>
      <c r="O3343" s="10" t="s">
        <v>1158</v>
      </c>
      <c r="P3343" s="2"/>
      <c r="Q3343" s="2"/>
      <c r="R3343" s="2" t="s">
        <v>148</v>
      </c>
      <c r="S3343" s="2" t="s">
        <v>59</v>
      </c>
      <c r="T3343" s="2" t="s">
        <v>105</v>
      </c>
      <c r="U3343" s="2" t="s">
        <v>78</v>
      </c>
      <c r="V3343" s="2" t="s">
        <v>6114</v>
      </c>
      <c r="W3343" s="2" t="s">
        <v>80</v>
      </c>
      <c r="X3343" s="10" t="s">
        <v>242</v>
      </c>
      <c r="Y3343" s="2" t="s">
        <v>58</v>
      </c>
      <c r="Z3343" s="2" t="s">
        <v>62</v>
      </c>
      <c r="AA3343" s="8"/>
      <c r="AB3343" s="2"/>
      <c r="AC3343" s="2" t="s">
        <v>6115</v>
      </c>
      <c r="AD3343" s="8"/>
      <c r="AE3343" s="2" t="s">
        <v>64</v>
      </c>
      <c r="AF3343" s="2" t="s">
        <v>84</v>
      </c>
      <c r="AG3343" s="2" t="s">
        <v>63</v>
      </c>
      <c r="AH3343" s="2" t="s">
        <v>53</v>
      </c>
      <c r="AI3343" s="11"/>
      <c r="AL3343" s="2" t="s">
        <v>64</v>
      </c>
      <c r="AM3343" s="8" t="s">
        <v>2456</v>
      </c>
      <c r="AN3343" s="8" t="s">
        <v>66</v>
      </c>
      <c r="AO3343" s="2" t="s">
        <v>64</v>
      </c>
      <c r="AP3343" s="2" t="s">
        <v>53</v>
      </c>
      <c r="AQ3343" s="2" t="s">
        <v>64</v>
      </c>
      <c r="AR3343" s="2" t="s">
        <v>4585</v>
      </c>
      <c r="AS3343" s="2" t="s">
        <v>301</v>
      </c>
      <c r="AX3343" s="2" t="s">
        <v>67</v>
      </c>
      <c r="AY3343" s="14"/>
      <c r="BA3343" s="8"/>
    </row>
    <row r="3344" ht="12.75" customHeight="1">
      <c r="A3344" s="2" t="s">
        <v>6116</v>
      </c>
      <c r="B3344" s="2" t="s">
        <v>177</v>
      </c>
      <c r="C3344" s="2">
        <v>2018.0</v>
      </c>
      <c r="D3344" s="8"/>
      <c r="E3344" s="9"/>
      <c r="F3344" s="2" t="s">
        <v>519</v>
      </c>
      <c r="G3344" s="2" t="s">
        <v>50</v>
      </c>
      <c r="H3344" s="2" t="s">
        <v>91</v>
      </c>
      <c r="I3344" s="2" t="s">
        <v>179</v>
      </c>
      <c r="J3344" s="2" t="s">
        <v>180</v>
      </c>
      <c r="K3344" s="2" t="s">
        <v>53</v>
      </c>
      <c r="L3344" s="8" t="s">
        <v>72</v>
      </c>
      <c r="M3344" s="2" t="s">
        <v>73</v>
      </c>
      <c r="O3344" s="10" t="s">
        <v>331</v>
      </c>
      <c r="P3344" s="2"/>
      <c r="Q3344" s="2"/>
      <c r="R3344" s="2" t="s">
        <v>109</v>
      </c>
      <c r="S3344" s="2" t="s">
        <v>59</v>
      </c>
      <c r="T3344" s="8"/>
      <c r="U3344" s="8"/>
      <c r="V3344" s="2" t="s">
        <v>6117</v>
      </c>
      <c r="W3344" s="2" t="s">
        <v>80</v>
      </c>
      <c r="X3344" s="10" t="s">
        <v>444</v>
      </c>
      <c r="Y3344" s="2" t="s">
        <v>58</v>
      </c>
      <c r="Z3344" s="2" t="s">
        <v>62</v>
      </c>
      <c r="AA3344" s="8"/>
      <c r="AB3344" s="2"/>
      <c r="AC3344" s="2" t="s">
        <v>6118</v>
      </c>
      <c r="AD3344" s="8"/>
      <c r="AE3344" s="2" t="s">
        <v>64</v>
      </c>
      <c r="AF3344" s="2" t="s">
        <v>84</v>
      </c>
      <c r="AG3344" s="2" t="s">
        <v>63</v>
      </c>
      <c r="AH3344" s="2" t="s">
        <v>53</v>
      </c>
      <c r="AI3344" s="11"/>
      <c r="AJ3344" s="2" t="s">
        <v>112</v>
      </c>
      <c r="AL3344" s="2"/>
      <c r="AM3344" s="8"/>
      <c r="AO3344" s="2"/>
      <c r="AP3344" s="2" t="s">
        <v>53</v>
      </c>
      <c r="AQ3344" s="2" t="s">
        <v>64</v>
      </c>
      <c r="AR3344" s="2" t="s">
        <v>2352</v>
      </c>
      <c r="AS3344" s="2" t="s">
        <v>186</v>
      </c>
      <c r="AW3344" s="2" t="s">
        <v>64</v>
      </c>
      <c r="AX3344" s="2" t="s">
        <v>67</v>
      </c>
      <c r="AY3344" s="14"/>
      <c r="BA3344" s="8"/>
    </row>
    <row r="3345" ht="12.75" customHeight="1">
      <c r="A3345" s="2" t="s">
        <v>6119</v>
      </c>
      <c r="B3345" s="2" t="s">
        <v>177</v>
      </c>
      <c r="C3345" s="2">
        <v>2018.0</v>
      </c>
      <c r="D3345" s="8"/>
      <c r="E3345" s="9"/>
      <c r="F3345" s="2" t="s">
        <v>188</v>
      </c>
      <c r="I3345" s="2" t="s">
        <v>179</v>
      </c>
      <c r="J3345" s="2" t="s">
        <v>180</v>
      </c>
      <c r="K3345" s="2" t="s">
        <v>53</v>
      </c>
      <c r="L3345" s="8" t="s">
        <v>72</v>
      </c>
      <c r="M3345" s="2" t="s">
        <v>181</v>
      </c>
      <c r="N3345" s="2" t="s">
        <v>74</v>
      </c>
      <c r="O3345" s="10" t="s">
        <v>426</v>
      </c>
      <c r="P3345" s="2" t="s">
        <v>109</v>
      </c>
      <c r="Q3345" s="2" t="s">
        <v>62</v>
      </c>
      <c r="R3345" s="2"/>
      <c r="S3345" s="2"/>
      <c r="T3345" s="8"/>
      <c r="U3345" s="8"/>
      <c r="V3345" s="2" t="s">
        <v>6120</v>
      </c>
      <c r="W3345" s="2" t="s">
        <v>80</v>
      </c>
      <c r="X3345" s="10" t="s">
        <v>156</v>
      </c>
      <c r="Y3345" s="2" t="s">
        <v>76</v>
      </c>
      <c r="Z3345" s="2" t="s">
        <v>62</v>
      </c>
      <c r="AA3345" s="8"/>
      <c r="AB3345" s="2"/>
      <c r="AC3345" s="2" t="s">
        <v>6121</v>
      </c>
      <c r="AD3345" s="8"/>
      <c r="AE3345" s="2" t="s">
        <v>64</v>
      </c>
      <c r="AF3345" s="2" t="s">
        <v>110</v>
      </c>
      <c r="AG3345" s="2" t="s">
        <v>63</v>
      </c>
      <c r="AH3345" s="2" t="s">
        <v>88</v>
      </c>
      <c r="AI3345" s="2" t="s">
        <v>828</v>
      </c>
      <c r="AJ3345" s="2" t="s">
        <v>112</v>
      </c>
      <c r="AL3345" s="2"/>
      <c r="AM3345" s="8"/>
      <c r="AO3345" s="2"/>
      <c r="AP3345" s="2" t="s">
        <v>53</v>
      </c>
      <c r="AQ3345" s="2" t="s">
        <v>64</v>
      </c>
      <c r="AR3345" s="2" t="s">
        <v>206</v>
      </c>
      <c r="AS3345" s="2" t="s">
        <v>186</v>
      </c>
      <c r="AW3345" s="2" t="s">
        <v>53</v>
      </c>
      <c r="AX3345" s="2" t="s">
        <v>67</v>
      </c>
      <c r="AY3345" s="14"/>
      <c r="BA3345" s="8"/>
    </row>
    <row r="3346" ht="12.75" customHeight="1">
      <c r="A3346" s="2" t="s">
        <v>6122</v>
      </c>
      <c r="B3346" s="2" t="s">
        <v>263</v>
      </c>
      <c r="C3346" s="2">
        <v>2018.0</v>
      </c>
      <c r="D3346" s="8"/>
      <c r="E3346" s="9"/>
      <c r="F3346" s="2" t="s">
        <v>209</v>
      </c>
      <c r="I3346" s="2" t="s">
        <v>264</v>
      </c>
      <c r="J3346" s="2" t="s">
        <v>264</v>
      </c>
      <c r="K3346" s="2" t="s">
        <v>53</v>
      </c>
      <c r="M3346" s="2" t="s">
        <v>189</v>
      </c>
      <c r="O3346" s="10" t="s">
        <v>426</v>
      </c>
      <c r="P3346" s="2"/>
      <c r="Q3346" s="2"/>
      <c r="R3346" s="2" t="s">
        <v>109</v>
      </c>
      <c r="S3346" s="2" t="s">
        <v>59</v>
      </c>
      <c r="T3346" s="8"/>
      <c r="U3346" s="8"/>
      <c r="V3346" s="2" t="s">
        <v>264</v>
      </c>
      <c r="W3346" s="2" t="s">
        <v>80</v>
      </c>
      <c r="X3346" s="10" t="s">
        <v>48</v>
      </c>
      <c r="Y3346" s="2" t="s">
        <v>1013</v>
      </c>
      <c r="Z3346" s="2" t="s">
        <v>59</v>
      </c>
      <c r="AA3346" s="8"/>
      <c r="AB3346" s="2"/>
      <c r="AC3346" s="8"/>
      <c r="AD3346" s="8"/>
      <c r="AE3346" s="2" t="s">
        <v>64</v>
      </c>
      <c r="AF3346" s="2" t="s">
        <v>110</v>
      </c>
      <c r="AG3346" s="2" t="s">
        <v>63</v>
      </c>
      <c r="AH3346" s="2" t="s">
        <v>88</v>
      </c>
      <c r="AI3346" s="2" t="s">
        <v>828</v>
      </c>
      <c r="AJ3346" s="2" t="s">
        <v>112</v>
      </c>
      <c r="AL3346" s="2"/>
      <c r="AM3346" s="8"/>
      <c r="AO3346" s="2"/>
      <c r="AP3346" s="2" t="s">
        <v>53</v>
      </c>
      <c r="AQ3346" s="2" t="s">
        <v>64</v>
      </c>
      <c r="AR3346" s="2" t="s">
        <v>185</v>
      </c>
      <c r="AS3346" s="2" t="s">
        <v>186</v>
      </c>
      <c r="AX3346" s="2" t="s">
        <v>67</v>
      </c>
      <c r="AY3346" s="14"/>
      <c r="BA3346" s="8"/>
    </row>
    <row r="3347" ht="12.75" customHeight="1">
      <c r="A3347" s="2" t="s">
        <v>5149</v>
      </c>
      <c r="B3347" s="2" t="s">
        <v>331</v>
      </c>
      <c r="C3347" s="2">
        <v>2018.0</v>
      </c>
      <c r="D3347" s="2" t="s">
        <v>64</v>
      </c>
      <c r="E3347" s="10" t="s">
        <v>163</v>
      </c>
      <c r="I3347" s="2" t="s">
        <v>233</v>
      </c>
      <c r="J3347" s="2" t="s">
        <v>234</v>
      </c>
      <c r="K3347" s="2" t="s">
        <v>53</v>
      </c>
      <c r="L3347" s="8" t="s">
        <v>72</v>
      </c>
      <c r="M3347" s="2" t="s">
        <v>55</v>
      </c>
      <c r="N3347" s="2" t="s">
        <v>74</v>
      </c>
      <c r="O3347" s="10" t="s">
        <v>75</v>
      </c>
      <c r="P3347" s="2" t="s">
        <v>76</v>
      </c>
      <c r="Q3347" s="2" t="s">
        <v>62</v>
      </c>
      <c r="R3347" s="2"/>
      <c r="S3347" s="2"/>
      <c r="T3347" s="2" t="s">
        <v>105</v>
      </c>
      <c r="U3347" s="2" t="s">
        <v>78</v>
      </c>
      <c r="V3347" s="2" t="s">
        <v>6123</v>
      </c>
      <c r="W3347" s="2" t="s">
        <v>80</v>
      </c>
      <c r="X3347" s="10" t="s">
        <v>242</v>
      </c>
      <c r="Y3347" s="2" t="s">
        <v>58</v>
      </c>
      <c r="Z3347" s="2" t="s">
        <v>62</v>
      </c>
      <c r="AA3347" s="2" t="s">
        <v>77</v>
      </c>
      <c r="AB3347" s="2" t="s">
        <v>82</v>
      </c>
      <c r="AC3347" s="2" t="s">
        <v>6124</v>
      </c>
      <c r="AD3347" s="8"/>
      <c r="AE3347" s="2" t="s">
        <v>64</v>
      </c>
      <c r="AF3347" s="2" t="s">
        <v>110</v>
      </c>
      <c r="AG3347" s="2" t="s">
        <v>63</v>
      </c>
      <c r="AH3347" s="2" t="s">
        <v>88</v>
      </c>
      <c r="AI3347" s="11" t="s">
        <v>1067</v>
      </c>
      <c r="AK3347" s="8" t="s">
        <v>122</v>
      </c>
      <c r="AL3347" s="2" t="s">
        <v>64</v>
      </c>
      <c r="AM3347" s="8"/>
      <c r="AN3347" s="8" t="s">
        <v>106</v>
      </c>
      <c r="AO3347" s="2" t="s">
        <v>64</v>
      </c>
      <c r="AP3347" s="2" t="s">
        <v>53</v>
      </c>
      <c r="AQ3347" s="2" t="s">
        <v>64</v>
      </c>
      <c r="AR3347" s="2" t="s">
        <v>131</v>
      </c>
      <c r="AS3347" s="2" t="s">
        <v>114</v>
      </c>
      <c r="AU3347" s="2" t="s">
        <v>64</v>
      </c>
      <c r="AV3347" s="2" t="s">
        <v>64</v>
      </c>
      <c r="AX3347" s="2" t="s">
        <v>67</v>
      </c>
      <c r="AY3347" s="14"/>
      <c r="BA3347" s="8"/>
    </row>
    <row r="3348" ht="12.75" customHeight="1">
      <c r="A3348" s="2" t="s">
        <v>1781</v>
      </c>
      <c r="B3348" s="2" t="s">
        <v>156</v>
      </c>
      <c r="C3348" s="2">
        <v>2018.0</v>
      </c>
      <c r="D3348" s="8"/>
      <c r="E3348" s="9"/>
      <c r="F3348" s="2" t="s">
        <v>630</v>
      </c>
      <c r="G3348" s="2" t="s">
        <v>101</v>
      </c>
      <c r="H3348" s="2" t="s">
        <v>134</v>
      </c>
      <c r="I3348" s="2" t="s">
        <v>102</v>
      </c>
      <c r="J3348" s="2" t="s">
        <v>102</v>
      </c>
      <c r="K3348" s="2" t="s">
        <v>53</v>
      </c>
      <c r="L3348" s="8" t="s">
        <v>72</v>
      </c>
      <c r="M3348" s="2" t="s">
        <v>181</v>
      </c>
      <c r="N3348" s="2" t="s">
        <v>74</v>
      </c>
      <c r="O3348" s="10" t="s">
        <v>156</v>
      </c>
      <c r="P3348" s="2"/>
      <c r="Q3348" s="2"/>
      <c r="R3348" s="2" t="s">
        <v>76</v>
      </c>
      <c r="S3348" s="2" t="s">
        <v>59</v>
      </c>
      <c r="T3348" s="2" t="s">
        <v>105</v>
      </c>
      <c r="U3348" s="2" t="s">
        <v>78</v>
      </c>
      <c r="V3348" s="2" t="s">
        <v>6125</v>
      </c>
      <c r="W3348" s="2" t="s">
        <v>80</v>
      </c>
      <c r="X3348" s="10" t="s">
        <v>347</v>
      </c>
      <c r="Y3348" s="2" t="s">
        <v>58</v>
      </c>
      <c r="Z3348" s="2" t="s">
        <v>62</v>
      </c>
      <c r="AA3348" s="2" t="s">
        <v>77</v>
      </c>
      <c r="AB3348" s="2" t="s">
        <v>82</v>
      </c>
      <c r="AC3348" s="2" t="s">
        <v>6126</v>
      </c>
      <c r="AD3348" s="8"/>
      <c r="AE3348" s="2" t="s">
        <v>64</v>
      </c>
      <c r="AF3348" s="2" t="s">
        <v>97</v>
      </c>
      <c r="AG3348" s="2" t="s">
        <v>88</v>
      </c>
      <c r="AH3348" s="2" t="s">
        <v>53</v>
      </c>
      <c r="AI3348" s="11"/>
      <c r="AJ3348" s="2" t="s">
        <v>112</v>
      </c>
      <c r="AL3348" s="2"/>
      <c r="AM3348" s="8"/>
      <c r="AO3348" s="2"/>
      <c r="AP3348" s="2" t="s">
        <v>64</v>
      </c>
      <c r="AQ3348" s="2" t="s">
        <v>64</v>
      </c>
      <c r="AR3348" s="2"/>
      <c r="AS3348" s="2"/>
      <c r="AW3348" s="2" t="s">
        <v>64</v>
      </c>
      <c r="AX3348" s="2" t="s">
        <v>67</v>
      </c>
      <c r="AY3348" s="12" t="s">
        <v>64</v>
      </c>
      <c r="BA3348" s="8"/>
    </row>
    <row r="3349" ht="12.75" customHeight="1">
      <c r="A3349" s="2" t="s">
        <v>6127</v>
      </c>
      <c r="B3349" s="2" t="s">
        <v>156</v>
      </c>
      <c r="C3349" s="2">
        <v>2018.0</v>
      </c>
      <c r="D3349" s="8"/>
      <c r="E3349" s="9"/>
      <c r="F3349" s="2" t="s">
        <v>630</v>
      </c>
      <c r="G3349" s="2" t="s">
        <v>50</v>
      </c>
      <c r="H3349" s="2" t="s">
        <v>70</v>
      </c>
      <c r="I3349" s="2" t="s">
        <v>102</v>
      </c>
      <c r="J3349" s="2" t="s">
        <v>102</v>
      </c>
      <c r="K3349" s="2" t="s">
        <v>64</v>
      </c>
      <c r="L3349" s="8" t="s">
        <v>119</v>
      </c>
      <c r="M3349" s="2" t="s">
        <v>73</v>
      </c>
      <c r="N3349" s="2" t="s">
        <v>74</v>
      </c>
      <c r="O3349" s="10" t="s">
        <v>327</v>
      </c>
      <c r="P3349" s="2"/>
      <c r="Q3349" s="2"/>
      <c r="R3349" s="2" t="s">
        <v>58</v>
      </c>
      <c r="S3349" s="2" t="s">
        <v>59</v>
      </c>
      <c r="T3349" s="2" t="s">
        <v>166</v>
      </c>
      <c r="U3349" s="2" t="s">
        <v>78</v>
      </c>
      <c r="V3349" s="2" t="s">
        <v>6128</v>
      </c>
      <c r="W3349" s="2" t="s">
        <v>80</v>
      </c>
      <c r="X3349" s="10" t="s">
        <v>368</v>
      </c>
      <c r="Y3349" s="2" t="s">
        <v>58</v>
      </c>
      <c r="Z3349" s="2" t="s">
        <v>62</v>
      </c>
      <c r="AA3349" s="2" t="s">
        <v>166</v>
      </c>
      <c r="AB3349" s="2" t="s">
        <v>82</v>
      </c>
      <c r="AC3349" s="2" t="s">
        <v>6129</v>
      </c>
      <c r="AD3349" s="8"/>
      <c r="AE3349" s="2" t="s">
        <v>64</v>
      </c>
      <c r="AF3349" s="2" t="s">
        <v>84</v>
      </c>
      <c r="AG3349" s="2" t="s">
        <v>63</v>
      </c>
      <c r="AH3349" s="2" t="s">
        <v>53</v>
      </c>
      <c r="AI3349" s="11"/>
      <c r="AJ3349" s="2" t="s">
        <v>85</v>
      </c>
      <c r="AL3349" s="2"/>
      <c r="AM3349" s="8"/>
      <c r="AO3349" s="2"/>
      <c r="AP3349" s="2" t="s">
        <v>53</v>
      </c>
      <c r="AQ3349" s="2" t="s">
        <v>64</v>
      </c>
      <c r="AR3349" s="2"/>
      <c r="AS3349" s="2"/>
      <c r="AW3349" s="2" t="s">
        <v>64</v>
      </c>
      <c r="AX3349" s="2" t="s">
        <v>67</v>
      </c>
      <c r="AY3349" s="14"/>
      <c r="BA3349" s="8"/>
    </row>
    <row r="3350" ht="12.75" customHeight="1">
      <c r="A3350" s="2" t="s">
        <v>6130</v>
      </c>
      <c r="B3350" s="2" t="s">
        <v>156</v>
      </c>
      <c r="C3350" s="2">
        <v>2018.0</v>
      </c>
      <c r="D3350" s="8"/>
      <c r="E3350" s="9"/>
      <c r="F3350" s="2" t="s">
        <v>630</v>
      </c>
      <c r="G3350" s="2" t="s">
        <v>50</v>
      </c>
      <c r="H3350" s="2" t="s">
        <v>70</v>
      </c>
      <c r="I3350" s="2" t="s">
        <v>157</v>
      </c>
      <c r="J3350" s="2" t="s">
        <v>157</v>
      </c>
      <c r="K3350" s="2" t="s">
        <v>53</v>
      </c>
      <c r="L3350" s="8" t="s">
        <v>72</v>
      </c>
      <c r="M3350" s="2" t="s">
        <v>73</v>
      </c>
      <c r="N3350" s="2" t="s">
        <v>74</v>
      </c>
      <c r="O3350" s="10" t="s">
        <v>156</v>
      </c>
      <c r="P3350" s="2"/>
      <c r="Q3350" s="2"/>
      <c r="R3350" s="2" t="s">
        <v>76</v>
      </c>
      <c r="S3350" s="2" t="s">
        <v>59</v>
      </c>
      <c r="T3350" s="8"/>
      <c r="U3350" s="8"/>
      <c r="V3350" s="2" t="s">
        <v>6131</v>
      </c>
      <c r="W3350" s="2" t="s">
        <v>80</v>
      </c>
      <c r="X3350" s="10" t="s">
        <v>57</v>
      </c>
      <c r="Y3350" s="2" t="s">
        <v>58</v>
      </c>
      <c r="Z3350" s="2" t="s">
        <v>62</v>
      </c>
      <c r="AA3350" s="2" t="s">
        <v>105</v>
      </c>
      <c r="AB3350" s="2" t="s">
        <v>82</v>
      </c>
      <c r="AC3350" s="2" t="s">
        <v>6131</v>
      </c>
      <c r="AD3350" s="8"/>
      <c r="AE3350" s="2" t="s">
        <v>64</v>
      </c>
      <c r="AF3350" s="2" t="s">
        <v>84</v>
      </c>
      <c r="AG3350" s="2" t="s">
        <v>63</v>
      </c>
      <c r="AH3350" s="2" t="s">
        <v>53</v>
      </c>
      <c r="AI3350" s="11"/>
      <c r="AJ3350" s="2" t="s">
        <v>112</v>
      </c>
      <c r="AK3350" s="8" t="s">
        <v>98</v>
      </c>
      <c r="AL3350" s="2" t="s">
        <v>64</v>
      </c>
      <c r="AM3350" s="8" t="s">
        <v>305</v>
      </c>
      <c r="AN3350" s="8" t="s">
        <v>186</v>
      </c>
      <c r="AO3350" s="2"/>
      <c r="AP3350" s="2" t="s">
        <v>53</v>
      </c>
      <c r="AQ3350" s="2" t="s">
        <v>64</v>
      </c>
      <c r="AR3350" s="2" t="s">
        <v>185</v>
      </c>
      <c r="AS3350" s="2" t="s">
        <v>186</v>
      </c>
      <c r="AX3350" s="2" t="s">
        <v>67</v>
      </c>
      <c r="AY3350" s="14"/>
      <c r="BA3350" s="8"/>
    </row>
    <row r="3351" ht="12.75" customHeight="1">
      <c r="A3351" s="2" t="s">
        <v>6132</v>
      </c>
      <c r="B3351" s="2" t="s">
        <v>156</v>
      </c>
      <c r="C3351" s="2">
        <v>2018.0</v>
      </c>
      <c r="D3351" s="8"/>
      <c r="E3351" s="9"/>
      <c r="F3351" s="2" t="s">
        <v>519</v>
      </c>
      <c r="G3351" s="2" t="s">
        <v>101</v>
      </c>
      <c r="H3351" s="2" t="s">
        <v>70</v>
      </c>
      <c r="I3351" s="2" t="s">
        <v>157</v>
      </c>
      <c r="J3351" s="2" t="s">
        <v>157</v>
      </c>
      <c r="K3351" s="2" t="s">
        <v>53</v>
      </c>
      <c r="L3351" s="8" t="s">
        <v>72</v>
      </c>
      <c r="M3351" s="2" t="s">
        <v>55</v>
      </c>
      <c r="N3351" s="2" t="s">
        <v>74</v>
      </c>
      <c r="O3351" s="10" t="s">
        <v>86</v>
      </c>
      <c r="P3351" s="2"/>
      <c r="Q3351" s="2"/>
      <c r="R3351" s="2" t="s">
        <v>58</v>
      </c>
      <c r="S3351" s="2" t="s">
        <v>59</v>
      </c>
      <c r="T3351" s="2" t="s">
        <v>105</v>
      </c>
      <c r="U3351" s="2" t="s">
        <v>78</v>
      </c>
      <c r="V3351" s="2" t="s">
        <v>6133</v>
      </c>
      <c r="W3351" s="2" t="s">
        <v>80</v>
      </c>
      <c r="X3351" s="10" t="s">
        <v>170</v>
      </c>
      <c r="Y3351" s="2" t="s">
        <v>58</v>
      </c>
      <c r="Z3351" s="2" t="s">
        <v>62</v>
      </c>
      <c r="AA3351" s="2" t="s">
        <v>77</v>
      </c>
      <c r="AB3351" s="2" t="s">
        <v>82</v>
      </c>
      <c r="AC3351" s="2" t="s">
        <v>6134</v>
      </c>
      <c r="AD3351" s="2" t="s">
        <v>64</v>
      </c>
      <c r="AE3351" s="2" t="s">
        <v>64</v>
      </c>
      <c r="AF3351" s="2" t="s">
        <v>97</v>
      </c>
      <c r="AG3351" s="2" t="s">
        <v>88</v>
      </c>
      <c r="AH3351" s="2" t="s">
        <v>53</v>
      </c>
      <c r="AI3351" s="11"/>
      <c r="AJ3351" s="2" t="s">
        <v>85</v>
      </c>
      <c r="AL3351" s="8"/>
      <c r="AM3351" s="8"/>
      <c r="AO3351" s="8"/>
      <c r="AP3351" s="8"/>
      <c r="AQ3351" s="8"/>
      <c r="AR3351" s="8"/>
      <c r="AS3351" s="8"/>
      <c r="AU3351" s="2" t="s">
        <v>64</v>
      </c>
      <c r="AX3351" s="2"/>
      <c r="AY3351" s="14"/>
      <c r="BA3351" s="8"/>
    </row>
    <row r="3352" ht="12.75" customHeight="1">
      <c r="A3352" s="2" t="s">
        <v>6135</v>
      </c>
      <c r="B3352" s="2" t="s">
        <v>156</v>
      </c>
      <c r="C3352" s="2">
        <v>2018.0</v>
      </c>
      <c r="D3352" s="8"/>
      <c r="E3352" s="9"/>
      <c r="F3352" s="2" t="s">
        <v>413</v>
      </c>
      <c r="G3352" s="2" t="s">
        <v>50</v>
      </c>
      <c r="H3352" s="2" t="s">
        <v>134</v>
      </c>
      <c r="I3352" s="2" t="s">
        <v>157</v>
      </c>
      <c r="J3352" s="2" t="s">
        <v>157</v>
      </c>
      <c r="K3352" s="2" t="s">
        <v>53</v>
      </c>
      <c r="L3352" s="8" t="s">
        <v>72</v>
      </c>
      <c r="M3352" s="2" t="s">
        <v>181</v>
      </c>
      <c r="N3352" s="2" t="s">
        <v>74</v>
      </c>
      <c r="O3352" s="10" t="s">
        <v>75</v>
      </c>
      <c r="P3352" s="2"/>
      <c r="Q3352" s="2"/>
      <c r="R3352" s="2" t="s">
        <v>76</v>
      </c>
      <c r="S3352" s="2" t="s">
        <v>59</v>
      </c>
      <c r="T3352" s="2" t="s">
        <v>77</v>
      </c>
      <c r="U3352" s="2" t="s">
        <v>78</v>
      </c>
      <c r="V3352" s="2" t="s">
        <v>6136</v>
      </c>
      <c r="W3352" s="2" t="s">
        <v>61</v>
      </c>
      <c r="X3352" s="9"/>
      <c r="Y3352" s="8"/>
      <c r="Z3352" s="8"/>
      <c r="AA3352" s="8"/>
      <c r="AB3352" s="2"/>
      <c r="AC3352" s="8"/>
      <c r="AD3352" s="8"/>
      <c r="AE3352" s="8"/>
      <c r="AF3352" s="11"/>
      <c r="AG3352" s="11"/>
      <c r="AH3352" s="11"/>
      <c r="AI3352" s="11"/>
      <c r="AJ3352" s="2" t="s">
        <v>85</v>
      </c>
      <c r="AL3352" s="8"/>
      <c r="AM3352" s="8"/>
      <c r="AO3352" s="8"/>
      <c r="AP3352" s="8"/>
      <c r="AQ3352" s="8"/>
      <c r="AR3352" s="8"/>
      <c r="AS3352" s="8"/>
      <c r="AX3352" s="2"/>
      <c r="AY3352" s="14"/>
      <c r="BA3352" s="8"/>
    </row>
    <row r="3353" ht="12.75" customHeight="1">
      <c r="A3353" s="2" t="s">
        <v>6137</v>
      </c>
      <c r="B3353" s="2" t="s">
        <v>156</v>
      </c>
      <c r="C3353" s="2">
        <v>2018.0</v>
      </c>
      <c r="D3353" s="8"/>
      <c r="E3353" s="9"/>
      <c r="F3353" s="2" t="s">
        <v>431</v>
      </c>
      <c r="I3353" s="2" t="s">
        <v>71</v>
      </c>
      <c r="J3353" s="2" t="s">
        <v>71</v>
      </c>
      <c r="K3353" s="2" t="s">
        <v>53</v>
      </c>
      <c r="L3353" s="8" t="s">
        <v>72</v>
      </c>
      <c r="M3353" s="2" t="s">
        <v>181</v>
      </c>
      <c r="N3353" s="2" t="s">
        <v>74</v>
      </c>
      <c r="O3353" s="10" t="s">
        <v>426</v>
      </c>
      <c r="P3353" s="2"/>
      <c r="Q3353" s="2"/>
      <c r="R3353" s="2" t="s">
        <v>109</v>
      </c>
      <c r="S3353" s="2" t="s">
        <v>59</v>
      </c>
      <c r="T3353" s="2" t="s">
        <v>105</v>
      </c>
      <c r="U3353" s="2" t="s">
        <v>78</v>
      </c>
      <c r="V3353" s="2" t="s">
        <v>6138</v>
      </c>
      <c r="W3353" s="2" t="s">
        <v>80</v>
      </c>
      <c r="X3353" s="10" t="s">
        <v>2921</v>
      </c>
      <c r="Y3353" s="2" t="s">
        <v>148</v>
      </c>
      <c r="Z3353" s="2" t="s">
        <v>62</v>
      </c>
      <c r="AA3353" s="8"/>
      <c r="AB3353" s="2" t="s">
        <v>153</v>
      </c>
      <c r="AC3353" s="2" t="s">
        <v>6138</v>
      </c>
      <c r="AD3353" s="8"/>
      <c r="AE3353" s="2" t="s">
        <v>64</v>
      </c>
      <c r="AF3353" s="2" t="s">
        <v>110</v>
      </c>
      <c r="AG3353" s="2" t="s">
        <v>63</v>
      </c>
      <c r="AH3353" s="2" t="s">
        <v>88</v>
      </c>
      <c r="AI3353" s="2" t="s">
        <v>989</v>
      </c>
      <c r="AJ3353" s="2" t="s">
        <v>112</v>
      </c>
      <c r="AL3353" s="2"/>
      <c r="AM3353" s="8"/>
      <c r="AO3353" s="2"/>
      <c r="AP3353" s="2" t="s">
        <v>53</v>
      </c>
      <c r="AQ3353" s="2" t="s">
        <v>64</v>
      </c>
      <c r="AR3353" s="2" t="s">
        <v>300</v>
      </c>
      <c r="AS3353" s="2" t="s">
        <v>301</v>
      </c>
      <c r="AX3353" s="2" t="s">
        <v>67</v>
      </c>
      <c r="AY3353" s="14"/>
      <c r="BA3353" s="8"/>
    </row>
    <row r="3354" ht="12.75" customHeight="1">
      <c r="A3354" s="2" t="s">
        <v>6139</v>
      </c>
      <c r="B3354" s="2" t="s">
        <v>156</v>
      </c>
      <c r="C3354" s="2">
        <v>2018.0</v>
      </c>
      <c r="D3354" s="2" t="s">
        <v>64</v>
      </c>
      <c r="E3354" s="10" t="s">
        <v>4831</v>
      </c>
      <c r="F3354" s="2" t="s">
        <v>292</v>
      </c>
      <c r="G3354" s="2" t="s">
        <v>50</v>
      </c>
      <c r="I3354" s="2" t="s">
        <v>157</v>
      </c>
      <c r="J3354" s="2" t="s">
        <v>157</v>
      </c>
      <c r="K3354" s="2" t="s">
        <v>53</v>
      </c>
      <c r="L3354" s="8" t="s">
        <v>72</v>
      </c>
      <c r="M3354" s="2" t="s">
        <v>181</v>
      </c>
      <c r="N3354" s="2" t="s">
        <v>74</v>
      </c>
      <c r="O3354" s="10" t="s">
        <v>469</v>
      </c>
      <c r="P3354" s="2"/>
      <c r="Q3354" s="2"/>
      <c r="R3354" s="2" t="s">
        <v>109</v>
      </c>
      <c r="S3354" s="2" t="s">
        <v>59</v>
      </c>
      <c r="T3354" s="2" t="s">
        <v>105</v>
      </c>
      <c r="U3354" s="2" t="s">
        <v>78</v>
      </c>
      <c r="V3354" s="2" t="s">
        <v>6140</v>
      </c>
      <c r="W3354" s="2" t="s">
        <v>115</v>
      </c>
      <c r="X3354" s="10" t="s">
        <v>103</v>
      </c>
      <c r="Y3354" s="2" t="s">
        <v>58</v>
      </c>
      <c r="Z3354" s="2" t="s">
        <v>59</v>
      </c>
      <c r="AA3354" s="2" t="s">
        <v>166</v>
      </c>
      <c r="AB3354" s="2" t="s">
        <v>82</v>
      </c>
      <c r="AC3354" s="2" t="s">
        <v>6141</v>
      </c>
      <c r="AD3354" s="8"/>
      <c r="AE3354" s="2" t="s">
        <v>64</v>
      </c>
      <c r="AF3354" s="2" t="s">
        <v>84</v>
      </c>
      <c r="AG3354" s="2" t="s">
        <v>63</v>
      </c>
      <c r="AH3354" s="2" t="s">
        <v>53</v>
      </c>
      <c r="AI3354" s="11"/>
      <c r="AJ3354" s="2" t="s">
        <v>112</v>
      </c>
      <c r="AL3354" s="2" t="s">
        <v>64</v>
      </c>
      <c r="AM3354" s="8" t="s">
        <v>312</v>
      </c>
      <c r="AN3354" s="8" t="s">
        <v>186</v>
      </c>
      <c r="AO3354" s="2"/>
      <c r="AP3354" s="2" t="s">
        <v>53</v>
      </c>
      <c r="AQ3354" s="2" t="s">
        <v>64</v>
      </c>
      <c r="AR3354" s="2" t="s">
        <v>185</v>
      </c>
      <c r="AS3354" s="2" t="s">
        <v>186</v>
      </c>
      <c r="AV3354" s="2" t="s">
        <v>64</v>
      </c>
      <c r="AX3354" s="2" t="s">
        <v>67</v>
      </c>
      <c r="AY3354" s="14"/>
      <c r="BA3354" s="8"/>
    </row>
    <row r="3355" ht="12.75" customHeight="1">
      <c r="A3355" s="2" t="s">
        <v>6142</v>
      </c>
      <c r="B3355" s="2" t="s">
        <v>156</v>
      </c>
      <c r="C3355" s="2">
        <v>2018.0</v>
      </c>
      <c r="D3355" s="8"/>
      <c r="E3355" s="9"/>
      <c r="F3355" s="2" t="s">
        <v>274</v>
      </c>
      <c r="G3355" s="2" t="s">
        <v>50</v>
      </c>
      <c r="H3355" s="2" t="s">
        <v>51</v>
      </c>
      <c r="I3355" s="2" t="s">
        <v>173</v>
      </c>
      <c r="J3355" s="2" t="s">
        <v>173</v>
      </c>
      <c r="K3355" s="2" t="s">
        <v>53</v>
      </c>
      <c r="L3355" s="8" t="s">
        <v>72</v>
      </c>
      <c r="M3355" s="2" t="s">
        <v>55</v>
      </c>
      <c r="N3355" s="2" t="s">
        <v>74</v>
      </c>
      <c r="O3355" s="10" t="s">
        <v>81</v>
      </c>
      <c r="P3355" s="2"/>
      <c r="Q3355" s="2"/>
      <c r="R3355" s="2" t="s">
        <v>58</v>
      </c>
      <c r="S3355" s="2" t="s">
        <v>59</v>
      </c>
      <c r="T3355" s="2" t="s">
        <v>166</v>
      </c>
      <c r="U3355" s="2" t="s">
        <v>78</v>
      </c>
      <c r="V3355" s="2" t="s">
        <v>6143</v>
      </c>
      <c r="W3355" s="2" t="s">
        <v>80</v>
      </c>
      <c r="X3355" s="10" t="s">
        <v>347</v>
      </c>
      <c r="Y3355" s="2" t="s">
        <v>58</v>
      </c>
      <c r="Z3355" s="2" t="s">
        <v>62</v>
      </c>
      <c r="AA3355" s="8"/>
      <c r="AB3355" s="2"/>
      <c r="AC3355" s="2" t="s">
        <v>6144</v>
      </c>
      <c r="AD3355" s="8"/>
      <c r="AE3355" s="2" t="s">
        <v>64</v>
      </c>
      <c r="AF3355" s="2" t="s">
        <v>84</v>
      </c>
      <c r="AG3355" s="2" t="s">
        <v>63</v>
      </c>
      <c r="AH3355" s="2" t="s">
        <v>53</v>
      </c>
      <c r="AI3355" s="11"/>
      <c r="AJ3355" s="9" t="s">
        <v>6145</v>
      </c>
      <c r="AL3355" s="2"/>
      <c r="AM3355" s="8"/>
      <c r="AO3355" s="2"/>
      <c r="AP3355" s="2" t="s">
        <v>53</v>
      </c>
      <c r="AQ3355" s="2" t="s">
        <v>64</v>
      </c>
      <c r="AR3355" s="2" t="s">
        <v>113</v>
      </c>
      <c r="AS3355" s="2" t="s">
        <v>114</v>
      </c>
      <c r="AX3355" s="2" t="s">
        <v>67</v>
      </c>
      <c r="AY3355" s="14"/>
      <c r="BA3355" s="8"/>
    </row>
    <row r="3356" ht="12.75" customHeight="1">
      <c r="A3356" s="2" t="s">
        <v>6146</v>
      </c>
      <c r="B3356" s="2" t="s">
        <v>156</v>
      </c>
      <c r="C3356" s="2">
        <v>2018.0</v>
      </c>
      <c r="D3356" s="8"/>
      <c r="E3356" s="9"/>
      <c r="F3356" s="2" t="s">
        <v>49</v>
      </c>
      <c r="G3356" s="2" t="s">
        <v>50</v>
      </c>
      <c r="I3356" s="2" t="s">
        <v>173</v>
      </c>
      <c r="J3356" s="2" t="s">
        <v>173</v>
      </c>
      <c r="K3356" s="2" t="s">
        <v>53</v>
      </c>
      <c r="L3356" s="8" t="s">
        <v>72</v>
      </c>
      <c r="M3356" s="2" t="s">
        <v>181</v>
      </c>
      <c r="N3356" s="2" t="s">
        <v>74</v>
      </c>
      <c r="O3356" s="10" t="s">
        <v>117</v>
      </c>
      <c r="P3356" s="2" t="s">
        <v>76</v>
      </c>
      <c r="Q3356" s="2" t="s">
        <v>62</v>
      </c>
      <c r="R3356" s="2"/>
      <c r="S3356" s="2"/>
      <c r="T3356" s="2" t="s">
        <v>105</v>
      </c>
      <c r="U3356" s="2" t="s">
        <v>78</v>
      </c>
      <c r="V3356" s="2" t="s">
        <v>6147</v>
      </c>
      <c r="W3356" s="2" t="s">
        <v>80</v>
      </c>
      <c r="X3356" s="10" t="s">
        <v>347</v>
      </c>
      <c r="Y3356" s="2" t="s">
        <v>58</v>
      </c>
      <c r="Z3356" s="2" t="s">
        <v>62</v>
      </c>
      <c r="AA3356" s="2" t="s">
        <v>77</v>
      </c>
      <c r="AB3356" s="2" t="s">
        <v>82</v>
      </c>
      <c r="AC3356" s="2" t="s">
        <v>6148</v>
      </c>
      <c r="AD3356" s="8"/>
      <c r="AE3356" s="2" t="s">
        <v>64</v>
      </c>
      <c r="AF3356" s="2" t="s">
        <v>110</v>
      </c>
      <c r="AG3356" s="2" t="s">
        <v>63</v>
      </c>
      <c r="AH3356" s="2" t="s">
        <v>88</v>
      </c>
      <c r="AI3356" s="2" t="s">
        <v>828</v>
      </c>
      <c r="AJ3356" s="2" t="s">
        <v>1085</v>
      </c>
      <c r="AL3356" s="2"/>
      <c r="AM3356" s="8"/>
      <c r="AO3356" s="2"/>
      <c r="AP3356" s="2" t="s">
        <v>53</v>
      </c>
      <c r="AQ3356" s="2" t="s">
        <v>64</v>
      </c>
      <c r="AR3356" s="2" t="s">
        <v>213</v>
      </c>
      <c r="AS3356" s="2" t="s">
        <v>114</v>
      </c>
      <c r="AX3356" s="2" t="s">
        <v>67</v>
      </c>
      <c r="AY3356" s="14"/>
      <c r="BA3356" s="8"/>
    </row>
    <row r="3357" ht="12.75" customHeight="1">
      <c r="A3357" s="2" t="s">
        <v>6149</v>
      </c>
      <c r="B3357" s="2" t="s">
        <v>289</v>
      </c>
      <c r="C3357" s="2">
        <v>2018.0</v>
      </c>
      <c r="D3357" s="2" t="s">
        <v>64</v>
      </c>
      <c r="E3357" s="10" t="s">
        <v>819</v>
      </c>
      <c r="F3357" s="2" t="s">
        <v>405</v>
      </c>
      <c r="G3357" s="2" t="s">
        <v>50</v>
      </c>
      <c r="H3357" s="2" t="s">
        <v>70</v>
      </c>
      <c r="I3357" s="2" t="s">
        <v>293</v>
      </c>
      <c r="J3357" s="2" t="s">
        <v>293</v>
      </c>
      <c r="K3357" s="2" t="s">
        <v>53</v>
      </c>
      <c r="L3357" s="8" t="s">
        <v>72</v>
      </c>
      <c r="M3357" s="2" t="s">
        <v>181</v>
      </c>
      <c r="N3357" s="2" t="s">
        <v>74</v>
      </c>
      <c r="O3357" s="10" t="s">
        <v>223</v>
      </c>
      <c r="P3357" s="2" t="s">
        <v>109</v>
      </c>
      <c r="Q3357" s="2" t="s">
        <v>62</v>
      </c>
      <c r="R3357" s="2"/>
      <c r="S3357" s="2"/>
      <c r="T3357" s="8"/>
      <c r="U3357" s="2" t="s">
        <v>78</v>
      </c>
      <c r="V3357" s="2" t="s">
        <v>6150</v>
      </c>
      <c r="W3357" s="2" t="s">
        <v>80</v>
      </c>
      <c r="X3357" s="10" t="s">
        <v>289</v>
      </c>
      <c r="Y3357" s="2" t="s">
        <v>76</v>
      </c>
      <c r="Z3357" s="2" t="s">
        <v>59</v>
      </c>
      <c r="AA3357" s="8"/>
      <c r="AB3357" s="2"/>
      <c r="AC3357" s="2" t="s">
        <v>6150</v>
      </c>
      <c r="AD3357" s="8"/>
      <c r="AE3357" s="2" t="s">
        <v>64</v>
      </c>
      <c r="AF3357" s="2" t="s">
        <v>110</v>
      </c>
      <c r="AG3357" s="2" t="s">
        <v>63</v>
      </c>
      <c r="AH3357" s="2" t="s">
        <v>88</v>
      </c>
      <c r="AI3357" s="2" t="s">
        <v>828</v>
      </c>
      <c r="AJ3357" s="2" t="s">
        <v>112</v>
      </c>
      <c r="AL3357" s="2"/>
      <c r="AM3357" s="8"/>
      <c r="AO3357" s="2" t="s">
        <v>64</v>
      </c>
      <c r="AP3357" s="2" t="s">
        <v>53</v>
      </c>
      <c r="AQ3357" s="2" t="s">
        <v>64</v>
      </c>
      <c r="AR3357" s="2" t="s">
        <v>131</v>
      </c>
      <c r="AS3357" s="2" t="s">
        <v>114</v>
      </c>
      <c r="AV3357" s="2" t="s">
        <v>64</v>
      </c>
      <c r="AX3357" s="2" t="s">
        <v>67</v>
      </c>
      <c r="AY3357" s="14"/>
      <c r="BA3357" s="8"/>
    </row>
    <row r="3358" ht="12.75" customHeight="1">
      <c r="A3358" s="2" t="s">
        <v>5178</v>
      </c>
      <c r="B3358" s="2" t="s">
        <v>289</v>
      </c>
      <c r="C3358" s="2">
        <v>2018.0</v>
      </c>
      <c r="D3358" s="8"/>
      <c r="E3358" s="9"/>
      <c r="F3358" s="2" t="s">
        <v>405</v>
      </c>
      <c r="G3358" s="2" t="s">
        <v>50</v>
      </c>
      <c r="H3358" s="2" t="s">
        <v>70</v>
      </c>
      <c r="I3358" s="2" t="s">
        <v>293</v>
      </c>
      <c r="J3358" s="2" t="s">
        <v>293</v>
      </c>
      <c r="K3358" s="2" t="s">
        <v>53</v>
      </c>
      <c r="L3358" s="8" t="s">
        <v>72</v>
      </c>
      <c r="M3358" s="2" t="s">
        <v>181</v>
      </c>
      <c r="N3358" s="2" t="s">
        <v>74</v>
      </c>
      <c r="O3358" s="10" t="s">
        <v>108</v>
      </c>
      <c r="P3358" s="2"/>
      <c r="Q3358" s="2"/>
      <c r="R3358" s="2" t="s">
        <v>109</v>
      </c>
      <c r="S3358" s="2" t="s">
        <v>59</v>
      </c>
      <c r="T3358" s="8"/>
      <c r="U3358" s="8"/>
      <c r="V3358" s="2" t="s">
        <v>6151</v>
      </c>
      <c r="W3358" s="2" t="s">
        <v>80</v>
      </c>
      <c r="X3358" s="10" t="s">
        <v>295</v>
      </c>
      <c r="Y3358" s="2" t="s">
        <v>58</v>
      </c>
      <c r="Z3358" s="2" t="s">
        <v>62</v>
      </c>
      <c r="AA3358" s="2" t="s">
        <v>77</v>
      </c>
      <c r="AB3358" s="2" t="s">
        <v>82</v>
      </c>
      <c r="AC3358" s="2" t="s">
        <v>6152</v>
      </c>
      <c r="AD3358" s="8"/>
      <c r="AE3358" s="2" t="s">
        <v>64</v>
      </c>
      <c r="AF3358" s="2" t="s">
        <v>110</v>
      </c>
      <c r="AG3358" s="2" t="s">
        <v>63</v>
      </c>
      <c r="AH3358" s="2" t="s">
        <v>88</v>
      </c>
      <c r="AI3358" s="2" t="s">
        <v>989</v>
      </c>
      <c r="AJ3358" s="2" t="s">
        <v>112</v>
      </c>
      <c r="AL3358" s="2"/>
      <c r="AM3358" s="8"/>
      <c r="AO3358" s="2"/>
      <c r="AP3358" s="2" t="s">
        <v>53</v>
      </c>
      <c r="AQ3358" s="2" t="s">
        <v>64</v>
      </c>
      <c r="AR3358" s="2"/>
      <c r="AS3358" s="2"/>
      <c r="AW3358" s="2" t="s">
        <v>64</v>
      </c>
      <c r="AX3358" s="2" t="s">
        <v>67</v>
      </c>
      <c r="AY3358" s="14"/>
      <c r="BA3358" s="8"/>
    </row>
    <row r="3359" ht="12.75" customHeight="1">
      <c r="A3359" s="2" t="s">
        <v>6153</v>
      </c>
      <c r="B3359" s="2" t="s">
        <v>289</v>
      </c>
      <c r="C3359" s="2">
        <v>2018.0</v>
      </c>
      <c r="D3359" s="8"/>
      <c r="E3359" s="9"/>
      <c r="I3359" s="2" t="s">
        <v>293</v>
      </c>
      <c r="J3359" s="2" t="s">
        <v>293</v>
      </c>
      <c r="K3359" s="2" t="s">
        <v>53</v>
      </c>
      <c r="L3359" s="8" t="s">
        <v>72</v>
      </c>
      <c r="M3359" s="2" t="s">
        <v>181</v>
      </c>
      <c r="N3359" s="2" t="s">
        <v>74</v>
      </c>
      <c r="O3359" s="10" t="s">
        <v>223</v>
      </c>
      <c r="P3359" s="2"/>
      <c r="Q3359" s="2"/>
      <c r="R3359" s="2" t="s">
        <v>109</v>
      </c>
      <c r="S3359" s="2" t="s">
        <v>59</v>
      </c>
      <c r="T3359" s="8"/>
      <c r="U3359" s="8"/>
      <c r="V3359" s="2" t="s">
        <v>6154</v>
      </c>
      <c r="W3359" s="2" t="s">
        <v>115</v>
      </c>
      <c r="X3359" s="10" t="s">
        <v>256</v>
      </c>
      <c r="Y3359" s="2" t="s">
        <v>58</v>
      </c>
      <c r="Z3359" s="2" t="s">
        <v>62</v>
      </c>
      <c r="AA3359" s="8"/>
      <c r="AB3359" s="2"/>
      <c r="AC3359" s="2" t="s">
        <v>6155</v>
      </c>
      <c r="AD3359" s="8"/>
      <c r="AE3359" s="2" t="s">
        <v>64</v>
      </c>
      <c r="AF3359" s="2" t="s">
        <v>110</v>
      </c>
      <c r="AG3359" s="2" t="s">
        <v>63</v>
      </c>
      <c r="AH3359" s="2" t="s">
        <v>88</v>
      </c>
      <c r="AI3359" s="2" t="s">
        <v>989</v>
      </c>
      <c r="AJ3359" s="2" t="s">
        <v>112</v>
      </c>
      <c r="AL3359" s="2"/>
      <c r="AM3359" s="8"/>
      <c r="AO3359" s="2"/>
      <c r="AP3359" s="2" t="s">
        <v>64</v>
      </c>
      <c r="AQ3359" s="2" t="s">
        <v>64</v>
      </c>
      <c r="AR3359" s="2" t="s">
        <v>213</v>
      </c>
      <c r="AS3359" s="2" t="s">
        <v>114</v>
      </c>
      <c r="AV3359" s="2" t="s">
        <v>64</v>
      </c>
      <c r="AX3359" s="2" t="s">
        <v>67</v>
      </c>
      <c r="AY3359" s="14"/>
      <c r="BA3359" s="8"/>
    </row>
    <row r="3360" ht="12.75" customHeight="1">
      <c r="A3360" s="2" t="s">
        <v>3097</v>
      </c>
      <c r="B3360" s="2" t="s">
        <v>289</v>
      </c>
      <c r="C3360" s="2">
        <v>2018.0</v>
      </c>
      <c r="D3360" s="8"/>
      <c r="E3360" s="9"/>
      <c r="F3360" s="2" t="s">
        <v>405</v>
      </c>
      <c r="G3360" s="2" t="s">
        <v>101</v>
      </c>
      <c r="H3360" s="2" t="s">
        <v>70</v>
      </c>
      <c r="I3360" s="2" t="s">
        <v>577</v>
      </c>
      <c r="J3360" s="2" t="s">
        <v>577</v>
      </c>
      <c r="K3360" s="2" t="s">
        <v>53</v>
      </c>
      <c r="M3360" s="2" t="s">
        <v>73</v>
      </c>
      <c r="N3360" s="2" t="s">
        <v>74</v>
      </c>
      <c r="O3360" s="10" t="s">
        <v>447</v>
      </c>
      <c r="P3360" s="2"/>
      <c r="Q3360" s="2"/>
      <c r="R3360" s="2" t="s">
        <v>109</v>
      </c>
      <c r="S3360" s="2" t="s">
        <v>59</v>
      </c>
      <c r="T3360" s="8"/>
      <c r="U3360" s="8"/>
      <c r="V3360" s="2" t="s">
        <v>6156</v>
      </c>
      <c r="W3360" s="2" t="s">
        <v>115</v>
      </c>
      <c r="X3360" s="10" t="s">
        <v>770</v>
      </c>
      <c r="Y3360" s="2" t="s">
        <v>58</v>
      </c>
      <c r="Z3360" s="2" t="s">
        <v>62</v>
      </c>
      <c r="AA3360" s="8"/>
      <c r="AB3360" s="2"/>
      <c r="AC3360" s="2" t="s">
        <v>6157</v>
      </c>
      <c r="AD3360" s="8"/>
      <c r="AE3360" s="2" t="s">
        <v>64</v>
      </c>
      <c r="AF3360" s="2" t="s">
        <v>110</v>
      </c>
      <c r="AG3360" s="2" t="s">
        <v>63</v>
      </c>
      <c r="AH3360" s="2" t="s">
        <v>88</v>
      </c>
      <c r="AI3360" s="2" t="s">
        <v>111</v>
      </c>
      <c r="AJ3360" s="2" t="s">
        <v>112</v>
      </c>
      <c r="AL3360" s="2"/>
      <c r="AM3360" s="8"/>
      <c r="AO3360" s="2"/>
      <c r="AP3360" s="2" t="s">
        <v>53</v>
      </c>
      <c r="AQ3360" s="2" t="s">
        <v>64</v>
      </c>
      <c r="AR3360" s="2" t="s">
        <v>185</v>
      </c>
      <c r="AS3360" s="2" t="s">
        <v>186</v>
      </c>
      <c r="AX3360" s="2" t="s">
        <v>67</v>
      </c>
      <c r="AY3360" s="14"/>
      <c r="BA3360" s="8"/>
    </row>
    <row r="3361" ht="12.75" customHeight="1">
      <c r="A3361" s="2" t="s">
        <v>6158</v>
      </c>
      <c r="B3361" s="2" t="s">
        <v>289</v>
      </c>
      <c r="C3361" s="2">
        <v>2018.0</v>
      </c>
      <c r="D3361" s="8"/>
      <c r="E3361" s="9"/>
      <c r="I3361" s="2" t="s">
        <v>293</v>
      </c>
      <c r="J3361" s="2" t="s">
        <v>293</v>
      </c>
      <c r="K3361" s="2" t="s">
        <v>53</v>
      </c>
      <c r="L3361" s="8" t="s">
        <v>72</v>
      </c>
      <c r="M3361" s="2" t="s">
        <v>181</v>
      </c>
      <c r="N3361" s="2" t="s">
        <v>74</v>
      </c>
      <c r="O3361" s="10" t="s">
        <v>245</v>
      </c>
      <c r="P3361" s="2"/>
      <c r="Q3361" s="2"/>
      <c r="R3361" s="2" t="s">
        <v>109</v>
      </c>
      <c r="S3361" s="2" t="s">
        <v>59</v>
      </c>
      <c r="T3361" s="2" t="s">
        <v>105</v>
      </c>
      <c r="U3361" s="2" t="s">
        <v>78</v>
      </c>
      <c r="V3361" s="2" t="s">
        <v>6159</v>
      </c>
      <c r="W3361" s="2" t="s">
        <v>80</v>
      </c>
      <c r="X3361" s="10" t="s">
        <v>90</v>
      </c>
      <c r="Y3361" s="2" t="s">
        <v>58</v>
      </c>
      <c r="Z3361" s="2" t="s">
        <v>62</v>
      </c>
      <c r="AA3361" s="8"/>
      <c r="AB3361" s="2" t="s">
        <v>153</v>
      </c>
      <c r="AC3361" s="2" t="s">
        <v>6159</v>
      </c>
      <c r="AD3361" s="2" t="s">
        <v>64</v>
      </c>
      <c r="AE3361" s="2" t="s">
        <v>64</v>
      </c>
      <c r="AF3361" s="2" t="s">
        <v>110</v>
      </c>
      <c r="AG3361" s="2" t="s">
        <v>63</v>
      </c>
      <c r="AH3361" s="2" t="s">
        <v>88</v>
      </c>
      <c r="AI3361" s="2" t="s">
        <v>193</v>
      </c>
      <c r="AJ3361" s="2" t="s">
        <v>112</v>
      </c>
      <c r="AL3361" s="2"/>
      <c r="AM3361" s="8"/>
      <c r="AO3361" s="2"/>
      <c r="AP3361" s="2" t="s">
        <v>64</v>
      </c>
      <c r="AQ3361" s="2" t="s">
        <v>64</v>
      </c>
      <c r="AR3361" s="2"/>
      <c r="AS3361" s="2"/>
      <c r="AU3361" s="2" t="s">
        <v>64</v>
      </c>
      <c r="AV3361" s="2" t="s">
        <v>64</v>
      </c>
      <c r="AX3361" s="2" t="s">
        <v>67</v>
      </c>
      <c r="AY3361" s="14"/>
      <c r="BA3361" s="8"/>
    </row>
    <row r="3362" ht="12.75" customHeight="1">
      <c r="A3362" s="2" t="s">
        <v>6160</v>
      </c>
      <c r="B3362" s="2" t="s">
        <v>289</v>
      </c>
      <c r="C3362" s="2">
        <v>2018.0</v>
      </c>
      <c r="D3362" s="2" t="s">
        <v>64</v>
      </c>
      <c r="E3362" s="10" t="s">
        <v>819</v>
      </c>
      <c r="F3362" s="2" t="s">
        <v>630</v>
      </c>
      <c r="I3362" s="2" t="s">
        <v>293</v>
      </c>
      <c r="J3362" s="2" t="s">
        <v>293</v>
      </c>
      <c r="K3362" s="2" t="s">
        <v>53</v>
      </c>
      <c r="L3362" s="8" t="s">
        <v>72</v>
      </c>
      <c r="M3362" s="2" t="s">
        <v>181</v>
      </c>
      <c r="O3362" s="10" t="s">
        <v>447</v>
      </c>
      <c r="P3362" s="2"/>
      <c r="Q3362" s="2"/>
      <c r="R3362" s="2" t="s">
        <v>109</v>
      </c>
      <c r="S3362" s="2" t="s">
        <v>59</v>
      </c>
      <c r="T3362" s="8"/>
      <c r="U3362" s="8"/>
      <c r="V3362" s="2" t="s">
        <v>6161</v>
      </c>
      <c r="W3362" s="2" t="s">
        <v>80</v>
      </c>
      <c r="X3362" s="10" t="s">
        <v>69</v>
      </c>
      <c r="Y3362" s="2" t="s">
        <v>58</v>
      </c>
      <c r="Z3362" s="2" t="s">
        <v>62</v>
      </c>
      <c r="AA3362" s="8"/>
      <c r="AB3362" s="2"/>
      <c r="AC3362" s="2" t="s">
        <v>6162</v>
      </c>
      <c r="AD3362" s="8"/>
      <c r="AE3362" s="2" t="s">
        <v>64</v>
      </c>
      <c r="AF3362" s="2" t="s">
        <v>110</v>
      </c>
      <c r="AG3362" s="2" t="s">
        <v>63</v>
      </c>
      <c r="AH3362" s="2" t="s">
        <v>88</v>
      </c>
      <c r="AI3362" s="2" t="s">
        <v>111</v>
      </c>
      <c r="AJ3362" s="2" t="s">
        <v>112</v>
      </c>
      <c r="AL3362" s="2"/>
      <c r="AM3362" s="8"/>
      <c r="AO3362" s="2"/>
      <c r="AP3362" s="2" t="s">
        <v>64</v>
      </c>
      <c r="AQ3362" s="2" t="s">
        <v>64</v>
      </c>
      <c r="AR3362" s="2" t="s">
        <v>213</v>
      </c>
      <c r="AS3362" s="2" t="s">
        <v>114</v>
      </c>
      <c r="AV3362" s="2" t="s">
        <v>64</v>
      </c>
      <c r="AX3362" s="2" t="s">
        <v>67</v>
      </c>
      <c r="AY3362" s="14"/>
      <c r="AZ3362" s="2">
        <v>2.0</v>
      </c>
      <c r="BA3362" s="8"/>
    </row>
    <row r="3363" ht="12.75" customHeight="1">
      <c r="C3363" s="2">
        <v>2018.0</v>
      </c>
      <c r="D3363" s="8"/>
      <c r="E3363" s="9"/>
      <c r="M3363" s="2" t="s">
        <v>181</v>
      </c>
      <c r="O3363" s="10" t="s">
        <v>447</v>
      </c>
      <c r="P3363" s="2"/>
      <c r="Q3363" s="2"/>
      <c r="R3363" s="2" t="s">
        <v>109</v>
      </c>
      <c r="S3363" s="2" t="s">
        <v>59</v>
      </c>
      <c r="T3363" s="8"/>
      <c r="U3363" s="8"/>
      <c r="V3363" s="2" t="s">
        <v>6161</v>
      </c>
      <c r="W3363" s="8"/>
      <c r="X3363" s="9"/>
      <c r="Y3363" s="8"/>
      <c r="Z3363" s="8"/>
      <c r="AA3363" s="8"/>
      <c r="AB3363" s="2"/>
      <c r="AC3363" s="8"/>
      <c r="AD3363" s="8"/>
      <c r="AE3363" s="2" t="s">
        <v>64</v>
      </c>
      <c r="AF3363" s="2" t="s">
        <v>110</v>
      </c>
      <c r="AG3363" s="2" t="s">
        <v>63</v>
      </c>
      <c r="AH3363" s="2" t="s">
        <v>88</v>
      </c>
      <c r="AI3363" s="2" t="s">
        <v>111</v>
      </c>
      <c r="AJ3363" s="2" t="s">
        <v>112</v>
      </c>
      <c r="AL3363" s="8"/>
      <c r="AM3363" s="8"/>
      <c r="AO3363" s="8"/>
      <c r="AP3363" s="2" t="s">
        <v>53</v>
      </c>
      <c r="AQ3363" s="8"/>
      <c r="AR3363" s="2" t="s">
        <v>2840</v>
      </c>
      <c r="AS3363" s="2" t="s">
        <v>301</v>
      </c>
      <c r="AX3363" s="2"/>
      <c r="AY3363" s="14"/>
      <c r="BA3363" s="8"/>
    </row>
    <row r="3364" ht="12.75" customHeight="1">
      <c r="A3364" s="2" t="s">
        <v>757</v>
      </c>
      <c r="B3364" s="2" t="s">
        <v>289</v>
      </c>
      <c r="C3364" s="2">
        <v>2018.0</v>
      </c>
      <c r="D3364" s="8"/>
      <c r="E3364" s="9"/>
      <c r="F3364" s="2" t="s">
        <v>405</v>
      </c>
      <c r="G3364" s="2" t="s">
        <v>50</v>
      </c>
      <c r="H3364" s="2" t="s">
        <v>70</v>
      </c>
      <c r="I3364" s="2" t="s">
        <v>577</v>
      </c>
      <c r="J3364" s="2" t="s">
        <v>577</v>
      </c>
      <c r="K3364" s="2" t="s">
        <v>53</v>
      </c>
      <c r="M3364" s="2" t="s">
        <v>1021</v>
      </c>
      <c r="O3364" s="10" t="s">
        <v>447</v>
      </c>
      <c r="P3364" s="2"/>
      <c r="Q3364" s="2"/>
      <c r="R3364" s="2" t="s">
        <v>109</v>
      </c>
      <c r="S3364" s="2" t="s">
        <v>59</v>
      </c>
      <c r="T3364" s="8"/>
      <c r="U3364" s="8"/>
      <c r="V3364" s="2" t="s">
        <v>6163</v>
      </c>
      <c r="W3364" s="2" t="s">
        <v>80</v>
      </c>
      <c r="X3364" s="10" t="s">
        <v>245</v>
      </c>
      <c r="Y3364" s="2" t="s">
        <v>1013</v>
      </c>
      <c r="Z3364" s="2" t="s">
        <v>62</v>
      </c>
      <c r="AA3364" s="8"/>
      <c r="AB3364" s="2"/>
      <c r="AC3364" s="2" t="s">
        <v>6164</v>
      </c>
      <c r="AD3364" s="8"/>
      <c r="AE3364" s="2" t="s">
        <v>64</v>
      </c>
      <c r="AF3364" s="2" t="s">
        <v>110</v>
      </c>
      <c r="AG3364" s="2" t="s">
        <v>63</v>
      </c>
      <c r="AH3364" s="2" t="s">
        <v>88</v>
      </c>
      <c r="AI3364" s="2" t="s">
        <v>139</v>
      </c>
      <c r="AJ3364" s="2" t="s">
        <v>112</v>
      </c>
      <c r="AL3364" s="2"/>
      <c r="AM3364" s="8"/>
      <c r="AO3364" s="2"/>
      <c r="AP3364" s="2" t="s">
        <v>53</v>
      </c>
      <c r="AQ3364" s="2" t="s">
        <v>64</v>
      </c>
      <c r="AR3364" s="2" t="s">
        <v>300</v>
      </c>
      <c r="AS3364" s="2" t="s">
        <v>301</v>
      </c>
      <c r="AX3364" s="2" t="s">
        <v>67</v>
      </c>
      <c r="AY3364" s="14"/>
      <c r="BA3364" s="8"/>
    </row>
    <row r="3365" ht="12.75" customHeight="1">
      <c r="A3365" s="2" t="s">
        <v>4786</v>
      </c>
      <c r="B3365" s="2" t="s">
        <v>289</v>
      </c>
      <c r="C3365" s="2">
        <v>2018.0</v>
      </c>
      <c r="D3365" s="2" t="s">
        <v>64</v>
      </c>
      <c r="E3365" s="10" t="s">
        <v>4831</v>
      </c>
      <c r="F3365" s="2" t="s">
        <v>516</v>
      </c>
      <c r="G3365" s="2" t="s">
        <v>101</v>
      </c>
      <c r="H3365" s="2" t="s">
        <v>70</v>
      </c>
      <c r="I3365" s="2" t="s">
        <v>577</v>
      </c>
      <c r="J3365" s="2" t="s">
        <v>577</v>
      </c>
      <c r="K3365" s="2" t="s">
        <v>53</v>
      </c>
      <c r="L3365" s="8" t="s">
        <v>72</v>
      </c>
      <c r="M3365" s="2" t="s">
        <v>1313</v>
      </c>
      <c r="N3365" s="2" t="s">
        <v>74</v>
      </c>
      <c r="O3365" s="10" t="s">
        <v>48</v>
      </c>
      <c r="P3365" s="2" t="s">
        <v>109</v>
      </c>
      <c r="Q3365" s="2" t="s">
        <v>62</v>
      </c>
      <c r="R3365" s="2"/>
      <c r="S3365" s="2"/>
      <c r="T3365" s="8"/>
      <c r="U3365" s="8"/>
      <c r="V3365" s="2" t="s">
        <v>6165</v>
      </c>
      <c r="W3365" s="2" t="s">
        <v>61</v>
      </c>
      <c r="X3365" s="9"/>
      <c r="Y3365" s="8"/>
      <c r="Z3365" s="2" t="s">
        <v>62</v>
      </c>
      <c r="AA3365" s="8"/>
      <c r="AB3365" s="2"/>
      <c r="AC3365" s="8"/>
      <c r="AD3365" s="8"/>
      <c r="AE3365" s="2" t="s">
        <v>64</v>
      </c>
      <c r="AF3365" s="2" t="s">
        <v>84</v>
      </c>
      <c r="AG3365" s="2" t="s">
        <v>63</v>
      </c>
      <c r="AH3365" s="2" t="s">
        <v>53</v>
      </c>
      <c r="AI3365" s="11"/>
      <c r="AJ3365" s="2" t="s">
        <v>112</v>
      </c>
      <c r="AL3365" s="2" t="s">
        <v>64</v>
      </c>
      <c r="AM3365" s="8" t="s">
        <v>65</v>
      </c>
      <c r="AN3365" s="8" t="s">
        <v>66</v>
      </c>
      <c r="AO3365" s="2" t="s">
        <v>64</v>
      </c>
      <c r="AP3365" s="2" t="s">
        <v>53</v>
      </c>
      <c r="AQ3365" s="2" t="s">
        <v>64</v>
      </c>
      <c r="AR3365" s="2" t="s">
        <v>113</v>
      </c>
      <c r="AS3365" s="2" t="s">
        <v>114</v>
      </c>
      <c r="AU3365" s="2" t="s">
        <v>64</v>
      </c>
      <c r="AV3365" s="2" t="s">
        <v>64</v>
      </c>
      <c r="AX3365" s="2" t="s">
        <v>67</v>
      </c>
      <c r="AY3365" s="14"/>
      <c r="BA3365" s="8"/>
    </row>
    <row r="3366" ht="12.75" customHeight="1">
      <c r="A3366" s="2" t="s">
        <v>6166</v>
      </c>
      <c r="B3366" s="2" t="s">
        <v>289</v>
      </c>
      <c r="C3366" s="2">
        <v>2018.0</v>
      </c>
      <c r="D3366" s="8"/>
      <c r="E3366" s="9"/>
      <c r="F3366" s="2" t="s">
        <v>519</v>
      </c>
      <c r="G3366" s="2" t="s">
        <v>50</v>
      </c>
      <c r="H3366" s="2" t="s">
        <v>91</v>
      </c>
      <c r="I3366" s="2" t="s">
        <v>293</v>
      </c>
      <c r="J3366" s="2" t="s">
        <v>293</v>
      </c>
      <c r="K3366" s="2" t="s">
        <v>53</v>
      </c>
      <c r="L3366" s="8" t="s">
        <v>119</v>
      </c>
      <c r="M3366" s="2" t="s">
        <v>181</v>
      </c>
      <c r="N3366" s="2" t="s">
        <v>74</v>
      </c>
      <c r="O3366" s="10" t="s">
        <v>156</v>
      </c>
      <c r="P3366" s="2"/>
      <c r="Q3366" s="2"/>
      <c r="R3366" s="2" t="s">
        <v>76</v>
      </c>
      <c r="S3366" s="2" t="s">
        <v>59</v>
      </c>
      <c r="T3366" s="2" t="s">
        <v>105</v>
      </c>
      <c r="U3366" s="2" t="s">
        <v>78</v>
      </c>
      <c r="V3366" s="2" t="s">
        <v>6167</v>
      </c>
      <c r="W3366" s="2" t="s">
        <v>61</v>
      </c>
      <c r="X3366" s="9"/>
      <c r="Y3366" s="8"/>
      <c r="Z3366" s="2" t="s">
        <v>62</v>
      </c>
      <c r="AA3366" s="8"/>
      <c r="AB3366" s="2"/>
      <c r="AC3366" s="8"/>
      <c r="AD3366" s="8"/>
      <c r="AE3366" s="2" t="s">
        <v>53</v>
      </c>
      <c r="AF3366" s="11"/>
      <c r="AG3366" s="11"/>
      <c r="AH3366" s="2" t="s">
        <v>53</v>
      </c>
      <c r="AI3366" s="11"/>
      <c r="AJ3366" s="2" t="s">
        <v>112</v>
      </c>
      <c r="AL3366" s="2" t="s">
        <v>64</v>
      </c>
      <c r="AM3366" s="8" t="s">
        <v>272</v>
      </c>
      <c r="AN3366" s="8" t="s">
        <v>186</v>
      </c>
      <c r="AO3366" s="2" t="s">
        <v>64</v>
      </c>
      <c r="AP3366" s="2" t="s">
        <v>64</v>
      </c>
      <c r="AQ3366" s="2" t="s">
        <v>64</v>
      </c>
      <c r="AR3366" s="2" t="s">
        <v>429</v>
      </c>
      <c r="AS3366" s="2" t="s">
        <v>186</v>
      </c>
      <c r="AX3366" s="2" t="s">
        <v>67</v>
      </c>
      <c r="AY3366" s="14"/>
      <c r="BA3366" s="8"/>
    </row>
    <row r="3367" ht="12.75" customHeight="1">
      <c r="A3367" s="2" t="s">
        <v>6168</v>
      </c>
      <c r="B3367" s="2" t="s">
        <v>289</v>
      </c>
      <c r="C3367" s="2">
        <v>2018.0</v>
      </c>
      <c r="D3367" s="2" t="s">
        <v>64</v>
      </c>
      <c r="E3367" s="10" t="s">
        <v>4831</v>
      </c>
      <c r="F3367" s="2" t="s">
        <v>519</v>
      </c>
      <c r="I3367" s="2" t="s">
        <v>582</v>
      </c>
      <c r="J3367" s="2" t="s">
        <v>582</v>
      </c>
      <c r="K3367" s="2" t="s">
        <v>53</v>
      </c>
      <c r="L3367" s="8" t="s">
        <v>72</v>
      </c>
      <c r="M3367" s="2" t="s">
        <v>55</v>
      </c>
      <c r="N3367" s="2" t="s">
        <v>74</v>
      </c>
      <c r="O3367" s="10" t="s">
        <v>259</v>
      </c>
      <c r="P3367" s="2"/>
      <c r="Q3367" s="2"/>
      <c r="R3367" s="2" t="s">
        <v>58</v>
      </c>
      <c r="S3367" s="2" t="s">
        <v>59</v>
      </c>
      <c r="T3367" s="8"/>
      <c r="U3367" s="8"/>
      <c r="V3367" s="2" t="s">
        <v>6169</v>
      </c>
      <c r="W3367" s="2" t="s">
        <v>80</v>
      </c>
      <c r="X3367" s="9"/>
      <c r="Y3367" s="8"/>
      <c r="Z3367" s="2" t="s">
        <v>62</v>
      </c>
      <c r="AA3367" s="8"/>
      <c r="AB3367" s="2"/>
      <c r="AC3367" s="2" t="s">
        <v>6170</v>
      </c>
      <c r="AD3367" s="8"/>
      <c r="AE3367" s="2" t="s">
        <v>64</v>
      </c>
      <c r="AF3367" s="2" t="s">
        <v>84</v>
      </c>
      <c r="AG3367" s="2" t="s">
        <v>63</v>
      </c>
      <c r="AH3367" s="2" t="s">
        <v>53</v>
      </c>
      <c r="AI3367" s="11"/>
      <c r="AJ3367" s="2" t="s">
        <v>1085</v>
      </c>
      <c r="AL3367" s="2" t="s">
        <v>64</v>
      </c>
      <c r="AM3367" s="8" t="s">
        <v>305</v>
      </c>
      <c r="AN3367" s="8" t="s">
        <v>186</v>
      </c>
      <c r="AO3367" s="2"/>
      <c r="AP3367" s="2" t="s">
        <v>53</v>
      </c>
      <c r="AQ3367" s="2" t="s">
        <v>64</v>
      </c>
      <c r="AR3367" s="2" t="s">
        <v>185</v>
      </c>
      <c r="AS3367" s="2" t="s">
        <v>186</v>
      </c>
      <c r="AV3367" s="2" t="s">
        <v>64</v>
      </c>
      <c r="AX3367" s="2" t="s">
        <v>67</v>
      </c>
      <c r="AY3367" s="14"/>
      <c r="BA3367" s="8"/>
    </row>
    <row r="3368" ht="12.75" customHeight="1">
      <c r="A3368" s="2" t="s">
        <v>1560</v>
      </c>
      <c r="B3368" s="2" t="s">
        <v>289</v>
      </c>
      <c r="C3368" s="2">
        <v>2018.0</v>
      </c>
      <c r="D3368" s="8"/>
      <c r="E3368" s="9"/>
      <c r="F3368" s="2" t="s">
        <v>413</v>
      </c>
      <c r="G3368" s="2" t="s">
        <v>101</v>
      </c>
      <c r="H3368" s="2" t="s">
        <v>134</v>
      </c>
      <c r="I3368" s="2" t="s">
        <v>293</v>
      </c>
      <c r="J3368" s="2" t="s">
        <v>293</v>
      </c>
      <c r="K3368" s="2" t="s">
        <v>53</v>
      </c>
      <c r="L3368" s="8" t="s">
        <v>72</v>
      </c>
      <c r="M3368" s="2" t="s">
        <v>181</v>
      </c>
      <c r="N3368" s="2" t="s">
        <v>74</v>
      </c>
      <c r="O3368" s="10" t="s">
        <v>177</v>
      </c>
      <c r="P3368" s="2"/>
      <c r="Q3368" s="2"/>
      <c r="R3368" s="2" t="s">
        <v>109</v>
      </c>
      <c r="S3368" s="2" t="s">
        <v>59</v>
      </c>
      <c r="T3368" s="8"/>
      <c r="U3368" s="8"/>
      <c r="V3368" s="2" t="s">
        <v>6171</v>
      </c>
      <c r="W3368" s="2" t="s">
        <v>80</v>
      </c>
      <c r="X3368" s="10" t="s">
        <v>211</v>
      </c>
      <c r="Y3368" s="2" t="s">
        <v>58</v>
      </c>
      <c r="Z3368" s="2" t="s">
        <v>62</v>
      </c>
      <c r="AA3368" s="8"/>
      <c r="AB3368" s="2"/>
      <c r="AC3368" s="2" t="s">
        <v>6172</v>
      </c>
      <c r="AD3368" s="8"/>
      <c r="AE3368" s="2" t="s">
        <v>64</v>
      </c>
      <c r="AF3368" s="2" t="s">
        <v>110</v>
      </c>
      <c r="AG3368" s="2" t="s">
        <v>63</v>
      </c>
      <c r="AH3368" s="2" t="s">
        <v>88</v>
      </c>
      <c r="AI3368" s="2" t="s">
        <v>989</v>
      </c>
      <c r="AJ3368" s="2" t="s">
        <v>112</v>
      </c>
      <c r="AL3368" s="2"/>
      <c r="AM3368" s="8"/>
      <c r="AO3368" s="2"/>
      <c r="AP3368" s="2" t="s">
        <v>53</v>
      </c>
      <c r="AQ3368" s="2" t="s">
        <v>64</v>
      </c>
      <c r="AR3368" s="2" t="s">
        <v>185</v>
      </c>
      <c r="AS3368" s="2" t="s">
        <v>186</v>
      </c>
      <c r="AV3368" s="2" t="s">
        <v>64</v>
      </c>
      <c r="AX3368" s="2" t="s">
        <v>67</v>
      </c>
      <c r="AY3368" s="14"/>
      <c r="AZ3368" s="2">
        <v>2.0</v>
      </c>
      <c r="BA3368" s="8"/>
    </row>
    <row r="3369" ht="12.75" customHeight="1">
      <c r="C3369" s="2">
        <v>2018.0</v>
      </c>
      <c r="D3369" s="8"/>
      <c r="E3369" s="9"/>
      <c r="M3369" s="2" t="s">
        <v>181</v>
      </c>
      <c r="N3369" s="2" t="s">
        <v>74</v>
      </c>
      <c r="O3369" s="10" t="s">
        <v>469</v>
      </c>
      <c r="P3369" s="2"/>
      <c r="Q3369" s="2"/>
      <c r="R3369" s="2" t="s">
        <v>109</v>
      </c>
      <c r="S3369" s="2" t="s">
        <v>59</v>
      </c>
      <c r="T3369" s="8"/>
      <c r="U3369" s="8"/>
      <c r="V3369" s="2" t="s">
        <v>6171</v>
      </c>
      <c r="W3369" s="8"/>
      <c r="X3369" s="9"/>
      <c r="Y3369" s="8"/>
      <c r="Z3369" s="8"/>
      <c r="AA3369" s="8"/>
      <c r="AB3369" s="2"/>
      <c r="AC3369" s="8"/>
      <c r="AD3369" s="8"/>
      <c r="AE3369" s="2" t="s">
        <v>64</v>
      </c>
      <c r="AF3369" s="2" t="s">
        <v>110</v>
      </c>
      <c r="AG3369" s="2" t="s">
        <v>63</v>
      </c>
      <c r="AH3369" s="2" t="s">
        <v>88</v>
      </c>
      <c r="AI3369" s="2" t="s">
        <v>989</v>
      </c>
      <c r="AJ3369" s="2" t="s">
        <v>112</v>
      </c>
      <c r="AL3369" s="2"/>
      <c r="AM3369" s="8"/>
      <c r="AO3369" s="2"/>
      <c r="AP3369" s="2" t="s">
        <v>53</v>
      </c>
      <c r="AQ3369" s="2" t="s">
        <v>64</v>
      </c>
      <c r="AR3369" s="2" t="s">
        <v>300</v>
      </c>
      <c r="AS3369" s="2" t="s">
        <v>301</v>
      </c>
      <c r="AX3369" s="2" t="s">
        <v>67</v>
      </c>
      <c r="AY3369" s="14"/>
      <c r="BA3369" s="8"/>
    </row>
    <row r="3370" ht="12.75" customHeight="1">
      <c r="A3370" s="2" t="s">
        <v>6173</v>
      </c>
      <c r="B3370" s="2" t="s">
        <v>289</v>
      </c>
      <c r="C3370" s="2">
        <v>2018.0</v>
      </c>
      <c r="D3370" s="8"/>
      <c r="E3370" s="9"/>
      <c r="F3370" s="2" t="s">
        <v>413</v>
      </c>
      <c r="G3370" s="2" t="s">
        <v>50</v>
      </c>
      <c r="H3370" s="2" t="s">
        <v>91</v>
      </c>
      <c r="I3370" s="2" t="s">
        <v>577</v>
      </c>
      <c r="J3370" s="2" t="s">
        <v>577</v>
      </c>
      <c r="K3370" s="2" t="s">
        <v>53</v>
      </c>
      <c r="L3370" s="8" t="s">
        <v>72</v>
      </c>
      <c r="M3370" s="2" t="s">
        <v>181</v>
      </c>
      <c r="N3370" s="2" t="s">
        <v>74</v>
      </c>
      <c r="O3370" s="10" t="s">
        <v>156</v>
      </c>
      <c r="P3370" s="2"/>
      <c r="Q3370" s="2"/>
      <c r="R3370" s="2" t="s">
        <v>76</v>
      </c>
      <c r="S3370" s="2" t="s">
        <v>59</v>
      </c>
      <c r="T3370" s="8"/>
      <c r="U3370" s="8"/>
      <c r="V3370" s="2" t="s">
        <v>6174</v>
      </c>
      <c r="W3370" s="2" t="s">
        <v>80</v>
      </c>
      <c r="X3370" s="10" t="s">
        <v>347</v>
      </c>
      <c r="Y3370" s="2" t="s">
        <v>58</v>
      </c>
      <c r="Z3370" s="2" t="s">
        <v>62</v>
      </c>
      <c r="AA3370" s="8"/>
      <c r="AB3370" s="2"/>
      <c r="AC3370" s="2" t="s">
        <v>6175</v>
      </c>
      <c r="AD3370" s="8"/>
      <c r="AE3370" s="2" t="s">
        <v>64</v>
      </c>
      <c r="AF3370" s="2" t="s">
        <v>110</v>
      </c>
      <c r="AG3370" s="2" t="s">
        <v>63</v>
      </c>
      <c r="AH3370" s="2" t="s">
        <v>88</v>
      </c>
      <c r="AI3370" s="2" t="s">
        <v>205</v>
      </c>
      <c r="AJ3370" s="2" t="s">
        <v>112</v>
      </c>
      <c r="AL3370" s="2" t="s">
        <v>64</v>
      </c>
      <c r="AM3370" s="8" t="s">
        <v>2166</v>
      </c>
      <c r="AN3370" s="8" t="s">
        <v>66</v>
      </c>
      <c r="AO3370" s="2" t="s">
        <v>64</v>
      </c>
      <c r="AP3370" s="2" t="s">
        <v>53</v>
      </c>
      <c r="AQ3370" s="2" t="s">
        <v>64</v>
      </c>
      <c r="AR3370" s="2" t="s">
        <v>185</v>
      </c>
      <c r="AS3370" s="2" t="s">
        <v>186</v>
      </c>
      <c r="AX3370" s="2" t="s">
        <v>67</v>
      </c>
      <c r="AY3370" s="14"/>
      <c r="BA3370" s="8"/>
    </row>
    <row r="3371" ht="12.75" customHeight="1">
      <c r="A3371" s="2" t="s">
        <v>6176</v>
      </c>
      <c r="B3371" s="2" t="s">
        <v>289</v>
      </c>
      <c r="C3371" s="2">
        <v>2018.0</v>
      </c>
      <c r="D3371" s="8"/>
      <c r="E3371" s="9"/>
      <c r="F3371" s="2" t="s">
        <v>413</v>
      </c>
      <c r="G3371" s="2" t="s">
        <v>101</v>
      </c>
      <c r="H3371" s="2" t="s">
        <v>91</v>
      </c>
      <c r="I3371" s="2" t="s">
        <v>577</v>
      </c>
      <c r="J3371" s="2" t="s">
        <v>577</v>
      </c>
      <c r="K3371" s="2" t="s">
        <v>53</v>
      </c>
      <c r="L3371" s="8" t="s">
        <v>72</v>
      </c>
      <c r="M3371" s="2" t="s">
        <v>73</v>
      </c>
      <c r="N3371" s="2" t="s">
        <v>74</v>
      </c>
      <c r="O3371" s="10" t="s">
        <v>245</v>
      </c>
      <c r="P3371" s="2"/>
      <c r="Q3371" s="2"/>
      <c r="R3371" s="2" t="s">
        <v>109</v>
      </c>
      <c r="S3371" s="2" t="s">
        <v>59</v>
      </c>
      <c r="T3371" s="8"/>
      <c r="U3371" s="8"/>
      <c r="V3371" s="2" t="s">
        <v>6177</v>
      </c>
      <c r="W3371" s="2" t="s">
        <v>80</v>
      </c>
      <c r="X3371" s="10" t="s">
        <v>204</v>
      </c>
      <c r="Y3371" s="2" t="s">
        <v>58</v>
      </c>
      <c r="Z3371" s="2" t="s">
        <v>62</v>
      </c>
      <c r="AA3371" s="8"/>
      <c r="AB3371" s="2"/>
      <c r="AC3371" s="2" t="s">
        <v>6178</v>
      </c>
      <c r="AD3371" s="8"/>
      <c r="AE3371" s="2" t="s">
        <v>64</v>
      </c>
      <c r="AF3371" s="2" t="s">
        <v>84</v>
      </c>
      <c r="AG3371" s="2" t="s">
        <v>63</v>
      </c>
      <c r="AH3371" s="2" t="s">
        <v>53</v>
      </c>
      <c r="AI3371" s="11"/>
      <c r="AJ3371" s="2" t="s">
        <v>112</v>
      </c>
      <c r="AL3371" s="2"/>
      <c r="AM3371" s="8"/>
      <c r="AO3371" s="2"/>
      <c r="AP3371" s="2" t="s">
        <v>53</v>
      </c>
      <c r="AQ3371" s="2" t="s">
        <v>64</v>
      </c>
      <c r="AR3371" s="2" t="s">
        <v>429</v>
      </c>
      <c r="AS3371" s="2" t="s">
        <v>186</v>
      </c>
      <c r="AX3371" s="2" t="s">
        <v>67</v>
      </c>
      <c r="AY3371" s="14"/>
      <c r="BA3371" s="8"/>
    </row>
    <row r="3372" ht="12.75" customHeight="1">
      <c r="A3372" s="2" t="s">
        <v>6179</v>
      </c>
      <c r="B3372" s="2" t="s">
        <v>289</v>
      </c>
      <c r="C3372" s="2">
        <v>2018.0</v>
      </c>
      <c r="D3372" s="8"/>
      <c r="E3372" s="9"/>
      <c r="F3372" s="2" t="s">
        <v>413</v>
      </c>
      <c r="G3372" s="2" t="s">
        <v>50</v>
      </c>
      <c r="H3372" s="2" t="s">
        <v>51</v>
      </c>
      <c r="I3372" s="2" t="s">
        <v>293</v>
      </c>
      <c r="J3372" s="2" t="s">
        <v>293</v>
      </c>
      <c r="K3372" s="2" t="s">
        <v>53</v>
      </c>
      <c r="L3372" s="8" t="s">
        <v>72</v>
      </c>
      <c r="M3372" s="2" t="s">
        <v>73</v>
      </c>
      <c r="N3372" s="2" t="s">
        <v>56</v>
      </c>
      <c r="O3372" s="10" t="s">
        <v>156</v>
      </c>
      <c r="P3372" s="2" t="s">
        <v>76</v>
      </c>
      <c r="Q3372" s="2" t="s">
        <v>62</v>
      </c>
      <c r="R3372" s="2"/>
      <c r="S3372" s="2"/>
      <c r="T3372" s="8"/>
      <c r="U3372" s="8"/>
      <c r="V3372" s="2" t="s">
        <v>6180</v>
      </c>
      <c r="W3372" s="2" t="s">
        <v>80</v>
      </c>
      <c r="X3372" s="10" t="s">
        <v>279</v>
      </c>
      <c r="Y3372" s="2" t="s">
        <v>58</v>
      </c>
      <c r="Z3372" s="2" t="s">
        <v>62</v>
      </c>
      <c r="AA3372" s="8"/>
      <c r="AB3372" s="2"/>
      <c r="AC3372" s="2" t="s">
        <v>6181</v>
      </c>
      <c r="AD3372" s="8"/>
      <c r="AE3372" s="2" t="s">
        <v>64</v>
      </c>
      <c r="AF3372" s="2" t="s">
        <v>84</v>
      </c>
      <c r="AG3372" s="2" t="s">
        <v>63</v>
      </c>
      <c r="AH3372" s="2" t="s">
        <v>53</v>
      </c>
      <c r="AI3372" s="11"/>
      <c r="AJ3372" s="2" t="s">
        <v>112</v>
      </c>
      <c r="AL3372" s="2"/>
      <c r="AM3372" s="8"/>
      <c r="AO3372" s="2"/>
      <c r="AP3372" s="2" t="s">
        <v>53</v>
      </c>
      <c r="AQ3372" s="2" t="s">
        <v>64</v>
      </c>
      <c r="AR3372" s="2" t="s">
        <v>213</v>
      </c>
      <c r="AS3372" s="2" t="s">
        <v>114</v>
      </c>
      <c r="AX3372" s="2" t="s">
        <v>67</v>
      </c>
      <c r="AY3372" s="14"/>
      <c r="BA3372" s="8"/>
    </row>
    <row r="3373" ht="12.75" customHeight="1">
      <c r="A3373" s="2" t="s">
        <v>6182</v>
      </c>
      <c r="B3373" s="2" t="s">
        <v>289</v>
      </c>
      <c r="C3373" s="2">
        <v>2018.0</v>
      </c>
      <c r="D3373" s="8"/>
      <c r="E3373" s="9"/>
      <c r="F3373" s="2" t="s">
        <v>188</v>
      </c>
      <c r="G3373" s="2" t="s">
        <v>50</v>
      </c>
      <c r="H3373" s="2" t="s">
        <v>134</v>
      </c>
      <c r="I3373" s="2" t="s">
        <v>577</v>
      </c>
      <c r="J3373" s="2" t="s">
        <v>577</v>
      </c>
      <c r="K3373" s="2" t="s">
        <v>53</v>
      </c>
      <c r="L3373" s="8" t="s">
        <v>119</v>
      </c>
      <c r="M3373" s="2" t="s">
        <v>181</v>
      </c>
      <c r="N3373" s="2" t="s">
        <v>74</v>
      </c>
      <c r="O3373" s="10" t="s">
        <v>447</v>
      </c>
      <c r="P3373" s="2" t="s">
        <v>109</v>
      </c>
      <c r="Q3373" s="2" t="s">
        <v>62</v>
      </c>
      <c r="R3373" s="2"/>
      <c r="S3373" s="2"/>
      <c r="T3373" s="2" t="s">
        <v>795</v>
      </c>
      <c r="U3373" s="2" t="s">
        <v>78</v>
      </c>
      <c r="V3373" s="2" t="s">
        <v>6183</v>
      </c>
      <c r="W3373" s="2" t="s">
        <v>115</v>
      </c>
      <c r="X3373" s="10" t="s">
        <v>147</v>
      </c>
      <c r="Y3373" s="2" t="s">
        <v>148</v>
      </c>
      <c r="Z3373" s="2" t="s">
        <v>62</v>
      </c>
      <c r="AA3373" s="8"/>
      <c r="AB3373" s="2"/>
      <c r="AC3373" s="2" t="s">
        <v>6184</v>
      </c>
      <c r="AD3373" s="8"/>
      <c r="AE3373" s="2" t="s">
        <v>64</v>
      </c>
      <c r="AF3373" s="2" t="s">
        <v>369</v>
      </c>
      <c r="AG3373" s="2" t="s">
        <v>63</v>
      </c>
      <c r="AH3373" s="2" t="s">
        <v>53</v>
      </c>
      <c r="AI3373" s="11"/>
      <c r="AJ3373" s="2" t="s">
        <v>112</v>
      </c>
      <c r="AL3373" s="2" t="s">
        <v>64</v>
      </c>
      <c r="AM3373" s="8"/>
      <c r="AN3373" s="8" t="s">
        <v>106</v>
      </c>
      <c r="AO3373" s="2"/>
      <c r="AP3373" s="2" t="s">
        <v>53</v>
      </c>
      <c r="AQ3373" s="2" t="s">
        <v>64</v>
      </c>
      <c r="AR3373" s="2" t="s">
        <v>185</v>
      </c>
      <c r="AS3373" s="2" t="s">
        <v>186</v>
      </c>
      <c r="AX3373" s="2" t="s">
        <v>67</v>
      </c>
      <c r="AY3373" s="14"/>
      <c r="BA3373" s="8"/>
    </row>
    <row r="3374" ht="12.75" customHeight="1">
      <c r="A3374" s="2" t="s">
        <v>6185</v>
      </c>
      <c r="B3374" s="2" t="s">
        <v>289</v>
      </c>
      <c r="C3374" s="2">
        <v>2018.0</v>
      </c>
      <c r="D3374" s="8"/>
      <c r="E3374" s="9"/>
      <c r="F3374" s="2" t="s">
        <v>188</v>
      </c>
      <c r="G3374" s="2" t="s">
        <v>101</v>
      </c>
      <c r="H3374" s="2" t="s">
        <v>134</v>
      </c>
      <c r="I3374" s="2" t="s">
        <v>293</v>
      </c>
      <c r="J3374" s="2" t="s">
        <v>293</v>
      </c>
      <c r="K3374" s="2" t="s">
        <v>53</v>
      </c>
      <c r="L3374" s="8" t="s">
        <v>72</v>
      </c>
      <c r="M3374" s="2" t="s">
        <v>181</v>
      </c>
      <c r="N3374" s="2" t="s">
        <v>56</v>
      </c>
      <c r="O3374" s="10" t="s">
        <v>289</v>
      </c>
      <c r="P3374" s="2"/>
      <c r="Q3374" s="2"/>
      <c r="R3374" s="2" t="s">
        <v>76</v>
      </c>
      <c r="S3374" s="2" t="s">
        <v>59</v>
      </c>
      <c r="T3374" s="2" t="s">
        <v>105</v>
      </c>
      <c r="U3374" s="2" t="s">
        <v>78</v>
      </c>
      <c r="V3374" s="2" t="s">
        <v>6186</v>
      </c>
      <c r="W3374" s="2" t="s">
        <v>80</v>
      </c>
      <c r="X3374" s="10" t="s">
        <v>347</v>
      </c>
      <c r="Y3374" s="2" t="s">
        <v>58</v>
      </c>
      <c r="Z3374" s="2" t="s">
        <v>62</v>
      </c>
      <c r="AA3374" s="8"/>
      <c r="AB3374" s="2"/>
      <c r="AC3374" s="2" t="s">
        <v>6187</v>
      </c>
      <c r="AD3374" s="8"/>
      <c r="AE3374" s="2" t="s">
        <v>64</v>
      </c>
      <c r="AF3374" s="2" t="s">
        <v>369</v>
      </c>
      <c r="AG3374" s="2" t="s">
        <v>63</v>
      </c>
      <c r="AH3374" s="2" t="s">
        <v>53</v>
      </c>
      <c r="AI3374" s="11"/>
      <c r="AJ3374" s="2" t="s">
        <v>112</v>
      </c>
      <c r="AL3374" s="2"/>
      <c r="AM3374" s="8"/>
      <c r="AO3374" s="2"/>
      <c r="AP3374" s="2" t="s">
        <v>53</v>
      </c>
      <c r="AQ3374" s="2" t="s">
        <v>64</v>
      </c>
      <c r="AR3374" s="2" t="s">
        <v>185</v>
      </c>
      <c r="AS3374" s="2" t="s">
        <v>186</v>
      </c>
      <c r="AW3374" s="2" t="s">
        <v>53</v>
      </c>
      <c r="AX3374" s="2" t="s">
        <v>67</v>
      </c>
      <c r="AY3374" s="14"/>
      <c r="BA3374" s="8"/>
    </row>
    <row r="3375" ht="12.75" customHeight="1">
      <c r="A3375" s="2" t="s">
        <v>6188</v>
      </c>
      <c r="B3375" s="2" t="s">
        <v>289</v>
      </c>
      <c r="C3375" s="2">
        <v>2018.0</v>
      </c>
      <c r="D3375" s="8"/>
      <c r="E3375" s="9"/>
      <c r="F3375" s="2" t="s">
        <v>630</v>
      </c>
      <c r="I3375" s="2" t="s">
        <v>577</v>
      </c>
      <c r="J3375" s="2" t="s">
        <v>577</v>
      </c>
      <c r="K3375" s="2" t="s">
        <v>53</v>
      </c>
      <c r="L3375" s="8" t="s">
        <v>72</v>
      </c>
      <c r="M3375" s="2" t="s">
        <v>181</v>
      </c>
      <c r="N3375" s="2" t="s">
        <v>74</v>
      </c>
      <c r="O3375" s="10" t="s">
        <v>223</v>
      </c>
      <c r="P3375" s="2"/>
      <c r="Q3375" s="2"/>
      <c r="R3375" s="2" t="s">
        <v>109</v>
      </c>
      <c r="S3375" s="2" t="s">
        <v>59</v>
      </c>
      <c r="T3375" s="8"/>
      <c r="U3375" s="2" t="s">
        <v>78</v>
      </c>
      <c r="V3375" s="2" t="s">
        <v>6189</v>
      </c>
      <c r="W3375" s="2" t="s">
        <v>80</v>
      </c>
      <c r="X3375" s="10" t="s">
        <v>928</v>
      </c>
      <c r="Y3375" s="2" t="s">
        <v>148</v>
      </c>
      <c r="Z3375" s="2" t="s">
        <v>62</v>
      </c>
      <c r="AA3375" s="8"/>
      <c r="AB3375" s="2"/>
      <c r="AC3375" s="2" t="s">
        <v>6190</v>
      </c>
      <c r="AD3375" s="8"/>
      <c r="AE3375" s="2" t="s">
        <v>64</v>
      </c>
      <c r="AF3375" s="2" t="s">
        <v>110</v>
      </c>
      <c r="AG3375" s="2" t="s">
        <v>63</v>
      </c>
      <c r="AH3375" s="2" t="s">
        <v>88</v>
      </c>
      <c r="AI3375" s="2" t="s">
        <v>989</v>
      </c>
      <c r="AJ3375" s="2" t="s">
        <v>112</v>
      </c>
      <c r="AL3375" s="2"/>
      <c r="AM3375" s="8"/>
      <c r="AO3375" s="2"/>
      <c r="AP3375" s="2" t="s">
        <v>53</v>
      </c>
      <c r="AQ3375" s="2" t="s">
        <v>64</v>
      </c>
      <c r="AR3375" s="2" t="s">
        <v>185</v>
      </c>
      <c r="AS3375" s="2" t="s">
        <v>186</v>
      </c>
      <c r="AV3375" s="2" t="s">
        <v>64</v>
      </c>
      <c r="AX3375" s="2" t="s">
        <v>67</v>
      </c>
      <c r="AY3375" s="14"/>
      <c r="BA3375" s="8"/>
    </row>
    <row r="3376" ht="12.75" customHeight="1">
      <c r="A3376" s="2" t="s">
        <v>6191</v>
      </c>
      <c r="B3376" s="2" t="s">
        <v>289</v>
      </c>
      <c r="C3376" s="2">
        <v>2018.0</v>
      </c>
      <c r="D3376" s="8"/>
      <c r="E3376" s="9"/>
      <c r="F3376" s="2" t="s">
        <v>389</v>
      </c>
      <c r="G3376" s="2" t="s">
        <v>101</v>
      </c>
      <c r="H3376" s="2" t="s">
        <v>134</v>
      </c>
      <c r="I3376" s="2" t="s">
        <v>293</v>
      </c>
      <c r="J3376" s="2" t="s">
        <v>293</v>
      </c>
      <c r="K3376" s="2" t="s">
        <v>53</v>
      </c>
      <c r="L3376" s="8" t="s">
        <v>72</v>
      </c>
      <c r="M3376" s="2" t="s">
        <v>73</v>
      </c>
      <c r="N3376" s="2" t="s">
        <v>93</v>
      </c>
      <c r="O3376" s="10" t="s">
        <v>156</v>
      </c>
      <c r="P3376" s="2"/>
      <c r="Q3376" s="2"/>
      <c r="R3376" s="2" t="s">
        <v>76</v>
      </c>
      <c r="S3376" s="2" t="s">
        <v>59</v>
      </c>
      <c r="T3376" s="2" t="s">
        <v>105</v>
      </c>
      <c r="U3376" s="2" t="s">
        <v>78</v>
      </c>
      <c r="V3376" s="2" t="s">
        <v>6192</v>
      </c>
      <c r="W3376" s="2" t="s">
        <v>80</v>
      </c>
      <c r="X3376" s="10" t="s">
        <v>95</v>
      </c>
      <c r="Y3376" s="2" t="s">
        <v>58</v>
      </c>
      <c r="Z3376" s="2" t="s">
        <v>62</v>
      </c>
      <c r="AA3376" s="8"/>
      <c r="AB3376" s="2"/>
      <c r="AC3376" s="2" t="s">
        <v>6193</v>
      </c>
      <c r="AD3376" s="8"/>
      <c r="AE3376" s="2" t="s">
        <v>64</v>
      </c>
      <c r="AF3376" s="2" t="s">
        <v>84</v>
      </c>
      <c r="AG3376" s="2" t="s">
        <v>63</v>
      </c>
      <c r="AH3376" s="2" t="s">
        <v>53</v>
      </c>
      <c r="AI3376" s="11"/>
      <c r="AJ3376" s="2" t="s">
        <v>112</v>
      </c>
      <c r="AL3376" s="2"/>
      <c r="AM3376" s="8"/>
      <c r="AO3376" s="2"/>
      <c r="AP3376" s="2" t="s">
        <v>53</v>
      </c>
      <c r="AQ3376" s="2" t="s">
        <v>64</v>
      </c>
      <c r="AR3376" s="2" t="s">
        <v>2352</v>
      </c>
      <c r="AS3376" s="2" t="s">
        <v>186</v>
      </c>
      <c r="AW3376" s="2" t="s">
        <v>64</v>
      </c>
      <c r="AX3376" s="2" t="s">
        <v>67</v>
      </c>
      <c r="AY3376" s="14"/>
      <c r="BA3376" s="8"/>
    </row>
    <row r="3377" ht="12.75" customHeight="1">
      <c r="A3377" s="2" t="s">
        <v>6194</v>
      </c>
      <c r="B3377" s="2" t="s">
        <v>289</v>
      </c>
      <c r="C3377" s="2">
        <v>2018.0</v>
      </c>
      <c r="D3377" s="8"/>
      <c r="E3377" s="9"/>
      <c r="F3377" s="2" t="s">
        <v>389</v>
      </c>
      <c r="G3377" s="2" t="s">
        <v>50</v>
      </c>
      <c r="H3377" s="2" t="s">
        <v>134</v>
      </c>
      <c r="I3377" s="2" t="s">
        <v>577</v>
      </c>
      <c r="J3377" s="2" t="s">
        <v>577</v>
      </c>
      <c r="K3377" s="2" t="s">
        <v>53</v>
      </c>
      <c r="L3377" s="8" t="s">
        <v>119</v>
      </c>
      <c r="M3377" s="2" t="s">
        <v>181</v>
      </c>
      <c r="O3377" s="10" t="s">
        <v>289</v>
      </c>
      <c r="P3377" s="2"/>
      <c r="Q3377" s="2"/>
      <c r="R3377" s="2" t="s">
        <v>76</v>
      </c>
      <c r="S3377" s="2" t="s">
        <v>59</v>
      </c>
      <c r="T3377" s="2" t="s">
        <v>105</v>
      </c>
      <c r="U3377" s="2" t="s">
        <v>78</v>
      </c>
      <c r="V3377" s="2" t="s">
        <v>6195</v>
      </c>
      <c r="W3377" s="2" t="s">
        <v>61</v>
      </c>
      <c r="X3377" s="9"/>
      <c r="Y3377" s="8"/>
      <c r="Z3377" s="2" t="s">
        <v>62</v>
      </c>
      <c r="AA3377" s="8"/>
      <c r="AB3377" s="2"/>
      <c r="AC3377" s="8"/>
      <c r="AD3377" s="8"/>
      <c r="AE3377" s="2" t="s">
        <v>53</v>
      </c>
      <c r="AF3377" s="11"/>
      <c r="AG3377" s="11"/>
      <c r="AH3377" s="2" t="s">
        <v>53</v>
      </c>
      <c r="AI3377" s="11"/>
      <c r="AJ3377" s="2" t="s">
        <v>112</v>
      </c>
      <c r="AL3377" s="2" t="s">
        <v>64</v>
      </c>
      <c r="AM3377" s="8"/>
      <c r="AN3377" s="8" t="s">
        <v>106</v>
      </c>
      <c r="AO3377" s="2" t="s">
        <v>64</v>
      </c>
      <c r="AP3377" s="2" t="s">
        <v>53</v>
      </c>
      <c r="AQ3377" s="2" t="s">
        <v>64</v>
      </c>
      <c r="AR3377" s="2" t="s">
        <v>185</v>
      </c>
      <c r="AS3377" s="2" t="s">
        <v>186</v>
      </c>
      <c r="AT3377" s="2" t="s">
        <v>64</v>
      </c>
      <c r="AX3377" s="2" t="s">
        <v>67</v>
      </c>
      <c r="AY3377" s="14"/>
      <c r="BA3377" s="13">
        <v>2.0</v>
      </c>
    </row>
    <row r="3378" ht="12.75" customHeight="1">
      <c r="C3378" s="2">
        <v>2018.0</v>
      </c>
      <c r="D3378" s="8"/>
      <c r="E3378" s="9"/>
      <c r="O3378" s="9"/>
      <c r="P3378" s="8"/>
      <c r="Q3378" s="8"/>
      <c r="R3378" s="8"/>
      <c r="S3378" s="8"/>
      <c r="T3378" s="8"/>
      <c r="U3378" s="8"/>
      <c r="W3378" s="2" t="s">
        <v>61</v>
      </c>
      <c r="X3378" s="9"/>
      <c r="Y3378" s="8"/>
      <c r="Z3378" s="2" t="s">
        <v>62</v>
      </c>
      <c r="AA3378" s="8"/>
      <c r="AB3378" s="2"/>
      <c r="AC3378" s="8"/>
      <c r="AD3378" s="8"/>
      <c r="AE3378" s="2" t="s">
        <v>53</v>
      </c>
      <c r="AF3378" s="11"/>
      <c r="AG3378" s="11"/>
      <c r="AH3378" s="2" t="s">
        <v>53</v>
      </c>
      <c r="AI3378" s="11"/>
      <c r="AL3378" s="2"/>
      <c r="AM3378" s="8"/>
      <c r="AO3378" s="2"/>
      <c r="AP3378" s="8"/>
      <c r="AQ3378" s="2" t="s">
        <v>64</v>
      </c>
      <c r="AR3378" s="8"/>
      <c r="AS3378" s="8"/>
      <c r="AX3378" s="2"/>
      <c r="AY3378" s="14"/>
      <c r="BA3378" s="8"/>
    </row>
    <row r="3379" ht="12.75" customHeight="1">
      <c r="A3379" s="2" t="s">
        <v>6196</v>
      </c>
      <c r="B3379" s="2" t="s">
        <v>289</v>
      </c>
      <c r="C3379" s="2">
        <v>2018.0</v>
      </c>
      <c r="D3379" s="2" t="s">
        <v>64</v>
      </c>
      <c r="E3379" s="10" t="s">
        <v>4831</v>
      </c>
      <c r="I3379" s="2" t="s">
        <v>293</v>
      </c>
      <c r="J3379" s="2" t="s">
        <v>293</v>
      </c>
      <c r="K3379" s="2" t="s">
        <v>53</v>
      </c>
      <c r="L3379" s="8" t="s">
        <v>72</v>
      </c>
      <c r="M3379" s="2" t="s">
        <v>181</v>
      </c>
      <c r="N3379" s="2" t="s">
        <v>74</v>
      </c>
      <c r="O3379" s="10" t="s">
        <v>447</v>
      </c>
      <c r="P3379" s="2"/>
      <c r="Q3379" s="2"/>
      <c r="R3379" s="2" t="s">
        <v>109</v>
      </c>
      <c r="S3379" s="2" t="s">
        <v>59</v>
      </c>
      <c r="T3379" s="8"/>
      <c r="U3379" s="8"/>
      <c r="V3379" s="2" t="s">
        <v>6197</v>
      </c>
      <c r="W3379" s="2" t="s">
        <v>80</v>
      </c>
      <c r="X3379" s="10" t="s">
        <v>1158</v>
      </c>
      <c r="Y3379" s="2" t="s">
        <v>148</v>
      </c>
      <c r="Z3379" s="2" t="s">
        <v>62</v>
      </c>
      <c r="AA3379" s="8"/>
      <c r="AB3379" s="2"/>
      <c r="AC3379" s="2" t="s">
        <v>6198</v>
      </c>
      <c r="AD3379" s="8"/>
      <c r="AE3379" s="2" t="s">
        <v>64</v>
      </c>
      <c r="AF3379" s="2" t="s">
        <v>84</v>
      </c>
      <c r="AG3379" s="2" t="s">
        <v>63</v>
      </c>
      <c r="AH3379" s="2" t="s">
        <v>53</v>
      </c>
      <c r="AI3379" s="11"/>
      <c r="AJ3379" s="2" t="s">
        <v>112</v>
      </c>
      <c r="AL3379" s="2"/>
      <c r="AM3379" s="8"/>
      <c r="AO3379" s="2"/>
      <c r="AP3379" s="2" t="s">
        <v>53</v>
      </c>
      <c r="AQ3379" s="2" t="s">
        <v>64</v>
      </c>
      <c r="AR3379" s="2" t="s">
        <v>113</v>
      </c>
      <c r="AS3379" s="2" t="s">
        <v>114</v>
      </c>
      <c r="AV3379" s="2" t="s">
        <v>64</v>
      </c>
      <c r="AX3379" s="2" t="s">
        <v>67</v>
      </c>
      <c r="AY3379" s="14"/>
      <c r="BA3379" s="8"/>
    </row>
    <row r="3380" ht="12.75" customHeight="1">
      <c r="A3380" s="2" t="s">
        <v>6199</v>
      </c>
      <c r="B3380" s="2" t="s">
        <v>289</v>
      </c>
      <c r="C3380" s="2">
        <v>2018.0</v>
      </c>
      <c r="D3380" s="8"/>
      <c r="E3380" s="9"/>
      <c r="F3380" s="2" t="s">
        <v>292</v>
      </c>
      <c r="G3380" s="2" t="s">
        <v>50</v>
      </c>
      <c r="H3380" s="2" t="s">
        <v>134</v>
      </c>
      <c r="I3380" s="2" t="s">
        <v>293</v>
      </c>
      <c r="J3380" s="2" t="s">
        <v>293</v>
      </c>
      <c r="K3380" s="2" t="s">
        <v>53</v>
      </c>
      <c r="L3380" s="8" t="s">
        <v>72</v>
      </c>
      <c r="M3380" s="2" t="s">
        <v>181</v>
      </c>
      <c r="N3380" s="2" t="s">
        <v>498</v>
      </c>
      <c r="O3380" s="10" t="s">
        <v>48</v>
      </c>
      <c r="P3380" s="2"/>
      <c r="Q3380" s="2"/>
      <c r="R3380" s="2" t="s">
        <v>109</v>
      </c>
      <c r="S3380" s="2" t="s">
        <v>59</v>
      </c>
      <c r="T3380" s="8"/>
      <c r="U3380" s="8"/>
      <c r="V3380" s="2" t="s">
        <v>6200</v>
      </c>
      <c r="W3380" s="2" t="s">
        <v>80</v>
      </c>
      <c r="X3380" s="10" t="s">
        <v>156</v>
      </c>
      <c r="Y3380" s="2" t="s">
        <v>76</v>
      </c>
      <c r="Z3380" s="2" t="s">
        <v>62</v>
      </c>
      <c r="AA3380" s="8"/>
      <c r="AB3380" s="2"/>
      <c r="AC3380" s="8"/>
      <c r="AD3380" s="8"/>
      <c r="AE3380" s="2" t="s">
        <v>64</v>
      </c>
      <c r="AF3380" s="2" t="s">
        <v>84</v>
      </c>
      <c r="AG3380" s="2" t="s">
        <v>63</v>
      </c>
      <c r="AH3380" s="2" t="s">
        <v>53</v>
      </c>
      <c r="AI3380" s="11"/>
      <c r="AJ3380" s="2" t="s">
        <v>112</v>
      </c>
      <c r="AL3380" s="2"/>
      <c r="AM3380" s="8"/>
      <c r="AO3380" s="2"/>
      <c r="AP3380" s="2" t="s">
        <v>53</v>
      </c>
      <c r="AQ3380" s="2" t="s">
        <v>64</v>
      </c>
      <c r="AR3380" s="2" t="s">
        <v>300</v>
      </c>
      <c r="AS3380" s="2" t="s">
        <v>301</v>
      </c>
      <c r="AX3380" s="2" t="s">
        <v>67</v>
      </c>
      <c r="AY3380" s="14"/>
      <c r="BA3380" s="8"/>
    </row>
    <row r="3381" ht="12.75" customHeight="1">
      <c r="A3381" s="2" t="s">
        <v>6201</v>
      </c>
      <c r="B3381" s="2" t="s">
        <v>289</v>
      </c>
      <c r="C3381" s="2">
        <v>2018.0</v>
      </c>
      <c r="D3381" s="2" t="s">
        <v>64</v>
      </c>
      <c r="E3381" s="10" t="s">
        <v>4831</v>
      </c>
      <c r="F3381" s="2" t="s">
        <v>292</v>
      </c>
      <c r="G3381" s="2" t="s">
        <v>101</v>
      </c>
      <c r="H3381" s="2" t="s">
        <v>70</v>
      </c>
      <c r="I3381" s="2" t="s">
        <v>577</v>
      </c>
      <c r="J3381" s="2" t="s">
        <v>577</v>
      </c>
      <c r="K3381" s="2" t="s">
        <v>53</v>
      </c>
      <c r="L3381" s="8" t="s">
        <v>72</v>
      </c>
      <c r="M3381" s="2" t="s">
        <v>181</v>
      </c>
      <c r="O3381" s="10" t="s">
        <v>447</v>
      </c>
      <c r="P3381" s="2"/>
      <c r="Q3381" s="2"/>
      <c r="R3381" s="2" t="s">
        <v>109</v>
      </c>
      <c r="S3381" s="2" t="s">
        <v>59</v>
      </c>
      <c r="T3381" s="8"/>
      <c r="U3381" s="8"/>
      <c r="V3381" s="2" t="s">
        <v>6202</v>
      </c>
      <c r="W3381" s="2" t="s">
        <v>80</v>
      </c>
      <c r="X3381" s="10" t="s">
        <v>327</v>
      </c>
      <c r="Y3381" s="2" t="s">
        <v>58</v>
      </c>
      <c r="Z3381" s="2" t="s">
        <v>62</v>
      </c>
      <c r="AA3381" s="2" t="s">
        <v>105</v>
      </c>
      <c r="AB3381" s="2" t="s">
        <v>82</v>
      </c>
      <c r="AC3381" s="2" t="s">
        <v>6203</v>
      </c>
      <c r="AD3381" s="2" t="s">
        <v>64</v>
      </c>
      <c r="AE3381" s="2" t="s">
        <v>64</v>
      </c>
      <c r="AF3381" s="2" t="s">
        <v>110</v>
      </c>
      <c r="AG3381" s="2" t="s">
        <v>63</v>
      </c>
      <c r="AH3381" s="2" t="s">
        <v>88</v>
      </c>
      <c r="AI3381" s="2" t="s">
        <v>111</v>
      </c>
      <c r="AJ3381" s="2" t="s">
        <v>112</v>
      </c>
      <c r="AL3381" s="2"/>
      <c r="AM3381" s="8"/>
      <c r="AO3381" s="2"/>
      <c r="AP3381" s="2" t="s">
        <v>53</v>
      </c>
      <c r="AQ3381" s="2" t="s">
        <v>64</v>
      </c>
      <c r="AR3381" s="2" t="s">
        <v>185</v>
      </c>
      <c r="AS3381" s="2" t="s">
        <v>186</v>
      </c>
      <c r="AX3381" s="2" t="s">
        <v>67</v>
      </c>
      <c r="AY3381" s="14"/>
      <c r="BA3381" s="8"/>
    </row>
    <row r="3382" ht="12.75" customHeight="1">
      <c r="A3382" s="2" t="s">
        <v>6204</v>
      </c>
      <c r="B3382" s="2" t="s">
        <v>289</v>
      </c>
      <c r="C3382" s="2">
        <v>2018.0</v>
      </c>
      <c r="D3382" s="2" t="s">
        <v>64</v>
      </c>
      <c r="E3382" s="10" t="s">
        <v>287</v>
      </c>
      <c r="F3382" s="2"/>
      <c r="I3382" s="2" t="s">
        <v>577</v>
      </c>
      <c r="J3382" s="2" t="s">
        <v>577</v>
      </c>
      <c r="K3382" s="2" t="s">
        <v>53</v>
      </c>
      <c r="L3382" s="8" t="s">
        <v>72</v>
      </c>
      <c r="M3382" s="2" t="s">
        <v>1323</v>
      </c>
      <c r="N3382" s="2" t="s">
        <v>74</v>
      </c>
      <c r="O3382" s="10" t="s">
        <v>117</v>
      </c>
      <c r="P3382" s="2"/>
      <c r="Q3382" s="2"/>
      <c r="R3382" s="2" t="s">
        <v>76</v>
      </c>
      <c r="S3382" s="2" t="s">
        <v>59</v>
      </c>
      <c r="T3382" s="8"/>
      <c r="U3382" s="8"/>
      <c r="V3382" s="2" t="s">
        <v>6205</v>
      </c>
      <c r="W3382" s="2" t="s">
        <v>80</v>
      </c>
      <c r="X3382" s="9"/>
      <c r="Y3382" s="8"/>
      <c r="Z3382" s="2" t="s">
        <v>62</v>
      </c>
      <c r="AA3382" s="8"/>
      <c r="AB3382" s="2"/>
      <c r="AC3382" s="2" t="s">
        <v>6205</v>
      </c>
      <c r="AD3382" s="8"/>
      <c r="AE3382" s="2" t="s">
        <v>64</v>
      </c>
      <c r="AF3382" s="2" t="s">
        <v>110</v>
      </c>
      <c r="AG3382" s="2" t="s">
        <v>63</v>
      </c>
      <c r="AH3382" s="2" t="s">
        <v>88</v>
      </c>
      <c r="AI3382" s="2" t="s">
        <v>111</v>
      </c>
      <c r="AJ3382" s="2"/>
      <c r="AL3382" s="2"/>
      <c r="AM3382" s="8"/>
      <c r="AO3382" s="2"/>
      <c r="AP3382" s="2" t="s">
        <v>53</v>
      </c>
      <c r="AQ3382" s="2" t="s">
        <v>64</v>
      </c>
      <c r="AR3382" s="2" t="s">
        <v>2840</v>
      </c>
      <c r="AS3382" s="2" t="s">
        <v>301</v>
      </c>
      <c r="AV3382" s="2" t="s">
        <v>64</v>
      </c>
      <c r="AX3382" s="2" t="s">
        <v>67</v>
      </c>
      <c r="AY3382" s="14"/>
      <c r="BA3382" s="8"/>
    </row>
    <row r="3383" ht="12.75" customHeight="1">
      <c r="A3383" s="2" t="s">
        <v>6206</v>
      </c>
      <c r="B3383" s="2" t="s">
        <v>289</v>
      </c>
      <c r="C3383" s="2">
        <v>2018.0</v>
      </c>
      <c r="D3383" s="8"/>
      <c r="E3383" s="9"/>
      <c r="F3383" s="2" t="s">
        <v>274</v>
      </c>
      <c r="G3383" s="2" t="s">
        <v>101</v>
      </c>
      <c r="H3383" s="2" t="s">
        <v>70</v>
      </c>
      <c r="I3383" s="2" t="s">
        <v>577</v>
      </c>
      <c r="J3383" s="2" t="s">
        <v>577</v>
      </c>
      <c r="K3383" s="2" t="s">
        <v>53</v>
      </c>
      <c r="L3383" s="8" t="s">
        <v>72</v>
      </c>
      <c r="M3383" s="2" t="s">
        <v>181</v>
      </c>
      <c r="N3383" s="2" t="s">
        <v>74</v>
      </c>
      <c r="O3383" s="10" t="s">
        <v>196</v>
      </c>
      <c r="P3383" s="2"/>
      <c r="Q3383" s="2"/>
      <c r="R3383" s="2" t="s">
        <v>76</v>
      </c>
      <c r="S3383" s="2" t="s">
        <v>59</v>
      </c>
      <c r="T3383" s="8"/>
      <c r="U3383" s="8"/>
      <c r="V3383" s="2" t="s">
        <v>6207</v>
      </c>
      <c r="W3383" s="2" t="s">
        <v>80</v>
      </c>
      <c r="X3383" s="10" t="s">
        <v>81</v>
      </c>
      <c r="Y3383" s="2" t="s">
        <v>58</v>
      </c>
      <c r="Z3383" s="2" t="s">
        <v>62</v>
      </c>
      <c r="AA3383" s="8"/>
      <c r="AB3383" s="2"/>
      <c r="AC3383" s="2" t="s">
        <v>293</v>
      </c>
      <c r="AD3383" s="8"/>
      <c r="AE3383" s="2" t="s">
        <v>64</v>
      </c>
      <c r="AF3383" s="2" t="s">
        <v>84</v>
      </c>
      <c r="AG3383" s="2" t="s">
        <v>63</v>
      </c>
      <c r="AH3383" s="2" t="s">
        <v>53</v>
      </c>
      <c r="AI3383" s="11"/>
      <c r="AJ3383" s="2"/>
      <c r="AL3383" s="2"/>
      <c r="AM3383" s="8"/>
      <c r="AO3383" s="2"/>
      <c r="AP3383" s="8"/>
      <c r="AQ3383" s="2" t="s">
        <v>53</v>
      </c>
      <c r="AR3383" s="8"/>
      <c r="AS3383" s="8"/>
      <c r="AX3383" s="2" t="s">
        <v>107</v>
      </c>
      <c r="AY3383" s="14"/>
      <c r="BA3383" s="8"/>
    </row>
    <row r="3384" ht="12.75" customHeight="1">
      <c r="A3384" s="2" t="s">
        <v>6208</v>
      </c>
      <c r="B3384" s="2" t="s">
        <v>289</v>
      </c>
      <c r="C3384" s="2">
        <v>2018.0</v>
      </c>
      <c r="D3384" s="8"/>
      <c r="E3384" s="9"/>
      <c r="F3384" s="2" t="s">
        <v>274</v>
      </c>
      <c r="I3384" s="2" t="s">
        <v>577</v>
      </c>
      <c r="J3384" s="2" t="s">
        <v>577</v>
      </c>
      <c r="K3384" s="2" t="s">
        <v>53</v>
      </c>
      <c r="L3384" s="8" t="s">
        <v>72</v>
      </c>
      <c r="M3384" s="2" t="s">
        <v>1021</v>
      </c>
      <c r="O3384" s="10" t="s">
        <v>447</v>
      </c>
      <c r="P3384" s="2"/>
      <c r="Q3384" s="2"/>
      <c r="R3384" s="2" t="s">
        <v>109</v>
      </c>
      <c r="S3384" s="2" t="s">
        <v>59</v>
      </c>
      <c r="T3384" s="8"/>
      <c r="U3384" s="8"/>
      <c r="V3384" s="2" t="s">
        <v>6209</v>
      </c>
      <c r="W3384" s="2" t="s">
        <v>80</v>
      </c>
      <c r="X3384" s="10" t="s">
        <v>259</v>
      </c>
      <c r="Y3384" s="2" t="s">
        <v>58</v>
      </c>
      <c r="Z3384" s="2" t="s">
        <v>62</v>
      </c>
      <c r="AA3384" s="8"/>
      <c r="AB3384" s="2"/>
      <c r="AC3384" s="2" t="s">
        <v>6210</v>
      </c>
      <c r="AD3384" s="8"/>
      <c r="AE3384" s="2" t="s">
        <v>64</v>
      </c>
      <c r="AF3384" s="2" t="s">
        <v>110</v>
      </c>
      <c r="AG3384" s="2" t="s">
        <v>63</v>
      </c>
      <c r="AH3384" s="2" t="s">
        <v>88</v>
      </c>
      <c r="AI3384" s="2" t="s">
        <v>111</v>
      </c>
      <c r="AJ3384" s="2" t="s">
        <v>112</v>
      </c>
      <c r="AL3384" s="2"/>
      <c r="AM3384" s="8"/>
      <c r="AO3384" s="2"/>
      <c r="AP3384" s="2" t="s">
        <v>53</v>
      </c>
      <c r="AQ3384" s="2" t="s">
        <v>64</v>
      </c>
      <c r="AR3384" s="2" t="s">
        <v>300</v>
      </c>
      <c r="AS3384" s="2" t="s">
        <v>301</v>
      </c>
      <c r="AX3384" s="2" t="s">
        <v>67</v>
      </c>
      <c r="AY3384" s="14"/>
      <c r="BA3384" s="8"/>
    </row>
    <row r="3385" ht="12.75" customHeight="1">
      <c r="A3385" s="2" t="s">
        <v>6211</v>
      </c>
      <c r="B3385" s="2" t="s">
        <v>289</v>
      </c>
      <c r="C3385" s="2">
        <v>2018.0</v>
      </c>
      <c r="D3385" s="2" t="s">
        <v>64</v>
      </c>
      <c r="E3385" s="10" t="s">
        <v>133</v>
      </c>
      <c r="F3385" s="2"/>
      <c r="G3385" s="2" t="s">
        <v>101</v>
      </c>
      <c r="H3385" s="2" t="s">
        <v>70</v>
      </c>
      <c r="I3385" s="2" t="s">
        <v>293</v>
      </c>
      <c r="J3385" s="2" t="s">
        <v>293</v>
      </c>
      <c r="K3385" s="2" t="s">
        <v>53</v>
      </c>
      <c r="L3385" s="8" t="s">
        <v>72</v>
      </c>
      <c r="M3385" s="2" t="s">
        <v>181</v>
      </c>
      <c r="O3385" s="10" t="s">
        <v>156</v>
      </c>
      <c r="P3385" s="2"/>
      <c r="Q3385" s="2"/>
      <c r="R3385" s="2" t="s">
        <v>76</v>
      </c>
      <c r="S3385" s="2" t="s">
        <v>59</v>
      </c>
      <c r="T3385" s="8"/>
      <c r="U3385" s="8"/>
      <c r="V3385" s="2" t="s">
        <v>6212</v>
      </c>
      <c r="W3385" s="2" t="s">
        <v>80</v>
      </c>
      <c r="X3385" s="10" t="s">
        <v>242</v>
      </c>
      <c r="Y3385" s="2" t="s">
        <v>58</v>
      </c>
      <c r="Z3385" s="2" t="s">
        <v>62</v>
      </c>
      <c r="AA3385" s="8"/>
      <c r="AB3385" s="2"/>
      <c r="AC3385" s="2" t="s">
        <v>6212</v>
      </c>
      <c r="AD3385" s="8"/>
      <c r="AE3385" s="2" t="s">
        <v>64</v>
      </c>
      <c r="AF3385" s="2" t="s">
        <v>110</v>
      </c>
      <c r="AG3385" s="2" t="s">
        <v>63</v>
      </c>
      <c r="AH3385" s="2" t="s">
        <v>88</v>
      </c>
      <c r="AI3385" s="2" t="s">
        <v>193</v>
      </c>
      <c r="AJ3385" s="2" t="s">
        <v>112</v>
      </c>
      <c r="AL3385" s="2" t="s">
        <v>64</v>
      </c>
      <c r="AM3385" s="8" t="s">
        <v>2393</v>
      </c>
      <c r="AN3385" s="8" t="s">
        <v>186</v>
      </c>
      <c r="AO3385" s="2"/>
      <c r="AP3385" s="2" t="s">
        <v>64</v>
      </c>
      <c r="AQ3385" s="2" t="s">
        <v>64</v>
      </c>
      <c r="AR3385" s="2"/>
      <c r="AS3385" s="2"/>
      <c r="AU3385" s="2" t="s">
        <v>64</v>
      </c>
      <c r="AV3385" s="2" t="s">
        <v>64</v>
      </c>
      <c r="AX3385" s="2" t="s">
        <v>67</v>
      </c>
      <c r="AY3385" s="14"/>
      <c r="BA3385" s="8"/>
    </row>
    <row r="3386" ht="12.75" customHeight="1">
      <c r="A3386" s="2" t="s">
        <v>6213</v>
      </c>
      <c r="B3386" s="2" t="s">
        <v>289</v>
      </c>
      <c r="C3386" s="2">
        <v>2018.0</v>
      </c>
      <c r="D3386" s="8"/>
      <c r="E3386" s="9"/>
      <c r="F3386" s="2" t="s">
        <v>209</v>
      </c>
      <c r="G3386" s="2" t="s">
        <v>101</v>
      </c>
      <c r="H3386" s="2" t="s">
        <v>70</v>
      </c>
      <c r="I3386" s="2" t="s">
        <v>293</v>
      </c>
      <c r="J3386" s="2" t="s">
        <v>293</v>
      </c>
      <c r="K3386" s="2" t="s">
        <v>53</v>
      </c>
      <c r="L3386" s="8" t="s">
        <v>72</v>
      </c>
      <c r="M3386" s="2" t="s">
        <v>181</v>
      </c>
      <c r="N3386" s="2" t="s">
        <v>74</v>
      </c>
      <c r="O3386" s="10" t="s">
        <v>426</v>
      </c>
      <c r="P3386" s="2" t="s">
        <v>109</v>
      </c>
      <c r="Q3386" s="2" t="s">
        <v>62</v>
      </c>
      <c r="R3386" s="2"/>
      <c r="S3386" s="2"/>
      <c r="T3386" s="8"/>
      <c r="U3386" s="8"/>
      <c r="V3386" s="2" t="s">
        <v>6214</v>
      </c>
      <c r="W3386" s="2" t="s">
        <v>115</v>
      </c>
      <c r="X3386" s="10" t="s">
        <v>259</v>
      </c>
      <c r="Y3386" s="2" t="s">
        <v>58</v>
      </c>
      <c r="Z3386" s="2" t="s">
        <v>62</v>
      </c>
      <c r="AA3386" s="8"/>
      <c r="AB3386" s="2"/>
      <c r="AC3386" s="2" t="s">
        <v>6215</v>
      </c>
      <c r="AD3386" s="8"/>
      <c r="AE3386" s="2" t="s">
        <v>64</v>
      </c>
      <c r="AF3386" s="2" t="s">
        <v>110</v>
      </c>
      <c r="AG3386" s="2" t="s">
        <v>63</v>
      </c>
      <c r="AH3386" s="2" t="s">
        <v>88</v>
      </c>
      <c r="AI3386" s="2" t="s">
        <v>193</v>
      </c>
      <c r="AJ3386" s="2" t="s">
        <v>112</v>
      </c>
      <c r="AL3386" s="2"/>
      <c r="AM3386" s="8"/>
      <c r="AO3386" s="2"/>
      <c r="AP3386" s="2" t="s">
        <v>53</v>
      </c>
      <c r="AQ3386" s="2" t="s">
        <v>64</v>
      </c>
      <c r="AR3386" s="2" t="s">
        <v>300</v>
      </c>
      <c r="AS3386" s="2" t="s">
        <v>301</v>
      </c>
      <c r="AX3386" s="2" t="s">
        <v>67</v>
      </c>
      <c r="AY3386" s="14"/>
      <c r="BA3386" s="13">
        <v>2.0</v>
      </c>
    </row>
    <row r="3387" ht="12.75" customHeight="1">
      <c r="C3387" s="2">
        <v>2018.0</v>
      </c>
      <c r="D3387" s="8"/>
      <c r="E3387" s="9"/>
      <c r="O3387" s="9"/>
      <c r="P3387" s="8"/>
      <c r="Q3387" s="8"/>
      <c r="R3387" s="8"/>
      <c r="S3387" s="8"/>
      <c r="T3387" s="8"/>
      <c r="U3387" s="8"/>
      <c r="W3387" s="2" t="s">
        <v>115</v>
      </c>
      <c r="X3387" s="10" t="s">
        <v>235</v>
      </c>
      <c r="Y3387" s="2" t="s">
        <v>58</v>
      </c>
      <c r="Z3387" s="2" t="s">
        <v>62</v>
      </c>
      <c r="AA3387" s="8"/>
      <c r="AB3387" s="2"/>
      <c r="AC3387" s="8"/>
      <c r="AD3387" s="8"/>
      <c r="AE3387" s="2" t="s">
        <v>64</v>
      </c>
      <c r="AF3387" s="2" t="s">
        <v>110</v>
      </c>
      <c r="AG3387" s="2" t="s">
        <v>63</v>
      </c>
      <c r="AH3387" s="2" t="s">
        <v>88</v>
      </c>
      <c r="AI3387" s="2" t="s">
        <v>989</v>
      </c>
      <c r="AL3387" s="2"/>
      <c r="AM3387" s="8"/>
      <c r="AO3387" s="2"/>
      <c r="AP3387" s="8"/>
      <c r="AQ3387" s="2" t="s">
        <v>64</v>
      </c>
      <c r="AR3387" s="8"/>
      <c r="AS3387" s="8"/>
      <c r="AX3387" s="2"/>
      <c r="AY3387" s="14"/>
      <c r="BA3387" s="8"/>
    </row>
    <row r="3388" ht="12.75" customHeight="1">
      <c r="A3388" s="2" t="s">
        <v>6216</v>
      </c>
      <c r="B3388" s="2" t="s">
        <v>289</v>
      </c>
      <c r="C3388" s="2">
        <v>2018.0</v>
      </c>
      <c r="D3388" s="8"/>
      <c r="E3388" s="9"/>
      <c r="F3388" s="2" t="s">
        <v>630</v>
      </c>
      <c r="G3388" s="2" t="s">
        <v>101</v>
      </c>
      <c r="H3388" s="2" t="s">
        <v>91</v>
      </c>
      <c r="I3388" s="2" t="s">
        <v>577</v>
      </c>
      <c r="J3388" s="2" t="s">
        <v>577</v>
      </c>
      <c r="K3388" s="2" t="s">
        <v>53</v>
      </c>
      <c r="L3388" s="8" t="s">
        <v>72</v>
      </c>
      <c r="M3388" s="2" t="s">
        <v>189</v>
      </c>
      <c r="N3388" s="2" t="s">
        <v>74</v>
      </c>
      <c r="O3388" s="10" t="s">
        <v>331</v>
      </c>
      <c r="P3388" s="2"/>
      <c r="Q3388" s="2"/>
      <c r="R3388" s="2" t="s">
        <v>109</v>
      </c>
      <c r="S3388" s="2" t="s">
        <v>59</v>
      </c>
      <c r="T3388" s="8"/>
      <c r="U3388" s="8"/>
      <c r="V3388" s="2" t="s">
        <v>6217</v>
      </c>
      <c r="W3388" s="2" t="s">
        <v>80</v>
      </c>
      <c r="X3388" s="10" t="s">
        <v>279</v>
      </c>
      <c r="Y3388" s="2" t="s">
        <v>58</v>
      </c>
      <c r="Z3388" s="2" t="s">
        <v>62</v>
      </c>
      <c r="AA3388" s="8"/>
      <c r="AB3388" s="2"/>
      <c r="AC3388" s="2" t="s">
        <v>6217</v>
      </c>
      <c r="AD3388" s="8"/>
      <c r="AE3388" s="2" t="s">
        <v>64</v>
      </c>
      <c r="AF3388" s="2" t="s">
        <v>110</v>
      </c>
      <c r="AG3388" s="2" t="s">
        <v>63</v>
      </c>
      <c r="AH3388" s="2" t="s">
        <v>88</v>
      </c>
      <c r="AI3388" s="2" t="s">
        <v>193</v>
      </c>
      <c r="AJ3388" s="2" t="s">
        <v>112</v>
      </c>
      <c r="AL3388" s="2"/>
      <c r="AM3388" s="8"/>
      <c r="AO3388" s="2"/>
      <c r="AP3388" s="2" t="s">
        <v>64</v>
      </c>
      <c r="AQ3388" s="2" t="s">
        <v>64</v>
      </c>
      <c r="AR3388" s="2"/>
      <c r="AS3388" s="2"/>
      <c r="AX3388" s="2" t="s">
        <v>67</v>
      </c>
      <c r="AY3388" s="14"/>
      <c r="BA3388" s="8"/>
    </row>
    <row r="3389" ht="12.75" customHeight="1">
      <c r="A3389" s="2" t="s">
        <v>6218</v>
      </c>
      <c r="B3389" s="2" t="s">
        <v>117</v>
      </c>
      <c r="C3389" s="2">
        <v>2018.0</v>
      </c>
      <c r="D3389" s="8"/>
      <c r="E3389" s="9"/>
      <c r="F3389" s="2" t="s">
        <v>516</v>
      </c>
      <c r="G3389" s="2" t="s">
        <v>50</v>
      </c>
      <c r="H3389" s="2" t="s">
        <v>134</v>
      </c>
      <c r="I3389" s="2" t="s">
        <v>118</v>
      </c>
      <c r="J3389" s="2" t="s">
        <v>118</v>
      </c>
      <c r="K3389" s="2" t="s">
        <v>53</v>
      </c>
      <c r="L3389" s="8" t="s">
        <v>54</v>
      </c>
      <c r="M3389" s="2" t="s">
        <v>1313</v>
      </c>
      <c r="N3389" s="2" t="s">
        <v>74</v>
      </c>
      <c r="O3389" s="10" t="s">
        <v>245</v>
      </c>
      <c r="P3389" s="2"/>
      <c r="Q3389" s="2"/>
      <c r="R3389" s="2" t="s">
        <v>109</v>
      </c>
      <c r="S3389" s="2" t="s">
        <v>59</v>
      </c>
      <c r="T3389" s="2" t="s">
        <v>105</v>
      </c>
      <c r="U3389" s="2" t="s">
        <v>78</v>
      </c>
      <c r="V3389" s="2" t="s">
        <v>6219</v>
      </c>
      <c r="W3389" s="2" t="s">
        <v>61</v>
      </c>
      <c r="X3389" s="9"/>
      <c r="Y3389" s="8"/>
      <c r="Z3389" s="2" t="s">
        <v>62</v>
      </c>
      <c r="AA3389" s="8"/>
      <c r="AB3389" s="2"/>
      <c r="AC3389" s="8"/>
      <c r="AD3389" s="8"/>
      <c r="AE3389" s="2" t="s">
        <v>53</v>
      </c>
      <c r="AF3389" s="11"/>
      <c r="AG3389" s="11"/>
      <c r="AH3389" s="2" t="s">
        <v>53</v>
      </c>
      <c r="AI3389" s="11"/>
      <c r="AJ3389" s="2" t="s">
        <v>112</v>
      </c>
      <c r="AL3389" s="2" t="s">
        <v>64</v>
      </c>
      <c r="AM3389" s="8"/>
      <c r="AN3389" s="8" t="s">
        <v>106</v>
      </c>
      <c r="AO3389" s="2"/>
      <c r="AP3389" s="2" t="s">
        <v>53</v>
      </c>
      <c r="AQ3389" s="2" t="s">
        <v>64</v>
      </c>
      <c r="AR3389" s="2" t="s">
        <v>185</v>
      </c>
      <c r="AS3389" s="2" t="s">
        <v>186</v>
      </c>
      <c r="AX3389" s="2" t="s">
        <v>67</v>
      </c>
      <c r="AY3389" s="14"/>
      <c r="BA3389" s="8"/>
    </row>
    <row r="3390" ht="12.75" customHeight="1">
      <c r="A3390" s="2" t="s">
        <v>6220</v>
      </c>
      <c r="B3390" s="2" t="s">
        <v>117</v>
      </c>
      <c r="C3390" s="2">
        <v>2018.0</v>
      </c>
      <c r="D3390" s="2" t="s">
        <v>64</v>
      </c>
      <c r="E3390" s="10" t="s">
        <v>4831</v>
      </c>
      <c r="I3390" s="2" t="s">
        <v>118</v>
      </c>
      <c r="J3390" s="2" t="s">
        <v>118</v>
      </c>
      <c r="K3390" s="2" t="s">
        <v>53</v>
      </c>
      <c r="L3390" s="8" t="s">
        <v>72</v>
      </c>
      <c r="M3390" s="2" t="s">
        <v>55</v>
      </c>
      <c r="N3390" s="2" t="s">
        <v>56</v>
      </c>
      <c r="O3390" s="10" t="s">
        <v>263</v>
      </c>
      <c r="P3390" s="2"/>
      <c r="Q3390" s="2"/>
      <c r="R3390" s="2" t="s">
        <v>109</v>
      </c>
      <c r="S3390" s="2" t="s">
        <v>59</v>
      </c>
      <c r="T3390" s="8"/>
      <c r="U3390" s="8"/>
      <c r="V3390" s="2" t="s">
        <v>6221</v>
      </c>
      <c r="W3390" s="2" t="s">
        <v>80</v>
      </c>
      <c r="X3390" s="10" t="s">
        <v>235</v>
      </c>
      <c r="Y3390" s="2" t="s">
        <v>58</v>
      </c>
      <c r="Z3390" s="2" t="s">
        <v>62</v>
      </c>
      <c r="AA3390" s="8"/>
      <c r="AB3390" s="2"/>
      <c r="AC3390" s="2" t="s">
        <v>466</v>
      </c>
      <c r="AD3390" s="8"/>
      <c r="AE3390" s="2" t="s">
        <v>64</v>
      </c>
      <c r="AF3390" s="2" t="s">
        <v>110</v>
      </c>
      <c r="AG3390" s="2" t="s">
        <v>63</v>
      </c>
      <c r="AH3390" s="2" t="s">
        <v>88</v>
      </c>
      <c r="AI3390" s="2" t="s">
        <v>193</v>
      </c>
      <c r="AJ3390" s="2" t="s">
        <v>112</v>
      </c>
      <c r="AL3390" s="2" t="s">
        <v>64</v>
      </c>
      <c r="AM3390" s="8"/>
      <c r="AN3390" s="8" t="s">
        <v>106</v>
      </c>
      <c r="AO3390" s="2"/>
      <c r="AP3390" s="2" t="s">
        <v>53</v>
      </c>
      <c r="AQ3390" s="2" t="s">
        <v>64</v>
      </c>
      <c r="AR3390" s="2" t="s">
        <v>113</v>
      </c>
      <c r="AS3390" s="2" t="s">
        <v>114</v>
      </c>
      <c r="AU3390" s="2" t="s">
        <v>64</v>
      </c>
      <c r="AV3390" s="2" t="s">
        <v>64</v>
      </c>
      <c r="AX3390" s="2" t="s">
        <v>67</v>
      </c>
      <c r="AY3390" s="14"/>
      <c r="BA3390" s="8"/>
    </row>
    <row r="3391" ht="12.75" customHeight="1">
      <c r="A3391" s="2" t="s">
        <v>6222</v>
      </c>
      <c r="B3391" s="2" t="s">
        <v>117</v>
      </c>
      <c r="C3391" s="2">
        <v>2018.0</v>
      </c>
      <c r="D3391" s="2" t="s">
        <v>64</v>
      </c>
      <c r="E3391" s="10" t="s">
        <v>4831</v>
      </c>
      <c r="I3391" s="2" t="s">
        <v>118</v>
      </c>
      <c r="J3391" s="2" t="s">
        <v>118</v>
      </c>
      <c r="K3391" s="2" t="s">
        <v>53</v>
      </c>
      <c r="L3391" s="8" t="s">
        <v>72</v>
      </c>
      <c r="M3391" s="2" t="s">
        <v>181</v>
      </c>
      <c r="N3391" s="2" t="s">
        <v>74</v>
      </c>
      <c r="O3391" s="10" t="s">
        <v>75</v>
      </c>
      <c r="P3391" s="2"/>
      <c r="Q3391" s="2"/>
      <c r="R3391" s="2" t="s">
        <v>76</v>
      </c>
      <c r="S3391" s="2" t="s">
        <v>59</v>
      </c>
      <c r="T3391" s="2" t="s">
        <v>77</v>
      </c>
      <c r="U3391" s="2" t="s">
        <v>78</v>
      </c>
      <c r="V3391" s="2" t="s">
        <v>6223</v>
      </c>
      <c r="W3391" s="2" t="s">
        <v>80</v>
      </c>
      <c r="X3391" s="10" t="s">
        <v>237</v>
      </c>
      <c r="Y3391" s="2" t="s">
        <v>58</v>
      </c>
      <c r="Z3391" s="2" t="s">
        <v>62</v>
      </c>
      <c r="AA3391" s="8"/>
      <c r="AB3391" s="2" t="s">
        <v>82</v>
      </c>
      <c r="AC3391" s="2" t="s">
        <v>6224</v>
      </c>
      <c r="AD3391" s="8"/>
      <c r="AE3391" s="2" t="s">
        <v>64</v>
      </c>
      <c r="AF3391" s="2" t="s">
        <v>84</v>
      </c>
      <c r="AG3391" s="2" t="s">
        <v>63</v>
      </c>
      <c r="AH3391" s="2" t="s">
        <v>53</v>
      </c>
      <c r="AI3391" s="11"/>
      <c r="AJ3391" s="2"/>
      <c r="AK3391" s="8" t="s">
        <v>639</v>
      </c>
      <c r="AL3391" s="2"/>
      <c r="AM3391" s="8"/>
      <c r="AO3391" s="2" t="s">
        <v>64</v>
      </c>
      <c r="AP3391" s="2" t="s">
        <v>53</v>
      </c>
      <c r="AQ3391" s="2" t="s">
        <v>64</v>
      </c>
      <c r="AR3391" s="2" t="s">
        <v>185</v>
      </c>
      <c r="AS3391" s="2" t="s">
        <v>186</v>
      </c>
      <c r="AV3391" s="2" t="s">
        <v>64</v>
      </c>
      <c r="AX3391" s="2" t="s">
        <v>67</v>
      </c>
      <c r="AY3391" s="14"/>
      <c r="AZ3391" s="2">
        <v>3.0</v>
      </c>
      <c r="BA3391" s="8"/>
    </row>
    <row r="3392" ht="12.75" customHeight="1">
      <c r="C3392" s="2">
        <v>2018.0</v>
      </c>
      <c r="D3392" s="2" t="s">
        <v>64</v>
      </c>
      <c r="E3392" s="10" t="s">
        <v>4831</v>
      </c>
      <c r="L3392" s="8" t="s">
        <v>119</v>
      </c>
      <c r="M3392" s="2" t="s">
        <v>181</v>
      </c>
      <c r="N3392" s="2" t="s">
        <v>74</v>
      </c>
      <c r="O3392" s="10" t="s">
        <v>117</v>
      </c>
      <c r="P3392" s="2"/>
      <c r="Q3392" s="2"/>
      <c r="R3392" s="2" t="s">
        <v>76</v>
      </c>
      <c r="S3392" s="2" t="s">
        <v>59</v>
      </c>
      <c r="T3392" s="2" t="s">
        <v>77</v>
      </c>
      <c r="U3392" s="2" t="s">
        <v>78</v>
      </c>
      <c r="V3392" s="2" t="s">
        <v>6223</v>
      </c>
      <c r="W3392" s="8"/>
      <c r="X3392" s="9"/>
      <c r="Y3392" s="8"/>
      <c r="Z3392" s="8"/>
      <c r="AA3392" s="8"/>
      <c r="AB3392" s="2"/>
      <c r="AC3392" s="8"/>
      <c r="AD3392" s="8"/>
      <c r="AE3392" s="2" t="s">
        <v>64</v>
      </c>
      <c r="AF3392" s="2" t="s">
        <v>84</v>
      </c>
      <c r="AG3392" s="2" t="s">
        <v>63</v>
      </c>
      <c r="AH3392" s="2" t="s">
        <v>53</v>
      </c>
      <c r="AI3392" s="11"/>
      <c r="AJ3392" s="2"/>
      <c r="AK3392" s="8" t="s">
        <v>639</v>
      </c>
      <c r="AL3392" s="2"/>
      <c r="AM3392" s="8"/>
      <c r="AO3392" s="2" t="s">
        <v>64</v>
      </c>
      <c r="AP3392" s="2" t="s">
        <v>53</v>
      </c>
      <c r="AQ3392" s="2" t="s">
        <v>64</v>
      </c>
      <c r="AR3392" s="2" t="s">
        <v>185</v>
      </c>
      <c r="AS3392" s="2" t="s">
        <v>186</v>
      </c>
      <c r="AX3392" s="2" t="s">
        <v>67</v>
      </c>
      <c r="AY3392" s="14"/>
      <c r="BA3392" s="8"/>
    </row>
    <row r="3393" ht="12.75" customHeight="1">
      <c r="C3393" s="2">
        <v>2018.0</v>
      </c>
      <c r="D3393" s="2" t="s">
        <v>64</v>
      </c>
      <c r="E3393" s="10" t="s">
        <v>4831</v>
      </c>
      <c r="L3393" s="8"/>
      <c r="M3393" s="2" t="s">
        <v>1313</v>
      </c>
      <c r="N3393" s="2" t="s">
        <v>74</v>
      </c>
      <c r="O3393" s="10" t="s">
        <v>190</v>
      </c>
      <c r="P3393" s="2"/>
      <c r="Q3393" s="2"/>
      <c r="R3393" s="2" t="s">
        <v>76</v>
      </c>
      <c r="S3393" s="2" t="s">
        <v>59</v>
      </c>
      <c r="T3393" s="2" t="s">
        <v>77</v>
      </c>
      <c r="U3393" s="2" t="s">
        <v>78</v>
      </c>
      <c r="V3393" s="2" t="s">
        <v>6225</v>
      </c>
      <c r="W3393" s="8"/>
      <c r="X3393" s="9"/>
      <c r="Y3393" s="8"/>
      <c r="Z3393" s="8"/>
      <c r="AA3393" s="8"/>
      <c r="AB3393" s="2"/>
      <c r="AC3393" s="8"/>
      <c r="AD3393" s="8"/>
      <c r="AE3393" s="2" t="s">
        <v>64</v>
      </c>
      <c r="AF3393" s="2" t="s">
        <v>84</v>
      </c>
      <c r="AG3393" s="2" t="s">
        <v>63</v>
      </c>
      <c r="AH3393" s="2" t="s">
        <v>53</v>
      </c>
      <c r="AI3393" s="11"/>
      <c r="AK3393" s="8" t="s">
        <v>639</v>
      </c>
      <c r="AL3393" s="2"/>
      <c r="AM3393" s="8"/>
      <c r="AO3393" s="2" t="s">
        <v>64</v>
      </c>
      <c r="AP3393" s="2" t="s">
        <v>53</v>
      </c>
      <c r="AQ3393" s="2" t="s">
        <v>64</v>
      </c>
      <c r="AR3393" s="2" t="s">
        <v>185</v>
      </c>
      <c r="AS3393" s="2" t="s">
        <v>186</v>
      </c>
      <c r="AX3393" s="2" t="s">
        <v>67</v>
      </c>
      <c r="AY3393" s="14"/>
      <c r="BA3393" s="8"/>
    </row>
    <row r="3394" ht="12.75" customHeight="1">
      <c r="A3394" s="2" t="s">
        <v>438</v>
      </c>
      <c r="B3394" s="2" t="s">
        <v>75</v>
      </c>
      <c r="C3394" s="2">
        <v>2018.0</v>
      </c>
      <c r="D3394" s="2" t="s">
        <v>64</v>
      </c>
      <c r="E3394" s="10" t="s">
        <v>4831</v>
      </c>
      <c r="F3394" s="2" t="s">
        <v>413</v>
      </c>
      <c r="G3394" s="2" t="s">
        <v>50</v>
      </c>
      <c r="H3394" s="2" t="s">
        <v>134</v>
      </c>
      <c r="I3394" s="2" t="s">
        <v>173</v>
      </c>
      <c r="J3394" s="2" t="s">
        <v>173</v>
      </c>
      <c r="K3394" s="2" t="s">
        <v>53</v>
      </c>
      <c r="L3394" s="8" t="s">
        <v>72</v>
      </c>
      <c r="M3394" s="2" t="s">
        <v>1313</v>
      </c>
      <c r="N3394" s="2" t="s">
        <v>74</v>
      </c>
      <c r="O3394" s="10" t="s">
        <v>289</v>
      </c>
      <c r="P3394" s="2"/>
      <c r="Q3394" s="2"/>
      <c r="R3394" s="2" t="s">
        <v>76</v>
      </c>
      <c r="S3394" s="2" t="s">
        <v>59</v>
      </c>
      <c r="T3394" s="2" t="s">
        <v>105</v>
      </c>
      <c r="U3394" s="2" t="s">
        <v>78</v>
      </c>
      <c r="V3394" s="2" t="s">
        <v>6226</v>
      </c>
      <c r="W3394" s="2" t="s">
        <v>80</v>
      </c>
      <c r="X3394" s="10" t="s">
        <v>242</v>
      </c>
      <c r="Y3394" s="2" t="s">
        <v>58</v>
      </c>
      <c r="Z3394" s="2" t="s">
        <v>62</v>
      </c>
      <c r="AA3394" s="8"/>
      <c r="AB3394" s="2"/>
      <c r="AC3394" s="2" t="s">
        <v>6227</v>
      </c>
      <c r="AD3394" s="8"/>
      <c r="AE3394" s="2" t="s">
        <v>64</v>
      </c>
      <c r="AF3394" s="2" t="s">
        <v>84</v>
      </c>
      <c r="AG3394" s="2" t="s">
        <v>63</v>
      </c>
      <c r="AH3394" s="2" t="s">
        <v>53</v>
      </c>
      <c r="AI3394" s="11"/>
      <c r="AJ3394" s="2" t="s">
        <v>112</v>
      </c>
      <c r="AL3394" s="2"/>
      <c r="AM3394" s="8"/>
      <c r="AO3394" s="2" t="s">
        <v>64</v>
      </c>
      <c r="AP3394" s="2" t="s">
        <v>64</v>
      </c>
      <c r="AQ3394" s="2" t="s">
        <v>64</v>
      </c>
      <c r="AR3394" s="2" t="s">
        <v>185</v>
      </c>
      <c r="AS3394" s="2" t="s">
        <v>186</v>
      </c>
      <c r="AV3394" s="2" t="s">
        <v>64</v>
      </c>
      <c r="AX3394" s="2" t="s">
        <v>67</v>
      </c>
      <c r="AY3394" s="14"/>
      <c r="BA3394" s="8"/>
    </row>
    <row r="3395" ht="12.75" customHeight="1">
      <c r="A3395" s="2" t="s">
        <v>6228</v>
      </c>
      <c r="B3395" s="2" t="s">
        <v>75</v>
      </c>
      <c r="C3395" s="2">
        <v>2018.0</v>
      </c>
      <c r="D3395" s="8"/>
      <c r="E3395" s="9"/>
      <c r="F3395" s="2" t="s">
        <v>389</v>
      </c>
      <c r="I3395" s="2" t="s">
        <v>71</v>
      </c>
      <c r="J3395" s="2" t="s">
        <v>71</v>
      </c>
      <c r="K3395" s="2" t="s">
        <v>53</v>
      </c>
      <c r="M3395" s="2" t="s">
        <v>73</v>
      </c>
      <c r="O3395" s="10" t="s">
        <v>240</v>
      </c>
      <c r="P3395" s="2"/>
      <c r="Q3395" s="2"/>
      <c r="R3395" s="2" t="s">
        <v>109</v>
      </c>
      <c r="S3395" s="2" t="s">
        <v>59</v>
      </c>
      <c r="T3395" s="8"/>
      <c r="U3395" s="8"/>
      <c r="V3395" s="2" t="s">
        <v>6229</v>
      </c>
      <c r="W3395" s="2" t="s">
        <v>115</v>
      </c>
      <c r="X3395" s="10" t="s">
        <v>100</v>
      </c>
      <c r="Y3395" s="2" t="s">
        <v>58</v>
      </c>
      <c r="Z3395" s="2" t="s">
        <v>62</v>
      </c>
      <c r="AA3395" s="8"/>
      <c r="AB3395" s="2"/>
      <c r="AC3395" s="2" t="s">
        <v>6230</v>
      </c>
      <c r="AD3395" s="8"/>
      <c r="AE3395" s="2" t="s">
        <v>64</v>
      </c>
      <c r="AF3395" s="2" t="s">
        <v>84</v>
      </c>
      <c r="AG3395" s="2" t="s">
        <v>63</v>
      </c>
      <c r="AH3395" s="2" t="s">
        <v>53</v>
      </c>
      <c r="AI3395" s="11"/>
      <c r="AJ3395" s="2" t="s">
        <v>112</v>
      </c>
      <c r="AL3395" s="2" t="s">
        <v>64</v>
      </c>
      <c r="AM3395" s="8"/>
      <c r="AN3395" s="8" t="s">
        <v>106</v>
      </c>
      <c r="AO3395" s="8"/>
      <c r="AP3395" s="8"/>
      <c r="AQ3395" s="8"/>
      <c r="AR3395" s="8"/>
      <c r="AS3395" s="8"/>
      <c r="AX3395" s="2"/>
      <c r="AY3395" s="14"/>
      <c r="BA3395" s="8"/>
    </row>
    <row r="3396" ht="12.75" customHeight="1">
      <c r="A3396" s="2" t="s">
        <v>3298</v>
      </c>
      <c r="B3396" s="2" t="s">
        <v>75</v>
      </c>
      <c r="C3396" s="2">
        <v>2018.0</v>
      </c>
      <c r="D3396" s="2" t="s">
        <v>64</v>
      </c>
      <c r="E3396" s="10" t="s">
        <v>287</v>
      </c>
      <c r="I3396" s="2" t="s">
        <v>173</v>
      </c>
      <c r="J3396" s="2" t="s">
        <v>173</v>
      </c>
      <c r="K3396" s="2" t="s">
        <v>53</v>
      </c>
      <c r="L3396" s="8" t="s">
        <v>72</v>
      </c>
      <c r="M3396" s="2" t="s">
        <v>181</v>
      </c>
      <c r="N3396" s="2" t="s">
        <v>74</v>
      </c>
      <c r="O3396" s="10" t="s">
        <v>108</v>
      </c>
      <c r="P3396" s="2"/>
      <c r="Q3396" s="2"/>
      <c r="R3396" s="2" t="s">
        <v>109</v>
      </c>
      <c r="S3396" s="2" t="s">
        <v>59</v>
      </c>
      <c r="T3396" s="8"/>
      <c r="U3396" s="8"/>
      <c r="V3396" s="2" t="s">
        <v>6231</v>
      </c>
      <c r="W3396" s="2" t="s">
        <v>80</v>
      </c>
      <c r="X3396" s="10" t="s">
        <v>170</v>
      </c>
      <c r="Y3396" s="2" t="s">
        <v>58</v>
      </c>
      <c r="Z3396" s="2" t="s">
        <v>62</v>
      </c>
      <c r="AA3396" s="8"/>
      <c r="AB3396" s="2"/>
      <c r="AC3396" s="2" t="s">
        <v>6232</v>
      </c>
      <c r="AD3396" s="8"/>
      <c r="AE3396" s="2" t="s">
        <v>64</v>
      </c>
      <c r="AF3396" s="2" t="s">
        <v>84</v>
      </c>
      <c r="AG3396" s="2" t="s">
        <v>63</v>
      </c>
      <c r="AH3396" s="2" t="s">
        <v>53</v>
      </c>
      <c r="AI3396" s="11"/>
      <c r="AJ3396" s="2" t="s">
        <v>112</v>
      </c>
      <c r="AL3396" s="2"/>
      <c r="AM3396" s="8"/>
      <c r="AO3396" s="2"/>
      <c r="AP3396" s="2" t="s">
        <v>53</v>
      </c>
      <c r="AQ3396" s="2" t="s">
        <v>64</v>
      </c>
      <c r="AR3396" s="2" t="s">
        <v>300</v>
      </c>
      <c r="AS3396" s="2" t="s">
        <v>301</v>
      </c>
      <c r="AV3396" s="2" t="s">
        <v>64</v>
      </c>
      <c r="AW3396" s="2" t="s">
        <v>64</v>
      </c>
      <c r="AX3396" s="2" t="s">
        <v>67</v>
      </c>
      <c r="AY3396" s="14"/>
      <c r="BA3396" s="8"/>
    </row>
    <row r="3397" ht="12.75" customHeight="1">
      <c r="A3397" s="2" t="s">
        <v>6233</v>
      </c>
      <c r="B3397" s="2" t="s">
        <v>75</v>
      </c>
      <c r="C3397" s="2">
        <v>2018.0</v>
      </c>
      <c r="D3397" s="2" t="s">
        <v>64</v>
      </c>
      <c r="E3397" s="10" t="s">
        <v>133</v>
      </c>
      <c r="I3397" s="2" t="s">
        <v>173</v>
      </c>
      <c r="J3397" s="2" t="s">
        <v>173</v>
      </c>
      <c r="K3397" s="2" t="s">
        <v>53</v>
      </c>
      <c r="L3397" s="8" t="s">
        <v>72</v>
      </c>
      <c r="M3397" s="2" t="s">
        <v>181</v>
      </c>
      <c r="N3397" s="2" t="s">
        <v>74</v>
      </c>
      <c r="O3397" s="10" t="s">
        <v>48</v>
      </c>
      <c r="P3397" s="2"/>
      <c r="Q3397" s="2"/>
      <c r="R3397" s="2" t="s">
        <v>109</v>
      </c>
      <c r="S3397" s="2" t="s">
        <v>59</v>
      </c>
      <c r="T3397" s="8"/>
      <c r="U3397" s="8"/>
      <c r="V3397" s="2" t="s">
        <v>6234</v>
      </c>
      <c r="W3397" s="2" t="s">
        <v>115</v>
      </c>
      <c r="X3397" s="10" t="s">
        <v>928</v>
      </c>
      <c r="Y3397" s="2" t="s">
        <v>148</v>
      </c>
      <c r="Z3397" s="2" t="s">
        <v>62</v>
      </c>
      <c r="AA3397" s="8"/>
      <c r="AB3397" s="2" t="s">
        <v>153</v>
      </c>
      <c r="AC3397" s="2" t="s">
        <v>6235</v>
      </c>
      <c r="AD3397" s="8"/>
      <c r="AE3397" s="2" t="s">
        <v>64</v>
      </c>
      <c r="AF3397" s="2" t="s">
        <v>84</v>
      </c>
      <c r="AG3397" s="2" t="s">
        <v>63</v>
      </c>
      <c r="AH3397" s="2" t="s">
        <v>53</v>
      </c>
      <c r="AI3397" s="11"/>
      <c r="AJ3397" s="2" t="s">
        <v>112</v>
      </c>
      <c r="AL3397" s="2"/>
      <c r="AM3397" s="8"/>
      <c r="AO3397" s="2"/>
      <c r="AP3397" s="2" t="s">
        <v>64</v>
      </c>
      <c r="AQ3397" s="2" t="s">
        <v>64</v>
      </c>
      <c r="AR3397" s="2"/>
      <c r="AS3397" s="2"/>
      <c r="AU3397" s="2" t="s">
        <v>64</v>
      </c>
      <c r="AV3397" s="2" t="s">
        <v>64</v>
      </c>
      <c r="AX3397" s="2" t="s">
        <v>67</v>
      </c>
      <c r="AY3397" s="14"/>
      <c r="BA3397" s="8"/>
    </row>
    <row r="3398" ht="12.75" customHeight="1">
      <c r="A3398" s="2" t="s">
        <v>6236</v>
      </c>
      <c r="B3398" s="2" t="s">
        <v>75</v>
      </c>
      <c r="C3398" s="2">
        <v>2018.0</v>
      </c>
      <c r="D3398" s="8"/>
      <c r="E3398" s="9"/>
      <c r="F3398" s="2" t="s">
        <v>49</v>
      </c>
      <c r="G3398" s="2" t="s">
        <v>50</v>
      </c>
      <c r="H3398" s="2" t="s">
        <v>70</v>
      </c>
      <c r="I3398" s="2" t="s">
        <v>173</v>
      </c>
      <c r="J3398" s="2" t="s">
        <v>173</v>
      </c>
      <c r="K3398" s="2" t="s">
        <v>53</v>
      </c>
      <c r="L3398" s="8" t="s">
        <v>72</v>
      </c>
      <c r="M3398" s="2" t="s">
        <v>181</v>
      </c>
      <c r="O3398" s="10" t="s">
        <v>331</v>
      </c>
      <c r="P3398" s="2"/>
      <c r="Q3398" s="2"/>
      <c r="R3398" s="2" t="s">
        <v>109</v>
      </c>
      <c r="S3398" s="2" t="s">
        <v>59</v>
      </c>
      <c r="T3398" s="8"/>
      <c r="U3398" s="2" t="s">
        <v>78</v>
      </c>
      <c r="V3398" s="2" t="s">
        <v>6237</v>
      </c>
      <c r="W3398" s="2" t="s">
        <v>80</v>
      </c>
      <c r="X3398" s="10" t="s">
        <v>120</v>
      </c>
      <c r="Y3398" s="2" t="s">
        <v>58</v>
      </c>
      <c r="Z3398" s="2" t="s">
        <v>62</v>
      </c>
      <c r="AA3398" s="2" t="s">
        <v>77</v>
      </c>
      <c r="AB3398" s="2" t="s">
        <v>82</v>
      </c>
      <c r="AC3398" s="2" t="s">
        <v>6238</v>
      </c>
      <c r="AD3398" s="2" t="s">
        <v>64</v>
      </c>
      <c r="AE3398" s="2" t="s">
        <v>64</v>
      </c>
      <c r="AF3398" s="2" t="s">
        <v>110</v>
      </c>
      <c r="AG3398" s="2" t="s">
        <v>63</v>
      </c>
      <c r="AH3398" s="2" t="s">
        <v>88</v>
      </c>
      <c r="AI3398" s="2" t="s">
        <v>828</v>
      </c>
      <c r="AJ3398" s="2" t="s">
        <v>112</v>
      </c>
      <c r="AL3398" s="2"/>
      <c r="AM3398" s="8"/>
      <c r="AO3398" s="2"/>
      <c r="AP3398" s="2" t="s">
        <v>53</v>
      </c>
      <c r="AQ3398" s="2" t="s">
        <v>64</v>
      </c>
      <c r="AR3398" s="2" t="s">
        <v>4494</v>
      </c>
      <c r="AS3398" s="2" t="s">
        <v>186</v>
      </c>
      <c r="AX3398" s="2" t="s">
        <v>67</v>
      </c>
      <c r="AY3398" s="14"/>
      <c r="BA3398" s="8"/>
    </row>
    <row r="3399" ht="12.75" customHeight="1">
      <c r="A3399" s="2" t="s">
        <v>6239</v>
      </c>
      <c r="B3399" s="2" t="s">
        <v>75</v>
      </c>
      <c r="C3399" s="2">
        <v>2018.0</v>
      </c>
      <c r="D3399" s="8"/>
      <c r="E3399" s="9"/>
      <c r="F3399" s="2" t="s">
        <v>49</v>
      </c>
      <c r="G3399" s="2" t="s">
        <v>101</v>
      </c>
      <c r="H3399" s="2" t="s">
        <v>134</v>
      </c>
      <c r="I3399" s="2" t="s">
        <v>173</v>
      </c>
      <c r="J3399" s="2" t="s">
        <v>173</v>
      </c>
      <c r="K3399" s="2" t="s">
        <v>53</v>
      </c>
      <c r="L3399" s="8" t="s">
        <v>72</v>
      </c>
      <c r="M3399" s="2" t="s">
        <v>73</v>
      </c>
      <c r="O3399" s="10" t="s">
        <v>331</v>
      </c>
      <c r="P3399" s="2"/>
      <c r="Q3399" s="2"/>
      <c r="R3399" s="2" t="s">
        <v>109</v>
      </c>
      <c r="S3399" s="2" t="s">
        <v>59</v>
      </c>
      <c r="T3399" s="8"/>
      <c r="U3399" s="2" t="s">
        <v>78</v>
      </c>
      <c r="V3399" s="2" t="s">
        <v>6240</v>
      </c>
      <c r="W3399" s="2" t="s">
        <v>80</v>
      </c>
      <c r="X3399" s="10" t="s">
        <v>6241</v>
      </c>
      <c r="Y3399" s="2" t="s">
        <v>148</v>
      </c>
      <c r="Z3399" s="2" t="s">
        <v>62</v>
      </c>
      <c r="AA3399" s="8"/>
      <c r="AB3399" s="2"/>
      <c r="AC3399" s="2" t="s">
        <v>6242</v>
      </c>
      <c r="AD3399" s="2" t="s">
        <v>64</v>
      </c>
      <c r="AE3399" s="2" t="s">
        <v>64</v>
      </c>
      <c r="AF3399" s="2" t="s">
        <v>84</v>
      </c>
      <c r="AG3399" s="2" t="s">
        <v>63</v>
      </c>
      <c r="AH3399" s="2" t="s">
        <v>53</v>
      </c>
      <c r="AI3399" s="11"/>
      <c r="AJ3399" s="2" t="s">
        <v>112</v>
      </c>
      <c r="AL3399" s="2"/>
      <c r="AM3399" s="8"/>
      <c r="AO3399" s="2"/>
      <c r="AP3399" s="2" t="s">
        <v>53</v>
      </c>
      <c r="AQ3399" s="2" t="s">
        <v>64</v>
      </c>
      <c r="AR3399" s="2" t="s">
        <v>185</v>
      </c>
      <c r="AS3399" s="2" t="s">
        <v>186</v>
      </c>
      <c r="AW3399" s="2" t="s">
        <v>64</v>
      </c>
      <c r="AX3399" s="2" t="s">
        <v>67</v>
      </c>
      <c r="AY3399" s="14"/>
      <c r="BA3399" s="8"/>
    </row>
    <row r="3400" ht="12.75" customHeight="1">
      <c r="A3400" s="2" t="s">
        <v>6243</v>
      </c>
      <c r="B3400" s="2" t="s">
        <v>75</v>
      </c>
      <c r="C3400" s="2">
        <v>2018.0</v>
      </c>
      <c r="D3400" s="8"/>
      <c r="E3400" s="9"/>
      <c r="F3400" s="2" t="s">
        <v>49</v>
      </c>
      <c r="G3400" s="2" t="s">
        <v>50</v>
      </c>
      <c r="H3400" s="2" t="s">
        <v>134</v>
      </c>
      <c r="I3400" s="2" t="s">
        <v>173</v>
      </c>
      <c r="J3400" s="2" t="s">
        <v>173</v>
      </c>
      <c r="K3400" s="2" t="s">
        <v>53</v>
      </c>
      <c r="L3400" s="8" t="s">
        <v>72</v>
      </c>
      <c r="M3400" s="2" t="s">
        <v>181</v>
      </c>
      <c r="O3400" s="10" t="s">
        <v>156</v>
      </c>
      <c r="P3400" s="2"/>
      <c r="Q3400" s="2"/>
      <c r="R3400" s="2" t="s">
        <v>76</v>
      </c>
      <c r="S3400" s="2" t="s">
        <v>59</v>
      </c>
      <c r="T3400" s="8"/>
      <c r="U3400" s="8"/>
      <c r="V3400" s="2" t="s">
        <v>6244</v>
      </c>
      <c r="W3400" s="2" t="s">
        <v>80</v>
      </c>
      <c r="X3400" s="10" t="s">
        <v>90</v>
      </c>
      <c r="Y3400" s="2" t="s">
        <v>58</v>
      </c>
      <c r="Z3400" s="2" t="s">
        <v>62</v>
      </c>
      <c r="AA3400" s="8"/>
      <c r="AB3400" s="2"/>
      <c r="AC3400" s="2" t="s">
        <v>6245</v>
      </c>
      <c r="AD3400" s="8"/>
      <c r="AE3400" s="2" t="s">
        <v>64</v>
      </c>
      <c r="AF3400" s="2" t="s">
        <v>110</v>
      </c>
      <c r="AG3400" s="2" t="s">
        <v>63</v>
      </c>
      <c r="AH3400" s="2" t="s">
        <v>88</v>
      </c>
      <c r="AI3400" s="2" t="s">
        <v>193</v>
      </c>
      <c r="AJ3400" s="2" t="s">
        <v>112</v>
      </c>
      <c r="AL3400" s="2"/>
      <c r="AM3400" s="8"/>
      <c r="AO3400" s="2"/>
      <c r="AP3400" s="2" t="s">
        <v>53</v>
      </c>
      <c r="AQ3400" s="2" t="s">
        <v>64</v>
      </c>
      <c r="AR3400" s="2" t="s">
        <v>185</v>
      </c>
      <c r="AS3400" s="2" t="s">
        <v>186</v>
      </c>
      <c r="AU3400" s="2" t="s">
        <v>64</v>
      </c>
      <c r="AV3400" s="2" t="s">
        <v>64</v>
      </c>
      <c r="AX3400" s="2" t="s">
        <v>67</v>
      </c>
      <c r="AY3400" s="14"/>
      <c r="BA3400" s="8"/>
    </row>
    <row r="3401" ht="12.75" customHeight="1">
      <c r="A3401" s="2" t="s">
        <v>6246</v>
      </c>
      <c r="B3401" s="2" t="s">
        <v>190</v>
      </c>
      <c r="C3401" s="2">
        <v>2018.0</v>
      </c>
      <c r="D3401" s="8"/>
      <c r="E3401" s="9"/>
      <c r="I3401" s="2" t="s">
        <v>233</v>
      </c>
      <c r="J3401" s="2" t="s">
        <v>234</v>
      </c>
      <c r="K3401" s="2" t="s">
        <v>53</v>
      </c>
      <c r="L3401" s="8" t="s">
        <v>72</v>
      </c>
      <c r="M3401" s="2" t="s">
        <v>181</v>
      </c>
      <c r="N3401" s="2" t="s">
        <v>74</v>
      </c>
      <c r="O3401" s="10" t="s">
        <v>48</v>
      </c>
      <c r="P3401" s="2"/>
      <c r="Q3401" s="2"/>
      <c r="R3401" s="2" t="s">
        <v>109</v>
      </c>
      <c r="S3401" s="2" t="s">
        <v>59</v>
      </c>
      <c r="T3401" s="8"/>
      <c r="U3401" s="2" t="s">
        <v>78</v>
      </c>
      <c r="V3401" s="2" t="s">
        <v>6247</v>
      </c>
      <c r="W3401" s="2" t="s">
        <v>80</v>
      </c>
      <c r="X3401" s="10" t="s">
        <v>229</v>
      </c>
      <c r="Y3401" s="2" t="s">
        <v>58</v>
      </c>
      <c r="Z3401" s="2" t="s">
        <v>62</v>
      </c>
      <c r="AA3401" s="2" t="s">
        <v>105</v>
      </c>
      <c r="AB3401" s="2" t="s">
        <v>153</v>
      </c>
      <c r="AC3401" s="8"/>
      <c r="AD3401" s="8"/>
      <c r="AE3401" s="2" t="s">
        <v>64</v>
      </c>
      <c r="AF3401" s="2" t="s">
        <v>84</v>
      </c>
      <c r="AG3401" s="2" t="s">
        <v>63</v>
      </c>
      <c r="AH3401" s="2" t="s">
        <v>53</v>
      </c>
      <c r="AI3401" s="11"/>
      <c r="AJ3401" s="2" t="s">
        <v>112</v>
      </c>
      <c r="AL3401" s="2"/>
      <c r="AM3401" s="8"/>
      <c r="AO3401" s="2"/>
      <c r="AP3401" s="2" t="s">
        <v>53</v>
      </c>
      <c r="AQ3401" s="2" t="s">
        <v>64</v>
      </c>
      <c r="AR3401" s="2" t="s">
        <v>185</v>
      </c>
      <c r="AS3401" s="2" t="s">
        <v>186</v>
      </c>
      <c r="AX3401" s="2" t="s">
        <v>67</v>
      </c>
      <c r="AY3401" s="14"/>
      <c r="BA3401" s="8"/>
    </row>
    <row r="3402" ht="12.75" customHeight="1">
      <c r="A3402" s="2" t="s">
        <v>6248</v>
      </c>
      <c r="B3402" s="2" t="s">
        <v>190</v>
      </c>
      <c r="C3402" s="2">
        <v>2018.0</v>
      </c>
      <c r="D3402" s="8"/>
      <c r="E3402" s="9"/>
      <c r="F3402" s="2" t="s">
        <v>274</v>
      </c>
      <c r="G3402" s="2" t="s">
        <v>101</v>
      </c>
      <c r="H3402" s="2" t="s">
        <v>70</v>
      </c>
      <c r="I3402" s="2" t="s">
        <v>233</v>
      </c>
      <c r="J3402" s="2" t="s">
        <v>234</v>
      </c>
      <c r="K3402" s="2" t="s">
        <v>53</v>
      </c>
      <c r="L3402" s="8" t="s">
        <v>72</v>
      </c>
      <c r="M3402" s="2" t="s">
        <v>181</v>
      </c>
      <c r="O3402" s="10" t="s">
        <v>196</v>
      </c>
      <c r="P3402" s="2"/>
      <c r="Q3402" s="2"/>
      <c r="R3402" s="2" t="s">
        <v>76</v>
      </c>
      <c r="S3402" s="2" t="s">
        <v>59</v>
      </c>
      <c r="T3402" s="2" t="s">
        <v>105</v>
      </c>
      <c r="U3402" s="2" t="s">
        <v>78</v>
      </c>
      <c r="V3402" s="2" t="s">
        <v>6249</v>
      </c>
      <c r="W3402" s="2" t="s">
        <v>80</v>
      </c>
      <c r="X3402" s="10" t="s">
        <v>190</v>
      </c>
      <c r="Y3402" s="2" t="s">
        <v>76</v>
      </c>
      <c r="Z3402" s="2" t="s">
        <v>62</v>
      </c>
      <c r="AA3402" s="2" t="s">
        <v>105</v>
      </c>
      <c r="AB3402" s="2" t="s">
        <v>82</v>
      </c>
      <c r="AC3402" s="2" t="s">
        <v>6250</v>
      </c>
      <c r="AD3402" s="8"/>
      <c r="AE3402" s="2" t="s">
        <v>64</v>
      </c>
      <c r="AF3402" s="2" t="s">
        <v>84</v>
      </c>
      <c r="AG3402" s="2" t="s">
        <v>63</v>
      </c>
      <c r="AH3402" s="2" t="s">
        <v>53</v>
      </c>
      <c r="AI3402" s="11"/>
      <c r="AJ3402" s="2" t="s">
        <v>85</v>
      </c>
      <c r="AL3402" s="2"/>
      <c r="AM3402" s="8"/>
      <c r="AO3402" s="2"/>
      <c r="AP3402" s="2" t="s">
        <v>64</v>
      </c>
      <c r="AQ3402" s="2" t="s">
        <v>64</v>
      </c>
      <c r="AR3402" s="2"/>
      <c r="AS3402" s="2"/>
      <c r="AT3402" s="2" t="s">
        <v>64</v>
      </c>
      <c r="AX3402" s="2" t="s">
        <v>67</v>
      </c>
      <c r="AY3402" s="14"/>
      <c r="BA3402" s="13">
        <v>4.0</v>
      </c>
    </row>
    <row r="3403" ht="12.75" customHeight="1">
      <c r="C3403" s="2">
        <v>2018.0</v>
      </c>
      <c r="D3403" s="8"/>
      <c r="E3403" s="9"/>
      <c r="O3403" s="9"/>
      <c r="P3403" s="8"/>
      <c r="Q3403" s="8"/>
      <c r="R3403" s="8"/>
      <c r="S3403" s="8"/>
      <c r="T3403" s="8"/>
      <c r="U3403" s="8"/>
      <c r="W3403" s="2" t="s">
        <v>80</v>
      </c>
      <c r="X3403" s="10" t="s">
        <v>259</v>
      </c>
      <c r="Y3403" s="2" t="s">
        <v>58</v>
      </c>
      <c r="Z3403" s="2" t="s">
        <v>62</v>
      </c>
      <c r="AA3403" s="8"/>
      <c r="AB3403" s="2"/>
      <c r="AC3403" s="8"/>
      <c r="AD3403" s="8"/>
      <c r="AE3403" s="2" t="s">
        <v>64</v>
      </c>
      <c r="AF3403" s="2" t="s">
        <v>84</v>
      </c>
      <c r="AG3403" s="2" t="s">
        <v>63</v>
      </c>
      <c r="AH3403" s="2" t="s">
        <v>53</v>
      </c>
      <c r="AI3403" s="11"/>
      <c r="AL3403" s="8"/>
      <c r="AM3403" s="8"/>
      <c r="AO3403" s="8"/>
      <c r="AP3403" s="8"/>
      <c r="AQ3403" s="8"/>
      <c r="AR3403" s="8"/>
      <c r="AS3403" s="8"/>
      <c r="AX3403" s="2"/>
      <c r="AY3403" s="14"/>
      <c r="BA3403" s="8"/>
    </row>
    <row r="3404" ht="12.75" customHeight="1">
      <c r="C3404" s="2">
        <v>2018.0</v>
      </c>
      <c r="D3404" s="8"/>
      <c r="E3404" s="9"/>
      <c r="O3404" s="9"/>
      <c r="P3404" s="8"/>
      <c r="Q3404" s="8"/>
      <c r="R3404" s="8"/>
      <c r="S3404" s="8"/>
      <c r="T3404" s="8"/>
      <c r="U3404" s="8"/>
      <c r="W3404" s="2" t="s">
        <v>80</v>
      </c>
      <c r="X3404" s="10" t="s">
        <v>103</v>
      </c>
      <c r="Y3404" s="2" t="s">
        <v>58</v>
      </c>
      <c r="Z3404" s="2" t="s">
        <v>62</v>
      </c>
      <c r="AA3404" s="2" t="s">
        <v>77</v>
      </c>
      <c r="AB3404" s="2" t="s">
        <v>82</v>
      </c>
      <c r="AC3404" s="2" t="s">
        <v>6251</v>
      </c>
      <c r="AD3404" s="8"/>
      <c r="AE3404" s="2" t="s">
        <v>64</v>
      </c>
      <c r="AF3404" s="2" t="s">
        <v>84</v>
      </c>
      <c r="AG3404" s="2" t="s">
        <v>63</v>
      </c>
      <c r="AH3404" s="2" t="s">
        <v>53</v>
      </c>
      <c r="AI3404" s="11"/>
      <c r="AL3404" s="8"/>
      <c r="AM3404" s="8"/>
      <c r="AO3404" s="8"/>
      <c r="AP3404" s="8"/>
      <c r="AQ3404" s="8"/>
      <c r="AR3404" s="8"/>
      <c r="AS3404" s="8"/>
      <c r="AX3404" s="2"/>
      <c r="AY3404" s="14"/>
      <c r="BA3404" s="8"/>
    </row>
    <row r="3405" ht="12.75" customHeight="1">
      <c r="C3405" s="2">
        <v>2018.0</v>
      </c>
      <c r="D3405" s="8"/>
      <c r="E3405" s="9"/>
      <c r="O3405" s="9"/>
      <c r="P3405" s="8"/>
      <c r="Q3405" s="8"/>
      <c r="R3405" s="8"/>
      <c r="S3405" s="8"/>
      <c r="T3405" s="8"/>
      <c r="U3405" s="8"/>
      <c r="W3405" s="2" t="s">
        <v>80</v>
      </c>
      <c r="X3405" s="10" t="s">
        <v>86</v>
      </c>
      <c r="Y3405" s="2" t="s">
        <v>58</v>
      </c>
      <c r="Z3405" s="2" t="s">
        <v>62</v>
      </c>
      <c r="AA3405" s="8"/>
      <c r="AB3405" s="2"/>
      <c r="AC3405" s="2" t="s">
        <v>6252</v>
      </c>
      <c r="AD3405" s="8"/>
      <c r="AE3405" s="2" t="s">
        <v>64</v>
      </c>
      <c r="AF3405" s="2" t="s">
        <v>84</v>
      </c>
      <c r="AG3405" s="2" t="s">
        <v>63</v>
      </c>
      <c r="AH3405" s="2" t="s">
        <v>53</v>
      </c>
      <c r="AI3405" s="11"/>
      <c r="AL3405" s="8"/>
      <c r="AM3405" s="8"/>
      <c r="AO3405" s="8"/>
      <c r="AP3405" s="8"/>
      <c r="AQ3405" s="8"/>
      <c r="AR3405" s="8"/>
      <c r="AS3405" s="8"/>
      <c r="AX3405" s="2"/>
      <c r="AY3405" s="14"/>
      <c r="BA3405" s="8"/>
    </row>
    <row r="3406" ht="12.75" customHeight="1">
      <c r="A3406" s="2" t="s">
        <v>6253</v>
      </c>
      <c r="B3406" s="2" t="s">
        <v>190</v>
      </c>
      <c r="C3406" s="2">
        <v>2018.0</v>
      </c>
      <c r="D3406" s="2" t="s">
        <v>64</v>
      </c>
      <c r="E3406" s="10" t="s">
        <v>298</v>
      </c>
      <c r="F3406" s="2"/>
      <c r="G3406" s="2" t="s">
        <v>50</v>
      </c>
      <c r="H3406" s="2" t="s">
        <v>91</v>
      </c>
      <c r="I3406" s="2" t="s">
        <v>233</v>
      </c>
      <c r="J3406" s="2" t="s">
        <v>234</v>
      </c>
      <c r="K3406" s="2" t="s">
        <v>53</v>
      </c>
      <c r="L3406" s="8" t="s">
        <v>72</v>
      </c>
      <c r="M3406" s="2" t="s">
        <v>181</v>
      </c>
      <c r="N3406" s="2" t="s">
        <v>74</v>
      </c>
      <c r="O3406" s="10" t="s">
        <v>156</v>
      </c>
      <c r="P3406" s="2"/>
      <c r="Q3406" s="2"/>
      <c r="R3406" s="2" t="s">
        <v>76</v>
      </c>
      <c r="S3406" s="2" t="s">
        <v>59</v>
      </c>
      <c r="T3406" s="2" t="s">
        <v>105</v>
      </c>
      <c r="U3406" s="2" t="s">
        <v>78</v>
      </c>
      <c r="V3406" s="2" t="s">
        <v>6254</v>
      </c>
      <c r="W3406" s="2" t="s">
        <v>80</v>
      </c>
      <c r="X3406" s="10" t="s">
        <v>174</v>
      </c>
      <c r="Y3406" s="2" t="s">
        <v>58</v>
      </c>
      <c r="Z3406" s="2" t="s">
        <v>62</v>
      </c>
      <c r="AA3406" s="2" t="s">
        <v>105</v>
      </c>
      <c r="AB3406" s="2" t="s">
        <v>82</v>
      </c>
      <c r="AC3406" s="2" t="s">
        <v>6255</v>
      </c>
      <c r="AD3406" s="8"/>
      <c r="AE3406" s="2" t="s">
        <v>64</v>
      </c>
      <c r="AF3406" s="2" t="s">
        <v>97</v>
      </c>
      <c r="AG3406" s="2" t="s">
        <v>88</v>
      </c>
      <c r="AH3406" s="2" t="s">
        <v>53</v>
      </c>
      <c r="AI3406" s="11"/>
      <c r="AJ3406" s="2" t="s">
        <v>112</v>
      </c>
      <c r="AL3406" s="2"/>
      <c r="AM3406" s="8"/>
      <c r="AO3406" s="2"/>
      <c r="AP3406" s="2" t="s">
        <v>64</v>
      </c>
      <c r="AQ3406" s="2" t="s">
        <v>64</v>
      </c>
      <c r="AR3406" s="2"/>
      <c r="AS3406" s="2"/>
      <c r="AW3406" s="2" t="s">
        <v>53</v>
      </c>
      <c r="AX3406" s="2" t="s">
        <v>67</v>
      </c>
      <c r="AY3406" s="12" t="s">
        <v>64</v>
      </c>
      <c r="BA3406" s="8"/>
    </row>
    <row r="3407" ht="12.75" customHeight="1">
      <c r="A3407" s="2" t="s">
        <v>6256</v>
      </c>
      <c r="B3407" s="2" t="s">
        <v>190</v>
      </c>
      <c r="C3407" s="2">
        <v>2018.0</v>
      </c>
      <c r="D3407" s="8"/>
      <c r="E3407" s="9"/>
      <c r="F3407" s="2" t="s">
        <v>49</v>
      </c>
      <c r="G3407" s="2" t="s">
        <v>50</v>
      </c>
      <c r="H3407" s="2" t="s">
        <v>70</v>
      </c>
      <c r="I3407" s="2" t="s">
        <v>233</v>
      </c>
      <c r="J3407" s="2" t="s">
        <v>234</v>
      </c>
      <c r="K3407" s="2" t="s">
        <v>53</v>
      </c>
      <c r="L3407" s="8" t="s">
        <v>72</v>
      </c>
      <c r="M3407" s="2" t="s">
        <v>73</v>
      </c>
      <c r="O3407" s="10" t="s">
        <v>447</v>
      </c>
      <c r="P3407" s="2" t="s">
        <v>109</v>
      </c>
      <c r="Q3407" s="2" t="s">
        <v>62</v>
      </c>
      <c r="R3407" s="2"/>
      <c r="S3407" s="2"/>
      <c r="T3407" s="8"/>
      <c r="U3407" s="8"/>
      <c r="V3407" s="2" t="s">
        <v>234</v>
      </c>
      <c r="W3407" s="2" t="s">
        <v>80</v>
      </c>
      <c r="X3407" s="10" t="s">
        <v>242</v>
      </c>
      <c r="Y3407" s="2" t="s">
        <v>58</v>
      </c>
      <c r="Z3407" s="2" t="s">
        <v>62</v>
      </c>
      <c r="AA3407" s="8"/>
      <c r="AB3407" s="2" t="s">
        <v>153</v>
      </c>
      <c r="AC3407" s="2" t="s">
        <v>6257</v>
      </c>
      <c r="AD3407" s="8"/>
      <c r="AE3407" s="2" t="s">
        <v>64</v>
      </c>
      <c r="AF3407" s="2" t="s">
        <v>110</v>
      </c>
      <c r="AG3407" s="2" t="s">
        <v>63</v>
      </c>
      <c r="AH3407" s="2" t="s">
        <v>88</v>
      </c>
      <c r="AI3407" s="2" t="s">
        <v>111</v>
      </c>
      <c r="AJ3407" s="2" t="s">
        <v>112</v>
      </c>
      <c r="AL3407" s="2"/>
      <c r="AM3407" s="8"/>
      <c r="AO3407" s="2"/>
      <c r="AP3407" s="2" t="s">
        <v>53</v>
      </c>
      <c r="AQ3407" s="2" t="s">
        <v>64</v>
      </c>
      <c r="AR3407" s="2"/>
      <c r="AS3407" s="2"/>
      <c r="AU3407" s="2" t="s">
        <v>64</v>
      </c>
      <c r="AX3407" s="2" t="s">
        <v>67</v>
      </c>
      <c r="AY3407" s="14"/>
      <c r="BA3407" s="8"/>
    </row>
    <row r="3408" ht="12.75" customHeight="1">
      <c r="A3408" s="2" t="s">
        <v>1169</v>
      </c>
      <c r="B3408" s="2" t="s">
        <v>196</v>
      </c>
      <c r="C3408" s="2">
        <v>2018.0</v>
      </c>
      <c r="D3408" s="8"/>
      <c r="E3408" s="9"/>
      <c r="I3408" s="2" t="s">
        <v>157</v>
      </c>
      <c r="J3408" s="2" t="s">
        <v>157</v>
      </c>
      <c r="K3408" s="2" t="s">
        <v>53</v>
      </c>
      <c r="L3408" s="8" t="s">
        <v>72</v>
      </c>
      <c r="M3408" s="2" t="s">
        <v>181</v>
      </c>
      <c r="N3408" s="2" t="s">
        <v>74</v>
      </c>
      <c r="O3408" s="10" t="s">
        <v>331</v>
      </c>
      <c r="P3408" s="2" t="s">
        <v>109</v>
      </c>
      <c r="Q3408" s="2" t="s">
        <v>62</v>
      </c>
      <c r="R3408" s="2"/>
      <c r="S3408" s="2"/>
      <c r="T3408" s="2" t="s">
        <v>105</v>
      </c>
      <c r="U3408" s="2" t="s">
        <v>78</v>
      </c>
      <c r="V3408" s="2" t="s">
        <v>6258</v>
      </c>
      <c r="W3408" s="2" t="s">
        <v>80</v>
      </c>
      <c r="X3408" s="10" t="s">
        <v>216</v>
      </c>
      <c r="Y3408" s="2" t="s">
        <v>58</v>
      </c>
      <c r="Z3408" s="2" t="s">
        <v>62</v>
      </c>
      <c r="AA3408" s="8"/>
      <c r="AB3408" s="2" t="s">
        <v>82</v>
      </c>
      <c r="AC3408" s="2" t="s">
        <v>6259</v>
      </c>
      <c r="AD3408" s="8"/>
      <c r="AE3408" s="2" t="s">
        <v>64</v>
      </c>
      <c r="AF3408" s="2" t="s">
        <v>97</v>
      </c>
      <c r="AG3408" s="2" t="s">
        <v>88</v>
      </c>
      <c r="AH3408" s="2" t="s">
        <v>53</v>
      </c>
      <c r="AI3408" s="11"/>
      <c r="AJ3408" s="2" t="s">
        <v>112</v>
      </c>
      <c r="AL3408" s="2"/>
      <c r="AM3408" s="8"/>
      <c r="AO3408" s="2"/>
      <c r="AP3408" s="2" t="s">
        <v>53</v>
      </c>
      <c r="AQ3408" s="2" t="s">
        <v>64</v>
      </c>
      <c r="AR3408" s="2" t="s">
        <v>213</v>
      </c>
      <c r="AS3408" s="2" t="s">
        <v>114</v>
      </c>
      <c r="AX3408" s="2" t="s">
        <v>67</v>
      </c>
      <c r="AY3408" s="14"/>
      <c r="BA3408" s="8"/>
    </row>
    <row r="3409" ht="12.75" customHeight="1">
      <c r="A3409" s="2" t="s">
        <v>570</v>
      </c>
      <c r="B3409" s="2" t="s">
        <v>196</v>
      </c>
      <c r="C3409" s="2">
        <v>2018.0</v>
      </c>
      <c r="D3409" s="8"/>
      <c r="E3409" s="9"/>
      <c r="I3409" s="2" t="s">
        <v>157</v>
      </c>
      <c r="J3409" s="2" t="s">
        <v>157</v>
      </c>
      <c r="K3409" s="2" t="s">
        <v>53</v>
      </c>
      <c r="L3409" s="8" t="s">
        <v>72</v>
      </c>
      <c r="M3409" s="2" t="s">
        <v>1060</v>
      </c>
      <c r="O3409" s="10" t="s">
        <v>177</v>
      </c>
      <c r="P3409" s="2"/>
      <c r="Q3409" s="2"/>
      <c r="R3409" s="2" t="s">
        <v>109</v>
      </c>
      <c r="S3409" s="2" t="s">
        <v>59</v>
      </c>
      <c r="T3409" s="2" t="s">
        <v>105</v>
      </c>
      <c r="U3409" s="2" t="s">
        <v>78</v>
      </c>
      <c r="V3409" s="2" t="s">
        <v>6260</v>
      </c>
      <c r="W3409" s="2" t="s">
        <v>80</v>
      </c>
      <c r="X3409" s="10" t="s">
        <v>120</v>
      </c>
      <c r="Y3409" s="2" t="s">
        <v>58</v>
      </c>
      <c r="Z3409" s="2" t="s">
        <v>62</v>
      </c>
      <c r="AA3409" s="8"/>
      <c r="AB3409" s="2" t="s">
        <v>82</v>
      </c>
      <c r="AC3409" s="2" t="s">
        <v>6261</v>
      </c>
      <c r="AD3409" s="8"/>
      <c r="AE3409" s="2" t="s">
        <v>64</v>
      </c>
      <c r="AF3409" s="2" t="s">
        <v>84</v>
      </c>
      <c r="AG3409" s="2" t="s">
        <v>63</v>
      </c>
      <c r="AH3409" s="2" t="s">
        <v>53</v>
      </c>
      <c r="AI3409" s="11"/>
      <c r="AJ3409" s="8" t="s">
        <v>112</v>
      </c>
      <c r="AL3409" s="2"/>
      <c r="AM3409" s="8"/>
      <c r="AO3409" s="2"/>
      <c r="AP3409" s="2" t="s">
        <v>53</v>
      </c>
      <c r="AQ3409" s="2" t="s">
        <v>64</v>
      </c>
      <c r="AR3409" s="2" t="s">
        <v>185</v>
      </c>
      <c r="AS3409" s="2" t="s">
        <v>186</v>
      </c>
      <c r="AV3409" s="2" t="s">
        <v>64</v>
      </c>
      <c r="AW3409" s="2" t="s">
        <v>64</v>
      </c>
      <c r="AX3409" s="2" t="s">
        <v>67</v>
      </c>
      <c r="AY3409" s="14"/>
      <c r="BA3409" s="8"/>
    </row>
    <row r="3410" ht="12.75" customHeight="1">
      <c r="A3410" s="2" t="s">
        <v>309</v>
      </c>
      <c r="B3410" s="2" t="s">
        <v>196</v>
      </c>
      <c r="C3410" s="2">
        <v>2018.0</v>
      </c>
      <c r="D3410" s="2" t="s">
        <v>64</v>
      </c>
      <c r="E3410" s="10" t="s">
        <v>133</v>
      </c>
      <c r="I3410" s="2" t="s">
        <v>157</v>
      </c>
      <c r="J3410" s="2" t="s">
        <v>157</v>
      </c>
      <c r="K3410" s="2" t="s">
        <v>53</v>
      </c>
      <c r="L3410" s="8" t="s">
        <v>72</v>
      </c>
      <c r="M3410" s="2" t="s">
        <v>181</v>
      </c>
      <c r="N3410" s="2" t="s">
        <v>74</v>
      </c>
      <c r="O3410" s="10" t="s">
        <v>426</v>
      </c>
      <c r="P3410" s="2"/>
      <c r="Q3410" s="2"/>
      <c r="R3410" s="2" t="s">
        <v>109</v>
      </c>
      <c r="S3410" s="2" t="s">
        <v>59</v>
      </c>
      <c r="T3410" s="8"/>
      <c r="U3410" s="2" t="s">
        <v>78</v>
      </c>
      <c r="V3410" s="2" t="s">
        <v>6262</v>
      </c>
      <c r="W3410" s="2" t="s">
        <v>80</v>
      </c>
      <c r="X3410" s="9"/>
      <c r="Y3410" s="8"/>
      <c r="Z3410" s="2" t="s">
        <v>62</v>
      </c>
      <c r="AA3410" s="8"/>
      <c r="AB3410" s="2" t="s">
        <v>82</v>
      </c>
      <c r="AC3410" s="8"/>
      <c r="AD3410" s="8"/>
      <c r="AE3410" s="2" t="s">
        <v>64</v>
      </c>
      <c r="AF3410" s="2" t="s">
        <v>110</v>
      </c>
      <c r="AG3410" s="2" t="s">
        <v>63</v>
      </c>
      <c r="AH3410" s="2" t="s">
        <v>88</v>
      </c>
      <c r="AI3410" s="2" t="s">
        <v>989</v>
      </c>
      <c r="AJ3410" s="2" t="s">
        <v>112</v>
      </c>
      <c r="AL3410" s="2"/>
      <c r="AM3410" s="8"/>
      <c r="AO3410" s="2"/>
      <c r="AP3410" s="2" t="s">
        <v>53</v>
      </c>
      <c r="AQ3410" s="2" t="s">
        <v>64</v>
      </c>
      <c r="AR3410" s="2" t="s">
        <v>185</v>
      </c>
      <c r="AS3410" s="2" t="s">
        <v>186</v>
      </c>
      <c r="AV3410" s="2" t="s">
        <v>64</v>
      </c>
      <c r="AX3410" s="2" t="s">
        <v>67</v>
      </c>
      <c r="AY3410" s="14"/>
      <c r="AZ3410" s="2">
        <v>2.0</v>
      </c>
      <c r="BA3410" s="8"/>
    </row>
    <row r="3411" ht="12.75" customHeight="1">
      <c r="A3411" s="2" t="s">
        <v>6263</v>
      </c>
      <c r="B3411" s="2" t="s">
        <v>196</v>
      </c>
      <c r="C3411" s="2">
        <v>2018.0</v>
      </c>
      <c r="D3411" s="8"/>
      <c r="E3411" s="9"/>
      <c r="I3411" s="2" t="s">
        <v>157</v>
      </c>
      <c r="J3411" s="2" t="s">
        <v>157</v>
      </c>
      <c r="K3411" s="2" t="s">
        <v>53</v>
      </c>
      <c r="L3411" s="8" t="s">
        <v>72</v>
      </c>
      <c r="M3411" s="2" t="s">
        <v>181</v>
      </c>
      <c r="N3411" s="2" t="s">
        <v>74</v>
      </c>
      <c r="O3411" s="10" t="s">
        <v>447</v>
      </c>
      <c r="P3411" s="2"/>
      <c r="Q3411" s="2"/>
      <c r="R3411" s="2" t="s">
        <v>109</v>
      </c>
      <c r="S3411" s="2" t="s">
        <v>59</v>
      </c>
      <c r="T3411" s="8"/>
      <c r="U3411" s="2" t="s">
        <v>78</v>
      </c>
      <c r="V3411" s="2" t="s">
        <v>6264</v>
      </c>
      <c r="W3411" s="2" t="s">
        <v>80</v>
      </c>
      <c r="X3411" s="10" t="s">
        <v>151</v>
      </c>
      <c r="Y3411" s="2" t="s">
        <v>58</v>
      </c>
      <c r="Z3411" s="2" t="s">
        <v>62</v>
      </c>
      <c r="AA3411" s="8"/>
      <c r="AB3411" s="2"/>
      <c r="AC3411" s="8"/>
      <c r="AD3411" s="8"/>
      <c r="AE3411" s="2" t="s">
        <v>64</v>
      </c>
      <c r="AF3411" s="2" t="s">
        <v>110</v>
      </c>
      <c r="AG3411" s="2" t="s">
        <v>63</v>
      </c>
      <c r="AH3411" s="2" t="s">
        <v>88</v>
      </c>
      <c r="AI3411" s="2" t="s">
        <v>111</v>
      </c>
      <c r="AJ3411" s="2" t="s">
        <v>112</v>
      </c>
      <c r="AL3411" s="2"/>
      <c r="AM3411" s="8"/>
      <c r="AO3411" s="2"/>
      <c r="AP3411" s="2" t="s">
        <v>53</v>
      </c>
      <c r="AQ3411" s="2" t="s">
        <v>64</v>
      </c>
      <c r="AR3411" s="2" t="s">
        <v>185</v>
      </c>
      <c r="AS3411" s="2" t="s">
        <v>186</v>
      </c>
      <c r="AX3411" s="2" t="s">
        <v>67</v>
      </c>
      <c r="AY3411" s="14"/>
      <c r="BA3411" s="8"/>
    </row>
    <row r="3412" ht="12.75" customHeight="1">
      <c r="A3412" s="2" t="s">
        <v>4871</v>
      </c>
      <c r="B3412" s="2" t="s">
        <v>196</v>
      </c>
      <c r="C3412" s="2">
        <v>2018.0</v>
      </c>
      <c r="D3412" s="2" t="s">
        <v>64</v>
      </c>
      <c r="E3412" s="10" t="s">
        <v>298</v>
      </c>
      <c r="I3412" s="2" t="s">
        <v>157</v>
      </c>
      <c r="J3412" s="2" t="s">
        <v>157</v>
      </c>
      <c r="K3412" s="2" t="s">
        <v>53</v>
      </c>
      <c r="L3412" s="8" t="s">
        <v>72</v>
      </c>
      <c r="M3412" s="2" t="s">
        <v>181</v>
      </c>
      <c r="N3412" s="2" t="s">
        <v>74</v>
      </c>
      <c r="O3412" s="10" t="s">
        <v>48</v>
      </c>
      <c r="P3412" s="2"/>
      <c r="Q3412" s="2"/>
      <c r="R3412" s="2" t="s">
        <v>109</v>
      </c>
      <c r="S3412" s="2" t="s">
        <v>59</v>
      </c>
      <c r="T3412" s="8"/>
      <c r="U3412" s="8"/>
      <c r="V3412" s="2" t="s">
        <v>6265</v>
      </c>
      <c r="W3412" s="2" t="s">
        <v>80</v>
      </c>
      <c r="X3412" s="10" t="s">
        <v>668</v>
      </c>
      <c r="Y3412" s="2" t="s">
        <v>58</v>
      </c>
      <c r="Z3412" s="2" t="s">
        <v>62</v>
      </c>
      <c r="AA3412" s="8"/>
      <c r="AB3412" s="2"/>
      <c r="AC3412" s="2" t="s">
        <v>6266</v>
      </c>
      <c r="AD3412" s="8"/>
      <c r="AE3412" s="2" t="s">
        <v>64</v>
      </c>
      <c r="AF3412" s="2" t="s">
        <v>84</v>
      </c>
      <c r="AG3412" s="2" t="s">
        <v>63</v>
      </c>
      <c r="AH3412" s="2" t="s">
        <v>53</v>
      </c>
      <c r="AI3412" s="11"/>
      <c r="AJ3412" s="2" t="s">
        <v>112</v>
      </c>
      <c r="AL3412" s="2"/>
      <c r="AM3412" s="8"/>
      <c r="AO3412" s="2"/>
      <c r="AP3412" s="2" t="s">
        <v>53</v>
      </c>
      <c r="AQ3412" s="2" t="s">
        <v>64</v>
      </c>
      <c r="AR3412" s="2" t="s">
        <v>2820</v>
      </c>
      <c r="AS3412" s="2" t="s">
        <v>114</v>
      </c>
      <c r="AV3412" s="2" t="s">
        <v>64</v>
      </c>
      <c r="AX3412" s="2" t="s">
        <v>67</v>
      </c>
      <c r="AY3412" s="14"/>
      <c r="BA3412" s="8"/>
    </row>
    <row r="3413" ht="12.75" customHeight="1">
      <c r="A3413" s="2" t="s">
        <v>6267</v>
      </c>
      <c r="B3413" s="2" t="s">
        <v>196</v>
      </c>
      <c r="C3413" s="2">
        <v>2018.0</v>
      </c>
      <c r="D3413" s="2" t="s">
        <v>64</v>
      </c>
      <c r="E3413" s="10" t="s">
        <v>298</v>
      </c>
      <c r="I3413" s="2" t="s">
        <v>173</v>
      </c>
      <c r="J3413" s="2" t="s">
        <v>173</v>
      </c>
      <c r="K3413" s="2" t="s">
        <v>53</v>
      </c>
      <c r="L3413" s="8" t="s">
        <v>72</v>
      </c>
      <c r="M3413" s="2" t="s">
        <v>181</v>
      </c>
      <c r="N3413" s="2" t="s">
        <v>74</v>
      </c>
      <c r="O3413" s="10" t="s">
        <v>245</v>
      </c>
      <c r="P3413" s="2"/>
      <c r="Q3413" s="2"/>
      <c r="R3413" s="2" t="s">
        <v>109</v>
      </c>
      <c r="S3413" s="2" t="s">
        <v>59</v>
      </c>
      <c r="T3413" s="2" t="s">
        <v>105</v>
      </c>
      <c r="U3413" s="2" t="s">
        <v>78</v>
      </c>
      <c r="V3413" s="2" t="s">
        <v>6268</v>
      </c>
      <c r="W3413" s="2" t="s">
        <v>80</v>
      </c>
      <c r="X3413" s="10" t="s">
        <v>374</v>
      </c>
      <c r="Y3413" s="2" t="s">
        <v>148</v>
      </c>
      <c r="Z3413" s="2" t="s">
        <v>62</v>
      </c>
      <c r="AA3413" s="8"/>
      <c r="AB3413" s="2" t="s">
        <v>153</v>
      </c>
      <c r="AC3413" s="2" t="s">
        <v>6269</v>
      </c>
      <c r="AD3413" s="8"/>
      <c r="AE3413" s="2" t="s">
        <v>64</v>
      </c>
      <c r="AF3413" s="2" t="s">
        <v>110</v>
      </c>
      <c r="AG3413" s="2" t="s">
        <v>63</v>
      </c>
      <c r="AH3413" s="2" t="s">
        <v>88</v>
      </c>
      <c r="AI3413" s="2" t="s">
        <v>989</v>
      </c>
      <c r="AJ3413" s="2" t="s">
        <v>112</v>
      </c>
      <c r="AL3413" s="2"/>
      <c r="AM3413" s="8"/>
      <c r="AO3413" s="2"/>
      <c r="AP3413" s="2" t="s">
        <v>53</v>
      </c>
      <c r="AQ3413" s="2" t="s">
        <v>64</v>
      </c>
      <c r="AR3413" s="2" t="s">
        <v>185</v>
      </c>
      <c r="AS3413" s="2" t="s">
        <v>186</v>
      </c>
      <c r="AV3413" s="2" t="s">
        <v>64</v>
      </c>
      <c r="AX3413" s="2" t="s">
        <v>67</v>
      </c>
      <c r="AY3413" s="14"/>
      <c r="BA3413" s="8"/>
    </row>
    <row r="3414" ht="12.75" customHeight="1">
      <c r="A3414" s="2" t="s">
        <v>6270</v>
      </c>
      <c r="B3414" s="2" t="s">
        <v>196</v>
      </c>
      <c r="C3414" s="2">
        <v>2018.0</v>
      </c>
      <c r="D3414" s="8"/>
      <c r="E3414" s="9"/>
      <c r="F3414" s="2" t="s">
        <v>389</v>
      </c>
      <c r="G3414" s="2" t="s">
        <v>50</v>
      </c>
      <c r="H3414" s="2" t="s">
        <v>134</v>
      </c>
      <c r="I3414" s="2" t="s">
        <v>157</v>
      </c>
      <c r="J3414" s="2" t="s">
        <v>157</v>
      </c>
      <c r="K3414" s="2" t="s">
        <v>53</v>
      </c>
      <c r="L3414" s="8" t="s">
        <v>72</v>
      </c>
      <c r="M3414" s="2" t="s">
        <v>181</v>
      </c>
      <c r="N3414" s="2" t="s">
        <v>74</v>
      </c>
      <c r="O3414" s="10" t="s">
        <v>245</v>
      </c>
      <c r="P3414" s="2"/>
      <c r="Q3414" s="2"/>
      <c r="R3414" s="2" t="s">
        <v>109</v>
      </c>
      <c r="S3414" s="2" t="s">
        <v>59</v>
      </c>
      <c r="T3414" s="2" t="s">
        <v>105</v>
      </c>
      <c r="U3414" s="2" t="s">
        <v>78</v>
      </c>
      <c r="V3414" s="2" t="s">
        <v>6271</v>
      </c>
      <c r="W3414" s="2" t="s">
        <v>80</v>
      </c>
      <c r="X3414" s="10" t="s">
        <v>1358</v>
      </c>
      <c r="Y3414" s="2" t="s">
        <v>58</v>
      </c>
      <c r="Z3414" s="2" t="s">
        <v>62</v>
      </c>
      <c r="AA3414" s="8"/>
      <c r="AB3414" s="2"/>
      <c r="AC3414" s="8"/>
      <c r="AD3414" s="8"/>
      <c r="AE3414" s="2" t="s">
        <v>64</v>
      </c>
      <c r="AF3414" s="2" t="s">
        <v>110</v>
      </c>
      <c r="AG3414" s="2" t="s">
        <v>63</v>
      </c>
      <c r="AH3414" s="2" t="s">
        <v>88</v>
      </c>
      <c r="AI3414" s="2" t="s">
        <v>205</v>
      </c>
      <c r="AJ3414" s="2" t="s">
        <v>112</v>
      </c>
      <c r="AL3414" s="2" t="s">
        <v>64</v>
      </c>
      <c r="AM3414" s="8" t="s">
        <v>305</v>
      </c>
      <c r="AN3414" s="8" t="s">
        <v>186</v>
      </c>
      <c r="AO3414" s="2"/>
      <c r="AP3414" s="2" t="s">
        <v>53</v>
      </c>
      <c r="AQ3414" s="2" t="s">
        <v>64</v>
      </c>
      <c r="AR3414" s="2" t="s">
        <v>185</v>
      </c>
      <c r="AS3414" s="2" t="s">
        <v>186</v>
      </c>
      <c r="AX3414" s="2" t="s">
        <v>67</v>
      </c>
      <c r="AY3414" s="14"/>
      <c r="BA3414" s="8"/>
    </row>
    <row r="3415" ht="12.75" customHeight="1">
      <c r="A3415" s="2" t="s">
        <v>6272</v>
      </c>
      <c r="B3415" s="2" t="s">
        <v>196</v>
      </c>
      <c r="C3415" s="2">
        <v>2018.0</v>
      </c>
      <c r="D3415" s="2" t="s">
        <v>64</v>
      </c>
      <c r="E3415" s="10" t="s">
        <v>298</v>
      </c>
      <c r="I3415" s="2" t="s">
        <v>157</v>
      </c>
      <c r="J3415" s="2" t="s">
        <v>157</v>
      </c>
      <c r="K3415" s="2" t="s">
        <v>53</v>
      </c>
      <c r="L3415" s="8" t="s">
        <v>72</v>
      </c>
      <c r="M3415" s="2" t="s">
        <v>181</v>
      </c>
      <c r="N3415" s="2" t="s">
        <v>74</v>
      </c>
      <c r="O3415" s="10" t="s">
        <v>289</v>
      </c>
      <c r="P3415" s="2" t="s">
        <v>76</v>
      </c>
      <c r="Q3415" s="2" t="s">
        <v>62</v>
      </c>
      <c r="R3415" s="2"/>
      <c r="S3415" s="2"/>
      <c r="T3415" s="8"/>
      <c r="U3415" s="2" t="s">
        <v>78</v>
      </c>
      <c r="V3415" s="2" t="s">
        <v>6273</v>
      </c>
      <c r="W3415" s="2" t="s">
        <v>80</v>
      </c>
      <c r="X3415" s="10" t="s">
        <v>69</v>
      </c>
      <c r="Y3415" s="2" t="s">
        <v>58</v>
      </c>
      <c r="Z3415" s="2" t="s">
        <v>62</v>
      </c>
      <c r="AA3415" s="8"/>
      <c r="AB3415" s="2" t="s">
        <v>82</v>
      </c>
      <c r="AC3415" s="2" t="s">
        <v>6274</v>
      </c>
      <c r="AD3415" s="8"/>
      <c r="AE3415" s="2" t="s">
        <v>64</v>
      </c>
      <c r="AF3415" s="2" t="s">
        <v>84</v>
      </c>
      <c r="AG3415" s="2" t="s">
        <v>63</v>
      </c>
      <c r="AH3415" s="2" t="s">
        <v>53</v>
      </c>
      <c r="AI3415" s="11"/>
      <c r="AJ3415" s="2" t="s">
        <v>112</v>
      </c>
      <c r="AL3415" s="2"/>
      <c r="AM3415" s="8"/>
      <c r="AO3415" s="2"/>
      <c r="AP3415" s="2" t="s">
        <v>53</v>
      </c>
      <c r="AQ3415" s="2" t="s">
        <v>64</v>
      </c>
      <c r="AR3415" s="2" t="s">
        <v>131</v>
      </c>
      <c r="AS3415" s="2" t="s">
        <v>114</v>
      </c>
      <c r="AV3415" s="2" t="s">
        <v>64</v>
      </c>
      <c r="AX3415" s="2" t="s">
        <v>67</v>
      </c>
      <c r="AY3415" s="14"/>
      <c r="BA3415" s="8"/>
    </row>
    <row r="3416" ht="12.75" customHeight="1">
      <c r="A3416" s="2" t="s">
        <v>6275</v>
      </c>
      <c r="B3416" s="2" t="s">
        <v>196</v>
      </c>
      <c r="C3416" s="2">
        <v>2018.0</v>
      </c>
      <c r="D3416" s="2" t="s">
        <v>64</v>
      </c>
      <c r="E3416" s="10" t="s">
        <v>287</v>
      </c>
      <c r="I3416" s="2" t="s">
        <v>157</v>
      </c>
      <c r="J3416" s="2" t="s">
        <v>157</v>
      </c>
      <c r="K3416" s="2" t="s">
        <v>53</v>
      </c>
      <c r="L3416" s="8" t="s">
        <v>72</v>
      </c>
      <c r="M3416" s="2" t="s">
        <v>189</v>
      </c>
      <c r="N3416" s="2" t="s">
        <v>74</v>
      </c>
      <c r="O3416" s="10" t="s">
        <v>177</v>
      </c>
      <c r="P3416" s="2"/>
      <c r="Q3416" s="2"/>
      <c r="R3416" s="2" t="s">
        <v>109</v>
      </c>
      <c r="S3416" s="2" t="s">
        <v>59</v>
      </c>
      <c r="T3416" s="8"/>
      <c r="U3416" s="8"/>
      <c r="V3416" s="2" t="s">
        <v>6276</v>
      </c>
      <c r="W3416" s="2" t="s">
        <v>80</v>
      </c>
      <c r="X3416" s="9"/>
      <c r="Y3416" s="8"/>
      <c r="Z3416" s="2" t="s">
        <v>62</v>
      </c>
      <c r="AA3416" s="2" t="s">
        <v>105</v>
      </c>
      <c r="AB3416" s="2" t="s">
        <v>153</v>
      </c>
      <c r="AC3416" s="2" t="s">
        <v>6277</v>
      </c>
      <c r="AD3416" s="8"/>
      <c r="AE3416" s="2" t="s">
        <v>64</v>
      </c>
      <c r="AF3416" s="2" t="s">
        <v>110</v>
      </c>
      <c r="AG3416" s="2" t="s">
        <v>63</v>
      </c>
      <c r="AH3416" s="2" t="s">
        <v>88</v>
      </c>
      <c r="AI3416" s="2" t="s">
        <v>111</v>
      </c>
      <c r="AJ3416" s="2" t="s">
        <v>112</v>
      </c>
      <c r="AL3416" s="2"/>
      <c r="AM3416" s="8"/>
      <c r="AO3416" s="2"/>
      <c r="AP3416" s="2" t="s">
        <v>53</v>
      </c>
      <c r="AQ3416" s="2" t="s">
        <v>64</v>
      </c>
      <c r="AR3416" s="2" t="s">
        <v>206</v>
      </c>
      <c r="AS3416" s="2" t="s">
        <v>186</v>
      </c>
      <c r="AV3416" s="2" t="s">
        <v>64</v>
      </c>
      <c r="AX3416" s="2" t="s">
        <v>67</v>
      </c>
      <c r="AY3416" s="14"/>
      <c r="BA3416" s="8"/>
    </row>
    <row r="3417" ht="12.75" customHeight="1">
      <c r="A3417" s="2" t="s">
        <v>2441</v>
      </c>
      <c r="B3417" s="2" t="s">
        <v>196</v>
      </c>
      <c r="C3417" s="2">
        <v>2018.0</v>
      </c>
      <c r="D3417" s="2" t="s">
        <v>64</v>
      </c>
      <c r="E3417" s="10" t="s">
        <v>133</v>
      </c>
      <c r="F3417" s="2"/>
      <c r="G3417" s="2" t="s">
        <v>50</v>
      </c>
      <c r="H3417" s="2" t="s">
        <v>70</v>
      </c>
      <c r="I3417" s="2" t="s">
        <v>157</v>
      </c>
      <c r="J3417" s="2" t="s">
        <v>157</v>
      </c>
      <c r="K3417" s="2" t="s">
        <v>53</v>
      </c>
      <c r="L3417" s="8" t="s">
        <v>72</v>
      </c>
      <c r="M3417" s="2" t="s">
        <v>181</v>
      </c>
      <c r="N3417" s="2" t="s">
        <v>74</v>
      </c>
      <c r="O3417" s="10" t="s">
        <v>156</v>
      </c>
      <c r="P3417" s="2"/>
      <c r="Q3417" s="2"/>
      <c r="R3417" s="2" t="s">
        <v>76</v>
      </c>
      <c r="S3417" s="2" t="s">
        <v>59</v>
      </c>
      <c r="T3417" s="8"/>
      <c r="U3417" s="2" t="s">
        <v>78</v>
      </c>
      <c r="V3417" s="2" t="s">
        <v>6278</v>
      </c>
      <c r="W3417" s="2" t="s">
        <v>80</v>
      </c>
      <c r="X3417" s="10" t="s">
        <v>237</v>
      </c>
      <c r="Y3417" s="2" t="s">
        <v>58</v>
      </c>
      <c r="Z3417" s="2" t="s">
        <v>62</v>
      </c>
      <c r="AA3417" s="8"/>
      <c r="AB3417" s="2" t="s">
        <v>153</v>
      </c>
      <c r="AC3417" s="2" t="s">
        <v>6143</v>
      </c>
      <c r="AD3417" s="8"/>
      <c r="AE3417" s="2" t="s">
        <v>64</v>
      </c>
      <c r="AF3417" s="2" t="s">
        <v>110</v>
      </c>
      <c r="AG3417" s="2" t="s">
        <v>63</v>
      </c>
      <c r="AH3417" s="2" t="s">
        <v>88</v>
      </c>
      <c r="AI3417" s="2" t="s">
        <v>111</v>
      </c>
      <c r="AJ3417" s="2" t="s">
        <v>112</v>
      </c>
      <c r="AL3417" s="2"/>
      <c r="AM3417" s="8"/>
      <c r="AO3417" s="2"/>
      <c r="AP3417" s="2" t="s">
        <v>53</v>
      </c>
      <c r="AQ3417" s="2" t="s">
        <v>64</v>
      </c>
      <c r="AR3417" s="2" t="s">
        <v>372</v>
      </c>
      <c r="AS3417" s="2" t="s">
        <v>186</v>
      </c>
      <c r="AV3417" s="2" t="s">
        <v>64</v>
      </c>
      <c r="AW3417" s="2" t="s">
        <v>64</v>
      </c>
      <c r="AX3417" s="2" t="s">
        <v>67</v>
      </c>
      <c r="AY3417" s="14"/>
      <c r="AZ3417" s="2">
        <v>2.0</v>
      </c>
      <c r="BA3417" s="8"/>
    </row>
    <row r="3418" ht="12.75" customHeight="1">
      <c r="C3418" s="2">
        <v>2018.0</v>
      </c>
      <c r="D3418" s="2" t="s">
        <v>64</v>
      </c>
      <c r="E3418" s="10" t="s">
        <v>133</v>
      </c>
      <c r="N3418" s="2" t="s">
        <v>74</v>
      </c>
      <c r="O3418" s="10" t="s">
        <v>245</v>
      </c>
      <c r="P3418" s="2"/>
      <c r="Q3418" s="2"/>
      <c r="R3418" s="2" t="s">
        <v>109</v>
      </c>
      <c r="S3418" s="2" t="s">
        <v>59</v>
      </c>
      <c r="T3418" s="8"/>
      <c r="U3418" s="2" t="s">
        <v>78</v>
      </c>
      <c r="V3418" s="2" t="s">
        <v>6278</v>
      </c>
      <c r="W3418" s="8"/>
      <c r="X3418" s="9"/>
      <c r="Y3418" s="8"/>
      <c r="Z3418" s="8"/>
      <c r="AA3418" s="8"/>
      <c r="AB3418" s="2"/>
      <c r="AC3418" s="8"/>
      <c r="AD3418" s="8"/>
      <c r="AE3418" s="2" t="s">
        <v>64</v>
      </c>
      <c r="AF3418" s="2" t="s">
        <v>110</v>
      </c>
      <c r="AG3418" s="2" t="s">
        <v>63</v>
      </c>
      <c r="AH3418" s="2" t="s">
        <v>88</v>
      </c>
      <c r="AI3418" s="2" t="s">
        <v>111</v>
      </c>
      <c r="AJ3418" s="2" t="s">
        <v>112</v>
      </c>
      <c r="AL3418" s="2"/>
      <c r="AM3418" s="8"/>
      <c r="AO3418" s="2"/>
      <c r="AP3418" s="2" t="s">
        <v>53</v>
      </c>
      <c r="AQ3418" s="2" t="s">
        <v>64</v>
      </c>
      <c r="AR3418" s="2" t="s">
        <v>372</v>
      </c>
      <c r="AS3418" s="2" t="s">
        <v>186</v>
      </c>
      <c r="AX3418" s="2" t="s">
        <v>67</v>
      </c>
      <c r="AY3418" s="14"/>
      <c r="BA3418" s="8"/>
    </row>
    <row r="3419" ht="12.75" customHeight="1">
      <c r="A3419" s="2" t="s">
        <v>6279</v>
      </c>
      <c r="B3419" s="2" t="s">
        <v>86</v>
      </c>
      <c r="C3419" s="2">
        <v>2018.0</v>
      </c>
      <c r="D3419" s="8"/>
      <c r="E3419" s="9"/>
      <c r="F3419" s="2" t="s">
        <v>405</v>
      </c>
      <c r="G3419" s="2" t="s">
        <v>50</v>
      </c>
      <c r="H3419" s="2" t="s">
        <v>134</v>
      </c>
      <c r="I3419" s="2" t="s">
        <v>135</v>
      </c>
      <c r="J3419" s="2" t="s">
        <v>135</v>
      </c>
      <c r="K3419" s="2" t="s">
        <v>53</v>
      </c>
      <c r="L3419" s="8" t="s">
        <v>72</v>
      </c>
      <c r="M3419" s="2" t="s">
        <v>181</v>
      </c>
      <c r="N3419" s="2" t="s">
        <v>74</v>
      </c>
      <c r="O3419" s="10" t="s">
        <v>447</v>
      </c>
      <c r="P3419" s="2"/>
      <c r="Q3419" s="2"/>
      <c r="R3419" s="2" t="s">
        <v>109</v>
      </c>
      <c r="S3419" s="2" t="s">
        <v>59</v>
      </c>
      <c r="T3419" s="2" t="s">
        <v>795</v>
      </c>
      <c r="U3419" s="8"/>
      <c r="V3419" s="2" t="s">
        <v>6280</v>
      </c>
      <c r="W3419" s="2" t="s">
        <v>115</v>
      </c>
      <c r="X3419" s="10" t="s">
        <v>103</v>
      </c>
      <c r="Y3419" s="2" t="s">
        <v>58</v>
      </c>
      <c r="Z3419" s="2" t="s">
        <v>62</v>
      </c>
      <c r="AA3419" s="8"/>
      <c r="AB3419" s="2"/>
      <c r="AC3419" s="2" t="s">
        <v>6281</v>
      </c>
      <c r="AD3419" s="8"/>
      <c r="AE3419" s="2" t="s">
        <v>64</v>
      </c>
      <c r="AF3419" s="2" t="s">
        <v>110</v>
      </c>
      <c r="AG3419" s="2" t="s">
        <v>63</v>
      </c>
      <c r="AH3419" s="2" t="s">
        <v>88</v>
      </c>
      <c r="AI3419" s="2" t="s">
        <v>111</v>
      </c>
      <c r="AJ3419" s="2" t="s">
        <v>112</v>
      </c>
      <c r="AL3419" s="2"/>
      <c r="AM3419" s="8"/>
      <c r="AO3419" s="2"/>
      <c r="AP3419" s="2" t="s">
        <v>53</v>
      </c>
      <c r="AQ3419" s="2" t="s">
        <v>64</v>
      </c>
      <c r="AR3419" s="2" t="s">
        <v>300</v>
      </c>
      <c r="AS3419" s="2" t="s">
        <v>301</v>
      </c>
      <c r="AV3419" s="2" t="s">
        <v>64</v>
      </c>
      <c r="AX3419" s="2" t="s">
        <v>67</v>
      </c>
      <c r="AY3419" s="14"/>
      <c r="BA3419" s="8"/>
    </row>
    <row r="3420" ht="12.75" customHeight="1">
      <c r="A3420" s="2" t="s">
        <v>6282</v>
      </c>
      <c r="B3420" s="2" t="s">
        <v>86</v>
      </c>
      <c r="C3420" s="2">
        <v>2018.0</v>
      </c>
      <c r="D3420" s="2" t="s">
        <v>64</v>
      </c>
      <c r="E3420" s="10" t="s">
        <v>819</v>
      </c>
      <c r="F3420" s="2" t="s">
        <v>516</v>
      </c>
      <c r="G3420" s="2" t="s">
        <v>50</v>
      </c>
      <c r="H3420" s="2" t="s">
        <v>134</v>
      </c>
      <c r="I3420" s="2" t="s">
        <v>135</v>
      </c>
      <c r="J3420" s="2" t="s">
        <v>135</v>
      </c>
      <c r="K3420" s="2" t="s">
        <v>53</v>
      </c>
      <c r="L3420" s="8" t="s">
        <v>72</v>
      </c>
      <c r="M3420" s="2" t="s">
        <v>181</v>
      </c>
      <c r="N3420" s="2" t="s">
        <v>74</v>
      </c>
      <c r="O3420" s="10" t="s">
        <v>223</v>
      </c>
      <c r="P3420" s="2"/>
      <c r="Q3420" s="2"/>
      <c r="R3420" s="2" t="s">
        <v>109</v>
      </c>
      <c r="S3420" s="2" t="s">
        <v>59</v>
      </c>
      <c r="T3420" s="8"/>
      <c r="U3420" s="8"/>
      <c r="V3420" s="2" t="s">
        <v>6283</v>
      </c>
      <c r="W3420" s="2" t="s">
        <v>80</v>
      </c>
      <c r="X3420" s="10" t="s">
        <v>174</v>
      </c>
      <c r="Y3420" s="2" t="s">
        <v>58</v>
      </c>
      <c r="Z3420" s="2" t="s">
        <v>62</v>
      </c>
      <c r="AA3420" s="8"/>
      <c r="AB3420" s="2" t="s">
        <v>82</v>
      </c>
      <c r="AC3420" s="2" t="s">
        <v>6284</v>
      </c>
      <c r="AD3420" s="8"/>
      <c r="AE3420" s="2" t="s">
        <v>64</v>
      </c>
      <c r="AF3420" s="2" t="s">
        <v>110</v>
      </c>
      <c r="AG3420" s="2" t="s">
        <v>63</v>
      </c>
      <c r="AH3420" s="2" t="s">
        <v>88</v>
      </c>
      <c r="AI3420" s="2" t="s">
        <v>828</v>
      </c>
      <c r="AJ3420" s="8" t="s">
        <v>112</v>
      </c>
      <c r="AL3420" s="2"/>
      <c r="AM3420" s="8"/>
      <c r="AO3420" s="2"/>
      <c r="AP3420" s="2" t="s">
        <v>53</v>
      </c>
      <c r="AQ3420" s="2" t="s">
        <v>64</v>
      </c>
      <c r="AR3420" s="2" t="s">
        <v>2352</v>
      </c>
      <c r="AS3420" s="2" t="s">
        <v>186</v>
      </c>
      <c r="AW3420" s="2" t="s">
        <v>64</v>
      </c>
      <c r="AX3420" s="2" t="s">
        <v>67</v>
      </c>
      <c r="AY3420" s="14"/>
      <c r="BA3420" s="8"/>
    </row>
    <row r="3421" ht="12.75" customHeight="1">
      <c r="A3421" s="2" t="s">
        <v>6285</v>
      </c>
      <c r="B3421" s="2" t="s">
        <v>86</v>
      </c>
      <c r="C3421" s="2">
        <v>2018.0</v>
      </c>
      <c r="D3421" s="8"/>
      <c r="E3421" s="9"/>
      <c r="I3421" s="2" t="s">
        <v>135</v>
      </c>
      <c r="J3421" s="2" t="s">
        <v>135</v>
      </c>
      <c r="K3421" s="2" t="s">
        <v>53</v>
      </c>
      <c r="L3421" s="8" t="s">
        <v>72</v>
      </c>
      <c r="M3421" s="2" t="s">
        <v>635</v>
      </c>
      <c r="N3421" s="2" t="s">
        <v>74</v>
      </c>
      <c r="O3421" s="10" t="s">
        <v>156</v>
      </c>
      <c r="P3421" s="2"/>
      <c r="Q3421" s="2"/>
      <c r="R3421" s="2" t="s">
        <v>76</v>
      </c>
      <c r="S3421" s="2" t="s">
        <v>59</v>
      </c>
      <c r="T3421" s="8"/>
      <c r="U3421" s="8"/>
      <c r="V3421" s="2" t="s">
        <v>6286</v>
      </c>
      <c r="W3421" s="2" t="s">
        <v>80</v>
      </c>
      <c r="X3421" s="10" t="s">
        <v>69</v>
      </c>
      <c r="Y3421" s="2" t="s">
        <v>58</v>
      </c>
      <c r="Z3421" s="2" t="s">
        <v>62</v>
      </c>
      <c r="AA3421" s="2" t="s">
        <v>105</v>
      </c>
      <c r="AB3421" s="2"/>
      <c r="AC3421" s="2" t="s">
        <v>6287</v>
      </c>
      <c r="AD3421" s="8"/>
      <c r="AE3421" s="2" t="s">
        <v>64</v>
      </c>
      <c r="AF3421" s="2" t="s">
        <v>97</v>
      </c>
      <c r="AG3421" s="2" t="s">
        <v>88</v>
      </c>
      <c r="AH3421" s="2" t="s">
        <v>53</v>
      </c>
      <c r="AI3421" s="11"/>
      <c r="AJ3421" s="2" t="s">
        <v>112</v>
      </c>
      <c r="AL3421" s="2"/>
      <c r="AM3421" s="8"/>
      <c r="AO3421" s="2"/>
      <c r="AP3421" s="2" t="s">
        <v>64</v>
      </c>
      <c r="AQ3421" s="2" t="s">
        <v>64</v>
      </c>
      <c r="AR3421" s="2"/>
      <c r="AS3421" s="2"/>
      <c r="AT3421" s="2" t="s">
        <v>53</v>
      </c>
      <c r="AU3421" s="2" t="s">
        <v>64</v>
      </c>
      <c r="AX3421" s="2" t="s">
        <v>67</v>
      </c>
      <c r="AY3421" s="14"/>
      <c r="BA3421" s="13">
        <v>2.0</v>
      </c>
    </row>
    <row r="3422" ht="12.75" customHeight="1">
      <c r="C3422" s="2">
        <v>2018.0</v>
      </c>
      <c r="D3422" s="8"/>
      <c r="E3422" s="9"/>
      <c r="O3422" s="9"/>
      <c r="P3422" s="8"/>
      <c r="Q3422" s="8"/>
      <c r="R3422" s="8"/>
      <c r="S3422" s="8"/>
      <c r="T3422" s="8"/>
      <c r="U3422" s="8"/>
      <c r="W3422" s="2" t="s">
        <v>80</v>
      </c>
      <c r="X3422" s="9"/>
      <c r="Y3422" s="8"/>
      <c r="Z3422" s="2" t="s">
        <v>62</v>
      </c>
      <c r="AA3422" s="8"/>
      <c r="AB3422" s="2"/>
      <c r="AC3422" s="8"/>
      <c r="AD3422" s="8"/>
      <c r="AE3422" s="2" t="s">
        <v>64</v>
      </c>
      <c r="AF3422" s="2" t="s">
        <v>84</v>
      </c>
      <c r="AG3422" s="2" t="s">
        <v>63</v>
      </c>
      <c r="AH3422" s="2" t="s">
        <v>53</v>
      </c>
      <c r="AI3422" s="11"/>
      <c r="AL3422" s="2"/>
      <c r="AM3422" s="8"/>
      <c r="AO3422" s="2"/>
      <c r="AP3422" s="8"/>
      <c r="AQ3422" s="2" t="s">
        <v>64</v>
      </c>
      <c r="AR3422" s="8"/>
      <c r="AS3422" s="8"/>
      <c r="AX3422" s="2"/>
      <c r="AY3422" s="14"/>
      <c r="BA3422" s="8"/>
    </row>
    <row r="3423" ht="12.75" customHeight="1">
      <c r="A3423" s="2" t="s">
        <v>6288</v>
      </c>
      <c r="B3423" s="2" t="s">
        <v>86</v>
      </c>
      <c r="C3423" s="2">
        <v>2018.0</v>
      </c>
      <c r="D3423" s="8"/>
      <c r="E3423" s="9"/>
      <c r="F3423" s="2" t="s">
        <v>389</v>
      </c>
      <c r="G3423" s="2" t="s">
        <v>101</v>
      </c>
      <c r="H3423" s="2" t="s">
        <v>70</v>
      </c>
      <c r="I3423" s="2" t="s">
        <v>135</v>
      </c>
      <c r="J3423" s="2" t="s">
        <v>135</v>
      </c>
      <c r="K3423" s="2" t="s">
        <v>53</v>
      </c>
      <c r="L3423" s="8" t="s">
        <v>72</v>
      </c>
      <c r="M3423" s="2" t="s">
        <v>181</v>
      </c>
      <c r="N3423" s="2" t="s">
        <v>74</v>
      </c>
      <c r="O3423" s="10" t="s">
        <v>426</v>
      </c>
      <c r="P3423" s="2"/>
      <c r="Q3423" s="2"/>
      <c r="R3423" s="2" t="s">
        <v>109</v>
      </c>
      <c r="S3423" s="2" t="s">
        <v>59</v>
      </c>
      <c r="T3423" s="8"/>
      <c r="U3423" s="8"/>
      <c r="V3423" s="2" t="s">
        <v>6289</v>
      </c>
      <c r="W3423" s="2" t="s">
        <v>80</v>
      </c>
      <c r="X3423" s="10" t="s">
        <v>347</v>
      </c>
      <c r="Y3423" s="2" t="s">
        <v>58</v>
      </c>
      <c r="Z3423" s="2" t="s">
        <v>62</v>
      </c>
      <c r="AA3423" s="8"/>
      <c r="AB3423" s="2"/>
      <c r="AC3423" s="2" t="s">
        <v>6290</v>
      </c>
      <c r="AD3423" s="8"/>
      <c r="AE3423" s="2" t="s">
        <v>64</v>
      </c>
      <c r="AF3423" s="2" t="s">
        <v>110</v>
      </c>
      <c r="AG3423" s="2" t="s">
        <v>63</v>
      </c>
      <c r="AH3423" s="2" t="s">
        <v>88</v>
      </c>
      <c r="AI3423" s="2" t="s">
        <v>111</v>
      </c>
      <c r="AJ3423" s="2" t="s">
        <v>112</v>
      </c>
      <c r="AL3423" s="2"/>
      <c r="AM3423" s="8"/>
      <c r="AO3423" s="2"/>
      <c r="AP3423" s="2" t="s">
        <v>53</v>
      </c>
      <c r="AQ3423" s="2" t="s">
        <v>64</v>
      </c>
      <c r="AR3423" s="2" t="s">
        <v>300</v>
      </c>
      <c r="AS3423" s="2" t="s">
        <v>301</v>
      </c>
      <c r="AX3423" s="2" t="s">
        <v>67</v>
      </c>
      <c r="AY3423" s="14"/>
      <c r="BA3423" s="8"/>
    </row>
    <row r="3424" ht="12.75" customHeight="1">
      <c r="A3424" s="2" t="s">
        <v>6291</v>
      </c>
      <c r="B3424" s="2" t="s">
        <v>86</v>
      </c>
      <c r="C3424" s="2">
        <v>2018.0</v>
      </c>
      <c r="D3424" s="8"/>
      <c r="E3424" s="9"/>
      <c r="F3424" s="2" t="s">
        <v>292</v>
      </c>
      <c r="G3424" s="2" t="s">
        <v>50</v>
      </c>
      <c r="H3424" s="2" t="s">
        <v>134</v>
      </c>
      <c r="I3424" s="2" t="s">
        <v>135</v>
      </c>
      <c r="J3424" s="2" t="s">
        <v>135</v>
      </c>
      <c r="K3424" s="2" t="s">
        <v>53</v>
      </c>
      <c r="L3424" s="8" t="s">
        <v>54</v>
      </c>
      <c r="M3424" s="2" t="s">
        <v>181</v>
      </c>
      <c r="N3424" s="2" t="s">
        <v>74</v>
      </c>
      <c r="O3424" s="10" t="s">
        <v>289</v>
      </c>
      <c r="P3424" s="2"/>
      <c r="Q3424" s="2"/>
      <c r="R3424" s="2" t="s">
        <v>76</v>
      </c>
      <c r="S3424" s="2" t="s">
        <v>59</v>
      </c>
      <c r="T3424" s="2" t="s">
        <v>105</v>
      </c>
      <c r="U3424" s="2" t="s">
        <v>78</v>
      </c>
      <c r="V3424" s="2" t="s">
        <v>6292</v>
      </c>
      <c r="W3424" s="2" t="s">
        <v>61</v>
      </c>
      <c r="X3424" s="9"/>
      <c r="Y3424" s="8"/>
      <c r="Z3424" s="2" t="s">
        <v>62</v>
      </c>
      <c r="AA3424" s="8"/>
      <c r="AB3424" s="2"/>
      <c r="AC3424" s="8"/>
      <c r="AD3424" s="8"/>
      <c r="AE3424" s="2" t="s">
        <v>53</v>
      </c>
      <c r="AF3424" s="11"/>
      <c r="AG3424" s="11"/>
      <c r="AH3424" s="2" t="s">
        <v>53</v>
      </c>
      <c r="AI3424" s="11"/>
      <c r="AJ3424" s="8" t="s">
        <v>112</v>
      </c>
      <c r="AL3424" s="2"/>
      <c r="AM3424" s="8"/>
      <c r="AO3424" s="2"/>
      <c r="AP3424" s="2" t="s">
        <v>64</v>
      </c>
      <c r="AQ3424" s="2" t="s">
        <v>64</v>
      </c>
      <c r="AR3424" s="2"/>
      <c r="AS3424" s="2"/>
      <c r="AT3424" s="2" t="s">
        <v>64</v>
      </c>
      <c r="AX3424" s="2" t="s">
        <v>67</v>
      </c>
      <c r="AY3424" s="14"/>
      <c r="BA3424" s="13">
        <v>3.0</v>
      </c>
    </row>
    <row r="3425" ht="12.75" customHeight="1">
      <c r="C3425" s="2">
        <v>2018.0</v>
      </c>
      <c r="D3425" s="8"/>
      <c r="E3425" s="9"/>
      <c r="O3425" s="9"/>
      <c r="P3425" s="8"/>
      <c r="Q3425" s="8"/>
      <c r="R3425" s="8"/>
      <c r="S3425" s="8"/>
      <c r="T3425" s="8"/>
      <c r="U3425" s="8"/>
      <c r="W3425" s="2" t="s">
        <v>61</v>
      </c>
      <c r="X3425" s="9"/>
      <c r="Y3425" s="8"/>
      <c r="Z3425" s="2" t="s">
        <v>62</v>
      </c>
      <c r="AA3425" s="8"/>
      <c r="AB3425" s="2"/>
      <c r="AC3425" s="8"/>
      <c r="AD3425" s="8"/>
      <c r="AE3425" s="2" t="s">
        <v>53</v>
      </c>
      <c r="AF3425" s="11"/>
      <c r="AG3425" s="11"/>
      <c r="AH3425" s="2" t="s">
        <v>53</v>
      </c>
      <c r="AI3425" s="11"/>
      <c r="AL3425" s="2"/>
      <c r="AM3425" s="8"/>
      <c r="AO3425" s="2"/>
      <c r="AP3425" s="8"/>
      <c r="AQ3425" s="2" t="s">
        <v>64</v>
      </c>
      <c r="AR3425" s="8"/>
      <c r="AS3425" s="8"/>
      <c r="AX3425" s="2"/>
      <c r="AY3425" s="14"/>
      <c r="BA3425" s="8"/>
    </row>
    <row r="3426" ht="12.75" customHeight="1">
      <c r="C3426" s="2">
        <v>2018.0</v>
      </c>
      <c r="D3426" s="8"/>
      <c r="E3426" s="9"/>
      <c r="O3426" s="9"/>
      <c r="P3426" s="8"/>
      <c r="Q3426" s="8"/>
      <c r="R3426" s="8"/>
      <c r="S3426" s="8"/>
      <c r="T3426" s="8"/>
      <c r="U3426" s="8"/>
      <c r="W3426" s="2" t="s">
        <v>115</v>
      </c>
      <c r="X3426" s="9"/>
      <c r="Y3426" s="8"/>
      <c r="Z3426" s="2" t="s">
        <v>62</v>
      </c>
      <c r="AA3426" s="8"/>
      <c r="AB3426" s="2"/>
      <c r="AC3426" s="8"/>
      <c r="AD3426" s="8"/>
      <c r="AE3426" s="2" t="s">
        <v>64</v>
      </c>
      <c r="AF3426" s="2" t="s">
        <v>84</v>
      </c>
      <c r="AG3426" s="2" t="s">
        <v>63</v>
      </c>
      <c r="AH3426" s="2" t="s">
        <v>53</v>
      </c>
      <c r="AI3426" s="11"/>
      <c r="AL3426" s="2"/>
      <c r="AM3426" s="8"/>
      <c r="AO3426" s="2"/>
      <c r="AP3426" s="8"/>
      <c r="AQ3426" s="2" t="s">
        <v>64</v>
      </c>
      <c r="AR3426" s="8"/>
      <c r="AS3426" s="8"/>
      <c r="AX3426" s="2"/>
      <c r="AY3426" s="14"/>
      <c r="BA3426" s="8"/>
    </row>
    <row r="3427" ht="12.75" customHeight="1">
      <c r="A3427" s="2" t="s">
        <v>6293</v>
      </c>
      <c r="B3427" s="2" t="s">
        <v>86</v>
      </c>
      <c r="C3427" s="2">
        <v>2018.0</v>
      </c>
      <c r="D3427" s="2" t="s">
        <v>64</v>
      </c>
      <c r="E3427" s="10" t="s">
        <v>178</v>
      </c>
      <c r="F3427" s="2" t="s">
        <v>630</v>
      </c>
      <c r="I3427" s="2" t="s">
        <v>135</v>
      </c>
      <c r="J3427" s="2" t="s">
        <v>135</v>
      </c>
      <c r="K3427" s="2" t="s">
        <v>53</v>
      </c>
      <c r="L3427" s="8" t="s">
        <v>72</v>
      </c>
      <c r="M3427" s="2" t="s">
        <v>181</v>
      </c>
      <c r="N3427" s="2" t="s">
        <v>74</v>
      </c>
      <c r="O3427" s="10" t="s">
        <v>263</v>
      </c>
      <c r="P3427" s="2"/>
      <c r="Q3427" s="2"/>
      <c r="R3427" s="2" t="s">
        <v>109</v>
      </c>
      <c r="S3427" s="2" t="s">
        <v>59</v>
      </c>
      <c r="T3427" s="8"/>
      <c r="U3427" s="8"/>
      <c r="V3427" s="2" t="s">
        <v>6294</v>
      </c>
      <c r="W3427" s="2" t="s">
        <v>80</v>
      </c>
      <c r="X3427" s="10" t="s">
        <v>81</v>
      </c>
      <c r="Y3427" s="2" t="s">
        <v>58</v>
      </c>
      <c r="Z3427" s="2" t="s">
        <v>62</v>
      </c>
      <c r="AA3427" s="8"/>
      <c r="AB3427" s="2"/>
      <c r="AC3427" s="2" t="s">
        <v>6295</v>
      </c>
      <c r="AD3427" s="8"/>
      <c r="AE3427" s="2" t="s">
        <v>64</v>
      </c>
      <c r="AF3427" s="2" t="s">
        <v>110</v>
      </c>
      <c r="AG3427" s="2" t="s">
        <v>63</v>
      </c>
      <c r="AH3427" s="2" t="s">
        <v>88</v>
      </c>
      <c r="AI3427" s="2" t="s">
        <v>205</v>
      </c>
      <c r="AJ3427" s="2" t="s">
        <v>112</v>
      </c>
      <c r="AL3427" s="2" t="s">
        <v>64</v>
      </c>
      <c r="AM3427" s="8" t="s">
        <v>272</v>
      </c>
      <c r="AN3427" s="8" t="s">
        <v>186</v>
      </c>
      <c r="AO3427" s="2"/>
      <c r="AP3427" s="2" t="s">
        <v>53</v>
      </c>
      <c r="AQ3427" s="2" t="s">
        <v>64</v>
      </c>
      <c r="AR3427" s="2" t="s">
        <v>206</v>
      </c>
      <c r="AS3427" s="2" t="s">
        <v>186</v>
      </c>
      <c r="AV3427" s="2" t="s">
        <v>64</v>
      </c>
      <c r="AX3427" s="2" t="s">
        <v>67</v>
      </c>
      <c r="AY3427" s="14"/>
      <c r="BA3427" s="8"/>
    </row>
    <row r="3428" ht="12.75" customHeight="1">
      <c r="A3428" s="2" t="s">
        <v>6296</v>
      </c>
      <c r="B3428" s="2" t="s">
        <v>86</v>
      </c>
      <c r="C3428" s="2">
        <v>2018.0</v>
      </c>
      <c r="D3428" s="8"/>
      <c r="E3428" s="9"/>
      <c r="F3428" s="2" t="s">
        <v>274</v>
      </c>
      <c r="G3428" s="2" t="s">
        <v>50</v>
      </c>
      <c r="H3428" s="2" t="s">
        <v>134</v>
      </c>
      <c r="I3428" s="2" t="s">
        <v>135</v>
      </c>
      <c r="J3428" s="2" t="s">
        <v>135</v>
      </c>
      <c r="K3428" s="2" t="s">
        <v>53</v>
      </c>
      <c r="L3428" s="8" t="s">
        <v>72</v>
      </c>
      <c r="M3428" s="2" t="s">
        <v>181</v>
      </c>
      <c r="N3428" s="2" t="s">
        <v>74</v>
      </c>
      <c r="O3428" s="10" t="s">
        <v>331</v>
      </c>
      <c r="P3428" s="2"/>
      <c r="Q3428" s="2"/>
      <c r="R3428" s="2" t="s">
        <v>109</v>
      </c>
      <c r="S3428" s="2" t="s">
        <v>59</v>
      </c>
      <c r="T3428" s="2" t="s">
        <v>105</v>
      </c>
      <c r="U3428" s="2" t="s">
        <v>78</v>
      </c>
      <c r="V3428" s="2" t="s">
        <v>6297</v>
      </c>
      <c r="W3428" s="2" t="s">
        <v>80</v>
      </c>
      <c r="X3428" s="10" t="s">
        <v>117</v>
      </c>
      <c r="Y3428" s="2" t="s">
        <v>76</v>
      </c>
      <c r="Z3428" s="2" t="s">
        <v>62</v>
      </c>
      <c r="AA3428" s="8"/>
      <c r="AB3428" s="2"/>
      <c r="AC3428" s="2" t="s">
        <v>6298</v>
      </c>
      <c r="AD3428" s="8"/>
      <c r="AE3428" s="2" t="s">
        <v>64</v>
      </c>
      <c r="AF3428" s="2" t="s">
        <v>97</v>
      </c>
      <c r="AG3428" s="2" t="s">
        <v>88</v>
      </c>
      <c r="AH3428" s="2" t="s">
        <v>53</v>
      </c>
      <c r="AI3428" s="11"/>
      <c r="AJ3428" s="2" t="s">
        <v>112</v>
      </c>
      <c r="AL3428" s="2"/>
      <c r="AM3428" s="8"/>
      <c r="AO3428" s="2"/>
      <c r="AP3428" s="2" t="s">
        <v>64</v>
      </c>
      <c r="AQ3428" s="2" t="s">
        <v>64</v>
      </c>
      <c r="AR3428" s="2"/>
      <c r="AS3428" s="2"/>
      <c r="AX3428" s="2" t="s">
        <v>67</v>
      </c>
      <c r="AY3428" s="12" t="s">
        <v>64</v>
      </c>
      <c r="BA3428" s="8"/>
    </row>
    <row r="3429" ht="12.75" customHeight="1">
      <c r="A3429" s="2" t="s">
        <v>6299</v>
      </c>
      <c r="B3429" s="2" t="s">
        <v>86</v>
      </c>
      <c r="C3429" s="2">
        <v>2018.0</v>
      </c>
      <c r="D3429" s="2" t="s">
        <v>64</v>
      </c>
      <c r="E3429" s="10" t="s">
        <v>4831</v>
      </c>
      <c r="F3429" s="2" t="s">
        <v>274</v>
      </c>
      <c r="G3429" s="2" t="s">
        <v>50</v>
      </c>
      <c r="H3429" s="2" t="s">
        <v>91</v>
      </c>
      <c r="I3429" s="2" t="s">
        <v>135</v>
      </c>
      <c r="J3429" s="2" t="s">
        <v>135</v>
      </c>
      <c r="K3429" s="2" t="s">
        <v>53</v>
      </c>
      <c r="L3429" s="8" t="s">
        <v>72</v>
      </c>
      <c r="M3429" s="2" t="s">
        <v>181</v>
      </c>
      <c r="N3429" s="2" t="s">
        <v>335</v>
      </c>
      <c r="O3429" s="10" t="s">
        <v>156</v>
      </c>
      <c r="P3429" s="2"/>
      <c r="Q3429" s="2"/>
      <c r="R3429" s="2" t="s">
        <v>76</v>
      </c>
      <c r="S3429" s="2" t="s">
        <v>59</v>
      </c>
      <c r="T3429" s="2" t="s">
        <v>105</v>
      </c>
      <c r="U3429" s="2" t="s">
        <v>78</v>
      </c>
      <c r="V3429" s="2" t="s">
        <v>6300</v>
      </c>
      <c r="W3429" s="2" t="s">
        <v>80</v>
      </c>
      <c r="X3429" s="10" t="s">
        <v>128</v>
      </c>
      <c r="Y3429" s="2" t="s">
        <v>58</v>
      </c>
      <c r="Z3429" s="2" t="s">
        <v>62</v>
      </c>
      <c r="AA3429" s="2" t="s">
        <v>105</v>
      </c>
      <c r="AB3429" s="2" t="s">
        <v>153</v>
      </c>
      <c r="AC3429" s="2" t="s">
        <v>6301</v>
      </c>
      <c r="AD3429" s="8"/>
      <c r="AE3429" s="2" t="s">
        <v>64</v>
      </c>
      <c r="AF3429" s="2" t="s">
        <v>110</v>
      </c>
      <c r="AG3429" s="2" t="s">
        <v>63</v>
      </c>
      <c r="AH3429" s="2" t="s">
        <v>88</v>
      </c>
      <c r="AI3429" s="2" t="s">
        <v>193</v>
      </c>
      <c r="AJ3429" s="2" t="s">
        <v>112</v>
      </c>
      <c r="AL3429" s="2"/>
      <c r="AM3429" s="8"/>
      <c r="AO3429" s="2"/>
      <c r="AP3429" s="2" t="s">
        <v>53</v>
      </c>
      <c r="AQ3429" s="2" t="s">
        <v>64</v>
      </c>
      <c r="AR3429" s="2" t="s">
        <v>300</v>
      </c>
      <c r="AS3429" s="2" t="s">
        <v>301</v>
      </c>
      <c r="AV3429" s="2" t="s">
        <v>64</v>
      </c>
      <c r="AX3429" s="2" t="s">
        <v>67</v>
      </c>
      <c r="AY3429" s="14"/>
      <c r="BA3429" s="8"/>
    </row>
    <row r="3430" ht="12.75" customHeight="1">
      <c r="A3430" s="2" t="s">
        <v>6302</v>
      </c>
      <c r="B3430" s="2" t="s">
        <v>86</v>
      </c>
      <c r="C3430" s="2">
        <v>2018.0</v>
      </c>
      <c r="D3430" s="8"/>
      <c r="E3430" s="9"/>
      <c r="F3430" s="2" t="s">
        <v>209</v>
      </c>
      <c r="G3430" s="2" t="s">
        <v>50</v>
      </c>
      <c r="H3430" s="2" t="s">
        <v>70</v>
      </c>
      <c r="I3430" s="2" t="s">
        <v>135</v>
      </c>
      <c r="J3430" s="2" t="s">
        <v>135</v>
      </c>
      <c r="K3430" s="2" t="s">
        <v>53</v>
      </c>
      <c r="L3430" s="8" t="s">
        <v>72</v>
      </c>
      <c r="M3430" s="2" t="s">
        <v>181</v>
      </c>
      <c r="N3430" s="2" t="s">
        <v>74</v>
      </c>
      <c r="O3430" s="10" t="s">
        <v>108</v>
      </c>
      <c r="P3430" s="2"/>
      <c r="Q3430" s="2"/>
      <c r="R3430" s="2" t="s">
        <v>109</v>
      </c>
      <c r="S3430" s="2" t="s">
        <v>59</v>
      </c>
      <c r="T3430" s="8"/>
      <c r="U3430" s="8"/>
      <c r="V3430" s="2" t="s">
        <v>6303</v>
      </c>
      <c r="W3430" s="2" t="s">
        <v>115</v>
      </c>
      <c r="X3430" s="9"/>
      <c r="Y3430" s="8"/>
      <c r="Z3430" s="2" t="s">
        <v>62</v>
      </c>
      <c r="AA3430" s="8"/>
      <c r="AB3430" s="2"/>
      <c r="AC3430" s="8"/>
      <c r="AD3430" s="8"/>
      <c r="AE3430" s="2" t="s">
        <v>64</v>
      </c>
      <c r="AF3430" s="2" t="s">
        <v>84</v>
      </c>
      <c r="AG3430" s="2" t="s">
        <v>63</v>
      </c>
      <c r="AH3430" s="2" t="s">
        <v>53</v>
      </c>
      <c r="AI3430" s="11"/>
      <c r="AJ3430" s="2" t="s">
        <v>112</v>
      </c>
      <c r="AL3430" s="2"/>
      <c r="AM3430" s="8"/>
      <c r="AO3430" s="2"/>
      <c r="AP3430" s="2" t="s">
        <v>53</v>
      </c>
      <c r="AQ3430" s="2" t="s">
        <v>64</v>
      </c>
      <c r="AR3430" s="2" t="s">
        <v>185</v>
      </c>
      <c r="AS3430" s="2" t="s">
        <v>186</v>
      </c>
      <c r="AW3430" s="2" t="s">
        <v>64</v>
      </c>
      <c r="AX3430" s="2" t="s">
        <v>67</v>
      </c>
      <c r="AY3430" s="14"/>
      <c r="BA3430" s="8"/>
    </row>
    <row r="3431" ht="12.75" customHeight="1">
      <c r="A3431" s="2" t="s">
        <v>6304</v>
      </c>
      <c r="B3431" s="2" t="s">
        <v>86</v>
      </c>
      <c r="C3431" s="2">
        <v>2018.0</v>
      </c>
      <c r="D3431" s="8"/>
      <c r="E3431" s="9"/>
      <c r="F3431" s="2" t="s">
        <v>209</v>
      </c>
      <c r="G3431" s="2" t="s">
        <v>50</v>
      </c>
      <c r="H3431" s="2" t="s">
        <v>91</v>
      </c>
      <c r="I3431" s="2" t="s">
        <v>135</v>
      </c>
      <c r="J3431" s="2" t="s">
        <v>135</v>
      </c>
      <c r="K3431" s="2" t="s">
        <v>53</v>
      </c>
      <c r="L3431" s="8" t="s">
        <v>72</v>
      </c>
      <c r="M3431" s="2" t="s">
        <v>181</v>
      </c>
      <c r="N3431" s="2" t="s">
        <v>2616</v>
      </c>
      <c r="O3431" s="10" t="s">
        <v>289</v>
      </c>
      <c r="P3431" s="2"/>
      <c r="Q3431" s="2"/>
      <c r="R3431" s="2" t="s">
        <v>76</v>
      </c>
      <c r="S3431" s="2" t="s">
        <v>59</v>
      </c>
      <c r="T3431" s="2" t="s">
        <v>105</v>
      </c>
      <c r="U3431" s="2" t="s">
        <v>78</v>
      </c>
      <c r="V3431" s="2" t="s">
        <v>6305</v>
      </c>
      <c r="W3431" s="2" t="s">
        <v>80</v>
      </c>
      <c r="X3431" s="10" t="s">
        <v>444</v>
      </c>
      <c r="Y3431" s="2" t="s">
        <v>58</v>
      </c>
      <c r="Z3431" s="2" t="s">
        <v>62</v>
      </c>
      <c r="AA3431" s="2" t="s">
        <v>166</v>
      </c>
      <c r="AB3431" s="2" t="s">
        <v>153</v>
      </c>
      <c r="AC3431" s="2" t="s">
        <v>6306</v>
      </c>
      <c r="AD3431" s="8"/>
      <c r="AE3431" s="2" t="s">
        <v>64</v>
      </c>
      <c r="AF3431" s="2" t="s">
        <v>84</v>
      </c>
      <c r="AG3431" s="2" t="s">
        <v>63</v>
      </c>
      <c r="AH3431" s="2" t="s">
        <v>53</v>
      </c>
      <c r="AI3431" s="11"/>
      <c r="AJ3431" s="2" t="s">
        <v>112</v>
      </c>
      <c r="AL3431" s="2"/>
      <c r="AM3431" s="8"/>
      <c r="AO3431" s="2"/>
      <c r="AP3431" s="2" t="s">
        <v>53</v>
      </c>
      <c r="AQ3431" s="2" t="s">
        <v>64</v>
      </c>
      <c r="AR3431" s="2" t="s">
        <v>185</v>
      </c>
      <c r="AS3431" s="2" t="s">
        <v>186</v>
      </c>
      <c r="AX3431" s="2" t="s">
        <v>67</v>
      </c>
      <c r="AY3431" s="14"/>
      <c r="BA3431" s="8"/>
    </row>
    <row r="3432" ht="12.75" customHeight="1">
      <c r="A3432" s="2" t="s">
        <v>4384</v>
      </c>
      <c r="B3432" s="2" t="s">
        <v>81</v>
      </c>
      <c r="C3432" s="2">
        <v>2018.0</v>
      </c>
      <c r="D3432" s="8"/>
      <c r="E3432" s="9"/>
      <c r="F3432" s="2" t="s">
        <v>630</v>
      </c>
      <c r="G3432" s="2" t="s">
        <v>101</v>
      </c>
      <c r="H3432" s="2" t="s">
        <v>91</v>
      </c>
      <c r="I3432" s="2" t="s">
        <v>173</v>
      </c>
      <c r="J3432" s="2" t="s">
        <v>173</v>
      </c>
      <c r="K3432" s="2" t="s">
        <v>53</v>
      </c>
      <c r="L3432" s="8" t="s">
        <v>72</v>
      </c>
      <c r="M3432" s="2" t="s">
        <v>181</v>
      </c>
      <c r="N3432" s="2" t="s">
        <v>74</v>
      </c>
      <c r="O3432" s="10" t="s">
        <v>426</v>
      </c>
      <c r="P3432" s="2"/>
      <c r="Q3432" s="2"/>
      <c r="R3432" s="2" t="s">
        <v>109</v>
      </c>
      <c r="S3432" s="2" t="s">
        <v>59</v>
      </c>
      <c r="T3432" s="2" t="s">
        <v>795</v>
      </c>
      <c r="U3432" s="2" t="s">
        <v>78</v>
      </c>
      <c r="V3432" s="2" t="s">
        <v>6307</v>
      </c>
      <c r="W3432" s="2" t="s">
        <v>80</v>
      </c>
      <c r="X3432" s="10" t="s">
        <v>368</v>
      </c>
      <c r="Y3432" s="2" t="s">
        <v>58</v>
      </c>
      <c r="Z3432" s="2" t="s">
        <v>62</v>
      </c>
      <c r="AA3432" s="8"/>
      <c r="AB3432" s="2" t="s">
        <v>82</v>
      </c>
      <c r="AC3432" s="2" t="s">
        <v>6308</v>
      </c>
      <c r="AD3432" s="8"/>
      <c r="AE3432" s="2" t="s">
        <v>64</v>
      </c>
      <c r="AF3432" s="2" t="s">
        <v>110</v>
      </c>
      <c r="AG3432" s="2" t="s">
        <v>63</v>
      </c>
      <c r="AH3432" s="2" t="s">
        <v>88</v>
      </c>
      <c r="AI3432" s="2" t="s">
        <v>111</v>
      </c>
      <c r="AJ3432" s="2" t="s">
        <v>112</v>
      </c>
      <c r="AL3432" s="2"/>
      <c r="AM3432" s="8"/>
      <c r="AO3432" s="2"/>
      <c r="AP3432" s="2" t="s">
        <v>53</v>
      </c>
      <c r="AQ3432" s="2" t="s">
        <v>64</v>
      </c>
      <c r="AR3432" s="2" t="s">
        <v>113</v>
      </c>
      <c r="AS3432" s="2" t="s">
        <v>114</v>
      </c>
      <c r="AX3432" s="2" t="s">
        <v>67</v>
      </c>
      <c r="AY3432" s="14"/>
      <c r="BA3432" s="8"/>
    </row>
    <row r="3433" ht="12.75" customHeight="1">
      <c r="A3433" s="2" t="s">
        <v>4901</v>
      </c>
      <c r="B3433" s="2" t="s">
        <v>81</v>
      </c>
      <c r="C3433" s="2">
        <v>2018.0</v>
      </c>
      <c r="D3433" s="8"/>
      <c r="E3433" s="9"/>
      <c r="F3433" s="2" t="s">
        <v>405</v>
      </c>
      <c r="G3433" s="2" t="s">
        <v>50</v>
      </c>
      <c r="H3433" s="2" t="s">
        <v>51</v>
      </c>
      <c r="I3433" s="2" t="s">
        <v>173</v>
      </c>
      <c r="J3433" s="2" t="s">
        <v>173</v>
      </c>
      <c r="K3433" s="2" t="s">
        <v>53</v>
      </c>
      <c r="L3433" s="8" t="s">
        <v>72</v>
      </c>
      <c r="M3433" s="2" t="s">
        <v>181</v>
      </c>
      <c r="N3433" s="2" t="s">
        <v>74</v>
      </c>
      <c r="O3433" s="10" t="s">
        <v>245</v>
      </c>
      <c r="P3433" s="2"/>
      <c r="Q3433" s="2"/>
      <c r="R3433" s="2" t="s">
        <v>109</v>
      </c>
      <c r="S3433" s="2" t="s">
        <v>59</v>
      </c>
      <c r="T3433" s="8"/>
      <c r="U3433" s="8"/>
      <c r="V3433" s="2" t="s">
        <v>6309</v>
      </c>
      <c r="W3433" s="2" t="s">
        <v>80</v>
      </c>
      <c r="X3433" s="10" t="s">
        <v>1358</v>
      </c>
      <c r="Y3433" s="2" t="s">
        <v>58</v>
      </c>
      <c r="Z3433" s="2" t="s">
        <v>62</v>
      </c>
      <c r="AA3433" s="8"/>
      <c r="AB3433" s="2" t="s">
        <v>153</v>
      </c>
      <c r="AC3433" s="8"/>
      <c r="AD3433" s="8"/>
      <c r="AE3433" s="2" t="s">
        <v>64</v>
      </c>
      <c r="AF3433" s="2" t="s">
        <v>110</v>
      </c>
      <c r="AG3433" s="2" t="s">
        <v>63</v>
      </c>
      <c r="AH3433" s="2" t="s">
        <v>88</v>
      </c>
      <c r="AI3433" s="2" t="s">
        <v>989</v>
      </c>
      <c r="AJ3433" s="2" t="s">
        <v>112</v>
      </c>
      <c r="AL3433" s="2"/>
      <c r="AM3433" s="8"/>
      <c r="AO3433" s="2"/>
      <c r="AP3433" s="2" t="s">
        <v>53</v>
      </c>
      <c r="AQ3433" s="2" t="s">
        <v>64</v>
      </c>
      <c r="AR3433" s="2" t="s">
        <v>2453</v>
      </c>
      <c r="AS3433" s="2" t="s">
        <v>114</v>
      </c>
      <c r="AX3433" s="2" t="s">
        <v>67</v>
      </c>
      <c r="AY3433" s="14"/>
      <c r="BA3433" s="8"/>
    </row>
    <row r="3434" ht="12.75" customHeight="1">
      <c r="A3434" s="2" t="s">
        <v>6310</v>
      </c>
      <c r="B3434" s="2" t="s">
        <v>81</v>
      </c>
      <c r="C3434" s="2">
        <v>2018.0</v>
      </c>
      <c r="D3434" s="2" t="s">
        <v>64</v>
      </c>
      <c r="E3434" s="10" t="s">
        <v>4831</v>
      </c>
      <c r="F3434" s="2" t="s">
        <v>405</v>
      </c>
      <c r="G3434" s="2" t="s">
        <v>50</v>
      </c>
      <c r="H3434" s="2" t="s">
        <v>70</v>
      </c>
      <c r="I3434" s="2" t="s">
        <v>173</v>
      </c>
      <c r="J3434" s="2" t="s">
        <v>173</v>
      </c>
      <c r="K3434" s="2" t="s">
        <v>64</v>
      </c>
      <c r="L3434" s="8" t="s">
        <v>72</v>
      </c>
      <c r="M3434" s="2" t="s">
        <v>181</v>
      </c>
      <c r="N3434" s="2" t="s">
        <v>74</v>
      </c>
      <c r="O3434" s="10" t="s">
        <v>156</v>
      </c>
      <c r="P3434" s="2"/>
      <c r="Q3434" s="2"/>
      <c r="R3434" s="2" t="s">
        <v>76</v>
      </c>
      <c r="S3434" s="2" t="s">
        <v>59</v>
      </c>
      <c r="T3434" s="8"/>
      <c r="U3434" s="8"/>
      <c r="V3434" s="2" t="s">
        <v>6311</v>
      </c>
      <c r="W3434" s="2" t="s">
        <v>80</v>
      </c>
      <c r="X3434" s="10" t="s">
        <v>57</v>
      </c>
      <c r="Y3434" s="2" t="s">
        <v>58</v>
      </c>
      <c r="Z3434" s="2" t="s">
        <v>62</v>
      </c>
      <c r="AA3434" s="2" t="s">
        <v>2333</v>
      </c>
      <c r="AB3434" s="2" t="s">
        <v>153</v>
      </c>
      <c r="AC3434" s="2" t="s">
        <v>6312</v>
      </c>
      <c r="AD3434" s="8"/>
      <c r="AE3434" s="2" t="s">
        <v>64</v>
      </c>
      <c r="AF3434" s="2" t="s">
        <v>84</v>
      </c>
      <c r="AG3434" s="2" t="s">
        <v>63</v>
      </c>
      <c r="AH3434" s="2" t="s">
        <v>53</v>
      </c>
      <c r="AI3434" s="11"/>
      <c r="AJ3434" s="2" t="s">
        <v>112</v>
      </c>
      <c r="AL3434" s="2"/>
      <c r="AM3434" s="8"/>
      <c r="AO3434" s="2"/>
      <c r="AP3434" s="2" t="s">
        <v>53</v>
      </c>
      <c r="AQ3434" s="2" t="s">
        <v>64</v>
      </c>
      <c r="AR3434" s="2" t="s">
        <v>372</v>
      </c>
      <c r="AS3434" s="2" t="s">
        <v>186</v>
      </c>
      <c r="AX3434" s="2" t="s">
        <v>67</v>
      </c>
      <c r="AY3434" s="14"/>
      <c r="BA3434" s="8"/>
    </row>
    <row r="3435" ht="12.75" customHeight="1">
      <c r="A3435" s="2" t="s">
        <v>6313</v>
      </c>
      <c r="B3435" s="2" t="s">
        <v>81</v>
      </c>
      <c r="C3435" s="2">
        <v>2018.0</v>
      </c>
      <c r="D3435" s="8"/>
      <c r="E3435" s="9"/>
      <c r="F3435" s="2" t="s">
        <v>519</v>
      </c>
      <c r="G3435" s="2" t="s">
        <v>50</v>
      </c>
      <c r="H3435" s="2" t="s">
        <v>134</v>
      </c>
      <c r="I3435" s="2" t="s">
        <v>173</v>
      </c>
      <c r="J3435" s="2" t="s">
        <v>173</v>
      </c>
      <c r="K3435" s="2" t="s">
        <v>53</v>
      </c>
      <c r="L3435" s="8" t="s">
        <v>72</v>
      </c>
      <c r="M3435" s="2" t="s">
        <v>181</v>
      </c>
      <c r="N3435" s="2" t="s">
        <v>74</v>
      </c>
      <c r="O3435" s="10" t="s">
        <v>263</v>
      </c>
      <c r="P3435" s="2"/>
      <c r="Q3435" s="2"/>
      <c r="R3435" s="2" t="s">
        <v>109</v>
      </c>
      <c r="S3435" s="2" t="s">
        <v>59</v>
      </c>
      <c r="T3435" s="8"/>
      <c r="U3435" s="8"/>
      <c r="V3435" s="2" t="s">
        <v>6314</v>
      </c>
      <c r="W3435" s="2" t="s">
        <v>80</v>
      </c>
      <c r="X3435" s="10" t="s">
        <v>444</v>
      </c>
      <c r="Y3435" s="2" t="s">
        <v>58</v>
      </c>
      <c r="Z3435" s="2" t="s">
        <v>62</v>
      </c>
      <c r="AA3435" s="8"/>
      <c r="AB3435" s="2"/>
      <c r="AC3435" s="2" t="s">
        <v>6315</v>
      </c>
      <c r="AD3435" s="8"/>
      <c r="AE3435" s="2" t="s">
        <v>64</v>
      </c>
      <c r="AF3435" s="2" t="s">
        <v>84</v>
      </c>
      <c r="AG3435" s="2" t="s">
        <v>63</v>
      </c>
      <c r="AH3435" s="2" t="s">
        <v>53</v>
      </c>
      <c r="AI3435" s="11"/>
      <c r="AJ3435" s="2" t="s">
        <v>112</v>
      </c>
      <c r="AL3435" s="2" t="s">
        <v>64</v>
      </c>
      <c r="AM3435" s="8" t="s">
        <v>305</v>
      </c>
      <c r="AN3435" s="8" t="s">
        <v>186</v>
      </c>
      <c r="AO3435" s="2"/>
      <c r="AP3435" s="2" t="s">
        <v>53</v>
      </c>
      <c r="AQ3435" s="2" t="s">
        <v>64</v>
      </c>
      <c r="AR3435" s="2" t="s">
        <v>213</v>
      </c>
      <c r="AS3435" s="2" t="s">
        <v>114</v>
      </c>
      <c r="AX3435" s="2" t="s">
        <v>67</v>
      </c>
      <c r="AY3435" s="14"/>
      <c r="BA3435" s="8"/>
    </row>
    <row r="3436" ht="12.75" customHeight="1">
      <c r="A3436" s="2" t="s">
        <v>5949</v>
      </c>
      <c r="B3436" s="2" t="s">
        <v>81</v>
      </c>
      <c r="C3436" s="2">
        <v>2018.0</v>
      </c>
      <c r="D3436" s="8"/>
      <c r="E3436" s="9"/>
      <c r="F3436" s="2" t="s">
        <v>519</v>
      </c>
      <c r="G3436" s="2" t="s">
        <v>50</v>
      </c>
      <c r="H3436" s="2" t="s">
        <v>134</v>
      </c>
      <c r="I3436" s="2" t="s">
        <v>173</v>
      </c>
      <c r="J3436" s="2" t="s">
        <v>173</v>
      </c>
      <c r="K3436" s="2" t="s">
        <v>53</v>
      </c>
      <c r="L3436" s="8" t="s">
        <v>72</v>
      </c>
      <c r="M3436" s="2" t="s">
        <v>181</v>
      </c>
      <c r="N3436" s="2" t="s">
        <v>74</v>
      </c>
      <c r="O3436" s="10" t="s">
        <v>289</v>
      </c>
      <c r="P3436" s="2"/>
      <c r="Q3436" s="2"/>
      <c r="R3436" s="2" t="s">
        <v>76</v>
      </c>
      <c r="S3436" s="2" t="s">
        <v>59</v>
      </c>
      <c r="T3436" s="8"/>
      <c r="U3436" s="8"/>
      <c r="V3436" s="2" t="s">
        <v>6316</v>
      </c>
      <c r="W3436" s="2" t="s">
        <v>80</v>
      </c>
      <c r="X3436" s="10" t="s">
        <v>75</v>
      </c>
      <c r="Y3436" s="2" t="s">
        <v>76</v>
      </c>
      <c r="Z3436" s="2" t="s">
        <v>62</v>
      </c>
      <c r="AA3436" s="2" t="s">
        <v>105</v>
      </c>
      <c r="AB3436" s="2" t="s">
        <v>82</v>
      </c>
      <c r="AC3436" s="2" t="s">
        <v>6317</v>
      </c>
      <c r="AD3436" s="8"/>
      <c r="AE3436" s="2" t="s">
        <v>64</v>
      </c>
      <c r="AF3436" s="2" t="s">
        <v>97</v>
      </c>
      <c r="AG3436" s="2" t="s">
        <v>88</v>
      </c>
      <c r="AH3436" s="2" t="s">
        <v>53</v>
      </c>
      <c r="AI3436" s="11"/>
      <c r="AJ3436" s="2" t="s">
        <v>112</v>
      </c>
      <c r="AL3436" s="2"/>
      <c r="AM3436" s="8"/>
      <c r="AO3436" s="2"/>
      <c r="AP3436" s="2" t="s">
        <v>64</v>
      </c>
      <c r="AQ3436" s="2" t="s">
        <v>64</v>
      </c>
      <c r="AR3436" s="2"/>
      <c r="AS3436" s="2"/>
      <c r="AX3436" s="2" t="s">
        <v>67</v>
      </c>
      <c r="AY3436" s="12" t="s">
        <v>64</v>
      </c>
      <c r="BA3436" s="8"/>
    </row>
    <row r="3437" ht="12.75" customHeight="1">
      <c r="A3437" s="2" t="s">
        <v>6318</v>
      </c>
      <c r="B3437" s="2" t="s">
        <v>81</v>
      </c>
      <c r="C3437" s="2">
        <v>2018.0</v>
      </c>
      <c r="D3437" s="2" t="s">
        <v>64</v>
      </c>
      <c r="E3437" s="10" t="s">
        <v>4831</v>
      </c>
      <c r="F3437" s="2" t="s">
        <v>431</v>
      </c>
      <c r="G3437" s="2" t="s">
        <v>101</v>
      </c>
      <c r="H3437" s="2" t="s">
        <v>134</v>
      </c>
      <c r="I3437" s="2" t="s">
        <v>173</v>
      </c>
      <c r="J3437" s="2" t="s">
        <v>173</v>
      </c>
      <c r="K3437" s="2" t="s">
        <v>53</v>
      </c>
      <c r="L3437" s="8" t="s">
        <v>72</v>
      </c>
      <c r="M3437" s="2" t="s">
        <v>1060</v>
      </c>
      <c r="O3437" s="10" t="s">
        <v>108</v>
      </c>
      <c r="P3437" s="2" t="s">
        <v>109</v>
      </c>
      <c r="Q3437" s="2" t="s">
        <v>62</v>
      </c>
      <c r="R3437" s="2"/>
      <c r="S3437" s="2"/>
      <c r="T3437" s="8"/>
      <c r="U3437" s="8"/>
      <c r="V3437" s="2" t="s">
        <v>6319</v>
      </c>
      <c r="W3437" s="2" t="s">
        <v>80</v>
      </c>
      <c r="X3437" s="9"/>
      <c r="Y3437" s="8"/>
      <c r="Z3437" s="2" t="s">
        <v>62</v>
      </c>
      <c r="AA3437" s="8"/>
      <c r="AB3437" s="2"/>
      <c r="AC3437" s="2" t="s">
        <v>6320</v>
      </c>
      <c r="AD3437" s="8"/>
      <c r="AE3437" s="2" t="s">
        <v>64</v>
      </c>
      <c r="AF3437" s="2" t="s">
        <v>110</v>
      </c>
      <c r="AG3437" s="2" t="s">
        <v>63</v>
      </c>
      <c r="AH3437" s="2" t="s">
        <v>88</v>
      </c>
      <c r="AI3437" s="2" t="s">
        <v>989</v>
      </c>
      <c r="AJ3437" s="2" t="s">
        <v>112</v>
      </c>
      <c r="AL3437" s="2"/>
      <c r="AM3437" s="8"/>
      <c r="AO3437" s="2"/>
      <c r="AP3437" s="2" t="s">
        <v>53</v>
      </c>
      <c r="AQ3437" s="2" t="s">
        <v>64</v>
      </c>
      <c r="AR3437" s="2" t="s">
        <v>185</v>
      </c>
      <c r="AS3437" s="2" t="s">
        <v>186</v>
      </c>
      <c r="AV3437" s="2" t="s">
        <v>64</v>
      </c>
      <c r="AW3437" s="2" t="s">
        <v>64</v>
      </c>
      <c r="AX3437" s="2" t="s">
        <v>67</v>
      </c>
      <c r="AY3437" s="14"/>
      <c r="AZ3437" s="2">
        <v>2.0</v>
      </c>
      <c r="BA3437" s="8"/>
    </row>
    <row r="3438" ht="12.75" customHeight="1">
      <c r="C3438" s="2">
        <v>2018.0</v>
      </c>
      <c r="D3438" s="2" t="s">
        <v>64</v>
      </c>
      <c r="E3438" s="10" t="s">
        <v>4831</v>
      </c>
      <c r="N3438" s="2" t="s">
        <v>74</v>
      </c>
      <c r="O3438" s="10" t="s">
        <v>469</v>
      </c>
      <c r="P3438" s="2" t="s">
        <v>109</v>
      </c>
      <c r="Q3438" s="2" t="s">
        <v>62</v>
      </c>
      <c r="R3438" s="2"/>
      <c r="S3438" s="2"/>
      <c r="T3438" s="8"/>
      <c r="U3438" s="2" t="s">
        <v>78</v>
      </c>
      <c r="V3438" s="2" t="s">
        <v>6321</v>
      </c>
      <c r="W3438" s="8"/>
      <c r="X3438" s="9"/>
      <c r="Y3438" s="8"/>
      <c r="Z3438" s="8"/>
      <c r="AA3438" s="8"/>
      <c r="AB3438" s="2"/>
      <c r="AC3438" s="8"/>
      <c r="AD3438" s="8"/>
      <c r="AE3438" s="2" t="s">
        <v>64</v>
      </c>
      <c r="AF3438" s="2" t="s">
        <v>110</v>
      </c>
      <c r="AG3438" s="2" t="s">
        <v>63</v>
      </c>
      <c r="AH3438" s="2" t="s">
        <v>88</v>
      </c>
      <c r="AI3438" s="2" t="s">
        <v>989</v>
      </c>
      <c r="AJ3438" s="2" t="s">
        <v>112</v>
      </c>
      <c r="AL3438" s="2"/>
      <c r="AM3438" s="8"/>
      <c r="AO3438" s="2"/>
      <c r="AP3438" s="2" t="s">
        <v>53</v>
      </c>
      <c r="AQ3438" s="2" t="s">
        <v>64</v>
      </c>
      <c r="AR3438" s="2" t="s">
        <v>185</v>
      </c>
      <c r="AS3438" s="2" t="s">
        <v>186</v>
      </c>
      <c r="AX3438" s="2" t="s">
        <v>67</v>
      </c>
      <c r="AY3438" s="14"/>
      <c r="BA3438" s="8"/>
    </row>
    <row r="3439" ht="12.75" customHeight="1">
      <c r="A3439" s="2" t="s">
        <v>6322</v>
      </c>
      <c r="B3439" s="2" t="s">
        <v>81</v>
      </c>
      <c r="C3439" s="2">
        <v>2018.0</v>
      </c>
      <c r="D3439" s="2" t="s">
        <v>64</v>
      </c>
      <c r="E3439" s="10" t="s">
        <v>4831</v>
      </c>
      <c r="F3439" s="2" t="s">
        <v>188</v>
      </c>
      <c r="G3439" s="2" t="s">
        <v>50</v>
      </c>
      <c r="H3439" s="2" t="s">
        <v>91</v>
      </c>
      <c r="I3439" s="2" t="s">
        <v>157</v>
      </c>
      <c r="J3439" s="2" t="s">
        <v>157</v>
      </c>
      <c r="K3439" s="2" t="s">
        <v>53</v>
      </c>
      <c r="L3439" s="8" t="s">
        <v>72</v>
      </c>
      <c r="M3439" s="2" t="s">
        <v>181</v>
      </c>
      <c r="N3439" s="2" t="s">
        <v>74</v>
      </c>
      <c r="O3439" s="10" t="s">
        <v>447</v>
      </c>
      <c r="P3439" s="2"/>
      <c r="Q3439" s="2"/>
      <c r="R3439" s="2" t="s">
        <v>109</v>
      </c>
      <c r="S3439" s="2" t="s">
        <v>59</v>
      </c>
      <c r="T3439" s="8"/>
      <c r="U3439" s="2" t="s">
        <v>78</v>
      </c>
      <c r="V3439" s="2" t="s">
        <v>6323</v>
      </c>
      <c r="W3439" s="2" t="s">
        <v>80</v>
      </c>
      <c r="X3439" s="10" t="s">
        <v>95</v>
      </c>
      <c r="Y3439" s="2" t="s">
        <v>58</v>
      </c>
      <c r="Z3439" s="2" t="s">
        <v>62</v>
      </c>
      <c r="AA3439" s="2" t="s">
        <v>77</v>
      </c>
      <c r="AB3439" s="2" t="s">
        <v>153</v>
      </c>
      <c r="AC3439" s="2" t="s">
        <v>6324</v>
      </c>
      <c r="AD3439" s="8"/>
      <c r="AE3439" s="2" t="s">
        <v>64</v>
      </c>
      <c r="AF3439" s="2" t="s">
        <v>110</v>
      </c>
      <c r="AG3439" s="2" t="s">
        <v>63</v>
      </c>
      <c r="AH3439" s="2" t="s">
        <v>88</v>
      </c>
      <c r="AI3439" s="2" t="s">
        <v>193</v>
      </c>
      <c r="AJ3439" s="2" t="s">
        <v>112</v>
      </c>
      <c r="AL3439" s="2"/>
      <c r="AM3439" s="8"/>
      <c r="AO3439" s="2"/>
      <c r="AP3439" s="2" t="s">
        <v>53</v>
      </c>
      <c r="AQ3439" s="2" t="s">
        <v>64</v>
      </c>
      <c r="AR3439" s="2" t="s">
        <v>185</v>
      </c>
      <c r="AS3439" s="2" t="s">
        <v>186</v>
      </c>
      <c r="AV3439" s="2" t="s">
        <v>64</v>
      </c>
      <c r="AX3439" s="2" t="s">
        <v>67</v>
      </c>
      <c r="AY3439" s="14"/>
      <c r="BA3439" s="8"/>
    </row>
    <row r="3440" ht="12.75" customHeight="1">
      <c r="A3440" s="2" t="s">
        <v>464</v>
      </c>
      <c r="B3440" s="2" t="s">
        <v>81</v>
      </c>
      <c r="C3440" s="2">
        <v>2018.0</v>
      </c>
      <c r="D3440" s="2" t="s">
        <v>64</v>
      </c>
      <c r="E3440" s="10" t="s">
        <v>287</v>
      </c>
      <c r="I3440" s="2" t="s">
        <v>173</v>
      </c>
      <c r="J3440" s="2" t="s">
        <v>173</v>
      </c>
      <c r="K3440" s="2" t="s">
        <v>53</v>
      </c>
      <c r="L3440" s="8" t="s">
        <v>72</v>
      </c>
      <c r="M3440" s="2" t="s">
        <v>55</v>
      </c>
      <c r="N3440" s="2" t="s">
        <v>74</v>
      </c>
      <c r="O3440" s="10" t="s">
        <v>223</v>
      </c>
      <c r="P3440" s="2"/>
      <c r="Q3440" s="2"/>
      <c r="R3440" s="2" t="s">
        <v>109</v>
      </c>
      <c r="S3440" s="2" t="s">
        <v>59</v>
      </c>
      <c r="T3440" s="8"/>
      <c r="U3440" s="2" t="s">
        <v>78</v>
      </c>
      <c r="V3440" s="2" t="s">
        <v>6325</v>
      </c>
      <c r="W3440" s="2" t="s">
        <v>80</v>
      </c>
      <c r="X3440" s="10" t="s">
        <v>128</v>
      </c>
      <c r="Y3440" s="2" t="s">
        <v>58</v>
      </c>
      <c r="Z3440" s="2" t="s">
        <v>62</v>
      </c>
      <c r="AA3440" s="8"/>
      <c r="AB3440" s="2"/>
      <c r="AC3440" s="2" t="s">
        <v>6326</v>
      </c>
      <c r="AD3440" s="8"/>
      <c r="AE3440" s="2" t="s">
        <v>64</v>
      </c>
      <c r="AF3440" s="2" t="s">
        <v>110</v>
      </c>
      <c r="AG3440" s="2" t="s">
        <v>63</v>
      </c>
      <c r="AH3440" s="2" t="s">
        <v>88</v>
      </c>
      <c r="AI3440" s="2" t="s">
        <v>205</v>
      </c>
      <c r="AJ3440" s="2" t="s">
        <v>112</v>
      </c>
      <c r="AL3440" s="2"/>
      <c r="AM3440" s="8"/>
      <c r="AO3440" s="2"/>
      <c r="AP3440" s="2" t="s">
        <v>64</v>
      </c>
      <c r="AQ3440" s="2" t="s">
        <v>64</v>
      </c>
      <c r="AR3440" s="2" t="s">
        <v>213</v>
      </c>
      <c r="AS3440" s="2" t="s">
        <v>114</v>
      </c>
      <c r="AV3440" s="2" t="s">
        <v>64</v>
      </c>
      <c r="AW3440" s="2" t="s">
        <v>53</v>
      </c>
      <c r="AX3440" s="2" t="s">
        <v>67</v>
      </c>
      <c r="AY3440" s="14"/>
      <c r="AZ3440" s="2">
        <v>2.0</v>
      </c>
      <c r="BA3440" s="8"/>
    </row>
    <row r="3441" ht="12.75" customHeight="1">
      <c r="C3441" s="2">
        <v>2018.0</v>
      </c>
      <c r="D3441" s="2" t="s">
        <v>64</v>
      </c>
      <c r="E3441" s="10" t="s">
        <v>4831</v>
      </c>
      <c r="M3441" s="2" t="s">
        <v>635</v>
      </c>
      <c r="N3441" s="2" t="s">
        <v>74</v>
      </c>
      <c r="O3441" s="10" t="s">
        <v>331</v>
      </c>
      <c r="P3441" s="2"/>
      <c r="Q3441" s="2"/>
      <c r="R3441" s="2" t="s">
        <v>109</v>
      </c>
      <c r="S3441" s="2" t="s">
        <v>59</v>
      </c>
      <c r="T3441" s="8"/>
      <c r="U3441" s="8"/>
      <c r="V3441" s="2" t="s">
        <v>6325</v>
      </c>
      <c r="W3441" s="8"/>
      <c r="X3441" s="9"/>
      <c r="Y3441" s="8"/>
      <c r="Z3441" s="8"/>
      <c r="AA3441" s="8"/>
      <c r="AB3441" s="2"/>
      <c r="AC3441" s="8"/>
      <c r="AD3441" s="8"/>
      <c r="AE3441" s="2" t="s">
        <v>64</v>
      </c>
      <c r="AF3441" s="2" t="s">
        <v>110</v>
      </c>
      <c r="AG3441" s="2" t="s">
        <v>63</v>
      </c>
      <c r="AH3441" s="2" t="s">
        <v>88</v>
      </c>
      <c r="AI3441" s="2" t="s">
        <v>205</v>
      </c>
      <c r="AJ3441" s="2" t="s">
        <v>112</v>
      </c>
      <c r="AL3441" s="2"/>
      <c r="AM3441" s="8"/>
      <c r="AO3441" s="2"/>
      <c r="AP3441" s="2" t="s">
        <v>53</v>
      </c>
      <c r="AQ3441" s="2" t="s">
        <v>64</v>
      </c>
      <c r="AR3441" s="2" t="s">
        <v>185</v>
      </c>
      <c r="AS3441" s="2" t="s">
        <v>186</v>
      </c>
      <c r="AX3441" s="2" t="s">
        <v>67</v>
      </c>
      <c r="AY3441" s="14"/>
      <c r="BA3441" s="8"/>
    </row>
    <row r="3442" ht="12.75" customHeight="1">
      <c r="A3442" s="2" t="s">
        <v>6327</v>
      </c>
      <c r="B3442" s="2" t="s">
        <v>81</v>
      </c>
      <c r="C3442" s="2">
        <v>2018.0</v>
      </c>
      <c r="D3442" s="8"/>
      <c r="E3442" s="9"/>
      <c r="I3442" s="2" t="s">
        <v>173</v>
      </c>
      <c r="J3442" s="2" t="s">
        <v>173</v>
      </c>
      <c r="K3442" s="2" t="s">
        <v>53</v>
      </c>
      <c r="L3442" s="8" t="s">
        <v>72</v>
      </c>
      <c r="M3442" s="2" t="s">
        <v>181</v>
      </c>
      <c r="N3442" s="2" t="s">
        <v>74</v>
      </c>
      <c r="O3442" s="10" t="s">
        <v>263</v>
      </c>
      <c r="P3442" s="2"/>
      <c r="Q3442" s="2"/>
      <c r="R3442" s="2" t="s">
        <v>109</v>
      </c>
      <c r="S3442" s="2" t="s">
        <v>59</v>
      </c>
      <c r="T3442" s="8"/>
      <c r="U3442" s="2" t="s">
        <v>78</v>
      </c>
      <c r="V3442" s="2" t="s">
        <v>6328</v>
      </c>
      <c r="W3442" s="2" t="s">
        <v>80</v>
      </c>
      <c r="X3442" s="10" t="s">
        <v>128</v>
      </c>
      <c r="Y3442" s="2" t="s">
        <v>58</v>
      </c>
      <c r="Z3442" s="2" t="s">
        <v>62</v>
      </c>
      <c r="AA3442" s="2" t="s">
        <v>105</v>
      </c>
      <c r="AB3442" s="2" t="s">
        <v>82</v>
      </c>
      <c r="AC3442" s="2" t="s">
        <v>6329</v>
      </c>
      <c r="AD3442" s="8"/>
      <c r="AE3442" s="2" t="s">
        <v>64</v>
      </c>
      <c r="AF3442" s="2" t="s">
        <v>110</v>
      </c>
      <c r="AG3442" s="2" t="s">
        <v>63</v>
      </c>
      <c r="AH3442" s="2" t="s">
        <v>88</v>
      </c>
      <c r="AI3442" s="2" t="s">
        <v>989</v>
      </c>
      <c r="AJ3442" s="2" t="s">
        <v>112</v>
      </c>
      <c r="AL3442" s="2"/>
      <c r="AM3442" s="8"/>
      <c r="AO3442" s="2"/>
      <c r="AP3442" s="2" t="s">
        <v>53</v>
      </c>
      <c r="AQ3442" s="2" t="s">
        <v>64</v>
      </c>
      <c r="AR3442" s="2" t="s">
        <v>2453</v>
      </c>
      <c r="AS3442" s="2" t="s">
        <v>114</v>
      </c>
      <c r="AV3442" s="2" t="s">
        <v>64</v>
      </c>
      <c r="AX3442" s="2" t="s">
        <v>67</v>
      </c>
      <c r="AY3442" s="14"/>
      <c r="BA3442" s="8"/>
    </row>
    <row r="3443" ht="12.75" customHeight="1">
      <c r="A3443" s="2" t="s">
        <v>6330</v>
      </c>
      <c r="B3443" s="2" t="s">
        <v>81</v>
      </c>
      <c r="C3443" s="2">
        <v>2018.0</v>
      </c>
      <c r="D3443" s="2" t="s">
        <v>64</v>
      </c>
      <c r="E3443" s="10" t="s">
        <v>178</v>
      </c>
      <c r="F3443" s="2" t="s">
        <v>274</v>
      </c>
      <c r="G3443" s="2" t="s">
        <v>50</v>
      </c>
      <c r="H3443" s="2" t="s">
        <v>91</v>
      </c>
      <c r="I3443" s="2" t="s">
        <v>173</v>
      </c>
      <c r="J3443" s="2" t="s">
        <v>173</v>
      </c>
      <c r="K3443" s="2" t="s">
        <v>53</v>
      </c>
      <c r="L3443" s="8" t="s">
        <v>72</v>
      </c>
      <c r="M3443" s="2" t="s">
        <v>181</v>
      </c>
      <c r="N3443" s="2" t="s">
        <v>74</v>
      </c>
      <c r="O3443" s="10" t="s">
        <v>48</v>
      </c>
      <c r="P3443" s="2" t="s">
        <v>109</v>
      </c>
      <c r="Q3443" s="2" t="s">
        <v>62</v>
      </c>
      <c r="R3443" s="2"/>
      <c r="S3443" s="2"/>
      <c r="T3443" s="8"/>
      <c r="U3443" s="8"/>
      <c r="V3443" s="2" t="s">
        <v>6331</v>
      </c>
      <c r="W3443" s="2" t="s">
        <v>80</v>
      </c>
      <c r="X3443" s="10" t="s">
        <v>211</v>
      </c>
      <c r="Y3443" s="2" t="s">
        <v>58</v>
      </c>
      <c r="Z3443" s="2" t="s">
        <v>59</v>
      </c>
      <c r="AA3443" s="2" t="s">
        <v>105</v>
      </c>
      <c r="AB3443" s="2" t="s">
        <v>82</v>
      </c>
      <c r="AC3443" s="2" t="s">
        <v>6332</v>
      </c>
      <c r="AD3443" s="8"/>
      <c r="AE3443" s="2" t="s">
        <v>64</v>
      </c>
      <c r="AF3443" s="2" t="s">
        <v>110</v>
      </c>
      <c r="AG3443" s="2" t="s">
        <v>63</v>
      </c>
      <c r="AH3443" s="2" t="s">
        <v>88</v>
      </c>
      <c r="AI3443" s="2" t="s">
        <v>1067</v>
      </c>
      <c r="AJ3443" s="2" t="s">
        <v>112</v>
      </c>
      <c r="AL3443" s="2"/>
      <c r="AM3443" s="8"/>
      <c r="AO3443" s="2"/>
      <c r="AP3443" s="2" t="s">
        <v>64</v>
      </c>
      <c r="AQ3443" s="2" t="s">
        <v>64</v>
      </c>
      <c r="AR3443" s="2" t="s">
        <v>131</v>
      </c>
      <c r="AS3443" s="2" t="s">
        <v>114</v>
      </c>
      <c r="AV3443" s="2" t="s">
        <v>64</v>
      </c>
      <c r="AX3443" s="2" t="s">
        <v>67</v>
      </c>
      <c r="AY3443" s="14"/>
      <c r="AZ3443" s="2">
        <v>4.0</v>
      </c>
      <c r="BA3443" s="8"/>
    </row>
    <row r="3444" ht="12.75" customHeight="1">
      <c r="C3444" s="2">
        <v>2018.0</v>
      </c>
      <c r="D3444" s="2" t="s">
        <v>64</v>
      </c>
      <c r="E3444" s="10" t="s">
        <v>178</v>
      </c>
      <c r="N3444" s="2" t="s">
        <v>74</v>
      </c>
      <c r="O3444" s="10" t="s">
        <v>426</v>
      </c>
      <c r="P3444" s="2"/>
      <c r="Q3444" s="2"/>
      <c r="R3444" s="2" t="s">
        <v>109</v>
      </c>
      <c r="S3444" s="2" t="s">
        <v>59</v>
      </c>
      <c r="T3444" s="8"/>
      <c r="U3444" s="8"/>
      <c r="V3444" s="2" t="s">
        <v>6331</v>
      </c>
      <c r="W3444" s="8"/>
      <c r="X3444" s="9"/>
      <c r="Y3444" s="8"/>
      <c r="Z3444" s="8"/>
      <c r="AA3444" s="8"/>
      <c r="AB3444" s="2"/>
      <c r="AC3444" s="8"/>
      <c r="AD3444" s="8"/>
      <c r="AE3444" s="2" t="s">
        <v>64</v>
      </c>
      <c r="AF3444" s="2" t="s">
        <v>110</v>
      </c>
      <c r="AG3444" s="2" t="s">
        <v>63</v>
      </c>
      <c r="AH3444" s="2" t="s">
        <v>88</v>
      </c>
      <c r="AI3444" s="2" t="s">
        <v>1067</v>
      </c>
      <c r="AJ3444" s="2" t="s">
        <v>112</v>
      </c>
      <c r="AL3444" s="2"/>
      <c r="AM3444" s="8"/>
      <c r="AO3444" s="2"/>
      <c r="AP3444" s="2" t="s">
        <v>53</v>
      </c>
      <c r="AQ3444" s="2" t="s">
        <v>64</v>
      </c>
      <c r="AR3444" s="2" t="s">
        <v>113</v>
      </c>
      <c r="AS3444" s="2" t="s">
        <v>114</v>
      </c>
      <c r="AX3444" s="2" t="s">
        <v>67</v>
      </c>
      <c r="AY3444" s="14"/>
      <c r="BA3444" s="8"/>
    </row>
    <row r="3445" ht="12.75" customHeight="1">
      <c r="C3445" s="2">
        <v>2018.0</v>
      </c>
      <c r="D3445" s="2" t="s">
        <v>64</v>
      </c>
      <c r="E3445" s="10" t="s">
        <v>178</v>
      </c>
      <c r="N3445" s="2" t="s">
        <v>74</v>
      </c>
      <c r="O3445" s="10" t="s">
        <v>108</v>
      </c>
      <c r="P3445" s="2"/>
      <c r="Q3445" s="2"/>
      <c r="R3445" s="2" t="s">
        <v>109</v>
      </c>
      <c r="S3445" s="2" t="s">
        <v>59</v>
      </c>
      <c r="T3445" s="8"/>
      <c r="U3445" s="8"/>
      <c r="V3445" s="2" t="s">
        <v>6331</v>
      </c>
      <c r="W3445" s="8"/>
      <c r="X3445" s="9"/>
      <c r="Y3445" s="8"/>
      <c r="Z3445" s="8"/>
      <c r="AA3445" s="8"/>
      <c r="AB3445" s="2"/>
      <c r="AC3445" s="8"/>
      <c r="AD3445" s="8"/>
      <c r="AE3445" s="2" t="s">
        <v>64</v>
      </c>
      <c r="AF3445" s="2" t="s">
        <v>110</v>
      </c>
      <c r="AG3445" s="2" t="s">
        <v>63</v>
      </c>
      <c r="AH3445" s="2" t="s">
        <v>88</v>
      </c>
      <c r="AI3445" s="2" t="s">
        <v>1067</v>
      </c>
      <c r="AJ3445" s="2" t="s">
        <v>112</v>
      </c>
      <c r="AL3445" s="2"/>
      <c r="AM3445" s="8"/>
      <c r="AO3445" s="2"/>
      <c r="AP3445" s="2" t="s">
        <v>53</v>
      </c>
      <c r="AQ3445" s="2" t="s">
        <v>64</v>
      </c>
      <c r="AR3445" s="2" t="s">
        <v>300</v>
      </c>
      <c r="AS3445" s="2" t="s">
        <v>301</v>
      </c>
      <c r="AX3445" s="2" t="s">
        <v>67</v>
      </c>
      <c r="AY3445" s="14"/>
      <c r="BA3445" s="8"/>
    </row>
    <row r="3446" ht="12.75" customHeight="1">
      <c r="C3446" s="2">
        <v>2018.0</v>
      </c>
      <c r="D3446" s="2" t="s">
        <v>64</v>
      </c>
      <c r="E3446" s="10" t="s">
        <v>178</v>
      </c>
      <c r="N3446" s="2" t="s">
        <v>74</v>
      </c>
      <c r="O3446" s="10" t="s">
        <v>240</v>
      </c>
      <c r="P3446" s="2"/>
      <c r="Q3446" s="2"/>
      <c r="R3446" s="2" t="s">
        <v>109</v>
      </c>
      <c r="S3446" s="2" t="s">
        <v>59</v>
      </c>
      <c r="T3446" s="8"/>
      <c r="U3446" s="8"/>
      <c r="V3446" s="2" t="s">
        <v>6331</v>
      </c>
      <c r="W3446" s="8"/>
      <c r="X3446" s="9"/>
      <c r="Y3446" s="8"/>
      <c r="Z3446" s="8"/>
      <c r="AA3446" s="8"/>
      <c r="AB3446" s="2"/>
      <c r="AC3446" s="8"/>
      <c r="AD3446" s="8"/>
      <c r="AE3446" s="2" t="s">
        <v>64</v>
      </c>
      <c r="AF3446" s="2" t="s">
        <v>110</v>
      </c>
      <c r="AG3446" s="2" t="s">
        <v>63</v>
      </c>
      <c r="AH3446" s="2" t="s">
        <v>88</v>
      </c>
      <c r="AI3446" s="2" t="s">
        <v>1067</v>
      </c>
      <c r="AJ3446" s="2" t="s">
        <v>112</v>
      </c>
      <c r="AL3446" s="2"/>
      <c r="AM3446" s="8"/>
      <c r="AO3446" s="2"/>
      <c r="AP3446" s="2" t="s">
        <v>53</v>
      </c>
      <c r="AQ3446" s="2" t="s">
        <v>64</v>
      </c>
      <c r="AR3446" s="2"/>
      <c r="AS3446" s="2"/>
      <c r="AX3446" s="2" t="s">
        <v>67</v>
      </c>
      <c r="AY3446" s="14"/>
      <c r="BA3446" s="8"/>
    </row>
    <row r="3447" ht="12.75" customHeight="1">
      <c r="A3447" s="2" t="s">
        <v>6333</v>
      </c>
      <c r="B3447" s="2" t="s">
        <v>81</v>
      </c>
      <c r="C3447" s="2">
        <v>2018.0</v>
      </c>
      <c r="D3447" s="2" t="s">
        <v>64</v>
      </c>
      <c r="E3447" s="9"/>
      <c r="F3447" s="2" t="s">
        <v>274</v>
      </c>
      <c r="I3447" s="2" t="s">
        <v>179</v>
      </c>
      <c r="J3447" s="2" t="s">
        <v>180</v>
      </c>
      <c r="K3447" s="2" t="s">
        <v>53</v>
      </c>
      <c r="L3447" s="8" t="s">
        <v>72</v>
      </c>
      <c r="M3447" s="2" t="s">
        <v>181</v>
      </c>
      <c r="N3447" s="2" t="s">
        <v>74</v>
      </c>
      <c r="O3447" s="10" t="s">
        <v>289</v>
      </c>
      <c r="P3447" s="2"/>
      <c r="Q3447" s="2"/>
      <c r="R3447" s="2" t="s">
        <v>76</v>
      </c>
      <c r="S3447" s="2" t="s">
        <v>59</v>
      </c>
      <c r="T3447" s="8"/>
      <c r="U3447" s="8"/>
      <c r="V3447" s="2" t="s">
        <v>6334</v>
      </c>
      <c r="W3447" s="2" t="s">
        <v>80</v>
      </c>
      <c r="X3447" s="10" t="s">
        <v>75</v>
      </c>
      <c r="Y3447" s="2" t="s">
        <v>76</v>
      </c>
      <c r="Z3447" s="2" t="s">
        <v>62</v>
      </c>
      <c r="AA3447" s="8"/>
      <c r="AB3447" s="2"/>
      <c r="AC3447" s="2" t="s">
        <v>6335</v>
      </c>
      <c r="AD3447" s="8"/>
      <c r="AE3447" s="2" t="s">
        <v>64</v>
      </c>
      <c r="AF3447" s="2" t="s">
        <v>110</v>
      </c>
      <c r="AG3447" s="2" t="s">
        <v>63</v>
      </c>
      <c r="AH3447" s="2" t="s">
        <v>88</v>
      </c>
      <c r="AI3447" s="2" t="s">
        <v>828</v>
      </c>
      <c r="AJ3447" s="2" t="s">
        <v>112</v>
      </c>
      <c r="AL3447" s="2"/>
      <c r="AM3447" s="8"/>
      <c r="AO3447" s="2" t="s">
        <v>64</v>
      </c>
      <c r="AP3447" s="2" t="s">
        <v>64</v>
      </c>
      <c r="AQ3447" s="2" t="s">
        <v>64</v>
      </c>
      <c r="AR3447" s="2"/>
      <c r="AS3447" s="2"/>
      <c r="AV3447" s="2" t="s">
        <v>64</v>
      </c>
      <c r="AX3447" s="2" t="s">
        <v>67</v>
      </c>
      <c r="AY3447" s="14"/>
      <c r="BA3447" s="8"/>
    </row>
    <row r="3448" ht="12.75" customHeight="1">
      <c r="A3448" s="2" t="s">
        <v>6336</v>
      </c>
      <c r="B3448" s="2" t="s">
        <v>81</v>
      </c>
      <c r="C3448" s="2">
        <v>2018.0</v>
      </c>
      <c r="D3448" s="8"/>
      <c r="E3448" s="9"/>
      <c r="I3448" s="2" t="s">
        <v>173</v>
      </c>
      <c r="J3448" s="2" t="s">
        <v>173</v>
      </c>
      <c r="K3448" s="2" t="s">
        <v>53</v>
      </c>
      <c r="M3448" s="2" t="s">
        <v>181</v>
      </c>
      <c r="O3448" s="10" t="s">
        <v>447</v>
      </c>
      <c r="P3448" s="2" t="s">
        <v>109</v>
      </c>
      <c r="Q3448" s="2" t="s">
        <v>62</v>
      </c>
      <c r="R3448" s="2"/>
      <c r="S3448" s="2"/>
      <c r="T3448" s="8"/>
      <c r="U3448" s="8"/>
      <c r="V3448" s="2" t="s">
        <v>6337</v>
      </c>
      <c r="W3448" s="2" t="s">
        <v>80</v>
      </c>
      <c r="X3448" s="10" t="s">
        <v>216</v>
      </c>
      <c r="Y3448" s="2" t="s">
        <v>58</v>
      </c>
      <c r="Z3448" s="2" t="s">
        <v>62</v>
      </c>
      <c r="AA3448" s="8"/>
      <c r="AB3448" s="2"/>
      <c r="AC3448" s="2" t="s">
        <v>6338</v>
      </c>
      <c r="AD3448" s="8"/>
      <c r="AE3448" s="2" t="s">
        <v>64</v>
      </c>
      <c r="AF3448" s="2" t="s">
        <v>110</v>
      </c>
      <c r="AG3448" s="2" t="s">
        <v>63</v>
      </c>
      <c r="AH3448" s="2" t="s">
        <v>88</v>
      </c>
      <c r="AI3448" s="2" t="s">
        <v>111</v>
      </c>
      <c r="AJ3448" s="2" t="s">
        <v>112</v>
      </c>
      <c r="AL3448" s="2"/>
      <c r="AM3448" s="8"/>
      <c r="AO3448" s="2"/>
      <c r="AP3448" s="2" t="s">
        <v>53</v>
      </c>
      <c r="AQ3448" s="2" t="s">
        <v>64</v>
      </c>
      <c r="AR3448" s="2" t="s">
        <v>2560</v>
      </c>
      <c r="AS3448" s="2" t="s">
        <v>186</v>
      </c>
      <c r="AT3448" s="2" t="s">
        <v>53</v>
      </c>
      <c r="AX3448" s="2" t="s">
        <v>67</v>
      </c>
      <c r="AY3448" s="14"/>
      <c r="BA3448" s="13">
        <v>2.0</v>
      </c>
    </row>
    <row r="3449" ht="12.75" customHeight="1">
      <c r="C3449" s="2">
        <v>2018.0</v>
      </c>
      <c r="D3449" s="8"/>
      <c r="E3449" s="9"/>
      <c r="O3449" s="9"/>
      <c r="P3449" s="8"/>
      <c r="Q3449" s="8"/>
      <c r="R3449" s="8"/>
      <c r="S3449" s="8"/>
      <c r="T3449" s="8"/>
      <c r="U3449" s="8"/>
      <c r="W3449" s="2" t="s">
        <v>115</v>
      </c>
      <c r="X3449" s="9"/>
      <c r="Y3449" s="8"/>
      <c r="Z3449" s="2" t="s">
        <v>62</v>
      </c>
      <c r="AA3449" s="8"/>
      <c r="AB3449" s="2"/>
      <c r="AC3449" s="2" t="s">
        <v>6339</v>
      </c>
      <c r="AD3449" s="8"/>
      <c r="AE3449" s="2" t="s">
        <v>64</v>
      </c>
      <c r="AF3449" s="2" t="s">
        <v>84</v>
      </c>
      <c r="AG3449" s="2" t="s">
        <v>63</v>
      </c>
      <c r="AH3449" s="2" t="s">
        <v>53</v>
      </c>
      <c r="AI3449" s="11"/>
      <c r="AL3449" s="2"/>
      <c r="AM3449" s="8"/>
      <c r="AO3449" s="2"/>
      <c r="AP3449" s="8"/>
      <c r="AQ3449" s="2" t="s">
        <v>64</v>
      </c>
      <c r="AR3449" s="8"/>
      <c r="AS3449" s="8"/>
      <c r="AX3449" s="2"/>
      <c r="AY3449" s="14"/>
      <c r="BA3449" s="8"/>
    </row>
    <row r="3450" ht="12.75" customHeight="1">
      <c r="A3450" s="2" t="s">
        <v>6340</v>
      </c>
      <c r="B3450" s="2" t="s">
        <v>174</v>
      </c>
      <c r="C3450" s="2">
        <v>2018.0</v>
      </c>
      <c r="D3450" s="8"/>
      <c r="E3450" s="9"/>
      <c r="F3450" s="2" t="s">
        <v>630</v>
      </c>
      <c r="G3450" s="2" t="s">
        <v>50</v>
      </c>
      <c r="H3450" s="2" t="s">
        <v>70</v>
      </c>
      <c r="I3450" s="2" t="s">
        <v>466</v>
      </c>
      <c r="J3450" s="2" t="s">
        <v>466</v>
      </c>
      <c r="K3450" s="2" t="s">
        <v>53</v>
      </c>
      <c r="L3450" s="8" t="s">
        <v>72</v>
      </c>
      <c r="M3450" s="2" t="s">
        <v>73</v>
      </c>
      <c r="O3450" s="10" t="s">
        <v>331</v>
      </c>
      <c r="P3450" s="2"/>
      <c r="Q3450" s="2"/>
      <c r="R3450" s="2" t="s">
        <v>109</v>
      </c>
      <c r="S3450" s="2" t="s">
        <v>59</v>
      </c>
      <c r="T3450" s="2" t="s">
        <v>105</v>
      </c>
      <c r="U3450" s="2" t="s">
        <v>78</v>
      </c>
      <c r="V3450" s="2" t="s">
        <v>6341</v>
      </c>
      <c r="W3450" s="2" t="s">
        <v>80</v>
      </c>
      <c r="X3450" s="10" t="s">
        <v>327</v>
      </c>
      <c r="Y3450" s="2" t="s">
        <v>58</v>
      </c>
      <c r="Z3450" s="2" t="s">
        <v>62</v>
      </c>
      <c r="AA3450" s="2" t="s">
        <v>166</v>
      </c>
      <c r="AB3450" s="2" t="s">
        <v>82</v>
      </c>
      <c r="AC3450" s="2" t="s">
        <v>6342</v>
      </c>
      <c r="AD3450" s="8"/>
      <c r="AE3450" s="2" t="s">
        <v>53</v>
      </c>
      <c r="AF3450" s="11"/>
      <c r="AG3450" s="11"/>
      <c r="AH3450" s="2" t="s">
        <v>53</v>
      </c>
      <c r="AI3450" s="11"/>
      <c r="AJ3450" s="2" t="s">
        <v>112</v>
      </c>
      <c r="AL3450" s="2"/>
      <c r="AM3450" s="8"/>
      <c r="AO3450" s="2"/>
      <c r="AP3450" s="2" t="s">
        <v>53</v>
      </c>
      <c r="AQ3450" s="2" t="s">
        <v>64</v>
      </c>
      <c r="AR3450" s="2" t="s">
        <v>185</v>
      </c>
      <c r="AS3450" s="2" t="s">
        <v>186</v>
      </c>
      <c r="AX3450" s="2" t="s">
        <v>67</v>
      </c>
      <c r="AY3450" s="14"/>
      <c r="BA3450" s="8"/>
    </row>
    <row r="3451" ht="12.75" customHeight="1">
      <c r="A3451" s="2" t="s">
        <v>2627</v>
      </c>
      <c r="B3451" s="2" t="s">
        <v>174</v>
      </c>
      <c r="C3451" s="2">
        <v>2018.0</v>
      </c>
      <c r="D3451" s="2" t="s">
        <v>64</v>
      </c>
      <c r="E3451" s="10" t="s">
        <v>287</v>
      </c>
      <c r="I3451" s="2" t="s">
        <v>118</v>
      </c>
      <c r="J3451" s="2" t="s">
        <v>118</v>
      </c>
      <c r="K3451" s="2" t="s">
        <v>53</v>
      </c>
      <c r="L3451" s="8" t="s">
        <v>72</v>
      </c>
      <c r="M3451" s="2" t="s">
        <v>1323</v>
      </c>
      <c r="N3451" s="2" t="s">
        <v>335</v>
      </c>
      <c r="O3451" s="10" t="s">
        <v>223</v>
      </c>
      <c r="P3451" s="2"/>
      <c r="Q3451" s="2"/>
      <c r="R3451" s="2" t="s">
        <v>109</v>
      </c>
      <c r="S3451" s="2" t="s">
        <v>59</v>
      </c>
      <c r="T3451" s="2" t="s">
        <v>105</v>
      </c>
      <c r="U3451" s="2" t="s">
        <v>78</v>
      </c>
      <c r="V3451" s="2" t="s">
        <v>6343</v>
      </c>
      <c r="W3451" s="2" t="s">
        <v>80</v>
      </c>
      <c r="X3451" s="10" t="s">
        <v>327</v>
      </c>
      <c r="Y3451" s="2" t="s">
        <v>58</v>
      </c>
      <c r="Z3451" s="2" t="s">
        <v>62</v>
      </c>
      <c r="AA3451" s="8"/>
      <c r="AB3451" s="2"/>
      <c r="AC3451" s="2" t="s">
        <v>6344</v>
      </c>
      <c r="AD3451" s="8"/>
      <c r="AE3451" s="2" t="s">
        <v>64</v>
      </c>
      <c r="AF3451" s="2" t="s">
        <v>110</v>
      </c>
      <c r="AG3451" s="2" t="s">
        <v>63</v>
      </c>
      <c r="AH3451" s="2" t="s">
        <v>88</v>
      </c>
      <c r="AI3451" s="11" t="s">
        <v>193</v>
      </c>
      <c r="AJ3451" s="2" t="s">
        <v>112</v>
      </c>
      <c r="AL3451" s="2" t="s">
        <v>64</v>
      </c>
      <c r="AM3451" s="8" t="s">
        <v>3201</v>
      </c>
      <c r="AN3451" s="8" t="s">
        <v>66</v>
      </c>
      <c r="AO3451" s="2" t="s">
        <v>64</v>
      </c>
      <c r="AP3451" s="2" t="s">
        <v>64</v>
      </c>
      <c r="AQ3451" s="2" t="s">
        <v>64</v>
      </c>
      <c r="AR3451" s="2" t="s">
        <v>2560</v>
      </c>
      <c r="AS3451" s="2" t="s">
        <v>186</v>
      </c>
      <c r="AV3451" s="2" t="s">
        <v>64</v>
      </c>
      <c r="AX3451" s="2" t="s">
        <v>67</v>
      </c>
      <c r="AY3451" s="14"/>
      <c r="BA3451" s="8"/>
    </row>
    <row r="3452" ht="12.75" customHeight="1">
      <c r="A3452" s="2" t="s">
        <v>6345</v>
      </c>
      <c r="B3452" s="2" t="s">
        <v>174</v>
      </c>
      <c r="C3452" s="2">
        <v>2018.0</v>
      </c>
      <c r="D3452" s="8"/>
      <c r="E3452" s="9"/>
      <c r="F3452" s="2" t="s">
        <v>519</v>
      </c>
      <c r="G3452" s="2" t="s">
        <v>50</v>
      </c>
      <c r="H3452" s="2" t="s">
        <v>134</v>
      </c>
      <c r="I3452" s="2" t="s">
        <v>118</v>
      </c>
      <c r="J3452" s="2" t="s">
        <v>118</v>
      </c>
      <c r="K3452" s="2" t="s">
        <v>53</v>
      </c>
      <c r="L3452" s="8" t="s">
        <v>72</v>
      </c>
      <c r="M3452" s="2" t="s">
        <v>73</v>
      </c>
      <c r="N3452" s="2" t="s">
        <v>74</v>
      </c>
      <c r="O3452" s="10" t="s">
        <v>48</v>
      </c>
      <c r="P3452" s="2"/>
      <c r="Q3452" s="2"/>
      <c r="R3452" s="2" t="s">
        <v>109</v>
      </c>
      <c r="S3452" s="2" t="s">
        <v>59</v>
      </c>
      <c r="T3452" s="2" t="s">
        <v>105</v>
      </c>
      <c r="U3452" s="2" t="s">
        <v>78</v>
      </c>
      <c r="V3452" s="2" t="s">
        <v>6346</v>
      </c>
      <c r="W3452" s="2" t="s">
        <v>80</v>
      </c>
      <c r="X3452" s="10" t="s">
        <v>211</v>
      </c>
      <c r="Y3452" s="2" t="s">
        <v>58</v>
      </c>
      <c r="Z3452" s="2" t="s">
        <v>62</v>
      </c>
      <c r="AA3452" s="2" t="s">
        <v>77</v>
      </c>
      <c r="AB3452" s="2" t="s">
        <v>82</v>
      </c>
      <c r="AC3452" s="2" t="s">
        <v>6347</v>
      </c>
      <c r="AD3452" s="8"/>
      <c r="AE3452" s="2" t="s">
        <v>64</v>
      </c>
      <c r="AF3452" s="2" t="s">
        <v>110</v>
      </c>
      <c r="AG3452" s="2" t="s">
        <v>63</v>
      </c>
      <c r="AH3452" s="2" t="s">
        <v>88</v>
      </c>
      <c r="AI3452" s="2" t="s">
        <v>205</v>
      </c>
      <c r="AJ3452" s="2" t="s">
        <v>112</v>
      </c>
      <c r="AL3452" s="2"/>
      <c r="AM3452" s="8"/>
      <c r="AO3452" s="2"/>
      <c r="AP3452" s="2" t="s">
        <v>53</v>
      </c>
      <c r="AQ3452" s="2" t="s">
        <v>64</v>
      </c>
      <c r="AR3452" s="2" t="s">
        <v>206</v>
      </c>
      <c r="AS3452" s="2" t="s">
        <v>186</v>
      </c>
      <c r="AX3452" s="2" t="s">
        <v>67</v>
      </c>
      <c r="AY3452" s="14"/>
      <c r="BA3452" s="8"/>
    </row>
    <row r="3453" ht="12.75" customHeight="1">
      <c r="A3453" s="2" t="s">
        <v>3524</v>
      </c>
      <c r="B3453" s="2" t="s">
        <v>174</v>
      </c>
      <c r="C3453" s="2">
        <v>2018.0</v>
      </c>
      <c r="D3453" s="2" t="s">
        <v>64</v>
      </c>
      <c r="E3453" s="10" t="s">
        <v>4831</v>
      </c>
      <c r="F3453" s="2" t="s">
        <v>413</v>
      </c>
      <c r="G3453" s="2" t="s">
        <v>50</v>
      </c>
      <c r="H3453" s="2" t="s">
        <v>51</v>
      </c>
      <c r="I3453" s="2" t="s">
        <v>118</v>
      </c>
      <c r="J3453" s="2" t="s">
        <v>118</v>
      </c>
      <c r="K3453" s="2" t="s">
        <v>53</v>
      </c>
      <c r="L3453" s="8" t="s">
        <v>72</v>
      </c>
      <c r="M3453" s="2" t="s">
        <v>189</v>
      </c>
      <c r="O3453" s="10" t="s">
        <v>263</v>
      </c>
      <c r="P3453" s="2"/>
      <c r="Q3453" s="2"/>
      <c r="R3453" s="2" t="s">
        <v>109</v>
      </c>
      <c r="S3453" s="2" t="s">
        <v>59</v>
      </c>
      <c r="T3453" s="8"/>
      <c r="U3453" s="8"/>
      <c r="V3453" s="2" t="s">
        <v>6348</v>
      </c>
      <c r="W3453" s="2" t="s">
        <v>115</v>
      </c>
      <c r="X3453" s="10" t="s">
        <v>128</v>
      </c>
      <c r="Y3453" s="2" t="s">
        <v>58</v>
      </c>
      <c r="Z3453" s="2" t="s">
        <v>62</v>
      </c>
      <c r="AA3453" s="8"/>
      <c r="AB3453" s="2"/>
      <c r="AC3453" s="2" t="s">
        <v>6348</v>
      </c>
      <c r="AD3453" s="8"/>
      <c r="AE3453" s="2" t="s">
        <v>64</v>
      </c>
      <c r="AF3453" s="2" t="s">
        <v>110</v>
      </c>
      <c r="AG3453" s="2" t="s">
        <v>63</v>
      </c>
      <c r="AH3453" s="2" t="s">
        <v>88</v>
      </c>
      <c r="AI3453" s="2" t="s">
        <v>193</v>
      </c>
      <c r="AJ3453" s="2" t="s">
        <v>112</v>
      </c>
      <c r="AL3453" s="2"/>
      <c r="AM3453" s="8"/>
      <c r="AO3453" s="2"/>
      <c r="AP3453" s="2" t="s">
        <v>53</v>
      </c>
      <c r="AQ3453" s="2" t="s">
        <v>64</v>
      </c>
      <c r="AR3453" s="2" t="s">
        <v>185</v>
      </c>
      <c r="AS3453" s="2" t="s">
        <v>186</v>
      </c>
      <c r="AV3453" s="2" t="s">
        <v>64</v>
      </c>
      <c r="AW3453" s="2" t="s">
        <v>64</v>
      </c>
      <c r="AX3453" s="2" t="s">
        <v>67</v>
      </c>
      <c r="AY3453" s="14"/>
      <c r="BA3453" s="8"/>
    </row>
    <row r="3454" ht="12.75" customHeight="1">
      <c r="A3454" s="2" t="s">
        <v>6349</v>
      </c>
      <c r="B3454" s="2" t="s">
        <v>174</v>
      </c>
      <c r="C3454" s="2">
        <v>2018.0</v>
      </c>
      <c r="D3454" s="8"/>
      <c r="E3454" s="9"/>
      <c r="F3454" s="2" t="s">
        <v>516</v>
      </c>
      <c r="G3454" s="2" t="s">
        <v>50</v>
      </c>
      <c r="H3454" s="2" t="s">
        <v>91</v>
      </c>
      <c r="I3454" s="2" t="s">
        <v>118</v>
      </c>
      <c r="J3454" s="2" t="s">
        <v>118</v>
      </c>
      <c r="K3454" s="2" t="s">
        <v>53</v>
      </c>
      <c r="L3454" s="8" t="s">
        <v>72</v>
      </c>
      <c r="M3454" s="2" t="s">
        <v>181</v>
      </c>
      <c r="O3454" s="10" t="s">
        <v>263</v>
      </c>
      <c r="P3454" s="2"/>
      <c r="Q3454" s="2"/>
      <c r="R3454" s="2" t="s">
        <v>109</v>
      </c>
      <c r="S3454" s="2" t="s">
        <v>59</v>
      </c>
      <c r="T3454" s="2" t="s">
        <v>105</v>
      </c>
      <c r="U3454" s="2" t="s">
        <v>78</v>
      </c>
      <c r="V3454" s="2" t="s">
        <v>6350</v>
      </c>
      <c r="W3454" s="2" t="s">
        <v>115</v>
      </c>
      <c r="X3454" s="10" t="s">
        <v>242</v>
      </c>
      <c r="Y3454" s="2" t="s">
        <v>58</v>
      </c>
      <c r="Z3454" s="2" t="s">
        <v>62</v>
      </c>
      <c r="AA3454" s="8"/>
      <c r="AB3454" s="2"/>
      <c r="AC3454" s="2" t="s">
        <v>6351</v>
      </c>
      <c r="AD3454" s="8"/>
      <c r="AE3454" s="2" t="s">
        <v>64</v>
      </c>
      <c r="AF3454" s="2" t="s">
        <v>84</v>
      </c>
      <c r="AG3454" s="2" t="s">
        <v>63</v>
      </c>
      <c r="AH3454" s="2" t="s">
        <v>53</v>
      </c>
      <c r="AI3454" s="11"/>
      <c r="AJ3454" s="2" t="s">
        <v>112</v>
      </c>
      <c r="AL3454" s="2"/>
      <c r="AM3454" s="8"/>
      <c r="AO3454" s="2"/>
      <c r="AP3454" s="2" t="s">
        <v>53</v>
      </c>
      <c r="AQ3454" s="2" t="s">
        <v>64</v>
      </c>
      <c r="AR3454" s="2" t="s">
        <v>429</v>
      </c>
      <c r="AS3454" s="2" t="s">
        <v>186</v>
      </c>
      <c r="AX3454" s="2" t="s">
        <v>67</v>
      </c>
      <c r="AY3454" s="14"/>
      <c r="BA3454" s="8"/>
    </row>
    <row r="3455" ht="12.75" customHeight="1">
      <c r="A3455" s="2" t="s">
        <v>6352</v>
      </c>
      <c r="B3455" s="2" t="s">
        <v>174</v>
      </c>
      <c r="C3455" s="2">
        <v>2018.0</v>
      </c>
      <c r="D3455" s="2" t="s">
        <v>64</v>
      </c>
      <c r="E3455" s="10" t="s">
        <v>163</v>
      </c>
      <c r="I3455" s="2" t="s">
        <v>118</v>
      </c>
      <c r="J3455" s="2" t="s">
        <v>118</v>
      </c>
      <c r="K3455" s="2" t="s">
        <v>53</v>
      </c>
      <c r="L3455" s="8" t="s">
        <v>72</v>
      </c>
      <c r="M3455" s="2" t="s">
        <v>181</v>
      </c>
      <c r="N3455" s="2" t="s">
        <v>74</v>
      </c>
      <c r="O3455" s="10" t="s">
        <v>103</v>
      </c>
      <c r="P3455" s="2"/>
      <c r="Q3455" s="2"/>
      <c r="R3455" s="2" t="s">
        <v>58</v>
      </c>
      <c r="S3455" s="2" t="s">
        <v>59</v>
      </c>
      <c r="T3455" s="8"/>
      <c r="U3455" s="8"/>
      <c r="V3455" s="2" t="s">
        <v>6353</v>
      </c>
      <c r="W3455" s="2" t="s">
        <v>80</v>
      </c>
      <c r="X3455" s="10" t="s">
        <v>315</v>
      </c>
      <c r="Y3455" s="2" t="s">
        <v>58</v>
      </c>
      <c r="Z3455" s="2" t="s">
        <v>62</v>
      </c>
      <c r="AA3455" s="8"/>
      <c r="AB3455" s="2"/>
      <c r="AC3455" s="2" t="s">
        <v>6354</v>
      </c>
      <c r="AD3455" s="8"/>
      <c r="AE3455" s="2" t="s">
        <v>64</v>
      </c>
      <c r="AF3455" s="2" t="s">
        <v>84</v>
      </c>
      <c r="AG3455" s="2" t="s">
        <v>63</v>
      </c>
      <c r="AH3455" s="2" t="s">
        <v>53</v>
      </c>
      <c r="AI3455" s="11"/>
      <c r="AJ3455" s="2" t="s">
        <v>1085</v>
      </c>
      <c r="AL3455" s="2"/>
      <c r="AM3455" s="8"/>
      <c r="AO3455" s="2"/>
      <c r="AP3455" s="2" t="s">
        <v>64</v>
      </c>
      <c r="AQ3455" s="2" t="s">
        <v>64</v>
      </c>
      <c r="AR3455" s="2"/>
      <c r="AS3455" s="2"/>
      <c r="AV3455" s="2" t="s">
        <v>64</v>
      </c>
      <c r="AX3455" s="2" t="s">
        <v>67</v>
      </c>
      <c r="AY3455" s="14"/>
      <c r="BA3455" s="8"/>
    </row>
    <row r="3456" ht="12.75" customHeight="1">
      <c r="A3456" s="2" t="s">
        <v>6355</v>
      </c>
      <c r="B3456" s="2" t="s">
        <v>174</v>
      </c>
      <c r="C3456" s="2">
        <v>2018.0</v>
      </c>
      <c r="D3456" s="8"/>
      <c r="E3456" s="9"/>
      <c r="F3456" s="2" t="s">
        <v>188</v>
      </c>
      <c r="G3456" s="2" t="s">
        <v>101</v>
      </c>
      <c r="H3456" s="2" t="s">
        <v>51</v>
      </c>
      <c r="I3456" s="2" t="s">
        <v>118</v>
      </c>
      <c r="J3456" s="2" t="s">
        <v>118</v>
      </c>
      <c r="K3456" s="2" t="s">
        <v>53</v>
      </c>
      <c r="L3456" s="8" t="s">
        <v>72</v>
      </c>
      <c r="M3456" s="2" t="s">
        <v>73</v>
      </c>
      <c r="N3456" s="2" t="s">
        <v>74</v>
      </c>
      <c r="O3456" s="10" t="s">
        <v>289</v>
      </c>
      <c r="P3456" s="2"/>
      <c r="Q3456" s="2"/>
      <c r="R3456" s="2" t="s">
        <v>76</v>
      </c>
      <c r="S3456" s="2" t="s">
        <v>59</v>
      </c>
      <c r="T3456" s="8"/>
      <c r="U3456" s="8"/>
      <c r="V3456" s="2" t="s">
        <v>6356</v>
      </c>
      <c r="W3456" s="2" t="s">
        <v>80</v>
      </c>
      <c r="X3456" s="10" t="s">
        <v>347</v>
      </c>
      <c r="Y3456" s="2" t="s">
        <v>58</v>
      </c>
      <c r="Z3456" s="2" t="s">
        <v>62</v>
      </c>
      <c r="AA3456" s="8"/>
      <c r="AB3456" s="2"/>
      <c r="AC3456" s="2" t="s">
        <v>6357</v>
      </c>
      <c r="AD3456" s="8"/>
      <c r="AE3456" s="2" t="s">
        <v>64</v>
      </c>
      <c r="AF3456" s="2" t="s">
        <v>84</v>
      </c>
      <c r="AG3456" s="2" t="s">
        <v>63</v>
      </c>
      <c r="AH3456" s="2" t="s">
        <v>53</v>
      </c>
      <c r="AI3456" s="11"/>
      <c r="AJ3456" s="2" t="s">
        <v>112</v>
      </c>
      <c r="AL3456" s="2"/>
      <c r="AM3456" s="8"/>
      <c r="AO3456" s="2"/>
      <c r="AP3456" s="2" t="s">
        <v>64</v>
      </c>
      <c r="AQ3456" s="2" t="s">
        <v>64</v>
      </c>
      <c r="AR3456" s="2"/>
      <c r="AS3456" s="2"/>
      <c r="AX3456" s="2" t="s">
        <v>67</v>
      </c>
      <c r="AY3456" s="14"/>
      <c r="BA3456" s="8"/>
    </row>
    <row r="3457" ht="12.75" customHeight="1">
      <c r="A3457" s="2" t="s">
        <v>6358</v>
      </c>
      <c r="B3457" s="2" t="s">
        <v>174</v>
      </c>
      <c r="C3457" s="2">
        <v>2018.0</v>
      </c>
      <c r="D3457" s="8"/>
      <c r="E3457" s="9"/>
      <c r="F3457" s="2" t="s">
        <v>431</v>
      </c>
      <c r="G3457" s="2" t="s">
        <v>101</v>
      </c>
      <c r="H3457" s="2" t="s">
        <v>134</v>
      </c>
      <c r="I3457" s="2" t="s">
        <v>118</v>
      </c>
      <c r="J3457" s="2" t="s">
        <v>118</v>
      </c>
      <c r="K3457" s="2" t="s">
        <v>53</v>
      </c>
      <c r="L3457" s="8" t="s">
        <v>72</v>
      </c>
      <c r="M3457" s="2" t="s">
        <v>181</v>
      </c>
      <c r="N3457" s="2" t="s">
        <v>158</v>
      </c>
      <c r="O3457" s="10" t="s">
        <v>426</v>
      </c>
      <c r="P3457" s="2"/>
      <c r="Q3457" s="2"/>
      <c r="R3457" s="2" t="s">
        <v>109</v>
      </c>
      <c r="S3457" s="2" t="s">
        <v>59</v>
      </c>
      <c r="T3457" s="8"/>
      <c r="U3457" s="8"/>
      <c r="V3457" s="2" t="s">
        <v>6359</v>
      </c>
      <c r="W3457" s="2" t="s">
        <v>80</v>
      </c>
      <c r="X3457" s="10" t="s">
        <v>336</v>
      </c>
      <c r="Y3457" s="2" t="s">
        <v>148</v>
      </c>
      <c r="Z3457" s="2" t="s">
        <v>62</v>
      </c>
      <c r="AA3457" s="8"/>
      <c r="AB3457" s="2"/>
      <c r="AC3457" s="8"/>
      <c r="AD3457" s="8"/>
      <c r="AE3457" s="2" t="s">
        <v>64</v>
      </c>
      <c r="AF3457" s="2" t="s">
        <v>84</v>
      </c>
      <c r="AG3457" s="2" t="s">
        <v>63</v>
      </c>
      <c r="AH3457" s="2" t="s">
        <v>53</v>
      </c>
      <c r="AI3457" s="11"/>
      <c r="AJ3457" s="2" t="s">
        <v>112</v>
      </c>
      <c r="AL3457" s="2"/>
      <c r="AM3457" s="8"/>
      <c r="AO3457" s="2"/>
      <c r="AP3457" s="2" t="s">
        <v>53</v>
      </c>
      <c r="AQ3457" s="2" t="s">
        <v>64</v>
      </c>
      <c r="AR3457" s="2" t="s">
        <v>372</v>
      </c>
      <c r="AS3457" s="2" t="s">
        <v>186</v>
      </c>
      <c r="AX3457" s="2" t="s">
        <v>67</v>
      </c>
      <c r="AY3457" s="14"/>
      <c r="BA3457" s="8"/>
    </row>
    <row r="3458" ht="12.75" customHeight="1">
      <c r="A3458" s="2" t="s">
        <v>6360</v>
      </c>
      <c r="B3458" s="2" t="s">
        <v>174</v>
      </c>
      <c r="C3458" s="2">
        <v>2018.0</v>
      </c>
      <c r="D3458" s="8"/>
      <c r="E3458" s="9"/>
      <c r="F3458" s="2" t="s">
        <v>389</v>
      </c>
      <c r="G3458" s="2" t="s">
        <v>101</v>
      </c>
      <c r="H3458" s="2" t="s">
        <v>134</v>
      </c>
      <c r="I3458" s="2" t="s">
        <v>118</v>
      </c>
      <c r="J3458" s="2" t="s">
        <v>118</v>
      </c>
      <c r="K3458" s="2" t="s">
        <v>53</v>
      </c>
      <c r="L3458" s="8" t="s">
        <v>72</v>
      </c>
      <c r="M3458" s="2" t="s">
        <v>181</v>
      </c>
      <c r="N3458" s="2" t="s">
        <v>74</v>
      </c>
      <c r="O3458" s="10" t="s">
        <v>289</v>
      </c>
      <c r="P3458" s="2"/>
      <c r="Q3458" s="2"/>
      <c r="R3458" s="2" t="s">
        <v>76</v>
      </c>
      <c r="S3458" s="2" t="s">
        <v>59</v>
      </c>
      <c r="T3458" s="2" t="s">
        <v>105</v>
      </c>
      <c r="U3458" s="2" t="s">
        <v>78</v>
      </c>
      <c r="V3458" s="2" t="s">
        <v>6361</v>
      </c>
      <c r="W3458" s="2" t="s">
        <v>80</v>
      </c>
      <c r="X3458" s="10" t="s">
        <v>174</v>
      </c>
      <c r="Y3458" s="2" t="s">
        <v>58</v>
      </c>
      <c r="Z3458" s="2" t="s">
        <v>62</v>
      </c>
      <c r="AA3458" s="2" t="s">
        <v>105</v>
      </c>
      <c r="AB3458" s="2" t="s">
        <v>82</v>
      </c>
      <c r="AC3458" s="2" t="s">
        <v>6362</v>
      </c>
      <c r="AD3458" s="8"/>
      <c r="AE3458" s="2" t="s">
        <v>64</v>
      </c>
      <c r="AF3458" s="2" t="s">
        <v>84</v>
      </c>
      <c r="AG3458" s="2" t="s">
        <v>63</v>
      </c>
      <c r="AH3458" s="2" t="s">
        <v>53</v>
      </c>
      <c r="AI3458" s="11"/>
      <c r="AJ3458" s="8" t="s">
        <v>112</v>
      </c>
      <c r="AL3458" s="2"/>
      <c r="AM3458" s="8"/>
      <c r="AO3458" s="2"/>
      <c r="AP3458" s="2" t="s">
        <v>64</v>
      </c>
      <c r="AQ3458" s="2" t="s">
        <v>64</v>
      </c>
      <c r="AR3458" s="2" t="s">
        <v>213</v>
      </c>
      <c r="AS3458" s="2" t="s">
        <v>114</v>
      </c>
      <c r="AX3458" s="2" t="s">
        <v>67</v>
      </c>
      <c r="AY3458" s="14"/>
      <c r="BA3458" s="8"/>
    </row>
    <row r="3459" ht="12.75" customHeight="1">
      <c r="A3459" s="2" t="s">
        <v>239</v>
      </c>
      <c r="B3459" s="2" t="s">
        <v>174</v>
      </c>
      <c r="C3459" s="2">
        <v>2018.0</v>
      </c>
      <c r="D3459" s="2" t="s">
        <v>64</v>
      </c>
      <c r="E3459" s="10" t="s">
        <v>4831</v>
      </c>
      <c r="F3459" s="2" t="s">
        <v>389</v>
      </c>
      <c r="G3459" s="2" t="s">
        <v>50</v>
      </c>
      <c r="H3459" s="2" t="s">
        <v>91</v>
      </c>
      <c r="I3459" s="2" t="s">
        <v>466</v>
      </c>
      <c r="J3459" s="2" t="s">
        <v>466</v>
      </c>
      <c r="K3459" s="2" t="s">
        <v>53</v>
      </c>
      <c r="L3459" s="8" t="s">
        <v>72</v>
      </c>
      <c r="M3459" s="2" t="s">
        <v>73</v>
      </c>
      <c r="O3459" s="10" t="s">
        <v>240</v>
      </c>
      <c r="P3459" s="2"/>
      <c r="Q3459" s="2"/>
      <c r="R3459" s="2" t="s">
        <v>109</v>
      </c>
      <c r="S3459" s="2" t="s">
        <v>59</v>
      </c>
      <c r="T3459" s="8"/>
      <c r="U3459" s="8"/>
      <c r="V3459" s="2" t="s">
        <v>6363</v>
      </c>
      <c r="W3459" s="2" t="s">
        <v>80</v>
      </c>
      <c r="X3459" s="10" t="s">
        <v>146</v>
      </c>
      <c r="Y3459" s="2" t="s">
        <v>58</v>
      </c>
      <c r="Z3459" s="2" t="s">
        <v>62</v>
      </c>
      <c r="AA3459" s="2" t="s">
        <v>105</v>
      </c>
      <c r="AB3459" s="2" t="s">
        <v>153</v>
      </c>
      <c r="AC3459" s="2" t="s">
        <v>6364</v>
      </c>
      <c r="AD3459" s="8"/>
      <c r="AE3459" s="2" t="s">
        <v>64</v>
      </c>
      <c r="AF3459" s="2" t="s">
        <v>84</v>
      </c>
      <c r="AG3459" s="2" t="s">
        <v>63</v>
      </c>
      <c r="AH3459" s="2" t="s">
        <v>53</v>
      </c>
      <c r="AI3459" s="11"/>
      <c r="AJ3459" s="2" t="s">
        <v>112</v>
      </c>
      <c r="AL3459" s="2"/>
      <c r="AM3459" s="8"/>
      <c r="AO3459" s="2"/>
      <c r="AP3459" s="2" t="s">
        <v>53</v>
      </c>
      <c r="AQ3459" s="2" t="s">
        <v>64</v>
      </c>
      <c r="AR3459" s="2" t="s">
        <v>185</v>
      </c>
      <c r="AS3459" s="2" t="s">
        <v>186</v>
      </c>
      <c r="AW3459" s="2" t="s">
        <v>64</v>
      </c>
      <c r="AX3459" s="2" t="s">
        <v>67</v>
      </c>
      <c r="AY3459" s="14"/>
      <c r="AZ3459" s="2">
        <v>2.0</v>
      </c>
      <c r="BA3459" s="8"/>
    </row>
    <row r="3460" ht="12.75" customHeight="1">
      <c r="C3460" s="2">
        <v>2018.0</v>
      </c>
      <c r="D3460" s="2" t="s">
        <v>64</v>
      </c>
      <c r="E3460" s="10" t="s">
        <v>4831</v>
      </c>
      <c r="O3460" s="10" t="s">
        <v>447</v>
      </c>
      <c r="P3460" s="2"/>
      <c r="Q3460" s="2"/>
      <c r="R3460" s="2" t="s">
        <v>109</v>
      </c>
      <c r="S3460" s="2" t="s">
        <v>59</v>
      </c>
      <c r="T3460" s="8"/>
      <c r="U3460" s="8"/>
      <c r="V3460" s="2" t="s">
        <v>6363</v>
      </c>
      <c r="W3460" s="8"/>
      <c r="X3460" s="9"/>
      <c r="Y3460" s="8"/>
      <c r="Z3460" s="8"/>
      <c r="AA3460" s="8"/>
      <c r="AB3460" s="2"/>
      <c r="AC3460" s="8"/>
      <c r="AD3460" s="8"/>
      <c r="AE3460" s="2" t="s">
        <v>64</v>
      </c>
      <c r="AF3460" s="2" t="s">
        <v>84</v>
      </c>
      <c r="AG3460" s="2" t="s">
        <v>63</v>
      </c>
      <c r="AH3460" s="2" t="s">
        <v>53</v>
      </c>
      <c r="AI3460" s="11"/>
      <c r="AJ3460" s="2" t="s">
        <v>112</v>
      </c>
      <c r="AL3460" s="2"/>
      <c r="AM3460" s="8"/>
      <c r="AO3460" s="2"/>
      <c r="AP3460" s="2" t="s">
        <v>53</v>
      </c>
      <c r="AQ3460" s="2" t="s">
        <v>64</v>
      </c>
      <c r="AR3460" s="2" t="s">
        <v>185</v>
      </c>
      <c r="AS3460" s="2" t="s">
        <v>186</v>
      </c>
      <c r="AX3460" s="2" t="s">
        <v>67</v>
      </c>
      <c r="AY3460" s="14"/>
      <c r="BA3460" s="8"/>
    </row>
    <row r="3461" ht="12.75" customHeight="1">
      <c r="A3461" s="2" t="s">
        <v>6365</v>
      </c>
      <c r="B3461" s="2" t="s">
        <v>174</v>
      </c>
      <c r="C3461" s="2">
        <v>2018.0</v>
      </c>
      <c r="D3461" s="2" t="s">
        <v>64</v>
      </c>
      <c r="E3461" s="10" t="s">
        <v>4831</v>
      </c>
      <c r="F3461" s="2" t="s">
        <v>292</v>
      </c>
      <c r="G3461" s="2" t="s">
        <v>50</v>
      </c>
      <c r="H3461" s="2" t="s">
        <v>91</v>
      </c>
      <c r="I3461" s="2" t="s">
        <v>118</v>
      </c>
      <c r="J3461" s="2" t="s">
        <v>118</v>
      </c>
      <c r="K3461" s="2" t="s">
        <v>53</v>
      </c>
      <c r="L3461" s="8" t="s">
        <v>72</v>
      </c>
      <c r="M3461" s="2" t="s">
        <v>189</v>
      </c>
      <c r="N3461" s="2" t="s">
        <v>498</v>
      </c>
      <c r="O3461" s="10" t="s">
        <v>156</v>
      </c>
      <c r="P3461" s="2"/>
      <c r="Q3461" s="2"/>
      <c r="R3461" s="2" t="s">
        <v>76</v>
      </c>
      <c r="S3461" s="2" t="s">
        <v>59</v>
      </c>
      <c r="T3461" s="2" t="s">
        <v>105</v>
      </c>
      <c r="U3461" s="2" t="s">
        <v>78</v>
      </c>
      <c r="V3461" s="2" t="s">
        <v>6366</v>
      </c>
      <c r="W3461" s="2" t="s">
        <v>80</v>
      </c>
      <c r="X3461" s="10" t="s">
        <v>237</v>
      </c>
      <c r="Y3461" s="2" t="s">
        <v>58</v>
      </c>
      <c r="Z3461" s="2" t="s">
        <v>62</v>
      </c>
      <c r="AA3461" s="2" t="s">
        <v>2333</v>
      </c>
      <c r="AB3461" s="2" t="s">
        <v>153</v>
      </c>
      <c r="AC3461" s="2" t="s">
        <v>6366</v>
      </c>
      <c r="AD3461" s="8"/>
      <c r="AE3461" s="2" t="s">
        <v>64</v>
      </c>
      <c r="AF3461" s="2" t="s">
        <v>110</v>
      </c>
      <c r="AG3461" s="2" t="s">
        <v>63</v>
      </c>
      <c r="AH3461" s="2" t="s">
        <v>88</v>
      </c>
      <c r="AI3461" s="2" t="s">
        <v>111</v>
      </c>
      <c r="AJ3461" s="2" t="s">
        <v>112</v>
      </c>
      <c r="AL3461" s="2"/>
      <c r="AM3461" s="8"/>
      <c r="AO3461" s="2" t="s">
        <v>64</v>
      </c>
      <c r="AP3461" s="2" t="s">
        <v>64</v>
      </c>
      <c r="AQ3461" s="2" t="s">
        <v>64</v>
      </c>
      <c r="AR3461" s="2"/>
      <c r="AS3461" s="2"/>
      <c r="AU3461" s="2" t="s">
        <v>64</v>
      </c>
      <c r="AV3461" s="2" t="s">
        <v>64</v>
      </c>
      <c r="AX3461" s="2" t="s">
        <v>67</v>
      </c>
      <c r="AY3461" s="14"/>
      <c r="BA3461" s="8"/>
    </row>
    <row r="3462" ht="12.75" customHeight="1">
      <c r="A3462" s="2" t="s">
        <v>2427</v>
      </c>
      <c r="B3462" s="2" t="s">
        <v>174</v>
      </c>
      <c r="C3462" s="2">
        <v>2018.0</v>
      </c>
      <c r="D3462" s="2" t="s">
        <v>64</v>
      </c>
      <c r="E3462" s="10" t="s">
        <v>133</v>
      </c>
      <c r="F3462" s="2"/>
      <c r="G3462" s="2" t="s">
        <v>50</v>
      </c>
      <c r="H3462" s="2" t="s">
        <v>91</v>
      </c>
      <c r="I3462" s="2" t="s">
        <v>118</v>
      </c>
      <c r="J3462" s="2" t="s">
        <v>118</v>
      </c>
      <c r="K3462" s="2" t="s">
        <v>53</v>
      </c>
      <c r="L3462" s="8" t="s">
        <v>72</v>
      </c>
      <c r="M3462" s="2" t="s">
        <v>189</v>
      </c>
      <c r="N3462" s="2" t="s">
        <v>74</v>
      </c>
      <c r="O3462" s="10" t="s">
        <v>117</v>
      </c>
      <c r="P3462" s="2"/>
      <c r="Q3462" s="2"/>
      <c r="R3462" s="2" t="s">
        <v>76</v>
      </c>
      <c r="S3462" s="2" t="s">
        <v>59</v>
      </c>
      <c r="T3462" s="8"/>
      <c r="U3462" s="2" t="s">
        <v>78</v>
      </c>
      <c r="V3462" s="2" t="s">
        <v>6367</v>
      </c>
      <c r="W3462" s="2" t="s">
        <v>80</v>
      </c>
      <c r="X3462" s="10" t="s">
        <v>218</v>
      </c>
      <c r="Y3462" s="2" t="s">
        <v>58</v>
      </c>
      <c r="Z3462" s="2" t="s">
        <v>62</v>
      </c>
      <c r="AA3462" s="8"/>
      <c r="AB3462" s="2"/>
      <c r="AC3462" s="8"/>
      <c r="AD3462" s="8"/>
      <c r="AE3462" s="2" t="s">
        <v>64</v>
      </c>
      <c r="AF3462" s="2" t="s">
        <v>110</v>
      </c>
      <c r="AG3462" s="2" t="s">
        <v>63</v>
      </c>
      <c r="AH3462" s="2" t="s">
        <v>88</v>
      </c>
      <c r="AI3462" s="2" t="s">
        <v>193</v>
      </c>
      <c r="AJ3462" s="2" t="s">
        <v>1085</v>
      </c>
      <c r="AL3462" s="2"/>
      <c r="AM3462" s="8"/>
      <c r="AO3462" s="2" t="s">
        <v>64</v>
      </c>
      <c r="AP3462" s="2" t="s">
        <v>64</v>
      </c>
      <c r="AQ3462" s="2" t="s">
        <v>64</v>
      </c>
      <c r="AR3462" s="2"/>
      <c r="AS3462" s="2"/>
      <c r="AV3462" s="2" t="s">
        <v>64</v>
      </c>
      <c r="AW3462" s="2" t="s">
        <v>64</v>
      </c>
      <c r="AX3462" s="2" t="s">
        <v>67</v>
      </c>
      <c r="AY3462" s="14"/>
      <c r="BA3462" s="8"/>
    </row>
    <row r="3463" ht="12.75" customHeight="1">
      <c r="A3463" s="2" t="s">
        <v>2480</v>
      </c>
      <c r="B3463" s="2" t="s">
        <v>174</v>
      </c>
      <c r="C3463" s="2">
        <v>2018.0</v>
      </c>
      <c r="D3463" s="8"/>
      <c r="E3463" s="9"/>
      <c r="F3463" s="2" t="s">
        <v>49</v>
      </c>
      <c r="G3463" s="2" t="s">
        <v>101</v>
      </c>
      <c r="H3463" s="2" t="s">
        <v>134</v>
      </c>
      <c r="I3463" s="2" t="s">
        <v>118</v>
      </c>
      <c r="J3463" s="2" t="s">
        <v>118</v>
      </c>
      <c r="K3463" s="2" t="s">
        <v>53</v>
      </c>
      <c r="L3463" s="8" t="s">
        <v>72</v>
      </c>
      <c r="M3463" s="2" t="s">
        <v>73</v>
      </c>
      <c r="N3463" s="2" t="s">
        <v>74</v>
      </c>
      <c r="O3463" s="10" t="s">
        <v>81</v>
      </c>
      <c r="P3463" s="2" t="s">
        <v>58</v>
      </c>
      <c r="Q3463" s="2" t="s">
        <v>62</v>
      </c>
      <c r="R3463" s="2"/>
      <c r="S3463" s="2"/>
      <c r="T3463" s="2" t="s">
        <v>795</v>
      </c>
      <c r="U3463" s="2" t="s">
        <v>78</v>
      </c>
      <c r="V3463" s="2" t="s">
        <v>6368</v>
      </c>
      <c r="W3463" s="2" t="s">
        <v>80</v>
      </c>
      <c r="X3463" s="10" t="s">
        <v>354</v>
      </c>
      <c r="Y3463" s="2" t="s">
        <v>58</v>
      </c>
      <c r="Z3463" s="2" t="s">
        <v>62</v>
      </c>
      <c r="AA3463" s="2" t="s">
        <v>105</v>
      </c>
      <c r="AB3463" s="2" t="s">
        <v>82</v>
      </c>
      <c r="AC3463" s="2" t="s">
        <v>6369</v>
      </c>
      <c r="AD3463" s="8"/>
      <c r="AE3463" s="2" t="s">
        <v>64</v>
      </c>
      <c r="AF3463" s="2" t="s">
        <v>84</v>
      </c>
      <c r="AG3463" s="2" t="s">
        <v>63</v>
      </c>
      <c r="AH3463" s="2" t="s">
        <v>53</v>
      </c>
      <c r="AI3463" s="11"/>
      <c r="AJ3463" s="2" t="s">
        <v>1085</v>
      </c>
      <c r="AL3463" s="2" t="s">
        <v>64</v>
      </c>
      <c r="AM3463" s="8" t="s">
        <v>2585</v>
      </c>
      <c r="AN3463" s="8" t="s">
        <v>66</v>
      </c>
      <c r="AO3463" s="2"/>
      <c r="AP3463" s="2" t="s">
        <v>53</v>
      </c>
      <c r="AQ3463" s="2" t="s">
        <v>64</v>
      </c>
      <c r="AR3463" s="2" t="s">
        <v>206</v>
      </c>
      <c r="AS3463" s="2" t="s">
        <v>186</v>
      </c>
      <c r="AX3463" s="2" t="s">
        <v>67</v>
      </c>
      <c r="AY3463" s="14"/>
      <c r="BA3463" s="8"/>
    </row>
    <row r="3464" ht="12.75" customHeight="1">
      <c r="A3464" s="2" t="s">
        <v>6370</v>
      </c>
      <c r="B3464" s="2" t="s">
        <v>259</v>
      </c>
      <c r="C3464" s="2">
        <v>2018.0</v>
      </c>
      <c r="D3464" s="2" t="s">
        <v>64</v>
      </c>
      <c r="E3464" s="10" t="s">
        <v>4831</v>
      </c>
      <c r="I3464" s="2" t="s">
        <v>173</v>
      </c>
      <c r="J3464" s="2" t="s">
        <v>173</v>
      </c>
      <c r="K3464" s="2" t="s">
        <v>53</v>
      </c>
      <c r="L3464" s="8" t="s">
        <v>72</v>
      </c>
      <c r="M3464" s="2" t="s">
        <v>181</v>
      </c>
      <c r="N3464" s="2" t="s">
        <v>598</v>
      </c>
      <c r="O3464" s="10" t="s">
        <v>156</v>
      </c>
      <c r="P3464" s="2"/>
      <c r="Q3464" s="2"/>
      <c r="R3464" s="2" t="s">
        <v>76</v>
      </c>
      <c r="S3464" s="2" t="s">
        <v>59</v>
      </c>
      <c r="T3464" s="2" t="s">
        <v>105</v>
      </c>
      <c r="U3464" s="8"/>
      <c r="V3464" s="2" t="s">
        <v>6371</v>
      </c>
      <c r="W3464" s="2" t="s">
        <v>80</v>
      </c>
      <c r="X3464" s="10" t="s">
        <v>277</v>
      </c>
      <c r="Y3464" s="2" t="s">
        <v>58</v>
      </c>
      <c r="Z3464" s="2" t="s">
        <v>62</v>
      </c>
      <c r="AA3464" s="8"/>
      <c r="AB3464" s="2" t="s">
        <v>153</v>
      </c>
      <c r="AC3464" s="2" t="s">
        <v>6371</v>
      </c>
      <c r="AD3464" s="8"/>
      <c r="AE3464" s="2" t="s">
        <v>64</v>
      </c>
      <c r="AF3464" s="2" t="s">
        <v>110</v>
      </c>
      <c r="AG3464" s="2" t="s">
        <v>63</v>
      </c>
      <c r="AH3464" s="2" t="s">
        <v>88</v>
      </c>
      <c r="AI3464" s="2" t="s">
        <v>193</v>
      </c>
      <c r="AJ3464" s="2" t="s">
        <v>112</v>
      </c>
      <c r="AL3464" s="2"/>
      <c r="AM3464" s="8"/>
      <c r="AO3464" s="2"/>
      <c r="AP3464" s="2" t="s">
        <v>64</v>
      </c>
      <c r="AQ3464" s="2" t="s">
        <v>64</v>
      </c>
      <c r="AR3464" s="2" t="s">
        <v>185</v>
      </c>
      <c r="AS3464" s="2" t="s">
        <v>186</v>
      </c>
      <c r="AT3464" s="2" t="s">
        <v>53</v>
      </c>
      <c r="AV3464" s="2" t="s">
        <v>64</v>
      </c>
      <c r="AX3464" s="2" t="s">
        <v>67</v>
      </c>
      <c r="AY3464" s="14"/>
      <c r="BA3464" s="13">
        <v>2.0</v>
      </c>
    </row>
    <row r="3465" ht="12.75" customHeight="1">
      <c r="C3465" s="2">
        <v>2018.0</v>
      </c>
      <c r="D3465" s="8"/>
      <c r="E3465" s="9"/>
      <c r="O3465" s="9"/>
      <c r="P3465" s="8"/>
      <c r="Q3465" s="8"/>
      <c r="R3465" s="8"/>
      <c r="S3465" s="8"/>
      <c r="T3465" s="8"/>
      <c r="U3465" s="8"/>
      <c r="W3465" s="2" t="s">
        <v>80</v>
      </c>
      <c r="X3465" s="10" t="s">
        <v>117</v>
      </c>
      <c r="Y3465" s="2" t="s">
        <v>76</v>
      </c>
      <c r="Z3465" s="2" t="s">
        <v>62</v>
      </c>
      <c r="AA3465" s="2" t="s">
        <v>105</v>
      </c>
      <c r="AB3465" s="2" t="s">
        <v>82</v>
      </c>
      <c r="AC3465" s="2" t="s">
        <v>6372</v>
      </c>
      <c r="AD3465" s="8"/>
      <c r="AE3465" s="2" t="s">
        <v>64</v>
      </c>
      <c r="AF3465" s="2" t="s">
        <v>110</v>
      </c>
      <c r="AG3465" s="2" t="s">
        <v>63</v>
      </c>
      <c r="AH3465" s="2" t="s">
        <v>88</v>
      </c>
      <c r="AI3465" s="2" t="s">
        <v>139</v>
      </c>
      <c r="AL3465" s="2"/>
      <c r="AM3465" s="8"/>
      <c r="AO3465" s="2"/>
      <c r="AP3465" s="8"/>
      <c r="AQ3465" s="2" t="s">
        <v>64</v>
      </c>
      <c r="AR3465" s="8"/>
      <c r="AS3465" s="8"/>
      <c r="AX3465" s="2"/>
      <c r="AY3465" s="14"/>
      <c r="BA3465" s="8"/>
    </row>
    <row r="3466" ht="12.75" customHeight="1">
      <c r="A3466" s="2" t="s">
        <v>6373</v>
      </c>
      <c r="B3466" s="2" t="s">
        <v>259</v>
      </c>
      <c r="C3466" s="2">
        <v>2018.0</v>
      </c>
      <c r="D3466" s="2" t="s">
        <v>64</v>
      </c>
      <c r="E3466" s="10" t="s">
        <v>4831</v>
      </c>
      <c r="I3466" s="2" t="s">
        <v>275</v>
      </c>
      <c r="J3466" s="2" t="s">
        <v>275</v>
      </c>
      <c r="K3466" s="2" t="s">
        <v>53</v>
      </c>
      <c r="L3466" s="8" t="s">
        <v>72</v>
      </c>
      <c r="M3466" s="2" t="s">
        <v>181</v>
      </c>
      <c r="N3466" s="2" t="s">
        <v>74</v>
      </c>
      <c r="O3466" s="10" t="s">
        <v>223</v>
      </c>
      <c r="P3466" s="2"/>
      <c r="Q3466" s="2"/>
      <c r="R3466" s="2" t="s">
        <v>109</v>
      </c>
      <c r="S3466" s="2" t="s">
        <v>59</v>
      </c>
      <c r="T3466" s="8"/>
      <c r="U3466" s="2" t="s">
        <v>78</v>
      </c>
      <c r="V3466" s="2" t="s">
        <v>6374</v>
      </c>
      <c r="W3466" s="2" t="s">
        <v>80</v>
      </c>
      <c r="X3466" s="10" t="s">
        <v>336</v>
      </c>
      <c r="Y3466" s="2" t="s">
        <v>148</v>
      </c>
      <c r="Z3466" s="2" t="s">
        <v>62</v>
      </c>
      <c r="AA3466" s="8"/>
      <c r="AB3466" s="2"/>
      <c r="AC3466" s="2" t="s">
        <v>6375</v>
      </c>
      <c r="AD3466" s="8"/>
      <c r="AE3466" s="2" t="s">
        <v>64</v>
      </c>
      <c r="AF3466" s="2" t="s">
        <v>110</v>
      </c>
      <c r="AG3466" s="2" t="s">
        <v>63</v>
      </c>
      <c r="AH3466" s="2" t="s">
        <v>88</v>
      </c>
      <c r="AI3466" s="2" t="s">
        <v>989</v>
      </c>
      <c r="AJ3466" s="2" t="s">
        <v>112</v>
      </c>
      <c r="AL3466" s="2"/>
      <c r="AM3466" s="8"/>
      <c r="AO3466" s="2"/>
      <c r="AP3466" s="2" t="s">
        <v>53</v>
      </c>
      <c r="AQ3466" s="2" t="s">
        <v>64</v>
      </c>
      <c r="AR3466" s="2" t="s">
        <v>2352</v>
      </c>
      <c r="AS3466" s="2" t="s">
        <v>186</v>
      </c>
      <c r="AV3466" s="2" t="s">
        <v>64</v>
      </c>
      <c r="AX3466" s="2" t="s">
        <v>67</v>
      </c>
      <c r="AY3466" s="14"/>
      <c r="BA3466" s="8"/>
    </row>
    <row r="3467" ht="12.75" customHeight="1">
      <c r="A3467" s="2" t="s">
        <v>6376</v>
      </c>
      <c r="B3467" s="2" t="s">
        <v>259</v>
      </c>
      <c r="C3467" s="2">
        <v>2018.0</v>
      </c>
      <c r="D3467" s="8"/>
      <c r="E3467" s="9"/>
      <c r="F3467" s="2" t="s">
        <v>413</v>
      </c>
      <c r="G3467" s="2" t="s">
        <v>50</v>
      </c>
      <c r="H3467" s="2" t="s">
        <v>70</v>
      </c>
      <c r="I3467" s="2" t="s">
        <v>275</v>
      </c>
      <c r="J3467" s="2" t="s">
        <v>275</v>
      </c>
      <c r="K3467" s="2" t="s">
        <v>53</v>
      </c>
      <c r="L3467" s="8" t="s">
        <v>72</v>
      </c>
      <c r="M3467" s="2" t="s">
        <v>181</v>
      </c>
      <c r="N3467" s="2" t="s">
        <v>74</v>
      </c>
      <c r="O3467" s="10" t="s">
        <v>289</v>
      </c>
      <c r="P3467" s="2"/>
      <c r="Q3467" s="2"/>
      <c r="R3467" s="2" t="s">
        <v>76</v>
      </c>
      <c r="S3467" s="2" t="s">
        <v>59</v>
      </c>
      <c r="T3467" s="2" t="s">
        <v>105</v>
      </c>
      <c r="U3467" s="2" t="s">
        <v>78</v>
      </c>
      <c r="V3467" s="2" t="s">
        <v>6377</v>
      </c>
      <c r="W3467" s="2" t="s">
        <v>80</v>
      </c>
      <c r="X3467" s="9"/>
      <c r="Y3467" s="8"/>
      <c r="Z3467" s="2" t="s">
        <v>62</v>
      </c>
      <c r="AA3467" s="8"/>
      <c r="AB3467" s="2"/>
      <c r="AC3467" s="2" t="s">
        <v>6378</v>
      </c>
      <c r="AD3467" s="8"/>
      <c r="AE3467" s="2" t="s">
        <v>64</v>
      </c>
      <c r="AF3467" s="2" t="s">
        <v>84</v>
      </c>
      <c r="AG3467" s="2" t="s">
        <v>63</v>
      </c>
      <c r="AH3467" s="2" t="s">
        <v>53</v>
      </c>
      <c r="AI3467" s="11"/>
      <c r="AJ3467" s="2" t="s">
        <v>112</v>
      </c>
      <c r="AL3467" s="2" t="s">
        <v>64</v>
      </c>
      <c r="AM3467" s="8" t="s">
        <v>312</v>
      </c>
      <c r="AN3467" s="8" t="s">
        <v>186</v>
      </c>
      <c r="AO3467" s="2" t="s">
        <v>64</v>
      </c>
      <c r="AP3467" s="2" t="s">
        <v>53</v>
      </c>
      <c r="AQ3467" s="2" t="s">
        <v>64</v>
      </c>
      <c r="AR3467" s="2" t="s">
        <v>372</v>
      </c>
      <c r="AS3467" s="2" t="s">
        <v>186</v>
      </c>
      <c r="AX3467" s="2" t="s">
        <v>67</v>
      </c>
      <c r="AY3467" s="14"/>
      <c r="BA3467" s="8"/>
    </row>
    <row r="3468" ht="12.75" customHeight="1">
      <c r="A3468" s="2" t="s">
        <v>6379</v>
      </c>
      <c r="B3468" s="2" t="s">
        <v>259</v>
      </c>
      <c r="C3468" s="2">
        <v>2018.0</v>
      </c>
      <c r="D3468" s="2" t="s">
        <v>64</v>
      </c>
      <c r="E3468" s="10" t="s">
        <v>163</v>
      </c>
      <c r="I3468" s="2" t="s">
        <v>484</v>
      </c>
      <c r="J3468" s="2" t="s">
        <v>484</v>
      </c>
      <c r="K3468" s="2" t="s">
        <v>53</v>
      </c>
      <c r="L3468" s="8" t="s">
        <v>72</v>
      </c>
      <c r="M3468" s="2" t="s">
        <v>181</v>
      </c>
      <c r="N3468" s="2" t="s">
        <v>158</v>
      </c>
      <c r="O3468" s="10" t="s">
        <v>156</v>
      </c>
      <c r="P3468" s="2"/>
      <c r="Q3468" s="2"/>
      <c r="R3468" s="2" t="s">
        <v>76</v>
      </c>
      <c r="S3468" s="2" t="s">
        <v>59</v>
      </c>
      <c r="T3468" s="2" t="s">
        <v>105</v>
      </c>
      <c r="U3468" s="2" t="s">
        <v>78</v>
      </c>
      <c r="V3468" s="2" t="s">
        <v>6380</v>
      </c>
      <c r="W3468" s="2" t="s">
        <v>80</v>
      </c>
      <c r="X3468" s="10" t="s">
        <v>137</v>
      </c>
      <c r="Y3468" s="2" t="s">
        <v>58</v>
      </c>
      <c r="Z3468" s="2" t="s">
        <v>62</v>
      </c>
      <c r="AA3468" s="2" t="s">
        <v>77</v>
      </c>
      <c r="AB3468" s="2" t="s">
        <v>82</v>
      </c>
      <c r="AC3468" s="8"/>
      <c r="AD3468" s="8"/>
      <c r="AE3468" s="2" t="s">
        <v>64</v>
      </c>
      <c r="AF3468" s="2" t="s">
        <v>110</v>
      </c>
      <c r="AG3468" s="2" t="s">
        <v>63</v>
      </c>
      <c r="AH3468" s="2" t="s">
        <v>88</v>
      </c>
      <c r="AI3468" s="2" t="s">
        <v>193</v>
      </c>
      <c r="AJ3468" s="2" t="s">
        <v>112</v>
      </c>
      <c r="AL3468" s="2"/>
      <c r="AM3468" s="8"/>
      <c r="AO3468" s="2" t="s">
        <v>64</v>
      </c>
      <c r="AP3468" s="2" t="s">
        <v>64</v>
      </c>
      <c r="AQ3468" s="2" t="s">
        <v>64</v>
      </c>
      <c r="AR3468" s="2" t="s">
        <v>300</v>
      </c>
      <c r="AS3468" s="2" t="s">
        <v>301</v>
      </c>
      <c r="AV3468" s="2" t="s">
        <v>64</v>
      </c>
      <c r="AW3468" s="2" t="s">
        <v>64</v>
      </c>
      <c r="AX3468" s="2" t="s">
        <v>67</v>
      </c>
      <c r="AY3468" s="14"/>
      <c r="BA3468" s="8"/>
    </row>
    <row r="3469" ht="12.75" customHeight="1">
      <c r="A3469" s="2" t="s">
        <v>6381</v>
      </c>
      <c r="B3469" s="2" t="s">
        <v>259</v>
      </c>
      <c r="C3469" s="2">
        <v>2018.0</v>
      </c>
      <c r="D3469" s="2" t="s">
        <v>64</v>
      </c>
      <c r="E3469" s="10" t="s">
        <v>4831</v>
      </c>
      <c r="F3469" s="2" t="s">
        <v>431</v>
      </c>
      <c r="G3469" s="2" t="s">
        <v>50</v>
      </c>
      <c r="H3469" s="2" t="s">
        <v>91</v>
      </c>
      <c r="I3469" s="2" t="s">
        <v>275</v>
      </c>
      <c r="J3469" s="2" t="s">
        <v>275</v>
      </c>
      <c r="K3469" s="2" t="s">
        <v>53</v>
      </c>
      <c r="L3469" s="8" t="s">
        <v>72</v>
      </c>
      <c r="M3469" s="2" t="s">
        <v>181</v>
      </c>
      <c r="N3469" s="2" t="s">
        <v>74</v>
      </c>
      <c r="O3469" s="10" t="s">
        <v>156</v>
      </c>
      <c r="P3469" s="2"/>
      <c r="Q3469" s="2"/>
      <c r="R3469" s="2" t="s">
        <v>76</v>
      </c>
      <c r="S3469" s="2" t="s">
        <v>59</v>
      </c>
      <c r="T3469" s="2" t="s">
        <v>105</v>
      </c>
      <c r="U3469" s="2" t="s">
        <v>78</v>
      </c>
      <c r="V3469" s="2" t="s">
        <v>6382</v>
      </c>
      <c r="W3469" s="2" t="s">
        <v>80</v>
      </c>
      <c r="X3469" s="10" t="s">
        <v>117</v>
      </c>
      <c r="Y3469" s="2" t="s">
        <v>76</v>
      </c>
      <c r="Z3469" s="2" t="s">
        <v>62</v>
      </c>
      <c r="AA3469" s="8"/>
      <c r="AB3469" s="2"/>
      <c r="AC3469" s="2" t="s">
        <v>6383</v>
      </c>
      <c r="AD3469" s="8"/>
      <c r="AE3469" s="2" t="s">
        <v>64</v>
      </c>
      <c r="AF3469" s="2" t="s">
        <v>110</v>
      </c>
      <c r="AG3469" s="2" t="s">
        <v>63</v>
      </c>
      <c r="AH3469" s="2" t="s">
        <v>88</v>
      </c>
      <c r="AI3469" s="2" t="s">
        <v>139</v>
      </c>
      <c r="AJ3469" s="8" t="s">
        <v>112</v>
      </c>
      <c r="AL3469" s="2"/>
      <c r="AM3469" s="8"/>
      <c r="AO3469" s="2"/>
      <c r="AP3469" s="2" t="s">
        <v>53</v>
      </c>
      <c r="AQ3469" s="2" t="s">
        <v>64</v>
      </c>
      <c r="AR3469" s="2" t="s">
        <v>213</v>
      </c>
      <c r="AS3469" s="2" t="s">
        <v>114</v>
      </c>
      <c r="AV3469" s="2" t="s">
        <v>64</v>
      </c>
      <c r="AX3469" s="2" t="s">
        <v>67</v>
      </c>
      <c r="AY3469" s="14"/>
      <c r="AZ3469" s="2">
        <v>2.0</v>
      </c>
      <c r="BA3469" s="13">
        <v>2.0</v>
      </c>
    </row>
    <row r="3470" ht="12.75" customHeight="1">
      <c r="C3470" s="2">
        <v>2018.0</v>
      </c>
      <c r="D3470" s="8"/>
      <c r="E3470" s="9"/>
      <c r="N3470" s="2" t="s">
        <v>74</v>
      </c>
      <c r="O3470" s="10" t="s">
        <v>469</v>
      </c>
      <c r="P3470" s="2"/>
      <c r="Q3470" s="2"/>
      <c r="R3470" s="2" t="s">
        <v>109</v>
      </c>
      <c r="S3470" s="2" t="s">
        <v>59</v>
      </c>
      <c r="T3470" s="8"/>
      <c r="U3470" s="8"/>
      <c r="V3470" s="2" t="s">
        <v>6384</v>
      </c>
      <c r="W3470" s="2" t="s">
        <v>115</v>
      </c>
      <c r="X3470" s="10" t="s">
        <v>69</v>
      </c>
      <c r="Y3470" s="2" t="s">
        <v>58</v>
      </c>
      <c r="Z3470" s="2" t="s">
        <v>62</v>
      </c>
      <c r="AA3470" s="8"/>
      <c r="AB3470" s="2"/>
      <c r="AC3470" s="8"/>
      <c r="AD3470" s="8"/>
      <c r="AE3470" s="2" t="s">
        <v>64</v>
      </c>
      <c r="AF3470" s="2" t="s">
        <v>110</v>
      </c>
      <c r="AG3470" s="2" t="s">
        <v>63</v>
      </c>
      <c r="AH3470" s="2" t="s">
        <v>88</v>
      </c>
      <c r="AI3470" s="2" t="s">
        <v>139</v>
      </c>
      <c r="AJ3470" s="2" t="s">
        <v>112</v>
      </c>
      <c r="AL3470" s="2"/>
      <c r="AM3470" s="8"/>
      <c r="AO3470" s="2"/>
      <c r="AP3470" s="8"/>
      <c r="AQ3470" s="2" t="s">
        <v>64</v>
      </c>
      <c r="AR3470" s="8"/>
      <c r="AS3470" s="8"/>
      <c r="AV3470" s="2" t="s">
        <v>64</v>
      </c>
      <c r="AX3470" s="2" t="s">
        <v>67</v>
      </c>
      <c r="AY3470" s="14"/>
      <c r="BA3470" s="8"/>
    </row>
    <row r="3471" ht="12.75" customHeight="1">
      <c r="A3471" s="2" t="s">
        <v>6385</v>
      </c>
      <c r="B3471" s="2" t="s">
        <v>259</v>
      </c>
      <c r="C3471" s="2">
        <v>2018.0</v>
      </c>
      <c r="D3471" s="8"/>
      <c r="E3471" s="9"/>
      <c r="I3471" s="2" t="s">
        <v>484</v>
      </c>
      <c r="J3471" s="2" t="s">
        <v>484</v>
      </c>
      <c r="K3471" s="2" t="s">
        <v>53</v>
      </c>
      <c r="L3471" s="8" t="s">
        <v>72</v>
      </c>
      <c r="M3471" s="2" t="s">
        <v>55</v>
      </c>
      <c r="N3471" s="2" t="s">
        <v>93</v>
      </c>
      <c r="O3471" s="10" t="s">
        <v>368</v>
      </c>
      <c r="P3471" s="2"/>
      <c r="Q3471" s="2"/>
      <c r="R3471" s="2" t="s">
        <v>58</v>
      </c>
      <c r="S3471" s="2" t="s">
        <v>59</v>
      </c>
      <c r="T3471" s="2" t="s">
        <v>77</v>
      </c>
      <c r="U3471" s="2" t="s">
        <v>78</v>
      </c>
      <c r="V3471" s="2" t="s">
        <v>6386</v>
      </c>
      <c r="W3471" s="2" t="s">
        <v>80</v>
      </c>
      <c r="X3471" s="10" t="s">
        <v>90</v>
      </c>
      <c r="Y3471" s="2" t="s">
        <v>58</v>
      </c>
      <c r="Z3471" s="2" t="s">
        <v>62</v>
      </c>
      <c r="AA3471" s="8"/>
      <c r="AB3471" s="2"/>
      <c r="AC3471" s="2" t="s">
        <v>6387</v>
      </c>
      <c r="AD3471" s="8"/>
      <c r="AE3471" s="2" t="s">
        <v>53</v>
      </c>
      <c r="AF3471" s="11"/>
      <c r="AG3471" s="11"/>
      <c r="AH3471" s="2" t="s">
        <v>53</v>
      </c>
      <c r="AI3471" s="11"/>
      <c r="AJ3471" s="2" t="s">
        <v>85</v>
      </c>
      <c r="AL3471" s="2"/>
      <c r="AM3471" s="8"/>
      <c r="AO3471" s="2"/>
      <c r="AP3471" s="2" t="s">
        <v>53</v>
      </c>
      <c r="AQ3471" s="2" t="s">
        <v>64</v>
      </c>
      <c r="AR3471" s="2" t="s">
        <v>185</v>
      </c>
      <c r="AS3471" s="2" t="s">
        <v>186</v>
      </c>
      <c r="AX3471" s="2" t="s">
        <v>67</v>
      </c>
      <c r="AY3471" s="14"/>
      <c r="BA3471" s="8"/>
    </row>
    <row r="3472" ht="12.0" customHeight="1">
      <c r="A3472" s="2" t="s">
        <v>2642</v>
      </c>
      <c r="B3472" s="2" t="s">
        <v>259</v>
      </c>
      <c r="C3472" s="2">
        <v>2018.0</v>
      </c>
      <c r="D3472" s="8"/>
      <c r="E3472" s="9"/>
      <c r="F3472" s="2" t="s">
        <v>630</v>
      </c>
      <c r="H3472" s="2" t="s">
        <v>134</v>
      </c>
      <c r="I3472" s="2" t="s">
        <v>275</v>
      </c>
      <c r="J3472" s="2" t="s">
        <v>275</v>
      </c>
      <c r="K3472" s="2" t="s">
        <v>53</v>
      </c>
      <c r="L3472" s="8" t="s">
        <v>72</v>
      </c>
      <c r="M3472" s="2" t="s">
        <v>181</v>
      </c>
      <c r="N3472" s="2" t="s">
        <v>56</v>
      </c>
      <c r="O3472" s="10" t="s">
        <v>331</v>
      </c>
      <c r="P3472" s="2"/>
      <c r="Q3472" s="2"/>
      <c r="R3472" s="2" t="s">
        <v>109</v>
      </c>
      <c r="S3472" s="2" t="s">
        <v>59</v>
      </c>
      <c r="T3472" s="8"/>
      <c r="U3472" s="8"/>
      <c r="V3472" s="2" t="s">
        <v>6388</v>
      </c>
      <c r="W3472" s="2" t="s">
        <v>80</v>
      </c>
      <c r="X3472" s="10" t="s">
        <v>137</v>
      </c>
      <c r="Y3472" s="2" t="s">
        <v>58</v>
      </c>
      <c r="Z3472" s="2" t="s">
        <v>62</v>
      </c>
      <c r="AA3472" s="8"/>
      <c r="AB3472" s="2"/>
      <c r="AC3472" s="8"/>
      <c r="AD3472" s="8"/>
      <c r="AE3472" s="2" t="s">
        <v>64</v>
      </c>
      <c r="AF3472" s="2" t="s">
        <v>84</v>
      </c>
      <c r="AG3472" s="2" t="s">
        <v>63</v>
      </c>
      <c r="AH3472" s="2" t="s">
        <v>53</v>
      </c>
      <c r="AI3472" s="11"/>
      <c r="AJ3472" s="8" t="s">
        <v>112</v>
      </c>
      <c r="AL3472" s="2"/>
      <c r="AM3472" s="8"/>
      <c r="AO3472" s="2"/>
      <c r="AP3472" s="2" t="s">
        <v>53</v>
      </c>
      <c r="AQ3472" s="2" t="s">
        <v>64</v>
      </c>
      <c r="AR3472" s="2" t="s">
        <v>185</v>
      </c>
      <c r="AS3472" s="2" t="s">
        <v>186</v>
      </c>
      <c r="AX3472" s="2" t="s">
        <v>67</v>
      </c>
      <c r="AY3472" s="14"/>
      <c r="BA3472" s="8"/>
    </row>
    <row r="3473" ht="12.75" customHeight="1">
      <c r="A3473" s="2" t="s">
        <v>6389</v>
      </c>
      <c r="B3473" s="2" t="s">
        <v>259</v>
      </c>
      <c r="C3473" s="2">
        <v>2018.0</v>
      </c>
      <c r="D3473" s="8"/>
      <c r="E3473" s="9"/>
      <c r="F3473" s="2" t="s">
        <v>292</v>
      </c>
      <c r="G3473" s="2" t="s">
        <v>50</v>
      </c>
      <c r="H3473" s="2" t="s">
        <v>91</v>
      </c>
      <c r="I3473" s="2" t="s">
        <v>275</v>
      </c>
      <c r="J3473" s="2" t="s">
        <v>275</v>
      </c>
      <c r="K3473" s="2" t="s">
        <v>53</v>
      </c>
      <c r="L3473" s="8" t="s">
        <v>72</v>
      </c>
      <c r="M3473" s="2" t="s">
        <v>73</v>
      </c>
      <c r="N3473" s="2" t="s">
        <v>858</v>
      </c>
      <c r="O3473" s="10" t="s">
        <v>289</v>
      </c>
      <c r="P3473" s="2"/>
      <c r="Q3473" s="2"/>
      <c r="R3473" s="2" t="s">
        <v>76</v>
      </c>
      <c r="S3473" s="2" t="s">
        <v>59</v>
      </c>
      <c r="T3473" s="2" t="s">
        <v>105</v>
      </c>
      <c r="U3473" s="2" t="s">
        <v>78</v>
      </c>
      <c r="V3473" s="2" t="s">
        <v>6390</v>
      </c>
      <c r="W3473" s="2" t="s">
        <v>80</v>
      </c>
      <c r="X3473" s="10" t="s">
        <v>444</v>
      </c>
      <c r="Y3473" s="2" t="s">
        <v>58</v>
      </c>
      <c r="Z3473" s="2" t="s">
        <v>59</v>
      </c>
      <c r="AA3473" s="2" t="s">
        <v>105</v>
      </c>
      <c r="AB3473" s="2" t="s">
        <v>153</v>
      </c>
      <c r="AC3473" s="2" t="s">
        <v>6391</v>
      </c>
      <c r="AD3473" s="8"/>
      <c r="AE3473" s="2" t="s">
        <v>64</v>
      </c>
      <c r="AF3473" s="2" t="s">
        <v>110</v>
      </c>
      <c r="AG3473" s="2" t="s">
        <v>63</v>
      </c>
      <c r="AH3473" s="2" t="s">
        <v>88</v>
      </c>
      <c r="AI3473" s="2" t="s">
        <v>111</v>
      </c>
      <c r="AJ3473" s="2" t="s">
        <v>112</v>
      </c>
      <c r="AL3473" s="2"/>
      <c r="AM3473" s="8"/>
      <c r="AO3473" s="2"/>
      <c r="AP3473" s="2" t="s">
        <v>64</v>
      </c>
      <c r="AQ3473" s="2" t="s">
        <v>64</v>
      </c>
      <c r="AR3473" s="2"/>
      <c r="AS3473" s="2"/>
      <c r="AW3473" s="2" t="s">
        <v>64</v>
      </c>
      <c r="AX3473" s="2" t="s">
        <v>67</v>
      </c>
      <c r="AY3473" s="14"/>
      <c r="BA3473" s="8"/>
    </row>
    <row r="3474" ht="12.75" customHeight="1">
      <c r="A3474" s="2" t="s">
        <v>6392</v>
      </c>
      <c r="B3474" s="2" t="s">
        <v>259</v>
      </c>
      <c r="C3474" s="2">
        <v>2018.0</v>
      </c>
      <c r="D3474" s="8"/>
      <c r="E3474" s="9"/>
      <c r="F3474" s="2" t="s">
        <v>274</v>
      </c>
      <c r="G3474" s="2" t="s">
        <v>50</v>
      </c>
      <c r="H3474" s="2" t="s">
        <v>91</v>
      </c>
      <c r="I3474" s="2" t="s">
        <v>275</v>
      </c>
      <c r="J3474" s="2" t="s">
        <v>275</v>
      </c>
      <c r="K3474" s="2" t="s">
        <v>53</v>
      </c>
      <c r="L3474" s="8" t="s">
        <v>72</v>
      </c>
      <c r="M3474" s="2" t="s">
        <v>73</v>
      </c>
      <c r="N3474" s="2" t="s">
        <v>74</v>
      </c>
      <c r="O3474" s="10" t="s">
        <v>75</v>
      </c>
      <c r="P3474" s="2"/>
      <c r="Q3474" s="2"/>
      <c r="R3474" s="2" t="s">
        <v>76</v>
      </c>
      <c r="S3474" s="2" t="s">
        <v>59</v>
      </c>
      <c r="T3474" s="2" t="s">
        <v>105</v>
      </c>
      <c r="U3474" s="2" t="s">
        <v>78</v>
      </c>
      <c r="V3474" s="2" t="s">
        <v>6393</v>
      </c>
      <c r="W3474" s="2" t="s">
        <v>80</v>
      </c>
      <c r="X3474" s="10" t="s">
        <v>81</v>
      </c>
      <c r="Y3474" s="2" t="s">
        <v>58</v>
      </c>
      <c r="Z3474" s="2" t="s">
        <v>62</v>
      </c>
      <c r="AA3474" s="2" t="s">
        <v>77</v>
      </c>
      <c r="AB3474" s="2" t="s">
        <v>82</v>
      </c>
      <c r="AC3474" s="2" t="s">
        <v>6394</v>
      </c>
      <c r="AD3474" s="8"/>
      <c r="AE3474" s="2" t="s">
        <v>64</v>
      </c>
      <c r="AF3474" s="2" t="s">
        <v>84</v>
      </c>
      <c r="AG3474" s="2" t="s">
        <v>63</v>
      </c>
      <c r="AH3474" s="2" t="s">
        <v>53</v>
      </c>
      <c r="AI3474" s="11"/>
      <c r="AJ3474" s="2" t="s">
        <v>85</v>
      </c>
      <c r="AL3474" s="2"/>
      <c r="AM3474" s="8"/>
      <c r="AO3474" s="2"/>
      <c r="AP3474" s="8"/>
      <c r="AQ3474" s="2" t="s">
        <v>64</v>
      </c>
      <c r="AR3474" s="8"/>
      <c r="AS3474" s="8"/>
      <c r="AX3474" s="2" t="s">
        <v>67</v>
      </c>
      <c r="AY3474" s="14"/>
      <c r="BA3474" s="8"/>
    </row>
    <row r="3475" ht="12.75" customHeight="1">
      <c r="A3475" s="2" t="s">
        <v>6395</v>
      </c>
      <c r="B3475" s="2" t="s">
        <v>259</v>
      </c>
      <c r="C3475" s="2">
        <v>2018.0</v>
      </c>
      <c r="D3475" s="8"/>
      <c r="E3475" s="9"/>
      <c r="F3475" s="2" t="s">
        <v>274</v>
      </c>
      <c r="G3475" s="2" t="s">
        <v>101</v>
      </c>
      <c r="H3475" s="2" t="s">
        <v>51</v>
      </c>
      <c r="I3475" s="2" t="s">
        <v>353</v>
      </c>
      <c r="J3475" s="2" t="s">
        <v>353</v>
      </c>
      <c r="K3475" s="2" t="s">
        <v>53</v>
      </c>
      <c r="L3475" s="8" t="s">
        <v>119</v>
      </c>
      <c r="M3475" s="2" t="s">
        <v>55</v>
      </c>
      <c r="N3475" s="2" t="s">
        <v>74</v>
      </c>
      <c r="O3475" s="10" t="s">
        <v>174</v>
      </c>
      <c r="P3475" s="2"/>
      <c r="Q3475" s="2"/>
      <c r="R3475" s="2" t="s">
        <v>58</v>
      </c>
      <c r="S3475" s="2" t="s">
        <v>59</v>
      </c>
      <c r="T3475" s="2" t="s">
        <v>77</v>
      </c>
      <c r="U3475" s="2" t="s">
        <v>78</v>
      </c>
      <c r="V3475" s="2" t="s">
        <v>6396</v>
      </c>
      <c r="W3475" s="2" t="s">
        <v>80</v>
      </c>
      <c r="X3475" s="10" t="s">
        <v>229</v>
      </c>
      <c r="Y3475" s="2" t="s">
        <v>58</v>
      </c>
      <c r="Z3475" s="2" t="s">
        <v>62</v>
      </c>
      <c r="AA3475" s="2" t="s">
        <v>105</v>
      </c>
      <c r="AB3475" s="2" t="s">
        <v>82</v>
      </c>
      <c r="AC3475" s="2" t="s">
        <v>6397</v>
      </c>
      <c r="AD3475" s="8"/>
      <c r="AE3475" s="2" t="s">
        <v>64</v>
      </c>
      <c r="AF3475" s="2" t="s">
        <v>84</v>
      </c>
      <c r="AG3475" s="2" t="s">
        <v>63</v>
      </c>
      <c r="AH3475" s="2" t="s">
        <v>53</v>
      </c>
      <c r="AI3475" s="11"/>
      <c r="AJ3475" s="2" t="s">
        <v>85</v>
      </c>
      <c r="AL3475" s="2"/>
      <c r="AM3475" s="8"/>
      <c r="AO3475" s="2"/>
      <c r="AP3475" s="2" t="s">
        <v>53</v>
      </c>
      <c r="AQ3475" s="2" t="s">
        <v>64</v>
      </c>
      <c r="AR3475" s="2" t="s">
        <v>113</v>
      </c>
      <c r="AS3475" s="2" t="s">
        <v>114</v>
      </c>
      <c r="AV3475" s="2" t="s">
        <v>64</v>
      </c>
      <c r="AW3475" s="2" t="s">
        <v>64</v>
      </c>
      <c r="AX3475" s="2" t="s">
        <v>67</v>
      </c>
      <c r="AY3475" s="14"/>
      <c r="AZ3475" s="2">
        <v>2.0</v>
      </c>
      <c r="BA3475" s="8"/>
    </row>
    <row r="3476" ht="12.75" customHeight="1">
      <c r="C3476" s="2">
        <v>2018.0</v>
      </c>
      <c r="D3476" s="8"/>
      <c r="E3476" s="9"/>
      <c r="N3476" s="2" t="s">
        <v>74</v>
      </c>
      <c r="O3476" s="10" t="s">
        <v>81</v>
      </c>
      <c r="P3476" s="2"/>
      <c r="Q3476" s="2"/>
      <c r="R3476" s="2" t="s">
        <v>58</v>
      </c>
      <c r="S3476" s="2" t="s">
        <v>59</v>
      </c>
      <c r="T3476" s="2" t="s">
        <v>166</v>
      </c>
      <c r="U3476" s="2" t="s">
        <v>78</v>
      </c>
      <c r="V3476" s="2" t="s">
        <v>6398</v>
      </c>
      <c r="W3476" s="8"/>
      <c r="X3476" s="9"/>
      <c r="Y3476" s="8"/>
      <c r="Z3476" s="8"/>
      <c r="AA3476" s="8"/>
      <c r="AB3476" s="2"/>
      <c r="AC3476" s="8"/>
      <c r="AD3476" s="8"/>
      <c r="AE3476" s="2" t="s">
        <v>64</v>
      </c>
      <c r="AF3476" s="2" t="s">
        <v>84</v>
      </c>
      <c r="AG3476" s="2" t="s">
        <v>63</v>
      </c>
      <c r="AH3476" s="2" t="s">
        <v>53</v>
      </c>
      <c r="AI3476" s="11"/>
      <c r="AJ3476" s="2" t="s">
        <v>85</v>
      </c>
      <c r="AL3476" s="2"/>
      <c r="AM3476" s="8"/>
      <c r="AO3476" s="2"/>
      <c r="AP3476" s="8"/>
      <c r="AQ3476" s="2" t="s">
        <v>64</v>
      </c>
      <c r="AR3476" s="8"/>
      <c r="AS3476" s="8"/>
      <c r="AX3476" s="2" t="s">
        <v>67</v>
      </c>
      <c r="AY3476" s="14"/>
      <c r="BA3476" s="8"/>
    </row>
    <row r="3477" ht="12.75" customHeight="1">
      <c r="A3477" s="2" t="s">
        <v>6399</v>
      </c>
      <c r="B3477" s="2" t="s">
        <v>259</v>
      </c>
      <c r="C3477" s="2">
        <v>2018.0</v>
      </c>
      <c r="D3477" s="8"/>
      <c r="E3477" s="9"/>
      <c r="F3477" s="2" t="s">
        <v>209</v>
      </c>
      <c r="G3477" s="2" t="s">
        <v>101</v>
      </c>
      <c r="H3477" s="2" t="s">
        <v>134</v>
      </c>
      <c r="I3477" s="2" t="s">
        <v>275</v>
      </c>
      <c r="J3477" s="2" t="s">
        <v>275</v>
      </c>
      <c r="K3477" s="2" t="s">
        <v>53</v>
      </c>
      <c r="L3477" s="8" t="s">
        <v>72</v>
      </c>
      <c r="M3477" s="2" t="s">
        <v>181</v>
      </c>
      <c r="N3477" s="2" t="s">
        <v>56</v>
      </c>
      <c r="O3477" s="10" t="s">
        <v>289</v>
      </c>
      <c r="P3477" s="2"/>
      <c r="Q3477" s="2"/>
      <c r="R3477" s="2" t="s">
        <v>76</v>
      </c>
      <c r="S3477" s="2" t="s">
        <v>59</v>
      </c>
      <c r="T3477" s="2" t="s">
        <v>77</v>
      </c>
      <c r="U3477" s="2" t="s">
        <v>78</v>
      </c>
      <c r="V3477" s="2" t="s">
        <v>6400</v>
      </c>
      <c r="W3477" s="2" t="s">
        <v>115</v>
      </c>
      <c r="X3477" s="10" t="s">
        <v>259</v>
      </c>
      <c r="Y3477" s="2" t="s">
        <v>58</v>
      </c>
      <c r="Z3477" s="2" t="s">
        <v>62</v>
      </c>
      <c r="AA3477" s="2" t="s">
        <v>105</v>
      </c>
      <c r="AB3477" s="2" t="s">
        <v>82</v>
      </c>
      <c r="AC3477" s="2" t="s">
        <v>6401</v>
      </c>
      <c r="AD3477" s="8"/>
      <c r="AE3477" s="2" t="s">
        <v>64</v>
      </c>
      <c r="AF3477" s="2" t="s">
        <v>84</v>
      </c>
      <c r="AG3477" s="2" t="s">
        <v>63</v>
      </c>
      <c r="AH3477" s="2" t="s">
        <v>53</v>
      </c>
      <c r="AI3477" s="11"/>
      <c r="AJ3477" s="8" t="s">
        <v>112</v>
      </c>
      <c r="AL3477" s="2"/>
      <c r="AM3477" s="8"/>
      <c r="AO3477" s="2"/>
      <c r="AP3477" s="2" t="s">
        <v>64</v>
      </c>
      <c r="AQ3477" s="2" t="s">
        <v>64</v>
      </c>
      <c r="AR3477" s="2"/>
      <c r="AS3477" s="2"/>
      <c r="AX3477" s="2" t="s">
        <v>67</v>
      </c>
      <c r="AY3477" s="14"/>
      <c r="BA3477" s="8"/>
    </row>
    <row r="3478" ht="12.75" customHeight="1">
      <c r="A3478" s="2" t="s">
        <v>6402</v>
      </c>
      <c r="B3478" s="2" t="s">
        <v>259</v>
      </c>
      <c r="C3478" s="2">
        <v>2018.0</v>
      </c>
      <c r="D3478" s="8"/>
      <c r="E3478" s="9"/>
      <c r="F3478" s="2" t="s">
        <v>49</v>
      </c>
      <c r="G3478" s="2" t="s">
        <v>101</v>
      </c>
      <c r="H3478" s="2" t="s">
        <v>70</v>
      </c>
      <c r="I3478" s="2" t="s">
        <v>353</v>
      </c>
      <c r="J3478" s="2" t="s">
        <v>353</v>
      </c>
      <c r="K3478" s="2" t="s">
        <v>53</v>
      </c>
      <c r="L3478" s="8" t="s">
        <v>72</v>
      </c>
      <c r="M3478" s="2" t="s">
        <v>73</v>
      </c>
      <c r="N3478" s="2" t="s">
        <v>74</v>
      </c>
      <c r="O3478" s="10" t="s">
        <v>469</v>
      </c>
      <c r="P3478" s="2" t="s">
        <v>109</v>
      </c>
      <c r="Q3478" s="2" t="s">
        <v>62</v>
      </c>
      <c r="R3478" s="2"/>
      <c r="S3478" s="2"/>
      <c r="T3478" s="2" t="s">
        <v>795</v>
      </c>
      <c r="U3478" s="2" t="s">
        <v>78</v>
      </c>
      <c r="V3478" s="2" t="s">
        <v>6403</v>
      </c>
      <c r="W3478" s="2" t="s">
        <v>80</v>
      </c>
      <c r="X3478" s="10" t="s">
        <v>86</v>
      </c>
      <c r="Y3478" s="2" t="s">
        <v>58</v>
      </c>
      <c r="Z3478" s="2" t="s">
        <v>62</v>
      </c>
      <c r="AA3478" s="8"/>
      <c r="AB3478" s="2" t="s">
        <v>82</v>
      </c>
      <c r="AC3478" s="2" t="s">
        <v>6404</v>
      </c>
      <c r="AD3478" s="8"/>
      <c r="AE3478" s="2" t="s">
        <v>64</v>
      </c>
      <c r="AF3478" s="2" t="s">
        <v>84</v>
      </c>
      <c r="AG3478" s="2" t="s">
        <v>63</v>
      </c>
      <c r="AH3478" s="2" t="s">
        <v>53</v>
      </c>
      <c r="AI3478" s="11"/>
      <c r="AJ3478" s="2" t="s">
        <v>112</v>
      </c>
      <c r="AL3478" s="2"/>
      <c r="AM3478" s="8"/>
      <c r="AO3478" s="2"/>
      <c r="AP3478" s="2" t="s">
        <v>53</v>
      </c>
      <c r="AQ3478" s="2" t="s">
        <v>64</v>
      </c>
      <c r="AR3478" s="2" t="s">
        <v>185</v>
      </c>
      <c r="AS3478" s="2" t="s">
        <v>186</v>
      </c>
      <c r="AX3478" s="2" t="s">
        <v>67</v>
      </c>
      <c r="AY3478" s="14"/>
      <c r="BA3478" s="8"/>
    </row>
    <row r="3479" ht="12.75" customHeight="1">
      <c r="A3479" s="2" t="s">
        <v>6405</v>
      </c>
      <c r="B3479" s="2" t="s">
        <v>259</v>
      </c>
      <c r="C3479" s="2">
        <v>2018.0</v>
      </c>
      <c r="D3479" s="8"/>
      <c r="E3479" s="9"/>
      <c r="F3479" s="2" t="s">
        <v>49</v>
      </c>
      <c r="G3479" s="2" t="s">
        <v>50</v>
      </c>
      <c r="H3479" s="2" t="s">
        <v>134</v>
      </c>
      <c r="I3479" s="2" t="s">
        <v>275</v>
      </c>
      <c r="J3479" s="2" t="s">
        <v>275</v>
      </c>
      <c r="K3479" s="2" t="s">
        <v>53</v>
      </c>
      <c r="L3479" s="8" t="s">
        <v>72</v>
      </c>
      <c r="M3479" s="2" t="s">
        <v>181</v>
      </c>
      <c r="N3479" s="2" t="s">
        <v>56</v>
      </c>
      <c r="O3479" s="10" t="s">
        <v>322</v>
      </c>
      <c r="P3479" s="2" t="s">
        <v>58</v>
      </c>
      <c r="Q3479" s="2" t="s">
        <v>62</v>
      </c>
      <c r="R3479" s="2"/>
      <c r="S3479" s="2"/>
      <c r="T3479" s="8"/>
      <c r="U3479" s="8"/>
      <c r="V3479" s="2" t="s">
        <v>6406</v>
      </c>
      <c r="W3479" s="2" t="s">
        <v>61</v>
      </c>
      <c r="X3479" s="9"/>
      <c r="Y3479" s="8"/>
      <c r="Z3479" s="8"/>
      <c r="AA3479" s="8"/>
      <c r="AB3479" s="2"/>
      <c r="AC3479" s="8"/>
      <c r="AD3479" s="8"/>
      <c r="AE3479" s="8"/>
      <c r="AF3479" s="11"/>
      <c r="AG3479" s="11"/>
      <c r="AH3479" s="2" t="s">
        <v>53</v>
      </c>
      <c r="AI3479" s="11"/>
      <c r="AJ3479" s="2" t="s">
        <v>1085</v>
      </c>
      <c r="AL3479" s="2" t="s">
        <v>64</v>
      </c>
      <c r="AM3479" s="8" t="s">
        <v>4590</v>
      </c>
      <c r="AN3479" s="8" t="s">
        <v>66</v>
      </c>
      <c r="AO3479" s="2"/>
      <c r="AP3479" s="2" t="s">
        <v>53</v>
      </c>
      <c r="AQ3479" s="2" t="s">
        <v>64</v>
      </c>
      <c r="AR3479" s="2" t="s">
        <v>2840</v>
      </c>
      <c r="AS3479" s="2" t="s">
        <v>301</v>
      </c>
      <c r="AX3479" s="2" t="s">
        <v>67</v>
      </c>
      <c r="AY3479" s="14"/>
      <c r="BA3479" s="8"/>
    </row>
    <row r="3480" ht="12.75" customHeight="1">
      <c r="A3480" s="2" t="s">
        <v>6407</v>
      </c>
      <c r="B3480" s="2" t="s">
        <v>120</v>
      </c>
      <c r="C3480" s="2">
        <v>2018.0</v>
      </c>
      <c r="D3480" s="8"/>
      <c r="E3480" s="9"/>
      <c r="F3480" s="2" t="s">
        <v>630</v>
      </c>
      <c r="G3480" s="2" t="s">
        <v>50</v>
      </c>
      <c r="H3480" s="2" t="s">
        <v>91</v>
      </c>
      <c r="I3480" s="2" t="s">
        <v>173</v>
      </c>
      <c r="J3480" s="2" t="s">
        <v>173</v>
      </c>
      <c r="K3480" s="2" t="s">
        <v>53</v>
      </c>
      <c r="L3480" s="8" t="s">
        <v>72</v>
      </c>
      <c r="M3480" s="2" t="s">
        <v>73</v>
      </c>
      <c r="N3480" s="2" t="s">
        <v>74</v>
      </c>
      <c r="O3480" s="10" t="s">
        <v>156</v>
      </c>
      <c r="P3480" s="2"/>
      <c r="Q3480" s="2"/>
      <c r="R3480" s="2" t="s">
        <v>76</v>
      </c>
      <c r="S3480" s="2" t="s">
        <v>59</v>
      </c>
      <c r="T3480" s="2" t="s">
        <v>105</v>
      </c>
      <c r="U3480" s="2" t="s">
        <v>78</v>
      </c>
      <c r="V3480" s="2" t="s">
        <v>6408</v>
      </c>
      <c r="W3480" s="2" t="s">
        <v>80</v>
      </c>
      <c r="X3480" s="10" t="s">
        <v>277</v>
      </c>
      <c r="Y3480" s="2" t="s">
        <v>58</v>
      </c>
      <c r="Z3480" s="2" t="s">
        <v>62</v>
      </c>
      <c r="AA3480" s="8"/>
      <c r="AB3480" s="2"/>
      <c r="AC3480" s="2" t="s">
        <v>6409</v>
      </c>
      <c r="AD3480" s="8"/>
      <c r="AE3480" s="2" t="s">
        <v>64</v>
      </c>
      <c r="AF3480" s="2" t="s">
        <v>84</v>
      </c>
      <c r="AG3480" s="2" t="s">
        <v>63</v>
      </c>
      <c r="AH3480" s="2" t="s">
        <v>53</v>
      </c>
      <c r="AI3480" s="11"/>
      <c r="AJ3480" s="2" t="s">
        <v>112</v>
      </c>
      <c r="AL3480" s="2" t="s">
        <v>64</v>
      </c>
      <c r="AM3480" s="8" t="s">
        <v>312</v>
      </c>
      <c r="AN3480" s="8" t="s">
        <v>186</v>
      </c>
      <c r="AO3480" s="2"/>
      <c r="AP3480" s="2" t="s">
        <v>53</v>
      </c>
      <c r="AQ3480" s="2" t="s">
        <v>64</v>
      </c>
      <c r="AR3480" s="2" t="s">
        <v>185</v>
      </c>
      <c r="AS3480" s="2" t="s">
        <v>186</v>
      </c>
      <c r="AX3480" s="2" t="s">
        <v>67</v>
      </c>
      <c r="AY3480" s="14"/>
      <c r="BA3480" s="8"/>
    </row>
    <row r="3481" ht="12.75" customHeight="1">
      <c r="A3481" s="2" t="s">
        <v>1818</v>
      </c>
      <c r="B3481" s="2" t="s">
        <v>120</v>
      </c>
      <c r="C3481" s="2">
        <v>2018.0</v>
      </c>
      <c r="D3481" s="8"/>
      <c r="E3481" s="9"/>
      <c r="F3481" s="2" t="s">
        <v>516</v>
      </c>
      <c r="G3481" s="2" t="s">
        <v>50</v>
      </c>
      <c r="H3481" s="2" t="s">
        <v>70</v>
      </c>
      <c r="I3481" s="2" t="s">
        <v>173</v>
      </c>
      <c r="J3481" s="2" t="s">
        <v>173</v>
      </c>
      <c r="K3481" s="2" t="s">
        <v>53</v>
      </c>
      <c r="L3481" s="8" t="s">
        <v>72</v>
      </c>
      <c r="M3481" s="2" t="s">
        <v>1021</v>
      </c>
      <c r="N3481" s="2" t="s">
        <v>74</v>
      </c>
      <c r="O3481" s="10" t="s">
        <v>156</v>
      </c>
      <c r="P3481" s="2"/>
      <c r="Q3481" s="2"/>
      <c r="R3481" s="2" t="s">
        <v>76</v>
      </c>
      <c r="S3481" s="2" t="s">
        <v>59</v>
      </c>
      <c r="T3481" s="8"/>
      <c r="U3481" s="8"/>
      <c r="V3481" s="2" t="s">
        <v>6410</v>
      </c>
      <c r="W3481" s="2" t="s">
        <v>80</v>
      </c>
      <c r="X3481" s="9"/>
      <c r="Y3481" s="8"/>
      <c r="Z3481" s="2" t="s">
        <v>62</v>
      </c>
      <c r="AA3481" s="8"/>
      <c r="AB3481" s="2"/>
      <c r="AC3481" s="8"/>
      <c r="AD3481" s="8"/>
      <c r="AE3481" s="2" t="s">
        <v>64</v>
      </c>
      <c r="AF3481" s="2" t="s">
        <v>84</v>
      </c>
      <c r="AG3481" s="2" t="s">
        <v>63</v>
      </c>
      <c r="AH3481" s="2" t="s">
        <v>53</v>
      </c>
      <c r="AI3481" s="11"/>
      <c r="AJ3481" s="2" t="s">
        <v>112</v>
      </c>
      <c r="AK3481" s="8" t="s">
        <v>122</v>
      </c>
      <c r="AL3481" s="2"/>
      <c r="AM3481" s="8"/>
      <c r="AO3481" s="2" t="s">
        <v>64</v>
      </c>
      <c r="AP3481" s="2" t="s">
        <v>53</v>
      </c>
      <c r="AQ3481" s="2" t="s">
        <v>64</v>
      </c>
      <c r="AR3481" s="2" t="s">
        <v>2352</v>
      </c>
      <c r="AS3481" s="2" t="s">
        <v>186</v>
      </c>
      <c r="AX3481" s="2" t="s">
        <v>67</v>
      </c>
      <c r="AY3481" s="14"/>
      <c r="BA3481" s="8"/>
    </row>
    <row r="3482" ht="12.75" customHeight="1">
      <c r="A3482" s="2" t="s">
        <v>1568</v>
      </c>
      <c r="B3482" s="2" t="s">
        <v>120</v>
      </c>
      <c r="C3482" s="2">
        <v>2018.0</v>
      </c>
      <c r="D3482" s="8"/>
      <c r="E3482" s="9"/>
      <c r="F3482" s="2" t="s">
        <v>516</v>
      </c>
      <c r="G3482" s="2" t="s">
        <v>101</v>
      </c>
      <c r="H3482" s="2" t="s">
        <v>91</v>
      </c>
      <c r="I3482" s="2" t="s">
        <v>173</v>
      </c>
      <c r="J3482" s="2" t="s">
        <v>173</v>
      </c>
      <c r="K3482" s="2" t="s">
        <v>53</v>
      </c>
      <c r="L3482" s="8" t="s">
        <v>72</v>
      </c>
      <c r="M3482" s="2" t="s">
        <v>1021</v>
      </c>
      <c r="N3482" s="2" t="s">
        <v>74</v>
      </c>
      <c r="O3482" s="10" t="s">
        <v>289</v>
      </c>
      <c r="P3482" s="2"/>
      <c r="Q3482" s="2"/>
      <c r="R3482" s="2" t="s">
        <v>76</v>
      </c>
      <c r="S3482" s="2" t="s">
        <v>59</v>
      </c>
      <c r="T3482" s="8"/>
      <c r="U3482" s="8"/>
      <c r="V3482" s="2" t="s">
        <v>6411</v>
      </c>
      <c r="W3482" s="2" t="s">
        <v>80</v>
      </c>
      <c r="X3482" s="10" t="s">
        <v>151</v>
      </c>
      <c r="Y3482" s="2" t="s">
        <v>58</v>
      </c>
      <c r="Z3482" s="2" t="s">
        <v>62</v>
      </c>
      <c r="AA3482" s="8"/>
      <c r="AB3482" s="2"/>
      <c r="AC3482" s="2" t="s">
        <v>6411</v>
      </c>
      <c r="AD3482" s="8"/>
      <c r="AE3482" s="2" t="s">
        <v>64</v>
      </c>
      <c r="AF3482" s="2" t="s">
        <v>110</v>
      </c>
      <c r="AG3482" s="2" t="s">
        <v>63</v>
      </c>
      <c r="AH3482" s="2" t="s">
        <v>88</v>
      </c>
      <c r="AI3482" s="2" t="s">
        <v>205</v>
      </c>
      <c r="AJ3482" s="2" t="s">
        <v>112</v>
      </c>
      <c r="AK3482" s="8" t="s">
        <v>98</v>
      </c>
      <c r="AL3482" s="2"/>
      <c r="AM3482" s="8"/>
      <c r="AO3482" s="2"/>
      <c r="AP3482" s="2" t="s">
        <v>53</v>
      </c>
      <c r="AQ3482" s="2" t="s">
        <v>64</v>
      </c>
      <c r="AR3482" s="2" t="s">
        <v>113</v>
      </c>
      <c r="AS3482" s="2" t="s">
        <v>114</v>
      </c>
      <c r="AX3482" s="2" t="s">
        <v>67</v>
      </c>
      <c r="AY3482" s="14"/>
      <c r="BA3482" s="8"/>
    </row>
    <row r="3483" ht="12.75" customHeight="1">
      <c r="A3483" s="2" t="s">
        <v>6412</v>
      </c>
      <c r="B3483" s="2" t="s">
        <v>120</v>
      </c>
      <c r="C3483" s="2">
        <v>2018.0</v>
      </c>
      <c r="D3483" s="8"/>
      <c r="E3483" s="9"/>
      <c r="F3483" s="2" t="s">
        <v>519</v>
      </c>
      <c r="G3483" s="2" t="s">
        <v>101</v>
      </c>
      <c r="H3483" s="2" t="s">
        <v>70</v>
      </c>
      <c r="I3483" s="2" t="s">
        <v>173</v>
      </c>
      <c r="J3483" s="2" t="s">
        <v>173</v>
      </c>
      <c r="K3483" s="2" t="s">
        <v>53</v>
      </c>
      <c r="L3483" s="8" t="s">
        <v>72</v>
      </c>
      <c r="M3483" s="2" t="s">
        <v>181</v>
      </c>
      <c r="N3483" s="2" t="s">
        <v>74</v>
      </c>
      <c r="O3483" s="10" t="s">
        <v>223</v>
      </c>
      <c r="P3483" s="2"/>
      <c r="Q3483" s="2"/>
      <c r="R3483" s="2" t="s">
        <v>109</v>
      </c>
      <c r="S3483" s="2" t="s">
        <v>59</v>
      </c>
      <c r="T3483" s="8"/>
      <c r="U3483" s="8"/>
      <c r="V3483" s="2" t="s">
        <v>6413</v>
      </c>
      <c r="W3483" s="2" t="s">
        <v>80</v>
      </c>
      <c r="X3483" s="10" t="s">
        <v>2921</v>
      </c>
      <c r="Y3483" s="2" t="s">
        <v>148</v>
      </c>
      <c r="Z3483" s="2" t="s">
        <v>62</v>
      </c>
      <c r="AA3483" s="8"/>
      <c r="AB3483" s="2"/>
      <c r="AC3483" s="2" t="s">
        <v>6414</v>
      </c>
      <c r="AD3483" s="8"/>
      <c r="AE3483" s="2" t="s">
        <v>64</v>
      </c>
      <c r="AF3483" s="2" t="s">
        <v>110</v>
      </c>
      <c r="AG3483" s="2" t="s">
        <v>63</v>
      </c>
      <c r="AH3483" s="2" t="s">
        <v>88</v>
      </c>
      <c r="AI3483" s="2" t="s">
        <v>205</v>
      </c>
      <c r="AJ3483" s="2" t="s">
        <v>112</v>
      </c>
      <c r="AL3483" s="2" t="s">
        <v>64</v>
      </c>
      <c r="AM3483" s="8" t="s">
        <v>305</v>
      </c>
      <c r="AN3483" s="8" t="s">
        <v>186</v>
      </c>
      <c r="AO3483" s="2"/>
      <c r="AP3483" s="2" t="s">
        <v>53</v>
      </c>
      <c r="AQ3483" s="2" t="s">
        <v>64</v>
      </c>
      <c r="AR3483" s="2" t="s">
        <v>2352</v>
      </c>
      <c r="AS3483" s="2" t="s">
        <v>186</v>
      </c>
      <c r="AV3483" s="2" t="s">
        <v>64</v>
      </c>
      <c r="AW3483" s="2" t="s">
        <v>64</v>
      </c>
      <c r="AX3483" s="2" t="s">
        <v>67</v>
      </c>
      <c r="AY3483" s="14"/>
      <c r="BA3483" s="8"/>
    </row>
    <row r="3484" ht="12.75" customHeight="1">
      <c r="A3484" s="2" t="s">
        <v>6415</v>
      </c>
      <c r="B3484" s="2" t="s">
        <v>120</v>
      </c>
      <c r="C3484" s="2">
        <v>2018.0</v>
      </c>
      <c r="D3484" s="8"/>
      <c r="E3484" s="9"/>
      <c r="F3484" s="2" t="s">
        <v>519</v>
      </c>
      <c r="G3484" s="2" t="s">
        <v>101</v>
      </c>
      <c r="H3484" s="2" t="s">
        <v>70</v>
      </c>
      <c r="I3484" s="2" t="s">
        <v>173</v>
      </c>
      <c r="J3484" s="2" t="s">
        <v>173</v>
      </c>
      <c r="K3484" s="2" t="s">
        <v>53</v>
      </c>
      <c r="L3484" s="8" t="s">
        <v>72</v>
      </c>
      <c r="M3484" s="2" t="s">
        <v>1313</v>
      </c>
      <c r="N3484" s="2" t="s">
        <v>74</v>
      </c>
      <c r="O3484" s="10" t="s">
        <v>196</v>
      </c>
      <c r="P3484" s="2"/>
      <c r="Q3484" s="2"/>
      <c r="R3484" s="2" t="s">
        <v>76</v>
      </c>
      <c r="S3484" s="2" t="s">
        <v>59</v>
      </c>
      <c r="T3484" s="8"/>
      <c r="U3484" s="2" t="s">
        <v>78</v>
      </c>
      <c r="V3484" s="2" t="s">
        <v>6416</v>
      </c>
      <c r="W3484" s="2" t="s">
        <v>80</v>
      </c>
      <c r="X3484" s="10" t="s">
        <v>90</v>
      </c>
      <c r="Y3484" s="2" t="s">
        <v>58</v>
      </c>
      <c r="Z3484" s="2" t="s">
        <v>62</v>
      </c>
      <c r="AA3484" s="2" t="s">
        <v>105</v>
      </c>
      <c r="AB3484" s="2" t="s">
        <v>82</v>
      </c>
      <c r="AC3484" s="2" t="s">
        <v>6417</v>
      </c>
      <c r="AD3484" s="8"/>
      <c r="AE3484" s="2" t="s">
        <v>64</v>
      </c>
      <c r="AF3484" s="2" t="s">
        <v>84</v>
      </c>
      <c r="AG3484" s="2" t="s">
        <v>63</v>
      </c>
      <c r="AH3484" s="2" t="s">
        <v>53</v>
      </c>
      <c r="AI3484" s="11"/>
      <c r="AJ3484" s="2" t="s">
        <v>85</v>
      </c>
      <c r="AL3484" s="2"/>
      <c r="AM3484" s="8"/>
      <c r="AO3484" s="2"/>
      <c r="AP3484" s="2" t="s">
        <v>64</v>
      </c>
      <c r="AQ3484" s="2" t="s">
        <v>64</v>
      </c>
      <c r="AR3484" s="2"/>
      <c r="AS3484" s="2"/>
      <c r="AX3484" s="2" t="s">
        <v>67</v>
      </c>
      <c r="AY3484" s="14"/>
      <c r="AZ3484" s="2">
        <v>2.0</v>
      </c>
      <c r="BA3484" s="13">
        <v>2.0</v>
      </c>
    </row>
    <row r="3485" ht="12.75" customHeight="1">
      <c r="C3485" s="2">
        <v>2018.0</v>
      </c>
      <c r="D3485" s="8"/>
      <c r="E3485" s="9"/>
      <c r="N3485" s="2" t="s">
        <v>74</v>
      </c>
      <c r="O3485" s="10" t="s">
        <v>95</v>
      </c>
      <c r="P3485" s="2"/>
      <c r="Q3485" s="2"/>
      <c r="R3485" s="2" t="s">
        <v>58</v>
      </c>
      <c r="S3485" s="2" t="s">
        <v>59</v>
      </c>
      <c r="T3485" s="8"/>
      <c r="U3485" s="8"/>
      <c r="V3485" s="2" t="s">
        <v>6418</v>
      </c>
      <c r="W3485" s="2" t="s">
        <v>80</v>
      </c>
      <c r="X3485" s="9"/>
      <c r="Y3485" s="8"/>
      <c r="Z3485" s="2" t="s">
        <v>62</v>
      </c>
      <c r="AA3485" s="8"/>
      <c r="AB3485" s="2"/>
      <c r="AC3485" s="2" t="s">
        <v>6419</v>
      </c>
      <c r="AD3485" s="8"/>
      <c r="AE3485" s="8"/>
      <c r="AF3485" s="11"/>
      <c r="AG3485" s="11"/>
      <c r="AH3485" s="2" t="s">
        <v>53</v>
      </c>
      <c r="AI3485" s="11"/>
      <c r="AJ3485" s="2" t="s">
        <v>149</v>
      </c>
      <c r="AL3485" s="8"/>
      <c r="AM3485" s="8"/>
      <c r="AO3485" s="8"/>
      <c r="AP3485" s="8"/>
      <c r="AQ3485" s="8"/>
      <c r="AR3485" s="8"/>
      <c r="AS3485" s="8"/>
      <c r="AX3485" s="2"/>
      <c r="AY3485" s="14"/>
      <c r="BA3485" s="8"/>
    </row>
    <row r="3486" ht="12.75" customHeight="1">
      <c r="A3486" s="2" t="s">
        <v>6420</v>
      </c>
      <c r="B3486" s="2" t="s">
        <v>120</v>
      </c>
      <c r="C3486" s="2">
        <v>2018.0</v>
      </c>
      <c r="D3486" s="8"/>
      <c r="E3486" s="9"/>
      <c r="I3486" s="2" t="s">
        <v>173</v>
      </c>
      <c r="J3486" s="2" t="s">
        <v>173</v>
      </c>
      <c r="K3486" s="2" t="s">
        <v>53</v>
      </c>
      <c r="L3486" s="8" t="s">
        <v>72</v>
      </c>
      <c r="M3486" s="2" t="s">
        <v>181</v>
      </c>
      <c r="O3486" s="10" t="s">
        <v>156</v>
      </c>
      <c r="P3486" s="2"/>
      <c r="Q3486" s="2"/>
      <c r="R3486" s="2" t="s">
        <v>76</v>
      </c>
      <c r="S3486" s="2" t="s">
        <v>59</v>
      </c>
      <c r="T3486" s="8"/>
      <c r="U3486" s="8"/>
      <c r="V3486" s="2" t="s">
        <v>6421</v>
      </c>
      <c r="W3486" s="2" t="s">
        <v>80</v>
      </c>
      <c r="X3486" s="9"/>
      <c r="Y3486" s="8"/>
      <c r="Z3486" s="2" t="s">
        <v>62</v>
      </c>
      <c r="AA3486" s="8"/>
      <c r="AB3486" s="2"/>
      <c r="AC3486" s="8"/>
      <c r="AD3486" s="8"/>
      <c r="AE3486" s="2" t="s">
        <v>64</v>
      </c>
      <c r="AF3486" s="2" t="s">
        <v>369</v>
      </c>
      <c r="AG3486" s="2" t="s">
        <v>63</v>
      </c>
      <c r="AH3486" s="2" t="s">
        <v>53</v>
      </c>
      <c r="AI3486" s="11"/>
      <c r="AJ3486" s="2" t="s">
        <v>112</v>
      </c>
      <c r="AL3486" s="2"/>
      <c r="AM3486" s="8"/>
      <c r="AO3486" s="2"/>
      <c r="AP3486" s="2" t="s">
        <v>53</v>
      </c>
      <c r="AQ3486" s="2" t="s">
        <v>64</v>
      </c>
      <c r="AR3486" s="2" t="s">
        <v>185</v>
      </c>
      <c r="AS3486" s="2" t="s">
        <v>186</v>
      </c>
      <c r="AV3486" s="2" t="s">
        <v>64</v>
      </c>
      <c r="AX3486" s="2" t="s">
        <v>67</v>
      </c>
      <c r="AY3486" s="14"/>
      <c r="BA3486" s="8"/>
    </row>
    <row r="3487" ht="12.75" customHeight="1">
      <c r="A3487" s="2" t="s">
        <v>6422</v>
      </c>
      <c r="B3487" s="2" t="s">
        <v>120</v>
      </c>
      <c r="C3487" s="2">
        <v>2018.0</v>
      </c>
      <c r="D3487" s="2" t="s">
        <v>64</v>
      </c>
      <c r="E3487" s="10" t="s">
        <v>4831</v>
      </c>
      <c r="F3487" s="2" t="s">
        <v>413</v>
      </c>
      <c r="G3487" s="2" t="s">
        <v>50</v>
      </c>
      <c r="H3487" s="2" t="s">
        <v>70</v>
      </c>
      <c r="I3487" s="2" t="s">
        <v>173</v>
      </c>
      <c r="J3487" s="2" t="s">
        <v>173</v>
      </c>
      <c r="K3487" s="2" t="s">
        <v>64</v>
      </c>
      <c r="L3487" s="8" t="s">
        <v>72</v>
      </c>
      <c r="M3487" s="2" t="s">
        <v>181</v>
      </c>
      <c r="N3487" s="2" t="s">
        <v>74</v>
      </c>
      <c r="O3487" s="10" t="s">
        <v>426</v>
      </c>
      <c r="P3487" s="2"/>
      <c r="Q3487" s="2"/>
      <c r="R3487" s="2" t="s">
        <v>109</v>
      </c>
      <c r="S3487" s="2" t="s">
        <v>59</v>
      </c>
      <c r="T3487" s="8"/>
      <c r="U3487" s="8"/>
      <c r="V3487" s="2" t="s">
        <v>6423</v>
      </c>
      <c r="W3487" s="2" t="s">
        <v>80</v>
      </c>
      <c r="X3487" s="10" t="s">
        <v>216</v>
      </c>
      <c r="Y3487" s="2" t="s">
        <v>58</v>
      </c>
      <c r="Z3487" s="2" t="s">
        <v>62</v>
      </c>
      <c r="AA3487" s="8"/>
      <c r="AB3487" s="2"/>
      <c r="AC3487" s="2" t="s">
        <v>6424</v>
      </c>
      <c r="AD3487" s="8"/>
      <c r="AE3487" s="2" t="s">
        <v>64</v>
      </c>
      <c r="AF3487" s="2" t="s">
        <v>369</v>
      </c>
      <c r="AG3487" s="2" t="s">
        <v>63</v>
      </c>
      <c r="AH3487" s="2" t="s">
        <v>53</v>
      </c>
      <c r="AI3487" s="11"/>
      <c r="AJ3487" s="2" t="s">
        <v>112</v>
      </c>
      <c r="AL3487" s="2"/>
      <c r="AM3487" s="8"/>
      <c r="AO3487" s="2"/>
      <c r="AP3487" s="2" t="s">
        <v>64</v>
      </c>
      <c r="AQ3487" s="2" t="s">
        <v>64</v>
      </c>
      <c r="AR3487" s="2" t="s">
        <v>300</v>
      </c>
      <c r="AS3487" s="2" t="s">
        <v>301</v>
      </c>
      <c r="AV3487" s="2" t="s">
        <v>64</v>
      </c>
      <c r="AX3487" s="2" t="s">
        <v>67</v>
      </c>
      <c r="AY3487" s="14"/>
      <c r="BA3487" s="8"/>
    </row>
    <row r="3488" ht="12.75" customHeight="1">
      <c r="A3488" s="2" t="s">
        <v>4497</v>
      </c>
      <c r="B3488" s="2" t="s">
        <v>120</v>
      </c>
      <c r="C3488" s="2">
        <v>2018.0</v>
      </c>
      <c r="D3488" s="8"/>
      <c r="E3488" s="9"/>
      <c r="F3488" s="2" t="s">
        <v>188</v>
      </c>
      <c r="G3488" s="2" t="s">
        <v>101</v>
      </c>
      <c r="H3488" s="2" t="s">
        <v>91</v>
      </c>
      <c r="I3488" s="2" t="s">
        <v>173</v>
      </c>
      <c r="J3488" s="2" t="s">
        <v>173</v>
      </c>
      <c r="K3488" s="2" t="s">
        <v>53</v>
      </c>
      <c r="L3488" s="8" t="s">
        <v>72</v>
      </c>
      <c r="M3488" s="2" t="s">
        <v>181</v>
      </c>
      <c r="N3488" s="2" t="s">
        <v>74</v>
      </c>
      <c r="O3488" s="10" t="s">
        <v>223</v>
      </c>
      <c r="P3488" s="2"/>
      <c r="Q3488" s="2"/>
      <c r="R3488" s="2" t="s">
        <v>109</v>
      </c>
      <c r="S3488" s="2" t="s">
        <v>59</v>
      </c>
      <c r="T3488" s="8"/>
      <c r="U3488" s="8"/>
      <c r="V3488" s="2" t="s">
        <v>6425</v>
      </c>
      <c r="W3488" s="2" t="s">
        <v>115</v>
      </c>
      <c r="X3488" s="10" t="s">
        <v>277</v>
      </c>
      <c r="Y3488" s="2" t="s">
        <v>58</v>
      </c>
      <c r="Z3488" s="2" t="s">
        <v>62</v>
      </c>
      <c r="AA3488" s="2" t="s">
        <v>105</v>
      </c>
      <c r="AB3488" s="2" t="s">
        <v>153</v>
      </c>
      <c r="AC3488" s="2" t="s">
        <v>6426</v>
      </c>
      <c r="AD3488" s="8"/>
      <c r="AE3488" s="2" t="s">
        <v>64</v>
      </c>
      <c r="AF3488" s="2" t="s">
        <v>110</v>
      </c>
      <c r="AG3488" s="2" t="s">
        <v>63</v>
      </c>
      <c r="AH3488" s="2" t="s">
        <v>88</v>
      </c>
      <c r="AI3488" s="2" t="s">
        <v>989</v>
      </c>
      <c r="AJ3488" s="8" t="s">
        <v>112</v>
      </c>
      <c r="AL3488" s="2"/>
      <c r="AM3488" s="8"/>
      <c r="AO3488" s="2"/>
      <c r="AP3488" s="2" t="s">
        <v>53</v>
      </c>
      <c r="AQ3488" s="2" t="s">
        <v>64</v>
      </c>
      <c r="AR3488" s="2" t="s">
        <v>185</v>
      </c>
      <c r="AS3488" s="2" t="s">
        <v>186</v>
      </c>
      <c r="AX3488" s="2" t="s">
        <v>67</v>
      </c>
      <c r="AY3488" s="14"/>
      <c r="BA3488" s="8"/>
    </row>
    <row r="3489" ht="12.75" customHeight="1">
      <c r="A3489" s="2" t="s">
        <v>6427</v>
      </c>
      <c r="B3489" s="2" t="s">
        <v>120</v>
      </c>
      <c r="C3489" s="2">
        <v>2018.0</v>
      </c>
      <c r="D3489" s="8"/>
      <c r="E3489" s="9"/>
      <c r="F3489" s="2" t="s">
        <v>188</v>
      </c>
      <c r="G3489" s="2" t="s">
        <v>101</v>
      </c>
      <c r="H3489" s="2" t="s">
        <v>134</v>
      </c>
      <c r="I3489" s="2" t="s">
        <v>173</v>
      </c>
      <c r="J3489" s="2" t="s">
        <v>173</v>
      </c>
      <c r="K3489" s="2" t="s">
        <v>53</v>
      </c>
      <c r="M3489" s="2" t="s">
        <v>1021</v>
      </c>
      <c r="N3489" s="2" t="s">
        <v>74</v>
      </c>
      <c r="O3489" s="10" t="s">
        <v>469</v>
      </c>
      <c r="P3489" s="2"/>
      <c r="Q3489" s="2"/>
      <c r="R3489" s="2" t="s">
        <v>109</v>
      </c>
      <c r="S3489" s="2" t="s">
        <v>59</v>
      </c>
      <c r="T3489" s="8"/>
      <c r="U3489" s="8"/>
      <c r="V3489" s="2" t="s">
        <v>6428</v>
      </c>
      <c r="W3489" s="2" t="s">
        <v>115</v>
      </c>
      <c r="X3489" s="10" t="s">
        <v>117</v>
      </c>
      <c r="Y3489" s="2" t="s">
        <v>76</v>
      </c>
      <c r="Z3489" s="2" t="s">
        <v>62</v>
      </c>
      <c r="AA3489" s="8"/>
      <c r="AB3489" s="2"/>
      <c r="AC3489" s="2" t="s">
        <v>6429</v>
      </c>
      <c r="AD3489" s="8"/>
      <c r="AE3489" s="8"/>
      <c r="AF3489" s="11"/>
      <c r="AG3489" s="11"/>
      <c r="AH3489" s="11"/>
      <c r="AI3489" s="11"/>
      <c r="AJ3489" s="2" t="s">
        <v>112</v>
      </c>
      <c r="AL3489" s="2"/>
      <c r="AM3489" s="8"/>
      <c r="AO3489" s="2"/>
      <c r="AP3489" s="2" t="s">
        <v>53</v>
      </c>
      <c r="AQ3489" s="2" t="s">
        <v>64</v>
      </c>
      <c r="AR3489" s="2" t="s">
        <v>185</v>
      </c>
      <c r="AS3489" s="2" t="s">
        <v>186</v>
      </c>
      <c r="AX3489" s="2" t="s">
        <v>67</v>
      </c>
      <c r="AY3489" s="14"/>
      <c r="BA3489" s="8"/>
    </row>
    <row r="3490" ht="12.75" customHeight="1">
      <c r="A3490" s="2" t="s">
        <v>6430</v>
      </c>
      <c r="B3490" s="2" t="s">
        <v>120</v>
      </c>
      <c r="C3490" s="2">
        <v>2018.0</v>
      </c>
      <c r="D3490" s="2" t="s">
        <v>64</v>
      </c>
      <c r="E3490" s="10" t="s">
        <v>4831</v>
      </c>
      <c r="F3490" s="2" t="s">
        <v>188</v>
      </c>
      <c r="G3490" s="2" t="s">
        <v>50</v>
      </c>
      <c r="H3490" s="2" t="s">
        <v>91</v>
      </c>
      <c r="I3490" s="2" t="s">
        <v>173</v>
      </c>
      <c r="J3490" s="2" t="s">
        <v>173</v>
      </c>
      <c r="K3490" s="2" t="s">
        <v>53</v>
      </c>
      <c r="M3490" s="2" t="s">
        <v>73</v>
      </c>
      <c r="O3490" s="10" t="s">
        <v>289</v>
      </c>
      <c r="P3490" s="2"/>
      <c r="Q3490" s="2"/>
      <c r="R3490" s="2" t="s">
        <v>76</v>
      </c>
      <c r="S3490" s="2" t="s">
        <v>59</v>
      </c>
      <c r="T3490" s="2" t="s">
        <v>105</v>
      </c>
      <c r="U3490" s="2" t="s">
        <v>78</v>
      </c>
      <c r="V3490" s="2" t="s">
        <v>6431</v>
      </c>
      <c r="W3490" s="2" t="s">
        <v>80</v>
      </c>
      <c r="X3490" s="10" t="s">
        <v>935</v>
      </c>
      <c r="Y3490" s="2" t="s">
        <v>148</v>
      </c>
      <c r="Z3490" s="2" t="s">
        <v>62</v>
      </c>
      <c r="AA3490" s="2" t="s">
        <v>105</v>
      </c>
      <c r="AB3490" s="2" t="s">
        <v>82</v>
      </c>
      <c r="AC3490" s="2" t="s">
        <v>6432</v>
      </c>
      <c r="AD3490" s="8"/>
      <c r="AE3490" s="8"/>
      <c r="AF3490" s="11"/>
      <c r="AG3490" s="11"/>
      <c r="AH3490" s="11"/>
      <c r="AI3490" s="11"/>
      <c r="AJ3490" s="2" t="s">
        <v>112</v>
      </c>
      <c r="AL3490" s="2"/>
      <c r="AM3490" s="8"/>
      <c r="AO3490" s="2" t="s">
        <v>64</v>
      </c>
      <c r="AP3490" s="2" t="s">
        <v>53</v>
      </c>
      <c r="AQ3490" s="2" t="s">
        <v>64</v>
      </c>
      <c r="AR3490" s="2" t="s">
        <v>213</v>
      </c>
      <c r="AS3490" s="2" t="s">
        <v>114</v>
      </c>
      <c r="AV3490" s="2" t="s">
        <v>64</v>
      </c>
      <c r="AX3490" s="2" t="s">
        <v>67</v>
      </c>
      <c r="AY3490" s="14"/>
      <c r="BA3490" s="8"/>
    </row>
    <row r="3491" ht="12.75" customHeight="1">
      <c r="A3491" s="2" t="s">
        <v>6433</v>
      </c>
      <c r="B3491" s="2" t="s">
        <v>120</v>
      </c>
      <c r="C3491" s="2">
        <v>2018.0</v>
      </c>
      <c r="D3491" s="2" t="s">
        <v>64</v>
      </c>
      <c r="E3491" s="10" t="s">
        <v>4831</v>
      </c>
      <c r="I3491" s="2" t="s">
        <v>173</v>
      </c>
      <c r="J3491" s="2" t="s">
        <v>173</v>
      </c>
      <c r="K3491" s="2" t="s">
        <v>53</v>
      </c>
      <c r="L3491" s="8" t="s">
        <v>72</v>
      </c>
      <c r="M3491" s="2" t="s">
        <v>189</v>
      </c>
      <c r="N3491" s="2" t="s">
        <v>335</v>
      </c>
      <c r="O3491" s="10" t="s">
        <v>245</v>
      </c>
      <c r="P3491" s="2"/>
      <c r="Q3491" s="2"/>
      <c r="R3491" s="2" t="s">
        <v>109</v>
      </c>
      <c r="S3491" s="2" t="s">
        <v>59</v>
      </c>
      <c r="T3491" s="8"/>
      <c r="U3491" s="2" t="s">
        <v>78</v>
      </c>
      <c r="V3491" s="2" t="s">
        <v>6434</v>
      </c>
      <c r="W3491" s="2" t="s">
        <v>80</v>
      </c>
      <c r="X3491" s="10" t="s">
        <v>128</v>
      </c>
      <c r="Y3491" s="2" t="s">
        <v>58</v>
      </c>
      <c r="Z3491" s="2" t="s">
        <v>62</v>
      </c>
      <c r="AA3491" s="8"/>
      <c r="AB3491" s="2"/>
      <c r="AC3491" s="8"/>
      <c r="AD3491" s="8"/>
      <c r="AE3491" s="2" t="s">
        <v>64</v>
      </c>
      <c r="AF3491" s="2" t="s">
        <v>84</v>
      </c>
      <c r="AG3491" s="2" t="s">
        <v>63</v>
      </c>
      <c r="AH3491" s="2" t="s">
        <v>53</v>
      </c>
      <c r="AI3491" s="11"/>
      <c r="AJ3491" s="2" t="s">
        <v>112</v>
      </c>
      <c r="AL3491" s="2"/>
      <c r="AM3491" s="8"/>
      <c r="AO3491" s="2"/>
      <c r="AP3491" s="2" t="s">
        <v>64</v>
      </c>
      <c r="AQ3491" s="2" t="s">
        <v>64</v>
      </c>
      <c r="AR3491" s="2" t="s">
        <v>131</v>
      </c>
      <c r="AS3491" s="2" t="s">
        <v>114</v>
      </c>
      <c r="AV3491" s="2" t="s">
        <v>64</v>
      </c>
      <c r="AX3491" s="2" t="s">
        <v>67</v>
      </c>
      <c r="AY3491" s="14"/>
      <c r="AZ3491" s="2">
        <v>2.0</v>
      </c>
      <c r="BA3491" s="8"/>
    </row>
    <row r="3492" ht="12.75" customHeight="1">
      <c r="C3492" s="2">
        <v>2018.0</v>
      </c>
      <c r="D3492" s="8"/>
      <c r="E3492" s="9"/>
      <c r="N3492" s="2" t="s">
        <v>74</v>
      </c>
      <c r="O3492" s="10" t="s">
        <v>263</v>
      </c>
      <c r="P3492" s="2"/>
      <c r="Q3492" s="2"/>
      <c r="R3492" s="2" t="s">
        <v>109</v>
      </c>
      <c r="S3492" s="2" t="s">
        <v>59</v>
      </c>
      <c r="T3492" s="8"/>
      <c r="U3492" s="2" t="s">
        <v>78</v>
      </c>
      <c r="V3492" s="2" t="s">
        <v>6434</v>
      </c>
      <c r="W3492" s="8"/>
      <c r="X3492" s="9"/>
      <c r="Y3492" s="8"/>
      <c r="Z3492" s="8"/>
      <c r="AA3492" s="8"/>
      <c r="AB3492" s="2"/>
      <c r="AC3492" s="8"/>
      <c r="AD3492" s="8"/>
      <c r="AE3492" s="2" t="s">
        <v>64</v>
      </c>
      <c r="AF3492" s="2" t="s">
        <v>84</v>
      </c>
      <c r="AG3492" s="2" t="s">
        <v>63</v>
      </c>
      <c r="AH3492" s="2" t="s">
        <v>53</v>
      </c>
      <c r="AI3492" s="11"/>
      <c r="AJ3492" s="2" t="s">
        <v>112</v>
      </c>
      <c r="AL3492" s="2"/>
      <c r="AM3492" s="8"/>
      <c r="AO3492" s="2"/>
      <c r="AP3492" s="8"/>
      <c r="AQ3492" s="2" t="s">
        <v>64</v>
      </c>
      <c r="AR3492" s="8"/>
      <c r="AS3492" s="8"/>
      <c r="AX3492" s="2"/>
      <c r="AY3492" s="14"/>
      <c r="BA3492" s="8"/>
    </row>
    <row r="3493" ht="12.75" customHeight="1">
      <c r="A3493" s="2" t="s">
        <v>6435</v>
      </c>
      <c r="B3493" s="2" t="s">
        <v>120</v>
      </c>
      <c r="C3493" s="2">
        <v>2018.0</v>
      </c>
      <c r="D3493" s="8"/>
      <c r="E3493" s="9"/>
      <c r="F3493" s="2" t="s">
        <v>389</v>
      </c>
      <c r="G3493" s="2" t="s">
        <v>101</v>
      </c>
      <c r="H3493" s="2" t="s">
        <v>91</v>
      </c>
      <c r="I3493" s="2" t="s">
        <v>173</v>
      </c>
      <c r="J3493" s="2" t="s">
        <v>173</v>
      </c>
      <c r="K3493" s="2" t="s">
        <v>53</v>
      </c>
      <c r="L3493" s="8" t="s">
        <v>72</v>
      </c>
      <c r="M3493" s="2" t="s">
        <v>181</v>
      </c>
      <c r="N3493" s="2" t="s">
        <v>74</v>
      </c>
      <c r="O3493" s="10" t="s">
        <v>426</v>
      </c>
      <c r="P3493" s="2"/>
      <c r="Q3493" s="2"/>
      <c r="R3493" s="2" t="s">
        <v>109</v>
      </c>
      <c r="S3493" s="2" t="s">
        <v>59</v>
      </c>
      <c r="T3493" s="8"/>
      <c r="U3493" s="2" t="s">
        <v>78</v>
      </c>
      <c r="V3493" s="2" t="s">
        <v>6436</v>
      </c>
      <c r="W3493" s="2" t="s">
        <v>115</v>
      </c>
      <c r="X3493" s="9"/>
      <c r="Y3493" s="8"/>
      <c r="Z3493" s="2" t="s">
        <v>62</v>
      </c>
      <c r="AA3493" s="8"/>
      <c r="AB3493" s="2"/>
      <c r="AC3493" s="2" t="s">
        <v>6437</v>
      </c>
      <c r="AD3493" s="8"/>
      <c r="AE3493" s="2" t="s">
        <v>64</v>
      </c>
      <c r="AF3493" s="2" t="s">
        <v>84</v>
      </c>
      <c r="AG3493" s="2" t="s">
        <v>63</v>
      </c>
      <c r="AH3493" s="2" t="s">
        <v>53</v>
      </c>
      <c r="AI3493" s="11"/>
      <c r="AJ3493" s="2" t="s">
        <v>112</v>
      </c>
      <c r="AL3493" s="2"/>
      <c r="AM3493" s="8"/>
      <c r="AO3493" s="2" t="s">
        <v>64</v>
      </c>
      <c r="AP3493" s="2" t="s">
        <v>53</v>
      </c>
      <c r="AQ3493" s="2" t="s">
        <v>64</v>
      </c>
      <c r="AR3493" s="2" t="s">
        <v>185</v>
      </c>
      <c r="AS3493" s="2" t="s">
        <v>186</v>
      </c>
      <c r="AX3493" s="2" t="s">
        <v>67</v>
      </c>
      <c r="AY3493" s="14"/>
      <c r="BA3493" s="8"/>
    </row>
    <row r="3494" ht="12.75" customHeight="1">
      <c r="A3494" s="2" t="s">
        <v>6438</v>
      </c>
      <c r="B3494" s="2" t="s">
        <v>120</v>
      </c>
      <c r="C3494" s="2">
        <v>2018.0</v>
      </c>
      <c r="D3494" s="8"/>
      <c r="E3494" s="9"/>
      <c r="F3494" s="2" t="s">
        <v>389</v>
      </c>
      <c r="G3494" s="2" t="s">
        <v>50</v>
      </c>
      <c r="H3494" s="2" t="s">
        <v>91</v>
      </c>
      <c r="I3494" s="2" t="s">
        <v>173</v>
      </c>
      <c r="J3494" s="2" t="s">
        <v>173</v>
      </c>
      <c r="K3494" s="2" t="s">
        <v>53</v>
      </c>
      <c r="L3494" s="8" t="s">
        <v>72</v>
      </c>
      <c r="M3494" s="2" t="s">
        <v>181</v>
      </c>
      <c r="N3494" s="2" t="s">
        <v>74</v>
      </c>
      <c r="O3494" s="10" t="s">
        <v>156</v>
      </c>
      <c r="P3494" s="2"/>
      <c r="Q3494" s="2"/>
      <c r="R3494" s="2" t="s">
        <v>76</v>
      </c>
      <c r="S3494" s="2" t="s">
        <v>59</v>
      </c>
      <c r="T3494" s="8"/>
      <c r="U3494" s="8"/>
      <c r="V3494" s="2" t="s">
        <v>6439</v>
      </c>
      <c r="W3494" s="2" t="s">
        <v>61</v>
      </c>
      <c r="X3494" s="9"/>
      <c r="Y3494" s="8"/>
      <c r="Z3494" s="2" t="s">
        <v>62</v>
      </c>
      <c r="AA3494" s="8"/>
      <c r="AB3494" s="2"/>
      <c r="AC3494" s="8"/>
      <c r="AD3494" s="8"/>
      <c r="AE3494" s="2" t="s">
        <v>53</v>
      </c>
      <c r="AF3494" s="11"/>
      <c r="AG3494" s="11"/>
      <c r="AH3494" s="2" t="s">
        <v>53</v>
      </c>
      <c r="AI3494" s="11"/>
      <c r="AJ3494" s="2" t="s">
        <v>112</v>
      </c>
      <c r="AL3494" s="2"/>
      <c r="AM3494" s="8"/>
      <c r="AO3494" s="2"/>
      <c r="AP3494" s="2" t="s">
        <v>53</v>
      </c>
      <c r="AQ3494" s="2" t="s">
        <v>64</v>
      </c>
      <c r="AR3494" s="2" t="s">
        <v>185</v>
      </c>
      <c r="AS3494" s="2" t="s">
        <v>186</v>
      </c>
      <c r="AX3494" s="2" t="s">
        <v>67</v>
      </c>
      <c r="AY3494" s="14"/>
      <c r="BA3494" s="8"/>
    </row>
    <row r="3495" ht="12.75" customHeight="1">
      <c r="A3495" s="2" t="s">
        <v>6440</v>
      </c>
      <c r="B3495" s="2" t="s">
        <v>120</v>
      </c>
      <c r="C3495" s="2">
        <v>2018.0</v>
      </c>
      <c r="D3495" s="8"/>
      <c r="E3495" s="9"/>
      <c r="I3495" s="2" t="s">
        <v>173</v>
      </c>
      <c r="J3495" s="2" t="s">
        <v>173</v>
      </c>
      <c r="K3495" s="2" t="s">
        <v>53</v>
      </c>
      <c r="M3495" s="2" t="s">
        <v>189</v>
      </c>
      <c r="N3495" s="2" t="s">
        <v>74</v>
      </c>
      <c r="O3495" s="10" t="s">
        <v>447</v>
      </c>
      <c r="P3495" s="2"/>
      <c r="Q3495" s="2"/>
      <c r="R3495" s="2" t="s">
        <v>109</v>
      </c>
      <c r="S3495" s="2" t="s">
        <v>59</v>
      </c>
      <c r="T3495" s="8"/>
      <c r="U3495" s="2" t="s">
        <v>78</v>
      </c>
      <c r="V3495" s="2" t="s">
        <v>6441</v>
      </c>
      <c r="W3495" s="2" t="s">
        <v>61</v>
      </c>
      <c r="X3495" s="9"/>
      <c r="Y3495" s="8"/>
      <c r="Z3495" s="8"/>
      <c r="AA3495" s="8"/>
      <c r="AB3495" s="2"/>
      <c r="AC3495" s="8"/>
      <c r="AD3495" s="8"/>
      <c r="AE3495" s="8"/>
      <c r="AF3495" s="11"/>
      <c r="AG3495" s="11"/>
      <c r="AH3495" s="11"/>
      <c r="AI3495" s="11"/>
      <c r="AJ3495" s="2" t="s">
        <v>112</v>
      </c>
      <c r="AL3495" s="8"/>
      <c r="AM3495" s="8"/>
      <c r="AO3495" s="8"/>
      <c r="AP3495" s="8"/>
      <c r="AQ3495" s="8"/>
      <c r="AR3495" s="8"/>
      <c r="AS3495" s="8"/>
      <c r="AX3495" s="2"/>
      <c r="AY3495" s="14"/>
      <c r="BA3495" s="8"/>
    </row>
    <row r="3496" ht="12.75" customHeight="1">
      <c r="A3496" s="2" t="s">
        <v>6442</v>
      </c>
      <c r="B3496" s="2" t="s">
        <v>95</v>
      </c>
      <c r="C3496" s="2">
        <v>2018.0</v>
      </c>
      <c r="D3496" s="8"/>
      <c r="E3496" s="9"/>
      <c r="F3496" s="2" t="s">
        <v>630</v>
      </c>
      <c r="G3496" s="2" t="s">
        <v>50</v>
      </c>
      <c r="H3496" s="2" t="s">
        <v>51</v>
      </c>
      <c r="I3496" s="2" t="s">
        <v>173</v>
      </c>
      <c r="J3496" s="2" t="s">
        <v>173</v>
      </c>
      <c r="K3496" s="2" t="s">
        <v>64</v>
      </c>
      <c r="L3496" s="8" t="s">
        <v>72</v>
      </c>
      <c r="M3496" s="2" t="s">
        <v>181</v>
      </c>
      <c r="N3496" s="2" t="s">
        <v>74</v>
      </c>
      <c r="O3496" s="10" t="s">
        <v>426</v>
      </c>
      <c r="P3496" s="2"/>
      <c r="Q3496" s="2"/>
      <c r="R3496" s="2" t="s">
        <v>109</v>
      </c>
      <c r="S3496" s="2" t="s">
        <v>59</v>
      </c>
      <c r="T3496" s="8"/>
      <c r="U3496" s="8"/>
      <c r="V3496" s="2" t="s">
        <v>6443</v>
      </c>
      <c r="W3496" s="2" t="s">
        <v>80</v>
      </c>
      <c r="X3496" s="10" t="s">
        <v>120</v>
      </c>
      <c r="Y3496" s="2" t="s">
        <v>58</v>
      </c>
      <c r="Z3496" s="2" t="s">
        <v>62</v>
      </c>
      <c r="AA3496" s="8"/>
      <c r="AB3496" s="2"/>
      <c r="AC3496" s="2" t="s">
        <v>6444</v>
      </c>
      <c r="AD3496" s="8"/>
      <c r="AE3496" s="2" t="s">
        <v>53</v>
      </c>
      <c r="AF3496" s="11"/>
      <c r="AG3496" s="11"/>
      <c r="AH3496" s="2" t="s">
        <v>53</v>
      </c>
      <c r="AI3496" s="11"/>
      <c r="AJ3496" s="2" t="s">
        <v>112</v>
      </c>
      <c r="AL3496" s="2"/>
      <c r="AM3496" s="8"/>
      <c r="AO3496" s="2"/>
      <c r="AP3496" s="2" t="s">
        <v>53</v>
      </c>
      <c r="AQ3496" s="2" t="s">
        <v>64</v>
      </c>
      <c r="AR3496" s="2" t="s">
        <v>4621</v>
      </c>
      <c r="AS3496" s="2" t="s">
        <v>186</v>
      </c>
      <c r="AW3496" s="2" t="s">
        <v>53</v>
      </c>
      <c r="AX3496" s="2" t="s">
        <v>67</v>
      </c>
      <c r="AY3496" s="14"/>
      <c r="BA3496" s="8"/>
    </row>
    <row r="3497" ht="12.75" customHeight="1">
      <c r="A3497" s="2" t="s">
        <v>5999</v>
      </c>
      <c r="B3497" s="2" t="s">
        <v>95</v>
      </c>
      <c r="C3497" s="2">
        <v>2018.0</v>
      </c>
      <c r="D3497" s="8"/>
      <c r="E3497" s="9"/>
      <c r="F3497" s="2" t="s">
        <v>405</v>
      </c>
      <c r="G3497" s="2" t="s">
        <v>50</v>
      </c>
      <c r="H3497" s="2" t="s">
        <v>91</v>
      </c>
      <c r="I3497" s="2" t="s">
        <v>173</v>
      </c>
      <c r="J3497" s="2" t="s">
        <v>173</v>
      </c>
      <c r="K3497" s="2" t="s">
        <v>53</v>
      </c>
      <c r="L3497" s="8" t="s">
        <v>72</v>
      </c>
      <c r="M3497" s="2" t="s">
        <v>635</v>
      </c>
      <c r="O3497" s="10" t="s">
        <v>48</v>
      </c>
      <c r="P3497" s="2"/>
      <c r="Q3497" s="2"/>
      <c r="R3497" s="2" t="s">
        <v>109</v>
      </c>
      <c r="S3497" s="2" t="s">
        <v>59</v>
      </c>
      <c r="T3497" s="8"/>
      <c r="U3497" s="8"/>
      <c r="V3497" s="2" t="s">
        <v>6445</v>
      </c>
      <c r="W3497" s="2" t="s">
        <v>80</v>
      </c>
      <c r="X3497" s="10" t="s">
        <v>1049</v>
      </c>
      <c r="Y3497" s="2" t="s">
        <v>148</v>
      </c>
      <c r="Z3497" s="2" t="s">
        <v>62</v>
      </c>
      <c r="AA3497" s="2" t="s">
        <v>105</v>
      </c>
      <c r="AB3497" s="2" t="s">
        <v>82</v>
      </c>
      <c r="AC3497" s="2" t="s">
        <v>6446</v>
      </c>
      <c r="AD3497" s="2" t="s">
        <v>64</v>
      </c>
      <c r="AE3497" s="2" t="s">
        <v>64</v>
      </c>
      <c r="AF3497" s="2" t="s">
        <v>84</v>
      </c>
      <c r="AG3497" s="2" t="s">
        <v>63</v>
      </c>
      <c r="AH3497" s="2" t="s">
        <v>53</v>
      </c>
      <c r="AI3497" s="11"/>
      <c r="AJ3497" s="2" t="s">
        <v>112</v>
      </c>
      <c r="AL3497" s="2"/>
      <c r="AM3497" s="8"/>
      <c r="AO3497" s="2"/>
      <c r="AP3497" s="2" t="s">
        <v>53</v>
      </c>
      <c r="AQ3497" s="2" t="s">
        <v>64</v>
      </c>
      <c r="AR3497" s="2" t="s">
        <v>206</v>
      </c>
      <c r="AS3497" s="2" t="s">
        <v>186</v>
      </c>
      <c r="AV3497" s="2" t="s">
        <v>64</v>
      </c>
      <c r="AX3497" s="2" t="s">
        <v>67</v>
      </c>
      <c r="AY3497" s="14"/>
      <c r="AZ3497" s="2">
        <v>2.0</v>
      </c>
      <c r="BA3497" s="8"/>
    </row>
    <row r="3498" ht="12.75" customHeight="1">
      <c r="C3498" s="2">
        <v>2018.0</v>
      </c>
      <c r="D3498" s="2" t="s">
        <v>64</v>
      </c>
      <c r="E3498" s="10" t="s">
        <v>133</v>
      </c>
      <c r="N3498" s="2" t="s">
        <v>74</v>
      </c>
      <c r="O3498" s="10" t="s">
        <v>331</v>
      </c>
      <c r="P3498" s="2"/>
      <c r="Q3498" s="2"/>
      <c r="R3498" s="2" t="s">
        <v>109</v>
      </c>
      <c r="S3498" s="2" t="s">
        <v>59</v>
      </c>
      <c r="T3498" s="8"/>
      <c r="U3498" s="8"/>
      <c r="V3498" s="2" t="s">
        <v>6447</v>
      </c>
      <c r="W3498" s="8"/>
      <c r="X3498" s="9"/>
      <c r="Y3498" s="8"/>
      <c r="Z3498" s="8"/>
      <c r="AA3498" s="8"/>
      <c r="AB3498" s="2"/>
      <c r="AC3498" s="8"/>
      <c r="AD3498" s="8"/>
      <c r="AE3498" s="2" t="s">
        <v>64</v>
      </c>
      <c r="AF3498" s="2" t="s">
        <v>84</v>
      </c>
      <c r="AG3498" s="2" t="s">
        <v>63</v>
      </c>
      <c r="AH3498" s="2" t="s">
        <v>53</v>
      </c>
      <c r="AI3498" s="11"/>
      <c r="AJ3498" s="2" t="s">
        <v>112</v>
      </c>
      <c r="AL3498" s="2"/>
      <c r="AM3498" s="8"/>
      <c r="AO3498" s="2"/>
      <c r="AP3498" s="2" t="s">
        <v>53</v>
      </c>
      <c r="AQ3498" s="2" t="s">
        <v>64</v>
      </c>
      <c r="AR3498" s="2" t="s">
        <v>2453</v>
      </c>
      <c r="AS3498" s="2" t="s">
        <v>114</v>
      </c>
      <c r="AX3498" s="2" t="s">
        <v>67</v>
      </c>
      <c r="AY3498" s="14"/>
      <c r="BA3498" s="8"/>
    </row>
    <row r="3499" ht="12.75" customHeight="1">
      <c r="A3499" s="2" t="s">
        <v>6448</v>
      </c>
      <c r="B3499" s="2" t="s">
        <v>95</v>
      </c>
      <c r="C3499" s="2">
        <v>2018.0</v>
      </c>
      <c r="D3499" s="8"/>
      <c r="E3499" s="9"/>
      <c r="F3499" s="2" t="s">
        <v>516</v>
      </c>
      <c r="G3499" s="2" t="s">
        <v>50</v>
      </c>
      <c r="H3499" s="2" t="s">
        <v>70</v>
      </c>
      <c r="I3499" s="2" t="s">
        <v>173</v>
      </c>
      <c r="J3499" s="2" t="s">
        <v>173</v>
      </c>
      <c r="K3499" s="2" t="s">
        <v>53</v>
      </c>
      <c r="L3499" s="8" t="s">
        <v>72</v>
      </c>
      <c r="M3499" s="2" t="s">
        <v>73</v>
      </c>
      <c r="N3499" s="2" t="s">
        <v>74</v>
      </c>
      <c r="O3499" s="10" t="s">
        <v>48</v>
      </c>
      <c r="P3499" s="2"/>
      <c r="Q3499" s="2"/>
      <c r="R3499" s="2" t="s">
        <v>109</v>
      </c>
      <c r="S3499" s="2" t="s">
        <v>59</v>
      </c>
      <c r="T3499" s="2" t="s">
        <v>105</v>
      </c>
      <c r="U3499" s="2" t="s">
        <v>78</v>
      </c>
      <c r="V3499" s="2" t="s">
        <v>6449</v>
      </c>
      <c r="W3499" s="2" t="s">
        <v>80</v>
      </c>
      <c r="X3499" s="10" t="s">
        <v>3407</v>
      </c>
      <c r="Y3499" s="2" t="s">
        <v>148</v>
      </c>
      <c r="Z3499" s="2" t="s">
        <v>62</v>
      </c>
      <c r="AA3499" s="2" t="s">
        <v>105</v>
      </c>
      <c r="AB3499" s="2" t="s">
        <v>82</v>
      </c>
      <c r="AC3499" s="2" t="s">
        <v>6449</v>
      </c>
      <c r="AD3499" s="8"/>
      <c r="AE3499" s="2" t="s">
        <v>64</v>
      </c>
      <c r="AF3499" s="2" t="s">
        <v>110</v>
      </c>
      <c r="AG3499" s="2" t="s">
        <v>63</v>
      </c>
      <c r="AH3499" s="2" t="s">
        <v>88</v>
      </c>
      <c r="AI3499" s="2" t="s">
        <v>989</v>
      </c>
      <c r="AJ3499" s="2" t="s">
        <v>112</v>
      </c>
      <c r="AL3499" s="2"/>
      <c r="AM3499" s="8"/>
      <c r="AO3499" s="2"/>
      <c r="AP3499" s="2" t="s">
        <v>53</v>
      </c>
      <c r="AQ3499" s="2" t="s">
        <v>64</v>
      </c>
      <c r="AR3499" s="2" t="s">
        <v>2352</v>
      </c>
      <c r="AS3499" s="2" t="s">
        <v>186</v>
      </c>
      <c r="AX3499" s="2" t="s">
        <v>67</v>
      </c>
      <c r="AY3499" s="14"/>
      <c r="BA3499" s="8"/>
    </row>
    <row r="3500" ht="12.75" customHeight="1">
      <c r="A3500" s="2" t="s">
        <v>6450</v>
      </c>
      <c r="B3500" s="2" t="s">
        <v>95</v>
      </c>
      <c r="C3500" s="2">
        <v>2018.0</v>
      </c>
      <c r="D3500" s="8"/>
      <c r="E3500" s="9"/>
      <c r="F3500" s="2" t="s">
        <v>516</v>
      </c>
      <c r="I3500" s="2" t="s">
        <v>173</v>
      </c>
      <c r="J3500" s="2" t="s">
        <v>173</v>
      </c>
      <c r="K3500" s="2" t="s">
        <v>53</v>
      </c>
      <c r="L3500" s="8" t="s">
        <v>72</v>
      </c>
      <c r="M3500" s="2" t="s">
        <v>189</v>
      </c>
      <c r="N3500" s="2" t="s">
        <v>74</v>
      </c>
      <c r="O3500" s="10" t="s">
        <v>177</v>
      </c>
      <c r="P3500" s="2"/>
      <c r="Q3500" s="2"/>
      <c r="R3500" s="2" t="s">
        <v>109</v>
      </c>
      <c r="S3500" s="2" t="s">
        <v>59</v>
      </c>
      <c r="T3500" s="8"/>
      <c r="U3500" s="8"/>
      <c r="V3500" s="2" t="s">
        <v>6451</v>
      </c>
      <c r="W3500" s="2" t="s">
        <v>115</v>
      </c>
      <c r="X3500" s="10" t="s">
        <v>120</v>
      </c>
      <c r="Y3500" s="2" t="s">
        <v>58</v>
      </c>
      <c r="Z3500" s="2" t="s">
        <v>62</v>
      </c>
      <c r="AA3500" s="2" t="s">
        <v>105</v>
      </c>
      <c r="AB3500" s="2" t="s">
        <v>82</v>
      </c>
      <c r="AC3500" s="2" t="s">
        <v>6451</v>
      </c>
      <c r="AD3500" s="8"/>
      <c r="AE3500" s="2" t="s">
        <v>64</v>
      </c>
      <c r="AF3500" s="2" t="s">
        <v>110</v>
      </c>
      <c r="AG3500" s="2" t="s">
        <v>63</v>
      </c>
      <c r="AH3500" s="2" t="s">
        <v>88</v>
      </c>
      <c r="AI3500" s="2" t="s">
        <v>193</v>
      </c>
      <c r="AJ3500" s="2" t="s">
        <v>112</v>
      </c>
      <c r="AL3500" s="2" t="s">
        <v>64</v>
      </c>
      <c r="AM3500" s="8"/>
      <c r="AN3500" s="8" t="s">
        <v>106</v>
      </c>
      <c r="AO3500" s="2"/>
      <c r="AP3500" s="2" t="s">
        <v>53</v>
      </c>
      <c r="AQ3500" s="2" t="s">
        <v>64</v>
      </c>
      <c r="AR3500" s="2" t="s">
        <v>185</v>
      </c>
      <c r="AS3500" s="2" t="s">
        <v>186</v>
      </c>
      <c r="AX3500" s="2" t="s">
        <v>67</v>
      </c>
      <c r="AY3500" s="14"/>
      <c r="BA3500" s="8"/>
    </row>
    <row r="3501" ht="12.75" customHeight="1">
      <c r="A3501" s="2" t="s">
        <v>6452</v>
      </c>
      <c r="B3501" s="2" t="s">
        <v>95</v>
      </c>
      <c r="C3501" s="2">
        <v>2018.0</v>
      </c>
      <c r="D3501" s="8"/>
      <c r="E3501" s="9"/>
      <c r="F3501" s="2" t="s">
        <v>405</v>
      </c>
      <c r="G3501" s="2" t="s">
        <v>101</v>
      </c>
      <c r="H3501" s="2" t="s">
        <v>70</v>
      </c>
      <c r="I3501" s="2" t="s">
        <v>173</v>
      </c>
      <c r="J3501" s="2" t="s">
        <v>173</v>
      </c>
      <c r="K3501" s="2" t="s">
        <v>53</v>
      </c>
      <c r="L3501" s="8" t="s">
        <v>72</v>
      </c>
      <c r="M3501" s="2" t="s">
        <v>181</v>
      </c>
      <c r="N3501" s="2" t="s">
        <v>74</v>
      </c>
      <c r="O3501" s="10" t="s">
        <v>289</v>
      </c>
      <c r="P3501" s="2"/>
      <c r="Q3501" s="2"/>
      <c r="R3501" s="2" t="s">
        <v>76</v>
      </c>
      <c r="S3501" s="2" t="s">
        <v>59</v>
      </c>
      <c r="T3501" s="8"/>
      <c r="U3501" s="2" t="s">
        <v>78</v>
      </c>
      <c r="V3501" s="2" t="s">
        <v>6453</v>
      </c>
      <c r="W3501" s="2" t="s">
        <v>80</v>
      </c>
      <c r="X3501" s="10" t="s">
        <v>103</v>
      </c>
      <c r="Y3501" s="2" t="s">
        <v>58</v>
      </c>
      <c r="Z3501" s="2" t="s">
        <v>62</v>
      </c>
      <c r="AA3501" s="8"/>
      <c r="AB3501" s="2"/>
      <c r="AC3501" s="2" t="s">
        <v>6454</v>
      </c>
      <c r="AD3501" s="8"/>
      <c r="AE3501" s="2" t="s">
        <v>64</v>
      </c>
      <c r="AF3501" s="2" t="s">
        <v>97</v>
      </c>
      <c r="AG3501" s="2" t="s">
        <v>88</v>
      </c>
      <c r="AH3501" s="2" t="s">
        <v>53</v>
      </c>
      <c r="AI3501" s="11"/>
      <c r="AJ3501" s="2" t="s">
        <v>112</v>
      </c>
      <c r="AL3501" s="2"/>
      <c r="AM3501" s="8"/>
      <c r="AO3501" s="2"/>
      <c r="AP3501" s="2" t="s">
        <v>64</v>
      </c>
      <c r="AQ3501" s="2" t="s">
        <v>64</v>
      </c>
      <c r="AR3501" s="2" t="s">
        <v>429</v>
      </c>
      <c r="AS3501" s="2" t="s">
        <v>186</v>
      </c>
      <c r="AX3501" s="2" t="s">
        <v>67</v>
      </c>
      <c r="AY3501" s="12" t="s">
        <v>64</v>
      </c>
      <c r="BA3501" s="8"/>
    </row>
    <row r="3502" ht="12.75" customHeight="1">
      <c r="A3502" s="2" t="s">
        <v>6455</v>
      </c>
      <c r="B3502" s="2" t="s">
        <v>95</v>
      </c>
      <c r="C3502" s="2">
        <v>2018.0</v>
      </c>
      <c r="D3502" s="2" t="s">
        <v>64</v>
      </c>
      <c r="E3502" s="10" t="s">
        <v>298</v>
      </c>
      <c r="I3502" s="2" t="s">
        <v>173</v>
      </c>
      <c r="J3502" s="2" t="s">
        <v>173</v>
      </c>
      <c r="K3502" s="2" t="s">
        <v>53</v>
      </c>
      <c r="L3502" s="8" t="s">
        <v>72</v>
      </c>
      <c r="M3502" s="2" t="s">
        <v>181</v>
      </c>
      <c r="N3502" s="2" t="s">
        <v>74</v>
      </c>
      <c r="O3502" s="10" t="s">
        <v>289</v>
      </c>
      <c r="P3502" s="2"/>
      <c r="Q3502" s="2"/>
      <c r="R3502" s="2" t="s">
        <v>76</v>
      </c>
      <c r="S3502" s="2" t="s">
        <v>59</v>
      </c>
      <c r="T3502" s="2" t="s">
        <v>105</v>
      </c>
      <c r="U3502" s="2" t="s">
        <v>78</v>
      </c>
      <c r="V3502" s="2" t="s">
        <v>6456</v>
      </c>
      <c r="W3502" s="2" t="s">
        <v>115</v>
      </c>
      <c r="X3502" s="10" t="s">
        <v>216</v>
      </c>
      <c r="Y3502" s="2" t="s">
        <v>58</v>
      </c>
      <c r="Z3502" s="2" t="s">
        <v>62</v>
      </c>
      <c r="AA3502" s="8"/>
      <c r="AB3502" s="2" t="s">
        <v>153</v>
      </c>
      <c r="AC3502" s="2" t="s">
        <v>6457</v>
      </c>
      <c r="AD3502" s="8"/>
      <c r="AE3502" s="2" t="s">
        <v>64</v>
      </c>
      <c r="AF3502" s="2" t="s">
        <v>84</v>
      </c>
      <c r="AG3502" s="2" t="s">
        <v>63</v>
      </c>
      <c r="AH3502" s="2" t="s">
        <v>53</v>
      </c>
      <c r="AI3502" s="11"/>
      <c r="AJ3502" s="2" t="s">
        <v>112</v>
      </c>
      <c r="AL3502" s="2"/>
      <c r="AM3502" s="8"/>
      <c r="AO3502" s="2"/>
      <c r="AP3502" s="2" t="s">
        <v>64</v>
      </c>
      <c r="AQ3502" s="2" t="s">
        <v>64</v>
      </c>
      <c r="AR3502" s="2"/>
      <c r="AS3502" s="2"/>
      <c r="AV3502" s="2" t="s">
        <v>64</v>
      </c>
      <c r="AX3502" s="2" t="s">
        <v>67</v>
      </c>
      <c r="AY3502" s="14"/>
      <c r="BA3502" s="8"/>
    </row>
    <row r="3503" ht="12.75" customHeight="1">
      <c r="C3503" s="2">
        <v>2018.0</v>
      </c>
      <c r="D3503" s="8"/>
      <c r="E3503" s="9"/>
      <c r="O3503" s="9"/>
      <c r="P3503" s="8"/>
      <c r="Q3503" s="8"/>
      <c r="R3503" s="8"/>
      <c r="S3503" s="8"/>
      <c r="T3503" s="8"/>
      <c r="U3503" s="8"/>
      <c r="W3503" s="2" t="s">
        <v>80</v>
      </c>
      <c r="X3503" s="10" t="s">
        <v>190</v>
      </c>
      <c r="Y3503" s="2" t="s">
        <v>76</v>
      </c>
      <c r="Z3503" s="2" t="s">
        <v>62</v>
      </c>
      <c r="AA3503" s="8"/>
      <c r="AB3503" s="2"/>
      <c r="AC3503" s="2" t="s">
        <v>6458</v>
      </c>
      <c r="AD3503" s="8"/>
      <c r="AE3503" s="2" t="s">
        <v>64</v>
      </c>
      <c r="AF3503" s="2" t="s">
        <v>110</v>
      </c>
      <c r="AG3503" s="2" t="s">
        <v>63</v>
      </c>
      <c r="AH3503" s="2" t="s">
        <v>88</v>
      </c>
      <c r="AI3503" s="2" t="s">
        <v>828</v>
      </c>
      <c r="AL3503" s="2"/>
      <c r="AM3503" s="8"/>
      <c r="AO3503" s="2"/>
      <c r="AP3503" s="8"/>
      <c r="AQ3503" s="2" t="s">
        <v>64</v>
      </c>
      <c r="AR3503" s="8"/>
      <c r="AS3503" s="8"/>
      <c r="AV3503" s="2" t="s">
        <v>64</v>
      </c>
      <c r="AX3503" s="2"/>
      <c r="AY3503" s="14"/>
      <c r="BA3503" s="8"/>
    </row>
    <row r="3504" ht="12.75" customHeight="1">
      <c r="C3504" s="2">
        <v>2018.0</v>
      </c>
      <c r="D3504" s="8"/>
      <c r="E3504" s="9"/>
      <c r="O3504" s="9"/>
      <c r="P3504" s="8"/>
      <c r="Q3504" s="8"/>
      <c r="R3504" s="8"/>
      <c r="S3504" s="8"/>
      <c r="T3504" s="8"/>
      <c r="U3504" s="8"/>
      <c r="W3504" s="2" t="s">
        <v>80</v>
      </c>
      <c r="X3504" s="9"/>
      <c r="Y3504" s="8"/>
      <c r="Z3504" s="2" t="s">
        <v>62</v>
      </c>
      <c r="AA3504" s="8"/>
      <c r="AB3504" s="2"/>
      <c r="AC3504" s="2" t="s">
        <v>6458</v>
      </c>
      <c r="AD3504" s="8"/>
      <c r="AE3504" s="2" t="s">
        <v>64</v>
      </c>
      <c r="AF3504" s="2" t="s">
        <v>110</v>
      </c>
      <c r="AG3504" s="2" t="s">
        <v>63</v>
      </c>
      <c r="AH3504" s="2" t="s">
        <v>88</v>
      </c>
      <c r="AI3504" s="2" t="s">
        <v>111</v>
      </c>
      <c r="AL3504" s="2"/>
      <c r="AM3504" s="8"/>
      <c r="AO3504" s="2"/>
      <c r="AP3504" s="8"/>
      <c r="AQ3504" s="2" t="s">
        <v>53</v>
      </c>
      <c r="AR3504" s="8"/>
      <c r="AS3504" s="8"/>
      <c r="AX3504" s="2"/>
      <c r="AY3504" s="14"/>
      <c r="BA3504" s="8"/>
    </row>
    <row r="3505" ht="12.75" customHeight="1">
      <c r="A3505" s="2" t="s">
        <v>6459</v>
      </c>
      <c r="B3505" s="2" t="s">
        <v>95</v>
      </c>
      <c r="C3505" s="2">
        <v>2018.0</v>
      </c>
      <c r="D3505" s="8"/>
      <c r="E3505" s="9"/>
      <c r="F3505" s="2" t="s">
        <v>413</v>
      </c>
      <c r="G3505" s="2" t="s">
        <v>50</v>
      </c>
      <c r="H3505" s="2" t="s">
        <v>70</v>
      </c>
      <c r="I3505" s="2" t="s">
        <v>173</v>
      </c>
      <c r="J3505" s="2" t="s">
        <v>173</v>
      </c>
      <c r="K3505" s="2" t="s">
        <v>53</v>
      </c>
      <c r="L3505" s="8" t="s">
        <v>72</v>
      </c>
      <c r="M3505" s="2" t="s">
        <v>181</v>
      </c>
      <c r="N3505" s="2" t="s">
        <v>74</v>
      </c>
      <c r="O3505" s="10" t="s">
        <v>108</v>
      </c>
      <c r="P3505" s="2"/>
      <c r="Q3505" s="2"/>
      <c r="R3505" s="2" t="s">
        <v>109</v>
      </c>
      <c r="S3505" s="2" t="s">
        <v>59</v>
      </c>
      <c r="T3505" s="2" t="s">
        <v>795</v>
      </c>
      <c r="U3505" s="2" t="s">
        <v>78</v>
      </c>
      <c r="V3505" s="2" t="s">
        <v>6460</v>
      </c>
      <c r="W3505" s="2" t="s">
        <v>80</v>
      </c>
      <c r="X3505" s="10" t="s">
        <v>69</v>
      </c>
      <c r="Y3505" s="2" t="s">
        <v>58</v>
      </c>
      <c r="Z3505" s="2" t="s">
        <v>62</v>
      </c>
      <c r="AA3505" s="8"/>
      <c r="AB3505" s="2"/>
      <c r="AC3505" s="2" t="s">
        <v>6461</v>
      </c>
      <c r="AD3505" s="8"/>
      <c r="AE3505" s="2" t="s">
        <v>64</v>
      </c>
      <c r="AF3505" s="2" t="s">
        <v>84</v>
      </c>
      <c r="AG3505" s="2" t="s">
        <v>63</v>
      </c>
      <c r="AH3505" s="2" t="s">
        <v>53</v>
      </c>
      <c r="AI3505" s="11"/>
      <c r="AJ3505" s="2" t="s">
        <v>112</v>
      </c>
      <c r="AL3505" s="2"/>
      <c r="AM3505" s="8"/>
      <c r="AO3505" s="2" t="s">
        <v>64</v>
      </c>
      <c r="AP3505" s="2" t="s">
        <v>53</v>
      </c>
      <c r="AQ3505" s="2" t="s">
        <v>64</v>
      </c>
      <c r="AR3505" s="2" t="s">
        <v>185</v>
      </c>
      <c r="AS3505" s="2" t="s">
        <v>186</v>
      </c>
      <c r="AX3505" s="2" t="s">
        <v>67</v>
      </c>
      <c r="AY3505" s="14"/>
      <c r="BA3505" s="8"/>
    </row>
    <row r="3506" ht="12.75" customHeight="1">
      <c r="A3506" s="2" t="s">
        <v>6462</v>
      </c>
      <c r="B3506" s="2" t="s">
        <v>95</v>
      </c>
      <c r="C3506" s="2">
        <v>2018.0</v>
      </c>
      <c r="D3506" s="11"/>
      <c r="E3506" s="15"/>
      <c r="F3506" s="2" t="s">
        <v>188</v>
      </c>
      <c r="G3506" s="2" t="s">
        <v>101</v>
      </c>
      <c r="H3506" s="2" t="s">
        <v>51</v>
      </c>
      <c r="I3506" s="2" t="s">
        <v>173</v>
      </c>
      <c r="J3506" s="2" t="s">
        <v>173</v>
      </c>
      <c r="K3506" s="2" t="s">
        <v>53</v>
      </c>
      <c r="L3506" s="11"/>
      <c r="M3506" s="2" t="s">
        <v>73</v>
      </c>
      <c r="N3506" s="2" t="s">
        <v>74</v>
      </c>
      <c r="O3506" s="10" t="s">
        <v>156</v>
      </c>
      <c r="P3506" s="2" t="s">
        <v>76</v>
      </c>
      <c r="Q3506" s="2" t="s">
        <v>62</v>
      </c>
      <c r="R3506" s="2"/>
      <c r="S3506" s="2"/>
      <c r="T3506" s="2" t="s">
        <v>105</v>
      </c>
      <c r="U3506" s="2" t="s">
        <v>78</v>
      </c>
      <c r="V3506" s="2" t="s">
        <v>6463</v>
      </c>
      <c r="W3506" s="2" t="s">
        <v>80</v>
      </c>
      <c r="X3506" s="10" t="s">
        <v>295</v>
      </c>
      <c r="Y3506" s="2" t="s">
        <v>58</v>
      </c>
      <c r="Z3506" s="2" t="s">
        <v>62</v>
      </c>
      <c r="AA3506" s="2" t="s">
        <v>105</v>
      </c>
      <c r="AB3506" s="2" t="s">
        <v>82</v>
      </c>
      <c r="AC3506" s="2" t="s">
        <v>6464</v>
      </c>
      <c r="AD3506" s="11"/>
      <c r="AE3506" s="2" t="s">
        <v>64</v>
      </c>
      <c r="AF3506" s="2" t="s">
        <v>84</v>
      </c>
      <c r="AG3506" s="2" t="s">
        <v>63</v>
      </c>
      <c r="AH3506" s="2" t="s">
        <v>53</v>
      </c>
      <c r="AI3506" s="11"/>
      <c r="AJ3506" s="2" t="s">
        <v>112</v>
      </c>
      <c r="AK3506" s="8" t="s">
        <v>98</v>
      </c>
      <c r="AL3506" s="2" t="s">
        <v>64</v>
      </c>
      <c r="AM3506" s="8" t="s">
        <v>65</v>
      </c>
      <c r="AN3506" s="8" t="s">
        <v>66</v>
      </c>
      <c r="AO3506" s="2"/>
      <c r="AP3506" s="2" t="s">
        <v>53</v>
      </c>
      <c r="AQ3506" s="2" t="s">
        <v>64</v>
      </c>
      <c r="AR3506" s="2" t="s">
        <v>213</v>
      </c>
      <c r="AS3506" s="2" t="s">
        <v>114</v>
      </c>
      <c r="AT3506" s="11"/>
      <c r="AU3506" s="11"/>
      <c r="AV3506" s="11"/>
      <c r="AW3506" s="11"/>
      <c r="AX3506" s="2" t="s">
        <v>67</v>
      </c>
      <c r="AY3506" s="14"/>
      <c r="AZ3506" s="11"/>
      <c r="BA3506" s="8"/>
    </row>
    <row r="3507" ht="12.75" customHeight="1">
      <c r="A3507" s="2" t="s">
        <v>6465</v>
      </c>
      <c r="B3507" s="2" t="s">
        <v>95</v>
      </c>
      <c r="C3507" s="2">
        <v>2018.0</v>
      </c>
      <c r="D3507" s="2" t="s">
        <v>64</v>
      </c>
      <c r="E3507" s="10" t="s">
        <v>178</v>
      </c>
      <c r="F3507" s="2" t="s">
        <v>431</v>
      </c>
      <c r="G3507" s="2" t="s">
        <v>50</v>
      </c>
      <c r="H3507" s="2" t="s">
        <v>70</v>
      </c>
      <c r="I3507" s="2" t="s">
        <v>173</v>
      </c>
      <c r="J3507" s="2" t="s">
        <v>173</v>
      </c>
      <c r="K3507" s="2" t="s">
        <v>53</v>
      </c>
      <c r="L3507" s="8" t="s">
        <v>72</v>
      </c>
      <c r="M3507" s="2" t="s">
        <v>181</v>
      </c>
      <c r="N3507" s="2" t="s">
        <v>74</v>
      </c>
      <c r="O3507" s="10" t="s">
        <v>289</v>
      </c>
      <c r="P3507" s="2"/>
      <c r="Q3507" s="2"/>
      <c r="R3507" s="2" t="s">
        <v>76</v>
      </c>
      <c r="S3507" s="2" t="s">
        <v>59</v>
      </c>
      <c r="T3507" s="2" t="s">
        <v>105</v>
      </c>
      <c r="U3507" s="2" t="s">
        <v>78</v>
      </c>
      <c r="V3507" s="2" t="s">
        <v>6466</v>
      </c>
      <c r="W3507" s="2" t="s">
        <v>80</v>
      </c>
      <c r="X3507" s="10" t="s">
        <v>259</v>
      </c>
      <c r="Y3507" s="2" t="s">
        <v>58</v>
      </c>
      <c r="Z3507" s="2" t="s">
        <v>62</v>
      </c>
      <c r="AA3507" s="8"/>
      <c r="AB3507" s="2"/>
      <c r="AC3507" s="2" t="s">
        <v>6467</v>
      </c>
      <c r="AD3507" s="8"/>
      <c r="AE3507" s="2" t="s">
        <v>64</v>
      </c>
      <c r="AF3507" s="2" t="s">
        <v>97</v>
      </c>
      <c r="AG3507" s="2" t="s">
        <v>88</v>
      </c>
      <c r="AH3507" s="2" t="s">
        <v>53</v>
      </c>
      <c r="AI3507" s="11"/>
      <c r="AJ3507" s="2" t="s">
        <v>112</v>
      </c>
      <c r="AL3507" s="2"/>
      <c r="AM3507" s="8"/>
      <c r="AO3507" s="2"/>
      <c r="AP3507" s="2" t="s">
        <v>64</v>
      </c>
      <c r="AQ3507" s="2" t="s">
        <v>64</v>
      </c>
      <c r="AR3507" s="2"/>
      <c r="AS3507" s="2"/>
      <c r="AX3507" s="2" t="s">
        <v>67</v>
      </c>
      <c r="AY3507" s="12" t="s">
        <v>64</v>
      </c>
      <c r="BA3507" s="8"/>
    </row>
    <row r="3508" ht="12.75" customHeight="1">
      <c r="A3508" s="2" t="s">
        <v>6468</v>
      </c>
      <c r="B3508" s="2" t="s">
        <v>95</v>
      </c>
      <c r="C3508" s="2">
        <v>2018.0</v>
      </c>
      <c r="D3508" s="8"/>
      <c r="E3508" s="9"/>
      <c r="F3508" s="2" t="s">
        <v>389</v>
      </c>
      <c r="G3508" s="2" t="s">
        <v>50</v>
      </c>
      <c r="H3508" s="2" t="s">
        <v>91</v>
      </c>
      <c r="I3508" s="2" t="s">
        <v>173</v>
      </c>
      <c r="J3508" s="2" t="s">
        <v>173</v>
      </c>
      <c r="K3508" s="2" t="s">
        <v>53</v>
      </c>
      <c r="L3508" s="8" t="s">
        <v>72</v>
      </c>
      <c r="M3508" s="2" t="s">
        <v>181</v>
      </c>
      <c r="N3508" s="2" t="s">
        <v>74</v>
      </c>
      <c r="O3508" s="10" t="s">
        <v>426</v>
      </c>
      <c r="P3508" s="2"/>
      <c r="Q3508" s="2"/>
      <c r="R3508" s="2" t="s">
        <v>109</v>
      </c>
      <c r="S3508" s="2" t="s">
        <v>59</v>
      </c>
      <c r="T3508" s="8"/>
      <c r="U3508" s="8"/>
      <c r="V3508" s="2" t="s">
        <v>6469</v>
      </c>
      <c r="W3508" s="2" t="s">
        <v>115</v>
      </c>
      <c r="X3508" s="10" t="s">
        <v>86</v>
      </c>
      <c r="Y3508" s="2" t="s">
        <v>58</v>
      </c>
      <c r="Z3508" s="2" t="s">
        <v>62</v>
      </c>
      <c r="AA3508" s="8"/>
      <c r="AB3508" s="2"/>
      <c r="AC3508" s="2" t="s">
        <v>6469</v>
      </c>
      <c r="AD3508" s="8"/>
      <c r="AE3508" s="2" t="s">
        <v>64</v>
      </c>
      <c r="AF3508" s="2" t="s">
        <v>110</v>
      </c>
      <c r="AG3508" s="2" t="s">
        <v>63</v>
      </c>
      <c r="AH3508" s="2" t="s">
        <v>88</v>
      </c>
      <c r="AI3508" s="2" t="s">
        <v>205</v>
      </c>
      <c r="AJ3508" s="2" t="s">
        <v>112</v>
      </c>
      <c r="AL3508" s="2"/>
      <c r="AM3508" s="8"/>
      <c r="AO3508" s="2" t="s">
        <v>64</v>
      </c>
      <c r="AP3508" s="2" t="s">
        <v>64</v>
      </c>
      <c r="AQ3508" s="2" t="s">
        <v>64</v>
      </c>
      <c r="AR3508" s="2"/>
      <c r="AS3508" s="2"/>
      <c r="AT3508" s="2" t="s">
        <v>64</v>
      </c>
      <c r="AW3508" s="2" t="s">
        <v>64</v>
      </c>
      <c r="AX3508" s="2" t="s">
        <v>67</v>
      </c>
      <c r="AY3508" s="14"/>
      <c r="BA3508" s="13">
        <v>3.0</v>
      </c>
    </row>
    <row r="3509" ht="12.75" customHeight="1">
      <c r="C3509" s="2">
        <v>2018.0</v>
      </c>
      <c r="D3509" s="8"/>
      <c r="E3509" s="9"/>
      <c r="L3509" s="8" t="s">
        <v>72</v>
      </c>
      <c r="O3509" s="9"/>
      <c r="P3509" s="8"/>
      <c r="Q3509" s="8"/>
      <c r="R3509" s="8"/>
      <c r="S3509" s="8"/>
      <c r="T3509" s="8"/>
      <c r="U3509" s="8"/>
      <c r="W3509" s="2" t="s">
        <v>115</v>
      </c>
      <c r="X3509" s="10" t="s">
        <v>289</v>
      </c>
      <c r="Y3509" s="2" t="s">
        <v>76</v>
      </c>
      <c r="Z3509" s="2" t="s">
        <v>62</v>
      </c>
      <c r="AA3509" s="2" t="s">
        <v>105</v>
      </c>
      <c r="AB3509" s="2" t="s">
        <v>82</v>
      </c>
      <c r="AC3509" s="2" t="s">
        <v>6470</v>
      </c>
      <c r="AD3509" s="8"/>
      <c r="AE3509" s="2" t="s">
        <v>64</v>
      </c>
      <c r="AF3509" s="2" t="s">
        <v>110</v>
      </c>
      <c r="AG3509" s="2" t="s">
        <v>63</v>
      </c>
      <c r="AH3509" s="2" t="s">
        <v>88</v>
      </c>
      <c r="AI3509" s="2" t="s">
        <v>828</v>
      </c>
      <c r="AL3509" s="2"/>
      <c r="AM3509" s="8"/>
      <c r="AO3509" s="2"/>
      <c r="AP3509" s="8"/>
      <c r="AQ3509" s="2" t="s">
        <v>64</v>
      </c>
      <c r="AR3509" s="8"/>
      <c r="AS3509" s="8"/>
      <c r="AV3509" s="2" t="s">
        <v>64</v>
      </c>
      <c r="AX3509" s="2"/>
      <c r="AY3509" s="14"/>
      <c r="BA3509" s="8"/>
    </row>
    <row r="3510" ht="12.75" customHeight="1">
      <c r="C3510" s="2">
        <v>2018.0</v>
      </c>
      <c r="D3510" s="8"/>
      <c r="E3510" s="9"/>
      <c r="O3510" s="9"/>
      <c r="P3510" s="8"/>
      <c r="Q3510" s="8"/>
      <c r="R3510" s="8"/>
      <c r="S3510" s="8"/>
      <c r="T3510" s="8"/>
      <c r="U3510" s="8"/>
      <c r="W3510" s="2" t="s">
        <v>115</v>
      </c>
      <c r="X3510" s="10" t="s">
        <v>245</v>
      </c>
      <c r="Y3510" s="2" t="s">
        <v>1013</v>
      </c>
      <c r="Z3510" s="2" t="s">
        <v>62</v>
      </c>
      <c r="AA3510" s="2" t="s">
        <v>105</v>
      </c>
      <c r="AB3510" s="2" t="s">
        <v>82</v>
      </c>
      <c r="AC3510" s="2" t="s">
        <v>6470</v>
      </c>
      <c r="AD3510" s="8"/>
      <c r="AE3510" s="2" t="s">
        <v>64</v>
      </c>
      <c r="AF3510" s="2" t="s">
        <v>110</v>
      </c>
      <c r="AG3510" s="2" t="s">
        <v>63</v>
      </c>
      <c r="AH3510" s="2" t="s">
        <v>88</v>
      </c>
      <c r="AI3510" s="2" t="s">
        <v>828</v>
      </c>
      <c r="AL3510" s="2"/>
      <c r="AM3510" s="8"/>
      <c r="AO3510" s="2"/>
      <c r="AP3510" s="2" t="s">
        <v>53</v>
      </c>
      <c r="AQ3510" s="2" t="s">
        <v>64</v>
      </c>
      <c r="AR3510" s="2" t="s">
        <v>213</v>
      </c>
      <c r="AS3510" s="2" t="s">
        <v>114</v>
      </c>
      <c r="AX3510" s="2"/>
      <c r="AY3510" s="14"/>
      <c r="BA3510" s="8"/>
    </row>
    <row r="3511" ht="12.75" customHeight="1">
      <c r="A3511" s="2" t="s">
        <v>6471</v>
      </c>
      <c r="B3511" s="2" t="s">
        <v>95</v>
      </c>
      <c r="C3511" s="2">
        <v>2018.0</v>
      </c>
      <c r="D3511" s="8"/>
      <c r="E3511" s="9"/>
      <c r="F3511" s="2" t="s">
        <v>292</v>
      </c>
      <c r="G3511" s="2" t="s">
        <v>101</v>
      </c>
      <c r="H3511" s="2" t="s">
        <v>70</v>
      </c>
      <c r="I3511" s="2" t="s">
        <v>173</v>
      </c>
      <c r="J3511" s="2" t="s">
        <v>173</v>
      </c>
      <c r="K3511" s="2" t="s">
        <v>53</v>
      </c>
      <c r="L3511" s="8" t="s">
        <v>72</v>
      </c>
      <c r="M3511" s="2" t="s">
        <v>181</v>
      </c>
      <c r="N3511" s="2" t="s">
        <v>74</v>
      </c>
      <c r="O3511" s="10" t="s">
        <v>447</v>
      </c>
      <c r="P3511" s="2"/>
      <c r="Q3511" s="2"/>
      <c r="R3511" s="2" t="s">
        <v>109</v>
      </c>
      <c r="S3511" s="2" t="s">
        <v>59</v>
      </c>
      <c r="T3511" s="8"/>
      <c r="U3511" s="8"/>
      <c r="V3511" s="2" t="s">
        <v>6472</v>
      </c>
      <c r="W3511" s="2" t="s">
        <v>115</v>
      </c>
      <c r="X3511" s="10" t="s">
        <v>295</v>
      </c>
      <c r="Y3511" s="2" t="s">
        <v>58</v>
      </c>
      <c r="Z3511" s="2" t="s">
        <v>62</v>
      </c>
      <c r="AA3511" s="8"/>
      <c r="AB3511" s="2"/>
      <c r="AC3511" s="2" t="s">
        <v>6472</v>
      </c>
      <c r="AD3511" s="8"/>
      <c r="AE3511" s="2" t="s">
        <v>64</v>
      </c>
      <c r="AF3511" s="2" t="s">
        <v>110</v>
      </c>
      <c r="AG3511" s="2" t="s">
        <v>63</v>
      </c>
      <c r="AH3511" s="2" t="s">
        <v>88</v>
      </c>
      <c r="AI3511" s="2" t="s">
        <v>193</v>
      </c>
      <c r="AJ3511" s="2" t="s">
        <v>112</v>
      </c>
      <c r="AL3511" s="2"/>
      <c r="AM3511" s="8"/>
      <c r="AO3511" s="2"/>
      <c r="AP3511" s="2" t="s">
        <v>53</v>
      </c>
      <c r="AQ3511" s="2" t="s">
        <v>64</v>
      </c>
      <c r="AR3511" s="2" t="s">
        <v>4585</v>
      </c>
      <c r="AS3511" s="2" t="s">
        <v>301</v>
      </c>
      <c r="AX3511" s="2" t="s">
        <v>67</v>
      </c>
      <c r="AY3511" s="14"/>
      <c r="BA3511" s="13">
        <v>2.0</v>
      </c>
    </row>
    <row r="3512" ht="12.75" customHeight="1">
      <c r="C3512" s="2">
        <v>2018.0</v>
      </c>
      <c r="D3512" s="8"/>
      <c r="E3512" s="9"/>
      <c r="O3512" s="9"/>
      <c r="P3512" s="8"/>
      <c r="Q3512" s="8"/>
      <c r="R3512" s="8"/>
      <c r="S3512" s="8"/>
      <c r="T3512" s="8"/>
      <c r="U3512" s="8"/>
      <c r="W3512" s="2" t="s">
        <v>115</v>
      </c>
      <c r="X3512" s="9"/>
      <c r="Y3512" s="8"/>
      <c r="Z3512" s="2" t="s">
        <v>59</v>
      </c>
      <c r="AA3512" s="8"/>
      <c r="AB3512" s="2"/>
      <c r="AC3512" s="2" t="s">
        <v>6473</v>
      </c>
      <c r="AD3512" s="8"/>
      <c r="AE3512" s="2" t="s">
        <v>64</v>
      </c>
      <c r="AF3512" s="2" t="s">
        <v>369</v>
      </c>
      <c r="AG3512" s="2" t="s">
        <v>63</v>
      </c>
      <c r="AH3512" s="2" t="s">
        <v>53</v>
      </c>
      <c r="AI3512" s="11"/>
      <c r="AL3512" s="2"/>
      <c r="AM3512" s="8"/>
      <c r="AO3512" s="2"/>
      <c r="AP3512" s="8"/>
      <c r="AQ3512" s="2" t="s">
        <v>64</v>
      </c>
      <c r="AR3512" s="8"/>
      <c r="AS3512" s="8"/>
      <c r="AX3512" s="2"/>
      <c r="AY3512" s="14"/>
      <c r="BA3512" s="8"/>
    </row>
    <row r="3513" ht="12.75" customHeight="1">
      <c r="A3513" s="2" t="s">
        <v>6474</v>
      </c>
      <c r="B3513" s="2" t="s">
        <v>95</v>
      </c>
      <c r="C3513" s="2">
        <v>2018.0</v>
      </c>
      <c r="D3513" s="2" t="s">
        <v>64</v>
      </c>
      <c r="E3513" s="10" t="s">
        <v>298</v>
      </c>
      <c r="I3513" s="2" t="s">
        <v>173</v>
      </c>
      <c r="J3513" s="2" t="s">
        <v>173</v>
      </c>
      <c r="K3513" s="2" t="s">
        <v>53</v>
      </c>
      <c r="L3513" s="8" t="s">
        <v>72</v>
      </c>
      <c r="M3513" s="2" t="s">
        <v>181</v>
      </c>
      <c r="N3513" s="2" t="s">
        <v>56</v>
      </c>
      <c r="O3513" s="10" t="s">
        <v>156</v>
      </c>
      <c r="P3513" s="2"/>
      <c r="Q3513" s="2"/>
      <c r="R3513" s="2" t="s">
        <v>76</v>
      </c>
      <c r="S3513" s="2" t="s">
        <v>59</v>
      </c>
      <c r="T3513" s="2" t="s">
        <v>105</v>
      </c>
      <c r="U3513" s="2" t="s">
        <v>78</v>
      </c>
      <c r="V3513" s="2" t="s">
        <v>6475</v>
      </c>
      <c r="W3513" s="2" t="s">
        <v>80</v>
      </c>
      <c r="X3513" s="10" t="s">
        <v>86</v>
      </c>
      <c r="Y3513" s="2" t="s">
        <v>58</v>
      </c>
      <c r="Z3513" s="2" t="s">
        <v>62</v>
      </c>
      <c r="AA3513" s="2" t="s">
        <v>105</v>
      </c>
      <c r="AB3513" s="2" t="s">
        <v>82</v>
      </c>
      <c r="AC3513" s="2" t="s">
        <v>6476</v>
      </c>
      <c r="AD3513" s="8"/>
      <c r="AE3513" s="2" t="s">
        <v>64</v>
      </c>
      <c r="AF3513" s="2" t="s">
        <v>97</v>
      </c>
      <c r="AG3513" s="2" t="s">
        <v>88</v>
      </c>
      <c r="AH3513" s="2" t="s">
        <v>53</v>
      </c>
      <c r="AI3513" s="11"/>
      <c r="AJ3513" s="2" t="s">
        <v>112</v>
      </c>
      <c r="AL3513" s="2" t="s">
        <v>64</v>
      </c>
      <c r="AM3513" s="8" t="s">
        <v>2456</v>
      </c>
      <c r="AN3513" s="8" t="s">
        <v>66</v>
      </c>
      <c r="AO3513" s="2"/>
      <c r="AP3513" s="2" t="s">
        <v>64</v>
      </c>
      <c r="AQ3513" s="2" t="s">
        <v>64</v>
      </c>
      <c r="AR3513" s="2"/>
      <c r="AS3513" s="2"/>
      <c r="AU3513" s="2" t="s">
        <v>64</v>
      </c>
      <c r="AX3513" s="2" t="s">
        <v>67</v>
      </c>
      <c r="AY3513" s="14"/>
      <c r="BA3513" s="8"/>
    </row>
    <row r="3514" ht="12.75" customHeight="1">
      <c r="A3514" s="2" t="s">
        <v>6477</v>
      </c>
      <c r="B3514" s="2" t="s">
        <v>95</v>
      </c>
      <c r="C3514" s="2">
        <v>2018.0</v>
      </c>
      <c r="D3514" s="8"/>
      <c r="E3514" s="9"/>
      <c r="F3514" s="2" t="s">
        <v>292</v>
      </c>
      <c r="G3514" s="2" t="s">
        <v>50</v>
      </c>
      <c r="H3514" s="2" t="s">
        <v>91</v>
      </c>
      <c r="I3514" s="2" t="s">
        <v>173</v>
      </c>
      <c r="J3514" s="2" t="s">
        <v>173</v>
      </c>
      <c r="K3514" s="2" t="s">
        <v>53</v>
      </c>
      <c r="L3514" s="8" t="s">
        <v>119</v>
      </c>
      <c r="M3514" s="2" t="s">
        <v>181</v>
      </c>
      <c r="N3514" s="2" t="s">
        <v>56</v>
      </c>
      <c r="O3514" s="10" t="s">
        <v>177</v>
      </c>
      <c r="P3514" s="2"/>
      <c r="Q3514" s="2"/>
      <c r="R3514" s="2" t="s">
        <v>109</v>
      </c>
      <c r="S3514" s="2" t="s">
        <v>59</v>
      </c>
      <c r="T3514" s="8"/>
      <c r="U3514" s="8"/>
      <c r="V3514" s="2" t="s">
        <v>6478</v>
      </c>
      <c r="W3514" s="2" t="s">
        <v>61</v>
      </c>
      <c r="X3514" s="9"/>
      <c r="Y3514" s="8"/>
      <c r="Z3514" s="2" t="s">
        <v>62</v>
      </c>
      <c r="AA3514" s="8"/>
      <c r="AB3514" s="2"/>
      <c r="AC3514" s="8"/>
      <c r="AD3514" s="8"/>
      <c r="AE3514" s="2" t="s">
        <v>53</v>
      </c>
      <c r="AF3514" s="11"/>
      <c r="AG3514" s="11"/>
      <c r="AH3514" s="2" t="s">
        <v>53</v>
      </c>
      <c r="AI3514" s="11"/>
      <c r="AJ3514" s="2" t="s">
        <v>112</v>
      </c>
      <c r="AL3514" s="2" t="s">
        <v>64</v>
      </c>
      <c r="AM3514" s="8" t="s">
        <v>305</v>
      </c>
      <c r="AN3514" s="8" t="s">
        <v>186</v>
      </c>
      <c r="AO3514" s="2"/>
      <c r="AP3514" s="2" t="s">
        <v>53</v>
      </c>
      <c r="AQ3514" s="2" t="s">
        <v>64</v>
      </c>
      <c r="AR3514" s="2" t="s">
        <v>185</v>
      </c>
      <c r="AS3514" s="2" t="s">
        <v>186</v>
      </c>
      <c r="AX3514" s="2" t="s">
        <v>67</v>
      </c>
      <c r="AY3514" s="14"/>
      <c r="BA3514" s="8"/>
    </row>
    <row r="3515" ht="12.75" customHeight="1">
      <c r="A3515" s="2" t="s">
        <v>6479</v>
      </c>
      <c r="B3515" s="2" t="s">
        <v>95</v>
      </c>
      <c r="C3515" s="2">
        <v>2018.0</v>
      </c>
      <c r="D3515" s="8"/>
      <c r="E3515" s="9"/>
      <c r="G3515" s="2" t="s">
        <v>50</v>
      </c>
      <c r="I3515" s="2" t="s">
        <v>173</v>
      </c>
      <c r="J3515" s="2" t="s">
        <v>173</v>
      </c>
      <c r="K3515" s="2" t="s">
        <v>53</v>
      </c>
      <c r="L3515" s="8" t="s">
        <v>72</v>
      </c>
      <c r="M3515" s="2" t="s">
        <v>181</v>
      </c>
      <c r="O3515" s="10" t="s">
        <v>223</v>
      </c>
      <c r="P3515" s="2"/>
      <c r="Q3515" s="2"/>
      <c r="R3515" s="2" t="s">
        <v>109</v>
      </c>
      <c r="S3515" s="2" t="s">
        <v>59</v>
      </c>
      <c r="T3515" s="8"/>
      <c r="U3515" s="2" t="s">
        <v>78</v>
      </c>
      <c r="V3515" s="2" t="s">
        <v>6480</v>
      </c>
      <c r="W3515" s="2" t="s">
        <v>80</v>
      </c>
      <c r="X3515" s="10" t="s">
        <v>368</v>
      </c>
      <c r="Y3515" s="2" t="s">
        <v>58</v>
      </c>
      <c r="Z3515" s="2" t="s">
        <v>62</v>
      </c>
      <c r="AA3515" s="2" t="s">
        <v>77</v>
      </c>
      <c r="AB3515" s="2" t="s">
        <v>82</v>
      </c>
      <c r="AC3515" s="2" t="s">
        <v>6481</v>
      </c>
      <c r="AD3515" s="2" t="s">
        <v>64</v>
      </c>
      <c r="AE3515" s="2" t="s">
        <v>64</v>
      </c>
      <c r="AF3515" s="2" t="s">
        <v>110</v>
      </c>
      <c r="AG3515" s="2" t="s">
        <v>63</v>
      </c>
      <c r="AH3515" s="2" t="s">
        <v>88</v>
      </c>
      <c r="AI3515" s="2" t="s">
        <v>193</v>
      </c>
      <c r="AJ3515" s="2" t="s">
        <v>112</v>
      </c>
      <c r="AL3515" s="2"/>
      <c r="AM3515" s="8"/>
      <c r="AO3515" s="2"/>
      <c r="AP3515" s="2" t="s">
        <v>53</v>
      </c>
      <c r="AQ3515" s="2" t="s">
        <v>64</v>
      </c>
      <c r="AR3515" s="2" t="s">
        <v>185</v>
      </c>
      <c r="AS3515" s="2" t="s">
        <v>186</v>
      </c>
      <c r="AU3515" s="2" t="s">
        <v>64</v>
      </c>
      <c r="AX3515" s="2" t="s">
        <v>67</v>
      </c>
      <c r="AY3515" s="14"/>
      <c r="BA3515" s="8"/>
    </row>
    <row r="3516" ht="12.75" customHeight="1">
      <c r="A3516" s="2" t="s">
        <v>6482</v>
      </c>
      <c r="B3516" s="2" t="s">
        <v>95</v>
      </c>
      <c r="C3516" s="2">
        <v>2018.0</v>
      </c>
      <c r="D3516" s="8"/>
      <c r="E3516" s="9"/>
      <c r="F3516" s="2" t="s">
        <v>292</v>
      </c>
      <c r="G3516" s="2" t="s">
        <v>50</v>
      </c>
      <c r="H3516" s="2" t="s">
        <v>70</v>
      </c>
      <c r="I3516" s="2" t="s">
        <v>173</v>
      </c>
      <c r="J3516" s="2" t="s">
        <v>173</v>
      </c>
      <c r="K3516" s="2" t="s">
        <v>53</v>
      </c>
      <c r="M3516" s="2" t="s">
        <v>73</v>
      </c>
      <c r="N3516" s="2" t="s">
        <v>74</v>
      </c>
      <c r="O3516" s="10" t="s">
        <v>108</v>
      </c>
      <c r="P3516" s="2"/>
      <c r="Q3516" s="2"/>
      <c r="R3516" s="2" t="s">
        <v>109</v>
      </c>
      <c r="S3516" s="2" t="s">
        <v>59</v>
      </c>
      <c r="T3516" s="8"/>
      <c r="U3516" s="8"/>
      <c r="V3516" s="2" t="s">
        <v>6483</v>
      </c>
      <c r="W3516" s="2" t="s">
        <v>115</v>
      </c>
      <c r="X3516" s="10" t="s">
        <v>95</v>
      </c>
      <c r="Y3516" s="2" t="s">
        <v>58</v>
      </c>
      <c r="Z3516" s="2" t="s">
        <v>62</v>
      </c>
      <c r="AA3516" s="2" t="s">
        <v>77</v>
      </c>
      <c r="AB3516" s="2" t="s">
        <v>82</v>
      </c>
      <c r="AC3516" s="2" t="s">
        <v>6484</v>
      </c>
      <c r="AD3516" s="8"/>
      <c r="AE3516" s="2" t="s">
        <v>64</v>
      </c>
      <c r="AF3516" s="2" t="s">
        <v>110</v>
      </c>
      <c r="AG3516" s="2" t="s">
        <v>63</v>
      </c>
      <c r="AH3516" s="2" t="s">
        <v>88</v>
      </c>
      <c r="AI3516" s="2" t="s">
        <v>205</v>
      </c>
      <c r="AJ3516" s="2" t="s">
        <v>112</v>
      </c>
      <c r="AL3516" s="8"/>
      <c r="AM3516" s="8"/>
      <c r="AO3516" s="8"/>
      <c r="AP3516" s="8"/>
      <c r="AQ3516" s="8"/>
      <c r="AR3516" s="8"/>
      <c r="AS3516" s="8"/>
      <c r="AW3516" s="2" t="s">
        <v>64</v>
      </c>
      <c r="AX3516" s="2"/>
      <c r="AY3516" s="14"/>
      <c r="BA3516" s="8"/>
    </row>
    <row r="3517" ht="12.75" customHeight="1">
      <c r="A3517" s="2" t="s">
        <v>6485</v>
      </c>
      <c r="B3517" s="2" t="s">
        <v>95</v>
      </c>
      <c r="C3517" s="2">
        <v>2018.0</v>
      </c>
      <c r="D3517" s="8"/>
      <c r="E3517" s="9"/>
      <c r="F3517" s="2" t="s">
        <v>274</v>
      </c>
      <c r="G3517" s="2" t="s">
        <v>50</v>
      </c>
      <c r="H3517" s="2" t="s">
        <v>70</v>
      </c>
      <c r="I3517" s="2" t="s">
        <v>173</v>
      </c>
      <c r="J3517" s="2" t="s">
        <v>173</v>
      </c>
      <c r="K3517" s="2" t="s">
        <v>53</v>
      </c>
      <c r="M3517" s="2" t="s">
        <v>181</v>
      </c>
      <c r="O3517" s="10" t="s">
        <v>240</v>
      </c>
      <c r="P3517" s="2"/>
      <c r="Q3517" s="2"/>
      <c r="R3517" s="2" t="s">
        <v>109</v>
      </c>
      <c r="S3517" s="2" t="s">
        <v>59</v>
      </c>
      <c r="T3517" s="8"/>
      <c r="U3517" s="8"/>
      <c r="V3517" s="2" t="s">
        <v>6486</v>
      </c>
      <c r="W3517" s="2" t="s">
        <v>61</v>
      </c>
      <c r="X3517" s="9"/>
      <c r="Y3517" s="8"/>
      <c r="Z3517" s="8"/>
      <c r="AA3517" s="8"/>
      <c r="AB3517" s="2"/>
      <c r="AC3517" s="8"/>
      <c r="AD3517" s="8"/>
      <c r="AE3517" s="8"/>
      <c r="AF3517" s="11"/>
      <c r="AG3517" s="11"/>
      <c r="AH3517" s="11"/>
      <c r="AI3517" s="11"/>
      <c r="AJ3517" s="2" t="s">
        <v>112</v>
      </c>
      <c r="AL3517" s="8"/>
      <c r="AM3517" s="8"/>
      <c r="AO3517" s="8"/>
      <c r="AP3517" s="8"/>
      <c r="AQ3517" s="8"/>
      <c r="AR3517" s="8"/>
      <c r="AS3517" s="8"/>
      <c r="AX3517" s="2"/>
      <c r="AY3517" s="14"/>
      <c r="BA3517" s="8"/>
    </row>
    <row r="3518" ht="12.75" customHeight="1">
      <c r="A3518" s="2" t="s">
        <v>6487</v>
      </c>
      <c r="B3518" s="2" t="s">
        <v>95</v>
      </c>
      <c r="C3518" s="2">
        <v>2018.0</v>
      </c>
      <c r="D3518" s="2" t="s">
        <v>64</v>
      </c>
      <c r="E3518" s="10" t="s">
        <v>298</v>
      </c>
      <c r="F3518" s="2"/>
      <c r="G3518" s="2" t="s">
        <v>50</v>
      </c>
      <c r="H3518" s="2" t="s">
        <v>134</v>
      </c>
      <c r="I3518" s="2" t="s">
        <v>173</v>
      </c>
      <c r="J3518" s="2" t="s">
        <v>173</v>
      </c>
      <c r="K3518" s="2" t="s">
        <v>53</v>
      </c>
      <c r="L3518" s="8" t="s">
        <v>72</v>
      </c>
      <c r="M3518" s="2" t="s">
        <v>73</v>
      </c>
      <c r="N3518" s="2" t="s">
        <v>74</v>
      </c>
      <c r="O3518" s="10" t="s">
        <v>289</v>
      </c>
      <c r="P3518" s="2"/>
      <c r="Q3518" s="2"/>
      <c r="R3518" s="2" t="s">
        <v>76</v>
      </c>
      <c r="S3518" s="2" t="s">
        <v>59</v>
      </c>
      <c r="T3518" s="8"/>
      <c r="U3518" s="8"/>
      <c r="V3518" s="2" t="s">
        <v>6488</v>
      </c>
      <c r="W3518" s="2" t="s">
        <v>80</v>
      </c>
      <c r="X3518" s="10" t="s">
        <v>81</v>
      </c>
      <c r="Y3518" s="2" t="s">
        <v>58</v>
      </c>
      <c r="Z3518" s="2" t="s">
        <v>62</v>
      </c>
      <c r="AA3518" s="2" t="s">
        <v>77</v>
      </c>
      <c r="AB3518" s="2" t="s">
        <v>82</v>
      </c>
      <c r="AC3518" s="2" t="s">
        <v>6489</v>
      </c>
      <c r="AD3518" s="8"/>
      <c r="AE3518" s="2" t="s">
        <v>64</v>
      </c>
      <c r="AF3518" s="2" t="s">
        <v>97</v>
      </c>
      <c r="AG3518" s="2" t="s">
        <v>88</v>
      </c>
      <c r="AH3518" s="2" t="s">
        <v>53</v>
      </c>
      <c r="AI3518" s="11"/>
      <c r="AJ3518" s="2" t="s">
        <v>112</v>
      </c>
      <c r="AL3518" s="2"/>
      <c r="AM3518" s="8"/>
      <c r="AO3518" s="2"/>
      <c r="AP3518" s="2" t="s">
        <v>64</v>
      </c>
      <c r="AQ3518" s="2" t="s">
        <v>64</v>
      </c>
      <c r="AR3518" s="2"/>
      <c r="AS3518" s="2"/>
      <c r="AX3518" s="2" t="s">
        <v>67</v>
      </c>
      <c r="AY3518" s="12" t="s">
        <v>64</v>
      </c>
      <c r="BA3518" s="8"/>
    </row>
    <row r="3519" ht="12.75" customHeight="1">
      <c r="A3519" s="2" t="s">
        <v>6490</v>
      </c>
      <c r="B3519" s="2" t="s">
        <v>95</v>
      </c>
      <c r="C3519" s="2">
        <v>2018.0</v>
      </c>
      <c r="D3519" s="8"/>
      <c r="E3519" s="9"/>
      <c r="I3519" s="2" t="s">
        <v>173</v>
      </c>
      <c r="J3519" s="2" t="s">
        <v>173</v>
      </c>
      <c r="K3519" s="2" t="s">
        <v>53</v>
      </c>
      <c r="L3519" s="8" t="s">
        <v>72</v>
      </c>
      <c r="M3519" s="2" t="s">
        <v>1021</v>
      </c>
      <c r="O3519" s="10" t="s">
        <v>447</v>
      </c>
      <c r="P3519" s="2"/>
      <c r="Q3519" s="2"/>
      <c r="R3519" s="2" t="s">
        <v>109</v>
      </c>
      <c r="S3519" s="2" t="s">
        <v>59</v>
      </c>
      <c r="T3519" s="8"/>
      <c r="U3519" s="8"/>
      <c r="V3519" s="2" t="s">
        <v>6491</v>
      </c>
      <c r="W3519" s="2" t="s">
        <v>80</v>
      </c>
      <c r="X3519" s="10" t="s">
        <v>190</v>
      </c>
      <c r="Y3519" s="2" t="s">
        <v>76</v>
      </c>
      <c r="Z3519" s="2" t="s">
        <v>62</v>
      </c>
      <c r="AA3519" s="8"/>
      <c r="AB3519" s="2"/>
      <c r="AC3519" s="2" t="s">
        <v>6492</v>
      </c>
      <c r="AD3519" s="8"/>
      <c r="AE3519" s="2" t="s">
        <v>64</v>
      </c>
      <c r="AF3519" s="2" t="s">
        <v>110</v>
      </c>
      <c r="AG3519" s="2" t="s">
        <v>63</v>
      </c>
      <c r="AH3519" s="2" t="s">
        <v>88</v>
      </c>
      <c r="AI3519" s="2" t="s">
        <v>193</v>
      </c>
      <c r="AJ3519" s="2" t="s">
        <v>112</v>
      </c>
      <c r="AL3519" s="2" t="s">
        <v>64</v>
      </c>
      <c r="AM3519" s="8"/>
      <c r="AN3519" s="8" t="s">
        <v>106</v>
      </c>
      <c r="AO3519" s="2"/>
      <c r="AP3519" s="2" t="s">
        <v>53</v>
      </c>
      <c r="AQ3519" s="2" t="s">
        <v>64</v>
      </c>
      <c r="AR3519" s="2" t="s">
        <v>185</v>
      </c>
      <c r="AS3519" s="2" t="s">
        <v>186</v>
      </c>
      <c r="AU3519" s="2" t="s">
        <v>64</v>
      </c>
      <c r="AV3519" s="2" t="s">
        <v>64</v>
      </c>
      <c r="AX3519" s="2" t="s">
        <v>67</v>
      </c>
      <c r="AY3519" s="14"/>
      <c r="AZ3519" s="2">
        <v>2.0</v>
      </c>
      <c r="BA3519" s="8"/>
    </row>
    <row r="3520" ht="12.75" customHeight="1">
      <c r="C3520" s="2">
        <v>2018.0</v>
      </c>
      <c r="D3520" s="8"/>
      <c r="E3520" s="9"/>
      <c r="O3520" s="10" t="s">
        <v>108</v>
      </c>
      <c r="P3520" s="2"/>
      <c r="Q3520" s="2"/>
      <c r="R3520" s="2" t="s">
        <v>109</v>
      </c>
      <c r="S3520" s="2" t="s">
        <v>59</v>
      </c>
      <c r="T3520" s="8"/>
      <c r="U3520" s="8"/>
      <c r="V3520" s="2" t="s">
        <v>6491</v>
      </c>
      <c r="W3520" s="8"/>
      <c r="X3520" s="9"/>
      <c r="Y3520" s="8"/>
      <c r="Z3520" s="8"/>
      <c r="AA3520" s="8"/>
      <c r="AB3520" s="2"/>
      <c r="AC3520" s="8"/>
      <c r="AD3520" s="8"/>
      <c r="AE3520" s="2" t="s">
        <v>64</v>
      </c>
      <c r="AF3520" s="2" t="s">
        <v>110</v>
      </c>
      <c r="AG3520" s="2" t="s">
        <v>63</v>
      </c>
      <c r="AH3520" s="2" t="s">
        <v>88</v>
      </c>
      <c r="AI3520" s="2" t="s">
        <v>193</v>
      </c>
      <c r="AJ3520" s="2" t="s">
        <v>112</v>
      </c>
      <c r="AL3520" s="2" t="s">
        <v>64</v>
      </c>
      <c r="AM3520" s="8"/>
      <c r="AN3520" s="8" t="s">
        <v>106</v>
      </c>
      <c r="AO3520" s="2"/>
      <c r="AP3520" s="2" t="s">
        <v>53</v>
      </c>
      <c r="AQ3520" s="2" t="s">
        <v>64</v>
      </c>
      <c r="AR3520" s="2" t="s">
        <v>185</v>
      </c>
      <c r="AS3520" s="2" t="s">
        <v>186</v>
      </c>
      <c r="AX3520" s="2" t="s">
        <v>67</v>
      </c>
      <c r="AY3520" s="14"/>
      <c r="BA3520" s="8"/>
    </row>
    <row r="3521" ht="12.75" customHeight="1">
      <c r="A3521" s="2" t="s">
        <v>6493</v>
      </c>
      <c r="B3521" s="2" t="s">
        <v>95</v>
      </c>
      <c r="C3521" s="2">
        <v>2018.0</v>
      </c>
      <c r="D3521" s="8"/>
      <c r="E3521" s="9"/>
      <c r="F3521" s="2" t="s">
        <v>209</v>
      </c>
      <c r="G3521" s="2" t="s">
        <v>50</v>
      </c>
      <c r="H3521" s="2" t="s">
        <v>91</v>
      </c>
      <c r="I3521" s="2" t="s">
        <v>135</v>
      </c>
      <c r="J3521" s="2" t="s">
        <v>135</v>
      </c>
      <c r="K3521" s="2" t="s">
        <v>53</v>
      </c>
      <c r="L3521" s="8" t="s">
        <v>54</v>
      </c>
      <c r="M3521" s="2" t="s">
        <v>73</v>
      </c>
      <c r="N3521" s="2" t="s">
        <v>74</v>
      </c>
      <c r="O3521" s="10" t="s">
        <v>245</v>
      </c>
      <c r="P3521" s="2" t="s">
        <v>109</v>
      </c>
      <c r="Q3521" s="2" t="s">
        <v>62</v>
      </c>
      <c r="R3521" s="2"/>
      <c r="S3521" s="2"/>
      <c r="T3521" s="8"/>
      <c r="U3521" s="8"/>
      <c r="V3521" s="2" t="s">
        <v>6494</v>
      </c>
      <c r="W3521" s="2" t="s">
        <v>80</v>
      </c>
      <c r="X3521" s="10" t="s">
        <v>103</v>
      </c>
      <c r="Y3521" s="2" t="s">
        <v>58</v>
      </c>
      <c r="Z3521" s="2" t="s">
        <v>62</v>
      </c>
      <c r="AA3521" s="8"/>
      <c r="AB3521" s="2"/>
      <c r="AC3521" s="2" t="s">
        <v>6495</v>
      </c>
      <c r="AD3521" s="8"/>
      <c r="AE3521" s="2" t="s">
        <v>53</v>
      </c>
      <c r="AF3521" s="11"/>
      <c r="AG3521" s="11"/>
      <c r="AH3521" s="2" t="s">
        <v>53</v>
      </c>
      <c r="AI3521" s="11"/>
      <c r="AJ3521" s="2" t="s">
        <v>112</v>
      </c>
      <c r="AL3521" s="2" t="s">
        <v>64</v>
      </c>
      <c r="AM3521" s="8"/>
      <c r="AN3521" s="8" t="s">
        <v>106</v>
      </c>
      <c r="AO3521" s="2"/>
      <c r="AP3521" s="2" t="s">
        <v>53</v>
      </c>
      <c r="AQ3521" s="2" t="s">
        <v>64</v>
      </c>
      <c r="AR3521" s="2" t="s">
        <v>113</v>
      </c>
      <c r="AS3521" s="2" t="s">
        <v>114</v>
      </c>
      <c r="AX3521" s="2" t="s">
        <v>67</v>
      </c>
      <c r="AY3521" s="14"/>
      <c r="BA3521" s="8"/>
    </row>
    <row r="3522" ht="12.75" customHeight="1">
      <c r="A3522" s="2" t="s">
        <v>6496</v>
      </c>
      <c r="B3522" s="2" t="s">
        <v>95</v>
      </c>
      <c r="C3522" s="2">
        <v>2018.0</v>
      </c>
      <c r="D3522" s="8"/>
      <c r="E3522" s="9"/>
      <c r="F3522" s="2" t="s">
        <v>389</v>
      </c>
      <c r="I3522" s="2" t="s">
        <v>173</v>
      </c>
      <c r="J3522" s="2" t="s">
        <v>173</v>
      </c>
      <c r="K3522" s="2" t="s">
        <v>53</v>
      </c>
      <c r="L3522" s="8" t="s">
        <v>72</v>
      </c>
      <c r="M3522" s="2" t="s">
        <v>73</v>
      </c>
      <c r="O3522" s="10" t="s">
        <v>263</v>
      </c>
      <c r="P3522" s="2"/>
      <c r="Q3522" s="2"/>
      <c r="R3522" s="2" t="s">
        <v>109</v>
      </c>
      <c r="S3522" s="2" t="s">
        <v>59</v>
      </c>
      <c r="T3522" s="8"/>
      <c r="U3522" s="8"/>
      <c r="V3522" s="2" t="s">
        <v>6497</v>
      </c>
      <c r="W3522" s="2" t="s">
        <v>115</v>
      </c>
      <c r="X3522" s="10" t="s">
        <v>120</v>
      </c>
      <c r="Y3522" s="2" t="s">
        <v>58</v>
      </c>
      <c r="Z3522" s="2" t="s">
        <v>62</v>
      </c>
      <c r="AA3522" s="8"/>
      <c r="AB3522" s="2"/>
      <c r="AC3522" s="2" t="s">
        <v>6498</v>
      </c>
      <c r="AD3522" s="8"/>
      <c r="AE3522" s="2" t="s">
        <v>64</v>
      </c>
      <c r="AF3522" s="2" t="s">
        <v>84</v>
      </c>
      <c r="AG3522" s="2" t="s">
        <v>63</v>
      </c>
      <c r="AH3522" s="2" t="s">
        <v>53</v>
      </c>
      <c r="AI3522" s="11"/>
      <c r="AJ3522" s="8" t="s">
        <v>112</v>
      </c>
      <c r="AL3522" s="2" t="s">
        <v>64</v>
      </c>
      <c r="AM3522" s="8" t="s">
        <v>2393</v>
      </c>
      <c r="AN3522" s="8" t="s">
        <v>186</v>
      </c>
      <c r="AO3522" s="2" t="s">
        <v>64</v>
      </c>
      <c r="AP3522" s="2" t="s">
        <v>53</v>
      </c>
      <c r="AQ3522" s="2" t="s">
        <v>64</v>
      </c>
      <c r="AR3522" s="2" t="s">
        <v>185</v>
      </c>
      <c r="AS3522" s="2" t="s">
        <v>186</v>
      </c>
      <c r="AV3522" s="2" t="s">
        <v>64</v>
      </c>
      <c r="AW3522" s="2" t="s">
        <v>64</v>
      </c>
      <c r="AX3522" s="2" t="s">
        <v>67</v>
      </c>
      <c r="AY3522" s="14"/>
      <c r="AZ3522" s="2">
        <v>2.0</v>
      </c>
      <c r="BA3522" s="8"/>
    </row>
    <row r="3523" ht="12.75" customHeight="1">
      <c r="C3523" s="2">
        <v>2018.0</v>
      </c>
      <c r="D3523" s="2" t="s">
        <v>64</v>
      </c>
      <c r="E3523" s="10" t="s">
        <v>4831</v>
      </c>
      <c r="O3523" s="10" t="s">
        <v>156</v>
      </c>
      <c r="P3523" s="2"/>
      <c r="Q3523" s="2"/>
      <c r="R3523" s="2" t="s">
        <v>76</v>
      </c>
      <c r="S3523" s="2" t="s">
        <v>59</v>
      </c>
      <c r="T3523" s="8"/>
      <c r="U3523" s="8"/>
      <c r="V3523" s="2" t="s">
        <v>6499</v>
      </c>
      <c r="W3523" s="8"/>
      <c r="X3523" s="9"/>
      <c r="Y3523" s="8"/>
      <c r="Z3523" s="8"/>
      <c r="AA3523" s="8"/>
      <c r="AB3523" s="2"/>
      <c r="AC3523" s="8"/>
      <c r="AD3523" s="8"/>
      <c r="AE3523" s="2" t="s">
        <v>64</v>
      </c>
      <c r="AF3523" s="2" t="s">
        <v>84</v>
      </c>
      <c r="AG3523" s="2" t="s">
        <v>63</v>
      </c>
      <c r="AH3523" s="2" t="s">
        <v>53</v>
      </c>
      <c r="AI3523" s="11"/>
      <c r="AJ3523" s="8" t="s">
        <v>112</v>
      </c>
      <c r="AL3523" s="2" t="s">
        <v>64</v>
      </c>
      <c r="AM3523" s="8"/>
      <c r="AN3523" s="8" t="s">
        <v>106</v>
      </c>
      <c r="AO3523" s="2" t="s">
        <v>64</v>
      </c>
      <c r="AP3523" s="2" t="s">
        <v>53</v>
      </c>
      <c r="AQ3523" s="2" t="s">
        <v>64</v>
      </c>
      <c r="AR3523" s="2" t="s">
        <v>185</v>
      </c>
      <c r="AS3523" s="2" t="s">
        <v>186</v>
      </c>
      <c r="AX3523" s="2" t="s">
        <v>67</v>
      </c>
      <c r="AY3523" s="14"/>
      <c r="BA3523" s="8"/>
    </row>
    <row r="3524" ht="12.75" customHeight="1">
      <c r="A3524" s="2" t="s">
        <v>6500</v>
      </c>
      <c r="B3524" s="2" t="s">
        <v>95</v>
      </c>
      <c r="C3524" s="2">
        <v>2018.0</v>
      </c>
      <c r="D3524" s="2" t="s">
        <v>64</v>
      </c>
      <c r="E3524" s="10" t="s">
        <v>298</v>
      </c>
      <c r="I3524" s="2" t="s">
        <v>173</v>
      </c>
      <c r="J3524" s="2" t="s">
        <v>173</v>
      </c>
      <c r="K3524" s="2" t="s">
        <v>53</v>
      </c>
      <c r="L3524" s="8" t="s">
        <v>72</v>
      </c>
      <c r="M3524" s="2" t="s">
        <v>73</v>
      </c>
      <c r="N3524" s="2" t="s">
        <v>74</v>
      </c>
      <c r="O3524" s="10" t="s">
        <v>156</v>
      </c>
      <c r="P3524" s="2"/>
      <c r="Q3524" s="2"/>
      <c r="R3524" s="2" t="s">
        <v>76</v>
      </c>
      <c r="S3524" s="2" t="s">
        <v>59</v>
      </c>
      <c r="T3524" s="8"/>
      <c r="U3524" s="8"/>
      <c r="V3524" s="2" t="s">
        <v>6501</v>
      </c>
      <c r="W3524" s="2" t="s">
        <v>80</v>
      </c>
      <c r="X3524" s="10" t="s">
        <v>204</v>
      </c>
      <c r="Y3524" s="2" t="s">
        <v>58</v>
      </c>
      <c r="Z3524" s="2" t="s">
        <v>62</v>
      </c>
      <c r="AA3524" s="8"/>
      <c r="AB3524" s="2"/>
      <c r="AC3524" s="2" t="s">
        <v>6501</v>
      </c>
      <c r="AD3524" s="8"/>
      <c r="AE3524" s="2" t="s">
        <v>64</v>
      </c>
      <c r="AF3524" s="2" t="s">
        <v>110</v>
      </c>
      <c r="AG3524" s="2" t="s">
        <v>63</v>
      </c>
      <c r="AH3524" s="2" t="s">
        <v>88</v>
      </c>
      <c r="AI3524" s="2" t="s">
        <v>193</v>
      </c>
      <c r="AJ3524" s="2" t="s">
        <v>112</v>
      </c>
      <c r="AL3524" s="2"/>
      <c r="AM3524" s="8"/>
      <c r="AO3524" s="2"/>
      <c r="AP3524" s="2" t="s">
        <v>64</v>
      </c>
      <c r="AQ3524" s="2" t="s">
        <v>64</v>
      </c>
      <c r="AR3524" s="2" t="s">
        <v>300</v>
      </c>
      <c r="AS3524" s="2" t="s">
        <v>301</v>
      </c>
      <c r="AV3524" s="2" t="s">
        <v>64</v>
      </c>
      <c r="AW3524" s="2" t="s">
        <v>64</v>
      </c>
      <c r="AX3524" s="2" t="s">
        <v>67</v>
      </c>
      <c r="AY3524" s="14"/>
      <c r="BA3524" s="8"/>
    </row>
    <row r="3525" ht="12.75" customHeight="1">
      <c r="A3525" s="2" t="s">
        <v>6502</v>
      </c>
      <c r="B3525" s="2" t="s">
        <v>95</v>
      </c>
      <c r="C3525" s="2">
        <v>2018.0</v>
      </c>
      <c r="D3525" s="8"/>
      <c r="E3525" s="9"/>
      <c r="F3525" s="2" t="s">
        <v>49</v>
      </c>
      <c r="G3525" s="2" t="s">
        <v>50</v>
      </c>
      <c r="H3525" s="2" t="s">
        <v>134</v>
      </c>
      <c r="I3525" s="2" t="s">
        <v>173</v>
      </c>
      <c r="J3525" s="2" t="s">
        <v>173</v>
      </c>
      <c r="K3525" s="2" t="s">
        <v>53</v>
      </c>
      <c r="M3525" s="2" t="s">
        <v>181</v>
      </c>
      <c r="N3525" s="2" t="s">
        <v>74</v>
      </c>
      <c r="O3525" s="10" t="s">
        <v>426</v>
      </c>
      <c r="P3525" s="2"/>
      <c r="Q3525" s="2"/>
      <c r="R3525" s="2" t="s">
        <v>109</v>
      </c>
      <c r="S3525" s="2" t="s">
        <v>59</v>
      </c>
      <c r="T3525" s="2" t="s">
        <v>795</v>
      </c>
      <c r="U3525" s="2" t="s">
        <v>78</v>
      </c>
      <c r="V3525" s="2" t="s">
        <v>6503</v>
      </c>
      <c r="W3525" s="2" t="s">
        <v>115</v>
      </c>
      <c r="X3525" s="10" t="s">
        <v>315</v>
      </c>
      <c r="Y3525" s="2" t="s">
        <v>58</v>
      </c>
      <c r="Z3525" s="2" t="s">
        <v>62</v>
      </c>
      <c r="AA3525" s="2" t="s">
        <v>105</v>
      </c>
      <c r="AB3525" s="2" t="s">
        <v>82</v>
      </c>
      <c r="AC3525" s="2" t="s">
        <v>6504</v>
      </c>
      <c r="AD3525" s="8"/>
      <c r="AE3525" s="2" t="s">
        <v>64</v>
      </c>
      <c r="AF3525" s="2" t="s">
        <v>110</v>
      </c>
      <c r="AG3525" s="2" t="s">
        <v>63</v>
      </c>
      <c r="AH3525" s="2" t="s">
        <v>88</v>
      </c>
      <c r="AI3525" s="2" t="s">
        <v>205</v>
      </c>
      <c r="AJ3525" s="2" t="s">
        <v>112</v>
      </c>
      <c r="AL3525" s="2"/>
      <c r="AM3525" s="8"/>
      <c r="AO3525" s="2"/>
      <c r="AP3525" s="2" t="s">
        <v>53</v>
      </c>
      <c r="AQ3525" s="2" t="s">
        <v>64</v>
      </c>
      <c r="AR3525" s="2" t="s">
        <v>300</v>
      </c>
      <c r="AS3525" s="2" t="s">
        <v>301</v>
      </c>
      <c r="AX3525" s="2" t="s">
        <v>67</v>
      </c>
      <c r="AY3525" s="14"/>
      <c r="BA3525" s="8"/>
    </row>
    <row r="3526" ht="12.75" customHeight="1">
      <c r="A3526" s="2" t="s">
        <v>1933</v>
      </c>
      <c r="B3526" s="2" t="s">
        <v>90</v>
      </c>
      <c r="C3526" s="2">
        <v>2018.0</v>
      </c>
      <c r="D3526" s="2" t="s">
        <v>64</v>
      </c>
      <c r="E3526" s="10" t="s">
        <v>133</v>
      </c>
      <c r="I3526" s="2" t="s">
        <v>92</v>
      </c>
      <c r="J3526" s="2" t="s">
        <v>92</v>
      </c>
      <c r="K3526" s="2" t="s">
        <v>53</v>
      </c>
      <c r="L3526" s="8" t="s">
        <v>72</v>
      </c>
      <c r="M3526" s="2" t="s">
        <v>55</v>
      </c>
      <c r="N3526" s="2" t="s">
        <v>74</v>
      </c>
      <c r="O3526" s="10" t="s">
        <v>331</v>
      </c>
      <c r="P3526" s="2"/>
      <c r="Q3526" s="2"/>
      <c r="R3526" s="2" t="s">
        <v>109</v>
      </c>
      <c r="S3526" s="2" t="s">
        <v>59</v>
      </c>
      <c r="T3526" s="8"/>
      <c r="U3526" s="8"/>
      <c r="V3526" s="2" t="s">
        <v>6505</v>
      </c>
      <c r="W3526" s="2" t="s">
        <v>80</v>
      </c>
      <c r="X3526" s="10" t="s">
        <v>354</v>
      </c>
      <c r="Y3526" s="2" t="s">
        <v>58</v>
      </c>
      <c r="Z3526" s="2" t="s">
        <v>62</v>
      </c>
      <c r="AA3526" s="8"/>
      <c r="AB3526" s="2"/>
      <c r="AC3526" s="2" t="s">
        <v>6505</v>
      </c>
      <c r="AD3526" s="8"/>
      <c r="AE3526" s="2" t="s">
        <v>64</v>
      </c>
      <c r="AF3526" s="2" t="s">
        <v>110</v>
      </c>
      <c r="AG3526" s="2" t="s">
        <v>63</v>
      </c>
      <c r="AH3526" s="2" t="s">
        <v>88</v>
      </c>
      <c r="AI3526" s="2" t="s">
        <v>193</v>
      </c>
      <c r="AJ3526" s="2" t="s">
        <v>112</v>
      </c>
      <c r="AL3526" s="2"/>
      <c r="AM3526" s="8"/>
      <c r="AO3526" s="2" t="s">
        <v>64</v>
      </c>
      <c r="AP3526" s="2" t="s">
        <v>53</v>
      </c>
      <c r="AQ3526" s="2" t="s">
        <v>64</v>
      </c>
      <c r="AR3526" s="2" t="s">
        <v>300</v>
      </c>
      <c r="AS3526" s="2" t="s">
        <v>301</v>
      </c>
      <c r="AV3526" s="2" t="s">
        <v>64</v>
      </c>
      <c r="AX3526" s="2" t="s">
        <v>67</v>
      </c>
      <c r="AY3526" s="14"/>
      <c r="BA3526" s="8"/>
    </row>
    <row r="3527" ht="12.75" customHeight="1">
      <c r="A3527" s="2" t="s">
        <v>6506</v>
      </c>
      <c r="B3527" s="2" t="s">
        <v>90</v>
      </c>
      <c r="C3527" s="2">
        <v>2018.0</v>
      </c>
      <c r="D3527" s="2" t="s">
        <v>64</v>
      </c>
      <c r="E3527" s="10" t="s">
        <v>178</v>
      </c>
      <c r="I3527" s="2" t="s">
        <v>92</v>
      </c>
      <c r="J3527" s="2" t="s">
        <v>92</v>
      </c>
      <c r="K3527" s="2" t="s">
        <v>53</v>
      </c>
      <c r="L3527" s="8" t="s">
        <v>72</v>
      </c>
      <c r="M3527" s="2" t="s">
        <v>55</v>
      </c>
      <c r="N3527" s="2" t="s">
        <v>74</v>
      </c>
      <c r="O3527" s="10" t="s">
        <v>289</v>
      </c>
      <c r="P3527" s="2"/>
      <c r="Q3527" s="2"/>
      <c r="R3527" s="2" t="s">
        <v>76</v>
      </c>
      <c r="S3527" s="2" t="s">
        <v>59</v>
      </c>
      <c r="T3527" s="8"/>
      <c r="U3527" s="2" t="s">
        <v>78</v>
      </c>
      <c r="V3527" s="2" t="s">
        <v>6507</v>
      </c>
      <c r="W3527" s="2" t="s">
        <v>80</v>
      </c>
      <c r="X3527" s="10" t="s">
        <v>368</v>
      </c>
      <c r="Y3527" s="2" t="s">
        <v>58</v>
      </c>
      <c r="Z3527" s="2" t="s">
        <v>62</v>
      </c>
      <c r="AA3527" s="8"/>
      <c r="AB3527" s="2"/>
      <c r="AC3527" s="2" t="s">
        <v>6508</v>
      </c>
      <c r="AD3527" s="8"/>
      <c r="AE3527" s="2" t="s">
        <v>64</v>
      </c>
      <c r="AF3527" s="2" t="s">
        <v>97</v>
      </c>
      <c r="AG3527" s="2" t="s">
        <v>88</v>
      </c>
      <c r="AH3527" s="2" t="s">
        <v>53</v>
      </c>
      <c r="AI3527" s="11"/>
      <c r="AJ3527" s="2" t="s">
        <v>112</v>
      </c>
      <c r="AL3527" s="2"/>
      <c r="AM3527" s="8"/>
      <c r="AO3527" s="2"/>
      <c r="AP3527" s="2" t="s">
        <v>64</v>
      </c>
      <c r="AQ3527" s="2" t="s">
        <v>64</v>
      </c>
      <c r="AR3527" s="2"/>
      <c r="AS3527" s="2"/>
      <c r="AX3527" s="2" t="s">
        <v>67</v>
      </c>
      <c r="AY3527" s="14"/>
      <c r="BA3527" s="8"/>
    </row>
    <row r="3528" ht="12.75" customHeight="1">
      <c r="A3528" s="2" t="s">
        <v>6509</v>
      </c>
      <c r="B3528" s="2" t="s">
        <v>90</v>
      </c>
      <c r="C3528" s="2">
        <v>2018.0</v>
      </c>
      <c r="D3528" s="8"/>
      <c r="E3528" s="9"/>
      <c r="F3528" s="2" t="s">
        <v>209</v>
      </c>
      <c r="G3528" s="2" t="s">
        <v>50</v>
      </c>
      <c r="H3528" s="2" t="s">
        <v>70</v>
      </c>
      <c r="I3528" s="2" t="s">
        <v>135</v>
      </c>
      <c r="J3528" s="2" t="s">
        <v>135</v>
      </c>
      <c r="K3528" s="2" t="s">
        <v>53</v>
      </c>
      <c r="L3528" s="8" t="s">
        <v>72</v>
      </c>
      <c r="M3528" s="2" t="s">
        <v>181</v>
      </c>
      <c r="N3528" s="2" t="s">
        <v>74</v>
      </c>
      <c r="O3528" s="10" t="s">
        <v>289</v>
      </c>
      <c r="P3528" s="2"/>
      <c r="Q3528" s="2"/>
      <c r="R3528" s="2" t="s">
        <v>76</v>
      </c>
      <c r="S3528" s="2" t="s">
        <v>59</v>
      </c>
      <c r="T3528" s="8"/>
      <c r="U3528" s="2" t="s">
        <v>78</v>
      </c>
      <c r="V3528" s="2" t="s">
        <v>6510</v>
      </c>
      <c r="W3528" s="2" t="s">
        <v>80</v>
      </c>
      <c r="X3528" s="9"/>
      <c r="Y3528" s="8"/>
      <c r="Z3528" s="2" t="s">
        <v>62</v>
      </c>
      <c r="AA3528" s="8"/>
      <c r="AB3528" s="2"/>
      <c r="AC3528" s="8"/>
      <c r="AD3528" s="8"/>
      <c r="AE3528" s="2" t="s">
        <v>64</v>
      </c>
      <c r="AF3528" s="2" t="s">
        <v>84</v>
      </c>
      <c r="AG3528" s="2" t="s">
        <v>63</v>
      </c>
      <c r="AH3528" s="2" t="s">
        <v>53</v>
      </c>
      <c r="AI3528" s="11"/>
      <c r="AJ3528" s="2" t="s">
        <v>112</v>
      </c>
      <c r="AL3528" s="2"/>
      <c r="AM3528" s="8"/>
      <c r="AO3528" s="2"/>
      <c r="AP3528" s="2" t="s">
        <v>64</v>
      </c>
      <c r="AQ3528" s="2" t="s">
        <v>64</v>
      </c>
      <c r="AR3528" s="2"/>
      <c r="AS3528" s="2"/>
      <c r="AX3528" s="2" t="s">
        <v>67</v>
      </c>
      <c r="AY3528" s="14"/>
      <c r="BA3528" s="8"/>
    </row>
    <row r="3529" ht="12.75" customHeight="1">
      <c r="A3529" s="2" t="s">
        <v>6511</v>
      </c>
      <c r="B3529" s="2" t="s">
        <v>90</v>
      </c>
      <c r="C3529" s="2">
        <v>2018.0</v>
      </c>
      <c r="D3529" s="8"/>
      <c r="E3529" s="9"/>
      <c r="F3529" s="2" t="s">
        <v>630</v>
      </c>
      <c r="G3529" s="2" t="s">
        <v>101</v>
      </c>
      <c r="H3529" s="2" t="s">
        <v>70</v>
      </c>
      <c r="I3529" s="2" t="s">
        <v>92</v>
      </c>
      <c r="J3529" s="2" t="s">
        <v>92</v>
      </c>
      <c r="K3529" s="2" t="s">
        <v>53</v>
      </c>
      <c r="L3529" s="8" t="s">
        <v>72</v>
      </c>
      <c r="M3529" s="2" t="s">
        <v>181</v>
      </c>
      <c r="N3529" s="2" t="s">
        <v>335</v>
      </c>
      <c r="O3529" s="10" t="s">
        <v>245</v>
      </c>
      <c r="P3529" s="2"/>
      <c r="Q3529" s="2"/>
      <c r="R3529" s="2" t="s">
        <v>109</v>
      </c>
      <c r="S3529" s="2" t="s">
        <v>59</v>
      </c>
      <c r="T3529" s="8"/>
      <c r="U3529" s="2" t="s">
        <v>78</v>
      </c>
      <c r="V3529" s="2" t="s">
        <v>6512</v>
      </c>
      <c r="W3529" s="2" t="s">
        <v>115</v>
      </c>
      <c r="X3529" s="10" t="s">
        <v>170</v>
      </c>
      <c r="Y3529" s="2" t="s">
        <v>58</v>
      </c>
      <c r="Z3529" s="2" t="s">
        <v>62</v>
      </c>
      <c r="AA3529" s="2" t="s">
        <v>105</v>
      </c>
      <c r="AB3529" s="2" t="s">
        <v>153</v>
      </c>
      <c r="AC3529" s="2" t="s">
        <v>6513</v>
      </c>
      <c r="AD3529" s="8"/>
      <c r="AE3529" s="2" t="s">
        <v>64</v>
      </c>
      <c r="AF3529" s="2" t="s">
        <v>84</v>
      </c>
      <c r="AG3529" s="2" t="s">
        <v>63</v>
      </c>
      <c r="AH3529" s="2" t="s">
        <v>53</v>
      </c>
      <c r="AI3529" s="11"/>
      <c r="AJ3529" s="2" t="s">
        <v>112</v>
      </c>
      <c r="AL3529" s="2"/>
      <c r="AM3529" s="8"/>
      <c r="AO3529" s="2"/>
      <c r="AP3529" s="2" t="s">
        <v>53</v>
      </c>
      <c r="AQ3529" s="2" t="s">
        <v>64</v>
      </c>
      <c r="AR3529" s="2" t="s">
        <v>185</v>
      </c>
      <c r="AS3529" s="2" t="s">
        <v>186</v>
      </c>
      <c r="AX3529" s="2" t="s">
        <v>67</v>
      </c>
      <c r="AY3529" s="12" t="s">
        <v>64</v>
      </c>
      <c r="BA3529" s="8"/>
    </row>
    <row r="3530" ht="12.75" customHeight="1">
      <c r="A3530" s="2" t="s">
        <v>6514</v>
      </c>
      <c r="B3530" s="2" t="s">
        <v>90</v>
      </c>
      <c r="C3530" s="2">
        <v>2018.0</v>
      </c>
      <c r="D3530" s="2" t="s">
        <v>64</v>
      </c>
      <c r="E3530" s="10" t="s">
        <v>287</v>
      </c>
      <c r="I3530" s="2" t="s">
        <v>92</v>
      </c>
      <c r="J3530" s="2" t="s">
        <v>92</v>
      </c>
      <c r="K3530" s="2" t="s">
        <v>53</v>
      </c>
      <c r="L3530" s="8" t="s">
        <v>72</v>
      </c>
      <c r="M3530" s="2" t="s">
        <v>181</v>
      </c>
      <c r="N3530" s="2" t="s">
        <v>74</v>
      </c>
      <c r="O3530" s="10" t="s">
        <v>469</v>
      </c>
      <c r="P3530" s="2"/>
      <c r="Q3530" s="2"/>
      <c r="R3530" s="2" t="s">
        <v>109</v>
      </c>
      <c r="S3530" s="2" t="s">
        <v>59</v>
      </c>
      <c r="T3530" s="8"/>
      <c r="U3530" s="8"/>
      <c r="V3530" s="2" t="s">
        <v>6515</v>
      </c>
      <c r="W3530" s="2" t="s">
        <v>80</v>
      </c>
      <c r="X3530" s="9"/>
      <c r="Y3530" s="8"/>
      <c r="Z3530" s="2" t="s">
        <v>62</v>
      </c>
      <c r="AA3530" s="8"/>
      <c r="AB3530" s="2"/>
      <c r="AC3530" s="2" t="s">
        <v>6516</v>
      </c>
      <c r="AD3530" s="8"/>
      <c r="AE3530" s="2" t="s">
        <v>64</v>
      </c>
      <c r="AF3530" s="2" t="s">
        <v>110</v>
      </c>
      <c r="AG3530" s="2" t="s">
        <v>63</v>
      </c>
      <c r="AH3530" s="2" t="s">
        <v>88</v>
      </c>
      <c r="AI3530" s="11" t="s">
        <v>1067</v>
      </c>
      <c r="AJ3530" s="2" t="s">
        <v>112</v>
      </c>
      <c r="AL3530" s="2"/>
      <c r="AM3530" s="8"/>
      <c r="AO3530" s="2" t="s">
        <v>64</v>
      </c>
      <c r="AP3530" s="2" t="s">
        <v>53</v>
      </c>
      <c r="AQ3530" s="2" t="s">
        <v>64</v>
      </c>
      <c r="AR3530" s="2" t="s">
        <v>372</v>
      </c>
      <c r="AS3530" s="2" t="s">
        <v>186</v>
      </c>
      <c r="AV3530" s="2" t="s">
        <v>64</v>
      </c>
      <c r="AX3530" s="2" t="s">
        <v>67</v>
      </c>
      <c r="AY3530" s="14"/>
      <c r="BA3530" s="8"/>
    </row>
    <row r="3531" ht="12.75" customHeight="1">
      <c r="A3531" s="2" t="s">
        <v>5649</v>
      </c>
      <c r="B3531" s="2" t="s">
        <v>90</v>
      </c>
      <c r="C3531" s="2">
        <v>2018.0</v>
      </c>
      <c r="D3531" s="8"/>
      <c r="E3531" s="9"/>
      <c r="F3531" s="2" t="s">
        <v>516</v>
      </c>
      <c r="G3531" s="2" t="s">
        <v>50</v>
      </c>
      <c r="H3531" s="2" t="s">
        <v>70</v>
      </c>
      <c r="I3531" s="2" t="s">
        <v>92</v>
      </c>
      <c r="J3531" s="2" t="s">
        <v>92</v>
      </c>
      <c r="K3531" s="2" t="s">
        <v>53</v>
      </c>
      <c r="L3531" s="8" t="s">
        <v>72</v>
      </c>
      <c r="M3531" s="2" t="s">
        <v>181</v>
      </c>
      <c r="N3531" s="2" t="s">
        <v>56</v>
      </c>
      <c r="O3531" s="10" t="s">
        <v>156</v>
      </c>
      <c r="P3531" s="2"/>
      <c r="Q3531" s="2"/>
      <c r="R3531" s="2" t="s">
        <v>76</v>
      </c>
      <c r="S3531" s="2" t="s">
        <v>59</v>
      </c>
      <c r="T3531" s="2" t="s">
        <v>105</v>
      </c>
      <c r="U3531" s="2" t="s">
        <v>78</v>
      </c>
      <c r="V3531" s="2" t="s">
        <v>6517</v>
      </c>
      <c r="W3531" s="2" t="s">
        <v>80</v>
      </c>
      <c r="X3531" s="10" t="s">
        <v>196</v>
      </c>
      <c r="Y3531" s="2" t="s">
        <v>76</v>
      </c>
      <c r="Z3531" s="2" t="s">
        <v>62</v>
      </c>
      <c r="AA3531" s="8"/>
      <c r="AB3531" s="2"/>
      <c r="AC3531" s="2" t="s">
        <v>6518</v>
      </c>
      <c r="AD3531" s="8"/>
      <c r="AE3531" s="2" t="s">
        <v>64</v>
      </c>
      <c r="AF3531" s="2" t="s">
        <v>84</v>
      </c>
      <c r="AG3531" s="2" t="s">
        <v>63</v>
      </c>
      <c r="AH3531" s="2" t="s">
        <v>53</v>
      </c>
      <c r="AI3531" s="11"/>
      <c r="AJ3531" s="8" t="s">
        <v>112</v>
      </c>
      <c r="AL3531" s="2"/>
      <c r="AM3531" s="8"/>
      <c r="AO3531" s="2"/>
      <c r="AP3531" s="2" t="s">
        <v>64</v>
      </c>
      <c r="AQ3531" s="2" t="s">
        <v>64</v>
      </c>
      <c r="AR3531" s="2"/>
      <c r="AS3531" s="2"/>
      <c r="AX3531" s="2" t="s">
        <v>67</v>
      </c>
      <c r="AY3531" s="14"/>
      <c r="BA3531" s="8"/>
    </row>
    <row r="3532" ht="12.75" customHeight="1">
      <c r="A3532" s="2" t="s">
        <v>6519</v>
      </c>
      <c r="B3532" s="2" t="s">
        <v>90</v>
      </c>
      <c r="C3532" s="2">
        <v>2018.0</v>
      </c>
      <c r="D3532" s="2" t="s">
        <v>64</v>
      </c>
      <c r="E3532" s="10" t="s">
        <v>571</v>
      </c>
      <c r="I3532" s="2" t="s">
        <v>92</v>
      </c>
      <c r="J3532" s="2" t="s">
        <v>92</v>
      </c>
      <c r="K3532" s="2" t="s">
        <v>53</v>
      </c>
      <c r="L3532" s="8" t="s">
        <v>72</v>
      </c>
      <c r="M3532" s="2" t="s">
        <v>181</v>
      </c>
      <c r="N3532" s="2" t="s">
        <v>74</v>
      </c>
      <c r="O3532" s="10" t="s">
        <v>263</v>
      </c>
      <c r="P3532" s="2" t="s">
        <v>109</v>
      </c>
      <c r="Q3532" s="2" t="s">
        <v>62</v>
      </c>
      <c r="R3532" s="2"/>
      <c r="S3532" s="2"/>
      <c r="T3532" s="2" t="s">
        <v>105</v>
      </c>
      <c r="U3532" s="2" t="s">
        <v>78</v>
      </c>
      <c r="V3532" s="2" t="s">
        <v>6520</v>
      </c>
      <c r="W3532" s="2" t="s">
        <v>80</v>
      </c>
      <c r="X3532" s="10" t="s">
        <v>174</v>
      </c>
      <c r="Y3532" s="2" t="s">
        <v>58</v>
      </c>
      <c r="Z3532" s="2" t="s">
        <v>62</v>
      </c>
      <c r="AA3532" s="8"/>
      <c r="AB3532" s="2" t="s">
        <v>82</v>
      </c>
      <c r="AC3532" s="2" t="s">
        <v>6521</v>
      </c>
      <c r="AD3532" s="8"/>
      <c r="AE3532" s="2" t="s">
        <v>64</v>
      </c>
      <c r="AF3532" s="2" t="s">
        <v>110</v>
      </c>
      <c r="AG3532" s="2" t="s">
        <v>63</v>
      </c>
      <c r="AH3532" s="2" t="s">
        <v>88</v>
      </c>
      <c r="AI3532" s="2" t="s">
        <v>205</v>
      </c>
      <c r="AJ3532" s="2" t="s">
        <v>112</v>
      </c>
      <c r="AL3532" s="2" t="s">
        <v>64</v>
      </c>
      <c r="AM3532" s="8" t="s">
        <v>2393</v>
      </c>
      <c r="AN3532" s="8" t="s">
        <v>186</v>
      </c>
      <c r="AO3532" s="2" t="s">
        <v>64</v>
      </c>
      <c r="AP3532" s="2" t="s">
        <v>53</v>
      </c>
      <c r="AQ3532" s="2" t="s">
        <v>64</v>
      </c>
      <c r="AR3532" s="2" t="s">
        <v>131</v>
      </c>
      <c r="AS3532" s="2" t="s">
        <v>114</v>
      </c>
      <c r="AV3532" s="2" t="s">
        <v>64</v>
      </c>
      <c r="AX3532" s="2" t="s">
        <v>67</v>
      </c>
      <c r="AY3532" s="14"/>
      <c r="BA3532" s="8"/>
    </row>
    <row r="3533" ht="12.75" customHeight="1">
      <c r="A3533" s="2" t="s">
        <v>4790</v>
      </c>
      <c r="B3533" s="2" t="s">
        <v>90</v>
      </c>
      <c r="C3533" s="2">
        <v>2018.0</v>
      </c>
      <c r="D3533" s="8"/>
      <c r="E3533" s="9"/>
      <c r="F3533" s="2" t="s">
        <v>519</v>
      </c>
      <c r="G3533" s="2" t="s">
        <v>50</v>
      </c>
      <c r="H3533" s="2" t="s">
        <v>134</v>
      </c>
      <c r="I3533" s="2" t="s">
        <v>92</v>
      </c>
      <c r="J3533" s="2" t="s">
        <v>92</v>
      </c>
      <c r="K3533" s="2" t="s">
        <v>53</v>
      </c>
      <c r="L3533" s="8" t="s">
        <v>72</v>
      </c>
      <c r="M3533" s="2" t="s">
        <v>406</v>
      </c>
      <c r="N3533" s="2" t="s">
        <v>93</v>
      </c>
      <c r="O3533" s="10" t="s">
        <v>289</v>
      </c>
      <c r="P3533" s="2"/>
      <c r="Q3533" s="2"/>
      <c r="R3533" s="2" t="s">
        <v>76</v>
      </c>
      <c r="S3533" s="2" t="s">
        <v>59</v>
      </c>
      <c r="T3533" s="2" t="s">
        <v>105</v>
      </c>
      <c r="U3533" s="2" t="s">
        <v>78</v>
      </c>
      <c r="V3533" s="2" t="s">
        <v>6522</v>
      </c>
      <c r="W3533" s="2" t="s">
        <v>80</v>
      </c>
      <c r="X3533" s="10" t="s">
        <v>90</v>
      </c>
      <c r="Y3533" s="2" t="s">
        <v>58</v>
      </c>
      <c r="Z3533" s="2" t="s">
        <v>62</v>
      </c>
      <c r="AA3533" s="2" t="s">
        <v>166</v>
      </c>
      <c r="AB3533" s="2" t="s">
        <v>153</v>
      </c>
      <c r="AC3533" s="2" t="s">
        <v>6523</v>
      </c>
      <c r="AD3533" s="8"/>
      <c r="AE3533" s="2" t="s">
        <v>64</v>
      </c>
      <c r="AF3533" s="2" t="s">
        <v>110</v>
      </c>
      <c r="AG3533" s="2" t="s">
        <v>63</v>
      </c>
      <c r="AH3533" s="2" t="s">
        <v>88</v>
      </c>
      <c r="AI3533" s="2" t="s">
        <v>193</v>
      </c>
      <c r="AJ3533" s="2" t="s">
        <v>112</v>
      </c>
      <c r="AL3533" s="2"/>
      <c r="AM3533" s="8"/>
      <c r="AO3533" s="2"/>
      <c r="AP3533" s="2" t="s">
        <v>53</v>
      </c>
      <c r="AQ3533" s="2" t="s">
        <v>64</v>
      </c>
      <c r="AR3533" s="2" t="s">
        <v>4585</v>
      </c>
      <c r="AS3533" s="2" t="s">
        <v>301</v>
      </c>
      <c r="AX3533" s="2" t="s">
        <v>67</v>
      </c>
      <c r="AY3533" s="14"/>
      <c r="BA3533" s="8"/>
    </row>
    <row r="3534" ht="12.75" customHeight="1">
      <c r="A3534" s="2" t="s">
        <v>6524</v>
      </c>
      <c r="B3534" s="2" t="s">
        <v>90</v>
      </c>
      <c r="C3534" s="2">
        <v>2018.0</v>
      </c>
      <c r="D3534" s="8"/>
      <c r="E3534" s="9"/>
      <c r="F3534" s="2" t="s">
        <v>519</v>
      </c>
      <c r="G3534" s="2" t="s">
        <v>50</v>
      </c>
      <c r="H3534" s="2" t="s">
        <v>70</v>
      </c>
      <c r="I3534" s="2" t="s">
        <v>92</v>
      </c>
      <c r="J3534" s="2" t="s">
        <v>92</v>
      </c>
      <c r="K3534" s="2" t="s">
        <v>53</v>
      </c>
      <c r="L3534" s="8" t="s">
        <v>72</v>
      </c>
      <c r="M3534" s="2" t="s">
        <v>181</v>
      </c>
      <c r="O3534" s="10" t="s">
        <v>447</v>
      </c>
      <c r="P3534" s="2"/>
      <c r="Q3534" s="2"/>
      <c r="R3534" s="2" t="s">
        <v>109</v>
      </c>
      <c r="S3534" s="2" t="s">
        <v>59</v>
      </c>
      <c r="T3534" s="8"/>
      <c r="U3534" s="2" t="s">
        <v>78</v>
      </c>
      <c r="V3534" s="2" t="s">
        <v>6525</v>
      </c>
      <c r="W3534" s="2" t="s">
        <v>80</v>
      </c>
      <c r="X3534" s="10" t="s">
        <v>668</v>
      </c>
      <c r="Y3534" s="2" t="s">
        <v>58</v>
      </c>
      <c r="Z3534" s="2" t="s">
        <v>62</v>
      </c>
      <c r="AA3534" s="8"/>
      <c r="AB3534" s="2"/>
      <c r="AC3534" s="2" t="s">
        <v>6526</v>
      </c>
      <c r="AD3534" s="8"/>
      <c r="AE3534" s="2" t="s">
        <v>64</v>
      </c>
      <c r="AF3534" s="2" t="s">
        <v>110</v>
      </c>
      <c r="AG3534" s="2" t="s">
        <v>63</v>
      </c>
      <c r="AH3534" s="2" t="s">
        <v>88</v>
      </c>
      <c r="AI3534" s="2" t="s">
        <v>989</v>
      </c>
      <c r="AJ3534" s="2" t="s">
        <v>112</v>
      </c>
      <c r="AL3534" s="2"/>
      <c r="AM3534" s="8"/>
      <c r="AO3534" s="2"/>
      <c r="AP3534" s="2" t="s">
        <v>53</v>
      </c>
      <c r="AQ3534" s="2" t="s">
        <v>64</v>
      </c>
      <c r="AR3534" s="2" t="s">
        <v>185</v>
      </c>
      <c r="AS3534" s="2" t="s">
        <v>186</v>
      </c>
      <c r="AW3534" s="2" t="s">
        <v>64</v>
      </c>
      <c r="AX3534" s="2" t="s">
        <v>67</v>
      </c>
      <c r="AY3534" s="14"/>
      <c r="BA3534" s="8"/>
    </row>
    <row r="3535" ht="12.75" customHeight="1">
      <c r="A3535" s="2" t="s">
        <v>6527</v>
      </c>
      <c r="B3535" s="2" t="s">
        <v>90</v>
      </c>
      <c r="C3535" s="2">
        <v>2018.0</v>
      </c>
      <c r="D3535" s="8"/>
      <c r="E3535" s="9"/>
      <c r="F3535" s="2" t="s">
        <v>519</v>
      </c>
      <c r="G3535" s="2" t="s">
        <v>50</v>
      </c>
      <c r="H3535" s="2" t="s">
        <v>70</v>
      </c>
      <c r="I3535" s="2" t="s">
        <v>71</v>
      </c>
      <c r="J3535" s="2" t="s">
        <v>71</v>
      </c>
      <c r="K3535" s="2" t="s">
        <v>53</v>
      </c>
      <c r="L3535" s="8" t="s">
        <v>72</v>
      </c>
      <c r="M3535" s="2" t="s">
        <v>181</v>
      </c>
      <c r="N3535" s="2" t="s">
        <v>74</v>
      </c>
      <c r="O3535" s="10" t="s">
        <v>156</v>
      </c>
      <c r="P3535" s="2"/>
      <c r="Q3535" s="2"/>
      <c r="R3535" s="2" t="s">
        <v>76</v>
      </c>
      <c r="S3535" s="2" t="s">
        <v>59</v>
      </c>
      <c r="T3535" s="2" t="s">
        <v>105</v>
      </c>
      <c r="U3535" s="2" t="s">
        <v>78</v>
      </c>
      <c r="V3535" s="2" t="s">
        <v>6528</v>
      </c>
      <c r="W3535" s="2" t="s">
        <v>115</v>
      </c>
      <c r="X3535" s="9"/>
      <c r="Y3535" s="8"/>
      <c r="Z3535" s="2" t="s">
        <v>62</v>
      </c>
      <c r="AA3535" s="8"/>
      <c r="AB3535" s="2"/>
      <c r="AC3535" s="2" t="s">
        <v>6529</v>
      </c>
      <c r="AD3535" s="8"/>
      <c r="AE3535" s="2" t="s">
        <v>64</v>
      </c>
      <c r="AF3535" s="2" t="s">
        <v>84</v>
      </c>
      <c r="AG3535" s="2" t="s">
        <v>63</v>
      </c>
      <c r="AH3535" s="2" t="s">
        <v>53</v>
      </c>
      <c r="AI3535" s="11"/>
      <c r="AJ3535" s="8" t="s">
        <v>112</v>
      </c>
      <c r="AL3535" s="8"/>
      <c r="AM3535" s="8"/>
      <c r="AO3535" s="8"/>
      <c r="AP3535" s="8"/>
      <c r="AQ3535" s="8"/>
      <c r="AR3535" s="8"/>
      <c r="AS3535" s="8"/>
      <c r="AX3535" s="2"/>
      <c r="AY3535" s="14"/>
      <c r="AZ3535" s="2">
        <v>2.0</v>
      </c>
      <c r="BA3535" s="8"/>
    </row>
    <row r="3536" ht="12.75" customHeight="1">
      <c r="C3536" s="2">
        <v>2018.0</v>
      </c>
      <c r="D3536" s="8"/>
      <c r="E3536" s="9"/>
      <c r="N3536" s="2" t="s">
        <v>74</v>
      </c>
      <c r="O3536" s="10" t="s">
        <v>156</v>
      </c>
      <c r="P3536" s="2"/>
      <c r="Q3536" s="2"/>
      <c r="R3536" s="2" t="s">
        <v>76</v>
      </c>
      <c r="S3536" s="2" t="s">
        <v>59</v>
      </c>
      <c r="T3536" s="2" t="s">
        <v>105</v>
      </c>
      <c r="U3536" s="2" t="s">
        <v>78</v>
      </c>
      <c r="V3536" s="2" t="s">
        <v>6530</v>
      </c>
      <c r="W3536" s="2" t="s">
        <v>115</v>
      </c>
      <c r="X3536" s="9"/>
      <c r="Y3536" s="8"/>
      <c r="Z3536" s="2" t="s">
        <v>62</v>
      </c>
      <c r="AA3536" s="8"/>
      <c r="AB3536" s="2"/>
      <c r="AC3536" s="2" t="s">
        <v>6531</v>
      </c>
      <c r="AD3536" s="8"/>
      <c r="AE3536" s="2" t="s">
        <v>64</v>
      </c>
      <c r="AF3536" s="2" t="s">
        <v>84</v>
      </c>
      <c r="AG3536" s="2" t="s">
        <v>63</v>
      </c>
      <c r="AH3536" s="2" t="s">
        <v>53</v>
      </c>
      <c r="AI3536" s="11"/>
      <c r="AJ3536" s="8" t="s">
        <v>112</v>
      </c>
      <c r="AL3536" s="2"/>
      <c r="AM3536" s="8"/>
      <c r="AO3536" s="2"/>
      <c r="AP3536" s="2" t="s">
        <v>64</v>
      </c>
      <c r="AQ3536" s="2" t="s">
        <v>64</v>
      </c>
      <c r="AR3536" s="2"/>
      <c r="AS3536" s="2"/>
      <c r="AX3536" s="2" t="s">
        <v>67</v>
      </c>
      <c r="AY3536" s="14"/>
      <c r="BA3536" s="13">
        <v>3.0</v>
      </c>
    </row>
    <row r="3537" ht="12.75" customHeight="1">
      <c r="C3537" s="2">
        <v>2018.0</v>
      </c>
      <c r="D3537" s="8"/>
      <c r="E3537" s="9"/>
      <c r="O3537" s="9"/>
      <c r="P3537" s="8"/>
      <c r="Q3537" s="8"/>
      <c r="R3537" s="8"/>
      <c r="S3537" s="8"/>
      <c r="T3537" s="8"/>
      <c r="U3537" s="8"/>
      <c r="W3537" s="2" t="s">
        <v>115</v>
      </c>
      <c r="X3537" s="9"/>
      <c r="Y3537" s="8"/>
      <c r="Z3537" s="2" t="s">
        <v>62</v>
      </c>
      <c r="AA3537" s="8"/>
      <c r="AB3537" s="2"/>
      <c r="AC3537" s="2" t="s">
        <v>6529</v>
      </c>
      <c r="AD3537" s="8"/>
      <c r="AE3537" s="2" t="s">
        <v>64</v>
      </c>
      <c r="AF3537" s="2" t="s">
        <v>84</v>
      </c>
      <c r="AG3537" s="2" t="s">
        <v>63</v>
      </c>
      <c r="AH3537" s="2" t="s">
        <v>53</v>
      </c>
      <c r="AI3537" s="11"/>
      <c r="AL3537" s="8"/>
      <c r="AM3537" s="8"/>
      <c r="AO3537" s="8"/>
      <c r="AP3537" s="8"/>
      <c r="AQ3537" s="8"/>
      <c r="AR3537" s="8"/>
      <c r="AS3537" s="8"/>
      <c r="AX3537" s="2"/>
      <c r="AY3537" s="14"/>
      <c r="BA3537" s="8"/>
    </row>
    <row r="3538" ht="12.75" customHeight="1">
      <c r="A3538" s="2" t="s">
        <v>6532</v>
      </c>
      <c r="B3538" s="2" t="s">
        <v>90</v>
      </c>
      <c r="C3538" s="2">
        <v>2018.0</v>
      </c>
      <c r="D3538" s="8"/>
      <c r="E3538" s="9"/>
      <c r="F3538" s="2" t="s">
        <v>413</v>
      </c>
      <c r="G3538" s="2" t="s">
        <v>50</v>
      </c>
      <c r="H3538" s="2" t="s">
        <v>134</v>
      </c>
      <c r="I3538" s="2" t="s">
        <v>92</v>
      </c>
      <c r="J3538" s="2" t="s">
        <v>92</v>
      </c>
      <c r="K3538" s="2" t="s">
        <v>53</v>
      </c>
      <c r="L3538" s="8" t="s">
        <v>72</v>
      </c>
      <c r="M3538" s="2" t="s">
        <v>73</v>
      </c>
      <c r="N3538" s="2" t="s">
        <v>74</v>
      </c>
      <c r="O3538" s="10" t="s">
        <v>469</v>
      </c>
      <c r="P3538" s="2"/>
      <c r="Q3538" s="2"/>
      <c r="R3538" s="2" t="s">
        <v>109</v>
      </c>
      <c r="S3538" s="2" t="s">
        <v>59</v>
      </c>
      <c r="T3538" s="2" t="s">
        <v>105</v>
      </c>
      <c r="U3538" s="2" t="s">
        <v>78</v>
      </c>
      <c r="V3538" s="2" t="s">
        <v>6533</v>
      </c>
      <c r="W3538" s="2" t="s">
        <v>80</v>
      </c>
      <c r="X3538" s="10" t="s">
        <v>156</v>
      </c>
      <c r="Y3538" s="2" t="s">
        <v>76</v>
      </c>
      <c r="Z3538" s="2" t="s">
        <v>62</v>
      </c>
      <c r="AA3538" s="8"/>
      <c r="AB3538" s="2" t="s">
        <v>82</v>
      </c>
      <c r="AC3538" s="2" t="s">
        <v>6534</v>
      </c>
      <c r="AD3538" s="8"/>
      <c r="AE3538" s="2" t="s">
        <v>64</v>
      </c>
      <c r="AF3538" s="2" t="s">
        <v>110</v>
      </c>
      <c r="AG3538" s="2" t="s">
        <v>63</v>
      </c>
      <c r="AH3538" s="2" t="s">
        <v>88</v>
      </c>
      <c r="AI3538" s="2" t="s">
        <v>828</v>
      </c>
      <c r="AJ3538" s="2" t="s">
        <v>112</v>
      </c>
      <c r="AL3538" s="2"/>
      <c r="AM3538" s="8"/>
      <c r="AO3538" s="2"/>
      <c r="AP3538" s="2" t="s">
        <v>53</v>
      </c>
      <c r="AQ3538" s="2" t="s">
        <v>64</v>
      </c>
      <c r="AR3538" s="2" t="s">
        <v>372</v>
      </c>
      <c r="AS3538" s="2" t="s">
        <v>186</v>
      </c>
      <c r="AX3538" s="2" t="s">
        <v>67</v>
      </c>
      <c r="AY3538" s="14"/>
      <c r="BA3538" s="8"/>
    </row>
    <row r="3539" ht="12.75" customHeight="1">
      <c r="A3539" s="2" t="s">
        <v>6535</v>
      </c>
      <c r="B3539" s="2" t="s">
        <v>90</v>
      </c>
      <c r="C3539" s="2">
        <v>2018.0</v>
      </c>
      <c r="D3539" s="2" t="s">
        <v>64</v>
      </c>
      <c r="E3539" s="10" t="s">
        <v>4831</v>
      </c>
      <c r="I3539" s="2" t="s">
        <v>92</v>
      </c>
      <c r="J3539" s="2" t="s">
        <v>92</v>
      </c>
      <c r="K3539" s="2" t="s">
        <v>53</v>
      </c>
      <c r="L3539" s="8" t="s">
        <v>72</v>
      </c>
      <c r="M3539" s="2" t="s">
        <v>181</v>
      </c>
      <c r="N3539" s="2" t="s">
        <v>74</v>
      </c>
      <c r="O3539" s="10" t="s">
        <v>48</v>
      </c>
      <c r="P3539" s="2"/>
      <c r="Q3539" s="2"/>
      <c r="R3539" s="2" t="s">
        <v>109</v>
      </c>
      <c r="S3539" s="2" t="s">
        <v>59</v>
      </c>
      <c r="T3539" s="2" t="s">
        <v>105</v>
      </c>
      <c r="U3539" s="2" t="s">
        <v>78</v>
      </c>
      <c r="V3539" s="2" t="s">
        <v>6536</v>
      </c>
      <c r="W3539" s="2" t="s">
        <v>80</v>
      </c>
      <c r="X3539" s="10" t="s">
        <v>277</v>
      </c>
      <c r="Y3539" s="2" t="s">
        <v>58</v>
      </c>
      <c r="Z3539" s="2" t="s">
        <v>62</v>
      </c>
      <c r="AA3539" s="8"/>
      <c r="AB3539" s="2" t="s">
        <v>153</v>
      </c>
      <c r="AC3539" s="2" t="s">
        <v>6537</v>
      </c>
      <c r="AD3539" s="2" t="s">
        <v>64</v>
      </c>
      <c r="AE3539" s="2" t="s">
        <v>64</v>
      </c>
      <c r="AF3539" s="2" t="s">
        <v>110</v>
      </c>
      <c r="AG3539" s="2" t="s">
        <v>63</v>
      </c>
      <c r="AH3539" s="2" t="s">
        <v>88</v>
      </c>
      <c r="AI3539" s="2" t="s">
        <v>193</v>
      </c>
      <c r="AJ3539" s="2" t="s">
        <v>112</v>
      </c>
      <c r="AL3539" s="2"/>
      <c r="AM3539" s="8"/>
      <c r="AO3539" s="2" t="s">
        <v>64</v>
      </c>
      <c r="AP3539" s="2" t="s">
        <v>53</v>
      </c>
      <c r="AQ3539" s="2" t="s">
        <v>64</v>
      </c>
      <c r="AR3539" s="2" t="s">
        <v>2352</v>
      </c>
      <c r="AS3539" s="2" t="s">
        <v>186</v>
      </c>
      <c r="AU3539" s="2" t="s">
        <v>64</v>
      </c>
      <c r="AV3539" s="2" t="s">
        <v>64</v>
      </c>
      <c r="AW3539" s="2" t="s">
        <v>53</v>
      </c>
      <c r="AX3539" s="2" t="s">
        <v>67</v>
      </c>
      <c r="AY3539" s="14"/>
      <c r="BA3539" s="8"/>
    </row>
    <row r="3540" ht="12.75" customHeight="1">
      <c r="A3540" s="2" t="s">
        <v>6538</v>
      </c>
      <c r="B3540" s="2" t="s">
        <v>90</v>
      </c>
      <c r="C3540" s="2">
        <v>2018.0</v>
      </c>
      <c r="D3540" s="8"/>
      <c r="E3540" s="9"/>
      <c r="F3540" s="2" t="s">
        <v>389</v>
      </c>
      <c r="G3540" s="2" t="s">
        <v>101</v>
      </c>
      <c r="H3540" s="2" t="s">
        <v>51</v>
      </c>
      <c r="I3540" s="2" t="s">
        <v>92</v>
      </c>
      <c r="J3540" s="2" t="s">
        <v>92</v>
      </c>
      <c r="K3540" s="2" t="s">
        <v>53</v>
      </c>
      <c r="L3540" s="8" t="s">
        <v>72</v>
      </c>
      <c r="M3540" s="2" t="s">
        <v>55</v>
      </c>
      <c r="N3540" s="2" t="s">
        <v>74</v>
      </c>
      <c r="O3540" s="10" t="s">
        <v>216</v>
      </c>
      <c r="P3540" s="2"/>
      <c r="Q3540" s="2"/>
      <c r="R3540" s="2" t="s">
        <v>58</v>
      </c>
      <c r="S3540" s="2" t="s">
        <v>59</v>
      </c>
      <c r="T3540" s="2" t="s">
        <v>166</v>
      </c>
      <c r="U3540" s="2" t="s">
        <v>250</v>
      </c>
      <c r="V3540" s="2" t="s">
        <v>6539</v>
      </c>
      <c r="W3540" s="2" t="s">
        <v>80</v>
      </c>
      <c r="X3540" s="10" t="s">
        <v>354</v>
      </c>
      <c r="Y3540" s="2" t="s">
        <v>58</v>
      </c>
      <c r="Z3540" s="2" t="s">
        <v>62</v>
      </c>
      <c r="AA3540" s="8"/>
      <c r="AB3540" s="2"/>
      <c r="AC3540" s="2" t="s">
        <v>6540</v>
      </c>
      <c r="AD3540" s="8"/>
      <c r="AE3540" s="2" t="s">
        <v>64</v>
      </c>
      <c r="AF3540" s="2" t="s">
        <v>84</v>
      </c>
      <c r="AG3540" s="2" t="s">
        <v>63</v>
      </c>
      <c r="AH3540" s="2" t="s">
        <v>53</v>
      </c>
      <c r="AI3540" s="11"/>
      <c r="AJ3540" s="2" t="s">
        <v>85</v>
      </c>
      <c r="AL3540" s="2"/>
      <c r="AM3540" s="8"/>
      <c r="AO3540" s="2"/>
      <c r="AP3540" s="2" t="s">
        <v>64</v>
      </c>
      <c r="AQ3540" s="2" t="s">
        <v>64</v>
      </c>
      <c r="AR3540" s="2"/>
      <c r="AS3540" s="2"/>
      <c r="AX3540" s="2" t="s">
        <v>67</v>
      </c>
      <c r="AY3540" s="14"/>
      <c r="BA3540" s="8"/>
    </row>
    <row r="3541" ht="12.75" customHeight="1">
      <c r="A3541" s="2" t="s">
        <v>5768</v>
      </c>
      <c r="B3541" s="2" t="s">
        <v>90</v>
      </c>
      <c r="C3541" s="2">
        <v>2018.0</v>
      </c>
      <c r="D3541" s="2" t="s">
        <v>64</v>
      </c>
      <c r="E3541" s="10" t="s">
        <v>4831</v>
      </c>
      <c r="G3541" s="2" t="s">
        <v>50</v>
      </c>
      <c r="I3541" s="2" t="s">
        <v>92</v>
      </c>
      <c r="J3541" s="2" t="s">
        <v>92</v>
      </c>
      <c r="K3541" s="2" t="s">
        <v>53</v>
      </c>
      <c r="L3541" s="8" t="s">
        <v>72</v>
      </c>
      <c r="M3541" s="2" t="s">
        <v>73</v>
      </c>
      <c r="N3541" s="2" t="s">
        <v>74</v>
      </c>
      <c r="O3541" s="10" t="s">
        <v>263</v>
      </c>
      <c r="P3541" s="2"/>
      <c r="Q3541" s="2"/>
      <c r="R3541" s="2" t="s">
        <v>109</v>
      </c>
      <c r="S3541" s="2" t="s">
        <v>59</v>
      </c>
      <c r="T3541" s="2" t="s">
        <v>105</v>
      </c>
      <c r="U3541" s="2" t="s">
        <v>78</v>
      </c>
      <c r="V3541" s="2" t="s">
        <v>6541</v>
      </c>
      <c r="W3541" s="2" t="s">
        <v>80</v>
      </c>
      <c r="X3541" s="10" t="s">
        <v>592</v>
      </c>
      <c r="Y3541" s="2" t="s">
        <v>148</v>
      </c>
      <c r="Z3541" s="2" t="s">
        <v>62</v>
      </c>
      <c r="AA3541" s="2" t="s">
        <v>105</v>
      </c>
      <c r="AB3541" s="2" t="s">
        <v>82</v>
      </c>
      <c r="AC3541" s="2" t="s">
        <v>6542</v>
      </c>
      <c r="AD3541" s="8"/>
      <c r="AE3541" s="2" t="s">
        <v>64</v>
      </c>
      <c r="AF3541" s="2" t="s">
        <v>84</v>
      </c>
      <c r="AG3541" s="2" t="s">
        <v>63</v>
      </c>
      <c r="AH3541" s="2" t="s">
        <v>53</v>
      </c>
      <c r="AI3541" s="11"/>
      <c r="AJ3541" s="2" t="s">
        <v>112</v>
      </c>
      <c r="AL3541" s="2"/>
      <c r="AM3541" s="8"/>
      <c r="AO3541" s="2"/>
      <c r="AP3541" s="2" t="s">
        <v>53</v>
      </c>
      <c r="AQ3541" s="2" t="s">
        <v>64</v>
      </c>
      <c r="AR3541" s="2" t="s">
        <v>300</v>
      </c>
      <c r="AS3541" s="2" t="s">
        <v>301</v>
      </c>
      <c r="AV3541" s="2" t="s">
        <v>64</v>
      </c>
      <c r="AW3541" s="2" t="s">
        <v>64</v>
      </c>
      <c r="AX3541" s="2" t="s">
        <v>67</v>
      </c>
      <c r="AY3541" s="14"/>
      <c r="BA3541" s="8"/>
    </row>
    <row r="3542" ht="12.75" customHeight="1">
      <c r="A3542" s="2" t="s">
        <v>6543</v>
      </c>
      <c r="B3542" s="2" t="s">
        <v>90</v>
      </c>
      <c r="C3542" s="2">
        <v>2018.0</v>
      </c>
      <c r="D3542" s="8"/>
      <c r="E3542" s="9"/>
      <c r="F3542" s="2" t="s">
        <v>389</v>
      </c>
      <c r="G3542" s="2" t="s">
        <v>101</v>
      </c>
      <c r="H3542" s="2" t="s">
        <v>134</v>
      </c>
      <c r="I3542" s="2" t="s">
        <v>92</v>
      </c>
      <c r="J3542" s="2" t="s">
        <v>92</v>
      </c>
      <c r="K3542" s="2" t="s">
        <v>53</v>
      </c>
      <c r="L3542" s="8" t="s">
        <v>72</v>
      </c>
      <c r="M3542" s="2" t="s">
        <v>1021</v>
      </c>
      <c r="O3542" s="10" t="s">
        <v>48</v>
      </c>
      <c r="P3542" s="2"/>
      <c r="Q3542" s="2"/>
      <c r="R3542" s="2" t="s">
        <v>109</v>
      </c>
      <c r="S3542" s="2" t="s">
        <v>59</v>
      </c>
      <c r="T3542" s="8"/>
      <c r="U3542" s="8"/>
      <c r="W3542" s="2" t="s">
        <v>80</v>
      </c>
      <c r="X3542" s="10" t="s">
        <v>813</v>
      </c>
      <c r="Y3542" s="2" t="s">
        <v>148</v>
      </c>
      <c r="Z3542" s="2" t="s">
        <v>62</v>
      </c>
      <c r="AA3542" s="8"/>
      <c r="AB3542" s="2"/>
      <c r="AC3542" s="2" t="s">
        <v>6544</v>
      </c>
      <c r="AD3542" s="2" t="s">
        <v>64</v>
      </c>
      <c r="AE3542" s="2" t="s">
        <v>64</v>
      </c>
      <c r="AF3542" s="2" t="s">
        <v>84</v>
      </c>
      <c r="AG3542" s="2" t="s">
        <v>63</v>
      </c>
      <c r="AH3542" s="2" t="s">
        <v>53</v>
      </c>
      <c r="AI3542" s="11"/>
      <c r="AJ3542" s="2" t="s">
        <v>112</v>
      </c>
      <c r="AL3542" s="2"/>
      <c r="AM3542" s="8"/>
      <c r="AO3542" s="2"/>
      <c r="AP3542" s="2" t="s">
        <v>53</v>
      </c>
      <c r="AQ3542" s="2" t="s">
        <v>64</v>
      </c>
      <c r="AR3542" s="2" t="s">
        <v>185</v>
      </c>
      <c r="AS3542" s="2" t="s">
        <v>186</v>
      </c>
      <c r="AV3542" s="2" t="s">
        <v>64</v>
      </c>
      <c r="AX3542" s="2" t="s">
        <v>67</v>
      </c>
      <c r="AY3542" s="14"/>
      <c r="BA3542" s="8"/>
    </row>
    <row r="3543" ht="12.75" customHeight="1">
      <c r="A3543" s="2" t="s">
        <v>6545</v>
      </c>
      <c r="B3543" s="2" t="s">
        <v>90</v>
      </c>
      <c r="C3543" s="2">
        <v>2018.0</v>
      </c>
      <c r="D3543" s="8"/>
      <c r="E3543" s="9"/>
      <c r="F3543" s="2" t="s">
        <v>389</v>
      </c>
      <c r="G3543" s="2" t="s">
        <v>50</v>
      </c>
      <c r="H3543" s="2" t="s">
        <v>70</v>
      </c>
      <c r="I3543" s="2" t="s">
        <v>92</v>
      </c>
      <c r="J3543" s="2" t="s">
        <v>92</v>
      </c>
      <c r="K3543" s="2" t="s">
        <v>53</v>
      </c>
      <c r="L3543" s="8" t="s">
        <v>72</v>
      </c>
      <c r="M3543" s="2" t="s">
        <v>181</v>
      </c>
      <c r="N3543" s="2" t="s">
        <v>74</v>
      </c>
      <c r="O3543" s="10" t="s">
        <v>426</v>
      </c>
      <c r="P3543" s="2"/>
      <c r="Q3543" s="2"/>
      <c r="R3543" s="2" t="s">
        <v>109</v>
      </c>
      <c r="S3543" s="2" t="s">
        <v>59</v>
      </c>
      <c r="T3543" s="8"/>
      <c r="U3543" s="8"/>
      <c r="V3543" s="2" t="s">
        <v>6546</v>
      </c>
      <c r="W3543" s="2" t="s">
        <v>61</v>
      </c>
      <c r="X3543" s="9"/>
      <c r="Y3543" s="8"/>
      <c r="Z3543" s="8"/>
      <c r="AA3543" s="8"/>
      <c r="AB3543" s="2"/>
      <c r="AC3543" s="8"/>
      <c r="AD3543" s="8"/>
      <c r="AE3543" s="8"/>
      <c r="AF3543" s="11"/>
      <c r="AG3543" s="11"/>
      <c r="AH3543" s="2" t="s">
        <v>53</v>
      </c>
      <c r="AI3543" s="11"/>
      <c r="AJ3543" s="2" t="s">
        <v>112</v>
      </c>
      <c r="AL3543" s="8"/>
      <c r="AM3543" s="8"/>
      <c r="AO3543" s="8"/>
      <c r="AP3543" s="8"/>
      <c r="AQ3543" s="8"/>
      <c r="AR3543" s="8"/>
      <c r="AS3543" s="8"/>
      <c r="AX3543" s="2"/>
      <c r="AY3543" s="14"/>
      <c r="BA3543" s="8"/>
    </row>
    <row r="3544" ht="12.75" customHeight="1">
      <c r="A3544" s="2" t="s">
        <v>5437</v>
      </c>
      <c r="B3544" s="2" t="s">
        <v>90</v>
      </c>
      <c r="C3544" s="2">
        <v>2018.0</v>
      </c>
      <c r="D3544" s="8"/>
      <c r="E3544" s="9"/>
      <c r="F3544" s="2" t="s">
        <v>274</v>
      </c>
      <c r="G3544" s="2" t="s">
        <v>50</v>
      </c>
      <c r="H3544" s="2" t="s">
        <v>70</v>
      </c>
      <c r="I3544" s="2" t="s">
        <v>92</v>
      </c>
      <c r="J3544" s="2" t="s">
        <v>92</v>
      </c>
      <c r="K3544" s="2" t="s">
        <v>53</v>
      </c>
      <c r="L3544" s="8" t="s">
        <v>72</v>
      </c>
      <c r="M3544" s="2" t="s">
        <v>181</v>
      </c>
      <c r="O3544" s="10" t="s">
        <v>469</v>
      </c>
      <c r="P3544" s="2"/>
      <c r="Q3544" s="2"/>
      <c r="R3544" s="2" t="s">
        <v>109</v>
      </c>
      <c r="S3544" s="2" t="s">
        <v>59</v>
      </c>
      <c r="T3544" s="8"/>
      <c r="U3544" s="8"/>
      <c r="V3544" s="2" t="s">
        <v>6547</v>
      </c>
      <c r="W3544" s="2" t="s">
        <v>115</v>
      </c>
      <c r="X3544" s="10" t="s">
        <v>196</v>
      </c>
      <c r="Y3544" s="2" t="s">
        <v>76</v>
      </c>
      <c r="Z3544" s="2" t="s">
        <v>62</v>
      </c>
      <c r="AA3544" s="8"/>
      <c r="AB3544" s="2"/>
      <c r="AC3544" s="2" t="s">
        <v>6548</v>
      </c>
      <c r="AD3544" s="8"/>
      <c r="AE3544" s="2" t="s">
        <v>64</v>
      </c>
      <c r="AF3544" s="2" t="s">
        <v>110</v>
      </c>
      <c r="AG3544" s="2" t="s">
        <v>63</v>
      </c>
      <c r="AH3544" s="2" t="s">
        <v>88</v>
      </c>
      <c r="AI3544" s="2" t="s">
        <v>205</v>
      </c>
      <c r="AJ3544" s="2" t="s">
        <v>112</v>
      </c>
      <c r="AL3544" s="2"/>
      <c r="AM3544" s="8"/>
      <c r="AO3544" s="2"/>
      <c r="AP3544" s="2" t="s">
        <v>53</v>
      </c>
      <c r="AQ3544" s="2" t="s">
        <v>64</v>
      </c>
      <c r="AR3544" s="2" t="s">
        <v>185</v>
      </c>
      <c r="AS3544" s="2" t="s">
        <v>186</v>
      </c>
      <c r="AW3544" s="2" t="s">
        <v>64</v>
      </c>
      <c r="AX3544" s="2" t="s">
        <v>67</v>
      </c>
      <c r="AY3544" s="14"/>
      <c r="BA3544" s="8"/>
    </row>
    <row r="3545" ht="12.75" customHeight="1">
      <c r="A3545" s="2" t="s">
        <v>6549</v>
      </c>
      <c r="B3545" s="2" t="s">
        <v>90</v>
      </c>
      <c r="C3545" s="2">
        <v>2018.0</v>
      </c>
      <c r="D3545" s="8"/>
      <c r="E3545" s="9"/>
      <c r="F3545" s="2" t="s">
        <v>274</v>
      </c>
      <c r="G3545" s="2" t="s">
        <v>50</v>
      </c>
      <c r="H3545" s="2" t="s">
        <v>134</v>
      </c>
      <c r="I3545" s="2" t="s">
        <v>92</v>
      </c>
      <c r="J3545" s="2" t="s">
        <v>92</v>
      </c>
      <c r="K3545" s="2" t="s">
        <v>53</v>
      </c>
      <c r="L3545" s="8" t="s">
        <v>54</v>
      </c>
      <c r="M3545" s="2" t="s">
        <v>181</v>
      </c>
      <c r="N3545" s="2" t="s">
        <v>74</v>
      </c>
      <c r="O3545" s="10" t="s">
        <v>289</v>
      </c>
      <c r="P3545" s="2"/>
      <c r="Q3545" s="2"/>
      <c r="R3545" s="2" t="s">
        <v>76</v>
      </c>
      <c r="S3545" s="2" t="s">
        <v>59</v>
      </c>
      <c r="T3545" s="2" t="s">
        <v>105</v>
      </c>
      <c r="U3545" s="2" t="s">
        <v>78</v>
      </c>
      <c r="V3545" s="2" t="s">
        <v>6550</v>
      </c>
      <c r="W3545" s="2" t="s">
        <v>61</v>
      </c>
      <c r="X3545" s="9"/>
      <c r="Y3545" s="8"/>
      <c r="Z3545" s="2" t="s">
        <v>62</v>
      </c>
      <c r="AA3545" s="8"/>
      <c r="AB3545" s="2"/>
      <c r="AC3545" s="8"/>
      <c r="AD3545" s="8"/>
      <c r="AE3545" s="2" t="s">
        <v>53</v>
      </c>
      <c r="AF3545" s="11"/>
      <c r="AG3545" s="11"/>
      <c r="AH3545" s="2" t="s">
        <v>53</v>
      </c>
      <c r="AI3545" s="11"/>
      <c r="AJ3545" s="2" t="s">
        <v>112</v>
      </c>
      <c r="AL3545" s="2" t="s">
        <v>64</v>
      </c>
      <c r="AM3545" s="8" t="s">
        <v>2393</v>
      </c>
      <c r="AN3545" s="8" t="s">
        <v>186</v>
      </c>
      <c r="AO3545" s="2"/>
      <c r="AP3545" s="2" t="s">
        <v>53</v>
      </c>
      <c r="AQ3545" s="2" t="s">
        <v>64</v>
      </c>
      <c r="AR3545" s="2" t="s">
        <v>131</v>
      </c>
      <c r="AS3545" s="2" t="s">
        <v>114</v>
      </c>
      <c r="AX3545" s="2" t="s">
        <v>67</v>
      </c>
      <c r="AY3545" s="14"/>
      <c r="BA3545" s="8"/>
    </row>
    <row r="3546" ht="12.75" customHeight="1">
      <c r="A3546" s="2" t="s">
        <v>6551</v>
      </c>
      <c r="B3546" s="2" t="s">
        <v>90</v>
      </c>
      <c r="C3546" s="2">
        <v>2018.0</v>
      </c>
      <c r="D3546" s="8"/>
      <c r="E3546" s="9"/>
      <c r="I3546" s="2" t="s">
        <v>92</v>
      </c>
      <c r="J3546" s="2" t="s">
        <v>92</v>
      </c>
      <c r="K3546" s="2" t="s">
        <v>53</v>
      </c>
      <c r="L3546" s="8" t="s">
        <v>72</v>
      </c>
      <c r="M3546" s="2" t="s">
        <v>181</v>
      </c>
      <c r="N3546" s="2" t="s">
        <v>74</v>
      </c>
      <c r="O3546" s="10" t="s">
        <v>86</v>
      </c>
      <c r="P3546" s="2"/>
      <c r="Q3546" s="2"/>
      <c r="R3546" s="2" t="s">
        <v>58</v>
      </c>
      <c r="S3546" s="2" t="s">
        <v>59</v>
      </c>
      <c r="T3546" s="2" t="s">
        <v>77</v>
      </c>
      <c r="U3546" s="2" t="s">
        <v>78</v>
      </c>
      <c r="V3546" s="2" t="s">
        <v>6552</v>
      </c>
      <c r="W3546" s="2" t="s">
        <v>80</v>
      </c>
      <c r="X3546" s="9"/>
      <c r="Y3546" s="8"/>
      <c r="Z3546" s="2" t="s">
        <v>62</v>
      </c>
      <c r="AA3546" s="8"/>
      <c r="AB3546" s="2" t="s">
        <v>153</v>
      </c>
      <c r="AC3546" s="2" t="s">
        <v>6553</v>
      </c>
      <c r="AD3546" s="8"/>
      <c r="AE3546" s="2" t="s">
        <v>64</v>
      </c>
      <c r="AF3546" s="2" t="s">
        <v>84</v>
      </c>
      <c r="AG3546" s="2" t="s">
        <v>63</v>
      </c>
      <c r="AH3546" s="2" t="s">
        <v>53</v>
      </c>
      <c r="AI3546" s="11"/>
      <c r="AL3546" s="2"/>
      <c r="AM3546" s="8"/>
      <c r="AO3546" s="2"/>
      <c r="AP3546" s="2" t="s">
        <v>53</v>
      </c>
      <c r="AQ3546" s="2" t="s">
        <v>64</v>
      </c>
      <c r="AR3546" s="2" t="s">
        <v>185</v>
      </c>
      <c r="AS3546" s="2" t="s">
        <v>186</v>
      </c>
      <c r="AV3546" s="2" t="s">
        <v>64</v>
      </c>
      <c r="AX3546" s="2" t="s">
        <v>67</v>
      </c>
      <c r="AY3546" s="14"/>
      <c r="AZ3546" s="2">
        <v>2.0</v>
      </c>
      <c r="BA3546" s="8"/>
    </row>
    <row r="3547" ht="12.75" customHeight="1">
      <c r="C3547" s="2">
        <v>2018.0</v>
      </c>
      <c r="D3547" s="2" t="s">
        <v>64</v>
      </c>
      <c r="E3547" s="10" t="s">
        <v>178</v>
      </c>
      <c r="N3547" s="2" t="s">
        <v>74</v>
      </c>
      <c r="O3547" s="10" t="s">
        <v>263</v>
      </c>
      <c r="P3547" s="2"/>
      <c r="Q3547" s="2"/>
      <c r="R3547" s="2" t="s">
        <v>109</v>
      </c>
      <c r="S3547" s="2" t="s">
        <v>59</v>
      </c>
      <c r="T3547" s="2" t="s">
        <v>105</v>
      </c>
      <c r="U3547" s="2" t="s">
        <v>78</v>
      </c>
      <c r="V3547" s="2" t="s">
        <v>6552</v>
      </c>
      <c r="W3547" s="8"/>
      <c r="X3547" s="9"/>
      <c r="Y3547" s="8"/>
      <c r="Z3547" s="8"/>
      <c r="AA3547" s="8"/>
      <c r="AB3547" s="2"/>
      <c r="AC3547" s="8"/>
      <c r="AD3547" s="8"/>
      <c r="AE3547" s="2" t="s">
        <v>64</v>
      </c>
      <c r="AF3547" s="2" t="s">
        <v>84</v>
      </c>
      <c r="AG3547" s="2" t="s">
        <v>63</v>
      </c>
      <c r="AH3547" s="2" t="s">
        <v>53</v>
      </c>
      <c r="AI3547" s="11"/>
      <c r="AJ3547" s="2" t="s">
        <v>112</v>
      </c>
      <c r="AL3547" s="2"/>
      <c r="AM3547" s="8"/>
      <c r="AO3547" s="2"/>
      <c r="AP3547" s="2" t="s">
        <v>53</v>
      </c>
      <c r="AQ3547" s="2" t="s">
        <v>64</v>
      </c>
      <c r="AR3547" s="2" t="s">
        <v>185</v>
      </c>
      <c r="AS3547" s="2" t="s">
        <v>186</v>
      </c>
      <c r="AX3547" s="2" t="s">
        <v>67</v>
      </c>
      <c r="AY3547" s="14"/>
      <c r="BA3547" s="8"/>
    </row>
    <row r="3548" ht="12.75" customHeight="1">
      <c r="A3548" s="2" t="s">
        <v>6405</v>
      </c>
      <c r="B3548" s="2" t="s">
        <v>90</v>
      </c>
      <c r="C3548" s="2">
        <v>2018.0</v>
      </c>
      <c r="D3548" s="2" t="s">
        <v>64</v>
      </c>
      <c r="E3548" s="10" t="s">
        <v>163</v>
      </c>
      <c r="F3548" s="2"/>
      <c r="G3548" s="2" t="s">
        <v>101</v>
      </c>
      <c r="H3548" s="2" t="s">
        <v>134</v>
      </c>
      <c r="I3548" s="2" t="s">
        <v>92</v>
      </c>
      <c r="J3548" s="2" t="s">
        <v>92</v>
      </c>
      <c r="K3548" s="2" t="s">
        <v>53</v>
      </c>
      <c r="L3548" s="8" t="s">
        <v>72</v>
      </c>
      <c r="M3548" s="2" t="s">
        <v>73</v>
      </c>
      <c r="N3548" s="2" t="s">
        <v>74</v>
      </c>
      <c r="O3548" s="10" t="s">
        <v>331</v>
      </c>
      <c r="P3548" s="2"/>
      <c r="Q3548" s="2"/>
      <c r="R3548" s="2" t="s">
        <v>109</v>
      </c>
      <c r="S3548" s="2" t="s">
        <v>59</v>
      </c>
      <c r="T3548" s="8"/>
      <c r="U3548" s="8"/>
      <c r="V3548" s="2" t="s">
        <v>6554</v>
      </c>
      <c r="W3548" s="2" t="s">
        <v>80</v>
      </c>
      <c r="X3548" s="10" t="s">
        <v>95</v>
      </c>
      <c r="Y3548" s="2" t="s">
        <v>58</v>
      </c>
      <c r="Z3548" s="2" t="s">
        <v>62</v>
      </c>
      <c r="AA3548" s="8"/>
      <c r="AB3548" s="2"/>
      <c r="AC3548" s="2" t="s">
        <v>6554</v>
      </c>
      <c r="AD3548" s="8"/>
      <c r="AE3548" s="2" t="s">
        <v>64</v>
      </c>
      <c r="AF3548" s="2" t="s">
        <v>110</v>
      </c>
      <c r="AG3548" s="2" t="s">
        <v>63</v>
      </c>
      <c r="AH3548" s="2" t="s">
        <v>88</v>
      </c>
      <c r="AI3548" s="2" t="s">
        <v>193</v>
      </c>
      <c r="AJ3548" s="2" t="s">
        <v>112</v>
      </c>
      <c r="AL3548" s="2"/>
      <c r="AM3548" s="8"/>
      <c r="AO3548" s="2"/>
      <c r="AP3548" s="2" t="s">
        <v>53</v>
      </c>
      <c r="AQ3548" s="2" t="s">
        <v>64</v>
      </c>
      <c r="AR3548" s="2" t="s">
        <v>185</v>
      </c>
      <c r="AS3548" s="2" t="s">
        <v>186</v>
      </c>
      <c r="AU3548" s="2" t="s">
        <v>64</v>
      </c>
      <c r="AV3548" s="2" t="s">
        <v>64</v>
      </c>
      <c r="AW3548" s="2" t="s">
        <v>53</v>
      </c>
      <c r="AX3548" s="2" t="s">
        <v>67</v>
      </c>
      <c r="AY3548" s="14"/>
      <c r="BA3548" s="8"/>
    </row>
    <row r="3549" ht="12.75" customHeight="1">
      <c r="A3549" s="2" t="s">
        <v>6555</v>
      </c>
      <c r="B3549" s="2" t="s">
        <v>90</v>
      </c>
      <c r="C3549" s="2">
        <v>2018.0</v>
      </c>
      <c r="D3549" s="2" t="s">
        <v>64</v>
      </c>
      <c r="E3549" s="10" t="s">
        <v>4831</v>
      </c>
      <c r="F3549" s="2" t="s">
        <v>209</v>
      </c>
      <c r="G3549" s="2" t="s">
        <v>101</v>
      </c>
      <c r="H3549" s="2" t="s">
        <v>70</v>
      </c>
      <c r="I3549" s="2" t="s">
        <v>92</v>
      </c>
      <c r="J3549" s="2" t="s">
        <v>92</v>
      </c>
      <c r="K3549" s="2" t="s">
        <v>53</v>
      </c>
      <c r="L3549" s="8" t="s">
        <v>72</v>
      </c>
      <c r="M3549" s="2" t="s">
        <v>73</v>
      </c>
      <c r="N3549" s="2" t="s">
        <v>74</v>
      </c>
      <c r="O3549" s="10" t="s">
        <v>289</v>
      </c>
      <c r="P3549" s="2"/>
      <c r="Q3549" s="2"/>
      <c r="R3549" s="2" t="s">
        <v>76</v>
      </c>
      <c r="S3549" s="2" t="s">
        <v>59</v>
      </c>
      <c r="T3549" s="8"/>
      <c r="U3549" s="8"/>
      <c r="V3549" s="2" t="s">
        <v>6556</v>
      </c>
      <c r="W3549" s="2" t="s">
        <v>80</v>
      </c>
      <c r="X3549" s="10" t="s">
        <v>985</v>
      </c>
      <c r="Y3549" s="2" t="s">
        <v>148</v>
      </c>
      <c r="Z3549" s="2" t="s">
        <v>62</v>
      </c>
      <c r="AA3549" s="8"/>
      <c r="AB3549" s="2"/>
      <c r="AC3549" s="2" t="s">
        <v>6557</v>
      </c>
      <c r="AD3549" s="8"/>
      <c r="AE3549" s="2" t="s">
        <v>64</v>
      </c>
      <c r="AF3549" s="2" t="s">
        <v>84</v>
      </c>
      <c r="AG3549" s="2" t="s">
        <v>63</v>
      </c>
      <c r="AH3549" s="2" t="s">
        <v>53</v>
      </c>
      <c r="AI3549" s="11"/>
      <c r="AJ3549" s="2" t="s">
        <v>112</v>
      </c>
      <c r="AL3549" s="2"/>
      <c r="AM3549" s="8"/>
      <c r="AO3549" s="2"/>
      <c r="AP3549" s="2" t="s">
        <v>53</v>
      </c>
      <c r="AQ3549" s="2" t="s">
        <v>64</v>
      </c>
      <c r="AR3549" s="2" t="s">
        <v>185</v>
      </c>
      <c r="AS3549" s="2" t="s">
        <v>186</v>
      </c>
      <c r="AV3549" s="2" t="s">
        <v>64</v>
      </c>
      <c r="AW3549" s="2" t="s">
        <v>53</v>
      </c>
      <c r="AX3549" s="2" t="s">
        <v>67</v>
      </c>
      <c r="AY3549" s="14"/>
      <c r="AZ3549" s="2">
        <v>2.0</v>
      </c>
      <c r="BA3549" s="8"/>
    </row>
    <row r="3550" ht="12.75" customHeight="1">
      <c r="C3550" s="2">
        <v>2018.0</v>
      </c>
      <c r="D3550" s="8"/>
      <c r="E3550" s="9"/>
      <c r="N3550" s="2" t="s">
        <v>74</v>
      </c>
      <c r="O3550" s="10" t="s">
        <v>156</v>
      </c>
      <c r="P3550" s="2"/>
      <c r="Q3550" s="2"/>
      <c r="R3550" s="2" t="s">
        <v>76</v>
      </c>
      <c r="S3550" s="2" t="s">
        <v>59</v>
      </c>
      <c r="T3550" s="8"/>
      <c r="U3550" s="8"/>
      <c r="V3550" s="2" t="s">
        <v>6558</v>
      </c>
      <c r="W3550" s="8"/>
      <c r="X3550" s="9"/>
      <c r="Y3550" s="8"/>
      <c r="Z3550" s="8"/>
      <c r="AA3550" s="8"/>
      <c r="AB3550" s="2"/>
      <c r="AC3550" s="8"/>
      <c r="AD3550" s="8"/>
      <c r="AE3550" s="2" t="s">
        <v>64</v>
      </c>
      <c r="AF3550" s="2" t="s">
        <v>84</v>
      </c>
      <c r="AG3550" s="2" t="s">
        <v>63</v>
      </c>
      <c r="AH3550" s="2" t="s">
        <v>53</v>
      </c>
      <c r="AI3550" s="11"/>
      <c r="AJ3550" s="2" t="s">
        <v>112</v>
      </c>
      <c r="AL3550" s="2"/>
      <c r="AM3550" s="8"/>
      <c r="AO3550" s="2"/>
      <c r="AP3550" s="2" t="s">
        <v>53</v>
      </c>
      <c r="AQ3550" s="2" t="s">
        <v>64</v>
      </c>
      <c r="AR3550" s="2" t="s">
        <v>185</v>
      </c>
      <c r="AS3550" s="2" t="s">
        <v>186</v>
      </c>
      <c r="AX3550" s="2" t="s">
        <v>67</v>
      </c>
      <c r="AY3550" s="14"/>
      <c r="BA3550" s="8"/>
    </row>
    <row r="3551" ht="12.75" customHeight="1">
      <c r="A3551" s="2" t="s">
        <v>6559</v>
      </c>
      <c r="B3551" s="2" t="s">
        <v>90</v>
      </c>
      <c r="C3551" s="2">
        <v>2018.0</v>
      </c>
      <c r="D3551" s="8"/>
      <c r="E3551" s="9"/>
      <c r="F3551" s="2" t="s">
        <v>49</v>
      </c>
      <c r="G3551" s="2" t="s">
        <v>101</v>
      </c>
      <c r="H3551" s="2" t="s">
        <v>51</v>
      </c>
      <c r="I3551" s="2" t="s">
        <v>92</v>
      </c>
      <c r="J3551" s="2" t="s">
        <v>92</v>
      </c>
      <c r="K3551" s="2" t="s">
        <v>53</v>
      </c>
      <c r="L3551" s="8" t="s">
        <v>72</v>
      </c>
      <c r="M3551" s="2" t="s">
        <v>55</v>
      </c>
      <c r="N3551" s="2" t="s">
        <v>74</v>
      </c>
      <c r="O3551" s="10" t="s">
        <v>86</v>
      </c>
      <c r="P3551" s="2"/>
      <c r="Q3551" s="2"/>
      <c r="R3551" s="2" t="s">
        <v>58</v>
      </c>
      <c r="S3551" s="2" t="s">
        <v>59</v>
      </c>
      <c r="T3551" s="2" t="s">
        <v>105</v>
      </c>
      <c r="U3551" s="2" t="s">
        <v>78</v>
      </c>
      <c r="V3551" s="2" t="s">
        <v>6560</v>
      </c>
      <c r="W3551" s="2" t="s">
        <v>115</v>
      </c>
      <c r="X3551" s="10" t="s">
        <v>277</v>
      </c>
      <c r="Y3551" s="2" t="s">
        <v>58</v>
      </c>
      <c r="Z3551" s="2" t="s">
        <v>62</v>
      </c>
      <c r="AA3551" s="8"/>
      <c r="AB3551" s="2" t="s">
        <v>153</v>
      </c>
      <c r="AC3551" s="2" t="s">
        <v>6561</v>
      </c>
      <c r="AD3551" s="8"/>
      <c r="AE3551" s="2" t="s">
        <v>64</v>
      </c>
      <c r="AF3551" s="2" t="s">
        <v>84</v>
      </c>
      <c r="AG3551" s="2" t="s">
        <v>63</v>
      </c>
      <c r="AH3551" s="2" t="s">
        <v>53</v>
      </c>
      <c r="AI3551" s="11"/>
      <c r="AJ3551" s="2" t="s">
        <v>85</v>
      </c>
      <c r="AL3551" s="8"/>
      <c r="AM3551" s="8"/>
      <c r="AO3551" s="8"/>
      <c r="AP3551" s="8"/>
      <c r="AQ3551" s="8"/>
      <c r="AR3551" s="8"/>
      <c r="AS3551" s="8"/>
      <c r="AW3551" s="2" t="s">
        <v>64</v>
      </c>
      <c r="AX3551" s="2"/>
      <c r="AY3551" s="14"/>
      <c r="BA3551" s="8"/>
    </row>
    <row r="3552" ht="12.75" customHeight="1">
      <c r="A3552" s="2" t="s">
        <v>6562</v>
      </c>
      <c r="B3552" s="2" t="s">
        <v>90</v>
      </c>
      <c r="C3552" s="2">
        <v>2018.0</v>
      </c>
      <c r="D3552" s="8"/>
      <c r="E3552" s="9"/>
      <c r="F3552" s="2" t="s">
        <v>49</v>
      </c>
      <c r="G3552" s="2" t="s">
        <v>101</v>
      </c>
      <c r="H3552" s="2" t="s">
        <v>70</v>
      </c>
      <c r="I3552" s="2" t="s">
        <v>92</v>
      </c>
      <c r="J3552" s="2" t="s">
        <v>92</v>
      </c>
      <c r="K3552" s="2" t="s">
        <v>53</v>
      </c>
      <c r="L3552" s="8" t="s">
        <v>54</v>
      </c>
      <c r="M3552" s="2" t="s">
        <v>55</v>
      </c>
      <c r="N3552" s="2" t="s">
        <v>74</v>
      </c>
      <c r="O3552" s="10" t="s">
        <v>90</v>
      </c>
      <c r="P3552" s="2"/>
      <c r="Q3552" s="2"/>
      <c r="R3552" s="2" t="s">
        <v>58</v>
      </c>
      <c r="S3552" s="2" t="s">
        <v>59</v>
      </c>
      <c r="T3552" s="2" t="s">
        <v>105</v>
      </c>
      <c r="U3552" s="2" t="s">
        <v>78</v>
      </c>
      <c r="V3552" s="2" t="s">
        <v>6563</v>
      </c>
      <c r="W3552" s="2" t="s">
        <v>61</v>
      </c>
      <c r="X3552" s="9"/>
      <c r="Y3552" s="8"/>
      <c r="Z3552" s="2" t="s">
        <v>62</v>
      </c>
      <c r="AA3552" s="8"/>
      <c r="AB3552" s="2"/>
      <c r="AC3552" s="8"/>
      <c r="AD3552" s="8"/>
      <c r="AE3552" s="2" t="s">
        <v>53</v>
      </c>
      <c r="AF3552" s="11"/>
      <c r="AG3552" s="11"/>
      <c r="AH3552" s="2" t="s">
        <v>53</v>
      </c>
      <c r="AI3552" s="11"/>
      <c r="AJ3552" s="2" t="s">
        <v>1085</v>
      </c>
      <c r="AL3552" s="2" t="s">
        <v>64</v>
      </c>
      <c r="AM3552" s="8" t="s">
        <v>3201</v>
      </c>
      <c r="AN3552" s="8" t="s">
        <v>66</v>
      </c>
      <c r="AO3552" s="2"/>
      <c r="AP3552" s="2" t="s">
        <v>53</v>
      </c>
      <c r="AQ3552" s="2" t="s">
        <v>64</v>
      </c>
      <c r="AR3552" s="2"/>
      <c r="AS3552" s="2"/>
      <c r="AX3552" s="2" t="s">
        <v>67</v>
      </c>
      <c r="AY3552" s="14"/>
      <c r="BA3552" s="8"/>
    </row>
    <row r="3553" ht="12.75" customHeight="1">
      <c r="A3553" s="2" t="s">
        <v>6564</v>
      </c>
      <c r="B3553" s="2" t="s">
        <v>90</v>
      </c>
      <c r="C3553" s="2">
        <v>2018.0</v>
      </c>
      <c r="D3553" s="2" t="s">
        <v>64</v>
      </c>
      <c r="E3553" s="10" t="s">
        <v>163</v>
      </c>
      <c r="I3553" s="2" t="s">
        <v>92</v>
      </c>
      <c r="J3553" s="2" t="s">
        <v>92</v>
      </c>
      <c r="K3553" s="2" t="s">
        <v>53</v>
      </c>
      <c r="L3553" s="8" t="s">
        <v>72</v>
      </c>
      <c r="M3553" s="2" t="s">
        <v>181</v>
      </c>
      <c r="N3553" s="2" t="s">
        <v>74</v>
      </c>
      <c r="O3553" s="10" t="s">
        <v>331</v>
      </c>
      <c r="P3553" s="2"/>
      <c r="Q3553" s="2"/>
      <c r="R3553" s="2" t="s">
        <v>109</v>
      </c>
      <c r="S3553" s="2" t="s">
        <v>59</v>
      </c>
      <c r="T3553" s="8"/>
      <c r="U3553" s="2" t="s">
        <v>78</v>
      </c>
      <c r="V3553" s="2" t="s">
        <v>6565</v>
      </c>
      <c r="W3553" s="2" t="s">
        <v>80</v>
      </c>
      <c r="X3553" s="10" t="s">
        <v>174</v>
      </c>
      <c r="Y3553" s="2" t="s">
        <v>58</v>
      </c>
      <c r="Z3553" s="2" t="s">
        <v>62</v>
      </c>
      <c r="AA3553" s="8"/>
      <c r="AB3553" s="2"/>
      <c r="AC3553" s="2" t="s">
        <v>6566</v>
      </c>
      <c r="AD3553" s="8"/>
      <c r="AE3553" s="2" t="s">
        <v>64</v>
      </c>
      <c r="AF3553" s="2" t="s">
        <v>97</v>
      </c>
      <c r="AG3553" s="2" t="s">
        <v>88</v>
      </c>
      <c r="AH3553" s="2" t="s">
        <v>53</v>
      </c>
      <c r="AI3553" s="11"/>
      <c r="AJ3553" s="2" t="s">
        <v>112</v>
      </c>
      <c r="AL3553" s="2"/>
      <c r="AM3553" s="8"/>
      <c r="AO3553" s="2"/>
      <c r="AP3553" s="2" t="s">
        <v>64</v>
      </c>
      <c r="AQ3553" s="2" t="s">
        <v>64</v>
      </c>
      <c r="AR3553" s="2"/>
      <c r="AS3553" s="2"/>
      <c r="AX3553" s="2" t="s">
        <v>67</v>
      </c>
      <c r="AY3553" s="14"/>
      <c r="BA3553" s="8"/>
    </row>
    <row r="3554" ht="12.75" customHeight="1">
      <c r="A3554" s="2" t="s">
        <v>170</v>
      </c>
      <c r="B3554" s="2" t="s">
        <v>69</v>
      </c>
      <c r="C3554" s="2">
        <v>2018.0</v>
      </c>
      <c r="D3554" s="8"/>
      <c r="E3554" s="9"/>
      <c r="F3554" s="2" t="s">
        <v>630</v>
      </c>
      <c r="G3554" s="2" t="s">
        <v>50</v>
      </c>
      <c r="H3554" s="2" t="s">
        <v>70</v>
      </c>
      <c r="I3554" s="2" t="s">
        <v>71</v>
      </c>
      <c r="J3554" s="2" t="s">
        <v>71</v>
      </c>
      <c r="K3554" s="2" t="s">
        <v>53</v>
      </c>
      <c r="L3554" s="8" t="s">
        <v>72</v>
      </c>
      <c r="M3554" s="2" t="s">
        <v>73</v>
      </c>
      <c r="N3554" s="2" t="s">
        <v>74</v>
      </c>
      <c r="O3554" s="10" t="s">
        <v>156</v>
      </c>
      <c r="P3554" s="2" t="s">
        <v>76</v>
      </c>
      <c r="Q3554" s="2" t="s">
        <v>62</v>
      </c>
      <c r="R3554" s="2"/>
      <c r="S3554" s="2"/>
      <c r="T3554" s="8"/>
      <c r="U3554" s="8"/>
      <c r="V3554" s="2" t="s">
        <v>6567</v>
      </c>
      <c r="W3554" s="2" t="s">
        <v>80</v>
      </c>
      <c r="X3554" s="10" t="s">
        <v>586</v>
      </c>
      <c r="Y3554" s="2" t="s">
        <v>58</v>
      </c>
      <c r="Z3554" s="2" t="s">
        <v>62</v>
      </c>
      <c r="AA3554" s="2" t="s">
        <v>105</v>
      </c>
      <c r="AB3554" s="2" t="s">
        <v>153</v>
      </c>
      <c r="AC3554" s="2" t="s">
        <v>6568</v>
      </c>
      <c r="AD3554" s="8"/>
      <c r="AE3554" s="2" t="s">
        <v>64</v>
      </c>
      <c r="AF3554" s="2" t="s">
        <v>84</v>
      </c>
      <c r="AG3554" s="2" t="s">
        <v>63</v>
      </c>
      <c r="AH3554" s="2" t="s">
        <v>53</v>
      </c>
      <c r="AI3554" s="11"/>
      <c r="AJ3554" s="2" t="s">
        <v>112</v>
      </c>
      <c r="AL3554" s="2"/>
      <c r="AM3554" s="8"/>
      <c r="AO3554" s="2"/>
      <c r="AP3554" s="2" t="s">
        <v>53</v>
      </c>
      <c r="AQ3554" s="2" t="s">
        <v>64</v>
      </c>
      <c r="AR3554" s="2" t="s">
        <v>300</v>
      </c>
      <c r="AS3554" s="2" t="s">
        <v>301</v>
      </c>
      <c r="AW3554" s="2" t="s">
        <v>64</v>
      </c>
      <c r="AX3554" s="2" t="s">
        <v>67</v>
      </c>
      <c r="AY3554" s="12" t="s">
        <v>64</v>
      </c>
      <c r="BA3554" s="8"/>
    </row>
    <row r="3555" ht="12.75" customHeight="1">
      <c r="A3555" s="2" t="s">
        <v>4765</v>
      </c>
      <c r="B3555" s="2" t="s">
        <v>69</v>
      </c>
      <c r="C3555" s="2">
        <v>2018.0</v>
      </c>
      <c r="D3555" s="8"/>
      <c r="E3555" s="9"/>
      <c r="F3555" s="2" t="s">
        <v>630</v>
      </c>
      <c r="G3555" s="2" t="s">
        <v>50</v>
      </c>
      <c r="H3555" s="2" t="s">
        <v>51</v>
      </c>
      <c r="I3555" s="2" t="s">
        <v>71</v>
      </c>
      <c r="J3555" s="2" t="s">
        <v>71</v>
      </c>
      <c r="K3555" s="2" t="s">
        <v>53</v>
      </c>
      <c r="L3555" s="8" t="s">
        <v>72</v>
      </c>
      <c r="M3555" s="2" t="s">
        <v>181</v>
      </c>
      <c r="N3555" s="2" t="s">
        <v>74</v>
      </c>
      <c r="O3555" s="10" t="s">
        <v>216</v>
      </c>
      <c r="P3555" s="2" t="s">
        <v>58</v>
      </c>
      <c r="Q3555" s="2" t="s">
        <v>62</v>
      </c>
      <c r="R3555" s="2"/>
      <c r="S3555" s="2"/>
      <c r="T3555" s="8"/>
      <c r="U3555" s="2" t="s">
        <v>78</v>
      </c>
      <c r="V3555" s="2" t="s">
        <v>6569</v>
      </c>
      <c r="W3555" s="2" t="s">
        <v>80</v>
      </c>
      <c r="X3555" s="10" t="s">
        <v>368</v>
      </c>
      <c r="Y3555" s="2" t="s">
        <v>58</v>
      </c>
      <c r="Z3555" s="2" t="s">
        <v>62</v>
      </c>
      <c r="AA3555" s="2" t="s">
        <v>105</v>
      </c>
      <c r="AB3555" s="2" t="s">
        <v>153</v>
      </c>
      <c r="AC3555" s="2" t="s">
        <v>6569</v>
      </c>
      <c r="AD3555" s="8"/>
      <c r="AE3555" s="2" t="s">
        <v>64</v>
      </c>
      <c r="AF3555" s="2" t="s">
        <v>84</v>
      </c>
      <c r="AG3555" s="2" t="s">
        <v>63</v>
      </c>
      <c r="AH3555" s="2" t="s">
        <v>53</v>
      </c>
      <c r="AI3555" s="11"/>
      <c r="AJ3555" s="2" t="s">
        <v>1085</v>
      </c>
      <c r="AL3555" s="2"/>
      <c r="AM3555" s="8"/>
      <c r="AO3555" s="2"/>
      <c r="AP3555" s="2" t="s">
        <v>53</v>
      </c>
      <c r="AQ3555" s="2" t="s">
        <v>64</v>
      </c>
      <c r="AR3555" s="2" t="s">
        <v>185</v>
      </c>
      <c r="AS3555" s="2" t="s">
        <v>186</v>
      </c>
      <c r="AU3555" s="2" t="s">
        <v>64</v>
      </c>
      <c r="AV3555" s="2" t="s">
        <v>64</v>
      </c>
      <c r="AX3555" s="2" t="s">
        <v>67</v>
      </c>
      <c r="AY3555" s="14"/>
      <c r="BA3555" s="8"/>
    </row>
    <row r="3556" ht="12.75" customHeight="1">
      <c r="A3556" s="2" t="s">
        <v>1823</v>
      </c>
      <c r="B3556" s="2" t="s">
        <v>69</v>
      </c>
      <c r="C3556" s="2">
        <v>2018.0</v>
      </c>
      <c r="D3556" s="8"/>
      <c r="E3556" s="9"/>
      <c r="F3556" s="2" t="s">
        <v>630</v>
      </c>
      <c r="G3556" s="2" t="s">
        <v>101</v>
      </c>
      <c r="H3556" s="2" t="s">
        <v>70</v>
      </c>
      <c r="I3556" s="2" t="s">
        <v>71</v>
      </c>
      <c r="J3556" s="2" t="s">
        <v>71</v>
      </c>
      <c r="K3556" s="2" t="s">
        <v>53</v>
      </c>
      <c r="L3556" s="8" t="s">
        <v>72</v>
      </c>
      <c r="M3556" s="2" t="s">
        <v>181</v>
      </c>
      <c r="O3556" s="10" t="s">
        <v>447</v>
      </c>
      <c r="P3556" s="2"/>
      <c r="Q3556" s="2"/>
      <c r="R3556" s="2" t="s">
        <v>109</v>
      </c>
      <c r="S3556" s="2" t="s">
        <v>59</v>
      </c>
      <c r="T3556" s="8"/>
      <c r="U3556" s="8"/>
      <c r="V3556" s="2" t="s">
        <v>6570</v>
      </c>
      <c r="W3556" s="2" t="s">
        <v>80</v>
      </c>
      <c r="X3556" s="9"/>
      <c r="Y3556" s="8"/>
      <c r="Z3556" s="2" t="s">
        <v>62</v>
      </c>
      <c r="AA3556" s="8"/>
      <c r="AB3556" s="2"/>
      <c r="AC3556" s="2" t="s">
        <v>6570</v>
      </c>
      <c r="AD3556" s="8"/>
      <c r="AE3556" s="2" t="s">
        <v>64</v>
      </c>
      <c r="AF3556" s="2" t="s">
        <v>110</v>
      </c>
      <c r="AG3556" s="2" t="s">
        <v>63</v>
      </c>
      <c r="AH3556" s="2" t="s">
        <v>88</v>
      </c>
      <c r="AI3556" s="2" t="s">
        <v>989</v>
      </c>
      <c r="AJ3556" s="2" t="s">
        <v>112</v>
      </c>
      <c r="AL3556" s="2"/>
      <c r="AM3556" s="8"/>
      <c r="AO3556" s="2"/>
      <c r="AP3556" s="2" t="s">
        <v>53</v>
      </c>
      <c r="AQ3556" s="2" t="s">
        <v>64</v>
      </c>
      <c r="AR3556" s="2" t="s">
        <v>185</v>
      </c>
      <c r="AS3556" s="2" t="s">
        <v>186</v>
      </c>
      <c r="AU3556" s="2" t="s">
        <v>64</v>
      </c>
      <c r="AV3556" s="2" t="s">
        <v>64</v>
      </c>
      <c r="AW3556" s="2" t="s">
        <v>64</v>
      </c>
      <c r="AX3556" s="2" t="s">
        <v>67</v>
      </c>
      <c r="AY3556" s="14"/>
      <c r="BA3556" s="8"/>
    </row>
    <row r="3557" ht="12.75" customHeight="1">
      <c r="A3557" s="2" t="s">
        <v>658</v>
      </c>
      <c r="B3557" s="2" t="s">
        <v>69</v>
      </c>
      <c r="C3557" s="2">
        <v>2018.0</v>
      </c>
      <c r="D3557" s="8"/>
      <c r="E3557" s="9"/>
      <c r="F3557" s="2" t="s">
        <v>405</v>
      </c>
      <c r="G3557" s="2" t="s">
        <v>50</v>
      </c>
      <c r="H3557" s="2" t="s">
        <v>70</v>
      </c>
      <c r="I3557" s="2" t="s">
        <v>125</v>
      </c>
      <c r="J3557" s="2" t="s">
        <v>125</v>
      </c>
      <c r="K3557" s="2" t="s">
        <v>53</v>
      </c>
      <c r="L3557" s="8" t="s">
        <v>72</v>
      </c>
      <c r="M3557" s="2" t="s">
        <v>181</v>
      </c>
      <c r="N3557" s="2" t="s">
        <v>74</v>
      </c>
      <c r="O3557" s="10" t="s">
        <v>108</v>
      </c>
      <c r="P3557" s="2"/>
      <c r="Q3557" s="2"/>
      <c r="R3557" s="2" t="s">
        <v>109</v>
      </c>
      <c r="S3557" s="2" t="s">
        <v>59</v>
      </c>
      <c r="T3557" s="8"/>
      <c r="U3557" s="8"/>
      <c r="V3557" s="2" t="s">
        <v>6571</v>
      </c>
      <c r="W3557" s="2" t="s">
        <v>80</v>
      </c>
      <c r="X3557" s="10" t="s">
        <v>438</v>
      </c>
      <c r="Y3557" s="2" t="s">
        <v>58</v>
      </c>
      <c r="Z3557" s="2" t="s">
        <v>62</v>
      </c>
      <c r="AA3557" s="2" t="s">
        <v>105</v>
      </c>
      <c r="AB3557" s="2" t="s">
        <v>153</v>
      </c>
      <c r="AC3557" s="2" t="s">
        <v>6572</v>
      </c>
      <c r="AD3557" s="8"/>
      <c r="AE3557" s="2" t="s">
        <v>64</v>
      </c>
      <c r="AF3557" s="2" t="s">
        <v>84</v>
      </c>
      <c r="AG3557" s="2" t="s">
        <v>63</v>
      </c>
      <c r="AH3557" s="2" t="s">
        <v>53</v>
      </c>
      <c r="AI3557" s="11"/>
      <c r="AJ3557" s="2" t="s">
        <v>112</v>
      </c>
      <c r="AL3557" s="2"/>
      <c r="AM3557" s="8"/>
      <c r="AO3557" s="2"/>
      <c r="AP3557" s="2" t="s">
        <v>53</v>
      </c>
      <c r="AQ3557" s="2" t="s">
        <v>64</v>
      </c>
      <c r="AR3557" s="2" t="s">
        <v>2352</v>
      </c>
      <c r="AS3557" s="2" t="s">
        <v>186</v>
      </c>
      <c r="AW3557" s="2" t="s">
        <v>64</v>
      </c>
      <c r="AX3557" s="2" t="s">
        <v>67</v>
      </c>
      <c r="AY3557" s="14"/>
      <c r="BA3557" s="8"/>
    </row>
    <row r="3558" ht="12.75" customHeight="1">
      <c r="A3558" s="2" t="s">
        <v>6573</v>
      </c>
      <c r="B3558" s="2" t="s">
        <v>69</v>
      </c>
      <c r="C3558" s="2">
        <v>2018.0</v>
      </c>
      <c r="D3558" s="8"/>
      <c r="E3558" s="9"/>
      <c r="F3558" s="2" t="s">
        <v>413</v>
      </c>
      <c r="G3558" s="2" t="s">
        <v>101</v>
      </c>
      <c r="H3558" s="2" t="s">
        <v>70</v>
      </c>
      <c r="I3558" s="2" t="s">
        <v>71</v>
      </c>
      <c r="J3558" s="2" t="s">
        <v>71</v>
      </c>
      <c r="K3558" s="2" t="s">
        <v>53</v>
      </c>
      <c r="L3558" s="8" t="s">
        <v>72</v>
      </c>
      <c r="M3558" s="2" t="s">
        <v>181</v>
      </c>
      <c r="N3558" s="2" t="s">
        <v>74</v>
      </c>
      <c r="O3558" s="10" t="s">
        <v>263</v>
      </c>
      <c r="P3558" s="2"/>
      <c r="Q3558" s="2"/>
      <c r="R3558" s="2" t="s">
        <v>109</v>
      </c>
      <c r="S3558" s="2" t="s">
        <v>59</v>
      </c>
      <c r="T3558" s="8"/>
      <c r="U3558" s="8"/>
      <c r="V3558" s="2" t="s">
        <v>6574</v>
      </c>
      <c r="W3558" s="2" t="s">
        <v>80</v>
      </c>
      <c r="X3558" s="10" t="s">
        <v>237</v>
      </c>
      <c r="Y3558" s="2" t="s">
        <v>58</v>
      </c>
      <c r="Z3558" s="2" t="s">
        <v>62</v>
      </c>
      <c r="AA3558" s="8"/>
      <c r="AB3558" s="2"/>
      <c r="AC3558" s="2" t="s">
        <v>6574</v>
      </c>
      <c r="AD3558" s="8"/>
      <c r="AE3558" s="2" t="s">
        <v>64</v>
      </c>
      <c r="AF3558" s="2" t="s">
        <v>110</v>
      </c>
      <c r="AG3558" s="2" t="s">
        <v>63</v>
      </c>
      <c r="AH3558" s="2" t="s">
        <v>88</v>
      </c>
      <c r="AI3558" s="2" t="s">
        <v>205</v>
      </c>
      <c r="AJ3558" s="2" t="s">
        <v>112</v>
      </c>
      <c r="AL3558" s="2"/>
      <c r="AM3558" s="8"/>
      <c r="AO3558" s="2"/>
      <c r="AP3558" s="2" t="s">
        <v>53</v>
      </c>
      <c r="AQ3558" s="2" t="s">
        <v>64</v>
      </c>
      <c r="AR3558" s="2" t="s">
        <v>185</v>
      </c>
      <c r="AS3558" s="2" t="s">
        <v>186</v>
      </c>
      <c r="AX3558" s="2" t="s">
        <v>67</v>
      </c>
      <c r="AY3558" s="14"/>
      <c r="BA3558" s="8"/>
    </row>
    <row r="3559" ht="12.75" customHeight="1">
      <c r="A3559" s="2" t="s">
        <v>6575</v>
      </c>
      <c r="B3559" s="2" t="s">
        <v>69</v>
      </c>
      <c r="C3559" s="2">
        <v>2018.0</v>
      </c>
      <c r="D3559" s="2" t="s">
        <v>64</v>
      </c>
      <c r="E3559" s="10" t="s">
        <v>4831</v>
      </c>
      <c r="F3559" s="2" t="s">
        <v>188</v>
      </c>
      <c r="G3559" s="2" t="s">
        <v>101</v>
      </c>
      <c r="H3559" s="2" t="s">
        <v>70</v>
      </c>
      <c r="I3559" s="2" t="s">
        <v>71</v>
      </c>
      <c r="J3559" s="2" t="s">
        <v>71</v>
      </c>
      <c r="K3559" s="2" t="s">
        <v>53</v>
      </c>
      <c r="L3559" s="8" t="s">
        <v>72</v>
      </c>
      <c r="M3559" s="2" t="s">
        <v>55</v>
      </c>
      <c r="N3559" s="2" t="s">
        <v>74</v>
      </c>
      <c r="O3559" s="10" t="s">
        <v>218</v>
      </c>
      <c r="P3559" s="2"/>
      <c r="Q3559" s="2"/>
      <c r="R3559" s="2" t="s">
        <v>58</v>
      </c>
      <c r="S3559" s="2" t="s">
        <v>59</v>
      </c>
      <c r="T3559" s="2" t="s">
        <v>105</v>
      </c>
      <c r="U3559" s="2" t="s">
        <v>250</v>
      </c>
      <c r="V3559" s="2" t="s">
        <v>6576</v>
      </c>
      <c r="W3559" s="2" t="s">
        <v>80</v>
      </c>
      <c r="X3559" s="10" t="s">
        <v>237</v>
      </c>
      <c r="Y3559" s="2" t="s">
        <v>58</v>
      </c>
      <c r="Z3559" s="2" t="s">
        <v>62</v>
      </c>
      <c r="AA3559" s="8"/>
      <c r="AB3559" s="2" t="s">
        <v>153</v>
      </c>
      <c r="AC3559" s="2" t="s">
        <v>6576</v>
      </c>
      <c r="AD3559" s="2" t="s">
        <v>64</v>
      </c>
      <c r="AE3559" s="2" t="s">
        <v>64</v>
      </c>
      <c r="AF3559" s="2" t="s">
        <v>97</v>
      </c>
      <c r="AG3559" s="2" t="s">
        <v>88</v>
      </c>
      <c r="AH3559" s="2" t="s">
        <v>53</v>
      </c>
      <c r="AI3559" s="11"/>
      <c r="AJ3559" s="2" t="s">
        <v>85</v>
      </c>
      <c r="AL3559" s="2"/>
      <c r="AM3559" s="8"/>
      <c r="AO3559" s="2" t="s">
        <v>64</v>
      </c>
      <c r="AP3559" s="2" t="s">
        <v>64</v>
      </c>
      <c r="AQ3559" s="2" t="s">
        <v>64</v>
      </c>
      <c r="AR3559" s="2"/>
      <c r="AS3559" s="2"/>
      <c r="AU3559" s="2" t="s">
        <v>64</v>
      </c>
      <c r="AV3559" s="2" t="s">
        <v>64</v>
      </c>
      <c r="AW3559" s="2" t="s">
        <v>64</v>
      </c>
      <c r="AX3559" s="2" t="s">
        <v>67</v>
      </c>
      <c r="AY3559" s="14"/>
      <c r="AZ3559" s="2">
        <v>2.0</v>
      </c>
      <c r="BA3559" s="8"/>
    </row>
    <row r="3560" ht="12.75" customHeight="1">
      <c r="C3560" s="2">
        <v>2018.0</v>
      </c>
      <c r="D3560" s="8"/>
      <c r="E3560" s="9"/>
      <c r="O3560" s="10" t="s">
        <v>289</v>
      </c>
      <c r="P3560" s="2"/>
      <c r="Q3560" s="2"/>
      <c r="R3560" s="2" t="s">
        <v>76</v>
      </c>
      <c r="S3560" s="2" t="s">
        <v>59</v>
      </c>
      <c r="T3560" s="8"/>
      <c r="U3560" s="8"/>
      <c r="W3560" s="8"/>
      <c r="X3560" s="10" t="s">
        <v>279</v>
      </c>
      <c r="Y3560" s="2" t="s">
        <v>58</v>
      </c>
      <c r="Z3560" s="8"/>
      <c r="AA3560" s="8"/>
      <c r="AB3560" s="2"/>
      <c r="AC3560" s="8"/>
      <c r="AD3560" s="8"/>
      <c r="AE3560" s="2" t="s">
        <v>64</v>
      </c>
      <c r="AF3560" s="2" t="s">
        <v>110</v>
      </c>
      <c r="AG3560" s="2" t="s">
        <v>63</v>
      </c>
      <c r="AH3560" s="2" t="s">
        <v>88</v>
      </c>
      <c r="AI3560" s="11" t="s">
        <v>1067</v>
      </c>
      <c r="AJ3560" s="8" t="s">
        <v>112</v>
      </c>
      <c r="AL3560" s="2"/>
      <c r="AM3560" s="8"/>
      <c r="AO3560" s="2"/>
      <c r="AP3560" s="2" t="s">
        <v>53</v>
      </c>
      <c r="AQ3560" s="2" t="s">
        <v>64</v>
      </c>
      <c r="AR3560" s="2" t="s">
        <v>185</v>
      </c>
      <c r="AS3560" s="2" t="s">
        <v>186</v>
      </c>
      <c r="AX3560" s="2" t="s">
        <v>67</v>
      </c>
      <c r="AY3560" s="14"/>
      <c r="BA3560" s="8"/>
    </row>
    <row r="3561" ht="12.75" customHeight="1">
      <c r="A3561" s="2" t="s">
        <v>226</v>
      </c>
      <c r="B3561" s="2" t="s">
        <v>69</v>
      </c>
      <c r="C3561" s="2">
        <v>2018.0</v>
      </c>
      <c r="D3561" s="8"/>
      <c r="E3561" s="9"/>
      <c r="F3561" s="2" t="s">
        <v>188</v>
      </c>
      <c r="G3561" s="2" t="s">
        <v>50</v>
      </c>
      <c r="H3561" s="2" t="s">
        <v>91</v>
      </c>
      <c r="I3561" s="2" t="s">
        <v>125</v>
      </c>
      <c r="J3561" s="2" t="s">
        <v>125</v>
      </c>
      <c r="K3561" s="2" t="s">
        <v>53</v>
      </c>
      <c r="L3561" s="8" t="s">
        <v>72</v>
      </c>
      <c r="M3561" s="2" t="s">
        <v>189</v>
      </c>
      <c r="N3561" s="2" t="s">
        <v>74</v>
      </c>
      <c r="O3561" s="10" t="s">
        <v>156</v>
      </c>
      <c r="P3561" s="2"/>
      <c r="Q3561" s="2"/>
      <c r="R3561" s="2" t="s">
        <v>76</v>
      </c>
      <c r="S3561" s="2" t="s">
        <v>59</v>
      </c>
      <c r="T3561" s="8"/>
      <c r="U3561" s="8"/>
      <c r="V3561" s="2" t="s">
        <v>6577</v>
      </c>
      <c r="W3561" s="2" t="s">
        <v>80</v>
      </c>
      <c r="X3561" s="10" t="s">
        <v>444</v>
      </c>
      <c r="Y3561" s="2" t="s">
        <v>58</v>
      </c>
      <c r="Z3561" s="2" t="s">
        <v>62</v>
      </c>
      <c r="AA3561" s="8"/>
      <c r="AB3561" s="2"/>
      <c r="AC3561" s="2" t="s">
        <v>6578</v>
      </c>
      <c r="AD3561" s="8"/>
      <c r="AE3561" s="2" t="s">
        <v>64</v>
      </c>
      <c r="AF3561" s="2" t="s">
        <v>84</v>
      </c>
      <c r="AG3561" s="2" t="s">
        <v>63</v>
      </c>
      <c r="AH3561" s="2" t="s">
        <v>53</v>
      </c>
      <c r="AI3561" s="11"/>
      <c r="AJ3561" s="2" t="s">
        <v>112</v>
      </c>
      <c r="AL3561" s="2" t="s">
        <v>64</v>
      </c>
      <c r="AM3561" s="8" t="s">
        <v>312</v>
      </c>
      <c r="AN3561" s="8" t="s">
        <v>186</v>
      </c>
      <c r="AO3561" s="2"/>
      <c r="AP3561" s="2" t="s">
        <v>53</v>
      </c>
      <c r="AQ3561" s="2" t="s">
        <v>64</v>
      </c>
      <c r="AR3561" s="2" t="s">
        <v>2352</v>
      </c>
      <c r="AS3561" s="2" t="s">
        <v>186</v>
      </c>
      <c r="AW3561" s="2" t="s">
        <v>64</v>
      </c>
      <c r="AX3561" s="2" t="s">
        <v>67</v>
      </c>
      <c r="AY3561" s="14"/>
      <c r="BA3561" s="8"/>
    </row>
    <row r="3562" ht="12.75" customHeight="1">
      <c r="A3562" s="2" t="s">
        <v>6579</v>
      </c>
      <c r="B3562" s="2" t="s">
        <v>69</v>
      </c>
      <c r="C3562" s="2">
        <v>2018.0</v>
      </c>
      <c r="D3562" s="2" t="s">
        <v>64</v>
      </c>
      <c r="E3562" s="10" t="s">
        <v>4831</v>
      </c>
      <c r="I3562" s="2" t="s">
        <v>466</v>
      </c>
      <c r="J3562" s="2" t="s">
        <v>466</v>
      </c>
      <c r="K3562" s="2" t="s">
        <v>53</v>
      </c>
      <c r="L3562" s="8" t="s">
        <v>72</v>
      </c>
      <c r="M3562" s="2" t="s">
        <v>181</v>
      </c>
      <c r="N3562" s="2" t="s">
        <v>335</v>
      </c>
      <c r="O3562" s="10" t="s">
        <v>263</v>
      </c>
      <c r="P3562" s="2"/>
      <c r="Q3562" s="2"/>
      <c r="R3562" s="2" t="s">
        <v>109</v>
      </c>
      <c r="S3562" s="2" t="s">
        <v>59</v>
      </c>
      <c r="T3562" s="8"/>
      <c r="U3562" s="8"/>
      <c r="V3562" s="2" t="s">
        <v>6580</v>
      </c>
      <c r="W3562" s="2" t="s">
        <v>80</v>
      </c>
      <c r="X3562" s="10" t="s">
        <v>368</v>
      </c>
      <c r="Y3562" s="2" t="s">
        <v>58</v>
      </c>
      <c r="Z3562" s="2" t="s">
        <v>62</v>
      </c>
      <c r="AA3562" s="8"/>
      <c r="AB3562" s="2"/>
      <c r="AC3562" s="2" t="s">
        <v>6581</v>
      </c>
      <c r="AD3562" s="8"/>
      <c r="AE3562" s="2" t="s">
        <v>64</v>
      </c>
      <c r="AF3562" s="2" t="s">
        <v>110</v>
      </c>
      <c r="AG3562" s="2" t="s">
        <v>63</v>
      </c>
      <c r="AH3562" s="2" t="s">
        <v>88</v>
      </c>
      <c r="AI3562" s="2" t="s">
        <v>828</v>
      </c>
      <c r="AJ3562" s="2" t="s">
        <v>112</v>
      </c>
      <c r="AL3562" s="2"/>
      <c r="AM3562" s="8"/>
      <c r="AO3562" s="2" t="s">
        <v>64</v>
      </c>
      <c r="AP3562" s="2" t="s">
        <v>53</v>
      </c>
      <c r="AQ3562" s="2" t="s">
        <v>64</v>
      </c>
      <c r="AR3562" s="2" t="s">
        <v>206</v>
      </c>
      <c r="AS3562" s="2" t="s">
        <v>186</v>
      </c>
      <c r="AV3562" s="2" t="s">
        <v>64</v>
      </c>
      <c r="AW3562" s="2" t="s">
        <v>64</v>
      </c>
      <c r="AX3562" s="2" t="s">
        <v>67</v>
      </c>
      <c r="AY3562" s="14"/>
      <c r="AZ3562" s="2">
        <v>2.0</v>
      </c>
      <c r="BA3562" s="8"/>
    </row>
    <row r="3563" ht="12.75" customHeight="1">
      <c r="C3563" s="2">
        <v>2018.0</v>
      </c>
      <c r="D3563" s="2" t="s">
        <v>64</v>
      </c>
      <c r="E3563" s="10" t="s">
        <v>4831</v>
      </c>
      <c r="N3563" s="2" t="s">
        <v>335</v>
      </c>
      <c r="O3563" s="10" t="s">
        <v>156</v>
      </c>
      <c r="P3563" s="2"/>
      <c r="Q3563" s="2"/>
      <c r="R3563" s="2" t="s">
        <v>76</v>
      </c>
      <c r="S3563" s="2" t="s">
        <v>59</v>
      </c>
      <c r="T3563" s="8"/>
      <c r="U3563" s="8"/>
      <c r="V3563" s="2" t="s">
        <v>6580</v>
      </c>
      <c r="W3563" s="8"/>
      <c r="X3563" s="9"/>
      <c r="Y3563" s="8"/>
      <c r="Z3563" s="8"/>
      <c r="AA3563" s="8"/>
      <c r="AB3563" s="2"/>
      <c r="AC3563" s="8"/>
      <c r="AD3563" s="8"/>
      <c r="AE3563" s="2" t="s">
        <v>64</v>
      </c>
      <c r="AF3563" s="2" t="s">
        <v>110</v>
      </c>
      <c r="AG3563" s="2" t="s">
        <v>63</v>
      </c>
      <c r="AH3563" s="2" t="s">
        <v>88</v>
      </c>
      <c r="AI3563" s="2" t="s">
        <v>828</v>
      </c>
      <c r="AJ3563" s="2" t="s">
        <v>112</v>
      </c>
      <c r="AL3563" s="2"/>
      <c r="AM3563" s="8"/>
      <c r="AO3563" s="2"/>
      <c r="AP3563" s="2" t="s">
        <v>53</v>
      </c>
      <c r="AQ3563" s="2" t="s">
        <v>64</v>
      </c>
      <c r="AR3563" s="2" t="s">
        <v>185</v>
      </c>
      <c r="AS3563" s="2" t="s">
        <v>186</v>
      </c>
      <c r="AX3563" s="2" t="s">
        <v>67</v>
      </c>
      <c r="AY3563" s="14"/>
      <c r="BA3563" s="8"/>
    </row>
    <row r="3564" ht="12.75" customHeight="1">
      <c r="A3564" s="2" t="s">
        <v>6582</v>
      </c>
      <c r="B3564" s="2" t="s">
        <v>69</v>
      </c>
      <c r="C3564" s="2">
        <v>2018.0</v>
      </c>
      <c r="D3564" s="8"/>
      <c r="E3564" s="9"/>
      <c r="F3564" s="2" t="s">
        <v>188</v>
      </c>
      <c r="G3564" s="2" t="s">
        <v>50</v>
      </c>
      <c r="H3564" s="2" t="s">
        <v>51</v>
      </c>
      <c r="I3564" s="2" t="s">
        <v>92</v>
      </c>
      <c r="J3564" s="2" t="s">
        <v>92</v>
      </c>
      <c r="K3564" s="2" t="s">
        <v>53</v>
      </c>
      <c r="L3564" s="8" t="s">
        <v>72</v>
      </c>
      <c r="M3564" s="2" t="s">
        <v>181</v>
      </c>
      <c r="O3564" s="10" t="s">
        <v>156</v>
      </c>
      <c r="P3564" s="2"/>
      <c r="Q3564" s="2"/>
      <c r="R3564" s="2" t="s">
        <v>76</v>
      </c>
      <c r="S3564" s="2" t="s">
        <v>59</v>
      </c>
      <c r="T3564" s="8"/>
      <c r="U3564" s="2" t="s">
        <v>78</v>
      </c>
      <c r="V3564" s="2" t="s">
        <v>6583</v>
      </c>
      <c r="W3564" s="2" t="s">
        <v>80</v>
      </c>
      <c r="X3564" s="10" t="s">
        <v>444</v>
      </c>
      <c r="Y3564" s="2" t="s">
        <v>58</v>
      </c>
      <c r="Z3564" s="2" t="s">
        <v>62</v>
      </c>
      <c r="AA3564" s="8"/>
      <c r="AB3564" s="2"/>
      <c r="AC3564" s="2" t="s">
        <v>6584</v>
      </c>
      <c r="AD3564" s="8"/>
      <c r="AE3564" s="2" t="s">
        <v>64</v>
      </c>
      <c r="AF3564" s="2" t="s">
        <v>110</v>
      </c>
      <c r="AG3564" s="2" t="s">
        <v>63</v>
      </c>
      <c r="AH3564" s="2" t="s">
        <v>88</v>
      </c>
      <c r="AI3564" s="2" t="s">
        <v>193</v>
      </c>
      <c r="AJ3564" s="2" t="s">
        <v>112</v>
      </c>
      <c r="AL3564" s="2"/>
      <c r="AM3564" s="8"/>
      <c r="AO3564" s="2"/>
      <c r="AP3564" s="2" t="s">
        <v>53</v>
      </c>
      <c r="AQ3564" s="2" t="s">
        <v>64</v>
      </c>
      <c r="AR3564" s="2" t="s">
        <v>185</v>
      </c>
      <c r="AS3564" s="2" t="s">
        <v>186</v>
      </c>
      <c r="AX3564" s="2" t="s">
        <v>67</v>
      </c>
      <c r="AY3564" s="14"/>
      <c r="BA3564" s="8"/>
    </row>
    <row r="3565" ht="12.75" customHeight="1">
      <c r="A3565" s="2" t="s">
        <v>6585</v>
      </c>
      <c r="B3565" s="2" t="s">
        <v>69</v>
      </c>
      <c r="C3565" s="2">
        <v>2018.0</v>
      </c>
      <c r="D3565" s="8"/>
      <c r="E3565" s="9"/>
      <c r="F3565" s="2" t="s">
        <v>389</v>
      </c>
      <c r="G3565" s="2" t="s">
        <v>50</v>
      </c>
      <c r="H3565" s="2" t="s">
        <v>70</v>
      </c>
      <c r="I3565" s="2" t="s">
        <v>157</v>
      </c>
      <c r="J3565" s="2" t="s">
        <v>157</v>
      </c>
      <c r="K3565" s="2" t="s">
        <v>53</v>
      </c>
      <c r="M3565" s="2" t="s">
        <v>55</v>
      </c>
      <c r="O3565" s="10" t="s">
        <v>174</v>
      </c>
      <c r="P3565" s="2"/>
      <c r="Q3565" s="2"/>
      <c r="R3565" s="2" t="s">
        <v>58</v>
      </c>
      <c r="S3565" s="2" t="s">
        <v>59</v>
      </c>
      <c r="T3565" s="8"/>
      <c r="U3565" s="8"/>
      <c r="V3565" s="2" t="s">
        <v>6586</v>
      </c>
      <c r="W3565" s="2" t="s">
        <v>61</v>
      </c>
      <c r="X3565" s="9"/>
      <c r="Y3565" s="8"/>
      <c r="Z3565" s="2" t="s">
        <v>62</v>
      </c>
      <c r="AA3565" s="8"/>
      <c r="AB3565" s="2"/>
      <c r="AC3565" s="8"/>
      <c r="AD3565" s="8"/>
      <c r="AE3565" s="2" t="s">
        <v>53</v>
      </c>
      <c r="AF3565" s="11"/>
      <c r="AG3565" s="11"/>
      <c r="AH3565" s="2" t="s">
        <v>53</v>
      </c>
      <c r="AI3565" s="11"/>
      <c r="AJ3565" s="2" t="s">
        <v>85</v>
      </c>
      <c r="AL3565" s="2" t="s">
        <v>64</v>
      </c>
      <c r="AM3565" s="8" t="s">
        <v>221</v>
      </c>
      <c r="AN3565" s="8" t="s">
        <v>114</v>
      </c>
      <c r="AO3565" s="2"/>
      <c r="AP3565" s="2" t="s">
        <v>64</v>
      </c>
      <c r="AQ3565" s="2" t="s">
        <v>64</v>
      </c>
      <c r="AR3565" s="2" t="s">
        <v>131</v>
      </c>
      <c r="AS3565" s="2" t="s">
        <v>114</v>
      </c>
      <c r="AX3565" s="2" t="s">
        <v>67</v>
      </c>
      <c r="AY3565" s="14"/>
      <c r="BA3565" s="8"/>
    </row>
    <row r="3566" ht="12.75" customHeight="1">
      <c r="A3566" s="2" t="s">
        <v>6587</v>
      </c>
      <c r="B3566" s="2" t="s">
        <v>69</v>
      </c>
      <c r="C3566" s="2">
        <v>2018.0</v>
      </c>
      <c r="D3566" s="8"/>
      <c r="E3566" s="9"/>
      <c r="F3566" s="2" t="s">
        <v>389</v>
      </c>
      <c r="G3566" s="2" t="s">
        <v>101</v>
      </c>
      <c r="I3566" s="2" t="s">
        <v>71</v>
      </c>
      <c r="J3566" s="2" t="s">
        <v>71</v>
      </c>
      <c r="K3566" s="2" t="s">
        <v>53</v>
      </c>
      <c r="L3566" s="8" t="s">
        <v>72</v>
      </c>
      <c r="M3566" s="2" t="s">
        <v>181</v>
      </c>
      <c r="N3566" s="2" t="s">
        <v>74</v>
      </c>
      <c r="O3566" s="10" t="s">
        <v>289</v>
      </c>
      <c r="P3566" s="2"/>
      <c r="Q3566" s="2"/>
      <c r="R3566" s="2" t="s">
        <v>76</v>
      </c>
      <c r="S3566" s="2" t="s">
        <v>59</v>
      </c>
      <c r="T3566" s="8"/>
      <c r="U3566" s="8"/>
      <c r="V3566" s="2" t="s">
        <v>6588</v>
      </c>
      <c r="W3566" s="2" t="s">
        <v>80</v>
      </c>
      <c r="X3566" s="10" t="s">
        <v>229</v>
      </c>
      <c r="Y3566" s="2" t="s">
        <v>58</v>
      </c>
      <c r="Z3566" s="2" t="s">
        <v>62</v>
      </c>
      <c r="AA3566" s="2" t="s">
        <v>2333</v>
      </c>
      <c r="AB3566" s="2" t="s">
        <v>82</v>
      </c>
      <c r="AC3566" s="2" t="s">
        <v>6588</v>
      </c>
      <c r="AD3566" s="8"/>
      <c r="AE3566" s="2" t="s">
        <v>64</v>
      </c>
      <c r="AF3566" s="2" t="s">
        <v>84</v>
      </c>
      <c r="AG3566" s="2" t="s">
        <v>63</v>
      </c>
      <c r="AH3566" s="2" t="s">
        <v>53</v>
      </c>
      <c r="AI3566" s="11"/>
      <c r="AJ3566" s="2" t="s">
        <v>112</v>
      </c>
      <c r="AL3566" s="2"/>
      <c r="AM3566" s="8"/>
      <c r="AO3566" s="2"/>
      <c r="AP3566" s="2" t="s">
        <v>53</v>
      </c>
      <c r="AQ3566" s="2" t="s">
        <v>64</v>
      </c>
      <c r="AR3566" s="2" t="s">
        <v>185</v>
      </c>
      <c r="AS3566" s="2" t="s">
        <v>186</v>
      </c>
      <c r="AV3566" s="2" t="s">
        <v>64</v>
      </c>
      <c r="AX3566" s="2" t="s">
        <v>67</v>
      </c>
      <c r="AY3566" s="14"/>
      <c r="AZ3566" s="2">
        <v>5.0</v>
      </c>
      <c r="BA3566" s="8"/>
    </row>
    <row r="3567" ht="12.75" customHeight="1">
      <c r="C3567" s="2">
        <v>2018.0</v>
      </c>
      <c r="D3567" s="8"/>
      <c r="E3567" s="9"/>
      <c r="N3567" s="2" t="s">
        <v>74</v>
      </c>
      <c r="O3567" s="10" t="s">
        <v>331</v>
      </c>
      <c r="P3567" s="2"/>
      <c r="Q3567" s="2"/>
      <c r="R3567" s="2" t="s">
        <v>109</v>
      </c>
      <c r="S3567" s="2" t="s">
        <v>59</v>
      </c>
      <c r="T3567" s="8"/>
      <c r="U3567" s="8"/>
      <c r="V3567" s="2" t="s">
        <v>6588</v>
      </c>
      <c r="W3567" s="8"/>
      <c r="X3567" s="9"/>
      <c r="Y3567" s="8"/>
      <c r="Z3567" s="8"/>
      <c r="AA3567" s="8"/>
      <c r="AB3567" s="2"/>
      <c r="AC3567" s="8"/>
      <c r="AD3567" s="8"/>
      <c r="AE3567" s="2" t="s">
        <v>64</v>
      </c>
      <c r="AF3567" s="2" t="s">
        <v>84</v>
      </c>
      <c r="AG3567" s="2" t="s">
        <v>63</v>
      </c>
      <c r="AH3567" s="2" t="s">
        <v>53</v>
      </c>
      <c r="AI3567" s="11"/>
      <c r="AJ3567" s="2" t="s">
        <v>112</v>
      </c>
      <c r="AL3567" s="2" t="s">
        <v>64</v>
      </c>
      <c r="AM3567" s="8" t="s">
        <v>305</v>
      </c>
      <c r="AN3567" s="8" t="s">
        <v>186</v>
      </c>
      <c r="AO3567" s="2"/>
      <c r="AP3567" s="2" t="s">
        <v>53</v>
      </c>
      <c r="AQ3567" s="2" t="s">
        <v>64</v>
      </c>
      <c r="AR3567" s="2" t="s">
        <v>185</v>
      </c>
      <c r="AS3567" s="2" t="s">
        <v>186</v>
      </c>
      <c r="AX3567" s="2" t="s">
        <v>67</v>
      </c>
      <c r="AY3567" s="14"/>
      <c r="BA3567" s="8"/>
    </row>
    <row r="3568" ht="12.75" customHeight="1">
      <c r="C3568" s="2">
        <v>2018.0</v>
      </c>
      <c r="D3568" s="2" t="s">
        <v>64</v>
      </c>
      <c r="E3568" s="10" t="s">
        <v>4831</v>
      </c>
      <c r="N3568" s="2" t="s">
        <v>74</v>
      </c>
      <c r="O3568" s="10" t="s">
        <v>48</v>
      </c>
      <c r="P3568" s="2" t="s">
        <v>109</v>
      </c>
      <c r="Q3568" s="2" t="s">
        <v>62</v>
      </c>
      <c r="R3568" s="2"/>
      <c r="S3568" s="2"/>
      <c r="T3568" s="8"/>
      <c r="U3568" s="8"/>
      <c r="V3568" s="2" t="s">
        <v>6588</v>
      </c>
      <c r="W3568" s="8"/>
      <c r="X3568" s="9"/>
      <c r="Y3568" s="8"/>
      <c r="Z3568" s="8"/>
      <c r="AA3568" s="8"/>
      <c r="AB3568" s="2"/>
      <c r="AC3568" s="8"/>
      <c r="AD3568" s="8"/>
      <c r="AE3568" s="2" t="s">
        <v>64</v>
      </c>
      <c r="AF3568" s="2" t="s">
        <v>84</v>
      </c>
      <c r="AG3568" s="2" t="s">
        <v>63</v>
      </c>
      <c r="AH3568" s="2" t="s">
        <v>53</v>
      </c>
      <c r="AI3568" s="11"/>
      <c r="AJ3568" s="2" t="s">
        <v>112</v>
      </c>
      <c r="AL3568" s="2"/>
      <c r="AM3568" s="8"/>
      <c r="AO3568" s="2"/>
      <c r="AP3568" s="2" t="s">
        <v>53</v>
      </c>
      <c r="AQ3568" s="2" t="s">
        <v>64</v>
      </c>
      <c r="AR3568" s="2" t="s">
        <v>372</v>
      </c>
      <c r="AS3568" s="2" t="s">
        <v>186</v>
      </c>
      <c r="AX3568" s="2" t="s">
        <v>67</v>
      </c>
      <c r="AY3568" s="14"/>
      <c r="BA3568" s="8"/>
    </row>
    <row r="3569" ht="12.75" customHeight="1">
      <c r="A3569" s="11"/>
      <c r="B3569" s="11"/>
      <c r="C3569" s="2">
        <v>2018.0</v>
      </c>
      <c r="D3569" s="11"/>
      <c r="E3569" s="15"/>
      <c r="F3569" s="11"/>
      <c r="G3569" s="11"/>
      <c r="H3569" s="11"/>
      <c r="I3569" s="11"/>
      <c r="J3569" s="11"/>
      <c r="K3569" s="11"/>
      <c r="L3569" s="11"/>
      <c r="M3569" s="11"/>
      <c r="N3569" s="2" t="s">
        <v>74</v>
      </c>
      <c r="O3569" s="10" t="s">
        <v>190</v>
      </c>
      <c r="P3569" s="2"/>
      <c r="Q3569" s="2"/>
      <c r="R3569" s="2" t="s">
        <v>76</v>
      </c>
      <c r="S3569" s="2" t="s">
        <v>59</v>
      </c>
      <c r="T3569" s="11"/>
      <c r="U3569" s="11"/>
      <c r="V3569" s="2" t="s">
        <v>6588</v>
      </c>
      <c r="W3569" s="11"/>
      <c r="X3569" s="15"/>
      <c r="Y3569" s="11"/>
      <c r="Z3569" s="11"/>
      <c r="AA3569" s="11"/>
      <c r="AB3569" s="2"/>
      <c r="AC3569" s="11"/>
      <c r="AD3569" s="11"/>
      <c r="AE3569" s="2" t="s">
        <v>64</v>
      </c>
      <c r="AF3569" s="2" t="s">
        <v>84</v>
      </c>
      <c r="AG3569" s="2" t="s">
        <v>63</v>
      </c>
      <c r="AH3569" s="2" t="s">
        <v>53</v>
      </c>
      <c r="AI3569" s="11"/>
      <c r="AJ3569" s="11"/>
      <c r="AK3569" s="8" t="s">
        <v>98</v>
      </c>
      <c r="AL3569" s="2"/>
      <c r="AM3569" s="8"/>
      <c r="AO3569" s="2"/>
      <c r="AP3569" s="2" t="s">
        <v>53</v>
      </c>
      <c r="AQ3569" s="2" t="s">
        <v>64</v>
      </c>
      <c r="AR3569" s="2" t="s">
        <v>4494</v>
      </c>
      <c r="AS3569" s="2" t="s">
        <v>186</v>
      </c>
      <c r="AT3569" s="11"/>
      <c r="AU3569" s="11"/>
      <c r="AV3569" s="11"/>
      <c r="AW3569" s="11"/>
      <c r="AX3569" s="2" t="s">
        <v>107</v>
      </c>
      <c r="AY3569" s="14"/>
      <c r="AZ3569" s="11"/>
      <c r="BA3569" s="8"/>
    </row>
    <row r="3570" ht="12.75" customHeight="1">
      <c r="A3570" s="11"/>
      <c r="B3570" s="11"/>
      <c r="C3570" s="2">
        <v>2018.0</v>
      </c>
      <c r="D3570" s="2" t="s">
        <v>64</v>
      </c>
      <c r="E3570" s="10" t="s">
        <v>4831</v>
      </c>
      <c r="F3570" s="11"/>
      <c r="G3570" s="11"/>
      <c r="H3570" s="11"/>
      <c r="I3570" s="11"/>
      <c r="J3570" s="11"/>
      <c r="K3570" s="11"/>
      <c r="L3570" s="11"/>
      <c r="M3570" s="11"/>
      <c r="N3570" s="2" t="s">
        <v>74</v>
      </c>
      <c r="O3570" s="10" t="s">
        <v>196</v>
      </c>
      <c r="P3570" s="2" t="s">
        <v>76</v>
      </c>
      <c r="Q3570" s="2" t="s">
        <v>62</v>
      </c>
      <c r="R3570" s="2"/>
      <c r="S3570" s="2"/>
      <c r="T3570" s="11"/>
      <c r="U3570" s="2" t="s">
        <v>78</v>
      </c>
      <c r="V3570" s="2" t="s">
        <v>6589</v>
      </c>
      <c r="W3570" s="11"/>
      <c r="X3570" s="15"/>
      <c r="Y3570" s="11"/>
      <c r="Z3570" s="11"/>
      <c r="AA3570" s="11"/>
      <c r="AB3570" s="2"/>
      <c r="AC3570" s="11"/>
      <c r="AD3570" s="11"/>
      <c r="AE3570" s="2" t="s">
        <v>64</v>
      </c>
      <c r="AF3570" s="2" t="s">
        <v>84</v>
      </c>
      <c r="AG3570" s="2" t="s">
        <v>63</v>
      </c>
      <c r="AH3570" s="2" t="s">
        <v>53</v>
      </c>
      <c r="AI3570" s="11"/>
      <c r="AJ3570" s="11"/>
      <c r="AL3570" s="2"/>
      <c r="AM3570" s="8"/>
      <c r="AO3570" s="2"/>
      <c r="AP3570" s="2" t="s">
        <v>53</v>
      </c>
      <c r="AQ3570" s="2" t="s">
        <v>64</v>
      </c>
      <c r="AR3570" s="2" t="s">
        <v>185</v>
      </c>
      <c r="AS3570" s="2" t="s">
        <v>186</v>
      </c>
      <c r="AT3570" s="11"/>
      <c r="AU3570" s="11"/>
      <c r="AV3570" s="11"/>
      <c r="AW3570" s="11"/>
      <c r="AX3570" s="2" t="s">
        <v>67</v>
      </c>
      <c r="AY3570" s="14"/>
      <c r="AZ3570" s="11"/>
      <c r="BA3570" s="8"/>
    </row>
    <row r="3571" ht="12.75" customHeight="1">
      <c r="A3571" s="2" t="s">
        <v>6590</v>
      </c>
      <c r="B3571" s="2" t="s">
        <v>69</v>
      </c>
      <c r="C3571" s="2">
        <v>2018.0</v>
      </c>
      <c r="D3571" s="8"/>
      <c r="E3571" s="9"/>
      <c r="F3571" s="2" t="s">
        <v>188</v>
      </c>
      <c r="G3571" s="2" t="s">
        <v>101</v>
      </c>
      <c r="H3571" s="2" t="s">
        <v>70</v>
      </c>
      <c r="I3571" s="2" t="s">
        <v>71</v>
      </c>
      <c r="J3571" s="2" t="s">
        <v>71</v>
      </c>
      <c r="K3571" s="2" t="s">
        <v>53</v>
      </c>
      <c r="L3571" s="8" t="s">
        <v>72</v>
      </c>
      <c r="M3571" s="2" t="s">
        <v>189</v>
      </c>
      <c r="O3571" s="10" t="s">
        <v>263</v>
      </c>
      <c r="P3571" s="2"/>
      <c r="Q3571" s="2"/>
      <c r="R3571" s="2" t="s">
        <v>109</v>
      </c>
      <c r="S3571" s="2" t="s">
        <v>59</v>
      </c>
      <c r="T3571" s="8"/>
      <c r="U3571" s="8"/>
      <c r="V3571" s="2" t="s">
        <v>6591</v>
      </c>
      <c r="W3571" s="2" t="s">
        <v>80</v>
      </c>
      <c r="X3571" s="10" t="s">
        <v>315</v>
      </c>
      <c r="Y3571" s="2" t="s">
        <v>58</v>
      </c>
      <c r="Z3571" s="2" t="s">
        <v>62</v>
      </c>
      <c r="AA3571" s="8"/>
      <c r="AB3571" s="2"/>
      <c r="AC3571" s="2" t="s">
        <v>6592</v>
      </c>
      <c r="AD3571" s="8"/>
      <c r="AE3571" s="2" t="s">
        <v>64</v>
      </c>
      <c r="AF3571" s="2" t="s">
        <v>84</v>
      </c>
      <c r="AG3571" s="2" t="s">
        <v>63</v>
      </c>
      <c r="AH3571" s="2" t="s">
        <v>53</v>
      </c>
      <c r="AI3571" s="11"/>
      <c r="AJ3571" s="2" t="s">
        <v>112</v>
      </c>
      <c r="AL3571" s="2"/>
      <c r="AM3571" s="8"/>
      <c r="AO3571" s="2"/>
      <c r="AP3571" s="2" t="s">
        <v>53</v>
      </c>
      <c r="AQ3571" s="2" t="s">
        <v>64</v>
      </c>
      <c r="AR3571" s="2" t="s">
        <v>185</v>
      </c>
      <c r="AS3571" s="2" t="s">
        <v>186</v>
      </c>
      <c r="AW3571" s="2" t="s">
        <v>64</v>
      </c>
      <c r="AX3571" s="2" t="s">
        <v>67</v>
      </c>
      <c r="AY3571" s="14"/>
      <c r="BA3571" s="8"/>
    </row>
    <row r="3572" ht="12.75" customHeight="1">
      <c r="A3572" s="2" t="s">
        <v>4520</v>
      </c>
      <c r="B3572" s="2" t="s">
        <v>69</v>
      </c>
      <c r="C3572" s="2">
        <v>2018.0</v>
      </c>
      <c r="D3572" s="8"/>
      <c r="E3572" s="9"/>
      <c r="F3572" s="2" t="s">
        <v>389</v>
      </c>
      <c r="G3572" s="2" t="s">
        <v>50</v>
      </c>
      <c r="H3572" s="2" t="s">
        <v>134</v>
      </c>
      <c r="I3572" s="2" t="s">
        <v>484</v>
      </c>
      <c r="J3572" s="2" t="s">
        <v>484</v>
      </c>
      <c r="K3572" s="2" t="s">
        <v>53</v>
      </c>
      <c r="L3572" s="8" t="s">
        <v>54</v>
      </c>
      <c r="M3572" s="2" t="s">
        <v>1021</v>
      </c>
      <c r="O3572" s="10" t="s">
        <v>289</v>
      </c>
      <c r="P3572" s="2"/>
      <c r="Q3572" s="2"/>
      <c r="R3572" s="2" t="s">
        <v>76</v>
      </c>
      <c r="S3572" s="2" t="s">
        <v>59</v>
      </c>
      <c r="T3572" s="8"/>
      <c r="U3572" s="8"/>
      <c r="V3572" s="2" t="s">
        <v>6593</v>
      </c>
      <c r="W3572" s="2" t="s">
        <v>61</v>
      </c>
      <c r="X3572" s="9"/>
      <c r="Y3572" s="8"/>
      <c r="Z3572" s="2" t="s">
        <v>62</v>
      </c>
      <c r="AA3572" s="8"/>
      <c r="AB3572" s="2"/>
      <c r="AC3572" s="8"/>
      <c r="AD3572" s="8"/>
      <c r="AE3572" s="2" t="s">
        <v>53</v>
      </c>
      <c r="AF3572" s="11"/>
      <c r="AG3572" s="11"/>
      <c r="AH3572" s="2" t="s">
        <v>53</v>
      </c>
      <c r="AI3572" s="11"/>
      <c r="AJ3572" s="8" t="s">
        <v>112</v>
      </c>
      <c r="AL3572" s="2"/>
      <c r="AM3572" s="8"/>
      <c r="AO3572" s="2"/>
      <c r="AP3572" s="8"/>
      <c r="AQ3572" s="2" t="s">
        <v>64</v>
      </c>
      <c r="AR3572" s="8"/>
      <c r="AS3572" s="8"/>
      <c r="AX3572" s="2" t="s">
        <v>67</v>
      </c>
      <c r="AY3572" s="14"/>
      <c r="BA3572" s="8"/>
    </row>
    <row r="3573" ht="12.75" customHeight="1">
      <c r="A3573" s="2" t="s">
        <v>6594</v>
      </c>
      <c r="B3573" s="2" t="s">
        <v>69</v>
      </c>
      <c r="C3573" s="2">
        <v>2018.0</v>
      </c>
      <c r="D3573" s="8"/>
      <c r="E3573" s="9"/>
      <c r="F3573" s="2" t="s">
        <v>389</v>
      </c>
      <c r="G3573" s="2" t="s">
        <v>50</v>
      </c>
      <c r="H3573" s="2" t="s">
        <v>70</v>
      </c>
      <c r="I3573" s="2" t="s">
        <v>157</v>
      </c>
      <c r="J3573" s="2" t="s">
        <v>157</v>
      </c>
      <c r="K3573" s="2" t="s">
        <v>53</v>
      </c>
      <c r="L3573" s="8" t="s">
        <v>72</v>
      </c>
      <c r="M3573" s="2" t="s">
        <v>1021</v>
      </c>
      <c r="N3573" s="2" t="s">
        <v>74</v>
      </c>
      <c r="O3573" s="10" t="s">
        <v>156</v>
      </c>
      <c r="P3573" s="2"/>
      <c r="Q3573" s="2"/>
      <c r="R3573" s="2" t="s">
        <v>76</v>
      </c>
      <c r="S3573" s="2" t="s">
        <v>59</v>
      </c>
      <c r="T3573" s="8"/>
      <c r="U3573" s="8"/>
      <c r="V3573" s="2" t="s">
        <v>6595</v>
      </c>
      <c r="W3573" s="2" t="s">
        <v>80</v>
      </c>
      <c r="X3573" s="10" t="s">
        <v>259</v>
      </c>
      <c r="Y3573" s="2" t="s">
        <v>58</v>
      </c>
      <c r="Z3573" s="2" t="s">
        <v>62</v>
      </c>
      <c r="AA3573" s="2" t="s">
        <v>105</v>
      </c>
      <c r="AB3573" s="2" t="s">
        <v>153</v>
      </c>
      <c r="AC3573" s="8"/>
      <c r="AD3573" s="8"/>
      <c r="AE3573" s="2" t="s">
        <v>64</v>
      </c>
      <c r="AF3573" s="2" t="s">
        <v>84</v>
      </c>
      <c r="AG3573" s="2" t="s">
        <v>63</v>
      </c>
      <c r="AH3573" s="2" t="s">
        <v>53</v>
      </c>
      <c r="AI3573" s="11"/>
      <c r="AJ3573" s="2" t="s">
        <v>112</v>
      </c>
      <c r="AL3573" s="2"/>
      <c r="AM3573" s="8"/>
      <c r="AO3573" s="2"/>
      <c r="AP3573" s="2" t="s">
        <v>64</v>
      </c>
      <c r="AQ3573" s="2" t="s">
        <v>64</v>
      </c>
      <c r="AR3573" s="2"/>
      <c r="AS3573" s="2"/>
      <c r="AX3573" s="2" t="s">
        <v>67</v>
      </c>
      <c r="AY3573" s="14"/>
      <c r="BA3573" s="8"/>
    </row>
    <row r="3574" ht="12.75" customHeight="1">
      <c r="A3574" s="2" t="s">
        <v>6596</v>
      </c>
      <c r="B3574" s="2" t="s">
        <v>69</v>
      </c>
      <c r="C3574" s="2">
        <v>2018.0</v>
      </c>
      <c r="D3574" s="2" t="s">
        <v>64</v>
      </c>
      <c r="E3574" s="10" t="s">
        <v>4831</v>
      </c>
      <c r="F3574" s="2" t="s">
        <v>292</v>
      </c>
      <c r="G3574" s="2" t="s">
        <v>50</v>
      </c>
      <c r="H3574" s="2" t="s">
        <v>134</v>
      </c>
      <c r="I3574" s="2" t="s">
        <v>157</v>
      </c>
      <c r="J3574" s="2" t="s">
        <v>157</v>
      </c>
      <c r="K3574" s="2" t="s">
        <v>53</v>
      </c>
      <c r="L3574" s="8" t="s">
        <v>72</v>
      </c>
      <c r="M3574" s="2" t="s">
        <v>1021</v>
      </c>
      <c r="O3574" s="10" t="s">
        <v>223</v>
      </c>
      <c r="P3574" s="2"/>
      <c r="Q3574" s="2"/>
      <c r="R3574" s="2" t="s">
        <v>109</v>
      </c>
      <c r="S3574" s="2" t="s">
        <v>59</v>
      </c>
      <c r="T3574" s="8"/>
      <c r="U3574" s="8"/>
      <c r="V3574" s="2" t="s">
        <v>6597</v>
      </c>
      <c r="W3574" s="2" t="s">
        <v>80</v>
      </c>
      <c r="X3574" s="9"/>
      <c r="Y3574" s="8"/>
      <c r="Z3574" s="2" t="s">
        <v>62</v>
      </c>
      <c r="AA3574" s="8"/>
      <c r="AB3574" s="2"/>
      <c r="AC3574" s="2" t="s">
        <v>6598</v>
      </c>
      <c r="AD3574" s="8"/>
      <c r="AE3574" s="2" t="s">
        <v>64</v>
      </c>
      <c r="AF3574" s="2" t="s">
        <v>110</v>
      </c>
      <c r="AG3574" s="2" t="s">
        <v>63</v>
      </c>
      <c r="AH3574" s="2" t="s">
        <v>88</v>
      </c>
      <c r="AI3574" s="2" t="s">
        <v>828</v>
      </c>
      <c r="AJ3574" s="2" t="s">
        <v>112</v>
      </c>
      <c r="AL3574" s="2"/>
      <c r="AM3574" s="8"/>
      <c r="AO3574" s="2" t="s">
        <v>64</v>
      </c>
      <c r="AP3574" s="2" t="s">
        <v>53</v>
      </c>
      <c r="AQ3574" s="2" t="s">
        <v>64</v>
      </c>
      <c r="AR3574" s="2" t="s">
        <v>213</v>
      </c>
      <c r="AS3574" s="2" t="s">
        <v>114</v>
      </c>
      <c r="AV3574" s="2" t="s">
        <v>64</v>
      </c>
      <c r="AX3574" s="2" t="s">
        <v>67</v>
      </c>
      <c r="AY3574" s="12" t="s">
        <v>64</v>
      </c>
      <c r="AZ3574" s="2">
        <v>2.0</v>
      </c>
      <c r="BA3574" s="8"/>
    </row>
    <row r="3575" ht="12.75" customHeight="1">
      <c r="C3575" s="2">
        <v>2018.0</v>
      </c>
      <c r="D3575" s="2" t="s">
        <v>64</v>
      </c>
      <c r="E3575" s="10" t="s">
        <v>4831</v>
      </c>
      <c r="O3575" s="10" t="s">
        <v>48</v>
      </c>
      <c r="P3575" s="2" t="s">
        <v>109</v>
      </c>
      <c r="Q3575" s="2" t="s">
        <v>62</v>
      </c>
      <c r="R3575" s="2"/>
      <c r="S3575" s="2"/>
      <c r="T3575" s="8"/>
      <c r="U3575" s="8"/>
      <c r="V3575" s="2" t="s">
        <v>6597</v>
      </c>
      <c r="W3575" s="8"/>
      <c r="X3575" s="9"/>
      <c r="Y3575" s="8"/>
      <c r="Z3575" s="8"/>
      <c r="AA3575" s="8"/>
      <c r="AB3575" s="2"/>
      <c r="AC3575" s="8"/>
      <c r="AD3575" s="8"/>
      <c r="AE3575" s="2" t="s">
        <v>64</v>
      </c>
      <c r="AF3575" s="2" t="s">
        <v>110</v>
      </c>
      <c r="AG3575" s="2" t="s">
        <v>63</v>
      </c>
      <c r="AH3575" s="2" t="s">
        <v>88</v>
      </c>
      <c r="AI3575" s="2" t="s">
        <v>828</v>
      </c>
      <c r="AJ3575" s="2" t="s">
        <v>112</v>
      </c>
      <c r="AL3575" s="2"/>
      <c r="AM3575" s="8"/>
      <c r="AO3575" s="2" t="s">
        <v>64</v>
      </c>
      <c r="AP3575" s="2" t="s">
        <v>53</v>
      </c>
      <c r="AQ3575" s="2" t="s">
        <v>64</v>
      </c>
      <c r="AR3575" s="2" t="s">
        <v>213</v>
      </c>
      <c r="AS3575" s="2" t="s">
        <v>114</v>
      </c>
      <c r="AX3575" s="2" t="s">
        <v>67</v>
      </c>
      <c r="AY3575" s="14"/>
      <c r="BA3575" s="8"/>
    </row>
    <row r="3576" ht="12.75" customHeight="1">
      <c r="A3576" s="2" t="s">
        <v>6599</v>
      </c>
      <c r="B3576" s="2" t="s">
        <v>69</v>
      </c>
      <c r="C3576" s="2">
        <v>2018.0</v>
      </c>
      <c r="D3576" s="8"/>
      <c r="E3576" s="9"/>
      <c r="F3576" s="2" t="s">
        <v>292</v>
      </c>
      <c r="G3576" s="2" t="s">
        <v>101</v>
      </c>
      <c r="H3576" s="2" t="s">
        <v>91</v>
      </c>
      <c r="I3576" s="2" t="s">
        <v>71</v>
      </c>
      <c r="J3576" s="2" t="s">
        <v>71</v>
      </c>
      <c r="K3576" s="2" t="s">
        <v>53</v>
      </c>
      <c r="L3576" s="8" t="s">
        <v>119</v>
      </c>
      <c r="M3576" s="2" t="s">
        <v>181</v>
      </c>
      <c r="N3576" s="2" t="s">
        <v>74</v>
      </c>
      <c r="O3576" s="10" t="s">
        <v>289</v>
      </c>
      <c r="P3576" s="2"/>
      <c r="Q3576" s="2"/>
      <c r="R3576" s="2" t="s">
        <v>76</v>
      </c>
      <c r="S3576" s="2" t="s">
        <v>59</v>
      </c>
      <c r="T3576" s="8"/>
      <c r="U3576" s="8"/>
      <c r="V3576" s="2" t="s">
        <v>6600</v>
      </c>
      <c r="W3576" s="2" t="s">
        <v>80</v>
      </c>
      <c r="X3576" s="10" t="s">
        <v>315</v>
      </c>
      <c r="Y3576" s="2" t="s">
        <v>58</v>
      </c>
      <c r="Z3576" s="2" t="s">
        <v>62</v>
      </c>
      <c r="AA3576" s="8"/>
      <c r="AB3576" s="2"/>
      <c r="AC3576" s="2" t="s">
        <v>5140</v>
      </c>
      <c r="AD3576" s="8"/>
      <c r="AE3576" s="2" t="s">
        <v>64</v>
      </c>
      <c r="AF3576" s="2" t="s">
        <v>84</v>
      </c>
      <c r="AG3576" s="2" t="s">
        <v>63</v>
      </c>
      <c r="AH3576" s="2" t="s">
        <v>53</v>
      </c>
      <c r="AI3576" s="11"/>
      <c r="AJ3576" s="2" t="s">
        <v>112</v>
      </c>
      <c r="AL3576" s="2"/>
      <c r="AM3576" s="8"/>
      <c r="AO3576" s="2"/>
      <c r="AP3576" s="2" t="s">
        <v>53</v>
      </c>
      <c r="AQ3576" s="2" t="s">
        <v>64</v>
      </c>
      <c r="AR3576" s="2" t="s">
        <v>185</v>
      </c>
      <c r="AS3576" s="2" t="s">
        <v>186</v>
      </c>
      <c r="AX3576" s="2" t="s">
        <v>67</v>
      </c>
      <c r="AY3576" s="14"/>
      <c r="BA3576" s="8"/>
    </row>
    <row r="3577" ht="12.75" customHeight="1">
      <c r="A3577" s="2" t="s">
        <v>6601</v>
      </c>
      <c r="B3577" s="2" t="s">
        <v>69</v>
      </c>
      <c r="C3577" s="2">
        <v>2018.0</v>
      </c>
      <c r="D3577" s="8"/>
      <c r="E3577" s="9"/>
      <c r="F3577" s="2" t="s">
        <v>292</v>
      </c>
      <c r="G3577" s="2" t="s">
        <v>101</v>
      </c>
      <c r="H3577" s="2" t="s">
        <v>70</v>
      </c>
      <c r="I3577" s="2" t="s">
        <v>71</v>
      </c>
      <c r="J3577" s="2" t="s">
        <v>71</v>
      </c>
      <c r="K3577" s="2" t="s">
        <v>53</v>
      </c>
      <c r="L3577" s="8" t="s">
        <v>72</v>
      </c>
      <c r="M3577" s="2" t="s">
        <v>181</v>
      </c>
      <c r="N3577" s="2" t="s">
        <v>74</v>
      </c>
      <c r="O3577" s="10" t="s">
        <v>156</v>
      </c>
      <c r="P3577" s="2"/>
      <c r="Q3577" s="2"/>
      <c r="R3577" s="2" t="s">
        <v>76</v>
      </c>
      <c r="S3577" s="2" t="s">
        <v>59</v>
      </c>
      <c r="T3577" s="8"/>
      <c r="U3577" s="2" t="s">
        <v>78</v>
      </c>
      <c r="V3577" s="2" t="s">
        <v>6602</v>
      </c>
      <c r="W3577" s="2" t="s">
        <v>80</v>
      </c>
      <c r="X3577" s="10" t="s">
        <v>211</v>
      </c>
      <c r="Y3577" s="2" t="s">
        <v>58</v>
      </c>
      <c r="Z3577" s="2" t="s">
        <v>62</v>
      </c>
      <c r="AA3577" s="2" t="s">
        <v>77</v>
      </c>
      <c r="AB3577" s="2" t="s">
        <v>153</v>
      </c>
      <c r="AC3577" s="2" t="s">
        <v>6603</v>
      </c>
      <c r="AD3577" s="8"/>
      <c r="AE3577" s="2" t="s">
        <v>64</v>
      </c>
      <c r="AF3577" s="2" t="s">
        <v>110</v>
      </c>
      <c r="AG3577" s="2" t="s">
        <v>63</v>
      </c>
      <c r="AH3577" s="2" t="s">
        <v>88</v>
      </c>
      <c r="AI3577" s="2" t="s">
        <v>205</v>
      </c>
      <c r="AJ3577" s="2" t="s">
        <v>112</v>
      </c>
      <c r="AL3577" s="2"/>
      <c r="AM3577" s="8"/>
      <c r="AO3577" s="2"/>
      <c r="AP3577" s="2" t="s">
        <v>53</v>
      </c>
      <c r="AQ3577" s="2" t="s">
        <v>64</v>
      </c>
      <c r="AR3577" s="2" t="s">
        <v>185</v>
      </c>
      <c r="AS3577" s="2" t="s">
        <v>186</v>
      </c>
      <c r="AX3577" s="2" t="s">
        <v>67</v>
      </c>
      <c r="AY3577" s="14"/>
      <c r="BA3577" s="8"/>
    </row>
    <row r="3578" ht="12.75" customHeight="1">
      <c r="A3578" s="2" t="s">
        <v>6604</v>
      </c>
      <c r="B3578" s="2" t="s">
        <v>69</v>
      </c>
      <c r="C3578" s="2">
        <v>2018.0</v>
      </c>
      <c r="D3578" s="8"/>
      <c r="E3578" s="9"/>
      <c r="F3578" s="2" t="s">
        <v>274</v>
      </c>
      <c r="G3578" s="2" t="s">
        <v>50</v>
      </c>
      <c r="H3578" s="2" t="s">
        <v>70</v>
      </c>
      <c r="I3578" s="2" t="s">
        <v>71</v>
      </c>
      <c r="J3578" s="2" t="s">
        <v>71</v>
      </c>
      <c r="K3578" s="2" t="s">
        <v>53</v>
      </c>
      <c r="L3578" s="8" t="s">
        <v>72</v>
      </c>
      <c r="M3578" s="2" t="s">
        <v>181</v>
      </c>
      <c r="N3578" s="2" t="s">
        <v>93</v>
      </c>
      <c r="O3578" s="10" t="s">
        <v>289</v>
      </c>
      <c r="P3578" s="2"/>
      <c r="Q3578" s="2"/>
      <c r="R3578" s="2" t="s">
        <v>76</v>
      </c>
      <c r="S3578" s="2" t="s">
        <v>59</v>
      </c>
      <c r="T3578" s="2" t="s">
        <v>105</v>
      </c>
      <c r="U3578" s="2" t="s">
        <v>78</v>
      </c>
      <c r="V3578" s="2" t="s">
        <v>6605</v>
      </c>
      <c r="W3578" s="2" t="s">
        <v>80</v>
      </c>
      <c r="X3578" s="10" t="s">
        <v>103</v>
      </c>
      <c r="Y3578" s="2" t="s">
        <v>58</v>
      </c>
      <c r="Z3578" s="2" t="s">
        <v>62</v>
      </c>
      <c r="AA3578" s="8"/>
      <c r="AB3578" s="2"/>
      <c r="AC3578" s="2" t="s">
        <v>6606</v>
      </c>
      <c r="AD3578" s="8"/>
      <c r="AE3578" s="2" t="s">
        <v>64</v>
      </c>
      <c r="AF3578" s="2" t="s">
        <v>84</v>
      </c>
      <c r="AG3578" s="2" t="s">
        <v>63</v>
      </c>
      <c r="AH3578" s="2" t="s">
        <v>53</v>
      </c>
      <c r="AI3578" s="11"/>
      <c r="AJ3578" s="2" t="s">
        <v>112</v>
      </c>
      <c r="AL3578" s="2"/>
      <c r="AM3578" s="8"/>
      <c r="AO3578" s="2"/>
      <c r="AP3578" s="2" t="s">
        <v>64</v>
      </c>
      <c r="AQ3578" s="2" t="s">
        <v>64</v>
      </c>
      <c r="AR3578" s="2"/>
      <c r="AS3578" s="2"/>
      <c r="AX3578" s="2" t="s">
        <v>67</v>
      </c>
      <c r="AY3578" s="14"/>
      <c r="BA3578" s="8"/>
    </row>
    <row r="3579" ht="12.75" customHeight="1">
      <c r="A3579" s="2" t="s">
        <v>6607</v>
      </c>
      <c r="B3579" s="2" t="s">
        <v>69</v>
      </c>
      <c r="C3579" s="2">
        <v>2018.0</v>
      </c>
      <c r="D3579" s="2" t="s">
        <v>64</v>
      </c>
      <c r="E3579" s="10" t="s">
        <v>4831</v>
      </c>
      <c r="I3579" s="2" t="s">
        <v>125</v>
      </c>
      <c r="J3579" s="2" t="s">
        <v>125</v>
      </c>
      <c r="K3579" s="2" t="s">
        <v>53</v>
      </c>
      <c r="L3579" s="8" t="s">
        <v>72</v>
      </c>
      <c r="M3579" s="2" t="s">
        <v>189</v>
      </c>
      <c r="O3579" s="10" t="s">
        <v>289</v>
      </c>
      <c r="P3579" s="2"/>
      <c r="Q3579" s="2"/>
      <c r="R3579" s="2" t="s">
        <v>76</v>
      </c>
      <c r="S3579" s="2" t="s">
        <v>59</v>
      </c>
      <c r="T3579" s="8"/>
      <c r="U3579" s="8"/>
      <c r="V3579" s="2" t="s">
        <v>6608</v>
      </c>
      <c r="W3579" s="2" t="s">
        <v>80</v>
      </c>
      <c r="X3579" s="9"/>
      <c r="Y3579" s="8"/>
      <c r="Z3579" s="2" t="s">
        <v>62</v>
      </c>
      <c r="AA3579" s="8"/>
      <c r="AB3579" s="2"/>
      <c r="AC3579" s="8"/>
      <c r="AD3579" s="8"/>
      <c r="AE3579" s="2" t="s">
        <v>64</v>
      </c>
      <c r="AF3579" s="2" t="s">
        <v>369</v>
      </c>
      <c r="AG3579" s="2" t="s">
        <v>63</v>
      </c>
      <c r="AH3579" s="2" t="s">
        <v>53</v>
      </c>
      <c r="AI3579" s="11"/>
      <c r="AJ3579" s="2" t="s">
        <v>112</v>
      </c>
      <c r="AL3579" s="2"/>
      <c r="AM3579" s="8"/>
      <c r="AO3579" s="2"/>
      <c r="AP3579" s="2" t="s">
        <v>53</v>
      </c>
      <c r="AQ3579" s="2" t="s">
        <v>64</v>
      </c>
      <c r="AR3579" s="2" t="s">
        <v>185</v>
      </c>
      <c r="AS3579" s="2" t="s">
        <v>186</v>
      </c>
      <c r="AV3579" s="2" t="s">
        <v>64</v>
      </c>
      <c r="AX3579" s="2" t="s">
        <v>67</v>
      </c>
      <c r="AY3579" s="12" t="s">
        <v>64</v>
      </c>
      <c r="BA3579" s="8"/>
    </row>
    <row r="3580" ht="12.75" customHeight="1">
      <c r="A3580" s="2" t="s">
        <v>6609</v>
      </c>
      <c r="B3580" s="2" t="s">
        <v>69</v>
      </c>
      <c r="C3580" s="2">
        <v>2018.0</v>
      </c>
      <c r="D3580" s="2" t="s">
        <v>64</v>
      </c>
      <c r="E3580" s="10" t="s">
        <v>298</v>
      </c>
      <c r="F3580" s="2"/>
      <c r="G3580" s="2" t="s">
        <v>101</v>
      </c>
      <c r="H3580" s="2" t="s">
        <v>134</v>
      </c>
      <c r="I3580" s="2" t="s">
        <v>71</v>
      </c>
      <c r="J3580" s="2" t="s">
        <v>71</v>
      </c>
      <c r="K3580" s="2" t="s">
        <v>53</v>
      </c>
      <c r="L3580" s="8" t="s">
        <v>72</v>
      </c>
      <c r="M3580" s="2" t="s">
        <v>73</v>
      </c>
      <c r="N3580" s="2" t="s">
        <v>74</v>
      </c>
      <c r="O3580" s="10" t="s">
        <v>156</v>
      </c>
      <c r="P3580" s="2"/>
      <c r="Q3580" s="2"/>
      <c r="R3580" s="2" t="s">
        <v>76</v>
      </c>
      <c r="S3580" s="2" t="s">
        <v>59</v>
      </c>
      <c r="T3580" s="8"/>
      <c r="U3580" s="8"/>
      <c r="V3580" s="2" t="s">
        <v>6610</v>
      </c>
      <c r="W3580" s="2" t="s">
        <v>80</v>
      </c>
      <c r="X3580" s="10" t="s">
        <v>327</v>
      </c>
      <c r="Y3580" s="2" t="s">
        <v>58</v>
      </c>
      <c r="Z3580" s="2" t="s">
        <v>62</v>
      </c>
      <c r="AA3580" s="8"/>
      <c r="AB3580" s="2"/>
      <c r="AC3580" s="2" t="s">
        <v>6611</v>
      </c>
      <c r="AD3580" s="8"/>
      <c r="AE3580" s="2" t="s">
        <v>64</v>
      </c>
      <c r="AF3580" s="2" t="s">
        <v>97</v>
      </c>
      <c r="AG3580" s="2" t="s">
        <v>88</v>
      </c>
      <c r="AH3580" s="2" t="s">
        <v>53</v>
      </c>
      <c r="AI3580" s="11"/>
      <c r="AJ3580" s="2" t="s">
        <v>112</v>
      </c>
      <c r="AL3580" s="2"/>
      <c r="AM3580" s="8"/>
      <c r="AO3580" s="2"/>
      <c r="AP3580" s="2" t="s">
        <v>64</v>
      </c>
      <c r="AQ3580" s="2" t="s">
        <v>64</v>
      </c>
      <c r="AR3580" s="2"/>
      <c r="AS3580" s="2"/>
      <c r="AX3580" s="2" t="s">
        <v>67</v>
      </c>
      <c r="AY3580" s="14"/>
      <c r="BA3580" s="8"/>
    </row>
    <row r="3581" ht="12.75" customHeight="1">
      <c r="A3581" s="2" t="s">
        <v>6612</v>
      </c>
      <c r="B3581" s="2" t="s">
        <v>69</v>
      </c>
      <c r="C3581" s="2">
        <v>2018.0</v>
      </c>
      <c r="D3581" s="2" t="s">
        <v>64</v>
      </c>
      <c r="E3581" s="10" t="s">
        <v>4831</v>
      </c>
      <c r="I3581" s="2" t="s">
        <v>71</v>
      </c>
      <c r="J3581" s="2" t="s">
        <v>71</v>
      </c>
      <c r="K3581" s="2" t="s">
        <v>53</v>
      </c>
      <c r="L3581" s="8" t="s">
        <v>72</v>
      </c>
      <c r="M3581" s="2" t="s">
        <v>1313</v>
      </c>
      <c r="N3581" s="2" t="s">
        <v>74</v>
      </c>
      <c r="O3581" s="10" t="s">
        <v>245</v>
      </c>
      <c r="P3581" s="2"/>
      <c r="Q3581" s="2"/>
      <c r="R3581" s="2" t="s">
        <v>109</v>
      </c>
      <c r="S3581" s="2" t="s">
        <v>59</v>
      </c>
      <c r="T3581" s="8"/>
      <c r="U3581" s="8"/>
      <c r="V3581" s="2" t="s">
        <v>6613</v>
      </c>
      <c r="W3581" s="2" t="s">
        <v>80</v>
      </c>
      <c r="X3581" s="10" t="s">
        <v>368</v>
      </c>
      <c r="Y3581" s="2" t="s">
        <v>58</v>
      </c>
      <c r="Z3581" s="2" t="s">
        <v>62</v>
      </c>
      <c r="AA3581" s="8"/>
      <c r="AB3581" s="2"/>
      <c r="AC3581" s="2" t="s">
        <v>6614</v>
      </c>
      <c r="AD3581" s="8"/>
      <c r="AE3581" s="2" t="s">
        <v>64</v>
      </c>
      <c r="AF3581" s="2" t="s">
        <v>110</v>
      </c>
      <c r="AG3581" s="2" t="s">
        <v>63</v>
      </c>
      <c r="AH3581" s="2" t="s">
        <v>88</v>
      </c>
      <c r="AI3581" s="2" t="s">
        <v>205</v>
      </c>
      <c r="AJ3581" s="2" t="s">
        <v>112</v>
      </c>
      <c r="AL3581" s="2"/>
      <c r="AM3581" s="8"/>
      <c r="AO3581" s="2"/>
      <c r="AP3581" s="2" t="s">
        <v>53</v>
      </c>
      <c r="AQ3581" s="2" t="s">
        <v>64</v>
      </c>
      <c r="AR3581" s="2" t="s">
        <v>372</v>
      </c>
      <c r="AS3581" s="2" t="s">
        <v>186</v>
      </c>
      <c r="AV3581" s="2" t="s">
        <v>64</v>
      </c>
      <c r="AX3581" s="2" t="s">
        <v>67</v>
      </c>
      <c r="AY3581" s="12" t="s">
        <v>64</v>
      </c>
      <c r="BA3581" s="8"/>
    </row>
    <row r="3582" ht="12.75" customHeight="1">
      <c r="A3582" s="2" t="s">
        <v>6615</v>
      </c>
      <c r="B3582" s="2" t="s">
        <v>69</v>
      </c>
      <c r="C3582" s="2">
        <v>2018.0</v>
      </c>
      <c r="D3582" s="8"/>
      <c r="E3582" s="9"/>
      <c r="F3582" s="2" t="s">
        <v>49</v>
      </c>
      <c r="G3582" s="2" t="s">
        <v>50</v>
      </c>
      <c r="H3582" s="2" t="s">
        <v>70</v>
      </c>
      <c r="I3582" s="2" t="s">
        <v>484</v>
      </c>
      <c r="J3582" s="2" t="s">
        <v>484</v>
      </c>
      <c r="K3582" s="2" t="s">
        <v>53</v>
      </c>
      <c r="L3582" s="8" t="s">
        <v>72</v>
      </c>
      <c r="M3582" s="2" t="s">
        <v>73</v>
      </c>
      <c r="O3582" s="10" t="s">
        <v>245</v>
      </c>
      <c r="P3582" s="2"/>
      <c r="Q3582" s="2"/>
      <c r="R3582" s="2" t="s">
        <v>109</v>
      </c>
      <c r="S3582" s="2" t="s">
        <v>59</v>
      </c>
      <c r="T3582" s="8"/>
      <c r="U3582" s="8"/>
      <c r="V3582" s="2" t="s">
        <v>6616</v>
      </c>
      <c r="W3582" s="2" t="s">
        <v>80</v>
      </c>
      <c r="X3582" s="10" t="s">
        <v>354</v>
      </c>
      <c r="Y3582" s="2" t="s">
        <v>58</v>
      </c>
      <c r="Z3582" s="2" t="s">
        <v>62</v>
      </c>
      <c r="AA3582" s="8"/>
      <c r="AB3582" s="2"/>
      <c r="AC3582" s="2" t="s">
        <v>6617</v>
      </c>
      <c r="AD3582" s="8"/>
      <c r="AE3582" s="2" t="s">
        <v>64</v>
      </c>
      <c r="AF3582" s="2" t="s">
        <v>84</v>
      </c>
      <c r="AG3582" s="2" t="s">
        <v>63</v>
      </c>
      <c r="AH3582" s="2" t="s">
        <v>53</v>
      </c>
      <c r="AI3582" s="11"/>
      <c r="AJ3582" s="2" t="s">
        <v>112</v>
      </c>
      <c r="AL3582" s="2"/>
      <c r="AM3582" s="8"/>
      <c r="AO3582" s="2"/>
      <c r="AP3582" s="2" t="s">
        <v>53</v>
      </c>
      <c r="AQ3582" s="2" t="s">
        <v>64</v>
      </c>
      <c r="AR3582" s="2" t="s">
        <v>185</v>
      </c>
      <c r="AS3582" s="2" t="s">
        <v>186</v>
      </c>
      <c r="AX3582" s="2" t="s">
        <v>67</v>
      </c>
      <c r="AY3582" s="14"/>
      <c r="BA3582" s="8"/>
    </row>
    <row r="3583" ht="12.75" customHeight="1">
      <c r="A3583" s="2" t="s">
        <v>6618</v>
      </c>
      <c r="B3583" s="2" t="s">
        <v>69</v>
      </c>
      <c r="C3583" s="2">
        <v>2018.0</v>
      </c>
      <c r="D3583" s="8"/>
      <c r="E3583" s="9"/>
      <c r="F3583" s="2" t="s">
        <v>49</v>
      </c>
      <c r="G3583" s="2" t="s">
        <v>101</v>
      </c>
      <c r="H3583" s="2" t="s">
        <v>70</v>
      </c>
      <c r="I3583" s="2" t="s">
        <v>71</v>
      </c>
      <c r="J3583" s="2" t="s">
        <v>71</v>
      </c>
      <c r="K3583" s="2" t="s">
        <v>53</v>
      </c>
      <c r="L3583" s="8" t="s">
        <v>72</v>
      </c>
      <c r="M3583" s="2" t="s">
        <v>55</v>
      </c>
      <c r="N3583" s="2" t="s">
        <v>74</v>
      </c>
      <c r="O3583" s="10" t="s">
        <v>81</v>
      </c>
      <c r="P3583" s="2"/>
      <c r="Q3583" s="2"/>
      <c r="R3583" s="2" t="s">
        <v>58</v>
      </c>
      <c r="S3583" s="2" t="s">
        <v>59</v>
      </c>
      <c r="T3583" s="8"/>
      <c r="U3583" s="8"/>
      <c r="V3583" s="2" t="s">
        <v>6619</v>
      </c>
      <c r="W3583" s="2" t="s">
        <v>115</v>
      </c>
      <c r="X3583" s="10" t="s">
        <v>347</v>
      </c>
      <c r="Y3583" s="2" t="s">
        <v>58</v>
      </c>
      <c r="Z3583" s="2" t="s">
        <v>62</v>
      </c>
      <c r="AA3583" s="8"/>
      <c r="AB3583" s="2"/>
      <c r="AC3583" s="2" t="s">
        <v>6620</v>
      </c>
      <c r="AD3583" s="8"/>
      <c r="AE3583" s="2" t="s">
        <v>64</v>
      </c>
      <c r="AF3583" s="2" t="s">
        <v>84</v>
      </c>
      <c r="AG3583" s="2" t="s">
        <v>63</v>
      </c>
      <c r="AH3583" s="2" t="s">
        <v>53</v>
      </c>
      <c r="AI3583" s="11"/>
      <c r="AJ3583" s="2" t="s">
        <v>85</v>
      </c>
      <c r="AL3583" s="2"/>
      <c r="AM3583" s="8"/>
      <c r="AO3583" s="2"/>
      <c r="AP3583" s="2" t="s">
        <v>64</v>
      </c>
      <c r="AQ3583" s="2" t="s">
        <v>64</v>
      </c>
      <c r="AR3583" s="2"/>
      <c r="AS3583" s="2"/>
      <c r="AX3583" s="2" t="s">
        <v>67</v>
      </c>
      <c r="AY3583" s="14"/>
      <c r="BA3583" s="8"/>
    </row>
    <row r="3584" ht="12.75" customHeight="1">
      <c r="A3584" s="2" t="s">
        <v>729</v>
      </c>
      <c r="B3584" s="2" t="s">
        <v>368</v>
      </c>
      <c r="C3584" s="2">
        <v>2018.0</v>
      </c>
      <c r="D3584" s="8"/>
      <c r="E3584" s="9"/>
      <c r="F3584" s="2" t="s">
        <v>431</v>
      </c>
      <c r="G3584" s="2" t="s">
        <v>101</v>
      </c>
      <c r="H3584" s="2" t="s">
        <v>91</v>
      </c>
      <c r="I3584" s="2" t="s">
        <v>125</v>
      </c>
      <c r="J3584" s="2" t="s">
        <v>125</v>
      </c>
      <c r="K3584" s="2" t="s">
        <v>53</v>
      </c>
      <c r="L3584" s="8" t="s">
        <v>72</v>
      </c>
      <c r="M3584" s="2" t="s">
        <v>181</v>
      </c>
      <c r="N3584" s="2" t="s">
        <v>74</v>
      </c>
      <c r="O3584" s="10" t="s">
        <v>289</v>
      </c>
      <c r="P3584" s="2"/>
      <c r="Q3584" s="2"/>
      <c r="R3584" s="2" t="s">
        <v>76</v>
      </c>
      <c r="S3584" s="2" t="s">
        <v>59</v>
      </c>
      <c r="T3584" s="8"/>
      <c r="U3584" s="8"/>
      <c r="V3584" s="2" t="s">
        <v>6621</v>
      </c>
      <c r="W3584" s="2" t="s">
        <v>80</v>
      </c>
      <c r="X3584" s="10" t="s">
        <v>770</v>
      </c>
      <c r="Y3584" s="2" t="s">
        <v>58</v>
      </c>
      <c r="Z3584" s="2" t="s">
        <v>62</v>
      </c>
      <c r="AA3584" s="8"/>
      <c r="AB3584" s="2" t="s">
        <v>82</v>
      </c>
      <c r="AC3584" s="2" t="s">
        <v>6622</v>
      </c>
      <c r="AD3584" s="8"/>
      <c r="AE3584" s="2" t="s">
        <v>64</v>
      </c>
      <c r="AF3584" s="2" t="s">
        <v>110</v>
      </c>
      <c r="AG3584" s="2" t="s">
        <v>63</v>
      </c>
      <c r="AH3584" s="2" t="s">
        <v>88</v>
      </c>
      <c r="AI3584" s="2" t="s">
        <v>111</v>
      </c>
      <c r="AJ3584" s="2" t="s">
        <v>112</v>
      </c>
      <c r="AL3584" s="2"/>
      <c r="AM3584" s="8"/>
      <c r="AO3584" s="2"/>
      <c r="AP3584" s="2" t="s">
        <v>53</v>
      </c>
      <c r="AQ3584" s="2" t="s">
        <v>64</v>
      </c>
      <c r="AR3584" s="2" t="s">
        <v>2560</v>
      </c>
      <c r="AS3584" s="2" t="s">
        <v>186</v>
      </c>
      <c r="AX3584" s="2" t="s">
        <v>67</v>
      </c>
      <c r="AY3584" s="14"/>
      <c r="BA3584" s="8"/>
    </row>
    <row r="3585" ht="12.75" customHeight="1">
      <c r="A3585" s="2" t="s">
        <v>6623</v>
      </c>
      <c r="B3585" s="2" t="s">
        <v>368</v>
      </c>
      <c r="C3585" s="2">
        <v>2018.0</v>
      </c>
      <c r="D3585" s="8"/>
      <c r="E3585" s="9"/>
      <c r="F3585" s="2" t="s">
        <v>292</v>
      </c>
      <c r="G3585" s="2" t="s">
        <v>50</v>
      </c>
      <c r="H3585" s="2" t="s">
        <v>51</v>
      </c>
      <c r="I3585" s="2" t="s">
        <v>135</v>
      </c>
      <c r="J3585" s="2" t="s">
        <v>135</v>
      </c>
      <c r="K3585" s="2" t="s">
        <v>53</v>
      </c>
      <c r="L3585" s="8" t="s">
        <v>72</v>
      </c>
      <c r="M3585" s="2" t="s">
        <v>181</v>
      </c>
      <c r="N3585" s="2" t="s">
        <v>74</v>
      </c>
      <c r="O3585" s="10" t="s">
        <v>289</v>
      </c>
      <c r="P3585" s="2"/>
      <c r="Q3585" s="2"/>
      <c r="R3585" s="2" t="s">
        <v>76</v>
      </c>
      <c r="S3585" s="2" t="s">
        <v>59</v>
      </c>
      <c r="T3585" s="2" t="s">
        <v>105</v>
      </c>
      <c r="U3585" s="2" t="s">
        <v>78</v>
      </c>
      <c r="V3585" s="2" t="s">
        <v>6624</v>
      </c>
      <c r="W3585" s="2" t="s">
        <v>61</v>
      </c>
      <c r="X3585" s="9"/>
      <c r="Y3585" s="8"/>
      <c r="Z3585" s="2" t="s">
        <v>62</v>
      </c>
      <c r="AA3585" s="8"/>
      <c r="AB3585" s="2"/>
      <c r="AC3585" s="8"/>
      <c r="AD3585" s="8"/>
      <c r="AE3585" s="2" t="s">
        <v>53</v>
      </c>
      <c r="AF3585" s="11"/>
      <c r="AG3585" s="11"/>
      <c r="AH3585" s="2" t="s">
        <v>53</v>
      </c>
      <c r="AI3585" s="11"/>
      <c r="AJ3585" s="8" t="s">
        <v>112</v>
      </c>
      <c r="AL3585" s="2"/>
      <c r="AM3585" s="8"/>
      <c r="AO3585" s="2"/>
      <c r="AP3585" s="2" t="s">
        <v>64</v>
      </c>
      <c r="AQ3585" s="2" t="s">
        <v>64</v>
      </c>
      <c r="AR3585" s="2"/>
      <c r="AS3585" s="2"/>
      <c r="AX3585" s="2" t="s">
        <v>67</v>
      </c>
      <c r="AY3585" s="14"/>
      <c r="BA3585" s="8"/>
    </row>
    <row r="3586" ht="12.75" customHeight="1">
      <c r="A3586" s="2" t="s">
        <v>6625</v>
      </c>
      <c r="B3586" s="2" t="s">
        <v>368</v>
      </c>
      <c r="C3586" s="2">
        <v>2018.0</v>
      </c>
      <c r="D3586" s="2" t="s">
        <v>64</v>
      </c>
      <c r="E3586" s="10" t="s">
        <v>298</v>
      </c>
      <c r="I3586" s="2" t="s">
        <v>125</v>
      </c>
      <c r="J3586" s="2" t="s">
        <v>125</v>
      </c>
      <c r="K3586" s="2" t="s">
        <v>53</v>
      </c>
      <c r="L3586" s="8" t="s">
        <v>72</v>
      </c>
      <c r="M3586" s="2" t="s">
        <v>181</v>
      </c>
      <c r="N3586" s="2" t="s">
        <v>74</v>
      </c>
      <c r="O3586" s="10" t="s">
        <v>469</v>
      </c>
      <c r="P3586" s="2"/>
      <c r="Q3586" s="2"/>
      <c r="R3586" s="2" t="s">
        <v>109</v>
      </c>
      <c r="S3586" s="2" t="s">
        <v>59</v>
      </c>
      <c r="T3586" s="2" t="s">
        <v>105</v>
      </c>
      <c r="U3586" s="2" t="s">
        <v>78</v>
      </c>
      <c r="V3586" s="2" t="s">
        <v>6626</v>
      </c>
      <c r="W3586" s="2" t="s">
        <v>80</v>
      </c>
      <c r="X3586" s="10" t="s">
        <v>103</v>
      </c>
      <c r="Y3586" s="2" t="s">
        <v>58</v>
      </c>
      <c r="Z3586" s="2" t="s">
        <v>62</v>
      </c>
      <c r="AA3586" s="8"/>
      <c r="AB3586" s="2"/>
      <c r="AC3586" s="2" t="s">
        <v>6627</v>
      </c>
      <c r="AD3586" s="8"/>
      <c r="AE3586" s="2" t="s">
        <v>64</v>
      </c>
      <c r="AF3586" s="2" t="s">
        <v>110</v>
      </c>
      <c r="AG3586" s="2" t="s">
        <v>63</v>
      </c>
      <c r="AH3586" s="2" t="s">
        <v>88</v>
      </c>
      <c r="AI3586" s="2" t="s">
        <v>193</v>
      </c>
      <c r="AJ3586" s="2" t="s">
        <v>112</v>
      </c>
      <c r="AL3586" s="2"/>
      <c r="AM3586" s="8"/>
      <c r="AO3586" s="2"/>
      <c r="AP3586" s="8"/>
      <c r="AQ3586" s="2" t="s">
        <v>64</v>
      </c>
      <c r="AR3586" s="8"/>
      <c r="AS3586" s="8"/>
      <c r="AU3586" s="2" t="s">
        <v>64</v>
      </c>
      <c r="AV3586" s="2" t="s">
        <v>64</v>
      </c>
      <c r="AX3586" s="2" t="s">
        <v>67</v>
      </c>
      <c r="AY3586" s="14"/>
      <c r="BA3586" s="8"/>
    </row>
    <row r="3587" ht="12.75" customHeight="1">
      <c r="A3587" s="2" t="s">
        <v>5199</v>
      </c>
      <c r="B3587" s="2" t="s">
        <v>170</v>
      </c>
      <c r="C3587" s="2">
        <v>2018.0</v>
      </c>
      <c r="D3587" s="2" t="s">
        <v>64</v>
      </c>
      <c r="E3587" s="10" t="s">
        <v>163</v>
      </c>
      <c r="F3587" s="2"/>
      <c r="G3587" s="2" t="s">
        <v>101</v>
      </c>
      <c r="H3587" s="2" t="s">
        <v>91</v>
      </c>
      <c r="I3587" s="2" t="s">
        <v>202</v>
      </c>
      <c r="J3587" s="2" t="s">
        <v>202</v>
      </c>
      <c r="K3587" s="2" t="s">
        <v>64</v>
      </c>
      <c r="L3587" s="8" t="s">
        <v>72</v>
      </c>
      <c r="M3587" s="2" t="s">
        <v>55</v>
      </c>
      <c r="N3587" s="2" t="s">
        <v>2375</v>
      </c>
      <c r="O3587" s="10" t="s">
        <v>177</v>
      </c>
      <c r="P3587" s="2"/>
      <c r="Q3587" s="2"/>
      <c r="R3587" s="2" t="s">
        <v>109</v>
      </c>
      <c r="S3587" s="2" t="s">
        <v>59</v>
      </c>
      <c r="T3587" s="2" t="s">
        <v>105</v>
      </c>
      <c r="U3587" s="2" t="s">
        <v>78</v>
      </c>
      <c r="V3587" s="2" t="s">
        <v>6628</v>
      </c>
      <c r="W3587" s="2" t="s">
        <v>80</v>
      </c>
      <c r="X3587" s="10" t="s">
        <v>151</v>
      </c>
      <c r="Y3587" s="2" t="s">
        <v>58</v>
      </c>
      <c r="Z3587" s="2" t="s">
        <v>62</v>
      </c>
      <c r="AA3587" s="2" t="s">
        <v>105</v>
      </c>
      <c r="AB3587" s="2" t="s">
        <v>153</v>
      </c>
      <c r="AC3587" s="2" t="s">
        <v>6629</v>
      </c>
      <c r="AD3587" s="8"/>
      <c r="AE3587" s="2" t="s">
        <v>64</v>
      </c>
      <c r="AF3587" s="2" t="s">
        <v>110</v>
      </c>
      <c r="AG3587" s="2" t="s">
        <v>63</v>
      </c>
      <c r="AH3587" s="2" t="s">
        <v>88</v>
      </c>
      <c r="AI3587" s="2" t="s">
        <v>193</v>
      </c>
      <c r="AJ3587" s="2" t="s">
        <v>112</v>
      </c>
      <c r="AL3587" s="2"/>
      <c r="AM3587" s="8"/>
      <c r="AO3587" s="2"/>
      <c r="AP3587" s="2" t="s">
        <v>53</v>
      </c>
      <c r="AQ3587" s="2" t="s">
        <v>64</v>
      </c>
      <c r="AR3587" s="2" t="s">
        <v>185</v>
      </c>
      <c r="AS3587" s="2" t="s">
        <v>186</v>
      </c>
      <c r="AU3587" s="2" t="s">
        <v>64</v>
      </c>
      <c r="AV3587" s="2" t="s">
        <v>64</v>
      </c>
      <c r="AX3587" s="2" t="s">
        <v>67</v>
      </c>
      <c r="AY3587" s="14"/>
      <c r="BA3587" s="8"/>
    </row>
    <row r="3588" ht="12.75" customHeight="1">
      <c r="A3588" s="2" t="s">
        <v>6630</v>
      </c>
      <c r="B3588" s="2" t="s">
        <v>170</v>
      </c>
      <c r="C3588" s="2">
        <v>2018.0</v>
      </c>
      <c r="D3588" s="8"/>
      <c r="E3588" s="9"/>
      <c r="I3588" s="2" t="s">
        <v>202</v>
      </c>
      <c r="J3588" s="2" t="s">
        <v>202</v>
      </c>
      <c r="K3588" s="2" t="s">
        <v>53</v>
      </c>
      <c r="L3588" s="8" t="s">
        <v>72</v>
      </c>
      <c r="M3588" s="2" t="s">
        <v>181</v>
      </c>
      <c r="N3588" s="2" t="s">
        <v>74</v>
      </c>
      <c r="O3588" s="10" t="s">
        <v>289</v>
      </c>
      <c r="P3588" s="2"/>
      <c r="Q3588" s="2"/>
      <c r="R3588" s="2" t="s">
        <v>76</v>
      </c>
      <c r="S3588" s="2" t="s">
        <v>59</v>
      </c>
      <c r="T3588" s="2" t="s">
        <v>105</v>
      </c>
      <c r="U3588" s="2" t="s">
        <v>78</v>
      </c>
      <c r="V3588" s="2" t="s">
        <v>6631</v>
      </c>
      <c r="W3588" s="2" t="s">
        <v>80</v>
      </c>
      <c r="X3588" s="10" t="s">
        <v>117</v>
      </c>
      <c r="Y3588" s="2" t="s">
        <v>76</v>
      </c>
      <c r="Z3588" s="2" t="s">
        <v>62</v>
      </c>
      <c r="AA3588" s="2" t="s">
        <v>105</v>
      </c>
      <c r="AB3588" s="2"/>
      <c r="AC3588" s="2" t="s">
        <v>6632</v>
      </c>
      <c r="AD3588" s="8"/>
      <c r="AE3588" s="2" t="s">
        <v>64</v>
      </c>
      <c r="AF3588" s="2" t="s">
        <v>84</v>
      </c>
      <c r="AG3588" s="2" t="s">
        <v>63</v>
      </c>
      <c r="AH3588" s="2" t="s">
        <v>53</v>
      </c>
      <c r="AI3588" s="11"/>
      <c r="AJ3588" s="2" t="s">
        <v>112</v>
      </c>
      <c r="AL3588" s="2"/>
      <c r="AM3588" s="8"/>
      <c r="AO3588" s="2"/>
      <c r="AP3588" s="2" t="s">
        <v>64</v>
      </c>
      <c r="AQ3588" s="2" t="s">
        <v>64</v>
      </c>
      <c r="AR3588" s="2"/>
      <c r="AS3588" s="2"/>
      <c r="AX3588" s="2" t="s">
        <v>67</v>
      </c>
      <c r="AY3588" s="14"/>
      <c r="BA3588" s="8"/>
    </row>
    <row r="3589" ht="12.75" customHeight="1">
      <c r="A3589" s="2" t="s">
        <v>6633</v>
      </c>
      <c r="B3589" s="2" t="s">
        <v>170</v>
      </c>
      <c r="C3589" s="2">
        <v>2018.0</v>
      </c>
      <c r="D3589" s="8"/>
      <c r="E3589" s="9"/>
      <c r="F3589" s="2" t="s">
        <v>405</v>
      </c>
      <c r="G3589" s="2" t="s">
        <v>50</v>
      </c>
      <c r="H3589" s="2" t="s">
        <v>91</v>
      </c>
      <c r="I3589" s="2" t="s">
        <v>202</v>
      </c>
      <c r="J3589" s="2" t="s">
        <v>202</v>
      </c>
      <c r="K3589" s="2" t="s">
        <v>53</v>
      </c>
      <c r="M3589" s="2" t="s">
        <v>181</v>
      </c>
      <c r="N3589" s="2" t="s">
        <v>74</v>
      </c>
      <c r="O3589" s="10" t="s">
        <v>469</v>
      </c>
      <c r="P3589" s="2"/>
      <c r="Q3589" s="2"/>
      <c r="R3589" s="2" t="s">
        <v>109</v>
      </c>
      <c r="S3589" s="2" t="s">
        <v>59</v>
      </c>
      <c r="T3589" s="2" t="s">
        <v>795</v>
      </c>
      <c r="U3589" s="2" t="s">
        <v>78</v>
      </c>
      <c r="V3589" s="2" t="s">
        <v>6634</v>
      </c>
      <c r="W3589" s="2" t="s">
        <v>61</v>
      </c>
      <c r="X3589" s="9"/>
      <c r="Y3589" s="8"/>
      <c r="Z3589" s="2" t="s">
        <v>62</v>
      </c>
      <c r="AA3589" s="8"/>
      <c r="AB3589" s="2"/>
      <c r="AC3589" s="8"/>
      <c r="AD3589" s="8"/>
      <c r="AE3589" s="8"/>
      <c r="AF3589" s="11"/>
      <c r="AG3589" s="11"/>
      <c r="AH3589" s="2" t="s">
        <v>53</v>
      </c>
      <c r="AI3589" s="11"/>
      <c r="AJ3589" s="2" t="s">
        <v>112</v>
      </c>
      <c r="AL3589" s="2"/>
      <c r="AM3589" s="8"/>
      <c r="AO3589" s="2"/>
      <c r="AP3589" s="2" t="s">
        <v>53</v>
      </c>
      <c r="AQ3589" s="2" t="s">
        <v>64</v>
      </c>
      <c r="AR3589" s="2" t="s">
        <v>185</v>
      </c>
      <c r="AS3589" s="2" t="s">
        <v>186</v>
      </c>
      <c r="AX3589" s="2" t="s">
        <v>67</v>
      </c>
      <c r="AY3589" s="12" t="s">
        <v>64</v>
      </c>
      <c r="BA3589" s="8"/>
    </row>
    <row r="3590" ht="12.75" customHeight="1">
      <c r="A3590" s="2" t="s">
        <v>6635</v>
      </c>
      <c r="B3590" s="2" t="s">
        <v>170</v>
      </c>
      <c r="C3590" s="2">
        <v>2018.0</v>
      </c>
      <c r="D3590" s="2" t="s">
        <v>64</v>
      </c>
      <c r="E3590" s="10" t="s">
        <v>163</v>
      </c>
      <c r="I3590" s="2" t="s">
        <v>92</v>
      </c>
      <c r="J3590" s="2" t="s">
        <v>92</v>
      </c>
      <c r="K3590" s="2" t="s">
        <v>53</v>
      </c>
      <c r="L3590" s="8" t="s">
        <v>72</v>
      </c>
      <c r="M3590" s="2" t="s">
        <v>181</v>
      </c>
      <c r="N3590" s="2" t="s">
        <v>74</v>
      </c>
      <c r="O3590" s="10" t="s">
        <v>156</v>
      </c>
      <c r="P3590" s="2"/>
      <c r="Q3590" s="2"/>
      <c r="R3590" s="2" t="s">
        <v>76</v>
      </c>
      <c r="S3590" s="2" t="s">
        <v>59</v>
      </c>
      <c r="T3590" s="8"/>
      <c r="U3590" s="8"/>
      <c r="V3590" s="2" t="s">
        <v>6636</v>
      </c>
      <c r="W3590" s="2" t="s">
        <v>80</v>
      </c>
      <c r="X3590" s="10" t="s">
        <v>266</v>
      </c>
      <c r="Y3590" s="2" t="s">
        <v>58</v>
      </c>
      <c r="Z3590" s="2" t="s">
        <v>62</v>
      </c>
      <c r="AA3590" s="2" t="s">
        <v>105</v>
      </c>
      <c r="AB3590" s="2" t="s">
        <v>82</v>
      </c>
      <c r="AC3590" s="2" t="s">
        <v>6637</v>
      </c>
      <c r="AD3590" s="8"/>
      <c r="AE3590" s="2" t="s">
        <v>64</v>
      </c>
      <c r="AF3590" s="2" t="s">
        <v>110</v>
      </c>
      <c r="AG3590" s="2" t="s">
        <v>63</v>
      </c>
      <c r="AH3590" s="2" t="s">
        <v>88</v>
      </c>
      <c r="AI3590" s="2" t="s">
        <v>193</v>
      </c>
      <c r="AJ3590" s="2" t="s">
        <v>112</v>
      </c>
      <c r="AL3590" s="2" t="s">
        <v>64</v>
      </c>
      <c r="AM3590" s="8"/>
      <c r="AN3590" s="8" t="s">
        <v>106</v>
      </c>
      <c r="AO3590" s="2" t="s">
        <v>64</v>
      </c>
      <c r="AP3590" s="2" t="s">
        <v>64</v>
      </c>
      <c r="AQ3590" s="2" t="s">
        <v>64</v>
      </c>
      <c r="AR3590" s="2" t="s">
        <v>185</v>
      </c>
      <c r="AS3590" s="2" t="s">
        <v>186</v>
      </c>
      <c r="AU3590" s="2" t="s">
        <v>64</v>
      </c>
      <c r="AV3590" s="2" t="s">
        <v>64</v>
      </c>
      <c r="AX3590" s="2" t="s">
        <v>67</v>
      </c>
      <c r="AY3590" s="14"/>
      <c r="BA3590" s="8"/>
    </row>
    <row r="3591" ht="12.75" customHeight="1">
      <c r="A3591" s="2" t="s">
        <v>6638</v>
      </c>
      <c r="B3591" s="2" t="s">
        <v>170</v>
      </c>
      <c r="C3591" s="2">
        <v>2018.0</v>
      </c>
      <c r="D3591" s="2" t="s">
        <v>64</v>
      </c>
      <c r="E3591" s="10" t="s">
        <v>819</v>
      </c>
      <c r="F3591" s="2" t="s">
        <v>405</v>
      </c>
      <c r="G3591" s="2" t="s">
        <v>50</v>
      </c>
      <c r="H3591" s="2" t="s">
        <v>51</v>
      </c>
      <c r="I3591" s="2" t="s">
        <v>202</v>
      </c>
      <c r="J3591" s="2" t="s">
        <v>202</v>
      </c>
      <c r="K3591" s="2" t="s">
        <v>53</v>
      </c>
      <c r="L3591" s="8" t="s">
        <v>72</v>
      </c>
      <c r="M3591" s="2" t="s">
        <v>181</v>
      </c>
      <c r="N3591" s="2" t="s">
        <v>93</v>
      </c>
      <c r="O3591" s="10" t="s">
        <v>156</v>
      </c>
      <c r="P3591" s="2"/>
      <c r="Q3591" s="2"/>
      <c r="R3591" s="2" t="s">
        <v>76</v>
      </c>
      <c r="S3591" s="2" t="s">
        <v>59</v>
      </c>
      <c r="T3591" s="2" t="s">
        <v>105</v>
      </c>
      <c r="U3591" s="2" t="s">
        <v>78</v>
      </c>
      <c r="V3591" s="2" t="s">
        <v>6639</v>
      </c>
      <c r="W3591" s="2" t="s">
        <v>80</v>
      </c>
      <c r="X3591" s="10" t="s">
        <v>103</v>
      </c>
      <c r="Y3591" s="2" t="s">
        <v>58</v>
      </c>
      <c r="Z3591" s="2" t="s">
        <v>62</v>
      </c>
      <c r="AA3591" s="2" t="s">
        <v>105</v>
      </c>
      <c r="AB3591" s="2" t="s">
        <v>82</v>
      </c>
      <c r="AC3591" s="2" t="s">
        <v>6640</v>
      </c>
      <c r="AD3591" s="8"/>
      <c r="AE3591" s="2" t="s">
        <v>64</v>
      </c>
      <c r="AF3591" s="2" t="s">
        <v>84</v>
      </c>
      <c r="AG3591" s="2" t="s">
        <v>63</v>
      </c>
      <c r="AH3591" s="2" t="s">
        <v>53</v>
      </c>
      <c r="AI3591" s="11"/>
      <c r="AJ3591" s="2" t="s">
        <v>112</v>
      </c>
      <c r="AL3591" s="2"/>
      <c r="AM3591" s="8"/>
      <c r="AO3591" s="2"/>
      <c r="AP3591" s="2" t="s">
        <v>64</v>
      </c>
      <c r="AQ3591" s="2" t="s">
        <v>64</v>
      </c>
      <c r="AR3591" s="2"/>
      <c r="AS3591" s="2"/>
      <c r="AV3591" s="2" t="s">
        <v>64</v>
      </c>
      <c r="AX3591" s="2" t="s">
        <v>67</v>
      </c>
      <c r="AY3591" s="14"/>
      <c r="BA3591" s="8"/>
    </row>
    <row r="3592" ht="12.75" customHeight="1">
      <c r="A3592" s="2" t="s">
        <v>6641</v>
      </c>
      <c r="B3592" s="2" t="s">
        <v>170</v>
      </c>
      <c r="C3592" s="2">
        <v>2018.0</v>
      </c>
      <c r="D3592" s="2" t="s">
        <v>64</v>
      </c>
      <c r="E3592" s="10" t="s">
        <v>4831</v>
      </c>
      <c r="F3592" s="2" t="s">
        <v>516</v>
      </c>
      <c r="G3592" s="2" t="s">
        <v>101</v>
      </c>
      <c r="H3592" s="2" t="s">
        <v>91</v>
      </c>
      <c r="I3592" s="2" t="s">
        <v>202</v>
      </c>
      <c r="J3592" s="2" t="s">
        <v>202</v>
      </c>
      <c r="K3592" s="2" t="s">
        <v>53</v>
      </c>
      <c r="L3592" s="8" t="s">
        <v>72</v>
      </c>
      <c r="M3592" s="2" t="s">
        <v>181</v>
      </c>
      <c r="N3592" s="2" t="s">
        <v>74</v>
      </c>
      <c r="O3592" s="10" t="s">
        <v>177</v>
      </c>
      <c r="P3592" s="2"/>
      <c r="Q3592" s="2"/>
      <c r="R3592" s="2" t="s">
        <v>109</v>
      </c>
      <c r="S3592" s="2" t="s">
        <v>59</v>
      </c>
      <c r="T3592" s="8"/>
      <c r="U3592" s="8"/>
      <c r="V3592" s="2" t="s">
        <v>6642</v>
      </c>
      <c r="W3592" s="2" t="s">
        <v>80</v>
      </c>
      <c r="X3592" s="10" t="s">
        <v>170</v>
      </c>
      <c r="Y3592" s="2" t="s">
        <v>58</v>
      </c>
      <c r="Z3592" s="2" t="s">
        <v>62</v>
      </c>
      <c r="AA3592" s="8"/>
      <c r="AB3592" s="2" t="s">
        <v>153</v>
      </c>
      <c r="AC3592" s="2" t="s">
        <v>6642</v>
      </c>
      <c r="AD3592" s="8"/>
      <c r="AE3592" s="2" t="s">
        <v>64</v>
      </c>
      <c r="AF3592" s="2" t="s">
        <v>110</v>
      </c>
      <c r="AG3592" s="2" t="s">
        <v>63</v>
      </c>
      <c r="AH3592" s="2" t="s">
        <v>88</v>
      </c>
      <c r="AI3592" s="2" t="s">
        <v>193</v>
      </c>
      <c r="AJ3592" s="2" t="s">
        <v>112</v>
      </c>
      <c r="AL3592" s="2"/>
      <c r="AM3592" s="8"/>
      <c r="AO3592" s="2"/>
      <c r="AP3592" s="2" t="s">
        <v>53</v>
      </c>
      <c r="AQ3592" s="2" t="s">
        <v>64</v>
      </c>
      <c r="AR3592" s="2" t="s">
        <v>185</v>
      </c>
      <c r="AS3592" s="2" t="s">
        <v>186</v>
      </c>
      <c r="AV3592" s="2" t="s">
        <v>64</v>
      </c>
      <c r="AX3592" s="2" t="s">
        <v>67</v>
      </c>
      <c r="AY3592" s="14"/>
      <c r="BA3592" s="8"/>
    </row>
    <row r="3593" ht="12.75" customHeight="1">
      <c r="A3593" s="2" t="s">
        <v>6643</v>
      </c>
      <c r="B3593" s="2" t="s">
        <v>170</v>
      </c>
      <c r="C3593" s="2">
        <v>2018.0</v>
      </c>
      <c r="D3593" s="8"/>
      <c r="E3593" s="9"/>
      <c r="F3593" s="2" t="s">
        <v>209</v>
      </c>
      <c r="G3593" s="2" t="s">
        <v>50</v>
      </c>
      <c r="H3593" s="2" t="s">
        <v>91</v>
      </c>
      <c r="I3593" s="2" t="s">
        <v>202</v>
      </c>
      <c r="J3593" s="2" t="s">
        <v>202</v>
      </c>
      <c r="K3593" s="2" t="s">
        <v>53</v>
      </c>
      <c r="L3593" s="8" t="s">
        <v>72</v>
      </c>
      <c r="M3593" s="2" t="s">
        <v>181</v>
      </c>
      <c r="N3593" s="2" t="s">
        <v>74</v>
      </c>
      <c r="O3593" s="10" t="s">
        <v>156</v>
      </c>
      <c r="P3593" s="2"/>
      <c r="Q3593" s="2"/>
      <c r="R3593" s="2" t="s">
        <v>76</v>
      </c>
      <c r="S3593" s="2" t="s">
        <v>59</v>
      </c>
      <c r="T3593" s="8"/>
      <c r="U3593" s="8"/>
      <c r="V3593" s="2" t="s">
        <v>6644</v>
      </c>
      <c r="W3593" s="2" t="s">
        <v>80</v>
      </c>
      <c r="X3593" s="10" t="s">
        <v>69</v>
      </c>
      <c r="Y3593" s="2" t="s">
        <v>58</v>
      </c>
      <c r="Z3593" s="2" t="s">
        <v>62</v>
      </c>
      <c r="AA3593" s="2" t="s">
        <v>105</v>
      </c>
      <c r="AB3593" s="2" t="s">
        <v>82</v>
      </c>
      <c r="AC3593" s="2" t="s">
        <v>6645</v>
      </c>
      <c r="AD3593" s="8"/>
      <c r="AE3593" s="2" t="s">
        <v>64</v>
      </c>
      <c r="AF3593" s="2" t="s">
        <v>110</v>
      </c>
      <c r="AG3593" s="2" t="s">
        <v>63</v>
      </c>
      <c r="AH3593" s="2" t="s">
        <v>88</v>
      </c>
      <c r="AI3593" s="2" t="s">
        <v>828</v>
      </c>
      <c r="AJ3593" s="2" t="s">
        <v>112</v>
      </c>
      <c r="AL3593" s="2"/>
      <c r="AM3593" s="8"/>
      <c r="AO3593" s="2"/>
      <c r="AP3593" s="2" t="s">
        <v>64</v>
      </c>
      <c r="AQ3593" s="2" t="s">
        <v>64</v>
      </c>
      <c r="AR3593" s="2"/>
      <c r="AS3593" s="2"/>
      <c r="AX3593" s="2" t="s">
        <v>67</v>
      </c>
      <c r="AY3593" s="14"/>
      <c r="BA3593" s="8"/>
    </row>
    <row r="3594" ht="12.75" customHeight="1">
      <c r="A3594" s="2" t="s">
        <v>3418</v>
      </c>
      <c r="B3594" s="2" t="s">
        <v>170</v>
      </c>
      <c r="C3594" s="2">
        <v>2018.0</v>
      </c>
      <c r="D3594" s="2" t="s">
        <v>64</v>
      </c>
      <c r="E3594" s="10" t="s">
        <v>163</v>
      </c>
      <c r="I3594" s="2" t="s">
        <v>202</v>
      </c>
      <c r="J3594" s="2" t="s">
        <v>202</v>
      </c>
      <c r="K3594" s="2" t="s">
        <v>53</v>
      </c>
      <c r="L3594" s="8" t="s">
        <v>72</v>
      </c>
      <c r="M3594" s="2" t="s">
        <v>181</v>
      </c>
      <c r="N3594" s="2" t="s">
        <v>227</v>
      </c>
      <c r="O3594" s="10" t="s">
        <v>156</v>
      </c>
      <c r="P3594" s="2"/>
      <c r="Q3594" s="2"/>
      <c r="R3594" s="2" t="s">
        <v>76</v>
      </c>
      <c r="S3594" s="2" t="s">
        <v>59</v>
      </c>
      <c r="T3594" s="8"/>
      <c r="U3594" s="8"/>
      <c r="W3594" s="2" t="s">
        <v>80</v>
      </c>
      <c r="X3594" s="9"/>
      <c r="Y3594" s="8"/>
      <c r="Z3594" s="2" t="s">
        <v>62</v>
      </c>
      <c r="AA3594" s="2" t="s">
        <v>105</v>
      </c>
      <c r="AB3594" s="2" t="s">
        <v>153</v>
      </c>
      <c r="AC3594" s="2" t="s">
        <v>6646</v>
      </c>
      <c r="AD3594" s="8"/>
      <c r="AE3594" s="2" t="s">
        <v>64</v>
      </c>
      <c r="AF3594" s="2" t="s">
        <v>110</v>
      </c>
      <c r="AG3594" s="2" t="s">
        <v>63</v>
      </c>
      <c r="AH3594" s="2" t="s">
        <v>88</v>
      </c>
      <c r="AI3594" s="2" t="s">
        <v>193</v>
      </c>
      <c r="AJ3594" s="2" t="s">
        <v>112</v>
      </c>
      <c r="AL3594" s="2" t="s">
        <v>64</v>
      </c>
      <c r="AM3594" s="8" t="s">
        <v>2585</v>
      </c>
      <c r="AN3594" s="8" t="s">
        <v>66</v>
      </c>
      <c r="AO3594" s="2"/>
      <c r="AP3594" s="2" t="s">
        <v>53</v>
      </c>
      <c r="AQ3594" s="2" t="s">
        <v>64</v>
      </c>
      <c r="AR3594" s="2" t="s">
        <v>372</v>
      </c>
      <c r="AS3594" s="2" t="s">
        <v>186</v>
      </c>
      <c r="AV3594" s="2" t="s">
        <v>64</v>
      </c>
      <c r="AX3594" s="2" t="s">
        <v>67</v>
      </c>
      <c r="AY3594" s="14"/>
      <c r="BA3594" s="8"/>
    </row>
    <row r="3595" ht="12.75" customHeight="1">
      <c r="A3595" s="2" t="s">
        <v>6647</v>
      </c>
      <c r="B3595" s="2" t="s">
        <v>170</v>
      </c>
      <c r="C3595" s="2">
        <v>2018.0</v>
      </c>
      <c r="D3595" s="2" t="s">
        <v>64</v>
      </c>
      <c r="E3595" s="10" t="s">
        <v>4831</v>
      </c>
      <c r="F3595" s="2" t="s">
        <v>519</v>
      </c>
      <c r="G3595" s="2" t="s">
        <v>50</v>
      </c>
      <c r="H3595" s="2" t="s">
        <v>70</v>
      </c>
      <c r="I3595" s="2" t="s">
        <v>202</v>
      </c>
      <c r="J3595" s="2" t="s">
        <v>202</v>
      </c>
      <c r="K3595" s="2" t="s">
        <v>53</v>
      </c>
      <c r="L3595" s="8" t="s">
        <v>72</v>
      </c>
      <c r="M3595" s="2" t="s">
        <v>189</v>
      </c>
      <c r="N3595" s="2" t="s">
        <v>74</v>
      </c>
      <c r="O3595" s="10" t="s">
        <v>263</v>
      </c>
      <c r="P3595" s="2"/>
      <c r="Q3595" s="2"/>
      <c r="R3595" s="2" t="s">
        <v>109</v>
      </c>
      <c r="S3595" s="2" t="s">
        <v>59</v>
      </c>
      <c r="T3595" s="2" t="s">
        <v>105</v>
      </c>
      <c r="U3595" s="8"/>
      <c r="V3595" s="2" t="s">
        <v>6648</v>
      </c>
      <c r="W3595" s="2" t="s">
        <v>80</v>
      </c>
      <c r="X3595" s="10" t="s">
        <v>266</v>
      </c>
      <c r="Y3595" s="2" t="s">
        <v>58</v>
      </c>
      <c r="Z3595" s="2" t="s">
        <v>62</v>
      </c>
      <c r="AA3595" s="8"/>
      <c r="AB3595" s="2"/>
      <c r="AC3595" s="2" t="s">
        <v>6649</v>
      </c>
      <c r="AD3595" s="8"/>
      <c r="AE3595" s="2" t="s">
        <v>64</v>
      </c>
      <c r="AF3595" s="2" t="s">
        <v>84</v>
      </c>
      <c r="AG3595" s="2" t="s">
        <v>63</v>
      </c>
      <c r="AH3595" s="2" t="s">
        <v>53</v>
      </c>
      <c r="AI3595" s="11"/>
      <c r="AJ3595" s="2" t="s">
        <v>112</v>
      </c>
      <c r="AL3595" s="2"/>
      <c r="AM3595" s="8"/>
      <c r="AO3595" s="2"/>
      <c r="AP3595" s="8"/>
      <c r="AQ3595" s="2" t="s">
        <v>64</v>
      </c>
      <c r="AR3595" s="8"/>
      <c r="AS3595" s="8"/>
      <c r="AV3595" s="2" t="s">
        <v>64</v>
      </c>
      <c r="AX3595" s="2" t="s">
        <v>67</v>
      </c>
      <c r="AY3595" s="14"/>
      <c r="AZ3595" s="2">
        <v>3.0</v>
      </c>
      <c r="BA3595" s="8"/>
    </row>
    <row r="3596" ht="12.75" customHeight="1">
      <c r="C3596" s="2">
        <v>2018.0</v>
      </c>
      <c r="D3596" s="8"/>
      <c r="E3596" s="9"/>
      <c r="N3596" s="2" t="s">
        <v>74</v>
      </c>
      <c r="O3596" s="10" t="s">
        <v>177</v>
      </c>
      <c r="P3596" s="2" t="s">
        <v>109</v>
      </c>
      <c r="Q3596" s="2" t="s">
        <v>62</v>
      </c>
      <c r="R3596" s="2"/>
      <c r="S3596" s="2"/>
      <c r="T3596" s="2" t="s">
        <v>105</v>
      </c>
      <c r="U3596" s="8"/>
      <c r="V3596" s="2" t="s">
        <v>6648</v>
      </c>
      <c r="W3596" s="8"/>
      <c r="X3596" s="9"/>
      <c r="Y3596" s="8"/>
      <c r="Z3596" s="8"/>
      <c r="AA3596" s="8"/>
      <c r="AB3596" s="2"/>
      <c r="AC3596" s="8"/>
      <c r="AD3596" s="8"/>
      <c r="AE3596" s="2" t="s">
        <v>64</v>
      </c>
      <c r="AF3596" s="2" t="s">
        <v>84</v>
      </c>
      <c r="AG3596" s="2" t="s">
        <v>63</v>
      </c>
      <c r="AH3596" s="2" t="s">
        <v>53</v>
      </c>
      <c r="AI3596" s="11"/>
      <c r="AJ3596" s="2" t="s">
        <v>112</v>
      </c>
      <c r="AL3596" s="2"/>
      <c r="AM3596" s="8"/>
      <c r="AO3596" s="2"/>
      <c r="AP3596" s="8"/>
      <c r="AQ3596" s="2" t="s">
        <v>53</v>
      </c>
      <c r="AR3596" s="8"/>
      <c r="AS3596" s="8"/>
      <c r="AX3596" s="2"/>
      <c r="AY3596" s="14"/>
      <c r="BA3596" s="8"/>
    </row>
    <row r="3597" ht="12.75" customHeight="1">
      <c r="C3597" s="2">
        <v>2018.0</v>
      </c>
      <c r="D3597" s="8"/>
      <c r="E3597" s="9"/>
      <c r="O3597" s="10" t="s">
        <v>426</v>
      </c>
      <c r="P3597" s="2"/>
      <c r="Q3597" s="2"/>
      <c r="R3597" s="2" t="s">
        <v>109</v>
      </c>
      <c r="S3597" s="2" t="s">
        <v>59</v>
      </c>
      <c r="T3597" s="8"/>
      <c r="U3597" s="8"/>
      <c r="V3597" s="2" t="s">
        <v>6648</v>
      </c>
      <c r="W3597" s="8"/>
      <c r="X3597" s="9"/>
      <c r="Y3597" s="8"/>
      <c r="Z3597" s="8"/>
      <c r="AA3597" s="8"/>
      <c r="AB3597" s="2"/>
      <c r="AC3597" s="8"/>
      <c r="AD3597" s="8"/>
      <c r="AE3597" s="2" t="s">
        <v>64</v>
      </c>
      <c r="AF3597" s="2" t="s">
        <v>84</v>
      </c>
      <c r="AG3597" s="2" t="s">
        <v>63</v>
      </c>
      <c r="AH3597" s="2" t="s">
        <v>53</v>
      </c>
      <c r="AI3597" s="11"/>
      <c r="AJ3597" s="2" t="s">
        <v>112</v>
      </c>
      <c r="AL3597" s="2"/>
      <c r="AM3597" s="8"/>
      <c r="AO3597" s="2"/>
      <c r="AP3597" s="8"/>
      <c r="AQ3597" s="2" t="s">
        <v>64</v>
      </c>
      <c r="AR3597" s="8"/>
      <c r="AS3597" s="8"/>
      <c r="AX3597" s="2" t="s">
        <v>67</v>
      </c>
      <c r="AY3597" s="14"/>
      <c r="BA3597" s="8"/>
    </row>
    <row r="3598" ht="12.75" customHeight="1">
      <c r="A3598" s="2" t="s">
        <v>6650</v>
      </c>
      <c r="B3598" s="2" t="s">
        <v>170</v>
      </c>
      <c r="C3598" s="2">
        <v>2018.0</v>
      </c>
      <c r="D3598" s="8"/>
      <c r="E3598" s="9"/>
      <c r="F3598" s="2" t="s">
        <v>209</v>
      </c>
      <c r="G3598" s="2" t="s">
        <v>101</v>
      </c>
      <c r="H3598" s="2" t="s">
        <v>70</v>
      </c>
      <c r="I3598" s="2" t="s">
        <v>52</v>
      </c>
      <c r="J3598" s="2" t="s">
        <v>52</v>
      </c>
      <c r="K3598" s="2" t="s">
        <v>53</v>
      </c>
      <c r="M3598" s="2" t="s">
        <v>55</v>
      </c>
      <c r="N3598" s="2" t="s">
        <v>74</v>
      </c>
      <c r="O3598" s="10" t="s">
        <v>289</v>
      </c>
      <c r="P3598" s="2"/>
      <c r="Q3598" s="2"/>
      <c r="R3598" s="2" t="s">
        <v>76</v>
      </c>
      <c r="S3598" s="2" t="s">
        <v>59</v>
      </c>
      <c r="T3598" s="8"/>
      <c r="U3598" s="2" t="s">
        <v>78</v>
      </c>
      <c r="V3598" s="2" t="s">
        <v>6651</v>
      </c>
      <c r="W3598" s="2" t="s">
        <v>80</v>
      </c>
      <c r="X3598" s="10" t="s">
        <v>174</v>
      </c>
      <c r="Y3598" s="2" t="s">
        <v>58</v>
      </c>
      <c r="Z3598" s="2" t="s">
        <v>62</v>
      </c>
      <c r="AA3598" s="8"/>
      <c r="AB3598" s="2"/>
      <c r="AC3598" s="2" t="s">
        <v>6652</v>
      </c>
      <c r="AD3598" s="8"/>
      <c r="AE3598" s="2" t="s">
        <v>64</v>
      </c>
      <c r="AF3598" s="2" t="s">
        <v>84</v>
      </c>
      <c r="AG3598" s="2" t="s">
        <v>63</v>
      </c>
      <c r="AH3598" s="2" t="s">
        <v>53</v>
      </c>
      <c r="AI3598" s="11"/>
      <c r="AJ3598" s="2" t="s">
        <v>112</v>
      </c>
      <c r="AL3598" s="2"/>
      <c r="AM3598" s="8"/>
      <c r="AO3598" s="2"/>
      <c r="AP3598" s="2" t="s">
        <v>64</v>
      </c>
      <c r="AQ3598" s="2" t="s">
        <v>64</v>
      </c>
      <c r="AR3598" s="2"/>
      <c r="AS3598" s="2"/>
      <c r="AX3598" s="2" t="s">
        <v>67</v>
      </c>
      <c r="AY3598" s="14"/>
      <c r="BA3598" s="8"/>
    </row>
    <row r="3599" ht="12.75" customHeight="1">
      <c r="A3599" s="2" t="s">
        <v>6653</v>
      </c>
      <c r="B3599" s="2" t="s">
        <v>170</v>
      </c>
      <c r="C3599" s="2">
        <v>2018.0</v>
      </c>
      <c r="D3599" s="2" t="s">
        <v>64</v>
      </c>
      <c r="E3599" s="10" t="s">
        <v>4831</v>
      </c>
      <c r="F3599" s="2" t="s">
        <v>413</v>
      </c>
      <c r="G3599" s="2" t="s">
        <v>50</v>
      </c>
      <c r="H3599" s="2" t="s">
        <v>70</v>
      </c>
      <c r="I3599" s="2" t="s">
        <v>202</v>
      </c>
      <c r="J3599" s="2" t="s">
        <v>202</v>
      </c>
      <c r="K3599" s="2" t="s">
        <v>53</v>
      </c>
      <c r="L3599" s="8" t="s">
        <v>72</v>
      </c>
      <c r="M3599" s="2" t="s">
        <v>1323</v>
      </c>
      <c r="N3599" s="2" t="s">
        <v>74</v>
      </c>
      <c r="O3599" s="10" t="s">
        <v>223</v>
      </c>
      <c r="P3599" s="2"/>
      <c r="Q3599" s="2"/>
      <c r="R3599" s="2" t="s">
        <v>109</v>
      </c>
      <c r="S3599" s="2" t="s">
        <v>59</v>
      </c>
      <c r="T3599" s="2" t="s">
        <v>105</v>
      </c>
      <c r="U3599" s="2" t="s">
        <v>78</v>
      </c>
      <c r="V3599" s="2" t="s">
        <v>6654</v>
      </c>
      <c r="W3599" s="2" t="s">
        <v>80</v>
      </c>
      <c r="X3599" s="10" t="s">
        <v>117</v>
      </c>
      <c r="Y3599" s="2" t="s">
        <v>76</v>
      </c>
      <c r="Z3599" s="2" t="s">
        <v>62</v>
      </c>
      <c r="AA3599" s="8"/>
      <c r="AB3599" s="2"/>
      <c r="AC3599" s="2" t="s">
        <v>6655</v>
      </c>
      <c r="AD3599" s="8"/>
      <c r="AE3599" s="2" t="s">
        <v>64</v>
      </c>
      <c r="AF3599" s="2" t="s">
        <v>110</v>
      </c>
      <c r="AG3599" s="2" t="s">
        <v>63</v>
      </c>
      <c r="AH3599" s="2" t="s">
        <v>88</v>
      </c>
      <c r="AI3599" s="2" t="s">
        <v>139</v>
      </c>
      <c r="AJ3599" s="2" t="s">
        <v>112</v>
      </c>
      <c r="AL3599" s="2"/>
      <c r="AM3599" s="8"/>
      <c r="AO3599" s="2"/>
      <c r="AP3599" s="8"/>
      <c r="AQ3599" s="2" t="s">
        <v>64</v>
      </c>
      <c r="AR3599" s="8"/>
      <c r="AS3599" s="8"/>
      <c r="AV3599" s="2" t="s">
        <v>64</v>
      </c>
      <c r="AW3599" s="2" t="s">
        <v>53</v>
      </c>
      <c r="AX3599" s="2" t="s">
        <v>67</v>
      </c>
      <c r="AY3599" s="14"/>
      <c r="BA3599" s="8"/>
    </row>
    <row r="3600" ht="12.75" customHeight="1">
      <c r="A3600" s="2" t="s">
        <v>6656</v>
      </c>
      <c r="B3600" s="2" t="s">
        <v>170</v>
      </c>
      <c r="C3600" s="2">
        <v>2018.0</v>
      </c>
      <c r="D3600" s="2" t="s">
        <v>64</v>
      </c>
      <c r="E3600" s="10" t="s">
        <v>163</v>
      </c>
      <c r="I3600" s="2" t="s">
        <v>202</v>
      </c>
      <c r="J3600" s="2" t="s">
        <v>202</v>
      </c>
      <c r="K3600" s="2" t="s">
        <v>53</v>
      </c>
      <c r="L3600" s="8" t="s">
        <v>72</v>
      </c>
      <c r="M3600" s="2" t="s">
        <v>1323</v>
      </c>
      <c r="N3600" s="2" t="s">
        <v>74</v>
      </c>
      <c r="O3600" s="10" t="s">
        <v>245</v>
      </c>
      <c r="P3600" s="2"/>
      <c r="Q3600" s="2"/>
      <c r="R3600" s="2" t="s">
        <v>109</v>
      </c>
      <c r="S3600" s="2" t="s">
        <v>59</v>
      </c>
      <c r="T3600" s="2" t="s">
        <v>105</v>
      </c>
      <c r="U3600" s="2" t="s">
        <v>78</v>
      </c>
      <c r="V3600" s="2" t="s">
        <v>6657</v>
      </c>
      <c r="W3600" s="2" t="s">
        <v>80</v>
      </c>
      <c r="X3600" s="10" t="s">
        <v>289</v>
      </c>
      <c r="Y3600" s="2" t="s">
        <v>76</v>
      </c>
      <c r="Z3600" s="2" t="s">
        <v>62</v>
      </c>
      <c r="AA3600" s="8"/>
      <c r="AB3600" s="2"/>
      <c r="AC3600" s="2" t="s">
        <v>6658</v>
      </c>
      <c r="AD3600" s="8"/>
      <c r="AE3600" s="2" t="s">
        <v>64</v>
      </c>
      <c r="AF3600" s="2" t="s">
        <v>110</v>
      </c>
      <c r="AG3600" s="2" t="s">
        <v>63</v>
      </c>
      <c r="AH3600" s="2" t="s">
        <v>88</v>
      </c>
      <c r="AI3600" s="2" t="s">
        <v>139</v>
      </c>
      <c r="AJ3600" s="8" t="s">
        <v>112</v>
      </c>
      <c r="AL3600" s="2"/>
      <c r="AM3600" s="8"/>
      <c r="AO3600" s="2"/>
      <c r="AP3600" s="2" t="s">
        <v>53</v>
      </c>
      <c r="AQ3600" s="2" t="s">
        <v>64</v>
      </c>
      <c r="AR3600" s="2" t="s">
        <v>185</v>
      </c>
      <c r="AS3600" s="2" t="s">
        <v>186</v>
      </c>
      <c r="AV3600" s="2" t="s">
        <v>64</v>
      </c>
      <c r="AX3600" s="2" t="s">
        <v>67</v>
      </c>
      <c r="AY3600" s="14"/>
      <c r="BA3600" s="8"/>
    </row>
    <row r="3601" ht="12.75" customHeight="1">
      <c r="A3601" s="2" t="s">
        <v>6659</v>
      </c>
      <c r="B3601" s="2" t="s">
        <v>170</v>
      </c>
      <c r="C3601" s="2">
        <v>2018.0</v>
      </c>
      <c r="D3601" s="2" t="s">
        <v>64</v>
      </c>
      <c r="E3601" s="10" t="s">
        <v>133</v>
      </c>
      <c r="I3601" s="2" t="s">
        <v>202</v>
      </c>
      <c r="J3601" s="2" t="s">
        <v>202</v>
      </c>
      <c r="K3601" s="2" t="s">
        <v>53</v>
      </c>
      <c r="L3601" s="8" t="s">
        <v>72</v>
      </c>
      <c r="M3601" s="2" t="s">
        <v>1552</v>
      </c>
      <c r="N3601" s="2" t="s">
        <v>74</v>
      </c>
      <c r="O3601" s="10" t="s">
        <v>223</v>
      </c>
      <c r="P3601" s="2"/>
      <c r="Q3601" s="2"/>
      <c r="R3601" s="2" t="s">
        <v>109</v>
      </c>
      <c r="S3601" s="2" t="s">
        <v>59</v>
      </c>
      <c r="T3601" s="2" t="s">
        <v>105</v>
      </c>
      <c r="U3601" s="2" t="s">
        <v>78</v>
      </c>
      <c r="V3601" s="2" t="s">
        <v>6660</v>
      </c>
      <c r="W3601" s="2" t="s">
        <v>80</v>
      </c>
      <c r="X3601" s="10" t="s">
        <v>266</v>
      </c>
      <c r="Y3601" s="2" t="s">
        <v>58</v>
      </c>
      <c r="Z3601" s="2" t="s">
        <v>62</v>
      </c>
      <c r="AA3601" s="8"/>
      <c r="AB3601" s="2" t="s">
        <v>153</v>
      </c>
      <c r="AC3601" s="2" t="s">
        <v>6661</v>
      </c>
      <c r="AD3601" s="8"/>
      <c r="AE3601" s="2" t="s">
        <v>64</v>
      </c>
      <c r="AF3601" s="2" t="s">
        <v>110</v>
      </c>
      <c r="AG3601" s="2" t="s">
        <v>63</v>
      </c>
      <c r="AH3601" s="2" t="s">
        <v>88</v>
      </c>
      <c r="AI3601" s="2" t="s">
        <v>111</v>
      </c>
      <c r="AJ3601" s="2" t="s">
        <v>112</v>
      </c>
      <c r="AL3601" s="2"/>
      <c r="AM3601" s="8"/>
      <c r="AO3601" s="2"/>
      <c r="AP3601" s="2" t="s">
        <v>53</v>
      </c>
      <c r="AQ3601" s="2" t="s">
        <v>64</v>
      </c>
      <c r="AR3601" s="2" t="s">
        <v>372</v>
      </c>
      <c r="AS3601" s="2" t="s">
        <v>186</v>
      </c>
      <c r="AV3601" s="2" t="s">
        <v>64</v>
      </c>
      <c r="AX3601" s="2" t="s">
        <v>67</v>
      </c>
      <c r="AY3601" s="14"/>
      <c r="BA3601" s="8"/>
    </row>
    <row r="3602" ht="12.75" customHeight="1">
      <c r="C3602" s="2">
        <v>2018.0</v>
      </c>
      <c r="D3602" s="8"/>
      <c r="E3602" s="9"/>
      <c r="L3602" s="8" t="s">
        <v>72</v>
      </c>
      <c r="O3602" s="9"/>
      <c r="P3602" s="8"/>
      <c r="Q3602" s="8"/>
      <c r="R3602" s="8"/>
      <c r="S3602" s="8"/>
      <c r="T3602" s="8"/>
      <c r="U3602" s="8"/>
      <c r="W3602" s="2" t="s">
        <v>80</v>
      </c>
      <c r="X3602" s="9"/>
      <c r="Y3602" s="8"/>
      <c r="Z3602" s="2" t="s">
        <v>62</v>
      </c>
      <c r="AA3602" s="8"/>
      <c r="AB3602" s="2"/>
      <c r="AC3602" s="8"/>
      <c r="AD3602" s="8"/>
      <c r="AE3602" s="8"/>
      <c r="AF3602" s="11"/>
      <c r="AG3602" s="11"/>
      <c r="AH3602" s="11"/>
      <c r="AI3602" s="11"/>
      <c r="AL3602" s="2"/>
      <c r="AM3602" s="8"/>
      <c r="AO3602" s="2"/>
      <c r="AP3602" s="8"/>
      <c r="AQ3602" s="2" t="s">
        <v>64</v>
      </c>
      <c r="AR3602" s="8"/>
      <c r="AS3602" s="8"/>
      <c r="AX3602" s="2"/>
      <c r="AY3602" s="14"/>
      <c r="BA3602" s="13">
        <v>2.0</v>
      </c>
    </row>
    <row r="3603" ht="12.75" customHeight="1">
      <c r="A3603" s="2" t="s">
        <v>6430</v>
      </c>
      <c r="B3603" s="2" t="s">
        <v>170</v>
      </c>
      <c r="C3603" s="2">
        <v>2018.0</v>
      </c>
      <c r="D3603" s="2" t="s">
        <v>64</v>
      </c>
      <c r="E3603" s="10" t="s">
        <v>287</v>
      </c>
      <c r="I3603" s="2" t="s">
        <v>202</v>
      </c>
      <c r="J3603" s="2" t="s">
        <v>202</v>
      </c>
      <c r="K3603" s="2" t="s">
        <v>53</v>
      </c>
      <c r="L3603" s="8" t="s">
        <v>72</v>
      </c>
      <c r="M3603" s="2" t="s">
        <v>6662</v>
      </c>
      <c r="N3603" s="2" t="s">
        <v>74</v>
      </c>
      <c r="O3603" s="10" t="s">
        <v>48</v>
      </c>
      <c r="P3603" s="2"/>
      <c r="Q3603" s="2"/>
      <c r="R3603" s="2" t="s">
        <v>109</v>
      </c>
      <c r="S3603" s="2" t="s">
        <v>59</v>
      </c>
      <c r="T3603" s="2" t="s">
        <v>77</v>
      </c>
      <c r="U3603" s="2" t="s">
        <v>78</v>
      </c>
      <c r="V3603" s="2" t="s">
        <v>6663</v>
      </c>
      <c r="W3603" s="2" t="s">
        <v>80</v>
      </c>
      <c r="X3603" s="10" t="s">
        <v>100</v>
      </c>
      <c r="Y3603" s="2" t="s">
        <v>58</v>
      </c>
      <c r="Z3603" s="2" t="s">
        <v>59</v>
      </c>
      <c r="AA3603" s="2" t="s">
        <v>77</v>
      </c>
      <c r="AB3603" s="2" t="s">
        <v>153</v>
      </c>
      <c r="AC3603" s="2" t="s">
        <v>6663</v>
      </c>
      <c r="AD3603" s="8"/>
      <c r="AE3603" s="2" t="s">
        <v>64</v>
      </c>
      <c r="AF3603" s="2" t="s">
        <v>110</v>
      </c>
      <c r="AG3603" s="2" t="s">
        <v>63</v>
      </c>
      <c r="AH3603" s="2" t="s">
        <v>88</v>
      </c>
      <c r="AI3603" s="2" t="s">
        <v>193</v>
      </c>
      <c r="AJ3603" s="2" t="s">
        <v>112</v>
      </c>
      <c r="AL3603" s="2"/>
      <c r="AM3603" s="8"/>
      <c r="AO3603" s="2"/>
      <c r="AP3603" s="2" t="s">
        <v>64</v>
      </c>
      <c r="AQ3603" s="2" t="s">
        <v>64</v>
      </c>
      <c r="AR3603" s="2" t="s">
        <v>113</v>
      </c>
      <c r="AS3603" s="2" t="s">
        <v>114</v>
      </c>
      <c r="AV3603" s="2" t="s">
        <v>64</v>
      </c>
      <c r="AX3603" s="2" t="s">
        <v>67</v>
      </c>
      <c r="AY3603" s="14"/>
      <c r="BA3603" s="8"/>
    </row>
    <row r="3604" ht="12.75" customHeight="1">
      <c r="A3604" s="2" t="s">
        <v>6664</v>
      </c>
      <c r="B3604" s="2" t="s">
        <v>170</v>
      </c>
      <c r="C3604" s="2">
        <v>2018.0</v>
      </c>
      <c r="D3604" s="11"/>
      <c r="E3604" s="15"/>
      <c r="F3604" s="2" t="s">
        <v>431</v>
      </c>
      <c r="G3604" s="2" t="s">
        <v>101</v>
      </c>
      <c r="H3604" s="2" t="s">
        <v>70</v>
      </c>
      <c r="I3604" s="2" t="s">
        <v>202</v>
      </c>
      <c r="J3604" s="2" t="s">
        <v>202</v>
      </c>
      <c r="K3604" s="2" t="s">
        <v>53</v>
      </c>
      <c r="L3604" s="8" t="s">
        <v>72</v>
      </c>
      <c r="M3604" s="2" t="s">
        <v>73</v>
      </c>
      <c r="N3604" s="2" t="s">
        <v>74</v>
      </c>
      <c r="O3604" s="10" t="s">
        <v>469</v>
      </c>
      <c r="P3604" s="2"/>
      <c r="Q3604" s="2"/>
      <c r="R3604" s="2" t="s">
        <v>109</v>
      </c>
      <c r="S3604" s="2" t="s">
        <v>59</v>
      </c>
      <c r="T3604" s="11"/>
      <c r="U3604" s="2" t="s">
        <v>78</v>
      </c>
      <c r="V3604" s="2" t="s">
        <v>6665</v>
      </c>
      <c r="W3604" s="2" t="s">
        <v>80</v>
      </c>
      <c r="X3604" s="10" t="s">
        <v>100</v>
      </c>
      <c r="Y3604" s="2" t="s">
        <v>58</v>
      </c>
      <c r="Z3604" s="2" t="s">
        <v>62</v>
      </c>
      <c r="AA3604" s="11"/>
      <c r="AB3604" s="2"/>
      <c r="AC3604" s="2" t="s">
        <v>6666</v>
      </c>
      <c r="AD3604" s="11"/>
      <c r="AE3604" s="11"/>
      <c r="AF3604" s="11"/>
      <c r="AG3604" s="11"/>
      <c r="AH3604" s="2" t="s">
        <v>53</v>
      </c>
      <c r="AI3604" s="11"/>
      <c r="AJ3604" s="8" t="s">
        <v>112</v>
      </c>
      <c r="AL3604" s="2"/>
      <c r="AM3604" s="8"/>
      <c r="AO3604" s="2"/>
      <c r="AP3604" s="2" t="s">
        <v>53</v>
      </c>
      <c r="AQ3604" s="2" t="s">
        <v>64</v>
      </c>
      <c r="AR3604" s="2"/>
      <c r="AS3604" s="2"/>
      <c r="AT3604" s="11"/>
      <c r="AU3604" s="11"/>
      <c r="AV3604" s="11"/>
      <c r="AW3604" s="2" t="s">
        <v>64</v>
      </c>
      <c r="AX3604" s="2" t="s">
        <v>107</v>
      </c>
      <c r="AY3604" s="14"/>
      <c r="AZ3604" s="11"/>
      <c r="BA3604" s="8"/>
    </row>
    <row r="3605" ht="12.75" customHeight="1">
      <c r="A3605" s="2" t="s">
        <v>6667</v>
      </c>
      <c r="B3605" s="2" t="s">
        <v>170</v>
      </c>
      <c r="C3605" s="2">
        <v>2018.0</v>
      </c>
      <c r="D3605" s="2" t="s">
        <v>64</v>
      </c>
      <c r="E3605" s="10" t="s">
        <v>4831</v>
      </c>
      <c r="F3605" s="2" t="s">
        <v>389</v>
      </c>
      <c r="I3605" s="2" t="s">
        <v>202</v>
      </c>
      <c r="J3605" s="2" t="s">
        <v>202</v>
      </c>
      <c r="K3605" s="2" t="s">
        <v>53</v>
      </c>
      <c r="L3605" s="8" t="s">
        <v>72</v>
      </c>
      <c r="M3605" s="2" t="s">
        <v>181</v>
      </c>
      <c r="N3605" s="2" t="s">
        <v>74</v>
      </c>
      <c r="O3605" s="10" t="s">
        <v>223</v>
      </c>
      <c r="P3605" s="2"/>
      <c r="Q3605" s="2"/>
      <c r="R3605" s="2" t="s">
        <v>109</v>
      </c>
      <c r="S3605" s="2" t="s">
        <v>59</v>
      </c>
      <c r="T3605" s="8"/>
      <c r="U3605" s="8"/>
      <c r="V3605" s="2" t="s">
        <v>6668</v>
      </c>
      <c r="W3605" s="2" t="s">
        <v>80</v>
      </c>
      <c r="X3605" s="10" t="s">
        <v>190</v>
      </c>
      <c r="Y3605" s="2" t="s">
        <v>76</v>
      </c>
      <c r="Z3605" s="2" t="s">
        <v>62</v>
      </c>
      <c r="AA3605" s="8"/>
      <c r="AB3605" s="2"/>
      <c r="AC3605" s="2" t="s">
        <v>6668</v>
      </c>
      <c r="AD3605" s="8"/>
      <c r="AE3605" s="2" t="s">
        <v>64</v>
      </c>
      <c r="AF3605" s="2" t="s">
        <v>110</v>
      </c>
      <c r="AG3605" s="2" t="s">
        <v>63</v>
      </c>
      <c r="AH3605" s="2" t="s">
        <v>88</v>
      </c>
      <c r="AI3605" s="2" t="s">
        <v>139</v>
      </c>
      <c r="AJ3605" s="2" t="s">
        <v>112</v>
      </c>
      <c r="AL3605" s="2"/>
      <c r="AM3605" s="8"/>
      <c r="AO3605" s="2"/>
      <c r="AP3605" s="2" t="s">
        <v>53</v>
      </c>
      <c r="AQ3605" s="2" t="s">
        <v>64</v>
      </c>
      <c r="AR3605" s="2" t="s">
        <v>185</v>
      </c>
      <c r="AS3605" s="2" t="s">
        <v>186</v>
      </c>
      <c r="AV3605" s="2" t="s">
        <v>64</v>
      </c>
      <c r="AX3605" s="2" t="s">
        <v>67</v>
      </c>
      <c r="AY3605" s="14"/>
      <c r="BA3605" s="8"/>
    </row>
    <row r="3606" ht="12.75" customHeight="1">
      <c r="A3606" s="2" t="s">
        <v>2510</v>
      </c>
      <c r="B3606" s="2" t="s">
        <v>170</v>
      </c>
      <c r="C3606" s="2">
        <v>2018.0</v>
      </c>
      <c r="D3606" s="2" t="s">
        <v>64</v>
      </c>
      <c r="E3606" s="10" t="s">
        <v>163</v>
      </c>
      <c r="F3606" s="2"/>
      <c r="G3606" s="2" t="s">
        <v>101</v>
      </c>
      <c r="H3606" s="2" t="s">
        <v>91</v>
      </c>
      <c r="I3606" s="2" t="s">
        <v>202</v>
      </c>
      <c r="J3606" s="2" t="s">
        <v>202</v>
      </c>
      <c r="K3606" s="2" t="s">
        <v>53</v>
      </c>
      <c r="L3606" s="8" t="s">
        <v>72</v>
      </c>
      <c r="M3606" s="2" t="s">
        <v>181</v>
      </c>
      <c r="N3606" s="2" t="s">
        <v>74</v>
      </c>
      <c r="O3606" s="10" t="s">
        <v>156</v>
      </c>
      <c r="P3606" s="2"/>
      <c r="Q3606" s="2"/>
      <c r="R3606" s="2" t="s">
        <v>76</v>
      </c>
      <c r="S3606" s="2" t="s">
        <v>59</v>
      </c>
      <c r="T3606" s="8"/>
      <c r="U3606" s="8"/>
      <c r="V3606" s="2" t="s">
        <v>6669</v>
      </c>
      <c r="W3606" s="2" t="s">
        <v>80</v>
      </c>
      <c r="X3606" s="10" t="s">
        <v>237</v>
      </c>
      <c r="Y3606" s="2" t="s">
        <v>58</v>
      </c>
      <c r="Z3606" s="2" t="s">
        <v>62</v>
      </c>
      <c r="AA3606" s="8"/>
      <c r="AB3606" s="2"/>
      <c r="AC3606" s="2" t="s">
        <v>6669</v>
      </c>
      <c r="AD3606" s="8"/>
      <c r="AE3606" s="2" t="s">
        <v>64</v>
      </c>
      <c r="AF3606" s="2" t="s">
        <v>110</v>
      </c>
      <c r="AG3606" s="2" t="s">
        <v>63</v>
      </c>
      <c r="AH3606" s="2" t="s">
        <v>88</v>
      </c>
      <c r="AI3606" s="2" t="s">
        <v>111</v>
      </c>
      <c r="AJ3606" s="2" t="s">
        <v>112</v>
      </c>
      <c r="AL3606" s="2"/>
      <c r="AM3606" s="8"/>
      <c r="AO3606" s="2"/>
      <c r="AP3606" s="2" t="s">
        <v>53</v>
      </c>
      <c r="AQ3606" s="2" t="s">
        <v>64</v>
      </c>
      <c r="AR3606" s="2" t="s">
        <v>113</v>
      </c>
      <c r="AS3606" s="2" t="s">
        <v>114</v>
      </c>
      <c r="AV3606" s="2" t="s">
        <v>64</v>
      </c>
      <c r="AX3606" s="2" t="s">
        <v>67</v>
      </c>
      <c r="AY3606" s="14"/>
      <c r="BA3606" s="8"/>
    </row>
    <row r="3607" ht="12.75" customHeight="1">
      <c r="A3607" s="2" t="s">
        <v>6670</v>
      </c>
      <c r="B3607" s="2" t="s">
        <v>170</v>
      </c>
      <c r="C3607" s="2">
        <v>2018.0</v>
      </c>
      <c r="D3607" s="2" t="s">
        <v>64</v>
      </c>
      <c r="E3607" s="10" t="s">
        <v>178</v>
      </c>
      <c r="I3607" s="2" t="s">
        <v>202</v>
      </c>
      <c r="J3607" s="2" t="s">
        <v>202</v>
      </c>
      <c r="K3607" s="2" t="s">
        <v>53</v>
      </c>
      <c r="L3607" s="8" t="s">
        <v>72</v>
      </c>
      <c r="M3607" s="2" t="s">
        <v>181</v>
      </c>
      <c r="N3607" s="2" t="s">
        <v>74</v>
      </c>
      <c r="O3607" s="10" t="s">
        <v>426</v>
      </c>
      <c r="P3607" s="2"/>
      <c r="Q3607" s="2"/>
      <c r="R3607" s="2" t="s">
        <v>109</v>
      </c>
      <c r="S3607" s="2" t="s">
        <v>59</v>
      </c>
      <c r="T3607" s="8"/>
      <c r="U3607" s="8"/>
      <c r="V3607" s="2" t="s">
        <v>6671</v>
      </c>
      <c r="W3607" s="2" t="s">
        <v>80</v>
      </c>
      <c r="X3607" s="10" t="s">
        <v>586</v>
      </c>
      <c r="Y3607" s="2" t="s">
        <v>58</v>
      </c>
      <c r="Z3607" s="2" t="s">
        <v>62</v>
      </c>
      <c r="AA3607" s="8"/>
      <c r="AB3607" s="2"/>
      <c r="AC3607" s="2" t="s">
        <v>6672</v>
      </c>
      <c r="AD3607" s="8"/>
      <c r="AE3607" s="2" t="s">
        <v>64</v>
      </c>
      <c r="AF3607" s="2" t="s">
        <v>110</v>
      </c>
      <c r="AG3607" s="2" t="s">
        <v>63</v>
      </c>
      <c r="AH3607" s="2" t="s">
        <v>88</v>
      </c>
      <c r="AI3607" s="2" t="s">
        <v>111</v>
      </c>
      <c r="AJ3607" s="2" t="s">
        <v>112</v>
      </c>
      <c r="AL3607" s="2"/>
      <c r="AM3607" s="8"/>
      <c r="AO3607" s="2"/>
      <c r="AP3607" s="2" t="s">
        <v>53</v>
      </c>
      <c r="AQ3607" s="2" t="s">
        <v>64</v>
      </c>
      <c r="AR3607" s="2" t="s">
        <v>185</v>
      </c>
      <c r="AS3607" s="2" t="s">
        <v>186</v>
      </c>
      <c r="AV3607" s="2" t="s">
        <v>64</v>
      </c>
      <c r="AX3607" s="2" t="s">
        <v>67</v>
      </c>
      <c r="AY3607" s="14"/>
      <c r="BA3607" s="8"/>
    </row>
    <row r="3608" ht="12.75" customHeight="1">
      <c r="A3608" s="2" t="s">
        <v>6673</v>
      </c>
      <c r="B3608" s="2" t="s">
        <v>170</v>
      </c>
      <c r="C3608" s="2">
        <v>2018.0</v>
      </c>
      <c r="D3608" s="2" t="s">
        <v>64</v>
      </c>
      <c r="E3608" s="10" t="s">
        <v>163</v>
      </c>
      <c r="F3608" s="2"/>
      <c r="G3608" s="2" t="s">
        <v>50</v>
      </c>
      <c r="H3608" s="2" t="s">
        <v>91</v>
      </c>
      <c r="I3608" s="2" t="s">
        <v>202</v>
      </c>
      <c r="J3608" s="2" t="s">
        <v>202</v>
      </c>
      <c r="K3608" s="2" t="s">
        <v>53</v>
      </c>
      <c r="L3608" s="8" t="s">
        <v>72</v>
      </c>
      <c r="M3608" s="2" t="s">
        <v>55</v>
      </c>
      <c r="N3608" s="2" t="s">
        <v>74</v>
      </c>
      <c r="O3608" s="10" t="s">
        <v>289</v>
      </c>
      <c r="P3608" s="2"/>
      <c r="Q3608" s="2"/>
      <c r="R3608" s="2" t="s">
        <v>76</v>
      </c>
      <c r="S3608" s="2" t="s">
        <v>59</v>
      </c>
      <c r="T3608" s="8"/>
      <c r="U3608" s="8"/>
      <c r="V3608" s="2" t="s">
        <v>6674</v>
      </c>
      <c r="W3608" s="2" t="s">
        <v>80</v>
      </c>
      <c r="X3608" s="10" t="s">
        <v>259</v>
      </c>
      <c r="Y3608" s="2" t="s">
        <v>58</v>
      </c>
      <c r="Z3608" s="2" t="s">
        <v>62</v>
      </c>
      <c r="AA3608" s="8"/>
      <c r="AB3608" s="2"/>
      <c r="AC3608" s="2" t="s">
        <v>6675</v>
      </c>
      <c r="AD3608" s="8"/>
      <c r="AE3608" s="2" t="s">
        <v>64</v>
      </c>
      <c r="AF3608" s="2" t="s">
        <v>97</v>
      </c>
      <c r="AG3608" s="2" t="s">
        <v>88</v>
      </c>
      <c r="AH3608" s="2" t="s">
        <v>53</v>
      </c>
      <c r="AI3608" s="11"/>
      <c r="AJ3608" s="2" t="s">
        <v>112</v>
      </c>
      <c r="AL3608" s="2"/>
      <c r="AM3608" s="8"/>
      <c r="AO3608" s="2"/>
      <c r="AP3608" s="2" t="s">
        <v>64</v>
      </c>
      <c r="AQ3608" s="2" t="s">
        <v>64</v>
      </c>
      <c r="AR3608" s="2"/>
      <c r="AS3608" s="2"/>
      <c r="AX3608" s="2" t="s">
        <v>67</v>
      </c>
      <c r="AY3608" s="14"/>
      <c r="BA3608" s="8"/>
    </row>
    <row r="3609" ht="12.75" customHeight="1">
      <c r="A3609" s="2" t="s">
        <v>6676</v>
      </c>
      <c r="B3609" s="2" t="s">
        <v>170</v>
      </c>
      <c r="C3609" s="2">
        <v>2018.0</v>
      </c>
      <c r="D3609" s="2" t="s">
        <v>64</v>
      </c>
      <c r="E3609" s="10" t="s">
        <v>133</v>
      </c>
      <c r="F3609" s="2"/>
      <c r="G3609" s="2" t="s">
        <v>50</v>
      </c>
      <c r="H3609" s="2" t="s">
        <v>70</v>
      </c>
      <c r="I3609" s="2" t="s">
        <v>202</v>
      </c>
      <c r="J3609" s="2" t="s">
        <v>202</v>
      </c>
      <c r="K3609" s="2" t="s">
        <v>53</v>
      </c>
      <c r="L3609" s="8" t="s">
        <v>72</v>
      </c>
      <c r="M3609" s="2" t="s">
        <v>55</v>
      </c>
      <c r="N3609" s="2" t="s">
        <v>56</v>
      </c>
      <c r="O3609" s="10" t="s">
        <v>156</v>
      </c>
      <c r="P3609" s="2"/>
      <c r="Q3609" s="2"/>
      <c r="R3609" s="2" t="s">
        <v>76</v>
      </c>
      <c r="S3609" s="2" t="s">
        <v>59</v>
      </c>
      <c r="T3609" s="8"/>
      <c r="U3609" s="2" t="s">
        <v>78</v>
      </c>
      <c r="V3609" s="2" t="s">
        <v>6677</v>
      </c>
      <c r="W3609" s="2" t="s">
        <v>80</v>
      </c>
      <c r="X3609" s="10" t="s">
        <v>668</v>
      </c>
      <c r="Y3609" s="2" t="s">
        <v>58</v>
      </c>
      <c r="Z3609" s="2" t="s">
        <v>62</v>
      </c>
      <c r="AA3609" s="8"/>
      <c r="AB3609" s="2" t="s">
        <v>153</v>
      </c>
      <c r="AC3609" s="2" t="s">
        <v>6678</v>
      </c>
      <c r="AD3609" s="8"/>
      <c r="AE3609" s="2" t="s">
        <v>64</v>
      </c>
      <c r="AF3609" s="2" t="s">
        <v>84</v>
      </c>
      <c r="AG3609" s="2" t="s">
        <v>63</v>
      </c>
      <c r="AH3609" s="2" t="s">
        <v>53</v>
      </c>
      <c r="AI3609" s="11"/>
      <c r="AJ3609" s="2" t="s">
        <v>112</v>
      </c>
      <c r="AL3609" s="2"/>
      <c r="AM3609" s="8"/>
      <c r="AO3609" s="2"/>
      <c r="AP3609" s="2" t="s">
        <v>64</v>
      </c>
      <c r="AQ3609" s="2" t="s">
        <v>64</v>
      </c>
      <c r="AR3609" s="2" t="s">
        <v>2352</v>
      </c>
      <c r="AS3609" s="2" t="s">
        <v>186</v>
      </c>
      <c r="AU3609" s="2"/>
      <c r="AV3609" s="2" t="s">
        <v>64</v>
      </c>
      <c r="AX3609" s="2" t="s">
        <v>67</v>
      </c>
      <c r="AY3609" s="12" t="s">
        <v>64</v>
      </c>
      <c r="BA3609" s="8"/>
    </row>
    <row r="3610" ht="12.75" customHeight="1">
      <c r="A3610" s="2" t="s">
        <v>6679</v>
      </c>
      <c r="B3610" s="2" t="s">
        <v>170</v>
      </c>
      <c r="C3610" s="2">
        <v>2018.0</v>
      </c>
      <c r="D3610" s="8"/>
      <c r="E3610" s="9"/>
      <c r="F3610" s="2" t="s">
        <v>274</v>
      </c>
      <c r="G3610" s="2" t="s">
        <v>50</v>
      </c>
      <c r="H3610" s="2" t="s">
        <v>134</v>
      </c>
      <c r="I3610" s="2" t="s">
        <v>4441</v>
      </c>
      <c r="J3610" s="2" t="s">
        <v>143</v>
      </c>
      <c r="K3610" s="2" t="s">
        <v>53</v>
      </c>
      <c r="L3610" s="8" t="s">
        <v>54</v>
      </c>
      <c r="M3610" s="2" t="s">
        <v>6662</v>
      </c>
      <c r="N3610" s="2" t="s">
        <v>74</v>
      </c>
      <c r="O3610" s="10" t="s">
        <v>245</v>
      </c>
      <c r="P3610" s="2"/>
      <c r="Q3610" s="2"/>
      <c r="R3610" s="2" t="s">
        <v>109</v>
      </c>
      <c r="S3610" s="2" t="s">
        <v>59</v>
      </c>
      <c r="T3610" s="2" t="s">
        <v>105</v>
      </c>
      <c r="U3610" s="2" t="s">
        <v>78</v>
      </c>
      <c r="V3610" s="2" t="s">
        <v>6680</v>
      </c>
      <c r="W3610" s="2" t="s">
        <v>61</v>
      </c>
      <c r="X3610" s="9"/>
      <c r="Y3610" s="8"/>
      <c r="Z3610" s="2" t="s">
        <v>62</v>
      </c>
      <c r="AA3610" s="8"/>
      <c r="AB3610" s="2"/>
      <c r="AC3610" s="8"/>
      <c r="AD3610" s="8"/>
      <c r="AE3610" s="2" t="s">
        <v>53</v>
      </c>
      <c r="AF3610" s="11"/>
      <c r="AG3610" s="11"/>
      <c r="AH3610" s="2" t="s">
        <v>53</v>
      </c>
      <c r="AI3610" s="11"/>
      <c r="AJ3610" s="2" t="s">
        <v>112</v>
      </c>
      <c r="AL3610" s="2" t="s">
        <v>64</v>
      </c>
      <c r="AM3610" s="8" t="s">
        <v>312</v>
      </c>
      <c r="AN3610" s="8" t="s">
        <v>186</v>
      </c>
      <c r="AO3610" s="2"/>
      <c r="AP3610" s="8"/>
      <c r="AQ3610" s="2" t="s">
        <v>64</v>
      </c>
      <c r="AR3610" s="8"/>
      <c r="AS3610" s="8"/>
      <c r="AX3610" s="2" t="s">
        <v>67</v>
      </c>
      <c r="AY3610" s="14"/>
      <c r="BA3610" s="8"/>
    </row>
    <row r="3611" ht="12.75" customHeight="1">
      <c r="A3611" s="2" t="s">
        <v>6681</v>
      </c>
      <c r="B3611" s="2" t="s">
        <v>170</v>
      </c>
      <c r="C3611" s="2">
        <v>2018.0</v>
      </c>
      <c r="D3611" s="2" t="s">
        <v>64</v>
      </c>
      <c r="E3611" s="10" t="s">
        <v>163</v>
      </c>
      <c r="F3611" s="2"/>
      <c r="G3611" s="2" t="s">
        <v>101</v>
      </c>
      <c r="H3611" s="2" t="s">
        <v>134</v>
      </c>
      <c r="I3611" s="2" t="s">
        <v>202</v>
      </c>
      <c r="J3611" s="2" t="s">
        <v>202</v>
      </c>
      <c r="K3611" s="2" t="s">
        <v>53</v>
      </c>
      <c r="L3611" s="8" t="s">
        <v>72</v>
      </c>
      <c r="M3611" s="2" t="s">
        <v>55</v>
      </c>
      <c r="N3611" s="2" t="s">
        <v>74</v>
      </c>
      <c r="O3611" s="10" t="s">
        <v>289</v>
      </c>
      <c r="P3611" s="2"/>
      <c r="Q3611" s="2"/>
      <c r="R3611" s="2" t="s">
        <v>76</v>
      </c>
      <c r="S3611" s="2" t="s">
        <v>59</v>
      </c>
      <c r="T3611" s="8"/>
      <c r="U3611" s="8"/>
      <c r="V3611" s="2" t="s">
        <v>6682</v>
      </c>
      <c r="W3611" s="2" t="s">
        <v>80</v>
      </c>
      <c r="X3611" s="10" t="s">
        <v>327</v>
      </c>
      <c r="Y3611" s="2" t="s">
        <v>58</v>
      </c>
      <c r="Z3611" s="2" t="s">
        <v>62</v>
      </c>
      <c r="AA3611" s="2" t="s">
        <v>105</v>
      </c>
      <c r="AB3611" s="2" t="s">
        <v>82</v>
      </c>
      <c r="AC3611" s="2" t="s">
        <v>6682</v>
      </c>
      <c r="AD3611" s="2" t="s">
        <v>64</v>
      </c>
      <c r="AE3611" s="2" t="s">
        <v>64</v>
      </c>
      <c r="AF3611" s="2" t="s">
        <v>97</v>
      </c>
      <c r="AG3611" s="2" t="s">
        <v>88</v>
      </c>
      <c r="AH3611" s="2" t="s">
        <v>53</v>
      </c>
      <c r="AI3611" s="11"/>
      <c r="AJ3611" s="2" t="s">
        <v>112</v>
      </c>
      <c r="AL3611" s="2"/>
      <c r="AM3611" s="8"/>
      <c r="AO3611" s="2"/>
      <c r="AP3611" s="2" t="s">
        <v>64</v>
      </c>
      <c r="AQ3611" s="2" t="s">
        <v>64</v>
      </c>
      <c r="AR3611" s="2"/>
      <c r="AS3611" s="2"/>
      <c r="AU3611" s="2" t="s">
        <v>64</v>
      </c>
      <c r="AW3611" s="2" t="s">
        <v>64</v>
      </c>
      <c r="AX3611" s="2" t="s">
        <v>67</v>
      </c>
      <c r="AY3611" s="14"/>
      <c r="BA3611" s="8"/>
    </row>
    <row r="3612" ht="12.75" customHeight="1">
      <c r="A3612" s="2" t="s">
        <v>471</v>
      </c>
      <c r="B3612" s="2" t="s">
        <v>218</v>
      </c>
      <c r="C3612" s="2">
        <v>2018.0</v>
      </c>
      <c r="D3612" s="8"/>
      <c r="E3612" s="9"/>
      <c r="F3612" s="2" t="s">
        <v>630</v>
      </c>
      <c r="G3612" s="2" t="s">
        <v>50</v>
      </c>
      <c r="H3612" s="2" t="s">
        <v>70</v>
      </c>
      <c r="I3612" s="2" t="s">
        <v>233</v>
      </c>
      <c r="J3612" s="2" t="s">
        <v>234</v>
      </c>
      <c r="K3612" s="2" t="s">
        <v>53</v>
      </c>
      <c r="L3612" s="8" t="s">
        <v>72</v>
      </c>
      <c r="M3612" s="2" t="s">
        <v>181</v>
      </c>
      <c r="N3612" s="2" t="s">
        <v>74</v>
      </c>
      <c r="O3612" s="10" t="s">
        <v>289</v>
      </c>
      <c r="P3612" s="2"/>
      <c r="Q3612" s="2"/>
      <c r="R3612" s="2" t="s">
        <v>76</v>
      </c>
      <c r="S3612" s="2" t="s">
        <v>59</v>
      </c>
      <c r="T3612" s="8"/>
      <c r="U3612" s="8"/>
      <c r="V3612" s="2" t="s">
        <v>6683</v>
      </c>
      <c r="W3612" s="2" t="s">
        <v>80</v>
      </c>
      <c r="X3612" s="10" t="s">
        <v>336</v>
      </c>
      <c r="Y3612" s="2" t="s">
        <v>148</v>
      </c>
      <c r="Z3612" s="2" t="s">
        <v>62</v>
      </c>
      <c r="AA3612" s="8"/>
      <c r="AB3612" s="2" t="s">
        <v>153</v>
      </c>
      <c r="AC3612" s="2" t="s">
        <v>6684</v>
      </c>
      <c r="AD3612" s="8"/>
      <c r="AE3612" s="2" t="s">
        <v>64</v>
      </c>
      <c r="AF3612" s="2" t="s">
        <v>84</v>
      </c>
      <c r="AG3612" s="2" t="s">
        <v>63</v>
      </c>
      <c r="AH3612" s="2" t="s">
        <v>53</v>
      </c>
      <c r="AI3612" s="11"/>
      <c r="AJ3612" s="2" t="s">
        <v>112</v>
      </c>
      <c r="AL3612" s="2" t="s">
        <v>64</v>
      </c>
      <c r="AM3612" s="8" t="s">
        <v>2585</v>
      </c>
      <c r="AN3612" s="8" t="s">
        <v>66</v>
      </c>
      <c r="AO3612" s="2"/>
      <c r="AP3612" s="2" t="s">
        <v>53</v>
      </c>
      <c r="AQ3612" s="2" t="s">
        <v>64</v>
      </c>
      <c r="AR3612" s="2" t="s">
        <v>2762</v>
      </c>
      <c r="AS3612" s="2" t="s">
        <v>114</v>
      </c>
      <c r="AX3612" s="2" t="s">
        <v>67</v>
      </c>
      <c r="AY3612" s="12" t="s">
        <v>64</v>
      </c>
      <c r="BA3612" s="8"/>
    </row>
    <row r="3613" ht="12.75" customHeight="1">
      <c r="A3613" s="2" t="s">
        <v>1693</v>
      </c>
      <c r="B3613" s="2" t="s">
        <v>218</v>
      </c>
      <c r="C3613" s="2">
        <v>2018.0</v>
      </c>
      <c r="D3613" s="8"/>
      <c r="E3613" s="9"/>
      <c r="F3613" s="2" t="s">
        <v>209</v>
      </c>
      <c r="G3613" s="2" t="s">
        <v>50</v>
      </c>
      <c r="H3613" s="2" t="s">
        <v>134</v>
      </c>
      <c r="I3613" s="2" t="s">
        <v>233</v>
      </c>
      <c r="J3613" s="2" t="s">
        <v>234</v>
      </c>
      <c r="K3613" s="2" t="s">
        <v>53</v>
      </c>
      <c r="L3613" s="8" t="s">
        <v>72</v>
      </c>
      <c r="M3613" s="2" t="s">
        <v>181</v>
      </c>
      <c r="N3613" s="2" t="s">
        <v>74</v>
      </c>
      <c r="O3613" s="10" t="s">
        <v>289</v>
      </c>
      <c r="P3613" s="2"/>
      <c r="Q3613" s="2"/>
      <c r="R3613" s="2" t="s">
        <v>76</v>
      </c>
      <c r="S3613" s="2" t="s">
        <v>59</v>
      </c>
      <c r="T3613" s="8"/>
      <c r="U3613" s="8"/>
      <c r="V3613" s="2" t="s">
        <v>6685</v>
      </c>
      <c r="W3613" s="2" t="s">
        <v>80</v>
      </c>
      <c r="X3613" s="9"/>
      <c r="Y3613" s="8"/>
      <c r="Z3613" s="2" t="s">
        <v>62</v>
      </c>
      <c r="AA3613" s="8"/>
      <c r="AB3613" s="2"/>
      <c r="AC3613" s="2" t="s">
        <v>6686</v>
      </c>
      <c r="AD3613" s="8"/>
      <c r="AE3613" s="2" t="s">
        <v>64</v>
      </c>
      <c r="AF3613" s="2" t="s">
        <v>97</v>
      </c>
      <c r="AG3613" s="2" t="s">
        <v>88</v>
      </c>
      <c r="AH3613" s="2" t="s">
        <v>53</v>
      </c>
      <c r="AI3613" s="11"/>
      <c r="AJ3613" s="2" t="s">
        <v>112</v>
      </c>
      <c r="AL3613" s="2"/>
      <c r="AM3613" s="8"/>
      <c r="AO3613" s="2"/>
      <c r="AP3613" s="2" t="s">
        <v>64</v>
      </c>
      <c r="AQ3613" s="2" t="s">
        <v>64</v>
      </c>
      <c r="AR3613" s="2" t="s">
        <v>185</v>
      </c>
      <c r="AS3613" s="2" t="s">
        <v>186</v>
      </c>
      <c r="AX3613" s="2" t="s">
        <v>67</v>
      </c>
      <c r="AY3613" s="14"/>
      <c r="BA3613" s="8"/>
    </row>
    <row r="3614" ht="12.75" customHeight="1">
      <c r="A3614" s="2" t="s">
        <v>731</v>
      </c>
      <c r="B3614" s="2" t="s">
        <v>218</v>
      </c>
      <c r="C3614" s="2">
        <v>2018.0</v>
      </c>
      <c r="D3614" s="2" t="s">
        <v>64</v>
      </c>
      <c r="E3614" s="10" t="s">
        <v>133</v>
      </c>
      <c r="I3614" s="2" t="s">
        <v>233</v>
      </c>
      <c r="J3614" s="2" t="s">
        <v>234</v>
      </c>
      <c r="K3614" s="2" t="s">
        <v>53</v>
      </c>
      <c r="L3614" s="8" t="s">
        <v>72</v>
      </c>
      <c r="M3614" s="2" t="s">
        <v>635</v>
      </c>
      <c r="N3614" s="2" t="s">
        <v>74</v>
      </c>
      <c r="O3614" s="10" t="s">
        <v>331</v>
      </c>
      <c r="P3614" s="2"/>
      <c r="Q3614" s="2"/>
      <c r="R3614" s="2" t="s">
        <v>109</v>
      </c>
      <c r="S3614" s="2" t="s">
        <v>59</v>
      </c>
      <c r="T3614" s="8"/>
      <c r="U3614" s="8"/>
      <c r="V3614" s="2" t="s">
        <v>6687</v>
      </c>
      <c r="W3614" s="2" t="s">
        <v>80</v>
      </c>
      <c r="X3614" s="10" t="s">
        <v>90</v>
      </c>
      <c r="Y3614" s="2" t="s">
        <v>58</v>
      </c>
      <c r="Z3614" s="2" t="s">
        <v>62</v>
      </c>
      <c r="AA3614" s="8"/>
      <c r="AB3614" s="2" t="s">
        <v>153</v>
      </c>
      <c r="AC3614" s="2" t="s">
        <v>6688</v>
      </c>
      <c r="AD3614" s="8"/>
      <c r="AE3614" s="2" t="s">
        <v>64</v>
      </c>
      <c r="AF3614" s="2" t="s">
        <v>110</v>
      </c>
      <c r="AG3614" s="2" t="s">
        <v>63</v>
      </c>
      <c r="AH3614" s="2" t="s">
        <v>88</v>
      </c>
      <c r="AI3614" s="11" t="s">
        <v>1067</v>
      </c>
      <c r="AJ3614" s="2" t="s">
        <v>112</v>
      </c>
      <c r="AL3614" s="2"/>
      <c r="AM3614" s="8"/>
      <c r="AO3614" s="2" t="s">
        <v>64</v>
      </c>
      <c r="AP3614" s="2" t="s">
        <v>53</v>
      </c>
      <c r="AQ3614" s="2" t="s">
        <v>64</v>
      </c>
      <c r="AR3614" s="2" t="s">
        <v>185</v>
      </c>
      <c r="AS3614" s="2" t="s">
        <v>186</v>
      </c>
      <c r="AV3614" s="2" t="s">
        <v>64</v>
      </c>
      <c r="AW3614" s="2" t="s">
        <v>64</v>
      </c>
      <c r="AX3614" s="2" t="s">
        <v>67</v>
      </c>
      <c r="AY3614" s="14"/>
      <c r="BA3614" s="8"/>
    </row>
    <row r="3615" ht="12.75" customHeight="1">
      <c r="A3615" s="2" t="s">
        <v>1219</v>
      </c>
      <c r="B3615" s="2" t="s">
        <v>218</v>
      </c>
      <c r="C3615" s="2">
        <v>2018.0</v>
      </c>
      <c r="D3615" s="8"/>
      <c r="E3615" s="9"/>
      <c r="F3615" s="2" t="s">
        <v>405</v>
      </c>
      <c r="G3615" s="2" t="s">
        <v>50</v>
      </c>
      <c r="H3615" s="2" t="s">
        <v>134</v>
      </c>
      <c r="I3615" s="2" t="s">
        <v>233</v>
      </c>
      <c r="J3615" s="2" t="s">
        <v>234</v>
      </c>
      <c r="K3615" s="2" t="s">
        <v>64</v>
      </c>
      <c r="L3615" s="8" t="s">
        <v>72</v>
      </c>
      <c r="M3615" s="2" t="s">
        <v>785</v>
      </c>
      <c r="N3615" s="2" t="s">
        <v>74</v>
      </c>
      <c r="O3615" s="10" t="s">
        <v>985</v>
      </c>
      <c r="P3615" s="2"/>
      <c r="Q3615" s="2"/>
      <c r="R3615" s="2" t="s">
        <v>148</v>
      </c>
      <c r="S3615" s="2" t="s">
        <v>59</v>
      </c>
      <c r="T3615" s="2" t="s">
        <v>795</v>
      </c>
      <c r="U3615" s="8"/>
      <c r="V3615" s="2" t="s">
        <v>6689</v>
      </c>
      <c r="W3615" s="2" t="s">
        <v>80</v>
      </c>
      <c r="X3615" s="10" t="s">
        <v>327</v>
      </c>
      <c r="Y3615" s="2" t="s">
        <v>58</v>
      </c>
      <c r="Z3615" s="2" t="s">
        <v>62</v>
      </c>
      <c r="AA3615" s="8"/>
      <c r="AB3615" s="2"/>
      <c r="AC3615" s="2" t="s">
        <v>6689</v>
      </c>
      <c r="AD3615" s="8"/>
      <c r="AE3615" s="2" t="s">
        <v>64</v>
      </c>
      <c r="AF3615" s="2" t="s">
        <v>110</v>
      </c>
      <c r="AG3615" s="2" t="s">
        <v>63</v>
      </c>
      <c r="AH3615" s="2" t="s">
        <v>88</v>
      </c>
      <c r="AI3615" s="2" t="s">
        <v>1067</v>
      </c>
      <c r="AJ3615" s="2" t="s">
        <v>1085</v>
      </c>
      <c r="AL3615" s="2" t="s">
        <v>64</v>
      </c>
      <c r="AM3615" s="8" t="s">
        <v>2585</v>
      </c>
      <c r="AN3615" s="8" t="s">
        <v>66</v>
      </c>
      <c r="AO3615" s="2"/>
      <c r="AP3615" s="2" t="s">
        <v>64</v>
      </c>
      <c r="AQ3615" s="2" t="s">
        <v>64</v>
      </c>
      <c r="AR3615" s="2"/>
      <c r="AS3615" s="2"/>
      <c r="AW3615" s="2" t="s">
        <v>53</v>
      </c>
      <c r="AX3615" s="2" t="s">
        <v>67</v>
      </c>
      <c r="AY3615" s="14"/>
      <c r="BA3615" s="8"/>
    </row>
    <row r="3616" ht="12.75" customHeight="1">
      <c r="A3616" s="2" t="s">
        <v>1513</v>
      </c>
      <c r="B3616" s="2" t="s">
        <v>218</v>
      </c>
      <c r="C3616" s="2">
        <v>2018.0</v>
      </c>
      <c r="D3616" s="8"/>
      <c r="E3616" s="9"/>
      <c r="F3616" s="2" t="s">
        <v>516</v>
      </c>
      <c r="G3616" s="2" t="s">
        <v>101</v>
      </c>
      <c r="H3616" s="2" t="s">
        <v>134</v>
      </c>
      <c r="I3616" s="2" t="s">
        <v>233</v>
      </c>
      <c r="J3616" s="2" t="s">
        <v>234</v>
      </c>
      <c r="K3616" s="2" t="s">
        <v>53</v>
      </c>
      <c r="L3616" s="8" t="s">
        <v>72</v>
      </c>
      <c r="M3616" s="2" t="s">
        <v>1313</v>
      </c>
      <c r="N3616" s="2" t="s">
        <v>74</v>
      </c>
      <c r="O3616" s="10" t="s">
        <v>48</v>
      </c>
      <c r="P3616" s="2"/>
      <c r="Q3616" s="2"/>
      <c r="R3616" s="2" t="s">
        <v>109</v>
      </c>
      <c r="S3616" s="2" t="s">
        <v>59</v>
      </c>
      <c r="T3616" s="8"/>
      <c r="U3616" s="8"/>
      <c r="V3616" s="2" t="s">
        <v>6690</v>
      </c>
      <c r="W3616" s="2" t="s">
        <v>80</v>
      </c>
      <c r="X3616" s="10" t="s">
        <v>103</v>
      </c>
      <c r="Y3616" s="2" t="s">
        <v>58</v>
      </c>
      <c r="Z3616" s="2" t="s">
        <v>62</v>
      </c>
      <c r="AA3616" s="8"/>
      <c r="AB3616" s="2"/>
      <c r="AC3616" s="2" t="s">
        <v>6691</v>
      </c>
      <c r="AD3616" s="8"/>
      <c r="AE3616" s="2" t="s">
        <v>64</v>
      </c>
      <c r="AF3616" s="2" t="s">
        <v>110</v>
      </c>
      <c r="AG3616" s="2" t="s">
        <v>63</v>
      </c>
      <c r="AH3616" s="2" t="s">
        <v>88</v>
      </c>
      <c r="AI3616" s="2" t="s">
        <v>989</v>
      </c>
      <c r="AJ3616" s="2" t="s">
        <v>112</v>
      </c>
      <c r="AL3616" s="2" t="s">
        <v>64</v>
      </c>
      <c r="AM3616" s="8" t="s">
        <v>305</v>
      </c>
      <c r="AN3616" s="8" t="s">
        <v>186</v>
      </c>
      <c r="AO3616" s="2"/>
      <c r="AP3616" s="2" t="s">
        <v>53</v>
      </c>
      <c r="AQ3616" s="2" t="s">
        <v>64</v>
      </c>
      <c r="AR3616" s="2" t="s">
        <v>300</v>
      </c>
      <c r="AS3616" s="2" t="s">
        <v>301</v>
      </c>
      <c r="AV3616" s="2" t="s">
        <v>64</v>
      </c>
      <c r="AX3616" s="2" t="s">
        <v>67</v>
      </c>
      <c r="AY3616" s="14"/>
      <c r="AZ3616" s="2">
        <v>2.0</v>
      </c>
      <c r="BA3616" s="8"/>
    </row>
    <row r="3617" ht="12.75" customHeight="1">
      <c r="C3617" s="2">
        <v>2018.0</v>
      </c>
      <c r="D3617" s="8"/>
      <c r="E3617" s="9"/>
      <c r="F3617" s="2" t="s">
        <v>405</v>
      </c>
      <c r="N3617" s="2" t="s">
        <v>74</v>
      </c>
      <c r="O3617" s="10" t="s">
        <v>103</v>
      </c>
      <c r="P3617" s="2"/>
      <c r="Q3617" s="2"/>
      <c r="R3617" s="2" t="s">
        <v>58</v>
      </c>
      <c r="S3617" s="2" t="s">
        <v>59</v>
      </c>
      <c r="T3617" s="2" t="s">
        <v>105</v>
      </c>
      <c r="U3617" s="2" t="s">
        <v>78</v>
      </c>
      <c r="V3617" s="2" t="s">
        <v>6692</v>
      </c>
      <c r="W3617" s="8"/>
      <c r="X3617" s="9"/>
      <c r="Y3617" s="8"/>
      <c r="Z3617" s="8"/>
      <c r="AA3617" s="8"/>
      <c r="AB3617" s="2"/>
      <c r="AC3617" s="8"/>
      <c r="AD3617" s="8"/>
      <c r="AE3617" s="2" t="s">
        <v>64</v>
      </c>
      <c r="AF3617" s="2" t="s">
        <v>110</v>
      </c>
      <c r="AG3617" s="2" t="s">
        <v>63</v>
      </c>
      <c r="AH3617" s="2" t="s">
        <v>88</v>
      </c>
      <c r="AI3617" s="2" t="s">
        <v>193</v>
      </c>
      <c r="AL3617" s="2"/>
      <c r="AM3617" s="8"/>
      <c r="AO3617" s="2"/>
      <c r="AP3617" s="2" t="s">
        <v>53</v>
      </c>
      <c r="AQ3617" s="2" t="s">
        <v>64</v>
      </c>
      <c r="AR3617" s="2" t="s">
        <v>185</v>
      </c>
      <c r="AS3617" s="2" t="s">
        <v>186</v>
      </c>
      <c r="AX3617" s="2" t="s">
        <v>67</v>
      </c>
      <c r="AY3617" s="14"/>
      <c r="BA3617" s="8"/>
    </row>
    <row r="3618" ht="12.75" customHeight="1">
      <c r="A3618" s="2" t="s">
        <v>6519</v>
      </c>
      <c r="B3618" s="2" t="s">
        <v>218</v>
      </c>
      <c r="C3618" s="2">
        <v>2018.0</v>
      </c>
      <c r="D3618" s="2" t="s">
        <v>64</v>
      </c>
      <c r="E3618" s="10" t="s">
        <v>4831</v>
      </c>
      <c r="F3618" s="2" t="s">
        <v>516</v>
      </c>
      <c r="G3618" s="2" t="s">
        <v>50</v>
      </c>
      <c r="H3618" s="2" t="s">
        <v>51</v>
      </c>
      <c r="I3618" s="2" t="s">
        <v>233</v>
      </c>
      <c r="J3618" s="2" t="s">
        <v>234</v>
      </c>
      <c r="K3618" s="2" t="s">
        <v>53</v>
      </c>
      <c r="L3618" s="8" t="s">
        <v>72</v>
      </c>
      <c r="M3618" s="2" t="s">
        <v>860</v>
      </c>
      <c r="N3618" s="2" t="s">
        <v>74</v>
      </c>
      <c r="O3618" s="10" t="s">
        <v>156</v>
      </c>
      <c r="P3618" s="2"/>
      <c r="Q3618" s="2"/>
      <c r="R3618" s="2" t="s">
        <v>76</v>
      </c>
      <c r="S3618" s="2" t="s">
        <v>59</v>
      </c>
      <c r="T3618" s="8"/>
      <c r="U3618" s="8"/>
      <c r="V3618" s="2" t="s">
        <v>6693</v>
      </c>
      <c r="W3618" s="2" t="s">
        <v>80</v>
      </c>
      <c r="X3618" s="10" t="s">
        <v>120</v>
      </c>
      <c r="Y3618" s="2" t="s">
        <v>58</v>
      </c>
      <c r="Z3618" s="2" t="s">
        <v>62</v>
      </c>
      <c r="AA3618" s="2" t="s">
        <v>105</v>
      </c>
      <c r="AB3618" s="2" t="s">
        <v>82</v>
      </c>
      <c r="AC3618" s="2" t="s">
        <v>6694</v>
      </c>
      <c r="AD3618" s="8"/>
      <c r="AE3618" s="2" t="s">
        <v>64</v>
      </c>
      <c r="AF3618" s="2" t="s">
        <v>97</v>
      </c>
      <c r="AG3618" s="2" t="s">
        <v>63</v>
      </c>
      <c r="AH3618" s="2" t="s">
        <v>53</v>
      </c>
      <c r="AI3618" s="11"/>
      <c r="AJ3618" s="2" t="s">
        <v>112</v>
      </c>
      <c r="AL3618" s="2"/>
      <c r="AM3618" s="8"/>
      <c r="AO3618" s="2"/>
      <c r="AP3618" s="2" t="s">
        <v>64</v>
      </c>
      <c r="AQ3618" s="2" t="s">
        <v>64</v>
      </c>
      <c r="AR3618" s="2"/>
      <c r="AS3618" s="2"/>
      <c r="AX3618" s="2" t="s">
        <v>67</v>
      </c>
      <c r="AY3618" s="14"/>
      <c r="BA3618" s="8"/>
    </row>
    <row r="3619" ht="12.75" customHeight="1">
      <c r="A3619" s="2" t="s">
        <v>6695</v>
      </c>
      <c r="B3619" s="2" t="s">
        <v>218</v>
      </c>
      <c r="C3619" s="2">
        <v>2018.0</v>
      </c>
      <c r="D3619" s="8"/>
      <c r="E3619" s="9"/>
      <c r="I3619" s="2" t="s">
        <v>233</v>
      </c>
      <c r="J3619" s="2" t="s">
        <v>234</v>
      </c>
      <c r="K3619" s="2" t="s">
        <v>53</v>
      </c>
      <c r="L3619" s="8" t="s">
        <v>72</v>
      </c>
      <c r="M3619" s="2" t="s">
        <v>181</v>
      </c>
      <c r="N3619" s="2" t="s">
        <v>93</v>
      </c>
      <c r="O3619" s="10" t="s">
        <v>289</v>
      </c>
      <c r="P3619" s="2"/>
      <c r="Q3619" s="2"/>
      <c r="R3619" s="2" t="s">
        <v>76</v>
      </c>
      <c r="S3619" s="2" t="s">
        <v>59</v>
      </c>
      <c r="T3619" s="8"/>
      <c r="U3619" s="2" t="s">
        <v>78</v>
      </c>
      <c r="V3619" s="2" t="s">
        <v>6696</v>
      </c>
      <c r="W3619" s="2" t="s">
        <v>80</v>
      </c>
      <c r="X3619" s="9"/>
      <c r="Y3619" s="8"/>
      <c r="Z3619" s="2" t="s">
        <v>62</v>
      </c>
      <c r="AA3619" s="8"/>
      <c r="AB3619" s="2"/>
      <c r="AC3619" s="2" t="s">
        <v>6697</v>
      </c>
      <c r="AD3619" s="8"/>
      <c r="AE3619" s="2" t="s">
        <v>64</v>
      </c>
      <c r="AF3619" s="2" t="s">
        <v>97</v>
      </c>
      <c r="AG3619" s="2" t="s">
        <v>63</v>
      </c>
      <c r="AH3619" s="2" t="s">
        <v>53</v>
      </c>
      <c r="AI3619" s="11"/>
      <c r="AJ3619" s="2" t="s">
        <v>112</v>
      </c>
      <c r="AL3619" s="2"/>
      <c r="AM3619" s="8"/>
      <c r="AO3619" s="2"/>
      <c r="AP3619" s="2" t="s">
        <v>64</v>
      </c>
      <c r="AQ3619" s="2" t="s">
        <v>64</v>
      </c>
      <c r="AR3619" s="2"/>
      <c r="AS3619" s="2"/>
      <c r="AX3619" s="2" t="s">
        <v>67</v>
      </c>
      <c r="AY3619" s="14"/>
      <c r="BA3619" s="8"/>
    </row>
    <row r="3620" ht="12.75" customHeight="1">
      <c r="A3620" s="2" t="s">
        <v>6698</v>
      </c>
      <c r="B3620" s="2" t="s">
        <v>218</v>
      </c>
      <c r="C3620" s="2">
        <v>2018.0</v>
      </c>
      <c r="D3620" s="8"/>
      <c r="E3620" s="9"/>
      <c r="F3620" s="2" t="s">
        <v>519</v>
      </c>
      <c r="G3620" s="2" t="s">
        <v>50</v>
      </c>
      <c r="H3620" s="2" t="s">
        <v>70</v>
      </c>
      <c r="I3620" s="2" t="s">
        <v>233</v>
      </c>
      <c r="J3620" s="2" t="s">
        <v>234</v>
      </c>
      <c r="K3620" s="2" t="s">
        <v>53</v>
      </c>
      <c r="L3620" s="8" t="s">
        <v>72</v>
      </c>
      <c r="M3620" s="2" t="s">
        <v>73</v>
      </c>
      <c r="N3620" s="2" t="s">
        <v>74</v>
      </c>
      <c r="O3620" s="10" t="s">
        <v>331</v>
      </c>
      <c r="P3620" s="2"/>
      <c r="Q3620" s="2"/>
      <c r="R3620" s="2" t="s">
        <v>109</v>
      </c>
      <c r="S3620" s="2" t="s">
        <v>59</v>
      </c>
      <c r="T3620" s="8"/>
      <c r="U3620" s="8"/>
      <c r="V3620" s="2" t="s">
        <v>6699</v>
      </c>
      <c r="W3620" s="2" t="s">
        <v>80</v>
      </c>
      <c r="X3620" s="10" t="s">
        <v>120</v>
      </c>
      <c r="Y3620" s="2" t="s">
        <v>58</v>
      </c>
      <c r="Z3620" s="2" t="s">
        <v>62</v>
      </c>
      <c r="AA3620" s="2" t="s">
        <v>77</v>
      </c>
      <c r="AB3620" s="2" t="s">
        <v>153</v>
      </c>
      <c r="AC3620" s="2" t="s">
        <v>6700</v>
      </c>
      <c r="AD3620" s="8"/>
      <c r="AE3620" s="2" t="s">
        <v>64</v>
      </c>
      <c r="AF3620" s="2" t="s">
        <v>110</v>
      </c>
      <c r="AG3620" s="2" t="s">
        <v>63</v>
      </c>
      <c r="AH3620" s="2" t="s">
        <v>88</v>
      </c>
      <c r="AI3620" s="2" t="s">
        <v>828</v>
      </c>
      <c r="AJ3620" s="2" t="s">
        <v>112</v>
      </c>
      <c r="AL3620" s="2"/>
      <c r="AM3620" s="8"/>
      <c r="AO3620" s="2"/>
      <c r="AP3620" s="2" t="s">
        <v>53</v>
      </c>
      <c r="AQ3620" s="2" t="s">
        <v>64</v>
      </c>
      <c r="AR3620" s="2" t="s">
        <v>372</v>
      </c>
      <c r="AS3620" s="2" t="s">
        <v>186</v>
      </c>
      <c r="AW3620" s="2" t="s">
        <v>64</v>
      </c>
      <c r="AX3620" s="2" t="s">
        <v>67</v>
      </c>
      <c r="AY3620" s="14"/>
      <c r="BA3620" s="8"/>
    </row>
    <row r="3621" ht="12.75" customHeight="1">
      <c r="A3621" s="2" t="s">
        <v>6701</v>
      </c>
      <c r="B3621" s="2" t="s">
        <v>218</v>
      </c>
      <c r="C3621" s="2">
        <v>2018.0</v>
      </c>
      <c r="D3621" s="2" t="s">
        <v>64</v>
      </c>
      <c r="E3621" s="10" t="s">
        <v>4831</v>
      </c>
      <c r="F3621" s="2" t="s">
        <v>516</v>
      </c>
      <c r="G3621" s="2" t="s">
        <v>101</v>
      </c>
      <c r="H3621" s="2" t="s">
        <v>51</v>
      </c>
      <c r="I3621" s="2" t="s">
        <v>233</v>
      </c>
      <c r="J3621" s="2" t="s">
        <v>234</v>
      </c>
      <c r="K3621" s="2" t="s">
        <v>53</v>
      </c>
      <c r="L3621" s="8" t="s">
        <v>72</v>
      </c>
      <c r="M3621" s="2" t="s">
        <v>1021</v>
      </c>
      <c r="N3621" s="2" t="s">
        <v>56</v>
      </c>
      <c r="O3621" s="10" t="s">
        <v>48</v>
      </c>
      <c r="P3621" s="2" t="s">
        <v>109</v>
      </c>
      <c r="Q3621" s="2" t="s">
        <v>62</v>
      </c>
      <c r="R3621" s="2"/>
      <c r="S3621" s="2"/>
      <c r="T3621" s="8"/>
      <c r="U3621" s="8"/>
      <c r="V3621" s="2" t="s">
        <v>6702</v>
      </c>
      <c r="W3621" s="2" t="s">
        <v>80</v>
      </c>
      <c r="X3621" s="10" t="s">
        <v>81</v>
      </c>
      <c r="Y3621" s="2" t="s">
        <v>58</v>
      </c>
      <c r="Z3621" s="2" t="s">
        <v>62</v>
      </c>
      <c r="AA3621" s="8"/>
      <c r="AB3621" s="2"/>
      <c r="AC3621" s="2" t="s">
        <v>6702</v>
      </c>
      <c r="AD3621" s="8"/>
      <c r="AE3621" s="2" t="s">
        <v>64</v>
      </c>
      <c r="AF3621" s="2" t="s">
        <v>110</v>
      </c>
      <c r="AG3621" s="2" t="s">
        <v>63</v>
      </c>
      <c r="AH3621" s="2" t="s">
        <v>88</v>
      </c>
      <c r="AI3621" s="2" t="s">
        <v>193</v>
      </c>
      <c r="AJ3621" s="2" t="s">
        <v>112</v>
      </c>
      <c r="AL3621" s="2"/>
      <c r="AM3621" s="8"/>
      <c r="AO3621" s="2"/>
      <c r="AP3621" s="2" t="s">
        <v>53</v>
      </c>
      <c r="AQ3621" s="2" t="s">
        <v>64</v>
      </c>
      <c r="AR3621" s="2" t="s">
        <v>300</v>
      </c>
      <c r="AS3621" s="2" t="s">
        <v>301</v>
      </c>
      <c r="AV3621" s="2" t="s">
        <v>64</v>
      </c>
      <c r="AX3621" s="2" t="s">
        <v>67</v>
      </c>
      <c r="AY3621" s="14"/>
      <c r="BA3621" s="8"/>
    </row>
    <row r="3622" ht="12.75" customHeight="1">
      <c r="A3622" s="2" t="s">
        <v>6703</v>
      </c>
      <c r="B3622" s="2" t="s">
        <v>218</v>
      </c>
      <c r="C3622" s="2">
        <v>2018.0</v>
      </c>
      <c r="D3622" s="2" t="s">
        <v>64</v>
      </c>
      <c r="E3622" s="10" t="s">
        <v>287</v>
      </c>
      <c r="I3622" s="2" t="s">
        <v>233</v>
      </c>
      <c r="J3622" s="2" t="s">
        <v>234</v>
      </c>
      <c r="K3622" s="2" t="s">
        <v>53</v>
      </c>
      <c r="L3622" s="8" t="s">
        <v>72</v>
      </c>
      <c r="M3622" s="2" t="s">
        <v>1946</v>
      </c>
      <c r="N3622" s="2" t="s">
        <v>93</v>
      </c>
      <c r="O3622" s="10" t="s">
        <v>469</v>
      </c>
      <c r="P3622" s="2"/>
      <c r="Q3622" s="2"/>
      <c r="R3622" s="2" t="s">
        <v>109</v>
      </c>
      <c r="S3622" s="2" t="s">
        <v>59</v>
      </c>
      <c r="T3622" s="8"/>
      <c r="U3622" s="2" t="s">
        <v>78</v>
      </c>
      <c r="V3622" s="2" t="s">
        <v>6704</v>
      </c>
      <c r="W3622" s="2" t="s">
        <v>80</v>
      </c>
      <c r="X3622" s="10" t="s">
        <v>103</v>
      </c>
      <c r="Y3622" s="2" t="s">
        <v>58</v>
      </c>
      <c r="Z3622" s="2" t="s">
        <v>62</v>
      </c>
      <c r="AA3622" s="8"/>
      <c r="AB3622" s="2"/>
      <c r="AC3622" s="2" t="s">
        <v>6704</v>
      </c>
      <c r="AD3622" s="8"/>
      <c r="AE3622" s="2" t="s">
        <v>64</v>
      </c>
      <c r="AF3622" s="2" t="s">
        <v>110</v>
      </c>
      <c r="AG3622" s="2" t="s">
        <v>63</v>
      </c>
      <c r="AH3622" s="2" t="s">
        <v>88</v>
      </c>
      <c r="AI3622" s="2" t="s">
        <v>193</v>
      </c>
      <c r="AJ3622" s="2" t="s">
        <v>112</v>
      </c>
      <c r="AL3622" s="2"/>
      <c r="AM3622" s="8"/>
      <c r="AO3622" s="2"/>
      <c r="AP3622" s="2" t="s">
        <v>53</v>
      </c>
      <c r="AQ3622" s="2" t="s">
        <v>64</v>
      </c>
      <c r="AR3622" s="2" t="s">
        <v>372</v>
      </c>
      <c r="AS3622" s="2" t="s">
        <v>186</v>
      </c>
      <c r="AV3622" s="2" t="s">
        <v>64</v>
      </c>
      <c r="AX3622" s="2" t="s">
        <v>67</v>
      </c>
      <c r="AY3622" s="14"/>
      <c r="BA3622" s="8"/>
    </row>
    <row r="3623" ht="12.75" customHeight="1">
      <c r="A3623" s="2" t="s">
        <v>6705</v>
      </c>
      <c r="B3623" s="2" t="s">
        <v>218</v>
      </c>
      <c r="C3623" s="2">
        <v>2018.0</v>
      </c>
      <c r="D3623" s="2" t="s">
        <v>64</v>
      </c>
      <c r="E3623" s="10" t="s">
        <v>163</v>
      </c>
      <c r="I3623" s="2" t="s">
        <v>233</v>
      </c>
      <c r="J3623" s="2" t="s">
        <v>234</v>
      </c>
      <c r="K3623" s="2" t="s">
        <v>53</v>
      </c>
      <c r="L3623" s="8" t="s">
        <v>72</v>
      </c>
      <c r="M3623" s="2" t="s">
        <v>1313</v>
      </c>
      <c r="N3623" s="2" t="s">
        <v>74</v>
      </c>
      <c r="O3623" s="10" t="s">
        <v>263</v>
      </c>
      <c r="P3623" s="2"/>
      <c r="Q3623" s="2"/>
      <c r="R3623" s="2" t="s">
        <v>109</v>
      </c>
      <c r="S3623" s="2" t="s">
        <v>59</v>
      </c>
      <c r="T3623" s="8"/>
      <c r="U3623" s="2" t="s">
        <v>78</v>
      </c>
      <c r="V3623" s="2" t="s">
        <v>6706</v>
      </c>
      <c r="W3623" s="2" t="s">
        <v>80</v>
      </c>
      <c r="X3623" s="10" t="s">
        <v>100</v>
      </c>
      <c r="Y3623" s="2" t="s">
        <v>58</v>
      </c>
      <c r="Z3623" s="2" t="s">
        <v>62</v>
      </c>
      <c r="AA3623" s="2" t="s">
        <v>105</v>
      </c>
      <c r="AB3623" s="2" t="s">
        <v>82</v>
      </c>
      <c r="AC3623" s="2" t="s">
        <v>395</v>
      </c>
      <c r="AD3623" s="8"/>
      <c r="AE3623" s="2" t="s">
        <v>64</v>
      </c>
      <c r="AF3623" s="2" t="s">
        <v>110</v>
      </c>
      <c r="AG3623" s="2" t="s">
        <v>63</v>
      </c>
      <c r="AH3623" s="2" t="s">
        <v>88</v>
      </c>
      <c r="AI3623" s="2" t="s">
        <v>193</v>
      </c>
      <c r="AJ3623" s="2" t="s">
        <v>112</v>
      </c>
      <c r="AL3623" s="2"/>
      <c r="AM3623" s="8"/>
      <c r="AO3623" s="2" t="s">
        <v>64</v>
      </c>
      <c r="AP3623" s="2" t="s">
        <v>64</v>
      </c>
      <c r="AQ3623" s="2" t="s">
        <v>64</v>
      </c>
      <c r="AR3623" s="2" t="s">
        <v>185</v>
      </c>
      <c r="AS3623" s="2" t="s">
        <v>186</v>
      </c>
      <c r="AU3623" s="2" t="s">
        <v>64</v>
      </c>
      <c r="AV3623" s="2" t="s">
        <v>64</v>
      </c>
      <c r="AX3623" s="2" t="s">
        <v>67</v>
      </c>
      <c r="AY3623" s="14"/>
      <c r="BA3623" s="8"/>
    </row>
    <row r="3624" ht="12.75" customHeight="1">
      <c r="A3624" s="2" t="s">
        <v>4948</v>
      </c>
      <c r="B3624" s="2" t="s">
        <v>218</v>
      </c>
      <c r="C3624" s="2">
        <v>2018.0</v>
      </c>
      <c r="D3624" s="8"/>
      <c r="E3624" s="9"/>
      <c r="F3624" s="2" t="s">
        <v>413</v>
      </c>
      <c r="I3624" s="2" t="s">
        <v>233</v>
      </c>
      <c r="J3624" s="2" t="s">
        <v>234</v>
      </c>
      <c r="K3624" s="2" t="s">
        <v>53</v>
      </c>
      <c r="L3624" s="8" t="s">
        <v>72</v>
      </c>
      <c r="M3624" s="2" t="s">
        <v>181</v>
      </c>
      <c r="N3624" s="2" t="s">
        <v>74</v>
      </c>
      <c r="O3624" s="10" t="s">
        <v>426</v>
      </c>
      <c r="P3624" s="2" t="s">
        <v>109</v>
      </c>
      <c r="Q3624" s="2" t="s">
        <v>62</v>
      </c>
      <c r="R3624" s="2"/>
      <c r="S3624" s="2"/>
      <c r="T3624" s="8"/>
      <c r="U3624" s="8"/>
      <c r="V3624" s="2" t="s">
        <v>6707</v>
      </c>
      <c r="W3624" s="2" t="s">
        <v>80</v>
      </c>
      <c r="X3624" s="10" t="s">
        <v>86</v>
      </c>
      <c r="Y3624" s="2" t="s">
        <v>58</v>
      </c>
      <c r="Z3624" s="2" t="s">
        <v>62</v>
      </c>
      <c r="AA3624" s="8"/>
      <c r="AB3624" s="2"/>
      <c r="AC3624" s="2" t="s">
        <v>6708</v>
      </c>
      <c r="AD3624" s="8"/>
      <c r="AE3624" s="2" t="s">
        <v>64</v>
      </c>
      <c r="AF3624" s="2" t="s">
        <v>110</v>
      </c>
      <c r="AG3624" s="2" t="s">
        <v>63</v>
      </c>
      <c r="AH3624" s="2" t="s">
        <v>88</v>
      </c>
      <c r="AI3624" s="2" t="s">
        <v>205</v>
      </c>
      <c r="AJ3624" s="2" t="s">
        <v>112</v>
      </c>
      <c r="AL3624" s="2"/>
      <c r="AM3624" s="8"/>
      <c r="AO3624" s="2"/>
      <c r="AP3624" s="2" t="s">
        <v>53</v>
      </c>
      <c r="AQ3624" s="2" t="s">
        <v>64</v>
      </c>
      <c r="AR3624" s="2" t="s">
        <v>489</v>
      </c>
      <c r="AS3624" s="2" t="s">
        <v>114</v>
      </c>
      <c r="AX3624" s="2" t="s">
        <v>67</v>
      </c>
      <c r="AY3624" s="14"/>
      <c r="BA3624" s="8"/>
    </row>
    <row r="3625" ht="12.75" customHeight="1">
      <c r="A3625" s="2" t="s">
        <v>6709</v>
      </c>
      <c r="B3625" s="2" t="s">
        <v>218</v>
      </c>
      <c r="C3625" s="2">
        <v>2018.0</v>
      </c>
      <c r="D3625" s="8"/>
      <c r="E3625" s="9"/>
      <c r="F3625" s="2" t="s">
        <v>413</v>
      </c>
      <c r="G3625" s="2" t="s">
        <v>101</v>
      </c>
      <c r="H3625" s="2" t="s">
        <v>134</v>
      </c>
      <c r="I3625" s="2" t="s">
        <v>233</v>
      </c>
      <c r="J3625" s="2" t="s">
        <v>234</v>
      </c>
      <c r="K3625" s="2" t="s">
        <v>53</v>
      </c>
      <c r="L3625" s="8" t="s">
        <v>72</v>
      </c>
      <c r="M3625" s="2" t="s">
        <v>181</v>
      </c>
      <c r="N3625" s="2" t="s">
        <v>74</v>
      </c>
      <c r="O3625" s="10" t="s">
        <v>263</v>
      </c>
      <c r="P3625" s="2"/>
      <c r="Q3625" s="2"/>
      <c r="R3625" s="2" t="s">
        <v>109</v>
      </c>
      <c r="S3625" s="2" t="s">
        <v>59</v>
      </c>
      <c r="T3625" s="8"/>
      <c r="U3625" s="8"/>
      <c r="V3625" s="2" t="s">
        <v>6710</v>
      </c>
      <c r="W3625" s="2" t="s">
        <v>80</v>
      </c>
      <c r="X3625" s="10" t="s">
        <v>170</v>
      </c>
      <c r="Y3625" s="2" t="s">
        <v>58</v>
      </c>
      <c r="Z3625" s="2" t="s">
        <v>62</v>
      </c>
      <c r="AA3625" s="8"/>
      <c r="AB3625" s="2"/>
      <c r="AC3625" s="8"/>
      <c r="AD3625" s="8"/>
      <c r="AE3625" s="2" t="s">
        <v>64</v>
      </c>
      <c r="AF3625" s="2" t="s">
        <v>110</v>
      </c>
      <c r="AG3625" s="2" t="s">
        <v>63</v>
      </c>
      <c r="AH3625" s="2" t="s">
        <v>88</v>
      </c>
      <c r="AI3625" s="2" t="s">
        <v>205</v>
      </c>
      <c r="AJ3625" s="2" t="s">
        <v>112</v>
      </c>
      <c r="AL3625" s="2"/>
      <c r="AM3625" s="8"/>
      <c r="AO3625" s="2"/>
      <c r="AP3625" s="2" t="s">
        <v>53</v>
      </c>
      <c r="AQ3625" s="2" t="s">
        <v>64</v>
      </c>
      <c r="AR3625" s="2" t="s">
        <v>185</v>
      </c>
      <c r="AS3625" s="2" t="s">
        <v>186</v>
      </c>
      <c r="AX3625" s="2" t="s">
        <v>67</v>
      </c>
      <c r="AY3625" s="14"/>
      <c r="BA3625" s="8"/>
    </row>
    <row r="3626" ht="12.75" customHeight="1">
      <c r="A3626" s="2" t="s">
        <v>6711</v>
      </c>
      <c r="B3626" s="2" t="s">
        <v>218</v>
      </c>
      <c r="C3626" s="2">
        <v>2018.0</v>
      </c>
      <c r="D3626" s="2" t="s">
        <v>64</v>
      </c>
      <c r="E3626" s="10" t="s">
        <v>287</v>
      </c>
      <c r="I3626" s="2" t="s">
        <v>233</v>
      </c>
      <c r="J3626" s="2" t="s">
        <v>234</v>
      </c>
      <c r="K3626" s="2" t="s">
        <v>53</v>
      </c>
      <c r="L3626" s="8" t="s">
        <v>72</v>
      </c>
      <c r="M3626" s="2" t="s">
        <v>181</v>
      </c>
      <c r="N3626" s="2" t="s">
        <v>74</v>
      </c>
      <c r="O3626" s="10" t="s">
        <v>331</v>
      </c>
      <c r="P3626" s="2"/>
      <c r="Q3626" s="2"/>
      <c r="R3626" s="2" t="s">
        <v>109</v>
      </c>
      <c r="S3626" s="2" t="s">
        <v>59</v>
      </c>
      <c r="T3626" s="8"/>
      <c r="U3626" s="2" t="s">
        <v>78</v>
      </c>
      <c r="V3626" s="2" t="s">
        <v>6712</v>
      </c>
      <c r="W3626" s="2" t="s">
        <v>80</v>
      </c>
      <c r="X3626" s="10" t="s">
        <v>218</v>
      </c>
      <c r="Y3626" s="2" t="s">
        <v>58</v>
      </c>
      <c r="Z3626" s="2" t="s">
        <v>62</v>
      </c>
      <c r="AA3626" s="8"/>
      <c r="AB3626" s="2" t="s">
        <v>153</v>
      </c>
      <c r="AC3626" s="2" t="s">
        <v>6713</v>
      </c>
      <c r="AD3626" s="8"/>
      <c r="AE3626" s="2" t="s">
        <v>64</v>
      </c>
      <c r="AF3626" s="2" t="s">
        <v>110</v>
      </c>
      <c r="AG3626" s="2" t="s">
        <v>63</v>
      </c>
      <c r="AH3626" s="2" t="s">
        <v>88</v>
      </c>
      <c r="AI3626" s="2" t="s">
        <v>193</v>
      </c>
      <c r="AJ3626" s="2" t="s">
        <v>112</v>
      </c>
      <c r="AL3626" s="2"/>
      <c r="AM3626" s="8"/>
      <c r="AO3626" s="2"/>
      <c r="AP3626" s="2" t="s">
        <v>53</v>
      </c>
      <c r="AQ3626" s="2" t="s">
        <v>64</v>
      </c>
      <c r="AR3626" s="2" t="s">
        <v>206</v>
      </c>
      <c r="AS3626" s="2" t="s">
        <v>186</v>
      </c>
      <c r="AV3626" s="2" t="s">
        <v>64</v>
      </c>
      <c r="AX3626" s="2" t="s">
        <v>67</v>
      </c>
      <c r="AY3626" s="14"/>
      <c r="BA3626" s="8"/>
    </row>
    <row r="3627" ht="12.75" customHeight="1">
      <c r="A3627" s="2" t="s">
        <v>6714</v>
      </c>
      <c r="B3627" s="2" t="s">
        <v>218</v>
      </c>
      <c r="C3627" s="2">
        <v>2018.0</v>
      </c>
      <c r="D3627" s="2" t="s">
        <v>64</v>
      </c>
      <c r="E3627" s="10" t="s">
        <v>4831</v>
      </c>
      <c r="F3627" s="2" t="s">
        <v>431</v>
      </c>
      <c r="G3627" s="2" t="s">
        <v>50</v>
      </c>
      <c r="H3627" s="2" t="s">
        <v>91</v>
      </c>
      <c r="I3627" s="2" t="s">
        <v>233</v>
      </c>
      <c r="J3627" s="2" t="s">
        <v>234</v>
      </c>
      <c r="K3627" s="2" t="s">
        <v>53</v>
      </c>
      <c r="L3627" s="8" t="s">
        <v>72</v>
      </c>
      <c r="M3627" s="2" t="s">
        <v>181</v>
      </c>
      <c r="N3627" s="2" t="s">
        <v>56</v>
      </c>
      <c r="O3627" s="10" t="s">
        <v>156</v>
      </c>
      <c r="P3627" s="2"/>
      <c r="Q3627" s="2"/>
      <c r="R3627" s="2" t="s">
        <v>76</v>
      </c>
      <c r="S3627" s="2" t="s">
        <v>59</v>
      </c>
      <c r="T3627" s="8"/>
      <c r="U3627" s="8"/>
      <c r="V3627" s="2" t="s">
        <v>6715</v>
      </c>
      <c r="W3627" s="2" t="s">
        <v>80</v>
      </c>
      <c r="X3627" s="10" t="s">
        <v>279</v>
      </c>
      <c r="Y3627" s="2" t="s">
        <v>58</v>
      </c>
      <c r="Z3627" s="2" t="s">
        <v>62</v>
      </c>
      <c r="AA3627" s="8"/>
      <c r="AB3627" s="2" t="s">
        <v>153</v>
      </c>
      <c r="AC3627" s="2" t="s">
        <v>6715</v>
      </c>
      <c r="AD3627" s="2" t="s">
        <v>64</v>
      </c>
      <c r="AE3627" s="2" t="s">
        <v>64</v>
      </c>
      <c r="AF3627" s="2" t="s">
        <v>110</v>
      </c>
      <c r="AG3627" s="2" t="s">
        <v>63</v>
      </c>
      <c r="AH3627" s="2" t="s">
        <v>88</v>
      </c>
      <c r="AI3627" s="2" t="s">
        <v>111</v>
      </c>
      <c r="AJ3627" s="2" t="s">
        <v>112</v>
      </c>
      <c r="AL3627" s="2"/>
      <c r="AM3627" s="8"/>
      <c r="AO3627" s="2" t="s">
        <v>64</v>
      </c>
      <c r="AP3627" s="2" t="s">
        <v>64</v>
      </c>
      <c r="AQ3627" s="2" t="s">
        <v>64</v>
      </c>
      <c r="AR3627" s="2"/>
      <c r="AS3627" s="2"/>
      <c r="AU3627" s="2" t="s">
        <v>64</v>
      </c>
      <c r="AV3627" s="2" t="s">
        <v>64</v>
      </c>
      <c r="AX3627" s="2" t="s">
        <v>67</v>
      </c>
      <c r="AY3627" s="14"/>
      <c r="BA3627" s="8"/>
    </row>
    <row r="3628" ht="12.75" customHeight="1">
      <c r="A3628" s="2" t="s">
        <v>6716</v>
      </c>
      <c r="B3628" s="2" t="s">
        <v>218</v>
      </c>
      <c r="C3628" s="2">
        <v>2018.0</v>
      </c>
      <c r="D3628" s="8"/>
      <c r="E3628" s="9"/>
      <c r="F3628" s="2" t="s">
        <v>431</v>
      </c>
      <c r="G3628" s="2" t="s">
        <v>50</v>
      </c>
      <c r="H3628" s="2" t="s">
        <v>70</v>
      </c>
      <c r="I3628" s="2" t="s">
        <v>233</v>
      </c>
      <c r="J3628" s="2" t="s">
        <v>234</v>
      </c>
      <c r="K3628" s="2" t="s">
        <v>53</v>
      </c>
      <c r="L3628" s="8" t="s">
        <v>72</v>
      </c>
      <c r="M3628" s="2" t="s">
        <v>2525</v>
      </c>
      <c r="N3628" s="2" t="s">
        <v>74</v>
      </c>
      <c r="O3628" s="10" t="s">
        <v>447</v>
      </c>
      <c r="P3628" s="2"/>
      <c r="Q3628" s="2"/>
      <c r="R3628" s="2" t="s">
        <v>109</v>
      </c>
      <c r="S3628" s="2" t="s">
        <v>59</v>
      </c>
      <c r="T3628" s="8"/>
      <c r="U3628" s="8"/>
      <c r="V3628" s="2" t="s">
        <v>6717</v>
      </c>
      <c r="W3628" s="2" t="s">
        <v>115</v>
      </c>
      <c r="X3628" s="9"/>
      <c r="Y3628" s="8"/>
      <c r="Z3628" s="2" t="s">
        <v>62</v>
      </c>
      <c r="AA3628" s="8"/>
      <c r="AB3628" s="2"/>
      <c r="AC3628" s="8"/>
      <c r="AD3628" s="8"/>
      <c r="AE3628" s="2" t="s">
        <v>64</v>
      </c>
      <c r="AF3628" s="2" t="s">
        <v>110</v>
      </c>
      <c r="AG3628" s="2" t="s">
        <v>63</v>
      </c>
      <c r="AH3628" s="2" t="s">
        <v>88</v>
      </c>
      <c r="AI3628" s="2" t="s">
        <v>205</v>
      </c>
      <c r="AJ3628" s="2" t="s">
        <v>112</v>
      </c>
      <c r="AL3628" s="2" t="s">
        <v>64</v>
      </c>
      <c r="AM3628" s="8" t="s">
        <v>65</v>
      </c>
      <c r="AN3628" s="8" t="s">
        <v>66</v>
      </c>
      <c r="AO3628" s="2"/>
      <c r="AP3628" s="2" t="s">
        <v>53</v>
      </c>
      <c r="AQ3628" s="2" t="s">
        <v>64</v>
      </c>
      <c r="AR3628" s="2" t="s">
        <v>185</v>
      </c>
      <c r="AS3628" s="2" t="s">
        <v>186</v>
      </c>
      <c r="AX3628" s="2" t="s">
        <v>67</v>
      </c>
      <c r="AY3628" s="14"/>
      <c r="BA3628" s="8"/>
    </row>
    <row r="3629" ht="12.75" customHeight="1">
      <c r="A3629" s="2" t="s">
        <v>6718</v>
      </c>
      <c r="B3629" s="2" t="s">
        <v>218</v>
      </c>
      <c r="C3629" s="2">
        <v>2018.0</v>
      </c>
      <c r="D3629" s="8"/>
      <c r="E3629" s="9"/>
      <c r="F3629" s="2" t="s">
        <v>431</v>
      </c>
      <c r="G3629" s="2" t="s">
        <v>50</v>
      </c>
      <c r="H3629" s="2" t="s">
        <v>91</v>
      </c>
      <c r="I3629" s="2" t="s">
        <v>233</v>
      </c>
      <c r="J3629" s="2" t="s">
        <v>234</v>
      </c>
      <c r="K3629" s="2" t="s">
        <v>53</v>
      </c>
      <c r="L3629" s="8" t="s">
        <v>54</v>
      </c>
      <c r="M3629" s="2" t="s">
        <v>181</v>
      </c>
      <c r="N3629" s="2" t="s">
        <v>74</v>
      </c>
      <c r="O3629" s="10" t="s">
        <v>81</v>
      </c>
      <c r="P3629" s="2"/>
      <c r="Q3629" s="2"/>
      <c r="R3629" s="2" t="s">
        <v>58</v>
      </c>
      <c r="S3629" s="2" t="s">
        <v>59</v>
      </c>
      <c r="T3629" s="8"/>
      <c r="U3629" s="8"/>
      <c r="V3629" s="2" t="s">
        <v>6719</v>
      </c>
      <c r="W3629" s="2" t="s">
        <v>80</v>
      </c>
      <c r="X3629" s="10" t="s">
        <v>2093</v>
      </c>
      <c r="Y3629" s="2" t="s">
        <v>148</v>
      </c>
      <c r="Z3629" s="2" t="s">
        <v>62</v>
      </c>
      <c r="AA3629" s="8"/>
      <c r="AB3629" s="2"/>
      <c r="AC3629" s="2" t="s">
        <v>6720</v>
      </c>
      <c r="AD3629" s="8"/>
      <c r="AE3629" s="2" t="s">
        <v>64</v>
      </c>
      <c r="AF3629" s="2" t="s">
        <v>84</v>
      </c>
      <c r="AG3629" s="2" t="s">
        <v>63</v>
      </c>
      <c r="AH3629" s="2" t="s">
        <v>53</v>
      </c>
      <c r="AI3629" s="11"/>
      <c r="AJ3629" s="2" t="s">
        <v>1085</v>
      </c>
      <c r="AL3629" s="2"/>
      <c r="AM3629" s="8"/>
      <c r="AO3629" s="2" t="s">
        <v>64</v>
      </c>
      <c r="AP3629" s="2" t="s">
        <v>64</v>
      </c>
      <c r="AQ3629" s="2" t="s">
        <v>64</v>
      </c>
      <c r="AR3629" s="2" t="s">
        <v>213</v>
      </c>
      <c r="AS3629" s="2" t="s">
        <v>114</v>
      </c>
      <c r="AX3629" s="2" t="s">
        <v>67</v>
      </c>
      <c r="AY3629" s="14"/>
      <c r="BA3629" s="8"/>
    </row>
    <row r="3630" ht="12.75" customHeight="1">
      <c r="A3630" s="2" t="s">
        <v>6721</v>
      </c>
      <c r="B3630" s="2" t="s">
        <v>218</v>
      </c>
      <c r="C3630" s="2">
        <v>2018.0</v>
      </c>
      <c r="D3630" s="8"/>
      <c r="E3630" s="9"/>
      <c r="F3630" s="2" t="s">
        <v>389</v>
      </c>
      <c r="G3630" s="2" t="s">
        <v>101</v>
      </c>
      <c r="H3630" s="2" t="s">
        <v>70</v>
      </c>
      <c r="I3630" s="2" t="s">
        <v>233</v>
      </c>
      <c r="J3630" s="2" t="s">
        <v>234</v>
      </c>
      <c r="K3630" s="2" t="s">
        <v>53</v>
      </c>
      <c r="L3630" s="8" t="s">
        <v>72</v>
      </c>
      <c r="M3630" s="2" t="s">
        <v>181</v>
      </c>
      <c r="N3630" s="2" t="s">
        <v>74</v>
      </c>
      <c r="O3630" s="10" t="s">
        <v>289</v>
      </c>
      <c r="P3630" s="2"/>
      <c r="Q3630" s="2"/>
      <c r="R3630" s="2" t="s">
        <v>76</v>
      </c>
      <c r="S3630" s="2" t="s">
        <v>59</v>
      </c>
      <c r="T3630" s="2" t="s">
        <v>105</v>
      </c>
      <c r="U3630" s="2" t="s">
        <v>78</v>
      </c>
      <c r="V3630" s="2" t="s">
        <v>6722</v>
      </c>
      <c r="W3630" s="2" t="s">
        <v>80</v>
      </c>
      <c r="X3630" s="10" t="s">
        <v>218</v>
      </c>
      <c r="Y3630" s="2" t="s">
        <v>58</v>
      </c>
      <c r="Z3630" s="2" t="s">
        <v>62</v>
      </c>
      <c r="AA3630" s="2" t="s">
        <v>105</v>
      </c>
      <c r="AB3630" s="2" t="s">
        <v>82</v>
      </c>
      <c r="AC3630" s="2" t="s">
        <v>6723</v>
      </c>
      <c r="AD3630" s="8"/>
      <c r="AE3630" s="2" t="s">
        <v>64</v>
      </c>
      <c r="AF3630" s="2" t="s">
        <v>110</v>
      </c>
      <c r="AG3630" s="2" t="s">
        <v>63</v>
      </c>
      <c r="AH3630" s="2" t="s">
        <v>88</v>
      </c>
      <c r="AI3630" s="2" t="s">
        <v>111</v>
      </c>
      <c r="AJ3630" s="2" t="s">
        <v>112</v>
      </c>
      <c r="AK3630" s="8" t="s">
        <v>98</v>
      </c>
      <c r="AL3630" s="2"/>
      <c r="AM3630" s="8"/>
      <c r="AO3630" s="2"/>
      <c r="AP3630" s="2" t="s">
        <v>53</v>
      </c>
      <c r="AQ3630" s="2" t="s">
        <v>64</v>
      </c>
      <c r="AR3630" s="2" t="s">
        <v>113</v>
      </c>
      <c r="AS3630" s="2" t="s">
        <v>114</v>
      </c>
      <c r="AW3630" s="2" t="s">
        <v>64</v>
      </c>
      <c r="AX3630" s="2" t="s">
        <v>67</v>
      </c>
      <c r="AY3630" s="14"/>
      <c r="BA3630" s="8"/>
    </row>
    <row r="3631" ht="12.75" customHeight="1">
      <c r="A3631" s="2" t="s">
        <v>6724</v>
      </c>
      <c r="B3631" s="2" t="s">
        <v>218</v>
      </c>
      <c r="C3631" s="2">
        <v>2018.0</v>
      </c>
      <c r="D3631" s="2" t="s">
        <v>64</v>
      </c>
      <c r="E3631" s="10" t="s">
        <v>571</v>
      </c>
      <c r="I3631" s="2" t="s">
        <v>233</v>
      </c>
      <c r="J3631" s="2" t="s">
        <v>234</v>
      </c>
      <c r="K3631" s="2" t="s">
        <v>53</v>
      </c>
      <c r="L3631" s="8" t="s">
        <v>72</v>
      </c>
      <c r="M3631" s="2" t="s">
        <v>181</v>
      </c>
      <c r="N3631" s="2" t="s">
        <v>74</v>
      </c>
      <c r="O3631" s="10" t="s">
        <v>177</v>
      </c>
      <c r="P3631" s="2"/>
      <c r="Q3631" s="2"/>
      <c r="R3631" s="2" t="s">
        <v>109</v>
      </c>
      <c r="S3631" s="2" t="s">
        <v>59</v>
      </c>
      <c r="T3631" s="2" t="s">
        <v>105</v>
      </c>
      <c r="U3631" s="2" t="s">
        <v>78</v>
      </c>
      <c r="V3631" s="2" t="s">
        <v>6725</v>
      </c>
      <c r="W3631" s="2" t="s">
        <v>80</v>
      </c>
      <c r="X3631" s="10" t="s">
        <v>256</v>
      </c>
      <c r="Y3631" s="2" t="s">
        <v>58</v>
      </c>
      <c r="Z3631" s="2" t="s">
        <v>62</v>
      </c>
      <c r="AA3631" s="8"/>
      <c r="AB3631" s="2"/>
      <c r="AC3631" s="2" t="s">
        <v>6726</v>
      </c>
      <c r="AD3631" s="8"/>
      <c r="AE3631" s="2" t="s">
        <v>64</v>
      </c>
      <c r="AF3631" s="2" t="s">
        <v>84</v>
      </c>
      <c r="AG3631" s="2" t="s">
        <v>63</v>
      </c>
      <c r="AH3631" s="2" t="s">
        <v>53</v>
      </c>
      <c r="AI3631" s="11"/>
      <c r="AJ3631" s="2" t="s">
        <v>112</v>
      </c>
      <c r="AL3631" s="2"/>
      <c r="AM3631" s="8"/>
      <c r="AO3631" s="2" t="s">
        <v>64</v>
      </c>
      <c r="AP3631" s="2" t="s">
        <v>53</v>
      </c>
      <c r="AQ3631" s="2" t="s">
        <v>64</v>
      </c>
      <c r="AR3631" s="2" t="s">
        <v>185</v>
      </c>
      <c r="AS3631" s="2" t="s">
        <v>186</v>
      </c>
      <c r="AV3631" s="2" t="s">
        <v>64</v>
      </c>
      <c r="AX3631" s="2" t="s">
        <v>67</v>
      </c>
      <c r="AY3631" s="14"/>
      <c r="BA3631" s="8"/>
    </row>
    <row r="3632" ht="12.75" customHeight="1">
      <c r="A3632" s="2" t="s">
        <v>6727</v>
      </c>
      <c r="B3632" s="2" t="s">
        <v>218</v>
      </c>
      <c r="C3632" s="2">
        <v>2018.0</v>
      </c>
      <c r="D3632" s="8"/>
      <c r="E3632" s="9"/>
      <c r="F3632" s="2" t="s">
        <v>389</v>
      </c>
      <c r="G3632" s="2" t="s">
        <v>101</v>
      </c>
      <c r="H3632" s="2" t="s">
        <v>134</v>
      </c>
      <c r="I3632" s="2" t="s">
        <v>233</v>
      </c>
      <c r="J3632" s="2" t="s">
        <v>234</v>
      </c>
      <c r="K3632" s="2" t="s">
        <v>53</v>
      </c>
      <c r="L3632" s="8" t="s">
        <v>54</v>
      </c>
      <c r="M3632" s="2" t="s">
        <v>181</v>
      </c>
      <c r="N3632" s="2" t="s">
        <v>74</v>
      </c>
      <c r="O3632" s="10" t="s">
        <v>177</v>
      </c>
      <c r="P3632" s="2"/>
      <c r="Q3632" s="2"/>
      <c r="R3632" s="2" t="s">
        <v>109</v>
      </c>
      <c r="S3632" s="2" t="s">
        <v>59</v>
      </c>
      <c r="T3632" s="8"/>
      <c r="U3632" s="8"/>
      <c r="V3632" s="2" t="s">
        <v>6728</v>
      </c>
      <c r="W3632" s="2" t="s">
        <v>80</v>
      </c>
      <c r="X3632" s="10" t="s">
        <v>354</v>
      </c>
      <c r="Y3632" s="2" t="s">
        <v>58</v>
      </c>
      <c r="Z3632" s="2" t="s">
        <v>62</v>
      </c>
      <c r="AA3632" s="8"/>
      <c r="AB3632" s="2"/>
      <c r="AC3632" s="8"/>
      <c r="AD3632" s="8"/>
      <c r="AE3632" s="2" t="s">
        <v>64</v>
      </c>
      <c r="AF3632" s="2" t="s">
        <v>110</v>
      </c>
      <c r="AG3632" s="2" t="s">
        <v>63</v>
      </c>
      <c r="AH3632" s="2" t="s">
        <v>88</v>
      </c>
      <c r="AI3632" s="2" t="s">
        <v>989</v>
      </c>
      <c r="AJ3632" s="2" t="s">
        <v>112</v>
      </c>
      <c r="AL3632" s="2"/>
      <c r="AM3632" s="8"/>
      <c r="AO3632" s="2"/>
      <c r="AP3632" s="2" t="s">
        <v>53</v>
      </c>
      <c r="AQ3632" s="2" t="s">
        <v>64</v>
      </c>
      <c r="AR3632" s="2" t="s">
        <v>185</v>
      </c>
      <c r="AS3632" s="2" t="s">
        <v>186</v>
      </c>
      <c r="AX3632" s="2" t="s">
        <v>67</v>
      </c>
      <c r="AY3632" s="14"/>
      <c r="BA3632" s="8"/>
    </row>
    <row r="3633" ht="12.75" customHeight="1">
      <c r="A3633" s="2" t="s">
        <v>6729</v>
      </c>
      <c r="B3633" s="2" t="s">
        <v>218</v>
      </c>
      <c r="C3633" s="2">
        <v>2018.0</v>
      </c>
      <c r="D3633" s="8"/>
      <c r="E3633" s="9"/>
      <c r="F3633" s="2" t="s">
        <v>292</v>
      </c>
      <c r="G3633" s="2" t="s">
        <v>50</v>
      </c>
      <c r="H3633" s="2" t="s">
        <v>70</v>
      </c>
      <c r="I3633" s="2" t="s">
        <v>233</v>
      </c>
      <c r="J3633" s="2" t="s">
        <v>234</v>
      </c>
      <c r="K3633" s="2" t="s">
        <v>53</v>
      </c>
      <c r="L3633" s="8" t="s">
        <v>72</v>
      </c>
      <c r="M3633" s="2" t="s">
        <v>181</v>
      </c>
      <c r="O3633" s="10" t="s">
        <v>156</v>
      </c>
      <c r="P3633" s="2"/>
      <c r="Q3633" s="2"/>
      <c r="R3633" s="2" t="s">
        <v>76</v>
      </c>
      <c r="S3633" s="2" t="s">
        <v>59</v>
      </c>
      <c r="T3633" s="8"/>
      <c r="U3633" s="2" t="s">
        <v>78</v>
      </c>
      <c r="V3633" s="2" t="s">
        <v>6730</v>
      </c>
      <c r="W3633" s="2" t="s">
        <v>80</v>
      </c>
      <c r="X3633" s="10" t="s">
        <v>95</v>
      </c>
      <c r="Y3633" s="2" t="s">
        <v>58</v>
      </c>
      <c r="Z3633" s="2" t="s">
        <v>62</v>
      </c>
      <c r="AA3633" s="8"/>
      <c r="AB3633" s="2"/>
      <c r="AC3633" s="2" t="s">
        <v>6731</v>
      </c>
      <c r="AD3633" s="8"/>
      <c r="AE3633" s="2" t="s">
        <v>64</v>
      </c>
      <c r="AF3633" s="2" t="s">
        <v>84</v>
      </c>
      <c r="AG3633" s="2" t="s">
        <v>63</v>
      </c>
      <c r="AH3633" s="2" t="s">
        <v>53</v>
      </c>
      <c r="AI3633" s="11"/>
      <c r="AJ3633" s="2" t="s">
        <v>112</v>
      </c>
      <c r="AL3633" s="2" t="s">
        <v>64</v>
      </c>
      <c r="AM3633" s="8" t="s">
        <v>305</v>
      </c>
      <c r="AN3633" s="8" t="s">
        <v>186</v>
      </c>
      <c r="AO3633" s="2"/>
      <c r="AP3633" s="2" t="s">
        <v>64</v>
      </c>
      <c r="AQ3633" s="2" t="s">
        <v>64</v>
      </c>
      <c r="AR3633" s="2"/>
      <c r="AS3633" s="2"/>
      <c r="AX3633" s="2" t="s">
        <v>67</v>
      </c>
      <c r="AY3633" s="14"/>
      <c r="BA3633" s="8"/>
    </row>
    <row r="3634" ht="12.75" customHeight="1">
      <c r="A3634" s="2" t="s">
        <v>6732</v>
      </c>
      <c r="B3634" s="2" t="s">
        <v>218</v>
      </c>
      <c r="C3634" s="2">
        <v>2018.0</v>
      </c>
      <c r="D3634" s="8"/>
      <c r="E3634" s="9"/>
      <c r="F3634" s="2" t="s">
        <v>292</v>
      </c>
      <c r="G3634" s="2" t="s">
        <v>50</v>
      </c>
      <c r="H3634" s="2" t="s">
        <v>91</v>
      </c>
      <c r="I3634" s="2" t="s">
        <v>233</v>
      </c>
      <c r="J3634" s="2" t="s">
        <v>234</v>
      </c>
      <c r="K3634" s="2" t="s">
        <v>53</v>
      </c>
      <c r="L3634" s="8" t="s">
        <v>72</v>
      </c>
      <c r="M3634" s="2" t="s">
        <v>1021</v>
      </c>
      <c r="N3634" s="2" t="s">
        <v>74</v>
      </c>
      <c r="O3634" s="10" t="s">
        <v>108</v>
      </c>
      <c r="P3634" s="2"/>
      <c r="Q3634" s="2"/>
      <c r="R3634" s="2" t="s">
        <v>109</v>
      </c>
      <c r="S3634" s="2" t="s">
        <v>59</v>
      </c>
      <c r="T3634" s="8"/>
      <c r="U3634" s="8"/>
      <c r="V3634" s="2" t="s">
        <v>6733</v>
      </c>
      <c r="W3634" s="2" t="s">
        <v>80</v>
      </c>
      <c r="X3634" s="10" t="s">
        <v>242</v>
      </c>
      <c r="Y3634" s="2" t="s">
        <v>58</v>
      </c>
      <c r="Z3634" s="2" t="s">
        <v>62</v>
      </c>
      <c r="AA3634" s="8"/>
      <c r="AB3634" s="2"/>
      <c r="AC3634" s="2" t="s">
        <v>6734</v>
      </c>
      <c r="AD3634" s="8"/>
      <c r="AE3634" s="2" t="s">
        <v>64</v>
      </c>
      <c r="AF3634" s="2" t="s">
        <v>110</v>
      </c>
      <c r="AG3634" s="2" t="s">
        <v>63</v>
      </c>
      <c r="AH3634" s="2" t="s">
        <v>88</v>
      </c>
      <c r="AI3634" s="2" t="s">
        <v>989</v>
      </c>
      <c r="AJ3634" s="2" t="s">
        <v>112</v>
      </c>
      <c r="AL3634" s="2"/>
      <c r="AM3634" s="8"/>
      <c r="AO3634" s="2"/>
      <c r="AP3634" s="2" t="s">
        <v>53</v>
      </c>
      <c r="AQ3634" s="2" t="s">
        <v>64</v>
      </c>
      <c r="AR3634" s="2" t="s">
        <v>2352</v>
      </c>
      <c r="AS3634" s="2" t="s">
        <v>186</v>
      </c>
      <c r="AX3634" s="2" t="s">
        <v>67</v>
      </c>
      <c r="AY3634" s="14"/>
      <c r="BA3634" s="8"/>
    </row>
    <row r="3635" ht="12.75" customHeight="1">
      <c r="A3635" s="2" t="s">
        <v>6735</v>
      </c>
      <c r="B3635" s="2" t="s">
        <v>218</v>
      </c>
      <c r="C3635" s="2">
        <v>2018.0</v>
      </c>
      <c r="D3635" s="8"/>
      <c r="E3635" s="9"/>
      <c r="F3635" s="2" t="s">
        <v>292</v>
      </c>
      <c r="G3635" s="2" t="s">
        <v>50</v>
      </c>
      <c r="H3635" s="2" t="s">
        <v>134</v>
      </c>
      <c r="I3635" s="2" t="s">
        <v>233</v>
      </c>
      <c r="J3635" s="2" t="s">
        <v>234</v>
      </c>
      <c r="K3635" s="2" t="s">
        <v>64</v>
      </c>
      <c r="L3635" s="8" t="s">
        <v>72</v>
      </c>
      <c r="M3635" s="2" t="s">
        <v>181</v>
      </c>
      <c r="N3635" s="2" t="s">
        <v>74</v>
      </c>
      <c r="O3635" s="10" t="s">
        <v>117</v>
      </c>
      <c r="P3635" s="2"/>
      <c r="Q3635" s="2"/>
      <c r="R3635" s="2" t="s">
        <v>76</v>
      </c>
      <c r="S3635" s="2" t="s">
        <v>59</v>
      </c>
      <c r="T3635" s="8"/>
      <c r="U3635" s="8"/>
      <c r="V3635" s="2" t="s">
        <v>6736</v>
      </c>
      <c r="W3635" s="2" t="s">
        <v>80</v>
      </c>
      <c r="X3635" s="10" t="s">
        <v>347</v>
      </c>
      <c r="Y3635" s="2" t="s">
        <v>58</v>
      </c>
      <c r="Z3635" s="2" t="s">
        <v>62</v>
      </c>
      <c r="AA3635" s="8"/>
      <c r="AB3635" s="2"/>
      <c r="AC3635" s="2" t="s">
        <v>6737</v>
      </c>
      <c r="AD3635" s="8"/>
      <c r="AE3635" s="2" t="s">
        <v>64</v>
      </c>
      <c r="AF3635" s="2" t="s">
        <v>84</v>
      </c>
      <c r="AG3635" s="2" t="s">
        <v>63</v>
      </c>
      <c r="AH3635" s="2" t="s">
        <v>53</v>
      </c>
      <c r="AI3635" s="11"/>
      <c r="AJ3635" s="2" t="s">
        <v>85</v>
      </c>
      <c r="AL3635" s="2"/>
      <c r="AM3635" s="8"/>
      <c r="AO3635" s="2"/>
      <c r="AP3635" s="2" t="s">
        <v>64</v>
      </c>
      <c r="AQ3635" s="2" t="s">
        <v>64</v>
      </c>
      <c r="AR3635" s="2"/>
      <c r="AS3635" s="2"/>
      <c r="AW3635" s="2" t="s">
        <v>64</v>
      </c>
      <c r="AX3635" s="2" t="s">
        <v>67</v>
      </c>
      <c r="AY3635" s="14"/>
      <c r="BA3635" s="8"/>
    </row>
    <row r="3636" ht="12.75" customHeight="1">
      <c r="A3636" s="2" t="s">
        <v>6738</v>
      </c>
      <c r="B3636" s="2" t="s">
        <v>218</v>
      </c>
      <c r="C3636" s="2">
        <v>2018.0</v>
      </c>
      <c r="D3636" s="8"/>
      <c r="E3636" s="9"/>
      <c r="F3636" s="2" t="s">
        <v>292</v>
      </c>
      <c r="G3636" s="2" t="s">
        <v>101</v>
      </c>
      <c r="H3636" s="2" t="s">
        <v>70</v>
      </c>
      <c r="I3636" s="2" t="s">
        <v>233</v>
      </c>
      <c r="J3636" s="2" t="s">
        <v>234</v>
      </c>
      <c r="K3636" s="2" t="s">
        <v>53</v>
      </c>
      <c r="L3636" s="8" t="s">
        <v>72</v>
      </c>
      <c r="M3636" s="2" t="s">
        <v>181</v>
      </c>
      <c r="N3636" s="2" t="s">
        <v>74</v>
      </c>
      <c r="O3636" s="10" t="s">
        <v>289</v>
      </c>
      <c r="P3636" s="2"/>
      <c r="Q3636" s="2"/>
      <c r="R3636" s="2" t="s">
        <v>76</v>
      </c>
      <c r="S3636" s="2" t="s">
        <v>59</v>
      </c>
      <c r="T3636" s="8"/>
      <c r="U3636" s="8"/>
      <c r="V3636" s="2" t="s">
        <v>6739</v>
      </c>
      <c r="W3636" s="2" t="s">
        <v>80</v>
      </c>
      <c r="X3636" s="10" t="s">
        <v>120</v>
      </c>
      <c r="Y3636" s="2" t="s">
        <v>58</v>
      </c>
      <c r="Z3636" s="2" t="s">
        <v>62</v>
      </c>
      <c r="AA3636" s="2" t="s">
        <v>105</v>
      </c>
      <c r="AB3636" s="2" t="s">
        <v>82</v>
      </c>
      <c r="AC3636" s="2" t="s">
        <v>6740</v>
      </c>
      <c r="AD3636" s="8"/>
      <c r="AE3636" s="2" t="s">
        <v>64</v>
      </c>
      <c r="AF3636" s="2" t="s">
        <v>110</v>
      </c>
      <c r="AG3636" s="2" t="s">
        <v>63</v>
      </c>
      <c r="AH3636" s="2" t="s">
        <v>88</v>
      </c>
      <c r="AI3636" s="11" t="s">
        <v>1067</v>
      </c>
      <c r="AJ3636" s="2" t="s">
        <v>112</v>
      </c>
      <c r="AL3636" s="2"/>
      <c r="AM3636" s="8"/>
      <c r="AO3636" s="2"/>
      <c r="AP3636" s="2" t="s">
        <v>53</v>
      </c>
      <c r="AQ3636" s="2" t="s">
        <v>64</v>
      </c>
      <c r="AR3636" s="2" t="s">
        <v>185</v>
      </c>
      <c r="AS3636" s="2" t="s">
        <v>186</v>
      </c>
      <c r="AX3636" s="2" t="s">
        <v>67</v>
      </c>
      <c r="AY3636" s="14"/>
      <c r="BA3636" s="8"/>
    </row>
    <row r="3637" ht="12.75" customHeight="1">
      <c r="A3637" s="2" t="s">
        <v>6741</v>
      </c>
      <c r="B3637" s="2" t="s">
        <v>218</v>
      </c>
      <c r="C3637" s="2">
        <v>2018.0</v>
      </c>
      <c r="D3637" s="8"/>
      <c r="E3637" s="9"/>
      <c r="F3637" s="2" t="s">
        <v>274</v>
      </c>
      <c r="G3637" s="2" t="s">
        <v>50</v>
      </c>
      <c r="H3637" s="2" t="s">
        <v>91</v>
      </c>
      <c r="I3637" s="2" t="s">
        <v>233</v>
      </c>
      <c r="J3637" s="2" t="s">
        <v>234</v>
      </c>
      <c r="K3637" s="2" t="s">
        <v>53</v>
      </c>
      <c r="L3637" s="8" t="s">
        <v>72</v>
      </c>
      <c r="M3637" s="2" t="s">
        <v>181</v>
      </c>
      <c r="N3637" s="2" t="s">
        <v>74</v>
      </c>
      <c r="O3637" s="10" t="s">
        <v>48</v>
      </c>
      <c r="P3637" s="2"/>
      <c r="Q3637" s="2"/>
      <c r="R3637" s="2" t="s">
        <v>109</v>
      </c>
      <c r="S3637" s="2" t="s">
        <v>59</v>
      </c>
      <c r="T3637" s="8"/>
      <c r="U3637" s="8"/>
      <c r="V3637" s="2" t="s">
        <v>6742</v>
      </c>
      <c r="W3637" s="2" t="s">
        <v>61</v>
      </c>
      <c r="X3637" s="9"/>
      <c r="Y3637" s="8"/>
      <c r="Z3637" s="2" t="s">
        <v>62</v>
      </c>
      <c r="AA3637" s="8"/>
      <c r="AB3637" s="2"/>
      <c r="AC3637" s="8"/>
      <c r="AD3637" s="8"/>
      <c r="AE3637" s="2" t="s">
        <v>53</v>
      </c>
      <c r="AF3637" s="11"/>
      <c r="AG3637" s="11"/>
      <c r="AH3637" s="2" t="s">
        <v>53</v>
      </c>
      <c r="AI3637" s="11"/>
      <c r="AJ3637" s="2" t="s">
        <v>112</v>
      </c>
      <c r="AL3637" s="2"/>
      <c r="AM3637" s="8"/>
      <c r="AO3637" s="2"/>
      <c r="AP3637" s="2" t="s">
        <v>53</v>
      </c>
      <c r="AQ3637" s="2" t="s">
        <v>64</v>
      </c>
      <c r="AR3637" s="2" t="s">
        <v>300</v>
      </c>
      <c r="AS3637" s="2" t="s">
        <v>301</v>
      </c>
      <c r="AX3637" s="2" t="s">
        <v>67</v>
      </c>
      <c r="AY3637" s="14"/>
      <c r="BA3637" s="8"/>
    </row>
    <row r="3638" ht="12.75" customHeight="1">
      <c r="A3638" s="2" t="s">
        <v>6743</v>
      </c>
      <c r="B3638" s="2" t="s">
        <v>218</v>
      </c>
      <c r="C3638" s="2">
        <v>2018.0</v>
      </c>
      <c r="D3638" s="8"/>
      <c r="E3638" s="9"/>
      <c r="F3638" s="2" t="s">
        <v>209</v>
      </c>
      <c r="G3638" s="2" t="s">
        <v>50</v>
      </c>
      <c r="H3638" s="2" t="s">
        <v>91</v>
      </c>
      <c r="I3638" s="2" t="s">
        <v>233</v>
      </c>
      <c r="J3638" s="2" t="s">
        <v>234</v>
      </c>
      <c r="K3638" s="2" t="s">
        <v>53</v>
      </c>
      <c r="L3638" s="8" t="s">
        <v>72</v>
      </c>
      <c r="N3638" s="2" t="s">
        <v>74</v>
      </c>
      <c r="O3638" s="10" t="s">
        <v>156</v>
      </c>
      <c r="P3638" s="2"/>
      <c r="Q3638" s="2"/>
      <c r="R3638" s="2" t="s">
        <v>76</v>
      </c>
      <c r="S3638" s="2" t="s">
        <v>59</v>
      </c>
      <c r="T3638" s="2" t="s">
        <v>105</v>
      </c>
      <c r="U3638" s="2" t="s">
        <v>78</v>
      </c>
      <c r="V3638" s="2" t="s">
        <v>6744</v>
      </c>
      <c r="W3638" s="2" t="s">
        <v>80</v>
      </c>
      <c r="X3638" s="10" t="s">
        <v>95</v>
      </c>
      <c r="Y3638" s="2" t="s">
        <v>58</v>
      </c>
      <c r="Z3638" s="2" t="s">
        <v>62</v>
      </c>
      <c r="AA3638" s="2" t="s">
        <v>105</v>
      </c>
      <c r="AB3638" s="2" t="s">
        <v>153</v>
      </c>
      <c r="AC3638" s="2" t="s">
        <v>6744</v>
      </c>
      <c r="AD3638" s="8"/>
      <c r="AE3638" s="2" t="s">
        <v>64</v>
      </c>
      <c r="AF3638" s="2" t="s">
        <v>110</v>
      </c>
      <c r="AG3638" s="2" t="s">
        <v>63</v>
      </c>
      <c r="AH3638" s="2" t="s">
        <v>88</v>
      </c>
      <c r="AI3638" s="2" t="s">
        <v>193</v>
      </c>
      <c r="AJ3638" s="2" t="s">
        <v>112</v>
      </c>
      <c r="AL3638" s="2"/>
      <c r="AM3638" s="8"/>
      <c r="AO3638" s="2"/>
      <c r="AP3638" s="2" t="s">
        <v>53</v>
      </c>
      <c r="AQ3638" s="2" t="s">
        <v>64</v>
      </c>
      <c r="AR3638" s="2" t="s">
        <v>300</v>
      </c>
      <c r="AS3638" s="2" t="s">
        <v>301</v>
      </c>
      <c r="AW3638" s="2" t="s">
        <v>64</v>
      </c>
      <c r="AX3638" s="2" t="s">
        <v>67</v>
      </c>
      <c r="AY3638" s="14"/>
      <c r="BA3638" s="8"/>
    </row>
    <row r="3639" ht="12.75" customHeight="1">
      <c r="A3639" s="2" t="s">
        <v>6745</v>
      </c>
      <c r="B3639" s="2" t="s">
        <v>218</v>
      </c>
      <c r="C3639" s="2">
        <v>2018.0</v>
      </c>
      <c r="D3639" s="8"/>
      <c r="E3639" s="9"/>
      <c r="F3639" s="2" t="s">
        <v>49</v>
      </c>
      <c r="G3639" s="2" t="s">
        <v>50</v>
      </c>
      <c r="H3639" s="2" t="s">
        <v>51</v>
      </c>
      <c r="I3639" s="2" t="s">
        <v>233</v>
      </c>
      <c r="J3639" s="2" t="s">
        <v>234</v>
      </c>
      <c r="K3639" s="2" t="s">
        <v>64</v>
      </c>
      <c r="L3639" s="8" t="s">
        <v>72</v>
      </c>
      <c r="M3639" s="2" t="s">
        <v>55</v>
      </c>
      <c r="N3639" s="2" t="s">
        <v>74</v>
      </c>
      <c r="O3639" s="10" t="s">
        <v>137</v>
      </c>
      <c r="P3639" s="2"/>
      <c r="Q3639" s="2"/>
      <c r="R3639" s="2" t="s">
        <v>58</v>
      </c>
      <c r="S3639" s="2" t="s">
        <v>59</v>
      </c>
      <c r="T3639" s="8"/>
      <c r="U3639" s="8"/>
      <c r="V3639" s="2" t="s">
        <v>6746</v>
      </c>
      <c r="W3639" s="2" t="s">
        <v>80</v>
      </c>
      <c r="X3639" s="10" t="s">
        <v>259</v>
      </c>
      <c r="Y3639" s="2" t="s">
        <v>58</v>
      </c>
      <c r="Z3639" s="2" t="s">
        <v>62</v>
      </c>
      <c r="AA3639" s="8"/>
      <c r="AB3639" s="2"/>
      <c r="AC3639" s="2" t="s">
        <v>6747</v>
      </c>
      <c r="AD3639" s="8"/>
      <c r="AE3639" s="2" t="s">
        <v>64</v>
      </c>
      <c r="AF3639" s="2" t="s">
        <v>84</v>
      </c>
      <c r="AG3639" s="2" t="s">
        <v>63</v>
      </c>
      <c r="AH3639" s="2" t="s">
        <v>53</v>
      </c>
      <c r="AI3639" s="11"/>
      <c r="AJ3639" s="2" t="s">
        <v>85</v>
      </c>
      <c r="AL3639" s="2" t="s">
        <v>64</v>
      </c>
      <c r="AM3639" s="8" t="s">
        <v>65</v>
      </c>
      <c r="AN3639" s="8" t="s">
        <v>66</v>
      </c>
      <c r="AO3639" s="8"/>
      <c r="AP3639" s="2" t="s">
        <v>53</v>
      </c>
      <c r="AQ3639" s="8"/>
      <c r="AR3639" s="2" t="s">
        <v>185</v>
      </c>
      <c r="AS3639" s="2" t="s">
        <v>186</v>
      </c>
      <c r="AW3639" s="2" t="s">
        <v>64</v>
      </c>
      <c r="AX3639" s="2" t="s">
        <v>67</v>
      </c>
      <c r="AY3639" s="14"/>
      <c r="BA3639" s="8"/>
    </row>
    <row r="3640" ht="12.75" customHeight="1">
      <c r="A3640" s="2" t="s">
        <v>6096</v>
      </c>
      <c r="B3640" s="2" t="s">
        <v>218</v>
      </c>
      <c r="C3640" s="2">
        <v>2018.0</v>
      </c>
      <c r="D3640" s="8"/>
      <c r="E3640" s="9"/>
      <c r="I3640" s="2" t="s">
        <v>233</v>
      </c>
      <c r="J3640" s="2" t="s">
        <v>234</v>
      </c>
      <c r="K3640" s="2" t="s">
        <v>53</v>
      </c>
      <c r="L3640" s="8" t="s">
        <v>72</v>
      </c>
      <c r="M3640" s="2" t="s">
        <v>181</v>
      </c>
      <c r="O3640" s="10" t="s">
        <v>469</v>
      </c>
      <c r="P3640" s="2"/>
      <c r="Q3640" s="2"/>
      <c r="R3640" s="2" t="s">
        <v>109</v>
      </c>
      <c r="S3640" s="2" t="s">
        <v>59</v>
      </c>
      <c r="T3640" s="8"/>
      <c r="U3640" s="8"/>
      <c r="W3640" s="2" t="s">
        <v>80</v>
      </c>
      <c r="X3640" s="10" t="s">
        <v>347</v>
      </c>
      <c r="Y3640" s="2" t="s">
        <v>58</v>
      </c>
      <c r="Z3640" s="2" t="s">
        <v>62</v>
      </c>
      <c r="AA3640" s="8"/>
      <c r="AB3640" s="2" t="s">
        <v>82</v>
      </c>
      <c r="AC3640" s="2" t="s">
        <v>6748</v>
      </c>
      <c r="AD3640" s="8"/>
      <c r="AE3640" s="2" t="s">
        <v>64</v>
      </c>
      <c r="AF3640" s="2" t="s">
        <v>110</v>
      </c>
      <c r="AG3640" s="2" t="s">
        <v>63</v>
      </c>
      <c r="AH3640" s="2" t="s">
        <v>88</v>
      </c>
      <c r="AI3640" s="2" t="s">
        <v>193</v>
      </c>
      <c r="AJ3640" s="2" t="s">
        <v>112</v>
      </c>
      <c r="AL3640" s="2"/>
      <c r="AM3640" s="8"/>
      <c r="AO3640" s="2"/>
      <c r="AP3640" s="2" t="s">
        <v>53</v>
      </c>
      <c r="AQ3640" s="2" t="s">
        <v>64</v>
      </c>
      <c r="AR3640" s="2" t="s">
        <v>206</v>
      </c>
      <c r="AS3640" s="2" t="s">
        <v>186</v>
      </c>
      <c r="AV3640" s="2" t="s">
        <v>64</v>
      </c>
      <c r="AX3640" s="2" t="s">
        <v>67</v>
      </c>
      <c r="AY3640" s="14"/>
      <c r="BA3640" s="8"/>
    </row>
    <row r="3641" ht="12.75" customHeight="1">
      <c r="A3641" s="2" t="s">
        <v>6749</v>
      </c>
      <c r="B3641" s="2" t="s">
        <v>137</v>
      </c>
      <c r="C3641" s="2">
        <v>2018.0</v>
      </c>
      <c r="D3641" s="8"/>
      <c r="E3641" s="9"/>
      <c r="F3641" s="2" t="s">
        <v>516</v>
      </c>
      <c r="G3641" s="2" t="s">
        <v>50</v>
      </c>
      <c r="H3641" s="2" t="s">
        <v>70</v>
      </c>
      <c r="I3641" s="2" t="s">
        <v>92</v>
      </c>
      <c r="J3641" s="2" t="s">
        <v>92</v>
      </c>
      <c r="K3641" s="2" t="s">
        <v>53</v>
      </c>
      <c r="L3641" s="8" t="s">
        <v>72</v>
      </c>
      <c r="M3641" s="2" t="s">
        <v>1021</v>
      </c>
      <c r="N3641" s="2" t="s">
        <v>74</v>
      </c>
      <c r="O3641" s="10" t="s">
        <v>469</v>
      </c>
      <c r="P3641" s="2" t="s">
        <v>109</v>
      </c>
      <c r="Q3641" s="2" t="s">
        <v>62</v>
      </c>
      <c r="R3641" s="2"/>
      <c r="S3641" s="2"/>
      <c r="T3641" s="8"/>
      <c r="U3641" s="2" t="s">
        <v>78</v>
      </c>
      <c r="V3641" s="2" t="s">
        <v>6750</v>
      </c>
      <c r="W3641" s="2" t="s">
        <v>80</v>
      </c>
      <c r="X3641" s="10" t="s">
        <v>245</v>
      </c>
      <c r="Y3641" s="2" t="s">
        <v>1013</v>
      </c>
      <c r="Z3641" s="2" t="s">
        <v>62</v>
      </c>
      <c r="AA3641" s="8"/>
      <c r="AB3641" s="2" t="s">
        <v>82</v>
      </c>
      <c r="AC3641" s="2" t="s">
        <v>6751</v>
      </c>
      <c r="AD3641" s="8"/>
      <c r="AE3641" s="2" t="s">
        <v>64</v>
      </c>
      <c r="AF3641" s="2" t="s">
        <v>84</v>
      </c>
      <c r="AG3641" s="2" t="s">
        <v>63</v>
      </c>
      <c r="AH3641" s="2" t="s">
        <v>53</v>
      </c>
      <c r="AI3641" s="11"/>
      <c r="AJ3641" s="2" t="s">
        <v>112</v>
      </c>
      <c r="AL3641" s="2"/>
      <c r="AM3641" s="8"/>
      <c r="AO3641" s="2" t="s">
        <v>64</v>
      </c>
      <c r="AP3641" s="2" t="s">
        <v>53</v>
      </c>
      <c r="AQ3641" s="2" t="s">
        <v>64</v>
      </c>
      <c r="AR3641" s="2" t="s">
        <v>206</v>
      </c>
      <c r="AS3641" s="2" t="s">
        <v>186</v>
      </c>
      <c r="AW3641" s="2" t="s">
        <v>64</v>
      </c>
      <c r="AX3641" s="2" t="s">
        <v>67</v>
      </c>
      <c r="AY3641" s="14"/>
      <c r="BA3641" s="8"/>
    </row>
    <row r="3642" ht="12.75" customHeight="1">
      <c r="A3642" s="2" t="s">
        <v>4741</v>
      </c>
      <c r="B3642" s="2" t="s">
        <v>137</v>
      </c>
      <c r="C3642" s="2">
        <v>2018.0</v>
      </c>
      <c r="D3642" s="8"/>
      <c r="E3642" s="9"/>
      <c r="F3642" s="2" t="s">
        <v>516</v>
      </c>
      <c r="G3642" s="2" t="s">
        <v>50</v>
      </c>
      <c r="H3642" s="2" t="s">
        <v>134</v>
      </c>
      <c r="I3642" s="2" t="s">
        <v>92</v>
      </c>
      <c r="J3642" s="2" t="s">
        <v>92</v>
      </c>
      <c r="K3642" s="2" t="s">
        <v>53</v>
      </c>
      <c r="L3642" s="8" t="s">
        <v>72</v>
      </c>
      <c r="M3642" s="2" t="s">
        <v>181</v>
      </c>
      <c r="N3642" s="2" t="s">
        <v>74</v>
      </c>
      <c r="O3642" s="10" t="s">
        <v>156</v>
      </c>
      <c r="P3642" s="2"/>
      <c r="Q3642" s="2"/>
      <c r="R3642" s="2" t="s">
        <v>76</v>
      </c>
      <c r="S3642" s="2" t="s">
        <v>59</v>
      </c>
      <c r="T3642" s="2" t="s">
        <v>105</v>
      </c>
      <c r="U3642" s="2" t="s">
        <v>78</v>
      </c>
      <c r="V3642" s="2" t="s">
        <v>6752</v>
      </c>
      <c r="W3642" s="2" t="s">
        <v>61</v>
      </c>
      <c r="X3642" s="9"/>
      <c r="Y3642" s="8"/>
      <c r="Z3642" s="2" t="s">
        <v>62</v>
      </c>
      <c r="AA3642" s="8"/>
      <c r="AB3642" s="2"/>
      <c r="AC3642" s="8"/>
      <c r="AD3642" s="8"/>
      <c r="AE3642" s="8"/>
      <c r="AF3642" s="11"/>
      <c r="AG3642" s="11"/>
      <c r="AH3642" s="2" t="s">
        <v>53</v>
      </c>
      <c r="AI3642" s="11"/>
      <c r="AJ3642" s="2" t="s">
        <v>112</v>
      </c>
      <c r="AL3642" s="2"/>
      <c r="AM3642" s="8"/>
      <c r="AO3642" s="2"/>
      <c r="AP3642" s="2" t="s">
        <v>64</v>
      </c>
      <c r="AQ3642" s="2" t="s">
        <v>64</v>
      </c>
      <c r="AR3642" s="2"/>
      <c r="AS3642" s="2"/>
      <c r="AX3642" s="2" t="s">
        <v>67</v>
      </c>
      <c r="AY3642" s="14"/>
      <c r="AZ3642" s="2">
        <v>2.0</v>
      </c>
      <c r="BA3642" s="8"/>
    </row>
    <row r="3643" ht="12.75" customHeight="1">
      <c r="C3643" s="2">
        <v>2018.0</v>
      </c>
      <c r="D3643" s="8"/>
      <c r="E3643" s="9"/>
      <c r="O3643" s="10" t="s">
        <v>245</v>
      </c>
      <c r="P3643" s="2"/>
      <c r="Q3643" s="2"/>
      <c r="R3643" s="2" t="s">
        <v>109</v>
      </c>
      <c r="S3643" s="2" t="s">
        <v>59</v>
      </c>
      <c r="T3643" s="2" t="s">
        <v>105</v>
      </c>
      <c r="U3643" s="2" t="s">
        <v>78</v>
      </c>
      <c r="V3643" s="2" t="s">
        <v>6753</v>
      </c>
      <c r="W3643" s="2" t="s">
        <v>61</v>
      </c>
      <c r="X3643" s="9"/>
      <c r="Y3643" s="8"/>
      <c r="Z3643" s="2" t="s">
        <v>62</v>
      </c>
      <c r="AA3643" s="8"/>
      <c r="AB3643" s="2"/>
      <c r="AC3643" s="8"/>
      <c r="AD3643" s="8"/>
      <c r="AE3643" s="8"/>
      <c r="AF3643" s="11"/>
      <c r="AG3643" s="11"/>
      <c r="AH3643" s="2" t="s">
        <v>53</v>
      </c>
      <c r="AI3643" s="11"/>
      <c r="AJ3643" s="2" t="s">
        <v>112</v>
      </c>
      <c r="AL3643" s="2"/>
      <c r="AM3643" s="8"/>
      <c r="AO3643" s="2"/>
      <c r="AP3643" s="2" t="s">
        <v>64</v>
      </c>
      <c r="AQ3643" s="2" t="s">
        <v>64</v>
      </c>
      <c r="AR3643" s="2"/>
      <c r="AS3643" s="2"/>
      <c r="AX3643" s="2" t="s">
        <v>67</v>
      </c>
      <c r="AY3643" s="14"/>
      <c r="BA3643" s="13">
        <v>2.0</v>
      </c>
    </row>
    <row r="3644" ht="12.75" customHeight="1">
      <c r="A3644" s="2" t="s">
        <v>6754</v>
      </c>
      <c r="B3644" s="2" t="s">
        <v>137</v>
      </c>
      <c r="C3644" s="2">
        <v>2018.0</v>
      </c>
      <c r="D3644" s="8"/>
      <c r="E3644" s="9"/>
      <c r="F3644" s="2" t="s">
        <v>516</v>
      </c>
      <c r="G3644" s="2" t="s">
        <v>50</v>
      </c>
      <c r="H3644" s="2" t="s">
        <v>70</v>
      </c>
      <c r="I3644" s="2" t="s">
        <v>92</v>
      </c>
      <c r="J3644" s="2" t="s">
        <v>92</v>
      </c>
      <c r="K3644" s="2" t="s">
        <v>53</v>
      </c>
      <c r="L3644" s="8" t="s">
        <v>54</v>
      </c>
      <c r="M3644" s="2" t="s">
        <v>55</v>
      </c>
      <c r="N3644" s="2" t="s">
        <v>74</v>
      </c>
      <c r="O3644" s="10" t="s">
        <v>196</v>
      </c>
      <c r="P3644" s="2"/>
      <c r="Q3644" s="2"/>
      <c r="R3644" s="2" t="s">
        <v>76</v>
      </c>
      <c r="S3644" s="2" t="s">
        <v>59</v>
      </c>
      <c r="T3644" s="2" t="s">
        <v>105</v>
      </c>
      <c r="U3644" s="2" t="s">
        <v>250</v>
      </c>
      <c r="V3644" s="2" t="s">
        <v>6755</v>
      </c>
      <c r="W3644" s="2" t="s">
        <v>80</v>
      </c>
      <c r="X3644" s="10" t="s">
        <v>146</v>
      </c>
      <c r="Y3644" s="2" t="s">
        <v>58</v>
      </c>
      <c r="Z3644" s="2" t="s">
        <v>62</v>
      </c>
      <c r="AA3644" s="2" t="s">
        <v>105</v>
      </c>
      <c r="AB3644" s="2" t="s">
        <v>153</v>
      </c>
      <c r="AC3644" s="2" t="s">
        <v>6756</v>
      </c>
      <c r="AD3644" s="8"/>
      <c r="AE3644" s="2" t="s">
        <v>64</v>
      </c>
      <c r="AF3644" s="2" t="s">
        <v>110</v>
      </c>
      <c r="AG3644" s="2" t="s">
        <v>63</v>
      </c>
      <c r="AH3644" s="2" t="s">
        <v>88</v>
      </c>
      <c r="AI3644" s="2" t="s">
        <v>111</v>
      </c>
      <c r="AJ3644" s="2" t="s">
        <v>85</v>
      </c>
      <c r="AL3644" s="2"/>
      <c r="AM3644" s="8"/>
      <c r="AO3644" s="2"/>
      <c r="AP3644" s="2" t="s">
        <v>53</v>
      </c>
      <c r="AQ3644" s="2" t="s">
        <v>64</v>
      </c>
      <c r="AR3644" s="2" t="s">
        <v>185</v>
      </c>
      <c r="AS3644" s="2" t="s">
        <v>186</v>
      </c>
      <c r="AX3644" s="2" t="s">
        <v>67</v>
      </c>
      <c r="AY3644" s="14"/>
      <c r="BA3644" s="8"/>
    </row>
    <row r="3645" ht="12.75" customHeight="1">
      <c r="A3645" s="2" t="s">
        <v>6623</v>
      </c>
      <c r="B3645" s="2" t="s">
        <v>137</v>
      </c>
      <c r="C3645" s="2">
        <v>2018.0</v>
      </c>
      <c r="D3645" s="2" t="s">
        <v>64</v>
      </c>
      <c r="E3645" s="10" t="s">
        <v>4806</v>
      </c>
      <c r="I3645" s="2" t="s">
        <v>92</v>
      </c>
      <c r="J3645" s="2" t="s">
        <v>92</v>
      </c>
      <c r="K3645" s="2" t="s">
        <v>53</v>
      </c>
      <c r="L3645" s="8" t="s">
        <v>72</v>
      </c>
      <c r="M3645" s="2" t="s">
        <v>55</v>
      </c>
      <c r="N3645" s="2" t="s">
        <v>74</v>
      </c>
      <c r="O3645" s="10" t="s">
        <v>81</v>
      </c>
      <c r="P3645" s="2"/>
      <c r="Q3645" s="2"/>
      <c r="R3645" s="2" t="s">
        <v>58</v>
      </c>
      <c r="S3645" s="2" t="s">
        <v>59</v>
      </c>
      <c r="T3645" s="2" t="s">
        <v>105</v>
      </c>
      <c r="U3645" s="2" t="s">
        <v>78</v>
      </c>
      <c r="V3645" s="2" t="s">
        <v>6757</v>
      </c>
      <c r="W3645" s="2" t="s">
        <v>80</v>
      </c>
      <c r="X3645" s="10" t="s">
        <v>322</v>
      </c>
      <c r="Y3645" s="2" t="s">
        <v>58</v>
      </c>
      <c r="Z3645" s="2" t="s">
        <v>62</v>
      </c>
      <c r="AA3645" s="2" t="s">
        <v>105</v>
      </c>
      <c r="AB3645" s="2" t="s">
        <v>82</v>
      </c>
      <c r="AC3645" s="2" t="s">
        <v>6758</v>
      </c>
      <c r="AD3645" s="8"/>
      <c r="AE3645" s="2" t="s">
        <v>64</v>
      </c>
      <c r="AF3645" s="2" t="s">
        <v>110</v>
      </c>
      <c r="AG3645" s="2" t="s">
        <v>63</v>
      </c>
      <c r="AH3645" s="2" t="s">
        <v>88</v>
      </c>
      <c r="AI3645" s="2" t="s">
        <v>193</v>
      </c>
      <c r="AJ3645" s="2"/>
      <c r="AL3645" s="2"/>
      <c r="AM3645" s="8"/>
      <c r="AO3645" s="2"/>
      <c r="AP3645" s="2" t="s">
        <v>53</v>
      </c>
      <c r="AQ3645" s="2" t="s">
        <v>64</v>
      </c>
      <c r="AR3645" s="2" t="s">
        <v>185</v>
      </c>
      <c r="AS3645" s="2" t="s">
        <v>186</v>
      </c>
      <c r="AV3645" s="2" t="s">
        <v>64</v>
      </c>
      <c r="AX3645" s="2" t="s">
        <v>67</v>
      </c>
      <c r="AY3645" s="14"/>
      <c r="BA3645" s="8"/>
    </row>
    <row r="3646" ht="12.75" customHeight="1">
      <c r="A3646" s="2" t="s">
        <v>5029</v>
      </c>
      <c r="B3646" s="2" t="s">
        <v>137</v>
      </c>
      <c r="C3646" s="2">
        <v>2018.0</v>
      </c>
      <c r="D3646" s="2" t="s">
        <v>64</v>
      </c>
      <c r="E3646" s="10" t="s">
        <v>178</v>
      </c>
      <c r="I3646" s="2" t="s">
        <v>71</v>
      </c>
      <c r="J3646" s="2" t="s">
        <v>71</v>
      </c>
      <c r="K3646" s="2" t="s">
        <v>53</v>
      </c>
      <c r="L3646" s="8" t="s">
        <v>72</v>
      </c>
      <c r="M3646" s="2" t="s">
        <v>181</v>
      </c>
      <c r="N3646" s="2" t="s">
        <v>74</v>
      </c>
      <c r="O3646" s="10" t="s">
        <v>469</v>
      </c>
      <c r="P3646" s="2" t="s">
        <v>109</v>
      </c>
      <c r="Q3646" s="2" t="s">
        <v>62</v>
      </c>
      <c r="R3646" s="2"/>
      <c r="S3646" s="2"/>
      <c r="T3646" s="8"/>
      <c r="U3646" s="2" t="s">
        <v>78</v>
      </c>
      <c r="V3646" s="2" t="s">
        <v>6759</v>
      </c>
      <c r="W3646" s="2" t="s">
        <v>80</v>
      </c>
      <c r="X3646" s="10" t="s">
        <v>237</v>
      </c>
      <c r="Y3646" s="2" t="s">
        <v>58</v>
      </c>
      <c r="Z3646" s="2" t="s">
        <v>62</v>
      </c>
      <c r="AA3646" s="2" t="s">
        <v>166</v>
      </c>
      <c r="AB3646" s="2" t="s">
        <v>153</v>
      </c>
      <c r="AC3646" s="2" t="s">
        <v>6760</v>
      </c>
      <c r="AD3646" s="8"/>
      <c r="AE3646" s="2" t="s">
        <v>64</v>
      </c>
      <c r="AF3646" s="2" t="s">
        <v>110</v>
      </c>
      <c r="AG3646" s="2" t="s">
        <v>63</v>
      </c>
      <c r="AH3646" s="2" t="s">
        <v>88</v>
      </c>
      <c r="AI3646" s="2" t="s">
        <v>111</v>
      </c>
      <c r="AJ3646" s="2" t="s">
        <v>112</v>
      </c>
      <c r="AL3646" s="2"/>
      <c r="AM3646" s="8"/>
      <c r="AO3646" s="2"/>
      <c r="AP3646" s="2" t="s">
        <v>53</v>
      </c>
      <c r="AQ3646" s="2" t="s">
        <v>64</v>
      </c>
      <c r="AR3646" s="2" t="s">
        <v>185</v>
      </c>
      <c r="AS3646" s="2" t="s">
        <v>186</v>
      </c>
      <c r="AV3646" s="2" t="s">
        <v>64</v>
      </c>
      <c r="AX3646" s="2" t="s">
        <v>67</v>
      </c>
      <c r="AY3646" s="14"/>
      <c r="BA3646" s="8"/>
    </row>
    <row r="3647" ht="12.75" customHeight="1">
      <c r="A3647" s="2" t="s">
        <v>1241</v>
      </c>
      <c r="B3647" s="2" t="s">
        <v>322</v>
      </c>
      <c r="C3647" s="2">
        <v>2018.0</v>
      </c>
      <c r="D3647" s="2" t="s">
        <v>64</v>
      </c>
      <c r="E3647" s="10" t="s">
        <v>819</v>
      </c>
      <c r="F3647" s="2" t="s">
        <v>516</v>
      </c>
      <c r="G3647" s="2" t="s">
        <v>50</v>
      </c>
      <c r="H3647" s="2" t="s">
        <v>70</v>
      </c>
      <c r="I3647" s="2" t="s">
        <v>466</v>
      </c>
      <c r="J3647" s="2" t="s">
        <v>466</v>
      </c>
      <c r="K3647" s="2" t="s">
        <v>53</v>
      </c>
      <c r="L3647" s="8" t="s">
        <v>72</v>
      </c>
      <c r="M3647" s="2" t="s">
        <v>6761</v>
      </c>
      <c r="O3647" s="10" t="s">
        <v>263</v>
      </c>
      <c r="P3647" s="2"/>
      <c r="Q3647" s="2"/>
      <c r="R3647" s="2" t="s">
        <v>109</v>
      </c>
      <c r="S3647" s="2" t="s">
        <v>59</v>
      </c>
      <c r="T3647" s="8"/>
      <c r="U3647" s="2" t="s">
        <v>78</v>
      </c>
      <c r="V3647" s="2" t="s">
        <v>6762</v>
      </c>
      <c r="W3647" s="2" t="s">
        <v>80</v>
      </c>
      <c r="X3647" s="10" t="s">
        <v>151</v>
      </c>
      <c r="Y3647" s="2" t="s">
        <v>58</v>
      </c>
      <c r="Z3647" s="2" t="s">
        <v>62</v>
      </c>
      <c r="AA3647" s="2" t="s">
        <v>77</v>
      </c>
      <c r="AB3647" s="2" t="s">
        <v>153</v>
      </c>
      <c r="AC3647" s="2" t="s">
        <v>6763</v>
      </c>
      <c r="AD3647" s="8"/>
      <c r="AE3647" s="2" t="s">
        <v>64</v>
      </c>
      <c r="AF3647" s="2" t="s">
        <v>110</v>
      </c>
      <c r="AG3647" s="2" t="s">
        <v>63</v>
      </c>
      <c r="AH3647" s="2" t="s">
        <v>88</v>
      </c>
      <c r="AI3647" s="2" t="s">
        <v>193</v>
      </c>
      <c r="AJ3647" s="2" t="s">
        <v>112</v>
      </c>
      <c r="AL3647" s="2"/>
      <c r="AM3647" s="8"/>
      <c r="AO3647" s="2"/>
      <c r="AP3647" s="2" t="s">
        <v>53</v>
      </c>
      <c r="AQ3647" s="2" t="s">
        <v>64</v>
      </c>
      <c r="AR3647" s="2" t="s">
        <v>185</v>
      </c>
      <c r="AS3647" s="2" t="s">
        <v>186</v>
      </c>
      <c r="AV3647" s="2" t="s">
        <v>64</v>
      </c>
      <c r="AW3647" s="2" t="s">
        <v>53</v>
      </c>
      <c r="AX3647" s="2" t="s">
        <v>67</v>
      </c>
      <c r="AY3647" s="14"/>
      <c r="BA3647" s="8"/>
    </row>
    <row r="3648" ht="12.75" customHeight="1">
      <c r="A3648" s="2" t="s">
        <v>6764</v>
      </c>
      <c r="B3648" s="2" t="s">
        <v>322</v>
      </c>
      <c r="C3648" s="2">
        <v>2018.0</v>
      </c>
      <c r="D3648" s="8"/>
      <c r="E3648" s="9"/>
      <c r="F3648" s="2" t="s">
        <v>630</v>
      </c>
      <c r="G3648" s="2" t="s">
        <v>50</v>
      </c>
      <c r="H3648" s="2" t="s">
        <v>70</v>
      </c>
      <c r="I3648" s="2" t="s">
        <v>466</v>
      </c>
      <c r="J3648" s="2" t="s">
        <v>466</v>
      </c>
      <c r="K3648" s="2" t="s">
        <v>53</v>
      </c>
      <c r="L3648" s="8" t="s">
        <v>72</v>
      </c>
      <c r="M3648" s="2" t="s">
        <v>181</v>
      </c>
      <c r="N3648" s="2" t="s">
        <v>74</v>
      </c>
      <c r="O3648" s="10" t="s">
        <v>331</v>
      </c>
      <c r="P3648" s="2"/>
      <c r="Q3648" s="2"/>
      <c r="R3648" s="2" t="s">
        <v>109</v>
      </c>
      <c r="S3648" s="2" t="s">
        <v>59</v>
      </c>
      <c r="T3648" s="8"/>
      <c r="U3648" s="8"/>
      <c r="V3648" s="2" t="s">
        <v>6765</v>
      </c>
      <c r="W3648" s="2" t="s">
        <v>80</v>
      </c>
      <c r="X3648" s="10" t="s">
        <v>137</v>
      </c>
      <c r="Y3648" s="2" t="s">
        <v>58</v>
      </c>
      <c r="Z3648" s="2" t="s">
        <v>62</v>
      </c>
      <c r="AA3648" s="8"/>
      <c r="AB3648" s="2"/>
      <c r="AC3648" s="2" t="s">
        <v>6766</v>
      </c>
      <c r="AD3648" s="8"/>
      <c r="AE3648" s="2" t="s">
        <v>64</v>
      </c>
      <c r="AF3648" s="2" t="s">
        <v>84</v>
      </c>
      <c r="AG3648" s="2" t="s">
        <v>63</v>
      </c>
      <c r="AH3648" s="2" t="s">
        <v>53</v>
      </c>
      <c r="AI3648" s="11"/>
      <c r="AJ3648" s="8" t="s">
        <v>112</v>
      </c>
      <c r="AL3648" s="2"/>
      <c r="AM3648" s="8"/>
      <c r="AO3648" s="2" t="s">
        <v>64</v>
      </c>
      <c r="AP3648" s="2" t="s">
        <v>53</v>
      </c>
      <c r="AQ3648" s="2" t="s">
        <v>64</v>
      </c>
      <c r="AR3648" s="2" t="s">
        <v>300</v>
      </c>
      <c r="AS3648" s="2" t="s">
        <v>301</v>
      </c>
      <c r="AX3648" s="2" t="s">
        <v>67</v>
      </c>
      <c r="AY3648" s="14"/>
      <c r="BA3648" s="8"/>
    </row>
    <row r="3649" ht="12.75" customHeight="1">
      <c r="A3649" s="2" t="s">
        <v>818</v>
      </c>
      <c r="B3649" s="2" t="s">
        <v>322</v>
      </c>
      <c r="C3649" s="2">
        <v>2018.0</v>
      </c>
      <c r="D3649" s="8"/>
      <c r="E3649" s="9"/>
      <c r="F3649" s="2" t="s">
        <v>405</v>
      </c>
      <c r="H3649" s="2" t="s">
        <v>134</v>
      </c>
      <c r="I3649" s="2" t="s">
        <v>466</v>
      </c>
      <c r="J3649" s="2" t="s">
        <v>466</v>
      </c>
      <c r="K3649" s="2" t="s">
        <v>53</v>
      </c>
      <c r="L3649" s="8" t="s">
        <v>72</v>
      </c>
      <c r="M3649" s="2" t="s">
        <v>181</v>
      </c>
      <c r="N3649" s="2" t="s">
        <v>74</v>
      </c>
      <c r="O3649" s="10" t="s">
        <v>426</v>
      </c>
      <c r="P3649" s="2"/>
      <c r="Q3649" s="2"/>
      <c r="R3649" s="2" t="s">
        <v>109</v>
      </c>
      <c r="S3649" s="2" t="s">
        <v>59</v>
      </c>
      <c r="T3649" s="2" t="s">
        <v>795</v>
      </c>
      <c r="U3649" s="2" t="s">
        <v>78</v>
      </c>
      <c r="V3649" s="2" t="s">
        <v>6767</v>
      </c>
      <c r="W3649" s="2" t="s">
        <v>115</v>
      </c>
      <c r="X3649" s="10" t="s">
        <v>235</v>
      </c>
      <c r="Y3649" s="2" t="s">
        <v>58</v>
      </c>
      <c r="Z3649" s="2" t="s">
        <v>62</v>
      </c>
      <c r="AA3649" s="8"/>
      <c r="AB3649" s="2"/>
      <c r="AC3649" s="2" t="s">
        <v>6768</v>
      </c>
      <c r="AD3649" s="8"/>
      <c r="AE3649" s="2" t="s">
        <v>64</v>
      </c>
      <c r="AF3649" s="2" t="s">
        <v>110</v>
      </c>
      <c r="AG3649" s="2" t="s">
        <v>63</v>
      </c>
      <c r="AH3649" s="2" t="s">
        <v>88</v>
      </c>
      <c r="AI3649" s="2" t="s">
        <v>205</v>
      </c>
      <c r="AJ3649" s="2" t="s">
        <v>112</v>
      </c>
      <c r="AL3649" s="2"/>
      <c r="AM3649" s="8"/>
      <c r="AO3649" s="2"/>
      <c r="AP3649" s="2" t="s">
        <v>53</v>
      </c>
      <c r="AQ3649" s="2" t="s">
        <v>64</v>
      </c>
      <c r="AR3649" s="2" t="s">
        <v>300</v>
      </c>
      <c r="AS3649" s="2" t="s">
        <v>301</v>
      </c>
      <c r="AX3649" s="2" t="s">
        <v>67</v>
      </c>
      <c r="AY3649" s="14"/>
      <c r="BA3649" s="8"/>
    </row>
    <row r="3650" ht="12.75" customHeight="1">
      <c r="A3650" s="2" t="s">
        <v>6769</v>
      </c>
      <c r="B3650" s="2" t="s">
        <v>322</v>
      </c>
      <c r="C3650" s="2">
        <v>2018.0</v>
      </c>
      <c r="D3650" s="2" t="s">
        <v>64</v>
      </c>
      <c r="E3650" s="10" t="s">
        <v>133</v>
      </c>
      <c r="I3650" s="2" t="s">
        <v>466</v>
      </c>
      <c r="J3650" s="2" t="s">
        <v>466</v>
      </c>
      <c r="K3650" s="2" t="s">
        <v>53</v>
      </c>
      <c r="L3650" s="8" t="s">
        <v>72</v>
      </c>
      <c r="M3650" s="2" t="s">
        <v>181</v>
      </c>
      <c r="N3650" s="2" t="s">
        <v>56</v>
      </c>
      <c r="O3650" s="10" t="s">
        <v>177</v>
      </c>
      <c r="P3650" s="2"/>
      <c r="Q3650" s="2"/>
      <c r="R3650" s="2" t="s">
        <v>109</v>
      </c>
      <c r="S3650" s="2" t="s">
        <v>59</v>
      </c>
      <c r="T3650" s="8"/>
      <c r="U3650" s="8"/>
      <c r="V3650" s="2" t="s">
        <v>6770</v>
      </c>
      <c r="W3650" s="2" t="s">
        <v>80</v>
      </c>
      <c r="X3650" s="10" t="s">
        <v>117</v>
      </c>
      <c r="Y3650" s="2" t="s">
        <v>76</v>
      </c>
      <c r="Z3650" s="2" t="s">
        <v>62</v>
      </c>
      <c r="AA3650" s="8"/>
      <c r="AB3650" s="2"/>
      <c r="AC3650" s="2" t="s">
        <v>6770</v>
      </c>
      <c r="AD3650" s="8"/>
      <c r="AE3650" s="2" t="s">
        <v>64</v>
      </c>
      <c r="AF3650" s="2" t="s">
        <v>110</v>
      </c>
      <c r="AG3650" s="2" t="s">
        <v>63</v>
      </c>
      <c r="AH3650" s="2" t="s">
        <v>88</v>
      </c>
      <c r="AI3650" s="2" t="s">
        <v>139</v>
      </c>
      <c r="AJ3650" s="8" t="s">
        <v>112</v>
      </c>
      <c r="AL3650" s="2"/>
      <c r="AM3650" s="8"/>
      <c r="AO3650" s="2" t="s">
        <v>64</v>
      </c>
      <c r="AP3650" s="2" t="s">
        <v>64</v>
      </c>
      <c r="AQ3650" s="2" t="s">
        <v>64</v>
      </c>
      <c r="AR3650" s="2" t="s">
        <v>185</v>
      </c>
      <c r="AS3650" s="2" t="s">
        <v>186</v>
      </c>
      <c r="AV3650" s="2" t="s">
        <v>64</v>
      </c>
      <c r="AX3650" s="2" t="s">
        <v>67</v>
      </c>
      <c r="AY3650" s="14"/>
      <c r="BA3650" s="8"/>
    </row>
    <row r="3651" ht="12.75" customHeight="1">
      <c r="A3651" s="2" t="s">
        <v>6771</v>
      </c>
      <c r="B3651" s="2" t="s">
        <v>322</v>
      </c>
      <c r="C3651" s="2">
        <v>2018.0</v>
      </c>
      <c r="D3651" s="2" t="s">
        <v>64</v>
      </c>
      <c r="E3651" s="10" t="s">
        <v>163</v>
      </c>
      <c r="I3651" s="2" t="s">
        <v>466</v>
      </c>
      <c r="J3651" s="2" t="s">
        <v>466</v>
      </c>
      <c r="K3651" s="2" t="s">
        <v>53</v>
      </c>
      <c r="L3651" s="8" t="s">
        <v>72</v>
      </c>
      <c r="M3651" s="2" t="s">
        <v>181</v>
      </c>
      <c r="N3651" s="2" t="s">
        <v>74</v>
      </c>
      <c r="O3651" s="10" t="s">
        <v>156</v>
      </c>
      <c r="P3651" s="2"/>
      <c r="Q3651" s="2"/>
      <c r="R3651" s="2" t="s">
        <v>76</v>
      </c>
      <c r="S3651" s="2" t="s">
        <v>59</v>
      </c>
      <c r="T3651" s="8"/>
      <c r="U3651" s="8"/>
      <c r="V3651" s="2" t="s">
        <v>6772</v>
      </c>
      <c r="W3651" s="2" t="s">
        <v>80</v>
      </c>
      <c r="X3651" s="10" t="s">
        <v>259</v>
      </c>
      <c r="Y3651" s="2" t="s">
        <v>58</v>
      </c>
      <c r="Z3651" s="2" t="s">
        <v>62</v>
      </c>
      <c r="AA3651" s="8"/>
      <c r="AB3651" s="2"/>
      <c r="AC3651" s="2" t="s">
        <v>6772</v>
      </c>
      <c r="AD3651" s="8"/>
      <c r="AE3651" s="2" t="s">
        <v>64</v>
      </c>
      <c r="AF3651" s="2" t="s">
        <v>97</v>
      </c>
      <c r="AG3651" s="2" t="s">
        <v>88</v>
      </c>
      <c r="AH3651" s="2" t="s">
        <v>53</v>
      </c>
      <c r="AI3651" s="11"/>
      <c r="AJ3651" s="2" t="s">
        <v>112</v>
      </c>
      <c r="AL3651" s="2"/>
      <c r="AM3651" s="8"/>
      <c r="AO3651" s="2"/>
      <c r="AP3651" s="2" t="s">
        <v>64</v>
      </c>
      <c r="AQ3651" s="2" t="s">
        <v>64</v>
      </c>
      <c r="AR3651" s="2"/>
      <c r="AS3651" s="2"/>
      <c r="AX3651" s="2" t="s">
        <v>67</v>
      </c>
      <c r="AY3651" s="14"/>
      <c r="BA3651" s="8"/>
    </row>
    <row r="3652" ht="12.75" customHeight="1">
      <c r="A3652" s="2" t="s">
        <v>6773</v>
      </c>
      <c r="B3652" s="2" t="s">
        <v>322</v>
      </c>
      <c r="C3652" s="2">
        <v>2018.0</v>
      </c>
      <c r="D3652" s="2" t="s">
        <v>64</v>
      </c>
      <c r="E3652" s="10" t="s">
        <v>4831</v>
      </c>
      <c r="F3652" s="2" t="s">
        <v>516</v>
      </c>
      <c r="G3652" s="2" t="s">
        <v>50</v>
      </c>
      <c r="H3652" s="2" t="s">
        <v>70</v>
      </c>
      <c r="I3652" s="2" t="s">
        <v>466</v>
      </c>
      <c r="J3652" s="2" t="s">
        <v>466</v>
      </c>
      <c r="K3652" s="2" t="s">
        <v>53</v>
      </c>
      <c r="L3652" s="8" t="s">
        <v>72</v>
      </c>
      <c r="M3652" s="2" t="s">
        <v>181</v>
      </c>
      <c r="N3652" s="2" t="s">
        <v>158</v>
      </c>
      <c r="O3652" s="10" t="s">
        <v>289</v>
      </c>
      <c r="P3652" s="2"/>
      <c r="Q3652" s="2"/>
      <c r="R3652" s="2" t="s">
        <v>76</v>
      </c>
      <c r="S3652" s="2" t="s">
        <v>59</v>
      </c>
      <c r="T3652" s="8"/>
      <c r="U3652" s="8"/>
      <c r="V3652" s="2" t="s">
        <v>6774</v>
      </c>
      <c r="W3652" s="2" t="s">
        <v>80</v>
      </c>
      <c r="X3652" s="10" t="s">
        <v>75</v>
      </c>
      <c r="Y3652" s="2" t="s">
        <v>76</v>
      </c>
      <c r="Z3652" s="2" t="s">
        <v>62</v>
      </c>
      <c r="AA3652" s="8"/>
      <c r="AB3652" s="2"/>
      <c r="AC3652" s="2" t="s">
        <v>6775</v>
      </c>
      <c r="AD3652" s="8"/>
      <c r="AE3652" s="2" t="s">
        <v>64</v>
      </c>
      <c r="AF3652" s="2" t="s">
        <v>84</v>
      </c>
      <c r="AG3652" s="2" t="s">
        <v>63</v>
      </c>
      <c r="AH3652" s="2" t="s">
        <v>53</v>
      </c>
      <c r="AI3652" s="11"/>
      <c r="AJ3652" s="2" t="s">
        <v>112</v>
      </c>
      <c r="AL3652" s="2" t="s">
        <v>64</v>
      </c>
      <c r="AM3652" s="8" t="s">
        <v>221</v>
      </c>
      <c r="AN3652" s="8" t="s">
        <v>114</v>
      </c>
      <c r="AO3652" s="2"/>
      <c r="AP3652" s="2" t="s">
        <v>53</v>
      </c>
      <c r="AQ3652" s="2" t="s">
        <v>64</v>
      </c>
      <c r="AR3652" s="2" t="s">
        <v>185</v>
      </c>
      <c r="AS3652" s="2" t="s">
        <v>186</v>
      </c>
      <c r="AV3652" s="2" t="s">
        <v>64</v>
      </c>
      <c r="AX3652" s="2" t="s">
        <v>67</v>
      </c>
      <c r="AY3652" s="14"/>
      <c r="BA3652" s="8"/>
    </row>
    <row r="3653" ht="12.75" customHeight="1">
      <c r="A3653" s="2" t="s">
        <v>6776</v>
      </c>
      <c r="B3653" s="2" t="s">
        <v>322</v>
      </c>
      <c r="C3653" s="2">
        <v>2018.0</v>
      </c>
      <c r="D3653" s="8"/>
      <c r="E3653" s="9"/>
      <c r="F3653" s="2" t="s">
        <v>519</v>
      </c>
      <c r="G3653" s="2" t="s">
        <v>101</v>
      </c>
      <c r="H3653" s="2" t="s">
        <v>70</v>
      </c>
      <c r="I3653" s="2" t="s">
        <v>466</v>
      </c>
      <c r="J3653" s="2" t="s">
        <v>466</v>
      </c>
      <c r="K3653" s="2" t="s">
        <v>53</v>
      </c>
      <c r="L3653" s="8" t="s">
        <v>72</v>
      </c>
      <c r="M3653" s="2" t="s">
        <v>181</v>
      </c>
      <c r="N3653" s="2" t="s">
        <v>74</v>
      </c>
      <c r="O3653" s="10" t="s">
        <v>289</v>
      </c>
      <c r="P3653" s="2"/>
      <c r="Q3653" s="2"/>
      <c r="R3653" s="2" t="s">
        <v>76</v>
      </c>
      <c r="S3653" s="2" t="s">
        <v>59</v>
      </c>
      <c r="T3653" s="2" t="s">
        <v>105</v>
      </c>
      <c r="U3653" s="2" t="s">
        <v>78</v>
      </c>
      <c r="V3653" s="2" t="s">
        <v>6777</v>
      </c>
      <c r="W3653" s="2" t="s">
        <v>80</v>
      </c>
      <c r="X3653" s="10" t="s">
        <v>327</v>
      </c>
      <c r="Y3653" s="2" t="s">
        <v>58</v>
      </c>
      <c r="Z3653" s="2" t="s">
        <v>62</v>
      </c>
      <c r="AA3653" s="2" t="s">
        <v>77</v>
      </c>
      <c r="AB3653" s="2" t="s">
        <v>82</v>
      </c>
      <c r="AC3653" s="2" t="s">
        <v>6778</v>
      </c>
      <c r="AD3653" s="8"/>
      <c r="AE3653" s="2" t="s">
        <v>64</v>
      </c>
      <c r="AF3653" s="2" t="s">
        <v>84</v>
      </c>
      <c r="AG3653" s="2" t="s">
        <v>63</v>
      </c>
      <c r="AH3653" s="2" t="s">
        <v>53</v>
      </c>
      <c r="AI3653" s="11"/>
      <c r="AJ3653" s="8" t="s">
        <v>112</v>
      </c>
      <c r="AL3653" s="2" t="s">
        <v>64</v>
      </c>
      <c r="AM3653" s="8" t="s">
        <v>272</v>
      </c>
      <c r="AN3653" s="8" t="s">
        <v>186</v>
      </c>
      <c r="AO3653" s="2"/>
      <c r="AP3653" s="2" t="s">
        <v>53</v>
      </c>
      <c r="AQ3653" s="2" t="s">
        <v>64</v>
      </c>
      <c r="AR3653" s="2" t="s">
        <v>185</v>
      </c>
      <c r="AS3653" s="2" t="s">
        <v>186</v>
      </c>
      <c r="AW3653" s="2" t="s">
        <v>64</v>
      </c>
      <c r="AX3653" s="2" t="s">
        <v>67</v>
      </c>
      <c r="AY3653" s="14"/>
      <c r="BA3653" s="8"/>
    </row>
    <row r="3654" ht="12.75" customHeight="1">
      <c r="A3654" s="2" t="s">
        <v>6779</v>
      </c>
      <c r="B3654" s="2" t="s">
        <v>322</v>
      </c>
      <c r="C3654" s="2">
        <v>2018.0</v>
      </c>
      <c r="D3654" s="2" t="s">
        <v>64</v>
      </c>
      <c r="E3654" s="10" t="s">
        <v>819</v>
      </c>
      <c r="F3654" s="2" t="s">
        <v>516</v>
      </c>
      <c r="G3654" s="2" t="s">
        <v>50</v>
      </c>
      <c r="H3654" s="2" t="s">
        <v>70</v>
      </c>
      <c r="I3654" s="2" t="s">
        <v>466</v>
      </c>
      <c r="J3654" s="2" t="s">
        <v>466</v>
      </c>
      <c r="K3654" s="2" t="s">
        <v>53</v>
      </c>
      <c r="L3654" s="8" t="s">
        <v>72</v>
      </c>
      <c r="M3654" s="2" t="s">
        <v>181</v>
      </c>
      <c r="N3654" s="2" t="s">
        <v>215</v>
      </c>
      <c r="O3654" s="10" t="s">
        <v>289</v>
      </c>
      <c r="P3654" s="2"/>
      <c r="Q3654" s="2"/>
      <c r="R3654" s="2" t="s">
        <v>76</v>
      </c>
      <c r="S3654" s="2" t="s">
        <v>59</v>
      </c>
      <c r="T3654" s="2" t="s">
        <v>105</v>
      </c>
      <c r="U3654" s="2" t="s">
        <v>78</v>
      </c>
      <c r="V3654" s="2" t="s">
        <v>6780</v>
      </c>
      <c r="W3654" s="2" t="s">
        <v>115</v>
      </c>
      <c r="X3654" s="10" t="s">
        <v>259</v>
      </c>
      <c r="Y3654" s="2" t="s">
        <v>58</v>
      </c>
      <c r="Z3654" s="2" t="s">
        <v>62</v>
      </c>
      <c r="AA3654" s="8"/>
      <c r="AB3654" s="2" t="s">
        <v>82</v>
      </c>
      <c r="AC3654" s="2" t="s">
        <v>6781</v>
      </c>
      <c r="AD3654" s="8"/>
      <c r="AE3654" s="2" t="s">
        <v>64</v>
      </c>
      <c r="AF3654" s="2" t="s">
        <v>84</v>
      </c>
      <c r="AG3654" s="2" t="s">
        <v>63</v>
      </c>
      <c r="AH3654" s="2" t="s">
        <v>53</v>
      </c>
      <c r="AI3654" s="11"/>
      <c r="AJ3654" s="2" t="s">
        <v>112</v>
      </c>
      <c r="AL3654" s="2"/>
      <c r="AM3654" s="8"/>
      <c r="AO3654" s="2"/>
      <c r="AP3654" s="2" t="s">
        <v>64</v>
      </c>
      <c r="AQ3654" s="2" t="s">
        <v>64</v>
      </c>
      <c r="AR3654" s="2" t="s">
        <v>213</v>
      </c>
      <c r="AS3654" s="2" t="s">
        <v>114</v>
      </c>
      <c r="AV3654" s="2" t="s">
        <v>64</v>
      </c>
      <c r="AX3654" s="2" t="s">
        <v>67</v>
      </c>
      <c r="AY3654" s="14"/>
      <c r="AZ3654" s="2">
        <v>2.0</v>
      </c>
      <c r="BA3654" s="8"/>
    </row>
    <row r="3655" ht="12.75" customHeight="1">
      <c r="C3655" s="2">
        <v>2018.0</v>
      </c>
      <c r="D3655" s="2" t="s">
        <v>64</v>
      </c>
      <c r="E3655" s="10" t="s">
        <v>819</v>
      </c>
      <c r="N3655" s="2" t="s">
        <v>74</v>
      </c>
      <c r="O3655" s="10" t="s">
        <v>156</v>
      </c>
      <c r="P3655" s="2"/>
      <c r="Q3655" s="2"/>
      <c r="R3655" s="2" t="s">
        <v>76</v>
      </c>
      <c r="S3655" s="2" t="s">
        <v>59</v>
      </c>
      <c r="T3655" s="8"/>
      <c r="U3655" s="2" t="s">
        <v>78</v>
      </c>
      <c r="V3655" s="2" t="s">
        <v>6782</v>
      </c>
      <c r="W3655" s="2" t="s">
        <v>115</v>
      </c>
      <c r="X3655" s="10" t="s">
        <v>259</v>
      </c>
      <c r="Y3655" s="2" t="s">
        <v>58</v>
      </c>
      <c r="Z3655" s="2" t="s">
        <v>62</v>
      </c>
      <c r="AA3655" s="8"/>
      <c r="AB3655" s="2" t="s">
        <v>82</v>
      </c>
      <c r="AC3655" s="2" t="s">
        <v>6783</v>
      </c>
      <c r="AD3655" s="8"/>
      <c r="AE3655" s="2" t="s">
        <v>64</v>
      </c>
      <c r="AF3655" s="2" t="s">
        <v>84</v>
      </c>
      <c r="AG3655" s="2" t="s">
        <v>63</v>
      </c>
      <c r="AH3655" s="2" t="s">
        <v>53</v>
      </c>
      <c r="AI3655" s="11"/>
      <c r="AJ3655" s="2" t="s">
        <v>112</v>
      </c>
      <c r="AL3655" s="2"/>
      <c r="AM3655" s="8"/>
      <c r="AO3655" s="2"/>
      <c r="AP3655" s="2" t="s">
        <v>64</v>
      </c>
      <c r="AQ3655" s="2" t="s">
        <v>64</v>
      </c>
      <c r="AR3655" s="2"/>
      <c r="AS3655" s="2"/>
      <c r="AV3655" s="2" t="s">
        <v>64</v>
      </c>
      <c r="AX3655" s="2" t="s">
        <v>67</v>
      </c>
      <c r="AY3655" s="14"/>
      <c r="BA3655" s="13">
        <v>4.0</v>
      </c>
    </row>
    <row r="3656" ht="12.75" customHeight="1">
      <c r="C3656" s="2">
        <v>2018.0</v>
      </c>
      <c r="D3656" s="8"/>
      <c r="E3656" s="9"/>
      <c r="O3656" s="9"/>
      <c r="P3656" s="8"/>
      <c r="Q3656" s="8"/>
      <c r="R3656" s="8"/>
      <c r="S3656" s="8"/>
      <c r="T3656" s="8"/>
      <c r="U3656" s="8"/>
      <c r="W3656" s="2" t="s">
        <v>115</v>
      </c>
      <c r="X3656" s="10" t="s">
        <v>81</v>
      </c>
      <c r="Y3656" s="2" t="s">
        <v>58</v>
      </c>
      <c r="Z3656" s="2" t="s">
        <v>62</v>
      </c>
      <c r="AA3656" s="8"/>
      <c r="AB3656" s="2" t="s">
        <v>82</v>
      </c>
      <c r="AC3656" s="2" t="s">
        <v>6781</v>
      </c>
      <c r="AD3656" s="8"/>
      <c r="AE3656" s="2" t="s">
        <v>64</v>
      </c>
      <c r="AF3656" s="2" t="s">
        <v>84</v>
      </c>
      <c r="AG3656" s="2" t="s">
        <v>63</v>
      </c>
      <c r="AH3656" s="2" t="s">
        <v>53</v>
      </c>
      <c r="AI3656" s="11"/>
      <c r="AL3656" s="2"/>
      <c r="AM3656" s="8"/>
      <c r="AO3656" s="2"/>
      <c r="AP3656" s="8"/>
      <c r="AQ3656" s="2" t="s">
        <v>64</v>
      </c>
      <c r="AR3656" s="8"/>
      <c r="AS3656" s="8"/>
      <c r="AV3656" s="2" t="s">
        <v>64</v>
      </c>
      <c r="AX3656" s="2"/>
      <c r="AY3656" s="14"/>
      <c r="BA3656" s="8"/>
    </row>
    <row r="3657" ht="12.75" customHeight="1">
      <c r="C3657" s="2">
        <v>2018.0</v>
      </c>
      <c r="D3657" s="8"/>
      <c r="E3657" s="9"/>
      <c r="O3657" s="9"/>
      <c r="P3657" s="8"/>
      <c r="Q3657" s="8"/>
      <c r="R3657" s="8"/>
      <c r="S3657" s="8"/>
      <c r="T3657" s="8"/>
      <c r="U3657" s="8"/>
      <c r="W3657" s="2" t="s">
        <v>115</v>
      </c>
      <c r="X3657" s="10" t="s">
        <v>174</v>
      </c>
      <c r="Y3657" s="2" t="s">
        <v>58</v>
      </c>
      <c r="Z3657" s="2" t="s">
        <v>62</v>
      </c>
      <c r="AA3657" s="8"/>
      <c r="AB3657" s="2" t="s">
        <v>82</v>
      </c>
      <c r="AC3657" s="2" t="s">
        <v>6784</v>
      </c>
      <c r="AD3657" s="8"/>
      <c r="AE3657" s="2" t="s">
        <v>64</v>
      </c>
      <c r="AF3657" s="2" t="s">
        <v>84</v>
      </c>
      <c r="AG3657" s="2" t="s">
        <v>63</v>
      </c>
      <c r="AH3657" s="2" t="s">
        <v>53</v>
      </c>
      <c r="AI3657" s="11"/>
      <c r="AL3657" s="2"/>
      <c r="AM3657" s="8"/>
      <c r="AO3657" s="2"/>
      <c r="AP3657" s="8"/>
      <c r="AQ3657" s="2" t="s">
        <v>64</v>
      </c>
      <c r="AR3657" s="8"/>
      <c r="AS3657" s="8"/>
      <c r="AV3657" s="2" t="s">
        <v>64</v>
      </c>
      <c r="AX3657" s="2"/>
      <c r="AY3657" s="14"/>
      <c r="BA3657" s="8"/>
    </row>
    <row r="3658" ht="12.75" customHeight="1">
      <c r="A3658" s="2" t="s">
        <v>6785</v>
      </c>
      <c r="B3658" s="2" t="s">
        <v>322</v>
      </c>
      <c r="C3658" s="2">
        <v>2018.0</v>
      </c>
      <c r="D3658" s="2" t="s">
        <v>64</v>
      </c>
      <c r="E3658" s="10" t="s">
        <v>298</v>
      </c>
      <c r="F3658" s="2"/>
      <c r="G3658" s="2" t="s">
        <v>50</v>
      </c>
      <c r="H3658" s="2" t="s">
        <v>70</v>
      </c>
      <c r="I3658" s="2" t="s">
        <v>466</v>
      </c>
      <c r="J3658" s="2" t="s">
        <v>466</v>
      </c>
      <c r="K3658" s="2" t="s">
        <v>53</v>
      </c>
      <c r="L3658" s="8" t="s">
        <v>72</v>
      </c>
      <c r="M3658" s="2" t="s">
        <v>181</v>
      </c>
      <c r="N3658" s="2" t="s">
        <v>74</v>
      </c>
      <c r="O3658" s="10" t="s">
        <v>223</v>
      </c>
      <c r="P3658" s="2"/>
      <c r="Q3658" s="2"/>
      <c r="R3658" s="2" t="s">
        <v>109</v>
      </c>
      <c r="S3658" s="2" t="s">
        <v>59</v>
      </c>
      <c r="T3658" s="8"/>
      <c r="U3658" s="8"/>
      <c r="V3658" s="2" t="s">
        <v>6786</v>
      </c>
      <c r="W3658" s="2" t="s">
        <v>80</v>
      </c>
      <c r="X3658" s="10" t="s">
        <v>103</v>
      </c>
      <c r="Y3658" s="2" t="s">
        <v>58</v>
      </c>
      <c r="Z3658" s="2" t="s">
        <v>62</v>
      </c>
      <c r="AA3658" s="8"/>
      <c r="AB3658" s="2" t="s">
        <v>153</v>
      </c>
      <c r="AC3658" s="2" t="s">
        <v>6787</v>
      </c>
      <c r="AD3658" s="8"/>
      <c r="AE3658" s="2" t="s">
        <v>64</v>
      </c>
      <c r="AF3658" s="2" t="s">
        <v>110</v>
      </c>
      <c r="AG3658" s="2" t="s">
        <v>63</v>
      </c>
      <c r="AH3658" s="2" t="s">
        <v>88</v>
      </c>
      <c r="AI3658" s="2" t="s">
        <v>193</v>
      </c>
      <c r="AJ3658" s="8" t="s">
        <v>112</v>
      </c>
      <c r="AL3658" s="2"/>
      <c r="AM3658" s="8"/>
      <c r="AO3658" s="2"/>
      <c r="AP3658" s="2" t="s">
        <v>53</v>
      </c>
      <c r="AQ3658" s="2" t="s">
        <v>64</v>
      </c>
      <c r="AR3658" s="2" t="s">
        <v>2352</v>
      </c>
      <c r="AS3658" s="2" t="s">
        <v>186</v>
      </c>
      <c r="AV3658" s="2" t="s">
        <v>64</v>
      </c>
      <c r="AW3658" s="2" t="s">
        <v>64</v>
      </c>
      <c r="AX3658" s="2" t="s">
        <v>67</v>
      </c>
      <c r="AY3658" s="14"/>
      <c r="AZ3658" s="2">
        <v>2.0</v>
      </c>
      <c r="BA3658" s="8"/>
    </row>
    <row r="3659" ht="12.75" customHeight="1">
      <c r="C3659" s="2">
        <v>2018.0</v>
      </c>
      <c r="D3659" s="2" t="s">
        <v>64</v>
      </c>
      <c r="E3659" s="10" t="s">
        <v>298</v>
      </c>
      <c r="M3659" s="2" t="s">
        <v>1313</v>
      </c>
      <c r="O3659" s="10" t="s">
        <v>331</v>
      </c>
      <c r="P3659" s="2"/>
      <c r="Q3659" s="2"/>
      <c r="R3659" s="2" t="s">
        <v>109</v>
      </c>
      <c r="S3659" s="2" t="s">
        <v>59</v>
      </c>
      <c r="T3659" s="8"/>
      <c r="U3659" s="8"/>
      <c r="V3659" s="2" t="s">
        <v>6786</v>
      </c>
      <c r="W3659" s="2" t="s">
        <v>80</v>
      </c>
      <c r="X3659" s="10" t="s">
        <v>103</v>
      </c>
      <c r="Y3659" s="2" t="s">
        <v>58</v>
      </c>
      <c r="Z3659" s="2" t="s">
        <v>62</v>
      </c>
      <c r="AA3659" s="2" t="s">
        <v>77</v>
      </c>
      <c r="AB3659" s="2" t="s">
        <v>82</v>
      </c>
      <c r="AC3659" s="2" t="s">
        <v>6788</v>
      </c>
      <c r="AD3659" s="8"/>
      <c r="AE3659" s="2" t="s">
        <v>64</v>
      </c>
      <c r="AF3659" s="2" t="s">
        <v>110</v>
      </c>
      <c r="AG3659" s="2" t="s">
        <v>63</v>
      </c>
      <c r="AH3659" s="2" t="s">
        <v>88</v>
      </c>
      <c r="AI3659" s="2" t="s">
        <v>205</v>
      </c>
      <c r="AJ3659" s="2" t="s">
        <v>112</v>
      </c>
      <c r="AL3659" s="2"/>
      <c r="AM3659" s="8"/>
      <c r="AO3659" s="2"/>
      <c r="AP3659" s="2" t="s">
        <v>53</v>
      </c>
      <c r="AQ3659" s="2" t="s">
        <v>64</v>
      </c>
      <c r="AR3659" s="2" t="s">
        <v>2352</v>
      </c>
      <c r="AS3659" s="2" t="s">
        <v>186</v>
      </c>
      <c r="AV3659" s="2" t="s">
        <v>64</v>
      </c>
      <c r="AW3659" s="2" t="s">
        <v>64</v>
      </c>
      <c r="AX3659" s="2" t="s">
        <v>67</v>
      </c>
      <c r="AY3659" s="14"/>
      <c r="BA3659" s="8"/>
    </row>
    <row r="3660" ht="12.75" customHeight="1">
      <c r="A3660" s="2" t="s">
        <v>6789</v>
      </c>
      <c r="B3660" s="2" t="s">
        <v>322</v>
      </c>
      <c r="C3660" s="2">
        <v>2018.0</v>
      </c>
      <c r="D3660" s="2" t="s">
        <v>64</v>
      </c>
      <c r="E3660" s="10" t="s">
        <v>4831</v>
      </c>
      <c r="I3660" s="2" t="s">
        <v>466</v>
      </c>
      <c r="J3660" s="2" t="s">
        <v>466</v>
      </c>
      <c r="K3660" s="2" t="s">
        <v>53</v>
      </c>
      <c r="M3660" s="2" t="s">
        <v>189</v>
      </c>
      <c r="N3660" s="2" t="s">
        <v>74</v>
      </c>
      <c r="O3660" s="10" t="s">
        <v>48</v>
      </c>
      <c r="P3660" s="2"/>
      <c r="Q3660" s="2"/>
      <c r="R3660" s="2" t="s">
        <v>109</v>
      </c>
      <c r="S3660" s="2" t="s">
        <v>59</v>
      </c>
      <c r="T3660" s="2" t="s">
        <v>795</v>
      </c>
      <c r="U3660" s="2" t="s">
        <v>78</v>
      </c>
      <c r="V3660" s="2" t="s">
        <v>6790</v>
      </c>
      <c r="W3660" s="2" t="s">
        <v>115</v>
      </c>
      <c r="X3660" s="10" t="s">
        <v>95</v>
      </c>
      <c r="Y3660" s="2" t="s">
        <v>58</v>
      </c>
      <c r="Z3660" s="2" t="s">
        <v>62</v>
      </c>
      <c r="AA3660" s="8"/>
      <c r="AB3660" s="2"/>
      <c r="AC3660" s="2" t="s">
        <v>6791</v>
      </c>
      <c r="AD3660" s="8"/>
      <c r="AE3660" s="2" t="s">
        <v>64</v>
      </c>
      <c r="AF3660" s="2" t="s">
        <v>84</v>
      </c>
      <c r="AG3660" s="2" t="s">
        <v>63</v>
      </c>
      <c r="AH3660" s="2" t="s">
        <v>53</v>
      </c>
      <c r="AI3660" s="11"/>
      <c r="AJ3660" s="2" t="s">
        <v>112</v>
      </c>
      <c r="AL3660" s="2"/>
      <c r="AM3660" s="8"/>
      <c r="AO3660" s="2"/>
      <c r="AP3660" s="8"/>
      <c r="AQ3660" s="2" t="s">
        <v>64</v>
      </c>
      <c r="AR3660" s="8"/>
      <c r="AS3660" s="8"/>
      <c r="AV3660" s="2" t="s">
        <v>64</v>
      </c>
      <c r="AW3660" s="2" t="s">
        <v>64</v>
      </c>
      <c r="AX3660" s="2" t="s">
        <v>67</v>
      </c>
      <c r="AY3660" s="14"/>
      <c r="BA3660" s="8"/>
    </row>
    <row r="3661" ht="12.75" customHeight="1">
      <c r="A3661" s="2" t="s">
        <v>6792</v>
      </c>
      <c r="B3661" s="2" t="s">
        <v>322</v>
      </c>
      <c r="C3661" s="2">
        <v>2018.0</v>
      </c>
      <c r="D3661" s="2" t="s">
        <v>64</v>
      </c>
      <c r="E3661" s="10" t="s">
        <v>133</v>
      </c>
      <c r="F3661" s="2"/>
      <c r="G3661" s="2" t="s">
        <v>50</v>
      </c>
      <c r="H3661" s="2" t="s">
        <v>134</v>
      </c>
      <c r="I3661" s="2" t="s">
        <v>466</v>
      </c>
      <c r="J3661" s="2" t="s">
        <v>466</v>
      </c>
      <c r="K3661" s="2" t="s">
        <v>53</v>
      </c>
      <c r="L3661" s="8" t="s">
        <v>72</v>
      </c>
      <c r="M3661" s="2" t="s">
        <v>189</v>
      </c>
      <c r="N3661" s="2" t="s">
        <v>56</v>
      </c>
      <c r="O3661" s="10" t="s">
        <v>156</v>
      </c>
      <c r="P3661" s="2"/>
      <c r="Q3661" s="2"/>
      <c r="R3661" s="2" t="s">
        <v>76</v>
      </c>
      <c r="S3661" s="2" t="s">
        <v>59</v>
      </c>
      <c r="T3661" s="8"/>
      <c r="U3661" s="8"/>
      <c r="V3661" s="2" t="s">
        <v>6793</v>
      </c>
      <c r="W3661" s="2" t="s">
        <v>80</v>
      </c>
      <c r="X3661" s="10" t="s">
        <v>86</v>
      </c>
      <c r="Y3661" s="2" t="s">
        <v>58</v>
      </c>
      <c r="Z3661" s="2" t="s">
        <v>62</v>
      </c>
      <c r="AA3661" s="8"/>
      <c r="AB3661" s="2"/>
      <c r="AC3661" s="2" t="s">
        <v>6793</v>
      </c>
      <c r="AD3661" s="8"/>
      <c r="AE3661" s="2" t="s">
        <v>64</v>
      </c>
      <c r="AF3661" s="2" t="s">
        <v>110</v>
      </c>
      <c r="AG3661" s="2" t="s">
        <v>63</v>
      </c>
      <c r="AH3661" s="2" t="s">
        <v>88</v>
      </c>
      <c r="AI3661" s="2" t="s">
        <v>139</v>
      </c>
      <c r="AJ3661" s="2" t="s">
        <v>112</v>
      </c>
      <c r="AL3661" s="2"/>
      <c r="AM3661" s="8"/>
      <c r="AO3661" s="2"/>
      <c r="AP3661" s="8"/>
      <c r="AQ3661" s="2" t="s">
        <v>64</v>
      </c>
      <c r="AR3661" s="8"/>
      <c r="AS3661" s="8"/>
      <c r="AV3661" s="2" t="s">
        <v>64</v>
      </c>
      <c r="AX3661" s="2" t="s">
        <v>67</v>
      </c>
      <c r="AY3661" s="14"/>
      <c r="BA3661" s="8"/>
    </row>
    <row r="3662" ht="12.75" customHeight="1">
      <c r="A3662" s="2" t="s">
        <v>6794</v>
      </c>
      <c r="B3662" s="2" t="s">
        <v>322</v>
      </c>
      <c r="C3662" s="2">
        <v>2018.0</v>
      </c>
      <c r="D3662" s="2" t="s">
        <v>64</v>
      </c>
      <c r="E3662" s="10" t="s">
        <v>326</v>
      </c>
      <c r="I3662" s="2" t="s">
        <v>466</v>
      </c>
      <c r="J3662" s="2" t="s">
        <v>466</v>
      </c>
      <c r="K3662" s="2" t="s">
        <v>53</v>
      </c>
      <c r="L3662" s="8" t="s">
        <v>72</v>
      </c>
      <c r="M3662" s="2" t="s">
        <v>189</v>
      </c>
      <c r="N3662" s="2" t="s">
        <v>74</v>
      </c>
      <c r="O3662" s="10" t="s">
        <v>48</v>
      </c>
      <c r="P3662" s="2"/>
      <c r="Q3662" s="2"/>
      <c r="R3662" s="2" t="s">
        <v>109</v>
      </c>
      <c r="S3662" s="2" t="s">
        <v>59</v>
      </c>
      <c r="T3662" s="8"/>
      <c r="U3662" s="8"/>
      <c r="V3662" s="2" t="s">
        <v>6795</v>
      </c>
      <c r="W3662" s="2" t="s">
        <v>80</v>
      </c>
      <c r="X3662" s="10" t="s">
        <v>444</v>
      </c>
      <c r="Y3662" s="2" t="s">
        <v>58</v>
      </c>
      <c r="Z3662" s="2" t="s">
        <v>62</v>
      </c>
      <c r="AA3662" s="8"/>
      <c r="AB3662" s="2"/>
      <c r="AC3662" s="2" t="s">
        <v>6795</v>
      </c>
      <c r="AD3662" s="8"/>
      <c r="AE3662" s="2" t="s">
        <v>64</v>
      </c>
      <c r="AF3662" s="2" t="s">
        <v>110</v>
      </c>
      <c r="AG3662" s="2" t="s">
        <v>63</v>
      </c>
      <c r="AH3662" s="2" t="s">
        <v>88</v>
      </c>
      <c r="AI3662" s="2" t="s">
        <v>111</v>
      </c>
      <c r="AJ3662" s="8" t="s">
        <v>112</v>
      </c>
      <c r="AL3662" s="2"/>
      <c r="AM3662" s="8"/>
      <c r="AO3662" s="2"/>
      <c r="AP3662" s="2" t="s">
        <v>64</v>
      </c>
      <c r="AQ3662" s="2" t="s">
        <v>64</v>
      </c>
      <c r="AR3662" s="2" t="s">
        <v>372</v>
      </c>
      <c r="AS3662" s="2" t="s">
        <v>186</v>
      </c>
      <c r="AU3662" s="2" t="s">
        <v>64</v>
      </c>
      <c r="AV3662" s="2" t="s">
        <v>64</v>
      </c>
      <c r="AX3662" s="2" t="s">
        <v>67</v>
      </c>
      <c r="AY3662" s="14"/>
      <c r="AZ3662" s="2">
        <v>3.0</v>
      </c>
      <c r="BA3662" s="8"/>
    </row>
    <row r="3663" ht="12.75" customHeight="1">
      <c r="C3663" s="2">
        <v>2018.0</v>
      </c>
      <c r="D3663" s="2" t="s">
        <v>64</v>
      </c>
      <c r="E3663" s="10" t="s">
        <v>326</v>
      </c>
      <c r="L3663" s="8" t="s">
        <v>72</v>
      </c>
      <c r="N3663" s="2" t="s">
        <v>498</v>
      </c>
      <c r="O3663" s="10" t="s">
        <v>177</v>
      </c>
      <c r="P3663" s="2"/>
      <c r="Q3663" s="2"/>
      <c r="R3663" s="2" t="s">
        <v>109</v>
      </c>
      <c r="S3663" s="2" t="s">
        <v>59</v>
      </c>
      <c r="T3663" s="8"/>
      <c r="U3663" s="8"/>
      <c r="V3663" s="2" t="s">
        <v>6795</v>
      </c>
      <c r="W3663" s="8"/>
      <c r="X3663" s="10"/>
      <c r="Y3663" s="2" t="s">
        <v>58</v>
      </c>
      <c r="Z3663" s="8"/>
      <c r="AA3663" s="8"/>
      <c r="AB3663" s="2"/>
      <c r="AC3663" s="8"/>
      <c r="AD3663" s="8"/>
      <c r="AE3663" s="2" t="s">
        <v>64</v>
      </c>
      <c r="AF3663" s="2" t="s">
        <v>110</v>
      </c>
      <c r="AG3663" s="2" t="s">
        <v>63</v>
      </c>
      <c r="AH3663" s="2" t="s">
        <v>88</v>
      </c>
      <c r="AI3663" s="2" t="s">
        <v>193</v>
      </c>
      <c r="AJ3663" s="2" t="s">
        <v>112</v>
      </c>
      <c r="AL3663" s="2"/>
      <c r="AM3663" s="8"/>
      <c r="AO3663" s="2" t="s">
        <v>64</v>
      </c>
      <c r="AP3663" s="8"/>
      <c r="AQ3663" s="2" t="s">
        <v>64</v>
      </c>
      <c r="AR3663" s="8"/>
      <c r="AS3663" s="8"/>
      <c r="AX3663" s="2" t="s">
        <v>67</v>
      </c>
      <c r="AY3663" s="14"/>
      <c r="BA3663" s="31">
        <v>2.0</v>
      </c>
    </row>
    <row r="3664" ht="12.75" customHeight="1">
      <c r="C3664" s="2">
        <v>2018.0</v>
      </c>
      <c r="D3664" s="2" t="s">
        <v>64</v>
      </c>
      <c r="E3664" s="10" t="s">
        <v>4831</v>
      </c>
      <c r="N3664" s="2" t="s">
        <v>498</v>
      </c>
      <c r="O3664" s="10" t="s">
        <v>81</v>
      </c>
      <c r="P3664" s="2"/>
      <c r="Q3664" s="2"/>
      <c r="R3664" s="2" t="s">
        <v>58</v>
      </c>
      <c r="S3664" s="2" t="s">
        <v>59</v>
      </c>
      <c r="T3664" s="2" t="s">
        <v>105</v>
      </c>
      <c r="U3664" s="8"/>
      <c r="V3664" s="2" t="s">
        <v>6795</v>
      </c>
      <c r="W3664" s="8"/>
      <c r="X3664" s="10"/>
      <c r="Y3664" s="2" t="s">
        <v>58</v>
      </c>
      <c r="Z3664" s="8"/>
      <c r="AA3664" s="8"/>
      <c r="AB3664" s="2"/>
      <c r="AC3664" s="8"/>
      <c r="AD3664" s="8"/>
      <c r="AE3664" s="2" t="s">
        <v>64</v>
      </c>
      <c r="AF3664" s="2" t="s">
        <v>84</v>
      </c>
      <c r="AG3664" s="2" t="s">
        <v>63</v>
      </c>
      <c r="AH3664" s="2" t="s">
        <v>53</v>
      </c>
      <c r="AI3664" s="11"/>
      <c r="AL3664" s="2" t="s">
        <v>64</v>
      </c>
      <c r="AM3664" s="8" t="s">
        <v>65</v>
      </c>
      <c r="AN3664" s="8" t="s">
        <v>66</v>
      </c>
      <c r="AO3664" s="2" t="s">
        <v>64</v>
      </c>
      <c r="AP3664" s="2" t="s">
        <v>64</v>
      </c>
      <c r="AQ3664" s="2" t="s">
        <v>64</v>
      </c>
      <c r="AR3664" s="2" t="s">
        <v>372</v>
      </c>
      <c r="AS3664" s="2" t="s">
        <v>186</v>
      </c>
      <c r="AX3664" s="2" t="s">
        <v>67</v>
      </c>
      <c r="AY3664" s="14"/>
      <c r="BA3664" s="8"/>
    </row>
    <row r="3665" ht="12.75" customHeight="1">
      <c r="C3665" s="2">
        <v>2018.0</v>
      </c>
      <c r="D3665" s="8"/>
      <c r="E3665" s="9"/>
      <c r="O3665" s="9"/>
      <c r="P3665" s="8"/>
      <c r="Q3665" s="8"/>
      <c r="R3665" s="8"/>
      <c r="S3665" s="8"/>
      <c r="T3665" s="8"/>
      <c r="U3665" s="8"/>
      <c r="W3665" s="2" t="s">
        <v>80</v>
      </c>
      <c r="X3665" s="10" t="s">
        <v>156</v>
      </c>
      <c r="Y3665" s="2" t="s">
        <v>76</v>
      </c>
      <c r="Z3665" s="2" t="s">
        <v>62</v>
      </c>
      <c r="AA3665" s="8"/>
      <c r="AB3665" s="2"/>
      <c r="AC3665" s="2" t="s">
        <v>6796</v>
      </c>
      <c r="AD3665" s="8"/>
      <c r="AE3665" s="2" t="s">
        <v>64</v>
      </c>
      <c r="AF3665" s="2" t="s">
        <v>110</v>
      </c>
      <c r="AG3665" s="2" t="s">
        <v>63</v>
      </c>
      <c r="AH3665" s="2" t="s">
        <v>88</v>
      </c>
      <c r="AI3665" s="2" t="s">
        <v>205</v>
      </c>
      <c r="AL3665" s="2"/>
      <c r="AM3665" s="8"/>
      <c r="AO3665" s="2"/>
      <c r="AP3665" s="8"/>
      <c r="AQ3665" s="2" t="s">
        <v>64</v>
      </c>
      <c r="AR3665" s="8"/>
      <c r="AS3665" s="8"/>
      <c r="AX3665" s="2"/>
      <c r="AY3665" s="14"/>
      <c r="BA3665" s="8"/>
    </row>
    <row r="3666" ht="12.75" customHeight="1">
      <c r="A3666" s="2" t="s">
        <v>6797</v>
      </c>
      <c r="B3666" s="2" t="s">
        <v>322</v>
      </c>
      <c r="C3666" s="2">
        <v>2018.0</v>
      </c>
      <c r="D3666" s="8"/>
      <c r="E3666" s="9"/>
      <c r="I3666" s="2" t="s">
        <v>466</v>
      </c>
      <c r="J3666" s="2" t="s">
        <v>466</v>
      </c>
      <c r="K3666" s="2" t="s">
        <v>53</v>
      </c>
      <c r="L3666" s="8" t="s">
        <v>72</v>
      </c>
      <c r="M3666" s="2" t="s">
        <v>189</v>
      </c>
      <c r="O3666" s="10" t="s">
        <v>156</v>
      </c>
      <c r="P3666" s="2" t="s">
        <v>76</v>
      </c>
      <c r="Q3666" s="2" t="s">
        <v>62</v>
      </c>
      <c r="R3666" s="2"/>
      <c r="S3666" s="2"/>
      <c r="T3666" s="8"/>
      <c r="U3666" s="8"/>
      <c r="V3666" s="2" t="s">
        <v>6798</v>
      </c>
      <c r="W3666" s="2" t="s">
        <v>80</v>
      </c>
      <c r="X3666" s="10" t="s">
        <v>259</v>
      </c>
      <c r="Y3666" s="2" t="s">
        <v>58</v>
      </c>
      <c r="Z3666" s="2" t="s">
        <v>59</v>
      </c>
      <c r="AA3666" s="8"/>
      <c r="AB3666" s="2"/>
      <c r="AC3666" s="2" t="s">
        <v>6799</v>
      </c>
      <c r="AD3666" s="8"/>
      <c r="AE3666" s="8"/>
      <c r="AF3666" s="11"/>
      <c r="AG3666" s="11"/>
      <c r="AH3666" s="11"/>
      <c r="AI3666" s="11"/>
      <c r="AJ3666" s="2" t="s">
        <v>112</v>
      </c>
      <c r="AL3666" s="2" t="s">
        <v>64</v>
      </c>
      <c r="AM3666" s="8" t="s">
        <v>305</v>
      </c>
      <c r="AN3666" s="8" t="s">
        <v>186</v>
      </c>
      <c r="AO3666" s="2"/>
      <c r="AP3666" s="2" t="s">
        <v>53</v>
      </c>
      <c r="AQ3666" s="2" t="s">
        <v>64</v>
      </c>
      <c r="AR3666" s="2" t="s">
        <v>489</v>
      </c>
      <c r="AS3666" s="2" t="s">
        <v>114</v>
      </c>
      <c r="AT3666" s="2" t="s">
        <v>64</v>
      </c>
      <c r="AX3666" s="2" t="s">
        <v>67</v>
      </c>
      <c r="AY3666" s="14"/>
      <c r="BA3666" s="8"/>
    </row>
    <row r="3667" ht="12.75" customHeight="1">
      <c r="C3667" s="2">
        <v>2018.0</v>
      </c>
      <c r="D3667" s="8"/>
      <c r="E3667" s="9"/>
      <c r="O3667" s="9"/>
      <c r="P3667" s="8"/>
      <c r="Q3667" s="8"/>
      <c r="R3667" s="8"/>
      <c r="S3667" s="8"/>
      <c r="T3667" s="8"/>
      <c r="U3667" s="8"/>
      <c r="W3667" s="2" t="s">
        <v>80</v>
      </c>
      <c r="X3667" s="10" t="s">
        <v>86</v>
      </c>
      <c r="Y3667" s="2" t="s">
        <v>58</v>
      </c>
      <c r="Z3667" s="2" t="s">
        <v>62</v>
      </c>
      <c r="AA3667" s="8"/>
      <c r="AB3667" s="2" t="s">
        <v>153</v>
      </c>
      <c r="AC3667" s="2" t="s">
        <v>6800</v>
      </c>
      <c r="AD3667" s="8"/>
      <c r="AE3667" s="8"/>
      <c r="AF3667" s="11"/>
      <c r="AG3667" s="11"/>
      <c r="AH3667" s="11"/>
      <c r="AI3667" s="11"/>
      <c r="AL3667" s="2"/>
      <c r="AM3667" s="8"/>
      <c r="AO3667" s="2"/>
      <c r="AP3667" s="8"/>
      <c r="AQ3667" s="2" t="s">
        <v>64</v>
      </c>
      <c r="AR3667" s="8"/>
      <c r="AS3667" s="8"/>
      <c r="AX3667" s="2"/>
      <c r="AY3667" s="14"/>
      <c r="BA3667" s="13">
        <v>6.0</v>
      </c>
    </row>
    <row r="3668" ht="12.75" customHeight="1">
      <c r="C3668" s="2">
        <v>2018.0</v>
      </c>
      <c r="D3668" s="8"/>
      <c r="E3668" s="9"/>
      <c r="O3668" s="9"/>
      <c r="P3668" s="8"/>
      <c r="Q3668" s="8"/>
      <c r="R3668" s="8"/>
      <c r="S3668" s="8"/>
      <c r="T3668" s="8"/>
      <c r="U3668" s="8"/>
      <c r="W3668" s="2" t="s">
        <v>80</v>
      </c>
      <c r="X3668" s="10" t="s">
        <v>156</v>
      </c>
      <c r="Y3668" s="2" t="s">
        <v>76</v>
      </c>
      <c r="Z3668" s="2" t="s">
        <v>62</v>
      </c>
      <c r="AA3668" s="8"/>
      <c r="AB3668" s="2"/>
      <c r="AC3668" s="2" t="s">
        <v>6801</v>
      </c>
      <c r="AD3668" s="8"/>
      <c r="AE3668" s="8"/>
      <c r="AF3668" s="11"/>
      <c r="AG3668" s="11"/>
      <c r="AH3668" s="11"/>
      <c r="AI3668" s="11"/>
      <c r="AL3668" s="2"/>
      <c r="AM3668" s="8"/>
      <c r="AO3668" s="2"/>
      <c r="AP3668" s="8"/>
      <c r="AQ3668" s="2" t="s">
        <v>64</v>
      </c>
      <c r="AR3668" s="8"/>
      <c r="AS3668" s="8"/>
      <c r="AX3668" s="2"/>
      <c r="AY3668" s="14"/>
      <c r="BA3668" s="8"/>
    </row>
    <row r="3669" ht="12.75" customHeight="1">
      <c r="C3669" s="2">
        <v>2018.0</v>
      </c>
      <c r="D3669" s="8"/>
      <c r="E3669" s="9"/>
      <c r="O3669" s="9"/>
      <c r="P3669" s="8"/>
      <c r="Q3669" s="8"/>
      <c r="R3669" s="8"/>
      <c r="S3669" s="8"/>
      <c r="T3669" s="8"/>
      <c r="U3669" s="8"/>
      <c r="W3669" s="2" t="s">
        <v>80</v>
      </c>
      <c r="X3669" s="10" t="s">
        <v>196</v>
      </c>
      <c r="Y3669" s="2" t="s">
        <v>76</v>
      </c>
      <c r="Z3669" s="2" t="s">
        <v>59</v>
      </c>
      <c r="AA3669" s="2" t="s">
        <v>105</v>
      </c>
      <c r="AB3669" s="2" t="s">
        <v>153</v>
      </c>
      <c r="AC3669" s="2" t="s">
        <v>6802</v>
      </c>
      <c r="AD3669" s="8"/>
      <c r="AE3669" s="8"/>
      <c r="AF3669" s="11"/>
      <c r="AG3669" s="11"/>
      <c r="AH3669" s="11"/>
      <c r="AI3669" s="11"/>
      <c r="AL3669" s="2"/>
      <c r="AM3669" s="8"/>
      <c r="AO3669" s="2"/>
      <c r="AP3669" s="8"/>
      <c r="AQ3669" s="2" t="s">
        <v>64</v>
      </c>
      <c r="AR3669" s="8"/>
      <c r="AS3669" s="8"/>
      <c r="AX3669" s="2"/>
      <c r="AY3669" s="14"/>
      <c r="BA3669" s="8"/>
    </row>
    <row r="3670" ht="12.75" customHeight="1">
      <c r="C3670" s="2">
        <v>2018.0</v>
      </c>
      <c r="D3670" s="8"/>
      <c r="E3670" s="9"/>
      <c r="O3670" s="9"/>
      <c r="P3670" s="8"/>
      <c r="Q3670" s="8"/>
      <c r="R3670" s="8"/>
      <c r="S3670" s="8"/>
      <c r="T3670" s="8"/>
      <c r="U3670" s="8"/>
      <c r="W3670" s="2" t="s">
        <v>80</v>
      </c>
      <c r="X3670" s="10" t="s">
        <v>196</v>
      </c>
      <c r="Y3670" s="2" t="s">
        <v>76</v>
      </c>
      <c r="Z3670" s="2" t="s">
        <v>59</v>
      </c>
      <c r="AA3670" s="2" t="s">
        <v>105</v>
      </c>
      <c r="AB3670" s="2" t="s">
        <v>153</v>
      </c>
      <c r="AC3670" s="2" t="s">
        <v>6803</v>
      </c>
      <c r="AD3670" s="8"/>
      <c r="AE3670" s="8"/>
      <c r="AF3670" s="11"/>
      <c r="AG3670" s="11"/>
      <c r="AH3670" s="11"/>
      <c r="AI3670" s="11"/>
      <c r="AL3670" s="2"/>
      <c r="AM3670" s="8"/>
      <c r="AO3670" s="2"/>
      <c r="AP3670" s="8"/>
      <c r="AQ3670" s="2" t="s">
        <v>64</v>
      </c>
      <c r="AR3670" s="8"/>
      <c r="AS3670" s="8"/>
      <c r="AX3670" s="2"/>
      <c r="AY3670" s="14"/>
      <c r="BA3670" s="8"/>
    </row>
    <row r="3671" ht="12.75" customHeight="1">
      <c r="C3671" s="2">
        <v>2018.0</v>
      </c>
      <c r="D3671" s="8"/>
      <c r="E3671" s="9"/>
      <c r="O3671" s="9"/>
      <c r="P3671" s="8"/>
      <c r="Q3671" s="8"/>
      <c r="R3671" s="8"/>
      <c r="S3671" s="8"/>
      <c r="T3671" s="8"/>
      <c r="U3671" s="8"/>
      <c r="W3671" s="2" t="s">
        <v>80</v>
      </c>
      <c r="X3671" s="10" t="s">
        <v>117</v>
      </c>
      <c r="Y3671" s="2" t="s">
        <v>76</v>
      </c>
      <c r="Z3671" s="2" t="s">
        <v>62</v>
      </c>
      <c r="AA3671" s="8"/>
      <c r="AB3671" s="2" t="s">
        <v>82</v>
      </c>
      <c r="AC3671" s="2" t="s">
        <v>4668</v>
      </c>
      <c r="AD3671" s="8"/>
      <c r="AE3671" s="8"/>
      <c r="AF3671" s="11"/>
      <c r="AG3671" s="11"/>
      <c r="AH3671" s="11"/>
      <c r="AI3671" s="11"/>
      <c r="AL3671" s="2"/>
      <c r="AM3671" s="8"/>
      <c r="AO3671" s="2"/>
      <c r="AP3671" s="8"/>
      <c r="AQ3671" s="2" t="s">
        <v>64</v>
      </c>
      <c r="AR3671" s="8"/>
      <c r="AS3671" s="8"/>
      <c r="AX3671" s="2"/>
      <c r="AY3671" s="14"/>
      <c r="BA3671" s="8"/>
    </row>
    <row r="3672" ht="12.75" customHeight="1">
      <c r="A3672" s="2" t="s">
        <v>6804</v>
      </c>
      <c r="B3672" s="2" t="s">
        <v>322</v>
      </c>
      <c r="C3672" s="2">
        <v>2018.0</v>
      </c>
      <c r="D3672" s="2" t="s">
        <v>64</v>
      </c>
      <c r="E3672" s="10" t="s">
        <v>571</v>
      </c>
      <c r="I3672" s="2" t="s">
        <v>466</v>
      </c>
      <c r="J3672" s="2" t="s">
        <v>466</v>
      </c>
      <c r="K3672" s="2" t="s">
        <v>53</v>
      </c>
      <c r="L3672" s="8" t="s">
        <v>72</v>
      </c>
      <c r="M3672" s="2" t="s">
        <v>181</v>
      </c>
      <c r="N3672" s="2" t="s">
        <v>74</v>
      </c>
      <c r="O3672" s="10" t="s">
        <v>289</v>
      </c>
      <c r="P3672" s="2" t="s">
        <v>76</v>
      </c>
      <c r="Q3672" s="2" t="s">
        <v>62</v>
      </c>
      <c r="R3672" s="2"/>
      <c r="S3672" s="2"/>
      <c r="T3672" s="2" t="s">
        <v>105</v>
      </c>
      <c r="U3672" s="2" t="s">
        <v>78</v>
      </c>
      <c r="V3672" s="2" t="s">
        <v>6805</v>
      </c>
      <c r="W3672" s="2" t="s">
        <v>80</v>
      </c>
      <c r="X3672" s="10" t="s">
        <v>279</v>
      </c>
      <c r="Y3672" s="2" t="s">
        <v>58</v>
      </c>
      <c r="Z3672" s="2" t="s">
        <v>62</v>
      </c>
      <c r="AA3672" s="2" t="s">
        <v>105</v>
      </c>
      <c r="AB3672" s="2" t="s">
        <v>153</v>
      </c>
      <c r="AC3672" s="2" t="s">
        <v>6806</v>
      </c>
      <c r="AD3672" s="8"/>
      <c r="AE3672" s="2" t="s">
        <v>64</v>
      </c>
      <c r="AF3672" s="2" t="s">
        <v>84</v>
      </c>
      <c r="AG3672" s="2" t="s">
        <v>63</v>
      </c>
      <c r="AH3672" s="2" t="s">
        <v>53</v>
      </c>
      <c r="AI3672" s="11"/>
      <c r="AJ3672" s="2" t="s">
        <v>112</v>
      </c>
      <c r="AL3672" s="2"/>
      <c r="AM3672" s="8"/>
      <c r="AO3672" s="2"/>
      <c r="AP3672" s="2" t="s">
        <v>64</v>
      </c>
      <c r="AQ3672" s="2" t="s">
        <v>64</v>
      </c>
      <c r="AR3672" s="2"/>
      <c r="AS3672" s="2"/>
      <c r="AV3672" s="2" t="s">
        <v>64</v>
      </c>
      <c r="AX3672" s="2" t="s">
        <v>67</v>
      </c>
      <c r="AY3672" s="14"/>
      <c r="BA3672" s="8"/>
    </row>
    <row r="3673" ht="12.75" customHeight="1">
      <c r="A3673" s="2" t="s">
        <v>6807</v>
      </c>
      <c r="B3673" s="2" t="s">
        <v>151</v>
      </c>
      <c r="C3673" s="2">
        <v>2018.0</v>
      </c>
      <c r="D3673" s="8"/>
      <c r="E3673" s="9"/>
      <c r="F3673" s="2" t="s">
        <v>405</v>
      </c>
      <c r="G3673" s="2" t="s">
        <v>50</v>
      </c>
      <c r="H3673" s="2" t="s">
        <v>70</v>
      </c>
      <c r="I3673" s="2" t="s">
        <v>293</v>
      </c>
      <c r="J3673" s="2" t="s">
        <v>293</v>
      </c>
      <c r="K3673" s="2" t="s">
        <v>53</v>
      </c>
      <c r="L3673" s="8" t="s">
        <v>72</v>
      </c>
      <c r="M3673" s="2" t="s">
        <v>181</v>
      </c>
      <c r="N3673" s="2" t="s">
        <v>74</v>
      </c>
      <c r="O3673" s="10" t="s">
        <v>245</v>
      </c>
      <c r="P3673" s="2"/>
      <c r="Q3673" s="2"/>
      <c r="R3673" s="2" t="s">
        <v>109</v>
      </c>
      <c r="S3673" s="2" t="s">
        <v>59</v>
      </c>
      <c r="T3673" s="2" t="s">
        <v>105</v>
      </c>
      <c r="U3673" s="2" t="s">
        <v>78</v>
      </c>
      <c r="V3673" s="2" t="s">
        <v>6808</v>
      </c>
      <c r="W3673" s="2" t="s">
        <v>80</v>
      </c>
      <c r="X3673" s="10" t="s">
        <v>117</v>
      </c>
      <c r="Y3673" s="2" t="s">
        <v>76</v>
      </c>
      <c r="Z3673" s="2" t="s">
        <v>62</v>
      </c>
      <c r="AA3673" s="8"/>
      <c r="AB3673" s="2"/>
      <c r="AC3673" s="2" t="s">
        <v>6808</v>
      </c>
      <c r="AD3673" s="8"/>
      <c r="AE3673" s="2" t="s">
        <v>64</v>
      </c>
      <c r="AF3673" s="2" t="s">
        <v>84</v>
      </c>
      <c r="AG3673" s="2" t="s">
        <v>63</v>
      </c>
      <c r="AH3673" s="2" t="s">
        <v>53</v>
      </c>
      <c r="AI3673" s="11"/>
      <c r="AJ3673" s="2" t="s">
        <v>112</v>
      </c>
      <c r="AL3673" s="2" t="s">
        <v>64</v>
      </c>
      <c r="AM3673" s="8" t="s">
        <v>462</v>
      </c>
      <c r="AN3673" s="8" t="s">
        <v>186</v>
      </c>
      <c r="AO3673" s="2" t="s">
        <v>64</v>
      </c>
      <c r="AP3673" s="2" t="s">
        <v>64</v>
      </c>
      <c r="AQ3673" s="2" t="s">
        <v>64</v>
      </c>
      <c r="AR3673" s="2"/>
      <c r="AS3673" s="2"/>
      <c r="AX3673" s="2" t="s">
        <v>67</v>
      </c>
      <c r="AY3673" s="14"/>
      <c r="BA3673" s="8"/>
    </row>
    <row r="3674" ht="12.75" customHeight="1">
      <c r="A3674" s="2" t="s">
        <v>6809</v>
      </c>
      <c r="B3674" s="2" t="s">
        <v>151</v>
      </c>
      <c r="C3674" s="2">
        <v>2018.0</v>
      </c>
      <c r="D3674" s="2" t="s">
        <v>64</v>
      </c>
      <c r="E3674" s="10" t="s">
        <v>178</v>
      </c>
      <c r="I3674" s="2" t="s">
        <v>582</v>
      </c>
      <c r="J3674" s="2" t="s">
        <v>582</v>
      </c>
      <c r="K3674" s="2" t="s">
        <v>53</v>
      </c>
      <c r="L3674" s="8" t="s">
        <v>72</v>
      </c>
      <c r="M3674" s="2" t="s">
        <v>189</v>
      </c>
      <c r="N3674" s="2" t="s">
        <v>74</v>
      </c>
      <c r="O3674" s="10" t="s">
        <v>289</v>
      </c>
      <c r="P3674" s="2"/>
      <c r="Q3674" s="2"/>
      <c r="R3674" s="2" t="s">
        <v>76</v>
      </c>
      <c r="S3674" s="2" t="s">
        <v>59</v>
      </c>
      <c r="T3674" s="8"/>
      <c r="U3674" s="8"/>
      <c r="V3674" s="2" t="s">
        <v>6810</v>
      </c>
      <c r="W3674" s="2" t="s">
        <v>80</v>
      </c>
      <c r="X3674" s="10" t="s">
        <v>279</v>
      </c>
      <c r="Y3674" s="2" t="s">
        <v>58</v>
      </c>
      <c r="Z3674" s="2" t="s">
        <v>62</v>
      </c>
      <c r="AA3674" s="8"/>
      <c r="AB3674" s="2"/>
      <c r="AC3674" s="2" t="s">
        <v>6811</v>
      </c>
      <c r="AD3674" s="8"/>
      <c r="AE3674" s="2" t="s">
        <v>64</v>
      </c>
      <c r="AF3674" s="2" t="s">
        <v>84</v>
      </c>
      <c r="AG3674" s="2" t="s">
        <v>63</v>
      </c>
      <c r="AH3674" s="2" t="s">
        <v>53</v>
      </c>
      <c r="AI3674" s="11"/>
      <c r="AJ3674" s="2" t="s">
        <v>112</v>
      </c>
      <c r="AL3674" s="2" t="s">
        <v>64</v>
      </c>
      <c r="AM3674" s="8" t="s">
        <v>272</v>
      </c>
      <c r="AN3674" s="8" t="s">
        <v>186</v>
      </c>
      <c r="AO3674" s="2"/>
      <c r="AP3674" s="2" t="s">
        <v>64</v>
      </c>
      <c r="AQ3674" s="2" t="s">
        <v>64</v>
      </c>
      <c r="AR3674" s="2" t="s">
        <v>213</v>
      </c>
      <c r="AS3674" s="2" t="s">
        <v>114</v>
      </c>
      <c r="AU3674" s="2" t="s">
        <v>64</v>
      </c>
      <c r="AV3674" s="2" t="s">
        <v>64</v>
      </c>
      <c r="AW3674" s="2" t="s">
        <v>64</v>
      </c>
      <c r="AX3674" s="2" t="s">
        <v>67</v>
      </c>
      <c r="AY3674" s="14"/>
      <c r="BA3674" s="8"/>
    </row>
    <row r="3675" ht="12.75" customHeight="1">
      <c r="A3675" s="2" t="s">
        <v>2039</v>
      </c>
      <c r="B3675" s="2" t="s">
        <v>151</v>
      </c>
      <c r="C3675" s="2">
        <v>2018.0</v>
      </c>
      <c r="D3675" s="2" t="s">
        <v>64</v>
      </c>
      <c r="E3675" s="10" t="s">
        <v>819</v>
      </c>
      <c r="F3675" s="2" t="s">
        <v>188</v>
      </c>
      <c r="I3675" s="2" t="s">
        <v>293</v>
      </c>
      <c r="J3675" s="2" t="s">
        <v>293</v>
      </c>
      <c r="K3675" s="2" t="s">
        <v>53</v>
      </c>
      <c r="L3675" s="8" t="s">
        <v>72</v>
      </c>
      <c r="M3675" s="2" t="s">
        <v>181</v>
      </c>
      <c r="N3675" s="2" t="s">
        <v>74</v>
      </c>
      <c r="O3675" s="10" t="s">
        <v>469</v>
      </c>
      <c r="P3675" s="2" t="s">
        <v>109</v>
      </c>
      <c r="Q3675" s="2" t="s">
        <v>62</v>
      </c>
      <c r="R3675" s="2"/>
      <c r="S3675" s="2"/>
      <c r="T3675" s="8"/>
      <c r="U3675" s="8"/>
      <c r="V3675" s="2" t="s">
        <v>6812</v>
      </c>
      <c r="W3675" s="2" t="s">
        <v>80</v>
      </c>
      <c r="X3675" s="9"/>
      <c r="Y3675" s="8"/>
      <c r="Z3675" s="2" t="s">
        <v>62</v>
      </c>
      <c r="AA3675" s="8"/>
      <c r="AB3675" s="2"/>
      <c r="AC3675" s="8"/>
      <c r="AD3675" s="8"/>
      <c r="AE3675" s="2" t="s">
        <v>64</v>
      </c>
      <c r="AF3675" s="2" t="s">
        <v>110</v>
      </c>
      <c r="AG3675" s="2" t="s">
        <v>63</v>
      </c>
      <c r="AH3675" s="2" t="s">
        <v>88</v>
      </c>
      <c r="AI3675" s="2" t="s">
        <v>193</v>
      </c>
      <c r="AJ3675" s="2" t="s">
        <v>112</v>
      </c>
      <c r="AL3675" s="2"/>
      <c r="AM3675" s="8"/>
      <c r="AO3675" s="2"/>
      <c r="AP3675" s="2" t="s">
        <v>53</v>
      </c>
      <c r="AQ3675" s="2" t="s">
        <v>64</v>
      </c>
      <c r="AR3675" s="2" t="s">
        <v>185</v>
      </c>
      <c r="AS3675" s="2" t="s">
        <v>186</v>
      </c>
      <c r="AV3675" s="2" t="s">
        <v>64</v>
      </c>
      <c r="AX3675" s="2" t="s">
        <v>67</v>
      </c>
      <c r="AY3675" s="14"/>
      <c r="BA3675" s="8"/>
    </row>
    <row r="3676" ht="12.75" customHeight="1">
      <c r="A3676" s="2" t="s">
        <v>6813</v>
      </c>
      <c r="B3676" s="2" t="s">
        <v>151</v>
      </c>
      <c r="C3676" s="2">
        <v>2018.0</v>
      </c>
      <c r="D3676" s="2" t="s">
        <v>64</v>
      </c>
      <c r="E3676" s="10" t="s">
        <v>298</v>
      </c>
      <c r="I3676" s="2" t="s">
        <v>293</v>
      </c>
      <c r="J3676" s="2" t="s">
        <v>293</v>
      </c>
      <c r="K3676" s="2" t="s">
        <v>53</v>
      </c>
      <c r="L3676" s="8" t="s">
        <v>72</v>
      </c>
      <c r="M3676" s="2" t="s">
        <v>181</v>
      </c>
      <c r="N3676" s="2" t="s">
        <v>74</v>
      </c>
      <c r="O3676" s="10" t="s">
        <v>426</v>
      </c>
      <c r="P3676" s="2"/>
      <c r="Q3676" s="2"/>
      <c r="R3676" s="2" t="s">
        <v>109</v>
      </c>
      <c r="S3676" s="2" t="s">
        <v>59</v>
      </c>
      <c r="T3676" s="8"/>
      <c r="U3676" s="8"/>
      <c r="V3676" s="2" t="s">
        <v>6814</v>
      </c>
      <c r="W3676" s="2" t="s">
        <v>80</v>
      </c>
      <c r="X3676" s="9"/>
      <c r="Y3676" s="8"/>
      <c r="Z3676" s="2" t="s">
        <v>62</v>
      </c>
      <c r="AA3676" s="8"/>
      <c r="AB3676" s="2"/>
      <c r="AC3676" s="8"/>
      <c r="AD3676" s="8"/>
      <c r="AE3676" s="2" t="s">
        <v>64</v>
      </c>
      <c r="AF3676" s="2" t="s">
        <v>110</v>
      </c>
      <c r="AG3676" s="2" t="s">
        <v>63</v>
      </c>
      <c r="AH3676" s="2" t="s">
        <v>88</v>
      </c>
      <c r="AI3676" s="2" t="s">
        <v>193</v>
      </c>
      <c r="AJ3676" s="2" t="s">
        <v>112</v>
      </c>
      <c r="AL3676" s="2"/>
      <c r="AM3676" s="8"/>
      <c r="AO3676" s="2"/>
      <c r="AP3676" s="2" t="s">
        <v>53</v>
      </c>
      <c r="AQ3676" s="2" t="s">
        <v>64</v>
      </c>
      <c r="AR3676" s="2" t="s">
        <v>300</v>
      </c>
      <c r="AS3676" s="2" t="s">
        <v>301</v>
      </c>
      <c r="AV3676" s="2" t="s">
        <v>64</v>
      </c>
      <c r="AX3676" s="2" t="s">
        <v>67</v>
      </c>
      <c r="AY3676" s="14"/>
      <c r="BA3676" s="8"/>
    </row>
    <row r="3677" ht="12.75" customHeight="1">
      <c r="A3677" s="2" t="s">
        <v>4866</v>
      </c>
      <c r="B3677" s="2" t="s">
        <v>151</v>
      </c>
      <c r="C3677" s="2">
        <v>2018.0</v>
      </c>
      <c r="D3677" s="8"/>
      <c r="E3677" s="9"/>
      <c r="F3677" s="2" t="s">
        <v>431</v>
      </c>
      <c r="G3677" s="2" t="s">
        <v>50</v>
      </c>
      <c r="H3677" s="2" t="s">
        <v>70</v>
      </c>
      <c r="I3677" s="2" t="s">
        <v>293</v>
      </c>
      <c r="J3677" s="2" t="s">
        <v>293</v>
      </c>
      <c r="K3677" s="2" t="s">
        <v>53</v>
      </c>
      <c r="M3677" s="2" t="s">
        <v>181</v>
      </c>
      <c r="N3677" s="2" t="s">
        <v>74</v>
      </c>
      <c r="O3677" s="10" t="s">
        <v>245</v>
      </c>
      <c r="P3677" s="2"/>
      <c r="Q3677" s="2"/>
      <c r="R3677" s="2" t="s">
        <v>109</v>
      </c>
      <c r="S3677" s="2" t="s">
        <v>59</v>
      </c>
      <c r="T3677" s="2" t="s">
        <v>105</v>
      </c>
      <c r="U3677" s="2" t="s">
        <v>78</v>
      </c>
      <c r="V3677" s="2" t="s">
        <v>6815</v>
      </c>
      <c r="W3677" s="2" t="s">
        <v>115</v>
      </c>
      <c r="X3677" s="10" t="s">
        <v>81</v>
      </c>
      <c r="Y3677" s="2" t="s">
        <v>58</v>
      </c>
      <c r="Z3677" s="2" t="s">
        <v>62</v>
      </c>
      <c r="AA3677" s="8"/>
      <c r="AB3677" s="2"/>
      <c r="AC3677" s="2" t="s">
        <v>6816</v>
      </c>
      <c r="AD3677" s="8"/>
      <c r="AE3677" s="2" t="s">
        <v>64</v>
      </c>
      <c r="AF3677" s="2" t="s">
        <v>84</v>
      </c>
      <c r="AG3677" s="2" t="s">
        <v>63</v>
      </c>
      <c r="AH3677" s="2" t="s">
        <v>53</v>
      </c>
      <c r="AI3677" s="11"/>
      <c r="AJ3677" s="2" t="s">
        <v>112</v>
      </c>
      <c r="AL3677" s="8"/>
      <c r="AM3677" s="8"/>
      <c r="AO3677" s="8"/>
      <c r="AP3677" s="8"/>
      <c r="AQ3677" s="8"/>
      <c r="AR3677" s="8"/>
      <c r="AS3677" s="8"/>
      <c r="AX3677" s="2"/>
      <c r="AY3677" s="14"/>
      <c r="BA3677" s="8"/>
    </row>
    <row r="3678" ht="12.75" customHeight="1">
      <c r="A3678" s="2" t="s">
        <v>6817</v>
      </c>
      <c r="B3678" s="2" t="s">
        <v>151</v>
      </c>
      <c r="C3678" s="2">
        <v>2018.0</v>
      </c>
      <c r="D3678" s="2" t="s">
        <v>64</v>
      </c>
      <c r="E3678" s="10" t="s">
        <v>163</v>
      </c>
      <c r="F3678" s="2"/>
      <c r="G3678" s="2" t="s">
        <v>50</v>
      </c>
      <c r="H3678" s="2" t="s">
        <v>70</v>
      </c>
      <c r="I3678" s="2" t="s">
        <v>293</v>
      </c>
      <c r="J3678" s="2" t="s">
        <v>293</v>
      </c>
      <c r="K3678" s="2" t="s">
        <v>53</v>
      </c>
      <c r="L3678" s="8" t="s">
        <v>72</v>
      </c>
      <c r="M3678" s="2" t="s">
        <v>181</v>
      </c>
      <c r="N3678" s="2" t="s">
        <v>227</v>
      </c>
      <c r="O3678" s="10" t="s">
        <v>177</v>
      </c>
      <c r="P3678" s="2"/>
      <c r="Q3678" s="2"/>
      <c r="R3678" s="2" t="s">
        <v>109</v>
      </c>
      <c r="S3678" s="2" t="s">
        <v>59</v>
      </c>
      <c r="T3678" s="8"/>
      <c r="U3678" s="8"/>
      <c r="V3678" s="2" t="s">
        <v>6818</v>
      </c>
      <c r="W3678" s="2" t="s">
        <v>80</v>
      </c>
      <c r="X3678" s="10" t="s">
        <v>216</v>
      </c>
      <c r="Y3678" s="2" t="s">
        <v>58</v>
      </c>
      <c r="Z3678" s="2" t="s">
        <v>62</v>
      </c>
      <c r="AA3678" s="2" t="s">
        <v>77</v>
      </c>
      <c r="AB3678" s="2" t="s">
        <v>153</v>
      </c>
      <c r="AC3678" s="2" t="s">
        <v>6818</v>
      </c>
      <c r="AD3678" s="8"/>
      <c r="AE3678" s="2" t="s">
        <v>64</v>
      </c>
      <c r="AF3678" s="2" t="s">
        <v>110</v>
      </c>
      <c r="AG3678" s="2" t="s">
        <v>63</v>
      </c>
      <c r="AH3678" s="2" t="s">
        <v>88</v>
      </c>
      <c r="AI3678" s="2" t="s">
        <v>193</v>
      </c>
      <c r="AJ3678" s="2" t="s">
        <v>112</v>
      </c>
      <c r="AL3678" s="2"/>
      <c r="AM3678" s="8"/>
      <c r="AO3678" s="2"/>
      <c r="AP3678" s="2" t="s">
        <v>53</v>
      </c>
      <c r="AQ3678" s="2" t="s">
        <v>64</v>
      </c>
      <c r="AR3678" s="2" t="s">
        <v>300</v>
      </c>
      <c r="AS3678" s="2" t="s">
        <v>301</v>
      </c>
      <c r="AV3678" s="2" t="s">
        <v>64</v>
      </c>
      <c r="AX3678" s="2" t="s">
        <v>67</v>
      </c>
      <c r="AY3678" s="14"/>
      <c r="BA3678" s="8"/>
    </row>
    <row r="3679" ht="12.75" customHeight="1">
      <c r="A3679" s="2" t="s">
        <v>6819</v>
      </c>
      <c r="B3679" s="2" t="s">
        <v>151</v>
      </c>
      <c r="C3679" s="2">
        <v>2018.0</v>
      </c>
      <c r="D3679" s="8"/>
      <c r="E3679" s="9"/>
      <c r="F3679" s="2" t="s">
        <v>292</v>
      </c>
      <c r="G3679" s="2" t="s">
        <v>50</v>
      </c>
      <c r="H3679" s="2" t="s">
        <v>70</v>
      </c>
      <c r="I3679" s="2" t="s">
        <v>293</v>
      </c>
      <c r="J3679" s="2" t="s">
        <v>293</v>
      </c>
      <c r="K3679" s="2" t="s">
        <v>53</v>
      </c>
      <c r="L3679" s="8" t="s">
        <v>72</v>
      </c>
      <c r="M3679" s="2" t="s">
        <v>181</v>
      </c>
      <c r="N3679" s="2" t="s">
        <v>74</v>
      </c>
      <c r="O3679" s="10" t="s">
        <v>177</v>
      </c>
      <c r="P3679" s="2"/>
      <c r="Q3679" s="2"/>
      <c r="R3679" s="2" t="s">
        <v>109</v>
      </c>
      <c r="S3679" s="2" t="s">
        <v>59</v>
      </c>
      <c r="T3679" s="8"/>
      <c r="U3679" s="2" t="s">
        <v>78</v>
      </c>
      <c r="V3679" s="2" t="s">
        <v>6820</v>
      </c>
      <c r="W3679" s="2" t="s">
        <v>80</v>
      </c>
      <c r="X3679" s="10" t="s">
        <v>170</v>
      </c>
      <c r="Y3679" s="2" t="s">
        <v>58</v>
      </c>
      <c r="Z3679" s="2" t="s">
        <v>62</v>
      </c>
      <c r="AA3679" s="2" t="s">
        <v>105</v>
      </c>
      <c r="AB3679" s="2" t="s">
        <v>82</v>
      </c>
      <c r="AC3679" s="2" t="s">
        <v>6821</v>
      </c>
      <c r="AD3679" s="8"/>
      <c r="AE3679" s="2" t="s">
        <v>64</v>
      </c>
      <c r="AF3679" s="2" t="s">
        <v>110</v>
      </c>
      <c r="AG3679" s="2" t="s">
        <v>63</v>
      </c>
      <c r="AH3679" s="2" t="s">
        <v>88</v>
      </c>
      <c r="AI3679" s="2" t="s">
        <v>205</v>
      </c>
      <c r="AJ3679" s="2" t="s">
        <v>112</v>
      </c>
      <c r="AL3679" s="2"/>
      <c r="AM3679" s="8"/>
      <c r="AO3679" s="2"/>
      <c r="AP3679" s="2" t="s">
        <v>53</v>
      </c>
      <c r="AQ3679" s="2" t="s">
        <v>64</v>
      </c>
      <c r="AR3679" s="2" t="s">
        <v>113</v>
      </c>
      <c r="AS3679" s="2" t="s">
        <v>114</v>
      </c>
      <c r="AX3679" s="2" t="s">
        <v>67</v>
      </c>
      <c r="AY3679" s="14"/>
      <c r="BA3679" s="8"/>
    </row>
    <row r="3680" ht="12.75" customHeight="1">
      <c r="A3680" s="2" t="s">
        <v>6822</v>
      </c>
      <c r="B3680" s="2" t="s">
        <v>151</v>
      </c>
      <c r="C3680" s="2">
        <v>2018.0</v>
      </c>
      <c r="D3680" s="2" t="s">
        <v>64</v>
      </c>
      <c r="E3680" s="10" t="s">
        <v>163</v>
      </c>
      <c r="F3680" s="2"/>
      <c r="G3680" s="2" t="s">
        <v>50</v>
      </c>
      <c r="H3680" s="2" t="s">
        <v>134</v>
      </c>
      <c r="I3680" s="2" t="s">
        <v>293</v>
      </c>
      <c r="J3680" s="2" t="s">
        <v>293</v>
      </c>
      <c r="K3680" s="2" t="s">
        <v>53</v>
      </c>
      <c r="L3680" s="8" t="s">
        <v>72</v>
      </c>
      <c r="M3680" s="2" t="s">
        <v>181</v>
      </c>
      <c r="N3680" s="2" t="s">
        <v>74</v>
      </c>
      <c r="O3680" s="10" t="s">
        <v>223</v>
      </c>
      <c r="P3680" s="2"/>
      <c r="Q3680" s="2"/>
      <c r="R3680" s="2" t="s">
        <v>109</v>
      </c>
      <c r="S3680" s="2" t="s">
        <v>59</v>
      </c>
      <c r="T3680" s="8"/>
      <c r="U3680" s="2" t="s">
        <v>78</v>
      </c>
      <c r="V3680" s="2" t="s">
        <v>6823</v>
      </c>
      <c r="W3680" s="2" t="s">
        <v>80</v>
      </c>
      <c r="X3680" s="10" t="s">
        <v>57</v>
      </c>
      <c r="Y3680" s="2" t="s">
        <v>58</v>
      </c>
      <c r="Z3680" s="2" t="s">
        <v>62</v>
      </c>
      <c r="AA3680" s="8"/>
      <c r="AB3680" s="2" t="s">
        <v>153</v>
      </c>
      <c r="AC3680" s="2" t="s">
        <v>6823</v>
      </c>
      <c r="AD3680" s="8"/>
      <c r="AE3680" s="2" t="s">
        <v>64</v>
      </c>
      <c r="AF3680" s="2" t="s">
        <v>110</v>
      </c>
      <c r="AG3680" s="2" t="s">
        <v>63</v>
      </c>
      <c r="AH3680" s="2" t="s">
        <v>88</v>
      </c>
      <c r="AI3680" s="2" t="s">
        <v>205</v>
      </c>
      <c r="AJ3680" s="2" t="s">
        <v>112</v>
      </c>
      <c r="AL3680" s="2" t="s">
        <v>64</v>
      </c>
      <c r="AM3680" s="8" t="s">
        <v>305</v>
      </c>
      <c r="AN3680" s="8" t="s">
        <v>186</v>
      </c>
      <c r="AO3680" s="2"/>
      <c r="AP3680" s="2" t="s">
        <v>53</v>
      </c>
      <c r="AQ3680" s="2" t="s">
        <v>64</v>
      </c>
      <c r="AR3680" s="2" t="s">
        <v>185</v>
      </c>
      <c r="AS3680" s="2" t="s">
        <v>186</v>
      </c>
      <c r="AV3680" s="2" t="s">
        <v>64</v>
      </c>
      <c r="AX3680" s="2" t="s">
        <v>67</v>
      </c>
      <c r="AY3680" s="14"/>
      <c r="BA3680" s="8"/>
    </row>
    <row r="3681" ht="12.75" customHeight="1">
      <c r="A3681" s="2" t="s">
        <v>6824</v>
      </c>
      <c r="B3681" s="2" t="s">
        <v>151</v>
      </c>
      <c r="C3681" s="2">
        <v>2018.0</v>
      </c>
      <c r="D3681" s="8"/>
      <c r="E3681" s="9"/>
      <c r="F3681" s="2" t="s">
        <v>49</v>
      </c>
      <c r="G3681" s="2" t="s">
        <v>101</v>
      </c>
      <c r="H3681" s="2" t="s">
        <v>70</v>
      </c>
      <c r="I3681" s="2" t="s">
        <v>293</v>
      </c>
      <c r="J3681" s="2" t="s">
        <v>293</v>
      </c>
      <c r="K3681" s="2" t="s">
        <v>53</v>
      </c>
      <c r="L3681" s="8" t="s">
        <v>119</v>
      </c>
      <c r="M3681" s="2" t="s">
        <v>181</v>
      </c>
      <c r="N3681" s="2" t="s">
        <v>74</v>
      </c>
      <c r="O3681" s="10" t="s">
        <v>156</v>
      </c>
      <c r="P3681" s="2"/>
      <c r="Q3681" s="2"/>
      <c r="R3681" s="2" t="s">
        <v>76</v>
      </c>
      <c r="S3681" s="2" t="s">
        <v>59</v>
      </c>
      <c r="T3681" s="8"/>
      <c r="U3681" s="8"/>
      <c r="V3681" s="2" t="s">
        <v>6825</v>
      </c>
      <c r="W3681" s="2" t="s">
        <v>80</v>
      </c>
      <c r="X3681" s="10" t="s">
        <v>586</v>
      </c>
      <c r="Y3681" s="2" t="s">
        <v>58</v>
      </c>
      <c r="Z3681" s="2" t="s">
        <v>62</v>
      </c>
      <c r="AA3681" s="8"/>
      <c r="AB3681" s="2"/>
      <c r="AC3681" s="8"/>
      <c r="AD3681" s="8"/>
      <c r="AE3681" s="2" t="s">
        <v>64</v>
      </c>
      <c r="AF3681" s="2" t="s">
        <v>84</v>
      </c>
      <c r="AG3681" s="2" t="s">
        <v>63</v>
      </c>
      <c r="AH3681" s="2" t="s">
        <v>53</v>
      </c>
      <c r="AI3681" s="11"/>
      <c r="AJ3681" s="2" t="s">
        <v>112</v>
      </c>
      <c r="AL3681" s="2" t="s">
        <v>64</v>
      </c>
      <c r="AM3681" s="8" t="s">
        <v>305</v>
      </c>
      <c r="AN3681" s="8" t="s">
        <v>186</v>
      </c>
      <c r="AO3681" s="2"/>
      <c r="AP3681" s="2" t="s">
        <v>53</v>
      </c>
      <c r="AQ3681" s="2" t="s">
        <v>64</v>
      </c>
      <c r="AR3681" s="2"/>
      <c r="AS3681" s="2"/>
      <c r="AX3681" s="2" t="s">
        <v>67</v>
      </c>
      <c r="AY3681" s="14"/>
      <c r="BA3681" s="8"/>
    </row>
    <row r="3682" ht="12.75" customHeight="1">
      <c r="A3682" s="2" t="s">
        <v>941</v>
      </c>
      <c r="B3682" s="2" t="s">
        <v>100</v>
      </c>
      <c r="C3682" s="2">
        <v>2018.0</v>
      </c>
      <c r="D3682" s="2" t="s">
        <v>64</v>
      </c>
      <c r="E3682" s="10" t="s">
        <v>819</v>
      </c>
      <c r="F3682" s="2" t="s">
        <v>49</v>
      </c>
      <c r="G3682" s="2" t="s">
        <v>101</v>
      </c>
      <c r="H3682" s="2" t="s">
        <v>134</v>
      </c>
      <c r="I3682" s="2" t="s">
        <v>275</v>
      </c>
      <c r="J3682" s="2" t="s">
        <v>275</v>
      </c>
      <c r="K3682" s="2" t="s">
        <v>53</v>
      </c>
      <c r="L3682" s="8" t="s">
        <v>72</v>
      </c>
      <c r="M3682" s="2" t="s">
        <v>181</v>
      </c>
      <c r="N3682" s="2" t="s">
        <v>74</v>
      </c>
      <c r="O3682" s="10" t="s">
        <v>289</v>
      </c>
      <c r="P3682" s="2"/>
      <c r="Q3682" s="2"/>
      <c r="R3682" s="2" t="s">
        <v>76</v>
      </c>
      <c r="S3682" s="2" t="s">
        <v>59</v>
      </c>
      <c r="T3682" s="2" t="s">
        <v>105</v>
      </c>
      <c r="U3682" s="2" t="s">
        <v>78</v>
      </c>
      <c r="V3682" s="2" t="s">
        <v>6826</v>
      </c>
      <c r="W3682" s="2" t="s">
        <v>80</v>
      </c>
      <c r="X3682" s="10" t="s">
        <v>81</v>
      </c>
      <c r="Y3682" s="2" t="s">
        <v>58</v>
      </c>
      <c r="Z3682" s="2" t="s">
        <v>62</v>
      </c>
      <c r="AA3682" s="8"/>
      <c r="AB3682" s="2"/>
      <c r="AC3682" s="2" t="s">
        <v>6827</v>
      </c>
      <c r="AD3682" s="8"/>
      <c r="AE3682" s="2" t="s">
        <v>64</v>
      </c>
      <c r="AF3682" s="2" t="s">
        <v>97</v>
      </c>
      <c r="AG3682" s="2" t="s">
        <v>88</v>
      </c>
      <c r="AH3682" s="2" t="s">
        <v>53</v>
      </c>
      <c r="AI3682" s="11"/>
      <c r="AJ3682" s="2" t="s">
        <v>112</v>
      </c>
      <c r="AL3682" s="2"/>
      <c r="AM3682" s="8"/>
      <c r="AO3682" s="2"/>
      <c r="AP3682" s="2" t="s">
        <v>64</v>
      </c>
      <c r="AQ3682" s="2" t="s">
        <v>64</v>
      </c>
      <c r="AR3682" s="2" t="s">
        <v>213</v>
      </c>
      <c r="AS3682" s="2" t="s">
        <v>114</v>
      </c>
      <c r="AX3682" s="2" t="s">
        <v>67</v>
      </c>
      <c r="AY3682" s="14"/>
      <c r="BA3682" s="8"/>
    </row>
    <row r="3683" ht="12.75" customHeight="1">
      <c r="A3683" s="2" t="s">
        <v>6828</v>
      </c>
      <c r="B3683" s="2" t="s">
        <v>100</v>
      </c>
      <c r="C3683" s="2">
        <v>2018.0</v>
      </c>
      <c r="D3683" s="2" t="s">
        <v>64</v>
      </c>
      <c r="E3683" s="10" t="s">
        <v>4831</v>
      </c>
      <c r="F3683" s="2" t="s">
        <v>516</v>
      </c>
      <c r="G3683" s="2" t="s">
        <v>50</v>
      </c>
      <c r="H3683" s="2" t="s">
        <v>91</v>
      </c>
      <c r="I3683" s="2" t="s">
        <v>102</v>
      </c>
      <c r="J3683" s="2" t="s">
        <v>102</v>
      </c>
      <c r="K3683" s="2" t="s">
        <v>53</v>
      </c>
      <c r="L3683" s="8" t="s">
        <v>72</v>
      </c>
      <c r="M3683" s="2" t="s">
        <v>189</v>
      </c>
      <c r="N3683" s="2" t="s">
        <v>158</v>
      </c>
      <c r="O3683" s="10" t="s">
        <v>75</v>
      </c>
      <c r="P3683" s="2"/>
      <c r="Q3683" s="2"/>
      <c r="R3683" s="2" t="s">
        <v>76</v>
      </c>
      <c r="S3683" s="2" t="s">
        <v>59</v>
      </c>
      <c r="T3683" s="2" t="s">
        <v>105</v>
      </c>
      <c r="U3683" s="2" t="s">
        <v>78</v>
      </c>
      <c r="V3683" s="2" t="s">
        <v>6829</v>
      </c>
      <c r="W3683" s="2" t="s">
        <v>80</v>
      </c>
      <c r="X3683" s="10" t="s">
        <v>137</v>
      </c>
      <c r="Y3683" s="2" t="s">
        <v>58</v>
      </c>
      <c r="Z3683" s="2" t="s">
        <v>62</v>
      </c>
      <c r="AA3683" s="2" t="s">
        <v>77</v>
      </c>
      <c r="AB3683" s="2" t="s">
        <v>153</v>
      </c>
      <c r="AC3683" s="2" t="s">
        <v>6830</v>
      </c>
      <c r="AD3683" s="8"/>
      <c r="AE3683" s="2" t="s">
        <v>64</v>
      </c>
      <c r="AF3683" s="2" t="s">
        <v>110</v>
      </c>
      <c r="AG3683" s="2" t="s">
        <v>63</v>
      </c>
      <c r="AH3683" s="2" t="s">
        <v>88</v>
      </c>
      <c r="AI3683" s="2" t="s">
        <v>193</v>
      </c>
      <c r="AJ3683" s="2" t="s">
        <v>1085</v>
      </c>
      <c r="AL3683" s="2"/>
      <c r="AM3683" s="8"/>
      <c r="AO3683" s="2" t="s">
        <v>64</v>
      </c>
      <c r="AP3683" s="2" t="s">
        <v>53</v>
      </c>
      <c r="AQ3683" s="2" t="s">
        <v>64</v>
      </c>
      <c r="AR3683" s="2" t="s">
        <v>2553</v>
      </c>
      <c r="AS3683" s="2" t="s">
        <v>114</v>
      </c>
      <c r="AV3683" s="2" t="s">
        <v>64</v>
      </c>
      <c r="AW3683" s="2" t="s">
        <v>64</v>
      </c>
      <c r="AX3683" s="2" t="s">
        <v>67</v>
      </c>
      <c r="AY3683" s="14"/>
      <c r="AZ3683" s="2">
        <v>2.0</v>
      </c>
      <c r="BA3683" s="8"/>
    </row>
    <row r="3684" ht="12.75" customHeight="1">
      <c r="C3684" s="2">
        <v>2018.0</v>
      </c>
      <c r="D3684" s="8"/>
      <c r="E3684" s="9"/>
      <c r="N3684" s="2" t="s">
        <v>158</v>
      </c>
      <c r="O3684" s="10" t="s">
        <v>331</v>
      </c>
      <c r="P3684" s="2"/>
      <c r="Q3684" s="2"/>
      <c r="R3684" s="2" t="s">
        <v>109</v>
      </c>
      <c r="S3684" s="2" t="s">
        <v>59</v>
      </c>
      <c r="T3684" s="8"/>
      <c r="U3684" s="8"/>
      <c r="V3684" s="2" t="s">
        <v>6829</v>
      </c>
      <c r="W3684" s="8"/>
      <c r="X3684" s="9"/>
      <c r="Y3684" s="8"/>
      <c r="Z3684" s="8"/>
      <c r="AA3684" s="8"/>
      <c r="AB3684" s="2"/>
      <c r="AC3684" s="8"/>
      <c r="AD3684" s="8"/>
      <c r="AE3684" s="2" t="s">
        <v>64</v>
      </c>
      <c r="AF3684" s="2" t="s">
        <v>110</v>
      </c>
      <c r="AG3684" s="2" t="s">
        <v>63</v>
      </c>
      <c r="AH3684" s="2" t="s">
        <v>88</v>
      </c>
      <c r="AI3684" s="2" t="s">
        <v>193</v>
      </c>
      <c r="AJ3684" s="2" t="s">
        <v>112</v>
      </c>
      <c r="AL3684" s="2"/>
      <c r="AM3684" s="8"/>
      <c r="AO3684" s="2"/>
      <c r="AP3684" s="8"/>
      <c r="AQ3684" s="2" t="s">
        <v>53</v>
      </c>
      <c r="AR3684" s="8"/>
      <c r="AS3684" s="8"/>
      <c r="AX3684" s="2" t="s">
        <v>107</v>
      </c>
      <c r="AY3684" s="14"/>
      <c r="BA3684" s="8"/>
    </row>
    <row r="3685" ht="12.75" customHeight="1">
      <c r="A3685" s="2" t="s">
        <v>1683</v>
      </c>
      <c r="B3685" s="2" t="s">
        <v>100</v>
      </c>
      <c r="C3685" s="2">
        <v>2018.0</v>
      </c>
      <c r="D3685" s="2" t="s">
        <v>64</v>
      </c>
      <c r="E3685" s="10" t="s">
        <v>4831</v>
      </c>
      <c r="I3685" s="2" t="s">
        <v>102</v>
      </c>
      <c r="J3685" s="2" t="s">
        <v>102</v>
      </c>
      <c r="K3685" s="2" t="s">
        <v>53</v>
      </c>
      <c r="L3685" s="8" t="s">
        <v>72</v>
      </c>
      <c r="M3685" s="2" t="s">
        <v>189</v>
      </c>
      <c r="N3685" s="2" t="s">
        <v>227</v>
      </c>
      <c r="O3685" s="10" t="s">
        <v>289</v>
      </c>
      <c r="P3685" s="2"/>
      <c r="Q3685" s="2"/>
      <c r="R3685" s="2" t="s">
        <v>76</v>
      </c>
      <c r="S3685" s="2" t="s">
        <v>59</v>
      </c>
      <c r="T3685" s="2" t="s">
        <v>105</v>
      </c>
      <c r="U3685" s="2" t="s">
        <v>250</v>
      </c>
      <c r="V3685" s="2" t="s">
        <v>6831</v>
      </c>
      <c r="W3685" s="2" t="s">
        <v>80</v>
      </c>
      <c r="X3685" s="10" t="s">
        <v>95</v>
      </c>
      <c r="Y3685" s="2" t="s">
        <v>58</v>
      </c>
      <c r="Z3685" s="2" t="s">
        <v>62</v>
      </c>
      <c r="AA3685" s="8"/>
      <c r="AB3685" s="2"/>
      <c r="AC3685" s="2" t="s">
        <v>6831</v>
      </c>
      <c r="AD3685" s="8"/>
      <c r="AE3685" s="2" t="s">
        <v>64</v>
      </c>
      <c r="AF3685" s="2" t="s">
        <v>97</v>
      </c>
      <c r="AG3685" s="2" t="s">
        <v>88</v>
      </c>
      <c r="AH3685" s="2" t="s">
        <v>53</v>
      </c>
      <c r="AI3685" s="11"/>
      <c r="AJ3685" s="2" t="s">
        <v>112</v>
      </c>
      <c r="AL3685" s="2"/>
      <c r="AM3685" s="8"/>
      <c r="AO3685" s="2"/>
      <c r="AP3685" s="2" t="s">
        <v>64</v>
      </c>
      <c r="AQ3685" s="2" t="s">
        <v>64</v>
      </c>
      <c r="AR3685" s="2"/>
      <c r="AS3685" s="2"/>
      <c r="AX3685" s="2" t="s">
        <v>67</v>
      </c>
      <c r="AY3685" s="14"/>
      <c r="BA3685" s="8"/>
    </row>
    <row r="3686" ht="12.75" customHeight="1">
      <c r="A3686" s="2" t="s">
        <v>6832</v>
      </c>
      <c r="B3686" s="2" t="s">
        <v>100</v>
      </c>
      <c r="C3686" s="2">
        <v>2018.0</v>
      </c>
      <c r="D3686" s="8"/>
      <c r="E3686" s="9"/>
      <c r="F3686" s="2" t="s">
        <v>519</v>
      </c>
      <c r="G3686" s="2" t="s">
        <v>101</v>
      </c>
      <c r="H3686" s="2" t="s">
        <v>91</v>
      </c>
      <c r="I3686" s="2" t="s">
        <v>102</v>
      </c>
      <c r="J3686" s="2" t="s">
        <v>102</v>
      </c>
      <c r="K3686" s="2" t="s">
        <v>53</v>
      </c>
      <c r="L3686" s="8" t="s">
        <v>72</v>
      </c>
      <c r="M3686" s="2" t="s">
        <v>181</v>
      </c>
      <c r="N3686" s="2" t="s">
        <v>74</v>
      </c>
      <c r="O3686" s="10" t="s">
        <v>347</v>
      </c>
      <c r="P3686" s="2"/>
      <c r="Q3686" s="2"/>
      <c r="R3686" s="2" t="s">
        <v>58</v>
      </c>
      <c r="S3686" s="2" t="s">
        <v>59</v>
      </c>
      <c r="T3686" s="8"/>
      <c r="U3686" s="8"/>
      <c r="V3686" s="2" t="s">
        <v>6833</v>
      </c>
      <c r="W3686" s="2" t="s">
        <v>80</v>
      </c>
      <c r="X3686" s="10" t="s">
        <v>266</v>
      </c>
      <c r="Y3686" s="2" t="s">
        <v>58</v>
      </c>
      <c r="Z3686" s="2" t="s">
        <v>62</v>
      </c>
      <c r="AA3686" s="8"/>
      <c r="AB3686" s="2"/>
      <c r="AC3686" s="2" t="s">
        <v>6834</v>
      </c>
      <c r="AD3686" s="8"/>
      <c r="AE3686" s="2" t="s">
        <v>64</v>
      </c>
      <c r="AF3686" s="2" t="s">
        <v>84</v>
      </c>
      <c r="AG3686" s="2" t="s">
        <v>63</v>
      </c>
      <c r="AH3686" s="2" t="s">
        <v>53</v>
      </c>
      <c r="AI3686" s="11"/>
      <c r="AJ3686" s="2" t="s">
        <v>1085</v>
      </c>
      <c r="AL3686" s="2"/>
      <c r="AM3686" s="8"/>
      <c r="AO3686" s="2"/>
      <c r="AP3686" s="2" t="s">
        <v>53</v>
      </c>
      <c r="AQ3686" s="2" t="s">
        <v>64</v>
      </c>
      <c r="AR3686" s="2" t="s">
        <v>2352</v>
      </c>
      <c r="AS3686" s="2" t="s">
        <v>186</v>
      </c>
      <c r="AX3686" s="2" t="s">
        <v>67</v>
      </c>
      <c r="AY3686" s="14"/>
      <c r="BA3686" s="8"/>
    </row>
    <row r="3687" ht="12.75" customHeight="1">
      <c r="A3687" s="2" t="s">
        <v>263</v>
      </c>
      <c r="B3687" s="2" t="s">
        <v>1082</v>
      </c>
      <c r="C3687" s="2">
        <v>2018.0</v>
      </c>
      <c r="D3687" s="8"/>
      <c r="E3687" s="9"/>
      <c r="F3687" s="2" t="s">
        <v>630</v>
      </c>
      <c r="G3687" s="2" t="s">
        <v>50</v>
      </c>
      <c r="H3687" s="2" t="s">
        <v>51</v>
      </c>
      <c r="I3687" s="2" t="s">
        <v>484</v>
      </c>
      <c r="J3687" s="2" t="s">
        <v>484</v>
      </c>
      <c r="K3687" s="2" t="s">
        <v>53</v>
      </c>
      <c r="L3687" s="8" t="s">
        <v>72</v>
      </c>
      <c r="M3687" s="2" t="s">
        <v>181</v>
      </c>
      <c r="N3687" s="2" t="s">
        <v>56</v>
      </c>
      <c r="O3687" s="10" t="s">
        <v>289</v>
      </c>
      <c r="P3687" s="2"/>
      <c r="Q3687" s="2"/>
      <c r="R3687" s="2" t="s">
        <v>76</v>
      </c>
      <c r="S3687" s="2" t="s">
        <v>59</v>
      </c>
      <c r="T3687" s="2" t="s">
        <v>105</v>
      </c>
      <c r="U3687" s="2" t="s">
        <v>78</v>
      </c>
      <c r="V3687" s="2" t="s">
        <v>6835</v>
      </c>
      <c r="W3687" s="2" t="s">
        <v>115</v>
      </c>
      <c r="X3687" s="10" t="s">
        <v>196</v>
      </c>
      <c r="Y3687" s="2" t="s">
        <v>76</v>
      </c>
      <c r="Z3687" s="2" t="s">
        <v>62</v>
      </c>
      <c r="AA3687" s="8"/>
      <c r="AB3687" s="2"/>
      <c r="AC3687" s="2" t="s">
        <v>6836</v>
      </c>
      <c r="AD3687" s="8"/>
      <c r="AE3687" s="2" t="s">
        <v>64</v>
      </c>
      <c r="AF3687" s="2" t="s">
        <v>97</v>
      </c>
      <c r="AG3687" s="2" t="s">
        <v>88</v>
      </c>
      <c r="AH3687" s="2" t="s">
        <v>53</v>
      </c>
      <c r="AI3687" s="11"/>
      <c r="AJ3687" s="2" t="s">
        <v>112</v>
      </c>
      <c r="AL3687" s="2"/>
      <c r="AM3687" s="8"/>
      <c r="AO3687" s="2"/>
      <c r="AP3687" s="2" t="s">
        <v>64</v>
      </c>
      <c r="AQ3687" s="2" t="s">
        <v>64</v>
      </c>
      <c r="AR3687" s="2"/>
      <c r="AS3687" s="2"/>
      <c r="AX3687" s="2" t="s">
        <v>67</v>
      </c>
      <c r="AY3687" s="14"/>
      <c r="BA3687" s="8"/>
    </row>
    <row r="3688" ht="12.75" customHeight="1">
      <c r="A3688" s="2" t="s">
        <v>4312</v>
      </c>
      <c r="B3688" s="2" t="s">
        <v>1082</v>
      </c>
      <c r="C3688" s="2">
        <v>2018.0</v>
      </c>
      <c r="D3688" s="2" t="s">
        <v>64</v>
      </c>
      <c r="E3688" s="10" t="s">
        <v>178</v>
      </c>
      <c r="I3688" s="2" t="s">
        <v>173</v>
      </c>
      <c r="J3688" s="2" t="s">
        <v>173</v>
      </c>
      <c r="K3688" s="2" t="s">
        <v>53</v>
      </c>
      <c r="L3688" s="8" t="s">
        <v>72</v>
      </c>
      <c r="M3688" s="2" t="s">
        <v>181</v>
      </c>
      <c r="N3688" s="2" t="s">
        <v>74</v>
      </c>
      <c r="O3688" s="10" t="s">
        <v>177</v>
      </c>
      <c r="P3688" s="2"/>
      <c r="Q3688" s="2"/>
      <c r="R3688" s="2" t="s">
        <v>109</v>
      </c>
      <c r="S3688" s="2" t="s">
        <v>59</v>
      </c>
      <c r="T3688" s="8"/>
      <c r="U3688" s="8"/>
      <c r="V3688" s="2" t="s">
        <v>6837</v>
      </c>
      <c r="W3688" s="2" t="s">
        <v>80</v>
      </c>
      <c r="X3688" s="10" t="s">
        <v>146</v>
      </c>
      <c r="Y3688" s="2" t="s">
        <v>58</v>
      </c>
      <c r="Z3688" s="2" t="s">
        <v>62</v>
      </c>
      <c r="AA3688" s="2" t="s">
        <v>105</v>
      </c>
      <c r="AB3688" s="2" t="s">
        <v>82</v>
      </c>
      <c r="AC3688" s="2" t="s">
        <v>6838</v>
      </c>
      <c r="AD3688" s="8"/>
      <c r="AE3688" s="2" t="s">
        <v>64</v>
      </c>
      <c r="AF3688" s="2" t="s">
        <v>84</v>
      </c>
      <c r="AG3688" s="2" t="s">
        <v>63</v>
      </c>
      <c r="AH3688" s="2" t="s">
        <v>53</v>
      </c>
      <c r="AI3688" s="11"/>
      <c r="AJ3688" s="2" t="s">
        <v>112</v>
      </c>
      <c r="AL3688" s="2"/>
      <c r="AM3688" s="8"/>
      <c r="AO3688" s="2"/>
      <c r="AP3688" s="2" t="s">
        <v>53</v>
      </c>
      <c r="AQ3688" s="2" t="s">
        <v>64</v>
      </c>
      <c r="AR3688" s="2" t="s">
        <v>185</v>
      </c>
      <c r="AS3688" s="2" t="s">
        <v>186</v>
      </c>
      <c r="AV3688" s="2" t="s">
        <v>64</v>
      </c>
      <c r="AX3688" s="2" t="s">
        <v>67</v>
      </c>
      <c r="AY3688" s="14"/>
      <c r="BA3688" s="8"/>
    </row>
    <row r="3689" ht="12.75" customHeight="1">
      <c r="A3689" s="2" t="s">
        <v>6839</v>
      </c>
      <c r="B3689" s="2" t="s">
        <v>1082</v>
      </c>
      <c r="C3689" s="2">
        <v>2018.0</v>
      </c>
      <c r="D3689" s="8"/>
      <c r="E3689" s="9"/>
      <c r="F3689" s="2" t="s">
        <v>413</v>
      </c>
      <c r="G3689" s="2" t="s">
        <v>50</v>
      </c>
      <c r="H3689" s="2" t="s">
        <v>70</v>
      </c>
      <c r="I3689" s="2" t="s">
        <v>118</v>
      </c>
      <c r="J3689" s="2" t="s">
        <v>118</v>
      </c>
      <c r="K3689" s="2" t="s">
        <v>53</v>
      </c>
      <c r="L3689" s="8" t="s">
        <v>72</v>
      </c>
      <c r="M3689" s="2" t="s">
        <v>181</v>
      </c>
      <c r="N3689" s="2" t="s">
        <v>74</v>
      </c>
      <c r="O3689" s="10" t="s">
        <v>426</v>
      </c>
      <c r="P3689" s="2" t="s">
        <v>109</v>
      </c>
      <c r="Q3689" s="2" t="s">
        <v>62</v>
      </c>
      <c r="R3689" s="2"/>
      <c r="S3689" s="2"/>
      <c r="T3689" s="8"/>
      <c r="U3689" s="8"/>
      <c r="V3689" s="2" t="s">
        <v>6840</v>
      </c>
      <c r="W3689" s="2" t="s">
        <v>80</v>
      </c>
      <c r="X3689" s="10" t="s">
        <v>117</v>
      </c>
      <c r="Y3689" s="2" t="s">
        <v>76</v>
      </c>
      <c r="Z3689" s="2" t="s">
        <v>62</v>
      </c>
      <c r="AA3689" s="8"/>
      <c r="AB3689" s="2"/>
      <c r="AC3689" s="2" t="s">
        <v>6841</v>
      </c>
      <c r="AD3689" s="8"/>
      <c r="AE3689" s="2" t="s">
        <v>64</v>
      </c>
      <c r="AF3689" s="2" t="s">
        <v>84</v>
      </c>
      <c r="AG3689" s="2" t="s">
        <v>63</v>
      </c>
      <c r="AH3689" s="2" t="s">
        <v>53</v>
      </c>
      <c r="AI3689" s="11"/>
      <c r="AJ3689" s="2" t="s">
        <v>112</v>
      </c>
      <c r="AL3689" s="2"/>
      <c r="AM3689" s="8"/>
      <c r="AO3689" s="2" t="s">
        <v>64</v>
      </c>
      <c r="AP3689" s="2" t="s">
        <v>53</v>
      </c>
      <c r="AQ3689" s="2" t="s">
        <v>64</v>
      </c>
      <c r="AR3689" s="2" t="s">
        <v>131</v>
      </c>
      <c r="AS3689" s="2" t="s">
        <v>114</v>
      </c>
      <c r="AX3689" s="2" t="s">
        <v>67</v>
      </c>
      <c r="AY3689" s="14"/>
      <c r="BA3689" s="8"/>
    </row>
    <row r="3690" ht="12.75" customHeight="1">
      <c r="A3690" s="2" t="s">
        <v>6842</v>
      </c>
      <c r="B3690" s="2" t="s">
        <v>1082</v>
      </c>
      <c r="C3690" s="2">
        <v>2018.0</v>
      </c>
      <c r="D3690" s="2" t="s">
        <v>64</v>
      </c>
      <c r="E3690" s="10" t="s">
        <v>4831</v>
      </c>
      <c r="I3690" s="2" t="s">
        <v>577</v>
      </c>
      <c r="J3690" s="2" t="s">
        <v>577</v>
      </c>
      <c r="K3690" s="2" t="s">
        <v>53</v>
      </c>
      <c r="L3690" s="8" t="s">
        <v>72</v>
      </c>
      <c r="M3690" s="2" t="s">
        <v>181</v>
      </c>
      <c r="N3690" s="2" t="s">
        <v>74</v>
      </c>
      <c r="O3690" s="10" t="s">
        <v>426</v>
      </c>
      <c r="P3690" s="2"/>
      <c r="Q3690" s="2"/>
      <c r="R3690" s="2" t="s">
        <v>109</v>
      </c>
      <c r="S3690" s="2" t="s">
        <v>59</v>
      </c>
      <c r="T3690" s="8"/>
      <c r="U3690" s="8"/>
      <c r="V3690" s="2" t="s">
        <v>6843</v>
      </c>
      <c r="W3690" s="2" t="s">
        <v>80</v>
      </c>
      <c r="X3690" s="10" t="s">
        <v>75</v>
      </c>
      <c r="Y3690" s="2" t="s">
        <v>76</v>
      </c>
      <c r="Z3690" s="2" t="s">
        <v>62</v>
      </c>
      <c r="AA3690" s="8"/>
      <c r="AB3690" s="2"/>
      <c r="AC3690" s="2" t="s">
        <v>6844</v>
      </c>
      <c r="AD3690" s="8"/>
      <c r="AE3690" s="2" t="s">
        <v>64</v>
      </c>
      <c r="AF3690" s="2" t="s">
        <v>110</v>
      </c>
      <c r="AG3690" s="2" t="s">
        <v>63</v>
      </c>
      <c r="AH3690" s="2" t="s">
        <v>88</v>
      </c>
      <c r="AI3690" s="2" t="s">
        <v>828</v>
      </c>
      <c r="AJ3690" s="2" t="s">
        <v>112</v>
      </c>
      <c r="AL3690" s="2"/>
      <c r="AM3690" s="8"/>
      <c r="AO3690" s="2"/>
      <c r="AP3690" s="2" t="s">
        <v>53</v>
      </c>
      <c r="AQ3690" s="2" t="s">
        <v>64</v>
      </c>
      <c r="AR3690" s="2" t="s">
        <v>300</v>
      </c>
      <c r="AS3690" s="2" t="s">
        <v>301</v>
      </c>
      <c r="AV3690" s="2" t="s">
        <v>64</v>
      </c>
      <c r="AX3690" s="2" t="s">
        <v>67</v>
      </c>
      <c r="AY3690" s="14"/>
      <c r="BA3690" s="8"/>
    </row>
    <row r="3691" ht="12.75" customHeight="1">
      <c r="A3691" s="2" t="s">
        <v>3100</v>
      </c>
      <c r="B3691" s="2" t="s">
        <v>1082</v>
      </c>
      <c r="C3691" s="2">
        <v>2018.0</v>
      </c>
      <c r="D3691" s="8"/>
      <c r="E3691" s="9"/>
      <c r="F3691" s="2" t="s">
        <v>188</v>
      </c>
      <c r="G3691" s="2" t="s">
        <v>101</v>
      </c>
      <c r="H3691" s="2" t="s">
        <v>134</v>
      </c>
      <c r="I3691" s="2" t="s">
        <v>395</v>
      </c>
      <c r="J3691" s="2" t="s">
        <v>395</v>
      </c>
      <c r="K3691" s="2" t="s">
        <v>53</v>
      </c>
      <c r="L3691" s="8" t="s">
        <v>72</v>
      </c>
      <c r="M3691" s="2" t="s">
        <v>73</v>
      </c>
      <c r="N3691" s="2" t="s">
        <v>93</v>
      </c>
      <c r="O3691" s="10" t="s">
        <v>289</v>
      </c>
      <c r="P3691" s="2"/>
      <c r="Q3691" s="2"/>
      <c r="R3691" s="2" t="s">
        <v>76</v>
      </c>
      <c r="S3691" s="2" t="s">
        <v>59</v>
      </c>
      <c r="T3691" s="8"/>
      <c r="U3691" s="8"/>
      <c r="V3691" s="2" t="s">
        <v>6845</v>
      </c>
      <c r="W3691" s="2" t="s">
        <v>80</v>
      </c>
      <c r="X3691" s="10" t="s">
        <v>117</v>
      </c>
      <c r="Y3691" s="2" t="s">
        <v>76</v>
      </c>
      <c r="Z3691" s="2" t="s">
        <v>62</v>
      </c>
      <c r="AA3691" s="8"/>
      <c r="AB3691" s="2" t="s">
        <v>82</v>
      </c>
      <c r="AC3691" s="2" t="s">
        <v>6846</v>
      </c>
      <c r="AD3691" s="8"/>
      <c r="AE3691" s="8"/>
      <c r="AF3691" s="11"/>
      <c r="AG3691" s="11"/>
      <c r="AH3691" s="2" t="s">
        <v>53</v>
      </c>
      <c r="AI3691" s="11"/>
      <c r="AJ3691" s="2" t="s">
        <v>112</v>
      </c>
      <c r="AL3691" s="2"/>
      <c r="AM3691" s="8"/>
      <c r="AO3691" s="2"/>
      <c r="AP3691" s="2" t="s">
        <v>53</v>
      </c>
      <c r="AQ3691" s="2" t="s">
        <v>64</v>
      </c>
      <c r="AR3691" s="2" t="s">
        <v>300</v>
      </c>
      <c r="AS3691" s="2" t="s">
        <v>301</v>
      </c>
      <c r="AT3691" s="2" t="s">
        <v>64</v>
      </c>
      <c r="AW3691" s="2" t="s">
        <v>64</v>
      </c>
      <c r="AX3691" s="2" t="s">
        <v>67</v>
      </c>
      <c r="AY3691" s="14"/>
      <c r="BA3691" s="8"/>
    </row>
    <row r="3692" ht="12.75" customHeight="1">
      <c r="C3692" s="2">
        <v>2018.0</v>
      </c>
      <c r="D3692" s="8"/>
      <c r="E3692" s="9"/>
      <c r="O3692" s="9"/>
      <c r="P3692" s="8"/>
      <c r="Q3692" s="8"/>
      <c r="R3692" s="8"/>
      <c r="S3692" s="8"/>
      <c r="T3692" s="8"/>
      <c r="U3692" s="8"/>
      <c r="W3692" s="2" t="s">
        <v>80</v>
      </c>
      <c r="X3692" s="10" t="s">
        <v>196</v>
      </c>
      <c r="Y3692" s="2" t="s">
        <v>76</v>
      </c>
      <c r="Z3692" s="2" t="s">
        <v>62</v>
      </c>
      <c r="AA3692" s="8"/>
      <c r="AB3692" s="2"/>
      <c r="AC3692" s="2" t="s">
        <v>6847</v>
      </c>
      <c r="AD3692" s="8"/>
      <c r="AE3692" s="8"/>
      <c r="AF3692" s="11"/>
      <c r="AG3692" s="11"/>
      <c r="AH3692" s="2" t="s">
        <v>53</v>
      </c>
      <c r="AI3692" s="11"/>
      <c r="AL3692" s="2"/>
      <c r="AM3692" s="8"/>
      <c r="AO3692" s="2"/>
      <c r="AP3692" s="8"/>
      <c r="AQ3692" s="2" t="s">
        <v>53</v>
      </c>
      <c r="AR3692" s="8"/>
      <c r="AS3692" s="8"/>
      <c r="AX3692" s="2"/>
      <c r="AY3692" s="14"/>
      <c r="BA3692" s="13">
        <v>2.0</v>
      </c>
    </row>
    <row r="3693" ht="12.75" customHeight="1">
      <c r="A3693" s="2" t="s">
        <v>6848</v>
      </c>
      <c r="B3693" s="2" t="s">
        <v>1082</v>
      </c>
      <c r="C3693" s="2">
        <v>2018.0</v>
      </c>
      <c r="D3693" s="8"/>
      <c r="E3693" s="9"/>
      <c r="F3693" s="2" t="s">
        <v>431</v>
      </c>
      <c r="G3693" s="2" t="s">
        <v>50</v>
      </c>
      <c r="H3693" s="2" t="s">
        <v>70</v>
      </c>
      <c r="I3693" s="2" t="s">
        <v>118</v>
      </c>
      <c r="J3693" s="2" t="s">
        <v>118</v>
      </c>
      <c r="K3693" s="2" t="s">
        <v>53</v>
      </c>
      <c r="L3693" s="8" t="s">
        <v>72</v>
      </c>
      <c r="M3693" s="2" t="s">
        <v>73</v>
      </c>
      <c r="N3693" s="2" t="s">
        <v>74</v>
      </c>
      <c r="O3693" s="10" t="s">
        <v>289</v>
      </c>
      <c r="P3693" s="2"/>
      <c r="Q3693" s="2"/>
      <c r="R3693" s="2" t="s">
        <v>76</v>
      </c>
      <c r="S3693" s="2" t="s">
        <v>59</v>
      </c>
      <c r="T3693" s="8"/>
      <c r="U3693" s="8"/>
      <c r="V3693" s="2" t="s">
        <v>6849</v>
      </c>
      <c r="W3693" s="2" t="s">
        <v>80</v>
      </c>
      <c r="X3693" s="10" t="s">
        <v>289</v>
      </c>
      <c r="Y3693" s="2" t="s">
        <v>76</v>
      </c>
      <c r="Z3693" s="2" t="s">
        <v>62</v>
      </c>
      <c r="AA3693" s="8"/>
      <c r="AB3693" s="2"/>
      <c r="AC3693" s="2" t="s">
        <v>6850</v>
      </c>
      <c r="AD3693" s="8"/>
      <c r="AE3693" s="2" t="s">
        <v>64</v>
      </c>
      <c r="AF3693" s="2" t="s">
        <v>84</v>
      </c>
      <c r="AG3693" s="2" t="s">
        <v>63</v>
      </c>
      <c r="AH3693" s="2" t="s">
        <v>53</v>
      </c>
      <c r="AI3693" s="11"/>
      <c r="AJ3693" s="2" t="s">
        <v>112</v>
      </c>
      <c r="AL3693" s="2" t="s">
        <v>64</v>
      </c>
      <c r="AM3693" s="8" t="s">
        <v>312</v>
      </c>
      <c r="AN3693" s="8" t="s">
        <v>186</v>
      </c>
      <c r="AO3693" s="2"/>
      <c r="AP3693" s="2" t="s">
        <v>53</v>
      </c>
      <c r="AQ3693" s="2" t="s">
        <v>64</v>
      </c>
      <c r="AR3693" s="2" t="s">
        <v>429</v>
      </c>
      <c r="AS3693" s="2" t="s">
        <v>186</v>
      </c>
      <c r="AX3693" s="2" t="s">
        <v>67</v>
      </c>
      <c r="AY3693" s="14"/>
      <c r="BA3693" s="8"/>
    </row>
    <row r="3694" ht="12.75" customHeight="1">
      <c r="A3694" s="2" t="s">
        <v>6851</v>
      </c>
      <c r="B3694" s="2" t="s">
        <v>1082</v>
      </c>
      <c r="C3694" s="2">
        <v>2018.0</v>
      </c>
      <c r="D3694" s="8"/>
      <c r="E3694" s="9"/>
      <c r="F3694" s="2" t="s">
        <v>389</v>
      </c>
      <c r="G3694" s="2" t="s">
        <v>101</v>
      </c>
      <c r="H3694" s="2" t="s">
        <v>134</v>
      </c>
      <c r="I3694" s="2" t="s">
        <v>202</v>
      </c>
      <c r="J3694" s="2" t="s">
        <v>202</v>
      </c>
      <c r="K3694" s="2" t="s">
        <v>53</v>
      </c>
      <c r="L3694" s="8" t="s">
        <v>72</v>
      </c>
      <c r="M3694" s="2" t="s">
        <v>73</v>
      </c>
      <c r="N3694" s="2" t="s">
        <v>74</v>
      </c>
      <c r="O3694" s="10" t="s">
        <v>289</v>
      </c>
      <c r="P3694" s="2"/>
      <c r="Q3694" s="2"/>
      <c r="R3694" s="2" t="s">
        <v>76</v>
      </c>
      <c r="S3694" s="2" t="s">
        <v>59</v>
      </c>
      <c r="T3694" s="2" t="s">
        <v>105</v>
      </c>
      <c r="U3694" s="8"/>
      <c r="V3694" s="2" t="s">
        <v>6852</v>
      </c>
      <c r="W3694" s="2" t="s">
        <v>80</v>
      </c>
      <c r="X3694" s="10" t="s">
        <v>196</v>
      </c>
      <c r="Y3694" s="2" t="s">
        <v>76</v>
      </c>
      <c r="Z3694" s="2" t="s">
        <v>62</v>
      </c>
      <c r="AA3694" s="8"/>
      <c r="AB3694" s="2"/>
      <c r="AC3694" s="2" t="s">
        <v>6853</v>
      </c>
      <c r="AD3694" s="8"/>
      <c r="AE3694" s="2" t="s">
        <v>64</v>
      </c>
      <c r="AF3694" s="2" t="s">
        <v>97</v>
      </c>
      <c r="AG3694" s="2" t="s">
        <v>88</v>
      </c>
      <c r="AH3694" s="2" t="s">
        <v>53</v>
      </c>
      <c r="AI3694" s="11"/>
      <c r="AJ3694" s="2" t="s">
        <v>112</v>
      </c>
      <c r="AL3694" s="2"/>
      <c r="AM3694" s="8"/>
      <c r="AO3694" s="2"/>
      <c r="AP3694" s="2" t="s">
        <v>53</v>
      </c>
      <c r="AQ3694" s="2" t="s">
        <v>64</v>
      </c>
      <c r="AR3694" s="2" t="s">
        <v>300</v>
      </c>
      <c r="AS3694" s="2" t="s">
        <v>301</v>
      </c>
      <c r="AX3694" s="2" t="s">
        <v>67</v>
      </c>
      <c r="AY3694" s="14"/>
      <c r="BA3694" s="8"/>
    </row>
    <row r="3695" ht="12.75" customHeight="1">
      <c r="A3695" s="2" t="s">
        <v>3740</v>
      </c>
      <c r="B3695" s="2" t="s">
        <v>1082</v>
      </c>
      <c r="C3695" s="2">
        <v>2018.0</v>
      </c>
      <c r="D3695" s="8"/>
      <c r="E3695" s="9"/>
      <c r="F3695" s="2" t="s">
        <v>389</v>
      </c>
      <c r="G3695" s="2" t="s">
        <v>50</v>
      </c>
      <c r="H3695" s="2" t="s">
        <v>134</v>
      </c>
      <c r="I3695" s="2" t="s">
        <v>395</v>
      </c>
      <c r="J3695" s="2" t="s">
        <v>395</v>
      </c>
      <c r="K3695" s="2" t="s">
        <v>53</v>
      </c>
      <c r="L3695" s="8" t="s">
        <v>72</v>
      </c>
      <c r="M3695" s="2" t="s">
        <v>181</v>
      </c>
      <c r="N3695" s="2" t="s">
        <v>74</v>
      </c>
      <c r="O3695" s="10" t="s">
        <v>289</v>
      </c>
      <c r="P3695" s="2"/>
      <c r="Q3695" s="2"/>
      <c r="R3695" s="2" t="s">
        <v>76</v>
      </c>
      <c r="S3695" s="2" t="s">
        <v>59</v>
      </c>
      <c r="T3695" s="8"/>
      <c r="U3695" s="8"/>
      <c r="V3695" s="2" t="s">
        <v>6854</v>
      </c>
      <c r="W3695" s="2" t="s">
        <v>80</v>
      </c>
      <c r="X3695" s="10" t="s">
        <v>190</v>
      </c>
      <c r="Y3695" s="2" t="s">
        <v>76</v>
      </c>
      <c r="Z3695" s="2" t="s">
        <v>62</v>
      </c>
      <c r="AA3695" s="8"/>
      <c r="AB3695" s="2"/>
      <c r="AC3695" s="2" t="s">
        <v>6855</v>
      </c>
      <c r="AD3695" s="8"/>
      <c r="AE3695" s="2" t="s">
        <v>64</v>
      </c>
      <c r="AF3695" s="2" t="s">
        <v>97</v>
      </c>
      <c r="AG3695" s="2" t="s">
        <v>88</v>
      </c>
      <c r="AH3695" s="2" t="s">
        <v>53</v>
      </c>
      <c r="AI3695" s="11"/>
      <c r="AJ3695" s="2" t="s">
        <v>112</v>
      </c>
      <c r="AL3695" s="2"/>
      <c r="AM3695" s="8"/>
      <c r="AO3695" s="2"/>
      <c r="AP3695" s="2" t="s">
        <v>64</v>
      </c>
      <c r="AQ3695" s="2" t="s">
        <v>64</v>
      </c>
      <c r="AR3695" s="2"/>
      <c r="AS3695" s="2"/>
      <c r="AX3695" s="2" t="s">
        <v>67</v>
      </c>
      <c r="AY3695" s="14"/>
      <c r="BA3695" s="8"/>
    </row>
    <row r="3696" ht="12.75" customHeight="1">
      <c r="A3696" s="2" t="s">
        <v>6856</v>
      </c>
      <c r="B3696" s="2" t="s">
        <v>1082</v>
      </c>
      <c r="C3696" s="2">
        <v>2018.0</v>
      </c>
      <c r="D3696" s="8"/>
      <c r="E3696" s="9"/>
      <c r="F3696" s="2" t="s">
        <v>389</v>
      </c>
      <c r="G3696" s="2" t="s">
        <v>50</v>
      </c>
      <c r="H3696" s="2" t="s">
        <v>134</v>
      </c>
      <c r="I3696" s="2" t="s">
        <v>179</v>
      </c>
      <c r="J3696" s="2" t="s">
        <v>180</v>
      </c>
      <c r="K3696" s="2" t="s">
        <v>53</v>
      </c>
      <c r="L3696" s="8" t="s">
        <v>72</v>
      </c>
      <c r="M3696" s="2" t="s">
        <v>181</v>
      </c>
      <c r="O3696" s="10" t="s">
        <v>426</v>
      </c>
      <c r="P3696" s="2"/>
      <c r="Q3696" s="2"/>
      <c r="R3696" s="2" t="s">
        <v>109</v>
      </c>
      <c r="S3696" s="2" t="s">
        <v>59</v>
      </c>
      <c r="T3696" s="8"/>
      <c r="U3696" s="8"/>
      <c r="V3696" s="2" t="s">
        <v>6857</v>
      </c>
      <c r="W3696" s="2" t="s">
        <v>80</v>
      </c>
      <c r="X3696" s="10" t="s">
        <v>1688</v>
      </c>
      <c r="Y3696" s="2" t="s">
        <v>148</v>
      </c>
      <c r="Z3696" s="2" t="s">
        <v>62</v>
      </c>
      <c r="AA3696" s="8"/>
      <c r="AB3696" s="2"/>
      <c r="AC3696" s="8"/>
      <c r="AD3696" s="8"/>
      <c r="AE3696" s="2" t="s">
        <v>64</v>
      </c>
      <c r="AF3696" s="2" t="s">
        <v>84</v>
      </c>
      <c r="AG3696" s="2" t="s">
        <v>63</v>
      </c>
      <c r="AH3696" s="2" t="s">
        <v>53</v>
      </c>
      <c r="AI3696" s="11"/>
      <c r="AJ3696" s="2" t="s">
        <v>112</v>
      </c>
      <c r="AL3696" s="2"/>
      <c r="AM3696" s="8"/>
      <c r="AO3696" s="2"/>
      <c r="AP3696" s="2" t="s">
        <v>53</v>
      </c>
      <c r="AQ3696" s="2" t="s">
        <v>64</v>
      </c>
      <c r="AR3696" s="2" t="s">
        <v>185</v>
      </c>
      <c r="AS3696" s="2" t="s">
        <v>186</v>
      </c>
      <c r="AX3696" s="2" t="s">
        <v>67</v>
      </c>
      <c r="AY3696" s="14"/>
      <c r="BA3696" s="8"/>
    </row>
    <row r="3697" ht="12.75" customHeight="1">
      <c r="A3697" s="2" t="s">
        <v>6858</v>
      </c>
      <c r="B3697" s="2" t="s">
        <v>1082</v>
      </c>
      <c r="C3697" s="2">
        <v>2018.0</v>
      </c>
      <c r="D3697" s="8"/>
      <c r="E3697" s="9"/>
      <c r="F3697" s="2" t="s">
        <v>274</v>
      </c>
      <c r="G3697" s="2" t="s">
        <v>101</v>
      </c>
      <c r="H3697" s="2" t="s">
        <v>70</v>
      </c>
      <c r="I3697" s="2" t="s">
        <v>173</v>
      </c>
      <c r="J3697" s="2" t="s">
        <v>173</v>
      </c>
      <c r="K3697" s="2" t="s">
        <v>53</v>
      </c>
      <c r="L3697" s="8" t="s">
        <v>54</v>
      </c>
      <c r="M3697" s="2" t="s">
        <v>181</v>
      </c>
      <c r="N3697" s="2" t="s">
        <v>74</v>
      </c>
      <c r="O3697" s="10" t="s">
        <v>289</v>
      </c>
      <c r="P3697" s="2"/>
      <c r="Q3697" s="2"/>
      <c r="R3697" s="2" t="s">
        <v>76</v>
      </c>
      <c r="S3697" s="2" t="s">
        <v>59</v>
      </c>
      <c r="T3697" s="8"/>
      <c r="U3697" s="2" t="s">
        <v>78</v>
      </c>
      <c r="V3697" s="2" t="s">
        <v>6859</v>
      </c>
      <c r="W3697" s="2" t="s">
        <v>115</v>
      </c>
      <c r="X3697" s="9"/>
      <c r="Y3697" s="8"/>
      <c r="Z3697" s="2" t="s">
        <v>62</v>
      </c>
      <c r="AA3697" s="8"/>
      <c r="AB3697" s="2"/>
      <c r="AC3697" s="2" t="s">
        <v>6860</v>
      </c>
      <c r="AD3697" s="8"/>
      <c r="AE3697" s="2" t="s">
        <v>64</v>
      </c>
      <c r="AF3697" s="2" t="s">
        <v>84</v>
      </c>
      <c r="AG3697" s="2" t="s">
        <v>63</v>
      </c>
      <c r="AH3697" s="2" t="s">
        <v>53</v>
      </c>
      <c r="AI3697" s="11"/>
      <c r="AJ3697" s="2" t="s">
        <v>112</v>
      </c>
      <c r="AL3697" s="2"/>
      <c r="AM3697" s="8"/>
      <c r="AO3697" s="2" t="s">
        <v>64</v>
      </c>
      <c r="AP3697" s="2" t="s">
        <v>64</v>
      </c>
      <c r="AQ3697" s="2" t="s">
        <v>64</v>
      </c>
      <c r="AR3697" s="2"/>
      <c r="AS3697" s="2"/>
      <c r="AX3697" s="2" t="s">
        <v>67</v>
      </c>
      <c r="AY3697" s="14"/>
      <c r="AZ3697" s="2">
        <v>2.0</v>
      </c>
      <c r="BA3697" s="8"/>
    </row>
    <row r="3698" ht="12.75" customHeight="1">
      <c r="C3698" s="2">
        <v>2018.0</v>
      </c>
      <c r="D3698" s="8"/>
      <c r="E3698" s="9"/>
      <c r="N3698" s="2" t="s">
        <v>74</v>
      </c>
      <c r="O3698" s="10" t="s">
        <v>245</v>
      </c>
      <c r="P3698" s="2"/>
      <c r="Q3698" s="2"/>
      <c r="R3698" s="2" t="s">
        <v>109</v>
      </c>
      <c r="S3698" s="2" t="s">
        <v>59</v>
      </c>
      <c r="T3698" s="8"/>
      <c r="U3698" s="8"/>
      <c r="V3698" s="2" t="s">
        <v>6861</v>
      </c>
      <c r="W3698" s="2" t="s">
        <v>115</v>
      </c>
      <c r="X3698" s="9"/>
      <c r="Y3698" s="8"/>
      <c r="Z3698" s="2" t="s">
        <v>62</v>
      </c>
      <c r="AA3698" s="8"/>
      <c r="AB3698" s="2"/>
      <c r="AC3698" s="2" t="s">
        <v>6862</v>
      </c>
      <c r="AD3698" s="8"/>
      <c r="AE3698" s="2" t="s">
        <v>64</v>
      </c>
      <c r="AF3698" s="2" t="s">
        <v>84</v>
      </c>
      <c r="AG3698" s="2" t="s">
        <v>63</v>
      </c>
      <c r="AH3698" s="2" t="s">
        <v>53</v>
      </c>
      <c r="AI3698" s="11"/>
      <c r="AJ3698" s="2" t="s">
        <v>112</v>
      </c>
      <c r="AL3698" s="2"/>
      <c r="AM3698" s="8"/>
      <c r="AO3698" s="2" t="s">
        <v>64</v>
      </c>
      <c r="AP3698" s="2" t="s">
        <v>64</v>
      </c>
      <c r="AQ3698" s="2" t="s">
        <v>64</v>
      </c>
      <c r="AR3698" s="2" t="s">
        <v>185</v>
      </c>
      <c r="AS3698" s="2" t="s">
        <v>186</v>
      </c>
      <c r="AX3698" s="2" t="s">
        <v>67</v>
      </c>
      <c r="AY3698" s="14"/>
      <c r="BA3698" s="13">
        <v>2.0</v>
      </c>
    </row>
    <row r="3699" ht="12.75" customHeight="1">
      <c r="A3699" s="2" t="s">
        <v>6863</v>
      </c>
      <c r="B3699" s="2" t="s">
        <v>1082</v>
      </c>
      <c r="C3699" s="2">
        <v>2018.0</v>
      </c>
      <c r="D3699" s="8"/>
      <c r="E3699" s="9"/>
      <c r="F3699" s="2" t="s">
        <v>274</v>
      </c>
      <c r="G3699" s="2" t="s">
        <v>50</v>
      </c>
      <c r="H3699" s="2" t="s">
        <v>134</v>
      </c>
      <c r="I3699" s="2" t="s">
        <v>202</v>
      </c>
      <c r="J3699" s="2" t="s">
        <v>202</v>
      </c>
      <c r="K3699" s="2" t="s">
        <v>53</v>
      </c>
      <c r="L3699" s="8" t="s">
        <v>72</v>
      </c>
      <c r="M3699" s="2" t="s">
        <v>181</v>
      </c>
      <c r="N3699" s="2" t="s">
        <v>74</v>
      </c>
      <c r="O3699" s="10" t="s">
        <v>75</v>
      </c>
      <c r="P3699" s="2"/>
      <c r="Q3699" s="2"/>
      <c r="R3699" s="2" t="s">
        <v>76</v>
      </c>
      <c r="S3699" s="2" t="s">
        <v>59</v>
      </c>
      <c r="T3699" s="8"/>
      <c r="U3699" s="8"/>
      <c r="V3699" s="2" t="s">
        <v>6864</v>
      </c>
      <c r="W3699" s="2" t="s">
        <v>80</v>
      </c>
      <c r="X3699" s="10" t="s">
        <v>117</v>
      </c>
      <c r="Y3699" s="2" t="s">
        <v>76</v>
      </c>
      <c r="Z3699" s="2" t="s">
        <v>62</v>
      </c>
      <c r="AA3699" s="8"/>
      <c r="AB3699" s="2"/>
      <c r="AC3699" s="8"/>
      <c r="AD3699" s="8"/>
      <c r="AE3699" s="2" t="s">
        <v>64</v>
      </c>
      <c r="AF3699" s="2" t="s">
        <v>84</v>
      </c>
      <c r="AG3699" s="2" t="s">
        <v>63</v>
      </c>
      <c r="AH3699" s="2" t="s">
        <v>53</v>
      </c>
      <c r="AI3699" s="11"/>
      <c r="AJ3699" s="2" t="s">
        <v>85</v>
      </c>
      <c r="AL3699" s="2"/>
      <c r="AM3699" s="8"/>
      <c r="AO3699" s="2"/>
      <c r="AP3699" s="2" t="s">
        <v>53</v>
      </c>
      <c r="AQ3699" s="2" t="s">
        <v>64</v>
      </c>
      <c r="AR3699" s="2" t="s">
        <v>185</v>
      </c>
      <c r="AS3699" s="2" t="s">
        <v>186</v>
      </c>
      <c r="AX3699" s="2" t="s">
        <v>67</v>
      </c>
      <c r="AY3699" s="14"/>
      <c r="BA3699" s="8"/>
    </row>
    <row r="3700" ht="12.75" customHeight="1">
      <c r="A3700" s="2" t="s">
        <v>6865</v>
      </c>
      <c r="B3700" s="2" t="s">
        <v>1082</v>
      </c>
      <c r="C3700" s="2">
        <v>2018.0</v>
      </c>
      <c r="D3700" s="8"/>
      <c r="E3700" s="9"/>
      <c r="F3700" s="2" t="s">
        <v>209</v>
      </c>
      <c r="G3700" s="2" t="s">
        <v>50</v>
      </c>
      <c r="H3700" s="2" t="s">
        <v>70</v>
      </c>
      <c r="I3700" s="2" t="s">
        <v>5137</v>
      </c>
      <c r="J3700" s="2" t="s">
        <v>143</v>
      </c>
      <c r="K3700" s="2" t="s">
        <v>53</v>
      </c>
      <c r="L3700" s="8" t="s">
        <v>54</v>
      </c>
      <c r="M3700" s="2" t="s">
        <v>181</v>
      </c>
      <c r="N3700" s="2" t="s">
        <v>74</v>
      </c>
      <c r="O3700" s="10" t="s">
        <v>447</v>
      </c>
      <c r="P3700" s="2"/>
      <c r="Q3700" s="2"/>
      <c r="R3700" s="2" t="s">
        <v>109</v>
      </c>
      <c r="S3700" s="2" t="s">
        <v>59</v>
      </c>
      <c r="T3700" s="8"/>
      <c r="U3700" s="8"/>
      <c r="V3700" s="2" t="s">
        <v>6866</v>
      </c>
      <c r="W3700" s="2" t="s">
        <v>80</v>
      </c>
      <c r="X3700" s="10" t="s">
        <v>117</v>
      </c>
      <c r="Y3700" s="2" t="s">
        <v>76</v>
      </c>
      <c r="Z3700" s="2" t="s">
        <v>62</v>
      </c>
      <c r="AA3700" s="8"/>
      <c r="AB3700" s="2"/>
      <c r="AC3700" s="2" t="s">
        <v>6867</v>
      </c>
      <c r="AD3700" s="8"/>
      <c r="AE3700" s="2" t="s">
        <v>64</v>
      </c>
      <c r="AF3700" s="2" t="s">
        <v>84</v>
      </c>
      <c r="AG3700" s="2" t="s">
        <v>63</v>
      </c>
      <c r="AH3700" s="2" t="s">
        <v>53</v>
      </c>
      <c r="AI3700" s="11"/>
      <c r="AJ3700" s="2" t="s">
        <v>112</v>
      </c>
      <c r="AL3700" s="2"/>
      <c r="AM3700" s="8"/>
      <c r="AO3700" s="2"/>
      <c r="AP3700" s="2" t="s">
        <v>53</v>
      </c>
      <c r="AQ3700" s="2" t="s">
        <v>64</v>
      </c>
      <c r="AR3700" s="2" t="s">
        <v>185</v>
      </c>
      <c r="AS3700" s="2" t="s">
        <v>186</v>
      </c>
      <c r="AX3700" s="2" t="s">
        <v>67</v>
      </c>
      <c r="AY3700" s="14"/>
      <c r="BA3700" s="8"/>
    </row>
    <row r="3701" ht="12.75" customHeight="1">
      <c r="A3701" s="2" t="s">
        <v>6868</v>
      </c>
      <c r="B3701" s="2" t="s">
        <v>1082</v>
      </c>
      <c r="C3701" s="2">
        <v>2018.0</v>
      </c>
      <c r="D3701" s="8"/>
      <c r="E3701" s="9"/>
      <c r="F3701" s="2" t="s">
        <v>209</v>
      </c>
      <c r="I3701" s="2" t="s">
        <v>157</v>
      </c>
      <c r="J3701" s="2" t="s">
        <v>157</v>
      </c>
      <c r="K3701" s="2" t="s">
        <v>53</v>
      </c>
      <c r="L3701" s="8" t="s">
        <v>72</v>
      </c>
      <c r="M3701" s="2" t="s">
        <v>181</v>
      </c>
      <c r="N3701" s="2" t="s">
        <v>74</v>
      </c>
      <c r="O3701" s="10" t="s">
        <v>156</v>
      </c>
      <c r="P3701" s="2"/>
      <c r="Q3701" s="2"/>
      <c r="R3701" s="2" t="s">
        <v>76</v>
      </c>
      <c r="S3701" s="2" t="s">
        <v>59</v>
      </c>
      <c r="T3701" s="2" t="s">
        <v>105</v>
      </c>
      <c r="U3701" s="2" t="s">
        <v>78</v>
      </c>
      <c r="V3701" s="2" t="s">
        <v>6869</v>
      </c>
      <c r="W3701" s="2" t="s">
        <v>80</v>
      </c>
      <c r="X3701" s="10" t="s">
        <v>117</v>
      </c>
      <c r="Y3701" s="2" t="s">
        <v>76</v>
      </c>
      <c r="Z3701" s="2" t="s">
        <v>62</v>
      </c>
      <c r="AA3701" s="8"/>
      <c r="AB3701" s="2"/>
      <c r="AC3701" s="2" t="s">
        <v>6870</v>
      </c>
      <c r="AD3701" s="8"/>
      <c r="AE3701" s="2" t="s">
        <v>64</v>
      </c>
      <c r="AF3701" s="2" t="s">
        <v>84</v>
      </c>
      <c r="AG3701" s="2" t="s">
        <v>63</v>
      </c>
      <c r="AH3701" s="2" t="s">
        <v>53</v>
      </c>
      <c r="AI3701" s="2"/>
      <c r="AJ3701" s="2" t="s">
        <v>112</v>
      </c>
      <c r="AL3701" s="2"/>
      <c r="AM3701" s="8"/>
      <c r="AO3701" s="2"/>
      <c r="AP3701" s="2" t="s">
        <v>53</v>
      </c>
      <c r="AQ3701" s="2" t="s">
        <v>64</v>
      </c>
      <c r="AR3701" s="2" t="s">
        <v>185</v>
      </c>
      <c r="AS3701" s="2" t="s">
        <v>186</v>
      </c>
      <c r="AX3701" s="2" t="s">
        <v>67</v>
      </c>
      <c r="AY3701" s="14"/>
      <c r="BA3701" s="8"/>
    </row>
    <row r="3702" ht="12.75" customHeight="1">
      <c r="A3702" s="2" t="s">
        <v>137</v>
      </c>
      <c r="B3702" s="2" t="s">
        <v>401</v>
      </c>
      <c r="C3702" s="2">
        <v>2018.0</v>
      </c>
      <c r="D3702" s="8"/>
      <c r="E3702" s="9"/>
      <c r="F3702" s="2" t="s">
        <v>630</v>
      </c>
      <c r="G3702" s="2" t="s">
        <v>101</v>
      </c>
      <c r="H3702" s="2" t="s">
        <v>51</v>
      </c>
      <c r="I3702" s="2" t="s">
        <v>173</v>
      </c>
      <c r="J3702" s="2" t="s">
        <v>173</v>
      </c>
      <c r="K3702" s="2" t="s">
        <v>53</v>
      </c>
      <c r="L3702" s="8" t="s">
        <v>72</v>
      </c>
      <c r="M3702" s="2" t="s">
        <v>181</v>
      </c>
      <c r="O3702" s="10" t="s">
        <v>245</v>
      </c>
      <c r="P3702" s="2"/>
      <c r="Q3702" s="2"/>
      <c r="R3702" s="2" t="s">
        <v>109</v>
      </c>
      <c r="S3702" s="2" t="s">
        <v>59</v>
      </c>
      <c r="T3702" s="8"/>
      <c r="U3702" s="8"/>
      <c r="V3702" s="2" t="s">
        <v>6871</v>
      </c>
      <c r="W3702" s="2" t="s">
        <v>80</v>
      </c>
      <c r="X3702" s="10" t="s">
        <v>117</v>
      </c>
      <c r="Y3702" s="2" t="s">
        <v>76</v>
      </c>
      <c r="Z3702" s="2" t="s">
        <v>62</v>
      </c>
      <c r="AA3702" s="8"/>
      <c r="AB3702" s="2"/>
      <c r="AC3702" s="2" t="s">
        <v>6872</v>
      </c>
      <c r="AD3702" s="8"/>
      <c r="AE3702" s="2" t="s">
        <v>64</v>
      </c>
      <c r="AF3702" s="2" t="s">
        <v>97</v>
      </c>
      <c r="AG3702" s="2" t="s">
        <v>88</v>
      </c>
      <c r="AH3702" s="2" t="s">
        <v>53</v>
      </c>
      <c r="AI3702" s="11"/>
      <c r="AJ3702" s="2" t="s">
        <v>112</v>
      </c>
      <c r="AL3702" s="2"/>
      <c r="AM3702" s="8"/>
      <c r="AO3702" s="2"/>
      <c r="AP3702" s="2" t="s">
        <v>64</v>
      </c>
      <c r="AQ3702" s="2" t="s">
        <v>64</v>
      </c>
      <c r="AR3702" s="2"/>
      <c r="AS3702" s="2"/>
      <c r="AX3702" s="2" t="s">
        <v>67</v>
      </c>
      <c r="AY3702" s="14"/>
      <c r="BA3702" s="8"/>
    </row>
    <row r="3703" ht="12.75" customHeight="1">
      <c r="A3703" s="2" t="s">
        <v>2198</v>
      </c>
      <c r="B3703" s="2" t="s">
        <v>401</v>
      </c>
      <c r="C3703" s="2">
        <v>2018.0</v>
      </c>
      <c r="D3703" s="8"/>
      <c r="E3703" s="9"/>
      <c r="F3703" s="2" t="s">
        <v>209</v>
      </c>
      <c r="G3703" s="2" t="s">
        <v>50</v>
      </c>
      <c r="I3703" s="2" t="s">
        <v>173</v>
      </c>
      <c r="J3703" s="2" t="s">
        <v>173</v>
      </c>
      <c r="K3703" s="2" t="s">
        <v>53</v>
      </c>
      <c r="L3703" s="8" t="s">
        <v>72</v>
      </c>
      <c r="M3703" s="2" t="s">
        <v>181</v>
      </c>
      <c r="O3703" s="10" t="s">
        <v>331</v>
      </c>
      <c r="P3703" s="2" t="s">
        <v>109</v>
      </c>
      <c r="Q3703" s="2" t="s">
        <v>62</v>
      </c>
      <c r="R3703" s="2"/>
      <c r="S3703" s="2"/>
      <c r="T3703" s="8"/>
      <c r="U3703" s="8"/>
      <c r="V3703" s="2" t="s">
        <v>6873</v>
      </c>
      <c r="W3703" s="2" t="s">
        <v>80</v>
      </c>
      <c r="X3703" s="10" t="s">
        <v>75</v>
      </c>
      <c r="Y3703" s="2" t="s">
        <v>76</v>
      </c>
      <c r="Z3703" s="2" t="s">
        <v>62</v>
      </c>
      <c r="AA3703" s="8"/>
      <c r="AB3703" s="2"/>
      <c r="AC3703" s="2" t="s">
        <v>6874</v>
      </c>
      <c r="AD3703" s="8"/>
      <c r="AE3703" s="2" t="s">
        <v>64</v>
      </c>
      <c r="AF3703" s="2" t="s">
        <v>84</v>
      </c>
      <c r="AG3703" s="2" t="s">
        <v>63</v>
      </c>
      <c r="AH3703" s="2" t="s">
        <v>53</v>
      </c>
      <c r="AI3703" s="11"/>
      <c r="AJ3703" s="2" t="s">
        <v>112</v>
      </c>
      <c r="AL3703" s="2" t="s">
        <v>64</v>
      </c>
      <c r="AM3703" s="8" t="s">
        <v>2456</v>
      </c>
      <c r="AN3703" s="8" t="s">
        <v>66</v>
      </c>
      <c r="AO3703" s="2" t="s">
        <v>64</v>
      </c>
      <c r="AP3703" s="2" t="s">
        <v>53</v>
      </c>
      <c r="AQ3703" s="2" t="s">
        <v>64</v>
      </c>
      <c r="AR3703" s="2"/>
      <c r="AS3703" s="2"/>
      <c r="AX3703" s="2" t="s">
        <v>107</v>
      </c>
      <c r="AY3703" s="14"/>
      <c r="BA3703" s="8"/>
    </row>
    <row r="3704" ht="12.75" customHeight="1">
      <c r="A3704" s="2" t="s">
        <v>736</v>
      </c>
      <c r="B3704" s="2" t="s">
        <v>401</v>
      </c>
      <c r="C3704" s="2">
        <v>2018.0</v>
      </c>
      <c r="D3704" s="8"/>
      <c r="E3704" s="9"/>
      <c r="F3704" s="2" t="s">
        <v>630</v>
      </c>
      <c r="G3704" s="2" t="s">
        <v>50</v>
      </c>
      <c r="H3704" s="2" t="s">
        <v>134</v>
      </c>
      <c r="I3704" s="2" t="s">
        <v>275</v>
      </c>
      <c r="J3704" s="2" t="s">
        <v>275</v>
      </c>
      <c r="K3704" s="2" t="s">
        <v>53</v>
      </c>
      <c r="L3704" s="8" t="s">
        <v>72</v>
      </c>
      <c r="M3704" s="2" t="s">
        <v>181</v>
      </c>
      <c r="N3704" s="2" t="s">
        <v>74</v>
      </c>
      <c r="O3704" s="10" t="s">
        <v>156</v>
      </c>
      <c r="P3704" s="2"/>
      <c r="Q3704" s="2"/>
      <c r="R3704" s="2" t="s">
        <v>76</v>
      </c>
      <c r="S3704" s="2" t="s">
        <v>59</v>
      </c>
      <c r="T3704" s="8"/>
      <c r="U3704" s="8"/>
      <c r="V3704" s="2" t="s">
        <v>6875</v>
      </c>
      <c r="W3704" s="2" t="s">
        <v>115</v>
      </c>
      <c r="X3704" s="10" t="s">
        <v>117</v>
      </c>
      <c r="Y3704" s="2" t="s">
        <v>76</v>
      </c>
      <c r="Z3704" s="2" t="s">
        <v>62</v>
      </c>
      <c r="AA3704" s="8"/>
      <c r="AB3704" s="2"/>
      <c r="AC3704" s="2" t="s">
        <v>6876</v>
      </c>
      <c r="AD3704" s="8"/>
      <c r="AE3704" s="2" t="s">
        <v>64</v>
      </c>
      <c r="AF3704" s="2" t="s">
        <v>84</v>
      </c>
      <c r="AG3704" s="2" t="s">
        <v>63</v>
      </c>
      <c r="AH3704" s="2" t="s">
        <v>53</v>
      </c>
      <c r="AI3704" s="11"/>
      <c r="AJ3704" s="8" t="s">
        <v>112</v>
      </c>
      <c r="AL3704" s="2"/>
      <c r="AM3704" s="8"/>
      <c r="AO3704" s="2"/>
      <c r="AP3704" s="2" t="s">
        <v>53</v>
      </c>
      <c r="AQ3704" s="2" t="s">
        <v>64</v>
      </c>
      <c r="AR3704" s="2" t="s">
        <v>429</v>
      </c>
      <c r="AS3704" s="2" t="s">
        <v>186</v>
      </c>
      <c r="AT3704" s="2" t="s">
        <v>64</v>
      </c>
      <c r="AX3704" s="2" t="s">
        <v>67</v>
      </c>
      <c r="AY3704" s="14"/>
      <c r="BA3704" s="8"/>
    </row>
    <row r="3705" ht="12.75" customHeight="1">
      <c r="C3705" s="2">
        <v>2018.0</v>
      </c>
      <c r="D3705" s="8"/>
      <c r="E3705" s="9"/>
      <c r="O3705" s="9"/>
      <c r="P3705" s="8"/>
      <c r="Q3705" s="8"/>
      <c r="R3705" s="8"/>
      <c r="S3705" s="8"/>
      <c r="T3705" s="8"/>
      <c r="U3705" s="8"/>
      <c r="W3705" s="2" t="s">
        <v>115</v>
      </c>
      <c r="X3705" s="10" t="s">
        <v>289</v>
      </c>
      <c r="Y3705" s="2" t="s">
        <v>76</v>
      </c>
      <c r="Z3705" s="2" t="s">
        <v>62</v>
      </c>
      <c r="AA3705" s="8"/>
      <c r="AB3705" s="2"/>
      <c r="AC3705" s="2" t="s">
        <v>6877</v>
      </c>
      <c r="AD3705" s="8"/>
      <c r="AE3705" s="2" t="s">
        <v>64</v>
      </c>
      <c r="AF3705" s="2" t="s">
        <v>84</v>
      </c>
      <c r="AG3705" s="2" t="s">
        <v>63</v>
      </c>
      <c r="AH3705" s="2" t="s">
        <v>53</v>
      </c>
      <c r="AI3705" s="11"/>
      <c r="AL3705" s="2"/>
      <c r="AM3705" s="8"/>
      <c r="AO3705" s="2"/>
      <c r="AP3705" s="8"/>
      <c r="AQ3705" s="2" t="s">
        <v>64</v>
      </c>
      <c r="AR3705" s="8"/>
      <c r="AS3705" s="8"/>
      <c r="AX3705" s="2"/>
      <c r="AY3705" s="14"/>
      <c r="BA3705" s="13">
        <v>2.0</v>
      </c>
    </row>
    <row r="3706" ht="12.75" customHeight="1">
      <c r="A3706" s="2" t="s">
        <v>6878</v>
      </c>
      <c r="B3706" s="2" t="s">
        <v>401</v>
      </c>
      <c r="C3706" s="2">
        <v>2018.0</v>
      </c>
      <c r="D3706" s="2" t="s">
        <v>64</v>
      </c>
      <c r="E3706" s="10" t="s">
        <v>178</v>
      </c>
      <c r="I3706" s="2" t="s">
        <v>173</v>
      </c>
      <c r="J3706" s="2" t="s">
        <v>173</v>
      </c>
      <c r="K3706" s="2" t="s">
        <v>53</v>
      </c>
      <c r="L3706" s="8" t="s">
        <v>72</v>
      </c>
      <c r="M3706" s="2" t="s">
        <v>181</v>
      </c>
      <c r="N3706" s="2" t="s">
        <v>74</v>
      </c>
      <c r="O3706" s="10" t="s">
        <v>223</v>
      </c>
      <c r="P3706" s="2"/>
      <c r="Q3706" s="2"/>
      <c r="R3706" s="2" t="s">
        <v>109</v>
      </c>
      <c r="S3706" s="2" t="s">
        <v>59</v>
      </c>
      <c r="T3706" s="2" t="s">
        <v>105</v>
      </c>
      <c r="U3706" s="2" t="s">
        <v>78</v>
      </c>
      <c r="V3706" s="2" t="s">
        <v>6879</v>
      </c>
      <c r="W3706" s="2" t="s">
        <v>115</v>
      </c>
      <c r="X3706" s="10" t="s">
        <v>156</v>
      </c>
      <c r="Y3706" s="2" t="s">
        <v>76</v>
      </c>
      <c r="Z3706" s="2" t="s">
        <v>62</v>
      </c>
      <c r="AA3706" s="2" t="s">
        <v>77</v>
      </c>
      <c r="AB3706" s="2" t="s">
        <v>82</v>
      </c>
      <c r="AC3706" s="2" t="s">
        <v>6880</v>
      </c>
      <c r="AD3706" s="8"/>
      <c r="AE3706" s="2" t="s">
        <v>64</v>
      </c>
      <c r="AF3706" s="2" t="s">
        <v>84</v>
      </c>
      <c r="AG3706" s="2" t="s">
        <v>63</v>
      </c>
      <c r="AH3706" s="2" t="s">
        <v>53</v>
      </c>
      <c r="AI3706" s="11"/>
      <c r="AJ3706" s="2" t="s">
        <v>112</v>
      </c>
      <c r="AL3706" s="2" t="s">
        <v>64</v>
      </c>
      <c r="AM3706" s="8" t="s">
        <v>2393</v>
      </c>
      <c r="AN3706" s="8" t="s">
        <v>186</v>
      </c>
      <c r="AO3706" s="2"/>
      <c r="AP3706" s="2" t="s">
        <v>64</v>
      </c>
      <c r="AQ3706" s="2" t="s">
        <v>64</v>
      </c>
      <c r="AR3706" s="2" t="s">
        <v>372</v>
      </c>
      <c r="AS3706" s="2" t="s">
        <v>186</v>
      </c>
      <c r="AV3706" s="2" t="s">
        <v>64</v>
      </c>
      <c r="AX3706" s="2" t="s">
        <v>67</v>
      </c>
      <c r="AY3706" s="14"/>
      <c r="BA3706" s="8"/>
    </row>
    <row r="3707" ht="12.75" customHeight="1">
      <c r="A3707" s="2" t="s">
        <v>6881</v>
      </c>
      <c r="B3707" s="2" t="s">
        <v>401</v>
      </c>
      <c r="C3707" s="2">
        <v>2018.0</v>
      </c>
      <c r="D3707" s="8"/>
      <c r="E3707" s="9"/>
      <c r="F3707" s="2" t="s">
        <v>405</v>
      </c>
      <c r="G3707" s="2" t="s">
        <v>50</v>
      </c>
      <c r="H3707" s="2" t="s">
        <v>91</v>
      </c>
      <c r="I3707" s="2" t="s">
        <v>173</v>
      </c>
      <c r="J3707" s="2" t="s">
        <v>173</v>
      </c>
      <c r="K3707" s="2" t="s">
        <v>53</v>
      </c>
      <c r="L3707" s="8" t="s">
        <v>72</v>
      </c>
      <c r="M3707" s="2" t="s">
        <v>181</v>
      </c>
      <c r="N3707" s="2" t="s">
        <v>74</v>
      </c>
      <c r="O3707" s="10" t="s">
        <v>289</v>
      </c>
      <c r="P3707" s="2"/>
      <c r="Q3707" s="2"/>
      <c r="R3707" s="2" t="s">
        <v>76</v>
      </c>
      <c r="S3707" s="2" t="s">
        <v>59</v>
      </c>
      <c r="T3707" s="2" t="s">
        <v>105</v>
      </c>
      <c r="U3707" s="2" t="s">
        <v>78</v>
      </c>
      <c r="V3707" s="2" t="s">
        <v>6882</v>
      </c>
      <c r="W3707" s="2" t="s">
        <v>80</v>
      </c>
      <c r="X3707" s="10" t="s">
        <v>190</v>
      </c>
      <c r="Y3707" s="2" t="s">
        <v>76</v>
      </c>
      <c r="Z3707" s="2" t="s">
        <v>62</v>
      </c>
      <c r="AA3707" s="8"/>
      <c r="AB3707" s="2"/>
      <c r="AC3707" s="2" t="s">
        <v>6883</v>
      </c>
      <c r="AD3707" s="8"/>
      <c r="AE3707" s="2" t="s">
        <v>64</v>
      </c>
      <c r="AF3707" s="2" t="s">
        <v>84</v>
      </c>
      <c r="AG3707" s="2" t="s">
        <v>63</v>
      </c>
      <c r="AH3707" s="2" t="s">
        <v>53</v>
      </c>
      <c r="AI3707" s="11"/>
      <c r="AJ3707" s="2" t="s">
        <v>112</v>
      </c>
      <c r="AL3707" s="2" t="s">
        <v>64</v>
      </c>
      <c r="AM3707" s="8" t="s">
        <v>2456</v>
      </c>
      <c r="AN3707" s="8" t="s">
        <v>66</v>
      </c>
      <c r="AO3707" s="2"/>
      <c r="AP3707" s="2" t="s">
        <v>64</v>
      </c>
      <c r="AQ3707" s="2" t="s">
        <v>64</v>
      </c>
      <c r="AR3707" s="2" t="s">
        <v>213</v>
      </c>
      <c r="AS3707" s="2" t="s">
        <v>114</v>
      </c>
      <c r="AX3707" s="2" t="s">
        <v>67</v>
      </c>
      <c r="AY3707" s="14"/>
      <c r="BA3707" s="8"/>
    </row>
    <row r="3708" ht="12.75" customHeight="1">
      <c r="A3708" s="2" t="s">
        <v>3946</v>
      </c>
      <c r="B3708" s="2" t="s">
        <v>401</v>
      </c>
      <c r="C3708" s="2">
        <v>2018.0</v>
      </c>
      <c r="D3708" s="8"/>
      <c r="E3708" s="9"/>
      <c r="F3708" s="2" t="s">
        <v>516</v>
      </c>
      <c r="G3708" s="2" t="s">
        <v>50</v>
      </c>
      <c r="H3708" s="2" t="s">
        <v>134</v>
      </c>
      <c r="I3708" s="2" t="s">
        <v>157</v>
      </c>
      <c r="J3708" s="2" t="s">
        <v>157</v>
      </c>
      <c r="K3708" s="2" t="s">
        <v>53</v>
      </c>
      <c r="L3708" s="8" t="s">
        <v>72</v>
      </c>
      <c r="M3708" s="2" t="s">
        <v>181</v>
      </c>
      <c r="N3708" s="2" t="s">
        <v>74</v>
      </c>
      <c r="O3708" s="10" t="s">
        <v>289</v>
      </c>
      <c r="P3708" s="2"/>
      <c r="Q3708" s="2"/>
      <c r="R3708" s="2" t="s">
        <v>76</v>
      </c>
      <c r="S3708" s="2" t="s">
        <v>59</v>
      </c>
      <c r="T3708" s="2" t="s">
        <v>105</v>
      </c>
      <c r="U3708" s="2" t="s">
        <v>78</v>
      </c>
      <c r="V3708" s="2" t="s">
        <v>6884</v>
      </c>
      <c r="W3708" s="2" t="s">
        <v>80</v>
      </c>
      <c r="X3708" s="10" t="s">
        <v>117</v>
      </c>
      <c r="Y3708" s="2" t="s">
        <v>76</v>
      </c>
      <c r="Z3708" s="2" t="s">
        <v>62</v>
      </c>
      <c r="AA3708" s="2" t="s">
        <v>77</v>
      </c>
      <c r="AB3708" s="2" t="s">
        <v>82</v>
      </c>
      <c r="AC3708" s="2" t="s">
        <v>6885</v>
      </c>
      <c r="AD3708" s="8"/>
      <c r="AE3708" s="2" t="s">
        <v>64</v>
      </c>
      <c r="AF3708" s="2" t="s">
        <v>84</v>
      </c>
      <c r="AG3708" s="2" t="s">
        <v>63</v>
      </c>
      <c r="AH3708" s="2" t="s">
        <v>53</v>
      </c>
      <c r="AI3708" s="11"/>
      <c r="AJ3708" s="2" t="s">
        <v>112</v>
      </c>
      <c r="AL3708" s="2"/>
      <c r="AM3708" s="8"/>
      <c r="AO3708" s="2"/>
      <c r="AP3708" s="2" t="s">
        <v>64</v>
      </c>
      <c r="AQ3708" s="2" t="s">
        <v>64</v>
      </c>
      <c r="AR3708" s="2"/>
      <c r="AS3708" s="2"/>
      <c r="AX3708" s="2" t="s">
        <v>67</v>
      </c>
      <c r="AY3708" s="14"/>
      <c r="BA3708" s="8"/>
    </row>
    <row r="3709" ht="12.75" customHeight="1">
      <c r="A3709" s="2" t="s">
        <v>6886</v>
      </c>
      <c r="B3709" s="2" t="s">
        <v>401</v>
      </c>
      <c r="C3709" s="2">
        <v>2018.0</v>
      </c>
      <c r="D3709" s="8"/>
      <c r="E3709" s="9"/>
      <c r="F3709" s="2" t="s">
        <v>519</v>
      </c>
      <c r="G3709" s="2" t="s">
        <v>50</v>
      </c>
      <c r="H3709" s="2" t="s">
        <v>134</v>
      </c>
      <c r="I3709" s="2" t="s">
        <v>92</v>
      </c>
      <c r="J3709" s="2" t="s">
        <v>92</v>
      </c>
      <c r="K3709" s="2" t="s">
        <v>53</v>
      </c>
      <c r="L3709" s="8" t="s">
        <v>72</v>
      </c>
      <c r="M3709" s="2" t="s">
        <v>181</v>
      </c>
      <c r="N3709" s="2" t="s">
        <v>74</v>
      </c>
      <c r="O3709" s="10" t="s">
        <v>48</v>
      </c>
      <c r="P3709" s="2" t="s">
        <v>109</v>
      </c>
      <c r="Q3709" s="2" t="s">
        <v>62</v>
      </c>
      <c r="R3709" s="2"/>
      <c r="S3709" s="2"/>
      <c r="T3709" s="8"/>
      <c r="U3709" s="8"/>
      <c r="V3709" s="2" t="s">
        <v>6887</v>
      </c>
      <c r="W3709" s="2" t="s">
        <v>115</v>
      </c>
      <c r="X3709" s="10" t="s">
        <v>75</v>
      </c>
      <c r="Y3709" s="2" t="s">
        <v>76</v>
      </c>
      <c r="Z3709" s="2" t="s">
        <v>62</v>
      </c>
      <c r="AA3709" s="8"/>
      <c r="AB3709" s="2"/>
      <c r="AC3709" s="2" t="s">
        <v>6888</v>
      </c>
      <c r="AD3709" s="8"/>
      <c r="AE3709" s="2" t="s">
        <v>64</v>
      </c>
      <c r="AF3709" s="2" t="s">
        <v>110</v>
      </c>
      <c r="AG3709" s="2" t="s">
        <v>63</v>
      </c>
      <c r="AH3709" s="2" t="s">
        <v>88</v>
      </c>
      <c r="AI3709" s="2" t="s">
        <v>828</v>
      </c>
      <c r="AJ3709" s="2" t="s">
        <v>112</v>
      </c>
      <c r="AL3709" s="2"/>
      <c r="AM3709" s="8"/>
      <c r="AO3709" s="2"/>
      <c r="AP3709" s="2" t="s">
        <v>53</v>
      </c>
      <c r="AQ3709" s="2" t="s">
        <v>64</v>
      </c>
      <c r="AR3709" s="2" t="s">
        <v>213</v>
      </c>
      <c r="AS3709" s="2" t="s">
        <v>114</v>
      </c>
      <c r="AW3709" s="2" t="s">
        <v>64</v>
      </c>
      <c r="AX3709" s="2" t="s">
        <v>67</v>
      </c>
      <c r="AY3709" s="14"/>
      <c r="BA3709" s="8"/>
    </row>
    <row r="3710" ht="12.75" customHeight="1">
      <c r="A3710" s="2" t="s">
        <v>6889</v>
      </c>
      <c r="B3710" s="2" t="s">
        <v>401</v>
      </c>
      <c r="C3710" s="2">
        <v>2018.0</v>
      </c>
      <c r="D3710" s="8"/>
      <c r="E3710" s="9"/>
      <c r="I3710" s="2" t="s">
        <v>157</v>
      </c>
      <c r="J3710" s="2" t="s">
        <v>157</v>
      </c>
      <c r="K3710" s="2" t="s">
        <v>53</v>
      </c>
      <c r="L3710" s="8" t="s">
        <v>72</v>
      </c>
      <c r="M3710" s="2" t="s">
        <v>1552</v>
      </c>
      <c r="N3710" s="2" t="s">
        <v>74</v>
      </c>
      <c r="O3710" s="10" t="s">
        <v>245</v>
      </c>
      <c r="P3710" s="2"/>
      <c r="Q3710" s="2"/>
      <c r="R3710" s="2" t="s">
        <v>109</v>
      </c>
      <c r="S3710" s="2" t="s">
        <v>59</v>
      </c>
      <c r="T3710" s="2" t="s">
        <v>105</v>
      </c>
      <c r="U3710" s="2" t="s">
        <v>78</v>
      </c>
      <c r="V3710" s="2" t="s">
        <v>6890</v>
      </c>
      <c r="W3710" s="2" t="s">
        <v>80</v>
      </c>
      <c r="X3710" s="10" t="s">
        <v>117</v>
      </c>
      <c r="Y3710" s="2" t="s">
        <v>76</v>
      </c>
      <c r="Z3710" s="2" t="s">
        <v>62</v>
      </c>
      <c r="AA3710" s="2" t="s">
        <v>105</v>
      </c>
      <c r="AB3710" s="2" t="s">
        <v>82</v>
      </c>
      <c r="AC3710" s="2" t="s">
        <v>6890</v>
      </c>
      <c r="AD3710" s="8"/>
      <c r="AE3710" s="2" t="s">
        <v>64</v>
      </c>
      <c r="AF3710" s="2" t="s">
        <v>84</v>
      </c>
      <c r="AG3710" s="2" t="s">
        <v>63</v>
      </c>
      <c r="AH3710" s="2" t="s">
        <v>53</v>
      </c>
      <c r="AI3710" s="11"/>
      <c r="AJ3710" s="2" t="s">
        <v>112</v>
      </c>
      <c r="AL3710" s="2"/>
      <c r="AM3710" s="8"/>
      <c r="AO3710" s="2"/>
      <c r="AP3710" s="2" t="s">
        <v>53</v>
      </c>
      <c r="AQ3710" s="2" t="s">
        <v>64</v>
      </c>
      <c r="AR3710" s="2" t="s">
        <v>372</v>
      </c>
      <c r="AS3710" s="2" t="s">
        <v>186</v>
      </c>
      <c r="AX3710" s="2" t="s">
        <v>67</v>
      </c>
      <c r="AY3710" s="14"/>
      <c r="BA3710" s="8"/>
    </row>
    <row r="3711" ht="12.75" customHeight="1">
      <c r="A3711" s="2" t="s">
        <v>6891</v>
      </c>
      <c r="B3711" s="2" t="s">
        <v>401</v>
      </c>
      <c r="C3711" s="2">
        <v>2018.0</v>
      </c>
      <c r="D3711" s="2" t="s">
        <v>64</v>
      </c>
      <c r="E3711" s="10" t="s">
        <v>4831</v>
      </c>
      <c r="I3711" s="2" t="s">
        <v>71</v>
      </c>
      <c r="J3711" s="2" t="s">
        <v>71</v>
      </c>
      <c r="K3711" s="2" t="s">
        <v>53</v>
      </c>
      <c r="L3711" s="8" t="s">
        <v>72</v>
      </c>
      <c r="M3711" s="2" t="s">
        <v>181</v>
      </c>
      <c r="O3711" s="10" t="s">
        <v>263</v>
      </c>
      <c r="P3711" s="2" t="s">
        <v>109</v>
      </c>
      <c r="Q3711" s="2" t="s">
        <v>62</v>
      </c>
      <c r="R3711" s="2"/>
      <c r="S3711" s="2"/>
      <c r="T3711" s="8"/>
      <c r="U3711" s="8"/>
      <c r="V3711" s="2" t="s">
        <v>6892</v>
      </c>
      <c r="W3711" s="2" t="s">
        <v>80</v>
      </c>
      <c r="X3711" s="10" t="s">
        <v>190</v>
      </c>
      <c r="Y3711" s="2" t="s">
        <v>76</v>
      </c>
      <c r="Z3711" s="2" t="s">
        <v>62</v>
      </c>
      <c r="AA3711" s="8"/>
      <c r="AB3711" s="2"/>
      <c r="AC3711" s="2" t="s">
        <v>6893</v>
      </c>
      <c r="AD3711" s="8"/>
      <c r="AE3711" s="2" t="s">
        <v>64</v>
      </c>
      <c r="AF3711" s="2" t="s">
        <v>84</v>
      </c>
      <c r="AG3711" s="2" t="s">
        <v>63</v>
      </c>
      <c r="AH3711" s="2" t="s">
        <v>53</v>
      </c>
      <c r="AI3711" s="11"/>
      <c r="AJ3711" s="2" t="s">
        <v>112</v>
      </c>
      <c r="AL3711" s="2"/>
      <c r="AM3711" s="8"/>
      <c r="AO3711" s="2"/>
      <c r="AP3711" s="2" t="s">
        <v>53</v>
      </c>
      <c r="AQ3711" s="2" t="s">
        <v>64</v>
      </c>
      <c r="AR3711" s="2" t="s">
        <v>213</v>
      </c>
      <c r="AS3711" s="2" t="s">
        <v>114</v>
      </c>
      <c r="AV3711" s="2" t="s">
        <v>64</v>
      </c>
      <c r="AX3711" s="2" t="s">
        <v>67</v>
      </c>
      <c r="AY3711" s="14"/>
      <c r="BA3711" s="8"/>
    </row>
    <row r="3712" ht="12.75" customHeight="1">
      <c r="A3712" s="2" t="s">
        <v>6894</v>
      </c>
      <c r="B3712" s="2" t="s">
        <v>401</v>
      </c>
      <c r="C3712" s="2">
        <v>2018.0</v>
      </c>
      <c r="D3712" s="8"/>
      <c r="E3712" s="9"/>
      <c r="F3712" s="2" t="s">
        <v>413</v>
      </c>
      <c r="G3712" s="2" t="s">
        <v>101</v>
      </c>
      <c r="H3712" s="2" t="s">
        <v>70</v>
      </c>
      <c r="I3712" s="2" t="s">
        <v>173</v>
      </c>
      <c r="J3712" s="2" t="s">
        <v>173</v>
      </c>
      <c r="K3712" s="2" t="s">
        <v>53</v>
      </c>
      <c r="L3712" s="8" t="s">
        <v>72</v>
      </c>
      <c r="M3712" s="2" t="s">
        <v>5221</v>
      </c>
      <c r="O3712" s="10" t="s">
        <v>177</v>
      </c>
      <c r="P3712" s="2" t="s">
        <v>109</v>
      </c>
      <c r="Q3712" s="2" t="s">
        <v>62</v>
      </c>
      <c r="R3712" s="2"/>
      <c r="S3712" s="2"/>
      <c r="T3712" s="8"/>
      <c r="U3712" s="8"/>
      <c r="V3712" s="2" t="s">
        <v>6895</v>
      </c>
      <c r="W3712" s="2" t="s">
        <v>80</v>
      </c>
      <c r="X3712" s="10" t="s">
        <v>75</v>
      </c>
      <c r="Y3712" s="2" t="s">
        <v>76</v>
      </c>
      <c r="Z3712" s="2" t="s">
        <v>62</v>
      </c>
      <c r="AA3712" s="2" t="s">
        <v>105</v>
      </c>
      <c r="AB3712" s="2" t="s">
        <v>82</v>
      </c>
      <c r="AC3712" s="2" t="s">
        <v>6895</v>
      </c>
      <c r="AD3712" s="8"/>
      <c r="AE3712" s="2" t="s">
        <v>64</v>
      </c>
      <c r="AF3712" s="2" t="s">
        <v>84</v>
      </c>
      <c r="AG3712" s="2" t="s">
        <v>63</v>
      </c>
      <c r="AH3712" s="2" t="s">
        <v>53</v>
      </c>
      <c r="AI3712" s="11"/>
      <c r="AJ3712" s="2" t="s">
        <v>112</v>
      </c>
      <c r="AL3712" s="2"/>
      <c r="AM3712" s="8"/>
      <c r="AO3712" s="2"/>
      <c r="AP3712" s="2" t="s">
        <v>53</v>
      </c>
      <c r="AQ3712" s="2" t="s">
        <v>64</v>
      </c>
      <c r="AR3712" s="2" t="s">
        <v>206</v>
      </c>
      <c r="AS3712" s="2" t="s">
        <v>186</v>
      </c>
      <c r="AW3712" s="2" t="s">
        <v>64</v>
      </c>
      <c r="AX3712" s="2" t="s">
        <v>67</v>
      </c>
      <c r="AY3712" s="14"/>
      <c r="BA3712" s="8"/>
    </row>
    <row r="3713" ht="12.75" customHeight="1">
      <c r="A3713" s="2" t="s">
        <v>400</v>
      </c>
      <c r="B3713" s="2" t="s">
        <v>401</v>
      </c>
      <c r="C3713" s="2">
        <v>2018.0</v>
      </c>
      <c r="D3713" s="8"/>
      <c r="E3713" s="9"/>
      <c r="F3713" s="2" t="s">
        <v>188</v>
      </c>
      <c r="G3713" s="2" t="s">
        <v>50</v>
      </c>
      <c r="H3713" s="2" t="s">
        <v>134</v>
      </c>
      <c r="I3713" s="2" t="s">
        <v>173</v>
      </c>
      <c r="J3713" s="2" t="s">
        <v>173</v>
      </c>
      <c r="K3713" s="2" t="s">
        <v>53</v>
      </c>
      <c r="L3713" s="8" t="s">
        <v>72</v>
      </c>
      <c r="M3713" s="2" t="s">
        <v>1323</v>
      </c>
      <c r="N3713" s="2" t="s">
        <v>74</v>
      </c>
      <c r="O3713" s="10" t="s">
        <v>223</v>
      </c>
      <c r="P3713" s="2"/>
      <c r="Q3713" s="2"/>
      <c r="R3713" s="2" t="s">
        <v>109</v>
      </c>
      <c r="S3713" s="2" t="s">
        <v>59</v>
      </c>
      <c r="T3713" s="8"/>
      <c r="U3713" s="8"/>
      <c r="V3713" s="2" t="s">
        <v>6896</v>
      </c>
      <c r="W3713" s="2" t="s">
        <v>80</v>
      </c>
      <c r="X3713" s="9"/>
      <c r="Y3713" s="8"/>
      <c r="Z3713" s="2" t="s">
        <v>62</v>
      </c>
      <c r="AA3713" s="8"/>
      <c r="AB3713" s="2"/>
      <c r="AC3713" s="2" t="s">
        <v>6897</v>
      </c>
      <c r="AD3713" s="8"/>
      <c r="AE3713" s="2" t="s">
        <v>64</v>
      </c>
      <c r="AF3713" s="2" t="s">
        <v>110</v>
      </c>
      <c r="AG3713" s="2" t="s">
        <v>63</v>
      </c>
      <c r="AH3713" s="2" t="s">
        <v>88</v>
      </c>
      <c r="AI3713" s="2" t="s">
        <v>828</v>
      </c>
      <c r="AJ3713" s="2" t="s">
        <v>112</v>
      </c>
      <c r="AL3713" s="2" t="s">
        <v>64</v>
      </c>
      <c r="AM3713" s="8" t="s">
        <v>2327</v>
      </c>
      <c r="AN3713" s="8" t="s">
        <v>66</v>
      </c>
      <c r="AO3713" s="2"/>
      <c r="AP3713" s="2" t="s">
        <v>53</v>
      </c>
      <c r="AQ3713" s="2" t="s">
        <v>64</v>
      </c>
      <c r="AR3713" s="2" t="s">
        <v>300</v>
      </c>
      <c r="AS3713" s="2" t="s">
        <v>301</v>
      </c>
      <c r="AW3713" s="2" t="s">
        <v>64</v>
      </c>
      <c r="AX3713" s="2" t="s">
        <v>67</v>
      </c>
      <c r="AY3713" s="14"/>
      <c r="BA3713" s="8"/>
    </row>
    <row r="3714" ht="12.75" customHeight="1">
      <c r="A3714" s="2" t="s">
        <v>6898</v>
      </c>
      <c r="B3714" s="2" t="s">
        <v>401</v>
      </c>
      <c r="C3714" s="2">
        <v>2018.0</v>
      </c>
      <c r="D3714" s="8"/>
      <c r="E3714" s="9"/>
      <c r="F3714" s="2" t="s">
        <v>431</v>
      </c>
      <c r="G3714" s="2" t="s">
        <v>50</v>
      </c>
      <c r="H3714" s="2" t="s">
        <v>70</v>
      </c>
      <c r="I3714" s="2" t="s">
        <v>157</v>
      </c>
      <c r="J3714" s="2" t="s">
        <v>157</v>
      </c>
      <c r="K3714" s="2" t="s">
        <v>53</v>
      </c>
      <c r="L3714" s="8" t="s">
        <v>72</v>
      </c>
      <c r="M3714" s="2" t="s">
        <v>181</v>
      </c>
      <c r="N3714" s="2" t="s">
        <v>254</v>
      </c>
      <c r="O3714" s="10" t="s">
        <v>48</v>
      </c>
      <c r="P3714" s="2"/>
      <c r="Q3714" s="2"/>
      <c r="R3714" s="2" t="s">
        <v>109</v>
      </c>
      <c r="S3714" s="2" t="s">
        <v>59</v>
      </c>
      <c r="T3714" s="8"/>
      <c r="U3714" s="8"/>
      <c r="V3714" s="2" t="s">
        <v>6899</v>
      </c>
      <c r="W3714" s="2" t="s">
        <v>80</v>
      </c>
      <c r="X3714" s="10" t="s">
        <v>117</v>
      </c>
      <c r="Y3714" s="2" t="s">
        <v>76</v>
      </c>
      <c r="Z3714" s="2" t="s">
        <v>62</v>
      </c>
      <c r="AA3714" s="8"/>
      <c r="AB3714" s="2"/>
      <c r="AC3714" s="8"/>
      <c r="AD3714" s="8"/>
      <c r="AE3714" s="2" t="s">
        <v>64</v>
      </c>
      <c r="AF3714" s="2" t="s">
        <v>84</v>
      </c>
      <c r="AG3714" s="2" t="s">
        <v>63</v>
      </c>
      <c r="AH3714" s="2" t="s">
        <v>53</v>
      </c>
      <c r="AI3714" s="11"/>
      <c r="AJ3714" s="2" t="s">
        <v>112</v>
      </c>
      <c r="AL3714" s="2"/>
      <c r="AM3714" s="8"/>
      <c r="AO3714" s="2"/>
      <c r="AP3714" s="2" t="s">
        <v>53</v>
      </c>
      <c r="AQ3714" s="2" t="s">
        <v>64</v>
      </c>
      <c r="AR3714" s="2" t="s">
        <v>185</v>
      </c>
      <c r="AS3714" s="2" t="s">
        <v>186</v>
      </c>
      <c r="AX3714" s="2" t="s">
        <v>67</v>
      </c>
      <c r="AY3714" s="14"/>
      <c r="BA3714" s="8"/>
    </row>
    <row r="3715" ht="12.75" customHeight="1">
      <c r="A3715" s="2" t="s">
        <v>6900</v>
      </c>
      <c r="B3715" s="2" t="s">
        <v>401</v>
      </c>
      <c r="C3715" s="2">
        <v>2018.0</v>
      </c>
      <c r="D3715" s="8"/>
      <c r="E3715" s="9"/>
      <c r="F3715" s="2" t="s">
        <v>431</v>
      </c>
      <c r="G3715" s="2" t="s">
        <v>101</v>
      </c>
      <c r="H3715" s="2" t="s">
        <v>70</v>
      </c>
      <c r="I3715" s="2" t="s">
        <v>173</v>
      </c>
      <c r="J3715" s="2" t="s">
        <v>173</v>
      </c>
      <c r="K3715" s="2" t="s">
        <v>53</v>
      </c>
      <c r="L3715" s="8" t="s">
        <v>72</v>
      </c>
      <c r="M3715" s="2" t="s">
        <v>181</v>
      </c>
      <c r="N3715" s="2" t="s">
        <v>74</v>
      </c>
      <c r="O3715" s="10" t="s">
        <v>469</v>
      </c>
      <c r="P3715" s="2" t="s">
        <v>109</v>
      </c>
      <c r="Q3715" s="2" t="s">
        <v>62</v>
      </c>
      <c r="R3715" s="2"/>
      <c r="S3715" s="2"/>
      <c r="T3715" s="2" t="s">
        <v>105</v>
      </c>
      <c r="U3715" s="2" t="s">
        <v>78</v>
      </c>
      <c r="V3715" s="2" t="s">
        <v>6901</v>
      </c>
      <c r="W3715" s="2" t="s">
        <v>115</v>
      </c>
      <c r="X3715" s="9"/>
      <c r="Y3715" s="8"/>
      <c r="Z3715" s="2" t="s">
        <v>62</v>
      </c>
      <c r="AA3715" s="8"/>
      <c r="AB3715" s="2"/>
      <c r="AC3715" s="2" t="s">
        <v>6902</v>
      </c>
      <c r="AD3715" s="8"/>
      <c r="AE3715" s="2" t="s">
        <v>64</v>
      </c>
      <c r="AF3715" s="2" t="s">
        <v>84</v>
      </c>
      <c r="AG3715" s="2" t="s">
        <v>63</v>
      </c>
      <c r="AH3715" s="2" t="s">
        <v>53</v>
      </c>
      <c r="AI3715" s="11"/>
      <c r="AJ3715" s="2" t="s">
        <v>112</v>
      </c>
      <c r="AL3715" s="2"/>
      <c r="AM3715" s="8"/>
      <c r="AO3715" s="2" t="s">
        <v>64</v>
      </c>
      <c r="AP3715" s="2" t="s">
        <v>53</v>
      </c>
      <c r="AQ3715" s="2" t="s">
        <v>64</v>
      </c>
      <c r="AR3715" s="2" t="s">
        <v>131</v>
      </c>
      <c r="AS3715" s="2" t="s">
        <v>114</v>
      </c>
      <c r="AX3715" s="2" t="s">
        <v>67</v>
      </c>
      <c r="AY3715" s="14"/>
      <c r="BA3715" s="8"/>
    </row>
    <row r="3716" ht="12.75" customHeight="1">
      <c r="A3716" s="2" t="s">
        <v>6903</v>
      </c>
      <c r="B3716" s="2" t="s">
        <v>401</v>
      </c>
      <c r="C3716" s="2">
        <v>2018.0</v>
      </c>
      <c r="D3716" s="8"/>
      <c r="E3716" s="9"/>
      <c r="F3716" s="2" t="s">
        <v>389</v>
      </c>
      <c r="G3716" s="2" t="s">
        <v>50</v>
      </c>
      <c r="H3716" s="2" t="s">
        <v>70</v>
      </c>
      <c r="I3716" s="2" t="s">
        <v>173</v>
      </c>
      <c r="J3716" s="2" t="s">
        <v>173</v>
      </c>
      <c r="K3716" s="2" t="s">
        <v>53</v>
      </c>
      <c r="L3716" s="8" t="s">
        <v>72</v>
      </c>
      <c r="M3716" s="2" t="s">
        <v>1021</v>
      </c>
      <c r="N3716" s="2" t="s">
        <v>74</v>
      </c>
      <c r="O3716" s="10" t="s">
        <v>289</v>
      </c>
      <c r="P3716" s="2"/>
      <c r="Q3716" s="2"/>
      <c r="R3716" s="2" t="s">
        <v>76</v>
      </c>
      <c r="S3716" s="2" t="s">
        <v>59</v>
      </c>
      <c r="T3716" s="8"/>
      <c r="U3716" s="8"/>
      <c r="V3716" s="2" t="s">
        <v>6904</v>
      </c>
      <c r="W3716" s="2" t="s">
        <v>80</v>
      </c>
      <c r="X3716" s="9"/>
      <c r="Y3716" s="8"/>
      <c r="Z3716" s="2" t="s">
        <v>62</v>
      </c>
      <c r="AA3716" s="8"/>
      <c r="AB3716" s="2"/>
      <c r="AC3716" s="2" t="s">
        <v>6905</v>
      </c>
      <c r="AD3716" s="8"/>
      <c r="AE3716" s="2" t="s">
        <v>64</v>
      </c>
      <c r="AF3716" s="2" t="s">
        <v>84</v>
      </c>
      <c r="AG3716" s="2" t="s">
        <v>63</v>
      </c>
      <c r="AH3716" s="2" t="s">
        <v>53</v>
      </c>
      <c r="AI3716" s="11"/>
      <c r="AJ3716" s="2" t="s">
        <v>112</v>
      </c>
      <c r="AL3716" s="2" t="s">
        <v>64</v>
      </c>
      <c r="AM3716" s="8" t="s">
        <v>2393</v>
      </c>
      <c r="AN3716" s="8" t="s">
        <v>186</v>
      </c>
      <c r="AO3716" s="2"/>
      <c r="AP3716" s="2" t="s">
        <v>53</v>
      </c>
      <c r="AQ3716" s="2" t="s">
        <v>64</v>
      </c>
      <c r="AR3716" s="2" t="s">
        <v>372</v>
      </c>
      <c r="AS3716" s="2" t="s">
        <v>186</v>
      </c>
      <c r="AX3716" s="2" t="s">
        <v>67</v>
      </c>
      <c r="AY3716" s="14"/>
      <c r="BA3716" s="8"/>
    </row>
    <row r="3717" ht="12.75" customHeight="1">
      <c r="A3717" s="2" t="s">
        <v>570</v>
      </c>
      <c r="B3717" s="2" t="s">
        <v>401</v>
      </c>
      <c r="C3717" s="2">
        <v>2018.0</v>
      </c>
      <c r="D3717" s="8"/>
      <c r="E3717" s="9"/>
      <c r="F3717" s="2" t="s">
        <v>389</v>
      </c>
      <c r="G3717" s="2" t="s">
        <v>101</v>
      </c>
      <c r="H3717" s="2" t="s">
        <v>91</v>
      </c>
      <c r="I3717" s="2" t="s">
        <v>157</v>
      </c>
      <c r="J3717" s="2" t="s">
        <v>157</v>
      </c>
      <c r="K3717" s="2" t="s">
        <v>53</v>
      </c>
      <c r="L3717" s="8" t="s">
        <v>72</v>
      </c>
      <c r="M3717" s="2" t="s">
        <v>181</v>
      </c>
      <c r="N3717" s="2" t="s">
        <v>74</v>
      </c>
      <c r="O3717" s="10" t="s">
        <v>331</v>
      </c>
      <c r="P3717" s="2" t="s">
        <v>109</v>
      </c>
      <c r="Q3717" s="2" t="s">
        <v>62</v>
      </c>
      <c r="R3717" s="2"/>
      <c r="S3717" s="2"/>
      <c r="T3717" s="8"/>
      <c r="U3717" s="8"/>
      <c r="V3717" s="2" t="s">
        <v>6906</v>
      </c>
      <c r="W3717" s="2" t="s">
        <v>61</v>
      </c>
      <c r="X3717" s="9"/>
      <c r="Y3717" s="8"/>
      <c r="Z3717" s="8"/>
      <c r="AA3717" s="8"/>
      <c r="AB3717" s="2"/>
      <c r="AC3717" s="8"/>
      <c r="AD3717" s="8"/>
      <c r="AE3717" s="8"/>
      <c r="AF3717" s="11"/>
      <c r="AG3717" s="11"/>
      <c r="AH3717" s="2" t="s">
        <v>53</v>
      </c>
      <c r="AI3717" s="11"/>
      <c r="AJ3717" s="2" t="s">
        <v>112</v>
      </c>
      <c r="AL3717" s="8"/>
      <c r="AM3717" s="8"/>
      <c r="AO3717" s="8"/>
      <c r="AP3717" s="8"/>
      <c r="AQ3717" s="8"/>
      <c r="AR3717" s="8"/>
      <c r="AS3717" s="8"/>
      <c r="AX3717" s="2"/>
      <c r="AY3717" s="14"/>
      <c r="BA3717" s="8"/>
    </row>
    <row r="3718" ht="12.75" customHeight="1">
      <c r="A3718" s="2" t="s">
        <v>6907</v>
      </c>
      <c r="B3718" s="2" t="s">
        <v>401</v>
      </c>
      <c r="C3718" s="2">
        <v>2018.0</v>
      </c>
      <c r="D3718" s="8"/>
      <c r="E3718" s="9"/>
      <c r="F3718" s="2" t="s">
        <v>292</v>
      </c>
      <c r="G3718" s="2" t="s">
        <v>50</v>
      </c>
      <c r="H3718" s="2" t="s">
        <v>134</v>
      </c>
      <c r="I3718" s="2" t="s">
        <v>92</v>
      </c>
      <c r="J3718" s="2" t="s">
        <v>92</v>
      </c>
      <c r="K3718" s="2" t="s">
        <v>53</v>
      </c>
      <c r="L3718" s="8" t="s">
        <v>72</v>
      </c>
      <c r="M3718" s="2" t="s">
        <v>181</v>
      </c>
      <c r="N3718" s="2" t="s">
        <v>74</v>
      </c>
      <c r="O3718" s="10" t="s">
        <v>245</v>
      </c>
      <c r="P3718" s="2"/>
      <c r="Q3718" s="2"/>
      <c r="R3718" s="2" t="s">
        <v>109</v>
      </c>
      <c r="S3718" s="2" t="s">
        <v>59</v>
      </c>
      <c r="T3718" s="8"/>
      <c r="U3718" s="8"/>
      <c r="V3718" s="2" t="s">
        <v>6908</v>
      </c>
      <c r="W3718" s="2" t="s">
        <v>80</v>
      </c>
      <c r="X3718" s="9"/>
      <c r="Y3718" s="8"/>
      <c r="Z3718" s="2" t="s">
        <v>62</v>
      </c>
      <c r="AA3718" s="8"/>
      <c r="AB3718" s="2"/>
      <c r="AC3718" s="8"/>
      <c r="AD3718" s="8"/>
      <c r="AE3718" s="2" t="s">
        <v>64</v>
      </c>
      <c r="AF3718" s="2" t="s">
        <v>97</v>
      </c>
      <c r="AG3718" s="2" t="s">
        <v>88</v>
      </c>
      <c r="AH3718" s="2" t="s">
        <v>53</v>
      </c>
      <c r="AI3718" s="11"/>
      <c r="AJ3718" s="2" t="s">
        <v>112</v>
      </c>
      <c r="AL3718" s="2"/>
      <c r="AM3718" s="8"/>
      <c r="AO3718" s="2"/>
      <c r="AP3718" s="2" t="s">
        <v>64</v>
      </c>
      <c r="AQ3718" s="2" t="s">
        <v>64</v>
      </c>
      <c r="AR3718" s="2" t="s">
        <v>131</v>
      </c>
      <c r="AS3718" s="2" t="s">
        <v>114</v>
      </c>
      <c r="AX3718" s="2" t="s">
        <v>67</v>
      </c>
      <c r="AY3718" s="14"/>
      <c r="BA3718" s="8"/>
    </row>
    <row r="3719" ht="12.75" customHeight="1">
      <c r="A3719" s="2" t="s">
        <v>6909</v>
      </c>
      <c r="B3719" s="2" t="s">
        <v>401</v>
      </c>
      <c r="C3719" s="2">
        <v>2018.0</v>
      </c>
      <c r="D3719" s="8"/>
      <c r="E3719" s="9"/>
      <c r="F3719" s="2" t="s">
        <v>209</v>
      </c>
      <c r="G3719" s="2" t="s">
        <v>50</v>
      </c>
      <c r="H3719" s="2" t="s">
        <v>70</v>
      </c>
      <c r="I3719" s="2" t="s">
        <v>173</v>
      </c>
      <c r="J3719" s="2" t="s">
        <v>173</v>
      </c>
      <c r="K3719" s="2" t="s">
        <v>53</v>
      </c>
      <c r="L3719" s="8" t="s">
        <v>72</v>
      </c>
      <c r="M3719" s="2" t="s">
        <v>181</v>
      </c>
      <c r="N3719" s="2" t="s">
        <v>74</v>
      </c>
      <c r="O3719" s="10" t="s">
        <v>426</v>
      </c>
      <c r="P3719" s="2"/>
      <c r="Q3719" s="2"/>
      <c r="R3719" s="2" t="s">
        <v>109</v>
      </c>
      <c r="S3719" s="2" t="s">
        <v>59</v>
      </c>
      <c r="T3719" s="8"/>
      <c r="U3719" s="8"/>
      <c r="V3719" s="2" t="s">
        <v>6910</v>
      </c>
      <c r="W3719" s="2" t="s">
        <v>115</v>
      </c>
      <c r="X3719" s="10" t="s">
        <v>289</v>
      </c>
      <c r="Y3719" s="2" t="s">
        <v>76</v>
      </c>
      <c r="Z3719" s="2" t="s">
        <v>62</v>
      </c>
      <c r="AA3719" s="8"/>
      <c r="AB3719" s="2"/>
      <c r="AC3719" s="2" t="s">
        <v>6911</v>
      </c>
      <c r="AD3719" s="8"/>
      <c r="AE3719" s="2" t="s">
        <v>64</v>
      </c>
      <c r="AF3719" s="2" t="s">
        <v>110</v>
      </c>
      <c r="AG3719" s="2" t="s">
        <v>63</v>
      </c>
      <c r="AH3719" s="2" t="s">
        <v>88</v>
      </c>
      <c r="AI3719" s="2" t="s">
        <v>828</v>
      </c>
      <c r="AJ3719" s="2" t="s">
        <v>112</v>
      </c>
      <c r="AL3719" s="2"/>
      <c r="AM3719" s="8"/>
      <c r="AO3719" s="2"/>
      <c r="AP3719" s="2" t="s">
        <v>53</v>
      </c>
      <c r="AQ3719" s="2" t="s">
        <v>64</v>
      </c>
      <c r="AR3719" s="2" t="s">
        <v>2352</v>
      </c>
      <c r="AS3719" s="2" t="s">
        <v>186</v>
      </c>
      <c r="AX3719" s="2" t="s">
        <v>67</v>
      </c>
      <c r="AY3719" s="14"/>
      <c r="BA3719" s="8"/>
    </row>
    <row r="3720" ht="12.75" customHeight="1">
      <c r="A3720" s="2" t="s">
        <v>6912</v>
      </c>
      <c r="B3720" s="2" t="s">
        <v>401</v>
      </c>
      <c r="C3720" s="2">
        <v>2018.0</v>
      </c>
      <c r="D3720" s="8"/>
      <c r="E3720" s="9"/>
      <c r="I3720" s="2" t="s">
        <v>157</v>
      </c>
      <c r="J3720" s="2" t="s">
        <v>157</v>
      </c>
      <c r="K3720" s="2" t="s">
        <v>53</v>
      </c>
      <c r="L3720" s="8" t="s">
        <v>72</v>
      </c>
      <c r="M3720" s="2" t="s">
        <v>1313</v>
      </c>
      <c r="N3720" s="2" t="s">
        <v>74</v>
      </c>
      <c r="O3720" s="10" t="s">
        <v>331</v>
      </c>
      <c r="P3720" s="2"/>
      <c r="Q3720" s="2"/>
      <c r="R3720" s="2" t="s">
        <v>109</v>
      </c>
      <c r="S3720" s="2" t="s">
        <v>59</v>
      </c>
      <c r="T3720" s="8"/>
      <c r="U3720" s="8"/>
      <c r="V3720" s="2" t="s">
        <v>6913</v>
      </c>
      <c r="W3720" s="2" t="s">
        <v>80</v>
      </c>
      <c r="X3720" s="10" t="s">
        <v>289</v>
      </c>
      <c r="Y3720" s="2" t="s">
        <v>76</v>
      </c>
      <c r="Z3720" s="2" t="s">
        <v>62</v>
      </c>
      <c r="AA3720" s="8"/>
      <c r="AB3720" s="2" t="s">
        <v>82</v>
      </c>
      <c r="AC3720" s="2" t="s">
        <v>6913</v>
      </c>
      <c r="AD3720" s="8"/>
      <c r="AE3720" s="2" t="s">
        <v>64</v>
      </c>
      <c r="AF3720" s="2" t="s">
        <v>84</v>
      </c>
      <c r="AG3720" s="2" t="s">
        <v>63</v>
      </c>
      <c r="AH3720" s="2" t="s">
        <v>53</v>
      </c>
      <c r="AI3720" s="2"/>
      <c r="AJ3720" s="2" t="s">
        <v>112</v>
      </c>
      <c r="AL3720" s="2"/>
      <c r="AM3720" s="8"/>
      <c r="AO3720" s="2"/>
      <c r="AP3720" s="2" t="s">
        <v>53</v>
      </c>
      <c r="AQ3720" s="2" t="s">
        <v>64</v>
      </c>
      <c r="AR3720" s="2" t="s">
        <v>213</v>
      </c>
      <c r="AS3720" s="2" t="s">
        <v>114</v>
      </c>
      <c r="AX3720" s="2" t="s">
        <v>67</v>
      </c>
      <c r="AY3720" s="14"/>
      <c r="BA3720" s="8"/>
    </row>
    <row r="3721" ht="12.75" customHeight="1">
      <c r="A3721" s="2" t="s">
        <v>6914</v>
      </c>
      <c r="B3721" s="2" t="s">
        <v>401</v>
      </c>
      <c r="C3721" s="2">
        <v>2018.0</v>
      </c>
      <c r="D3721" s="8"/>
      <c r="E3721" s="9"/>
      <c r="F3721" s="2" t="s">
        <v>274</v>
      </c>
      <c r="G3721" s="2" t="s">
        <v>101</v>
      </c>
      <c r="H3721" s="2" t="s">
        <v>91</v>
      </c>
      <c r="I3721" s="2" t="s">
        <v>173</v>
      </c>
      <c r="J3721" s="2" t="s">
        <v>173</v>
      </c>
      <c r="K3721" s="2" t="s">
        <v>53</v>
      </c>
      <c r="L3721" s="8" t="s">
        <v>72</v>
      </c>
      <c r="M3721" s="2" t="s">
        <v>181</v>
      </c>
      <c r="N3721" s="2" t="s">
        <v>74</v>
      </c>
      <c r="O3721" s="10" t="s">
        <v>331</v>
      </c>
      <c r="P3721" s="2" t="s">
        <v>109</v>
      </c>
      <c r="Q3721" s="2" t="s">
        <v>62</v>
      </c>
      <c r="R3721" s="2"/>
      <c r="S3721" s="2"/>
      <c r="T3721" s="8"/>
      <c r="U3721" s="8"/>
      <c r="V3721" s="2" t="s">
        <v>6915</v>
      </c>
      <c r="W3721" s="2" t="s">
        <v>115</v>
      </c>
      <c r="X3721" s="10" t="s">
        <v>289</v>
      </c>
      <c r="Y3721" s="2" t="s">
        <v>76</v>
      </c>
      <c r="Z3721" s="2" t="s">
        <v>62</v>
      </c>
      <c r="AA3721" s="8"/>
      <c r="AB3721" s="2"/>
      <c r="AC3721" s="2" t="s">
        <v>6916</v>
      </c>
      <c r="AD3721" s="8"/>
      <c r="AE3721" s="2" t="s">
        <v>64</v>
      </c>
      <c r="AF3721" s="2" t="s">
        <v>84</v>
      </c>
      <c r="AG3721" s="2" t="s">
        <v>63</v>
      </c>
      <c r="AH3721" s="2" t="s">
        <v>53</v>
      </c>
      <c r="AI3721" s="11"/>
      <c r="AJ3721" s="2" t="s">
        <v>112</v>
      </c>
      <c r="AL3721" s="2"/>
      <c r="AM3721" s="8"/>
      <c r="AO3721" s="2" t="s">
        <v>64</v>
      </c>
      <c r="AP3721" s="2" t="s">
        <v>53</v>
      </c>
      <c r="AQ3721" s="2" t="s">
        <v>64</v>
      </c>
      <c r="AR3721" s="2" t="s">
        <v>185</v>
      </c>
      <c r="AS3721" s="2" t="s">
        <v>186</v>
      </c>
      <c r="AX3721" s="2" t="s">
        <v>67</v>
      </c>
      <c r="AY3721" s="14"/>
      <c r="BA3721" s="8"/>
    </row>
    <row r="3722" ht="12.75" customHeight="1">
      <c r="A3722" s="2" t="s">
        <v>6917</v>
      </c>
      <c r="B3722" s="2" t="s">
        <v>401</v>
      </c>
      <c r="C3722" s="2">
        <v>2018.0</v>
      </c>
      <c r="D3722" s="8"/>
      <c r="E3722" s="9"/>
      <c r="F3722" s="2" t="s">
        <v>274</v>
      </c>
      <c r="G3722" s="2" t="s">
        <v>50</v>
      </c>
      <c r="H3722" s="2" t="s">
        <v>134</v>
      </c>
      <c r="I3722" s="2" t="s">
        <v>71</v>
      </c>
      <c r="J3722" s="2" t="s">
        <v>71</v>
      </c>
      <c r="K3722" s="2" t="s">
        <v>53</v>
      </c>
      <c r="L3722" s="8" t="s">
        <v>72</v>
      </c>
      <c r="M3722" s="2" t="s">
        <v>181</v>
      </c>
      <c r="N3722" s="2" t="s">
        <v>74</v>
      </c>
      <c r="O3722" s="10" t="s">
        <v>245</v>
      </c>
      <c r="P3722" s="2"/>
      <c r="Q3722" s="2"/>
      <c r="R3722" s="2" t="s">
        <v>109</v>
      </c>
      <c r="S3722" s="2" t="s">
        <v>59</v>
      </c>
      <c r="T3722" s="2" t="s">
        <v>105</v>
      </c>
      <c r="U3722" s="2" t="s">
        <v>78</v>
      </c>
      <c r="V3722" s="2" t="s">
        <v>6918</v>
      </c>
      <c r="W3722" s="2" t="s">
        <v>80</v>
      </c>
      <c r="X3722" s="10" t="s">
        <v>190</v>
      </c>
      <c r="Y3722" s="2" t="s">
        <v>76</v>
      </c>
      <c r="Z3722" s="2" t="s">
        <v>62</v>
      </c>
      <c r="AA3722" s="8"/>
      <c r="AB3722" s="2"/>
      <c r="AC3722" s="2" t="s">
        <v>6919</v>
      </c>
      <c r="AD3722" s="8"/>
      <c r="AE3722" s="2" t="s">
        <v>64</v>
      </c>
      <c r="AF3722" s="2" t="s">
        <v>84</v>
      </c>
      <c r="AG3722" s="2" t="s">
        <v>63</v>
      </c>
      <c r="AH3722" s="2" t="s">
        <v>53</v>
      </c>
      <c r="AI3722" s="11"/>
      <c r="AJ3722" s="2" t="s">
        <v>112</v>
      </c>
      <c r="AL3722" s="2"/>
      <c r="AM3722" s="8"/>
      <c r="AO3722" s="2"/>
      <c r="AP3722" s="2" t="s">
        <v>64</v>
      </c>
      <c r="AQ3722" s="2" t="s">
        <v>64</v>
      </c>
      <c r="AR3722" s="2"/>
      <c r="AS3722" s="2"/>
      <c r="AX3722" s="2" t="s">
        <v>67</v>
      </c>
      <c r="AY3722" s="14"/>
      <c r="BA3722" s="8"/>
    </row>
    <row r="3723" ht="12.75" customHeight="1">
      <c r="A3723" s="2" t="s">
        <v>3236</v>
      </c>
      <c r="B3723" s="2" t="s">
        <v>401</v>
      </c>
      <c r="C3723" s="2">
        <v>2018.0</v>
      </c>
      <c r="D3723" s="2" t="s">
        <v>64</v>
      </c>
      <c r="E3723" s="10" t="s">
        <v>571</v>
      </c>
      <c r="I3723" s="2" t="s">
        <v>135</v>
      </c>
      <c r="J3723" s="2" t="s">
        <v>135</v>
      </c>
      <c r="K3723" s="2" t="s">
        <v>53</v>
      </c>
      <c r="L3723" s="8" t="s">
        <v>72</v>
      </c>
      <c r="M3723" s="2" t="s">
        <v>1313</v>
      </c>
      <c r="N3723" s="2" t="s">
        <v>498</v>
      </c>
      <c r="O3723" s="10" t="s">
        <v>240</v>
      </c>
      <c r="P3723" s="2" t="s">
        <v>109</v>
      </c>
      <c r="Q3723" s="2" t="s">
        <v>62</v>
      </c>
      <c r="R3723" s="2"/>
      <c r="S3723" s="2"/>
      <c r="T3723" s="8"/>
      <c r="U3723" s="8"/>
      <c r="V3723" s="2" t="s">
        <v>6920</v>
      </c>
      <c r="W3723" s="2" t="s">
        <v>80</v>
      </c>
      <c r="X3723" s="10" t="s">
        <v>190</v>
      </c>
      <c r="Y3723" s="2" t="s">
        <v>76</v>
      </c>
      <c r="Z3723" s="2" t="s">
        <v>62</v>
      </c>
      <c r="AA3723" s="8"/>
      <c r="AB3723" s="2"/>
      <c r="AC3723" s="2" t="s">
        <v>6921</v>
      </c>
      <c r="AD3723" s="8"/>
      <c r="AE3723" s="2" t="s">
        <v>64</v>
      </c>
      <c r="AF3723" s="2" t="s">
        <v>110</v>
      </c>
      <c r="AG3723" s="2" t="s">
        <v>63</v>
      </c>
      <c r="AH3723" s="2" t="s">
        <v>88</v>
      </c>
      <c r="AI3723" s="2" t="s">
        <v>205</v>
      </c>
      <c r="AJ3723" s="2" t="s">
        <v>112</v>
      </c>
      <c r="AL3723" s="8"/>
      <c r="AM3723" s="8"/>
      <c r="AO3723" s="8"/>
      <c r="AP3723" s="8"/>
      <c r="AQ3723" s="8"/>
      <c r="AR3723" s="8"/>
      <c r="AS3723" s="8"/>
      <c r="AV3723" s="2" t="s">
        <v>64</v>
      </c>
      <c r="AW3723" s="2" t="s">
        <v>53</v>
      </c>
      <c r="AX3723" s="2" t="s">
        <v>67</v>
      </c>
      <c r="AY3723" s="14"/>
      <c r="AZ3723" s="2">
        <v>4.0</v>
      </c>
      <c r="BA3723" s="8"/>
    </row>
    <row r="3724" ht="12.75" customHeight="1">
      <c r="C3724" s="2">
        <v>2018.0</v>
      </c>
      <c r="D3724" s="2" t="s">
        <v>64</v>
      </c>
      <c r="E3724" s="10" t="s">
        <v>571</v>
      </c>
      <c r="N3724" s="2" t="s">
        <v>74</v>
      </c>
      <c r="O3724" s="10" t="s">
        <v>426</v>
      </c>
      <c r="P3724" s="2"/>
      <c r="Q3724" s="2"/>
      <c r="R3724" s="2" t="s">
        <v>109</v>
      </c>
      <c r="S3724" s="2" t="s">
        <v>59</v>
      </c>
      <c r="T3724" s="8"/>
      <c r="U3724" s="8"/>
      <c r="V3724" s="2" t="s">
        <v>6922</v>
      </c>
      <c r="W3724" s="8"/>
      <c r="X3724" s="9"/>
      <c r="Y3724" s="8"/>
      <c r="Z3724" s="8"/>
      <c r="AA3724" s="8"/>
      <c r="AB3724" s="2"/>
      <c r="AC3724" s="8"/>
      <c r="AD3724" s="8"/>
      <c r="AE3724" s="2" t="s">
        <v>64</v>
      </c>
      <c r="AF3724" s="2" t="s">
        <v>110</v>
      </c>
      <c r="AG3724" s="2" t="s">
        <v>63</v>
      </c>
      <c r="AH3724" s="2" t="s">
        <v>88</v>
      </c>
      <c r="AI3724" s="2" t="s">
        <v>205</v>
      </c>
      <c r="AJ3724" s="2" t="s">
        <v>112</v>
      </c>
      <c r="AL3724" s="2"/>
      <c r="AM3724" s="8"/>
      <c r="AO3724" s="2"/>
      <c r="AP3724" s="2" t="s">
        <v>53</v>
      </c>
      <c r="AQ3724" s="2" t="s">
        <v>64</v>
      </c>
      <c r="AR3724" s="2" t="s">
        <v>300</v>
      </c>
      <c r="AS3724" s="2" t="s">
        <v>301</v>
      </c>
      <c r="AX3724" s="2" t="s">
        <v>67</v>
      </c>
      <c r="AY3724" s="14"/>
      <c r="BA3724" s="8"/>
    </row>
    <row r="3725" ht="12.75" customHeight="1">
      <c r="C3725" s="2">
        <v>2018.0</v>
      </c>
      <c r="D3725" s="2" t="s">
        <v>64</v>
      </c>
      <c r="E3725" s="10" t="s">
        <v>571</v>
      </c>
      <c r="N3725" s="2" t="s">
        <v>74</v>
      </c>
      <c r="O3725" s="10" t="s">
        <v>108</v>
      </c>
      <c r="P3725" s="2"/>
      <c r="Q3725" s="2"/>
      <c r="R3725" s="2" t="s">
        <v>109</v>
      </c>
      <c r="S3725" s="2" t="s">
        <v>59</v>
      </c>
      <c r="T3725" s="8"/>
      <c r="U3725" s="8"/>
      <c r="V3725" s="2" t="s">
        <v>6923</v>
      </c>
      <c r="W3725" s="8"/>
      <c r="X3725" s="9"/>
      <c r="Y3725" s="8"/>
      <c r="Z3725" s="8"/>
      <c r="AA3725" s="8"/>
      <c r="AB3725" s="2"/>
      <c r="AC3725" s="8"/>
      <c r="AD3725" s="8"/>
      <c r="AE3725" s="2" t="s">
        <v>64</v>
      </c>
      <c r="AF3725" s="2" t="s">
        <v>110</v>
      </c>
      <c r="AG3725" s="2" t="s">
        <v>63</v>
      </c>
      <c r="AH3725" s="2" t="s">
        <v>88</v>
      </c>
      <c r="AI3725" s="2" t="s">
        <v>205</v>
      </c>
      <c r="AJ3725" s="2" t="s">
        <v>112</v>
      </c>
      <c r="AL3725" s="2"/>
      <c r="AM3725" s="8"/>
      <c r="AO3725" s="2"/>
      <c r="AP3725" s="2" t="s">
        <v>53</v>
      </c>
      <c r="AQ3725" s="2" t="s">
        <v>64</v>
      </c>
      <c r="AR3725" s="2" t="s">
        <v>2352</v>
      </c>
      <c r="AS3725" s="2" t="s">
        <v>186</v>
      </c>
      <c r="AX3725" s="2" t="s">
        <v>67</v>
      </c>
      <c r="AY3725" s="14"/>
      <c r="BA3725" s="8"/>
    </row>
    <row r="3726" ht="12.75" customHeight="1">
      <c r="C3726" s="2">
        <v>2018.0</v>
      </c>
      <c r="D3726" s="2" t="s">
        <v>64</v>
      </c>
      <c r="E3726" s="10" t="s">
        <v>571</v>
      </c>
      <c r="N3726" s="2" t="s">
        <v>74</v>
      </c>
      <c r="O3726" s="10" t="s">
        <v>48</v>
      </c>
      <c r="P3726" s="2" t="s">
        <v>109</v>
      </c>
      <c r="Q3726" s="2" t="s">
        <v>62</v>
      </c>
      <c r="R3726" s="2"/>
      <c r="S3726" s="2"/>
      <c r="T3726" s="8"/>
      <c r="U3726" s="8"/>
      <c r="V3726" s="2" t="s">
        <v>6922</v>
      </c>
      <c r="W3726" s="8"/>
      <c r="X3726" s="9"/>
      <c r="Y3726" s="8"/>
      <c r="Z3726" s="8"/>
      <c r="AA3726" s="8"/>
      <c r="AB3726" s="2"/>
      <c r="AC3726" s="8"/>
      <c r="AD3726" s="8"/>
      <c r="AE3726" s="2" t="s">
        <v>64</v>
      </c>
      <c r="AF3726" s="2" t="s">
        <v>110</v>
      </c>
      <c r="AG3726" s="2" t="s">
        <v>63</v>
      </c>
      <c r="AH3726" s="2" t="s">
        <v>88</v>
      </c>
      <c r="AI3726" s="2" t="s">
        <v>205</v>
      </c>
      <c r="AJ3726" s="2" t="s">
        <v>112</v>
      </c>
      <c r="AL3726" s="2"/>
      <c r="AM3726" s="8"/>
      <c r="AO3726" s="2"/>
      <c r="AP3726" s="2" t="s">
        <v>53</v>
      </c>
      <c r="AQ3726" s="2" t="s">
        <v>64</v>
      </c>
      <c r="AR3726" s="2" t="s">
        <v>300</v>
      </c>
      <c r="AS3726" s="2" t="s">
        <v>301</v>
      </c>
      <c r="AX3726" s="2" t="s">
        <v>67</v>
      </c>
      <c r="AY3726" s="14"/>
      <c r="BA3726" s="8"/>
    </row>
    <row r="3727" ht="12.75" customHeight="1">
      <c r="A3727" s="2" t="s">
        <v>6924</v>
      </c>
      <c r="B3727" s="2" t="s">
        <v>141</v>
      </c>
      <c r="C3727" s="2">
        <v>2018.0</v>
      </c>
      <c r="D3727" s="2" t="s">
        <v>64</v>
      </c>
      <c r="E3727" s="10" t="s">
        <v>326</v>
      </c>
      <c r="I3727" s="2" t="s">
        <v>92</v>
      </c>
      <c r="J3727" s="2" t="s">
        <v>92</v>
      </c>
      <c r="K3727" s="2" t="s">
        <v>53</v>
      </c>
      <c r="L3727" s="8" t="s">
        <v>72</v>
      </c>
      <c r="M3727" s="2" t="s">
        <v>55</v>
      </c>
      <c r="N3727" s="2" t="s">
        <v>74</v>
      </c>
      <c r="O3727" s="10" t="s">
        <v>108</v>
      </c>
      <c r="P3727" s="2"/>
      <c r="Q3727" s="2"/>
      <c r="R3727" s="2" t="s">
        <v>109</v>
      </c>
      <c r="S3727" s="2" t="s">
        <v>59</v>
      </c>
      <c r="T3727" s="8"/>
      <c r="U3727" s="2" t="s">
        <v>78</v>
      </c>
      <c r="V3727" s="2" t="s">
        <v>6925</v>
      </c>
      <c r="W3727" s="2" t="s">
        <v>80</v>
      </c>
      <c r="X3727" s="10" t="s">
        <v>69</v>
      </c>
      <c r="Y3727" s="2" t="s">
        <v>58</v>
      </c>
      <c r="Z3727" s="2" t="s">
        <v>62</v>
      </c>
      <c r="AA3727" s="8"/>
      <c r="AB3727" s="2" t="s">
        <v>82</v>
      </c>
      <c r="AC3727" s="8"/>
      <c r="AD3727" s="8"/>
      <c r="AE3727" s="2" t="s">
        <v>64</v>
      </c>
      <c r="AF3727" s="2" t="s">
        <v>110</v>
      </c>
      <c r="AG3727" s="2" t="s">
        <v>63</v>
      </c>
      <c r="AH3727" s="2" t="s">
        <v>88</v>
      </c>
      <c r="AI3727" s="2" t="s">
        <v>111</v>
      </c>
      <c r="AJ3727" s="8" t="s">
        <v>112</v>
      </c>
      <c r="AL3727" s="2"/>
      <c r="AM3727" s="8"/>
      <c r="AO3727" s="2"/>
      <c r="AP3727" s="2" t="s">
        <v>64</v>
      </c>
      <c r="AQ3727" s="2" t="s">
        <v>64</v>
      </c>
      <c r="AR3727" s="2" t="s">
        <v>131</v>
      </c>
      <c r="AS3727" s="2" t="s">
        <v>114</v>
      </c>
      <c r="AV3727" s="2" t="s">
        <v>64</v>
      </c>
      <c r="AX3727" s="2" t="s">
        <v>67</v>
      </c>
      <c r="AY3727" s="14"/>
      <c r="BA3727" s="8"/>
    </row>
    <row r="3728" ht="12.75" customHeight="1">
      <c r="A3728" s="2" t="s">
        <v>2158</v>
      </c>
      <c r="B3728" s="2" t="s">
        <v>141</v>
      </c>
      <c r="C3728" s="2">
        <v>2018.0</v>
      </c>
      <c r="D3728" s="11"/>
      <c r="E3728" s="15"/>
      <c r="F3728" s="2" t="s">
        <v>519</v>
      </c>
      <c r="G3728" s="2" t="s">
        <v>50</v>
      </c>
      <c r="H3728" s="2" t="s">
        <v>70</v>
      </c>
      <c r="I3728" s="2" t="s">
        <v>4441</v>
      </c>
      <c r="J3728" s="2" t="s">
        <v>143</v>
      </c>
      <c r="K3728" s="2" t="s">
        <v>53</v>
      </c>
      <c r="L3728" s="8" t="s">
        <v>72</v>
      </c>
      <c r="M3728" s="2" t="s">
        <v>181</v>
      </c>
      <c r="N3728" s="2" t="s">
        <v>74</v>
      </c>
      <c r="O3728" s="10" t="s">
        <v>263</v>
      </c>
      <c r="P3728" s="2" t="s">
        <v>109</v>
      </c>
      <c r="Q3728" s="2" t="s">
        <v>62</v>
      </c>
      <c r="R3728" s="2"/>
      <c r="S3728" s="2"/>
      <c r="T3728" s="11"/>
      <c r="U3728" s="11"/>
      <c r="V3728" s="2" t="s">
        <v>6926</v>
      </c>
      <c r="W3728" s="2" t="s">
        <v>80</v>
      </c>
      <c r="X3728" s="10" t="s">
        <v>444</v>
      </c>
      <c r="Y3728" s="2" t="s">
        <v>58</v>
      </c>
      <c r="Z3728" s="2" t="s">
        <v>62</v>
      </c>
      <c r="AA3728" s="11"/>
      <c r="AB3728" s="2"/>
      <c r="AC3728" s="2" t="s">
        <v>6927</v>
      </c>
      <c r="AD3728" s="11"/>
      <c r="AE3728" s="2" t="s">
        <v>64</v>
      </c>
      <c r="AF3728" s="2" t="s">
        <v>110</v>
      </c>
      <c r="AG3728" s="2" t="s">
        <v>63</v>
      </c>
      <c r="AH3728" s="2" t="s">
        <v>88</v>
      </c>
      <c r="AI3728" s="2" t="s">
        <v>193</v>
      </c>
      <c r="AJ3728" s="2" t="s">
        <v>112</v>
      </c>
      <c r="AL3728" s="2"/>
      <c r="AM3728" s="8"/>
      <c r="AO3728" s="2" t="s">
        <v>64</v>
      </c>
      <c r="AP3728" s="2"/>
      <c r="AQ3728" s="2" t="s">
        <v>64</v>
      </c>
      <c r="AR3728" s="2"/>
      <c r="AS3728" s="2"/>
      <c r="AT3728" s="11"/>
      <c r="AU3728" s="2" t="s">
        <v>64</v>
      </c>
      <c r="AV3728" s="11"/>
      <c r="AW3728" s="11"/>
      <c r="AX3728" s="2" t="s">
        <v>107</v>
      </c>
      <c r="AY3728" s="14"/>
      <c r="AZ3728" s="11"/>
      <c r="BA3728" s="8"/>
    </row>
    <row r="3729" ht="12.75" customHeight="1">
      <c r="A3729" s="2" t="s">
        <v>6928</v>
      </c>
      <c r="B3729" s="2" t="s">
        <v>141</v>
      </c>
      <c r="C3729" s="2">
        <v>2018.0</v>
      </c>
      <c r="D3729" s="8"/>
      <c r="E3729" s="9"/>
      <c r="F3729" s="2" t="s">
        <v>519</v>
      </c>
      <c r="G3729" s="2" t="s">
        <v>50</v>
      </c>
      <c r="H3729" s="2" t="s">
        <v>70</v>
      </c>
      <c r="I3729" s="2" t="s">
        <v>142</v>
      </c>
      <c r="J3729" s="2" t="s">
        <v>143</v>
      </c>
      <c r="K3729" s="2" t="s">
        <v>53</v>
      </c>
      <c r="L3729" s="8" t="s">
        <v>72</v>
      </c>
      <c r="M3729" s="2" t="s">
        <v>181</v>
      </c>
      <c r="N3729" s="2" t="s">
        <v>93</v>
      </c>
      <c r="O3729" s="10" t="s">
        <v>289</v>
      </c>
      <c r="P3729" s="2"/>
      <c r="Q3729" s="2"/>
      <c r="R3729" s="2" t="s">
        <v>76</v>
      </c>
      <c r="S3729" s="2" t="s">
        <v>59</v>
      </c>
      <c r="T3729" s="2" t="s">
        <v>105</v>
      </c>
      <c r="U3729" s="2" t="s">
        <v>78</v>
      </c>
      <c r="V3729" s="2" t="s">
        <v>6929</v>
      </c>
      <c r="W3729" s="2" t="s">
        <v>80</v>
      </c>
      <c r="X3729" s="10" t="s">
        <v>322</v>
      </c>
      <c r="Y3729" s="2" t="s">
        <v>58</v>
      </c>
      <c r="Z3729" s="2" t="s">
        <v>62</v>
      </c>
      <c r="AA3729" s="2" t="s">
        <v>166</v>
      </c>
      <c r="AB3729" s="2" t="s">
        <v>153</v>
      </c>
      <c r="AC3729" s="2" t="s">
        <v>6930</v>
      </c>
      <c r="AD3729" s="8"/>
      <c r="AE3729" s="2" t="s">
        <v>64</v>
      </c>
      <c r="AF3729" s="2" t="s">
        <v>110</v>
      </c>
      <c r="AG3729" s="2" t="s">
        <v>63</v>
      </c>
      <c r="AH3729" s="2" t="s">
        <v>88</v>
      </c>
      <c r="AI3729" s="2" t="s">
        <v>111</v>
      </c>
      <c r="AJ3729" s="8" t="s">
        <v>112</v>
      </c>
      <c r="AL3729" s="2"/>
      <c r="AM3729" s="8"/>
      <c r="AO3729" s="2"/>
      <c r="AP3729" s="2" t="s">
        <v>53</v>
      </c>
      <c r="AQ3729" s="2" t="s">
        <v>64</v>
      </c>
      <c r="AR3729" s="2" t="s">
        <v>185</v>
      </c>
      <c r="AS3729" s="2" t="s">
        <v>186</v>
      </c>
      <c r="AX3729" s="2" t="s">
        <v>67</v>
      </c>
      <c r="AY3729" s="14"/>
      <c r="BA3729" s="8"/>
    </row>
    <row r="3730" ht="12.75" customHeight="1">
      <c r="A3730" s="2" t="s">
        <v>6931</v>
      </c>
      <c r="B3730" s="2" t="s">
        <v>141</v>
      </c>
      <c r="C3730" s="2">
        <v>2018.0</v>
      </c>
      <c r="D3730" s="2" t="s">
        <v>64</v>
      </c>
      <c r="E3730" s="10" t="s">
        <v>4831</v>
      </c>
      <c r="F3730" s="2" t="s">
        <v>413</v>
      </c>
      <c r="G3730" s="2" t="s">
        <v>50</v>
      </c>
      <c r="H3730" s="2" t="s">
        <v>134</v>
      </c>
      <c r="I3730" s="2" t="s">
        <v>157</v>
      </c>
      <c r="J3730" s="2" t="s">
        <v>157</v>
      </c>
      <c r="K3730" s="2" t="s">
        <v>53</v>
      </c>
      <c r="L3730" s="8" t="s">
        <v>72</v>
      </c>
      <c r="M3730" s="2" t="s">
        <v>55</v>
      </c>
      <c r="N3730" s="2" t="s">
        <v>74</v>
      </c>
      <c r="O3730" s="10" t="s">
        <v>177</v>
      </c>
      <c r="P3730" s="2"/>
      <c r="Q3730" s="2"/>
      <c r="R3730" s="2" t="s">
        <v>109</v>
      </c>
      <c r="S3730" s="2" t="s">
        <v>59</v>
      </c>
      <c r="T3730" s="8"/>
      <c r="U3730" s="2" t="s">
        <v>78</v>
      </c>
      <c r="V3730" s="2" t="s">
        <v>6932</v>
      </c>
      <c r="W3730" s="2" t="s">
        <v>80</v>
      </c>
      <c r="X3730" s="10" t="s">
        <v>277</v>
      </c>
      <c r="Y3730" s="2" t="s">
        <v>58</v>
      </c>
      <c r="Z3730" s="2" t="s">
        <v>62</v>
      </c>
      <c r="AA3730" s="2" t="s">
        <v>77</v>
      </c>
      <c r="AB3730" s="2" t="s">
        <v>82</v>
      </c>
      <c r="AC3730" s="2" t="s">
        <v>6933</v>
      </c>
      <c r="AD3730" s="8"/>
      <c r="AE3730" s="2" t="s">
        <v>64</v>
      </c>
      <c r="AF3730" s="2" t="s">
        <v>110</v>
      </c>
      <c r="AG3730" s="2" t="s">
        <v>63</v>
      </c>
      <c r="AH3730" s="2" t="s">
        <v>88</v>
      </c>
      <c r="AI3730" s="2" t="s">
        <v>111</v>
      </c>
      <c r="AJ3730" s="8" t="s">
        <v>112</v>
      </c>
      <c r="AL3730" s="2"/>
      <c r="AM3730" s="8"/>
      <c r="AO3730" s="2"/>
      <c r="AP3730" s="2" t="s">
        <v>53</v>
      </c>
      <c r="AQ3730" s="2" t="s">
        <v>64</v>
      </c>
      <c r="AR3730" s="2" t="s">
        <v>372</v>
      </c>
      <c r="AS3730" s="2" t="s">
        <v>186</v>
      </c>
      <c r="AV3730" s="2" t="s">
        <v>64</v>
      </c>
      <c r="AX3730" s="2" t="s">
        <v>67</v>
      </c>
      <c r="AY3730" s="14"/>
      <c r="BA3730" s="8"/>
    </row>
    <row r="3731" ht="12.75" customHeight="1">
      <c r="A3731" s="2" t="s">
        <v>6934</v>
      </c>
      <c r="B3731" s="2" t="s">
        <v>141</v>
      </c>
      <c r="C3731" s="2">
        <v>2018.0</v>
      </c>
      <c r="D3731" s="8"/>
      <c r="E3731" s="9"/>
      <c r="F3731" s="2" t="s">
        <v>413</v>
      </c>
      <c r="G3731" s="2" t="s">
        <v>101</v>
      </c>
      <c r="H3731" s="2" t="s">
        <v>70</v>
      </c>
      <c r="I3731" s="2" t="s">
        <v>2570</v>
      </c>
      <c r="J3731" s="2" t="s">
        <v>2570</v>
      </c>
      <c r="K3731" s="2" t="s">
        <v>53</v>
      </c>
      <c r="L3731" s="8" t="s">
        <v>72</v>
      </c>
      <c r="M3731" s="2" t="s">
        <v>55</v>
      </c>
      <c r="N3731" s="2" t="s">
        <v>93</v>
      </c>
      <c r="O3731" s="10" t="s">
        <v>95</v>
      </c>
      <c r="P3731" s="2"/>
      <c r="Q3731" s="2"/>
      <c r="R3731" s="2" t="s">
        <v>58</v>
      </c>
      <c r="S3731" s="2" t="s">
        <v>59</v>
      </c>
      <c r="T3731" s="2" t="s">
        <v>77</v>
      </c>
      <c r="U3731" s="2" t="s">
        <v>78</v>
      </c>
      <c r="V3731" s="2" t="s">
        <v>6935</v>
      </c>
      <c r="W3731" s="2" t="s">
        <v>80</v>
      </c>
      <c r="X3731" s="10" t="s">
        <v>279</v>
      </c>
      <c r="Y3731" s="2" t="s">
        <v>58</v>
      </c>
      <c r="Z3731" s="2" t="s">
        <v>62</v>
      </c>
      <c r="AA3731" s="2" t="s">
        <v>105</v>
      </c>
      <c r="AB3731" s="2" t="s">
        <v>153</v>
      </c>
      <c r="AC3731" s="2" t="s">
        <v>6936</v>
      </c>
      <c r="AD3731" s="8"/>
      <c r="AE3731" s="2" t="s">
        <v>64</v>
      </c>
      <c r="AF3731" s="2" t="s">
        <v>84</v>
      </c>
      <c r="AG3731" s="2" t="s">
        <v>63</v>
      </c>
      <c r="AH3731" s="2" t="s">
        <v>53</v>
      </c>
      <c r="AI3731" s="11"/>
      <c r="AJ3731" s="2" t="s">
        <v>85</v>
      </c>
      <c r="AL3731" s="2"/>
      <c r="AM3731" s="8"/>
      <c r="AO3731" s="2"/>
      <c r="AP3731" s="2" t="s">
        <v>64</v>
      </c>
      <c r="AQ3731" s="2" t="s">
        <v>64</v>
      </c>
      <c r="AR3731" s="2"/>
      <c r="AS3731" s="2"/>
      <c r="AT3731" s="2" t="s">
        <v>64</v>
      </c>
      <c r="AW3731" s="2" t="s">
        <v>53</v>
      </c>
      <c r="AX3731" s="2" t="s">
        <v>67</v>
      </c>
      <c r="AY3731" s="14"/>
      <c r="BA3731" s="8"/>
    </row>
    <row r="3732" ht="12.75" customHeight="1">
      <c r="C3732" s="2">
        <v>2018.0</v>
      </c>
      <c r="D3732" s="8"/>
      <c r="E3732" s="9"/>
      <c r="O3732" s="9"/>
      <c r="P3732" s="8"/>
      <c r="Q3732" s="8"/>
      <c r="R3732" s="8"/>
      <c r="S3732" s="8"/>
      <c r="T3732" s="8"/>
      <c r="U3732" s="8"/>
      <c r="W3732" s="2" t="s">
        <v>80</v>
      </c>
      <c r="X3732" s="10" t="s">
        <v>279</v>
      </c>
      <c r="Y3732" s="2" t="s">
        <v>58</v>
      </c>
      <c r="Z3732" s="2" t="s">
        <v>59</v>
      </c>
      <c r="AA3732" s="8"/>
      <c r="AB3732" s="2" t="s">
        <v>153</v>
      </c>
      <c r="AC3732" s="2" t="s">
        <v>6936</v>
      </c>
      <c r="AD3732" s="8"/>
      <c r="AE3732" s="2" t="s">
        <v>64</v>
      </c>
      <c r="AF3732" s="2" t="s">
        <v>84</v>
      </c>
      <c r="AG3732" s="2" t="s">
        <v>63</v>
      </c>
      <c r="AH3732" s="2" t="s">
        <v>53</v>
      </c>
      <c r="AI3732" s="11"/>
      <c r="AL3732" s="2"/>
      <c r="AM3732" s="8"/>
      <c r="AO3732" s="2"/>
      <c r="AP3732" s="8"/>
      <c r="AQ3732" s="2" t="s">
        <v>53</v>
      </c>
      <c r="AR3732" s="8"/>
      <c r="AS3732" s="8"/>
      <c r="AX3732" s="2"/>
      <c r="AY3732" s="14"/>
      <c r="BA3732" s="13">
        <v>2.0</v>
      </c>
    </row>
    <row r="3733" ht="12.75" customHeight="1">
      <c r="A3733" s="2" t="s">
        <v>4824</v>
      </c>
      <c r="B3733" s="2" t="s">
        <v>141</v>
      </c>
      <c r="C3733" s="2">
        <v>2018.0</v>
      </c>
      <c r="D3733" s="8"/>
      <c r="E3733" s="9"/>
      <c r="F3733" s="2" t="s">
        <v>188</v>
      </c>
      <c r="G3733" s="2" t="s">
        <v>50</v>
      </c>
      <c r="H3733" s="2" t="s">
        <v>51</v>
      </c>
      <c r="I3733" s="2" t="s">
        <v>395</v>
      </c>
      <c r="J3733" s="2" t="s">
        <v>395</v>
      </c>
      <c r="K3733" s="2" t="s">
        <v>53</v>
      </c>
      <c r="L3733" s="8" t="s">
        <v>72</v>
      </c>
      <c r="M3733" s="2" t="s">
        <v>55</v>
      </c>
      <c r="N3733" s="2" t="s">
        <v>74</v>
      </c>
      <c r="O3733" s="10" t="s">
        <v>196</v>
      </c>
      <c r="P3733" s="2"/>
      <c r="Q3733" s="2"/>
      <c r="R3733" s="2" t="s">
        <v>76</v>
      </c>
      <c r="S3733" s="2" t="s">
        <v>59</v>
      </c>
      <c r="T3733" s="8"/>
      <c r="U3733" s="8"/>
      <c r="V3733" s="2" t="s">
        <v>6937</v>
      </c>
      <c r="W3733" s="2" t="s">
        <v>80</v>
      </c>
      <c r="X3733" s="10" t="s">
        <v>81</v>
      </c>
      <c r="Y3733" s="2" t="s">
        <v>58</v>
      </c>
      <c r="Z3733" s="2" t="s">
        <v>62</v>
      </c>
      <c r="AA3733" s="2" t="s">
        <v>105</v>
      </c>
      <c r="AB3733" s="2" t="s">
        <v>82</v>
      </c>
      <c r="AC3733" s="8"/>
      <c r="AD3733" s="8"/>
      <c r="AE3733" s="2" t="s">
        <v>64</v>
      </c>
      <c r="AF3733" s="2" t="s">
        <v>84</v>
      </c>
      <c r="AG3733" s="2" t="s">
        <v>63</v>
      </c>
      <c r="AH3733" s="2" t="s">
        <v>53</v>
      </c>
      <c r="AI3733" s="11"/>
      <c r="AJ3733" s="2" t="s">
        <v>85</v>
      </c>
      <c r="AL3733" s="2"/>
      <c r="AM3733" s="8"/>
      <c r="AO3733" s="2"/>
      <c r="AP3733" s="2" t="s">
        <v>64</v>
      </c>
      <c r="AQ3733" s="2" t="s">
        <v>64</v>
      </c>
      <c r="AR3733" s="2"/>
      <c r="AS3733" s="2"/>
      <c r="AX3733" s="2" t="s">
        <v>67</v>
      </c>
      <c r="AY3733" s="14"/>
      <c r="BA3733" s="8"/>
    </row>
    <row r="3734" ht="12.75" customHeight="1">
      <c r="A3734" s="2" t="s">
        <v>397</v>
      </c>
      <c r="B3734" s="2" t="s">
        <v>141</v>
      </c>
      <c r="C3734" s="2">
        <v>2018.0</v>
      </c>
      <c r="D3734" s="8"/>
      <c r="E3734" s="9"/>
      <c r="I3734" s="2" t="s">
        <v>157</v>
      </c>
      <c r="J3734" s="2" t="s">
        <v>157</v>
      </c>
      <c r="K3734" s="2" t="s">
        <v>53</v>
      </c>
      <c r="L3734" s="8" t="s">
        <v>72</v>
      </c>
      <c r="M3734" s="2" t="s">
        <v>181</v>
      </c>
      <c r="N3734" s="2" t="s">
        <v>74</v>
      </c>
      <c r="O3734" s="10" t="s">
        <v>223</v>
      </c>
      <c r="P3734" s="2"/>
      <c r="Q3734" s="2"/>
      <c r="R3734" s="2" t="s">
        <v>109</v>
      </c>
      <c r="S3734" s="2" t="s">
        <v>59</v>
      </c>
      <c r="T3734" s="2" t="s">
        <v>105</v>
      </c>
      <c r="U3734" s="2" t="s">
        <v>78</v>
      </c>
      <c r="V3734" s="2" t="s">
        <v>6938</v>
      </c>
      <c r="W3734" s="2" t="s">
        <v>80</v>
      </c>
      <c r="X3734" s="10" t="s">
        <v>170</v>
      </c>
      <c r="Y3734" s="2" t="s">
        <v>58</v>
      </c>
      <c r="Z3734" s="2" t="s">
        <v>62</v>
      </c>
      <c r="AA3734" s="8"/>
      <c r="AB3734" s="2"/>
      <c r="AC3734" s="8"/>
      <c r="AD3734" s="8"/>
      <c r="AE3734" s="2" t="s">
        <v>64</v>
      </c>
      <c r="AF3734" s="2" t="s">
        <v>110</v>
      </c>
      <c r="AG3734" s="2" t="s">
        <v>63</v>
      </c>
      <c r="AH3734" s="2" t="s">
        <v>88</v>
      </c>
      <c r="AI3734" s="2" t="s">
        <v>193</v>
      </c>
      <c r="AJ3734" s="8" t="s">
        <v>112</v>
      </c>
      <c r="AL3734" s="2"/>
      <c r="AM3734" s="8"/>
      <c r="AO3734" s="2"/>
      <c r="AP3734" s="2" t="s">
        <v>53</v>
      </c>
      <c r="AQ3734" s="2" t="s">
        <v>64</v>
      </c>
      <c r="AR3734" s="2" t="s">
        <v>185</v>
      </c>
      <c r="AS3734" s="2" t="s">
        <v>186</v>
      </c>
      <c r="AV3734" s="2" t="s">
        <v>64</v>
      </c>
      <c r="AX3734" s="2" t="s">
        <v>67</v>
      </c>
      <c r="AY3734" s="14"/>
      <c r="BA3734" s="8"/>
    </row>
    <row r="3735" ht="12.75" customHeight="1">
      <c r="A3735" s="2" t="s">
        <v>6939</v>
      </c>
      <c r="B3735" s="2" t="s">
        <v>141</v>
      </c>
      <c r="C3735" s="2">
        <v>2018.0</v>
      </c>
      <c r="D3735" s="2" t="s">
        <v>64</v>
      </c>
      <c r="E3735" s="10" t="s">
        <v>298</v>
      </c>
      <c r="I3735" s="2" t="s">
        <v>102</v>
      </c>
      <c r="J3735" s="2" t="s">
        <v>102</v>
      </c>
      <c r="K3735" s="2" t="s">
        <v>53</v>
      </c>
      <c r="L3735" s="8" t="s">
        <v>72</v>
      </c>
      <c r="M3735" s="2" t="s">
        <v>181</v>
      </c>
      <c r="N3735" s="2" t="s">
        <v>227</v>
      </c>
      <c r="O3735" s="10" t="s">
        <v>289</v>
      </c>
      <c r="P3735" s="2"/>
      <c r="Q3735" s="2"/>
      <c r="R3735" s="2" t="s">
        <v>76</v>
      </c>
      <c r="S3735" s="2" t="s">
        <v>59</v>
      </c>
      <c r="T3735" s="2" t="s">
        <v>105</v>
      </c>
      <c r="U3735" s="2" t="s">
        <v>78</v>
      </c>
      <c r="V3735" s="2" t="s">
        <v>6940</v>
      </c>
      <c r="W3735" s="2" t="s">
        <v>80</v>
      </c>
      <c r="X3735" s="10" t="s">
        <v>120</v>
      </c>
      <c r="Y3735" s="2" t="s">
        <v>58</v>
      </c>
      <c r="Z3735" s="2" t="s">
        <v>62</v>
      </c>
      <c r="AA3735" s="8"/>
      <c r="AB3735" s="2"/>
      <c r="AC3735" s="2" t="s">
        <v>6941</v>
      </c>
      <c r="AD3735" s="8"/>
      <c r="AE3735" s="2" t="s">
        <v>64</v>
      </c>
      <c r="AF3735" s="2" t="s">
        <v>84</v>
      </c>
      <c r="AG3735" s="2" t="s">
        <v>63</v>
      </c>
      <c r="AH3735" s="2" t="s">
        <v>53</v>
      </c>
      <c r="AI3735" s="11"/>
      <c r="AJ3735" s="2" t="s">
        <v>112</v>
      </c>
      <c r="AL3735" s="2" t="s">
        <v>64</v>
      </c>
      <c r="AM3735" s="8" t="s">
        <v>305</v>
      </c>
      <c r="AN3735" s="8" t="s">
        <v>186</v>
      </c>
      <c r="AO3735" s="2" t="s">
        <v>64</v>
      </c>
      <c r="AP3735" s="2" t="s">
        <v>64</v>
      </c>
      <c r="AQ3735" s="2" t="s">
        <v>64</v>
      </c>
      <c r="AR3735" s="2"/>
      <c r="AS3735" s="2"/>
      <c r="AV3735" s="2" t="s">
        <v>64</v>
      </c>
      <c r="AX3735" s="2" t="s">
        <v>67</v>
      </c>
      <c r="AY3735" s="14"/>
      <c r="BA3735" s="8"/>
    </row>
    <row r="3736" ht="12.75" customHeight="1">
      <c r="A3736" s="2" t="s">
        <v>1034</v>
      </c>
      <c r="B3736" s="2" t="s">
        <v>141</v>
      </c>
      <c r="C3736" s="2">
        <v>2018.0</v>
      </c>
      <c r="D3736" s="2" t="s">
        <v>64</v>
      </c>
      <c r="E3736" s="10" t="s">
        <v>287</v>
      </c>
      <c r="I3736" s="2" t="s">
        <v>173</v>
      </c>
      <c r="J3736" s="2" t="s">
        <v>173</v>
      </c>
      <c r="K3736" s="2" t="s">
        <v>53</v>
      </c>
      <c r="L3736" s="8" t="s">
        <v>72</v>
      </c>
      <c r="M3736" s="2" t="s">
        <v>181</v>
      </c>
      <c r="N3736" s="2" t="s">
        <v>74</v>
      </c>
      <c r="O3736" s="10" t="s">
        <v>245</v>
      </c>
      <c r="P3736" s="2"/>
      <c r="Q3736" s="2"/>
      <c r="R3736" s="2" t="s">
        <v>109</v>
      </c>
      <c r="S3736" s="2" t="s">
        <v>59</v>
      </c>
      <c r="T3736" s="2" t="s">
        <v>77</v>
      </c>
      <c r="U3736" s="2" t="s">
        <v>78</v>
      </c>
      <c r="V3736" s="2" t="s">
        <v>6942</v>
      </c>
      <c r="W3736" s="2" t="s">
        <v>80</v>
      </c>
      <c r="X3736" s="10" t="s">
        <v>218</v>
      </c>
      <c r="Y3736" s="2" t="s">
        <v>58</v>
      </c>
      <c r="Z3736" s="2" t="s">
        <v>62</v>
      </c>
      <c r="AA3736" s="2" t="s">
        <v>77</v>
      </c>
      <c r="AB3736" s="2" t="s">
        <v>82</v>
      </c>
      <c r="AC3736" s="2" t="s">
        <v>6943</v>
      </c>
      <c r="AD3736" s="8"/>
      <c r="AE3736" s="2" t="s">
        <v>64</v>
      </c>
      <c r="AF3736" s="2" t="s">
        <v>110</v>
      </c>
      <c r="AG3736" s="2" t="s">
        <v>63</v>
      </c>
      <c r="AH3736" s="2" t="s">
        <v>88</v>
      </c>
      <c r="AI3736" s="2" t="s">
        <v>111</v>
      </c>
      <c r="AJ3736" s="2" t="s">
        <v>112</v>
      </c>
      <c r="AL3736" s="2"/>
      <c r="AM3736" s="8"/>
      <c r="AO3736" s="2" t="s">
        <v>64</v>
      </c>
      <c r="AP3736" s="2" t="s">
        <v>64</v>
      </c>
      <c r="AQ3736" s="2" t="s">
        <v>64</v>
      </c>
      <c r="AR3736" s="2" t="s">
        <v>113</v>
      </c>
      <c r="AS3736" s="2" t="s">
        <v>114</v>
      </c>
      <c r="AU3736" s="2" t="s">
        <v>64</v>
      </c>
      <c r="AV3736" s="2" t="s">
        <v>64</v>
      </c>
      <c r="AX3736" s="2" t="s">
        <v>67</v>
      </c>
      <c r="AY3736" s="14"/>
      <c r="BA3736" s="8"/>
    </row>
    <row r="3737" ht="12.75" customHeight="1">
      <c r="A3737" s="2" t="s">
        <v>6944</v>
      </c>
      <c r="B3737" s="2" t="s">
        <v>141</v>
      </c>
      <c r="C3737" s="2">
        <v>2018.0</v>
      </c>
      <c r="D3737" s="8"/>
      <c r="E3737" s="9"/>
      <c r="F3737" s="2" t="s">
        <v>49</v>
      </c>
      <c r="G3737" s="2" t="s">
        <v>50</v>
      </c>
      <c r="H3737" s="2" t="s">
        <v>51</v>
      </c>
      <c r="I3737" s="2" t="s">
        <v>142</v>
      </c>
      <c r="J3737" s="2" t="s">
        <v>143</v>
      </c>
      <c r="K3737" s="2" t="s">
        <v>53</v>
      </c>
      <c r="L3737" s="8" t="s">
        <v>72</v>
      </c>
      <c r="M3737" s="2" t="s">
        <v>1313</v>
      </c>
      <c r="N3737" s="2" t="s">
        <v>74</v>
      </c>
      <c r="O3737" s="10" t="s">
        <v>289</v>
      </c>
      <c r="P3737" s="2"/>
      <c r="Q3737" s="2"/>
      <c r="R3737" s="2" t="s">
        <v>76</v>
      </c>
      <c r="S3737" s="2" t="s">
        <v>59</v>
      </c>
      <c r="T3737" s="8"/>
      <c r="U3737" s="8"/>
      <c r="V3737" s="2" t="s">
        <v>6945</v>
      </c>
      <c r="W3737" s="2" t="s">
        <v>80</v>
      </c>
      <c r="X3737" s="10" t="s">
        <v>81</v>
      </c>
      <c r="Y3737" s="2" t="s">
        <v>58</v>
      </c>
      <c r="Z3737" s="2" t="s">
        <v>62</v>
      </c>
      <c r="AA3737" s="8"/>
      <c r="AB3737" s="2"/>
      <c r="AC3737" s="2" t="s">
        <v>6946</v>
      </c>
      <c r="AD3737" s="8"/>
      <c r="AE3737" s="2" t="s">
        <v>64</v>
      </c>
      <c r="AF3737" s="2" t="s">
        <v>84</v>
      </c>
      <c r="AG3737" s="2" t="s">
        <v>63</v>
      </c>
      <c r="AH3737" s="2" t="s">
        <v>53</v>
      </c>
      <c r="AI3737" s="11"/>
      <c r="AJ3737" s="2" t="s">
        <v>112</v>
      </c>
      <c r="AL3737" s="2"/>
      <c r="AM3737" s="8"/>
      <c r="AO3737" s="2"/>
      <c r="AP3737" s="2" t="s">
        <v>64</v>
      </c>
      <c r="AQ3737" s="2" t="s">
        <v>64</v>
      </c>
      <c r="AR3737" s="2"/>
      <c r="AS3737" s="2"/>
      <c r="AX3737" s="2" t="s">
        <v>67</v>
      </c>
      <c r="AY3737" s="14"/>
      <c r="BA3737" s="8"/>
    </row>
    <row r="3738" ht="12.75" customHeight="1">
      <c r="A3738" s="2" t="s">
        <v>6947</v>
      </c>
      <c r="B3738" s="2" t="s">
        <v>141</v>
      </c>
      <c r="C3738" s="2">
        <v>2018.0</v>
      </c>
      <c r="D3738" s="8"/>
      <c r="E3738" s="9"/>
      <c r="F3738" s="2" t="s">
        <v>49</v>
      </c>
      <c r="G3738" s="2" t="s">
        <v>50</v>
      </c>
      <c r="H3738" s="2" t="s">
        <v>134</v>
      </c>
      <c r="I3738" s="2" t="s">
        <v>395</v>
      </c>
      <c r="J3738" s="2" t="s">
        <v>395</v>
      </c>
      <c r="K3738" s="2" t="s">
        <v>53</v>
      </c>
      <c r="L3738" s="8" t="s">
        <v>72</v>
      </c>
      <c r="M3738" s="2" t="s">
        <v>181</v>
      </c>
      <c r="N3738" s="2" t="s">
        <v>74</v>
      </c>
      <c r="O3738" s="10" t="s">
        <v>86</v>
      </c>
      <c r="P3738" s="2"/>
      <c r="Q3738" s="2"/>
      <c r="R3738" s="2" t="s">
        <v>58</v>
      </c>
      <c r="S3738" s="2" t="s">
        <v>59</v>
      </c>
      <c r="T3738" s="2" t="s">
        <v>105</v>
      </c>
      <c r="U3738" s="2" t="s">
        <v>78</v>
      </c>
      <c r="V3738" s="2" t="s">
        <v>6948</v>
      </c>
      <c r="W3738" s="2" t="s">
        <v>80</v>
      </c>
      <c r="X3738" s="10" t="s">
        <v>368</v>
      </c>
      <c r="Y3738" s="2" t="s">
        <v>58</v>
      </c>
      <c r="Z3738" s="2" t="s">
        <v>62</v>
      </c>
      <c r="AA3738" s="2" t="s">
        <v>105</v>
      </c>
      <c r="AB3738" s="2" t="s">
        <v>82</v>
      </c>
      <c r="AC3738" s="2" t="s">
        <v>6949</v>
      </c>
      <c r="AD3738" s="8"/>
      <c r="AE3738" s="2" t="s">
        <v>64</v>
      </c>
      <c r="AF3738" s="2" t="s">
        <v>84</v>
      </c>
      <c r="AG3738" s="2" t="s">
        <v>63</v>
      </c>
      <c r="AH3738" s="2" t="s">
        <v>53</v>
      </c>
      <c r="AI3738" s="11"/>
      <c r="AJ3738" s="2" t="s">
        <v>1085</v>
      </c>
      <c r="AL3738" s="2"/>
      <c r="AM3738" s="8"/>
      <c r="AO3738" s="2"/>
      <c r="AP3738" s="2" t="s">
        <v>64</v>
      </c>
      <c r="AQ3738" s="2" t="s">
        <v>64</v>
      </c>
      <c r="AR3738" s="2" t="s">
        <v>300</v>
      </c>
      <c r="AS3738" s="2" t="s">
        <v>301</v>
      </c>
      <c r="AW3738" s="2" t="s">
        <v>64</v>
      </c>
      <c r="AX3738" s="2" t="s">
        <v>67</v>
      </c>
      <c r="AY3738" s="14"/>
      <c r="BA3738" s="8"/>
    </row>
    <row r="3739" ht="12.75" customHeight="1">
      <c r="A3739" s="2" t="s">
        <v>108</v>
      </c>
      <c r="B3739" s="2" t="s">
        <v>297</v>
      </c>
      <c r="C3739" s="2">
        <v>2018.0</v>
      </c>
      <c r="D3739" s="8"/>
      <c r="E3739" s="9"/>
      <c r="F3739" s="2" t="s">
        <v>49</v>
      </c>
      <c r="G3739" s="2" t="s">
        <v>50</v>
      </c>
      <c r="H3739" s="2" t="s">
        <v>134</v>
      </c>
      <c r="I3739" s="2" t="s">
        <v>466</v>
      </c>
      <c r="J3739" s="2" t="s">
        <v>466</v>
      </c>
      <c r="K3739" s="2" t="s">
        <v>53</v>
      </c>
      <c r="L3739" s="8" t="s">
        <v>72</v>
      </c>
      <c r="M3739" s="2" t="s">
        <v>181</v>
      </c>
      <c r="N3739" s="2" t="s">
        <v>74</v>
      </c>
      <c r="O3739" s="10" t="s">
        <v>447</v>
      </c>
      <c r="P3739" s="2"/>
      <c r="Q3739" s="2"/>
      <c r="R3739" s="2" t="s">
        <v>109</v>
      </c>
      <c r="S3739" s="2" t="s">
        <v>59</v>
      </c>
      <c r="T3739" s="8"/>
      <c r="U3739" s="8"/>
      <c r="V3739" s="2" t="s">
        <v>6950</v>
      </c>
      <c r="W3739" s="2" t="s">
        <v>80</v>
      </c>
      <c r="X3739" s="10" t="s">
        <v>95</v>
      </c>
      <c r="Y3739" s="2" t="s">
        <v>58</v>
      </c>
      <c r="Z3739" s="2" t="s">
        <v>62</v>
      </c>
      <c r="AA3739" s="2" t="s">
        <v>77</v>
      </c>
      <c r="AB3739" s="2" t="s">
        <v>153</v>
      </c>
      <c r="AC3739" s="2" t="s">
        <v>6951</v>
      </c>
      <c r="AD3739" s="8"/>
      <c r="AE3739" s="2" t="s">
        <v>64</v>
      </c>
      <c r="AF3739" s="2" t="s">
        <v>84</v>
      </c>
      <c r="AG3739" s="2" t="s">
        <v>63</v>
      </c>
      <c r="AH3739" s="2" t="s">
        <v>53</v>
      </c>
      <c r="AI3739" s="11"/>
      <c r="AJ3739" s="2" t="s">
        <v>112</v>
      </c>
      <c r="AL3739" s="2"/>
      <c r="AM3739" s="8"/>
      <c r="AO3739" s="2"/>
      <c r="AP3739" s="2" t="s">
        <v>53</v>
      </c>
      <c r="AQ3739" s="2" t="s">
        <v>64</v>
      </c>
      <c r="AR3739" s="2" t="s">
        <v>113</v>
      </c>
      <c r="AS3739" s="2" t="s">
        <v>114</v>
      </c>
      <c r="AX3739" s="2" t="s">
        <v>67</v>
      </c>
      <c r="AY3739" s="14"/>
      <c r="BA3739" s="8"/>
    </row>
    <row r="3740" ht="12.75" customHeight="1">
      <c r="A3740" s="2" t="s">
        <v>103</v>
      </c>
      <c r="B3740" s="2" t="s">
        <v>297</v>
      </c>
      <c r="C3740" s="2">
        <v>2018.0</v>
      </c>
      <c r="D3740" s="8"/>
      <c r="E3740" s="9"/>
      <c r="F3740" s="2" t="s">
        <v>630</v>
      </c>
      <c r="G3740" s="2" t="s">
        <v>50</v>
      </c>
      <c r="H3740" s="2" t="s">
        <v>134</v>
      </c>
      <c r="I3740" s="2" t="s">
        <v>466</v>
      </c>
      <c r="J3740" s="2" t="s">
        <v>466</v>
      </c>
      <c r="K3740" s="2" t="s">
        <v>53</v>
      </c>
      <c r="L3740" s="8" t="s">
        <v>72</v>
      </c>
      <c r="M3740" s="2" t="s">
        <v>1313</v>
      </c>
      <c r="N3740" s="2" t="s">
        <v>74</v>
      </c>
      <c r="O3740" s="10" t="s">
        <v>289</v>
      </c>
      <c r="P3740" s="2"/>
      <c r="Q3740" s="2"/>
      <c r="R3740" s="2" t="s">
        <v>76</v>
      </c>
      <c r="S3740" s="2" t="s">
        <v>59</v>
      </c>
      <c r="T3740" s="8"/>
      <c r="U3740" s="2" t="s">
        <v>78</v>
      </c>
      <c r="V3740" s="2" t="s">
        <v>6952</v>
      </c>
      <c r="W3740" s="2" t="s">
        <v>80</v>
      </c>
      <c r="X3740" s="10" t="s">
        <v>218</v>
      </c>
      <c r="Y3740" s="2" t="s">
        <v>58</v>
      </c>
      <c r="Z3740" s="2" t="s">
        <v>62</v>
      </c>
      <c r="AA3740" s="2" t="s">
        <v>166</v>
      </c>
      <c r="AB3740" s="2" t="s">
        <v>82</v>
      </c>
      <c r="AC3740" s="2" t="s">
        <v>6953</v>
      </c>
      <c r="AD3740" s="8"/>
      <c r="AE3740" s="2" t="s">
        <v>64</v>
      </c>
      <c r="AF3740" s="2" t="s">
        <v>110</v>
      </c>
      <c r="AG3740" s="2" t="s">
        <v>63</v>
      </c>
      <c r="AH3740" s="2" t="s">
        <v>88</v>
      </c>
      <c r="AI3740" s="2" t="s">
        <v>193</v>
      </c>
      <c r="AJ3740" s="2" t="s">
        <v>112</v>
      </c>
      <c r="AL3740" s="2" t="s">
        <v>64</v>
      </c>
      <c r="AM3740" s="8" t="s">
        <v>305</v>
      </c>
      <c r="AN3740" s="8" t="s">
        <v>186</v>
      </c>
      <c r="AO3740" s="2"/>
      <c r="AP3740" s="2" t="s">
        <v>53</v>
      </c>
      <c r="AQ3740" s="2" t="s">
        <v>64</v>
      </c>
      <c r="AR3740" s="2" t="s">
        <v>4585</v>
      </c>
      <c r="AS3740" s="2" t="s">
        <v>301</v>
      </c>
      <c r="AX3740" s="2" t="s">
        <v>67</v>
      </c>
      <c r="AY3740" s="14"/>
      <c r="BA3740" s="8"/>
    </row>
    <row r="3741" ht="12.75" customHeight="1">
      <c r="A3741" s="2" t="s">
        <v>237</v>
      </c>
      <c r="B3741" s="2" t="s">
        <v>297</v>
      </c>
      <c r="C3741" s="2">
        <v>2018.0</v>
      </c>
      <c r="D3741" s="2" t="s">
        <v>64</v>
      </c>
      <c r="E3741" s="10" t="s">
        <v>4831</v>
      </c>
      <c r="F3741" s="2" t="s">
        <v>292</v>
      </c>
      <c r="G3741" s="2" t="s">
        <v>50</v>
      </c>
      <c r="H3741" s="2" t="s">
        <v>134</v>
      </c>
      <c r="I3741" s="2" t="s">
        <v>395</v>
      </c>
      <c r="J3741" s="2" t="s">
        <v>395</v>
      </c>
      <c r="K3741" s="2" t="s">
        <v>53</v>
      </c>
      <c r="L3741" s="8" t="s">
        <v>72</v>
      </c>
      <c r="M3741" s="2" t="s">
        <v>181</v>
      </c>
      <c r="N3741" s="2" t="s">
        <v>74</v>
      </c>
      <c r="O3741" s="10" t="s">
        <v>48</v>
      </c>
      <c r="P3741" s="2"/>
      <c r="Q3741" s="2"/>
      <c r="R3741" s="2" t="s">
        <v>109</v>
      </c>
      <c r="S3741" s="2" t="s">
        <v>59</v>
      </c>
      <c r="T3741" s="2" t="s">
        <v>105</v>
      </c>
      <c r="U3741" s="2" t="s">
        <v>78</v>
      </c>
      <c r="V3741" s="2" t="s">
        <v>6954</v>
      </c>
      <c r="W3741" s="2" t="s">
        <v>80</v>
      </c>
      <c r="X3741" s="10" t="s">
        <v>235</v>
      </c>
      <c r="Y3741" s="2" t="s">
        <v>58</v>
      </c>
      <c r="Z3741" s="2" t="s">
        <v>62</v>
      </c>
      <c r="AA3741" s="8"/>
      <c r="AB3741" s="2" t="s">
        <v>153</v>
      </c>
      <c r="AC3741" s="2" t="s">
        <v>6954</v>
      </c>
      <c r="AD3741" s="8"/>
      <c r="AE3741" s="2" t="s">
        <v>64</v>
      </c>
      <c r="AF3741" s="2" t="s">
        <v>110</v>
      </c>
      <c r="AG3741" s="2" t="s">
        <v>63</v>
      </c>
      <c r="AH3741" s="2" t="s">
        <v>88</v>
      </c>
      <c r="AI3741" s="2" t="s">
        <v>111</v>
      </c>
      <c r="AJ3741" s="2" t="s">
        <v>112</v>
      </c>
      <c r="AL3741" s="2"/>
      <c r="AM3741" s="8"/>
      <c r="AO3741" s="2"/>
      <c r="AP3741" s="2" t="s">
        <v>53</v>
      </c>
      <c r="AQ3741" s="2" t="s">
        <v>64</v>
      </c>
      <c r="AR3741" s="2" t="s">
        <v>2820</v>
      </c>
      <c r="AS3741" s="2" t="s">
        <v>114</v>
      </c>
      <c r="AV3741" s="2" t="s">
        <v>64</v>
      </c>
      <c r="AX3741" s="2" t="s">
        <v>67</v>
      </c>
      <c r="AY3741" s="14"/>
      <c r="AZ3741" s="2">
        <v>2.0</v>
      </c>
      <c r="BA3741" s="8"/>
    </row>
    <row r="3742" ht="12.75" customHeight="1">
      <c r="C3742" s="2">
        <v>2018.0</v>
      </c>
      <c r="D3742" s="2" t="s">
        <v>64</v>
      </c>
      <c r="E3742" s="10" t="s">
        <v>4831</v>
      </c>
      <c r="N3742" s="2" t="s">
        <v>74</v>
      </c>
      <c r="O3742" s="10" t="s">
        <v>108</v>
      </c>
      <c r="P3742" s="2"/>
      <c r="Q3742" s="2"/>
      <c r="R3742" s="2" t="s">
        <v>109</v>
      </c>
      <c r="S3742" s="2" t="s">
        <v>59</v>
      </c>
      <c r="T3742" s="8"/>
      <c r="U3742" s="8"/>
      <c r="V3742" s="2" t="s">
        <v>6954</v>
      </c>
      <c r="W3742" s="8"/>
      <c r="X3742" s="9"/>
      <c r="Y3742" s="8"/>
      <c r="Z3742" s="8"/>
      <c r="AA3742" s="8"/>
      <c r="AB3742" s="2"/>
      <c r="AC3742" s="8"/>
      <c r="AD3742" s="8"/>
      <c r="AE3742" s="2" t="s">
        <v>64</v>
      </c>
      <c r="AF3742" s="2" t="s">
        <v>110</v>
      </c>
      <c r="AG3742" s="2" t="s">
        <v>63</v>
      </c>
      <c r="AH3742" s="2" t="s">
        <v>88</v>
      </c>
      <c r="AI3742" s="2" t="s">
        <v>111</v>
      </c>
      <c r="AJ3742" s="2" t="s">
        <v>112</v>
      </c>
      <c r="AL3742" s="2"/>
      <c r="AM3742" s="8"/>
      <c r="AO3742" s="2"/>
      <c r="AP3742" s="2" t="s">
        <v>53</v>
      </c>
      <c r="AQ3742" s="2" t="s">
        <v>64</v>
      </c>
      <c r="AR3742" s="2" t="s">
        <v>2820</v>
      </c>
      <c r="AS3742" s="2" t="s">
        <v>114</v>
      </c>
      <c r="AX3742" s="2" t="s">
        <v>67</v>
      </c>
      <c r="AY3742" s="14"/>
      <c r="BA3742" s="8"/>
    </row>
    <row r="3743" ht="12.75" customHeight="1">
      <c r="A3743" s="2" t="s">
        <v>336</v>
      </c>
      <c r="B3743" s="2" t="s">
        <v>297</v>
      </c>
      <c r="C3743" s="2">
        <v>2018.0</v>
      </c>
      <c r="D3743" s="2" t="s">
        <v>64</v>
      </c>
      <c r="E3743" s="10" t="s">
        <v>4831</v>
      </c>
      <c r="I3743" s="2" t="s">
        <v>577</v>
      </c>
      <c r="J3743" s="2" t="s">
        <v>577</v>
      </c>
      <c r="K3743" s="2" t="s">
        <v>53</v>
      </c>
      <c r="L3743" s="8" t="s">
        <v>72</v>
      </c>
      <c r="M3743" s="2" t="s">
        <v>181</v>
      </c>
      <c r="N3743" s="2" t="s">
        <v>74</v>
      </c>
      <c r="O3743" s="10" t="s">
        <v>223</v>
      </c>
      <c r="P3743" s="2"/>
      <c r="Q3743" s="2"/>
      <c r="R3743" s="2" t="s">
        <v>109</v>
      </c>
      <c r="S3743" s="2" t="s">
        <v>59</v>
      </c>
      <c r="T3743" s="8"/>
      <c r="U3743" s="8"/>
      <c r="V3743" s="2" t="s">
        <v>6955</v>
      </c>
      <c r="W3743" s="2" t="s">
        <v>80</v>
      </c>
      <c r="X3743" s="10" t="s">
        <v>256</v>
      </c>
      <c r="Y3743" s="2" t="s">
        <v>58</v>
      </c>
      <c r="Z3743" s="2" t="s">
        <v>62</v>
      </c>
      <c r="AA3743" s="8"/>
      <c r="AB3743" s="2"/>
      <c r="AC3743" s="2" t="s">
        <v>6956</v>
      </c>
      <c r="AD3743" s="8"/>
      <c r="AE3743" s="2" t="s">
        <v>64</v>
      </c>
      <c r="AF3743" s="2" t="s">
        <v>84</v>
      </c>
      <c r="AG3743" s="2" t="s">
        <v>63</v>
      </c>
      <c r="AH3743" s="2" t="s">
        <v>53</v>
      </c>
      <c r="AI3743" s="11"/>
      <c r="AJ3743" s="2" t="s">
        <v>112</v>
      </c>
      <c r="AL3743" s="2"/>
      <c r="AM3743" s="8"/>
      <c r="AO3743" s="2" t="s">
        <v>64</v>
      </c>
      <c r="AP3743" s="2" t="s">
        <v>53</v>
      </c>
      <c r="AQ3743" s="2" t="s">
        <v>64</v>
      </c>
      <c r="AR3743" s="2" t="s">
        <v>2453</v>
      </c>
      <c r="AS3743" s="2" t="s">
        <v>114</v>
      </c>
      <c r="AV3743" s="2" t="s">
        <v>64</v>
      </c>
      <c r="AX3743" s="2" t="s">
        <v>67</v>
      </c>
      <c r="AY3743" s="14"/>
      <c r="AZ3743" s="2">
        <v>2.0</v>
      </c>
      <c r="BA3743" s="8"/>
    </row>
    <row r="3744" ht="12.75" customHeight="1">
      <c r="C3744" s="2">
        <v>2018.0</v>
      </c>
      <c r="D3744" s="8"/>
      <c r="E3744" s="9"/>
      <c r="L3744" s="8" t="s">
        <v>72</v>
      </c>
      <c r="M3744" s="2" t="s">
        <v>6662</v>
      </c>
      <c r="O3744" s="10" t="s">
        <v>48</v>
      </c>
      <c r="P3744" s="2"/>
      <c r="Q3744" s="2"/>
      <c r="R3744" s="2" t="s">
        <v>109</v>
      </c>
      <c r="S3744" s="2" t="s">
        <v>59</v>
      </c>
      <c r="T3744" s="8"/>
      <c r="U3744" s="8"/>
      <c r="V3744" s="2" t="s">
        <v>6957</v>
      </c>
      <c r="W3744" s="8"/>
      <c r="X3744" s="9"/>
      <c r="Y3744" s="8"/>
      <c r="Z3744" s="8"/>
      <c r="AA3744" s="8"/>
      <c r="AB3744" s="2"/>
      <c r="AC3744" s="8"/>
      <c r="AD3744" s="8"/>
      <c r="AE3744" s="2" t="s">
        <v>64</v>
      </c>
      <c r="AF3744" s="2" t="s">
        <v>84</v>
      </c>
      <c r="AG3744" s="2" t="s">
        <v>63</v>
      </c>
      <c r="AH3744" s="2" t="s">
        <v>53</v>
      </c>
      <c r="AI3744" s="11"/>
      <c r="AJ3744" s="2" t="s">
        <v>112</v>
      </c>
      <c r="AL3744" s="2"/>
      <c r="AM3744" s="8"/>
      <c r="AO3744" s="2"/>
      <c r="AP3744" s="2" t="s">
        <v>53</v>
      </c>
      <c r="AQ3744" s="2" t="s">
        <v>64</v>
      </c>
      <c r="AR3744" s="2" t="s">
        <v>185</v>
      </c>
      <c r="AS3744" s="2" t="s">
        <v>186</v>
      </c>
      <c r="AX3744" s="2" t="s">
        <v>67</v>
      </c>
      <c r="AY3744" s="14"/>
      <c r="BA3744" s="8"/>
    </row>
    <row r="3745" ht="12.75" customHeight="1">
      <c r="A3745" s="2" t="s">
        <v>3407</v>
      </c>
      <c r="B3745" s="2" t="s">
        <v>297</v>
      </c>
      <c r="C3745" s="2">
        <v>2018.0</v>
      </c>
      <c r="D3745" s="8"/>
      <c r="E3745" s="9"/>
      <c r="F3745" s="2" t="s">
        <v>630</v>
      </c>
      <c r="I3745" s="2" t="s">
        <v>173</v>
      </c>
      <c r="J3745" s="2" t="s">
        <v>173</v>
      </c>
      <c r="K3745" s="2" t="s">
        <v>53</v>
      </c>
      <c r="L3745" s="8" t="s">
        <v>72</v>
      </c>
      <c r="M3745" s="2" t="s">
        <v>1313</v>
      </c>
      <c r="N3745" s="2" t="s">
        <v>74</v>
      </c>
      <c r="O3745" s="10" t="s">
        <v>48</v>
      </c>
      <c r="P3745" s="2"/>
      <c r="Q3745" s="2"/>
      <c r="R3745" s="2" t="s">
        <v>109</v>
      </c>
      <c r="S3745" s="2" t="s">
        <v>59</v>
      </c>
      <c r="T3745" s="8"/>
      <c r="U3745" s="2" t="s">
        <v>78</v>
      </c>
      <c r="V3745" s="2" t="s">
        <v>6958</v>
      </c>
      <c r="W3745" s="2" t="s">
        <v>80</v>
      </c>
      <c r="X3745" s="10" t="s">
        <v>289</v>
      </c>
      <c r="Y3745" s="2" t="s">
        <v>76</v>
      </c>
      <c r="Z3745" s="2" t="s">
        <v>62</v>
      </c>
      <c r="AA3745" s="2" t="s">
        <v>105</v>
      </c>
      <c r="AB3745" s="2" t="s">
        <v>82</v>
      </c>
      <c r="AC3745" s="2" t="s">
        <v>6959</v>
      </c>
      <c r="AD3745" s="8"/>
      <c r="AE3745" s="2" t="s">
        <v>64</v>
      </c>
      <c r="AF3745" s="2" t="s">
        <v>110</v>
      </c>
      <c r="AG3745" s="2" t="s">
        <v>63</v>
      </c>
      <c r="AH3745" s="2" t="s">
        <v>88</v>
      </c>
      <c r="AI3745" s="2" t="s">
        <v>139</v>
      </c>
      <c r="AJ3745" s="2" t="s">
        <v>112</v>
      </c>
      <c r="AL3745" s="2"/>
      <c r="AM3745" s="8"/>
      <c r="AO3745" s="2"/>
      <c r="AP3745" s="2" t="s">
        <v>53</v>
      </c>
      <c r="AQ3745" s="2" t="s">
        <v>64</v>
      </c>
      <c r="AR3745" s="2" t="s">
        <v>300</v>
      </c>
      <c r="AS3745" s="2" t="s">
        <v>301</v>
      </c>
      <c r="AV3745" s="2" t="s">
        <v>64</v>
      </c>
      <c r="AX3745" s="2" t="s">
        <v>67</v>
      </c>
      <c r="AY3745" s="14"/>
      <c r="AZ3745" s="2">
        <v>2.0</v>
      </c>
      <c r="BA3745" s="8"/>
    </row>
    <row r="3746" ht="12.75" customHeight="1">
      <c r="C3746" s="2">
        <v>2018.0</v>
      </c>
      <c r="D3746" s="8"/>
      <c r="E3746" s="9"/>
      <c r="N3746" s="2" t="s">
        <v>74</v>
      </c>
      <c r="O3746" s="10" t="s">
        <v>426</v>
      </c>
      <c r="P3746" s="2"/>
      <c r="Q3746" s="2"/>
      <c r="R3746" s="2" t="s">
        <v>109</v>
      </c>
      <c r="S3746" s="2" t="s">
        <v>59</v>
      </c>
      <c r="T3746" s="8"/>
      <c r="U3746" s="8"/>
      <c r="V3746" s="2" t="s">
        <v>6960</v>
      </c>
      <c r="W3746" s="8"/>
      <c r="X3746" s="9"/>
      <c r="Y3746" s="8"/>
      <c r="Z3746" s="8"/>
      <c r="AA3746" s="8"/>
      <c r="AB3746" s="2"/>
      <c r="AC3746" s="8"/>
      <c r="AD3746" s="8"/>
      <c r="AE3746" s="2" t="s">
        <v>64</v>
      </c>
      <c r="AF3746" s="2" t="s">
        <v>110</v>
      </c>
      <c r="AG3746" s="2" t="s">
        <v>63</v>
      </c>
      <c r="AH3746" s="2" t="s">
        <v>88</v>
      </c>
      <c r="AI3746" s="2" t="s">
        <v>139</v>
      </c>
      <c r="AJ3746" s="2" t="s">
        <v>112</v>
      </c>
      <c r="AL3746" s="2"/>
      <c r="AM3746" s="8"/>
      <c r="AO3746" s="2"/>
      <c r="AP3746" s="2" t="s">
        <v>53</v>
      </c>
      <c r="AQ3746" s="2" t="s">
        <v>64</v>
      </c>
      <c r="AR3746" s="2" t="s">
        <v>300</v>
      </c>
      <c r="AS3746" s="2" t="s">
        <v>301</v>
      </c>
      <c r="AX3746" s="2" t="s">
        <v>67</v>
      </c>
      <c r="AY3746" s="14"/>
      <c r="BA3746" s="8"/>
    </row>
    <row r="3747" ht="12.75" customHeight="1">
      <c r="A3747" s="2" t="s">
        <v>1923</v>
      </c>
      <c r="B3747" s="2" t="s">
        <v>297</v>
      </c>
      <c r="C3747" s="2">
        <v>2018.0</v>
      </c>
      <c r="D3747" s="8"/>
      <c r="E3747" s="9"/>
      <c r="F3747" s="2" t="s">
        <v>405</v>
      </c>
      <c r="I3747" s="2" t="s">
        <v>71</v>
      </c>
      <c r="J3747" s="2" t="s">
        <v>71</v>
      </c>
      <c r="K3747" s="2" t="s">
        <v>53</v>
      </c>
      <c r="L3747" s="8" t="s">
        <v>72</v>
      </c>
      <c r="M3747" s="2" t="s">
        <v>189</v>
      </c>
      <c r="N3747" s="2" t="s">
        <v>74</v>
      </c>
      <c r="O3747" s="10" t="s">
        <v>289</v>
      </c>
      <c r="P3747" s="2"/>
      <c r="Q3747" s="2"/>
      <c r="R3747" s="2" t="s">
        <v>76</v>
      </c>
      <c r="S3747" s="2" t="s">
        <v>59</v>
      </c>
      <c r="T3747" s="2" t="s">
        <v>105</v>
      </c>
      <c r="U3747" s="2" t="s">
        <v>78</v>
      </c>
      <c r="V3747" s="2" t="s">
        <v>6961</v>
      </c>
      <c r="W3747" s="2" t="s">
        <v>80</v>
      </c>
      <c r="X3747" s="10" t="s">
        <v>196</v>
      </c>
      <c r="Y3747" s="2" t="s">
        <v>76</v>
      </c>
      <c r="Z3747" s="2" t="s">
        <v>62</v>
      </c>
      <c r="AA3747" s="8"/>
      <c r="AB3747" s="2"/>
      <c r="AC3747" s="8"/>
      <c r="AD3747" s="8"/>
      <c r="AE3747" s="2" t="s">
        <v>64</v>
      </c>
      <c r="AF3747" s="2" t="s">
        <v>84</v>
      </c>
      <c r="AG3747" s="2" t="s">
        <v>63</v>
      </c>
      <c r="AH3747" s="2" t="s">
        <v>53</v>
      </c>
      <c r="AI3747" s="11"/>
      <c r="AJ3747" s="2" t="s">
        <v>112</v>
      </c>
      <c r="AL3747" s="2"/>
      <c r="AM3747" s="8"/>
      <c r="AO3747" s="2"/>
      <c r="AP3747" s="2" t="s">
        <v>64</v>
      </c>
      <c r="AQ3747" s="2" t="s">
        <v>64</v>
      </c>
      <c r="AR3747" s="2"/>
      <c r="AS3747" s="2"/>
      <c r="AX3747" s="2" t="s">
        <v>67</v>
      </c>
      <c r="AY3747" s="14"/>
      <c r="BA3747" s="8"/>
    </row>
    <row r="3748" ht="12.75" customHeight="1">
      <c r="A3748" s="2" t="s">
        <v>3026</v>
      </c>
      <c r="B3748" s="2" t="s">
        <v>297</v>
      </c>
      <c r="C3748" s="2">
        <v>2018.0</v>
      </c>
      <c r="D3748" s="2" t="s">
        <v>64</v>
      </c>
      <c r="E3748" s="10" t="s">
        <v>4831</v>
      </c>
      <c r="I3748" s="2" t="s">
        <v>173</v>
      </c>
      <c r="J3748" s="2" t="s">
        <v>173</v>
      </c>
      <c r="K3748" s="2" t="s">
        <v>53</v>
      </c>
      <c r="L3748" s="8" t="s">
        <v>72</v>
      </c>
      <c r="M3748" s="2" t="s">
        <v>1313</v>
      </c>
      <c r="N3748" s="2" t="s">
        <v>74</v>
      </c>
      <c r="O3748" s="10" t="s">
        <v>223</v>
      </c>
      <c r="P3748" s="2" t="s">
        <v>109</v>
      </c>
      <c r="Q3748" s="2" t="s">
        <v>62</v>
      </c>
      <c r="R3748" s="2"/>
      <c r="S3748" s="2"/>
      <c r="T3748" s="2" t="s">
        <v>105</v>
      </c>
      <c r="U3748" s="2" t="s">
        <v>78</v>
      </c>
      <c r="V3748" s="2" t="s">
        <v>6962</v>
      </c>
      <c r="W3748" s="2" t="s">
        <v>80</v>
      </c>
      <c r="X3748" s="9"/>
      <c r="Y3748" s="8"/>
      <c r="Z3748" s="2" t="s">
        <v>62</v>
      </c>
      <c r="AA3748" s="8"/>
      <c r="AB3748" s="2" t="s">
        <v>82</v>
      </c>
      <c r="AC3748" s="2" t="s">
        <v>6962</v>
      </c>
      <c r="AD3748" s="8"/>
      <c r="AE3748" s="2" t="s">
        <v>64</v>
      </c>
      <c r="AF3748" s="2" t="s">
        <v>110</v>
      </c>
      <c r="AG3748" s="2" t="s">
        <v>63</v>
      </c>
      <c r="AH3748" s="2" t="s">
        <v>88</v>
      </c>
      <c r="AI3748" s="2" t="s">
        <v>139</v>
      </c>
      <c r="AJ3748" s="2" t="s">
        <v>112</v>
      </c>
      <c r="AL3748" s="2" t="s">
        <v>64</v>
      </c>
      <c r="AM3748" s="8" t="s">
        <v>2393</v>
      </c>
      <c r="AN3748" s="8" t="s">
        <v>186</v>
      </c>
      <c r="AO3748" s="2"/>
      <c r="AP3748" s="2" t="s">
        <v>53</v>
      </c>
      <c r="AQ3748" s="2" t="s">
        <v>64</v>
      </c>
      <c r="AR3748" s="2" t="s">
        <v>213</v>
      </c>
      <c r="AS3748" s="2" t="s">
        <v>114</v>
      </c>
      <c r="AV3748" s="2" t="s">
        <v>64</v>
      </c>
      <c r="AX3748" s="2" t="s">
        <v>67</v>
      </c>
      <c r="AY3748" s="14"/>
      <c r="BA3748" s="8"/>
    </row>
    <row r="3749" ht="12.75" customHeight="1">
      <c r="A3749" s="2" t="s">
        <v>6963</v>
      </c>
      <c r="B3749" s="2" t="s">
        <v>297</v>
      </c>
      <c r="C3749" s="2">
        <v>2018.0</v>
      </c>
      <c r="D3749" s="8"/>
      <c r="E3749" s="9"/>
      <c r="F3749" s="2" t="s">
        <v>49</v>
      </c>
      <c r="G3749" s="2" t="s">
        <v>50</v>
      </c>
      <c r="H3749" s="2" t="s">
        <v>134</v>
      </c>
      <c r="I3749" s="2" t="s">
        <v>288</v>
      </c>
      <c r="J3749" s="2" t="s">
        <v>288</v>
      </c>
      <c r="K3749" s="2" t="s">
        <v>53</v>
      </c>
      <c r="L3749" s="8" t="s">
        <v>72</v>
      </c>
      <c r="M3749" s="2" t="s">
        <v>181</v>
      </c>
      <c r="N3749" s="2" t="s">
        <v>74</v>
      </c>
      <c r="O3749" s="10" t="s">
        <v>469</v>
      </c>
      <c r="P3749" s="2" t="s">
        <v>109</v>
      </c>
      <c r="Q3749" s="2" t="s">
        <v>62</v>
      </c>
      <c r="R3749" s="2"/>
      <c r="S3749" s="2"/>
      <c r="T3749" s="2" t="s">
        <v>105</v>
      </c>
      <c r="U3749" s="2" t="s">
        <v>78</v>
      </c>
      <c r="V3749" s="2" t="s">
        <v>6964</v>
      </c>
      <c r="W3749" s="2" t="s">
        <v>80</v>
      </c>
      <c r="X3749" s="10" t="s">
        <v>190</v>
      </c>
      <c r="Y3749" s="2" t="s">
        <v>76</v>
      </c>
      <c r="Z3749" s="2" t="s">
        <v>62</v>
      </c>
      <c r="AA3749" s="8"/>
      <c r="AB3749" s="2" t="s">
        <v>82</v>
      </c>
      <c r="AC3749" s="2" t="s">
        <v>6965</v>
      </c>
      <c r="AD3749" s="8"/>
      <c r="AE3749" s="2" t="s">
        <v>64</v>
      </c>
      <c r="AF3749" s="2" t="s">
        <v>110</v>
      </c>
      <c r="AG3749" s="2" t="s">
        <v>63</v>
      </c>
      <c r="AH3749" s="2" t="s">
        <v>88</v>
      </c>
      <c r="AI3749" s="2" t="s">
        <v>828</v>
      </c>
      <c r="AJ3749" s="2" t="s">
        <v>112</v>
      </c>
      <c r="AL3749" s="2"/>
      <c r="AM3749" s="8"/>
      <c r="AO3749" s="2"/>
      <c r="AP3749" s="2" t="s">
        <v>53</v>
      </c>
      <c r="AQ3749" s="2" t="s">
        <v>64</v>
      </c>
      <c r="AR3749" s="2" t="s">
        <v>113</v>
      </c>
      <c r="AS3749" s="2" t="s">
        <v>114</v>
      </c>
      <c r="AX3749" s="2" t="s">
        <v>67</v>
      </c>
      <c r="AY3749" s="14"/>
      <c r="BA3749" s="8"/>
    </row>
    <row r="3750" ht="12.75" customHeight="1">
      <c r="A3750" s="2" t="s">
        <v>1420</v>
      </c>
      <c r="B3750" s="2" t="s">
        <v>297</v>
      </c>
      <c r="C3750" s="2">
        <v>2018.0</v>
      </c>
      <c r="D3750" s="2" t="s">
        <v>64</v>
      </c>
      <c r="E3750" s="10" t="s">
        <v>4831</v>
      </c>
      <c r="I3750" s="2" t="s">
        <v>264</v>
      </c>
      <c r="J3750" s="2" t="s">
        <v>264</v>
      </c>
      <c r="K3750" s="2" t="s">
        <v>53</v>
      </c>
      <c r="L3750" s="8" t="s">
        <v>72</v>
      </c>
      <c r="M3750" s="2" t="s">
        <v>402</v>
      </c>
      <c r="N3750" s="2" t="s">
        <v>74</v>
      </c>
      <c r="O3750" s="10" t="s">
        <v>469</v>
      </c>
      <c r="P3750" s="2"/>
      <c r="Q3750" s="2"/>
      <c r="R3750" s="2" t="s">
        <v>109</v>
      </c>
      <c r="S3750" s="2" t="s">
        <v>59</v>
      </c>
      <c r="T3750" s="2" t="s">
        <v>105</v>
      </c>
      <c r="U3750" s="2" t="s">
        <v>78</v>
      </c>
      <c r="V3750" s="2" t="s">
        <v>6966</v>
      </c>
      <c r="W3750" s="2" t="s">
        <v>80</v>
      </c>
      <c r="X3750" s="10" t="s">
        <v>86</v>
      </c>
      <c r="Y3750" s="2" t="s">
        <v>58</v>
      </c>
      <c r="Z3750" s="2" t="s">
        <v>62</v>
      </c>
      <c r="AA3750" s="8"/>
      <c r="AB3750" s="2" t="s">
        <v>153</v>
      </c>
      <c r="AC3750" s="2" t="s">
        <v>6966</v>
      </c>
      <c r="AD3750" s="8"/>
      <c r="AE3750" s="2" t="s">
        <v>64</v>
      </c>
      <c r="AF3750" s="2" t="s">
        <v>110</v>
      </c>
      <c r="AG3750" s="2" t="s">
        <v>63</v>
      </c>
      <c r="AH3750" s="2" t="s">
        <v>88</v>
      </c>
      <c r="AI3750" s="2" t="s">
        <v>193</v>
      </c>
      <c r="AJ3750" s="2" t="s">
        <v>112</v>
      </c>
      <c r="AL3750" s="2" t="s">
        <v>64</v>
      </c>
      <c r="AM3750" s="8" t="s">
        <v>305</v>
      </c>
      <c r="AN3750" s="8" t="s">
        <v>186</v>
      </c>
      <c r="AO3750" s="2"/>
      <c r="AP3750" s="2" t="s">
        <v>53</v>
      </c>
      <c r="AQ3750" s="2" t="s">
        <v>64</v>
      </c>
      <c r="AR3750" s="2" t="s">
        <v>206</v>
      </c>
      <c r="AS3750" s="2" t="s">
        <v>186</v>
      </c>
      <c r="AU3750" s="2" t="s">
        <v>64</v>
      </c>
      <c r="AV3750" s="2" t="s">
        <v>64</v>
      </c>
      <c r="AX3750" s="2" t="s">
        <v>67</v>
      </c>
      <c r="AY3750" s="14"/>
      <c r="AZ3750" s="2">
        <v>2.0</v>
      </c>
      <c r="BA3750" s="8"/>
    </row>
    <row r="3751" ht="12.75" customHeight="1">
      <c r="C3751" s="2">
        <v>2018.0</v>
      </c>
      <c r="D3751" s="2" t="s">
        <v>64</v>
      </c>
      <c r="E3751" s="10" t="s">
        <v>4831</v>
      </c>
      <c r="N3751" s="2" t="s">
        <v>74</v>
      </c>
      <c r="O3751" s="10" t="s">
        <v>108</v>
      </c>
      <c r="P3751" s="2"/>
      <c r="Q3751" s="2"/>
      <c r="R3751" s="2" t="s">
        <v>109</v>
      </c>
      <c r="S3751" s="2" t="s">
        <v>59</v>
      </c>
      <c r="T3751" s="2" t="s">
        <v>795</v>
      </c>
      <c r="U3751" s="2" t="s">
        <v>78</v>
      </c>
      <c r="V3751" s="2" t="s">
        <v>6966</v>
      </c>
      <c r="W3751" s="8"/>
      <c r="X3751" s="9"/>
      <c r="Y3751" s="8"/>
      <c r="Z3751" s="8"/>
      <c r="AA3751" s="8"/>
      <c r="AB3751" s="2"/>
      <c r="AC3751" s="8"/>
      <c r="AD3751" s="8"/>
      <c r="AE3751" s="2" t="s">
        <v>64</v>
      </c>
      <c r="AF3751" s="2" t="s">
        <v>110</v>
      </c>
      <c r="AG3751" s="2" t="s">
        <v>63</v>
      </c>
      <c r="AH3751" s="2" t="s">
        <v>88</v>
      </c>
      <c r="AI3751" s="2" t="s">
        <v>193</v>
      </c>
      <c r="AJ3751" s="2" t="s">
        <v>112</v>
      </c>
      <c r="AL3751" s="2" t="s">
        <v>64</v>
      </c>
      <c r="AM3751" s="8" t="s">
        <v>305</v>
      </c>
      <c r="AN3751" s="8" t="s">
        <v>186</v>
      </c>
      <c r="AO3751" s="2"/>
      <c r="AP3751" s="2" t="s">
        <v>53</v>
      </c>
      <c r="AQ3751" s="2" t="s">
        <v>64</v>
      </c>
      <c r="AR3751" s="2" t="s">
        <v>206</v>
      </c>
      <c r="AS3751" s="2" t="s">
        <v>186</v>
      </c>
      <c r="AX3751" s="2" t="s">
        <v>67</v>
      </c>
      <c r="AY3751" s="14"/>
      <c r="BA3751" s="8"/>
    </row>
    <row r="3752" ht="12.75" customHeight="1">
      <c r="A3752" s="2" t="s">
        <v>6967</v>
      </c>
      <c r="B3752" s="2" t="s">
        <v>297</v>
      </c>
      <c r="C3752" s="2">
        <v>2018.0</v>
      </c>
      <c r="D3752" s="8"/>
      <c r="E3752" s="9"/>
      <c r="F3752" s="2" t="s">
        <v>405</v>
      </c>
      <c r="G3752" s="2" t="s">
        <v>101</v>
      </c>
      <c r="H3752" s="2" t="s">
        <v>91</v>
      </c>
      <c r="I3752" s="2" t="s">
        <v>92</v>
      </c>
      <c r="J3752" s="2" t="s">
        <v>92</v>
      </c>
      <c r="K3752" s="2" t="s">
        <v>53</v>
      </c>
      <c r="L3752" s="8" t="s">
        <v>72</v>
      </c>
      <c r="M3752" s="2" t="s">
        <v>181</v>
      </c>
      <c r="N3752" s="2" t="s">
        <v>74</v>
      </c>
      <c r="O3752" s="10" t="s">
        <v>223</v>
      </c>
      <c r="P3752" s="2"/>
      <c r="Q3752" s="2"/>
      <c r="R3752" s="2" t="s">
        <v>109</v>
      </c>
      <c r="S3752" s="2" t="s">
        <v>59</v>
      </c>
      <c r="T3752" s="2" t="s">
        <v>105</v>
      </c>
      <c r="U3752" s="2" t="s">
        <v>78</v>
      </c>
      <c r="V3752" s="2" t="s">
        <v>6968</v>
      </c>
      <c r="W3752" s="2" t="s">
        <v>80</v>
      </c>
      <c r="X3752" s="10" t="s">
        <v>2032</v>
      </c>
      <c r="Y3752" s="2" t="s">
        <v>148</v>
      </c>
      <c r="Z3752" s="2" t="s">
        <v>62</v>
      </c>
      <c r="AA3752" s="2" t="s">
        <v>105</v>
      </c>
      <c r="AB3752" s="2" t="s">
        <v>153</v>
      </c>
      <c r="AC3752" s="2" t="s">
        <v>6969</v>
      </c>
      <c r="AD3752" s="8"/>
      <c r="AE3752" s="2" t="s">
        <v>64</v>
      </c>
      <c r="AF3752" s="2" t="s">
        <v>110</v>
      </c>
      <c r="AG3752" s="2" t="s">
        <v>63</v>
      </c>
      <c r="AH3752" s="2" t="s">
        <v>88</v>
      </c>
      <c r="AI3752" s="2" t="s">
        <v>989</v>
      </c>
      <c r="AJ3752" s="2" t="s">
        <v>112</v>
      </c>
      <c r="AL3752" s="2"/>
      <c r="AM3752" s="8"/>
      <c r="AO3752" s="2"/>
      <c r="AP3752" s="2" t="s">
        <v>53</v>
      </c>
      <c r="AQ3752" s="2" t="s">
        <v>64</v>
      </c>
      <c r="AR3752" s="2" t="s">
        <v>4585</v>
      </c>
      <c r="AS3752" s="2" t="s">
        <v>301</v>
      </c>
      <c r="AV3752" s="2" t="s">
        <v>64</v>
      </c>
      <c r="AX3752" s="2" t="s">
        <v>67</v>
      </c>
      <c r="AY3752" s="14"/>
      <c r="BA3752" s="8"/>
    </row>
    <row r="3753" ht="12.75" customHeight="1">
      <c r="A3753" s="2" t="s">
        <v>5202</v>
      </c>
      <c r="B3753" s="2" t="s">
        <v>297</v>
      </c>
      <c r="C3753" s="2">
        <v>2018.0</v>
      </c>
      <c r="D3753" s="2" t="s">
        <v>64</v>
      </c>
      <c r="E3753" s="10" t="s">
        <v>4831</v>
      </c>
      <c r="F3753" s="2" t="s">
        <v>405</v>
      </c>
      <c r="G3753" s="2" t="s">
        <v>50</v>
      </c>
      <c r="H3753" s="2" t="s">
        <v>134</v>
      </c>
      <c r="I3753" s="2" t="s">
        <v>157</v>
      </c>
      <c r="J3753" s="2" t="s">
        <v>157</v>
      </c>
      <c r="K3753" s="2" t="s">
        <v>53</v>
      </c>
      <c r="L3753" s="8" t="s">
        <v>72</v>
      </c>
      <c r="M3753" s="2" t="s">
        <v>1388</v>
      </c>
      <c r="N3753" s="2" t="s">
        <v>74</v>
      </c>
      <c r="O3753" s="10" t="s">
        <v>447</v>
      </c>
      <c r="P3753" s="2"/>
      <c r="Q3753" s="2"/>
      <c r="R3753" s="2" t="s">
        <v>109</v>
      </c>
      <c r="S3753" s="2" t="s">
        <v>59</v>
      </c>
      <c r="T3753" s="8"/>
      <c r="U3753" s="2" t="s">
        <v>78</v>
      </c>
      <c r="V3753" s="2" t="s">
        <v>6970</v>
      </c>
      <c r="W3753" s="2" t="s">
        <v>80</v>
      </c>
      <c r="X3753" s="9"/>
      <c r="Y3753" s="8"/>
      <c r="Z3753" s="2" t="s">
        <v>62</v>
      </c>
      <c r="AA3753" s="8"/>
      <c r="AB3753" s="2" t="s">
        <v>153</v>
      </c>
      <c r="AC3753" s="2" t="s">
        <v>6971</v>
      </c>
      <c r="AD3753" s="8"/>
      <c r="AE3753" s="2" t="s">
        <v>64</v>
      </c>
      <c r="AF3753" s="2" t="s">
        <v>110</v>
      </c>
      <c r="AG3753" s="2" t="s">
        <v>63</v>
      </c>
      <c r="AH3753" s="2" t="s">
        <v>88</v>
      </c>
      <c r="AI3753" s="2" t="s">
        <v>193</v>
      </c>
      <c r="AJ3753" s="2" t="s">
        <v>112</v>
      </c>
      <c r="AL3753" s="2"/>
      <c r="AM3753" s="8"/>
      <c r="AO3753" s="2"/>
      <c r="AP3753" s="2" t="s">
        <v>53</v>
      </c>
      <c r="AQ3753" s="2" t="s">
        <v>64</v>
      </c>
      <c r="AR3753" s="2" t="s">
        <v>185</v>
      </c>
      <c r="AS3753" s="2" t="s">
        <v>186</v>
      </c>
      <c r="AV3753" s="2" t="s">
        <v>64</v>
      </c>
      <c r="AX3753" s="2" t="s">
        <v>67</v>
      </c>
      <c r="AY3753" s="14"/>
      <c r="BA3753" s="8"/>
    </row>
    <row r="3754" ht="12.75" customHeight="1">
      <c r="A3754" s="2" t="s">
        <v>6972</v>
      </c>
      <c r="B3754" s="2" t="s">
        <v>297</v>
      </c>
      <c r="C3754" s="2">
        <v>2018.0</v>
      </c>
      <c r="D3754" s="2" t="s">
        <v>64</v>
      </c>
      <c r="E3754" s="10" t="s">
        <v>4831</v>
      </c>
      <c r="I3754" s="2" t="s">
        <v>179</v>
      </c>
      <c r="J3754" s="2" t="s">
        <v>180</v>
      </c>
      <c r="K3754" s="2" t="s">
        <v>53</v>
      </c>
      <c r="L3754" s="8" t="s">
        <v>72</v>
      </c>
      <c r="M3754" s="2" t="s">
        <v>181</v>
      </c>
      <c r="N3754" s="2" t="s">
        <v>74</v>
      </c>
      <c r="O3754" s="10" t="s">
        <v>331</v>
      </c>
      <c r="P3754" s="2"/>
      <c r="Q3754" s="2"/>
      <c r="R3754" s="2" t="s">
        <v>109</v>
      </c>
      <c r="S3754" s="2" t="s">
        <v>59</v>
      </c>
      <c r="T3754" s="2" t="s">
        <v>105</v>
      </c>
      <c r="U3754" s="2" t="s">
        <v>78</v>
      </c>
      <c r="V3754" s="2" t="s">
        <v>6973</v>
      </c>
      <c r="W3754" s="2" t="s">
        <v>80</v>
      </c>
      <c r="X3754" s="10" t="s">
        <v>86</v>
      </c>
      <c r="Y3754" s="2" t="s">
        <v>58</v>
      </c>
      <c r="Z3754" s="2" t="s">
        <v>62</v>
      </c>
      <c r="AA3754" s="2" t="s">
        <v>77</v>
      </c>
      <c r="AB3754" s="2" t="s">
        <v>82</v>
      </c>
      <c r="AC3754" s="2" t="s">
        <v>6973</v>
      </c>
      <c r="AD3754" s="8"/>
      <c r="AE3754" s="2" t="s">
        <v>64</v>
      </c>
      <c r="AF3754" s="2" t="s">
        <v>110</v>
      </c>
      <c r="AG3754" s="2" t="s">
        <v>63</v>
      </c>
      <c r="AH3754" s="2" t="s">
        <v>88</v>
      </c>
      <c r="AI3754" s="2" t="s">
        <v>139</v>
      </c>
      <c r="AJ3754" s="8" t="s">
        <v>112</v>
      </c>
      <c r="AL3754" s="2"/>
      <c r="AM3754" s="8"/>
      <c r="AO3754" s="2"/>
      <c r="AP3754" s="2" t="s">
        <v>53</v>
      </c>
      <c r="AQ3754" s="2" t="s">
        <v>64</v>
      </c>
      <c r="AR3754" s="2" t="s">
        <v>372</v>
      </c>
      <c r="AS3754" s="2" t="s">
        <v>186</v>
      </c>
      <c r="AV3754" s="2" t="s">
        <v>64</v>
      </c>
      <c r="AX3754" s="2" t="s">
        <v>67</v>
      </c>
      <c r="AY3754" s="14"/>
      <c r="AZ3754" s="2">
        <v>2.0</v>
      </c>
      <c r="BA3754" s="8"/>
    </row>
    <row r="3755" ht="12.75" customHeight="1">
      <c r="C3755" s="2">
        <v>2018.0</v>
      </c>
      <c r="D3755" s="2" t="s">
        <v>64</v>
      </c>
      <c r="E3755" s="10" t="s">
        <v>4831</v>
      </c>
      <c r="N3755" s="2" t="s">
        <v>74</v>
      </c>
      <c r="O3755" s="10" t="s">
        <v>75</v>
      </c>
      <c r="P3755" s="2"/>
      <c r="Q3755" s="2"/>
      <c r="R3755" s="2" t="s">
        <v>76</v>
      </c>
      <c r="S3755" s="2" t="s">
        <v>59</v>
      </c>
      <c r="T3755" s="2" t="s">
        <v>105</v>
      </c>
      <c r="U3755" s="8"/>
      <c r="V3755" s="2" t="s">
        <v>6973</v>
      </c>
      <c r="W3755" s="8"/>
      <c r="X3755" s="9"/>
      <c r="Y3755" s="8"/>
      <c r="Z3755" s="8"/>
      <c r="AA3755" s="8"/>
      <c r="AB3755" s="2"/>
      <c r="AC3755" s="8"/>
      <c r="AD3755" s="8"/>
      <c r="AE3755" s="2" t="s">
        <v>64</v>
      </c>
      <c r="AF3755" s="2" t="s">
        <v>110</v>
      </c>
      <c r="AG3755" s="2" t="s">
        <v>63</v>
      </c>
      <c r="AH3755" s="2" t="s">
        <v>88</v>
      </c>
      <c r="AI3755" s="2" t="s">
        <v>139</v>
      </c>
      <c r="AJ3755" s="9" t="s">
        <v>6974</v>
      </c>
      <c r="AL3755" s="2"/>
      <c r="AM3755" s="8"/>
      <c r="AO3755" s="2"/>
      <c r="AP3755" s="2" t="s">
        <v>53</v>
      </c>
      <c r="AQ3755" s="2" t="s">
        <v>64</v>
      </c>
      <c r="AR3755" s="2" t="s">
        <v>372</v>
      </c>
      <c r="AS3755" s="2" t="s">
        <v>186</v>
      </c>
      <c r="AX3755" s="2" t="s">
        <v>67</v>
      </c>
      <c r="AY3755" s="14"/>
      <c r="BA3755" s="8"/>
    </row>
    <row r="3756" ht="12.75" customHeight="1">
      <c r="A3756" s="2" t="s">
        <v>2113</v>
      </c>
      <c r="B3756" s="2" t="s">
        <v>297</v>
      </c>
      <c r="C3756" s="2">
        <v>2018.0</v>
      </c>
      <c r="D3756" s="8"/>
      <c r="E3756" s="9"/>
      <c r="F3756" s="2" t="s">
        <v>405</v>
      </c>
      <c r="G3756" s="2" t="s">
        <v>50</v>
      </c>
      <c r="H3756" s="2" t="s">
        <v>134</v>
      </c>
      <c r="I3756" s="2" t="s">
        <v>270</v>
      </c>
      <c r="J3756" s="2" t="s">
        <v>270</v>
      </c>
      <c r="K3756" s="2" t="s">
        <v>53</v>
      </c>
      <c r="L3756" s="8" t="s">
        <v>54</v>
      </c>
      <c r="M3756" s="2" t="s">
        <v>181</v>
      </c>
      <c r="N3756" s="2" t="s">
        <v>74</v>
      </c>
      <c r="O3756" s="10" t="s">
        <v>48</v>
      </c>
      <c r="P3756" s="2"/>
      <c r="Q3756" s="2"/>
      <c r="R3756" s="2" t="s">
        <v>109</v>
      </c>
      <c r="S3756" s="2" t="s">
        <v>59</v>
      </c>
      <c r="T3756" s="2" t="s">
        <v>105</v>
      </c>
      <c r="U3756" s="2" t="s">
        <v>78</v>
      </c>
      <c r="V3756" s="2" t="s">
        <v>6975</v>
      </c>
      <c r="W3756" s="2" t="s">
        <v>80</v>
      </c>
      <c r="X3756" s="9"/>
      <c r="Y3756" s="8"/>
      <c r="Z3756" s="2" t="s">
        <v>62</v>
      </c>
      <c r="AA3756" s="8"/>
      <c r="AB3756" s="2"/>
      <c r="AC3756" s="2" t="s">
        <v>6976</v>
      </c>
      <c r="AD3756" s="8"/>
      <c r="AE3756" s="2" t="s">
        <v>64</v>
      </c>
      <c r="AF3756" s="2" t="s">
        <v>84</v>
      </c>
      <c r="AG3756" s="2" t="s">
        <v>63</v>
      </c>
      <c r="AH3756" s="2" t="s">
        <v>53</v>
      </c>
      <c r="AI3756" s="11"/>
      <c r="AJ3756" s="2" t="s">
        <v>112</v>
      </c>
      <c r="AL3756" s="2"/>
      <c r="AM3756" s="8"/>
      <c r="AO3756" s="2" t="s">
        <v>64</v>
      </c>
      <c r="AP3756" s="2" t="s">
        <v>53</v>
      </c>
      <c r="AQ3756" s="2" t="s">
        <v>64</v>
      </c>
      <c r="AR3756" s="2" t="s">
        <v>185</v>
      </c>
      <c r="AS3756" s="2" t="s">
        <v>186</v>
      </c>
      <c r="AX3756" s="2" t="s">
        <v>67</v>
      </c>
      <c r="AY3756" s="14"/>
      <c r="BA3756" s="8"/>
    </row>
    <row r="3757" ht="12.75" customHeight="1">
      <c r="A3757" s="2" t="s">
        <v>941</v>
      </c>
      <c r="B3757" s="2" t="s">
        <v>297</v>
      </c>
      <c r="C3757" s="2">
        <v>2018.0</v>
      </c>
      <c r="D3757" s="2" t="s">
        <v>64</v>
      </c>
      <c r="E3757" s="10" t="s">
        <v>4831</v>
      </c>
      <c r="F3757" s="2" t="s">
        <v>405</v>
      </c>
      <c r="G3757" s="2" t="s">
        <v>50</v>
      </c>
      <c r="H3757" s="2" t="s">
        <v>91</v>
      </c>
      <c r="I3757" s="2" t="s">
        <v>52</v>
      </c>
      <c r="J3757" s="2" t="s">
        <v>52</v>
      </c>
      <c r="K3757" s="2" t="s">
        <v>53</v>
      </c>
      <c r="L3757" s="8" t="s">
        <v>72</v>
      </c>
      <c r="M3757" s="2" t="s">
        <v>189</v>
      </c>
      <c r="N3757" s="2" t="s">
        <v>74</v>
      </c>
      <c r="O3757" s="10" t="s">
        <v>263</v>
      </c>
      <c r="P3757" s="2"/>
      <c r="Q3757" s="2"/>
      <c r="R3757" s="2" t="s">
        <v>109</v>
      </c>
      <c r="S3757" s="2" t="s">
        <v>59</v>
      </c>
      <c r="T3757" s="2" t="s">
        <v>105</v>
      </c>
      <c r="U3757" s="2" t="s">
        <v>78</v>
      </c>
      <c r="V3757" s="2" t="s">
        <v>6977</v>
      </c>
      <c r="W3757" s="2" t="s">
        <v>80</v>
      </c>
      <c r="X3757" s="10" t="s">
        <v>1933</v>
      </c>
      <c r="Y3757" s="2" t="s">
        <v>148</v>
      </c>
      <c r="Z3757" s="2" t="s">
        <v>62</v>
      </c>
      <c r="AA3757" s="2" t="s">
        <v>2333</v>
      </c>
      <c r="AB3757" s="2" t="s">
        <v>153</v>
      </c>
      <c r="AC3757" s="2" t="s">
        <v>6977</v>
      </c>
      <c r="AD3757" s="8"/>
      <c r="AE3757" s="2" t="s">
        <v>64</v>
      </c>
      <c r="AF3757" s="2" t="s">
        <v>110</v>
      </c>
      <c r="AG3757" s="2" t="s">
        <v>63</v>
      </c>
      <c r="AH3757" s="2" t="s">
        <v>88</v>
      </c>
      <c r="AI3757" s="2" t="s">
        <v>989</v>
      </c>
      <c r="AJ3757" s="2" t="s">
        <v>112</v>
      </c>
      <c r="AL3757" s="2"/>
      <c r="AM3757" s="8"/>
      <c r="AO3757" s="2"/>
      <c r="AP3757" s="2" t="s">
        <v>53</v>
      </c>
      <c r="AQ3757" s="2" t="s">
        <v>64</v>
      </c>
      <c r="AR3757" s="2" t="s">
        <v>185</v>
      </c>
      <c r="AS3757" s="2" t="s">
        <v>186</v>
      </c>
      <c r="AV3757" s="2" t="s">
        <v>64</v>
      </c>
      <c r="AX3757" s="2" t="s">
        <v>67</v>
      </c>
      <c r="AY3757" s="14"/>
      <c r="AZ3757" s="2">
        <v>3.0</v>
      </c>
      <c r="BA3757" s="8"/>
    </row>
    <row r="3758" ht="12.75" customHeight="1">
      <c r="C3758" s="2">
        <v>2018.0</v>
      </c>
      <c r="D3758" s="2" t="s">
        <v>64</v>
      </c>
      <c r="E3758" s="10" t="s">
        <v>4831</v>
      </c>
      <c r="N3758" s="2" t="s">
        <v>74</v>
      </c>
      <c r="O3758" s="10" t="s">
        <v>331</v>
      </c>
      <c r="P3758" s="2"/>
      <c r="Q3758" s="2"/>
      <c r="R3758" s="2" t="s">
        <v>109</v>
      </c>
      <c r="S3758" s="2" t="s">
        <v>59</v>
      </c>
      <c r="T3758" s="8"/>
      <c r="U3758" s="2" t="s">
        <v>78</v>
      </c>
      <c r="V3758" s="2" t="s">
        <v>6978</v>
      </c>
      <c r="W3758" s="8"/>
      <c r="X3758" s="9"/>
      <c r="Y3758" s="8"/>
      <c r="Z3758" s="8"/>
      <c r="AA3758" s="8"/>
      <c r="AB3758" s="2"/>
      <c r="AC3758" s="8"/>
      <c r="AD3758" s="8"/>
      <c r="AE3758" s="2" t="s">
        <v>64</v>
      </c>
      <c r="AF3758" s="2" t="s">
        <v>110</v>
      </c>
      <c r="AG3758" s="2" t="s">
        <v>63</v>
      </c>
      <c r="AH3758" s="2" t="s">
        <v>88</v>
      </c>
      <c r="AI3758" s="11" t="s">
        <v>1067</v>
      </c>
      <c r="AJ3758" s="2" t="s">
        <v>112</v>
      </c>
      <c r="AL3758" s="2"/>
      <c r="AM3758" s="8"/>
      <c r="AO3758" s="2"/>
      <c r="AP3758" s="2" t="s">
        <v>53</v>
      </c>
      <c r="AQ3758" s="2" t="s">
        <v>64</v>
      </c>
      <c r="AR3758" s="2" t="s">
        <v>185</v>
      </c>
      <c r="AS3758" s="2" t="s">
        <v>186</v>
      </c>
      <c r="AX3758" s="2" t="s">
        <v>67</v>
      </c>
      <c r="AY3758" s="14"/>
      <c r="BA3758" s="8"/>
    </row>
    <row r="3759" ht="12.75" customHeight="1">
      <c r="C3759" s="2">
        <v>2018.0</v>
      </c>
      <c r="D3759" s="8"/>
      <c r="E3759" s="9"/>
      <c r="N3759" s="2" t="s">
        <v>74</v>
      </c>
      <c r="O3759" s="10" t="s">
        <v>223</v>
      </c>
      <c r="P3759" s="2"/>
      <c r="Q3759" s="2"/>
      <c r="R3759" s="2" t="s">
        <v>109</v>
      </c>
      <c r="S3759" s="2" t="s">
        <v>59</v>
      </c>
      <c r="T3759" s="2" t="s">
        <v>105</v>
      </c>
      <c r="U3759" s="2" t="s">
        <v>78</v>
      </c>
      <c r="V3759" s="2" t="s">
        <v>6979</v>
      </c>
      <c r="W3759" s="8"/>
      <c r="X3759" s="9"/>
      <c r="Y3759" s="8"/>
      <c r="Z3759" s="8"/>
      <c r="AA3759" s="8"/>
      <c r="AB3759" s="2"/>
      <c r="AC3759" s="8"/>
      <c r="AD3759" s="8"/>
      <c r="AE3759" s="2" t="s">
        <v>64</v>
      </c>
      <c r="AF3759" s="2" t="s">
        <v>84</v>
      </c>
      <c r="AG3759" s="2" t="s">
        <v>63</v>
      </c>
      <c r="AH3759" s="2" t="s">
        <v>53</v>
      </c>
      <c r="AI3759" s="11"/>
      <c r="AJ3759" s="2" t="s">
        <v>112</v>
      </c>
      <c r="AL3759" s="2"/>
      <c r="AM3759" s="8"/>
      <c r="AO3759" s="2"/>
      <c r="AP3759" s="2" t="s">
        <v>53</v>
      </c>
      <c r="AQ3759" s="2" t="s">
        <v>64</v>
      </c>
      <c r="AR3759" s="2" t="s">
        <v>185</v>
      </c>
      <c r="AS3759" s="2" t="s">
        <v>186</v>
      </c>
      <c r="AX3759" s="2" t="s">
        <v>67</v>
      </c>
      <c r="AY3759" s="14"/>
      <c r="BA3759" s="8"/>
    </row>
    <row r="3760" ht="12.75" customHeight="1">
      <c r="A3760" s="2" t="s">
        <v>2127</v>
      </c>
      <c r="B3760" s="2" t="s">
        <v>297</v>
      </c>
      <c r="C3760" s="2">
        <v>2018.0</v>
      </c>
      <c r="D3760" s="8"/>
      <c r="E3760" s="9"/>
      <c r="I3760" s="2" t="s">
        <v>135</v>
      </c>
      <c r="J3760" s="2" t="s">
        <v>135</v>
      </c>
      <c r="K3760" s="2" t="s">
        <v>53</v>
      </c>
      <c r="L3760" s="8" t="s">
        <v>72</v>
      </c>
      <c r="M3760" s="2" t="s">
        <v>181</v>
      </c>
      <c r="N3760" s="2" t="s">
        <v>74</v>
      </c>
      <c r="O3760" s="10" t="s">
        <v>177</v>
      </c>
      <c r="P3760" s="2"/>
      <c r="Q3760" s="2"/>
      <c r="R3760" s="2" t="s">
        <v>109</v>
      </c>
      <c r="S3760" s="2" t="s">
        <v>59</v>
      </c>
      <c r="T3760" s="8"/>
      <c r="U3760" s="2" t="s">
        <v>78</v>
      </c>
      <c r="V3760" s="2" t="s">
        <v>6980</v>
      </c>
      <c r="W3760" s="2" t="s">
        <v>80</v>
      </c>
      <c r="X3760" s="10" t="s">
        <v>57</v>
      </c>
      <c r="Y3760" s="2" t="s">
        <v>58</v>
      </c>
      <c r="Z3760" s="2" t="s">
        <v>62</v>
      </c>
      <c r="AA3760" s="8"/>
      <c r="AB3760" s="2" t="s">
        <v>82</v>
      </c>
      <c r="AC3760" s="8"/>
      <c r="AD3760" s="8"/>
      <c r="AE3760" s="2" t="s">
        <v>64</v>
      </c>
      <c r="AF3760" s="2" t="s">
        <v>84</v>
      </c>
      <c r="AG3760" s="2" t="s">
        <v>63</v>
      </c>
      <c r="AH3760" s="2" t="s">
        <v>53</v>
      </c>
      <c r="AI3760" s="11"/>
      <c r="AJ3760" s="2" t="s">
        <v>112</v>
      </c>
      <c r="AL3760" s="2"/>
      <c r="AM3760" s="8"/>
      <c r="AO3760" s="2"/>
      <c r="AP3760" s="2" t="s">
        <v>53</v>
      </c>
      <c r="AQ3760" s="2" t="s">
        <v>64</v>
      </c>
      <c r="AR3760" s="2"/>
      <c r="AS3760" s="2"/>
      <c r="AV3760" s="2" t="s">
        <v>64</v>
      </c>
      <c r="AX3760" s="2" t="s">
        <v>67</v>
      </c>
      <c r="AY3760" s="14"/>
      <c r="BA3760" s="8"/>
    </row>
    <row r="3761" ht="12.75" customHeight="1">
      <c r="A3761" s="2" t="s">
        <v>1892</v>
      </c>
      <c r="B3761" s="2" t="s">
        <v>297</v>
      </c>
      <c r="C3761" s="2">
        <v>2018.0</v>
      </c>
      <c r="D3761" s="2" t="s">
        <v>64</v>
      </c>
      <c r="E3761" s="10" t="s">
        <v>4831</v>
      </c>
      <c r="I3761" s="2" t="s">
        <v>71</v>
      </c>
      <c r="J3761" s="2" t="s">
        <v>71</v>
      </c>
      <c r="K3761" s="2" t="s">
        <v>53</v>
      </c>
      <c r="L3761" s="8" t="s">
        <v>72</v>
      </c>
      <c r="M3761" s="2" t="s">
        <v>1021</v>
      </c>
      <c r="O3761" s="10" t="s">
        <v>108</v>
      </c>
      <c r="P3761" s="2" t="s">
        <v>109</v>
      </c>
      <c r="Q3761" s="2" t="s">
        <v>62</v>
      </c>
      <c r="R3761" s="2"/>
      <c r="S3761" s="2"/>
      <c r="T3761" s="2" t="s">
        <v>795</v>
      </c>
      <c r="U3761" s="8"/>
      <c r="V3761" s="2" t="s">
        <v>6981</v>
      </c>
      <c r="W3761" s="2" t="s">
        <v>80</v>
      </c>
      <c r="X3761" s="10" t="s">
        <v>315</v>
      </c>
      <c r="Y3761" s="2" t="s">
        <v>58</v>
      </c>
      <c r="Z3761" s="2" t="s">
        <v>62</v>
      </c>
      <c r="AA3761" s="2" t="s">
        <v>105</v>
      </c>
      <c r="AB3761" s="2" t="s">
        <v>153</v>
      </c>
      <c r="AC3761" s="2" t="s">
        <v>6982</v>
      </c>
      <c r="AD3761" s="8"/>
      <c r="AE3761" s="2" t="s">
        <v>64</v>
      </c>
      <c r="AF3761" s="2" t="s">
        <v>110</v>
      </c>
      <c r="AG3761" s="2" t="s">
        <v>63</v>
      </c>
      <c r="AH3761" s="2" t="s">
        <v>88</v>
      </c>
      <c r="AI3761" s="2" t="s">
        <v>989</v>
      </c>
      <c r="AJ3761" s="2" t="s">
        <v>112</v>
      </c>
      <c r="AL3761" s="2"/>
      <c r="AM3761" s="8"/>
      <c r="AO3761" s="2"/>
      <c r="AP3761" s="2" t="s">
        <v>53</v>
      </c>
      <c r="AQ3761" s="2" t="s">
        <v>64</v>
      </c>
      <c r="AR3761" s="2" t="s">
        <v>2453</v>
      </c>
      <c r="AS3761" s="2" t="s">
        <v>114</v>
      </c>
      <c r="AV3761" s="2" t="s">
        <v>64</v>
      </c>
      <c r="AW3761" s="2" t="s">
        <v>64</v>
      </c>
      <c r="AX3761" s="2" t="s">
        <v>67</v>
      </c>
      <c r="AY3761" s="14"/>
      <c r="BA3761" s="8"/>
    </row>
    <row r="3762" ht="12.75" customHeight="1">
      <c r="A3762" s="2" t="s">
        <v>6983</v>
      </c>
      <c r="B3762" s="2" t="s">
        <v>297</v>
      </c>
      <c r="C3762" s="2">
        <v>2018.0</v>
      </c>
      <c r="D3762" s="2" t="s">
        <v>64</v>
      </c>
      <c r="E3762" s="10" t="s">
        <v>4831</v>
      </c>
      <c r="I3762" s="2" t="s">
        <v>157</v>
      </c>
      <c r="J3762" s="2" t="s">
        <v>157</v>
      </c>
      <c r="K3762" s="2" t="s">
        <v>53</v>
      </c>
      <c r="L3762" s="8" t="s">
        <v>72</v>
      </c>
      <c r="M3762" s="2" t="s">
        <v>1021</v>
      </c>
      <c r="N3762" s="2" t="s">
        <v>74</v>
      </c>
      <c r="O3762" s="10" t="s">
        <v>469</v>
      </c>
      <c r="P3762" s="2"/>
      <c r="Q3762" s="2"/>
      <c r="R3762" s="2" t="s">
        <v>109</v>
      </c>
      <c r="S3762" s="2" t="s">
        <v>59</v>
      </c>
      <c r="T3762" s="2" t="s">
        <v>105</v>
      </c>
      <c r="U3762" s="2" t="s">
        <v>78</v>
      </c>
      <c r="V3762" s="2" t="s">
        <v>6984</v>
      </c>
      <c r="W3762" s="2" t="s">
        <v>80</v>
      </c>
      <c r="X3762" s="10" t="s">
        <v>128</v>
      </c>
      <c r="Y3762" s="2" t="s">
        <v>58</v>
      </c>
      <c r="Z3762" s="2" t="s">
        <v>62</v>
      </c>
      <c r="AA3762" s="2" t="s">
        <v>77</v>
      </c>
      <c r="AB3762" s="2" t="s">
        <v>82</v>
      </c>
      <c r="AC3762" s="2" t="s">
        <v>6985</v>
      </c>
      <c r="AD3762" s="8"/>
      <c r="AE3762" s="2" t="s">
        <v>64</v>
      </c>
      <c r="AF3762" s="2" t="s">
        <v>110</v>
      </c>
      <c r="AG3762" s="2" t="s">
        <v>63</v>
      </c>
      <c r="AH3762" s="2" t="s">
        <v>88</v>
      </c>
      <c r="AI3762" s="2" t="s">
        <v>111</v>
      </c>
      <c r="AJ3762" s="2" t="s">
        <v>112</v>
      </c>
      <c r="AL3762" s="2"/>
      <c r="AM3762" s="8"/>
      <c r="AO3762" s="2"/>
      <c r="AP3762" s="2" t="s">
        <v>53</v>
      </c>
      <c r="AQ3762" s="2" t="s">
        <v>64</v>
      </c>
      <c r="AR3762" s="2" t="s">
        <v>185</v>
      </c>
      <c r="AS3762" s="2" t="s">
        <v>186</v>
      </c>
      <c r="AV3762" s="2" t="s">
        <v>64</v>
      </c>
      <c r="AX3762" s="2" t="s">
        <v>67</v>
      </c>
      <c r="AY3762" s="14"/>
      <c r="BA3762" s="8"/>
    </row>
    <row r="3763" ht="12.75" customHeight="1">
      <c r="A3763" s="2" t="s">
        <v>3819</v>
      </c>
      <c r="B3763" s="2" t="s">
        <v>297</v>
      </c>
      <c r="C3763" s="2">
        <v>2018.0</v>
      </c>
      <c r="D3763" s="2" t="s">
        <v>64</v>
      </c>
      <c r="E3763" s="10" t="s">
        <v>133</v>
      </c>
      <c r="I3763" s="2" t="s">
        <v>92</v>
      </c>
      <c r="J3763" s="2" t="s">
        <v>92</v>
      </c>
      <c r="K3763" s="2" t="s">
        <v>53</v>
      </c>
      <c r="L3763" s="8" t="s">
        <v>72</v>
      </c>
      <c r="M3763" s="2" t="s">
        <v>181</v>
      </c>
      <c r="N3763" s="2" t="s">
        <v>74</v>
      </c>
      <c r="O3763" s="10" t="s">
        <v>177</v>
      </c>
      <c r="P3763" s="2"/>
      <c r="Q3763" s="2"/>
      <c r="R3763" s="2" t="s">
        <v>109</v>
      </c>
      <c r="S3763" s="2" t="s">
        <v>59</v>
      </c>
      <c r="T3763" s="2" t="s">
        <v>105</v>
      </c>
      <c r="U3763" s="2" t="s">
        <v>78</v>
      </c>
      <c r="V3763" s="2" t="s">
        <v>6986</v>
      </c>
      <c r="W3763" s="2" t="s">
        <v>80</v>
      </c>
      <c r="X3763" s="10" t="s">
        <v>69</v>
      </c>
      <c r="Y3763" s="2" t="s">
        <v>58</v>
      </c>
      <c r="Z3763" s="2" t="s">
        <v>62</v>
      </c>
      <c r="AA3763" s="2" t="s">
        <v>77</v>
      </c>
      <c r="AB3763" s="2" t="s">
        <v>82</v>
      </c>
      <c r="AC3763" s="2" t="s">
        <v>6987</v>
      </c>
      <c r="AD3763" s="8"/>
      <c r="AE3763" s="2" t="s">
        <v>64</v>
      </c>
      <c r="AF3763" s="2" t="s">
        <v>110</v>
      </c>
      <c r="AG3763" s="2" t="s">
        <v>63</v>
      </c>
      <c r="AH3763" s="2" t="s">
        <v>88</v>
      </c>
      <c r="AI3763" s="2" t="s">
        <v>193</v>
      </c>
      <c r="AJ3763" s="2" t="s">
        <v>112</v>
      </c>
      <c r="AL3763" s="2"/>
      <c r="AM3763" s="8"/>
      <c r="AO3763" s="2"/>
      <c r="AP3763" s="2" t="s">
        <v>53</v>
      </c>
      <c r="AQ3763" s="2" t="s">
        <v>64</v>
      </c>
      <c r="AR3763" s="2" t="s">
        <v>131</v>
      </c>
      <c r="AS3763" s="2" t="s">
        <v>114</v>
      </c>
      <c r="AX3763" s="2" t="s">
        <v>67</v>
      </c>
      <c r="AY3763" s="14"/>
      <c r="BA3763" s="8"/>
    </row>
    <row r="3764" ht="12.75" customHeight="1">
      <c r="A3764" s="2" t="s">
        <v>6988</v>
      </c>
      <c r="B3764" s="2" t="s">
        <v>297</v>
      </c>
      <c r="C3764" s="2">
        <v>2018.0</v>
      </c>
      <c r="D3764" s="2" t="s">
        <v>64</v>
      </c>
      <c r="E3764" s="10" t="s">
        <v>298</v>
      </c>
      <c r="I3764" s="2" t="s">
        <v>466</v>
      </c>
      <c r="J3764" s="2" t="s">
        <v>466</v>
      </c>
      <c r="K3764" s="2" t="s">
        <v>53</v>
      </c>
      <c r="L3764" s="8" t="s">
        <v>72</v>
      </c>
      <c r="M3764" s="2" t="s">
        <v>181</v>
      </c>
      <c r="N3764" s="2" t="s">
        <v>74</v>
      </c>
      <c r="O3764" s="10" t="s">
        <v>263</v>
      </c>
      <c r="P3764" s="2"/>
      <c r="Q3764" s="2"/>
      <c r="R3764" s="2" t="s">
        <v>109</v>
      </c>
      <c r="S3764" s="2" t="s">
        <v>59</v>
      </c>
      <c r="T3764" s="2" t="s">
        <v>105</v>
      </c>
      <c r="U3764" s="2" t="s">
        <v>78</v>
      </c>
      <c r="V3764" s="2" t="s">
        <v>6989</v>
      </c>
      <c r="W3764" s="2" t="s">
        <v>80</v>
      </c>
      <c r="X3764" s="10" t="s">
        <v>95</v>
      </c>
      <c r="Y3764" s="2" t="s">
        <v>58</v>
      </c>
      <c r="Z3764" s="2" t="s">
        <v>62</v>
      </c>
      <c r="AA3764" s="2" t="s">
        <v>77</v>
      </c>
      <c r="AB3764" s="2" t="s">
        <v>153</v>
      </c>
      <c r="AC3764" s="2" t="s">
        <v>6990</v>
      </c>
      <c r="AD3764" s="8"/>
      <c r="AE3764" s="2" t="s">
        <v>64</v>
      </c>
      <c r="AF3764" s="2" t="s">
        <v>110</v>
      </c>
      <c r="AG3764" s="2" t="s">
        <v>63</v>
      </c>
      <c r="AH3764" s="2" t="s">
        <v>88</v>
      </c>
      <c r="AI3764" s="11" t="s">
        <v>1067</v>
      </c>
      <c r="AJ3764" s="8" t="s">
        <v>112</v>
      </c>
      <c r="AL3764" s="2"/>
      <c r="AM3764" s="8"/>
      <c r="AO3764" s="2"/>
      <c r="AP3764" s="2" t="s">
        <v>53</v>
      </c>
      <c r="AQ3764" s="2" t="s">
        <v>64</v>
      </c>
      <c r="AR3764" s="2" t="s">
        <v>185</v>
      </c>
      <c r="AS3764" s="2" t="s">
        <v>186</v>
      </c>
      <c r="AV3764" s="2" t="s">
        <v>64</v>
      </c>
      <c r="AW3764" s="2" t="s">
        <v>64</v>
      </c>
      <c r="AX3764" s="2" t="s">
        <v>67</v>
      </c>
      <c r="AY3764" s="14"/>
      <c r="BA3764" s="8"/>
    </row>
    <row r="3765" ht="12.75" customHeight="1">
      <c r="A3765" s="2" t="s">
        <v>736</v>
      </c>
      <c r="B3765" s="2" t="s">
        <v>297</v>
      </c>
      <c r="C3765" s="2">
        <v>2018.0</v>
      </c>
      <c r="D3765" s="2" t="s">
        <v>64</v>
      </c>
      <c r="E3765" s="10" t="s">
        <v>298</v>
      </c>
      <c r="I3765" s="2" t="s">
        <v>157</v>
      </c>
      <c r="J3765" s="2" t="s">
        <v>157</v>
      </c>
      <c r="K3765" s="2" t="s">
        <v>53</v>
      </c>
      <c r="L3765" s="8" t="s">
        <v>72</v>
      </c>
      <c r="M3765" s="2" t="s">
        <v>181</v>
      </c>
      <c r="N3765" s="2" t="s">
        <v>74</v>
      </c>
      <c r="O3765" s="10" t="s">
        <v>48</v>
      </c>
      <c r="P3765" s="2"/>
      <c r="Q3765" s="2"/>
      <c r="R3765" s="2" t="s">
        <v>109</v>
      </c>
      <c r="S3765" s="2" t="s">
        <v>59</v>
      </c>
      <c r="T3765" s="2" t="s">
        <v>105</v>
      </c>
      <c r="U3765" s="2" t="s">
        <v>78</v>
      </c>
      <c r="V3765" s="2" t="s">
        <v>6991</v>
      </c>
      <c r="W3765" s="2" t="s">
        <v>80</v>
      </c>
      <c r="X3765" s="10" t="s">
        <v>289</v>
      </c>
      <c r="Y3765" s="2" t="s">
        <v>76</v>
      </c>
      <c r="Z3765" s="2" t="s">
        <v>62</v>
      </c>
      <c r="AA3765" s="2" t="s">
        <v>77</v>
      </c>
      <c r="AB3765" s="2"/>
      <c r="AC3765" s="2" t="s">
        <v>6991</v>
      </c>
      <c r="AD3765" s="8"/>
      <c r="AE3765" s="2" t="s">
        <v>64</v>
      </c>
      <c r="AF3765" s="2" t="s">
        <v>110</v>
      </c>
      <c r="AG3765" s="2" t="s">
        <v>63</v>
      </c>
      <c r="AH3765" s="2" t="s">
        <v>88</v>
      </c>
      <c r="AI3765" s="2" t="s">
        <v>139</v>
      </c>
      <c r="AJ3765" s="2" t="s">
        <v>112</v>
      </c>
      <c r="AL3765" s="2"/>
      <c r="AM3765" s="8"/>
      <c r="AO3765" s="2"/>
      <c r="AP3765" s="2" t="s">
        <v>53</v>
      </c>
      <c r="AQ3765" s="2" t="s">
        <v>64</v>
      </c>
      <c r="AR3765" s="2" t="s">
        <v>2560</v>
      </c>
      <c r="AS3765" s="2" t="s">
        <v>186</v>
      </c>
      <c r="AV3765" s="2" t="s">
        <v>64</v>
      </c>
      <c r="AX3765" s="2" t="s">
        <v>67</v>
      </c>
      <c r="AY3765" s="14"/>
      <c r="BA3765" s="8"/>
    </row>
    <row r="3766" ht="12.75" customHeight="1">
      <c r="A3766" s="2" t="s">
        <v>6992</v>
      </c>
      <c r="B3766" s="2" t="s">
        <v>297</v>
      </c>
      <c r="C3766" s="2">
        <v>2018.0</v>
      </c>
      <c r="D3766" s="8"/>
      <c r="E3766" s="9"/>
      <c r="I3766" s="2" t="s">
        <v>71</v>
      </c>
      <c r="J3766" s="2" t="s">
        <v>71</v>
      </c>
      <c r="K3766" s="2" t="s">
        <v>53</v>
      </c>
      <c r="L3766" s="8" t="s">
        <v>72</v>
      </c>
      <c r="M3766" s="2" t="s">
        <v>181</v>
      </c>
      <c r="N3766" s="2" t="s">
        <v>74</v>
      </c>
      <c r="O3766" s="10" t="s">
        <v>177</v>
      </c>
      <c r="P3766" s="2"/>
      <c r="Q3766" s="2"/>
      <c r="R3766" s="2" t="s">
        <v>109</v>
      </c>
      <c r="S3766" s="2" t="s">
        <v>59</v>
      </c>
      <c r="T3766" s="2" t="s">
        <v>105</v>
      </c>
      <c r="U3766" s="8"/>
      <c r="V3766" s="2" t="s">
        <v>6993</v>
      </c>
      <c r="W3766" s="2" t="s">
        <v>80</v>
      </c>
      <c r="X3766" s="10" t="s">
        <v>211</v>
      </c>
      <c r="Y3766" s="2" t="s">
        <v>58</v>
      </c>
      <c r="Z3766" s="2" t="s">
        <v>62</v>
      </c>
      <c r="AA3766" s="2" t="s">
        <v>105</v>
      </c>
      <c r="AB3766" s="2" t="s">
        <v>82</v>
      </c>
      <c r="AC3766" s="2" t="s">
        <v>6994</v>
      </c>
      <c r="AD3766" s="8"/>
      <c r="AE3766" s="2" t="s">
        <v>64</v>
      </c>
      <c r="AF3766" s="2" t="s">
        <v>84</v>
      </c>
      <c r="AG3766" s="2" t="s">
        <v>63</v>
      </c>
      <c r="AH3766" s="2" t="s">
        <v>53</v>
      </c>
      <c r="AI3766" s="11"/>
      <c r="AJ3766" s="2" t="s">
        <v>112</v>
      </c>
      <c r="AL3766" s="2" t="s">
        <v>64</v>
      </c>
      <c r="AM3766" s="8" t="s">
        <v>2393</v>
      </c>
      <c r="AN3766" s="8" t="s">
        <v>186</v>
      </c>
      <c r="AO3766" s="2" t="s">
        <v>64</v>
      </c>
      <c r="AP3766" s="2" t="s">
        <v>53</v>
      </c>
      <c r="AQ3766" s="2" t="s">
        <v>64</v>
      </c>
      <c r="AR3766" s="2" t="s">
        <v>2560</v>
      </c>
      <c r="AS3766" s="2" t="s">
        <v>186</v>
      </c>
      <c r="AV3766" s="2" t="s">
        <v>64</v>
      </c>
      <c r="AX3766" s="2" t="s">
        <v>67</v>
      </c>
      <c r="AY3766" s="14"/>
      <c r="BA3766" s="8"/>
    </row>
    <row r="3767" ht="12.75" customHeight="1">
      <c r="A3767" s="2" t="s">
        <v>2238</v>
      </c>
      <c r="B3767" s="2" t="s">
        <v>297</v>
      </c>
      <c r="C3767" s="2">
        <v>2018.0</v>
      </c>
      <c r="D3767" s="8"/>
      <c r="E3767" s="9"/>
      <c r="F3767" s="2" t="s">
        <v>209</v>
      </c>
      <c r="H3767" s="2" t="s">
        <v>134</v>
      </c>
      <c r="I3767" s="2" t="s">
        <v>71</v>
      </c>
      <c r="J3767" s="2" t="s">
        <v>71</v>
      </c>
      <c r="K3767" s="2" t="s">
        <v>53</v>
      </c>
      <c r="L3767" s="8" t="s">
        <v>72</v>
      </c>
      <c r="M3767" s="2" t="s">
        <v>1946</v>
      </c>
      <c r="N3767" s="2" t="s">
        <v>74</v>
      </c>
      <c r="O3767" s="10" t="s">
        <v>447</v>
      </c>
      <c r="P3767" s="2"/>
      <c r="Q3767" s="2"/>
      <c r="R3767" s="2" t="s">
        <v>109</v>
      </c>
      <c r="S3767" s="2" t="s">
        <v>59</v>
      </c>
      <c r="T3767" s="8"/>
      <c r="U3767" s="2" t="s">
        <v>78</v>
      </c>
      <c r="V3767" s="2" t="s">
        <v>6995</v>
      </c>
      <c r="W3767" s="2" t="s">
        <v>80</v>
      </c>
      <c r="X3767" s="10" t="s">
        <v>190</v>
      </c>
      <c r="Y3767" s="2" t="s">
        <v>76</v>
      </c>
      <c r="Z3767" s="2" t="s">
        <v>62</v>
      </c>
      <c r="AA3767" s="8"/>
      <c r="AB3767" s="2" t="s">
        <v>82</v>
      </c>
      <c r="AC3767" s="2" t="s">
        <v>6996</v>
      </c>
      <c r="AD3767" s="8"/>
      <c r="AE3767" s="2" t="s">
        <v>64</v>
      </c>
      <c r="AF3767" s="2" t="s">
        <v>110</v>
      </c>
      <c r="AG3767" s="2" t="s">
        <v>63</v>
      </c>
      <c r="AH3767" s="2" t="s">
        <v>88</v>
      </c>
      <c r="AI3767" s="2" t="s">
        <v>139</v>
      </c>
      <c r="AJ3767" s="2" t="s">
        <v>112</v>
      </c>
      <c r="AL3767" s="2"/>
      <c r="AM3767" s="8"/>
      <c r="AO3767" s="2"/>
      <c r="AP3767" s="2" t="s">
        <v>53</v>
      </c>
      <c r="AQ3767" s="2" t="s">
        <v>64</v>
      </c>
      <c r="AR3767" s="2" t="s">
        <v>2820</v>
      </c>
      <c r="AS3767" s="2" t="s">
        <v>114</v>
      </c>
      <c r="AX3767" s="2" t="s">
        <v>67</v>
      </c>
      <c r="AY3767" s="14"/>
      <c r="BA3767" s="8"/>
    </row>
    <row r="3768" ht="12.75" customHeight="1">
      <c r="A3768" s="2" t="s">
        <v>1902</v>
      </c>
      <c r="B3768" s="2" t="s">
        <v>297</v>
      </c>
      <c r="C3768" s="2">
        <v>2018.0</v>
      </c>
      <c r="D3768" s="8"/>
      <c r="E3768" s="9"/>
      <c r="I3768" s="2" t="s">
        <v>173</v>
      </c>
      <c r="J3768" s="2" t="s">
        <v>173</v>
      </c>
      <c r="K3768" s="2" t="s">
        <v>53</v>
      </c>
      <c r="L3768" s="8" t="s">
        <v>72</v>
      </c>
      <c r="M3768" s="2" t="s">
        <v>181</v>
      </c>
      <c r="N3768" s="2" t="s">
        <v>74</v>
      </c>
      <c r="O3768" s="10" t="s">
        <v>108</v>
      </c>
      <c r="P3768" s="2"/>
      <c r="Q3768" s="2"/>
      <c r="R3768" s="2" t="s">
        <v>109</v>
      </c>
      <c r="S3768" s="2" t="s">
        <v>59</v>
      </c>
      <c r="T3768" s="8"/>
      <c r="U3768" s="2" t="s">
        <v>78</v>
      </c>
      <c r="V3768" s="2" t="s">
        <v>6997</v>
      </c>
      <c r="W3768" s="2" t="s">
        <v>80</v>
      </c>
      <c r="X3768" s="10" t="s">
        <v>256</v>
      </c>
      <c r="Y3768" s="2" t="s">
        <v>58</v>
      </c>
      <c r="Z3768" s="2" t="s">
        <v>62</v>
      </c>
      <c r="AA3768" s="8"/>
      <c r="AB3768" s="2" t="s">
        <v>153</v>
      </c>
      <c r="AC3768" s="2" t="s">
        <v>6998</v>
      </c>
      <c r="AD3768" s="2" t="s">
        <v>64</v>
      </c>
      <c r="AE3768" s="2" t="s">
        <v>64</v>
      </c>
      <c r="AF3768" s="2" t="s">
        <v>369</v>
      </c>
      <c r="AG3768" s="2" t="s">
        <v>63</v>
      </c>
      <c r="AH3768" s="2" t="s">
        <v>53</v>
      </c>
      <c r="AI3768" s="11"/>
      <c r="AJ3768" s="2" t="s">
        <v>112</v>
      </c>
      <c r="AL3768" s="2"/>
      <c r="AM3768" s="8"/>
      <c r="AO3768" s="2"/>
      <c r="AP3768" s="2" t="s">
        <v>53</v>
      </c>
      <c r="AQ3768" s="2" t="s">
        <v>64</v>
      </c>
      <c r="AR3768" s="2" t="s">
        <v>185</v>
      </c>
      <c r="AS3768" s="2" t="s">
        <v>186</v>
      </c>
      <c r="AV3768" s="2" t="s">
        <v>64</v>
      </c>
      <c r="AX3768" s="2" t="s">
        <v>67</v>
      </c>
      <c r="AY3768" s="14"/>
      <c r="AZ3768" s="8">
        <v>2.0</v>
      </c>
      <c r="BA3768" s="8"/>
    </row>
    <row r="3769" ht="12.75" customHeight="1">
      <c r="C3769" s="2">
        <v>2018.0</v>
      </c>
      <c r="D3769" s="2" t="s">
        <v>64</v>
      </c>
      <c r="E3769" s="10" t="s">
        <v>4831</v>
      </c>
      <c r="N3769" s="2" t="s">
        <v>74</v>
      </c>
      <c r="O3769" s="10" t="s">
        <v>469</v>
      </c>
      <c r="P3769" s="2" t="s">
        <v>109</v>
      </c>
      <c r="Q3769" s="2" t="s">
        <v>62</v>
      </c>
      <c r="R3769" s="2"/>
      <c r="S3769" s="2"/>
      <c r="T3769" s="8"/>
      <c r="U3769" s="2" t="s">
        <v>78</v>
      </c>
      <c r="V3769" s="2" t="s">
        <v>6999</v>
      </c>
      <c r="W3769" s="8"/>
      <c r="X3769" s="9"/>
      <c r="Y3769" s="8"/>
      <c r="Z3769" s="8"/>
      <c r="AA3769" s="8"/>
      <c r="AB3769" s="2"/>
      <c r="AC3769" s="8"/>
      <c r="AD3769" s="8"/>
      <c r="AE3769" s="2" t="s">
        <v>64</v>
      </c>
      <c r="AF3769" s="2" t="s">
        <v>369</v>
      </c>
      <c r="AG3769" s="2" t="s">
        <v>63</v>
      </c>
      <c r="AH3769" s="2" t="s">
        <v>53</v>
      </c>
      <c r="AI3769" s="11"/>
      <c r="AJ3769" s="2" t="s">
        <v>112</v>
      </c>
      <c r="AL3769" s="2"/>
      <c r="AM3769" s="8"/>
      <c r="AO3769" s="2"/>
      <c r="AP3769" s="2" t="s">
        <v>53</v>
      </c>
      <c r="AQ3769" s="2" t="s">
        <v>64</v>
      </c>
      <c r="AR3769" s="2" t="s">
        <v>185</v>
      </c>
      <c r="AS3769" s="2" t="s">
        <v>186</v>
      </c>
      <c r="AX3769" s="2" t="s">
        <v>67</v>
      </c>
      <c r="AY3769" s="14"/>
      <c r="BA3769" s="8"/>
    </row>
    <row r="3770" ht="12.75" customHeight="1">
      <c r="A3770" s="2" t="s">
        <v>3884</v>
      </c>
      <c r="B3770" s="2" t="s">
        <v>297</v>
      </c>
      <c r="C3770" s="2">
        <v>2018.0</v>
      </c>
      <c r="D3770" s="2" t="s">
        <v>64</v>
      </c>
      <c r="E3770" s="10" t="s">
        <v>4831</v>
      </c>
      <c r="F3770" s="2" t="s">
        <v>630</v>
      </c>
      <c r="I3770" s="2" t="s">
        <v>52</v>
      </c>
      <c r="J3770" s="2" t="s">
        <v>52</v>
      </c>
      <c r="K3770" s="2" t="s">
        <v>53</v>
      </c>
      <c r="L3770" s="8" t="s">
        <v>72</v>
      </c>
      <c r="M3770" s="2" t="s">
        <v>1021</v>
      </c>
      <c r="N3770" s="2" t="s">
        <v>74</v>
      </c>
      <c r="O3770" s="10" t="s">
        <v>177</v>
      </c>
      <c r="P3770" s="2"/>
      <c r="Q3770" s="2"/>
      <c r="R3770" s="2" t="s">
        <v>109</v>
      </c>
      <c r="S3770" s="2" t="s">
        <v>59</v>
      </c>
      <c r="T3770" s="8"/>
      <c r="U3770" s="8"/>
      <c r="V3770" s="2" t="s">
        <v>7000</v>
      </c>
      <c r="W3770" s="2" t="s">
        <v>80</v>
      </c>
      <c r="X3770" s="10" t="s">
        <v>668</v>
      </c>
      <c r="Y3770" s="2" t="s">
        <v>58</v>
      </c>
      <c r="Z3770" s="2" t="s">
        <v>62</v>
      </c>
      <c r="AA3770" s="8"/>
      <c r="AB3770" s="2" t="s">
        <v>153</v>
      </c>
      <c r="AC3770" s="2" t="s">
        <v>7001</v>
      </c>
      <c r="AD3770" s="8"/>
      <c r="AE3770" s="2" t="s">
        <v>64</v>
      </c>
      <c r="AF3770" s="2" t="s">
        <v>110</v>
      </c>
      <c r="AG3770" s="2" t="s">
        <v>63</v>
      </c>
      <c r="AH3770" s="2" t="s">
        <v>88</v>
      </c>
      <c r="AI3770" s="2" t="s">
        <v>193</v>
      </c>
      <c r="AJ3770" s="2" t="s">
        <v>112</v>
      </c>
      <c r="AL3770" s="2"/>
      <c r="AM3770" s="8"/>
      <c r="AO3770" s="2"/>
      <c r="AP3770" s="2" t="s">
        <v>53</v>
      </c>
      <c r="AQ3770" s="2" t="s">
        <v>64</v>
      </c>
      <c r="AR3770" s="2" t="s">
        <v>185</v>
      </c>
      <c r="AS3770" s="2" t="s">
        <v>186</v>
      </c>
      <c r="AV3770" s="2" t="s">
        <v>64</v>
      </c>
      <c r="AX3770" s="2" t="s">
        <v>67</v>
      </c>
      <c r="AY3770" s="14"/>
      <c r="BA3770" s="8"/>
    </row>
    <row r="3771" ht="12.75" customHeight="1">
      <c r="A3771" s="2" t="s">
        <v>2258</v>
      </c>
      <c r="B3771" s="2" t="s">
        <v>297</v>
      </c>
      <c r="C3771" s="2">
        <v>2018.0</v>
      </c>
      <c r="D3771" s="2" t="s">
        <v>64</v>
      </c>
      <c r="E3771" s="10" t="s">
        <v>298</v>
      </c>
      <c r="I3771" s="2" t="s">
        <v>52</v>
      </c>
      <c r="J3771" s="2" t="s">
        <v>52</v>
      </c>
      <c r="K3771" s="2" t="s">
        <v>53</v>
      </c>
      <c r="L3771" s="8" t="s">
        <v>72</v>
      </c>
      <c r="M3771" s="2" t="s">
        <v>181</v>
      </c>
      <c r="N3771" s="2" t="s">
        <v>74</v>
      </c>
      <c r="O3771" s="10" t="s">
        <v>447</v>
      </c>
      <c r="P3771" s="2"/>
      <c r="Q3771" s="2"/>
      <c r="R3771" s="2" t="s">
        <v>109</v>
      </c>
      <c r="S3771" s="2" t="s">
        <v>59</v>
      </c>
      <c r="T3771" s="2" t="s">
        <v>795</v>
      </c>
      <c r="U3771" s="8"/>
      <c r="V3771" s="2" t="s">
        <v>7002</v>
      </c>
      <c r="W3771" s="2" t="s">
        <v>80</v>
      </c>
      <c r="X3771" s="10" t="s">
        <v>218</v>
      </c>
      <c r="Y3771" s="2" t="s">
        <v>58</v>
      </c>
      <c r="Z3771" s="2" t="s">
        <v>62</v>
      </c>
      <c r="AA3771" s="2" t="s">
        <v>77</v>
      </c>
      <c r="AB3771" s="2" t="s">
        <v>153</v>
      </c>
      <c r="AC3771" s="2" t="s">
        <v>7003</v>
      </c>
      <c r="AD3771" s="8"/>
      <c r="AE3771" s="2" t="s">
        <v>64</v>
      </c>
      <c r="AF3771" s="2" t="s">
        <v>110</v>
      </c>
      <c r="AG3771" s="2" t="s">
        <v>63</v>
      </c>
      <c r="AH3771" s="2" t="s">
        <v>88</v>
      </c>
      <c r="AI3771" s="2" t="s">
        <v>111</v>
      </c>
      <c r="AJ3771" s="2" t="s">
        <v>112</v>
      </c>
      <c r="AL3771" s="2"/>
      <c r="AM3771" s="8"/>
      <c r="AO3771" s="2"/>
      <c r="AP3771" s="2" t="s">
        <v>53</v>
      </c>
      <c r="AQ3771" s="2" t="s">
        <v>64</v>
      </c>
      <c r="AR3771" s="2" t="s">
        <v>372</v>
      </c>
      <c r="AS3771" s="2" t="s">
        <v>186</v>
      </c>
      <c r="AV3771" s="2" t="s">
        <v>64</v>
      </c>
      <c r="AX3771" s="2" t="s">
        <v>67</v>
      </c>
      <c r="AY3771" s="14"/>
      <c r="BA3771" s="8"/>
    </row>
    <row r="3772" ht="12.75" customHeight="1">
      <c r="A3772" s="2" t="s">
        <v>5780</v>
      </c>
      <c r="B3772" s="2" t="s">
        <v>297</v>
      </c>
      <c r="C3772" s="2">
        <v>2018.0</v>
      </c>
      <c r="D3772" s="8"/>
      <c r="E3772" s="9"/>
      <c r="F3772" s="2" t="s">
        <v>516</v>
      </c>
      <c r="G3772" s="2" t="s">
        <v>101</v>
      </c>
      <c r="H3772" s="2" t="s">
        <v>134</v>
      </c>
      <c r="I3772" s="2" t="s">
        <v>179</v>
      </c>
      <c r="J3772" s="2" t="s">
        <v>180</v>
      </c>
      <c r="K3772" s="2" t="s">
        <v>53</v>
      </c>
      <c r="L3772" s="8" t="s">
        <v>72</v>
      </c>
      <c r="M3772" s="2" t="s">
        <v>181</v>
      </c>
      <c r="N3772" s="2" t="s">
        <v>74</v>
      </c>
      <c r="O3772" s="10" t="s">
        <v>447</v>
      </c>
      <c r="P3772" s="2" t="s">
        <v>109</v>
      </c>
      <c r="Q3772" s="2" t="s">
        <v>62</v>
      </c>
      <c r="R3772" s="2"/>
      <c r="S3772" s="2"/>
      <c r="T3772" s="8"/>
      <c r="U3772" s="2" t="s">
        <v>78</v>
      </c>
      <c r="V3772" s="2" t="s">
        <v>7004</v>
      </c>
      <c r="W3772" s="2" t="s">
        <v>80</v>
      </c>
      <c r="X3772" s="9"/>
      <c r="Y3772" s="8"/>
      <c r="Z3772" s="2" t="s">
        <v>62</v>
      </c>
      <c r="AA3772" s="8"/>
      <c r="AB3772" s="2" t="s">
        <v>153</v>
      </c>
      <c r="AC3772" s="2" t="s">
        <v>7005</v>
      </c>
      <c r="AD3772" s="8"/>
      <c r="AE3772" s="2" t="s">
        <v>64</v>
      </c>
      <c r="AF3772" s="2" t="s">
        <v>110</v>
      </c>
      <c r="AG3772" s="2" t="s">
        <v>63</v>
      </c>
      <c r="AH3772" s="2" t="s">
        <v>88</v>
      </c>
      <c r="AI3772" s="2" t="s">
        <v>989</v>
      </c>
      <c r="AJ3772" s="2" t="s">
        <v>112</v>
      </c>
      <c r="AL3772" s="2" t="s">
        <v>64</v>
      </c>
      <c r="AM3772" s="8" t="s">
        <v>2393</v>
      </c>
      <c r="AN3772" s="8" t="s">
        <v>186</v>
      </c>
      <c r="AO3772" s="2"/>
      <c r="AP3772" s="2" t="s">
        <v>53</v>
      </c>
      <c r="AQ3772" s="2" t="s">
        <v>64</v>
      </c>
      <c r="AR3772" s="2" t="s">
        <v>2352</v>
      </c>
      <c r="AS3772" s="2" t="s">
        <v>186</v>
      </c>
      <c r="AX3772" s="2" t="s">
        <v>67</v>
      </c>
      <c r="AY3772" s="14"/>
      <c r="BA3772" s="8"/>
    </row>
    <row r="3773" ht="12.75" customHeight="1">
      <c r="A3773" s="2" t="s">
        <v>4297</v>
      </c>
      <c r="B3773" s="2" t="s">
        <v>297</v>
      </c>
      <c r="C3773" s="2">
        <v>2018.0</v>
      </c>
      <c r="D3773" s="2" t="s">
        <v>64</v>
      </c>
      <c r="E3773" s="10" t="s">
        <v>571</v>
      </c>
      <c r="I3773" s="2" t="s">
        <v>125</v>
      </c>
      <c r="J3773" s="2" t="s">
        <v>125</v>
      </c>
      <c r="K3773" s="2" t="s">
        <v>53</v>
      </c>
      <c r="L3773" s="8" t="s">
        <v>72</v>
      </c>
      <c r="M3773" s="2" t="s">
        <v>181</v>
      </c>
      <c r="N3773" s="2" t="s">
        <v>74</v>
      </c>
      <c r="O3773" s="10" t="s">
        <v>469</v>
      </c>
      <c r="P3773" s="2" t="s">
        <v>109</v>
      </c>
      <c r="Q3773" s="2" t="s">
        <v>62</v>
      </c>
      <c r="R3773" s="2"/>
      <c r="S3773" s="2"/>
      <c r="T3773" s="8"/>
      <c r="U3773" s="8"/>
      <c r="V3773" s="2" t="s">
        <v>7006</v>
      </c>
      <c r="W3773" s="2" t="s">
        <v>80</v>
      </c>
      <c r="X3773" s="10" t="s">
        <v>289</v>
      </c>
      <c r="Y3773" s="2" t="s">
        <v>76</v>
      </c>
      <c r="Z3773" s="2" t="s">
        <v>62</v>
      </c>
      <c r="AA3773" s="8"/>
      <c r="AB3773" s="2"/>
      <c r="AC3773" s="2" t="s">
        <v>7007</v>
      </c>
      <c r="AD3773" s="8"/>
      <c r="AE3773" s="2" t="s">
        <v>64</v>
      </c>
      <c r="AF3773" s="2" t="s">
        <v>110</v>
      </c>
      <c r="AG3773" s="2" t="s">
        <v>63</v>
      </c>
      <c r="AH3773" s="2" t="s">
        <v>88</v>
      </c>
      <c r="AI3773" s="2" t="s">
        <v>828</v>
      </c>
      <c r="AJ3773" s="2" t="s">
        <v>112</v>
      </c>
      <c r="AL3773" s="2"/>
      <c r="AM3773" s="8"/>
      <c r="AO3773" s="2"/>
      <c r="AP3773" s="2" t="s">
        <v>53</v>
      </c>
      <c r="AQ3773" s="2" t="s">
        <v>64</v>
      </c>
      <c r="AR3773" s="2" t="s">
        <v>131</v>
      </c>
      <c r="AS3773" s="2" t="s">
        <v>114</v>
      </c>
      <c r="AV3773" s="2" t="s">
        <v>64</v>
      </c>
      <c r="AX3773" s="2" t="s">
        <v>67</v>
      </c>
      <c r="AY3773" s="14"/>
      <c r="BA3773" s="8"/>
    </row>
    <row r="3774" ht="12.75" customHeight="1">
      <c r="A3774" s="2" t="s">
        <v>4300</v>
      </c>
      <c r="B3774" s="2" t="s">
        <v>297</v>
      </c>
      <c r="C3774" s="2">
        <v>2018.0</v>
      </c>
      <c r="D3774" s="8"/>
      <c r="E3774" s="9"/>
      <c r="F3774" s="2" t="s">
        <v>413</v>
      </c>
      <c r="G3774" s="2" t="s">
        <v>50</v>
      </c>
      <c r="H3774" s="2" t="s">
        <v>134</v>
      </c>
      <c r="I3774" s="2" t="s">
        <v>179</v>
      </c>
      <c r="J3774" s="2" t="s">
        <v>180</v>
      </c>
      <c r="K3774" s="2" t="s">
        <v>53</v>
      </c>
      <c r="L3774" s="8" t="s">
        <v>72</v>
      </c>
      <c r="M3774" s="2" t="s">
        <v>73</v>
      </c>
      <c r="N3774" s="2" t="s">
        <v>74</v>
      </c>
      <c r="O3774" s="10" t="s">
        <v>289</v>
      </c>
      <c r="P3774" s="2"/>
      <c r="Q3774" s="2"/>
      <c r="R3774" s="2" t="s">
        <v>76</v>
      </c>
      <c r="S3774" s="2" t="s">
        <v>59</v>
      </c>
      <c r="T3774" s="2" t="s">
        <v>105</v>
      </c>
      <c r="U3774" s="2" t="s">
        <v>78</v>
      </c>
      <c r="V3774" s="2" t="s">
        <v>7008</v>
      </c>
      <c r="W3774" s="2" t="s">
        <v>80</v>
      </c>
      <c r="X3774" s="10" t="s">
        <v>103</v>
      </c>
      <c r="Y3774" s="2" t="s">
        <v>58</v>
      </c>
      <c r="Z3774" s="2" t="s">
        <v>62</v>
      </c>
      <c r="AA3774" s="2" t="s">
        <v>77</v>
      </c>
      <c r="AB3774" s="2" t="s">
        <v>82</v>
      </c>
      <c r="AC3774" s="2" t="s">
        <v>7009</v>
      </c>
      <c r="AD3774" s="8"/>
      <c r="AE3774" s="2" t="s">
        <v>64</v>
      </c>
      <c r="AF3774" s="2" t="s">
        <v>84</v>
      </c>
      <c r="AG3774" s="2" t="s">
        <v>63</v>
      </c>
      <c r="AH3774" s="2" t="s">
        <v>53</v>
      </c>
      <c r="AI3774" s="11"/>
      <c r="AJ3774" s="2" t="s">
        <v>112</v>
      </c>
      <c r="AL3774" s="2" t="s">
        <v>64</v>
      </c>
      <c r="AM3774" s="8" t="s">
        <v>312</v>
      </c>
      <c r="AN3774" s="8" t="s">
        <v>186</v>
      </c>
      <c r="AO3774" s="2"/>
      <c r="AP3774" s="2" t="s">
        <v>64</v>
      </c>
      <c r="AQ3774" s="2" t="s">
        <v>64</v>
      </c>
      <c r="AR3774" s="2" t="s">
        <v>429</v>
      </c>
      <c r="AS3774" s="2" t="s">
        <v>186</v>
      </c>
      <c r="AX3774" s="2" t="s">
        <v>67</v>
      </c>
      <c r="AY3774" s="14"/>
      <c r="BA3774" s="8"/>
    </row>
    <row r="3775" ht="12.75" customHeight="1">
      <c r="A3775" s="2" t="s">
        <v>3805</v>
      </c>
      <c r="B3775" s="2" t="s">
        <v>297</v>
      </c>
      <c r="C3775" s="2">
        <v>2018.0</v>
      </c>
      <c r="D3775" s="2" t="s">
        <v>64</v>
      </c>
      <c r="E3775" s="10" t="s">
        <v>326</v>
      </c>
      <c r="I3775" s="2" t="s">
        <v>157</v>
      </c>
      <c r="J3775" s="2" t="s">
        <v>157</v>
      </c>
      <c r="K3775" s="2" t="s">
        <v>53</v>
      </c>
      <c r="L3775" s="8" t="s">
        <v>72</v>
      </c>
      <c r="M3775" s="2" t="s">
        <v>181</v>
      </c>
      <c r="N3775" s="2" t="s">
        <v>74</v>
      </c>
      <c r="O3775" s="10" t="s">
        <v>48</v>
      </c>
      <c r="P3775" s="2" t="s">
        <v>109</v>
      </c>
      <c r="Q3775" s="2" t="s">
        <v>62</v>
      </c>
      <c r="R3775" s="2"/>
      <c r="S3775" s="2"/>
      <c r="T3775" s="2" t="s">
        <v>77</v>
      </c>
      <c r="U3775" s="2" t="s">
        <v>78</v>
      </c>
      <c r="V3775" s="2" t="s">
        <v>7010</v>
      </c>
      <c r="W3775" s="2" t="s">
        <v>80</v>
      </c>
      <c r="X3775" s="10" t="s">
        <v>216</v>
      </c>
      <c r="Y3775" s="2" t="s">
        <v>58</v>
      </c>
      <c r="Z3775" s="2" t="s">
        <v>62</v>
      </c>
      <c r="AA3775" s="2" t="s">
        <v>77</v>
      </c>
      <c r="AB3775" s="2" t="s">
        <v>82</v>
      </c>
      <c r="AC3775" s="2" t="s">
        <v>7011</v>
      </c>
      <c r="AD3775" s="8"/>
      <c r="AE3775" s="2" t="s">
        <v>64</v>
      </c>
      <c r="AF3775" s="2" t="s">
        <v>110</v>
      </c>
      <c r="AG3775" s="2" t="s">
        <v>63</v>
      </c>
      <c r="AH3775" s="2" t="s">
        <v>88</v>
      </c>
      <c r="AI3775" s="2" t="s">
        <v>205</v>
      </c>
      <c r="AJ3775" s="2" t="s">
        <v>112</v>
      </c>
      <c r="AL3775" s="2" t="s">
        <v>64</v>
      </c>
      <c r="AM3775" s="8"/>
      <c r="AN3775" s="8" t="s">
        <v>106</v>
      </c>
      <c r="AO3775" s="2"/>
      <c r="AP3775" s="2" t="s">
        <v>53</v>
      </c>
      <c r="AQ3775" s="2" t="s">
        <v>64</v>
      </c>
      <c r="AR3775" s="2" t="s">
        <v>213</v>
      </c>
      <c r="AS3775" s="2" t="s">
        <v>114</v>
      </c>
      <c r="AV3775" s="2" t="s">
        <v>64</v>
      </c>
      <c r="AX3775" s="2" t="s">
        <v>67</v>
      </c>
      <c r="AY3775" s="14"/>
      <c r="BA3775" s="8"/>
    </row>
    <row r="3776" ht="12.75" customHeight="1">
      <c r="A3776" s="2" t="s">
        <v>7012</v>
      </c>
      <c r="B3776" s="2" t="s">
        <v>297</v>
      </c>
      <c r="C3776" s="2">
        <v>2018.0</v>
      </c>
      <c r="D3776" s="2" t="s">
        <v>64</v>
      </c>
      <c r="E3776" s="10" t="s">
        <v>4831</v>
      </c>
      <c r="I3776" s="2" t="s">
        <v>52</v>
      </c>
      <c r="J3776" s="2" t="s">
        <v>52</v>
      </c>
      <c r="K3776" s="2" t="s">
        <v>53</v>
      </c>
      <c r="L3776" s="8" t="s">
        <v>72</v>
      </c>
      <c r="M3776" s="2" t="s">
        <v>181</v>
      </c>
      <c r="N3776" s="2" t="s">
        <v>74</v>
      </c>
      <c r="O3776" s="10" t="s">
        <v>426</v>
      </c>
      <c r="P3776" s="2"/>
      <c r="Q3776" s="2"/>
      <c r="R3776" s="2" t="s">
        <v>109</v>
      </c>
      <c r="S3776" s="2" t="s">
        <v>59</v>
      </c>
      <c r="T3776" s="8"/>
      <c r="U3776" s="2" t="s">
        <v>78</v>
      </c>
      <c r="V3776" s="2" t="s">
        <v>7013</v>
      </c>
      <c r="W3776" s="2" t="s">
        <v>80</v>
      </c>
      <c r="X3776" s="10" t="s">
        <v>289</v>
      </c>
      <c r="Y3776" s="2" t="s">
        <v>76</v>
      </c>
      <c r="Z3776" s="2" t="s">
        <v>62</v>
      </c>
      <c r="AA3776" s="2" t="s">
        <v>105</v>
      </c>
      <c r="AB3776" s="2" t="s">
        <v>82</v>
      </c>
      <c r="AC3776" s="2" t="s">
        <v>7013</v>
      </c>
      <c r="AD3776" s="8"/>
      <c r="AE3776" s="2" t="s">
        <v>64</v>
      </c>
      <c r="AF3776" s="2" t="s">
        <v>110</v>
      </c>
      <c r="AG3776" s="2" t="s">
        <v>63</v>
      </c>
      <c r="AH3776" s="2" t="s">
        <v>88</v>
      </c>
      <c r="AI3776" s="2" t="s">
        <v>139</v>
      </c>
      <c r="AJ3776" s="2" t="s">
        <v>112</v>
      </c>
      <c r="AL3776" s="2"/>
      <c r="AM3776" s="8"/>
      <c r="AO3776" s="2"/>
      <c r="AP3776" s="2" t="s">
        <v>53</v>
      </c>
      <c r="AQ3776" s="2" t="s">
        <v>64</v>
      </c>
      <c r="AR3776" s="2" t="s">
        <v>489</v>
      </c>
      <c r="AS3776" s="2" t="s">
        <v>114</v>
      </c>
      <c r="AV3776" s="2" t="s">
        <v>64</v>
      </c>
      <c r="AX3776" s="2" t="s">
        <v>67</v>
      </c>
      <c r="AY3776" s="14"/>
      <c r="BA3776" s="8"/>
    </row>
    <row r="3777" ht="12.75" customHeight="1">
      <c r="A3777" s="2" t="s">
        <v>7014</v>
      </c>
      <c r="B3777" s="2" t="s">
        <v>297</v>
      </c>
      <c r="C3777" s="2">
        <v>2018.0</v>
      </c>
      <c r="D3777" s="2" t="s">
        <v>64</v>
      </c>
      <c r="E3777" s="10" t="s">
        <v>571</v>
      </c>
      <c r="I3777" s="2" t="s">
        <v>92</v>
      </c>
      <c r="J3777" s="2" t="s">
        <v>92</v>
      </c>
      <c r="K3777" s="2" t="s">
        <v>53</v>
      </c>
      <c r="L3777" s="8" t="s">
        <v>72</v>
      </c>
      <c r="M3777" s="2" t="s">
        <v>181</v>
      </c>
      <c r="N3777" s="2" t="s">
        <v>74</v>
      </c>
      <c r="O3777" s="10" t="s">
        <v>245</v>
      </c>
      <c r="P3777" s="2"/>
      <c r="Q3777" s="2"/>
      <c r="R3777" s="2" t="s">
        <v>109</v>
      </c>
      <c r="S3777" s="2" t="s">
        <v>59</v>
      </c>
      <c r="T3777" s="2" t="s">
        <v>105</v>
      </c>
      <c r="U3777" s="2" t="s">
        <v>78</v>
      </c>
      <c r="V3777" s="2" t="s">
        <v>7015</v>
      </c>
      <c r="W3777" s="2" t="s">
        <v>80</v>
      </c>
      <c r="X3777" s="10" t="s">
        <v>137</v>
      </c>
      <c r="Y3777" s="2" t="s">
        <v>58</v>
      </c>
      <c r="Z3777" s="2" t="s">
        <v>62</v>
      </c>
      <c r="AA3777" s="2" t="s">
        <v>105</v>
      </c>
      <c r="AB3777" s="2" t="s">
        <v>153</v>
      </c>
      <c r="AC3777" s="2" t="s">
        <v>7016</v>
      </c>
      <c r="AD3777" s="2" t="s">
        <v>64</v>
      </c>
      <c r="AE3777" s="2" t="s">
        <v>64</v>
      </c>
      <c r="AF3777" s="2" t="s">
        <v>110</v>
      </c>
      <c r="AG3777" s="2" t="s">
        <v>63</v>
      </c>
      <c r="AH3777" s="2" t="s">
        <v>88</v>
      </c>
      <c r="AI3777" s="2" t="s">
        <v>193</v>
      </c>
      <c r="AJ3777" s="2" t="s">
        <v>112</v>
      </c>
      <c r="AL3777" s="2" t="s">
        <v>64</v>
      </c>
      <c r="AM3777" s="8"/>
      <c r="AN3777" s="8" t="s">
        <v>106</v>
      </c>
      <c r="AO3777" s="2"/>
      <c r="AP3777" s="2" t="s">
        <v>64</v>
      </c>
      <c r="AQ3777" s="2" t="s">
        <v>64</v>
      </c>
      <c r="AR3777" s="2" t="s">
        <v>3839</v>
      </c>
      <c r="AS3777" s="2" t="s">
        <v>301</v>
      </c>
      <c r="AU3777" s="2" t="s">
        <v>64</v>
      </c>
      <c r="AV3777" s="2" t="s">
        <v>64</v>
      </c>
      <c r="AX3777" s="2" t="s">
        <v>67</v>
      </c>
      <c r="AY3777" s="14"/>
      <c r="AZ3777" s="2">
        <v>2.0</v>
      </c>
      <c r="BA3777" s="8"/>
    </row>
    <row r="3778" ht="12.75" customHeight="1">
      <c r="C3778" s="2">
        <v>2018.0</v>
      </c>
      <c r="D3778" s="2" t="s">
        <v>64</v>
      </c>
      <c r="E3778" s="10" t="s">
        <v>571</v>
      </c>
      <c r="N3778" s="2" t="s">
        <v>74</v>
      </c>
      <c r="O3778" s="10" t="s">
        <v>331</v>
      </c>
      <c r="P3778" s="2"/>
      <c r="Q3778" s="2"/>
      <c r="R3778" s="2" t="s">
        <v>109</v>
      </c>
      <c r="S3778" s="2" t="s">
        <v>59</v>
      </c>
      <c r="T3778" s="2" t="s">
        <v>105</v>
      </c>
      <c r="U3778" s="2" t="s">
        <v>78</v>
      </c>
      <c r="V3778" s="2" t="s">
        <v>7015</v>
      </c>
      <c r="W3778" s="8"/>
      <c r="X3778" s="9"/>
      <c r="Y3778" s="8"/>
      <c r="Z3778" s="8"/>
      <c r="AA3778" s="8"/>
      <c r="AB3778" s="2"/>
      <c r="AC3778" s="8"/>
      <c r="AD3778" s="8"/>
      <c r="AE3778" s="2" t="s">
        <v>64</v>
      </c>
      <c r="AF3778" s="2" t="s">
        <v>110</v>
      </c>
      <c r="AG3778" s="2" t="s">
        <v>63</v>
      </c>
      <c r="AH3778" s="2" t="s">
        <v>88</v>
      </c>
      <c r="AI3778" s="2" t="s">
        <v>193</v>
      </c>
      <c r="AJ3778" s="2" t="s">
        <v>112</v>
      </c>
      <c r="AL3778" s="2" t="s">
        <v>64</v>
      </c>
      <c r="AM3778" s="8"/>
      <c r="AN3778" s="8" t="s">
        <v>106</v>
      </c>
      <c r="AO3778" s="2"/>
      <c r="AP3778" s="2" t="s">
        <v>64</v>
      </c>
      <c r="AQ3778" s="2" t="s">
        <v>64</v>
      </c>
      <c r="AR3778" s="2" t="s">
        <v>300</v>
      </c>
      <c r="AS3778" s="2" t="s">
        <v>301</v>
      </c>
      <c r="AX3778" s="2" t="s">
        <v>67</v>
      </c>
      <c r="AY3778" s="14"/>
      <c r="BA3778" s="8"/>
    </row>
    <row r="3779" ht="12.75" customHeight="1">
      <c r="A3779" s="2" t="s">
        <v>937</v>
      </c>
      <c r="B3779" s="2" t="s">
        <v>297</v>
      </c>
      <c r="C3779" s="2">
        <v>2018.0</v>
      </c>
      <c r="D3779" s="8"/>
      <c r="E3779" s="9"/>
      <c r="F3779" s="2" t="s">
        <v>519</v>
      </c>
      <c r="G3779" s="2" t="s">
        <v>50</v>
      </c>
      <c r="H3779" s="2" t="s">
        <v>91</v>
      </c>
      <c r="I3779" s="2" t="s">
        <v>179</v>
      </c>
      <c r="J3779" s="2" t="s">
        <v>180</v>
      </c>
      <c r="K3779" s="2" t="s">
        <v>53</v>
      </c>
      <c r="L3779" s="8" t="s">
        <v>72</v>
      </c>
      <c r="M3779" s="2" t="s">
        <v>181</v>
      </c>
      <c r="N3779" s="2" t="s">
        <v>335</v>
      </c>
      <c r="O3779" s="10" t="s">
        <v>426</v>
      </c>
      <c r="P3779" s="2"/>
      <c r="Q3779" s="2"/>
      <c r="R3779" s="2" t="s">
        <v>109</v>
      </c>
      <c r="S3779" s="2" t="s">
        <v>59</v>
      </c>
      <c r="T3779" s="8"/>
      <c r="U3779" s="2" t="s">
        <v>78</v>
      </c>
      <c r="V3779" s="2" t="s">
        <v>7017</v>
      </c>
      <c r="W3779" s="2" t="s">
        <v>80</v>
      </c>
      <c r="X3779" s="9"/>
      <c r="Y3779" s="8"/>
      <c r="Z3779" s="2" t="s">
        <v>62</v>
      </c>
      <c r="AA3779" s="8"/>
      <c r="AB3779" s="2" t="s">
        <v>82</v>
      </c>
      <c r="AC3779" s="2" t="s">
        <v>7018</v>
      </c>
      <c r="AD3779" s="8"/>
      <c r="AE3779" s="2" t="s">
        <v>64</v>
      </c>
      <c r="AF3779" s="2" t="s">
        <v>84</v>
      </c>
      <c r="AG3779" s="2" t="s">
        <v>63</v>
      </c>
      <c r="AH3779" s="2" t="s">
        <v>53</v>
      </c>
      <c r="AI3779" s="11"/>
      <c r="AJ3779" s="2" t="s">
        <v>112</v>
      </c>
      <c r="AL3779" s="2"/>
      <c r="AM3779" s="8"/>
      <c r="AO3779" s="2"/>
      <c r="AP3779" s="2" t="s">
        <v>53</v>
      </c>
      <c r="AQ3779" s="2" t="s">
        <v>64</v>
      </c>
      <c r="AR3779" s="2" t="s">
        <v>300</v>
      </c>
      <c r="AS3779" s="2" t="s">
        <v>301</v>
      </c>
      <c r="AX3779" s="2" t="s">
        <v>67</v>
      </c>
      <c r="AY3779" s="14"/>
      <c r="AZ3779" s="8">
        <v>2.0</v>
      </c>
      <c r="BA3779" s="8"/>
    </row>
    <row r="3780" ht="12.75" customHeight="1">
      <c r="C3780" s="2">
        <v>2018.0</v>
      </c>
      <c r="D3780" s="2" t="s">
        <v>64</v>
      </c>
      <c r="E3780" s="10" t="s">
        <v>4831</v>
      </c>
      <c r="M3780" s="2" t="s">
        <v>1313</v>
      </c>
      <c r="O3780" s="10" t="s">
        <v>469</v>
      </c>
      <c r="P3780" s="2"/>
      <c r="Q3780" s="2"/>
      <c r="R3780" s="2" t="s">
        <v>109</v>
      </c>
      <c r="S3780" s="2" t="s">
        <v>59</v>
      </c>
      <c r="T3780" s="8"/>
      <c r="U3780" s="2" t="s">
        <v>78</v>
      </c>
      <c r="V3780" s="2" t="s">
        <v>7019</v>
      </c>
      <c r="W3780" s="8"/>
      <c r="X3780" s="9"/>
      <c r="Y3780" s="8"/>
      <c r="Z3780" s="8"/>
      <c r="AA3780" s="8"/>
      <c r="AB3780" s="2"/>
      <c r="AC3780" s="8"/>
      <c r="AD3780" s="8"/>
      <c r="AE3780" s="2" t="s">
        <v>64</v>
      </c>
      <c r="AF3780" s="2" t="s">
        <v>110</v>
      </c>
      <c r="AG3780" s="2" t="s">
        <v>63</v>
      </c>
      <c r="AH3780" s="2" t="s">
        <v>88</v>
      </c>
      <c r="AI3780" s="2" t="s">
        <v>205</v>
      </c>
      <c r="AJ3780" s="8" t="s">
        <v>112</v>
      </c>
      <c r="AL3780" s="2"/>
      <c r="AM3780" s="8"/>
      <c r="AO3780" s="2"/>
      <c r="AP3780" s="2" t="s">
        <v>53</v>
      </c>
      <c r="AQ3780" s="2" t="s">
        <v>64</v>
      </c>
      <c r="AR3780" s="2" t="s">
        <v>372</v>
      </c>
      <c r="AS3780" s="2" t="s">
        <v>186</v>
      </c>
      <c r="AX3780" s="2" t="s">
        <v>67</v>
      </c>
      <c r="AY3780" s="14"/>
      <c r="BA3780" s="8"/>
    </row>
    <row r="3781" ht="12.75" customHeight="1">
      <c r="A3781" s="2" t="s">
        <v>7020</v>
      </c>
      <c r="B3781" s="2" t="s">
        <v>297</v>
      </c>
      <c r="C3781" s="2">
        <v>2018.0</v>
      </c>
      <c r="D3781" s="2" t="s">
        <v>64</v>
      </c>
      <c r="E3781" s="10" t="s">
        <v>571</v>
      </c>
      <c r="I3781" s="2" t="s">
        <v>157</v>
      </c>
      <c r="J3781" s="2" t="s">
        <v>157</v>
      </c>
      <c r="K3781" s="2" t="s">
        <v>53</v>
      </c>
      <c r="L3781" s="8" t="s">
        <v>72</v>
      </c>
      <c r="M3781" s="2" t="s">
        <v>181</v>
      </c>
      <c r="N3781" s="2" t="s">
        <v>74</v>
      </c>
      <c r="O3781" s="10" t="s">
        <v>331</v>
      </c>
      <c r="P3781" s="2"/>
      <c r="Q3781" s="2"/>
      <c r="R3781" s="2" t="s">
        <v>109</v>
      </c>
      <c r="S3781" s="2" t="s">
        <v>59</v>
      </c>
      <c r="T3781" s="2" t="s">
        <v>105</v>
      </c>
      <c r="U3781" s="2" t="s">
        <v>78</v>
      </c>
      <c r="V3781" s="2" t="s">
        <v>7021</v>
      </c>
      <c r="W3781" s="2" t="s">
        <v>80</v>
      </c>
      <c r="X3781" s="10" t="s">
        <v>211</v>
      </c>
      <c r="Y3781" s="2" t="s">
        <v>58</v>
      </c>
      <c r="Z3781" s="2" t="s">
        <v>62</v>
      </c>
      <c r="AA3781" s="2" t="s">
        <v>166</v>
      </c>
      <c r="AB3781" s="2" t="s">
        <v>153</v>
      </c>
      <c r="AC3781" s="2" t="s">
        <v>7022</v>
      </c>
      <c r="AD3781" s="8"/>
      <c r="AE3781" s="2" t="s">
        <v>64</v>
      </c>
      <c r="AF3781" s="2" t="s">
        <v>110</v>
      </c>
      <c r="AG3781" s="2" t="s">
        <v>63</v>
      </c>
      <c r="AH3781" s="2" t="s">
        <v>88</v>
      </c>
      <c r="AI3781" s="2" t="s">
        <v>111</v>
      </c>
      <c r="AJ3781" s="8" t="s">
        <v>112</v>
      </c>
      <c r="AL3781" s="2"/>
      <c r="AM3781" s="8"/>
      <c r="AO3781" s="2"/>
      <c r="AP3781" s="2" t="s">
        <v>53</v>
      </c>
      <c r="AQ3781" s="2" t="s">
        <v>64</v>
      </c>
      <c r="AR3781" s="2" t="s">
        <v>372</v>
      </c>
      <c r="AS3781" s="2" t="s">
        <v>186</v>
      </c>
      <c r="AV3781" s="2" t="s">
        <v>64</v>
      </c>
      <c r="AW3781" s="2" t="s">
        <v>64</v>
      </c>
      <c r="AX3781" s="2" t="s">
        <v>67</v>
      </c>
      <c r="AY3781" s="14"/>
      <c r="BA3781" s="8"/>
    </row>
    <row r="3782" ht="12.75" customHeight="1">
      <c r="A3782" s="2" t="s">
        <v>4323</v>
      </c>
      <c r="B3782" s="2" t="s">
        <v>297</v>
      </c>
      <c r="C3782" s="2">
        <v>2018.0</v>
      </c>
      <c r="D3782" s="2" t="s">
        <v>64</v>
      </c>
      <c r="E3782" s="10" t="s">
        <v>133</v>
      </c>
      <c r="I3782" s="2" t="s">
        <v>233</v>
      </c>
      <c r="J3782" s="2" t="s">
        <v>234</v>
      </c>
      <c r="K3782" s="2" t="s">
        <v>53</v>
      </c>
      <c r="L3782" s="8" t="s">
        <v>72</v>
      </c>
      <c r="M3782" s="2" t="s">
        <v>635</v>
      </c>
      <c r="N3782" s="2" t="s">
        <v>74</v>
      </c>
      <c r="O3782" s="10" t="s">
        <v>245</v>
      </c>
      <c r="P3782" s="2"/>
      <c r="Q3782" s="2"/>
      <c r="R3782" s="2" t="s">
        <v>109</v>
      </c>
      <c r="S3782" s="2" t="s">
        <v>59</v>
      </c>
      <c r="T3782" s="2" t="s">
        <v>105</v>
      </c>
      <c r="U3782" s="2" t="s">
        <v>78</v>
      </c>
      <c r="V3782" s="2" t="s">
        <v>7023</v>
      </c>
      <c r="W3782" s="2" t="s">
        <v>80</v>
      </c>
      <c r="X3782" s="10" t="s">
        <v>444</v>
      </c>
      <c r="Y3782" s="2" t="s">
        <v>58</v>
      </c>
      <c r="Z3782" s="2" t="s">
        <v>62</v>
      </c>
      <c r="AA3782" s="2" t="s">
        <v>77</v>
      </c>
      <c r="AB3782" s="2" t="s">
        <v>153</v>
      </c>
      <c r="AC3782" s="2" t="s">
        <v>7024</v>
      </c>
      <c r="AD3782" s="8"/>
      <c r="AE3782" s="2" t="s">
        <v>64</v>
      </c>
      <c r="AF3782" s="2" t="s">
        <v>84</v>
      </c>
      <c r="AG3782" s="2" t="s">
        <v>63</v>
      </c>
      <c r="AH3782" s="2" t="s">
        <v>53</v>
      </c>
      <c r="AI3782" s="11"/>
      <c r="AJ3782" s="2" t="s">
        <v>112</v>
      </c>
      <c r="AL3782" s="2"/>
      <c r="AM3782" s="8"/>
      <c r="AO3782" s="2"/>
      <c r="AP3782" s="2" t="s">
        <v>64</v>
      </c>
      <c r="AQ3782" s="2" t="s">
        <v>64</v>
      </c>
      <c r="AR3782" s="2" t="s">
        <v>185</v>
      </c>
      <c r="AS3782" s="2" t="s">
        <v>186</v>
      </c>
      <c r="AV3782" s="2" t="s">
        <v>64</v>
      </c>
      <c r="AW3782" s="2" t="s">
        <v>53</v>
      </c>
      <c r="AX3782" s="2" t="s">
        <v>67</v>
      </c>
      <c r="AY3782" s="14"/>
      <c r="BA3782" s="8"/>
    </row>
    <row r="3783" ht="12.75" customHeight="1">
      <c r="A3783" s="2" t="s">
        <v>7025</v>
      </c>
      <c r="B3783" s="2" t="s">
        <v>297</v>
      </c>
      <c r="C3783" s="2">
        <v>2018.0</v>
      </c>
      <c r="D3783" s="2" t="s">
        <v>64</v>
      </c>
      <c r="E3783" s="10" t="s">
        <v>326</v>
      </c>
      <c r="I3783" s="2" t="s">
        <v>92</v>
      </c>
      <c r="J3783" s="2" t="s">
        <v>92</v>
      </c>
      <c r="K3783" s="2" t="s">
        <v>53</v>
      </c>
      <c r="L3783" s="8" t="s">
        <v>72</v>
      </c>
      <c r="M3783" s="2" t="s">
        <v>189</v>
      </c>
      <c r="N3783" s="2" t="s">
        <v>74</v>
      </c>
      <c r="O3783" s="10" t="s">
        <v>469</v>
      </c>
      <c r="P3783" s="2"/>
      <c r="Q3783" s="2"/>
      <c r="R3783" s="2" t="s">
        <v>109</v>
      </c>
      <c r="S3783" s="2" t="s">
        <v>59</v>
      </c>
      <c r="T3783" s="2" t="s">
        <v>77</v>
      </c>
      <c r="U3783" s="2" t="s">
        <v>78</v>
      </c>
      <c r="V3783" s="2" t="s">
        <v>7026</v>
      </c>
      <c r="W3783" s="2" t="s">
        <v>80</v>
      </c>
      <c r="X3783" s="10" t="s">
        <v>86</v>
      </c>
      <c r="Y3783" s="2" t="s">
        <v>58</v>
      </c>
      <c r="Z3783" s="2" t="s">
        <v>62</v>
      </c>
      <c r="AA3783" s="8"/>
      <c r="AB3783" s="2" t="s">
        <v>153</v>
      </c>
      <c r="AC3783" s="8"/>
      <c r="AD3783" s="8"/>
      <c r="AE3783" s="2" t="s">
        <v>64</v>
      </c>
      <c r="AF3783" s="2" t="s">
        <v>110</v>
      </c>
      <c r="AG3783" s="2" t="s">
        <v>63</v>
      </c>
      <c r="AH3783" s="2" t="s">
        <v>88</v>
      </c>
      <c r="AI3783" s="11" t="s">
        <v>1067</v>
      </c>
      <c r="AJ3783" s="2" t="s">
        <v>112</v>
      </c>
      <c r="AL3783" s="2" t="s">
        <v>64</v>
      </c>
      <c r="AM3783" s="8"/>
      <c r="AN3783" s="8" t="s">
        <v>106</v>
      </c>
      <c r="AO3783" s="2" t="s">
        <v>64</v>
      </c>
      <c r="AP3783" s="2" t="s">
        <v>53</v>
      </c>
      <c r="AQ3783" s="2" t="s">
        <v>64</v>
      </c>
      <c r="AR3783" s="2" t="s">
        <v>185</v>
      </c>
      <c r="AS3783" s="2" t="s">
        <v>186</v>
      </c>
      <c r="AU3783" s="2" t="s">
        <v>64</v>
      </c>
      <c r="AV3783" s="2" t="s">
        <v>64</v>
      </c>
      <c r="AX3783" s="2" t="s">
        <v>67</v>
      </c>
      <c r="AY3783" s="14"/>
      <c r="BA3783" s="8"/>
    </row>
    <row r="3784" ht="12.75" customHeight="1">
      <c r="A3784" s="2" t="s">
        <v>4326</v>
      </c>
      <c r="B3784" s="2" t="s">
        <v>297</v>
      </c>
      <c r="C3784" s="2">
        <v>2018.0</v>
      </c>
      <c r="D3784" s="8"/>
      <c r="E3784" s="9"/>
      <c r="I3784" s="2" t="s">
        <v>173</v>
      </c>
      <c r="J3784" s="2" t="s">
        <v>173</v>
      </c>
      <c r="K3784" s="2" t="s">
        <v>53</v>
      </c>
      <c r="L3784" s="8" t="s">
        <v>72</v>
      </c>
      <c r="M3784" s="2" t="s">
        <v>1313</v>
      </c>
      <c r="N3784" s="2" t="s">
        <v>74</v>
      </c>
      <c r="O3784" s="10" t="s">
        <v>469</v>
      </c>
      <c r="P3784" s="2"/>
      <c r="Q3784" s="2"/>
      <c r="R3784" s="2" t="s">
        <v>109</v>
      </c>
      <c r="S3784" s="2" t="s">
        <v>59</v>
      </c>
      <c r="T3784" s="2" t="s">
        <v>795</v>
      </c>
      <c r="U3784" s="2" t="s">
        <v>78</v>
      </c>
      <c r="V3784" s="2" t="s">
        <v>7027</v>
      </c>
      <c r="W3784" s="2" t="s">
        <v>80</v>
      </c>
      <c r="X3784" s="10" t="s">
        <v>103</v>
      </c>
      <c r="Y3784" s="2" t="s">
        <v>58</v>
      </c>
      <c r="Z3784" s="2" t="s">
        <v>62</v>
      </c>
      <c r="AA3784" s="2" t="s">
        <v>105</v>
      </c>
      <c r="AB3784" s="2" t="s">
        <v>82</v>
      </c>
      <c r="AC3784" s="2" t="s">
        <v>7028</v>
      </c>
      <c r="AD3784" s="8"/>
      <c r="AE3784" s="2" t="s">
        <v>64</v>
      </c>
      <c r="AF3784" s="2" t="s">
        <v>110</v>
      </c>
      <c r="AG3784" s="2" t="s">
        <v>63</v>
      </c>
      <c r="AH3784" s="2" t="s">
        <v>88</v>
      </c>
      <c r="AI3784" s="2" t="s">
        <v>111</v>
      </c>
      <c r="AJ3784" s="2" t="s">
        <v>112</v>
      </c>
      <c r="AL3784" s="2"/>
      <c r="AM3784" s="8"/>
      <c r="AO3784" s="2"/>
      <c r="AP3784" s="2" t="s">
        <v>53</v>
      </c>
      <c r="AQ3784" s="2" t="s">
        <v>64</v>
      </c>
      <c r="AR3784" s="2" t="s">
        <v>185</v>
      </c>
      <c r="AS3784" s="2" t="s">
        <v>186</v>
      </c>
      <c r="AX3784" s="2" t="s">
        <v>67</v>
      </c>
      <c r="AY3784" s="14"/>
      <c r="BA3784" s="8"/>
    </row>
    <row r="3785" ht="12.75" customHeight="1">
      <c r="A3785" s="2" t="s">
        <v>933</v>
      </c>
      <c r="B3785" s="2" t="s">
        <v>297</v>
      </c>
      <c r="C3785" s="2">
        <v>2018.0</v>
      </c>
      <c r="D3785" s="2" t="s">
        <v>64</v>
      </c>
      <c r="E3785" s="10" t="s">
        <v>163</v>
      </c>
      <c r="I3785" s="2" t="s">
        <v>157</v>
      </c>
      <c r="J3785" s="2" t="s">
        <v>157</v>
      </c>
      <c r="K3785" s="2" t="s">
        <v>53</v>
      </c>
      <c r="L3785" s="8" t="s">
        <v>72</v>
      </c>
      <c r="M3785" s="2" t="s">
        <v>181</v>
      </c>
      <c r="N3785" s="2" t="s">
        <v>74</v>
      </c>
      <c r="O3785" s="10" t="s">
        <v>48</v>
      </c>
      <c r="P3785" s="2"/>
      <c r="Q3785" s="2"/>
      <c r="R3785" s="2" t="s">
        <v>109</v>
      </c>
      <c r="S3785" s="2" t="s">
        <v>59</v>
      </c>
      <c r="T3785" s="2" t="s">
        <v>105</v>
      </c>
      <c r="U3785" s="2" t="s">
        <v>78</v>
      </c>
      <c r="V3785" s="2" t="s">
        <v>7029</v>
      </c>
      <c r="W3785" s="2" t="s">
        <v>80</v>
      </c>
      <c r="X3785" s="10" t="s">
        <v>242</v>
      </c>
      <c r="Y3785" s="2" t="s">
        <v>58</v>
      </c>
      <c r="Z3785" s="2" t="s">
        <v>62</v>
      </c>
      <c r="AA3785" s="2" t="s">
        <v>166</v>
      </c>
      <c r="AB3785" s="2" t="s">
        <v>153</v>
      </c>
      <c r="AC3785" s="2" t="s">
        <v>7029</v>
      </c>
      <c r="AD3785" s="8"/>
      <c r="AE3785" s="2" t="s">
        <v>64</v>
      </c>
      <c r="AF3785" s="2" t="s">
        <v>110</v>
      </c>
      <c r="AG3785" s="2" t="s">
        <v>63</v>
      </c>
      <c r="AH3785" s="2" t="s">
        <v>88</v>
      </c>
      <c r="AI3785" s="2" t="s">
        <v>193</v>
      </c>
      <c r="AJ3785" s="2" t="s">
        <v>112</v>
      </c>
      <c r="AL3785" s="2"/>
      <c r="AM3785" s="8"/>
      <c r="AO3785" s="2" t="s">
        <v>64</v>
      </c>
      <c r="AP3785" s="2" t="s">
        <v>53</v>
      </c>
      <c r="AQ3785" s="2" t="s">
        <v>64</v>
      </c>
      <c r="AR3785" s="2" t="s">
        <v>185</v>
      </c>
      <c r="AS3785" s="2" t="s">
        <v>186</v>
      </c>
      <c r="AV3785" s="2" t="s">
        <v>64</v>
      </c>
      <c r="AW3785" s="2" t="s">
        <v>64</v>
      </c>
      <c r="AX3785" s="2" t="s">
        <v>67</v>
      </c>
      <c r="AY3785" s="14"/>
      <c r="BA3785" s="8"/>
    </row>
    <row r="3786" ht="12.75" customHeight="1">
      <c r="A3786" s="2" t="s">
        <v>4329</v>
      </c>
      <c r="B3786" s="2" t="s">
        <v>297</v>
      </c>
      <c r="C3786" s="2">
        <v>2018.0</v>
      </c>
      <c r="D3786" s="2" t="s">
        <v>64</v>
      </c>
      <c r="E3786" s="10" t="s">
        <v>163</v>
      </c>
      <c r="I3786" s="2" t="s">
        <v>125</v>
      </c>
      <c r="J3786" s="2" t="s">
        <v>125</v>
      </c>
      <c r="K3786" s="2" t="s">
        <v>53</v>
      </c>
      <c r="L3786" s="8" t="s">
        <v>72</v>
      </c>
      <c r="M3786" s="2" t="s">
        <v>181</v>
      </c>
      <c r="N3786" s="2" t="s">
        <v>74</v>
      </c>
      <c r="O3786" s="10" t="s">
        <v>469</v>
      </c>
      <c r="P3786" s="2"/>
      <c r="Q3786" s="2"/>
      <c r="R3786" s="2" t="s">
        <v>109</v>
      </c>
      <c r="S3786" s="2" t="s">
        <v>59</v>
      </c>
      <c r="T3786" s="8"/>
      <c r="U3786" s="2" t="s">
        <v>78</v>
      </c>
      <c r="V3786" s="2" t="s">
        <v>7030</v>
      </c>
      <c r="W3786" s="2" t="s">
        <v>80</v>
      </c>
      <c r="X3786" s="10" t="s">
        <v>170</v>
      </c>
      <c r="Y3786" s="2" t="s">
        <v>58</v>
      </c>
      <c r="Z3786" s="2" t="s">
        <v>62</v>
      </c>
      <c r="AA3786" s="2" t="s">
        <v>105</v>
      </c>
      <c r="AB3786" s="2" t="s">
        <v>82</v>
      </c>
      <c r="AC3786" s="2" t="s">
        <v>7031</v>
      </c>
      <c r="AD3786" s="2" t="s">
        <v>64</v>
      </c>
      <c r="AE3786" s="2" t="s">
        <v>64</v>
      </c>
      <c r="AF3786" s="2" t="s">
        <v>110</v>
      </c>
      <c r="AG3786" s="2" t="s">
        <v>63</v>
      </c>
      <c r="AH3786" s="2" t="s">
        <v>88</v>
      </c>
      <c r="AI3786" s="2" t="s">
        <v>111</v>
      </c>
      <c r="AJ3786" s="2" t="s">
        <v>112</v>
      </c>
      <c r="AL3786" s="2"/>
      <c r="AM3786" s="8"/>
      <c r="AO3786" s="2"/>
      <c r="AP3786" s="8"/>
      <c r="AQ3786" s="2" t="s">
        <v>64</v>
      </c>
      <c r="AR3786" s="8"/>
      <c r="AS3786" s="8"/>
      <c r="AV3786" s="2" t="s">
        <v>64</v>
      </c>
      <c r="AX3786" s="2" t="s">
        <v>67</v>
      </c>
      <c r="AY3786" s="14"/>
      <c r="BA3786" s="8"/>
    </row>
    <row r="3787" ht="12.75" customHeight="1">
      <c r="A3787" s="2" t="s">
        <v>887</v>
      </c>
      <c r="B3787" s="2" t="s">
        <v>297</v>
      </c>
      <c r="C3787" s="2">
        <v>2018.0</v>
      </c>
      <c r="D3787" s="8"/>
      <c r="E3787" s="9"/>
      <c r="I3787" s="2" t="s">
        <v>293</v>
      </c>
      <c r="J3787" s="2" t="s">
        <v>293</v>
      </c>
      <c r="K3787" s="2" t="s">
        <v>53</v>
      </c>
      <c r="L3787" s="8" t="s">
        <v>72</v>
      </c>
      <c r="M3787" s="2" t="s">
        <v>181</v>
      </c>
      <c r="N3787" s="2" t="s">
        <v>74</v>
      </c>
      <c r="O3787" s="10" t="s">
        <v>177</v>
      </c>
      <c r="P3787" s="2"/>
      <c r="Q3787" s="2"/>
      <c r="R3787" s="2" t="s">
        <v>109</v>
      </c>
      <c r="S3787" s="2" t="s">
        <v>59</v>
      </c>
      <c r="T3787" s="2" t="s">
        <v>105</v>
      </c>
      <c r="U3787" s="2" t="s">
        <v>78</v>
      </c>
      <c r="V3787" s="2" t="s">
        <v>7032</v>
      </c>
      <c r="W3787" s="2" t="s">
        <v>80</v>
      </c>
      <c r="X3787" s="9"/>
      <c r="Y3787" s="8"/>
      <c r="Z3787" s="2" t="s">
        <v>62</v>
      </c>
      <c r="AA3787" s="2" t="s">
        <v>105</v>
      </c>
      <c r="AB3787" s="2"/>
      <c r="AC3787" s="2" t="s">
        <v>7033</v>
      </c>
      <c r="AD3787" s="8"/>
      <c r="AE3787" s="2" t="s">
        <v>64</v>
      </c>
      <c r="AF3787" s="2" t="s">
        <v>110</v>
      </c>
      <c r="AG3787" s="2" t="s">
        <v>63</v>
      </c>
      <c r="AH3787" s="2" t="s">
        <v>88</v>
      </c>
      <c r="AI3787" s="2" t="s">
        <v>989</v>
      </c>
      <c r="AJ3787" s="2" t="s">
        <v>112</v>
      </c>
      <c r="AL3787" s="2"/>
      <c r="AM3787" s="8"/>
      <c r="AO3787" s="2"/>
      <c r="AP3787" s="2" t="s">
        <v>53</v>
      </c>
      <c r="AQ3787" s="2" t="s">
        <v>64</v>
      </c>
      <c r="AR3787" s="2" t="s">
        <v>2352</v>
      </c>
      <c r="AS3787" s="2" t="s">
        <v>186</v>
      </c>
      <c r="AX3787" s="2" t="s">
        <v>67</v>
      </c>
      <c r="AY3787" s="14"/>
      <c r="BA3787" s="8"/>
    </row>
    <row r="3788" ht="12.75" customHeight="1">
      <c r="A3788" s="2" t="s">
        <v>3187</v>
      </c>
      <c r="B3788" s="2" t="s">
        <v>297</v>
      </c>
      <c r="C3788" s="2">
        <v>2018.0</v>
      </c>
      <c r="D3788" s="2" t="s">
        <v>64</v>
      </c>
      <c r="E3788" s="10" t="s">
        <v>163</v>
      </c>
      <c r="F3788" s="2"/>
      <c r="G3788" s="2" t="s">
        <v>101</v>
      </c>
      <c r="H3788" s="2" t="s">
        <v>134</v>
      </c>
      <c r="I3788" s="2" t="s">
        <v>577</v>
      </c>
      <c r="J3788" s="2" t="s">
        <v>577</v>
      </c>
      <c r="K3788" s="2" t="s">
        <v>53</v>
      </c>
      <c r="L3788" s="8" t="s">
        <v>72</v>
      </c>
      <c r="M3788" s="2" t="s">
        <v>181</v>
      </c>
      <c r="N3788" s="2" t="s">
        <v>74</v>
      </c>
      <c r="O3788" s="10" t="s">
        <v>331</v>
      </c>
      <c r="P3788" s="2"/>
      <c r="Q3788" s="2"/>
      <c r="R3788" s="2" t="s">
        <v>109</v>
      </c>
      <c r="S3788" s="2" t="s">
        <v>59</v>
      </c>
      <c r="T3788" s="2" t="s">
        <v>105</v>
      </c>
      <c r="U3788" s="2" t="s">
        <v>78</v>
      </c>
      <c r="V3788" s="2" t="s">
        <v>7034</v>
      </c>
      <c r="W3788" s="2" t="s">
        <v>80</v>
      </c>
      <c r="X3788" s="10" t="s">
        <v>196</v>
      </c>
      <c r="Y3788" s="2" t="s">
        <v>76</v>
      </c>
      <c r="Z3788" s="2" t="s">
        <v>62</v>
      </c>
      <c r="AA3788" s="2" t="s">
        <v>77</v>
      </c>
      <c r="AB3788" s="2" t="s">
        <v>82</v>
      </c>
      <c r="AC3788" s="2" t="s">
        <v>7035</v>
      </c>
      <c r="AD3788" s="8"/>
      <c r="AE3788" s="2" t="s">
        <v>64</v>
      </c>
      <c r="AF3788" s="2" t="s">
        <v>110</v>
      </c>
      <c r="AG3788" s="2" t="s">
        <v>63</v>
      </c>
      <c r="AH3788" s="2" t="s">
        <v>88</v>
      </c>
      <c r="AI3788" s="2" t="s">
        <v>139</v>
      </c>
      <c r="AJ3788" s="2" t="s">
        <v>112</v>
      </c>
      <c r="AL3788" s="2"/>
      <c r="AM3788" s="8"/>
      <c r="AO3788" s="2"/>
      <c r="AP3788" s="2" t="s">
        <v>53</v>
      </c>
      <c r="AQ3788" s="2" t="s">
        <v>64</v>
      </c>
      <c r="AR3788" s="2"/>
      <c r="AS3788" s="2"/>
      <c r="AV3788" s="2" t="s">
        <v>64</v>
      </c>
      <c r="AW3788" s="2" t="s">
        <v>53</v>
      </c>
      <c r="AX3788" s="2" t="s">
        <v>67</v>
      </c>
      <c r="AY3788" s="14"/>
      <c r="BA3788" s="8"/>
    </row>
    <row r="3789" ht="12.75" customHeight="1">
      <c r="A3789" s="2" t="s">
        <v>7036</v>
      </c>
      <c r="B3789" s="2" t="s">
        <v>297</v>
      </c>
      <c r="C3789" s="2">
        <v>2018.0</v>
      </c>
      <c r="D3789" s="8"/>
      <c r="E3789" s="9"/>
      <c r="F3789" s="2" t="s">
        <v>519</v>
      </c>
      <c r="G3789" s="2" t="s">
        <v>50</v>
      </c>
      <c r="H3789" s="2" t="s">
        <v>51</v>
      </c>
      <c r="I3789" s="2" t="s">
        <v>1022</v>
      </c>
      <c r="J3789" s="2" t="s">
        <v>143</v>
      </c>
      <c r="K3789" s="2" t="s">
        <v>53</v>
      </c>
      <c r="L3789" s="8" t="s">
        <v>72</v>
      </c>
      <c r="M3789" s="2" t="s">
        <v>1552</v>
      </c>
      <c r="N3789" s="2" t="s">
        <v>74</v>
      </c>
      <c r="O3789" s="10" t="s">
        <v>190</v>
      </c>
      <c r="P3789" s="2"/>
      <c r="Q3789" s="2"/>
      <c r="R3789" s="2" t="s">
        <v>76</v>
      </c>
      <c r="S3789" s="2" t="s">
        <v>59</v>
      </c>
      <c r="T3789" s="2" t="s">
        <v>105</v>
      </c>
      <c r="U3789" s="2" t="s">
        <v>78</v>
      </c>
      <c r="V3789" s="2" t="s">
        <v>7037</v>
      </c>
      <c r="W3789" s="2" t="s">
        <v>61</v>
      </c>
      <c r="X3789" s="9"/>
      <c r="Y3789" s="8"/>
      <c r="Z3789" s="2" t="s">
        <v>62</v>
      </c>
      <c r="AA3789" s="8"/>
      <c r="AB3789" s="2"/>
      <c r="AC3789" s="8"/>
      <c r="AD3789" s="8"/>
      <c r="AE3789" s="2" t="s">
        <v>64</v>
      </c>
      <c r="AF3789" s="2" t="s">
        <v>84</v>
      </c>
      <c r="AG3789" s="2" t="s">
        <v>63</v>
      </c>
      <c r="AH3789" s="2" t="s">
        <v>53</v>
      </c>
      <c r="AI3789" s="11"/>
      <c r="AJ3789" s="2" t="s">
        <v>85</v>
      </c>
      <c r="AL3789" s="2" t="s">
        <v>64</v>
      </c>
      <c r="AM3789" s="8" t="s">
        <v>2393</v>
      </c>
      <c r="AN3789" s="8" t="s">
        <v>186</v>
      </c>
      <c r="AO3789" s="2"/>
      <c r="AP3789" s="2" t="s">
        <v>64</v>
      </c>
      <c r="AQ3789" s="2" t="s">
        <v>64</v>
      </c>
      <c r="AR3789" s="2"/>
      <c r="AS3789" s="2"/>
      <c r="AV3789" s="2" t="s">
        <v>64</v>
      </c>
      <c r="AX3789" s="2" t="s">
        <v>67</v>
      </c>
      <c r="AY3789" s="14"/>
      <c r="AZ3789" s="2">
        <v>3.0</v>
      </c>
      <c r="BA3789" s="8"/>
    </row>
    <row r="3790" ht="12.75" customHeight="1">
      <c r="C3790" s="2">
        <v>2018.0</v>
      </c>
      <c r="D3790" s="8"/>
      <c r="E3790" s="9"/>
      <c r="N3790" s="2" t="s">
        <v>335</v>
      </c>
      <c r="O3790" s="10" t="s">
        <v>196</v>
      </c>
      <c r="P3790" s="2"/>
      <c r="Q3790" s="2"/>
      <c r="R3790" s="2" t="s">
        <v>76</v>
      </c>
      <c r="S3790" s="2" t="s">
        <v>59</v>
      </c>
      <c r="T3790" s="8"/>
      <c r="U3790" s="2" t="s">
        <v>78</v>
      </c>
      <c r="V3790" s="2" t="s">
        <v>7037</v>
      </c>
      <c r="W3790" s="8"/>
      <c r="X3790" s="9"/>
      <c r="Y3790" s="8"/>
      <c r="Z3790" s="8"/>
      <c r="AA3790" s="8"/>
      <c r="AB3790" s="2"/>
      <c r="AC3790" s="8"/>
      <c r="AD3790" s="8"/>
      <c r="AE3790" s="2" t="s">
        <v>53</v>
      </c>
      <c r="AF3790" s="11"/>
      <c r="AG3790" s="11"/>
      <c r="AH3790" s="2" t="s">
        <v>53</v>
      </c>
      <c r="AI3790" s="11"/>
      <c r="AJ3790" s="2" t="s">
        <v>85</v>
      </c>
      <c r="AL3790" s="2"/>
      <c r="AM3790" s="8"/>
      <c r="AO3790" s="2"/>
      <c r="AP3790" s="2" t="s">
        <v>64</v>
      </c>
      <c r="AQ3790" s="2" t="s">
        <v>64</v>
      </c>
      <c r="AR3790" s="2"/>
      <c r="AS3790" s="2"/>
      <c r="AX3790" s="2" t="s">
        <v>67</v>
      </c>
      <c r="AY3790" s="14"/>
      <c r="BA3790" s="8"/>
    </row>
    <row r="3791" ht="12.75" customHeight="1">
      <c r="C3791" s="2">
        <v>2018.0</v>
      </c>
      <c r="D3791" s="8"/>
      <c r="E3791" s="9"/>
      <c r="N3791" s="2" t="s">
        <v>74</v>
      </c>
      <c r="O3791" s="10" t="s">
        <v>117</v>
      </c>
      <c r="P3791" s="2"/>
      <c r="Q3791" s="2"/>
      <c r="R3791" s="2" t="s">
        <v>76</v>
      </c>
      <c r="S3791" s="2" t="s">
        <v>59</v>
      </c>
      <c r="T3791" s="2" t="s">
        <v>105</v>
      </c>
      <c r="U3791" s="8"/>
      <c r="V3791" s="2" t="s">
        <v>7037</v>
      </c>
      <c r="W3791" s="8"/>
      <c r="X3791" s="9"/>
      <c r="Y3791" s="8"/>
      <c r="Z3791" s="8"/>
      <c r="AA3791" s="8"/>
      <c r="AB3791" s="2"/>
      <c r="AC3791" s="8"/>
      <c r="AD3791" s="8"/>
      <c r="AE3791" s="2" t="s">
        <v>64</v>
      </c>
      <c r="AF3791" s="2" t="s">
        <v>84</v>
      </c>
      <c r="AG3791" s="2" t="s">
        <v>63</v>
      </c>
      <c r="AH3791" s="2" t="s">
        <v>53</v>
      </c>
      <c r="AI3791" s="11"/>
      <c r="AJ3791" s="2" t="s">
        <v>85</v>
      </c>
      <c r="AL3791" s="2" t="s">
        <v>64</v>
      </c>
      <c r="AM3791" s="8" t="s">
        <v>2393</v>
      </c>
      <c r="AN3791" s="8" t="s">
        <v>186</v>
      </c>
      <c r="AO3791" s="2"/>
      <c r="AP3791" s="2" t="s">
        <v>64</v>
      </c>
      <c r="AQ3791" s="2" t="s">
        <v>64</v>
      </c>
      <c r="AR3791" s="2"/>
      <c r="AS3791" s="2"/>
      <c r="AX3791" s="2" t="s">
        <v>67</v>
      </c>
      <c r="AY3791" s="14"/>
      <c r="BA3791" s="8"/>
    </row>
    <row r="3792" ht="12.75" customHeight="1">
      <c r="A3792" s="2" t="s">
        <v>1793</v>
      </c>
      <c r="B3792" s="2" t="s">
        <v>297</v>
      </c>
      <c r="C3792" s="2">
        <v>2018.0</v>
      </c>
      <c r="D3792" s="2" t="s">
        <v>64</v>
      </c>
      <c r="E3792" s="10" t="s">
        <v>4831</v>
      </c>
      <c r="F3792" s="2" t="s">
        <v>519</v>
      </c>
      <c r="I3792" s="2" t="s">
        <v>179</v>
      </c>
      <c r="J3792" s="2" t="s">
        <v>180</v>
      </c>
      <c r="K3792" s="2" t="s">
        <v>53</v>
      </c>
      <c r="L3792" s="8" t="s">
        <v>72</v>
      </c>
      <c r="M3792" s="2" t="s">
        <v>189</v>
      </c>
      <c r="O3792" s="10" t="s">
        <v>245</v>
      </c>
      <c r="P3792" s="2"/>
      <c r="Q3792" s="2"/>
      <c r="R3792" s="2" t="s">
        <v>109</v>
      </c>
      <c r="S3792" s="2" t="s">
        <v>59</v>
      </c>
      <c r="T3792" s="2" t="s">
        <v>105</v>
      </c>
      <c r="U3792" s="2" t="s">
        <v>78</v>
      </c>
      <c r="V3792" s="2" t="s">
        <v>7038</v>
      </c>
      <c r="W3792" s="2" t="s">
        <v>80</v>
      </c>
      <c r="X3792" s="9"/>
      <c r="Y3792" s="8"/>
      <c r="Z3792" s="2" t="s">
        <v>62</v>
      </c>
      <c r="AA3792" s="8"/>
      <c r="AB3792" s="2"/>
      <c r="AC3792" s="2" t="s">
        <v>7039</v>
      </c>
      <c r="AD3792" s="8"/>
      <c r="AE3792" s="2" t="s">
        <v>64</v>
      </c>
      <c r="AF3792" s="2" t="s">
        <v>84</v>
      </c>
      <c r="AG3792" s="2" t="s">
        <v>63</v>
      </c>
      <c r="AH3792" s="2" t="s">
        <v>53</v>
      </c>
      <c r="AI3792" s="11"/>
      <c r="AJ3792" s="2" t="s">
        <v>112</v>
      </c>
      <c r="AL3792" s="2"/>
      <c r="AM3792" s="8"/>
      <c r="AO3792" s="2"/>
      <c r="AP3792" s="2" t="s">
        <v>64</v>
      </c>
      <c r="AQ3792" s="2" t="s">
        <v>64</v>
      </c>
      <c r="AR3792" s="2"/>
      <c r="AS3792" s="2"/>
      <c r="AV3792" s="2" t="s">
        <v>64</v>
      </c>
      <c r="AX3792" s="2" t="s">
        <v>67</v>
      </c>
      <c r="AY3792" s="14"/>
      <c r="BA3792" s="8"/>
    </row>
    <row r="3793" ht="12.75" customHeight="1">
      <c r="A3793" s="2" t="s">
        <v>904</v>
      </c>
      <c r="B3793" s="2" t="s">
        <v>297</v>
      </c>
      <c r="C3793" s="2">
        <v>2018.0</v>
      </c>
      <c r="D3793" s="2" t="s">
        <v>64</v>
      </c>
      <c r="E3793" s="10" t="s">
        <v>4831</v>
      </c>
      <c r="F3793" s="2" t="s">
        <v>413</v>
      </c>
      <c r="G3793" s="2" t="s">
        <v>101</v>
      </c>
      <c r="H3793" s="2" t="s">
        <v>70</v>
      </c>
      <c r="I3793" s="2" t="s">
        <v>288</v>
      </c>
      <c r="J3793" s="2" t="s">
        <v>288</v>
      </c>
      <c r="K3793" s="2" t="s">
        <v>53</v>
      </c>
      <c r="L3793" s="8" t="s">
        <v>72</v>
      </c>
      <c r="M3793" s="2" t="s">
        <v>181</v>
      </c>
      <c r="N3793" s="2" t="s">
        <v>74</v>
      </c>
      <c r="O3793" s="10" t="s">
        <v>48</v>
      </c>
      <c r="P3793" s="2" t="s">
        <v>109</v>
      </c>
      <c r="Q3793" s="2" t="s">
        <v>62</v>
      </c>
      <c r="R3793" s="2"/>
      <c r="S3793" s="2"/>
      <c r="T3793" s="2" t="s">
        <v>105</v>
      </c>
      <c r="U3793" s="2" t="s">
        <v>78</v>
      </c>
      <c r="V3793" s="2" t="s">
        <v>7040</v>
      </c>
      <c r="W3793" s="2" t="s">
        <v>80</v>
      </c>
      <c r="X3793" s="10" t="s">
        <v>156</v>
      </c>
      <c r="Y3793" s="2" t="s">
        <v>76</v>
      </c>
      <c r="Z3793" s="2" t="s">
        <v>62</v>
      </c>
      <c r="AA3793" s="2" t="s">
        <v>105</v>
      </c>
      <c r="AB3793" s="2" t="s">
        <v>82</v>
      </c>
      <c r="AC3793" s="2" t="s">
        <v>7041</v>
      </c>
      <c r="AD3793" s="8"/>
      <c r="AE3793" s="2" t="s">
        <v>64</v>
      </c>
      <c r="AF3793" s="2" t="s">
        <v>84</v>
      </c>
      <c r="AG3793" s="2" t="s">
        <v>63</v>
      </c>
      <c r="AH3793" s="2" t="s">
        <v>53</v>
      </c>
      <c r="AI3793" s="11"/>
      <c r="AJ3793" s="2" t="s">
        <v>112</v>
      </c>
      <c r="AL3793" s="2"/>
      <c r="AM3793" s="8"/>
      <c r="AO3793" s="2"/>
      <c r="AP3793" s="2" t="s">
        <v>53</v>
      </c>
      <c r="AQ3793" s="2" t="s">
        <v>64</v>
      </c>
      <c r="AR3793" s="2" t="s">
        <v>2453</v>
      </c>
      <c r="AS3793" s="2" t="s">
        <v>114</v>
      </c>
      <c r="AV3793" s="2" t="s">
        <v>64</v>
      </c>
      <c r="AX3793" s="2" t="s">
        <v>67</v>
      </c>
      <c r="AY3793" s="14"/>
      <c r="BA3793" s="8"/>
    </row>
    <row r="3794" ht="12.75" customHeight="1">
      <c r="A3794" s="2" t="s">
        <v>4332</v>
      </c>
      <c r="B3794" s="2" t="s">
        <v>297</v>
      </c>
      <c r="C3794" s="2">
        <v>2018.0</v>
      </c>
      <c r="D3794" s="8"/>
      <c r="E3794" s="9"/>
      <c r="F3794" s="2" t="s">
        <v>413</v>
      </c>
      <c r="G3794" s="2" t="s">
        <v>101</v>
      </c>
      <c r="H3794" s="2" t="s">
        <v>134</v>
      </c>
      <c r="I3794" s="2" t="s">
        <v>466</v>
      </c>
      <c r="J3794" s="2" t="s">
        <v>466</v>
      </c>
      <c r="K3794" s="2" t="s">
        <v>53</v>
      </c>
      <c r="L3794" s="8" t="s">
        <v>72</v>
      </c>
      <c r="M3794" s="2" t="s">
        <v>1552</v>
      </c>
      <c r="N3794" s="2" t="s">
        <v>74</v>
      </c>
      <c r="O3794" s="10" t="s">
        <v>177</v>
      </c>
      <c r="P3794" s="2"/>
      <c r="Q3794" s="2"/>
      <c r="R3794" s="2" t="s">
        <v>109</v>
      </c>
      <c r="S3794" s="2" t="s">
        <v>59</v>
      </c>
      <c r="T3794" s="2" t="s">
        <v>105</v>
      </c>
      <c r="U3794" s="2" t="s">
        <v>78</v>
      </c>
      <c r="V3794" s="2" t="s">
        <v>7042</v>
      </c>
      <c r="W3794" s="2" t="s">
        <v>80</v>
      </c>
      <c r="X3794" s="10" t="s">
        <v>242</v>
      </c>
      <c r="Y3794" s="2" t="s">
        <v>58</v>
      </c>
      <c r="Z3794" s="2" t="s">
        <v>62</v>
      </c>
      <c r="AA3794" s="2" t="s">
        <v>77</v>
      </c>
      <c r="AB3794" s="2" t="s">
        <v>82</v>
      </c>
      <c r="AC3794" s="2" t="s">
        <v>7043</v>
      </c>
      <c r="AD3794" s="8"/>
      <c r="AE3794" s="2" t="s">
        <v>64</v>
      </c>
      <c r="AF3794" s="2" t="s">
        <v>110</v>
      </c>
      <c r="AG3794" s="2" t="s">
        <v>63</v>
      </c>
      <c r="AH3794" s="2" t="s">
        <v>88</v>
      </c>
      <c r="AI3794" s="2" t="s">
        <v>989</v>
      </c>
      <c r="AJ3794" s="2" t="s">
        <v>112</v>
      </c>
      <c r="AL3794" s="2" t="s">
        <v>64</v>
      </c>
      <c r="AM3794" s="8"/>
      <c r="AN3794" s="8" t="s">
        <v>106</v>
      </c>
      <c r="AO3794" s="2"/>
      <c r="AP3794" s="2" t="s">
        <v>64</v>
      </c>
      <c r="AQ3794" s="2" t="s">
        <v>64</v>
      </c>
      <c r="AR3794" s="2" t="s">
        <v>185</v>
      </c>
      <c r="AS3794" s="2" t="s">
        <v>186</v>
      </c>
      <c r="AT3794" s="2" t="s">
        <v>64</v>
      </c>
      <c r="AX3794" s="2" t="s">
        <v>67</v>
      </c>
      <c r="AY3794" s="14"/>
      <c r="BA3794" s="8"/>
    </row>
    <row r="3795" ht="12.75" customHeight="1">
      <c r="C3795" s="2">
        <v>2018.0</v>
      </c>
      <c r="D3795" s="8"/>
      <c r="E3795" s="9"/>
      <c r="O3795" s="9"/>
      <c r="P3795" s="8"/>
      <c r="Q3795" s="8"/>
      <c r="R3795" s="8"/>
      <c r="S3795" s="8"/>
      <c r="T3795" s="8"/>
      <c r="U3795" s="8"/>
      <c r="W3795" s="2" t="s">
        <v>80</v>
      </c>
      <c r="X3795" s="10" t="s">
        <v>266</v>
      </c>
      <c r="Y3795" s="2" t="s">
        <v>58</v>
      </c>
      <c r="Z3795" s="2" t="s">
        <v>59</v>
      </c>
      <c r="AA3795" s="2" t="s">
        <v>105</v>
      </c>
      <c r="AB3795" s="2" t="s">
        <v>153</v>
      </c>
      <c r="AC3795" s="2" t="s">
        <v>7044</v>
      </c>
      <c r="AD3795" s="8"/>
      <c r="AE3795" s="2" t="s">
        <v>64</v>
      </c>
      <c r="AF3795" s="2" t="s">
        <v>110</v>
      </c>
      <c r="AG3795" s="2" t="s">
        <v>63</v>
      </c>
      <c r="AH3795" s="2" t="s">
        <v>88</v>
      </c>
      <c r="AI3795" s="2" t="s">
        <v>1067</v>
      </c>
      <c r="AL3795" s="2"/>
      <c r="AM3795" s="8"/>
      <c r="AO3795" s="2"/>
      <c r="AP3795" s="8"/>
      <c r="AQ3795" s="2" t="s">
        <v>53</v>
      </c>
      <c r="AR3795" s="8"/>
      <c r="AS3795" s="8"/>
      <c r="AX3795" s="2"/>
      <c r="AY3795" s="14"/>
      <c r="BA3795" s="13">
        <v>2.0</v>
      </c>
    </row>
    <row r="3796" ht="12.75" customHeight="1">
      <c r="A3796" s="2" t="s">
        <v>1772</v>
      </c>
      <c r="B3796" s="2" t="s">
        <v>297</v>
      </c>
      <c r="C3796" s="2">
        <v>2018.0</v>
      </c>
      <c r="D3796" s="8"/>
      <c r="E3796" s="9"/>
      <c r="F3796" s="2" t="s">
        <v>519</v>
      </c>
      <c r="G3796" s="2" t="s">
        <v>50</v>
      </c>
      <c r="H3796" s="2" t="s">
        <v>91</v>
      </c>
      <c r="I3796" s="2" t="s">
        <v>125</v>
      </c>
      <c r="J3796" s="2" t="s">
        <v>125</v>
      </c>
      <c r="K3796" s="2" t="s">
        <v>53</v>
      </c>
      <c r="L3796" s="8" t="s">
        <v>72</v>
      </c>
      <c r="M3796" s="2" t="s">
        <v>189</v>
      </c>
      <c r="N3796" s="2" t="s">
        <v>74</v>
      </c>
      <c r="O3796" s="10" t="s">
        <v>469</v>
      </c>
      <c r="P3796" s="2"/>
      <c r="Q3796" s="2"/>
      <c r="R3796" s="2" t="s">
        <v>109</v>
      </c>
      <c r="S3796" s="2" t="s">
        <v>59</v>
      </c>
      <c r="T3796" s="2" t="s">
        <v>795</v>
      </c>
      <c r="U3796" s="2" t="s">
        <v>78</v>
      </c>
      <c r="V3796" s="2" t="s">
        <v>7045</v>
      </c>
      <c r="W3796" s="2" t="s">
        <v>80</v>
      </c>
      <c r="X3796" s="10" t="s">
        <v>592</v>
      </c>
      <c r="Y3796" s="2" t="s">
        <v>148</v>
      </c>
      <c r="Z3796" s="2" t="s">
        <v>62</v>
      </c>
      <c r="AA3796" s="2" t="s">
        <v>105</v>
      </c>
      <c r="AB3796" s="2" t="s">
        <v>82</v>
      </c>
      <c r="AC3796" s="2" t="s">
        <v>7046</v>
      </c>
      <c r="AD3796" s="8"/>
      <c r="AE3796" s="2" t="s">
        <v>64</v>
      </c>
      <c r="AF3796" s="2" t="s">
        <v>110</v>
      </c>
      <c r="AG3796" s="2" t="s">
        <v>63</v>
      </c>
      <c r="AH3796" s="2" t="s">
        <v>88</v>
      </c>
      <c r="AI3796" s="2" t="s">
        <v>989</v>
      </c>
      <c r="AJ3796" s="2" t="s">
        <v>112</v>
      </c>
      <c r="AL3796" s="2"/>
      <c r="AM3796" s="8"/>
      <c r="AO3796" s="2"/>
      <c r="AP3796" s="2" t="s">
        <v>53</v>
      </c>
      <c r="AQ3796" s="2" t="s">
        <v>64</v>
      </c>
      <c r="AR3796" s="2" t="s">
        <v>300</v>
      </c>
      <c r="AS3796" s="2" t="s">
        <v>301</v>
      </c>
      <c r="AX3796" s="2" t="s">
        <v>67</v>
      </c>
      <c r="AY3796" s="14"/>
      <c r="BA3796" s="8"/>
    </row>
    <row r="3797" ht="12.75" customHeight="1">
      <c r="A3797" s="2" t="s">
        <v>1746</v>
      </c>
      <c r="B3797" s="2" t="s">
        <v>297</v>
      </c>
      <c r="C3797" s="2">
        <v>2018.0</v>
      </c>
      <c r="D3797" s="2" t="s">
        <v>64</v>
      </c>
      <c r="E3797" s="10" t="s">
        <v>298</v>
      </c>
      <c r="I3797" s="2" t="s">
        <v>92</v>
      </c>
      <c r="J3797" s="2" t="s">
        <v>92</v>
      </c>
      <c r="K3797" s="2" t="s">
        <v>53</v>
      </c>
      <c r="L3797" s="8" t="s">
        <v>72</v>
      </c>
      <c r="M3797" s="2" t="s">
        <v>189</v>
      </c>
      <c r="O3797" s="10" t="s">
        <v>289</v>
      </c>
      <c r="P3797" s="2"/>
      <c r="Q3797" s="2"/>
      <c r="R3797" s="2" t="s">
        <v>76</v>
      </c>
      <c r="S3797" s="2" t="s">
        <v>59</v>
      </c>
      <c r="T3797" s="2" t="s">
        <v>105</v>
      </c>
      <c r="U3797" s="2" t="s">
        <v>78</v>
      </c>
      <c r="V3797" s="2" t="s">
        <v>7047</v>
      </c>
      <c r="W3797" s="2" t="s">
        <v>80</v>
      </c>
      <c r="X3797" s="10" t="s">
        <v>196</v>
      </c>
      <c r="Y3797" s="2" t="s">
        <v>76</v>
      </c>
      <c r="Z3797" s="2" t="s">
        <v>62</v>
      </c>
      <c r="AA3797" s="2" t="s">
        <v>105</v>
      </c>
      <c r="AB3797" s="2" t="s">
        <v>82</v>
      </c>
      <c r="AC3797" s="2" t="s">
        <v>7048</v>
      </c>
      <c r="AD3797" s="8"/>
      <c r="AE3797" s="2" t="s">
        <v>64</v>
      </c>
      <c r="AF3797" s="2" t="s">
        <v>110</v>
      </c>
      <c r="AG3797" s="2" t="s">
        <v>63</v>
      </c>
      <c r="AH3797" s="2" t="s">
        <v>88</v>
      </c>
      <c r="AI3797" s="2" t="s">
        <v>139</v>
      </c>
      <c r="AJ3797" s="2" t="s">
        <v>112</v>
      </c>
      <c r="AL3797" s="2"/>
      <c r="AM3797" s="8"/>
      <c r="AO3797" s="2" t="s">
        <v>64</v>
      </c>
      <c r="AP3797" s="2" t="s">
        <v>64</v>
      </c>
      <c r="AQ3797" s="2" t="s">
        <v>64</v>
      </c>
      <c r="AR3797" s="2"/>
      <c r="AS3797" s="2"/>
      <c r="AV3797" s="2" t="s">
        <v>64</v>
      </c>
      <c r="AX3797" s="2" t="s">
        <v>67</v>
      </c>
      <c r="AY3797" s="14"/>
      <c r="BA3797" s="8"/>
    </row>
    <row r="3798" ht="12.75" customHeight="1">
      <c r="A3798" s="2" t="s">
        <v>7049</v>
      </c>
      <c r="B3798" s="2" t="s">
        <v>297</v>
      </c>
      <c r="C3798" s="2">
        <v>2018.0</v>
      </c>
      <c r="D3798" s="2" t="s">
        <v>64</v>
      </c>
      <c r="E3798" s="10" t="s">
        <v>178</v>
      </c>
      <c r="I3798" s="2" t="s">
        <v>4441</v>
      </c>
      <c r="J3798" s="2" t="s">
        <v>143</v>
      </c>
      <c r="K3798" s="2" t="s">
        <v>53</v>
      </c>
      <c r="L3798" s="8" t="s">
        <v>72</v>
      </c>
      <c r="M3798" s="2" t="s">
        <v>181</v>
      </c>
      <c r="N3798" s="2" t="s">
        <v>74</v>
      </c>
      <c r="O3798" s="10" t="s">
        <v>223</v>
      </c>
      <c r="P3798" s="2" t="s">
        <v>109</v>
      </c>
      <c r="Q3798" s="2" t="s">
        <v>62</v>
      </c>
      <c r="R3798" s="2"/>
      <c r="S3798" s="2"/>
      <c r="T3798" s="2" t="s">
        <v>105</v>
      </c>
      <c r="U3798" s="8"/>
      <c r="V3798" s="2" t="s">
        <v>7050</v>
      </c>
      <c r="W3798" s="2" t="s">
        <v>80</v>
      </c>
      <c r="X3798" s="10" t="s">
        <v>204</v>
      </c>
      <c r="Y3798" s="2" t="s">
        <v>58</v>
      </c>
      <c r="Z3798" s="2" t="s">
        <v>62</v>
      </c>
      <c r="AA3798" s="2" t="s">
        <v>105</v>
      </c>
      <c r="AB3798" s="2" t="s">
        <v>82</v>
      </c>
      <c r="AC3798" s="2" t="s">
        <v>7051</v>
      </c>
      <c r="AD3798" s="8"/>
      <c r="AE3798" s="2" t="s">
        <v>64</v>
      </c>
      <c r="AF3798" s="2" t="s">
        <v>84</v>
      </c>
      <c r="AG3798" s="2" t="s">
        <v>63</v>
      </c>
      <c r="AH3798" s="2" t="s">
        <v>53</v>
      </c>
      <c r="AI3798" s="11"/>
      <c r="AJ3798" s="2" t="s">
        <v>112</v>
      </c>
      <c r="AL3798" s="2"/>
      <c r="AM3798" s="8"/>
      <c r="AO3798" s="2"/>
      <c r="AP3798" s="2" t="s">
        <v>53</v>
      </c>
      <c r="AQ3798" s="2" t="s">
        <v>64</v>
      </c>
      <c r="AR3798" s="2" t="s">
        <v>185</v>
      </c>
      <c r="AS3798" s="2" t="s">
        <v>186</v>
      </c>
      <c r="AV3798" s="2" t="s">
        <v>64</v>
      </c>
      <c r="AX3798" s="2" t="s">
        <v>67</v>
      </c>
      <c r="AY3798" s="14"/>
      <c r="BA3798" s="8"/>
    </row>
    <row r="3799" ht="12.75" customHeight="1">
      <c r="A3799" s="2" t="s">
        <v>1695</v>
      </c>
      <c r="B3799" s="2" t="s">
        <v>297</v>
      </c>
      <c r="C3799" s="2">
        <v>2018.0</v>
      </c>
      <c r="D3799" s="2" t="s">
        <v>64</v>
      </c>
      <c r="E3799" s="10" t="s">
        <v>133</v>
      </c>
      <c r="I3799" s="2" t="s">
        <v>246</v>
      </c>
      <c r="J3799" s="2" t="s">
        <v>246</v>
      </c>
      <c r="K3799" s="2" t="s">
        <v>53</v>
      </c>
      <c r="L3799" s="8" t="s">
        <v>72</v>
      </c>
      <c r="M3799" s="2" t="s">
        <v>181</v>
      </c>
      <c r="N3799" s="2" t="s">
        <v>74</v>
      </c>
      <c r="O3799" s="10" t="s">
        <v>245</v>
      </c>
      <c r="P3799" s="2" t="s">
        <v>109</v>
      </c>
      <c r="Q3799" s="2" t="s">
        <v>62</v>
      </c>
      <c r="R3799" s="2"/>
      <c r="S3799" s="2"/>
      <c r="T3799" s="2" t="s">
        <v>105</v>
      </c>
      <c r="U3799" s="2" t="s">
        <v>78</v>
      </c>
      <c r="V3799" s="2" t="s">
        <v>7052</v>
      </c>
      <c r="W3799" s="2" t="s">
        <v>80</v>
      </c>
      <c r="X3799" s="10" t="s">
        <v>137</v>
      </c>
      <c r="Y3799" s="2" t="s">
        <v>58</v>
      </c>
      <c r="Z3799" s="2" t="s">
        <v>62</v>
      </c>
      <c r="AA3799" s="2" t="s">
        <v>105</v>
      </c>
      <c r="AB3799" s="2" t="s">
        <v>153</v>
      </c>
      <c r="AC3799" s="2" t="s">
        <v>7053</v>
      </c>
      <c r="AD3799" s="8"/>
      <c r="AE3799" s="2" t="s">
        <v>64</v>
      </c>
      <c r="AF3799" s="2" t="s">
        <v>110</v>
      </c>
      <c r="AG3799" s="2" t="s">
        <v>63</v>
      </c>
      <c r="AH3799" s="2" t="s">
        <v>88</v>
      </c>
      <c r="AI3799" s="2" t="s">
        <v>111</v>
      </c>
      <c r="AJ3799" s="2" t="s">
        <v>112</v>
      </c>
      <c r="AL3799" s="2" t="s">
        <v>64</v>
      </c>
      <c r="AM3799" s="8" t="s">
        <v>305</v>
      </c>
      <c r="AN3799" s="8" t="s">
        <v>186</v>
      </c>
      <c r="AO3799" s="2"/>
      <c r="AP3799" s="2" t="s">
        <v>53</v>
      </c>
      <c r="AQ3799" s="2" t="s">
        <v>64</v>
      </c>
      <c r="AR3799" s="2" t="s">
        <v>185</v>
      </c>
      <c r="AS3799" s="2" t="s">
        <v>186</v>
      </c>
      <c r="AV3799" s="2" t="s">
        <v>64</v>
      </c>
      <c r="AX3799" s="2" t="s">
        <v>67</v>
      </c>
      <c r="AY3799" s="14"/>
      <c r="BA3799" s="8"/>
    </row>
    <row r="3800" ht="12.75" customHeight="1">
      <c r="A3800" s="2" t="s">
        <v>2615</v>
      </c>
      <c r="B3800" s="2" t="s">
        <v>297</v>
      </c>
      <c r="C3800" s="2">
        <v>2018.0</v>
      </c>
      <c r="D3800" s="2" t="s">
        <v>64</v>
      </c>
      <c r="E3800" s="10" t="s">
        <v>163</v>
      </c>
      <c r="F3800" s="2"/>
      <c r="G3800" s="2" t="s">
        <v>50</v>
      </c>
      <c r="H3800" s="2" t="s">
        <v>134</v>
      </c>
      <c r="I3800" s="2" t="s">
        <v>173</v>
      </c>
      <c r="J3800" s="2" t="s">
        <v>173</v>
      </c>
      <c r="K3800" s="2" t="s">
        <v>53</v>
      </c>
      <c r="L3800" s="8" t="s">
        <v>72</v>
      </c>
      <c r="M3800" s="2" t="s">
        <v>181</v>
      </c>
      <c r="N3800" s="2" t="s">
        <v>74</v>
      </c>
      <c r="O3800" s="10" t="s">
        <v>289</v>
      </c>
      <c r="P3800" s="2"/>
      <c r="Q3800" s="2"/>
      <c r="R3800" s="2" t="s">
        <v>76</v>
      </c>
      <c r="S3800" s="2" t="s">
        <v>59</v>
      </c>
      <c r="T3800" s="2" t="s">
        <v>105</v>
      </c>
      <c r="U3800" s="2" t="s">
        <v>78</v>
      </c>
      <c r="V3800" s="2" t="s">
        <v>7054</v>
      </c>
      <c r="W3800" s="2" t="s">
        <v>80</v>
      </c>
      <c r="X3800" s="10" t="s">
        <v>216</v>
      </c>
      <c r="Y3800" s="2" t="s">
        <v>58</v>
      </c>
      <c r="Z3800" s="2" t="s">
        <v>62</v>
      </c>
      <c r="AA3800" s="2" t="s">
        <v>105</v>
      </c>
      <c r="AB3800" s="2" t="s">
        <v>82</v>
      </c>
      <c r="AC3800" s="2" t="s">
        <v>7055</v>
      </c>
      <c r="AD3800" s="8"/>
      <c r="AE3800" s="2" t="s">
        <v>64</v>
      </c>
      <c r="AF3800" s="2" t="s">
        <v>110</v>
      </c>
      <c r="AG3800" s="2" t="s">
        <v>63</v>
      </c>
      <c r="AH3800" s="2" t="s">
        <v>88</v>
      </c>
      <c r="AI3800" s="2" t="s">
        <v>111</v>
      </c>
      <c r="AJ3800" s="2" t="s">
        <v>112</v>
      </c>
      <c r="AK3800" s="8" t="s">
        <v>98</v>
      </c>
      <c r="AL3800" s="2"/>
      <c r="AM3800" s="8"/>
      <c r="AO3800" s="2" t="s">
        <v>64</v>
      </c>
      <c r="AP3800" s="2" t="s">
        <v>64</v>
      </c>
      <c r="AQ3800" s="2" t="s">
        <v>64</v>
      </c>
      <c r="AR3800" s="2" t="s">
        <v>300</v>
      </c>
      <c r="AS3800" s="2" t="s">
        <v>301</v>
      </c>
      <c r="AV3800" s="2" t="s">
        <v>64</v>
      </c>
      <c r="AX3800" s="2" t="s">
        <v>67</v>
      </c>
      <c r="AY3800" s="14"/>
      <c r="BA3800" s="8"/>
    </row>
    <row r="3801" ht="12.75" customHeight="1">
      <c r="A3801" s="2" t="s">
        <v>1668</v>
      </c>
      <c r="B3801" s="2" t="s">
        <v>297</v>
      </c>
      <c r="C3801" s="2">
        <v>2018.0</v>
      </c>
      <c r="D3801" s="2" t="s">
        <v>64</v>
      </c>
      <c r="E3801" s="10" t="s">
        <v>287</v>
      </c>
      <c r="I3801" s="2" t="s">
        <v>173</v>
      </c>
      <c r="J3801" s="2" t="s">
        <v>173</v>
      </c>
      <c r="K3801" s="2" t="s">
        <v>53</v>
      </c>
      <c r="L3801" s="8" t="s">
        <v>72</v>
      </c>
      <c r="M3801" s="2" t="s">
        <v>1060</v>
      </c>
      <c r="N3801" s="2" t="s">
        <v>74</v>
      </c>
      <c r="O3801" s="10" t="s">
        <v>289</v>
      </c>
      <c r="P3801" s="2"/>
      <c r="Q3801" s="2"/>
      <c r="R3801" s="2" t="s">
        <v>76</v>
      </c>
      <c r="S3801" s="2" t="s">
        <v>59</v>
      </c>
      <c r="T3801" s="8"/>
      <c r="U3801" s="8"/>
      <c r="V3801" s="2" t="s">
        <v>7056</v>
      </c>
      <c r="W3801" s="2" t="s">
        <v>80</v>
      </c>
      <c r="X3801" s="10" t="s">
        <v>327</v>
      </c>
      <c r="Y3801" s="2" t="s">
        <v>58</v>
      </c>
      <c r="Z3801" s="2" t="s">
        <v>62</v>
      </c>
      <c r="AA3801" s="8"/>
      <c r="AB3801" s="2"/>
      <c r="AC3801" s="2" t="s">
        <v>7057</v>
      </c>
      <c r="AD3801" s="8"/>
      <c r="AE3801" s="2" t="s">
        <v>64</v>
      </c>
      <c r="AF3801" s="2" t="s">
        <v>110</v>
      </c>
      <c r="AG3801" s="2" t="s">
        <v>63</v>
      </c>
      <c r="AH3801" s="2" t="s">
        <v>88</v>
      </c>
      <c r="AI3801" s="2" t="s">
        <v>193</v>
      </c>
      <c r="AJ3801" s="8" t="s">
        <v>112</v>
      </c>
      <c r="AL3801" s="2"/>
      <c r="AM3801" s="8"/>
      <c r="AO3801" s="2"/>
      <c r="AP3801" s="2" t="s">
        <v>64</v>
      </c>
      <c r="AQ3801" s="2" t="s">
        <v>64</v>
      </c>
      <c r="AR3801" s="2" t="s">
        <v>185</v>
      </c>
      <c r="AS3801" s="2" t="s">
        <v>186</v>
      </c>
      <c r="AV3801" s="2" t="s">
        <v>64</v>
      </c>
      <c r="AX3801" s="2" t="s">
        <v>67</v>
      </c>
      <c r="AY3801" s="14"/>
      <c r="BA3801" s="8"/>
    </row>
    <row r="3802" ht="12.75" customHeight="1">
      <c r="A3802" s="2" t="s">
        <v>7058</v>
      </c>
      <c r="B3802" s="2" t="s">
        <v>297</v>
      </c>
      <c r="C3802" s="2">
        <v>2018.0</v>
      </c>
      <c r="D3802" s="2" t="s">
        <v>64</v>
      </c>
      <c r="E3802" s="10" t="s">
        <v>163</v>
      </c>
      <c r="F3802" s="2"/>
      <c r="G3802" s="2" t="s">
        <v>101</v>
      </c>
      <c r="H3802" s="2" t="s">
        <v>134</v>
      </c>
      <c r="I3802" s="2" t="s">
        <v>288</v>
      </c>
      <c r="J3802" s="2" t="s">
        <v>288</v>
      </c>
      <c r="K3802" s="2" t="s">
        <v>53</v>
      </c>
      <c r="L3802" s="8" t="s">
        <v>72</v>
      </c>
      <c r="M3802" s="2" t="s">
        <v>189</v>
      </c>
      <c r="N3802" s="2" t="s">
        <v>215</v>
      </c>
      <c r="O3802" s="10" t="s">
        <v>289</v>
      </c>
      <c r="P3802" s="2"/>
      <c r="Q3802" s="2"/>
      <c r="R3802" s="2" t="s">
        <v>76</v>
      </c>
      <c r="S3802" s="2" t="s">
        <v>59</v>
      </c>
      <c r="T3802" s="2" t="s">
        <v>105</v>
      </c>
      <c r="U3802" s="8"/>
      <c r="V3802" s="2" t="s">
        <v>7059</v>
      </c>
      <c r="W3802" s="2" t="s">
        <v>80</v>
      </c>
      <c r="X3802" s="10" t="s">
        <v>128</v>
      </c>
      <c r="Y3802" s="2" t="s">
        <v>58</v>
      </c>
      <c r="Z3802" s="2" t="s">
        <v>62</v>
      </c>
      <c r="AA3802" s="8"/>
      <c r="AB3802" s="2"/>
      <c r="AC3802" s="2" t="s">
        <v>7059</v>
      </c>
      <c r="AD3802" s="8"/>
      <c r="AE3802" s="2" t="s">
        <v>64</v>
      </c>
      <c r="AF3802" s="2" t="s">
        <v>110</v>
      </c>
      <c r="AG3802" s="2" t="s">
        <v>63</v>
      </c>
      <c r="AH3802" s="2" t="s">
        <v>88</v>
      </c>
      <c r="AI3802" s="2" t="s">
        <v>193</v>
      </c>
      <c r="AJ3802" s="2" t="s">
        <v>112</v>
      </c>
      <c r="AL3802" s="2" t="s">
        <v>64</v>
      </c>
      <c r="AM3802" s="8" t="s">
        <v>305</v>
      </c>
      <c r="AN3802" s="8" t="s">
        <v>186</v>
      </c>
      <c r="AO3802" s="2"/>
      <c r="AP3802" s="2" t="s">
        <v>53</v>
      </c>
      <c r="AQ3802" s="2" t="s">
        <v>64</v>
      </c>
      <c r="AR3802" s="2" t="s">
        <v>300</v>
      </c>
      <c r="AS3802" s="2" t="s">
        <v>301</v>
      </c>
      <c r="AV3802" s="2" t="s">
        <v>64</v>
      </c>
      <c r="AX3802" s="2" t="s">
        <v>67</v>
      </c>
      <c r="AY3802" s="14"/>
      <c r="BA3802" s="8"/>
    </row>
    <row r="3803" ht="12.75" customHeight="1">
      <c r="A3803" s="2" t="s">
        <v>875</v>
      </c>
      <c r="B3803" s="2" t="s">
        <v>297</v>
      </c>
      <c r="C3803" s="2">
        <v>2018.0</v>
      </c>
      <c r="D3803" s="8"/>
      <c r="E3803" s="9"/>
      <c r="F3803" s="2" t="s">
        <v>188</v>
      </c>
      <c r="G3803" s="2" t="s">
        <v>50</v>
      </c>
      <c r="H3803" s="2" t="s">
        <v>134</v>
      </c>
      <c r="I3803" s="2" t="s">
        <v>4441</v>
      </c>
      <c r="J3803" s="2" t="s">
        <v>143</v>
      </c>
      <c r="K3803" s="2" t="s">
        <v>53</v>
      </c>
      <c r="L3803" s="8" t="s">
        <v>54</v>
      </c>
      <c r="M3803" s="2" t="s">
        <v>1021</v>
      </c>
      <c r="N3803" s="2" t="s">
        <v>74</v>
      </c>
      <c r="O3803" s="10" t="s">
        <v>190</v>
      </c>
      <c r="P3803" s="2"/>
      <c r="Q3803" s="2"/>
      <c r="R3803" s="2" t="s">
        <v>76</v>
      </c>
      <c r="S3803" s="2" t="s">
        <v>59</v>
      </c>
      <c r="T3803" s="2" t="s">
        <v>77</v>
      </c>
      <c r="U3803" s="2" t="s">
        <v>78</v>
      </c>
      <c r="V3803" s="2" t="s">
        <v>7060</v>
      </c>
      <c r="W3803" s="2" t="s">
        <v>80</v>
      </c>
      <c r="X3803" s="9"/>
      <c r="Y3803" s="8"/>
      <c r="Z3803" s="2" t="s">
        <v>62</v>
      </c>
      <c r="AA3803" s="8"/>
      <c r="AB3803" s="2"/>
      <c r="AC3803" s="8"/>
      <c r="AD3803" s="8"/>
      <c r="AE3803" s="2" t="s">
        <v>64</v>
      </c>
      <c r="AF3803" s="2" t="s">
        <v>84</v>
      </c>
      <c r="AG3803" s="2" t="s">
        <v>63</v>
      </c>
      <c r="AH3803" s="2" t="s">
        <v>53</v>
      </c>
      <c r="AI3803" s="11"/>
      <c r="AJ3803" s="2" t="s">
        <v>1085</v>
      </c>
      <c r="AL3803" s="2"/>
      <c r="AM3803" s="8"/>
      <c r="AO3803" s="2"/>
      <c r="AP3803" s="2" t="s">
        <v>53</v>
      </c>
      <c r="AQ3803" s="2" t="s">
        <v>64</v>
      </c>
      <c r="AR3803" s="2" t="s">
        <v>113</v>
      </c>
      <c r="AS3803" s="2" t="s">
        <v>114</v>
      </c>
      <c r="AX3803" s="2" t="s">
        <v>67</v>
      </c>
      <c r="AY3803" s="14"/>
      <c r="BA3803" s="8"/>
    </row>
    <row r="3804" ht="12.75" customHeight="1">
      <c r="A3804" s="2" t="s">
        <v>5190</v>
      </c>
      <c r="B3804" s="2" t="s">
        <v>297</v>
      </c>
      <c r="C3804" s="2">
        <v>2018.0</v>
      </c>
      <c r="D3804" s="8"/>
      <c r="E3804" s="9"/>
      <c r="F3804" s="2" t="s">
        <v>188</v>
      </c>
      <c r="G3804" s="2" t="s">
        <v>50</v>
      </c>
      <c r="H3804" s="2" t="s">
        <v>70</v>
      </c>
      <c r="I3804" s="2" t="s">
        <v>92</v>
      </c>
      <c r="J3804" s="2" t="s">
        <v>92</v>
      </c>
      <c r="K3804" s="2" t="s">
        <v>53</v>
      </c>
      <c r="L3804" s="8" t="s">
        <v>72</v>
      </c>
      <c r="M3804" s="2" t="s">
        <v>181</v>
      </c>
      <c r="N3804" s="2" t="s">
        <v>74</v>
      </c>
      <c r="O3804" s="10" t="s">
        <v>289</v>
      </c>
      <c r="P3804" s="2"/>
      <c r="Q3804" s="2"/>
      <c r="R3804" s="2" t="s">
        <v>76</v>
      </c>
      <c r="S3804" s="2" t="s">
        <v>59</v>
      </c>
      <c r="T3804" s="2" t="s">
        <v>105</v>
      </c>
      <c r="U3804" s="2" t="s">
        <v>78</v>
      </c>
      <c r="V3804" s="2" t="s">
        <v>7061</v>
      </c>
      <c r="W3804" s="2" t="s">
        <v>80</v>
      </c>
      <c r="X3804" s="10" t="s">
        <v>69</v>
      </c>
      <c r="Y3804" s="2" t="s">
        <v>58</v>
      </c>
      <c r="Z3804" s="2" t="s">
        <v>62</v>
      </c>
      <c r="AA3804" s="8"/>
      <c r="AB3804" s="2"/>
      <c r="AC3804" s="2" t="s">
        <v>7062</v>
      </c>
      <c r="AD3804" s="8"/>
      <c r="AE3804" s="2" t="s">
        <v>64</v>
      </c>
      <c r="AF3804" s="2" t="s">
        <v>97</v>
      </c>
      <c r="AG3804" s="2" t="s">
        <v>88</v>
      </c>
      <c r="AH3804" s="2" t="s">
        <v>53</v>
      </c>
      <c r="AI3804" s="11"/>
      <c r="AJ3804" s="2" t="s">
        <v>112</v>
      </c>
      <c r="AL3804" s="2"/>
      <c r="AM3804" s="8"/>
      <c r="AO3804" s="2"/>
      <c r="AP3804" s="2" t="s">
        <v>64</v>
      </c>
      <c r="AQ3804" s="2" t="s">
        <v>64</v>
      </c>
      <c r="AR3804" s="2"/>
      <c r="AS3804" s="2"/>
      <c r="AX3804" s="2" t="s">
        <v>67</v>
      </c>
      <c r="AY3804" s="14"/>
      <c r="BA3804" s="8"/>
    </row>
    <row r="3805" ht="12.75" customHeight="1">
      <c r="A3805" s="2" t="s">
        <v>3789</v>
      </c>
      <c r="B3805" s="2" t="s">
        <v>297</v>
      </c>
      <c r="C3805" s="2">
        <v>2018.0</v>
      </c>
      <c r="D3805" s="8"/>
      <c r="E3805" s="9"/>
      <c r="I3805" s="2" t="s">
        <v>202</v>
      </c>
      <c r="J3805" s="2" t="s">
        <v>202</v>
      </c>
      <c r="K3805" s="2" t="s">
        <v>53</v>
      </c>
      <c r="L3805" s="8" t="s">
        <v>72</v>
      </c>
      <c r="M3805" s="2" t="s">
        <v>181</v>
      </c>
      <c r="N3805" s="2" t="s">
        <v>74</v>
      </c>
      <c r="O3805" s="10" t="s">
        <v>426</v>
      </c>
      <c r="P3805" s="2"/>
      <c r="Q3805" s="2"/>
      <c r="R3805" s="2" t="s">
        <v>109</v>
      </c>
      <c r="S3805" s="2" t="s">
        <v>59</v>
      </c>
      <c r="T3805" s="8"/>
      <c r="U3805" s="2" t="s">
        <v>78</v>
      </c>
      <c r="V3805" s="2" t="s">
        <v>7063</v>
      </c>
      <c r="W3805" s="2" t="s">
        <v>80</v>
      </c>
      <c r="X3805" s="9"/>
      <c r="Y3805" s="8"/>
      <c r="Z3805" s="2" t="s">
        <v>62</v>
      </c>
      <c r="AA3805" s="8"/>
      <c r="AB3805" s="2"/>
      <c r="AC3805" s="2" t="s">
        <v>7064</v>
      </c>
      <c r="AD3805" s="8"/>
      <c r="AE3805" s="2" t="s">
        <v>64</v>
      </c>
      <c r="AF3805" s="2" t="s">
        <v>369</v>
      </c>
      <c r="AG3805" s="2" t="s">
        <v>63</v>
      </c>
      <c r="AH3805" s="2" t="s">
        <v>53</v>
      </c>
      <c r="AI3805" s="11"/>
      <c r="AJ3805" s="2" t="s">
        <v>112</v>
      </c>
      <c r="AL3805" s="2"/>
      <c r="AM3805" s="8"/>
      <c r="AO3805" s="2"/>
      <c r="AP3805" s="2" t="s">
        <v>53</v>
      </c>
      <c r="AQ3805" s="2" t="s">
        <v>64</v>
      </c>
      <c r="AR3805" s="2" t="s">
        <v>300</v>
      </c>
      <c r="AS3805" s="2" t="s">
        <v>301</v>
      </c>
      <c r="AX3805" s="2" t="s">
        <v>67</v>
      </c>
      <c r="AY3805" s="12" t="s">
        <v>64</v>
      </c>
      <c r="BA3805" s="8"/>
    </row>
    <row r="3806" ht="12.75" customHeight="1">
      <c r="A3806" s="2" t="s">
        <v>1558</v>
      </c>
      <c r="B3806" s="2" t="s">
        <v>297</v>
      </c>
      <c r="C3806" s="2">
        <v>2018.0</v>
      </c>
      <c r="D3806" s="8"/>
      <c r="E3806" s="9"/>
      <c r="I3806" s="2" t="s">
        <v>179</v>
      </c>
      <c r="J3806" s="2" t="s">
        <v>180</v>
      </c>
      <c r="K3806" s="2" t="s">
        <v>53</v>
      </c>
      <c r="L3806" s="8" t="s">
        <v>72</v>
      </c>
      <c r="M3806" s="2" t="s">
        <v>189</v>
      </c>
      <c r="N3806" s="2" t="s">
        <v>74</v>
      </c>
      <c r="O3806" s="10" t="s">
        <v>245</v>
      </c>
      <c r="P3806" s="2"/>
      <c r="Q3806" s="2"/>
      <c r="R3806" s="2" t="s">
        <v>109</v>
      </c>
      <c r="S3806" s="2" t="s">
        <v>59</v>
      </c>
      <c r="T3806" s="8"/>
      <c r="U3806" s="2" t="s">
        <v>78</v>
      </c>
      <c r="V3806" s="2" t="s">
        <v>7065</v>
      </c>
      <c r="W3806" s="2" t="s">
        <v>80</v>
      </c>
      <c r="X3806" s="9"/>
      <c r="Y3806" s="8"/>
      <c r="Z3806" s="2" t="s">
        <v>62</v>
      </c>
      <c r="AA3806" s="8"/>
      <c r="AB3806" s="2" t="s">
        <v>82</v>
      </c>
      <c r="AC3806" s="8"/>
      <c r="AD3806" s="8"/>
      <c r="AE3806" s="2" t="s">
        <v>64</v>
      </c>
      <c r="AF3806" s="2" t="s">
        <v>97</v>
      </c>
      <c r="AG3806" s="2" t="s">
        <v>88</v>
      </c>
      <c r="AH3806" s="2" t="s">
        <v>53</v>
      </c>
      <c r="AI3806" s="11"/>
      <c r="AJ3806" s="2" t="s">
        <v>112</v>
      </c>
      <c r="AL3806" s="2"/>
      <c r="AM3806" s="8"/>
      <c r="AO3806" s="2"/>
      <c r="AP3806" s="2" t="s">
        <v>64</v>
      </c>
      <c r="AQ3806" s="2" t="s">
        <v>64</v>
      </c>
      <c r="AR3806" s="2"/>
      <c r="AS3806" s="2"/>
      <c r="AT3806" s="2" t="s">
        <v>53</v>
      </c>
      <c r="AX3806" s="2" t="s">
        <v>67</v>
      </c>
      <c r="AY3806" s="14"/>
      <c r="BA3806" s="8"/>
    </row>
    <row r="3807" ht="12.75" customHeight="1">
      <c r="C3807" s="2">
        <v>2018.0</v>
      </c>
      <c r="D3807" s="8"/>
      <c r="E3807" s="9"/>
      <c r="O3807" s="9"/>
      <c r="P3807" s="8"/>
      <c r="Q3807" s="8"/>
      <c r="R3807" s="8"/>
      <c r="S3807" s="8"/>
      <c r="T3807" s="8"/>
      <c r="U3807" s="8"/>
      <c r="W3807" s="2" t="s">
        <v>80</v>
      </c>
      <c r="X3807" s="10" t="s">
        <v>196</v>
      </c>
      <c r="Y3807" s="2" t="s">
        <v>76</v>
      </c>
      <c r="Z3807" s="2" t="s">
        <v>62</v>
      </c>
      <c r="AA3807" s="8"/>
      <c r="AB3807" s="2"/>
      <c r="AC3807" s="8"/>
      <c r="AD3807" s="8"/>
      <c r="AE3807" s="8"/>
      <c r="AF3807" s="11"/>
      <c r="AG3807" s="11"/>
      <c r="AH3807" s="2" t="s">
        <v>53</v>
      </c>
      <c r="AI3807" s="11"/>
      <c r="AL3807" s="2"/>
      <c r="AM3807" s="8"/>
      <c r="AO3807" s="2"/>
      <c r="AP3807" s="8"/>
      <c r="AQ3807" s="2" t="s">
        <v>64</v>
      </c>
      <c r="AR3807" s="8"/>
      <c r="AS3807" s="8"/>
      <c r="AX3807" s="2"/>
      <c r="AY3807" s="12" t="s">
        <v>64</v>
      </c>
      <c r="BA3807" s="13">
        <v>2.0</v>
      </c>
    </row>
    <row r="3808" ht="12.75" customHeight="1">
      <c r="A3808" s="2" t="s">
        <v>5211</v>
      </c>
      <c r="B3808" s="2" t="s">
        <v>297</v>
      </c>
      <c r="C3808" s="2">
        <v>2018.0</v>
      </c>
      <c r="D3808" s="8"/>
      <c r="E3808" s="9"/>
      <c r="F3808" s="2" t="s">
        <v>188</v>
      </c>
      <c r="G3808" s="2" t="s">
        <v>101</v>
      </c>
      <c r="H3808" s="2" t="s">
        <v>134</v>
      </c>
      <c r="I3808" s="2" t="s">
        <v>92</v>
      </c>
      <c r="J3808" s="2" t="s">
        <v>92</v>
      </c>
      <c r="K3808" s="2" t="s">
        <v>53</v>
      </c>
      <c r="L3808" s="8" t="s">
        <v>72</v>
      </c>
      <c r="M3808" s="2" t="s">
        <v>181</v>
      </c>
      <c r="N3808" s="2" t="s">
        <v>74</v>
      </c>
      <c r="O3808" s="10" t="s">
        <v>469</v>
      </c>
      <c r="P3808" s="2"/>
      <c r="Q3808" s="2"/>
      <c r="R3808" s="2" t="s">
        <v>109</v>
      </c>
      <c r="S3808" s="2" t="s">
        <v>59</v>
      </c>
      <c r="T3808" s="2" t="s">
        <v>105</v>
      </c>
      <c r="U3808" s="2" t="s">
        <v>78</v>
      </c>
      <c r="V3808" s="2" t="s">
        <v>7066</v>
      </c>
      <c r="W3808" s="2" t="s">
        <v>80</v>
      </c>
      <c r="X3808" s="10" t="s">
        <v>229</v>
      </c>
      <c r="Y3808" s="2" t="s">
        <v>58</v>
      </c>
      <c r="Z3808" s="2" t="s">
        <v>62</v>
      </c>
      <c r="AA3808" s="8"/>
      <c r="AB3808" s="2" t="s">
        <v>153</v>
      </c>
      <c r="AC3808" s="8"/>
      <c r="AD3808" s="8"/>
      <c r="AE3808" s="2" t="s">
        <v>53</v>
      </c>
      <c r="AF3808" s="11"/>
      <c r="AG3808" s="11"/>
      <c r="AH3808" s="2" t="s">
        <v>53</v>
      </c>
      <c r="AI3808" s="11"/>
      <c r="AJ3808" s="2" t="s">
        <v>112</v>
      </c>
      <c r="AL3808" s="2"/>
      <c r="AM3808" s="8"/>
      <c r="AO3808" s="2"/>
      <c r="AP3808" s="2" t="s">
        <v>53</v>
      </c>
      <c r="AQ3808" s="2" t="s">
        <v>64</v>
      </c>
      <c r="AR3808" s="2" t="s">
        <v>185</v>
      </c>
      <c r="AS3808" s="2" t="s">
        <v>186</v>
      </c>
      <c r="AX3808" s="2" t="s">
        <v>67</v>
      </c>
      <c r="AY3808" s="14"/>
      <c r="BA3808" s="8"/>
    </row>
    <row r="3809" ht="12.75" customHeight="1">
      <c r="A3809" s="2" t="s">
        <v>3782</v>
      </c>
      <c r="B3809" s="2" t="s">
        <v>297</v>
      </c>
      <c r="C3809" s="2">
        <v>2018.0</v>
      </c>
      <c r="D3809" s="8"/>
      <c r="E3809" s="9"/>
      <c r="F3809" s="2" t="s">
        <v>188</v>
      </c>
      <c r="G3809" s="2" t="s">
        <v>50</v>
      </c>
      <c r="H3809" s="2" t="s">
        <v>70</v>
      </c>
      <c r="I3809" s="2" t="s">
        <v>4441</v>
      </c>
      <c r="J3809" s="2" t="s">
        <v>143</v>
      </c>
      <c r="K3809" s="2" t="s">
        <v>53</v>
      </c>
      <c r="L3809" s="8" t="s">
        <v>72</v>
      </c>
      <c r="M3809" s="2" t="s">
        <v>181</v>
      </c>
      <c r="N3809" s="2" t="s">
        <v>74</v>
      </c>
      <c r="O3809" s="10" t="s">
        <v>48</v>
      </c>
      <c r="P3809" s="2"/>
      <c r="Q3809" s="2"/>
      <c r="R3809" s="2" t="s">
        <v>109</v>
      </c>
      <c r="S3809" s="2" t="s">
        <v>59</v>
      </c>
      <c r="T3809" s="2" t="s">
        <v>105</v>
      </c>
      <c r="U3809" s="2" t="s">
        <v>78</v>
      </c>
      <c r="V3809" s="2" t="s">
        <v>7067</v>
      </c>
      <c r="W3809" s="2" t="s">
        <v>80</v>
      </c>
      <c r="X3809" s="10" t="s">
        <v>315</v>
      </c>
      <c r="Y3809" s="2" t="s">
        <v>58</v>
      </c>
      <c r="Z3809" s="2" t="s">
        <v>62</v>
      </c>
      <c r="AA3809" s="8"/>
      <c r="AB3809" s="2"/>
      <c r="AC3809" s="2" t="s">
        <v>7068</v>
      </c>
      <c r="AD3809" s="8"/>
      <c r="AE3809" s="2" t="s">
        <v>64</v>
      </c>
      <c r="AF3809" s="2" t="s">
        <v>84</v>
      </c>
      <c r="AG3809" s="2" t="s">
        <v>63</v>
      </c>
      <c r="AH3809" s="2" t="s">
        <v>53</v>
      </c>
      <c r="AI3809" s="11"/>
      <c r="AJ3809" s="2" t="s">
        <v>112</v>
      </c>
      <c r="AL3809" s="2"/>
      <c r="AM3809" s="8"/>
      <c r="AO3809" s="2"/>
      <c r="AP3809" s="2" t="s">
        <v>53</v>
      </c>
      <c r="AQ3809" s="2" t="s">
        <v>64</v>
      </c>
      <c r="AR3809" s="2" t="s">
        <v>113</v>
      </c>
      <c r="AS3809" s="2" t="s">
        <v>114</v>
      </c>
      <c r="AW3809" s="2" t="s">
        <v>64</v>
      </c>
      <c r="AX3809" s="2" t="s">
        <v>67</v>
      </c>
      <c r="AY3809" s="14"/>
      <c r="BA3809" s="8"/>
    </row>
    <row r="3810" ht="12.75" customHeight="1">
      <c r="A3810" s="2" t="s">
        <v>1527</v>
      </c>
      <c r="B3810" s="2" t="s">
        <v>297</v>
      </c>
      <c r="C3810" s="2">
        <v>2018.0</v>
      </c>
      <c r="D3810" s="8"/>
      <c r="E3810" s="9"/>
      <c r="F3810" s="2" t="s">
        <v>188</v>
      </c>
      <c r="G3810" s="2" t="s">
        <v>50</v>
      </c>
      <c r="H3810" s="2" t="s">
        <v>134</v>
      </c>
      <c r="I3810" s="2" t="s">
        <v>92</v>
      </c>
      <c r="J3810" s="2" t="s">
        <v>92</v>
      </c>
      <c r="K3810" s="2" t="s">
        <v>53</v>
      </c>
      <c r="L3810" s="8" t="s">
        <v>72</v>
      </c>
      <c r="M3810" s="2" t="s">
        <v>181</v>
      </c>
      <c r="N3810" s="2" t="s">
        <v>74</v>
      </c>
      <c r="O3810" s="10" t="s">
        <v>426</v>
      </c>
      <c r="P3810" s="2"/>
      <c r="Q3810" s="2"/>
      <c r="R3810" s="2" t="s">
        <v>109</v>
      </c>
      <c r="S3810" s="2" t="s">
        <v>59</v>
      </c>
      <c r="T3810" s="8"/>
      <c r="U3810" s="2" t="s">
        <v>78</v>
      </c>
      <c r="V3810" s="2" t="s">
        <v>7069</v>
      </c>
      <c r="W3810" s="2" t="s">
        <v>80</v>
      </c>
      <c r="X3810" s="9"/>
      <c r="Y3810" s="8"/>
      <c r="Z3810" s="2" t="s">
        <v>62</v>
      </c>
      <c r="AA3810" s="8"/>
      <c r="AB3810" s="2" t="s">
        <v>82</v>
      </c>
      <c r="AC3810" s="2" t="s">
        <v>7070</v>
      </c>
      <c r="AD3810" s="8"/>
      <c r="AE3810" s="2" t="s">
        <v>64</v>
      </c>
      <c r="AF3810" s="2" t="s">
        <v>84</v>
      </c>
      <c r="AG3810" s="2" t="s">
        <v>63</v>
      </c>
      <c r="AH3810" s="2" t="s">
        <v>53</v>
      </c>
      <c r="AI3810" s="11"/>
      <c r="AJ3810" s="2" t="s">
        <v>112</v>
      </c>
      <c r="AL3810" s="2"/>
      <c r="AM3810" s="8"/>
      <c r="AO3810" s="2"/>
      <c r="AP3810" s="2" t="s">
        <v>53</v>
      </c>
      <c r="AQ3810" s="2" t="s">
        <v>64</v>
      </c>
      <c r="AR3810" s="2" t="s">
        <v>300</v>
      </c>
      <c r="AS3810" s="2" t="s">
        <v>301</v>
      </c>
      <c r="AX3810" s="2" t="s">
        <v>67</v>
      </c>
      <c r="AY3810" s="14"/>
      <c r="BA3810" s="8"/>
    </row>
    <row r="3811" ht="12.75" customHeight="1">
      <c r="A3811" s="2" t="s">
        <v>7071</v>
      </c>
      <c r="B3811" s="2" t="s">
        <v>297</v>
      </c>
      <c r="C3811" s="2">
        <v>2018.0</v>
      </c>
      <c r="D3811" s="2" t="s">
        <v>64</v>
      </c>
      <c r="E3811" s="10" t="s">
        <v>178</v>
      </c>
      <c r="I3811" s="2" t="s">
        <v>466</v>
      </c>
      <c r="J3811" s="2" t="s">
        <v>466</v>
      </c>
      <c r="K3811" s="2" t="s">
        <v>53</v>
      </c>
      <c r="L3811" s="8" t="s">
        <v>72</v>
      </c>
      <c r="M3811" s="2" t="s">
        <v>181</v>
      </c>
      <c r="N3811" s="2" t="s">
        <v>74</v>
      </c>
      <c r="O3811" s="10" t="s">
        <v>223</v>
      </c>
      <c r="P3811" s="2" t="s">
        <v>109</v>
      </c>
      <c r="Q3811" s="2" t="s">
        <v>62</v>
      </c>
      <c r="R3811" s="2"/>
      <c r="S3811" s="2"/>
      <c r="T3811" s="2" t="s">
        <v>105</v>
      </c>
      <c r="U3811" s="2" t="s">
        <v>78</v>
      </c>
      <c r="V3811" s="2" t="s">
        <v>7072</v>
      </c>
      <c r="W3811" s="2" t="s">
        <v>80</v>
      </c>
      <c r="X3811" s="10" t="s">
        <v>347</v>
      </c>
      <c r="Y3811" s="2" t="s">
        <v>58</v>
      </c>
      <c r="Z3811" s="2" t="s">
        <v>62</v>
      </c>
      <c r="AA3811" s="2" t="s">
        <v>105</v>
      </c>
      <c r="AB3811" s="2" t="s">
        <v>82</v>
      </c>
      <c r="AC3811" s="2" t="s">
        <v>7073</v>
      </c>
      <c r="AD3811" s="8"/>
      <c r="AE3811" s="2" t="s">
        <v>64</v>
      </c>
      <c r="AF3811" s="2" t="s">
        <v>110</v>
      </c>
      <c r="AG3811" s="2" t="s">
        <v>63</v>
      </c>
      <c r="AH3811" s="2" t="s">
        <v>88</v>
      </c>
      <c r="AI3811" s="2" t="s">
        <v>205</v>
      </c>
      <c r="AJ3811" s="2" t="s">
        <v>112</v>
      </c>
      <c r="AL3811" s="2"/>
      <c r="AM3811" s="8"/>
      <c r="AO3811" s="2"/>
      <c r="AP3811" s="2" t="s">
        <v>53</v>
      </c>
      <c r="AQ3811" s="2" t="s">
        <v>64</v>
      </c>
      <c r="AR3811" s="2" t="s">
        <v>113</v>
      </c>
      <c r="AS3811" s="2" t="s">
        <v>114</v>
      </c>
      <c r="AX3811" s="2" t="s">
        <v>67</v>
      </c>
      <c r="AY3811" s="14"/>
      <c r="BA3811" s="8"/>
    </row>
    <row r="3812" ht="12.75" customHeight="1">
      <c r="A3812" s="2" t="s">
        <v>7074</v>
      </c>
      <c r="B3812" s="2" t="s">
        <v>297</v>
      </c>
      <c r="C3812" s="2">
        <v>2018.0</v>
      </c>
      <c r="D3812" s="2" t="s">
        <v>64</v>
      </c>
      <c r="E3812" s="10" t="s">
        <v>133</v>
      </c>
      <c r="I3812" s="2" t="s">
        <v>484</v>
      </c>
      <c r="J3812" s="2" t="s">
        <v>484</v>
      </c>
      <c r="K3812" s="2" t="s">
        <v>53</v>
      </c>
      <c r="L3812" s="8" t="s">
        <v>72</v>
      </c>
      <c r="M3812" s="2" t="s">
        <v>181</v>
      </c>
      <c r="N3812" s="2" t="s">
        <v>74</v>
      </c>
      <c r="O3812" s="10" t="s">
        <v>245</v>
      </c>
      <c r="P3812" s="2"/>
      <c r="Q3812" s="2"/>
      <c r="R3812" s="2" t="s">
        <v>109</v>
      </c>
      <c r="S3812" s="2" t="s">
        <v>59</v>
      </c>
      <c r="T3812" s="2" t="s">
        <v>105</v>
      </c>
      <c r="U3812" s="8"/>
      <c r="V3812" s="2" t="s">
        <v>7075</v>
      </c>
      <c r="W3812" s="2" t="s">
        <v>80</v>
      </c>
      <c r="X3812" s="10" t="s">
        <v>235</v>
      </c>
      <c r="Y3812" s="2" t="s">
        <v>58</v>
      </c>
      <c r="Z3812" s="2" t="s">
        <v>62</v>
      </c>
      <c r="AA3812" s="2" t="s">
        <v>105</v>
      </c>
      <c r="AB3812" s="2" t="s">
        <v>153</v>
      </c>
      <c r="AC3812" s="2" t="s">
        <v>7076</v>
      </c>
      <c r="AD3812" s="8"/>
      <c r="AE3812" s="2" t="s">
        <v>64</v>
      </c>
      <c r="AF3812" s="2" t="s">
        <v>110</v>
      </c>
      <c r="AG3812" s="2" t="s">
        <v>63</v>
      </c>
      <c r="AH3812" s="2" t="s">
        <v>88</v>
      </c>
      <c r="AI3812" s="2" t="s">
        <v>193</v>
      </c>
      <c r="AJ3812" s="8" t="s">
        <v>112</v>
      </c>
      <c r="AL3812" s="2"/>
      <c r="AM3812" s="8"/>
      <c r="AO3812" s="2"/>
      <c r="AP3812" s="2" t="s">
        <v>53</v>
      </c>
      <c r="AQ3812" s="2" t="s">
        <v>64</v>
      </c>
      <c r="AR3812" s="2" t="s">
        <v>185</v>
      </c>
      <c r="AS3812" s="2" t="s">
        <v>186</v>
      </c>
      <c r="AV3812" s="2" t="s">
        <v>64</v>
      </c>
      <c r="AX3812" s="2" t="s">
        <v>67</v>
      </c>
      <c r="AY3812" s="14"/>
      <c r="BA3812" s="8"/>
    </row>
    <row r="3813" ht="12.75" customHeight="1">
      <c r="A3813" s="2" t="s">
        <v>2153</v>
      </c>
      <c r="B3813" s="2" t="s">
        <v>297</v>
      </c>
      <c r="C3813" s="2">
        <v>2018.0</v>
      </c>
      <c r="D3813" s="2" t="s">
        <v>64</v>
      </c>
      <c r="E3813" s="10" t="s">
        <v>133</v>
      </c>
      <c r="I3813" s="2" t="s">
        <v>577</v>
      </c>
      <c r="J3813" s="2" t="s">
        <v>577</v>
      </c>
      <c r="K3813" s="2" t="s">
        <v>53</v>
      </c>
      <c r="L3813" s="8" t="s">
        <v>72</v>
      </c>
      <c r="M3813" s="2" t="s">
        <v>181</v>
      </c>
      <c r="N3813" s="2" t="s">
        <v>74</v>
      </c>
      <c r="O3813" s="10" t="s">
        <v>223</v>
      </c>
      <c r="P3813" s="2"/>
      <c r="Q3813" s="2"/>
      <c r="R3813" s="2" t="s">
        <v>109</v>
      </c>
      <c r="S3813" s="2" t="s">
        <v>59</v>
      </c>
      <c r="T3813" s="2" t="s">
        <v>105</v>
      </c>
      <c r="U3813" s="2" t="s">
        <v>78</v>
      </c>
      <c r="V3813" s="2" t="s">
        <v>7077</v>
      </c>
      <c r="W3813" s="2" t="s">
        <v>80</v>
      </c>
      <c r="X3813" s="10" t="s">
        <v>165</v>
      </c>
      <c r="Y3813" s="2" t="s">
        <v>58</v>
      </c>
      <c r="Z3813" s="2" t="s">
        <v>62</v>
      </c>
      <c r="AA3813" s="2" t="s">
        <v>105</v>
      </c>
      <c r="AB3813" s="2" t="s">
        <v>153</v>
      </c>
      <c r="AC3813" s="2" t="s">
        <v>7078</v>
      </c>
      <c r="AD3813" s="8"/>
      <c r="AE3813" s="2" t="s">
        <v>64</v>
      </c>
      <c r="AF3813" s="2" t="s">
        <v>84</v>
      </c>
      <c r="AG3813" s="2" t="s">
        <v>63</v>
      </c>
      <c r="AH3813" s="2" t="s">
        <v>53</v>
      </c>
      <c r="AI3813" s="11"/>
      <c r="AJ3813" s="2" t="s">
        <v>112</v>
      </c>
      <c r="AL3813" s="2"/>
      <c r="AM3813" s="8"/>
      <c r="AO3813" s="2"/>
      <c r="AP3813" s="2" t="s">
        <v>53</v>
      </c>
      <c r="AQ3813" s="2" t="s">
        <v>64</v>
      </c>
      <c r="AR3813" s="2" t="s">
        <v>185</v>
      </c>
      <c r="AS3813" s="2" t="s">
        <v>186</v>
      </c>
      <c r="AV3813" s="2" t="s">
        <v>64</v>
      </c>
      <c r="AX3813" s="2" t="s">
        <v>67</v>
      </c>
      <c r="AY3813" s="14"/>
      <c r="AZ3813" s="2">
        <v>2.0</v>
      </c>
      <c r="BA3813" s="8"/>
    </row>
    <row r="3814" ht="12.75" customHeight="1">
      <c r="C3814" s="2">
        <v>2018.0</v>
      </c>
      <c r="D3814" s="8"/>
      <c r="E3814" s="9"/>
      <c r="O3814" s="10" t="s">
        <v>48</v>
      </c>
      <c r="P3814" s="2"/>
      <c r="Q3814" s="2"/>
      <c r="R3814" s="2" t="s">
        <v>109</v>
      </c>
      <c r="S3814" s="2" t="s">
        <v>59</v>
      </c>
      <c r="T3814" s="8"/>
      <c r="U3814" s="8"/>
      <c r="V3814" s="2" t="s">
        <v>7079</v>
      </c>
      <c r="W3814" s="8"/>
      <c r="X3814" s="9"/>
      <c r="Y3814" s="8"/>
      <c r="Z3814" s="8"/>
      <c r="AA3814" s="8"/>
      <c r="AB3814" s="2"/>
      <c r="AC3814" s="8"/>
      <c r="AD3814" s="8"/>
      <c r="AE3814" s="2" t="s">
        <v>64</v>
      </c>
      <c r="AF3814" s="2" t="s">
        <v>84</v>
      </c>
      <c r="AG3814" s="2" t="s">
        <v>63</v>
      </c>
      <c r="AH3814" s="2" t="s">
        <v>53</v>
      </c>
      <c r="AI3814" s="11"/>
      <c r="AJ3814" s="2" t="s">
        <v>112</v>
      </c>
      <c r="AL3814" s="2"/>
      <c r="AM3814" s="8"/>
      <c r="AO3814" s="2"/>
      <c r="AP3814" s="2" t="s">
        <v>53</v>
      </c>
      <c r="AQ3814" s="2" t="s">
        <v>64</v>
      </c>
      <c r="AR3814" s="2" t="s">
        <v>185</v>
      </c>
      <c r="AS3814" s="2" t="s">
        <v>186</v>
      </c>
      <c r="AX3814" s="2" t="s">
        <v>67</v>
      </c>
      <c r="AY3814" s="14"/>
      <c r="BA3814" s="8"/>
    </row>
    <row r="3815" ht="12.75" customHeight="1">
      <c r="A3815" s="2" t="s">
        <v>7080</v>
      </c>
      <c r="B3815" s="2" t="s">
        <v>297</v>
      </c>
      <c r="C3815" s="2">
        <v>2018.0</v>
      </c>
      <c r="D3815" s="2" t="s">
        <v>64</v>
      </c>
      <c r="E3815" s="10" t="s">
        <v>4831</v>
      </c>
      <c r="F3815" s="2" t="s">
        <v>188</v>
      </c>
      <c r="G3815" s="2" t="s">
        <v>101</v>
      </c>
      <c r="H3815" s="2" t="s">
        <v>70</v>
      </c>
      <c r="I3815" s="2" t="s">
        <v>466</v>
      </c>
      <c r="J3815" s="2" t="s">
        <v>466</v>
      </c>
      <c r="K3815" s="2" t="s">
        <v>53</v>
      </c>
      <c r="L3815" s="8" t="s">
        <v>72</v>
      </c>
      <c r="M3815" s="2" t="s">
        <v>181</v>
      </c>
      <c r="N3815" s="2" t="s">
        <v>74</v>
      </c>
      <c r="O3815" s="10" t="s">
        <v>447</v>
      </c>
      <c r="P3815" s="2" t="s">
        <v>109</v>
      </c>
      <c r="Q3815" s="2" t="s">
        <v>62</v>
      </c>
      <c r="R3815" s="2"/>
      <c r="S3815" s="2"/>
      <c r="T3815" s="8"/>
      <c r="U3815" s="2" t="s">
        <v>78</v>
      </c>
      <c r="V3815" s="2" t="s">
        <v>7081</v>
      </c>
      <c r="W3815" s="2" t="s">
        <v>80</v>
      </c>
      <c r="X3815" s="10" t="s">
        <v>770</v>
      </c>
      <c r="Y3815" s="2" t="s">
        <v>58</v>
      </c>
      <c r="Z3815" s="2" t="s">
        <v>62</v>
      </c>
      <c r="AA3815" s="2" t="s">
        <v>105</v>
      </c>
      <c r="AB3815" s="2" t="s">
        <v>153</v>
      </c>
      <c r="AC3815" s="2" t="s">
        <v>7082</v>
      </c>
      <c r="AD3815" s="8"/>
      <c r="AE3815" s="2" t="s">
        <v>64</v>
      </c>
      <c r="AF3815" s="2" t="s">
        <v>110</v>
      </c>
      <c r="AG3815" s="2" t="s">
        <v>63</v>
      </c>
      <c r="AH3815" s="2" t="s">
        <v>88</v>
      </c>
      <c r="AI3815" s="2" t="s">
        <v>989</v>
      </c>
      <c r="AJ3815" s="2" t="s">
        <v>112</v>
      </c>
      <c r="AL3815" s="2"/>
      <c r="AM3815" s="8"/>
      <c r="AO3815" s="2"/>
      <c r="AP3815" s="2" t="s">
        <v>53</v>
      </c>
      <c r="AQ3815" s="2" t="s">
        <v>64</v>
      </c>
      <c r="AR3815" s="2" t="s">
        <v>213</v>
      </c>
      <c r="AS3815" s="2" t="s">
        <v>114</v>
      </c>
      <c r="AV3815" s="2" t="s">
        <v>64</v>
      </c>
      <c r="AX3815" s="2" t="s">
        <v>67</v>
      </c>
      <c r="AY3815" s="14"/>
      <c r="AZ3815" s="2">
        <v>2.0</v>
      </c>
      <c r="BA3815" s="8"/>
    </row>
    <row r="3816" ht="12.75" customHeight="1">
      <c r="C3816" s="2">
        <v>2018.0</v>
      </c>
      <c r="D3816" s="2" t="s">
        <v>64</v>
      </c>
      <c r="E3816" s="10" t="s">
        <v>4831</v>
      </c>
      <c r="M3816" s="2" t="s">
        <v>126</v>
      </c>
      <c r="N3816" s="2" t="s">
        <v>74</v>
      </c>
      <c r="O3816" s="10" t="s">
        <v>469</v>
      </c>
      <c r="P3816" s="2" t="s">
        <v>109</v>
      </c>
      <c r="Q3816" s="2" t="s">
        <v>62</v>
      </c>
      <c r="R3816" s="2"/>
      <c r="S3816" s="2"/>
      <c r="T3816" s="8"/>
      <c r="U3816" s="2" t="s">
        <v>78</v>
      </c>
      <c r="V3816" s="2" t="s">
        <v>7083</v>
      </c>
      <c r="W3816" s="8"/>
      <c r="X3816" s="9"/>
      <c r="Y3816" s="8"/>
      <c r="Z3816" s="8"/>
      <c r="AA3816" s="8"/>
      <c r="AB3816" s="2"/>
      <c r="AC3816" s="8"/>
      <c r="AD3816" s="8"/>
      <c r="AE3816" s="2" t="s">
        <v>64</v>
      </c>
      <c r="AF3816" s="2" t="s">
        <v>110</v>
      </c>
      <c r="AG3816" s="2" t="s">
        <v>63</v>
      </c>
      <c r="AH3816" s="2" t="s">
        <v>88</v>
      </c>
      <c r="AI3816" s="2" t="s">
        <v>193</v>
      </c>
      <c r="AJ3816" s="2" t="s">
        <v>112</v>
      </c>
      <c r="AL3816" s="2"/>
      <c r="AM3816" s="8"/>
      <c r="AO3816" s="2"/>
      <c r="AP3816" s="2" t="s">
        <v>53</v>
      </c>
      <c r="AQ3816" s="2" t="s">
        <v>64</v>
      </c>
      <c r="AR3816" s="2" t="s">
        <v>131</v>
      </c>
      <c r="AS3816" s="2" t="s">
        <v>114</v>
      </c>
      <c r="AX3816" s="2" t="s">
        <v>67</v>
      </c>
      <c r="AY3816" s="14"/>
      <c r="BA3816" s="8"/>
    </row>
    <row r="3817" ht="12.75" customHeight="1">
      <c r="A3817" s="2" t="s">
        <v>1410</v>
      </c>
      <c r="B3817" s="2" t="s">
        <v>297</v>
      </c>
      <c r="C3817" s="2">
        <v>2018.0</v>
      </c>
      <c r="D3817" s="2" t="s">
        <v>64</v>
      </c>
      <c r="E3817" s="10" t="s">
        <v>178</v>
      </c>
      <c r="I3817" s="2" t="s">
        <v>577</v>
      </c>
      <c r="J3817" s="2" t="s">
        <v>577</v>
      </c>
      <c r="K3817" s="2" t="s">
        <v>53</v>
      </c>
      <c r="L3817" s="8" t="s">
        <v>72</v>
      </c>
      <c r="M3817" s="2" t="s">
        <v>181</v>
      </c>
      <c r="N3817" s="2" t="s">
        <v>74</v>
      </c>
      <c r="O3817" s="10" t="s">
        <v>177</v>
      </c>
      <c r="P3817" s="2" t="s">
        <v>109</v>
      </c>
      <c r="Q3817" s="2" t="s">
        <v>62</v>
      </c>
      <c r="R3817" s="2"/>
      <c r="S3817" s="2"/>
      <c r="T3817" s="2" t="s">
        <v>105</v>
      </c>
      <c r="U3817" s="2" t="s">
        <v>78</v>
      </c>
      <c r="V3817" s="2" t="s">
        <v>7084</v>
      </c>
      <c r="W3817" s="2" t="s">
        <v>80</v>
      </c>
      <c r="X3817" s="10" t="s">
        <v>289</v>
      </c>
      <c r="Y3817" s="2" t="s">
        <v>76</v>
      </c>
      <c r="Z3817" s="2" t="s">
        <v>62</v>
      </c>
      <c r="AA3817" s="2" t="s">
        <v>105</v>
      </c>
      <c r="AB3817" s="2" t="s">
        <v>82</v>
      </c>
      <c r="AC3817" s="2" t="s">
        <v>7085</v>
      </c>
      <c r="AD3817" s="8"/>
      <c r="AE3817" s="2" t="s">
        <v>64</v>
      </c>
      <c r="AF3817" s="2" t="s">
        <v>84</v>
      </c>
      <c r="AG3817" s="2" t="s">
        <v>63</v>
      </c>
      <c r="AH3817" s="2" t="s">
        <v>53</v>
      </c>
      <c r="AI3817" s="11"/>
      <c r="AJ3817" s="2" t="s">
        <v>112</v>
      </c>
      <c r="AL3817" s="2" t="s">
        <v>64</v>
      </c>
      <c r="AM3817" s="8"/>
      <c r="AN3817" s="8" t="s">
        <v>106</v>
      </c>
      <c r="AO3817" s="2"/>
      <c r="AP3817" s="2" t="s">
        <v>53</v>
      </c>
      <c r="AQ3817" s="2" t="s">
        <v>64</v>
      </c>
      <c r="AR3817" s="2" t="s">
        <v>206</v>
      </c>
      <c r="AS3817" s="2" t="s">
        <v>186</v>
      </c>
      <c r="AU3817" s="2" t="s">
        <v>64</v>
      </c>
      <c r="AV3817" s="2" t="s">
        <v>64</v>
      </c>
      <c r="AX3817" s="2" t="s">
        <v>67</v>
      </c>
      <c r="AY3817" s="14"/>
      <c r="BA3817" s="8"/>
    </row>
    <row r="3818" ht="12.75" customHeight="1">
      <c r="A3818" s="2" t="s">
        <v>4405</v>
      </c>
      <c r="B3818" s="2" t="s">
        <v>297</v>
      </c>
      <c r="C3818" s="2">
        <v>2018.0</v>
      </c>
      <c r="D3818" s="2" t="s">
        <v>64</v>
      </c>
      <c r="E3818" s="10" t="s">
        <v>4831</v>
      </c>
      <c r="I3818" s="2" t="s">
        <v>92</v>
      </c>
      <c r="J3818" s="2" t="s">
        <v>92</v>
      </c>
      <c r="K3818" s="2" t="s">
        <v>53</v>
      </c>
      <c r="L3818" s="8" t="s">
        <v>54</v>
      </c>
      <c r="M3818" s="2" t="s">
        <v>181</v>
      </c>
      <c r="N3818" s="2" t="s">
        <v>74</v>
      </c>
      <c r="O3818" s="10" t="s">
        <v>177</v>
      </c>
      <c r="P3818" s="2" t="s">
        <v>109</v>
      </c>
      <c r="Q3818" s="2" t="s">
        <v>62</v>
      </c>
      <c r="R3818" s="2"/>
      <c r="S3818" s="2"/>
      <c r="T3818" s="2" t="s">
        <v>105</v>
      </c>
      <c r="U3818" s="2" t="s">
        <v>78</v>
      </c>
      <c r="V3818" s="2" t="s">
        <v>7086</v>
      </c>
      <c r="W3818" s="2" t="s">
        <v>80</v>
      </c>
      <c r="X3818" s="10" t="s">
        <v>229</v>
      </c>
      <c r="Y3818" s="2" t="s">
        <v>58</v>
      </c>
      <c r="Z3818" s="2" t="s">
        <v>62</v>
      </c>
      <c r="AA3818" s="2" t="s">
        <v>105</v>
      </c>
      <c r="AB3818" s="2" t="s">
        <v>153</v>
      </c>
      <c r="AC3818" s="2" t="s">
        <v>7087</v>
      </c>
      <c r="AD3818" s="8"/>
      <c r="AE3818" s="2" t="s">
        <v>64</v>
      </c>
      <c r="AF3818" s="2" t="s">
        <v>84</v>
      </c>
      <c r="AG3818" s="2" t="s">
        <v>63</v>
      </c>
      <c r="AH3818" s="2" t="s">
        <v>53</v>
      </c>
      <c r="AI3818" s="11"/>
      <c r="AJ3818" s="2" t="s">
        <v>112</v>
      </c>
      <c r="AL3818" s="2"/>
      <c r="AM3818" s="8"/>
      <c r="AO3818" s="2"/>
      <c r="AP3818" s="2" t="s">
        <v>53</v>
      </c>
      <c r="AQ3818" s="2" t="s">
        <v>64</v>
      </c>
      <c r="AR3818" s="2" t="s">
        <v>372</v>
      </c>
      <c r="AS3818" s="2" t="s">
        <v>186</v>
      </c>
      <c r="AV3818" s="2" t="s">
        <v>64</v>
      </c>
      <c r="AX3818" s="2" t="s">
        <v>67</v>
      </c>
      <c r="AY3818" s="14"/>
      <c r="BA3818" s="8"/>
    </row>
    <row r="3819" ht="12.75" customHeight="1">
      <c r="A3819" s="2" t="s">
        <v>1391</v>
      </c>
      <c r="B3819" s="2" t="s">
        <v>297</v>
      </c>
      <c r="C3819" s="2">
        <v>2018.0</v>
      </c>
      <c r="D3819" s="8"/>
      <c r="E3819" s="9"/>
      <c r="I3819" s="2" t="s">
        <v>5264</v>
      </c>
      <c r="J3819" s="2" t="s">
        <v>395</v>
      </c>
      <c r="K3819" s="2" t="s">
        <v>53</v>
      </c>
      <c r="L3819" s="8" t="s">
        <v>72</v>
      </c>
      <c r="M3819" s="2" t="s">
        <v>189</v>
      </c>
      <c r="N3819" s="2" t="s">
        <v>74</v>
      </c>
      <c r="O3819" s="10" t="s">
        <v>289</v>
      </c>
      <c r="P3819" s="2" t="s">
        <v>76</v>
      </c>
      <c r="Q3819" s="2" t="s">
        <v>62</v>
      </c>
      <c r="R3819" s="2"/>
      <c r="S3819" s="2"/>
      <c r="T3819" s="8"/>
      <c r="U3819" s="8"/>
      <c r="V3819" s="2" t="s">
        <v>7088</v>
      </c>
      <c r="W3819" s="2" t="s">
        <v>80</v>
      </c>
      <c r="X3819" s="10" t="s">
        <v>81</v>
      </c>
      <c r="Y3819" s="2" t="s">
        <v>58</v>
      </c>
      <c r="Z3819" s="2" t="s">
        <v>62</v>
      </c>
      <c r="AA3819" s="2" t="s">
        <v>105</v>
      </c>
      <c r="AB3819" s="2" t="s">
        <v>82</v>
      </c>
      <c r="AC3819" s="2" t="s">
        <v>7089</v>
      </c>
      <c r="AD3819" s="8"/>
      <c r="AE3819" s="2" t="s">
        <v>64</v>
      </c>
      <c r="AF3819" s="2" t="s">
        <v>97</v>
      </c>
      <c r="AG3819" s="2" t="s">
        <v>88</v>
      </c>
      <c r="AH3819" s="2" t="s">
        <v>53</v>
      </c>
      <c r="AI3819" s="11"/>
      <c r="AJ3819" s="2" t="s">
        <v>112</v>
      </c>
      <c r="AL3819" s="2"/>
      <c r="AM3819" s="8"/>
      <c r="AO3819" s="2"/>
      <c r="AP3819" s="2" t="s">
        <v>64</v>
      </c>
      <c r="AQ3819" s="2" t="s">
        <v>64</v>
      </c>
      <c r="AR3819" s="2"/>
      <c r="AS3819" s="2"/>
      <c r="AX3819" s="2" t="s">
        <v>67</v>
      </c>
      <c r="AY3819" s="14"/>
      <c r="BA3819" s="8"/>
    </row>
    <row r="3820" ht="12.75" customHeight="1">
      <c r="C3820" s="2">
        <v>2018.0</v>
      </c>
      <c r="D3820" s="8"/>
      <c r="E3820" s="9"/>
      <c r="L3820" s="8" t="s">
        <v>72</v>
      </c>
      <c r="O3820" s="9"/>
      <c r="P3820" s="8"/>
      <c r="Q3820" s="8"/>
      <c r="R3820" s="8"/>
      <c r="S3820" s="8"/>
      <c r="T3820" s="8"/>
      <c r="U3820" s="8"/>
      <c r="W3820" s="2" t="s">
        <v>80</v>
      </c>
      <c r="X3820" s="10" t="s">
        <v>190</v>
      </c>
      <c r="Y3820" s="2" t="s">
        <v>76</v>
      </c>
      <c r="Z3820" s="2" t="s">
        <v>62</v>
      </c>
      <c r="AA3820" s="8"/>
      <c r="AB3820" s="2" t="s">
        <v>82</v>
      </c>
      <c r="AC3820" s="2" t="s">
        <v>7090</v>
      </c>
      <c r="AD3820" s="8"/>
      <c r="AE3820" s="2" t="s">
        <v>64</v>
      </c>
      <c r="AF3820" s="2" t="s">
        <v>84</v>
      </c>
      <c r="AG3820" s="2" t="s">
        <v>63</v>
      </c>
      <c r="AH3820" s="2" t="s">
        <v>53</v>
      </c>
      <c r="AI3820" s="11"/>
      <c r="AL3820" s="2"/>
      <c r="AM3820" s="8"/>
      <c r="AO3820" s="2"/>
      <c r="AP3820" s="8"/>
      <c r="AQ3820" s="2" t="s">
        <v>64</v>
      </c>
      <c r="AR3820" s="8"/>
      <c r="AS3820" s="8"/>
      <c r="AX3820" s="2"/>
      <c r="AY3820" s="14"/>
      <c r="BA3820" s="31">
        <v>2.0</v>
      </c>
    </row>
    <row r="3821" ht="12.75" customHeight="1">
      <c r="A3821" s="2" t="s">
        <v>1349</v>
      </c>
      <c r="B3821" s="2" t="s">
        <v>297</v>
      </c>
      <c r="C3821" s="2">
        <v>2018.0</v>
      </c>
      <c r="D3821" s="2" t="s">
        <v>64</v>
      </c>
      <c r="E3821" s="10" t="s">
        <v>819</v>
      </c>
      <c r="I3821" s="2" t="s">
        <v>179</v>
      </c>
      <c r="J3821" s="2" t="s">
        <v>180</v>
      </c>
      <c r="K3821" s="2" t="s">
        <v>53</v>
      </c>
      <c r="L3821" s="8" t="s">
        <v>72</v>
      </c>
      <c r="M3821" s="2" t="s">
        <v>181</v>
      </c>
      <c r="N3821" s="2" t="s">
        <v>74</v>
      </c>
      <c r="O3821" s="10" t="s">
        <v>426</v>
      </c>
      <c r="P3821" s="2"/>
      <c r="Q3821" s="2"/>
      <c r="R3821" s="2" t="s">
        <v>109</v>
      </c>
      <c r="S3821" s="2" t="s">
        <v>59</v>
      </c>
      <c r="T3821" s="8"/>
      <c r="U3821" s="2" t="s">
        <v>78</v>
      </c>
      <c r="V3821" s="2" t="s">
        <v>7091</v>
      </c>
      <c r="W3821" s="2" t="s">
        <v>80</v>
      </c>
      <c r="X3821" s="10" t="s">
        <v>151</v>
      </c>
      <c r="Y3821" s="2" t="s">
        <v>58</v>
      </c>
      <c r="Z3821" s="2" t="s">
        <v>62</v>
      </c>
      <c r="AA3821" s="2" t="s">
        <v>105</v>
      </c>
      <c r="AB3821" s="2" t="s">
        <v>153</v>
      </c>
      <c r="AC3821" s="2" t="s">
        <v>7092</v>
      </c>
      <c r="AD3821" s="8"/>
      <c r="AE3821" s="2" t="s">
        <v>64</v>
      </c>
      <c r="AF3821" s="2" t="s">
        <v>110</v>
      </c>
      <c r="AG3821" s="2" t="s">
        <v>63</v>
      </c>
      <c r="AH3821" s="2" t="s">
        <v>88</v>
      </c>
      <c r="AI3821" s="2" t="s">
        <v>111</v>
      </c>
      <c r="AJ3821" s="2" t="s">
        <v>112</v>
      </c>
      <c r="AL3821" s="2"/>
      <c r="AM3821" s="8"/>
      <c r="AO3821" s="2" t="s">
        <v>64</v>
      </c>
      <c r="AP3821" s="2" t="s">
        <v>53</v>
      </c>
      <c r="AQ3821" s="2" t="s">
        <v>64</v>
      </c>
      <c r="AR3821" s="2" t="s">
        <v>2820</v>
      </c>
      <c r="AS3821" s="2" t="s">
        <v>114</v>
      </c>
      <c r="AV3821" s="2" t="s">
        <v>64</v>
      </c>
      <c r="AW3821" s="2" t="s">
        <v>64</v>
      </c>
      <c r="AX3821" s="2" t="s">
        <v>67</v>
      </c>
      <c r="AY3821" s="14"/>
      <c r="BA3821" s="8"/>
    </row>
    <row r="3822" ht="12.75" customHeight="1">
      <c r="A3822" s="2" t="s">
        <v>7093</v>
      </c>
      <c r="B3822" s="2" t="s">
        <v>297</v>
      </c>
      <c r="C3822" s="2">
        <v>2018.0</v>
      </c>
      <c r="D3822" s="2" t="s">
        <v>64</v>
      </c>
      <c r="E3822" s="10" t="s">
        <v>178</v>
      </c>
      <c r="I3822" s="2" t="s">
        <v>102</v>
      </c>
      <c r="J3822" s="2" t="s">
        <v>102</v>
      </c>
      <c r="K3822" s="2" t="s">
        <v>53</v>
      </c>
      <c r="L3822" s="8" t="s">
        <v>72</v>
      </c>
      <c r="M3822" s="2" t="s">
        <v>1313</v>
      </c>
      <c r="N3822" s="2" t="s">
        <v>74</v>
      </c>
      <c r="O3822" s="10" t="s">
        <v>48</v>
      </c>
      <c r="P3822" s="2"/>
      <c r="Q3822" s="2"/>
      <c r="R3822" s="2" t="s">
        <v>109</v>
      </c>
      <c r="S3822" s="2" t="s">
        <v>59</v>
      </c>
      <c r="T3822" s="2" t="s">
        <v>105</v>
      </c>
      <c r="U3822" s="2" t="s">
        <v>78</v>
      </c>
      <c r="V3822" s="2" t="s">
        <v>7094</v>
      </c>
      <c r="W3822" s="2" t="s">
        <v>80</v>
      </c>
      <c r="X3822" s="9"/>
      <c r="Y3822" s="8"/>
      <c r="Z3822" s="2" t="s">
        <v>62</v>
      </c>
      <c r="AA3822" s="8"/>
      <c r="AB3822" s="2"/>
      <c r="AC3822" s="2" t="s">
        <v>7094</v>
      </c>
      <c r="AD3822" s="8"/>
      <c r="AE3822" s="2" t="s">
        <v>64</v>
      </c>
      <c r="AF3822" s="2" t="s">
        <v>110</v>
      </c>
      <c r="AG3822" s="2" t="s">
        <v>63</v>
      </c>
      <c r="AH3822" s="2" t="s">
        <v>88</v>
      </c>
      <c r="AI3822" s="2" t="s">
        <v>193</v>
      </c>
      <c r="AJ3822" s="2" t="s">
        <v>112</v>
      </c>
      <c r="AL3822" s="2"/>
      <c r="AM3822" s="8"/>
      <c r="AO3822" s="2" t="s">
        <v>64</v>
      </c>
      <c r="AP3822" s="2" t="s">
        <v>53</v>
      </c>
      <c r="AQ3822" s="2" t="s">
        <v>64</v>
      </c>
      <c r="AR3822" s="2" t="s">
        <v>300</v>
      </c>
      <c r="AS3822" s="2" t="s">
        <v>301</v>
      </c>
      <c r="AV3822" s="2" t="s">
        <v>64</v>
      </c>
      <c r="AX3822" s="2" t="s">
        <v>67</v>
      </c>
      <c r="AY3822" s="14"/>
      <c r="AZ3822" s="2">
        <v>2.0</v>
      </c>
      <c r="BA3822" s="8"/>
    </row>
    <row r="3823" ht="12.75" customHeight="1">
      <c r="C3823" s="2">
        <v>2018.0</v>
      </c>
      <c r="D3823" s="2" t="s">
        <v>64</v>
      </c>
      <c r="E3823" s="10" t="s">
        <v>178</v>
      </c>
      <c r="N3823" s="2" t="s">
        <v>74</v>
      </c>
      <c r="O3823" s="10" t="s">
        <v>426</v>
      </c>
      <c r="P3823" s="2"/>
      <c r="Q3823" s="2"/>
      <c r="R3823" s="2" t="s">
        <v>109</v>
      </c>
      <c r="S3823" s="2" t="s">
        <v>59</v>
      </c>
      <c r="T3823" s="2" t="s">
        <v>105</v>
      </c>
      <c r="U3823" s="2" t="s">
        <v>78</v>
      </c>
      <c r="V3823" s="2" t="s">
        <v>7094</v>
      </c>
      <c r="W3823" s="8"/>
      <c r="X3823" s="9"/>
      <c r="Y3823" s="8"/>
      <c r="Z3823" s="8"/>
      <c r="AA3823" s="8"/>
      <c r="AB3823" s="2"/>
      <c r="AC3823" s="8"/>
      <c r="AD3823" s="8"/>
      <c r="AE3823" s="2" t="s">
        <v>64</v>
      </c>
      <c r="AF3823" s="2" t="s">
        <v>110</v>
      </c>
      <c r="AG3823" s="2" t="s">
        <v>63</v>
      </c>
      <c r="AH3823" s="2" t="s">
        <v>88</v>
      </c>
      <c r="AI3823" s="2" t="s">
        <v>193</v>
      </c>
      <c r="AJ3823" s="2" t="s">
        <v>112</v>
      </c>
      <c r="AL3823" s="2"/>
      <c r="AM3823" s="8"/>
      <c r="AO3823" s="2" t="s">
        <v>64</v>
      </c>
      <c r="AP3823" s="2" t="s">
        <v>53</v>
      </c>
      <c r="AQ3823" s="2" t="s">
        <v>64</v>
      </c>
      <c r="AR3823" s="2" t="s">
        <v>185</v>
      </c>
      <c r="AS3823" s="2" t="s">
        <v>186</v>
      </c>
      <c r="AX3823" s="2" t="s">
        <v>67</v>
      </c>
      <c r="AY3823" s="14"/>
      <c r="BA3823" s="8"/>
    </row>
    <row r="3824" ht="12.75" customHeight="1">
      <c r="A3824" s="2" t="s">
        <v>2224</v>
      </c>
      <c r="B3824" s="2" t="s">
        <v>297</v>
      </c>
      <c r="C3824" s="2">
        <v>2018.0</v>
      </c>
      <c r="D3824" s="8"/>
      <c r="E3824" s="9"/>
      <c r="F3824" s="2" t="s">
        <v>49</v>
      </c>
      <c r="G3824" s="2" t="s">
        <v>50</v>
      </c>
      <c r="H3824" s="2" t="s">
        <v>91</v>
      </c>
      <c r="I3824" s="2" t="s">
        <v>92</v>
      </c>
      <c r="J3824" s="2" t="s">
        <v>92</v>
      </c>
      <c r="K3824" s="2" t="s">
        <v>53</v>
      </c>
      <c r="L3824" s="8" t="s">
        <v>72</v>
      </c>
      <c r="M3824" s="2" t="s">
        <v>402</v>
      </c>
      <c r="N3824" s="2" t="s">
        <v>74</v>
      </c>
      <c r="O3824" s="10" t="s">
        <v>196</v>
      </c>
      <c r="P3824" s="2"/>
      <c r="Q3824" s="2"/>
      <c r="R3824" s="2" t="s">
        <v>76</v>
      </c>
      <c r="S3824" s="2" t="s">
        <v>59</v>
      </c>
      <c r="T3824" s="2" t="s">
        <v>105</v>
      </c>
      <c r="U3824" s="2" t="s">
        <v>78</v>
      </c>
      <c r="V3824" s="2" t="s">
        <v>7095</v>
      </c>
      <c r="W3824" s="2" t="s">
        <v>80</v>
      </c>
      <c r="X3824" s="10" t="s">
        <v>336</v>
      </c>
      <c r="Y3824" s="2" t="s">
        <v>148</v>
      </c>
      <c r="Z3824" s="2" t="s">
        <v>62</v>
      </c>
      <c r="AA3824" s="8"/>
      <c r="AB3824" s="2"/>
      <c r="AC3824" s="2" t="s">
        <v>7096</v>
      </c>
      <c r="AD3824" s="2" t="s">
        <v>64</v>
      </c>
      <c r="AE3824" s="2" t="s">
        <v>64</v>
      </c>
      <c r="AF3824" s="2" t="s">
        <v>110</v>
      </c>
      <c r="AG3824" s="2" t="s">
        <v>63</v>
      </c>
      <c r="AH3824" s="2" t="s">
        <v>88</v>
      </c>
      <c r="AI3824" s="2" t="s">
        <v>111</v>
      </c>
      <c r="AJ3824" s="2" t="s">
        <v>1085</v>
      </c>
      <c r="AL3824" s="2"/>
      <c r="AM3824" s="8"/>
      <c r="AO3824" s="2"/>
      <c r="AP3824" s="2" t="s">
        <v>64</v>
      </c>
      <c r="AQ3824" s="2" t="s">
        <v>64</v>
      </c>
      <c r="AR3824" s="2"/>
      <c r="AS3824" s="2"/>
      <c r="AV3824" s="2" t="s">
        <v>64</v>
      </c>
      <c r="AX3824" s="2" t="s">
        <v>67</v>
      </c>
      <c r="AY3824" s="14"/>
      <c r="BA3824" s="8"/>
    </row>
    <row r="3825" ht="12.75" customHeight="1">
      <c r="A3825" s="2" t="s">
        <v>1988</v>
      </c>
      <c r="B3825" s="2" t="s">
        <v>297</v>
      </c>
      <c r="C3825" s="2">
        <v>2018.0</v>
      </c>
      <c r="D3825" s="8"/>
      <c r="E3825" s="9"/>
      <c r="I3825" s="2" t="s">
        <v>92</v>
      </c>
      <c r="J3825" s="2" t="s">
        <v>92</v>
      </c>
      <c r="K3825" s="2" t="s">
        <v>53</v>
      </c>
      <c r="L3825" s="8" t="s">
        <v>72</v>
      </c>
      <c r="M3825" s="2" t="s">
        <v>181</v>
      </c>
      <c r="N3825" s="2" t="s">
        <v>74</v>
      </c>
      <c r="O3825" s="10" t="s">
        <v>245</v>
      </c>
      <c r="P3825" s="2"/>
      <c r="Q3825" s="2"/>
      <c r="R3825" s="2" t="s">
        <v>109</v>
      </c>
      <c r="S3825" s="2" t="s">
        <v>59</v>
      </c>
      <c r="T3825" s="2" t="s">
        <v>105</v>
      </c>
      <c r="U3825" s="2" t="s">
        <v>78</v>
      </c>
      <c r="V3825" s="2" t="s">
        <v>7097</v>
      </c>
      <c r="W3825" s="2" t="s">
        <v>80</v>
      </c>
      <c r="X3825" s="10" t="s">
        <v>242</v>
      </c>
      <c r="Y3825" s="2" t="s">
        <v>58</v>
      </c>
      <c r="Z3825" s="2" t="s">
        <v>62</v>
      </c>
      <c r="AA3825" s="8"/>
      <c r="AB3825" s="2" t="s">
        <v>153</v>
      </c>
      <c r="AC3825" s="2" t="s">
        <v>7098</v>
      </c>
      <c r="AD3825" s="8"/>
      <c r="AE3825" s="2" t="s">
        <v>64</v>
      </c>
      <c r="AF3825" s="2" t="s">
        <v>84</v>
      </c>
      <c r="AG3825" s="2" t="s">
        <v>63</v>
      </c>
      <c r="AH3825" s="2" t="s">
        <v>53</v>
      </c>
      <c r="AI3825" s="11"/>
      <c r="AJ3825" s="2" t="s">
        <v>112</v>
      </c>
      <c r="AL3825" s="2"/>
      <c r="AM3825" s="8"/>
      <c r="AO3825" s="2"/>
      <c r="AP3825" s="2" t="s">
        <v>53</v>
      </c>
      <c r="AQ3825" s="2" t="s">
        <v>64</v>
      </c>
      <c r="AR3825" s="2" t="s">
        <v>185</v>
      </c>
      <c r="AS3825" s="2" t="s">
        <v>186</v>
      </c>
      <c r="AV3825" s="2" t="s">
        <v>64</v>
      </c>
      <c r="AX3825" s="2" t="s">
        <v>67</v>
      </c>
      <c r="AY3825" s="14"/>
      <c r="AZ3825" s="2">
        <v>2.0</v>
      </c>
      <c r="BA3825" s="8"/>
    </row>
    <row r="3826" ht="12.75" customHeight="1">
      <c r="C3826" s="2">
        <v>2018.0</v>
      </c>
      <c r="D3826" s="8"/>
      <c r="E3826" s="9"/>
      <c r="L3826" s="8" t="s">
        <v>72</v>
      </c>
      <c r="N3826" s="2" t="s">
        <v>74</v>
      </c>
      <c r="O3826" s="10" t="s">
        <v>263</v>
      </c>
      <c r="P3826" s="2"/>
      <c r="Q3826" s="2"/>
      <c r="R3826" s="2" t="s">
        <v>109</v>
      </c>
      <c r="S3826" s="2" t="s">
        <v>59</v>
      </c>
      <c r="T3826" s="2" t="s">
        <v>105</v>
      </c>
      <c r="U3826" s="2" t="s">
        <v>78</v>
      </c>
      <c r="V3826" s="2" t="s">
        <v>7097</v>
      </c>
      <c r="W3826" s="8"/>
      <c r="X3826" s="9"/>
      <c r="Y3826" s="8"/>
      <c r="Z3826" s="8"/>
      <c r="AA3826" s="8"/>
      <c r="AB3826" s="2"/>
      <c r="AC3826" s="8"/>
      <c r="AD3826" s="8"/>
      <c r="AE3826" s="2" t="s">
        <v>64</v>
      </c>
      <c r="AF3826" s="2" t="s">
        <v>84</v>
      </c>
      <c r="AG3826" s="2" t="s">
        <v>63</v>
      </c>
      <c r="AH3826" s="2" t="s">
        <v>53</v>
      </c>
      <c r="AI3826" s="11"/>
      <c r="AJ3826" s="8" t="s">
        <v>112</v>
      </c>
      <c r="AL3826" s="2"/>
      <c r="AM3826" s="8"/>
      <c r="AO3826" s="2"/>
      <c r="AP3826" s="2" t="s">
        <v>53</v>
      </c>
      <c r="AQ3826" s="2" t="s">
        <v>64</v>
      </c>
      <c r="AR3826" s="2" t="s">
        <v>185</v>
      </c>
      <c r="AS3826" s="2" t="s">
        <v>186</v>
      </c>
      <c r="AX3826" s="2" t="s">
        <v>67</v>
      </c>
      <c r="AY3826" s="14"/>
      <c r="BA3826" s="8"/>
    </row>
    <row r="3827" ht="12.75" customHeight="1">
      <c r="A3827" s="2" t="s">
        <v>1263</v>
      </c>
      <c r="B3827" s="2" t="s">
        <v>297</v>
      </c>
      <c r="C3827" s="2">
        <v>2018.0</v>
      </c>
      <c r="D3827" s="2" t="s">
        <v>64</v>
      </c>
      <c r="E3827" s="10" t="s">
        <v>163</v>
      </c>
      <c r="I3827" s="2" t="s">
        <v>173</v>
      </c>
      <c r="J3827" s="2" t="s">
        <v>173</v>
      </c>
      <c r="K3827" s="2" t="s">
        <v>53</v>
      </c>
      <c r="L3827" s="8" t="s">
        <v>72</v>
      </c>
      <c r="M3827" s="2" t="s">
        <v>1323</v>
      </c>
      <c r="N3827" s="2" t="s">
        <v>74</v>
      </c>
      <c r="O3827" s="10" t="s">
        <v>289</v>
      </c>
      <c r="P3827" s="2" t="s">
        <v>76</v>
      </c>
      <c r="Q3827" s="2" t="s">
        <v>62</v>
      </c>
      <c r="R3827" s="2"/>
      <c r="S3827" s="2"/>
      <c r="T3827" s="2" t="s">
        <v>105</v>
      </c>
      <c r="U3827" s="2" t="s">
        <v>78</v>
      </c>
      <c r="V3827" s="2" t="s">
        <v>7099</v>
      </c>
      <c r="W3827" s="2" t="s">
        <v>80</v>
      </c>
      <c r="X3827" s="10" t="s">
        <v>229</v>
      </c>
      <c r="Y3827" s="2" t="s">
        <v>58</v>
      </c>
      <c r="Z3827" s="2" t="s">
        <v>62</v>
      </c>
      <c r="AA3827" s="8"/>
      <c r="AB3827" s="2" t="s">
        <v>153</v>
      </c>
      <c r="AC3827" s="8"/>
      <c r="AD3827" s="8"/>
      <c r="AE3827" s="2" t="s">
        <v>64</v>
      </c>
      <c r="AF3827" s="2" t="s">
        <v>84</v>
      </c>
      <c r="AG3827" s="2" t="s">
        <v>63</v>
      </c>
      <c r="AH3827" s="2" t="s">
        <v>53</v>
      </c>
      <c r="AI3827" s="11"/>
      <c r="AJ3827" s="2" t="s">
        <v>112</v>
      </c>
      <c r="AL3827" s="2" t="s">
        <v>64</v>
      </c>
      <c r="AM3827" s="8"/>
      <c r="AN3827" s="8" t="s">
        <v>106</v>
      </c>
      <c r="AO3827" s="2"/>
      <c r="AP3827" s="2" t="s">
        <v>53</v>
      </c>
      <c r="AQ3827" s="2" t="s">
        <v>64</v>
      </c>
      <c r="AR3827" s="2" t="s">
        <v>131</v>
      </c>
      <c r="AS3827" s="2" t="s">
        <v>114</v>
      </c>
      <c r="AU3827" s="2" t="s">
        <v>64</v>
      </c>
      <c r="AV3827" s="2" t="s">
        <v>64</v>
      </c>
      <c r="AX3827" s="2" t="s">
        <v>67</v>
      </c>
      <c r="AY3827" s="14"/>
      <c r="BA3827" s="8"/>
    </row>
    <row r="3828" ht="12.75" customHeight="1">
      <c r="A3828" s="2" t="s">
        <v>7100</v>
      </c>
      <c r="B3828" s="2" t="s">
        <v>297</v>
      </c>
      <c r="C3828" s="2">
        <v>2018.0</v>
      </c>
      <c r="D3828" s="8"/>
      <c r="E3828" s="9"/>
      <c r="F3828" s="2" t="s">
        <v>630</v>
      </c>
      <c r="G3828" s="2" t="s">
        <v>50</v>
      </c>
      <c r="H3828" s="2" t="s">
        <v>70</v>
      </c>
      <c r="I3828" s="2" t="s">
        <v>71</v>
      </c>
      <c r="J3828" s="2" t="s">
        <v>71</v>
      </c>
      <c r="K3828" s="2" t="s">
        <v>53</v>
      </c>
      <c r="L3828" s="8" t="s">
        <v>72</v>
      </c>
      <c r="M3828" s="2" t="s">
        <v>402</v>
      </c>
      <c r="N3828" s="2" t="s">
        <v>74</v>
      </c>
      <c r="O3828" s="10" t="s">
        <v>156</v>
      </c>
      <c r="P3828" s="2"/>
      <c r="Q3828" s="2"/>
      <c r="R3828" s="2" t="s">
        <v>76</v>
      </c>
      <c r="S3828" s="2" t="s">
        <v>59</v>
      </c>
      <c r="T3828" s="2" t="s">
        <v>105</v>
      </c>
      <c r="U3828" s="2" t="s">
        <v>78</v>
      </c>
      <c r="V3828" s="2" t="s">
        <v>7101</v>
      </c>
      <c r="W3828" s="2" t="s">
        <v>80</v>
      </c>
      <c r="X3828" s="10" t="s">
        <v>259</v>
      </c>
      <c r="Y3828" s="2" t="s">
        <v>58</v>
      </c>
      <c r="Z3828" s="2" t="s">
        <v>59</v>
      </c>
      <c r="AA3828" s="8"/>
      <c r="AB3828" s="2"/>
      <c r="AC3828" s="2" t="s">
        <v>7102</v>
      </c>
      <c r="AD3828" s="2" t="s">
        <v>64</v>
      </c>
      <c r="AE3828" s="2" t="s">
        <v>64</v>
      </c>
      <c r="AF3828" s="2" t="s">
        <v>110</v>
      </c>
      <c r="AG3828" s="2" t="s">
        <v>63</v>
      </c>
      <c r="AH3828" s="2" t="s">
        <v>88</v>
      </c>
      <c r="AI3828" s="2" t="s">
        <v>139</v>
      </c>
      <c r="AJ3828" s="8" t="s">
        <v>112</v>
      </c>
      <c r="AL3828" s="2"/>
      <c r="AM3828" s="8"/>
      <c r="AO3828" s="2"/>
      <c r="AP3828" s="2" t="s">
        <v>64</v>
      </c>
      <c r="AQ3828" s="2" t="s">
        <v>64</v>
      </c>
      <c r="AR3828" s="2" t="s">
        <v>185</v>
      </c>
      <c r="AS3828" s="2" t="s">
        <v>186</v>
      </c>
      <c r="AT3828" s="2" t="s">
        <v>53</v>
      </c>
      <c r="AX3828" s="2" t="s">
        <v>67</v>
      </c>
      <c r="AY3828" s="14"/>
      <c r="BA3828" s="8"/>
    </row>
    <row r="3829" ht="12.75" customHeight="1">
      <c r="C3829" s="2">
        <v>2018.0</v>
      </c>
      <c r="D3829" s="2" t="s">
        <v>64</v>
      </c>
      <c r="E3829" s="10" t="s">
        <v>133</v>
      </c>
      <c r="O3829" s="9"/>
      <c r="P3829" s="8"/>
      <c r="Q3829" s="8"/>
      <c r="R3829" s="8"/>
      <c r="S3829" s="8"/>
      <c r="T3829" s="8"/>
      <c r="U3829" s="8"/>
      <c r="W3829" s="2" t="s">
        <v>80</v>
      </c>
      <c r="X3829" s="10" t="s">
        <v>204</v>
      </c>
      <c r="Y3829" s="2" t="s">
        <v>58</v>
      </c>
      <c r="Z3829" s="2" t="s">
        <v>62</v>
      </c>
      <c r="AA3829" s="2" t="s">
        <v>77</v>
      </c>
      <c r="AB3829" s="2" t="s">
        <v>82</v>
      </c>
      <c r="AC3829" s="2" t="s">
        <v>7102</v>
      </c>
      <c r="AD3829" s="8"/>
      <c r="AE3829" s="2" t="s">
        <v>64</v>
      </c>
      <c r="AF3829" s="2" t="s">
        <v>84</v>
      </c>
      <c r="AG3829" s="2" t="s">
        <v>63</v>
      </c>
      <c r="AH3829" s="2" t="s">
        <v>53</v>
      </c>
      <c r="AI3829" s="11"/>
      <c r="AL3829" s="2"/>
      <c r="AM3829" s="8"/>
      <c r="AO3829" s="2"/>
      <c r="AP3829" s="8"/>
      <c r="AQ3829" s="2" t="s">
        <v>64</v>
      </c>
      <c r="AR3829" s="8"/>
      <c r="AS3829" s="8"/>
      <c r="AV3829" s="2" t="s">
        <v>64</v>
      </c>
      <c r="AX3829" s="2"/>
      <c r="AY3829" s="14"/>
      <c r="BA3829" s="13">
        <v>2.0</v>
      </c>
    </row>
    <row r="3830" ht="12.75" customHeight="1">
      <c r="A3830" s="2" t="s">
        <v>1999</v>
      </c>
      <c r="B3830" s="2" t="s">
        <v>297</v>
      </c>
      <c r="C3830" s="2">
        <v>2018.0</v>
      </c>
      <c r="D3830" s="2" t="s">
        <v>64</v>
      </c>
      <c r="E3830" s="10" t="s">
        <v>571</v>
      </c>
      <c r="I3830" s="2" t="s">
        <v>4441</v>
      </c>
      <c r="J3830" s="2" t="s">
        <v>143</v>
      </c>
      <c r="K3830" s="2" t="s">
        <v>53</v>
      </c>
      <c r="L3830" s="8" t="s">
        <v>72</v>
      </c>
      <c r="M3830" s="2" t="s">
        <v>181</v>
      </c>
      <c r="N3830" s="2" t="s">
        <v>74</v>
      </c>
      <c r="O3830" s="10" t="s">
        <v>240</v>
      </c>
      <c r="P3830" s="2"/>
      <c r="Q3830" s="2"/>
      <c r="R3830" s="2" t="s">
        <v>109</v>
      </c>
      <c r="S3830" s="2" t="s">
        <v>59</v>
      </c>
      <c r="T3830" s="8"/>
      <c r="U3830" s="2" t="s">
        <v>78</v>
      </c>
      <c r="V3830" s="2" t="s">
        <v>7103</v>
      </c>
      <c r="W3830" s="2" t="s">
        <v>80</v>
      </c>
      <c r="X3830" s="10" t="s">
        <v>95</v>
      </c>
      <c r="Y3830" s="2" t="s">
        <v>58</v>
      </c>
      <c r="Z3830" s="2" t="s">
        <v>62</v>
      </c>
      <c r="AA3830" s="8"/>
      <c r="AB3830" s="2" t="s">
        <v>82</v>
      </c>
      <c r="AC3830" s="2" t="s">
        <v>7104</v>
      </c>
      <c r="AD3830" s="8"/>
      <c r="AE3830" s="2" t="s">
        <v>64</v>
      </c>
      <c r="AF3830" s="2" t="s">
        <v>110</v>
      </c>
      <c r="AG3830" s="2" t="s">
        <v>63</v>
      </c>
      <c r="AH3830" s="2" t="s">
        <v>88</v>
      </c>
      <c r="AI3830" s="2" t="s">
        <v>111</v>
      </c>
      <c r="AJ3830" s="2" t="s">
        <v>112</v>
      </c>
      <c r="AL3830" s="2"/>
      <c r="AM3830" s="8"/>
      <c r="AO3830" s="2"/>
      <c r="AP3830" s="2" t="s">
        <v>53</v>
      </c>
      <c r="AQ3830" s="2" t="s">
        <v>64</v>
      </c>
      <c r="AR3830" s="2" t="s">
        <v>113</v>
      </c>
      <c r="AS3830" s="2" t="s">
        <v>114</v>
      </c>
      <c r="AV3830" s="2" t="s">
        <v>64</v>
      </c>
      <c r="AX3830" s="2" t="s">
        <v>67</v>
      </c>
      <c r="AY3830" s="14"/>
      <c r="BA3830" s="8"/>
    </row>
    <row r="3831" ht="12.75" customHeight="1">
      <c r="A3831" s="2" t="s">
        <v>1226</v>
      </c>
      <c r="B3831" s="2" t="s">
        <v>297</v>
      </c>
      <c r="C3831" s="2">
        <v>2018.0</v>
      </c>
      <c r="D3831" s="2" t="s">
        <v>64</v>
      </c>
      <c r="E3831" s="10" t="s">
        <v>163</v>
      </c>
      <c r="I3831" s="2" t="s">
        <v>92</v>
      </c>
      <c r="J3831" s="2" t="s">
        <v>92</v>
      </c>
      <c r="K3831" s="2" t="s">
        <v>53</v>
      </c>
      <c r="L3831" s="8" t="s">
        <v>72</v>
      </c>
      <c r="M3831" s="2" t="s">
        <v>189</v>
      </c>
      <c r="O3831" s="10" t="s">
        <v>223</v>
      </c>
      <c r="P3831" s="2"/>
      <c r="Q3831" s="2"/>
      <c r="R3831" s="2" t="s">
        <v>109</v>
      </c>
      <c r="S3831" s="2" t="s">
        <v>59</v>
      </c>
      <c r="T3831" s="8"/>
      <c r="U3831" s="2" t="s">
        <v>78</v>
      </c>
      <c r="V3831" s="2" t="s">
        <v>7105</v>
      </c>
      <c r="W3831" s="2" t="s">
        <v>80</v>
      </c>
      <c r="X3831" s="9"/>
      <c r="Y3831" s="8"/>
      <c r="Z3831" s="2" t="s">
        <v>62</v>
      </c>
      <c r="AA3831" s="8"/>
      <c r="AB3831" s="2" t="s">
        <v>153</v>
      </c>
      <c r="AC3831" s="2" t="s">
        <v>7105</v>
      </c>
      <c r="AD3831" s="8"/>
      <c r="AE3831" s="2" t="s">
        <v>64</v>
      </c>
      <c r="AF3831" s="2" t="s">
        <v>110</v>
      </c>
      <c r="AG3831" s="2" t="s">
        <v>63</v>
      </c>
      <c r="AH3831" s="2" t="s">
        <v>88</v>
      </c>
      <c r="AI3831" s="2" t="s">
        <v>989</v>
      </c>
      <c r="AJ3831" s="2" t="s">
        <v>112</v>
      </c>
      <c r="AL3831" s="2"/>
      <c r="AM3831" s="8"/>
      <c r="AO3831" s="2"/>
      <c r="AP3831" s="2" t="s">
        <v>53</v>
      </c>
      <c r="AQ3831" s="2" t="s">
        <v>64</v>
      </c>
      <c r="AR3831" s="2" t="s">
        <v>2560</v>
      </c>
      <c r="AS3831" s="2" t="s">
        <v>186</v>
      </c>
      <c r="AT3831" s="2" t="s">
        <v>53</v>
      </c>
      <c r="AV3831" s="2" t="s">
        <v>64</v>
      </c>
      <c r="AX3831" s="2" t="s">
        <v>67</v>
      </c>
      <c r="AY3831" s="14"/>
      <c r="BA3831" s="8"/>
    </row>
    <row r="3832" ht="12.75" customHeight="1">
      <c r="C3832" s="2">
        <v>2018.0</v>
      </c>
      <c r="D3832" s="8"/>
      <c r="E3832" s="9"/>
      <c r="L3832" s="8" t="s">
        <v>72</v>
      </c>
      <c r="O3832" s="9"/>
      <c r="P3832" s="8"/>
      <c r="Q3832" s="8"/>
      <c r="R3832" s="8"/>
      <c r="S3832" s="8"/>
      <c r="T3832" s="8"/>
      <c r="U3832" s="8"/>
      <c r="W3832" s="2" t="s">
        <v>80</v>
      </c>
      <c r="X3832" s="10" t="s">
        <v>216</v>
      </c>
      <c r="Y3832" s="2" t="s">
        <v>58</v>
      </c>
      <c r="Z3832" s="2" t="s">
        <v>62</v>
      </c>
      <c r="AA3832" s="2" t="s">
        <v>77</v>
      </c>
      <c r="AB3832" s="2" t="s">
        <v>153</v>
      </c>
      <c r="AC3832" s="2" t="s">
        <v>7106</v>
      </c>
      <c r="AD3832" s="8"/>
      <c r="AE3832" s="2" t="s">
        <v>64</v>
      </c>
      <c r="AF3832" s="2" t="s">
        <v>110</v>
      </c>
      <c r="AG3832" s="2" t="s">
        <v>63</v>
      </c>
      <c r="AH3832" s="2" t="s">
        <v>88</v>
      </c>
      <c r="AI3832" s="2" t="s">
        <v>205</v>
      </c>
      <c r="AL3832" s="2"/>
      <c r="AM3832" s="8"/>
      <c r="AO3832" s="2"/>
      <c r="AP3832" s="8"/>
      <c r="AQ3832" s="2" t="s">
        <v>64</v>
      </c>
      <c r="AR3832" s="8"/>
      <c r="AS3832" s="8"/>
      <c r="AV3832" s="2" t="s">
        <v>64</v>
      </c>
      <c r="AX3832" s="2"/>
      <c r="AY3832" s="14"/>
      <c r="BA3832" s="13">
        <v>2.0</v>
      </c>
    </row>
    <row r="3833" ht="12.75" customHeight="1">
      <c r="A3833" s="2" t="s">
        <v>1213</v>
      </c>
      <c r="B3833" s="2" t="s">
        <v>297</v>
      </c>
      <c r="C3833" s="2">
        <v>2018.0</v>
      </c>
      <c r="D3833" s="2" t="s">
        <v>64</v>
      </c>
      <c r="E3833" s="10" t="s">
        <v>4831</v>
      </c>
      <c r="I3833" s="2" t="s">
        <v>466</v>
      </c>
      <c r="J3833" s="2" t="s">
        <v>466</v>
      </c>
      <c r="K3833" s="2" t="s">
        <v>53</v>
      </c>
      <c r="L3833" s="8" t="s">
        <v>72</v>
      </c>
      <c r="M3833" s="2" t="s">
        <v>181</v>
      </c>
      <c r="N3833" s="2" t="s">
        <v>965</v>
      </c>
      <c r="O3833" s="10" t="s">
        <v>426</v>
      </c>
      <c r="P3833" s="2"/>
      <c r="Q3833" s="2"/>
      <c r="R3833" s="2" t="s">
        <v>109</v>
      </c>
      <c r="S3833" s="2" t="s">
        <v>59</v>
      </c>
      <c r="T3833" s="2" t="s">
        <v>77</v>
      </c>
      <c r="U3833" s="2" t="s">
        <v>78</v>
      </c>
      <c r="V3833" s="2" t="s">
        <v>7107</v>
      </c>
      <c r="W3833" s="2" t="s">
        <v>80</v>
      </c>
      <c r="X3833" s="10" t="s">
        <v>354</v>
      </c>
      <c r="Y3833" s="2" t="s">
        <v>58</v>
      </c>
      <c r="Z3833" s="2" t="s">
        <v>62</v>
      </c>
      <c r="AA3833" s="2" t="s">
        <v>77</v>
      </c>
      <c r="AB3833" s="2" t="s">
        <v>153</v>
      </c>
      <c r="AC3833" s="2" t="s">
        <v>7108</v>
      </c>
      <c r="AD3833" s="8"/>
      <c r="AE3833" s="2" t="s">
        <v>64</v>
      </c>
      <c r="AF3833" s="2" t="s">
        <v>369</v>
      </c>
      <c r="AG3833" s="2" t="s">
        <v>63</v>
      </c>
      <c r="AH3833" s="2" t="s">
        <v>53</v>
      </c>
      <c r="AI3833" s="11"/>
      <c r="AJ3833" s="2" t="s">
        <v>112</v>
      </c>
      <c r="AL3833" s="2"/>
      <c r="AM3833" s="8"/>
      <c r="AO3833" s="2" t="s">
        <v>64</v>
      </c>
      <c r="AP3833" s="8"/>
      <c r="AQ3833" s="2" t="s">
        <v>64</v>
      </c>
      <c r="AR3833" s="8"/>
      <c r="AS3833" s="8"/>
      <c r="AV3833" s="2" t="s">
        <v>64</v>
      </c>
      <c r="AX3833" s="2" t="s">
        <v>67</v>
      </c>
      <c r="AY3833" s="14"/>
      <c r="BA3833" s="8"/>
    </row>
    <row r="3834" ht="12.75" customHeight="1">
      <c r="A3834" s="2" t="s">
        <v>7109</v>
      </c>
      <c r="B3834" s="2" t="s">
        <v>297</v>
      </c>
      <c r="C3834" s="2">
        <v>2018.0</v>
      </c>
      <c r="D3834" s="2" t="s">
        <v>64</v>
      </c>
      <c r="E3834" s="10" t="s">
        <v>4831</v>
      </c>
      <c r="F3834" s="2" t="s">
        <v>389</v>
      </c>
      <c r="G3834" s="2" t="s">
        <v>50</v>
      </c>
      <c r="H3834" s="2" t="s">
        <v>70</v>
      </c>
      <c r="I3834" s="2" t="s">
        <v>173</v>
      </c>
      <c r="J3834" s="2" t="s">
        <v>173</v>
      </c>
      <c r="K3834" s="2" t="s">
        <v>53</v>
      </c>
      <c r="L3834" s="8" t="s">
        <v>72</v>
      </c>
      <c r="M3834" s="2" t="s">
        <v>181</v>
      </c>
      <c r="N3834" s="2" t="s">
        <v>74</v>
      </c>
      <c r="O3834" s="10" t="s">
        <v>331</v>
      </c>
      <c r="P3834" s="2"/>
      <c r="Q3834" s="2"/>
      <c r="R3834" s="2" t="s">
        <v>109</v>
      </c>
      <c r="S3834" s="2" t="s">
        <v>59</v>
      </c>
      <c r="T3834" s="2" t="s">
        <v>105</v>
      </c>
      <c r="U3834" s="2" t="s">
        <v>78</v>
      </c>
      <c r="V3834" s="2" t="s">
        <v>7110</v>
      </c>
      <c r="W3834" s="2" t="s">
        <v>80</v>
      </c>
      <c r="X3834" s="10" t="s">
        <v>277</v>
      </c>
      <c r="Y3834" s="2" t="s">
        <v>58</v>
      </c>
      <c r="Z3834" s="2" t="s">
        <v>62</v>
      </c>
      <c r="AA3834" s="2" t="s">
        <v>77</v>
      </c>
      <c r="AB3834" s="2" t="s">
        <v>153</v>
      </c>
      <c r="AC3834" s="2" t="s">
        <v>7111</v>
      </c>
      <c r="AD3834" s="8"/>
      <c r="AE3834" s="2" t="s">
        <v>64</v>
      </c>
      <c r="AF3834" s="2" t="s">
        <v>110</v>
      </c>
      <c r="AG3834" s="2" t="s">
        <v>63</v>
      </c>
      <c r="AH3834" s="2" t="s">
        <v>88</v>
      </c>
      <c r="AI3834" s="2" t="s">
        <v>193</v>
      </c>
      <c r="AJ3834" s="2" t="s">
        <v>112</v>
      </c>
      <c r="AL3834" s="2"/>
      <c r="AM3834" s="8"/>
      <c r="AO3834" s="2"/>
      <c r="AP3834" s="2" t="s">
        <v>53</v>
      </c>
      <c r="AQ3834" s="2" t="s">
        <v>64</v>
      </c>
      <c r="AR3834" s="2" t="s">
        <v>185</v>
      </c>
      <c r="AS3834" s="2" t="s">
        <v>186</v>
      </c>
      <c r="AV3834" s="2" t="s">
        <v>64</v>
      </c>
      <c r="AW3834" s="2" t="s">
        <v>53</v>
      </c>
      <c r="AX3834" s="2" t="s">
        <v>67</v>
      </c>
      <c r="AY3834" s="14"/>
      <c r="BA3834" s="8"/>
    </row>
    <row r="3835" ht="12.75" customHeight="1">
      <c r="A3835" s="2" t="s">
        <v>1198</v>
      </c>
      <c r="B3835" s="2" t="s">
        <v>297</v>
      </c>
      <c r="C3835" s="2">
        <v>2018.0</v>
      </c>
      <c r="D3835" s="8"/>
      <c r="E3835" s="9"/>
      <c r="I3835" s="2" t="s">
        <v>157</v>
      </c>
      <c r="J3835" s="2" t="s">
        <v>157</v>
      </c>
      <c r="K3835" s="2" t="s">
        <v>53</v>
      </c>
      <c r="L3835" s="8" t="s">
        <v>72</v>
      </c>
      <c r="M3835" s="2" t="s">
        <v>181</v>
      </c>
      <c r="N3835" s="2" t="s">
        <v>74</v>
      </c>
      <c r="O3835" s="10" t="s">
        <v>426</v>
      </c>
      <c r="P3835" s="2"/>
      <c r="Q3835" s="2"/>
      <c r="R3835" s="2" t="s">
        <v>109</v>
      </c>
      <c r="S3835" s="2" t="s">
        <v>59</v>
      </c>
      <c r="T3835" s="8"/>
      <c r="U3835" s="2" t="s">
        <v>78</v>
      </c>
      <c r="V3835" s="2" t="s">
        <v>7112</v>
      </c>
      <c r="W3835" s="2" t="s">
        <v>80</v>
      </c>
      <c r="X3835" s="9"/>
      <c r="Y3835" s="8"/>
      <c r="Z3835" s="2" t="s">
        <v>59</v>
      </c>
      <c r="AA3835" s="8"/>
      <c r="AB3835" s="2"/>
      <c r="AC3835" s="8"/>
      <c r="AD3835" s="8"/>
      <c r="AE3835" s="2" t="s">
        <v>64</v>
      </c>
      <c r="AF3835" s="2" t="s">
        <v>84</v>
      </c>
      <c r="AG3835" s="2" t="s">
        <v>63</v>
      </c>
      <c r="AH3835" s="2" t="s">
        <v>53</v>
      </c>
      <c r="AI3835" s="11"/>
      <c r="AJ3835" s="2" t="s">
        <v>112</v>
      </c>
      <c r="AL3835" s="2" t="s">
        <v>64</v>
      </c>
      <c r="AM3835" s="8"/>
      <c r="AN3835" s="8" t="s">
        <v>106</v>
      </c>
      <c r="AO3835" s="2" t="s">
        <v>64</v>
      </c>
      <c r="AP3835" s="2" t="s">
        <v>53</v>
      </c>
      <c r="AQ3835" s="2" t="s">
        <v>64</v>
      </c>
      <c r="AR3835" s="2" t="s">
        <v>300</v>
      </c>
      <c r="AS3835" s="2" t="s">
        <v>301</v>
      </c>
      <c r="AV3835" s="2" t="s">
        <v>64</v>
      </c>
      <c r="AX3835" s="2" t="s">
        <v>67</v>
      </c>
      <c r="AY3835" s="14"/>
      <c r="AZ3835" s="2">
        <v>2.0</v>
      </c>
      <c r="BA3835" s="8"/>
    </row>
    <row r="3836" ht="12.75" customHeight="1">
      <c r="C3836" s="2">
        <v>2018.0</v>
      </c>
      <c r="D3836" s="8"/>
      <c r="E3836" s="9"/>
      <c r="N3836" s="2" t="s">
        <v>74</v>
      </c>
      <c r="O3836" s="10" t="s">
        <v>469</v>
      </c>
      <c r="P3836" s="2"/>
      <c r="Q3836" s="2"/>
      <c r="R3836" s="2" t="s">
        <v>109</v>
      </c>
      <c r="S3836" s="2" t="s">
        <v>59</v>
      </c>
      <c r="T3836" s="8"/>
      <c r="U3836" s="8"/>
      <c r="V3836" s="2" t="s">
        <v>7113</v>
      </c>
      <c r="W3836" s="8"/>
      <c r="X3836" s="9"/>
      <c r="Y3836" s="8"/>
      <c r="Z3836" s="8"/>
      <c r="AA3836" s="8"/>
      <c r="AB3836" s="2"/>
      <c r="AC3836" s="8"/>
      <c r="AD3836" s="8"/>
      <c r="AE3836" s="2" t="s">
        <v>64</v>
      </c>
      <c r="AF3836" s="2" t="s">
        <v>84</v>
      </c>
      <c r="AG3836" s="2" t="s">
        <v>63</v>
      </c>
      <c r="AH3836" s="2" t="s">
        <v>53</v>
      </c>
      <c r="AI3836" s="11"/>
      <c r="AJ3836" s="2" t="s">
        <v>112</v>
      </c>
      <c r="AL3836" s="2"/>
      <c r="AM3836" s="8"/>
      <c r="AO3836" s="2"/>
      <c r="AP3836" s="2" t="s">
        <v>53</v>
      </c>
      <c r="AQ3836" s="2" t="s">
        <v>64</v>
      </c>
      <c r="AR3836" s="2" t="s">
        <v>300</v>
      </c>
      <c r="AS3836" s="2" t="s">
        <v>301</v>
      </c>
      <c r="AX3836" s="2" t="s">
        <v>67</v>
      </c>
      <c r="AY3836" s="14"/>
      <c r="BA3836" s="8"/>
    </row>
    <row r="3837" ht="12.75" customHeight="1">
      <c r="A3837" s="2" t="s">
        <v>7114</v>
      </c>
      <c r="B3837" s="2" t="s">
        <v>297</v>
      </c>
      <c r="C3837" s="2">
        <v>2018.0</v>
      </c>
      <c r="D3837" s="2" t="s">
        <v>64</v>
      </c>
      <c r="E3837" s="10" t="s">
        <v>287</v>
      </c>
      <c r="I3837" s="2" t="s">
        <v>102</v>
      </c>
      <c r="J3837" s="2" t="s">
        <v>102</v>
      </c>
      <c r="K3837" s="2" t="s">
        <v>53</v>
      </c>
      <c r="L3837" s="8" t="s">
        <v>72</v>
      </c>
      <c r="M3837" s="2" t="s">
        <v>189</v>
      </c>
      <c r="N3837" s="2" t="s">
        <v>74</v>
      </c>
      <c r="O3837" s="10" t="s">
        <v>48</v>
      </c>
      <c r="P3837" s="2"/>
      <c r="Q3837" s="2"/>
      <c r="R3837" s="2" t="s">
        <v>109</v>
      </c>
      <c r="S3837" s="2" t="s">
        <v>59</v>
      </c>
      <c r="T3837" s="2" t="s">
        <v>105</v>
      </c>
      <c r="U3837" s="2" t="s">
        <v>78</v>
      </c>
      <c r="V3837" s="2" t="s">
        <v>7115</v>
      </c>
      <c r="W3837" s="2" t="s">
        <v>80</v>
      </c>
      <c r="X3837" s="10" t="s">
        <v>368</v>
      </c>
      <c r="Y3837" s="2" t="s">
        <v>58</v>
      </c>
      <c r="Z3837" s="2" t="s">
        <v>62</v>
      </c>
      <c r="AA3837" s="8"/>
      <c r="AB3837" s="2" t="s">
        <v>153</v>
      </c>
      <c r="AC3837" s="2" t="s">
        <v>7115</v>
      </c>
      <c r="AD3837" s="8"/>
      <c r="AE3837" s="2" t="s">
        <v>64</v>
      </c>
      <c r="AF3837" s="2" t="s">
        <v>110</v>
      </c>
      <c r="AG3837" s="2" t="s">
        <v>63</v>
      </c>
      <c r="AH3837" s="2" t="s">
        <v>88</v>
      </c>
      <c r="AI3837" s="2" t="s">
        <v>193</v>
      </c>
      <c r="AJ3837" s="2" t="s">
        <v>112</v>
      </c>
      <c r="AL3837" s="2"/>
      <c r="AM3837" s="8"/>
      <c r="AO3837" s="2" t="s">
        <v>64</v>
      </c>
      <c r="AP3837" s="2" t="s">
        <v>53</v>
      </c>
      <c r="AQ3837" s="2" t="s">
        <v>64</v>
      </c>
      <c r="AR3837" s="2" t="s">
        <v>300</v>
      </c>
      <c r="AS3837" s="2" t="s">
        <v>301</v>
      </c>
      <c r="AV3837" s="2" t="s">
        <v>64</v>
      </c>
      <c r="AX3837" s="2" t="s">
        <v>67</v>
      </c>
      <c r="AY3837" s="14"/>
      <c r="AZ3837" s="2">
        <v>2.0</v>
      </c>
      <c r="BA3837" s="8"/>
    </row>
    <row r="3838" ht="12.75" customHeight="1">
      <c r="C3838" s="2">
        <v>2018.0</v>
      </c>
      <c r="D3838" s="8"/>
      <c r="E3838" s="9"/>
      <c r="N3838" s="2" t="s">
        <v>74</v>
      </c>
      <c r="O3838" s="10" t="s">
        <v>426</v>
      </c>
      <c r="P3838" s="2"/>
      <c r="Q3838" s="2"/>
      <c r="R3838" s="2" t="s">
        <v>109</v>
      </c>
      <c r="S3838" s="2" t="s">
        <v>59</v>
      </c>
      <c r="T3838" s="8"/>
      <c r="U3838" s="2" t="s">
        <v>78</v>
      </c>
      <c r="V3838" s="2" t="s">
        <v>7115</v>
      </c>
      <c r="W3838" s="8"/>
      <c r="X3838" s="9"/>
      <c r="Y3838" s="8"/>
      <c r="Z3838" s="8"/>
      <c r="AA3838" s="8"/>
      <c r="AB3838" s="2"/>
      <c r="AC3838" s="8"/>
      <c r="AD3838" s="8"/>
      <c r="AE3838" s="2" t="s">
        <v>64</v>
      </c>
      <c r="AF3838" s="2" t="s">
        <v>110</v>
      </c>
      <c r="AG3838" s="2" t="s">
        <v>63</v>
      </c>
      <c r="AH3838" s="2" t="s">
        <v>88</v>
      </c>
      <c r="AI3838" s="2" t="s">
        <v>111</v>
      </c>
      <c r="AJ3838" s="2" t="s">
        <v>112</v>
      </c>
      <c r="AL3838" s="2"/>
      <c r="AM3838" s="8"/>
      <c r="AO3838" s="2"/>
      <c r="AP3838" s="2" t="s">
        <v>53</v>
      </c>
      <c r="AQ3838" s="2" t="s">
        <v>64</v>
      </c>
      <c r="AR3838" s="2" t="s">
        <v>185</v>
      </c>
      <c r="AS3838" s="2" t="s">
        <v>186</v>
      </c>
      <c r="AX3838" s="2" t="s">
        <v>67</v>
      </c>
      <c r="AY3838" s="14"/>
      <c r="BA3838" s="8"/>
    </row>
    <row r="3839" ht="12.75" customHeight="1">
      <c r="A3839" s="2" t="s">
        <v>4564</v>
      </c>
      <c r="B3839" s="2" t="s">
        <v>297</v>
      </c>
      <c r="C3839" s="2">
        <v>2018.0</v>
      </c>
      <c r="D3839" s="2" t="s">
        <v>64</v>
      </c>
      <c r="E3839" s="10" t="s">
        <v>571</v>
      </c>
      <c r="I3839" s="2" t="s">
        <v>125</v>
      </c>
      <c r="J3839" s="2" t="s">
        <v>125</v>
      </c>
      <c r="K3839" s="2" t="s">
        <v>53</v>
      </c>
      <c r="L3839" s="8" t="s">
        <v>72</v>
      </c>
      <c r="M3839" s="2" t="s">
        <v>181</v>
      </c>
      <c r="O3839" s="10" t="s">
        <v>447</v>
      </c>
      <c r="P3839" s="2"/>
      <c r="Q3839" s="2"/>
      <c r="R3839" s="2" t="s">
        <v>109</v>
      </c>
      <c r="S3839" s="2" t="s">
        <v>59</v>
      </c>
      <c r="T3839" s="8"/>
      <c r="U3839" s="8"/>
      <c r="V3839" s="2" t="s">
        <v>7116</v>
      </c>
      <c r="W3839" s="2" t="s">
        <v>80</v>
      </c>
      <c r="X3839" s="10" t="s">
        <v>103</v>
      </c>
      <c r="Y3839" s="2" t="s">
        <v>58</v>
      </c>
      <c r="Z3839" s="2" t="s">
        <v>62</v>
      </c>
      <c r="AA3839" s="2" t="s">
        <v>105</v>
      </c>
      <c r="AB3839" s="2"/>
      <c r="AC3839" s="2" t="s">
        <v>7117</v>
      </c>
      <c r="AD3839" s="8"/>
      <c r="AE3839" s="2" t="s">
        <v>64</v>
      </c>
      <c r="AF3839" s="2" t="s">
        <v>110</v>
      </c>
      <c r="AG3839" s="2" t="s">
        <v>63</v>
      </c>
      <c r="AH3839" s="2" t="s">
        <v>88</v>
      </c>
      <c r="AI3839" s="2" t="s">
        <v>111</v>
      </c>
      <c r="AJ3839" s="2" t="s">
        <v>112</v>
      </c>
      <c r="AL3839" s="2"/>
      <c r="AM3839" s="8"/>
      <c r="AO3839" s="2"/>
      <c r="AP3839" s="2" t="s">
        <v>53</v>
      </c>
      <c r="AQ3839" s="2" t="s">
        <v>64</v>
      </c>
      <c r="AR3839" s="2" t="s">
        <v>300</v>
      </c>
      <c r="AS3839" s="2" t="s">
        <v>301</v>
      </c>
      <c r="AV3839" s="2" t="s">
        <v>64</v>
      </c>
      <c r="AX3839" s="2" t="s">
        <v>67</v>
      </c>
      <c r="AY3839" s="14"/>
      <c r="BA3839" s="8"/>
    </row>
    <row r="3840" ht="12.75" customHeight="1">
      <c r="A3840" s="2" t="s">
        <v>1136</v>
      </c>
      <c r="B3840" s="2" t="s">
        <v>297</v>
      </c>
      <c r="C3840" s="2">
        <v>2018.0</v>
      </c>
      <c r="D3840" s="8"/>
      <c r="E3840" s="9"/>
      <c r="F3840" s="2" t="s">
        <v>431</v>
      </c>
      <c r="G3840" s="2" t="s">
        <v>50</v>
      </c>
      <c r="H3840" s="2" t="s">
        <v>51</v>
      </c>
      <c r="I3840" s="2" t="s">
        <v>135</v>
      </c>
      <c r="J3840" s="2" t="s">
        <v>135</v>
      </c>
      <c r="K3840" s="2" t="s">
        <v>53</v>
      </c>
      <c r="L3840" s="8" t="s">
        <v>72</v>
      </c>
      <c r="M3840" s="2" t="s">
        <v>1021</v>
      </c>
      <c r="N3840" s="2" t="s">
        <v>74</v>
      </c>
      <c r="O3840" s="10">
        <v>12.0</v>
      </c>
      <c r="P3840" s="2"/>
      <c r="Q3840" s="2"/>
      <c r="R3840" s="2" t="s">
        <v>76</v>
      </c>
      <c r="S3840" s="2" t="s">
        <v>59</v>
      </c>
      <c r="T3840" s="8"/>
      <c r="U3840" s="2" t="s">
        <v>78</v>
      </c>
      <c r="V3840" s="2" t="s">
        <v>7118</v>
      </c>
      <c r="W3840" s="2" t="s">
        <v>80</v>
      </c>
      <c r="X3840" s="10" t="s">
        <v>216</v>
      </c>
      <c r="Y3840" s="2" t="s">
        <v>58</v>
      </c>
      <c r="Z3840" s="2" t="s">
        <v>62</v>
      </c>
      <c r="AA3840" s="2" t="s">
        <v>105</v>
      </c>
      <c r="AB3840" s="2"/>
      <c r="AC3840" s="2" t="s">
        <v>7118</v>
      </c>
      <c r="AD3840" s="2" t="s">
        <v>64</v>
      </c>
      <c r="AE3840" s="2" t="s">
        <v>64</v>
      </c>
      <c r="AF3840" s="2" t="s">
        <v>110</v>
      </c>
      <c r="AG3840" s="2" t="s">
        <v>63</v>
      </c>
      <c r="AH3840" s="2" t="s">
        <v>88</v>
      </c>
      <c r="AI3840" s="2" t="s">
        <v>111</v>
      </c>
      <c r="AJ3840" s="8" t="s">
        <v>112</v>
      </c>
      <c r="AL3840" s="2"/>
      <c r="AM3840" s="8"/>
      <c r="AO3840" s="2" t="s">
        <v>64</v>
      </c>
      <c r="AP3840" s="2" t="s">
        <v>53</v>
      </c>
      <c r="AQ3840" s="2" t="s">
        <v>64</v>
      </c>
      <c r="AR3840" s="2" t="s">
        <v>2453</v>
      </c>
      <c r="AS3840" s="2" t="s">
        <v>114</v>
      </c>
      <c r="AV3840" s="2" t="s">
        <v>64</v>
      </c>
      <c r="AW3840" s="2" t="s">
        <v>53</v>
      </c>
      <c r="AX3840" s="2" t="s">
        <v>67</v>
      </c>
      <c r="AY3840" s="14"/>
      <c r="BA3840" s="8"/>
    </row>
    <row r="3841" ht="12.75" customHeight="1">
      <c r="A3841" s="2" t="s">
        <v>1119</v>
      </c>
      <c r="B3841" s="2" t="s">
        <v>297</v>
      </c>
      <c r="C3841" s="2">
        <v>2018.0</v>
      </c>
      <c r="D3841" s="2" t="s">
        <v>64</v>
      </c>
      <c r="E3841" s="10" t="s">
        <v>298</v>
      </c>
      <c r="I3841" s="2" t="s">
        <v>395</v>
      </c>
      <c r="J3841" s="2" t="s">
        <v>395</v>
      </c>
      <c r="K3841" s="2" t="s">
        <v>53</v>
      </c>
      <c r="L3841" s="8" t="s">
        <v>72</v>
      </c>
      <c r="M3841" s="2" t="s">
        <v>189</v>
      </c>
      <c r="N3841" s="2" t="s">
        <v>74</v>
      </c>
      <c r="O3841" s="10" t="s">
        <v>263</v>
      </c>
      <c r="P3841" s="2"/>
      <c r="Q3841" s="2"/>
      <c r="R3841" s="2" t="s">
        <v>109</v>
      </c>
      <c r="S3841" s="2" t="s">
        <v>59</v>
      </c>
      <c r="T3841" s="2" t="s">
        <v>105</v>
      </c>
      <c r="U3841" s="2" t="s">
        <v>78</v>
      </c>
      <c r="V3841" s="2" t="s">
        <v>7119</v>
      </c>
      <c r="W3841" s="2" t="s">
        <v>80</v>
      </c>
      <c r="X3841" s="10" t="s">
        <v>347</v>
      </c>
      <c r="Y3841" s="2" t="s">
        <v>58</v>
      </c>
      <c r="Z3841" s="2" t="s">
        <v>62</v>
      </c>
      <c r="AA3841" s="8"/>
      <c r="AB3841" s="2" t="s">
        <v>82</v>
      </c>
      <c r="AC3841" s="2" t="s">
        <v>7120</v>
      </c>
      <c r="AD3841" s="8"/>
      <c r="AE3841" s="2" t="s">
        <v>64</v>
      </c>
      <c r="AF3841" s="2" t="s">
        <v>110</v>
      </c>
      <c r="AG3841" s="2" t="s">
        <v>63</v>
      </c>
      <c r="AH3841" s="2" t="s">
        <v>88</v>
      </c>
      <c r="AI3841" s="2" t="s">
        <v>828</v>
      </c>
      <c r="AJ3841" s="2" t="s">
        <v>112</v>
      </c>
      <c r="AL3841" s="2"/>
      <c r="AM3841" s="8"/>
      <c r="AO3841" s="2"/>
      <c r="AP3841" s="2" t="s">
        <v>53</v>
      </c>
      <c r="AQ3841" s="2" t="s">
        <v>64</v>
      </c>
      <c r="AR3841" s="2" t="s">
        <v>185</v>
      </c>
      <c r="AS3841" s="2" t="s">
        <v>186</v>
      </c>
      <c r="AV3841" s="2" t="s">
        <v>64</v>
      </c>
      <c r="AX3841" s="2" t="s">
        <v>67</v>
      </c>
      <c r="AY3841" s="14"/>
      <c r="BA3841" s="8"/>
    </row>
    <row r="3842" ht="12.75" customHeight="1">
      <c r="A3842" s="2" t="s">
        <v>3141</v>
      </c>
      <c r="B3842" s="2" t="s">
        <v>297</v>
      </c>
      <c r="C3842" s="2">
        <v>2018.0</v>
      </c>
      <c r="D3842" s="2" t="s">
        <v>64</v>
      </c>
      <c r="E3842" s="10" t="s">
        <v>163</v>
      </c>
      <c r="I3842" s="2" t="s">
        <v>92</v>
      </c>
      <c r="J3842" s="2" t="s">
        <v>92</v>
      </c>
      <c r="K3842" s="2" t="s">
        <v>53</v>
      </c>
      <c r="L3842" s="8" t="s">
        <v>72</v>
      </c>
      <c r="M3842" s="2" t="s">
        <v>181</v>
      </c>
      <c r="N3842" s="2" t="s">
        <v>74</v>
      </c>
      <c r="O3842" s="10" t="s">
        <v>223</v>
      </c>
      <c r="P3842" s="2" t="s">
        <v>109</v>
      </c>
      <c r="Q3842" s="2" t="s">
        <v>62</v>
      </c>
      <c r="R3842" s="2"/>
      <c r="S3842" s="2"/>
      <c r="T3842" s="2" t="s">
        <v>105</v>
      </c>
      <c r="U3842" s="2" t="s">
        <v>78</v>
      </c>
      <c r="V3842" s="2" t="s">
        <v>7121</v>
      </c>
      <c r="W3842" s="2" t="s">
        <v>80</v>
      </c>
      <c r="X3842" s="10" t="s">
        <v>245</v>
      </c>
      <c r="Y3842" s="2" t="s">
        <v>1013</v>
      </c>
      <c r="Z3842" s="2" t="s">
        <v>62</v>
      </c>
      <c r="AA3842" s="8"/>
      <c r="AB3842" s="2" t="s">
        <v>82</v>
      </c>
      <c r="AC3842" s="2" t="s">
        <v>7121</v>
      </c>
      <c r="AD3842" s="8"/>
      <c r="AE3842" s="2" t="s">
        <v>64</v>
      </c>
      <c r="AF3842" s="2" t="s">
        <v>110</v>
      </c>
      <c r="AG3842" s="2" t="s">
        <v>63</v>
      </c>
      <c r="AH3842" s="2" t="s">
        <v>88</v>
      </c>
      <c r="AI3842" s="2" t="s">
        <v>139</v>
      </c>
      <c r="AJ3842" s="2" t="s">
        <v>112</v>
      </c>
      <c r="AL3842" s="2" t="s">
        <v>64</v>
      </c>
      <c r="AM3842" s="8" t="s">
        <v>2393</v>
      </c>
      <c r="AN3842" s="8" t="s">
        <v>186</v>
      </c>
      <c r="AO3842" s="2" t="s">
        <v>64</v>
      </c>
      <c r="AP3842" s="2" t="s">
        <v>53</v>
      </c>
      <c r="AQ3842" s="2" t="s">
        <v>64</v>
      </c>
      <c r="AR3842" s="2" t="s">
        <v>213</v>
      </c>
      <c r="AS3842" s="2" t="s">
        <v>114</v>
      </c>
      <c r="AV3842" s="2" t="s">
        <v>64</v>
      </c>
      <c r="AX3842" s="2" t="s">
        <v>67</v>
      </c>
      <c r="AY3842" s="14"/>
      <c r="AZ3842" s="2">
        <v>2.0</v>
      </c>
      <c r="BA3842" s="8"/>
    </row>
    <row r="3843" ht="12.75" customHeight="1">
      <c r="A3843" s="2" t="s">
        <v>7122</v>
      </c>
      <c r="B3843" s="2" t="s">
        <v>297</v>
      </c>
      <c r="C3843" s="2">
        <v>2018.0</v>
      </c>
      <c r="D3843" s="8"/>
      <c r="E3843" s="9"/>
      <c r="F3843" s="2" t="s">
        <v>431</v>
      </c>
      <c r="I3843" s="2" t="s">
        <v>466</v>
      </c>
      <c r="J3843" s="2" t="s">
        <v>466</v>
      </c>
      <c r="K3843" s="2" t="s">
        <v>53</v>
      </c>
      <c r="L3843" s="8" t="s">
        <v>72</v>
      </c>
      <c r="M3843" s="2" t="s">
        <v>1552</v>
      </c>
      <c r="N3843" s="2" t="s">
        <v>74</v>
      </c>
      <c r="O3843" s="10" t="s">
        <v>177</v>
      </c>
      <c r="P3843" s="2"/>
      <c r="Q3843" s="2"/>
      <c r="R3843" s="2" t="s">
        <v>109</v>
      </c>
      <c r="S3843" s="2" t="s">
        <v>59</v>
      </c>
      <c r="T3843" s="2" t="s">
        <v>105</v>
      </c>
      <c r="U3843" s="2" t="s">
        <v>78</v>
      </c>
      <c r="V3843" s="2" t="s">
        <v>7123</v>
      </c>
      <c r="W3843" s="2" t="s">
        <v>80</v>
      </c>
      <c r="X3843" s="10" t="s">
        <v>242</v>
      </c>
      <c r="Y3843" s="2" t="s">
        <v>58</v>
      </c>
      <c r="Z3843" s="2" t="s">
        <v>62</v>
      </c>
      <c r="AA3843" s="2" t="s">
        <v>105</v>
      </c>
      <c r="AB3843" s="2" t="s">
        <v>153</v>
      </c>
      <c r="AC3843" s="2" t="s">
        <v>7124</v>
      </c>
      <c r="AD3843" s="8"/>
      <c r="AE3843" s="2" t="s">
        <v>64</v>
      </c>
      <c r="AF3843" s="2" t="s">
        <v>110</v>
      </c>
      <c r="AG3843" s="2" t="s">
        <v>63</v>
      </c>
      <c r="AH3843" s="2" t="s">
        <v>88</v>
      </c>
      <c r="AI3843" s="2" t="s">
        <v>111</v>
      </c>
      <c r="AJ3843" s="2" t="s">
        <v>112</v>
      </c>
      <c r="AL3843" s="2"/>
      <c r="AM3843" s="8"/>
      <c r="AO3843" s="2"/>
      <c r="AP3843" s="2" t="s">
        <v>53</v>
      </c>
      <c r="AQ3843" s="2" t="s">
        <v>64</v>
      </c>
      <c r="AR3843" s="2" t="s">
        <v>185</v>
      </c>
      <c r="AS3843" s="2" t="s">
        <v>186</v>
      </c>
      <c r="AV3843" s="2" t="s">
        <v>64</v>
      </c>
      <c r="AX3843" s="2" t="s">
        <v>67</v>
      </c>
      <c r="AY3843" s="14"/>
      <c r="BA3843" s="13">
        <v>2.0</v>
      </c>
    </row>
    <row r="3844" ht="12.75" customHeight="1">
      <c r="A3844" s="2" t="s">
        <v>7125</v>
      </c>
      <c r="B3844" s="2" t="s">
        <v>297</v>
      </c>
      <c r="C3844" s="2">
        <v>2018.0</v>
      </c>
      <c r="D3844" s="2" t="s">
        <v>64</v>
      </c>
      <c r="E3844" s="10" t="s">
        <v>4831</v>
      </c>
      <c r="I3844" s="2" t="s">
        <v>173</v>
      </c>
      <c r="J3844" s="2" t="s">
        <v>173</v>
      </c>
      <c r="K3844" s="2" t="s">
        <v>53</v>
      </c>
      <c r="L3844" s="8" t="s">
        <v>72</v>
      </c>
      <c r="M3844" s="2" t="s">
        <v>181</v>
      </c>
      <c r="N3844" s="2" t="s">
        <v>74</v>
      </c>
      <c r="O3844" s="10" t="s">
        <v>447</v>
      </c>
      <c r="P3844" s="2"/>
      <c r="Q3844" s="2"/>
      <c r="R3844" s="2" t="s">
        <v>109</v>
      </c>
      <c r="S3844" s="2" t="s">
        <v>59</v>
      </c>
      <c r="T3844" s="8"/>
      <c r="U3844" s="2" t="s">
        <v>78</v>
      </c>
      <c r="V3844" s="2" t="s">
        <v>7126</v>
      </c>
      <c r="W3844" s="2" t="s">
        <v>80</v>
      </c>
      <c r="X3844" s="10" t="s">
        <v>327</v>
      </c>
      <c r="Y3844" s="2" t="s">
        <v>58</v>
      </c>
      <c r="Z3844" s="2" t="s">
        <v>62</v>
      </c>
      <c r="AA3844" s="2" t="s">
        <v>77</v>
      </c>
      <c r="AB3844" s="2" t="s">
        <v>82</v>
      </c>
      <c r="AC3844" s="2" t="s">
        <v>7127</v>
      </c>
      <c r="AD3844" s="8"/>
      <c r="AE3844" s="2" t="s">
        <v>64</v>
      </c>
      <c r="AF3844" s="2" t="s">
        <v>110</v>
      </c>
      <c r="AG3844" s="2" t="s">
        <v>63</v>
      </c>
      <c r="AH3844" s="2" t="s">
        <v>88</v>
      </c>
      <c r="AI3844" s="2" t="s">
        <v>111</v>
      </c>
      <c r="AJ3844" s="2" t="s">
        <v>112</v>
      </c>
      <c r="AL3844" s="2"/>
      <c r="AM3844" s="8"/>
      <c r="AO3844" s="2"/>
      <c r="AP3844" s="2" t="s">
        <v>53</v>
      </c>
      <c r="AQ3844" s="2" t="s">
        <v>64</v>
      </c>
      <c r="AR3844" s="2" t="s">
        <v>300</v>
      </c>
      <c r="AS3844" s="2" t="s">
        <v>301</v>
      </c>
      <c r="AV3844" s="2" t="s">
        <v>64</v>
      </c>
      <c r="AX3844" s="2" t="s">
        <v>67</v>
      </c>
      <c r="AY3844" s="14"/>
      <c r="BA3844" s="8"/>
    </row>
    <row r="3845" ht="12.75" customHeight="1">
      <c r="A3845" s="2" t="s">
        <v>7128</v>
      </c>
      <c r="B3845" s="2" t="s">
        <v>297</v>
      </c>
      <c r="C3845" s="2">
        <v>2018.0</v>
      </c>
      <c r="D3845" s="2" t="s">
        <v>64</v>
      </c>
      <c r="E3845" s="10" t="s">
        <v>4831</v>
      </c>
      <c r="F3845" s="2" t="s">
        <v>292</v>
      </c>
      <c r="G3845" s="2" t="s">
        <v>50</v>
      </c>
      <c r="H3845" s="2" t="s">
        <v>51</v>
      </c>
      <c r="I3845" s="2" t="s">
        <v>484</v>
      </c>
      <c r="J3845" s="2" t="s">
        <v>484</v>
      </c>
      <c r="K3845" s="2" t="s">
        <v>53</v>
      </c>
      <c r="L3845" s="8" t="s">
        <v>72</v>
      </c>
      <c r="M3845" s="2" t="s">
        <v>181</v>
      </c>
      <c r="N3845" s="2" t="s">
        <v>74</v>
      </c>
      <c r="O3845" s="10" t="s">
        <v>426</v>
      </c>
      <c r="P3845" s="2"/>
      <c r="Q3845" s="2"/>
      <c r="R3845" s="2" t="s">
        <v>109</v>
      </c>
      <c r="S3845" s="2" t="s">
        <v>59</v>
      </c>
      <c r="T3845" s="8"/>
      <c r="U3845" s="2" t="s">
        <v>78</v>
      </c>
      <c r="V3845" s="2" t="s">
        <v>7129</v>
      </c>
      <c r="W3845" s="2" t="s">
        <v>80</v>
      </c>
      <c r="X3845" s="10" t="s">
        <v>170</v>
      </c>
      <c r="Y3845" s="2" t="s">
        <v>58</v>
      </c>
      <c r="Z3845" s="2" t="s">
        <v>62</v>
      </c>
      <c r="AA3845" s="2" t="s">
        <v>77</v>
      </c>
      <c r="AB3845" s="2" t="s">
        <v>153</v>
      </c>
      <c r="AC3845" s="2" t="s">
        <v>7130</v>
      </c>
      <c r="AD3845" s="8"/>
      <c r="AE3845" s="2" t="s">
        <v>64</v>
      </c>
      <c r="AF3845" s="2" t="s">
        <v>110</v>
      </c>
      <c r="AG3845" s="2" t="s">
        <v>63</v>
      </c>
      <c r="AH3845" s="2" t="s">
        <v>88</v>
      </c>
      <c r="AI3845" s="2" t="s">
        <v>111</v>
      </c>
      <c r="AJ3845" s="2" t="s">
        <v>112</v>
      </c>
      <c r="AL3845" s="2"/>
      <c r="AM3845" s="8"/>
      <c r="AO3845" s="2"/>
      <c r="AP3845" s="2" t="s">
        <v>53</v>
      </c>
      <c r="AQ3845" s="2" t="s">
        <v>64</v>
      </c>
      <c r="AR3845" s="2" t="s">
        <v>185</v>
      </c>
      <c r="AS3845" s="2" t="s">
        <v>186</v>
      </c>
      <c r="AV3845" s="2" t="s">
        <v>64</v>
      </c>
      <c r="AW3845" s="2" t="s">
        <v>64</v>
      </c>
      <c r="AX3845" s="2" t="s">
        <v>67</v>
      </c>
      <c r="AY3845" s="14"/>
      <c r="AZ3845" s="2">
        <v>2.0</v>
      </c>
      <c r="BA3845" s="8"/>
    </row>
    <row r="3846" ht="12.75" customHeight="1">
      <c r="C3846" s="2">
        <v>2018.0</v>
      </c>
      <c r="D3846" s="2" t="s">
        <v>64</v>
      </c>
      <c r="E3846" s="10" t="s">
        <v>4831</v>
      </c>
      <c r="N3846" s="2" t="s">
        <v>74</v>
      </c>
      <c r="O3846" s="10" t="s">
        <v>223</v>
      </c>
      <c r="P3846" s="2"/>
      <c r="Q3846" s="2"/>
      <c r="R3846" s="2" t="s">
        <v>109</v>
      </c>
      <c r="S3846" s="2" t="s">
        <v>59</v>
      </c>
      <c r="T3846" s="2" t="s">
        <v>105</v>
      </c>
      <c r="U3846" s="2" t="s">
        <v>78</v>
      </c>
      <c r="V3846" s="2" t="s">
        <v>7129</v>
      </c>
      <c r="W3846" s="8"/>
      <c r="X3846" s="9"/>
      <c r="Y3846" s="8"/>
      <c r="Z3846" s="8"/>
      <c r="AA3846" s="8"/>
      <c r="AB3846" s="2"/>
      <c r="AC3846" s="8"/>
      <c r="AD3846" s="8"/>
      <c r="AE3846" s="2" t="s">
        <v>64</v>
      </c>
      <c r="AF3846" s="2" t="s">
        <v>110</v>
      </c>
      <c r="AG3846" s="2" t="s">
        <v>63</v>
      </c>
      <c r="AH3846" s="2" t="s">
        <v>88</v>
      </c>
      <c r="AI3846" s="2" t="s">
        <v>111</v>
      </c>
      <c r="AJ3846" s="8" t="s">
        <v>112</v>
      </c>
      <c r="AL3846" s="2"/>
      <c r="AM3846" s="8"/>
      <c r="AO3846" s="2"/>
      <c r="AP3846" s="2" t="s">
        <v>53</v>
      </c>
      <c r="AQ3846" s="2" t="s">
        <v>64</v>
      </c>
      <c r="AR3846" s="2" t="s">
        <v>300</v>
      </c>
      <c r="AS3846" s="2" t="s">
        <v>301</v>
      </c>
      <c r="AX3846" s="2" t="s">
        <v>67</v>
      </c>
      <c r="AY3846" s="14"/>
      <c r="BA3846" s="8"/>
    </row>
    <row r="3847" ht="12.75" customHeight="1">
      <c r="A3847" s="2" t="s">
        <v>5194</v>
      </c>
      <c r="B3847" s="2" t="s">
        <v>297</v>
      </c>
      <c r="C3847" s="2">
        <v>2018.0</v>
      </c>
      <c r="D3847" s="8"/>
      <c r="E3847" s="9"/>
      <c r="F3847" s="2" t="s">
        <v>292</v>
      </c>
      <c r="I3847" s="2" t="s">
        <v>92</v>
      </c>
      <c r="J3847" s="2" t="s">
        <v>92</v>
      </c>
      <c r="K3847" s="2" t="s">
        <v>53</v>
      </c>
      <c r="L3847" s="8" t="s">
        <v>72</v>
      </c>
      <c r="M3847" s="2" t="s">
        <v>189</v>
      </c>
      <c r="N3847" s="2" t="s">
        <v>74</v>
      </c>
      <c r="O3847" s="10" t="s">
        <v>48</v>
      </c>
      <c r="P3847" s="2"/>
      <c r="Q3847" s="2"/>
      <c r="R3847" s="2" t="s">
        <v>109</v>
      </c>
      <c r="S3847" s="2" t="s">
        <v>59</v>
      </c>
      <c r="T3847" s="2" t="s">
        <v>105</v>
      </c>
      <c r="U3847" s="8"/>
      <c r="V3847" s="2" t="s">
        <v>7131</v>
      </c>
      <c r="W3847" s="2" t="s">
        <v>115</v>
      </c>
      <c r="X3847" s="10" t="s">
        <v>128</v>
      </c>
      <c r="Y3847" s="2" t="s">
        <v>58</v>
      </c>
      <c r="Z3847" s="2" t="s">
        <v>62</v>
      </c>
      <c r="AA3847" s="8"/>
      <c r="AB3847" s="2" t="s">
        <v>82</v>
      </c>
      <c r="AC3847" s="2" t="s">
        <v>7132</v>
      </c>
      <c r="AD3847" s="8"/>
      <c r="AE3847" s="2" t="s">
        <v>64</v>
      </c>
      <c r="AF3847" s="2" t="s">
        <v>110</v>
      </c>
      <c r="AG3847" s="2" t="s">
        <v>63</v>
      </c>
      <c r="AH3847" s="2" t="s">
        <v>88</v>
      </c>
      <c r="AI3847" s="2" t="s">
        <v>193</v>
      </c>
      <c r="AJ3847" s="2" t="s">
        <v>112</v>
      </c>
      <c r="AL3847" s="8"/>
      <c r="AM3847" s="8"/>
      <c r="AO3847" s="8"/>
      <c r="AP3847" s="8"/>
      <c r="AQ3847" s="8"/>
      <c r="AR3847" s="8"/>
      <c r="AS3847" s="8"/>
      <c r="AX3847" s="2"/>
      <c r="AY3847" s="14"/>
      <c r="BA3847" s="8"/>
    </row>
    <row r="3848" ht="12.75" customHeight="1">
      <c r="A3848" s="2" t="s">
        <v>7133</v>
      </c>
      <c r="B3848" s="2" t="s">
        <v>297</v>
      </c>
      <c r="C3848" s="2">
        <v>2018.0</v>
      </c>
      <c r="D3848" s="8"/>
      <c r="E3848" s="9"/>
      <c r="F3848" s="2" t="s">
        <v>292</v>
      </c>
      <c r="G3848" s="2" t="s">
        <v>50</v>
      </c>
      <c r="H3848" s="2" t="s">
        <v>134</v>
      </c>
      <c r="I3848" s="2" t="s">
        <v>577</v>
      </c>
      <c r="J3848" s="2" t="s">
        <v>577</v>
      </c>
      <c r="K3848" s="2" t="s">
        <v>53</v>
      </c>
      <c r="L3848" s="8" t="s">
        <v>72</v>
      </c>
      <c r="M3848" s="2" t="s">
        <v>181</v>
      </c>
      <c r="N3848" s="2" t="s">
        <v>74</v>
      </c>
      <c r="O3848" s="10" t="s">
        <v>469</v>
      </c>
      <c r="P3848" s="2"/>
      <c r="Q3848" s="2"/>
      <c r="R3848" s="2" t="s">
        <v>109</v>
      </c>
      <c r="S3848" s="2" t="s">
        <v>59</v>
      </c>
      <c r="T3848" s="8"/>
      <c r="U3848" s="2" t="s">
        <v>78</v>
      </c>
      <c r="V3848" s="2" t="s">
        <v>7134</v>
      </c>
      <c r="W3848" s="2" t="s">
        <v>80</v>
      </c>
      <c r="X3848" s="10" t="s">
        <v>289</v>
      </c>
      <c r="Y3848" s="2" t="s">
        <v>76</v>
      </c>
      <c r="Z3848" s="2" t="s">
        <v>62</v>
      </c>
      <c r="AA3848" s="8"/>
      <c r="AB3848" s="2" t="s">
        <v>82</v>
      </c>
      <c r="AC3848" s="8"/>
      <c r="AD3848" s="8"/>
      <c r="AE3848" s="2" t="s">
        <v>64</v>
      </c>
      <c r="AF3848" s="2" t="s">
        <v>84</v>
      </c>
      <c r="AG3848" s="2" t="s">
        <v>63</v>
      </c>
      <c r="AH3848" s="2" t="s">
        <v>53</v>
      </c>
      <c r="AI3848" s="11"/>
      <c r="AJ3848" s="2" t="s">
        <v>112</v>
      </c>
      <c r="AL3848" s="2"/>
      <c r="AM3848" s="8"/>
      <c r="AO3848" s="2"/>
      <c r="AP3848" s="2" t="s">
        <v>53</v>
      </c>
      <c r="AQ3848" s="2" t="s">
        <v>64</v>
      </c>
      <c r="AR3848" s="2" t="s">
        <v>4922</v>
      </c>
      <c r="AS3848" s="2" t="s">
        <v>114</v>
      </c>
      <c r="AX3848" s="2" t="s">
        <v>67</v>
      </c>
      <c r="AY3848" s="14"/>
      <c r="AZ3848" s="2">
        <v>2.0</v>
      </c>
      <c r="BA3848" s="8"/>
    </row>
    <row r="3849" ht="12.75" customHeight="1">
      <c r="C3849" s="2">
        <v>2018.0</v>
      </c>
      <c r="D3849" s="8"/>
      <c r="E3849" s="9"/>
      <c r="M3849" s="2" t="s">
        <v>6662</v>
      </c>
      <c r="N3849" s="2" t="s">
        <v>74</v>
      </c>
      <c r="O3849" s="10" t="s">
        <v>469</v>
      </c>
      <c r="P3849" s="2"/>
      <c r="Q3849" s="2"/>
      <c r="R3849" s="2" t="s">
        <v>109</v>
      </c>
      <c r="S3849" s="2" t="s">
        <v>59</v>
      </c>
      <c r="T3849" s="2" t="s">
        <v>105</v>
      </c>
      <c r="U3849" s="2" t="s">
        <v>78</v>
      </c>
      <c r="V3849" s="2" t="s">
        <v>7135</v>
      </c>
      <c r="W3849" s="2" t="s">
        <v>80</v>
      </c>
      <c r="X3849" s="10" t="s">
        <v>289</v>
      </c>
      <c r="Y3849" s="2" t="s">
        <v>76</v>
      </c>
      <c r="Z3849" s="2" t="s">
        <v>62</v>
      </c>
      <c r="AA3849" s="8"/>
      <c r="AB3849" s="2"/>
      <c r="AC3849" s="2" t="s">
        <v>7136</v>
      </c>
      <c r="AD3849" s="8"/>
      <c r="AE3849" s="2" t="s">
        <v>64</v>
      </c>
      <c r="AF3849" s="2" t="s">
        <v>84</v>
      </c>
      <c r="AG3849" s="2" t="s">
        <v>63</v>
      </c>
      <c r="AH3849" s="2" t="s">
        <v>53</v>
      </c>
      <c r="AI3849" s="11"/>
      <c r="AJ3849" s="2" t="s">
        <v>112</v>
      </c>
      <c r="AL3849" s="2" t="s">
        <v>64</v>
      </c>
      <c r="AM3849" s="8" t="s">
        <v>305</v>
      </c>
      <c r="AN3849" s="8" t="s">
        <v>186</v>
      </c>
      <c r="AO3849" s="2"/>
      <c r="AP3849" s="2" t="s">
        <v>53</v>
      </c>
      <c r="AQ3849" s="2" t="s">
        <v>64</v>
      </c>
      <c r="AR3849" s="2" t="s">
        <v>4922</v>
      </c>
      <c r="AS3849" s="2" t="s">
        <v>114</v>
      </c>
      <c r="AX3849" s="2" t="s">
        <v>67</v>
      </c>
      <c r="AY3849" s="14"/>
      <c r="BA3849" s="13">
        <v>3.0</v>
      </c>
    </row>
    <row r="3850" ht="12.75" customHeight="1">
      <c r="C3850" s="2">
        <v>2018.0</v>
      </c>
      <c r="D3850" s="8"/>
      <c r="E3850" s="9"/>
      <c r="O3850" s="9"/>
      <c r="P3850" s="8"/>
      <c r="Q3850" s="8"/>
      <c r="R3850" s="8"/>
      <c r="S3850" s="8"/>
      <c r="T3850" s="8"/>
      <c r="U3850" s="8"/>
      <c r="W3850" s="2" t="s">
        <v>80</v>
      </c>
      <c r="X3850" s="10" t="s">
        <v>177</v>
      </c>
      <c r="Y3850" s="2" t="s">
        <v>1013</v>
      </c>
      <c r="Z3850" s="2" t="s">
        <v>62</v>
      </c>
      <c r="AA3850" s="8"/>
      <c r="AB3850" s="2" t="s">
        <v>82</v>
      </c>
      <c r="AC3850" s="2" t="s">
        <v>7136</v>
      </c>
      <c r="AD3850" s="8"/>
      <c r="AE3850" s="2" t="s">
        <v>64</v>
      </c>
      <c r="AF3850" s="2" t="s">
        <v>84</v>
      </c>
      <c r="AG3850" s="2" t="s">
        <v>63</v>
      </c>
      <c r="AH3850" s="2" t="s">
        <v>53</v>
      </c>
      <c r="AI3850" s="11"/>
      <c r="AL3850" s="2"/>
      <c r="AM3850" s="8"/>
      <c r="AO3850" s="2"/>
      <c r="AP3850" s="8"/>
      <c r="AQ3850" s="2" t="s">
        <v>64</v>
      </c>
      <c r="AR3850" s="8"/>
      <c r="AS3850" s="8"/>
      <c r="AX3850" s="2"/>
      <c r="AY3850" s="14"/>
      <c r="BA3850" s="8"/>
    </row>
    <row r="3851" ht="12.75" customHeight="1">
      <c r="A3851" s="2" t="s">
        <v>2621</v>
      </c>
      <c r="B3851" s="2" t="s">
        <v>297</v>
      </c>
      <c r="C3851" s="2">
        <v>2018.0</v>
      </c>
      <c r="D3851" s="2" t="s">
        <v>64</v>
      </c>
      <c r="E3851" s="10" t="s">
        <v>287</v>
      </c>
      <c r="I3851" s="2" t="s">
        <v>157</v>
      </c>
      <c r="J3851" s="2" t="s">
        <v>157</v>
      </c>
      <c r="K3851" s="2" t="s">
        <v>53</v>
      </c>
      <c r="L3851" s="8" t="s">
        <v>72</v>
      </c>
      <c r="M3851" s="2" t="s">
        <v>181</v>
      </c>
      <c r="N3851" s="2" t="s">
        <v>74</v>
      </c>
      <c r="O3851" s="10" t="s">
        <v>469</v>
      </c>
      <c r="P3851" s="2"/>
      <c r="Q3851" s="2"/>
      <c r="R3851" s="2" t="s">
        <v>109</v>
      </c>
      <c r="S3851" s="2" t="s">
        <v>59</v>
      </c>
      <c r="T3851" s="2" t="s">
        <v>105</v>
      </c>
      <c r="U3851" s="2" t="s">
        <v>78</v>
      </c>
      <c r="V3851" s="2" t="s">
        <v>7137</v>
      </c>
      <c r="W3851" s="2" t="s">
        <v>80</v>
      </c>
      <c r="X3851" s="10" t="s">
        <v>259</v>
      </c>
      <c r="Y3851" s="2" t="s">
        <v>58</v>
      </c>
      <c r="Z3851" s="2" t="s">
        <v>62</v>
      </c>
      <c r="AA3851" s="2" t="s">
        <v>166</v>
      </c>
      <c r="AB3851" s="2" t="s">
        <v>82</v>
      </c>
      <c r="AC3851" s="2" t="s">
        <v>7138</v>
      </c>
      <c r="AD3851" s="8"/>
      <c r="AE3851" s="2" t="s">
        <v>64</v>
      </c>
      <c r="AF3851" s="2" t="s">
        <v>84</v>
      </c>
      <c r="AG3851" s="2" t="s">
        <v>63</v>
      </c>
      <c r="AH3851" s="2" t="s">
        <v>53</v>
      </c>
      <c r="AI3851" s="11"/>
      <c r="AJ3851" s="8" t="s">
        <v>112</v>
      </c>
      <c r="AL3851" s="2"/>
      <c r="AM3851" s="8"/>
      <c r="AO3851" s="2"/>
      <c r="AP3851" s="2" t="s">
        <v>53</v>
      </c>
      <c r="AQ3851" s="2" t="s">
        <v>64</v>
      </c>
      <c r="AR3851" s="2" t="s">
        <v>185</v>
      </c>
      <c r="AS3851" s="2" t="s">
        <v>186</v>
      </c>
      <c r="AV3851" s="2" t="s">
        <v>64</v>
      </c>
      <c r="AX3851" s="2" t="s">
        <v>67</v>
      </c>
      <c r="AY3851" s="14"/>
      <c r="BA3851" s="8"/>
    </row>
    <row r="3852" ht="12.75" customHeight="1">
      <c r="A3852" s="2" t="s">
        <v>5197</v>
      </c>
      <c r="B3852" s="2" t="s">
        <v>297</v>
      </c>
      <c r="C3852" s="2">
        <v>2018.0</v>
      </c>
      <c r="D3852" s="2" t="s">
        <v>64</v>
      </c>
      <c r="E3852" s="10" t="s">
        <v>163</v>
      </c>
      <c r="I3852" s="2" t="s">
        <v>173</v>
      </c>
      <c r="J3852" s="2" t="s">
        <v>173</v>
      </c>
      <c r="K3852" s="2" t="s">
        <v>53</v>
      </c>
      <c r="L3852" s="8" t="s">
        <v>72</v>
      </c>
      <c r="M3852" s="2" t="s">
        <v>189</v>
      </c>
      <c r="N3852" s="2" t="s">
        <v>56</v>
      </c>
      <c r="O3852" s="10" t="s">
        <v>245</v>
      </c>
      <c r="P3852" s="2"/>
      <c r="Q3852" s="2"/>
      <c r="R3852" s="2" t="s">
        <v>109</v>
      </c>
      <c r="S3852" s="2" t="s">
        <v>59</v>
      </c>
      <c r="T3852" s="2" t="s">
        <v>105</v>
      </c>
      <c r="U3852" s="2" t="s">
        <v>78</v>
      </c>
      <c r="V3852" s="2" t="s">
        <v>7139</v>
      </c>
      <c r="W3852" s="2" t="s">
        <v>80</v>
      </c>
      <c r="X3852" s="10" t="s">
        <v>103</v>
      </c>
      <c r="Y3852" s="2" t="s">
        <v>58</v>
      </c>
      <c r="Z3852" s="2" t="s">
        <v>62</v>
      </c>
      <c r="AA3852" s="2" t="s">
        <v>105</v>
      </c>
      <c r="AB3852" s="2" t="s">
        <v>153</v>
      </c>
      <c r="AC3852" s="2" t="s">
        <v>7140</v>
      </c>
      <c r="AD3852" s="2" t="s">
        <v>64</v>
      </c>
      <c r="AE3852" s="2" t="s">
        <v>64</v>
      </c>
      <c r="AF3852" s="2" t="s">
        <v>110</v>
      </c>
      <c r="AG3852" s="2" t="s">
        <v>63</v>
      </c>
      <c r="AH3852" s="2" t="s">
        <v>88</v>
      </c>
      <c r="AI3852" s="2" t="s">
        <v>193</v>
      </c>
      <c r="AJ3852" s="2" t="s">
        <v>112</v>
      </c>
      <c r="AL3852" s="2"/>
      <c r="AM3852" s="8"/>
      <c r="AO3852" s="2"/>
      <c r="AP3852" s="2" t="s">
        <v>64</v>
      </c>
      <c r="AQ3852" s="2" t="s">
        <v>64</v>
      </c>
      <c r="AR3852" s="2" t="s">
        <v>185</v>
      </c>
      <c r="AS3852" s="2" t="s">
        <v>186</v>
      </c>
      <c r="AV3852" s="2" t="s">
        <v>64</v>
      </c>
      <c r="AX3852" s="2" t="s">
        <v>67</v>
      </c>
      <c r="AY3852" s="14"/>
      <c r="BA3852" s="8"/>
    </row>
    <row r="3853" ht="12.75" customHeight="1">
      <c r="A3853" s="2" t="s">
        <v>7141</v>
      </c>
      <c r="B3853" s="2" t="s">
        <v>297</v>
      </c>
      <c r="C3853" s="2">
        <v>2018.0</v>
      </c>
      <c r="D3853" s="2" t="s">
        <v>64</v>
      </c>
      <c r="E3853" s="10" t="s">
        <v>4831</v>
      </c>
      <c r="F3853" s="2" t="s">
        <v>292</v>
      </c>
      <c r="G3853" s="2" t="s">
        <v>101</v>
      </c>
      <c r="H3853" s="2" t="s">
        <v>134</v>
      </c>
      <c r="I3853" s="2" t="s">
        <v>202</v>
      </c>
      <c r="J3853" s="2" t="s">
        <v>202</v>
      </c>
      <c r="K3853" s="2" t="s">
        <v>53</v>
      </c>
      <c r="L3853" s="8" t="s">
        <v>72</v>
      </c>
      <c r="M3853" s="2" t="s">
        <v>1323</v>
      </c>
      <c r="N3853" s="2" t="s">
        <v>74</v>
      </c>
      <c r="O3853" s="10" t="s">
        <v>263</v>
      </c>
      <c r="P3853" s="2"/>
      <c r="Q3853" s="2"/>
      <c r="R3853" s="2" t="s">
        <v>109</v>
      </c>
      <c r="S3853" s="2" t="s">
        <v>59</v>
      </c>
      <c r="T3853" s="8"/>
      <c r="U3853" s="2" t="s">
        <v>78</v>
      </c>
      <c r="V3853" s="2" t="s">
        <v>7142</v>
      </c>
      <c r="W3853" s="2" t="s">
        <v>80</v>
      </c>
      <c r="X3853" s="10" t="s">
        <v>216</v>
      </c>
      <c r="Y3853" s="2" t="s">
        <v>58</v>
      </c>
      <c r="Z3853" s="2" t="s">
        <v>62</v>
      </c>
      <c r="AA3853" s="8"/>
      <c r="AB3853" s="2"/>
      <c r="AC3853" s="2" t="s">
        <v>7143</v>
      </c>
      <c r="AD3853" s="8"/>
      <c r="AE3853" s="2" t="s">
        <v>64</v>
      </c>
      <c r="AF3853" s="2" t="s">
        <v>110</v>
      </c>
      <c r="AG3853" s="2" t="s">
        <v>63</v>
      </c>
      <c r="AH3853" s="2" t="s">
        <v>88</v>
      </c>
      <c r="AI3853" s="2" t="s">
        <v>111</v>
      </c>
      <c r="AJ3853" s="2" t="s">
        <v>112</v>
      </c>
      <c r="AL3853" s="2"/>
      <c r="AM3853" s="8"/>
      <c r="AO3853" s="2"/>
      <c r="AP3853" s="2" t="s">
        <v>53</v>
      </c>
      <c r="AQ3853" s="2" t="s">
        <v>64</v>
      </c>
      <c r="AR3853" s="2" t="s">
        <v>372</v>
      </c>
      <c r="AS3853" s="2" t="s">
        <v>186</v>
      </c>
      <c r="AT3853" s="2" t="s">
        <v>53</v>
      </c>
      <c r="AV3853" s="2" t="s">
        <v>64</v>
      </c>
      <c r="AX3853" s="2" t="s">
        <v>67</v>
      </c>
      <c r="AY3853" s="14"/>
      <c r="BA3853" s="8"/>
    </row>
    <row r="3854" ht="12.75" customHeight="1">
      <c r="C3854" s="2">
        <v>2018.0</v>
      </c>
      <c r="D3854" s="8"/>
      <c r="E3854" s="9"/>
      <c r="L3854" s="8" t="s">
        <v>72</v>
      </c>
      <c r="O3854" s="9"/>
      <c r="P3854" s="8"/>
      <c r="Q3854" s="8"/>
      <c r="R3854" s="8"/>
      <c r="S3854" s="8"/>
      <c r="T3854" s="8"/>
      <c r="U3854" s="8"/>
      <c r="W3854" s="2" t="s">
        <v>80</v>
      </c>
      <c r="X3854" s="9"/>
      <c r="Y3854" s="8"/>
      <c r="Z3854" s="2" t="s">
        <v>62</v>
      </c>
      <c r="AA3854" s="8"/>
      <c r="AB3854" s="2" t="s">
        <v>82</v>
      </c>
      <c r="AC3854" s="2" t="s">
        <v>7144</v>
      </c>
      <c r="AD3854" s="8"/>
      <c r="AE3854" s="2" t="s">
        <v>64</v>
      </c>
      <c r="AF3854" s="2" t="s">
        <v>110</v>
      </c>
      <c r="AG3854" s="2" t="s">
        <v>63</v>
      </c>
      <c r="AH3854" s="2" t="s">
        <v>88</v>
      </c>
      <c r="AI3854" s="2" t="s">
        <v>828</v>
      </c>
      <c r="AJ3854" s="9"/>
      <c r="AL3854" s="2"/>
      <c r="AM3854" s="8"/>
      <c r="AO3854" s="2"/>
      <c r="AP3854" s="8"/>
      <c r="AQ3854" s="2" t="s">
        <v>64</v>
      </c>
      <c r="AR3854" s="8"/>
      <c r="AS3854" s="8"/>
      <c r="AV3854" s="2" t="s">
        <v>64</v>
      </c>
      <c r="AX3854" s="2"/>
      <c r="AY3854" s="14"/>
      <c r="BA3854" s="13">
        <v>2.0</v>
      </c>
    </row>
    <row r="3855" ht="12.75" customHeight="1">
      <c r="A3855" s="2" t="s">
        <v>1961</v>
      </c>
      <c r="B3855" s="2" t="s">
        <v>297</v>
      </c>
      <c r="C3855" s="2">
        <v>2018.0</v>
      </c>
      <c r="D3855" s="8"/>
      <c r="E3855" s="9"/>
      <c r="I3855" s="2" t="s">
        <v>71</v>
      </c>
      <c r="J3855" s="2" t="s">
        <v>71</v>
      </c>
      <c r="K3855" s="2" t="s">
        <v>53</v>
      </c>
      <c r="L3855" s="8" t="s">
        <v>72</v>
      </c>
      <c r="M3855" s="2" t="s">
        <v>181</v>
      </c>
      <c r="O3855" s="10" t="s">
        <v>263</v>
      </c>
      <c r="P3855" s="2"/>
      <c r="Q3855" s="2"/>
      <c r="R3855" s="2" t="s">
        <v>109</v>
      </c>
      <c r="S3855" s="2" t="s">
        <v>59</v>
      </c>
      <c r="T3855" s="2" t="s">
        <v>105</v>
      </c>
      <c r="U3855" s="2" t="s">
        <v>78</v>
      </c>
      <c r="V3855" s="2" t="s">
        <v>7145</v>
      </c>
      <c r="W3855" s="2" t="s">
        <v>80</v>
      </c>
      <c r="X3855" s="10" t="s">
        <v>354</v>
      </c>
      <c r="Y3855" s="2" t="s">
        <v>58</v>
      </c>
      <c r="Z3855" s="2" t="s">
        <v>62</v>
      </c>
      <c r="AA3855" s="2" t="s">
        <v>105</v>
      </c>
      <c r="AB3855" s="2" t="s">
        <v>82</v>
      </c>
      <c r="AC3855" s="8"/>
      <c r="AD3855" s="8"/>
      <c r="AE3855" s="2" t="s">
        <v>64</v>
      </c>
      <c r="AF3855" s="2" t="s">
        <v>110</v>
      </c>
      <c r="AG3855" s="2" t="s">
        <v>63</v>
      </c>
      <c r="AH3855" s="2" t="s">
        <v>88</v>
      </c>
      <c r="AI3855" s="2" t="s">
        <v>205</v>
      </c>
      <c r="AJ3855" s="2" t="s">
        <v>112</v>
      </c>
      <c r="AL3855" s="2"/>
      <c r="AM3855" s="8"/>
      <c r="AO3855" s="2"/>
      <c r="AP3855" s="2" t="s">
        <v>53</v>
      </c>
      <c r="AQ3855" s="2" t="s">
        <v>64</v>
      </c>
      <c r="AR3855" s="2"/>
      <c r="AS3855" s="2"/>
      <c r="AV3855" s="2" t="s">
        <v>64</v>
      </c>
      <c r="AX3855" s="2" t="s">
        <v>67</v>
      </c>
      <c r="AY3855" s="14"/>
      <c r="AZ3855" s="2">
        <v>2.0</v>
      </c>
      <c r="BA3855" s="8"/>
    </row>
    <row r="3856" ht="12.75" customHeight="1">
      <c r="C3856" s="2">
        <v>2018.0</v>
      </c>
      <c r="D3856" s="8"/>
      <c r="E3856" s="9"/>
      <c r="M3856" s="2" t="s">
        <v>181</v>
      </c>
      <c r="N3856" s="2" t="s">
        <v>74</v>
      </c>
      <c r="O3856" s="10" t="s">
        <v>289</v>
      </c>
      <c r="P3856" s="2"/>
      <c r="Q3856" s="2"/>
      <c r="R3856" s="2" t="s">
        <v>76</v>
      </c>
      <c r="S3856" s="2" t="s">
        <v>59</v>
      </c>
      <c r="T3856" s="2" t="s">
        <v>105</v>
      </c>
      <c r="U3856" s="2" t="s">
        <v>78</v>
      </c>
      <c r="V3856" s="2" t="s">
        <v>7145</v>
      </c>
      <c r="W3856" s="8"/>
      <c r="X3856" s="9"/>
      <c r="Y3856" s="8"/>
      <c r="Z3856" s="8"/>
      <c r="AA3856" s="8"/>
      <c r="AB3856" s="2"/>
      <c r="AC3856" s="8"/>
      <c r="AD3856" s="8"/>
      <c r="AE3856" s="2" t="s">
        <v>64</v>
      </c>
      <c r="AF3856" s="2" t="s">
        <v>110</v>
      </c>
      <c r="AG3856" s="2" t="s">
        <v>63</v>
      </c>
      <c r="AH3856" s="2" t="s">
        <v>88</v>
      </c>
      <c r="AI3856" s="2" t="s">
        <v>205</v>
      </c>
      <c r="AJ3856" s="2" t="s">
        <v>112</v>
      </c>
      <c r="AL3856" s="2"/>
      <c r="AM3856" s="8"/>
      <c r="AO3856" s="2"/>
      <c r="AP3856" s="2" t="s">
        <v>53</v>
      </c>
      <c r="AQ3856" s="2" t="s">
        <v>64</v>
      </c>
      <c r="AR3856" s="2" t="s">
        <v>185</v>
      </c>
      <c r="AS3856" s="2" t="s">
        <v>186</v>
      </c>
      <c r="AX3856" s="2" t="s">
        <v>67</v>
      </c>
      <c r="AY3856" s="14"/>
      <c r="BA3856" s="8"/>
    </row>
    <row r="3857" ht="12.75" customHeight="1">
      <c r="A3857" s="2" t="s">
        <v>2390</v>
      </c>
      <c r="B3857" s="2" t="s">
        <v>297</v>
      </c>
      <c r="C3857" s="2">
        <v>2018.0</v>
      </c>
      <c r="D3857" s="2" t="s">
        <v>64</v>
      </c>
      <c r="E3857" s="10" t="s">
        <v>4831</v>
      </c>
      <c r="F3857" s="2" t="s">
        <v>389</v>
      </c>
      <c r="G3857" s="2" t="s">
        <v>50</v>
      </c>
      <c r="H3857" s="2" t="s">
        <v>91</v>
      </c>
      <c r="I3857" s="2" t="s">
        <v>92</v>
      </c>
      <c r="J3857" s="2" t="s">
        <v>92</v>
      </c>
      <c r="K3857" s="2" t="s">
        <v>53</v>
      </c>
      <c r="L3857" s="8" t="s">
        <v>72</v>
      </c>
      <c r="M3857" s="2" t="s">
        <v>181</v>
      </c>
      <c r="N3857" s="2" t="s">
        <v>74</v>
      </c>
      <c r="O3857" s="10" t="s">
        <v>223</v>
      </c>
      <c r="P3857" s="2"/>
      <c r="Q3857" s="2"/>
      <c r="R3857" s="2" t="s">
        <v>109</v>
      </c>
      <c r="S3857" s="2" t="s">
        <v>59</v>
      </c>
      <c r="T3857" s="2" t="s">
        <v>105</v>
      </c>
      <c r="U3857" s="2" t="s">
        <v>78</v>
      </c>
      <c r="V3857" s="2" t="s">
        <v>7146</v>
      </c>
      <c r="W3857" s="2" t="s">
        <v>80</v>
      </c>
      <c r="X3857" s="10" t="s">
        <v>586</v>
      </c>
      <c r="Y3857" s="2" t="s">
        <v>58</v>
      </c>
      <c r="Z3857" s="2" t="s">
        <v>62</v>
      </c>
      <c r="AA3857" s="2" t="s">
        <v>2333</v>
      </c>
      <c r="AB3857" s="2" t="s">
        <v>82</v>
      </c>
      <c r="AC3857" s="2" t="s">
        <v>7147</v>
      </c>
      <c r="AD3857" s="8"/>
      <c r="AE3857" s="2" t="s">
        <v>64</v>
      </c>
      <c r="AF3857" s="2" t="s">
        <v>84</v>
      </c>
      <c r="AG3857" s="2" t="s">
        <v>63</v>
      </c>
      <c r="AH3857" s="2" t="s">
        <v>53</v>
      </c>
      <c r="AI3857" s="11"/>
      <c r="AJ3857" s="2" t="s">
        <v>112</v>
      </c>
      <c r="AL3857" s="2"/>
      <c r="AM3857" s="8"/>
      <c r="AO3857" s="2"/>
      <c r="AP3857" s="2" t="s">
        <v>53</v>
      </c>
      <c r="AQ3857" s="2" t="s">
        <v>64</v>
      </c>
      <c r="AR3857" s="2" t="s">
        <v>372</v>
      </c>
      <c r="AS3857" s="2" t="s">
        <v>186</v>
      </c>
      <c r="AV3857" s="2" t="s">
        <v>64</v>
      </c>
      <c r="AX3857" s="2" t="s">
        <v>67</v>
      </c>
      <c r="AY3857" s="14"/>
      <c r="BA3857" s="8"/>
    </row>
    <row r="3858" ht="12.75" customHeight="1">
      <c r="A3858" s="2" t="s">
        <v>7148</v>
      </c>
      <c r="B3858" s="2" t="s">
        <v>297</v>
      </c>
      <c r="C3858" s="2">
        <v>2018.0</v>
      </c>
      <c r="D3858" s="2" t="s">
        <v>64</v>
      </c>
      <c r="E3858" s="10" t="s">
        <v>4831</v>
      </c>
      <c r="I3858" s="2" t="s">
        <v>92</v>
      </c>
      <c r="J3858" s="2" t="s">
        <v>92</v>
      </c>
      <c r="K3858" s="2" t="s">
        <v>53</v>
      </c>
      <c r="L3858" s="8" t="s">
        <v>72</v>
      </c>
      <c r="M3858" s="2" t="s">
        <v>635</v>
      </c>
      <c r="N3858" s="2" t="s">
        <v>56</v>
      </c>
      <c r="O3858" s="10" t="s">
        <v>245</v>
      </c>
      <c r="P3858" s="2"/>
      <c r="Q3858" s="2"/>
      <c r="R3858" s="2" t="s">
        <v>109</v>
      </c>
      <c r="S3858" s="2" t="s">
        <v>59</v>
      </c>
      <c r="T3858" s="2" t="s">
        <v>105</v>
      </c>
      <c r="U3858" s="2" t="s">
        <v>78</v>
      </c>
      <c r="V3858" s="2" t="s">
        <v>7149</v>
      </c>
      <c r="W3858" s="2" t="s">
        <v>80</v>
      </c>
      <c r="X3858" s="10" t="s">
        <v>315</v>
      </c>
      <c r="Y3858" s="2" t="s">
        <v>58</v>
      </c>
      <c r="Z3858" s="2" t="s">
        <v>62</v>
      </c>
      <c r="AA3858" s="2" t="s">
        <v>105</v>
      </c>
      <c r="AB3858" s="2" t="s">
        <v>153</v>
      </c>
      <c r="AC3858" s="2" t="s">
        <v>7150</v>
      </c>
      <c r="AD3858" s="8"/>
      <c r="AE3858" s="2" t="s">
        <v>64</v>
      </c>
      <c r="AF3858" s="2" t="s">
        <v>110</v>
      </c>
      <c r="AG3858" s="2" t="s">
        <v>63</v>
      </c>
      <c r="AH3858" s="2" t="s">
        <v>88</v>
      </c>
      <c r="AI3858" s="2" t="s">
        <v>111</v>
      </c>
      <c r="AJ3858" s="8" t="s">
        <v>112</v>
      </c>
      <c r="AL3858" s="2"/>
      <c r="AM3858" s="8"/>
      <c r="AO3858" s="2"/>
      <c r="AP3858" s="2" t="s">
        <v>53</v>
      </c>
      <c r="AQ3858" s="2" t="s">
        <v>64</v>
      </c>
      <c r="AR3858" s="2" t="s">
        <v>372</v>
      </c>
      <c r="AS3858" s="2" t="s">
        <v>186</v>
      </c>
      <c r="AV3858" s="2" t="s">
        <v>64</v>
      </c>
      <c r="AX3858" s="2" t="s">
        <v>67</v>
      </c>
      <c r="AY3858" s="14"/>
      <c r="BA3858" s="8"/>
    </row>
    <row r="3859" ht="12.75" customHeight="1">
      <c r="A3859" s="2" t="s">
        <v>3559</v>
      </c>
      <c r="B3859" s="2" t="s">
        <v>297</v>
      </c>
      <c r="C3859" s="2">
        <v>2018.0</v>
      </c>
      <c r="D3859" s="2" t="s">
        <v>64</v>
      </c>
      <c r="E3859" s="10" t="s">
        <v>571</v>
      </c>
      <c r="I3859" s="2" t="s">
        <v>466</v>
      </c>
      <c r="J3859" s="2" t="s">
        <v>466</v>
      </c>
      <c r="K3859" s="2" t="s">
        <v>53</v>
      </c>
      <c r="L3859" s="8" t="s">
        <v>72</v>
      </c>
      <c r="M3859" s="2" t="s">
        <v>1060</v>
      </c>
      <c r="N3859" s="2" t="s">
        <v>74</v>
      </c>
      <c r="O3859" s="10" t="s">
        <v>117</v>
      </c>
      <c r="P3859" s="2"/>
      <c r="Q3859" s="2"/>
      <c r="R3859" s="2" t="s">
        <v>76</v>
      </c>
      <c r="S3859" s="2" t="s">
        <v>59</v>
      </c>
      <c r="T3859" s="2" t="s">
        <v>105</v>
      </c>
      <c r="U3859" s="2" t="s">
        <v>78</v>
      </c>
      <c r="V3859" s="2" t="s">
        <v>7151</v>
      </c>
      <c r="W3859" s="2" t="s">
        <v>80</v>
      </c>
      <c r="X3859" s="10" t="s">
        <v>242</v>
      </c>
      <c r="Y3859" s="2" t="s">
        <v>58</v>
      </c>
      <c r="Z3859" s="2" t="s">
        <v>62</v>
      </c>
      <c r="AA3859" s="8"/>
      <c r="AB3859" s="2" t="s">
        <v>153</v>
      </c>
      <c r="AC3859" s="2" t="s">
        <v>7151</v>
      </c>
      <c r="AD3859" s="2" t="s">
        <v>64</v>
      </c>
      <c r="AE3859" s="2" t="s">
        <v>64</v>
      </c>
      <c r="AF3859" s="2" t="s">
        <v>110</v>
      </c>
      <c r="AG3859" s="2" t="s">
        <v>63</v>
      </c>
      <c r="AH3859" s="2" t="s">
        <v>88</v>
      </c>
      <c r="AI3859" s="2" t="s">
        <v>193</v>
      </c>
      <c r="AJ3859" s="9" t="s">
        <v>7152</v>
      </c>
      <c r="AL3859" s="2"/>
      <c r="AM3859" s="8"/>
      <c r="AO3859" s="2" t="s">
        <v>64</v>
      </c>
      <c r="AP3859" s="2" t="s">
        <v>53</v>
      </c>
      <c r="AQ3859" s="2" t="s">
        <v>64</v>
      </c>
      <c r="AR3859" s="2" t="s">
        <v>185</v>
      </c>
      <c r="AS3859" s="2" t="s">
        <v>186</v>
      </c>
      <c r="AV3859" s="2" t="s">
        <v>64</v>
      </c>
      <c r="AX3859" s="2" t="s">
        <v>67</v>
      </c>
      <c r="AY3859" s="14"/>
      <c r="AZ3859" s="2">
        <v>3.0</v>
      </c>
      <c r="BA3859" s="8"/>
    </row>
    <row r="3860" ht="12.75" customHeight="1">
      <c r="C3860" s="2">
        <v>2018.0</v>
      </c>
      <c r="D3860" s="8"/>
      <c r="E3860" s="9"/>
      <c r="M3860" s="2" t="s">
        <v>181</v>
      </c>
      <c r="N3860" s="2" t="s">
        <v>74</v>
      </c>
      <c r="O3860" s="10" t="s">
        <v>48</v>
      </c>
      <c r="P3860" s="2"/>
      <c r="Q3860" s="2"/>
      <c r="R3860" s="2" t="s">
        <v>109</v>
      </c>
      <c r="S3860" s="2" t="s">
        <v>59</v>
      </c>
      <c r="T3860" s="8"/>
      <c r="U3860" s="2" t="s">
        <v>78</v>
      </c>
      <c r="V3860" s="2" t="s">
        <v>7151</v>
      </c>
      <c r="W3860" s="8"/>
      <c r="X3860" s="9"/>
      <c r="Y3860" s="8"/>
      <c r="Z3860" s="8"/>
      <c r="AA3860" s="8"/>
      <c r="AB3860" s="2"/>
      <c r="AC3860" s="8"/>
      <c r="AD3860" s="8"/>
      <c r="AE3860" s="2" t="s">
        <v>64</v>
      </c>
      <c r="AF3860" s="2" t="s">
        <v>110</v>
      </c>
      <c r="AG3860" s="2" t="s">
        <v>63</v>
      </c>
      <c r="AH3860" s="2" t="s">
        <v>88</v>
      </c>
      <c r="AI3860" s="2" t="s">
        <v>193</v>
      </c>
      <c r="AJ3860" s="2" t="s">
        <v>112</v>
      </c>
      <c r="AL3860" s="2"/>
      <c r="AM3860" s="8"/>
      <c r="AO3860" s="2"/>
      <c r="AP3860" s="2" t="s">
        <v>53</v>
      </c>
      <c r="AQ3860" s="2" t="s">
        <v>64</v>
      </c>
      <c r="AR3860" s="2" t="s">
        <v>113</v>
      </c>
      <c r="AS3860" s="2" t="s">
        <v>114</v>
      </c>
      <c r="AX3860" s="2" t="s">
        <v>67</v>
      </c>
      <c r="AY3860" s="14"/>
      <c r="BA3860" s="8"/>
    </row>
    <row r="3861" ht="12.75" customHeight="1">
      <c r="C3861" s="2">
        <v>2018.0</v>
      </c>
      <c r="D3861" s="8"/>
      <c r="E3861" s="9"/>
      <c r="N3861" s="2" t="s">
        <v>74</v>
      </c>
      <c r="O3861" s="10" t="s">
        <v>263</v>
      </c>
      <c r="P3861" s="2"/>
      <c r="Q3861" s="2"/>
      <c r="R3861" s="2" t="s">
        <v>109</v>
      </c>
      <c r="S3861" s="2" t="s">
        <v>59</v>
      </c>
      <c r="T3861" s="2" t="s">
        <v>105</v>
      </c>
      <c r="U3861" s="2" t="s">
        <v>78</v>
      </c>
      <c r="V3861" s="2" t="s">
        <v>7151</v>
      </c>
      <c r="W3861" s="8"/>
      <c r="X3861" s="9"/>
      <c r="Y3861" s="8"/>
      <c r="Z3861" s="8"/>
      <c r="AA3861" s="8"/>
      <c r="AB3861" s="2"/>
      <c r="AC3861" s="8"/>
      <c r="AD3861" s="8"/>
      <c r="AE3861" s="2" t="s">
        <v>64</v>
      </c>
      <c r="AF3861" s="2" t="s">
        <v>110</v>
      </c>
      <c r="AG3861" s="2" t="s">
        <v>63</v>
      </c>
      <c r="AH3861" s="2" t="s">
        <v>88</v>
      </c>
      <c r="AI3861" s="2" t="s">
        <v>193</v>
      </c>
      <c r="AJ3861" s="2" t="s">
        <v>112</v>
      </c>
      <c r="AL3861" s="2"/>
      <c r="AM3861" s="8"/>
      <c r="AO3861" s="2"/>
      <c r="AP3861" s="8"/>
      <c r="AQ3861" s="2" t="s">
        <v>64</v>
      </c>
      <c r="AR3861" s="8"/>
      <c r="AS3861" s="8"/>
      <c r="AX3861" s="2" t="s">
        <v>67</v>
      </c>
      <c r="AY3861" s="14"/>
      <c r="BA3861" s="8"/>
    </row>
    <row r="3862" ht="12.75" customHeight="1">
      <c r="A3862" s="2" t="s">
        <v>5497</v>
      </c>
      <c r="B3862" s="2" t="s">
        <v>297</v>
      </c>
      <c r="C3862" s="2">
        <v>2018.0</v>
      </c>
      <c r="D3862" s="8"/>
      <c r="E3862" s="9"/>
      <c r="F3862" s="2" t="s">
        <v>274</v>
      </c>
      <c r="G3862" s="2" t="s">
        <v>50</v>
      </c>
      <c r="H3862" s="2" t="s">
        <v>134</v>
      </c>
      <c r="I3862" s="2" t="s">
        <v>577</v>
      </c>
      <c r="J3862" s="2" t="s">
        <v>577</v>
      </c>
      <c r="K3862" s="2" t="s">
        <v>53</v>
      </c>
      <c r="L3862" s="8" t="s">
        <v>72</v>
      </c>
      <c r="M3862" s="2" t="s">
        <v>181</v>
      </c>
      <c r="N3862" s="2" t="s">
        <v>74</v>
      </c>
      <c r="O3862" s="10" t="s">
        <v>426</v>
      </c>
      <c r="P3862" s="2"/>
      <c r="Q3862" s="2"/>
      <c r="R3862" s="2" t="s">
        <v>109</v>
      </c>
      <c r="S3862" s="2" t="s">
        <v>59</v>
      </c>
      <c r="T3862" s="8"/>
      <c r="U3862" s="2" t="s">
        <v>78</v>
      </c>
      <c r="V3862" s="2" t="s">
        <v>7153</v>
      </c>
      <c r="W3862" s="2" t="s">
        <v>115</v>
      </c>
      <c r="X3862" s="10" t="s">
        <v>438</v>
      </c>
      <c r="Y3862" s="2" t="s">
        <v>58</v>
      </c>
      <c r="Z3862" s="2" t="s">
        <v>59</v>
      </c>
      <c r="AA3862" s="8"/>
      <c r="AB3862" s="2" t="s">
        <v>153</v>
      </c>
      <c r="AC3862" s="2" t="s">
        <v>7154</v>
      </c>
      <c r="AD3862" s="8"/>
      <c r="AE3862" s="2" t="s">
        <v>64</v>
      </c>
      <c r="AF3862" s="2" t="s">
        <v>110</v>
      </c>
      <c r="AG3862" s="2" t="s">
        <v>63</v>
      </c>
      <c r="AH3862" s="2" t="s">
        <v>88</v>
      </c>
      <c r="AI3862" s="2" t="s">
        <v>1067</v>
      </c>
      <c r="AJ3862" s="2" t="s">
        <v>112</v>
      </c>
      <c r="AL3862" s="8"/>
      <c r="AM3862" s="8"/>
      <c r="AO3862" s="8"/>
      <c r="AP3862" s="8"/>
      <c r="AQ3862" s="8"/>
      <c r="AR3862" s="8"/>
      <c r="AS3862" s="8"/>
      <c r="AX3862" s="2"/>
      <c r="AY3862" s="14"/>
      <c r="BA3862" s="8"/>
    </row>
    <row r="3863" ht="12.75" customHeight="1">
      <c r="C3863" s="2">
        <v>2018.0</v>
      </c>
      <c r="D3863" s="8"/>
      <c r="E3863" s="9"/>
      <c r="O3863" s="9"/>
      <c r="P3863" s="8"/>
      <c r="Q3863" s="8"/>
      <c r="R3863" s="8"/>
      <c r="S3863" s="8"/>
      <c r="T3863" s="8"/>
      <c r="U3863" s="8"/>
      <c r="W3863" s="2" t="s">
        <v>115</v>
      </c>
      <c r="X3863" s="10" t="s">
        <v>438</v>
      </c>
      <c r="Y3863" s="2" t="s">
        <v>58</v>
      </c>
      <c r="Z3863" s="2" t="s">
        <v>62</v>
      </c>
      <c r="AA3863" s="8"/>
      <c r="AB3863" s="2" t="s">
        <v>153</v>
      </c>
      <c r="AC3863" s="2" t="s">
        <v>7154</v>
      </c>
      <c r="AD3863" s="8"/>
      <c r="AE3863" s="2" t="s">
        <v>64</v>
      </c>
      <c r="AF3863" s="2" t="s">
        <v>110</v>
      </c>
      <c r="AG3863" s="2" t="s">
        <v>63</v>
      </c>
      <c r="AH3863" s="2" t="s">
        <v>88</v>
      </c>
      <c r="AI3863" s="2" t="s">
        <v>989</v>
      </c>
      <c r="AL3863" s="8"/>
      <c r="AM3863" s="8"/>
      <c r="AO3863" s="8"/>
      <c r="AP3863" s="8"/>
      <c r="AQ3863" s="8"/>
      <c r="AR3863" s="8"/>
      <c r="AS3863" s="8"/>
      <c r="AX3863" s="2"/>
      <c r="AY3863" s="14"/>
      <c r="BA3863" s="13">
        <v>2.0</v>
      </c>
    </row>
    <row r="3864" ht="12.75" customHeight="1">
      <c r="A3864" s="2" t="s">
        <v>5149</v>
      </c>
      <c r="B3864" s="2" t="s">
        <v>297</v>
      </c>
      <c r="C3864" s="2">
        <v>2018.0</v>
      </c>
      <c r="D3864" s="8"/>
      <c r="E3864" s="9"/>
      <c r="F3864" s="2" t="s">
        <v>274</v>
      </c>
      <c r="G3864" s="2" t="s">
        <v>101</v>
      </c>
      <c r="H3864" s="2" t="s">
        <v>91</v>
      </c>
      <c r="I3864" s="2" t="s">
        <v>395</v>
      </c>
      <c r="J3864" s="2" t="s">
        <v>395</v>
      </c>
      <c r="K3864" s="2" t="s">
        <v>53</v>
      </c>
      <c r="L3864" s="8" t="s">
        <v>72</v>
      </c>
      <c r="M3864" s="2" t="s">
        <v>181</v>
      </c>
      <c r="N3864" s="2" t="s">
        <v>56</v>
      </c>
      <c r="O3864" s="10" t="s">
        <v>447</v>
      </c>
      <c r="P3864" s="2"/>
      <c r="Q3864" s="2"/>
      <c r="R3864" s="2" t="s">
        <v>109</v>
      </c>
      <c r="S3864" s="2" t="s">
        <v>59</v>
      </c>
      <c r="T3864" s="8"/>
      <c r="U3864" s="2" t="s">
        <v>78</v>
      </c>
      <c r="V3864" s="2" t="s">
        <v>7155</v>
      </c>
      <c r="W3864" s="2" t="s">
        <v>80</v>
      </c>
      <c r="X3864" s="10" t="s">
        <v>327</v>
      </c>
      <c r="Y3864" s="2" t="s">
        <v>58</v>
      </c>
      <c r="Z3864" s="2" t="s">
        <v>62</v>
      </c>
      <c r="AA3864" s="2" t="s">
        <v>77</v>
      </c>
      <c r="AB3864" s="2" t="s">
        <v>82</v>
      </c>
      <c r="AC3864" s="2" t="s">
        <v>7156</v>
      </c>
      <c r="AD3864" s="8"/>
      <c r="AE3864" s="2" t="s">
        <v>64</v>
      </c>
      <c r="AF3864" s="2" t="s">
        <v>110</v>
      </c>
      <c r="AG3864" s="2" t="s">
        <v>63</v>
      </c>
      <c r="AH3864" s="2" t="s">
        <v>88</v>
      </c>
      <c r="AI3864" s="2" t="s">
        <v>205</v>
      </c>
      <c r="AJ3864" s="2" t="s">
        <v>112</v>
      </c>
      <c r="AL3864" s="2"/>
      <c r="AM3864" s="8"/>
      <c r="AO3864" s="2"/>
      <c r="AP3864" s="2" t="s">
        <v>53</v>
      </c>
      <c r="AQ3864" s="2" t="s">
        <v>64</v>
      </c>
      <c r="AR3864" s="2" t="s">
        <v>185</v>
      </c>
      <c r="AS3864" s="2" t="s">
        <v>186</v>
      </c>
      <c r="AX3864" s="2" t="s">
        <v>67</v>
      </c>
      <c r="AY3864" s="14"/>
      <c r="BA3864" s="8"/>
    </row>
    <row r="3865" ht="12.75" customHeight="1">
      <c r="A3865" s="2" t="s">
        <v>2037</v>
      </c>
      <c r="B3865" s="2" t="s">
        <v>297</v>
      </c>
      <c r="C3865" s="2">
        <v>2018.0</v>
      </c>
      <c r="D3865" s="8"/>
      <c r="E3865" s="9"/>
      <c r="F3865" s="2" t="s">
        <v>274</v>
      </c>
      <c r="G3865" s="2" t="s">
        <v>50</v>
      </c>
      <c r="H3865" s="2" t="s">
        <v>134</v>
      </c>
      <c r="I3865" s="2" t="s">
        <v>71</v>
      </c>
      <c r="J3865" s="2" t="s">
        <v>71</v>
      </c>
      <c r="K3865" s="2" t="s">
        <v>53</v>
      </c>
      <c r="M3865" s="2" t="s">
        <v>189</v>
      </c>
      <c r="O3865" s="10" t="s">
        <v>240</v>
      </c>
      <c r="P3865" s="2"/>
      <c r="Q3865" s="2"/>
      <c r="R3865" s="2" t="s">
        <v>109</v>
      </c>
      <c r="S3865" s="2" t="s">
        <v>59</v>
      </c>
      <c r="T3865" s="8"/>
      <c r="U3865" s="2" t="s">
        <v>78</v>
      </c>
      <c r="V3865" s="2" t="s">
        <v>7157</v>
      </c>
      <c r="W3865" s="2" t="s">
        <v>61</v>
      </c>
      <c r="X3865" s="9"/>
      <c r="Y3865" s="8"/>
      <c r="Z3865" s="8"/>
      <c r="AA3865" s="8"/>
      <c r="AB3865" s="2"/>
      <c r="AC3865" s="8"/>
      <c r="AD3865" s="8"/>
      <c r="AE3865" s="8"/>
      <c r="AF3865" s="11"/>
      <c r="AG3865" s="11"/>
      <c r="AH3865" s="11"/>
      <c r="AI3865" s="11"/>
      <c r="AJ3865" s="2" t="s">
        <v>112</v>
      </c>
      <c r="AL3865" s="2"/>
      <c r="AM3865" s="8"/>
      <c r="AO3865" s="2"/>
      <c r="AP3865" s="2" t="s">
        <v>64</v>
      </c>
      <c r="AQ3865" s="2" t="s">
        <v>64</v>
      </c>
      <c r="AR3865" s="2"/>
      <c r="AS3865" s="2"/>
      <c r="AX3865" s="2" t="s">
        <v>67</v>
      </c>
      <c r="AY3865" s="14"/>
      <c r="BA3865" s="8"/>
    </row>
    <row r="3866" ht="12.75" customHeight="1">
      <c r="A3866" s="2" t="s">
        <v>7158</v>
      </c>
      <c r="B3866" s="2" t="s">
        <v>297</v>
      </c>
      <c r="C3866" s="2">
        <v>2018.0</v>
      </c>
      <c r="D3866" s="2" t="s">
        <v>64</v>
      </c>
      <c r="E3866" s="10" t="s">
        <v>133</v>
      </c>
      <c r="I3866" s="2" t="s">
        <v>135</v>
      </c>
      <c r="J3866" s="2" t="s">
        <v>135</v>
      </c>
      <c r="K3866" s="2" t="s">
        <v>53</v>
      </c>
      <c r="L3866" s="8" t="s">
        <v>72</v>
      </c>
      <c r="M3866" s="2" t="s">
        <v>181</v>
      </c>
      <c r="N3866" s="2" t="s">
        <v>74</v>
      </c>
      <c r="O3866" s="10" t="s">
        <v>469</v>
      </c>
      <c r="P3866" s="2"/>
      <c r="Q3866" s="2"/>
      <c r="R3866" s="2" t="s">
        <v>109</v>
      </c>
      <c r="S3866" s="2" t="s">
        <v>59</v>
      </c>
      <c r="T3866" s="2" t="s">
        <v>105</v>
      </c>
      <c r="U3866" s="8"/>
      <c r="V3866" s="2" t="s">
        <v>7159</v>
      </c>
      <c r="W3866" s="2" t="s">
        <v>80</v>
      </c>
      <c r="X3866" s="9"/>
      <c r="Y3866" s="8"/>
      <c r="Z3866" s="2" t="s">
        <v>62</v>
      </c>
      <c r="AA3866" s="8"/>
      <c r="AB3866" s="2" t="s">
        <v>153</v>
      </c>
      <c r="AC3866" s="2" t="s">
        <v>7160</v>
      </c>
      <c r="AD3866" s="8"/>
      <c r="AE3866" s="2" t="s">
        <v>64</v>
      </c>
      <c r="AF3866" s="2" t="s">
        <v>84</v>
      </c>
      <c r="AG3866" s="2" t="s">
        <v>63</v>
      </c>
      <c r="AH3866" s="2" t="s">
        <v>53</v>
      </c>
      <c r="AI3866" s="11"/>
      <c r="AJ3866" s="2" t="s">
        <v>112</v>
      </c>
      <c r="AL3866" s="2" t="s">
        <v>64</v>
      </c>
      <c r="AM3866" s="8" t="s">
        <v>65</v>
      </c>
      <c r="AN3866" s="8" t="s">
        <v>66</v>
      </c>
      <c r="AO3866" s="2"/>
      <c r="AP3866" s="2" t="s">
        <v>53</v>
      </c>
      <c r="AQ3866" s="2" t="s">
        <v>64</v>
      </c>
      <c r="AR3866" s="2" t="s">
        <v>300</v>
      </c>
      <c r="AS3866" s="2" t="s">
        <v>301</v>
      </c>
      <c r="AT3866" s="2" t="s">
        <v>53</v>
      </c>
      <c r="AV3866" s="2" t="s">
        <v>64</v>
      </c>
      <c r="AX3866" s="2" t="s">
        <v>67</v>
      </c>
      <c r="AY3866" s="14"/>
      <c r="BA3866" s="8"/>
    </row>
    <row r="3867" ht="12.75" customHeight="1">
      <c r="C3867" s="2">
        <v>2018.0</v>
      </c>
      <c r="D3867" s="8"/>
      <c r="E3867" s="9"/>
      <c r="L3867" s="8" t="s">
        <v>72</v>
      </c>
      <c r="O3867" s="9"/>
      <c r="P3867" s="8"/>
      <c r="Q3867" s="8"/>
      <c r="R3867" s="8"/>
      <c r="S3867" s="8"/>
      <c r="T3867" s="8"/>
      <c r="U3867" s="8"/>
      <c r="W3867" s="2" t="s">
        <v>80</v>
      </c>
      <c r="X3867" s="10" t="s">
        <v>237</v>
      </c>
      <c r="Y3867" s="2" t="s">
        <v>58</v>
      </c>
      <c r="Z3867" s="2" t="s">
        <v>62</v>
      </c>
      <c r="AA3867" s="8"/>
      <c r="AB3867" s="2" t="s">
        <v>82</v>
      </c>
      <c r="AC3867" s="2" t="s">
        <v>7161</v>
      </c>
      <c r="AD3867" s="8"/>
      <c r="AE3867" s="2" t="s">
        <v>64</v>
      </c>
      <c r="AF3867" s="2" t="s">
        <v>110</v>
      </c>
      <c r="AG3867" s="2" t="s">
        <v>63</v>
      </c>
      <c r="AH3867" s="2" t="s">
        <v>88</v>
      </c>
      <c r="AI3867" s="2" t="s">
        <v>205</v>
      </c>
      <c r="AL3867" s="2"/>
      <c r="AM3867" s="8"/>
      <c r="AO3867" s="2"/>
      <c r="AP3867" s="8"/>
      <c r="AQ3867" s="2" t="s">
        <v>64</v>
      </c>
      <c r="AR3867" s="8"/>
      <c r="AS3867" s="8"/>
      <c r="AX3867" s="2"/>
      <c r="AY3867" s="14"/>
      <c r="BA3867" s="13">
        <v>2.0</v>
      </c>
    </row>
    <row r="3868" ht="12.75" customHeight="1">
      <c r="A3868" s="2" t="s">
        <v>7162</v>
      </c>
      <c r="B3868" s="2" t="s">
        <v>297</v>
      </c>
      <c r="C3868" s="2">
        <v>2018.0</v>
      </c>
      <c r="D3868" s="2" t="s">
        <v>64</v>
      </c>
      <c r="E3868" s="10" t="s">
        <v>287</v>
      </c>
      <c r="I3868" s="2" t="s">
        <v>173</v>
      </c>
      <c r="J3868" s="2" t="s">
        <v>173</v>
      </c>
      <c r="K3868" s="2" t="s">
        <v>53</v>
      </c>
      <c r="L3868" s="8" t="s">
        <v>72</v>
      </c>
      <c r="M3868" s="2" t="s">
        <v>181</v>
      </c>
      <c r="O3868" s="10" t="s">
        <v>469</v>
      </c>
      <c r="P3868" s="2"/>
      <c r="Q3868" s="2"/>
      <c r="R3868" s="2" t="s">
        <v>109</v>
      </c>
      <c r="S3868" s="2" t="s">
        <v>59</v>
      </c>
      <c r="T3868" s="2" t="s">
        <v>105</v>
      </c>
      <c r="U3868" s="8"/>
      <c r="W3868" s="2" t="s">
        <v>80</v>
      </c>
      <c r="X3868" s="10" t="s">
        <v>327</v>
      </c>
      <c r="Y3868" s="2" t="s">
        <v>58</v>
      </c>
      <c r="Z3868" s="2" t="s">
        <v>62</v>
      </c>
      <c r="AA3868" s="2" t="s">
        <v>105</v>
      </c>
      <c r="AB3868" s="2" t="s">
        <v>82</v>
      </c>
      <c r="AC3868" s="2" t="s">
        <v>7163</v>
      </c>
      <c r="AD3868" s="8"/>
      <c r="AE3868" s="2" t="s">
        <v>64</v>
      </c>
      <c r="AF3868" s="2" t="s">
        <v>110</v>
      </c>
      <c r="AG3868" s="2" t="s">
        <v>63</v>
      </c>
      <c r="AH3868" s="2" t="s">
        <v>88</v>
      </c>
      <c r="AI3868" s="2" t="s">
        <v>193</v>
      </c>
      <c r="AJ3868" s="2" t="s">
        <v>112</v>
      </c>
      <c r="AL3868" s="2"/>
      <c r="AM3868" s="8"/>
      <c r="AO3868" s="2" t="s">
        <v>64</v>
      </c>
      <c r="AP3868" s="2" t="s">
        <v>53</v>
      </c>
      <c r="AQ3868" s="2" t="s">
        <v>64</v>
      </c>
      <c r="AR3868" s="2" t="s">
        <v>185</v>
      </c>
      <c r="AS3868" s="2" t="s">
        <v>186</v>
      </c>
      <c r="AV3868" s="2" t="s">
        <v>64</v>
      </c>
      <c r="AX3868" s="2" t="s">
        <v>67</v>
      </c>
      <c r="AY3868" s="14"/>
      <c r="BA3868" s="8"/>
    </row>
    <row r="3869" ht="12.75" customHeight="1">
      <c r="A3869" s="2" t="s">
        <v>4875</v>
      </c>
      <c r="B3869" s="2" t="s">
        <v>297</v>
      </c>
      <c r="C3869" s="2">
        <v>2018.0</v>
      </c>
      <c r="D3869" s="8"/>
      <c r="E3869" s="9"/>
      <c r="I3869" s="2" t="s">
        <v>275</v>
      </c>
      <c r="J3869" s="2" t="s">
        <v>275</v>
      </c>
      <c r="K3869" s="2" t="s">
        <v>53</v>
      </c>
      <c r="L3869" s="8" t="s">
        <v>72</v>
      </c>
      <c r="M3869" s="2" t="s">
        <v>181</v>
      </c>
      <c r="N3869" s="2" t="s">
        <v>74</v>
      </c>
      <c r="O3869" s="10" t="s">
        <v>108</v>
      </c>
      <c r="P3869" s="2"/>
      <c r="Q3869" s="2"/>
      <c r="R3869" s="2" t="s">
        <v>109</v>
      </c>
      <c r="S3869" s="2" t="s">
        <v>59</v>
      </c>
      <c r="T3869" s="8"/>
      <c r="U3869" s="2" t="s">
        <v>78</v>
      </c>
      <c r="V3869" s="2" t="s">
        <v>7164</v>
      </c>
      <c r="W3869" s="2" t="s">
        <v>80</v>
      </c>
      <c r="X3869" s="10" t="s">
        <v>218</v>
      </c>
      <c r="Y3869" s="2" t="s">
        <v>58</v>
      </c>
      <c r="Z3869" s="2" t="s">
        <v>62</v>
      </c>
      <c r="AA3869" s="2" t="s">
        <v>166</v>
      </c>
      <c r="AB3869" s="2" t="s">
        <v>153</v>
      </c>
      <c r="AC3869" s="2" t="s">
        <v>7164</v>
      </c>
      <c r="AD3869" s="8"/>
      <c r="AE3869" s="2" t="s">
        <v>64</v>
      </c>
      <c r="AF3869" s="2" t="s">
        <v>110</v>
      </c>
      <c r="AG3869" s="2" t="s">
        <v>63</v>
      </c>
      <c r="AH3869" s="2" t="s">
        <v>88</v>
      </c>
      <c r="AI3869" s="2" t="s">
        <v>111</v>
      </c>
      <c r="AJ3869" s="2" t="s">
        <v>112</v>
      </c>
      <c r="AL3869" s="2"/>
      <c r="AM3869" s="8"/>
      <c r="AO3869" s="2" t="s">
        <v>64</v>
      </c>
      <c r="AP3869" s="2" t="s">
        <v>53</v>
      </c>
      <c r="AQ3869" s="2" t="s">
        <v>64</v>
      </c>
      <c r="AR3869" s="2" t="s">
        <v>300</v>
      </c>
      <c r="AS3869" s="2" t="s">
        <v>301</v>
      </c>
      <c r="AW3869" s="2" t="s">
        <v>64</v>
      </c>
      <c r="AX3869" s="2" t="s">
        <v>67</v>
      </c>
      <c r="AY3869" s="14"/>
      <c r="BA3869" s="8"/>
    </row>
    <row r="3870" ht="12.75" customHeight="1">
      <c r="A3870" s="2" t="s">
        <v>7165</v>
      </c>
      <c r="B3870" s="2" t="s">
        <v>297</v>
      </c>
      <c r="C3870" s="2">
        <v>2018.0</v>
      </c>
      <c r="D3870" s="2" t="s">
        <v>64</v>
      </c>
      <c r="E3870" s="10" t="s">
        <v>163</v>
      </c>
      <c r="F3870" s="2"/>
      <c r="G3870" s="2" t="s">
        <v>101</v>
      </c>
      <c r="H3870" s="2" t="s">
        <v>134</v>
      </c>
      <c r="I3870" s="2" t="s">
        <v>4442</v>
      </c>
      <c r="J3870" s="2" t="s">
        <v>143</v>
      </c>
      <c r="K3870" s="2" t="s">
        <v>53</v>
      </c>
      <c r="L3870" s="8" t="s">
        <v>72</v>
      </c>
      <c r="M3870" s="2" t="s">
        <v>181</v>
      </c>
      <c r="N3870" s="2" t="s">
        <v>74</v>
      </c>
      <c r="O3870" s="10" t="s">
        <v>469</v>
      </c>
      <c r="P3870" s="2" t="s">
        <v>109</v>
      </c>
      <c r="Q3870" s="2" t="s">
        <v>62</v>
      </c>
      <c r="R3870" s="2"/>
      <c r="S3870" s="2"/>
      <c r="T3870" s="2" t="s">
        <v>105</v>
      </c>
      <c r="U3870" s="2" t="s">
        <v>78</v>
      </c>
      <c r="V3870" s="2" t="s">
        <v>7166</v>
      </c>
      <c r="W3870" s="2" t="s">
        <v>80</v>
      </c>
      <c r="X3870" s="10" t="s">
        <v>117</v>
      </c>
      <c r="Y3870" s="2" t="s">
        <v>76</v>
      </c>
      <c r="Z3870" s="2" t="s">
        <v>62</v>
      </c>
      <c r="AA3870" s="8"/>
      <c r="AB3870" s="2" t="s">
        <v>82</v>
      </c>
      <c r="AC3870" s="2" t="s">
        <v>7167</v>
      </c>
      <c r="AD3870" s="8"/>
      <c r="AE3870" s="2" t="s">
        <v>64</v>
      </c>
      <c r="AF3870" s="2" t="s">
        <v>110</v>
      </c>
      <c r="AG3870" s="2" t="s">
        <v>63</v>
      </c>
      <c r="AH3870" s="2" t="s">
        <v>88</v>
      </c>
      <c r="AI3870" s="2" t="s">
        <v>828</v>
      </c>
      <c r="AJ3870" s="2" t="s">
        <v>112</v>
      </c>
      <c r="AL3870" s="2"/>
      <c r="AM3870" s="8"/>
      <c r="AO3870" s="2"/>
      <c r="AP3870" s="2" t="s">
        <v>53</v>
      </c>
      <c r="AQ3870" s="2" t="s">
        <v>64</v>
      </c>
      <c r="AR3870" s="2" t="s">
        <v>206</v>
      </c>
      <c r="AS3870" s="2" t="s">
        <v>186</v>
      </c>
      <c r="AV3870" s="2" t="s">
        <v>64</v>
      </c>
      <c r="AX3870" s="2" t="s">
        <v>67</v>
      </c>
      <c r="AY3870" s="14"/>
      <c r="BA3870" s="8"/>
    </row>
    <row r="3871" ht="12.75" customHeight="1">
      <c r="A3871" s="2" t="s">
        <v>7168</v>
      </c>
      <c r="B3871" s="2" t="s">
        <v>297</v>
      </c>
      <c r="C3871" s="2">
        <v>2018.0</v>
      </c>
      <c r="D3871" s="2" t="s">
        <v>64</v>
      </c>
      <c r="E3871" s="10" t="s">
        <v>133</v>
      </c>
      <c r="I3871" s="2" t="s">
        <v>395</v>
      </c>
      <c r="J3871" s="2" t="s">
        <v>395</v>
      </c>
      <c r="K3871" s="2" t="s">
        <v>53</v>
      </c>
      <c r="L3871" s="8" t="s">
        <v>72</v>
      </c>
      <c r="M3871" s="2" t="s">
        <v>635</v>
      </c>
      <c r="N3871" s="2" t="s">
        <v>74</v>
      </c>
      <c r="O3871" s="10" t="s">
        <v>245</v>
      </c>
      <c r="P3871" s="2"/>
      <c r="Q3871" s="2"/>
      <c r="R3871" s="2" t="s">
        <v>109</v>
      </c>
      <c r="S3871" s="2" t="s">
        <v>59</v>
      </c>
      <c r="T3871" s="2" t="s">
        <v>105</v>
      </c>
      <c r="U3871" s="2" t="s">
        <v>78</v>
      </c>
      <c r="V3871" s="2" t="s">
        <v>7169</v>
      </c>
      <c r="W3871" s="2" t="s">
        <v>80</v>
      </c>
      <c r="X3871" s="10" t="s">
        <v>237</v>
      </c>
      <c r="Y3871" s="2" t="s">
        <v>58</v>
      </c>
      <c r="Z3871" s="2" t="s">
        <v>62</v>
      </c>
      <c r="AA3871" s="2" t="s">
        <v>105</v>
      </c>
      <c r="AB3871" s="2" t="s">
        <v>82</v>
      </c>
      <c r="AC3871" s="2" t="s">
        <v>7170</v>
      </c>
      <c r="AD3871" s="8"/>
      <c r="AE3871" s="2" t="s">
        <v>64</v>
      </c>
      <c r="AF3871" s="2" t="s">
        <v>369</v>
      </c>
      <c r="AG3871" s="2" t="s">
        <v>63</v>
      </c>
      <c r="AH3871" s="2" t="s">
        <v>53</v>
      </c>
      <c r="AI3871" s="11"/>
      <c r="AJ3871" s="2" t="s">
        <v>112</v>
      </c>
      <c r="AL3871" s="2"/>
      <c r="AM3871" s="8"/>
      <c r="AO3871" s="2"/>
      <c r="AP3871" s="2" t="s">
        <v>64</v>
      </c>
      <c r="AQ3871" s="2" t="s">
        <v>64</v>
      </c>
      <c r="AR3871" s="2"/>
      <c r="AS3871" s="2"/>
      <c r="AT3871" s="2" t="s">
        <v>53</v>
      </c>
      <c r="AV3871" s="2" t="s">
        <v>64</v>
      </c>
      <c r="AX3871" s="2" t="s">
        <v>67</v>
      </c>
      <c r="AY3871" s="14"/>
      <c r="BA3871" s="8"/>
    </row>
    <row r="3872" ht="12.75" customHeight="1">
      <c r="C3872" s="2">
        <v>2018.0</v>
      </c>
      <c r="D3872" s="8"/>
      <c r="E3872" s="9"/>
      <c r="O3872" s="9"/>
      <c r="P3872" s="8"/>
      <c r="Q3872" s="8"/>
      <c r="R3872" s="8"/>
      <c r="S3872" s="8"/>
      <c r="T3872" s="8"/>
      <c r="U3872" s="8"/>
      <c r="W3872" s="2" t="s">
        <v>80</v>
      </c>
      <c r="X3872" s="9"/>
      <c r="Y3872" s="8"/>
      <c r="Z3872" s="2" t="s">
        <v>62</v>
      </c>
      <c r="AA3872" s="8"/>
      <c r="AB3872" s="2"/>
      <c r="AC3872" s="8"/>
      <c r="AD3872" s="8"/>
      <c r="AE3872" s="2" t="s">
        <v>64</v>
      </c>
      <c r="AF3872" s="2" t="s">
        <v>84</v>
      </c>
      <c r="AG3872" s="2" t="s">
        <v>63</v>
      </c>
      <c r="AH3872" s="2" t="s">
        <v>53</v>
      </c>
      <c r="AI3872" s="11"/>
      <c r="AL3872" s="2"/>
      <c r="AM3872" s="8"/>
      <c r="AO3872" s="2"/>
      <c r="AP3872" s="8"/>
      <c r="AQ3872" s="2" t="s">
        <v>64</v>
      </c>
      <c r="AR3872" s="8"/>
      <c r="AS3872" s="8"/>
      <c r="AX3872" s="2"/>
      <c r="AY3872" s="12" t="s">
        <v>64</v>
      </c>
      <c r="BA3872" s="13">
        <v>2.0</v>
      </c>
    </row>
    <row r="3873" ht="12.75" customHeight="1">
      <c r="A3873" s="2" t="s">
        <v>7171</v>
      </c>
      <c r="B3873" s="2" t="s">
        <v>297</v>
      </c>
      <c r="C3873" s="2">
        <v>2018.0</v>
      </c>
      <c r="D3873" s="2" t="s">
        <v>64</v>
      </c>
      <c r="E3873" s="10" t="s">
        <v>326</v>
      </c>
      <c r="I3873" s="2" t="s">
        <v>118</v>
      </c>
      <c r="J3873" s="2" t="s">
        <v>118</v>
      </c>
      <c r="K3873" s="2" t="s">
        <v>53</v>
      </c>
      <c r="L3873" s="8" t="s">
        <v>72</v>
      </c>
      <c r="M3873" s="2" t="s">
        <v>181</v>
      </c>
      <c r="N3873" s="2" t="s">
        <v>74</v>
      </c>
      <c r="O3873" s="10" t="s">
        <v>48</v>
      </c>
      <c r="P3873" s="2"/>
      <c r="Q3873" s="2"/>
      <c r="R3873" s="2" t="s">
        <v>109</v>
      </c>
      <c r="S3873" s="2" t="s">
        <v>59</v>
      </c>
      <c r="T3873" s="2" t="s">
        <v>77</v>
      </c>
      <c r="U3873" s="2" t="s">
        <v>78</v>
      </c>
      <c r="V3873" s="2" t="s">
        <v>7172</v>
      </c>
      <c r="W3873" s="2" t="s">
        <v>80</v>
      </c>
      <c r="X3873" s="10" t="s">
        <v>103</v>
      </c>
      <c r="Y3873" s="2" t="s">
        <v>58</v>
      </c>
      <c r="Z3873" s="2" t="s">
        <v>62</v>
      </c>
      <c r="AA3873" s="2" t="s">
        <v>77</v>
      </c>
      <c r="AB3873" s="2" t="s">
        <v>153</v>
      </c>
      <c r="AC3873" s="2" t="s">
        <v>118</v>
      </c>
      <c r="AD3873" s="2" t="s">
        <v>64</v>
      </c>
      <c r="AE3873" s="2" t="s">
        <v>64</v>
      </c>
      <c r="AF3873" s="2" t="s">
        <v>110</v>
      </c>
      <c r="AG3873" s="2" t="s">
        <v>63</v>
      </c>
      <c r="AH3873" s="2" t="s">
        <v>88</v>
      </c>
      <c r="AI3873" s="2" t="s">
        <v>111</v>
      </c>
      <c r="AJ3873" s="2" t="s">
        <v>112</v>
      </c>
      <c r="AL3873" s="2"/>
      <c r="AM3873" s="8"/>
      <c r="AO3873" s="2"/>
      <c r="AP3873" s="2" t="s">
        <v>53</v>
      </c>
      <c r="AQ3873" s="2" t="s">
        <v>64</v>
      </c>
      <c r="AR3873" s="2" t="s">
        <v>372</v>
      </c>
      <c r="AS3873" s="2" t="s">
        <v>186</v>
      </c>
      <c r="AU3873" s="2" t="s">
        <v>64</v>
      </c>
      <c r="AV3873" s="2" t="s">
        <v>64</v>
      </c>
      <c r="AX3873" s="2" t="s">
        <v>67</v>
      </c>
      <c r="AY3873" s="14"/>
      <c r="AZ3873" s="2">
        <v>3.0</v>
      </c>
      <c r="BA3873" s="8"/>
    </row>
    <row r="3874" ht="12.75" customHeight="1">
      <c r="C3874" s="2">
        <v>2018.0</v>
      </c>
      <c r="D3874" s="8"/>
      <c r="E3874" s="9"/>
      <c r="N3874" s="2" t="s">
        <v>74</v>
      </c>
      <c r="O3874" s="10" t="s">
        <v>469</v>
      </c>
      <c r="P3874" s="2"/>
      <c r="Q3874" s="2"/>
      <c r="R3874" s="2" t="s">
        <v>109</v>
      </c>
      <c r="S3874" s="2" t="s">
        <v>59</v>
      </c>
      <c r="T3874" s="8"/>
      <c r="U3874" s="2" t="s">
        <v>78</v>
      </c>
      <c r="V3874" s="2" t="s">
        <v>7172</v>
      </c>
      <c r="W3874" s="8"/>
      <c r="X3874" s="9"/>
      <c r="Y3874" s="8"/>
      <c r="Z3874" s="8"/>
      <c r="AA3874" s="8"/>
      <c r="AB3874" s="2"/>
      <c r="AC3874" s="8"/>
      <c r="AD3874" s="8"/>
      <c r="AE3874" s="2" t="s">
        <v>64</v>
      </c>
      <c r="AF3874" s="2" t="s">
        <v>110</v>
      </c>
      <c r="AG3874" s="2" t="s">
        <v>63</v>
      </c>
      <c r="AH3874" s="2" t="s">
        <v>88</v>
      </c>
      <c r="AI3874" s="2" t="s">
        <v>111</v>
      </c>
      <c r="AJ3874" s="2" t="s">
        <v>112</v>
      </c>
      <c r="AL3874" s="8"/>
      <c r="AM3874" s="8"/>
      <c r="AO3874" s="8"/>
      <c r="AP3874" s="8"/>
      <c r="AQ3874" s="8"/>
      <c r="AR3874" s="8"/>
      <c r="AS3874" s="8"/>
      <c r="AX3874" s="2"/>
      <c r="AY3874" s="14"/>
      <c r="BA3874" s="8"/>
    </row>
    <row r="3875" ht="12.75" customHeight="1">
      <c r="C3875" s="2">
        <v>2018.0</v>
      </c>
      <c r="D3875" s="8"/>
      <c r="E3875" s="9"/>
      <c r="N3875" s="2" t="s">
        <v>74</v>
      </c>
      <c r="O3875" s="10" t="s">
        <v>426</v>
      </c>
      <c r="P3875" s="2" t="s">
        <v>109</v>
      </c>
      <c r="Q3875" s="2" t="s">
        <v>62</v>
      </c>
      <c r="R3875" s="2"/>
      <c r="S3875" s="2"/>
      <c r="T3875" s="8"/>
      <c r="U3875" s="8"/>
      <c r="V3875" s="2" t="s">
        <v>7173</v>
      </c>
      <c r="W3875" s="8"/>
      <c r="X3875" s="9"/>
      <c r="Y3875" s="8"/>
      <c r="Z3875" s="8"/>
      <c r="AA3875" s="8"/>
      <c r="AB3875" s="2"/>
      <c r="AC3875" s="8"/>
      <c r="AD3875" s="8"/>
      <c r="AE3875" s="2" t="s">
        <v>64</v>
      </c>
      <c r="AF3875" s="2" t="s">
        <v>110</v>
      </c>
      <c r="AG3875" s="2" t="s">
        <v>63</v>
      </c>
      <c r="AH3875" s="2" t="s">
        <v>88</v>
      </c>
      <c r="AI3875" s="2" t="s">
        <v>111</v>
      </c>
      <c r="AJ3875" s="2" t="s">
        <v>112</v>
      </c>
      <c r="AL3875" s="8"/>
      <c r="AM3875" s="8"/>
      <c r="AO3875" s="8"/>
      <c r="AP3875" s="8"/>
      <c r="AQ3875" s="8"/>
      <c r="AR3875" s="8"/>
      <c r="AS3875" s="8"/>
      <c r="AX3875" s="2"/>
      <c r="AY3875" s="14"/>
      <c r="BA3875" s="8"/>
    </row>
    <row r="3876" ht="12.75" customHeight="1">
      <c r="A3876" s="2" t="s">
        <v>7174</v>
      </c>
      <c r="B3876" s="2" t="s">
        <v>297</v>
      </c>
      <c r="C3876" s="2">
        <v>2018.0</v>
      </c>
      <c r="D3876" s="8"/>
      <c r="E3876" s="9"/>
      <c r="F3876" s="2" t="s">
        <v>292</v>
      </c>
      <c r="G3876" s="2" t="s">
        <v>50</v>
      </c>
      <c r="H3876" s="2" t="s">
        <v>70</v>
      </c>
      <c r="I3876" s="2" t="s">
        <v>246</v>
      </c>
      <c r="J3876" s="2" t="s">
        <v>246</v>
      </c>
      <c r="K3876" s="2" t="s">
        <v>53</v>
      </c>
      <c r="L3876" s="8" t="s">
        <v>72</v>
      </c>
      <c r="M3876" s="2" t="s">
        <v>181</v>
      </c>
      <c r="N3876" s="2" t="s">
        <v>74</v>
      </c>
      <c r="O3876" s="10" t="s">
        <v>263</v>
      </c>
      <c r="P3876" s="2"/>
      <c r="Q3876" s="2"/>
      <c r="R3876" s="2" t="s">
        <v>109</v>
      </c>
      <c r="S3876" s="2" t="s">
        <v>59</v>
      </c>
      <c r="T3876" s="8"/>
      <c r="U3876" s="8"/>
      <c r="V3876" s="2" t="s">
        <v>7175</v>
      </c>
      <c r="W3876" s="2" t="s">
        <v>80</v>
      </c>
      <c r="X3876" s="10" t="s">
        <v>279</v>
      </c>
      <c r="Y3876" s="2" t="s">
        <v>58</v>
      </c>
      <c r="Z3876" s="2" t="s">
        <v>62</v>
      </c>
      <c r="AA3876" s="8"/>
      <c r="AB3876" s="2"/>
      <c r="AC3876" s="2" t="s">
        <v>7176</v>
      </c>
      <c r="AD3876" s="8"/>
      <c r="AE3876" s="2" t="s">
        <v>64</v>
      </c>
      <c r="AF3876" s="2" t="s">
        <v>84</v>
      </c>
      <c r="AG3876" s="2" t="s">
        <v>63</v>
      </c>
      <c r="AH3876" s="2" t="s">
        <v>53</v>
      </c>
      <c r="AI3876" s="11"/>
      <c r="AJ3876" s="8" t="s">
        <v>112</v>
      </c>
      <c r="AL3876" s="2"/>
      <c r="AM3876" s="8"/>
      <c r="AO3876" s="2"/>
      <c r="AP3876" s="2" t="s">
        <v>53</v>
      </c>
      <c r="AQ3876" s="2" t="s">
        <v>64</v>
      </c>
      <c r="AR3876" s="2" t="s">
        <v>185</v>
      </c>
      <c r="AS3876" s="2" t="s">
        <v>186</v>
      </c>
      <c r="AX3876" s="2" t="s">
        <v>67</v>
      </c>
      <c r="AY3876" s="14"/>
      <c r="BA3876" s="8"/>
    </row>
    <row r="3877" ht="12.75" customHeight="1">
      <c r="A3877" s="2" t="s">
        <v>7177</v>
      </c>
      <c r="B3877" s="2" t="s">
        <v>297</v>
      </c>
      <c r="C3877" s="2">
        <v>2018.0</v>
      </c>
      <c r="D3877" s="2" t="s">
        <v>64</v>
      </c>
      <c r="E3877" s="10" t="s">
        <v>4831</v>
      </c>
      <c r="I3877" s="2" t="s">
        <v>179</v>
      </c>
      <c r="J3877" s="2" t="s">
        <v>180</v>
      </c>
      <c r="K3877" s="2" t="s">
        <v>53</v>
      </c>
      <c r="L3877" s="8" t="s">
        <v>72</v>
      </c>
      <c r="M3877" s="2" t="s">
        <v>406</v>
      </c>
      <c r="N3877" s="2" t="s">
        <v>93</v>
      </c>
      <c r="O3877" s="10" t="s">
        <v>48</v>
      </c>
      <c r="P3877" s="2"/>
      <c r="Q3877" s="2"/>
      <c r="R3877" s="2" t="s">
        <v>109</v>
      </c>
      <c r="S3877" s="2" t="s">
        <v>59</v>
      </c>
      <c r="T3877" s="2" t="s">
        <v>105</v>
      </c>
      <c r="U3877" s="2" t="s">
        <v>78</v>
      </c>
      <c r="V3877" s="2" t="s">
        <v>7178</v>
      </c>
      <c r="W3877" s="2" t="s">
        <v>80</v>
      </c>
      <c r="X3877" s="10" t="s">
        <v>295</v>
      </c>
      <c r="Y3877" s="2" t="s">
        <v>58</v>
      </c>
      <c r="Z3877" s="2" t="s">
        <v>62</v>
      </c>
      <c r="AA3877" s="8"/>
      <c r="AB3877" s="2" t="s">
        <v>153</v>
      </c>
      <c r="AC3877" s="2" t="s">
        <v>7179</v>
      </c>
      <c r="AD3877" s="8"/>
      <c r="AE3877" s="2" t="s">
        <v>64</v>
      </c>
      <c r="AF3877" s="2" t="s">
        <v>110</v>
      </c>
      <c r="AG3877" s="2" t="s">
        <v>63</v>
      </c>
      <c r="AH3877" s="2" t="s">
        <v>88</v>
      </c>
      <c r="AI3877" s="2" t="s">
        <v>193</v>
      </c>
      <c r="AJ3877" s="8" t="s">
        <v>112</v>
      </c>
      <c r="AL3877" s="2"/>
      <c r="AM3877" s="8"/>
      <c r="AO3877" s="2"/>
      <c r="AP3877" s="2" t="s">
        <v>53</v>
      </c>
      <c r="AQ3877" s="2" t="s">
        <v>64</v>
      </c>
      <c r="AR3877" s="2" t="s">
        <v>300</v>
      </c>
      <c r="AS3877" s="2" t="s">
        <v>301</v>
      </c>
      <c r="AV3877" s="2" t="s">
        <v>64</v>
      </c>
      <c r="AX3877" s="2" t="s">
        <v>67</v>
      </c>
      <c r="AY3877" s="14"/>
      <c r="BA3877" s="8"/>
    </row>
    <row r="3878" ht="12.75" customHeight="1">
      <c r="A3878" s="2" t="s">
        <v>7180</v>
      </c>
      <c r="B3878" s="2" t="s">
        <v>297</v>
      </c>
      <c r="C3878" s="2">
        <v>2018.0</v>
      </c>
      <c r="D3878" s="2" t="s">
        <v>64</v>
      </c>
      <c r="E3878" s="10" t="s">
        <v>163</v>
      </c>
      <c r="F3878" s="2"/>
      <c r="G3878" s="2" t="s">
        <v>50</v>
      </c>
      <c r="H3878" s="2" t="s">
        <v>51</v>
      </c>
      <c r="I3878" s="2" t="s">
        <v>71</v>
      </c>
      <c r="J3878" s="2" t="s">
        <v>71</v>
      </c>
      <c r="K3878" s="2" t="s">
        <v>53</v>
      </c>
      <c r="L3878" s="8" t="s">
        <v>72</v>
      </c>
      <c r="M3878" s="2" t="s">
        <v>181</v>
      </c>
      <c r="N3878" s="2" t="s">
        <v>74</v>
      </c>
      <c r="O3878" s="10" t="s">
        <v>426</v>
      </c>
      <c r="P3878" s="2"/>
      <c r="Q3878" s="2"/>
      <c r="R3878" s="2" t="s">
        <v>109</v>
      </c>
      <c r="S3878" s="2" t="s">
        <v>59</v>
      </c>
      <c r="T3878" s="8"/>
      <c r="U3878" s="2" t="s">
        <v>78</v>
      </c>
      <c r="V3878" s="2" t="s">
        <v>7181</v>
      </c>
      <c r="W3878" s="2" t="s">
        <v>80</v>
      </c>
      <c r="X3878" s="10" t="s">
        <v>327</v>
      </c>
      <c r="Y3878" s="2" t="s">
        <v>58</v>
      </c>
      <c r="Z3878" s="2" t="s">
        <v>62</v>
      </c>
      <c r="AA3878" s="2" t="s">
        <v>105</v>
      </c>
      <c r="AB3878" s="2" t="s">
        <v>82</v>
      </c>
      <c r="AC3878" s="2" t="s">
        <v>7181</v>
      </c>
      <c r="AD3878" s="8"/>
      <c r="AE3878" s="2" t="s">
        <v>64</v>
      </c>
      <c r="AF3878" s="2" t="s">
        <v>110</v>
      </c>
      <c r="AG3878" s="2" t="s">
        <v>63</v>
      </c>
      <c r="AH3878" s="2" t="s">
        <v>88</v>
      </c>
      <c r="AI3878" s="2" t="s">
        <v>205</v>
      </c>
      <c r="AJ3878" s="2" t="s">
        <v>112</v>
      </c>
      <c r="AL3878" s="2"/>
      <c r="AM3878" s="8"/>
      <c r="AO3878" s="2"/>
      <c r="AP3878" s="2" t="s">
        <v>53</v>
      </c>
      <c r="AQ3878" s="2" t="s">
        <v>64</v>
      </c>
      <c r="AR3878" s="2" t="s">
        <v>185</v>
      </c>
      <c r="AS3878" s="2" t="s">
        <v>186</v>
      </c>
      <c r="AV3878" s="2" t="s">
        <v>64</v>
      </c>
      <c r="AX3878" s="2" t="s">
        <v>67</v>
      </c>
      <c r="AY3878" s="14"/>
      <c r="BA3878" s="8"/>
    </row>
    <row r="3879" ht="12.75" customHeight="1">
      <c r="A3879" s="2" t="s">
        <v>7182</v>
      </c>
      <c r="B3879" s="2" t="s">
        <v>297</v>
      </c>
      <c r="C3879" s="2">
        <v>2018.0</v>
      </c>
      <c r="D3879" s="8"/>
      <c r="E3879" s="9"/>
      <c r="F3879" s="2" t="s">
        <v>209</v>
      </c>
      <c r="G3879" s="2" t="s">
        <v>50</v>
      </c>
      <c r="H3879" s="2" t="s">
        <v>70</v>
      </c>
      <c r="I3879" s="2" t="s">
        <v>173</v>
      </c>
      <c r="J3879" s="2" t="s">
        <v>173</v>
      </c>
      <c r="K3879" s="2" t="s">
        <v>53</v>
      </c>
      <c r="L3879" s="8" t="s">
        <v>72</v>
      </c>
      <c r="M3879" s="2" t="s">
        <v>181</v>
      </c>
      <c r="N3879" s="2" t="s">
        <v>74</v>
      </c>
      <c r="O3879" s="10" t="s">
        <v>331</v>
      </c>
      <c r="P3879" s="2"/>
      <c r="Q3879" s="2"/>
      <c r="R3879" s="2" t="s">
        <v>109</v>
      </c>
      <c r="S3879" s="2" t="s">
        <v>59</v>
      </c>
      <c r="T3879" s="2" t="s">
        <v>105</v>
      </c>
      <c r="U3879" s="2" t="s">
        <v>78</v>
      </c>
      <c r="V3879" s="2" t="s">
        <v>7183</v>
      </c>
      <c r="W3879" s="2" t="s">
        <v>80</v>
      </c>
      <c r="X3879" s="10" t="s">
        <v>327</v>
      </c>
      <c r="Y3879" s="2" t="s">
        <v>58</v>
      </c>
      <c r="Z3879" s="2" t="s">
        <v>62</v>
      </c>
      <c r="AA3879" s="8"/>
      <c r="AB3879" s="2" t="s">
        <v>153</v>
      </c>
      <c r="AC3879" s="2" t="s">
        <v>7184</v>
      </c>
      <c r="AD3879" s="8"/>
      <c r="AE3879" s="2" t="s">
        <v>64</v>
      </c>
      <c r="AF3879" s="2" t="s">
        <v>84</v>
      </c>
      <c r="AG3879" s="2" t="s">
        <v>63</v>
      </c>
      <c r="AH3879" s="2" t="s">
        <v>53</v>
      </c>
      <c r="AI3879" s="11"/>
      <c r="AJ3879" s="2" t="s">
        <v>112</v>
      </c>
      <c r="AL3879" s="2"/>
      <c r="AM3879" s="8"/>
      <c r="AO3879" s="2"/>
      <c r="AP3879" s="2" t="s">
        <v>53</v>
      </c>
      <c r="AQ3879" s="2" t="s">
        <v>64</v>
      </c>
      <c r="AR3879" s="2" t="s">
        <v>2820</v>
      </c>
      <c r="AS3879" s="2" t="s">
        <v>114</v>
      </c>
      <c r="AV3879" s="2" t="s">
        <v>64</v>
      </c>
      <c r="AW3879" s="2" t="s">
        <v>64</v>
      </c>
      <c r="AX3879" s="2" t="s">
        <v>67</v>
      </c>
      <c r="AY3879" s="14"/>
      <c r="AZ3879" s="2">
        <v>2.0</v>
      </c>
      <c r="BA3879" s="8"/>
    </row>
    <row r="3880" ht="12.75" customHeight="1">
      <c r="A3880" s="2" t="s">
        <v>7185</v>
      </c>
      <c r="B3880" s="2" t="s">
        <v>297</v>
      </c>
      <c r="C3880" s="2">
        <v>2018.0</v>
      </c>
      <c r="D3880" s="2" t="s">
        <v>64</v>
      </c>
      <c r="E3880" s="10" t="s">
        <v>4831</v>
      </c>
      <c r="F3880" s="2" t="s">
        <v>209</v>
      </c>
      <c r="G3880" s="2" t="s">
        <v>50</v>
      </c>
      <c r="H3880" s="2" t="s">
        <v>70</v>
      </c>
      <c r="I3880" s="2" t="s">
        <v>173</v>
      </c>
      <c r="J3880" s="2" t="s">
        <v>173</v>
      </c>
      <c r="K3880" s="2" t="s">
        <v>53</v>
      </c>
      <c r="L3880" s="8" t="s">
        <v>72</v>
      </c>
      <c r="M3880" s="2" t="s">
        <v>181</v>
      </c>
      <c r="N3880" s="2" t="s">
        <v>227</v>
      </c>
      <c r="O3880" s="10" t="s">
        <v>289</v>
      </c>
      <c r="P3880" s="2"/>
      <c r="Q3880" s="2"/>
      <c r="R3880" s="2" t="s">
        <v>76</v>
      </c>
      <c r="S3880" s="2" t="s">
        <v>59</v>
      </c>
      <c r="T3880" s="2" t="s">
        <v>105</v>
      </c>
      <c r="U3880" s="8"/>
      <c r="V3880" s="2" t="s">
        <v>7186</v>
      </c>
      <c r="W3880" s="2" t="s">
        <v>80</v>
      </c>
      <c r="X3880" s="10" t="s">
        <v>170</v>
      </c>
      <c r="Y3880" s="2" t="s">
        <v>58</v>
      </c>
      <c r="Z3880" s="2" t="s">
        <v>62</v>
      </c>
      <c r="AA3880" s="2" t="s">
        <v>77</v>
      </c>
      <c r="AB3880" s="2" t="s">
        <v>153</v>
      </c>
      <c r="AC3880" s="2" t="s">
        <v>7187</v>
      </c>
      <c r="AD3880" s="8"/>
      <c r="AE3880" s="2" t="s">
        <v>64</v>
      </c>
      <c r="AF3880" s="2" t="s">
        <v>110</v>
      </c>
      <c r="AG3880" s="2" t="s">
        <v>63</v>
      </c>
      <c r="AH3880" s="2" t="s">
        <v>88</v>
      </c>
      <c r="AI3880" s="2" t="s">
        <v>193</v>
      </c>
      <c r="AJ3880" s="8" t="s">
        <v>112</v>
      </c>
      <c r="AL3880" s="2" t="s">
        <v>64</v>
      </c>
      <c r="AM3880" s="8" t="s">
        <v>2393</v>
      </c>
      <c r="AN3880" s="8" t="s">
        <v>186</v>
      </c>
      <c r="AO3880" s="2"/>
      <c r="AP3880" s="2" t="s">
        <v>64</v>
      </c>
      <c r="AQ3880" s="2" t="s">
        <v>64</v>
      </c>
      <c r="AR3880" s="2"/>
      <c r="AS3880" s="2"/>
      <c r="AV3880" s="2" t="s">
        <v>64</v>
      </c>
      <c r="AX3880" s="2" t="s">
        <v>67</v>
      </c>
      <c r="AY3880" s="14"/>
      <c r="BA3880" s="8"/>
    </row>
    <row r="3881" ht="12.75" customHeight="1">
      <c r="A3881" s="2" t="s">
        <v>7188</v>
      </c>
      <c r="B3881" s="2" t="s">
        <v>297</v>
      </c>
      <c r="C3881" s="2">
        <v>2018.0</v>
      </c>
      <c r="D3881" s="2" t="s">
        <v>64</v>
      </c>
      <c r="E3881" s="10" t="s">
        <v>4831</v>
      </c>
      <c r="F3881" s="2" t="s">
        <v>274</v>
      </c>
      <c r="G3881" s="2" t="s">
        <v>50</v>
      </c>
      <c r="H3881" s="2" t="s">
        <v>134</v>
      </c>
      <c r="I3881" s="2" t="s">
        <v>420</v>
      </c>
      <c r="J3881" s="2" t="s">
        <v>420</v>
      </c>
      <c r="K3881" s="2" t="s">
        <v>53</v>
      </c>
      <c r="L3881" s="8" t="s">
        <v>72</v>
      </c>
      <c r="M3881" s="2" t="s">
        <v>189</v>
      </c>
      <c r="N3881" s="2" t="s">
        <v>56</v>
      </c>
      <c r="O3881" s="10" t="s">
        <v>75</v>
      </c>
      <c r="P3881" s="2"/>
      <c r="Q3881" s="2"/>
      <c r="R3881" s="2" t="s">
        <v>76</v>
      </c>
      <c r="S3881" s="2" t="s">
        <v>59</v>
      </c>
      <c r="T3881" s="8"/>
      <c r="U3881" s="2" t="s">
        <v>78</v>
      </c>
      <c r="V3881" s="2" t="s">
        <v>7189</v>
      </c>
      <c r="W3881" s="2" t="s">
        <v>80</v>
      </c>
      <c r="X3881" s="10" t="s">
        <v>128</v>
      </c>
      <c r="Y3881" s="2" t="s">
        <v>58</v>
      </c>
      <c r="Z3881" s="2" t="s">
        <v>62</v>
      </c>
      <c r="AA3881" s="8"/>
      <c r="AB3881" s="2" t="s">
        <v>82</v>
      </c>
      <c r="AC3881" s="2" t="s">
        <v>7190</v>
      </c>
      <c r="AD3881" s="8"/>
      <c r="AE3881" s="2" t="s">
        <v>64</v>
      </c>
      <c r="AF3881" s="2" t="s">
        <v>110</v>
      </c>
      <c r="AG3881" s="2" t="s">
        <v>63</v>
      </c>
      <c r="AH3881" s="2" t="s">
        <v>88</v>
      </c>
      <c r="AI3881" s="2" t="s">
        <v>193</v>
      </c>
      <c r="AJ3881" s="2"/>
      <c r="AL3881" s="2"/>
      <c r="AM3881" s="8"/>
      <c r="AO3881" s="2"/>
      <c r="AP3881" s="2" t="s">
        <v>53</v>
      </c>
      <c r="AQ3881" s="2" t="s">
        <v>64</v>
      </c>
      <c r="AR3881" s="2" t="s">
        <v>185</v>
      </c>
      <c r="AS3881" s="2" t="s">
        <v>186</v>
      </c>
      <c r="AV3881" s="2" t="s">
        <v>64</v>
      </c>
      <c r="AX3881" s="2" t="s">
        <v>67</v>
      </c>
      <c r="AY3881" s="14"/>
      <c r="BA3881" s="8"/>
    </row>
    <row r="3882" ht="12.75" customHeight="1">
      <c r="A3882" s="2" t="s">
        <v>7191</v>
      </c>
      <c r="B3882" s="2" t="s">
        <v>297</v>
      </c>
      <c r="C3882" s="2">
        <v>2018.0</v>
      </c>
      <c r="D3882" s="8"/>
      <c r="E3882" s="9"/>
      <c r="F3882" s="2" t="s">
        <v>209</v>
      </c>
      <c r="G3882" s="2" t="s">
        <v>50</v>
      </c>
      <c r="H3882" s="2" t="s">
        <v>70</v>
      </c>
      <c r="I3882" s="2" t="s">
        <v>157</v>
      </c>
      <c r="J3882" s="2" t="s">
        <v>157</v>
      </c>
      <c r="K3882" s="2" t="s">
        <v>53</v>
      </c>
      <c r="L3882" s="8" t="s">
        <v>54</v>
      </c>
      <c r="M3882" s="2" t="s">
        <v>1552</v>
      </c>
      <c r="N3882" s="2" t="s">
        <v>74</v>
      </c>
      <c r="O3882" s="10" t="s">
        <v>289</v>
      </c>
      <c r="P3882" s="2"/>
      <c r="Q3882" s="2"/>
      <c r="R3882" s="2" t="s">
        <v>76</v>
      </c>
      <c r="S3882" s="2" t="s">
        <v>59</v>
      </c>
      <c r="T3882" s="2" t="s">
        <v>105</v>
      </c>
      <c r="U3882" s="2" t="s">
        <v>78</v>
      </c>
      <c r="V3882" s="2" t="s">
        <v>7192</v>
      </c>
      <c r="W3882" s="2" t="s">
        <v>80</v>
      </c>
      <c r="X3882" s="10" t="s">
        <v>322</v>
      </c>
      <c r="Y3882" s="2" t="s">
        <v>58</v>
      </c>
      <c r="Z3882" s="2" t="s">
        <v>62</v>
      </c>
      <c r="AA3882" s="8"/>
      <c r="AB3882" s="2"/>
      <c r="AC3882" s="8"/>
      <c r="AD3882" s="8"/>
      <c r="AE3882" s="2" t="s">
        <v>64</v>
      </c>
      <c r="AF3882" s="2" t="s">
        <v>84</v>
      </c>
      <c r="AG3882" s="2" t="s">
        <v>63</v>
      </c>
      <c r="AH3882" s="2" t="s">
        <v>53</v>
      </c>
      <c r="AI3882" s="11"/>
      <c r="AJ3882" s="2" t="s">
        <v>1085</v>
      </c>
      <c r="AL3882" s="2"/>
      <c r="AM3882" s="8"/>
      <c r="AO3882" s="2"/>
      <c r="AP3882" s="2" t="s">
        <v>64</v>
      </c>
      <c r="AQ3882" s="2" t="s">
        <v>64</v>
      </c>
      <c r="AR3882" s="2" t="s">
        <v>213</v>
      </c>
      <c r="AS3882" s="2" t="s">
        <v>114</v>
      </c>
      <c r="AX3882" s="2" t="s">
        <v>67</v>
      </c>
      <c r="AY3882" s="14"/>
      <c r="BA3882" s="8"/>
    </row>
    <row r="3883" ht="12.75" customHeight="1">
      <c r="A3883" s="2" t="s">
        <v>5031</v>
      </c>
      <c r="B3883" s="2" t="s">
        <v>297</v>
      </c>
      <c r="C3883" s="2">
        <v>2018.0</v>
      </c>
      <c r="D3883" s="8"/>
      <c r="E3883" s="9"/>
      <c r="F3883" s="2" t="s">
        <v>274</v>
      </c>
      <c r="G3883" s="2" t="s">
        <v>50</v>
      </c>
      <c r="H3883" s="2" t="s">
        <v>134</v>
      </c>
      <c r="I3883" s="2" t="s">
        <v>71</v>
      </c>
      <c r="J3883" s="2" t="s">
        <v>71</v>
      </c>
      <c r="K3883" s="2" t="s">
        <v>53</v>
      </c>
      <c r="L3883" s="8" t="s">
        <v>72</v>
      </c>
      <c r="M3883" s="2" t="s">
        <v>189</v>
      </c>
      <c r="N3883" s="2" t="s">
        <v>74</v>
      </c>
      <c r="O3883" s="10" t="s">
        <v>469</v>
      </c>
      <c r="P3883" s="2"/>
      <c r="Q3883" s="2"/>
      <c r="R3883" s="2" t="s">
        <v>109</v>
      </c>
      <c r="S3883" s="2" t="s">
        <v>59</v>
      </c>
      <c r="T3883" s="2" t="s">
        <v>105</v>
      </c>
      <c r="U3883" s="2" t="s">
        <v>78</v>
      </c>
      <c r="V3883" s="2" t="s">
        <v>7193</v>
      </c>
      <c r="W3883" s="2" t="s">
        <v>80</v>
      </c>
      <c r="X3883" s="10" t="s">
        <v>117</v>
      </c>
      <c r="Y3883" s="2" t="s">
        <v>76</v>
      </c>
      <c r="Z3883" s="2" t="s">
        <v>62</v>
      </c>
      <c r="AA3883" s="2" t="s">
        <v>105</v>
      </c>
      <c r="AB3883" s="2" t="s">
        <v>82</v>
      </c>
      <c r="AC3883" s="2" t="s">
        <v>7193</v>
      </c>
      <c r="AD3883" s="8"/>
      <c r="AE3883" s="2" t="s">
        <v>64</v>
      </c>
      <c r="AF3883" s="2" t="s">
        <v>110</v>
      </c>
      <c r="AG3883" s="2" t="s">
        <v>63</v>
      </c>
      <c r="AH3883" s="2" t="s">
        <v>88</v>
      </c>
      <c r="AI3883" s="2" t="s">
        <v>139</v>
      </c>
      <c r="AJ3883" s="2" t="s">
        <v>112</v>
      </c>
      <c r="AL3883" s="2"/>
      <c r="AM3883" s="8"/>
      <c r="AO3883" s="2"/>
      <c r="AP3883" s="2" t="s">
        <v>53</v>
      </c>
      <c r="AQ3883" s="2" t="s">
        <v>64</v>
      </c>
      <c r="AR3883" s="2" t="s">
        <v>300</v>
      </c>
      <c r="AS3883" s="2" t="s">
        <v>301</v>
      </c>
      <c r="AX3883" s="2" t="s">
        <v>67</v>
      </c>
      <c r="AY3883" s="14"/>
      <c r="BA3883" s="8"/>
    </row>
    <row r="3884" ht="12.75" customHeight="1">
      <c r="A3884" s="2" t="s">
        <v>2079</v>
      </c>
      <c r="B3884" s="2" t="s">
        <v>297</v>
      </c>
      <c r="C3884" s="2">
        <v>2018.0</v>
      </c>
      <c r="D3884" s="8"/>
      <c r="E3884" s="9"/>
      <c r="F3884" s="2" t="s">
        <v>274</v>
      </c>
      <c r="G3884" s="2" t="s">
        <v>50</v>
      </c>
      <c r="H3884" s="2" t="s">
        <v>134</v>
      </c>
      <c r="I3884" s="2" t="s">
        <v>52</v>
      </c>
      <c r="J3884" s="2" t="s">
        <v>52</v>
      </c>
      <c r="K3884" s="2" t="s">
        <v>53</v>
      </c>
      <c r="L3884" s="8" t="s">
        <v>72</v>
      </c>
      <c r="M3884" s="2" t="s">
        <v>181</v>
      </c>
      <c r="N3884" s="2" t="s">
        <v>74</v>
      </c>
      <c r="O3884" s="10" t="s">
        <v>331</v>
      </c>
      <c r="P3884" s="2"/>
      <c r="Q3884" s="2"/>
      <c r="R3884" s="2" t="s">
        <v>109</v>
      </c>
      <c r="S3884" s="2" t="s">
        <v>59</v>
      </c>
      <c r="T3884" s="2" t="s">
        <v>105</v>
      </c>
      <c r="U3884" s="2" t="s">
        <v>78</v>
      </c>
      <c r="V3884" s="2" t="s">
        <v>7194</v>
      </c>
      <c r="W3884" s="2" t="s">
        <v>80</v>
      </c>
      <c r="X3884" s="9"/>
      <c r="Y3884" s="8"/>
      <c r="Z3884" s="2" t="s">
        <v>62</v>
      </c>
      <c r="AA3884" s="8"/>
      <c r="AB3884" s="2" t="s">
        <v>153</v>
      </c>
      <c r="AC3884" s="2" t="s">
        <v>7195</v>
      </c>
      <c r="AD3884" s="8"/>
      <c r="AE3884" s="2" t="s">
        <v>64</v>
      </c>
      <c r="AF3884" s="2" t="s">
        <v>84</v>
      </c>
      <c r="AG3884" s="2" t="s">
        <v>63</v>
      </c>
      <c r="AH3884" s="2" t="s">
        <v>53</v>
      </c>
      <c r="AI3884" s="11"/>
      <c r="AJ3884" s="2" t="s">
        <v>112</v>
      </c>
      <c r="AL3884" s="2"/>
      <c r="AM3884" s="8"/>
      <c r="AO3884" s="2"/>
      <c r="AP3884" s="2" t="s">
        <v>53</v>
      </c>
      <c r="AQ3884" s="2" t="s">
        <v>64</v>
      </c>
      <c r="AR3884" s="2" t="s">
        <v>429</v>
      </c>
      <c r="AS3884" s="2" t="s">
        <v>186</v>
      </c>
      <c r="AX3884" s="2" t="s">
        <v>67</v>
      </c>
      <c r="AY3884" s="14"/>
      <c r="BA3884" s="8"/>
    </row>
    <row r="3885" ht="12.75" customHeight="1">
      <c r="A3885" s="2" t="s">
        <v>7196</v>
      </c>
      <c r="B3885" s="2" t="s">
        <v>297</v>
      </c>
      <c r="C3885" s="2">
        <v>2018.0</v>
      </c>
      <c r="D3885" s="2" t="s">
        <v>64</v>
      </c>
      <c r="E3885" s="10" t="s">
        <v>4831</v>
      </c>
      <c r="I3885" s="2" t="s">
        <v>173</v>
      </c>
      <c r="J3885" s="2" t="s">
        <v>173</v>
      </c>
      <c r="K3885" s="2" t="s">
        <v>53</v>
      </c>
      <c r="L3885" s="8" t="s">
        <v>72</v>
      </c>
      <c r="M3885" s="2" t="s">
        <v>189</v>
      </c>
      <c r="N3885" s="2" t="s">
        <v>74</v>
      </c>
      <c r="O3885" s="10" t="s">
        <v>108</v>
      </c>
      <c r="P3885" s="2"/>
      <c r="Q3885" s="2"/>
      <c r="R3885" s="2" t="s">
        <v>109</v>
      </c>
      <c r="S3885" s="2" t="s">
        <v>59</v>
      </c>
      <c r="T3885" s="8"/>
      <c r="U3885" s="2" t="s">
        <v>78</v>
      </c>
      <c r="V3885" s="2" t="s">
        <v>7197</v>
      </c>
      <c r="W3885" s="2" t="s">
        <v>80</v>
      </c>
      <c r="X3885" s="10" t="s">
        <v>347</v>
      </c>
      <c r="Y3885" s="2" t="s">
        <v>58</v>
      </c>
      <c r="Z3885" s="2" t="s">
        <v>62</v>
      </c>
      <c r="AA3885" s="8"/>
      <c r="AB3885" s="2" t="s">
        <v>82</v>
      </c>
      <c r="AC3885" s="2" t="s">
        <v>7198</v>
      </c>
      <c r="AD3885" s="8"/>
      <c r="AE3885" s="2" t="s">
        <v>64</v>
      </c>
      <c r="AF3885" s="2" t="s">
        <v>110</v>
      </c>
      <c r="AG3885" s="2" t="s">
        <v>63</v>
      </c>
      <c r="AH3885" s="2" t="s">
        <v>88</v>
      </c>
      <c r="AI3885" s="2" t="s">
        <v>111</v>
      </c>
      <c r="AJ3885" s="2" t="s">
        <v>112</v>
      </c>
      <c r="AL3885" s="2"/>
      <c r="AM3885" s="8"/>
      <c r="AO3885" s="2"/>
      <c r="AP3885" s="2" t="s">
        <v>53</v>
      </c>
      <c r="AQ3885" s="2" t="s">
        <v>64</v>
      </c>
      <c r="AR3885" s="2" t="s">
        <v>2352</v>
      </c>
      <c r="AS3885" s="2" t="s">
        <v>186</v>
      </c>
      <c r="AV3885" s="2" t="s">
        <v>64</v>
      </c>
      <c r="AX3885" s="2" t="s">
        <v>67</v>
      </c>
      <c r="AY3885" s="14"/>
      <c r="BA3885" s="8"/>
    </row>
    <row r="3886" ht="12.75" customHeight="1">
      <c r="A3886" s="2" t="s">
        <v>768</v>
      </c>
      <c r="B3886" s="2" t="s">
        <v>297</v>
      </c>
      <c r="C3886" s="2">
        <v>2018.0</v>
      </c>
      <c r="D3886" s="2" t="s">
        <v>64</v>
      </c>
      <c r="E3886" s="10" t="s">
        <v>4831</v>
      </c>
      <c r="I3886" s="2" t="s">
        <v>179</v>
      </c>
      <c r="J3886" s="2" t="s">
        <v>180</v>
      </c>
      <c r="K3886" s="2" t="s">
        <v>53</v>
      </c>
      <c r="L3886" s="8" t="s">
        <v>72</v>
      </c>
      <c r="M3886" s="2" t="s">
        <v>1313</v>
      </c>
      <c r="N3886" s="2" t="s">
        <v>227</v>
      </c>
      <c r="O3886" s="10" t="s">
        <v>263</v>
      </c>
      <c r="P3886" s="2"/>
      <c r="Q3886" s="2"/>
      <c r="R3886" s="2" t="s">
        <v>109</v>
      </c>
      <c r="S3886" s="2" t="s">
        <v>59</v>
      </c>
      <c r="T3886" s="2" t="s">
        <v>105</v>
      </c>
      <c r="U3886" s="2" t="s">
        <v>78</v>
      </c>
      <c r="V3886" s="2" t="s">
        <v>7199</v>
      </c>
      <c r="W3886" s="2" t="s">
        <v>80</v>
      </c>
      <c r="X3886" s="10" t="s">
        <v>218</v>
      </c>
      <c r="Y3886" s="2" t="s">
        <v>58</v>
      </c>
      <c r="Z3886" s="2" t="s">
        <v>62</v>
      </c>
      <c r="AA3886" s="8"/>
      <c r="AB3886" s="2" t="s">
        <v>153</v>
      </c>
      <c r="AC3886" s="2" t="s">
        <v>7200</v>
      </c>
      <c r="AD3886" s="8"/>
      <c r="AE3886" s="2" t="s">
        <v>64</v>
      </c>
      <c r="AF3886" s="2" t="s">
        <v>110</v>
      </c>
      <c r="AG3886" s="2" t="s">
        <v>63</v>
      </c>
      <c r="AH3886" s="2" t="s">
        <v>88</v>
      </c>
      <c r="AI3886" s="2" t="s">
        <v>193</v>
      </c>
      <c r="AJ3886" s="2" t="s">
        <v>112</v>
      </c>
      <c r="AL3886" s="2"/>
      <c r="AM3886" s="8"/>
      <c r="AO3886" s="2"/>
      <c r="AP3886" s="2" t="s">
        <v>53</v>
      </c>
      <c r="AQ3886" s="2" t="s">
        <v>64</v>
      </c>
      <c r="AR3886" s="2" t="s">
        <v>489</v>
      </c>
      <c r="AS3886" s="2" t="s">
        <v>114</v>
      </c>
      <c r="AV3886" s="2" t="s">
        <v>64</v>
      </c>
      <c r="AX3886" s="2" t="s">
        <v>67</v>
      </c>
      <c r="AY3886" s="14"/>
      <c r="AZ3886" s="2">
        <v>2.0</v>
      </c>
      <c r="BA3886" s="8"/>
    </row>
    <row r="3887" ht="12.75" customHeight="1">
      <c r="C3887" s="2">
        <v>2018.0</v>
      </c>
      <c r="D3887" s="8"/>
      <c r="E3887" s="9"/>
      <c r="O3887" s="10" t="s">
        <v>245</v>
      </c>
      <c r="P3887" s="2"/>
      <c r="Q3887" s="2"/>
      <c r="R3887" s="2" t="s">
        <v>109</v>
      </c>
      <c r="S3887" s="2" t="s">
        <v>59</v>
      </c>
      <c r="T3887" s="8"/>
      <c r="U3887" s="2" t="s">
        <v>78</v>
      </c>
      <c r="W3887" s="8"/>
      <c r="X3887" s="9"/>
      <c r="Y3887" s="8"/>
      <c r="Z3887" s="8"/>
      <c r="AA3887" s="8"/>
      <c r="AB3887" s="2"/>
      <c r="AC3887" s="8"/>
      <c r="AD3887" s="8"/>
      <c r="AE3887" s="2" t="s">
        <v>64</v>
      </c>
      <c r="AF3887" s="2" t="s">
        <v>110</v>
      </c>
      <c r="AG3887" s="2" t="s">
        <v>63</v>
      </c>
      <c r="AH3887" s="2" t="s">
        <v>88</v>
      </c>
      <c r="AI3887" s="2" t="s">
        <v>193</v>
      </c>
      <c r="AJ3887" s="2" t="s">
        <v>112</v>
      </c>
      <c r="AL3887" s="8"/>
      <c r="AM3887" s="8"/>
      <c r="AO3887" s="8"/>
      <c r="AP3887" s="8"/>
      <c r="AQ3887" s="8"/>
      <c r="AR3887" s="8"/>
      <c r="AS3887" s="8"/>
      <c r="AX3887" s="2"/>
      <c r="AY3887" s="14"/>
      <c r="BA3887" s="8"/>
    </row>
    <row r="3888" ht="12.75" customHeight="1">
      <c r="A3888" s="2" t="s">
        <v>1740</v>
      </c>
      <c r="B3888" s="2" t="s">
        <v>297</v>
      </c>
      <c r="C3888" s="2">
        <v>2018.0</v>
      </c>
      <c r="D3888" s="2" t="s">
        <v>64</v>
      </c>
      <c r="E3888" s="10" t="s">
        <v>4831</v>
      </c>
      <c r="F3888" s="2" t="s">
        <v>49</v>
      </c>
      <c r="G3888" s="2" t="s">
        <v>50</v>
      </c>
      <c r="H3888" s="2" t="s">
        <v>134</v>
      </c>
      <c r="I3888" s="2" t="s">
        <v>395</v>
      </c>
      <c r="J3888" s="2" t="s">
        <v>395</v>
      </c>
      <c r="K3888" s="2" t="s">
        <v>53</v>
      </c>
      <c r="L3888" s="8" t="s">
        <v>72</v>
      </c>
      <c r="M3888" s="2" t="s">
        <v>189</v>
      </c>
      <c r="N3888" s="2" t="s">
        <v>74</v>
      </c>
      <c r="O3888" s="10" t="s">
        <v>177</v>
      </c>
      <c r="P3888" s="2"/>
      <c r="Q3888" s="2"/>
      <c r="R3888" s="2" t="s">
        <v>109</v>
      </c>
      <c r="S3888" s="2" t="s">
        <v>59</v>
      </c>
      <c r="T3888" s="2" t="s">
        <v>105</v>
      </c>
      <c r="U3888" s="2" t="s">
        <v>78</v>
      </c>
      <c r="V3888" s="2" t="s">
        <v>7201</v>
      </c>
      <c r="W3888" s="2" t="s">
        <v>80</v>
      </c>
      <c r="X3888" s="9"/>
      <c r="Y3888" s="8"/>
      <c r="Z3888" s="2" t="s">
        <v>62</v>
      </c>
      <c r="AA3888" s="8"/>
      <c r="AB3888" s="2"/>
      <c r="AC3888" s="8"/>
      <c r="AD3888" s="8"/>
      <c r="AE3888" s="2" t="s">
        <v>64</v>
      </c>
      <c r="AF3888" s="2" t="s">
        <v>84</v>
      </c>
      <c r="AG3888" s="2" t="s">
        <v>63</v>
      </c>
      <c r="AH3888" s="2" t="s">
        <v>53</v>
      </c>
      <c r="AI3888" s="11"/>
      <c r="AJ3888" s="2" t="s">
        <v>112</v>
      </c>
      <c r="AL3888" s="2" t="s">
        <v>64</v>
      </c>
      <c r="AM3888" s="8" t="s">
        <v>312</v>
      </c>
      <c r="AN3888" s="8" t="s">
        <v>186</v>
      </c>
      <c r="AO3888" s="2"/>
      <c r="AP3888" s="2" t="s">
        <v>53</v>
      </c>
      <c r="AQ3888" s="2" t="s">
        <v>64</v>
      </c>
      <c r="AR3888" s="2" t="s">
        <v>185</v>
      </c>
      <c r="AS3888" s="2" t="s">
        <v>186</v>
      </c>
      <c r="AX3888" s="2" t="s">
        <v>67</v>
      </c>
      <c r="AY3888" s="14"/>
      <c r="BA3888" s="8"/>
    </row>
    <row r="3889" ht="12.75" customHeight="1">
      <c r="A3889" s="2" t="s">
        <v>5150</v>
      </c>
      <c r="B3889" s="2" t="s">
        <v>297</v>
      </c>
      <c r="C3889" s="2">
        <v>2018.0</v>
      </c>
      <c r="D3889" s="8"/>
      <c r="E3889" s="9"/>
      <c r="F3889" s="2" t="s">
        <v>49</v>
      </c>
      <c r="G3889" s="2" t="s">
        <v>50</v>
      </c>
      <c r="H3889" s="2" t="s">
        <v>91</v>
      </c>
      <c r="I3889" s="2" t="s">
        <v>4441</v>
      </c>
      <c r="J3889" s="2" t="s">
        <v>143</v>
      </c>
      <c r="K3889" s="2" t="s">
        <v>53</v>
      </c>
      <c r="L3889" s="8" t="s">
        <v>72</v>
      </c>
      <c r="M3889" s="2" t="s">
        <v>181</v>
      </c>
      <c r="N3889" s="2" t="s">
        <v>74</v>
      </c>
      <c r="O3889" s="10" t="s">
        <v>156</v>
      </c>
      <c r="P3889" s="2"/>
      <c r="Q3889" s="2"/>
      <c r="R3889" s="2" t="s">
        <v>76</v>
      </c>
      <c r="S3889" s="2" t="s">
        <v>59</v>
      </c>
      <c r="T3889" s="2" t="s">
        <v>105</v>
      </c>
      <c r="U3889" s="2" t="s">
        <v>78</v>
      </c>
      <c r="V3889" s="2" t="s">
        <v>7202</v>
      </c>
      <c r="W3889" s="2" t="s">
        <v>115</v>
      </c>
      <c r="X3889" s="9"/>
      <c r="Y3889" s="8"/>
      <c r="Z3889" s="2" t="s">
        <v>62</v>
      </c>
      <c r="AA3889" s="8"/>
      <c r="AB3889" s="2" t="s">
        <v>82</v>
      </c>
      <c r="AC3889" s="8"/>
      <c r="AD3889" s="8"/>
      <c r="AE3889" s="2" t="s">
        <v>64</v>
      </c>
      <c r="AF3889" s="2" t="s">
        <v>84</v>
      </c>
      <c r="AG3889" s="2" t="s">
        <v>63</v>
      </c>
      <c r="AH3889" s="11"/>
      <c r="AI3889" s="11"/>
      <c r="AJ3889" s="2" t="s">
        <v>112</v>
      </c>
      <c r="AL3889" s="2"/>
      <c r="AM3889" s="8"/>
      <c r="AO3889" s="2"/>
      <c r="AP3889" s="2" t="s">
        <v>64</v>
      </c>
      <c r="AQ3889" s="2" t="s">
        <v>64</v>
      </c>
      <c r="AR3889" s="2"/>
      <c r="AS3889" s="2"/>
      <c r="AX3889" s="2" t="s">
        <v>67</v>
      </c>
      <c r="AY3889" s="14"/>
      <c r="BA3889" s="8"/>
    </row>
    <row r="3890" ht="12.75" customHeight="1">
      <c r="A3890" s="2" t="s">
        <v>5244</v>
      </c>
      <c r="B3890" s="2" t="s">
        <v>297</v>
      </c>
      <c r="C3890" s="2">
        <v>2018.0</v>
      </c>
      <c r="D3890" s="8"/>
      <c r="E3890" s="9"/>
      <c r="F3890" s="2" t="s">
        <v>516</v>
      </c>
      <c r="G3890" s="2" t="s">
        <v>50</v>
      </c>
      <c r="H3890" s="2" t="s">
        <v>134</v>
      </c>
      <c r="I3890" s="2" t="s">
        <v>466</v>
      </c>
      <c r="J3890" s="2" t="s">
        <v>466</v>
      </c>
      <c r="K3890" s="2" t="s">
        <v>53</v>
      </c>
      <c r="L3890" s="8" t="s">
        <v>72</v>
      </c>
      <c r="M3890" s="2" t="s">
        <v>181</v>
      </c>
      <c r="N3890" s="2" t="s">
        <v>74</v>
      </c>
      <c r="O3890" s="10" t="s">
        <v>177</v>
      </c>
      <c r="P3890" s="2"/>
      <c r="Q3890" s="2"/>
      <c r="R3890" s="2" t="s">
        <v>109</v>
      </c>
      <c r="S3890" s="2" t="s">
        <v>59</v>
      </c>
      <c r="T3890" s="8"/>
      <c r="U3890" s="2" t="s">
        <v>78</v>
      </c>
      <c r="V3890" s="2" t="s">
        <v>7203</v>
      </c>
      <c r="W3890" s="2" t="s">
        <v>80</v>
      </c>
      <c r="X3890" s="10" t="s">
        <v>368</v>
      </c>
      <c r="Y3890" s="2" t="s">
        <v>58</v>
      </c>
      <c r="Z3890" s="2" t="s">
        <v>62</v>
      </c>
      <c r="AA3890" s="2" t="s">
        <v>105</v>
      </c>
      <c r="AB3890" s="2" t="s">
        <v>82</v>
      </c>
      <c r="AC3890" s="8"/>
      <c r="AD3890" s="8"/>
      <c r="AE3890" s="2" t="s">
        <v>64</v>
      </c>
      <c r="AF3890" s="2" t="s">
        <v>110</v>
      </c>
      <c r="AG3890" s="2" t="s">
        <v>63</v>
      </c>
      <c r="AH3890" s="2" t="s">
        <v>88</v>
      </c>
      <c r="AI3890" s="2" t="s">
        <v>205</v>
      </c>
      <c r="AJ3890" s="2" t="s">
        <v>112</v>
      </c>
      <c r="AL3890" s="2"/>
      <c r="AM3890" s="8"/>
      <c r="AO3890" s="2"/>
      <c r="AP3890" s="2" t="s">
        <v>53</v>
      </c>
      <c r="AQ3890" s="2" t="s">
        <v>64</v>
      </c>
      <c r="AR3890" s="2" t="s">
        <v>372</v>
      </c>
      <c r="AS3890" s="2" t="s">
        <v>186</v>
      </c>
      <c r="AT3890" s="2" t="s">
        <v>53</v>
      </c>
      <c r="AX3890" s="2" t="s">
        <v>67</v>
      </c>
      <c r="AY3890" s="14"/>
      <c r="BA3890" s="8"/>
    </row>
    <row r="3891" ht="12.75" customHeight="1">
      <c r="C3891" s="2">
        <v>2018.0</v>
      </c>
      <c r="D3891" s="8"/>
      <c r="E3891" s="9"/>
      <c r="L3891" s="8" t="s">
        <v>72</v>
      </c>
      <c r="O3891" s="9"/>
      <c r="P3891" s="8"/>
      <c r="Q3891" s="8"/>
      <c r="R3891" s="8"/>
      <c r="S3891" s="8"/>
      <c r="T3891" s="8"/>
      <c r="U3891" s="8"/>
      <c r="W3891" s="2" t="s">
        <v>80</v>
      </c>
      <c r="X3891" s="10" t="s">
        <v>75</v>
      </c>
      <c r="Y3891" s="2" t="s">
        <v>76</v>
      </c>
      <c r="Z3891" s="2" t="s">
        <v>62</v>
      </c>
      <c r="AA3891" s="8"/>
      <c r="AB3891" s="2" t="s">
        <v>82</v>
      </c>
      <c r="AC3891" s="2" t="s">
        <v>7204</v>
      </c>
      <c r="AD3891" s="8"/>
      <c r="AE3891" s="2" t="s">
        <v>64</v>
      </c>
      <c r="AF3891" s="2" t="s">
        <v>84</v>
      </c>
      <c r="AG3891" s="2" t="s">
        <v>63</v>
      </c>
      <c r="AH3891" s="2" t="s">
        <v>53</v>
      </c>
      <c r="AI3891" s="11"/>
      <c r="AL3891" s="2"/>
      <c r="AM3891" s="8"/>
      <c r="AO3891" s="2"/>
      <c r="AP3891" s="8"/>
      <c r="AQ3891" s="2" t="s">
        <v>64</v>
      </c>
      <c r="AR3891" s="8"/>
      <c r="AS3891" s="8"/>
      <c r="AX3891" s="2"/>
      <c r="AY3891" s="14"/>
      <c r="BA3891" s="13">
        <v>3.0</v>
      </c>
    </row>
    <row r="3892" ht="12.75" customHeight="1">
      <c r="A3892" s="2" t="s">
        <v>2060</v>
      </c>
      <c r="B3892" s="2" t="s">
        <v>297</v>
      </c>
      <c r="C3892" s="2">
        <v>2018.0</v>
      </c>
      <c r="D3892" s="2" t="s">
        <v>64</v>
      </c>
      <c r="E3892" s="10" t="s">
        <v>163</v>
      </c>
      <c r="I3892" s="2" t="s">
        <v>173</v>
      </c>
      <c r="J3892" s="2" t="s">
        <v>173</v>
      </c>
      <c r="K3892" s="2" t="s">
        <v>53</v>
      </c>
      <c r="L3892" s="8" t="s">
        <v>72</v>
      </c>
      <c r="M3892" s="2" t="s">
        <v>1313</v>
      </c>
      <c r="N3892" s="2" t="s">
        <v>74</v>
      </c>
      <c r="O3892" s="10" t="s">
        <v>426</v>
      </c>
      <c r="P3892" s="2"/>
      <c r="Q3892" s="2"/>
      <c r="R3892" s="2" t="s">
        <v>109</v>
      </c>
      <c r="S3892" s="2" t="s">
        <v>59</v>
      </c>
      <c r="T3892" s="8"/>
      <c r="U3892" s="2" t="s">
        <v>78</v>
      </c>
      <c r="V3892" s="2" t="s">
        <v>7205</v>
      </c>
      <c r="W3892" s="2" t="s">
        <v>80</v>
      </c>
      <c r="X3892" s="10" t="s">
        <v>279</v>
      </c>
      <c r="Y3892" s="2" t="s">
        <v>58</v>
      </c>
      <c r="Z3892" s="2" t="s">
        <v>62</v>
      </c>
      <c r="AA3892" s="2" t="s">
        <v>105</v>
      </c>
      <c r="AB3892" s="2" t="s">
        <v>82</v>
      </c>
      <c r="AC3892" s="2" t="s">
        <v>7206</v>
      </c>
      <c r="AD3892" s="8"/>
      <c r="AE3892" s="2" t="s">
        <v>64</v>
      </c>
      <c r="AF3892" s="2" t="s">
        <v>110</v>
      </c>
      <c r="AG3892" s="2" t="s">
        <v>63</v>
      </c>
      <c r="AH3892" s="2" t="s">
        <v>88</v>
      </c>
      <c r="AI3892" s="2" t="s">
        <v>111</v>
      </c>
      <c r="AJ3892" s="2" t="s">
        <v>112</v>
      </c>
      <c r="AL3892" s="2"/>
      <c r="AM3892" s="8"/>
      <c r="AO3892" s="2"/>
      <c r="AP3892" s="2" t="s">
        <v>53</v>
      </c>
      <c r="AQ3892" s="2" t="s">
        <v>64</v>
      </c>
      <c r="AR3892" s="2" t="s">
        <v>300</v>
      </c>
      <c r="AS3892" s="2" t="s">
        <v>301</v>
      </c>
      <c r="AV3892" s="2" t="s">
        <v>64</v>
      </c>
      <c r="AX3892" s="2" t="s">
        <v>67</v>
      </c>
      <c r="AY3892" s="14"/>
      <c r="BA3892" s="8"/>
    </row>
    <row r="3893" ht="12.75" customHeight="1">
      <c r="C3893" s="2"/>
      <c r="D3893" s="2"/>
      <c r="E3893" s="10"/>
      <c r="N3893" s="2"/>
      <c r="O3893" s="10"/>
      <c r="P3893" s="2"/>
      <c r="Q3893" s="2"/>
      <c r="R3893" s="2"/>
      <c r="S3893" s="2"/>
      <c r="T3893" s="2"/>
      <c r="U3893" s="2"/>
      <c r="V3893" s="2"/>
      <c r="W3893" s="8"/>
      <c r="X3893" s="9"/>
      <c r="Y3893" s="8"/>
      <c r="Z3893" s="8"/>
      <c r="AA3893" s="8"/>
      <c r="AB3893" s="2"/>
      <c r="AC3893" s="8"/>
      <c r="AD3893" s="8"/>
      <c r="AE3893" s="2"/>
      <c r="AF3893" s="2"/>
      <c r="AG3893" s="2"/>
      <c r="AH3893" s="2"/>
      <c r="AI3893" s="2"/>
      <c r="AJ3893" s="2"/>
      <c r="AL3893" s="2"/>
      <c r="AM3893" s="8"/>
      <c r="AO3893" s="2"/>
      <c r="AP3893" s="2"/>
      <c r="AQ3893" s="2"/>
      <c r="AR3893" s="2"/>
      <c r="AS3893" s="2"/>
      <c r="AX3893" s="2"/>
      <c r="AY3893" s="14"/>
      <c r="BA3893" s="8"/>
    </row>
    <row r="3894" ht="12.75" customHeight="1">
      <c r="C3894" s="2"/>
      <c r="D3894" s="2"/>
      <c r="E3894" s="10"/>
      <c r="N3894" s="2"/>
      <c r="O3894" s="10"/>
      <c r="P3894" s="2"/>
      <c r="Q3894" s="2"/>
      <c r="R3894" s="2"/>
      <c r="S3894" s="2"/>
      <c r="T3894" s="2"/>
      <c r="U3894" s="2"/>
      <c r="V3894" s="2"/>
      <c r="W3894" s="8"/>
      <c r="X3894" s="9"/>
      <c r="Y3894" s="8"/>
      <c r="Z3894" s="8"/>
      <c r="AA3894" s="8"/>
      <c r="AB3894" s="2"/>
      <c r="AC3894" s="8"/>
      <c r="AD3894" s="8"/>
      <c r="AE3894" s="2"/>
      <c r="AF3894" s="2"/>
      <c r="AG3894" s="2"/>
      <c r="AH3894" s="2"/>
      <c r="AI3894" s="2"/>
      <c r="AJ3894" s="2"/>
      <c r="AL3894" s="2"/>
      <c r="AM3894" s="8"/>
      <c r="AO3894" s="2"/>
      <c r="AP3894" s="2"/>
      <c r="AQ3894" s="2"/>
      <c r="AR3894" s="2"/>
      <c r="AS3894" s="2"/>
      <c r="AX3894" s="2"/>
      <c r="AY3894" s="14"/>
      <c r="BA3894" s="8"/>
    </row>
    <row r="3895" ht="12.75" customHeight="1">
      <c r="C3895" s="2"/>
      <c r="D3895" s="2"/>
      <c r="E3895" s="10"/>
      <c r="N3895" s="2"/>
      <c r="O3895" s="10"/>
      <c r="P3895" s="2"/>
      <c r="Q3895" s="2"/>
      <c r="R3895" s="2"/>
      <c r="S3895" s="2"/>
      <c r="T3895" s="2"/>
      <c r="U3895" s="2"/>
      <c r="V3895" s="2"/>
      <c r="W3895" s="8"/>
      <c r="X3895" s="9"/>
      <c r="Y3895" s="8"/>
      <c r="Z3895" s="8"/>
      <c r="AA3895" s="8"/>
      <c r="AB3895" s="2"/>
      <c r="AC3895" s="8"/>
      <c r="AD3895" s="8"/>
      <c r="AE3895" s="2"/>
      <c r="AF3895" s="2"/>
      <c r="AG3895" s="2"/>
      <c r="AH3895" s="2"/>
      <c r="AI3895" s="2"/>
      <c r="AJ3895" s="2"/>
      <c r="AL3895" s="2"/>
      <c r="AM3895" s="8"/>
      <c r="AO3895" s="2"/>
      <c r="AP3895" s="2"/>
      <c r="AQ3895" s="2"/>
      <c r="AR3895" s="2"/>
      <c r="AS3895" s="2"/>
      <c r="AX3895" s="2"/>
      <c r="AY3895" s="14"/>
      <c r="BA3895" s="8"/>
    </row>
    <row r="3896" ht="12.75" customHeight="1">
      <c r="C3896" s="2"/>
      <c r="D3896" s="2"/>
      <c r="E3896" s="10"/>
      <c r="N3896" s="2"/>
      <c r="O3896" s="10"/>
      <c r="P3896" s="2"/>
      <c r="Q3896" s="2"/>
      <c r="R3896" s="2"/>
      <c r="S3896" s="2"/>
      <c r="T3896" s="2"/>
      <c r="U3896" s="2"/>
      <c r="V3896" s="2"/>
      <c r="W3896" s="8"/>
      <c r="X3896" s="9"/>
      <c r="Y3896" s="8"/>
      <c r="Z3896" s="8"/>
      <c r="AA3896" s="8"/>
      <c r="AB3896" s="2"/>
      <c r="AC3896" s="8"/>
      <c r="AD3896" s="8"/>
      <c r="AE3896" s="2"/>
      <c r="AF3896" s="2"/>
      <c r="AG3896" s="2"/>
      <c r="AH3896" s="2"/>
      <c r="AI3896" s="2"/>
      <c r="AJ3896" s="2"/>
      <c r="AL3896" s="2"/>
      <c r="AM3896" s="8"/>
      <c r="AO3896" s="2"/>
      <c r="AP3896" s="2"/>
      <c r="AQ3896" s="2"/>
      <c r="AR3896" s="2"/>
      <c r="AS3896" s="2"/>
      <c r="AX3896" s="2"/>
      <c r="AY3896" s="14"/>
      <c r="BA3896" s="8"/>
    </row>
    <row r="3897" ht="12.75" customHeight="1">
      <c r="C3897" s="2"/>
      <c r="D3897" s="2"/>
      <c r="E3897" s="10"/>
      <c r="N3897" s="2"/>
      <c r="O3897" s="10"/>
      <c r="P3897" s="2"/>
      <c r="Q3897" s="2"/>
      <c r="R3897" s="2"/>
      <c r="S3897" s="2"/>
      <c r="T3897" s="2"/>
      <c r="U3897" s="2"/>
      <c r="V3897" s="2"/>
      <c r="W3897" s="8"/>
      <c r="X3897" s="9"/>
      <c r="Y3897" s="8"/>
      <c r="Z3897" s="8"/>
      <c r="AA3897" s="8"/>
      <c r="AB3897" s="2"/>
      <c r="AC3897" s="8"/>
      <c r="AD3897" s="8"/>
      <c r="AE3897" s="2"/>
      <c r="AF3897" s="2"/>
      <c r="AG3897" s="2"/>
      <c r="AH3897" s="2"/>
      <c r="AI3897" s="2"/>
      <c r="AJ3897" s="2"/>
      <c r="AL3897" s="2"/>
      <c r="AM3897" s="8"/>
      <c r="AO3897" s="2"/>
      <c r="AP3897" s="2"/>
      <c r="AQ3897" s="2"/>
      <c r="AR3897" s="2"/>
      <c r="AS3897" s="2"/>
      <c r="AX3897" s="2"/>
      <c r="AY3897" s="14"/>
      <c r="BA3897" s="8"/>
    </row>
    <row r="3898" ht="12.75" customHeight="1">
      <c r="C3898" s="2"/>
      <c r="D3898" s="2"/>
      <c r="E3898" s="10"/>
      <c r="N3898" s="2"/>
      <c r="O3898" s="10"/>
      <c r="P3898" s="2"/>
      <c r="Q3898" s="2"/>
      <c r="R3898" s="2"/>
      <c r="S3898" s="2"/>
      <c r="T3898" s="2"/>
      <c r="U3898" s="2"/>
      <c r="V3898" s="2"/>
      <c r="W3898" s="8"/>
      <c r="X3898" s="9"/>
      <c r="Y3898" s="8"/>
      <c r="Z3898" s="8"/>
      <c r="AA3898" s="8"/>
      <c r="AB3898" s="2"/>
      <c r="AC3898" s="8"/>
      <c r="AD3898" s="8"/>
      <c r="AE3898" s="2"/>
      <c r="AF3898" s="2"/>
      <c r="AG3898" s="2"/>
      <c r="AH3898" s="2"/>
      <c r="AI3898" s="2"/>
      <c r="AJ3898" s="2"/>
      <c r="AL3898" s="2"/>
      <c r="AM3898" s="8"/>
      <c r="AO3898" s="2"/>
      <c r="AP3898" s="2"/>
      <c r="AQ3898" s="2"/>
      <c r="AR3898" s="2"/>
      <c r="AS3898" s="2"/>
      <c r="AX3898" s="2"/>
      <c r="AY3898" s="14"/>
      <c r="BA3898" s="8"/>
    </row>
    <row r="3899" ht="12.75" customHeight="1">
      <c r="C3899" s="2"/>
      <c r="D3899" s="2"/>
      <c r="E3899" s="10"/>
      <c r="N3899" s="2"/>
      <c r="O3899" s="10"/>
      <c r="P3899" s="2"/>
      <c r="Q3899" s="2"/>
      <c r="R3899" s="2"/>
      <c r="S3899" s="2"/>
      <c r="T3899" s="2"/>
      <c r="U3899" s="2"/>
      <c r="V3899" s="2"/>
      <c r="W3899" s="8"/>
      <c r="X3899" s="9"/>
      <c r="Y3899" s="8"/>
      <c r="Z3899" s="8"/>
      <c r="AA3899" s="8"/>
      <c r="AB3899" s="2"/>
      <c r="AC3899" s="8"/>
      <c r="AD3899" s="8"/>
      <c r="AE3899" s="2"/>
      <c r="AF3899" s="2"/>
      <c r="AG3899" s="2"/>
      <c r="AH3899" s="2"/>
      <c r="AI3899" s="2"/>
      <c r="AJ3899" s="2"/>
      <c r="AL3899" s="2"/>
      <c r="AM3899" s="8"/>
      <c r="AO3899" s="2"/>
      <c r="AP3899" s="2"/>
      <c r="AQ3899" s="2"/>
      <c r="AR3899" s="2"/>
      <c r="AS3899" s="2"/>
      <c r="AX3899" s="2"/>
      <c r="AY3899" s="14"/>
      <c r="BA3899" s="8"/>
    </row>
    <row r="3900" ht="12.75" customHeight="1">
      <c r="C3900" s="2"/>
      <c r="D3900" s="2"/>
      <c r="E3900" s="10"/>
      <c r="N3900" s="2"/>
      <c r="O3900" s="10"/>
      <c r="P3900" s="2"/>
      <c r="Q3900" s="2"/>
      <c r="R3900" s="2"/>
      <c r="S3900" s="2"/>
      <c r="T3900" s="2"/>
      <c r="U3900" s="2"/>
      <c r="V3900" s="2"/>
      <c r="W3900" s="8"/>
      <c r="X3900" s="9"/>
      <c r="Y3900" s="8"/>
      <c r="Z3900" s="8"/>
      <c r="AA3900" s="8"/>
      <c r="AB3900" s="2"/>
      <c r="AC3900" s="8"/>
      <c r="AD3900" s="8"/>
      <c r="AE3900" s="2"/>
      <c r="AF3900" s="2"/>
      <c r="AG3900" s="2"/>
      <c r="AH3900" s="2"/>
      <c r="AI3900" s="2"/>
      <c r="AJ3900" s="2"/>
      <c r="AL3900" s="2"/>
      <c r="AM3900" s="8"/>
      <c r="AO3900" s="2"/>
      <c r="AP3900" s="2"/>
      <c r="AQ3900" s="2"/>
      <c r="AR3900" s="2"/>
      <c r="AS3900" s="2"/>
      <c r="AX3900" s="2"/>
      <c r="AY3900" s="14"/>
      <c r="BA3900" s="8"/>
    </row>
    <row r="3901" ht="12.75" customHeight="1">
      <c r="C3901" s="2"/>
      <c r="D3901" s="2"/>
      <c r="E3901" s="10"/>
      <c r="N3901" s="2"/>
      <c r="O3901" s="10"/>
      <c r="P3901" s="2"/>
      <c r="Q3901" s="2"/>
      <c r="R3901" s="2"/>
      <c r="S3901" s="2"/>
      <c r="T3901" s="2"/>
      <c r="U3901" s="2"/>
      <c r="V3901" s="2"/>
      <c r="W3901" s="8"/>
      <c r="X3901" s="9"/>
      <c r="Y3901" s="8"/>
      <c r="Z3901" s="8"/>
      <c r="AA3901" s="8"/>
      <c r="AB3901" s="2"/>
      <c r="AC3901" s="8"/>
      <c r="AD3901" s="8"/>
      <c r="AE3901" s="2"/>
      <c r="AF3901" s="2"/>
      <c r="AG3901" s="2"/>
      <c r="AH3901" s="2"/>
      <c r="AI3901" s="2"/>
      <c r="AJ3901" s="2"/>
      <c r="AL3901" s="2"/>
      <c r="AM3901" s="8"/>
      <c r="AO3901" s="2"/>
      <c r="AP3901" s="2"/>
      <c r="AQ3901" s="2"/>
      <c r="AR3901" s="2"/>
      <c r="AS3901" s="2"/>
      <c r="AX3901" s="2"/>
      <c r="AY3901" s="14"/>
      <c r="BA3901" s="8"/>
    </row>
    <row r="3902" ht="12.75" customHeight="1">
      <c r="C3902" s="2"/>
      <c r="D3902" s="2"/>
      <c r="E3902" s="10"/>
      <c r="N3902" s="2"/>
      <c r="O3902" s="10"/>
      <c r="P3902" s="2"/>
      <c r="Q3902" s="2"/>
      <c r="R3902" s="2"/>
      <c r="S3902" s="2"/>
      <c r="T3902" s="2"/>
      <c r="U3902" s="2"/>
      <c r="V3902" s="2"/>
      <c r="W3902" s="8"/>
      <c r="X3902" s="9"/>
      <c r="Y3902" s="8"/>
      <c r="Z3902" s="8"/>
      <c r="AA3902" s="8"/>
      <c r="AB3902" s="2"/>
      <c r="AC3902" s="8"/>
      <c r="AD3902" s="8"/>
      <c r="AE3902" s="2"/>
      <c r="AF3902" s="2"/>
      <c r="AG3902" s="2"/>
      <c r="AH3902" s="2"/>
      <c r="AI3902" s="2"/>
      <c r="AJ3902" s="2"/>
      <c r="AL3902" s="2"/>
      <c r="AM3902" s="8"/>
      <c r="AO3902" s="2"/>
      <c r="AP3902" s="2"/>
      <c r="AQ3902" s="2"/>
      <c r="AR3902" s="2"/>
      <c r="AS3902" s="2"/>
      <c r="AX3902" s="2"/>
      <c r="AY3902" s="14"/>
      <c r="BA3902" s="8"/>
    </row>
    <row r="3903" ht="12.75" customHeight="1">
      <c r="C3903" s="2"/>
      <c r="D3903" s="2"/>
      <c r="E3903" s="10"/>
      <c r="N3903" s="2"/>
      <c r="O3903" s="10"/>
      <c r="P3903" s="2"/>
      <c r="Q3903" s="2"/>
      <c r="R3903" s="2"/>
      <c r="S3903" s="2"/>
      <c r="T3903" s="2"/>
      <c r="U3903" s="2"/>
      <c r="V3903" s="2"/>
      <c r="W3903" s="8"/>
      <c r="X3903" s="9"/>
      <c r="Y3903" s="8"/>
      <c r="Z3903" s="8"/>
      <c r="AA3903" s="8"/>
      <c r="AB3903" s="2"/>
      <c r="AC3903" s="8"/>
      <c r="AD3903" s="8"/>
      <c r="AE3903" s="2"/>
      <c r="AF3903" s="2"/>
      <c r="AG3903" s="2"/>
      <c r="AH3903" s="2"/>
      <c r="AI3903" s="2"/>
      <c r="AJ3903" s="2"/>
      <c r="AL3903" s="2"/>
      <c r="AM3903" s="8"/>
      <c r="AO3903" s="2"/>
      <c r="AP3903" s="2"/>
      <c r="AQ3903" s="2"/>
      <c r="AR3903" s="2"/>
      <c r="AS3903" s="2"/>
      <c r="AX3903" s="2"/>
      <c r="AY3903" s="14"/>
      <c r="BA3903" s="8"/>
    </row>
    <row r="3904" ht="12.75" customHeight="1">
      <c r="C3904" s="2"/>
      <c r="D3904" s="2"/>
      <c r="E3904" s="10"/>
      <c r="N3904" s="2"/>
      <c r="O3904" s="10"/>
      <c r="P3904" s="2"/>
      <c r="Q3904" s="2"/>
      <c r="R3904" s="2"/>
      <c r="S3904" s="2"/>
      <c r="T3904" s="2"/>
      <c r="U3904" s="2"/>
      <c r="V3904" s="2"/>
      <c r="W3904" s="8"/>
      <c r="X3904" s="9"/>
      <c r="Y3904" s="8"/>
      <c r="Z3904" s="8"/>
      <c r="AA3904" s="8"/>
      <c r="AB3904" s="2"/>
      <c r="AC3904" s="8"/>
      <c r="AD3904" s="8"/>
      <c r="AE3904" s="2"/>
      <c r="AF3904" s="2"/>
      <c r="AG3904" s="2"/>
      <c r="AH3904" s="2"/>
      <c r="AI3904" s="2"/>
      <c r="AJ3904" s="2"/>
      <c r="AL3904" s="2"/>
      <c r="AM3904" s="8"/>
      <c r="AO3904" s="2"/>
      <c r="AP3904" s="2"/>
      <c r="AQ3904" s="2"/>
      <c r="AR3904" s="2"/>
      <c r="AS3904" s="2"/>
      <c r="AX3904" s="2"/>
      <c r="AY3904" s="14"/>
      <c r="BA3904" s="8"/>
    </row>
    <row r="3905" ht="12.75" customHeight="1">
      <c r="C3905" s="2"/>
      <c r="D3905" s="2"/>
      <c r="E3905" s="10"/>
      <c r="N3905" s="2"/>
      <c r="O3905" s="10"/>
      <c r="P3905" s="2"/>
      <c r="Q3905" s="2"/>
      <c r="R3905" s="2"/>
      <c r="S3905" s="2"/>
      <c r="T3905" s="2"/>
      <c r="U3905" s="2"/>
      <c r="V3905" s="2"/>
      <c r="W3905" s="8"/>
      <c r="X3905" s="9"/>
      <c r="Y3905" s="8"/>
      <c r="Z3905" s="8"/>
      <c r="AA3905" s="8"/>
      <c r="AB3905" s="2"/>
      <c r="AC3905" s="8"/>
      <c r="AD3905" s="8"/>
      <c r="AE3905" s="2"/>
      <c r="AF3905" s="2"/>
      <c r="AG3905" s="2"/>
      <c r="AH3905" s="2"/>
      <c r="AI3905" s="2"/>
      <c r="AJ3905" s="2"/>
      <c r="AL3905" s="2"/>
      <c r="AM3905" s="8"/>
      <c r="AO3905" s="2"/>
      <c r="AP3905" s="2"/>
      <c r="AQ3905" s="2"/>
      <c r="AR3905" s="2"/>
      <c r="AS3905" s="2"/>
      <c r="AX3905" s="2"/>
      <c r="AY3905" s="14"/>
      <c r="BA3905" s="8"/>
    </row>
    <row r="3906" ht="12.75" customHeight="1">
      <c r="C3906" s="2"/>
      <c r="D3906" s="2"/>
      <c r="E3906" s="10"/>
      <c r="N3906" s="2"/>
      <c r="O3906" s="10"/>
      <c r="P3906" s="2"/>
      <c r="Q3906" s="2"/>
      <c r="R3906" s="2"/>
      <c r="S3906" s="2"/>
      <c r="T3906" s="2"/>
      <c r="U3906" s="2"/>
      <c r="V3906" s="2"/>
      <c r="W3906" s="8"/>
      <c r="X3906" s="9"/>
      <c r="Y3906" s="8"/>
      <c r="Z3906" s="8"/>
      <c r="AA3906" s="8"/>
      <c r="AB3906" s="2"/>
      <c r="AC3906" s="8"/>
      <c r="AD3906" s="8"/>
      <c r="AE3906" s="2"/>
      <c r="AF3906" s="2"/>
      <c r="AG3906" s="2"/>
      <c r="AH3906" s="2"/>
      <c r="AI3906" s="2"/>
      <c r="AJ3906" s="2"/>
      <c r="AL3906" s="2"/>
      <c r="AM3906" s="8"/>
      <c r="AO3906" s="2"/>
      <c r="AP3906" s="2"/>
      <c r="AQ3906" s="2"/>
      <c r="AR3906" s="2"/>
      <c r="AS3906" s="2"/>
      <c r="AX3906" s="2"/>
      <c r="AY3906" s="14"/>
      <c r="BA3906" s="8"/>
    </row>
    <row r="3907" ht="12.75" customHeight="1">
      <c r="C3907" s="2"/>
      <c r="D3907" s="2"/>
      <c r="E3907" s="10"/>
      <c r="N3907" s="2"/>
      <c r="O3907" s="10"/>
      <c r="P3907" s="2"/>
      <c r="Q3907" s="2"/>
      <c r="R3907" s="2"/>
      <c r="S3907" s="2"/>
      <c r="T3907" s="2"/>
      <c r="U3907" s="2"/>
      <c r="V3907" s="2"/>
      <c r="W3907" s="8"/>
      <c r="X3907" s="9"/>
      <c r="Y3907" s="8"/>
      <c r="Z3907" s="8"/>
      <c r="AA3907" s="8"/>
      <c r="AB3907" s="2"/>
      <c r="AC3907" s="8"/>
      <c r="AD3907" s="8"/>
      <c r="AE3907" s="2"/>
      <c r="AF3907" s="2"/>
      <c r="AG3907" s="2"/>
      <c r="AH3907" s="2"/>
      <c r="AI3907" s="2"/>
      <c r="AJ3907" s="2"/>
      <c r="AL3907" s="2"/>
      <c r="AM3907" s="8"/>
      <c r="AO3907" s="2"/>
      <c r="AP3907" s="2"/>
      <c r="AQ3907" s="2"/>
      <c r="AR3907" s="2"/>
      <c r="AS3907" s="2"/>
      <c r="AX3907" s="2"/>
      <c r="AY3907" s="14"/>
      <c r="BA3907" s="8"/>
    </row>
    <row r="3908" ht="12.75" customHeight="1">
      <c r="C3908" s="2"/>
      <c r="D3908" s="2"/>
      <c r="E3908" s="10"/>
      <c r="N3908" s="2"/>
      <c r="O3908" s="10"/>
      <c r="P3908" s="2"/>
      <c r="Q3908" s="2"/>
      <c r="R3908" s="2"/>
      <c r="S3908" s="2"/>
      <c r="T3908" s="2"/>
      <c r="U3908" s="2"/>
      <c r="V3908" s="2"/>
      <c r="W3908" s="8"/>
      <c r="X3908" s="9"/>
      <c r="Y3908" s="8"/>
      <c r="Z3908" s="8"/>
      <c r="AA3908" s="8"/>
      <c r="AB3908" s="2"/>
      <c r="AC3908" s="8"/>
      <c r="AD3908" s="8"/>
      <c r="AE3908" s="2"/>
      <c r="AF3908" s="2"/>
      <c r="AG3908" s="2"/>
      <c r="AH3908" s="2"/>
      <c r="AI3908" s="2"/>
      <c r="AJ3908" s="2"/>
      <c r="AL3908" s="2"/>
      <c r="AM3908" s="8"/>
      <c r="AO3908" s="2"/>
      <c r="AP3908" s="2"/>
      <c r="AQ3908" s="2"/>
      <c r="AR3908" s="2"/>
      <c r="AS3908" s="2"/>
      <c r="AX3908" s="2"/>
      <c r="AY3908" s="14"/>
      <c r="BA3908" s="8"/>
    </row>
    <row r="3909" ht="12.75" customHeight="1">
      <c r="C3909" s="2"/>
      <c r="D3909" s="2"/>
      <c r="E3909" s="10"/>
      <c r="N3909" s="2"/>
      <c r="O3909" s="10"/>
      <c r="P3909" s="2"/>
      <c r="Q3909" s="2"/>
      <c r="R3909" s="2"/>
      <c r="S3909" s="2"/>
      <c r="T3909" s="2"/>
      <c r="U3909" s="2"/>
      <c r="V3909" s="2"/>
      <c r="W3909" s="8"/>
      <c r="X3909" s="9"/>
      <c r="Y3909" s="8"/>
      <c r="Z3909" s="8"/>
      <c r="AA3909" s="8"/>
      <c r="AB3909" s="2"/>
      <c r="AC3909" s="8"/>
      <c r="AD3909" s="8"/>
      <c r="AE3909" s="2"/>
      <c r="AF3909" s="2"/>
      <c r="AG3909" s="2"/>
      <c r="AH3909" s="2"/>
      <c r="AI3909" s="2"/>
      <c r="AJ3909" s="2"/>
      <c r="AL3909" s="2"/>
      <c r="AM3909" s="8"/>
      <c r="AO3909" s="2"/>
      <c r="AP3909" s="2"/>
      <c r="AQ3909" s="2"/>
      <c r="AR3909" s="2"/>
      <c r="AS3909" s="2"/>
      <c r="AX3909" s="2"/>
      <c r="AY3909" s="14"/>
      <c r="BA3909" s="8"/>
    </row>
    <row r="3910" ht="12.75" customHeight="1">
      <c r="C3910" s="2"/>
      <c r="D3910" s="2"/>
      <c r="E3910" s="10"/>
      <c r="N3910" s="2"/>
      <c r="O3910" s="10"/>
      <c r="P3910" s="2"/>
      <c r="Q3910" s="2"/>
      <c r="R3910" s="2"/>
      <c r="S3910" s="2"/>
      <c r="T3910" s="2"/>
      <c r="U3910" s="2"/>
      <c r="V3910" s="2"/>
      <c r="W3910" s="8"/>
      <c r="X3910" s="9"/>
      <c r="Y3910" s="8"/>
      <c r="Z3910" s="8"/>
      <c r="AA3910" s="8"/>
      <c r="AB3910" s="2"/>
      <c r="AC3910" s="8"/>
      <c r="AD3910" s="8"/>
      <c r="AE3910" s="2"/>
      <c r="AF3910" s="2"/>
      <c r="AG3910" s="2"/>
      <c r="AH3910" s="2"/>
      <c r="AI3910" s="2"/>
      <c r="AJ3910" s="2"/>
      <c r="AL3910" s="2"/>
      <c r="AM3910" s="8"/>
      <c r="AO3910" s="2"/>
      <c r="AP3910" s="2"/>
      <c r="AQ3910" s="2"/>
      <c r="AR3910" s="2"/>
      <c r="AS3910" s="2"/>
      <c r="AX3910" s="2"/>
      <c r="AY3910" s="14"/>
      <c r="BA3910" s="8"/>
    </row>
    <row r="3911" ht="12.75" customHeight="1">
      <c r="C3911" s="2"/>
      <c r="D3911" s="2"/>
      <c r="E3911" s="10"/>
      <c r="N3911" s="2"/>
      <c r="O3911" s="10"/>
      <c r="P3911" s="2"/>
      <c r="Q3911" s="2"/>
      <c r="R3911" s="2"/>
      <c r="S3911" s="2"/>
      <c r="T3911" s="2"/>
      <c r="U3911" s="2"/>
      <c r="V3911" s="2"/>
      <c r="W3911" s="8"/>
      <c r="X3911" s="9"/>
      <c r="Y3911" s="8"/>
      <c r="Z3911" s="8"/>
      <c r="AA3911" s="8"/>
      <c r="AB3911" s="2"/>
      <c r="AC3911" s="8"/>
      <c r="AD3911" s="8"/>
      <c r="AE3911" s="2"/>
      <c r="AF3911" s="2"/>
      <c r="AG3911" s="2"/>
      <c r="AH3911" s="2"/>
      <c r="AI3911" s="2"/>
      <c r="AJ3911" s="2"/>
      <c r="AL3911" s="2"/>
      <c r="AM3911" s="8"/>
      <c r="AO3911" s="2"/>
      <c r="AP3911" s="2"/>
      <c r="AQ3911" s="2"/>
      <c r="AR3911" s="2"/>
      <c r="AS3911" s="2"/>
      <c r="AX3911" s="2"/>
      <c r="AY3911" s="14"/>
      <c r="BA3911" s="8"/>
    </row>
    <row r="3912" ht="12.75" customHeight="1">
      <c r="C3912" s="2"/>
      <c r="D3912" s="2"/>
      <c r="E3912" s="10"/>
      <c r="N3912" s="2"/>
      <c r="O3912" s="10"/>
      <c r="P3912" s="2"/>
      <c r="Q3912" s="2"/>
      <c r="R3912" s="2"/>
      <c r="S3912" s="2"/>
      <c r="T3912" s="2"/>
      <c r="U3912" s="2"/>
      <c r="V3912" s="2"/>
      <c r="W3912" s="8"/>
      <c r="X3912" s="9"/>
      <c r="Y3912" s="8"/>
      <c r="Z3912" s="8"/>
      <c r="AA3912" s="8"/>
      <c r="AB3912" s="2"/>
      <c r="AC3912" s="8"/>
      <c r="AD3912" s="8"/>
      <c r="AE3912" s="2"/>
      <c r="AF3912" s="2"/>
      <c r="AG3912" s="2"/>
      <c r="AH3912" s="2"/>
      <c r="AI3912" s="2"/>
      <c r="AJ3912" s="2"/>
      <c r="AL3912" s="2"/>
      <c r="AM3912" s="8"/>
      <c r="AO3912" s="2"/>
      <c r="AP3912" s="2"/>
      <c r="AQ3912" s="2"/>
      <c r="AR3912" s="2"/>
      <c r="AS3912" s="2"/>
      <c r="AX3912" s="2"/>
      <c r="AY3912" s="14"/>
      <c r="BA3912" s="8"/>
    </row>
    <row r="3913" ht="12.75" customHeight="1">
      <c r="C3913" s="2"/>
      <c r="D3913" s="2"/>
      <c r="E3913" s="10"/>
      <c r="N3913" s="2"/>
      <c r="O3913" s="10"/>
      <c r="P3913" s="2"/>
      <c r="Q3913" s="2"/>
      <c r="R3913" s="2"/>
      <c r="S3913" s="2"/>
      <c r="T3913" s="2"/>
      <c r="U3913" s="2"/>
      <c r="V3913" s="2"/>
      <c r="W3913" s="8"/>
      <c r="X3913" s="9"/>
      <c r="Y3913" s="8"/>
      <c r="Z3913" s="8"/>
      <c r="AA3913" s="8"/>
      <c r="AB3913" s="2"/>
      <c r="AC3913" s="8"/>
      <c r="AD3913" s="8"/>
      <c r="AE3913" s="2"/>
      <c r="AF3913" s="2"/>
      <c r="AG3913" s="2"/>
      <c r="AH3913" s="2"/>
      <c r="AI3913" s="2"/>
      <c r="AJ3913" s="2"/>
      <c r="AL3913" s="2"/>
      <c r="AM3913" s="8"/>
      <c r="AO3913" s="2"/>
      <c r="AP3913" s="2"/>
      <c r="AQ3913" s="2"/>
      <c r="AR3913" s="2"/>
      <c r="AS3913" s="2"/>
      <c r="AX3913" s="2"/>
      <c r="AY3913" s="14"/>
      <c r="BA3913" s="8"/>
    </row>
    <row r="3914" ht="12.75" customHeight="1">
      <c r="C3914" s="2"/>
      <c r="D3914" s="2"/>
      <c r="E3914" s="10"/>
      <c r="N3914" s="2"/>
      <c r="O3914" s="10"/>
      <c r="P3914" s="2"/>
      <c r="Q3914" s="2"/>
      <c r="R3914" s="2"/>
      <c r="S3914" s="2"/>
      <c r="T3914" s="2"/>
      <c r="U3914" s="2"/>
      <c r="V3914" s="2"/>
      <c r="W3914" s="8"/>
      <c r="X3914" s="9"/>
      <c r="Y3914" s="8"/>
      <c r="Z3914" s="8"/>
      <c r="AA3914" s="8"/>
      <c r="AB3914" s="2"/>
      <c r="AC3914" s="8"/>
      <c r="AD3914" s="8"/>
      <c r="AE3914" s="2"/>
      <c r="AF3914" s="2"/>
      <c r="AG3914" s="2"/>
      <c r="AH3914" s="2"/>
      <c r="AI3914" s="2"/>
      <c r="AJ3914" s="2"/>
      <c r="AL3914" s="2"/>
      <c r="AM3914" s="8"/>
      <c r="AO3914" s="2"/>
      <c r="AP3914" s="2"/>
      <c r="AQ3914" s="2"/>
      <c r="AR3914" s="2"/>
      <c r="AS3914" s="2"/>
      <c r="AX3914" s="2"/>
      <c r="AY3914" s="14"/>
      <c r="BA3914" s="8"/>
    </row>
    <row r="3915" ht="12.75" customHeight="1">
      <c r="C3915" s="2"/>
      <c r="D3915" s="2"/>
      <c r="E3915" s="10"/>
      <c r="N3915" s="2"/>
      <c r="O3915" s="10"/>
      <c r="P3915" s="2"/>
      <c r="Q3915" s="2"/>
      <c r="R3915" s="2"/>
      <c r="S3915" s="2"/>
      <c r="T3915" s="2"/>
      <c r="U3915" s="2"/>
      <c r="V3915" s="2"/>
      <c r="W3915" s="8"/>
      <c r="X3915" s="9"/>
      <c r="Y3915" s="8"/>
      <c r="Z3915" s="8"/>
      <c r="AA3915" s="8"/>
      <c r="AB3915" s="2"/>
      <c r="AC3915" s="8"/>
      <c r="AD3915" s="8"/>
      <c r="AE3915" s="2"/>
      <c r="AF3915" s="2"/>
      <c r="AG3915" s="2"/>
      <c r="AH3915" s="2"/>
      <c r="AI3915" s="2"/>
      <c r="AJ3915" s="2"/>
      <c r="AL3915" s="2"/>
      <c r="AM3915" s="8"/>
      <c r="AO3915" s="2"/>
      <c r="AP3915" s="2"/>
      <c r="AQ3915" s="2"/>
      <c r="AR3915" s="2"/>
      <c r="AS3915" s="2"/>
      <c r="AX3915" s="2"/>
      <c r="AY3915" s="14"/>
      <c r="BA3915" s="8"/>
    </row>
    <row r="3916" ht="12.75" customHeight="1">
      <c r="C3916" s="2"/>
      <c r="D3916" s="2"/>
      <c r="E3916" s="10"/>
      <c r="N3916" s="2"/>
      <c r="O3916" s="10"/>
      <c r="P3916" s="2"/>
      <c r="Q3916" s="2"/>
      <c r="R3916" s="2"/>
      <c r="S3916" s="2"/>
      <c r="T3916" s="2"/>
      <c r="U3916" s="2"/>
      <c r="V3916" s="2"/>
      <c r="W3916" s="8"/>
      <c r="X3916" s="9"/>
      <c r="Y3916" s="8"/>
      <c r="Z3916" s="8"/>
      <c r="AA3916" s="8"/>
      <c r="AB3916" s="2"/>
      <c r="AC3916" s="8"/>
      <c r="AD3916" s="8"/>
      <c r="AE3916" s="2"/>
      <c r="AF3916" s="2"/>
      <c r="AG3916" s="2"/>
      <c r="AH3916" s="2"/>
      <c r="AI3916" s="2"/>
      <c r="AJ3916" s="2"/>
      <c r="AL3916" s="2"/>
      <c r="AM3916" s="8"/>
      <c r="AO3916" s="2"/>
      <c r="AP3916" s="2"/>
      <c r="AQ3916" s="2"/>
      <c r="AR3916" s="2"/>
      <c r="AS3916" s="2"/>
      <c r="AX3916" s="2"/>
      <c r="AY3916" s="14"/>
      <c r="BA3916" s="8"/>
    </row>
    <row r="3917" ht="12.75" customHeight="1">
      <c r="C3917" s="2"/>
      <c r="D3917" s="2"/>
      <c r="E3917" s="10"/>
      <c r="N3917" s="2"/>
      <c r="O3917" s="10"/>
      <c r="P3917" s="2"/>
      <c r="Q3917" s="2"/>
      <c r="R3917" s="2"/>
      <c r="S3917" s="2"/>
      <c r="T3917" s="2"/>
      <c r="U3917" s="2"/>
      <c r="V3917" s="2"/>
      <c r="W3917" s="8"/>
      <c r="X3917" s="9"/>
      <c r="Y3917" s="8"/>
      <c r="Z3917" s="8"/>
      <c r="AA3917" s="8"/>
      <c r="AB3917" s="2"/>
      <c r="AC3917" s="8"/>
      <c r="AD3917" s="8"/>
      <c r="AE3917" s="2"/>
      <c r="AF3917" s="2"/>
      <c r="AG3917" s="2"/>
      <c r="AH3917" s="2"/>
      <c r="AI3917" s="2"/>
      <c r="AJ3917" s="2"/>
      <c r="AL3917" s="2"/>
      <c r="AM3917" s="8"/>
      <c r="AO3917" s="2"/>
      <c r="AP3917" s="2"/>
      <c r="AQ3917" s="2"/>
      <c r="AR3917" s="2"/>
      <c r="AS3917" s="2"/>
      <c r="AX3917" s="2"/>
      <c r="AY3917" s="14"/>
      <c r="BA3917" s="8"/>
    </row>
    <row r="3918" ht="12.75" customHeight="1">
      <c r="C3918" s="2"/>
      <c r="D3918" s="2"/>
      <c r="E3918" s="10"/>
      <c r="N3918" s="2"/>
      <c r="O3918" s="10"/>
      <c r="P3918" s="2"/>
      <c r="Q3918" s="2"/>
      <c r="R3918" s="2"/>
      <c r="S3918" s="2"/>
      <c r="T3918" s="2"/>
      <c r="U3918" s="2"/>
      <c r="V3918" s="2"/>
      <c r="W3918" s="8"/>
      <c r="X3918" s="9"/>
      <c r="Y3918" s="8"/>
      <c r="Z3918" s="8"/>
      <c r="AA3918" s="8"/>
      <c r="AB3918" s="2"/>
      <c r="AC3918" s="8"/>
      <c r="AD3918" s="8"/>
      <c r="AE3918" s="2"/>
      <c r="AF3918" s="2"/>
      <c r="AG3918" s="2"/>
      <c r="AH3918" s="2"/>
      <c r="AI3918" s="2"/>
      <c r="AJ3918" s="2"/>
      <c r="AL3918" s="2"/>
      <c r="AM3918" s="8"/>
      <c r="AO3918" s="2"/>
      <c r="AP3918" s="2"/>
      <c r="AQ3918" s="2"/>
      <c r="AR3918" s="2"/>
      <c r="AS3918" s="2"/>
      <c r="AX3918" s="2"/>
      <c r="AY3918" s="14"/>
      <c r="BA3918" s="8"/>
    </row>
    <row r="3919" ht="12.75" customHeight="1">
      <c r="C3919" s="2"/>
      <c r="D3919" s="2"/>
      <c r="E3919" s="10"/>
      <c r="N3919" s="2"/>
      <c r="O3919" s="10"/>
      <c r="P3919" s="2"/>
      <c r="Q3919" s="2"/>
      <c r="R3919" s="2"/>
      <c r="S3919" s="2"/>
      <c r="T3919" s="2"/>
      <c r="U3919" s="2"/>
      <c r="V3919" s="2"/>
      <c r="W3919" s="8"/>
      <c r="X3919" s="9"/>
      <c r="Y3919" s="8"/>
      <c r="Z3919" s="8"/>
      <c r="AA3919" s="8"/>
      <c r="AB3919" s="2"/>
      <c r="AC3919" s="8"/>
      <c r="AD3919" s="8"/>
      <c r="AE3919" s="2"/>
      <c r="AF3919" s="2"/>
      <c r="AG3919" s="2"/>
      <c r="AH3919" s="2"/>
      <c r="AI3919" s="2"/>
      <c r="AJ3919" s="2"/>
      <c r="AL3919" s="2"/>
      <c r="AM3919" s="8"/>
      <c r="AO3919" s="2"/>
      <c r="AP3919" s="2"/>
      <c r="AQ3919" s="2"/>
      <c r="AR3919" s="2"/>
      <c r="AS3919" s="2"/>
      <c r="AX3919" s="2"/>
      <c r="AY3919" s="14"/>
      <c r="BA3919" s="8"/>
    </row>
    <row r="3920" ht="12.75" customHeight="1">
      <c r="C3920" s="2"/>
      <c r="D3920" s="2"/>
      <c r="E3920" s="10"/>
      <c r="N3920" s="2"/>
      <c r="O3920" s="10"/>
      <c r="P3920" s="2"/>
      <c r="Q3920" s="2"/>
      <c r="R3920" s="2"/>
      <c r="S3920" s="2"/>
      <c r="T3920" s="2"/>
      <c r="U3920" s="2"/>
      <c r="V3920" s="2"/>
      <c r="W3920" s="8"/>
      <c r="X3920" s="9"/>
      <c r="Y3920" s="8"/>
      <c r="Z3920" s="8"/>
      <c r="AA3920" s="8"/>
      <c r="AB3920" s="2"/>
      <c r="AC3920" s="8"/>
      <c r="AD3920" s="8"/>
      <c r="AE3920" s="2"/>
      <c r="AF3920" s="2"/>
      <c r="AG3920" s="2"/>
      <c r="AH3920" s="2"/>
      <c r="AI3920" s="2"/>
      <c r="AJ3920" s="2"/>
      <c r="AL3920" s="2"/>
      <c r="AM3920" s="8"/>
      <c r="AO3920" s="2"/>
      <c r="AP3920" s="2"/>
      <c r="AQ3920" s="2"/>
      <c r="AR3920" s="2"/>
      <c r="AS3920" s="2"/>
      <c r="AX3920" s="2"/>
      <c r="AY3920" s="14"/>
      <c r="BA3920" s="8"/>
    </row>
    <row r="3921" ht="12.75" customHeight="1">
      <c r="C3921" s="2"/>
      <c r="D3921" s="2"/>
      <c r="E3921" s="10"/>
      <c r="N3921" s="2"/>
      <c r="O3921" s="10"/>
      <c r="P3921" s="2"/>
      <c r="Q3921" s="2"/>
      <c r="R3921" s="2"/>
      <c r="S3921" s="2"/>
      <c r="T3921" s="2"/>
      <c r="U3921" s="2"/>
      <c r="V3921" s="2"/>
      <c r="W3921" s="8"/>
      <c r="X3921" s="9"/>
      <c r="Y3921" s="8"/>
      <c r="Z3921" s="8"/>
      <c r="AA3921" s="8"/>
      <c r="AB3921" s="2"/>
      <c r="AC3921" s="8"/>
      <c r="AD3921" s="8"/>
      <c r="AE3921" s="2"/>
      <c r="AF3921" s="2"/>
      <c r="AG3921" s="2"/>
      <c r="AH3921" s="2"/>
      <c r="AI3921" s="2"/>
      <c r="AJ3921" s="2"/>
      <c r="AL3921" s="2"/>
      <c r="AM3921" s="8"/>
      <c r="AO3921" s="2"/>
      <c r="AP3921" s="2"/>
      <c r="AQ3921" s="2"/>
      <c r="AR3921" s="2"/>
      <c r="AS3921" s="2"/>
      <c r="AX3921" s="2"/>
      <c r="AY3921" s="14"/>
      <c r="BA3921" s="8"/>
    </row>
    <row r="3922" ht="12.75" customHeight="1">
      <c r="C3922" s="2"/>
      <c r="D3922" s="2"/>
      <c r="E3922" s="10"/>
      <c r="N3922" s="2"/>
      <c r="O3922" s="10"/>
      <c r="P3922" s="2"/>
      <c r="Q3922" s="2"/>
      <c r="R3922" s="2"/>
      <c r="S3922" s="2"/>
      <c r="T3922" s="2"/>
      <c r="U3922" s="2"/>
      <c r="V3922" s="2"/>
      <c r="W3922" s="8"/>
      <c r="X3922" s="9"/>
      <c r="Y3922" s="8"/>
      <c r="Z3922" s="8"/>
      <c r="AA3922" s="8"/>
      <c r="AB3922" s="2"/>
      <c r="AC3922" s="8"/>
      <c r="AD3922" s="8"/>
      <c r="AE3922" s="2"/>
      <c r="AF3922" s="2"/>
      <c r="AG3922" s="2"/>
      <c r="AH3922" s="2"/>
      <c r="AI3922" s="2"/>
      <c r="AJ3922" s="2"/>
      <c r="AL3922" s="2"/>
      <c r="AM3922" s="8"/>
      <c r="AO3922" s="2"/>
      <c r="AP3922" s="2"/>
      <c r="AQ3922" s="2"/>
      <c r="AR3922" s="2"/>
      <c r="AS3922" s="2"/>
      <c r="AX3922" s="2"/>
      <c r="AY3922" s="14"/>
      <c r="BA3922" s="8"/>
    </row>
    <row r="3923" ht="12.75" customHeight="1">
      <c r="C3923" s="2"/>
      <c r="D3923" s="2"/>
      <c r="E3923" s="10"/>
      <c r="N3923" s="2"/>
      <c r="O3923" s="10"/>
      <c r="P3923" s="2"/>
      <c r="Q3923" s="2"/>
      <c r="R3923" s="2"/>
      <c r="S3923" s="2"/>
      <c r="T3923" s="2"/>
      <c r="U3923" s="2"/>
      <c r="V3923" s="2"/>
      <c r="W3923" s="8"/>
      <c r="X3923" s="9"/>
      <c r="Y3923" s="8"/>
      <c r="Z3923" s="8"/>
      <c r="AA3923" s="8"/>
      <c r="AB3923" s="2"/>
      <c r="AC3923" s="8"/>
      <c r="AD3923" s="8"/>
      <c r="AE3923" s="2"/>
      <c r="AF3923" s="2"/>
      <c r="AG3923" s="2"/>
      <c r="AH3923" s="2"/>
      <c r="AI3923" s="2"/>
      <c r="AJ3923" s="2"/>
      <c r="AL3923" s="2"/>
      <c r="AM3923" s="8"/>
      <c r="AO3923" s="2"/>
      <c r="AP3923" s="2"/>
      <c r="AQ3923" s="2"/>
      <c r="AR3923" s="2"/>
      <c r="AS3923" s="2"/>
      <c r="AX3923" s="2"/>
      <c r="AY3923" s="14"/>
      <c r="BA3923" s="8"/>
    </row>
    <row r="3924" ht="12.75" customHeight="1">
      <c r="C3924" s="2"/>
      <c r="D3924" s="2"/>
      <c r="E3924" s="10"/>
      <c r="N3924" s="2"/>
      <c r="O3924" s="10"/>
      <c r="P3924" s="2"/>
      <c r="Q3924" s="2"/>
      <c r="R3924" s="2"/>
      <c r="S3924" s="2"/>
      <c r="T3924" s="2"/>
      <c r="U3924" s="2"/>
      <c r="V3924" s="2"/>
      <c r="W3924" s="8"/>
      <c r="X3924" s="9"/>
      <c r="Y3924" s="8"/>
      <c r="Z3924" s="8"/>
      <c r="AA3924" s="8"/>
      <c r="AB3924" s="2"/>
      <c r="AC3924" s="8"/>
      <c r="AD3924" s="8"/>
      <c r="AE3924" s="2"/>
      <c r="AF3924" s="2"/>
      <c r="AG3924" s="2"/>
      <c r="AH3924" s="2"/>
      <c r="AI3924" s="2"/>
      <c r="AJ3924" s="2"/>
      <c r="AL3924" s="2"/>
      <c r="AM3924" s="8"/>
      <c r="AO3924" s="2"/>
      <c r="AP3924" s="2"/>
      <c r="AQ3924" s="2"/>
      <c r="AR3924" s="2"/>
      <c r="AS3924" s="2"/>
      <c r="AX3924" s="2"/>
      <c r="AY3924" s="14"/>
      <c r="BA3924" s="8"/>
    </row>
    <row r="3925" ht="12.75" customHeight="1">
      <c r="C3925" s="2"/>
      <c r="D3925" s="2"/>
      <c r="E3925" s="10"/>
      <c r="N3925" s="2"/>
      <c r="O3925" s="10"/>
      <c r="P3925" s="2"/>
      <c r="Q3925" s="2"/>
      <c r="R3925" s="2"/>
      <c r="S3925" s="2"/>
      <c r="T3925" s="2"/>
      <c r="U3925" s="2"/>
      <c r="V3925" s="2"/>
      <c r="W3925" s="8"/>
      <c r="X3925" s="9"/>
      <c r="Y3925" s="8"/>
      <c r="Z3925" s="8"/>
      <c r="AA3925" s="8"/>
      <c r="AB3925" s="2"/>
      <c r="AC3925" s="8"/>
      <c r="AD3925" s="8"/>
      <c r="AE3925" s="2"/>
      <c r="AF3925" s="2"/>
      <c r="AG3925" s="2"/>
      <c r="AH3925" s="2"/>
      <c r="AI3925" s="2"/>
      <c r="AJ3925" s="2"/>
      <c r="AL3925" s="2"/>
      <c r="AM3925" s="8"/>
      <c r="AO3925" s="2"/>
      <c r="AP3925" s="2"/>
      <c r="AQ3925" s="2"/>
      <c r="AR3925" s="2"/>
      <c r="AS3925" s="2"/>
      <c r="AX3925" s="2"/>
      <c r="AY3925" s="14"/>
      <c r="BA3925" s="8"/>
    </row>
    <row r="3926" ht="12.75" customHeight="1">
      <c r="C3926" s="2"/>
      <c r="D3926" s="2"/>
      <c r="E3926" s="10"/>
      <c r="N3926" s="2"/>
      <c r="O3926" s="10"/>
      <c r="P3926" s="2"/>
      <c r="Q3926" s="2"/>
      <c r="R3926" s="2"/>
      <c r="S3926" s="2"/>
      <c r="T3926" s="2"/>
      <c r="U3926" s="2"/>
      <c r="V3926" s="2"/>
      <c r="W3926" s="8"/>
      <c r="X3926" s="9"/>
      <c r="Y3926" s="8"/>
      <c r="Z3926" s="8"/>
      <c r="AA3926" s="8"/>
      <c r="AB3926" s="2"/>
      <c r="AC3926" s="8"/>
      <c r="AD3926" s="8"/>
      <c r="AE3926" s="2"/>
      <c r="AF3926" s="2"/>
      <c r="AG3926" s="2"/>
      <c r="AH3926" s="2"/>
      <c r="AI3926" s="2"/>
      <c r="AJ3926" s="2"/>
      <c r="AL3926" s="2"/>
      <c r="AM3926" s="8"/>
      <c r="AO3926" s="2"/>
      <c r="AP3926" s="2"/>
      <c r="AQ3926" s="2"/>
      <c r="AR3926" s="2"/>
      <c r="AS3926" s="2"/>
      <c r="AX3926" s="2"/>
      <c r="AY3926" s="14"/>
      <c r="BA3926" s="8"/>
    </row>
    <row r="3927" ht="12.75" customHeight="1">
      <c r="C3927" s="2"/>
      <c r="D3927" s="2"/>
      <c r="E3927" s="10"/>
      <c r="N3927" s="2"/>
      <c r="O3927" s="10"/>
      <c r="P3927" s="2"/>
      <c r="Q3927" s="2"/>
      <c r="R3927" s="2"/>
      <c r="S3927" s="2"/>
      <c r="T3927" s="2"/>
      <c r="U3927" s="2"/>
      <c r="V3927" s="2"/>
      <c r="W3927" s="8"/>
      <c r="X3927" s="9"/>
      <c r="Y3927" s="8"/>
      <c r="Z3927" s="8"/>
      <c r="AA3927" s="8"/>
      <c r="AB3927" s="2"/>
      <c r="AC3927" s="8"/>
      <c r="AD3927" s="8"/>
      <c r="AE3927" s="2"/>
      <c r="AF3927" s="2"/>
      <c r="AG3927" s="2"/>
      <c r="AH3927" s="2"/>
      <c r="AI3927" s="2"/>
      <c r="AJ3927" s="2"/>
      <c r="AL3927" s="2"/>
      <c r="AM3927" s="8"/>
      <c r="AO3927" s="2"/>
      <c r="AP3927" s="2"/>
      <c r="AQ3927" s="2"/>
      <c r="AR3927" s="2"/>
      <c r="AS3927" s="2"/>
      <c r="AX3927" s="2"/>
      <c r="AY3927" s="14"/>
      <c r="BA3927" s="8"/>
    </row>
    <row r="3928" ht="12.75" customHeight="1">
      <c r="C3928" s="2"/>
      <c r="D3928" s="2"/>
      <c r="E3928" s="10"/>
      <c r="N3928" s="2"/>
      <c r="O3928" s="10"/>
      <c r="P3928" s="2"/>
      <c r="Q3928" s="2"/>
      <c r="R3928" s="2"/>
      <c r="S3928" s="2"/>
      <c r="T3928" s="2"/>
      <c r="U3928" s="2"/>
      <c r="V3928" s="2"/>
      <c r="W3928" s="8"/>
      <c r="X3928" s="9"/>
      <c r="Y3928" s="8"/>
      <c r="Z3928" s="8"/>
      <c r="AA3928" s="8"/>
      <c r="AB3928" s="2"/>
      <c r="AC3928" s="8"/>
      <c r="AD3928" s="8"/>
      <c r="AE3928" s="2"/>
      <c r="AF3928" s="2"/>
      <c r="AG3928" s="2"/>
      <c r="AH3928" s="2"/>
      <c r="AI3928" s="2"/>
      <c r="AJ3928" s="2"/>
      <c r="AL3928" s="2"/>
      <c r="AM3928" s="8"/>
      <c r="AO3928" s="2"/>
      <c r="AP3928" s="2"/>
      <c r="AQ3928" s="2"/>
      <c r="AR3928" s="2"/>
      <c r="AS3928" s="2"/>
      <c r="AX3928" s="2"/>
      <c r="AY3928" s="14"/>
      <c r="BA3928" s="8"/>
    </row>
    <row r="3929" ht="12.75" customHeight="1">
      <c r="C3929" s="2"/>
      <c r="D3929" s="2"/>
      <c r="E3929" s="10"/>
      <c r="N3929" s="2"/>
      <c r="O3929" s="10"/>
      <c r="P3929" s="2"/>
      <c r="Q3929" s="2"/>
      <c r="R3929" s="2"/>
      <c r="S3929" s="2"/>
      <c r="T3929" s="2"/>
      <c r="U3929" s="2"/>
      <c r="V3929" s="2"/>
      <c r="W3929" s="8"/>
      <c r="X3929" s="9"/>
      <c r="Y3929" s="8"/>
      <c r="Z3929" s="8"/>
      <c r="AA3929" s="8"/>
      <c r="AB3929" s="2"/>
      <c r="AC3929" s="8"/>
      <c r="AD3929" s="8"/>
      <c r="AE3929" s="2"/>
      <c r="AF3929" s="2"/>
      <c r="AG3929" s="2"/>
      <c r="AH3929" s="2"/>
      <c r="AI3929" s="2"/>
      <c r="AJ3929" s="2"/>
      <c r="AL3929" s="2"/>
      <c r="AM3929" s="8"/>
      <c r="AO3929" s="2"/>
      <c r="AP3929" s="2"/>
      <c r="AQ3929" s="2"/>
      <c r="AR3929" s="2"/>
      <c r="AS3929" s="2"/>
      <c r="AX3929" s="2"/>
      <c r="AY3929" s="14"/>
      <c r="BA3929" s="8"/>
    </row>
    <row r="3930" ht="12.75" customHeight="1">
      <c r="C3930" s="2"/>
      <c r="D3930" s="2"/>
      <c r="E3930" s="10"/>
      <c r="N3930" s="2"/>
      <c r="O3930" s="10"/>
      <c r="P3930" s="2"/>
      <c r="Q3930" s="2"/>
      <c r="R3930" s="2"/>
      <c r="S3930" s="2"/>
      <c r="T3930" s="2"/>
      <c r="U3930" s="2"/>
      <c r="V3930" s="2"/>
      <c r="W3930" s="8"/>
      <c r="X3930" s="9"/>
      <c r="Y3930" s="8"/>
      <c r="Z3930" s="8"/>
      <c r="AA3930" s="8"/>
      <c r="AB3930" s="2"/>
      <c r="AC3930" s="8"/>
      <c r="AD3930" s="8"/>
      <c r="AE3930" s="2"/>
      <c r="AF3930" s="2"/>
      <c r="AG3930" s="2"/>
      <c r="AH3930" s="2"/>
      <c r="AI3930" s="2"/>
      <c r="AJ3930" s="2"/>
      <c r="AL3930" s="2"/>
      <c r="AM3930" s="8"/>
      <c r="AO3930" s="2"/>
      <c r="AP3930" s="2"/>
      <c r="AQ3930" s="2"/>
      <c r="AR3930" s="2"/>
      <c r="AS3930" s="2"/>
      <c r="AX3930" s="2"/>
      <c r="AY3930" s="14"/>
      <c r="BA3930" s="8"/>
    </row>
    <row r="3931" ht="12.75" customHeight="1">
      <c r="C3931" s="2"/>
      <c r="D3931" s="2"/>
      <c r="E3931" s="10"/>
      <c r="N3931" s="2"/>
      <c r="O3931" s="10"/>
      <c r="P3931" s="2"/>
      <c r="Q3931" s="2"/>
      <c r="R3931" s="2"/>
      <c r="S3931" s="2"/>
      <c r="T3931" s="2"/>
      <c r="U3931" s="2"/>
      <c r="V3931" s="2"/>
      <c r="W3931" s="8"/>
      <c r="X3931" s="9"/>
      <c r="Y3931" s="8"/>
      <c r="Z3931" s="8"/>
      <c r="AA3931" s="8"/>
      <c r="AB3931" s="2"/>
      <c r="AC3931" s="8"/>
      <c r="AD3931" s="8"/>
      <c r="AE3931" s="2"/>
      <c r="AF3931" s="2"/>
      <c r="AG3931" s="2"/>
      <c r="AH3931" s="2"/>
      <c r="AI3931" s="2"/>
      <c r="AJ3931" s="2"/>
      <c r="AL3931" s="2"/>
      <c r="AM3931" s="8"/>
      <c r="AO3931" s="2"/>
      <c r="AP3931" s="2"/>
      <c r="AQ3931" s="2"/>
      <c r="AR3931" s="2"/>
      <c r="AS3931" s="2"/>
      <c r="AX3931" s="2"/>
      <c r="AY3931" s="14"/>
      <c r="BA3931" s="8"/>
    </row>
    <row r="3932" ht="12.75" customHeight="1">
      <c r="C3932" s="2"/>
      <c r="D3932" s="2"/>
      <c r="E3932" s="10"/>
      <c r="N3932" s="2"/>
      <c r="O3932" s="10"/>
      <c r="P3932" s="2"/>
      <c r="Q3932" s="2"/>
      <c r="R3932" s="2"/>
      <c r="S3932" s="2"/>
      <c r="T3932" s="2"/>
      <c r="U3932" s="2"/>
      <c r="V3932" s="2"/>
      <c r="W3932" s="8"/>
      <c r="X3932" s="9"/>
      <c r="Y3932" s="8"/>
      <c r="Z3932" s="8"/>
      <c r="AA3932" s="8"/>
      <c r="AB3932" s="2"/>
      <c r="AC3932" s="8"/>
      <c r="AD3932" s="8"/>
      <c r="AE3932" s="2"/>
      <c r="AF3932" s="2"/>
      <c r="AG3932" s="2"/>
      <c r="AH3932" s="2"/>
      <c r="AI3932" s="2"/>
      <c r="AJ3932" s="2"/>
      <c r="AL3932" s="2"/>
      <c r="AM3932" s="8"/>
      <c r="AO3932" s="2"/>
      <c r="AP3932" s="2"/>
      <c r="AQ3932" s="2"/>
      <c r="AR3932" s="2"/>
      <c r="AS3932" s="2"/>
      <c r="AX3932" s="2"/>
      <c r="AY3932" s="14"/>
      <c r="BA3932" s="8"/>
    </row>
    <row r="3933" ht="12.75" customHeight="1">
      <c r="C3933" s="2"/>
      <c r="D3933" s="2"/>
      <c r="E3933" s="10"/>
      <c r="N3933" s="2"/>
      <c r="O3933" s="10"/>
      <c r="P3933" s="2"/>
      <c r="Q3933" s="2"/>
      <c r="R3933" s="2"/>
      <c r="S3933" s="2"/>
      <c r="T3933" s="2"/>
      <c r="U3933" s="2"/>
      <c r="V3933" s="2"/>
      <c r="W3933" s="8"/>
      <c r="X3933" s="9"/>
      <c r="Y3933" s="8"/>
      <c r="Z3933" s="8"/>
      <c r="AA3933" s="8"/>
      <c r="AB3933" s="2"/>
      <c r="AC3933" s="8"/>
      <c r="AD3933" s="8"/>
      <c r="AE3933" s="2"/>
      <c r="AF3933" s="2"/>
      <c r="AG3933" s="2"/>
      <c r="AH3933" s="2"/>
      <c r="AI3933" s="2"/>
      <c r="AJ3933" s="2"/>
      <c r="AL3933" s="2"/>
      <c r="AM3933" s="8"/>
      <c r="AO3933" s="2"/>
      <c r="AP3933" s="2"/>
      <c r="AQ3933" s="2"/>
      <c r="AR3933" s="2"/>
      <c r="AS3933" s="2"/>
      <c r="AX3933" s="2"/>
      <c r="AY3933" s="14"/>
      <c r="BA3933" s="8"/>
    </row>
    <row r="3934" ht="12.75" customHeight="1">
      <c r="C3934" s="2"/>
      <c r="D3934" s="2"/>
      <c r="E3934" s="10"/>
      <c r="N3934" s="2"/>
      <c r="O3934" s="10"/>
      <c r="P3934" s="2"/>
      <c r="Q3934" s="2"/>
      <c r="R3934" s="2"/>
      <c r="S3934" s="2"/>
      <c r="T3934" s="2"/>
      <c r="U3934" s="2"/>
      <c r="V3934" s="2"/>
      <c r="W3934" s="8"/>
      <c r="X3934" s="9"/>
      <c r="Y3934" s="8"/>
      <c r="Z3934" s="8"/>
      <c r="AA3934" s="8"/>
      <c r="AB3934" s="2"/>
      <c r="AC3934" s="8"/>
      <c r="AD3934" s="8"/>
      <c r="AE3934" s="2"/>
      <c r="AF3934" s="2"/>
      <c r="AG3934" s="2"/>
      <c r="AH3934" s="2"/>
      <c r="AI3934" s="2"/>
      <c r="AJ3934" s="2"/>
      <c r="AL3934" s="2"/>
      <c r="AM3934" s="8"/>
      <c r="AO3934" s="2"/>
      <c r="AP3934" s="2"/>
      <c r="AQ3934" s="2"/>
      <c r="AR3934" s="2"/>
      <c r="AS3934" s="2"/>
      <c r="AX3934" s="2"/>
      <c r="AY3934" s="14"/>
      <c r="BA3934" s="8"/>
    </row>
    <row r="3935" ht="12.75" customHeight="1">
      <c r="C3935" s="2"/>
      <c r="D3935" s="2"/>
      <c r="E3935" s="10"/>
      <c r="N3935" s="2"/>
      <c r="O3935" s="10"/>
      <c r="P3935" s="2"/>
      <c r="Q3935" s="2"/>
      <c r="R3935" s="2"/>
      <c r="S3935" s="2"/>
      <c r="T3935" s="2"/>
      <c r="U3935" s="2"/>
      <c r="V3935" s="2"/>
      <c r="W3935" s="8"/>
      <c r="X3935" s="9"/>
      <c r="Y3935" s="8"/>
      <c r="Z3935" s="8"/>
      <c r="AA3935" s="8"/>
      <c r="AB3935" s="2"/>
      <c r="AC3935" s="8"/>
      <c r="AD3935" s="8"/>
      <c r="AE3935" s="2"/>
      <c r="AF3935" s="2"/>
      <c r="AG3935" s="2"/>
      <c r="AH3935" s="2"/>
      <c r="AI3935" s="2"/>
      <c r="AJ3935" s="2"/>
      <c r="AL3935" s="2"/>
      <c r="AM3935" s="8"/>
      <c r="AO3935" s="2"/>
      <c r="AP3935" s="2"/>
      <c r="AQ3935" s="2"/>
      <c r="AR3935" s="2"/>
      <c r="AS3935" s="2"/>
      <c r="AX3935" s="2"/>
      <c r="AY3935" s="14"/>
      <c r="BA3935" s="8"/>
    </row>
    <row r="3936" ht="12.75" customHeight="1">
      <c r="C3936" s="2"/>
      <c r="D3936" s="2"/>
      <c r="E3936" s="10"/>
      <c r="N3936" s="2"/>
      <c r="O3936" s="10"/>
      <c r="P3936" s="2"/>
      <c r="Q3936" s="2"/>
      <c r="R3936" s="2"/>
      <c r="S3936" s="2"/>
      <c r="T3936" s="2"/>
      <c r="U3936" s="2"/>
      <c r="V3936" s="2"/>
      <c r="W3936" s="8"/>
      <c r="X3936" s="9"/>
      <c r="Y3936" s="8"/>
      <c r="Z3936" s="8"/>
      <c r="AA3936" s="8"/>
      <c r="AB3936" s="2"/>
      <c r="AC3936" s="8"/>
      <c r="AD3936" s="8"/>
      <c r="AE3936" s="2"/>
      <c r="AF3936" s="2"/>
      <c r="AG3936" s="2"/>
      <c r="AH3936" s="2"/>
      <c r="AI3936" s="2"/>
      <c r="AJ3936" s="2"/>
      <c r="AL3936" s="2"/>
      <c r="AM3936" s="8"/>
      <c r="AO3936" s="2"/>
      <c r="AP3936" s="2"/>
      <c r="AQ3936" s="2"/>
      <c r="AR3936" s="2"/>
      <c r="AS3936" s="2"/>
      <c r="AX3936" s="2"/>
      <c r="AY3936" s="14"/>
      <c r="BA3936" s="8"/>
    </row>
    <row r="3937" ht="12.75" customHeight="1">
      <c r="C3937" s="2"/>
      <c r="D3937" s="2"/>
      <c r="E3937" s="10"/>
      <c r="N3937" s="2"/>
      <c r="O3937" s="10"/>
      <c r="P3937" s="2"/>
      <c r="Q3937" s="2"/>
      <c r="R3937" s="2"/>
      <c r="S3937" s="2"/>
      <c r="T3937" s="2"/>
      <c r="U3937" s="2"/>
      <c r="V3937" s="2"/>
      <c r="W3937" s="8"/>
      <c r="X3937" s="9"/>
      <c r="Y3937" s="8"/>
      <c r="Z3937" s="8"/>
      <c r="AA3937" s="8"/>
      <c r="AB3937" s="2"/>
      <c r="AC3937" s="8"/>
      <c r="AD3937" s="8"/>
      <c r="AE3937" s="2"/>
      <c r="AF3937" s="2"/>
      <c r="AG3937" s="2"/>
      <c r="AH3937" s="2"/>
      <c r="AI3937" s="2"/>
      <c r="AJ3937" s="2"/>
      <c r="AL3937" s="2"/>
      <c r="AM3937" s="8"/>
      <c r="AO3937" s="2"/>
      <c r="AP3937" s="2"/>
      <c r="AQ3937" s="2"/>
      <c r="AR3937" s="2"/>
      <c r="AS3937" s="2"/>
      <c r="AX3937" s="2"/>
      <c r="AY3937" s="14"/>
      <c r="BA3937" s="8"/>
    </row>
    <row r="3938" ht="12.75" customHeight="1">
      <c r="C3938" s="2"/>
      <c r="D3938" s="2"/>
      <c r="E3938" s="10"/>
      <c r="N3938" s="2"/>
      <c r="O3938" s="10"/>
      <c r="P3938" s="2"/>
      <c r="Q3938" s="2"/>
      <c r="R3938" s="2"/>
      <c r="S3938" s="2"/>
      <c r="T3938" s="2"/>
      <c r="U3938" s="2"/>
      <c r="V3938" s="2"/>
      <c r="W3938" s="8"/>
      <c r="X3938" s="9"/>
      <c r="Y3938" s="8"/>
      <c r="Z3938" s="8"/>
      <c r="AA3938" s="8"/>
      <c r="AB3938" s="2"/>
      <c r="AC3938" s="8"/>
      <c r="AD3938" s="8"/>
      <c r="AE3938" s="2"/>
      <c r="AF3938" s="2"/>
      <c r="AG3938" s="2"/>
      <c r="AH3938" s="2"/>
      <c r="AI3938" s="2"/>
      <c r="AJ3938" s="2"/>
      <c r="AL3938" s="2"/>
      <c r="AM3938" s="8"/>
      <c r="AO3938" s="2"/>
      <c r="AP3938" s="2"/>
      <c r="AQ3938" s="2"/>
      <c r="AR3938" s="2"/>
      <c r="AS3938" s="2"/>
      <c r="AX3938" s="2"/>
      <c r="AY3938" s="14"/>
      <c r="BA3938" s="8"/>
    </row>
    <row r="3939" ht="12.75" customHeight="1">
      <c r="C3939" s="2"/>
      <c r="D3939" s="2"/>
      <c r="E3939" s="10"/>
      <c r="N3939" s="2"/>
      <c r="O3939" s="10"/>
      <c r="P3939" s="2"/>
      <c r="Q3939" s="2"/>
      <c r="R3939" s="2"/>
      <c r="S3939" s="2"/>
      <c r="T3939" s="2"/>
      <c r="U3939" s="2"/>
      <c r="V3939" s="2"/>
      <c r="W3939" s="8"/>
      <c r="X3939" s="9"/>
      <c r="Y3939" s="8"/>
      <c r="Z3939" s="8"/>
      <c r="AA3939" s="8"/>
      <c r="AB3939" s="2"/>
      <c r="AC3939" s="8"/>
      <c r="AD3939" s="8"/>
      <c r="AE3939" s="2"/>
      <c r="AF3939" s="2"/>
      <c r="AG3939" s="2"/>
      <c r="AH3939" s="2"/>
      <c r="AI3939" s="2"/>
      <c r="AJ3939" s="2"/>
      <c r="AL3939" s="2"/>
      <c r="AM3939" s="8"/>
      <c r="AO3939" s="2"/>
      <c r="AP3939" s="2"/>
      <c r="AQ3939" s="2"/>
      <c r="AR3939" s="2"/>
      <c r="AS3939" s="2"/>
      <c r="AX3939" s="2"/>
      <c r="AY3939" s="14"/>
      <c r="BA3939" s="8"/>
    </row>
    <row r="3940" ht="12.75" customHeight="1">
      <c r="C3940" s="2"/>
      <c r="D3940" s="2"/>
      <c r="E3940" s="10"/>
      <c r="N3940" s="2"/>
      <c r="O3940" s="10"/>
      <c r="P3940" s="2"/>
      <c r="Q3940" s="2"/>
      <c r="R3940" s="2"/>
      <c r="S3940" s="2"/>
      <c r="T3940" s="2"/>
      <c r="U3940" s="2"/>
      <c r="V3940" s="2"/>
      <c r="W3940" s="8"/>
      <c r="X3940" s="9"/>
      <c r="Y3940" s="8"/>
      <c r="Z3940" s="8"/>
      <c r="AA3940" s="8"/>
      <c r="AB3940" s="2"/>
      <c r="AC3940" s="8"/>
      <c r="AD3940" s="8"/>
      <c r="AE3940" s="2"/>
      <c r="AF3940" s="2"/>
      <c r="AG3940" s="2"/>
      <c r="AH3940" s="2"/>
      <c r="AI3940" s="2"/>
      <c r="AJ3940" s="2"/>
      <c r="AL3940" s="2"/>
      <c r="AM3940" s="8"/>
      <c r="AO3940" s="2"/>
      <c r="AP3940" s="2"/>
      <c r="AQ3940" s="2"/>
      <c r="AR3940" s="2"/>
      <c r="AS3940" s="2"/>
      <c r="AX3940" s="2"/>
      <c r="AY3940" s="14"/>
      <c r="BA3940" s="8"/>
    </row>
    <row r="3941" ht="12.75" customHeight="1">
      <c r="C3941" s="2"/>
      <c r="D3941" s="2"/>
      <c r="E3941" s="10"/>
      <c r="N3941" s="2"/>
      <c r="O3941" s="10"/>
      <c r="P3941" s="2"/>
      <c r="Q3941" s="2"/>
      <c r="R3941" s="2"/>
      <c r="S3941" s="2"/>
      <c r="T3941" s="2"/>
      <c r="U3941" s="2"/>
      <c r="V3941" s="2"/>
      <c r="W3941" s="8"/>
      <c r="X3941" s="9"/>
      <c r="Y3941" s="8"/>
      <c r="Z3941" s="8"/>
      <c r="AA3941" s="8"/>
      <c r="AB3941" s="2"/>
      <c r="AC3941" s="8"/>
      <c r="AD3941" s="8"/>
      <c r="AE3941" s="2"/>
      <c r="AF3941" s="2"/>
      <c r="AG3941" s="2"/>
      <c r="AH3941" s="2"/>
      <c r="AI3941" s="2"/>
      <c r="AJ3941" s="2"/>
      <c r="AL3941" s="2"/>
      <c r="AM3941" s="8"/>
      <c r="AO3941" s="2"/>
      <c r="AP3941" s="2"/>
      <c r="AQ3941" s="2"/>
      <c r="AR3941" s="2"/>
      <c r="AS3941" s="2"/>
      <c r="AX3941" s="2"/>
      <c r="AY3941" s="14"/>
      <c r="BA3941" s="8"/>
    </row>
    <row r="3942" ht="12.75" customHeight="1">
      <c r="C3942" s="2"/>
      <c r="D3942" s="2"/>
      <c r="E3942" s="10"/>
      <c r="N3942" s="2"/>
      <c r="O3942" s="10"/>
      <c r="P3942" s="2"/>
      <c r="Q3942" s="2"/>
      <c r="R3942" s="2"/>
      <c r="S3942" s="2"/>
      <c r="T3942" s="2"/>
      <c r="U3942" s="2"/>
      <c r="V3942" s="2"/>
      <c r="W3942" s="8"/>
      <c r="X3942" s="9"/>
      <c r="Y3942" s="8"/>
      <c r="Z3942" s="8"/>
      <c r="AA3942" s="8"/>
      <c r="AB3942" s="2"/>
      <c r="AC3942" s="8"/>
      <c r="AD3942" s="8"/>
      <c r="AE3942" s="2"/>
      <c r="AF3942" s="2"/>
      <c r="AG3942" s="2"/>
      <c r="AH3942" s="2"/>
      <c r="AI3942" s="2"/>
      <c r="AJ3942" s="2"/>
      <c r="AL3942" s="2"/>
      <c r="AM3942" s="8"/>
      <c r="AO3942" s="2"/>
      <c r="AP3942" s="2"/>
      <c r="AQ3942" s="2"/>
      <c r="AR3942" s="2"/>
      <c r="AS3942" s="2"/>
      <c r="AX3942" s="2"/>
      <c r="AY3942" s="14"/>
      <c r="BA3942" s="8"/>
    </row>
    <row r="3943" ht="12.75" customHeight="1">
      <c r="C3943" s="2"/>
      <c r="D3943" s="2"/>
      <c r="E3943" s="10"/>
      <c r="N3943" s="2"/>
      <c r="O3943" s="10"/>
      <c r="P3943" s="2"/>
      <c r="Q3943" s="2"/>
      <c r="R3943" s="2"/>
      <c r="S3943" s="2"/>
      <c r="T3943" s="2"/>
      <c r="U3943" s="2"/>
      <c r="V3943" s="2"/>
      <c r="W3943" s="8"/>
      <c r="X3943" s="9"/>
      <c r="Y3943" s="8"/>
      <c r="Z3943" s="8"/>
      <c r="AA3943" s="8"/>
      <c r="AB3943" s="2"/>
      <c r="AC3943" s="8"/>
      <c r="AD3943" s="8"/>
      <c r="AE3943" s="2"/>
      <c r="AF3943" s="2"/>
      <c r="AG3943" s="2"/>
      <c r="AH3943" s="2"/>
      <c r="AI3943" s="2"/>
      <c r="AJ3943" s="2"/>
      <c r="AL3943" s="2"/>
      <c r="AM3943" s="8"/>
      <c r="AO3943" s="2"/>
      <c r="AP3943" s="2"/>
      <c r="AQ3943" s="2"/>
      <c r="AR3943" s="2"/>
      <c r="AS3943" s="2"/>
      <c r="AX3943" s="2"/>
      <c r="AY3943" s="14"/>
      <c r="BA3943" s="8"/>
    </row>
    <row r="3944" ht="12.75" customHeight="1">
      <c r="C3944" s="2"/>
      <c r="D3944" s="2"/>
      <c r="E3944" s="10"/>
      <c r="N3944" s="2"/>
      <c r="O3944" s="10"/>
      <c r="P3944" s="2"/>
      <c r="Q3944" s="2"/>
      <c r="R3944" s="2"/>
      <c r="S3944" s="2"/>
      <c r="T3944" s="2"/>
      <c r="U3944" s="2"/>
      <c r="V3944" s="2"/>
      <c r="W3944" s="8"/>
      <c r="X3944" s="9"/>
      <c r="Y3944" s="8"/>
      <c r="Z3944" s="8"/>
      <c r="AA3944" s="8"/>
      <c r="AB3944" s="2"/>
      <c r="AC3944" s="8"/>
      <c r="AD3944" s="8"/>
      <c r="AE3944" s="2"/>
      <c r="AF3944" s="2"/>
      <c r="AG3944" s="2"/>
      <c r="AH3944" s="2"/>
      <c r="AI3944" s="2"/>
      <c r="AJ3944" s="2"/>
      <c r="AL3944" s="2"/>
      <c r="AM3944" s="8"/>
      <c r="AO3944" s="2"/>
      <c r="AP3944" s="2"/>
      <c r="AQ3944" s="2"/>
      <c r="AR3944" s="2"/>
      <c r="AS3944" s="2"/>
      <c r="AX3944" s="2"/>
      <c r="AY3944" s="14"/>
      <c r="BA3944" s="8"/>
    </row>
    <row r="3945" ht="12.75" customHeight="1">
      <c r="C3945" s="2"/>
      <c r="D3945" s="2"/>
      <c r="E3945" s="10"/>
      <c r="N3945" s="2"/>
      <c r="O3945" s="10"/>
      <c r="P3945" s="2"/>
      <c r="Q3945" s="2"/>
      <c r="R3945" s="2"/>
      <c r="S3945" s="2"/>
      <c r="T3945" s="2"/>
      <c r="U3945" s="2"/>
      <c r="V3945" s="2"/>
      <c r="W3945" s="8"/>
      <c r="X3945" s="9"/>
      <c r="Y3945" s="8"/>
      <c r="Z3945" s="8"/>
      <c r="AA3945" s="8"/>
      <c r="AB3945" s="2"/>
      <c r="AC3945" s="8"/>
      <c r="AD3945" s="8"/>
      <c r="AE3945" s="2"/>
      <c r="AF3945" s="2"/>
      <c r="AG3945" s="2"/>
      <c r="AH3945" s="2"/>
      <c r="AI3945" s="2"/>
      <c r="AJ3945" s="2"/>
      <c r="AL3945" s="2"/>
      <c r="AM3945" s="8"/>
      <c r="AO3945" s="2"/>
      <c r="AP3945" s="2"/>
      <c r="AQ3945" s="2"/>
      <c r="AR3945" s="2"/>
      <c r="AS3945" s="2"/>
      <c r="AX3945" s="2"/>
      <c r="AY3945" s="14"/>
      <c r="BA3945" s="8"/>
    </row>
    <row r="3946" ht="12.75" customHeight="1">
      <c r="C3946" s="2"/>
      <c r="D3946" s="2"/>
      <c r="E3946" s="10"/>
      <c r="N3946" s="2"/>
      <c r="O3946" s="10"/>
      <c r="P3946" s="2"/>
      <c r="Q3946" s="2"/>
      <c r="R3946" s="2"/>
      <c r="S3946" s="2"/>
      <c r="T3946" s="2"/>
      <c r="U3946" s="2"/>
      <c r="V3946" s="2"/>
      <c r="W3946" s="8"/>
      <c r="X3946" s="9"/>
      <c r="Y3946" s="8"/>
      <c r="Z3946" s="8"/>
      <c r="AA3946" s="8"/>
      <c r="AB3946" s="2"/>
      <c r="AC3946" s="8"/>
      <c r="AD3946" s="8"/>
      <c r="AE3946" s="2"/>
      <c r="AF3946" s="2"/>
      <c r="AG3946" s="2"/>
      <c r="AH3946" s="2"/>
      <c r="AI3946" s="2"/>
      <c r="AJ3946" s="2"/>
      <c r="AL3946" s="2"/>
      <c r="AM3946" s="8"/>
      <c r="AO3946" s="2"/>
      <c r="AP3946" s="2"/>
      <c r="AQ3946" s="2"/>
      <c r="AR3946" s="2"/>
      <c r="AS3946" s="2"/>
      <c r="AX3946" s="2"/>
      <c r="AY3946" s="14"/>
      <c r="BA3946" s="8"/>
    </row>
    <row r="3947" ht="12.75" customHeight="1">
      <c r="C3947" s="2"/>
      <c r="D3947" s="2"/>
      <c r="E3947" s="10"/>
      <c r="N3947" s="2"/>
      <c r="O3947" s="10"/>
      <c r="P3947" s="2"/>
      <c r="Q3947" s="2"/>
      <c r="R3947" s="2"/>
      <c r="S3947" s="2"/>
      <c r="T3947" s="2"/>
      <c r="U3947" s="2"/>
      <c r="V3947" s="2"/>
      <c r="W3947" s="8"/>
      <c r="X3947" s="9"/>
      <c r="Y3947" s="8"/>
      <c r="Z3947" s="8"/>
      <c r="AA3947" s="8"/>
      <c r="AB3947" s="2"/>
      <c r="AC3947" s="8"/>
      <c r="AD3947" s="8"/>
      <c r="AE3947" s="2"/>
      <c r="AF3947" s="2"/>
      <c r="AG3947" s="2"/>
      <c r="AH3947" s="2"/>
      <c r="AI3947" s="2"/>
      <c r="AJ3947" s="2"/>
      <c r="AL3947" s="2"/>
      <c r="AM3947" s="8"/>
      <c r="AO3947" s="2"/>
      <c r="AP3947" s="2"/>
      <c r="AQ3947" s="2"/>
      <c r="AR3947" s="2"/>
      <c r="AS3947" s="2"/>
      <c r="AX3947" s="2"/>
      <c r="AY3947" s="14"/>
      <c r="BA3947" s="8"/>
    </row>
    <row r="3948" ht="12.75" customHeight="1">
      <c r="C3948" s="2"/>
      <c r="D3948" s="2"/>
      <c r="E3948" s="10"/>
      <c r="N3948" s="2"/>
      <c r="O3948" s="10"/>
      <c r="P3948" s="2"/>
      <c r="Q3948" s="2"/>
      <c r="R3948" s="2"/>
      <c r="S3948" s="2"/>
      <c r="T3948" s="2"/>
      <c r="U3948" s="2"/>
      <c r="V3948" s="2"/>
      <c r="W3948" s="8"/>
      <c r="X3948" s="9"/>
      <c r="Y3948" s="8"/>
      <c r="Z3948" s="8"/>
      <c r="AA3948" s="8"/>
      <c r="AB3948" s="2"/>
      <c r="AC3948" s="8"/>
      <c r="AD3948" s="8"/>
      <c r="AE3948" s="2"/>
      <c r="AF3948" s="2"/>
      <c r="AG3948" s="2"/>
      <c r="AH3948" s="2"/>
      <c r="AI3948" s="2"/>
      <c r="AJ3948" s="2"/>
      <c r="AL3948" s="2"/>
      <c r="AM3948" s="8"/>
      <c r="AO3948" s="2"/>
      <c r="AP3948" s="2"/>
      <c r="AQ3948" s="2"/>
      <c r="AR3948" s="2"/>
      <c r="AS3948" s="2"/>
      <c r="AX3948" s="2"/>
      <c r="AY3948" s="14"/>
      <c r="BA3948" s="8"/>
    </row>
    <row r="3949" ht="12.75" customHeight="1">
      <c r="C3949" s="2"/>
      <c r="D3949" s="2"/>
      <c r="E3949" s="10"/>
      <c r="N3949" s="2"/>
      <c r="O3949" s="10"/>
      <c r="P3949" s="2"/>
      <c r="Q3949" s="2"/>
      <c r="R3949" s="2"/>
      <c r="S3949" s="2"/>
      <c r="T3949" s="2"/>
      <c r="U3949" s="2"/>
      <c r="V3949" s="2"/>
      <c r="W3949" s="8"/>
      <c r="X3949" s="9"/>
      <c r="Y3949" s="8"/>
      <c r="Z3949" s="8"/>
      <c r="AA3949" s="8"/>
      <c r="AB3949" s="2"/>
      <c r="AC3949" s="8"/>
      <c r="AD3949" s="8"/>
      <c r="AE3949" s="2"/>
      <c r="AF3949" s="2"/>
      <c r="AG3949" s="2"/>
      <c r="AH3949" s="2"/>
      <c r="AI3949" s="2"/>
      <c r="AJ3949" s="2"/>
      <c r="AL3949" s="2"/>
      <c r="AM3949" s="8"/>
      <c r="AO3949" s="2"/>
      <c r="AP3949" s="2"/>
      <c r="AQ3949" s="2"/>
      <c r="AR3949" s="2"/>
      <c r="AS3949" s="2"/>
      <c r="AX3949" s="2"/>
      <c r="AY3949" s="14"/>
      <c r="BA3949" s="8"/>
    </row>
    <row r="3950" ht="12.75" customHeight="1">
      <c r="C3950" s="2"/>
      <c r="D3950" s="2"/>
      <c r="E3950" s="10"/>
      <c r="N3950" s="2"/>
      <c r="O3950" s="10"/>
      <c r="P3950" s="2"/>
      <c r="Q3950" s="2"/>
      <c r="R3950" s="2"/>
      <c r="S3950" s="2"/>
      <c r="T3950" s="2"/>
      <c r="U3950" s="2"/>
      <c r="V3950" s="2"/>
      <c r="W3950" s="8"/>
      <c r="X3950" s="9"/>
      <c r="Y3950" s="8"/>
      <c r="Z3950" s="8"/>
      <c r="AA3950" s="8"/>
      <c r="AB3950" s="2"/>
      <c r="AC3950" s="8"/>
      <c r="AD3950" s="8"/>
      <c r="AE3950" s="2"/>
      <c r="AF3950" s="2"/>
      <c r="AG3950" s="2"/>
      <c r="AH3950" s="2"/>
      <c r="AI3950" s="2"/>
      <c r="AJ3950" s="2"/>
      <c r="AL3950" s="2"/>
      <c r="AM3950" s="8"/>
      <c r="AO3950" s="2"/>
      <c r="AP3950" s="2"/>
      <c r="AQ3950" s="2"/>
      <c r="AR3950" s="2"/>
      <c r="AS3950" s="2"/>
      <c r="AX3950" s="2"/>
      <c r="AY3950" s="14"/>
      <c r="BA3950" s="8"/>
    </row>
    <row r="3951" ht="12.75" customHeight="1">
      <c r="C3951" s="2"/>
      <c r="D3951" s="2"/>
      <c r="E3951" s="10"/>
      <c r="N3951" s="2"/>
      <c r="O3951" s="10"/>
      <c r="P3951" s="2"/>
      <c r="Q3951" s="2"/>
      <c r="R3951" s="2"/>
      <c r="S3951" s="2"/>
      <c r="T3951" s="2"/>
      <c r="U3951" s="2"/>
      <c r="V3951" s="2"/>
      <c r="W3951" s="8"/>
      <c r="X3951" s="9"/>
      <c r="Y3951" s="8"/>
      <c r="Z3951" s="8"/>
      <c r="AA3951" s="8"/>
      <c r="AB3951" s="2"/>
      <c r="AC3951" s="8"/>
      <c r="AD3951" s="8"/>
      <c r="AE3951" s="2"/>
      <c r="AF3951" s="2"/>
      <c r="AG3951" s="2"/>
      <c r="AH3951" s="2"/>
      <c r="AI3951" s="2"/>
      <c r="AJ3951" s="2"/>
      <c r="AL3951" s="2"/>
      <c r="AM3951" s="8"/>
      <c r="AO3951" s="2"/>
      <c r="AP3951" s="2"/>
      <c r="AQ3951" s="2"/>
      <c r="AR3951" s="2"/>
      <c r="AS3951" s="2"/>
      <c r="AX3951" s="2"/>
      <c r="AY3951" s="14"/>
      <c r="BA3951" s="8"/>
    </row>
    <row r="3952" ht="12.75" customHeight="1">
      <c r="C3952" s="2"/>
      <c r="D3952" s="2"/>
      <c r="E3952" s="10"/>
      <c r="N3952" s="2"/>
      <c r="O3952" s="10"/>
      <c r="P3952" s="2"/>
      <c r="Q3952" s="2"/>
      <c r="R3952" s="2"/>
      <c r="S3952" s="2"/>
      <c r="T3952" s="2"/>
      <c r="U3952" s="2"/>
      <c r="V3952" s="2"/>
      <c r="W3952" s="8"/>
      <c r="X3952" s="9"/>
      <c r="Y3952" s="8"/>
      <c r="Z3952" s="8"/>
      <c r="AA3952" s="8"/>
      <c r="AB3952" s="2"/>
      <c r="AC3952" s="8"/>
      <c r="AD3952" s="8"/>
      <c r="AE3952" s="2"/>
      <c r="AF3952" s="2"/>
      <c r="AG3952" s="2"/>
      <c r="AH3952" s="2"/>
      <c r="AI3952" s="2"/>
      <c r="AJ3952" s="2"/>
      <c r="AL3952" s="2"/>
      <c r="AM3952" s="8"/>
      <c r="AO3952" s="2"/>
      <c r="AP3952" s="2"/>
      <c r="AQ3952" s="2"/>
      <c r="AR3952" s="2"/>
      <c r="AS3952" s="2"/>
      <c r="AX3952" s="2"/>
      <c r="AY3952" s="14"/>
      <c r="BA3952" s="8"/>
    </row>
    <row r="3953" ht="12.75" customHeight="1">
      <c r="C3953" s="2"/>
      <c r="D3953" s="2"/>
      <c r="E3953" s="10"/>
      <c r="N3953" s="2"/>
      <c r="O3953" s="10"/>
      <c r="P3953" s="2"/>
      <c r="Q3953" s="2"/>
      <c r="R3953" s="2"/>
      <c r="S3953" s="2"/>
      <c r="T3953" s="2"/>
      <c r="U3953" s="2"/>
      <c r="V3953" s="2"/>
      <c r="W3953" s="8"/>
      <c r="X3953" s="9"/>
      <c r="Y3953" s="8"/>
      <c r="Z3953" s="8"/>
      <c r="AA3953" s="8"/>
      <c r="AB3953" s="2"/>
      <c r="AC3953" s="8"/>
      <c r="AD3953" s="8"/>
      <c r="AE3953" s="2"/>
      <c r="AF3953" s="2"/>
      <c r="AG3953" s="2"/>
      <c r="AH3953" s="2"/>
      <c r="AI3953" s="2"/>
      <c r="AJ3953" s="2"/>
      <c r="AL3953" s="2"/>
      <c r="AM3953" s="8"/>
      <c r="AO3953" s="2"/>
      <c r="AP3953" s="2"/>
      <c r="AQ3953" s="2"/>
      <c r="AR3953" s="2"/>
      <c r="AS3953" s="2"/>
      <c r="AX3953" s="2"/>
      <c r="AY3953" s="14"/>
      <c r="BA3953" s="8"/>
    </row>
    <row r="3954" ht="12.75" customHeight="1">
      <c r="C3954" s="2"/>
      <c r="D3954" s="2"/>
      <c r="E3954" s="10"/>
      <c r="N3954" s="2"/>
      <c r="O3954" s="10"/>
      <c r="P3954" s="2"/>
      <c r="Q3954" s="2"/>
      <c r="R3954" s="2"/>
      <c r="S3954" s="2"/>
      <c r="T3954" s="2"/>
      <c r="U3954" s="2"/>
      <c r="V3954" s="2"/>
      <c r="W3954" s="8"/>
      <c r="X3954" s="9"/>
      <c r="Y3954" s="8"/>
      <c r="Z3954" s="8"/>
      <c r="AA3954" s="8"/>
      <c r="AB3954" s="2"/>
      <c r="AC3954" s="8"/>
      <c r="AD3954" s="8"/>
      <c r="AE3954" s="2"/>
      <c r="AF3954" s="2"/>
      <c r="AG3954" s="2"/>
      <c r="AH3954" s="2"/>
      <c r="AI3954" s="2"/>
      <c r="AJ3954" s="2"/>
      <c r="AL3954" s="2"/>
      <c r="AM3954" s="8"/>
      <c r="AO3954" s="2"/>
      <c r="AP3954" s="2"/>
      <c r="AQ3954" s="2"/>
      <c r="AR3954" s="2"/>
      <c r="AS3954" s="2"/>
      <c r="AX3954" s="2"/>
      <c r="AY3954" s="14"/>
      <c r="BA3954" s="8"/>
    </row>
    <row r="3955" ht="12.75" customHeight="1">
      <c r="C3955" s="2"/>
      <c r="D3955" s="2"/>
      <c r="E3955" s="10"/>
      <c r="N3955" s="2"/>
      <c r="O3955" s="10"/>
      <c r="P3955" s="2"/>
      <c r="Q3955" s="2"/>
      <c r="R3955" s="2"/>
      <c r="S3955" s="2"/>
      <c r="T3955" s="2"/>
      <c r="U3955" s="2"/>
      <c r="V3955" s="2"/>
      <c r="W3955" s="8"/>
      <c r="X3955" s="9"/>
      <c r="Y3955" s="8"/>
      <c r="Z3955" s="8"/>
      <c r="AA3955" s="8"/>
      <c r="AB3955" s="2"/>
      <c r="AC3955" s="8"/>
      <c r="AD3955" s="8"/>
      <c r="AE3955" s="2"/>
      <c r="AF3955" s="2"/>
      <c r="AG3955" s="2"/>
      <c r="AH3955" s="2"/>
      <c r="AI3955" s="2"/>
      <c r="AJ3955" s="2"/>
      <c r="AL3955" s="2"/>
      <c r="AM3955" s="8"/>
      <c r="AO3955" s="2"/>
      <c r="AP3955" s="2"/>
      <c r="AQ3955" s="2"/>
      <c r="AR3955" s="2"/>
      <c r="AS3955" s="2"/>
      <c r="AX3955" s="2"/>
      <c r="AY3955" s="14"/>
      <c r="BA3955" s="8"/>
    </row>
    <row r="3956" ht="12.75" customHeight="1">
      <c r="C3956" s="2"/>
      <c r="D3956" s="2"/>
      <c r="E3956" s="10"/>
      <c r="N3956" s="2"/>
      <c r="O3956" s="10"/>
      <c r="P3956" s="2"/>
      <c r="Q3956" s="2"/>
      <c r="R3956" s="2"/>
      <c r="S3956" s="2"/>
      <c r="T3956" s="2"/>
      <c r="U3956" s="2"/>
      <c r="V3956" s="2"/>
      <c r="W3956" s="8"/>
      <c r="X3956" s="9"/>
      <c r="Y3956" s="8"/>
      <c r="Z3956" s="8"/>
      <c r="AA3956" s="8"/>
      <c r="AB3956" s="2"/>
      <c r="AC3956" s="8"/>
      <c r="AD3956" s="8"/>
      <c r="AE3956" s="2"/>
      <c r="AF3956" s="2"/>
      <c r="AG3956" s="2"/>
      <c r="AH3956" s="2"/>
      <c r="AI3956" s="2"/>
      <c r="AJ3956" s="2"/>
      <c r="AL3956" s="2"/>
      <c r="AM3956" s="8"/>
      <c r="AO3956" s="2"/>
      <c r="AP3956" s="2"/>
      <c r="AQ3956" s="2"/>
      <c r="AR3956" s="2"/>
      <c r="AS3956" s="2"/>
      <c r="AX3956" s="2"/>
      <c r="AY3956" s="14"/>
      <c r="BA3956" s="8"/>
    </row>
    <row r="3957" ht="12.75" customHeight="1">
      <c r="C3957" s="2"/>
      <c r="D3957" s="2"/>
      <c r="E3957" s="10"/>
      <c r="N3957" s="2"/>
      <c r="O3957" s="10"/>
      <c r="P3957" s="2"/>
      <c r="Q3957" s="2"/>
      <c r="R3957" s="2"/>
      <c r="S3957" s="2"/>
      <c r="T3957" s="2"/>
      <c r="U3957" s="2"/>
      <c r="V3957" s="2"/>
      <c r="W3957" s="8"/>
      <c r="X3957" s="9"/>
      <c r="Y3957" s="8"/>
      <c r="Z3957" s="8"/>
      <c r="AA3957" s="8"/>
      <c r="AB3957" s="2"/>
      <c r="AC3957" s="8"/>
      <c r="AD3957" s="8"/>
      <c r="AE3957" s="2"/>
      <c r="AF3957" s="2"/>
      <c r="AG3957" s="2"/>
      <c r="AH3957" s="2"/>
      <c r="AI3957" s="2"/>
      <c r="AJ3957" s="2"/>
      <c r="AL3957" s="2"/>
      <c r="AM3957" s="8"/>
      <c r="AO3957" s="2"/>
      <c r="AP3957" s="2"/>
      <c r="AQ3957" s="2"/>
      <c r="AR3957" s="2"/>
      <c r="AS3957" s="2"/>
      <c r="AX3957" s="2"/>
      <c r="AY3957" s="14"/>
      <c r="BA3957" s="8"/>
    </row>
    <row r="3958" ht="12.75" customHeight="1">
      <c r="C3958" s="2"/>
      <c r="D3958" s="2"/>
      <c r="E3958" s="10"/>
      <c r="N3958" s="2"/>
      <c r="O3958" s="10"/>
      <c r="P3958" s="2"/>
      <c r="Q3958" s="2"/>
      <c r="R3958" s="2"/>
      <c r="S3958" s="2"/>
      <c r="T3958" s="2"/>
      <c r="U3958" s="2"/>
      <c r="V3958" s="2"/>
      <c r="W3958" s="8"/>
      <c r="X3958" s="9"/>
      <c r="Y3958" s="8"/>
      <c r="Z3958" s="8"/>
      <c r="AA3958" s="8"/>
      <c r="AB3958" s="2"/>
      <c r="AC3958" s="8"/>
      <c r="AD3958" s="8"/>
      <c r="AE3958" s="2"/>
      <c r="AF3958" s="2"/>
      <c r="AG3958" s="2"/>
      <c r="AH3958" s="2"/>
      <c r="AI3958" s="2"/>
      <c r="AJ3958" s="2"/>
      <c r="AL3958" s="2"/>
      <c r="AM3958" s="8"/>
      <c r="AO3958" s="2"/>
      <c r="AP3958" s="2"/>
      <c r="AQ3958" s="2"/>
      <c r="AR3958" s="2"/>
      <c r="AS3958" s="2"/>
      <c r="AX3958" s="2"/>
      <c r="AY3958" s="14"/>
      <c r="BA3958" s="8"/>
    </row>
    <row r="3959" ht="12.75" customHeight="1">
      <c r="C3959" s="2"/>
      <c r="D3959" s="2"/>
      <c r="E3959" s="10"/>
      <c r="N3959" s="2"/>
      <c r="O3959" s="10"/>
      <c r="P3959" s="2"/>
      <c r="Q3959" s="2"/>
      <c r="R3959" s="2"/>
      <c r="S3959" s="2"/>
      <c r="T3959" s="2"/>
      <c r="U3959" s="2"/>
      <c r="V3959" s="2"/>
      <c r="W3959" s="8"/>
      <c r="X3959" s="9"/>
      <c r="Y3959" s="8"/>
      <c r="Z3959" s="8"/>
      <c r="AA3959" s="8"/>
      <c r="AB3959" s="2"/>
      <c r="AC3959" s="8"/>
      <c r="AD3959" s="8"/>
      <c r="AE3959" s="2"/>
      <c r="AF3959" s="2"/>
      <c r="AG3959" s="2"/>
      <c r="AH3959" s="2"/>
      <c r="AI3959" s="2"/>
      <c r="AJ3959" s="2"/>
      <c r="AL3959" s="2"/>
      <c r="AM3959" s="8"/>
      <c r="AO3959" s="2"/>
      <c r="AP3959" s="2"/>
      <c r="AQ3959" s="2"/>
      <c r="AR3959" s="2"/>
      <c r="AS3959" s="2"/>
      <c r="AX3959" s="2"/>
      <c r="AY3959" s="14"/>
      <c r="BA3959" s="8"/>
    </row>
    <row r="3960" ht="12.75" customHeight="1">
      <c r="C3960" s="2"/>
      <c r="D3960" s="2"/>
      <c r="E3960" s="10"/>
      <c r="N3960" s="2"/>
      <c r="O3960" s="10"/>
      <c r="P3960" s="2"/>
      <c r="Q3960" s="2"/>
      <c r="R3960" s="2"/>
      <c r="S3960" s="2"/>
      <c r="T3960" s="2"/>
      <c r="U3960" s="2"/>
      <c r="V3960" s="2"/>
      <c r="W3960" s="8"/>
      <c r="X3960" s="9"/>
      <c r="Y3960" s="8"/>
      <c r="Z3960" s="8"/>
      <c r="AA3960" s="8"/>
      <c r="AB3960" s="2"/>
      <c r="AC3960" s="8"/>
      <c r="AD3960" s="8"/>
      <c r="AE3960" s="2"/>
      <c r="AF3960" s="2"/>
      <c r="AG3960" s="2"/>
      <c r="AH3960" s="2"/>
      <c r="AI3960" s="2"/>
      <c r="AJ3960" s="2"/>
      <c r="AL3960" s="2"/>
      <c r="AM3960" s="8"/>
      <c r="AO3960" s="2"/>
      <c r="AP3960" s="2"/>
      <c r="AQ3960" s="2"/>
      <c r="AR3960" s="2"/>
      <c r="AS3960" s="2"/>
      <c r="AX3960" s="2"/>
      <c r="AY3960" s="14"/>
      <c r="BA3960" s="8"/>
    </row>
    <row r="3961" ht="12.75" customHeight="1">
      <c r="C3961" s="2"/>
      <c r="D3961" s="2"/>
      <c r="E3961" s="10"/>
      <c r="N3961" s="2"/>
      <c r="O3961" s="10"/>
      <c r="P3961" s="2"/>
      <c r="Q3961" s="2"/>
      <c r="R3961" s="2"/>
      <c r="S3961" s="2"/>
      <c r="T3961" s="2"/>
      <c r="U3961" s="2"/>
      <c r="V3961" s="2"/>
      <c r="W3961" s="8"/>
      <c r="X3961" s="9"/>
      <c r="Y3961" s="8"/>
      <c r="Z3961" s="8"/>
      <c r="AA3961" s="8"/>
      <c r="AB3961" s="2"/>
      <c r="AC3961" s="8"/>
      <c r="AD3961" s="8"/>
      <c r="AE3961" s="2"/>
      <c r="AF3961" s="2"/>
      <c r="AG3961" s="2"/>
      <c r="AH3961" s="2"/>
      <c r="AI3961" s="2"/>
      <c r="AJ3961" s="2"/>
      <c r="AL3961" s="2"/>
      <c r="AM3961" s="8"/>
      <c r="AO3961" s="2"/>
      <c r="AP3961" s="2"/>
      <c r="AQ3961" s="2"/>
      <c r="AR3961" s="2"/>
      <c r="AS3961" s="2"/>
      <c r="AX3961" s="2"/>
      <c r="AY3961" s="14"/>
      <c r="BA3961" s="8"/>
    </row>
    <row r="3962" ht="12.75" customHeight="1">
      <c r="C3962" s="2"/>
      <c r="D3962" s="2"/>
      <c r="E3962" s="10"/>
      <c r="N3962" s="2"/>
      <c r="O3962" s="10"/>
      <c r="P3962" s="2"/>
      <c r="Q3962" s="2"/>
      <c r="R3962" s="2"/>
      <c r="S3962" s="2"/>
      <c r="T3962" s="2"/>
      <c r="U3962" s="2"/>
      <c r="V3962" s="2"/>
      <c r="W3962" s="8"/>
      <c r="X3962" s="9"/>
      <c r="Y3962" s="8"/>
      <c r="Z3962" s="8"/>
      <c r="AA3962" s="8"/>
      <c r="AB3962" s="2"/>
      <c r="AC3962" s="8"/>
      <c r="AD3962" s="8"/>
      <c r="AE3962" s="2"/>
      <c r="AF3962" s="2"/>
      <c r="AG3962" s="2"/>
      <c r="AH3962" s="2"/>
      <c r="AI3962" s="2"/>
      <c r="AJ3962" s="2"/>
      <c r="AL3962" s="2"/>
      <c r="AM3962" s="8"/>
      <c r="AO3962" s="2"/>
      <c r="AP3962" s="2"/>
      <c r="AQ3962" s="2"/>
      <c r="AR3962" s="2"/>
      <c r="AS3962" s="2"/>
      <c r="AX3962" s="2"/>
      <c r="AY3962" s="14"/>
      <c r="BA3962" s="8"/>
    </row>
    <row r="3963" ht="12.75" customHeight="1">
      <c r="C3963" s="2"/>
      <c r="D3963" s="2"/>
      <c r="E3963" s="10"/>
      <c r="N3963" s="2"/>
      <c r="O3963" s="10"/>
      <c r="P3963" s="2"/>
      <c r="Q3963" s="2"/>
      <c r="R3963" s="2"/>
      <c r="S3963" s="2"/>
      <c r="T3963" s="2"/>
      <c r="U3963" s="2"/>
      <c r="V3963" s="2"/>
      <c r="W3963" s="8"/>
      <c r="X3963" s="9"/>
      <c r="Y3963" s="8"/>
      <c r="Z3963" s="8"/>
      <c r="AA3963" s="8"/>
      <c r="AB3963" s="2"/>
      <c r="AC3963" s="8"/>
      <c r="AD3963" s="8"/>
      <c r="AE3963" s="2"/>
      <c r="AF3963" s="2"/>
      <c r="AG3963" s="2"/>
      <c r="AH3963" s="2"/>
      <c r="AI3963" s="2"/>
      <c r="AJ3963" s="2"/>
      <c r="AL3963" s="2"/>
      <c r="AM3963" s="8"/>
      <c r="AO3963" s="2"/>
      <c r="AP3963" s="2"/>
      <c r="AQ3963" s="2"/>
      <c r="AR3963" s="2"/>
      <c r="AS3963" s="2"/>
      <c r="AX3963" s="2"/>
      <c r="AY3963" s="14"/>
      <c r="BA3963" s="8"/>
    </row>
    <row r="3964" ht="12.75" customHeight="1">
      <c r="C3964" s="2"/>
      <c r="D3964" s="2"/>
      <c r="E3964" s="10"/>
      <c r="N3964" s="2"/>
      <c r="O3964" s="10"/>
      <c r="P3964" s="2"/>
      <c r="Q3964" s="2"/>
      <c r="R3964" s="2"/>
      <c r="S3964" s="2"/>
      <c r="T3964" s="2"/>
      <c r="U3964" s="2"/>
      <c r="V3964" s="2"/>
      <c r="W3964" s="8"/>
      <c r="X3964" s="9"/>
      <c r="Y3964" s="8"/>
      <c r="Z3964" s="8"/>
      <c r="AA3964" s="8"/>
      <c r="AB3964" s="2"/>
      <c r="AC3964" s="8"/>
      <c r="AD3964" s="8"/>
      <c r="AE3964" s="2"/>
      <c r="AF3964" s="2"/>
      <c r="AG3964" s="2"/>
      <c r="AH3964" s="2"/>
      <c r="AI3964" s="2"/>
      <c r="AJ3964" s="2"/>
      <c r="AL3964" s="2"/>
      <c r="AM3964" s="8"/>
      <c r="AO3964" s="2"/>
      <c r="AP3964" s="2"/>
      <c r="AQ3964" s="2"/>
      <c r="AR3964" s="2"/>
      <c r="AS3964" s="2"/>
      <c r="AX3964" s="2"/>
      <c r="AY3964" s="14"/>
      <c r="BA3964" s="8"/>
    </row>
    <row r="3965" ht="12.75" customHeight="1">
      <c r="C3965" s="2"/>
      <c r="D3965" s="2"/>
      <c r="E3965" s="10"/>
      <c r="N3965" s="2"/>
      <c r="O3965" s="10"/>
      <c r="P3965" s="2"/>
      <c r="Q3965" s="2"/>
      <c r="R3965" s="2"/>
      <c r="S3965" s="2"/>
      <c r="T3965" s="2"/>
      <c r="U3965" s="2"/>
      <c r="V3965" s="2"/>
      <c r="W3965" s="8"/>
      <c r="X3965" s="9"/>
      <c r="Y3965" s="8"/>
      <c r="Z3965" s="8"/>
      <c r="AA3965" s="8"/>
      <c r="AB3965" s="2"/>
      <c r="AC3965" s="8"/>
      <c r="AD3965" s="8"/>
      <c r="AE3965" s="2"/>
      <c r="AF3965" s="2"/>
      <c r="AG3965" s="2"/>
      <c r="AH3965" s="2"/>
      <c r="AI3965" s="2"/>
      <c r="AJ3965" s="2"/>
      <c r="AL3965" s="2"/>
      <c r="AM3965" s="8"/>
      <c r="AO3965" s="2"/>
      <c r="AP3965" s="2"/>
      <c r="AQ3965" s="2"/>
      <c r="AR3965" s="2"/>
      <c r="AS3965" s="2"/>
      <c r="AX3965" s="2"/>
      <c r="AY3965" s="14"/>
      <c r="BA3965" s="8"/>
    </row>
    <row r="3966" ht="12.75" customHeight="1">
      <c r="C3966" s="2"/>
      <c r="D3966" s="2"/>
      <c r="E3966" s="10"/>
      <c r="N3966" s="2"/>
      <c r="O3966" s="10"/>
      <c r="P3966" s="2"/>
      <c r="Q3966" s="2"/>
      <c r="R3966" s="2"/>
      <c r="S3966" s="2"/>
      <c r="T3966" s="2"/>
      <c r="U3966" s="2"/>
      <c r="V3966" s="2"/>
      <c r="W3966" s="8"/>
      <c r="X3966" s="9"/>
      <c r="Y3966" s="8"/>
      <c r="Z3966" s="8"/>
      <c r="AA3966" s="8"/>
      <c r="AB3966" s="2"/>
      <c r="AC3966" s="8"/>
      <c r="AD3966" s="8"/>
      <c r="AE3966" s="2"/>
      <c r="AF3966" s="2"/>
      <c r="AG3966" s="2"/>
      <c r="AH3966" s="2"/>
      <c r="AI3966" s="2"/>
      <c r="AJ3966" s="2"/>
      <c r="AL3966" s="2"/>
      <c r="AM3966" s="8"/>
      <c r="AO3966" s="2"/>
      <c r="AP3966" s="2"/>
      <c r="AQ3966" s="2"/>
      <c r="AR3966" s="2"/>
      <c r="AS3966" s="2"/>
      <c r="AX3966" s="2"/>
      <c r="AY3966" s="14"/>
      <c r="BA3966" s="8"/>
    </row>
    <row r="3967" ht="12.75" customHeight="1">
      <c r="C3967" s="2"/>
      <c r="D3967" s="2"/>
      <c r="E3967" s="10"/>
      <c r="N3967" s="2"/>
      <c r="O3967" s="10"/>
      <c r="P3967" s="2"/>
      <c r="Q3967" s="2"/>
      <c r="R3967" s="2"/>
      <c r="S3967" s="2"/>
      <c r="T3967" s="2"/>
      <c r="U3967" s="2"/>
      <c r="V3967" s="2"/>
      <c r="W3967" s="8"/>
      <c r="X3967" s="9"/>
      <c r="Y3967" s="8"/>
      <c r="Z3967" s="8"/>
      <c r="AA3967" s="8"/>
      <c r="AB3967" s="2"/>
      <c r="AC3967" s="8"/>
      <c r="AD3967" s="8"/>
      <c r="AE3967" s="2"/>
      <c r="AF3967" s="2"/>
      <c r="AG3967" s="2"/>
      <c r="AH3967" s="2"/>
      <c r="AI3967" s="2"/>
      <c r="AJ3967" s="2"/>
      <c r="AL3967" s="2"/>
      <c r="AM3967" s="8"/>
      <c r="AO3967" s="2"/>
      <c r="AP3967" s="2"/>
      <c r="AQ3967" s="2"/>
      <c r="AR3967" s="2"/>
      <c r="AS3967" s="2"/>
      <c r="AX3967" s="2"/>
      <c r="AY3967" s="14"/>
      <c r="BA3967" s="8"/>
    </row>
    <row r="3968" ht="12.75" customHeight="1">
      <c r="C3968" s="2"/>
      <c r="D3968" s="2"/>
      <c r="E3968" s="10"/>
      <c r="N3968" s="2"/>
      <c r="O3968" s="10"/>
      <c r="P3968" s="2"/>
      <c r="Q3968" s="2"/>
      <c r="R3968" s="2"/>
      <c r="S3968" s="2"/>
      <c r="T3968" s="2"/>
      <c r="U3968" s="2"/>
      <c r="V3968" s="2"/>
      <c r="W3968" s="8"/>
      <c r="X3968" s="9"/>
      <c r="Y3968" s="8"/>
      <c r="Z3968" s="8"/>
      <c r="AA3968" s="8"/>
      <c r="AB3968" s="2"/>
      <c r="AC3968" s="8"/>
      <c r="AD3968" s="8"/>
      <c r="AE3968" s="2"/>
      <c r="AF3968" s="2"/>
      <c r="AG3968" s="2"/>
      <c r="AH3968" s="2"/>
      <c r="AI3968" s="2"/>
      <c r="AJ3968" s="2"/>
      <c r="AL3968" s="2"/>
      <c r="AM3968" s="8"/>
      <c r="AO3968" s="2"/>
      <c r="AP3968" s="2"/>
      <c r="AQ3968" s="2"/>
      <c r="AR3968" s="2"/>
      <c r="AS3968" s="2"/>
      <c r="AX3968" s="2"/>
      <c r="AY3968" s="14"/>
      <c r="BA3968" s="8"/>
    </row>
    <row r="3969" ht="12.75" customHeight="1">
      <c r="C3969" s="2"/>
      <c r="D3969" s="2"/>
      <c r="E3969" s="10"/>
      <c r="N3969" s="2"/>
      <c r="O3969" s="10"/>
      <c r="P3969" s="2"/>
      <c r="Q3969" s="2"/>
      <c r="R3969" s="2"/>
      <c r="S3969" s="2"/>
      <c r="T3969" s="2"/>
      <c r="U3969" s="2"/>
      <c r="V3969" s="2"/>
      <c r="W3969" s="8"/>
      <c r="X3969" s="9"/>
      <c r="Y3969" s="8"/>
      <c r="Z3969" s="8"/>
      <c r="AA3969" s="8"/>
      <c r="AB3969" s="2"/>
      <c r="AC3969" s="8"/>
      <c r="AD3969" s="8"/>
      <c r="AE3969" s="2"/>
      <c r="AF3969" s="2"/>
      <c r="AG3969" s="2"/>
      <c r="AH3969" s="2"/>
      <c r="AI3969" s="2"/>
      <c r="AJ3969" s="2"/>
      <c r="AL3969" s="2"/>
      <c r="AM3969" s="8"/>
      <c r="AO3969" s="2"/>
      <c r="AP3969" s="2"/>
      <c r="AQ3969" s="2"/>
      <c r="AR3969" s="2"/>
      <c r="AS3969" s="2"/>
      <c r="AX3969" s="2"/>
      <c r="AY3969" s="14"/>
      <c r="BA3969" s="8"/>
    </row>
    <row r="3970" ht="12.75" customHeight="1">
      <c r="C3970" s="2"/>
      <c r="D3970" s="2"/>
      <c r="E3970" s="10"/>
      <c r="N3970" s="2"/>
      <c r="O3970" s="10"/>
      <c r="P3970" s="2"/>
      <c r="Q3970" s="2"/>
      <c r="R3970" s="2"/>
      <c r="S3970" s="2"/>
      <c r="T3970" s="2"/>
      <c r="U3970" s="2"/>
      <c r="V3970" s="2"/>
      <c r="W3970" s="8"/>
      <c r="X3970" s="9"/>
      <c r="Y3970" s="8"/>
      <c r="Z3970" s="8"/>
      <c r="AA3970" s="8"/>
      <c r="AB3970" s="2"/>
      <c r="AC3970" s="8"/>
      <c r="AD3970" s="8"/>
      <c r="AE3970" s="2"/>
      <c r="AF3970" s="2"/>
      <c r="AG3970" s="2"/>
      <c r="AH3970" s="2"/>
      <c r="AI3970" s="2"/>
      <c r="AJ3970" s="2"/>
      <c r="AL3970" s="2"/>
      <c r="AM3970" s="8"/>
      <c r="AO3970" s="2"/>
      <c r="AP3970" s="2"/>
      <c r="AQ3970" s="2"/>
      <c r="AR3970" s="2"/>
      <c r="AS3970" s="2"/>
      <c r="AX3970" s="2"/>
      <c r="AY3970" s="14"/>
      <c r="BA3970" s="8"/>
    </row>
    <row r="3971" ht="12.75" customHeight="1">
      <c r="C3971" s="2"/>
      <c r="D3971" s="2"/>
      <c r="E3971" s="10"/>
      <c r="N3971" s="2"/>
      <c r="O3971" s="10"/>
      <c r="P3971" s="2"/>
      <c r="Q3971" s="2"/>
      <c r="R3971" s="2"/>
      <c r="S3971" s="2"/>
      <c r="T3971" s="2"/>
      <c r="U3971" s="2"/>
      <c r="V3971" s="2"/>
      <c r="W3971" s="8"/>
      <c r="X3971" s="9"/>
      <c r="Y3971" s="8"/>
      <c r="Z3971" s="8"/>
      <c r="AA3971" s="8"/>
      <c r="AB3971" s="2"/>
      <c r="AC3971" s="8"/>
      <c r="AD3971" s="8"/>
      <c r="AE3971" s="2"/>
      <c r="AF3971" s="2"/>
      <c r="AG3971" s="2"/>
      <c r="AH3971" s="2"/>
      <c r="AI3971" s="2"/>
      <c r="AJ3971" s="2"/>
      <c r="AL3971" s="2"/>
      <c r="AM3971" s="8"/>
      <c r="AO3971" s="2"/>
      <c r="AP3971" s="2"/>
      <c r="AQ3971" s="2"/>
      <c r="AR3971" s="2"/>
      <c r="AS3971" s="2"/>
      <c r="AX3971" s="2"/>
      <c r="AY3971" s="14"/>
      <c r="BA3971" s="8"/>
    </row>
    <row r="3972" ht="12.75" customHeight="1">
      <c r="C3972" s="2"/>
      <c r="D3972" s="2"/>
      <c r="E3972" s="10"/>
      <c r="N3972" s="2"/>
      <c r="O3972" s="10"/>
      <c r="P3972" s="2"/>
      <c r="Q3972" s="2"/>
      <c r="R3972" s="2"/>
      <c r="S3972" s="2"/>
      <c r="T3972" s="2"/>
      <c r="U3972" s="2"/>
      <c r="V3972" s="2"/>
      <c r="W3972" s="8"/>
      <c r="X3972" s="9"/>
      <c r="Y3972" s="8"/>
      <c r="Z3972" s="8"/>
      <c r="AA3972" s="8"/>
      <c r="AB3972" s="2"/>
      <c r="AC3972" s="8"/>
      <c r="AD3972" s="8"/>
      <c r="AE3972" s="2"/>
      <c r="AF3972" s="2"/>
      <c r="AG3972" s="2"/>
      <c r="AH3972" s="2"/>
      <c r="AI3972" s="2"/>
      <c r="AJ3972" s="2"/>
      <c r="AL3972" s="2"/>
      <c r="AM3972" s="8"/>
      <c r="AO3972" s="2"/>
      <c r="AP3972" s="2"/>
      <c r="AQ3972" s="2"/>
      <c r="AR3972" s="2"/>
      <c r="AS3972" s="2"/>
      <c r="AX3972" s="2"/>
      <c r="AY3972" s="14"/>
      <c r="BA3972" s="8"/>
    </row>
    <row r="3973" ht="12.75" customHeight="1">
      <c r="C3973" s="2"/>
      <c r="D3973" s="2"/>
      <c r="E3973" s="10"/>
      <c r="N3973" s="2"/>
      <c r="O3973" s="10"/>
      <c r="P3973" s="2"/>
      <c r="Q3973" s="2"/>
      <c r="R3973" s="2"/>
      <c r="S3973" s="2"/>
      <c r="T3973" s="2"/>
      <c r="U3973" s="2"/>
      <c r="V3973" s="2"/>
      <c r="W3973" s="8"/>
      <c r="X3973" s="9"/>
      <c r="Y3973" s="8"/>
      <c r="Z3973" s="8"/>
      <c r="AA3973" s="8"/>
      <c r="AB3973" s="2"/>
      <c r="AC3973" s="8"/>
      <c r="AD3973" s="8"/>
      <c r="AE3973" s="2"/>
      <c r="AF3973" s="2"/>
      <c r="AG3973" s="2"/>
      <c r="AH3973" s="2"/>
      <c r="AI3973" s="2"/>
      <c r="AJ3973" s="2"/>
      <c r="AL3973" s="2"/>
      <c r="AM3973" s="8"/>
      <c r="AO3973" s="2"/>
      <c r="AP3973" s="2"/>
      <c r="AQ3973" s="2"/>
      <c r="AR3973" s="2"/>
      <c r="AS3973" s="2"/>
      <c r="AX3973" s="2"/>
      <c r="AY3973" s="14"/>
      <c r="BA3973" s="8"/>
    </row>
    <row r="3974" ht="12.75" customHeight="1">
      <c r="C3974" s="2"/>
      <c r="D3974" s="2"/>
      <c r="E3974" s="10"/>
      <c r="N3974" s="2"/>
      <c r="O3974" s="10"/>
      <c r="P3974" s="2"/>
      <c r="Q3974" s="2"/>
      <c r="R3974" s="2"/>
      <c r="S3974" s="2"/>
      <c r="T3974" s="2"/>
      <c r="U3974" s="2"/>
      <c r="V3974" s="2"/>
      <c r="W3974" s="8"/>
      <c r="X3974" s="9"/>
      <c r="Y3974" s="8"/>
      <c r="Z3974" s="8"/>
      <c r="AA3974" s="8"/>
      <c r="AB3974" s="2"/>
      <c r="AC3974" s="8"/>
      <c r="AD3974" s="8"/>
      <c r="AE3974" s="2"/>
      <c r="AF3974" s="2"/>
      <c r="AG3974" s="2"/>
      <c r="AH3974" s="2"/>
      <c r="AI3974" s="2"/>
      <c r="AJ3974" s="2"/>
      <c r="AL3974" s="2"/>
      <c r="AM3974" s="8"/>
      <c r="AO3974" s="2"/>
      <c r="AP3974" s="2"/>
      <c r="AQ3974" s="2"/>
      <c r="AR3974" s="2"/>
      <c r="AS3974" s="2"/>
      <c r="AX3974" s="2"/>
      <c r="AY3974" s="14"/>
      <c r="BA3974" s="8"/>
    </row>
    <row r="3975" ht="12.75" customHeight="1">
      <c r="C3975" s="2"/>
      <c r="D3975" s="2"/>
      <c r="E3975" s="10"/>
      <c r="N3975" s="2"/>
      <c r="O3975" s="10"/>
      <c r="P3975" s="2"/>
      <c r="Q3975" s="2"/>
      <c r="R3975" s="2"/>
      <c r="S3975" s="2"/>
      <c r="T3975" s="2"/>
      <c r="U3975" s="2"/>
      <c r="V3975" s="2"/>
      <c r="W3975" s="8"/>
      <c r="X3975" s="9"/>
      <c r="Y3975" s="8"/>
      <c r="Z3975" s="8"/>
      <c r="AA3975" s="8"/>
      <c r="AB3975" s="2"/>
      <c r="AC3975" s="8"/>
      <c r="AD3975" s="8"/>
      <c r="AE3975" s="2"/>
      <c r="AF3975" s="2"/>
      <c r="AG3975" s="2"/>
      <c r="AH3975" s="2"/>
      <c r="AI3975" s="2"/>
      <c r="AJ3975" s="2"/>
      <c r="AL3975" s="2"/>
      <c r="AM3975" s="8"/>
      <c r="AO3975" s="2"/>
      <c r="AP3975" s="2"/>
      <c r="AQ3975" s="2"/>
      <c r="AR3975" s="2"/>
      <c r="AS3975" s="2"/>
      <c r="AX3975" s="2"/>
      <c r="AY3975" s="14"/>
      <c r="BA3975" s="8"/>
    </row>
    <row r="3976" ht="12.75" customHeight="1">
      <c r="C3976" s="2"/>
      <c r="D3976" s="2"/>
      <c r="E3976" s="10"/>
      <c r="N3976" s="2"/>
      <c r="O3976" s="10"/>
      <c r="P3976" s="2"/>
      <c r="Q3976" s="2"/>
      <c r="R3976" s="2"/>
      <c r="S3976" s="2"/>
      <c r="T3976" s="2"/>
      <c r="U3976" s="2"/>
      <c r="V3976" s="2"/>
      <c r="W3976" s="8"/>
      <c r="X3976" s="9"/>
      <c r="Y3976" s="8"/>
      <c r="Z3976" s="8"/>
      <c r="AA3976" s="8"/>
      <c r="AB3976" s="2"/>
      <c r="AC3976" s="8"/>
      <c r="AD3976" s="8"/>
      <c r="AE3976" s="2"/>
      <c r="AF3976" s="2"/>
      <c r="AG3976" s="2"/>
      <c r="AH3976" s="2"/>
      <c r="AI3976" s="2"/>
      <c r="AJ3976" s="2"/>
      <c r="AL3976" s="2"/>
      <c r="AM3976" s="8"/>
      <c r="AO3976" s="2"/>
      <c r="AP3976" s="2"/>
      <c r="AQ3976" s="2"/>
      <c r="AR3976" s="2"/>
      <c r="AS3976" s="2"/>
      <c r="AX3976" s="2"/>
      <c r="AY3976" s="14"/>
      <c r="BA3976" s="8"/>
    </row>
    <row r="3977" ht="12.75" customHeight="1">
      <c r="C3977" s="2"/>
      <c r="D3977" s="2"/>
      <c r="E3977" s="10"/>
      <c r="N3977" s="2"/>
      <c r="O3977" s="10"/>
      <c r="P3977" s="2"/>
      <c r="Q3977" s="2"/>
      <c r="R3977" s="2"/>
      <c r="S3977" s="2"/>
      <c r="T3977" s="2"/>
      <c r="U3977" s="2"/>
      <c r="V3977" s="2"/>
      <c r="W3977" s="8"/>
      <c r="X3977" s="9"/>
      <c r="Y3977" s="8"/>
      <c r="Z3977" s="8"/>
      <c r="AA3977" s="8"/>
      <c r="AB3977" s="2"/>
      <c r="AC3977" s="8"/>
      <c r="AD3977" s="8"/>
      <c r="AE3977" s="2"/>
      <c r="AF3977" s="2"/>
      <c r="AG3977" s="2"/>
      <c r="AH3977" s="2"/>
      <c r="AI3977" s="2"/>
      <c r="AJ3977" s="2"/>
      <c r="AL3977" s="2"/>
      <c r="AM3977" s="8"/>
      <c r="AO3977" s="2"/>
      <c r="AP3977" s="2"/>
      <c r="AQ3977" s="2"/>
      <c r="AR3977" s="2"/>
      <c r="AS3977" s="2"/>
      <c r="AX3977" s="2"/>
      <c r="AY3977" s="14"/>
      <c r="BA3977" s="8"/>
    </row>
    <row r="3978" ht="12.75" customHeight="1">
      <c r="C3978" s="2"/>
      <c r="D3978" s="2"/>
      <c r="E3978" s="10"/>
      <c r="N3978" s="2"/>
      <c r="O3978" s="10"/>
      <c r="P3978" s="2"/>
      <c r="Q3978" s="2"/>
      <c r="R3978" s="2"/>
      <c r="S3978" s="2"/>
      <c r="T3978" s="2"/>
      <c r="U3978" s="2"/>
      <c r="V3978" s="2"/>
      <c r="W3978" s="8"/>
      <c r="X3978" s="9"/>
      <c r="Y3978" s="8"/>
      <c r="Z3978" s="8"/>
      <c r="AA3978" s="8"/>
      <c r="AB3978" s="2"/>
      <c r="AC3978" s="8"/>
      <c r="AD3978" s="8"/>
      <c r="AE3978" s="2"/>
      <c r="AF3978" s="2"/>
      <c r="AG3978" s="2"/>
      <c r="AH3978" s="2"/>
      <c r="AI3978" s="2"/>
      <c r="AJ3978" s="2"/>
      <c r="AL3978" s="2"/>
      <c r="AM3978" s="8"/>
      <c r="AO3978" s="2"/>
      <c r="AP3978" s="2"/>
      <c r="AQ3978" s="2"/>
      <c r="AR3978" s="2"/>
      <c r="AS3978" s="2"/>
      <c r="AX3978" s="2"/>
      <c r="AY3978" s="14"/>
      <c r="BA3978" s="8"/>
    </row>
    <row r="3979" ht="12.75" customHeight="1">
      <c r="C3979" s="2"/>
      <c r="D3979" s="2"/>
      <c r="E3979" s="10"/>
      <c r="N3979" s="2"/>
      <c r="O3979" s="10"/>
      <c r="P3979" s="2"/>
      <c r="Q3979" s="2"/>
      <c r="R3979" s="2"/>
      <c r="S3979" s="2"/>
      <c r="T3979" s="2"/>
      <c r="U3979" s="2"/>
      <c r="V3979" s="2"/>
      <c r="W3979" s="8"/>
      <c r="X3979" s="9"/>
      <c r="Y3979" s="8"/>
      <c r="Z3979" s="8"/>
      <c r="AA3979" s="8"/>
      <c r="AB3979" s="2"/>
      <c r="AC3979" s="8"/>
      <c r="AD3979" s="8"/>
      <c r="AE3979" s="2"/>
      <c r="AF3979" s="2"/>
      <c r="AG3979" s="2"/>
      <c r="AH3979" s="2"/>
      <c r="AI3979" s="2"/>
      <c r="AJ3979" s="2"/>
      <c r="AL3979" s="2"/>
      <c r="AM3979" s="8"/>
      <c r="AO3979" s="2"/>
      <c r="AP3979" s="2"/>
      <c r="AQ3979" s="2"/>
      <c r="AR3979" s="2"/>
      <c r="AS3979" s="2"/>
      <c r="AX3979" s="2"/>
      <c r="AY3979" s="14"/>
      <c r="BA3979" s="8"/>
    </row>
    <row r="3980" ht="12.75" customHeight="1">
      <c r="C3980" s="2"/>
      <c r="D3980" s="2"/>
      <c r="E3980" s="10"/>
      <c r="N3980" s="2"/>
      <c r="O3980" s="10"/>
      <c r="P3980" s="2"/>
      <c r="Q3980" s="2"/>
      <c r="R3980" s="2"/>
      <c r="S3980" s="2"/>
      <c r="T3980" s="2"/>
      <c r="U3980" s="2"/>
      <c r="V3980" s="2"/>
      <c r="W3980" s="8"/>
      <c r="X3980" s="9"/>
      <c r="Y3980" s="8"/>
      <c r="Z3980" s="8"/>
      <c r="AA3980" s="8"/>
      <c r="AB3980" s="2"/>
      <c r="AC3980" s="8"/>
      <c r="AD3980" s="8"/>
      <c r="AE3980" s="2"/>
      <c r="AF3980" s="2"/>
      <c r="AG3980" s="2"/>
      <c r="AH3980" s="2"/>
      <c r="AI3980" s="2"/>
      <c r="AJ3980" s="2"/>
      <c r="AL3980" s="2"/>
      <c r="AM3980" s="8"/>
      <c r="AO3980" s="2"/>
      <c r="AP3980" s="2"/>
      <c r="AQ3980" s="2"/>
      <c r="AR3980" s="2"/>
      <c r="AS3980" s="2"/>
      <c r="AX3980" s="2"/>
      <c r="AY3980" s="14"/>
      <c r="BA3980" s="8"/>
    </row>
    <row r="3981" ht="12.75" customHeight="1">
      <c r="C3981" s="2"/>
      <c r="D3981" s="2"/>
      <c r="E3981" s="10"/>
      <c r="N3981" s="2"/>
      <c r="O3981" s="10"/>
      <c r="P3981" s="2"/>
      <c r="Q3981" s="2"/>
      <c r="R3981" s="2"/>
      <c r="S3981" s="2"/>
      <c r="T3981" s="2"/>
      <c r="U3981" s="2"/>
      <c r="V3981" s="2"/>
      <c r="W3981" s="8"/>
      <c r="X3981" s="9"/>
      <c r="Y3981" s="8"/>
      <c r="Z3981" s="8"/>
      <c r="AA3981" s="8"/>
      <c r="AB3981" s="2"/>
      <c r="AC3981" s="8"/>
      <c r="AD3981" s="8"/>
      <c r="AE3981" s="2"/>
      <c r="AF3981" s="2"/>
      <c r="AG3981" s="2"/>
      <c r="AH3981" s="2"/>
      <c r="AI3981" s="2"/>
      <c r="AJ3981" s="2"/>
      <c r="AL3981" s="2"/>
      <c r="AM3981" s="8"/>
      <c r="AO3981" s="2"/>
      <c r="AP3981" s="2"/>
      <c r="AQ3981" s="2"/>
      <c r="AR3981" s="2"/>
      <c r="AS3981" s="2"/>
      <c r="AX3981" s="2"/>
      <c r="AY3981" s="14"/>
      <c r="BA3981" s="8"/>
    </row>
    <row r="3982" ht="12.75" customHeight="1">
      <c r="C3982" s="2"/>
      <c r="D3982" s="2"/>
      <c r="E3982" s="10"/>
      <c r="N3982" s="2"/>
      <c r="O3982" s="10"/>
      <c r="P3982" s="2"/>
      <c r="Q3982" s="2"/>
      <c r="R3982" s="2"/>
      <c r="S3982" s="2"/>
      <c r="T3982" s="2"/>
      <c r="U3982" s="2"/>
      <c r="V3982" s="2"/>
      <c r="W3982" s="8"/>
      <c r="X3982" s="9"/>
      <c r="Y3982" s="8"/>
      <c r="Z3982" s="8"/>
      <c r="AA3982" s="8"/>
      <c r="AB3982" s="2"/>
      <c r="AC3982" s="8"/>
      <c r="AD3982" s="8"/>
      <c r="AE3982" s="2"/>
      <c r="AF3982" s="2"/>
      <c r="AG3982" s="2"/>
      <c r="AH3982" s="2"/>
      <c r="AI3982" s="2"/>
      <c r="AJ3982" s="2"/>
      <c r="AL3982" s="2"/>
      <c r="AM3982" s="8"/>
      <c r="AO3982" s="2"/>
      <c r="AP3982" s="2"/>
      <c r="AQ3982" s="2"/>
      <c r="AR3982" s="2"/>
      <c r="AS3982" s="2"/>
      <c r="AX3982" s="2"/>
      <c r="AY3982" s="14"/>
      <c r="BA3982" s="8"/>
    </row>
    <row r="3983" ht="12.75" customHeight="1">
      <c r="C3983" s="2"/>
      <c r="D3983" s="2"/>
      <c r="E3983" s="10"/>
      <c r="N3983" s="2"/>
      <c r="O3983" s="10"/>
      <c r="P3983" s="2"/>
      <c r="Q3983" s="2"/>
      <c r="R3983" s="2"/>
      <c r="S3983" s="2"/>
      <c r="T3983" s="2"/>
      <c r="U3983" s="2"/>
      <c r="V3983" s="2"/>
      <c r="W3983" s="8"/>
      <c r="X3983" s="9"/>
      <c r="Y3983" s="8"/>
      <c r="Z3983" s="8"/>
      <c r="AA3983" s="8"/>
      <c r="AB3983" s="2"/>
      <c r="AC3983" s="8"/>
      <c r="AD3983" s="8"/>
      <c r="AE3983" s="2"/>
      <c r="AF3983" s="2"/>
      <c r="AG3983" s="2"/>
      <c r="AH3983" s="2"/>
      <c r="AI3983" s="2"/>
      <c r="AJ3983" s="2"/>
      <c r="AL3983" s="2"/>
      <c r="AM3983" s="8"/>
      <c r="AO3983" s="2"/>
      <c r="AP3983" s="2"/>
      <c r="AQ3983" s="2"/>
      <c r="AR3983" s="2"/>
      <c r="AS3983" s="2"/>
      <c r="AX3983" s="2"/>
      <c r="AY3983" s="14"/>
      <c r="BA3983" s="8"/>
    </row>
    <row r="3984" ht="12.75" customHeight="1">
      <c r="C3984" s="2"/>
      <c r="D3984" s="2"/>
      <c r="E3984" s="10"/>
      <c r="N3984" s="2"/>
      <c r="O3984" s="10"/>
      <c r="P3984" s="2"/>
      <c r="Q3984" s="2"/>
      <c r="R3984" s="2"/>
      <c r="S3984" s="2"/>
      <c r="T3984" s="2"/>
      <c r="U3984" s="2"/>
      <c r="V3984" s="2"/>
      <c r="W3984" s="8"/>
      <c r="X3984" s="9"/>
      <c r="Y3984" s="8"/>
      <c r="Z3984" s="8"/>
      <c r="AA3984" s="8"/>
      <c r="AB3984" s="2"/>
      <c r="AC3984" s="8"/>
      <c r="AD3984" s="8"/>
      <c r="AE3984" s="2"/>
      <c r="AF3984" s="2"/>
      <c r="AG3984" s="2"/>
      <c r="AH3984" s="2"/>
      <c r="AI3984" s="2"/>
      <c r="AJ3984" s="2"/>
      <c r="AL3984" s="2"/>
      <c r="AM3984" s="8"/>
      <c r="AO3984" s="2"/>
      <c r="AP3984" s="2"/>
      <c r="AQ3984" s="2"/>
      <c r="AR3984" s="2"/>
      <c r="AS3984" s="2"/>
      <c r="AX3984" s="2"/>
      <c r="AY3984" s="14"/>
      <c r="BA3984" s="8"/>
    </row>
    <row r="3985" ht="12.75" customHeight="1">
      <c r="C3985" s="2"/>
      <c r="D3985" s="2"/>
      <c r="E3985" s="10"/>
      <c r="N3985" s="2"/>
      <c r="O3985" s="10"/>
      <c r="P3985" s="2"/>
      <c r="Q3985" s="2"/>
      <c r="R3985" s="2"/>
      <c r="S3985" s="2"/>
      <c r="T3985" s="2"/>
      <c r="U3985" s="2"/>
      <c r="V3985" s="2"/>
      <c r="W3985" s="8"/>
      <c r="X3985" s="9"/>
      <c r="Y3985" s="8"/>
      <c r="Z3985" s="8"/>
      <c r="AA3985" s="8"/>
      <c r="AB3985" s="2"/>
      <c r="AC3985" s="8"/>
      <c r="AD3985" s="8"/>
      <c r="AE3985" s="2"/>
      <c r="AF3985" s="2"/>
      <c r="AG3985" s="2"/>
      <c r="AH3985" s="2"/>
      <c r="AI3985" s="2"/>
      <c r="AJ3985" s="2"/>
      <c r="AL3985" s="2"/>
      <c r="AM3985" s="8"/>
      <c r="AO3985" s="2"/>
      <c r="AP3985" s="2"/>
      <c r="AQ3985" s="2"/>
      <c r="AR3985" s="2"/>
      <c r="AS3985" s="2"/>
      <c r="AX3985" s="2"/>
      <c r="AY3985" s="14"/>
      <c r="BA3985" s="8"/>
    </row>
    <row r="3986" ht="12.75" customHeight="1">
      <c r="C3986" s="2"/>
      <c r="D3986" s="2"/>
      <c r="E3986" s="10"/>
      <c r="N3986" s="2"/>
      <c r="O3986" s="10"/>
      <c r="P3986" s="2"/>
      <c r="Q3986" s="2"/>
      <c r="R3986" s="2"/>
      <c r="S3986" s="2"/>
      <c r="T3986" s="2"/>
      <c r="U3986" s="2"/>
      <c r="V3986" s="2"/>
      <c r="W3986" s="8"/>
      <c r="X3986" s="9"/>
      <c r="Y3986" s="8"/>
      <c r="Z3986" s="8"/>
      <c r="AA3986" s="8"/>
      <c r="AB3986" s="2"/>
      <c r="AC3986" s="8"/>
      <c r="AD3986" s="8"/>
      <c r="AE3986" s="2"/>
      <c r="AF3986" s="2"/>
      <c r="AG3986" s="2"/>
      <c r="AH3986" s="2"/>
      <c r="AI3986" s="2"/>
      <c r="AJ3986" s="2"/>
      <c r="AL3986" s="2"/>
      <c r="AM3986" s="8"/>
      <c r="AO3986" s="2"/>
      <c r="AP3986" s="2"/>
      <c r="AQ3986" s="2"/>
      <c r="AR3986" s="2"/>
      <c r="AS3986" s="2"/>
      <c r="AX3986" s="2"/>
      <c r="AY3986" s="14"/>
      <c r="BA3986" s="8"/>
    </row>
    <row r="3987" ht="12.75" customHeight="1">
      <c r="C3987" s="2"/>
      <c r="D3987" s="2"/>
      <c r="E3987" s="10"/>
      <c r="N3987" s="2"/>
      <c r="O3987" s="10"/>
      <c r="P3987" s="2"/>
      <c r="Q3987" s="2"/>
      <c r="R3987" s="2"/>
      <c r="S3987" s="2"/>
      <c r="T3987" s="2"/>
      <c r="U3987" s="2"/>
      <c r="V3987" s="2"/>
      <c r="W3987" s="8"/>
      <c r="X3987" s="9"/>
      <c r="Y3987" s="8"/>
      <c r="Z3987" s="8"/>
      <c r="AA3987" s="8"/>
      <c r="AB3987" s="2"/>
      <c r="AC3987" s="8"/>
      <c r="AD3987" s="8"/>
      <c r="AE3987" s="2"/>
      <c r="AF3987" s="2"/>
      <c r="AG3987" s="2"/>
      <c r="AH3987" s="2"/>
      <c r="AI3987" s="2"/>
      <c r="AJ3987" s="2"/>
      <c r="AL3987" s="2"/>
      <c r="AM3987" s="8"/>
      <c r="AO3987" s="2"/>
      <c r="AP3987" s="2"/>
      <c r="AQ3987" s="2"/>
      <c r="AR3987" s="2"/>
      <c r="AS3987" s="2"/>
      <c r="AX3987" s="2"/>
      <c r="AY3987" s="14"/>
      <c r="BA3987" s="8"/>
    </row>
    <row r="3988" ht="12.75" customHeight="1">
      <c r="C3988" s="2"/>
      <c r="D3988" s="2"/>
      <c r="E3988" s="10"/>
      <c r="N3988" s="2"/>
      <c r="O3988" s="10"/>
      <c r="P3988" s="2"/>
      <c r="Q3988" s="2"/>
      <c r="R3988" s="2"/>
      <c r="S3988" s="2"/>
      <c r="T3988" s="2"/>
      <c r="U3988" s="2"/>
      <c r="V3988" s="2"/>
      <c r="W3988" s="8"/>
      <c r="X3988" s="9"/>
      <c r="Y3988" s="8"/>
      <c r="Z3988" s="8"/>
      <c r="AA3988" s="8"/>
      <c r="AB3988" s="2"/>
      <c r="AC3988" s="8"/>
      <c r="AD3988" s="8"/>
      <c r="AE3988" s="2"/>
      <c r="AF3988" s="2"/>
      <c r="AG3988" s="2"/>
      <c r="AH3988" s="2"/>
      <c r="AI3988" s="2"/>
      <c r="AJ3988" s="2"/>
      <c r="AL3988" s="2"/>
      <c r="AM3988" s="8"/>
      <c r="AO3988" s="2"/>
      <c r="AP3988" s="2"/>
      <c r="AQ3988" s="2"/>
      <c r="AR3988" s="2"/>
      <c r="AS3988" s="2"/>
      <c r="AX3988" s="2"/>
      <c r="AY3988" s="14"/>
      <c r="BA3988" s="8"/>
    </row>
    <row r="3989" ht="12.75" customHeight="1">
      <c r="C3989" s="2"/>
      <c r="D3989" s="2"/>
      <c r="E3989" s="10"/>
      <c r="N3989" s="2"/>
      <c r="O3989" s="10"/>
      <c r="P3989" s="2"/>
      <c r="Q3989" s="2"/>
      <c r="R3989" s="2"/>
      <c r="S3989" s="2"/>
      <c r="T3989" s="2"/>
      <c r="U3989" s="2"/>
      <c r="V3989" s="2"/>
      <c r="W3989" s="8"/>
      <c r="X3989" s="9"/>
      <c r="Y3989" s="8"/>
      <c r="Z3989" s="8"/>
      <c r="AA3989" s="8"/>
      <c r="AB3989" s="2"/>
      <c r="AC3989" s="8"/>
      <c r="AD3989" s="8"/>
      <c r="AE3989" s="2"/>
      <c r="AF3989" s="2"/>
      <c r="AG3989" s="2"/>
      <c r="AH3989" s="2"/>
      <c r="AI3989" s="2"/>
      <c r="AJ3989" s="2"/>
      <c r="AL3989" s="2"/>
      <c r="AM3989" s="8"/>
      <c r="AO3989" s="2"/>
      <c r="AP3989" s="2"/>
      <c r="AQ3989" s="2"/>
      <c r="AR3989" s="2"/>
      <c r="AS3989" s="2"/>
      <c r="AX3989" s="2"/>
      <c r="AY3989" s="14"/>
      <c r="BA3989" s="8"/>
    </row>
    <row r="3990" ht="12.75" customHeight="1">
      <c r="C3990" s="2"/>
      <c r="D3990" s="2"/>
      <c r="E3990" s="10"/>
      <c r="N3990" s="2"/>
      <c r="O3990" s="10"/>
      <c r="P3990" s="2"/>
      <c r="Q3990" s="2"/>
      <c r="R3990" s="2"/>
      <c r="S3990" s="2"/>
      <c r="T3990" s="2"/>
      <c r="U3990" s="2"/>
      <c r="V3990" s="2"/>
      <c r="W3990" s="8"/>
      <c r="X3990" s="9"/>
      <c r="Y3990" s="8"/>
      <c r="Z3990" s="8"/>
      <c r="AA3990" s="8"/>
      <c r="AB3990" s="2"/>
      <c r="AC3990" s="8"/>
      <c r="AD3990" s="8"/>
      <c r="AE3990" s="2"/>
      <c r="AF3990" s="2"/>
      <c r="AG3990" s="2"/>
      <c r="AH3990" s="2"/>
      <c r="AI3990" s="2"/>
      <c r="AJ3990" s="2"/>
      <c r="AL3990" s="2"/>
      <c r="AM3990" s="8"/>
      <c r="AO3990" s="2"/>
      <c r="AP3990" s="2"/>
      <c r="AQ3990" s="2"/>
      <c r="AR3990" s="2"/>
      <c r="AS3990" s="2"/>
      <c r="AX3990" s="2"/>
      <c r="AY3990" s="14"/>
      <c r="BA3990" s="8"/>
    </row>
    <row r="3991" ht="12.75" customHeight="1">
      <c r="C3991" s="2"/>
      <c r="D3991" s="2"/>
      <c r="E3991" s="10"/>
      <c r="N3991" s="2"/>
      <c r="O3991" s="10"/>
      <c r="P3991" s="2"/>
      <c r="Q3991" s="2"/>
      <c r="R3991" s="2"/>
      <c r="S3991" s="2"/>
      <c r="T3991" s="2"/>
      <c r="U3991" s="2"/>
      <c r="V3991" s="2"/>
      <c r="W3991" s="8"/>
      <c r="X3991" s="9"/>
      <c r="Y3991" s="8"/>
      <c r="Z3991" s="8"/>
      <c r="AA3991" s="8"/>
      <c r="AB3991" s="2"/>
      <c r="AC3991" s="8"/>
      <c r="AD3991" s="8"/>
      <c r="AE3991" s="2"/>
      <c r="AF3991" s="2"/>
      <c r="AG3991" s="2"/>
      <c r="AH3991" s="2"/>
      <c r="AI3991" s="2"/>
      <c r="AJ3991" s="2"/>
      <c r="AL3991" s="2"/>
      <c r="AM3991" s="8"/>
      <c r="AO3991" s="2"/>
      <c r="AP3991" s="2"/>
      <c r="AQ3991" s="2"/>
      <c r="AR3991" s="2"/>
      <c r="AS3991" s="2"/>
      <c r="AX3991" s="2"/>
      <c r="AY3991" s="14"/>
      <c r="BA3991" s="8"/>
    </row>
    <row r="3992" ht="12.75" customHeight="1">
      <c r="C3992" s="2"/>
      <c r="D3992" s="2"/>
      <c r="E3992" s="10"/>
      <c r="N3992" s="2"/>
      <c r="O3992" s="10"/>
      <c r="P3992" s="2"/>
      <c r="Q3992" s="2"/>
      <c r="R3992" s="2"/>
      <c r="S3992" s="2"/>
      <c r="T3992" s="2"/>
      <c r="U3992" s="2"/>
      <c r="V3992" s="2"/>
      <c r="W3992" s="8"/>
      <c r="X3992" s="9"/>
      <c r="Y3992" s="8"/>
      <c r="Z3992" s="8"/>
      <c r="AA3992" s="8"/>
      <c r="AB3992" s="2"/>
      <c r="AC3992" s="8"/>
      <c r="AD3992" s="8"/>
      <c r="AE3992" s="2"/>
      <c r="AF3992" s="2"/>
      <c r="AG3992" s="2"/>
      <c r="AH3992" s="2"/>
      <c r="AI3992" s="2"/>
      <c r="AJ3992" s="2"/>
      <c r="AL3992" s="2"/>
      <c r="AM3992" s="8"/>
      <c r="AO3992" s="2"/>
      <c r="AP3992" s="2"/>
      <c r="AQ3992" s="2"/>
      <c r="AR3992" s="2"/>
      <c r="AS3992" s="2"/>
      <c r="AX3992" s="2"/>
      <c r="AY3992" s="14"/>
      <c r="BA3992" s="8"/>
    </row>
    <row r="3993" ht="12.75" customHeight="1">
      <c r="C3993" s="2"/>
      <c r="D3993" s="2"/>
      <c r="E3993" s="10"/>
      <c r="N3993" s="2"/>
      <c r="O3993" s="10"/>
      <c r="P3993" s="2"/>
      <c r="Q3993" s="2"/>
      <c r="R3993" s="2"/>
      <c r="S3993" s="2"/>
      <c r="T3993" s="2"/>
      <c r="U3993" s="2"/>
      <c r="V3993" s="2"/>
      <c r="W3993" s="8"/>
      <c r="X3993" s="9"/>
      <c r="Y3993" s="8"/>
      <c r="Z3993" s="8"/>
      <c r="AA3993" s="8"/>
      <c r="AB3993" s="2"/>
      <c r="AC3993" s="8"/>
      <c r="AD3993" s="8"/>
      <c r="AE3993" s="2"/>
      <c r="AF3993" s="2"/>
      <c r="AG3993" s="2"/>
      <c r="AH3993" s="2"/>
      <c r="AI3993" s="2"/>
      <c r="AJ3993" s="2"/>
      <c r="AL3993" s="2"/>
      <c r="AM3993" s="8"/>
      <c r="AO3993" s="2"/>
      <c r="AP3993" s="2"/>
      <c r="AQ3993" s="2"/>
      <c r="AR3993" s="2"/>
      <c r="AS3993" s="2"/>
      <c r="AX3993" s="2"/>
      <c r="AY3993" s="14"/>
      <c r="BA3993" s="8"/>
    </row>
    <row r="3994" ht="12.75" customHeight="1">
      <c r="C3994" s="2"/>
      <c r="D3994" s="2"/>
      <c r="E3994" s="10"/>
      <c r="N3994" s="2"/>
      <c r="O3994" s="10"/>
      <c r="P3994" s="2"/>
      <c r="Q3994" s="2"/>
      <c r="R3994" s="2"/>
      <c r="S3994" s="2"/>
      <c r="T3994" s="2"/>
      <c r="U3994" s="2"/>
      <c r="V3994" s="2"/>
      <c r="W3994" s="8"/>
      <c r="X3994" s="9"/>
      <c r="Y3994" s="8"/>
      <c r="Z3994" s="8"/>
      <c r="AA3994" s="8"/>
      <c r="AB3994" s="2"/>
      <c r="AC3994" s="8"/>
      <c r="AD3994" s="8"/>
      <c r="AE3994" s="2"/>
      <c r="AF3994" s="2"/>
      <c r="AG3994" s="2"/>
      <c r="AH3994" s="2"/>
      <c r="AI3994" s="2"/>
      <c r="AJ3994" s="2"/>
      <c r="AL3994" s="2"/>
      <c r="AM3994" s="8"/>
      <c r="AO3994" s="2"/>
      <c r="AP3994" s="2"/>
      <c r="AQ3994" s="2"/>
      <c r="AR3994" s="2"/>
      <c r="AS3994" s="2"/>
      <c r="AX3994" s="2"/>
      <c r="AY3994" s="14"/>
      <c r="BA3994" s="8"/>
    </row>
    <row r="3995" ht="12.75" customHeight="1">
      <c r="C3995" s="2"/>
      <c r="D3995" s="2"/>
      <c r="E3995" s="10"/>
      <c r="N3995" s="2"/>
      <c r="O3995" s="10"/>
      <c r="P3995" s="2"/>
      <c r="Q3995" s="2"/>
      <c r="R3995" s="2"/>
      <c r="S3995" s="2"/>
      <c r="T3995" s="2"/>
      <c r="U3995" s="2"/>
      <c r="V3995" s="2"/>
      <c r="W3995" s="8"/>
      <c r="X3995" s="9"/>
      <c r="Y3995" s="8"/>
      <c r="Z3995" s="8"/>
      <c r="AA3995" s="8"/>
      <c r="AB3995" s="2"/>
      <c r="AC3995" s="8"/>
      <c r="AD3995" s="8"/>
      <c r="AE3995" s="2"/>
      <c r="AF3995" s="2"/>
      <c r="AG3995" s="2"/>
      <c r="AH3995" s="2"/>
      <c r="AI3995" s="2"/>
      <c r="AJ3995" s="2"/>
      <c r="AL3995" s="2"/>
      <c r="AM3995" s="8"/>
      <c r="AO3995" s="2"/>
      <c r="AP3995" s="2"/>
      <c r="AQ3995" s="2"/>
      <c r="AR3995" s="2"/>
      <c r="AS3995" s="2"/>
      <c r="AX3995" s="2"/>
      <c r="AY3995" s="14"/>
      <c r="BA3995" s="8"/>
    </row>
    <row r="3996" ht="12.75" customHeight="1">
      <c r="C3996" s="2"/>
      <c r="D3996" s="2"/>
      <c r="E3996" s="10"/>
      <c r="N3996" s="2"/>
      <c r="O3996" s="10"/>
      <c r="P3996" s="2"/>
      <c r="Q3996" s="2"/>
      <c r="R3996" s="2"/>
      <c r="S3996" s="2"/>
      <c r="T3996" s="2"/>
      <c r="U3996" s="2"/>
      <c r="V3996" s="2"/>
      <c r="W3996" s="8"/>
      <c r="X3996" s="9"/>
      <c r="Y3996" s="8"/>
      <c r="Z3996" s="8"/>
      <c r="AA3996" s="8"/>
      <c r="AB3996" s="2"/>
      <c r="AC3996" s="8"/>
      <c r="AD3996" s="8"/>
      <c r="AE3996" s="2"/>
      <c r="AF3996" s="2"/>
      <c r="AG3996" s="2"/>
      <c r="AH3996" s="2"/>
      <c r="AI3996" s="2"/>
      <c r="AJ3996" s="2"/>
      <c r="AL3996" s="2"/>
      <c r="AM3996" s="8"/>
      <c r="AO3996" s="2"/>
      <c r="AP3996" s="2"/>
      <c r="AQ3996" s="2"/>
      <c r="AR3996" s="2"/>
      <c r="AS3996" s="2"/>
      <c r="AX3996" s="2"/>
      <c r="AY3996" s="14"/>
      <c r="BA3996" s="8"/>
    </row>
    <row r="3997" ht="12.75" customHeight="1">
      <c r="C3997" s="2"/>
      <c r="D3997" s="2"/>
      <c r="E3997" s="10"/>
      <c r="N3997" s="2"/>
      <c r="O3997" s="10"/>
      <c r="P3997" s="2"/>
      <c r="Q3997" s="2"/>
      <c r="R3997" s="2"/>
      <c r="S3997" s="2"/>
      <c r="T3997" s="2"/>
      <c r="U3997" s="2"/>
      <c r="V3997" s="2"/>
      <c r="W3997" s="8"/>
      <c r="X3997" s="9"/>
      <c r="Y3997" s="8"/>
      <c r="Z3997" s="8"/>
      <c r="AA3997" s="8"/>
      <c r="AB3997" s="2"/>
      <c r="AC3997" s="8"/>
      <c r="AD3997" s="8"/>
      <c r="AE3997" s="2"/>
      <c r="AF3997" s="2"/>
      <c r="AG3997" s="2"/>
      <c r="AH3997" s="2"/>
      <c r="AI3997" s="2"/>
      <c r="AJ3997" s="2"/>
      <c r="AL3997" s="2"/>
      <c r="AM3997" s="8"/>
      <c r="AO3997" s="2"/>
      <c r="AP3997" s="2"/>
      <c r="AQ3997" s="2"/>
      <c r="AR3997" s="2"/>
      <c r="AS3997" s="2"/>
      <c r="AX3997" s="2"/>
      <c r="AY3997" s="14"/>
      <c r="BA3997" s="8"/>
    </row>
    <row r="3998" ht="12.75" customHeight="1">
      <c r="C3998" s="2"/>
      <c r="D3998" s="2"/>
      <c r="E3998" s="10"/>
      <c r="N3998" s="2"/>
      <c r="O3998" s="10"/>
      <c r="P3998" s="2"/>
      <c r="Q3998" s="2"/>
      <c r="R3998" s="2"/>
      <c r="S3998" s="2"/>
      <c r="T3998" s="2"/>
      <c r="U3998" s="2"/>
      <c r="V3998" s="2"/>
      <c r="W3998" s="8"/>
      <c r="X3998" s="9"/>
      <c r="Y3998" s="8"/>
      <c r="Z3998" s="8"/>
      <c r="AA3998" s="8"/>
      <c r="AB3998" s="2"/>
      <c r="AC3998" s="8"/>
      <c r="AD3998" s="8"/>
      <c r="AE3998" s="2"/>
      <c r="AF3998" s="2"/>
      <c r="AG3998" s="2"/>
      <c r="AH3998" s="2"/>
      <c r="AI3998" s="2"/>
      <c r="AJ3998" s="2"/>
      <c r="AL3998" s="2"/>
      <c r="AM3998" s="8"/>
      <c r="AO3998" s="2"/>
      <c r="AP3998" s="2"/>
      <c r="AQ3998" s="2"/>
      <c r="AR3998" s="2"/>
      <c r="AS3998" s="2"/>
      <c r="AX3998" s="2"/>
      <c r="AY3998" s="14"/>
      <c r="BA3998" s="8"/>
    </row>
    <row r="3999" ht="12.75" customHeight="1">
      <c r="C3999" s="2"/>
      <c r="D3999" s="2"/>
      <c r="E3999" s="10"/>
      <c r="N3999" s="2"/>
      <c r="O3999" s="10"/>
      <c r="P3999" s="2"/>
      <c r="Q3999" s="2"/>
      <c r="R3999" s="2"/>
      <c r="S3999" s="2"/>
      <c r="T3999" s="2"/>
      <c r="U3999" s="2"/>
      <c r="V3999" s="2"/>
      <c r="W3999" s="8"/>
      <c r="X3999" s="9"/>
      <c r="Y3999" s="8"/>
      <c r="Z3999" s="8"/>
      <c r="AA3999" s="8"/>
      <c r="AB3999" s="2"/>
      <c r="AC3999" s="8"/>
      <c r="AD3999" s="8"/>
      <c r="AE3999" s="2"/>
      <c r="AF3999" s="2"/>
      <c r="AG3999" s="2"/>
      <c r="AH3999" s="2"/>
      <c r="AI3999" s="2"/>
      <c r="AJ3999" s="2"/>
      <c r="AL3999" s="2"/>
      <c r="AM3999" s="8"/>
      <c r="AO3999" s="2"/>
      <c r="AP3999" s="2"/>
      <c r="AQ3999" s="2"/>
      <c r="AR3999" s="2"/>
      <c r="AS3999" s="2"/>
      <c r="AX3999" s="2"/>
      <c r="AY3999" s="14"/>
      <c r="BA3999" s="8"/>
    </row>
    <row r="4000" ht="12.75" customHeight="1">
      <c r="C4000" s="2"/>
      <c r="D4000" s="2"/>
      <c r="E4000" s="10"/>
      <c r="N4000" s="2"/>
      <c r="O4000" s="10"/>
      <c r="P4000" s="2"/>
      <c r="Q4000" s="2"/>
      <c r="R4000" s="2"/>
      <c r="S4000" s="2"/>
      <c r="T4000" s="2"/>
      <c r="U4000" s="2"/>
      <c r="V4000" s="2"/>
      <c r="W4000" s="8"/>
      <c r="X4000" s="9"/>
      <c r="Y4000" s="8"/>
      <c r="Z4000" s="8"/>
      <c r="AA4000" s="8"/>
      <c r="AB4000" s="2"/>
      <c r="AC4000" s="8"/>
      <c r="AD4000" s="8"/>
      <c r="AE4000" s="2"/>
      <c r="AF4000" s="2"/>
      <c r="AG4000" s="2"/>
      <c r="AH4000" s="2"/>
      <c r="AI4000" s="2"/>
      <c r="AJ4000" s="2"/>
      <c r="AL4000" s="2"/>
      <c r="AM4000" s="8"/>
      <c r="AO4000" s="2"/>
      <c r="AP4000" s="2"/>
      <c r="AQ4000" s="2"/>
      <c r="AR4000" s="2"/>
      <c r="AS4000" s="2"/>
      <c r="AX4000" s="2"/>
      <c r="AY4000" s="14"/>
      <c r="BA4000" s="8"/>
    </row>
    <row r="4001" ht="12.75" customHeight="1">
      <c r="C4001" s="2"/>
      <c r="D4001" s="2"/>
      <c r="E4001" s="10"/>
      <c r="N4001" s="2"/>
      <c r="O4001" s="10"/>
      <c r="P4001" s="2"/>
      <c r="Q4001" s="2"/>
      <c r="R4001" s="2"/>
      <c r="S4001" s="2"/>
      <c r="T4001" s="2"/>
      <c r="U4001" s="2"/>
      <c r="V4001" s="2"/>
      <c r="W4001" s="8"/>
      <c r="X4001" s="9"/>
      <c r="Y4001" s="8"/>
      <c r="Z4001" s="8"/>
      <c r="AA4001" s="8"/>
      <c r="AB4001" s="2"/>
      <c r="AC4001" s="8"/>
      <c r="AD4001" s="8"/>
      <c r="AE4001" s="2"/>
      <c r="AF4001" s="2"/>
      <c r="AG4001" s="2"/>
      <c r="AH4001" s="2"/>
      <c r="AI4001" s="2"/>
      <c r="AJ4001" s="2"/>
      <c r="AL4001" s="2"/>
      <c r="AM4001" s="8"/>
      <c r="AO4001" s="2"/>
      <c r="AP4001" s="2"/>
      <c r="AQ4001" s="2"/>
      <c r="AR4001" s="2"/>
      <c r="AS4001" s="2"/>
      <c r="AX4001" s="2"/>
      <c r="AY4001" s="14"/>
      <c r="BA4001" s="8"/>
    </row>
    <row r="4002" ht="12.75" customHeight="1">
      <c r="C4002" s="2"/>
      <c r="D4002" s="2"/>
      <c r="E4002" s="10"/>
      <c r="N4002" s="2"/>
      <c r="O4002" s="10"/>
      <c r="P4002" s="2"/>
      <c r="Q4002" s="2"/>
      <c r="R4002" s="2"/>
      <c r="S4002" s="2"/>
      <c r="T4002" s="2"/>
      <c r="U4002" s="2"/>
      <c r="V4002" s="2"/>
      <c r="W4002" s="8"/>
      <c r="X4002" s="9"/>
      <c r="Y4002" s="8"/>
      <c r="Z4002" s="8"/>
      <c r="AA4002" s="8"/>
      <c r="AB4002" s="2"/>
      <c r="AC4002" s="8"/>
      <c r="AD4002" s="8"/>
      <c r="AE4002" s="2"/>
      <c r="AF4002" s="2"/>
      <c r="AG4002" s="2"/>
      <c r="AH4002" s="2"/>
      <c r="AI4002" s="2"/>
      <c r="AJ4002" s="2"/>
      <c r="AL4002" s="2"/>
      <c r="AM4002" s="8"/>
      <c r="AO4002" s="2"/>
      <c r="AP4002" s="2"/>
      <c r="AQ4002" s="2"/>
      <c r="AR4002" s="2"/>
      <c r="AS4002" s="2"/>
      <c r="AX4002" s="2"/>
      <c r="AY4002" s="14"/>
      <c r="BA4002" s="8"/>
    </row>
    <row r="4003" ht="12.75" customHeight="1">
      <c r="C4003" s="2"/>
      <c r="D4003" s="2"/>
      <c r="E4003" s="10"/>
      <c r="N4003" s="2"/>
      <c r="O4003" s="10"/>
      <c r="P4003" s="2"/>
      <c r="Q4003" s="2"/>
      <c r="R4003" s="2"/>
      <c r="S4003" s="2"/>
      <c r="T4003" s="2"/>
      <c r="U4003" s="2"/>
      <c r="V4003" s="2"/>
      <c r="W4003" s="8"/>
      <c r="X4003" s="9"/>
      <c r="Y4003" s="8"/>
      <c r="Z4003" s="8"/>
      <c r="AA4003" s="8"/>
      <c r="AB4003" s="2"/>
      <c r="AC4003" s="8"/>
      <c r="AD4003" s="8"/>
      <c r="AE4003" s="2"/>
      <c r="AF4003" s="2"/>
      <c r="AG4003" s="2"/>
      <c r="AH4003" s="2"/>
      <c r="AI4003" s="2"/>
      <c r="AJ4003" s="2"/>
      <c r="AL4003" s="2"/>
      <c r="AM4003" s="8"/>
      <c r="AO4003" s="2"/>
      <c r="AP4003" s="2"/>
      <c r="AQ4003" s="2"/>
      <c r="AR4003" s="2"/>
      <c r="AS4003" s="2"/>
      <c r="AX4003" s="2"/>
      <c r="AY4003" s="14"/>
      <c r="BA4003" s="8"/>
    </row>
    <row r="4004" ht="12.75" customHeight="1">
      <c r="C4004" s="2"/>
      <c r="D4004" s="2"/>
      <c r="E4004" s="10"/>
      <c r="N4004" s="2"/>
      <c r="O4004" s="10"/>
      <c r="P4004" s="2"/>
      <c r="Q4004" s="2"/>
      <c r="R4004" s="2"/>
      <c r="S4004" s="2"/>
      <c r="T4004" s="2"/>
      <c r="U4004" s="2"/>
      <c r="V4004" s="2"/>
      <c r="W4004" s="8"/>
      <c r="X4004" s="9"/>
      <c r="Y4004" s="8"/>
      <c r="Z4004" s="8"/>
      <c r="AA4004" s="8"/>
      <c r="AB4004" s="2"/>
      <c r="AC4004" s="8"/>
      <c r="AD4004" s="8"/>
      <c r="AE4004" s="2"/>
      <c r="AF4004" s="2"/>
      <c r="AG4004" s="2"/>
      <c r="AH4004" s="2"/>
      <c r="AI4004" s="2"/>
      <c r="AJ4004" s="2"/>
      <c r="AL4004" s="2"/>
      <c r="AM4004" s="8"/>
      <c r="AO4004" s="2"/>
      <c r="AP4004" s="2"/>
      <c r="AQ4004" s="2"/>
      <c r="AR4004" s="2"/>
      <c r="AS4004" s="2"/>
      <c r="AX4004" s="2"/>
      <c r="AY4004" s="14"/>
      <c r="BA4004" s="8"/>
    </row>
    <row r="4005" ht="12.75" customHeight="1">
      <c r="C4005" s="2"/>
      <c r="D4005" s="2"/>
      <c r="E4005" s="10"/>
      <c r="N4005" s="2"/>
      <c r="O4005" s="10"/>
      <c r="P4005" s="2"/>
      <c r="Q4005" s="2"/>
      <c r="R4005" s="2"/>
      <c r="S4005" s="2"/>
      <c r="T4005" s="2"/>
      <c r="U4005" s="2"/>
      <c r="V4005" s="2"/>
      <c r="W4005" s="8"/>
      <c r="X4005" s="9"/>
      <c r="Y4005" s="8"/>
      <c r="Z4005" s="8"/>
      <c r="AA4005" s="8"/>
      <c r="AB4005" s="2"/>
      <c r="AC4005" s="8"/>
      <c r="AD4005" s="8"/>
      <c r="AE4005" s="2"/>
      <c r="AF4005" s="2"/>
      <c r="AG4005" s="2"/>
      <c r="AH4005" s="2"/>
      <c r="AI4005" s="2"/>
      <c r="AJ4005" s="2"/>
      <c r="AL4005" s="2"/>
      <c r="AM4005" s="8"/>
      <c r="AO4005" s="2"/>
      <c r="AP4005" s="2"/>
      <c r="AQ4005" s="2"/>
      <c r="AR4005" s="2"/>
      <c r="AS4005" s="2"/>
      <c r="AX4005" s="2"/>
      <c r="AY4005" s="14"/>
      <c r="BA4005" s="8"/>
    </row>
    <row r="4006" ht="12.75" customHeight="1">
      <c r="C4006" s="2"/>
      <c r="D4006" s="2"/>
      <c r="E4006" s="10"/>
      <c r="N4006" s="2"/>
      <c r="O4006" s="10"/>
      <c r="P4006" s="2"/>
      <c r="Q4006" s="2"/>
      <c r="R4006" s="2"/>
      <c r="S4006" s="2"/>
      <c r="T4006" s="2"/>
      <c r="U4006" s="2"/>
      <c r="V4006" s="2"/>
      <c r="W4006" s="8"/>
      <c r="X4006" s="9"/>
      <c r="Y4006" s="8"/>
      <c r="Z4006" s="8"/>
      <c r="AA4006" s="8"/>
      <c r="AB4006" s="2"/>
      <c r="AC4006" s="8"/>
      <c r="AD4006" s="8"/>
      <c r="AE4006" s="2"/>
      <c r="AF4006" s="2"/>
      <c r="AG4006" s="2"/>
      <c r="AH4006" s="2"/>
      <c r="AI4006" s="2"/>
      <c r="AJ4006" s="2"/>
      <c r="AL4006" s="2"/>
      <c r="AM4006" s="8"/>
      <c r="AO4006" s="2"/>
      <c r="AP4006" s="2"/>
      <c r="AQ4006" s="2"/>
      <c r="AR4006" s="2"/>
      <c r="AS4006" s="2"/>
      <c r="AX4006" s="2"/>
      <c r="AY4006" s="14"/>
      <c r="BA4006" s="8"/>
    </row>
    <row r="4007" ht="12.75" customHeight="1">
      <c r="C4007" s="2"/>
      <c r="D4007" s="2"/>
      <c r="E4007" s="10"/>
      <c r="N4007" s="2"/>
      <c r="O4007" s="10"/>
      <c r="P4007" s="2"/>
      <c r="Q4007" s="2"/>
      <c r="R4007" s="2"/>
      <c r="S4007" s="2"/>
      <c r="T4007" s="2"/>
      <c r="U4007" s="2"/>
      <c r="V4007" s="2"/>
      <c r="W4007" s="8"/>
      <c r="X4007" s="9"/>
      <c r="Y4007" s="8"/>
      <c r="Z4007" s="8"/>
      <c r="AA4007" s="8"/>
      <c r="AB4007" s="2"/>
      <c r="AC4007" s="8"/>
      <c r="AD4007" s="8"/>
      <c r="AE4007" s="2"/>
      <c r="AF4007" s="2"/>
      <c r="AG4007" s="2"/>
      <c r="AH4007" s="2"/>
      <c r="AI4007" s="2"/>
      <c r="AJ4007" s="2"/>
      <c r="AL4007" s="2"/>
      <c r="AM4007" s="8"/>
      <c r="AO4007" s="2"/>
      <c r="AP4007" s="2"/>
      <c r="AQ4007" s="2"/>
      <c r="AR4007" s="2"/>
      <c r="AS4007" s="2"/>
      <c r="AX4007" s="2"/>
      <c r="AY4007" s="14"/>
      <c r="BA4007" s="8"/>
    </row>
    <row r="4008" ht="12.75" customHeight="1">
      <c r="C4008" s="2"/>
      <c r="D4008" s="2"/>
      <c r="E4008" s="10"/>
      <c r="N4008" s="2"/>
      <c r="O4008" s="10"/>
      <c r="P4008" s="2"/>
      <c r="Q4008" s="2"/>
      <c r="R4008" s="2"/>
      <c r="S4008" s="2"/>
      <c r="T4008" s="2"/>
      <c r="U4008" s="2"/>
      <c r="V4008" s="2"/>
      <c r="W4008" s="8"/>
      <c r="X4008" s="9"/>
      <c r="Y4008" s="8"/>
      <c r="Z4008" s="8"/>
      <c r="AA4008" s="8"/>
      <c r="AB4008" s="2"/>
      <c r="AC4008" s="8"/>
      <c r="AD4008" s="8"/>
      <c r="AE4008" s="2"/>
      <c r="AF4008" s="2"/>
      <c r="AG4008" s="2"/>
      <c r="AH4008" s="2"/>
      <c r="AI4008" s="2"/>
      <c r="AJ4008" s="2"/>
      <c r="AL4008" s="2"/>
      <c r="AM4008" s="8"/>
      <c r="AO4008" s="2"/>
      <c r="AP4008" s="2"/>
      <c r="AQ4008" s="2"/>
      <c r="AR4008" s="2"/>
      <c r="AS4008" s="2"/>
      <c r="AX4008" s="2"/>
      <c r="AY4008" s="14"/>
      <c r="BA4008" s="8"/>
    </row>
    <row r="4009" ht="12.75" customHeight="1">
      <c r="C4009" s="2"/>
      <c r="D4009" s="2"/>
      <c r="E4009" s="10"/>
      <c r="N4009" s="2"/>
      <c r="O4009" s="10"/>
      <c r="P4009" s="2"/>
      <c r="Q4009" s="2"/>
      <c r="R4009" s="2"/>
      <c r="S4009" s="2"/>
      <c r="T4009" s="2"/>
      <c r="U4009" s="2"/>
      <c r="V4009" s="2"/>
      <c r="W4009" s="8"/>
      <c r="X4009" s="9"/>
      <c r="Y4009" s="8"/>
      <c r="Z4009" s="8"/>
      <c r="AA4009" s="8"/>
      <c r="AB4009" s="2"/>
      <c r="AC4009" s="8"/>
      <c r="AD4009" s="8"/>
      <c r="AE4009" s="2"/>
      <c r="AF4009" s="2"/>
      <c r="AG4009" s="2"/>
      <c r="AH4009" s="2"/>
      <c r="AI4009" s="2"/>
      <c r="AJ4009" s="2"/>
      <c r="AL4009" s="2"/>
      <c r="AM4009" s="8"/>
      <c r="AO4009" s="2"/>
      <c r="AP4009" s="2"/>
      <c r="AQ4009" s="2"/>
      <c r="AR4009" s="2"/>
      <c r="AS4009" s="2"/>
      <c r="AX4009" s="2"/>
      <c r="AY4009" s="14"/>
      <c r="BA4009" s="8"/>
    </row>
    <row r="4010" ht="12.75" customHeight="1">
      <c r="C4010" s="2"/>
      <c r="D4010" s="2"/>
      <c r="E4010" s="10"/>
      <c r="N4010" s="2"/>
      <c r="O4010" s="10"/>
      <c r="P4010" s="2"/>
      <c r="Q4010" s="2"/>
      <c r="R4010" s="2"/>
      <c r="S4010" s="2"/>
      <c r="T4010" s="2"/>
      <c r="U4010" s="2"/>
      <c r="V4010" s="2"/>
      <c r="W4010" s="8"/>
      <c r="X4010" s="9"/>
      <c r="Y4010" s="8"/>
      <c r="Z4010" s="8"/>
      <c r="AA4010" s="8"/>
      <c r="AB4010" s="2"/>
      <c r="AC4010" s="8"/>
      <c r="AD4010" s="8"/>
      <c r="AE4010" s="2"/>
      <c r="AF4010" s="2"/>
      <c r="AG4010" s="2"/>
      <c r="AH4010" s="2"/>
      <c r="AI4010" s="2"/>
      <c r="AJ4010" s="2"/>
      <c r="AL4010" s="2"/>
      <c r="AM4010" s="8"/>
      <c r="AO4010" s="2"/>
      <c r="AP4010" s="2"/>
      <c r="AQ4010" s="2"/>
      <c r="AR4010" s="2"/>
      <c r="AS4010" s="2"/>
      <c r="AX4010" s="2"/>
      <c r="AY4010" s="14"/>
      <c r="BA4010" s="8"/>
    </row>
    <row r="4011" ht="12.75" customHeight="1">
      <c r="C4011" s="2"/>
      <c r="D4011" s="2"/>
      <c r="E4011" s="10"/>
      <c r="N4011" s="2"/>
      <c r="O4011" s="10"/>
      <c r="P4011" s="2"/>
      <c r="Q4011" s="2"/>
      <c r="R4011" s="2"/>
      <c r="S4011" s="2"/>
      <c r="T4011" s="2"/>
      <c r="U4011" s="2"/>
      <c r="V4011" s="2"/>
      <c r="W4011" s="8"/>
      <c r="X4011" s="9"/>
      <c r="Y4011" s="8"/>
      <c r="Z4011" s="8"/>
      <c r="AA4011" s="8"/>
      <c r="AB4011" s="2"/>
      <c r="AC4011" s="8"/>
      <c r="AD4011" s="8"/>
      <c r="AE4011" s="2"/>
      <c r="AF4011" s="2"/>
      <c r="AG4011" s="2"/>
      <c r="AH4011" s="2"/>
      <c r="AI4011" s="2"/>
      <c r="AJ4011" s="2"/>
      <c r="AL4011" s="2"/>
      <c r="AM4011" s="8"/>
      <c r="AO4011" s="2"/>
      <c r="AP4011" s="2"/>
      <c r="AQ4011" s="2"/>
      <c r="AR4011" s="2"/>
      <c r="AS4011" s="2"/>
      <c r="AX4011" s="2"/>
      <c r="AY4011" s="14"/>
      <c r="BA4011" s="8"/>
    </row>
    <row r="4012" ht="12.75" customHeight="1">
      <c r="C4012" s="2"/>
      <c r="D4012" s="2"/>
      <c r="E4012" s="10"/>
      <c r="N4012" s="2"/>
      <c r="O4012" s="10"/>
      <c r="P4012" s="2"/>
      <c r="Q4012" s="2"/>
      <c r="R4012" s="2"/>
      <c r="S4012" s="2"/>
      <c r="T4012" s="2"/>
      <c r="U4012" s="2"/>
      <c r="V4012" s="2"/>
      <c r="W4012" s="8"/>
      <c r="X4012" s="9"/>
      <c r="Y4012" s="8"/>
      <c r="Z4012" s="8"/>
      <c r="AA4012" s="8"/>
      <c r="AB4012" s="2"/>
      <c r="AC4012" s="8"/>
      <c r="AD4012" s="8"/>
      <c r="AE4012" s="2"/>
      <c r="AF4012" s="2"/>
      <c r="AG4012" s="2"/>
      <c r="AH4012" s="2"/>
      <c r="AI4012" s="2"/>
      <c r="AJ4012" s="2"/>
      <c r="AL4012" s="2"/>
      <c r="AM4012" s="8"/>
      <c r="AO4012" s="2"/>
      <c r="AP4012" s="2"/>
      <c r="AQ4012" s="2"/>
      <c r="AR4012" s="2"/>
      <c r="AS4012" s="2"/>
      <c r="AX4012" s="2"/>
      <c r="AY4012" s="14"/>
      <c r="BA4012" s="8"/>
    </row>
    <row r="4013" ht="12.75" customHeight="1">
      <c r="C4013" s="2"/>
      <c r="D4013" s="2"/>
      <c r="E4013" s="10"/>
      <c r="N4013" s="2"/>
      <c r="O4013" s="10"/>
      <c r="P4013" s="2"/>
      <c r="Q4013" s="2"/>
      <c r="R4013" s="2"/>
      <c r="S4013" s="2"/>
      <c r="T4013" s="2"/>
      <c r="U4013" s="2"/>
      <c r="V4013" s="2"/>
      <c r="W4013" s="8"/>
      <c r="X4013" s="9"/>
      <c r="Y4013" s="8"/>
      <c r="Z4013" s="8"/>
      <c r="AA4013" s="8"/>
      <c r="AB4013" s="2"/>
      <c r="AC4013" s="8"/>
      <c r="AD4013" s="8"/>
      <c r="AE4013" s="2"/>
      <c r="AF4013" s="2"/>
      <c r="AG4013" s="2"/>
      <c r="AH4013" s="2"/>
      <c r="AI4013" s="2"/>
      <c r="AJ4013" s="2"/>
      <c r="AL4013" s="2"/>
      <c r="AM4013" s="8"/>
      <c r="AO4013" s="2"/>
      <c r="AP4013" s="2"/>
      <c r="AQ4013" s="2"/>
      <c r="AR4013" s="2"/>
      <c r="AS4013" s="2"/>
      <c r="AX4013" s="2"/>
      <c r="AY4013" s="14"/>
      <c r="BA4013" s="8"/>
    </row>
    <row r="4014" ht="12.75" customHeight="1">
      <c r="C4014" s="2"/>
      <c r="D4014" s="21"/>
      <c r="E4014" s="27"/>
      <c r="N4014" s="2"/>
      <c r="O4014" s="39"/>
      <c r="P4014" s="40"/>
      <c r="Q4014" s="40"/>
      <c r="R4014" s="40"/>
      <c r="S4014" s="40"/>
      <c r="T4014" s="40"/>
      <c r="U4014" s="40"/>
      <c r="V4014" s="2"/>
      <c r="W4014" s="41"/>
      <c r="X4014" s="42"/>
      <c r="Y4014" s="41"/>
      <c r="Z4014" s="41"/>
      <c r="AA4014" s="41"/>
      <c r="AB4014" s="43"/>
      <c r="AC4014" s="41"/>
      <c r="AD4014" s="41"/>
      <c r="AE4014" s="44"/>
      <c r="AF4014" s="44"/>
      <c r="AG4014" s="44"/>
      <c r="AH4014" s="45"/>
      <c r="AI4014" s="45"/>
      <c r="AJ4014" s="2"/>
      <c r="AL4014" s="46"/>
      <c r="AM4014" s="8"/>
      <c r="AO4014" s="46"/>
      <c r="AP4014" s="46"/>
      <c r="AQ4014" s="46"/>
      <c r="AR4014" s="46"/>
      <c r="AS4014" s="46"/>
      <c r="AX4014" s="44"/>
      <c r="AY4014" s="14"/>
      <c r="BA4014" s="8"/>
    </row>
    <row r="4015" ht="12.75" customHeight="1">
      <c r="C4015" s="2"/>
      <c r="D4015" s="21"/>
      <c r="E4015" s="27"/>
      <c r="N4015" s="2"/>
      <c r="O4015" s="39"/>
      <c r="P4015" s="40"/>
      <c r="Q4015" s="40"/>
      <c r="R4015" s="40"/>
      <c r="S4015" s="40"/>
      <c r="T4015" s="40"/>
      <c r="U4015" s="40"/>
      <c r="V4015" s="2"/>
      <c r="W4015" s="41"/>
      <c r="X4015" s="42"/>
      <c r="Y4015" s="41"/>
      <c r="Z4015" s="41"/>
      <c r="AA4015" s="41"/>
      <c r="AB4015" s="43"/>
      <c r="AC4015" s="41"/>
      <c r="AD4015" s="41"/>
      <c r="AE4015" s="44"/>
      <c r="AF4015" s="44"/>
      <c r="AG4015" s="44"/>
      <c r="AH4015" s="45"/>
      <c r="AI4015" s="45"/>
      <c r="AJ4015" s="2"/>
      <c r="AL4015" s="46"/>
      <c r="AM4015" s="8"/>
      <c r="AO4015" s="46"/>
      <c r="AP4015" s="46"/>
      <c r="AQ4015" s="46"/>
      <c r="AR4015" s="46"/>
      <c r="AS4015" s="46"/>
      <c r="AX4015" s="44"/>
      <c r="AY4015" s="14"/>
      <c r="BA4015" s="8"/>
    </row>
    <row r="4016" ht="12.75" customHeight="1">
      <c r="C4016" s="2"/>
      <c r="D4016" s="21"/>
      <c r="E4016" s="27"/>
      <c r="N4016" s="2"/>
      <c r="O4016" s="39"/>
      <c r="P4016" s="40"/>
      <c r="Q4016" s="40"/>
      <c r="R4016" s="40"/>
      <c r="S4016" s="40"/>
      <c r="T4016" s="40"/>
      <c r="U4016" s="40"/>
      <c r="V4016" s="2"/>
      <c r="W4016" s="41"/>
      <c r="X4016" s="42"/>
      <c r="Y4016" s="41"/>
      <c r="Z4016" s="41"/>
      <c r="AA4016" s="41"/>
      <c r="AB4016" s="43"/>
      <c r="AC4016" s="41"/>
      <c r="AD4016" s="41"/>
      <c r="AE4016" s="44"/>
      <c r="AF4016" s="44"/>
      <c r="AG4016" s="44"/>
      <c r="AH4016" s="45"/>
      <c r="AI4016" s="45"/>
      <c r="AJ4016" s="2"/>
      <c r="AL4016" s="46"/>
      <c r="AM4016" s="8"/>
      <c r="AO4016" s="46"/>
      <c r="AP4016" s="46"/>
      <c r="AQ4016" s="46"/>
      <c r="AR4016" s="46"/>
      <c r="AS4016" s="46"/>
      <c r="AX4016" s="44"/>
      <c r="AY4016" s="14"/>
      <c r="BA4016" s="8"/>
    </row>
    <row r="4017" ht="12.75" customHeight="1">
      <c r="C4017" s="2"/>
      <c r="D4017" s="21"/>
      <c r="E4017" s="27"/>
      <c r="N4017" s="2"/>
      <c r="O4017" s="39"/>
      <c r="P4017" s="40"/>
      <c r="Q4017" s="40"/>
      <c r="R4017" s="40"/>
      <c r="S4017" s="40"/>
      <c r="T4017" s="40"/>
      <c r="U4017" s="40"/>
      <c r="V4017" s="2"/>
      <c r="W4017" s="41"/>
      <c r="X4017" s="42"/>
      <c r="Y4017" s="41"/>
      <c r="Z4017" s="41"/>
      <c r="AA4017" s="41"/>
      <c r="AB4017" s="43"/>
      <c r="AC4017" s="41"/>
      <c r="AD4017" s="41"/>
      <c r="AE4017" s="44"/>
      <c r="AF4017" s="44"/>
      <c r="AG4017" s="44"/>
      <c r="AH4017" s="45"/>
      <c r="AI4017" s="45"/>
      <c r="AJ4017" s="2"/>
      <c r="AL4017" s="46"/>
      <c r="AM4017" s="8"/>
      <c r="AO4017" s="46"/>
      <c r="AP4017" s="46"/>
      <c r="AQ4017" s="46"/>
      <c r="AR4017" s="46"/>
      <c r="AS4017" s="46"/>
      <c r="AX4017" s="44"/>
      <c r="AY4017" s="14"/>
      <c r="BA4017" s="8"/>
    </row>
    <row r="4018" ht="12.75" customHeight="1">
      <c r="C4018" s="2"/>
      <c r="D4018" s="21"/>
      <c r="E4018" s="27"/>
      <c r="N4018" s="2"/>
      <c r="O4018" s="39"/>
      <c r="P4018" s="40"/>
      <c r="Q4018" s="40"/>
      <c r="R4018" s="40"/>
      <c r="S4018" s="40"/>
      <c r="T4018" s="40"/>
      <c r="U4018" s="40"/>
      <c r="V4018" s="2"/>
      <c r="W4018" s="41"/>
      <c r="X4018" s="42"/>
      <c r="Y4018" s="41"/>
      <c r="Z4018" s="41"/>
      <c r="AA4018" s="41"/>
      <c r="AB4018" s="43"/>
      <c r="AC4018" s="41"/>
      <c r="AD4018" s="41"/>
      <c r="AE4018" s="44"/>
      <c r="AF4018" s="44"/>
      <c r="AG4018" s="44"/>
      <c r="AH4018" s="45"/>
      <c r="AI4018" s="45"/>
      <c r="AJ4018" s="2"/>
      <c r="AL4018" s="46"/>
      <c r="AM4018" s="8"/>
      <c r="AO4018" s="46"/>
      <c r="AP4018" s="46"/>
      <c r="AQ4018" s="46"/>
      <c r="AR4018" s="46"/>
      <c r="AS4018" s="46"/>
      <c r="AX4018" s="44"/>
      <c r="AY4018" s="14"/>
      <c r="BA4018" s="8"/>
    </row>
    <row r="4019" ht="12.75" customHeight="1">
      <c r="C4019" s="2"/>
      <c r="D4019" s="21"/>
      <c r="E4019" s="27"/>
      <c r="N4019" s="2"/>
      <c r="O4019" s="39"/>
      <c r="P4019" s="40"/>
      <c r="Q4019" s="40"/>
      <c r="R4019" s="40"/>
      <c r="S4019" s="40"/>
      <c r="T4019" s="40"/>
      <c r="U4019" s="40"/>
      <c r="V4019" s="2"/>
      <c r="W4019" s="41"/>
      <c r="X4019" s="42"/>
      <c r="Y4019" s="41"/>
      <c r="Z4019" s="41"/>
      <c r="AA4019" s="41"/>
      <c r="AB4019" s="43"/>
      <c r="AC4019" s="41"/>
      <c r="AD4019" s="41"/>
      <c r="AE4019" s="44"/>
      <c r="AF4019" s="44"/>
      <c r="AG4019" s="44"/>
      <c r="AH4019" s="45"/>
      <c r="AI4019" s="45"/>
      <c r="AJ4019" s="2"/>
      <c r="AL4019" s="46"/>
      <c r="AM4019" s="8"/>
      <c r="AO4019" s="46"/>
      <c r="AP4019" s="46"/>
      <c r="AQ4019" s="46"/>
      <c r="AR4019" s="46"/>
      <c r="AS4019" s="46"/>
      <c r="AX4019" s="44"/>
      <c r="AY4019" s="14"/>
      <c r="BA4019" s="8"/>
    </row>
    <row r="4020" ht="12.75" customHeight="1">
      <c r="C4020" s="2"/>
      <c r="D4020" s="21"/>
      <c r="E4020" s="27"/>
      <c r="N4020" s="2"/>
      <c r="O4020" s="39"/>
      <c r="P4020" s="40"/>
      <c r="Q4020" s="40"/>
      <c r="R4020" s="40"/>
      <c r="S4020" s="40"/>
      <c r="T4020" s="40"/>
      <c r="U4020" s="40"/>
      <c r="V4020" s="2"/>
      <c r="W4020" s="41"/>
      <c r="X4020" s="42"/>
      <c r="Y4020" s="41"/>
      <c r="Z4020" s="41"/>
      <c r="AA4020" s="41"/>
      <c r="AB4020" s="43"/>
      <c r="AC4020" s="41"/>
      <c r="AD4020" s="41"/>
      <c r="AE4020" s="44"/>
      <c r="AF4020" s="44"/>
      <c r="AG4020" s="44"/>
      <c r="AH4020" s="45"/>
      <c r="AI4020" s="45"/>
      <c r="AJ4020" s="2"/>
      <c r="AL4020" s="46"/>
      <c r="AM4020" s="8"/>
      <c r="AO4020" s="46"/>
      <c r="AP4020" s="46"/>
      <c r="AQ4020" s="46"/>
      <c r="AR4020" s="46"/>
      <c r="AS4020" s="46"/>
      <c r="AX4020" s="44"/>
      <c r="AY4020" s="14"/>
      <c r="BA4020" s="8"/>
    </row>
    <row r="4021" ht="12.75" customHeight="1">
      <c r="C4021" s="2"/>
      <c r="D4021" s="21"/>
      <c r="E4021" s="27"/>
      <c r="N4021" s="2"/>
      <c r="O4021" s="39"/>
      <c r="P4021" s="40"/>
      <c r="Q4021" s="40"/>
      <c r="R4021" s="40"/>
      <c r="S4021" s="40"/>
      <c r="T4021" s="40"/>
      <c r="U4021" s="40"/>
      <c r="V4021" s="2"/>
      <c r="W4021" s="41"/>
      <c r="X4021" s="42"/>
      <c r="Y4021" s="41"/>
      <c r="Z4021" s="41"/>
      <c r="AA4021" s="41"/>
      <c r="AB4021" s="43"/>
      <c r="AC4021" s="41"/>
      <c r="AD4021" s="41"/>
      <c r="AE4021" s="44"/>
      <c r="AF4021" s="44"/>
      <c r="AG4021" s="44"/>
      <c r="AH4021" s="45"/>
      <c r="AI4021" s="45"/>
      <c r="AJ4021" s="2"/>
      <c r="AL4021" s="46"/>
      <c r="AM4021" s="8"/>
      <c r="AO4021" s="46"/>
      <c r="AP4021" s="46"/>
      <c r="AQ4021" s="46"/>
      <c r="AR4021" s="46"/>
      <c r="AS4021" s="46"/>
      <c r="AX4021" s="44"/>
      <c r="AY4021" s="14"/>
      <c r="BA4021" s="8"/>
    </row>
    <row r="4022" ht="12.75" customHeight="1">
      <c r="C4022" s="2"/>
      <c r="D4022" s="21"/>
      <c r="E4022" s="27"/>
      <c r="N4022" s="2"/>
      <c r="O4022" s="39"/>
      <c r="P4022" s="40"/>
      <c r="Q4022" s="40"/>
      <c r="R4022" s="40"/>
      <c r="S4022" s="40"/>
      <c r="T4022" s="40"/>
      <c r="U4022" s="40"/>
      <c r="V4022" s="2"/>
      <c r="W4022" s="41"/>
      <c r="X4022" s="42"/>
      <c r="Y4022" s="41"/>
      <c r="Z4022" s="41"/>
      <c r="AA4022" s="41"/>
      <c r="AB4022" s="43"/>
      <c r="AC4022" s="41"/>
      <c r="AD4022" s="41"/>
      <c r="AE4022" s="44"/>
      <c r="AF4022" s="44"/>
      <c r="AG4022" s="44"/>
      <c r="AH4022" s="45"/>
      <c r="AI4022" s="45"/>
      <c r="AJ4022" s="2"/>
      <c r="AL4022" s="46"/>
      <c r="AM4022" s="8"/>
      <c r="AO4022" s="46"/>
      <c r="AP4022" s="46"/>
      <c r="AQ4022" s="46"/>
      <c r="AR4022" s="46"/>
      <c r="AS4022" s="46"/>
      <c r="AX4022" s="44"/>
      <c r="AY4022" s="14"/>
      <c r="BA4022" s="8"/>
    </row>
    <row r="4023" ht="12.75" customHeight="1">
      <c r="C4023" s="2"/>
      <c r="D4023" s="21"/>
      <c r="E4023" s="27"/>
      <c r="N4023" s="2"/>
      <c r="O4023" s="39"/>
      <c r="P4023" s="40"/>
      <c r="Q4023" s="40"/>
      <c r="R4023" s="40"/>
      <c r="S4023" s="40"/>
      <c r="T4023" s="40"/>
      <c r="U4023" s="40"/>
      <c r="V4023" s="2"/>
      <c r="W4023" s="41"/>
      <c r="X4023" s="42"/>
      <c r="Y4023" s="41"/>
      <c r="Z4023" s="41"/>
      <c r="AA4023" s="41"/>
      <c r="AB4023" s="43"/>
      <c r="AC4023" s="41"/>
      <c r="AD4023" s="41"/>
      <c r="AE4023" s="44"/>
      <c r="AF4023" s="44"/>
      <c r="AG4023" s="44"/>
      <c r="AH4023" s="45"/>
      <c r="AI4023" s="45"/>
      <c r="AJ4023" s="2"/>
      <c r="AL4023" s="46"/>
      <c r="AM4023" s="8"/>
      <c r="AO4023" s="46"/>
      <c r="AP4023" s="46"/>
      <c r="AQ4023" s="46"/>
      <c r="AR4023" s="46"/>
      <c r="AS4023" s="46"/>
      <c r="AX4023" s="44"/>
      <c r="AY4023" s="14"/>
      <c r="BA4023" s="8"/>
    </row>
    <row r="4024" ht="12.75" customHeight="1">
      <c r="C4024" s="2"/>
      <c r="D4024" s="21"/>
      <c r="E4024" s="27"/>
      <c r="N4024" s="2"/>
      <c r="O4024" s="39"/>
      <c r="P4024" s="40"/>
      <c r="Q4024" s="40"/>
      <c r="R4024" s="40"/>
      <c r="S4024" s="40"/>
      <c r="T4024" s="40"/>
      <c r="U4024" s="40"/>
      <c r="V4024" s="2"/>
      <c r="W4024" s="41"/>
      <c r="X4024" s="42"/>
      <c r="Y4024" s="41"/>
      <c r="Z4024" s="41"/>
      <c r="AA4024" s="41"/>
      <c r="AB4024" s="43"/>
      <c r="AC4024" s="41"/>
      <c r="AD4024" s="41"/>
      <c r="AE4024" s="44"/>
      <c r="AF4024" s="44"/>
      <c r="AG4024" s="44"/>
      <c r="AH4024" s="45"/>
      <c r="AI4024" s="45"/>
      <c r="AJ4024" s="2"/>
      <c r="AL4024" s="46"/>
      <c r="AM4024" s="8"/>
      <c r="AO4024" s="46"/>
      <c r="AP4024" s="46"/>
      <c r="AQ4024" s="46"/>
      <c r="AR4024" s="46"/>
      <c r="AS4024" s="46"/>
      <c r="AX4024" s="44"/>
      <c r="AY4024" s="14"/>
      <c r="BA4024" s="8"/>
    </row>
    <row r="4025" ht="12.75" customHeight="1">
      <c r="C4025" s="2"/>
      <c r="D4025" s="21"/>
      <c r="E4025" s="27"/>
      <c r="N4025" s="2"/>
      <c r="O4025" s="39"/>
      <c r="P4025" s="40"/>
      <c r="Q4025" s="40"/>
      <c r="R4025" s="40"/>
      <c r="S4025" s="40"/>
      <c r="T4025" s="40"/>
      <c r="U4025" s="40"/>
      <c r="V4025" s="2"/>
      <c r="W4025" s="41"/>
      <c r="X4025" s="42"/>
      <c r="Y4025" s="41"/>
      <c r="Z4025" s="41"/>
      <c r="AA4025" s="41"/>
      <c r="AB4025" s="43"/>
      <c r="AC4025" s="41"/>
      <c r="AD4025" s="41"/>
      <c r="AE4025" s="44"/>
      <c r="AF4025" s="44"/>
      <c r="AG4025" s="44"/>
      <c r="AH4025" s="45"/>
      <c r="AI4025" s="45"/>
      <c r="AJ4025" s="2"/>
      <c r="AL4025" s="46"/>
      <c r="AM4025" s="8"/>
      <c r="AO4025" s="46"/>
      <c r="AP4025" s="46"/>
      <c r="AQ4025" s="46"/>
      <c r="AR4025" s="46"/>
      <c r="AS4025" s="46"/>
      <c r="AX4025" s="44"/>
      <c r="AY4025" s="14"/>
      <c r="BA4025" s="8"/>
    </row>
    <row r="4026" ht="12.75" customHeight="1">
      <c r="C4026" s="2"/>
      <c r="D4026" s="21"/>
      <c r="E4026" s="27"/>
      <c r="N4026" s="2"/>
      <c r="O4026" s="39"/>
      <c r="P4026" s="40"/>
      <c r="Q4026" s="40"/>
      <c r="R4026" s="40"/>
      <c r="S4026" s="40"/>
      <c r="T4026" s="40"/>
      <c r="U4026" s="40"/>
      <c r="V4026" s="2"/>
      <c r="W4026" s="41"/>
      <c r="X4026" s="42"/>
      <c r="Y4026" s="41"/>
      <c r="Z4026" s="41"/>
      <c r="AA4026" s="41"/>
      <c r="AB4026" s="43"/>
      <c r="AC4026" s="41"/>
      <c r="AD4026" s="41"/>
      <c r="AE4026" s="44"/>
      <c r="AF4026" s="44"/>
      <c r="AG4026" s="44"/>
      <c r="AH4026" s="45"/>
      <c r="AI4026" s="45"/>
      <c r="AJ4026" s="2"/>
      <c r="AL4026" s="46"/>
      <c r="AM4026" s="8"/>
      <c r="AO4026" s="46"/>
      <c r="AP4026" s="46"/>
      <c r="AQ4026" s="46"/>
      <c r="AR4026" s="46"/>
      <c r="AS4026" s="46"/>
      <c r="AX4026" s="44"/>
      <c r="AY4026" s="14"/>
      <c r="BA4026" s="8"/>
    </row>
    <row r="4027" ht="12.75" customHeight="1">
      <c r="C4027" s="2"/>
      <c r="D4027" s="21"/>
      <c r="E4027" s="27"/>
      <c r="N4027" s="2"/>
      <c r="O4027" s="39"/>
      <c r="P4027" s="40"/>
      <c r="Q4027" s="40"/>
      <c r="R4027" s="40"/>
      <c r="S4027" s="40"/>
      <c r="T4027" s="40"/>
      <c r="U4027" s="40"/>
      <c r="V4027" s="2"/>
      <c r="W4027" s="41"/>
      <c r="X4027" s="42"/>
      <c r="Y4027" s="41"/>
      <c r="Z4027" s="41"/>
      <c r="AA4027" s="41"/>
      <c r="AB4027" s="43"/>
      <c r="AC4027" s="41"/>
      <c r="AD4027" s="41"/>
      <c r="AE4027" s="44"/>
      <c r="AF4027" s="44"/>
      <c r="AG4027" s="44"/>
      <c r="AH4027" s="45"/>
      <c r="AI4027" s="45"/>
      <c r="AJ4027" s="2"/>
      <c r="AL4027" s="46"/>
      <c r="AM4027" s="8"/>
      <c r="AO4027" s="46"/>
      <c r="AP4027" s="46"/>
      <c r="AQ4027" s="46"/>
      <c r="AR4027" s="46"/>
      <c r="AS4027" s="46"/>
      <c r="AX4027" s="44"/>
      <c r="AY4027" s="14"/>
      <c r="BA4027" s="8"/>
    </row>
    <row r="4028" ht="12.75" customHeight="1">
      <c r="C4028" s="2"/>
      <c r="D4028" s="21"/>
      <c r="E4028" s="27"/>
      <c r="N4028" s="2"/>
      <c r="O4028" s="39"/>
      <c r="P4028" s="40"/>
      <c r="Q4028" s="40"/>
      <c r="R4028" s="40"/>
      <c r="S4028" s="40"/>
      <c r="T4028" s="40"/>
      <c r="U4028" s="40"/>
      <c r="V4028" s="2"/>
      <c r="W4028" s="41"/>
      <c r="X4028" s="42"/>
      <c r="Y4028" s="41"/>
      <c r="Z4028" s="41"/>
      <c r="AA4028" s="41"/>
      <c r="AB4028" s="43"/>
      <c r="AC4028" s="41"/>
      <c r="AD4028" s="41"/>
      <c r="AE4028" s="44"/>
      <c r="AF4028" s="44"/>
      <c r="AG4028" s="44"/>
      <c r="AH4028" s="45"/>
      <c r="AI4028" s="45"/>
      <c r="AJ4028" s="2"/>
      <c r="AL4028" s="46"/>
      <c r="AM4028" s="8"/>
      <c r="AO4028" s="46"/>
      <c r="AP4028" s="46"/>
      <c r="AQ4028" s="46"/>
      <c r="AR4028" s="46"/>
      <c r="AS4028" s="46"/>
      <c r="AX4028" s="44"/>
      <c r="AY4028" s="14"/>
      <c r="BA4028" s="8"/>
    </row>
    <row r="4029" ht="12.75" customHeight="1">
      <c r="C4029" s="2"/>
      <c r="D4029" s="21"/>
      <c r="E4029" s="27"/>
      <c r="N4029" s="2"/>
      <c r="O4029" s="39"/>
      <c r="P4029" s="40"/>
      <c r="Q4029" s="40"/>
      <c r="R4029" s="40"/>
      <c r="S4029" s="40"/>
      <c r="T4029" s="40"/>
      <c r="U4029" s="40"/>
      <c r="V4029" s="2"/>
      <c r="W4029" s="41"/>
      <c r="X4029" s="42"/>
      <c r="Y4029" s="41"/>
      <c r="Z4029" s="41"/>
      <c r="AA4029" s="41"/>
      <c r="AB4029" s="43"/>
      <c r="AC4029" s="41"/>
      <c r="AD4029" s="41"/>
      <c r="AE4029" s="44"/>
      <c r="AF4029" s="44"/>
      <c r="AG4029" s="44"/>
      <c r="AH4029" s="45"/>
      <c r="AI4029" s="45"/>
      <c r="AJ4029" s="2"/>
      <c r="AL4029" s="46"/>
      <c r="AM4029" s="8"/>
      <c r="AO4029" s="46"/>
      <c r="AP4029" s="46"/>
      <c r="AQ4029" s="46"/>
      <c r="AR4029" s="46"/>
      <c r="AS4029" s="46"/>
      <c r="AX4029" s="44"/>
      <c r="AY4029" s="14"/>
      <c r="BA4029" s="8"/>
    </row>
    <row r="4030" ht="12.75" customHeight="1">
      <c r="C4030" s="2"/>
      <c r="D4030" s="21"/>
      <c r="E4030" s="27"/>
      <c r="N4030" s="2"/>
      <c r="O4030" s="39"/>
      <c r="P4030" s="40"/>
      <c r="Q4030" s="40"/>
      <c r="R4030" s="40"/>
      <c r="S4030" s="40"/>
      <c r="T4030" s="40"/>
      <c r="U4030" s="40"/>
      <c r="V4030" s="2"/>
      <c r="W4030" s="41"/>
      <c r="X4030" s="42"/>
      <c r="Y4030" s="41"/>
      <c r="Z4030" s="41"/>
      <c r="AA4030" s="41"/>
      <c r="AB4030" s="43"/>
      <c r="AC4030" s="41"/>
      <c r="AD4030" s="41"/>
      <c r="AE4030" s="44"/>
      <c r="AF4030" s="44"/>
      <c r="AG4030" s="44"/>
      <c r="AH4030" s="45"/>
      <c r="AI4030" s="45"/>
      <c r="AJ4030" s="2"/>
      <c r="AL4030" s="46"/>
      <c r="AM4030" s="8"/>
      <c r="AO4030" s="46"/>
      <c r="AP4030" s="46"/>
      <c r="AQ4030" s="46"/>
      <c r="AR4030" s="46"/>
      <c r="AS4030" s="46"/>
      <c r="AX4030" s="44"/>
      <c r="AY4030" s="14"/>
      <c r="BA4030" s="8"/>
    </row>
    <row r="4031" ht="12.75" customHeight="1">
      <c r="C4031" s="2"/>
      <c r="D4031" s="21"/>
      <c r="E4031" s="27"/>
      <c r="N4031" s="2"/>
      <c r="O4031" s="39"/>
      <c r="P4031" s="40"/>
      <c r="Q4031" s="40"/>
      <c r="R4031" s="40"/>
      <c r="S4031" s="40"/>
      <c r="T4031" s="40"/>
      <c r="U4031" s="40"/>
      <c r="V4031" s="2"/>
      <c r="W4031" s="41"/>
      <c r="X4031" s="42"/>
      <c r="Y4031" s="41"/>
      <c r="Z4031" s="41"/>
      <c r="AA4031" s="41"/>
      <c r="AB4031" s="43"/>
      <c r="AC4031" s="41"/>
      <c r="AD4031" s="41"/>
      <c r="AE4031" s="44"/>
      <c r="AF4031" s="44"/>
      <c r="AG4031" s="44"/>
      <c r="AH4031" s="45"/>
      <c r="AI4031" s="45"/>
      <c r="AJ4031" s="2"/>
      <c r="AL4031" s="46"/>
      <c r="AM4031" s="8"/>
      <c r="AO4031" s="46"/>
      <c r="AP4031" s="46"/>
      <c r="AQ4031" s="46"/>
      <c r="AR4031" s="46"/>
      <c r="AS4031" s="46"/>
      <c r="AX4031" s="44"/>
      <c r="AY4031" s="14"/>
      <c r="BA4031" s="8"/>
    </row>
    <row r="4032" ht="12.75" customHeight="1">
      <c r="C4032" s="2"/>
      <c r="D4032" s="21"/>
      <c r="E4032" s="27"/>
      <c r="N4032" s="2"/>
      <c r="O4032" s="39"/>
      <c r="P4032" s="40"/>
      <c r="Q4032" s="40"/>
      <c r="R4032" s="40"/>
      <c r="S4032" s="40"/>
      <c r="T4032" s="40"/>
      <c r="U4032" s="40"/>
      <c r="V4032" s="2"/>
      <c r="W4032" s="41"/>
      <c r="X4032" s="42"/>
      <c r="Y4032" s="41"/>
      <c r="Z4032" s="41"/>
      <c r="AA4032" s="41"/>
      <c r="AB4032" s="43"/>
      <c r="AC4032" s="41"/>
      <c r="AD4032" s="41"/>
      <c r="AE4032" s="44"/>
      <c r="AF4032" s="44"/>
      <c r="AG4032" s="44"/>
      <c r="AH4032" s="45"/>
      <c r="AI4032" s="45"/>
      <c r="AJ4032" s="2"/>
      <c r="AL4032" s="46"/>
      <c r="AM4032" s="8"/>
      <c r="AO4032" s="46"/>
      <c r="AP4032" s="46"/>
      <c r="AQ4032" s="46"/>
      <c r="AR4032" s="46"/>
      <c r="AS4032" s="46"/>
      <c r="AX4032" s="44"/>
      <c r="AY4032" s="14"/>
      <c r="BA4032" s="8"/>
    </row>
    <row r="4033" ht="12.75" customHeight="1">
      <c r="C4033" s="2"/>
      <c r="D4033" s="21"/>
      <c r="E4033" s="27"/>
      <c r="N4033" s="2"/>
      <c r="O4033" s="39"/>
      <c r="P4033" s="40"/>
      <c r="Q4033" s="40"/>
      <c r="R4033" s="40"/>
      <c r="S4033" s="40"/>
      <c r="T4033" s="40"/>
      <c r="U4033" s="40"/>
      <c r="V4033" s="2"/>
      <c r="W4033" s="41"/>
      <c r="X4033" s="42"/>
      <c r="Y4033" s="41"/>
      <c r="Z4033" s="41"/>
      <c r="AA4033" s="41"/>
      <c r="AB4033" s="43"/>
      <c r="AC4033" s="41"/>
      <c r="AD4033" s="41"/>
      <c r="AE4033" s="44"/>
      <c r="AF4033" s="44"/>
      <c r="AG4033" s="44"/>
      <c r="AH4033" s="45"/>
      <c r="AI4033" s="45"/>
      <c r="AJ4033" s="2"/>
      <c r="AL4033" s="46"/>
      <c r="AM4033" s="8"/>
      <c r="AO4033" s="46"/>
      <c r="AP4033" s="46"/>
      <c r="AQ4033" s="46"/>
      <c r="AR4033" s="46"/>
      <c r="AS4033" s="46"/>
      <c r="AX4033" s="44"/>
      <c r="AY4033" s="14"/>
      <c r="BA4033" s="8"/>
    </row>
    <row r="4034" ht="12.75" customHeight="1">
      <c r="C4034" s="2"/>
      <c r="D4034" s="21"/>
      <c r="E4034" s="27"/>
      <c r="N4034" s="2"/>
      <c r="O4034" s="39"/>
      <c r="P4034" s="40"/>
      <c r="Q4034" s="40"/>
      <c r="R4034" s="40"/>
      <c r="S4034" s="40"/>
      <c r="T4034" s="40"/>
      <c r="U4034" s="40"/>
      <c r="V4034" s="2"/>
      <c r="W4034" s="41"/>
      <c r="X4034" s="42"/>
      <c r="Y4034" s="41"/>
      <c r="Z4034" s="41"/>
      <c r="AA4034" s="41"/>
      <c r="AB4034" s="43"/>
      <c r="AC4034" s="41"/>
      <c r="AD4034" s="41"/>
      <c r="AE4034" s="44"/>
      <c r="AF4034" s="44"/>
      <c r="AG4034" s="44"/>
      <c r="AH4034" s="45"/>
      <c r="AI4034" s="45"/>
      <c r="AJ4034" s="2"/>
      <c r="AL4034" s="46"/>
      <c r="AM4034" s="8"/>
      <c r="AO4034" s="46"/>
      <c r="AP4034" s="46"/>
      <c r="AQ4034" s="46"/>
      <c r="AR4034" s="46"/>
      <c r="AS4034" s="46"/>
      <c r="AX4034" s="44"/>
      <c r="AY4034" s="14"/>
      <c r="BA4034" s="8"/>
    </row>
    <row r="4035" ht="12.75" customHeight="1">
      <c r="C4035" s="2"/>
      <c r="D4035" s="21"/>
      <c r="E4035" s="27"/>
      <c r="N4035" s="2"/>
      <c r="O4035" s="39"/>
      <c r="P4035" s="40"/>
      <c r="Q4035" s="40"/>
      <c r="R4035" s="40"/>
      <c r="S4035" s="40"/>
      <c r="T4035" s="40"/>
      <c r="U4035" s="40"/>
      <c r="V4035" s="2"/>
      <c r="W4035" s="41"/>
      <c r="X4035" s="42"/>
      <c r="Y4035" s="41"/>
      <c r="Z4035" s="41"/>
      <c r="AA4035" s="41"/>
      <c r="AB4035" s="43"/>
      <c r="AC4035" s="41"/>
      <c r="AD4035" s="41"/>
      <c r="AE4035" s="44"/>
      <c r="AF4035" s="44"/>
      <c r="AG4035" s="44"/>
      <c r="AH4035" s="45"/>
      <c r="AI4035" s="45"/>
      <c r="AJ4035" s="2"/>
      <c r="AL4035" s="46"/>
      <c r="AM4035" s="8"/>
      <c r="AO4035" s="46"/>
      <c r="AP4035" s="46"/>
      <c r="AQ4035" s="46"/>
      <c r="AR4035" s="46"/>
      <c r="AS4035" s="46"/>
      <c r="AX4035" s="44"/>
      <c r="AY4035" s="14"/>
      <c r="BA4035" s="8"/>
    </row>
    <row r="4036" ht="12.75" customHeight="1">
      <c r="C4036" s="2"/>
      <c r="D4036" s="21"/>
      <c r="E4036" s="27"/>
      <c r="N4036" s="2"/>
      <c r="O4036" s="39"/>
      <c r="P4036" s="40"/>
      <c r="Q4036" s="40"/>
      <c r="R4036" s="40"/>
      <c r="S4036" s="40"/>
      <c r="T4036" s="40"/>
      <c r="U4036" s="40"/>
      <c r="V4036" s="2"/>
      <c r="W4036" s="41"/>
      <c r="X4036" s="42"/>
      <c r="Y4036" s="41"/>
      <c r="Z4036" s="41"/>
      <c r="AA4036" s="41"/>
      <c r="AB4036" s="43"/>
      <c r="AC4036" s="41"/>
      <c r="AD4036" s="41"/>
      <c r="AE4036" s="44"/>
      <c r="AF4036" s="44"/>
      <c r="AG4036" s="44"/>
      <c r="AH4036" s="45"/>
      <c r="AI4036" s="45"/>
      <c r="AJ4036" s="2"/>
      <c r="AL4036" s="46"/>
      <c r="AM4036" s="8"/>
      <c r="AO4036" s="46"/>
      <c r="AP4036" s="46"/>
      <c r="AQ4036" s="46"/>
      <c r="AR4036" s="46"/>
      <c r="AS4036" s="46"/>
      <c r="AX4036" s="44"/>
      <c r="AY4036" s="14"/>
      <c r="BA4036" s="8"/>
    </row>
    <row r="4037" ht="12.75" customHeight="1">
      <c r="C4037" s="2"/>
      <c r="D4037" s="21"/>
      <c r="E4037" s="27"/>
      <c r="N4037" s="2"/>
      <c r="O4037" s="39"/>
      <c r="P4037" s="40"/>
      <c r="Q4037" s="40"/>
      <c r="R4037" s="40"/>
      <c r="S4037" s="40"/>
      <c r="T4037" s="40"/>
      <c r="U4037" s="40"/>
      <c r="V4037" s="2"/>
      <c r="W4037" s="41"/>
      <c r="X4037" s="42"/>
      <c r="Y4037" s="41"/>
      <c r="Z4037" s="41"/>
      <c r="AA4037" s="41"/>
      <c r="AB4037" s="43"/>
      <c r="AC4037" s="41"/>
      <c r="AD4037" s="41"/>
      <c r="AE4037" s="44"/>
      <c r="AF4037" s="44"/>
      <c r="AG4037" s="44"/>
      <c r="AH4037" s="45"/>
      <c r="AI4037" s="45"/>
      <c r="AJ4037" s="2"/>
      <c r="AL4037" s="46"/>
      <c r="AM4037" s="8"/>
      <c r="AO4037" s="46"/>
      <c r="AP4037" s="46"/>
      <c r="AQ4037" s="46"/>
      <c r="AR4037" s="46"/>
      <c r="AS4037" s="46"/>
      <c r="AX4037" s="44"/>
      <c r="AY4037" s="14"/>
      <c r="BA4037" s="8"/>
    </row>
    <row r="4038" ht="12.75" customHeight="1">
      <c r="C4038" s="2"/>
      <c r="D4038" s="21"/>
      <c r="E4038" s="27"/>
      <c r="N4038" s="2"/>
      <c r="O4038" s="39"/>
      <c r="P4038" s="40"/>
      <c r="Q4038" s="40"/>
      <c r="R4038" s="40"/>
      <c r="S4038" s="40"/>
      <c r="T4038" s="40"/>
      <c r="U4038" s="40"/>
      <c r="V4038" s="2"/>
      <c r="W4038" s="41"/>
      <c r="X4038" s="42"/>
      <c r="Y4038" s="41"/>
      <c r="Z4038" s="41"/>
      <c r="AA4038" s="41"/>
      <c r="AB4038" s="43"/>
      <c r="AC4038" s="41"/>
      <c r="AD4038" s="41"/>
      <c r="AE4038" s="44"/>
      <c r="AF4038" s="44"/>
      <c r="AG4038" s="44"/>
      <c r="AH4038" s="45"/>
      <c r="AI4038" s="45"/>
      <c r="AJ4038" s="2"/>
      <c r="AL4038" s="46"/>
      <c r="AM4038" s="8"/>
      <c r="AO4038" s="46"/>
      <c r="AP4038" s="46"/>
      <c r="AQ4038" s="46"/>
      <c r="AR4038" s="46"/>
      <c r="AS4038" s="46"/>
      <c r="AX4038" s="44"/>
      <c r="AY4038" s="14"/>
      <c r="BA4038" s="8"/>
    </row>
    <row r="4039" ht="12.75" customHeight="1">
      <c r="C4039" s="2"/>
      <c r="D4039" s="21"/>
      <c r="E4039" s="27"/>
      <c r="N4039" s="2"/>
      <c r="O4039" s="39"/>
      <c r="P4039" s="40"/>
      <c r="Q4039" s="40"/>
      <c r="R4039" s="40"/>
      <c r="S4039" s="40"/>
      <c r="T4039" s="40"/>
      <c r="U4039" s="40"/>
      <c r="V4039" s="2"/>
      <c r="W4039" s="41"/>
      <c r="X4039" s="42"/>
      <c r="Y4039" s="41"/>
      <c r="Z4039" s="41"/>
      <c r="AA4039" s="41"/>
      <c r="AB4039" s="43"/>
      <c r="AC4039" s="41"/>
      <c r="AD4039" s="41"/>
      <c r="AE4039" s="44"/>
      <c r="AF4039" s="44"/>
      <c r="AG4039" s="44"/>
      <c r="AH4039" s="45"/>
      <c r="AI4039" s="45"/>
      <c r="AJ4039" s="2"/>
      <c r="AL4039" s="46"/>
      <c r="AM4039" s="8"/>
      <c r="AO4039" s="46"/>
      <c r="AP4039" s="46"/>
      <c r="AQ4039" s="46"/>
      <c r="AR4039" s="46"/>
      <c r="AS4039" s="46"/>
      <c r="AX4039" s="44"/>
      <c r="AY4039" s="14"/>
      <c r="BA4039" s="8"/>
    </row>
    <row r="4040" ht="12.75" customHeight="1">
      <c r="C4040" s="2"/>
      <c r="D4040" s="21"/>
      <c r="E4040" s="27"/>
      <c r="N4040" s="2"/>
      <c r="O4040" s="39"/>
      <c r="P4040" s="40"/>
      <c r="Q4040" s="40"/>
      <c r="R4040" s="40"/>
      <c r="S4040" s="40"/>
      <c r="T4040" s="40"/>
      <c r="U4040" s="40"/>
      <c r="V4040" s="2"/>
      <c r="W4040" s="41"/>
      <c r="X4040" s="42"/>
      <c r="Y4040" s="41"/>
      <c r="Z4040" s="41"/>
      <c r="AA4040" s="41"/>
      <c r="AB4040" s="43"/>
      <c r="AC4040" s="41"/>
      <c r="AD4040" s="41"/>
      <c r="AE4040" s="44"/>
      <c r="AF4040" s="44"/>
      <c r="AG4040" s="44"/>
      <c r="AH4040" s="45"/>
      <c r="AI4040" s="45"/>
      <c r="AJ4040" s="2"/>
      <c r="AL4040" s="46"/>
      <c r="AM4040" s="8"/>
      <c r="AO4040" s="46"/>
      <c r="AP4040" s="46"/>
      <c r="AQ4040" s="46"/>
      <c r="AR4040" s="46"/>
      <c r="AS4040" s="46"/>
      <c r="AX4040" s="44"/>
      <c r="AY4040" s="14"/>
      <c r="BA4040" s="8"/>
    </row>
    <row r="4041" ht="12.75" customHeight="1">
      <c r="C4041" s="2"/>
      <c r="D4041" s="21"/>
      <c r="E4041" s="27"/>
      <c r="N4041" s="2"/>
      <c r="O4041" s="39"/>
      <c r="P4041" s="40"/>
      <c r="Q4041" s="40"/>
      <c r="R4041" s="40"/>
      <c r="S4041" s="40"/>
      <c r="T4041" s="40"/>
      <c r="U4041" s="40"/>
      <c r="V4041" s="2"/>
      <c r="W4041" s="41"/>
      <c r="X4041" s="42"/>
      <c r="Y4041" s="41"/>
      <c r="Z4041" s="41"/>
      <c r="AA4041" s="41"/>
      <c r="AB4041" s="43"/>
      <c r="AC4041" s="41"/>
      <c r="AD4041" s="41"/>
      <c r="AE4041" s="44"/>
      <c r="AF4041" s="44"/>
      <c r="AG4041" s="44"/>
      <c r="AH4041" s="45"/>
      <c r="AI4041" s="45"/>
      <c r="AJ4041" s="2"/>
      <c r="AL4041" s="46"/>
      <c r="AM4041" s="8"/>
      <c r="AO4041" s="46"/>
      <c r="AP4041" s="46"/>
      <c r="AQ4041" s="46"/>
      <c r="AR4041" s="46"/>
      <c r="AS4041" s="46"/>
      <c r="AX4041" s="44"/>
      <c r="AY4041" s="14"/>
      <c r="BA4041" s="8"/>
    </row>
    <row r="4042" ht="12.75" customHeight="1">
      <c r="C4042" s="2"/>
      <c r="D4042" s="21"/>
      <c r="E4042" s="27"/>
      <c r="N4042" s="2"/>
      <c r="O4042" s="39"/>
      <c r="P4042" s="40"/>
      <c r="Q4042" s="40"/>
      <c r="R4042" s="40"/>
      <c r="S4042" s="40"/>
      <c r="T4042" s="40"/>
      <c r="U4042" s="40"/>
      <c r="V4042" s="2"/>
      <c r="W4042" s="41"/>
      <c r="X4042" s="42"/>
      <c r="Y4042" s="41"/>
      <c r="Z4042" s="41"/>
      <c r="AA4042" s="41"/>
      <c r="AB4042" s="43"/>
      <c r="AC4042" s="41"/>
      <c r="AD4042" s="41"/>
      <c r="AE4042" s="44"/>
      <c r="AF4042" s="44"/>
      <c r="AG4042" s="44"/>
      <c r="AH4042" s="45"/>
      <c r="AI4042" s="45"/>
      <c r="AJ4042" s="2"/>
      <c r="AL4042" s="46"/>
      <c r="AM4042" s="8"/>
      <c r="AO4042" s="46"/>
      <c r="AP4042" s="46"/>
      <c r="AQ4042" s="46"/>
      <c r="AR4042" s="46"/>
      <c r="AS4042" s="46"/>
      <c r="AX4042" s="44"/>
      <c r="AY4042" s="14"/>
      <c r="BA4042" s="8"/>
    </row>
    <row r="4043" ht="12.75" customHeight="1">
      <c r="C4043" s="2"/>
      <c r="D4043" s="21"/>
      <c r="E4043" s="27"/>
      <c r="N4043" s="2"/>
      <c r="O4043" s="39"/>
      <c r="P4043" s="40"/>
      <c r="Q4043" s="40"/>
      <c r="R4043" s="40"/>
      <c r="S4043" s="40"/>
      <c r="T4043" s="40"/>
      <c r="U4043" s="40"/>
      <c r="V4043" s="2"/>
      <c r="W4043" s="41"/>
      <c r="X4043" s="42"/>
      <c r="Y4043" s="41"/>
      <c r="Z4043" s="41"/>
      <c r="AA4043" s="41"/>
      <c r="AB4043" s="43"/>
      <c r="AC4043" s="41"/>
      <c r="AD4043" s="41"/>
      <c r="AE4043" s="44"/>
      <c r="AF4043" s="44"/>
      <c r="AG4043" s="44"/>
      <c r="AH4043" s="45"/>
      <c r="AI4043" s="45"/>
      <c r="AJ4043" s="2"/>
      <c r="AL4043" s="46"/>
      <c r="AM4043" s="8"/>
      <c r="AO4043" s="46"/>
      <c r="AP4043" s="46"/>
      <c r="AQ4043" s="46"/>
      <c r="AR4043" s="46"/>
      <c r="AS4043" s="46"/>
      <c r="AX4043" s="44"/>
      <c r="AY4043" s="14"/>
      <c r="BA4043" s="8"/>
    </row>
    <row r="4044" ht="12.75" customHeight="1">
      <c r="C4044" s="2"/>
      <c r="D4044" s="21"/>
      <c r="E4044" s="27"/>
      <c r="N4044" s="2"/>
      <c r="O4044" s="39"/>
      <c r="P4044" s="40"/>
      <c r="Q4044" s="40"/>
      <c r="R4044" s="40"/>
      <c r="S4044" s="40"/>
      <c r="T4044" s="40"/>
      <c r="U4044" s="40"/>
      <c r="V4044" s="2"/>
      <c r="W4044" s="41"/>
      <c r="X4044" s="42"/>
      <c r="Y4044" s="41"/>
      <c r="Z4044" s="41"/>
      <c r="AA4044" s="41"/>
      <c r="AB4044" s="43"/>
      <c r="AC4044" s="41"/>
      <c r="AD4044" s="41"/>
      <c r="AE4044" s="44"/>
      <c r="AF4044" s="44"/>
      <c r="AG4044" s="44"/>
      <c r="AH4044" s="45"/>
      <c r="AI4044" s="45"/>
      <c r="AJ4044" s="2"/>
      <c r="AL4044" s="46"/>
      <c r="AM4044" s="8"/>
      <c r="AO4044" s="46"/>
      <c r="AP4044" s="46"/>
      <c r="AQ4044" s="46"/>
      <c r="AR4044" s="46"/>
      <c r="AS4044" s="46"/>
      <c r="AX4044" s="44"/>
      <c r="AY4044" s="14"/>
      <c r="BA4044" s="8"/>
    </row>
    <row r="4045" ht="12.75" customHeight="1">
      <c r="C4045" s="2"/>
      <c r="D4045" s="21"/>
      <c r="E4045" s="27"/>
      <c r="N4045" s="2"/>
      <c r="O4045" s="39"/>
      <c r="P4045" s="40"/>
      <c r="Q4045" s="40"/>
      <c r="R4045" s="40"/>
      <c r="S4045" s="40"/>
      <c r="T4045" s="40"/>
      <c r="U4045" s="40"/>
      <c r="V4045" s="2"/>
      <c r="W4045" s="41"/>
      <c r="X4045" s="42"/>
      <c r="Y4045" s="41"/>
      <c r="Z4045" s="41"/>
      <c r="AA4045" s="41"/>
      <c r="AB4045" s="43"/>
      <c r="AC4045" s="41"/>
      <c r="AD4045" s="41"/>
      <c r="AE4045" s="44"/>
      <c r="AF4045" s="44"/>
      <c r="AG4045" s="44"/>
      <c r="AH4045" s="45"/>
      <c r="AI4045" s="45"/>
      <c r="AJ4045" s="2"/>
      <c r="AL4045" s="46"/>
      <c r="AM4045" s="8"/>
      <c r="AO4045" s="46"/>
      <c r="AP4045" s="46"/>
      <c r="AQ4045" s="46"/>
      <c r="AR4045" s="46"/>
      <c r="AS4045" s="46"/>
      <c r="AX4045" s="44"/>
      <c r="AY4045" s="14"/>
      <c r="BA4045" s="8"/>
    </row>
    <row r="4046" ht="12.75" customHeight="1">
      <c r="C4046" s="2"/>
      <c r="D4046" s="21"/>
      <c r="E4046" s="27"/>
      <c r="N4046" s="2"/>
      <c r="O4046" s="39"/>
      <c r="P4046" s="40"/>
      <c r="Q4046" s="40"/>
      <c r="R4046" s="40"/>
      <c r="S4046" s="40"/>
      <c r="T4046" s="40"/>
      <c r="U4046" s="40"/>
      <c r="V4046" s="2"/>
      <c r="W4046" s="41"/>
      <c r="X4046" s="42"/>
      <c r="Y4046" s="41"/>
      <c r="Z4046" s="41"/>
      <c r="AA4046" s="41"/>
      <c r="AB4046" s="43"/>
      <c r="AC4046" s="41"/>
      <c r="AD4046" s="41"/>
      <c r="AE4046" s="44"/>
      <c r="AF4046" s="44"/>
      <c r="AG4046" s="44"/>
      <c r="AH4046" s="45"/>
      <c r="AI4046" s="45"/>
      <c r="AJ4046" s="2"/>
      <c r="AL4046" s="46"/>
      <c r="AM4046" s="8"/>
      <c r="AO4046" s="46"/>
      <c r="AP4046" s="46"/>
      <c r="AQ4046" s="46"/>
      <c r="AR4046" s="46"/>
      <c r="AS4046" s="46"/>
      <c r="AX4046" s="44"/>
      <c r="AY4046" s="14"/>
      <c r="BA4046" s="8"/>
    </row>
    <row r="4047" ht="12.75" customHeight="1">
      <c r="C4047" s="2"/>
      <c r="D4047" s="21"/>
      <c r="E4047" s="27"/>
      <c r="N4047" s="2"/>
      <c r="O4047" s="39"/>
      <c r="P4047" s="40"/>
      <c r="Q4047" s="40"/>
      <c r="R4047" s="40"/>
      <c r="S4047" s="40"/>
      <c r="T4047" s="40"/>
      <c r="U4047" s="40"/>
      <c r="V4047" s="2"/>
      <c r="W4047" s="41"/>
      <c r="X4047" s="42"/>
      <c r="Y4047" s="41"/>
      <c r="Z4047" s="41"/>
      <c r="AA4047" s="41"/>
      <c r="AB4047" s="43"/>
      <c r="AC4047" s="41"/>
      <c r="AD4047" s="41"/>
      <c r="AE4047" s="44"/>
      <c r="AF4047" s="44"/>
      <c r="AG4047" s="44"/>
      <c r="AH4047" s="45"/>
      <c r="AI4047" s="45"/>
      <c r="AJ4047" s="2"/>
      <c r="AL4047" s="46"/>
      <c r="AM4047" s="8"/>
      <c r="AO4047" s="46"/>
      <c r="AP4047" s="46"/>
      <c r="AQ4047" s="46"/>
      <c r="AR4047" s="46"/>
      <c r="AS4047" s="46"/>
      <c r="AX4047" s="44"/>
      <c r="AY4047" s="14"/>
      <c r="BA4047" s="8"/>
    </row>
    <row r="4048" ht="12.75" customHeight="1">
      <c r="C4048" s="2"/>
      <c r="D4048" s="21"/>
      <c r="E4048" s="27"/>
      <c r="N4048" s="2"/>
      <c r="O4048" s="39"/>
      <c r="P4048" s="40"/>
      <c r="Q4048" s="40"/>
      <c r="R4048" s="40"/>
      <c r="S4048" s="40"/>
      <c r="T4048" s="40"/>
      <c r="U4048" s="40"/>
      <c r="V4048" s="2"/>
      <c r="W4048" s="41"/>
      <c r="X4048" s="42"/>
      <c r="Y4048" s="41"/>
      <c r="Z4048" s="41"/>
      <c r="AA4048" s="41"/>
      <c r="AB4048" s="43"/>
      <c r="AC4048" s="41"/>
      <c r="AD4048" s="41"/>
      <c r="AE4048" s="44"/>
      <c r="AF4048" s="44"/>
      <c r="AG4048" s="44"/>
      <c r="AH4048" s="45"/>
      <c r="AI4048" s="45"/>
      <c r="AJ4048" s="2"/>
      <c r="AL4048" s="46"/>
      <c r="AM4048" s="8"/>
      <c r="AO4048" s="46"/>
      <c r="AP4048" s="46"/>
      <c r="AQ4048" s="46"/>
      <c r="AR4048" s="46"/>
      <c r="AS4048" s="46"/>
      <c r="AX4048" s="44"/>
      <c r="AY4048" s="14"/>
      <c r="BA4048" s="8"/>
    </row>
    <row r="4049" ht="12.75" customHeight="1">
      <c r="C4049" s="2"/>
      <c r="D4049" s="21"/>
      <c r="E4049" s="27"/>
      <c r="N4049" s="2"/>
      <c r="O4049" s="39"/>
      <c r="P4049" s="40"/>
      <c r="Q4049" s="40"/>
      <c r="R4049" s="40"/>
      <c r="S4049" s="40"/>
      <c r="T4049" s="40"/>
      <c r="U4049" s="40"/>
      <c r="V4049" s="2"/>
      <c r="W4049" s="41"/>
      <c r="X4049" s="42"/>
      <c r="Y4049" s="41"/>
      <c r="Z4049" s="41"/>
      <c r="AA4049" s="41"/>
      <c r="AB4049" s="43"/>
      <c r="AC4049" s="41"/>
      <c r="AD4049" s="41"/>
      <c r="AE4049" s="44"/>
      <c r="AF4049" s="44"/>
      <c r="AG4049" s="44"/>
      <c r="AH4049" s="45"/>
      <c r="AI4049" s="45"/>
      <c r="AJ4049" s="2"/>
      <c r="AL4049" s="46"/>
      <c r="AM4049" s="8"/>
      <c r="AO4049" s="46"/>
      <c r="AP4049" s="46"/>
      <c r="AQ4049" s="46"/>
      <c r="AR4049" s="46"/>
      <c r="AS4049" s="46"/>
      <c r="AX4049" s="44"/>
      <c r="AY4049" s="14"/>
      <c r="BA4049" s="8"/>
    </row>
    <row r="4050" ht="12.75" customHeight="1">
      <c r="C4050" s="2"/>
      <c r="D4050" s="21"/>
      <c r="E4050" s="27"/>
      <c r="N4050" s="2"/>
      <c r="O4050" s="39"/>
      <c r="P4050" s="40"/>
      <c r="Q4050" s="40"/>
      <c r="R4050" s="40"/>
      <c r="S4050" s="40"/>
      <c r="T4050" s="40"/>
      <c r="U4050" s="40"/>
      <c r="V4050" s="2"/>
      <c r="W4050" s="41"/>
      <c r="X4050" s="42"/>
      <c r="Y4050" s="41"/>
      <c r="Z4050" s="41"/>
      <c r="AA4050" s="41"/>
      <c r="AB4050" s="43"/>
      <c r="AC4050" s="41"/>
      <c r="AD4050" s="41"/>
      <c r="AE4050" s="44"/>
      <c r="AF4050" s="44"/>
      <c r="AG4050" s="44"/>
      <c r="AH4050" s="45"/>
      <c r="AI4050" s="45"/>
      <c r="AJ4050" s="2"/>
      <c r="AL4050" s="46"/>
      <c r="AM4050" s="8"/>
      <c r="AO4050" s="46"/>
      <c r="AP4050" s="46"/>
      <c r="AQ4050" s="46"/>
      <c r="AR4050" s="46"/>
      <c r="AS4050" s="46"/>
      <c r="AX4050" s="44"/>
      <c r="AY4050" s="14"/>
      <c r="BA4050" s="8"/>
    </row>
    <row r="4051" ht="12.75" customHeight="1">
      <c r="C4051" s="2"/>
      <c r="D4051" s="21"/>
      <c r="E4051" s="27"/>
      <c r="N4051" s="2"/>
      <c r="O4051" s="39"/>
      <c r="P4051" s="40"/>
      <c r="Q4051" s="40"/>
      <c r="R4051" s="40"/>
      <c r="S4051" s="40"/>
      <c r="T4051" s="40"/>
      <c r="U4051" s="40"/>
      <c r="V4051" s="2"/>
      <c r="W4051" s="41"/>
      <c r="X4051" s="42"/>
      <c r="Y4051" s="41"/>
      <c r="Z4051" s="41"/>
      <c r="AA4051" s="41"/>
      <c r="AB4051" s="43"/>
      <c r="AC4051" s="41"/>
      <c r="AD4051" s="41"/>
      <c r="AE4051" s="44"/>
      <c r="AF4051" s="44"/>
      <c r="AG4051" s="44"/>
      <c r="AH4051" s="45"/>
      <c r="AI4051" s="45"/>
      <c r="AJ4051" s="2"/>
      <c r="AL4051" s="46"/>
      <c r="AM4051" s="8"/>
      <c r="AO4051" s="46"/>
      <c r="AP4051" s="46"/>
      <c r="AQ4051" s="46"/>
      <c r="AR4051" s="46"/>
      <c r="AS4051" s="46"/>
      <c r="AX4051" s="44"/>
      <c r="AY4051" s="14"/>
      <c r="BA4051" s="8"/>
    </row>
    <row r="4052" ht="12.75" customHeight="1">
      <c r="C4052" s="2"/>
      <c r="D4052" s="21"/>
      <c r="E4052" s="27"/>
      <c r="N4052" s="2"/>
      <c r="O4052" s="39"/>
      <c r="P4052" s="40"/>
      <c r="Q4052" s="40"/>
      <c r="R4052" s="40"/>
      <c r="S4052" s="40"/>
      <c r="T4052" s="40"/>
      <c r="U4052" s="40"/>
      <c r="V4052" s="2"/>
      <c r="W4052" s="41"/>
      <c r="X4052" s="42"/>
      <c r="Y4052" s="41"/>
      <c r="Z4052" s="41"/>
      <c r="AA4052" s="41"/>
      <c r="AB4052" s="43"/>
      <c r="AC4052" s="41"/>
      <c r="AD4052" s="41"/>
      <c r="AE4052" s="44"/>
      <c r="AF4052" s="44"/>
      <c r="AG4052" s="44"/>
      <c r="AH4052" s="45"/>
      <c r="AI4052" s="45"/>
      <c r="AJ4052" s="2"/>
      <c r="AL4052" s="46"/>
      <c r="AM4052" s="8"/>
      <c r="AO4052" s="46"/>
      <c r="AP4052" s="46"/>
      <c r="AQ4052" s="46"/>
      <c r="AR4052" s="46"/>
      <c r="AS4052" s="46"/>
      <c r="AX4052" s="44"/>
      <c r="AY4052" s="14"/>
      <c r="BA4052" s="8"/>
    </row>
    <row r="4053" ht="12.75" customHeight="1">
      <c r="C4053" s="2"/>
      <c r="D4053" s="21"/>
      <c r="E4053" s="27"/>
      <c r="N4053" s="2"/>
      <c r="O4053" s="39"/>
      <c r="P4053" s="40"/>
      <c r="Q4053" s="40"/>
      <c r="R4053" s="40"/>
      <c r="S4053" s="40"/>
      <c r="T4053" s="40"/>
      <c r="U4053" s="40"/>
      <c r="V4053" s="2"/>
      <c r="W4053" s="41"/>
      <c r="X4053" s="42"/>
      <c r="Y4053" s="41"/>
      <c r="Z4053" s="41"/>
      <c r="AA4053" s="41"/>
      <c r="AB4053" s="43"/>
      <c r="AC4053" s="41"/>
      <c r="AD4053" s="41"/>
      <c r="AE4053" s="44"/>
      <c r="AF4053" s="44"/>
      <c r="AG4053" s="44"/>
      <c r="AH4053" s="45"/>
      <c r="AI4053" s="45"/>
      <c r="AJ4053" s="2"/>
      <c r="AL4053" s="46"/>
      <c r="AM4053" s="8"/>
      <c r="AO4053" s="46"/>
      <c r="AP4053" s="46"/>
      <c r="AQ4053" s="46"/>
      <c r="AR4053" s="46"/>
      <c r="AS4053" s="46"/>
      <c r="AX4053" s="44"/>
      <c r="AY4053" s="14"/>
      <c r="BA4053" s="8"/>
    </row>
    <row r="4054" ht="12.75" customHeight="1">
      <c r="C4054" s="2"/>
      <c r="D4054" s="21"/>
      <c r="E4054" s="27"/>
      <c r="N4054" s="2"/>
      <c r="O4054" s="39"/>
      <c r="P4054" s="40"/>
      <c r="Q4054" s="40"/>
      <c r="R4054" s="40"/>
      <c r="S4054" s="40"/>
      <c r="T4054" s="40"/>
      <c r="U4054" s="40"/>
      <c r="V4054" s="2"/>
      <c r="W4054" s="41"/>
      <c r="X4054" s="42"/>
      <c r="Y4054" s="41"/>
      <c r="Z4054" s="41"/>
      <c r="AA4054" s="41"/>
      <c r="AB4054" s="43"/>
      <c r="AC4054" s="41"/>
      <c r="AD4054" s="41"/>
      <c r="AE4054" s="44"/>
      <c r="AF4054" s="44"/>
      <c r="AG4054" s="44"/>
      <c r="AH4054" s="45"/>
      <c r="AI4054" s="45"/>
      <c r="AJ4054" s="2"/>
      <c r="AL4054" s="46"/>
      <c r="AM4054" s="8"/>
      <c r="AO4054" s="46"/>
      <c r="AP4054" s="46"/>
      <c r="AQ4054" s="46"/>
      <c r="AR4054" s="46"/>
      <c r="AS4054" s="46"/>
      <c r="AX4054" s="44"/>
      <c r="AY4054" s="14"/>
      <c r="BA4054" s="8"/>
    </row>
    <row r="4055" ht="12.75" customHeight="1">
      <c r="C4055" s="2"/>
      <c r="D4055" s="21"/>
      <c r="E4055" s="27"/>
      <c r="N4055" s="2"/>
      <c r="O4055" s="39"/>
      <c r="P4055" s="40"/>
      <c r="Q4055" s="40"/>
      <c r="R4055" s="40"/>
      <c r="S4055" s="40"/>
      <c r="T4055" s="40"/>
      <c r="U4055" s="40"/>
      <c r="V4055" s="2"/>
      <c r="W4055" s="41"/>
      <c r="X4055" s="42"/>
      <c r="Y4055" s="41"/>
      <c r="Z4055" s="41"/>
      <c r="AA4055" s="41"/>
      <c r="AB4055" s="43"/>
      <c r="AC4055" s="41"/>
      <c r="AD4055" s="41"/>
      <c r="AE4055" s="44"/>
      <c r="AF4055" s="44"/>
      <c r="AG4055" s="44"/>
      <c r="AH4055" s="45"/>
      <c r="AI4055" s="45"/>
      <c r="AJ4055" s="2"/>
      <c r="AL4055" s="46"/>
      <c r="AM4055" s="8"/>
      <c r="AO4055" s="46"/>
      <c r="AP4055" s="46"/>
      <c r="AQ4055" s="46"/>
      <c r="AR4055" s="46"/>
      <c r="AS4055" s="46"/>
      <c r="AX4055" s="44"/>
      <c r="AY4055" s="14"/>
      <c r="BA4055" s="8"/>
    </row>
    <row r="4056" ht="12.75" customHeight="1">
      <c r="C4056" s="2"/>
      <c r="D4056" s="21"/>
      <c r="E4056" s="27"/>
      <c r="N4056" s="2"/>
      <c r="O4056" s="39"/>
      <c r="P4056" s="40"/>
      <c r="Q4056" s="40"/>
      <c r="R4056" s="40"/>
      <c r="S4056" s="40"/>
      <c r="T4056" s="40"/>
      <c r="U4056" s="40"/>
      <c r="V4056" s="2"/>
      <c r="W4056" s="41"/>
      <c r="X4056" s="42"/>
      <c r="Y4056" s="41"/>
      <c r="Z4056" s="41"/>
      <c r="AA4056" s="41"/>
      <c r="AB4056" s="43"/>
      <c r="AC4056" s="41"/>
      <c r="AD4056" s="41"/>
      <c r="AE4056" s="44"/>
      <c r="AF4056" s="44"/>
      <c r="AG4056" s="44"/>
      <c r="AH4056" s="45"/>
      <c r="AI4056" s="45"/>
      <c r="AJ4056" s="2"/>
      <c r="AL4056" s="46"/>
      <c r="AM4056" s="8"/>
      <c r="AO4056" s="46"/>
      <c r="AP4056" s="46"/>
      <c r="AQ4056" s="46"/>
      <c r="AR4056" s="46"/>
      <c r="AS4056" s="46"/>
      <c r="AX4056" s="44"/>
      <c r="AY4056" s="14"/>
      <c r="BA4056" s="8"/>
    </row>
    <row r="4057" ht="12.75" customHeight="1">
      <c r="C4057" s="2"/>
      <c r="D4057" s="21"/>
      <c r="E4057" s="27"/>
      <c r="N4057" s="2"/>
      <c r="O4057" s="39"/>
      <c r="P4057" s="40"/>
      <c r="Q4057" s="40"/>
      <c r="R4057" s="40"/>
      <c r="S4057" s="40"/>
      <c r="T4057" s="40"/>
      <c r="U4057" s="40"/>
      <c r="V4057" s="2"/>
      <c r="W4057" s="41"/>
      <c r="X4057" s="42"/>
      <c r="Y4057" s="41"/>
      <c r="Z4057" s="41"/>
      <c r="AA4057" s="41"/>
      <c r="AB4057" s="43"/>
      <c r="AC4057" s="41"/>
      <c r="AD4057" s="41"/>
      <c r="AE4057" s="44"/>
      <c r="AF4057" s="44"/>
      <c r="AG4057" s="44"/>
      <c r="AH4057" s="45"/>
      <c r="AI4057" s="45"/>
      <c r="AJ4057" s="2"/>
      <c r="AL4057" s="46"/>
      <c r="AM4057" s="8"/>
      <c r="AO4057" s="46"/>
      <c r="AP4057" s="46"/>
      <c r="AQ4057" s="46"/>
      <c r="AR4057" s="46"/>
      <c r="AS4057" s="46"/>
      <c r="AX4057" s="44"/>
      <c r="AY4057" s="14"/>
      <c r="BA4057" s="8"/>
    </row>
    <row r="4058" ht="12.75" customHeight="1">
      <c r="C4058" s="2"/>
      <c r="D4058" s="21"/>
      <c r="E4058" s="27"/>
      <c r="N4058" s="2"/>
      <c r="O4058" s="39"/>
      <c r="P4058" s="40"/>
      <c r="Q4058" s="40"/>
      <c r="R4058" s="40"/>
      <c r="S4058" s="40"/>
      <c r="T4058" s="40"/>
      <c r="U4058" s="40"/>
      <c r="V4058" s="2"/>
      <c r="W4058" s="41"/>
      <c r="X4058" s="42"/>
      <c r="Y4058" s="41"/>
      <c r="Z4058" s="41"/>
      <c r="AA4058" s="41"/>
      <c r="AB4058" s="43"/>
      <c r="AC4058" s="41"/>
      <c r="AD4058" s="41"/>
      <c r="AE4058" s="44"/>
      <c r="AF4058" s="44"/>
      <c r="AG4058" s="44"/>
      <c r="AH4058" s="45"/>
      <c r="AI4058" s="45"/>
      <c r="AJ4058" s="2"/>
      <c r="AL4058" s="46"/>
      <c r="AM4058" s="8"/>
      <c r="AO4058" s="46"/>
      <c r="AP4058" s="46"/>
      <c r="AQ4058" s="46"/>
      <c r="AR4058" s="46"/>
      <c r="AS4058" s="46"/>
      <c r="AX4058" s="44"/>
      <c r="AY4058" s="14"/>
      <c r="BA4058" s="8"/>
    </row>
    <row r="4059" ht="12.75" customHeight="1">
      <c r="C4059" s="2"/>
      <c r="D4059" s="21"/>
      <c r="E4059" s="27"/>
      <c r="N4059" s="2"/>
      <c r="O4059" s="39"/>
      <c r="P4059" s="40"/>
      <c r="Q4059" s="40"/>
      <c r="R4059" s="40"/>
      <c r="S4059" s="40"/>
      <c r="T4059" s="40"/>
      <c r="U4059" s="40"/>
      <c r="V4059" s="2"/>
      <c r="W4059" s="41"/>
      <c r="X4059" s="42"/>
      <c r="Y4059" s="41"/>
      <c r="Z4059" s="41"/>
      <c r="AA4059" s="41"/>
      <c r="AB4059" s="43"/>
      <c r="AC4059" s="41"/>
      <c r="AD4059" s="41"/>
      <c r="AE4059" s="44"/>
      <c r="AF4059" s="44"/>
      <c r="AG4059" s="44"/>
      <c r="AH4059" s="45"/>
      <c r="AI4059" s="45"/>
      <c r="AJ4059" s="2"/>
      <c r="AL4059" s="46"/>
      <c r="AM4059" s="8"/>
      <c r="AO4059" s="46"/>
      <c r="AP4059" s="46"/>
      <c r="AQ4059" s="46"/>
      <c r="AR4059" s="46"/>
      <c r="AS4059" s="46"/>
      <c r="AX4059" s="44"/>
      <c r="AY4059" s="14"/>
      <c r="BA4059" s="8"/>
    </row>
    <row r="4060" ht="12.75" customHeight="1">
      <c r="C4060" s="2"/>
      <c r="D4060" s="21"/>
      <c r="E4060" s="27"/>
      <c r="N4060" s="2"/>
      <c r="O4060" s="39"/>
      <c r="P4060" s="40"/>
      <c r="Q4060" s="40"/>
      <c r="R4060" s="40"/>
      <c r="S4060" s="40"/>
      <c r="T4060" s="40"/>
      <c r="U4060" s="40"/>
      <c r="V4060" s="2"/>
      <c r="W4060" s="41"/>
      <c r="X4060" s="42"/>
      <c r="Y4060" s="41"/>
      <c r="Z4060" s="41"/>
      <c r="AA4060" s="41"/>
      <c r="AB4060" s="43"/>
      <c r="AC4060" s="41"/>
      <c r="AD4060" s="41"/>
      <c r="AE4060" s="44"/>
      <c r="AF4060" s="44"/>
      <c r="AG4060" s="44"/>
      <c r="AH4060" s="45"/>
      <c r="AI4060" s="45"/>
      <c r="AJ4060" s="2"/>
      <c r="AL4060" s="46"/>
      <c r="AM4060" s="8"/>
      <c r="AO4060" s="46"/>
      <c r="AP4060" s="46"/>
      <c r="AQ4060" s="46"/>
      <c r="AR4060" s="46"/>
      <c r="AS4060" s="46"/>
      <c r="AX4060" s="44"/>
      <c r="AY4060" s="14"/>
      <c r="BA4060" s="8"/>
    </row>
    <row r="4061" ht="12.75" customHeight="1">
      <c r="C4061" s="2"/>
      <c r="D4061" s="21"/>
      <c r="E4061" s="27"/>
      <c r="N4061" s="2"/>
      <c r="O4061" s="39"/>
      <c r="P4061" s="40"/>
      <c r="Q4061" s="40"/>
      <c r="R4061" s="40"/>
      <c r="S4061" s="40"/>
      <c r="T4061" s="40"/>
      <c r="U4061" s="40"/>
      <c r="V4061" s="2"/>
      <c r="W4061" s="41"/>
      <c r="X4061" s="42"/>
      <c r="Y4061" s="41"/>
      <c r="Z4061" s="41"/>
      <c r="AA4061" s="41"/>
      <c r="AB4061" s="43"/>
      <c r="AC4061" s="41"/>
      <c r="AD4061" s="41"/>
      <c r="AE4061" s="44"/>
      <c r="AF4061" s="44"/>
      <c r="AG4061" s="44"/>
      <c r="AH4061" s="45"/>
      <c r="AI4061" s="45"/>
      <c r="AJ4061" s="2"/>
      <c r="AL4061" s="46"/>
      <c r="AM4061" s="8"/>
      <c r="AO4061" s="46"/>
      <c r="AP4061" s="46"/>
      <c r="AQ4061" s="46"/>
      <c r="AR4061" s="46"/>
      <c r="AS4061" s="46"/>
      <c r="AX4061" s="44"/>
      <c r="AY4061" s="14"/>
      <c r="BA4061" s="8"/>
    </row>
    <row r="4062" ht="12.75" customHeight="1">
      <c r="C4062" s="2"/>
      <c r="D4062" s="21"/>
      <c r="E4062" s="27"/>
      <c r="N4062" s="2"/>
      <c r="O4062" s="39"/>
      <c r="P4062" s="40"/>
      <c r="Q4062" s="40"/>
      <c r="R4062" s="40"/>
      <c r="S4062" s="40"/>
      <c r="T4062" s="40"/>
      <c r="U4062" s="40"/>
      <c r="V4062" s="2"/>
      <c r="W4062" s="41"/>
      <c r="X4062" s="42"/>
      <c r="Y4062" s="41"/>
      <c r="Z4062" s="41"/>
      <c r="AA4062" s="41"/>
      <c r="AB4062" s="43"/>
      <c r="AC4062" s="41"/>
      <c r="AD4062" s="41"/>
      <c r="AE4062" s="44"/>
      <c r="AF4062" s="44"/>
      <c r="AG4062" s="44"/>
      <c r="AH4062" s="45"/>
      <c r="AI4062" s="45"/>
      <c r="AJ4062" s="2"/>
      <c r="AL4062" s="46"/>
      <c r="AM4062" s="8"/>
      <c r="AO4062" s="46"/>
      <c r="AP4062" s="46"/>
      <c r="AQ4062" s="46"/>
      <c r="AR4062" s="46"/>
      <c r="AS4062" s="46"/>
      <c r="AX4062" s="44"/>
      <c r="AY4062" s="14"/>
      <c r="BA4062" s="8"/>
    </row>
    <row r="4063" ht="12.75" customHeight="1">
      <c r="C4063" s="2"/>
      <c r="D4063" s="21"/>
      <c r="E4063" s="27"/>
      <c r="N4063" s="2"/>
      <c r="O4063" s="39"/>
      <c r="P4063" s="40"/>
      <c r="Q4063" s="40"/>
      <c r="R4063" s="40"/>
      <c r="S4063" s="40"/>
      <c r="T4063" s="40"/>
      <c r="U4063" s="40"/>
      <c r="V4063" s="2"/>
      <c r="W4063" s="41"/>
      <c r="X4063" s="42"/>
      <c r="Y4063" s="41"/>
      <c r="Z4063" s="41"/>
      <c r="AA4063" s="41"/>
      <c r="AB4063" s="43"/>
      <c r="AC4063" s="41"/>
      <c r="AD4063" s="41"/>
      <c r="AE4063" s="44"/>
      <c r="AF4063" s="44"/>
      <c r="AG4063" s="44"/>
      <c r="AH4063" s="45"/>
      <c r="AI4063" s="45"/>
      <c r="AJ4063" s="2"/>
      <c r="AL4063" s="46"/>
      <c r="AM4063" s="8"/>
      <c r="AO4063" s="46"/>
      <c r="AP4063" s="46"/>
      <c r="AQ4063" s="46"/>
      <c r="AR4063" s="46"/>
      <c r="AS4063" s="46"/>
      <c r="AX4063" s="44"/>
      <c r="AY4063" s="14"/>
      <c r="BA4063" s="8"/>
    </row>
    <row r="4064" ht="12.75" customHeight="1">
      <c r="C4064" s="2"/>
      <c r="D4064" s="21"/>
      <c r="E4064" s="27"/>
      <c r="N4064" s="2"/>
      <c r="O4064" s="39"/>
      <c r="P4064" s="40"/>
      <c r="Q4064" s="40"/>
      <c r="R4064" s="40"/>
      <c r="S4064" s="40"/>
      <c r="T4064" s="40"/>
      <c r="U4064" s="40"/>
      <c r="V4064" s="2"/>
      <c r="W4064" s="41"/>
      <c r="X4064" s="42"/>
      <c r="Y4064" s="41"/>
      <c r="Z4064" s="41"/>
      <c r="AA4064" s="41"/>
      <c r="AB4064" s="43"/>
      <c r="AC4064" s="41"/>
      <c r="AD4064" s="41"/>
      <c r="AE4064" s="44"/>
      <c r="AF4064" s="44"/>
      <c r="AG4064" s="44"/>
      <c r="AH4064" s="45"/>
      <c r="AI4064" s="45"/>
      <c r="AJ4064" s="2"/>
      <c r="AL4064" s="46"/>
      <c r="AM4064" s="8"/>
      <c r="AO4064" s="46"/>
      <c r="AP4064" s="46"/>
      <c r="AQ4064" s="46"/>
      <c r="AR4064" s="46"/>
      <c r="AS4064" s="46"/>
      <c r="AX4064" s="44"/>
      <c r="AY4064" s="14"/>
      <c r="BA4064" s="8"/>
    </row>
    <row r="4065" ht="12.75" customHeight="1">
      <c r="C4065" s="2"/>
      <c r="D4065" s="21"/>
      <c r="E4065" s="27"/>
      <c r="N4065" s="2"/>
      <c r="O4065" s="39"/>
      <c r="P4065" s="40"/>
      <c r="Q4065" s="40"/>
      <c r="R4065" s="40"/>
      <c r="S4065" s="40"/>
      <c r="T4065" s="40"/>
      <c r="U4065" s="40"/>
      <c r="V4065" s="2"/>
      <c r="W4065" s="41"/>
      <c r="X4065" s="42"/>
      <c r="Y4065" s="41"/>
      <c r="Z4065" s="41"/>
      <c r="AA4065" s="41"/>
      <c r="AB4065" s="43"/>
      <c r="AC4065" s="41"/>
      <c r="AD4065" s="41"/>
      <c r="AE4065" s="44"/>
      <c r="AF4065" s="44"/>
      <c r="AG4065" s="44"/>
      <c r="AH4065" s="45"/>
      <c r="AI4065" s="45"/>
      <c r="AJ4065" s="2"/>
      <c r="AL4065" s="46"/>
      <c r="AM4065" s="8"/>
      <c r="AO4065" s="46"/>
      <c r="AP4065" s="46"/>
      <c r="AQ4065" s="46"/>
      <c r="AR4065" s="46"/>
      <c r="AS4065" s="46"/>
      <c r="AX4065" s="44"/>
      <c r="AY4065" s="14"/>
      <c r="BA4065" s="8"/>
    </row>
    <row r="4066" ht="12.75" customHeight="1">
      <c r="C4066" s="2"/>
      <c r="D4066" s="21"/>
      <c r="E4066" s="27"/>
      <c r="N4066" s="2"/>
      <c r="O4066" s="39"/>
      <c r="P4066" s="40"/>
      <c r="Q4066" s="40"/>
      <c r="R4066" s="40"/>
      <c r="S4066" s="40"/>
      <c r="T4066" s="40"/>
      <c r="U4066" s="40"/>
      <c r="V4066" s="2"/>
      <c r="W4066" s="41"/>
      <c r="X4066" s="42"/>
      <c r="Y4066" s="41"/>
      <c r="Z4066" s="41"/>
      <c r="AA4066" s="41"/>
      <c r="AB4066" s="43"/>
      <c r="AC4066" s="41"/>
      <c r="AD4066" s="41"/>
      <c r="AE4066" s="44"/>
      <c r="AF4066" s="44"/>
      <c r="AG4066" s="44"/>
      <c r="AH4066" s="45"/>
      <c r="AI4066" s="45"/>
      <c r="AJ4066" s="2"/>
      <c r="AL4066" s="46"/>
      <c r="AM4066" s="8"/>
      <c r="AO4066" s="46"/>
      <c r="AP4066" s="46"/>
      <c r="AQ4066" s="46"/>
      <c r="AR4066" s="46"/>
      <c r="AS4066" s="46"/>
      <c r="AX4066" s="44"/>
      <c r="AY4066" s="14"/>
      <c r="BA4066" s="8"/>
    </row>
    <row r="4067" ht="12.75" customHeight="1">
      <c r="C4067" s="2"/>
      <c r="D4067" s="21"/>
      <c r="E4067" s="27"/>
      <c r="N4067" s="2"/>
      <c r="O4067" s="39"/>
      <c r="P4067" s="40"/>
      <c r="Q4067" s="40"/>
      <c r="R4067" s="40"/>
      <c r="S4067" s="40"/>
      <c r="T4067" s="40"/>
      <c r="U4067" s="40"/>
      <c r="V4067" s="2"/>
      <c r="W4067" s="41"/>
      <c r="X4067" s="42"/>
      <c r="Y4067" s="41"/>
      <c r="Z4067" s="41"/>
      <c r="AA4067" s="41"/>
      <c r="AB4067" s="43"/>
      <c r="AC4067" s="41"/>
      <c r="AD4067" s="41"/>
      <c r="AE4067" s="44"/>
      <c r="AF4067" s="44"/>
      <c r="AG4067" s="44"/>
      <c r="AH4067" s="45"/>
      <c r="AI4067" s="45"/>
      <c r="AJ4067" s="2"/>
      <c r="AL4067" s="46"/>
      <c r="AM4067" s="8"/>
      <c r="AO4067" s="46"/>
      <c r="AP4067" s="46"/>
      <c r="AQ4067" s="46"/>
      <c r="AR4067" s="46"/>
      <c r="AS4067" s="46"/>
      <c r="AX4067" s="44"/>
      <c r="AY4067" s="14"/>
      <c r="BA4067" s="8"/>
    </row>
    <row r="4068" ht="12.75" customHeight="1">
      <c r="C4068" s="2"/>
      <c r="D4068" s="21"/>
      <c r="E4068" s="27"/>
      <c r="N4068" s="2"/>
      <c r="O4068" s="39"/>
      <c r="P4068" s="40"/>
      <c r="Q4068" s="40"/>
      <c r="R4068" s="40"/>
      <c r="S4068" s="40"/>
      <c r="T4068" s="40"/>
      <c r="U4068" s="40"/>
      <c r="V4068" s="2"/>
      <c r="W4068" s="41"/>
      <c r="X4068" s="42"/>
      <c r="Y4068" s="41"/>
      <c r="Z4068" s="41"/>
      <c r="AA4068" s="41"/>
      <c r="AB4068" s="43"/>
      <c r="AC4068" s="41"/>
      <c r="AD4068" s="41"/>
      <c r="AE4068" s="44"/>
      <c r="AF4068" s="44"/>
      <c r="AG4068" s="44"/>
      <c r="AH4068" s="45"/>
      <c r="AI4068" s="45"/>
      <c r="AJ4068" s="2"/>
      <c r="AL4068" s="46"/>
      <c r="AM4068" s="8"/>
      <c r="AO4068" s="46"/>
      <c r="AP4068" s="46"/>
      <c r="AQ4068" s="46"/>
      <c r="AR4068" s="46"/>
      <c r="AS4068" s="46"/>
      <c r="AX4068" s="44"/>
      <c r="AY4068" s="14"/>
      <c r="BA4068" s="8"/>
    </row>
    <row r="4069" ht="12.75" customHeight="1">
      <c r="C4069" s="2"/>
      <c r="D4069" s="21"/>
      <c r="E4069" s="27"/>
      <c r="N4069" s="2"/>
      <c r="O4069" s="39"/>
      <c r="P4069" s="40"/>
      <c r="Q4069" s="40"/>
      <c r="R4069" s="40"/>
      <c r="S4069" s="40"/>
      <c r="T4069" s="40"/>
      <c r="U4069" s="40"/>
      <c r="V4069" s="2"/>
      <c r="W4069" s="41"/>
      <c r="X4069" s="42"/>
      <c r="Y4069" s="41"/>
      <c r="Z4069" s="41"/>
      <c r="AA4069" s="41"/>
      <c r="AB4069" s="43"/>
      <c r="AC4069" s="41"/>
      <c r="AD4069" s="41"/>
      <c r="AE4069" s="44"/>
      <c r="AF4069" s="44"/>
      <c r="AG4069" s="44"/>
      <c r="AH4069" s="45"/>
      <c r="AI4069" s="45"/>
      <c r="AJ4069" s="2"/>
      <c r="AL4069" s="46"/>
      <c r="AM4069" s="8"/>
      <c r="AO4069" s="46"/>
      <c r="AP4069" s="46"/>
      <c r="AQ4069" s="46"/>
      <c r="AR4069" s="46"/>
      <c r="AS4069" s="46"/>
      <c r="AX4069" s="44"/>
      <c r="AY4069" s="14"/>
      <c r="BA4069" s="8"/>
    </row>
    <row r="4070" ht="12.75" customHeight="1">
      <c r="C4070" s="2"/>
      <c r="D4070" s="21"/>
      <c r="E4070" s="27"/>
      <c r="N4070" s="2"/>
      <c r="O4070" s="39"/>
      <c r="P4070" s="40"/>
      <c r="Q4070" s="40"/>
      <c r="R4070" s="40"/>
      <c r="S4070" s="40"/>
      <c r="T4070" s="40"/>
      <c r="U4070" s="40"/>
      <c r="V4070" s="2"/>
      <c r="W4070" s="41"/>
      <c r="X4070" s="42"/>
      <c r="Y4070" s="41"/>
      <c r="Z4070" s="41"/>
      <c r="AA4070" s="41"/>
      <c r="AB4070" s="43"/>
      <c r="AC4070" s="41"/>
      <c r="AD4070" s="41"/>
      <c r="AE4070" s="44"/>
      <c r="AF4070" s="44"/>
      <c r="AG4070" s="44"/>
      <c r="AH4070" s="45"/>
      <c r="AI4070" s="45"/>
      <c r="AJ4070" s="2"/>
      <c r="AL4070" s="46"/>
      <c r="AM4070" s="8"/>
      <c r="AO4070" s="46"/>
      <c r="AP4070" s="46"/>
      <c r="AQ4070" s="46"/>
      <c r="AR4070" s="46"/>
      <c r="AS4070" s="46"/>
      <c r="AX4070" s="44"/>
      <c r="AY4070" s="14"/>
      <c r="BA4070" s="8"/>
    </row>
    <row r="4071" ht="12.75" customHeight="1">
      <c r="C4071" s="2"/>
      <c r="D4071" s="21"/>
      <c r="E4071" s="27"/>
      <c r="N4071" s="2"/>
      <c r="O4071" s="39"/>
      <c r="P4071" s="40"/>
      <c r="Q4071" s="40"/>
      <c r="R4071" s="40"/>
      <c r="S4071" s="40"/>
      <c r="T4071" s="40"/>
      <c r="U4071" s="40"/>
      <c r="V4071" s="2"/>
      <c r="W4071" s="41"/>
      <c r="X4071" s="42"/>
      <c r="Y4071" s="41"/>
      <c r="Z4071" s="41"/>
      <c r="AA4071" s="41"/>
      <c r="AB4071" s="43"/>
      <c r="AC4071" s="41"/>
      <c r="AD4071" s="41"/>
      <c r="AE4071" s="44"/>
      <c r="AF4071" s="44"/>
      <c r="AG4071" s="44"/>
      <c r="AH4071" s="45"/>
      <c r="AI4071" s="45"/>
      <c r="AJ4071" s="2"/>
      <c r="AL4071" s="46"/>
      <c r="AM4071" s="8"/>
      <c r="AO4071" s="46"/>
      <c r="AP4071" s="46"/>
      <c r="AQ4071" s="46"/>
      <c r="AR4071" s="46"/>
      <c r="AS4071" s="46"/>
      <c r="AX4071" s="44"/>
      <c r="AY4071" s="14"/>
      <c r="BA4071" s="8"/>
    </row>
    <row r="4072" ht="12.75" customHeight="1">
      <c r="C4072" s="2"/>
      <c r="D4072" s="21"/>
      <c r="E4072" s="27"/>
      <c r="N4072" s="2"/>
      <c r="O4072" s="39"/>
      <c r="P4072" s="40"/>
      <c r="Q4072" s="40"/>
      <c r="R4072" s="40"/>
      <c r="S4072" s="40"/>
      <c r="T4072" s="40"/>
      <c r="U4072" s="40"/>
      <c r="V4072" s="2"/>
      <c r="W4072" s="41"/>
      <c r="X4072" s="42"/>
      <c r="Y4072" s="41"/>
      <c r="Z4072" s="41"/>
      <c r="AA4072" s="41"/>
      <c r="AB4072" s="43"/>
      <c r="AC4072" s="41"/>
      <c r="AD4072" s="41"/>
      <c r="AE4072" s="44"/>
      <c r="AF4072" s="44"/>
      <c r="AG4072" s="44"/>
      <c r="AH4072" s="45"/>
      <c r="AI4072" s="45"/>
      <c r="AJ4072" s="2"/>
      <c r="AL4072" s="46"/>
      <c r="AM4072" s="8"/>
      <c r="AO4072" s="46"/>
      <c r="AP4072" s="46"/>
      <c r="AQ4072" s="46"/>
      <c r="AR4072" s="46"/>
      <c r="AS4072" s="46"/>
      <c r="AX4072" s="44"/>
      <c r="AY4072" s="14"/>
      <c r="BA4072" s="8"/>
    </row>
    <row r="4073" ht="12.75" customHeight="1">
      <c r="C4073" s="2"/>
      <c r="D4073" s="21"/>
      <c r="E4073" s="27"/>
      <c r="N4073" s="2"/>
      <c r="O4073" s="39"/>
      <c r="P4073" s="40"/>
      <c r="Q4073" s="40"/>
      <c r="R4073" s="40"/>
      <c r="S4073" s="40"/>
      <c r="T4073" s="40"/>
      <c r="U4073" s="40"/>
      <c r="V4073" s="2"/>
      <c r="W4073" s="41"/>
      <c r="X4073" s="42"/>
      <c r="Y4073" s="41"/>
      <c r="Z4073" s="41"/>
      <c r="AA4073" s="41"/>
      <c r="AB4073" s="43"/>
      <c r="AC4073" s="41"/>
      <c r="AD4073" s="41"/>
      <c r="AE4073" s="44"/>
      <c r="AF4073" s="44"/>
      <c r="AG4073" s="44"/>
      <c r="AH4073" s="45"/>
      <c r="AI4073" s="45"/>
      <c r="AJ4073" s="2"/>
      <c r="AL4073" s="46"/>
      <c r="AM4073" s="8"/>
      <c r="AO4073" s="46"/>
      <c r="AP4073" s="46"/>
      <c r="AQ4073" s="46"/>
      <c r="AR4073" s="46"/>
      <c r="AS4073" s="46"/>
      <c r="AX4073" s="44"/>
      <c r="AY4073" s="14"/>
      <c r="BA4073" s="8"/>
    </row>
    <row r="4074" ht="12.75" customHeight="1">
      <c r="C4074" s="2"/>
      <c r="D4074" s="21"/>
      <c r="E4074" s="27"/>
      <c r="N4074" s="2"/>
      <c r="O4074" s="39"/>
      <c r="P4074" s="40"/>
      <c r="Q4074" s="40"/>
      <c r="R4074" s="40"/>
      <c r="S4074" s="40"/>
      <c r="T4074" s="40"/>
      <c r="U4074" s="40"/>
      <c r="V4074" s="2"/>
      <c r="W4074" s="41"/>
      <c r="X4074" s="42"/>
      <c r="Y4074" s="41"/>
      <c r="Z4074" s="41"/>
      <c r="AA4074" s="41"/>
      <c r="AB4074" s="43"/>
      <c r="AC4074" s="41"/>
      <c r="AD4074" s="41"/>
      <c r="AE4074" s="44"/>
      <c r="AF4074" s="44"/>
      <c r="AG4074" s="44"/>
      <c r="AH4074" s="45"/>
      <c r="AI4074" s="45"/>
      <c r="AJ4074" s="2"/>
      <c r="AL4074" s="46"/>
      <c r="AM4074" s="8"/>
      <c r="AO4074" s="46"/>
      <c r="AP4074" s="46"/>
      <c r="AQ4074" s="46"/>
      <c r="AR4074" s="46"/>
      <c r="AS4074" s="46"/>
      <c r="AX4074" s="44"/>
      <c r="AY4074" s="14"/>
      <c r="BA4074" s="8"/>
    </row>
    <row r="4075" ht="12.75" customHeight="1">
      <c r="C4075" s="2"/>
      <c r="D4075" s="21"/>
      <c r="E4075" s="27"/>
      <c r="N4075" s="2"/>
      <c r="O4075" s="39"/>
      <c r="P4075" s="40"/>
      <c r="Q4075" s="40"/>
      <c r="R4075" s="40"/>
      <c r="S4075" s="40"/>
      <c r="T4075" s="40"/>
      <c r="U4075" s="40"/>
      <c r="V4075" s="2"/>
      <c r="W4075" s="41"/>
      <c r="X4075" s="42"/>
      <c r="Y4075" s="41"/>
      <c r="Z4075" s="41"/>
      <c r="AA4075" s="41"/>
      <c r="AB4075" s="43"/>
      <c r="AC4075" s="41"/>
      <c r="AD4075" s="41"/>
      <c r="AE4075" s="44"/>
      <c r="AF4075" s="44"/>
      <c r="AG4075" s="44"/>
      <c r="AH4075" s="45"/>
      <c r="AI4075" s="45"/>
      <c r="AJ4075" s="2"/>
      <c r="AL4075" s="46"/>
      <c r="AM4075" s="8"/>
      <c r="AO4075" s="46"/>
      <c r="AP4075" s="46"/>
      <c r="AQ4075" s="46"/>
      <c r="AR4075" s="46"/>
      <c r="AS4075" s="46"/>
      <c r="AX4075" s="44"/>
      <c r="AY4075" s="14"/>
      <c r="BA4075" s="8"/>
    </row>
    <row r="4076" ht="12.75" customHeight="1">
      <c r="C4076" s="2"/>
      <c r="D4076" s="21"/>
      <c r="E4076" s="27"/>
      <c r="N4076" s="2"/>
      <c r="O4076" s="39"/>
      <c r="P4076" s="40"/>
      <c r="Q4076" s="40"/>
      <c r="R4076" s="40"/>
      <c r="S4076" s="40"/>
      <c r="T4076" s="40"/>
      <c r="U4076" s="40"/>
      <c r="V4076" s="2"/>
      <c r="W4076" s="41"/>
      <c r="X4076" s="42"/>
      <c r="Y4076" s="41"/>
      <c r="Z4076" s="41"/>
      <c r="AA4076" s="41"/>
      <c r="AB4076" s="43"/>
      <c r="AC4076" s="41"/>
      <c r="AD4076" s="41"/>
      <c r="AE4076" s="44"/>
      <c r="AF4076" s="44"/>
      <c r="AG4076" s="44"/>
      <c r="AH4076" s="45"/>
      <c r="AI4076" s="45"/>
      <c r="AJ4076" s="2"/>
      <c r="AL4076" s="46"/>
      <c r="AM4076" s="8"/>
      <c r="AO4076" s="46"/>
      <c r="AP4076" s="46"/>
      <c r="AQ4076" s="46"/>
      <c r="AR4076" s="46"/>
      <c r="AS4076" s="46"/>
      <c r="AX4076" s="44"/>
      <c r="AY4076" s="14"/>
      <c r="BA4076" s="8"/>
    </row>
    <row r="4077" ht="12.75" customHeight="1">
      <c r="C4077" s="2"/>
      <c r="D4077" s="21"/>
      <c r="E4077" s="27"/>
      <c r="N4077" s="2"/>
      <c r="O4077" s="39"/>
      <c r="P4077" s="40"/>
      <c r="Q4077" s="40"/>
      <c r="R4077" s="40"/>
      <c r="S4077" s="40"/>
      <c r="T4077" s="40"/>
      <c r="U4077" s="40"/>
      <c r="V4077" s="2"/>
      <c r="W4077" s="41"/>
      <c r="X4077" s="42"/>
      <c r="Y4077" s="41"/>
      <c r="Z4077" s="41"/>
      <c r="AA4077" s="41"/>
      <c r="AB4077" s="43"/>
      <c r="AC4077" s="41"/>
      <c r="AD4077" s="41"/>
      <c r="AE4077" s="44"/>
      <c r="AF4077" s="44"/>
      <c r="AG4077" s="44"/>
      <c r="AH4077" s="45"/>
      <c r="AI4077" s="45"/>
      <c r="AJ4077" s="2"/>
      <c r="AL4077" s="46"/>
      <c r="AM4077" s="8"/>
      <c r="AO4077" s="46"/>
      <c r="AP4077" s="46"/>
      <c r="AQ4077" s="46"/>
      <c r="AR4077" s="46"/>
      <c r="AS4077" s="46"/>
      <c r="AX4077" s="44"/>
      <c r="AY4077" s="14"/>
      <c r="BA4077" s="8"/>
    </row>
    <row r="4078" ht="12.75" customHeight="1">
      <c r="C4078" s="2"/>
      <c r="D4078" s="21"/>
      <c r="E4078" s="27"/>
      <c r="N4078" s="2"/>
      <c r="O4078" s="39"/>
      <c r="P4078" s="40"/>
      <c r="Q4078" s="40"/>
      <c r="R4078" s="40"/>
      <c r="S4078" s="40"/>
      <c r="T4078" s="40"/>
      <c r="U4078" s="40"/>
      <c r="V4078" s="2"/>
      <c r="W4078" s="41"/>
      <c r="X4078" s="42"/>
      <c r="Y4078" s="41"/>
      <c r="Z4078" s="41"/>
      <c r="AA4078" s="41"/>
      <c r="AB4078" s="43"/>
      <c r="AC4078" s="41"/>
      <c r="AD4078" s="41"/>
      <c r="AE4078" s="44"/>
      <c r="AF4078" s="44"/>
      <c r="AG4078" s="44"/>
      <c r="AH4078" s="45"/>
      <c r="AI4078" s="45"/>
      <c r="AJ4078" s="2"/>
      <c r="AL4078" s="46"/>
      <c r="AM4078" s="8"/>
      <c r="AO4078" s="46"/>
      <c r="AP4078" s="46"/>
      <c r="AQ4078" s="46"/>
      <c r="AR4078" s="46"/>
      <c r="AS4078" s="46"/>
      <c r="AX4078" s="44"/>
      <c r="AY4078" s="14"/>
      <c r="BA4078" s="8"/>
    </row>
    <row r="4079" ht="12.75" customHeight="1">
      <c r="C4079" s="2"/>
      <c r="D4079" s="21"/>
      <c r="E4079" s="27"/>
      <c r="N4079" s="2"/>
      <c r="O4079" s="39"/>
      <c r="P4079" s="40"/>
      <c r="Q4079" s="40"/>
      <c r="R4079" s="40"/>
      <c r="S4079" s="40"/>
      <c r="T4079" s="40"/>
      <c r="U4079" s="40"/>
      <c r="V4079" s="2"/>
      <c r="W4079" s="41"/>
      <c r="X4079" s="42"/>
      <c r="Y4079" s="41"/>
      <c r="Z4079" s="41"/>
      <c r="AA4079" s="41"/>
      <c r="AB4079" s="43"/>
      <c r="AC4079" s="41"/>
      <c r="AD4079" s="41"/>
      <c r="AE4079" s="44"/>
      <c r="AF4079" s="44"/>
      <c r="AG4079" s="44"/>
      <c r="AH4079" s="45"/>
      <c r="AI4079" s="45"/>
      <c r="AJ4079" s="2"/>
      <c r="AL4079" s="46"/>
      <c r="AM4079" s="8"/>
      <c r="AO4079" s="46"/>
      <c r="AP4079" s="46"/>
      <c r="AQ4079" s="46"/>
      <c r="AR4079" s="46"/>
      <c r="AS4079" s="46"/>
      <c r="AX4079" s="44"/>
      <c r="AY4079" s="14"/>
      <c r="BA4079" s="8"/>
    </row>
    <row r="4080" ht="12.75" customHeight="1">
      <c r="C4080" s="2"/>
      <c r="D4080" s="21"/>
      <c r="E4080" s="27"/>
      <c r="N4080" s="2"/>
      <c r="O4080" s="39"/>
      <c r="P4080" s="40"/>
      <c r="Q4080" s="40"/>
      <c r="R4080" s="40"/>
      <c r="S4080" s="40"/>
      <c r="T4080" s="40"/>
      <c r="U4080" s="40"/>
      <c r="V4080" s="2"/>
      <c r="W4080" s="41"/>
      <c r="X4080" s="42"/>
      <c r="Y4080" s="41"/>
      <c r="Z4080" s="41"/>
      <c r="AA4080" s="41"/>
      <c r="AB4080" s="43"/>
      <c r="AC4080" s="41"/>
      <c r="AD4080" s="41"/>
      <c r="AE4080" s="44"/>
      <c r="AF4080" s="44"/>
      <c r="AG4080" s="44"/>
      <c r="AH4080" s="45"/>
      <c r="AI4080" s="45"/>
      <c r="AJ4080" s="2"/>
      <c r="AL4080" s="46"/>
      <c r="AM4080" s="8"/>
      <c r="AO4080" s="46"/>
      <c r="AP4080" s="46"/>
      <c r="AQ4080" s="46"/>
      <c r="AR4080" s="46"/>
      <c r="AS4080" s="46"/>
      <c r="AX4080" s="44"/>
      <c r="AY4080" s="14"/>
      <c r="BA4080" s="8"/>
    </row>
    <row r="4081" ht="12.75" customHeight="1">
      <c r="C4081" s="2"/>
      <c r="D4081" s="21"/>
      <c r="E4081" s="27"/>
      <c r="N4081" s="2"/>
      <c r="O4081" s="39"/>
      <c r="P4081" s="40"/>
      <c r="Q4081" s="40"/>
      <c r="R4081" s="40"/>
      <c r="S4081" s="40"/>
      <c r="T4081" s="40"/>
      <c r="U4081" s="40"/>
      <c r="V4081" s="2"/>
      <c r="W4081" s="41"/>
      <c r="X4081" s="42"/>
      <c r="Y4081" s="41"/>
      <c r="Z4081" s="41"/>
      <c r="AA4081" s="41"/>
      <c r="AB4081" s="43"/>
      <c r="AC4081" s="41"/>
      <c r="AD4081" s="41"/>
      <c r="AE4081" s="44"/>
      <c r="AF4081" s="44"/>
      <c r="AG4081" s="44"/>
      <c r="AH4081" s="45"/>
      <c r="AI4081" s="45"/>
      <c r="AJ4081" s="2"/>
      <c r="AL4081" s="46"/>
      <c r="AM4081" s="8"/>
      <c r="AO4081" s="46"/>
      <c r="AP4081" s="46"/>
      <c r="AQ4081" s="46"/>
      <c r="AR4081" s="46"/>
      <c r="AS4081" s="46"/>
      <c r="AX4081" s="44"/>
      <c r="AY4081" s="14"/>
      <c r="BA4081" s="8"/>
    </row>
    <row r="4082" ht="12.75" customHeight="1">
      <c r="C4082" s="2"/>
      <c r="D4082" s="21"/>
      <c r="E4082" s="27"/>
      <c r="N4082" s="2"/>
      <c r="O4082" s="39"/>
      <c r="P4082" s="40"/>
      <c r="Q4082" s="40"/>
      <c r="R4082" s="40"/>
      <c r="S4082" s="40"/>
      <c r="T4082" s="40"/>
      <c r="U4082" s="40"/>
      <c r="V4082" s="2"/>
      <c r="W4082" s="41"/>
      <c r="X4082" s="42"/>
      <c r="Y4082" s="41"/>
      <c r="Z4082" s="41"/>
      <c r="AA4082" s="41"/>
      <c r="AB4082" s="43"/>
      <c r="AC4082" s="41"/>
      <c r="AD4082" s="41"/>
      <c r="AE4082" s="44"/>
      <c r="AF4082" s="44"/>
      <c r="AG4082" s="44"/>
      <c r="AH4082" s="45"/>
      <c r="AI4082" s="45"/>
      <c r="AJ4082" s="2"/>
      <c r="AL4082" s="46"/>
      <c r="AM4082" s="8"/>
      <c r="AO4082" s="46"/>
      <c r="AP4082" s="46"/>
      <c r="AQ4082" s="46"/>
      <c r="AR4082" s="46"/>
      <c r="AS4082" s="46"/>
      <c r="AX4082" s="44"/>
      <c r="AY4082" s="14"/>
      <c r="BA4082" s="8"/>
    </row>
    <row r="4083" ht="12.75" customHeight="1">
      <c r="C4083" s="2"/>
      <c r="D4083" s="21"/>
      <c r="E4083" s="27"/>
      <c r="N4083" s="2"/>
      <c r="O4083" s="39"/>
      <c r="P4083" s="40"/>
      <c r="Q4083" s="40"/>
      <c r="R4083" s="40"/>
      <c r="S4083" s="40"/>
      <c r="T4083" s="40"/>
      <c r="U4083" s="40"/>
      <c r="V4083" s="2"/>
      <c r="W4083" s="41"/>
      <c r="X4083" s="42"/>
      <c r="Y4083" s="41"/>
      <c r="Z4083" s="41"/>
      <c r="AA4083" s="41"/>
      <c r="AB4083" s="43"/>
      <c r="AC4083" s="41"/>
      <c r="AD4083" s="41"/>
      <c r="AE4083" s="44"/>
      <c r="AF4083" s="44"/>
      <c r="AG4083" s="44"/>
      <c r="AH4083" s="45"/>
      <c r="AI4083" s="45"/>
      <c r="AJ4083" s="2"/>
      <c r="AL4083" s="46"/>
      <c r="AM4083" s="8"/>
      <c r="AO4083" s="46"/>
      <c r="AP4083" s="46"/>
      <c r="AQ4083" s="46"/>
      <c r="AR4083" s="46"/>
      <c r="AS4083" s="46"/>
      <c r="AX4083" s="44"/>
      <c r="AY4083" s="14"/>
      <c r="BA4083" s="8"/>
    </row>
    <row r="4084" ht="12.75" customHeight="1">
      <c r="C4084" s="2"/>
      <c r="D4084" s="21"/>
      <c r="E4084" s="27"/>
      <c r="N4084" s="2"/>
      <c r="O4084" s="39"/>
      <c r="P4084" s="40"/>
      <c r="Q4084" s="40"/>
      <c r="R4084" s="40"/>
      <c r="S4084" s="40"/>
      <c r="T4084" s="40"/>
      <c r="U4084" s="40"/>
      <c r="V4084" s="2"/>
      <c r="W4084" s="41"/>
      <c r="X4084" s="42"/>
      <c r="Y4084" s="41"/>
      <c r="Z4084" s="41"/>
      <c r="AA4084" s="41"/>
      <c r="AB4084" s="43"/>
      <c r="AC4084" s="41"/>
      <c r="AD4084" s="41"/>
      <c r="AE4084" s="44"/>
      <c r="AF4084" s="44"/>
      <c r="AG4084" s="44"/>
      <c r="AH4084" s="45"/>
      <c r="AI4084" s="45"/>
      <c r="AJ4084" s="2"/>
      <c r="AL4084" s="46"/>
      <c r="AM4084" s="8"/>
      <c r="AO4084" s="46"/>
      <c r="AP4084" s="46"/>
      <c r="AQ4084" s="46"/>
      <c r="AR4084" s="46"/>
      <c r="AS4084" s="46"/>
      <c r="AX4084" s="44"/>
      <c r="AY4084" s="14"/>
      <c r="BA4084" s="8"/>
    </row>
    <row r="4085" ht="12.75" customHeight="1">
      <c r="C4085" s="2"/>
      <c r="D4085" s="21"/>
      <c r="E4085" s="27"/>
      <c r="N4085" s="2"/>
      <c r="O4085" s="39"/>
      <c r="P4085" s="40"/>
      <c r="Q4085" s="40"/>
      <c r="R4085" s="40"/>
      <c r="S4085" s="40"/>
      <c r="T4085" s="40"/>
      <c r="U4085" s="40"/>
      <c r="V4085" s="2"/>
      <c r="W4085" s="41"/>
      <c r="X4085" s="42"/>
      <c r="Y4085" s="41"/>
      <c r="Z4085" s="41"/>
      <c r="AA4085" s="41"/>
      <c r="AB4085" s="43"/>
      <c r="AC4085" s="41"/>
      <c r="AD4085" s="41"/>
      <c r="AE4085" s="44"/>
      <c r="AF4085" s="44"/>
      <c r="AG4085" s="44"/>
      <c r="AH4085" s="45"/>
      <c r="AI4085" s="45"/>
      <c r="AJ4085" s="2"/>
      <c r="AL4085" s="46"/>
      <c r="AM4085" s="8"/>
      <c r="AO4085" s="46"/>
      <c r="AP4085" s="46"/>
      <c r="AQ4085" s="46"/>
      <c r="AR4085" s="46"/>
      <c r="AS4085" s="46"/>
      <c r="AX4085" s="44"/>
      <c r="AY4085" s="14"/>
      <c r="BA4085" s="8"/>
    </row>
    <row r="4086" ht="12.75" customHeight="1">
      <c r="C4086" s="2"/>
      <c r="D4086" s="21"/>
      <c r="E4086" s="27"/>
      <c r="N4086" s="2"/>
      <c r="O4086" s="39"/>
      <c r="P4086" s="40"/>
      <c r="Q4086" s="40"/>
      <c r="R4086" s="40"/>
      <c r="S4086" s="40"/>
      <c r="T4086" s="40"/>
      <c r="U4086" s="40"/>
      <c r="V4086" s="2"/>
      <c r="W4086" s="41"/>
      <c r="X4086" s="42"/>
      <c r="Y4086" s="41"/>
      <c r="Z4086" s="41"/>
      <c r="AA4086" s="41"/>
      <c r="AB4086" s="43"/>
      <c r="AC4086" s="41"/>
      <c r="AD4086" s="41"/>
      <c r="AE4086" s="44"/>
      <c r="AF4086" s="44"/>
      <c r="AG4086" s="44"/>
      <c r="AH4086" s="45"/>
      <c r="AI4086" s="45"/>
      <c r="AJ4086" s="2"/>
      <c r="AL4086" s="46"/>
      <c r="AM4086" s="8"/>
      <c r="AO4086" s="46"/>
      <c r="AP4086" s="46"/>
      <c r="AQ4086" s="46"/>
      <c r="AR4086" s="46"/>
      <c r="AS4086" s="46"/>
      <c r="AX4086" s="44"/>
      <c r="AY4086" s="14"/>
      <c r="BA4086" s="8"/>
    </row>
    <row r="4087" ht="12.75" customHeight="1">
      <c r="C4087" s="2"/>
      <c r="D4087" s="21"/>
      <c r="E4087" s="27"/>
      <c r="N4087" s="2"/>
      <c r="O4087" s="39"/>
      <c r="P4087" s="40"/>
      <c r="Q4087" s="40"/>
      <c r="R4087" s="40"/>
      <c r="S4087" s="40"/>
      <c r="T4087" s="40"/>
      <c r="U4087" s="40"/>
      <c r="V4087" s="2"/>
      <c r="W4087" s="41"/>
      <c r="X4087" s="42"/>
      <c r="Y4087" s="41"/>
      <c r="Z4087" s="41"/>
      <c r="AA4087" s="41"/>
      <c r="AB4087" s="43"/>
      <c r="AC4087" s="41"/>
      <c r="AD4087" s="41"/>
      <c r="AE4087" s="44"/>
      <c r="AF4087" s="44"/>
      <c r="AG4087" s="44"/>
      <c r="AH4087" s="45"/>
      <c r="AI4087" s="45"/>
      <c r="AJ4087" s="2"/>
      <c r="AL4087" s="46"/>
      <c r="AM4087" s="8"/>
      <c r="AO4087" s="46"/>
      <c r="AP4087" s="46"/>
      <c r="AQ4087" s="46"/>
      <c r="AR4087" s="46"/>
      <c r="AS4087" s="46"/>
      <c r="AX4087" s="44"/>
      <c r="AY4087" s="14"/>
      <c r="BA4087" s="8"/>
    </row>
    <row r="4088" ht="12.75" customHeight="1">
      <c r="C4088" s="2"/>
      <c r="D4088" s="21"/>
      <c r="E4088" s="27"/>
      <c r="N4088" s="2"/>
      <c r="O4088" s="39"/>
      <c r="P4088" s="40"/>
      <c r="Q4088" s="40"/>
      <c r="R4088" s="40"/>
      <c r="S4088" s="40"/>
      <c r="T4088" s="40"/>
      <c r="U4088" s="40"/>
      <c r="V4088" s="2"/>
      <c r="W4088" s="41"/>
      <c r="X4088" s="42"/>
      <c r="Y4088" s="41"/>
      <c r="Z4088" s="41"/>
      <c r="AA4088" s="41"/>
      <c r="AB4088" s="43"/>
      <c r="AC4088" s="41"/>
      <c r="AD4088" s="41"/>
      <c r="AE4088" s="44"/>
      <c r="AF4088" s="44"/>
      <c r="AG4088" s="44"/>
      <c r="AH4088" s="45"/>
      <c r="AI4088" s="45"/>
      <c r="AJ4088" s="2"/>
      <c r="AL4088" s="46"/>
      <c r="AM4088" s="8"/>
      <c r="AO4088" s="46"/>
      <c r="AP4088" s="46"/>
      <c r="AQ4088" s="46"/>
      <c r="AR4088" s="46"/>
      <c r="AS4088" s="46"/>
      <c r="AX4088" s="44"/>
      <c r="AY4088" s="14"/>
      <c r="BA4088" s="8"/>
    </row>
    <row r="4089" ht="12.75" customHeight="1">
      <c r="C4089" s="2"/>
      <c r="D4089" s="21"/>
      <c r="E4089" s="27"/>
      <c r="N4089" s="2"/>
      <c r="O4089" s="39"/>
      <c r="P4089" s="40"/>
      <c r="Q4089" s="40"/>
      <c r="R4089" s="40"/>
      <c r="S4089" s="40"/>
      <c r="T4089" s="40"/>
      <c r="U4089" s="40"/>
      <c r="V4089" s="2"/>
      <c r="W4089" s="41"/>
      <c r="X4089" s="42"/>
      <c r="Y4089" s="41"/>
      <c r="Z4089" s="41"/>
      <c r="AA4089" s="41"/>
      <c r="AB4089" s="43"/>
      <c r="AC4089" s="41"/>
      <c r="AD4089" s="41"/>
      <c r="AE4089" s="44"/>
      <c r="AF4089" s="44"/>
      <c r="AG4089" s="44"/>
      <c r="AH4089" s="45"/>
      <c r="AI4089" s="45"/>
      <c r="AJ4089" s="2"/>
      <c r="AL4089" s="46"/>
      <c r="AM4089" s="8"/>
      <c r="AO4089" s="46"/>
      <c r="AP4089" s="46"/>
      <c r="AQ4089" s="46"/>
      <c r="AR4089" s="46"/>
      <c r="AS4089" s="46"/>
      <c r="AX4089" s="44"/>
      <c r="AY4089" s="14"/>
      <c r="BA4089" s="8"/>
    </row>
    <row r="4090" ht="12.75" customHeight="1">
      <c r="C4090" s="2"/>
      <c r="D4090" s="21"/>
      <c r="E4090" s="27"/>
      <c r="N4090" s="2"/>
      <c r="O4090" s="39"/>
      <c r="P4090" s="40"/>
      <c r="Q4090" s="40"/>
      <c r="R4090" s="40"/>
      <c r="S4090" s="40"/>
      <c r="T4090" s="40"/>
      <c r="U4090" s="40"/>
      <c r="V4090" s="2"/>
      <c r="W4090" s="41"/>
      <c r="X4090" s="42"/>
      <c r="Y4090" s="41"/>
      <c r="Z4090" s="41"/>
      <c r="AA4090" s="41"/>
      <c r="AB4090" s="43"/>
      <c r="AC4090" s="41"/>
      <c r="AD4090" s="41"/>
      <c r="AE4090" s="44"/>
      <c r="AF4090" s="44"/>
      <c r="AG4090" s="44"/>
      <c r="AH4090" s="45"/>
      <c r="AI4090" s="45"/>
      <c r="AJ4090" s="2"/>
      <c r="AL4090" s="46"/>
      <c r="AM4090" s="8"/>
      <c r="AO4090" s="46"/>
      <c r="AP4090" s="46"/>
      <c r="AQ4090" s="46"/>
      <c r="AR4090" s="46"/>
      <c r="AS4090" s="46"/>
      <c r="AX4090" s="44"/>
      <c r="AY4090" s="14"/>
      <c r="BA4090" s="8"/>
    </row>
    <row r="4091" ht="12.75" customHeight="1">
      <c r="C4091" s="2"/>
      <c r="D4091" s="21"/>
      <c r="E4091" s="27"/>
      <c r="N4091" s="2"/>
      <c r="O4091" s="39"/>
      <c r="P4091" s="40"/>
      <c r="Q4091" s="40"/>
      <c r="R4091" s="40"/>
      <c r="S4091" s="40"/>
      <c r="T4091" s="40"/>
      <c r="U4091" s="40"/>
      <c r="V4091" s="2"/>
      <c r="W4091" s="41"/>
      <c r="X4091" s="42"/>
      <c r="Y4091" s="41"/>
      <c r="Z4091" s="41"/>
      <c r="AA4091" s="41"/>
      <c r="AB4091" s="43"/>
      <c r="AC4091" s="41"/>
      <c r="AD4091" s="41"/>
      <c r="AE4091" s="44"/>
      <c r="AF4091" s="44"/>
      <c r="AG4091" s="44"/>
      <c r="AH4091" s="45"/>
      <c r="AI4091" s="45"/>
      <c r="AJ4091" s="2"/>
      <c r="AL4091" s="46"/>
      <c r="AM4091" s="8"/>
      <c r="AO4091" s="46"/>
      <c r="AP4091" s="46"/>
      <c r="AQ4091" s="46"/>
      <c r="AR4091" s="46"/>
      <c r="AS4091" s="46"/>
      <c r="AX4091" s="44"/>
      <c r="AY4091" s="14"/>
      <c r="BA4091" s="8"/>
    </row>
    <row r="4092" ht="12.75" customHeight="1">
      <c r="C4092" s="2"/>
      <c r="D4092" s="21"/>
      <c r="E4092" s="27"/>
      <c r="N4092" s="2"/>
      <c r="O4092" s="39"/>
      <c r="P4092" s="40"/>
      <c r="Q4092" s="40"/>
      <c r="R4092" s="40"/>
      <c r="S4092" s="40"/>
      <c r="T4092" s="40"/>
      <c r="U4092" s="40"/>
      <c r="V4092" s="2"/>
      <c r="W4092" s="41"/>
      <c r="X4092" s="42"/>
      <c r="Y4092" s="41"/>
      <c r="Z4092" s="41"/>
      <c r="AA4092" s="41"/>
      <c r="AB4092" s="43"/>
      <c r="AC4092" s="41"/>
      <c r="AD4092" s="41"/>
      <c r="AE4092" s="44"/>
      <c r="AF4092" s="44"/>
      <c r="AG4092" s="44"/>
      <c r="AH4092" s="45"/>
      <c r="AI4092" s="45"/>
      <c r="AJ4092" s="2"/>
      <c r="AL4092" s="46"/>
      <c r="AM4092" s="8"/>
      <c r="AO4092" s="46"/>
      <c r="AP4092" s="46"/>
      <c r="AQ4092" s="46"/>
      <c r="AR4092" s="46"/>
      <c r="AS4092" s="46"/>
      <c r="AX4092" s="44"/>
      <c r="AY4092" s="14"/>
      <c r="BA4092" s="8"/>
    </row>
    <row r="4093" ht="12.75" customHeight="1">
      <c r="C4093" s="2"/>
      <c r="D4093" s="21"/>
      <c r="E4093" s="27"/>
      <c r="N4093" s="2"/>
      <c r="O4093" s="39"/>
      <c r="P4093" s="40"/>
      <c r="Q4093" s="40"/>
      <c r="R4093" s="40"/>
      <c r="S4093" s="40"/>
      <c r="T4093" s="40"/>
      <c r="U4093" s="40"/>
      <c r="V4093" s="2"/>
      <c r="W4093" s="41"/>
      <c r="X4093" s="42"/>
      <c r="Y4093" s="41"/>
      <c r="Z4093" s="41"/>
      <c r="AA4093" s="41"/>
      <c r="AB4093" s="43"/>
      <c r="AC4093" s="41"/>
      <c r="AD4093" s="41"/>
      <c r="AE4093" s="44"/>
      <c r="AF4093" s="44"/>
      <c r="AG4093" s="44"/>
      <c r="AH4093" s="45"/>
      <c r="AI4093" s="45"/>
      <c r="AJ4093" s="2"/>
      <c r="AL4093" s="46"/>
      <c r="AM4093" s="8"/>
      <c r="AO4093" s="46"/>
      <c r="AP4093" s="46"/>
      <c r="AQ4093" s="46"/>
      <c r="AR4093" s="46"/>
      <c r="AS4093" s="46"/>
      <c r="AX4093" s="44"/>
      <c r="AY4093" s="14"/>
      <c r="BA4093" s="8"/>
    </row>
    <row r="4094" ht="12.75" customHeight="1">
      <c r="C4094" s="2"/>
      <c r="D4094" s="21"/>
      <c r="E4094" s="27"/>
      <c r="N4094" s="2"/>
      <c r="O4094" s="39"/>
      <c r="P4094" s="40"/>
      <c r="Q4094" s="40"/>
      <c r="R4094" s="40"/>
      <c r="S4094" s="40"/>
      <c r="T4094" s="40"/>
      <c r="U4094" s="40"/>
      <c r="V4094" s="2"/>
      <c r="W4094" s="41"/>
      <c r="X4094" s="42"/>
      <c r="Y4094" s="41"/>
      <c r="Z4094" s="41"/>
      <c r="AA4094" s="41"/>
      <c r="AB4094" s="43"/>
      <c r="AC4094" s="41"/>
      <c r="AD4094" s="41"/>
      <c r="AE4094" s="44"/>
      <c r="AF4094" s="44"/>
      <c r="AG4094" s="44"/>
      <c r="AH4094" s="45"/>
      <c r="AI4094" s="45"/>
      <c r="AJ4094" s="2"/>
      <c r="AL4094" s="46"/>
      <c r="AM4094" s="8"/>
      <c r="AO4094" s="46"/>
      <c r="AP4094" s="46"/>
      <c r="AQ4094" s="46"/>
      <c r="AR4094" s="46"/>
      <c r="AS4094" s="46"/>
      <c r="AX4094" s="44"/>
      <c r="AY4094" s="14"/>
      <c r="BA4094" s="8"/>
    </row>
    <row r="4095" ht="12.75" customHeight="1">
      <c r="C4095" s="2"/>
      <c r="D4095" s="21"/>
      <c r="E4095" s="27"/>
      <c r="N4095" s="2"/>
      <c r="O4095" s="39"/>
      <c r="P4095" s="40"/>
      <c r="Q4095" s="40"/>
      <c r="R4095" s="40"/>
      <c r="S4095" s="40"/>
      <c r="T4095" s="40"/>
      <c r="U4095" s="40"/>
      <c r="V4095" s="2"/>
      <c r="W4095" s="41"/>
      <c r="X4095" s="42"/>
      <c r="Y4095" s="41"/>
      <c r="Z4095" s="41"/>
      <c r="AA4095" s="41"/>
      <c r="AB4095" s="43"/>
      <c r="AC4095" s="41"/>
      <c r="AD4095" s="41"/>
      <c r="AE4095" s="44"/>
      <c r="AF4095" s="44"/>
      <c r="AG4095" s="44"/>
      <c r="AH4095" s="45"/>
      <c r="AI4095" s="45"/>
      <c r="AJ4095" s="2"/>
      <c r="AL4095" s="46"/>
      <c r="AM4095" s="8"/>
      <c r="AO4095" s="46"/>
      <c r="AP4095" s="46"/>
      <c r="AQ4095" s="46"/>
      <c r="AR4095" s="46"/>
      <c r="AS4095" s="46"/>
      <c r="AX4095" s="44"/>
      <c r="AY4095" s="14"/>
      <c r="BA4095" s="8"/>
    </row>
    <row r="4096" ht="12.75" customHeight="1">
      <c r="C4096" s="2"/>
      <c r="D4096" s="21"/>
      <c r="E4096" s="27"/>
      <c r="N4096" s="2"/>
      <c r="O4096" s="39"/>
      <c r="P4096" s="40"/>
      <c r="Q4096" s="40"/>
      <c r="R4096" s="40"/>
      <c r="S4096" s="40"/>
      <c r="T4096" s="40"/>
      <c r="U4096" s="40"/>
      <c r="V4096" s="2"/>
      <c r="W4096" s="41"/>
      <c r="X4096" s="42"/>
      <c r="Y4096" s="41"/>
      <c r="Z4096" s="41"/>
      <c r="AA4096" s="41"/>
      <c r="AB4096" s="43"/>
      <c r="AC4096" s="41"/>
      <c r="AD4096" s="41"/>
      <c r="AE4096" s="44"/>
      <c r="AF4096" s="44"/>
      <c r="AG4096" s="44"/>
      <c r="AH4096" s="45"/>
      <c r="AI4096" s="45"/>
      <c r="AJ4096" s="2"/>
      <c r="AL4096" s="46"/>
      <c r="AM4096" s="8"/>
      <c r="AO4096" s="46"/>
      <c r="AP4096" s="46"/>
      <c r="AQ4096" s="46"/>
      <c r="AR4096" s="46"/>
      <c r="AS4096" s="46"/>
      <c r="AX4096" s="44"/>
      <c r="AY4096" s="14"/>
      <c r="BA4096" s="8"/>
    </row>
    <row r="4097" ht="12.75" customHeight="1">
      <c r="C4097" s="2"/>
      <c r="D4097" s="21"/>
      <c r="E4097" s="27"/>
      <c r="N4097" s="2"/>
      <c r="O4097" s="39"/>
      <c r="P4097" s="40"/>
      <c r="Q4097" s="40"/>
      <c r="R4097" s="40"/>
      <c r="S4097" s="40"/>
      <c r="T4097" s="40"/>
      <c r="U4097" s="40"/>
      <c r="V4097" s="2"/>
      <c r="W4097" s="41"/>
      <c r="X4097" s="42"/>
      <c r="Y4097" s="41"/>
      <c r="Z4097" s="41"/>
      <c r="AA4097" s="41"/>
      <c r="AB4097" s="43"/>
      <c r="AC4097" s="41"/>
      <c r="AD4097" s="41"/>
      <c r="AE4097" s="44"/>
      <c r="AF4097" s="44"/>
      <c r="AG4097" s="44"/>
      <c r="AH4097" s="45"/>
      <c r="AI4097" s="45"/>
      <c r="AJ4097" s="2"/>
      <c r="AL4097" s="46"/>
      <c r="AM4097" s="8"/>
      <c r="AO4097" s="46"/>
      <c r="AP4097" s="46"/>
      <c r="AQ4097" s="46"/>
      <c r="AR4097" s="46"/>
      <c r="AS4097" s="46"/>
      <c r="AX4097" s="44"/>
      <c r="AY4097" s="14"/>
      <c r="BA4097" s="8"/>
    </row>
    <row r="4098" ht="12.75" customHeight="1">
      <c r="C4098" s="2"/>
      <c r="D4098" s="21"/>
      <c r="E4098" s="27"/>
      <c r="N4098" s="2"/>
      <c r="O4098" s="39"/>
      <c r="P4098" s="40"/>
      <c r="Q4098" s="40"/>
      <c r="R4098" s="40"/>
      <c r="S4098" s="40"/>
      <c r="T4098" s="40"/>
      <c r="U4098" s="40"/>
      <c r="V4098" s="2"/>
      <c r="W4098" s="41"/>
      <c r="X4098" s="42"/>
      <c r="Y4098" s="41"/>
      <c r="Z4098" s="41"/>
      <c r="AA4098" s="41"/>
      <c r="AB4098" s="43"/>
      <c r="AC4098" s="41"/>
      <c r="AD4098" s="41"/>
      <c r="AE4098" s="44"/>
      <c r="AF4098" s="44"/>
      <c r="AG4098" s="44"/>
      <c r="AH4098" s="45"/>
      <c r="AI4098" s="45"/>
      <c r="AJ4098" s="2"/>
      <c r="AL4098" s="46"/>
      <c r="AM4098" s="8"/>
      <c r="AO4098" s="46"/>
      <c r="AP4098" s="46"/>
      <c r="AQ4098" s="46"/>
      <c r="AR4098" s="46"/>
      <c r="AS4098" s="46"/>
      <c r="AX4098" s="44"/>
      <c r="AY4098" s="14"/>
      <c r="BA4098" s="8"/>
    </row>
    <row r="4099" ht="12.75" customHeight="1">
      <c r="C4099" s="2"/>
      <c r="D4099" s="21"/>
      <c r="E4099" s="27"/>
      <c r="N4099" s="2"/>
      <c r="O4099" s="39"/>
      <c r="P4099" s="40"/>
      <c r="Q4099" s="40"/>
      <c r="R4099" s="40"/>
      <c r="S4099" s="40"/>
      <c r="T4099" s="40"/>
      <c r="U4099" s="40"/>
      <c r="V4099" s="2"/>
      <c r="W4099" s="41"/>
      <c r="X4099" s="42"/>
      <c r="Y4099" s="41"/>
      <c r="Z4099" s="41"/>
      <c r="AA4099" s="41"/>
      <c r="AB4099" s="43"/>
      <c r="AC4099" s="41"/>
      <c r="AD4099" s="41"/>
      <c r="AE4099" s="44"/>
      <c r="AF4099" s="44"/>
      <c r="AG4099" s="44"/>
      <c r="AH4099" s="45"/>
      <c r="AI4099" s="45"/>
      <c r="AJ4099" s="2"/>
      <c r="AL4099" s="46"/>
      <c r="AM4099" s="8"/>
      <c r="AO4099" s="46"/>
      <c r="AP4099" s="46"/>
      <c r="AQ4099" s="46"/>
      <c r="AR4099" s="46"/>
      <c r="AS4099" s="46"/>
      <c r="AX4099" s="44"/>
      <c r="AY4099" s="14"/>
      <c r="BA4099" s="8"/>
    </row>
    <row r="4100" ht="12.75" customHeight="1">
      <c r="C4100" s="2"/>
      <c r="D4100" s="21"/>
      <c r="E4100" s="27"/>
      <c r="N4100" s="2"/>
      <c r="O4100" s="39"/>
      <c r="P4100" s="40"/>
      <c r="Q4100" s="40"/>
      <c r="R4100" s="40"/>
      <c r="S4100" s="40"/>
      <c r="T4100" s="40"/>
      <c r="U4100" s="40"/>
      <c r="V4100" s="2"/>
      <c r="W4100" s="41"/>
      <c r="X4100" s="42"/>
      <c r="Y4100" s="41"/>
      <c r="Z4100" s="41"/>
      <c r="AA4100" s="41"/>
      <c r="AB4100" s="43"/>
      <c r="AC4100" s="41"/>
      <c r="AD4100" s="41"/>
      <c r="AE4100" s="44"/>
      <c r="AF4100" s="44"/>
      <c r="AG4100" s="44"/>
      <c r="AH4100" s="45"/>
      <c r="AI4100" s="45"/>
      <c r="AJ4100" s="2"/>
      <c r="AL4100" s="46"/>
      <c r="AM4100" s="8"/>
      <c r="AO4100" s="46"/>
      <c r="AP4100" s="46"/>
      <c r="AQ4100" s="46"/>
      <c r="AR4100" s="46"/>
      <c r="AS4100" s="46"/>
      <c r="AX4100" s="44"/>
      <c r="AY4100" s="14"/>
      <c r="BA4100" s="8"/>
    </row>
    <row r="4101" ht="12.75" customHeight="1">
      <c r="C4101" s="2"/>
      <c r="D4101" s="21"/>
      <c r="E4101" s="27"/>
      <c r="N4101" s="2"/>
      <c r="O4101" s="39"/>
      <c r="P4101" s="40"/>
      <c r="Q4101" s="40"/>
      <c r="R4101" s="40"/>
      <c r="S4101" s="40"/>
      <c r="T4101" s="40"/>
      <c r="U4101" s="40"/>
      <c r="V4101" s="2"/>
      <c r="W4101" s="41"/>
      <c r="X4101" s="42"/>
      <c r="Y4101" s="41"/>
      <c r="Z4101" s="41"/>
      <c r="AA4101" s="41"/>
      <c r="AB4101" s="43"/>
      <c r="AC4101" s="41"/>
      <c r="AD4101" s="41"/>
      <c r="AE4101" s="44"/>
      <c r="AF4101" s="44"/>
      <c r="AG4101" s="44"/>
      <c r="AH4101" s="45"/>
      <c r="AI4101" s="45"/>
      <c r="AJ4101" s="2"/>
      <c r="AL4101" s="46"/>
      <c r="AM4101" s="8"/>
      <c r="AO4101" s="46"/>
      <c r="AP4101" s="46"/>
      <c r="AQ4101" s="46"/>
      <c r="AR4101" s="46"/>
      <c r="AS4101" s="46"/>
      <c r="AX4101" s="44"/>
      <c r="AY4101" s="14"/>
      <c r="BA4101" s="8"/>
    </row>
    <row r="4102" ht="12.75" customHeight="1">
      <c r="C4102" s="2"/>
      <c r="D4102" s="21"/>
      <c r="E4102" s="27"/>
      <c r="N4102" s="2"/>
      <c r="O4102" s="39"/>
      <c r="P4102" s="40"/>
      <c r="Q4102" s="40"/>
      <c r="R4102" s="40"/>
      <c r="S4102" s="40"/>
      <c r="T4102" s="40"/>
      <c r="U4102" s="40"/>
      <c r="V4102" s="2"/>
      <c r="W4102" s="41"/>
      <c r="X4102" s="42"/>
      <c r="Y4102" s="41"/>
      <c r="Z4102" s="41"/>
      <c r="AA4102" s="41"/>
      <c r="AB4102" s="43"/>
      <c r="AC4102" s="41"/>
      <c r="AD4102" s="41"/>
      <c r="AE4102" s="44"/>
      <c r="AF4102" s="44"/>
      <c r="AG4102" s="44"/>
      <c r="AH4102" s="45"/>
      <c r="AI4102" s="45"/>
      <c r="AJ4102" s="2"/>
      <c r="AL4102" s="46"/>
      <c r="AM4102" s="8"/>
      <c r="AO4102" s="46"/>
      <c r="AP4102" s="46"/>
      <c r="AQ4102" s="46"/>
      <c r="AR4102" s="46"/>
      <c r="AS4102" s="46"/>
      <c r="AX4102" s="44"/>
      <c r="AY4102" s="14"/>
      <c r="BA4102" s="8"/>
    </row>
    <row r="4103" ht="12.75" customHeight="1">
      <c r="C4103" s="2"/>
      <c r="D4103" s="21"/>
      <c r="E4103" s="27"/>
      <c r="N4103" s="2"/>
      <c r="O4103" s="39"/>
      <c r="P4103" s="40"/>
      <c r="Q4103" s="40"/>
      <c r="R4103" s="40"/>
      <c r="S4103" s="40"/>
      <c r="T4103" s="40"/>
      <c r="U4103" s="40"/>
      <c r="V4103" s="2"/>
      <c r="W4103" s="41"/>
      <c r="X4103" s="42"/>
      <c r="Y4103" s="41"/>
      <c r="Z4103" s="41"/>
      <c r="AA4103" s="41"/>
      <c r="AB4103" s="43"/>
      <c r="AC4103" s="41"/>
      <c r="AD4103" s="41"/>
      <c r="AE4103" s="44"/>
      <c r="AF4103" s="44"/>
      <c r="AG4103" s="44"/>
      <c r="AH4103" s="45"/>
      <c r="AI4103" s="45"/>
      <c r="AJ4103" s="2"/>
      <c r="AL4103" s="46"/>
      <c r="AM4103" s="8"/>
      <c r="AO4103" s="46"/>
      <c r="AP4103" s="46"/>
      <c r="AQ4103" s="46"/>
      <c r="AR4103" s="46"/>
      <c r="AS4103" s="46"/>
      <c r="AX4103" s="44"/>
      <c r="AY4103" s="14"/>
      <c r="BA4103" s="8"/>
    </row>
    <row r="4104" ht="12.75" customHeight="1">
      <c r="C4104" s="2"/>
      <c r="D4104" s="21"/>
      <c r="E4104" s="27"/>
      <c r="N4104" s="2"/>
      <c r="O4104" s="39"/>
      <c r="P4104" s="40"/>
      <c r="Q4104" s="40"/>
      <c r="R4104" s="40"/>
      <c r="S4104" s="40"/>
      <c r="T4104" s="40"/>
      <c r="U4104" s="40"/>
      <c r="V4104" s="2"/>
      <c r="W4104" s="41"/>
      <c r="X4104" s="42"/>
      <c r="Y4104" s="41"/>
      <c r="Z4104" s="41"/>
      <c r="AA4104" s="41"/>
      <c r="AB4104" s="43"/>
      <c r="AC4104" s="41"/>
      <c r="AD4104" s="41"/>
      <c r="AE4104" s="44"/>
      <c r="AF4104" s="44"/>
      <c r="AG4104" s="44"/>
      <c r="AH4104" s="45"/>
      <c r="AI4104" s="45"/>
      <c r="AJ4104" s="2"/>
      <c r="AL4104" s="46"/>
      <c r="AM4104" s="8"/>
      <c r="AO4104" s="46"/>
      <c r="AP4104" s="46"/>
      <c r="AQ4104" s="46"/>
      <c r="AR4104" s="46"/>
      <c r="AS4104" s="46"/>
      <c r="AX4104" s="44"/>
      <c r="AY4104" s="14"/>
      <c r="BA4104" s="8"/>
    </row>
    <row r="4105" ht="12.75" customHeight="1">
      <c r="C4105" s="2"/>
      <c r="D4105" s="21"/>
      <c r="E4105" s="27"/>
      <c r="N4105" s="2"/>
      <c r="O4105" s="39"/>
      <c r="P4105" s="40"/>
      <c r="Q4105" s="40"/>
      <c r="R4105" s="40"/>
      <c r="S4105" s="40"/>
      <c r="T4105" s="40"/>
      <c r="U4105" s="40"/>
      <c r="V4105" s="2"/>
      <c r="W4105" s="41"/>
      <c r="X4105" s="42"/>
      <c r="Y4105" s="41"/>
      <c r="Z4105" s="41"/>
      <c r="AA4105" s="41"/>
      <c r="AB4105" s="43"/>
      <c r="AC4105" s="41"/>
      <c r="AD4105" s="41"/>
      <c r="AE4105" s="44"/>
      <c r="AF4105" s="44"/>
      <c r="AG4105" s="44"/>
      <c r="AH4105" s="45"/>
      <c r="AI4105" s="45"/>
      <c r="AJ4105" s="2"/>
      <c r="AL4105" s="46"/>
      <c r="AM4105" s="8"/>
      <c r="AO4105" s="46"/>
      <c r="AP4105" s="46"/>
      <c r="AQ4105" s="46"/>
      <c r="AR4105" s="46"/>
      <c r="AS4105" s="46"/>
      <c r="AX4105" s="44"/>
      <c r="AY4105" s="14"/>
      <c r="BA4105" s="8"/>
    </row>
    <row r="4106" ht="12.75" customHeight="1">
      <c r="C4106" s="2"/>
      <c r="D4106" s="21"/>
      <c r="E4106" s="27"/>
      <c r="N4106" s="2"/>
      <c r="O4106" s="39"/>
      <c r="P4106" s="40"/>
      <c r="Q4106" s="40"/>
      <c r="R4106" s="40"/>
      <c r="S4106" s="40"/>
      <c r="T4106" s="40"/>
      <c r="U4106" s="40"/>
      <c r="V4106" s="2"/>
      <c r="W4106" s="41"/>
      <c r="X4106" s="42"/>
      <c r="Y4106" s="41"/>
      <c r="Z4106" s="41"/>
      <c r="AA4106" s="41"/>
      <c r="AB4106" s="43"/>
      <c r="AC4106" s="41"/>
      <c r="AD4106" s="41"/>
      <c r="AE4106" s="44"/>
      <c r="AF4106" s="44"/>
      <c r="AG4106" s="44"/>
      <c r="AH4106" s="45"/>
      <c r="AI4106" s="45"/>
      <c r="AJ4106" s="2"/>
      <c r="AL4106" s="46"/>
      <c r="AM4106" s="8"/>
      <c r="AO4106" s="46"/>
      <c r="AP4106" s="46"/>
      <c r="AQ4106" s="46"/>
      <c r="AR4106" s="46"/>
      <c r="AS4106" s="46"/>
      <c r="AX4106" s="44"/>
      <c r="AY4106" s="14"/>
      <c r="BA4106" s="8"/>
    </row>
    <row r="4107" ht="12.75" customHeight="1">
      <c r="C4107" s="2"/>
      <c r="D4107" s="21"/>
      <c r="E4107" s="27"/>
      <c r="N4107" s="2"/>
      <c r="O4107" s="39"/>
      <c r="P4107" s="40"/>
      <c r="Q4107" s="40"/>
      <c r="R4107" s="40"/>
      <c r="S4107" s="40"/>
      <c r="T4107" s="40"/>
      <c r="U4107" s="40"/>
      <c r="V4107" s="2"/>
      <c r="W4107" s="41"/>
      <c r="X4107" s="42"/>
      <c r="Y4107" s="41"/>
      <c r="Z4107" s="41"/>
      <c r="AA4107" s="41"/>
      <c r="AB4107" s="43"/>
      <c r="AC4107" s="41"/>
      <c r="AD4107" s="41"/>
      <c r="AE4107" s="44"/>
      <c r="AF4107" s="44"/>
      <c r="AG4107" s="44"/>
      <c r="AH4107" s="45"/>
      <c r="AI4107" s="45"/>
      <c r="AJ4107" s="2"/>
      <c r="AL4107" s="46"/>
      <c r="AM4107" s="8"/>
      <c r="AO4107" s="46"/>
      <c r="AP4107" s="46"/>
      <c r="AQ4107" s="46"/>
      <c r="AR4107" s="46"/>
      <c r="AS4107" s="46"/>
      <c r="AX4107" s="44"/>
      <c r="AY4107" s="14"/>
      <c r="BA4107" s="8"/>
    </row>
    <row r="4108" ht="12.75" customHeight="1">
      <c r="C4108" s="2"/>
      <c r="D4108" s="21"/>
      <c r="E4108" s="27"/>
      <c r="N4108" s="2"/>
      <c r="O4108" s="39"/>
      <c r="P4108" s="40"/>
      <c r="Q4108" s="40"/>
      <c r="R4108" s="40"/>
      <c r="S4108" s="40"/>
      <c r="T4108" s="40"/>
      <c r="U4108" s="40"/>
      <c r="V4108" s="2"/>
      <c r="W4108" s="41"/>
      <c r="X4108" s="42"/>
      <c r="Y4108" s="41"/>
      <c r="Z4108" s="41"/>
      <c r="AA4108" s="41"/>
      <c r="AB4108" s="43"/>
      <c r="AC4108" s="41"/>
      <c r="AD4108" s="41"/>
      <c r="AE4108" s="44"/>
      <c r="AF4108" s="44"/>
      <c r="AG4108" s="44"/>
      <c r="AH4108" s="45"/>
      <c r="AI4108" s="45"/>
      <c r="AJ4108" s="2"/>
      <c r="AL4108" s="46"/>
      <c r="AM4108" s="8"/>
      <c r="AO4108" s="46"/>
      <c r="AP4108" s="46"/>
      <c r="AQ4108" s="46"/>
      <c r="AR4108" s="46"/>
      <c r="AS4108" s="46"/>
      <c r="AX4108" s="44"/>
      <c r="AY4108" s="14"/>
      <c r="BA4108" s="8"/>
    </row>
    <row r="4109" ht="12.75" customHeight="1">
      <c r="C4109" s="2"/>
      <c r="D4109" s="21"/>
      <c r="E4109" s="27"/>
      <c r="N4109" s="2"/>
      <c r="O4109" s="39"/>
      <c r="P4109" s="40"/>
      <c r="Q4109" s="40"/>
      <c r="R4109" s="40"/>
      <c r="S4109" s="40"/>
      <c r="T4109" s="40"/>
      <c r="U4109" s="40"/>
      <c r="V4109" s="2"/>
      <c r="W4109" s="41"/>
      <c r="X4109" s="42"/>
      <c r="Y4109" s="41"/>
      <c r="Z4109" s="41"/>
      <c r="AA4109" s="41"/>
      <c r="AB4109" s="43"/>
      <c r="AC4109" s="41"/>
      <c r="AD4109" s="41"/>
      <c r="AE4109" s="44"/>
      <c r="AF4109" s="44"/>
      <c r="AG4109" s="44"/>
      <c r="AH4109" s="45"/>
      <c r="AI4109" s="45"/>
      <c r="AJ4109" s="2"/>
      <c r="AL4109" s="46"/>
      <c r="AM4109" s="8"/>
      <c r="AO4109" s="46"/>
      <c r="AP4109" s="46"/>
      <c r="AQ4109" s="46"/>
      <c r="AR4109" s="46"/>
      <c r="AS4109" s="46"/>
      <c r="AX4109" s="44"/>
      <c r="AY4109" s="14"/>
      <c r="BA4109" s="8"/>
    </row>
    <row r="4110" ht="12.75" customHeight="1">
      <c r="C4110" s="2"/>
      <c r="D4110" s="21"/>
      <c r="E4110" s="27"/>
      <c r="N4110" s="2"/>
      <c r="O4110" s="39"/>
      <c r="P4110" s="40"/>
      <c r="Q4110" s="40"/>
      <c r="R4110" s="40"/>
      <c r="S4110" s="40"/>
      <c r="T4110" s="40"/>
      <c r="U4110" s="40"/>
      <c r="V4110" s="2"/>
      <c r="W4110" s="41"/>
      <c r="X4110" s="42"/>
      <c r="Y4110" s="41"/>
      <c r="Z4110" s="41"/>
      <c r="AA4110" s="41"/>
      <c r="AB4110" s="43"/>
      <c r="AC4110" s="41"/>
      <c r="AD4110" s="41"/>
      <c r="AE4110" s="44"/>
      <c r="AF4110" s="44"/>
      <c r="AG4110" s="44"/>
      <c r="AH4110" s="45"/>
      <c r="AI4110" s="45"/>
      <c r="AJ4110" s="2"/>
      <c r="AL4110" s="46"/>
      <c r="AM4110" s="8"/>
      <c r="AO4110" s="46"/>
      <c r="AP4110" s="46"/>
      <c r="AQ4110" s="46"/>
      <c r="AR4110" s="46"/>
      <c r="AS4110" s="46"/>
      <c r="AX4110" s="44"/>
      <c r="AY4110" s="14"/>
      <c r="BA4110" s="8"/>
    </row>
    <row r="4111" ht="12.75" customHeight="1">
      <c r="C4111" s="2"/>
      <c r="D4111" s="21"/>
      <c r="E4111" s="27"/>
      <c r="N4111" s="2"/>
      <c r="O4111" s="39"/>
      <c r="P4111" s="40"/>
      <c r="Q4111" s="40"/>
      <c r="R4111" s="40"/>
      <c r="S4111" s="40"/>
      <c r="T4111" s="40"/>
      <c r="U4111" s="40"/>
      <c r="V4111" s="2"/>
      <c r="W4111" s="41"/>
      <c r="X4111" s="42"/>
      <c r="Y4111" s="41"/>
      <c r="Z4111" s="41"/>
      <c r="AA4111" s="41"/>
      <c r="AB4111" s="43"/>
      <c r="AC4111" s="41"/>
      <c r="AD4111" s="41"/>
      <c r="AE4111" s="44"/>
      <c r="AF4111" s="44"/>
      <c r="AG4111" s="44"/>
      <c r="AH4111" s="45"/>
      <c r="AI4111" s="45"/>
      <c r="AJ4111" s="2"/>
      <c r="AL4111" s="46"/>
      <c r="AM4111" s="8"/>
      <c r="AO4111" s="46"/>
      <c r="AP4111" s="46"/>
      <c r="AQ4111" s="46"/>
      <c r="AR4111" s="46"/>
      <c r="AS4111" s="46"/>
      <c r="AX4111" s="44"/>
      <c r="AY4111" s="14"/>
      <c r="BA4111" s="8"/>
    </row>
    <row r="4112" ht="12.75" customHeight="1">
      <c r="C4112" s="2"/>
      <c r="D4112" s="21"/>
      <c r="E4112" s="27"/>
      <c r="N4112" s="2"/>
      <c r="O4112" s="39"/>
      <c r="P4112" s="40"/>
      <c r="Q4112" s="40"/>
      <c r="R4112" s="40"/>
      <c r="S4112" s="40"/>
      <c r="T4112" s="40"/>
      <c r="U4112" s="40"/>
      <c r="V4112" s="2"/>
      <c r="W4112" s="41"/>
      <c r="X4112" s="42"/>
      <c r="Y4112" s="41"/>
      <c r="Z4112" s="41"/>
      <c r="AA4112" s="41"/>
      <c r="AB4112" s="43"/>
      <c r="AC4112" s="41"/>
      <c r="AD4112" s="41"/>
      <c r="AE4112" s="44"/>
      <c r="AF4112" s="44"/>
      <c r="AG4112" s="44"/>
      <c r="AH4112" s="45"/>
      <c r="AI4112" s="45"/>
      <c r="AJ4112" s="2"/>
      <c r="AL4112" s="46"/>
      <c r="AM4112" s="8"/>
      <c r="AO4112" s="46"/>
      <c r="AP4112" s="46"/>
      <c r="AQ4112" s="46"/>
      <c r="AR4112" s="46"/>
      <c r="AS4112" s="46"/>
      <c r="AX4112" s="44"/>
      <c r="AY4112" s="14"/>
      <c r="BA4112" s="8"/>
    </row>
    <row r="4113" ht="12.75" customHeight="1">
      <c r="C4113" s="2"/>
      <c r="D4113" s="21"/>
      <c r="E4113" s="27"/>
      <c r="N4113" s="2"/>
      <c r="O4113" s="39"/>
      <c r="P4113" s="40"/>
      <c r="Q4113" s="40"/>
      <c r="R4113" s="40"/>
      <c r="S4113" s="40"/>
      <c r="T4113" s="40"/>
      <c r="U4113" s="40"/>
      <c r="V4113" s="2"/>
      <c r="W4113" s="41"/>
      <c r="X4113" s="42"/>
      <c r="Y4113" s="41"/>
      <c r="Z4113" s="41"/>
      <c r="AA4113" s="41"/>
      <c r="AB4113" s="43"/>
      <c r="AC4113" s="41"/>
      <c r="AD4113" s="41"/>
      <c r="AE4113" s="44"/>
      <c r="AF4113" s="44"/>
      <c r="AG4113" s="44"/>
      <c r="AH4113" s="45"/>
      <c r="AI4113" s="45"/>
      <c r="AJ4113" s="2"/>
      <c r="AL4113" s="46"/>
      <c r="AM4113" s="8"/>
      <c r="AO4113" s="46"/>
      <c r="AP4113" s="46"/>
      <c r="AQ4113" s="46"/>
      <c r="AR4113" s="46"/>
      <c r="AS4113" s="46"/>
      <c r="AX4113" s="44"/>
      <c r="AY4113" s="14"/>
      <c r="BA4113" s="8"/>
    </row>
    <row r="4114" ht="12.75" customHeight="1">
      <c r="C4114" s="2"/>
      <c r="D4114" s="21"/>
      <c r="E4114" s="27"/>
      <c r="N4114" s="2"/>
      <c r="O4114" s="39"/>
      <c r="P4114" s="40"/>
      <c r="Q4114" s="40"/>
      <c r="R4114" s="40"/>
      <c r="S4114" s="40"/>
      <c r="T4114" s="40"/>
      <c r="U4114" s="40"/>
      <c r="V4114" s="2"/>
      <c r="W4114" s="41"/>
      <c r="X4114" s="42"/>
      <c r="Y4114" s="41"/>
      <c r="Z4114" s="41"/>
      <c r="AA4114" s="41"/>
      <c r="AB4114" s="43"/>
      <c r="AC4114" s="41"/>
      <c r="AD4114" s="41"/>
      <c r="AE4114" s="44"/>
      <c r="AF4114" s="44"/>
      <c r="AG4114" s="44"/>
      <c r="AH4114" s="45"/>
      <c r="AI4114" s="45"/>
      <c r="AJ4114" s="2"/>
      <c r="AL4114" s="46"/>
      <c r="AM4114" s="8"/>
      <c r="AO4114" s="46"/>
      <c r="AP4114" s="46"/>
      <c r="AQ4114" s="46"/>
      <c r="AR4114" s="46"/>
      <c r="AS4114" s="46"/>
      <c r="AX4114" s="44"/>
      <c r="AY4114" s="14"/>
      <c r="BA4114" s="8"/>
    </row>
    <row r="4115" ht="12.75" customHeight="1">
      <c r="C4115" s="2"/>
      <c r="D4115" s="21"/>
      <c r="E4115" s="27"/>
      <c r="N4115" s="2"/>
      <c r="O4115" s="39"/>
      <c r="P4115" s="40"/>
      <c r="Q4115" s="40"/>
      <c r="R4115" s="40"/>
      <c r="S4115" s="40"/>
      <c r="T4115" s="40"/>
      <c r="U4115" s="40"/>
      <c r="V4115" s="2"/>
      <c r="W4115" s="41"/>
      <c r="X4115" s="42"/>
      <c r="Y4115" s="41"/>
      <c r="Z4115" s="41"/>
      <c r="AA4115" s="41"/>
      <c r="AB4115" s="43"/>
      <c r="AC4115" s="41"/>
      <c r="AD4115" s="41"/>
      <c r="AE4115" s="44"/>
      <c r="AF4115" s="44"/>
      <c r="AG4115" s="44"/>
      <c r="AH4115" s="45"/>
      <c r="AI4115" s="45"/>
      <c r="AJ4115" s="2"/>
      <c r="AL4115" s="46"/>
      <c r="AM4115" s="8"/>
      <c r="AO4115" s="46"/>
      <c r="AP4115" s="46"/>
      <c r="AQ4115" s="46"/>
      <c r="AR4115" s="46"/>
      <c r="AS4115" s="46"/>
      <c r="AX4115" s="44"/>
      <c r="AY4115" s="14"/>
      <c r="BA4115" s="8"/>
    </row>
    <row r="4116" ht="12.75" customHeight="1">
      <c r="C4116" s="2"/>
      <c r="D4116" s="21"/>
      <c r="E4116" s="27"/>
      <c r="N4116" s="2"/>
      <c r="O4116" s="39"/>
      <c r="P4116" s="40"/>
      <c r="Q4116" s="40"/>
      <c r="R4116" s="40"/>
      <c r="S4116" s="40"/>
      <c r="T4116" s="40"/>
      <c r="U4116" s="40"/>
      <c r="V4116" s="2"/>
      <c r="W4116" s="41"/>
      <c r="X4116" s="42"/>
      <c r="Y4116" s="41"/>
      <c r="Z4116" s="41"/>
      <c r="AA4116" s="41"/>
      <c r="AB4116" s="43"/>
      <c r="AC4116" s="41"/>
      <c r="AD4116" s="41"/>
      <c r="AE4116" s="44"/>
      <c r="AF4116" s="44"/>
      <c r="AG4116" s="44"/>
      <c r="AH4116" s="45"/>
      <c r="AI4116" s="45"/>
      <c r="AJ4116" s="2"/>
      <c r="AL4116" s="46"/>
      <c r="AM4116" s="8"/>
      <c r="AO4116" s="46"/>
      <c r="AP4116" s="46"/>
      <c r="AQ4116" s="46"/>
      <c r="AR4116" s="46"/>
      <c r="AS4116" s="46"/>
      <c r="AX4116" s="44"/>
      <c r="AY4116" s="14"/>
      <c r="BA4116" s="8"/>
    </row>
    <row r="4117" ht="12.75" customHeight="1">
      <c r="C4117" s="2"/>
      <c r="D4117" s="21"/>
      <c r="E4117" s="27"/>
      <c r="N4117" s="2"/>
      <c r="O4117" s="39"/>
      <c r="P4117" s="40"/>
      <c r="Q4117" s="40"/>
      <c r="R4117" s="40"/>
      <c r="S4117" s="40"/>
      <c r="T4117" s="40"/>
      <c r="U4117" s="40"/>
      <c r="V4117" s="2"/>
      <c r="W4117" s="41"/>
      <c r="X4117" s="42"/>
      <c r="Y4117" s="41"/>
      <c r="Z4117" s="41"/>
      <c r="AA4117" s="41"/>
      <c r="AB4117" s="43"/>
      <c r="AC4117" s="41"/>
      <c r="AD4117" s="41"/>
      <c r="AE4117" s="44"/>
      <c r="AF4117" s="44"/>
      <c r="AG4117" s="44"/>
      <c r="AH4117" s="45"/>
      <c r="AI4117" s="45"/>
      <c r="AJ4117" s="2"/>
      <c r="AL4117" s="46"/>
      <c r="AM4117" s="8"/>
      <c r="AO4117" s="46"/>
      <c r="AP4117" s="46"/>
      <c r="AQ4117" s="46"/>
      <c r="AR4117" s="46"/>
      <c r="AS4117" s="46"/>
      <c r="AX4117" s="44"/>
      <c r="AY4117" s="14"/>
      <c r="BA4117" s="8"/>
    </row>
    <row r="4118" ht="12.75" customHeight="1">
      <c r="C4118" s="2"/>
      <c r="D4118" s="21"/>
      <c r="E4118" s="27"/>
      <c r="N4118" s="2"/>
      <c r="O4118" s="39"/>
      <c r="P4118" s="40"/>
      <c r="Q4118" s="40"/>
      <c r="R4118" s="40"/>
      <c r="S4118" s="40"/>
      <c r="T4118" s="40"/>
      <c r="U4118" s="40"/>
      <c r="V4118" s="2"/>
      <c r="W4118" s="41"/>
      <c r="X4118" s="42"/>
      <c r="Y4118" s="41"/>
      <c r="Z4118" s="41"/>
      <c r="AA4118" s="41"/>
      <c r="AB4118" s="43"/>
      <c r="AC4118" s="41"/>
      <c r="AD4118" s="41"/>
      <c r="AE4118" s="44"/>
      <c r="AF4118" s="44"/>
      <c r="AG4118" s="44"/>
      <c r="AH4118" s="45"/>
      <c r="AI4118" s="45"/>
      <c r="AJ4118" s="2"/>
      <c r="AL4118" s="46"/>
      <c r="AM4118" s="8"/>
      <c r="AO4118" s="46"/>
      <c r="AP4118" s="46"/>
      <c r="AQ4118" s="46"/>
      <c r="AR4118" s="46"/>
      <c r="AS4118" s="46"/>
      <c r="AX4118" s="44"/>
      <c r="AY4118" s="14"/>
      <c r="BA4118" s="8"/>
    </row>
    <row r="4119" ht="12.75" customHeight="1">
      <c r="C4119" s="2"/>
      <c r="D4119" s="21"/>
      <c r="E4119" s="27"/>
      <c r="N4119" s="2"/>
      <c r="O4119" s="39"/>
      <c r="P4119" s="40"/>
      <c r="Q4119" s="40"/>
      <c r="R4119" s="40"/>
      <c r="S4119" s="40"/>
      <c r="T4119" s="40"/>
      <c r="U4119" s="40"/>
      <c r="V4119" s="2"/>
      <c r="W4119" s="41"/>
      <c r="X4119" s="42"/>
      <c r="Y4119" s="41"/>
      <c r="Z4119" s="41"/>
      <c r="AA4119" s="41"/>
      <c r="AB4119" s="43"/>
      <c r="AC4119" s="41"/>
      <c r="AD4119" s="41"/>
      <c r="AE4119" s="44"/>
      <c r="AF4119" s="44"/>
      <c r="AG4119" s="44"/>
      <c r="AH4119" s="45"/>
      <c r="AI4119" s="45"/>
      <c r="AJ4119" s="2"/>
      <c r="AL4119" s="46"/>
      <c r="AM4119" s="8"/>
      <c r="AO4119" s="46"/>
      <c r="AP4119" s="46"/>
      <c r="AQ4119" s="46"/>
      <c r="AR4119" s="46"/>
      <c r="AS4119" s="46"/>
      <c r="AX4119" s="44"/>
      <c r="AY4119" s="14"/>
      <c r="BA4119" s="8"/>
    </row>
    <row r="4120" ht="12.75" customHeight="1">
      <c r="C4120" s="2"/>
      <c r="D4120" s="21"/>
      <c r="E4120" s="27"/>
      <c r="N4120" s="2"/>
      <c r="O4120" s="39"/>
      <c r="P4120" s="40"/>
      <c r="Q4120" s="40"/>
      <c r="R4120" s="40"/>
      <c r="S4120" s="40"/>
      <c r="T4120" s="40"/>
      <c r="U4120" s="40"/>
      <c r="V4120" s="2"/>
      <c r="W4120" s="41"/>
      <c r="X4120" s="42"/>
      <c r="Y4120" s="41"/>
      <c r="Z4120" s="41"/>
      <c r="AA4120" s="41"/>
      <c r="AB4120" s="43"/>
      <c r="AC4120" s="41"/>
      <c r="AD4120" s="41"/>
      <c r="AE4120" s="44"/>
      <c r="AF4120" s="44"/>
      <c r="AG4120" s="44"/>
      <c r="AH4120" s="45"/>
      <c r="AI4120" s="45"/>
      <c r="AJ4120" s="2"/>
      <c r="AL4120" s="46"/>
      <c r="AM4120" s="8"/>
      <c r="AO4120" s="46"/>
      <c r="AP4120" s="46"/>
      <c r="AQ4120" s="46"/>
      <c r="AR4120" s="46"/>
      <c r="AS4120" s="46"/>
      <c r="AX4120" s="44"/>
      <c r="AY4120" s="14"/>
      <c r="BA4120" s="8"/>
    </row>
    <row r="4121" ht="12.75" customHeight="1">
      <c r="C4121" s="2"/>
      <c r="D4121" s="21"/>
      <c r="E4121" s="27"/>
      <c r="N4121" s="2"/>
      <c r="O4121" s="39"/>
      <c r="P4121" s="40"/>
      <c r="Q4121" s="40"/>
      <c r="R4121" s="40"/>
      <c r="S4121" s="40"/>
      <c r="T4121" s="40"/>
      <c r="U4121" s="40"/>
      <c r="V4121" s="2"/>
      <c r="W4121" s="41"/>
      <c r="X4121" s="42"/>
      <c r="Y4121" s="41"/>
      <c r="Z4121" s="41"/>
      <c r="AA4121" s="41"/>
      <c r="AB4121" s="43"/>
      <c r="AC4121" s="41"/>
      <c r="AD4121" s="41"/>
      <c r="AE4121" s="44"/>
      <c r="AF4121" s="44"/>
      <c r="AG4121" s="44"/>
      <c r="AH4121" s="45"/>
      <c r="AI4121" s="45"/>
      <c r="AJ4121" s="2"/>
      <c r="AL4121" s="46"/>
      <c r="AM4121" s="8"/>
      <c r="AO4121" s="46"/>
      <c r="AP4121" s="46"/>
      <c r="AQ4121" s="46"/>
      <c r="AR4121" s="46"/>
      <c r="AS4121" s="46"/>
      <c r="AX4121" s="44"/>
      <c r="AY4121" s="14"/>
      <c r="BA4121" s="8"/>
    </row>
    <row r="4122" ht="12.75" customHeight="1">
      <c r="C4122" s="2"/>
      <c r="D4122" s="21"/>
      <c r="E4122" s="27"/>
      <c r="N4122" s="2"/>
      <c r="O4122" s="39"/>
      <c r="P4122" s="40"/>
      <c r="Q4122" s="40"/>
      <c r="R4122" s="40"/>
      <c r="S4122" s="40"/>
      <c r="T4122" s="40"/>
      <c r="U4122" s="40"/>
      <c r="V4122" s="2"/>
      <c r="W4122" s="41"/>
      <c r="X4122" s="42"/>
      <c r="Y4122" s="41"/>
      <c r="Z4122" s="41"/>
      <c r="AA4122" s="41"/>
      <c r="AB4122" s="43"/>
      <c r="AC4122" s="41"/>
      <c r="AD4122" s="41"/>
      <c r="AE4122" s="44"/>
      <c r="AF4122" s="44"/>
      <c r="AG4122" s="44"/>
      <c r="AH4122" s="45"/>
      <c r="AI4122" s="45"/>
      <c r="AJ4122" s="2"/>
      <c r="AL4122" s="46"/>
      <c r="AM4122" s="8"/>
      <c r="AO4122" s="46"/>
      <c r="AP4122" s="46"/>
      <c r="AQ4122" s="46"/>
      <c r="AR4122" s="46"/>
      <c r="AS4122" s="46"/>
      <c r="AX4122" s="44"/>
      <c r="AY4122" s="14"/>
      <c r="BA4122" s="8"/>
    </row>
    <row r="4123" ht="12.75" customHeight="1">
      <c r="C4123" s="2"/>
      <c r="D4123" s="21"/>
      <c r="E4123" s="27"/>
      <c r="N4123" s="2"/>
      <c r="O4123" s="39"/>
      <c r="P4123" s="40"/>
      <c r="Q4123" s="40"/>
      <c r="R4123" s="40"/>
      <c r="S4123" s="40"/>
      <c r="T4123" s="40"/>
      <c r="U4123" s="40"/>
      <c r="V4123" s="2"/>
      <c r="W4123" s="41"/>
      <c r="X4123" s="42"/>
      <c r="Y4123" s="41"/>
      <c r="Z4123" s="41"/>
      <c r="AA4123" s="41"/>
      <c r="AB4123" s="43"/>
      <c r="AC4123" s="41"/>
      <c r="AD4123" s="41"/>
      <c r="AE4123" s="44"/>
      <c r="AF4123" s="44"/>
      <c r="AG4123" s="44"/>
      <c r="AH4123" s="45"/>
      <c r="AI4123" s="45"/>
      <c r="AJ4123" s="2"/>
      <c r="AL4123" s="46"/>
      <c r="AM4123" s="8"/>
      <c r="AO4123" s="46"/>
      <c r="AP4123" s="46"/>
      <c r="AQ4123" s="46"/>
      <c r="AR4123" s="46"/>
      <c r="AS4123" s="46"/>
      <c r="AX4123" s="44"/>
      <c r="AY4123" s="14"/>
      <c r="BA4123" s="8"/>
    </row>
    <row r="4124" ht="12.75" customHeight="1">
      <c r="C4124" s="2"/>
      <c r="D4124" s="21"/>
      <c r="E4124" s="27"/>
      <c r="N4124" s="2"/>
      <c r="O4124" s="39"/>
      <c r="P4124" s="40"/>
      <c r="Q4124" s="40"/>
      <c r="R4124" s="40"/>
      <c r="S4124" s="40"/>
      <c r="T4124" s="40"/>
      <c r="U4124" s="40"/>
      <c r="V4124" s="2"/>
      <c r="W4124" s="41"/>
      <c r="X4124" s="42"/>
      <c r="Y4124" s="41"/>
      <c r="Z4124" s="41"/>
      <c r="AA4124" s="41"/>
      <c r="AB4124" s="43"/>
      <c r="AC4124" s="41"/>
      <c r="AD4124" s="41"/>
      <c r="AE4124" s="44"/>
      <c r="AF4124" s="44"/>
      <c r="AG4124" s="44"/>
      <c r="AH4124" s="45"/>
      <c r="AI4124" s="45"/>
      <c r="AJ4124" s="2"/>
      <c r="AL4124" s="46"/>
      <c r="AM4124" s="8"/>
      <c r="AO4124" s="46"/>
      <c r="AP4124" s="46"/>
      <c r="AQ4124" s="46"/>
      <c r="AR4124" s="46"/>
      <c r="AS4124" s="46"/>
      <c r="AX4124" s="44"/>
      <c r="AY4124" s="14"/>
      <c r="BA4124" s="8"/>
    </row>
    <row r="4125" ht="12.75" customHeight="1">
      <c r="C4125" s="2"/>
      <c r="D4125" s="21"/>
      <c r="E4125" s="27"/>
      <c r="N4125" s="2"/>
      <c r="O4125" s="39"/>
      <c r="P4125" s="40"/>
      <c r="Q4125" s="40"/>
      <c r="R4125" s="40"/>
      <c r="S4125" s="40"/>
      <c r="T4125" s="40"/>
      <c r="U4125" s="40"/>
      <c r="V4125" s="2"/>
      <c r="W4125" s="41"/>
      <c r="X4125" s="42"/>
      <c r="Y4125" s="41"/>
      <c r="Z4125" s="41"/>
      <c r="AA4125" s="41"/>
      <c r="AB4125" s="43"/>
      <c r="AC4125" s="41"/>
      <c r="AD4125" s="41"/>
      <c r="AE4125" s="44"/>
      <c r="AF4125" s="44"/>
      <c r="AG4125" s="44"/>
      <c r="AH4125" s="45"/>
      <c r="AI4125" s="45"/>
      <c r="AJ4125" s="2"/>
      <c r="AL4125" s="46"/>
      <c r="AM4125" s="8"/>
      <c r="AO4125" s="46"/>
      <c r="AP4125" s="46"/>
      <c r="AQ4125" s="46"/>
      <c r="AR4125" s="46"/>
      <c r="AS4125" s="46"/>
      <c r="AX4125" s="44"/>
      <c r="AY4125" s="14"/>
      <c r="BA4125" s="8"/>
    </row>
    <row r="4126" ht="12.75" customHeight="1">
      <c r="C4126" s="2"/>
      <c r="D4126" s="21"/>
      <c r="E4126" s="27"/>
      <c r="N4126" s="2"/>
      <c r="O4126" s="39"/>
      <c r="P4126" s="40"/>
      <c r="Q4126" s="40"/>
      <c r="R4126" s="40"/>
      <c r="S4126" s="40"/>
      <c r="T4126" s="40"/>
      <c r="U4126" s="40"/>
      <c r="V4126" s="2"/>
      <c r="W4126" s="41"/>
      <c r="X4126" s="42"/>
      <c r="Y4126" s="41"/>
      <c r="Z4126" s="41"/>
      <c r="AA4126" s="41"/>
      <c r="AB4126" s="43"/>
      <c r="AC4126" s="41"/>
      <c r="AD4126" s="41"/>
      <c r="AE4126" s="44"/>
      <c r="AF4126" s="44"/>
      <c r="AG4126" s="44"/>
      <c r="AH4126" s="45"/>
      <c r="AI4126" s="45"/>
      <c r="AJ4126" s="2"/>
      <c r="AL4126" s="46"/>
      <c r="AM4126" s="8"/>
      <c r="AO4126" s="46"/>
      <c r="AP4126" s="46"/>
      <c r="AQ4126" s="46"/>
      <c r="AR4126" s="46"/>
      <c r="AS4126" s="46"/>
      <c r="AX4126" s="44"/>
      <c r="AY4126" s="14"/>
      <c r="BA4126" s="8"/>
    </row>
    <row r="4127" ht="12.75" customHeight="1">
      <c r="C4127" s="2"/>
      <c r="D4127" s="21"/>
      <c r="E4127" s="27"/>
      <c r="N4127" s="2"/>
      <c r="O4127" s="39"/>
      <c r="P4127" s="40"/>
      <c r="Q4127" s="40"/>
      <c r="R4127" s="40"/>
      <c r="S4127" s="40"/>
      <c r="T4127" s="40"/>
      <c r="U4127" s="40"/>
      <c r="V4127" s="2"/>
      <c r="W4127" s="41"/>
      <c r="X4127" s="42"/>
      <c r="Y4127" s="41"/>
      <c r="Z4127" s="41"/>
      <c r="AA4127" s="41"/>
      <c r="AB4127" s="43"/>
      <c r="AC4127" s="41"/>
      <c r="AD4127" s="41"/>
      <c r="AE4127" s="44"/>
      <c r="AF4127" s="44"/>
      <c r="AG4127" s="44"/>
      <c r="AH4127" s="45"/>
      <c r="AI4127" s="45"/>
      <c r="AJ4127" s="2"/>
      <c r="AL4127" s="46"/>
      <c r="AM4127" s="8"/>
      <c r="AO4127" s="46"/>
      <c r="AP4127" s="46"/>
      <c r="AQ4127" s="46"/>
      <c r="AR4127" s="46"/>
      <c r="AS4127" s="46"/>
      <c r="AX4127" s="44"/>
      <c r="AY4127" s="14"/>
      <c r="BA4127" s="8"/>
    </row>
    <row r="4128" ht="12.75" customHeight="1">
      <c r="C4128" s="2"/>
      <c r="D4128" s="21"/>
      <c r="E4128" s="27"/>
      <c r="N4128" s="2"/>
      <c r="O4128" s="39"/>
      <c r="P4128" s="40"/>
      <c r="Q4128" s="40"/>
      <c r="R4128" s="40"/>
      <c r="S4128" s="40"/>
      <c r="T4128" s="40"/>
      <c r="U4128" s="40"/>
      <c r="V4128" s="2"/>
      <c r="W4128" s="41"/>
      <c r="X4128" s="42"/>
      <c r="Y4128" s="41"/>
      <c r="Z4128" s="41"/>
      <c r="AA4128" s="41"/>
      <c r="AB4128" s="43"/>
      <c r="AC4128" s="41"/>
      <c r="AD4128" s="41"/>
      <c r="AE4128" s="44"/>
      <c r="AF4128" s="44"/>
      <c r="AG4128" s="44"/>
      <c r="AH4128" s="45"/>
      <c r="AI4128" s="45"/>
      <c r="AJ4128" s="2"/>
      <c r="AL4128" s="46"/>
      <c r="AM4128" s="8"/>
      <c r="AO4128" s="46"/>
      <c r="AP4128" s="46"/>
      <c r="AQ4128" s="46"/>
      <c r="AR4128" s="46"/>
      <c r="AS4128" s="46"/>
      <c r="AX4128" s="44"/>
      <c r="AY4128" s="14"/>
      <c r="BA4128" s="8"/>
    </row>
    <row r="4129" ht="12.75" customHeight="1">
      <c r="C4129" s="2"/>
      <c r="D4129" s="21"/>
      <c r="E4129" s="27"/>
      <c r="N4129" s="2"/>
      <c r="O4129" s="39"/>
      <c r="P4129" s="40"/>
      <c r="Q4129" s="40"/>
      <c r="R4129" s="40"/>
      <c r="S4129" s="40"/>
      <c r="T4129" s="40"/>
      <c r="U4129" s="40"/>
      <c r="V4129" s="2"/>
      <c r="W4129" s="41"/>
      <c r="X4129" s="42"/>
      <c r="Y4129" s="41"/>
      <c r="Z4129" s="41"/>
      <c r="AA4129" s="41"/>
      <c r="AB4129" s="43"/>
      <c r="AC4129" s="41"/>
      <c r="AD4129" s="41"/>
      <c r="AE4129" s="44"/>
      <c r="AF4129" s="44"/>
      <c r="AG4129" s="44"/>
      <c r="AH4129" s="45"/>
      <c r="AI4129" s="45"/>
      <c r="AJ4129" s="2"/>
      <c r="AL4129" s="46"/>
      <c r="AM4129" s="8"/>
      <c r="AO4129" s="46"/>
      <c r="AP4129" s="46"/>
      <c r="AQ4129" s="46"/>
      <c r="AR4129" s="46"/>
      <c r="AS4129" s="46"/>
      <c r="AX4129" s="44"/>
      <c r="AY4129" s="14"/>
      <c r="BA4129" s="8"/>
    </row>
    <row r="4130" ht="12.75" customHeight="1">
      <c r="C4130" s="2"/>
      <c r="D4130" s="21"/>
      <c r="E4130" s="27"/>
      <c r="N4130" s="2"/>
      <c r="O4130" s="39"/>
      <c r="P4130" s="40"/>
      <c r="Q4130" s="40"/>
      <c r="R4130" s="40"/>
      <c r="S4130" s="40"/>
      <c r="T4130" s="40"/>
      <c r="U4130" s="40"/>
      <c r="V4130" s="2"/>
      <c r="W4130" s="41"/>
      <c r="X4130" s="42"/>
      <c r="Y4130" s="41"/>
      <c r="Z4130" s="41"/>
      <c r="AA4130" s="41"/>
      <c r="AB4130" s="43"/>
      <c r="AC4130" s="41"/>
      <c r="AD4130" s="41"/>
      <c r="AE4130" s="44"/>
      <c r="AF4130" s="44"/>
      <c r="AG4130" s="44"/>
      <c r="AH4130" s="45"/>
      <c r="AI4130" s="45"/>
      <c r="AJ4130" s="2"/>
      <c r="AL4130" s="46"/>
      <c r="AM4130" s="8"/>
      <c r="AO4130" s="46"/>
      <c r="AP4130" s="46"/>
      <c r="AQ4130" s="46"/>
      <c r="AR4130" s="46"/>
      <c r="AS4130" s="46"/>
      <c r="AX4130" s="44"/>
      <c r="AY4130" s="14"/>
      <c r="BA4130" s="8"/>
    </row>
    <row r="4131" ht="12.75" customHeight="1">
      <c r="C4131" s="2"/>
      <c r="D4131" s="21"/>
      <c r="E4131" s="27"/>
      <c r="N4131" s="2"/>
      <c r="O4131" s="39"/>
      <c r="P4131" s="40"/>
      <c r="Q4131" s="40"/>
      <c r="R4131" s="40"/>
      <c r="S4131" s="40"/>
      <c r="T4131" s="40"/>
      <c r="U4131" s="40"/>
      <c r="V4131" s="2"/>
      <c r="W4131" s="41"/>
      <c r="X4131" s="42"/>
      <c r="Y4131" s="41"/>
      <c r="Z4131" s="41"/>
      <c r="AA4131" s="41"/>
      <c r="AB4131" s="43"/>
      <c r="AC4131" s="41"/>
      <c r="AD4131" s="41"/>
      <c r="AE4131" s="44"/>
      <c r="AF4131" s="44"/>
      <c r="AG4131" s="44"/>
      <c r="AH4131" s="45"/>
      <c r="AI4131" s="45"/>
      <c r="AJ4131" s="2"/>
      <c r="AL4131" s="46"/>
      <c r="AM4131" s="8"/>
      <c r="AO4131" s="46"/>
      <c r="AP4131" s="46"/>
      <c r="AQ4131" s="46"/>
      <c r="AR4131" s="46"/>
      <c r="AS4131" s="46"/>
      <c r="AX4131" s="44"/>
      <c r="AY4131" s="14"/>
      <c r="BA4131" s="8"/>
    </row>
    <row r="4132" ht="12.75" customHeight="1">
      <c r="C4132" s="2"/>
      <c r="D4132" s="21"/>
      <c r="E4132" s="27"/>
      <c r="N4132" s="2"/>
      <c r="O4132" s="39"/>
      <c r="P4132" s="40"/>
      <c r="Q4132" s="40"/>
      <c r="R4132" s="40"/>
      <c r="S4132" s="40"/>
      <c r="T4132" s="40"/>
      <c r="U4132" s="40"/>
      <c r="V4132" s="2"/>
      <c r="W4132" s="41"/>
      <c r="X4132" s="42"/>
      <c r="Y4132" s="41"/>
      <c r="Z4132" s="41"/>
      <c r="AA4132" s="41"/>
      <c r="AB4132" s="43"/>
      <c r="AC4132" s="41"/>
      <c r="AD4132" s="41"/>
      <c r="AE4132" s="44"/>
      <c r="AF4132" s="44"/>
      <c r="AG4132" s="44"/>
      <c r="AH4132" s="45"/>
      <c r="AI4132" s="45"/>
      <c r="AJ4132" s="2"/>
      <c r="AL4132" s="46"/>
      <c r="AM4132" s="8"/>
      <c r="AO4132" s="46"/>
      <c r="AP4132" s="46"/>
      <c r="AQ4132" s="46"/>
      <c r="AR4132" s="46"/>
      <c r="AS4132" s="46"/>
      <c r="AX4132" s="44"/>
      <c r="AY4132" s="14"/>
      <c r="BA4132" s="8"/>
    </row>
    <row r="4133" ht="12.75" customHeight="1">
      <c r="C4133" s="2"/>
      <c r="D4133" s="21"/>
      <c r="E4133" s="27"/>
      <c r="N4133" s="2"/>
      <c r="O4133" s="39"/>
      <c r="P4133" s="40"/>
      <c r="Q4133" s="40"/>
      <c r="R4133" s="40"/>
      <c r="S4133" s="40"/>
      <c r="T4133" s="40"/>
      <c r="U4133" s="40"/>
      <c r="V4133" s="2"/>
      <c r="W4133" s="41"/>
      <c r="X4133" s="42"/>
      <c r="Y4133" s="41"/>
      <c r="Z4133" s="41"/>
      <c r="AA4133" s="41"/>
      <c r="AB4133" s="43"/>
      <c r="AC4133" s="41"/>
      <c r="AD4133" s="41"/>
      <c r="AE4133" s="44"/>
      <c r="AF4133" s="44"/>
      <c r="AG4133" s="44"/>
      <c r="AH4133" s="45"/>
      <c r="AI4133" s="45"/>
      <c r="AJ4133" s="2"/>
      <c r="AL4133" s="46"/>
      <c r="AM4133" s="8"/>
      <c r="AO4133" s="46"/>
      <c r="AP4133" s="46"/>
      <c r="AQ4133" s="46"/>
      <c r="AR4133" s="46"/>
      <c r="AS4133" s="46"/>
      <c r="AX4133" s="44"/>
      <c r="AY4133" s="14"/>
      <c r="BA4133" s="8"/>
    </row>
    <row r="4134" ht="12.75" customHeight="1">
      <c r="C4134" s="2"/>
      <c r="D4134" s="21"/>
      <c r="E4134" s="27"/>
      <c r="N4134" s="2"/>
      <c r="O4134" s="39"/>
      <c r="P4134" s="40"/>
      <c r="Q4134" s="40"/>
      <c r="R4134" s="40"/>
      <c r="S4134" s="40"/>
      <c r="T4134" s="40"/>
      <c r="U4134" s="40"/>
      <c r="V4134" s="2"/>
      <c r="W4134" s="41"/>
      <c r="X4134" s="42"/>
      <c r="Y4134" s="41"/>
      <c r="Z4134" s="41"/>
      <c r="AA4134" s="41"/>
      <c r="AB4134" s="43"/>
      <c r="AC4134" s="41"/>
      <c r="AD4134" s="41"/>
      <c r="AE4134" s="44"/>
      <c r="AF4134" s="44"/>
      <c r="AG4134" s="44"/>
      <c r="AH4134" s="45"/>
      <c r="AI4134" s="45"/>
      <c r="AJ4134" s="2"/>
      <c r="AL4134" s="46"/>
      <c r="AM4134" s="8"/>
      <c r="AO4134" s="46"/>
      <c r="AP4134" s="46"/>
      <c r="AQ4134" s="46"/>
      <c r="AR4134" s="46"/>
      <c r="AS4134" s="46"/>
      <c r="AX4134" s="44"/>
      <c r="AY4134" s="14"/>
      <c r="BA4134" s="8"/>
    </row>
    <row r="4135" ht="12.75" customHeight="1">
      <c r="C4135" s="2"/>
      <c r="D4135" s="21"/>
      <c r="E4135" s="27"/>
      <c r="N4135" s="2"/>
      <c r="O4135" s="39"/>
      <c r="P4135" s="40"/>
      <c r="Q4135" s="40"/>
      <c r="R4135" s="40"/>
      <c r="S4135" s="40"/>
      <c r="T4135" s="40"/>
      <c r="U4135" s="40"/>
      <c r="V4135" s="2"/>
      <c r="W4135" s="41"/>
      <c r="X4135" s="42"/>
      <c r="Y4135" s="41"/>
      <c r="Z4135" s="41"/>
      <c r="AA4135" s="41"/>
      <c r="AB4135" s="43"/>
      <c r="AC4135" s="41"/>
      <c r="AD4135" s="41"/>
      <c r="AE4135" s="44"/>
      <c r="AF4135" s="44"/>
      <c r="AG4135" s="44"/>
      <c r="AH4135" s="45"/>
      <c r="AI4135" s="45"/>
      <c r="AJ4135" s="2"/>
      <c r="AL4135" s="46"/>
      <c r="AM4135" s="8"/>
      <c r="AO4135" s="46"/>
      <c r="AP4135" s="46"/>
      <c r="AQ4135" s="46"/>
      <c r="AR4135" s="46"/>
      <c r="AS4135" s="46"/>
      <c r="AX4135" s="44"/>
      <c r="AY4135" s="14"/>
      <c r="BA4135" s="8"/>
    </row>
    <row r="4136" ht="12.75" customHeight="1">
      <c r="C4136" s="2"/>
      <c r="D4136" s="21"/>
      <c r="E4136" s="27"/>
      <c r="N4136" s="2"/>
      <c r="O4136" s="39"/>
      <c r="P4136" s="40"/>
      <c r="Q4136" s="40"/>
      <c r="R4136" s="40"/>
      <c r="S4136" s="40"/>
      <c r="T4136" s="40"/>
      <c r="U4136" s="40"/>
      <c r="V4136" s="2"/>
      <c r="W4136" s="41"/>
      <c r="X4136" s="42"/>
      <c r="Y4136" s="41"/>
      <c r="Z4136" s="41"/>
      <c r="AA4136" s="41"/>
      <c r="AB4136" s="43"/>
      <c r="AC4136" s="41"/>
      <c r="AD4136" s="41"/>
      <c r="AE4136" s="44"/>
      <c r="AF4136" s="44"/>
      <c r="AG4136" s="44"/>
      <c r="AH4136" s="45"/>
      <c r="AI4136" s="45"/>
      <c r="AJ4136" s="2"/>
      <c r="AL4136" s="46"/>
      <c r="AM4136" s="8"/>
      <c r="AO4136" s="46"/>
      <c r="AP4136" s="46"/>
      <c r="AQ4136" s="46"/>
      <c r="AR4136" s="46"/>
      <c r="AS4136" s="46"/>
      <c r="AX4136" s="44"/>
      <c r="AY4136" s="14"/>
      <c r="BA4136" s="8"/>
    </row>
    <row r="4137" ht="12.75" customHeight="1">
      <c r="C4137" s="2"/>
      <c r="D4137" s="21"/>
      <c r="E4137" s="27"/>
      <c r="N4137" s="2"/>
      <c r="O4137" s="39"/>
      <c r="P4137" s="40"/>
      <c r="Q4137" s="40"/>
      <c r="R4137" s="40"/>
      <c r="S4137" s="40"/>
      <c r="T4137" s="40"/>
      <c r="U4137" s="40"/>
      <c r="V4137" s="2"/>
      <c r="W4137" s="41"/>
      <c r="X4137" s="42"/>
      <c r="Y4137" s="41"/>
      <c r="Z4137" s="41"/>
      <c r="AA4137" s="41"/>
      <c r="AB4137" s="43"/>
      <c r="AC4137" s="41"/>
      <c r="AD4137" s="41"/>
      <c r="AE4137" s="44"/>
      <c r="AF4137" s="44"/>
      <c r="AG4137" s="44"/>
      <c r="AH4137" s="45"/>
      <c r="AI4137" s="45"/>
      <c r="AJ4137" s="2"/>
      <c r="AL4137" s="46"/>
      <c r="AM4137" s="8"/>
      <c r="AO4137" s="46"/>
      <c r="AP4137" s="46"/>
      <c r="AQ4137" s="46"/>
      <c r="AR4137" s="46"/>
      <c r="AS4137" s="46"/>
      <c r="AX4137" s="44"/>
      <c r="AY4137" s="14"/>
      <c r="BA4137" s="8"/>
    </row>
    <row r="4138" ht="12.75" customHeight="1">
      <c r="C4138" s="2"/>
      <c r="D4138" s="21"/>
      <c r="E4138" s="27"/>
      <c r="N4138" s="2"/>
      <c r="O4138" s="39"/>
      <c r="P4138" s="40"/>
      <c r="Q4138" s="40"/>
      <c r="R4138" s="40"/>
      <c r="S4138" s="40"/>
      <c r="T4138" s="40"/>
      <c r="U4138" s="40"/>
      <c r="V4138" s="2"/>
      <c r="W4138" s="41"/>
      <c r="X4138" s="42"/>
      <c r="Y4138" s="41"/>
      <c r="Z4138" s="41"/>
      <c r="AA4138" s="41"/>
      <c r="AB4138" s="43"/>
      <c r="AC4138" s="41"/>
      <c r="AD4138" s="41"/>
      <c r="AE4138" s="44"/>
      <c r="AF4138" s="44"/>
      <c r="AG4138" s="44"/>
      <c r="AH4138" s="45"/>
      <c r="AI4138" s="45"/>
      <c r="AJ4138" s="2"/>
      <c r="AL4138" s="46"/>
      <c r="AM4138" s="8"/>
      <c r="AO4138" s="46"/>
      <c r="AP4138" s="46"/>
      <c r="AQ4138" s="46"/>
      <c r="AR4138" s="46"/>
      <c r="AS4138" s="46"/>
      <c r="AX4138" s="44"/>
      <c r="AY4138" s="14"/>
      <c r="BA4138" s="8"/>
    </row>
    <row r="4139" ht="12.75" customHeight="1">
      <c r="C4139" s="2"/>
      <c r="D4139" s="21"/>
      <c r="E4139" s="27"/>
      <c r="N4139" s="2"/>
      <c r="O4139" s="39"/>
      <c r="P4139" s="40"/>
      <c r="Q4139" s="40"/>
      <c r="R4139" s="40"/>
      <c r="S4139" s="40"/>
      <c r="T4139" s="40"/>
      <c r="U4139" s="40"/>
      <c r="V4139" s="2"/>
      <c r="W4139" s="41"/>
      <c r="X4139" s="42"/>
      <c r="Y4139" s="41"/>
      <c r="Z4139" s="41"/>
      <c r="AA4139" s="41"/>
      <c r="AB4139" s="43"/>
      <c r="AC4139" s="41"/>
      <c r="AD4139" s="41"/>
      <c r="AE4139" s="44"/>
      <c r="AF4139" s="44"/>
      <c r="AG4139" s="44"/>
      <c r="AH4139" s="45"/>
      <c r="AI4139" s="45"/>
      <c r="AJ4139" s="2"/>
      <c r="AL4139" s="46"/>
      <c r="AM4139" s="8"/>
      <c r="AO4139" s="46"/>
      <c r="AP4139" s="46"/>
      <c r="AQ4139" s="46"/>
      <c r="AR4139" s="46"/>
      <c r="AS4139" s="46"/>
      <c r="AX4139" s="44"/>
      <c r="AY4139" s="14"/>
      <c r="BA4139" s="8"/>
    </row>
    <row r="4140" ht="12.75" customHeight="1">
      <c r="C4140" s="2"/>
      <c r="D4140" s="21"/>
      <c r="E4140" s="27"/>
      <c r="N4140" s="2"/>
      <c r="O4140" s="39"/>
      <c r="P4140" s="40"/>
      <c r="Q4140" s="40"/>
      <c r="R4140" s="40"/>
      <c r="S4140" s="40"/>
      <c r="T4140" s="40"/>
      <c r="U4140" s="40"/>
      <c r="V4140" s="2"/>
      <c r="W4140" s="41"/>
      <c r="X4140" s="42"/>
      <c r="Y4140" s="41"/>
      <c r="Z4140" s="41"/>
      <c r="AA4140" s="41"/>
      <c r="AB4140" s="43"/>
      <c r="AC4140" s="41"/>
      <c r="AD4140" s="41"/>
      <c r="AE4140" s="44"/>
      <c r="AF4140" s="44"/>
      <c r="AG4140" s="44"/>
      <c r="AH4140" s="45"/>
      <c r="AI4140" s="45"/>
      <c r="AJ4140" s="2"/>
      <c r="AL4140" s="46"/>
      <c r="AM4140" s="8"/>
      <c r="AO4140" s="46"/>
      <c r="AP4140" s="46"/>
      <c r="AQ4140" s="46"/>
      <c r="AR4140" s="46"/>
      <c r="AS4140" s="46"/>
      <c r="AX4140" s="44"/>
      <c r="AY4140" s="14"/>
      <c r="BA4140" s="8"/>
    </row>
    <row r="4141" ht="12.75" customHeight="1">
      <c r="C4141" s="2"/>
      <c r="D4141" s="21"/>
      <c r="E4141" s="27"/>
      <c r="N4141" s="2"/>
      <c r="O4141" s="39"/>
      <c r="P4141" s="40"/>
      <c r="Q4141" s="40"/>
      <c r="R4141" s="40"/>
      <c r="S4141" s="40"/>
      <c r="T4141" s="40"/>
      <c r="U4141" s="40"/>
      <c r="V4141" s="2"/>
      <c r="W4141" s="41"/>
      <c r="X4141" s="42"/>
      <c r="Y4141" s="41"/>
      <c r="Z4141" s="41"/>
      <c r="AA4141" s="41"/>
      <c r="AB4141" s="43"/>
      <c r="AC4141" s="41"/>
      <c r="AD4141" s="41"/>
      <c r="AE4141" s="44"/>
      <c r="AF4141" s="44"/>
      <c r="AG4141" s="44"/>
      <c r="AH4141" s="45"/>
      <c r="AI4141" s="45"/>
      <c r="AJ4141" s="2"/>
      <c r="AL4141" s="46"/>
      <c r="AM4141" s="8"/>
      <c r="AO4141" s="46"/>
      <c r="AP4141" s="46"/>
      <c r="AQ4141" s="46"/>
      <c r="AR4141" s="46"/>
      <c r="AS4141" s="46"/>
      <c r="AX4141" s="44"/>
      <c r="AY4141" s="14"/>
      <c r="BA4141" s="8"/>
    </row>
    <row r="4142" ht="12.75" customHeight="1">
      <c r="C4142" s="2"/>
      <c r="D4142" s="21"/>
      <c r="E4142" s="27"/>
      <c r="N4142" s="2"/>
      <c r="O4142" s="39"/>
      <c r="P4142" s="40"/>
      <c r="Q4142" s="40"/>
      <c r="R4142" s="40"/>
      <c r="S4142" s="40"/>
      <c r="T4142" s="40"/>
      <c r="U4142" s="40"/>
      <c r="V4142" s="2"/>
      <c r="W4142" s="41"/>
      <c r="X4142" s="42"/>
      <c r="Y4142" s="41"/>
      <c r="Z4142" s="41"/>
      <c r="AA4142" s="41"/>
      <c r="AB4142" s="43"/>
      <c r="AC4142" s="41"/>
      <c r="AD4142" s="41"/>
      <c r="AE4142" s="44"/>
      <c r="AF4142" s="44"/>
      <c r="AG4142" s="44"/>
      <c r="AH4142" s="45"/>
      <c r="AI4142" s="45"/>
      <c r="AJ4142" s="2"/>
      <c r="AL4142" s="46"/>
      <c r="AM4142" s="8"/>
      <c r="AO4142" s="46"/>
      <c r="AP4142" s="46"/>
      <c r="AQ4142" s="46"/>
      <c r="AR4142" s="46"/>
      <c r="AS4142" s="46"/>
      <c r="AX4142" s="44"/>
      <c r="AY4142" s="14"/>
      <c r="BA4142" s="8"/>
    </row>
    <row r="4143" ht="12.75" customHeight="1">
      <c r="C4143" s="2"/>
      <c r="D4143" s="21"/>
      <c r="E4143" s="27"/>
      <c r="N4143" s="2"/>
      <c r="O4143" s="39"/>
      <c r="P4143" s="40"/>
      <c r="Q4143" s="40"/>
      <c r="R4143" s="40"/>
      <c r="S4143" s="40"/>
      <c r="T4143" s="40"/>
      <c r="U4143" s="40"/>
      <c r="V4143" s="2"/>
      <c r="W4143" s="41"/>
      <c r="X4143" s="42"/>
      <c r="Y4143" s="41"/>
      <c r="Z4143" s="41"/>
      <c r="AA4143" s="41"/>
      <c r="AB4143" s="43"/>
      <c r="AC4143" s="41"/>
      <c r="AD4143" s="41"/>
      <c r="AE4143" s="44"/>
      <c r="AF4143" s="44"/>
      <c r="AG4143" s="44"/>
      <c r="AH4143" s="45"/>
      <c r="AI4143" s="45"/>
      <c r="AJ4143" s="2"/>
      <c r="AL4143" s="46"/>
      <c r="AM4143" s="8"/>
      <c r="AO4143" s="46"/>
      <c r="AP4143" s="46"/>
      <c r="AQ4143" s="46"/>
      <c r="AR4143" s="46"/>
      <c r="AS4143" s="46"/>
      <c r="AX4143" s="44"/>
      <c r="AY4143" s="14"/>
      <c r="BA4143" s="8"/>
    </row>
    <row r="4144" ht="12.75" customHeight="1">
      <c r="C4144" s="2"/>
      <c r="D4144" s="21"/>
      <c r="E4144" s="27"/>
      <c r="N4144" s="2"/>
      <c r="O4144" s="39"/>
      <c r="P4144" s="40"/>
      <c r="Q4144" s="40"/>
      <c r="R4144" s="40"/>
      <c r="S4144" s="40"/>
      <c r="T4144" s="40"/>
      <c r="U4144" s="40"/>
      <c r="V4144" s="2"/>
      <c r="W4144" s="41"/>
      <c r="X4144" s="42"/>
      <c r="Y4144" s="41"/>
      <c r="Z4144" s="41"/>
      <c r="AA4144" s="41"/>
      <c r="AB4144" s="43"/>
      <c r="AC4144" s="41"/>
      <c r="AD4144" s="41"/>
      <c r="AE4144" s="44"/>
      <c r="AF4144" s="44"/>
      <c r="AG4144" s="44"/>
      <c r="AH4144" s="45"/>
      <c r="AI4144" s="45"/>
      <c r="AJ4144" s="2"/>
      <c r="AL4144" s="46"/>
      <c r="AM4144" s="8"/>
      <c r="AO4144" s="46"/>
      <c r="AP4144" s="46"/>
      <c r="AQ4144" s="46"/>
      <c r="AR4144" s="46"/>
      <c r="AS4144" s="46"/>
      <c r="AX4144" s="44"/>
      <c r="AY4144" s="14"/>
      <c r="BA4144" s="8"/>
    </row>
    <row r="4145" ht="12.75" customHeight="1">
      <c r="C4145" s="2"/>
      <c r="D4145" s="21"/>
      <c r="E4145" s="27"/>
      <c r="N4145" s="2"/>
      <c r="O4145" s="39"/>
      <c r="P4145" s="40"/>
      <c r="Q4145" s="40"/>
      <c r="R4145" s="40"/>
      <c r="S4145" s="40"/>
      <c r="T4145" s="40"/>
      <c r="U4145" s="40"/>
      <c r="V4145" s="2"/>
      <c r="W4145" s="41"/>
      <c r="X4145" s="42"/>
      <c r="Y4145" s="41"/>
      <c r="Z4145" s="41"/>
      <c r="AA4145" s="41"/>
      <c r="AB4145" s="43"/>
      <c r="AC4145" s="41"/>
      <c r="AD4145" s="41"/>
      <c r="AE4145" s="44"/>
      <c r="AF4145" s="44"/>
      <c r="AG4145" s="44"/>
      <c r="AH4145" s="45"/>
      <c r="AI4145" s="45"/>
      <c r="AJ4145" s="2"/>
      <c r="AL4145" s="46"/>
      <c r="AM4145" s="8"/>
      <c r="AO4145" s="46"/>
      <c r="AP4145" s="46"/>
      <c r="AQ4145" s="46"/>
      <c r="AR4145" s="46"/>
      <c r="AS4145" s="46"/>
      <c r="AX4145" s="44"/>
      <c r="AY4145" s="14"/>
      <c r="BA4145" s="8"/>
    </row>
    <row r="4146" ht="12.75" customHeight="1">
      <c r="C4146" s="2"/>
      <c r="D4146" s="21"/>
      <c r="E4146" s="27"/>
      <c r="N4146" s="2"/>
      <c r="O4146" s="39"/>
      <c r="P4146" s="40"/>
      <c r="Q4146" s="40"/>
      <c r="R4146" s="40"/>
      <c r="S4146" s="40"/>
      <c r="T4146" s="40"/>
      <c r="U4146" s="40"/>
      <c r="V4146" s="2"/>
      <c r="W4146" s="41"/>
      <c r="X4146" s="42"/>
      <c r="Y4146" s="41"/>
      <c r="Z4146" s="41"/>
      <c r="AA4146" s="41"/>
      <c r="AB4146" s="43"/>
      <c r="AC4146" s="41"/>
      <c r="AD4146" s="41"/>
      <c r="AE4146" s="44"/>
      <c r="AF4146" s="44"/>
      <c r="AG4146" s="44"/>
      <c r="AH4146" s="45"/>
      <c r="AI4146" s="45"/>
      <c r="AJ4146" s="2"/>
      <c r="AL4146" s="46"/>
      <c r="AM4146" s="8"/>
      <c r="AO4146" s="46"/>
      <c r="AP4146" s="46"/>
      <c r="AQ4146" s="46"/>
      <c r="AR4146" s="46"/>
      <c r="AS4146" s="46"/>
      <c r="AX4146" s="44"/>
      <c r="AY4146" s="14"/>
      <c r="BA4146" s="8"/>
    </row>
    <row r="4147" ht="12.75" customHeight="1">
      <c r="C4147" s="2"/>
      <c r="D4147" s="21"/>
      <c r="E4147" s="27"/>
      <c r="N4147" s="2"/>
      <c r="O4147" s="39"/>
      <c r="P4147" s="40"/>
      <c r="Q4147" s="40"/>
      <c r="R4147" s="40"/>
      <c r="S4147" s="40"/>
      <c r="T4147" s="40"/>
      <c r="U4147" s="40"/>
      <c r="V4147" s="2"/>
      <c r="W4147" s="41"/>
      <c r="X4147" s="42"/>
      <c r="Y4147" s="41"/>
      <c r="Z4147" s="41"/>
      <c r="AA4147" s="41"/>
      <c r="AB4147" s="43"/>
      <c r="AC4147" s="41"/>
      <c r="AD4147" s="41"/>
      <c r="AE4147" s="44"/>
      <c r="AF4147" s="44"/>
      <c r="AG4147" s="44"/>
      <c r="AH4147" s="45"/>
      <c r="AI4147" s="45"/>
      <c r="AJ4147" s="2"/>
      <c r="AL4147" s="46"/>
      <c r="AM4147" s="8"/>
      <c r="AO4147" s="46"/>
      <c r="AP4147" s="46"/>
      <c r="AQ4147" s="46"/>
      <c r="AR4147" s="46"/>
      <c r="AS4147" s="46"/>
      <c r="AX4147" s="44"/>
      <c r="AY4147" s="14"/>
      <c r="BA4147" s="8"/>
    </row>
    <row r="4148" ht="12.75" customHeight="1">
      <c r="C4148" s="2"/>
      <c r="D4148" s="21"/>
      <c r="E4148" s="27"/>
      <c r="N4148" s="2"/>
      <c r="O4148" s="39"/>
      <c r="P4148" s="40"/>
      <c r="Q4148" s="40"/>
      <c r="R4148" s="40"/>
      <c r="S4148" s="40"/>
      <c r="T4148" s="40"/>
      <c r="U4148" s="40"/>
      <c r="V4148" s="2"/>
      <c r="W4148" s="41"/>
      <c r="X4148" s="42"/>
      <c r="Y4148" s="41"/>
      <c r="Z4148" s="41"/>
      <c r="AA4148" s="41"/>
      <c r="AB4148" s="43"/>
      <c r="AC4148" s="41"/>
      <c r="AD4148" s="41"/>
      <c r="AE4148" s="44"/>
      <c r="AF4148" s="44"/>
      <c r="AG4148" s="44"/>
      <c r="AH4148" s="45"/>
      <c r="AI4148" s="45"/>
      <c r="AJ4148" s="2"/>
      <c r="AL4148" s="46"/>
      <c r="AM4148" s="8"/>
      <c r="AO4148" s="46"/>
      <c r="AP4148" s="46"/>
      <c r="AQ4148" s="46"/>
      <c r="AR4148" s="46"/>
      <c r="AS4148" s="46"/>
      <c r="AX4148" s="44"/>
      <c r="AY4148" s="14"/>
      <c r="BA4148" s="8"/>
    </row>
    <row r="4149" ht="12.75" customHeight="1">
      <c r="C4149" s="2"/>
      <c r="D4149" s="21"/>
      <c r="E4149" s="27"/>
      <c r="N4149" s="2"/>
      <c r="O4149" s="39"/>
      <c r="P4149" s="40"/>
      <c r="Q4149" s="40"/>
      <c r="R4149" s="40"/>
      <c r="S4149" s="40"/>
      <c r="T4149" s="40"/>
      <c r="U4149" s="40"/>
      <c r="V4149" s="2"/>
      <c r="W4149" s="41"/>
      <c r="X4149" s="42"/>
      <c r="Y4149" s="41"/>
      <c r="Z4149" s="41"/>
      <c r="AA4149" s="41"/>
      <c r="AB4149" s="43"/>
      <c r="AC4149" s="41"/>
      <c r="AD4149" s="41"/>
      <c r="AE4149" s="44"/>
      <c r="AF4149" s="44"/>
      <c r="AG4149" s="44"/>
      <c r="AH4149" s="45"/>
      <c r="AI4149" s="45"/>
      <c r="AJ4149" s="2"/>
      <c r="AL4149" s="46"/>
      <c r="AM4149" s="8"/>
      <c r="AO4149" s="46"/>
      <c r="AP4149" s="46"/>
      <c r="AQ4149" s="46"/>
      <c r="AR4149" s="46"/>
      <c r="AS4149" s="46"/>
      <c r="AX4149" s="44"/>
      <c r="AY4149" s="14"/>
      <c r="BA4149" s="8"/>
    </row>
    <row r="4150" ht="12.75" customHeight="1">
      <c r="C4150" s="2"/>
      <c r="D4150" s="21"/>
      <c r="E4150" s="27"/>
      <c r="N4150" s="2"/>
      <c r="O4150" s="39"/>
      <c r="P4150" s="40"/>
      <c r="Q4150" s="40"/>
      <c r="R4150" s="40"/>
      <c r="S4150" s="40"/>
      <c r="T4150" s="40"/>
      <c r="U4150" s="40"/>
      <c r="V4150" s="2"/>
      <c r="W4150" s="41"/>
      <c r="X4150" s="42"/>
      <c r="Y4150" s="41"/>
      <c r="Z4150" s="41"/>
      <c r="AA4150" s="41"/>
      <c r="AB4150" s="43"/>
      <c r="AC4150" s="41"/>
      <c r="AD4150" s="41"/>
      <c r="AE4150" s="44"/>
      <c r="AF4150" s="44"/>
      <c r="AG4150" s="44"/>
      <c r="AH4150" s="45"/>
      <c r="AI4150" s="45"/>
      <c r="AJ4150" s="2"/>
      <c r="AL4150" s="46"/>
      <c r="AM4150" s="8"/>
      <c r="AO4150" s="46"/>
      <c r="AP4150" s="46"/>
      <c r="AQ4150" s="46"/>
      <c r="AR4150" s="46"/>
      <c r="AS4150" s="46"/>
      <c r="AX4150" s="44"/>
      <c r="AY4150" s="14"/>
      <c r="BA4150" s="8"/>
    </row>
    <row r="4151" ht="12.75" customHeight="1">
      <c r="C4151" s="2"/>
      <c r="D4151" s="21"/>
      <c r="E4151" s="27"/>
      <c r="N4151" s="2"/>
      <c r="O4151" s="39"/>
      <c r="P4151" s="40"/>
      <c r="Q4151" s="40"/>
      <c r="R4151" s="40"/>
      <c r="S4151" s="40"/>
      <c r="T4151" s="40"/>
      <c r="U4151" s="40"/>
      <c r="V4151" s="2"/>
      <c r="W4151" s="41"/>
      <c r="X4151" s="42"/>
      <c r="Y4151" s="41"/>
      <c r="Z4151" s="41"/>
      <c r="AA4151" s="41"/>
      <c r="AB4151" s="43"/>
      <c r="AC4151" s="41"/>
      <c r="AD4151" s="41"/>
      <c r="AE4151" s="44"/>
      <c r="AF4151" s="44"/>
      <c r="AG4151" s="44"/>
      <c r="AH4151" s="45"/>
      <c r="AI4151" s="45"/>
      <c r="AJ4151" s="2"/>
      <c r="AL4151" s="46"/>
      <c r="AM4151" s="8"/>
      <c r="AO4151" s="46"/>
      <c r="AP4151" s="46"/>
      <c r="AQ4151" s="46"/>
      <c r="AR4151" s="46"/>
      <c r="AS4151" s="46"/>
      <c r="AX4151" s="44"/>
      <c r="AY4151" s="14"/>
      <c r="BA4151" s="8"/>
    </row>
    <row r="4152" ht="12.75" customHeight="1">
      <c r="C4152" s="2"/>
      <c r="D4152" s="21"/>
      <c r="E4152" s="27"/>
      <c r="N4152" s="2"/>
      <c r="O4152" s="39"/>
      <c r="P4152" s="40"/>
      <c r="Q4152" s="40"/>
      <c r="R4152" s="40"/>
      <c r="S4152" s="40"/>
      <c r="T4152" s="40"/>
      <c r="U4152" s="40"/>
      <c r="V4152" s="2"/>
      <c r="W4152" s="41"/>
      <c r="X4152" s="42"/>
      <c r="Y4152" s="41"/>
      <c r="Z4152" s="41"/>
      <c r="AA4152" s="41"/>
      <c r="AB4152" s="43"/>
      <c r="AC4152" s="41"/>
      <c r="AD4152" s="41"/>
      <c r="AE4152" s="44"/>
      <c r="AF4152" s="44"/>
      <c r="AG4152" s="44"/>
      <c r="AH4152" s="45"/>
      <c r="AI4152" s="45"/>
      <c r="AJ4152" s="2"/>
      <c r="AL4152" s="46"/>
      <c r="AM4152" s="8"/>
      <c r="AO4152" s="46"/>
      <c r="AP4152" s="46"/>
      <c r="AQ4152" s="46"/>
      <c r="AR4152" s="46"/>
      <c r="AS4152" s="46"/>
      <c r="AX4152" s="44"/>
      <c r="AY4152" s="14"/>
      <c r="BA4152" s="8"/>
    </row>
    <row r="4153" ht="12.75" customHeight="1">
      <c r="C4153" s="2"/>
      <c r="D4153" s="21"/>
      <c r="E4153" s="27"/>
      <c r="N4153" s="2"/>
      <c r="O4153" s="39"/>
      <c r="P4153" s="40"/>
      <c r="Q4153" s="40"/>
      <c r="R4153" s="40"/>
      <c r="S4153" s="40"/>
      <c r="T4153" s="40"/>
      <c r="U4153" s="40"/>
      <c r="V4153" s="2"/>
      <c r="W4153" s="41"/>
      <c r="X4153" s="42"/>
      <c r="Y4153" s="41"/>
      <c r="Z4153" s="41"/>
      <c r="AA4153" s="41"/>
      <c r="AB4153" s="43"/>
      <c r="AC4153" s="41"/>
      <c r="AD4153" s="41"/>
      <c r="AE4153" s="44"/>
      <c r="AF4153" s="44"/>
      <c r="AG4153" s="44"/>
      <c r="AH4153" s="45"/>
      <c r="AI4153" s="45"/>
      <c r="AJ4153" s="2"/>
      <c r="AL4153" s="46"/>
      <c r="AM4153" s="8"/>
      <c r="AO4153" s="46"/>
      <c r="AP4153" s="46"/>
      <c r="AQ4153" s="46"/>
      <c r="AR4153" s="46"/>
      <c r="AS4153" s="46"/>
      <c r="AX4153" s="44"/>
      <c r="AY4153" s="14"/>
      <c r="BA4153" s="8"/>
    </row>
    <row r="4154" ht="12.75" customHeight="1">
      <c r="C4154" s="2"/>
      <c r="D4154" s="21"/>
      <c r="E4154" s="27"/>
      <c r="N4154" s="2"/>
      <c r="O4154" s="39"/>
      <c r="P4154" s="40"/>
      <c r="Q4154" s="40"/>
      <c r="R4154" s="40"/>
      <c r="S4154" s="40"/>
      <c r="T4154" s="40"/>
      <c r="U4154" s="40"/>
      <c r="V4154" s="2"/>
      <c r="W4154" s="41"/>
      <c r="X4154" s="42"/>
      <c r="Y4154" s="41"/>
      <c r="Z4154" s="41"/>
      <c r="AA4154" s="41"/>
      <c r="AB4154" s="43"/>
      <c r="AC4154" s="41"/>
      <c r="AD4154" s="41"/>
      <c r="AE4154" s="44"/>
      <c r="AF4154" s="44"/>
      <c r="AG4154" s="44"/>
      <c r="AH4154" s="45"/>
      <c r="AI4154" s="45"/>
      <c r="AJ4154" s="2"/>
      <c r="AL4154" s="46"/>
      <c r="AM4154" s="8"/>
      <c r="AO4154" s="46"/>
      <c r="AP4154" s="46"/>
      <c r="AQ4154" s="46"/>
      <c r="AR4154" s="46"/>
      <c r="AS4154" s="46"/>
      <c r="AX4154" s="44"/>
      <c r="AY4154" s="14"/>
      <c r="BA4154" s="8"/>
    </row>
    <row r="4155" ht="12.75" customHeight="1">
      <c r="C4155" s="2"/>
      <c r="D4155" s="21"/>
      <c r="E4155" s="27"/>
      <c r="N4155" s="2"/>
      <c r="O4155" s="39"/>
      <c r="P4155" s="40"/>
      <c r="Q4155" s="40"/>
      <c r="R4155" s="40"/>
      <c r="S4155" s="40"/>
      <c r="T4155" s="40"/>
      <c r="U4155" s="40"/>
      <c r="V4155" s="2"/>
      <c r="W4155" s="41"/>
      <c r="X4155" s="42"/>
      <c r="Y4155" s="41"/>
      <c r="Z4155" s="41"/>
      <c r="AA4155" s="41"/>
      <c r="AB4155" s="43"/>
      <c r="AC4155" s="41"/>
      <c r="AD4155" s="41"/>
      <c r="AE4155" s="44"/>
      <c r="AF4155" s="44"/>
      <c r="AG4155" s="44"/>
      <c r="AH4155" s="45"/>
      <c r="AI4155" s="45"/>
      <c r="AJ4155" s="2"/>
      <c r="AL4155" s="46"/>
      <c r="AM4155" s="8"/>
      <c r="AO4155" s="46"/>
      <c r="AP4155" s="46"/>
      <c r="AQ4155" s="46"/>
      <c r="AR4155" s="46"/>
      <c r="AS4155" s="46"/>
      <c r="AX4155" s="44"/>
      <c r="AY4155" s="14"/>
      <c r="BA4155" s="8"/>
    </row>
    <row r="4156" ht="12.75" customHeight="1">
      <c r="C4156" s="2"/>
      <c r="D4156" s="21"/>
      <c r="E4156" s="27"/>
      <c r="N4156" s="2"/>
      <c r="O4156" s="39"/>
      <c r="P4156" s="40"/>
      <c r="Q4156" s="40"/>
      <c r="R4156" s="40"/>
      <c r="S4156" s="40"/>
      <c r="T4156" s="40"/>
      <c r="U4156" s="40"/>
      <c r="V4156" s="2"/>
      <c r="W4156" s="41"/>
      <c r="X4156" s="42"/>
      <c r="Y4156" s="41"/>
      <c r="Z4156" s="41"/>
      <c r="AA4156" s="41"/>
      <c r="AB4156" s="43"/>
      <c r="AC4156" s="41"/>
      <c r="AD4156" s="41"/>
      <c r="AE4156" s="44"/>
      <c r="AF4156" s="44"/>
      <c r="AG4156" s="44"/>
      <c r="AH4156" s="45"/>
      <c r="AI4156" s="45"/>
      <c r="AJ4156" s="2"/>
      <c r="AL4156" s="46"/>
      <c r="AM4156" s="8"/>
      <c r="AO4156" s="46"/>
      <c r="AP4156" s="46"/>
      <c r="AQ4156" s="46"/>
      <c r="AR4156" s="46"/>
      <c r="AS4156" s="46"/>
      <c r="AX4156" s="44"/>
      <c r="AY4156" s="14"/>
      <c r="BA4156" s="8"/>
    </row>
    <row r="4157" ht="12.75" customHeight="1">
      <c r="C4157" s="2"/>
      <c r="D4157" s="21"/>
      <c r="E4157" s="27"/>
      <c r="N4157" s="2"/>
      <c r="O4157" s="39"/>
      <c r="P4157" s="40"/>
      <c r="Q4157" s="40"/>
      <c r="R4157" s="40"/>
      <c r="S4157" s="40"/>
      <c r="T4157" s="40"/>
      <c r="U4157" s="40"/>
      <c r="V4157" s="2"/>
      <c r="W4157" s="41"/>
      <c r="X4157" s="42"/>
      <c r="Y4157" s="41"/>
      <c r="Z4157" s="41"/>
      <c r="AA4157" s="41"/>
      <c r="AB4157" s="43"/>
      <c r="AC4157" s="41"/>
      <c r="AD4157" s="41"/>
      <c r="AE4157" s="44"/>
      <c r="AF4157" s="44"/>
      <c r="AG4157" s="44"/>
      <c r="AH4157" s="45"/>
      <c r="AI4157" s="45"/>
      <c r="AJ4157" s="2"/>
      <c r="AL4157" s="46"/>
      <c r="AM4157" s="8"/>
      <c r="AO4157" s="46"/>
      <c r="AP4157" s="46"/>
      <c r="AQ4157" s="46"/>
      <c r="AR4157" s="46"/>
      <c r="AS4157" s="46"/>
      <c r="AX4157" s="44"/>
      <c r="AY4157" s="14"/>
      <c r="BA4157" s="8"/>
    </row>
    <row r="4158" ht="12.75" customHeight="1">
      <c r="C4158" s="2"/>
      <c r="D4158" s="21"/>
      <c r="E4158" s="27"/>
      <c r="N4158" s="2"/>
      <c r="O4158" s="39"/>
      <c r="P4158" s="40"/>
      <c r="Q4158" s="40"/>
      <c r="R4158" s="40"/>
      <c r="S4158" s="40"/>
      <c r="T4158" s="40"/>
      <c r="U4158" s="40"/>
      <c r="V4158" s="2"/>
      <c r="W4158" s="41"/>
      <c r="X4158" s="42"/>
      <c r="Y4158" s="41"/>
      <c r="Z4158" s="41"/>
      <c r="AA4158" s="41"/>
      <c r="AB4158" s="43"/>
      <c r="AC4158" s="41"/>
      <c r="AD4158" s="41"/>
      <c r="AE4158" s="44"/>
      <c r="AF4158" s="44"/>
      <c r="AG4158" s="44"/>
      <c r="AH4158" s="45"/>
      <c r="AI4158" s="45"/>
      <c r="AJ4158" s="2"/>
      <c r="AL4158" s="46"/>
      <c r="AM4158" s="8"/>
      <c r="AO4158" s="46"/>
      <c r="AP4158" s="46"/>
      <c r="AQ4158" s="46"/>
      <c r="AR4158" s="46"/>
      <c r="AS4158" s="46"/>
      <c r="AX4158" s="44"/>
      <c r="AY4158" s="14"/>
      <c r="BA4158" s="8"/>
    </row>
    <row r="4159" ht="12.75" customHeight="1">
      <c r="C4159" s="2"/>
      <c r="D4159" s="21"/>
      <c r="E4159" s="27"/>
      <c r="N4159" s="2"/>
      <c r="O4159" s="39"/>
      <c r="P4159" s="40"/>
      <c r="Q4159" s="40"/>
      <c r="R4159" s="40"/>
      <c r="S4159" s="40"/>
      <c r="T4159" s="40"/>
      <c r="U4159" s="40"/>
      <c r="V4159" s="2"/>
      <c r="W4159" s="41"/>
      <c r="X4159" s="42"/>
      <c r="Y4159" s="41"/>
      <c r="Z4159" s="41"/>
      <c r="AA4159" s="41"/>
      <c r="AB4159" s="43"/>
      <c r="AC4159" s="41"/>
      <c r="AD4159" s="41"/>
      <c r="AE4159" s="44"/>
      <c r="AF4159" s="44"/>
      <c r="AG4159" s="44"/>
      <c r="AH4159" s="45"/>
      <c r="AI4159" s="45"/>
      <c r="AJ4159" s="2"/>
      <c r="AL4159" s="46"/>
      <c r="AM4159" s="8"/>
      <c r="AO4159" s="46"/>
      <c r="AP4159" s="46"/>
      <c r="AQ4159" s="46"/>
      <c r="AR4159" s="46"/>
      <c r="AS4159" s="46"/>
      <c r="AX4159" s="44"/>
      <c r="AY4159" s="14"/>
      <c r="BA4159" s="8"/>
    </row>
    <row r="4160" ht="12.75" customHeight="1">
      <c r="C4160" s="2"/>
      <c r="D4160" s="21"/>
      <c r="E4160" s="27"/>
      <c r="N4160" s="2"/>
      <c r="O4160" s="39"/>
      <c r="P4160" s="40"/>
      <c r="Q4160" s="40"/>
      <c r="R4160" s="40"/>
      <c r="S4160" s="40"/>
      <c r="T4160" s="40"/>
      <c r="U4160" s="40"/>
      <c r="V4160" s="2"/>
      <c r="W4160" s="41"/>
      <c r="X4160" s="42"/>
      <c r="Y4160" s="41"/>
      <c r="Z4160" s="41"/>
      <c r="AA4160" s="41"/>
      <c r="AB4160" s="43"/>
      <c r="AC4160" s="41"/>
      <c r="AD4160" s="41"/>
      <c r="AE4160" s="44"/>
      <c r="AF4160" s="44"/>
      <c r="AG4160" s="44"/>
      <c r="AH4160" s="45"/>
      <c r="AI4160" s="45"/>
      <c r="AJ4160" s="2"/>
      <c r="AL4160" s="46"/>
      <c r="AM4160" s="8"/>
      <c r="AO4160" s="46"/>
      <c r="AP4160" s="46"/>
      <c r="AQ4160" s="46"/>
      <c r="AR4160" s="46"/>
      <c r="AS4160" s="46"/>
      <c r="AX4160" s="44"/>
      <c r="AY4160" s="14"/>
      <c r="BA4160" s="8"/>
    </row>
    <row r="4161" ht="12.75" customHeight="1">
      <c r="C4161" s="2"/>
      <c r="D4161" s="21"/>
      <c r="E4161" s="27"/>
      <c r="N4161" s="2"/>
      <c r="O4161" s="39"/>
      <c r="P4161" s="40"/>
      <c r="Q4161" s="40"/>
      <c r="R4161" s="40"/>
      <c r="S4161" s="40"/>
      <c r="T4161" s="40"/>
      <c r="U4161" s="40"/>
      <c r="V4161" s="2"/>
      <c r="W4161" s="41"/>
      <c r="X4161" s="42"/>
      <c r="Y4161" s="41"/>
      <c r="Z4161" s="41"/>
      <c r="AA4161" s="41"/>
      <c r="AB4161" s="43"/>
      <c r="AC4161" s="41"/>
      <c r="AD4161" s="41"/>
      <c r="AE4161" s="44"/>
      <c r="AF4161" s="44"/>
      <c r="AG4161" s="44"/>
      <c r="AH4161" s="45"/>
      <c r="AI4161" s="45"/>
      <c r="AJ4161" s="2"/>
      <c r="AL4161" s="46"/>
      <c r="AM4161" s="8"/>
      <c r="AO4161" s="46"/>
      <c r="AP4161" s="46"/>
      <c r="AQ4161" s="46"/>
      <c r="AR4161" s="46"/>
      <c r="AS4161" s="46"/>
      <c r="AX4161" s="44"/>
      <c r="AY4161" s="14"/>
      <c r="BA4161" s="8"/>
    </row>
    <row r="4162" ht="12.75" customHeight="1">
      <c r="C4162" s="2"/>
      <c r="D4162" s="21"/>
      <c r="E4162" s="27"/>
      <c r="N4162" s="2"/>
      <c r="O4162" s="39"/>
      <c r="P4162" s="40"/>
      <c r="Q4162" s="40"/>
      <c r="R4162" s="40"/>
      <c r="S4162" s="40"/>
      <c r="T4162" s="40"/>
      <c r="U4162" s="40"/>
      <c r="V4162" s="2"/>
      <c r="W4162" s="41"/>
      <c r="X4162" s="42"/>
      <c r="Y4162" s="41"/>
      <c r="Z4162" s="41"/>
      <c r="AA4162" s="41"/>
      <c r="AB4162" s="43"/>
      <c r="AC4162" s="41"/>
      <c r="AD4162" s="41"/>
      <c r="AE4162" s="44"/>
      <c r="AF4162" s="44"/>
      <c r="AG4162" s="44"/>
      <c r="AH4162" s="45"/>
      <c r="AI4162" s="45"/>
      <c r="AJ4162" s="2"/>
      <c r="AL4162" s="46"/>
      <c r="AM4162" s="8"/>
      <c r="AO4162" s="46"/>
      <c r="AP4162" s="46"/>
      <c r="AQ4162" s="46"/>
      <c r="AR4162" s="46"/>
      <c r="AS4162" s="46"/>
      <c r="AX4162" s="44"/>
      <c r="AY4162" s="14"/>
      <c r="BA4162" s="8"/>
    </row>
    <row r="4163" ht="12.75" customHeight="1">
      <c r="C4163" s="2"/>
      <c r="D4163" s="21"/>
      <c r="E4163" s="27"/>
      <c r="N4163" s="2"/>
      <c r="O4163" s="39"/>
      <c r="P4163" s="40"/>
      <c r="Q4163" s="40"/>
      <c r="R4163" s="40"/>
      <c r="S4163" s="40"/>
      <c r="T4163" s="40"/>
      <c r="U4163" s="40"/>
      <c r="V4163" s="2"/>
      <c r="W4163" s="41"/>
      <c r="X4163" s="42"/>
      <c r="Y4163" s="41"/>
      <c r="Z4163" s="41"/>
      <c r="AA4163" s="41"/>
      <c r="AB4163" s="43"/>
      <c r="AC4163" s="41"/>
      <c r="AD4163" s="41"/>
      <c r="AE4163" s="44"/>
      <c r="AF4163" s="44"/>
      <c r="AG4163" s="44"/>
      <c r="AH4163" s="45"/>
      <c r="AI4163" s="45"/>
      <c r="AJ4163" s="2"/>
      <c r="AL4163" s="46"/>
      <c r="AM4163" s="8"/>
      <c r="AO4163" s="46"/>
      <c r="AP4163" s="46"/>
      <c r="AQ4163" s="46"/>
      <c r="AR4163" s="46"/>
      <c r="AS4163" s="46"/>
      <c r="AX4163" s="44"/>
      <c r="AY4163" s="14"/>
      <c r="BA4163" s="8"/>
    </row>
    <row r="4164" ht="12.75" customHeight="1">
      <c r="C4164" s="2"/>
      <c r="D4164" s="21"/>
      <c r="E4164" s="27"/>
      <c r="N4164" s="2"/>
      <c r="O4164" s="39"/>
      <c r="P4164" s="40"/>
      <c r="Q4164" s="40"/>
      <c r="R4164" s="40"/>
      <c r="S4164" s="40"/>
      <c r="T4164" s="40"/>
      <c r="U4164" s="40"/>
      <c r="V4164" s="2"/>
      <c r="W4164" s="41"/>
      <c r="X4164" s="42"/>
      <c r="Y4164" s="41"/>
      <c r="Z4164" s="41"/>
      <c r="AA4164" s="41"/>
      <c r="AB4164" s="43"/>
      <c r="AC4164" s="41"/>
      <c r="AD4164" s="41"/>
      <c r="AE4164" s="44"/>
      <c r="AF4164" s="44"/>
      <c r="AG4164" s="44"/>
      <c r="AH4164" s="45"/>
      <c r="AI4164" s="45"/>
      <c r="AJ4164" s="2"/>
      <c r="AL4164" s="46"/>
      <c r="AM4164" s="8"/>
      <c r="AO4164" s="46"/>
      <c r="AP4164" s="46"/>
      <c r="AQ4164" s="46"/>
      <c r="AR4164" s="46"/>
      <c r="AS4164" s="46"/>
      <c r="AX4164" s="44"/>
      <c r="AY4164" s="14"/>
      <c r="BA4164" s="8"/>
    </row>
    <row r="4165" ht="12.75" customHeight="1">
      <c r="C4165" s="2"/>
      <c r="D4165" s="21"/>
      <c r="E4165" s="27"/>
      <c r="N4165" s="2"/>
      <c r="O4165" s="39"/>
      <c r="P4165" s="40"/>
      <c r="Q4165" s="40"/>
      <c r="R4165" s="40"/>
      <c r="S4165" s="40"/>
      <c r="T4165" s="40"/>
      <c r="U4165" s="40"/>
      <c r="V4165" s="2"/>
      <c r="W4165" s="41"/>
      <c r="X4165" s="42"/>
      <c r="Y4165" s="41"/>
      <c r="Z4165" s="41"/>
      <c r="AA4165" s="41"/>
      <c r="AB4165" s="43"/>
      <c r="AC4165" s="41"/>
      <c r="AD4165" s="41"/>
      <c r="AE4165" s="44"/>
      <c r="AF4165" s="44"/>
      <c r="AG4165" s="44"/>
      <c r="AH4165" s="45"/>
      <c r="AI4165" s="45"/>
      <c r="AJ4165" s="2"/>
      <c r="AL4165" s="46"/>
      <c r="AM4165" s="8"/>
      <c r="AO4165" s="46"/>
      <c r="AP4165" s="46"/>
      <c r="AQ4165" s="46"/>
      <c r="AR4165" s="46"/>
      <c r="AS4165" s="46"/>
      <c r="AX4165" s="44"/>
      <c r="AY4165" s="14"/>
      <c r="BA4165" s="8"/>
    </row>
    <row r="4166" ht="12.75" customHeight="1">
      <c r="C4166" s="2"/>
      <c r="D4166" s="21"/>
      <c r="E4166" s="27"/>
      <c r="N4166" s="2"/>
      <c r="O4166" s="39"/>
      <c r="P4166" s="40"/>
      <c r="Q4166" s="40"/>
      <c r="R4166" s="40"/>
      <c r="S4166" s="40"/>
      <c r="T4166" s="40"/>
      <c r="U4166" s="40"/>
      <c r="V4166" s="2"/>
      <c r="W4166" s="41"/>
      <c r="X4166" s="42"/>
      <c r="Y4166" s="41"/>
      <c r="Z4166" s="41"/>
      <c r="AA4166" s="41"/>
      <c r="AB4166" s="43"/>
      <c r="AC4166" s="41"/>
      <c r="AD4166" s="41"/>
      <c r="AE4166" s="44"/>
      <c r="AF4166" s="44"/>
      <c r="AG4166" s="44"/>
      <c r="AH4166" s="45"/>
      <c r="AI4166" s="45"/>
      <c r="AJ4166" s="2"/>
      <c r="AL4166" s="46"/>
      <c r="AM4166" s="8"/>
      <c r="AO4166" s="46"/>
      <c r="AP4166" s="46"/>
      <c r="AQ4166" s="46"/>
      <c r="AR4166" s="46"/>
      <c r="AS4166" s="46"/>
      <c r="AX4166" s="44"/>
      <c r="AY4166" s="14"/>
      <c r="BA4166" s="8"/>
    </row>
    <row r="4167" ht="12.75" customHeight="1">
      <c r="C4167" s="2"/>
      <c r="D4167" s="21"/>
      <c r="E4167" s="27"/>
      <c r="N4167" s="2"/>
      <c r="O4167" s="39"/>
      <c r="P4167" s="40"/>
      <c r="Q4167" s="40"/>
      <c r="R4167" s="40"/>
      <c r="S4167" s="40"/>
      <c r="T4167" s="40"/>
      <c r="U4167" s="40"/>
      <c r="V4167" s="2"/>
      <c r="W4167" s="41"/>
      <c r="X4167" s="42"/>
      <c r="Y4167" s="41"/>
      <c r="Z4167" s="41"/>
      <c r="AA4167" s="41"/>
      <c r="AB4167" s="43"/>
      <c r="AC4167" s="41"/>
      <c r="AD4167" s="41"/>
      <c r="AE4167" s="44"/>
      <c r="AF4167" s="44"/>
      <c r="AG4167" s="44"/>
      <c r="AH4167" s="45"/>
      <c r="AI4167" s="45"/>
      <c r="AJ4167" s="2"/>
      <c r="AL4167" s="46"/>
      <c r="AM4167" s="8"/>
      <c r="AO4167" s="46"/>
      <c r="AP4167" s="46"/>
      <c r="AQ4167" s="46"/>
      <c r="AR4167" s="46"/>
      <c r="AS4167" s="46"/>
      <c r="AX4167" s="44"/>
      <c r="AY4167" s="14"/>
      <c r="BA4167" s="8"/>
    </row>
    <row r="4168" ht="12.75" customHeight="1">
      <c r="C4168" s="2"/>
      <c r="D4168" s="21"/>
      <c r="E4168" s="27"/>
      <c r="N4168" s="2"/>
      <c r="O4168" s="39"/>
      <c r="P4168" s="40"/>
      <c r="Q4168" s="40"/>
      <c r="R4168" s="40"/>
      <c r="S4168" s="40"/>
      <c r="T4168" s="40"/>
      <c r="U4168" s="40"/>
      <c r="V4168" s="2"/>
      <c r="W4168" s="41"/>
      <c r="X4168" s="42"/>
      <c r="Y4168" s="41"/>
      <c r="Z4168" s="41"/>
      <c r="AA4168" s="41"/>
      <c r="AB4168" s="43"/>
      <c r="AC4168" s="41"/>
      <c r="AD4168" s="41"/>
      <c r="AE4168" s="44"/>
      <c r="AF4168" s="44"/>
      <c r="AG4168" s="44"/>
      <c r="AH4168" s="45"/>
      <c r="AI4168" s="45"/>
      <c r="AJ4168" s="2"/>
      <c r="AL4168" s="46"/>
      <c r="AM4168" s="8"/>
      <c r="AO4168" s="46"/>
      <c r="AP4168" s="46"/>
      <c r="AQ4168" s="46"/>
      <c r="AR4168" s="46"/>
      <c r="AS4168" s="46"/>
      <c r="AX4168" s="44"/>
      <c r="AY4168" s="14"/>
      <c r="BA4168" s="8"/>
    </row>
    <row r="4169" ht="12.75" customHeight="1">
      <c r="C4169" s="2"/>
      <c r="D4169" s="21"/>
      <c r="E4169" s="27"/>
      <c r="N4169" s="2"/>
      <c r="O4169" s="39"/>
      <c r="P4169" s="40"/>
      <c r="Q4169" s="40"/>
      <c r="R4169" s="40"/>
      <c r="S4169" s="40"/>
      <c r="T4169" s="40"/>
      <c r="U4169" s="40"/>
      <c r="V4169" s="2"/>
      <c r="W4169" s="41"/>
      <c r="X4169" s="42"/>
      <c r="Y4169" s="41"/>
      <c r="Z4169" s="41"/>
      <c r="AA4169" s="41"/>
      <c r="AB4169" s="43"/>
      <c r="AC4169" s="41"/>
      <c r="AD4169" s="41"/>
      <c r="AE4169" s="44"/>
      <c r="AF4169" s="44"/>
      <c r="AG4169" s="44"/>
      <c r="AH4169" s="45"/>
      <c r="AI4169" s="45"/>
      <c r="AJ4169" s="2"/>
      <c r="AL4169" s="46"/>
      <c r="AM4169" s="8"/>
      <c r="AO4169" s="46"/>
      <c r="AP4169" s="46"/>
      <c r="AQ4169" s="46"/>
      <c r="AR4169" s="46"/>
      <c r="AS4169" s="46"/>
      <c r="AX4169" s="44"/>
      <c r="AY4169" s="14"/>
      <c r="BA4169" s="8"/>
    </row>
    <row r="4170" ht="12.75" customHeight="1">
      <c r="C4170" s="2"/>
      <c r="D4170" s="21"/>
      <c r="E4170" s="27"/>
      <c r="N4170" s="2"/>
      <c r="O4170" s="39"/>
      <c r="P4170" s="40"/>
      <c r="Q4170" s="40"/>
      <c r="R4170" s="40"/>
      <c r="S4170" s="40"/>
      <c r="T4170" s="40"/>
      <c r="U4170" s="40"/>
      <c r="V4170" s="2"/>
      <c r="W4170" s="41"/>
      <c r="X4170" s="42"/>
      <c r="Y4170" s="41"/>
      <c r="Z4170" s="41"/>
      <c r="AA4170" s="41"/>
      <c r="AB4170" s="43"/>
      <c r="AC4170" s="41"/>
      <c r="AD4170" s="41"/>
      <c r="AE4170" s="44"/>
      <c r="AF4170" s="44"/>
      <c r="AG4170" s="44"/>
      <c r="AH4170" s="45"/>
      <c r="AI4170" s="45"/>
      <c r="AJ4170" s="2"/>
      <c r="AL4170" s="46"/>
      <c r="AM4170" s="8"/>
      <c r="AO4170" s="46"/>
      <c r="AP4170" s="46"/>
      <c r="AQ4170" s="46"/>
      <c r="AR4170" s="46"/>
      <c r="AS4170" s="46"/>
      <c r="AX4170" s="44"/>
      <c r="AY4170" s="14"/>
      <c r="BA4170" s="8"/>
    </row>
    <row r="4171" ht="12.75" customHeight="1">
      <c r="C4171" s="2"/>
      <c r="D4171" s="21"/>
      <c r="E4171" s="27"/>
      <c r="N4171" s="2"/>
      <c r="O4171" s="39"/>
      <c r="P4171" s="40"/>
      <c r="Q4171" s="40"/>
      <c r="R4171" s="40"/>
      <c r="S4171" s="40"/>
      <c r="T4171" s="40"/>
      <c r="U4171" s="40"/>
      <c r="V4171" s="2"/>
      <c r="W4171" s="41"/>
      <c r="X4171" s="42"/>
      <c r="Y4171" s="41"/>
      <c r="Z4171" s="41"/>
      <c r="AA4171" s="41"/>
      <c r="AB4171" s="43"/>
      <c r="AC4171" s="41"/>
      <c r="AD4171" s="41"/>
      <c r="AE4171" s="44"/>
      <c r="AF4171" s="44"/>
      <c r="AG4171" s="44"/>
      <c r="AH4171" s="45"/>
      <c r="AI4171" s="45"/>
      <c r="AJ4171" s="2"/>
      <c r="AL4171" s="46"/>
      <c r="AM4171" s="8"/>
      <c r="AO4171" s="46"/>
      <c r="AP4171" s="46"/>
      <c r="AQ4171" s="46"/>
      <c r="AR4171" s="46"/>
      <c r="AS4171" s="46"/>
      <c r="AX4171" s="44"/>
      <c r="AY4171" s="14"/>
      <c r="BA4171" s="8"/>
    </row>
    <row r="4172" ht="12.75" customHeight="1">
      <c r="C4172" s="2"/>
      <c r="D4172" s="21"/>
      <c r="E4172" s="27"/>
      <c r="N4172" s="2"/>
      <c r="O4172" s="39"/>
      <c r="P4172" s="40"/>
      <c r="Q4172" s="40"/>
      <c r="R4172" s="40"/>
      <c r="S4172" s="40"/>
      <c r="T4172" s="40"/>
      <c r="U4172" s="40"/>
      <c r="V4172" s="2"/>
      <c r="W4172" s="41"/>
      <c r="X4172" s="42"/>
      <c r="Y4172" s="41"/>
      <c r="Z4172" s="41"/>
      <c r="AA4172" s="41"/>
      <c r="AB4172" s="43"/>
      <c r="AC4172" s="41"/>
      <c r="AD4172" s="41"/>
      <c r="AE4172" s="44"/>
      <c r="AF4172" s="44"/>
      <c r="AG4172" s="44"/>
      <c r="AH4172" s="45"/>
      <c r="AI4172" s="45"/>
      <c r="AJ4172" s="2"/>
      <c r="AL4172" s="46"/>
      <c r="AM4172" s="8"/>
      <c r="AO4172" s="46"/>
      <c r="AP4172" s="46"/>
      <c r="AQ4172" s="46"/>
      <c r="AR4172" s="46"/>
      <c r="AS4172" s="46"/>
      <c r="AX4172" s="44"/>
      <c r="AY4172" s="14"/>
      <c r="BA4172" s="8"/>
    </row>
    <row r="4173" ht="12.75" customHeight="1">
      <c r="C4173" s="2"/>
      <c r="D4173" s="21"/>
      <c r="E4173" s="27"/>
      <c r="N4173" s="2"/>
      <c r="O4173" s="39"/>
      <c r="P4173" s="40"/>
      <c r="Q4173" s="40"/>
      <c r="R4173" s="40"/>
      <c r="S4173" s="40"/>
      <c r="T4173" s="40"/>
      <c r="U4173" s="40"/>
      <c r="V4173" s="2"/>
      <c r="W4173" s="41"/>
      <c r="X4173" s="42"/>
      <c r="Y4173" s="41"/>
      <c r="Z4173" s="41"/>
      <c r="AA4173" s="41"/>
      <c r="AB4173" s="43"/>
      <c r="AC4173" s="41"/>
      <c r="AD4173" s="41"/>
      <c r="AE4173" s="44"/>
      <c r="AF4173" s="44"/>
      <c r="AG4173" s="44"/>
      <c r="AH4173" s="45"/>
      <c r="AI4173" s="45"/>
      <c r="AJ4173" s="2"/>
      <c r="AL4173" s="46"/>
      <c r="AM4173" s="8"/>
      <c r="AO4173" s="46"/>
      <c r="AP4173" s="46"/>
      <c r="AQ4173" s="46"/>
      <c r="AR4173" s="46"/>
      <c r="AS4173" s="46"/>
      <c r="AX4173" s="44"/>
      <c r="AY4173" s="14"/>
      <c r="BA4173" s="8"/>
    </row>
    <row r="4174" ht="12.75" customHeight="1">
      <c r="C4174" s="2"/>
      <c r="D4174" s="21"/>
      <c r="E4174" s="27"/>
      <c r="N4174" s="2"/>
      <c r="O4174" s="39"/>
      <c r="P4174" s="40"/>
      <c r="Q4174" s="40"/>
      <c r="R4174" s="40"/>
      <c r="S4174" s="40"/>
      <c r="T4174" s="40"/>
      <c r="U4174" s="40"/>
      <c r="V4174" s="2"/>
      <c r="W4174" s="41"/>
      <c r="X4174" s="42"/>
      <c r="Y4174" s="41"/>
      <c r="Z4174" s="41"/>
      <c r="AA4174" s="41"/>
      <c r="AB4174" s="43"/>
      <c r="AC4174" s="41"/>
      <c r="AD4174" s="41"/>
      <c r="AE4174" s="44"/>
      <c r="AF4174" s="44"/>
      <c r="AG4174" s="44"/>
      <c r="AH4174" s="45"/>
      <c r="AI4174" s="45"/>
      <c r="AJ4174" s="2"/>
      <c r="AL4174" s="46"/>
      <c r="AM4174" s="8"/>
      <c r="AO4174" s="46"/>
      <c r="AP4174" s="46"/>
      <c r="AQ4174" s="46"/>
      <c r="AR4174" s="46"/>
      <c r="AS4174" s="46"/>
      <c r="AX4174" s="44"/>
      <c r="AY4174" s="14"/>
      <c r="BA4174" s="8"/>
    </row>
    <row r="4175" ht="12.75" customHeight="1">
      <c r="C4175" s="2"/>
      <c r="D4175" s="21"/>
      <c r="E4175" s="27"/>
      <c r="N4175" s="2"/>
      <c r="O4175" s="39"/>
      <c r="P4175" s="40"/>
      <c r="Q4175" s="40"/>
      <c r="R4175" s="40"/>
      <c r="S4175" s="40"/>
      <c r="T4175" s="40"/>
      <c r="U4175" s="40"/>
      <c r="V4175" s="2"/>
      <c r="W4175" s="41"/>
      <c r="X4175" s="42"/>
      <c r="Y4175" s="41"/>
      <c r="Z4175" s="41"/>
      <c r="AA4175" s="41"/>
      <c r="AB4175" s="43"/>
      <c r="AC4175" s="41"/>
      <c r="AD4175" s="41"/>
      <c r="AE4175" s="44"/>
      <c r="AF4175" s="44"/>
      <c r="AG4175" s="44"/>
      <c r="AH4175" s="45"/>
      <c r="AI4175" s="45"/>
      <c r="AJ4175" s="2"/>
      <c r="AL4175" s="46"/>
      <c r="AM4175" s="8"/>
      <c r="AO4175" s="46"/>
      <c r="AP4175" s="46"/>
      <c r="AQ4175" s="46"/>
      <c r="AR4175" s="46"/>
      <c r="AS4175" s="46"/>
      <c r="AX4175" s="44"/>
      <c r="AY4175" s="14"/>
      <c r="BA4175" s="8"/>
    </row>
    <row r="4176" ht="12.75" customHeight="1">
      <c r="C4176" s="2"/>
      <c r="D4176" s="21"/>
      <c r="E4176" s="27"/>
      <c r="N4176" s="2"/>
      <c r="O4176" s="39"/>
      <c r="P4176" s="40"/>
      <c r="Q4176" s="40"/>
      <c r="R4176" s="40"/>
      <c r="S4176" s="40"/>
      <c r="T4176" s="40"/>
      <c r="U4176" s="40"/>
      <c r="V4176" s="2"/>
      <c r="W4176" s="41"/>
      <c r="X4176" s="42"/>
      <c r="Y4176" s="41"/>
      <c r="Z4176" s="41"/>
      <c r="AA4176" s="41"/>
      <c r="AB4176" s="43"/>
      <c r="AC4176" s="41"/>
      <c r="AD4176" s="41"/>
      <c r="AE4176" s="44"/>
      <c r="AF4176" s="44"/>
      <c r="AG4176" s="44"/>
      <c r="AH4176" s="45"/>
      <c r="AI4176" s="45"/>
      <c r="AJ4176" s="2"/>
      <c r="AL4176" s="46"/>
      <c r="AM4176" s="8"/>
      <c r="AO4176" s="46"/>
      <c r="AP4176" s="46"/>
      <c r="AQ4176" s="46"/>
      <c r="AR4176" s="46"/>
      <c r="AS4176" s="46"/>
      <c r="AX4176" s="44"/>
      <c r="AY4176" s="14"/>
      <c r="BA4176" s="8"/>
    </row>
    <row r="4177" ht="12.75" customHeight="1">
      <c r="C4177" s="2"/>
      <c r="D4177" s="21"/>
      <c r="E4177" s="27"/>
      <c r="N4177" s="2"/>
      <c r="O4177" s="39"/>
      <c r="P4177" s="40"/>
      <c r="Q4177" s="40"/>
      <c r="R4177" s="40"/>
      <c r="S4177" s="40"/>
      <c r="T4177" s="40"/>
      <c r="U4177" s="40"/>
      <c r="V4177" s="2"/>
      <c r="W4177" s="41"/>
      <c r="X4177" s="42"/>
      <c r="Y4177" s="41"/>
      <c r="Z4177" s="41"/>
      <c r="AA4177" s="41"/>
      <c r="AB4177" s="43"/>
      <c r="AC4177" s="41"/>
      <c r="AD4177" s="41"/>
      <c r="AE4177" s="44"/>
      <c r="AF4177" s="44"/>
      <c r="AG4177" s="44"/>
      <c r="AH4177" s="45"/>
      <c r="AI4177" s="45"/>
      <c r="AJ4177" s="2"/>
      <c r="AL4177" s="46"/>
      <c r="AM4177" s="8"/>
      <c r="AO4177" s="46"/>
      <c r="AP4177" s="46"/>
      <c r="AQ4177" s="46"/>
      <c r="AR4177" s="46"/>
      <c r="AS4177" s="46"/>
      <c r="AX4177" s="44"/>
      <c r="AY4177" s="14"/>
      <c r="BA4177" s="8"/>
    </row>
    <row r="4178" ht="12.75" customHeight="1">
      <c r="C4178" s="2"/>
      <c r="D4178" s="21"/>
      <c r="E4178" s="27"/>
      <c r="N4178" s="2"/>
      <c r="O4178" s="39"/>
      <c r="P4178" s="40"/>
      <c r="Q4178" s="40"/>
      <c r="R4178" s="40"/>
      <c r="S4178" s="40"/>
      <c r="T4178" s="40"/>
      <c r="U4178" s="40"/>
      <c r="V4178" s="2"/>
      <c r="W4178" s="41"/>
      <c r="X4178" s="42"/>
      <c r="Y4178" s="41"/>
      <c r="Z4178" s="41"/>
      <c r="AA4178" s="41"/>
      <c r="AB4178" s="43"/>
      <c r="AC4178" s="41"/>
      <c r="AD4178" s="41"/>
      <c r="AE4178" s="44"/>
      <c r="AF4178" s="44"/>
      <c r="AG4178" s="44"/>
      <c r="AH4178" s="45"/>
      <c r="AI4178" s="45"/>
      <c r="AJ4178" s="2"/>
      <c r="AL4178" s="46"/>
      <c r="AM4178" s="8"/>
      <c r="AO4178" s="46"/>
      <c r="AP4178" s="46"/>
      <c r="AQ4178" s="46"/>
      <c r="AR4178" s="46"/>
      <c r="AS4178" s="46"/>
      <c r="AX4178" s="44"/>
      <c r="AY4178" s="14"/>
      <c r="BA4178" s="8"/>
    </row>
    <row r="4179" ht="12.75" customHeight="1">
      <c r="C4179" s="2"/>
      <c r="D4179" s="21"/>
      <c r="E4179" s="27"/>
      <c r="N4179" s="2"/>
      <c r="O4179" s="39"/>
      <c r="P4179" s="40"/>
      <c r="Q4179" s="40"/>
      <c r="R4179" s="40"/>
      <c r="S4179" s="40"/>
      <c r="T4179" s="40"/>
      <c r="U4179" s="40"/>
      <c r="V4179" s="2"/>
      <c r="W4179" s="41"/>
      <c r="X4179" s="42"/>
      <c r="Y4179" s="41"/>
      <c r="Z4179" s="41"/>
      <c r="AA4179" s="41"/>
      <c r="AB4179" s="43"/>
      <c r="AC4179" s="41"/>
      <c r="AD4179" s="41"/>
      <c r="AE4179" s="44"/>
      <c r="AF4179" s="44"/>
      <c r="AG4179" s="44"/>
      <c r="AH4179" s="45"/>
      <c r="AI4179" s="45"/>
      <c r="AJ4179" s="2"/>
      <c r="AL4179" s="46"/>
      <c r="AM4179" s="8"/>
      <c r="AO4179" s="46"/>
      <c r="AP4179" s="46"/>
      <c r="AQ4179" s="46"/>
      <c r="AR4179" s="46"/>
      <c r="AS4179" s="46"/>
      <c r="AX4179" s="44"/>
      <c r="AY4179" s="14"/>
      <c r="BA4179" s="8"/>
    </row>
    <row r="4180" ht="12.75" customHeight="1">
      <c r="C4180" s="2"/>
      <c r="D4180" s="21"/>
      <c r="E4180" s="27"/>
      <c r="N4180" s="2"/>
      <c r="O4180" s="39"/>
      <c r="P4180" s="40"/>
      <c r="Q4180" s="40"/>
      <c r="R4180" s="40"/>
      <c r="S4180" s="40"/>
      <c r="T4180" s="40"/>
      <c r="U4180" s="40"/>
      <c r="V4180" s="2"/>
      <c r="W4180" s="41"/>
      <c r="X4180" s="42"/>
      <c r="Y4180" s="41"/>
      <c r="Z4180" s="41"/>
      <c r="AA4180" s="41"/>
      <c r="AB4180" s="43"/>
      <c r="AC4180" s="41"/>
      <c r="AD4180" s="41"/>
      <c r="AE4180" s="44"/>
      <c r="AF4180" s="44"/>
      <c r="AG4180" s="44"/>
      <c r="AH4180" s="45"/>
      <c r="AI4180" s="45"/>
      <c r="AJ4180" s="2"/>
      <c r="AL4180" s="46"/>
      <c r="AM4180" s="8"/>
      <c r="AO4180" s="46"/>
      <c r="AP4180" s="46"/>
      <c r="AQ4180" s="46"/>
      <c r="AR4180" s="46"/>
      <c r="AS4180" s="46"/>
      <c r="AX4180" s="44"/>
      <c r="AY4180" s="14"/>
      <c r="BA4180" s="8"/>
    </row>
    <row r="4181" ht="12.75" customHeight="1">
      <c r="C4181" s="2"/>
      <c r="D4181" s="21"/>
      <c r="E4181" s="27"/>
      <c r="N4181" s="2"/>
      <c r="O4181" s="39"/>
      <c r="P4181" s="40"/>
      <c r="Q4181" s="40"/>
      <c r="R4181" s="40"/>
      <c r="S4181" s="40"/>
      <c r="T4181" s="40"/>
      <c r="U4181" s="40"/>
      <c r="V4181" s="2"/>
      <c r="W4181" s="41"/>
      <c r="X4181" s="42"/>
      <c r="Y4181" s="41"/>
      <c r="Z4181" s="41"/>
      <c r="AA4181" s="41"/>
      <c r="AB4181" s="43"/>
      <c r="AC4181" s="41"/>
      <c r="AD4181" s="41"/>
      <c r="AE4181" s="44"/>
      <c r="AF4181" s="44"/>
      <c r="AG4181" s="44"/>
      <c r="AH4181" s="45"/>
      <c r="AI4181" s="45"/>
      <c r="AJ4181" s="2"/>
      <c r="AL4181" s="46"/>
      <c r="AM4181" s="8"/>
      <c r="AO4181" s="46"/>
      <c r="AP4181" s="46"/>
      <c r="AQ4181" s="46"/>
      <c r="AR4181" s="46"/>
      <c r="AS4181" s="46"/>
      <c r="AX4181" s="44"/>
      <c r="AY4181" s="14"/>
      <c r="BA4181" s="8"/>
    </row>
    <row r="4182" ht="12.75" customHeight="1">
      <c r="C4182" s="2"/>
      <c r="D4182" s="21"/>
      <c r="E4182" s="27"/>
      <c r="N4182" s="2"/>
      <c r="O4182" s="39"/>
      <c r="P4182" s="40"/>
      <c r="Q4182" s="40"/>
      <c r="R4182" s="40"/>
      <c r="S4182" s="40"/>
      <c r="T4182" s="40"/>
      <c r="U4182" s="40"/>
      <c r="V4182" s="2"/>
      <c r="W4182" s="41"/>
      <c r="X4182" s="42"/>
      <c r="Y4182" s="41"/>
      <c r="Z4182" s="41"/>
      <c r="AA4182" s="41"/>
      <c r="AB4182" s="43"/>
      <c r="AC4182" s="41"/>
      <c r="AD4182" s="41"/>
      <c r="AE4182" s="44"/>
      <c r="AF4182" s="44"/>
      <c r="AG4182" s="44"/>
      <c r="AH4182" s="45"/>
      <c r="AI4182" s="45"/>
      <c r="AJ4182" s="2"/>
      <c r="AL4182" s="46"/>
      <c r="AM4182" s="8"/>
      <c r="AO4182" s="46"/>
      <c r="AP4182" s="46"/>
      <c r="AQ4182" s="46"/>
      <c r="AR4182" s="46"/>
      <c r="AS4182" s="46"/>
      <c r="AX4182" s="44"/>
      <c r="AY4182" s="14"/>
      <c r="BA4182" s="8"/>
    </row>
    <row r="4183" ht="12.75" customHeight="1">
      <c r="C4183" s="2"/>
      <c r="D4183" s="21"/>
      <c r="E4183" s="27"/>
      <c r="N4183" s="2"/>
      <c r="O4183" s="39"/>
      <c r="P4183" s="40"/>
      <c r="Q4183" s="40"/>
      <c r="R4183" s="40"/>
      <c r="S4183" s="40"/>
      <c r="T4183" s="40"/>
      <c r="U4183" s="40"/>
      <c r="V4183" s="2"/>
      <c r="W4183" s="41"/>
      <c r="X4183" s="42"/>
      <c r="Y4183" s="41"/>
      <c r="Z4183" s="41"/>
      <c r="AA4183" s="41"/>
      <c r="AB4183" s="43"/>
      <c r="AC4183" s="41"/>
      <c r="AD4183" s="41"/>
      <c r="AE4183" s="44"/>
      <c r="AF4183" s="44"/>
      <c r="AG4183" s="44"/>
      <c r="AH4183" s="45"/>
      <c r="AI4183" s="45"/>
      <c r="AJ4183" s="2"/>
      <c r="AL4183" s="46"/>
      <c r="AM4183" s="8"/>
      <c r="AO4183" s="46"/>
      <c r="AP4183" s="46"/>
      <c r="AQ4183" s="46"/>
      <c r="AR4183" s="46"/>
      <c r="AS4183" s="46"/>
      <c r="AX4183" s="44"/>
      <c r="AY4183" s="14"/>
      <c r="BA4183" s="8"/>
    </row>
    <row r="4184" ht="12.75" customHeight="1">
      <c r="C4184" s="2"/>
      <c r="D4184" s="21"/>
      <c r="E4184" s="27"/>
      <c r="N4184" s="2"/>
      <c r="O4184" s="39"/>
      <c r="P4184" s="40"/>
      <c r="Q4184" s="40"/>
      <c r="R4184" s="40"/>
      <c r="S4184" s="40"/>
      <c r="T4184" s="40"/>
      <c r="U4184" s="40"/>
      <c r="V4184" s="2"/>
      <c r="W4184" s="41"/>
      <c r="X4184" s="42"/>
      <c r="Y4184" s="41"/>
      <c r="Z4184" s="41"/>
      <c r="AA4184" s="41"/>
      <c r="AB4184" s="43"/>
      <c r="AC4184" s="41"/>
      <c r="AD4184" s="41"/>
      <c r="AE4184" s="44"/>
      <c r="AF4184" s="44"/>
      <c r="AG4184" s="44"/>
      <c r="AH4184" s="45"/>
      <c r="AI4184" s="45"/>
      <c r="AJ4184" s="2"/>
      <c r="AL4184" s="46"/>
      <c r="AM4184" s="8"/>
      <c r="AO4184" s="46"/>
      <c r="AP4184" s="46"/>
      <c r="AQ4184" s="46"/>
      <c r="AR4184" s="46"/>
      <c r="AS4184" s="46"/>
      <c r="AX4184" s="44"/>
      <c r="AY4184" s="14"/>
      <c r="BA4184" s="8"/>
    </row>
    <row r="4185" ht="12.75" customHeight="1">
      <c r="C4185" s="2"/>
      <c r="D4185" s="21"/>
      <c r="E4185" s="27"/>
      <c r="N4185" s="2"/>
      <c r="O4185" s="39"/>
      <c r="P4185" s="40"/>
      <c r="Q4185" s="40"/>
      <c r="R4185" s="40"/>
      <c r="S4185" s="40"/>
      <c r="T4185" s="40"/>
      <c r="U4185" s="40"/>
      <c r="V4185" s="2"/>
      <c r="W4185" s="41"/>
      <c r="X4185" s="42"/>
      <c r="Y4185" s="41"/>
      <c r="Z4185" s="41"/>
      <c r="AA4185" s="41"/>
      <c r="AB4185" s="43"/>
      <c r="AC4185" s="41"/>
      <c r="AD4185" s="41"/>
      <c r="AE4185" s="44"/>
      <c r="AF4185" s="44"/>
      <c r="AG4185" s="44"/>
      <c r="AH4185" s="45"/>
      <c r="AI4185" s="45"/>
      <c r="AJ4185" s="2"/>
      <c r="AL4185" s="46"/>
      <c r="AM4185" s="8"/>
      <c r="AO4185" s="46"/>
      <c r="AP4185" s="46"/>
      <c r="AQ4185" s="46"/>
      <c r="AR4185" s="46"/>
      <c r="AS4185" s="46"/>
      <c r="AX4185" s="44"/>
      <c r="AY4185" s="14"/>
      <c r="BA4185" s="8"/>
    </row>
    <row r="4186" ht="12.75" customHeight="1">
      <c r="C4186" s="2"/>
      <c r="D4186" s="21"/>
      <c r="E4186" s="27"/>
      <c r="N4186" s="2"/>
      <c r="O4186" s="39"/>
      <c r="P4186" s="40"/>
      <c r="Q4186" s="40"/>
      <c r="R4186" s="40"/>
      <c r="S4186" s="40"/>
      <c r="T4186" s="40"/>
      <c r="U4186" s="40"/>
      <c r="V4186" s="2"/>
      <c r="W4186" s="41"/>
      <c r="X4186" s="42"/>
      <c r="Y4186" s="41"/>
      <c r="Z4186" s="41"/>
      <c r="AA4186" s="41"/>
      <c r="AB4186" s="43"/>
      <c r="AC4186" s="41"/>
      <c r="AD4186" s="41"/>
      <c r="AE4186" s="44"/>
      <c r="AF4186" s="44"/>
      <c r="AG4186" s="44"/>
      <c r="AH4186" s="45"/>
      <c r="AI4186" s="45"/>
      <c r="AJ4186" s="2"/>
      <c r="AL4186" s="46"/>
      <c r="AM4186" s="8"/>
      <c r="AO4186" s="46"/>
      <c r="AP4186" s="46"/>
      <c r="AQ4186" s="46"/>
      <c r="AR4186" s="46"/>
      <c r="AS4186" s="46"/>
      <c r="AX4186" s="44"/>
      <c r="AY4186" s="14"/>
      <c r="BA4186" s="8"/>
    </row>
    <row r="4187" ht="12.75" customHeight="1">
      <c r="C4187" s="2"/>
      <c r="D4187" s="21"/>
      <c r="E4187" s="27"/>
      <c r="N4187" s="2"/>
      <c r="O4187" s="39"/>
      <c r="P4187" s="40"/>
      <c r="Q4187" s="40"/>
      <c r="R4187" s="40"/>
      <c r="S4187" s="40"/>
      <c r="T4187" s="40"/>
      <c r="U4187" s="40"/>
      <c r="V4187" s="2"/>
      <c r="W4187" s="41"/>
      <c r="X4187" s="42"/>
      <c r="Y4187" s="41"/>
      <c r="Z4187" s="41"/>
      <c r="AA4187" s="41"/>
      <c r="AB4187" s="43"/>
      <c r="AC4187" s="41"/>
      <c r="AD4187" s="41"/>
      <c r="AE4187" s="44"/>
      <c r="AF4187" s="44"/>
      <c r="AG4187" s="44"/>
      <c r="AH4187" s="45"/>
      <c r="AI4187" s="45"/>
      <c r="AJ4187" s="2"/>
      <c r="AL4187" s="46"/>
      <c r="AM4187" s="8"/>
      <c r="AO4187" s="46"/>
      <c r="AP4187" s="46"/>
      <c r="AQ4187" s="46"/>
      <c r="AR4187" s="46"/>
      <c r="AS4187" s="46"/>
      <c r="AX4187" s="44"/>
      <c r="AY4187" s="14"/>
      <c r="BA4187" s="8"/>
    </row>
    <row r="4188" ht="12.75" customHeight="1">
      <c r="C4188" s="2"/>
      <c r="D4188" s="21"/>
      <c r="E4188" s="27"/>
      <c r="N4188" s="2"/>
      <c r="O4188" s="39"/>
      <c r="P4188" s="40"/>
      <c r="Q4188" s="40"/>
      <c r="R4188" s="40"/>
      <c r="S4188" s="40"/>
      <c r="T4188" s="40"/>
      <c r="U4188" s="40"/>
      <c r="V4188" s="2"/>
      <c r="W4188" s="41"/>
      <c r="X4188" s="42"/>
      <c r="Y4188" s="41"/>
      <c r="Z4188" s="41"/>
      <c r="AA4188" s="41"/>
      <c r="AB4188" s="43"/>
      <c r="AC4188" s="41"/>
      <c r="AD4188" s="41"/>
      <c r="AE4188" s="44"/>
      <c r="AF4188" s="44"/>
      <c r="AG4188" s="44"/>
      <c r="AH4188" s="45"/>
      <c r="AI4188" s="45"/>
      <c r="AJ4188" s="2"/>
      <c r="AL4188" s="46"/>
      <c r="AM4188" s="8"/>
      <c r="AO4188" s="46"/>
      <c r="AP4188" s="46"/>
      <c r="AQ4188" s="46"/>
      <c r="AR4188" s="46"/>
      <c r="AS4188" s="46"/>
      <c r="AX4188" s="44"/>
      <c r="AY4188" s="14"/>
      <c r="BA4188" s="8"/>
    </row>
    <row r="4189" ht="12.75" customHeight="1">
      <c r="C4189" s="2"/>
      <c r="D4189" s="21"/>
      <c r="E4189" s="27"/>
      <c r="N4189" s="2"/>
      <c r="O4189" s="39"/>
      <c r="P4189" s="40"/>
      <c r="Q4189" s="40"/>
      <c r="R4189" s="40"/>
      <c r="S4189" s="40"/>
      <c r="T4189" s="40"/>
      <c r="U4189" s="40"/>
      <c r="V4189" s="2"/>
      <c r="W4189" s="41"/>
      <c r="X4189" s="42"/>
      <c r="Y4189" s="41"/>
      <c r="Z4189" s="41"/>
      <c r="AA4189" s="41"/>
      <c r="AB4189" s="43"/>
      <c r="AC4189" s="41"/>
      <c r="AD4189" s="41"/>
      <c r="AE4189" s="44"/>
      <c r="AF4189" s="44"/>
      <c r="AG4189" s="44"/>
      <c r="AH4189" s="45"/>
      <c r="AI4189" s="45"/>
      <c r="AJ4189" s="2"/>
      <c r="AL4189" s="46"/>
      <c r="AM4189" s="8"/>
      <c r="AO4189" s="46"/>
      <c r="AP4189" s="46"/>
      <c r="AQ4189" s="46"/>
      <c r="AR4189" s="46"/>
      <c r="AS4189" s="46"/>
      <c r="AX4189" s="44"/>
      <c r="AY4189" s="14"/>
      <c r="BA4189" s="8"/>
    </row>
    <row r="4190" ht="12.75" customHeight="1">
      <c r="C4190" s="2"/>
      <c r="D4190" s="21"/>
      <c r="E4190" s="27"/>
      <c r="N4190" s="2"/>
      <c r="O4190" s="39"/>
      <c r="P4190" s="40"/>
      <c r="Q4190" s="40"/>
      <c r="R4190" s="40"/>
      <c r="S4190" s="40"/>
      <c r="T4190" s="40"/>
      <c r="U4190" s="40"/>
      <c r="V4190" s="2"/>
      <c r="W4190" s="41"/>
      <c r="X4190" s="42"/>
      <c r="Y4190" s="41"/>
      <c r="Z4190" s="41"/>
      <c r="AA4190" s="41"/>
      <c r="AB4190" s="43"/>
      <c r="AC4190" s="41"/>
      <c r="AD4190" s="41"/>
      <c r="AE4190" s="44"/>
      <c r="AF4190" s="44"/>
      <c r="AG4190" s="44"/>
      <c r="AH4190" s="45"/>
      <c r="AI4190" s="45"/>
      <c r="AJ4190" s="2"/>
      <c r="AL4190" s="46"/>
      <c r="AM4190" s="8"/>
      <c r="AO4190" s="46"/>
      <c r="AP4190" s="46"/>
      <c r="AQ4190" s="46"/>
      <c r="AR4190" s="46"/>
      <c r="AS4190" s="46"/>
      <c r="AX4190" s="44"/>
      <c r="AY4190" s="14"/>
      <c r="BA4190" s="8"/>
    </row>
    <row r="4191" ht="12.75" customHeight="1">
      <c r="C4191" s="2"/>
      <c r="D4191" s="21"/>
      <c r="E4191" s="27"/>
      <c r="N4191" s="2"/>
      <c r="O4191" s="39"/>
      <c r="P4191" s="40"/>
      <c r="Q4191" s="40"/>
      <c r="R4191" s="40"/>
      <c r="S4191" s="40"/>
      <c r="T4191" s="40"/>
      <c r="U4191" s="40"/>
      <c r="V4191" s="2"/>
      <c r="W4191" s="41"/>
      <c r="X4191" s="42"/>
      <c r="Y4191" s="41"/>
      <c r="Z4191" s="41"/>
      <c r="AA4191" s="41"/>
      <c r="AB4191" s="43"/>
      <c r="AC4191" s="41"/>
      <c r="AD4191" s="41"/>
      <c r="AE4191" s="44"/>
      <c r="AF4191" s="44"/>
      <c r="AG4191" s="44"/>
      <c r="AH4191" s="45"/>
      <c r="AI4191" s="45"/>
      <c r="AJ4191" s="2"/>
      <c r="AL4191" s="46"/>
      <c r="AM4191" s="8"/>
      <c r="AO4191" s="46"/>
      <c r="AP4191" s="46"/>
      <c r="AQ4191" s="46"/>
      <c r="AR4191" s="46"/>
      <c r="AS4191" s="46"/>
      <c r="AX4191" s="44"/>
      <c r="AY4191" s="14"/>
      <c r="BA4191" s="8"/>
    </row>
    <row r="4192" ht="12.75" customHeight="1">
      <c r="C4192" s="2"/>
      <c r="D4192" s="21"/>
      <c r="E4192" s="27"/>
      <c r="N4192" s="2"/>
      <c r="O4192" s="39"/>
      <c r="P4192" s="40"/>
      <c r="Q4192" s="40"/>
      <c r="R4192" s="40"/>
      <c r="S4192" s="40"/>
      <c r="T4192" s="40"/>
      <c r="U4192" s="40"/>
      <c r="V4192" s="2"/>
      <c r="W4192" s="41"/>
      <c r="X4192" s="42"/>
      <c r="Y4192" s="41"/>
      <c r="Z4192" s="41"/>
      <c r="AA4192" s="41"/>
      <c r="AB4192" s="43"/>
      <c r="AC4192" s="41"/>
      <c r="AD4192" s="41"/>
      <c r="AE4192" s="44"/>
      <c r="AF4192" s="44"/>
      <c r="AG4192" s="44"/>
      <c r="AH4192" s="45"/>
      <c r="AI4192" s="45"/>
      <c r="AJ4192" s="2"/>
      <c r="AL4192" s="46"/>
      <c r="AM4192" s="8"/>
      <c r="AO4192" s="46"/>
      <c r="AP4192" s="46"/>
      <c r="AQ4192" s="46"/>
      <c r="AR4192" s="46"/>
      <c r="AS4192" s="46"/>
      <c r="AX4192" s="44"/>
      <c r="AY4192" s="14"/>
      <c r="BA4192" s="8"/>
    </row>
    <row r="4193" ht="12.75" customHeight="1">
      <c r="C4193" s="2"/>
      <c r="D4193" s="21"/>
      <c r="E4193" s="27"/>
      <c r="N4193" s="2"/>
      <c r="O4193" s="39"/>
      <c r="P4193" s="40"/>
      <c r="Q4193" s="40"/>
      <c r="R4193" s="40"/>
      <c r="S4193" s="40"/>
      <c r="T4193" s="40"/>
      <c r="U4193" s="40"/>
      <c r="V4193" s="2"/>
      <c r="W4193" s="41"/>
      <c r="X4193" s="42"/>
      <c r="Y4193" s="41"/>
      <c r="Z4193" s="41"/>
      <c r="AA4193" s="41"/>
      <c r="AB4193" s="43"/>
      <c r="AC4193" s="41"/>
      <c r="AD4193" s="41"/>
      <c r="AE4193" s="44"/>
      <c r="AF4193" s="44"/>
      <c r="AG4193" s="44"/>
      <c r="AH4193" s="45"/>
      <c r="AI4193" s="45"/>
      <c r="AJ4193" s="2"/>
      <c r="AL4193" s="46"/>
      <c r="AM4193" s="8"/>
      <c r="AO4193" s="46"/>
      <c r="AP4193" s="46"/>
      <c r="AQ4193" s="46"/>
      <c r="AR4193" s="46"/>
      <c r="AS4193" s="46"/>
      <c r="AX4193" s="44"/>
      <c r="AY4193" s="14"/>
      <c r="BA4193" s="8"/>
    </row>
    <row r="4194" ht="12.75" customHeight="1">
      <c r="C4194" s="2"/>
      <c r="D4194" s="21"/>
      <c r="E4194" s="27"/>
      <c r="N4194" s="2"/>
      <c r="O4194" s="39"/>
      <c r="P4194" s="40"/>
      <c r="Q4194" s="40"/>
      <c r="R4194" s="40"/>
      <c r="S4194" s="40"/>
      <c r="T4194" s="40"/>
      <c r="U4194" s="40"/>
      <c r="V4194" s="2"/>
      <c r="W4194" s="41"/>
      <c r="X4194" s="42"/>
      <c r="Y4194" s="41"/>
      <c r="Z4194" s="41"/>
      <c r="AA4194" s="41"/>
      <c r="AB4194" s="43"/>
      <c r="AC4194" s="41"/>
      <c r="AD4194" s="41"/>
      <c r="AE4194" s="44"/>
      <c r="AF4194" s="44"/>
      <c r="AG4194" s="44"/>
      <c r="AH4194" s="45"/>
      <c r="AI4194" s="45"/>
      <c r="AJ4194" s="2"/>
      <c r="AL4194" s="46"/>
      <c r="AM4194" s="8"/>
      <c r="AO4194" s="46"/>
      <c r="AP4194" s="46"/>
      <c r="AQ4194" s="46"/>
      <c r="AR4194" s="46"/>
      <c r="AS4194" s="46"/>
      <c r="AX4194" s="44"/>
      <c r="AY4194" s="14"/>
      <c r="BA4194" s="8"/>
    </row>
    <row r="4195" ht="12.75" customHeight="1">
      <c r="C4195" s="2"/>
      <c r="D4195" s="21"/>
      <c r="E4195" s="27"/>
      <c r="N4195" s="2"/>
      <c r="O4195" s="39"/>
      <c r="P4195" s="40"/>
      <c r="Q4195" s="40"/>
      <c r="R4195" s="40"/>
      <c r="S4195" s="40"/>
      <c r="T4195" s="40"/>
      <c r="U4195" s="40"/>
      <c r="V4195" s="2"/>
      <c r="W4195" s="41"/>
      <c r="X4195" s="42"/>
      <c r="Y4195" s="41"/>
      <c r="Z4195" s="41"/>
      <c r="AA4195" s="41"/>
      <c r="AB4195" s="43"/>
      <c r="AC4195" s="41"/>
      <c r="AD4195" s="41"/>
      <c r="AE4195" s="44"/>
      <c r="AF4195" s="44"/>
      <c r="AG4195" s="44"/>
      <c r="AH4195" s="45"/>
      <c r="AI4195" s="45"/>
      <c r="AJ4195" s="2"/>
      <c r="AL4195" s="46"/>
      <c r="AM4195" s="8"/>
      <c r="AO4195" s="46"/>
      <c r="AP4195" s="46"/>
      <c r="AQ4195" s="46"/>
      <c r="AR4195" s="46"/>
      <c r="AS4195" s="46"/>
      <c r="AX4195" s="44"/>
      <c r="AY4195" s="14"/>
      <c r="BA4195" s="8"/>
    </row>
    <row r="4196" ht="12.75" customHeight="1">
      <c r="C4196" s="2"/>
      <c r="D4196" s="21"/>
      <c r="E4196" s="27"/>
      <c r="N4196" s="2"/>
      <c r="O4196" s="39"/>
      <c r="P4196" s="40"/>
      <c r="Q4196" s="40"/>
      <c r="R4196" s="40"/>
      <c r="S4196" s="40"/>
      <c r="T4196" s="40"/>
      <c r="U4196" s="40"/>
      <c r="V4196" s="2"/>
      <c r="W4196" s="41"/>
      <c r="X4196" s="42"/>
      <c r="Y4196" s="41"/>
      <c r="Z4196" s="41"/>
      <c r="AA4196" s="41"/>
      <c r="AB4196" s="43"/>
      <c r="AC4196" s="41"/>
      <c r="AD4196" s="41"/>
      <c r="AE4196" s="44"/>
      <c r="AF4196" s="44"/>
      <c r="AG4196" s="44"/>
      <c r="AH4196" s="45"/>
      <c r="AI4196" s="45"/>
      <c r="AJ4196" s="2"/>
      <c r="AL4196" s="46"/>
      <c r="AM4196" s="8"/>
      <c r="AO4196" s="46"/>
      <c r="AP4196" s="46"/>
      <c r="AQ4196" s="46"/>
      <c r="AR4196" s="46"/>
      <c r="AS4196" s="46"/>
      <c r="AX4196" s="44"/>
      <c r="AY4196" s="14"/>
      <c r="BA4196" s="8"/>
    </row>
    <row r="4197" ht="12.75" customHeight="1">
      <c r="C4197" s="2"/>
      <c r="D4197" s="21"/>
      <c r="E4197" s="27"/>
      <c r="N4197" s="2"/>
      <c r="O4197" s="39"/>
      <c r="P4197" s="40"/>
      <c r="Q4197" s="40"/>
      <c r="R4197" s="40"/>
      <c r="S4197" s="40"/>
      <c r="T4197" s="40"/>
      <c r="U4197" s="40"/>
      <c r="V4197" s="2"/>
      <c r="W4197" s="41"/>
      <c r="X4197" s="42"/>
      <c r="Y4197" s="41"/>
      <c r="Z4197" s="41"/>
      <c r="AA4197" s="41"/>
      <c r="AB4197" s="43"/>
      <c r="AC4197" s="41"/>
      <c r="AD4197" s="41"/>
      <c r="AE4197" s="44"/>
      <c r="AF4197" s="44"/>
      <c r="AG4197" s="44"/>
      <c r="AH4197" s="45"/>
      <c r="AI4197" s="45"/>
      <c r="AJ4197" s="2"/>
      <c r="AL4197" s="46"/>
      <c r="AM4197" s="8"/>
      <c r="AO4197" s="46"/>
      <c r="AP4197" s="46"/>
      <c r="AQ4197" s="46"/>
      <c r="AR4197" s="46"/>
      <c r="AS4197" s="46"/>
      <c r="AX4197" s="44"/>
      <c r="AY4197" s="14"/>
      <c r="BA4197" s="8"/>
    </row>
    <row r="4198" ht="12.75" customHeight="1">
      <c r="C4198" s="2"/>
      <c r="D4198" s="21"/>
      <c r="E4198" s="27"/>
      <c r="N4198" s="2"/>
      <c r="O4198" s="39"/>
      <c r="P4198" s="40"/>
      <c r="Q4198" s="40"/>
      <c r="R4198" s="40"/>
      <c r="S4198" s="40"/>
      <c r="T4198" s="40"/>
      <c r="U4198" s="40"/>
      <c r="V4198" s="2"/>
      <c r="W4198" s="41"/>
      <c r="X4198" s="42"/>
      <c r="Y4198" s="41"/>
      <c r="Z4198" s="41"/>
      <c r="AA4198" s="41"/>
      <c r="AB4198" s="43"/>
      <c r="AC4198" s="41"/>
      <c r="AD4198" s="41"/>
      <c r="AE4198" s="44"/>
      <c r="AF4198" s="44"/>
      <c r="AG4198" s="44"/>
      <c r="AH4198" s="45"/>
      <c r="AI4198" s="45"/>
      <c r="AJ4198" s="2"/>
      <c r="AL4198" s="46"/>
      <c r="AM4198" s="8"/>
      <c r="AO4198" s="46"/>
      <c r="AP4198" s="46"/>
      <c r="AQ4198" s="46"/>
      <c r="AR4198" s="46"/>
      <c r="AS4198" s="46"/>
      <c r="AX4198" s="44"/>
      <c r="AY4198" s="14"/>
      <c r="BA4198" s="8"/>
    </row>
    <row r="4199" ht="12.75" customHeight="1">
      <c r="C4199" s="2"/>
      <c r="D4199" s="21"/>
      <c r="E4199" s="27"/>
      <c r="N4199" s="2"/>
      <c r="O4199" s="39"/>
      <c r="P4199" s="40"/>
      <c r="Q4199" s="40"/>
      <c r="R4199" s="40"/>
      <c r="S4199" s="40"/>
      <c r="T4199" s="40"/>
      <c r="U4199" s="40"/>
      <c r="V4199" s="2"/>
      <c r="W4199" s="41"/>
      <c r="X4199" s="42"/>
      <c r="Y4199" s="41"/>
      <c r="Z4199" s="41"/>
      <c r="AA4199" s="41"/>
      <c r="AB4199" s="43"/>
      <c r="AC4199" s="41"/>
      <c r="AD4199" s="41"/>
      <c r="AE4199" s="44"/>
      <c r="AF4199" s="44"/>
      <c r="AG4199" s="44"/>
      <c r="AH4199" s="45"/>
      <c r="AI4199" s="45"/>
      <c r="AJ4199" s="2"/>
      <c r="AL4199" s="46"/>
      <c r="AM4199" s="8"/>
      <c r="AO4199" s="46"/>
      <c r="AP4199" s="46"/>
      <c r="AQ4199" s="46"/>
      <c r="AR4199" s="46"/>
      <c r="AS4199" s="46"/>
      <c r="AX4199" s="44"/>
      <c r="AY4199" s="14"/>
      <c r="BA4199" s="8"/>
    </row>
    <row r="4200" ht="12.75" customHeight="1">
      <c r="C4200" s="2"/>
      <c r="D4200" s="21"/>
      <c r="E4200" s="27"/>
      <c r="N4200" s="2"/>
      <c r="O4200" s="39"/>
      <c r="P4200" s="40"/>
      <c r="Q4200" s="40"/>
      <c r="R4200" s="40"/>
      <c r="S4200" s="40"/>
      <c r="T4200" s="40"/>
      <c r="U4200" s="40"/>
      <c r="V4200" s="2"/>
      <c r="W4200" s="41"/>
      <c r="X4200" s="42"/>
      <c r="Y4200" s="41"/>
      <c r="Z4200" s="41"/>
      <c r="AA4200" s="41"/>
      <c r="AB4200" s="43"/>
      <c r="AC4200" s="41"/>
      <c r="AD4200" s="41"/>
      <c r="AE4200" s="44"/>
      <c r="AF4200" s="44"/>
      <c r="AG4200" s="44"/>
      <c r="AH4200" s="45"/>
      <c r="AI4200" s="45"/>
      <c r="AJ4200" s="2"/>
      <c r="AL4200" s="46"/>
      <c r="AM4200" s="8"/>
      <c r="AO4200" s="46"/>
      <c r="AP4200" s="46"/>
      <c r="AQ4200" s="46"/>
      <c r="AR4200" s="46"/>
      <c r="AS4200" s="46"/>
      <c r="AX4200" s="44"/>
      <c r="AY4200" s="14"/>
      <c r="BA4200" s="8"/>
    </row>
    <row r="4201" ht="12.75" customHeight="1">
      <c r="C4201" s="2"/>
      <c r="D4201" s="21"/>
      <c r="E4201" s="27"/>
      <c r="N4201" s="2"/>
      <c r="O4201" s="39"/>
      <c r="P4201" s="40"/>
      <c r="Q4201" s="40"/>
      <c r="R4201" s="40"/>
      <c r="S4201" s="40"/>
      <c r="T4201" s="40"/>
      <c r="U4201" s="40"/>
      <c r="V4201" s="2"/>
      <c r="W4201" s="41"/>
      <c r="X4201" s="42"/>
      <c r="Y4201" s="41"/>
      <c r="Z4201" s="41"/>
      <c r="AA4201" s="41"/>
      <c r="AB4201" s="43"/>
      <c r="AC4201" s="41"/>
      <c r="AD4201" s="41"/>
      <c r="AE4201" s="44"/>
      <c r="AF4201" s="44"/>
      <c r="AG4201" s="44"/>
      <c r="AH4201" s="45"/>
      <c r="AI4201" s="45"/>
      <c r="AJ4201" s="2"/>
      <c r="AL4201" s="46"/>
      <c r="AM4201" s="8"/>
      <c r="AO4201" s="46"/>
      <c r="AP4201" s="46"/>
      <c r="AQ4201" s="46"/>
      <c r="AR4201" s="46"/>
      <c r="AS4201" s="46"/>
      <c r="AX4201" s="44"/>
      <c r="AY4201" s="14"/>
      <c r="BA4201" s="8"/>
    </row>
    <row r="4202" ht="12.75" customHeight="1">
      <c r="C4202" s="2"/>
      <c r="D4202" s="21"/>
      <c r="E4202" s="27"/>
      <c r="N4202" s="2"/>
      <c r="O4202" s="39"/>
      <c r="P4202" s="40"/>
      <c r="Q4202" s="40"/>
      <c r="R4202" s="40"/>
      <c r="S4202" s="40"/>
      <c r="T4202" s="40"/>
      <c r="U4202" s="40"/>
      <c r="V4202" s="2"/>
      <c r="W4202" s="41"/>
      <c r="X4202" s="42"/>
      <c r="Y4202" s="41"/>
      <c r="Z4202" s="41"/>
      <c r="AA4202" s="41"/>
      <c r="AB4202" s="43"/>
      <c r="AC4202" s="41"/>
      <c r="AD4202" s="41"/>
      <c r="AE4202" s="44"/>
      <c r="AF4202" s="44"/>
      <c r="AG4202" s="44"/>
      <c r="AH4202" s="45"/>
      <c r="AI4202" s="45"/>
      <c r="AJ4202" s="2"/>
      <c r="AL4202" s="46"/>
      <c r="AM4202" s="8"/>
      <c r="AO4202" s="46"/>
      <c r="AP4202" s="46"/>
      <c r="AQ4202" s="46"/>
      <c r="AR4202" s="46"/>
      <c r="AS4202" s="46"/>
      <c r="AX4202" s="44"/>
      <c r="AY4202" s="14"/>
      <c r="BA4202" s="8"/>
    </row>
    <row r="4203" ht="12.75" customHeight="1">
      <c r="C4203" s="2"/>
      <c r="D4203" s="21"/>
      <c r="E4203" s="27"/>
      <c r="N4203" s="2"/>
      <c r="O4203" s="39"/>
      <c r="P4203" s="40"/>
      <c r="Q4203" s="40"/>
      <c r="R4203" s="40"/>
      <c r="S4203" s="40"/>
      <c r="T4203" s="40"/>
      <c r="U4203" s="40"/>
      <c r="V4203" s="2"/>
      <c r="W4203" s="41"/>
      <c r="X4203" s="42"/>
      <c r="Y4203" s="41"/>
      <c r="Z4203" s="41"/>
      <c r="AA4203" s="41"/>
      <c r="AB4203" s="43"/>
      <c r="AC4203" s="41"/>
      <c r="AD4203" s="41"/>
      <c r="AE4203" s="44"/>
      <c r="AF4203" s="44"/>
      <c r="AG4203" s="44"/>
      <c r="AH4203" s="45"/>
      <c r="AI4203" s="45"/>
      <c r="AJ4203" s="2"/>
      <c r="AL4203" s="46"/>
      <c r="AM4203" s="8"/>
      <c r="AO4203" s="46"/>
      <c r="AP4203" s="46"/>
      <c r="AQ4203" s="46"/>
      <c r="AR4203" s="46"/>
      <c r="AS4203" s="46"/>
      <c r="AX4203" s="44"/>
      <c r="AY4203" s="14"/>
      <c r="BA4203" s="8"/>
    </row>
    <row r="4204" ht="12.75" customHeight="1">
      <c r="C4204" s="2"/>
      <c r="D4204" s="21"/>
      <c r="E4204" s="27"/>
      <c r="N4204" s="2"/>
      <c r="O4204" s="39"/>
      <c r="P4204" s="40"/>
      <c r="Q4204" s="40"/>
      <c r="R4204" s="40"/>
      <c r="S4204" s="40"/>
      <c r="T4204" s="40"/>
      <c r="U4204" s="40"/>
      <c r="V4204" s="2"/>
      <c r="W4204" s="41"/>
      <c r="X4204" s="42"/>
      <c r="Y4204" s="41"/>
      <c r="Z4204" s="41"/>
      <c r="AA4204" s="41"/>
      <c r="AB4204" s="43"/>
      <c r="AC4204" s="41"/>
      <c r="AD4204" s="41"/>
      <c r="AE4204" s="44"/>
      <c r="AF4204" s="44"/>
      <c r="AG4204" s="44"/>
      <c r="AH4204" s="45"/>
      <c r="AI4204" s="45"/>
      <c r="AJ4204" s="2"/>
      <c r="AL4204" s="46"/>
      <c r="AM4204" s="8"/>
      <c r="AO4204" s="46"/>
      <c r="AP4204" s="46"/>
      <c r="AQ4204" s="46"/>
      <c r="AR4204" s="46"/>
      <c r="AS4204" s="46"/>
      <c r="AX4204" s="44"/>
      <c r="AY4204" s="14"/>
      <c r="BA4204" s="8"/>
    </row>
    <row r="4205" ht="12.75" customHeight="1">
      <c r="C4205" s="2"/>
      <c r="D4205" s="21"/>
      <c r="E4205" s="27"/>
      <c r="N4205" s="2"/>
      <c r="O4205" s="39"/>
      <c r="P4205" s="40"/>
      <c r="Q4205" s="40"/>
      <c r="R4205" s="40"/>
      <c r="S4205" s="40"/>
      <c r="T4205" s="40"/>
      <c r="U4205" s="40"/>
      <c r="V4205" s="2"/>
      <c r="W4205" s="41"/>
      <c r="X4205" s="42"/>
      <c r="Y4205" s="41"/>
      <c r="Z4205" s="41"/>
      <c r="AA4205" s="41"/>
      <c r="AB4205" s="43"/>
      <c r="AC4205" s="41"/>
      <c r="AD4205" s="41"/>
      <c r="AE4205" s="44"/>
      <c r="AF4205" s="44"/>
      <c r="AG4205" s="44"/>
      <c r="AH4205" s="45"/>
      <c r="AI4205" s="45"/>
      <c r="AJ4205" s="2"/>
      <c r="AL4205" s="46"/>
      <c r="AM4205" s="8"/>
      <c r="AO4205" s="46"/>
      <c r="AP4205" s="46"/>
      <c r="AQ4205" s="46"/>
      <c r="AR4205" s="46"/>
      <c r="AS4205" s="46"/>
      <c r="AX4205" s="44"/>
      <c r="AY4205" s="14"/>
      <c r="BA4205" s="8"/>
    </row>
    <row r="4206" ht="12.75" customHeight="1">
      <c r="C4206" s="2"/>
      <c r="D4206" s="21"/>
      <c r="E4206" s="27"/>
      <c r="N4206" s="2"/>
      <c r="O4206" s="39"/>
      <c r="P4206" s="40"/>
      <c r="Q4206" s="40"/>
      <c r="R4206" s="40"/>
      <c r="S4206" s="40"/>
      <c r="T4206" s="40"/>
      <c r="U4206" s="40"/>
      <c r="V4206" s="2"/>
      <c r="W4206" s="41"/>
      <c r="X4206" s="42"/>
      <c r="Y4206" s="41"/>
      <c r="Z4206" s="41"/>
      <c r="AA4206" s="41"/>
      <c r="AB4206" s="43"/>
      <c r="AC4206" s="41"/>
      <c r="AD4206" s="41"/>
      <c r="AE4206" s="44"/>
      <c r="AF4206" s="44"/>
      <c r="AG4206" s="44"/>
      <c r="AH4206" s="45"/>
      <c r="AI4206" s="45"/>
      <c r="AJ4206" s="2"/>
      <c r="AL4206" s="46"/>
      <c r="AM4206" s="8"/>
      <c r="AO4206" s="46"/>
      <c r="AP4206" s="46"/>
      <c r="AQ4206" s="46"/>
      <c r="AR4206" s="46"/>
      <c r="AS4206" s="46"/>
      <c r="AX4206" s="44"/>
      <c r="AY4206" s="14"/>
      <c r="BA4206" s="8"/>
    </row>
    <row r="4207" ht="12.75" customHeight="1">
      <c r="C4207" s="2"/>
      <c r="D4207" s="21"/>
      <c r="E4207" s="27"/>
      <c r="N4207" s="2"/>
      <c r="O4207" s="39"/>
      <c r="P4207" s="40"/>
      <c r="Q4207" s="40"/>
      <c r="R4207" s="40"/>
      <c r="S4207" s="40"/>
      <c r="T4207" s="40"/>
      <c r="U4207" s="40"/>
      <c r="V4207" s="2"/>
      <c r="W4207" s="41"/>
      <c r="X4207" s="42"/>
      <c r="Y4207" s="41"/>
      <c r="Z4207" s="41"/>
      <c r="AA4207" s="41"/>
      <c r="AB4207" s="43"/>
      <c r="AC4207" s="41"/>
      <c r="AD4207" s="41"/>
      <c r="AE4207" s="44"/>
      <c r="AF4207" s="44"/>
      <c r="AG4207" s="44"/>
      <c r="AH4207" s="45"/>
      <c r="AI4207" s="45"/>
      <c r="AJ4207" s="2"/>
      <c r="AL4207" s="46"/>
      <c r="AM4207" s="8"/>
      <c r="AO4207" s="46"/>
      <c r="AP4207" s="46"/>
      <c r="AQ4207" s="46"/>
      <c r="AR4207" s="46"/>
      <c r="AS4207" s="46"/>
      <c r="AX4207" s="44"/>
      <c r="AY4207" s="14"/>
      <c r="BA4207" s="8"/>
    </row>
    <row r="4208" ht="12.75" customHeight="1">
      <c r="C4208" s="2"/>
      <c r="D4208" s="21"/>
      <c r="E4208" s="27"/>
      <c r="N4208" s="2"/>
      <c r="O4208" s="39"/>
      <c r="P4208" s="40"/>
      <c r="Q4208" s="40"/>
      <c r="R4208" s="40"/>
      <c r="S4208" s="40"/>
      <c r="T4208" s="40"/>
      <c r="U4208" s="40"/>
      <c r="V4208" s="2"/>
      <c r="W4208" s="41"/>
      <c r="X4208" s="42"/>
      <c r="Y4208" s="41"/>
      <c r="Z4208" s="41"/>
      <c r="AA4208" s="41"/>
      <c r="AB4208" s="43"/>
      <c r="AC4208" s="41"/>
      <c r="AD4208" s="41"/>
      <c r="AE4208" s="44"/>
      <c r="AF4208" s="44"/>
      <c r="AG4208" s="44"/>
      <c r="AH4208" s="45"/>
      <c r="AI4208" s="45"/>
      <c r="AJ4208" s="2"/>
      <c r="AL4208" s="46"/>
      <c r="AM4208" s="8"/>
      <c r="AO4208" s="46"/>
      <c r="AP4208" s="46"/>
      <c r="AQ4208" s="46"/>
      <c r="AR4208" s="46"/>
      <c r="AS4208" s="46"/>
      <c r="AX4208" s="44"/>
      <c r="AY4208" s="14"/>
      <c r="BA4208" s="8"/>
    </row>
    <row r="4209" ht="12.75" customHeight="1">
      <c r="C4209" s="2"/>
      <c r="D4209" s="21"/>
      <c r="E4209" s="27"/>
      <c r="N4209" s="2"/>
      <c r="O4209" s="39"/>
      <c r="P4209" s="40"/>
      <c r="Q4209" s="40"/>
      <c r="R4209" s="40"/>
      <c r="S4209" s="40"/>
      <c r="T4209" s="40"/>
      <c r="U4209" s="40"/>
      <c r="V4209" s="2"/>
      <c r="W4209" s="41"/>
      <c r="X4209" s="42"/>
      <c r="Y4209" s="41"/>
      <c r="Z4209" s="41"/>
      <c r="AA4209" s="41"/>
      <c r="AB4209" s="43"/>
      <c r="AC4209" s="41"/>
      <c r="AD4209" s="41"/>
      <c r="AE4209" s="44"/>
      <c r="AF4209" s="44"/>
      <c r="AG4209" s="44"/>
      <c r="AH4209" s="45"/>
      <c r="AI4209" s="45"/>
      <c r="AJ4209" s="2"/>
      <c r="AL4209" s="46"/>
      <c r="AM4209" s="8"/>
      <c r="AO4209" s="46"/>
      <c r="AP4209" s="46"/>
      <c r="AQ4209" s="46"/>
      <c r="AR4209" s="46"/>
      <c r="AS4209" s="46"/>
      <c r="AX4209" s="44"/>
      <c r="AY4209" s="14"/>
      <c r="BA4209" s="8"/>
    </row>
    <row r="4210" ht="12.75" customHeight="1">
      <c r="C4210" s="2"/>
      <c r="D4210" s="21"/>
      <c r="E4210" s="27"/>
      <c r="N4210" s="2"/>
      <c r="O4210" s="39"/>
      <c r="P4210" s="40"/>
      <c r="Q4210" s="40"/>
      <c r="R4210" s="40"/>
      <c r="S4210" s="40"/>
      <c r="T4210" s="40"/>
      <c r="U4210" s="40"/>
      <c r="V4210" s="2"/>
      <c r="W4210" s="41"/>
      <c r="X4210" s="42"/>
      <c r="Y4210" s="41"/>
      <c r="Z4210" s="41"/>
      <c r="AA4210" s="41"/>
      <c r="AB4210" s="43"/>
      <c r="AC4210" s="41"/>
      <c r="AD4210" s="41"/>
      <c r="AE4210" s="44"/>
      <c r="AF4210" s="44"/>
      <c r="AG4210" s="44"/>
      <c r="AH4210" s="45"/>
      <c r="AI4210" s="45"/>
      <c r="AJ4210" s="2"/>
      <c r="AL4210" s="46"/>
      <c r="AM4210" s="8"/>
      <c r="AO4210" s="46"/>
      <c r="AP4210" s="46"/>
      <c r="AQ4210" s="46"/>
      <c r="AR4210" s="46"/>
      <c r="AS4210" s="46"/>
      <c r="AX4210" s="44"/>
      <c r="AY4210" s="14"/>
      <c r="BA4210" s="8"/>
    </row>
    <row r="4211" ht="12.75" customHeight="1">
      <c r="C4211" s="2"/>
      <c r="D4211" s="21"/>
      <c r="E4211" s="27"/>
      <c r="N4211" s="2"/>
      <c r="O4211" s="39"/>
      <c r="P4211" s="40"/>
      <c r="Q4211" s="40"/>
      <c r="R4211" s="40"/>
      <c r="S4211" s="40"/>
      <c r="T4211" s="40"/>
      <c r="U4211" s="40"/>
      <c r="V4211" s="2"/>
      <c r="W4211" s="41"/>
      <c r="X4211" s="42"/>
      <c r="Y4211" s="41"/>
      <c r="Z4211" s="41"/>
      <c r="AA4211" s="41"/>
      <c r="AB4211" s="43"/>
      <c r="AC4211" s="41"/>
      <c r="AD4211" s="41"/>
      <c r="AE4211" s="44"/>
      <c r="AF4211" s="44"/>
      <c r="AG4211" s="44"/>
      <c r="AH4211" s="45"/>
      <c r="AI4211" s="45"/>
      <c r="AJ4211" s="2"/>
      <c r="AL4211" s="46"/>
      <c r="AM4211" s="8"/>
      <c r="AO4211" s="46"/>
      <c r="AP4211" s="46"/>
      <c r="AQ4211" s="46"/>
      <c r="AR4211" s="46"/>
      <c r="AS4211" s="46"/>
      <c r="AX4211" s="44"/>
      <c r="AY4211" s="14"/>
      <c r="BA4211" s="8"/>
    </row>
    <row r="4212" ht="12.75" customHeight="1">
      <c r="C4212" s="2"/>
      <c r="D4212" s="21"/>
      <c r="E4212" s="27"/>
      <c r="N4212" s="2"/>
      <c r="O4212" s="39"/>
      <c r="P4212" s="40"/>
      <c r="Q4212" s="40"/>
      <c r="R4212" s="40"/>
      <c r="S4212" s="40"/>
      <c r="T4212" s="40"/>
      <c r="U4212" s="40"/>
      <c r="V4212" s="2"/>
      <c r="W4212" s="41"/>
      <c r="X4212" s="42"/>
      <c r="Y4212" s="41"/>
      <c r="Z4212" s="41"/>
      <c r="AA4212" s="41"/>
      <c r="AB4212" s="43"/>
      <c r="AC4212" s="41"/>
      <c r="AD4212" s="41"/>
      <c r="AE4212" s="44"/>
      <c r="AF4212" s="44"/>
      <c r="AG4212" s="44"/>
      <c r="AH4212" s="45"/>
      <c r="AI4212" s="45"/>
      <c r="AJ4212" s="2"/>
      <c r="AL4212" s="46"/>
      <c r="AM4212" s="8"/>
      <c r="AO4212" s="46"/>
      <c r="AP4212" s="46"/>
      <c r="AQ4212" s="46"/>
      <c r="AR4212" s="46"/>
      <c r="AS4212" s="46"/>
      <c r="AX4212" s="44"/>
      <c r="AY4212" s="14"/>
      <c r="BA4212" s="8"/>
    </row>
    <row r="4213" ht="12.75" customHeight="1">
      <c r="C4213" s="2"/>
      <c r="D4213" s="21"/>
      <c r="E4213" s="27"/>
      <c r="N4213" s="2"/>
      <c r="O4213" s="39"/>
      <c r="P4213" s="40"/>
      <c r="Q4213" s="40"/>
      <c r="R4213" s="40"/>
      <c r="S4213" s="40"/>
      <c r="T4213" s="40"/>
      <c r="U4213" s="40"/>
      <c r="V4213" s="2"/>
      <c r="W4213" s="41"/>
      <c r="X4213" s="42"/>
      <c r="Y4213" s="41"/>
      <c r="Z4213" s="41"/>
      <c r="AA4213" s="41"/>
      <c r="AB4213" s="43"/>
      <c r="AC4213" s="41"/>
      <c r="AD4213" s="41"/>
      <c r="AE4213" s="44"/>
      <c r="AF4213" s="44"/>
      <c r="AG4213" s="44"/>
      <c r="AH4213" s="45"/>
      <c r="AI4213" s="45"/>
      <c r="AJ4213" s="2"/>
      <c r="AL4213" s="46"/>
      <c r="AM4213" s="8"/>
      <c r="AO4213" s="46"/>
      <c r="AP4213" s="46"/>
      <c r="AQ4213" s="46"/>
      <c r="AR4213" s="46"/>
      <c r="AS4213" s="46"/>
      <c r="AX4213" s="44"/>
      <c r="AY4213" s="14"/>
      <c r="BA4213" s="8"/>
    </row>
    <row r="4214" ht="12.75" customHeight="1">
      <c r="C4214" s="2"/>
      <c r="D4214" s="21"/>
      <c r="E4214" s="27"/>
      <c r="N4214" s="2"/>
      <c r="O4214" s="39"/>
      <c r="P4214" s="40"/>
      <c r="Q4214" s="40"/>
      <c r="R4214" s="40"/>
      <c r="S4214" s="40"/>
      <c r="T4214" s="40"/>
      <c r="U4214" s="40"/>
      <c r="V4214" s="2"/>
      <c r="W4214" s="41"/>
      <c r="X4214" s="42"/>
      <c r="Y4214" s="41"/>
      <c r="Z4214" s="41"/>
      <c r="AA4214" s="41"/>
      <c r="AB4214" s="43"/>
      <c r="AC4214" s="41"/>
      <c r="AD4214" s="41"/>
      <c r="AE4214" s="44"/>
      <c r="AF4214" s="44"/>
      <c r="AG4214" s="44"/>
      <c r="AH4214" s="45"/>
      <c r="AI4214" s="45"/>
      <c r="AJ4214" s="2"/>
      <c r="AL4214" s="46"/>
      <c r="AM4214" s="8"/>
      <c r="AO4214" s="46"/>
      <c r="AP4214" s="46"/>
      <c r="AQ4214" s="46"/>
      <c r="AR4214" s="46"/>
      <c r="AS4214" s="46"/>
      <c r="AX4214" s="44"/>
      <c r="AY4214" s="14"/>
      <c r="BA4214" s="8"/>
    </row>
    <row r="4215" ht="12.75" customHeight="1">
      <c r="C4215" s="2"/>
      <c r="D4215" s="21"/>
      <c r="E4215" s="27"/>
      <c r="N4215" s="2"/>
      <c r="O4215" s="39"/>
      <c r="P4215" s="40"/>
      <c r="Q4215" s="40"/>
      <c r="R4215" s="40"/>
      <c r="S4215" s="40"/>
      <c r="T4215" s="40"/>
      <c r="U4215" s="40"/>
      <c r="V4215" s="2"/>
      <c r="W4215" s="41"/>
      <c r="X4215" s="42"/>
      <c r="Y4215" s="41"/>
      <c r="Z4215" s="41"/>
      <c r="AA4215" s="41"/>
      <c r="AB4215" s="43"/>
      <c r="AC4215" s="41"/>
      <c r="AD4215" s="41"/>
      <c r="AE4215" s="44"/>
      <c r="AF4215" s="44"/>
      <c r="AG4215" s="44"/>
      <c r="AH4215" s="45"/>
      <c r="AI4215" s="45"/>
      <c r="AJ4215" s="2"/>
      <c r="AL4215" s="46"/>
      <c r="AM4215" s="8"/>
      <c r="AO4215" s="46"/>
      <c r="AP4215" s="46"/>
      <c r="AQ4215" s="46"/>
      <c r="AR4215" s="46"/>
      <c r="AS4215" s="46"/>
      <c r="AX4215" s="44"/>
      <c r="AY4215" s="14"/>
      <c r="BA4215" s="8"/>
    </row>
    <row r="4216" ht="12.75" customHeight="1">
      <c r="C4216" s="2"/>
      <c r="D4216" s="21"/>
      <c r="E4216" s="27"/>
      <c r="N4216" s="2"/>
      <c r="O4216" s="39"/>
      <c r="P4216" s="40"/>
      <c r="Q4216" s="40"/>
      <c r="R4216" s="40"/>
      <c r="S4216" s="40"/>
      <c r="T4216" s="40"/>
      <c r="U4216" s="40"/>
      <c r="V4216" s="2"/>
      <c r="W4216" s="41"/>
      <c r="X4216" s="42"/>
      <c r="Y4216" s="41"/>
      <c r="Z4216" s="41"/>
      <c r="AA4216" s="41"/>
      <c r="AB4216" s="43"/>
      <c r="AC4216" s="41"/>
      <c r="AD4216" s="41"/>
      <c r="AE4216" s="44"/>
      <c r="AF4216" s="44"/>
      <c r="AG4216" s="44"/>
      <c r="AH4216" s="45"/>
      <c r="AI4216" s="45"/>
      <c r="AJ4216" s="2"/>
      <c r="AL4216" s="46"/>
      <c r="AM4216" s="8"/>
      <c r="AO4216" s="46"/>
      <c r="AP4216" s="46"/>
      <c r="AQ4216" s="46"/>
      <c r="AR4216" s="46"/>
      <c r="AS4216" s="46"/>
      <c r="AX4216" s="44"/>
      <c r="AY4216" s="14"/>
      <c r="BA4216" s="8"/>
    </row>
    <row r="4217" ht="12.75" customHeight="1">
      <c r="C4217" s="2"/>
      <c r="D4217" s="21"/>
      <c r="E4217" s="27"/>
      <c r="N4217" s="2"/>
      <c r="O4217" s="39"/>
      <c r="P4217" s="40"/>
      <c r="Q4217" s="40"/>
      <c r="R4217" s="40"/>
      <c r="S4217" s="40"/>
      <c r="T4217" s="40"/>
      <c r="U4217" s="40"/>
      <c r="V4217" s="2"/>
      <c r="W4217" s="41"/>
      <c r="X4217" s="42"/>
      <c r="Y4217" s="41"/>
      <c r="Z4217" s="41"/>
      <c r="AA4217" s="41"/>
      <c r="AB4217" s="43"/>
      <c r="AC4217" s="41"/>
      <c r="AD4217" s="41"/>
      <c r="AE4217" s="44"/>
      <c r="AF4217" s="44"/>
      <c r="AG4217" s="44"/>
      <c r="AH4217" s="45"/>
      <c r="AI4217" s="45"/>
      <c r="AJ4217" s="2"/>
      <c r="AL4217" s="46"/>
      <c r="AM4217" s="8"/>
      <c r="AO4217" s="46"/>
      <c r="AP4217" s="46"/>
      <c r="AQ4217" s="46"/>
      <c r="AR4217" s="46"/>
      <c r="AS4217" s="46"/>
      <c r="AX4217" s="44"/>
      <c r="AY4217" s="14"/>
      <c r="BA4217" s="8"/>
    </row>
    <row r="4218" ht="12.75" customHeight="1">
      <c r="C4218" s="2"/>
      <c r="D4218" s="21"/>
      <c r="E4218" s="27"/>
      <c r="N4218" s="2"/>
      <c r="O4218" s="39"/>
      <c r="P4218" s="40"/>
      <c r="Q4218" s="40"/>
      <c r="R4218" s="40"/>
      <c r="S4218" s="40"/>
      <c r="T4218" s="40"/>
      <c r="U4218" s="40"/>
      <c r="V4218" s="2"/>
      <c r="W4218" s="41"/>
      <c r="X4218" s="42"/>
      <c r="Y4218" s="41"/>
      <c r="Z4218" s="41"/>
      <c r="AA4218" s="41"/>
      <c r="AB4218" s="43"/>
      <c r="AC4218" s="41"/>
      <c r="AD4218" s="41"/>
      <c r="AE4218" s="44"/>
      <c r="AF4218" s="44"/>
      <c r="AG4218" s="44"/>
      <c r="AH4218" s="45"/>
      <c r="AI4218" s="45"/>
      <c r="AJ4218" s="2"/>
      <c r="AL4218" s="46"/>
      <c r="AM4218" s="8"/>
      <c r="AO4218" s="46"/>
      <c r="AP4218" s="46"/>
      <c r="AQ4218" s="46"/>
      <c r="AR4218" s="46"/>
      <c r="AS4218" s="46"/>
      <c r="AX4218" s="44"/>
      <c r="AY4218" s="14"/>
      <c r="BA4218" s="8"/>
    </row>
    <row r="4219" ht="12.75" customHeight="1">
      <c r="C4219" s="2"/>
      <c r="D4219" s="21"/>
      <c r="E4219" s="27"/>
      <c r="N4219" s="2"/>
      <c r="O4219" s="39"/>
      <c r="P4219" s="40"/>
      <c r="Q4219" s="40"/>
      <c r="R4219" s="40"/>
      <c r="S4219" s="40"/>
      <c r="T4219" s="40"/>
      <c r="U4219" s="40"/>
      <c r="V4219" s="2"/>
      <c r="W4219" s="41"/>
      <c r="X4219" s="42"/>
      <c r="Y4219" s="41"/>
      <c r="Z4219" s="41"/>
      <c r="AA4219" s="41"/>
      <c r="AB4219" s="43"/>
      <c r="AC4219" s="41"/>
      <c r="AD4219" s="41"/>
      <c r="AE4219" s="44"/>
      <c r="AF4219" s="44"/>
      <c r="AG4219" s="44"/>
      <c r="AH4219" s="45"/>
      <c r="AI4219" s="45"/>
      <c r="AJ4219" s="2"/>
      <c r="AL4219" s="46"/>
      <c r="AM4219" s="8"/>
      <c r="AO4219" s="46"/>
      <c r="AP4219" s="46"/>
      <c r="AQ4219" s="46"/>
      <c r="AR4219" s="46"/>
      <c r="AS4219" s="46"/>
      <c r="AX4219" s="44"/>
      <c r="AY4219" s="14"/>
      <c r="BA4219" s="8"/>
    </row>
    <row r="4220" ht="12.75" customHeight="1">
      <c r="C4220" s="2"/>
      <c r="D4220" s="21"/>
      <c r="E4220" s="27"/>
      <c r="N4220" s="2"/>
      <c r="O4220" s="39"/>
      <c r="P4220" s="40"/>
      <c r="Q4220" s="40"/>
      <c r="R4220" s="40"/>
      <c r="S4220" s="40"/>
      <c r="T4220" s="40"/>
      <c r="U4220" s="40"/>
      <c r="V4220" s="2"/>
      <c r="W4220" s="41"/>
      <c r="X4220" s="42"/>
      <c r="Y4220" s="41"/>
      <c r="Z4220" s="41"/>
      <c r="AA4220" s="41"/>
      <c r="AB4220" s="43"/>
      <c r="AC4220" s="41"/>
      <c r="AD4220" s="41"/>
      <c r="AE4220" s="44"/>
      <c r="AF4220" s="44"/>
      <c r="AG4220" s="44"/>
      <c r="AH4220" s="45"/>
      <c r="AI4220" s="45"/>
      <c r="AJ4220" s="2"/>
      <c r="AL4220" s="46"/>
      <c r="AM4220" s="8"/>
      <c r="AO4220" s="46"/>
      <c r="AP4220" s="46"/>
      <c r="AQ4220" s="46"/>
      <c r="AR4220" s="46"/>
      <c r="AS4220" s="46"/>
      <c r="AX4220" s="44"/>
      <c r="AY4220" s="14"/>
      <c r="BA4220" s="8"/>
    </row>
    <row r="4221" ht="12.75" customHeight="1">
      <c r="C4221" s="2"/>
      <c r="D4221" s="21"/>
      <c r="E4221" s="27"/>
      <c r="N4221" s="2"/>
      <c r="O4221" s="39"/>
      <c r="P4221" s="40"/>
      <c r="Q4221" s="40"/>
      <c r="R4221" s="40"/>
      <c r="S4221" s="40"/>
      <c r="T4221" s="40"/>
      <c r="U4221" s="40"/>
      <c r="V4221" s="2"/>
      <c r="W4221" s="41"/>
      <c r="X4221" s="42"/>
      <c r="Y4221" s="41"/>
      <c r="Z4221" s="41"/>
      <c r="AA4221" s="41"/>
      <c r="AB4221" s="43"/>
      <c r="AC4221" s="41"/>
      <c r="AD4221" s="41"/>
      <c r="AE4221" s="44"/>
      <c r="AF4221" s="44"/>
      <c r="AG4221" s="44"/>
      <c r="AH4221" s="45"/>
      <c r="AI4221" s="45"/>
      <c r="AJ4221" s="2"/>
      <c r="AL4221" s="46"/>
      <c r="AM4221" s="8"/>
      <c r="AO4221" s="46"/>
      <c r="AP4221" s="46"/>
      <c r="AQ4221" s="46"/>
      <c r="AR4221" s="46"/>
      <c r="AS4221" s="46"/>
      <c r="AX4221" s="44"/>
      <c r="AY4221" s="14"/>
      <c r="BA4221" s="8"/>
    </row>
    <row r="4222" ht="12.75" customHeight="1">
      <c r="C4222" s="2"/>
      <c r="D4222" s="21"/>
      <c r="E4222" s="27"/>
      <c r="N4222" s="2"/>
      <c r="O4222" s="39"/>
      <c r="P4222" s="40"/>
      <c r="Q4222" s="40"/>
      <c r="R4222" s="40"/>
      <c r="S4222" s="40"/>
      <c r="T4222" s="40"/>
      <c r="U4222" s="40"/>
      <c r="V4222" s="2"/>
      <c r="W4222" s="41"/>
      <c r="X4222" s="42"/>
      <c r="Y4222" s="41"/>
      <c r="Z4222" s="41"/>
      <c r="AA4222" s="41"/>
      <c r="AB4222" s="43"/>
      <c r="AC4222" s="41"/>
      <c r="AD4222" s="41"/>
      <c r="AE4222" s="44"/>
      <c r="AF4222" s="44"/>
      <c r="AG4222" s="44"/>
      <c r="AH4222" s="45"/>
      <c r="AI4222" s="45"/>
      <c r="AJ4222" s="2"/>
      <c r="AL4222" s="46"/>
      <c r="AM4222" s="8"/>
      <c r="AO4222" s="46"/>
      <c r="AP4222" s="46"/>
      <c r="AQ4222" s="46"/>
      <c r="AR4222" s="46"/>
      <c r="AS4222" s="46"/>
      <c r="AX4222" s="44"/>
      <c r="AY4222" s="14"/>
      <c r="BA4222" s="8"/>
    </row>
    <row r="4223" ht="12.75" customHeight="1">
      <c r="C4223" s="2"/>
      <c r="D4223" s="21"/>
      <c r="E4223" s="27"/>
      <c r="N4223" s="2"/>
      <c r="O4223" s="39"/>
      <c r="P4223" s="40"/>
      <c r="Q4223" s="40"/>
      <c r="R4223" s="40"/>
      <c r="S4223" s="40"/>
      <c r="T4223" s="40"/>
      <c r="U4223" s="40"/>
      <c r="V4223" s="2"/>
      <c r="W4223" s="41"/>
      <c r="X4223" s="42"/>
      <c r="Y4223" s="41"/>
      <c r="Z4223" s="41"/>
      <c r="AA4223" s="41"/>
      <c r="AB4223" s="43"/>
      <c r="AC4223" s="41"/>
      <c r="AD4223" s="41"/>
      <c r="AE4223" s="44"/>
      <c r="AF4223" s="44"/>
      <c r="AG4223" s="44"/>
      <c r="AH4223" s="45"/>
      <c r="AI4223" s="45"/>
      <c r="AJ4223" s="2"/>
      <c r="AL4223" s="46"/>
      <c r="AM4223" s="8"/>
      <c r="AO4223" s="46"/>
      <c r="AP4223" s="46"/>
      <c r="AQ4223" s="46"/>
      <c r="AR4223" s="46"/>
      <c r="AS4223" s="46"/>
      <c r="AX4223" s="44"/>
      <c r="AY4223" s="14"/>
      <c r="BA4223" s="8"/>
    </row>
    <row r="4224" ht="12.75" customHeight="1">
      <c r="C4224" s="2"/>
      <c r="D4224" s="21"/>
      <c r="E4224" s="27"/>
      <c r="N4224" s="2"/>
      <c r="O4224" s="39"/>
      <c r="P4224" s="40"/>
      <c r="Q4224" s="40"/>
      <c r="R4224" s="40"/>
      <c r="S4224" s="40"/>
      <c r="T4224" s="40"/>
      <c r="U4224" s="40"/>
      <c r="V4224" s="2"/>
      <c r="W4224" s="41"/>
      <c r="X4224" s="42"/>
      <c r="Y4224" s="41"/>
      <c r="Z4224" s="41"/>
      <c r="AA4224" s="41"/>
      <c r="AB4224" s="43"/>
      <c r="AC4224" s="41"/>
      <c r="AD4224" s="41"/>
      <c r="AE4224" s="44"/>
      <c r="AF4224" s="44"/>
      <c r="AG4224" s="44"/>
      <c r="AH4224" s="45"/>
      <c r="AI4224" s="45"/>
      <c r="AJ4224" s="2"/>
      <c r="AL4224" s="46"/>
      <c r="AM4224" s="8"/>
      <c r="AO4224" s="46"/>
      <c r="AP4224" s="46"/>
      <c r="AQ4224" s="46"/>
      <c r="AR4224" s="46"/>
      <c r="AS4224" s="46"/>
      <c r="AX4224" s="44"/>
      <c r="AY4224" s="14"/>
      <c r="BA4224" s="8"/>
    </row>
    <row r="4225" ht="12.75" customHeight="1">
      <c r="C4225" s="2"/>
      <c r="D4225" s="21"/>
      <c r="E4225" s="27"/>
      <c r="N4225" s="2"/>
      <c r="O4225" s="39"/>
      <c r="P4225" s="40"/>
      <c r="Q4225" s="40"/>
      <c r="R4225" s="40"/>
      <c r="S4225" s="40"/>
      <c r="T4225" s="40"/>
      <c r="U4225" s="40"/>
      <c r="V4225" s="2"/>
      <c r="W4225" s="41"/>
      <c r="X4225" s="42"/>
      <c r="Y4225" s="41"/>
      <c r="Z4225" s="41"/>
      <c r="AA4225" s="41"/>
      <c r="AB4225" s="43"/>
      <c r="AC4225" s="41"/>
      <c r="AD4225" s="41"/>
      <c r="AE4225" s="44"/>
      <c r="AF4225" s="44"/>
      <c r="AG4225" s="44"/>
      <c r="AH4225" s="45"/>
      <c r="AI4225" s="45"/>
      <c r="AJ4225" s="2"/>
      <c r="AL4225" s="46"/>
      <c r="AM4225" s="8"/>
      <c r="AO4225" s="46"/>
      <c r="AP4225" s="46"/>
      <c r="AQ4225" s="46"/>
      <c r="AR4225" s="46"/>
      <c r="AS4225" s="46"/>
      <c r="AX4225" s="44"/>
      <c r="AY4225" s="14"/>
      <c r="BA4225" s="8"/>
    </row>
    <row r="4226" ht="12.75" customHeight="1">
      <c r="C4226" s="2"/>
      <c r="D4226" s="21"/>
      <c r="E4226" s="27"/>
      <c r="N4226" s="2"/>
      <c r="O4226" s="39"/>
      <c r="P4226" s="40"/>
      <c r="Q4226" s="40"/>
      <c r="R4226" s="40"/>
      <c r="S4226" s="40"/>
      <c r="T4226" s="40"/>
      <c r="U4226" s="40"/>
      <c r="V4226" s="2"/>
      <c r="W4226" s="41"/>
      <c r="X4226" s="42"/>
      <c r="Y4226" s="41"/>
      <c r="Z4226" s="41"/>
      <c r="AA4226" s="41"/>
      <c r="AB4226" s="43"/>
      <c r="AC4226" s="41"/>
      <c r="AD4226" s="41"/>
      <c r="AE4226" s="44"/>
      <c r="AF4226" s="44"/>
      <c r="AG4226" s="44"/>
      <c r="AH4226" s="45"/>
      <c r="AI4226" s="45"/>
      <c r="AJ4226" s="2"/>
      <c r="AL4226" s="46"/>
      <c r="AM4226" s="8"/>
      <c r="AO4226" s="46"/>
      <c r="AP4226" s="46"/>
      <c r="AQ4226" s="46"/>
      <c r="AR4226" s="46"/>
      <c r="AS4226" s="46"/>
      <c r="AX4226" s="44"/>
      <c r="AY4226" s="14"/>
      <c r="BA4226" s="8"/>
    </row>
    <row r="4227" ht="12.75" customHeight="1">
      <c r="C4227" s="2"/>
      <c r="D4227" s="21"/>
      <c r="E4227" s="27"/>
      <c r="N4227" s="2"/>
      <c r="O4227" s="39"/>
      <c r="P4227" s="40"/>
      <c r="Q4227" s="40"/>
      <c r="R4227" s="40"/>
      <c r="S4227" s="40"/>
      <c r="T4227" s="40"/>
      <c r="U4227" s="40"/>
      <c r="V4227" s="2"/>
      <c r="W4227" s="41"/>
      <c r="X4227" s="42"/>
      <c r="Y4227" s="41"/>
      <c r="Z4227" s="41"/>
      <c r="AA4227" s="41"/>
      <c r="AB4227" s="43"/>
      <c r="AC4227" s="41"/>
      <c r="AD4227" s="41"/>
      <c r="AE4227" s="44"/>
      <c r="AF4227" s="44"/>
      <c r="AG4227" s="44"/>
      <c r="AH4227" s="45"/>
      <c r="AI4227" s="45"/>
      <c r="AJ4227" s="2"/>
      <c r="AL4227" s="46"/>
      <c r="AM4227" s="8"/>
      <c r="AO4227" s="46"/>
      <c r="AP4227" s="46"/>
      <c r="AQ4227" s="46"/>
      <c r="AR4227" s="46"/>
      <c r="AS4227" s="46"/>
      <c r="AX4227" s="44"/>
      <c r="AY4227" s="14"/>
      <c r="BA4227" s="8"/>
    </row>
    <row r="4228" ht="12.75" customHeight="1">
      <c r="C4228" s="2"/>
      <c r="D4228" s="21"/>
      <c r="E4228" s="27"/>
      <c r="N4228" s="2"/>
      <c r="O4228" s="39"/>
      <c r="P4228" s="40"/>
      <c r="Q4228" s="40"/>
      <c r="R4228" s="40"/>
      <c r="S4228" s="40"/>
      <c r="T4228" s="40"/>
      <c r="U4228" s="40"/>
      <c r="V4228" s="2"/>
      <c r="W4228" s="41"/>
      <c r="X4228" s="42"/>
      <c r="Y4228" s="41"/>
      <c r="Z4228" s="41"/>
      <c r="AA4228" s="41"/>
      <c r="AB4228" s="43"/>
      <c r="AC4228" s="41"/>
      <c r="AD4228" s="41"/>
      <c r="AE4228" s="44"/>
      <c r="AF4228" s="44"/>
      <c r="AG4228" s="44"/>
      <c r="AH4228" s="45"/>
      <c r="AI4228" s="45"/>
      <c r="AJ4228" s="2"/>
      <c r="AL4228" s="46"/>
      <c r="AM4228" s="8"/>
      <c r="AO4228" s="46"/>
      <c r="AP4228" s="46"/>
      <c r="AQ4228" s="46"/>
      <c r="AR4228" s="46"/>
      <c r="AS4228" s="46"/>
      <c r="AX4228" s="44"/>
      <c r="AY4228" s="14"/>
      <c r="BA4228" s="8"/>
    </row>
    <row r="4229" ht="12.75" customHeight="1">
      <c r="C4229" s="2"/>
      <c r="D4229" s="21"/>
      <c r="E4229" s="27"/>
      <c r="N4229" s="2"/>
      <c r="O4229" s="39"/>
      <c r="P4229" s="40"/>
      <c r="Q4229" s="40"/>
      <c r="R4229" s="40"/>
      <c r="S4229" s="40"/>
      <c r="T4229" s="40"/>
      <c r="U4229" s="40"/>
      <c r="V4229" s="2"/>
      <c r="W4229" s="41"/>
      <c r="X4229" s="42"/>
      <c r="Y4229" s="41"/>
      <c r="Z4229" s="41"/>
      <c r="AA4229" s="41"/>
      <c r="AB4229" s="43"/>
      <c r="AC4229" s="41"/>
      <c r="AD4229" s="41"/>
      <c r="AE4229" s="44"/>
      <c r="AF4229" s="44"/>
      <c r="AG4229" s="44"/>
      <c r="AH4229" s="45"/>
      <c r="AI4229" s="45"/>
      <c r="AJ4229" s="2"/>
      <c r="AL4229" s="46"/>
      <c r="AM4229" s="8"/>
      <c r="AO4229" s="46"/>
      <c r="AP4229" s="46"/>
      <c r="AQ4229" s="46"/>
      <c r="AR4229" s="46"/>
      <c r="AS4229" s="46"/>
      <c r="AX4229" s="44"/>
      <c r="AY4229" s="14"/>
      <c r="BA4229" s="8"/>
    </row>
    <row r="4230" ht="12.75" customHeight="1">
      <c r="C4230" s="2"/>
      <c r="D4230" s="21"/>
      <c r="E4230" s="27"/>
      <c r="N4230" s="2"/>
      <c r="O4230" s="39"/>
      <c r="P4230" s="40"/>
      <c r="Q4230" s="40"/>
      <c r="R4230" s="40"/>
      <c r="S4230" s="40"/>
      <c r="T4230" s="40"/>
      <c r="U4230" s="40"/>
      <c r="V4230" s="2"/>
      <c r="W4230" s="41"/>
      <c r="X4230" s="42"/>
      <c r="Y4230" s="41"/>
      <c r="Z4230" s="41"/>
      <c r="AA4230" s="41"/>
      <c r="AB4230" s="43"/>
      <c r="AC4230" s="41"/>
      <c r="AD4230" s="41"/>
      <c r="AE4230" s="44"/>
      <c r="AF4230" s="44"/>
      <c r="AG4230" s="44"/>
      <c r="AH4230" s="45"/>
      <c r="AI4230" s="45"/>
      <c r="AJ4230" s="2"/>
      <c r="AL4230" s="46"/>
      <c r="AM4230" s="8"/>
      <c r="AO4230" s="46"/>
      <c r="AP4230" s="46"/>
      <c r="AQ4230" s="46"/>
      <c r="AR4230" s="46"/>
      <c r="AS4230" s="46"/>
      <c r="AX4230" s="44"/>
      <c r="AY4230" s="14"/>
      <c r="BA4230" s="8"/>
    </row>
    <row r="4231" ht="12.75" customHeight="1">
      <c r="C4231" s="2"/>
      <c r="D4231" s="21"/>
      <c r="E4231" s="27"/>
      <c r="N4231" s="2"/>
      <c r="O4231" s="39"/>
      <c r="P4231" s="40"/>
      <c r="Q4231" s="40"/>
      <c r="R4231" s="40"/>
      <c r="S4231" s="40"/>
      <c r="T4231" s="40"/>
      <c r="U4231" s="40"/>
      <c r="V4231" s="2"/>
      <c r="W4231" s="41"/>
      <c r="X4231" s="42"/>
      <c r="Y4231" s="41"/>
      <c r="Z4231" s="41"/>
      <c r="AA4231" s="41"/>
      <c r="AB4231" s="43"/>
      <c r="AC4231" s="41"/>
      <c r="AD4231" s="41"/>
      <c r="AE4231" s="44"/>
      <c r="AF4231" s="44"/>
      <c r="AG4231" s="44"/>
      <c r="AH4231" s="45"/>
      <c r="AI4231" s="45"/>
      <c r="AJ4231" s="2"/>
      <c r="AL4231" s="46"/>
      <c r="AM4231" s="8"/>
      <c r="AO4231" s="46"/>
      <c r="AP4231" s="46"/>
      <c r="AQ4231" s="46"/>
      <c r="AR4231" s="46"/>
      <c r="AS4231" s="46"/>
      <c r="AX4231" s="44"/>
      <c r="AY4231" s="14"/>
      <c r="BA4231" s="8"/>
    </row>
    <row r="4232" ht="12.75" customHeight="1">
      <c r="C4232" s="2"/>
      <c r="D4232" s="21"/>
      <c r="E4232" s="27"/>
      <c r="N4232" s="2"/>
      <c r="O4232" s="39"/>
      <c r="P4232" s="40"/>
      <c r="Q4232" s="40"/>
      <c r="R4232" s="40"/>
      <c r="S4232" s="40"/>
      <c r="T4232" s="40"/>
      <c r="U4232" s="40"/>
      <c r="V4232" s="2"/>
      <c r="W4232" s="41"/>
      <c r="X4232" s="42"/>
      <c r="Y4232" s="41"/>
      <c r="Z4232" s="41"/>
      <c r="AA4232" s="41"/>
      <c r="AB4232" s="43"/>
      <c r="AC4232" s="41"/>
      <c r="AD4232" s="41"/>
      <c r="AE4232" s="44"/>
      <c r="AF4232" s="44"/>
      <c r="AG4232" s="44"/>
      <c r="AH4232" s="45"/>
      <c r="AI4232" s="45"/>
      <c r="AJ4232" s="2"/>
      <c r="AL4232" s="46"/>
      <c r="AM4232" s="8"/>
      <c r="AO4232" s="46"/>
      <c r="AP4232" s="46"/>
      <c r="AQ4232" s="46"/>
      <c r="AR4232" s="46"/>
      <c r="AS4232" s="46"/>
      <c r="AX4232" s="44"/>
      <c r="AY4232" s="14"/>
      <c r="BA4232" s="8"/>
    </row>
    <row r="4233" ht="12.75" customHeight="1">
      <c r="C4233" s="2"/>
      <c r="D4233" s="21"/>
      <c r="E4233" s="27"/>
      <c r="N4233" s="2"/>
      <c r="O4233" s="39"/>
      <c r="P4233" s="40"/>
      <c r="Q4233" s="40"/>
      <c r="R4233" s="40"/>
      <c r="S4233" s="40"/>
      <c r="T4233" s="40"/>
      <c r="U4233" s="40"/>
      <c r="V4233" s="2"/>
      <c r="W4233" s="41"/>
      <c r="X4233" s="42"/>
      <c r="Y4233" s="41"/>
      <c r="Z4233" s="41"/>
      <c r="AA4233" s="41"/>
      <c r="AB4233" s="43"/>
      <c r="AC4233" s="41"/>
      <c r="AD4233" s="41"/>
      <c r="AE4233" s="44"/>
      <c r="AF4233" s="44"/>
      <c r="AG4233" s="44"/>
      <c r="AH4233" s="45"/>
      <c r="AI4233" s="45"/>
      <c r="AJ4233" s="2"/>
      <c r="AL4233" s="46"/>
      <c r="AM4233" s="8"/>
      <c r="AO4233" s="46"/>
      <c r="AP4233" s="46"/>
      <c r="AQ4233" s="46"/>
      <c r="AR4233" s="46"/>
      <c r="AS4233" s="46"/>
      <c r="AX4233" s="44"/>
      <c r="AY4233" s="14"/>
      <c r="BA4233" s="8"/>
    </row>
    <row r="4234" ht="12.75" customHeight="1">
      <c r="C4234" s="2"/>
      <c r="D4234" s="21"/>
      <c r="E4234" s="27"/>
      <c r="N4234" s="2"/>
      <c r="O4234" s="39"/>
      <c r="P4234" s="40"/>
      <c r="Q4234" s="40"/>
      <c r="R4234" s="40"/>
      <c r="S4234" s="40"/>
      <c r="T4234" s="40"/>
      <c r="U4234" s="40"/>
      <c r="V4234" s="2"/>
      <c r="W4234" s="41"/>
      <c r="X4234" s="42"/>
      <c r="Y4234" s="41"/>
      <c r="Z4234" s="41"/>
      <c r="AA4234" s="41"/>
      <c r="AB4234" s="43"/>
      <c r="AC4234" s="41"/>
      <c r="AD4234" s="41"/>
      <c r="AE4234" s="44"/>
      <c r="AF4234" s="44"/>
      <c r="AG4234" s="44"/>
      <c r="AH4234" s="45"/>
      <c r="AI4234" s="45"/>
      <c r="AJ4234" s="2"/>
      <c r="AL4234" s="46"/>
      <c r="AM4234" s="8"/>
      <c r="AO4234" s="46"/>
      <c r="AP4234" s="46"/>
      <c r="AQ4234" s="46"/>
      <c r="AR4234" s="46"/>
      <c r="AS4234" s="46"/>
      <c r="AX4234" s="44"/>
      <c r="AY4234" s="14"/>
      <c r="BA4234" s="8"/>
    </row>
    <row r="4235" ht="12.75" customHeight="1">
      <c r="C4235" s="2"/>
      <c r="D4235" s="21"/>
      <c r="E4235" s="27"/>
      <c r="N4235" s="2"/>
      <c r="O4235" s="39"/>
      <c r="P4235" s="40"/>
      <c r="Q4235" s="40"/>
      <c r="R4235" s="40"/>
      <c r="S4235" s="40"/>
      <c r="T4235" s="40"/>
      <c r="U4235" s="40"/>
      <c r="V4235" s="2"/>
      <c r="W4235" s="41"/>
      <c r="X4235" s="42"/>
      <c r="Y4235" s="41"/>
      <c r="Z4235" s="41"/>
      <c r="AA4235" s="41"/>
      <c r="AB4235" s="43"/>
      <c r="AC4235" s="41"/>
      <c r="AD4235" s="41"/>
      <c r="AE4235" s="44"/>
      <c r="AF4235" s="44"/>
      <c r="AG4235" s="44"/>
      <c r="AH4235" s="45"/>
      <c r="AI4235" s="45"/>
      <c r="AJ4235" s="2"/>
      <c r="AL4235" s="46"/>
      <c r="AM4235" s="8"/>
      <c r="AO4235" s="46"/>
      <c r="AP4235" s="46"/>
      <c r="AQ4235" s="46"/>
      <c r="AR4235" s="46"/>
      <c r="AS4235" s="46"/>
      <c r="AX4235" s="44"/>
      <c r="AY4235" s="14"/>
      <c r="BA4235" s="8"/>
    </row>
    <row r="4236" ht="12.75" customHeight="1">
      <c r="C4236" s="2"/>
      <c r="D4236" s="21"/>
      <c r="E4236" s="27"/>
      <c r="N4236" s="2"/>
      <c r="O4236" s="39"/>
      <c r="P4236" s="40"/>
      <c r="Q4236" s="40"/>
      <c r="R4236" s="40"/>
      <c r="S4236" s="40"/>
      <c r="T4236" s="40"/>
      <c r="U4236" s="40"/>
      <c r="V4236" s="2"/>
      <c r="W4236" s="41"/>
      <c r="X4236" s="42"/>
      <c r="Y4236" s="41"/>
      <c r="Z4236" s="41"/>
      <c r="AA4236" s="41"/>
      <c r="AB4236" s="43"/>
      <c r="AC4236" s="41"/>
      <c r="AD4236" s="41"/>
      <c r="AE4236" s="44"/>
      <c r="AF4236" s="44"/>
      <c r="AG4236" s="44"/>
      <c r="AH4236" s="45"/>
      <c r="AI4236" s="45"/>
      <c r="AJ4236" s="2"/>
      <c r="AL4236" s="46"/>
      <c r="AM4236" s="8"/>
      <c r="AO4236" s="46"/>
      <c r="AP4236" s="46"/>
      <c r="AQ4236" s="46"/>
      <c r="AR4236" s="46"/>
      <c r="AS4236" s="46"/>
      <c r="AX4236" s="44"/>
      <c r="AY4236" s="14"/>
      <c r="BA4236" s="8"/>
    </row>
    <row r="4237" ht="12.75" customHeight="1">
      <c r="C4237" s="2"/>
      <c r="D4237" s="21"/>
      <c r="E4237" s="27"/>
      <c r="N4237" s="2"/>
      <c r="O4237" s="39"/>
      <c r="P4237" s="40"/>
      <c r="Q4237" s="40"/>
      <c r="R4237" s="40"/>
      <c r="S4237" s="40"/>
      <c r="T4237" s="40"/>
      <c r="U4237" s="40"/>
      <c r="V4237" s="2"/>
      <c r="W4237" s="41"/>
      <c r="X4237" s="42"/>
      <c r="Y4237" s="41"/>
      <c r="Z4237" s="41"/>
      <c r="AA4237" s="41"/>
      <c r="AB4237" s="43"/>
      <c r="AC4237" s="41"/>
      <c r="AD4237" s="41"/>
      <c r="AE4237" s="44"/>
      <c r="AF4237" s="44"/>
      <c r="AG4237" s="44"/>
      <c r="AH4237" s="45"/>
      <c r="AI4237" s="45"/>
      <c r="AJ4237" s="2"/>
      <c r="AL4237" s="46"/>
      <c r="AM4237" s="8"/>
      <c r="AO4237" s="46"/>
      <c r="AP4237" s="46"/>
      <c r="AQ4237" s="46"/>
      <c r="AR4237" s="46"/>
      <c r="AS4237" s="46"/>
      <c r="AX4237" s="44"/>
      <c r="AY4237" s="14"/>
      <c r="BA4237" s="8"/>
    </row>
    <row r="4238" ht="12.75" customHeight="1">
      <c r="C4238" s="2"/>
      <c r="D4238" s="21"/>
      <c r="E4238" s="27"/>
      <c r="N4238" s="2"/>
      <c r="O4238" s="39"/>
      <c r="P4238" s="40"/>
      <c r="Q4238" s="40"/>
      <c r="R4238" s="40"/>
      <c r="S4238" s="40"/>
      <c r="T4238" s="40"/>
      <c r="U4238" s="40"/>
      <c r="V4238" s="2"/>
      <c r="W4238" s="41"/>
      <c r="X4238" s="42"/>
      <c r="Y4238" s="41"/>
      <c r="Z4238" s="41"/>
      <c r="AA4238" s="41"/>
      <c r="AB4238" s="43"/>
      <c r="AC4238" s="41"/>
      <c r="AD4238" s="41"/>
      <c r="AE4238" s="44"/>
      <c r="AF4238" s="44"/>
      <c r="AG4238" s="44"/>
      <c r="AH4238" s="45"/>
      <c r="AI4238" s="45"/>
      <c r="AJ4238" s="2"/>
      <c r="AL4238" s="46"/>
      <c r="AM4238" s="8"/>
      <c r="AO4238" s="46"/>
      <c r="AP4238" s="46"/>
      <c r="AQ4238" s="46"/>
      <c r="AR4238" s="46"/>
      <c r="AS4238" s="46"/>
      <c r="AX4238" s="44"/>
      <c r="AY4238" s="14"/>
      <c r="BA4238" s="8"/>
    </row>
    <row r="4239" ht="12.75" customHeight="1">
      <c r="C4239" s="2"/>
      <c r="D4239" s="21"/>
      <c r="E4239" s="27"/>
      <c r="N4239" s="2"/>
      <c r="O4239" s="39"/>
      <c r="P4239" s="40"/>
      <c r="Q4239" s="40"/>
      <c r="R4239" s="40"/>
      <c r="S4239" s="40"/>
      <c r="T4239" s="40"/>
      <c r="U4239" s="40"/>
      <c r="V4239" s="2"/>
      <c r="W4239" s="41"/>
      <c r="X4239" s="42"/>
      <c r="Y4239" s="41"/>
      <c r="Z4239" s="41"/>
      <c r="AA4239" s="41"/>
      <c r="AB4239" s="43"/>
      <c r="AC4239" s="41"/>
      <c r="AD4239" s="41"/>
      <c r="AE4239" s="44"/>
      <c r="AF4239" s="44"/>
      <c r="AG4239" s="44"/>
      <c r="AH4239" s="45"/>
      <c r="AI4239" s="45"/>
      <c r="AJ4239" s="2"/>
      <c r="AL4239" s="46"/>
      <c r="AM4239" s="8"/>
      <c r="AO4239" s="46"/>
      <c r="AP4239" s="46"/>
      <c r="AQ4239" s="46"/>
      <c r="AR4239" s="46"/>
      <c r="AS4239" s="46"/>
      <c r="AX4239" s="44"/>
      <c r="AY4239" s="14"/>
      <c r="BA4239" s="8"/>
    </row>
    <row r="4240" ht="12.75" customHeight="1">
      <c r="C4240" s="2"/>
      <c r="D4240" s="21"/>
      <c r="E4240" s="27"/>
      <c r="N4240" s="2"/>
      <c r="O4240" s="39"/>
      <c r="P4240" s="40"/>
      <c r="Q4240" s="40"/>
      <c r="R4240" s="40"/>
      <c r="S4240" s="40"/>
      <c r="T4240" s="40"/>
      <c r="U4240" s="40"/>
      <c r="V4240" s="2"/>
      <c r="W4240" s="41"/>
      <c r="X4240" s="42"/>
      <c r="Y4240" s="41"/>
      <c r="Z4240" s="41"/>
      <c r="AA4240" s="41"/>
      <c r="AB4240" s="43"/>
      <c r="AC4240" s="41"/>
      <c r="AD4240" s="41"/>
      <c r="AE4240" s="44"/>
      <c r="AF4240" s="44"/>
      <c r="AG4240" s="44"/>
      <c r="AH4240" s="45"/>
      <c r="AI4240" s="45"/>
      <c r="AJ4240" s="2"/>
      <c r="AL4240" s="46"/>
      <c r="AM4240" s="8"/>
      <c r="AO4240" s="46"/>
      <c r="AP4240" s="46"/>
      <c r="AQ4240" s="46"/>
      <c r="AR4240" s="46"/>
      <c r="AS4240" s="46"/>
      <c r="AX4240" s="44"/>
      <c r="AY4240" s="14"/>
      <c r="BA4240" s="8"/>
    </row>
    <row r="4241" ht="12.75" customHeight="1">
      <c r="C4241" s="2"/>
      <c r="D4241" s="21"/>
      <c r="E4241" s="27"/>
      <c r="N4241" s="2"/>
      <c r="O4241" s="39"/>
      <c r="P4241" s="40"/>
      <c r="Q4241" s="40"/>
      <c r="R4241" s="40"/>
      <c r="S4241" s="40"/>
      <c r="T4241" s="40"/>
      <c r="U4241" s="40"/>
      <c r="V4241" s="2"/>
      <c r="W4241" s="41"/>
      <c r="X4241" s="42"/>
      <c r="Y4241" s="41"/>
      <c r="Z4241" s="41"/>
      <c r="AA4241" s="41"/>
      <c r="AB4241" s="43"/>
      <c r="AC4241" s="41"/>
      <c r="AD4241" s="41"/>
      <c r="AE4241" s="44"/>
      <c r="AF4241" s="44"/>
      <c r="AG4241" s="44"/>
      <c r="AH4241" s="45"/>
      <c r="AI4241" s="45"/>
      <c r="AJ4241" s="2"/>
      <c r="AL4241" s="46"/>
      <c r="AM4241" s="8"/>
      <c r="AO4241" s="46"/>
      <c r="AP4241" s="46"/>
      <c r="AQ4241" s="46"/>
      <c r="AR4241" s="46"/>
      <c r="AS4241" s="46"/>
      <c r="AX4241" s="44"/>
      <c r="AY4241" s="14"/>
      <c r="BA4241" s="8"/>
    </row>
    <row r="4242" ht="12.75" customHeight="1">
      <c r="C4242" s="2"/>
      <c r="D4242" s="21"/>
      <c r="E4242" s="27"/>
      <c r="N4242" s="2"/>
      <c r="O4242" s="39"/>
      <c r="P4242" s="40"/>
      <c r="Q4242" s="40"/>
      <c r="R4242" s="40"/>
      <c r="S4242" s="40"/>
      <c r="T4242" s="40"/>
      <c r="U4242" s="40"/>
      <c r="V4242" s="2"/>
      <c r="W4242" s="41"/>
      <c r="X4242" s="42"/>
      <c r="Y4242" s="41"/>
      <c r="Z4242" s="41"/>
      <c r="AA4242" s="41"/>
      <c r="AB4242" s="43"/>
      <c r="AC4242" s="41"/>
      <c r="AD4242" s="41"/>
      <c r="AE4242" s="44"/>
      <c r="AF4242" s="44"/>
      <c r="AG4242" s="44"/>
      <c r="AH4242" s="45"/>
      <c r="AI4242" s="45"/>
      <c r="AJ4242" s="2"/>
      <c r="AL4242" s="46"/>
      <c r="AM4242" s="8"/>
      <c r="AO4242" s="46"/>
      <c r="AP4242" s="46"/>
      <c r="AQ4242" s="46"/>
      <c r="AR4242" s="46"/>
      <c r="AS4242" s="46"/>
      <c r="AX4242" s="44"/>
      <c r="AY4242" s="14"/>
      <c r="BA4242" s="8"/>
    </row>
    <row r="4243" ht="12.75" customHeight="1">
      <c r="C4243" s="2"/>
      <c r="D4243" s="21"/>
      <c r="E4243" s="27"/>
      <c r="N4243" s="2"/>
      <c r="O4243" s="39"/>
      <c r="P4243" s="40"/>
      <c r="Q4243" s="40"/>
      <c r="R4243" s="40"/>
      <c r="S4243" s="40"/>
      <c r="T4243" s="40"/>
      <c r="U4243" s="40"/>
      <c r="V4243" s="2"/>
      <c r="W4243" s="41"/>
      <c r="X4243" s="42"/>
      <c r="Y4243" s="41"/>
      <c r="Z4243" s="41"/>
      <c r="AA4243" s="41"/>
      <c r="AB4243" s="43"/>
      <c r="AC4243" s="41"/>
      <c r="AD4243" s="41"/>
      <c r="AE4243" s="44"/>
      <c r="AF4243" s="44"/>
      <c r="AG4243" s="44"/>
      <c r="AH4243" s="45"/>
      <c r="AI4243" s="45"/>
      <c r="AJ4243" s="2"/>
      <c r="AL4243" s="46"/>
      <c r="AM4243" s="8"/>
      <c r="AO4243" s="46"/>
      <c r="AP4243" s="46"/>
      <c r="AQ4243" s="46"/>
      <c r="AR4243" s="46"/>
      <c r="AS4243" s="46"/>
      <c r="AX4243" s="44"/>
      <c r="AY4243" s="14"/>
      <c r="BA4243" s="8"/>
    </row>
    <row r="4244" ht="12.75" customHeight="1">
      <c r="C4244" s="2"/>
      <c r="D4244" s="21"/>
      <c r="E4244" s="27"/>
      <c r="N4244" s="2"/>
      <c r="O4244" s="39"/>
      <c r="P4244" s="40"/>
      <c r="Q4244" s="40"/>
      <c r="R4244" s="40"/>
      <c r="S4244" s="40"/>
      <c r="T4244" s="40"/>
      <c r="U4244" s="40"/>
      <c r="V4244" s="2"/>
      <c r="W4244" s="41"/>
      <c r="X4244" s="42"/>
      <c r="Y4244" s="41"/>
      <c r="Z4244" s="41"/>
      <c r="AA4244" s="41"/>
      <c r="AB4244" s="43"/>
      <c r="AC4244" s="41"/>
      <c r="AD4244" s="41"/>
      <c r="AE4244" s="44"/>
      <c r="AF4244" s="44"/>
      <c r="AG4244" s="44"/>
      <c r="AH4244" s="45"/>
      <c r="AI4244" s="45"/>
      <c r="AJ4244" s="2"/>
      <c r="AL4244" s="46"/>
      <c r="AM4244" s="8"/>
      <c r="AO4244" s="46"/>
      <c r="AP4244" s="46"/>
      <c r="AQ4244" s="46"/>
      <c r="AR4244" s="46"/>
      <c r="AS4244" s="46"/>
      <c r="AX4244" s="44"/>
      <c r="AY4244" s="14"/>
      <c r="BA4244" s="8"/>
    </row>
    <row r="4245" ht="12.75" customHeight="1">
      <c r="C4245" s="2"/>
      <c r="D4245" s="21"/>
      <c r="E4245" s="27"/>
      <c r="N4245" s="2"/>
      <c r="O4245" s="39"/>
      <c r="P4245" s="40"/>
      <c r="Q4245" s="40"/>
      <c r="R4245" s="40"/>
      <c r="S4245" s="40"/>
      <c r="T4245" s="40"/>
      <c r="U4245" s="40"/>
      <c r="V4245" s="2"/>
      <c r="W4245" s="41"/>
      <c r="X4245" s="42"/>
      <c r="Y4245" s="41"/>
      <c r="Z4245" s="41"/>
      <c r="AA4245" s="41"/>
      <c r="AB4245" s="43"/>
      <c r="AC4245" s="41"/>
      <c r="AD4245" s="41"/>
      <c r="AE4245" s="44"/>
      <c r="AF4245" s="44"/>
      <c r="AG4245" s="44"/>
      <c r="AH4245" s="45"/>
      <c r="AI4245" s="45"/>
      <c r="AJ4245" s="2"/>
      <c r="AL4245" s="46"/>
      <c r="AM4245" s="8"/>
      <c r="AO4245" s="46"/>
      <c r="AP4245" s="46"/>
      <c r="AQ4245" s="46"/>
      <c r="AR4245" s="46"/>
      <c r="AS4245" s="46"/>
      <c r="AX4245" s="44"/>
      <c r="AY4245" s="14"/>
      <c r="BA4245" s="8"/>
    </row>
    <row r="4246" ht="12.75" customHeight="1">
      <c r="C4246" s="2"/>
      <c r="D4246" s="21"/>
      <c r="E4246" s="27"/>
      <c r="N4246" s="2"/>
      <c r="O4246" s="39"/>
      <c r="P4246" s="40"/>
      <c r="Q4246" s="40"/>
      <c r="R4246" s="40"/>
      <c r="S4246" s="40"/>
      <c r="T4246" s="40"/>
      <c r="U4246" s="40"/>
      <c r="V4246" s="2"/>
      <c r="W4246" s="41"/>
      <c r="X4246" s="42"/>
      <c r="Y4246" s="41"/>
      <c r="Z4246" s="41"/>
      <c r="AA4246" s="41"/>
      <c r="AB4246" s="43"/>
      <c r="AC4246" s="41"/>
      <c r="AD4246" s="41"/>
      <c r="AE4246" s="44"/>
      <c r="AF4246" s="44"/>
      <c r="AG4246" s="44"/>
      <c r="AH4246" s="45"/>
      <c r="AI4246" s="45"/>
      <c r="AJ4246" s="2"/>
      <c r="AL4246" s="46"/>
      <c r="AM4246" s="8"/>
      <c r="AO4246" s="46"/>
      <c r="AP4246" s="46"/>
      <c r="AQ4246" s="46"/>
      <c r="AR4246" s="46"/>
      <c r="AS4246" s="46"/>
      <c r="AX4246" s="44"/>
      <c r="AY4246" s="14"/>
      <c r="BA4246" s="8"/>
    </row>
    <row r="4247" ht="12.75" customHeight="1">
      <c r="C4247" s="2"/>
      <c r="D4247" s="21"/>
      <c r="E4247" s="27"/>
      <c r="N4247" s="2"/>
      <c r="O4247" s="39"/>
      <c r="P4247" s="40"/>
      <c r="Q4247" s="40"/>
      <c r="R4247" s="40"/>
      <c r="S4247" s="40"/>
      <c r="T4247" s="40"/>
      <c r="U4247" s="40"/>
      <c r="V4247" s="2"/>
      <c r="W4247" s="41"/>
      <c r="X4247" s="42"/>
      <c r="Y4247" s="41"/>
      <c r="Z4247" s="41"/>
      <c r="AA4247" s="41"/>
      <c r="AB4247" s="43"/>
      <c r="AC4247" s="41"/>
      <c r="AD4247" s="41"/>
      <c r="AE4247" s="44"/>
      <c r="AF4247" s="44"/>
      <c r="AG4247" s="44"/>
      <c r="AH4247" s="45"/>
      <c r="AI4247" s="45"/>
      <c r="AJ4247" s="2"/>
      <c r="AL4247" s="46"/>
      <c r="AM4247" s="8"/>
      <c r="AO4247" s="46"/>
      <c r="AP4247" s="46"/>
      <c r="AQ4247" s="46"/>
      <c r="AR4247" s="46"/>
      <c r="AS4247" s="46"/>
      <c r="AX4247" s="44"/>
      <c r="AY4247" s="14"/>
      <c r="BA4247" s="8"/>
    </row>
    <row r="4248" ht="12.75" customHeight="1">
      <c r="C4248" s="2"/>
      <c r="D4248" s="21"/>
      <c r="E4248" s="27"/>
      <c r="N4248" s="2"/>
      <c r="O4248" s="39"/>
      <c r="P4248" s="40"/>
      <c r="Q4248" s="40"/>
      <c r="R4248" s="40"/>
      <c r="S4248" s="40"/>
      <c r="T4248" s="40"/>
      <c r="U4248" s="40"/>
      <c r="V4248" s="2"/>
      <c r="W4248" s="41"/>
      <c r="X4248" s="42"/>
      <c r="Y4248" s="41"/>
      <c r="Z4248" s="41"/>
      <c r="AA4248" s="41"/>
      <c r="AB4248" s="43"/>
      <c r="AC4248" s="41"/>
      <c r="AD4248" s="41"/>
      <c r="AE4248" s="44"/>
      <c r="AF4248" s="44"/>
      <c r="AG4248" s="44"/>
      <c r="AH4248" s="45"/>
      <c r="AI4248" s="45"/>
      <c r="AJ4248" s="2"/>
      <c r="AL4248" s="46"/>
      <c r="AM4248" s="8"/>
      <c r="AO4248" s="46"/>
      <c r="AP4248" s="46"/>
      <c r="AQ4248" s="46"/>
      <c r="AR4248" s="46"/>
      <c r="AS4248" s="46"/>
      <c r="AX4248" s="44"/>
      <c r="AY4248" s="14"/>
      <c r="BA4248" s="8"/>
    </row>
    <row r="4249" ht="12.75" customHeight="1">
      <c r="C4249" s="2"/>
      <c r="D4249" s="21"/>
      <c r="E4249" s="27"/>
      <c r="N4249" s="2"/>
      <c r="O4249" s="39"/>
      <c r="P4249" s="40"/>
      <c r="Q4249" s="40"/>
      <c r="R4249" s="40"/>
      <c r="S4249" s="40"/>
      <c r="T4249" s="40"/>
      <c r="U4249" s="40"/>
      <c r="V4249" s="2"/>
      <c r="W4249" s="41"/>
      <c r="X4249" s="42"/>
      <c r="Y4249" s="41"/>
      <c r="Z4249" s="41"/>
      <c r="AA4249" s="41"/>
      <c r="AB4249" s="43"/>
      <c r="AC4249" s="41"/>
      <c r="AD4249" s="41"/>
      <c r="AE4249" s="44"/>
      <c r="AF4249" s="44"/>
      <c r="AG4249" s="44"/>
      <c r="AH4249" s="45"/>
      <c r="AI4249" s="45"/>
      <c r="AJ4249" s="2"/>
      <c r="AL4249" s="46"/>
      <c r="AM4249" s="8"/>
      <c r="AO4249" s="46"/>
      <c r="AP4249" s="46"/>
      <c r="AQ4249" s="46"/>
      <c r="AR4249" s="46"/>
      <c r="AS4249" s="46"/>
      <c r="AX4249" s="44"/>
      <c r="AY4249" s="14"/>
      <c r="BA4249" s="8"/>
    </row>
    <row r="4250" ht="12.75" customHeight="1">
      <c r="C4250" s="2"/>
      <c r="D4250" s="21"/>
      <c r="E4250" s="27"/>
      <c r="N4250" s="2"/>
      <c r="O4250" s="39"/>
      <c r="P4250" s="40"/>
      <c r="Q4250" s="40"/>
      <c r="R4250" s="40"/>
      <c r="S4250" s="40"/>
      <c r="T4250" s="40"/>
      <c r="U4250" s="40"/>
      <c r="V4250" s="2"/>
      <c r="W4250" s="41"/>
      <c r="X4250" s="42"/>
      <c r="Y4250" s="41"/>
      <c r="Z4250" s="41"/>
      <c r="AA4250" s="41"/>
      <c r="AB4250" s="43"/>
      <c r="AC4250" s="41"/>
      <c r="AD4250" s="41"/>
      <c r="AE4250" s="44"/>
      <c r="AF4250" s="44"/>
      <c r="AG4250" s="44"/>
      <c r="AH4250" s="45"/>
      <c r="AI4250" s="45"/>
      <c r="AJ4250" s="2"/>
      <c r="AL4250" s="46"/>
      <c r="AM4250" s="8"/>
      <c r="AO4250" s="46"/>
      <c r="AP4250" s="46"/>
      <c r="AQ4250" s="46"/>
      <c r="AR4250" s="46"/>
      <c r="AS4250" s="46"/>
      <c r="AX4250" s="44"/>
      <c r="AY4250" s="14"/>
      <c r="BA4250" s="8"/>
    </row>
    <row r="4251" ht="12.75" customHeight="1">
      <c r="C4251" s="2"/>
      <c r="D4251" s="21"/>
      <c r="E4251" s="27"/>
      <c r="N4251" s="2"/>
      <c r="O4251" s="39"/>
      <c r="P4251" s="40"/>
      <c r="Q4251" s="40"/>
      <c r="R4251" s="40"/>
      <c r="S4251" s="40"/>
      <c r="T4251" s="40"/>
      <c r="U4251" s="40"/>
      <c r="V4251" s="2"/>
      <c r="W4251" s="41"/>
      <c r="X4251" s="42"/>
      <c r="Y4251" s="41"/>
      <c r="Z4251" s="41"/>
      <c r="AA4251" s="41"/>
      <c r="AB4251" s="43"/>
      <c r="AC4251" s="41"/>
      <c r="AD4251" s="41"/>
      <c r="AE4251" s="44"/>
      <c r="AF4251" s="44"/>
      <c r="AG4251" s="44"/>
      <c r="AH4251" s="45"/>
      <c r="AI4251" s="45"/>
      <c r="AJ4251" s="2"/>
      <c r="AL4251" s="46"/>
      <c r="AM4251" s="8"/>
      <c r="AO4251" s="46"/>
      <c r="AP4251" s="46"/>
      <c r="AQ4251" s="46"/>
      <c r="AR4251" s="46"/>
      <c r="AS4251" s="46"/>
      <c r="AX4251" s="44"/>
      <c r="AY4251" s="14"/>
      <c r="BA4251" s="8"/>
    </row>
    <row r="4252" ht="12.75" customHeight="1">
      <c r="C4252" s="2"/>
      <c r="D4252" s="21"/>
      <c r="E4252" s="27"/>
      <c r="N4252" s="2"/>
      <c r="O4252" s="39"/>
      <c r="P4252" s="40"/>
      <c r="Q4252" s="40"/>
      <c r="R4252" s="40"/>
      <c r="S4252" s="40"/>
      <c r="T4252" s="40"/>
      <c r="U4252" s="40"/>
      <c r="V4252" s="2"/>
      <c r="W4252" s="41"/>
      <c r="X4252" s="42"/>
      <c r="Y4252" s="41"/>
      <c r="Z4252" s="41"/>
      <c r="AA4252" s="41"/>
      <c r="AB4252" s="43"/>
      <c r="AC4252" s="41"/>
      <c r="AD4252" s="41"/>
      <c r="AE4252" s="44"/>
      <c r="AF4252" s="44"/>
      <c r="AG4252" s="44"/>
      <c r="AH4252" s="45"/>
      <c r="AI4252" s="45"/>
      <c r="AJ4252" s="2"/>
      <c r="AL4252" s="46"/>
      <c r="AM4252" s="8"/>
      <c r="AO4252" s="46"/>
      <c r="AP4252" s="46"/>
      <c r="AQ4252" s="46"/>
      <c r="AR4252" s="46"/>
      <c r="AS4252" s="46"/>
      <c r="AX4252" s="44"/>
      <c r="AY4252" s="14"/>
      <c r="BA4252" s="8"/>
    </row>
    <row r="4253" ht="12.75" customHeight="1">
      <c r="C4253" s="2"/>
      <c r="D4253" s="21"/>
      <c r="E4253" s="27"/>
      <c r="N4253" s="2"/>
      <c r="O4253" s="39"/>
      <c r="P4253" s="40"/>
      <c r="Q4253" s="40"/>
      <c r="R4253" s="40"/>
      <c r="S4253" s="40"/>
      <c r="T4253" s="40"/>
      <c r="U4253" s="40"/>
      <c r="V4253" s="2"/>
      <c r="W4253" s="41"/>
      <c r="X4253" s="42"/>
      <c r="Y4253" s="41"/>
      <c r="Z4253" s="41"/>
      <c r="AA4253" s="41"/>
      <c r="AB4253" s="43"/>
      <c r="AC4253" s="41"/>
      <c r="AD4253" s="41"/>
      <c r="AE4253" s="44"/>
      <c r="AF4253" s="44"/>
      <c r="AG4253" s="44"/>
      <c r="AH4253" s="45"/>
      <c r="AI4253" s="45"/>
      <c r="AJ4253" s="2"/>
      <c r="AL4253" s="46"/>
      <c r="AM4253" s="8"/>
      <c r="AO4253" s="46"/>
      <c r="AP4253" s="46"/>
      <c r="AQ4253" s="46"/>
      <c r="AR4253" s="46"/>
      <c r="AS4253" s="46"/>
      <c r="AX4253" s="44"/>
      <c r="AY4253" s="14"/>
      <c r="BA4253" s="8"/>
    </row>
    <row r="4254" ht="12.75" customHeight="1">
      <c r="C4254" s="2"/>
      <c r="D4254" s="21"/>
      <c r="E4254" s="27"/>
      <c r="N4254" s="2"/>
      <c r="O4254" s="39"/>
      <c r="P4254" s="40"/>
      <c r="Q4254" s="40"/>
      <c r="R4254" s="40"/>
      <c r="S4254" s="40"/>
      <c r="T4254" s="40"/>
      <c r="U4254" s="40"/>
      <c r="V4254" s="2"/>
      <c r="W4254" s="41"/>
      <c r="X4254" s="42"/>
      <c r="Y4254" s="41"/>
      <c r="Z4254" s="41"/>
      <c r="AA4254" s="41"/>
      <c r="AB4254" s="43"/>
      <c r="AC4254" s="41"/>
      <c r="AD4254" s="41"/>
      <c r="AE4254" s="44"/>
      <c r="AF4254" s="44"/>
      <c r="AG4254" s="44"/>
      <c r="AH4254" s="45"/>
      <c r="AI4254" s="45"/>
      <c r="AJ4254" s="2"/>
      <c r="AL4254" s="46"/>
      <c r="AM4254" s="8"/>
      <c r="AO4254" s="46"/>
      <c r="AP4254" s="46"/>
      <c r="AQ4254" s="46"/>
      <c r="AR4254" s="46"/>
      <c r="AS4254" s="46"/>
      <c r="AX4254" s="44"/>
      <c r="AY4254" s="14"/>
      <c r="BA4254" s="8"/>
    </row>
    <row r="4255" ht="12.75" customHeight="1">
      <c r="C4255" s="2"/>
      <c r="D4255" s="21"/>
      <c r="E4255" s="27"/>
      <c r="N4255" s="2"/>
      <c r="O4255" s="39"/>
      <c r="P4255" s="40"/>
      <c r="Q4255" s="40"/>
      <c r="R4255" s="40"/>
      <c r="S4255" s="40"/>
      <c r="T4255" s="40"/>
      <c r="U4255" s="40"/>
      <c r="V4255" s="2"/>
      <c r="W4255" s="41"/>
      <c r="X4255" s="42"/>
      <c r="Y4255" s="41"/>
      <c r="Z4255" s="41"/>
      <c r="AA4255" s="41"/>
      <c r="AB4255" s="43"/>
      <c r="AC4255" s="41"/>
      <c r="AD4255" s="41"/>
      <c r="AE4255" s="44"/>
      <c r="AF4255" s="44"/>
      <c r="AG4255" s="44"/>
      <c r="AH4255" s="45"/>
      <c r="AI4255" s="45"/>
      <c r="AJ4255" s="2"/>
      <c r="AL4255" s="46"/>
      <c r="AM4255" s="8"/>
      <c r="AO4255" s="46"/>
      <c r="AP4255" s="46"/>
      <c r="AQ4255" s="46"/>
      <c r="AR4255" s="46"/>
      <c r="AS4255" s="46"/>
      <c r="AX4255" s="44"/>
      <c r="AY4255" s="14"/>
      <c r="BA4255" s="8"/>
    </row>
    <row r="4256" ht="12.75" customHeight="1">
      <c r="C4256" s="2"/>
      <c r="D4256" s="21"/>
      <c r="E4256" s="27"/>
      <c r="N4256" s="2"/>
      <c r="O4256" s="39"/>
      <c r="P4256" s="40"/>
      <c r="Q4256" s="40"/>
      <c r="R4256" s="40"/>
      <c r="S4256" s="40"/>
      <c r="T4256" s="40"/>
      <c r="U4256" s="40"/>
      <c r="V4256" s="2"/>
      <c r="W4256" s="41"/>
      <c r="X4256" s="42"/>
      <c r="Y4256" s="41"/>
      <c r="Z4256" s="41"/>
      <c r="AA4256" s="41"/>
      <c r="AB4256" s="43"/>
      <c r="AC4256" s="41"/>
      <c r="AD4256" s="41"/>
      <c r="AE4256" s="44"/>
      <c r="AF4256" s="44"/>
      <c r="AG4256" s="44"/>
      <c r="AH4256" s="45"/>
      <c r="AI4256" s="45"/>
      <c r="AJ4256" s="2"/>
      <c r="AL4256" s="46"/>
      <c r="AM4256" s="8"/>
      <c r="AO4256" s="46"/>
      <c r="AP4256" s="46"/>
      <c r="AQ4256" s="46"/>
      <c r="AR4256" s="46"/>
      <c r="AS4256" s="46"/>
      <c r="AX4256" s="44"/>
      <c r="AY4256" s="14"/>
      <c r="BA4256" s="8"/>
    </row>
    <row r="4257" ht="12.75" customHeight="1">
      <c r="C4257" s="2"/>
      <c r="D4257" s="21"/>
      <c r="E4257" s="27"/>
      <c r="N4257" s="2"/>
      <c r="O4257" s="39"/>
      <c r="P4257" s="40"/>
      <c r="Q4257" s="40"/>
      <c r="R4257" s="40"/>
      <c r="S4257" s="40"/>
      <c r="T4257" s="40"/>
      <c r="U4257" s="40"/>
      <c r="V4257" s="2"/>
      <c r="W4257" s="41"/>
      <c r="X4257" s="42"/>
      <c r="Y4257" s="41"/>
      <c r="Z4257" s="41"/>
      <c r="AA4257" s="41"/>
      <c r="AB4257" s="43"/>
      <c r="AC4257" s="41"/>
      <c r="AD4257" s="41"/>
      <c r="AE4257" s="44"/>
      <c r="AF4257" s="44"/>
      <c r="AG4257" s="44"/>
      <c r="AH4257" s="45"/>
      <c r="AI4257" s="45"/>
      <c r="AJ4257" s="2"/>
      <c r="AL4257" s="46"/>
      <c r="AM4257" s="8"/>
      <c r="AO4257" s="46"/>
      <c r="AP4257" s="46"/>
      <c r="AQ4257" s="46"/>
      <c r="AR4257" s="46"/>
      <c r="AS4257" s="46"/>
      <c r="AX4257" s="44"/>
      <c r="AY4257" s="14"/>
      <c r="BA4257" s="8"/>
    </row>
    <row r="4258" ht="12.75" customHeight="1">
      <c r="C4258" s="2"/>
      <c r="D4258" s="21"/>
      <c r="E4258" s="27"/>
      <c r="N4258" s="2"/>
      <c r="O4258" s="39"/>
      <c r="P4258" s="40"/>
      <c r="Q4258" s="40"/>
      <c r="R4258" s="40"/>
      <c r="S4258" s="40"/>
      <c r="T4258" s="40"/>
      <c r="U4258" s="40"/>
      <c r="V4258" s="2"/>
      <c r="W4258" s="41"/>
      <c r="X4258" s="42"/>
      <c r="Y4258" s="41"/>
      <c r="Z4258" s="41"/>
      <c r="AA4258" s="41"/>
      <c r="AB4258" s="43"/>
      <c r="AC4258" s="41"/>
      <c r="AD4258" s="41"/>
      <c r="AE4258" s="44"/>
      <c r="AF4258" s="44"/>
      <c r="AG4258" s="44"/>
      <c r="AH4258" s="45"/>
      <c r="AI4258" s="45"/>
      <c r="AJ4258" s="2"/>
      <c r="AL4258" s="46"/>
      <c r="AM4258" s="8"/>
      <c r="AO4258" s="46"/>
      <c r="AP4258" s="46"/>
      <c r="AQ4258" s="46"/>
      <c r="AR4258" s="46"/>
      <c r="AS4258" s="46"/>
      <c r="AX4258" s="44"/>
      <c r="AY4258" s="14"/>
      <c r="BA4258" s="8"/>
    </row>
    <row r="4259" ht="12.75" customHeight="1">
      <c r="C4259" s="2"/>
      <c r="D4259" s="21"/>
      <c r="E4259" s="27"/>
      <c r="N4259" s="2"/>
      <c r="O4259" s="39"/>
      <c r="P4259" s="40"/>
      <c r="Q4259" s="40"/>
      <c r="R4259" s="40"/>
      <c r="S4259" s="40"/>
      <c r="T4259" s="40"/>
      <c r="U4259" s="40"/>
      <c r="V4259" s="2"/>
      <c r="W4259" s="41"/>
      <c r="X4259" s="42"/>
      <c r="Y4259" s="41"/>
      <c r="Z4259" s="41"/>
      <c r="AA4259" s="41"/>
      <c r="AB4259" s="43"/>
      <c r="AC4259" s="41"/>
      <c r="AD4259" s="41"/>
      <c r="AE4259" s="44"/>
      <c r="AF4259" s="44"/>
      <c r="AG4259" s="44"/>
      <c r="AH4259" s="45"/>
      <c r="AI4259" s="45"/>
      <c r="AJ4259" s="2"/>
      <c r="AL4259" s="46"/>
      <c r="AM4259" s="8"/>
      <c r="AO4259" s="46"/>
      <c r="AP4259" s="46"/>
      <c r="AQ4259" s="46"/>
      <c r="AR4259" s="46"/>
      <c r="AS4259" s="46"/>
      <c r="AX4259" s="44"/>
      <c r="AY4259" s="14"/>
      <c r="BA4259" s="8"/>
    </row>
    <row r="4260" ht="12.75" customHeight="1">
      <c r="C4260" s="2"/>
      <c r="D4260" s="21"/>
      <c r="E4260" s="27"/>
      <c r="N4260" s="2"/>
      <c r="O4260" s="39"/>
      <c r="P4260" s="40"/>
      <c r="Q4260" s="40"/>
      <c r="R4260" s="40"/>
      <c r="S4260" s="40"/>
      <c r="T4260" s="40"/>
      <c r="U4260" s="40"/>
      <c r="V4260" s="2"/>
      <c r="W4260" s="41"/>
      <c r="X4260" s="42"/>
      <c r="Y4260" s="41"/>
      <c r="Z4260" s="41"/>
      <c r="AA4260" s="41"/>
      <c r="AB4260" s="43"/>
      <c r="AC4260" s="41"/>
      <c r="AD4260" s="41"/>
      <c r="AE4260" s="44"/>
      <c r="AF4260" s="44"/>
      <c r="AG4260" s="44"/>
      <c r="AH4260" s="45"/>
      <c r="AI4260" s="45"/>
      <c r="AJ4260" s="2"/>
      <c r="AL4260" s="46"/>
      <c r="AM4260" s="8"/>
      <c r="AO4260" s="46"/>
      <c r="AP4260" s="46"/>
      <c r="AQ4260" s="46"/>
      <c r="AR4260" s="46"/>
      <c r="AS4260" s="46"/>
      <c r="AX4260" s="44"/>
      <c r="AY4260" s="14"/>
      <c r="BA4260" s="8"/>
    </row>
    <row r="4261" ht="12.75" customHeight="1">
      <c r="C4261" s="2"/>
      <c r="D4261" s="21"/>
      <c r="E4261" s="27"/>
      <c r="N4261" s="2"/>
      <c r="O4261" s="39"/>
      <c r="P4261" s="40"/>
      <c r="Q4261" s="40"/>
      <c r="R4261" s="40"/>
      <c r="S4261" s="40"/>
      <c r="T4261" s="40"/>
      <c r="U4261" s="40"/>
      <c r="V4261" s="2"/>
      <c r="W4261" s="41"/>
      <c r="X4261" s="42"/>
      <c r="Y4261" s="41"/>
      <c r="Z4261" s="41"/>
      <c r="AA4261" s="41"/>
      <c r="AB4261" s="43"/>
      <c r="AC4261" s="41"/>
      <c r="AD4261" s="41"/>
      <c r="AE4261" s="44"/>
      <c r="AF4261" s="44"/>
      <c r="AG4261" s="44"/>
      <c r="AH4261" s="45"/>
      <c r="AI4261" s="45"/>
      <c r="AJ4261" s="2"/>
      <c r="AL4261" s="46"/>
      <c r="AM4261" s="8"/>
      <c r="AO4261" s="46"/>
      <c r="AP4261" s="46"/>
      <c r="AQ4261" s="46"/>
      <c r="AR4261" s="46"/>
      <c r="AS4261" s="46"/>
      <c r="AX4261" s="44"/>
      <c r="AY4261" s="14"/>
      <c r="BA4261" s="8"/>
    </row>
    <row r="4262" ht="12.75" customHeight="1">
      <c r="C4262" s="2"/>
      <c r="D4262" s="21"/>
      <c r="E4262" s="27"/>
      <c r="N4262" s="2"/>
      <c r="O4262" s="39"/>
      <c r="P4262" s="40"/>
      <c r="Q4262" s="40"/>
      <c r="R4262" s="40"/>
      <c r="S4262" s="40"/>
      <c r="T4262" s="40"/>
      <c r="U4262" s="40"/>
      <c r="V4262" s="2"/>
      <c r="W4262" s="41"/>
      <c r="X4262" s="42"/>
      <c r="Y4262" s="41"/>
      <c r="Z4262" s="41"/>
      <c r="AA4262" s="41"/>
      <c r="AB4262" s="43"/>
      <c r="AC4262" s="41"/>
      <c r="AD4262" s="41"/>
      <c r="AE4262" s="44"/>
      <c r="AF4262" s="44"/>
      <c r="AG4262" s="44"/>
      <c r="AH4262" s="45"/>
      <c r="AI4262" s="45"/>
      <c r="AJ4262" s="2"/>
      <c r="AL4262" s="46"/>
      <c r="AM4262" s="8"/>
      <c r="AO4262" s="46"/>
      <c r="AP4262" s="46"/>
      <c r="AQ4262" s="46"/>
      <c r="AR4262" s="46"/>
      <c r="AS4262" s="46"/>
      <c r="AX4262" s="44"/>
      <c r="AY4262" s="14"/>
      <c r="BA4262" s="8"/>
    </row>
    <row r="4263" ht="12.75" customHeight="1">
      <c r="C4263" s="2"/>
      <c r="D4263" s="21"/>
      <c r="E4263" s="27"/>
      <c r="N4263" s="2"/>
      <c r="O4263" s="39"/>
      <c r="P4263" s="40"/>
      <c r="Q4263" s="40"/>
      <c r="R4263" s="40"/>
      <c r="S4263" s="40"/>
      <c r="T4263" s="40"/>
      <c r="U4263" s="40"/>
      <c r="V4263" s="2"/>
      <c r="W4263" s="41"/>
      <c r="X4263" s="42"/>
      <c r="Y4263" s="41"/>
      <c r="Z4263" s="41"/>
      <c r="AA4263" s="41"/>
      <c r="AB4263" s="43"/>
      <c r="AC4263" s="41"/>
      <c r="AD4263" s="41"/>
      <c r="AE4263" s="44"/>
      <c r="AF4263" s="44"/>
      <c r="AG4263" s="44"/>
      <c r="AH4263" s="45"/>
      <c r="AI4263" s="45"/>
      <c r="AJ4263" s="2"/>
      <c r="AL4263" s="46"/>
      <c r="AM4263" s="8"/>
      <c r="AO4263" s="46"/>
      <c r="AP4263" s="46"/>
      <c r="AQ4263" s="46"/>
      <c r="AR4263" s="46"/>
      <c r="AS4263" s="46"/>
      <c r="AX4263" s="44"/>
      <c r="AY4263" s="14"/>
      <c r="BA4263" s="8"/>
    </row>
    <row r="4264" ht="12.75" customHeight="1">
      <c r="C4264" s="2"/>
      <c r="D4264" s="21"/>
      <c r="E4264" s="27"/>
      <c r="N4264" s="2"/>
      <c r="O4264" s="39"/>
      <c r="P4264" s="40"/>
      <c r="Q4264" s="40"/>
      <c r="R4264" s="40"/>
      <c r="S4264" s="40"/>
      <c r="T4264" s="40"/>
      <c r="U4264" s="40"/>
      <c r="V4264" s="2"/>
      <c r="W4264" s="41"/>
      <c r="X4264" s="42"/>
      <c r="Y4264" s="41"/>
      <c r="Z4264" s="41"/>
      <c r="AA4264" s="41"/>
      <c r="AB4264" s="43"/>
      <c r="AC4264" s="41"/>
      <c r="AD4264" s="41"/>
      <c r="AE4264" s="44"/>
      <c r="AF4264" s="44"/>
      <c r="AG4264" s="44"/>
      <c r="AH4264" s="45"/>
      <c r="AI4264" s="45"/>
      <c r="AJ4264" s="2"/>
      <c r="AL4264" s="46"/>
      <c r="AM4264" s="8"/>
      <c r="AO4264" s="46"/>
      <c r="AP4264" s="46"/>
      <c r="AQ4264" s="46"/>
      <c r="AR4264" s="46"/>
      <c r="AS4264" s="46"/>
      <c r="AX4264" s="44"/>
      <c r="AY4264" s="14"/>
      <c r="BA4264" s="8"/>
    </row>
    <row r="4265" ht="12.75" customHeight="1">
      <c r="C4265" s="2"/>
      <c r="D4265" s="21"/>
      <c r="E4265" s="27"/>
      <c r="N4265" s="2"/>
      <c r="O4265" s="39"/>
      <c r="P4265" s="40"/>
      <c r="Q4265" s="40"/>
      <c r="R4265" s="40"/>
      <c r="S4265" s="40"/>
      <c r="T4265" s="40"/>
      <c r="U4265" s="40"/>
      <c r="V4265" s="2"/>
      <c r="W4265" s="41"/>
      <c r="X4265" s="42"/>
      <c r="Y4265" s="41"/>
      <c r="Z4265" s="41"/>
      <c r="AA4265" s="41"/>
      <c r="AB4265" s="43"/>
      <c r="AC4265" s="41"/>
      <c r="AD4265" s="41"/>
      <c r="AE4265" s="44"/>
      <c r="AF4265" s="44"/>
      <c r="AG4265" s="44"/>
      <c r="AH4265" s="45"/>
      <c r="AI4265" s="45"/>
      <c r="AJ4265" s="2"/>
      <c r="AL4265" s="46"/>
      <c r="AM4265" s="8"/>
      <c r="AO4265" s="46"/>
      <c r="AP4265" s="46"/>
      <c r="AQ4265" s="46"/>
      <c r="AR4265" s="46"/>
      <c r="AS4265" s="46"/>
      <c r="AX4265" s="44"/>
      <c r="AY4265" s="14"/>
      <c r="BA4265" s="8"/>
    </row>
    <row r="4266" ht="12.75" customHeight="1">
      <c r="C4266" s="2"/>
      <c r="D4266" s="21"/>
      <c r="E4266" s="27"/>
      <c r="N4266" s="2"/>
      <c r="O4266" s="39"/>
      <c r="P4266" s="40"/>
      <c r="Q4266" s="40"/>
      <c r="R4266" s="40"/>
      <c r="S4266" s="40"/>
      <c r="T4266" s="40"/>
      <c r="U4266" s="40"/>
      <c r="V4266" s="2"/>
      <c r="W4266" s="41"/>
      <c r="X4266" s="42"/>
      <c r="Y4266" s="41"/>
      <c r="Z4266" s="41"/>
      <c r="AA4266" s="41"/>
      <c r="AB4266" s="43"/>
      <c r="AC4266" s="41"/>
      <c r="AD4266" s="41"/>
      <c r="AE4266" s="44"/>
      <c r="AF4266" s="44"/>
      <c r="AG4266" s="44"/>
      <c r="AH4266" s="45"/>
      <c r="AI4266" s="45"/>
      <c r="AJ4266" s="2"/>
      <c r="AL4266" s="46"/>
      <c r="AM4266" s="8"/>
      <c r="AO4266" s="46"/>
      <c r="AP4266" s="46"/>
      <c r="AQ4266" s="46"/>
      <c r="AR4266" s="46"/>
      <c r="AS4266" s="46"/>
      <c r="AX4266" s="44"/>
      <c r="AY4266" s="14"/>
      <c r="BA4266" s="8"/>
    </row>
    <row r="4267" ht="12.75" customHeight="1">
      <c r="C4267" s="2"/>
      <c r="D4267" s="21"/>
      <c r="E4267" s="27"/>
      <c r="N4267" s="2"/>
      <c r="O4267" s="39"/>
      <c r="P4267" s="40"/>
      <c r="Q4267" s="40"/>
      <c r="R4267" s="40"/>
      <c r="S4267" s="40"/>
      <c r="T4267" s="40"/>
      <c r="U4267" s="40"/>
      <c r="V4267" s="2"/>
      <c r="W4267" s="41"/>
      <c r="X4267" s="42"/>
      <c r="Y4267" s="41"/>
      <c r="Z4267" s="41"/>
      <c r="AA4267" s="41"/>
      <c r="AB4267" s="43"/>
      <c r="AC4267" s="41"/>
      <c r="AD4267" s="41"/>
      <c r="AE4267" s="44"/>
      <c r="AF4267" s="44"/>
      <c r="AG4267" s="44"/>
      <c r="AH4267" s="45"/>
      <c r="AI4267" s="45"/>
      <c r="AJ4267" s="2"/>
      <c r="AL4267" s="46"/>
      <c r="AM4267" s="8"/>
      <c r="AO4267" s="46"/>
      <c r="AP4267" s="46"/>
      <c r="AQ4267" s="46"/>
      <c r="AR4267" s="46"/>
      <c r="AS4267" s="46"/>
      <c r="AX4267" s="44"/>
      <c r="AY4267" s="14"/>
      <c r="BA4267" s="8"/>
    </row>
    <row r="4268" ht="12.75" customHeight="1">
      <c r="C4268" s="2"/>
      <c r="D4268" s="21"/>
      <c r="E4268" s="27"/>
      <c r="N4268" s="2"/>
      <c r="O4268" s="39"/>
      <c r="P4268" s="40"/>
      <c r="Q4268" s="40"/>
      <c r="R4268" s="40"/>
      <c r="S4268" s="40"/>
      <c r="T4268" s="40"/>
      <c r="U4268" s="40"/>
      <c r="V4268" s="2"/>
      <c r="W4268" s="41"/>
      <c r="X4268" s="42"/>
      <c r="Y4268" s="41"/>
      <c r="Z4268" s="41"/>
      <c r="AA4268" s="41"/>
      <c r="AB4268" s="43"/>
      <c r="AC4268" s="41"/>
      <c r="AD4268" s="41"/>
      <c r="AE4268" s="44"/>
      <c r="AF4268" s="44"/>
      <c r="AG4268" s="44"/>
      <c r="AH4268" s="45"/>
      <c r="AI4268" s="45"/>
      <c r="AJ4268" s="2"/>
      <c r="AL4268" s="46"/>
      <c r="AM4268" s="8"/>
      <c r="AO4268" s="46"/>
      <c r="AP4268" s="46"/>
      <c r="AQ4268" s="46"/>
      <c r="AR4268" s="46"/>
      <c r="AS4268" s="46"/>
      <c r="AX4268" s="44"/>
      <c r="AY4268" s="14"/>
      <c r="BA4268" s="8"/>
    </row>
    <row r="4269" ht="12.75" customHeight="1">
      <c r="C4269" s="2"/>
      <c r="D4269" s="21"/>
      <c r="E4269" s="27"/>
      <c r="N4269" s="2"/>
      <c r="O4269" s="39"/>
      <c r="P4269" s="40"/>
      <c r="Q4269" s="40"/>
      <c r="R4269" s="40"/>
      <c r="S4269" s="40"/>
      <c r="T4269" s="40"/>
      <c r="U4269" s="40"/>
      <c r="V4269" s="2"/>
      <c r="W4269" s="41"/>
      <c r="X4269" s="42"/>
      <c r="Y4269" s="41"/>
      <c r="Z4269" s="41"/>
      <c r="AA4269" s="41"/>
      <c r="AB4269" s="43"/>
      <c r="AC4269" s="41"/>
      <c r="AD4269" s="41"/>
      <c r="AE4269" s="44"/>
      <c r="AF4269" s="44"/>
      <c r="AG4269" s="44"/>
      <c r="AH4269" s="45"/>
      <c r="AI4269" s="45"/>
      <c r="AJ4269" s="2"/>
      <c r="AL4269" s="46"/>
      <c r="AM4269" s="8"/>
      <c r="AO4269" s="46"/>
      <c r="AP4269" s="46"/>
      <c r="AQ4269" s="46"/>
      <c r="AR4269" s="46"/>
      <c r="AS4269" s="46"/>
      <c r="AX4269" s="44"/>
      <c r="AY4269" s="14"/>
      <c r="BA4269" s="8"/>
    </row>
    <row r="4270" ht="12.75" customHeight="1">
      <c r="C4270" s="2"/>
      <c r="D4270" s="21"/>
      <c r="E4270" s="27"/>
      <c r="N4270" s="2"/>
      <c r="O4270" s="39"/>
      <c r="P4270" s="40"/>
      <c r="Q4270" s="40"/>
      <c r="R4270" s="40"/>
      <c r="S4270" s="40"/>
      <c r="T4270" s="40"/>
      <c r="U4270" s="40"/>
      <c r="V4270" s="2"/>
      <c r="W4270" s="41"/>
      <c r="X4270" s="42"/>
      <c r="Y4270" s="41"/>
      <c r="Z4270" s="41"/>
      <c r="AA4270" s="41"/>
      <c r="AB4270" s="43"/>
      <c r="AC4270" s="41"/>
      <c r="AD4270" s="41"/>
      <c r="AE4270" s="44"/>
      <c r="AF4270" s="44"/>
      <c r="AG4270" s="44"/>
      <c r="AH4270" s="45"/>
      <c r="AI4270" s="45"/>
      <c r="AJ4270" s="2"/>
      <c r="AL4270" s="46"/>
      <c r="AM4270" s="8"/>
      <c r="AO4270" s="46"/>
      <c r="AP4270" s="46"/>
      <c r="AQ4270" s="46"/>
      <c r="AR4270" s="46"/>
      <c r="AS4270" s="46"/>
      <c r="AX4270" s="44"/>
      <c r="AY4270" s="14"/>
      <c r="BA4270" s="8"/>
    </row>
    <row r="4271" ht="12.75" customHeight="1">
      <c r="C4271" s="2"/>
      <c r="D4271" s="21"/>
      <c r="E4271" s="27"/>
      <c r="N4271" s="2"/>
      <c r="O4271" s="39"/>
      <c r="P4271" s="40"/>
      <c r="Q4271" s="40"/>
      <c r="R4271" s="40"/>
      <c r="S4271" s="40"/>
      <c r="T4271" s="40"/>
      <c r="U4271" s="40"/>
      <c r="V4271" s="2"/>
      <c r="W4271" s="41"/>
      <c r="X4271" s="42"/>
      <c r="Y4271" s="41"/>
      <c r="Z4271" s="41"/>
      <c r="AA4271" s="41"/>
      <c r="AB4271" s="43"/>
      <c r="AC4271" s="41"/>
      <c r="AD4271" s="41"/>
      <c r="AE4271" s="44"/>
      <c r="AF4271" s="44"/>
      <c r="AG4271" s="44"/>
      <c r="AH4271" s="45"/>
      <c r="AI4271" s="45"/>
      <c r="AJ4271" s="2"/>
      <c r="AL4271" s="46"/>
      <c r="AM4271" s="8"/>
      <c r="AO4271" s="46"/>
      <c r="AP4271" s="46"/>
      <c r="AQ4271" s="46"/>
      <c r="AR4271" s="46"/>
      <c r="AS4271" s="46"/>
      <c r="AX4271" s="44"/>
      <c r="AY4271" s="14"/>
      <c r="BA4271" s="8"/>
    </row>
    <row r="4272" ht="12.75" customHeight="1">
      <c r="C4272" s="2"/>
      <c r="D4272" s="21"/>
      <c r="E4272" s="27"/>
      <c r="N4272" s="2"/>
      <c r="O4272" s="39"/>
      <c r="P4272" s="40"/>
      <c r="Q4272" s="40"/>
      <c r="R4272" s="40"/>
      <c r="S4272" s="40"/>
      <c r="T4272" s="40"/>
      <c r="U4272" s="40"/>
      <c r="V4272" s="2"/>
      <c r="W4272" s="41"/>
      <c r="X4272" s="42"/>
      <c r="Y4272" s="41"/>
      <c r="Z4272" s="41"/>
      <c r="AA4272" s="41"/>
      <c r="AB4272" s="43"/>
      <c r="AC4272" s="41"/>
      <c r="AD4272" s="41"/>
      <c r="AE4272" s="44"/>
      <c r="AF4272" s="44"/>
      <c r="AG4272" s="44"/>
      <c r="AH4272" s="45"/>
      <c r="AI4272" s="45"/>
      <c r="AJ4272" s="2"/>
      <c r="AL4272" s="46"/>
      <c r="AM4272" s="8"/>
      <c r="AO4272" s="46"/>
      <c r="AP4272" s="46"/>
      <c r="AQ4272" s="46"/>
      <c r="AR4272" s="46"/>
      <c r="AS4272" s="46"/>
      <c r="AX4272" s="44"/>
      <c r="AY4272" s="14"/>
      <c r="BA4272" s="8"/>
    </row>
    <row r="4273" ht="12.75" customHeight="1">
      <c r="C4273" s="2"/>
      <c r="D4273" s="21"/>
      <c r="E4273" s="27"/>
      <c r="N4273" s="2"/>
      <c r="O4273" s="39"/>
      <c r="P4273" s="40"/>
      <c r="Q4273" s="40"/>
      <c r="R4273" s="40"/>
      <c r="S4273" s="40"/>
      <c r="T4273" s="40"/>
      <c r="U4273" s="40"/>
      <c r="V4273" s="2"/>
      <c r="W4273" s="41"/>
      <c r="X4273" s="42"/>
      <c r="Y4273" s="41"/>
      <c r="Z4273" s="41"/>
      <c r="AA4273" s="41"/>
      <c r="AB4273" s="43"/>
      <c r="AC4273" s="41"/>
      <c r="AD4273" s="41"/>
      <c r="AE4273" s="44"/>
      <c r="AF4273" s="44"/>
      <c r="AG4273" s="44"/>
      <c r="AH4273" s="45"/>
      <c r="AI4273" s="45"/>
      <c r="AJ4273" s="2"/>
      <c r="AL4273" s="46"/>
      <c r="AM4273" s="8"/>
      <c r="AO4273" s="46"/>
      <c r="AP4273" s="46"/>
      <c r="AQ4273" s="46"/>
      <c r="AR4273" s="46"/>
      <c r="AS4273" s="46"/>
      <c r="AX4273" s="44"/>
      <c r="AY4273" s="14"/>
      <c r="BA4273" s="8"/>
    </row>
    <row r="4274" ht="12.75" customHeight="1">
      <c r="C4274" s="2"/>
      <c r="D4274" s="21"/>
      <c r="E4274" s="27"/>
      <c r="N4274" s="2"/>
      <c r="O4274" s="39"/>
      <c r="P4274" s="40"/>
      <c r="Q4274" s="40"/>
      <c r="R4274" s="40"/>
      <c r="S4274" s="40"/>
      <c r="T4274" s="40"/>
      <c r="U4274" s="40"/>
      <c r="V4274" s="2"/>
      <c r="W4274" s="41"/>
      <c r="X4274" s="42"/>
      <c r="Y4274" s="41"/>
      <c r="Z4274" s="41"/>
      <c r="AA4274" s="41"/>
      <c r="AB4274" s="43"/>
      <c r="AC4274" s="41"/>
      <c r="AD4274" s="41"/>
      <c r="AE4274" s="44"/>
      <c r="AF4274" s="44"/>
      <c r="AG4274" s="44"/>
      <c r="AH4274" s="45"/>
      <c r="AI4274" s="45"/>
      <c r="AJ4274" s="2"/>
      <c r="AL4274" s="46"/>
      <c r="AM4274" s="8"/>
      <c r="AO4274" s="46"/>
      <c r="AP4274" s="46"/>
      <c r="AQ4274" s="46"/>
      <c r="AR4274" s="46"/>
      <c r="AS4274" s="46"/>
      <c r="AX4274" s="44"/>
      <c r="AY4274" s="14"/>
      <c r="BA4274" s="8"/>
    </row>
    <row r="4275" ht="12.75" customHeight="1">
      <c r="C4275" s="2"/>
      <c r="D4275" s="21"/>
      <c r="E4275" s="27"/>
      <c r="N4275" s="2"/>
      <c r="O4275" s="39"/>
      <c r="P4275" s="40"/>
      <c r="Q4275" s="40"/>
      <c r="R4275" s="40"/>
      <c r="S4275" s="40"/>
      <c r="T4275" s="40"/>
      <c r="U4275" s="40"/>
      <c r="V4275" s="2"/>
      <c r="W4275" s="41"/>
      <c r="X4275" s="42"/>
      <c r="Y4275" s="41"/>
      <c r="Z4275" s="41"/>
      <c r="AA4275" s="41"/>
      <c r="AB4275" s="43"/>
      <c r="AC4275" s="41"/>
      <c r="AD4275" s="41"/>
      <c r="AE4275" s="44"/>
      <c r="AF4275" s="44"/>
      <c r="AG4275" s="44"/>
      <c r="AH4275" s="45"/>
      <c r="AI4275" s="45"/>
      <c r="AJ4275" s="2"/>
      <c r="AL4275" s="46"/>
      <c r="AM4275" s="8"/>
      <c r="AO4275" s="46"/>
      <c r="AP4275" s="46"/>
      <c r="AQ4275" s="46"/>
      <c r="AR4275" s="46"/>
      <c r="AS4275" s="46"/>
      <c r="AX4275" s="44"/>
      <c r="AY4275" s="14"/>
      <c r="BA4275" s="8"/>
    </row>
    <row r="4276" ht="12.75" customHeight="1">
      <c r="C4276" s="2"/>
      <c r="D4276" s="21"/>
      <c r="E4276" s="27"/>
      <c r="N4276" s="2"/>
      <c r="O4276" s="39"/>
      <c r="P4276" s="40"/>
      <c r="Q4276" s="40"/>
      <c r="R4276" s="40"/>
      <c r="S4276" s="40"/>
      <c r="T4276" s="40"/>
      <c r="U4276" s="40"/>
      <c r="V4276" s="2"/>
      <c r="W4276" s="41"/>
      <c r="X4276" s="42"/>
      <c r="Y4276" s="41"/>
      <c r="Z4276" s="41"/>
      <c r="AA4276" s="41"/>
      <c r="AB4276" s="43"/>
      <c r="AC4276" s="41"/>
      <c r="AD4276" s="41"/>
      <c r="AE4276" s="44"/>
      <c r="AF4276" s="44"/>
      <c r="AG4276" s="44"/>
      <c r="AH4276" s="45"/>
      <c r="AI4276" s="45"/>
      <c r="AJ4276" s="2"/>
      <c r="AL4276" s="46"/>
      <c r="AM4276" s="8"/>
      <c r="AO4276" s="46"/>
      <c r="AP4276" s="46"/>
      <c r="AQ4276" s="46"/>
      <c r="AR4276" s="46"/>
      <c r="AS4276" s="46"/>
      <c r="AX4276" s="44"/>
      <c r="AY4276" s="14"/>
      <c r="BA4276" s="8"/>
    </row>
    <row r="4277" ht="12.75" customHeight="1">
      <c r="C4277" s="2"/>
      <c r="D4277" s="21"/>
      <c r="E4277" s="27"/>
      <c r="N4277" s="2"/>
      <c r="O4277" s="39"/>
      <c r="P4277" s="40"/>
      <c r="Q4277" s="40"/>
      <c r="R4277" s="40"/>
      <c r="S4277" s="40"/>
      <c r="T4277" s="40"/>
      <c r="U4277" s="40"/>
      <c r="V4277" s="2"/>
      <c r="W4277" s="41"/>
      <c r="X4277" s="42"/>
      <c r="Y4277" s="41"/>
      <c r="Z4277" s="41"/>
      <c r="AA4277" s="41"/>
      <c r="AB4277" s="43"/>
      <c r="AC4277" s="41"/>
      <c r="AD4277" s="41"/>
      <c r="AE4277" s="44"/>
      <c r="AF4277" s="44"/>
      <c r="AG4277" s="44"/>
      <c r="AH4277" s="45"/>
      <c r="AI4277" s="45"/>
      <c r="AJ4277" s="2"/>
      <c r="AL4277" s="46"/>
      <c r="AM4277" s="8"/>
      <c r="AO4277" s="46"/>
      <c r="AP4277" s="46"/>
      <c r="AQ4277" s="46"/>
      <c r="AR4277" s="46"/>
      <c r="AS4277" s="46"/>
      <c r="AX4277" s="44"/>
      <c r="AY4277" s="14"/>
      <c r="BA4277" s="8"/>
    </row>
    <row r="4278" ht="12.75" customHeight="1">
      <c r="C4278" s="2"/>
      <c r="D4278" s="21"/>
      <c r="E4278" s="27"/>
      <c r="N4278" s="2"/>
      <c r="O4278" s="39"/>
      <c r="P4278" s="40"/>
      <c r="Q4278" s="40"/>
      <c r="R4278" s="40"/>
      <c r="S4278" s="40"/>
      <c r="T4278" s="40"/>
      <c r="U4278" s="40"/>
      <c r="V4278" s="2"/>
      <c r="W4278" s="41"/>
      <c r="X4278" s="42"/>
      <c r="Y4278" s="41"/>
      <c r="Z4278" s="41"/>
      <c r="AA4278" s="41"/>
      <c r="AB4278" s="43"/>
      <c r="AC4278" s="41"/>
      <c r="AD4278" s="41"/>
      <c r="AE4278" s="44"/>
      <c r="AF4278" s="44"/>
      <c r="AG4278" s="44"/>
      <c r="AH4278" s="45"/>
      <c r="AI4278" s="45"/>
      <c r="AJ4278" s="2"/>
      <c r="AL4278" s="46"/>
      <c r="AM4278" s="8"/>
      <c r="AO4278" s="46"/>
      <c r="AP4278" s="46"/>
      <c r="AQ4278" s="46"/>
      <c r="AR4278" s="46"/>
      <c r="AS4278" s="46"/>
      <c r="AX4278" s="44"/>
      <c r="AY4278" s="14"/>
      <c r="BA4278" s="8"/>
    </row>
    <row r="4279" ht="12.75" customHeight="1">
      <c r="C4279" s="2"/>
      <c r="D4279" s="21"/>
      <c r="E4279" s="27"/>
      <c r="N4279" s="2"/>
      <c r="O4279" s="39"/>
      <c r="P4279" s="40"/>
      <c r="Q4279" s="40"/>
      <c r="R4279" s="40"/>
      <c r="S4279" s="40"/>
      <c r="T4279" s="40"/>
      <c r="U4279" s="40"/>
      <c r="V4279" s="2"/>
      <c r="W4279" s="41"/>
      <c r="X4279" s="42"/>
      <c r="Y4279" s="41"/>
      <c r="Z4279" s="41"/>
      <c r="AA4279" s="41"/>
      <c r="AB4279" s="43"/>
      <c r="AC4279" s="41"/>
      <c r="AD4279" s="41"/>
      <c r="AE4279" s="44"/>
      <c r="AF4279" s="44"/>
      <c r="AG4279" s="44"/>
      <c r="AH4279" s="45"/>
      <c r="AI4279" s="45"/>
      <c r="AJ4279" s="2"/>
      <c r="AL4279" s="46"/>
      <c r="AM4279" s="8"/>
      <c r="AO4279" s="46"/>
      <c r="AP4279" s="46"/>
      <c r="AQ4279" s="46"/>
      <c r="AR4279" s="46"/>
      <c r="AS4279" s="46"/>
      <c r="AX4279" s="44"/>
      <c r="AY4279" s="14"/>
      <c r="BA4279" s="8"/>
    </row>
    <row r="4280" ht="12.75" customHeight="1">
      <c r="C4280" s="2"/>
      <c r="D4280" s="21"/>
      <c r="E4280" s="27"/>
      <c r="N4280" s="2"/>
      <c r="O4280" s="39"/>
      <c r="P4280" s="40"/>
      <c r="Q4280" s="40"/>
      <c r="R4280" s="40"/>
      <c r="S4280" s="40"/>
      <c r="T4280" s="40"/>
      <c r="U4280" s="40"/>
      <c r="V4280" s="2"/>
      <c r="W4280" s="41"/>
      <c r="X4280" s="42"/>
      <c r="Y4280" s="41"/>
      <c r="Z4280" s="41"/>
      <c r="AA4280" s="41"/>
      <c r="AB4280" s="43"/>
      <c r="AC4280" s="41"/>
      <c r="AD4280" s="41"/>
      <c r="AE4280" s="44"/>
      <c r="AF4280" s="44"/>
      <c r="AG4280" s="44"/>
      <c r="AH4280" s="45"/>
      <c r="AI4280" s="45"/>
      <c r="AJ4280" s="2"/>
      <c r="AL4280" s="46"/>
      <c r="AM4280" s="8"/>
      <c r="AO4280" s="46"/>
      <c r="AP4280" s="46"/>
      <c r="AQ4280" s="46"/>
      <c r="AR4280" s="46"/>
      <c r="AS4280" s="46"/>
      <c r="AX4280" s="44"/>
      <c r="AY4280" s="14"/>
      <c r="BA4280" s="8"/>
    </row>
    <row r="4281" ht="12.75" customHeight="1">
      <c r="C4281" s="2"/>
      <c r="D4281" s="21"/>
      <c r="E4281" s="27"/>
      <c r="N4281" s="2"/>
      <c r="O4281" s="39"/>
      <c r="P4281" s="40"/>
      <c r="Q4281" s="40"/>
      <c r="R4281" s="40"/>
      <c r="S4281" s="40"/>
      <c r="T4281" s="40"/>
      <c r="U4281" s="40"/>
      <c r="V4281" s="2"/>
      <c r="W4281" s="41"/>
      <c r="X4281" s="42"/>
      <c r="Y4281" s="41"/>
      <c r="Z4281" s="41"/>
      <c r="AA4281" s="41"/>
      <c r="AB4281" s="43"/>
      <c r="AC4281" s="41"/>
      <c r="AD4281" s="41"/>
      <c r="AE4281" s="44"/>
      <c r="AF4281" s="44"/>
      <c r="AG4281" s="44"/>
      <c r="AH4281" s="45"/>
      <c r="AI4281" s="45"/>
      <c r="AJ4281" s="2"/>
      <c r="AL4281" s="46"/>
      <c r="AM4281" s="8"/>
      <c r="AO4281" s="46"/>
      <c r="AP4281" s="46"/>
      <c r="AQ4281" s="46"/>
      <c r="AR4281" s="46"/>
      <c r="AS4281" s="46"/>
      <c r="AX4281" s="44"/>
      <c r="AY4281" s="14"/>
      <c r="BA4281" s="8"/>
    </row>
    <row r="4282" ht="12.75" customHeight="1">
      <c r="C4282" s="2"/>
      <c r="D4282" s="21"/>
      <c r="E4282" s="27"/>
      <c r="N4282" s="2"/>
      <c r="O4282" s="39"/>
      <c r="P4282" s="40"/>
      <c r="Q4282" s="40"/>
      <c r="R4282" s="40"/>
      <c r="S4282" s="40"/>
      <c r="T4282" s="40"/>
      <c r="U4282" s="40"/>
      <c r="V4282" s="2"/>
      <c r="W4282" s="41"/>
      <c r="X4282" s="42"/>
      <c r="Y4282" s="41"/>
      <c r="Z4282" s="41"/>
      <c r="AA4282" s="41"/>
      <c r="AB4282" s="43"/>
      <c r="AC4282" s="41"/>
      <c r="AD4282" s="41"/>
      <c r="AE4282" s="44"/>
      <c r="AF4282" s="44"/>
      <c r="AG4282" s="44"/>
      <c r="AH4282" s="45"/>
      <c r="AI4282" s="45"/>
      <c r="AJ4282" s="2"/>
      <c r="AL4282" s="46"/>
      <c r="AM4282" s="8"/>
      <c r="AO4282" s="46"/>
      <c r="AP4282" s="46"/>
      <c r="AQ4282" s="46"/>
      <c r="AR4282" s="46"/>
      <c r="AS4282" s="46"/>
      <c r="AX4282" s="44"/>
      <c r="AY4282" s="14"/>
      <c r="BA4282" s="8"/>
    </row>
    <row r="4283" ht="12.75" customHeight="1">
      <c r="C4283" s="2"/>
      <c r="D4283" s="21"/>
      <c r="E4283" s="27"/>
      <c r="N4283" s="2"/>
      <c r="O4283" s="39"/>
      <c r="P4283" s="40"/>
      <c r="Q4283" s="40"/>
      <c r="R4283" s="40"/>
      <c r="S4283" s="40"/>
      <c r="T4283" s="40"/>
      <c r="U4283" s="40"/>
      <c r="V4283" s="2"/>
      <c r="W4283" s="41"/>
      <c r="X4283" s="42"/>
      <c r="Y4283" s="41"/>
      <c r="Z4283" s="41"/>
      <c r="AA4283" s="41"/>
      <c r="AB4283" s="43"/>
      <c r="AC4283" s="41"/>
      <c r="AD4283" s="41"/>
      <c r="AE4283" s="44"/>
      <c r="AF4283" s="44"/>
      <c r="AG4283" s="44"/>
      <c r="AH4283" s="45"/>
      <c r="AI4283" s="45"/>
      <c r="AJ4283" s="2"/>
      <c r="AL4283" s="46"/>
      <c r="AM4283" s="8"/>
      <c r="AO4283" s="46"/>
      <c r="AP4283" s="46"/>
      <c r="AQ4283" s="46"/>
      <c r="AR4283" s="46"/>
      <c r="AS4283" s="46"/>
      <c r="AX4283" s="44"/>
      <c r="AY4283" s="14"/>
      <c r="BA4283" s="8"/>
    </row>
    <row r="4284" ht="12.75" customHeight="1">
      <c r="C4284" s="2"/>
      <c r="D4284" s="21"/>
      <c r="E4284" s="27"/>
      <c r="N4284" s="2"/>
      <c r="O4284" s="39"/>
      <c r="P4284" s="40"/>
      <c r="Q4284" s="40"/>
      <c r="R4284" s="40"/>
      <c r="S4284" s="40"/>
      <c r="T4284" s="40"/>
      <c r="U4284" s="40"/>
      <c r="V4284" s="2"/>
      <c r="W4284" s="41"/>
      <c r="X4284" s="42"/>
      <c r="Y4284" s="41"/>
      <c r="Z4284" s="41"/>
      <c r="AA4284" s="41"/>
      <c r="AB4284" s="43"/>
      <c r="AC4284" s="41"/>
      <c r="AD4284" s="41"/>
      <c r="AE4284" s="44"/>
      <c r="AF4284" s="44"/>
      <c r="AG4284" s="44"/>
      <c r="AH4284" s="45"/>
      <c r="AI4284" s="45"/>
      <c r="AJ4284" s="2"/>
      <c r="AL4284" s="46"/>
      <c r="AM4284" s="8"/>
      <c r="AO4284" s="46"/>
      <c r="AP4284" s="46"/>
      <c r="AQ4284" s="46"/>
      <c r="AR4284" s="46"/>
      <c r="AS4284" s="46"/>
      <c r="AX4284" s="44"/>
      <c r="AY4284" s="14"/>
      <c r="BA4284" s="8"/>
    </row>
    <row r="4285" ht="12.75" customHeight="1">
      <c r="C4285" s="2"/>
      <c r="D4285" s="21"/>
      <c r="E4285" s="27"/>
      <c r="N4285" s="2"/>
      <c r="O4285" s="39"/>
      <c r="P4285" s="40"/>
      <c r="Q4285" s="40"/>
      <c r="R4285" s="40"/>
      <c r="S4285" s="40"/>
      <c r="T4285" s="40"/>
      <c r="U4285" s="40"/>
      <c r="V4285" s="2"/>
      <c r="W4285" s="41"/>
      <c r="X4285" s="42"/>
      <c r="Y4285" s="41"/>
      <c r="Z4285" s="41"/>
      <c r="AA4285" s="41"/>
      <c r="AB4285" s="43"/>
      <c r="AC4285" s="41"/>
      <c r="AD4285" s="41"/>
      <c r="AE4285" s="44"/>
      <c r="AF4285" s="44"/>
      <c r="AG4285" s="44"/>
      <c r="AH4285" s="45"/>
      <c r="AI4285" s="45"/>
      <c r="AJ4285" s="2"/>
      <c r="AL4285" s="46"/>
      <c r="AM4285" s="8"/>
      <c r="AO4285" s="46"/>
      <c r="AP4285" s="46"/>
      <c r="AQ4285" s="46"/>
      <c r="AR4285" s="46"/>
      <c r="AS4285" s="46"/>
      <c r="AX4285" s="44"/>
      <c r="AY4285" s="14"/>
      <c r="BA4285" s="8"/>
    </row>
    <row r="4286" ht="12.75" customHeight="1">
      <c r="C4286" s="2"/>
      <c r="D4286" s="21"/>
      <c r="E4286" s="27"/>
      <c r="N4286" s="2"/>
      <c r="O4286" s="39"/>
      <c r="P4286" s="40"/>
      <c r="Q4286" s="40"/>
      <c r="R4286" s="40"/>
      <c r="S4286" s="40"/>
      <c r="T4286" s="40"/>
      <c r="U4286" s="40"/>
      <c r="V4286" s="2"/>
      <c r="W4286" s="41"/>
      <c r="X4286" s="42"/>
      <c r="Y4286" s="41"/>
      <c r="Z4286" s="41"/>
      <c r="AA4286" s="41"/>
      <c r="AB4286" s="43"/>
      <c r="AC4286" s="41"/>
      <c r="AD4286" s="41"/>
      <c r="AE4286" s="44"/>
      <c r="AF4286" s="44"/>
      <c r="AG4286" s="44"/>
      <c r="AH4286" s="45"/>
      <c r="AI4286" s="45"/>
      <c r="AJ4286" s="2"/>
      <c r="AL4286" s="46"/>
      <c r="AM4286" s="8"/>
      <c r="AO4286" s="46"/>
      <c r="AP4286" s="46"/>
      <c r="AQ4286" s="46"/>
      <c r="AR4286" s="46"/>
      <c r="AS4286" s="46"/>
      <c r="AX4286" s="44"/>
      <c r="AY4286" s="14"/>
      <c r="BA4286" s="8"/>
    </row>
    <row r="4287" ht="12.75" customHeight="1">
      <c r="C4287" s="2"/>
      <c r="D4287" s="21"/>
      <c r="E4287" s="27"/>
      <c r="N4287" s="2"/>
      <c r="O4287" s="39"/>
      <c r="P4287" s="40"/>
      <c r="Q4287" s="40"/>
      <c r="R4287" s="40"/>
      <c r="S4287" s="40"/>
      <c r="T4287" s="40"/>
      <c r="U4287" s="40"/>
      <c r="V4287" s="2"/>
      <c r="W4287" s="41"/>
      <c r="X4287" s="42"/>
      <c r="Y4287" s="41"/>
      <c r="Z4287" s="41"/>
      <c r="AA4287" s="41"/>
      <c r="AB4287" s="43"/>
      <c r="AC4287" s="41"/>
      <c r="AD4287" s="41"/>
      <c r="AE4287" s="44"/>
      <c r="AF4287" s="44"/>
      <c r="AG4287" s="44"/>
      <c r="AH4287" s="45"/>
      <c r="AI4287" s="45"/>
      <c r="AJ4287" s="2"/>
      <c r="AL4287" s="46"/>
      <c r="AM4287" s="8"/>
      <c r="AO4287" s="46"/>
      <c r="AP4287" s="46"/>
      <c r="AQ4287" s="46"/>
      <c r="AR4287" s="46"/>
      <c r="AS4287" s="46"/>
      <c r="AX4287" s="44"/>
      <c r="AY4287" s="14"/>
      <c r="BA4287" s="8"/>
    </row>
    <row r="4288" ht="12.75" customHeight="1">
      <c r="C4288" s="2"/>
      <c r="D4288" s="21"/>
      <c r="E4288" s="27"/>
      <c r="N4288" s="2"/>
      <c r="O4288" s="39"/>
      <c r="P4288" s="40"/>
      <c r="Q4288" s="40"/>
      <c r="R4288" s="40"/>
      <c r="S4288" s="40"/>
      <c r="T4288" s="40"/>
      <c r="U4288" s="40"/>
      <c r="V4288" s="2"/>
      <c r="W4288" s="41"/>
      <c r="X4288" s="42"/>
      <c r="Y4288" s="41"/>
      <c r="Z4288" s="41"/>
      <c r="AA4288" s="41"/>
      <c r="AB4288" s="43"/>
      <c r="AC4288" s="41"/>
      <c r="AD4288" s="41"/>
      <c r="AE4288" s="44"/>
      <c r="AF4288" s="44"/>
      <c r="AG4288" s="44"/>
      <c r="AH4288" s="45"/>
      <c r="AI4288" s="45"/>
      <c r="AJ4288" s="2"/>
      <c r="AL4288" s="46"/>
      <c r="AM4288" s="8"/>
      <c r="AO4288" s="46"/>
      <c r="AP4288" s="46"/>
      <c r="AQ4288" s="46"/>
      <c r="AR4288" s="46"/>
      <c r="AS4288" s="46"/>
      <c r="AX4288" s="44"/>
      <c r="AY4288" s="14"/>
      <c r="BA4288" s="8"/>
    </row>
    <row r="4289" ht="12.75" customHeight="1">
      <c r="C4289" s="2"/>
      <c r="D4289" s="21"/>
      <c r="E4289" s="27"/>
      <c r="N4289" s="2"/>
      <c r="O4289" s="39"/>
      <c r="P4289" s="40"/>
      <c r="Q4289" s="40"/>
      <c r="R4289" s="40"/>
      <c r="S4289" s="40"/>
      <c r="T4289" s="40"/>
      <c r="U4289" s="40"/>
      <c r="V4289" s="2"/>
      <c r="W4289" s="41"/>
      <c r="X4289" s="42"/>
      <c r="Y4289" s="41"/>
      <c r="Z4289" s="41"/>
      <c r="AA4289" s="41"/>
      <c r="AB4289" s="43"/>
      <c r="AC4289" s="41"/>
      <c r="AD4289" s="41"/>
      <c r="AE4289" s="44"/>
      <c r="AF4289" s="44"/>
      <c r="AG4289" s="44"/>
      <c r="AH4289" s="45"/>
      <c r="AI4289" s="45"/>
      <c r="AJ4289" s="2"/>
      <c r="AL4289" s="46"/>
      <c r="AM4289" s="8"/>
      <c r="AO4289" s="46"/>
      <c r="AP4289" s="46"/>
      <c r="AQ4289" s="46"/>
      <c r="AR4289" s="46"/>
      <c r="AS4289" s="46"/>
      <c r="AX4289" s="44"/>
      <c r="AY4289" s="14"/>
      <c r="BA4289" s="8"/>
    </row>
    <row r="4290" ht="12.75" customHeight="1">
      <c r="C4290" s="2"/>
      <c r="D4290" s="21"/>
      <c r="E4290" s="27"/>
      <c r="N4290" s="2"/>
      <c r="O4290" s="39"/>
      <c r="P4290" s="40"/>
      <c r="Q4290" s="40"/>
      <c r="R4290" s="40"/>
      <c r="S4290" s="40"/>
      <c r="T4290" s="40"/>
      <c r="U4290" s="40"/>
      <c r="V4290" s="2"/>
      <c r="W4290" s="41"/>
      <c r="X4290" s="42"/>
      <c r="Y4290" s="41"/>
      <c r="Z4290" s="41"/>
      <c r="AA4290" s="41"/>
      <c r="AB4290" s="43"/>
      <c r="AC4290" s="41"/>
      <c r="AD4290" s="41"/>
      <c r="AE4290" s="44"/>
      <c r="AF4290" s="44"/>
      <c r="AG4290" s="44"/>
      <c r="AH4290" s="45"/>
      <c r="AI4290" s="45"/>
      <c r="AJ4290" s="2"/>
      <c r="AL4290" s="46"/>
      <c r="AM4290" s="8"/>
      <c r="AO4290" s="46"/>
      <c r="AP4290" s="46"/>
      <c r="AQ4290" s="46"/>
      <c r="AR4290" s="46"/>
      <c r="AS4290" s="46"/>
      <c r="AX4290" s="44"/>
      <c r="AY4290" s="14"/>
      <c r="BA4290" s="8"/>
    </row>
    <row r="4291" ht="12.75" customHeight="1">
      <c r="C4291" s="2"/>
      <c r="D4291" s="21"/>
      <c r="E4291" s="27"/>
      <c r="N4291" s="2"/>
      <c r="O4291" s="39"/>
      <c r="P4291" s="40"/>
      <c r="Q4291" s="40"/>
      <c r="R4291" s="40"/>
      <c r="S4291" s="40"/>
      <c r="T4291" s="40"/>
      <c r="U4291" s="40"/>
      <c r="V4291" s="2"/>
      <c r="W4291" s="41"/>
      <c r="X4291" s="42"/>
      <c r="Y4291" s="41"/>
      <c r="Z4291" s="41"/>
      <c r="AA4291" s="41"/>
      <c r="AB4291" s="43"/>
      <c r="AC4291" s="41"/>
      <c r="AD4291" s="41"/>
      <c r="AE4291" s="44"/>
      <c r="AF4291" s="44"/>
      <c r="AG4291" s="44"/>
      <c r="AH4291" s="45"/>
      <c r="AI4291" s="45"/>
      <c r="AJ4291" s="2"/>
      <c r="AL4291" s="46"/>
      <c r="AM4291" s="8"/>
      <c r="AO4291" s="46"/>
      <c r="AP4291" s="46"/>
      <c r="AQ4291" s="46"/>
      <c r="AR4291" s="46"/>
      <c r="AS4291" s="46"/>
      <c r="AX4291" s="44"/>
      <c r="AY4291" s="14"/>
      <c r="BA4291" s="8"/>
    </row>
    <row r="4292" ht="12.75" customHeight="1">
      <c r="C4292" s="2"/>
      <c r="D4292" s="21"/>
      <c r="E4292" s="27"/>
      <c r="N4292" s="2"/>
      <c r="O4292" s="39"/>
      <c r="P4292" s="40"/>
      <c r="Q4292" s="40"/>
      <c r="R4292" s="40"/>
      <c r="S4292" s="40"/>
      <c r="T4292" s="40"/>
      <c r="U4292" s="40"/>
      <c r="V4292" s="2"/>
      <c r="W4292" s="41"/>
      <c r="X4292" s="42"/>
      <c r="Y4292" s="41"/>
      <c r="Z4292" s="41"/>
      <c r="AA4292" s="41"/>
      <c r="AB4292" s="43"/>
      <c r="AC4292" s="41"/>
      <c r="AD4292" s="41"/>
      <c r="AE4292" s="44"/>
      <c r="AF4292" s="44"/>
      <c r="AG4292" s="44"/>
      <c r="AH4292" s="45"/>
      <c r="AI4292" s="45"/>
      <c r="AJ4292" s="2"/>
      <c r="AL4292" s="46"/>
      <c r="AM4292" s="8"/>
      <c r="AO4292" s="46"/>
      <c r="AP4292" s="46"/>
      <c r="AQ4292" s="46"/>
      <c r="AR4292" s="46"/>
      <c r="AS4292" s="46"/>
      <c r="AX4292" s="44"/>
      <c r="AY4292" s="14"/>
      <c r="BA4292" s="8"/>
    </row>
    <row r="4293" ht="12.75" customHeight="1">
      <c r="C4293" s="2"/>
      <c r="D4293" s="21"/>
      <c r="E4293" s="27"/>
      <c r="N4293" s="2"/>
      <c r="O4293" s="39"/>
      <c r="P4293" s="40"/>
      <c r="Q4293" s="40"/>
      <c r="R4293" s="40"/>
      <c r="S4293" s="40"/>
      <c r="T4293" s="40"/>
      <c r="U4293" s="40"/>
      <c r="V4293" s="2"/>
      <c r="W4293" s="41"/>
      <c r="X4293" s="42"/>
      <c r="Y4293" s="41"/>
      <c r="Z4293" s="41"/>
      <c r="AA4293" s="41"/>
      <c r="AB4293" s="43"/>
      <c r="AC4293" s="41"/>
      <c r="AD4293" s="41"/>
      <c r="AE4293" s="44"/>
      <c r="AF4293" s="44"/>
      <c r="AG4293" s="44"/>
      <c r="AH4293" s="45"/>
      <c r="AI4293" s="45"/>
      <c r="AJ4293" s="2"/>
      <c r="AL4293" s="46"/>
      <c r="AM4293" s="8"/>
      <c r="AO4293" s="46"/>
      <c r="AP4293" s="46"/>
      <c r="AQ4293" s="46"/>
      <c r="AR4293" s="46"/>
      <c r="AS4293" s="46"/>
      <c r="AX4293" s="44"/>
      <c r="AY4293" s="14"/>
      <c r="BA4293" s="8"/>
    </row>
    <row r="4294" ht="12.75" customHeight="1">
      <c r="C4294" s="2"/>
      <c r="D4294" s="21"/>
      <c r="E4294" s="27"/>
      <c r="N4294" s="2"/>
      <c r="O4294" s="39"/>
      <c r="P4294" s="40"/>
      <c r="Q4294" s="40"/>
      <c r="R4294" s="40"/>
      <c r="S4294" s="40"/>
      <c r="T4294" s="40"/>
      <c r="U4294" s="40"/>
      <c r="V4294" s="2"/>
      <c r="W4294" s="41"/>
      <c r="X4294" s="42"/>
      <c r="Y4294" s="41"/>
      <c r="Z4294" s="41"/>
      <c r="AA4294" s="41"/>
      <c r="AB4294" s="43"/>
      <c r="AC4294" s="41"/>
      <c r="AD4294" s="41"/>
      <c r="AE4294" s="44"/>
      <c r="AF4294" s="44"/>
      <c r="AG4294" s="44"/>
      <c r="AH4294" s="45"/>
      <c r="AI4294" s="45"/>
      <c r="AJ4294" s="2"/>
      <c r="AL4294" s="46"/>
      <c r="AM4294" s="8"/>
      <c r="AO4294" s="46"/>
      <c r="AP4294" s="46"/>
      <c r="AQ4294" s="46"/>
      <c r="AR4294" s="46"/>
      <c r="AS4294" s="46"/>
      <c r="AX4294" s="44"/>
      <c r="AY4294" s="14"/>
      <c r="BA4294" s="8"/>
    </row>
    <row r="4295" ht="12.75" customHeight="1">
      <c r="C4295" s="2"/>
      <c r="D4295" s="21"/>
      <c r="E4295" s="27"/>
      <c r="N4295" s="2"/>
      <c r="O4295" s="39"/>
      <c r="P4295" s="40"/>
      <c r="Q4295" s="40"/>
      <c r="R4295" s="40"/>
      <c r="S4295" s="40"/>
      <c r="T4295" s="40"/>
      <c r="U4295" s="40"/>
      <c r="V4295" s="2"/>
      <c r="W4295" s="41"/>
      <c r="X4295" s="42"/>
      <c r="Y4295" s="41"/>
      <c r="Z4295" s="41"/>
      <c r="AA4295" s="41"/>
      <c r="AB4295" s="43"/>
      <c r="AC4295" s="41"/>
      <c r="AD4295" s="41"/>
      <c r="AE4295" s="44"/>
      <c r="AF4295" s="44"/>
      <c r="AG4295" s="44"/>
      <c r="AH4295" s="45"/>
      <c r="AI4295" s="45"/>
      <c r="AJ4295" s="2"/>
      <c r="AL4295" s="46"/>
      <c r="AM4295" s="8"/>
      <c r="AO4295" s="46"/>
      <c r="AP4295" s="46"/>
      <c r="AQ4295" s="46"/>
      <c r="AR4295" s="46"/>
      <c r="AS4295" s="46"/>
      <c r="AX4295" s="44"/>
      <c r="AY4295" s="14"/>
      <c r="BA4295" s="8"/>
    </row>
    <row r="4296" ht="12.75" customHeight="1">
      <c r="C4296" s="2"/>
      <c r="D4296" s="21"/>
      <c r="E4296" s="27"/>
      <c r="N4296" s="2"/>
      <c r="O4296" s="39"/>
      <c r="P4296" s="40"/>
      <c r="Q4296" s="40"/>
      <c r="R4296" s="40"/>
      <c r="S4296" s="40"/>
      <c r="T4296" s="40"/>
      <c r="U4296" s="40"/>
      <c r="V4296" s="2"/>
      <c r="W4296" s="41"/>
      <c r="X4296" s="42"/>
      <c r="Y4296" s="41"/>
      <c r="Z4296" s="41"/>
      <c r="AA4296" s="41"/>
      <c r="AB4296" s="43"/>
      <c r="AC4296" s="41"/>
      <c r="AD4296" s="41"/>
      <c r="AE4296" s="44"/>
      <c r="AF4296" s="44"/>
      <c r="AG4296" s="44"/>
      <c r="AH4296" s="45"/>
      <c r="AI4296" s="45"/>
      <c r="AJ4296" s="2"/>
      <c r="AL4296" s="46"/>
      <c r="AM4296" s="8"/>
      <c r="AO4296" s="46"/>
      <c r="AP4296" s="46"/>
      <c r="AQ4296" s="46"/>
      <c r="AR4296" s="46"/>
      <c r="AS4296" s="46"/>
      <c r="AX4296" s="44"/>
      <c r="AY4296" s="14"/>
      <c r="BA4296" s="8"/>
    </row>
    <row r="4297" ht="12.75" customHeight="1">
      <c r="C4297" s="2"/>
      <c r="D4297" s="21"/>
      <c r="E4297" s="27"/>
      <c r="N4297" s="2"/>
      <c r="O4297" s="39"/>
      <c r="P4297" s="40"/>
      <c r="Q4297" s="40"/>
      <c r="R4297" s="40"/>
      <c r="S4297" s="40"/>
      <c r="T4297" s="40"/>
      <c r="U4297" s="40"/>
      <c r="V4297" s="2"/>
      <c r="W4297" s="41"/>
      <c r="X4297" s="42"/>
      <c r="Y4297" s="41"/>
      <c r="Z4297" s="41"/>
      <c r="AA4297" s="41"/>
      <c r="AB4297" s="43"/>
      <c r="AC4297" s="41"/>
      <c r="AD4297" s="41"/>
      <c r="AE4297" s="44"/>
      <c r="AF4297" s="44"/>
      <c r="AG4297" s="44"/>
      <c r="AH4297" s="45"/>
      <c r="AI4297" s="45"/>
      <c r="AJ4297" s="2"/>
      <c r="AL4297" s="46"/>
      <c r="AM4297" s="8"/>
      <c r="AO4297" s="46"/>
      <c r="AP4297" s="46"/>
      <c r="AQ4297" s="46"/>
      <c r="AR4297" s="46"/>
      <c r="AS4297" s="46"/>
      <c r="AX4297" s="44"/>
      <c r="AY4297" s="14"/>
      <c r="BA4297" s="8"/>
    </row>
    <row r="4298" ht="12.75" customHeight="1">
      <c r="C4298" s="2"/>
      <c r="D4298" s="21"/>
      <c r="E4298" s="27"/>
      <c r="N4298" s="2"/>
      <c r="O4298" s="39"/>
      <c r="P4298" s="40"/>
      <c r="Q4298" s="40"/>
      <c r="R4298" s="40"/>
      <c r="S4298" s="40"/>
      <c r="T4298" s="40"/>
      <c r="U4298" s="40"/>
      <c r="V4298" s="2"/>
      <c r="W4298" s="41"/>
      <c r="X4298" s="42"/>
      <c r="Y4298" s="41"/>
      <c r="Z4298" s="41"/>
      <c r="AA4298" s="41"/>
      <c r="AB4298" s="43"/>
      <c r="AC4298" s="41"/>
      <c r="AD4298" s="41"/>
      <c r="AE4298" s="44"/>
      <c r="AF4298" s="44"/>
      <c r="AG4298" s="44"/>
      <c r="AH4298" s="45"/>
      <c r="AI4298" s="45"/>
      <c r="AJ4298" s="2"/>
      <c r="AL4298" s="46"/>
      <c r="AM4298" s="8"/>
      <c r="AO4298" s="46"/>
      <c r="AP4298" s="46"/>
      <c r="AQ4298" s="46"/>
      <c r="AR4298" s="46"/>
      <c r="AS4298" s="46"/>
      <c r="AX4298" s="44"/>
      <c r="AY4298" s="14"/>
      <c r="BA4298" s="8"/>
    </row>
    <row r="4299" ht="12.75" customHeight="1">
      <c r="C4299" s="2"/>
      <c r="D4299" s="21"/>
      <c r="E4299" s="27"/>
      <c r="N4299" s="2"/>
      <c r="O4299" s="39"/>
      <c r="P4299" s="40"/>
      <c r="Q4299" s="40"/>
      <c r="R4299" s="40"/>
      <c r="S4299" s="40"/>
      <c r="T4299" s="40"/>
      <c r="U4299" s="40"/>
      <c r="V4299" s="2"/>
      <c r="W4299" s="41"/>
      <c r="X4299" s="42"/>
      <c r="Y4299" s="41"/>
      <c r="Z4299" s="41"/>
      <c r="AA4299" s="41"/>
      <c r="AB4299" s="43"/>
      <c r="AC4299" s="41"/>
      <c r="AD4299" s="41"/>
      <c r="AE4299" s="44"/>
      <c r="AF4299" s="44"/>
      <c r="AG4299" s="44"/>
      <c r="AH4299" s="45"/>
      <c r="AI4299" s="45"/>
      <c r="AJ4299" s="2"/>
      <c r="AL4299" s="46"/>
      <c r="AM4299" s="8"/>
      <c r="AO4299" s="46"/>
      <c r="AP4299" s="46"/>
      <c r="AQ4299" s="46"/>
      <c r="AR4299" s="46"/>
      <c r="AS4299" s="46"/>
      <c r="AX4299" s="44"/>
      <c r="AY4299" s="14"/>
      <c r="BA4299" s="8"/>
    </row>
    <row r="4300" ht="12.75" customHeight="1">
      <c r="C4300" s="2"/>
      <c r="D4300" s="21"/>
      <c r="E4300" s="27"/>
      <c r="N4300" s="2"/>
      <c r="O4300" s="39"/>
      <c r="P4300" s="40"/>
      <c r="Q4300" s="40"/>
      <c r="R4300" s="40"/>
      <c r="S4300" s="40"/>
      <c r="T4300" s="40"/>
      <c r="U4300" s="40"/>
      <c r="V4300" s="2"/>
      <c r="W4300" s="41"/>
      <c r="X4300" s="42"/>
      <c r="Y4300" s="41"/>
      <c r="Z4300" s="41"/>
      <c r="AA4300" s="41"/>
      <c r="AB4300" s="43"/>
      <c r="AC4300" s="41"/>
      <c r="AD4300" s="41"/>
      <c r="AE4300" s="44"/>
      <c r="AF4300" s="44"/>
      <c r="AG4300" s="44"/>
      <c r="AH4300" s="45"/>
      <c r="AI4300" s="45"/>
      <c r="AJ4300" s="2"/>
      <c r="AL4300" s="46"/>
      <c r="AM4300" s="8"/>
      <c r="AO4300" s="46"/>
      <c r="AP4300" s="46"/>
      <c r="AQ4300" s="46"/>
      <c r="AR4300" s="46"/>
      <c r="AS4300" s="46"/>
      <c r="AX4300" s="44"/>
      <c r="AY4300" s="14"/>
      <c r="BA4300" s="8"/>
    </row>
    <row r="4301" ht="12.75" customHeight="1">
      <c r="C4301" s="2"/>
      <c r="D4301" s="21"/>
      <c r="E4301" s="27"/>
      <c r="N4301" s="2"/>
      <c r="O4301" s="39"/>
      <c r="P4301" s="40"/>
      <c r="Q4301" s="40"/>
      <c r="R4301" s="40"/>
      <c r="S4301" s="40"/>
      <c r="T4301" s="40"/>
      <c r="U4301" s="40"/>
      <c r="V4301" s="2"/>
      <c r="W4301" s="41"/>
      <c r="X4301" s="42"/>
      <c r="Y4301" s="41"/>
      <c r="Z4301" s="41"/>
      <c r="AA4301" s="41"/>
      <c r="AB4301" s="43"/>
      <c r="AC4301" s="41"/>
      <c r="AD4301" s="41"/>
      <c r="AE4301" s="44"/>
      <c r="AF4301" s="44"/>
      <c r="AG4301" s="44"/>
      <c r="AH4301" s="45"/>
      <c r="AI4301" s="45"/>
      <c r="AJ4301" s="2"/>
      <c r="AL4301" s="46"/>
      <c r="AM4301" s="8"/>
      <c r="AO4301" s="46"/>
      <c r="AP4301" s="46"/>
      <c r="AQ4301" s="46"/>
      <c r="AR4301" s="46"/>
      <c r="AS4301" s="46"/>
      <c r="AX4301" s="44"/>
      <c r="AY4301" s="14"/>
      <c r="BA4301" s="8"/>
    </row>
    <row r="4302" ht="12.75" customHeight="1">
      <c r="C4302" s="2"/>
      <c r="D4302" s="21"/>
      <c r="E4302" s="27"/>
      <c r="N4302" s="2"/>
      <c r="O4302" s="39"/>
      <c r="P4302" s="40"/>
      <c r="Q4302" s="40"/>
      <c r="R4302" s="40"/>
      <c r="S4302" s="40"/>
      <c r="T4302" s="40"/>
      <c r="U4302" s="40"/>
      <c r="V4302" s="2"/>
      <c r="W4302" s="41"/>
      <c r="X4302" s="42"/>
      <c r="Y4302" s="41"/>
      <c r="Z4302" s="41"/>
      <c r="AA4302" s="41"/>
      <c r="AB4302" s="43"/>
      <c r="AC4302" s="41"/>
      <c r="AD4302" s="41"/>
      <c r="AE4302" s="44"/>
      <c r="AF4302" s="44"/>
      <c r="AG4302" s="44"/>
      <c r="AH4302" s="45"/>
      <c r="AI4302" s="45"/>
      <c r="AJ4302" s="2"/>
      <c r="AL4302" s="46"/>
      <c r="AM4302" s="8"/>
      <c r="AO4302" s="46"/>
      <c r="AP4302" s="46"/>
      <c r="AQ4302" s="46"/>
      <c r="AR4302" s="46"/>
      <c r="AS4302" s="46"/>
      <c r="AX4302" s="44"/>
      <c r="AY4302" s="14"/>
      <c r="BA4302" s="8"/>
    </row>
    <row r="4303" ht="12.75" customHeight="1">
      <c r="C4303" s="2"/>
      <c r="D4303" s="21"/>
      <c r="E4303" s="27"/>
      <c r="N4303" s="2"/>
      <c r="O4303" s="39"/>
      <c r="P4303" s="40"/>
      <c r="Q4303" s="40"/>
      <c r="R4303" s="40"/>
      <c r="S4303" s="40"/>
      <c r="T4303" s="40"/>
      <c r="U4303" s="40"/>
      <c r="V4303" s="2"/>
      <c r="W4303" s="41"/>
      <c r="X4303" s="42"/>
      <c r="Y4303" s="41"/>
      <c r="Z4303" s="41"/>
      <c r="AA4303" s="41"/>
      <c r="AB4303" s="43"/>
      <c r="AC4303" s="41"/>
      <c r="AD4303" s="41"/>
      <c r="AE4303" s="44"/>
      <c r="AF4303" s="44"/>
      <c r="AG4303" s="44"/>
      <c r="AH4303" s="45"/>
      <c r="AI4303" s="45"/>
      <c r="AJ4303" s="2"/>
      <c r="AL4303" s="46"/>
      <c r="AM4303" s="8"/>
      <c r="AO4303" s="46"/>
      <c r="AP4303" s="46"/>
      <c r="AQ4303" s="46"/>
      <c r="AR4303" s="46"/>
      <c r="AS4303" s="46"/>
      <c r="AX4303" s="44"/>
      <c r="AY4303" s="14"/>
      <c r="BA4303" s="8"/>
    </row>
    <row r="4304" ht="12.75" customHeight="1">
      <c r="C4304" s="2"/>
      <c r="D4304" s="21"/>
      <c r="E4304" s="27"/>
      <c r="N4304" s="2"/>
      <c r="O4304" s="39"/>
      <c r="P4304" s="40"/>
      <c r="Q4304" s="40"/>
      <c r="R4304" s="40"/>
      <c r="S4304" s="40"/>
      <c r="T4304" s="40"/>
      <c r="U4304" s="40"/>
      <c r="V4304" s="2"/>
      <c r="W4304" s="41"/>
      <c r="X4304" s="42"/>
      <c r="Y4304" s="41"/>
      <c r="Z4304" s="41"/>
      <c r="AA4304" s="41"/>
      <c r="AB4304" s="43"/>
      <c r="AC4304" s="41"/>
      <c r="AD4304" s="41"/>
      <c r="AE4304" s="44"/>
      <c r="AF4304" s="44"/>
      <c r="AG4304" s="44"/>
      <c r="AH4304" s="45"/>
      <c r="AI4304" s="45"/>
      <c r="AJ4304" s="2"/>
      <c r="AL4304" s="46"/>
      <c r="AM4304" s="8"/>
      <c r="AO4304" s="46"/>
      <c r="AP4304" s="46"/>
      <c r="AQ4304" s="46"/>
      <c r="AR4304" s="46"/>
      <c r="AS4304" s="46"/>
      <c r="AX4304" s="44"/>
      <c r="AY4304" s="14"/>
      <c r="BA4304" s="8"/>
    </row>
    <row r="4305" ht="12.75" customHeight="1">
      <c r="C4305" s="2"/>
      <c r="D4305" s="21"/>
      <c r="E4305" s="27"/>
      <c r="N4305" s="2"/>
      <c r="O4305" s="39"/>
      <c r="P4305" s="40"/>
      <c r="Q4305" s="40"/>
      <c r="R4305" s="40"/>
      <c r="S4305" s="40"/>
      <c r="T4305" s="40"/>
      <c r="U4305" s="40"/>
      <c r="V4305" s="2"/>
      <c r="W4305" s="41"/>
      <c r="X4305" s="42"/>
      <c r="Y4305" s="41"/>
      <c r="Z4305" s="41"/>
      <c r="AA4305" s="41"/>
      <c r="AB4305" s="43"/>
      <c r="AC4305" s="41"/>
      <c r="AD4305" s="41"/>
      <c r="AE4305" s="44"/>
      <c r="AF4305" s="44"/>
      <c r="AG4305" s="44"/>
      <c r="AH4305" s="45"/>
      <c r="AI4305" s="45"/>
      <c r="AJ4305" s="2"/>
      <c r="AL4305" s="46"/>
      <c r="AM4305" s="8"/>
      <c r="AO4305" s="46"/>
      <c r="AP4305" s="46"/>
      <c r="AQ4305" s="46"/>
      <c r="AR4305" s="46"/>
      <c r="AS4305" s="46"/>
      <c r="AX4305" s="44"/>
      <c r="AY4305" s="14"/>
      <c r="BA4305" s="8"/>
    </row>
    <row r="4306" ht="12.75" customHeight="1">
      <c r="C4306" s="2"/>
      <c r="D4306" s="21"/>
      <c r="E4306" s="27"/>
      <c r="N4306" s="2"/>
      <c r="O4306" s="39"/>
      <c r="P4306" s="40"/>
      <c r="Q4306" s="40"/>
      <c r="R4306" s="40"/>
      <c r="S4306" s="40"/>
      <c r="T4306" s="40"/>
      <c r="U4306" s="40"/>
      <c r="V4306" s="2"/>
      <c r="W4306" s="41"/>
      <c r="X4306" s="42"/>
      <c r="Y4306" s="41"/>
      <c r="Z4306" s="41"/>
      <c r="AA4306" s="41"/>
      <c r="AB4306" s="43"/>
      <c r="AC4306" s="41"/>
      <c r="AD4306" s="41"/>
      <c r="AE4306" s="44"/>
      <c r="AF4306" s="44"/>
      <c r="AG4306" s="44"/>
      <c r="AH4306" s="45"/>
      <c r="AI4306" s="45"/>
      <c r="AJ4306" s="2"/>
      <c r="AL4306" s="46"/>
      <c r="AM4306" s="8"/>
      <c r="AO4306" s="46"/>
      <c r="AP4306" s="46"/>
      <c r="AQ4306" s="46"/>
      <c r="AR4306" s="46"/>
      <c r="AS4306" s="46"/>
      <c r="AX4306" s="44"/>
      <c r="AY4306" s="14"/>
      <c r="BA4306" s="8"/>
    </row>
    <row r="4307" ht="12.75" customHeight="1">
      <c r="C4307" s="2"/>
      <c r="D4307" s="21"/>
      <c r="E4307" s="27"/>
      <c r="N4307" s="2"/>
      <c r="O4307" s="39"/>
      <c r="P4307" s="40"/>
      <c r="Q4307" s="40"/>
      <c r="R4307" s="40"/>
      <c r="S4307" s="40"/>
      <c r="T4307" s="40"/>
      <c r="U4307" s="40"/>
      <c r="V4307" s="2"/>
      <c r="W4307" s="41"/>
      <c r="X4307" s="42"/>
      <c r="Y4307" s="41"/>
      <c r="Z4307" s="41"/>
      <c r="AA4307" s="41"/>
      <c r="AB4307" s="43"/>
      <c r="AC4307" s="41"/>
      <c r="AD4307" s="41"/>
      <c r="AE4307" s="44"/>
      <c r="AF4307" s="44"/>
      <c r="AG4307" s="44"/>
      <c r="AH4307" s="45"/>
      <c r="AI4307" s="45"/>
      <c r="AJ4307" s="2"/>
      <c r="AL4307" s="46"/>
      <c r="AM4307" s="8"/>
      <c r="AO4307" s="46"/>
      <c r="AP4307" s="46"/>
      <c r="AQ4307" s="46"/>
      <c r="AR4307" s="46"/>
      <c r="AS4307" s="46"/>
      <c r="AX4307" s="44"/>
      <c r="AY4307" s="14"/>
      <c r="BA4307" s="8"/>
    </row>
    <row r="4308" ht="12.75" customHeight="1">
      <c r="C4308" s="2"/>
      <c r="D4308" s="21"/>
      <c r="E4308" s="27"/>
      <c r="N4308" s="2"/>
      <c r="O4308" s="39"/>
      <c r="P4308" s="40"/>
      <c r="Q4308" s="40"/>
      <c r="R4308" s="40"/>
      <c r="S4308" s="40"/>
      <c r="T4308" s="40"/>
      <c r="U4308" s="40"/>
      <c r="V4308" s="2"/>
      <c r="W4308" s="41"/>
      <c r="X4308" s="42"/>
      <c r="Y4308" s="41"/>
      <c r="Z4308" s="41"/>
      <c r="AA4308" s="41"/>
      <c r="AB4308" s="43"/>
      <c r="AC4308" s="41"/>
      <c r="AD4308" s="41"/>
      <c r="AE4308" s="44"/>
      <c r="AF4308" s="44"/>
      <c r="AG4308" s="44"/>
      <c r="AH4308" s="45"/>
      <c r="AI4308" s="45"/>
      <c r="AJ4308" s="2"/>
      <c r="AL4308" s="46"/>
      <c r="AM4308" s="8"/>
      <c r="AO4308" s="46"/>
      <c r="AP4308" s="46"/>
      <c r="AQ4308" s="46"/>
      <c r="AR4308" s="46"/>
      <c r="AS4308" s="46"/>
      <c r="AX4308" s="44"/>
      <c r="AY4308" s="14"/>
      <c r="BA4308" s="8"/>
    </row>
    <row r="4309" ht="12.75" customHeight="1">
      <c r="C4309" s="2"/>
      <c r="D4309" s="21"/>
      <c r="E4309" s="27"/>
      <c r="N4309" s="2"/>
      <c r="O4309" s="39"/>
      <c r="P4309" s="40"/>
      <c r="Q4309" s="40"/>
      <c r="R4309" s="40"/>
      <c r="S4309" s="40"/>
      <c r="T4309" s="40"/>
      <c r="U4309" s="40"/>
      <c r="V4309" s="2"/>
      <c r="W4309" s="41"/>
      <c r="X4309" s="42"/>
      <c r="Y4309" s="41"/>
      <c r="Z4309" s="41"/>
      <c r="AA4309" s="41"/>
      <c r="AB4309" s="43"/>
      <c r="AC4309" s="41"/>
      <c r="AD4309" s="41"/>
      <c r="AE4309" s="44"/>
      <c r="AF4309" s="44"/>
      <c r="AG4309" s="44"/>
      <c r="AH4309" s="45"/>
      <c r="AI4309" s="45"/>
      <c r="AJ4309" s="2"/>
      <c r="AL4309" s="46"/>
      <c r="AM4309" s="8"/>
      <c r="AO4309" s="46"/>
      <c r="AP4309" s="46"/>
      <c r="AQ4309" s="46"/>
      <c r="AR4309" s="46"/>
      <c r="AS4309" s="46"/>
      <c r="AX4309" s="44"/>
      <c r="AY4309" s="14"/>
      <c r="BA4309" s="8"/>
    </row>
    <row r="4310" ht="12.75" customHeight="1">
      <c r="C4310" s="2"/>
      <c r="D4310" s="21"/>
      <c r="E4310" s="27"/>
      <c r="N4310" s="2"/>
      <c r="O4310" s="39"/>
      <c r="P4310" s="40"/>
      <c r="Q4310" s="40"/>
      <c r="R4310" s="40"/>
      <c r="S4310" s="40"/>
      <c r="T4310" s="40"/>
      <c r="U4310" s="40"/>
      <c r="V4310" s="2"/>
      <c r="W4310" s="41"/>
      <c r="X4310" s="42"/>
      <c r="Y4310" s="41"/>
      <c r="Z4310" s="41"/>
      <c r="AA4310" s="41"/>
      <c r="AB4310" s="43"/>
      <c r="AC4310" s="41"/>
      <c r="AD4310" s="41"/>
      <c r="AE4310" s="44"/>
      <c r="AF4310" s="44"/>
      <c r="AG4310" s="44"/>
      <c r="AH4310" s="45"/>
      <c r="AI4310" s="45"/>
      <c r="AJ4310" s="2"/>
      <c r="AL4310" s="46"/>
      <c r="AM4310" s="8"/>
      <c r="AO4310" s="46"/>
      <c r="AP4310" s="46"/>
      <c r="AQ4310" s="46"/>
      <c r="AR4310" s="46"/>
      <c r="AS4310" s="46"/>
      <c r="AX4310" s="44"/>
      <c r="AY4310" s="14"/>
      <c r="BA4310" s="8"/>
    </row>
    <row r="4311" ht="12.75" customHeight="1">
      <c r="C4311" s="2"/>
      <c r="D4311" s="21"/>
      <c r="E4311" s="27"/>
      <c r="N4311" s="2"/>
      <c r="O4311" s="39"/>
      <c r="P4311" s="40"/>
      <c r="Q4311" s="40"/>
      <c r="R4311" s="40"/>
      <c r="S4311" s="40"/>
      <c r="T4311" s="40"/>
      <c r="U4311" s="40"/>
      <c r="V4311" s="2"/>
      <c r="W4311" s="41"/>
      <c r="X4311" s="42"/>
      <c r="Y4311" s="41"/>
      <c r="Z4311" s="41"/>
      <c r="AA4311" s="41"/>
      <c r="AB4311" s="43"/>
      <c r="AC4311" s="41"/>
      <c r="AD4311" s="41"/>
      <c r="AE4311" s="44"/>
      <c r="AF4311" s="44"/>
      <c r="AG4311" s="44"/>
      <c r="AH4311" s="45"/>
      <c r="AI4311" s="45"/>
      <c r="AJ4311" s="2"/>
      <c r="AL4311" s="46"/>
      <c r="AM4311" s="8"/>
      <c r="AO4311" s="46"/>
      <c r="AP4311" s="46"/>
      <c r="AQ4311" s="46"/>
      <c r="AR4311" s="46"/>
      <c r="AS4311" s="46"/>
      <c r="AX4311" s="44"/>
      <c r="AY4311" s="14"/>
      <c r="BA4311" s="8"/>
    </row>
    <row r="4312" ht="12.75" customHeight="1">
      <c r="C4312" s="2"/>
      <c r="D4312" s="21"/>
      <c r="E4312" s="27"/>
      <c r="N4312" s="2"/>
      <c r="O4312" s="39"/>
      <c r="P4312" s="40"/>
      <c r="Q4312" s="40"/>
      <c r="R4312" s="40"/>
      <c r="S4312" s="40"/>
      <c r="T4312" s="40"/>
      <c r="U4312" s="40"/>
      <c r="V4312" s="2"/>
      <c r="W4312" s="41"/>
      <c r="X4312" s="42"/>
      <c r="Y4312" s="41"/>
      <c r="Z4312" s="41"/>
      <c r="AA4312" s="41"/>
      <c r="AB4312" s="43"/>
      <c r="AC4312" s="41"/>
      <c r="AD4312" s="41"/>
      <c r="AE4312" s="44"/>
      <c r="AF4312" s="44"/>
      <c r="AG4312" s="44"/>
      <c r="AH4312" s="45"/>
      <c r="AI4312" s="45"/>
      <c r="AJ4312" s="2"/>
      <c r="AL4312" s="46"/>
      <c r="AM4312" s="8"/>
      <c r="AO4312" s="46"/>
      <c r="AP4312" s="46"/>
      <c r="AQ4312" s="46"/>
      <c r="AR4312" s="46"/>
      <c r="AS4312" s="46"/>
      <c r="AX4312" s="44"/>
      <c r="AY4312" s="14"/>
      <c r="BA4312" s="8"/>
    </row>
    <row r="4313" ht="12.75" customHeight="1">
      <c r="C4313" s="2"/>
      <c r="D4313" s="21"/>
      <c r="E4313" s="27"/>
      <c r="N4313" s="2"/>
      <c r="O4313" s="39"/>
      <c r="P4313" s="40"/>
      <c r="Q4313" s="40"/>
      <c r="R4313" s="40"/>
      <c r="S4313" s="40"/>
      <c r="T4313" s="40"/>
      <c r="U4313" s="40"/>
      <c r="V4313" s="2"/>
      <c r="W4313" s="41"/>
      <c r="X4313" s="42"/>
      <c r="Y4313" s="41"/>
      <c r="Z4313" s="41"/>
      <c r="AA4313" s="41"/>
      <c r="AB4313" s="43"/>
      <c r="AC4313" s="41"/>
      <c r="AD4313" s="41"/>
      <c r="AE4313" s="44"/>
      <c r="AF4313" s="44"/>
      <c r="AG4313" s="44"/>
      <c r="AH4313" s="45"/>
      <c r="AI4313" s="45"/>
      <c r="AJ4313" s="2"/>
      <c r="AL4313" s="46"/>
      <c r="AM4313" s="8"/>
      <c r="AO4313" s="46"/>
      <c r="AP4313" s="46"/>
      <c r="AQ4313" s="46"/>
      <c r="AR4313" s="46"/>
      <c r="AS4313" s="46"/>
      <c r="AX4313" s="44"/>
      <c r="AY4313" s="14"/>
      <c r="BA4313" s="8"/>
    </row>
    <row r="4314" ht="12.75" customHeight="1">
      <c r="C4314" s="2"/>
      <c r="D4314" s="21"/>
      <c r="E4314" s="27"/>
      <c r="N4314" s="2"/>
      <c r="O4314" s="39"/>
      <c r="P4314" s="40"/>
      <c r="Q4314" s="40"/>
      <c r="R4314" s="40"/>
      <c r="S4314" s="40"/>
      <c r="T4314" s="40"/>
      <c r="U4314" s="40"/>
      <c r="V4314" s="2"/>
      <c r="W4314" s="41"/>
      <c r="X4314" s="42"/>
      <c r="Y4314" s="41"/>
      <c r="Z4314" s="41"/>
      <c r="AA4314" s="41"/>
      <c r="AB4314" s="43"/>
      <c r="AC4314" s="41"/>
      <c r="AD4314" s="41"/>
      <c r="AE4314" s="44"/>
      <c r="AF4314" s="44"/>
      <c r="AG4314" s="44"/>
      <c r="AH4314" s="45"/>
      <c r="AI4314" s="45"/>
      <c r="AJ4314" s="2"/>
      <c r="AL4314" s="46"/>
      <c r="AM4314" s="8"/>
      <c r="AO4314" s="46"/>
      <c r="AP4314" s="46"/>
      <c r="AQ4314" s="46"/>
      <c r="AR4314" s="46"/>
      <c r="AS4314" s="46"/>
      <c r="AX4314" s="44"/>
      <c r="AY4314" s="14"/>
      <c r="BA4314" s="8"/>
    </row>
    <row r="4315" ht="12.75" customHeight="1">
      <c r="C4315" s="2"/>
      <c r="D4315" s="21"/>
      <c r="E4315" s="27"/>
      <c r="N4315" s="2"/>
      <c r="O4315" s="39"/>
      <c r="P4315" s="40"/>
      <c r="Q4315" s="40"/>
      <c r="R4315" s="40"/>
      <c r="S4315" s="40"/>
      <c r="T4315" s="40"/>
      <c r="U4315" s="40"/>
      <c r="V4315" s="2"/>
      <c r="W4315" s="41"/>
      <c r="X4315" s="42"/>
      <c r="Y4315" s="41"/>
      <c r="Z4315" s="41"/>
      <c r="AA4315" s="41"/>
      <c r="AB4315" s="43"/>
      <c r="AC4315" s="41"/>
      <c r="AD4315" s="41"/>
      <c r="AE4315" s="44"/>
      <c r="AF4315" s="44"/>
      <c r="AG4315" s="44"/>
      <c r="AH4315" s="45"/>
      <c r="AI4315" s="45"/>
      <c r="AJ4315" s="2"/>
      <c r="AL4315" s="46"/>
      <c r="AM4315" s="8"/>
      <c r="AO4315" s="46"/>
      <c r="AP4315" s="46"/>
      <c r="AQ4315" s="46"/>
      <c r="AR4315" s="46"/>
      <c r="AS4315" s="46"/>
      <c r="AX4315" s="44"/>
      <c r="AY4315" s="14"/>
      <c r="BA4315" s="8"/>
    </row>
    <row r="4316" ht="12.75" customHeight="1">
      <c r="C4316" s="2"/>
      <c r="D4316" s="21"/>
      <c r="E4316" s="27"/>
      <c r="N4316" s="2"/>
      <c r="O4316" s="39"/>
      <c r="P4316" s="40"/>
      <c r="Q4316" s="40"/>
      <c r="R4316" s="40"/>
      <c r="S4316" s="40"/>
      <c r="T4316" s="40"/>
      <c r="U4316" s="40"/>
      <c r="V4316" s="2"/>
      <c r="W4316" s="41"/>
      <c r="X4316" s="42"/>
      <c r="Y4316" s="41"/>
      <c r="Z4316" s="41"/>
      <c r="AA4316" s="41"/>
      <c r="AB4316" s="43"/>
      <c r="AC4316" s="41"/>
      <c r="AD4316" s="41"/>
      <c r="AE4316" s="44"/>
      <c r="AF4316" s="44"/>
      <c r="AG4316" s="44"/>
      <c r="AH4316" s="45"/>
      <c r="AI4316" s="45"/>
      <c r="AJ4316" s="2"/>
      <c r="AL4316" s="46"/>
      <c r="AM4316" s="8"/>
      <c r="AO4316" s="46"/>
      <c r="AP4316" s="46"/>
      <c r="AQ4316" s="46"/>
      <c r="AR4316" s="46"/>
      <c r="AS4316" s="46"/>
      <c r="AX4316" s="44"/>
      <c r="AY4316" s="14"/>
      <c r="BA4316" s="8"/>
    </row>
    <row r="4317" ht="12.75" customHeight="1">
      <c r="C4317" s="2"/>
      <c r="D4317" s="21"/>
      <c r="E4317" s="27"/>
      <c r="N4317" s="2"/>
      <c r="O4317" s="39"/>
      <c r="P4317" s="40"/>
      <c r="Q4317" s="40"/>
      <c r="R4317" s="40"/>
      <c r="S4317" s="40"/>
      <c r="T4317" s="40"/>
      <c r="U4317" s="40"/>
      <c r="V4317" s="2"/>
      <c r="W4317" s="41"/>
      <c r="X4317" s="42"/>
      <c r="Y4317" s="41"/>
      <c r="Z4317" s="41"/>
      <c r="AA4317" s="41"/>
      <c r="AB4317" s="43"/>
      <c r="AC4317" s="41"/>
      <c r="AD4317" s="41"/>
      <c r="AE4317" s="44"/>
      <c r="AF4317" s="44"/>
      <c r="AG4317" s="44"/>
      <c r="AH4317" s="45"/>
      <c r="AI4317" s="45"/>
      <c r="AJ4317" s="2"/>
      <c r="AL4317" s="46"/>
      <c r="AM4317" s="8"/>
      <c r="AO4317" s="46"/>
      <c r="AP4317" s="46"/>
      <c r="AQ4317" s="46"/>
      <c r="AR4317" s="46"/>
      <c r="AS4317" s="46"/>
      <c r="AX4317" s="44"/>
      <c r="AY4317" s="14"/>
      <c r="BA4317" s="8"/>
    </row>
    <row r="4318" ht="12.75" customHeight="1">
      <c r="C4318" s="2"/>
      <c r="D4318" s="21"/>
      <c r="E4318" s="27"/>
      <c r="N4318" s="2"/>
      <c r="O4318" s="39"/>
      <c r="P4318" s="40"/>
      <c r="Q4318" s="40"/>
      <c r="R4318" s="40"/>
      <c r="S4318" s="40"/>
      <c r="T4318" s="40"/>
      <c r="U4318" s="40"/>
      <c r="V4318" s="2"/>
      <c r="W4318" s="41"/>
      <c r="X4318" s="42"/>
      <c r="Y4318" s="41"/>
      <c r="Z4318" s="41"/>
      <c r="AA4318" s="41"/>
      <c r="AB4318" s="43"/>
      <c r="AC4318" s="41"/>
      <c r="AD4318" s="41"/>
      <c r="AE4318" s="44"/>
      <c r="AF4318" s="44"/>
      <c r="AG4318" s="44"/>
      <c r="AH4318" s="45"/>
      <c r="AI4318" s="45"/>
      <c r="AJ4318" s="2"/>
      <c r="AL4318" s="46"/>
      <c r="AM4318" s="8"/>
      <c r="AO4318" s="46"/>
      <c r="AP4318" s="46"/>
      <c r="AQ4318" s="46"/>
      <c r="AR4318" s="46"/>
      <c r="AS4318" s="46"/>
      <c r="AX4318" s="44"/>
      <c r="AY4318" s="14"/>
      <c r="BA4318" s="8"/>
    </row>
    <row r="4319" ht="12.75" customHeight="1">
      <c r="C4319" s="2"/>
      <c r="D4319" s="21"/>
      <c r="E4319" s="27"/>
      <c r="N4319" s="2"/>
      <c r="O4319" s="39"/>
      <c r="P4319" s="40"/>
      <c r="Q4319" s="40"/>
      <c r="R4319" s="40"/>
      <c r="S4319" s="40"/>
      <c r="T4319" s="40"/>
      <c r="U4319" s="40"/>
      <c r="V4319" s="2"/>
      <c r="W4319" s="41"/>
      <c r="X4319" s="42"/>
      <c r="Y4319" s="41"/>
      <c r="Z4319" s="41"/>
      <c r="AA4319" s="41"/>
      <c r="AB4319" s="43"/>
      <c r="AC4319" s="41"/>
      <c r="AD4319" s="41"/>
      <c r="AE4319" s="44"/>
      <c r="AF4319" s="44"/>
      <c r="AG4319" s="44"/>
      <c r="AH4319" s="45"/>
      <c r="AI4319" s="45"/>
      <c r="AJ4319" s="2"/>
      <c r="AL4319" s="46"/>
      <c r="AM4319" s="8"/>
      <c r="AO4319" s="46"/>
      <c r="AP4319" s="46"/>
      <c r="AQ4319" s="46"/>
      <c r="AR4319" s="46"/>
      <c r="AS4319" s="46"/>
      <c r="AX4319" s="44"/>
      <c r="AY4319" s="14"/>
      <c r="BA4319" s="8"/>
    </row>
    <row r="4320" ht="12.75" customHeight="1">
      <c r="C4320" s="2"/>
      <c r="D4320" s="21"/>
      <c r="E4320" s="27"/>
      <c r="N4320" s="2"/>
      <c r="O4320" s="39"/>
      <c r="P4320" s="40"/>
      <c r="Q4320" s="40"/>
      <c r="R4320" s="40"/>
      <c r="S4320" s="40"/>
      <c r="T4320" s="40"/>
      <c r="U4320" s="40"/>
      <c r="V4320" s="2"/>
      <c r="W4320" s="41"/>
      <c r="X4320" s="42"/>
      <c r="Y4320" s="41"/>
      <c r="Z4320" s="41"/>
      <c r="AA4320" s="41"/>
      <c r="AB4320" s="43"/>
      <c r="AC4320" s="41"/>
      <c r="AD4320" s="41"/>
      <c r="AE4320" s="44"/>
      <c r="AF4320" s="44"/>
      <c r="AG4320" s="44"/>
      <c r="AH4320" s="45"/>
      <c r="AI4320" s="45"/>
      <c r="AJ4320" s="2"/>
      <c r="AL4320" s="46"/>
      <c r="AM4320" s="8"/>
      <c r="AO4320" s="46"/>
      <c r="AP4320" s="46"/>
      <c r="AQ4320" s="46"/>
      <c r="AR4320" s="46"/>
      <c r="AS4320" s="46"/>
      <c r="AX4320" s="44"/>
      <c r="AY4320" s="14"/>
      <c r="BA4320" s="8"/>
    </row>
    <row r="4321" ht="12.75" customHeight="1">
      <c r="C4321" s="2"/>
      <c r="D4321" s="21"/>
      <c r="E4321" s="27"/>
      <c r="N4321" s="2"/>
      <c r="O4321" s="39"/>
      <c r="P4321" s="40"/>
      <c r="Q4321" s="40"/>
      <c r="R4321" s="40"/>
      <c r="S4321" s="40"/>
      <c r="T4321" s="40"/>
      <c r="U4321" s="40"/>
      <c r="V4321" s="2"/>
      <c r="W4321" s="41"/>
      <c r="X4321" s="42"/>
      <c r="Y4321" s="41"/>
      <c r="Z4321" s="41"/>
      <c r="AA4321" s="41"/>
      <c r="AB4321" s="43"/>
      <c r="AC4321" s="41"/>
      <c r="AD4321" s="41"/>
      <c r="AE4321" s="44"/>
      <c r="AF4321" s="44"/>
      <c r="AG4321" s="44"/>
      <c r="AH4321" s="45"/>
      <c r="AI4321" s="45"/>
      <c r="AJ4321" s="2"/>
      <c r="AL4321" s="46"/>
      <c r="AM4321" s="8"/>
      <c r="AO4321" s="46"/>
      <c r="AP4321" s="46"/>
      <c r="AQ4321" s="46"/>
      <c r="AR4321" s="46"/>
      <c r="AS4321" s="46"/>
      <c r="AX4321" s="44"/>
      <c r="AY4321" s="14"/>
      <c r="BA4321" s="8"/>
    </row>
    <row r="4322" ht="12.75" customHeight="1">
      <c r="C4322" s="2"/>
      <c r="D4322" s="21"/>
      <c r="E4322" s="27"/>
      <c r="N4322" s="2"/>
      <c r="O4322" s="39"/>
      <c r="P4322" s="40"/>
      <c r="Q4322" s="40"/>
      <c r="R4322" s="40"/>
      <c r="S4322" s="40"/>
      <c r="T4322" s="40"/>
      <c r="U4322" s="40"/>
      <c r="V4322" s="2"/>
      <c r="W4322" s="41"/>
      <c r="X4322" s="42"/>
      <c r="Y4322" s="41"/>
      <c r="Z4322" s="41"/>
      <c r="AA4322" s="41"/>
      <c r="AB4322" s="43"/>
      <c r="AC4322" s="41"/>
      <c r="AD4322" s="41"/>
      <c r="AE4322" s="44"/>
      <c r="AF4322" s="44"/>
      <c r="AG4322" s="44"/>
      <c r="AH4322" s="45"/>
      <c r="AI4322" s="45"/>
      <c r="AJ4322" s="2"/>
      <c r="AL4322" s="46"/>
      <c r="AM4322" s="8"/>
      <c r="AO4322" s="46"/>
      <c r="AP4322" s="46"/>
      <c r="AQ4322" s="46"/>
      <c r="AR4322" s="46"/>
      <c r="AS4322" s="46"/>
      <c r="AX4322" s="44"/>
      <c r="AY4322" s="14"/>
      <c r="BA4322" s="8"/>
    </row>
    <row r="4323" ht="12.75" customHeight="1">
      <c r="C4323" s="2"/>
      <c r="D4323" s="21"/>
      <c r="E4323" s="27"/>
      <c r="N4323" s="2"/>
      <c r="O4323" s="39"/>
      <c r="P4323" s="40"/>
      <c r="Q4323" s="40"/>
      <c r="R4323" s="40"/>
      <c r="S4323" s="40"/>
      <c r="T4323" s="40"/>
      <c r="U4323" s="40"/>
      <c r="V4323" s="2"/>
      <c r="W4323" s="41"/>
      <c r="X4323" s="42"/>
      <c r="Y4323" s="41"/>
      <c r="Z4323" s="41"/>
      <c r="AA4323" s="41"/>
      <c r="AB4323" s="43"/>
      <c r="AC4323" s="41"/>
      <c r="AD4323" s="41"/>
      <c r="AE4323" s="44"/>
      <c r="AF4323" s="44"/>
      <c r="AG4323" s="44"/>
      <c r="AH4323" s="45"/>
      <c r="AI4323" s="45"/>
      <c r="AJ4323" s="2"/>
      <c r="AL4323" s="46"/>
      <c r="AM4323" s="8"/>
      <c r="AO4323" s="46"/>
      <c r="AP4323" s="46"/>
      <c r="AQ4323" s="46"/>
      <c r="AR4323" s="46"/>
      <c r="AS4323" s="46"/>
      <c r="AX4323" s="44"/>
      <c r="AY4323" s="14"/>
      <c r="BA4323" s="8"/>
    </row>
    <row r="4324" ht="12.75" customHeight="1">
      <c r="C4324" s="2"/>
      <c r="D4324" s="21"/>
      <c r="E4324" s="27"/>
      <c r="N4324" s="2"/>
      <c r="O4324" s="39"/>
      <c r="P4324" s="40"/>
      <c r="Q4324" s="40"/>
      <c r="R4324" s="40"/>
      <c r="S4324" s="40"/>
      <c r="T4324" s="40"/>
      <c r="U4324" s="40"/>
      <c r="V4324" s="2"/>
      <c r="W4324" s="41"/>
      <c r="X4324" s="42"/>
      <c r="Y4324" s="41"/>
      <c r="Z4324" s="41"/>
      <c r="AA4324" s="41"/>
      <c r="AB4324" s="43"/>
      <c r="AC4324" s="41"/>
      <c r="AD4324" s="41"/>
      <c r="AE4324" s="44"/>
      <c r="AF4324" s="44"/>
      <c r="AG4324" s="44"/>
      <c r="AH4324" s="45"/>
      <c r="AI4324" s="45"/>
      <c r="AJ4324" s="2"/>
      <c r="AL4324" s="46"/>
      <c r="AM4324" s="8"/>
      <c r="AO4324" s="46"/>
      <c r="AP4324" s="46"/>
      <c r="AQ4324" s="46"/>
      <c r="AR4324" s="46"/>
      <c r="AS4324" s="46"/>
      <c r="AX4324" s="44"/>
      <c r="AY4324" s="14"/>
      <c r="BA4324" s="8"/>
    </row>
    <row r="4325" ht="12.75" customHeight="1">
      <c r="C4325" s="2"/>
      <c r="D4325" s="21"/>
      <c r="E4325" s="27"/>
      <c r="N4325" s="2"/>
      <c r="O4325" s="39"/>
      <c r="P4325" s="40"/>
      <c r="Q4325" s="40"/>
      <c r="R4325" s="40"/>
      <c r="S4325" s="40"/>
      <c r="T4325" s="40"/>
      <c r="U4325" s="40"/>
      <c r="V4325" s="2"/>
      <c r="W4325" s="41"/>
      <c r="X4325" s="42"/>
      <c r="Y4325" s="41"/>
      <c r="Z4325" s="41"/>
      <c r="AA4325" s="41"/>
      <c r="AB4325" s="43"/>
      <c r="AC4325" s="41"/>
      <c r="AD4325" s="41"/>
      <c r="AE4325" s="44"/>
      <c r="AF4325" s="44"/>
      <c r="AG4325" s="44"/>
      <c r="AH4325" s="45"/>
      <c r="AI4325" s="45"/>
      <c r="AJ4325" s="2"/>
      <c r="AL4325" s="46"/>
      <c r="AM4325" s="8"/>
      <c r="AO4325" s="46"/>
      <c r="AP4325" s="46"/>
      <c r="AQ4325" s="46"/>
      <c r="AR4325" s="46"/>
      <c r="AS4325" s="46"/>
      <c r="AX4325" s="44"/>
      <c r="AY4325" s="14"/>
      <c r="BA4325" s="8"/>
    </row>
    <row r="4326" ht="12.75" customHeight="1">
      <c r="C4326" s="2"/>
      <c r="D4326" s="21"/>
      <c r="E4326" s="27"/>
      <c r="N4326" s="2"/>
      <c r="O4326" s="39"/>
      <c r="P4326" s="40"/>
      <c r="Q4326" s="40"/>
      <c r="R4326" s="40"/>
      <c r="S4326" s="40"/>
      <c r="T4326" s="40"/>
      <c r="U4326" s="40"/>
      <c r="V4326" s="2"/>
      <c r="W4326" s="41"/>
      <c r="X4326" s="42"/>
      <c r="Y4326" s="41"/>
      <c r="Z4326" s="41"/>
      <c r="AA4326" s="41"/>
      <c r="AB4326" s="43"/>
      <c r="AC4326" s="41"/>
      <c r="AD4326" s="41"/>
      <c r="AE4326" s="44"/>
      <c r="AF4326" s="44"/>
      <c r="AG4326" s="44"/>
      <c r="AH4326" s="45"/>
      <c r="AI4326" s="45"/>
      <c r="AJ4326" s="2"/>
      <c r="AL4326" s="46"/>
      <c r="AM4326" s="8"/>
      <c r="AO4326" s="46"/>
      <c r="AP4326" s="46"/>
      <c r="AQ4326" s="46"/>
      <c r="AR4326" s="46"/>
      <c r="AS4326" s="46"/>
      <c r="AX4326" s="44"/>
      <c r="AY4326" s="14"/>
      <c r="BA4326" s="8"/>
    </row>
    <row r="4327" ht="12.75" customHeight="1">
      <c r="C4327" s="2"/>
      <c r="D4327" s="21"/>
      <c r="E4327" s="27"/>
      <c r="N4327" s="2"/>
      <c r="O4327" s="39"/>
      <c r="P4327" s="40"/>
      <c r="Q4327" s="40"/>
      <c r="R4327" s="40"/>
      <c r="S4327" s="40"/>
      <c r="T4327" s="40"/>
      <c r="U4327" s="40"/>
      <c r="V4327" s="2"/>
      <c r="W4327" s="41"/>
      <c r="X4327" s="42"/>
      <c r="Y4327" s="41"/>
      <c r="Z4327" s="41"/>
      <c r="AA4327" s="41"/>
      <c r="AB4327" s="43"/>
      <c r="AC4327" s="41"/>
      <c r="AD4327" s="41"/>
      <c r="AE4327" s="44"/>
      <c r="AF4327" s="44"/>
      <c r="AG4327" s="44"/>
      <c r="AH4327" s="45"/>
      <c r="AI4327" s="45"/>
      <c r="AJ4327" s="2"/>
      <c r="AL4327" s="46"/>
      <c r="AM4327" s="8"/>
      <c r="AO4327" s="46"/>
      <c r="AP4327" s="46"/>
      <c r="AQ4327" s="46"/>
      <c r="AR4327" s="46"/>
      <c r="AS4327" s="46"/>
      <c r="AX4327" s="44"/>
      <c r="AY4327" s="14"/>
      <c r="BA4327" s="8"/>
    </row>
    <row r="4328" ht="12.75" customHeight="1">
      <c r="C4328" s="2"/>
      <c r="D4328" s="21"/>
      <c r="E4328" s="27"/>
      <c r="N4328" s="2"/>
      <c r="O4328" s="39"/>
      <c r="P4328" s="40"/>
      <c r="Q4328" s="40"/>
      <c r="R4328" s="40"/>
      <c r="S4328" s="40"/>
      <c r="T4328" s="40"/>
      <c r="U4328" s="40"/>
      <c r="V4328" s="2"/>
      <c r="W4328" s="41"/>
      <c r="X4328" s="42"/>
      <c r="Y4328" s="41"/>
      <c r="Z4328" s="41"/>
      <c r="AA4328" s="41"/>
      <c r="AB4328" s="43"/>
      <c r="AC4328" s="41"/>
      <c r="AD4328" s="41"/>
      <c r="AE4328" s="44"/>
      <c r="AF4328" s="44"/>
      <c r="AG4328" s="44"/>
      <c r="AH4328" s="45"/>
      <c r="AI4328" s="45"/>
      <c r="AJ4328" s="2"/>
      <c r="AL4328" s="46"/>
      <c r="AM4328" s="8"/>
      <c r="AO4328" s="46"/>
      <c r="AP4328" s="46"/>
      <c r="AQ4328" s="46"/>
      <c r="AR4328" s="46"/>
      <c r="AS4328" s="46"/>
      <c r="AX4328" s="44"/>
      <c r="AY4328" s="14"/>
      <c r="BA4328" s="8"/>
    </row>
    <row r="4329" ht="12.75" customHeight="1">
      <c r="C4329" s="2"/>
      <c r="D4329" s="21"/>
      <c r="E4329" s="27"/>
      <c r="N4329" s="2"/>
      <c r="O4329" s="39"/>
      <c r="P4329" s="40"/>
      <c r="Q4329" s="40"/>
      <c r="R4329" s="40"/>
      <c r="S4329" s="40"/>
      <c r="T4329" s="40"/>
      <c r="U4329" s="40"/>
      <c r="V4329" s="2"/>
      <c r="W4329" s="41"/>
      <c r="X4329" s="42"/>
      <c r="Y4329" s="41"/>
      <c r="Z4329" s="41"/>
      <c r="AA4329" s="41"/>
      <c r="AB4329" s="43"/>
      <c r="AC4329" s="41"/>
      <c r="AD4329" s="41"/>
      <c r="AE4329" s="44"/>
      <c r="AF4329" s="44"/>
      <c r="AG4329" s="44"/>
      <c r="AH4329" s="45"/>
      <c r="AI4329" s="45"/>
      <c r="AJ4329" s="2"/>
      <c r="AL4329" s="46"/>
      <c r="AM4329" s="8"/>
      <c r="AO4329" s="46"/>
      <c r="AP4329" s="46"/>
      <c r="AQ4329" s="46"/>
      <c r="AR4329" s="46"/>
      <c r="AS4329" s="46"/>
      <c r="AX4329" s="44"/>
      <c r="AY4329" s="14"/>
      <c r="BA4329" s="8"/>
    </row>
    <row r="4330" ht="12.75" customHeight="1">
      <c r="C4330" s="2"/>
      <c r="D4330" s="21"/>
      <c r="E4330" s="27"/>
      <c r="N4330" s="2"/>
      <c r="O4330" s="39"/>
      <c r="P4330" s="40"/>
      <c r="Q4330" s="40"/>
      <c r="R4330" s="40"/>
      <c r="S4330" s="40"/>
      <c r="T4330" s="40"/>
      <c r="U4330" s="40"/>
      <c r="V4330" s="2"/>
      <c r="W4330" s="41"/>
      <c r="X4330" s="42"/>
      <c r="Y4330" s="41"/>
      <c r="Z4330" s="41"/>
      <c r="AA4330" s="41"/>
      <c r="AB4330" s="43"/>
      <c r="AC4330" s="41"/>
      <c r="AD4330" s="41"/>
      <c r="AE4330" s="44"/>
      <c r="AF4330" s="44"/>
      <c r="AG4330" s="44"/>
      <c r="AH4330" s="45"/>
      <c r="AI4330" s="45"/>
      <c r="AJ4330" s="2"/>
      <c r="AL4330" s="46"/>
      <c r="AM4330" s="8"/>
      <c r="AO4330" s="46"/>
      <c r="AP4330" s="46"/>
      <c r="AQ4330" s="46"/>
      <c r="AR4330" s="46"/>
      <c r="AS4330" s="46"/>
      <c r="AX4330" s="44"/>
      <c r="AY4330" s="14"/>
      <c r="BA4330" s="8"/>
    </row>
    <row r="4331" ht="12.75" customHeight="1">
      <c r="C4331" s="2"/>
      <c r="D4331" s="21"/>
      <c r="E4331" s="27"/>
      <c r="N4331" s="2"/>
      <c r="O4331" s="39"/>
      <c r="P4331" s="40"/>
      <c r="Q4331" s="40"/>
      <c r="R4331" s="40"/>
      <c r="S4331" s="40"/>
      <c r="T4331" s="40"/>
      <c r="U4331" s="40"/>
      <c r="V4331" s="2"/>
      <c r="W4331" s="41"/>
      <c r="X4331" s="42"/>
      <c r="Y4331" s="41"/>
      <c r="Z4331" s="41"/>
      <c r="AA4331" s="41"/>
      <c r="AB4331" s="43"/>
      <c r="AC4331" s="41"/>
      <c r="AD4331" s="41"/>
      <c r="AE4331" s="44"/>
      <c r="AF4331" s="44"/>
      <c r="AG4331" s="44"/>
      <c r="AH4331" s="45"/>
      <c r="AI4331" s="45"/>
      <c r="AJ4331" s="2"/>
      <c r="AL4331" s="46"/>
      <c r="AM4331" s="8"/>
      <c r="AO4331" s="46"/>
      <c r="AP4331" s="46"/>
      <c r="AQ4331" s="46"/>
      <c r="AR4331" s="46"/>
      <c r="AS4331" s="46"/>
      <c r="AX4331" s="44"/>
      <c r="AY4331" s="14"/>
      <c r="BA4331" s="8"/>
    </row>
    <row r="4332" ht="12.75" customHeight="1">
      <c r="C4332" s="2"/>
      <c r="D4332" s="21"/>
      <c r="E4332" s="27"/>
      <c r="N4332" s="2"/>
      <c r="O4332" s="39"/>
      <c r="P4332" s="40"/>
      <c r="Q4332" s="40"/>
      <c r="R4332" s="40"/>
      <c r="S4332" s="40"/>
      <c r="T4332" s="40"/>
      <c r="U4332" s="40"/>
      <c r="V4332" s="2"/>
      <c r="W4332" s="41"/>
      <c r="X4332" s="42"/>
      <c r="Y4332" s="41"/>
      <c r="Z4332" s="41"/>
      <c r="AA4332" s="41"/>
      <c r="AB4332" s="43"/>
      <c r="AC4332" s="41"/>
      <c r="AD4332" s="41"/>
      <c r="AE4332" s="44"/>
      <c r="AF4332" s="44"/>
      <c r="AG4332" s="44"/>
      <c r="AH4332" s="45"/>
      <c r="AI4332" s="45"/>
      <c r="AJ4332" s="2"/>
      <c r="AL4332" s="46"/>
      <c r="AM4332" s="8"/>
      <c r="AO4332" s="46"/>
      <c r="AP4332" s="46"/>
      <c r="AQ4332" s="46"/>
      <c r="AR4332" s="46"/>
      <c r="AS4332" s="46"/>
      <c r="AX4332" s="44"/>
      <c r="AY4332" s="14"/>
      <c r="BA4332" s="8"/>
    </row>
    <row r="4333" ht="12.75" customHeight="1">
      <c r="C4333" s="2"/>
      <c r="D4333" s="21"/>
      <c r="E4333" s="27"/>
      <c r="N4333" s="2"/>
      <c r="O4333" s="39"/>
      <c r="P4333" s="40"/>
      <c r="Q4333" s="40"/>
      <c r="R4333" s="40"/>
      <c r="S4333" s="40"/>
      <c r="T4333" s="40"/>
      <c r="U4333" s="40"/>
      <c r="V4333" s="2"/>
      <c r="W4333" s="41"/>
      <c r="X4333" s="42"/>
      <c r="Y4333" s="41"/>
      <c r="Z4333" s="41"/>
      <c r="AA4333" s="41"/>
      <c r="AB4333" s="43"/>
      <c r="AC4333" s="41"/>
      <c r="AD4333" s="41"/>
      <c r="AE4333" s="44"/>
      <c r="AF4333" s="44"/>
      <c r="AG4333" s="44"/>
      <c r="AH4333" s="45"/>
      <c r="AI4333" s="45"/>
      <c r="AJ4333" s="2"/>
      <c r="AL4333" s="46"/>
      <c r="AM4333" s="8"/>
      <c r="AO4333" s="46"/>
      <c r="AP4333" s="46"/>
      <c r="AQ4333" s="46"/>
      <c r="AR4333" s="46"/>
      <c r="AS4333" s="46"/>
      <c r="AX4333" s="44"/>
      <c r="AY4333" s="14"/>
      <c r="BA4333" s="8"/>
    </row>
    <row r="4334" ht="12.75" customHeight="1">
      <c r="C4334" s="2"/>
      <c r="D4334" s="21"/>
      <c r="E4334" s="27"/>
      <c r="N4334" s="2"/>
      <c r="O4334" s="39"/>
      <c r="P4334" s="40"/>
      <c r="Q4334" s="40"/>
      <c r="R4334" s="40"/>
      <c r="S4334" s="40"/>
      <c r="T4334" s="40"/>
      <c r="U4334" s="40"/>
      <c r="V4334" s="2"/>
      <c r="W4334" s="41"/>
      <c r="X4334" s="42"/>
      <c r="Y4334" s="41"/>
      <c r="Z4334" s="41"/>
      <c r="AA4334" s="41"/>
      <c r="AB4334" s="43"/>
      <c r="AC4334" s="41"/>
      <c r="AD4334" s="41"/>
      <c r="AE4334" s="44"/>
      <c r="AF4334" s="44"/>
      <c r="AG4334" s="44"/>
      <c r="AH4334" s="45"/>
      <c r="AI4334" s="45"/>
      <c r="AJ4334" s="2"/>
      <c r="AL4334" s="46"/>
      <c r="AM4334" s="8"/>
      <c r="AO4334" s="46"/>
      <c r="AP4334" s="46"/>
      <c r="AQ4334" s="46"/>
      <c r="AR4334" s="46"/>
      <c r="AS4334" s="46"/>
      <c r="AX4334" s="44"/>
      <c r="AY4334" s="14"/>
      <c r="BA4334" s="8"/>
    </row>
    <row r="4335" ht="12.75" customHeight="1">
      <c r="C4335" s="2"/>
      <c r="D4335" s="21"/>
      <c r="E4335" s="27"/>
      <c r="N4335" s="2"/>
      <c r="O4335" s="39"/>
      <c r="P4335" s="40"/>
      <c r="Q4335" s="40"/>
      <c r="R4335" s="40"/>
      <c r="S4335" s="40"/>
      <c r="T4335" s="40"/>
      <c r="U4335" s="40"/>
      <c r="V4335" s="2"/>
      <c r="W4335" s="41"/>
      <c r="X4335" s="42"/>
      <c r="Y4335" s="41"/>
      <c r="Z4335" s="41"/>
      <c r="AA4335" s="41"/>
      <c r="AB4335" s="43"/>
      <c r="AC4335" s="41"/>
      <c r="AD4335" s="41"/>
      <c r="AE4335" s="44"/>
      <c r="AF4335" s="44"/>
      <c r="AG4335" s="44"/>
      <c r="AH4335" s="45"/>
      <c r="AI4335" s="45"/>
      <c r="AJ4335" s="2"/>
      <c r="AL4335" s="46"/>
      <c r="AM4335" s="8"/>
      <c r="AO4335" s="46"/>
      <c r="AP4335" s="46"/>
      <c r="AQ4335" s="46"/>
      <c r="AR4335" s="46"/>
      <c r="AS4335" s="46"/>
      <c r="AX4335" s="44"/>
      <c r="AY4335" s="14"/>
      <c r="BA4335" s="8"/>
    </row>
    <row r="4336" ht="12.75" customHeight="1">
      <c r="C4336" s="2"/>
      <c r="D4336" s="21"/>
      <c r="E4336" s="27"/>
      <c r="N4336" s="2"/>
      <c r="O4336" s="39"/>
      <c r="P4336" s="40"/>
      <c r="Q4336" s="40"/>
      <c r="R4336" s="40"/>
      <c r="S4336" s="40"/>
      <c r="T4336" s="40"/>
      <c r="U4336" s="40"/>
      <c r="V4336" s="2"/>
      <c r="W4336" s="41"/>
      <c r="X4336" s="42"/>
      <c r="Y4336" s="41"/>
      <c r="Z4336" s="41"/>
      <c r="AA4336" s="41"/>
      <c r="AB4336" s="43"/>
      <c r="AC4336" s="41"/>
      <c r="AD4336" s="41"/>
      <c r="AE4336" s="44"/>
      <c r="AF4336" s="44"/>
      <c r="AG4336" s="44"/>
      <c r="AH4336" s="45"/>
      <c r="AI4336" s="45"/>
      <c r="AJ4336" s="2"/>
      <c r="AL4336" s="46"/>
      <c r="AM4336" s="8"/>
      <c r="AO4336" s="46"/>
      <c r="AP4336" s="46"/>
      <c r="AQ4336" s="46"/>
      <c r="AR4336" s="46"/>
      <c r="AS4336" s="46"/>
      <c r="AX4336" s="44"/>
      <c r="AY4336" s="14"/>
      <c r="BA4336" s="8"/>
    </row>
    <row r="4337" ht="12.75" customHeight="1">
      <c r="C4337" s="2"/>
      <c r="D4337" s="21"/>
      <c r="E4337" s="27"/>
      <c r="N4337" s="2"/>
      <c r="O4337" s="39"/>
      <c r="P4337" s="40"/>
      <c r="Q4337" s="40"/>
      <c r="R4337" s="40"/>
      <c r="S4337" s="40"/>
      <c r="T4337" s="40"/>
      <c r="U4337" s="40"/>
      <c r="V4337" s="2"/>
      <c r="W4337" s="41"/>
      <c r="X4337" s="42"/>
      <c r="Y4337" s="41"/>
      <c r="Z4337" s="41"/>
      <c r="AA4337" s="41"/>
      <c r="AB4337" s="43"/>
      <c r="AC4337" s="41"/>
      <c r="AD4337" s="41"/>
      <c r="AE4337" s="44"/>
      <c r="AF4337" s="44"/>
      <c r="AG4337" s="44"/>
      <c r="AH4337" s="45"/>
      <c r="AI4337" s="45"/>
      <c r="AJ4337" s="2"/>
      <c r="AL4337" s="46"/>
      <c r="AM4337" s="8"/>
      <c r="AO4337" s="46"/>
      <c r="AP4337" s="46"/>
      <c r="AQ4337" s="46"/>
      <c r="AR4337" s="46"/>
      <c r="AS4337" s="46"/>
      <c r="AX4337" s="44"/>
      <c r="AY4337" s="14"/>
      <c r="BA4337" s="8"/>
    </row>
    <row r="4338" ht="12.75" customHeight="1">
      <c r="C4338" s="2"/>
      <c r="D4338" s="21"/>
      <c r="E4338" s="27"/>
      <c r="N4338" s="2"/>
      <c r="O4338" s="39"/>
      <c r="P4338" s="40"/>
      <c r="Q4338" s="40"/>
      <c r="R4338" s="40"/>
      <c r="S4338" s="40"/>
      <c r="T4338" s="40"/>
      <c r="U4338" s="40"/>
      <c r="V4338" s="2"/>
      <c r="W4338" s="41"/>
      <c r="X4338" s="42"/>
      <c r="Y4338" s="41"/>
      <c r="Z4338" s="41"/>
      <c r="AA4338" s="41"/>
      <c r="AB4338" s="43"/>
      <c r="AC4338" s="41"/>
      <c r="AD4338" s="41"/>
      <c r="AE4338" s="44"/>
      <c r="AF4338" s="44"/>
      <c r="AG4338" s="44"/>
      <c r="AH4338" s="45"/>
      <c r="AI4338" s="45"/>
      <c r="AJ4338" s="2"/>
      <c r="AL4338" s="46"/>
      <c r="AM4338" s="8"/>
      <c r="AO4338" s="46"/>
      <c r="AP4338" s="46"/>
      <c r="AQ4338" s="46"/>
      <c r="AR4338" s="46"/>
      <c r="AS4338" s="46"/>
      <c r="AX4338" s="44"/>
      <c r="AY4338" s="14"/>
      <c r="BA4338" s="8"/>
    </row>
    <row r="4339" ht="12.75" customHeight="1">
      <c r="C4339" s="2"/>
      <c r="D4339" s="21"/>
      <c r="E4339" s="27"/>
      <c r="N4339" s="2"/>
      <c r="O4339" s="39"/>
      <c r="P4339" s="40"/>
      <c r="Q4339" s="40"/>
      <c r="R4339" s="40"/>
      <c r="S4339" s="40"/>
      <c r="T4339" s="40"/>
      <c r="U4339" s="40"/>
      <c r="V4339" s="2"/>
      <c r="W4339" s="41"/>
      <c r="X4339" s="42"/>
      <c r="Y4339" s="41"/>
      <c r="Z4339" s="41"/>
      <c r="AA4339" s="41"/>
      <c r="AB4339" s="43"/>
      <c r="AC4339" s="41"/>
      <c r="AD4339" s="41"/>
      <c r="AE4339" s="44"/>
      <c r="AF4339" s="44"/>
      <c r="AG4339" s="44"/>
      <c r="AH4339" s="45"/>
      <c r="AI4339" s="45"/>
      <c r="AJ4339" s="2"/>
      <c r="AL4339" s="46"/>
      <c r="AM4339" s="8"/>
      <c r="AO4339" s="46"/>
      <c r="AP4339" s="46"/>
      <c r="AQ4339" s="46"/>
      <c r="AR4339" s="46"/>
      <c r="AS4339" s="46"/>
      <c r="AX4339" s="44"/>
      <c r="AY4339" s="14"/>
      <c r="BA4339" s="8"/>
    </row>
    <row r="4340" ht="12.75" customHeight="1">
      <c r="C4340" s="2"/>
      <c r="D4340" s="21"/>
      <c r="E4340" s="27"/>
      <c r="N4340" s="2"/>
      <c r="O4340" s="39"/>
      <c r="P4340" s="40"/>
      <c r="Q4340" s="40"/>
      <c r="R4340" s="40"/>
      <c r="S4340" s="40"/>
      <c r="T4340" s="40"/>
      <c r="U4340" s="40"/>
      <c r="V4340" s="2"/>
      <c r="W4340" s="41"/>
      <c r="X4340" s="42"/>
      <c r="Y4340" s="41"/>
      <c r="Z4340" s="41"/>
      <c r="AA4340" s="41"/>
      <c r="AB4340" s="43"/>
      <c r="AC4340" s="41"/>
      <c r="AD4340" s="41"/>
      <c r="AE4340" s="44"/>
      <c r="AF4340" s="44"/>
      <c r="AG4340" s="44"/>
      <c r="AH4340" s="45"/>
      <c r="AI4340" s="45"/>
      <c r="AJ4340" s="2"/>
      <c r="AL4340" s="46"/>
      <c r="AM4340" s="8"/>
      <c r="AO4340" s="46"/>
      <c r="AP4340" s="46"/>
      <c r="AQ4340" s="46"/>
      <c r="AR4340" s="46"/>
      <c r="AS4340" s="46"/>
      <c r="AX4340" s="44"/>
      <c r="AY4340" s="14"/>
      <c r="BA4340" s="8"/>
    </row>
    <row r="4341" ht="12.75" customHeight="1">
      <c r="C4341" s="2"/>
      <c r="D4341" s="21"/>
      <c r="E4341" s="27"/>
      <c r="N4341" s="2"/>
      <c r="O4341" s="39"/>
      <c r="P4341" s="40"/>
      <c r="Q4341" s="40"/>
      <c r="R4341" s="40"/>
      <c r="S4341" s="40"/>
      <c r="T4341" s="40"/>
      <c r="U4341" s="40"/>
      <c r="V4341" s="2"/>
      <c r="W4341" s="41"/>
      <c r="X4341" s="42"/>
      <c r="Y4341" s="41"/>
      <c r="Z4341" s="41"/>
      <c r="AA4341" s="41"/>
      <c r="AB4341" s="43"/>
      <c r="AC4341" s="41"/>
      <c r="AD4341" s="41"/>
      <c r="AE4341" s="44"/>
      <c r="AF4341" s="44"/>
      <c r="AG4341" s="44"/>
      <c r="AH4341" s="45"/>
      <c r="AI4341" s="45"/>
      <c r="AJ4341" s="2"/>
      <c r="AL4341" s="46"/>
      <c r="AM4341" s="8"/>
      <c r="AO4341" s="46"/>
      <c r="AP4341" s="46"/>
      <c r="AQ4341" s="46"/>
      <c r="AR4341" s="46"/>
      <c r="AS4341" s="46"/>
      <c r="AX4341" s="44"/>
      <c r="AY4341" s="14"/>
      <c r="BA4341" s="8"/>
    </row>
    <row r="4342" ht="12.75" customHeight="1">
      <c r="C4342" s="2"/>
      <c r="D4342" s="21"/>
      <c r="E4342" s="27"/>
      <c r="N4342" s="2"/>
      <c r="O4342" s="39"/>
      <c r="P4342" s="40"/>
      <c r="Q4342" s="40"/>
      <c r="R4342" s="40"/>
      <c r="S4342" s="40"/>
      <c r="T4342" s="40"/>
      <c r="U4342" s="40"/>
      <c r="V4342" s="2"/>
      <c r="W4342" s="41"/>
      <c r="X4342" s="42"/>
      <c r="Y4342" s="41"/>
      <c r="Z4342" s="41"/>
      <c r="AA4342" s="41"/>
      <c r="AB4342" s="43"/>
      <c r="AC4342" s="41"/>
      <c r="AD4342" s="41"/>
      <c r="AE4342" s="44"/>
      <c r="AF4342" s="44"/>
      <c r="AG4342" s="44"/>
      <c r="AH4342" s="45"/>
      <c r="AI4342" s="45"/>
      <c r="AJ4342" s="2"/>
      <c r="AL4342" s="46"/>
      <c r="AM4342" s="8"/>
      <c r="AO4342" s="46"/>
      <c r="AP4342" s="46"/>
      <c r="AQ4342" s="46"/>
      <c r="AR4342" s="46"/>
      <c r="AS4342" s="46"/>
      <c r="AX4342" s="44"/>
      <c r="AY4342" s="14"/>
      <c r="BA4342" s="8"/>
    </row>
    <row r="4343" ht="12.75" customHeight="1">
      <c r="C4343" s="2"/>
      <c r="D4343" s="21"/>
      <c r="E4343" s="27"/>
      <c r="N4343" s="2"/>
      <c r="O4343" s="39"/>
      <c r="P4343" s="40"/>
      <c r="Q4343" s="40"/>
      <c r="R4343" s="40"/>
      <c r="S4343" s="40"/>
      <c r="T4343" s="40"/>
      <c r="U4343" s="40"/>
      <c r="V4343" s="2"/>
      <c r="W4343" s="41"/>
      <c r="X4343" s="42"/>
      <c r="Y4343" s="41"/>
      <c r="Z4343" s="41"/>
      <c r="AA4343" s="41"/>
      <c r="AB4343" s="43"/>
      <c r="AC4343" s="41"/>
      <c r="AD4343" s="41"/>
      <c r="AE4343" s="44"/>
      <c r="AF4343" s="44"/>
      <c r="AG4343" s="44"/>
      <c r="AH4343" s="45"/>
      <c r="AI4343" s="45"/>
      <c r="AJ4343" s="2"/>
      <c r="AL4343" s="46"/>
      <c r="AM4343" s="8"/>
      <c r="AO4343" s="46"/>
      <c r="AP4343" s="46"/>
      <c r="AQ4343" s="46"/>
      <c r="AR4343" s="46"/>
      <c r="AS4343" s="46"/>
      <c r="AX4343" s="44"/>
      <c r="AY4343" s="14"/>
      <c r="BA4343" s="8"/>
    </row>
    <row r="4344" ht="12.75" customHeight="1">
      <c r="C4344" s="2"/>
      <c r="D4344" s="21"/>
      <c r="E4344" s="27"/>
      <c r="N4344" s="2"/>
      <c r="O4344" s="39"/>
      <c r="P4344" s="40"/>
      <c r="Q4344" s="40"/>
      <c r="R4344" s="40"/>
      <c r="S4344" s="40"/>
      <c r="T4344" s="40"/>
      <c r="U4344" s="40"/>
      <c r="V4344" s="2"/>
      <c r="W4344" s="41"/>
      <c r="X4344" s="42"/>
      <c r="Y4344" s="41"/>
      <c r="Z4344" s="41"/>
      <c r="AA4344" s="41"/>
      <c r="AB4344" s="43"/>
      <c r="AC4344" s="41"/>
      <c r="AD4344" s="41"/>
      <c r="AE4344" s="44"/>
      <c r="AF4344" s="44"/>
      <c r="AG4344" s="44"/>
      <c r="AH4344" s="45"/>
      <c r="AI4344" s="45"/>
      <c r="AJ4344" s="2"/>
      <c r="AL4344" s="46"/>
      <c r="AM4344" s="8"/>
      <c r="AO4344" s="46"/>
      <c r="AP4344" s="46"/>
      <c r="AQ4344" s="46"/>
      <c r="AR4344" s="46"/>
      <c r="AS4344" s="46"/>
      <c r="AX4344" s="44"/>
      <c r="AY4344" s="14"/>
      <c r="BA4344" s="8"/>
    </row>
    <row r="4345" ht="12.75" customHeight="1">
      <c r="C4345" s="2"/>
      <c r="D4345" s="21"/>
      <c r="E4345" s="27"/>
      <c r="N4345" s="2"/>
      <c r="O4345" s="39"/>
      <c r="P4345" s="40"/>
      <c r="Q4345" s="40"/>
      <c r="R4345" s="40"/>
      <c r="S4345" s="40"/>
      <c r="T4345" s="40"/>
      <c r="U4345" s="40"/>
      <c r="V4345" s="2"/>
      <c r="W4345" s="41"/>
      <c r="X4345" s="42"/>
      <c r="Y4345" s="41"/>
      <c r="Z4345" s="41"/>
      <c r="AA4345" s="41"/>
      <c r="AB4345" s="43"/>
      <c r="AC4345" s="41"/>
      <c r="AD4345" s="41"/>
      <c r="AE4345" s="44"/>
      <c r="AF4345" s="44"/>
      <c r="AG4345" s="44"/>
      <c r="AH4345" s="45"/>
      <c r="AI4345" s="45"/>
      <c r="AJ4345" s="2"/>
      <c r="AL4345" s="46"/>
      <c r="AM4345" s="8"/>
      <c r="AO4345" s="46"/>
      <c r="AP4345" s="46"/>
      <c r="AQ4345" s="46"/>
      <c r="AR4345" s="46"/>
      <c r="AS4345" s="46"/>
      <c r="AX4345" s="44"/>
      <c r="AY4345" s="14"/>
      <c r="BA4345" s="8"/>
    </row>
    <row r="4346" ht="12.75" customHeight="1">
      <c r="C4346" s="2"/>
      <c r="D4346" s="21"/>
      <c r="E4346" s="27"/>
      <c r="N4346" s="2"/>
      <c r="O4346" s="39"/>
      <c r="P4346" s="40"/>
      <c r="Q4346" s="40"/>
      <c r="R4346" s="40"/>
      <c r="S4346" s="40"/>
      <c r="T4346" s="40"/>
      <c r="U4346" s="40"/>
      <c r="V4346" s="2"/>
      <c r="W4346" s="41"/>
      <c r="X4346" s="42"/>
      <c r="Y4346" s="41"/>
      <c r="Z4346" s="41"/>
      <c r="AA4346" s="41"/>
      <c r="AB4346" s="43"/>
      <c r="AC4346" s="41"/>
      <c r="AD4346" s="41"/>
      <c r="AE4346" s="44"/>
      <c r="AF4346" s="44"/>
      <c r="AG4346" s="44"/>
      <c r="AH4346" s="45"/>
      <c r="AI4346" s="45"/>
      <c r="AJ4346" s="2"/>
      <c r="AL4346" s="46"/>
      <c r="AM4346" s="8"/>
      <c r="AO4346" s="46"/>
      <c r="AP4346" s="46"/>
      <c r="AQ4346" s="46"/>
      <c r="AR4346" s="46"/>
      <c r="AS4346" s="46"/>
      <c r="AX4346" s="44"/>
      <c r="AY4346" s="14"/>
      <c r="BA4346" s="8"/>
    </row>
    <row r="4347" ht="12.75" customHeight="1">
      <c r="C4347" s="2"/>
      <c r="D4347" s="21"/>
      <c r="E4347" s="27"/>
      <c r="N4347" s="2"/>
      <c r="O4347" s="39"/>
      <c r="P4347" s="40"/>
      <c r="Q4347" s="40"/>
      <c r="R4347" s="40"/>
      <c r="S4347" s="40"/>
      <c r="T4347" s="40"/>
      <c r="U4347" s="40"/>
      <c r="V4347" s="2"/>
      <c r="W4347" s="41"/>
      <c r="X4347" s="42"/>
      <c r="Y4347" s="41"/>
      <c r="Z4347" s="41"/>
      <c r="AA4347" s="41"/>
      <c r="AB4347" s="43"/>
      <c r="AC4347" s="41"/>
      <c r="AD4347" s="41"/>
      <c r="AE4347" s="44"/>
      <c r="AF4347" s="44"/>
      <c r="AG4347" s="44"/>
      <c r="AH4347" s="45"/>
      <c r="AI4347" s="45"/>
      <c r="AJ4347" s="2"/>
      <c r="AL4347" s="46"/>
      <c r="AM4347" s="8"/>
      <c r="AO4347" s="46"/>
      <c r="AP4347" s="46"/>
      <c r="AQ4347" s="46"/>
      <c r="AR4347" s="46"/>
      <c r="AS4347" s="46"/>
      <c r="AX4347" s="44"/>
      <c r="AY4347" s="14"/>
      <c r="BA4347" s="8"/>
    </row>
    <row r="4348" ht="12.75" customHeight="1">
      <c r="C4348" s="2"/>
      <c r="D4348" s="21"/>
      <c r="E4348" s="27"/>
      <c r="N4348" s="2"/>
      <c r="O4348" s="39"/>
      <c r="P4348" s="40"/>
      <c r="Q4348" s="40"/>
      <c r="R4348" s="40"/>
      <c r="S4348" s="40"/>
      <c r="T4348" s="40"/>
      <c r="U4348" s="40"/>
      <c r="V4348" s="2"/>
      <c r="W4348" s="41"/>
      <c r="X4348" s="42"/>
      <c r="Y4348" s="41"/>
      <c r="Z4348" s="41"/>
      <c r="AA4348" s="41"/>
      <c r="AB4348" s="43"/>
      <c r="AC4348" s="41"/>
      <c r="AD4348" s="41"/>
      <c r="AE4348" s="44"/>
      <c r="AF4348" s="44"/>
      <c r="AG4348" s="44"/>
      <c r="AH4348" s="45"/>
      <c r="AI4348" s="45"/>
      <c r="AJ4348" s="2"/>
      <c r="AL4348" s="46"/>
      <c r="AM4348" s="8"/>
      <c r="AO4348" s="46"/>
      <c r="AP4348" s="46"/>
      <c r="AQ4348" s="46"/>
      <c r="AR4348" s="46"/>
      <c r="AS4348" s="46"/>
      <c r="AX4348" s="44"/>
      <c r="AY4348" s="14"/>
      <c r="BA4348" s="8"/>
    </row>
    <row r="4349" ht="12.75" customHeight="1">
      <c r="C4349" s="2"/>
      <c r="D4349" s="21"/>
      <c r="E4349" s="27"/>
      <c r="N4349" s="2"/>
      <c r="O4349" s="39"/>
      <c r="P4349" s="40"/>
      <c r="Q4349" s="40"/>
      <c r="R4349" s="40"/>
      <c r="S4349" s="40"/>
      <c r="T4349" s="40"/>
      <c r="U4349" s="40"/>
      <c r="V4349" s="2"/>
      <c r="W4349" s="41"/>
      <c r="X4349" s="42"/>
      <c r="Y4349" s="41"/>
      <c r="Z4349" s="41"/>
      <c r="AA4349" s="41"/>
      <c r="AB4349" s="43"/>
      <c r="AC4349" s="41"/>
      <c r="AD4349" s="41"/>
      <c r="AE4349" s="44"/>
      <c r="AF4349" s="44"/>
      <c r="AG4349" s="44"/>
      <c r="AH4349" s="45"/>
      <c r="AI4349" s="45"/>
      <c r="AJ4349" s="2"/>
      <c r="AL4349" s="46"/>
      <c r="AM4349" s="8"/>
      <c r="AO4349" s="46"/>
      <c r="AP4349" s="46"/>
      <c r="AQ4349" s="46"/>
      <c r="AR4349" s="46"/>
      <c r="AS4349" s="46"/>
      <c r="AX4349" s="44"/>
      <c r="AY4349" s="14"/>
      <c r="BA4349" s="8"/>
    </row>
    <row r="4350" ht="12.75" customHeight="1">
      <c r="C4350" s="2"/>
      <c r="D4350" s="21"/>
      <c r="E4350" s="27"/>
      <c r="N4350" s="2"/>
      <c r="O4350" s="39"/>
      <c r="P4350" s="40"/>
      <c r="Q4350" s="40"/>
      <c r="R4350" s="40"/>
      <c r="S4350" s="40"/>
      <c r="T4350" s="40"/>
      <c r="U4350" s="40"/>
      <c r="V4350" s="2"/>
      <c r="W4350" s="41"/>
      <c r="X4350" s="42"/>
      <c r="Y4350" s="41"/>
      <c r="Z4350" s="41"/>
      <c r="AA4350" s="41"/>
      <c r="AB4350" s="43"/>
      <c r="AC4350" s="41"/>
      <c r="AD4350" s="41"/>
      <c r="AE4350" s="44"/>
      <c r="AF4350" s="44"/>
      <c r="AG4350" s="44"/>
      <c r="AH4350" s="45"/>
      <c r="AI4350" s="45"/>
      <c r="AJ4350" s="2"/>
      <c r="AL4350" s="46"/>
      <c r="AM4350" s="8"/>
      <c r="AO4350" s="46"/>
      <c r="AP4350" s="46"/>
      <c r="AQ4350" s="46"/>
      <c r="AR4350" s="46"/>
      <c r="AS4350" s="46"/>
      <c r="AX4350" s="44"/>
      <c r="AY4350" s="14"/>
      <c r="BA4350" s="8"/>
    </row>
    <row r="4351" ht="12.75" customHeight="1">
      <c r="C4351" s="2"/>
      <c r="D4351" s="21"/>
      <c r="E4351" s="27"/>
      <c r="N4351" s="2"/>
      <c r="O4351" s="39"/>
      <c r="P4351" s="40"/>
      <c r="Q4351" s="40"/>
      <c r="R4351" s="40"/>
      <c r="S4351" s="40"/>
      <c r="T4351" s="40"/>
      <c r="U4351" s="40"/>
      <c r="V4351" s="2"/>
      <c r="W4351" s="41"/>
      <c r="X4351" s="42"/>
      <c r="Y4351" s="41"/>
      <c r="Z4351" s="41"/>
      <c r="AA4351" s="41"/>
      <c r="AB4351" s="43"/>
      <c r="AC4351" s="41"/>
      <c r="AD4351" s="41"/>
      <c r="AE4351" s="44"/>
      <c r="AF4351" s="44"/>
      <c r="AG4351" s="44"/>
      <c r="AH4351" s="45"/>
      <c r="AI4351" s="45"/>
      <c r="AJ4351" s="2"/>
      <c r="AL4351" s="46"/>
      <c r="AM4351" s="8"/>
      <c r="AO4351" s="46"/>
      <c r="AP4351" s="46"/>
      <c r="AQ4351" s="46"/>
      <c r="AR4351" s="46"/>
      <c r="AS4351" s="46"/>
      <c r="AX4351" s="44"/>
      <c r="AY4351" s="14"/>
      <c r="BA4351" s="8"/>
    </row>
    <row r="4352" ht="12.75" customHeight="1">
      <c r="C4352" s="2"/>
      <c r="D4352" s="21"/>
      <c r="E4352" s="27"/>
      <c r="N4352" s="2"/>
      <c r="O4352" s="39"/>
      <c r="P4352" s="40"/>
      <c r="Q4352" s="40"/>
      <c r="R4352" s="40"/>
      <c r="S4352" s="40"/>
      <c r="T4352" s="40"/>
      <c r="U4352" s="40"/>
      <c r="V4352" s="2"/>
      <c r="W4352" s="41"/>
      <c r="X4352" s="42"/>
      <c r="Y4352" s="41"/>
      <c r="Z4352" s="41"/>
      <c r="AA4352" s="41"/>
      <c r="AB4352" s="43"/>
      <c r="AC4352" s="41"/>
      <c r="AD4352" s="41"/>
      <c r="AE4352" s="44"/>
      <c r="AF4352" s="44"/>
      <c r="AG4352" s="44"/>
      <c r="AH4352" s="45"/>
      <c r="AI4352" s="45"/>
      <c r="AJ4352" s="2"/>
      <c r="AL4352" s="46"/>
      <c r="AM4352" s="8"/>
      <c r="AO4352" s="46"/>
      <c r="AP4352" s="46"/>
      <c r="AQ4352" s="46"/>
      <c r="AR4352" s="46"/>
      <c r="AS4352" s="46"/>
      <c r="AX4352" s="44"/>
      <c r="AY4352" s="14"/>
      <c r="BA4352" s="8"/>
    </row>
    <row r="4353" ht="12.75" customHeight="1">
      <c r="C4353" s="2"/>
      <c r="D4353" s="21"/>
      <c r="E4353" s="27"/>
      <c r="N4353" s="2"/>
      <c r="O4353" s="39"/>
      <c r="P4353" s="40"/>
      <c r="Q4353" s="40"/>
      <c r="R4353" s="40"/>
      <c r="S4353" s="40"/>
      <c r="T4353" s="40"/>
      <c r="U4353" s="40"/>
      <c r="V4353" s="2"/>
      <c r="W4353" s="41"/>
      <c r="X4353" s="42"/>
      <c r="Y4353" s="41"/>
      <c r="Z4353" s="41"/>
      <c r="AA4353" s="41"/>
      <c r="AB4353" s="43"/>
      <c r="AC4353" s="41"/>
      <c r="AD4353" s="41"/>
      <c r="AE4353" s="44"/>
      <c r="AF4353" s="44"/>
      <c r="AG4353" s="44"/>
      <c r="AH4353" s="45"/>
      <c r="AI4353" s="45"/>
      <c r="AJ4353" s="2"/>
      <c r="AL4353" s="46"/>
      <c r="AM4353" s="8"/>
      <c r="AO4353" s="46"/>
      <c r="AP4353" s="46"/>
      <c r="AQ4353" s="46"/>
      <c r="AR4353" s="46"/>
      <c r="AS4353" s="46"/>
      <c r="AX4353" s="44"/>
      <c r="AY4353" s="14"/>
      <c r="BA4353" s="8"/>
    </row>
    <row r="4354" ht="12.75" customHeight="1">
      <c r="C4354" s="2"/>
      <c r="D4354" s="21"/>
      <c r="E4354" s="27"/>
      <c r="N4354" s="2"/>
      <c r="O4354" s="39"/>
      <c r="P4354" s="40"/>
      <c r="Q4354" s="40"/>
      <c r="R4354" s="40"/>
      <c r="S4354" s="40"/>
      <c r="T4354" s="40"/>
      <c r="U4354" s="40"/>
      <c r="V4354" s="2"/>
      <c r="W4354" s="41"/>
      <c r="X4354" s="42"/>
      <c r="Y4354" s="41"/>
      <c r="Z4354" s="41"/>
      <c r="AA4354" s="41"/>
      <c r="AB4354" s="43"/>
      <c r="AC4354" s="41"/>
      <c r="AD4354" s="41"/>
      <c r="AE4354" s="44"/>
      <c r="AF4354" s="44"/>
      <c r="AG4354" s="44"/>
      <c r="AH4354" s="45"/>
      <c r="AI4354" s="45"/>
      <c r="AJ4354" s="2"/>
      <c r="AL4354" s="46"/>
      <c r="AM4354" s="8"/>
      <c r="AO4354" s="46"/>
      <c r="AP4354" s="46"/>
      <c r="AQ4354" s="46"/>
      <c r="AR4354" s="46"/>
      <c r="AS4354" s="46"/>
      <c r="AX4354" s="44"/>
      <c r="AY4354" s="14"/>
      <c r="BA4354" s="8"/>
    </row>
    <row r="4355" ht="12.75" customHeight="1">
      <c r="C4355" s="2"/>
      <c r="D4355" s="21"/>
      <c r="E4355" s="27"/>
      <c r="N4355" s="2"/>
      <c r="O4355" s="39"/>
      <c r="P4355" s="40"/>
      <c r="Q4355" s="40"/>
      <c r="R4355" s="40"/>
      <c r="S4355" s="40"/>
      <c r="T4355" s="40"/>
      <c r="U4355" s="40"/>
      <c r="V4355" s="2"/>
      <c r="W4355" s="41"/>
      <c r="X4355" s="42"/>
      <c r="Y4355" s="41"/>
      <c r="Z4355" s="41"/>
      <c r="AA4355" s="41"/>
      <c r="AB4355" s="43"/>
      <c r="AC4355" s="41"/>
      <c r="AD4355" s="41"/>
      <c r="AE4355" s="44"/>
      <c r="AF4355" s="44"/>
      <c r="AG4355" s="44"/>
      <c r="AH4355" s="45"/>
      <c r="AI4355" s="45"/>
      <c r="AJ4355" s="2"/>
      <c r="AL4355" s="46"/>
      <c r="AM4355" s="8"/>
      <c r="AO4355" s="46"/>
      <c r="AP4355" s="46"/>
      <c r="AQ4355" s="46"/>
      <c r="AR4355" s="46"/>
      <c r="AS4355" s="46"/>
      <c r="AX4355" s="44"/>
      <c r="AY4355" s="14"/>
      <c r="BA4355" s="8"/>
    </row>
    <row r="4356" ht="12.75" customHeight="1">
      <c r="C4356" s="2"/>
      <c r="D4356" s="21"/>
      <c r="E4356" s="27"/>
      <c r="N4356" s="2"/>
      <c r="O4356" s="39"/>
      <c r="P4356" s="40"/>
      <c r="Q4356" s="40"/>
      <c r="R4356" s="40"/>
      <c r="S4356" s="40"/>
      <c r="T4356" s="40"/>
      <c r="U4356" s="40"/>
      <c r="V4356" s="2"/>
      <c r="W4356" s="41"/>
      <c r="X4356" s="42"/>
      <c r="Y4356" s="41"/>
      <c r="Z4356" s="41"/>
      <c r="AA4356" s="41"/>
      <c r="AB4356" s="43"/>
      <c r="AC4356" s="41"/>
      <c r="AD4356" s="41"/>
      <c r="AE4356" s="44"/>
      <c r="AF4356" s="44"/>
      <c r="AG4356" s="44"/>
      <c r="AH4356" s="45"/>
      <c r="AI4356" s="45"/>
      <c r="AJ4356" s="2"/>
      <c r="AL4356" s="46"/>
      <c r="AM4356" s="8"/>
      <c r="AO4356" s="46"/>
      <c r="AP4356" s="46"/>
      <c r="AQ4356" s="46"/>
      <c r="AR4356" s="46"/>
      <c r="AS4356" s="46"/>
      <c r="AX4356" s="44"/>
      <c r="AY4356" s="14"/>
      <c r="BA4356" s="8"/>
    </row>
    <row r="4357" ht="12.75" customHeight="1">
      <c r="C4357" s="2"/>
      <c r="D4357" s="21"/>
      <c r="E4357" s="27"/>
      <c r="N4357" s="2"/>
      <c r="O4357" s="39"/>
      <c r="P4357" s="40"/>
      <c r="Q4357" s="40"/>
      <c r="R4357" s="40"/>
      <c r="S4357" s="40"/>
      <c r="T4357" s="40"/>
      <c r="U4357" s="40"/>
      <c r="V4357" s="2"/>
      <c r="W4357" s="41"/>
      <c r="X4357" s="42"/>
      <c r="Y4357" s="41"/>
      <c r="Z4357" s="41"/>
      <c r="AA4357" s="41"/>
      <c r="AB4357" s="43"/>
      <c r="AC4357" s="41"/>
      <c r="AD4357" s="41"/>
      <c r="AE4357" s="44"/>
      <c r="AF4357" s="44"/>
      <c r="AG4357" s="44"/>
      <c r="AH4357" s="45"/>
      <c r="AI4357" s="45"/>
      <c r="AJ4357" s="2"/>
      <c r="AL4357" s="46"/>
      <c r="AM4357" s="8"/>
      <c r="AO4357" s="46"/>
      <c r="AP4357" s="46"/>
      <c r="AQ4357" s="46"/>
      <c r="AR4357" s="46"/>
      <c r="AS4357" s="46"/>
      <c r="AX4357" s="44"/>
      <c r="AY4357" s="14"/>
      <c r="BA4357" s="8"/>
    </row>
    <row r="4358" ht="12.75" customHeight="1">
      <c r="C4358" s="2"/>
      <c r="D4358" s="21"/>
      <c r="E4358" s="27"/>
      <c r="N4358" s="2"/>
      <c r="O4358" s="39"/>
      <c r="P4358" s="40"/>
      <c r="Q4358" s="40"/>
      <c r="R4358" s="40"/>
      <c r="S4358" s="40"/>
      <c r="T4358" s="40"/>
      <c r="U4358" s="40"/>
      <c r="V4358" s="2"/>
      <c r="W4358" s="41"/>
      <c r="X4358" s="42"/>
      <c r="Y4358" s="41"/>
      <c r="Z4358" s="41"/>
      <c r="AA4358" s="41"/>
      <c r="AB4358" s="43"/>
      <c r="AC4358" s="41"/>
      <c r="AD4358" s="41"/>
      <c r="AE4358" s="44"/>
      <c r="AF4358" s="44"/>
      <c r="AG4358" s="44"/>
      <c r="AH4358" s="45"/>
      <c r="AI4358" s="45"/>
      <c r="AJ4358" s="2"/>
      <c r="AL4358" s="46"/>
      <c r="AM4358" s="8"/>
      <c r="AO4358" s="46"/>
      <c r="AP4358" s="46"/>
      <c r="AQ4358" s="46"/>
      <c r="AR4358" s="46"/>
      <c r="AS4358" s="46"/>
      <c r="AX4358" s="44"/>
      <c r="AY4358" s="14"/>
      <c r="BA4358" s="8"/>
    </row>
    <row r="4359" ht="12.75" customHeight="1">
      <c r="C4359" s="2"/>
      <c r="D4359" s="21"/>
      <c r="E4359" s="27"/>
      <c r="N4359" s="2"/>
      <c r="O4359" s="39"/>
      <c r="P4359" s="40"/>
      <c r="Q4359" s="40"/>
      <c r="R4359" s="40"/>
      <c r="S4359" s="40"/>
      <c r="T4359" s="40"/>
      <c r="U4359" s="40"/>
      <c r="V4359" s="2"/>
      <c r="W4359" s="41"/>
      <c r="X4359" s="42"/>
      <c r="Y4359" s="41"/>
      <c r="Z4359" s="41"/>
      <c r="AA4359" s="41"/>
      <c r="AB4359" s="43"/>
      <c r="AC4359" s="41"/>
      <c r="AD4359" s="41"/>
      <c r="AE4359" s="44"/>
      <c r="AF4359" s="44"/>
      <c r="AG4359" s="44"/>
      <c r="AH4359" s="45"/>
      <c r="AI4359" s="45"/>
      <c r="AJ4359" s="2"/>
      <c r="AL4359" s="46"/>
      <c r="AM4359" s="8"/>
      <c r="AO4359" s="46"/>
      <c r="AP4359" s="46"/>
      <c r="AQ4359" s="46"/>
      <c r="AR4359" s="46"/>
      <c r="AS4359" s="46"/>
      <c r="AX4359" s="44"/>
      <c r="AY4359" s="14"/>
      <c r="BA4359" s="8"/>
    </row>
    <row r="4360" ht="12.75" customHeight="1">
      <c r="C4360" s="2"/>
      <c r="D4360" s="21"/>
      <c r="E4360" s="27"/>
      <c r="N4360" s="2"/>
      <c r="O4360" s="39"/>
      <c r="P4360" s="40"/>
      <c r="Q4360" s="40"/>
      <c r="R4360" s="40"/>
      <c r="S4360" s="40"/>
      <c r="T4360" s="40"/>
      <c r="U4360" s="40"/>
      <c r="V4360" s="2"/>
      <c r="W4360" s="41"/>
      <c r="X4360" s="42"/>
      <c r="Y4360" s="41"/>
      <c r="Z4360" s="41"/>
      <c r="AA4360" s="41"/>
      <c r="AB4360" s="43"/>
      <c r="AC4360" s="41"/>
      <c r="AD4360" s="41"/>
      <c r="AE4360" s="44"/>
      <c r="AF4360" s="44"/>
      <c r="AG4360" s="44"/>
      <c r="AH4360" s="45"/>
      <c r="AI4360" s="45"/>
      <c r="AJ4360" s="2"/>
      <c r="AL4360" s="46"/>
      <c r="AM4360" s="8"/>
      <c r="AO4360" s="46"/>
      <c r="AP4360" s="46"/>
      <c r="AQ4360" s="46"/>
      <c r="AR4360" s="46"/>
      <c r="AS4360" s="46"/>
      <c r="AX4360" s="44"/>
      <c r="AY4360" s="14"/>
      <c r="BA4360" s="8"/>
    </row>
    <row r="4361" ht="12.75" customHeight="1">
      <c r="C4361" s="2"/>
      <c r="D4361" s="21"/>
      <c r="E4361" s="27"/>
      <c r="N4361" s="2"/>
      <c r="O4361" s="39"/>
      <c r="P4361" s="40"/>
      <c r="Q4361" s="40"/>
      <c r="R4361" s="40"/>
      <c r="S4361" s="40"/>
      <c r="T4361" s="40"/>
      <c r="U4361" s="40"/>
      <c r="V4361" s="2"/>
      <c r="W4361" s="41"/>
      <c r="X4361" s="42"/>
      <c r="Y4361" s="41"/>
      <c r="Z4361" s="41"/>
      <c r="AA4361" s="41"/>
      <c r="AB4361" s="43"/>
      <c r="AC4361" s="41"/>
      <c r="AD4361" s="41"/>
      <c r="AE4361" s="44"/>
      <c r="AF4361" s="44"/>
      <c r="AG4361" s="44"/>
      <c r="AH4361" s="45"/>
      <c r="AI4361" s="45"/>
      <c r="AJ4361" s="2"/>
      <c r="AL4361" s="46"/>
      <c r="AM4361" s="8"/>
      <c r="AO4361" s="46"/>
      <c r="AP4361" s="46"/>
      <c r="AQ4361" s="46"/>
      <c r="AR4361" s="46"/>
      <c r="AS4361" s="46"/>
      <c r="AX4361" s="44"/>
      <c r="AY4361" s="14"/>
      <c r="BA4361" s="8"/>
    </row>
    <row r="4362" ht="12.75" customHeight="1">
      <c r="C4362" s="2"/>
      <c r="D4362" s="21"/>
      <c r="E4362" s="27"/>
      <c r="N4362" s="2"/>
      <c r="O4362" s="39"/>
      <c r="P4362" s="40"/>
      <c r="Q4362" s="40"/>
      <c r="R4362" s="40"/>
      <c r="S4362" s="40"/>
      <c r="T4362" s="40"/>
      <c r="U4362" s="40"/>
      <c r="V4362" s="2"/>
      <c r="W4362" s="41"/>
      <c r="X4362" s="42"/>
      <c r="Y4362" s="41"/>
      <c r="Z4362" s="41"/>
      <c r="AA4362" s="41"/>
      <c r="AB4362" s="43"/>
      <c r="AC4362" s="41"/>
      <c r="AD4362" s="41"/>
      <c r="AE4362" s="44"/>
      <c r="AF4362" s="44"/>
      <c r="AG4362" s="44"/>
      <c r="AH4362" s="45"/>
      <c r="AI4362" s="45"/>
      <c r="AJ4362" s="2"/>
      <c r="AL4362" s="46"/>
      <c r="AM4362" s="8"/>
      <c r="AO4362" s="46"/>
      <c r="AP4362" s="46"/>
      <c r="AQ4362" s="46"/>
      <c r="AR4362" s="46"/>
      <c r="AS4362" s="46"/>
      <c r="AX4362" s="44"/>
      <c r="AY4362" s="14"/>
      <c r="BA4362" s="8"/>
    </row>
    <row r="4363" ht="12.75" customHeight="1">
      <c r="C4363" s="2"/>
      <c r="D4363" s="21"/>
      <c r="E4363" s="27"/>
      <c r="N4363" s="2"/>
      <c r="O4363" s="39"/>
      <c r="P4363" s="40"/>
      <c r="Q4363" s="40"/>
      <c r="R4363" s="40"/>
      <c r="S4363" s="40"/>
      <c r="T4363" s="40"/>
      <c r="U4363" s="40"/>
      <c r="V4363" s="2"/>
      <c r="W4363" s="41"/>
      <c r="X4363" s="42"/>
      <c r="Y4363" s="41"/>
      <c r="Z4363" s="41"/>
      <c r="AA4363" s="41"/>
      <c r="AB4363" s="43"/>
      <c r="AC4363" s="41"/>
      <c r="AD4363" s="41"/>
      <c r="AE4363" s="44"/>
      <c r="AF4363" s="44"/>
      <c r="AG4363" s="44"/>
      <c r="AH4363" s="45"/>
      <c r="AI4363" s="45"/>
      <c r="AJ4363" s="2"/>
      <c r="AL4363" s="46"/>
      <c r="AM4363" s="8"/>
      <c r="AO4363" s="46"/>
      <c r="AP4363" s="46"/>
      <c r="AQ4363" s="46"/>
      <c r="AR4363" s="46"/>
      <c r="AS4363" s="46"/>
      <c r="AX4363" s="44"/>
      <c r="AY4363" s="14"/>
      <c r="BA4363" s="8"/>
    </row>
    <row r="4364" ht="12.75" customHeight="1">
      <c r="C4364" s="2"/>
      <c r="D4364" s="21"/>
      <c r="E4364" s="27"/>
      <c r="N4364" s="2"/>
      <c r="O4364" s="39"/>
      <c r="P4364" s="40"/>
      <c r="Q4364" s="40"/>
      <c r="R4364" s="40"/>
      <c r="S4364" s="40"/>
      <c r="T4364" s="40"/>
      <c r="U4364" s="40"/>
      <c r="V4364" s="2"/>
      <c r="W4364" s="41"/>
      <c r="X4364" s="42"/>
      <c r="Y4364" s="41"/>
      <c r="Z4364" s="41"/>
      <c r="AA4364" s="41"/>
      <c r="AB4364" s="43"/>
      <c r="AC4364" s="41"/>
      <c r="AD4364" s="41"/>
      <c r="AE4364" s="44"/>
      <c r="AF4364" s="44"/>
      <c r="AG4364" s="44"/>
      <c r="AH4364" s="45"/>
      <c r="AI4364" s="45"/>
      <c r="AJ4364" s="2"/>
      <c r="AL4364" s="46"/>
      <c r="AM4364" s="8"/>
      <c r="AO4364" s="46"/>
      <c r="AP4364" s="46"/>
      <c r="AQ4364" s="46"/>
      <c r="AR4364" s="46"/>
      <c r="AS4364" s="46"/>
      <c r="AX4364" s="44"/>
      <c r="AY4364" s="14"/>
      <c r="BA4364" s="8"/>
    </row>
    <row r="4365" ht="12.75" customHeight="1">
      <c r="C4365" s="2"/>
      <c r="D4365" s="21"/>
      <c r="E4365" s="27"/>
      <c r="N4365" s="2"/>
      <c r="O4365" s="39"/>
      <c r="P4365" s="40"/>
      <c r="Q4365" s="40"/>
      <c r="R4365" s="40"/>
      <c r="S4365" s="40"/>
      <c r="T4365" s="40"/>
      <c r="U4365" s="40"/>
      <c r="V4365" s="2"/>
      <c r="W4365" s="41"/>
      <c r="X4365" s="42"/>
      <c r="Y4365" s="41"/>
      <c r="Z4365" s="41"/>
      <c r="AA4365" s="41"/>
      <c r="AB4365" s="43"/>
      <c r="AC4365" s="41"/>
      <c r="AD4365" s="41"/>
      <c r="AE4365" s="44"/>
      <c r="AF4365" s="44"/>
      <c r="AG4365" s="44"/>
      <c r="AH4365" s="45"/>
      <c r="AI4365" s="45"/>
      <c r="AJ4365" s="2"/>
      <c r="AL4365" s="46"/>
      <c r="AM4365" s="8"/>
      <c r="AO4365" s="46"/>
      <c r="AP4365" s="46"/>
      <c r="AQ4365" s="46"/>
      <c r="AR4365" s="46"/>
      <c r="AS4365" s="46"/>
      <c r="AX4365" s="44"/>
      <c r="AY4365" s="14"/>
      <c r="BA4365" s="8"/>
    </row>
    <row r="4366" ht="12.75" customHeight="1">
      <c r="C4366" s="2"/>
      <c r="D4366" s="21"/>
      <c r="E4366" s="27"/>
      <c r="N4366" s="2"/>
      <c r="O4366" s="39"/>
      <c r="P4366" s="40"/>
      <c r="Q4366" s="40"/>
      <c r="R4366" s="40"/>
      <c r="S4366" s="40"/>
      <c r="T4366" s="40"/>
      <c r="U4366" s="40"/>
      <c r="V4366" s="2"/>
      <c r="W4366" s="41"/>
      <c r="X4366" s="42"/>
      <c r="Y4366" s="41"/>
      <c r="Z4366" s="41"/>
      <c r="AA4366" s="41"/>
      <c r="AB4366" s="43"/>
      <c r="AC4366" s="41"/>
      <c r="AD4366" s="41"/>
      <c r="AE4366" s="44"/>
      <c r="AF4366" s="44"/>
      <c r="AG4366" s="44"/>
      <c r="AH4366" s="45"/>
      <c r="AI4366" s="45"/>
      <c r="AJ4366" s="2"/>
      <c r="AL4366" s="46"/>
      <c r="AM4366" s="8"/>
      <c r="AO4366" s="46"/>
      <c r="AP4366" s="46"/>
      <c r="AQ4366" s="46"/>
      <c r="AR4366" s="46"/>
      <c r="AS4366" s="46"/>
      <c r="AX4366" s="44"/>
      <c r="AY4366" s="14"/>
      <c r="BA4366" s="8"/>
    </row>
    <row r="4367" ht="12.75" customHeight="1">
      <c r="C4367" s="2"/>
      <c r="D4367" s="21"/>
      <c r="E4367" s="27"/>
      <c r="N4367" s="2"/>
      <c r="O4367" s="39"/>
      <c r="P4367" s="40"/>
      <c r="Q4367" s="40"/>
      <c r="R4367" s="40"/>
      <c r="S4367" s="40"/>
      <c r="T4367" s="40"/>
      <c r="U4367" s="40"/>
      <c r="V4367" s="2"/>
      <c r="W4367" s="41"/>
      <c r="X4367" s="42"/>
      <c r="Y4367" s="41"/>
      <c r="Z4367" s="41"/>
      <c r="AA4367" s="41"/>
      <c r="AB4367" s="43"/>
      <c r="AC4367" s="41"/>
      <c r="AD4367" s="41"/>
      <c r="AE4367" s="44"/>
      <c r="AF4367" s="44"/>
      <c r="AG4367" s="44"/>
      <c r="AH4367" s="45"/>
      <c r="AI4367" s="45"/>
      <c r="AJ4367" s="2"/>
      <c r="AL4367" s="46"/>
      <c r="AM4367" s="8"/>
      <c r="AO4367" s="46"/>
      <c r="AP4367" s="46"/>
      <c r="AQ4367" s="46"/>
      <c r="AR4367" s="46"/>
      <c r="AS4367" s="46"/>
      <c r="AX4367" s="44"/>
      <c r="AY4367" s="14"/>
      <c r="BA4367" s="8"/>
    </row>
    <row r="4368" ht="12.75" customHeight="1">
      <c r="C4368" s="2"/>
      <c r="D4368" s="21"/>
      <c r="E4368" s="27"/>
      <c r="N4368" s="2"/>
      <c r="O4368" s="39"/>
      <c r="P4368" s="40"/>
      <c r="Q4368" s="40"/>
      <c r="R4368" s="40"/>
      <c r="S4368" s="40"/>
      <c r="T4368" s="40"/>
      <c r="U4368" s="40"/>
      <c r="V4368" s="2"/>
      <c r="W4368" s="41"/>
      <c r="X4368" s="42"/>
      <c r="Y4368" s="41"/>
      <c r="Z4368" s="41"/>
      <c r="AA4368" s="41"/>
      <c r="AB4368" s="43"/>
      <c r="AC4368" s="41"/>
      <c r="AD4368" s="41"/>
      <c r="AE4368" s="44"/>
      <c r="AF4368" s="44"/>
      <c r="AG4368" s="44"/>
      <c r="AH4368" s="45"/>
      <c r="AI4368" s="45"/>
      <c r="AJ4368" s="2"/>
      <c r="AL4368" s="46"/>
      <c r="AM4368" s="8"/>
      <c r="AO4368" s="46"/>
      <c r="AP4368" s="46"/>
      <c r="AQ4368" s="46"/>
      <c r="AR4368" s="46"/>
      <c r="AS4368" s="46"/>
      <c r="AX4368" s="44"/>
      <c r="AY4368" s="14"/>
      <c r="BA4368" s="8"/>
    </row>
    <row r="4369" ht="12.75" customHeight="1">
      <c r="C4369" s="2"/>
      <c r="D4369" s="21"/>
      <c r="E4369" s="27"/>
      <c r="N4369" s="2"/>
      <c r="O4369" s="39"/>
      <c r="P4369" s="40"/>
      <c r="Q4369" s="40"/>
      <c r="R4369" s="40"/>
      <c r="S4369" s="40"/>
      <c r="T4369" s="40"/>
      <c r="U4369" s="40"/>
      <c r="V4369" s="2"/>
      <c r="W4369" s="41"/>
      <c r="X4369" s="42"/>
      <c r="Y4369" s="41"/>
      <c r="Z4369" s="41"/>
      <c r="AA4369" s="41"/>
      <c r="AB4369" s="43"/>
      <c r="AC4369" s="41"/>
      <c r="AD4369" s="41"/>
      <c r="AE4369" s="44"/>
      <c r="AF4369" s="44"/>
      <c r="AG4369" s="44"/>
      <c r="AH4369" s="45"/>
      <c r="AI4369" s="45"/>
      <c r="AJ4369" s="2"/>
      <c r="AL4369" s="46"/>
      <c r="AM4369" s="8"/>
      <c r="AO4369" s="46"/>
      <c r="AP4369" s="46"/>
      <c r="AQ4369" s="46"/>
      <c r="AR4369" s="46"/>
      <c r="AS4369" s="46"/>
      <c r="AX4369" s="44"/>
      <c r="AY4369" s="14"/>
      <c r="BA4369" s="8"/>
    </row>
    <row r="4370" ht="12.75" customHeight="1">
      <c r="C4370" s="2"/>
      <c r="D4370" s="21"/>
      <c r="E4370" s="27"/>
      <c r="N4370" s="2"/>
      <c r="O4370" s="39"/>
      <c r="P4370" s="40"/>
      <c r="Q4370" s="40"/>
      <c r="R4370" s="40"/>
      <c r="S4370" s="40"/>
      <c r="T4370" s="40"/>
      <c r="U4370" s="40"/>
      <c r="V4370" s="2"/>
      <c r="W4370" s="41"/>
      <c r="X4370" s="42"/>
      <c r="Y4370" s="41"/>
      <c r="Z4370" s="41"/>
      <c r="AA4370" s="41"/>
      <c r="AB4370" s="43"/>
      <c r="AC4370" s="41"/>
      <c r="AD4370" s="41"/>
      <c r="AE4370" s="44"/>
      <c r="AF4370" s="44"/>
      <c r="AG4370" s="44"/>
      <c r="AH4370" s="45"/>
      <c r="AI4370" s="45"/>
      <c r="AJ4370" s="2"/>
      <c r="AL4370" s="46"/>
      <c r="AM4370" s="8"/>
      <c r="AO4370" s="46"/>
      <c r="AP4370" s="46"/>
      <c r="AQ4370" s="46"/>
      <c r="AR4370" s="46"/>
      <c r="AS4370" s="46"/>
      <c r="AX4370" s="44"/>
      <c r="AY4370" s="14"/>
      <c r="BA4370" s="8"/>
    </row>
    <row r="4371" ht="12.75" customHeight="1">
      <c r="C4371" s="2"/>
      <c r="D4371" s="21"/>
      <c r="E4371" s="27"/>
      <c r="N4371" s="2"/>
      <c r="O4371" s="39"/>
      <c r="P4371" s="40"/>
      <c r="Q4371" s="40"/>
      <c r="R4371" s="40"/>
      <c r="S4371" s="40"/>
      <c r="T4371" s="40"/>
      <c r="U4371" s="40"/>
      <c r="V4371" s="2"/>
      <c r="W4371" s="41"/>
      <c r="X4371" s="42"/>
      <c r="Y4371" s="41"/>
      <c r="Z4371" s="41"/>
      <c r="AA4371" s="41"/>
      <c r="AB4371" s="43"/>
      <c r="AC4371" s="41"/>
      <c r="AD4371" s="41"/>
      <c r="AE4371" s="44"/>
      <c r="AF4371" s="44"/>
      <c r="AG4371" s="44"/>
      <c r="AH4371" s="45"/>
      <c r="AI4371" s="45"/>
      <c r="AJ4371" s="2"/>
      <c r="AL4371" s="46"/>
      <c r="AM4371" s="8"/>
      <c r="AO4371" s="46"/>
      <c r="AP4371" s="46"/>
      <c r="AQ4371" s="46"/>
      <c r="AR4371" s="46"/>
      <c r="AS4371" s="46"/>
      <c r="AX4371" s="44"/>
      <c r="AY4371" s="14"/>
      <c r="BA4371" s="8"/>
    </row>
    <row r="4372" ht="12.75" customHeight="1">
      <c r="C4372" s="2"/>
      <c r="D4372" s="21"/>
      <c r="E4372" s="27"/>
      <c r="N4372" s="2"/>
      <c r="O4372" s="39"/>
      <c r="P4372" s="40"/>
      <c r="Q4372" s="40"/>
      <c r="R4372" s="40"/>
      <c r="S4372" s="40"/>
      <c r="T4372" s="40"/>
      <c r="U4372" s="40"/>
      <c r="V4372" s="2"/>
      <c r="W4372" s="41"/>
      <c r="X4372" s="42"/>
      <c r="Y4372" s="41"/>
      <c r="Z4372" s="41"/>
      <c r="AA4372" s="41"/>
      <c r="AB4372" s="43"/>
      <c r="AC4372" s="41"/>
      <c r="AD4372" s="41"/>
      <c r="AE4372" s="44"/>
      <c r="AF4372" s="44"/>
      <c r="AG4372" s="44"/>
      <c r="AH4372" s="45"/>
      <c r="AI4372" s="45"/>
      <c r="AJ4372" s="2"/>
      <c r="AL4372" s="46"/>
      <c r="AM4372" s="8"/>
      <c r="AO4372" s="46"/>
      <c r="AP4372" s="46"/>
      <c r="AQ4372" s="46"/>
      <c r="AR4372" s="46"/>
      <c r="AS4372" s="46"/>
      <c r="AX4372" s="44"/>
      <c r="AY4372" s="14"/>
      <c r="BA4372" s="8"/>
    </row>
    <row r="4373" ht="12.75" customHeight="1">
      <c r="C4373" s="2"/>
      <c r="D4373" s="21"/>
      <c r="E4373" s="27"/>
      <c r="N4373" s="2"/>
      <c r="O4373" s="39"/>
      <c r="P4373" s="40"/>
      <c r="Q4373" s="40"/>
      <c r="R4373" s="40"/>
      <c r="S4373" s="40"/>
      <c r="T4373" s="40"/>
      <c r="U4373" s="40"/>
      <c r="V4373" s="2"/>
      <c r="W4373" s="41"/>
      <c r="X4373" s="42"/>
      <c r="Y4373" s="41"/>
      <c r="Z4373" s="41"/>
      <c r="AA4373" s="41"/>
      <c r="AB4373" s="43"/>
      <c r="AC4373" s="41"/>
      <c r="AD4373" s="41"/>
      <c r="AE4373" s="44"/>
      <c r="AF4373" s="44"/>
      <c r="AG4373" s="44"/>
      <c r="AH4373" s="45"/>
      <c r="AI4373" s="45"/>
      <c r="AJ4373" s="2"/>
      <c r="AL4373" s="46"/>
      <c r="AM4373" s="8"/>
      <c r="AO4373" s="46"/>
      <c r="AP4373" s="46"/>
      <c r="AQ4373" s="46"/>
      <c r="AR4373" s="46"/>
      <c r="AS4373" s="46"/>
      <c r="AX4373" s="44"/>
      <c r="AY4373" s="14"/>
      <c r="BA4373" s="8"/>
    </row>
    <row r="4374" ht="12.75" customHeight="1">
      <c r="C4374" s="2"/>
      <c r="D4374" s="21"/>
      <c r="E4374" s="27"/>
      <c r="N4374" s="2"/>
      <c r="O4374" s="39"/>
      <c r="P4374" s="40"/>
      <c r="Q4374" s="40"/>
      <c r="R4374" s="40"/>
      <c r="S4374" s="40"/>
      <c r="T4374" s="40"/>
      <c r="U4374" s="40"/>
      <c r="V4374" s="2"/>
      <c r="W4374" s="41"/>
      <c r="X4374" s="42"/>
      <c r="Y4374" s="41"/>
      <c r="Z4374" s="41"/>
      <c r="AA4374" s="41"/>
      <c r="AB4374" s="43"/>
      <c r="AC4374" s="41"/>
      <c r="AD4374" s="41"/>
      <c r="AE4374" s="44"/>
      <c r="AF4374" s="44"/>
      <c r="AG4374" s="44"/>
      <c r="AH4374" s="45"/>
      <c r="AI4374" s="45"/>
      <c r="AJ4374" s="2"/>
      <c r="AL4374" s="46"/>
      <c r="AM4374" s="8"/>
      <c r="AO4374" s="46"/>
      <c r="AP4374" s="46"/>
      <c r="AQ4374" s="46"/>
      <c r="AR4374" s="46"/>
      <c r="AS4374" s="46"/>
      <c r="AX4374" s="44"/>
      <c r="AY4374" s="14"/>
      <c r="BA4374" s="8"/>
    </row>
    <row r="4375" ht="12.75" customHeight="1">
      <c r="C4375" s="2"/>
      <c r="D4375" s="21"/>
      <c r="E4375" s="27"/>
      <c r="N4375" s="2"/>
      <c r="O4375" s="39"/>
      <c r="P4375" s="40"/>
      <c r="Q4375" s="40"/>
      <c r="R4375" s="40"/>
      <c r="S4375" s="40"/>
      <c r="T4375" s="40"/>
      <c r="U4375" s="40"/>
      <c r="V4375" s="2"/>
      <c r="W4375" s="41"/>
      <c r="X4375" s="42"/>
      <c r="Y4375" s="41"/>
      <c r="Z4375" s="41"/>
      <c r="AA4375" s="41"/>
      <c r="AB4375" s="43"/>
      <c r="AC4375" s="41"/>
      <c r="AD4375" s="41"/>
      <c r="AE4375" s="44"/>
      <c r="AF4375" s="44"/>
      <c r="AG4375" s="44"/>
      <c r="AH4375" s="45"/>
      <c r="AI4375" s="45"/>
      <c r="AJ4375" s="2"/>
      <c r="AL4375" s="46"/>
      <c r="AM4375" s="8"/>
      <c r="AO4375" s="46"/>
      <c r="AP4375" s="46"/>
      <c r="AQ4375" s="46"/>
      <c r="AR4375" s="46"/>
      <c r="AS4375" s="46"/>
      <c r="AX4375" s="44"/>
      <c r="AY4375" s="14"/>
      <c r="BA4375" s="8"/>
    </row>
    <row r="4376" ht="12.75" customHeight="1">
      <c r="C4376" s="2"/>
      <c r="D4376" s="21"/>
      <c r="E4376" s="27"/>
      <c r="N4376" s="2"/>
      <c r="O4376" s="39"/>
      <c r="P4376" s="40"/>
      <c r="Q4376" s="40"/>
      <c r="R4376" s="40"/>
      <c r="S4376" s="40"/>
      <c r="T4376" s="40"/>
      <c r="U4376" s="40"/>
      <c r="V4376" s="2"/>
      <c r="W4376" s="41"/>
      <c r="X4376" s="42"/>
      <c r="Y4376" s="41"/>
      <c r="Z4376" s="41"/>
      <c r="AA4376" s="41"/>
      <c r="AB4376" s="43"/>
      <c r="AC4376" s="41"/>
      <c r="AD4376" s="41"/>
      <c r="AE4376" s="44"/>
      <c r="AF4376" s="44"/>
      <c r="AG4376" s="44"/>
      <c r="AH4376" s="45"/>
      <c r="AI4376" s="45"/>
      <c r="AJ4376" s="2"/>
      <c r="AL4376" s="46"/>
      <c r="AM4376" s="8"/>
      <c r="AO4376" s="46"/>
      <c r="AP4376" s="46"/>
      <c r="AQ4376" s="46"/>
      <c r="AR4376" s="46"/>
      <c r="AS4376" s="46"/>
      <c r="AX4376" s="44"/>
      <c r="AY4376" s="14"/>
      <c r="BA4376" s="8"/>
    </row>
    <row r="4377" ht="12.75" customHeight="1">
      <c r="C4377" s="2"/>
      <c r="D4377" s="21"/>
      <c r="E4377" s="27"/>
      <c r="N4377" s="2"/>
      <c r="O4377" s="39"/>
      <c r="P4377" s="40"/>
      <c r="Q4377" s="40"/>
      <c r="R4377" s="40"/>
      <c r="S4377" s="40"/>
      <c r="T4377" s="40"/>
      <c r="U4377" s="40"/>
      <c r="V4377" s="2"/>
      <c r="W4377" s="41"/>
      <c r="X4377" s="42"/>
      <c r="Y4377" s="41"/>
      <c r="Z4377" s="41"/>
      <c r="AA4377" s="41"/>
      <c r="AB4377" s="43"/>
      <c r="AC4377" s="41"/>
      <c r="AD4377" s="41"/>
      <c r="AE4377" s="44"/>
      <c r="AF4377" s="44"/>
      <c r="AG4377" s="44"/>
      <c r="AH4377" s="45"/>
      <c r="AI4377" s="45"/>
      <c r="AJ4377" s="2"/>
      <c r="AL4377" s="46"/>
      <c r="AM4377" s="8"/>
      <c r="AO4377" s="46"/>
      <c r="AP4377" s="46"/>
      <c r="AQ4377" s="46"/>
      <c r="AR4377" s="46"/>
      <c r="AS4377" s="46"/>
      <c r="AX4377" s="44"/>
      <c r="AY4377" s="14"/>
      <c r="BA4377" s="8"/>
    </row>
    <row r="4378" ht="12.75" customHeight="1">
      <c r="C4378" s="2"/>
      <c r="D4378" s="21"/>
      <c r="E4378" s="27"/>
      <c r="N4378" s="2"/>
      <c r="O4378" s="39"/>
      <c r="P4378" s="40"/>
      <c r="Q4378" s="40"/>
      <c r="R4378" s="40"/>
      <c r="S4378" s="40"/>
      <c r="T4378" s="40"/>
      <c r="U4378" s="40"/>
      <c r="V4378" s="2"/>
      <c r="W4378" s="41"/>
      <c r="X4378" s="42"/>
      <c r="Y4378" s="41"/>
      <c r="Z4378" s="41"/>
      <c r="AA4378" s="41"/>
      <c r="AB4378" s="43"/>
      <c r="AC4378" s="41"/>
      <c r="AD4378" s="41"/>
      <c r="AE4378" s="44"/>
      <c r="AF4378" s="44"/>
      <c r="AG4378" s="44"/>
      <c r="AH4378" s="45"/>
      <c r="AI4378" s="45"/>
      <c r="AJ4378" s="2"/>
      <c r="AL4378" s="46"/>
      <c r="AM4378" s="8"/>
      <c r="AO4378" s="46"/>
      <c r="AP4378" s="46"/>
      <c r="AQ4378" s="46"/>
      <c r="AR4378" s="46"/>
      <c r="AS4378" s="46"/>
      <c r="AX4378" s="44"/>
      <c r="AY4378" s="14"/>
      <c r="BA4378" s="8"/>
    </row>
    <row r="4379" ht="12.75" customHeight="1">
      <c r="C4379" s="2"/>
      <c r="D4379" s="21"/>
      <c r="E4379" s="27"/>
      <c r="N4379" s="2"/>
      <c r="O4379" s="39"/>
      <c r="P4379" s="40"/>
      <c r="Q4379" s="40"/>
      <c r="R4379" s="40"/>
      <c r="S4379" s="40"/>
      <c r="T4379" s="40"/>
      <c r="U4379" s="40"/>
      <c r="V4379" s="2"/>
      <c r="W4379" s="41"/>
      <c r="X4379" s="42"/>
      <c r="Y4379" s="41"/>
      <c r="Z4379" s="41"/>
      <c r="AA4379" s="41"/>
      <c r="AB4379" s="43"/>
      <c r="AC4379" s="41"/>
      <c r="AD4379" s="41"/>
      <c r="AE4379" s="44"/>
      <c r="AF4379" s="44"/>
      <c r="AG4379" s="44"/>
      <c r="AH4379" s="45"/>
      <c r="AI4379" s="45"/>
      <c r="AJ4379" s="2"/>
      <c r="AL4379" s="46"/>
      <c r="AM4379" s="8"/>
      <c r="AO4379" s="46"/>
      <c r="AP4379" s="46"/>
      <c r="AQ4379" s="46"/>
      <c r="AR4379" s="46"/>
      <c r="AS4379" s="46"/>
      <c r="AX4379" s="44"/>
      <c r="AY4379" s="14"/>
      <c r="BA4379" s="8"/>
    </row>
    <row r="4380" ht="12.75" customHeight="1">
      <c r="C4380" s="2"/>
      <c r="D4380" s="21"/>
      <c r="E4380" s="27"/>
      <c r="N4380" s="2"/>
      <c r="O4380" s="39"/>
      <c r="P4380" s="40"/>
      <c r="Q4380" s="40"/>
      <c r="R4380" s="40"/>
      <c r="S4380" s="40"/>
      <c r="T4380" s="40"/>
      <c r="U4380" s="40"/>
      <c r="V4380" s="2"/>
      <c r="W4380" s="41"/>
      <c r="X4380" s="42"/>
      <c r="Y4380" s="41"/>
      <c r="Z4380" s="41"/>
      <c r="AA4380" s="41"/>
      <c r="AB4380" s="43"/>
      <c r="AC4380" s="41"/>
      <c r="AD4380" s="41"/>
      <c r="AE4380" s="44"/>
      <c r="AF4380" s="44"/>
      <c r="AG4380" s="44"/>
      <c r="AH4380" s="45"/>
      <c r="AI4380" s="45"/>
      <c r="AJ4380" s="2"/>
      <c r="AL4380" s="46"/>
      <c r="AM4380" s="8"/>
      <c r="AO4380" s="46"/>
      <c r="AP4380" s="46"/>
      <c r="AQ4380" s="46"/>
      <c r="AR4380" s="46"/>
      <c r="AS4380" s="46"/>
      <c r="AX4380" s="44"/>
      <c r="AY4380" s="14"/>
      <c r="BA4380" s="8"/>
    </row>
    <row r="4381" ht="12.75" customHeight="1">
      <c r="C4381" s="2"/>
      <c r="D4381" s="21"/>
      <c r="E4381" s="27"/>
      <c r="N4381" s="2"/>
      <c r="O4381" s="39"/>
      <c r="P4381" s="40"/>
      <c r="Q4381" s="40"/>
      <c r="R4381" s="40"/>
      <c r="S4381" s="40"/>
      <c r="T4381" s="40"/>
      <c r="U4381" s="40"/>
      <c r="V4381" s="2"/>
      <c r="W4381" s="41"/>
      <c r="X4381" s="42"/>
      <c r="Y4381" s="41"/>
      <c r="Z4381" s="41"/>
      <c r="AA4381" s="41"/>
      <c r="AB4381" s="43"/>
      <c r="AC4381" s="41"/>
      <c r="AD4381" s="41"/>
      <c r="AE4381" s="44"/>
      <c r="AF4381" s="44"/>
      <c r="AG4381" s="44"/>
      <c r="AH4381" s="45"/>
      <c r="AI4381" s="45"/>
      <c r="AJ4381" s="2"/>
      <c r="AL4381" s="46"/>
      <c r="AM4381" s="8"/>
      <c r="AO4381" s="46"/>
      <c r="AP4381" s="46"/>
      <c r="AQ4381" s="46"/>
      <c r="AR4381" s="46"/>
      <c r="AS4381" s="46"/>
      <c r="AX4381" s="44"/>
      <c r="AY4381" s="14"/>
      <c r="BA4381" s="8"/>
    </row>
    <row r="4382" ht="12.75" customHeight="1">
      <c r="C4382" s="2"/>
      <c r="D4382" s="21"/>
      <c r="E4382" s="27"/>
      <c r="N4382" s="2"/>
      <c r="O4382" s="39"/>
      <c r="P4382" s="40"/>
      <c r="Q4382" s="40"/>
      <c r="R4382" s="40"/>
      <c r="S4382" s="40"/>
      <c r="T4382" s="40"/>
      <c r="U4382" s="40"/>
      <c r="V4382" s="2"/>
      <c r="W4382" s="41"/>
      <c r="X4382" s="42"/>
      <c r="Y4382" s="41"/>
      <c r="Z4382" s="41"/>
      <c r="AA4382" s="41"/>
      <c r="AB4382" s="43"/>
      <c r="AC4382" s="41"/>
      <c r="AD4382" s="41"/>
      <c r="AE4382" s="44"/>
      <c r="AF4382" s="44"/>
      <c r="AG4382" s="44"/>
      <c r="AH4382" s="45"/>
      <c r="AI4382" s="45"/>
      <c r="AJ4382" s="2"/>
      <c r="AL4382" s="46"/>
      <c r="AM4382" s="8"/>
      <c r="AO4382" s="46"/>
      <c r="AP4382" s="46"/>
      <c r="AQ4382" s="46"/>
      <c r="AR4382" s="46"/>
      <c r="AS4382" s="46"/>
      <c r="AX4382" s="44"/>
      <c r="AY4382" s="14"/>
      <c r="BA4382" s="8"/>
    </row>
    <row r="4383" ht="12.75" customHeight="1">
      <c r="C4383" s="2"/>
      <c r="D4383" s="21"/>
      <c r="E4383" s="27"/>
      <c r="N4383" s="2"/>
      <c r="O4383" s="39"/>
      <c r="P4383" s="40"/>
      <c r="Q4383" s="40"/>
      <c r="R4383" s="40"/>
      <c r="S4383" s="40"/>
      <c r="T4383" s="40"/>
      <c r="U4383" s="40"/>
      <c r="V4383" s="2"/>
      <c r="W4383" s="41"/>
      <c r="X4383" s="42"/>
      <c r="Y4383" s="41"/>
      <c r="Z4383" s="41"/>
      <c r="AA4383" s="41"/>
      <c r="AB4383" s="43"/>
      <c r="AC4383" s="41"/>
      <c r="AD4383" s="41"/>
      <c r="AE4383" s="44"/>
      <c r="AF4383" s="44"/>
      <c r="AG4383" s="44"/>
      <c r="AH4383" s="45"/>
      <c r="AI4383" s="45"/>
      <c r="AJ4383" s="2"/>
      <c r="AL4383" s="46"/>
      <c r="AM4383" s="8"/>
      <c r="AO4383" s="46"/>
      <c r="AP4383" s="46"/>
      <c r="AQ4383" s="46"/>
      <c r="AR4383" s="46"/>
      <c r="AS4383" s="46"/>
      <c r="AX4383" s="44"/>
      <c r="AY4383" s="14"/>
      <c r="BA4383" s="8"/>
    </row>
    <row r="4384" ht="12.75" customHeight="1">
      <c r="C4384" s="2"/>
      <c r="D4384" s="21"/>
      <c r="E4384" s="27"/>
      <c r="N4384" s="2"/>
      <c r="O4384" s="39"/>
      <c r="P4384" s="40"/>
      <c r="Q4384" s="40"/>
      <c r="R4384" s="40"/>
      <c r="S4384" s="40"/>
      <c r="T4384" s="40"/>
      <c r="U4384" s="40"/>
      <c r="V4384" s="2"/>
      <c r="W4384" s="41"/>
      <c r="X4384" s="42"/>
      <c r="Y4384" s="41"/>
      <c r="Z4384" s="41"/>
      <c r="AA4384" s="41"/>
      <c r="AB4384" s="43"/>
      <c r="AC4384" s="41"/>
      <c r="AD4384" s="41"/>
      <c r="AE4384" s="44"/>
      <c r="AF4384" s="44"/>
      <c r="AG4384" s="44"/>
      <c r="AH4384" s="45"/>
      <c r="AI4384" s="45"/>
      <c r="AJ4384" s="2"/>
      <c r="AL4384" s="46"/>
      <c r="AM4384" s="8"/>
      <c r="AO4384" s="46"/>
      <c r="AP4384" s="46"/>
      <c r="AQ4384" s="46"/>
      <c r="AR4384" s="46"/>
      <c r="AS4384" s="46"/>
      <c r="AX4384" s="44"/>
      <c r="AY4384" s="14"/>
      <c r="BA4384" s="8"/>
    </row>
    <row r="4385" ht="12.75" customHeight="1">
      <c r="C4385" s="2"/>
      <c r="D4385" s="21"/>
      <c r="E4385" s="27"/>
      <c r="N4385" s="2"/>
      <c r="O4385" s="39"/>
      <c r="P4385" s="40"/>
      <c r="Q4385" s="40"/>
      <c r="R4385" s="40"/>
      <c r="S4385" s="40"/>
      <c r="T4385" s="40"/>
      <c r="U4385" s="40"/>
      <c r="V4385" s="2"/>
      <c r="W4385" s="41"/>
      <c r="X4385" s="42"/>
      <c r="Y4385" s="41"/>
      <c r="Z4385" s="41"/>
      <c r="AA4385" s="41"/>
      <c r="AB4385" s="43"/>
      <c r="AC4385" s="41"/>
      <c r="AD4385" s="41"/>
      <c r="AE4385" s="44"/>
      <c r="AF4385" s="44"/>
      <c r="AG4385" s="44"/>
      <c r="AH4385" s="45"/>
      <c r="AI4385" s="45"/>
      <c r="AJ4385" s="2"/>
      <c r="AL4385" s="46"/>
      <c r="AM4385" s="8"/>
      <c r="AO4385" s="46"/>
      <c r="AP4385" s="46"/>
      <c r="AQ4385" s="46"/>
      <c r="AR4385" s="46"/>
      <c r="AS4385" s="46"/>
      <c r="AX4385" s="44"/>
      <c r="AY4385" s="14"/>
      <c r="BA4385" s="8"/>
    </row>
    <row r="4386" ht="12.75" customHeight="1">
      <c r="C4386" s="2"/>
      <c r="D4386" s="21"/>
      <c r="E4386" s="27"/>
      <c r="N4386" s="2"/>
      <c r="O4386" s="39"/>
      <c r="P4386" s="40"/>
      <c r="Q4386" s="40"/>
      <c r="R4386" s="40"/>
      <c r="S4386" s="40"/>
      <c r="T4386" s="40"/>
      <c r="U4386" s="40"/>
      <c r="V4386" s="2"/>
      <c r="W4386" s="41"/>
      <c r="X4386" s="42"/>
      <c r="Y4386" s="41"/>
      <c r="Z4386" s="41"/>
      <c r="AA4386" s="41"/>
      <c r="AB4386" s="43"/>
      <c r="AC4386" s="41"/>
      <c r="AD4386" s="41"/>
      <c r="AE4386" s="44"/>
      <c r="AF4386" s="44"/>
      <c r="AG4386" s="44"/>
      <c r="AH4386" s="45"/>
      <c r="AI4386" s="45"/>
      <c r="AJ4386" s="2"/>
      <c r="AL4386" s="46"/>
      <c r="AM4386" s="8"/>
      <c r="AO4386" s="46"/>
      <c r="AP4386" s="46"/>
      <c r="AQ4386" s="46"/>
      <c r="AR4386" s="46"/>
      <c r="AS4386" s="46"/>
      <c r="AX4386" s="44"/>
      <c r="AY4386" s="14"/>
      <c r="BA4386" s="8"/>
    </row>
    <row r="4387" ht="12.75" customHeight="1">
      <c r="C4387" s="2"/>
      <c r="D4387" s="21"/>
      <c r="E4387" s="27"/>
      <c r="N4387" s="2"/>
      <c r="O4387" s="39"/>
      <c r="P4387" s="40"/>
      <c r="Q4387" s="40"/>
      <c r="R4387" s="40"/>
      <c r="S4387" s="40"/>
      <c r="T4387" s="40"/>
      <c r="U4387" s="40"/>
      <c r="V4387" s="2"/>
      <c r="W4387" s="41"/>
      <c r="X4387" s="42"/>
      <c r="Y4387" s="41"/>
      <c r="Z4387" s="41"/>
      <c r="AA4387" s="41"/>
      <c r="AB4387" s="43"/>
      <c r="AC4387" s="41"/>
      <c r="AD4387" s="41"/>
      <c r="AE4387" s="44"/>
      <c r="AF4387" s="44"/>
      <c r="AG4387" s="44"/>
      <c r="AH4387" s="45"/>
      <c r="AI4387" s="45"/>
      <c r="AJ4387" s="2"/>
      <c r="AL4387" s="46"/>
      <c r="AM4387" s="8"/>
      <c r="AO4387" s="46"/>
      <c r="AP4387" s="46"/>
      <c r="AQ4387" s="46"/>
      <c r="AR4387" s="46"/>
      <c r="AS4387" s="46"/>
      <c r="AX4387" s="44"/>
      <c r="AY4387" s="14"/>
      <c r="BA4387" s="8"/>
    </row>
    <row r="4388" ht="12.75" customHeight="1">
      <c r="C4388" s="2"/>
      <c r="D4388" s="21"/>
      <c r="E4388" s="27"/>
      <c r="N4388" s="2"/>
      <c r="O4388" s="39"/>
      <c r="P4388" s="40"/>
      <c r="Q4388" s="40"/>
      <c r="R4388" s="40"/>
      <c r="S4388" s="40"/>
      <c r="T4388" s="40"/>
      <c r="U4388" s="40"/>
      <c r="V4388" s="2"/>
      <c r="W4388" s="41"/>
      <c r="X4388" s="42"/>
      <c r="Y4388" s="41"/>
      <c r="Z4388" s="41"/>
      <c r="AA4388" s="41"/>
      <c r="AB4388" s="43"/>
      <c r="AC4388" s="41"/>
      <c r="AD4388" s="41"/>
      <c r="AE4388" s="44"/>
      <c r="AF4388" s="44"/>
      <c r="AG4388" s="44"/>
      <c r="AH4388" s="45"/>
      <c r="AI4388" s="45"/>
      <c r="AJ4388" s="2"/>
      <c r="AL4388" s="46"/>
      <c r="AM4388" s="8"/>
      <c r="AO4388" s="46"/>
      <c r="AP4388" s="46"/>
      <c r="AQ4388" s="46"/>
      <c r="AR4388" s="46"/>
      <c r="AS4388" s="46"/>
      <c r="AX4388" s="44"/>
      <c r="AY4388" s="14"/>
      <c r="BA4388" s="8"/>
    </row>
    <row r="4389" ht="12.75" customHeight="1">
      <c r="C4389" s="2"/>
      <c r="D4389" s="21"/>
      <c r="E4389" s="27"/>
      <c r="N4389" s="2"/>
      <c r="O4389" s="39"/>
      <c r="P4389" s="40"/>
      <c r="Q4389" s="40"/>
      <c r="R4389" s="40"/>
      <c r="S4389" s="40"/>
      <c r="T4389" s="40"/>
      <c r="U4389" s="40"/>
      <c r="V4389" s="2"/>
      <c r="W4389" s="41"/>
      <c r="X4389" s="42"/>
      <c r="Y4389" s="41"/>
      <c r="Z4389" s="41"/>
      <c r="AA4389" s="41"/>
      <c r="AB4389" s="43"/>
      <c r="AC4389" s="41"/>
      <c r="AD4389" s="41"/>
      <c r="AE4389" s="44"/>
      <c r="AF4389" s="44"/>
      <c r="AG4389" s="44"/>
      <c r="AH4389" s="45"/>
      <c r="AI4389" s="45"/>
      <c r="AJ4389" s="2"/>
      <c r="AL4389" s="46"/>
      <c r="AM4389" s="8"/>
      <c r="AO4389" s="46"/>
      <c r="AP4389" s="46"/>
      <c r="AQ4389" s="46"/>
      <c r="AR4389" s="46"/>
      <c r="AS4389" s="46"/>
      <c r="AX4389" s="44"/>
      <c r="AY4389" s="14"/>
      <c r="BA4389" s="8"/>
    </row>
    <row r="4390" ht="12.75" customHeight="1">
      <c r="C4390" s="2"/>
      <c r="D4390" s="21"/>
      <c r="E4390" s="27"/>
      <c r="N4390" s="2"/>
      <c r="O4390" s="39"/>
      <c r="P4390" s="40"/>
      <c r="Q4390" s="40"/>
      <c r="R4390" s="40"/>
      <c r="S4390" s="40"/>
      <c r="T4390" s="40"/>
      <c r="U4390" s="40"/>
      <c r="V4390" s="2"/>
      <c r="W4390" s="41"/>
      <c r="X4390" s="42"/>
      <c r="Y4390" s="41"/>
      <c r="Z4390" s="41"/>
      <c r="AA4390" s="41"/>
      <c r="AB4390" s="43"/>
      <c r="AC4390" s="41"/>
      <c r="AD4390" s="41"/>
      <c r="AE4390" s="44"/>
      <c r="AF4390" s="44"/>
      <c r="AG4390" s="44"/>
      <c r="AH4390" s="45"/>
      <c r="AI4390" s="45"/>
      <c r="AJ4390" s="2"/>
      <c r="AL4390" s="46"/>
      <c r="AM4390" s="8"/>
      <c r="AO4390" s="46"/>
      <c r="AP4390" s="46"/>
      <c r="AQ4390" s="46"/>
      <c r="AR4390" s="46"/>
      <c r="AS4390" s="46"/>
      <c r="AX4390" s="44"/>
      <c r="AY4390" s="14"/>
      <c r="BA4390" s="8"/>
    </row>
    <row r="4391" ht="12.75" customHeight="1">
      <c r="C4391" s="2"/>
      <c r="D4391" s="21"/>
      <c r="E4391" s="27"/>
      <c r="N4391" s="2"/>
      <c r="O4391" s="39"/>
      <c r="P4391" s="40"/>
      <c r="Q4391" s="40"/>
      <c r="R4391" s="40"/>
      <c r="S4391" s="40"/>
      <c r="T4391" s="40"/>
      <c r="U4391" s="40"/>
      <c r="V4391" s="2"/>
      <c r="W4391" s="41"/>
      <c r="X4391" s="42"/>
      <c r="Y4391" s="41"/>
      <c r="Z4391" s="41"/>
      <c r="AA4391" s="41"/>
      <c r="AB4391" s="43"/>
      <c r="AC4391" s="41"/>
      <c r="AD4391" s="41"/>
      <c r="AE4391" s="44"/>
      <c r="AF4391" s="44"/>
      <c r="AG4391" s="44"/>
      <c r="AH4391" s="45"/>
      <c r="AI4391" s="45"/>
      <c r="AJ4391" s="2"/>
      <c r="AL4391" s="46"/>
      <c r="AM4391" s="8"/>
      <c r="AO4391" s="46"/>
      <c r="AP4391" s="46"/>
      <c r="AQ4391" s="46"/>
      <c r="AR4391" s="46"/>
      <c r="AS4391" s="46"/>
      <c r="AX4391" s="44"/>
      <c r="AY4391" s="14"/>
      <c r="BA4391" s="8"/>
    </row>
    <row r="4392" ht="12.75" customHeight="1">
      <c r="C4392" s="2"/>
      <c r="D4392" s="21"/>
      <c r="E4392" s="27"/>
      <c r="N4392" s="2"/>
      <c r="O4392" s="39"/>
      <c r="P4392" s="40"/>
      <c r="Q4392" s="40"/>
      <c r="R4392" s="40"/>
      <c r="S4392" s="40"/>
      <c r="T4392" s="40"/>
      <c r="U4392" s="40"/>
      <c r="V4392" s="2"/>
      <c r="W4392" s="41"/>
      <c r="X4392" s="42"/>
      <c r="Y4392" s="41"/>
      <c r="Z4392" s="41"/>
      <c r="AA4392" s="41"/>
      <c r="AB4392" s="43"/>
      <c r="AC4392" s="41"/>
      <c r="AD4392" s="41"/>
      <c r="AE4392" s="44"/>
      <c r="AF4392" s="44"/>
      <c r="AG4392" s="44"/>
      <c r="AH4392" s="45"/>
      <c r="AI4392" s="45"/>
      <c r="AJ4392" s="2"/>
      <c r="AL4392" s="46"/>
      <c r="AM4392" s="8"/>
      <c r="AO4392" s="46"/>
      <c r="AP4392" s="46"/>
      <c r="AQ4392" s="46"/>
      <c r="AR4392" s="46"/>
      <c r="AS4392" s="46"/>
      <c r="AX4392" s="44"/>
      <c r="AY4392" s="14"/>
      <c r="BA4392" s="8"/>
    </row>
    <row r="4393" ht="12.75" customHeight="1">
      <c r="C4393" s="2"/>
      <c r="D4393" s="21"/>
      <c r="E4393" s="27"/>
      <c r="N4393" s="2"/>
      <c r="O4393" s="39"/>
      <c r="P4393" s="40"/>
      <c r="Q4393" s="40"/>
      <c r="R4393" s="40"/>
      <c r="S4393" s="40"/>
      <c r="T4393" s="40"/>
      <c r="U4393" s="40"/>
      <c r="V4393" s="2"/>
      <c r="W4393" s="41"/>
      <c r="X4393" s="42"/>
      <c r="Y4393" s="41"/>
      <c r="Z4393" s="41"/>
      <c r="AA4393" s="41"/>
      <c r="AB4393" s="43"/>
      <c r="AC4393" s="41"/>
      <c r="AD4393" s="41"/>
      <c r="AE4393" s="44"/>
      <c r="AF4393" s="44"/>
      <c r="AG4393" s="44"/>
      <c r="AH4393" s="45"/>
      <c r="AI4393" s="45"/>
      <c r="AJ4393" s="2"/>
      <c r="AL4393" s="46"/>
      <c r="AM4393" s="8"/>
      <c r="AO4393" s="46"/>
      <c r="AP4393" s="46"/>
      <c r="AQ4393" s="46"/>
      <c r="AR4393" s="46"/>
      <c r="AS4393" s="46"/>
      <c r="AX4393" s="44"/>
      <c r="AY4393" s="14"/>
      <c r="BA4393" s="8"/>
    </row>
    <row r="4394" ht="12.75" customHeight="1">
      <c r="C4394" s="2"/>
      <c r="D4394" s="21"/>
      <c r="E4394" s="27"/>
      <c r="N4394" s="2"/>
      <c r="O4394" s="39"/>
      <c r="P4394" s="40"/>
      <c r="Q4394" s="40"/>
      <c r="R4394" s="40"/>
      <c r="S4394" s="40"/>
      <c r="T4394" s="40"/>
      <c r="U4394" s="40"/>
      <c r="V4394" s="2"/>
      <c r="W4394" s="41"/>
      <c r="X4394" s="42"/>
      <c r="Y4394" s="41"/>
      <c r="Z4394" s="41"/>
      <c r="AA4394" s="41"/>
      <c r="AB4394" s="43"/>
      <c r="AC4394" s="41"/>
      <c r="AD4394" s="41"/>
      <c r="AE4394" s="44"/>
      <c r="AF4394" s="44"/>
      <c r="AG4394" s="44"/>
      <c r="AH4394" s="45"/>
      <c r="AI4394" s="45"/>
      <c r="AJ4394" s="2"/>
      <c r="AL4394" s="46"/>
      <c r="AM4394" s="8"/>
      <c r="AO4394" s="46"/>
      <c r="AP4394" s="46"/>
      <c r="AQ4394" s="46"/>
      <c r="AR4394" s="46"/>
      <c r="AS4394" s="46"/>
      <c r="AX4394" s="44"/>
      <c r="AY4394" s="14"/>
      <c r="BA4394" s="8"/>
    </row>
    <row r="4395" ht="12.75" customHeight="1">
      <c r="C4395" s="2"/>
      <c r="D4395" s="21"/>
      <c r="E4395" s="27"/>
      <c r="N4395" s="2"/>
      <c r="O4395" s="39"/>
      <c r="P4395" s="40"/>
      <c r="Q4395" s="40"/>
      <c r="R4395" s="40"/>
      <c r="S4395" s="40"/>
      <c r="T4395" s="40"/>
      <c r="U4395" s="40"/>
      <c r="V4395" s="2"/>
      <c r="W4395" s="41"/>
      <c r="X4395" s="42"/>
      <c r="Y4395" s="41"/>
      <c r="Z4395" s="41"/>
      <c r="AA4395" s="41"/>
      <c r="AB4395" s="43"/>
      <c r="AC4395" s="41"/>
      <c r="AD4395" s="41"/>
      <c r="AE4395" s="44"/>
      <c r="AF4395" s="44"/>
      <c r="AG4395" s="44"/>
      <c r="AH4395" s="45"/>
      <c r="AI4395" s="45"/>
      <c r="AJ4395" s="2"/>
      <c r="AL4395" s="46"/>
      <c r="AM4395" s="8"/>
      <c r="AO4395" s="46"/>
      <c r="AP4395" s="46"/>
      <c r="AQ4395" s="46"/>
      <c r="AR4395" s="46"/>
      <c r="AS4395" s="46"/>
      <c r="AX4395" s="44"/>
      <c r="AY4395" s="14"/>
      <c r="BA4395" s="8"/>
    </row>
    <row r="4396" ht="12.75" customHeight="1">
      <c r="C4396" s="2"/>
      <c r="D4396" s="21"/>
      <c r="E4396" s="27"/>
      <c r="N4396" s="2"/>
      <c r="O4396" s="39"/>
      <c r="P4396" s="40"/>
      <c r="Q4396" s="40"/>
      <c r="R4396" s="40"/>
      <c r="S4396" s="40"/>
      <c r="T4396" s="40"/>
      <c r="U4396" s="40"/>
      <c r="V4396" s="2"/>
      <c r="W4396" s="41"/>
      <c r="X4396" s="42"/>
      <c r="Y4396" s="41"/>
      <c r="Z4396" s="41"/>
      <c r="AA4396" s="41"/>
      <c r="AB4396" s="43"/>
      <c r="AC4396" s="41"/>
      <c r="AD4396" s="41"/>
      <c r="AE4396" s="44"/>
      <c r="AF4396" s="44"/>
      <c r="AG4396" s="44"/>
      <c r="AH4396" s="45"/>
      <c r="AI4396" s="45"/>
      <c r="AJ4396" s="2"/>
      <c r="AL4396" s="46"/>
      <c r="AM4396" s="8"/>
      <c r="AO4396" s="46"/>
      <c r="AP4396" s="46"/>
      <c r="AQ4396" s="46"/>
      <c r="AR4396" s="46"/>
      <c r="AS4396" s="46"/>
      <c r="AX4396" s="44"/>
      <c r="AY4396" s="14"/>
      <c r="BA4396" s="8"/>
    </row>
    <row r="4397" ht="12.75" customHeight="1">
      <c r="C4397" s="2"/>
      <c r="D4397" s="21"/>
      <c r="E4397" s="27"/>
      <c r="N4397" s="2"/>
      <c r="O4397" s="39"/>
      <c r="P4397" s="40"/>
      <c r="Q4397" s="40"/>
      <c r="R4397" s="40"/>
      <c r="S4397" s="40"/>
      <c r="T4397" s="40"/>
      <c r="U4397" s="40"/>
      <c r="V4397" s="2"/>
      <c r="W4397" s="41"/>
      <c r="X4397" s="42"/>
      <c r="Y4397" s="41"/>
      <c r="Z4397" s="41"/>
      <c r="AA4397" s="41"/>
      <c r="AB4397" s="43"/>
      <c r="AC4397" s="41"/>
      <c r="AD4397" s="41"/>
      <c r="AE4397" s="44"/>
      <c r="AF4397" s="44"/>
      <c r="AG4397" s="44"/>
      <c r="AH4397" s="45"/>
      <c r="AI4397" s="45"/>
      <c r="AJ4397" s="2"/>
      <c r="AL4397" s="46"/>
      <c r="AM4397" s="8"/>
      <c r="AO4397" s="46"/>
      <c r="AP4397" s="46"/>
      <c r="AQ4397" s="46"/>
      <c r="AR4397" s="46"/>
      <c r="AS4397" s="46"/>
      <c r="AX4397" s="44"/>
      <c r="AY4397" s="14"/>
      <c r="BA4397" s="8"/>
    </row>
    <row r="4398" ht="12.75" customHeight="1">
      <c r="C4398" s="2"/>
      <c r="D4398" s="21"/>
      <c r="E4398" s="27"/>
      <c r="N4398" s="2"/>
      <c r="O4398" s="39"/>
      <c r="P4398" s="40"/>
      <c r="Q4398" s="40"/>
      <c r="R4398" s="40"/>
      <c r="S4398" s="40"/>
      <c r="T4398" s="40"/>
      <c r="U4398" s="40"/>
      <c r="V4398" s="2"/>
      <c r="W4398" s="41"/>
      <c r="X4398" s="42"/>
      <c r="Y4398" s="41"/>
      <c r="Z4398" s="41"/>
      <c r="AA4398" s="41"/>
      <c r="AB4398" s="43"/>
      <c r="AC4398" s="41"/>
      <c r="AD4398" s="41"/>
      <c r="AE4398" s="44"/>
      <c r="AF4398" s="44"/>
      <c r="AG4398" s="44"/>
      <c r="AH4398" s="45"/>
      <c r="AI4398" s="45"/>
      <c r="AJ4398" s="2"/>
      <c r="AL4398" s="46"/>
      <c r="AM4398" s="8"/>
      <c r="AO4398" s="46"/>
      <c r="AP4398" s="46"/>
      <c r="AQ4398" s="46"/>
      <c r="AR4398" s="46"/>
      <c r="AS4398" s="46"/>
      <c r="AX4398" s="44"/>
      <c r="AY4398" s="14"/>
      <c r="BA4398" s="8"/>
    </row>
    <row r="4399" ht="12.75" customHeight="1">
      <c r="C4399" s="2"/>
      <c r="D4399" s="21"/>
      <c r="E4399" s="27"/>
      <c r="N4399" s="2"/>
      <c r="O4399" s="39"/>
      <c r="P4399" s="40"/>
      <c r="Q4399" s="40"/>
      <c r="R4399" s="40"/>
      <c r="S4399" s="40"/>
      <c r="T4399" s="40"/>
      <c r="U4399" s="40"/>
      <c r="V4399" s="2"/>
      <c r="W4399" s="41"/>
      <c r="X4399" s="42"/>
      <c r="Y4399" s="41"/>
      <c r="Z4399" s="41"/>
      <c r="AA4399" s="41"/>
      <c r="AB4399" s="43"/>
      <c r="AC4399" s="41"/>
      <c r="AD4399" s="41"/>
      <c r="AE4399" s="44"/>
      <c r="AF4399" s="44"/>
      <c r="AG4399" s="44"/>
      <c r="AH4399" s="45"/>
      <c r="AI4399" s="45"/>
      <c r="AJ4399" s="2"/>
      <c r="AL4399" s="46"/>
      <c r="AM4399" s="8"/>
      <c r="AO4399" s="46"/>
      <c r="AP4399" s="46"/>
      <c r="AQ4399" s="46"/>
      <c r="AR4399" s="46"/>
      <c r="AS4399" s="46"/>
      <c r="AX4399" s="44"/>
      <c r="AY4399" s="14"/>
      <c r="BA4399" s="8"/>
    </row>
    <row r="4400" ht="12.75" customHeight="1">
      <c r="C4400" s="2"/>
      <c r="D4400" s="21"/>
      <c r="E4400" s="27"/>
      <c r="N4400" s="2"/>
      <c r="O4400" s="39"/>
      <c r="P4400" s="40"/>
      <c r="Q4400" s="40"/>
      <c r="R4400" s="40"/>
      <c r="S4400" s="40"/>
      <c r="T4400" s="40"/>
      <c r="U4400" s="40"/>
      <c r="V4400" s="2"/>
      <c r="W4400" s="41"/>
      <c r="X4400" s="42"/>
      <c r="Y4400" s="41"/>
      <c r="Z4400" s="41"/>
      <c r="AA4400" s="41"/>
      <c r="AB4400" s="43"/>
      <c r="AC4400" s="41"/>
      <c r="AD4400" s="41"/>
      <c r="AE4400" s="44"/>
      <c r="AF4400" s="44"/>
      <c r="AG4400" s="44"/>
      <c r="AH4400" s="45"/>
      <c r="AI4400" s="45"/>
      <c r="AJ4400" s="2"/>
      <c r="AL4400" s="46"/>
      <c r="AM4400" s="8"/>
      <c r="AO4400" s="46"/>
      <c r="AP4400" s="46"/>
      <c r="AQ4400" s="46"/>
      <c r="AR4400" s="46"/>
      <c r="AS4400" s="46"/>
      <c r="AX4400" s="44"/>
      <c r="AY4400" s="14"/>
      <c r="BA4400" s="8"/>
    </row>
    <row r="4401" ht="12.75" customHeight="1">
      <c r="C4401" s="2"/>
      <c r="D4401" s="21"/>
      <c r="E4401" s="27"/>
      <c r="N4401" s="2"/>
      <c r="O4401" s="39"/>
      <c r="P4401" s="40"/>
      <c r="Q4401" s="40"/>
      <c r="R4401" s="40"/>
      <c r="S4401" s="40"/>
      <c r="T4401" s="40"/>
      <c r="U4401" s="40"/>
      <c r="V4401" s="2"/>
      <c r="W4401" s="41"/>
      <c r="X4401" s="42"/>
      <c r="Y4401" s="41"/>
      <c r="Z4401" s="41"/>
      <c r="AA4401" s="41"/>
      <c r="AB4401" s="43"/>
      <c r="AC4401" s="41"/>
      <c r="AD4401" s="41"/>
      <c r="AE4401" s="44"/>
      <c r="AF4401" s="44"/>
      <c r="AG4401" s="44"/>
      <c r="AH4401" s="45"/>
      <c r="AI4401" s="45"/>
      <c r="AJ4401" s="2"/>
      <c r="AL4401" s="46"/>
      <c r="AM4401" s="8"/>
      <c r="AO4401" s="46"/>
      <c r="AP4401" s="46"/>
      <c r="AQ4401" s="46"/>
      <c r="AR4401" s="46"/>
      <c r="AS4401" s="46"/>
      <c r="AX4401" s="44"/>
      <c r="AY4401" s="14"/>
      <c r="BA4401" s="8"/>
    </row>
    <row r="4402" ht="12.75" customHeight="1">
      <c r="C4402" s="2"/>
      <c r="D4402" s="21"/>
      <c r="E4402" s="27"/>
      <c r="N4402" s="2"/>
      <c r="O4402" s="39"/>
      <c r="P4402" s="40"/>
      <c r="Q4402" s="40"/>
      <c r="R4402" s="40"/>
      <c r="S4402" s="40"/>
      <c r="T4402" s="40"/>
      <c r="U4402" s="40"/>
      <c r="V4402" s="2"/>
      <c r="W4402" s="41"/>
      <c r="X4402" s="42"/>
      <c r="Y4402" s="41"/>
      <c r="Z4402" s="41"/>
      <c r="AA4402" s="41"/>
      <c r="AB4402" s="43"/>
      <c r="AC4402" s="41"/>
      <c r="AD4402" s="41"/>
      <c r="AE4402" s="44"/>
      <c r="AF4402" s="44"/>
      <c r="AG4402" s="44"/>
      <c r="AH4402" s="45"/>
      <c r="AI4402" s="45"/>
      <c r="AJ4402" s="2"/>
      <c r="AL4402" s="46"/>
      <c r="AM4402" s="8"/>
      <c r="AO4402" s="46"/>
      <c r="AP4402" s="46"/>
      <c r="AQ4402" s="46"/>
      <c r="AR4402" s="46"/>
      <c r="AS4402" s="46"/>
      <c r="AX4402" s="44"/>
      <c r="AY4402" s="14"/>
      <c r="BA4402" s="8"/>
    </row>
    <row r="4403" ht="12.75" customHeight="1">
      <c r="C4403" s="2"/>
      <c r="D4403" s="21"/>
      <c r="E4403" s="27"/>
      <c r="N4403" s="2"/>
      <c r="O4403" s="39"/>
      <c r="P4403" s="40"/>
      <c r="Q4403" s="40"/>
      <c r="R4403" s="40"/>
      <c r="S4403" s="40"/>
      <c r="T4403" s="40"/>
      <c r="U4403" s="40"/>
      <c r="V4403" s="2"/>
      <c r="W4403" s="41"/>
      <c r="X4403" s="42"/>
      <c r="Y4403" s="41"/>
      <c r="Z4403" s="41"/>
      <c r="AA4403" s="41"/>
      <c r="AB4403" s="43"/>
      <c r="AC4403" s="41"/>
      <c r="AD4403" s="41"/>
      <c r="AE4403" s="44"/>
      <c r="AF4403" s="44"/>
      <c r="AG4403" s="44"/>
      <c r="AH4403" s="45"/>
      <c r="AI4403" s="45"/>
      <c r="AJ4403" s="2"/>
      <c r="AL4403" s="46"/>
      <c r="AM4403" s="8"/>
      <c r="AO4403" s="46"/>
      <c r="AP4403" s="46"/>
      <c r="AQ4403" s="46"/>
      <c r="AR4403" s="46"/>
      <c r="AS4403" s="46"/>
      <c r="AX4403" s="44"/>
      <c r="AY4403" s="14"/>
      <c r="BA4403" s="8"/>
    </row>
    <row r="4404" ht="12.75" customHeight="1">
      <c r="C4404" s="2"/>
      <c r="D4404" s="21"/>
      <c r="E4404" s="27"/>
      <c r="N4404" s="2"/>
      <c r="O4404" s="39"/>
      <c r="P4404" s="40"/>
      <c r="Q4404" s="40"/>
      <c r="R4404" s="40"/>
      <c r="S4404" s="40"/>
      <c r="T4404" s="40"/>
      <c r="U4404" s="40"/>
      <c r="V4404" s="2"/>
      <c r="W4404" s="41"/>
      <c r="X4404" s="42"/>
      <c r="Y4404" s="41"/>
      <c r="Z4404" s="41"/>
      <c r="AA4404" s="41"/>
      <c r="AB4404" s="43"/>
      <c r="AC4404" s="41"/>
      <c r="AD4404" s="41"/>
      <c r="AE4404" s="44"/>
      <c r="AF4404" s="44"/>
      <c r="AG4404" s="44"/>
      <c r="AH4404" s="45"/>
      <c r="AI4404" s="45"/>
      <c r="AJ4404" s="2"/>
      <c r="AL4404" s="46"/>
      <c r="AM4404" s="8"/>
      <c r="AO4404" s="46"/>
      <c r="AP4404" s="46"/>
      <c r="AQ4404" s="46"/>
      <c r="AR4404" s="46"/>
      <c r="AS4404" s="46"/>
      <c r="AX4404" s="44"/>
      <c r="AY4404" s="14"/>
      <c r="BA4404" s="8"/>
    </row>
    <row r="4405" ht="12.75" customHeight="1">
      <c r="C4405" s="2"/>
      <c r="D4405" s="21"/>
      <c r="E4405" s="27"/>
      <c r="N4405" s="2"/>
      <c r="O4405" s="39"/>
      <c r="P4405" s="40"/>
      <c r="Q4405" s="40"/>
      <c r="R4405" s="40"/>
      <c r="S4405" s="40"/>
      <c r="T4405" s="40"/>
      <c r="U4405" s="40"/>
      <c r="V4405" s="2"/>
      <c r="W4405" s="41"/>
      <c r="X4405" s="42"/>
      <c r="Y4405" s="41"/>
      <c r="Z4405" s="41"/>
      <c r="AA4405" s="41"/>
      <c r="AB4405" s="43"/>
      <c r="AC4405" s="41"/>
      <c r="AD4405" s="41"/>
      <c r="AE4405" s="44"/>
      <c r="AF4405" s="44"/>
      <c r="AG4405" s="44"/>
      <c r="AH4405" s="45"/>
      <c r="AI4405" s="45"/>
      <c r="AJ4405" s="2"/>
      <c r="AL4405" s="46"/>
      <c r="AM4405" s="8"/>
      <c r="AO4405" s="46"/>
      <c r="AP4405" s="46"/>
      <c r="AQ4405" s="46"/>
      <c r="AR4405" s="46"/>
      <c r="AS4405" s="46"/>
      <c r="AX4405" s="44"/>
      <c r="AY4405" s="14"/>
      <c r="BA4405" s="8"/>
    </row>
    <row r="4406" ht="12.75" customHeight="1">
      <c r="C4406" s="2"/>
      <c r="D4406" s="21"/>
      <c r="E4406" s="27"/>
      <c r="N4406" s="2"/>
      <c r="O4406" s="39"/>
      <c r="P4406" s="40"/>
      <c r="Q4406" s="40"/>
      <c r="R4406" s="40"/>
      <c r="S4406" s="40"/>
      <c r="T4406" s="40"/>
      <c r="U4406" s="40"/>
      <c r="V4406" s="2"/>
      <c r="W4406" s="41"/>
      <c r="X4406" s="42"/>
      <c r="Y4406" s="41"/>
      <c r="Z4406" s="41"/>
      <c r="AA4406" s="41"/>
      <c r="AB4406" s="43"/>
      <c r="AC4406" s="41"/>
      <c r="AD4406" s="41"/>
      <c r="AE4406" s="44"/>
      <c r="AF4406" s="44"/>
      <c r="AG4406" s="44"/>
      <c r="AH4406" s="45"/>
      <c r="AI4406" s="45"/>
      <c r="AJ4406" s="2"/>
      <c r="AL4406" s="46"/>
      <c r="AM4406" s="8"/>
      <c r="AO4406" s="46"/>
      <c r="AP4406" s="46"/>
      <c r="AQ4406" s="46"/>
      <c r="AR4406" s="46"/>
      <c r="AS4406" s="46"/>
      <c r="AX4406" s="44"/>
      <c r="AY4406" s="14"/>
      <c r="BA4406" s="8"/>
    </row>
    <row r="4407" ht="12.75" customHeight="1">
      <c r="C4407" s="2"/>
      <c r="D4407" s="21"/>
      <c r="E4407" s="27"/>
      <c r="N4407" s="2"/>
      <c r="O4407" s="39"/>
      <c r="P4407" s="40"/>
      <c r="Q4407" s="40"/>
      <c r="R4407" s="40"/>
      <c r="S4407" s="40"/>
      <c r="T4407" s="40"/>
      <c r="U4407" s="40"/>
      <c r="V4407" s="2"/>
      <c r="W4407" s="41"/>
      <c r="X4407" s="42"/>
      <c r="Y4407" s="41"/>
      <c r="Z4407" s="41"/>
      <c r="AA4407" s="41"/>
      <c r="AB4407" s="43"/>
      <c r="AC4407" s="41"/>
      <c r="AD4407" s="41"/>
      <c r="AE4407" s="44"/>
      <c r="AF4407" s="44"/>
      <c r="AG4407" s="44"/>
      <c r="AH4407" s="45"/>
      <c r="AI4407" s="45"/>
      <c r="AJ4407" s="2"/>
      <c r="AL4407" s="46"/>
      <c r="AM4407" s="8"/>
      <c r="AO4407" s="46"/>
      <c r="AP4407" s="46"/>
      <c r="AQ4407" s="46"/>
      <c r="AR4407" s="46"/>
      <c r="AS4407" s="46"/>
      <c r="AX4407" s="44"/>
      <c r="AY4407" s="14"/>
      <c r="BA4407" s="8"/>
    </row>
    <row r="4408" ht="12.75" customHeight="1">
      <c r="C4408" s="2"/>
      <c r="D4408" s="21"/>
      <c r="E4408" s="27"/>
      <c r="N4408" s="2"/>
      <c r="O4408" s="39"/>
      <c r="P4408" s="40"/>
      <c r="Q4408" s="40"/>
      <c r="R4408" s="40"/>
      <c r="S4408" s="40"/>
      <c r="T4408" s="40"/>
      <c r="U4408" s="40"/>
      <c r="V4408" s="2"/>
      <c r="W4408" s="41"/>
      <c r="X4408" s="42"/>
      <c r="Y4408" s="41"/>
      <c r="Z4408" s="41"/>
      <c r="AA4408" s="41"/>
      <c r="AB4408" s="43"/>
      <c r="AC4408" s="41"/>
      <c r="AD4408" s="41"/>
      <c r="AE4408" s="44"/>
      <c r="AF4408" s="44"/>
      <c r="AG4408" s="44"/>
      <c r="AH4408" s="45"/>
      <c r="AI4408" s="45"/>
      <c r="AJ4408" s="2"/>
      <c r="AL4408" s="46"/>
      <c r="AM4408" s="8"/>
      <c r="AO4408" s="46"/>
      <c r="AP4408" s="46"/>
      <c r="AQ4408" s="46"/>
      <c r="AR4408" s="46"/>
      <c r="AS4408" s="46"/>
      <c r="AX4408" s="44"/>
      <c r="AY4408" s="14"/>
      <c r="BA4408" s="8"/>
    </row>
    <row r="4409" ht="12.75" customHeight="1">
      <c r="C4409" s="2"/>
      <c r="D4409" s="21"/>
      <c r="E4409" s="27"/>
      <c r="N4409" s="2"/>
      <c r="O4409" s="39"/>
      <c r="P4409" s="40"/>
      <c r="Q4409" s="40"/>
      <c r="R4409" s="40"/>
      <c r="S4409" s="40"/>
      <c r="T4409" s="40"/>
      <c r="U4409" s="40"/>
      <c r="V4409" s="2"/>
      <c r="W4409" s="41"/>
      <c r="X4409" s="42"/>
      <c r="Y4409" s="41"/>
      <c r="Z4409" s="41"/>
      <c r="AA4409" s="41"/>
      <c r="AB4409" s="43"/>
      <c r="AC4409" s="41"/>
      <c r="AD4409" s="41"/>
      <c r="AE4409" s="44"/>
      <c r="AF4409" s="44"/>
      <c r="AG4409" s="44"/>
      <c r="AH4409" s="45"/>
      <c r="AI4409" s="45"/>
      <c r="AJ4409" s="2"/>
      <c r="AL4409" s="46"/>
      <c r="AM4409" s="8"/>
      <c r="AO4409" s="46"/>
      <c r="AP4409" s="46"/>
      <c r="AQ4409" s="46"/>
      <c r="AR4409" s="46"/>
      <c r="AS4409" s="46"/>
      <c r="AX4409" s="44"/>
      <c r="AY4409" s="14"/>
      <c r="BA4409" s="8"/>
    </row>
    <row r="4410" ht="12.75" customHeight="1">
      <c r="C4410" s="2"/>
      <c r="D4410" s="21"/>
      <c r="E4410" s="27"/>
      <c r="N4410" s="2"/>
      <c r="O4410" s="39"/>
      <c r="P4410" s="40"/>
      <c r="Q4410" s="40"/>
      <c r="R4410" s="40"/>
      <c r="S4410" s="40"/>
      <c r="T4410" s="40"/>
      <c r="U4410" s="40"/>
      <c r="V4410" s="2"/>
      <c r="W4410" s="41"/>
      <c r="X4410" s="42"/>
      <c r="Y4410" s="41"/>
      <c r="Z4410" s="41"/>
      <c r="AA4410" s="41"/>
      <c r="AB4410" s="43"/>
      <c r="AC4410" s="41"/>
      <c r="AD4410" s="41"/>
      <c r="AE4410" s="44"/>
      <c r="AF4410" s="44"/>
      <c r="AG4410" s="44"/>
      <c r="AH4410" s="45"/>
      <c r="AI4410" s="45"/>
      <c r="AJ4410" s="2"/>
      <c r="AL4410" s="46"/>
      <c r="AM4410" s="8"/>
      <c r="AO4410" s="46"/>
      <c r="AP4410" s="46"/>
      <c r="AQ4410" s="46"/>
      <c r="AR4410" s="46"/>
      <c r="AS4410" s="46"/>
      <c r="AX4410" s="44"/>
      <c r="AY4410" s="14"/>
      <c r="BA4410" s="8"/>
    </row>
    <row r="4411" ht="12.75" customHeight="1">
      <c r="C4411" s="2"/>
      <c r="D4411" s="21"/>
      <c r="E4411" s="27"/>
      <c r="N4411" s="2"/>
      <c r="O4411" s="39"/>
      <c r="P4411" s="40"/>
      <c r="Q4411" s="40"/>
      <c r="R4411" s="40"/>
      <c r="S4411" s="40"/>
      <c r="T4411" s="40"/>
      <c r="U4411" s="40"/>
      <c r="V4411" s="2"/>
      <c r="W4411" s="41"/>
      <c r="X4411" s="42"/>
      <c r="Y4411" s="41"/>
      <c r="Z4411" s="41"/>
      <c r="AA4411" s="41"/>
      <c r="AB4411" s="43"/>
      <c r="AC4411" s="41"/>
      <c r="AD4411" s="41"/>
      <c r="AE4411" s="44"/>
      <c r="AF4411" s="44"/>
      <c r="AG4411" s="44"/>
      <c r="AH4411" s="45"/>
      <c r="AI4411" s="45"/>
      <c r="AJ4411" s="2"/>
      <c r="AL4411" s="46"/>
      <c r="AM4411" s="8"/>
      <c r="AO4411" s="46"/>
      <c r="AP4411" s="46"/>
      <c r="AQ4411" s="46"/>
      <c r="AR4411" s="46"/>
      <c r="AS4411" s="46"/>
      <c r="AX4411" s="44"/>
      <c r="AY4411" s="14"/>
      <c r="BA4411" s="8"/>
    </row>
    <row r="4412" ht="12.75" customHeight="1">
      <c r="C4412" s="2"/>
      <c r="D4412" s="21"/>
      <c r="E4412" s="27"/>
      <c r="N4412" s="2"/>
      <c r="O4412" s="39"/>
      <c r="P4412" s="40"/>
      <c r="Q4412" s="40"/>
      <c r="R4412" s="40"/>
      <c r="S4412" s="40"/>
      <c r="T4412" s="40"/>
      <c r="U4412" s="40"/>
      <c r="V4412" s="2"/>
      <c r="W4412" s="41"/>
      <c r="X4412" s="42"/>
      <c r="Y4412" s="41"/>
      <c r="Z4412" s="41"/>
      <c r="AA4412" s="41"/>
      <c r="AB4412" s="43"/>
      <c r="AC4412" s="41"/>
      <c r="AD4412" s="41"/>
      <c r="AE4412" s="44"/>
      <c r="AF4412" s="44"/>
      <c r="AG4412" s="44"/>
      <c r="AH4412" s="45"/>
      <c r="AI4412" s="45"/>
      <c r="AJ4412" s="2"/>
      <c r="AL4412" s="46"/>
      <c r="AM4412" s="8"/>
      <c r="AO4412" s="46"/>
      <c r="AP4412" s="46"/>
      <c r="AQ4412" s="46"/>
      <c r="AR4412" s="46"/>
      <c r="AS4412" s="46"/>
      <c r="AX4412" s="44"/>
      <c r="AY4412" s="14"/>
      <c r="BA4412" s="8"/>
    </row>
    <row r="4413" ht="12.75" customHeight="1">
      <c r="C4413" s="2"/>
      <c r="D4413" s="21"/>
      <c r="E4413" s="27"/>
      <c r="N4413" s="2"/>
      <c r="O4413" s="39"/>
      <c r="P4413" s="40"/>
      <c r="Q4413" s="40"/>
      <c r="R4413" s="40"/>
      <c r="S4413" s="40"/>
      <c r="T4413" s="40"/>
      <c r="U4413" s="40"/>
      <c r="V4413" s="2"/>
      <c r="W4413" s="41"/>
      <c r="X4413" s="42"/>
      <c r="Y4413" s="41"/>
      <c r="Z4413" s="41"/>
      <c r="AA4413" s="41"/>
      <c r="AB4413" s="43"/>
      <c r="AC4413" s="41"/>
      <c r="AD4413" s="41"/>
      <c r="AE4413" s="44"/>
      <c r="AF4413" s="44"/>
      <c r="AG4413" s="44"/>
      <c r="AH4413" s="45"/>
      <c r="AI4413" s="45"/>
      <c r="AJ4413" s="2"/>
      <c r="AL4413" s="46"/>
      <c r="AM4413" s="8"/>
      <c r="AO4413" s="46"/>
      <c r="AP4413" s="46"/>
      <c r="AQ4413" s="46"/>
      <c r="AR4413" s="46"/>
      <c r="AS4413" s="46"/>
      <c r="AX4413" s="44"/>
      <c r="AY4413" s="14"/>
      <c r="BA4413" s="8"/>
    </row>
    <row r="4414" ht="12.75" customHeight="1">
      <c r="C4414" s="2"/>
      <c r="D4414" s="21"/>
      <c r="E4414" s="27"/>
      <c r="N4414" s="2"/>
      <c r="O4414" s="39"/>
      <c r="P4414" s="40"/>
      <c r="Q4414" s="40"/>
      <c r="R4414" s="40"/>
      <c r="S4414" s="40"/>
      <c r="T4414" s="40"/>
      <c r="U4414" s="40"/>
      <c r="V4414" s="2"/>
      <c r="W4414" s="41"/>
      <c r="X4414" s="42"/>
      <c r="Y4414" s="41"/>
      <c r="Z4414" s="41"/>
      <c r="AA4414" s="41"/>
      <c r="AB4414" s="43"/>
      <c r="AC4414" s="41"/>
      <c r="AD4414" s="41"/>
      <c r="AE4414" s="44"/>
      <c r="AF4414" s="44"/>
      <c r="AG4414" s="44"/>
      <c r="AH4414" s="45"/>
      <c r="AI4414" s="45"/>
      <c r="AJ4414" s="2"/>
      <c r="AL4414" s="46"/>
      <c r="AM4414" s="8"/>
      <c r="AO4414" s="46"/>
      <c r="AP4414" s="46"/>
      <c r="AQ4414" s="46"/>
      <c r="AR4414" s="46"/>
      <c r="AS4414" s="46"/>
      <c r="AX4414" s="44"/>
      <c r="AY4414" s="14"/>
      <c r="BA4414" s="8"/>
    </row>
    <row r="4415" ht="12.75" customHeight="1">
      <c r="C4415" s="2"/>
      <c r="D4415" s="21"/>
      <c r="E4415" s="27"/>
      <c r="N4415" s="2"/>
      <c r="O4415" s="39"/>
      <c r="P4415" s="40"/>
      <c r="Q4415" s="40"/>
      <c r="R4415" s="40"/>
      <c r="S4415" s="40"/>
      <c r="T4415" s="40"/>
      <c r="U4415" s="40"/>
      <c r="V4415" s="2"/>
      <c r="W4415" s="41"/>
      <c r="X4415" s="42"/>
      <c r="Y4415" s="41"/>
      <c r="Z4415" s="41"/>
      <c r="AA4415" s="41"/>
      <c r="AB4415" s="43"/>
      <c r="AC4415" s="41"/>
      <c r="AD4415" s="41"/>
      <c r="AE4415" s="44"/>
      <c r="AF4415" s="44"/>
      <c r="AG4415" s="44"/>
      <c r="AH4415" s="45"/>
      <c r="AI4415" s="45"/>
      <c r="AJ4415" s="2"/>
      <c r="AL4415" s="46"/>
      <c r="AM4415" s="8"/>
      <c r="AO4415" s="46"/>
      <c r="AP4415" s="46"/>
      <c r="AQ4415" s="46"/>
      <c r="AR4415" s="46"/>
      <c r="AS4415" s="46"/>
      <c r="AX4415" s="44"/>
      <c r="AY4415" s="14"/>
      <c r="BA4415" s="8"/>
    </row>
    <row r="4416" ht="12.75" customHeight="1">
      <c r="C4416" s="2"/>
      <c r="D4416" s="21"/>
      <c r="E4416" s="27"/>
      <c r="N4416" s="2"/>
      <c r="O4416" s="39"/>
      <c r="P4416" s="40"/>
      <c r="Q4416" s="40"/>
      <c r="R4416" s="40"/>
      <c r="S4416" s="40"/>
      <c r="T4416" s="40"/>
      <c r="U4416" s="40"/>
      <c r="V4416" s="2"/>
      <c r="W4416" s="41"/>
      <c r="X4416" s="42"/>
      <c r="Y4416" s="41"/>
      <c r="Z4416" s="41"/>
      <c r="AA4416" s="41"/>
      <c r="AB4416" s="43"/>
      <c r="AC4416" s="41"/>
      <c r="AD4416" s="41"/>
      <c r="AE4416" s="44"/>
      <c r="AF4416" s="44"/>
      <c r="AG4416" s="44"/>
      <c r="AH4416" s="45"/>
      <c r="AI4416" s="45"/>
      <c r="AJ4416" s="2"/>
      <c r="AL4416" s="46"/>
      <c r="AM4416" s="8"/>
      <c r="AO4416" s="46"/>
      <c r="AP4416" s="46"/>
      <c r="AQ4416" s="46"/>
      <c r="AR4416" s="46"/>
      <c r="AS4416" s="46"/>
      <c r="AX4416" s="44"/>
      <c r="AY4416" s="14"/>
      <c r="BA4416" s="8"/>
    </row>
    <row r="4417" ht="12.75" customHeight="1">
      <c r="C4417" s="2"/>
      <c r="D4417" s="21"/>
      <c r="E4417" s="27"/>
      <c r="N4417" s="2"/>
      <c r="O4417" s="39"/>
      <c r="P4417" s="40"/>
      <c r="Q4417" s="40"/>
      <c r="R4417" s="40"/>
      <c r="S4417" s="40"/>
      <c r="T4417" s="40"/>
      <c r="U4417" s="40"/>
      <c r="V4417" s="2"/>
      <c r="W4417" s="41"/>
      <c r="X4417" s="42"/>
      <c r="Y4417" s="41"/>
      <c r="Z4417" s="41"/>
      <c r="AA4417" s="41"/>
      <c r="AB4417" s="43"/>
      <c r="AC4417" s="41"/>
      <c r="AD4417" s="41"/>
      <c r="AE4417" s="44"/>
      <c r="AF4417" s="44"/>
      <c r="AG4417" s="44"/>
      <c r="AH4417" s="45"/>
      <c r="AI4417" s="45"/>
      <c r="AJ4417" s="2"/>
      <c r="AL4417" s="46"/>
      <c r="AM4417" s="8"/>
      <c r="AO4417" s="46"/>
      <c r="AP4417" s="46"/>
      <c r="AQ4417" s="46"/>
      <c r="AR4417" s="46"/>
      <c r="AS4417" s="46"/>
      <c r="AX4417" s="44"/>
      <c r="AY4417" s="14"/>
      <c r="BA4417" s="8"/>
    </row>
    <row r="4418" ht="12.75" customHeight="1">
      <c r="C4418" s="2"/>
      <c r="D4418" s="21"/>
      <c r="E4418" s="27"/>
      <c r="N4418" s="2"/>
      <c r="O4418" s="39"/>
      <c r="P4418" s="40"/>
      <c r="Q4418" s="40"/>
      <c r="R4418" s="40"/>
      <c r="S4418" s="40"/>
      <c r="T4418" s="40"/>
      <c r="U4418" s="40"/>
      <c r="V4418" s="2"/>
      <c r="W4418" s="41"/>
      <c r="X4418" s="42"/>
      <c r="Y4418" s="41"/>
      <c r="Z4418" s="41"/>
      <c r="AA4418" s="41"/>
      <c r="AB4418" s="43"/>
      <c r="AC4418" s="41"/>
      <c r="AD4418" s="41"/>
      <c r="AE4418" s="44"/>
      <c r="AF4418" s="44"/>
      <c r="AG4418" s="44"/>
      <c r="AH4418" s="45"/>
      <c r="AI4418" s="45"/>
      <c r="AJ4418" s="2"/>
      <c r="AL4418" s="46"/>
      <c r="AM4418" s="8"/>
      <c r="AO4418" s="46"/>
      <c r="AP4418" s="46"/>
      <c r="AQ4418" s="46"/>
      <c r="AR4418" s="46"/>
      <c r="AS4418" s="46"/>
      <c r="AX4418" s="44"/>
      <c r="AY4418" s="14"/>
      <c r="BA4418" s="8"/>
    </row>
    <row r="4419" ht="12.75" customHeight="1">
      <c r="C4419" s="2"/>
      <c r="D4419" s="21"/>
      <c r="E4419" s="27"/>
      <c r="N4419" s="2"/>
      <c r="O4419" s="39"/>
      <c r="P4419" s="40"/>
      <c r="Q4419" s="40"/>
      <c r="R4419" s="40"/>
      <c r="S4419" s="40"/>
      <c r="T4419" s="40"/>
      <c r="U4419" s="40"/>
      <c r="V4419" s="2"/>
      <c r="W4419" s="41"/>
      <c r="X4419" s="42"/>
      <c r="Y4419" s="41"/>
      <c r="Z4419" s="41"/>
      <c r="AA4419" s="41"/>
      <c r="AB4419" s="43"/>
      <c r="AC4419" s="41"/>
      <c r="AD4419" s="41"/>
      <c r="AE4419" s="44"/>
      <c r="AF4419" s="44"/>
      <c r="AG4419" s="44"/>
      <c r="AH4419" s="45"/>
      <c r="AI4419" s="45"/>
      <c r="AJ4419" s="2"/>
      <c r="AL4419" s="46"/>
      <c r="AM4419" s="8"/>
      <c r="AO4419" s="46"/>
      <c r="AP4419" s="46"/>
      <c r="AQ4419" s="46"/>
      <c r="AR4419" s="46"/>
      <c r="AS4419" s="46"/>
      <c r="AX4419" s="44"/>
      <c r="AY4419" s="14"/>
      <c r="BA4419" s="8"/>
    </row>
    <row r="4420" ht="12.75" customHeight="1">
      <c r="C4420" s="2"/>
      <c r="D4420" s="21"/>
      <c r="E4420" s="27"/>
      <c r="N4420" s="2"/>
      <c r="O4420" s="39"/>
      <c r="P4420" s="40"/>
      <c r="Q4420" s="40"/>
      <c r="R4420" s="40"/>
      <c r="S4420" s="40"/>
      <c r="T4420" s="40"/>
      <c r="U4420" s="40"/>
      <c r="V4420" s="2"/>
      <c r="W4420" s="41"/>
      <c r="X4420" s="42"/>
      <c r="Y4420" s="41"/>
      <c r="Z4420" s="41"/>
      <c r="AA4420" s="41"/>
      <c r="AB4420" s="43"/>
      <c r="AC4420" s="41"/>
      <c r="AD4420" s="41"/>
      <c r="AE4420" s="44"/>
      <c r="AF4420" s="44"/>
      <c r="AG4420" s="44"/>
      <c r="AH4420" s="45"/>
      <c r="AI4420" s="45"/>
      <c r="AJ4420" s="2"/>
      <c r="AL4420" s="46"/>
      <c r="AM4420" s="8"/>
      <c r="AO4420" s="46"/>
      <c r="AP4420" s="46"/>
      <c r="AQ4420" s="46"/>
      <c r="AR4420" s="46"/>
      <c r="AS4420" s="46"/>
      <c r="AX4420" s="44"/>
      <c r="AY4420" s="14"/>
      <c r="BA4420" s="8"/>
    </row>
    <row r="4421" ht="12.75" customHeight="1">
      <c r="C4421" s="2"/>
      <c r="D4421" s="21"/>
      <c r="E4421" s="27"/>
      <c r="N4421" s="2"/>
      <c r="O4421" s="39"/>
      <c r="P4421" s="40"/>
      <c r="Q4421" s="40"/>
      <c r="R4421" s="40"/>
      <c r="S4421" s="40"/>
      <c r="T4421" s="40"/>
      <c r="U4421" s="40"/>
      <c r="V4421" s="2"/>
      <c r="W4421" s="41"/>
      <c r="X4421" s="42"/>
      <c r="Y4421" s="41"/>
      <c r="Z4421" s="41"/>
      <c r="AA4421" s="41"/>
      <c r="AB4421" s="43"/>
      <c r="AC4421" s="41"/>
      <c r="AD4421" s="41"/>
      <c r="AE4421" s="44"/>
      <c r="AF4421" s="44"/>
      <c r="AG4421" s="44"/>
      <c r="AH4421" s="45"/>
      <c r="AI4421" s="45"/>
      <c r="AJ4421" s="2"/>
      <c r="AL4421" s="46"/>
      <c r="AM4421" s="8"/>
      <c r="AO4421" s="46"/>
      <c r="AP4421" s="46"/>
      <c r="AQ4421" s="46"/>
      <c r="AR4421" s="46"/>
      <c r="AS4421" s="46"/>
      <c r="AX4421" s="44"/>
      <c r="AY4421" s="14"/>
      <c r="BA4421" s="8"/>
    </row>
    <row r="4422" ht="12.75" customHeight="1">
      <c r="C4422" s="2"/>
      <c r="D4422" s="21"/>
      <c r="E4422" s="27"/>
      <c r="N4422" s="2"/>
      <c r="O4422" s="39"/>
      <c r="P4422" s="40"/>
      <c r="Q4422" s="40"/>
      <c r="R4422" s="40"/>
      <c r="S4422" s="40"/>
      <c r="T4422" s="40"/>
      <c r="U4422" s="40"/>
      <c r="V4422" s="2"/>
      <c r="W4422" s="41"/>
      <c r="X4422" s="42"/>
      <c r="Y4422" s="41"/>
      <c r="Z4422" s="41"/>
      <c r="AA4422" s="41"/>
      <c r="AB4422" s="43"/>
      <c r="AC4422" s="41"/>
      <c r="AD4422" s="41"/>
      <c r="AE4422" s="44"/>
      <c r="AF4422" s="44"/>
      <c r="AG4422" s="44"/>
      <c r="AH4422" s="45"/>
      <c r="AI4422" s="45"/>
      <c r="AJ4422" s="2"/>
      <c r="AL4422" s="46"/>
      <c r="AM4422" s="8"/>
      <c r="AO4422" s="46"/>
      <c r="AP4422" s="46"/>
      <c r="AQ4422" s="46"/>
      <c r="AR4422" s="46"/>
      <c r="AS4422" s="46"/>
      <c r="AX4422" s="44"/>
      <c r="AY4422" s="14"/>
      <c r="BA4422" s="8"/>
    </row>
    <row r="4423" ht="12.75" customHeight="1">
      <c r="C4423" s="2"/>
      <c r="D4423" s="21"/>
      <c r="E4423" s="27"/>
      <c r="N4423" s="2"/>
      <c r="O4423" s="39"/>
      <c r="P4423" s="40"/>
      <c r="Q4423" s="40"/>
      <c r="R4423" s="40"/>
      <c r="S4423" s="40"/>
      <c r="T4423" s="40"/>
      <c r="U4423" s="40"/>
      <c r="V4423" s="2"/>
      <c r="W4423" s="41"/>
      <c r="X4423" s="42"/>
      <c r="Y4423" s="41"/>
      <c r="Z4423" s="41"/>
      <c r="AA4423" s="41"/>
      <c r="AB4423" s="43"/>
      <c r="AC4423" s="41"/>
      <c r="AD4423" s="41"/>
      <c r="AE4423" s="44"/>
      <c r="AF4423" s="44"/>
      <c r="AG4423" s="44"/>
      <c r="AH4423" s="45"/>
      <c r="AI4423" s="45"/>
      <c r="AJ4423" s="2"/>
      <c r="AL4423" s="46"/>
      <c r="AM4423" s="8"/>
      <c r="AO4423" s="46"/>
      <c r="AP4423" s="46"/>
      <c r="AQ4423" s="46"/>
      <c r="AR4423" s="46"/>
      <c r="AS4423" s="46"/>
      <c r="AX4423" s="44"/>
      <c r="AY4423" s="14"/>
      <c r="BA4423" s="8"/>
    </row>
    <row r="4424" ht="12.75" customHeight="1">
      <c r="C4424" s="2"/>
      <c r="D4424" s="21"/>
      <c r="E4424" s="27"/>
      <c r="N4424" s="2"/>
      <c r="O4424" s="39"/>
      <c r="P4424" s="40"/>
      <c r="Q4424" s="40"/>
      <c r="R4424" s="40"/>
      <c r="S4424" s="40"/>
      <c r="T4424" s="40"/>
      <c r="U4424" s="40"/>
      <c r="V4424" s="2"/>
      <c r="W4424" s="41"/>
      <c r="X4424" s="42"/>
      <c r="Y4424" s="41"/>
      <c r="Z4424" s="41"/>
      <c r="AA4424" s="41"/>
      <c r="AB4424" s="43"/>
      <c r="AC4424" s="41"/>
      <c r="AD4424" s="41"/>
      <c r="AE4424" s="44"/>
      <c r="AF4424" s="44"/>
      <c r="AG4424" s="44"/>
      <c r="AH4424" s="45"/>
      <c r="AI4424" s="45"/>
      <c r="AJ4424" s="2"/>
      <c r="AL4424" s="46"/>
      <c r="AM4424" s="8"/>
      <c r="AO4424" s="46"/>
      <c r="AP4424" s="46"/>
      <c r="AQ4424" s="46"/>
      <c r="AR4424" s="46"/>
      <c r="AS4424" s="46"/>
      <c r="AX4424" s="44"/>
      <c r="AY4424" s="14"/>
      <c r="BA4424" s="8"/>
    </row>
    <row r="4425" ht="12.75" customHeight="1">
      <c r="C4425" s="2"/>
      <c r="D4425" s="21"/>
      <c r="E4425" s="27"/>
      <c r="N4425" s="2"/>
      <c r="O4425" s="39"/>
      <c r="P4425" s="40"/>
      <c r="Q4425" s="40"/>
      <c r="R4425" s="40"/>
      <c r="S4425" s="40"/>
      <c r="T4425" s="40"/>
      <c r="U4425" s="40"/>
      <c r="V4425" s="2"/>
      <c r="W4425" s="41"/>
      <c r="X4425" s="42"/>
      <c r="Y4425" s="41"/>
      <c r="Z4425" s="41"/>
      <c r="AA4425" s="41"/>
      <c r="AB4425" s="43"/>
      <c r="AC4425" s="41"/>
      <c r="AD4425" s="41"/>
      <c r="AE4425" s="44"/>
      <c r="AF4425" s="44"/>
      <c r="AG4425" s="44"/>
      <c r="AH4425" s="45"/>
      <c r="AI4425" s="45"/>
      <c r="AJ4425" s="2"/>
      <c r="AL4425" s="46"/>
      <c r="AM4425" s="8"/>
      <c r="AO4425" s="46"/>
      <c r="AP4425" s="46"/>
      <c r="AQ4425" s="46"/>
      <c r="AR4425" s="46"/>
      <c r="AS4425" s="46"/>
      <c r="AX4425" s="44"/>
      <c r="AY4425" s="14"/>
      <c r="BA4425" s="8"/>
    </row>
    <row r="4426" ht="12.75" customHeight="1">
      <c r="C4426" s="2"/>
      <c r="D4426" s="21"/>
      <c r="E4426" s="27"/>
      <c r="N4426" s="2"/>
      <c r="O4426" s="39"/>
      <c r="P4426" s="40"/>
      <c r="Q4426" s="40"/>
      <c r="R4426" s="40"/>
      <c r="S4426" s="40"/>
      <c r="T4426" s="40"/>
      <c r="U4426" s="40"/>
      <c r="V4426" s="2"/>
      <c r="W4426" s="41"/>
      <c r="X4426" s="42"/>
      <c r="Y4426" s="41"/>
      <c r="Z4426" s="41"/>
      <c r="AA4426" s="41"/>
      <c r="AB4426" s="43"/>
      <c r="AC4426" s="41"/>
      <c r="AD4426" s="41"/>
      <c r="AE4426" s="44"/>
      <c r="AF4426" s="44"/>
      <c r="AG4426" s="44"/>
      <c r="AH4426" s="45"/>
      <c r="AI4426" s="45"/>
      <c r="AJ4426" s="2"/>
      <c r="AL4426" s="46"/>
      <c r="AM4426" s="8"/>
      <c r="AO4426" s="46"/>
      <c r="AP4426" s="46"/>
      <c r="AQ4426" s="46"/>
      <c r="AR4426" s="46"/>
      <c r="AS4426" s="46"/>
      <c r="AX4426" s="44"/>
      <c r="AY4426" s="14"/>
      <c r="BA4426" s="8"/>
    </row>
    <row r="4427" ht="12.75" customHeight="1">
      <c r="C4427" s="2"/>
      <c r="D4427" s="21"/>
      <c r="E4427" s="27"/>
      <c r="N4427" s="2"/>
      <c r="O4427" s="39"/>
      <c r="P4427" s="40"/>
      <c r="Q4427" s="40"/>
      <c r="R4427" s="40"/>
      <c r="S4427" s="40"/>
      <c r="T4427" s="40"/>
      <c r="U4427" s="40"/>
      <c r="V4427" s="2"/>
      <c r="W4427" s="41"/>
      <c r="X4427" s="42"/>
      <c r="Y4427" s="41"/>
      <c r="Z4427" s="41"/>
      <c r="AA4427" s="41"/>
      <c r="AB4427" s="43"/>
      <c r="AC4427" s="41"/>
      <c r="AD4427" s="41"/>
      <c r="AE4427" s="44"/>
      <c r="AF4427" s="44"/>
      <c r="AG4427" s="44"/>
      <c r="AH4427" s="45"/>
      <c r="AI4427" s="45"/>
      <c r="AJ4427" s="2"/>
      <c r="AL4427" s="46"/>
      <c r="AM4427" s="8"/>
      <c r="AO4427" s="46"/>
      <c r="AP4427" s="46"/>
      <c r="AQ4427" s="46"/>
      <c r="AR4427" s="46"/>
      <c r="AS4427" s="46"/>
      <c r="AX4427" s="44"/>
      <c r="AY4427" s="14"/>
      <c r="BA4427" s="8"/>
    </row>
    <row r="4428" ht="12.75" customHeight="1">
      <c r="C4428" s="2"/>
      <c r="D4428" s="21"/>
      <c r="E4428" s="27"/>
      <c r="N4428" s="2"/>
      <c r="O4428" s="39"/>
      <c r="P4428" s="40"/>
      <c r="Q4428" s="40"/>
      <c r="R4428" s="40"/>
      <c r="S4428" s="40"/>
      <c r="T4428" s="40"/>
      <c r="U4428" s="40"/>
      <c r="V4428" s="2"/>
      <c r="W4428" s="41"/>
      <c r="X4428" s="42"/>
      <c r="Y4428" s="41"/>
      <c r="Z4428" s="41"/>
      <c r="AA4428" s="41"/>
      <c r="AB4428" s="43"/>
      <c r="AC4428" s="41"/>
      <c r="AD4428" s="41"/>
      <c r="AE4428" s="44"/>
      <c r="AF4428" s="44"/>
      <c r="AG4428" s="44"/>
      <c r="AH4428" s="45"/>
      <c r="AI4428" s="45"/>
      <c r="AJ4428" s="2"/>
      <c r="AL4428" s="46"/>
      <c r="AM4428" s="8"/>
      <c r="AO4428" s="46"/>
      <c r="AP4428" s="46"/>
      <c r="AQ4428" s="46"/>
      <c r="AR4428" s="46"/>
      <c r="AS4428" s="46"/>
      <c r="AX4428" s="44"/>
      <c r="AY4428" s="14"/>
      <c r="BA4428" s="8"/>
    </row>
    <row r="4429" ht="12.75" customHeight="1">
      <c r="C4429" s="2"/>
      <c r="D4429" s="21"/>
      <c r="E4429" s="27"/>
      <c r="N4429" s="2"/>
      <c r="O4429" s="39"/>
      <c r="P4429" s="40"/>
      <c r="Q4429" s="40"/>
      <c r="R4429" s="40"/>
      <c r="S4429" s="40"/>
      <c r="T4429" s="40"/>
      <c r="U4429" s="40"/>
      <c r="V4429" s="2"/>
      <c r="W4429" s="41"/>
      <c r="X4429" s="42"/>
      <c r="Y4429" s="41"/>
      <c r="Z4429" s="41"/>
      <c r="AA4429" s="41"/>
      <c r="AB4429" s="43"/>
      <c r="AC4429" s="41"/>
      <c r="AD4429" s="41"/>
      <c r="AE4429" s="44"/>
      <c r="AF4429" s="44"/>
      <c r="AG4429" s="44"/>
      <c r="AH4429" s="45"/>
      <c r="AI4429" s="45"/>
      <c r="AJ4429" s="2"/>
      <c r="AL4429" s="46"/>
      <c r="AM4429" s="8"/>
      <c r="AO4429" s="46"/>
      <c r="AP4429" s="46"/>
      <c r="AQ4429" s="46"/>
      <c r="AR4429" s="46"/>
      <c r="AS4429" s="46"/>
      <c r="AX4429" s="44"/>
      <c r="AY4429" s="14"/>
      <c r="BA4429" s="8"/>
    </row>
    <row r="4430" ht="12.75" customHeight="1">
      <c r="C4430" s="2"/>
      <c r="D4430" s="21"/>
      <c r="E4430" s="27"/>
      <c r="N4430" s="2"/>
      <c r="O4430" s="39"/>
      <c r="P4430" s="40"/>
      <c r="Q4430" s="40"/>
      <c r="R4430" s="40"/>
      <c r="S4430" s="40"/>
      <c r="T4430" s="40"/>
      <c r="U4430" s="40"/>
      <c r="V4430" s="2"/>
      <c r="W4430" s="41"/>
      <c r="X4430" s="42"/>
      <c r="Y4430" s="41"/>
      <c r="Z4430" s="41"/>
      <c r="AA4430" s="41"/>
      <c r="AB4430" s="43"/>
      <c r="AC4430" s="41"/>
      <c r="AD4430" s="41"/>
      <c r="AE4430" s="44"/>
      <c r="AF4430" s="44"/>
      <c r="AG4430" s="44"/>
      <c r="AH4430" s="45"/>
      <c r="AI4430" s="45"/>
      <c r="AJ4430" s="2"/>
      <c r="AL4430" s="46"/>
      <c r="AM4430" s="8"/>
      <c r="AO4430" s="46"/>
      <c r="AP4430" s="46"/>
      <c r="AQ4430" s="46"/>
      <c r="AR4430" s="46"/>
      <c r="AS4430" s="46"/>
      <c r="AX4430" s="44"/>
      <c r="AY4430" s="14"/>
      <c r="BA4430" s="8"/>
    </row>
    <row r="4431" ht="12.75" customHeight="1">
      <c r="C4431" s="2"/>
      <c r="D4431" s="21"/>
      <c r="E4431" s="27"/>
      <c r="N4431" s="2"/>
      <c r="O4431" s="39"/>
      <c r="P4431" s="40"/>
      <c r="Q4431" s="40"/>
      <c r="R4431" s="40"/>
      <c r="S4431" s="40"/>
      <c r="T4431" s="40"/>
      <c r="U4431" s="40"/>
      <c r="V4431" s="2"/>
      <c r="W4431" s="41"/>
      <c r="X4431" s="42"/>
      <c r="Y4431" s="41"/>
      <c r="Z4431" s="41"/>
      <c r="AA4431" s="41"/>
      <c r="AB4431" s="43"/>
      <c r="AC4431" s="41"/>
      <c r="AD4431" s="41"/>
      <c r="AE4431" s="44"/>
      <c r="AF4431" s="44"/>
      <c r="AG4431" s="44"/>
      <c r="AH4431" s="45"/>
      <c r="AI4431" s="45"/>
      <c r="AJ4431" s="2"/>
      <c r="AL4431" s="46"/>
      <c r="AM4431" s="8"/>
      <c r="AO4431" s="46"/>
      <c r="AP4431" s="46"/>
      <c r="AQ4431" s="46"/>
      <c r="AR4431" s="46"/>
      <c r="AS4431" s="46"/>
      <c r="AX4431" s="44"/>
      <c r="AY4431" s="14"/>
      <c r="BA4431" s="8"/>
    </row>
    <row r="4432" ht="12.75" customHeight="1">
      <c r="C4432" s="2"/>
      <c r="D4432" s="21"/>
      <c r="E4432" s="27"/>
      <c r="N4432" s="2"/>
      <c r="O4432" s="39"/>
      <c r="P4432" s="40"/>
      <c r="Q4432" s="40"/>
      <c r="R4432" s="40"/>
      <c r="S4432" s="40"/>
      <c r="T4432" s="40"/>
      <c r="U4432" s="40"/>
      <c r="V4432" s="2"/>
      <c r="W4432" s="41"/>
      <c r="X4432" s="42"/>
      <c r="Y4432" s="41"/>
      <c r="Z4432" s="41"/>
      <c r="AA4432" s="41"/>
      <c r="AB4432" s="43"/>
      <c r="AC4432" s="41"/>
      <c r="AD4432" s="41"/>
      <c r="AE4432" s="44"/>
      <c r="AF4432" s="44"/>
      <c r="AG4432" s="44"/>
      <c r="AH4432" s="45"/>
      <c r="AI4432" s="45"/>
      <c r="AJ4432" s="2"/>
      <c r="AL4432" s="46"/>
      <c r="AM4432" s="8"/>
      <c r="AO4432" s="46"/>
      <c r="AP4432" s="46"/>
      <c r="AQ4432" s="46"/>
      <c r="AR4432" s="46"/>
      <c r="AS4432" s="46"/>
      <c r="AX4432" s="44"/>
      <c r="AY4432" s="14"/>
      <c r="BA4432" s="8"/>
    </row>
    <row r="4433" ht="12.75" customHeight="1">
      <c r="C4433" s="2"/>
      <c r="D4433" s="21"/>
      <c r="E4433" s="27"/>
      <c r="N4433" s="2"/>
      <c r="O4433" s="39"/>
      <c r="P4433" s="40"/>
      <c r="Q4433" s="40"/>
      <c r="R4433" s="40"/>
      <c r="S4433" s="40"/>
      <c r="T4433" s="40"/>
      <c r="U4433" s="40"/>
      <c r="V4433" s="2"/>
      <c r="W4433" s="41"/>
      <c r="X4433" s="42"/>
      <c r="Y4433" s="41"/>
      <c r="Z4433" s="41"/>
      <c r="AA4433" s="41"/>
      <c r="AB4433" s="43"/>
      <c r="AC4433" s="41"/>
      <c r="AD4433" s="41"/>
      <c r="AE4433" s="44"/>
      <c r="AF4433" s="44"/>
      <c r="AG4433" s="44"/>
      <c r="AH4433" s="45"/>
      <c r="AI4433" s="45"/>
      <c r="AJ4433" s="2"/>
      <c r="AL4433" s="46"/>
      <c r="AM4433" s="8"/>
      <c r="AO4433" s="46"/>
      <c r="AP4433" s="46"/>
      <c r="AQ4433" s="46"/>
      <c r="AR4433" s="46"/>
      <c r="AS4433" s="46"/>
      <c r="AX4433" s="44"/>
      <c r="AY4433" s="14"/>
      <c r="BA4433" s="8"/>
    </row>
    <row r="4434" ht="12.75" customHeight="1">
      <c r="C4434" s="2"/>
      <c r="D4434" s="21"/>
      <c r="E4434" s="27"/>
      <c r="N4434" s="2"/>
      <c r="O4434" s="39"/>
      <c r="P4434" s="40"/>
      <c r="Q4434" s="40"/>
      <c r="R4434" s="40"/>
      <c r="S4434" s="40"/>
      <c r="T4434" s="40"/>
      <c r="U4434" s="40"/>
      <c r="V4434" s="2"/>
      <c r="W4434" s="41"/>
      <c r="X4434" s="42"/>
      <c r="Y4434" s="41"/>
      <c r="Z4434" s="41"/>
      <c r="AA4434" s="41"/>
      <c r="AB4434" s="43"/>
      <c r="AC4434" s="41"/>
      <c r="AD4434" s="41"/>
      <c r="AE4434" s="44"/>
      <c r="AF4434" s="44"/>
      <c r="AG4434" s="44"/>
      <c r="AH4434" s="45"/>
      <c r="AI4434" s="45"/>
      <c r="AJ4434" s="2"/>
      <c r="AL4434" s="46"/>
      <c r="AM4434" s="8"/>
      <c r="AO4434" s="46"/>
      <c r="AP4434" s="46"/>
      <c r="AQ4434" s="46"/>
      <c r="AR4434" s="46"/>
      <c r="AS4434" s="46"/>
      <c r="AX4434" s="44"/>
      <c r="AY4434" s="14"/>
      <c r="BA4434" s="8"/>
    </row>
    <row r="4435" ht="12.75" customHeight="1">
      <c r="C4435" s="2"/>
      <c r="D4435" s="21"/>
      <c r="E4435" s="27"/>
      <c r="N4435" s="2"/>
      <c r="O4435" s="39"/>
      <c r="P4435" s="40"/>
      <c r="Q4435" s="40"/>
      <c r="R4435" s="40"/>
      <c r="S4435" s="40"/>
      <c r="T4435" s="40"/>
      <c r="U4435" s="40"/>
      <c r="V4435" s="2"/>
      <c r="W4435" s="41"/>
      <c r="X4435" s="42"/>
      <c r="Y4435" s="41"/>
      <c r="Z4435" s="41"/>
      <c r="AA4435" s="41"/>
      <c r="AB4435" s="43"/>
      <c r="AC4435" s="41"/>
      <c r="AD4435" s="41"/>
      <c r="AE4435" s="44"/>
      <c r="AF4435" s="44"/>
      <c r="AG4435" s="44"/>
      <c r="AH4435" s="45"/>
      <c r="AI4435" s="45"/>
      <c r="AJ4435" s="2"/>
      <c r="AL4435" s="46"/>
      <c r="AM4435" s="8"/>
      <c r="AO4435" s="46"/>
      <c r="AP4435" s="46"/>
      <c r="AQ4435" s="46"/>
      <c r="AR4435" s="46"/>
      <c r="AS4435" s="46"/>
      <c r="AX4435" s="44"/>
      <c r="AY4435" s="14"/>
      <c r="BA4435" s="8"/>
    </row>
    <row r="4436" ht="12.75" customHeight="1">
      <c r="C4436" s="2"/>
      <c r="D4436" s="21"/>
      <c r="E4436" s="27"/>
      <c r="N4436" s="2"/>
      <c r="O4436" s="39"/>
      <c r="P4436" s="40"/>
      <c r="Q4436" s="40"/>
      <c r="R4436" s="40"/>
      <c r="S4436" s="40"/>
      <c r="T4436" s="40"/>
      <c r="U4436" s="40"/>
      <c r="V4436" s="2"/>
      <c r="W4436" s="41"/>
      <c r="X4436" s="42"/>
      <c r="Y4436" s="41"/>
      <c r="Z4436" s="41"/>
      <c r="AA4436" s="41"/>
      <c r="AB4436" s="43"/>
      <c r="AC4436" s="41"/>
      <c r="AD4436" s="41"/>
      <c r="AE4436" s="44"/>
      <c r="AF4436" s="44"/>
      <c r="AG4436" s="44"/>
      <c r="AH4436" s="45"/>
      <c r="AI4436" s="45"/>
      <c r="AJ4436" s="2"/>
      <c r="AL4436" s="46"/>
      <c r="AM4436" s="8"/>
      <c r="AO4436" s="46"/>
      <c r="AP4436" s="46"/>
      <c r="AQ4436" s="46"/>
      <c r="AR4436" s="46"/>
      <c r="AS4436" s="46"/>
      <c r="AX4436" s="44"/>
      <c r="AY4436" s="14"/>
      <c r="BA4436" s="8"/>
    </row>
    <row r="4437" ht="12.75" customHeight="1">
      <c r="C4437" s="2"/>
      <c r="D4437" s="21"/>
      <c r="E4437" s="27"/>
      <c r="N4437" s="2"/>
      <c r="O4437" s="39"/>
      <c r="P4437" s="40"/>
      <c r="Q4437" s="40"/>
      <c r="R4437" s="40"/>
      <c r="S4437" s="40"/>
      <c r="T4437" s="40"/>
      <c r="U4437" s="40"/>
      <c r="V4437" s="2"/>
      <c r="W4437" s="41"/>
      <c r="X4437" s="42"/>
      <c r="Y4437" s="41"/>
      <c r="Z4437" s="41"/>
      <c r="AA4437" s="41"/>
      <c r="AB4437" s="43"/>
      <c r="AC4437" s="41"/>
      <c r="AD4437" s="41"/>
      <c r="AE4437" s="44"/>
      <c r="AF4437" s="44"/>
      <c r="AG4437" s="44"/>
      <c r="AH4437" s="45"/>
      <c r="AI4437" s="45"/>
      <c r="AJ4437" s="2"/>
      <c r="AL4437" s="46"/>
      <c r="AM4437" s="8"/>
      <c r="AO4437" s="46"/>
      <c r="AP4437" s="46"/>
      <c r="AQ4437" s="46"/>
      <c r="AR4437" s="46"/>
      <c r="AS4437" s="46"/>
      <c r="AX4437" s="44"/>
      <c r="AY4437" s="14"/>
      <c r="BA4437" s="8"/>
    </row>
    <row r="4438" ht="12.75" customHeight="1">
      <c r="C4438" s="2"/>
      <c r="D4438" s="21"/>
      <c r="E4438" s="27"/>
      <c r="N4438" s="2"/>
      <c r="O4438" s="39"/>
      <c r="P4438" s="40"/>
      <c r="Q4438" s="40"/>
      <c r="R4438" s="40"/>
      <c r="S4438" s="40"/>
      <c r="T4438" s="40"/>
      <c r="U4438" s="40"/>
      <c r="V4438" s="2"/>
      <c r="W4438" s="41"/>
      <c r="X4438" s="42"/>
      <c r="Y4438" s="41"/>
      <c r="Z4438" s="41"/>
      <c r="AA4438" s="41"/>
      <c r="AB4438" s="43"/>
      <c r="AC4438" s="41"/>
      <c r="AD4438" s="41"/>
      <c r="AE4438" s="44"/>
      <c r="AF4438" s="44"/>
      <c r="AG4438" s="44"/>
      <c r="AH4438" s="45"/>
      <c r="AI4438" s="45"/>
      <c r="AJ4438" s="2"/>
      <c r="AL4438" s="46"/>
      <c r="AM4438" s="8"/>
      <c r="AO4438" s="46"/>
      <c r="AP4438" s="46"/>
      <c r="AQ4438" s="46"/>
      <c r="AR4438" s="46"/>
      <c r="AS4438" s="46"/>
      <c r="AX4438" s="44"/>
      <c r="AY4438" s="14"/>
      <c r="BA4438" s="8"/>
    </row>
    <row r="4439" ht="12.75" customHeight="1">
      <c r="C4439" s="2"/>
      <c r="D4439" s="21"/>
      <c r="E4439" s="27"/>
      <c r="N4439" s="2"/>
      <c r="O4439" s="39"/>
      <c r="P4439" s="40"/>
      <c r="Q4439" s="40"/>
      <c r="R4439" s="40"/>
      <c r="S4439" s="40"/>
      <c r="T4439" s="40"/>
      <c r="U4439" s="40"/>
      <c r="V4439" s="2"/>
      <c r="W4439" s="41"/>
      <c r="X4439" s="42"/>
      <c r="Y4439" s="41"/>
      <c r="Z4439" s="41"/>
      <c r="AA4439" s="41"/>
      <c r="AB4439" s="43"/>
      <c r="AC4439" s="41"/>
      <c r="AD4439" s="41"/>
      <c r="AE4439" s="44"/>
      <c r="AF4439" s="44"/>
      <c r="AG4439" s="44"/>
      <c r="AH4439" s="45"/>
      <c r="AI4439" s="45"/>
      <c r="AJ4439" s="2"/>
      <c r="AL4439" s="46"/>
      <c r="AM4439" s="8"/>
      <c r="AO4439" s="46"/>
      <c r="AP4439" s="46"/>
      <c r="AQ4439" s="46"/>
      <c r="AR4439" s="46"/>
      <c r="AS4439" s="46"/>
      <c r="AX4439" s="44"/>
      <c r="AY4439" s="14"/>
      <c r="BA4439" s="8"/>
    </row>
    <row r="4440" ht="12.75" customHeight="1">
      <c r="C4440" s="2"/>
      <c r="D4440" s="21"/>
      <c r="E4440" s="27"/>
      <c r="N4440" s="2"/>
      <c r="O4440" s="39"/>
      <c r="P4440" s="40"/>
      <c r="Q4440" s="40"/>
      <c r="R4440" s="40"/>
      <c r="S4440" s="40"/>
      <c r="T4440" s="40"/>
      <c r="U4440" s="40"/>
      <c r="V4440" s="2"/>
      <c r="W4440" s="41"/>
      <c r="X4440" s="42"/>
      <c r="Y4440" s="41"/>
      <c r="Z4440" s="41"/>
      <c r="AA4440" s="41"/>
      <c r="AB4440" s="43"/>
      <c r="AC4440" s="41"/>
      <c r="AD4440" s="41"/>
      <c r="AE4440" s="44"/>
      <c r="AF4440" s="44"/>
      <c r="AG4440" s="44"/>
      <c r="AH4440" s="45"/>
      <c r="AI4440" s="45"/>
      <c r="AJ4440" s="2"/>
      <c r="AL4440" s="46"/>
      <c r="AM4440" s="8"/>
      <c r="AO4440" s="46"/>
      <c r="AP4440" s="46"/>
      <c r="AQ4440" s="46"/>
      <c r="AR4440" s="46"/>
      <c r="AS4440" s="46"/>
      <c r="AX4440" s="44"/>
      <c r="AY4440" s="14"/>
      <c r="BA4440" s="8"/>
    </row>
    <row r="4441" ht="12.75" customHeight="1">
      <c r="C4441" s="2"/>
      <c r="D4441" s="21"/>
      <c r="E4441" s="27"/>
      <c r="N4441" s="2"/>
      <c r="O4441" s="39"/>
      <c r="P4441" s="40"/>
      <c r="Q4441" s="40"/>
      <c r="R4441" s="40"/>
      <c r="S4441" s="40"/>
      <c r="T4441" s="40"/>
      <c r="U4441" s="40"/>
      <c r="V4441" s="2"/>
      <c r="W4441" s="41"/>
      <c r="X4441" s="42"/>
      <c r="Y4441" s="41"/>
      <c r="Z4441" s="41"/>
      <c r="AA4441" s="41"/>
      <c r="AB4441" s="43"/>
      <c r="AC4441" s="41"/>
      <c r="AD4441" s="41"/>
      <c r="AE4441" s="44"/>
      <c r="AF4441" s="44"/>
      <c r="AG4441" s="44"/>
      <c r="AH4441" s="45"/>
      <c r="AI4441" s="45"/>
      <c r="AJ4441" s="2"/>
      <c r="AL4441" s="46"/>
      <c r="AM4441" s="8"/>
      <c r="AO4441" s="46"/>
      <c r="AP4441" s="46"/>
      <c r="AQ4441" s="46"/>
      <c r="AR4441" s="46"/>
      <c r="AS4441" s="46"/>
      <c r="AX4441" s="44"/>
      <c r="AY4441" s="14"/>
      <c r="BA4441" s="8"/>
    </row>
    <row r="4442" ht="12.75" customHeight="1">
      <c r="C4442" s="2"/>
      <c r="D4442" s="21"/>
      <c r="E4442" s="27"/>
      <c r="N4442" s="2"/>
      <c r="O4442" s="39"/>
      <c r="P4442" s="40"/>
      <c r="Q4442" s="40"/>
      <c r="R4442" s="40"/>
      <c r="S4442" s="40"/>
      <c r="T4442" s="40"/>
      <c r="U4442" s="40"/>
      <c r="V4442" s="2"/>
      <c r="W4442" s="41"/>
      <c r="X4442" s="42"/>
      <c r="Y4442" s="41"/>
      <c r="Z4442" s="41"/>
      <c r="AA4442" s="41"/>
      <c r="AB4442" s="43"/>
      <c r="AC4442" s="41"/>
      <c r="AD4442" s="41"/>
      <c r="AE4442" s="44"/>
      <c r="AF4442" s="44"/>
      <c r="AG4442" s="44"/>
      <c r="AH4442" s="45"/>
      <c r="AI4442" s="45"/>
      <c r="AJ4442" s="2"/>
      <c r="AL4442" s="46"/>
      <c r="AM4442" s="8"/>
      <c r="AO4442" s="46"/>
      <c r="AP4442" s="46"/>
      <c r="AQ4442" s="46"/>
      <c r="AR4442" s="46"/>
      <c r="AS4442" s="46"/>
      <c r="AX4442" s="44"/>
      <c r="AY4442" s="14"/>
      <c r="BA4442" s="8"/>
    </row>
    <row r="4443" ht="12.75" customHeight="1">
      <c r="C4443" s="2"/>
      <c r="D4443" s="21"/>
      <c r="E4443" s="27"/>
      <c r="N4443" s="2"/>
      <c r="O4443" s="39"/>
      <c r="P4443" s="40"/>
      <c r="Q4443" s="40"/>
      <c r="R4443" s="40"/>
      <c r="S4443" s="40"/>
      <c r="T4443" s="40"/>
      <c r="U4443" s="40"/>
      <c r="V4443" s="2"/>
      <c r="W4443" s="41"/>
      <c r="X4443" s="42"/>
      <c r="Y4443" s="41"/>
      <c r="Z4443" s="41"/>
      <c r="AA4443" s="41"/>
      <c r="AB4443" s="43"/>
      <c r="AC4443" s="41"/>
      <c r="AD4443" s="41"/>
      <c r="AE4443" s="44"/>
      <c r="AF4443" s="44"/>
      <c r="AG4443" s="44"/>
      <c r="AH4443" s="45"/>
      <c r="AI4443" s="45"/>
      <c r="AJ4443" s="2"/>
      <c r="AL4443" s="46"/>
      <c r="AM4443" s="8"/>
      <c r="AO4443" s="46"/>
      <c r="AP4443" s="46"/>
      <c r="AQ4443" s="46"/>
      <c r="AR4443" s="46"/>
      <c r="AS4443" s="46"/>
      <c r="AX4443" s="44"/>
      <c r="AY4443" s="14"/>
      <c r="BA4443" s="8"/>
    </row>
    <row r="4444" ht="12.75" customHeight="1">
      <c r="C4444" s="2"/>
      <c r="D4444" s="21"/>
      <c r="E4444" s="27"/>
      <c r="N4444" s="2"/>
      <c r="O4444" s="39"/>
      <c r="P4444" s="40"/>
      <c r="Q4444" s="40"/>
      <c r="R4444" s="40"/>
      <c r="S4444" s="40"/>
      <c r="T4444" s="40"/>
      <c r="U4444" s="40"/>
      <c r="V4444" s="2"/>
      <c r="W4444" s="41"/>
      <c r="X4444" s="42"/>
      <c r="Y4444" s="41"/>
      <c r="Z4444" s="41"/>
      <c r="AA4444" s="41"/>
      <c r="AB4444" s="43"/>
      <c r="AC4444" s="41"/>
      <c r="AD4444" s="41"/>
      <c r="AE4444" s="44"/>
      <c r="AF4444" s="44"/>
      <c r="AG4444" s="44"/>
      <c r="AH4444" s="45"/>
      <c r="AI4444" s="45"/>
      <c r="AJ4444" s="2"/>
      <c r="AL4444" s="46"/>
      <c r="AM4444" s="8"/>
      <c r="AO4444" s="46"/>
      <c r="AP4444" s="46"/>
      <c r="AQ4444" s="46"/>
      <c r="AR4444" s="46"/>
      <c r="AS4444" s="46"/>
      <c r="AX4444" s="44"/>
      <c r="AY4444" s="14"/>
      <c r="BA4444" s="8"/>
    </row>
    <row r="4445" ht="12.75" customHeight="1">
      <c r="C4445" s="2"/>
      <c r="D4445" s="21"/>
      <c r="E4445" s="27"/>
      <c r="N4445" s="2"/>
      <c r="O4445" s="39"/>
      <c r="P4445" s="40"/>
      <c r="Q4445" s="40"/>
      <c r="R4445" s="40"/>
      <c r="S4445" s="40"/>
      <c r="T4445" s="40"/>
      <c r="U4445" s="40"/>
      <c r="V4445" s="2"/>
      <c r="W4445" s="41"/>
      <c r="X4445" s="42"/>
      <c r="Y4445" s="41"/>
      <c r="Z4445" s="41"/>
      <c r="AA4445" s="41"/>
      <c r="AB4445" s="43"/>
      <c r="AC4445" s="41"/>
      <c r="AD4445" s="41"/>
      <c r="AE4445" s="44"/>
      <c r="AF4445" s="44"/>
      <c r="AG4445" s="44"/>
      <c r="AH4445" s="45"/>
      <c r="AI4445" s="45"/>
      <c r="AJ4445" s="2"/>
      <c r="AL4445" s="46"/>
      <c r="AM4445" s="8"/>
      <c r="AO4445" s="46"/>
      <c r="AP4445" s="46"/>
      <c r="AQ4445" s="46"/>
      <c r="AR4445" s="46"/>
      <c r="AS4445" s="46"/>
      <c r="AX4445" s="44"/>
      <c r="AY4445" s="14"/>
      <c r="BA4445" s="8"/>
    </row>
    <row r="4446" ht="12.75" customHeight="1">
      <c r="C4446" s="2"/>
      <c r="D4446" s="21"/>
      <c r="E4446" s="27"/>
      <c r="N4446" s="2"/>
      <c r="O4446" s="39"/>
      <c r="P4446" s="40"/>
      <c r="Q4446" s="40"/>
      <c r="R4446" s="40"/>
      <c r="S4446" s="40"/>
      <c r="T4446" s="40"/>
      <c r="U4446" s="40"/>
      <c r="V4446" s="2"/>
      <c r="W4446" s="41"/>
      <c r="X4446" s="42"/>
      <c r="Y4446" s="41"/>
      <c r="Z4446" s="41"/>
      <c r="AA4446" s="41"/>
      <c r="AB4446" s="43"/>
      <c r="AC4446" s="41"/>
      <c r="AD4446" s="41"/>
      <c r="AE4446" s="44"/>
      <c r="AF4446" s="44"/>
      <c r="AG4446" s="44"/>
      <c r="AH4446" s="45"/>
      <c r="AI4446" s="45"/>
      <c r="AJ4446" s="2"/>
      <c r="AL4446" s="46"/>
      <c r="AM4446" s="8"/>
      <c r="AO4446" s="46"/>
      <c r="AP4446" s="46"/>
      <c r="AQ4446" s="46"/>
      <c r="AR4446" s="46"/>
      <c r="AS4446" s="46"/>
      <c r="AX4446" s="44"/>
      <c r="AY4446" s="14"/>
      <c r="BA4446" s="8"/>
    </row>
    <row r="4447" ht="12.75" customHeight="1">
      <c r="C4447" s="2"/>
      <c r="D4447" s="21"/>
      <c r="E4447" s="27"/>
      <c r="N4447" s="2"/>
      <c r="O4447" s="39"/>
      <c r="P4447" s="40"/>
      <c r="Q4447" s="40"/>
      <c r="R4447" s="40"/>
      <c r="S4447" s="40"/>
      <c r="T4447" s="40"/>
      <c r="U4447" s="40"/>
      <c r="V4447" s="2"/>
      <c r="W4447" s="41"/>
      <c r="X4447" s="42"/>
      <c r="Y4447" s="41"/>
      <c r="Z4447" s="41"/>
      <c r="AA4447" s="41"/>
      <c r="AB4447" s="43"/>
      <c r="AC4447" s="41"/>
      <c r="AD4447" s="41"/>
      <c r="AE4447" s="44"/>
      <c r="AF4447" s="44"/>
      <c r="AG4447" s="44"/>
      <c r="AH4447" s="45"/>
      <c r="AI4447" s="45"/>
      <c r="AJ4447" s="2"/>
      <c r="AL4447" s="46"/>
      <c r="AM4447" s="8"/>
      <c r="AO4447" s="46"/>
      <c r="AP4447" s="46"/>
      <c r="AQ4447" s="46"/>
      <c r="AR4447" s="46"/>
      <c r="AS4447" s="46"/>
      <c r="AX4447" s="44"/>
      <c r="AY4447" s="14"/>
      <c r="BA4447" s="8"/>
    </row>
    <row r="4448" ht="12.75" customHeight="1">
      <c r="C4448" s="2"/>
      <c r="D4448" s="21"/>
      <c r="E4448" s="27"/>
      <c r="N4448" s="2"/>
      <c r="O4448" s="39"/>
      <c r="P4448" s="40"/>
      <c r="Q4448" s="40"/>
      <c r="R4448" s="40"/>
      <c r="S4448" s="40"/>
      <c r="T4448" s="40"/>
      <c r="U4448" s="40"/>
      <c r="V4448" s="2"/>
      <c r="W4448" s="41"/>
      <c r="X4448" s="42"/>
      <c r="Y4448" s="41"/>
      <c r="Z4448" s="41"/>
      <c r="AA4448" s="41"/>
      <c r="AB4448" s="43"/>
      <c r="AC4448" s="41"/>
      <c r="AD4448" s="41"/>
      <c r="AE4448" s="44"/>
      <c r="AF4448" s="44"/>
      <c r="AG4448" s="44"/>
      <c r="AH4448" s="45"/>
      <c r="AI4448" s="45"/>
      <c r="AJ4448" s="2"/>
      <c r="AL4448" s="46"/>
      <c r="AM4448" s="8"/>
      <c r="AO4448" s="46"/>
      <c r="AP4448" s="46"/>
      <c r="AQ4448" s="46"/>
      <c r="AR4448" s="46"/>
      <c r="AS4448" s="46"/>
      <c r="AX4448" s="44"/>
      <c r="AY4448" s="14"/>
      <c r="BA4448" s="8"/>
    </row>
    <row r="4449" ht="12.75" customHeight="1">
      <c r="C4449" s="2"/>
      <c r="D4449" s="21"/>
      <c r="E4449" s="27"/>
      <c r="N4449" s="2"/>
      <c r="O4449" s="39"/>
      <c r="P4449" s="40"/>
      <c r="Q4449" s="40"/>
      <c r="R4449" s="40"/>
      <c r="S4449" s="40"/>
      <c r="T4449" s="40"/>
      <c r="U4449" s="40"/>
      <c r="V4449" s="2"/>
      <c r="W4449" s="41"/>
      <c r="X4449" s="42"/>
      <c r="Y4449" s="41"/>
      <c r="Z4449" s="41"/>
      <c r="AA4449" s="41"/>
      <c r="AB4449" s="43"/>
      <c r="AC4449" s="41"/>
      <c r="AD4449" s="41"/>
      <c r="AE4449" s="44"/>
      <c r="AF4449" s="44"/>
      <c r="AG4449" s="44"/>
      <c r="AH4449" s="45"/>
      <c r="AI4449" s="45"/>
      <c r="AJ4449" s="2"/>
      <c r="AL4449" s="46"/>
      <c r="AM4449" s="8"/>
      <c r="AO4449" s="46"/>
      <c r="AP4449" s="46"/>
      <c r="AQ4449" s="46"/>
      <c r="AR4449" s="46"/>
      <c r="AS4449" s="46"/>
      <c r="AX4449" s="44"/>
      <c r="AY4449" s="14"/>
      <c r="BA4449" s="8"/>
    </row>
    <row r="4450" ht="12.75" customHeight="1">
      <c r="C4450" s="2"/>
      <c r="D4450" s="21"/>
      <c r="E4450" s="27"/>
      <c r="N4450" s="2"/>
      <c r="O4450" s="39"/>
      <c r="P4450" s="40"/>
      <c r="Q4450" s="40"/>
      <c r="R4450" s="40"/>
      <c r="S4450" s="40"/>
      <c r="T4450" s="40"/>
      <c r="U4450" s="40"/>
      <c r="V4450" s="2"/>
      <c r="W4450" s="41"/>
      <c r="X4450" s="42"/>
      <c r="Y4450" s="41"/>
      <c r="Z4450" s="41"/>
      <c r="AA4450" s="41"/>
      <c r="AB4450" s="43"/>
      <c r="AC4450" s="41"/>
      <c r="AD4450" s="41"/>
      <c r="AE4450" s="44"/>
      <c r="AF4450" s="44"/>
      <c r="AG4450" s="44"/>
      <c r="AH4450" s="45"/>
      <c r="AI4450" s="45"/>
      <c r="AJ4450" s="2"/>
      <c r="AL4450" s="46"/>
      <c r="AM4450" s="8"/>
      <c r="AO4450" s="46"/>
      <c r="AP4450" s="46"/>
      <c r="AQ4450" s="46"/>
      <c r="AR4450" s="46"/>
      <c r="AS4450" s="46"/>
      <c r="AX4450" s="44"/>
      <c r="AY4450" s="14"/>
      <c r="BA4450" s="8"/>
    </row>
    <row r="4451" ht="12.75" customHeight="1">
      <c r="C4451" s="2"/>
      <c r="D4451" s="21"/>
      <c r="E4451" s="27"/>
      <c r="N4451" s="2"/>
      <c r="O4451" s="39"/>
      <c r="P4451" s="40"/>
      <c r="Q4451" s="40"/>
      <c r="R4451" s="40"/>
      <c r="S4451" s="40"/>
      <c r="T4451" s="40"/>
      <c r="U4451" s="40"/>
      <c r="V4451" s="2"/>
      <c r="W4451" s="41"/>
      <c r="X4451" s="42"/>
      <c r="Y4451" s="41"/>
      <c r="Z4451" s="41"/>
      <c r="AA4451" s="41"/>
      <c r="AB4451" s="43"/>
      <c r="AC4451" s="41"/>
      <c r="AD4451" s="41"/>
      <c r="AE4451" s="44"/>
      <c r="AF4451" s="44"/>
      <c r="AG4451" s="44"/>
      <c r="AH4451" s="45"/>
      <c r="AI4451" s="45"/>
      <c r="AJ4451" s="2"/>
      <c r="AL4451" s="46"/>
      <c r="AM4451" s="8"/>
      <c r="AO4451" s="46"/>
      <c r="AP4451" s="46"/>
      <c r="AQ4451" s="46"/>
      <c r="AR4451" s="46"/>
      <c r="AS4451" s="46"/>
      <c r="AX4451" s="44"/>
      <c r="AY4451" s="14"/>
      <c r="BA4451" s="8"/>
    </row>
    <row r="4452" ht="12.75" customHeight="1">
      <c r="C4452" s="2"/>
      <c r="D4452" s="21"/>
      <c r="E4452" s="27"/>
      <c r="N4452" s="2"/>
      <c r="O4452" s="39"/>
      <c r="P4452" s="40"/>
      <c r="Q4452" s="40"/>
      <c r="R4452" s="40"/>
      <c r="S4452" s="40"/>
      <c r="T4452" s="40"/>
      <c r="U4452" s="40"/>
      <c r="V4452" s="2"/>
      <c r="W4452" s="41"/>
      <c r="X4452" s="42"/>
      <c r="Y4452" s="41"/>
      <c r="Z4452" s="41"/>
      <c r="AA4452" s="41"/>
      <c r="AB4452" s="43"/>
      <c r="AC4452" s="41"/>
      <c r="AD4452" s="41"/>
      <c r="AE4452" s="44"/>
      <c r="AF4452" s="44"/>
      <c r="AG4452" s="44"/>
      <c r="AH4452" s="45"/>
      <c r="AI4452" s="45"/>
      <c r="AJ4452" s="2"/>
      <c r="AL4452" s="46"/>
      <c r="AM4452" s="8"/>
      <c r="AO4452" s="46"/>
      <c r="AP4452" s="46"/>
      <c r="AQ4452" s="46"/>
      <c r="AR4452" s="46"/>
      <c r="AS4452" s="46"/>
      <c r="AX4452" s="44"/>
      <c r="AY4452" s="14"/>
      <c r="BA4452" s="8"/>
    </row>
    <row r="4453" ht="12.75" customHeight="1">
      <c r="C4453" s="2"/>
      <c r="D4453" s="21"/>
      <c r="E4453" s="27"/>
      <c r="N4453" s="2"/>
      <c r="O4453" s="39"/>
      <c r="P4453" s="40"/>
      <c r="Q4453" s="40"/>
      <c r="R4453" s="40"/>
      <c r="S4453" s="40"/>
      <c r="T4453" s="40"/>
      <c r="U4453" s="40"/>
      <c r="V4453" s="2"/>
      <c r="W4453" s="41"/>
      <c r="X4453" s="42"/>
      <c r="Y4453" s="41"/>
      <c r="Z4453" s="41"/>
      <c r="AA4453" s="41"/>
      <c r="AB4453" s="43"/>
      <c r="AC4453" s="41"/>
      <c r="AD4453" s="41"/>
      <c r="AE4453" s="44"/>
      <c r="AF4453" s="44"/>
      <c r="AG4453" s="44"/>
      <c r="AH4453" s="45"/>
      <c r="AI4453" s="45"/>
      <c r="AJ4453" s="2"/>
      <c r="AL4453" s="46"/>
      <c r="AM4453" s="8"/>
      <c r="AO4453" s="46"/>
      <c r="AP4453" s="46"/>
      <c r="AQ4453" s="46"/>
      <c r="AR4453" s="46"/>
      <c r="AS4453" s="46"/>
      <c r="AX4453" s="44"/>
      <c r="AY4453" s="14"/>
      <c r="BA4453" s="8"/>
    </row>
    <row r="4454" ht="12.75" customHeight="1">
      <c r="C4454" s="2"/>
      <c r="D4454" s="21"/>
      <c r="E4454" s="27"/>
      <c r="N4454" s="2"/>
      <c r="O4454" s="39"/>
      <c r="P4454" s="40"/>
      <c r="Q4454" s="40"/>
      <c r="R4454" s="40"/>
      <c r="S4454" s="40"/>
      <c r="T4454" s="40"/>
      <c r="U4454" s="40"/>
      <c r="V4454" s="2"/>
      <c r="W4454" s="41"/>
      <c r="X4454" s="42"/>
      <c r="Y4454" s="41"/>
      <c r="Z4454" s="41"/>
      <c r="AA4454" s="41"/>
      <c r="AB4454" s="43"/>
      <c r="AC4454" s="41"/>
      <c r="AD4454" s="41"/>
      <c r="AE4454" s="44"/>
      <c r="AF4454" s="44"/>
      <c r="AG4454" s="44"/>
      <c r="AH4454" s="45"/>
      <c r="AI4454" s="45"/>
      <c r="AJ4454" s="2"/>
      <c r="AL4454" s="46"/>
      <c r="AM4454" s="8"/>
      <c r="AO4454" s="46"/>
      <c r="AP4454" s="46"/>
      <c r="AQ4454" s="46"/>
      <c r="AR4454" s="46"/>
      <c r="AS4454" s="46"/>
      <c r="AX4454" s="44"/>
      <c r="AY4454" s="14"/>
      <c r="BA4454" s="8"/>
    </row>
    <row r="4455" ht="12.75" customHeight="1">
      <c r="C4455" s="2"/>
      <c r="D4455" s="21"/>
      <c r="E4455" s="27"/>
      <c r="N4455" s="2"/>
      <c r="O4455" s="39"/>
      <c r="P4455" s="40"/>
      <c r="Q4455" s="40"/>
      <c r="R4455" s="40"/>
      <c r="S4455" s="40"/>
      <c r="T4455" s="40"/>
      <c r="U4455" s="40"/>
      <c r="V4455" s="2"/>
      <c r="W4455" s="41"/>
      <c r="X4455" s="42"/>
      <c r="Y4455" s="41"/>
      <c r="Z4455" s="41"/>
      <c r="AA4455" s="41"/>
      <c r="AB4455" s="43"/>
      <c r="AC4455" s="41"/>
      <c r="AD4455" s="41"/>
      <c r="AE4455" s="44"/>
      <c r="AF4455" s="44"/>
      <c r="AG4455" s="44"/>
      <c r="AH4455" s="45"/>
      <c r="AI4455" s="45"/>
      <c r="AJ4455" s="2"/>
      <c r="AL4455" s="46"/>
      <c r="AM4455" s="8"/>
      <c r="AO4455" s="46"/>
      <c r="AP4455" s="46"/>
      <c r="AQ4455" s="46"/>
      <c r="AR4455" s="46"/>
      <c r="AS4455" s="46"/>
      <c r="AX4455" s="44"/>
      <c r="AY4455" s="14"/>
      <c r="BA4455" s="8"/>
    </row>
    <row r="4456" ht="12.75" customHeight="1">
      <c r="C4456" s="2"/>
      <c r="D4456" s="21"/>
      <c r="E4456" s="27"/>
      <c r="N4456" s="2"/>
      <c r="O4456" s="39"/>
      <c r="P4456" s="40"/>
      <c r="Q4456" s="40"/>
      <c r="R4456" s="40"/>
      <c r="S4456" s="40"/>
      <c r="T4456" s="40"/>
      <c r="U4456" s="40"/>
      <c r="V4456" s="2"/>
      <c r="W4456" s="41"/>
      <c r="X4456" s="42"/>
      <c r="Y4456" s="41"/>
      <c r="Z4456" s="41"/>
      <c r="AA4456" s="41"/>
      <c r="AB4456" s="43"/>
      <c r="AC4456" s="41"/>
      <c r="AD4456" s="41"/>
      <c r="AE4456" s="44"/>
      <c r="AF4456" s="44"/>
      <c r="AG4456" s="44"/>
      <c r="AH4456" s="45"/>
      <c r="AI4456" s="45"/>
      <c r="AJ4456" s="2"/>
      <c r="AL4456" s="46"/>
      <c r="AM4456" s="8"/>
      <c r="AO4456" s="46"/>
      <c r="AP4456" s="46"/>
      <c r="AQ4456" s="46"/>
      <c r="AR4456" s="46"/>
      <c r="AS4456" s="46"/>
      <c r="AX4456" s="44"/>
      <c r="AY4456" s="14"/>
      <c r="BA4456" s="8"/>
    </row>
    <row r="4457" ht="12.75" customHeight="1">
      <c r="C4457" s="2"/>
      <c r="D4457" s="21"/>
      <c r="E4457" s="27"/>
      <c r="N4457" s="2"/>
      <c r="O4457" s="39"/>
      <c r="P4457" s="40"/>
      <c r="Q4457" s="40"/>
      <c r="R4457" s="40"/>
      <c r="S4457" s="40"/>
      <c r="T4457" s="40"/>
      <c r="U4457" s="40"/>
      <c r="V4457" s="2"/>
      <c r="W4457" s="41"/>
      <c r="X4457" s="42"/>
      <c r="Y4457" s="41"/>
      <c r="Z4457" s="41"/>
      <c r="AA4457" s="41"/>
      <c r="AB4457" s="43"/>
      <c r="AC4457" s="41"/>
      <c r="AD4457" s="41"/>
      <c r="AE4457" s="44"/>
      <c r="AF4457" s="44"/>
      <c r="AG4457" s="44"/>
      <c r="AH4457" s="45"/>
      <c r="AI4457" s="45"/>
      <c r="AJ4457" s="2"/>
      <c r="AL4457" s="46"/>
      <c r="AM4457" s="8"/>
      <c r="AO4457" s="46"/>
      <c r="AP4457" s="46"/>
      <c r="AQ4457" s="46"/>
      <c r="AR4457" s="46"/>
      <c r="AS4457" s="46"/>
      <c r="AX4457" s="44"/>
      <c r="AY4457" s="14"/>
      <c r="BA4457" s="8"/>
    </row>
    <row r="4458" ht="12.75" customHeight="1">
      <c r="C4458" s="2"/>
      <c r="D4458" s="21"/>
      <c r="E4458" s="27"/>
      <c r="N4458" s="2"/>
      <c r="O4458" s="39"/>
      <c r="P4458" s="40"/>
      <c r="Q4458" s="40"/>
      <c r="R4458" s="40"/>
      <c r="S4458" s="40"/>
      <c r="T4458" s="40"/>
      <c r="U4458" s="40"/>
      <c r="V4458" s="2"/>
      <c r="W4458" s="41"/>
      <c r="X4458" s="42"/>
      <c r="Y4458" s="41"/>
      <c r="Z4458" s="41"/>
      <c r="AA4458" s="41"/>
      <c r="AB4458" s="43"/>
      <c r="AC4458" s="41"/>
      <c r="AD4458" s="41"/>
      <c r="AE4458" s="44"/>
      <c r="AF4458" s="44"/>
      <c r="AG4458" s="44"/>
      <c r="AH4458" s="45"/>
      <c r="AI4458" s="45"/>
      <c r="AJ4458" s="2"/>
      <c r="AL4458" s="46"/>
      <c r="AM4458" s="8"/>
      <c r="AO4458" s="46"/>
      <c r="AP4458" s="46"/>
      <c r="AQ4458" s="46"/>
      <c r="AR4458" s="46"/>
      <c r="AS4458" s="46"/>
      <c r="AX4458" s="44"/>
      <c r="AY4458" s="14"/>
      <c r="BA4458" s="8"/>
    </row>
    <row r="4459" ht="12.75" customHeight="1">
      <c r="C4459" s="2"/>
      <c r="D4459" s="21"/>
      <c r="E4459" s="27"/>
      <c r="N4459" s="2"/>
      <c r="O4459" s="39"/>
      <c r="P4459" s="40"/>
      <c r="Q4459" s="40"/>
      <c r="R4459" s="40"/>
      <c r="S4459" s="40"/>
      <c r="T4459" s="40"/>
      <c r="U4459" s="40"/>
      <c r="V4459" s="2"/>
      <c r="W4459" s="41"/>
      <c r="X4459" s="42"/>
      <c r="Y4459" s="41"/>
      <c r="Z4459" s="41"/>
      <c r="AA4459" s="41"/>
      <c r="AB4459" s="43"/>
      <c r="AC4459" s="41"/>
      <c r="AD4459" s="41"/>
      <c r="AE4459" s="44"/>
      <c r="AF4459" s="44"/>
      <c r="AG4459" s="44"/>
      <c r="AH4459" s="45"/>
      <c r="AI4459" s="45"/>
      <c r="AJ4459" s="2"/>
      <c r="AL4459" s="46"/>
      <c r="AM4459" s="8"/>
      <c r="AO4459" s="46"/>
      <c r="AP4459" s="46"/>
      <c r="AQ4459" s="46"/>
      <c r="AR4459" s="46"/>
      <c r="AS4459" s="46"/>
      <c r="AX4459" s="44"/>
      <c r="AY4459" s="14"/>
      <c r="BA4459" s="8"/>
    </row>
    <row r="4460" ht="12.75" customHeight="1">
      <c r="C4460" s="2"/>
      <c r="D4460" s="21"/>
      <c r="E4460" s="27"/>
      <c r="N4460" s="2"/>
      <c r="O4460" s="39"/>
      <c r="P4460" s="40"/>
      <c r="Q4460" s="40"/>
      <c r="R4460" s="40"/>
      <c r="S4460" s="40"/>
      <c r="T4460" s="40"/>
      <c r="U4460" s="40"/>
      <c r="V4460" s="2"/>
      <c r="W4460" s="41"/>
      <c r="X4460" s="42"/>
      <c r="Y4460" s="41"/>
      <c r="Z4460" s="41"/>
      <c r="AA4460" s="41"/>
      <c r="AB4460" s="43"/>
      <c r="AC4460" s="41"/>
      <c r="AD4460" s="41"/>
      <c r="AE4460" s="44"/>
      <c r="AF4460" s="44"/>
      <c r="AG4460" s="44"/>
      <c r="AH4460" s="45"/>
      <c r="AI4460" s="45"/>
      <c r="AJ4460" s="2"/>
      <c r="AL4460" s="46"/>
      <c r="AM4460" s="8"/>
      <c r="AO4460" s="46"/>
      <c r="AP4460" s="46"/>
      <c r="AQ4460" s="46"/>
      <c r="AR4460" s="46"/>
      <c r="AS4460" s="46"/>
      <c r="AX4460" s="44"/>
      <c r="AY4460" s="14"/>
      <c r="BA4460" s="8"/>
    </row>
    <row r="4461" ht="12.75" customHeight="1">
      <c r="C4461" s="2"/>
      <c r="D4461" s="21"/>
      <c r="E4461" s="27"/>
      <c r="N4461" s="2"/>
      <c r="O4461" s="39"/>
      <c r="P4461" s="40"/>
      <c r="Q4461" s="40"/>
      <c r="R4461" s="40"/>
      <c r="S4461" s="40"/>
      <c r="T4461" s="40"/>
      <c r="U4461" s="40"/>
      <c r="V4461" s="2"/>
      <c r="W4461" s="41"/>
      <c r="X4461" s="42"/>
      <c r="Y4461" s="41"/>
      <c r="Z4461" s="41"/>
      <c r="AA4461" s="41"/>
      <c r="AB4461" s="43"/>
      <c r="AC4461" s="41"/>
      <c r="AD4461" s="41"/>
      <c r="AE4461" s="44"/>
      <c r="AF4461" s="44"/>
      <c r="AG4461" s="44"/>
      <c r="AH4461" s="45"/>
      <c r="AI4461" s="45"/>
      <c r="AJ4461" s="2"/>
      <c r="AL4461" s="46"/>
      <c r="AM4461" s="8"/>
      <c r="AO4461" s="46"/>
      <c r="AP4461" s="46"/>
      <c r="AQ4461" s="46"/>
      <c r="AR4461" s="46"/>
      <c r="AS4461" s="46"/>
      <c r="AX4461" s="44"/>
      <c r="AY4461" s="14"/>
      <c r="BA4461" s="8"/>
    </row>
    <row r="4462" ht="12.75" customHeight="1">
      <c r="C4462" s="2"/>
      <c r="D4462" s="21"/>
      <c r="E4462" s="27"/>
      <c r="N4462" s="2"/>
      <c r="O4462" s="39"/>
      <c r="P4462" s="40"/>
      <c r="Q4462" s="40"/>
      <c r="R4462" s="40"/>
      <c r="S4462" s="40"/>
      <c r="T4462" s="40"/>
      <c r="U4462" s="40"/>
      <c r="V4462" s="2"/>
      <c r="W4462" s="41"/>
      <c r="X4462" s="42"/>
      <c r="Y4462" s="41"/>
      <c r="Z4462" s="41"/>
      <c r="AA4462" s="41"/>
      <c r="AB4462" s="43"/>
      <c r="AC4462" s="41"/>
      <c r="AD4462" s="41"/>
      <c r="AE4462" s="44"/>
      <c r="AF4462" s="44"/>
      <c r="AG4462" s="44"/>
      <c r="AH4462" s="45"/>
      <c r="AI4462" s="45"/>
      <c r="AJ4462" s="2"/>
      <c r="AL4462" s="46"/>
      <c r="AM4462" s="8"/>
      <c r="AO4462" s="46"/>
      <c r="AP4462" s="46"/>
      <c r="AQ4462" s="46"/>
      <c r="AR4462" s="46"/>
      <c r="AS4462" s="46"/>
      <c r="AX4462" s="44"/>
      <c r="AY4462" s="14"/>
      <c r="BA4462" s="8"/>
    </row>
    <row r="4463" ht="12.75" customHeight="1">
      <c r="C4463" s="2"/>
      <c r="D4463" s="21"/>
      <c r="E4463" s="27"/>
      <c r="N4463" s="2"/>
      <c r="O4463" s="39"/>
      <c r="P4463" s="40"/>
      <c r="Q4463" s="40"/>
      <c r="R4463" s="40"/>
      <c r="S4463" s="40"/>
      <c r="T4463" s="40"/>
      <c r="U4463" s="40"/>
      <c r="V4463" s="2"/>
      <c r="W4463" s="41"/>
      <c r="X4463" s="42"/>
      <c r="Y4463" s="41"/>
      <c r="Z4463" s="41"/>
      <c r="AA4463" s="41"/>
      <c r="AB4463" s="43"/>
      <c r="AC4463" s="41"/>
      <c r="AD4463" s="41"/>
      <c r="AE4463" s="44"/>
      <c r="AF4463" s="44"/>
      <c r="AG4463" s="44"/>
      <c r="AH4463" s="45"/>
      <c r="AI4463" s="45"/>
      <c r="AJ4463" s="2"/>
      <c r="AL4463" s="46"/>
      <c r="AM4463" s="8"/>
      <c r="AO4463" s="46"/>
      <c r="AP4463" s="46"/>
      <c r="AQ4463" s="46"/>
      <c r="AR4463" s="46"/>
      <c r="AS4463" s="46"/>
      <c r="AX4463" s="44"/>
      <c r="AY4463" s="14"/>
      <c r="BA4463" s="8"/>
    </row>
    <row r="4464" ht="12.75" customHeight="1">
      <c r="C4464" s="2"/>
      <c r="D4464" s="21"/>
      <c r="E4464" s="27"/>
      <c r="N4464" s="2"/>
      <c r="O4464" s="39"/>
      <c r="P4464" s="40"/>
      <c r="Q4464" s="40"/>
      <c r="R4464" s="40"/>
      <c r="S4464" s="40"/>
      <c r="T4464" s="40"/>
      <c r="U4464" s="40"/>
      <c r="V4464" s="2"/>
      <c r="W4464" s="41"/>
      <c r="X4464" s="42"/>
      <c r="Y4464" s="41"/>
      <c r="Z4464" s="41"/>
      <c r="AA4464" s="41"/>
      <c r="AB4464" s="43"/>
      <c r="AC4464" s="41"/>
      <c r="AD4464" s="41"/>
      <c r="AE4464" s="44"/>
      <c r="AF4464" s="44"/>
      <c r="AG4464" s="44"/>
      <c r="AH4464" s="45"/>
      <c r="AI4464" s="45"/>
      <c r="AJ4464" s="2"/>
      <c r="AL4464" s="46"/>
      <c r="AM4464" s="8"/>
      <c r="AO4464" s="46"/>
      <c r="AP4464" s="46"/>
      <c r="AQ4464" s="46"/>
      <c r="AR4464" s="46"/>
      <c r="AS4464" s="46"/>
      <c r="AX4464" s="44"/>
      <c r="AY4464" s="14"/>
      <c r="BA4464" s="8"/>
    </row>
    <row r="4465" ht="12.75" customHeight="1">
      <c r="C4465" s="2"/>
      <c r="D4465" s="21"/>
      <c r="E4465" s="27"/>
      <c r="N4465" s="2"/>
      <c r="O4465" s="39"/>
      <c r="P4465" s="40"/>
      <c r="Q4465" s="40"/>
      <c r="R4465" s="40"/>
      <c r="S4465" s="40"/>
      <c r="T4465" s="40"/>
      <c r="U4465" s="40"/>
      <c r="V4465" s="2"/>
      <c r="W4465" s="41"/>
      <c r="X4465" s="42"/>
      <c r="Y4465" s="41"/>
      <c r="Z4465" s="41"/>
      <c r="AA4465" s="41"/>
      <c r="AB4465" s="43"/>
      <c r="AC4465" s="41"/>
      <c r="AD4465" s="41"/>
      <c r="AE4465" s="44"/>
      <c r="AF4465" s="44"/>
      <c r="AG4465" s="44"/>
      <c r="AH4465" s="45"/>
      <c r="AI4465" s="45"/>
      <c r="AJ4465" s="2"/>
      <c r="AL4465" s="46"/>
      <c r="AM4465" s="8"/>
      <c r="AO4465" s="46"/>
      <c r="AP4465" s="46"/>
      <c r="AQ4465" s="46"/>
      <c r="AR4465" s="46"/>
      <c r="AS4465" s="46"/>
      <c r="AX4465" s="44"/>
      <c r="AY4465" s="14"/>
      <c r="BA4465" s="8"/>
    </row>
    <row r="4466" ht="12.75" customHeight="1">
      <c r="C4466" s="2"/>
      <c r="D4466" s="21"/>
      <c r="E4466" s="27"/>
      <c r="N4466" s="2"/>
      <c r="O4466" s="39"/>
      <c r="P4466" s="40"/>
      <c r="Q4466" s="40"/>
      <c r="R4466" s="40"/>
      <c r="S4466" s="40"/>
      <c r="T4466" s="40"/>
      <c r="U4466" s="40"/>
      <c r="V4466" s="2"/>
      <c r="W4466" s="41"/>
      <c r="X4466" s="42"/>
      <c r="Y4466" s="41"/>
      <c r="Z4466" s="41"/>
      <c r="AA4466" s="41"/>
      <c r="AB4466" s="43"/>
      <c r="AC4466" s="41"/>
      <c r="AD4466" s="41"/>
      <c r="AE4466" s="44"/>
      <c r="AF4466" s="44"/>
      <c r="AG4466" s="44"/>
      <c r="AH4466" s="45"/>
      <c r="AI4466" s="45"/>
      <c r="AJ4466" s="2"/>
      <c r="AL4466" s="46"/>
      <c r="AM4466" s="8"/>
      <c r="AO4466" s="46"/>
      <c r="AP4466" s="46"/>
      <c r="AQ4466" s="46"/>
      <c r="AR4466" s="46"/>
      <c r="AS4466" s="46"/>
      <c r="AX4466" s="44"/>
      <c r="AY4466" s="14"/>
      <c r="BA4466" s="8"/>
    </row>
    <row r="4467" ht="12.75" customHeight="1">
      <c r="C4467" s="2"/>
      <c r="D4467" s="21"/>
      <c r="E4467" s="27"/>
      <c r="N4467" s="2"/>
      <c r="O4467" s="39"/>
      <c r="P4467" s="40"/>
      <c r="Q4467" s="40"/>
      <c r="R4467" s="40"/>
      <c r="S4467" s="40"/>
      <c r="T4467" s="40"/>
      <c r="U4467" s="40"/>
      <c r="V4467" s="2"/>
      <c r="W4467" s="41"/>
      <c r="X4467" s="42"/>
      <c r="Y4467" s="41"/>
      <c r="Z4467" s="41"/>
      <c r="AA4467" s="41"/>
      <c r="AB4467" s="43"/>
      <c r="AC4467" s="41"/>
      <c r="AD4467" s="41"/>
      <c r="AE4467" s="44"/>
      <c r="AF4467" s="44"/>
      <c r="AG4467" s="44"/>
      <c r="AH4467" s="45"/>
      <c r="AI4467" s="45"/>
      <c r="AJ4467" s="2"/>
      <c r="AL4467" s="46"/>
      <c r="AM4467" s="8"/>
      <c r="AO4467" s="46"/>
      <c r="AP4467" s="46"/>
      <c r="AQ4467" s="46"/>
      <c r="AR4467" s="46"/>
      <c r="AS4467" s="46"/>
      <c r="AX4467" s="44"/>
      <c r="AY4467" s="14"/>
      <c r="BA4467" s="8"/>
    </row>
    <row r="4468" ht="12.75" customHeight="1">
      <c r="C4468" s="2"/>
      <c r="D4468" s="21"/>
      <c r="E4468" s="27"/>
      <c r="N4468" s="2"/>
      <c r="O4468" s="39"/>
      <c r="P4468" s="40"/>
      <c r="Q4468" s="40"/>
      <c r="R4468" s="40"/>
      <c r="S4468" s="40"/>
      <c r="T4468" s="40"/>
      <c r="U4468" s="40"/>
      <c r="V4468" s="2"/>
      <c r="W4468" s="41"/>
      <c r="X4468" s="42"/>
      <c r="Y4468" s="41"/>
      <c r="Z4468" s="41"/>
      <c r="AA4468" s="41"/>
      <c r="AB4468" s="43"/>
      <c r="AC4468" s="41"/>
      <c r="AD4468" s="41"/>
      <c r="AE4468" s="44"/>
      <c r="AF4468" s="44"/>
      <c r="AG4468" s="44"/>
      <c r="AH4468" s="45"/>
      <c r="AI4468" s="45"/>
      <c r="AJ4468" s="2"/>
      <c r="AL4468" s="46"/>
      <c r="AM4468" s="8"/>
      <c r="AO4468" s="46"/>
      <c r="AP4468" s="46"/>
      <c r="AQ4468" s="46"/>
      <c r="AR4468" s="46"/>
      <c r="AS4468" s="46"/>
      <c r="AX4468" s="44"/>
      <c r="AY4468" s="14"/>
      <c r="BA4468" s="8"/>
    </row>
    <row r="4469" ht="12.75" customHeight="1">
      <c r="C4469" s="2"/>
      <c r="D4469" s="21"/>
      <c r="E4469" s="27"/>
      <c r="N4469" s="2"/>
      <c r="O4469" s="39"/>
      <c r="P4469" s="40"/>
      <c r="Q4469" s="40"/>
      <c r="R4469" s="40"/>
      <c r="S4469" s="40"/>
      <c r="T4469" s="40"/>
      <c r="U4469" s="40"/>
      <c r="V4469" s="2"/>
      <c r="W4469" s="41"/>
      <c r="X4469" s="42"/>
      <c r="Y4469" s="41"/>
      <c r="Z4469" s="41"/>
      <c r="AA4469" s="41"/>
      <c r="AB4469" s="43"/>
      <c r="AC4469" s="41"/>
      <c r="AD4469" s="41"/>
      <c r="AE4469" s="44"/>
      <c r="AF4469" s="44"/>
      <c r="AG4469" s="44"/>
      <c r="AH4469" s="45"/>
      <c r="AI4469" s="45"/>
      <c r="AJ4469" s="2"/>
      <c r="AL4469" s="46"/>
      <c r="AM4469" s="8"/>
      <c r="AO4469" s="46"/>
      <c r="AP4469" s="46"/>
      <c r="AQ4469" s="46"/>
      <c r="AR4469" s="46"/>
      <c r="AS4469" s="46"/>
      <c r="AX4469" s="44"/>
      <c r="AY4469" s="14"/>
      <c r="BA4469" s="8"/>
    </row>
    <row r="4470" ht="12.75" customHeight="1">
      <c r="C4470" s="2"/>
      <c r="D4470" s="21"/>
      <c r="E4470" s="27"/>
      <c r="N4470" s="2"/>
      <c r="O4470" s="39"/>
      <c r="P4470" s="40"/>
      <c r="Q4470" s="40"/>
      <c r="R4470" s="40"/>
      <c r="S4470" s="40"/>
      <c r="T4470" s="40"/>
      <c r="U4470" s="40"/>
      <c r="V4470" s="2"/>
      <c r="W4470" s="41"/>
      <c r="X4470" s="42"/>
      <c r="Y4470" s="41"/>
      <c r="Z4470" s="41"/>
      <c r="AA4470" s="41"/>
      <c r="AB4470" s="43"/>
      <c r="AC4470" s="41"/>
      <c r="AD4470" s="41"/>
      <c r="AE4470" s="44"/>
      <c r="AF4470" s="44"/>
      <c r="AG4470" s="44"/>
      <c r="AH4470" s="45"/>
      <c r="AI4470" s="45"/>
      <c r="AJ4470" s="2"/>
      <c r="AL4470" s="46"/>
      <c r="AM4470" s="8"/>
      <c r="AO4470" s="46"/>
      <c r="AP4470" s="46"/>
      <c r="AQ4470" s="46"/>
      <c r="AR4470" s="46"/>
      <c r="AS4470" s="46"/>
      <c r="AX4470" s="44"/>
      <c r="AY4470" s="14"/>
      <c r="BA4470" s="8"/>
    </row>
    <row r="4471" ht="12.75" customHeight="1">
      <c r="C4471" s="2"/>
      <c r="D4471" s="21"/>
      <c r="E4471" s="27"/>
      <c r="N4471" s="2"/>
      <c r="O4471" s="39"/>
      <c r="P4471" s="40"/>
      <c r="Q4471" s="40"/>
      <c r="R4471" s="40"/>
      <c r="S4471" s="40"/>
      <c r="T4471" s="40"/>
      <c r="U4471" s="40"/>
      <c r="V4471" s="2"/>
      <c r="W4471" s="41"/>
      <c r="X4471" s="42"/>
      <c r="Y4471" s="41"/>
      <c r="Z4471" s="41"/>
      <c r="AA4471" s="41"/>
      <c r="AB4471" s="43"/>
      <c r="AC4471" s="41"/>
      <c r="AD4471" s="41"/>
      <c r="AE4471" s="44"/>
      <c r="AF4471" s="44"/>
      <c r="AG4471" s="44"/>
      <c r="AH4471" s="45"/>
      <c r="AI4471" s="45"/>
      <c r="AJ4471" s="2"/>
      <c r="AL4471" s="46"/>
      <c r="AM4471" s="8"/>
      <c r="AO4471" s="46"/>
      <c r="AP4471" s="46"/>
      <c r="AQ4471" s="46"/>
      <c r="AR4471" s="46"/>
      <c r="AS4471" s="46"/>
      <c r="AX4471" s="44"/>
      <c r="AY4471" s="14"/>
      <c r="BA4471" s="8"/>
    </row>
    <row r="4472" ht="12.75" customHeight="1">
      <c r="C4472" s="2"/>
      <c r="D4472" s="21"/>
      <c r="E4472" s="27"/>
      <c r="N4472" s="2"/>
      <c r="O4472" s="39"/>
      <c r="P4472" s="40"/>
      <c r="Q4472" s="40"/>
      <c r="R4472" s="40"/>
      <c r="S4472" s="40"/>
      <c r="T4472" s="40"/>
      <c r="U4472" s="40"/>
      <c r="V4472" s="2"/>
      <c r="W4472" s="41"/>
      <c r="X4472" s="42"/>
      <c r="Y4472" s="41"/>
      <c r="Z4472" s="41"/>
      <c r="AA4472" s="41"/>
      <c r="AB4472" s="43"/>
      <c r="AC4472" s="41"/>
      <c r="AD4472" s="41"/>
      <c r="AE4472" s="44"/>
      <c r="AF4472" s="44"/>
      <c r="AG4472" s="44"/>
      <c r="AH4472" s="45"/>
      <c r="AI4472" s="45"/>
      <c r="AJ4472" s="2"/>
      <c r="AL4472" s="46"/>
      <c r="AM4472" s="8"/>
      <c r="AO4472" s="46"/>
      <c r="AP4472" s="46"/>
      <c r="AQ4472" s="46"/>
      <c r="AR4472" s="46"/>
      <c r="AS4472" s="46"/>
      <c r="AX4472" s="44"/>
      <c r="AY4472" s="14"/>
      <c r="BA4472" s="8"/>
    </row>
    <row r="4473" ht="12.75" customHeight="1">
      <c r="C4473" s="2"/>
      <c r="D4473" s="21"/>
      <c r="E4473" s="27"/>
      <c r="N4473" s="2"/>
      <c r="O4473" s="39"/>
      <c r="P4473" s="40"/>
      <c r="Q4473" s="40"/>
      <c r="R4473" s="40"/>
      <c r="S4473" s="40"/>
      <c r="T4473" s="40"/>
      <c r="U4473" s="40"/>
      <c r="V4473" s="2"/>
      <c r="W4473" s="41"/>
      <c r="X4473" s="42"/>
      <c r="Y4473" s="41"/>
      <c r="Z4473" s="41"/>
      <c r="AA4473" s="41"/>
      <c r="AB4473" s="43"/>
      <c r="AC4473" s="41"/>
      <c r="AD4473" s="41"/>
      <c r="AE4473" s="44"/>
      <c r="AF4473" s="44"/>
      <c r="AG4473" s="44"/>
      <c r="AH4473" s="45"/>
      <c r="AI4473" s="45"/>
      <c r="AJ4473" s="2"/>
      <c r="AL4473" s="46"/>
      <c r="AM4473" s="8"/>
      <c r="AO4473" s="46"/>
      <c r="AP4473" s="46"/>
      <c r="AQ4473" s="46"/>
      <c r="AR4473" s="46"/>
      <c r="AS4473" s="46"/>
      <c r="AX4473" s="44"/>
      <c r="AY4473" s="14"/>
      <c r="BA4473" s="8"/>
    </row>
    <row r="4474" ht="12.75" customHeight="1">
      <c r="C4474" s="2"/>
      <c r="D4474" s="21"/>
      <c r="E4474" s="27"/>
      <c r="N4474" s="2"/>
      <c r="O4474" s="39"/>
      <c r="P4474" s="40"/>
      <c r="Q4474" s="40"/>
      <c r="R4474" s="40"/>
      <c r="S4474" s="40"/>
      <c r="T4474" s="40"/>
      <c r="U4474" s="40"/>
      <c r="V4474" s="2"/>
      <c r="W4474" s="41"/>
      <c r="X4474" s="42"/>
      <c r="Y4474" s="41"/>
      <c r="Z4474" s="41"/>
      <c r="AA4474" s="41"/>
      <c r="AB4474" s="43"/>
      <c r="AC4474" s="41"/>
      <c r="AD4474" s="41"/>
      <c r="AE4474" s="44"/>
      <c r="AF4474" s="44"/>
      <c r="AG4474" s="44"/>
      <c r="AH4474" s="45"/>
      <c r="AI4474" s="45"/>
      <c r="AJ4474" s="2"/>
      <c r="AL4474" s="46"/>
      <c r="AM4474" s="8"/>
      <c r="AO4474" s="46"/>
      <c r="AP4474" s="46"/>
      <c r="AQ4474" s="46"/>
      <c r="AR4474" s="46"/>
      <c r="AS4474" s="46"/>
      <c r="AX4474" s="44"/>
      <c r="AY4474" s="14"/>
      <c r="BA4474" s="8"/>
    </row>
    <row r="4475" ht="12.75" customHeight="1">
      <c r="C4475" s="2"/>
      <c r="D4475" s="21"/>
      <c r="E4475" s="27"/>
      <c r="N4475" s="2"/>
      <c r="O4475" s="39"/>
      <c r="P4475" s="40"/>
      <c r="Q4475" s="40"/>
      <c r="R4475" s="40"/>
      <c r="S4475" s="40"/>
      <c r="T4475" s="40"/>
      <c r="U4475" s="40"/>
      <c r="V4475" s="2"/>
      <c r="W4475" s="41"/>
      <c r="X4475" s="42"/>
      <c r="Y4475" s="41"/>
      <c r="Z4475" s="41"/>
      <c r="AA4475" s="41"/>
      <c r="AB4475" s="43"/>
      <c r="AC4475" s="41"/>
      <c r="AD4475" s="41"/>
      <c r="AE4475" s="44"/>
      <c r="AF4475" s="44"/>
      <c r="AG4475" s="44"/>
      <c r="AH4475" s="45"/>
      <c r="AI4475" s="45"/>
      <c r="AJ4475" s="2"/>
      <c r="AL4475" s="46"/>
      <c r="AM4475" s="8"/>
      <c r="AO4475" s="46"/>
      <c r="AP4475" s="46"/>
      <c r="AQ4475" s="46"/>
      <c r="AR4475" s="46"/>
      <c r="AS4475" s="46"/>
      <c r="AX4475" s="44"/>
      <c r="AY4475" s="14"/>
      <c r="BA4475" s="8"/>
    </row>
    <row r="4476" ht="12.75" customHeight="1">
      <c r="C4476" s="2"/>
      <c r="D4476" s="21"/>
      <c r="E4476" s="27"/>
      <c r="N4476" s="2"/>
      <c r="O4476" s="39"/>
      <c r="P4476" s="40"/>
      <c r="Q4476" s="40"/>
      <c r="R4476" s="40"/>
      <c r="S4476" s="40"/>
      <c r="T4476" s="40"/>
      <c r="U4476" s="40"/>
      <c r="V4476" s="2"/>
      <c r="W4476" s="41"/>
      <c r="X4476" s="42"/>
      <c r="Y4476" s="41"/>
      <c r="Z4476" s="41"/>
      <c r="AA4476" s="41"/>
      <c r="AB4476" s="43"/>
      <c r="AC4476" s="41"/>
      <c r="AD4476" s="41"/>
      <c r="AE4476" s="44"/>
      <c r="AF4476" s="44"/>
      <c r="AG4476" s="44"/>
      <c r="AH4476" s="45"/>
      <c r="AI4476" s="45"/>
      <c r="AJ4476" s="2"/>
      <c r="AL4476" s="46"/>
      <c r="AM4476" s="8"/>
      <c r="AO4476" s="46"/>
      <c r="AP4476" s="46"/>
      <c r="AQ4476" s="46"/>
      <c r="AR4476" s="46"/>
      <c r="AS4476" s="46"/>
      <c r="AX4476" s="44"/>
      <c r="AY4476" s="14"/>
      <c r="BA4476" s="8"/>
    </row>
    <row r="4477" ht="12.75" customHeight="1">
      <c r="C4477" s="2"/>
      <c r="D4477" s="21"/>
      <c r="E4477" s="27"/>
      <c r="N4477" s="2"/>
      <c r="O4477" s="39"/>
      <c r="P4477" s="40"/>
      <c r="Q4477" s="40"/>
      <c r="R4477" s="40"/>
      <c r="S4477" s="40"/>
      <c r="T4477" s="40"/>
      <c r="U4477" s="40"/>
      <c r="V4477" s="2"/>
      <c r="W4477" s="41"/>
      <c r="X4477" s="42"/>
      <c r="Y4477" s="41"/>
      <c r="Z4477" s="41"/>
      <c r="AA4477" s="41"/>
      <c r="AB4477" s="43"/>
      <c r="AC4477" s="41"/>
      <c r="AD4477" s="41"/>
      <c r="AE4477" s="44"/>
      <c r="AF4477" s="44"/>
      <c r="AG4477" s="44"/>
      <c r="AH4477" s="45"/>
      <c r="AI4477" s="45"/>
      <c r="AJ4477" s="2"/>
      <c r="AL4477" s="46"/>
      <c r="AM4477" s="8"/>
      <c r="AO4477" s="46"/>
      <c r="AP4477" s="46"/>
      <c r="AQ4477" s="46"/>
      <c r="AR4477" s="46"/>
      <c r="AS4477" s="46"/>
      <c r="AX4477" s="44"/>
      <c r="AY4477" s="14"/>
      <c r="BA4477" s="8"/>
    </row>
    <row r="4478" ht="12.75" customHeight="1">
      <c r="C4478" s="2"/>
      <c r="D4478" s="21"/>
      <c r="E4478" s="27"/>
      <c r="N4478" s="2"/>
      <c r="O4478" s="39"/>
      <c r="P4478" s="40"/>
      <c r="Q4478" s="40"/>
      <c r="R4478" s="40"/>
      <c r="S4478" s="40"/>
      <c r="T4478" s="40"/>
      <c r="U4478" s="40"/>
      <c r="V4478" s="2"/>
      <c r="W4478" s="41"/>
      <c r="X4478" s="42"/>
      <c r="Y4478" s="41"/>
      <c r="Z4478" s="41"/>
      <c r="AA4478" s="41"/>
      <c r="AB4478" s="43"/>
      <c r="AC4478" s="41"/>
      <c r="AD4478" s="41"/>
      <c r="AE4478" s="44"/>
      <c r="AF4478" s="44"/>
      <c r="AG4478" s="44"/>
      <c r="AH4478" s="45"/>
      <c r="AI4478" s="45"/>
      <c r="AJ4478" s="2"/>
      <c r="AL4478" s="46"/>
      <c r="AM4478" s="8"/>
      <c r="AO4478" s="46"/>
      <c r="AP4478" s="46"/>
      <c r="AQ4478" s="46"/>
      <c r="AR4478" s="46"/>
      <c r="AS4478" s="46"/>
      <c r="AX4478" s="44"/>
      <c r="AY4478" s="14"/>
      <c r="BA4478" s="8"/>
    </row>
    <row r="4479" ht="12.75" customHeight="1">
      <c r="C4479" s="2"/>
      <c r="D4479" s="21"/>
      <c r="E4479" s="27"/>
      <c r="N4479" s="2"/>
      <c r="O4479" s="39"/>
      <c r="P4479" s="40"/>
      <c r="Q4479" s="40"/>
      <c r="R4479" s="40"/>
      <c r="S4479" s="40"/>
      <c r="T4479" s="40"/>
      <c r="U4479" s="40"/>
      <c r="V4479" s="2"/>
      <c r="W4479" s="41"/>
      <c r="X4479" s="42"/>
      <c r="Y4479" s="41"/>
      <c r="Z4479" s="41"/>
      <c r="AA4479" s="41"/>
      <c r="AB4479" s="43"/>
      <c r="AC4479" s="41"/>
      <c r="AD4479" s="41"/>
      <c r="AE4479" s="44"/>
      <c r="AF4479" s="44"/>
      <c r="AG4479" s="44"/>
      <c r="AH4479" s="45"/>
      <c r="AI4479" s="45"/>
      <c r="AJ4479" s="2"/>
      <c r="AL4479" s="46"/>
      <c r="AM4479" s="8"/>
      <c r="AO4479" s="46"/>
      <c r="AP4479" s="46"/>
      <c r="AQ4479" s="46"/>
      <c r="AR4479" s="46"/>
      <c r="AS4479" s="46"/>
      <c r="AX4479" s="44"/>
      <c r="AY4479" s="14"/>
      <c r="BA4479" s="8"/>
    </row>
    <row r="4480" ht="12.75" customHeight="1">
      <c r="C4480" s="2"/>
      <c r="D4480" s="21"/>
      <c r="E4480" s="27"/>
      <c r="N4480" s="2"/>
      <c r="O4480" s="39"/>
      <c r="P4480" s="40"/>
      <c r="Q4480" s="40"/>
      <c r="R4480" s="40"/>
      <c r="S4480" s="40"/>
      <c r="T4480" s="40"/>
      <c r="U4480" s="40"/>
      <c r="V4480" s="2"/>
      <c r="W4480" s="41"/>
      <c r="X4480" s="42"/>
      <c r="Y4480" s="41"/>
      <c r="Z4480" s="41"/>
      <c r="AA4480" s="41"/>
      <c r="AB4480" s="43"/>
      <c r="AC4480" s="41"/>
      <c r="AD4480" s="41"/>
      <c r="AE4480" s="44"/>
      <c r="AF4480" s="44"/>
      <c r="AG4480" s="44"/>
      <c r="AH4480" s="45"/>
      <c r="AI4480" s="45"/>
      <c r="AJ4480" s="2"/>
      <c r="AL4480" s="46"/>
      <c r="AM4480" s="8"/>
      <c r="AO4480" s="46"/>
      <c r="AP4480" s="46"/>
      <c r="AQ4480" s="46"/>
      <c r="AR4480" s="46"/>
      <c r="AS4480" s="46"/>
      <c r="AX4480" s="44"/>
      <c r="AY4480" s="14"/>
      <c r="BA4480" s="8"/>
    </row>
    <row r="4481" ht="12.75" customHeight="1">
      <c r="C4481" s="2"/>
      <c r="D4481" s="21"/>
      <c r="E4481" s="27"/>
      <c r="N4481" s="2"/>
      <c r="O4481" s="39"/>
      <c r="P4481" s="40"/>
      <c r="Q4481" s="40"/>
      <c r="R4481" s="40"/>
      <c r="S4481" s="40"/>
      <c r="T4481" s="40"/>
      <c r="U4481" s="40"/>
      <c r="V4481" s="2"/>
      <c r="W4481" s="41"/>
      <c r="X4481" s="42"/>
      <c r="Y4481" s="41"/>
      <c r="Z4481" s="41"/>
      <c r="AA4481" s="41"/>
      <c r="AB4481" s="43"/>
      <c r="AC4481" s="41"/>
      <c r="AD4481" s="41"/>
      <c r="AE4481" s="44"/>
      <c r="AF4481" s="44"/>
      <c r="AG4481" s="44"/>
      <c r="AH4481" s="45"/>
      <c r="AI4481" s="45"/>
      <c r="AJ4481" s="2"/>
      <c r="AL4481" s="46"/>
      <c r="AM4481" s="8"/>
      <c r="AO4481" s="46"/>
      <c r="AP4481" s="46"/>
      <c r="AQ4481" s="46"/>
      <c r="AR4481" s="46"/>
      <c r="AS4481" s="46"/>
      <c r="AX4481" s="44"/>
      <c r="AY4481" s="14"/>
      <c r="BA4481" s="8"/>
    </row>
    <row r="4482" ht="12.75" customHeight="1">
      <c r="C4482" s="2"/>
      <c r="D4482" s="21"/>
      <c r="E4482" s="27"/>
      <c r="N4482" s="2"/>
      <c r="O4482" s="39"/>
      <c r="P4482" s="40"/>
      <c r="Q4482" s="40"/>
      <c r="R4482" s="40"/>
      <c r="S4482" s="40"/>
      <c r="T4482" s="40"/>
      <c r="U4482" s="40"/>
      <c r="V4482" s="2"/>
      <c r="W4482" s="41"/>
      <c r="X4482" s="42"/>
      <c r="Y4482" s="41"/>
      <c r="Z4482" s="41"/>
      <c r="AA4482" s="41"/>
      <c r="AB4482" s="43"/>
      <c r="AC4482" s="41"/>
      <c r="AD4482" s="41"/>
      <c r="AE4482" s="44"/>
      <c r="AF4482" s="44"/>
      <c r="AG4482" s="44"/>
      <c r="AH4482" s="45"/>
      <c r="AI4482" s="45"/>
      <c r="AJ4482" s="2"/>
      <c r="AL4482" s="46"/>
      <c r="AM4482" s="8"/>
      <c r="AO4482" s="46"/>
      <c r="AP4482" s="46"/>
      <c r="AQ4482" s="46"/>
      <c r="AR4482" s="46"/>
      <c r="AS4482" s="46"/>
      <c r="AX4482" s="44"/>
      <c r="AY4482" s="14"/>
      <c r="BA4482" s="8"/>
    </row>
    <row r="4483" ht="12.75" customHeight="1">
      <c r="C4483" s="2"/>
      <c r="D4483" s="21"/>
      <c r="E4483" s="27"/>
      <c r="N4483" s="2"/>
      <c r="O4483" s="39"/>
      <c r="P4483" s="40"/>
      <c r="Q4483" s="40"/>
      <c r="R4483" s="40"/>
      <c r="S4483" s="40"/>
      <c r="T4483" s="40"/>
      <c r="U4483" s="40"/>
      <c r="V4483" s="2"/>
      <c r="W4483" s="41"/>
      <c r="X4483" s="42"/>
      <c r="Y4483" s="41"/>
      <c r="Z4483" s="41"/>
      <c r="AA4483" s="41"/>
      <c r="AB4483" s="43"/>
      <c r="AC4483" s="41"/>
      <c r="AD4483" s="41"/>
      <c r="AE4483" s="44"/>
      <c r="AF4483" s="44"/>
      <c r="AG4483" s="44"/>
      <c r="AH4483" s="45"/>
      <c r="AI4483" s="45"/>
      <c r="AJ4483" s="2"/>
      <c r="AL4483" s="46"/>
      <c r="AM4483" s="8"/>
      <c r="AO4483" s="46"/>
      <c r="AP4483" s="46"/>
      <c r="AQ4483" s="46"/>
      <c r="AR4483" s="46"/>
      <c r="AS4483" s="46"/>
      <c r="AX4483" s="44"/>
      <c r="AY4483" s="14"/>
      <c r="BA4483" s="8"/>
    </row>
    <row r="4484" ht="12.75" customHeight="1">
      <c r="C4484" s="2"/>
      <c r="D4484" s="21"/>
      <c r="E4484" s="27"/>
      <c r="N4484" s="2"/>
      <c r="O4484" s="39"/>
      <c r="P4484" s="40"/>
      <c r="Q4484" s="40"/>
      <c r="R4484" s="40"/>
      <c r="S4484" s="40"/>
      <c r="T4484" s="40"/>
      <c r="U4484" s="40"/>
      <c r="V4484" s="2"/>
      <c r="W4484" s="41"/>
      <c r="X4484" s="42"/>
      <c r="Y4484" s="41"/>
      <c r="Z4484" s="41"/>
      <c r="AA4484" s="41"/>
      <c r="AB4484" s="43"/>
      <c r="AC4484" s="41"/>
      <c r="AD4484" s="41"/>
      <c r="AE4484" s="44"/>
      <c r="AF4484" s="44"/>
      <c r="AG4484" s="44"/>
      <c r="AH4484" s="45"/>
      <c r="AI4484" s="45"/>
      <c r="AJ4484" s="2"/>
      <c r="AL4484" s="46"/>
      <c r="AM4484" s="8"/>
      <c r="AO4484" s="46"/>
      <c r="AP4484" s="46"/>
      <c r="AQ4484" s="46"/>
      <c r="AR4484" s="46"/>
      <c r="AS4484" s="46"/>
      <c r="AX4484" s="44"/>
      <c r="AY4484" s="14"/>
      <c r="BA4484" s="8"/>
    </row>
    <row r="4485" ht="12.75" customHeight="1">
      <c r="C4485" s="2"/>
      <c r="D4485" s="21"/>
      <c r="E4485" s="27"/>
      <c r="N4485" s="2"/>
      <c r="O4485" s="39"/>
      <c r="P4485" s="40"/>
      <c r="Q4485" s="40"/>
      <c r="R4485" s="40"/>
      <c r="S4485" s="40"/>
      <c r="T4485" s="40"/>
      <c r="U4485" s="40"/>
      <c r="V4485" s="2"/>
      <c r="W4485" s="41"/>
      <c r="X4485" s="42"/>
      <c r="Y4485" s="41"/>
      <c r="Z4485" s="41"/>
      <c r="AA4485" s="41"/>
      <c r="AB4485" s="43"/>
      <c r="AC4485" s="41"/>
      <c r="AD4485" s="41"/>
      <c r="AE4485" s="44"/>
      <c r="AF4485" s="44"/>
      <c r="AG4485" s="44"/>
      <c r="AH4485" s="45"/>
      <c r="AI4485" s="45"/>
      <c r="AJ4485" s="2"/>
      <c r="AL4485" s="46"/>
      <c r="AM4485" s="8"/>
      <c r="AO4485" s="46"/>
      <c r="AP4485" s="46"/>
      <c r="AQ4485" s="46"/>
      <c r="AR4485" s="46"/>
      <c r="AS4485" s="46"/>
      <c r="AX4485" s="44"/>
      <c r="AY4485" s="14"/>
      <c r="BA4485" s="8"/>
    </row>
    <row r="4486" ht="12.75" customHeight="1">
      <c r="C4486" s="2"/>
      <c r="D4486" s="21"/>
      <c r="E4486" s="27"/>
      <c r="N4486" s="2"/>
      <c r="O4486" s="39"/>
      <c r="P4486" s="40"/>
      <c r="Q4486" s="40"/>
      <c r="R4486" s="40"/>
      <c r="S4486" s="40"/>
      <c r="T4486" s="40"/>
      <c r="U4486" s="40"/>
      <c r="V4486" s="2"/>
      <c r="W4486" s="41"/>
      <c r="X4486" s="42"/>
      <c r="Y4486" s="41"/>
      <c r="Z4486" s="41"/>
      <c r="AA4486" s="41"/>
      <c r="AB4486" s="43"/>
      <c r="AC4486" s="41"/>
      <c r="AD4486" s="41"/>
      <c r="AE4486" s="44"/>
      <c r="AF4486" s="44"/>
      <c r="AG4486" s="44"/>
      <c r="AH4486" s="45"/>
      <c r="AI4486" s="45"/>
      <c r="AJ4486" s="2"/>
      <c r="AL4486" s="46"/>
      <c r="AM4486" s="8"/>
      <c r="AO4486" s="46"/>
      <c r="AP4486" s="46"/>
      <c r="AQ4486" s="46"/>
      <c r="AR4486" s="46"/>
      <c r="AS4486" s="46"/>
      <c r="AX4486" s="44"/>
      <c r="AY4486" s="14"/>
      <c r="BA4486" s="8"/>
    </row>
    <row r="4487" ht="12.75" customHeight="1">
      <c r="C4487" s="2"/>
      <c r="D4487" s="21"/>
      <c r="E4487" s="27"/>
      <c r="N4487" s="2"/>
      <c r="O4487" s="39"/>
      <c r="P4487" s="40"/>
      <c r="Q4487" s="40"/>
      <c r="R4487" s="40"/>
      <c r="S4487" s="40"/>
      <c r="T4487" s="40"/>
      <c r="U4487" s="40"/>
      <c r="V4487" s="2"/>
      <c r="W4487" s="41"/>
      <c r="X4487" s="42"/>
      <c r="Y4487" s="41"/>
      <c r="Z4487" s="41"/>
      <c r="AA4487" s="41"/>
      <c r="AB4487" s="43"/>
      <c r="AC4487" s="41"/>
      <c r="AD4487" s="41"/>
      <c r="AE4487" s="44"/>
      <c r="AF4487" s="44"/>
      <c r="AG4487" s="44"/>
      <c r="AH4487" s="45"/>
      <c r="AI4487" s="45"/>
      <c r="AJ4487" s="2"/>
      <c r="AL4487" s="46"/>
      <c r="AM4487" s="8"/>
      <c r="AO4487" s="46"/>
      <c r="AP4487" s="46"/>
      <c r="AQ4487" s="46"/>
      <c r="AR4487" s="46"/>
      <c r="AS4487" s="46"/>
      <c r="AX4487" s="44"/>
      <c r="AY4487" s="14"/>
      <c r="BA4487" s="8"/>
    </row>
    <row r="4488" ht="12.75" customHeight="1">
      <c r="C4488" s="2"/>
      <c r="D4488" s="21"/>
      <c r="E4488" s="27"/>
      <c r="N4488" s="2"/>
      <c r="O4488" s="39"/>
      <c r="P4488" s="40"/>
      <c r="Q4488" s="40"/>
      <c r="R4488" s="40"/>
      <c r="S4488" s="40"/>
      <c r="T4488" s="40"/>
      <c r="U4488" s="40"/>
      <c r="V4488" s="2"/>
      <c r="W4488" s="41"/>
      <c r="X4488" s="42"/>
      <c r="Y4488" s="41"/>
      <c r="Z4488" s="41"/>
      <c r="AA4488" s="41"/>
      <c r="AB4488" s="43"/>
      <c r="AC4488" s="41"/>
      <c r="AD4488" s="41"/>
      <c r="AE4488" s="44"/>
      <c r="AF4488" s="44"/>
      <c r="AG4488" s="44"/>
      <c r="AH4488" s="45"/>
      <c r="AI4488" s="45"/>
      <c r="AJ4488" s="2"/>
      <c r="AL4488" s="46"/>
      <c r="AM4488" s="8"/>
      <c r="AO4488" s="46"/>
      <c r="AP4488" s="46"/>
      <c r="AQ4488" s="46"/>
      <c r="AR4488" s="46"/>
      <c r="AS4488" s="46"/>
      <c r="AX4488" s="44"/>
      <c r="AY4488" s="14"/>
      <c r="BA4488" s="8"/>
    </row>
    <row r="4489" ht="12.75" customHeight="1">
      <c r="C4489" s="2"/>
      <c r="D4489" s="21"/>
      <c r="E4489" s="27"/>
      <c r="N4489" s="2"/>
      <c r="O4489" s="39"/>
      <c r="P4489" s="40"/>
      <c r="Q4489" s="40"/>
      <c r="R4489" s="40"/>
      <c r="S4489" s="40"/>
      <c r="T4489" s="40"/>
      <c r="U4489" s="40"/>
      <c r="V4489" s="2"/>
      <c r="W4489" s="41"/>
      <c r="X4489" s="42"/>
      <c r="Y4489" s="41"/>
      <c r="Z4489" s="41"/>
      <c r="AA4489" s="41"/>
      <c r="AB4489" s="43"/>
      <c r="AC4489" s="41"/>
      <c r="AD4489" s="41"/>
      <c r="AE4489" s="44"/>
      <c r="AF4489" s="44"/>
      <c r="AG4489" s="44"/>
      <c r="AH4489" s="45"/>
      <c r="AI4489" s="45"/>
      <c r="AJ4489" s="2"/>
      <c r="AL4489" s="46"/>
      <c r="AM4489" s="8"/>
      <c r="AO4489" s="46"/>
      <c r="AP4489" s="46"/>
      <c r="AQ4489" s="46"/>
      <c r="AR4489" s="46"/>
      <c r="AS4489" s="46"/>
      <c r="AX4489" s="44"/>
      <c r="AY4489" s="14"/>
      <c r="BA4489" s="8"/>
    </row>
    <row r="4490" ht="12.75" customHeight="1">
      <c r="C4490" s="2"/>
      <c r="D4490" s="21"/>
      <c r="E4490" s="27"/>
      <c r="N4490" s="2"/>
      <c r="O4490" s="39"/>
      <c r="P4490" s="40"/>
      <c r="Q4490" s="40"/>
      <c r="R4490" s="40"/>
      <c r="S4490" s="40"/>
      <c r="T4490" s="40"/>
      <c r="U4490" s="40"/>
      <c r="V4490" s="2"/>
      <c r="W4490" s="41"/>
      <c r="X4490" s="42"/>
      <c r="Y4490" s="41"/>
      <c r="Z4490" s="41"/>
      <c r="AA4490" s="41"/>
      <c r="AB4490" s="43"/>
      <c r="AC4490" s="41"/>
      <c r="AD4490" s="41"/>
      <c r="AE4490" s="44"/>
      <c r="AF4490" s="44"/>
      <c r="AG4490" s="44"/>
      <c r="AH4490" s="45"/>
      <c r="AI4490" s="45"/>
      <c r="AJ4490" s="2"/>
      <c r="AL4490" s="46"/>
      <c r="AM4490" s="8"/>
      <c r="AO4490" s="46"/>
      <c r="AP4490" s="46"/>
      <c r="AQ4490" s="46"/>
      <c r="AR4490" s="46"/>
      <c r="AS4490" s="46"/>
      <c r="AX4490" s="44"/>
      <c r="AY4490" s="14"/>
      <c r="BA4490" s="8"/>
    </row>
    <row r="4491" ht="12.75" customHeight="1">
      <c r="C4491" s="2"/>
      <c r="D4491" s="21"/>
      <c r="E4491" s="27"/>
      <c r="N4491" s="2"/>
      <c r="O4491" s="39"/>
      <c r="P4491" s="40"/>
      <c r="Q4491" s="40"/>
      <c r="R4491" s="40"/>
      <c r="S4491" s="40"/>
      <c r="T4491" s="40"/>
      <c r="U4491" s="40"/>
      <c r="V4491" s="2"/>
      <c r="W4491" s="41"/>
      <c r="X4491" s="42"/>
      <c r="Y4491" s="41"/>
      <c r="Z4491" s="41"/>
      <c r="AA4491" s="41"/>
      <c r="AB4491" s="43"/>
      <c r="AC4491" s="41"/>
      <c r="AD4491" s="41"/>
      <c r="AE4491" s="44"/>
      <c r="AF4491" s="44"/>
      <c r="AG4491" s="44"/>
      <c r="AH4491" s="45"/>
      <c r="AI4491" s="45"/>
      <c r="AJ4491" s="2"/>
      <c r="AL4491" s="46"/>
      <c r="AM4491" s="8"/>
      <c r="AO4491" s="46"/>
      <c r="AP4491" s="46"/>
      <c r="AQ4491" s="46"/>
      <c r="AR4491" s="46"/>
      <c r="AS4491" s="46"/>
      <c r="AX4491" s="44"/>
      <c r="AY4491" s="14"/>
      <c r="BA4491" s="8"/>
    </row>
    <row r="4492" ht="12.75" customHeight="1">
      <c r="C4492" s="2"/>
      <c r="D4492" s="21"/>
      <c r="E4492" s="27"/>
      <c r="N4492" s="2"/>
      <c r="O4492" s="39"/>
      <c r="P4492" s="40"/>
      <c r="Q4492" s="40"/>
      <c r="R4492" s="40"/>
      <c r="S4492" s="40"/>
      <c r="T4492" s="40"/>
      <c r="U4492" s="40"/>
      <c r="V4492" s="2"/>
      <c r="W4492" s="41"/>
      <c r="X4492" s="42"/>
      <c r="Y4492" s="41"/>
      <c r="Z4492" s="41"/>
      <c r="AA4492" s="41"/>
      <c r="AB4492" s="43"/>
      <c r="AC4492" s="41"/>
      <c r="AD4492" s="41"/>
      <c r="AE4492" s="44"/>
      <c r="AF4492" s="44"/>
      <c r="AG4492" s="44"/>
      <c r="AH4492" s="45"/>
      <c r="AI4492" s="45"/>
      <c r="AJ4492" s="2"/>
      <c r="AL4492" s="46"/>
      <c r="AM4492" s="8"/>
      <c r="AO4492" s="46"/>
      <c r="AP4492" s="46"/>
      <c r="AQ4492" s="46"/>
      <c r="AR4492" s="46"/>
      <c r="AS4492" s="46"/>
      <c r="AX4492" s="44"/>
      <c r="AY4492" s="14"/>
      <c r="BA4492" s="8"/>
    </row>
    <row r="4493" ht="12.75" customHeight="1">
      <c r="C4493" s="2"/>
      <c r="D4493" s="21"/>
      <c r="E4493" s="27"/>
      <c r="N4493" s="2"/>
      <c r="O4493" s="39"/>
      <c r="P4493" s="40"/>
      <c r="Q4493" s="40"/>
      <c r="R4493" s="40"/>
      <c r="S4493" s="40"/>
      <c r="T4493" s="40"/>
      <c r="U4493" s="40"/>
      <c r="V4493" s="2"/>
      <c r="W4493" s="41"/>
      <c r="X4493" s="42"/>
      <c r="Y4493" s="41"/>
      <c r="Z4493" s="41"/>
      <c r="AA4493" s="41"/>
      <c r="AB4493" s="43"/>
      <c r="AC4493" s="41"/>
      <c r="AD4493" s="41"/>
      <c r="AE4493" s="44"/>
      <c r="AF4493" s="44"/>
      <c r="AG4493" s="44"/>
      <c r="AH4493" s="45"/>
      <c r="AI4493" s="45"/>
      <c r="AJ4493" s="2"/>
      <c r="AL4493" s="46"/>
      <c r="AM4493" s="8"/>
      <c r="AO4493" s="46"/>
      <c r="AP4493" s="46"/>
      <c r="AQ4493" s="46"/>
      <c r="AR4493" s="46"/>
      <c r="AS4493" s="46"/>
      <c r="AX4493" s="44"/>
      <c r="AY4493" s="14"/>
      <c r="BA4493" s="8"/>
    </row>
    <row r="4494" ht="12.75" customHeight="1">
      <c r="C4494" s="2"/>
      <c r="D4494" s="21"/>
      <c r="E4494" s="27"/>
      <c r="N4494" s="2"/>
      <c r="O4494" s="39"/>
      <c r="P4494" s="40"/>
      <c r="Q4494" s="40"/>
      <c r="R4494" s="40"/>
      <c r="S4494" s="40"/>
      <c r="T4494" s="40"/>
      <c r="U4494" s="40"/>
      <c r="V4494" s="2"/>
      <c r="W4494" s="41"/>
      <c r="X4494" s="42"/>
      <c r="Y4494" s="41"/>
      <c r="Z4494" s="41"/>
      <c r="AA4494" s="41"/>
      <c r="AB4494" s="43"/>
      <c r="AC4494" s="41"/>
      <c r="AD4494" s="41"/>
      <c r="AE4494" s="44"/>
      <c r="AF4494" s="44"/>
      <c r="AG4494" s="44"/>
      <c r="AH4494" s="45"/>
      <c r="AI4494" s="45"/>
      <c r="AJ4494" s="2"/>
      <c r="AL4494" s="46"/>
      <c r="AM4494" s="8"/>
      <c r="AO4494" s="46"/>
      <c r="AP4494" s="46"/>
      <c r="AQ4494" s="46"/>
      <c r="AR4494" s="46"/>
      <c r="AS4494" s="46"/>
      <c r="AX4494" s="44"/>
      <c r="AY4494" s="14"/>
      <c r="BA4494" s="8"/>
    </row>
    <row r="4495" ht="12.75" customHeight="1">
      <c r="C4495" s="2"/>
      <c r="D4495" s="21"/>
      <c r="E4495" s="27"/>
      <c r="N4495" s="2"/>
      <c r="O4495" s="39"/>
      <c r="P4495" s="40"/>
      <c r="Q4495" s="40"/>
      <c r="R4495" s="40"/>
      <c r="S4495" s="40"/>
      <c r="T4495" s="40"/>
      <c r="U4495" s="40"/>
      <c r="V4495" s="2"/>
      <c r="W4495" s="41"/>
      <c r="X4495" s="42"/>
      <c r="Y4495" s="41"/>
      <c r="Z4495" s="41"/>
      <c r="AA4495" s="41"/>
      <c r="AB4495" s="43"/>
      <c r="AC4495" s="41"/>
      <c r="AD4495" s="41"/>
      <c r="AE4495" s="44"/>
      <c r="AF4495" s="44"/>
      <c r="AG4495" s="44"/>
      <c r="AH4495" s="45"/>
      <c r="AI4495" s="45"/>
      <c r="AJ4495" s="2"/>
      <c r="AL4495" s="46"/>
      <c r="AM4495" s="8"/>
      <c r="AO4495" s="46"/>
      <c r="AP4495" s="46"/>
      <c r="AQ4495" s="46"/>
      <c r="AR4495" s="46"/>
      <c r="AS4495" s="46"/>
      <c r="AX4495" s="44"/>
      <c r="AY4495" s="14"/>
      <c r="BA4495" s="8"/>
    </row>
    <row r="4496" ht="12.75" customHeight="1">
      <c r="C4496" s="2"/>
      <c r="D4496" s="21"/>
      <c r="E4496" s="27"/>
      <c r="N4496" s="2"/>
      <c r="O4496" s="39"/>
      <c r="P4496" s="40"/>
      <c r="Q4496" s="40"/>
      <c r="R4496" s="40"/>
      <c r="S4496" s="40"/>
      <c r="T4496" s="40"/>
      <c r="U4496" s="40"/>
      <c r="V4496" s="2"/>
      <c r="W4496" s="41"/>
      <c r="X4496" s="42"/>
      <c r="Y4496" s="41"/>
      <c r="Z4496" s="41"/>
      <c r="AA4496" s="41"/>
      <c r="AB4496" s="43"/>
      <c r="AC4496" s="41"/>
      <c r="AD4496" s="41"/>
      <c r="AE4496" s="44"/>
      <c r="AF4496" s="44"/>
      <c r="AG4496" s="44"/>
      <c r="AH4496" s="45"/>
      <c r="AI4496" s="45"/>
      <c r="AJ4496" s="2"/>
      <c r="AL4496" s="46"/>
      <c r="AM4496" s="8"/>
      <c r="AO4496" s="46"/>
      <c r="AP4496" s="46"/>
      <c r="AQ4496" s="46"/>
      <c r="AR4496" s="46"/>
      <c r="AS4496" s="46"/>
      <c r="AX4496" s="44"/>
      <c r="AY4496" s="14"/>
      <c r="BA4496" s="8"/>
    </row>
    <row r="4497" ht="12.75" customHeight="1">
      <c r="C4497" s="2"/>
      <c r="D4497" s="21"/>
      <c r="E4497" s="27"/>
      <c r="N4497" s="2"/>
      <c r="O4497" s="39"/>
      <c r="P4497" s="40"/>
      <c r="Q4497" s="40"/>
      <c r="R4497" s="40"/>
      <c r="S4497" s="40"/>
      <c r="T4497" s="40"/>
      <c r="U4497" s="40"/>
      <c r="V4497" s="2"/>
      <c r="W4497" s="41"/>
      <c r="X4497" s="42"/>
      <c r="Y4497" s="41"/>
      <c r="Z4497" s="41"/>
      <c r="AA4497" s="41"/>
      <c r="AB4497" s="43"/>
      <c r="AC4497" s="41"/>
      <c r="AD4497" s="41"/>
      <c r="AE4497" s="44"/>
      <c r="AF4497" s="44"/>
      <c r="AG4497" s="44"/>
      <c r="AH4497" s="45"/>
      <c r="AI4497" s="45"/>
      <c r="AJ4497" s="2"/>
      <c r="AL4497" s="46"/>
      <c r="AM4497" s="8"/>
      <c r="AO4497" s="46"/>
      <c r="AP4497" s="46"/>
      <c r="AQ4497" s="46"/>
      <c r="AR4497" s="46"/>
      <c r="AS4497" s="46"/>
      <c r="AX4497" s="44"/>
      <c r="AY4497" s="14"/>
      <c r="BA4497" s="8"/>
    </row>
    <row r="4498" ht="12.75" customHeight="1">
      <c r="C4498" s="2"/>
      <c r="D4498" s="21"/>
      <c r="E4498" s="27"/>
      <c r="N4498" s="2"/>
      <c r="O4498" s="39"/>
      <c r="P4498" s="40"/>
      <c r="Q4498" s="40"/>
      <c r="R4498" s="40"/>
      <c r="S4498" s="40"/>
      <c r="T4498" s="40"/>
      <c r="U4498" s="40"/>
      <c r="V4498" s="2"/>
      <c r="W4498" s="41"/>
      <c r="X4498" s="42"/>
      <c r="Y4498" s="41"/>
      <c r="Z4498" s="41"/>
      <c r="AA4498" s="41"/>
      <c r="AB4498" s="43"/>
      <c r="AC4498" s="41"/>
      <c r="AD4498" s="41"/>
      <c r="AE4498" s="44"/>
      <c r="AF4498" s="44"/>
      <c r="AG4498" s="44"/>
      <c r="AH4498" s="45"/>
      <c r="AI4498" s="45"/>
      <c r="AJ4498" s="2"/>
      <c r="AL4498" s="46"/>
      <c r="AM4498" s="8"/>
      <c r="AO4498" s="46"/>
      <c r="AP4498" s="46"/>
      <c r="AQ4498" s="46"/>
      <c r="AR4498" s="46"/>
      <c r="AS4498" s="46"/>
      <c r="AX4498" s="44"/>
      <c r="AY4498" s="14"/>
      <c r="BA4498" s="8"/>
    </row>
    <row r="4499" ht="12.75" customHeight="1">
      <c r="C4499" s="2"/>
      <c r="D4499" s="21"/>
      <c r="E4499" s="27"/>
      <c r="N4499" s="2"/>
      <c r="O4499" s="39"/>
      <c r="P4499" s="40"/>
      <c r="Q4499" s="40"/>
      <c r="R4499" s="40"/>
      <c r="S4499" s="40"/>
      <c r="T4499" s="40"/>
      <c r="U4499" s="40"/>
      <c r="V4499" s="2"/>
      <c r="W4499" s="41"/>
      <c r="X4499" s="42"/>
      <c r="Y4499" s="41"/>
      <c r="Z4499" s="41"/>
      <c r="AA4499" s="41"/>
      <c r="AB4499" s="43"/>
      <c r="AC4499" s="41"/>
      <c r="AD4499" s="41"/>
      <c r="AE4499" s="44"/>
      <c r="AF4499" s="44"/>
      <c r="AG4499" s="44"/>
      <c r="AH4499" s="45"/>
      <c r="AI4499" s="45"/>
      <c r="AJ4499" s="2"/>
      <c r="AL4499" s="46"/>
      <c r="AM4499" s="8"/>
      <c r="AO4499" s="46"/>
      <c r="AP4499" s="46"/>
      <c r="AQ4499" s="46"/>
      <c r="AR4499" s="46"/>
      <c r="AS4499" s="46"/>
      <c r="AX4499" s="44"/>
      <c r="AY4499" s="14"/>
      <c r="BA4499" s="8"/>
    </row>
    <row r="4500" ht="12.75" customHeight="1">
      <c r="C4500" s="2"/>
      <c r="D4500" s="21"/>
      <c r="E4500" s="27"/>
      <c r="N4500" s="2"/>
      <c r="O4500" s="39"/>
      <c r="P4500" s="40"/>
      <c r="Q4500" s="40"/>
      <c r="R4500" s="40"/>
      <c r="S4500" s="40"/>
      <c r="T4500" s="40"/>
      <c r="U4500" s="40"/>
      <c r="V4500" s="2"/>
      <c r="W4500" s="41"/>
      <c r="X4500" s="42"/>
      <c r="Y4500" s="41"/>
      <c r="Z4500" s="41"/>
      <c r="AA4500" s="41"/>
      <c r="AB4500" s="43"/>
      <c r="AC4500" s="41"/>
      <c r="AD4500" s="41"/>
      <c r="AE4500" s="44"/>
      <c r="AF4500" s="44"/>
      <c r="AG4500" s="44"/>
      <c r="AH4500" s="45"/>
      <c r="AI4500" s="45"/>
      <c r="AJ4500" s="2"/>
      <c r="AL4500" s="46"/>
      <c r="AM4500" s="8"/>
      <c r="AO4500" s="46"/>
      <c r="AP4500" s="46"/>
      <c r="AQ4500" s="46"/>
      <c r="AR4500" s="46"/>
      <c r="AS4500" s="46"/>
      <c r="AX4500" s="44"/>
      <c r="AY4500" s="14"/>
      <c r="BA4500" s="8"/>
    </row>
    <row r="4501" ht="12.75" customHeight="1">
      <c r="C4501" s="2"/>
      <c r="D4501" s="21"/>
      <c r="E4501" s="27"/>
      <c r="N4501" s="2"/>
      <c r="O4501" s="39"/>
      <c r="P4501" s="40"/>
      <c r="Q4501" s="40"/>
      <c r="R4501" s="40"/>
      <c r="S4501" s="40"/>
      <c r="T4501" s="40"/>
      <c r="U4501" s="40"/>
      <c r="V4501" s="2"/>
      <c r="W4501" s="41"/>
      <c r="X4501" s="42"/>
      <c r="Y4501" s="41"/>
      <c r="Z4501" s="41"/>
      <c r="AA4501" s="41"/>
      <c r="AB4501" s="43"/>
      <c r="AC4501" s="41"/>
      <c r="AD4501" s="41"/>
      <c r="AE4501" s="44"/>
      <c r="AF4501" s="44"/>
      <c r="AG4501" s="44"/>
      <c r="AH4501" s="45"/>
      <c r="AI4501" s="45"/>
      <c r="AJ4501" s="2"/>
      <c r="AL4501" s="46"/>
      <c r="AM4501" s="8"/>
      <c r="AO4501" s="46"/>
      <c r="AP4501" s="46"/>
      <c r="AQ4501" s="46"/>
      <c r="AR4501" s="46"/>
      <c r="AS4501" s="46"/>
      <c r="AX4501" s="44"/>
      <c r="AY4501" s="14"/>
      <c r="BA4501" s="8"/>
    </row>
    <row r="4502" ht="12.75" customHeight="1">
      <c r="C4502" s="2"/>
      <c r="D4502" s="21"/>
      <c r="E4502" s="27"/>
      <c r="N4502" s="2"/>
      <c r="O4502" s="39"/>
      <c r="P4502" s="40"/>
      <c r="Q4502" s="40"/>
      <c r="R4502" s="40"/>
      <c r="S4502" s="40"/>
      <c r="T4502" s="40"/>
      <c r="U4502" s="40"/>
      <c r="V4502" s="2"/>
      <c r="W4502" s="41"/>
      <c r="X4502" s="42"/>
      <c r="Y4502" s="41"/>
      <c r="Z4502" s="41"/>
      <c r="AA4502" s="41"/>
      <c r="AB4502" s="43"/>
      <c r="AC4502" s="41"/>
      <c r="AD4502" s="41"/>
      <c r="AE4502" s="44"/>
      <c r="AF4502" s="44"/>
      <c r="AG4502" s="44"/>
      <c r="AH4502" s="45"/>
      <c r="AI4502" s="45"/>
      <c r="AJ4502" s="2"/>
      <c r="AL4502" s="46"/>
      <c r="AM4502" s="8"/>
      <c r="AO4502" s="46"/>
      <c r="AP4502" s="46"/>
      <c r="AQ4502" s="46"/>
      <c r="AR4502" s="46"/>
      <c r="AS4502" s="46"/>
      <c r="AX4502" s="44"/>
      <c r="AY4502" s="14"/>
      <c r="BA4502" s="8"/>
    </row>
    <row r="4503" ht="12.75" customHeight="1">
      <c r="C4503" s="2"/>
      <c r="D4503" s="21"/>
      <c r="E4503" s="27"/>
      <c r="N4503" s="2"/>
      <c r="O4503" s="39"/>
      <c r="P4503" s="40"/>
      <c r="Q4503" s="40"/>
      <c r="R4503" s="40"/>
      <c r="S4503" s="40"/>
      <c r="T4503" s="40"/>
      <c r="U4503" s="40"/>
      <c r="V4503" s="2"/>
      <c r="W4503" s="41"/>
      <c r="X4503" s="42"/>
      <c r="Y4503" s="41"/>
      <c r="Z4503" s="41"/>
      <c r="AA4503" s="41"/>
      <c r="AB4503" s="43"/>
      <c r="AC4503" s="41"/>
      <c r="AD4503" s="41"/>
      <c r="AE4503" s="44"/>
      <c r="AF4503" s="44"/>
      <c r="AG4503" s="44"/>
      <c r="AH4503" s="45"/>
      <c r="AI4503" s="45"/>
      <c r="AJ4503" s="2"/>
      <c r="AL4503" s="46"/>
      <c r="AM4503" s="8"/>
      <c r="AO4503" s="46"/>
      <c r="AP4503" s="46"/>
      <c r="AQ4503" s="46"/>
      <c r="AR4503" s="46"/>
      <c r="AS4503" s="46"/>
      <c r="AX4503" s="44"/>
      <c r="AY4503" s="14"/>
      <c r="BA4503" s="8"/>
    </row>
    <row r="4504" ht="12.75" customHeight="1">
      <c r="C4504" s="2"/>
      <c r="D4504" s="21"/>
      <c r="E4504" s="27"/>
      <c r="N4504" s="2"/>
      <c r="O4504" s="39"/>
      <c r="P4504" s="40"/>
      <c r="Q4504" s="40"/>
      <c r="R4504" s="40"/>
      <c r="S4504" s="40"/>
      <c r="T4504" s="40"/>
      <c r="U4504" s="40"/>
      <c r="V4504" s="2"/>
      <c r="W4504" s="41"/>
      <c r="X4504" s="42"/>
      <c r="Y4504" s="41"/>
      <c r="Z4504" s="41"/>
      <c r="AA4504" s="41"/>
      <c r="AB4504" s="43"/>
      <c r="AC4504" s="41"/>
      <c r="AD4504" s="41"/>
      <c r="AE4504" s="44"/>
      <c r="AF4504" s="44"/>
      <c r="AG4504" s="44"/>
      <c r="AH4504" s="45"/>
      <c r="AI4504" s="45"/>
      <c r="AJ4504" s="2"/>
      <c r="AL4504" s="46"/>
      <c r="AM4504" s="8"/>
      <c r="AO4504" s="46"/>
      <c r="AP4504" s="46"/>
      <c r="AQ4504" s="46"/>
      <c r="AR4504" s="46"/>
      <c r="AS4504" s="46"/>
      <c r="AX4504" s="44"/>
      <c r="AY4504" s="14"/>
      <c r="BA4504" s="8"/>
    </row>
    <row r="4505" ht="12.75" customHeight="1">
      <c r="C4505" s="2"/>
      <c r="D4505" s="21"/>
      <c r="E4505" s="27"/>
      <c r="N4505" s="2"/>
      <c r="O4505" s="39"/>
      <c r="P4505" s="40"/>
      <c r="Q4505" s="40"/>
      <c r="R4505" s="40"/>
      <c r="S4505" s="40"/>
      <c r="T4505" s="40"/>
      <c r="U4505" s="40"/>
      <c r="V4505" s="2"/>
      <c r="W4505" s="41"/>
      <c r="X4505" s="42"/>
      <c r="Y4505" s="41"/>
      <c r="Z4505" s="41"/>
      <c r="AA4505" s="41"/>
      <c r="AB4505" s="43"/>
      <c r="AC4505" s="41"/>
      <c r="AD4505" s="41"/>
      <c r="AE4505" s="44"/>
      <c r="AF4505" s="44"/>
      <c r="AG4505" s="44"/>
      <c r="AH4505" s="45"/>
      <c r="AI4505" s="45"/>
      <c r="AJ4505" s="2"/>
      <c r="AL4505" s="46"/>
      <c r="AM4505" s="8"/>
      <c r="AO4505" s="46"/>
      <c r="AP4505" s="46"/>
      <c r="AQ4505" s="46"/>
      <c r="AR4505" s="46"/>
      <c r="AS4505" s="46"/>
      <c r="AX4505" s="44"/>
      <c r="AY4505" s="14"/>
      <c r="BA4505" s="8"/>
    </row>
    <row r="4506" ht="12.75" customHeight="1">
      <c r="C4506" s="2"/>
      <c r="D4506" s="21"/>
      <c r="E4506" s="27"/>
      <c r="N4506" s="2"/>
      <c r="O4506" s="39"/>
      <c r="P4506" s="40"/>
      <c r="Q4506" s="40"/>
      <c r="R4506" s="40"/>
      <c r="S4506" s="40"/>
      <c r="T4506" s="40"/>
      <c r="U4506" s="40"/>
      <c r="V4506" s="2"/>
      <c r="W4506" s="41"/>
      <c r="X4506" s="42"/>
      <c r="Y4506" s="41"/>
      <c r="Z4506" s="41"/>
      <c r="AA4506" s="41"/>
      <c r="AB4506" s="43"/>
      <c r="AC4506" s="41"/>
      <c r="AD4506" s="41"/>
      <c r="AE4506" s="44"/>
      <c r="AF4506" s="44"/>
      <c r="AG4506" s="44"/>
      <c r="AH4506" s="45"/>
      <c r="AI4506" s="45"/>
      <c r="AJ4506" s="2"/>
      <c r="AL4506" s="46"/>
      <c r="AM4506" s="8"/>
      <c r="AO4506" s="46"/>
      <c r="AP4506" s="46"/>
      <c r="AQ4506" s="46"/>
      <c r="AR4506" s="46"/>
      <c r="AS4506" s="46"/>
      <c r="AX4506" s="44"/>
      <c r="AY4506" s="14"/>
      <c r="BA4506" s="8"/>
    </row>
    <row r="4507" ht="12.75" customHeight="1">
      <c r="C4507" s="2"/>
      <c r="D4507" s="21"/>
      <c r="E4507" s="27"/>
      <c r="N4507" s="2"/>
      <c r="O4507" s="39"/>
      <c r="P4507" s="40"/>
      <c r="Q4507" s="40"/>
      <c r="R4507" s="40"/>
      <c r="S4507" s="40"/>
      <c r="T4507" s="40"/>
      <c r="U4507" s="40"/>
      <c r="V4507" s="2"/>
      <c r="W4507" s="41"/>
      <c r="X4507" s="42"/>
      <c r="Y4507" s="41"/>
      <c r="Z4507" s="41"/>
      <c r="AA4507" s="41"/>
      <c r="AB4507" s="43"/>
      <c r="AC4507" s="41"/>
      <c r="AD4507" s="41"/>
      <c r="AE4507" s="44"/>
      <c r="AF4507" s="44"/>
      <c r="AG4507" s="44"/>
      <c r="AH4507" s="45"/>
      <c r="AI4507" s="45"/>
      <c r="AJ4507" s="2"/>
      <c r="AL4507" s="46"/>
      <c r="AM4507" s="8"/>
      <c r="AO4507" s="46"/>
      <c r="AP4507" s="46"/>
      <c r="AQ4507" s="46"/>
      <c r="AR4507" s="46"/>
      <c r="AS4507" s="46"/>
      <c r="AX4507" s="44"/>
      <c r="AY4507" s="14"/>
      <c r="BA4507" s="8"/>
    </row>
    <row r="4508" ht="12.75" customHeight="1">
      <c r="C4508" s="2"/>
      <c r="D4508" s="21"/>
      <c r="E4508" s="27"/>
      <c r="N4508" s="2"/>
      <c r="O4508" s="39"/>
      <c r="P4508" s="40"/>
      <c r="Q4508" s="40"/>
      <c r="R4508" s="40"/>
      <c r="S4508" s="40"/>
      <c r="T4508" s="40"/>
      <c r="U4508" s="40"/>
      <c r="V4508" s="2"/>
      <c r="W4508" s="41"/>
      <c r="X4508" s="42"/>
      <c r="Y4508" s="41"/>
      <c r="Z4508" s="41"/>
      <c r="AA4508" s="41"/>
      <c r="AB4508" s="43"/>
      <c r="AC4508" s="41"/>
      <c r="AD4508" s="41"/>
      <c r="AE4508" s="44"/>
      <c r="AF4508" s="44"/>
      <c r="AG4508" s="44"/>
      <c r="AH4508" s="45"/>
      <c r="AI4508" s="45"/>
      <c r="AJ4508" s="2"/>
      <c r="AL4508" s="46"/>
      <c r="AM4508" s="8"/>
      <c r="AO4508" s="46"/>
      <c r="AP4508" s="46"/>
      <c r="AQ4508" s="46"/>
      <c r="AR4508" s="46"/>
      <c r="AS4508" s="46"/>
      <c r="AX4508" s="44"/>
      <c r="AY4508" s="14"/>
      <c r="BA4508" s="8"/>
    </row>
    <row r="4509" ht="12.75" customHeight="1">
      <c r="C4509" s="2"/>
      <c r="D4509" s="21"/>
      <c r="E4509" s="27"/>
      <c r="N4509" s="2"/>
      <c r="O4509" s="39"/>
      <c r="P4509" s="40"/>
      <c r="Q4509" s="40"/>
      <c r="R4509" s="40"/>
      <c r="S4509" s="40"/>
      <c r="T4509" s="40"/>
      <c r="U4509" s="40"/>
      <c r="V4509" s="2"/>
      <c r="W4509" s="41"/>
      <c r="X4509" s="42"/>
      <c r="Y4509" s="41"/>
      <c r="Z4509" s="41"/>
      <c r="AA4509" s="41"/>
      <c r="AB4509" s="43"/>
      <c r="AC4509" s="41"/>
      <c r="AD4509" s="41"/>
      <c r="AE4509" s="44"/>
      <c r="AF4509" s="44"/>
      <c r="AG4509" s="44"/>
      <c r="AH4509" s="45"/>
      <c r="AI4509" s="45"/>
      <c r="AJ4509" s="2"/>
      <c r="AL4509" s="46"/>
      <c r="AM4509" s="8"/>
      <c r="AO4509" s="46"/>
      <c r="AP4509" s="46"/>
      <c r="AQ4509" s="46"/>
      <c r="AR4509" s="46"/>
      <c r="AS4509" s="46"/>
      <c r="AX4509" s="44"/>
      <c r="AY4509" s="14"/>
      <c r="BA4509" s="8"/>
    </row>
    <row r="4510" ht="12.75" customHeight="1">
      <c r="C4510" s="2"/>
      <c r="D4510" s="21"/>
      <c r="E4510" s="27"/>
      <c r="N4510" s="2"/>
      <c r="O4510" s="39"/>
      <c r="P4510" s="40"/>
      <c r="Q4510" s="40"/>
      <c r="R4510" s="40"/>
      <c r="S4510" s="40"/>
      <c r="T4510" s="40"/>
      <c r="U4510" s="40"/>
      <c r="V4510" s="2"/>
      <c r="W4510" s="41"/>
      <c r="X4510" s="42"/>
      <c r="Y4510" s="41"/>
      <c r="Z4510" s="41"/>
      <c r="AA4510" s="41"/>
      <c r="AB4510" s="43"/>
      <c r="AC4510" s="41"/>
      <c r="AD4510" s="41"/>
      <c r="AE4510" s="44"/>
      <c r="AF4510" s="44"/>
      <c r="AG4510" s="44"/>
      <c r="AH4510" s="45"/>
      <c r="AI4510" s="45"/>
      <c r="AJ4510" s="2"/>
      <c r="AL4510" s="46"/>
      <c r="AM4510" s="8"/>
      <c r="AO4510" s="46"/>
      <c r="AP4510" s="46"/>
      <c r="AQ4510" s="46"/>
      <c r="AR4510" s="46"/>
      <c r="AS4510" s="46"/>
      <c r="AX4510" s="44"/>
      <c r="AY4510" s="14"/>
      <c r="BA4510" s="8"/>
    </row>
    <row r="4511" ht="12.75" customHeight="1">
      <c r="C4511" s="2"/>
      <c r="D4511" s="21"/>
      <c r="E4511" s="27"/>
      <c r="N4511" s="2"/>
      <c r="O4511" s="39"/>
      <c r="P4511" s="40"/>
      <c r="Q4511" s="40"/>
      <c r="R4511" s="40"/>
      <c r="S4511" s="40"/>
      <c r="T4511" s="40"/>
      <c r="U4511" s="40"/>
      <c r="V4511" s="2"/>
      <c r="W4511" s="41"/>
      <c r="X4511" s="42"/>
      <c r="Y4511" s="41"/>
      <c r="Z4511" s="41"/>
      <c r="AA4511" s="41"/>
      <c r="AB4511" s="43"/>
      <c r="AC4511" s="41"/>
      <c r="AD4511" s="41"/>
      <c r="AE4511" s="44"/>
      <c r="AF4511" s="44"/>
      <c r="AG4511" s="44"/>
      <c r="AH4511" s="45"/>
      <c r="AI4511" s="45"/>
      <c r="AJ4511" s="2"/>
      <c r="AL4511" s="46"/>
      <c r="AM4511" s="8"/>
      <c r="AO4511" s="46"/>
      <c r="AP4511" s="46"/>
      <c r="AQ4511" s="46"/>
      <c r="AR4511" s="46"/>
      <c r="AS4511" s="46"/>
      <c r="AX4511" s="44"/>
      <c r="AY4511" s="14"/>
      <c r="BA4511" s="8"/>
    </row>
    <row r="4512" ht="12.75" customHeight="1">
      <c r="C4512" s="2"/>
      <c r="D4512" s="21"/>
      <c r="E4512" s="27"/>
      <c r="N4512" s="2"/>
      <c r="O4512" s="39"/>
      <c r="P4512" s="40"/>
      <c r="Q4512" s="40"/>
      <c r="R4512" s="40"/>
      <c r="S4512" s="40"/>
      <c r="T4512" s="40"/>
      <c r="U4512" s="40"/>
      <c r="V4512" s="2"/>
      <c r="W4512" s="41"/>
      <c r="X4512" s="42"/>
      <c r="Y4512" s="41"/>
      <c r="Z4512" s="41"/>
      <c r="AA4512" s="41"/>
      <c r="AB4512" s="43"/>
      <c r="AC4512" s="41"/>
      <c r="AD4512" s="41"/>
      <c r="AE4512" s="44"/>
      <c r="AF4512" s="44"/>
      <c r="AG4512" s="44"/>
      <c r="AH4512" s="45"/>
      <c r="AI4512" s="45"/>
      <c r="AJ4512" s="2"/>
      <c r="AL4512" s="46"/>
      <c r="AM4512" s="8"/>
      <c r="AO4512" s="46"/>
      <c r="AP4512" s="46"/>
      <c r="AQ4512" s="46"/>
      <c r="AR4512" s="46"/>
      <c r="AS4512" s="46"/>
      <c r="AX4512" s="44"/>
      <c r="AY4512" s="14"/>
      <c r="BA4512" s="8"/>
    </row>
    <row r="4513" ht="12.75" customHeight="1">
      <c r="C4513" s="2"/>
      <c r="D4513" s="21"/>
      <c r="E4513" s="27"/>
      <c r="N4513" s="2"/>
      <c r="O4513" s="39"/>
      <c r="P4513" s="40"/>
      <c r="Q4513" s="40"/>
      <c r="R4513" s="40"/>
      <c r="S4513" s="40"/>
      <c r="T4513" s="40"/>
      <c r="U4513" s="40"/>
      <c r="V4513" s="2"/>
      <c r="W4513" s="41"/>
      <c r="X4513" s="42"/>
      <c r="Y4513" s="41"/>
      <c r="Z4513" s="41"/>
      <c r="AA4513" s="41"/>
      <c r="AB4513" s="43"/>
      <c r="AC4513" s="41"/>
      <c r="AD4513" s="41"/>
      <c r="AE4513" s="44"/>
      <c r="AF4513" s="44"/>
      <c r="AG4513" s="44"/>
      <c r="AH4513" s="45"/>
      <c r="AI4513" s="45"/>
      <c r="AJ4513" s="2"/>
      <c r="AL4513" s="46"/>
      <c r="AM4513" s="8"/>
      <c r="AO4513" s="46"/>
      <c r="AP4513" s="46"/>
      <c r="AQ4513" s="46"/>
      <c r="AR4513" s="46"/>
      <c r="AS4513" s="46"/>
      <c r="AX4513" s="44"/>
      <c r="AY4513" s="14"/>
      <c r="BA4513" s="8"/>
    </row>
    <row r="4514" ht="12.75" customHeight="1">
      <c r="C4514" s="2"/>
      <c r="D4514" s="21"/>
      <c r="E4514" s="27"/>
      <c r="N4514" s="2"/>
      <c r="O4514" s="39"/>
      <c r="P4514" s="40"/>
      <c r="Q4514" s="40"/>
      <c r="R4514" s="40"/>
      <c r="S4514" s="40"/>
      <c r="T4514" s="40"/>
      <c r="U4514" s="40"/>
      <c r="V4514" s="2"/>
      <c r="W4514" s="41"/>
      <c r="X4514" s="42"/>
      <c r="Y4514" s="41"/>
      <c r="Z4514" s="41"/>
      <c r="AA4514" s="41"/>
      <c r="AB4514" s="43"/>
      <c r="AC4514" s="41"/>
      <c r="AD4514" s="41"/>
      <c r="AE4514" s="44"/>
      <c r="AF4514" s="44"/>
      <c r="AG4514" s="44"/>
      <c r="AH4514" s="45"/>
      <c r="AI4514" s="45"/>
      <c r="AJ4514" s="2"/>
      <c r="AL4514" s="46"/>
      <c r="AM4514" s="8"/>
      <c r="AO4514" s="46"/>
      <c r="AP4514" s="46"/>
      <c r="AQ4514" s="46"/>
      <c r="AR4514" s="46"/>
      <c r="AS4514" s="46"/>
      <c r="AX4514" s="44"/>
      <c r="AY4514" s="14"/>
      <c r="BA4514" s="8"/>
    </row>
    <row r="4515" ht="12.75" customHeight="1">
      <c r="C4515" s="2"/>
      <c r="D4515" s="21"/>
      <c r="E4515" s="27"/>
      <c r="N4515" s="2"/>
      <c r="O4515" s="39"/>
      <c r="P4515" s="40"/>
      <c r="Q4515" s="40"/>
      <c r="R4515" s="40"/>
      <c r="S4515" s="40"/>
      <c r="T4515" s="40"/>
      <c r="U4515" s="40"/>
      <c r="V4515" s="2"/>
      <c r="W4515" s="41"/>
      <c r="X4515" s="42"/>
      <c r="Y4515" s="41"/>
      <c r="Z4515" s="41"/>
      <c r="AA4515" s="41"/>
      <c r="AB4515" s="43"/>
      <c r="AC4515" s="41"/>
      <c r="AD4515" s="41"/>
      <c r="AE4515" s="44"/>
      <c r="AF4515" s="44"/>
      <c r="AG4515" s="44"/>
      <c r="AH4515" s="45"/>
      <c r="AI4515" s="45"/>
      <c r="AJ4515" s="2"/>
      <c r="AL4515" s="46"/>
      <c r="AM4515" s="8"/>
      <c r="AO4515" s="46"/>
      <c r="AP4515" s="46"/>
      <c r="AQ4515" s="46"/>
      <c r="AR4515" s="46"/>
      <c r="AS4515" s="46"/>
      <c r="AX4515" s="44"/>
      <c r="AY4515" s="14"/>
      <c r="BA4515" s="8"/>
    </row>
    <row r="4516" ht="12.75" customHeight="1">
      <c r="C4516" s="2"/>
      <c r="D4516" s="21"/>
      <c r="E4516" s="27"/>
      <c r="N4516" s="2"/>
      <c r="O4516" s="39"/>
      <c r="P4516" s="40"/>
      <c r="Q4516" s="40"/>
      <c r="R4516" s="40"/>
      <c r="S4516" s="40"/>
      <c r="T4516" s="40"/>
      <c r="U4516" s="40"/>
      <c r="V4516" s="2"/>
      <c r="W4516" s="41"/>
      <c r="X4516" s="42"/>
      <c r="Y4516" s="41"/>
      <c r="Z4516" s="41"/>
      <c r="AA4516" s="41"/>
      <c r="AB4516" s="43"/>
      <c r="AC4516" s="41"/>
      <c r="AD4516" s="41"/>
      <c r="AE4516" s="44"/>
      <c r="AF4516" s="44"/>
      <c r="AG4516" s="44"/>
      <c r="AH4516" s="45"/>
      <c r="AI4516" s="45"/>
      <c r="AJ4516" s="2"/>
      <c r="AL4516" s="46"/>
      <c r="AM4516" s="8"/>
      <c r="AO4516" s="46"/>
      <c r="AP4516" s="46"/>
      <c r="AQ4516" s="46"/>
      <c r="AR4516" s="46"/>
      <c r="AS4516" s="46"/>
      <c r="AX4516" s="44"/>
      <c r="AY4516" s="14"/>
      <c r="BA4516" s="8"/>
    </row>
    <row r="4517" ht="12.75" customHeight="1">
      <c r="C4517" s="2"/>
      <c r="D4517" s="21"/>
      <c r="E4517" s="27"/>
      <c r="N4517" s="2"/>
      <c r="O4517" s="39"/>
      <c r="P4517" s="40"/>
      <c r="Q4517" s="40"/>
      <c r="R4517" s="40"/>
      <c r="S4517" s="40"/>
      <c r="T4517" s="40"/>
      <c r="U4517" s="40"/>
      <c r="V4517" s="2"/>
      <c r="W4517" s="41"/>
      <c r="X4517" s="42"/>
      <c r="Y4517" s="41"/>
      <c r="Z4517" s="41"/>
      <c r="AA4517" s="41"/>
      <c r="AB4517" s="43"/>
      <c r="AC4517" s="41"/>
      <c r="AD4517" s="41"/>
      <c r="AE4517" s="44"/>
      <c r="AF4517" s="44"/>
      <c r="AG4517" s="44"/>
      <c r="AH4517" s="45"/>
      <c r="AI4517" s="45"/>
      <c r="AJ4517" s="2"/>
      <c r="AL4517" s="46"/>
      <c r="AM4517" s="8"/>
      <c r="AO4517" s="46"/>
      <c r="AP4517" s="46"/>
      <c r="AQ4517" s="46"/>
      <c r="AR4517" s="46"/>
      <c r="AS4517" s="46"/>
      <c r="AX4517" s="44"/>
      <c r="AY4517" s="14"/>
      <c r="BA4517" s="8"/>
    </row>
    <row r="4518" ht="12.75" customHeight="1">
      <c r="C4518" s="2"/>
      <c r="D4518" s="21"/>
      <c r="E4518" s="27"/>
      <c r="N4518" s="2"/>
      <c r="O4518" s="39"/>
      <c r="P4518" s="40"/>
      <c r="Q4518" s="40"/>
      <c r="R4518" s="40"/>
      <c r="S4518" s="40"/>
      <c r="T4518" s="40"/>
      <c r="U4518" s="40"/>
      <c r="V4518" s="2"/>
      <c r="W4518" s="41"/>
      <c r="X4518" s="42"/>
      <c r="Y4518" s="41"/>
      <c r="Z4518" s="41"/>
      <c r="AA4518" s="41"/>
      <c r="AB4518" s="43"/>
      <c r="AC4518" s="41"/>
      <c r="AD4518" s="41"/>
      <c r="AE4518" s="44"/>
      <c r="AF4518" s="44"/>
      <c r="AG4518" s="44"/>
      <c r="AH4518" s="45"/>
      <c r="AI4518" s="45"/>
      <c r="AJ4518" s="2"/>
      <c r="AL4518" s="46"/>
      <c r="AM4518" s="8"/>
      <c r="AO4518" s="46"/>
      <c r="AP4518" s="46"/>
      <c r="AQ4518" s="46"/>
      <c r="AR4518" s="46"/>
      <c r="AS4518" s="46"/>
      <c r="AX4518" s="44"/>
      <c r="AY4518" s="14"/>
      <c r="BA4518" s="8"/>
    </row>
    <row r="4519" ht="12.75" customHeight="1">
      <c r="C4519" s="2"/>
      <c r="D4519" s="21"/>
      <c r="E4519" s="27"/>
      <c r="N4519" s="2"/>
      <c r="O4519" s="39"/>
      <c r="P4519" s="40"/>
      <c r="Q4519" s="40"/>
      <c r="R4519" s="40"/>
      <c r="S4519" s="40"/>
      <c r="T4519" s="40"/>
      <c r="U4519" s="40"/>
      <c r="V4519" s="2"/>
      <c r="W4519" s="41"/>
      <c r="X4519" s="42"/>
      <c r="Y4519" s="41"/>
      <c r="Z4519" s="41"/>
      <c r="AA4519" s="41"/>
      <c r="AB4519" s="43"/>
      <c r="AC4519" s="41"/>
      <c r="AD4519" s="41"/>
      <c r="AE4519" s="44"/>
      <c r="AF4519" s="44"/>
      <c r="AG4519" s="44"/>
      <c r="AH4519" s="45"/>
      <c r="AI4519" s="45"/>
      <c r="AJ4519" s="2"/>
      <c r="AL4519" s="46"/>
      <c r="AM4519" s="8"/>
      <c r="AO4519" s="46"/>
      <c r="AP4519" s="46"/>
      <c r="AQ4519" s="46"/>
      <c r="AR4519" s="46"/>
      <c r="AS4519" s="46"/>
      <c r="AX4519" s="44"/>
      <c r="AY4519" s="14"/>
      <c r="BA4519" s="8"/>
    </row>
    <row r="4520" ht="12.75" customHeight="1">
      <c r="C4520" s="2"/>
      <c r="D4520" s="21"/>
      <c r="E4520" s="27"/>
      <c r="N4520" s="2"/>
      <c r="O4520" s="39"/>
      <c r="P4520" s="40"/>
      <c r="Q4520" s="40"/>
      <c r="R4520" s="40"/>
      <c r="S4520" s="40"/>
      <c r="T4520" s="40"/>
      <c r="U4520" s="40"/>
      <c r="V4520" s="2"/>
      <c r="W4520" s="41"/>
      <c r="X4520" s="42"/>
      <c r="Y4520" s="41"/>
      <c r="Z4520" s="41"/>
      <c r="AA4520" s="41"/>
      <c r="AB4520" s="43"/>
      <c r="AC4520" s="41"/>
      <c r="AD4520" s="41"/>
      <c r="AE4520" s="44"/>
      <c r="AF4520" s="44"/>
      <c r="AG4520" s="44"/>
      <c r="AH4520" s="45"/>
      <c r="AI4520" s="45"/>
      <c r="AJ4520" s="2"/>
      <c r="AL4520" s="46"/>
      <c r="AM4520" s="8"/>
      <c r="AO4520" s="46"/>
      <c r="AP4520" s="46"/>
      <c r="AQ4520" s="46"/>
      <c r="AR4520" s="46"/>
      <c r="AS4520" s="46"/>
      <c r="AX4520" s="44"/>
      <c r="AY4520" s="14"/>
      <c r="BA4520" s="8"/>
    </row>
    <row r="4521" ht="12.75" customHeight="1">
      <c r="C4521" s="2"/>
      <c r="D4521" s="21"/>
      <c r="E4521" s="27"/>
      <c r="N4521" s="2"/>
      <c r="O4521" s="39"/>
      <c r="P4521" s="40"/>
      <c r="Q4521" s="40"/>
      <c r="R4521" s="40"/>
      <c r="S4521" s="40"/>
      <c r="T4521" s="40"/>
      <c r="U4521" s="40"/>
      <c r="V4521" s="2"/>
      <c r="W4521" s="41"/>
      <c r="X4521" s="42"/>
      <c r="Y4521" s="41"/>
      <c r="Z4521" s="41"/>
      <c r="AA4521" s="41"/>
      <c r="AB4521" s="43"/>
      <c r="AC4521" s="41"/>
      <c r="AD4521" s="41"/>
      <c r="AE4521" s="44"/>
      <c r="AF4521" s="44"/>
      <c r="AG4521" s="44"/>
      <c r="AH4521" s="45"/>
      <c r="AI4521" s="45"/>
      <c r="AJ4521" s="2"/>
      <c r="AL4521" s="46"/>
      <c r="AM4521" s="8"/>
      <c r="AO4521" s="46"/>
      <c r="AP4521" s="46"/>
      <c r="AQ4521" s="46"/>
      <c r="AR4521" s="46"/>
      <c r="AS4521" s="46"/>
      <c r="AX4521" s="44"/>
      <c r="AY4521" s="14"/>
      <c r="BA4521" s="8"/>
    </row>
    <row r="4522" ht="12.75" customHeight="1">
      <c r="C4522" s="2"/>
      <c r="D4522" s="21"/>
      <c r="E4522" s="27"/>
      <c r="N4522" s="2"/>
      <c r="O4522" s="39"/>
      <c r="P4522" s="40"/>
      <c r="Q4522" s="40"/>
      <c r="R4522" s="40"/>
      <c r="S4522" s="40"/>
      <c r="T4522" s="40"/>
      <c r="U4522" s="40"/>
      <c r="V4522" s="2"/>
      <c r="W4522" s="41"/>
      <c r="X4522" s="42"/>
      <c r="Y4522" s="41"/>
      <c r="Z4522" s="41"/>
      <c r="AA4522" s="41"/>
      <c r="AB4522" s="43"/>
      <c r="AC4522" s="41"/>
      <c r="AD4522" s="41"/>
      <c r="AE4522" s="44"/>
      <c r="AF4522" s="44"/>
      <c r="AG4522" s="44"/>
      <c r="AH4522" s="45"/>
      <c r="AI4522" s="45"/>
      <c r="AJ4522" s="2"/>
      <c r="AL4522" s="46"/>
      <c r="AM4522" s="8"/>
      <c r="AO4522" s="46"/>
      <c r="AP4522" s="46"/>
      <c r="AQ4522" s="46"/>
      <c r="AR4522" s="46"/>
      <c r="AS4522" s="46"/>
      <c r="AX4522" s="44"/>
      <c r="AY4522" s="14"/>
      <c r="BA4522" s="8"/>
    </row>
    <row r="4523" ht="12.75" customHeight="1">
      <c r="C4523" s="2"/>
      <c r="D4523" s="21"/>
      <c r="E4523" s="27"/>
      <c r="N4523" s="2"/>
      <c r="O4523" s="39"/>
      <c r="P4523" s="40"/>
      <c r="Q4523" s="40"/>
      <c r="R4523" s="40"/>
      <c r="S4523" s="40"/>
      <c r="T4523" s="40"/>
      <c r="U4523" s="40"/>
      <c r="V4523" s="2"/>
      <c r="W4523" s="41"/>
      <c r="X4523" s="42"/>
      <c r="Y4523" s="41"/>
      <c r="Z4523" s="41"/>
      <c r="AA4523" s="41"/>
      <c r="AB4523" s="43"/>
      <c r="AC4523" s="41"/>
      <c r="AD4523" s="41"/>
      <c r="AE4523" s="44"/>
      <c r="AF4523" s="44"/>
      <c r="AG4523" s="44"/>
      <c r="AH4523" s="45"/>
      <c r="AI4523" s="45"/>
      <c r="AJ4523" s="2"/>
      <c r="AL4523" s="46"/>
      <c r="AM4523" s="8"/>
      <c r="AO4523" s="46"/>
      <c r="AP4523" s="46"/>
      <c r="AQ4523" s="46"/>
      <c r="AR4523" s="46"/>
      <c r="AS4523" s="46"/>
      <c r="AX4523" s="44"/>
      <c r="AY4523" s="14"/>
      <c r="BA4523" s="8"/>
    </row>
    <row r="4524" ht="12.75" customHeight="1">
      <c r="C4524" s="2"/>
      <c r="D4524" s="21"/>
      <c r="E4524" s="27"/>
      <c r="N4524" s="2"/>
      <c r="O4524" s="39"/>
      <c r="P4524" s="40"/>
      <c r="Q4524" s="40"/>
      <c r="R4524" s="40"/>
      <c r="S4524" s="40"/>
      <c r="T4524" s="40"/>
      <c r="U4524" s="40"/>
      <c r="V4524" s="2"/>
      <c r="W4524" s="41"/>
      <c r="X4524" s="42"/>
      <c r="Y4524" s="41"/>
      <c r="Z4524" s="41"/>
      <c r="AA4524" s="41"/>
      <c r="AB4524" s="43"/>
      <c r="AC4524" s="41"/>
      <c r="AD4524" s="41"/>
      <c r="AE4524" s="44"/>
      <c r="AF4524" s="44"/>
      <c r="AG4524" s="44"/>
      <c r="AH4524" s="45"/>
      <c r="AI4524" s="45"/>
      <c r="AJ4524" s="2"/>
      <c r="AL4524" s="46"/>
      <c r="AM4524" s="8"/>
      <c r="AO4524" s="46"/>
      <c r="AP4524" s="46"/>
      <c r="AQ4524" s="46"/>
      <c r="AR4524" s="46"/>
      <c r="AS4524" s="46"/>
      <c r="AX4524" s="44"/>
      <c r="AY4524" s="14"/>
      <c r="BA4524" s="8"/>
    </row>
    <row r="4525" ht="12.75" customHeight="1">
      <c r="C4525" s="2"/>
      <c r="D4525" s="21"/>
      <c r="E4525" s="27"/>
      <c r="N4525" s="2"/>
      <c r="O4525" s="39"/>
      <c r="P4525" s="40"/>
      <c r="Q4525" s="40"/>
      <c r="R4525" s="40"/>
      <c r="S4525" s="40"/>
      <c r="T4525" s="40"/>
      <c r="U4525" s="40"/>
      <c r="V4525" s="2"/>
      <c r="W4525" s="41"/>
      <c r="X4525" s="42"/>
      <c r="Y4525" s="41"/>
      <c r="Z4525" s="41"/>
      <c r="AA4525" s="41"/>
      <c r="AB4525" s="43"/>
      <c r="AC4525" s="41"/>
      <c r="AD4525" s="41"/>
      <c r="AE4525" s="44"/>
      <c r="AF4525" s="44"/>
      <c r="AG4525" s="44"/>
      <c r="AH4525" s="45"/>
      <c r="AI4525" s="45"/>
      <c r="AJ4525" s="2"/>
      <c r="AL4525" s="46"/>
      <c r="AM4525" s="8"/>
      <c r="AO4525" s="46"/>
      <c r="AP4525" s="46"/>
      <c r="AQ4525" s="46"/>
      <c r="AR4525" s="46"/>
      <c r="AS4525" s="46"/>
      <c r="AX4525" s="44"/>
      <c r="AY4525" s="14"/>
      <c r="BA4525" s="8"/>
    </row>
    <row r="4526" ht="12.75" customHeight="1">
      <c r="C4526" s="2"/>
      <c r="D4526" s="21"/>
      <c r="E4526" s="27"/>
      <c r="N4526" s="2"/>
      <c r="O4526" s="39"/>
      <c r="P4526" s="40"/>
      <c r="Q4526" s="40"/>
      <c r="R4526" s="40"/>
      <c r="S4526" s="40"/>
      <c r="T4526" s="40"/>
      <c r="U4526" s="40"/>
      <c r="V4526" s="2"/>
      <c r="W4526" s="41"/>
      <c r="X4526" s="42"/>
      <c r="Y4526" s="41"/>
      <c r="Z4526" s="41"/>
      <c r="AA4526" s="41"/>
      <c r="AB4526" s="43"/>
      <c r="AC4526" s="41"/>
      <c r="AD4526" s="41"/>
      <c r="AE4526" s="44"/>
      <c r="AF4526" s="44"/>
      <c r="AG4526" s="44"/>
      <c r="AH4526" s="45"/>
      <c r="AI4526" s="45"/>
      <c r="AJ4526" s="2"/>
      <c r="AL4526" s="46"/>
      <c r="AM4526" s="8"/>
      <c r="AO4526" s="46"/>
      <c r="AP4526" s="46"/>
      <c r="AQ4526" s="46"/>
      <c r="AR4526" s="46"/>
      <c r="AS4526" s="46"/>
      <c r="AX4526" s="44"/>
      <c r="AY4526" s="14"/>
      <c r="BA4526" s="8"/>
    </row>
    <row r="4527" ht="12.75" customHeight="1">
      <c r="C4527" s="2"/>
      <c r="D4527" s="21"/>
      <c r="E4527" s="27"/>
      <c r="N4527" s="2"/>
      <c r="O4527" s="39"/>
      <c r="P4527" s="40"/>
      <c r="Q4527" s="40"/>
      <c r="R4527" s="40"/>
      <c r="S4527" s="40"/>
      <c r="T4527" s="40"/>
      <c r="U4527" s="40"/>
      <c r="V4527" s="2"/>
      <c r="W4527" s="41"/>
      <c r="X4527" s="42"/>
      <c r="Y4527" s="41"/>
      <c r="Z4527" s="41"/>
      <c r="AA4527" s="41"/>
      <c r="AB4527" s="43"/>
      <c r="AC4527" s="41"/>
      <c r="AD4527" s="41"/>
      <c r="AE4527" s="44"/>
      <c r="AF4527" s="44"/>
      <c r="AG4527" s="44"/>
      <c r="AH4527" s="45"/>
      <c r="AI4527" s="45"/>
      <c r="AJ4527" s="2"/>
      <c r="AL4527" s="46"/>
      <c r="AM4527" s="8"/>
      <c r="AO4527" s="46"/>
      <c r="AP4527" s="46"/>
      <c r="AQ4527" s="46"/>
      <c r="AR4527" s="46"/>
      <c r="AS4527" s="46"/>
      <c r="AX4527" s="44"/>
      <c r="AY4527" s="14"/>
      <c r="BA4527" s="8"/>
    </row>
    <row r="4528" ht="12.75" customHeight="1">
      <c r="C4528" s="2"/>
      <c r="D4528" s="21"/>
      <c r="E4528" s="27"/>
      <c r="N4528" s="2"/>
      <c r="O4528" s="39"/>
      <c r="P4528" s="40"/>
      <c r="Q4528" s="40"/>
      <c r="R4528" s="40"/>
      <c r="S4528" s="40"/>
      <c r="T4528" s="40"/>
      <c r="U4528" s="40"/>
      <c r="V4528" s="2"/>
      <c r="W4528" s="41"/>
      <c r="X4528" s="42"/>
      <c r="Y4528" s="41"/>
      <c r="Z4528" s="41"/>
      <c r="AA4528" s="41"/>
      <c r="AB4528" s="43"/>
      <c r="AC4528" s="41"/>
      <c r="AD4528" s="41"/>
      <c r="AE4528" s="44"/>
      <c r="AF4528" s="44"/>
      <c r="AG4528" s="44"/>
      <c r="AH4528" s="45"/>
      <c r="AI4528" s="45"/>
      <c r="AJ4528" s="2"/>
      <c r="AL4528" s="46"/>
      <c r="AM4528" s="8"/>
      <c r="AO4528" s="46"/>
      <c r="AP4528" s="46"/>
      <c r="AQ4528" s="46"/>
      <c r="AR4528" s="46"/>
      <c r="AS4528" s="46"/>
      <c r="AX4528" s="44"/>
      <c r="AY4528" s="14"/>
      <c r="BA4528" s="8"/>
    </row>
    <row r="4529" ht="12.75" customHeight="1">
      <c r="C4529" s="2"/>
      <c r="D4529" s="21"/>
      <c r="E4529" s="27"/>
      <c r="N4529" s="2"/>
      <c r="O4529" s="39"/>
      <c r="P4529" s="40"/>
      <c r="Q4529" s="40"/>
      <c r="R4529" s="40"/>
      <c r="S4529" s="40"/>
      <c r="T4529" s="40"/>
      <c r="U4529" s="40"/>
      <c r="V4529" s="2"/>
      <c r="W4529" s="41"/>
      <c r="X4529" s="42"/>
      <c r="Y4529" s="41"/>
      <c r="Z4529" s="41"/>
      <c r="AA4529" s="41"/>
      <c r="AB4529" s="43"/>
      <c r="AC4529" s="41"/>
      <c r="AD4529" s="41"/>
      <c r="AE4529" s="44"/>
      <c r="AF4529" s="44"/>
      <c r="AG4529" s="44"/>
      <c r="AH4529" s="45"/>
      <c r="AI4529" s="45"/>
      <c r="AJ4529" s="2"/>
      <c r="AL4529" s="46"/>
      <c r="AM4529" s="8"/>
      <c r="AO4529" s="46"/>
      <c r="AP4529" s="46"/>
      <c r="AQ4529" s="46"/>
      <c r="AR4529" s="46"/>
      <c r="AS4529" s="46"/>
      <c r="AX4529" s="44"/>
      <c r="AY4529" s="14"/>
      <c r="BA4529" s="8"/>
    </row>
    <row r="4530" ht="12.75" customHeight="1">
      <c r="C4530" s="2"/>
      <c r="D4530" s="21"/>
      <c r="E4530" s="27"/>
      <c r="N4530" s="2"/>
      <c r="O4530" s="39"/>
      <c r="P4530" s="40"/>
      <c r="Q4530" s="40"/>
      <c r="R4530" s="40"/>
      <c r="S4530" s="40"/>
      <c r="T4530" s="40"/>
      <c r="U4530" s="40"/>
      <c r="V4530" s="2"/>
      <c r="W4530" s="41"/>
      <c r="X4530" s="42"/>
      <c r="Y4530" s="41"/>
      <c r="Z4530" s="41"/>
      <c r="AA4530" s="41"/>
      <c r="AB4530" s="43"/>
      <c r="AC4530" s="41"/>
      <c r="AD4530" s="41"/>
      <c r="AE4530" s="44"/>
      <c r="AF4530" s="44"/>
      <c r="AG4530" s="44"/>
      <c r="AH4530" s="45"/>
      <c r="AI4530" s="45"/>
      <c r="AJ4530" s="2"/>
      <c r="AL4530" s="46"/>
      <c r="AM4530" s="8"/>
      <c r="AO4530" s="46"/>
      <c r="AP4530" s="46"/>
      <c r="AQ4530" s="46"/>
      <c r="AR4530" s="46"/>
      <c r="AS4530" s="46"/>
      <c r="AX4530" s="44"/>
      <c r="AY4530" s="14"/>
      <c r="BA4530" s="8"/>
    </row>
    <row r="4531" ht="12.75" customHeight="1">
      <c r="C4531" s="2"/>
      <c r="D4531" s="21"/>
      <c r="E4531" s="27"/>
      <c r="N4531" s="2"/>
      <c r="O4531" s="39"/>
      <c r="P4531" s="40"/>
      <c r="Q4531" s="40"/>
      <c r="R4531" s="40"/>
      <c r="S4531" s="40"/>
      <c r="T4531" s="40"/>
      <c r="U4531" s="40"/>
      <c r="V4531" s="2"/>
      <c r="W4531" s="41"/>
      <c r="X4531" s="42"/>
      <c r="Y4531" s="41"/>
      <c r="Z4531" s="41"/>
      <c r="AA4531" s="41"/>
      <c r="AB4531" s="43"/>
      <c r="AC4531" s="41"/>
      <c r="AD4531" s="41"/>
      <c r="AE4531" s="44"/>
      <c r="AF4531" s="44"/>
      <c r="AG4531" s="44"/>
      <c r="AH4531" s="45"/>
      <c r="AI4531" s="45"/>
      <c r="AJ4531" s="2"/>
      <c r="AL4531" s="46"/>
      <c r="AM4531" s="8"/>
      <c r="AO4531" s="46"/>
      <c r="AP4531" s="46"/>
      <c r="AQ4531" s="46"/>
      <c r="AR4531" s="46"/>
      <c r="AS4531" s="46"/>
      <c r="AX4531" s="44"/>
      <c r="AY4531" s="14"/>
      <c r="BA4531" s="8"/>
    </row>
    <row r="4532" ht="12.75" customHeight="1">
      <c r="C4532" s="2"/>
      <c r="D4532" s="21"/>
      <c r="E4532" s="27"/>
      <c r="N4532" s="2"/>
      <c r="O4532" s="39"/>
      <c r="P4532" s="40"/>
      <c r="Q4532" s="40"/>
      <c r="R4532" s="40"/>
      <c r="S4532" s="40"/>
      <c r="T4532" s="40"/>
      <c r="U4532" s="40"/>
      <c r="V4532" s="2"/>
      <c r="W4532" s="41"/>
      <c r="X4532" s="42"/>
      <c r="Y4532" s="41"/>
      <c r="Z4532" s="41"/>
      <c r="AA4532" s="41"/>
      <c r="AB4532" s="43"/>
      <c r="AC4532" s="41"/>
      <c r="AD4532" s="41"/>
      <c r="AE4532" s="44"/>
      <c r="AF4532" s="44"/>
      <c r="AG4532" s="44"/>
      <c r="AH4532" s="45"/>
      <c r="AI4532" s="45"/>
      <c r="AJ4532" s="2"/>
      <c r="AL4532" s="46"/>
      <c r="AM4532" s="8"/>
      <c r="AO4532" s="46"/>
      <c r="AP4532" s="46"/>
      <c r="AQ4532" s="46"/>
      <c r="AR4532" s="46"/>
      <c r="AS4532" s="46"/>
      <c r="AX4532" s="44"/>
      <c r="AY4532" s="14"/>
      <c r="BA4532" s="8"/>
    </row>
    <row r="4533" ht="12.75" customHeight="1">
      <c r="C4533" s="2"/>
      <c r="D4533" s="21"/>
      <c r="E4533" s="27"/>
      <c r="N4533" s="2"/>
      <c r="O4533" s="39"/>
      <c r="P4533" s="40"/>
      <c r="Q4533" s="40"/>
      <c r="R4533" s="40"/>
      <c r="S4533" s="40"/>
      <c r="T4533" s="40"/>
      <c r="U4533" s="40"/>
      <c r="V4533" s="2"/>
      <c r="W4533" s="41"/>
      <c r="X4533" s="42"/>
      <c r="Y4533" s="41"/>
      <c r="Z4533" s="41"/>
      <c r="AA4533" s="41"/>
      <c r="AB4533" s="43"/>
      <c r="AC4533" s="41"/>
      <c r="AD4533" s="41"/>
      <c r="AE4533" s="44"/>
      <c r="AF4533" s="44"/>
      <c r="AG4533" s="44"/>
      <c r="AH4533" s="45"/>
      <c r="AI4533" s="45"/>
      <c r="AJ4533" s="2"/>
      <c r="AL4533" s="46"/>
      <c r="AM4533" s="8"/>
      <c r="AO4533" s="46"/>
      <c r="AP4533" s="46"/>
      <c r="AQ4533" s="46"/>
      <c r="AR4533" s="46"/>
      <c r="AS4533" s="46"/>
      <c r="AX4533" s="44"/>
      <c r="AY4533" s="14"/>
      <c r="BA4533" s="8"/>
    </row>
    <row r="4534" ht="12.75" customHeight="1">
      <c r="C4534" s="2"/>
      <c r="D4534" s="21"/>
      <c r="E4534" s="27"/>
      <c r="N4534" s="2"/>
      <c r="O4534" s="39"/>
      <c r="P4534" s="40"/>
      <c r="Q4534" s="40"/>
      <c r="R4534" s="40"/>
      <c r="S4534" s="40"/>
      <c r="T4534" s="40"/>
      <c r="U4534" s="40"/>
      <c r="V4534" s="2"/>
      <c r="W4534" s="41"/>
      <c r="X4534" s="42"/>
      <c r="Y4534" s="41"/>
      <c r="Z4534" s="41"/>
      <c r="AA4534" s="41"/>
      <c r="AB4534" s="43"/>
      <c r="AC4534" s="41"/>
      <c r="AD4534" s="41"/>
      <c r="AE4534" s="44"/>
      <c r="AF4534" s="44"/>
      <c r="AG4534" s="44"/>
      <c r="AH4534" s="45"/>
      <c r="AI4534" s="45"/>
      <c r="AJ4534" s="2"/>
      <c r="AL4534" s="46"/>
      <c r="AM4534" s="8"/>
      <c r="AO4534" s="46"/>
      <c r="AP4534" s="46"/>
      <c r="AQ4534" s="46"/>
      <c r="AR4534" s="46"/>
      <c r="AS4534" s="46"/>
      <c r="AX4534" s="44"/>
      <c r="AY4534" s="14"/>
      <c r="BA4534" s="8"/>
    </row>
    <row r="4535" ht="12.75" customHeight="1">
      <c r="C4535" s="2"/>
      <c r="D4535" s="21"/>
      <c r="E4535" s="27"/>
      <c r="N4535" s="2"/>
      <c r="O4535" s="39"/>
      <c r="P4535" s="40"/>
      <c r="Q4535" s="40"/>
      <c r="R4535" s="40"/>
      <c r="S4535" s="40"/>
      <c r="T4535" s="40"/>
      <c r="U4535" s="40"/>
      <c r="V4535" s="2"/>
      <c r="W4535" s="41"/>
      <c r="X4535" s="42"/>
      <c r="Y4535" s="41"/>
      <c r="Z4535" s="41"/>
      <c r="AA4535" s="41"/>
      <c r="AB4535" s="43"/>
      <c r="AC4535" s="41"/>
      <c r="AD4535" s="41"/>
      <c r="AE4535" s="44"/>
      <c r="AF4535" s="44"/>
      <c r="AG4535" s="44"/>
      <c r="AH4535" s="45"/>
      <c r="AI4535" s="45"/>
      <c r="AJ4535" s="2"/>
      <c r="AL4535" s="46"/>
      <c r="AM4535" s="8"/>
      <c r="AO4535" s="46"/>
      <c r="AP4535" s="46"/>
      <c r="AQ4535" s="46"/>
      <c r="AR4535" s="46"/>
      <c r="AS4535" s="46"/>
      <c r="AX4535" s="44"/>
      <c r="AY4535" s="14"/>
      <c r="BA4535" s="8"/>
    </row>
    <row r="4536" ht="12.75" customHeight="1">
      <c r="C4536" s="2"/>
      <c r="D4536" s="21"/>
      <c r="E4536" s="27"/>
      <c r="N4536" s="2"/>
      <c r="O4536" s="39"/>
      <c r="P4536" s="40"/>
      <c r="Q4536" s="40"/>
      <c r="R4536" s="40"/>
      <c r="S4536" s="40"/>
      <c r="T4536" s="40"/>
      <c r="U4536" s="40"/>
      <c r="V4536" s="2"/>
      <c r="W4536" s="41"/>
      <c r="X4536" s="42"/>
      <c r="Y4536" s="41"/>
      <c r="Z4536" s="41"/>
      <c r="AA4536" s="41"/>
      <c r="AB4536" s="43"/>
      <c r="AC4536" s="41"/>
      <c r="AD4536" s="41"/>
      <c r="AE4536" s="44"/>
      <c r="AF4536" s="44"/>
      <c r="AG4536" s="44"/>
      <c r="AH4536" s="45"/>
      <c r="AI4536" s="45"/>
      <c r="AJ4536" s="2"/>
      <c r="AL4536" s="46"/>
      <c r="AM4536" s="8"/>
      <c r="AO4536" s="46"/>
      <c r="AP4536" s="46"/>
      <c r="AQ4536" s="46"/>
      <c r="AR4536" s="46"/>
      <c r="AS4536" s="46"/>
      <c r="AX4536" s="44"/>
      <c r="AY4536" s="14"/>
      <c r="BA4536" s="8"/>
    </row>
    <row r="4537" ht="12.75" customHeight="1">
      <c r="C4537" s="2"/>
      <c r="D4537" s="21"/>
      <c r="E4537" s="27"/>
      <c r="N4537" s="2"/>
      <c r="O4537" s="39"/>
      <c r="P4537" s="40"/>
      <c r="Q4537" s="40"/>
      <c r="R4537" s="40"/>
      <c r="S4537" s="40"/>
      <c r="T4537" s="40"/>
      <c r="U4537" s="40"/>
      <c r="V4537" s="2"/>
      <c r="W4537" s="41"/>
      <c r="X4537" s="42"/>
      <c r="Y4537" s="41"/>
      <c r="Z4537" s="41"/>
      <c r="AA4537" s="41"/>
      <c r="AB4537" s="43"/>
      <c r="AC4537" s="41"/>
      <c r="AD4537" s="41"/>
      <c r="AE4537" s="44"/>
      <c r="AF4537" s="44"/>
      <c r="AG4537" s="44"/>
      <c r="AH4537" s="45"/>
      <c r="AI4537" s="45"/>
      <c r="AJ4537" s="2"/>
      <c r="AL4537" s="46"/>
      <c r="AM4537" s="8"/>
      <c r="AO4537" s="46"/>
      <c r="AP4537" s="46"/>
      <c r="AQ4537" s="46"/>
      <c r="AR4537" s="46"/>
      <c r="AS4537" s="46"/>
      <c r="AX4537" s="44"/>
      <c r="AY4537" s="14"/>
      <c r="BA4537" s="8"/>
    </row>
    <row r="4538" ht="12.75" customHeight="1">
      <c r="C4538" s="2"/>
      <c r="D4538" s="21"/>
      <c r="E4538" s="27"/>
      <c r="N4538" s="2"/>
      <c r="O4538" s="39"/>
      <c r="P4538" s="40"/>
      <c r="Q4538" s="40"/>
      <c r="R4538" s="40"/>
      <c r="S4538" s="40"/>
      <c r="T4538" s="40"/>
      <c r="U4538" s="40"/>
      <c r="V4538" s="2"/>
      <c r="W4538" s="41"/>
      <c r="X4538" s="42"/>
      <c r="Y4538" s="41"/>
      <c r="Z4538" s="41"/>
      <c r="AA4538" s="41"/>
      <c r="AB4538" s="43"/>
      <c r="AC4538" s="41"/>
      <c r="AD4538" s="41"/>
      <c r="AE4538" s="44"/>
      <c r="AF4538" s="44"/>
      <c r="AG4538" s="44"/>
      <c r="AH4538" s="45"/>
      <c r="AI4538" s="45"/>
      <c r="AJ4538" s="2"/>
      <c r="AL4538" s="46"/>
      <c r="AM4538" s="8"/>
      <c r="AO4538" s="46"/>
      <c r="AP4538" s="46"/>
      <c r="AQ4538" s="46"/>
      <c r="AR4538" s="46"/>
      <c r="AS4538" s="46"/>
      <c r="AX4538" s="44"/>
      <c r="AY4538" s="14"/>
      <c r="BA4538" s="8"/>
    </row>
    <row r="4539" ht="12.75" customHeight="1">
      <c r="C4539" s="2"/>
      <c r="D4539" s="21"/>
      <c r="E4539" s="27"/>
      <c r="N4539" s="2"/>
      <c r="O4539" s="39"/>
      <c r="P4539" s="40"/>
      <c r="Q4539" s="40"/>
      <c r="R4539" s="40"/>
      <c r="S4539" s="40"/>
      <c r="T4539" s="40"/>
      <c r="U4539" s="40"/>
      <c r="V4539" s="2"/>
      <c r="W4539" s="41"/>
      <c r="X4539" s="42"/>
      <c r="Y4539" s="41"/>
      <c r="Z4539" s="41"/>
      <c r="AA4539" s="41"/>
      <c r="AB4539" s="43"/>
      <c r="AC4539" s="41"/>
      <c r="AD4539" s="41"/>
      <c r="AE4539" s="44"/>
      <c r="AF4539" s="44"/>
      <c r="AG4539" s="44"/>
      <c r="AH4539" s="45"/>
      <c r="AI4539" s="45"/>
      <c r="AJ4539" s="2"/>
      <c r="AL4539" s="46"/>
      <c r="AM4539" s="8"/>
      <c r="AO4539" s="46"/>
      <c r="AP4539" s="46"/>
      <c r="AQ4539" s="46"/>
      <c r="AR4539" s="46"/>
      <c r="AS4539" s="46"/>
      <c r="AX4539" s="44"/>
      <c r="AY4539" s="14"/>
      <c r="BA4539" s="8"/>
    </row>
    <row r="4540" ht="12.75" customHeight="1">
      <c r="C4540" s="2"/>
      <c r="D4540" s="21"/>
      <c r="E4540" s="27"/>
      <c r="N4540" s="2"/>
      <c r="O4540" s="39"/>
      <c r="P4540" s="40"/>
      <c r="Q4540" s="40"/>
      <c r="R4540" s="40"/>
      <c r="S4540" s="40"/>
      <c r="T4540" s="40"/>
      <c r="U4540" s="40"/>
      <c r="V4540" s="2"/>
      <c r="W4540" s="41"/>
      <c r="X4540" s="42"/>
      <c r="Y4540" s="41"/>
      <c r="Z4540" s="41"/>
      <c r="AA4540" s="41"/>
      <c r="AB4540" s="43"/>
      <c r="AC4540" s="41"/>
      <c r="AD4540" s="41"/>
      <c r="AE4540" s="44"/>
      <c r="AF4540" s="44"/>
      <c r="AG4540" s="44"/>
      <c r="AH4540" s="45"/>
      <c r="AI4540" s="45"/>
      <c r="AJ4540" s="2"/>
      <c r="AL4540" s="46"/>
      <c r="AM4540" s="8"/>
      <c r="AO4540" s="46"/>
      <c r="AP4540" s="46"/>
      <c r="AQ4540" s="46"/>
      <c r="AR4540" s="46"/>
      <c r="AS4540" s="46"/>
      <c r="AX4540" s="44"/>
      <c r="AY4540" s="14"/>
      <c r="BA4540" s="8"/>
    </row>
    <row r="4541" ht="12.75" customHeight="1">
      <c r="C4541" s="2"/>
      <c r="D4541" s="21"/>
      <c r="E4541" s="27"/>
      <c r="N4541" s="2"/>
      <c r="O4541" s="39"/>
      <c r="P4541" s="40"/>
      <c r="Q4541" s="40"/>
      <c r="R4541" s="40"/>
      <c r="S4541" s="40"/>
      <c r="T4541" s="40"/>
      <c r="U4541" s="40"/>
      <c r="V4541" s="2"/>
      <c r="W4541" s="41"/>
      <c r="X4541" s="42"/>
      <c r="Y4541" s="41"/>
      <c r="Z4541" s="41"/>
      <c r="AA4541" s="41"/>
      <c r="AB4541" s="43"/>
      <c r="AC4541" s="41"/>
      <c r="AD4541" s="41"/>
      <c r="AE4541" s="44"/>
      <c r="AF4541" s="44"/>
      <c r="AG4541" s="44"/>
      <c r="AH4541" s="45"/>
      <c r="AI4541" s="45"/>
      <c r="AJ4541" s="2"/>
      <c r="AL4541" s="46"/>
      <c r="AM4541" s="8"/>
      <c r="AO4541" s="46"/>
      <c r="AP4541" s="46"/>
      <c r="AQ4541" s="46"/>
      <c r="AR4541" s="46"/>
      <c r="AS4541" s="46"/>
      <c r="AX4541" s="44"/>
      <c r="AY4541" s="14"/>
      <c r="BA4541" s="8"/>
    </row>
    <row r="4542" ht="12.75" customHeight="1">
      <c r="C4542" s="2"/>
      <c r="D4542" s="21"/>
      <c r="E4542" s="27"/>
      <c r="N4542" s="2"/>
      <c r="O4542" s="39"/>
      <c r="P4542" s="40"/>
      <c r="Q4542" s="40"/>
      <c r="R4542" s="40"/>
      <c r="S4542" s="40"/>
      <c r="T4542" s="40"/>
      <c r="U4542" s="40"/>
      <c r="V4542" s="2"/>
      <c r="W4542" s="41"/>
      <c r="X4542" s="42"/>
      <c r="Y4542" s="41"/>
      <c r="Z4542" s="41"/>
      <c r="AA4542" s="41"/>
      <c r="AB4542" s="43"/>
      <c r="AC4542" s="41"/>
      <c r="AD4542" s="41"/>
      <c r="AE4542" s="44"/>
      <c r="AF4542" s="44"/>
      <c r="AG4542" s="44"/>
      <c r="AH4542" s="45"/>
      <c r="AI4542" s="45"/>
      <c r="AJ4542" s="2"/>
      <c r="AL4542" s="46"/>
      <c r="AM4542" s="8"/>
      <c r="AO4542" s="46"/>
      <c r="AP4542" s="46"/>
      <c r="AQ4542" s="46"/>
      <c r="AR4542" s="46"/>
      <c r="AS4542" s="46"/>
      <c r="AX4542" s="44"/>
      <c r="AY4542" s="14"/>
      <c r="BA4542" s="8"/>
    </row>
    <row r="4543" ht="12.75" customHeight="1">
      <c r="C4543" s="2"/>
      <c r="D4543" s="21"/>
      <c r="E4543" s="27"/>
      <c r="N4543" s="2"/>
      <c r="O4543" s="39"/>
      <c r="P4543" s="40"/>
      <c r="Q4543" s="40"/>
      <c r="R4543" s="40"/>
      <c r="S4543" s="40"/>
      <c r="T4543" s="40"/>
      <c r="U4543" s="40"/>
      <c r="V4543" s="2"/>
      <c r="W4543" s="41"/>
      <c r="X4543" s="42"/>
      <c r="Y4543" s="41"/>
      <c r="Z4543" s="41"/>
      <c r="AA4543" s="41"/>
      <c r="AB4543" s="43"/>
      <c r="AC4543" s="41"/>
      <c r="AD4543" s="41"/>
      <c r="AE4543" s="44"/>
      <c r="AF4543" s="44"/>
      <c r="AG4543" s="44"/>
      <c r="AH4543" s="45"/>
      <c r="AI4543" s="45"/>
      <c r="AJ4543" s="2"/>
      <c r="AL4543" s="46"/>
      <c r="AM4543" s="8"/>
      <c r="AO4543" s="46"/>
      <c r="AP4543" s="46"/>
      <c r="AQ4543" s="46"/>
      <c r="AR4543" s="46"/>
      <c r="AS4543" s="46"/>
      <c r="AX4543" s="44"/>
      <c r="AY4543" s="14"/>
      <c r="BA4543" s="8"/>
    </row>
    <row r="4544" ht="12.75" customHeight="1">
      <c r="C4544" s="2"/>
      <c r="D4544" s="21"/>
      <c r="E4544" s="27"/>
      <c r="N4544" s="2"/>
      <c r="O4544" s="39"/>
      <c r="P4544" s="40"/>
      <c r="Q4544" s="40"/>
      <c r="R4544" s="40"/>
      <c r="S4544" s="40"/>
      <c r="T4544" s="40"/>
      <c r="U4544" s="40"/>
      <c r="V4544" s="2"/>
      <c r="W4544" s="41"/>
      <c r="X4544" s="42"/>
      <c r="Y4544" s="41"/>
      <c r="Z4544" s="41"/>
      <c r="AA4544" s="41"/>
      <c r="AB4544" s="43"/>
      <c r="AC4544" s="41"/>
      <c r="AD4544" s="41"/>
      <c r="AE4544" s="44"/>
      <c r="AF4544" s="44"/>
      <c r="AG4544" s="44"/>
      <c r="AH4544" s="45"/>
      <c r="AI4544" s="45"/>
      <c r="AJ4544" s="2"/>
      <c r="AL4544" s="46"/>
      <c r="AM4544" s="8"/>
      <c r="AO4544" s="46"/>
      <c r="AP4544" s="46"/>
      <c r="AQ4544" s="46"/>
      <c r="AR4544" s="46"/>
      <c r="AS4544" s="46"/>
      <c r="AX4544" s="44"/>
      <c r="AY4544" s="14"/>
      <c r="BA4544" s="8"/>
    </row>
    <row r="4545" ht="12.75" customHeight="1">
      <c r="C4545" s="2"/>
      <c r="D4545" s="21"/>
      <c r="E4545" s="27"/>
      <c r="N4545" s="2"/>
      <c r="O4545" s="39"/>
      <c r="P4545" s="40"/>
      <c r="Q4545" s="40"/>
      <c r="R4545" s="40"/>
      <c r="S4545" s="40"/>
      <c r="T4545" s="40"/>
      <c r="U4545" s="40"/>
      <c r="V4545" s="2"/>
      <c r="W4545" s="41"/>
      <c r="X4545" s="42"/>
      <c r="Y4545" s="41"/>
      <c r="Z4545" s="41"/>
      <c r="AA4545" s="41"/>
      <c r="AB4545" s="43"/>
      <c r="AC4545" s="41"/>
      <c r="AD4545" s="41"/>
      <c r="AE4545" s="44"/>
      <c r="AF4545" s="44"/>
      <c r="AG4545" s="44"/>
      <c r="AH4545" s="45"/>
      <c r="AI4545" s="45"/>
      <c r="AJ4545" s="2"/>
      <c r="AL4545" s="46"/>
      <c r="AM4545" s="8"/>
      <c r="AO4545" s="46"/>
      <c r="AP4545" s="46"/>
      <c r="AQ4545" s="46"/>
      <c r="AR4545" s="46"/>
      <c r="AS4545" s="46"/>
      <c r="AX4545" s="44"/>
      <c r="AY4545" s="14"/>
      <c r="BA4545" s="8"/>
    </row>
    <row r="4546" ht="12.75" customHeight="1">
      <c r="C4546" s="2"/>
      <c r="D4546" s="21"/>
      <c r="E4546" s="27"/>
      <c r="N4546" s="2"/>
      <c r="O4546" s="39"/>
      <c r="P4546" s="40"/>
      <c r="Q4546" s="40"/>
      <c r="R4546" s="40"/>
      <c r="S4546" s="40"/>
      <c r="T4546" s="40"/>
      <c r="U4546" s="40"/>
      <c r="V4546" s="2"/>
      <c r="W4546" s="41"/>
      <c r="X4546" s="42"/>
      <c r="Y4546" s="41"/>
      <c r="Z4546" s="41"/>
      <c r="AA4546" s="41"/>
      <c r="AB4546" s="43"/>
      <c r="AC4546" s="41"/>
      <c r="AD4546" s="41"/>
      <c r="AE4546" s="44"/>
      <c r="AF4546" s="44"/>
      <c r="AG4546" s="44"/>
      <c r="AH4546" s="45"/>
      <c r="AI4546" s="45"/>
      <c r="AJ4546" s="2"/>
      <c r="AL4546" s="46"/>
      <c r="AM4546" s="8"/>
      <c r="AO4546" s="46"/>
      <c r="AP4546" s="46"/>
      <c r="AQ4546" s="46"/>
      <c r="AR4546" s="46"/>
      <c r="AS4546" s="46"/>
      <c r="AX4546" s="44"/>
      <c r="AY4546" s="14"/>
      <c r="BA4546" s="8"/>
    </row>
    <row r="4547" ht="12.75" customHeight="1">
      <c r="C4547" s="2"/>
      <c r="D4547" s="21"/>
      <c r="E4547" s="27"/>
      <c r="N4547" s="2"/>
      <c r="O4547" s="39"/>
      <c r="P4547" s="40"/>
      <c r="Q4547" s="40"/>
      <c r="R4547" s="40"/>
      <c r="S4547" s="40"/>
      <c r="T4547" s="40"/>
      <c r="U4547" s="40"/>
      <c r="V4547" s="2"/>
      <c r="W4547" s="41"/>
      <c r="X4547" s="42"/>
      <c r="Y4547" s="41"/>
      <c r="Z4547" s="41"/>
      <c r="AA4547" s="41"/>
      <c r="AB4547" s="43"/>
      <c r="AC4547" s="41"/>
      <c r="AD4547" s="41"/>
      <c r="AE4547" s="44"/>
      <c r="AF4547" s="44"/>
      <c r="AG4547" s="44"/>
      <c r="AH4547" s="45"/>
      <c r="AI4547" s="45"/>
      <c r="AJ4547" s="2"/>
      <c r="AL4547" s="46"/>
      <c r="AM4547" s="8"/>
      <c r="AO4547" s="46"/>
      <c r="AP4547" s="46"/>
      <c r="AQ4547" s="46"/>
      <c r="AR4547" s="46"/>
      <c r="AS4547" s="46"/>
      <c r="AX4547" s="44"/>
      <c r="AY4547" s="14"/>
      <c r="BA4547" s="8"/>
    </row>
    <row r="4548" ht="12.75" customHeight="1">
      <c r="C4548" s="2"/>
      <c r="D4548" s="21"/>
      <c r="E4548" s="27"/>
      <c r="N4548" s="2"/>
      <c r="O4548" s="39"/>
      <c r="P4548" s="40"/>
      <c r="Q4548" s="40"/>
      <c r="R4548" s="40"/>
      <c r="S4548" s="40"/>
      <c r="T4548" s="40"/>
      <c r="U4548" s="40"/>
      <c r="V4548" s="2"/>
      <c r="W4548" s="41"/>
      <c r="X4548" s="42"/>
      <c r="Y4548" s="41"/>
      <c r="Z4548" s="41"/>
      <c r="AA4548" s="41"/>
      <c r="AB4548" s="43"/>
      <c r="AC4548" s="41"/>
      <c r="AD4548" s="41"/>
      <c r="AE4548" s="44"/>
      <c r="AF4548" s="44"/>
      <c r="AG4548" s="44"/>
      <c r="AH4548" s="45"/>
      <c r="AI4548" s="45"/>
      <c r="AJ4548" s="2"/>
      <c r="AL4548" s="46"/>
      <c r="AM4548" s="8"/>
      <c r="AO4548" s="46"/>
      <c r="AP4548" s="46"/>
      <c r="AQ4548" s="46"/>
      <c r="AR4548" s="46"/>
      <c r="AS4548" s="46"/>
      <c r="AX4548" s="44"/>
      <c r="AY4548" s="14"/>
      <c r="BA4548" s="8"/>
    </row>
    <row r="4549" ht="12.75" customHeight="1">
      <c r="C4549" s="2"/>
      <c r="D4549" s="21"/>
      <c r="E4549" s="27"/>
      <c r="N4549" s="2"/>
      <c r="O4549" s="39"/>
      <c r="P4549" s="40"/>
      <c r="Q4549" s="40"/>
      <c r="R4549" s="40"/>
      <c r="S4549" s="40"/>
      <c r="T4549" s="40"/>
      <c r="U4549" s="40"/>
      <c r="V4549" s="2"/>
      <c r="W4549" s="41"/>
      <c r="X4549" s="42"/>
      <c r="Y4549" s="41"/>
      <c r="Z4549" s="41"/>
      <c r="AA4549" s="41"/>
      <c r="AB4549" s="43"/>
      <c r="AC4549" s="41"/>
      <c r="AD4549" s="41"/>
      <c r="AE4549" s="44"/>
      <c r="AF4549" s="44"/>
      <c r="AG4549" s="44"/>
      <c r="AH4549" s="45"/>
      <c r="AI4549" s="45"/>
      <c r="AJ4549" s="2"/>
      <c r="AL4549" s="46"/>
      <c r="AM4549" s="8"/>
      <c r="AO4549" s="46"/>
      <c r="AP4549" s="46"/>
      <c r="AQ4549" s="46"/>
      <c r="AR4549" s="46"/>
      <c r="AS4549" s="46"/>
      <c r="AX4549" s="44"/>
      <c r="AY4549" s="14"/>
      <c r="BA4549" s="8"/>
    </row>
    <row r="4550" ht="12.75" customHeight="1">
      <c r="C4550" s="2"/>
      <c r="D4550" s="21"/>
      <c r="E4550" s="27"/>
      <c r="N4550" s="2"/>
      <c r="O4550" s="39"/>
      <c r="P4550" s="40"/>
      <c r="Q4550" s="40"/>
      <c r="R4550" s="40"/>
      <c r="S4550" s="40"/>
      <c r="T4550" s="40"/>
      <c r="U4550" s="40"/>
      <c r="V4550" s="2"/>
      <c r="W4550" s="41"/>
      <c r="X4550" s="42"/>
      <c r="Y4550" s="41"/>
      <c r="Z4550" s="41"/>
      <c r="AA4550" s="41"/>
      <c r="AB4550" s="43"/>
      <c r="AC4550" s="41"/>
      <c r="AD4550" s="41"/>
      <c r="AE4550" s="44"/>
      <c r="AF4550" s="44"/>
      <c r="AG4550" s="44"/>
      <c r="AH4550" s="45"/>
      <c r="AI4550" s="45"/>
      <c r="AJ4550" s="2"/>
      <c r="AL4550" s="46"/>
      <c r="AM4550" s="8"/>
      <c r="AO4550" s="46"/>
      <c r="AP4550" s="46"/>
      <c r="AQ4550" s="46"/>
      <c r="AR4550" s="46"/>
      <c r="AS4550" s="46"/>
      <c r="AX4550" s="44"/>
      <c r="AY4550" s="14"/>
      <c r="BA4550" s="8"/>
    </row>
    <row r="4551" ht="12.75" customHeight="1">
      <c r="C4551" s="2"/>
      <c r="D4551" s="21"/>
      <c r="E4551" s="27"/>
      <c r="N4551" s="2"/>
      <c r="O4551" s="39"/>
      <c r="P4551" s="40"/>
      <c r="Q4551" s="40"/>
      <c r="R4551" s="40"/>
      <c r="S4551" s="40"/>
      <c r="T4551" s="40"/>
      <c r="U4551" s="40"/>
      <c r="V4551" s="2"/>
      <c r="W4551" s="41"/>
      <c r="X4551" s="42"/>
      <c r="Y4551" s="41"/>
      <c r="Z4551" s="41"/>
      <c r="AA4551" s="41"/>
      <c r="AB4551" s="43"/>
      <c r="AC4551" s="41"/>
      <c r="AD4551" s="41"/>
      <c r="AE4551" s="44"/>
      <c r="AF4551" s="44"/>
      <c r="AG4551" s="44"/>
      <c r="AH4551" s="45"/>
      <c r="AI4551" s="45"/>
      <c r="AJ4551" s="2"/>
      <c r="AL4551" s="46"/>
      <c r="AM4551" s="8"/>
      <c r="AO4551" s="46"/>
      <c r="AP4551" s="46"/>
      <c r="AQ4551" s="46"/>
      <c r="AR4551" s="46"/>
      <c r="AS4551" s="46"/>
      <c r="AX4551" s="44"/>
      <c r="AY4551" s="14"/>
      <c r="BA4551" s="8"/>
    </row>
    <row r="4552" ht="12.75" customHeight="1">
      <c r="C4552" s="2"/>
      <c r="D4552" s="21"/>
      <c r="E4552" s="27"/>
      <c r="N4552" s="2"/>
      <c r="O4552" s="39"/>
      <c r="P4552" s="40"/>
      <c r="Q4552" s="40"/>
      <c r="R4552" s="40"/>
      <c r="S4552" s="40"/>
      <c r="T4552" s="40"/>
      <c r="U4552" s="40"/>
      <c r="V4552" s="2"/>
      <c r="W4552" s="41"/>
      <c r="X4552" s="42"/>
      <c r="Y4552" s="41"/>
      <c r="Z4552" s="41"/>
      <c r="AA4552" s="41"/>
      <c r="AB4552" s="43"/>
      <c r="AC4552" s="41"/>
      <c r="AD4552" s="41"/>
      <c r="AE4552" s="44"/>
      <c r="AF4552" s="44"/>
      <c r="AG4552" s="44"/>
      <c r="AH4552" s="45"/>
      <c r="AI4552" s="45"/>
      <c r="AJ4552" s="2"/>
      <c r="AL4552" s="46"/>
      <c r="AM4552" s="8"/>
      <c r="AO4552" s="46"/>
      <c r="AP4552" s="46"/>
      <c r="AQ4552" s="46"/>
      <c r="AR4552" s="46"/>
      <c r="AS4552" s="46"/>
      <c r="AX4552" s="44"/>
      <c r="AY4552" s="14"/>
      <c r="BA4552" s="8"/>
    </row>
    <row r="4553" ht="12.75" customHeight="1">
      <c r="C4553" s="2"/>
      <c r="D4553" s="21"/>
      <c r="E4553" s="27"/>
      <c r="N4553" s="2"/>
      <c r="O4553" s="39"/>
      <c r="P4553" s="40"/>
      <c r="Q4553" s="40"/>
      <c r="R4553" s="40"/>
      <c r="S4553" s="40"/>
      <c r="T4553" s="40"/>
      <c r="U4553" s="40"/>
      <c r="V4553" s="2"/>
      <c r="W4553" s="41"/>
      <c r="X4553" s="42"/>
      <c r="Y4553" s="41"/>
      <c r="Z4553" s="41"/>
      <c r="AA4553" s="41"/>
      <c r="AB4553" s="43"/>
      <c r="AC4553" s="41"/>
      <c r="AD4553" s="41"/>
      <c r="AE4553" s="44"/>
      <c r="AF4553" s="44"/>
      <c r="AG4553" s="44"/>
      <c r="AH4553" s="45"/>
      <c r="AI4553" s="45"/>
      <c r="AJ4553" s="2"/>
      <c r="AL4553" s="46"/>
      <c r="AM4553" s="8"/>
      <c r="AO4553" s="46"/>
      <c r="AP4553" s="46"/>
      <c r="AQ4553" s="46"/>
      <c r="AR4553" s="46"/>
      <c r="AS4553" s="46"/>
      <c r="AX4553" s="44"/>
      <c r="AY4553" s="14"/>
      <c r="BA4553" s="8"/>
    </row>
    <row r="4554" ht="12.75" customHeight="1">
      <c r="C4554" s="2"/>
      <c r="D4554" s="21"/>
      <c r="E4554" s="27"/>
      <c r="N4554" s="2"/>
      <c r="O4554" s="39"/>
      <c r="P4554" s="40"/>
      <c r="Q4554" s="40"/>
      <c r="R4554" s="40"/>
      <c r="S4554" s="40"/>
      <c r="T4554" s="40"/>
      <c r="U4554" s="40"/>
      <c r="V4554" s="2"/>
      <c r="W4554" s="41"/>
      <c r="X4554" s="42"/>
      <c r="Y4554" s="41"/>
      <c r="Z4554" s="41"/>
      <c r="AA4554" s="41"/>
      <c r="AB4554" s="43"/>
      <c r="AC4554" s="41"/>
      <c r="AD4554" s="41"/>
      <c r="AE4554" s="44"/>
      <c r="AF4554" s="44"/>
      <c r="AG4554" s="44"/>
      <c r="AH4554" s="45"/>
      <c r="AI4554" s="45"/>
      <c r="AJ4554" s="2"/>
      <c r="AL4554" s="46"/>
      <c r="AM4554" s="8"/>
      <c r="AO4554" s="46"/>
      <c r="AP4554" s="46"/>
      <c r="AQ4554" s="46"/>
      <c r="AR4554" s="46"/>
      <c r="AS4554" s="46"/>
      <c r="AX4554" s="44"/>
      <c r="AY4554" s="14"/>
      <c r="BA4554" s="8"/>
    </row>
    <row r="4555" ht="12.75" customHeight="1">
      <c r="C4555" s="2"/>
      <c r="D4555" s="21"/>
      <c r="E4555" s="27"/>
      <c r="N4555" s="2"/>
      <c r="O4555" s="39"/>
      <c r="P4555" s="40"/>
      <c r="Q4555" s="40"/>
      <c r="R4555" s="40"/>
      <c r="S4555" s="40"/>
      <c r="T4555" s="40"/>
      <c r="U4555" s="40"/>
      <c r="V4555" s="2"/>
      <c r="W4555" s="41"/>
      <c r="X4555" s="42"/>
      <c r="Y4555" s="41"/>
      <c r="Z4555" s="41"/>
      <c r="AA4555" s="41"/>
      <c r="AB4555" s="43"/>
      <c r="AC4555" s="41"/>
      <c r="AD4555" s="41"/>
      <c r="AE4555" s="44"/>
      <c r="AF4555" s="44"/>
      <c r="AG4555" s="44"/>
      <c r="AH4555" s="45"/>
      <c r="AI4555" s="45"/>
      <c r="AJ4555" s="2"/>
      <c r="AL4555" s="46"/>
      <c r="AM4555" s="8"/>
      <c r="AO4555" s="46"/>
      <c r="AP4555" s="46"/>
      <c r="AQ4555" s="46"/>
      <c r="AR4555" s="46"/>
      <c r="AS4555" s="46"/>
      <c r="AX4555" s="44"/>
      <c r="AY4555" s="14"/>
      <c r="BA4555" s="8"/>
    </row>
    <row r="4556" ht="12.75" customHeight="1">
      <c r="C4556" s="2"/>
      <c r="D4556" s="21"/>
      <c r="E4556" s="27"/>
      <c r="N4556" s="2"/>
      <c r="O4556" s="39"/>
      <c r="P4556" s="40"/>
      <c r="Q4556" s="40"/>
      <c r="R4556" s="40"/>
      <c r="S4556" s="40"/>
      <c r="T4556" s="40"/>
      <c r="U4556" s="40"/>
      <c r="V4556" s="2"/>
      <c r="W4556" s="41"/>
      <c r="X4556" s="42"/>
      <c r="Y4556" s="41"/>
      <c r="Z4556" s="41"/>
      <c r="AA4556" s="41"/>
      <c r="AB4556" s="43"/>
      <c r="AC4556" s="41"/>
      <c r="AD4556" s="41"/>
      <c r="AE4556" s="44"/>
      <c r="AF4556" s="44"/>
      <c r="AG4556" s="44"/>
      <c r="AH4556" s="45"/>
      <c r="AI4556" s="45"/>
      <c r="AJ4556" s="2"/>
      <c r="AL4556" s="46"/>
      <c r="AM4556" s="8"/>
      <c r="AO4556" s="46"/>
      <c r="AP4556" s="46"/>
      <c r="AQ4556" s="46"/>
      <c r="AR4556" s="46"/>
      <c r="AS4556" s="46"/>
      <c r="AX4556" s="44"/>
      <c r="AY4556" s="14"/>
      <c r="BA4556" s="8"/>
    </row>
    <row r="4557" ht="12.75" customHeight="1">
      <c r="C4557" s="2"/>
      <c r="D4557" s="21"/>
      <c r="E4557" s="27"/>
      <c r="N4557" s="2"/>
      <c r="O4557" s="39"/>
      <c r="P4557" s="40"/>
      <c r="Q4557" s="40"/>
      <c r="R4557" s="40"/>
      <c r="S4557" s="40"/>
      <c r="T4557" s="40"/>
      <c r="U4557" s="40"/>
      <c r="V4557" s="2"/>
      <c r="W4557" s="41"/>
      <c r="X4557" s="42"/>
      <c r="Y4557" s="41"/>
      <c r="Z4557" s="41"/>
      <c r="AA4557" s="41"/>
      <c r="AB4557" s="43"/>
      <c r="AC4557" s="41"/>
      <c r="AD4557" s="41"/>
      <c r="AE4557" s="44"/>
      <c r="AF4557" s="44"/>
      <c r="AG4557" s="44"/>
      <c r="AH4557" s="45"/>
      <c r="AI4557" s="45"/>
      <c r="AJ4557" s="2"/>
      <c r="AL4557" s="46"/>
      <c r="AM4557" s="8"/>
      <c r="AO4557" s="46"/>
      <c r="AP4557" s="46"/>
      <c r="AQ4557" s="46"/>
      <c r="AR4557" s="46"/>
      <c r="AS4557" s="46"/>
      <c r="AX4557" s="44"/>
      <c r="AY4557" s="14"/>
      <c r="BA4557" s="8"/>
    </row>
    <row r="4558" ht="12.75" customHeight="1">
      <c r="C4558" s="2"/>
      <c r="D4558" s="21"/>
      <c r="E4558" s="27"/>
      <c r="N4558" s="2"/>
      <c r="O4558" s="39"/>
      <c r="P4558" s="40"/>
      <c r="Q4558" s="40"/>
      <c r="R4558" s="40"/>
      <c r="S4558" s="40"/>
      <c r="T4558" s="40"/>
      <c r="U4558" s="40"/>
      <c r="V4558" s="2"/>
      <c r="W4558" s="41"/>
      <c r="X4558" s="42"/>
      <c r="Y4558" s="41"/>
      <c r="Z4558" s="41"/>
      <c r="AA4558" s="41"/>
      <c r="AB4558" s="43"/>
      <c r="AC4558" s="41"/>
      <c r="AD4558" s="41"/>
      <c r="AE4558" s="44"/>
      <c r="AF4558" s="44"/>
      <c r="AG4558" s="44"/>
      <c r="AH4558" s="45"/>
      <c r="AI4558" s="45"/>
      <c r="AJ4558" s="2"/>
      <c r="AL4558" s="46"/>
      <c r="AM4558" s="8"/>
      <c r="AO4558" s="46"/>
      <c r="AP4558" s="46"/>
      <c r="AQ4558" s="46"/>
      <c r="AR4558" s="46"/>
      <c r="AS4558" s="46"/>
      <c r="AX4558" s="44"/>
      <c r="AY4558" s="14"/>
      <c r="BA4558" s="8"/>
    </row>
    <row r="4559" ht="12.75" customHeight="1">
      <c r="C4559" s="2"/>
      <c r="D4559" s="21"/>
      <c r="E4559" s="27"/>
      <c r="N4559" s="2"/>
      <c r="O4559" s="39"/>
      <c r="P4559" s="40"/>
      <c r="Q4559" s="40"/>
      <c r="R4559" s="40"/>
      <c r="S4559" s="40"/>
      <c r="T4559" s="40"/>
      <c r="U4559" s="40"/>
      <c r="V4559" s="2"/>
      <c r="W4559" s="41"/>
      <c r="X4559" s="42"/>
      <c r="Y4559" s="41"/>
      <c r="Z4559" s="41"/>
      <c r="AA4559" s="41"/>
      <c r="AB4559" s="43"/>
      <c r="AC4559" s="41"/>
      <c r="AD4559" s="41"/>
      <c r="AE4559" s="44"/>
      <c r="AF4559" s="44"/>
      <c r="AG4559" s="44"/>
      <c r="AH4559" s="45"/>
      <c r="AI4559" s="45"/>
      <c r="AJ4559" s="2"/>
      <c r="AL4559" s="46"/>
      <c r="AM4559" s="8"/>
      <c r="AO4559" s="46"/>
      <c r="AP4559" s="46"/>
      <c r="AQ4559" s="46"/>
      <c r="AR4559" s="46"/>
      <c r="AS4559" s="46"/>
      <c r="AX4559" s="44"/>
      <c r="AY4559" s="14"/>
      <c r="BA4559" s="8"/>
    </row>
    <row r="4560" ht="12.75" customHeight="1">
      <c r="C4560" s="2"/>
      <c r="D4560" s="21"/>
      <c r="E4560" s="27"/>
      <c r="N4560" s="2"/>
      <c r="O4560" s="39"/>
      <c r="P4560" s="40"/>
      <c r="Q4560" s="40"/>
      <c r="R4560" s="40"/>
      <c r="S4560" s="40"/>
      <c r="T4560" s="40"/>
      <c r="U4560" s="40"/>
      <c r="V4560" s="2"/>
      <c r="W4560" s="41"/>
      <c r="X4560" s="42"/>
      <c r="Y4560" s="41"/>
      <c r="Z4560" s="41"/>
      <c r="AA4560" s="41"/>
      <c r="AB4560" s="43"/>
      <c r="AC4560" s="41"/>
      <c r="AD4560" s="41"/>
      <c r="AE4560" s="44"/>
      <c r="AF4560" s="44"/>
      <c r="AG4560" s="44"/>
      <c r="AH4560" s="45"/>
      <c r="AI4560" s="45"/>
      <c r="AJ4560" s="2"/>
      <c r="AL4560" s="46"/>
      <c r="AM4560" s="8"/>
      <c r="AO4560" s="46"/>
      <c r="AP4560" s="46"/>
      <c r="AQ4560" s="46"/>
      <c r="AR4560" s="46"/>
      <c r="AS4560" s="46"/>
      <c r="AX4560" s="44"/>
      <c r="AY4560" s="14"/>
      <c r="BA4560" s="8"/>
    </row>
    <row r="4561" ht="12.75" customHeight="1">
      <c r="C4561" s="2"/>
      <c r="D4561" s="21"/>
      <c r="E4561" s="27"/>
      <c r="N4561" s="2"/>
      <c r="O4561" s="39"/>
      <c r="P4561" s="40"/>
      <c r="Q4561" s="40"/>
      <c r="R4561" s="40"/>
      <c r="S4561" s="40"/>
      <c r="T4561" s="40"/>
      <c r="U4561" s="40"/>
      <c r="V4561" s="2"/>
      <c r="W4561" s="41"/>
      <c r="X4561" s="42"/>
      <c r="Y4561" s="41"/>
      <c r="Z4561" s="41"/>
      <c r="AA4561" s="41"/>
      <c r="AB4561" s="43"/>
      <c r="AC4561" s="41"/>
      <c r="AD4561" s="41"/>
      <c r="AE4561" s="44"/>
      <c r="AF4561" s="44"/>
      <c r="AG4561" s="44"/>
      <c r="AH4561" s="45"/>
      <c r="AI4561" s="45"/>
      <c r="AJ4561" s="2"/>
      <c r="AL4561" s="46"/>
      <c r="AM4561" s="8"/>
      <c r="AO4561" s="46"/>
      <c r="AP4561" s="46"/>
      <c r="AQ4561" s="46"/>
      <c r="AR4561" s="46"/>
      <c r="AS4561" s="46"/>
      <c r="AX4561" s="44"/>
      <c r="AY4561" s="14"/>
      <c r="BA4561" s="8"/>
    </row>
    <row r="4562" ht="12.75" customHeight="1">
      <c r="C4562" s="2"/>
      <c r="D4562" s="21"/>
      <c r="E4562" s="27"/>
      <c r="N4562" s="2"/>
      <c r="O4562" s="39"/>
      <c r="P4562" s="40"/>
      <c r="Q4562" s="40"/>
      <c r="R4562" s="40"/>
      <c r="S4562" s="40"/>
      <c r="T4562" s="40"/>
      <c r="U4562" s="40"/>
      <c r="V4562" s="2"/>
      <c r="W4562" s="41"/>
      <c r="X4562" s="42"/>
      <c r="Y4562" s="41"/>
      <c r="Z4562" s="41"/>
      <c r="AA4562" s="41"/>
      <c r="AB4562" s="43"/>
      <c r="AC4562" s="41"/>
      <c r="AD4562" s="41"/>
      <c r="AE4562" s="44"/>
      <c r="AF4562" s="44"/>
      <c r="AG4562" s="44"/>
      <c r="AH4562" s="45"/>
      <c r="AI4562" s="45"/>
      <c r="AJ4562" s="2"/>
      <c r="AL4562" s="46"/>
      <c r="AM4562" s="8"/>
      <c r="AO4562" s="46"/>
      <c r="AP4562" s="46"/>
      <c r="AQ4562" s="46"/>
      <c r="AR4562" s="46"/>
      <c r="AS4562" s="46"/>
      <c r="AX4562" s="44"/>
      <c r="AY4562" s="14"/>
      <c r="BA4562" s="8"/>
    </row>
    <row r="4563" ht="12.75" customHeight="1">
      <c r="C4563" s="2"/>
      <c r="D4563" s="21"/>
      <c r="E4563" s="27"/>
      <c r="N4563" s="2"/>
      <c r="O4563" s="39"/>
      <c r="P4563" s="40"/>
      <c r="Q4563" s="40"/>
      <c r="R4563" s="40"/>
      <c r="S4563" s="40"/>
      <c r="T4563" s="40"/>
      <c r="U4563" s="40"/>
      <c r="V4563" s="2"/>
      <c r="W4563" s="41"/>
      <c r="X4563" s="42"/>
      <c r="Y4563" s="41"/>
      <c r="Z4563" s="41"/>
      <c r="AA4563" s="41"/>
      <c r="AB4563" s="43"/>
      <c r="AC4563" s="41"/>
      <c r="AD4563" s="41"/>
      <c r="AE4563" s="44"/>
      <c r="AF4563" s="44"/>
      <c r="AG4563" s="44"/>
      <c r="AH4563" s="45"/>
      <c r="AI4563" s="45"/>
      <c r="AJ4563" s="2"/>
      <c r="AL4563" s="46"/>
      <c r="AM4563" s="8"/>
      <c r="AO4563" s="46"/>
      <c r="AP4563" s="46"/>
      <c r="AQ4563" s="46"/>
      <c r="AR4563" s="46"/>
      <c r="AS4563" s="46"/>
      <c r="AX4563" s="44"/>
      <c r="AY4563" s="14"/>
      <c r="BA4563" s="8"/>
    </row>
    <row r="4564" ht="12.75" customHeight="1">
      <c r="C4564" s="2"/>
      <c r="D4564" s="21"/>
      <c r="E4564" s="27"/>
      <c r="N4564" s="2"/>
      <c r="O4564" s="39"/>
      <c r="P4564" s="40"/>
      <c r="Q4564" s="40"/>
      <c r="R4564" s="40"/>
      <c r="S4564" s="40"/>
      <c r="T4564" s="40"/>
      <c r="U4564" s="40"/>
      <c r="V4564" s="2"/>
      <c r="W4564" s="41"/>
      <c r="X4564" s="42"/>
      <c r="Y4564" s="41"/>
      <c r="Z4564" s="41"/>
      <c r="AA4564" s="41"/>
      <c r="AB4564" s="43"/>
      <c r="AC4564" s="41"/>
      <c r="AD4564" s="41"/>
      <c r="AE4564" s="44"/>
      <c r="AF4564" s="44"/>
      <c r="AG4564" s="44"/>
      <c r="AH4564" s="45"/>
      <c r="AI4564" s="45"/>
      <c r="AJ4564" s="2"/>
      <c r="AL4564" s="46"/>
      <c r="AM4564" s="8"/>
      <c r="AO4564" s="46"/>
      <c r="AP4564" s="46"/>
      <c r="AQ4564" s="46"/>
      <c r="AR4564" s="46"/>
      <c r="AS4564" s="46"/>
      <c r="AX4564" s="44"/>
      <c r="AY4564" s="14"/>
      <c r="BA4564" s="8"/>
    </row>
    <row r="4565" ht="12.75" customHeight="1">
      <c r="C4565" s="2"/>
      <c r="D4565" s="21"/>
      <c r="E4565" s="27"/>
      <c r="N4565" s="2"/>
      <c r="O4565" s="39"/>
      <c r="P4565" s="40"/>
      <c r="Q4565" s="40"/>
      <c r="R4565" s="40"/>
      <c r="S4565" s="40"/>
      <c r="T4565" s="40"/>
      <c r="U4565" s="40"/>
      <c r="V4565" s="2"/>
      <c r="W4565" s="41"/>
      <c r="X4565" s="42"/>
      <c r="Y4565" s="41"/>
      <c r="Z4565" s="41"/>
      <c r="AA4565" s="41"/>
      <c r="AB4565" s="43"/>
      <c r="AC4565" s="41"/>
      <c r="AD4565" s="41"/>
      <c r="AE4565" s="44"/>
      <c r="AF4565" s="44"/>
      <c r="AG4565" s="44"/>
      <c r="AH4565" s="45"/>
      <c r="AI4565" s="45"/>
      <c r="AJ4565" s="2"/>
      <c r="AL4565" s="46"/>
      <c r="AM4565" s="8"/>
      <c r="AO4565" s="46"/>
      <c r="AP4565" s="46"/>
      <c r="AQ4565" s="46"/>
      <c r="AR4565" s="46"/>
      <c r="AS4565" s="46"/>
      <c r="AX4565" s="44"/>
      <c r="AY4565" s="14"/>
      <c r="BA4565" s="8"/>
    </row>
    <row r="4566" ht="12.75" customHeight="1">
      <c r="C4566" s="2"/>
      <c r="D4566" s="21"/>
      <c r="E4566" s="27"/>
      <c r="N4566" s="2"/>
      <c r="O4566" s="39"/>
      <c r="P4566" s="40"/>
      <c r="Q4566" s="40"/>
      <c r="R4566" s="40"/>
      <c r="S4566" s="40"/>
      <c r="T4566" s="40"/>
      <c r="U4566" s="40"/>
      <c r="V4566" s="2"/>
      <c r="W4566" s="41"/>
      <c r="X4566" s="42"/>
      <c r="Y4566" s="41"/>
      <c r="Z4566" s="41"/>
      <c r="AA4566" s="41"/>
      <c r="AB4566" s="43"/>
      <c r="AC4566" s="41"/>
      <c r="AD4566" s="41"/>
      <c r="AE4566" s="44"/>
      <c r="AF4566" s="44"/>
      <c r="AG4566" s="44"/>
      <c r="AH4566" s="45"/>
      <c r="AI4566" s="45"/>
      <c r="AJ4566" s="2"/>
      <c r="AL4566" s="46"/>
      <c r="AM4566" s="8"/>
      <c r="AO4566" s="46"/>
      <c r="AP4566" s="46"/>
      <c r="AQ4566" s="46"/>
      <c r="AR4566" s="46"/>
      <c r="AS4566" s="46"/>
      <c r="AX4566" s="44"/>
      <c r="AY4566" s="14"/>
      <c r="BA4566" s="8"/>
    </row>
    <row r="4567" ht="12.75" customHeight="1">
      <c r="C4567" s="2"/>
      <c r="D4567" s="21"/>
      <c r="E4567" s="27"/>
      <c r="N4567" s="2"/>
      <c r="O4567" s="39"/>
      <c r="P4567" s="40"/>
      <c r="Q4567" s="40"/>
      <c r="R4567" s="40"/>
      <c r="S4567" s="40"/>
      <c r="T4567" s="40"/>
      <c r="U4567" s="40"/>
      <c r="V4567" s="2"/>
      <c r="W4567" s="41"/>
      <c r="X4567" s="42"/>
      <c r="Y4567" s="41"/>
      <c r="Z4567" s="41"/>
      <c r="AA4567" s="41"/>
      <c r="AB4567" s="43"/>
      <c r="AC4567" s="41"/>
      <c r="AD4567" s="41"/>
      <c r="AE4567" s="44"/>
      <c r="AF4567" s="44"/>
      <c r="AG4567" s="44"/>
      <c r="AH4567" s="45"/>
      <c r="AI4567" s="45"/>
      <c r="AJ4567" s="2"/>
      <c r="AL4567" s="46"/>
      <c r="AM4567" s="8"/>
      <c r="AO4567" s="46"/>
      <c r="AP4567" s="46"/>
      <c r="AQ4567" s="46"/>
      <c r="AR4567" s="46"/>
      <c r="AS4567" s="46"/>
      <c r="AX4567" s="44"/>
      <c r="AY4567" s="14"/>
      <c r="BA4567" s="8"/>
    </row>
    <row r="4568" ht="12.75" customHeight="1">
      <c r="C4568" s="2"/>
      <c r="D4568" s="21"/>
      <c r="E4568" s="27"/>
      <c r="N4568" s="2"/>
      <c r="O4568" s="39"/>
      <c r="P4568" s="40"/>
      <c r="Q4568" s="40"/>
      <c r="R4568" s="40"/>
      <c r="S4568" s="40"/>
      <c r="T4568" s="40"/>
      <c r="U4568" s="40"/>
      <c r="V4568" s="2"/>
      <c r="W4568" s="41"/>
      <c r="X4568" s="42"/>
      <c r="Y4568" s="41"/>
      <c r="Z4568" s="41"/>
      <c r="AA4568" s="41"/>
      <c r="AB4568" s="43"/>
      <c r="AC4568" s="41"/>
      <c r="AD4568" s="41"/>
      <c r="AE4568" s="44"/>
      <c r="AF4568" s="44"/>
      <c r="AG4568" s="44"/>
      <c r="AH4568" s="45"/>
      <c r="AI4568" s="45"/>
      <c r="AJ4568" s="2"/>
      <c r="AL4568" s="46"/>
      <c r="AM4568" s="8"/>
      <c r="AO4568" s="46"/>
      <c r="AP4568" s="46"/>
      <c r="AQ4568" s="46"/>
      <c r="AR4568" s="46"/>
      <c r="AS4568" s="46"/>
      <c r="AX4568" s="44"/>
      <c r="AY4568" s="14"/>
      <c r="BA4568" s="8"/>
    </row>
    <row r="4569" ht="12.75" customHeight="1">
      <c r="C4569" s="2"/>
      <c r="D4569" s="21"/>
      <c r="E4569" s="27"/>
      <c r="N4569" s="2"/>
      <c r="O4569" s="39"/>
      <c r="P4569" s="40"/>
      <c r="Q4569" s="40"/>
      <c r="R4569" s="40"/>
      <c r="S4569" s="40"/>
      <c r="T4569" s="40"/>
      <c r="U4569" s="40"/>
      <c r="V4569" s="2"/>
      <c r="W4569" s="41"/>
      <c r="X4569" s="42"/>
      <c r="Y4569" s="41"/>
      <c r="Z4569" s="41"/>
      <c r="AA4569" s="41"/>
      <c r="AB4569" s="43"/>
      <c r="AC4569" s="41"/>
      <c r="AD4569" s="41"/>
      <c r="AE4569" s="44"/>
      <c r="AF4569" s="44"/>
      <c r="AG4569" s="44"/>
      <c r="AH4569" s="45"/>
      <c r="AI4569" s="45"/>
      <c r="AJ4569" s="2"/>
      <c r="AL4569" s="46"/>
      <c r="AM4569" s="8"/>
      <c r="AO4569" s="46"/>
      <c r="AP4569" s="46"/>
      <c r="AQ4569" s="46"/>
      <c r="AR4569" s="46"/>
      <c r="AS4569" s="46"/>
      <c r="AX4569" s="44"/>
      <c r="AY4569" s="14"/>
      <c r="BA4569" s="8"/>
    </row>
    <row r="4570" ht="12.75" customHeight="1">
      <c r="C4570" s="2"/>
      <c r="D4570" s="21"/>
      <c r="E4570" s="27"/>
      <c r="N4570" s="2"/>
      <c r="O4570" s="39"/>
      <c r="P4570" s="40"/>
      <c r="Q4570" s="40"/>
      <c r="R4570" s="40"/>
      <c r="S4570" s="40"/>
      <c r="T4570" s="40"/>
      <c r="U4570" s="40"/>
      <c r="V4570" s="2"/>
      <c r="W4570" s="41"/>
      <c r="X4570" s="42"/>
      <c r="Y4570" s="41"/>
      <c r="Z4570" s="41"/>
      <c r="AA4570" s="41"/>
      <c r="AB4570" s="43"/>
      <c r="AC4570" s="41"/>
      <c r="AD4570" s="41"/>
      <c r="AE4570" s="44"/>
      <c r="AF4570" s="44"/>
      <c r="AG4570" s="44"/>
      <c r="AH4570" s="45"/>
      <c r="AI4570" s="45"/>
      <c r="AJ4570" s="2"/>
      <c r="AL4570" s="46"/>
      <c r="AM4570" s="8"/>
      <c r="AO4570" s="46"/>
      <c r="AP4570" s="46"/>
      <c r="AQ4570" s="46"/>
      <c r="AR4570" s="46"/>
      <c r="AS4570" s="46"/>
      <c r="AX4570" s="44"/>
      <c r="AY4570" s="14"/>
      <c r="BA4570" s="8"/>
    </row>
    <row r="4571" ht="12.75" customHeight="1">
      <c r="C4571" s="2"/>
      <c r="D4571" s="21"/>
      <c r="E4571" s="27"/>
      <c r="N4571" s="2"/>
      <c r="O4571" s="39"/>
      <c r="P4571" s="40"/>
      <c r="Q4571" s="40"/>
      <c r="R4571" s="40"/>
      <c r="S4571" s="40"/>
      <c r="T4571" s="40"/>
      <c r="U4571" s="40"/>
      <c r="V4571" s="2"/>
      <c r="W4571" s="41"/>
      <c r="X4571" s="42"/>
      <c r="Y4571" s="41"/>
      <c r="Z4571" s="41"/>
      <c r="AA4571" s="41"/>
      <c r="AB4571" s="43"/>
      <c r="AC4571" s="41"/>
      <c r="AD4571" s="41"/>
      <c r="AE4571" s="44"/>
      <c r="AF4571" s="44"/>
      <c r="AG4571" s="44"/>
      <c r="AH4571" s="45"/>
      <c r="AI4571" s="45"/>
      <c r="AJ4571" s="2"/>
      <c r="AL4571" s="46"/>
      <c r="AM4571" s="8"/>
      <c r="AO4571" s="46"/>
      <c r="AP4571" s="46"/>
      <c r="AQ4571" s="46"/>
      <c r="AR4571" s="46"/>
      <c r="AS4571" s="46"/>
      <c r="AX4571" s="44"/>
      <c r="AY4571" s="14"/>
      <c r="BA4571" s="8"/>
    </row>
    <row r="4572" ht="12.75" customHeight="1">
      <c r="C4572" s="2"/>
      <c r="D4572" s="21"/>
      <c r="E4572" s="27"/>
      <c r="N4572" s="2"/>
      <c r="O4572" s="39"/>
      <c r="P4572" s="40"/>
      <c r="Q4572" s="40"/>
      <c r="R4572" s="40"/>
      <c r="S4572" s="40"/>
      <c r="T4572" s="40"/>
      <c r="U4572" s="40"/>
      <c r="V4572" s="2"/>
      <c r="W4572" s="41"/>
      <c r="X4572" s="42"/>
      <c r="Y4572" s="41"/>
      <c r="Z4572" s="41"/>
      <c r="AA4572" s="41"/>
      <c r="AB4572" s="43"/>
      <c r="AC4572" s="41"/>
      <c r="AD4572" s="41"/>
      <c r="AE4572" s="44"/>
      <c r="AF4572" s="44"/>
      <c r="AG4572" s="44"/>
      <c r="AH4572" s="45"/>
      <c r="AI4572" s="45"/>
      <c r="AJ4572" s="2"/>
      <c r="AL4572" s="46"/>
      <c r="AM4572" s="8"/>
      <c r="AO4572" s="46"/>
      <c r="AP4572" s="46"/>
      <c r="AQ4572" s="46"/>
      <c r="AR4572" s="46"/>
      <c r="AS4572" s="46"/>
      <c r="AX4572" s="44"/>
      <c r="AY4572" s="14"/>
      <c r="BA4572" s="8"/>
    </row>
    <row r="4573" ht="12.75" customHeight="1">
      <c r="C4573" s="2"/>
      <c r="D4573" s="21"/>
      <c r="E4573" s="27"/>
      <c r="N4573" s="2"/>
      <c r="O4573" s="39"/>
      <c r="P4573" s="40"/>
      <c r="Q4573" s="40"/>
      <c r="R4573" s="40"/>
      <c r="S4573" s="40"/>
      <c r="T4573" s="40"/>
      <c r="U4573" s="40"/>
      <c r="V4573" s="2"/>
      <c r="W4573" s="41"/>
      <c r="X4573" s="42"/>
      <c r="Y4573" s="41"/>
      <c r="Z4573" s="41"/>
      <c r="AA4573" s="41"/>
      <c r="AB4573" s="43"/>
      <c r="AC4573" s="41"/>
      <c r="AD4573" s="41"/>
      <c r="AE4573" s="44"/>
      <c r="AF4573" s="44"/>
      <c r="AG4573" s="44"/>
      <c r="AH4573" s="45"/>
      <c r="AI4573" s="45"/>
      <c r="AJ4573" s="2"/>
      <c r="AL4573" s="46"/>
      <c r="AM4573" s="8"/>
      <c r="AO4573" s="46"/>
      <c r="AP4573" s="46"/>
      <c r="AQ4573" s="46"/>
      <c r="AR4573" s="46"/>
      <c r="AS4573" s="46"/>
      <c r="AX4573" s="44"/>
      <c r="AY4573" s="14"/>
      <c r="BA4573" s="8"/>
    </row>
    <row r="4574" ht="12.75" customHeight="1">
      <c r="C4574" s="2"/>
      <c r="D4574" s="21"/>
      <c r="E4574" s="27"/>
      <c r="N4574" s="2"/>
      <c r="O4574" s="39"/>
      <c r="P4574" s="40"/>
      <c r="Q4574" s="40"/>
      <c r="R4574" s="40"/>
      <c r="S4574" s="40"/>
      <c r="T4574" s="40"/>
      <c r="U4574" s="40"/>
      <c r="V4574" s="2"/>
      <c r="W4574" s="41"/>
      <c r="X4574" s="42"/>
      <c r="Y4574" s="41"/>
      <c r="Z4574" s="41"/>
      <c r="AA4574" s="41"/>
      <c r="AB4574" s="43"/>
      <c r="AC4574" s="41"/>
      <c r="AD4574" s="41"/>
      <c r="AE4574" s="44"/>
      <c r="AF4574" s="44"/>
      <c r="AG4574" s="44"/>
      <c r="AH4574" s="45"/>
      <c r="AI4574" s="45"/>
      <c r="AJ4574" s="2"/>
      <c r="AL4574" s="46"/>
      <c r="AM4574" s="8"/>
      <c r="AO4574" s="46"/>
      <c r="AP4574" s="46"/>
      <c r="AQ4574" s="46"/>
      <c r="AR4574" s="46"/>
      <c r="AS4574" s="46"/>
      <c r="AX4574" s="44"/>
      <c r="AY4574" s="14"/>
      <c r="BA4574" s="8"/>
    </row>
    <row r="4575" ht="12.75" customHeight="1">
      <c r="C4575" s="2"/>
      <c r="D4575" s="21"/>
      <c r="E4575" s="27"/>
      <c r="N4575" s="2"/>
      <c r="O4575" s="39"/>
      <c r="P4575" s="40"/>
      <c r="Q4575" s="40"/>
      <c r="R4575" s="40"/>
      <c r="S4575" s="40"/>
      <c r="T4575" s="40"/>
      <c r="U4575" s="40"/>
      <c r="V4575" s="2"/>
      <c r="W4575" s="41"/>
      <c r="X4575" s="42"/>
      <c r="Y4575" s="41"/>
      <c r="Z4575" s="41"/>
      <c r="AA4575" s="41"/>
      <c r="AB4575" s="43"/>
      <c r="AC4575" s="41"/>
      <c r="AD4575" s="41"/>
      <c r="AE4575" s="44"/>
      <c r="AF4575" s="44"/>
      <c r="AG4575" s="44"/>
      <c r="AH4575" s="45"/>
      <c r="AI4575" s="45"/>
      <c r="AJ4575" s="2"/>
      <c r="AL4575" s="46"/>
      <c r="AM4575" s="8"/>
      <c r="AO4575" s="46"/>
      <c r="AP4575" s="46"/>
      <c r="AQ4575" s="46"/>
      <c r="AR4575" s="46"/>
      <c r="AS4575" s="46"/>
      <c r="AX4575" s="44"/>
      <c r="AY4575" s="14"/>
      <c r="BA4575" s="8"/>
    </row>
    <row r="4576" ht="12.75" customHeight="1">
      <c r="C4576" s="2"/>
      <c r="D4576" s="21"/>
      <c r="E4576" s="27"/>
      <c r="N4576" s="2"/>
      <c r="O4576" s="39"/>
      <c r="P4576" s="40"/>
      <c r="Q4576" s="40"/>
      <c r="R4576" s="40"/>
      <c r="S4576" s="40"/>
      <c r="T4576" s="40"/>
      <c r="U4576" s="40"/>
      <c r="V4576" s="2"/>
      <c r="W4576" s="41"/>
      <c r="X4576" s="42"/>
      <c r="Y4576" s="41"/>
      <c r="Z4576" s="41"/>
      <c r="AA4576" s="41"/>
      <c r="AB4576" s="43"/>
      <c r="AC4576" s="41"/>
      <c r="AD4576" s="41"/>
      <c r="AE4576" s="44"/>
      <c r="AF4576" s="44"/>
      <c r="AG4576" s="44"/>
      <c r="AH4576" s="45"/>
      <c r="AI4576" s="45"/>
      <c r="AJ4576" s="2"/>
      <c r="AL4576" s="46"/>
      <c r="AM4576" s="8"/>
      <c r="AO4576" s="46"/>
      <c r="AP4576" s="46"/>
      <c r="AQ4576" s="46"/>
      <c r="AR4576" s="46"/>
      <c r="AS4576" s="46"/>
      <c r="AX4576" s="44"/>
      <c r="AY4576" s="14"/>
      <c r="BA4576" s="8"/>
    </row>
    <row r="4577" ht="12.75" customHeight="1">
      <c r="C4577" s="2"/>
      <c r="D4577" s="21"/>
      <c r="E4577" s="27"/>
      <c r="N4577" s="2"/>
      <c r="O4577" s="39"/>
      <c r="P4577" s="40"/>
      <c r="Q4577" s="40"/>
      <c r="R4577" s="40"/>
      <c r="S4577" s="40"/>
      <c r="T4577" s="40"/>
      <c r="U4577" s="40"/>
      <c r="V4577" s="2"/>
      <c r="W4577" s="41"/>
      <c r="X4577" s="42"/>
      <c r="Y4577" s="41"/>
      <c r="Z4577" s="41"/>
      <c r="AA4577" s="41"/>
      <c r="AB4577" s="43"/>
      <c r="AC4577" s="41"/>
      <c r="AD4577" s="41"/>
      <c r="AE4577" s="44"/>
      <c r="AF4577" s="44"/>
      <c r="AG4577" s="44"/>
      <c r="AH4577" s="45"/>
      <c r="AI4577" s="45"/>
      <c r="AJ4577" s="2"/>
      <c r="AL4577" s="46"/>
      <c r="AM4577" s="8"/>
      <c r="AO4577" s="46"/>
      <c r="AP4577" s="46"/>
      <c r="AQ4577" s="46"/>
      <c r="AR4577" s="46"/>
      <c r="AS4577" s="46"/>
      <c r="AX4577" s="44"/>
      <c r="AY4577" s="14"/>
      <c r="BA4577" s="8"/>
    </row>
    <row r="4578" ht="12.75" customHeight="1">
      <c r="C4578" s="2"/>
      <c r="D4578" s="21"/>
      <c r="E4578" s="27"/>
      <c r="N4578" s="2"/>
      <c r="O4578" s="39"/>
      <c r="P4578" s="40"/>
      <c r="Q4578" s="40"/>
      <c r="R4578" s="40"/>
      <c r="S4578" s="40"/>
      <c r="T4578" s="40"/>
      <c r="U4578" s="40"/>
      <c r="V4578" s="2"/>
      <c r="W4578" s="41"/>
      <c r="X4578" s="42"/>
      <c r="Y4578" s="41"/>
      <c r="Z4578" s="41"/>
      <c r="AA4578" s="41"/>
      <c r="AB4578" s="43"/>
      <c r="AC4578" s="41"/>
      <c r="AD4578" s="41"/>
      <c r="AE4578" s="44"/>
      <c r="AF4578" s="44"/>
      <c r="AG4578" s="44"/>
      <c r="AH4578" s="45"/>
      <c r="AI4578" s="45"/>
      <c r="AJ4578" s="2"/>
      <c r="AL4578" s="46"/>
      <c r="AM4578" s="8"/>
      <c r="AO4578" s="46"/>
      <c r="AP4578" s="46"/>
      <c r="AQ4578" s="46"/>
      <c r="AR4578" s="46"/>
      <c r="AS4578" s="46"/>
      <c r="AX4578" s="44"/>
      <c r="AY4578" s="14"/>
      <c r="BA4578" s="8"/>
    </row>
    <row r="4579" ht="12.75" customHeight="1">
      <c r="C4579" s="2"/>
      <c r="D4579" s="21"/>
      <c r="E4579" s="27"/>
      <c r="N4579" s="2"/>
      <c r="O4579" s="39"/>
      <c r="P4579" s="40"/>
      <c r="Q4579" s="40"/>
      <c r="R4579" s="40"/>
      <c r="S4579" s="40"/>
      <c r="T4579" s="40"/>
      <c r="U4579" s="40"/>
      <c r="V4579" s="2"/>
      <c r="W4579" s="41"/>
      <c r="X4579" s="42"/>
      <c r="Y4579" s="41"/>
      <c r="Z4579" s="41"/>
      <c r="AA4579" s="41"/>
      <c r="AB4579" s="43"/>
      <c r="AC4579" s="41"/>
      <c r="AD4579" s="41"/>
      <c r="AE4579" s="44"/>
      <c r="AF4579" s="44"/>
      <c r="AG4579" s="44"/>
      <c r="AH4579" s="45"/>
      <c r="AI4579" s="45"/>
      <c r="AJ4579" s="2"/>
      <c r="AL4579" s="46"/>
      <c r="AM4579" s="8"/>
      <c r="AO4579" s="46"/>
      <c r="AP4579" s="46"/>
      <c r="AQ4579" s="46"/>
      <c r="AR4579" s="46"/>
      <c r="AS4579" s="46"/>
      <c r="AX4579" s="44"/>
      <c r="AY4579" s="14"/>
      <c r="BA4579" s="8"/>
    </row>
    <row r="4580" ht="12.75" customHeight="1">
      <c r="C4580" s="2"/>
      <c r="D4580" s="21"/>
      <c r="E4580" s="27"/>
      <c r="N4580" s="2"/>
      <c r="O4580" s="39"/>
      <c r="P4580" s="40"/>
      <c r="Q4580" s="40"/>
      <c r="R4580" s="40"/>
      <c r="S4580" s="40"/>
      <c r="T4580" s="40"/>
      <c r="U4580" s="40"/>
      <c r="V4580" s="2"/>
      <c r="W4580" s="41"/>
      <c r="X4580" s="42"/>
      <c r="Y4580" s="41"/>
      <c r="Z4580" s="41"/>
      <c r="AA4580" s="41"/>
      <c r="AB4580" s="43"/>
      <c r="AC4580" s="41"/>
      <c r="AD4580" s="41"/>
      <c r="AE4580" s="44"/>
      <c r="AF4580" s="44"/>
      <c r="AG4580" s="44"/>
      <c r="AH4580" s="45"/>
      <c r="AI4580" s="45"/>
      <c r="AJ4580" s="2"/>
      <c r="AL4580" s="46"/>
      <c r="AM4580" s="8"/>
      <c r="AO4580" s="46"/>
      <c r="AP4580" s="46"/>
      <c r="AQ4580" s="46"/>
      <c r="AR4580" s="46"/>
      <c r="AS4580" s="46"/>
      <c r="AX4580" s="44"/>
      <c r="AY4580" s="14"/>
      <c r="BA4580" s="8"/>
    </row>
    <row r="4581" ht="12.75" customHeight="1">
      <c r="C4581" s="2"/>
      <c r="D4581" s="21"/>
      <c r="E4581" s="27"/>
      <c r="N4581" s="2"/>
      <c r="O4581" s="39"/>
      <c r="P4581" s="40"/>
      <c r="Q4581" s="40"/>
      <c r="R4581" s="40"/>
      <c r="S4581" s="40"/>
      <c r="T4581" s="40"/>
      <c r="U4581" s="40"/>
      <c r="V4581" s="2"/>
      <c r="W4581" s="41"/>
      <c r="X4581" s="42"/>
      <c r="Y4581" s="41"/>
      <c r="Z4581" s="41"/>
      <c r="AA4581" s="41"/>
      <c r="AB4581" s="43"/>
      <c r="AC4581" s="41"/>
      <c r="AD4581" s="41"/>
      <c r="AE4581" s="44"/>
      <c r="AF4581" s="44"/>
      <c r="AG4581" s="44"/>
      <c r="AH4581" s="45"/>
      <c r="AI4581" s="45"/>
      <c r="AJ4581" s="2"/>
      <c r="AL4581" s="46"/>
      <c r="AM4581" s="8"/>
      <c r="AO4581" s="46"/>
      <c r="AP4581" s="46"/>
      <c r="AQ4581" s="46"/>
      <c r="AR4581" s="46"/>
      <c r="AS4581" s="46"/>
      <c r="AX4581" s="44"/>
      <c r="AY4581" s="14"/>
      <c r="BA4581" s="8"/>
    </row>
    <row r="4582" ht="12.75" customHeight="1">
      <c r="C4582" s="2"/>
      <c r="D4582" s="21"/>
      <c r="E4582" s="27"/>
      <c r="N4582" s="2"/>
      <c r="O4582" s="39"/>
      <c r="P4582" s="40"/>
      <c r="Q4582" s="40"/>
      <c r="R4582" s="40"/>
      <c r="S4582" s="40"/>
      <c r="T4582" s="40"/>
      <c r="U4582" s="40"/>
      <c r="V4582" s="2"/>
      <c r="W4582" s="41"/>
      <c r="X4582" s="42"/>
      <c r="Y4582" s="41"/>
      <c r="Z4582" s="41"/>
      <c r="AA4582" s="41"/>
      <c r="AB4582" s="43"/>
      <c r="AC4582" s="41"/>
      <c r="AD4582" s="41"/>
      <c r="AE4582" s="44"/>
      <c r="AF4582" s="44"/>
      <c r="AG4582" s="44"/>
      <c r="AH4582" s="45"/>
      <c r="AI4582" s="45"/>
      <c r="AJ4582" s="2"/>
      <c r="AL4582" s="46"/>
      <c r="AM4582" s="8"/>
      <c r="AO4582" s="46"/>
      <c r="AP4582" s="46"/>
      <c r="AQ4582" s="46"/>
      <c r="AR4582" s="46"/>
      <c r="AS4582" s="46"/>
      <c r="AX4582" s="44"/>
      <c r="AY4582" s="14"/>
      <c r="BA4582" s="8"/>
    </row>
    <row r="4583" ht="12.75" customHeight="1">
      <c r="C4583" s="2"/>
      <c r="D4583" s="21"/>
      <c r="E4583" s="27"/>
      <c r="N4583" s="2"/>
      <c r="O4583" s="39"/>
      <c r="P4583" s="40"/>
      <c r="Q4583" s="40"/>
      <c r="R4583" s="40"/>
      <c r="S4583" s="40"/>
      <c r="T4583" s="40"/>
      <c r="U4583" s="40"/>
      <c r="V4583" s="2"/>
      <c r="W4583" s="41"/>
      <c r="X4583" s="42"/>
      <c r="Y4583" s="41"/>
      <c r="Z4583" s="41"/>
      <c r="AA4583" s="41"/>
      <c r="AB4583" s="43"/>
      <c r="AC4583" s="41"/>
      <c r="AD4583" s="41"/>
      <c r="AE4583" s="44"/>
      <c r="AF4583" s="44"/>
      <c r="AG4583" s="44"/>
      <c r="AH4583" s="45"/>
      <c r="AI4583" s="45"/>
      <c r="AJ4583" s="2"/>
      <c r="AL4583" s="46"/>
      <c r="AM4583" s="8"/>
      <c r="AO4583" s="46"/>
      <c r="AP4583" s="46"/>
      <c r="AQ4583" s="46"/>
      <c r="AR4583" s="46"/>
      <c r="AS4583" s="46"/>
      <c r="AX4583" s="44"/>
      <c r="AY4583" s="14"/>
      <c r="BA4583" s="8"/>
    </row>
    <row r="4584" ht="12.75" customHeight="1">
      <c r="C4584" s="2"/>
      <c r="D4584" s="21"/>
      <c r="E4584" s="27"/>
      <c r="N4584" s="2"/>
      <c r="O4584" s="39"/>
      <c r="P4584" s="40"/>
      <c r="Q4584" s="40"/>
      <c r="R4584" s="40"/>
      <c r="S4584" s="40"/>
      <c r="T4584" s="40"/>
      <c r="U4584" s="40"/>
      <c r="V4584" s="2"/>
      <c r="W4584" s="41"/>
      <c r="X4584" s="42"/>
      <c r="Y4584" s="41"/>
      <c r="Z4584" s="41"/>
      <c r="AA4584" s="41"/>
      <c r="AB4584" s="43"/>
      <c r="AC4584" s="41"/>
      <c r="AD4584" s="41"/>
      <c r="AE4584" s="44"/>
      <c r="AF4584" s="44"/>
      <c r="AG4584" s="44"/>
      <c r="AH4584" s="45"/>
      <c r="AI4584" s="45"/>
      <c r="AJ4584" s="2"/>
      <c r="AL4584" s="46"/>
      <c r="AM4584" s="8"/>
      <c r="AO4584" s="46"/>
      <c r="AP4584" s="46"/>
      <c r="AQ4584" s="46"/>
      <c r="AR4584" s="46"/>
      <c r="AS4584" s="46"/>
      <c r="AX4584" s="44"/>
      <c r="AY4584" s="14"/>
      <c r="BA4584" s="8"/>
    </row>
    <row r="4585" ht="12.75" customHeight="1">
      <c r="C4585" s="2"/>
      <c r="D4585" s="21"/>
      <c r="E4585" s="27"/>
      <c r="N4585" s="2"/>
      <c r="O4585" s="39"/>
      <c r="P4585" s="40"/>
      <c r="Q4585" s="40"/>
      <c r="R4585" s="40"/>
      <c r="S4585" s="40"/>
      <c r="T4585" s="40"/>
      <c r="U4585" s="40"/>
      <c r="V4585" s="2"/>
      <c r="W4585" s="41"/>
      <c r="X4585" s="42"/>
      <c r="Y4585" s="41"/>
      <c r="Z4585" s="41"/>
      <c r="AA4585" s="41"/>
      <c r="AB4585" s="43"/>
      <c r="AC4585" s="41"/>
      <c r="AD4585" s="41"/>
      <c r="AE4585" s="44"/>
      <c r="AF4585" s="44"/>
      <c r="AG4585" s="44"/>
      <c r="AH4585" s="45"/>
      <c r="AI4585" s="45"/>
      <c r="AJ4585" s="2"/>
      <c r="AL4585" s="46"/>
      <c r="AM4585" s="8"/>
      <c r="AO4585" s="46"/>
      <c r="AP4585" s="46"/>
      <c r="AQ4585" s="46"/>
      <c r="AR4585" s="46"/>
      <c r="AS4585" s="46"/>
      <c r="AX4585" s="44"/>
      <c r="AY4585" s="14"/>
      <c r="BA4585" s="8"/>
    </row>
    <row r="4586" ht="12.75" customHeight="1">
      <c r="C4586" s="2"/>
      <c r="D4586" s="21"/>
      <c r="E4586" s="27"/>
      <c r="N4586" s="2"/>
      <c r="O4586" s="39"/>
      <c r="P4586" s="40"/>
      <c r="Q4586" s="40"/>
      <c r="R4586" s="40"/>
      <c r="S4586" s="40"/>
      <c r="T4586" s="40"/>
      <c r="U4586" s="40"/>
      <c r="V4586" s="2"/>
      <c r="W4586" s="41"/>
      <c r="X4586" s="42"/>
      <c r="Y4586" s="41"/>
      <c r="Z4586" s="41"/>
      <c r="AA4586" s="41"/>
      <c r="AB4586" s="43"/>
      <c r="AC4586" s="41"/>
      <c r="AD4586" s="41"/>
      <c r="AE4586" s="44"/>
      <c r="AF4586" s="44"/>
      <c r="AG4586" s="44"/>
      <c r="AH4586" s="45"/>
      <c r="AI4586" s="45"/>
      <c r="AJ4586" s="2"/>
      <c r="AL4586" s="46"/>
      <c r="AM4586" s="8"/>
      <c r="AO4586" s="46"/>
      <c r="AP4586" s="46"/>
      <c r="AQ4586" s="46"/>
      <c r="AR4586" s="46"/>
      <c r="AS4586" s="46"/>
      <c r="AX4586" s="44"/>
      <c r="AY4586" s="14"/>
      <c r="BA4586" s="8"/>
    </row>
    <row r="4587" ht="12.75" customHeight="1">
      <c r="C4587" s="2"/>
      <c r="D4587" s="21"/>
      <c r="E4587" s="27"/>
      <c r="N4587" s="2"/>
      <c r="O4587" s="39"/>
      <c r="P4587" s="40"/>
      <c r="Q4587" s="40"/>
      <c r="R4587" s="40"/>
      <c r="S4587" s="40"/>
      <c r="T4587" s="40"/>
      <c r="U4587" s="40"/>
      <c r="V4587" s="2"/>
      <c r="W4587" s="41"/>
      <c r="X4587" s="42"/>
      <c r="Y4587" s="41"/>
      <c r="Z4587" s="41"/>
      <c r="AA4587" s="41"/>
      <c r="AB4587" s="43"/>
      <c r="AC4587" s="41"/>
      <c r="AD4587" s="41"/>
      <c r="AE4587" s="44"/>
      <c r="AF4587" s="44"/>
      <c r="AG4587" s="44"/>
      <c r="AH4587" s="45"/>
      <c r="AI4587" s="45"/>
      <c r="AJ4587" s="2"/>
      <c r="AL4587" s="46"/>
      <c r="AM4587" s="8"/>
      <c r="AO4587" s="46"/>
      <c r="AP4587" s="46"/>
      <c r="AQ4587" s="46"/>
      <c r="AR4587" s="46"/>
      <c r="AS4587" s="46"/>
      <c r="AX4587" s="44"/>
      <c r="AY4587" s="14"/>
      <c r="BA4587" s="8"/>
    </row>
    <row r="4588" ht="12.75" customHeight="1">
      <c r="C4588" s="2"/>
      <c r="D4588" s="21"/>
      <c r="E4588" s="27"/>
      <c r="N4588" s="2"/>
      <c r="O4588" s="39"/>
      <c r="P4588" s="40"/>
      <c r="Q4588" s="40"/>
      <c r="R4588" s="40"/>
      <c r="S4588" s="40"/>
      <c r="T4588" s="40"/>
      <c r="U4588" s="40"/>
      <c r="V4588" s="2"/>
      <c r="W4588" s="41"/>
      <c r="X4588" s="42"/>
      <c r="Y4588" s="41"/>
      <c r="Z4588" s="41"/>
      <c r="AA4588" s="41"/>
      <c r="AB4588" s="43"/>
      <c r="AC4588" s="41"/>
      <c r="AD4588" s="41"/>
      <c r="AE4588" s="44"/>
      <c r="AF4588" s="44"/>
      <c r="AG4588" s="44"/>
      <c r="AH4588" s="45"/>
      <c r="AI4588" s="45"/>
      <c r="AJ4588" s="2"/>
      <c r="AL4588" s="46"/>
      <c r="AM4588" s="8"/>
      <c r="AO4588" s="46"/>
      <c r="AP4588" s="46"/>
      <c r="AQ4588" s="46"/>
      <c r="AR4588" s="46"/>
      <c r="AS4588" s="46"/>
      <c r="AX4588" s="44"/>
      <c r="AY4588" s="14"/>
      <c r="BA4588" s="8"/>
    </row>
    <row r="4589" ht="12.75" customHeight="1">
      <c r="C4589" s="2"/>
      <c r="D4589" s="21"/>
      <c r="E4589" s="27"/>
      <c r="N4589" s="2"/>
      <c r="O4589" s="39"/>
      <c r="P4589" s="40"/>
      <c r="Q4589" s="40"/>
      <c r="R4589" s="40"/>
      <c r="S4589" s="40"/>
      <c r="T4589" s="40"/>
      <c r="U4589" s="40"/>
      <c r="V4589" s="2"/>
      <c r="W4589" s="41"/>
      <c r="X4589" s="42"/>
      <c r="Y4589" s="41"/>
      <c r="Z4589" s="41"/>
      <c r="AA4589" s="41"/>
      <c r="AB4589" s="43"/>
      <c r="AC4589" s="41"/>
      <c r="AD4589" s="41"/>
      <c r="AE4589" s="44"/>
      <c r="AF4589" s="44"/>
      <c r="AG4589" s="44"/>
      <c r="AH4589" s="45"/>
      <c r="AI4589" s="45"/>
      <c r="AJ4589" s="2"/>
      <c r="AL4589" s="46"/>
      <c r="AM4589" s="8"/>
      <c r="AO4589" s="46"/>
      <c r="AP4589" s="46"/>
      <c r="AQ4589" s="46"/>
      <c r="AR4589" s="46"/>
      <c r="AS4589" s="46"/>
      <c r="AX4589" s="44"/>
      <c r="AY4589" s="14"/>
      <c r="BA4589" s="8"/>
    </row>
    <row r="4590" ht="12.75" customHeight="1">
      <c r="C4590" s="2"/>
      <c r="D4590" s="21"/>
      <c r="E4590" s="27"/>
      <c r="N4590" s="2"/>
      <c r="O4590" s="39"/>
      <c r="P4590" s="40"/>
      <c r="Q4590" s="40"/>
      <c r="R4590" s="40"/>
      <c r="S4590" s="40"/>
      <c r="T4590" s="40"/>
      <c r="U4590" s="40"/>
      <c r="V4590" s="2"/>
      <c r="W4590" s="41"/>
      <c r="X4590" s="42"/>
      <c r="Y4590" s="41"/>
      <c r="Z4590" s="41"/>
      <c r="AA4590" s="41"/>
      <c r="AB4590" s="43"/>
      <c r="AC4590" s="41"/>
      <c r="AD4590" s="41"/>
      <c r="AE4590" s="44"/>
      <c r="AF4590" s="44"/>
      <c r="AG4590" s="44"/>
      <c r="AH4590" s="45"/>
      <c r="AI4590" s="45"/>
      <c r="AJ4590" s="2"/>
      <c r="AL4590" s="46"/>
      <c r="AM4590" s="8"/>
      <c r="AO4590" s="46"/>
      <c r="AP4590" s="46"/>
      <c r="AQ4590" s="46"/>
      <c r="AR4590" s="46"/>
      <c r="AS4590" s="46"/>
      <c r="AX4590" s="44"/>
      <c r="AY4590" s="14"/>
      <c r="BA4590" s="8"/>
    </row>
    <row r="4591" ht="12.75" customHeight="1">
      <c r="C4591" s="2"/>
      <c r="D4591" s="21"/>
      <c r="E4591" s="27"/>
      <c r="N4591" s="2"/>
      <c r="O4591" s="39"/>
      <c r="P4591" s="40"/>
      <c r="Q4591" s="40"/>
      <c r="R4591" s="40"/>
      <c r="S4591" s="40"/>
      <c r="T4591" s="40"/>
      <c r="U4591" s="40"/>
      <c r="V4591" s="2"/>
      <c r="W4591" s="41"/>
      <c r="X4591" s="42"/>
      <c r="Y4591" s="41"/>
      <c r="Z4591" s="41"/>
      <c r="AA4591" s="41"/>
      <c r="AB4591" s="43"/>
      <c r="AC4591" s="41"/>
      <c r="AD4591" s="41"/>
      <c r="AE4591" s="44"/>
      <c r="AF4591" s="44"/>
      <c r="AG4591" s="44"/>
      <c r="AH4591" s="45"/>
      <c r="AI4591" s="45"/>
      <c r="AJ4591" s="2"/>
      <c r="AL4591" s="46"/>
      <c r="AM4591" s="8"/>
      <c r="AO4591" s="46"/>
      <c r="AP4591" s="46"/>
      <c r="AQ4591" s="46"/>
      <c r="AR4591" s="46"/>
      <c r="AS4591" s="46"/>
      <c r="AX4591" s="44"/>
      <c r="AY4591" s="14"/>
      <c r="BA4591" s="8"/>
    </row>
    <row r="4592" ht="12.75" customHeight="1">
      <c r="C4592" s="2"/>
      <c r="D4592" s="21"/>
      <c r="E4592" s="27"/>
      <c r="N4592" s="2"/>
      <c r="O4592" s="39"/>
      <c r="P4592" s="40"/>
      <c r="Q4592" s="40"/>
      <c r="R4592" s="40"/>
      <c r="S4592" s="40"/>
      <c r="T4592" s="40"/>
      <c r="U4592" s="40"/>
      <c r="V4592" s="2"/>
      <c r="W4592" s="41"/>
      <c r="X4592" s="42"/>
      <c r="Y4592" s="41"/>
      <c r="Z4592" s="41"/>
      <c r="AA4592" s="41"/>
      <c r="AB4592" s="43"/>
      <c r="AC4592" s="41"/>
      <c r="AD4592" s="41"/>
      <c r="AE4592" s="44"/>
      <c r="AF4592" s="44"/>
      <c r="AG4592" s="44"/>
      <c r="AH4592" s="45"/>
      <c r="AI4592" s="45"/>
      <c r="AJ4592" s="2"/>
      <c r="AL4592" s="46"/>
      <c r="AM4592" s="8"/>
      <c r="AO4592" s="46"/>
      <c r="AP4592" s="46"/>
      <c r="AQ4592" s="46"/>
      <c r="AR4592" s="46"/>
      <c r="AS4592" s="46"/>
      <c r="AX4592" s="44"/>
      <c r="AY4592" s="14"/>
      <c r="BA4592" s="8"/>
    </row>
    <row r="4593" ht="12.75" customHeight="1">
      <c r="C4593" s="2"/>
      <c r="D4593" s="21"/>
      <c r="E4593" s="27"/>
      <c r="N4593" s="2"/>
      <c r="O4593" s="39"/>
      <c r="P4593" s="40"/>
      <c r="Q4593" s="40"/>
      <c r="R4593" s="40"/>
      <c r="S4593" s="40"/>
      <c r="T4593" s="40"/>
      <c r="U4593" s="40"/>
      <c r="V4593" s="2"/>
      <c r="W4593" s="41"/>
      <c r="X4593" s="42"/>
      <c r="Y4593" s="41"/>
      <c r="Z4593" s="41"/>
      <c r="AA4593" s="41"/>
      <c r="AB4593" s="43"/>
      <c r="AC4593" s="41"/>
      <c r="AD4593" s="41"/>
      <c r="AE4593" s="44"/>
      <c r="AF4593" s="44"/>
      <c r="AG4593" s="44"/>
      <c r="AH4593" s="45"/>
      <c r="AI4593" s="45"/>
      <c r="AJ4593" s="2"/>
      <c r="AL4593" s="46"/>
      <c r="AM4593" s="8"/>
      <c r="AO4593" s="46"/>
      <c r="AP4593" s="46"/>
      <c r="AQ4593" s="46"/>
      <c r="AR4593" s="46"/>
      <c r="AS4593" s="46"/>
      <c r="AX4593" s="44"/>
      <c r="AY4593" s="14"/>
      <c r="BA4593" s="8"/>
    </row>
    <row r="4594" ht="12.75" customHeight="1">
      <c r="C4594" s="2"/>
      <c r="D4594" s="21"/>
      <c r="E4594" s="27"/>
      <c r="N4594" s="2"/>
      <c r="O4594" s="39"/>
      <c r="P4594" s="40"/>
      <c r="Q4594" s="40"/>
      <c r="R4594" s="40"/>
      <c r="S4594" s="40"/>
      <c r="T4594" s="40"/>
      <c r="U4594" s="40"/>
      <c r="V4594" s="2"/>
      <c r="W4594" s="41"/>
      <c r="X4594" s="42"/>
      <c r="Y4594" s="41"/>
      <c r="Z4594" s="41"/>
      <c r="AA4594" s="41"/>
      <c r="AB4594" s="43"/>
      <c r="AC4594" s="41"/>
      <c r="AD4594" s="41"/>
      <c r="AE4594" s="44"/>
      <c r="AF4594" s="44"/>
      <c r="AG4594" s="44"/>
      <c r="AH4594" s="45"/>
      <c r="AI4594" s="45"/>
      <c r="AJ4594" s="2"/>
      <c r="AL4594" s="46"/>
      <c r="AM4594" s="8"/>
      <c r="AO4594" s="46"/>
      <c r="AP4594" s="46"/>
      <c r="AQ4594" s="46"/>
      <c r="AR4594" s="46"/>
      <c r="AS4594" s="46"/>
      <c r="AX4594" s="44"/>
      <c r="AY4594" s="14"/>
      <c r="BA4594" s="8"/>
    </row>
    <row r="4595" ht="12.75" customHeight="1">
      <c r="C4595" s="2"/>
      <c r="D4595" s="21"/>
      <c r="E4595" s="27"/>
      <c r="N4595" s="2"/>
      <c r="O4595" s="39"/>
      <c r="P4595" s="40"/>
      <c r="Q4595" s="40"/>
      <c r="R4595" s="40"/>
      <c r="S4595" s="40"/>
      <c r="T4595" s="40"/>
      <c r="U4595" s="40"/>
      <c r="V4595" s="2"/>
      <c r="W4595" s="41"/>
      <c r="X4595" s="42"/>
      <c r="Y4595" s="41"/>
      <c r="Z4595" s="41"/>
      <c r="AA4595" s="41"/>
      <c r="AB4595" s="43"/>
      <c r="AC4595" s="41"/>
      <c r="AD4595" s="41"/>
      <c r="AE4595" s="44"/>
      <c r="AF4595" s="44"/>
      <c r="AG4595" s="44"/>
      <c r="AH4595" s="45"/>
      <c r="AI4595" s="45"/>
      <c r="AJ4595" s="2"/>
      <c r="AL4595" s="46"/>
      <c r="AM4595" s="8"/>
      <c r="AO4595" s="46"/>
      <c r="AP4595" s="46"/>
      <c r="AQ4595" s="46"/>
      <c r="AR4595" s="46"/>
      <c r="AS4595" s="46"/>
      <c r="AX4595" s="44"/>
      <c r="AY4595" s="14"/>
      <c r="BA4595" s="8"/>
    </row>
    <row r="4596" ht="12.75" customHeight="1">
      <c r="C4596" s="2"/>
      <c r="D4596" s="21"/>
      <c r="E4596" s="27"/>
      <c r="N4596" s="2"/>
      <c r="O4596" s="39"/>
      <c r="P4596" s="40"/>
      <c r="Q4596" s="40"/>
      <c r="R4596" s="40"/>
      <c r="S4596" s="40"/>
      <c r="T4596" s="40"/>
      <c r="U4596" s="40"/>
      <c r="V4596" s="2"/>
      <c r="W4596" s="41"/>
      <c r="X4596" s="42"/>
      <c r="Y4596" s="41"/>
      <c r="Z4596" s="41"/>
      <c r="AA4596" s="41"/>
      <c r="AB4596" s="43"/>
      <c r="AC4596" s="41"/>
      <c r="AD4596" s="41"/>
      <c r="AE4596" s="44"/>
      <c r="AF4596" s="44"/>
      <c r="AG4596" s="44"/>
      <c r="AH4596" s="45"/>
      <c r="AI4596" s="45"/>
      <c r="AJ4596" s="2"/>
      <c r="AL4596" s="46"/>
      <c r="AM4596" s="8"/>
      <c r="AO4596" s="46"/>
      <c r="AP4596" s="46"/>
      <c r="AQ4596" s="46"/>
      <c r="AR4596" s="46"/>
      <c r="AS4596" s="46"/>
      <c r="AX4596" s="44"/>
      <c r="AY4596" s="14"/>
      <c r="BA4596" s="8"/>
    </row>
    <row r="4597" ht="12.75" customHeight="1">
      <c r="C4597" s="2"/>
      <c r="D4597" s="21"/>
      <c r="E4597" s="27"/>
      <c r="N4597" s="2"/>
      <c r="O4597" s="39"/>
      <c r="P4597" s="40"/>
      <c r="Q4597" s="40"/>
      <c r="R4597" s="40"/>
      <c r="S4597" s="40"/>
      <c r="T4597" s="40"/>
      <c r="U4597" s="40"/>
      <c r="V4597" s="2"/>
      <c r="W4597" s="41"/>
      <c r="X4597" s="42"/>
      <c r="Y4597" s="41"/>
      <c r="Z4597" s="41"/>
      <c r="AA4597" s="41"/>
      <c r="AB4597" s="43"/>
      <c r="AC4597" s="41"/>
      <c r="AD4597" s="41"/>
      <c r="AE4597" s="44"/>
      <c r="AF4597" s="44"/>
      <c r="AG4597" s="44"/>
      <c r="AH4597" s="45"/>
      <c r="AI4597" s="45"/>
      <c r="AJ4597" s="2"/>
      <c r="AL4597" s="46"/>
      <c r="AM4597" s="8"/>
      <c r="AO4597" s="46"/>
      <c r="AP4597" s="46"/>
      <c r="AQ4597" s="46"/>
      <c r="AR4597" s="46"/>
      <c r="AS4597" s="46"/>
      <c r="AX4597" s="44"/>
      <c r="AY4597" s="14"/>
      <c r="BA4597" s="8"/>
    </row>
    <row r="4598" ht="12.75" customHeight="1">
      <c r="C4598" s="2"/>
      <c r="D4598" s="21"/>
      <c r="E4598" s="27"/>
      <c r="N4598" s="2"/>
      <c r="O4598" s="39"/>
      <c r="P4598" s="40"/>
      <c r="Q4598" s="40"/>
      <c r="R4598" s="40"/>
      <c r="S4598" s="40"/>
      <c r="T4598" s="40"/>
      <c r="U4598" s="40"/>
      <c r="V4598" s="2"/>
      <c r="W4598" s="41"/>
      <c r="X4598" s="42"/>
      <c r="Y4598" s="41"/>
      <c r="Z4598" s="41"/>
      <c r="AA4598" s="41"/>
      <c r="AB4598" s="43"/>
      <c r="AC4598" s="41"/>
      <c r="AD4598" s="41"/>
      <c r="AE4598" s="44"/>
      <c r="AF4598" s="44"/>
      <c r="AG4598" s="44"/>
      <c r="AH4598" s="45"/>
      <c r="AI4598" s="45"/>
      <c r="AJ4598" s="2"/>
      <c r="AL4598" s="46"/>
      <c r="AM4598" s="8"/>
      <c r="AO4598" s="46"/>
      <c r="AP4598" s="46"/>
      <c r="AQ4598" s="46"/>
      <c r="AR4598" s="46"/>
      <c r="AS4598" s="46"/>
      <c r="AX4598" s="44"/>
      <c r="AY4598" s="14"/>
      <c r="BA4598" s="8"/>
    </row>
    <row r="4599" ht="12.75" customHeight="1">
      <c r="C4599" s="2"/>
      <c r="D4599" s="21"/>
      <c r="E4599" s="27"/>
      <c r="N4599" s="2"/>
      <c r="O4599" s="39"/>
      <c r="P4599" s="40"/>
      <c r="Q4599" s="40"/>
      <c r="R4599" s="40"/>
      <c r="S4599" s="40"/>
      <c r="T4599" s="40"/>
      <c r="U4599" s="40"/>
      <c r="V4599" s="2"/>
      <c r="W4599" s="41"/>
      <c r="X4599" s="42"/>
      <c r="Y4599" s="41"/>
      <c r="Z4599" s="41"/>
      <c r="AA4599" s="41"/>
      <c r="AB4599" s="43"/>
      <c r="AC4599" s="41"/>
      <c r="AD4599" s="41"/>
      <c r="AE4599" s="44"/>
      <c r="AF4599" s="44"/>
      <c r="AG4599" s="44"/>
      <c r="AH4599" s="45"/>
      <c r="AI4599" s="45"/>
      <c r="AJ4599" s="2"/>
      <c r="AL4599" s="46"/>
      <c r="AM4599" s="8"/>
      <c r="AO4599" s="46"/>
      <c r="AP4599" s="46"/>
      <c r="AQ4599" s="46"/>
      <c r="AR4599" s="46"/>
      <c r="AS4599" s="46"/>
      <c r="AX4599" s="44"/>
      <c r="AY4599" s="14"/>
      <c r="BA4599" s="8"/>
    </row>
    <row r="4600" ht="12.75" customHeight="1">
      <c r="C4600" s="2"/>
      <c r="D4600" s="21"/>
      <c r="E4600" s="27"/>
      <c r="N4600" s="2"/>
      <c r="O4600" s="39"/>
      <c r="P4600" s="40"/>
      <c r="Q4600" s="40"/>
      <c r="R4600" s="40"/>
      <c r="S4600" s="40"/>
      <c r="T4600" s="40"/>
      <c r="U4600" s="40"/>
      <c r="V4600" s="2"/>
      <c r="W4600" s="41"/>
      <c r="X4600" s="42"/>
      <c r="Y4600" s="41"/>
      <c r="Z4600" s="41"/>
      <c r="AA4600" s="41"/>
      <c r="AB4600" s="43"/>
      <c r="AC4600" s="41"/>
      <c r="AD4600" s="41"/>
      <c r="AE4600" s="44"/>
      <c r="AF4600" s="44"/>
      <c r="AG4600" s="44"/>
      <c r="AH4600" s="45"/>
      <c r="AI4600" s="45"/>
      <c r="AJ4600" s="2"/>
      <c r="AL4600" s="46"/>
      <c r="AM4600" s="8"/>
      <c r="AO4600" s="46"/>
      <c r="AP4600" s="46"/>
      <c r="AQ4600" s="46"/>
      <c r="AR4600" s="46"/>
      <c r="AS4600" s="46"/>
      <c r="AX4600" s="44"/>
      <c r="AY4600" s="14"/>
      <c r="BA4600" s="8"/>
    </row>
    <row r="4601" ht="12.75" customHeight="1">
      <c r="C4601" s="2"/>
      <c r="D4601" s="21"/>
      <c r="E4601" s="27"/>
      <c r="N4601" s="2"/>
      <c r="O4601" s="39"/>
      <c r="P4601" s="40"/>
      <c r="Q4601" s="40"/>
      <c r="R4601" s="40"/>
      <c r="S4601" s="40"/>
      <c r="T4601" s="40"/>
      <c r="U4601" s="40"/>
      <c r="V4601" s="2"/>
      <c r="W4601" s="41"/>
      <c r="X4601" s="42"/>
      <c r="Y4601" s="41"/>
      <c r="Z4601" s="41"/>
      <c r="AA4601" s="41"/>
      <c r="AB4601" s="43"/>
      <c r="AC4601" s="41"/>
      <c r="AD4601" s="41"/>
      <c r="AE4601" s="44"/>
      <c r="AF4601" s="44"/>
      <c r="AG4601" s="44"/>
      <c r="AH4601" s="45"/>
      <c r="AI4601" s="45"/>
      <c r="AJ4601" s="2"/>
      <c r="AL4601" s="46"/>
      <c r="AM4601" s="8"/>
      <c r="AO4601" s="46"/>
      <c r="AP4601" s="46"/>
      <c r="AQ4601" s="46"/>
      <c r="AR4601" s="46"/>
      <c r="AS4601" s="46"/>
      <c r="AX4601" s="44"/>
      <c r="AY4601" s="14"/>
      <c r="BA4601" s="8"/>
    </row>
    <row r="4602" ht="12.75" customHeight="1">
      <c r="C4602" s="2"/>
      <c r="D4602" s="21"/>
      <c r="E4602" s="27"/>
      <c r="N4602" s="2"/>
      <c r="O4602" s="39"/>
      <c r="P4602" s="40"/>
      <c r="Q4602" s="40"/>
      <c r="R4602" s="40"/>
      <c r="S4602" s="40"/>
      <c r="T4602" s="40"/>
      <c r="U4602" s="40"/>
      <c r="V4602" s="2"/>
      <c r="W4602" s="41"/>
      <c r="X4602" s="42"/>
      <c r="Y4602" s="41"/>
      <c r="Z4602" s="41"/>
      <c r="AA4602" s="41"/>
      <c r="AB4602" s="43"/>
      <c r="AC4602" s="41"/>
      <c r="AD4602" s="41"/>
      <c r="AE4602" s="44"/>
      <c r="AF4602" s="44"/>
      <c r="AG4602" s="44"/>
      <c r="AH4602" s="45"/>
      <c r="AI4602" s="45"/>
      <c r="AJ4602" s="2"/>
      <c r="AL4602" s="46"/>
      <c r="AM4602" s="8"/>
      <c r="AO4602" s="46"/>
      <c r="AP4602" s="46"/>
      <c r="AQ4602" s="46"/>
      <c r="AR4602" s="46"/>
      <c r="AS4602" s="46"/>
      <c r="AX4602" s="44"/>
      <c r="AY4602" s="14"/>
      <c r="BA4602" s="8"/>
    </row>
    <row r="4603" ht="12.75" customHeight="1">
      <c r="C4603" s="2"/>
      <c r="D4603" s="21"/>
      <c r="E4603" s="27"/>
      <c r="N4603" s="2"/>
      <c r="O4603" s="39"/>
      <c r="P4603" s="40"/>
      <c r="Q4603" s="40"/>
      <c r="R4603" s="40"/>
      <c r="S4603" s="40"/>
      <c r="T4603" s="40"/>
      <c r="U4603" s="40"/>
      <c r="V4603" s="2"/>
      <c r="W4603" s="41"/>
      <c r="X4603" s="42"/>
      <c r="Y4603" s="41"/>
      <c r="Z4603" s="41"/>
      <c r="AA4603" s="41"/>
      <c r="AB4603" s="43"/>
      <c r="AC4603" s="41"/>
      <c r="AD4603" s="41"/>
      <c r="AE4603" s="44"/>
      <c r="AF4603" s="44"/>
      <c r="AG4603" s="44"/>
      <c r="AH4603" s="45"/>
      <c r="AI4603" s="45"/>
      <c r="AJ4603" s="2"/>
      <c r="AL4603" s="46"/>
      <c r="AM4603" s="8"/>
      <c r="AO4603" s="46"/>
      <c r="AP4603" s="46"/>
      <c r="AQ4603" s="46"/>
      <c r="AR4603" s="46"/>
      <c r="AS4603" s="46"/>
      <c r="AX4603" s="44"/>
      <c r="AY4603" s="14"/>
      <c r="BA4603" s="8"/>
    </row>
    <row r="4604" ht="12.75" customHeight="1">
      <c r="C4604" s="2"/>
      <c r="D4604" s="21"/>
      <c r="E4604" s="27"/>
      <c r="N4604" s="2"/>
      <c r="O4604" s="39"/>
      <c r="P4604" s="40"/>
      <c r="Q4604" s="40"/>
      <c r="R4604" s="40"/>
      <c r="S4604" s="40"/>
      <c r="T4604" s="40"/>
      <c r="U4604" s="40"/>
      <c r="V4604" s="2"/>
      <c r="W4604" s="41"/>
      <c r="X4604" s="42"/>
      <c r="Y4604" s="41"/>
      <c r="Z4604" s="41"/>
      <c r="AA4604" s="41"/>
      <c r="AB4604" s="43"/>
      <c r="AC4604" s="41"/>
      <c r="AD4604" s="41"/>
      <c r="AE4604" s="44"/>
      <c r="AF4604" s="44"/>
      <c r="AG4604" s="44"/>
      <c r="AH4604" s="45"/>
      <c r="AI4604" s="45"/>
      <c r="AJ4604" s="2"/>
      <c r="AL4604" s="46"/>
      <c r="AM4604" s="8"/>
      <c r="AO4604" s="46"/>
      <c r="AP4604" s="46"/>
      <c r="AQ4604" s="46"/>
      <c r="AR4604" s="46"/>
      <c r="AS4604" s="46"/>
      <c r="AX4604" s="44"/>
      <c r="AY4604" s="14"/>
      <c r="BA4604" s="8"/>
    </row>
    <row r="4605" ht="12.75" customHeight="1">
      <c r="C4605" s="2"/>
      <c r="D4605" s="21"/>
      <c r="E4605" s="27"/>
      <c r="N4605" s="2"/>
      <c r="O4605" s="39"/>
      <c r="P4605" s="40"/>
      <c r="Q4605" s="40"/>
      <c r="R4605" s="40"/>
      <c r="S4605" s="40"/>
      <c r="T4605" s="40"/>
      <c r="U4605" s="40"/>
      <c r="V4605" s="2"/>
      <c r="W4605" s="41"/>
      <c r="X4605" s="42"/>
      <c r="Y4605" s="41"/>
      <c r="Z4605" s="41"/>
      <c r="AA4605" s="41"/>
      <c r="AB4605" s="43"/>
      <c r="AC4605" s="41"/>
      <c r="AD4605" s="41"/>
      <c r="AE4605" s="44"/>
      <c r="AF4605" s="44"/>
      <c r="AG4605" s="44"/>
      <c r="AH4605" s="45"/>
      <c r="AI4605" s="45"/>
      <c r="AJ4605" s="2"/>
      <c r="AL4605" s="46"/>
      <c r="AM4605" s="8"/>
      <c r="AO4605" s="46"/>
      <c r="AP4605" s="46"/>
      <c r="AQ4605" s="46"/>
      <c r="AR4605" s="46"/>
      <c r="AS4605" s="46"/>
      <c r="AX4605" s="44"/>
      <c r="AY4605" s="14"/>
      <c r="BA4605" s="8"/>
    </row>
    <row r="4606" ht="12.75" customHeight="1">
      <c r="C4606" s="2"/>
      <c r="D4606" s="21"/>
      <c r="E4606" s="27"/>
      <c r="N4606" s="2"/>
      <c r="O4606" s="39"/>
      <c r="P4606" s="40"/>
      <c r="Q4606" s="40"/>
      <c r="R4606" s="40"/>
      <c r="S4606" s="40"/>
      <c r="T4606" s="40"/>
      <c r="U4606" s="40"/>
      <c r="V4606" s="2"/>
      <c r="W4606" s="41"/>
      <c r="X4606" s="42"/>
      <c r="Y4606" s="41"/>
      <c r="Z4606" s="41"/>
      <c r="AA4606" s="41"/>
      <c r="AB4606" s="43"/>
      <c r="AC4606" s="41"/>
      <c r="AD4606" s="41"/>
      <c r="AE4606" s="44"/>
      <c r="AF4606" s="44"/>
      <c r="AG4606" s="44"/>
      <c r="AH4606" s="45"/>
      <c r="AI4606" s="45"/>
      <c r="AJ4606" s="2"/>
      <c r="AL4606" s="46"/>
      <c r="AM4606" s="8"/>
      <c r="AO4606" s="46"/>
      <c r="AP4606" s="46"/>
      <c r="AQ4606" s="46"/>
      <c r="AR4606" s="46"/>
      <c r="AS4606" s="46"/>
      <c r="AX4606" s="44"/>
      <c r="AY4606" s="14"/>
      <c r="BA4606" s="8"/>
    </row>
    <row r="4607" ht="12.75" customHeight="1">
      <c r="C4607" s="2"/>
      <c r="D4607" s="21"/>
      <c r="E4607" s="27"/>
      <c r="N4607" s="2"/>
      <c r="O4607" s="39"/>
      <c r="P4607" s="40"/>
      <c r="Q4607" s="40"/>
      <c r="R4607" s="40"/>
      <c r="S4607" s="40"/>
      <c r="T4607" s="40"/>
      <c r="U4607" s="40"/>
      <c r="V4607" s="2"/>
      <c r="W4607" s="41"/>
      <c r="X4607" s="42"/>
      <c r="Y4607" s="41"/>
      <c r="Z4607" s="41"/>
      <c r="AA4607" s="41"/>
      <c r="AB4607" s="43"/>
      <c r="AC4607" s="41"/>
      <c r="AD4607" s="41"/>
      <c r="AE4607" s="44"/>
      <c r="AF4607" s="44"/>
      <c r="AG4607" s="44"/>
      <c r="AH4607" s="45"/>
      <c r="AI4607" s="45"/>
      <c r="AJ4607" s="2"/>
      <c r="AL4607" s="46"/>
      <c r="AM4607" s="8"/>
      <c r="AO4607" s="46"/>
      <c r="AP4607" s="46"/>
      <c r="AQ4607" s="46"/>
      <c r="AR4607" s="46"/>
      <c r="AS4607" s="46"/>
      <c r="AX4607" s="44"/>
      <c r="AY4607" s="14"/>
      <c r="BA4607" s="8"/>
    </row>
    <row r="4608" ht="12.75" customHeight="1">
      <c r="C4608" s="2"/>
      <c r="D4608" s="21"/>
      <c r="E4608" s="27"/>
      <c r="N4608" s="2"/>
      <c r="O4608" s="39"/>
      <c r="P4608" s="40"/>
      <c r="Q4608" s="40"/>
      <c r="R4608" s="40"/>
      <c r="S4608" s="40"/>
      <c r="T4608" s="40"/>
      <c r="U4608" s="40"/>
      <c r="V4608" s="2"/>
      <c r="W4608" s="41"/>
      <c r="X4608" s="42"/>
      <c r="Y4608" s="41"/>
      <c r="Z4608" s="41"/>
      <c r="AA4608" s="41"/>
      <c r="AB4608" s="43"/>
      <c r="AC4608" s="41"/>
      <c r="AD4608" s="41"/>
      <c r="AE4608" s="44"/>
      <c r="AF4608" s="44"/>
      <c r="AG4608" s="44"/>
      <c r="AH4608" s="45"/>
      <c r="AI4608" s="45"/>
      <c r="AJ4608" s="2"/>
      <c r="AL4608" s="46"/>
      <c r="AM4608" s="8"/>
      <c r="AO4608" s="46"/>
      <c r="AP4608" s="46"/>
      <c r="AQ4608" s="46"/>
      <c r="AR4608" s="46"/>
      <c r="AS4608" s="46"/>
      <c r="AX4608" s="44"/>
      <c r="AY4608" s="14"/>
      <c r="BA4608" s="8"/>
    </row>
    <row r="4609" ht="12.75" customHeight="1">
      <c r="C4609" s="2"/>
      <c r="D4609" s="21"/>
      <c r="E4609" s="27"/>
      <c r="N4609" s="2"/>
      <c r="O4609" s="39"/>
      <c r="P4609" s="40"/>
      <c r="Q4609" s="40"/>
      <c r="R4609" s="40"/>
      <c r="S4609" s="40"/>
      <c r="T4609" s="40"/>
      <c r="U4609" s="40"/>
      <c r="V4609" s="2"/>
      <c r="W4609" s="41"/>
      <c r="X4609" s="42"/>
      <c r="Y4609" s="41"/>
      <c r="Z4609" s="41"/>
      <c r="AA4609" s="41"/>
      <c r="AB4609" s="43"/>
      <c r="AC4609" s="41"/>
      <c r="AD4609" s="41"/>
      <c r="AE4609" s="44"/>
      <c r="AF4609" s="44"/>
      <c r="AG4609" s="44"/>
      <c r="AH4609" s="45"/>
      <c r="AI4609" s="45"/>
      <c r="AJ4609" s="2"/>
      <c r="AL4609" s="46"/>
      <c r="AM4609" s="8"/>
      <c r="AO4609" s="46"/>
      <c r="AP4609" s="46"/>
      <c r="AQ4609" s="46"/>
      <c r="AR4609" s="46"/>
      <c r="AS4609" s="46"/>
      <c r="AX4609" s="44"/>
      <c r="AY4609" s="14"/>
      <c r="BA4609" s="8"/>
    </row>
    <row r="4610" ht="12.75" customHeight="1">
      <c r="C4610" s="2"/>
      <c r="D4610" s="21"/>
      <c r="E4610" s="27"/>
      <c r="N4610" s="2"/>
      <c r="O4610" s="39"/>
      <c r="P4610" s="40"/>
      <c r="Q4610" s="40"/>
      <c r="R4610" s="40"/>
      <c r="S4610" s="40"/>
      <c r="T4610" s="40"/>
      <c r="U4610" s="40"/>
      <c r="V4610" s="2"/>
      <c r="W4610" s="41"/>
      <c r="X4610" s="42"/>
      <c r="Y4610" s="41"/>
      <c r="Z4610" s="41"/>
      <c r="AA4610" s="41"/>
      <c r="AB4610" s="43"/>
      <c r="AC4610" s="41"/>
      <c r="AD4610" s="41"/>
      <c r="AE4610" s="44"/>
      <c r="AF4610" s="44"/>
      <c r="AG4610" s="44"/>
      <c r="AH4610" s="45"/>
      <c r="AI4610" s="45"/>
      <c r="AJ4610" s="2"/>
      <c r="AL4610" s="46"/>
      <c r="AM4610" s="8"/>
      <c r="AO4610" s="46"/>
      <c r="AP4610" s="46"/>
      <c r="AQ4610" s="46"/>
      <c r="AR4610" s="46"/>
      <c r="AS4610" s="46"/>
      <c r="AX4610" s="44"/>
      <c r="AY4610" s="14"/>
      <c r="BA4610" s="8"/>
    </row>
    <row r="4611" ht="12.75" customHeight="1">
      <c r="C4611" s="2"/>
      <c r="D4611" s="21"/>
      <c r="E4611" s="27"/>
      <c r="N4611" s="2"/>
      <c r="O4611" s="39"/>
      <c r="P4611" s="40"/>
      <c r="Q4611" s="40"/>
      <c r="R4611" s="40"/>
      <c r="S4611" s="40"/>
      <c r="T4611" s="40"/>
      <c r="U4611" s="40"/>
      <c r="V4611" s="2"/>
      <c r="W4611" s="41"/>
      <c r="X4611" s="42"/>
      <c r="Y4611" s="41"/>
      <c r="Z4611" s="41"/>
      <c r="AA4611" s="41"/>
      <c r="AB4611" s="43"/>
      <c r="AC4611" s="41"/>
      <c r="AD4611" s="41"/>
      <c r="AE4611" s="44"/>
      <c r="AF4611" s="44"/>
      <c r="AG4611" s="44"/>
      <c r="AH4611" s="45"/>
      <c r="AI4611" s="45"/>
      <c r="AJ4611" s="2"/>
      <c r="AL4611" s="46"/>
      <c r="AM4611" s="8"/>
      <c r="AO4611" s="46"/>
      <c r="AP4611" s="46"/>
      <c r="AQ4611" s="46"/>
      <c r="AR4611" s="46"/>
      <c r="AS4611" s="46"/>
      <c r="AX4611" s="44"/>
      <c r="AY4611" s="14"/>
      <c r="BA4611" s="8"/>
    </row>
    <row r="4612" ht="12.75" customHeight="1">
      <c r="C4612" s="2"/>
      <c r="D4612" s="21"/>
      <c r="E4612" s="27"/>
      <c r="N4612" s="2"/>
      <c r="O4612" s="39"/>
      <c r="P4612" s="40"/>
      <c r="Q4612" s="40"/>
      <c r="R4612" s="40"/>
      <c r="S4612" s="40"/>
      <c r="T4612" s="40"/>
      <c r="U4612" s="40"/>
      <c r="V4612" s="2"/>
      <c r="W4612" s="41"/>
      <c r="X4612" s="42"/>
      <c r="Y4612" s="41"/>
      <c r="Z4612" s="41"/>
      <c r="AA4612" s="41"/>
      <c r="AB4612" s="43"/>
      <c r="AC4612" s="41"/>
      <c r="AD4612" s="41"/>
      <c r="AE4612" s="44"/>
      <c r="AF4612" s="44"/>
      <c r="AG4612" s="44"/>
      <c r="AH4612" s="45"/>
      <c r="AI4612" s="45"/>
      <c r="AJ4612" s="2"/>
      <c r="AL4612" s="46"/>
      <c r="AM4612" s="8"/>
      <c r="AO4612" s="46"/>
      <c r="AP4612" s="46"/>
      <c r="AQ4612" s="46"/>
      <c r="AR4612" s="46"/>
      <c r="AS4612" s="46"/>
      <c r="AX4612" s="44"/>
      <c r="AY4612" s="14"/>
      <c r="BA4612" s="8"/>
    </row>
    <row r="4613" ht="12.75" customHeight="1">
      <c r="C4613" s="2"/>
      <c r="D4613" s="21"/>
      <c r="E4613" s="27"/>
      <c r="N4613" s="2"/>
      <c r="O4613" s="39"/>
      <c r="P4613" s="40"/>
      <c r="Q4613" s="40"/>
      <c r="R4613" s="40"/>
      <c r="S4613" s="40"/>
      <c r="T4613" s="40"/>
      <c r="U4613" s="40"/>
      <c r="V4613" s="2"/>
      <c r="W4613" s="41"/>
      <c r="X4613" s="42"/>
      <c r="Y4613" s="41"/>
      <c r="Z4613" s="41"/>
      <c r="AA4613" s="41"/>
      <c r="AB4613" s="43"/>
      <c r="AC4613" s="41"/>
      <c r="AD4613" s="41"/>
      <c r="AE4613" s="44"/>
      <c r="AF4613" s="44"/>
      <c r="AG4613" s="44"/>
      <c r="AH4613" s="45"/>
      <c r="AI4613" s="45"/>
      <c r="AJ4613" s="2"/>
      <c r="AL4613" s="46"/>
      <c r="AM4613" s="8"/>
      <c r="AO4613" s="46"/>
      <c r="AP4613" s="46"/>
      <c r="AQ4613" s="46"/>
      <c r="AR4613" s="46"/>
      <c r="AS4613" s="46"/>
      <c r="AX4613" s="44"/>
      <c r="AY4613" s="14"/>
      <c r="BA4613" s="8"/>
    </row>
    <row r="4614" ht="12.75" customHeight="1">
      <c r="C4614" s="2"/>
      <c r="D4614" s="21"/>
      <c r="E4614" s="27"/>
      <c r="N4614" s="2"/>
      <c r="O4614" s="39"/>
      <c r="P4614" s="40"/>
      <c r="Q4614" s="40"/>
      <c r="R4614" s="40"/>
      <c r="S4614" s="40"/>
      <c r="T4614" s="40"/>
      <c r="U4614" s="40"/>
      <c r="V4614" s="2"/>
      <c r="W4614" s="41"/>
      <c r="X4614" s="42"/>
      <c r="Y4614" s="41"/>
      <c r="Z4614" s="41"/>
      <c r="AA4614" s="41"/>
      <c r="AB4614" s="43"/>
      <c r="AC4614" s="41"/>
      <c r="AD4614" s="41"/>
      <c r="AE4614" s="44"/>
      <c r="AF4614" s="44"/>
      <c r="AG4614" s="44"/>
      <c r="AH4614" s="45"/>
      <c r="AI4614" s="45"/>
      <c r="AJ4614" s="2"/>
      <c r="AL4614" s="46"/>
      <c r="AM4614" s="8"/>
      <c r="AO4614" s="46"/>
      <c r="AP4614" s="46"/>
      <c r="AQ4614" s="46"/>
      <c r="AR4614" s="46"/>
      <c r="AS4614" s="46"/>
      <c r="AX4614" s="44"/>
      <c r="AY4614" s="14"/>
      <c r="BA4614" s="8"/>
    </row>
    <row r="4615" ht="12.75" customHeight="1">
      <c r="C4615" s="2"/>
      <c r="D4615" s="21"/>
      <c r="E4615" s="27"/>
      <c r="N4615" s="2"/>
      <c r="O4615" s="39"/>
      <c r="P4615" s="40"/>
      <c r="Q4615" s="40"/>
      <c r="R4615" s="40"/>
      <c r="S4615" s="40"/>
      <c r="T4615" s="40"/>
      <c r="U4615" s="40"/>
      <c r="V4615" s="2"/>
      <c r="W4615" s="41"/>
      <c r="X4615" s="42"/>
      <c r="Y4615" s="41"/>
      <c r="Z4615" s="41"/>
      <c r="AA4615" s="41"/>
      <c r="AB4615" s="43"/>
      <c r="AC4615" s="41"/>
      <c r="AD4615" s="41"/>
      <c r="AE4615" s="44"/>
      <c r="AF4615" s="44"/>
      <c r="AG4615" s="44"/>
      <c r="AH4615" s="45"/>
      <c r="AI4615" s="45"/>
      <c r="AJ4615" s="2"/>
      <c r="AL4615" s="46"/>
      <c r="AM4615" s="8"/>
      <c r="AO4615" s="46"/>
      <c r="AP4615" s="46"/>
      <c r="AQ4615" s="46"/>
      <c r="AR4615" s="46"/>
      <c r="AS4615" s="46"/>
      <c r="AX4615" s="44"/>
      <c r="AY4615" s="14"/>
      <c r="BA4615" s="8"/>
    </row>
    <row r="4616" ht="12.75" customHeight="1">
      <c r="C4616" s="2"/>
      <c r="D4616" s="21"/>
      <c r="E4616" s="27"/>
      <c r="N4616" s="2"/>
      <c r="O4616" s="39"/>
      <c r="P4616" s="40"/>
      <c r="Q4616" s="40"/>
      <c r="R4616" s="40"/>
      <c r="S4616" s="40"/>
      <c r="T4616" s="40"/>
      <c r="U4616" s="40"/>
      <c r="V4616" s="2"/>
      <c r="W4616" s="41"/>
      <c r="X4616" s="42"/>
      <c r="Y4616" s="41"/>
      <c r="Z4616" s="41"/>
      <c r="AA4616" s="41"/>
      <c r="AB4616" s="43"/>
      <c r="AC4616" s="41"/>
      <c r="AD4616" s="41"/>
      <c r="AE4616" s="44"/>
      <c r="AF4616" s="44"/>
      <c r="AG4616" s="44"/>
      <c r="AH4616" s="45"/>
      <c r="AI4616" s="45"/>
      <c r="AJ4616" s="2"/>
      <c r="AL4616" s="46"/>
      <c r="AM4616" s="8"/>
      <c r="AO4616" s="46"/>
      <c r="AP4616" s="46"/>
      <c r="AQ4616" s="46"/>
      <c r="AR4616" s="46"/>
      <c r="AS4616" s="46"/>
      <c r="AX4616" s="44"/>
      <c r="AY4616" s="14"/>
      <c r="BA4616" s="8"/>
    </row>
    <row r="4617" ht="12.75" customHeight="1">
      <c r="C4617" s="2"/>
      <c r="D4617" s="21"/>
      <c r="E4617" s="27"/>
      <c r="N4617" s="2"/>
      <c r="O4617" s="39"/>
      <c r="P4617" s="40"/>
      <c r="Q4617" s="40"/>
      <c r="R4617" s="40"/>
      <c r="S4617" s="40"/>
      <c r="T4617" s="40"/>
      <c r="U4617" s="40"/>
      <c r="V4617" s="2"/>
      <c r="W4617" s="41"/>
      <c r="X4617" s="42"/>
      <c r="Y4617" s="41"/>
      <c r="Z4617" s="41"/>
      <c r="AA4617" s="41"/>
      <c r="AB4617" s="43"/>
      <c r="AC4617" s="41"/>
      <c r="AD4617" s="41"/>
      <c r="AE4617" s="44"/>
      <c r="AF4617" s="44"/>
      <c r="AG4617" s="44"/>
      <c r="AH4617" s="45"/>
      <c r="AI4617" s="45"/>
      <c r="AJ4617" s="2"/>
      <c r="AL4617" s="46"/>
      <c r="AM4617" s="8"/>
      <c r="AO4617" s="46"/>
      <c r="AP4617" s="46"/>
      <c r="AQ4617" s="46"/>
      <c r="AR4617" s="46"/>
      <c r="AS4617" s="46"/>
      <c r="AX4617" s="44"/>
      <c r="AY4617" s="14"/>
      <c r="BA4617" s="8"/>
    </row>
    <row r="4618" ht="12.75" customHeight="1">
      <c r="C4618" s="2"/>
      <c r="D4618" s="21"/>
      <c r="E4618" s="27"/>
      <c r="N4618" s="2"/>
      <c r="O4618" s="39"/>
      <c r="P4618" s="40"/>
      <c r="Q4618" s="40"/>
      <c r="R4618" s="40"/>
      <c r="S4618" s="40"/>
      <c r="T4618" s="40"/>
      <c r="U4618" s="40"/>
      <c r="V4618" s="2"/>
      <c r="W4618" s="41"/>
      <c r="X4618" s="42"/>
      <c r="Y4618" s="41"/>
      <c r="Z4618" s="41"/>
      <c r="AA4618" s="41"/>
      <c r="AB4618" s="43"/>
      <c r="AC4618" s="41"/>
      <c r="AD4618" s="41"/>
      <c r="AE4618" s="44"/>
      <c r="AF4618" s="44"/>
      <c r="AG4618" s="44"/>
      <c r="AH4618" s="45"/>
      <c r="AI4618" s="45"/>
      <c r="AJ4618" s="2"/>
      <c r="AL4618" s="46"/>
      <c r="AM4618" s="8"/>
      <c r="AO4618" s="46"/>
      <c r="AP4618" s="46"/>
      <c r="AQ4618" s="46"/>
      <c r="AR4618" s="46"/>
      <c r="AS4618" s="46"/>
      <c r="AX4618" s="44"/>
      <c r="AY4618" s="14"/>
      <c r="BA4618" s="8"/>
    </row>
    <row r="4619" ht="12.75" customHeight="1">
      <c r="C4619" s="2"/>
      <c r="D4619" s="21"/>
      <c r="E4619" s="27"/>
      <c r="N4619" s="2"/>
      <c r="O4619" s="39"/>
      <c r="P4619" s="40"/>
      <c r="Q4619" s="40"/>
      <c r="R4619" s="40"/>
      <c r="S4619" s="40"/>
      <c r="T4619" s="40"/>
      <c r="U4619" s="40"/>
      <c r="V4619" s="2"/>
      <c r="W4619" s="41"/>
      <c r="X4619" s="42"/>
      <c r="Y4619" s="41"/>
      <c r="Z4619" s="41"/>
      <c r="AA4619" s="41"/>
      <c r="AB4619" s="43"/>
      <c r="AC4619" s="41"/>
      <c r="AD4619" s="41"/>
      <c r="AE4619" s="44"/>
      <c r="AF4619" s="44"/>
      <c r="AG4619" s="44"/>
      <c r="AH4619" s="45"/>
      <c r="AI4619" s="45"/>
      <c r="AJ4619" s="2"/>
      <c r="AL4619" s="46"/>
      <c r="AM4619" s="8"/>
      <c r="AO4619" s="46"/>
      <c r="AP4619" s="46"/>
      <c r="AQ4619" s="46"/>
      <c r="AR4619" s="46"/>
      <c r="AS4619" s="46"/>
      <c r="AX4619" s="44"/>
      <c r="AY4619" s="14"/>
      <c r="BA4619" s="8"/>
    </row>
    <row r="4620" ht="12.75" customHeight="1">
      <c r="C4620" s="2"/>
      <c r="D4620" s="21"/>
      <c r="E4620" s="27"/>
      <c r="N4620" s="2"/>
      <c r="O4620" s="39"/>
      <c r="P4620" s="40"/>
      <c r="Q4620" s="40"/>
      <c r="R4620" s="40"/>
      <c r="S4620" s="40"/>
      <c r="T4620" s="40"/>
      <c r="U4620" s="40"/>
      <c r="V4620" s="2"/>
      <c r="W4620" s="41"/>
      <c r="X4620" s="42"/>
      <c r="Y4620" s="41"/>
      <c r="Z4620" s="41"/>
      <c r="AA4620" s="41"/>
      <c r="AB4620" s="43"/>
      <c r="AC4620" s="41"/>
      <c r="AD4620" s="41"/>
      <c r="AE4620" s="44"/>
      <c r="AF4620" s="44"/>
      <c r="AG4620" s="44"/>
      <c r="AH4620" s="45"/>
      <c r="AI4620" s="45"/>
      <c r="AJ4620" s="2"/>
      <c r="AL4620" s="46"/>
      <c r="AM4620" s="8"/>
      <c r="AO4620" s="46"/>
      <c r="AP4620" s="46"/>
      <c r="AQ4620" s="46"/>
      <c r="AR4620" s="46"/>
      <c r="AS4620" s="46"/>
      <c r="AX4620" s="44"/>
      <c r="AY4620" s="14"/>
      <c r="BA4620" s="8"/>
    </row>
    <row r="4621" ht="12.75" customHeight="1">
      <c r="C4621" s="2"/>
      <c r="D4621" s="21"/>
      <c r="E4621" s="27"/>
      <c r="N4621" s="2"/>
      <c r="O4621" s="39"/>
      <c r="P4621" s="40"/>
      <c r="Q4621" s="40"/>
      <c r="R4621" s="40"/>
      <c r="S4621" s="40"/>
      <c r="T4621" s="40"/>
      <c r="U4621" s="40"/>
      <c r="V4621" s="2"/>
      <c r="W4621" s="41"/>
      <c r="X4621" s="42"/>
      <c r="Y4621" s="41"/>
      <c r="Z4621" s="41"/>
      <c r="AA4621" s="41"/>
      <c r="AB4621" s="43"/>
      <c r="AC4621" s="41"/>
      <c r="AD4621" s="41"/>
      <c r="AE4621" s="44"/>
      <c r="AF4621" s="44"/>
      <c r="AG4621" s="44"/>
      <c r="AH4621" s="45"/>
      <c r="AI4621" s="45"/>
      <c r="AJ4621" s="2"/>
      <c r="AL4621" s="46"/>
      <c r="AM4621" s="8"/>
      <c r="AO4621" s="46"/>
      <c r="AP4621" s="46"/>
      <c r="AQ4621" s="46"/>
      <c r="AR4621" s="46"/>
      <c r="AS4621" s="46"/>
      <c r="AX4621" s="44"/>
      <c r="AY4621" s="14"/>
      <c r="BA4621" s="8"/>
    </row>
    <row r="4622" ht="12.75" customHeight="1">
      <c r="C4622" s="2"/>
      <c r="D4622" s="21"/>
      <c r="E4622" s="27"/>
      <c r="N4622" s="2"/>
      <c r="O4622" s="39"/>
      <c r="P4622" s="40"/>
      <c r="Q4622" s="40"/>
      <c r="R4622" s="40"/>
      <c r="S4622" s="40"/>
      <c r="T4622" s="40"/>
      <c r="U4622" s="40"/>
      <c r="V4622" s="2"/>
      <c r="W4622" s="41"/>
      <c r="X4622" s="42"/>
      <c r="Y4622" s="41"/>
      <c r="Z4622" s="41"/>
      <c r="AA4622" s="41"/>
      <c r="AB4622" s="43"/>
      <c r="AC4622" s="41"/>
      <c r="AD4622" s="41"/>
      <c r="AE4622" s="44"/>
      <c r="AF4622" s="44"/>
      <c r="AG4622" s="44"/>
      <c r="AH4622" s="45"/>
      <c r="AI4622" s="45"/>
      <c r="AJ4622" s="2"/>
      <c r="AL4622" s="46"/>
      <c r="AM4622" s="8"/>
      <c r="AO4622" s="46"/>
      <c r="AP4622" s="46"/>
      <c r="AQ4622" s="46"/>
      <c r="AR4622" s="46"/>
      <c r="AS4622" s="46"/>
      <c r="AX4622" s="44"/>
      <c r="AY4622" s="14"/>
      <c r="BA4622" s="8"/>
    </row>
    <row r="4623" ht="12.75" customHeight="1">
      <c r="C4623" s="2"/>
      <c r="D4623" s="21"/>
      <c r="E4623" s="27"/>
      <c r="N4623" s="2"/>
      <c r="O4623" s="39"/>
      <c r="P4623" s="40"/>
      <c r="Q4623" s="40"/>
      <c r="R4623" s="40"/>
      <c r="S4623" s="40"/>
      <c r="T4623" s="40"/>
      <c r="U4623" s="40"/>
      <c r="V4623" s="2"/>
      <c r="W4623" s="41"/>
      <c r="X4623" s="42"/>
      <c r="Y4623" s="41"/>
      <c r="Z4623" s="41"/>
      <c r="AA4623" s="41"/>
      <c r="AB4623" s="43"/>
      <c r="AC4623" s="41"/>
      <c r="AD4623" s="41"/>
      <c r="AE4623" s="44"/>
      <c r="AF4623" s="44"/>
      <c r="AG4623" s="44"/>
      <c r="AH4623" s="45"/>
      <c r="AI4623" s="45"/>
      <c r="AJ4623" s="2"/>
      <c r="AL4623" s="46"/>
      <c r="AM4623" s="8"/>
      <c r="AO4623" s="46"/>
      <c r="AP4623" s="46"/>
      <c r="AQ4623" s="46"/>
      <c r="AR4623" s="46"/>
      <c r="AS4623" s="46"/>
      <c r="AX4623" s="44"/>
      <c r="AY4623" s="14"/>
      <c r="BA4623" s="8"/>
    </row>
    <row r="4624" ht="12.75" customHeight="1">
      <c r="C4624" s="2"/>
      <c r="D4624" s="21"/>
      <c r="E4624" s="27"/>
      <c r="N4624" s="2"/>
      <c r="O4624" s="39"/>
      <c r="P4624" s="40"/>
      <c r="Q4624" s="40"/>
      <c r="R4624" s="40"/>
      <c r="S4624" s="40"/>
      <c r="T4624" s="40"/>
      <c r="U4624" s="40"/>
      <c r="V4624" s="2"/>
      <c r="W4624" s="41"/>
      <c r="X4624" s="42"/>
      <c r="Y4624" s="41"/>
      <c r="Z4624" s="41"/>
      <c r="AA4624" s="41"/>
      <c r="AB4624" s="43"/>
      <c r="AC4624" s="41"/>
      <c r="AD4624" s="41"/>
      <c r="AE4624" s="44"/>
      <c r="AF4624" s="44"/>
      <c r="AG4624" s="44"/>
      <c r="AH4624" s="45"/>
      <c r="AI4624" s="45"/>
      <c r="AJ4624" s="2"/>
      <c r="AL4624" s="46"/>
      <c r="AM4624" s="8"/>
      <c r="AO4624" s="46"/>
      <c r="AP4624" s="46"/>
      <c r="AQ4624" s="46"/>
      <c r="AR4624" s="46"/>
      <c r="AS4624" s="46"/>
      <c r="AX4624" s="44"/>
      <c r="AY4624" s="14"/>
      <c r="BA4624" s="8"/>
    </row>
    <row r="4625" ht="12.75" customHeight="1">
      <c r="C4625" s="2"/>
      <c r="D4625" s="21"/>
      <c r="E4625" s="27"/>
      <c r="N4625" s="2"/>
      <c r="O4625" s="39"/>
      <c r="P4625" s="40"/>
      <c r="Q4625" s="40"/>
      <c r="R4625" s="40"/>
      <c r="S4625" s="40"/>
      <c r="T4625" s="40"/>
      <c r="U4625" s="40"/>
      <c r="V4625" s="2"/>
      <c r="W4625" s="41"/>
      <c r="X4625" s="42"/>
      <c r="Y4625" s="41"/>
      <c r="Z4625" s="41"/>
      <c r="AA4625" s="41"/>
      <c r="AB4625" s="43"/>
      <c r="AC4625" s="41"/>
      <c r="AD4625" s="41"/>
      <c r="AE4625" s="44"/>
      <c r="AF4625" s="44"/>
      <c r="AG4625" s="44"/>
      <c r="AH4625" s="45"/>
      <c r="AI4625" s="45"/>
      <c r="AJ4625" s="2"/>
      <c r="AL4625" s="46"/>
      <c r="AM4625" s="8"/>
      <c r="AO4625" s="46"/>
      <c r="AP4625" s="46"/>
      <c r="AQ4625" s="46"/>
      <c r="AR4625" s="46"/>
      <c r="AS4625" s="46"/>
      <c r="AX4625" s="44"/>
      <c r="AY4625" s="14"/>
      <c r="BA4625" s="8"/>
    </row>
    <row r="4626" ht="12.75" customHeight="1">
      <c r="C4626" s="2"/>
      <c r="D4626" s="21"/>
      <c r="E4626" s="27"/>
      <c r="N4626" s="2"/>
      <c r="O4626" s="39"/>
      <c r="P4626" s="40"/>
      <c r="Q4626" s="40"/>
      <c r="R4626" s="40"/>
      <c r="S4626" s="40"/>
      <c r="T4626" s="40"/>
      <c r="U4626" s="40"/>
      <c r="V4626" s="2"/>
      <c r="W4626" s="41"/>
      <c r="X4626" s="42"/>
      <c r="Y4626" s="41"/>
      <c r="Z4626" s="41"/>
      <c r="AA4626" s="41"/>
      <c r="AB4626" s="43"/>
      <c r="AC4626" s="41"/>
      <c r="AD4626" s="41"/>
      <c r="AE4626" s="44"/>
      <c r="AF4626" s="44"/>
      <c r="AG4626" s="44"/>
      <c r="AH4626" s="45"/>
      <c r="AI4626" s="45"/>
      <c r="AJ4626" s="2"/>
      <c r="AL4626" s="46"/>
      <c r="AM4626" s="8"/>
      <c r="AO4626" s="46"/>
      <c r="AP4626" s="46"/>
      <c r="AQ4626" s="46"/>
      <c r="AR4626" s="46"/>
      <c r="AS4626" s="46"/>
      <c r="AX4626" s="44"/>
      <c r="AY4626" s="14"/>
      <c r="BA4626" s="8"/>
    </row>
    <row r="4627" ht="12.75" customHeight="1">
      <c r="C4627" s="2"/>
      <c r="D4627" s="21"/>
      <c r="E4627" s="27"/>
      <c r="N4627" s="2"/>
      <c r="O4627" s="39"/>
      <c r="P4627" s="40"/>
      <c r="Q4627" s="40"/>
      <c r="R4627" s="40"/>
      <c r="S4627" s="40"/>
      <c r="T4627" s="40"/>
      <c r="U4627" s="40"/>
      <c r="V4627" s="2"/>
      <c r="W4627" s="41"/>
      <c r="X4627" s="42"/>
      <c r="Y4627" s="41"/>
      <c r="Z4627" s="41"/>
      <c r="AA4627" s="41"/>
      <c r="AB4627" s="43"/>
      <c r="AC4627" s="41"/>
      <c r="AD4627" s="41"/>
      <c r="AE4627" s="44"/>
      <c r="AF4627" s="44"/>
      <c r="AG4627" s="44"/>
      <c r="AH4627" s="45"/>
      <c r="AI4627" s="45"/>
      <c r="AJ4627" s="2"/>
      <c r="AL4627" s="46"/>
      <c r="AM4627" s="8"/>
      <c r="AO4627" s="46"/>
      <c r="AP4627" s="46"/>
      <c r="AQ4627" s="46"/>
      <c r="AR4627" s="46"/>
      <c r="AS4627" s="46"/>
      <c r="AX4627" s="44"/>
      <c r="AY4627" s="14"/>
      <c r="BA4627" s="8"/>
    </row>
    <row r="4628" ht="12.75" customHeight="1">
      <c r="C4628" s="2"/>
      <c r="D4628" s="21"/>
      <c r="E4628" s="27"/>
      <c r="N4628" s="2"/>
      <c r="O4628" s="39"/>
      <c r="P4628" s="40"/>
      <c r="Q4628" s="40"/>
      <c r="R4628" s="40"/>
      <c r="S4628" s="40"/>
      <c r="T4628" s="40"/>
      <c r="U4628" s="40"/>
      <c r="V4628" s="2"/>
      <c r="W4628" s="41"/>
      <c r="X4628" s="42"/>
      <c r="Y4628" s="41"/>
      <c r="Z4628" s="41"/>
      <c r="AA4628" s="41"/>
      <c r="AB4628" s="43"/>
      <c r="AC4628" s="41"/>
      <c r="AD4628" s="41"/>
      <c r="AE4628" s="44"/>
      <c r="AF4628" s="44"/>
      <c r="AG4628" s="44"/>
      <c r="AH4628" s="45"/>
      <c r="AI4628" s="45"/>
      <c r="AJ4628" s="2"/>
      <c r="AL4628" s="46"/>
      <c r="AM4628" s="8"/>
      <c r="AO4628" s="46"/>
      <c r="AP4628" s="46"/>
      <c r="AQ4628" s="46"/>
      <c r="AR4628" s="46"/>
      <c r="AS4628" s="46"/>
      <c r="AX4628" s="44"/>
      <c r="AY4628" s="14"/>
      <c r="BA4628" s="8"/>
    </row>
    <row r="4629" ht="12.75" customHeight="1">
      <c r="C4629" s="2"/>
      <c r="D4629" s="21"/>
      <c r="E4629" s="27"/>
      <c r="N4629" s="2"/>
      <c r="O4629" s="39"/>
      <c r="P4629" s="40"/>
      <c r="Q4629" s="40"/>
      <c r="R4629" s="40"/>
      <c r="S4629" s="40"/>
      <c r="T4629" s="40"/>
      <c r="U4629" s="40"/>
      <c r="V4629" s="2"/>
      <c r="W4629" s="41"/>
      <c r="X4629" s="42"/>
      <c r="Y4629" s="41"/>
      <c r="Z4629" s="41"/>
      <c r="AA4629" s="41"/>
      <c r="AB4629" s="43"/>
      <c r="AC4629" s="41"/>
      <c r="AD4629" s="41"/>
      <c r="AE4629" s="44"/>
      <c r="AF4629" s="44"/>
      <c r="AG4629" s="44"/>
      <c r="AH4629" s="45"/>
      <c r="AI4629" s="45"/>
      <c r="AJ4629" s="2"/>
      <c r="AL4629" s="46"/>
      <c r="AM4629" s="8"/>
      <c r="AO4629" s="46"/>
      <c r="AP4629" s="46"/>
      <c r="AQ4629" s="46"/>
      <c r="AR4629" s="46"/>
      <c r="AS4629" s="46"/>
      <c r="AX4629" s="44"/>
      <c r="AY4629" s="14"/>
      <c r="BA4629" s="8"/>
    </row>
    <row r="4630" ht="12.75" customHeight="1">
      <c r="C4630" s="2"/>
      <c r="D4630" s="21"/>
      <c r="E4630" s="27"/>
      <c r="N4630" s="2"/>
      <c r="O4630" s="39"/>
      <c r="P4630" s="40"/>
      <c r="Q4630" s="40"/>
      <c r="R4630" s="40"/>
      <c r="S4630" s="40"/>
      <c r="T4630" s="40"/>
      <c r="U4630" s="40"/>
      <c r="V4630" s="2"/>
      <c r="W4630" s="41"/>
      <c r="X4630" s="42"/>
      <c r="Y4630" s="41"/>
      <c r="Z4630" s="41"/>
      <c r="AA4630" s="41"/>
      <c r="AB4630" s="43"/>
      <c r="AC4630" s="41"/>
      <c r="AD4630" s="41"/>
      <c r="AE4630" s="44"/>
      <c r="AF4630" s="44"/>
      <c r="AG4630" s="44"/>
      <c r="AH4630" s="45"/>
      <c r="AI4630" s="45"/>
      <c r="AJ4630" s="2"/>
      <c r="AL4630" s="46"/>
      <c r="AM4630" s="8"/>
      <c r="AO4630" s="46"/>
      <c r="AP4630" s="46"/>
      <c r="AQ4630" s="46"/>
      <c r="AR4630" s="46"/>
      <c r="AS4630" s="46"/>
      <c r="AX4630" s="44"/>
      <c r="AY4630" s="14"/>
      <c r="BA4630" s="8"/>
    </row>
    <row r="4631" ht="12.75" customHeight="1">
      <c r="C4631" s="2"/>
      <c r="D4631" s="21"/>
      <c r="E4631" s="27"/>
      <c r="N4631" s="2"/>
      <c r="O4631" s="39"/>
      <c r="P4631" s="40"/>
      <c r="Q4631" s="40"/>
      <c r="R4631" s="40"/>
      <c r="S4631" s="40"/>
      <c r="T4631" s="40"/>
      <c r="U4631" s="40"/>
      <c r="V4631" s="2"/>
      <c r="W4631" s="41"/>
      <c r="X4631" s="42"/>
      <c r="Y4631" s="41"/>
      <c r="Z4631" s="41"/>
      <c r="AA4631" s="41"/>
      <c r="AB4631" s="43"/>
      <c r="AC4631" s="41"/>
      <c r="AD4631" s="41"/>
      <c r="AE4631" s="44"/>
      <c r="AF4631" s="44"/>
      <c r="AG4631" s="44"/>
      <c r="AH4631" s="45"/>
      <c r="AI4631" s="45"/>
      <c r="AJ4631" s="2"/>
      <c r="AL4631" s="46"/>
      <c r="AM4631" s="8"/>
      <c r="AO4631" s="46"/>
      <c r="AP4631" s="46"/>
      <c r="AQ4631" s="46"/>
      <c r="AR4631" s="46"/>
      <c r="AS4631" s="46"/>
      <c r="AX4631" s="44"/>
      <c r="AY4631" s="14"/>
      <c r="BA4631" s="8"/>
    </row>
    <row r="4632" ht="12.75" customHeight="1">
      <c r="C4632" s="2"/>
      <c r="D4632" s="21"/>
      <c r="E4632" s="27"/>
      <c r="N4632" s="2"/>
      <c r="O4632" s="39"/>
      <c r="P4632" s="40"/>
      <c r="Q4632" s="40"/>
      <c r="R4632" s="40"/>
      <c r="S4632" s="40"/>
      <c r="T4632" s="40"/>
      <c r="U4632" s="40"/>
      <c r="V4632" s="2"/>
      <c r="W4632" s="41"/>
      <c r="X4632" s="42"/>
      <c r="Y4632" s="41"/>
      <c r="Z4632" s="41"/>
      <c r="AA4632" s="41"/>
      <c r="AB4632" s="43"/>
      <c r="AC4632" s="41"/>
      <c r="AD4632" s="41"/>
      <c r="AE4632" s="44"/>
      <c r="AF4632" s="44"/>
      <c r="AG4632" s="44"/>
      <c r="AH4632" s="45"/>
      <c r="AI4632" s="45"/>
      <c r="AJ4632" s="2"/>
      <c r="AL4632" s="46"/>
      <c r="AM4632" s="8"/>
      <c r="AO4632" s="46"/>
      <c r="AP4632" s="46"/>
      <c r="AQ4632" s="46"/>
      <c r="AR4632" s="46"/>
      <c r="AS4632" s="46"/>
      <c r="AX4632" s="44"/>
      <c r="AY4632" s="14"/>
      <c r="BA4632" s="8"/>
    </row>
    <row r="4633" ht="12.75" customHeight="1">
      <c r="C4633" s="2"/>
      <c r="D4633" s="21"/>
      <c r="E4633" s="27"/>
      <c r="N4633" s="2"/>
      <c r="O4633" s="39"/>
      <c r="P4633" s="40"/>
      <c r="Q4633" s="40"/>
      <c r="R4633" s="40"/>
      <c r="S4633" s="40"/>
      <c r="T4633" s="40"/>
      <c r="U4633" s="40"/>
      <c r="V4633" s="2"/>
      <c r="W4633" s="41"/>
      <c r="X4633" s="42"/>
      <c r="Y4633" s="41"/>
      <c r="Z4633" s="41"/>
      <c r="AA4633" s="41"/>
      <c r="AB4633" s="43"/>
      <c r="AC4633" s="41"/>
      <c r="AD4633" s="41"/>
      <c r="AE4633" s="44"/>
      <c r="AF4633" s="44"/>
      <c r="AG4633" s="44"/>
      <c r="AH4633" s="45"/>
      <c r="AI4633" s="45"/>
      <c r="AJ4633" s="2"/>
      <c r="AL4633" s="46"/>
      <c r="AM4633" s="8"/>
      <c r="AO4633" s="46"/>
      <c r="AP4633" s="46"/>
      <c r="AQ4633" s="46"/>
      <c r="AR4633" s="46"/>
      <c r="AS4633" s="46"/>
      <c r="AX4633" s="44"/>
      <c r="AY4633" s="14"/>
      <c r="BA4633" s="8"/>
    </row>
    <row r="4634" ht="12.75" customHeight="1">
      <c r="C4634" s="2"/>
      <c r="D4634" s="21"/>
      <c r="E4634" s="27"/>
      <c r="N4634" s="2"/>
      <c r="O4634" s="39"/>
      <c r="P4634" s="40"/>
      <c r="Q4634" s="40"/>
      <c r="R4634" s="40"/>
      <c r="S4634" s="40"/>
      <c r="T4634" s="40"/>
      <c r="U4634" s="40"/>
      <c r="V4634" s="2"/>
      <c r="W4634" s="41"/>
      <c r="X4634" s="42"/>
      <c r="Y4634" s="41"/>
      <c r="Z4634" s="41"/>
      <c r="AA4634" s="41"/>
      <c r="AB4634" s="43"/>
      <c r="AC4634" s="41"/>
      <c r="AD4634" s="41"/>
      <c r="AE4634" s="44"/>
      <c r="AF4634" s="44"/>
      <c r="AG4634" s="44"/>
      <c r="AH4634" s="45"/>
      <c r="AI4634" s="45"/>
      <c r="AJ4634" s="2"/>
      <c r="AL4634" s="46"/>
      <c r="AM4634" s="8"/>
      <c r="AO4634" s="46"/>
      <c r="AP4634" s="46"/>
      <c r="AQ4634" s="46"/>
      <c r="AR4634" s="46"/>
      <c r="AS4634" s="46"/>
      <c r="AX4634" s="44"/>
      <c r="AY4634" s="14"/>
      <c r="BA4634" s="8"/>
    </row>
    <row r="4635" ht="12.75" customHeight="1">
      <c r="C4635" s="2"/>
      <c r="D4635" s="21"/>
      <c r="E4635" s="27"/>
      <c r="N4635" s="2"/>
      <c r="O4635" s="39"/>
      <c r="P4635" s="40"/>
      <c r="Q4635" s="40"/>
      <c r="R4635" s="40"/>
      <c r="S4635" s="40"/>
      <c r="T4635" s="40"/>
      <c r="U4635" s="40"/>
      <c r="V4635" s="2"/>
      <c r="W4635" s="41"/>
      <c r="X4635" s="42"/>
      <c r="Y4635" s="41"/>
      <c r="Z4635" s="41"/>
      <c r="AA4635" s="41"/>
      <c r="AB4635" s="43"/>
      <c r="AC4635" s="41"/>
      <c r="AD4635" s="41"/>
      <c r="AE4635" s="44"/>
      <c r="AF4635" s="44"/>
      <c r="AG4635" s="44"/>
      <c r="AH4635" s="45"/>
      <c r="AI4635" s="45"/>
      <c r="AJ4635" s="2"/>
      <c r="AL4635" s="46"/>
      <c r="AM4635" s="8"/>
      <c r="AO4635" s="46"/>
      <c r="AP4635" s="46"/>
      <c r="AQ4635" s="46"/>
      <c r="AR4635" s="46"/>
      <c r="AS4635" s="46"/>
      <c r="AX4635" s="44"/>
      <c r="AY4635" s="14"/>
      <c r="BA4635" s="8"/>
    </row>
    <row r="4636" ht="12.75" customHeight="1">
      <c r="C4636" s="2"/>
      <c r="D4636" s="21"/>
      <c r="E4636" s="27"/>
      <c r="N4636" s="2"/>
      <c r="O4636" s="39"/>
      <c r="P4636" s="40"/>
      <c r="Q4636" s="40"/>
      <c r="R4636" s="40"/>
      <c r="S4636" s="40"/>
      <c r="T4636" s="40"/>
      <c r="U4636" s="40"/>
      <c r="V4636" s="2"/>
      <c r="W4636" s="41"/>
      <c r="X4636" s="42"/>
      <c r="Y4636" s="41"/>
      <c r="Z4636" s="41"/>
      <c r="AA4636" s="41"/>
      <c r="AB4636" s="43"/>
      <c r="AC4636" s="41"/>
      <c r="AD4636" s="41"/>
      <c r="AE4636" s="44"/>
      <c r="AF4636" s="44"/>
      <c r="AG4636" s="44"/>
      <c r="AH4636" s="45"/>
      <c r="AI4636" s="45"/>
      <c r="AJ4636" s="2"/>
      <c r="AL4636" s="46"/>
      <c r="AM4636" s="8"/>
      <c r="AO4636" s="46"/>
      <c r="AP4636" s="46"/>
      <c r="AQ4636" s="46"/>
      <c r="AR4636" s="46"/>
      <c r="AS4636" s="46"/>
      <c r="AX4636" s="44"/>
      <c r="AY4636" s="14"/>
      <c r="BA4636" s="8"/>
    </row>
    <row r="4637" ht="12.75" customHeight="1">
      <c r="C4637" s="2"/>
      <c r="D4637" s="21"/>
      <c r="E4637" s="27"/>
      <c r="N4637" s="2"/>
      <c r="O4637" s="39"/>
      <c r="P4637" s="40"/>
      <c r="Q4637" s="40"/>
      <c r="R4637" s="40"/>
      <c r="S4637" s="40"/>
      <c r="T4637" s="40"/>
      <c r="U4637" s="40"/>
      <c r="V4637" s="2"/>
      <c r="W4637" s="41"/>
      <c r="X4637" s="42"/>
      <c r="Y4637" s="41"/>
      <c r="Z4637" s="41"/>
      <c r="AA4637" s="41"/>
      <c r="AB4637" s="43"/>
      <c r="AC4637" s="41"/>
      <c r="AD4637" s="41"/>
      <c r="AE4637" s="44"/>
      <c r="AF4637" s="44"/>
      <c r="AG4637" s="44"/>
      <c r="AH4637" s="45"/>
      <c r="AI4637" s="45"/>
      <c r="AJ4637" s="2"/>
      <c r="AL4637" s="46"/>
      <c r="AM4637" s="8"/>
      <c r="AO4637" s="46"/>
      <c r="AP4637" s="46"/>
      <c r="AQ4637" s="46"/>
      <c r="AR4637" s="46"/>
      <c r="AS4637" s="46"/>
      <c r="AX4637" s="44"/>
      <c r="AY4637" s="14"/>
      <c r="BA4637" s="8"/>
    </row>
    <row r="4638" ht="12.75" customHeight="1">
      <c r="C4638" s="2"/>
      <c r="D4638" s="21"/>
      <c r="E4638" s="27"/>
      <c r="N4638" s="2"/>
      <c r="O4638" s="39"/>
      <c r="P4638" s="40"/>
      <c r="Q4638" s="40"/>
      <c r="R4638" s="40"/>
      <c r="S4638" s="40"/>
      <c r="T4638" s="40"/>
      <c r="U4638" s="40"/>
      <c r="V4638" s="2"/>
      <c r="W4638" s="41"/>
      <c r="X4638" s="42"/>
      <c r="Y4638" s="41"/>
      <c r="Z4638" s="41"/>
      <c r="AA4638" s="41"/>
      <c r="AB4638" s="43"/>
      <c r="AC4638" s="41"/>
      <c r="AD4638" s="41"/>
      <c r="AE4638" s="44"/>
      <c r="AF4638" s="44"/>
      <c r="AG4638" s="44"/>
      <c r="AH4638" s="45"/>
      <c r="AI4638" s="45"/>
      <c r="AJ4638" s="2"/>
      <c r="AL4638" s="46"/>
      <c r="AM4638" s="8"/>
      <c r="AO4638" s="46"/>
      <c r="AP4638" s="46"/>
      <c r="AQ4638" s="46"/>
      <c r="AR4638" s="46"/>
      <c r="AS4638" s="46"/>
      <c r="AX4638" s="44"/>
      <c r="AY4638" s="14"/>
      <c r="BA4638" s="8"/>
    </row>
    <row r="4639" ht="12.75" customHeight="1">
      <c r="C4639" s="2"/>
      <c r="D4639" s="21"/>
      <c r="E4639" s="27"/>
      <c r="N4639" s="2"/>
      <c r="O4639" s="39"/>
      <c r="P4639" s="40"/>
      <c r="Q4639" s="40"/>
      <c r="R4639" s="40"/>
      <c r="S4639" s="40"/>
      <c r="T4639" s="40"/>
      <c r="U4639" s="40"/>
      <c r="V4639" s="2"/>
      <c r="W4639" s="41"/>
      <c r="X4639" s="42"/>
      <c r="Y4639" s="41"/>
      <c r="Z4639" s="41"/>
      <c r="AA4639" s="41"/>
      <c r="AB4639" s="43"/>
      <c r="AC4639" s="41"/>
      <c r="AD4639" s="41"/>
      <c r="AE4639" s="44"/>
      <c r="AF4639" s="44"/>
      <c r="AG4639" s="44"/>
      <c r="AH4639" s="45"/>
      <c r="AI4639" s="45"/>
      <c r="AJ4639" s="2"/>
      <c r="AL4639" s="46"/>
      <c r="AM4639" s="8"/>
      <c r="AO4639" s="46"/>
      <c r="AP4639" s="46"/>
      <c r="AQ4639" s="46"/>
      <c r="AR4639" s="46"/>
      <c r="AS4639" s="46"/>
      <c r="AX4639" s="44"/>
      <c r="AY4639" s="14"/>
      <c r="BA4639" s="8"/>
    </row>
    <row r="4640" ht="12.75" customHeight="1">
      <c r="C4640" s="2"/>
      <c r="D4640" s="21"/>
      <c r="E4640" s="27"/>
      <c r="N4640" s="2"/>
      <c r="O4640" s="39"/>
      <c r="P4640" s="40"/>
      <c r="Q4640" s="40"/>
      <c r="R4640" s="40"/>
      <c r="S4640" s="40"/>
      <c r="T4640" s="40"/>
      <c r="U4640" s="40"/>
      <c r="V4640" s="2"/>
      <c r="W4640" s="41"/>
      <c r="X4640" s="42"/>
      <c r="Y4640" s="41"/>
      <c r="Z4640" s="41"/>
      <c r="AA4640" s="41"/>
      <c r="AB4640" s="43"/>
      <c r="AC4640" s="41"/>
      <c r="AD4640" s="41"/>
      <c r="AE4640" s="44"/>
      <c r="AF4640" s="44"/>
      <c r="AG4640" s="44"/>
      <c r="AH4640" s="45"/>
      <c r="AI4640" s="45"/>
      <c r="AJ4640" s="2"/>
      <c r="AL4640" s="46"/>
      <c r="AM4640" s="8"/>
      <c r="AO4640" s="46"/>
      <c r="AP4640" s="46"/>
      <c r="AQ4640" s="46"/>
      <c r="AR4640" s="46"/>
      <c r="AS4640" s="46"/>
      <c r="AX4640" s="44"/>
      <c r="AY4640" s="14"/>
      <c r="BA4640" s="8"/>
    </row>
    <row r="4641" ht="12.75" customHeight="1">
      <c r="C4641" s="2"/>
      <c r="D4641" s="21"/>
      <c r="E4641" s="27"/>
      <c r="N4641" s="2"/>
      <c r="O4641" s="39"/>
      <c r="P4641" s="40"/>
      <c r="Q4641" s="40"/>
      <c r="R4641" s="40"/>
      <c r="S4641" s="40"/>
      <c r="T4641" s="40"/>
      <c r="U4641" s="40"/>
      <c r="V4641" s="2"/>
      <c r="W4641" s="41"/>
      <c r="X4641" s="42"/>
      <c r="Y4641" s="41"/>
      <c r="Z4641" s="41"/>
      <c r="AA4641" s="41"/>
      <c r="AB4641" s="43"/>
      <c r="AC4641" s="41"/>
      <c r="AD4641" s="41"/>
      <c r="AE4641" s="44"/>
      <c r="AF4641" s="44"/>
      <c r="AG4641" s="44"/>
      <c r="AH4641" s="45"/>
      <c r="AI4641" s="45"/>
      <c r="AJ4641" s="2"/>
      <c r="AL4641" s="46"/>
      <c r="AM4641" s="8"/>
      <c r="AO4641" s="46"/>
      <c r="AP4641" s="46"/>
      <c r="AQ4641" s="46"/>
      <c r="AR4641" s="46"/>
      <c r="AS4641" s="46"/>
      <c r="AX4641" s="44"/>
      <c r="AY4641" s="14"/>
      <c r="BA4641" s="8"/>
    </row>
    <row r="4642" ht="12.75" customHeight="1">
      <c r="C4642" s="2"/>
      <c r="D4642" s="21"/>
      <c r="E4642" s="27"/>
      <c r="N4642" s="2"/>
      <c r="O4642" s="39"/>
      <c r="P4642" s="40"/>
      <c r="Q4642" s="40"/>
      <c r="R4642" s="40"/>
      <c r="S4642" s="40"/>
      <c r="T4642" s="40"/>
      <c r="U4642" s="40"/>
      <c r="V4642" s="2"/>
      <c r="W4642" s="41"/>
      <c r="X4642" s="42"/>
      <c r="Y4642" s="41"/>
      <c r="Z4642" s="41"/>
      <c r="AA4642" s="41"/>
      <c r="AB4642" s="43"/>
      <c r="AC4642" s="41"/>
      <c r="AD4642" s="41"/>
      <c r="AE4642" s="44"/>
      <c r="AF4642" s="44"/>
      <c r="AG4642" s="44"/>
      <c r="AH4642" s="45"/>
      <c r="AI4642" s="45"/>
      <c r="AJ4642" s="2"/>
      <c r="AL4642" s="46"/>
      <c r="AM4642" s="8"/>
      <c r="AO4642" s="46"/>
      <c r="AP4642" s="46"/>
      <c r="AQ4642" s="46"/>
      <c r="AR4642" s="46"/>
      <c r="AS4642" s="46"/>
      <c r="AX4642" s="44"/>
      <c r="AY4642" s="14"/>
      <c r="BA4642" s="8"/>
    </row>
    <row r="4643" ht="12.75" customHeight="1">
      <c r="C4643" s="2"/>
      <c r="D4643" s="21"/>
      <c r="E4643" s="27"/>
      <c r="N4643" s="2"/>
      <c r="O4643" s="39"/>
      <c r="P4643" s="40"/>
      <c r="Q4643" s="40"/>
      <c r="R4643" s="40"/>
      <c r="S4643" s="40"/>
      <c r="T4643" s="40"/>
      <c r="U4643" s="40"/>
      <c r="V4643" s="2"/>
      <c r="W4643" s="41"/>
      <c r="X4643" s="42"/>
      <c r="Y4643" s="41"/>
      <c r="Z4643" s="41"/>
      <c r="AA4643" s="41"/>
      <c r="AB4643" s="43"/>
      <c r="AC4643" s="41"/>
      <c r="AD4643" s="41"/>
      <c r="AE4643" s="44"/>
      <c r="AF4643" s="44"/>
      <c r="AG4643" s="44"/>
      <c r="AH4643" s="45"/>
      <c r="AI4643" s="45"/>
      <c r="AJ4643" s="2"/>
      <c r="AL4643" s="46"/>
      <c r="AM4643" s="8"/>
      <c r="AO4643" s="46"/>
      <c r="AP4643" s="46"/>
      <c r="AQ4643" s="46"/>
      <c r="AR4643" s="46"/>
      <c r="AS4643" s="46"/>
      <c r="AX4643" s="44"/>
      <c r="AY4643" s="14"/>
      <c r="BA4643" s="8"/>
    </row>
    <row r="4644" ht="12.75" customHeight="1">
      <c r="C4644" s="2"/>
      <c r="D4644" s="21"/>
      <c r="E4644" s="27"/>
      <c r="N4644" s="2"/>
      <c r="O4644" s="39"/>
      <c r="P4644" s="40"/>
      <c r="Q4644" s="40"/>
      <c r="R4644" s="40"/>
      <c r="S4644" s="40"/>
      <c r="T4644" s="40"/>
      <c r="U4644" s="40"/>
      <c r="V4644" s="2"/>
      <c r="W4644" s="41"/>
      <c r="X4644" s="42"/>
      <c r="Y4644" s="41"/>
      <c r="Z4644" s="41"/>
      <c r="AA4644" s="41"/>
      <c r="AB4644" s="43"/>
      <c r="AC4644" s="41"/>
      <c r="AD4644" s="41"/>
      <c r="AE4644" s="44"/>
      <c r="AF4644" s="44"/>
      <c r="AG4644" s="44"/>
      <c r="AH4644" s="45"/>
      <c r="AI4644" s="45"/>
      <c r="AJ4644" s="2"/>
      <c r="AL4644" s="46"/>
      <c r="AM4644" s="8"/>
      <c r="AO4644" s="46"/>
      <c r="AP4644" s="46"/>
      <c r="AQ4644" s="46"/>
      <c r="AR4644" s="46"/>
      <c r="AS4644" s="46"/>
      <c r="AX4644" s="44"/>
      <c r="AY4644" s="14"/>
      <c r="BA4644" s="8"/>
    </row>
    <row r="4645" ht="12.75" customHeight="1">
      <c r="C4645" s="2"/>
      <c r="D4645" s="21"/>
      <c r="E4645" s="27"/>
      <c r="N4645" s="2"/>
      <c r="O4645" s="39"/>
      <c r="P4645" s="40"/>
      <c r="Q4645" s="40"/>
      <c r="R4645" s="40"/>
      <c r="S4645" s="40"/>
      <c r="T4645" s="40"/>
      <c r="U4645" s="40"/>
      <c r="V4645" s="2"/>
      <c r="W4645" s="41"/>
      <c r="X4645" s="42"/>
      <c r="Y4645" s="41"/>
      <c r="Z4645" s="41"/>
      <c r="AA4645" s="41"/>
      <c r="AB4645" s="43"/>
      <c r="AC4645" s="41"/>
      <c r="AD4645" s="41"/>
      <c r="AE4645" s="44"/>
      <c r="AF4645" s="44"/>
      <c r="AG4645" s="44"/>
      <c r="AH4645" s="45"/>
      <c r="AI4645" s="45"/>
      <c r="AJ4645" s="2"/>
      <c r="AL4645" s="46"/>
      <c r="AM4645" s="8"/>
      <c r="AO4645" s="46"/>
      <c r="AP4645" s="46"/>
      <c r="AQ4645" s="46"/>
      <c r="AR4645" s="46"/>
      <c r="AS4645" s="46"/>
      <c r="AX4645" s="44"/>
      <c r="AY4645" s="14"/>
      <c r="BA4645" s="8"/>
    </row>
    <row r="4646" ht="12.75" customHeight="1">
      <c r="C4646" s="2"/>
      <c r="D4646" s="21"/>
      <c r="E4646" s="27"/>
      <c r="N4646" s="2"/>
      <c r="O4646" s="39"/>
      <c r="P4646" s="40"/>
      <c r="Q4646" s="40"/>
      <c r="R4646" s="40"/>
      <c r="S4646" s="40"/>
      <c r="T4646" s="40"/>
      <c r="U4646" s="40"/>
      <c r="V4646" s="2"/>
      <c r="W4646" s="41"/>
      <c r="X4646" s="42"/>
      <c r="Y4646" s="41"/>
      <c r="Z4646" s="41"/>
      <c r="AA4646" s="41"/>
      <c r="AB4646" s="43"/>
      <c r="AC4646" s="41"/>
      <c r="AD4646" s="41"/>
      <c r="AE4646" s="44"/>
      <c r="AF4646" s="44"/>
      <c r="AG4646" s="44"/>
      <c r="AH4646" s="45"/>
      <c r="AI4646" s="45"/>
      <c r="AJ4646" s="2"/>
      <c r="AL4646" s="46"/>
      <c r="AM4646" s="8"/>
      <c r="AO4646" s="46"/>
      <c r="AP4646" s="46"/>
      <c r="AQ4646" s="46"/>
      <c r="AR4646" s="46"/>
      <c r="AS4646" s="46"/>
      <c r="AX4646" s="44"/>
      <c r="AY4646" s="14"/>
      <c r="BA4646" s="8"/>
    </row>
    <row r="4647" ht="12.75" customHeight="1">
      <c r="C4647" s="2"/>
      <c r="D4647" s="21"/>
      <c r="E4647" s="27"/>
      <c r="N4647" s="2"/>
      <c r="O4647" s="39"/>
      <c r="P4647" s="40"/>
      <c r="Q4647" s="40"/>
      <c r="R4647" s="40"/>
      <c r="S4647" s="40"/>
      <c r="T4647" s="40"/>
      <c r="U4647" s="40"/>
      <c r="V4647" s="2"/>
      <c r="W4647" s="41"/>
      <c r="X4647" s="42"/>
      <c r="Y4647" s="41"/>
      <c r="Z4647" s="41"/>
      <c r="AA4647" s="41"/>
      <c r="AB4647" s="43"/>
      <c r="AC4647" s="41"/>
      <c r="AD4647" s="41"/>
      <c r="AE4647" s="44"/>
      <c r="AF4647" s="44"/>
      <c r="AG4647" s="44"/>
      <c r="AH4647" s="45"/>
      <c r="AI4647" s="45"/>
      <c r="AJ4647" s="2"/>
      <c r="AL4647" s="46"/>
      <c r="AM4647" s="8"/>
      <c r="AO4647" s="46"/>
      <c r="AP4647" s="46"/>
      <c r="AQ4647" s="46"/>
      <c r="AR4647" s="46"/>
      <c r="AS4647" s="46"/>
      <c r="AX4647" s="44"/>
      <c r="AY4647" s="14"/>
      <c r="BA4647" s="8"/>
    </row>
    <row r="4648" ht="12.75" customHeight="1">
      <c r="C4648" s="2"/>
      <c r="D4648" s="21"/>
      <c r="E4648" s="27"/>
      <c r="N4648" s="2"/>
      <c r="O4648" s="39"/>
      <c r="P4648" s="40"/>
      <c r="Q4648" s="40"/>
      <c r="R4648" s="40"/>
      <c r="S4648" s="40"/>
      <c r="T4648" s="40"/>
      <c r="U4648" s="40"/>
      <c r="V4648" s="2"/>
      <c r="W4648" s="41"/>
      <c r="X4648" s="42"/>
      <c r="Y4648" s="41"/>
      <c r="Z4648" s="41"/>
      <c r="AA4648" s="41"/>
      <c r="AB4648" s="43"/>
      <c r="AC4648" s="41"/>
      <c r="AD4648" s="41"/>
      <c r="AE4648" s="44"/>
      <c r="AF4648" s="44"/>
      <c r="AG4648" s="44"/>
      <c r="AH4648" s="45"/>
      <c r="AI4648" s="45"/>
      <c r="AJ4648" s="2"/>
      <c r="AL4648" s="46"/>
      <c r="AM4648" s="8"/>
      <c r="AO4648" s="46"/>
      <c r="AP4648" s="46"/>
      <c r="AQ4648" s="46"/>
      <c r="AR4648" s="46"/>
      <c r="AS4648" s="46"/>
      <c r="AX4648" s="44"/>
      <c r="AY4648" s="14"/>
      <c r="BA4648" s="8"/>
    </row>
    <row r="4649" ht="12.75" customHeight="1">
      <c r="C4649" s="2"/>
      <c r="D4649" s="21"/>
      <c r="E4649" s="27"/>
      <c r="N4649" s="2"/>
      <c r="O4649" s="39"/>
      <c r="P4649" s="40"/>
      <c r="Q4649" s="40"/>
      <c r="R4649" s="40"/>
      <c r="S4649" s="40"/>
      <c r="T4649" s="40"/>
      <c r="U4649" s="40"/>
      <c r="V4649" s="2"/>
      <c r="W4649" s="41"/>
      <c r="X4649" s="42"/>
      <c r="Y4649" s="41"/>
      <c r="Z4649" s="41"/>
      <c r="AA4649" s="41"/>
      <c r="AB4649" s="43"/>
      <c r="AC4649" s="41"/>
      <c r="AD4649" s="41"/>
      <c r="AE4649" s="44"/>
      <c r="AF4649" s="44"/>
      <c r="AG4649" s="44"/>
      <c r="AH4649" s="45"/>
      <c r="AI4649" s="45"/>
      <c r="AJ4649" s="2"/>
      <c r="AL4649" s="46"/>
      <c r="AM4649" s="8"/>
      <c r="AO4649" s="46"/>
      <c r="AP4649" s="46"/>
      <c r="AQ4649" s="46"/>
      <c r="AR4649" s="46"/>
      <c r="AS4649" s="46"/>
      <c r="AX4649" s="44"/>
      <c r="AY4649" s="14"/>
      <c r="BA4649" s="8"/>
    </row>
    <row r="4650" ht="12.75" customHeight="1">
      <c r="C4650" s="2"/>
      <c r="D4650" s="21"/>
      <c r="E4650" s="27"/>
      <c r="N4650" s="2"/>
      <c r="O4650" s="39"/>
      <c r="P4650" s="40"/>
      <c r="Q4650" s="40"/>
      <c r="R4650" s="40"/>
      <c r="S4650" s="40"/>
      <c r="T4650" s="40"/>
      <c r="U4650" s="40"/>
      <c r="V4650" s="2"/>
      <c r="W4650" s="41"/>
      <c r="X4650" s="42"/>
      <c r="Y4650" s="41"/>
      <c r="Z4650" s="41"/>
      <c r="AA4650" s="41"/>
      <c r="AB4650" s="43"/>
      <c r="AC4650" s="41"/>
      <c r="AD4650" s="41"/>
      <c r="AE4650" s="44"/>
      <c r="AF4650" s="44"/>
      <c r="AG4650" s="44"/>
      <c r="AH4650" s="45"/>
      <c r="AI4650" s="45"/>
      <c r="AJ4650" s="2"/>
      <c r="AL4650" s="46"/>
      <c r="AM4650" s="8"/>
      <c r="AO4650" s="46"/>
      <c r="AP4650" s="46"/>
      <c r="AQ4650" s="46"/>
      <c r="AR4650" s="46"/>
      <c r="AS4650" s="46"/>
      <c r="AX4650" s="44"/>
      <c r="AY4650" s="14"/>
      <c r="BA4650" s="8"/>
    </row>
    <row r="4651" ht="12.75" customHeight="1">
      <c r="C4651" s="2"/>
      <c r="D4651" s="21"/>
      <c r="E4651" s="27"/>
      <c r="N4651" s="2"/>
      <c r="O4651" s="39"/>
      <c r="P4651" s="40"/>
      <c r="Q4651" s="40"/>
      <c r="R4651" s="40"/>
      <c r="S4651" s="40"/>
      <c r="T4651" s="40"/>
      <c r="U4651" s="40"/>
      <c r="V4651" s="2"/>
      <c r="W4651" s="41"/>
      <c r="X4651" s="42"/>
      <c r="Y4651" s="41"/>
      <c r="Z4651" s="41"/>
      <c r="AA4651" s="41"/>
      <c r="AB4651" s="43"/>
      <c r="AC4651" s="41"/>
      <c r="AD4651" s="41"/>
      <c r="AE4651" s="44"/>
      <c r="AF4651" s="44"/>
      <c r="AG4651" s="44"/>
      <c r="AH4651" s="45"/>
      <c r="AI4651" s="45"/>
      <c r="AJ4651" s="2"/>
      <c r="AL4651" s="46"/>
      <c r="AM4651" s="8"/>
      <c r="AO4651" s="46"/>
      <c r="AP4651" s="46"/>
      <c r="AQ4651" s="46"/>
      <c r="AR4651" s="46"/>
      <c r="AS4651" s="46"/>
      <c r="AX4651" s="44"/>
      <c r="AY4651" s="14"/>
      <c r="BA4651" s="8"/>
    </row>
    <row r="4652" ht="12.75" customHeight="1">
      <c r="C4652" s="2"/>
      <c r="D4652" s="21"/>
      <c r="E4652" s="27"/>
      <c r="N4652" s="2"/>
      <c r="O4652" s="39"/>
      <c r="P4652" s="40"/>
      <c r="Q4652" s="40"/>
      <c r="R4652" s="40"/>
      <c r="S4652" s="40"/>
      <c r="T4652" s="40"/>
      <c r="U4652" s="40"/>
      <c r="V4652" s="2"/>
      <c r="W4652" s="41"/>
      <c r="X4652" s="42"/>
      <c r="Y4652" s="41"/>
      <c r="Z4652" s="41"/>
      <c r="AA4652" s="41"/>
      <c r="AB4652" s="43"/>
      <c r="AC4652" s="41"/>
      <c r="AD4652" s="41"/>
      <c r="AE4652" s="44"/>
      <c r="AF4652" s="44"/>
      <c r="AG4652" s="44"/>
      <c r="AH4652" s="45"/>
      <c r="AI4652" s="45"/>
      <c r="AJ4652" s="2"/>
      <c r="AL4652" s="46"/>
      <c r="AM4652" s="8"/>
      <c r="AO4652" s="46"/>
      <c r="AP4652" s="46"/>
      <c r="AQ4652" s="46"/>
      <c r="AR4652" s="46"/>
      <c r="AS4652" s="46"/>
      <c r="AX4652" s="44"/>
      <c r="AY4652" s="14"/>
      <c r="BA4652" s="8"/>
    </row>
    <row r="4653" ht="12.75" customHeight="1">
      <c r="C4653" s="2"/>
      <c r="D4653" s="21"/>
      <c r="E4653" s="27"/>
      <c r="N4653" s="2"/>
      <c r="O4653" s="39"/>
      <c r="P4653" s="40"/>
      <c r="Q4653" s="40"/>
      <c r="R4653" s="40"/>
      <c r="S4653" s="40"/>
      <c r="T4653" s="40"/>
      <c r="U4653" s="40"/>
      <c r="V4653" s="2"/>
      <c r="W4653" s="41"/>
      <c r="X4653" s="42"/>
      <c r="Y4653" s="41"/>
      <c r="Z4653" s="41"/>
      <c r="AA4653" s="41"/>
      <c r="AB4653" s="43"/>
      <c r="AC4653" s="41"/>
      <c r="AD4653" s="41"/>
      <c r="AE4653" s="44"/>
      <c r="AF4653" s="44"/>
      <c r="AG4653" s="44"/>
      <c r="AH4653" s="45"/>
      <c r="AI4653" s="45"/>
      <c r="AJ4653" s="2"/>
      <c r="AL4653" s="46"/>
      <c r="AM4653" s="8"/>
      <c r="AO4653" s="46"/>
      <c r="AP4653" s="46"/>
      <c r="AQ4653" s="46"/>
      <c r="AR4653" s="46"/>
      <c r="AS4653" s="46"/>
      <c r="AX4653" s="44"/>
      <c r="AY4653" s="14"/>
      <c r="BA4653" s="8"/>
    </row>
    <row r="4654" ht="12.75" customHeight="1">
      <c r="C4654" s="2"/>
      <c r="D4654" s="21"/>
      <c r="E4654" s="27"/>
      <c r="N4654" s="2"/>
      <c r="O4654" s="39"/>
      <c r="P4654" s="40"/>
      <c r="Q4654" s="40"/>
      <c r="R4654" s="40"/>
      <c r="S4654" s="40"/>
      <c r="T4654" s="40"/>
      <c r="U4654" s="40"/>
      <c r="V4654" s="2"/>
      <c r="W4654" s="41"/>
      <c r="X4654" s="42"/>
      <c r="Y4654" s="41"/>
      <c r="Z4654" s="41"/>
      <c r="AA4654" s="41"/>
      <c r="AB4654" s="43"/>
      <c r="AC4654" s="41"/>
      <c r="AD4654" s="41"/>
      <c r="AE4654" s="44"/>
      <c r="AF4654" s="44"/>
      <c r="AG4654" s="44"/>
      <c r="AH4654" s="45"/>
      <c r="AI4654" s="45"/>
      <c r="AJ4654" s="2"/>
      <c r="AL4654" s="46"/>
      <c r="AM4654" s="8"/>
      <c r="AO4654" s="46"/>
      <c r="AP4654" s="46"/>
      <c r="AQ4654" s="46"/>
      <c r="AR4654" s="46"/>
      <c r="AS4654" s="46"/>
      <c r="AX4654" s="44"/>
      <c r="AY4654" s="14"/>
      <c r="BA4654" s="8"/>
    </row>
    <row r="4655" ht="12.75" customHeight="1">
      <c r="C4655" s="2"/>
      <c r="D4655" s="21"/>
      <c r="E4655" s="27"/>
      <c r="N4655" s="2"/>
      <c r="O4655" s="39"/>
      <c r="P4655" s="40"/>
      <c r="Q4655" s="40"/>
      <c r="R4655" s="40"/>
      <c r="S4655" s="40"/>
      <c r="T4655" s="40"/>
      <c r="U4655" s="40"/>
      <c r="V4655" s="2"/>
      <c r="W4655" s="41"/>
      <c r="X4655" s="42"/>
      <c r="Y4655" s="41"/>
      <c r="Z4655" s="41"/>
      <c r="AA4655" s="41"/>
      <c r="AB4655" s="43"/>
      <c r="AC4655" s="41"/>
      <c r="AD4655" s="41"/>
      <c r="AE4655" s="44"/>
      <c r="AF4655" s="44"/>
      <c r="AG4655" s="44"/>
      <c r="AH4655" s="45"/>
      <c r="AI4655" s="45"/>
      <c r="AJ4655" s="2"/>
      <c r="AL4655" s="46"/>
      <c r="AM4655" s="8"/>
      <c r="AO4655" s="46"/>
      <c r="AP4655" s="46"/>
      <c r="AQ4655" s="46"/>
      <c r="AR4655" s="46"/>
      <c r="AS4655" s="46"/>
      <c r="AX4655" s="44"/>
      <c r="AY4655" s="14"/>
      <c r="BA4655" s="8"/>
    </row>
    <row r="4656" ht="12.75" customHeight="1">
      <c r="C4656" s="2"/>
      <c r="D4656" s="21"/>
      <c r="E4656" s="27"/>
      <c r="N4656" s="2"/>
      <c r="O4656" s="39"/>
      <c r="P4656" s="40"/>
      <c r="Q4656" s="40"/>
      <c r="R4656" s="40"/>
      <c r="S4656" s="40"/>
      <c r="T4656" s="40"/>
      <c r="U4656" s="40"/>
      <c r="V4656" s="2"/>
      <c r="W4656" s="41"/>
      <c r="X4656" s="42"/>
      <c r="Y4656" s="41"/>
      <c r="Z4656" s="41"/>
      <c r="AA4656" s="41"/>
      <c r="AB4656" s="43"/>
      <c r="AC4656" s="41"/>
      <c r="AD4656" s="41"/>
      <c r="AE4656" s="44"/>
      <c r="AF4656" s="44"/>
      <c r="AG4656" s="44"/>
      <c r="AH4656" s="45"/>
      <c r="AI4656" s="45"/>
      <c r="AJ4656" s="2"/>
      <c r="AL4656" s="46"/>
      <c r="AM4656" s="8"/>
      <c r="AO4656" s="46"/>
      <c r="AP4656" s="46"/>
      <c r="AQ4656" s="46"/>
      <c r="AR4656" s="46"/>
      <c r="AS4656" s="46"/>
      <c r="AX4656" s="44"/>
      <c r="AY4656" s="14"/>
      <c r="BA4656" s="8"/>
    </row>
    <row r="4657" ht="12.75" customHeight="1">
      <c r="C4657" s="2"/>
      <c r="D4657" s="21"/>
      <c r="E4657" s="27"/>
      <c r="N4657" s="2"/>
      <c r="O4657" s="39"/>
      <c r="P4657" s="40"/>
      <c r="Q4657" s="40"/>
      <c r="R4657" s="40"/>
      <c r="S4657" s="40"/>
      <c r="T4657" s="40"/>
      <c r="U4657" s="40"/>
      <c r="V4657" s="2"/>
      <c r="W4657" s="41"/>
      <c r="X4657" s="42"/>
      <c r="Y4657" s="41"/>
      <c r="Z4657" s="41"/>
      <c r="AA4657" s="41"/>
      <c r="AB4657" s="43"/>
      <c r="AC4657" s="41"/>
      <c r="AD4657" s="41"/>
      <c r="AE4657" s="44"/>
      <c r="AF4657" s="44"/>
      <c r="AG4657" s="44"/>
      <c r="AH4657" s="45"/>
      <c r="AI4657" s="45"/>
      <c r="AJ4657" s="2"/>
      <c r="AL4657" s="46"/>
      <c r="AM4657" s="8"/>
      <c r="AO4657" s="46"/>
      <c r="AP4657" s="46"/>
      <c r="AQ4657" s="46"/>
      <c r="AR4657" s="46"/>
      <c r="AS4657" s="46"/>
      <c r="AX4657" s="44"/>
      <c r="AY4657" s="14"/>
      <c r="BA4657" s="8"/>
    </row>
    <row r="4658" ht="12.75" customHeight="1">
      <c r="C4658" s="2"/>
      <c r="D4658" s="21"/>
      <c r="E4658" s="27"/>
      <c r="N4658" s="2"/>
      <c r="O4658" s="39"/>
      <c r="P4658" s="40"/>
      <c r="Q4658" s="40"/>
      <c r="R4658" s="40"/>
      <c r="S4658" s="40"/>
      <c r="T4658" s="40"/>
      <c r="U4658" s="40"/>
      <c r="V4658" s="2"/>
      <c r="W4658" s="41"/>
      <c r="X4658" s="42"/>
      <c r="Y4658" s="41"/>
      <c r="Z4658" s="41"/>
      <c r="AA4658" s="41"/>
      <c r="AB4658" s="43"/>
      <c r="AC4658" s="41"/>
      <c r="AD4658" s="41"/>
      <c r="AE4658" s="44"/>
      <c r="AF4658" s="44"/>
      <c r="AG4658" s="44"/>
      <c r="AH4658" s="45"/>
      <c r="AI4658" s="45"/>
      <c r="AJ4658" s="2"/>
      <c r="AL4658" s="46"/>
      <c r="AM4658" s="8"/>
      <c r="AO4658" s="46"/>
      <c r="AP4658" s="46"/>
      <c r="AQ4658" s="46"/>
      <c r="AR4658" s="46"/>
      <c r="AS4658" s="46"/>
      <c r="AX4658" s="44"/>
      <c r="AY4658" s="14"/>
      <c r="BA4658" s="8"/>
    </row>
    <row r="4659" ht="12.75" customHeight="1">
      <c r="C4659" s="2"/>
      <c r="D4659" s="21"/>
      <c r="E4659" s="27"/>
      <c r="N4659" s="2"/>
      <c r="O4659" s="39"/>
      <c r="P4659" s="40"/>
      <c r="Q4659" s="40"/>
      <c r="R4659" s="40"/>
      <c r="S4659" s="40"/>
      <c r="T4659" s="40"/>
      <c r="U4659" s="40"/>
      <c r="V4659" s="2"/>
      <c r="W4659" s="41"/>
      <c r="X4659" s="42"/>
      <c r="Y4659" s="41"/>
      <c r="Z4659" s="41"/>
      <c r="AA4659" s="41"/>
      <c r="AB4659" s="43"/>
      <c r="AC4659" s="41"/>
      <c r="AD4659" s="41"/>
      <c r="AE4659" s="44"/>
      <c r="AF4659" s="44"/>
      <c r="AG4659" s="44"/>
      <c r="AH4659" s="45"/>
      <c r="AI4659" s="45"/>
      <c r="AJ4659" s="2"/>
      <c r="AL4659" s="46"/>
      <c r="AM4659" s="8"/>
      <c r="AO4659" s="46"/>
      <c r="AP4659" s="46"/>
      <c r="AQ4659" s="46"/>
      <c r="AR4659" s="46"/>
      <c r="AS4659" s="46"/>
      <c r="AX4659" s="44"/>
      <c r="AY4659" s="14"/>
      <c r="BA4659" s="8"/>
    </row>
    <row r="4660" ht="12.75" customHeight="1">
      <c r="C4660" s="2"/>
      <c r="D4660" s="21"/>
      <c r="E4660" s="27"/>
      <c r="N4660" s="2"/>
      <c r="O4660" s="39"/>
      <c r="P4660" s="40"/>
      <c r="Q4660" s="40"/>
      <c r="R4660" s="40"/>
      <c r="S4660" s="40"/>
      <c r="T4660" s="40"/>
      <c r="U4660" s="40"/>
      <c r="V4660" s="2"/>
      <c r="W4660" s="41"/>
      <c r="X4660" s="42"/>
      <c r="Y4660" s="41"/>
      <c r="Z4660" s="41"/>
      <c r="AA4660" s="41"/>
      <c r="AB4660" s="43"/>
      <c r="AC4660" s="41"/>
      <c r="AD4660" s="41"/>
      <c r="AE4660" s="44"/>
      <c r="AF4660" s="44"/>
      <c r="AG4660" s="44"/>
      <c r="AH4660" s="45"/>
      <c r="AI4660" s="45"/>
      <c r="AJ4660" s="2"/>
      <c r="AL4660" s="46"/>
      <c r="AM4660" s="8"/>
      <c r="AO4660" s="46"/>
      <c r="AP4660" s="46"/>
      <c r="AQ4660" s="46"/>
      <c r="AR4660" s="46"/>
      <c r="AS4660" s="46"/>
      <c r="AX4660" s="44"/>
      <c r="AY4660" s="14"/>
      <c r="BA4660" s="8"/>
    </row>
    <row r="4661" ht="12.75" customHeight="1">
      <c r="C4661" s="2"/>
      <c r="D4661" s="21"/>
      <c r="E4661" s="27"/>
      <c r="N4661" s="2"/>
      <c r="O4661" s="39"/>
      <c r="P4661" s="40"/>
      <c r="Q4661" s="40"/>
      <c r="R4661" s="40"/>
      <c r="S4661" s="40"/>
      <c r="T4661" s="40"/>
      <c r="U4661" s="40"/>
      <c r="V4661" s="2"/>
      <c r="W4661" s="41"/>
      <c r="X4661" s="42"/>
      <c r="Y4661" s="41"/>
      <c r="Z4661" s="41"/>
      <c r="AA4661" s="41"/>
      <c r="AB4661" s="43"/>
      <c r="AC4661" s="41"/>
      <c r="AD4661" s="41"/>
      <c r="AE4661" s="44"/>
      <c r="AF4661" s="44"/>
      <c r="AG4661" s="44"/>
      <c r="AH4661" s="45"/>
      <c r="AI4661" s="45"/>
      <c r="AJ4661" s="2"/>
      <c r="AL4661" s="46"/>
      <c r="AM4661" s="8"/>
      <c r="AO4661" s="46"/>
      <c r="AP4661" s="46"/>
      <c r="AQ4661" s="46"/>
      <c r="AR4661" s="46"/>
      <c r="AS4661" s="46"/>
      <c r="AX4661" s="44"/>
      <c r="AY4661" s="14"/>
      <c r="BA4661" s="8"/>
    </row>
    <row r="4662" ht="12.75" customHeight="1">
      <c r="C4662" s="2"/>
      <c r="D4662" s="21"/>
      <c r="E4662" s="27"/>
      <c r="N4662" s="2"/>
      <c r="O4662" s="39"/>
      <c r="P4662" s="40"/>
      <c r="Q4662" s="40"/>
      <c r="R4662" s="40"/>
      <c r="S4662" s="40"/>
      <c r="T4662" s="40"/>
      <c r="U4662" s="40"/>
      <c r="V4662" s="2"/>
      <c r="W4662" s="41"/>
      <c r="X4662" s="42"/>
      <c r="Y4662" s="41"/>
      <c r="Z4662" s="41"/>
      <c r="AA4662" s="41"/>
      <c r="AB4662" s="43"/>
      <c r="AC4662" s="41"/>
      <c r="AD4662" s="41"/>
      <c r="AE4662" s="44"/>
      <c r="AF4662" s="44"/>
      <c r="AG4662" s="44"/>
      <c r="AH4662" s="45"/>
      <c r="AI4662" s="45"/>
      <c r="AJ4662" s="2"/>
      <c r="AL4662" s="46"/>
      <c r="AM4662" s="8"/>
      <c r="AO4662" s="46"/>
      <c r="AP4662" s="46"/>
      <c r="AQ4662" s="46"/>
      <c r="AR4662" s="46"/>
      <c r="AS4662" s="46"/>
      <c r="AX4662" s="44"/>
      <c r="AY4662" s="14"/>
      <c r="BA4662" s="8"/>
    </row>
    <row r="4663" ht="12.75" customHeight="1">
      <c r="C4663" s="2"/>
      <c r="D4663" s="21"/>
      <c r="E4663" s="27"/>
      <c r="N4663" s="2"/>
      <c r="O4663" s="39"/>
      <c r="P4663" s="40"/>
      <c r="Q4663" s="40"/>
      <c r="R4663" s="40"/>
      <c r="S4663" s="40"/>
      <c r="T4663" s="40"/>
      <c r="U4663" s="40"/>
      <c r="V4663" s="2"/>
      <c r="W4663" s="41"/>
      <c r="X4663" s="42"/>
      <c r="Y4663" s="41"/>
      <c r="Z4663" s="41"/>
      <c r="AA4663" s="41"/>
      <c r="AB4663" s="43"/>
      <c r="AC4663" s="41"/>
      <c r="AD4663" s="41"/>
      <c r="AE4663" s="44"/>
      <c r="AF4663" s="44"/>
      <c r="AG4663" s="44"/>
      <c r="AH4663" s="45"/>
      <c r="AI4663" s="45"/>
      <c r="AJ4663" s="2"/>
      <c r="AL4663" s="46"/>
      <c r="AM4663" s="8"/>
      <c r="AO4663" s="46"/>
      <c r="AP4663" s="46"/>
      <c r="AQ4663" s="46"/>
      <c r="AR4663" s="46"/>
      <c r="AS4663" s="46"/>
      <c r="AX4663" s="44"/>
      <c r="AY4663" s="14"/>
      <c r="BA4663" s="8"/>
    </row>
    <row r="4664" ht="12.75" customHeight="1">
      <c r="C4664" s="2"/>
      <c r="D4664" s="21"/>
      <c r="E4664" s="27"/>
      <c r="N4664" s="2"/>
      <c r="O4664" s="39"/>
      <c r="P4664" s="40"/>
      <c r="Q4664" s="40"/>
      <c r="R4664" s="40"/>
      <c r="S4664" s="40"/>
      <c r="T4664" s="40"/>
      <c r="U4664" s="40"/>
      <c r="V4664" s="2"/>
      <c r="W4664" s="41"/>
      <c r="X4664" s="42"/>
      <c r="Y4664" s="41"/>
      <c r="Z4664" s="41"/>
      <c r="AA4664" s="41"/>
      <c r="AB4664" s="43"/>
      <c r="AC4664" s="41"/>
      <c r="AD4664" s="41"/>
      <c r="AE4664" s="44"/>
      <c r="AF4664" s="44"/>
      <c r="AG4664" s="44"/>
      <c r="AH4664" s="45"/>
      <c r="AI4664" s="45"/>
      <c r="AJ4664" s="2"/>
      <c r="AL4664" s="46"/>
      <c r="AM4664" s="8"/>
      <c r="AO4664" s="46"/>
      <c r="AP4664" s="46"/>
      <c r="AQ4664" s="46"/>
      <c r="AR4664" s="46"/>
      <c r="AS4664" s="46"/>
      <c r="AX4664" s="44"/>
      <c r="AY4664" s="14"/>
      <c r="BA4664" s="8"/>
    </row>
    <row r="4665" ht="12.75" customHeight="1">
      <c r="C4665" s="2"/>
      <c r="D4665" s="21"/>
      <c r="E4665" s="27"/>
      <c r="N4665" s="2"/>
      <c r="O4665" s="39"/>
      <c r="P4665" s="40"/>
      <c r="Q4665" s="40"/>
      <c r="R4665" s="40"/>
      <c r="S4665" s="40"/>
      <c r="T4665" s="40"/>
      <c r="U4665" s="40"/>
      <c r="V4665" s="2"/>
      <c r="W4665" s="41"/>
      <c r="X4665" s="42"/>
      <c r="Y4665" s="41"/>
      <c r="Z4665" s="41"/>
      <c r="AA4665" s="41"/>
      <c r="AB4665" s="43"/>
      <c r="AC4665" s="41"/>
      <c r="AD4665" s="41"/>
      <c r="AE4665" s="44"/>
      <c r="AF4665" s="44"/>
      <c r="AG4665" s="44"/>
      <c r="AH4665" s="45"/>
      <c r="AI4665" s="45"/>
      <c r="AJ4665" s="2"/>
      <c r="AL4665" s="46"/>
      <c r="AM4665" s="8"/>
      <c r="AO4665" s="46"/>
      <c r="AP4665" s="46"/>
      <c r="AQ4665" s="46"/>
      <c r="AR4665" s="46"/>
      <c r="AS4665" s="46"/>
      <c r="AX4665" s="44"/>
      <c r="AY4665" s="14"/>
      <c r="BA4665" s="8"/>
    </row>
    <row r="4666" ht="12.75" customHeight="1">
      <c r="C4666" s="2"/>
      <c r="D4666" s="21"/>
      <c r="E4666" s="27"/>
      <c r="N4666" s="2"/>
      <c r="O4666" s="39"/>
      <c r="P4666" s="40"/>
      <c r="Q4666" s="40"/>
      <c r="R4666" s="40"/>
      <c r="S4666" s="40"/>
      <c r="T4666" s="40"/>
      <c r="U4666" s="40"/>
      <c r="V4666" s="2"/>
      <c r="W4666" s="41"/>
      <c r="X4666" s="42"/>
      <c r="Y4666" s="41"/>
      <c r="Z4666" s="41"/>
      <c r="AA4666" s="41"/>
      <c r="AB4666" s="43"/>
      <c r="AC4666" s="41"/>
      <c r="AD4666" s="41"/>
      <c r="AE4666" s="44"/>
      <c r="AF4666" s="44"/>
      <c r="AG4666" s="44"/>
      <c r="AH4666" s="45"/>
      <c r="AI4666" s="45"/>
      <c r="AJ4666" s="2"/>
      <c r="AL4666" s="46"/>
      <c r="AM4666" s="8"/>
      <c r="AO4666" s="46"/>
      <c r="AP4666" s="46"/>
      <c r="AQ4666" s="46"/>
      <c r="AR4666" s="46"/>
      <c r="AS4666" s="46"/>
      <c r="AX4666" s="44"/>
      <c r="AY4666" s="14"/>
      <c r="BA4666" s="8"/>
    </row>
    <row r="4667" ht="12.75" customHeight="1">
      <c r="C4667" s="2"/>
      <c r="D4667" s="21"/>
      <c r="E4667" s="27"/>
      <c r="N4667" s="2"/>
      <c r="O4667" s="39"/>
      <c r="P4667" s="40"/>
      <c r="Q4667" s="40"/>
      <c r="R4667" s="40"/>
      <c r="S4667" s="40"/>
      <c r="T4667" s="40"/>
      <c r="U4667" s="40"/>
      <c r="V4667" s="2"/>
      <c r="W4667" s="41"/>
      <c r="X4667" s="42"/>
      <c r="Y4667" s="41"/>
      <c r="Z4667" s="41"/>
      <c r="AA4667" s="41"/>
      <c r="AB4667" s="43"/>
      <c r="AC4667" s="41"/>
      <c r="AD4667" s="41"/>
      <c r="AE4667" s="44"/>
      <c r="AF4667" s="44"/>
      <c r="AG4667" s="44"/>
      <c r="AH4667" s="45"/>
      <c r="AI4667" s="45"/>
      <c r="AJ4667" s="2"/>
      <c r="AL4667" s="46"/>
      <c r="AM4667" s="8"/>
      <c r="AO4667" s="46"/>
      <c r="AP4667" s="46"/>
      <c r="AQ4667" s="46"/>
      <c r="AR4667" s="46"/>
      <c r="AS4667" s="46"/>
      <c r="AX4667" s="44"/>
      <c r="AY4667" s="14"/>
      <c r="BA4667" s="8"/>
    </row>
    <row r="4668" ht="12.75" customHeight="1">
      <c r="C4668" s="2"/>
      <c r="D4668" s="21"/>
      <c r="E4668" s="27"/>
      <c r="N4668" s="2"/>
      <c r="O4668" s="39"/>
      <c r="P4668" s="40"/>
      <c r="Q4668" s="40"/>
      <c r="R4668" s="40"/>
      <c r="S4668" s="40"/>
      <c r="T4668" s="40"/>
      <c r="U4668" s="40"/>
      <c r="V4668" s="2"/>
      <c r="W4668" s="41"/>
      <c r="X4668" s="42"/>
      <c r="Y4668" s="41"/>
      <c r="Z4668" s="41"/>
      <c r="AA4668" s="41"/>
      <c r="AB4668" s="43"/>
      <c r="AC4668" s="41"/>
      <c r="AD4668" s="41"/>
      <c r="AE4668" s="44"/>
      <c r="AF4668" s="44"/>
      <c r="AG4668" s="44"/>
      <c r="AH4668" s="45"/>
      <c r="AI4668" s="45"/>
      <c r="AJ4668" s="2"/>
      <c r="AL4668" s="46"/>
      <c r="AM4668" s="8"/>
      <c r="AO4668" s="46"/>
      <c r="AP4668" s="46"/>
      <c r="AQ4668" s="46"/>
      <c r="AR4668" s="46"/>
      <c r="AS4668" s="46"/>
      <c r="AX4668" s="44"/>
      <c r="AY4668" s="14"/>
      <c r="BA4668" s="8"/>
    </row>
    <row r="4669" ht="12.75" customHeight="1">
      <c r="C4669" s="2"/>
      <c r="D4669" s="21"/>
      <c r="E4669" s="27"/>
      <c r="N4669" s="2"/>
      <c r="O4669" s="39"/>
      <c r="P4669" s="40"/>
      <c r="Q4669" s="40"/>
      <c r="R4669" s="40"/>
      <c r="S4669" s="40"/>
      <c r="T4669" s="40"/>
      <c r="U4669" s="40"/>
      <c r="V4669" s="2"/>
      <c r="W4669" s="41"/>
      <c r="X4669" s="42"/>
      <c r="Y4669" s="41"/>
      <c r="Z4669" s="41"/>
      <c r="AA4669" s="41"/>
      <c r="AB4669" s="43"/>
      <c r="AC4669" s="41"/>
      <c r="AD4669" s="41"/>
      <c r="AE4669" s="44"/>
      <c r="AF4669" s="44"/>
      <c r="AG4669" s="44"/>
      <c r="AH4669" s="45"/>
      <c r="AI4669" s="45"/>
      <c r="AJ4669" s="2"/>
      <c r="AL4669" s="46"/>
      <c r="AM4669" s="8"/>
      <c r="AO4669" s="46"/>
      <c r="AP4669" s="46"/>
      <c r="AQ4669" s="46"/>
      <c r="AR4669" s="46"/>
      <c r="AS4669" s="46"/>
      <c r="AX4669" s="44"/>
      <c r="AY4669" s="14"/>
      <c r="BA4669" s="8"/>
    </row>
    <row r="4670" ht="12.75" customHeight="1">
      <c r="C4670" s="2"/>
      <c r="D4670" s="21"/>
      <c r="E4670" s="27"/>
      <c r="N4670" s="2"/>
      <c r="O4670" s="39"/>
      <c r="P4670" s="40"/>
      <c r="Q4670" s="40"/>
      <c r="R4670" s="40"/>
      <c r="S4670" s="40"/>
      <c r="T4670" s="40"/>
      <c r="U4670" s="40"/>
      <c r="V4670" s="2"/>
      <c r="W4670" s="41"/>
      <c r="X4670" s="42"/>
      <c r="Y4670" s="41"/>
      <c r="Z4670" s="41"/>
      <c r="AA4670" s="41"/>
      <c r="AB4670" s="43"/>
      <c r="AC4670" s="41"/>
      <c r="AD4670" s="41"/>
      <c r="AE4670" s="44"/>
      <c r="AF4670" s="44"/>
      <c r="AG4670" s="44"/>
      <c r="AH4670" s="45"/>
      <c r="AI4670" s="45"/>
      <c r="AJ4670" s="2"/>
      <c r="AL4670" s="46"/>
      <c r="AM4670" s="8"/>
      <c r="AO4670" s="46"/>
      <c r="AP4670" s="46"/>
      <c r="AQ4670" s="46"/>
      <c r="AR4670" s="46"/>
      <c r="AS4670" s="46"/>
      <c r="AX4670" s="44"/>
      <c r="AY4670" s="14"/>
      <c r="BA4670" s="8"/>
    </row>
    <row r="4671" ht="12.75" customHeight="1">
      <c r="C4671" s="2"/>
      <c r="D4671" s="21"/>
      <c r="E4671" s="27"/>
      <c r="N4671" s="2"/>
      <c r="O4671" s="39"/>
      <c r="P4671" s="40"/>
      <c r="Q4671" s="40"/>
      <c r="R4671" s="40"/>
      <c r="S4671" s="40"/>
      <c r="T4671" s="40"/>
      <c r="U4671" s="40"/>
      <c r="V4671" s="2"/>
      <c r="W4671" s="41"/>
      <c r="X4671" s="42"/>
      <c r="Y4671" s="41"/>
      <c r="Z4671" s="41"/>
      <c r="AA4671" s="41"/>
      <c r="AB4671" s="43"/>
      <c r="AC4671" s="41"/>
      <c r="AD4671" s="41"/>
      <c r="AE4671" s="44"/>
      <c r="AF4671" s="44"/>
      <c r="AG4671" s="44"/>
      <c r="AH4671" s="45"/>
      <c r="AI4671" s="45"/>
      <c r="AJ4671" s="2"/>
      <c r="AL4671" s="46"/>
      <c r="AM4671" s="8"/>
      <c r="AO4671" s="46"/>
      <c r="AP4671" s="46"/>
      <c r="AQ4671" s="46"/>
      <c r="AR4671" s="46"/>
      <c r="AS4671" s="46"/>
      <c r="AX4671" s="44"/>
      <c r="AY4671" s="14"/>
      <c r="BA4671" s="8"/>
    </row>
    <row r="4672" ht="12.75" customHeight="1">
      <c r="C4672" s="2"/>
      <c r="D4672" s="21"/>
      <c r="E4672" s="27"/>
      <c r="N4672" s="2"/>
      <c r="O4672" s="39"/>
      <c r="P4672" s="40"/>
      <c r="Q4672" s="40"/>
      <c r="R4672" s="40"/>
      <c r="S4672" s="40"/>
      <c r="T4672" s="40"/>
      <c r="U4672" s="40"/>
      <c r="V4672" s="2"/>
      <c r="W4672" s="41"/>
      <c r="X4672" s="42"/>
      <c r="Y4672" s="41"/>
      <c r="Z4672" s="41"/>
      <c r="AA4672" s="41"/>
      <c r="AB4672" s="43"/>
      <c r="AC4672" s="41"/>
      <c r="AD4672" s="41"/>
      <c r="AE4672" s="44"/>
      <c r="AF4672" s="44"/>
      <c r="AG4672" s="44"/>
      <c r="AH4672" s="45"/>
      <c r="AI4672" s="45"/>
      <c r="AJ4672" s="2"/>
      <c r="AL4672" s="46"/>
      <c r="AM4672" s="8"/>
      <c r="AO4672" s="46"/>
      <c r="AP4672" s="46"/>
      <c r="AQ4672" s="46"/>
      <c r="AR4672" s="46"/>
      <c r="AS4672" s="46"/>
      <c r="AX4672" s="44"/>
      <c r="AY4672" s="14"/>
      <c r="BA4672" s="8"/>
    </row>
    <row r="4673" ht="12.75" customHeight="1">
      <c r="C4673" s="2"/>
      <c r="D4673" s="21"/>
      <c r="E4673" s="27"/>
      <c r="N4673" s="2"/>
      <c r="O4673" s="39"/>
      <c r="P4673" s="40"/>
      <c r="Q4673" s="40"/>
      <c r="R4673" s="40"/>
      <c r="S4673" s="40"/>
      <c r="T4673" s="40"/>
      <c r="U4673" s="40"/>
      <c r="V4673" s="2"/>
      <c r="W4673" s="41"/>
      <c r="X4673" s="42"/>
      <c r="Y4673" s="41"/>
      <c r="Z4673" s="41"/>
      <c r="AA4673" s="41"/>
      <c r="AB4673" s="43"/>
      <c r="AC4673" s="41"/>
      <c r="AD4673" s="41"/>
      <c r="AE4673" s="44"/>
      <c r="AF4673" s="44"/>
      <c r="AG4673" s="44"/>
      <c r="AH4673" s="45"/>
      <c r="AI4673" s="45"/>
      <c r="AJ4673" s="2"/>
      <c r="AL4673" s="46"/>
      <c r="AM4673" s="8"/>
      <c r="AO4673" s="46"/>
      <c r="AP4673" s="46"/>
      <c r="AQ4673" s="46"/>
      <c r="AR4673" s="46"/>
      <c r="AS4673" s="46"/>
      <c r="AX4673" s="44"/>
      <c r="AY4673" s="14"/>
      <c r="BA4673" s="8"/>
    </row>
    <row r="4674" ht="12.75" customHeight="1">
      <c r="C4674" s="2"/>
      <c r="D4674" s="21"/>
      <c r="E4674" s="27"/>
      <c r="N4674" s="2"/>
      <c r="O4674" s="39"/>
      <c r="P4674" s="40"/>
      <c r="Q4674" s="40"/>
      <c r="R4674" s="40"/>
      <c r="S4674" s="40"/>
      <c r="T4674" s="40"/>
      <c r="U4674" s="40"/>
      <c r="V4674" s="2"/>
      <c r="W4674" s="41"/>
      <c r="X4674" s="42"/>
      <c r="Y4674" s="41"/>
      <c r="Z4674" s="41"/>
      <c r="AA4674" s="41"/>
      <c r="AB4674" s="43"/>
      <c r="AC4674" s="41"/>
      <c r="AD4674" s="41"/>
      <c r="AE4674" s="44"/>
      <c r="AF4674" s="44"/>
      <c r="AG4674" s="44"/>
      <c r="AH4674" s="45"/>
      <c r="AI4674" s="45"/>
      <c r="AJ4674" s="2"/>
      <c r="AL4674" s="46"/>
      <c r="AM4674" s="8"/>
      <c r="AO4674" s="46"/>
      <c r="AP4674" s="46"/>
      <c r="AQ4674" s="46"/>
      <c r="AR4674" s="46"/>
      <c r="AS4674" s="46"/>
      <c r="AX4674" s="44"/>
      <c r="AY4674" s="14"/>
      <c r="BA4674" s="8"/>
    </row>
    <row r="4675" ht="12.75" customHeight="1">
      <c r="C4675" s="2"/>
      <c r="D4675" s="21"/>
      <c r="E4675" s="27"/>
      <c r="N4675" s="2"/>
      <c r="O4675" s="39"/>
      <c r="P4675" s="40"/>
      <c r="Q4675" s="40"/>
      <c r="R4675" s="40"/>
      <c r="S4675" s="40"/>
      <c r="T4675" s="40"/>
      <c r="U4675" s="40"/>
      <c r="V4675" s="2"/>
      <c r="W4675" s="41"/>
      <c r="X4675" s="42"/>
      <c r="Y4675" s="41"/>
      <c r="Z4675" s="41"/>
      <c r="AA4675" s="41"/>
      <c r="AB4675" s="43"/>
      <c r="AC4675" s="41"/>
      <c r="AD4675" s="41"/>
      <c r="AE4675" s="44"/>
      <c r="AF4675" s="44"/>
      <c r="AG4675" s="44"/>
      <c r="AH4675" s="45"/>
      <c r="AI4675" s="45"/>
      <c r="AJ4675" s="2"/>
      <c r="AL4675" s="46"/>
      <c r="AM4675" s="8"/>
      <c r="AO4675" s="46"/>
      <c r="AP4675" s="46"/>
      <c r="AQ4675" s="46"/>
      <c r="AR4675" s="46"/>
      <c r="AS4675" s="46"/>
      <c r="AX4675" s="44"/>
      <c r="AY4675" s="14"/>
      <c r="BA4675" s="8"/>
    </row>
    <row r="4676" ht="12.75" customHeight="1">
      <c r="C4676" s="2"/>
      <c r="D4676" s="21"/>
      <c r="E4676" s="27"/>
      <c r="N4676" s="2"/>
      <c r="O4676" s="39"/>
      <c r="P4676" s="40"/>
      <c r="Q4676" s="40"/>
      <c r="R4676" s="40"/>
      <c r="S4676" s="40"/>
      <c r="T4676" s="40"/>
      <c r="U4676" s="40"/>
      <c r="V4676" s="2"/>
      <c r="W4676" s="41"/>
      <c r="X4676" s="42"/>
      <c r="Y4676" s="41"/>
      <c r="Z4676" s="41"/>
      <c r="AA4676" s="41"/>
      <c r="AB4676" s="43"/>
      <c r="AC4676" s="41"/>
      <c r="AD4676" s="41"/>
      <c r="AE4676" s="44"/>
      <c r="AF4676" s="44"/>
      <c r="AG4676" s="44"/>
      <c r="AH4676" s="45"/>
      <c r="AI4676" s="45"/>
      <c r="AJ4676" s="2"/>
      <c r="AL4676" s="46"/>
      <c r="AM4676" s="8"/>
      <c r="AO4676" s="46"/>
      <c r="AP4676" s="46"/>
      <c r="AQ4676" s="46"/>
      <c r="AR4676" s="46"/>
      <c r="AS4676" s="46"/>
      <c r="AX4676" s="44"/>
      <c r="AY4676" s="14"/>
      <c r="BA4676" s="8"/>
    </row>
    <row r="4677" ht="12.75" customHeight="1">
      <c r="C4677" s="2"/>
      <c r="D4677" s="21"/>
      <c r="E4677" s="27"/>
      <c r="N4677" s="2"/>
      <c r="O4677" s="39"/>
      <c r="P4677" s="40"/>
      <c r="Q4677" s="40"/>
      <c r="R4677" s="40"/>
      <c r="S4677" s="40"/>
      <c r="T4677" s="40"/>
      <c r="U4677" s="40"/>
      <c r="V4677" s="2"/>
      <c r="W4677" s="41"/>
      <c r="X4677" s="42"/>
      <c r="Y4677" s="41"/>
      <c r="Z4677" s="41"/>
      <c r="AA4677" s="41"/>
      <c r="AB4677" s="43"/>
      <c r="AC4677" s="41"/>
      <c r="AD4677" s="41"/>
      <c r="AE4677" s="44"/>
      <c r="AF4677" s="44"/>
      <c r="AG4677" s="44"/>
      <c r="AH4677" s="45"/>
      <c r="AI4677" s="45"/>
      <c r="AJ4677" s="2"/>
      <c r="AL4677" s="46"/>
      <c r="AM4677" s="8"/>
      <c r="AO4677" s="46"/>
      <c r="AP4677" s="46"/>
      <c r="AQ4677" s="46"/>
      <c r="AR4677" s="46"/>
      <c r="AS4677" s="46"/>
      <c r="AX4677" s="44"/>
      <c r="AY4677" s="14"/>
      <c r="BA4677" s="8"/>
    </row>
    <row r="4678" ht="12.75" customHeight="1">
      <c r="C4678" s="2"/>
      <c r="D4678" s="21"/>
      <c r="E4678" s="27"/>
      <c r="N4678" s="2"/>
      <c r="O4678" s="39"/>
      <c r="P4678" s="40"/>
      <c r="Q4678" s="40"/>
      <c r="R4678" s="40"/>
      <c r="S4678" s="40"/>
      <c r="T4678" s="40"/>
      <c r="U4678" s="40"/>
      <c r="V4678" s="2"/>
      <c r="W4678" s="41"/>
      <c r="X4678" s="42"/>
      <c r="Y4678" s="41"/>
      <c r="Z4678" s="41"/>
      <c r="AA4678" s="41"/>
      <c r="AB4678" s="43"/>
      <c r="AC4678" s="41"/>
      <c r="AD4678" s="41"/>
      <c r="AE4678" s="44"/>
      <c r="AF4678" s="44"/>
      <c r="AG4678" s="44"/>
      <c r="AH4678" s="45"/>
      <c r="AI4678" s="45"/>
      <c r="AJ4678" s="2"/>
      <c r="AL4678" s="46"/>
      <c r="AM4678" s="8"/>
      <c r="AO4678" s="46"/>
      <c r="AP4678" s="46"/>
      <c r="AQ4678" s="46"/>
      <c r="AR4678" s="46"/>
      <c r="AS4678" s="46"/>
      <c r="AX4678" s="44"/>
      <c r="AY4678" s="14"/>
      <c r="BA4678" s="8"/>
    </row>
    <row r="4679" ht="12.75" customHeight="1">
      <c r="C4679" s="2"/>
      <c r="D4679" s="21"/>
      <c r="E4679" s="27"/>
      <c r="N4679" s="2"/>
      <c r="O4679" s="39"/>
      <c r="P4679" s="40"/>
      <c r="Q4679" s="40"/>
      <c r="R4679" s="40"/>
      <c r="S4679" s="40"/>
      <c r="T4679" s="40"/>
      <c r="U4679" s="40"/>
      <c r="V4679" s="2"/>
      <c r="W4679" s="41"/>
      <c r="X4679" s="42"/>
      <c r="Y4679" s="41"/>
      <c r="Z4679" s="41"/>
      <c r="AA4679" s="41"/>
      <c r="AB4679" s="43"/>
      <c r="AC4679" s="41"/>
      <c r="AD4679" s="41"/>
      <c r="AE4679" s="44"/>
      <c r="AF4679" s="44"/>
      <c r="AG4679" s="44"/>
      <c r="AH4679" s="45"/>
      <c r="AI4679" s="45"/>
      <c r="AJ4679" s="2"/>
      <c r="AL4679" s="46"/>
      <c r="AM4679" s="8"/>
      <c r="AO4679" s="46"/>
      <c r="AP4679" s="46"/>
      <c r="AQ4679" s="46"/>
      <c r="AR4679" s="46"/>
      <c r="AS4679" s="46"/>
      <c r="AX4679" s="44"/>
      <c r="AY4679" s="14"/>
      <c r="BA4679" s="8"/>
    </row>
    <row r="4680" ht="12.75" customHeight="1">
      <c r="C4680" s="2"/>
      <c r="D4680" s="21"/>
      <c r="E4680" s="27"/>
      <c r="N4680" s="2"/>
      <c r="O4680" s="39"/>
      <c r="P4680" s="40"/>
      <c r="Q4680" s="40"/>
      <c r="R4680" s="40"/>
      <c r="S4680" s="40"/>
      <c r="T4680" s="40"/>
      <c r="U4680" s="40"/>
      <c r="V4680" s="2"/>
      <c r="W4680" s="41"/>
      <c r="X4680" s="42"/>
      <c r="Y4680" s="41"/>
      <c r="Z4680" s="41"/>
      <c r="AA4680" s="41"/>
      <c r="AB4680" s="43"/>
      <c r="AC4680" s="41"/>
      <c r="AD4680" s="41"/>
      <c r="AE4680" s="44"/>
      <c r="AF4680" s="44"/>
      <c r="AG4680" s="44"/>
      <c r="AH4680" s="45"/>
      <c r="AI4680" s="45"/>
      <c r="AJ4680" s="2"/>
      <c r="AL4680" s="46"/>
      <c r="AM4680" s="8"/>
      <c r="AO4680" s="46"/>
      <c r="AP4680" s="46"/>
      <c r="AQ4680" s="46"/>
      <c r="AR4680" s="46"/>
      <c r="AS4680" s="46"/>
      <c r="AX4680" s="44"/>
      <c r="AY4680" s="14"/>
      <c r="BA4680" s="8"/>
    </row>
    <row r="4681" ht="12.75" customHeight="1">
      <c r="C4681" s="2"/>
      <c r="D4681" s="21"/>
      <c r="E4681" s="27"/>
      <c r="N4681" s="2"/>
      <c r="O4681" s="39"/>
      <c r="P4681" s="40"/>
      <c r="Q4681" s="40"/>
      <c r="R4681" s="40"/>
      <c r="S4681" s="40"/>
      <c r="T4681" s="40"/>
      <c r="U4681" s="40"/>
      <c r="V4681" s="2"/>
      <c r="W4681" s="41"/>
      <c r="X4681" s="42"/>
      <c r="Y4681" s="41"/>
      <c r="Z4681" s="41"/>
      <c r="AA4681" s="41"/>
      <c r="AB4681" s="43"/>
      <c r="AC4681" s="41"/>
      <c r="AD4681" s="41"/>
      <c r="AE4681" s="44"/>
      <c r="AF4681" s="44"/>
      <c r="AG4681" s="44"/>
      <c r="AH4681" s="45"/>
      <c r="AI4681" s="45"/>
      <c r="AJ4681" s="2"/>
      <c r="AL4681" s="46"/>
      <c r="AM4681" s="8"/>
      <c r="AO4681" s="46"/>
      <c r="AP4681" s="46"/>
      <c r="AQ4681" s="46"/>
      <c r="AR4681" s="46"/>
      <c r="AS4681" s="46"/>
      <c r="AX4681" s="44"/>
      <c r="AY4681" s="14"/>
      <c r="BA4681" s="8"/>
    </row>
    <row r="4682" ht="12.75" customHeight="1">
      <c r="C4682" s="2"/>
      <c r="D4682" s="21"/>
      <c r="E4682" s="27"/>
      <c r="N4682" s="2"/>
      <c r="O4682" s="39"/>
      <c r="P4682" s="40"/>
      <c r="Q4682" s="40"/>
      <c r="R4682" s="40"/>
      <c r="S4682" s="40"/>
      <c r="T4682" s="40"/>
      <c r="U4682" s="40"/>
      <c r="V4682" s="2"/>
      <c r="W4682" s="41"/>
      <c r="X4682" s="42"/>
      <c r="Y4682" s="41"/>
      <c r="Z4682" s="41"/>
      <c r="AA4682" s="41"/>
      <c r="AB4682" s="43"/>
      <c r="AC4682" s="41"/>
      <c r="AD4682" s="41"/>
      <c r="AE4682" s="44"/>
      <c r="AF4682" s="44"/>
      <c r="AG4682" s="44"/>
      <c r="AH4682" s="45"/>
      <c r="AI4682" s="45"/>
      <c r="AJ4682" s="2"/>
      <c r="AL4682" s="46"/>
      <c r="AM4682" s="8"/>
      <c r="AO4682" s="46"/>
      <c r="AP4682" s="46"/>
      <c r="AQ4682" s="46"/>
      <c r="AR4682" s="46"/>
      <c r="AS4682" s="46"/>
      <c r="AX4682" s="44"/>
      <c r="AY4682" s="14"/>
      <c r="BA4682" s="8"/>
    </row>
    <row r="4683" ht="12.75" customHeight="1">
      <c r="C4683" s="2"/>
      <c r="D4683" s="21"/>
      <c r="E4683" s="27"/>
      <c r="N4683" s="2"/>
      <c r="O4683" s="39"/>
      <c r="P4683" s="40"/>
      <c r="Q4683" s="40"/>
      <c r="R4683" s="40"/>
      <c r="S4683" s="40"/>
      <c r="T4683" s="40"/>
      <c r="U4683" s="40"/>
      <c r="V4683" s="2"/>
      <c r="W4683" s="41"/>
      <c r="X4683" s="42"/>
      <c r="Y4683" s="41"/>
      <c r="Z4683" s="41"/>
      <c r="AA4683" s="41"/>
      <c r="AB4683" s="43"/>
      <c r="AC4683" s="41"/>
      <c r="AD4683" s="41"/>
      <c r="AE4683" s="44"/>
      <c r="AF4683" s="44"/>
      <c r="AG4683" s="44"/>
      <c r="AH4683" s="45"/>
      <c r="AI4683" s="45"/>
      <c r="AJ4683" s="2"/>
      <c r="AL4683" s="46"/>
      <c r="AM4683" s="8"/>
      <c r="AO4683" s="46"/>
      <c r="AP4683" s="46"/>
      <c r="AQ4683" s="46"/>
      <c r="AR4683" s="46"/>
      <c r="AS4683" s="46"/>
      <c r="AX4683" s="44"/>
      <c r="AY4683" s="14"/>
      <c r="BA4683" s="8"/>
    </row>
    <row r="4684" ht="12.75" customHeight="1">
      <c r="C4684" s="2"/>
      <c r="D4684" s="21"/>
      <c r="E4684" s="27"/>
      <c r="N4684" s="2"/>
      <c r="O4684" s="39"/>
      <c r="P4684" s="40"/>
      <c r="Q4684" s="40"/>
      <c r="R4684" s="40"/>
      <c r="S4684" s="40"/>
      <c r="T4684" s="40"/>
      <c r="U4684" s="40"/>
      <c r="V4684" s="2"/>
      <c r="W4684" s="41"/>
      <c r="X4684" s="42"/>
      <c r="Y4684" s="41"/>
      <c r="Z4684" s="41"/>
      <c r="AA4684" s="41"/>
      <c r="AB4684" s="43"/>
      <c r="AC4684" s="41"/>
      <c r="AD4684" s="41"/>
      <c r="AE4684" s="44"/>
      <c r="AF4684" s="44"/>
      <c r="AG4684" s="44"/>
      <c r="AH4684" s="45"/>
      <c r="AI4684" s="45"/>
      <c r="AJ4684" s="2"/>
      <c r="AL4684" s="46"/>
      <c r="AM4684" s="8"/>
      <c r="AO4684" s="46"/>
      <c r="AP4684" s="46"/>
      <c r="AQ4684" s="46"/>
      <c r="AR4684" s="46"/>
      <c r="AS4684" s="46"/>
      <c r="AX4684" s="44"/>
      <c r="AY4684" s="14"/>
      <c r="BA4684" s="8"/>
    </row>
    <row r="4685" ht="12.75" customHeight="1">
      <c r="C4685" s="2"/>
      <c r="D4685" s="21"/>
      <c r="E4685" s="27"/>
      <c r="N4685" s="2"/>
      <c r="O4685" s="39"/>
      <c r="P4685" s="40"/>
      <c r="Q4685" s="40"/>
      <c r="R4685" s="40"/>
      <c r="S4685" s="40"/>
      <c r="T4685" s="40"/>
      <c r="U4685" s="40"/>
      <c r="V4685" s="2"/>
      <c r="W4685" s="41"/>
      <c r="X4685" s="42"/>
      <c r="Y4685" s="41"/>
      <c r="Z4685" s="41"/>
      <c r="AA4685" s="41"/>
      <c r="AB4685" s="43"/>
      <c r="AC4685" s="41"/>
      <c r="AD4685" s="41"/>
      <c r="AE4685" s="44"/>
      <c r="AF4685" s="44"/>
      <c r="AG4685" s="44"/>
      <c r="AH4685" s="45"/>
      <c r="AI4685" s="45"/>
      <c r="AJ4685" s="2"/>
      <c r="AL4685" s="46"/>
      <c r="AM4685" s="8"/>
      <c r="AO4685" s="46"/>
      <c r="AP4685" s="46"/>
      <c r="AQ4685" s="46"/>
      <c r="AR4685" s="46"/>
      <c r="AS4685" s="46"/>
      <c r="AX4685" s="44"/>
      <c r="AY4685" s="14"/>
      <c r="BA4685" s="8"/>
    </row>
    <row r="4686" ht="12.75" customHeight="1">
      <c r="C4686" s="2"/>
      <c r="D4686" s="21"/>
      <c r="E4686" s="27"/>
      <c r="N4686" s="2"/>
      <c r="O4686" s="39"/>
      <c r="P4686" s="40"/>
      <c r="Q4686" s="40"/>
      <c r="R4686" s="40"/>
      <c r="S4686" s="40"/>
      <c r="T4686" s="40"/>
      <c r="U4686" s="40"/>
      <c r="V4686" s="2"/>
      <c r="W4686" s="41"/>
      <c r="X4686" s="42"/>
      <c r="Y4686" s="41"/>
      <c r="Z4686" s="41"/>
      <c r="AA4686" s="41"/>
      <c r="AB4686" s="43"/>
      <c r="AC4686" s="41"/>
      <c r="AD4686" s="41"/>
      <c r="AE4686" s="44"/>
      <c r="AF4686" s="44"/>
      <c r="AG4686" s="44"/>
      <c r="AH4686" s="45"/>
      <c r="AI4686" s="45"/>
      <c r="AJ4686" s="2"/>
      <c r="AL4686" s="46"/>
      <c r="AM4686" s="8"/>
      <c r="AO4686" s="46"/>
      <c r="AP4686" s="46"/>
      <c r="AQ4686" s="46"/>
      <c r="AR4686" s="46"/>
      <c r="AS4686" s="46"/>
      <c r="AX4686" s="44"/>
      <c r="AY4686" s="14"/>
      <c r="BA4686" s="8"/>
    </row>
    <row r="4687" ht="12.75" customHeight="1">
      <c r="C4687" s="2"/>
      <c r="D4687" s="21"/>
      <c r="E4687" s="27"/>
      <c r="N4687" s="2"/>
      <c r="O4687" s="39"/>
      <c r="P4687" s="40"/>
      <c r="Q4687" s="40"/>
      <c r="R4687" s="40"/>
      <c r="S4687" s="40"/>
      <c r="T4687" s="40"/>
      <c r="U4687" s="40"/>
      <c r="V4687" s="2"/>
      <c r="W4687" s="41"/>
      <c r="X4687" s="42"/>
      <c r="Y4687" s="41"/>
      <c r="Z4687" s="41"/>
      <c r="AA4687" s="41"/>
      <c r="AB4687" s="43"/>
      <c r="AC4687" s="41"/>
      <c r="AD4687" s="41"/>
      <c r="AE4687" s="44"/>
      <c r="AF4687" s="44"/>
      <c r="AG4687" s="44"/>
      <c r="AH4687" s="45"/>
      <c r="AI4687" s="45"/>
      <c r="AJ4687" s="2"/>
      <c r="AL4687" s="46"/>
      <c r="AM4687" s="8"/>
      <c r="AO4687" s="46"/>
      <c r="AP4687" s="46"/>
      <c r="AQ4687" s="46"/>
      <c r="AR4687" s="46"/>
      <c r="AS4687" s="46"/>
      <c r="AX4687" s="44"/>
      <c r="AY4687" s="14"/>
      <c r="BA4687" s="8"/>
    </row>
    <row r="4688" ht="12.75" customHeight="1">
      <c r="C4688" s="2"/>
      <c r="D4688" s="21"/>
      <c r="E4688" s="27"/>
      <c r="N4688" s="2"/>
      <c r="O4688" s="39"/>
      <c r="P4688" s="40"/>
      <c r="Q4688" s="40"/>
      <c r="R4688" s="40"/>
      <c r="S4688" s="40"/>
      <c r="T4688" s="40"/>
      <c r="U4688" s="40"/>
      <c r="V4688" s="2"/>
      <c r="W4688" s="41"/>
      <c r="X4688" s="42"/>
      <c r="Y4688" s="41"/>
      <c r="Z4688" s="41"/>
      <c r="AA4688" s="41"/>
      <c r="AB4688" s="43"/>
      <c r="AC4688" s="41"/>
      <c r="AD4688" s="41"/>
      <c r="AE4688" s="44"/>
      <c r="AF4688" s="44"/>
      <c r="AG4688" s="44"/>
      <c r="AH4688" s="45"/>
      <c r="AI4688" s="45"/>
      <c r="AJ4688" s="2"/>
      <c r="AL4688" s="46"/>
      <c r="AM4688" s="8"/>
      <c r="AO4688" s="46"/>
      <c r="AP4688" s="46"/>
      <c r="AQ4688" s="46"/>
      <c r="AR4688" s="46"/>
      <c r="AS4688" s="46"/>
      <c r="AX4688" s="44"/>
      <c r="AY4688" s="14"/>
      <c r="BA4688" s="8"/>
    </row>
    <row r="4689" ht="12.75" customHeight="1">
      <c r="C4689" s="2"/>
      <c r="D4689" s="21"/>
      <c r="E4689" s="27"/>
      <c r="N4689" s="2"/>
      <c r="O4689" s="39"/>
      <c r="P4689" s="40"/>
      <c r="Q4689" s="40"/>
      <c r="R4689" s="40"/>
      <c r="S4689" s="40"/>
      <c r="T4689" s="40"/>
      <c r="U4689" s="40"/>
      <c r="V4689" s="2"/>
      <c r="W4689" s="41"/>
      <c r="X4689" s="42"/>
      <c r="Y4689" s="41"/>
      <c r="Z4689" s="41"/>
      <c r="AA4689" s="41"/>
      <c r="AB4689" s="43"/>
      <c r="AC4689" s="41"/>
      <c r="AD4689" s="41"/>
      <c r="AE4689" s="44"/>
      <c r="AF4689" s="44"/>
      <c r="AG4689" s="44"/>
      <c r="AH4689" s="45"/>
      <c r="AI4689" s="45"/>
      <c r="AJ4689" s="2"/>
      <c r="AL4689" s="46"/>
      <c r="AM4689" s="8"/>
      <c r="AO4689" s="46"/>
      <c r="AP4689" s="46"/>
      <c r="AQ4689" s="46"/>
      <c r="AR4689" s="46"/>
      <c r="AS4689" s="46"/>
      <c r="AX4689" s="44"/>
      <c r="AY4689" s="14"/>
      <c r="BA4689" s="8"/>
    </row>
    <row r="4690" ht="12.75" customHeight="1">
      <c r="C4690" s="2"/>
      <c r="D4690" s="21"/>
      <c r="E4690" s="27"/>
      <c r="N4690" s="2"/>
      <c r="O4690" s="39"/>
      <c r="P4690" s="40"/>
      <c r="Q4690" s="40"/>
      <c r="R4690" s="40"/>
      <c r="S4690" s="40"/>
      <c r="T4690" s="40"/>
      <c r="U4690" s="40"/>
      <c r="V4690" s="2"/>
      <c r="W4690" s="41"/>
      <c r="X4690" s="42"/>
      <c r="Y4690" s="41"/>
      <c r="Z4690" s="41"/>
      <c r="AA4690" s="41"/>
      <c r="AB4690" s="43"/>
      <c r="AC4690" s="41"/>
      <c r="AD4690" s="41"/>
      <c r="AE4690" s="44"/>
      <c r="AF4690" s="44"/>
      <c r="AG4690" s="44"/>
      <c r="AH4690" s="45"/>
      <c r="AI4690" s="45"/>
      <c r="AJ4690" s="2"/>
      <c r="AL4690" s="46"/>
      <c r="AM4690" s="8"/>
      <c r="AO4690" s="46"/>
      <c r="AP4690" s="46"/>
      <c r="AQ4690" s="46"/>
      <c r="AR4690" s="46"/>
      <c r="AS4690" s="46"/>
      <c r="AX4690" s="44"/>
      <c r="AY4690" s="14"/>
      <c r="BA4690" s="8"/>
    </row>
    <row r="4691" ht="12.75" customHeight="1">
      <c r="C4691" s="2"/>
      <c r="D4691" s="21"/>
      <c r="E4691" s="27"/>
      <c r="N4691" s="2"/>
      <c r="O4691" s="39"/>
      <c r="P4691" s="40"/>
      <c r="Q4691" s="40"/>
      <c r="R4691" s="40"/>
      <c r="S4691" s="40"/>
      <c r="T4691" s="40"/>
      <c r="U4691" s="40"/>
      <c r="V4691" s="2"/>
      <c r="W4691" s="41"/>
      <c r="X4691" s="42"/>
      <c r="Y4691" s="41"/>
      <c r="Z4691" s="41"/>
      <c r="AA4691" s="41"/>
      <c r="AB4691" s="43"/>
      <c r="AC4691" s="41"/>
      <c r="AD4691" s="41"/>
      <c r="AE4691" s="44"/>
      <c r="AF4691" s="44"/>
      <c r="AG4691" s="44"/>
      <c r="AH4691" s="45"/>
      <c r="AI4691" s="45"/>
      <c r="AJ4691" s="2"/>
      <c r="AL4691" s="46"/>
      <c r="AM4691" s="8"/>
      <c r="AO4691" s="46"/>
      <c r="AP4691" s="46"/>
      <c r="AQ4691" s="46"/>
      <c r="AR4691" s="46"/>
      <c r="AS4691" s="46"/>
      <c r="AX4691" s="44"/>
      <c r="AY4691" s="14"/>
      <c r="BA4691" s="8"/>
    </row>
    <row r="4692" ht="12.75" customHeight="1">
      <c r="C4692" s="2"/>
      <c r="D4692" s="21"/>
      <c r="E4692" s="27"/>
      <c r="N4692" s="2"/>
      <c r="O4692" s="39"/>
      <c r="P4692" s="40"/>
      <c r="Q4692" s="40"/>
      <c r="R4692" s="40"/>
      <c r="S4692" s="40"/>
      <c r="T4692" s="40"/>
      <c r="U4692" s="40"/>
      <c r="V4692" s="2"/>
      <c r="W4692" s="41"/>
      <c r="X4692" s="42"/>
      <c r="Y4692" s="41"/>
      <c r="Z4692" s="41"/>
      <c r="AA4692" s="41"/>
      <c r="AB4692" s="43"/>
      <c r="AC4692" s="41"/>
      <c r="AD4692" s="41"/>
      <c r="AE4692" s="44"/>
      <c r="AF4692" s="44"/>
      <c r="AG4692" s="44"/>
      <c r="AH4692" s="45"/>
      <c r="AI4692" s="45"/>
      <c r="AJ4692" s="2"/>
      <c r="AL4692" s="46"/>
      <c r="AM4692" s="8"/>
      <c r="AO4692" s="46"/>
      <c r="AP4692" s="46"/>
      <c r="AQ4692" s="46"/>
      <c r="AR4692" s="46"/>
      <c r="AS4692" s="46"/>
      <c r="AX4692" s="44"/>
      <c r="AY4692" s="14"/>
      <c r="BA4692" s="8"/>
    </row>
    <row r="4693" ht="12.75" customHeight="1">
      <c r="C4693" s="2"/>
      <c r="D4693" s="21"/>
      <c r="E4693" s="27"/>
      <c r="N4693" s="2"/>
      <c r="O4693" s="39"/>
      <c r="P4693" s="40"/>
      <c r="Q4693" s="40"/>
      <c r="R4693" s="40"/>
      <c r="S4693" s="40"/>
      <c r="T4693" s="40"/>
      <c r="U4693" s="40"/>
      <c r="V4693" s="2"/>
      <c r="W4693" s="41"/>
      <c r="X4693" s="42"/>
      <c r="Y4693" s="41"/>
      <c r="Z4693" s="41"/>
      <c r="AA4693" s="41"/>
      <c r="AB4693" s="43"/>
      <c r="AC4693" s="41"/>
      <c r="AD4693" s="41"/>
      <c r="AE4693" s="44"/>
      <c r="AF4693" s="44"/>
      <c r="AG4693" s="44"/>
      <c r="AH4693" s="45"/>
      <c r="AI4693" s="45"/>
      <c r="AJ4693" s="2"/>
      <c r="AL4693" s="46"/>
      <c r="AM4693" s="8"/>
      <c r="AO4693" s="46"/>
      <c r="AP4693" s="46"/>
      <c r="AQ4693" s="46"/>
      <c r="AR4693" s="46"/>
      <c r="AS4693" s="46"/>
      <c r="AX4693" s="44"/>
      <c r="AY4693" s="14"/>
      <c r="BA4693" s="8"/>
    </row>
    <row r="4694" ht="12.75" customHeight="1">
      <c r="C4694" s="2"/>
      <c r="D4694" s="21"/>
      <c r="E4694" s="27"/>
      <c r="N4694" s="2"/>
      <c r="O4694" s="39"/>
      <c r="P4694" s="40"/>
      <c r="Q4694" s="40"/>
      <c r="R4694" s="40"/>
      <c r="S4694" s="40"/>
      <c r="T4694" s="40"/>
      <c r="U4694" s="40"/>
      <c r="V4694" s="2"/>
      <c r="W4694" s="41"/>
      <c r="X4694" s="42"/>
      <c r="Y4694" s="41"/>
      <c r="Z4694" s="41"/>
      <c r="AA4694" s="41"/>
      <c r="AB4694" s="43"/>
      <c r="AC4694" s="41"/>
      <c r="AD4694" s="41"/>
      <c r="AE4694" s="44"/>
      <c r="AF4694" s="44"/>
      <c r="AG4694" s="44"/>
      <c r="AH4694" s="45"/>
      <c r="AI4694" s="45"/>
      <c r="AJ4694" s="2"/>
      <c r="AL4694" s="46"/>
      <c r="AM4694" s="8"/>
      <c r="AO4694" s="46"/>
      <c r="AP4694" s="46"/>
      <c r="AQ4694" s="46"/>
      <c r="AR4694" s="46"/>
      <c r="AS4694" s="46"/>
      <c r="AX4694" s="44"/>
      <c r="AY4694" s="14"/>
      <c r="BA4694" s="8"/>
    </row>
    <row r="4695" ht="12.75" customHeight="1">
      <c r="C4695" s="2"/>
      <c r="D4695" s="21"/>
      <c r="E4695" s="27"/>
      <c r="N4695" s="2"/>
      <c r="O4695" s="39"/>
      <c r="P4695" s="40"/>
      <c r="Q4695" s="40"/>
      <c r="R4695" s="40"/>
      <c r="S4695" s="40"/>
      <c r="T4695" s="40"/>
      <c r="U4695" s="40"/>
      <c r="V4695" s="2"/>
      <c r="W4695" s="41"/>
      <c r="X4695" s="42"/>
      <c r="Y4695" s="41"/>
      <c r="Z4695" s="41"/>
      <c r="AA4695" s="41"/>
      <c r="AB4695" s="43"/>
      <c r="AC4695" s="41"/>
      <c r="AD4695" s="41"/>
      <c r="AE4695" s="44"/>
      <c r="AF4695" s="44"/>
      <c r="AG4695" s="44"/>
      <c r="AH4695" s="45"/>
      <c r="AI4695" s="45"/>
      <c r="AJ4695" s="2"/>
      <c r="AL4695" s="46"/>
      <c r="AM4695" s="8"/>
      <c r="AO4695" s="46"/>
      <c r="AP4695" s="46"/>
      <c r="AQ4695" s="46"/>
      <c r="AR4695" s="46"/>
      <c r="AS4695" s="46"/>
      <c r="AX4695" s="44"/>
      <c r="AY4695" s="14"/>
      <c r="BA4695" s="8"/>
    </row>
    <row r="4696" ht="12.75" customHeight="1">
      <c r="C4696" s="2"/>
      <c r="D4696" s="21"/>
      <c r="E4696" s="27"/>
      <c r="N4696" s="2"/>
      <c r="O4696" s="39"/>
      <c r="P4696" s="40"/>
      <c r="Q4696" s="40"/>
      <c r="R4696" s="40"/>
      <c r="S4696" s="40"/>
      <c r="T4696" s="40"/>
      <c r="U4696" s="40"/>
      <c r="V4696" s="2"/>
      <c r="W4696" s="41"/>
      <c r="X4696" s="42"/>
      <c r="Y4696" s="41"/>
      <c r="Z4696" s="41"/>
      <c r="AA4696" s="41"/>
      <c r="AB4696" s="43"/>
      <c r="AC4696" s="41"/>
      <c r="AD4696" s="41"/>
      <c r="AE4696" s="44"/>
      <c r="AF4696" s="44"/>
      <c r="AG4696" s="44"/>
      <c r="AH4696" s="45"/>
      <c r="AI4696" s="45"/>
      <c r="AJ4696" s="2"/>
      <c r="AL4696" s="46"/>
      <c r="AM4696" s="8"/>
      <c r="AO4696" s="46"/>
      <c r="AP4696" s="46"/>
      <c r="AQ4696" s="46"/>
      <c r="AR4696" s="46"/>
      <c r="AS4696" s="46"/>
      <c r="AX4696" s="44"/>
      <c r="AY4696" s="14"/>
      <c r="BA4696" s="8"/>
    </row>
    <row r="4697" ht="12.75" customHeight="1">
      <c r="C4697" s="2"/>
      <c r="D4697" s="21"/>
      <c r="E4697" s="27"/>
      <c r="N4697" s="2"/>
      <c r="O4697" s="39"/>
      <c r="P4697" s="40"/>
      <c r="Q4697" s="40"/>
      <c r="R4697" s="40"/>
      <c r="S4697" s="40"/>
      <c r="T4697" s="40"/>
      <c r="U4697" s="40"/>
      <c r="V4697" s="2"/>
      <c r="W4697" s="41"/>
      <c r="X4697" s="42"/>
      <c r="Y4697" s="41"/>
      <c r="Z4697" s="41"/>
      <c r="AA4697" s="41"/>
      <c r="AB4697" s="43"/>
      <c r="AC4697" s="41"/>
      <c r="AD4697" s="41"/>
      <c r="AE4697" s="44"/>
      <c r="AF4697" s="44"/>
      <c r="AG4697" s="44"/>
      <c r="AH4697" s="45"/>
      <c r="AI4697" s="45"/>
      <c r="AJ4697" s="2"/>
      <c r="AL4697" s="46"/>
      <c r="AM4697" s="8"/>
      <c r="AO4697" s="46"/>
      <c r="AP4697" s="46"/>
      <c r="AQ4697" s="46"/>
      <c r="AR4697" s="46"/>
      <c r="AS4697" s="46"/>
      <c r="AX4697" s="44"/>
      <c r="AY4697" s="14"/>
      <c r="BA4697" s="8"/>
    </row>
    <row r="4698" ht="12.75" customHeight="1">
      <c r="C4698" s="2"/>
      <c r="D4698" s="21"/>
      <c r="E4698" s="27"/>
      <c r="N4698" s="2"/>
      <c r="O4698" s="39"/>
      <c r="P4698" s="40"/>
      <c r="Q4698" s="40"/>
      <c r="R4698" s="40"/>
      <c r="S4698" s="40"/>
      <c r="T4698" s="40"/>
      <c r="U4698" s="40"/>
      <c r="V4698" s="2"/>
      <c r="W4698" s="41"/>
      <c r="X4698" s="42"/>
      <c r="Y4698" s="41"/>
      <c r="Z4698" s="41"/>
      <c r="AA4698" s="41"/>
      <c r="AB4698" s="43"/>
      <c r="AC4698" s="41"/>
      <c r="AD4698" s="41"/>
      <c r="AE4698" s="44"/>
      <c r="AF4698" s="44"/>
      <c r="AG4698" s="44"/>
      <c r="AH4698" s="45"/>
      <c r="AI4698" s="45"/>
      <c r="AJ4698" s="2"/>
      <c r="AL4698" s="46"/>
      <c r="AM4698" s="8"/>
      <c r="AO4698" s="46"/>
      <c r="AP4698" s="46"/>
      <c r="AQ4698" s="46"/>
      <c r="AR4698" s="46"/>
      <c r="AS4698" s="46"/>
      <c r="AX4698" s="44"/>
      <c r="AY4698" s="14"/>
      <c r="BA4698" s="8"/>
    </row>
    <row r="4699" ht="12.75" customHeight="1">
      <c r="C4699" s="2"/>
      <c r="D4699" s="21"/>
      <c r="E4699" s="27"/>
      <c r="N4699" s="2"/>
      <c r="O4699" s="39"/>
      <c r="P4699" s="40"/>
      <c r="Q4699" s="40"/>
      <c r="R4699" s="40"/>
      <c r="S4699" s="40"/>
      <c r="T4699" s="40"/>
      <c r="U4699" s="40"/>
      <c r="V4699" s="2"/>
      <c r="W4699" s="41"/>
      <c r="X4699" s="42"/>
      <c r="Y4699" s="41"/>
      <c r="Z4699" s="41"/>
      <c r="AA4699" s="41"/>
      <c r="AB4699" s="43"/>
      <c r="AC4699" s="41"/>
      <c r="AD4699" s="41"/>
      <c r="AE4699" s="44"/>
      <c r="AF4699" s="44"/>
      <c r="AG4699" s="44"/>
      <c r="AH4699" s="45"/>
      <c r="AI4699" s="45"/>
      <c r="AJ4699" s="2"/>
      <c r="AL4699" s="46"/>
      <c r="AM4699" s="8"/>
      <c r="AO4699" s="46"/>
      <c r="AP4699" s="46"/>
      <c r="AQ4699" s="46"/>
      <c r="AR4699" s="46"/>
      <c r="AS4699" s="46"/>
      <c r="AX4699" s="44"/>
      <c r="AY4699" s="14"/>
      <c r="BA4699" s="8"/>
    </row>
    <row r="4700" ht="12.75" customHeight="1">
      <c r="C4700" s="2"/>
      <c r="D4700" s="21"/>
      <c r="E4700" s="27"/>
      <c r="N4700" s="2"/>
      <c r="O4700" s="39"/>
      <c r="P4700" s="40"/>
      <c r="Q4700" s="40"/>
      <c r="R4700" s="40"/>
      <c r="S4700" s="40"/>
      <c r="T4700" s="40"/>
      <c r="U4700" s="40"/>
      <c r="V4700" s="2"/>
      <c r="W4700" s="41"/>
      <c r="X4700" s="42"/>
      <c r="Y4700" s="41"/>
      <c r="Z4700" s="41"/>
      <c r="AA4700" s="41"/>
      <c r="AB4700" s="43"/>
      <c r="AC4700" s="41"/>
      <c r="AD4700" s="41"/>
      <c r="AE4700" s="44"/>
      <c r="AF4700" s="44"/>
      <c r="AG4700" s="44"/>
      <c r="AH4700" s="45"/>
      <c r="AI4700" s="45"/>
      <c r="AJ4700" s="2"/>
      <c r="AL4700" s="46"/>
      <c r="AM4700" s="8"/>
      <c r="AO4700" s="46"/>
      <c r="AP4700" s="46"/>
      <c r="AQ4700" s="46"/>
      <c r="AR4700" s="46"/>
      <c r="AS4700" s="46"/>
      <c r="AX4700" s="44"/>
      <c r="AY4700" s="14"/>
      <c r="BA4700" s="8"/>
    </row>
    <row r="4701" ht="12.75" customHeight="1">
      <c r="C4701" s="2"/>
      <c r="D4701" s="21"/>
      <c r="E4701" s="27"/>
      <c r="N4701" s="2"/>
      <c r="O4701" s="39"/>
      <c r="P4701" s="40"/>
      <c r="Q4701" s="40"/>
      <c r="R4701" s="40"/>
      <c r="S4701" s="40"/>
      <c r="T4701" s="40"/>
      <c r="U4701" s="40"/>
      <c r="V4701" s="2"/>
      <c r="W4701" s="41"/>
      <c r="X4701" s="42"/>
      <c r="Y4701" s="41"/>
      <c r="Z4701" s="41"/>
      <c r="AA4701" s="41"/>
      <c r="AB4701" s="43"/>
      <c r="AC4701" s="41"/>
      <c r="AD4701" s="41"/>
      <c r="AE4701" s="44"/>
      <c r="AF4701" s="44"/>
      <c r="AG4701" s="44"/>
      <c r="AH4701" s="45"/>
      <c r="AI4701" s="45"/>
      <c r="AJ4701" s="2"/>
      <c r="AL4701" s="46"/>
      <c r="AM4701" s="8"/>
      <c r="AO4701" s="46"/>
      <c r="AP4701" s="46"/>
      <c r="AQ4701" s="46"/>
      <c r="AR4701" s="46"/>
      <c r="AS4701" s="46"/>
      <c r="AX4701" s="44"/>
      <c r="AY4701" s="14"/>
      <c r="BA4701" s="8"/>
    </row>
    <row r="4702" ht="12.75" customHeight="1">
      <c r="C4702" s="2"/>
      <c r="D4702" s="21"/>
      <c r="E4702" s="27"/>
      <c r="N4702" s="2"/>
      <c r="O4702" s="39"/>
      <c r="P4702" s="40"/>
      <c r="Q4702" s="40"/>
      <c r="R4702" s="40"/>
      <c r="S4702" s="40"/>
      <c r="T4702" s="40"/>
      <c r="U4702" s="40"/>
      <c r="V4702" s="2"/>
      <c r="W4702" s="41"/>
      <c r="X4702" s="42"/>
      <c r="Y4702" s="41"/>
      <c r="Z4702" s="41"/>
      <c r="AA4702" s="41"/>
      <c r="AB4702" s="43"/>
      <c r="AC4702" s="41"/>
      <c r="AD4702" s="41"/>
      <c r="AE4702" s="44"/>
      <c r="AF4702" s="44"/>
      <c r="AG4702" s="44"/>
      <c r="AH4702" s="45"/>
      <c r="AI4702" s="45"/>
      <c r="AJ4702" s="2"/>
      <c r="AL4702" s="46"/>
      <c r="AM4702" s="8"/>
      <c r="AO4702" s="46"/>
      <c r="AP4702" s="46"/>
      <c r="AQ4702" s="46"/>
      <c r="AR4702" s="46"/>
      <c r="AS4702" s="46"/>
      <c r="AX4702" s="44"/>
      <c r="AY4702" s="14"/>
      <c r="BA4702" s="8"/>
    </row>
    <row r="4703" ht="12.75" customHeight="1">
      <c r="C4703" s="2"/>
      <c r="D4703" s="21"/>
      <c r="E4703" s="27"/>
      <c r="N4703" s="2"/>
      <c r="O4703" s="39"/>
      <c r="P4703" s="40"/>
      <c r="Q4703" s="40"/>
      <c r="R4703" s="40"/>
      <c r="S4703" s="40"/>
      <c r="T4703" s="40"/>
      <c r="U4703" s="40"/>
      <c r="V4703" s="2"/>
      <c r="W4703" s="41"/>
      <c r="X4703" s="42"/>
      <c r="Y4703" s="41"/>
      <c r="Z4703" s="41"/>
      <c r="AA4703" s="41"/>
      <c r="AB4703" s="43"/>
      <c r="AC4703" s="41"/>
      <c r="AD4703" s="41"/>
      <c r="AE4703" s="44"/>
      <c r="AF4703" s="44"/>
      <c r="AG4703" s="44"/>
      <c r="AH4703" s="45"/>
      <c r="AI4703" s="45"/>
      <c r="AJ4703" s="2"/>
      <c r="AL4703" s="46"/>
      <c r="AM4703" s="8"/>
      <c r="AO4703" s="46"/>
      <c r="AP4703" s="46"/>
      <c r="AQ4703" s="46"/>
      <c r="AR4703" s="46"/>
      <c r="AS4703" s="46"/>
      <c r="AX4703" s="44"/>
      <c r="AY4703" s="14"/>
      <c r="BA4703" s="8"/>
    </row>
    <row r="4704" ht="12.75" customHeight="1">
      <c r="C4704" s="2"/>
      <c r="D4704" s="21"/>
      <c r="E4704" s="27"/>
      <c r="N4704" s="2"/>
      <c r="O4704" s="39"/>
      <c r="P4704" s="40"/>
      <c r="Q4704" s="40"/>
      <c r="R4704" s="40"/>
      <c r="S4704" s="40"/>
      <c r="T4704" s="40"/>
      <c r="U4704" s="40"/>
      <c r="V4704" s="2"/>
      <c r="W4704" s="41"/>
      <c r="X4704" s="42"/>
      <c r="Y4704" s="41"/>
      <c r="Z4704" s="41"/>
      <c r="AA4704" s="41"/>
      <c r="AB4704" s="43"/>
      <c r="AC4704" s="41"/>
      <c r="AD4704" s="41"/>
      <c r="AE4704" s="44"/>
      <c r="AF4704" s="44"/>
      <c r="AG4704" s="44"/>
      <c r="AH4704" s="45"/>
      <c r="AI4704" s="45"/>
      <c r="AJ4704" s="2"/>
      <c r="AL4704" s="46"/>
      <c r="AM4704" s="8"/>
      <c r="AO4704" s="46"/>
      <c r="AP4704" s="46"/>
      <c r="AQ4704" s="46"/>
      <c r="AR4704" s="46"/>
      <c r="AS4704" s="46"/>
      <c r="AX4704" s="44"/>
      <c r="AY4704" s="14"/>
      <c r="BA4704" s="8"/>
    </row>
    <row r="4705" ht="12.75" customHeight="1">
      <c r="C4705" s="2"/>
      <c r="D4705" s="21"/>
      <c r="E4705" s="27"/>
      <c r="N4705" s="2"/>
      <c r="O4705" s="39"/>
      <c r="P4705" s="40"/>
      <c r="Q4705" s="40"/>
      <c r="R4705" s="40"/>
      <c r="S4705" s="40"/>
      <c r="T4705" s="40"/>
      <c r="U4705" s="40"/>
      <c r="V4705" s="2"/>
      <c r="W4705" s="41"/>
      <c r="X4705" s="42"/>
      <c r="Y4705" s="41"/>
      <c r="Z4705" s="41"/>
      <c r="AA4705" s="41"/>
      <c r="AB4705" s="43"/>
      <c r="AC4705" s="41"/>
      <c r="AD4705" s="41"/>
      <c r="AE4705" s="44"/>
      <c r="AF4705" s="44"/>
      <c r="AG4705" s="44"/>
      <c r="AH4705" s="45"/>
      <c r="AI4705" s="45"/>
      <c r="AJ4705" s="2"/>
      <c r="AL4705" s="46"/>
      <c r="AM4705" s="8"/>
      <c r="AO4705" s="46"/>
      <c r="AP4705" s="46"/>
      <c r="AQ4705" s="46"/>
      <c r="AR4705" s="46"/>
      <c r="AS4705" s="46"/>
      <c r="AX4705" s="44"/>
      <c r="AY4705" s="14"/>
      <c r="BA4705" s="8"/>
    </row>
    <row r="4706" ht="12.75" customHeight="1">
      <c r="C4706" s="2"/>
      <c r="D4706" s="21"/>
      <c r="E4706" s="27"/>
      <c r="N4706" s="2"/>
      <c r="O4706" s="39"/>
      <c r="P4706" s="40"/>
      <c r="Q4706" s="40"/>
      <c r="R4706" s="40"/>
      <c r="S4706" s="40"/>
      <c r="T4706" s="40"/>
      <c r="U4706" s="40"/>
      <c r="V4706" s="2"/>
      <c r="W4706" s="41"/>
      <c r="X4706" s="42"/>
      <c r="Y4706" s="41"/>
      <c r="Z4706" s="41"/>
      <c r="AA4706" s="41"/>
      <c r="AB4706" s="43"/>
      <c r="AC4706" s="41"/>
      <c r="AD4706" s="41"/>
      <c r="AE4706" s="44"/>
      <c r="AF4706" s="44"/>
      <c r="AG4706" s="44"/>
      <c r="AH4706" s="45"/>
      <c r="AI4706" s="45"/>
      <c r="AJ4706" s="2"/>
      <c r="AL4706" s="46"/>
      <c r="AM4706" s="8"/>
      <c r="AO4706" s="46"/>
      <c r="AP4706" s="46"/>
      <c r="AQ4706" s="46"/>
      <c r="AR4706" s="46"/>
      <c r="AS4706" s="46"/>
      <c r="AX4706" s="44"/>
      <c r="AY4706" s="14"/>
      <c r="BA4706" s="8"/>
    </row>
    <row r="4707" ht="12.75" customHeight="1">
      <c r="C4707" s="2"/>
      <c r="D4707" s="21"/>
      <c r="E4707" s="27"/>
      <c r="N4707" s="2"/>
      <c r="O4707" s="39"/>
      <c r="P4707" s="40"/>
      <c r="Q4707" s="40"/>
      <c r="R4707" s="40"/>
      <c r="S4707" s="40"/>
      <c r="T4707" s="40"/>
      <c r="U4707" s="40"/>
      <c r="V4707" s="2"/>
      <c r="W4707" s="41"/>
      <c r="X4707" s="42"/>
      <c r="Y4707" s="41"/>
      <c r="Z4707" s="41"/>
      <c r="AA4707" s="41"/>
      <c r="AB4707" s="43"/>
      <c r="AC4707" s="41"/>
      <c r="AD4707" s="41"/>
      <c r="AE4707" s="44"/>
      <c r="AF4707" s="44"/>
      <c r="AG4707" s="44"/>
      <c r="AH4707" s="45"/>
      <c r="AI4707" s="45"/>
      <c r="AJ4707" s="2"/>
      <c r="AL4707" s="46"/>
      <c r="AM4707" s="8"/>
      <c r="AO4707" s="46"/>
      <c r="AP4707" s="46"/>
      <c r="AQ4707" s="46"/>
      <c r="AR4707" s="46"/>
      <c r="AS4707" s="46"/>
      <c r="AX4707" s="44"/>
      <c r="AY4707" s="14"/>
      <c r="BA4707" s="8"/>
    </row>
    <row r="4708" ht="12.75" customHeight="1">
      <c r="C4708" s="2"/>
      <c r="D4708" s="21"/>
      <c r="E4708" s="27"/>
      <c r="N4708" s="2"/>
      <c r="O4708" s="39"/>
      <c r="P4708" s="40"/>
      <c r="Q4708" s="40"/>
      <c r="R4708" s="40"/>
      <c r="S4708" s="40"/>
      <c r="T4708" s="40"/>
      <c r="U4708" s="40"/>
      <c r="V4708" s="2"/>
      <c r="W4708" s="41"/>
      <c r="X4708" s="42"/>
      <c r="Y4708" s="41"/>
      <c r="Z4708" s="41"/>
      <c r="AA4708" s="41"/>
      <c r="AB4708" s="43"/>
      <c r="AC4708" s="41"/>
      <c r="AD4708" s="41"/>
      <c r="AE4708" s="44"/>
      <c r="AF4708" s="44"/>
      <c r="AG4708" s="44"/>
      <c r="AH4708" s="45"/>
      <c r="AI4708" s="45"/>
      <c r="AJ4708" s="2"/>
      <c r="AL4708" s="46"/>
      <c r="AM4708" s="8"/>
      <c r="AO4708" s="46"/>
      <c r="AP4708" s="46"/>
      <c r="AQ4708" s="46"/>
      <c r="AR4708" s="46"/>
      <c r="AS4708" s="46"/>
      <c r="AX4708" s="44"/>
      <c r="AY4708" s="14"/>
      <c r="BA4708" s="8"/>
    </row>
    <row r="4709" ht="12.75" customHeight="1">
      <c r="C4709" s="2"/>
      <c r="D4709" s="21"/>
      <c r="E4709" s="27"/>
      <c r="N4709" s="2"/>
      <c r="O4709" s="39"/>
      <c r="P4709" s="40"/>
      <c r="Q4709" s="40"/>
      <c r="R4709" s="40"/>
      <c r="S4709" s="40"/>
      <c r="T4709" s="40"/>
      <c r="U4709" s="40"/>
      <c r="V4709" s="2"/>
      <c r="W4709" s="41"/>
      <c r="X4709" s="42"/>
      <c r="Y4709" s="41"/>
      <c r="Z4709" s="41"/>
      <c r="AA4709" s="41"/>
      <c r="AB4709" s="43"/>
      <c r="AC4709" s="41"/>
      <c r="AD4709" s="41"/>
      <c r="AE4709" s="44"/>
      <c r="AF4709" s="44"/>
      <c r="AG4709" s="44"/>
      <c r="AH4709" s="45"/>
      <c r="AI4709" s="45"/>
      <c r="AJ4709" s="2"/>
      <c r="AL4709" s="46"/>
      <c r="AM4709" s="8"/>
      <c r="AO4709" s="46"/>
      <c r="AP4709" s="46"/>
      <c r="AQ4709" s="46"/>
      <c r="AR4709" s="46"/>
      <c r="AS4709" s="46"/>
      <c r="AX4709" s="44"/>
      <c r="AY4709" s="14"/>
      <c r="BA4709" s="8"/>
    </row>
    <row r="4710" ht="12.75" customHeight="1">
      <c r="C4710" s="2"/>
      <c r="D4710" s="21"/>
      <c r="E4710" s="27"/>
      <c r="N4710" s="2"/>
      <c r="O4710" s="39"/>
      <c r="P4710" s="40"/>
      <c r="Q4710" s="40"/>
      <c r="R4710" s="40"/>
      <c r="S4710" s="40"/>
      <c r="T4710" s="40"/>
      <c r="U4710" s="40"/>
      <c r="V4710" s="2"/>
      <c r="W4710" s="41"/>
      <c r="X4710" s="42"/>
      <c r="Y4710" s="41"/>
      <c r="Z4710" s="41"/>
      <c r="AA4710" s="41"/>
      <c r="AB4710" s="43"/>
      <c r="AC4710" s="41"/>
      <c r="AD4710" s="41"/>
      <c r="AE4710" s="44"/>
      <c r="AF4710" s="44"/>
      <c r="AG4710" s="44"/>
      <c r="AH4710" s="45"/>
      <c r="AI4710" s="45"/>
      <c r="AJ4710" s="2"/>
      <c r="AL4710" s="46"/>
      <c r="AM4710" s="8"/>
      <c r="AO4710" s="46"/>
      <c r="AP4710" s="46"/>
      <c r="AQ4710" s="46"/>
      <c r="AR4710" s="46"/>
      <c r="AS4710" s="46"/>
      <c r="AX4710" s="44"/>
      <c r="AY4710" s="14"/>
      <c r="BA4710" s="8"/>
    </row>
    <row r="4711" ht="12.75" customHeight="1">
      <c r="C4711" s="2"/>
      <c r="D4711" s="21"/>
      <c r="E4711" s="27"/>
      <c r="N4711" s="2"/>
      <c r="O4711" s="39"/>
      <c r="P4711" s="40"/>
      <c r="Q4711" s="40"/>
      <c r="R4711" s="40"/>
      <c r="S4711" s="40"/>
      <c r="T4711" s="40"/>
      <c r="U4711" s="40"/>
      <c r="V4711" s="2"/>
      <c r="W4711" s="41"/>
      <c r="X4711" s="42"/>
      <c r="Y4711" s="41"/>
      <c r="Z4711" s="41"/>
      <c r="AA4711" s="41"/>
      <c r="AB4711" s="43"/>
      <c r="AC4711" s="41"/>
      <c r="AD4711" s="41"/>
      <c r="AE4711" s="44"/>
      <c r="AF4711" s="44"/>
      <c r="AG4711" s="44"/>
      <c r="AH4711" s="45"/>
      <c r="AI4711" s="45"/>
      <c r="AJ4711" s="2"/>
      <c r="AL4711" s="46"/>
      <c r="AM4711" s="8"/>
      <c r="AO4711" s="46"/>
      <c r="AP4711" s="46"/>
      <c r="AQ4711" s="46"/>
      <c r="AR4711" s="46"/>
      <c r="AS4711" s="46"/>
      <c r="AX4711" s="44"/>
      <c r="AY4711" s="14"/>
      <c r="BA4711" s="8"/>
    </row>
    <row r="4712" ht="12.75" customHeight="1">
      <c r="C4712" s="2"/>
      <c r="D4712" s="21"/>
      <c r="E4712" s="27"/>
      <c r="N4712" s="2"/>
      <c r="O4712" s="39"/>
      <c r="P4712" s="40"/>
      <c r="Q4712" s="40"/>
      <c r="R4712" s="40"/>
      <c r="S4712" s="40"/>
      <c r="T4712" s="40"/>
      <c r="U4712" s="40"/>
      <c r="V4712" s="2"/>
      <c r="W4712" s="41"/>
      <c r="X4712" s="42"/>
      <c r="Y4712" s="41"/>
      <c r="Z4712" s="41"/>
      <c r="AA4712" s="41"/>
      <c r="AB4712" s="43"/>
      <c r="AC4712" s="41"/>
      <c r="AD4712" s="41"/>
      <c r="AE4712" s="44"/>
      <c r="AF4712" s="44"/>
      <c r="AG4712" s="44"/>
      <c r="AH4712" s="45"/>
      <c r="AI4712" s="45"/>
      <c r="AJ4712" s="2"/>
      <c r="AL4712" s="46"/>
      <c r="AM4712" s="8"/>
      <c r="AO4712" s="46"/>
      <c r="AP4712" s="46"/>
      <c r="AQ4712" s="46"/>
      <c r="AR4712" s="46"/>
      <c r="AS4712" s="46"/>
      <c r="AX4712" s="44"/>
      <c r="AY4712" s="14"/>
      <c r="BA4712" s="8"/>
    </row>
    <row r="4713" ht="12.75" customHeight="1">
      <c r="C4713" s="2"/>
      <c r="D4713" s="21"/>
      <c r="E4713" s="27"/>
      <c r="N4713" s="2"/>
      <c r="O4713" s="39"/>
      <c r="P4713" s="40"/>
      <c r="Q4713" s="40"/>
      <c r="R4713" s="40"/>
      <c r="S4713" s="40"/>
      <c r="T4713" s="40"/>
      <c r="U4713" s="40"/>
      <c r="V4713" s="2"/>
      <c r="W4713" s="41"/>
      <c r="X4713" s="42"/>
      <c r="Y4713" s="41"/>
      <c r="Z4713" s="41"/>
      <c r="AA4713" s="41"/>
      <c r="AB4713" s="43"/>
      <c r="AC4713" s="41"/>
      <c r="AD4713" s="41"/>
      <c r="AE4713" s="44"/>
      <c r="AF4713" s="44"/>
      <c r="AG4713" s="44"/>
      <c r="AH4713" s="45"/>
      <c r="AI4713" s="45"/>
      <c r="AJ4713" s="2"/>
      <c r="AL4713" s="46"/>
      <c r="AM4713" s="8"/>
      <c r="AO4713" s="46"/>
      <c r="AP4713" s="46"/>
      <c r="AQ4713" s="46"/>
      <c r="AR4713" s="46"/>
      <c r="AS4713" s="46"/>
      <c r="AX4713" s="44"/>
      <c r="AY4713" s="14"/>
      <c r="BA4713" s="8"/>
    </row>
    <row r="4714" ht="12.75" customHeight="1">
      <c r="C4714" s="2"/>
      <c r="D4714" s="21"/>
      <c r="E4714" s="27"/>
      <c r="N4714" s="2"/>
      <c r="O4714" s="39"/>
      <c r="P4714" s="40"/>
      <c r="Q4714" s="40"/>
      <c r="R4714" s="40"/>
      <c r="S4714" s="40"/>
      <c r="T4714" s="40"/>
      <c r="U4714" s="40"/>
      <c r="V4714" s="2"/>
      <c r="W4714" s="41"/>
      <c r="X4714" s="42"/>
      <c r="Y4714" s="41"/>
      <c r="Z4714" s="41"/>
      <c r="AA4714" s="41"/>
      <c r="AB4714" s="43"/>
      <c r="AC4714" s="41"/>
      <c r="AD4714" s="41"/>
      <c r="AE4714" s="44"/>
      <c r="AF4714" s="44"/>
      <c r="AG4714" s="44"/>
      <c r="AH4714" s="45"/>
      <c r="AI4714" s="45"/>
      <c r="AJ4714" s="2"/>
      <c r="AL4714" s="46"/>
      <c r="AM4714" s="8"/>
      <c r="AO4714" s="46"/>
      <c r="AP4714" s="46"/>
      <c r="AQ4714" s="46"/>
      <c r="AR4714" s="46"/>
      <c r="AS4714" s="46"/>
      <c r="AX4714" s="44"/>
      <c r="AY4714" s="14"/>
      <c r="BA4714" s="8"/>
    </row>
    <row r="4715" ht="12.75" customHeight="1">
      <c r="C4715" s="2"/>
      <c r="D4715" s="21"/>
      <c r="E4715" s="27"/>
      <c r="N4715" s="2"/>
      <c r="O4715" s="39"/>
      <c r="P4715" s="40"/>
      <c r="Q4715" s="40"/>
      <c r="R4715" s="40"/>
      <c r="S4715" s="40"/>
      <c r="T4715" s="40"/>
      <c r="U4715" s="40"/>
      <c r="V4715" s="2"/>
      <c r="W4715" s="41"/>
      <c r="X4715" s="42"/>
      <c r="Y4715" s="41"/>
      <c r="Z4715" s="41"/>
      <c r="AA4715" s="41"/>
      <c r="AB4715" s="43"/>
      <c r="AC4715" s="41"/>
      <c r="AD4715" s="41"/>
      <c r="AE4715" s="44"/>
      <c r="AF4715" s="44"/>
      <c r="AG4715" s="44"/>
      <c r="AH4715" s="45"/>
      <c r="AI4715" s="45"/>
      <c r="AJ4715" s="2"/>
      <c r="AL4715" s="46"/>
      <c r="AM4715" s="8"/>
      <c r="AO4715" s="46"/>
      <c r="AP4715" s="46"/>
      <c r="AQ4715" s="46"/>
      <c r="AR4715" s="46"/>
      <c r="AS4715" s="46"/>
      <c r="AX4715" s="44"/>
      <c r="AY4715" s="14"/>
      <c r="BA4715" s="8"/>
    </row>
    <row r="4716" ht="12.75" customHeight="1">
      <c r="C4716" s="2"/>
      <c r="D4716" s="21"/>
      <c r="E4716" s="27"/>
      <c r="N4716" s="2"/>
      <c r="O4716" s="39"/>
      <c r="P4716" s="40"/>
      <c r="Q4716" s="40"/>
      <c r="R4716" s="40"/>
      <c r="S4716" s="40"/>
      <c r="T4716" s="40"/>
      <c r="U4716" s="40"/>
      <c r="V4716" s="2"/>
      <c r="W4716" s="41"/>
      <c r="X4716" s="42"/>
      <c r="Y4716" s="41"/>
      <c r="Z4716" s="41"/>
      <c r="AA4716" s="41"/>
      <c r="AB4716" s="43"/>
      <c r="AC4716" s="41"/>
      <c r="AD4716" s="41"/>
      <c r="AE4716" s="44"/>
      <c r="AF4716" s="44"/>
      <c r="AG4716" s="44"/>
      <c r="AH4716" s="45"/>
      <c r="AI4716" s="45"/>
      <c r="AJ4716" s="2"/>
      <c r="AL4716" s="46"/>
      <c r="AM4716" s="8"/>
      <c r="AO4716" s="46"/>
      <c r="AP4716" s="46"/>
      <c r="AQ4716" s="46"/>
      <c r="AR4716" s="46"/>
      <c r="AS4716" s="46"/>
      <c r="AX4716" s="44"/>
      <c r="AY4716" s="14"/>
      <c r="BA4716" s="8"/>
    </row>
    <row r="4717" ht="12.75" customHeight="1">
      <c r="C4717" s="2"/>
      <c r="D4717" s="21"/>
      <c r="E4717" s="27"/>
      <c r="N4717" s="2"/>
      <c r="O4717" s="39"/>
      <c r="P4717" s="40"/>
      <c r="Q4717" s="40"/>
      <c r="R4717" s="40"/>
      <c r="S4717" s="40"/>
      <c r="T4717" s="40"/>
      <c r="U4717" s="40"/>
      <c r="V4717" s="2"/>
      <c r="W4717" s="41"/>
      <c r="X4717" s="42"/>
      <c r="Y4717" s="41"/>
      <c r="Z4717" s="41"/>
      <c r="AA4717" s="41"/>
      <c r="AB4717" s="43"/>
      <c r="AC4717" s="41"/>
      <c r="AD4717" s="41"/>
      <c r="AE4717" s="44"/>
      <c r="AF4717" s="44"/>
      <c r="AG4717" s="44"/>
      <c r="AH4717" s="45"/>
      <c r="AI4717" s="45"/>
      <c r="AJ4717" s="2"/>
      <c r="AL4717" s="46"/>
      <c r="AM4717" s="8"/>
      <c r="AO4717" s="46"/>
      <c r="AP4717" s="46"/>
      <c r="AQ4717" s="46"/>
      <c r="AR4717" s="46"/>
      <c r="AS4717" s="46"/>
      <c r="AX4717" s="44"/>
      <c r="AY4717" s="14"/>
      <c r="BA4717" s="8"/>
    </row>
    <row r="4718" ht="12.75" customHeight="1">
      <c r="C4718" s="2"/>
      <c r="D4718" s="21"/>
      <c r="E4718" s="27"/>
      <c r="N4718" s="2"/>
      <c r="O4718" s="39"/>
      <c r="P4718" s="40"/>
      <c r="Q4718" s="40"/>
      <c r="R4718" s="40"/>
      <c r="S4718" s="40"/>
      <c r="T4718" s="40"/>
      <c r="U4718" s="40"/>
      <c r="V4718" s="2"/>
      <c r="W4718" s="41"/>
      <c r="X4718" s="42"/>
      <c r="Y4718" s="41"/>
      <c r="Z4718" s="41"/>
      <c r="AA4718" s="41"/>
      <c r="AB4718" s="43"/>
      <c r="AC4718" s="41"/>
      <c r="AD4718" s="41"/>
      <c r="AE4718" s="44"/>
      <c r="AF4718" s="44"/>
      <c r="AG4718" s="44"/>
      <c r="AH4718" s="45"/>
      <c r="AI4718" s="45"/>
      <c r="AJ4718" s="2"/>
      <c r="AL4718" s="46"/>
      <c r="AM4718" s="8"/>
      <c r="AO4718" s="46"/>
      <c r="AP4718" s="46"/>
      <c r="AQ4718" s="46"/>
      <c r="AR4718" s="46"/>
      <c r="AS4718" s="46"/>
      <c r="AX4718" s="44"/>
      <c r="AY4718" s="14"/>
      <c r="BA4718" s="8"/>
    </row>
    <row r="4719" ht="12.75" customHeight="1">
      <c r="C4719" s="2"/>
      <c r="D4719" s="21"/>
      <c r="E4719" s="27"/>
      <c r="N4719" s="2"/>
      <c r="O4719" s="39"/>
      <c r="P4719" s="40"/>
      <c r="Q4719" s="40"/>
      <c r="R4719" s="40"/>
      <c r="S4719" s="40"/>
      <c r="T4719" s="40"/>
      <c r="U4719" s="40"/>
      <c r="V4719" s="2"/>
      <c r="W4719" s="41"/>
      <c r="X4719" s="42"/>
      <c r="Y4719" s="41"/>
      <c r="Z4719" s="41"/>
      <c r="AA4719" s="41"/>
      <c r="AB4719" s="43"/>
      <c r="AC4719" s="41"/>
      <c r="AD4719" s="41"/>
      <c r="AE4719" s="44"/>
      <c r="AF4719" s="44"/>
      <c r="AG4719" s="44"/>
      <c r="AH4719" s="45"/>
      <c r="AI4719" s="45"/>
      <c r="AJ4719" s="2"/>
      <c r="AL4719" s="46"/>
      <c r="AM4719" s="8"/>
      <c r="AO4719" s="46"/>
      <c r="AP4719" s="46"/>
      <c r="AQ4719" s="46"/>
      <c r="AR4719" s="46"/>
      <c r="AS4719" s="46"/>
      <c r="AX4719" s="44"/>
      <c r="AY4719" s="14"/>
      <c r="BA4719" s="8"/>
    </row>
    <row r="4720" ht="12.75" customHeight="1">
      <c r="C4720" s="2"/>
      <c r="D4720" s="21"/>
      <c r="E4720" s="27"/>
      <c r="N4720" s="2"/>
      <c r="O4720" s="39"/>
      <c r="P4720" s="40"/>
      <c r="Q4720" s="40"/>
      <c r="R4720" s="40"/>
      <c r="S4720" s="40"/>
      <c r="T4720" s="40"/>
      <c r="U4720" s="40"/>
      <c r="V4720" s="2"/>
      <c r="W4720" s="41"/>
      <c r="X4720" s="42"/>
      <c r="Y4720" s="41"/>
      <c r="Z4720" s="41"/>
      <c r="AA4720" s="41"/>
      <c r="AB4720" s="43"/>
      <c r="AC4720" s="41"/>
      <c r="AD4720" s="41"/>
      <c r="AE4720" s="44"/>
      <c r="AF4720" s="44"/>
      <c r="AG4720" s="44"/>
      <c r="AH4720" s="45"/>
      <c r="AI4720" s="45"/>
      <c r="AJ4720" s="2"/>
      <c r="AL4720" s="46"/>
      <c r="AM4720" s="8"/>
      <c r="AO4720" s="46"/>
      <c r="AP4720" s="46"/>
      <c r="AQ4720" s="46"/>
      <c r="AR4720" s="46"/>
      <c r="AS4720" s="46"/>
      <c r="AX4720" s="44"/>
      <c r="AY4720" s="14"/>
      <c r="BA4720" s="8"/>
    </row>
    <row r="4721" ht="12.75" customHeight="1">
      <c r="C4721" s="2"/>
      <c r="D4721" s="21"/>
      <c r="E4721" s="27"/>
      <c r="N4721" s="2"/>
      <c r="O4721" s="39"/>
      <c r="P4721" s="40"/>
      <c r="Q4721" s="40"/>
      <c r="R4721" s="40"/>
      <c r="S4721" s="40"/>
      <c r="T4721" s="40"/>
      <c r="U4721" s="40"/>
      <c r="V4721" s="2"/>
      <c r="W4721" s="41"/>
      <c r="X4721" s="42"/>
      <c r="Y4721" s="41"/>
      <c r="Z4721" s="41"/>
      <c r="AA4721" s="41"/>
      <c r="AB4721" s="43"/>
      <c r="AC4721" s="41"/>
      <c r="AD4721" s="41"/>
      <c r="AE4721" s="44"/>
      <c r="AF4721" s="44"/>
      <c r="AG4721" s="44"/>
      <c r="AH4721" s="45"/>
      <c r="AI4721" s="45"/>
      <c r="AJ4721" s="2"/>
      <c r="AL4721" s="46"/>
      <c r="AM4721" s="8"/>
      <c r="AO4721" s="46"/>
      <c r="AP4721" s="46"/>
      <c r="AQ4721" s="46"/>
      <c r="AR4721" s="46"/>
      <c r="AS4721" s="46"/>
      <c r="AX4721" s="44"/>
      <c r="AY4721" s="14"/>
      <c r="BA4721" s="8"/>
    </row>
    <row r="4722" ht="12.75" customHeight="1">
      <c r="C4722" s="2"/>
      <c r="D4722" s="21"/>
      <c r="E4722" s="27"/>
      <c r="N4722" s="2"/>
      <c r="O4722" s="39"/>
      <c r="P4722" s="40"/>
      <c r="Q4722" s="40"/>
      <c r="R4722" s="40"/>
      <c r="S4722" s="40"/>
      <c r="T4722" s="40"/>
      <c r="U4722" s="40"/>
      <c r="V4722" s="2"/>
      <c r="W4722" s="41"/>
      <c r="X4722" s="42"/>
      <c r="Y4722" s="41"/>
      <c r="Z4722" s="41"/>
      <c r="AA4722" s="41"/>
      <c r="AB4722" s="43"/>
      <c r="AC4722" s="41"/>
      <c r="AD4722" s="41"/>
      <c r="AE4722" s="44"/>
      <c r="AF4722" s="44"/>
      <c r="AG4722" s="44"/>
      <c r="AH4722" s="45"/>
      <c r="AI4722" s="45"/>
      <c r="AJ4722" s="2"/>
      <c r="AL4722" s="46"/>
      <c r="AM4722" s="8"/>
      <c r="AO4722" s="46"/>
      <c r="AP4722" s="46"/>
      <c r="AQ4722" s="46"/>
      <c r="AR4722" s="46"/>
      <c r="AS4722" s="46"/>
      <c r="AX4722" s="44"/>
      <c r="AY4722" s="14"/>
      <c r="BA4722" s="8"/>
    </row>
    <row r="4723" ht="12.75" customHeight="1">
      <c r="C4723" s="2"/>
      <c r="D4723" s="21"/>
      <c r="E4723" s="27"/>
      <c r="N4723" s="2"/>
      <c r="O4723" s="39"/>
      <c r="P4723" s="40"/>
      <c r="Q4723" s="40"/>
      <c r="R4723" s="40"/>
      <c r="S4723" s="40"/>
      <c r="T4723" s="40"/>
      <c r="U4723" s="40"/>
      <c r="V4723" s="2"/>
      <c r="W4723" s="41"/>
      <c r="X4723" s="42"/>
      <c r="Y4723" s="41"/>
      <c r="Z4723" s="41"/>
      <c r="AA4723" s="41"/>
      <c r="AB4723" s="43"/>
      <c r="AC4723" s="41"/>
      <c r="AD4723" s="41"/>
      <c r="AE4723" s="44"/>
      <c r="AF4723" s="44"/>
      <c r="AG4723" s="44"/>
      <c r="AH4723" s="45"/>
      <c r="AI4723" s="45"/>
      <c r="AJ4723" s="2"/>
      <c r="AL4723" s="46"/>
      <c r="AM4723" s="8"/>
      <c r="AO4723" s="46"/>
      <c r="AP4723" s="46"/>
      <c r="AQ4723" s="46"/>
      <c r="AR4723" s="46"/>
      <c r="AS4723" s="46"/>
      <c r="AX4723" s="44"/>
      <c r="AY4723" s="14"/>
      <c r="BA4723" s="8"/>
    </row>
    <row r="4724" ht="12.75" customHeight="1">
      <c r="C4724" s="2"/>
      <c r="D4724" s="21"/>
      <c r="E4724" s="27"/>
      <c r="N4724" s="2"/>
      <c r="O4724" s="39"/>
      <c r="P4724" s="40"/>
      <c r="Q4724" s="40"/>
      <c r="R4724" s="40"/>
      <c r="S4724" s="40"/>
      <c r="T4724" s="40"/>
      <c r="U4724" s="40"/>
      <c r="V4724" s="2"/>
      <c r="W4724" s="41"/>
      <c r="X4724" s="42"/>
      <c r="Y4724" s="41"/>
      <c r="Z4724" s="41"/>
      <c r="AA4724" s="41"/>
      <c r="AB4724" s="43"/>
      <c r="AC4724" s="41"/>
      <c r="AD4724" s="41"/>
      <c r="AE4724" s="44"/>
      <c r="AF4724" s="44"/>
      <c r="AG4724" s="44"/>
      <c r="AH4724" s="45"/>
      <c r="AI4724" s="45"/>
      <c r="AJ4724" s="2"/>
      <c r="AL4724" s="46"/>
      <c r="AM4724" s="8"/>
      <c r="AO4724" s="46"/>
      <c r="AP4724" s="46"/>
      <c r="AQ4724" s="46"/>
      <c r="AR4724" s="46"/>
      <c r="AS4724" s="46"/>
      <c r="AX4724" s="44"/>
      <c r="AY4724" s="14"/>
      <c r="BA4724" s="8"/>
    </row>
    <row r="4725" ht="12.75" customHeight="1">
      <c r="C4725" s="2"/>
      <c r="D4725" s="21"/>
      <c r="E4725" s="27"/>
      <c r="N4725" s="2"/>
      <c r="O4725" s="39"/>
      <c r="P4725" s="40"/>
      <c r="Q4725" s="40"/>
      <c r="R4725" s="40"/>
      <c r="S4725" s="40"/>
      <c r="T4725" s="40"/>
      <c r="U4725" s="40"/>
      <c r="V4725" s="2"/>
      <c r="W4725" s="41"/>
      <c r="X4725" s="42"/>
      <c r="Y4725" s="41"/>
      <c r="Z4725" s="41"/>
      <c r="AA4725" s="41"/>
      <c r="AB4725" s="43"/>
      <c r="AC4725" s="41"/>
      <c r="AD4725" s="41"/>
      <c r="AE4725" s="44"/>
      <c r="AF4725" s="44"/>
      <c r="AG4725" s="44"/>
      <c r="AH4725" s="45"/>
      <c r="AI4725" s="45"/>
      <c r="AJ4725" s="2"/>
      <c r="AL4725" s="46"/>
      <c r="AM4725" s="8"/>
      <c r="AO4725" s="46"/>
      <c r="AP4725" s="46"/>
      <c r="AQ4725" s="46"/>
      <c r="AR4725" s="46"/>
      <c r="AS4725" s="46"/>
      <c r="AX4725" s="44"/>
      <c r="AY4725" s="14"/>
      <c r="BA4725" s="8"/>
    </row>
    <row r="4726" ht="12.75" customHeight="1">
      <c r="C4726" s="2"/>
      <c r="D4726" s="21"/>
      <c r="E4726" s="27"/>
      <c r="N4726" s="2"/>
      <c r="O4726" s="39"/>
      <c r="P4726" s="40"/>
      <c r="Q4726" s="40"/>
      <c r="R4726" s="40"/>
      <c r="S4726" s="40"/>
      <c r="T4726" s="40"/>
      <c r="U4726" s="40"/>
      <c r="V4726" s="2"/>
      <c r="W4726" s="41"/>
      <c r="X4726" s="42"/>
      <c r="Y4726" s="41"/>
      <c r="Z4726" s="41"/>
      <c r="AA4726" s="41"/>
      <c r="AB4726" s="43"/>
      <c r="AC4726" s="41"/>
      <c r="AD4726" s="41"/>
      <c r="AE4726" s="44"/>
      <c r="AF4726" s="44"/>
      <c r="AG4726" s="44"/>
      <c r="AH4726" s="45"/>
      <c r="AI4726" s="45"/>
      <c r="AJ4726" s="2"/>
      <c r="AL4726" s="46"/>
      <c r="AM4726" s="8"/>
      <c r="AO4726" s="46"/>
      <c r="AP4726" s="46"/>
      <c r="AQ4726" s="46"/>
      <c r="AR4726" s="46"/>
      <c r="AS4726" s="46"/>
      <c r="AX4726" s="44"/>
      <c r="AY4726" s="14"/>
      <c r="BA4726" s="8"/>
    </row>
    <row r="4727" ht="12.75" customHeight="1">
      <c r="C4727" s="2"/>
      <c r="D4727" s="21"/>
      <c r="E4727" s="27"/>
      <c r="N4727" s="2"/>
      <c r="O4727" s="39"/>
      <c r="P4727" s="40"/>
      <c r="Q4727" s="40"/>
      <c r="R4727" s="40"/>
      <c r="S4727" s="40"/>
      <c r="T4727" s="40"/>
      <c r="U4727" s="40"/>
      <c r="V4727" s="2"/>
      <c r="W4727" s="41"/>
      <c r="X4727" s="42"/>
      <c r="Y4727" s="41"/>
      <c r="Z4727" s="41"/>
      <c r="AA4727" s="41"/>
      <c r="AB4727" s="43"/>
      <c r="AC4727" s="41"/>
      <c r="AD4727" s="41"/>
      <c r="AE4727" s="44"/>
      <c r="AF4727" s="44"/>
      <c r="AG4727" s="44"/>
      <c r="AH4727" s="45"/>
      <c r="AI4727" s="45"/>
      <c r="AJ4727" s="2"/>
      <c r="AL4727" s="46"/>
      <c r="AM4727" s="8"/>
      <c r="AO4727" s="46"/>
      <c r="AP4727" s="46"/>
      <c r="AQ4727" s="46"/>
      <c r="AR4727" s="46"/>
      <c r="AS4727" s="46"/>
      <c r="AX4727" s="44"/>
      <c r="AY4727" s="14"/>
      <c r="BA4727" s="8"/>
    </row>
    <row r="4728" ht="12.75" customHeight="1">
      <c r="C4728" s="2"/>
      <c r="D4728" s="21"/>
      <c r="E4728" s="27"/>
      <c r="N4728" s="2"/>
      <c r="O4728" s="39"/>
      <c r="P4728" s="40"/>
      <c r="Q4728" s="40"/>
      <c r="R4728" s="40"/>
      <c r="S4728" s="40"/>
      <c r="T4728" s="40"/>
      <c r="U4728" s="40"/>
      <c r="V4728" s="2"/>
      <c r="W4728" s="41"/>
      <c r="X4728" s="42"/>
      <c r="Y4728" s="41"/>
      <c r="Z4728" s="41"/>
      <c r="AA4728" s="41"/>
      <c r="AB4728" s="43"/>
      <c r="AC4728" s="41"/>
      <c r="AD4728" s="41"/>
      <c r="AE4728" s="44"/>
      <c r="AF4728" s="44"/>
      <c r="AG4728" s="44"/>
      <c r="AH4728" s="45"/>
      <c r="AI4728" s="45"/>
      <c r="AJ4728" s="2"/>
      <c r="AL4728" s="46"/>
      <c r="AM4728" s="8"/>
      <c r="AO4728" s="46"/>
      <c r="AP4728" s="46"/>
      <c r="AQ4728" s="46"/>
      <c r="AR4728" s="46"/>
      <c r="AS4728" s="46"/>
      <c r="AX4728" s="44"/>
      <c r="AY4728" s="14"/>
      <c r="BA4728" s="8"/>
    </row>
    <row r="4729" ht="12.75" customHeight="1">
      <c r="C4729" s="2"/>
      <c r="D4729" s="21"/>
      <c r="E4729" s="27"/>
      <c r="N4729" s="2"/>
      <c r="O4729" s="39"/>
      <c r="P4729" s="40"/>
      <c r="Q4729" s="40"/>
      <c r="R4729" s="40"/>
      <c r="S4729" s="40"/>
      <c r="T4729" s="40"/>
      <c r="U4729" s="40"/>
      <c r="V4729" s="2"/>
      <c r="W4729" s="41"/>
      <c r="X4729" s="42"/>
      <c r="Y4729" s="41"/>
      <c r="Z4729" s="41"/>
      <c r="AA4729" s="41"/>
      <c r="AB4729" s="43"/>
      <c r="AC4729" s="41"/>
      <c r="AD4729" s="41"/>
      <c r="AE4729" s="44"/>
      <c r="AF4729" s="44"/>
      <c r="AG4729" s="44"/>
      <c r="AH4729" s="45"/>
      <c r="AI4729" s="45"/>
      <c r="AJ4729" s="2"/>
      <c r="AL4729" s="46"/>
      <c r="AM4729" s="8"/>
      <c r="AO4729" s="46"/>
      <c r="AP4729" s="46"/>
      <c r="AQ4729" s="46"/>
      <c r="AR4729" s="46"/>
      <c r="AS4729" s="46"/>
      <c r="AX4729" s="44"/>
      <c r="AY4729" s="14"/>
      <c r="BA4729" s="8"/>
    </row>
    <row r="4730" ht="12.75" customHeight="1">
      <c r="C4730" s="2"/>
      <c r="D4730" s="21"/>
      <c r="E4730" s="27"/>
      <c r="N4730" s="2"/>
      <c r="O4730" s="39"/>
      <c r="P4730" s="40"/>
      <c r="Q4730" s="40"/>
      <c r="R4730" s="40"/>
      <c r="S4730" s="40"/>
      <c r="T4730" s="40"/>
      <c r="U4730" s="40"/>
      <c r="V4730" s="2"/>
      <c r="W4730" s="41"/>
      <c r="X4730" s="42"/>
      <c r="Y4730" s="41"/>
      <c r="Z4730" s="41"/>
      <c r="AA4730" s="41"/>
      <c r="AB4730" s="43"/>
      <c r="AC4730" s="41"/>
      <c r="AD4730" s="41"/>
      <c r="AE4730" s="44"/>
      <c r="AF4730" s="44"/>
      <c r="AG4730" s="44"/>
      <c r="AH4730" s="45"/>
      <c r="AI4730" s="45"/>
      <c r="AJ4730" s="2"/>
      <c r="AL4730" s="46"/>
      <c r="AM4730" s="8"/>
      <c r="AO4730" s="46"/>
      <c r="AP4730" s="46"/>
      <c r="AQ4730" s="46"/>
      <c r="AR4730" s="46"/>
      <c r="AS4730" s="46"/>
      <c r="AX4730" s="44"/>
      <c r="AY4730" s="14"/>
      <c r="BA4730" s="8"/>
    </row>
    <row r="4731" ht="12.75" customHeight="1">
      <c r="C4731" s="2"/>
      <c r="D4731" s="21"/>
      <c r="E4731" s="27"/>
      <c r="N4731" s="2"/>
      <c r="O4731" s="39"/>
      <c r="P4731" s="40"/>
      <c r="Q4731" s="40"/>
      <c r="R4731" s="40"/>
      <c r="S4731" s="40"/>
      <c r="T4731" s="40"/>
      <c r="U4731" s="40"/>
      <c r="V4731" s="2"/>
      <c r="W4731" s="41"/>
      <c r="X4731" s="42"/>
      <c r="Y4731" s="41"/>
      <c r="Z4731" s="41"/>
      <c r="AA4731" s="41"/>
      <c r="AB4731" s="43"/>
      <c r="AC4731" s="41"/>
      <c r="AD4731" s="41"/>
      <c r="AE4731" s="44"/>
      <c r="AF4731" s="44"/>
      <c r="AG4731" s="44"/>
      <c r="AH4731" s="45"/>
      <c r="AI4731" s="45"/>
      <c r="AJ4731" s="2"/>
      <c r="AL4731" s="46"/>
      <c r="AM4731" s="8"/>
      <c r="AO4731" s="46"/>
      <c r="AP4731" s="46"/>
      <c r="AQ4731" s="46"/>
      <c r="AR4731" s="46"/>
      <c r="AS4731" s="46"/>
      <c r="AX4731" s="44"/>
      <c r="AY4731" s="14"/>
      <c r="BA4731" s="8"/>
    </row>
    <row r="4732" ht="12.75" customHeight="1">
      <c r="C4732" s="2"/>
      <c r="D4732" s="21"/>
      <c r="E4732" s="27"/>
      <c r="N4732" s="2"/>
      <c r="O4732" s="39"/>
      <c r="P4732" s="40"/>
      <c r="Q4732" s="40"/>
      <c r="R4732" s="40"/>
      <c r="S4732" s="40"/>
      <c r="T4732" s="40"/>
      <c r="U4732" s="40"/>
      <c r="V4732" s="2"/>
      <c r="W4732" s="41"/>
      <c r="X4732" s="42"/>
      <c r="Y4732" s="41"/>
      <c r="Z4732" s="41"/>
      <c r="AA4732" s="41"/>
      <c r="AB4732" s="43"/>
      <c r="AC4732" s="41"/>
      <c r="AD4732" s="41"/>
      <c r="AE4732" s="44"/>
      <c r="AF4732" s="44"/>
      <c r="AG4732" s="44"/>
      <c r="AH4732" s="45"/>
      <c r="AI4732" s="45"/>
      <c r="AJ4732" s="2"/>
      <c r="AL4732" s="46"/>
      <c r="AM4732" s="8"/>
      <c r="AO4732" s="46"/>
      <c r="AP4732" s="46"/>
      <c r="AQ4732" s="46"/>
      <c r="AR4732" s="46"/>
      <c r="AS4732" s="46"/>
      <c r="AX4732" s="44"/>
      <c r="AY4732" s="14"/>
      <c r="BA4732" s="8"/>
    </row>
    <row r="4733" ht="12.75" customHeight="1">
      <c r="C4733" s="2"/>
      <c r="D4733" s="21"/>
      <c r="E4733" s="27"/>
      <c r="N4733" s="2"/>
      <c r="O4733" s="39"/>
      <c r="P4733" s="40"/>
      <c r="Q4733" s="40"/>
      <c r="R4733" s="40"/>
      <c r="S4733" s="40"/>
      <c r="T4733" s="40"/>
      <c r="U4733" s="40"/>
      <c r="V4733" s="2"/>
      <c r="W4733" s="41"/>
      <c r="X4733" s="42"/>
      <c r="Y4733" s="41"/>
      <c r="Z4733" s="41"/>
      <c r="AA4733" s="41"/>
      <c r="AB4733" s="43"/>
      <c r="AC4733" s="41"/>
      <c r="AD4733" s="41"/>
      <c r="AE4733" s="44"/>
      <c r="AF4733" s="44"/>
      <c r="AG4733" s="44"/>
      <c r="AH4733" s="45"/>
      <c r="AI4733" s="45"/>
      <c r="AJ4733" s="2"/>
      <c r="AL4733" s="46"/>
      <c r="AM4733" s="8"/>
      <c r="AO4733" s="46"/>
      <c r="AP4733" s="46"/>
      <c r="AQ4733" s="46"/>
      <c r="AR4733" s="46"/>
      <c r="AS4733" s="46"/>
      <c r="AX4733" s="44"/>
      <c r="AY4733" s="14"/>
      <c r="BA4733" s="8"/>
    </row>
    <row r="4734" ht="12.75" customHeight="1">
      <c r="C4734" s="2"/>
      <c r="D4734" s="21"/>
      <c r="E4734" s="27"/>
      <c r="N4734" s="2"/>
      <c r="O4734" s="39"/>
      <c r="P4734" s="40"/>
      <c r="Q4734" s="40"/>
      <c r="R4734" s="40"/>
      <c r="S4734" s="40"/>
      <c r="T4734" s="40"/>
      <c r="U4734" s="40"/>
      <c r="V4734" s="2"/>
      <c r="W4734" s="41"/>
      <c r="X4734" s="42"/>
      <c r="Y4734" s="41"/>
      <c r="Z4734" s="41"/>
      <c r="AA4734" s="41"/>
      <c r="AB4734" s="43"/>
      <c r="AC4734" s="41"/>
      <c r="AD4734" s="41"/>
      <c r="AE4734" s="44"/>
      <c r="AF4734" s="44"/>
      <c r="AG4734" s="44"/>
      <c r="AH4734" s="45"/>
      <c r="AI4734" s="45"/>
      <c r="AJ4734" s="2"/>
      <c r="AL4734" s="46"/>
      <c r="AM4734" s="8"/>
      <c r="AO4734" s="46"/>
      <c r="AP4734" s="46"/>
      <c r="AQ4734" s="46"/>
      <c r="AR4734" s="46"/>
      <c r="AS4734" s="46"/>
      <c r="AX4734" s="44"/>
      <c r="AY4734" s="14"/>
      <c r="BA4734" s="8"/>
    </row>
    <row r="4735" ht="12.75" customHeight="1">
      <c r="C4735" s="2"/>
      <c r="D4735" s="21"/>
      <c r="E4735" s="27"/>
      <c r="N4735" s="2"/>
      <c r="O4735" s="39"/>
      <c r="P4735" s="40"/>
      <c r="Q4735" s="40"/>
      <c r="R4735" s="40"/>
      <c r="S4735" s="40"/>
      <c r="T4735" s="40"/>
      <c r="U4735" s="40"/>
      <c r="V4735" s="2"/>
      <c r="W4735" s="41"/>
      <c r="X4735" s="42"/>
      <c r="Y4735" s="41"/>
      <c r="Z4735" s="41"/>
      <c r="AA4735" s="41"/>
      <c r="AB4735" s="43"/>
      <c r="AC4735" s="41"/>
      <c r="AD4735" s="41"/>
      <c r="AE4735" s="44"/>
      <c r="AF4735" s="44"/>
      <c r="AG4735" s="44"/>
      <c r="AH4735" s="45"/>
      <c r="AI4735" s="45"/>
      <c r="AJ4735" s="2"/>
      <c r="AL4735" s="46"/>
      <c r="AM4735" s="8"/>
      <c r="AO4735" s="46"/>
      <c r="AP4735" s="46"/>
      <c r="AQ4735" s="46"/>
      <c r="AR4735" s="46"/>
      <c r="AS4735" s="46"/>
      <c r="AX4735" s="44"/>
      <c r="AY4735" s="14"/>
      <c r="BA4735" s="8"/>
    </row>
    <row r="4736" ht="12.75" customHeight="1">
      <c r="C4736" s="2"/>
      <c r="D4736" s="21"/>
      <c r="E4736" s="27"/>
      <c r="N4736" s="2"/>
      <c r="O4736" s="39"/>
      <c r="P4736" s="40"/>
      <c r="Q4736" s="40"/>
      <c r="R4736" s="40"/>
      <c r="S4736" s="40"/>
      <c r="T4736" s="40"/>
      <c r="U4736" s="40"/>
      <c r="V4736" s="2"/>
      <c r="W4736" s="41"/>
      <c r="X4736" s="42"/>
      <c r="Y4736" s="41"/>
      <c r="Z4736" s="41"/>
      <c r="AA4736" s="41"/>
      <c r="AB4736" s="43"/>
      <c r="AC4736" s="41"/>
      <c r="AD4736" s="41"/>
      <c r="AE4736" s="44"/>
      <c r="AF4736" s="44"/>
      <c r="AG4736" s="44"/>
      <c r="AH4736" s="45"/>
      <c r="AI4736" s="45"/>
      <c r="AJ4736" s="2"/>
      <c r="AL4736" s="46"/>
      <c r="AM4736" s="8"/>
      <c r="AO4736" s="46"/>
      <c r="AP4736" s="46"/>
      <c r="AQ4736" s="46"/>
      <c r="AR4736" s="46"/>
      <c r="AS4736" s="46"/>
      <c r="AX4736" s="44"/>
      <c r="AY4736" s="14"/>
      <c r="BA4736" s="8"/>
    </row>
    <row r="4737" ht="12.75" customHeight="1">
      <c r="C4737" s="2"/>
      <c r="D4737" s="21"/>
      <c r="E4737" s="27"/>
      <c r="N4737" s="2"/>
      <c r="O4737" s="39"/>
      <c r="P4737" s="40"/>
      <c r="Q4737" s="40"/>
      <c r="R4737" s="40"/>
      <c r="S4737" s="40"/>
      <c r="T4737" s="40"/>
      <c r="U4737" s="40"/>
      <c r="V4737" s="2"/>
      <c r="W4737" s="41"/>
      <c r="X4737" s="42"/>
      <c r="Y4737" s="41"/>
      <c r="Z4737" s="41"/>
      <c r="AA4737" s="41"/>
      <c r="AB4737" s="43"/>
      <c r="AC4737" s="41"/>
      <c r="AD4737" s="41"/>
      <c r="AE4737" s="44"/>
      <c r="AF4737" s="44"/>
      <c r="AG4737" s="44"/>
      <c r="AH4737" s="45"/>
      <c r="AI4737" s="45"/>
      <c r="AJ4737" s="2"/>
      <c r="AL4737" s="46"/>
      <c r="AM4737" s="8"/>
      <c r="AO4737" s="46"/>
      <c r="AP4737" s="46"/>
      <c r="AQ4737" s="46"/>
      <c r="AR4737" s="46"/>
      <c r="AS4737" s="46"/>
      <c r="AX4737" s="44"/>
      <c r="AY4737" s="14"/>
      <c r="BA4737" s="8"/>
    </row>
    <row r="4738" ht="12.75" customHeight="1">
      <c r="C4738" s="2"/>
      <c r="D4738" s="21"/>
      <c r="E4738" s="27"/>
      <c r="N4738" s="2"/>
      <c r="O4738" s="39"/>
      <c r="P4738" s="40"/>
      <c r="Q4738" s="40"/>
      <c r="R4738" s="40"/>
      <c r="S4738" s="40"/>
      <c r="T4738" s="40"/>
      <c r="U4738" s="40"/>
      <c r="V4738" s="2"/>
      <c r="W4738" s="41"/>
      <c r="X4738" s="42"/>
      <c r="Y4738" s="41"/>
      <c r="Z4738" s="41"/>
      <c r="AA4738" s="41"/>
      <c r="AB4738" s="43"/>
      <c r="AC4738" s="41"/>
      <c r="AD4738" s="41"/>
      <c r="AE4738" s="44"/>
      <c r="AF4738" s="44"/>
      <c r="AG4738" s="44"/>
      <c r="AH4738" s="45"/>
      <c r="AI4738" s="45"/>
      <c r="AJ4738" s="2"/>
      <c r="AL4738" s="46"/>
      <c r="AM4738" s="8"/>
      <c r="AO4738" s="46"/>
      <c r="AP4738" s="46"/>
      <c r="AQ4738" s="46"/>
      <c r="AR4738" s="46"/>
      <c r="AS4738" s="46"/>
      <c r="AX4738" s="44"/>
      <c r="AY4738" s="14"/>
      <c r="BA4738" s="8"/>
    </row>
    <row r="4739" ht="12.75" customHeight="1">
      <c r="C4739" s="2"/>
      <c r="D4739" s="21"/>
      <c r="E4739" s="27"/>
      <c r="N4739" s="2"/>
      <c r="O4739" s="39"/>
      <c r="P4739" s="40"/>
      <c r="Q4739" s="40"/>
      <c r="R4739" s="40"/>
      <c r="S4739" s="40"/>
      <c r="T4739" s="40"/>
      <c r="U4739" s="40"/>
      <c r="V4739" s="2"/>
      <c r="W4739" s="41"/>
      <c r="X4739" s="42"/>
      <c r="Y4739" s="41"/>
      <c r="Z4739" s="41"/>
      <c r="AA4739" s="41"/>
      <c r="AB4739" s="43"/>
      <c r="AC4739" s="41"/>
      <c r="AD4739" s="41"/>
      <c r="AE4739" s="44"/>
      <c r="AF4739" s="44"/>
      <c r="AG4739" s="44"/>
      <c r="AH4739" s="45"/>
      <c r="AI4739" s="45"/>
      <c r="AJ4739" s="2"/>
      <c r="AL4739" s="46"/>
      <c r="AM4739" s="8"/>
      <c r="AO4739" s="46"/>
      <c r="AP4739" s="46"/>
      <c r="AQ4739" s="46"/>
      <c r="AR4739" s="46"/>
      <c r="AS4739" s="46"/>
      <c r="AX4739" s="44"/>
      <c r="AY4739" s="14"/>
      <c r="BA4739" s="8"/>
    </row>
    <row r="4740" ht="12.75" customHeight="1">
      <c r="C4740" s="2"/>
      <c r="D4740" s="21"/>
      <c r="E4740" s="27"/>
      <c r="N4740" s="2"/>
      <c r="O4740" s="39"/>
      <c r="P4740" s="40"/>
      <c r="Q4740" s="40"/>
      <c r="R4740" s="40"/>
      <c r="S4740" s="40"/>
      <c r="T4740" s="40"/>
      <c r="U4740" s="40"/>
      <c r="V4740" s="2"/>
      <c r="W4740" s="41"/>
      <c r="X4740" s="42"/>
      <c r="Y4740" s="41"/>
      <c r="Z4740" s="41"/>
      <c r="AA4740" s="41"/>
      <c r="AB4740" s="43"/>
      <c r="AC4740" s="41"/>
      <c r="AD4740" s="41"/>
      <c r="AE4740" s="44"/>
      <c r="AF4740" s="44"/>
      <c r="AG4740" s="44"/>
      <c r="AH4740" s="45"/>
      <c r="AI4740" s="45"/>
      <c r="AJ4740" s="2"/>
      <c r="AL4740" s="46"/>
      <c r="AM4740" s="8"/>
      <c r="AO4740" s="46"/>
      <c r="AP4740" s="46"/>
      <c r="AQ4740" s="46"/>
      <c r="AR4740" s="46"/>
      <c r="AS4740" s="46"/>
      <c r="AX4740" s="44"/>
      <c r="AY4740" s="14"/>
      <c r="BA4740" s="8"/>
    </row>
    <row r="4741" ht="12.75" customHeight="1">
      <c r="C4741" s="2"/>
      <c r="D4741" s="21"/>
      <c r="E4741" s="27"/>
      <c r="N4741" s="2"/>
      <c r="O4741" s="39"/>
      <c r="P4741" s="40"/>
      <c r="Q4741" s="40"/>
      <c r="R4741" s="40"/>
      <c r="S4741" s="40"/>
      <c r="T4741" s="40"/>
      <c r="U4741" s="40"/>
      <c r="V4741" s="2"/>
      <c r="W4741" s="41"/>
      <c r="X4741" s="42"/>
      <c r="Y4741" s="41"/>
      <c r="Z4741" s="41"/>
      <c r="AA4741" s="41"/>
      <c r="AB4741" s="43"/>
      <c r="AC4741" s="41"/>
      <c r="AD4741" s="41"/>
      <c r="AE4741" s="44"/>
      <c r="AF4741" s="44"/>
      <c r="AG4741" s="44"/>
      <c r="AH4741" s="45"/>
      <c r="AI4741" s="45"/>
      <c r="AJ4741" s="2"/>
      <c r="AL4741" s="46"/>
      <c r="AM4741" s="8"/>
      <c r="AO4741" s="46"/>
      <c r="AP4741" s="46"/>
      <c r="AQ4741" s="46"/>
      <c r="AR4741" s="46"/>
      <c r="AS4741" s="46"/>
      <c r="AX4741" s="44"/>
      <c r="AY4741" s="14"/>
      <c r="BA4741" s="8"/>
    </row>
    <row r="4742" ht="12.75" customHeight="1">
      <c r="C4742" s="2"/>
      <c r="D4742" s="21"/>
      <c r="E4742" s="27"/>
      <c r="N4742" s="2"/>
      <c r="O4742" s="39"/>
      <c r="P4742" s="40"/>
      <c r="Q4742" s="40"/>
      <c r="R4742" s="40"/>
      <c r="S4742" s="40"/>
      <c r="T4742" s="40"/>
      <c r="U4742" s="40"/>
      <c r="V4742" s="2"/>
      <c r="W4742" s="41"/>
      <c r="X4742" s="42"/>
      <c r="Y4742" s="41"/>
      <c r="Z4742" s="41"/>
      <c r="AA4742" s="41"/>
      <c r="AB4742" s="43"/>
      <c r="AC4742" s="41"/>
      <c r="AD4742" s="41"/>
      <c r="AE4742" s="44"/>
      <c r="AF4742" s="44"/>
      <c r="AG4742" s="44"/>
      <c r="AH4742" s="45"/>
      <c r="AI4742" s="45"/>
      <c r="AJ4742" s="2"/>
      <c r="AL4742" s="46"/>
      <c r="AM4742" s="8"/>
      <c r="AO4742" s="46"/>
      <c r="AP4742" s="46"/>
      <c r="AQ4742" s="46"/>
      <c r="AR4742" s="46"/>
      <c r="AS4742" s="46"/>
      <c r="AX4742" s="44"/>
      <c r="AY4742" s="14"/>
      <c r="BA4742" s="8"/>
    </row>
    <row r="4743" ht="12.75" customHeight="1">
      <c r="C4743" s="2"/>
      <c r="D4743" s="21"/>
      <c r="E4743" s="27"/>
      <c r="N4743" s="2"/>
      <c r="O4743" s="39"/>
      <c r="P4743" s="40"/>
      <c r="Q4743" s="40"/>
      <c r="R4743" s="40"/>
      <c r="S4743" s="40"/>
      <c r="T4743" s="40"/>
      <c r="U4743" s="40"/>
      <c r="V4743" s="2"/>
      <c r="W4743" s="41"/>
      <c r="X4743" s="42"/>
      <c r="Y4743" s="41"/>
      <c r="Z4743" s="41"/>
      <c r="AA4743" s="41"/>
      <c r="AB4743" s="43"/>
      <c r="AC4743" s="41"/>
      <c r="AD4743" s="41"/>
      <c r="AE4743" s="44"/>
      <c r="AF4743" s="44"/>
      <c r="AG4743" s="44"/>
      <c r="AH4743" s="45"/>
      <c r="AI4743" s="45"/>
      <c r="AJ4743" s="2"/>
      <c r="AL4743" s="46"/>
      <c r="AM4743" s="8"/>
      <c r="AO4743" s="46"/>
      <c r="AP4743" s="46"/>
      <c r="AQ4743" s="46"/>
      <c r="AR4743" s="46"/>
      <c r="AS4743" s="46"/>
      <c r="AX4743" s="44"/>
      <c r="AY4743" s="14"/>
      <c r="BA4743" s="8"/>
    </row>
    <row r="4744" ht="12.75" customHeight="1">
      <c r="C4744" s="2"/>
      <c r="D4744" s="21"/>
      <c r="E4744" s="27"/>
      <c r="N4744" s="2"/>
      <c r="O4744" s="39"/>
      <c r="P4744" s="40"/>
      <c r="Q4744" s="40"/>
      <c r="R4744" s="40"/>
      <c r="S4744" s="40"/>
      <c r="T4744" s="40"/>
      <c r="U4744" s="40"/>
      <c r="V4744" s="2"/>
      <c r="W4744" s="41"/>
      <c r="X4744" s="42"/>
      <c r="Y4744" s="41"/>
      <c r="Z4744" s="41"/>
      <c r="AA4744" s="41"/>
      <c r="AB4744" s="43"/>
      <c r="AC4744" s="41"/>
      <c r="AD4744" s="41"/>
      <c r="AE4744" s="44"/>
      <c r="AF4744" s="44"/>
      <c r="AG4744" s="44"/>
      <c r="AH4744" s="45"/>
      <c r="AI4744" s="45"/>
      <c r="AJ4744" s="2"/>
      <c r="AL4744" s="46"/>
      <c r="AM4744" s="8"/>
      <c r="AO4744" s="46"/>
      <c r="AP4744" s="46"/>
      <c r="AQ4744" s="46"/>
      <c r="AR4744" s="46"/>
      <c r="AS4744" s="46"/>
      <c r="AX4744" s="44"/>
      <c r="AY4744" s="14"/>
      <c r="BA4744" s="8"/>
    </row>
    <row r="4745" ht="12.75" customHeight="1">
      <c r="C4745" s="2"/>
      <c r="D4745" s="21"/>
      <c r="E4745" s="27"/>
      <c r="N4745" s="2"/>
      <c r="O4745" s="39"/>
      <c r="P4745" s="40"/>
      <c r="Q4745" s="40"/>
      <c r="R4745" s="40"/>
      <c r="S4745" s="40"/>
      <c r="T4745" s="40"/>
      <c r="U4745" s="40"/>
      <c r="V4745" s="2"/>
      <c r="W4745" s="41"/>
      <c r="X4745" s="42"/>
      <c r="Y4745" s="41"/>
      <c r="Z4745" s="41"/>
      <c r="AA4745" s="41"/>
      <c r="AB4745" s="43"/>
      <c r="AC4745" s="41"/>
      <c r="AD4745" s="41"/>
      <c r="AE4745" s="44"/>
      <c r="AF4745" s="44"/>
      <c r="AG4745" s="44"/>
      <c r="AH4745" s="45"/>
      <c r="AI4745" s="45"/>
      <c r="AJ4745" s="2"/>
      <c r="AL4745" s="46"/>
      <c r="AM4745" s="8"/>
      <c r="AO4745" s="46"/>
      <c r="AP4745" s="46"/>
      <c r="AQ4745" s="46"/>
      <c r="AR4745" s="46"/>
      <c r="AS4745" s="46"/>
      <c r="AX4745" s="44"/>
      <c r="AY4745" s="14"/>
      <c r="BA4745" s="8"/>
    </row>
    <row r="4746" ht="12.75" customHeight="1">
      <c r="C4746" s="2"/>
      <c r="D4746" s="21"/>
      <c r="E4746" s="27"/>
      <c r="N4746" s="2"/>
      <c r="O4746" s="39"/>
      <c r="P4746" s="40"/>
      <c r="Q4746" s="40"/>
      <c r="R4746" s="40"/>
      <c r="S4746" s="40"/>
      <c r="T4746" s="40"/>
      <c r="U4746" s="40"/>
      <c r="V4746" s="2"/>
      <c r="W4746" s="41"/>
      <c r="X4746" s="42"/>
      <c r="Y4746" s="41"/>
      <c r="Z4746" s="41"/>
      <c r="AA4746" s="41"/>
      <c r="AB4746" s="43"/>
      <c r="AC4746" s="41"/>
      <c r="AD4746" s="41"/>
      <c r="AE4746" s="44"/>
      <c r="AF4746" s="44"/>
      <c r="AG4746" s="44"/>
      <c r="AH4746" s="45"/>
      <c r="AI4746" s="45"/>
      <c r="AJ4746" s="2"/>
      <c r="AL4746" s="46"/>
      <c r="AM4746" s="8"/>
      <c r="AO4746" s="46"/>
      <c r="AP4746" s="46"/>
      <c r="AQ4746" s="46"/>
      <c r="AR4746" s="46"/>
      <c r="AS4746" s="46"/>
      <c r="AX4746" s="44"/>
      <c r="AY4746" s="14"/>
      <c r="BA4746" s="8"/>
    </row>
    <row r="4747" ht="12.75" customHeight="1">
      <c r="C4747" s="2"/>
      <c r="D4747" s="21"/>
      <c r="E4747" s="27"/>
      <c r="N4747" s="2"/>
      <c r="O4747" s="39"/>
      <c r="P4747" s="40"/>
      <c r="Q4747" s="40"/>
      <c r="R4747" s="40"/>
      <c r="S4747" s="40"/>
      <c r="T4747" s="40"/>
      <c r="U4747" s="40"/>
      <c r="V4747" s="2"/>
      <c r="W4747" s="41"/>
      <c r="X4747" s="42"/>
      <c r="Y4747" s="41"/>
      <c r="Z4747" s="41"/>
      <c r="AA4747" s="41"/>
      <c r="AB4747" s="43"/>
      <c r="AC4747" s="41"/>
      <c r="AD4747" s="41"/>
      <c r="AE4747" s="44"/>
      <c r="AF4747" s="44"/>
      <c r="AG4747" s="44"/>
      <c r="AH4747" s="45"/>
      <c r="AI4747" s="45"/>
      <c r="AJ4747" s="2"/>
      <c r="AL4747" s="46"/>
      <c r="AM4747" s="8"/>
      <c r="AO4747" s="46"/>
      <c r="AP4747" s="46"/>
      <c r="AQ4747" s="46"/>
      <c r="AR4747" s="46"/>
      <c r="AS4747" s="46"/>
      <c r="AX4747" s="44"/>
      <c r="AY4747" s="14"/>
      <c r="BA4747" s="8"/>
    </row>
    <row r="4748" ht="12.75" customHeight="1">
      <c r="C4748" s="2"/>
      <c r="D4748" s="21"/>
      <c r="E4748" s="27"/>
      <c r="N4748" s="2"/>
      <c r="O4748" s="39"/>
      <c r="P4748" s="40"/>
      <c r="Q4748" s="40"/>
      <c r="R4748" s="40"/>
      <c r="S4748" s="40"/>
      <c r="T4748" s="40"/>
      <c r="U4748" s="40"/>
      <c r="V4748" s="2"/>
      <c r="W4748" s="41"/>
      <c r="X4748" s="42"/>
      <c r="Y4748" s="41"/>
      <c r="Z4748" s="41"/>
      <c r="AA4748" s="41"/>
      <c r="AB4748" s="43"/>
      <c r="AC4748" s="41"/>
      <c r="AD4748" s="41"/>
      <c r="AE4748" s="44"/>
      <c r="AF4748" s="44"/>
      <c r="AG4748" s="44"/>
      <c r="AH4748" s="45"/>
      <c r="AI4748" s="45"/>
      <c r="AJ4748" s="2"/>
      <c r="AL4748" s="46"/>
      <c r="AM4748" s="8"/>
      <c r="AO4748" s="46"/>
      <c r="AP4748" s="46"/>
      <c r="AQ4748" s="46"/>
      <c r="AR4748" s="46"/>
      <c r="AS4748" s="46"/>
      <c r="AX4748" s="44"/>
      <c r="AY4748" s="14"/>
      <c r="BA4748" s="8"/>
    </row>
    <row r="4749" ht="12.75" customHeight="1">
      <c r="C4749" s="2"/>
      <c r="D4749" s="21"/>
      <c r="E4749" s="27"/>
      <c r="N4749" s="2"/>
      <c r="O4749" s="39"/>
      <c r="P4749" s="40"/>
      <c r="Q4749" s="40"/>
      <c r="R4749" s="40"/>
      <c r="S4749" s="40"/>
      <c r="T4749" s="40"/>
      <c r="U4749" s="40"/>
      <c r="V4749" s="2"/>
      <c r="W4749" s="41"/>
      <c r="X4749" s="42"/>
      <c r="Y4749" s="41"/>
      <c r="Z4749" s="41"/>
      <c r="AA4749" s="41"/>
      <c r="AB4749" s="43"/>
      <c r="AC4749" s="41"/>
      <c r="AD4749" s="41"/>
      <c r="AE4749" s="44"/>
      <c r="AF4749" s="44"/>
      <c r="AG4749" s="44"/>
      <c r="AH4749" s="45"/>
      <c r="AI4749" s="45"/>
      <c r="AJ4749" s="2"/>
      <c r="AL4749" s="46"/>
      <c r="AM4749" s="8"/>
      <c r="AO4749" s="46"/>
      <c r="AP4749" s="46"/>
      <c r="AQ4749" s="46"/>
      <c r="AR4749" s="46"/>
      <c r="AS4749" s="46"/>
      <c r="AX4749" s="44"/>
      <c r="AY4749" s="14"/>
      <c r="BA4749" s="8"/>
    </row>
    <row r="4750" ht="12.75" customHeight="1">
      <c r="C4750" s="2"/>
      <c r="D4750" s="21"/>
      <c r="E4750" s="27"/>
      <c r="N4750" s="2"/>
      <c r="O4750" s="39"/>
      <c r="P4750" s="40"/>
      <c r="Q4750" s="40"/>
      <c r="R4750" s="40"/>
      <c r="S4750" s="40"/>
      <c r="T4750" s="40"/>
      <c r="U4750" s="40"/>
      <c r="V4750" s="2"/>
      <c r="W4750" s="41"/>
      <c r="X4750" s="42"/>
      <c r="Y4750" s="41"/>
      <c r="Z4750" s="41"/>
      <c r="AA4750" s="41"/>
      <c r="AB4750" s="43"/>
      <c r="AC4750" s="41"/>
      <c r="AD4750" s="41"/>
      <c r="AE4750" s="44"/>
      <c r="AF4750" s="44"/>
      <c r="AG4750" s="44"/>
      <c r="AH4750" s="45"/>
      <c r="AI4750" s="45"/>
      <c r="AJ4750" s="2"/>
      <c r="AL4750" s="46"/>
      <c r="AM4750" s="8"/>
      <c r="AO4750" s="46"/>
      <c r="AP4750" s="46"/>
      <c r="AQ4750" s="46"/>
      <c r="AR4750" s="46"/>
      <c r="AS4750" s="46"/>
      <c r="AX4750" s="44"/>
      <c r="AY4750" s="14"/>
      <c r="BA4750" s="8"/>
    </row>
    <row r="4751" ht="12.75" customHeight="1">
      <c r="C4751" s="2"/>
      <c r="D4751" s="21"/>
      <c r="E4751" s="27"/>
      <c r="N4751" s="2"/>
      <c r="O4751" s="39"/>
      <c r="P4751" s="40"/>
      <c r="Q4751" s="40"/>
      <c r="R4751" s="40"/>
      <c r="S4751" s="40"/>
      <c r="T4751" s="40"/>
      <c r="U4751" s="40"/>
      <c r="V4751" s="2"/>
      <c r="W4751" s="41"/>
      <c r="X4751" s="42"/>
      <c r="Y4751" s="41"/>
      <c r="Z4751" s="41"/>
      <c r="AA4751" s="41"/>
      <c r="AB4751" s="43"/>
      <c r="AC4751" s="41"/>
      <c r="AD4751" s="41"/>
      <c r="AE4751" s="44"/>
      <c r="AF4751" s="44"/>
      <c r="AG4751" s="44"/>
      <c r="AH4751" s="45"/>
      <c r="AI4751" s="45"/>
      <c r="AJ4751" s="2"/>
      <c r="AL4751" s="46"/>
      <c r="AM4751" s="8"/>
      <c r="AO4751" s="46"/>
      <c r="AP4751" s="46"/>
      <c r="AQ4751" s="46"/>
      <c r="AR4751" s="46"/>
      <c r="AS4751" s="46"/>
      <c r="AX4751" s="44"/>
      <c r="AY4751" s="14"/>
      <c r="BA4751" s="8"/>
    </row>
    <row r="4752" ht="12.75" customHeight="1">
      <c r="C4752" s="2"/>
      <c r="D4752" s="21"/>
      <c r="E4752" s="27"/>
      <c r="N4752" s="2"/>
      <c r="O4752" s="39"/>
      <c r="P4752" s="40"/>
      <c r="Q4752" s="40"/>
      <c r="R4752" s="40"/>
      <c r="S4752" s="40"/>
      <c r="T4752" s="40"/>
      <c r="U4752" s="40"/>
      <c r="V4752" s="2"/>
      <c r="W4752" s="41"/>
      <c r="X4752" s="42"/>
      <c r="Y4752" s="41"/>
      <c r="Z4752" s="41"/>
      <c r="AA4752" s="41"/>
      <c r="AB4752" s="43"/>
      <c r="AC4752" s="41"/>
      <c r="AD4752" s="41"/>
      <c r="AE4752" s="44"/>
      <c r="AF4752" s="44"/>
      <c r="AG4752" s="44"/>
      <c r="AH4752" s="45"/>
      <c r="AI4752" s="45"/>
      <c r="AJ4752" s="2"/>
      <c r="AL4752" s="46"/>
      <c r="AM4752" s="8"/>
      <c r="AO4752" s="46"/>
      <c r="AP4752" s="46"/>
      <c r="AQ4752" s="46"/>
      <c r="AR4752" s="46"/>
      <c r="AS4752" s="46"/>
      <c r="AX4752" s="44"/>
      <c r="AY4752" s="14"/>
      <c r="BA4752" s="8"/>
    </row>
    <row r="4753" ht="12.75" customHeight="1">
      <c r="C4753" s="2"/>
      <c r="D4753" s="21"/>
      <c r="E4753" s="27"/>
      <c r="N4753" s="2"/>
      <c r="O4753" s="39"/>
      <c r="P4753" s="40"/>
      <c r="Q4753" s="40"/>
      <c r="R4753" s="40"/>
      <c r="S4753" s="40"/>
      <c r="T4753" s="40"/>
      <c r="U4753" s="40"/>
      <c r="V4753" s="2"/>
      <c r="W4753" s="41"/>
      <c r="X4753" s="42"/>
      <c r="Y4753" s="41"/>
      <c r="Z4753" s="41"/>
      <c r="AA4753" s="41"/>
      <c r="AB4753" s="43"/>
      <c r="AC4753" s="41"/>
      <c r="AD4753" s="41"/>
      <c r="AE4753" s="44"/>
      <c r="AF4753" s="44"/>
      <c r="AG4753" s="44"/>
      <c r="AH4753" s="45"/>
      <c r="AI4753" s="45"/>
      <c r="AJ4753" s="2"/>
      <c r="AL4753" s="46"/>
      <c r="AM4753" s="8"/>
      <c r="AO4753" s="46"/>
      <c r="AP4753" s="46"/>
      <c r="AQ4753" s="46"/>
      <c r="AR4753" s="46"/>
      <c r="AS4753" s="46"/>
      <c r="AX4753" s="44"/>
      <c r="AY4753" s="14"/>
      <c r="BA4753" s="8"/>
    </row>
    <row r="4754" ht="12.75" customHeight="1">
      <c r="C4754" s="2"/>
      <c r="D4754" s="21"/>
      <c r="E4754" s="27"/>
      <c r="N4754" s="2"/>
      <c r="O4754" s="39"/>
      <c r="P4754" s="40"/>
      <c r="Q4754" s="40"/>
      <c r="R4754" s="40"/>
      <c r="S4754" s="40"/>
      <c r="T4754" s="40"/>
      <c r="U4754" s="40"/>
      <c r="V4754" s="2"/>
      <c r="W4754" s="41"/>
      <c r="X4754" s="42"/>
      <c r="Y4754" s="41"/>
      <c r="Z4754" s="41"/>
      <c r="AA4754" s="41"/>
      <c r="AB4754" s="43"/>
      <c r="AC4754" s="41"/>
      <c r="AD4754" s="41"/>
      <c r="AE4754" s="44"/>
      <c r="AF4754" s="44"/>
      <c r="AG4754" s="44"/>
      <c r="AH4754" s="45"/>
      <c r="AI4754" s="45"/>
      <c r="AJ4754" s="2"/>
      <c r="AL4754" s="46"/>
      <c r="AM4754" s="8"/>
      <c r="AO4754" s="46"/>
      <c r="AP4754" s="46"/>
      <c r="AQ4754" s="46"/>
      <c r="AR4754" s="46"/>
      <c r="AS4754" s="46"/>
      <c r="AX4754" s="44"/>
      <c r="AY4754" s="14"/>
      <c r="BA4754" s="8"/>
    </row>
    <row r="4755" ht="12.75" customHeight="1">
      <c r="C4755" s="2"/>
      <c r="D4755" s="21"/>
      <c r="E4755" s="27"/>
      <c r="N4755" s="2"/>
      <c r="O4755" s="39"/>
      <c r="P4755" s="40"/>
      <c r="Q4755" s="40"/>
      <c r="R4755" s="40"/>
      <c r="S4755" s="40"/>
      <c r="T4755" s="40"/>
      <c r="U4755" s="40"/>
      <c r="V4755" s="2"/>
      <c r="W4755" s="41"/>
      <c r="X4755" s="42"/>
      <c r="Y4755" s="41"/>
      <c r="Z4755" s="41"/>
      <c r="AA4755" s="41"/>
      <c r="AB4755" s="43"/>
      <c r="AC4755" s="41"/>
      <c r="AD4755" s="41"/>
      <c r="AE4755" s="44"/>
      <c r="AF4755" s="44"/>
      <c r="AG4755" s="44"/>
      <c r="AH4755" s="45"/>
      <c r="AI4755" s="45"/>
      <c r="AJ4755" s="2"/>
      <c r="AL4755" s="46"/>
      <c r="AM4755" s="8"/>
      <c r="AO4755" s="46"/>
      <c r="AP4755" s="46"/>
      <c r="AQ4755" s="46"/>
      <c r="AR4755" s="46"/>
      <c r="AS4755" s="46"/>
      <c r="AX4755" s="44"/>
      <c r="AY4755" s="14"/>
      <c r="BA4755" s="8"/>
    </row>
    <row r="4756" ht="12.75" customHeight="1">
      <c r="C4756" s="2"/>
      <c r="D4756" s="21"/>
      <c r="E4756" s="27"/>
      <c r="N4756" s="2"/>
      <c r="O4756" s="39"/>
      <c r="P4756" s="40"/>
      <c r="Q4756" s="40"/>
      <c r="R4756" s="40"/>
      <c r="S4756" s="40"/>
      <c r="T4756" s="40"/>
      <c r="U4756" s="40"/>
      <c r="V4756" s="2"/>
      <c r="W4756" s="41"/>
      <c r="X4756" s="42"/>
      <c r="Y4756" s="41"/>
      <c r="Z4756" s="41"/>
      <c r="AA4756" s="41"/>
      <c r="AB4756" s="43"/>
      <c r="AC4756" s="41"/>
      <c r="AD4756" s="41"/>
      <c r="AE4756" s="44"/>
      <c r="AF4756" s="44"/>
      <c r="AG4756" s="44"/>
      <c r="AH4756" s="45"/>
      <c r="AI4756" s="45"/>
      <c r="AJ4756" s="2"/>
      <c r="AL4756" s="46"/>
      <c r="AM4756" s="8"/>
      <c r="AO4756" s="46"/>
      <c r="AP4756" s="46"/>
      <c r="AQ4756" s="46"/>
      <c r="AR4756" s="46"/>
      <c r="AS4756" s="46"/>
      <c r="AX4756" s="44"/>
      <c r="AY4756" s="14"/>
      <c r="BA4756" s="8"/>
    </row>
    <row r="4757" ht="12.75" customHeight="1">
      <c r="C4757" s="2"/>
      <c r="D4757" s="21"/>
      <c r="E4757" s="27"/>
      <c r="N4757" s="2"/>
      <c r="O4757" s="39"/>
      <c r="P4757" s="40"/>
      <c r="Q4757" s="40"/>
      <c r="R4757" s="40"/>
      <c r="S4757" s="40"/>
      <c r="T4757" s="40"/>
      <c r="U4757" s="40"/>
      <c r="V4757" s="2"/>
      <c r="W4757" s="41"/>
      <c r="X4757" s="42"/>
      <c r="Y4757" s="41"/>
      <c r="Z4757" s="41"/>
      <c r="AA4757" s="41"/>
      <c r="AB4757" s="43"/>
      <c r="AC4757" s="41"/>
      <c r="AD4757" s="41"/>
      <c r="AE4757" s="44"/>
      <c r="AF4757" s="44"/>
      <c r="AG4757" s="44"/>
      <c r="AH4757" s="45"/>
      <c r="AI4757" s="45"/>
      <c r="AJ4757" s="2"/>
      <c r="AL4757" s="46"/>
      <c r="AM4757" s="8"/>
      <c r="AO4757" s="46"/>
      <c r="AP4757" s="46"/>
      <c r="AQ4757" s="46"/>
      <c r="AR4757" s="46"/>
      <c r="AS4757" s="46"/>
      <c r="AX4757" s="44"/>
      <c r="AY4757" s="14"/>
      <c r="BA4757" s="8"/>
    </row>
    <row r="4758" ht="12.75" customHeight="1">
      <c r="C4758" s="2"/>
      <c r="D4758" s="21"/>
      <c r="E4758" s="27"/>
      <c r="N4758" s="2"/>
      <c r="O4758" s="39"/>
      <c r="P4758" s="40"/>
      <c r="Q4758" s="40"/>
      <c r="R4758" s="40"/>
      <c r="S4758" s="40"/>
      <c r="T4758" s="40"/>
      <c r="U4758" s="40"/>
      <c r="V4758" s="2"/>
      <c r="W4758" s="41"/>
      <c r="X4758" s="42"/>
      <c r="Y4758" s="41"/>
      <c r="Z4758" s="41"/>
      <c r="AA4758" s="41"/>
      <c r="AB4758" s="43"/>
      <c r="AC4758" s="41"/>
      <c r="AD4758" s="41"/>
      <c r="AE4758" s="44"/>
      <c r="AF4758" s="44"/>
      <c r="AG4758" s="44"/>
      <c r="AH4758" s="45"/>
      <c r="AI4758" s="45"/>
      <c r="AJ4758" s="2"/>
      <c r="AL4758" s="46"/>
      <c r="AM4758" s="8"/>
      <c r="AO4758" s="46"/>
      <c r="AP4758" s="46"/>
      <c r="AQ4758" s="46"/>
      <c r="AR4758" s="46"/>
      <c r="AS4758" s="46"/>
      <c r="AX4758" s="44"/>
      <c r="AY4758" s="14"/>
      <c r="BA4758" s="8"/>
    </row>
    <row r="4759" ht="12.75" customHeight="1">
      <c r="C4759" s="2"/>
      <c r="D4759" s="21"/>
      <c r="E4759" s="27"/>
      <c r="N4759" s="2"/>
      <c r="O4759" s="39"/>
      <c r="P4759" s="40"/>
      <c r="Q4759" s="40"/>
      <c r="R4759" s="40"/>
      <c r="S4759" s="40"/>
      <c r="T4759" s="40"/>
      <c r="U4759" s="40"/>
      <c r="V4759" s="2"/>
      <c r="W4759" s="41"/>
      <c r="X4759" s="42"/>
      <c r="Y4759" s="41"/>
      <c r="Z4759" s="41"/>
      <c r="AA4759" s="41"/>
      <c r="AB4759" s="43"/>
      <c r="AC4759" s="41"/>
      <c r="AD4759" s="41"/>
      <c r="AE4759" s="44"/>
      <c r="AF4759" s="44"/>
      <c r="AG4759" s="44"/>
      <c r="AH4759" s="45"/>
      <c r="AI4759" s="45"/>
      <c r="AJ4759" s="2"/>
      <c r="AL4759" s="46"/>
      <c r="AM4759" s="8"/>
      <c r="AO4759" s="46"/>
      <c r="AP4759" s="46"/>
      <c r="AQ4759" s="46"/>
      <c r="AR4759" s="46"/>
      <c r="AS4759" s="46"/>
      <c r="AX4759" s="44"/>
      <c r="AY4759" s="14"/>
      <c r="BA4759" s="8"/>
    </row>
    <row r="4760" ht="12.75" customHeight="1">
      <c r="C4760" s="2"/>
      <c r="D4760" s="21"/>
      <c r="E4760" s="27"/>
      <c r="N4760" s="2"/>
      <c r="O4760" s="39"/>
      <c r="P4760" s="40"/>
      <c r="Q4760" s="40"/>
      <c r="R4760" s="40"/>
      <c r="S4760" s="40"/>
      <c r="T4760" s="40"/>
      <c r="U4760" s="40"/>
      <c r="V4760" s="2"/>
      <c r="W4760" s="41"/>
      <c r="X4760" s="42"/>
      <c r="Y4760" s="41"/>
      <c r="Z4760" s="41"/>
      <c r="AA4760" s="41"/>
      <c r="AB4760" s="43"/>
      <c r="AC4760" s="41"/>
      <c r="AD4760" s="41"/>
      <c r="AE4760" s="44"/>
      <c r="AF4760" s="44"/>
      <c r="AG4760" s="44"/>
      <c r="AH4760" s="45"/>
      <c r="AI4760" s="45"/>
      <c r="AJ4760" s="2"/>
      <c r="AL4760" s="46"/>
      <c r="AM4760" s="8"/>
      <c r="AO4760" s="46"/>
      <c r="AP4760" s="46"/>
      <c r="AQ4760" s="46"/>
      <c r="AR4760" s="46"/>
      <c r="AS4760" s="46"/>
      <c r="AX4760" s="44"/>
      <c r="AY4760" s="14"/>
      <c r="BA4760" s="8"/>
    </row>
    <row r="4761" ht="12.75" customHeight="1">
      <c r="C4761" s="2"/>
      <c r="D4761" s="21"/>
      <c r="E4761" s="27"/>
      <c r="N4761" s="2"/>
      <c r="O4761" s="39"/>
      <c r="P4761" s="40"/>
      <c r="Q4761" s="40"/>
      <c r="R4761" s="40"/>
      <c r="S4761" s="40"/>
      <c r="T4761" s="40"/>
      <c r="U4761" s="40"/>
      <c r="V4761" s="2"/>
      <c r="W4761" s="41"/>
      <c r="X4761" s="42"/>
      <c r="Y4761" s="41"/>
      <c r="Z4761" s="41"/>
      <c r="AA4761" s="41"/>
      <c r="AB4761" s="43"/>
      <c r="AC4761" s="41"/>
      <c r="AD4761" s="41"/>
      <c r="AE4761" s="44"/>
      <c r="AF4761" s="44"/>
      <c r="AG4761" s="44"/>
      <c r="AH4761" s="45"/>
      <c r="AI4761" s="45"/>
      <c r="AJ4761" s="2"/>
      <c r="AL4761" s="46"/>
      <c r="AM4761" s="8"/>
      <c r="AO4761" s="46"/>
      <c r="AP4761" s="46"/>
      <c r="AQ4761" s="46"/>
      <c r="AR4761" s="46"/>
      <c r="AS4761" s="46"/>
      <c r="AX4761" s="44"/>
      <c r="AY4761" s="14"/>
      <c r="BA4761" s="8"/>
    </row>
    <row r="4762" ht="12.75" customHeight="1">
      <c r="C4762" s="2"/>
      <c r="D4762" s="21"/>
      <c r="E4762" s="27"/>
      <c r="N4762" s="2"/>
      <c r="O4762" s="39"/>
      <c r="P4762" s="40"/>
      <c r="Q4762" s="40"/>
      <c r="R4762" s="40"/>
      <c r="S4762" s="40"/>
      <c r="T4762" s="40"/>
      <c r="U4762" s="40"/>
      <c r="V4762" s="2"/>
      <c r="W4762" s="41"/>
      <c r="X4762" s="42"/>
      <c r="Y4762" s="41"/>
      <c r="Z4762" s="41"/>
      <c r="AA4762" s="41"/>
      <c r="AB4762" s="43"/>
      <c r="AC4762" s="41"/>
      <c r="AD4762" s="41"/>
      <c r="AE4762" s="44"/>
      <c r="AF4762" s="44"/>
      <c r="AG4762" s="44"/>
      <c r="AH4762" s="45"/>
      <c r="AI4762" s="45"/>
      <c r="AJ4762" s="2"/>
      <c r="AL4762" s="46"/>
      <c r="AM4762" s="8"/>
      <c r="AO4762" s="46"/>
      <c r="AP4762" s="46"/>
      <c r="AQ4762" s="46"/>
      <c r="AR4762" s="46"/>
      <c r="AS4762" s="46"/>
      <c r="AX4762" s="44"/>
      <c r="AY4762" s="14"/>
      <c r="BA4762" s="8"/>
    </row>
    <row r="4763" ht="12.75" customHeight="1">
      <c r="C4763" s="2"/>
      <c r="D4763" s="21"/>
      <c r="E4763" s="27"/>
      <c r="N4763" s="2"/>
      <c r="O4763" s="39"/>
      <c r="P4763" s="40"/>
      <c r="Q4763" s="40"/>
      <c r="R4763" s="40"/>
      <c r="S4763" s="40"/>
      <c r="T4763" s="40"/>
      <c r="U4763" s="40"/>
      <c r="V4763" s="2"/>
      <c r="W4763" s="41"/>
      <c r="X4763" s="42"/>
      <c r="Y4763" s="41"/>
      <c r="Z4763" s="41"/>
      <c r="AA4763" s="41"/>
      <c r="AB4763" s="43"/>
      <c r="AC4763" s="41"/>
      <c r="AD4763" s="41"/>
      <c r="AE4763" s="44"/>
      <c r="AF4763" s="44"/>
      <c r="AG4763" s="44"/>
      <c r="AH4763" s="45"/>
      <c r="AI4763" s="45"/>
      <c r="AJ4763" s="2"/>
      <c r="AL4763" s="46"/>
      <c r="AM4763" s="8"/>
      <c r="AO4763" s="46"/>
      <c r="AP4763" s="46"/>
      <c r="AQ4763" s="46"/>
      <c r="AR4763" s="46"/>
      <c r="AS4763" s="46"/>
      <c r="AX4763" s="44"/>
      <c r="AY4763" s="14"/>
      <c r="BA4763" s="8"/>
    </row>
    <row r="4764" ht="12.75" customHeight="1">
      <c r="C4764" s="2"/>
      <c r="D4764" s="21"/>
      <c r="E4764" s="27"/>
      <c r="N4764" s="2"/>
      <c r="O4764" s="39"/>
      <c r="P4764" s="40"/>
      <c r="Q4764" s="40"/>
      <c r="R4764" s="40"/>
      <c r="S4764" s="40"/>
      <c r="T4764" s="40"/>
      <c r="U4764" s="40"/>
      <c r="V4764" s="2"/>
      <c r="W4764" s="41"/>
      <c r="X4764" s="42"/>
      <c r="Y4764" s="41"/>
      <c r="Z4764" s="41"/>
      <c r="AA4764" s="41"/>
      <c r="AB4764" s="43"/>
      <c r="AC4764" s="41"/>
      <c r="AD4764" s="41"/>
      <c r="AE4764" s="44"/>
      <c r="AF4764" s="44"/>
      <c r="AG4764" s="44"/>
      <c r="AH4764" s="45"/>
      <c r="AI4764" s="45"/>
      <c r="AJ4764" s="2"/>
      <c r="AL4764" s="46"/>
      <c r="AM4764" s="8"/>
      <c r="AO4764" s="46"/>
      <c r="AP4764" s="46"/>
      <c r="AQ4764" s="46"/>
      <c r="AR4764" s="46"/>
      <c r="AS4764" s="46"/>
      <c r="AX4764" s="44"/>
      <c r="AY4764" s="14"/>
      <c r="BA4764" s="8"/>
    </row>
    <row r="4765" ht="12.75" customHeight="1">
      <c r="C4765" s="2"/>
      <c r="D4765" s="21"/>
      <c r="E4765" s="27"/>
      <c r="N4765" s="2"/>
      <c r="O4765" s="39"/>
      <c r="P4765" s="40"/>
      <c r="Q4765" s="40"/>
      <c r="R4765" s="40"/>
      <c r="S4765" s="40"/>
      <c r="T4765" s="40"/>
      <c r="U4765" s="40"/>
      <c r="V4765" s="2"/>
      <c r="W4765" s="41"/>
      <c r="X4765" s="42"/>
      <c r="Y4765" s="41"/>
      <c r="Z4765" s="41"/>
      <c r="AA4765" s="41"/>
      <c r="AB4765" s="43"/>
      <c r="AC4765" s="41"/>
      <c r="AD4765" s="41"/>
      <c r="AE4765" s="44"/>
      <c r="AF4765" s="44"/>
      <c r="AG4765" s="44"/>
      <c r="AH4765" s="45"/>
      <c r="AI4765" s="45"/>
      <c r="AJ4765" s="2"/>
      <c r="AL4765" s="46"/>
      <c r="AM4765" s="8"/>
      <c r="AO4765" s="46"/>
      <c r="AP4765" s="46"/>
      <c r="AQ4765" s="46"/>
      <c r="AR4765" s="46"/>
      <c r="AS4765" s="46"/>
      <c r="AX4765" s="44"/>
      <c r="AY4765" s="14"/>
      <c r="BA4765" s="8"/>
    </row>
    <row r="4766" ht="12.75" customHeight="1">
      <c r="C4766" s="2"/>
      <c r="D4766" s="21"/>
      <c r="E4766" s="27"/>
      <c r="N4766" s="2"/>
      <c r="O4766" s="39"/>
      <c r="P4766" s="40"/>
      <c r="Q4766" s="40"/>
      <c r="R4766" s="40"/>
      <c r="S4766" s="40"/>
      <c r="T4766" s="40"/>
      <c r="U4766" s="40"/>
      <c r="V4766" s="2"/>
      <c r="W4766" s="41"/>
      <c r="X4766" s="42"/>
      <c r="Y4766" s="41"/>
      <c r="Z4766" s="41"/>
      <c r="AA4766" s="41"/>
      <c r="AB4766" s="43"/>
      <c r="AC4766" s="41"/>
      <c r="AD4766" s="41"/>
      <c r="AE4766" s="44"/>
      <c r="AF4766" s="44"/>
      <c r="AG4766" s="44"/>
      <c r="AH4766" s="45"/>
      <c r="AI4766" s="45"/>
      <c r="AJ4766" s="2"/>
      <c r="AL4766" s="46"/>
      <c r="AM4766" s="8"/>
      <c r="AO4766" s="46"/>
      <c r="AP4766" s="46"/>
      <c r="AQ4766" s="46"/>
      <c r="AR4766" s="46"/>
      <c r="AS4766" s="46"/>
      <c r="AX4766" s="44"/>
      <c r="AY4766" s="14"/>
      <c r="BA4766" s="8"/>
    </row>
    <row r="4767" ht="12.75" customHeight="1">
      <c r="C4767" s="2"/>
      <c r="D4767" s="21"/>
      <c r="E4767" s="27"/>
      <c r="N4767" s="2"/>
      <c r="O4767" s="39"/>
      <c r="P4767" s="40"/>
      <c r="Q4767" s="40"/>
      <c r="R4767" s="40"/>
      <c r="S4767" s="40"/>
      <c r="T4767" s="40"/>
      <c r="U4767" s="40"/>
      <c r="V4767" s="2"/>
      <c r="W4767" s="41"/>
      <c r="X4767" s="42"/>
      <c r="Y4767" s="41"/>
      <c r="Z4767" s="41"/>
      <c r="AA4767" s="41"/>
      <c r="AB4767" s="43"/>
      <c r="AC4767" s="41"/>
      <c r="AD4767" s="41"/>
      <c r="AE4767" s="44"/>
      <c r="AF4767" s="44"/>
      <c r="AG4767" s="44"/>
      <c r="AH4767" s="45"/>
      <c r="AI4767" s="45"/>
      <c r="AJ4767" s="2"/>
      <c r="AL4767" s="46"/>
      <c r="AM4767" s="8"/>
      <c r="AO4767" s="46"/>
      <c r="AP4767" s="46"/>
      <c r="AQ4767" s="46"/>
      <c r="AR4767" s="46"/>
      <c r="AS4767" s="46"/>
      <c r="AX4767" s="44"/>
      <c r="AY4767" s="14"/>
      <c r="BA4767" s="8"/>
    </row>
    <row r="4768" ht="12.75" customHeight="1">
      <c r="C4768" s="2"/>
      <c r="D4768" s="21"/>
      <c r="E4768" s="27"/>
      <c r="N4768" s="2"/>
      <c r="O4768" s="39"/>
      <c r="P4768" s="40"/>
      <c r="Q4768" s="40"/>
      <c r="R4768" s="40"/>
      <c r="S4768" s="40"/>
      <c r="T4768" s="40"/>
      <c r="U4768" s="40"/>
      <c r="V4768" s="2"/>
      <c r="W4768" s="41"/>
      <c r="X4768" s="42"/>
      <c r="Y4768" s="41"/>
      <c r="Z4768" s="41"/>
      <c r="AA4768" s="41"/>
      <c r="AB4768" s="43"/>
      <c r="AC4768" s="41"/>
      <c r="AD4768" s="41"/>
      <c r="AE4768" s="44"/>
      <c r="AF4768" s="44"/>
      <c r="AG4768" s="44"/>
      <c r="AH4768" s="45"/>
      <c r="AI4768" s="45"/>
      <c r="AJ4768" s="2"/>
      <c r="AL4768" s="46"/>
      <c r="AM4768" s="8"/>
      <c r="AO4768" s="46"/>
      <c r="AP4768" s="46"/>
      <c r="AQ4768" s="46"/>
      <c r="AR4768" s="46"/>
      <c r="AS4768" s="46"/>
      <c r="AX4768" s="44"/>
      <c r="AY4768" s="14"/>
      <c r="BA4768" s="8"/>
    </row>
    <row r="4769" ht="12.75" customHeight="1">
      <c r="C4769" s="2"/>
      <c r="D4769" s="21"/>
      <c r="E4769" s="27"/>
      <c r="N4769" s="2"/>
      <c r="O4769" s="39"/>
      <c r="P4769" s="40"/>
      <c r="Q4769" s="40"/>
      <c r="R4769" s="40"/>
      <c r="S4769" s="40"/>
      <c r="T4769" s="40"/>
      <c r="U4769" s="40"/>
      <c r="V4769" s="2"/>
      <c r="W4769" s="41"/>
      <c r="X4769" s="42"/>
      <c r="Y4769" s="41"/>
      <c r="Z4769" s="41"/>
      <c r="AA4769" s="41"/>
      <c r="AB4769" s="43"/>
      <c r="AC4769" s="41"/>
      <c r="AD4769" s="41"/>
      <c r="AE4769" s="44"/>
      <c r="AF4769" s="44"/>
      <c r="AG4769" s="44"/>
      <c r="AH4769" s="45"/>
      <c r="AI4769" s="45"/>
      <c r="AJ4769" s="2"/>
      <c r="AL4769" s="46"/>
      <c r="AM4769" s="8"/>
      <c r="AO4769" s="46"/>
      <c r="AP4769" s="46"/>
      <c r="AQ4769" s="46"/>
      <c r="AR4769" s="46"/>
      <c r="AS4769" s="46"/>
      <c r="AX4769" s="44"/>
      <c r="AY4769" s="14"/>
      <c r="BA4769" s="8"/>
    </row>
    <row r="4770" ht="12.75" customHeight="1">
      <c r="C4770" s="2"/>
      <c r="D4770" s="21"/>
      <c r="E4770" s="27"/>
      <c r="N4770" s="2"/>
      <c r="O4770" s="39"/>
      <c r="P4770" s="40"/>
      <c r="Q4770" s="40"/>
      <c r="R4770" s="40"/>
      <c r="S4770" s="40"/>
      <c r="T4770" s="40"/>
      <c r="U4770" s="40"/>
      <c r="V4770" s="2"/>
      <c r="W4770" s="41"/>
      <c r="X4770" s="42"/>
      <c r="Y4770" s="41"/>
      <c r="Z4770" s="41"/>
      <c r="AA4770" s="41"/>
      <c r="AB4770" s="43"/>
      <c r="AC4770" s="41"/>
      <c r="AD4770" s="41"/>
      <c r="AE4770" s="44"/>
      <c r="AF4770" s="44"/>
      <c r="AG4770" s="44"/>
      <c r="AH4770" s="45"/>
      <c r="AI4770" s="45"/>
      <c r="AJ4770" s="2"/>
      <c r="AL4770" s="46"/>
      <c r="AM4770" s="8"/>
      <c r="AO4770" s="46"/>
      <c r="AP4770" s="46"/>
      <c r="AQ4770" s="46"/>
      <c r="AR4770" s="46"/>
      <c r="AS4770" s="46"/>
      <c r="AX4770" s="44"/>
      <c r="AY4770" s="14"/>
      <c r="BA4770" s="8"/>
    </row>
    <row r="4771" ht="12.75" customHeight="1">
      <c r="C4771" s="2"/>
      <c r="D4771" s="21"/>
      <c r="E4771" s="27"/>
      <c r="N4771" s="2"/>
      <c r="O4771" s="39"/>
      <c r="P4771" s="40"/>
      <c r="Q4771" s="40"/>
      <c r="R4771" s="40"/>
      <c r="S4771" s="40"/>
      <c r="T4771" s="40"/>
      <c r="U4771" s="40"/>
      <c r="V4771" s="2"/>
      <c r="W4771" s="41"/>
      <c r="X4771" s="42"/>
      <c r="Y4771" s="41"/>
      <c r="Z4771" s="41"/>
      <c r="AA4771" s="41"/>
      <c r="AB4771" s="43"/>
      <c r="AC4771" s="41"/>
      <c r="AD4771" s="41"/>
      <c r="AE4771" s="44"/>
      <c r="AF4771" s="44"/>
      <c r="AG4771" s="44"/>
      <c r="AH4771" s="45"/>
      <c r="AI4771" s="45"/>
      <c r="AJ4771" s="2"/>
      <c r="AL4771" s="46"/>
      <c r="AM4771" s="8"/>
      <c r="AO4771" s="46"/>
      <c r="AP4771" s="46"/>
      <c r="AQ4771" s="46"/>
      <c r="AR4771" s="46"/>
      <c r="AS4771" s="46"/>
      <c r="AX4771" s="44"/>
      <c r="AY4771" s="14"/>
      <c r="BA4771" s="8"/>
    </row>
    <row r="4772" ht="12.75" customHeight="1">
      <c r="C4772" s="2"/>
      <c r="D4772" s="21"/>
      <c r="E4772" s="27"/>
      <c r="N4772" s="2"/>
      <c r="O4772" s="39"/>
      <c r="P4772" s="40"/>
      <c r="Q4772" s="40"/>
      <c r="R4772" s="40"/>
      <c r="S4772" s="40"/>
      <c r="T4772" s="40"/>
      <c r="U4772" s="40"/>
      <c r="V4772" s="2"/>
      <c r="W4772" s="41"/>
      <c r="X4772" s="42"/>
      <c r="Y4772" s="41"/>
      <c r="Z4772" s="41"/>
      <c r="AA4772" s="41"/>
      <c r="AB4772" s="43"/>
      <c r="AC4772" s="41"/>
      <c r="AD4772" s="41"/>
      <c r="AE4772" s="44"/>
      <c r="AF4772" s="44"/>
      <c r="AG4772" s="44"/>
      <c r="AH4772" s="45"/>
      <c r="AI4772" s="45"/>
      <c r="AJ4772" s="2"/>
      <c r="AL4772" s="46"/>
      <c r="AM4772" s="8"/>
      <c r="AO4772" s="46"/>
      <c r="AP4772" s="46"/>
      <c r="AQ4772" s="46"/>
      <c r="AR4772" s="46"/>
      <c r="AS4772" s="46"/>
      <c r="AX4772" s="44"/>
      <c r="AY4772" s="14"/>
      <c r="BA4772" s="8"/>
    </row>
    <row r="4773" ht="12.75" customHeight="1">
      <c r="C4773" s="2"/>
      <c r="D4773" s="21"/>
      <c r="E4773" s="27"/>
      <c r="N4773" s="2"/>
      <c r="O4773" s="39"/>
      <c r="P4773" s="40"/>
      <c r="Q4773" s="40"/>
      <c r="R4773" s="40"/>
      <c r="S4773" s="40"/>
      <c r="T4773" s="40"/>
      <c r="U4773" s="40"/>
      <c r="V4773" s="2"/>
      <c r="W4773" s="41"/>
      <c r="X4773" s="42"/>
      <c r="Y4773" s="41"/>
      <c r="Z4773" s="41"/>
      <c r="AA4773" s="41"/>
      <c r="AB4773" s="43"/>
      <c r="AC4773" s="41"/>
      <c r="AD4773" s="41"/>
      <c r="AE4773" s="44"/>
      <c r="AF4773" s="44"/>
      <c r="AG4773" s="44"/>
      <c r="AH4773" s="45"/>
      <c r="AI4773" s="45"/>
      <c r="AJ4773" s="2"/>
      <c r="AL4773" s="46"/>
      <c r="AM4773" s="8"/>
      <c r="AO4773" s="46"/>
      <c r="AP4773" s="46"/>
      <c r="AQ4773" s="46"/>
      <c r="AR4773" s="46"/>
      <c r="AS4773" s="46"/>
      <c r="AX4773" s="44"/>
      <c r="AY4773" s="14"/>
      <c r="BA4773" s="8"/>
    </row>
    <row r="4774" ht="12.75" customHeight="1">
      <c r="C4774" s="2"/>
      <c r="D4774" s="21"/>
      <c r="E4774" s="27"/>
      <c r="N4774" s="2"/>
      <c r="O4774" s="39"/>
      <c r="P4774" s="40"/>
      <c r="Q4774" s="40"/>
      <c r="R4774" s="40"/>
      <c r="S4774" s="40"/>
      <c r="T4774" s="40"/>
      <c r="U4774" s="40"/>
      <c r="V4774" s="2"/>
      <c r="W4774" s="41"/>
      <c r="X4774" s="42"/>
      <c r="Y4774" s="41"/>
      <c r="Z4774" s="41"/>
      <c r="AA4774" s="41"/>
      <c r="AB4774" s="43"/>
      <c r="AC4774" s="41"/>
      <c r="AD4774" s="41"/>
      <c r="AE4774" s="44"/>
      <c r="AF4774" s="44"/>
      <c r="AG4774" s="44"/>
      <c r="AH4774" s="45"/>
      <c r="AI4774" s="45"/>
      <c r="AJ4774" s="2"/>
      <c r="AL4774" s="46"/>
      <c r="AM4774" s="8"/>
      <c r="AO4774" s="46"/>
      <c r="AP4774" s="46"/>
      <c r="AQ4774" s="46"/>
      <c r="AR4774" s="46"/>
      <c r="AS4774" s="46"/>
      <c r="AX4774" s="44"/>
      <c r="AY4774" s="14"/>
      <c r="BA4774" s="8"/>
    </row>
    <row r="4775" ht="12.75" customHeight="1">
      <c r="C4775" s="2"/>
      <c r="D4775" s="21"/>
      <c r="E4775" s="27"/>
      <c r="N4775" s="2"/>
      <c r="O4775" s="39"/>
      <c r="P4775" s="40"/>
      <c r="Q4775" s="40"/>
      <c r="R4775" s="40"/>
      <c r="S4775" s="40"/>
      <c r="T4775" s="40"/>
      <c r="U4775" s="40"/>
      <c r="V4775" s="2"/>
      <c r="W4775" s="41"/>
      <c r="X4775" s="42"/>
      <c r="Y4775" s="41"/>
      <c r="Z4775" s="41"/>
      <c r="AA4775" s="41"/>
      <c r="AB4775" s="43"/>
      <c r="AC4775" s="41"/>
      <c r="AD4775" s="41"/>
      <c r="AE4775" s="44"/>
      <c r="AF4775" s="44"/>
      <c r="AG4775" s="44"/>
      <c r="AH4775" s="45"/>
      <c r="AI4775" s="45"/>
      <c r="AJ4775" s="2"/>
      <c r="AL4775" s="46"/>
      <c r="AM4775" s="8"/>
      <c r="AO4775" s="46"/>
      <c r="AP4775" s="46"/>
      <c r="AQ4775" s="46"/>
      <c r="AR4775" s="46"/>
      <c r="AS4775" s="46"/>
      <c r="AX4775" s="44"/>
      <c r="AY4775" s="14"/>
      <c r="BA4775" s="8"/>
    </row>
    <row r="4776" ht="12.75" customHeight="1">
      <c r="C4776" s="2"/>
      <c r="D4776" s="21"/>
      <c r="E4776" s="27"/>
      <c r="N4776" s="2"/>
      <c r="O4776" s="39"/>
      <c r="P4776" s="40"/>
      <c r="Q4776" s="40"/>
      <c r="R4776" s="40"/>
      <c r="S4776" s="40"/>
      <c r="T4776" s="40"/>
      <c r="U4776" s="40"/>
      <c r="V4776" s="2"/>
      <c r="W4776" s="41"/>
      <c r="X4776" s="42"/>
      <c r="Y4776" s="41"/>
      <c r="Z4776" s="41"/>
      <c r="AA4776" s="41"/>
      <c r="AB4776" s="43"/>
      <c r="AC4776" s="41"/>
      <c r="AD4776" s="41"/>
      <c r="AE4776" s="44"/>
      <c r="AF4776" s="44"/>
      <c r="AG4776" s="44"/>
      <c r="AH4776" s="45"/>
      <c r="AI4776" s="45"/>
      <c r="AJ4776" s="2"/>
      <c r="AL4776" s="46"/>
      <c r="AM4776" s="8"/>
      <c r="AO4776" s="46"/>
      <c r="AP4776" s="46"/>
      <c r="AQ4776" s="46"/>
      <c r="AR4776" s="46"/>
      <c r="AS4776" s="46"/>
      <c r="AX4776" s="44"/>
      <c r="AY4776" s="14"/>
      <c r="BA4776" s="8"/>
    </row>
    <row r="4777" ht="12.75" customHeight="1">
      <c r="C4777" s="2"/>
      <c r="D4777" s="21"/>
      <c r="E4777" s="27"/>
      <c r="N4777" s="2"/>
      <c r="O4777" s="39"/>
      <c r="P4777" s="40"/>
      <c r="Q4777" s="40"/>
      <c r="R4777" s="40"/>
      <c r="S4777" s="40"/>
      <c r="T4777" s="40"/>
      <c r="U4777" s="40"/>
      <c r="V4777" s="2"/>
      <c r="W4777" s="41"/>
      <c r="X4777" s="42"/>
      <c r="Y4777" s="41"/>
      <c r="Z4777" s="41"/>
      <c r="AA4777" s="41"/>
      <c r="AB4777" s="43"/>
      <c r="AC4777" s="41"/>
      <c r="AD4777" s="41"/>
      <c r="AE4777" s="44"/>
      <c r="AF4777" s="44"/>
      <c r="AG4777" s="44"/>
      <c r="AH4777" s="45"/>
      <c r="AI4777" s="45"/>
      <c r="AJ4777" s="2"/>
      <c r="AL4777" s="46"/>
      <c r="AM4777" s="8"/>
      <c r="AO4777" s="46"/>
      <c r="AP4777" s="46"/>
      <c r="AQ4777" s="46"/>
      <c r="AR4777" s="46"/>
      <c r="AS4777" s="46"/>
      <c r="AX4777" s="44"/>
      <c r="AY4777" s="14"/>
      <c r="BA4777" s="8"/>
    </row>
    <row r="4778" ht="12.75" customHeight="1">
      <c r="C4778" s="2"/>
      <c r="D4778" s="21"/>
      <c r="E4778" s="27"/>
      <c r="N4778" s="2"/>
      <c r="O4778" s="39"/>
      <c r="P4778" s="40"/>
      <c r="Q4778" s="40"/>
      <c r="R4778" s="40"/>
      <c r="S4778" s="40"/>
      <c r="T4778" s="40"/>
      <c r="U4778" s="40"/>
      <c r="V4778" s="2"/>
      <c r="W4778" s="41"/>
      <c r="X4778" s="42"/>
      <c r="Y4778" s="41"/>
      <c r="Z4778" s="41"/>
      <c r="AA4778" s="41"/>
      <c r="AB4778" s="43"/>
      <c r="AC4778" s="41"/>
      <c r="AD4778" s="41"/>
      <c r="AE4778" s="44"/>
      <c r="AF4778" s="44"/>
      <c r="AG4778" s="44"/>
      <c r="AH4778" s="45"/>
      <c r="AI4778" s="45"/>
      <c r="AJ4778" s="2"/>
      <c r="AL4778" s="46"/>
      <c r="AM4778" s="8"/>
      <c r="AO4778" s="46"/>
      <c r="AP4778" s="46"/>
      <c r="AQ4778" s="46"/>
      <c r="AR4778" s="46"/>
      <c r="AS4778" s="46"/>
      <c r="AX4778" s="44"/>
      <c r="AY4778" s="14"/>
      <c r="BA4778" s="8"/>
    </row>
    <row r="4779" ht="12.75" customHeight="1">
      <c r="C4779" s="2"/>
      <c r="D4779" s="21"/>
      <c r="E4779" s="27"/>
      <c r="N4779" s="2"/>
      <c r="O4779" s="39"/>
      <c r="P4779" s="40"/>
      <c r="Q4779" s="40"/>
      <c r="R4779" s="40"/>
      <c r="S4779" s="40"/>
      <c r="T4779" s="40"/>
      <c r="U4779" s="40"/>
      <c r="V4779" s="2"/>
      <c r="W4779" s="41"/>
      <c r="X4779" s="42"/>
      <c r="Y4779" s="41"/>
      <c r="Z4779" s="41"/>
      <c r="AA4779" s="41"/>
      <c r="AB4779" s="43"/>
      <c r="AC4779" s="41"/>
      <c r="AD4779" s="41"/>
      <c r="AE4779" s="44"/>
      <c r="AF4779" s="44"/>
      <c r="AG4779" s="44"/>
      <c r="AH4779" s="45"/>
      <c r="AI4779" s="45"/>
      <c r="AJ4779" s="2"/>
      <c r="AL4779" s="46"/>
      <c r="AM4779" s="8"/>
      <c r="AO4779" s="46"/>
      <c r="AP4779" s="46"/>
      <c r="AQ4779" s="46"/>
      <c r="AR4779" s="46"/>
      <c r="AS4779" s="46"/>
      <c r="AX4779" s="44"/>
      <c r="AY4779" s="14"/>
      <c r="BA4779" s="8"/>
    </row>
    <row r="4780" ht="12.75" customHeight="1">
      <c r="C4780" s="2"/>
      <c r="D4780" s="21"/>
      <c r="E4780" s="27"/>
      <c r="N4780" s="2"/>
      <c r="O4780" s="39"/>
      <c r="P4780" s="40"/>
      <c r="Q4780" s="40"/>
      <c r="R4780" s="40"/>
      <c r="S4780" s="40"/>
      <c r="T4780" s="40"/>
      <c r="U4780" s="40"/>
      <c r="V4780" s="2"/>
      <c r="W4780" s="41"/>
      <c r="X4780" s="42"/>
      <c r="Y4780" s="41"/>
      <c r="Z4780" s="41"/>
      <c r="AA4780" s="41"/>
      <c r="AB4780" s="43"/>
      <c r="AC4780" s="41"/>
      <c r="AD4780" s="41"/>
      <c r="AE4780" s="44"/>
      <c r="AF4780" s="44"/>
      <c r="AG4780" s="44"/>
      <c r="AH4780" s="45"/>
      <c r="AI4780" s="45"/>
      <c r="AJ4780" s="2"/>
      <c r="AL4780" s="46"/>
      <c r="AM4780" s="8"/>
      <c r="AO4780" s="46"/>
      <c r="AP4780" s="46"/>
      <c r="AQ4780" s="46"/>
      <c r="AR4780" s="46"/>
      <c r="AS4780" s="46"/>
      <c r="AX4780" s="44"/>
      <c r="AY4780" s="14"/>
      <c r="BA4780" s="8"/>
    </row>
    <row r="4781" ht="12.75" customHeight="1">
      <c r="C4781" s="2"/>
      <c r="D4781" s="21"/>
      <c r="E4781" s="27"/>
      <c r="N4781" s="2"/>
      <c r="O4781" s="39"/>
      <c r="P4781" s="40"/>
      <c r="Q4781" s="40"/>
      <c r="R4781" s="40"/>
      <c r="S4781" s="40"/>
      <c r="T4781" s="40"/>
      <c r="U4781" s="40"/>
      <c r="V4781" s="2"/>
      <c r="W4781" s="41"/>
      <c r="X4781" s="42"/>
      <c r="Y4781" s="41"/>
      <c r="Z4781" s="41"/>
      <c r="AA4781" s="41"/>
      <c r="AB4781" s="43"/>
      <c r="AC4781" s="41"/>
      <c r="AD4781" s="41"/>
      <c r="AE4781" s="44"/>
      <c r="AF4781" s="44"/>
      <c r="AG4781" s="44"/>
      <c r="AH4781" s="45"/>
      <c r="AI4781" s="45"/>
      <c r="AJ4781" s="2"/>
      <c r="AL4781" s="46"/>
      <c r="AM4781" s="8"/>
      <c r="AO4781" s="46"/>
      <c r="AP4781" s="46"/>
      <c r="AQ4781" s="46"/>
      <c r="AR4781" s="46"/>
      <c r="AS4781" s="46"/>
      <c r="AX4781" s="44"/>
      <c r="AY4781" s="14"/>
      <c r="BA4781" s="8"/>
    </row>
    <row r="4782" ht="12.75" customHeight="1">
      <c r="C4782" s="2"/>
      <c r="D4782" s="21"/>
      <c r="E4782" s="27"/>
      <c r="N4782" s="2"/>
      <c r="O4782" s="39"/>
      <c r="P4782" s="40"/>
      <c r="Q4782" s="40"/>
      <c r="R4782" s="40"/>
      <c r="S4782" s="40"/>
      <c r="T4782" s="40"/>
      <c r="U4782" s="40"/>
      <c r="V4782" s="2"/>
      <c r="W4782" s="41"/>
      <c r="X4782" s="42"/>
      <c r="Y4782" s="41"/>
      <c r="Z4782" s="41"/>
      <c r="AA4782" s="41"/>
      <c r="AB4782" s="43"/>
      <c r="AC4782" s="41"/>
      <c r="AD4782" s="41"/>
      <c r="AE4782" s="44"/>
      <c r="AF4782" s="44"/>
      <c r="AG4782" s="44"/>
      <c r="AH4782" s="45"/>
      <c r="AI4782" s="45"/>
      <c r="AJ4782" s="2"/>
      <c r="AL4782" s="46"/>
      <c r="AM4782" s="8"/>
      <c r="AO4782" s="46"/>
      <c r="AP4782" s="46"/>
      <c r="AQ4782" s="46"/>
      <c r="AR4782" s="46"/>
      <c r="AS4782" s="46"/>
      <c r="AX4782" s="44"/>
      <c r="AY4782" s="14"/>
      <c r="BA4782" s="8"/>
    </row>
    <row r="4783" ht="12.75" customHeight="1">
      <c r="C4783" s="2"/>
      <c r="D4783" s="21"/>
      <c r="E4783" s="27"/>
      <c r="N4783" s="2"/>
      <c r="O4783" s="39"/>
      <c r="P4783" s="40"/>
      <c r="Q4783" s="40"/>
      <c r="R4783" s="40"/>
      <c r="S4783" s="40"/>
      <c r="T4783" s="40"/>
      <c r="U4783" s="40"/>
      <c r="V4783" s="2"/>
      <c r="W4783" s="41"/>
      <c r="X4783" s="42"/>
      <c r="Y4783" s="41"/>
      <c r="Z4783" s="41"/>
      <c r="AA4783" s="41"/>
      <c r="AB4783" s="43"/>
      <c r="AC4783" s="41"/>
      <c r="AD4783" s="41"/>
      <c r="AE4783" s="44"/>
      <c r="AF4783" s="44"/>
      <c r="AG4783" s="44"/>
      <c r="AH4783" s="45"/>
      <c r="AI4783" s="45"/>
      <c r="AJ4783" s="2"/>
      <c r="AL4783" s="46"/>
      <c r="AM4783" s="8"/>
      <c r="AO4783" s="46"/>
      <c r="AP4783" s="46"/>
      <c r="AQ4783" s="46"/>
      <c r="AR4783" s="46"/>
      <c r="AS4783" s="46"/>
      <c r="AX4783" s="44"/>
      <c r="AY4783" s="14"/>
      <c r="BA4783" s="8"/>
    </row>
    <row r="4784" ht="12.75" customHeight="1">
      <c r="C4784" s="2"/>
      <c r="D4784" s="21"/>
      <c r="E4784" s="27"/>
      <c r="N4784" s="2"/>
      <c r="O4784" s="39"/>
      <c r="P4784" s="40"/>
      <c r="Q4784" s="40"/>
      <c r="R4784" s="40"/>
      <c r="S4784" s="40"/>
      <c r="T4784" s="40"/>
      <c r="U4784" s="40"/>
      <c r="V4784" s="2"/>
      <c r="W4784" s="41"/>
      <c r="X4784" s="42"/>
      <c r="Y4784" s="41"/>
      <c r="Z4784" s="41"/>
      <c r="AA4784" s="41"/>
      <c r="AB4784" s="43"/>
      <c r="AC4784" s="41"/>
      <c r="AD4784" s="41"/>
      <c r="AE4784" s="44"/>
      <c r="AF4784" s="44"/>
      <c r="AG4784" s="44"/>
      <c r="AH4784" s="45"/>
      <c r="AI4784" s="45"/>
      <c r="AJ4784" s="2"/>
      <c r="AL4784" s="46"/>
      <c r="AM4784" s="8"/>
      <c r="AO4784" s="46"/>
      <c r="AP4784" s="46"/>
      <c r="AQ4784" s="46"/>
      <c r="AR4784" s="46"/>
      <c r="AS4784" s="46"/>
      <c r="AX4784" s="44"/>
      <c r="AY4784" s="14"/>
      <c r="BA4784" s="8"/>
    </row>
    <row r="4785" ht="12.75" customHeight="1">
      <c r="C4785" s="2"/>
      <c r="D4785" s="21"/>
      <c r="E4785" s="27"/>
      <c r="N4785" s="2"/>
      <c r="O4785" s="39"/>
      <c r="P4785" s="40"/>
      <c r="Q4785" s="40"/>
      <c r="R4785" s="40"/>
      <c r="S4785" s="40"/>
      <c r="T4785" s="40"/>
      <c r="U4785" s="40"/>
      <c r="V4785" s="2"/>
      <c r="W4785" s="41"/>
      <c r="X4785" s="42"/>
      <c r="Y4785" s="41"/>
      <c r="Z4785" s="41"/>
      <c r="AA4785" s="41"/>
      <c r="AB4785" s="43"/>
      <c r="AC4785" s="41"/>
      <c r="AD4785" s="41"/>
      <c r="AE4785" s="44"/>
      <c r="AF4785" s="44"/>
      <c r="AG4785" s="44"/>
      <c r="AH4785" s="45"/>
      <c r="AI4785" s="45"/>
      <c r="AJ4785" s="2"/>
      <c r="AL4785" s="46"/>
      <c r="AM4785" s="8"/>
      <c r="AO4785" s="46"/>
      <c r="AP4785" s="46"/>
      <c r="AQ4785" s="46"/>
      <c r="AR4785" s="46"/>
      <c r="AS4785" s="46"/>
      <c r="AX4785" s="44"/>
      <c r="AY4785" s="14"/>
      <c r="BA4785" s="8"/>
    </row>
    <row r="4786" ht="12.75" customHeight="1">
      <c r="C4786" s="2"/>
      <c r="D4786" s="21"/>
      <c r="E4786" s="27"/>
      <c r="N4786" s="2"/>
      <c r="O4786" s="39"/>
      <c r="P4786" s="40"/>
      <c r="Q4786" s="40"/>
      <c r="R4786" s="40"/>
      <c r="S4786" s="40"/>
      <c r="T4786" s="40"/>
      <c r="U4786" s="40"/>
      <c r="V4786" s="2"/>
      <c r="W4786" s="41"/>
      <c r="X4786" s="42"/>
      <c r="Y4786" s="41"/>
      <c r="Z4786" s="41"/>
      <c r="AA4786" s="41"/>
      <c r="AB4786" s="43"/>
      <c r="AC4786" s="41"/>
      <c r="AD4786" s="41"/>
      <c r="AE4786" s="44"/>
      <c r="AF4786" s="44"/>
      <c r="AG4786" s="44"/>
      <c r="AH4786" s="45"/>
      <c r="AI4786" s="45"/>
      <c r="AJ4786" s="2"/>
      <c r="AL4786" s="46"/>
      <c r="AM4786" s="8"/>
      <c r="AO4786" s="46"/>
      <c r="AP4786" s="46"/>
      <c r="AQ4786" s="46"/>
      <c r="AR4786" s="46"/>
      <c r="AS4786" s="46"/>
      <c r="AX4786" s="44"/>
      <c r="AY4786" s="14"/>
      <c r="BA4786" s="8"/>
    </row>
    <row r="4787" ht="12.75" customHeight="1">
      <c r="C4787" s="2"/>
      <c r="D4787" s="21"/>
      <c r="E4787" s="27"/>
      <c r="N4787" s="2"/>
      <c r="O4787" s="39"/>
      <c r="P4787" s="40"/>
      <c r="Q4787" s="40"/>
      <c r="R4787" s="40"/>
      <c r="S4787" s="40"/>
      <c r="T4787" s="40"/>
      <c r="U4787" s="40"/>
      <c r="V4787" s="2"/>
      <c r="W4787" s="41"/>
      <c r="X4787" s="42"/>
      <c r="Y4787" s="41"/>
      <c r="Z4787" s="41"/>
      <c r="AA4787" s="41"/>
      <c r="AB4787" s="43"/>
      <c r="AC4787" s="41"/>
      <c r="AD4787" s="41"/>
      <c r="AE4787" s="44"/>
      <c r="AF4787" s="44"/>
      <c r="AG4787" s="44"/>
      <c r="AH4787" s="45"/>
      <c r="AI4787" s="45"/>
      <c r="AJ4787" s="2"/>
      <c r="AL4787" s="46"/>
      <c r="AM4787" s="8"/>
      <c r="AO4787" s="46"/>
      <c r="AP4787" s="46"/>
      <c r="AQ4787" s="46"/>
      <c r="AR4787" s="46"/>
      <c r="AS4787" s="46"/>
      <c r="AX4787" s="44"/>
      <c r="AY4787" s="14"/>
      <c r="BA4787" s="8"/>
    </row>
    <row r="4788" ht="12.75" customHeight="1">
      <c r="C4788" s="2"/>
      <c r="D4788" s="21"/>
      <c r="E4788" s="27"/>
      <c r="N4788" s="2"/>
      <c r="O4788" s="39"/>
      <c r="P4788" s="40"/>
      <c r="Q4788" s="40"/>
      <c r="R4788" s="40"/>
      <c r="S4788" s="40"/>
      <c r="T4788" s="40"/>
      <c r="U4788" s="40"/>
      <c r="V4788" s="2"/>
      <c r="W4788" s="41"/>
      <c r="X4788" s="42"/>
      <c r="Y4788" s="41"/>
      <c r="Z4788" s="41"/>
      <c r="AA4788" s="41"/>
      <c r="AB4788" s="43"/>
      <c r="AC4788" s="41"/>
      <c r="AD4788" s="41"/>
      <c r="AE4788" s="44"/>
      <c r="AF4788" s="44"/>
      <c r="AG4788" s="44"/>
      <c r="AH4788" s="45"/>
      <c r="AI4788" s="45"/>
      <c r="AJ4788" s="2"/>
      <c r="AL4788" s="46"/>
      <c r="AM4788" s="8"/>
      <c r="AO4788" s="46"/>
      <c r="AP4788" s="46"/>
      <c r="AQ4788" s="46"/>
      <c r="AR4788" s="46"/>
      <c r="AS4788" s="46"/>
      <c r="AX4788" s="44"/>
      <c r="AY4788" s="14"/>
      <c r="BA4788" s="8"/>
    </row>
    <row r="4789" ht="12.75" customHeight="1">
      <c r="C4789" s="2"/>
      <c r="D4789" s="21"/>
      <c r="E4789" s="27"/>
      <c r="N4789" s="2"/>
      <c r="O4789" s="39"/>
      <c r="P4789" s="40"/>
      <c r="Q4789" s="40"/>
      <c r="R4789" s="40"/>
      <c r="S4789" s="40"/>
      <c r="T4789" s="40"/>
      <c r="U4789" s="40"/>
      <c r="V4789" s="2"/>
      <c r="W4789" s="41"/>
      <c r="X4789" s="42"/>
      <c r="Y4789" s="41"/>
      <c r="Z4789" s="41"/>
      <c r="AA4789" s="41"/>
      <c r="AB4789" s="43"/>
      <c r="AC4789" s="41"/>
      <c r="AD4789" s="41"/>
      <c r="AE4789" s="44"/>
      <c r="AF4789" s="44"/>
      <c r="AG4789" s="44"/>
      <c r="AH4789" s="45"/>
      <c r="AI4789" s="45"/>
      <c r="AJ4789" s="2"/>
      <c r="AL4789" s="46"/>
      <c r="AM4789" s="8"/>
      <c r="AO4789" s="46"/>
      <c r="AP4789" s="46"/>
      <c r="AQ4789" s="46"/>
      <c r="AR4789" s="46"/>
      <c r="AS4789" s="46"/>
      <c r="AX4789" s="44"/>
      <c r="AY4789" s="14"/>
      <c r="BA4789" s="8"/>
    </row>
    <row r="4790" ht="12.75" customHeight="1">
      <c r="C4790" s="2"/>
      <c r="D4790" s="21"/>
      <c r="E4790" s="27"/>
      <c r="N4790" s="2"/>
      <c r="O4790" s="39"/>
      <c r="P4790" s="40"/>
      <c r="Q4790" s="40"/>
      <c r="R4790" s="40"/>
      <c r="S4790" s="40"/>
      <c r="T4790" s="40"/>
      <c r="U4790" s="40"/>
      <c r="V4790" s="2"/>
      <c r="W4790" s="41"/>
      <c r="X4790" s="42"/>
      <c r="Y4790" s="41"/>
      <c r="Z4790" s="41"/>
      <c r="AA4790" s="41"/>
      <c r="AB4790" s="43"/>
      <c r="AC4790" s="41"/>
      <c r="AD4790" s="41"/>
      <c r="AE4790" s="44"/>
      <c r="AF4790" s="44"/>
      <c r="AG4790" s="44"/>
      <c r="AH4790" s="45"/>
      <c r="AI4790" s="45"/>
      <c r="AJ4790" s="2"/>
      <c r="AL4790" s="46"/>
      <c r="AM4790" s="8"/>
      <c r="AO4790" s="46"/>
      <c r="AP4790" s="46"/>
      <c r="AQ4790" s="46"/>
      <c r="AR4790" s="46"/>
      <c r="AS4790" s="46"/>
      <c r="AX4790" s="44"/>
      <c r="AY4790" s="14"/>
      <c r="BA4790" s="8"/>
    </row>
    <row r="4791" ht="12.75" customHeight="1">
      <c r="C4791" s="2"/>
      <c r="D4791" s="21"/>
      <c r="E4791" s="27"/>
      <c r="N4791" s="2"/>
      <c r="O4791" s="39"/>
      <c r="P4791" s="40"/>
      <c r="Q4791" s="40"/>
      <c r="R4791" s="40"/>
      <c r="S4791" s="40"/>
      <c r="T4791" s="40"/>
      <c r="U4791" s="40"/>
      <c r="V4791" s="2"/>
      <c r="W4791" s="41"/>
      <c r="X4791" s="42"/>
      <c r="Y4791" s="41"/>
      <c r="Z4791" s="41"/>
      <c r="AA4791" s="41"/>
      <c r="AB4791" s="43"/>
      <c r="AC4791" s="41"/>
      <c r="AD4791" s="41"/>
      <c r="AE4791" s="44"/>
      <c r="AF4791" s="44"/>
      <c r="AG4791" s="44"/>
      <c r="AH4791" s="45"/>
      <c r="AI4791" s="45"/>
      <c r="AJ4791" s="2"/>
      <c r="AL4791" s="46"/>
      <c r="AM4791" s="8"/>
      <c r="AO4791" s="46"/>
      <c r="AP4791" s="46"/>
      <c r="AQ4791" s="46"/>
      <c r="AR4791" s="46"/>
      <c r="AS4791" s="46"/>
      <c r="AX4791" s="44"/>
      <c r="AY4791" s="14"/>
      <c r="BA4791" s="8"/>
    </row>
    <row r="4792" ht="12.75" customHeight="1">
      <c r="C4792" s="2"/>
      <c r="D4792" s="21"/>
      <c r="E4792" s="27"/>
      <c r="N4792" s="2"/>
      <c r="O4792" s="39"/>
      <c r="P4792" s="40"/>
      <c r="Q4792" s="40"/>
      <c r="R4792" s="40"/>
      <c r="S4792" s="40"/>
      <c r="T4792" s="40"/>
      <c r="U4792" s="40"/>
      <c r="V4792" s="2"/>
      <c r="W4792" s="41"/>
      <c r="X4792" s="42"/>
      <c r="Y4792" s="41"/>
      <c r="Z4792" s="41"/>
      <c r="AA4792" s="41"/>
      <c r="AB4792" s="43"/>
      <c r="AC4792" s="41"/>
      <c r="AD4792" s="41"/>
      <c r="AE4792" s="44"/>
      <c r="AF4792" s="44"/>
      <c r="AG4792" s="44"/>
      <c r="AH4792" s="45"/>
      <c r="AI4792" s="45"/>
      <c r="AJ4792" s="2"/>
      <c r="AL4792" s="46"/>
      <c r="AM4792" s="8"/>
      <c r="AO4792" s="46"/>
      <c r="AP4792" s="46"/>
      <c r="AQ4792" s="46"/>
      <c r="AR4792" s="46"/>
      <c r="AS4792" s="46"/>
      <c r="AX4792" s="44"/>
      <c r="AY4792" s="14"/>
      <c r="BA4792" s="8"/>
    </row>
    <row r="4793" ht="12.75" customHeight="1">
      <c r="C4793" s="2"/>
      <c r="D4793" s="21"/>
      <c r="E4793" s="27"/>
      <c r="N4793" s="2"/>
      <c r="O4793" s="39"/>
      <c r="P4793" s="40"/>
      <c r="Q4793" s="40"/>
      <c r="R4793" s="40"/>
      <c r="S4793" s="40"/>
      <c r="T4793" s="40"/>
      <c r="U4793" s="40"/>
      <c r="V4793" s="2"/>
      <c r="W4793" s="41"/>
      <c r="X4793" s="42"/>
      <c r="Y4793" s="41"/>
      <c r="Z4793" s="41"/>
      <c r="AA4793" s="41"/>
      <c r="AB4793" s="43"/>
      <c r="AC4793" s="41"/>
      <c r="AD4793" s="41"/>
      <c r="AE4793" s="44"/>
      <c r="AF4793" s="44"/>
      <c r="AG4793" s="44"/>
      <c r="AH4793" s="45"/>
      <c r="AI4793" s="45"/>
      <c r="AJ4793" s="2"/>
      <c r="AL4793" s="46"/>
      <c r="AM4793" s="8"/>
      <c r="AO4793" s="46"/>
      <c r="AP4793" s="46"/>
      <c r="AQ4793" s="46"/>
      <c r="AR4793" s="46"/>
      <c r="AS4793" s="46"/>
      <c r="AX4793" s="44"/>
      <c r="AY4793" s="14"/>
      <c r="BA4793" s="8"/>
    </row>
    <row r="4794" ht="12.75" customHeight="1">
      <c r="C4794" s="2"/>
      <c r="D4794" s="21"/>
      <c r="E4794" s="27"/>
      <c r="N4794" s="2"/>
      <c r="O4794" s="39"/>
      <c r="P4794" s="40"/>
      <c r="Q4794" s="40"/>
      <c r="R4794" s="40"/>
      <c r="S4794" s="40"/>
      <c r="T4794" s="40"/>
      <c r="U4794" s="40"/>
      <c r="V4794" s="2"/>
      <c r="W4794" s="41"/>
      <c r="X4794" s="42"/>
      <c r="Y4794" s="41"/>
      <c r="Z4794" s="41"/>
      <c r="AA4794" s="41"/>
      <c r="AB4794" s="43"/>
      <c r="AC4794" s="41"/>
      <c r="AD4794" s="41"/>
      <c r="AE4794" s="44"/>
      <c r="AF4794" s="44"/>
      <c r="AG4794" s="44"/>
      <c r="AH4794" s="45"/>
      <c r="AI4794" s="45"/>
      <c r="AJ4794" s="2"/>
      <c r="AL4794" s="46"/>
      <c r="AM4794" s="8"/>
      <c r="AO4794" s="46"/>
      <c r="AP4794" s="46"/>
      <c r="AQ4794" s="46"/>
      <c r="AR4794" s="46"/>
      <c r="AS4794" s="46"/>
      <c r="AX4794" s="44"/>
      <c r="AY4794" s="14"/>
      <c r="BA4794" s="8"/>
    </row>
    <row r="4795" ht="12.75" customHeight="1">
      <c r="C4795" s="2"/>
      <c r="D4795" s="21"/>
      <c r="E4795" s="27"/>
      <c r="N4795" s="2"/>
      <c r="O4795" s="39"/>
      <c r="P4795" s="40"/>
      <c r="Q4795" s="40"/>
      <c r="R4795" s="40"/>
      <c r="S4795" s="40"/>
      <c r="T4795" s="40"/>
      <c r="U4795" s="40"/>
      <c r="V4795" s="2"/>
      <c r="W4795" s="41"/>
      <c r="X4795" s="42"/>
      <c r="Y4795" s="41"/>
      <c r="Z4795" s="41"/>
      <c r="AA4795" s="41"/>
      <c r="AB4795" s="43"/>
      <c r="AC4795" s="41"/>
      <c r="AD4795" s="41"/>
      <c r="AE4795" s="44"/>
      <c r="AF4795" s="44"/>
      <c r="AG4795" s="44"/>
      <c r="AH4795" s="45"/>
      <c r="AI4795" s="45"/>
      <c r="AJ4795" s="2"/>
      <c r="AL4795" s="46"/>
      <c r="AM4795" s="8"/>
      <c r="AO4795" s="46"/>
      <c r="AP4795" s="46"/>
      <c r="AQ4795" s="46"/>
      <c r="AR4795" s="46"/>
      <c r="AS4795" s="46"/>
      <c r="AX4795" s="44"/>
      <c r="AY4795" s="14"/>
      <c r="BA4795" s="8"/>
    </row>
    <row r="4796" ht="12.75" customHeight="1">
      <c r="C4796" s="2"/>
      <c r="D4796" s="21"/>
      <c r="E4796" s="27"/>
      <c r="N4796" s="2"/>
      <c r="O4796" s="39"/>
      <c r="P4796" s="40"/>
      <c r="Q4796" s="40"/>
      <c r="R4796" s="40"/>
      <c r="S4796" s="40"/>
      <c r="T4796" s="40"/>
      <c r="U4796" s="40"/>
      <c r="V4796" s="2"/>
      <c r="W4796" s="41"/>
      <c r="X4796" s="42"/>
      <c r="Y4796" s="41"/>
      <c r="Z4796" s="41"/>
      <c r="AA4796" s="41"/>
      <c r="AB4796" s="43"/>
      <c r="AC4796" s="41"/>
      <c r="AD4796" s="41"/>
      <c r="AE4796" s="44"/>
      <c r="AF4796" s="44"/>
      <c r="AG4796" s="44"/>
      <c r="AH4796" s="45"/>
      <c r="AI4796" s="45"/>
      <c r="AJ4796" s="2"/>
      <c r="AL4796" s="46"/>
      <c r="AM4796" s="8"/>
      <c r="AO4796" s="46"/>
      <c r="AP4796" s="46"/>
      <c r="AQ4796" s="46"/>
      <c r="AR4796" s="46"/>
      <c r="AS4796" s="46"/>
      <c r="AX4796" s="44"/>
      <c r="AY4796" s="14"/>
      <c r="BA4796" s="8"/>
    </row>
    <row r="4797" ht="12.75" customHeight="1">
      <c r="C4797" s="2"/>
      <c r="D4797" s="21"/>
      <c r="E4797" s="27"/>
      <c r="N4797" s="2"/>
      <c r="O4797" s="39"/>
      <c r="P4797" s="40"/>
      <c r="Q4797" s="40"/>
      <c r="R4797" s="40"/>
      <c r="S4797" s="40"/>
      <c r="T4797" s="40"/>
      <c r="U4797" s="40"/>
      <c r="V4797" s="2"/>
      <c r="W4797" s="41"/>
      <c r="X4797" s="42"/>
      <c r="Y4797" s="41"/>
      <c r="Z4797" s="41"/>
      <c r="AA4797" s="41"/>
      <c r="AB4797" s="43"/>
      <c r="AC4797" s="41"/>
      <c r="AD4797" s="41"/>
      <c r="AE4797" s="44"/>
      <c r="AF4797" s="44"/>
      <c r="AG4797" s="44"/>
      <c r="AH4797" s="45"/>
      <c r="AI4797" s="45"/>
      <c r="AJ4797" s="2"/>
      <c r="AL4797" s="46"/>
      <c r="AM4797" s="8"/>
      <c r="AO4797" s="46"/>
      <c r="AP4797" s="46"/>
      <c r="AQ4797" s="46"/>
      <c r="AR4797" s="46"/>
      <c r="AS4797" s="46"/>
      <c r="AX4797" s="44"/>
      <c r="AY4797" s="14"/>
      <c r="BA4797" s="8"/>
    </row>
    <row r="4798" ht="12.75" customHeight="1">
      <c r="C4798" s="2"/>
      <c r="D4798" s="21"/>
      <c r="E4798" s="27"/>
      <c r="N4798" s="2"/>
      <c r="O4798" s="39"/>
      <c r="P4798" s="40"/>
      <c r="Q4798" s="40"/>
      <c r="R4798" s="40"/>
      <c r="S4798" s="40"/>
      <c r="T4798" s="40"/>
      <c r="U4798" s="40"/>
      <c r="V4798" s="2"/>
      <c r="W4798" s="41"/>
      <c r="X4798" s="42"/>
      <c r="Y4798" s="41"/>
      <c r="Z4798" s="41"/>
      <c r="AA4798" s="41"/>
      <c r="AB4798" s="43"/>
      <c r="AC4798" s="41"/>
      <c r="AD4798" s="41"/>
      <c r="AE4798" s="44"/>
      <c r="AF4798" s="44"/>
      <c r="AG4798" s="44"/>
      <c r="AH4798" s="45"/>
      <c r="AI4798" s="45"/>
      <c r="AJ4798" s="2"/>
      <c r="AL4798" s="46"/>
      <c r="AM4798" s="8"/>
      <c r="AO4798" s="46"/>
      <c r="AP4798" s="46"/>
      <c r="AQ4798" s="46"/>
      <c r="AR4798" s="46"/>
      <c r="AS4798" s="46"/>
      <c r="AX4798" s="44"/>
      <c r="AY4798" s="14"/>
      <c r="BA4798" s="8"/>
    </row>
    <row r="4799" ht="12.75" customHeight="1">
      <c r="C4799" s="2"/>
      <c r="D4799" s="21"/>
      <c r="E4799" s="27"/>
      <c r="N4799" s="2"/>
      <c r="O4799" s="39"/>
      <c r="P4799" s="40"/>
      <c r="Q4799" s="40"/>
      <c r="R4799" s="40"/>
      <c r="S4799" s="40"/>
      <c r="T4799" s="40"/>
      <c r="U4799" s="40"/>
      <c r="V4799" s="2"/>
      <c r="W4799" s="41"/>
      <c r="X4799" s="42"/>
      <c r="Y4799" s="41"/>
      <c r="Z4799" s="41"/>
      <c r="AA4799" s="41"/>
      <c r="AB4799" s="43"/>
      <c r="AC4799" s="41"/>
      <c r="AD4799" s="41"/>
      <c r="AE4799" s="44"/>
      <c r="AF4799" s="44"/>
      <c r="AG4799" s="44"/>
      <c r="AH4799" s="45"/>
      <c r="AI4799" s="45"/>
      <c r="AJ4799" s="2"/>
      <c r="AL4799" s="46"/>
      <c r="AM4799" s="8"/>
      <c r="AO4799" s="46"/>
      <c r="AP4799" s="46"/>
      <c r="AQ4799" s="46"/>
      <c r="AR4799" s="46"/>
      <c r="AS4799" s="46"/>
      <c r="AX4799" s="44"/>
      <c r="AY4799" s="14"/>
      <c r="BA4799" s="8"/>
    </row>
    <row r="4800" ht="12.75" customHeight="1">
      <c r="C4800" s="2"/>
      <c r="D4800" s="21"/>
      <c r="E4800" s="27"/>
      <c r="N4800" s="2"/>
      <c r="O4800" s="39"/>
      <c r="P4800" s="40"/>
      <c r="Q4800" s="40"/>
      <c r="R4800" s="40"/>
      <c r="S4800" s="40"/>
      <c r="T4800" s="40"/>
      <c r="U4800" s="40"/>
      <c r="V4800" s="2"/>
      <c r="W4800" s="41"/>
      <c r="X4800" s="42"/>
      <c r="Y4800" s="41"/>
      <c r="Z4800" s="41"/>
      <c r="AA4800" s="41"/>
      <c r="AB4800" s="43"/>
      <c r="AC4800" s="41"/>
      <c r="AD4800" s="41"/>
      <c r="AE4800" s="44"/>
      <c r="AF4800" s="44"/>
      <c r="AG4800" s="44"/>
      <c r="AH4800" s="45"/>
      <c r="AI4800" s="45"/>
      <c r="AJ4800" s="2"/>
      <c r="AL4800" s="46"/>
      <c r="AM4800" s="8"/>
      <c r="AO4800" s="46"/>
      <c r="AP4800" s="46"/>
      <c r="AQ4800" s="46"/>
      <c r="AR4800" s="46"/>
      <c r="AS4800" s="46"/>
      <c r="AX4800" s="44"/>
      <c r="AY4800" s="14"/>
      <c r="BA4800" s="8"/>
    </row>
    <row r="4801" ht="12.75" customHeight="1">
      <c r="C4801" s="2"/>
      <c r="D4801" s="21"/>
      <c r="E4801" s="27"/>
      <c r="N4801" s="2"/>
      <c r="O4801" s="39"/>
      <c r="P4801" s="40"/>
      <c r="Q4801" s="40"/>
      <c r="R4801" s="40"/>
      <c r="S4801" s="40"/>
      <c r="T4801" s="40"/>
      <c r="U4801" s="40"/>
      <c r="V4801" s="2"/>
      <c r="W4801" s="41"/>
      <c r="X4801" s="42"/>
      <c r="Y4801" s="41"/>
      <c r="Z4801" s="41"/>
      <c r="AA4801" s="41"/>
      <c r="AB4801" s="43"/>
      <c r="AC4801" s="41"/>
      <c r="AD4801" s="41"/>
      <c r="AE4801" s="44"/>
      <c r="AF4801" s="44"/>
      <c r="AG4801" s="44"/>
      <c r="AH4801" s="45"/>
      <c r="AI4801" s="45"/>
      <c r="AJ4801" s="2"/>
      <c r="AL4801" s="46"/>
      <c r="AM4801" s="8"/>
      <c r="AO4801" s="46"/>
      <c r="AP4801" s="46"/>
      <c r="AQ4801" s="46"/>
      <c r="AR4801" s="46"/>
      <c r="AS4801" s="46"/>
      <c r="AX4801" s="44"/>
      <c r="AY4801" s="14"/>
      <c r="BA4801" s="8"/>
    </row>
    <row r="4802" ht="12.75" customHeight="1">
      <c r="C4802" s="2"/>
      <c r="D4802" s="21"/>
      <c r="E4802" s="27"/>
      <c r="N4802" s="2"/>
      <c r="O4802" s="39"/>
      <c r="P4802" s="40"/>
      <c r="Q4802" s="40"/>
      <c r="R4802" s="40"/>
      <c r="S4802" s="40"/>
      <c r="T4802" s="40"/>
      <c r="U4802" s="40"/>
      <c r="V4802" s="2"/>
      <c r="W4802" s="41"/>
      <c r="X4802" s="42"/>
      <c r="Y4802" s="41"/>
      <c r="Z4802" s="41"/>
      <c r="AA4802" s="41"/>
      <c r="AB4802" s="43"/>
      <c r="AC4802" s="41"/>
      <c r="AD4802" s="41"/>
      <c r="AE4802" s="44"/>
      <c r="AF4802" s="44"/>
      <c r="AG4802" s="44"/>
      <c r="AH4802" s="45"/>
      <c r="AI4802" s="45"/>
      <c r="AJ4802" s="2"/>
      <c r="AL4802" s="46"/>
      <c r="AM4802" s="8"/>
      <c r="AO4802" s="46"/>
      <c r="AP4802" s="46"/>
      <c r="AQ4802" s="46"/>
      <c r="AR4802" s="46"/>
      <c r="AS4802" s="46"/>
      <c r="AX4802" s="44"/>
      <c r="AY4802" s="14"/>
      <c r="BA4802" s="8"/>
    </row>
    <row r="4803" ht="12.75" customHeight="1">
      <c r="C4803" s="2"/>
      <c r="D4803" s="21"/>
      <c r="E4803" s="27"/>
      <c r="N4803" s="2"/>
      <c r="O4803" s="39"/>
      <c r="P4803" s="40"/>
      <c r="Q4803" s="40"/>
      <c r="R4803" s="40"/>
      <c r="S4803" s="40"/>
      <c r="T4803" s="40"/>
      <c r="U4803" s="40"/>
      <c r="V4803" s="2"/>
      <c r="W4803" s="41"/>
      <c r="X4803" s="42"/>
      <c r="Y4803" s="41"/>
      <c r="Z4803" s="41"/>
      <c r="AA4803" s="41"/>
      <c r="AB4803" s="43"/>
      <c r="AC4803" s="41"/>
      <c r="AD4803" s="41"/>
      <c r="AE4803" s="44"/>
      <c r="AF4803" s="44"/>
      <c r="AG4803" s="44"/>
      <c r="AH4803" s="45"/>
      <c r="AI4803" s="45"/>
      <c r="AJ4803" s="2"/>
      <c r="AL4803" s="46"/>
      <c r="AM4803" s="8"/>
      <c r="AO4803" s="46"/>
      <c r="AP4803" s="46"/>
      <c r="AQ4803" s="46"/>
      <c r="AR4803" s="46"/>
      <c r="AS4803" s="46"/>
      <c r="AX4803" s="44"/>
      <c r="AY4803" s="14"/>
      <c r="BA4803" s="8"/>
    </row>
    <row r="4804" ht="12.75" customHeight="1">
      <c r="C4804" s="2"/>
      <c r="D4804" s="21"/>
      <c r="E4804" s="27"/>
      <c r="N4804" s="2"/>
      <c r="O4804" s="39"/>
      <c r="P4804" s="40"/>
      <c r="Q4804" s="40"/>
      <c r="R4804" s="40"/>
      <c r="S4804" s="40"/>
      <c r="T4804" s="40"/>
      <c r="U4804" s="40"/>
      <c r="V4804" s="2"/>
      <c r="W4804" s="41"/>
      <c r="X4804" s="42"/>
      <c r="Y4804" s="41"/>
      <c r="Z4804" s="41"/>
      <c r="AA4804" s="41"/>
      <c r="AB4804" s="43"/>
      <c r="AC4804" s="41"/>
      <c r="AD4804" s="41"/>
      <c r="AE4804" s="44"/>
      <c r="AF4804" s="44"/>
      <c r="AG4804" s="44"/>
      <c r="AH4804" s="45"/>
      <c r="AI4804" s="45"/>
      <c r="AJ4804" s="2"/>
      <c r="AL4804" s="46"/>
      <c r="AM4804" s="8"/>
      <c r="AO4804" s="46"/>
      <c r="AP4804" s="46"/>
      <c r="AQ4804" s="46"/>
      <c r="AR4804" s="46"/>
      <c r="AS4804" s="46"/>
      <c r="AX4804" s="44"/>
      <c r="AY4804" s="14"/>
      <c r="BA4804" s="8"/>
    </row>
    <row r="4805" ht="12.75" customHeight="1">
      <c r="C4805" s="2"/>
      <c r="D4805" s="21"/>
      <c r="E4805" s="27"/>
      <c r="N4805" s="2"/>
      <c r="O4805" s="39"/>
      <c r="P4805" s="40"/>
      <c r="Q4805" s="40"/>
      <c r="R4805" s="40"/>
      <c r="S4805" s="40"/>
      <c r="T4805" s="40"/>
      <c r="U4805" s="40"/>
      <c r="V4805" s="2"/>
      <c r="W4805" s="41"/>
      <c r="X4805" s="42"/>
      <c r="Y4805" s="41"/>
      <c r="Z4805" s="41"/>
      <c r="AA4805" s="41"/>
      <c r="AB4805" s="43"/>
      <c r="AC4805" s="41"/>
      <c r="AD4805" s="41"/>
      <c r="AE4805" s="44"/>
      <c r="AF4805" s="44"/>
      <c r="AG4805" s="44"/>
      <c r="AH4805" s="45"/>
      <c r="AI4805" s="45"/>
      <c r="AJ4805" s="2"/>
      <c r="AL4805" s="46"/>
      <c r="AM4805" s="8"/>
      <c r="AO4805" s="46"/>
      <c r="AP4805" s="46"/>
      <c r="AQ4805" s="46"/>
      <c r="AR4805" s="46"/>
      <c r="AS4805" s="46"/>
      <c r="AX4805" s="44"/>
      <c r="AY4805" s="14"/>
      <c r="BA4805" s="8"/>
    </row>
    <row r="4806" ht="12.75" customHeight="1">
      <c r="C4806" s="2"/>
      <c r="D4806" s="21"/>
      <c r="E4806" s="27"/>
      <c r="N4806" s="2"/>
      <c r="O4806" s="39"/>
      <c r="P4806" s="40"/>
      <c r="Q4806" s="40"/>
      <c r="R4806" s="40"/>
      <c r="S4806" s="40"/>
      <c r="T4806" s="40"/>
      <c r="U4806" s="40"/>
      <c r="V4806" s="2"/>
      <c r="W4806" s="41"/>
      <c r="X4806" s="42"/>
      <c r="Y4806" s="41"/>
      <c r="Z4806" s="41"/>
      <c r="AA4806" s="41"/>
      <c r="AB4806" s="43"/>
      <c r="AC4806" s="41"/>
      <c r="AD4806" s="41"/>
      <c r="AE4806" s="44"/>
      <c r="AF4806" s="44"/>
      <c r="AG4806" s="44"/>
      <c r="AH4806" s="45"/>
      <c r="AI4806" s="45"/>
      <c r="AJ4806" s="2"/>
      <c r="AL4806" s="46"/>
      <c r="AM4806" s="8"/>
      <c r="AO4806" s="46"/>
      <c r="AP4806" s="46"/>
      <c r="AQ4806" s="46"/>
      <c r="AR4806" s="46"/>
      <c r="AS4806" s="46"/>
      <c r="AX4806" s="44"/>
      <c r="AY4806" s="14"/>
      <c r="BA4806" s="8"/>
    </row>
    <row r="4807" ht="12.75" customHeight="1">
      <c r="C4807" s="2"/>
      <c r="D4807" s="21"/>
      <c r="E4807" s="27"/>
      <c r="N4807" s="2"/>
      <c r="O4807" s="39"/>
      <c r="P4807" s="40"/>
      <c r="Q4807" s="40"/>
      <c r="R4807" s="40"/>
      <c r="S4807" s="40"/>
      <c r="T4807" s="40"/>
      <c r="U4807" s="40"/>
      <c r="V4807" s="2"/>
      <c r="W4807" s="41"/>
      <c r="X4807" s="42"/>
      <c r="Y4807" s="41"/>
      <c r="Z4807" s="41"/>
      <c r="AA4807" s="41"/>
      <c r="AB4807" s="43"/>
      <c r="AC4807" s="41"/>
      <c r="AD4807" s="41"/>
      <c r="AE4807" s="44"/>
      <c r="AF4807" s="44"/>
      <c r="AG4807" s="44"/>
      <c r="AH4807" s="45"/>
      <c r="AI4807" s="45"/>
      <c r="AJ4807" s="2"/>
      <c r="AL4807" s="46"/>
      <c r="AM4807" s="8"/>
      <c r="AO4807" s="46"/>
      <c r="AP4807" s="46"/>
      <c r="AQ4807" s="46"/>
      <c r="AR4807" s="46"/>
      <c r="AS4807" s="46"/>
      <c r="AX4807" s="44"/>
      <c r="AY4807" s="14"/>
      <c r="BA4807" s="8"/>
    </row>
    <row r="4808" ht="12.75" customHeight="1">
      <c r="C4808" s="2"/>
      <c r="D4808" s="21"/>
      <c r="E4808" s="27"/>
      <c r="N4808" s="2"/>
      <c r="O4808" s="39"/>
      <c r="P4808" s="40"/>
      <c r="Q4808" s="40"/>
      <c r="R4808" s="40"/>
      <c r="S4808" s="40"/>
      <c r="T4808" s="40"/>
      <c r="U4808" s="40"/>
      <c r="V4808" s="2"/>
      <c r="W4808" s="41"/>
      <c r="X4808" s="42"/>
      <c r="Y4808" s="41"/>
      <c r="Z4808" s="41"/>
      <c r="AA4808" s="41"/>
      <c r="AB4808" s="43"/>
      <c r="AC4808" s="41"/>
      <c r="AD4808" s="41"/>
      <c r="AE4808" s="44"/>
      <c r="AF4808" s="44"/>
      <c r="AG4808" s="44"/>
      <c r="AH4808" s="45"/>
      <c r="AI4808" s="45"/>
      <c r="AJ4808" s="2"/>
      <c r="AL4808" s="46"/>
      <c r="AM4808" s="8"/>
      <c r="AO4808" s="46"/>
      <c r="AP4808" s="46"/>
      <c r="AQ4808" s="46"/>
      <c r="AR4808" s="46"/>
      <c r="AS4808" s="46"/>
      <c r="AX4808" s="44"/>
      <c r="AY4808" s="14"/>
      <c r="BA4808" s="8"/>
    </row>
    <row r="4809" ht="12.75" customHeight="1">
      <c r="C4809" s="2"/>
      <c r="D4809" s="21"/>
      <c r="E4809" s="27"/>
      <c r="N4809" s="2"/>
      <c r="O4809" s="39"/>
      <c r="P4809" s="40"/>
      <c r="Q4809" s="40"/>
      <c r="R4809" s="40"/>
      <c r="S4809" s="40"/>
      <c r="T4809" s="40"/>
      <c r="U4809" s="40"/>
      <c r="V4809" s="2"/>
      <c r="W4809" s="41"/>
      <c r="X4809" s="42"/>
      <c r="Y4809" s="41"/>
      <c r="Z4809" s="41"/>
      <c r="AA4809" s="41"/>
      <c r="AB4809" s="43"/>
      <c r="AC4809" s="41"/>
      <c r="AD4809" s="41"/>
      <c r="AE4809" s="44"/>
      <c r="AF4809" s="44"/>
      <c r="AG4809" s="44"/>
      <c r="AH4809" s="45"/>
      <c r="AI4809" s="45"/>
      <c r="AJ4809" s="2"/>
      <c r="AL4809" s="46"/>
      <c r="AM4809" s="8"/>
      <c r="AO4809" s="46"/>
      <c r="AP4809" s="46"/>
      <c r="AQ4809" s="46"/>
      <c r="AR4809" s="46"/>
      <c r="AS4809" s="46"/>
      <c r="AX4809" s="44"/>
      <c r="AY4809" s="14"/>
      <c r="BA4809" s="8"/>
    </row>
    <row r="4810" ht="12.75" customHeight="1">
      <c r="C4810" s="2"/>
      <c r="D4810" s="21"/>
      <c r="E4810" s="27"/>
      <c r="N4810" s="2"/>
      <c r="O4810" s="39"/>
      <c r="P4810" s="40"/>
      <c r="Q4810" s="40"/>
      <c r="R4810" s="40"/>
      <c r="S4810" s="40"/>
      <c r="T4810" s="40"/>
      <c r="U4810" s="40"/>
      <c r="V4810" s="2"/>
      <c r="W4810" s="41"/>
      <c r="X4810" s="42"/>
      <c r="Y4810" s="41"/>
      <c r="Z4810" s="41"/>
      <c r="AA4810" s="41"/>
      <c r="AB4810" s="43"/>
      <c r="AC4810" s="41"/>
      <c r="AD4810" s="41"/>
      <c r="AE4810" s="44"/>
      <c r="AF4810" s="44"/>
      <c r="AG4810" s="44"/>
      <c r="AH4810" s="45"/>
      <c r="AI4810" s="45"/>
      <c r="AJ4810" s="2"/>
      <c r="AL4810" s="46"/>
      <c r="AM4810" s="8"/>
      <c r="AO4810" s="46"/>
      <c r="AP4810" s="46"/>
      <c r="AQ4810" s="46"/>
      <c r="AR4810" s="46"/>
      <c r="AS4810" s="46"/>
      <c r="AX4810" s="44"/>
      <c r="AY4810" s="14"/>
      <c r="BA4810" s="8"/>
    </row>
    <row r="4811" ht="12.75" customHeight="1">
      <c r="C4811" s="2"/>
      <c r="D4811" s="21"/>
      <c r="E4811" s="27"/>
      <c r="N4811" s="2"/>
      <c r="O4811" s="39"/>
      <c r="P4811" s="40"/>
      <c r="Q4811" s="40"/>
      <c r="R4811" s="40"/>
      <c r="S4811" s="40"/>
      <c r="T4811" s="40"/>
      <c r="U4811" s="40"/>
      <c r="V4811" s="2"/>
      <c r="W4811" s="41"/>
      <c r="X4811" s="42"/>
      <c r="Y4811" s="41"/>
      <c r="Z4811" s="41"/>
      <c r="AA4811" s="41"/>
      <c r="AB4811" s="43"/>
      <c r="AC4811" s="41"/>
      <c r="AD4811" s="41"/>
      <c r="AE4811" s="44"/>
      <c r="AF4811" s="44"/>
      <c r="AG4811" s="44"/>
      <c r="AH4811" s="45"/>
      <c r="AI4811" s="45"/>
      <c r="AJ4811" s="2"/>
      <c r="AL4811" s="46"/>
      <c r="AM4811" s="8"/>
      <c r="AO4811" s="46"/>
      <c r="AP4811" s="46"/>
      <c r="AQ4811" s="46"/>
      <c r="AR4811" s="46"/>
      <c r="AS4811" s="46"/>
      <c r="AX4811" s="44"/>
      <c r="AY4811" s="14"/>
      <c r="BA4811" s="8"/>
    </row>
    <row r="4812" ht="12.75" customHeight="1">
      <c r="C4812" s="2"/>
      <c r="D4812" s="21"/>
      <c r="E4812" s="27"/>
      <c r="N4812" s="2"/>
      <c r="O4812" s="39"/>
      <c r="P4812" s="40"/>
      <c r="Q4812" s="40"/>
      <c r="R4812" s="40"/>
      <c r="S4812" s="40"/>
      <c r="T4812" s="40"/>
      <c r="U4812" s="40"/>
      <c r="V4812" s="2"/>
      <c r="W4812" s="41"/>
      <c r="X4812" s="42"/>
      <c r="Y4812" s="41"/>
      <c r="Z4812" s="41"/>
      <c r="AA4812" s="41"/>
      <c r="AB4812" s="43"/>
      <c r="AC4812" s="41"/>
      <c r="AD4812" s="41"/>
      <c r="AE4812" s="44"/>
      <c r="AF4812" s="44"/>
      <c r="AG4812" s="44"/>
      <c r="AH4812" s="45"/>
      <c r="AI4812" s="45"/>
      <c r="AJ4812" s="2"/>
      <c r="AL4812" s="46"/>
      <c r="AM4812" s="8"/>
      <c r="AO4812" s="46"/>
      <c r="AP4812" s="46"/>
      <c r="AQ4812" s="46"/>
      <c r="AR4812" s="46"/>
      <c r="AS4812" s="46"/>
      <c r="AX4812" s="44"/>
      <c r="AY4812" s="14"/>
      <c r="BA4812" s="8"/>
    </row>
    <row r="4813" ht="12.75" customHeight="1">
      <c r="C4813" s="2"/>
      <c r="D4813" s="21"/>
      <c r="E4813" s="27"/>
      <c r="N4813" s="2"/>
      <c r="O4813" s="39"/>
      <c r="P4813" s="40"/>
      <c r="Q4813" s="40"/>
      <c r="R4813" s="40"/>
      <c r="S4813" s="40"/>
      <c r="T4813" s="40"/>
      <c r="U4813" s="40"/>
      <c r="V4813" s="2"/>
      <c r="W4813" s="41"/>
      <c r="X4813" s="42"/>
      <c r="Y4813" s="41"/>
      <c r="Z4813" s="41"/>
      <c r="AA4813" s="41"/>
      <c r="AB4813" s="43"/>
      <c r="AC4813" s="41"/>
      <c r="AD4813" s="41"/>
      <c r="AE4813" s="44"/>
      <c r="AF4813" s="44"/>
      <c r="AG4813" s="44"/>
      <c r="AH4813" s="45"/>
      <c r="AI4813" s="45"/>
      <c r="AJ4813" s="2"/>
      <c r="AL4813" s="46"/>
      <c r="AM4813" s="8"/>
      <c r="AO4813" s="46"/>
      <c r="AP4813" s="46"/>
      <c r="AQ4813" s="46"/>
      <c r="AR4813" s="46"/>
      <c r="AS4813" s="46"/>
      <c r="AX4813" s="44"/>
      <c r="AY4813" s="14"/>
      <c r="BA4813" s="8"/>
    </row>
    <row r="4814" ht="12.75" customHeight="1">
      <c r="C4814" s="2"/>
      <c r="D4814" s="21"/>
      <c r="E4814" s="27"/>
      <c r="N4814" s="2"/>
      <c r="O4814" s="39"/>
      <c r="P4814" s="40"/>
      <c r="Q4814" s="40"/>
      <c r="R4814" s="40"/>
      <c r="S4814" s="40"/>
      <c r="T4814" s="40"/>
      <c r="U4814" s="40"/>
      <c r="V4814" s="2"/>
      <c r="W4814" s="41"/>
      <c r="X4814" s="42"/>
      <c r="Y4814" s="41"/>
      <c r="Z4814" s="41"/>
      <c r="AA4814" s="41"/>
      <c r="AB4814" s="43"/>
      <c r="AC4814" s="41"/>
      <c r="AD4814" s="41"/>
      <c r="AE4814" s="44"/>
      <c r="AF4814" s="44"/>
      <c r="AG4814" s="44"/>
      <c r="AH4814" s="45"/>
      <c r="AI4814" s="45"/>
      <c r="AJ4814" s="2"/>
      <c r="AL4814" s="46"/>
      <c r="AM4814" s="8"/>
      <c r="AO4814" s="46"/>
      <c r="AP4814" s="46"/>
      <c r="AQ4814" s="46"/>
      <c r="AR4814" s="46"/>
      <c r="AS4814" s="46"/>
      <c r="AX4814" s="44"/>
      <c r="AY4814" s="14"/>
      <c r="BA4814" s="8"/>
    </row>
    <row r="4815" ht="12.75" customHeight="1">
      <c r="C4815" s="2"/>
      <c r="D4815" s="21"/>
      <c r="E4815" s="27"/>
      <c r="N4815" s="2"/>
      <c r="O4815" s="39"/>
      <c r="P4815" s="40"/>
      <c r="Q4815" s="40"/>
      <c r="R4815" s="40"/>
      <c r="S4815" s="40"/>
      <c r="T4815" s="40"/>
      <c r="U4815" s="40"/>
      <c r="V4815" s="2"/>
      <c r="W4815" s="41"/>
      <c r="X4815" s="42"/>
      <c r="Y4815" s="41"/>
      <c r="Z4815" s="41"/>
      <c r="AA4815" s="41"/>
      <c r="AB4815" s="43"/>
      <c r="AC4815" s="41"/>
      <c r="AD4815" s="41"/>
      <c r="AE4815" s="44"/>
      <c r="AF4815" s="44"/>
      <c r="AG4815" s="44"/>
      <c r="AH4815" s="45"/>
      <c r="AI4815" s="45"/>
      <c r="AJ4815" s="2"/>
      <c r="AL4815" s="46"/>
      <c r="AM4815" s="8"/>
      <c r="AO4815" s="46"/>
      <c r="AP4815" s="46"/>
      <c r="AQ4815" s="46"/>
      <c r="AR4815" s="46"/>
      <c r="AS4815" s="46"/>
      <c r="AX4815" s="44"/>
      <c r="AY4815" s="14"/>
      <c r="BA4815" s="8"/>
    </row>
    <row r="4816" ht="12.75" customHeight="1">
      <c r="C4816" s="2"/>
      <c r="D4816" s="21"/>
      <c r="E4816" s="27"/>
      <c r="N4816" s="2"/>
      <c r="O4816" s="39"/>
      <c r="P4816" s="40"/>
      <c r="Q4816" s="40"/>
      <c r="R4816" s="40"/>
      <c r="S4816" s="40"/>
      <c r="T4816" s="40"/>
      <c r="U4816" s="40"/>
      <c r="V4816" s="2"/>
      <c r="W4816" s="41"/>
      <c r="X4816" s="42"/>
      <c r="Y4816" s="41"/>
      <c r="Z4816" s="41"/>
      <c r="AA4816" s="41"/>
      <c r="AB4816" s="43"/>
      <c r="AC4816" s="41"/>
      <c r="AD4816" s="41"/>
      <c r="AE4816" s="44"/>
      <c r="AF4816" s="44"/>
      <c r="AG4816" s="44"/>
      <c r="AH4816" s="45"/>
      <c r="AI4816" s="45"/>
      <c r="AJ4816" s="2"/>
      <c r="AL4816" s="46"/>
      <c r="AM4816" s="8"/>
      <c r="AO4816" s="46"/>
      <c r="AP4816" s="46"/>
      <c r="AQ4816" s="46"/>
      <c r="AR4816" s="46"/>
      <c r="AS4816" s="46"/>
      <c r="AX4816" s="44"/>
      <c r="AY4816" s="14"/>
      <c r="BA4816" s="8"/>
    </row>
    <row r="4817" ht="12.75" customHeight="1">
      <c r="C4817" s="2"/>
      <c r="D4817" s="21"/>
      <c r="E4817" s="27"/>
      <c r="N4817" s="2"/>
      <c r="O4817" s="39"/>
      <c r="P4817" s="40"/>
      <c r="Q4817" s="40"/>
      <c r="R4817" s="40"/>
      <c r="S4817" s="40"/>
      <c r="T4817" s="40"/>
      <c r="U4817" s="40"/>
      <c r="V4817" s="2"/>
      <c r="W4817" s="41"/>
      <c r="X4817" s="42"/>
      <c r="Y4817" s="41"/>
      <c r="Z4817" s="41"/>
      <c r="AA4817" s="41"/>
      <c r="AB4817" s="43"/>
      <c r="AC4817" s="41"/>
      <c r="AD4817" s="41"/>
      <c r="AE4817" s="44"/>
      <c r="AF4817" s="44"/>
      <c r="AG4817" s="44"/>
      <c r="AH4817" s="45"/>
      <c r="AI4817" s="45"/>
      <c r="AJ4817" s="2"/>
      <c r="AL4817" s="46"/>
      <c r="AM4817" s="8"/>
      <c r="AO4817" s="46"/>
      <c r="AP4817" s="46"/>
      <c r="AQ4817" s="46"/>
      <c r="AR4817" s="46"/>
      <c r="AS4817" s="46"/>
      <c r="AX4817" s="44"/>
      <c r="AY4817" s="14"/>
      <c r="BA4817" s="8"/>
    </row>
    <row r="4818" ht="12.75" customHeight="1">
      <c r="C4818" s="2"/>
      <c r="D4818" s="21"/>
      <c r="E4818" s="27"/>
      <c r="N4818" s="2"/>
      <c r="O4818" s="39"/>
      <c r="P4818" s="40"/>
      <c r="Q4818" s="40"/>
      <c r="R4818" s="40"/>
      <c r="S4818" s="40"/>
      <c r="T4818" s="40"/>
      <c r="U4818" s="40"/>
      <c r="V4818" s="2"/>
      <c r="W4818" s="41"/>
      <c r="X4818" s="42"/>
      <c r="Y4818" s="41"/>
      <c r="Z4818" s="41"/>
      <c r="AA4818" s="41"/>
      <c r="AB4818" s="43"/>
      <c r="AC4818" s="41"/>
      <c r="AD4818" s="41"/>
      <c r="AE4818" s="44"/>
      <c r="AF4818" s="44"/>
      <c r="AG4818" s="44"/>
      <c r="AH4818" s="45"/>
      <c r="AI4818" s="45"/>
      <c r="AJ4818" s="2"/>
      <c r="AL4818" s="46"/>
      <c r="AM4818" s="8"/>
      <c r="AO4818" s="46"/>
      <c r="AP4818" s="46"/>
      <c r="AQ4818" s="46"/>
      <c r="AR4818" s="46"/>
      <c r="AS4818" s="46"/>
      <c r="AX4818" s="44"/>
      <c r="AY4818" s="14"/>
      <c r="BA4818" s="8"/>
    </row>
    <row r="4819" ht="12.75" customHeight="1">
      <c r="C4819" s="2"/>
      <c r="D4819" s="21"/>
      <c r="E4819" s="27"/>
      <c r="N4819" s="2"/>
      <c r="O4819" s="39"/>
      <c r="P4819" s="40"/>
      <c r="Q4819" s="40"/>
      <c r="R4819" s="40"/>
      <c r="S4819" s="40"/>
      <c r="T4819" s="40"/>
      <c r="U4819" s="40"/>
      <c r="V4819" s="2"/>
      <c r="W4819" s="41"/>
      <c r="X4819" s="42"/>
      <c r="Y4819" s="41"/>
      <c r="Z4819" s="41"/>
      <c r="AA4819" s="41"/>
      <c r="AB4819" s="43"/>
      <c r="AC4819" s="41"/>
      <c r="AD4819" s="41"/>
      <c r="AE4819" s="44"/>
      <c r="AF4819" s="44"/>
      <c r="AG4819" s="44"/>
      <c r="AH4819" s="45"/>
      <c r="AI4819" s="45"/>
      <c r="AJ4819" s="2"/>
      <c r="AL4819" s="46"/>
      <c r="AM4819" s="8"/>
      <c r="AO4819" s="46"/>
      <c r="AP4819" s="46"/>
      <c r="AQ4819" s="46"/>
      <c r="AR4819" s="46"/>
      <c r="AS4819" s="46"/>
      <c r="AX4819" s="44"/>
      <c r="AY4819" s="14"/>
      <c r="BA4819" s="8"/>
    </row>
    <row r="4820" ht="12.75" customHeight="1">
      <c r="C4820" s="2"/>
      <c r="D4820" s="21"/>
      <c r="E4820" s="27"/>
      <c r="N4820" s="2"/>
      <c r="O4820" s="39"/>
      <c r="P4820" s="40"/>
      <c r="Q4820" s="40"/>
      <c r="R4820" s="40"/>
      <c r="S4820" s="40"/>
      <c r="T4820" s="40"/>
      <c r="U4820" s="40"/>
      <c r="V4820" s="2"/>
      <c r="W4820" s="41"/>
      <c r="X4820" s="42"/>
      <c r="Y4820" s="41"/>
      <c r="Z4820" s="41"/>
      <c r="AA4820" s="41"/>
      <c r="AB4820" s="43"/>
      <c r="AC4820" s="41"/>
      <c r="AD4820" s="41"/>
      <c r="AE4820" s="44"/>
      <c r="AF4820" s="44"/>
      <c r="AG4820" s="44"/>
      <c r="AH4820" s="45"/>
      <c r="AI4820" s="45"/>
      <c r="AJ4820" s="2"/>
      <c r="AL4820" s="46"/>
      <c r="AM4820" s="8"/>
      <c r="AO4820" s="46"/>
      <c r="AP4820" s="46"/>
      <c r="AQ4820" s="46"/>
      <c r="AR4820" s="46"/>
      <c r="AS4820" s="46"/>
      <c r="AX4820" s="44"/>
      <c r="AY4820" s="14"/>
      <c r="BA4820" s="8"/>
    </row>
    <row r="4821" ht="12.75" customHeight="1">
      <c r="C4821" s="2"/>
      <c r="D4821" s="21"/>
      <c r="E4821" s="27"/>
      <c r="N4821" s="2"/>
      <c r="O4821" s="39"/>
      <c r="P4821" s="40"/>
      <c r="Q4821" s="40"/>
      <c r="R4821" s="40"/>
      <c r="S4821" s="40"/>
      <c r="T4821" s="40"/>
      <c r="U4821" s="40"/>
      <c r="V4821" s="2"/>
      <c r="W4821" s="41"/>
      <c r="X4821" s="42"/>
      <c r="Y4821" s="41"/>
      <c r="Z4821" s="41"/>
      <c r="AA4821" s="41"/>
      <c r="AB4821" s="43"/>
      <c r="AC4821" s="41"/>
      <c r="AD4821" s="41"/>
      <c r="AE4821" s="44"/>
      <c r="AF4821" s="44"/>
      <c r="AG4821" s="44"/>
      <c r="AH4821" s="45"/>
      <c r="AI4821" s="45"/>
      <c r="AJ4821" s="2"/>
      <c r="AL4821" s="46"/>
      <c r="AM4821" s="8"/>
      <c r="AO4821" s="46"/>
      <c r="AP4821" s="46"/>
      <c r="AQ4821" s="46"/>
      <c r="AR4821" s="46"/>
      <c r="AS4821" s="46"/>
      <c r="AX4821" s="44"/>
      <c r="AY4821" s="14"/>
      <c r="BA4821" s="8"/>
    </row>
    <row r="4822" ht="12.75" customHeight="1">
      <c r="C4822" s="2"/>
      <c r="D4822" s="21"/>
      <c r="E4822" s="27"/>
      <c r="N4822" s="2"/>
      <c r="O4822" s="39"/>
      <c r="P4822" s="40"/>
      <c r="Q4822" s="40"/>
      <c r="R4822" s="40"/>
      <c r="S4822" s="40"/>
      <c r="T4822" s="40"/>
      <c r="U4822" s="40"/>
      <c r="V4822" s="2"/>
      <c r="W4822" s="41"/>
      <c r="X4822" s="42"/>
      <c r="Y4822" s="41"/>
      <c r="Z4822" s="41"/>
      <c r="AA4822" s="41"/>
      <c r="AB4822" s="43"/>
      <c r="AC4822" s="41"/>
      <c r="AD4822" s="41"/>
      <c r="AE4822" s="44"/>
      <c r="AF4822" s="44"/>
      <c r="AG4822" s="44"/>
      <c r="AH4822" s="45"/>
      <c r="AI4822" s="45"/>
      <c r="AJ4822" s="2"/>
      <c r="AL4822" s="46"/>
      <c r="AM4822" s="8"/>
      <c r="AO4822" s="46"/>
      <c r="AP4822" s="46"/>
      <c r="AQ4822" s="46"/>
      <c r="AR4822" s="46"/>
      <c r="AS4822" s="46"/>
      <c r="AX4822" s="44"/>
      <c r="AY4822" s="14"/>
      <c r="BA4822" s="8"/>
    </row>
    <row r="4823" ht="12.75" customHeight="1">
      <c r="C4823" s="2"/>
      <c r="D4823" s="21"/>
      <c r="E4823" s="27"/>
      <c r="N4823" s="2"/>
      <c r="O4823" s="39"/>
      <c r="P4823" s="40"/>
      <c r="Q4823" s="40"/>
      <c r="R4823" s="40"/>
      <c r="S4823" s="40"/>
      <c r="T4823" s="40"/>
      <c r="U4823" s="40"/>
      <c r="V4823" s="2"/>
      <c r="W4823" s="41"/>
      <c r="X4823" s="42"/>
      <c r="Y4823" s="41"/>
      <c r="Z4823" s="41"/>
      <c r="AA4823" s="41"/>
      <c r="AB4823" s="43"/>
      <c r="AC4823" s="41"/>
      <c r="AD4823" s="41"/>
      <c r="AE4823" s="44"/>
      <c r="AF4823" s="44"/>
      <c r="AG4823" s="44"/>
      <c r="AH4823" s="45"/>
      <c r="AI4823" s="45"/>
      <c r="AJ4823" s="2"/>
      <c r="AL4823" s="46"/>
      <c r="AM4823" s="8"/>
      <c r="AO4823" s="46"/>
      <c r="AP4823" s="46"/>
      <c r="AQ4823" s="46"/>
      <c r="AR4823" s="46"/>
      <c r="AS4823" s="46"/>
      <c r="AX4823" s="44"/>
      <c r="AY4823" s="14"/>
      <c r="BA4823" s="8"/>
    </row>
    <row r="4824" ht="12.75" customHeight="1">
      <c r="C4824" s="2"/>
      <c r="D4824" s="21"/>
      <c r="E4824" s="27"/>
      <c r="N4824" s="2"/>
      <c r="O4824" s="39"/>
      <c r="P4824" s="40"/>
      <c r="Q4824" s="40"/>
      <c r="R4824" s="40"/>
      <c r="S4824" s="40"/>
      <c r="T4824" s="40"/>
      <c r="U4824" s="40"/>
      <c r="V4824" s="2"/>
      <c r="W4824" s="41"/>
      <c r="X4824" s="42"/>
      <c r="Y4824" s="41"/>
      <c r="Z4824" s="41"/>
      <c r="AA4824" s="41"/>
      <c r="AB4824" s="43"/>
      <c r="AC4824" s="41"/>
      <c r="AD4824" s="41"/>
      <c r="AE4824" s="44"/>
      <c r="AF4824" s="44"/>
      <c r="AG4824" s="44"/>
      <c r="AH4824" s="45"/>
      <c r="AI4824" s="45"/>
      <c r="AJ4824" s="2"/>
      <c r="AL4824" s="46"/>
      <c r="AM4824" s="8"/>
      <c r="AO4824" s="46"/>
      <c r="AP4824" s="46"/>
      <c r="AQ4824" s="46"/>
      <c r="AR4824" s="46"/>
      <c r="AS4824" s="46"/>
      <c r="AX4824" s="44"/>
      <c r="AY4824" s="14"/>
      <c r="BA4824" s="8"/>
    </row>
    <row r="4825" ht="12.75" customHeight="1">
      <c r="C4825" s="2"/>
      <c r="D4825" s="21"/>
      <c r="E4825" s="27"/>
      <c r="N4825" s="2"/>
      <c r="O4825" s="39"/>
      <c r="P4825" s="40"/>
      <c r="Q4825" s="40"/>
      <c r="R4825" s="40"/>
      <c r="S4825" s="40"/>
      <c r="T4825" s="40"/>
      <c r="U4825" s="40"/>
      <c r="V4825" s="2"/>
      <c r="W4825" s="41"/>
      <c r="X4825" s="42"/>
      <c r="Y4825" s="41"/>
      <c r="Z4825" s="41"/>
      <c r="AA4825" s="41"/>
      <c r="AB4825" s="43"/>
      <c r="AC4825" s="41"/>
      <c r="AD4825" s="41"/>
      <c r="AE4825" s="44"/>
      <c r="AF4825" s="44"/>
      <c r="AG4825" s="44"/>
      <c r="AH4825" s="45"/>
      <c r="AI4825" s="45"/>
      <c r="AJ4825" s="2"/>
      <c r="AL4825" s="46"/>
      <c r="AM4825" s="8"/>
      <c r="AO4825" s="46"/>
      <c r="AP4825" s="46"/>
      <c r="AQ4825" s="46"/>
      <c r="AR4825" s="46"/>
      <c r="AS4825" s="46"/>
      <c r="AX4825" s="44"/>
      <c r="AY4825" s="14"/>
      <c r="BA4825" s="8"/>
    </row>
    <row r="4826" ht="12.75" customHeight="1">
      <c r="C4826" s="2"/>
      <c r="D4826" s="21"/>
      <c r="E4826" s="27"/>
      <c r="N4826" s="2"/>
      <c r="O4826" s="39"/>
      <c r="P4826" s="40"/>
      <c r="Q4826" s="40"/>
      <c r="R4826" s="40"/>
      <c r="S4826" s="40"/>
      <c r="T4826" s="40"/>
      <c r="U4826" s="40"/>
      <c r="V4826" s="2"/>
      <c r="W4826" s="41"/>
      <c r="X4826" s="42"/>
      <c r="Y4826" s="41"/>
      <c r="Z4826" s="41"/>
      <c r="AA4826" s="41"/>
      <c r="AB4826" s="43"/>
      <c r="AC4826" s="41"/>
      <c r="AD4826" s="41"/>
      <c r="AE4826" s="44"/>
      <c r="AF4826" s="44"/>
      <c r="AG4826" s="44"/>
      <c r="AH4826" s="45"/>
      <c r="AI4826" s="45"/>
      <c r="AJ4826" s="2"/>
      <c r="AL4826" s="46"/>
      <c r="AM4826" s="8"/>
      <c r="AO4826" s="46"/>
      <c r="AP4826" s="46"/>
      <c r="AQ4826" s="46"/>
      <c r="AR4826" s="46"/>
      <c r="AS4826" s="46"/>
      <c r="AX4826" s="44"/>
      <c r="AY4826" s="14"/>
      <c r="BA4826" s="8"/>
    </row>
    <row r="4827" ht="12.75" customHeight="1">
      <c r="C4827" s="2"/>
      <c r="D4827" s="21"/>
      <c r="E4827" s="27"/>
      <c r="N4827" s="2"/>
      <c r="O4827" s="39"/>
      <c r="P4827" s="40"/>
      <c r="Q4827" s="40"/>
      <c r="R4827" s="40"/>
      <c r="S4827" s="40"/>
      <c r="T4827" s="40"/>
      <c r="U4827" s="40"/>
      <c r="V4827" s="2"/>
      <c r="W4827" s="41"/>
      <c r="X4827" s="42"/>
      <c r="Y4827" s="41"/>
      <c r="Z4827" s="41"/>
      <c r="AA4827" s="41"/>
      <c r="AB4827" s="43"/>
      <c r="AC4827" s="41"/>
      <c r="AD4827" s="41"/>
      <c r="AE4827" s="44"/>
      <c r="AF4827" s="44"/>
      <c r="AG4827" s="44"/>
      <c r="AH4827" s="45"/>
      <c r="AI4827" s="45"/>
      <c r="AJ4827" s="2"/>
      <c r="AL4827" s="46"/>
      <c r="AM4827" s="8"/>
      <c r="AO4827" s="46"/>
      <c r="AP4827" s="46"/>
      <c r="AQ4827" s="46"/>
      <c r="AR4827" s="46"/>
      <c r="AS4827" s="46"/>
      <c r="AX4827" s="44"/>
      <c r="AY4827" s="14"/>
      <c r="BA4827" s="8"/>
    </row>
    <row r="4828" ht="12.75" customHeight="1">
      <c r="C4828" s="2"/>
      <c r="D4828" s="21"/>
      <c r="E4828" s="27"/>
      <c r="N4828" s="2"/>
      <c r="O4828" s="39"/>
      <c r="P4828" s="40"/>
      <c r="Q4828" s="40"/>
      <c r="R4828" s="40"/>
      <c r="S4828" s="40"/>
      <c r="T4828" s="40"/>
      <c r="U4828" s="40"/>
      <c r="V4828" s="2"/>
      <c r="W4828" s="41"/>
      <c r="X4828" s="42"/>
      <c r="Y4828" s="41"/>
      <c r="Z4828" s="41"/>
      <c r="AA4828" s="41"/>
      <c r="AB4828" s="43"/>
      <c r="AC4828" s="41"/>
      <c r="AD4828" s="41"/>
      <c r="AE4828" s="44"/>
      <c r="AF4828" s="44"/>
      <c r="AG4828" s="44"/>
      <c r="AH4828" s="45"/>
      <c r="AI4828" s="45"/>
      <c r="AJ4828" s="2"/>
      <c r="AL4828" s="46"/>
      <c r="AM4828" s="8"/>
      <c r="AO4828" s="46"/>
      <c r="AP4828" s="46"/>
      <c r="AQ4828" s="46"/>
      <c r="AR4828" s="46"/>
      <c r="AS4828" s="46"/>
      <c r="AX4828" s="44"/>
      <c r="AY4828" s="14"/>
      <c r="BA4828" s="8"/>
    </row>
    <row r="4829" ht="12.75" customHeight="1">
      <c r="C4829" s="2"/>
      <c r="D4829" s="21"/>
      <c r="E4829" s="27"/>
      <c r="N4829" s="2"/>
      <c r="O4829" s="39"/>
      <c r="P4829" s="40"/>
      <c r="Q4829" s="40"/>
      <c r="R4829" s="40"/>
      <c r="S4829" s="40"/>
      <c r="T4829" s="40"/>
      <c r="U4829" s="40"/>
      <c r="V4829" s="2"/>
      <c r="W4829" s="41"/>
      <c r="X4829" s="42"/>
      <c r="Y4829" s="41"/>
      <c r="Z4829" s="41"/>
      <c r="AA4829" s="41"/>
      <c r="AB4829" s="43"/>
      <c r="AC4829" s="41"/>
      <c r="AD4829" s="41"/>
      <c r="AE4829" s="44"/>
      <c r="AF4829" s="44"/>
      <c r="AG4829" s="44"/>
      <c r="AH4829" s="45"/>
      <c r="AI4829" s="45"/>
      <c r="AJ4829" s="2"/>
      <c r="AL4829" s="46"/>
      <c r="AM4829" s="8"/>
      <c r="AO4829" s="46"/>
      <c r="AP4829" s="46"/>
      <c r="AQ4829" s="46"/>
      <c r="AR4829" s="46"/>
      <c r="AS4829" s="46"/>
      <c r="AX4829" s="44"/>
      <c r="AY4829" s="14"/>
      <c r="BA4829" s="8"/>
    </row>
    <row r="4830" ht="12.75" customHeight="1">
      <c r="C4830" s="2"/>
      <c r="D4830" s="21"/>
      <c r="E4830" s="27"/>
      <c r="N4830" s="2"/>
      <c r="O4830" s="39"/>
      <c r="P4830" s="40"/>
      <c r="Q4830" s="40"/>
      <c r="R4830" s="40"/>
      <c r="S4830" s="40"/>
      <c r="T4830" s="40"/>
      <c r="U4830" s="40"/>
      <c r="V4830" s="2"/>
      <c r="W4830" s="41"/>
      <c r="X4830" s="42"/>
      <c r="Y4830" s="41"/>
      <c r="Z4830" s="41"/>
      <c r="AA4830" s="41"/>
      <c r="AB4830" s="43"/>
      <c r="AC4830" s="41"/>
      <c r="AD4830" s="41"/>
      <c r="AE4830" s="44"/>
      <c r="AF4830" s="44"/>
      <c r="AG4830" s="44"/>
      <c r="AH4830" s="45"/>
      <c r="AI4830" s="45"/>
      <c r="AJ4830" s="2"/>
      <c r="AL4830" s="46"/>
      <c r="AM4830" s="8"/>
      <c r="AO4830" s="46"/>
      <c r="AP4830" s="46"/>
      <c r="AQ4830" s="46"/>
      <c r="AR4830" s="46"/>
      <c r="AS4830" s="46"/>
      <c r="AX4830" s="44"/>
      <c r="AY4830" s="14"/>
      <c r="BA4830" s="8"/>
    </row>
    <row r="4831" ht="12.75" customHeight="1">
      <c r="C4831" s="2"/>
      <c r="D4831" s="21"/>
      <c r="E4831" s="27"/>
      <c r="N4831" s="2"/>
      <c r="O4831" s="39"/>
      <c r="P4831" s="40"/>
      <c r="Q4831" s="40"/>
      <c r="R4831" s="40"/>
      <c r="S4831" s="40"/>
      <c r="T4831" s="40"/>
      <c r="U4831" s="40"/>
      <c r="V4831" s="2"/>
      <c r="W4831" s="41"/>
      <c r="X4831" s="42"/>
      <c r="Y4831" s="41"/>
      <c r="Z4831" s="41"/>
      <c r="AA4831" s="41"/>
      <c r="AB4831" s="43"/>
      <c r="AC4831" s="41"/>
      <c r="AD4831" s="41"/>
      <c r="AE4831" s="44"/>
      <c r="AF4831" s="44"/>
      <c r="AG4831" s="44"/>
      <c r="AH4831" s="45"/>
      <c r="AI4831" s="45"/>
      <c r="AJ4831" s="2"/>
      <c r="AL4831" s="46"/>
      <c r="AM4831" s="8"/>
      <c r="AO4831" s="46"/>
      <c r="AP4831" s="46"/>
      <c r="AQ4831" s="46"/>
      <c r="AR4831" s="46"/>
      <c r="AS4831" s="46"/>
      <c r="AX4831" s="44"/>
      <c r="AY4831" s="14"/>
      <c r="BA4831" s="8"/>
    </row>
    <row r="4832" ht="12.75" customHeight="1">
      <c r="C4832" s="2"/>
      <c r="D4832" s="21"/>
      <c r="E4832" s="27"/>
      <c r="N4832" s="2"/>
      <c r="O4832" s="39"/>
      <c r="P4832" s="40"/>
      <c r="Q4832" s="40"/>
      <c r="R4832" s="40"/>
      <c r="S4832" s="40"/>
      <c r="T4832" s="40"/>
      <c r="U4832" s="40"/>
      <c r="V4832" s="2"/>
      <c r="W4832" s="41"/>
      <c r="X4832" s="42"/>
      <c r="Y4832" s="41"/>
      <c r="Z4832" s="41"/>
      <c r="AA4832" s="41"/>
      <c r="AB4832" s="43"/>
      <c r="AC4832" s="41"/>
      <c r="AD4832" s="41"/>
      <c r="AE4832" s="44"/>
      <c r="AF4832" s="44"/>
      <c r="AG4832" s="44"/>
      <c r="AH4832" s="45"/>
      <c r="AI4832" s="45"/>
      <c r="AJ4832" s="2"/>
      <c r="AL4832" s="46"/>
      <c r="AM4832" s="8"/>
      <c r="AO4832" s="46"/>
      <c r="AP4832" s="46"/>
      <c r="AQ4832" s="46"/>
      <c r="AR4832" s="46"/>
      <c r="AS4832" s="46"/>
      <c r="AX4832" s="44"/>
      <c r="AY4832" s="14"/>
      <c r="BA4832" s="8"/>
    </row>
    <row r="4833" ht="12.75" customHeight="1">
      <c r="C4833" s="2"/>
      <c r="D4833" s="21"/>
      <c r="E4833" s="27"/>
      <c r="N4833" s="2"/>
      <c r="O4833" s="39"/>
      <c r="P4833" s="40"/>
      <c r="Q4833" s="40"/>
      <c r="R4833" s="40"/>
      <c r="S4833" s="40"/>
      <c r="T4833" s="40"/>
      <c r="U4833" s="40"/>
      <c r="V4833" s="2"/>
      <c r="W4833" s="41"/>
      <c r="X4833" s="42"/>
      <c r="Y4833" s="41"/>
      <c r="Z4833" s="41"/>
      <c r="AA4833" s="41"/>
      <c r="AB4833" s="43"/>
      <c r="AC4833" s="41"/>
      <c r="AD4833" s="41"/>
      <c r="AE4833" s="44"/>
      <c r="AF4833" s="44"/>
      <c r="AG4833" s="44"/>
      <c r="AH4833" s="45"/>
      <c r="AI4833" s="45"/>
      <c r="AJ4833" s="2"/>
      <c r="AL4833" s="46"/>
      <c r="AM4833" s="8"/>
      <c r="AO4833" s="46"/>
      <c r="AP4833" s="46"/>
      <c r="AQ4833" s="46"/>
      <c r="AR4833" s="46"/>
      <c r="AS4833" s="46"/>
      <c r="AX4833" s="44"/>
      <c r="AY4833" s="14"/>
      <c r="BA4833" s="8"/>
    </row>
    <row r="4834" ht="12.75" customHeight="1">
      <c r="C4834" s="2"/>
      <c r="D4834" s="21"/>
      <c r="E4834" s="27"/>
      <c r="N4834" s="2"/>
      <c r="O4834" s="39"/>
      <c r="P4834" s="40"/>
      <c r="Q4834" s="40"/>
      <c r="R4834" s="40"/>
      <c r="S4834" s="40"/>
      <c r="T4834" s="40"/>
      <c r="U4834" s="40"/>
      <c r="V4834" s="2"/>
      <c r="W4834" s="41"/>
      <c r="X4834" s="42"/>
      <c r="Y4834" s="41"/>
      <c r="Z4834" s="41"/>
      <c r="AA4834" s="41"/>
      <c r="AB4834" s="43"/>
      <c r="AC4834" s="41"/>
      <c r="AD4834" s="41"/>
      <c r="AE4834" s="44"/>
      <c r="AF4834" s="44"/>
      <c r="AG4834" s="44"/>
      <c r="AH4834" s="45"/>
      <c r="AI4834" s="45"/>
      <c r="AJ4834" s="2"/>
      <c r="AL4834" s="46"/>
      <c r="AM4834" s="8"/>
      <c r="AO4834" s="46"/>
      <c r="AP4834" s="46"/>
      <c r="AQ4834" s="46"/>
      <c r="AR4834" s="46"/>
      <c r="AS4834" s="46"/>
      <c r="AX4834" s="44"/>
      <c r="AY4834" s="14"/>
      <c r="BA4834" s="8"/>
    </row>
    <row r="4835" ht="12.75" customHeight="1">
      <c r="C4835" s="2"/>
      <c r="D4835" s="21"/>
      <c r="E4835" s="27"/>
      <c r="N4835" s="2"/>
      <c r="O4835" s="39"/>
      <c r="P4835" s="40"/>
      <c r="Q4835" s="40"/>
      <c r="R4835" s="40"/>
      <c r="S4835" s="40"/>
      <c r="T4835" s="40"/>
      <c r="U4835" s="40"/>
      <c r="V4835" s="2"/>
      <c r="W4835" s="41"/>
      <c r="X4835" s="42"/>
      <c r="Y4835" s="41"/>
      <c r="Z4835" s="41"/>
      <c r="AA4835" s="41"/>
      <c r="AB4835" s="43"/>
      <c r="AC4835" s="41"/>
      <c r="AD4835" s="41"/>
      <c r="AE4835" s="44"/>
      <c r="AF4835" s="44"/>
      <c r="AG4835" s="44"/>
      <c r="AH4835" s="45"/>
      <c r="AI4835" s="45"/>
      <c r="AJ4835" s="2"/>
      <c r="AL4835" s="46"/>
      <c r="AM4835" s="8"/>
      <c r="AO4835" s="46"/>
      <c r="AP4835" s="46"/>
      <c r="AQ4835" s="46"/>
      <c r="AR4835" s="46"/>
      <c r="AS4835" s="46"/>
      <c r="AX4835" s="44"/>
      <c r="AY4835" s="14"/>
      <c r="BA4835" s="8"/>
    </row>
    <row r="4836" ht="12.75" customHeight="1">
      <c r="C4836" s="2"/>
      <c r="D4836" s="21"/>
      <c r="E4836" s="27"/>
      <c r="N4836" s="2"/>
      <c r="O4836" s="39"/>
      <c r="P4836" s="40"/>
      <c r="Q4836" s="40"/>
      <c r="R4836" s="40"/>
      <c r="S4836" s="40"/>
      <c r="T4836" s="40"/>
      <c r="U4836" s="40"/>
      <c r="V4836" s="2"/>
      <c r="W4836" s="41"/>
      <c r="X4836" s="42"/>
      <c r="Y4836" s="41"/>
      <c r="Z4836" s="41"/>
      <c r="AA4836" s="41"/>
      <c r="AB4836" s="43"/>
      <c r="AC4836" s="41"/>
      <c r="AD4836" s="41"/>
      <c r="AE4836" s="44"/>
      <c r="AF4836" s="44"/>
      <c r="AG4836" s="44"/>
      <c r="AH4836" s="45"/>
      <c r="AI4836" s="45"/>
      <c r="AJ4836" s="2"/>
      <c r="AL4836" s="46"/>
      <c r="AM4836" s="8"/>
      <c r="AO4836" s="46"/>
      <c r="AP4836" s="46"/>
      <c r="AQ4836" s="46"/>
      <c r="AR4836" s="46"/>
      <c r="AS4836" s="46"/>
      <c r="AX4836" s="44"/>
      <c r="AY4836" s="14"/>
      <c r="BA4836" s="8"/>
    </row>
    <row r="4837" ht="12.75" customHeight="1">
      <c r="C4837" s="2"/>
      <c r="D4837" s="21"/>
      <c r="E4837" s="27"/>
      <c r="N4837" s="2"/>
      <c r="O4837" s="39"/>
      <c r="P4837" s="40"/>
      <c r="Q4837" s="40"/>
      <c r="R4837" s="40"/>
      <c r="S4837" s="40"/>
      <c r="T4837" s="40"/>
      <c r="U4837" s="40"/>
      <c r="V4837" s="2"/>
      <c r="W4837" s="41"/>
      <c r="X4837" s="42"/>
      <c r="Y4837" s="41"/>
      <c r="Z4837" s="41"/>
      <c r="AA4837" s="41"/>
      <c r="AB4837" s="43"/>
      <c r="AC4837" s="41"/>
      <c r="AD4837" s="41"/>
      <c r="AE4837" s="44"/>
      <c r="AF4837" s="44"/>
      <c r="AG4837" s="44"/>
      <c r="AH4837" s="45"/>
      <c r="AI4837" s="45"/>
      <c r="AJ4837" s="2"/>
      <c r="AL4837" s="46"/>
      <c r="AM4837" s="8"/>
      <c r="AO4837" s="46"/>
      <c r="AP4837" s="46"/>
      <c r="AQ4837" s="46"/>
      <c r="AR4837" s="46"/>
      <c r="AS4837" s="46"/>
      <c r="AX4837" s="44"/>
      <c r="AY4837" s="14"/>
      <c r="BA4837" s="8"/>
    </row>
    <row r="4838" ht="12.75" customHeight="1">
      <c r="C4838" s="2"/>
      <c r="D4838" s="21"/>
      <c r="E4838" s="27"/>
      <c r="N4838" s="2"/>
      <c r="O4838" s="39"/>
      <c r="P4838" s="40"/>
      <c r="Q4838" s="40"/>
      <c r="R4838" s="40"/>
      <c r="S4838" s="40"/>
      <c r="T4838" s="40"/>
      <c r="U4838" s="40"/>
      <c r="V4838" s="2"/>
      <c r="W4838" s="41"/>
      <c r="X4838" s="42"/>
      <c r="Y4838" s="41"/>
      <c r="Z4838" s="41"/>
      <c r="AA4838" s="41"/>
      <c r="AB4838" s="43"/>
      <c r="AC4838" s="41"/>
      <c r="AD4838" s="41"/>
      <c r="AE4838" s="44"/>
      <c r="AF4838" s="44"/>
      <c r="AG4838" s="44"/>
      <c r="AH4838" s="45"/>
      <c r="AI4838" s="45"/>
      <c r="AJ4838" s="2"/>
      <c r="AL4838" s="46"/>
      <c r="AM4838" s="8"/>
      <c r="AO4838" s="46"/>
      <c r="AP4838" s="46"/>
      <c r="AQ4838" s="46"/>
      <c r="AR4838" s="46"/>
      <c r="AS4838" s="46"/>
      <c r="AX4838" s="44"/>
      <c r="AY4838" s="14"/>
      <c r="BA4838" s="8"/>
    </row>
    <row r="4839" ht="12.75" customHeight="1">
      <c r="C4839" s="2"/>
      <c r="D4839" s="21"/>
      <c r="E4839" s="27"/>
      <c r="N4839" s="2"/>
      <c r="O4839" s="39"/>
      <c r="P4839" s="40"/>
      <c r="Q4839" s="40"/>
      <c r="R4839" s="40"/>
      <c r="S4839" s="40"/>
      <c r="T4839" s="40"/>
      <c r="U4839" s="40"/>
      <c r="V4839" s="2"/>
      <c r="W4839" s="41"/>
      <c r="X4839" s="42"/>
      <c r="Y4839" s="41"/>
      <c r="Z4839" s="41"/>
      <c r="AA4839" s="41"/>
      <c r="AB4839" s="43"/>
      <c r="AC4839" s="41"/>
      <c r="AD4839" s="41"/>
      <c r="AE4839" s="44"/>
      <c r="AF4839" s="44"/>
      <c r="AG4839" s="44"/>
      <c r="AH4839" s="45"/>
      <c r="AI4839" s="45"/>
      <c r="AJ4839" s="2"/>
      <c r="AL4839" s="46"/>
      <c r="AM4839" s="8"/>
      <c r="AO4839" s="46"/>
      <c r="AP4839" s="46"/>
      <c r="AQ4839" s="46"/>
      <c r="AR4839" s="46"/>
      <c r="AS4839" s="46"/>
      <c r="AX4839" s="44"/>
      <c r="AY4839" s="14"/>
      <c r="BA4839" s="8"/>
    </row>
    <row r="4840" ht="12.75" customHeight="1">
      <c r="C4840" s="2"/>
      <c r="D4840" s="21"/>
      <c r="E4840" s="27"/>
      <c r="N4840" s="2"/>
      <c r="O4840" s="39"/>
      <c r="P4840" s="40"/>
      <c r="Q4840" s="40"/>
      <c r="R4840" s="40"/>
      <c r="S4840" s="40"/>
      <c r="T4840" s="40"/>
      <c r="U4840" s="40"/>
      <c r="V4840" s="2"/>
      <c r="W4840" s="41"/>
      <c r="X4840" s="42"/>
      <c r="Y4840" s="41"/>
      <c r="Z4840" s="41"/>
      <c r="AA4840" s="41"/>
      <c r="AB4840" s="43"/>
      <c r="AC4840" s="41"/>
      <c r="AD4840" s="41"/>
      <c r="AE4840" s="44"/>
      <c r="AF4840" s="44"/>
      <c r="AG4840" s="44"/>
      <c r="AH4840" s="45"/>
      <c r="AI4840" s="45"/>
      <c r="AJ4840" s="2"/>
      <c r="AL4840" s="46"/>
      <c r="AM4840" s="8"/>
      <c r="AO4840" s="46"/>
      <c r="AP4840" s="46"/>
      <c r="AQ4840" s="46"/>
      <c r="AR4840" s="46"/>
      <c r="AS4840" s="46"/>
      <c r="AX4840" s="44"/>
      <c r="AY4840" s="14"/>
      <c r="BA4840" s="8"/>
    </row>
    <row r="4841" ht="12.75" customHeight="1">
      <c r="C4841" s="2"/>
      <c r="D4841" s="21"/>
      <c r="E4841" s="27"/>
      <c r="N4841" s="2"/>
      <c r="O4841" s="39"/>
      <c r="P4841" s="40"/>
      <c r="Q4841" s="40"/>
      <c r="R4841" s="40"/>
      <c r="S4841" s="40"/>
      <c r="T4841" s="40"/>
      <c r="U4841" s="40"/>
      <c r="V4841" s="2"/>
      <c r="W4841" s="41"/>
      <c r="X4841" s="42"/>
      <c r="Y4841" s="41"/>
      <c r="Z4841" s="41"/>
      <c r="AA4841" s="41"/>
      <c r="AB4841" s="43"/>
      <c r="AC4841" s="41"/>
      <c r="AD4841" s="41"/>
      <c r="AE4841" s="44"/>
      <c r="AF4841" s="44"/>
      <c r="AG4841" s="44"/>
      <c r="AH4841" s="45"/>
      <c r="AI4841" s="45"/>
      <c r="AJ4841" s="2"/>
      <c r="AL4841" s="46"/>
      <c r="AM4841" s="8"/>
      <c r="AO4841" s="46"/>
      <c r="AP4841" s="46"/>
      <c r="AQ4841" s="46"/>
      <c r="AR4841" s="46"/>
      <c r="AS4841" s="46"/>
      <c r="AX4841" s="44"/>
      <c r="AY4841" s="14"/>
      <c r="BA4841" s="8"/>
    </row>
    <row r="4842" ht="12.75" customHeight="1">
      <c r="C4842" s="2"/>
      <c r="D4842" s="21"/>
      <c r="E4842" s="27"/>
      <c r="N4842" s="2"/>
      <c r="O4842" s="39"/>
      <c r="P4842" s="40"/>
      <c r="Q4842" s="40"/>
      <c r="R4842" s="40"/>
      <c r="S4842" s="40"/>
      <c r="T4842" s="40"/>
      <c r="U4842" s="40"/>
      <c r="V4842" s="2"/>
      <c r="W4842" s="41"/>
      <c r="X4842" s="42"/>
      <c r="Y4842" s="41"/>
      <c r="Z4842" s="41"/>
      <c r="AA4842" s="41"/>
      <c r="AB4842" s="43"/>
      <c r="AC4842" s="41"/>
      <c r="AD4842" s="41"/>
      <c r="AE4842" s="44"/>
      <c r="AF4842" s="44"/>
      <c r="AG4842" s="44"/>
      <c r="AH4842" s="45"/>
      <c r="AI4842" s="45"/>
      <c r="AJ4842" s="2"/>
      <c r="AL4842" s="46"/>
      <c r="AM4842" s="8"/>
      <c r="AO4842" s="46"/>
      <c r="AP4842" s="46"/>
      <c r="AQ4842" s="46"/>
      <c r="AR4842" s="46"/>
      <c r="AS4842" s="46"/>
      <c r="AX4842" s="44"/>
      <c r="AY4842" s="14"/>
      <c r="BA4842" s="8"/>
    </row>
    <row r="4843" ht="12.75" customHeight="1">
      <c r="C4843" s="2"/>
      <c r="D4843" s="21"/>
      <c r="E4843" s="27"/>
      <c r="N4843" s="2"/>
      <c r="O4843" s="39"/>
      <c r="P4843" s="40"/>
      <c r="Q4843" s="40"/>
      <c r="R4843" s="40"/>
      <c r="S4843" s="40"/>
      <c r="T4843" s="40"/>
      <c r="U4843" s="40"/>
      <c r="V4843" s="2"/>
      <c r="W4843" s="41"/>
      <c r="X4843" s="42"/>
      <c r="Y4843" s="41"/>
      <c r="Z4843" s="41"/>
      <c r="AA4843" s="41"/>
      <c r="AB4843" s="43"/>
      <c r="AC4843" s="41"/>
      <c r="AD4843" s="41"/>
      <c r="AE4843" s="44"/>
      <c r="AF4843" s="44"/>
      <c r="AG4843" s="44"/>
      <c r="AH4843" s="45"/>
      <c r="AI4843" s="45"/>
      <c r="AJ4843" s="2"/>
      <c r="AL4843" s="46"/>
      <c r="AM4843" s="8"/>
      <c r="AO4843" s="46"/>
      <c r="AP4843" s="46"/>
      <c r="AQ4843" s="46"/>
      <c r="AR4843" s="46"/>
      <c r="AS4843" s="46"/>
      <c r="AX4843" s="44"/>
      <c r="AY4843" s="14"/>
      <c r="BA4843" s="8"/>
    </row>
    <row r="4844" ht="12.75" customHeight="1">
      <c r="C4844" s="2"/>
      <c r="D4844" s="21"/>
      <c r="E4844" s="27"/>
      <c r="N4844" s="2"/>
      <c r="O4844" s="39"/>
      <c r="P4844" s="40"/>
      <c r="Q4844" s="40"/>
      <c r="R4844" s="40"/>
      <c r="S4844" s="40"/>
      <c r="T4844" s="40"/>
      <c r="U4844" s="40"/>
      <c r="V4844" s="2"/>
      <c r="W4844" s="41"/>
      <c r="X4844" s="42"/>
      <c r="Y4844" s="41"/>
      <c r="Z4844" s="41"/>
      <c r="AA4844" s="41"/>
      <c r="AB4844" s="43"/>
      <c r="AC4844" s="41"/>
      <c r="AD4844" s="41"/>
      <c r="AE4844" s="44"/>
      <c r="AF4844" s="44"/>
      <c r="AG4844" s="44"/>
      <c r="AH4844" s="45"/>
      <c r="AI4844" s="45"/>
      <c r="AJ4844" s="2"/>
      <c r="AL4844" s="46"/>
      <c r="AM4844" s="8"/>
      <c r="AO4844" s="46"/>
      <c r="AP4844" s="46"/>
      <c r="AQ4844" s="46"/>
      <c r="AR4844" s="46"/>
      <c r="AS4844" s="46"/>
      <c r="AX4844" s="44"/>
      <c r="AY4844" s="14"/>
      <c r="BA4844" s="8"/>
    </row>
    <row r="4845" ht="12.75" customHeight="1">
      <c r="C4845" s="2"/>
      <c r="D4845" s="21"/>
      <c r="E4845" s="27"/>
      <c r="N4845" s="2"/>
      <c r="O4845" s="39"/>
      <c r="P4845" s="40"/>
      <c r="Q4845" s="40"/>
      <c r="R4845" s="40"/>
      <c r="S4845" s="40"/>
      <c r="T4845" s="40"/>
      <c r="U4845" s="40"/>
      <c r="V4845" s="2"/>
      <c r="W4845" s="41"/>
      <c r="X4845" s="42"/>
      <c r="Y4845" s="41"/>
      <c r="Z4845" s="41"/>
      <c r="AA4845" s="41"/>
      <c r="AB4845" s="43"/>
      <c r="AC4845" s="41"/>
      <c r="AD4845" s="41"/>
      <c r="AE4845" s="44"/>
      <c r="AF4845" s="44"/>
      <c r="AG4845" s="44"/>
      <c r="AH4845" s="45"/>
      <c r="AI4845" s="45"/>
      <c r="AJ4845" s="2"/>
      <c r="AL4845" s="46"/>
      <c r="AM4845" s="8"/>
      <c r="AO4845" s="46"/>
      <c r="AP4845" s="46"/>
      <c r="AQ4845" s="46"/>
      <c r="AR4845" s="46"/>
      <c r="AS4845" s="46"/>
      <c r="AX4845" s="44"/>
      <c r="AY4845" s="14"/>
      <c r="BA4845" s="8"/>
    </row>
    <row r="4846" ht="12.75" customHeight="1">
      <c r="C4846" s="2"/>
      <c r="D4846" s="21"/>
      <c r="E4846" s="27"/>
      <c r="N4846" s="2"/>
      <c r="O4846" s="39"/>
      <c r="P4846" s="40"/>
      <c r="Q4846" s="40"/>
      <c r="R4846" s="40"/>
      <c r="S4846" s="40"/>
      <c r="T4846" s="40"/>
      <c r="U4846" s="40"/>
      <c r="V4846" s="2"/>
      <c r="W4846" s="41"/>
      <c r="X4846" s="42"/>
      <c r="Y4846" s="41"/>
      <c r="Z4846" s="41"/>
      <c r="AA4846" s="41"/>
      <c r="AB4846" s="43"/>
      <c r="AC4846" s="41"/>
      <c r="AD4846" s="41"/>
      <c r="AE4846" s="44"/>
      <c r="AF4846" s="44"/>
      <c r="AG4846" s="44"/>
      <c r="AH4846" s="45"/>
      <c r="AI4846" s="45"/>
      <c r="AJ4846" s="2"/>
      <c r="AL4846" s="46"/>
      <c r="AM4846" s="8"/>
      <c r="AO4846" s="46"/>
      <c r="AP4846" s="46"/>
      <c r="AQ4846" s="46"/>
      <c r="AR4846" s="46"/>
      <c r="AS4846" s="46"/>
      <c r="AX4846" s="44"/>
      <c r="AY4846" s="14"/>
      <c r="BA4846" s="8"/>
    </row>
    <row r="4847" ht="12.75" customHeight="1">
      <c r="C4847" s="2"/>
      <c r="D4847" s="21"/>
      <c r="E4847" s="27"/>
      <c r="N4847" s="2"/>
      <c r="O4847" s="39"/>
      <c r="P4847" s="40"/>
      <c r="Q4847" s="40"/>
      <c r="R4847" s="40"/>
      <c r="S4847" s="40"/>
      <c r="T4847" s="40"/>
      <c r="U4847" s="40"/>
      <c r="V4847" s="2"/>
      <c r="W4847" s="41"/>
      <c r="X4847" s="42"/>
      <c r="Y4847" s="41"/>
      <c r="Z4847" s="41"/>
      <c r="AA4847" s="41"/>
      <c r="AB4847" s="43"/>
      <c r="AC4847" s="41"/>
      <c r="AD4847" s="41"/>
      <c r="AE4847" s="44"/>
      <c r="AF4847" s="44"/>
      <c r="AG4847" s="44"/>
      <c r="AH4847" s="45"/>
      <c r="AI4847" s="45"/>
      <c r="AJ4847" s="2"/>
      <c r="AL4847" s="46"/>
      <c r="AM4847" s="8"/>
      <c r="AO4847" s="46"/>
      <c r="AP4847" s="46"/>
      <c r="AQ4847" s="46"/>
      <c r="AR4847" s="46"/>
      <c r="AS4847" s="46"/>
      <c r="AX4847" s="44"/>
      <c r="AY4847" s="14"/>
      <c r="BA4847" s="8"/>
    </row>
    <row r="4848" ht="12.75" customHeight="1">
      <c r="C4848" s="2"/>
      <c r="D4848" s="21"/>
      <c r="E4848" s="27"/>
      <c r="N4848" s="2"/>
      <c r="O4848" s="39"/>
      <c r="P4848" s="40"/>
      <c r="Q4848" s="40"/>
      <c r="R4848" s="40"/>
      <c r="S4848" s="40"/>
      <c r="T4848" s="40"/>
      <c r="U4848" s="40"/>
      <c r="V4848" s="2"/>
      <c r="W4848" s="41"/>
      <c r="X4848" s="42"/>
      <c r="Y4848" s="41"/>
      <c r="Z4848" s="41"/>
      <c r="AA4848" s="41"/>
      <c r="AB4848" s="43"/>
      <c r="AC4848" s="41"/>
      <c r="AD4848" s="41"/>
      <c r="AE4848" s="44"/>
      <c r="AF4848" s="44"/>
      <c r="AG4848" s="44"/>
      <c r="AH4848" s="45"/>
      <c r="AI4848" s="45"/>
      <c r="AJ4848" s="2"/>
      <c r="AL4848" s="46"/>
      <c r="AM4848" s="8"/>
      <c r="AO4848" s="46"/>
      <c r="AP4848" s="46"/>
      <c r="AQ4848" s="46"/>
      <c r="AR4848" s="46"/>
      <c r="AS4848" s="46"/>
      <c r="AX4848" s="44"/>
      <c r="AY4848" s="14"/>
      <c r="BA4848" s="8"/>
    </row>
    <row r="4849" ht="12.75" customHeight="1">
      <c r="C4849" s="2"/>
      <c r="D4849" s="21"/>
      <c r="E4849" s="27"/>
      <c r="N4849" s="2"/>
      <c r="O4849" s="39"/>
      <c r="P4849" s="40"/>
      <c r="Q4849" s="40"/>
      <c r="R4849" s="40"/>
      <c r="S4849" s="40"/>
      <c r="T4849" s="40"/>
      <c r="U4849" s="40"/>
      <c r="V4849" s="2"/>
      <c r="W4849" s="41"/>
      <c r="X4849" s="42"/>
      <c r="Y4849" s="41"/>
      <c r="Z4849" s="41"/>
      <c r="AA4849" s="41"/>
      <c r="AB4849" s="43"/>
      <c r="AC4849" s="41"/>
      <c r="AD4849" s="41"/>
      <c r="AE4849" s="44"/>
      <c r="AF4849" s="44"/>
      <c r="AG4849" s="44"/>
      <c r="AH4849" s="45"/>
      <c r="AI4849" s="45"/>
      <c r="AJ4849" s="2"/>
      <c r="AL4849" s="46"/>
      <c r="AM4849" s="8"/>
      <c r="AO4849" s="46"/>
      <c r="AP4849" s="46"/>
      <c r="AQ4849" s="46"/>
      <c r="AR4849" s="46"/>
      <c r="AS4849" s="46"/>
      <c r="AX4849" s="44"/>
      <c r="AY4849" s="14"/>
      <c r="BA4849" s="8"/>
    </row>
    <row r="4850" ht="12.75" customHeight="1">
      <c r="C4850" s="2"/>
      <c r="D4850" s="21"/>
      <c r="E4850" s="27"/>
      <c r="N4850" s="2"/>
      <c r="O4850" s="39"/>
      <c r="P4850" s="40"/>
      <c r="Q4850" s="40"/>
      <c r="R4850" s="40"/>
      <c r="S4850" s="40"/>
      <c r="T4850" s="40"/>
      <c r="U4850" s="40"/>
      <c r="V4850" s="2"/>
      <c r="W4850" s="41"/>
      <c r="X4850" s="42"/>
      <c r="Y4850" s="41"/>
      <c r="Z4850" s="41"/>
      <c r="AA4850" s="41"/>
      <c r="AB4850" s="43"/>
      <c r="AC4850" s="41"/>
      <c r="AD4850" s="41"/>
      <c r="AE4850" s="44"/>
      <c r="AF4850" s="44"/>
      <c r="AG4850" s="44"/>
      <c r="AH4850" s="45"/>
      <c r="AI4850" s="45"/>
      <c r="AJ4850" s="2"/>
      <c r="AL4850" s="46"/>
      <c r="AM4850" s="8"/>
      <c r="AO4850" s="46"/>
      <c r="AP4850" s="46"/>
      <c r="AQ4850" s="46"/>
      <c r="AR4850" s="46"/>
      <c r="AS4850" s="46"/>
      <c r="AX4850" s="44"/>
      <c r="AY4850" s="14"/>
      <c r="BA4850" s="8"/>
    </row>
    <row r="4851" ht="12.75" customHeight="1">
      <c r="C4851" s="2"/>
      <c r="D4851" s="21"/>
      <c r="E4851" s="27"/>
      <c r="N4851" s="2"/>
      <c r="O4851" s="39"/>
      <c r="P4851" s="40"/>
      <c r="Q4851" s="40"/>
      <c r="R4851" s="40"/>
      <c r="S4851" s="40"/>
      <c r="T4851" s="40"/>
      <c r="U4851" s="40"/>
      <c r="V4851" s="2"/>
      <c r="W4851" s="41"/>
      <c r="X4851" s="42"/>
      <c r="Y4851" s="41"/>
      <c r="Z4851" s="41"/>
      <c r="AA4851" s="41"/>
      <c r="AB4851" s="43"/>
      <c r="AC4851" s="41"/>
      <c r="AD4851" s="41"/>
      <c r="AE4851" s="44"/>
      <c r="AF4851" s="44"/>
      <c r="AG4851" s="44"/>
      <c r="AH4851" s="45"/>
      <c r="AI4851" s="45"/>
      <c r="AJ4851" s="2"/>
      <c r="AL4851" s="46"/>
      <c r="AM4851" s="8"/>
      <c r="AO4851" s="46"/>
      <c r="AP4851" s="46"/>
      <c r="AQ4851" s="46"/>
      <c r="AR4851" s="46"/>
      <c r="AS4851" s="46"/>
      <c r="AX4851" s="44"/>
      <c r="AY4851" s="14"/>
      <c r="BA4851" s="8"/>
    </row>
    <row r="4852" ht="12.75" customHeight="1">
      <c r="C4852" s="2"/>
      <c r="D4852" s="21"/>
      <c r="E4852" s="27"/>
      <c r="N4852" s="2"/>
      <c r="O4852" s="39"/>
      <c r="P4852" s="40"/>
      <c r="Q4852" s="40"/>
      <c r="R4852" s="40"/>
      <c r="S4852" s="40"/>
      <c r="T4852" s="40"/>
      <c r="U4852" s="40"/>
      <c r="V4852" s="2"/>
      <c r="W4852" s="41"/>
      <c r="X4852" s="42"/>
      <c r="Y4852" s="41"/>
      <c r="Z4852" s="41"/>
      <c r="AA4852" s="41"/>
      <c r="AB4852" s="43"/>
      <c r="AC4852" s="41"/>
      <c r="AD4852" s="41"/>
      <c r="AE4852" s="44"/>
      <c r="AF4852" s="44"/>
      <c r="AG4852" s="44"/>
      <c r="AH4852" s="45"/>
      <c r="AI4852" s="45"/>
      <c r="AJ4852" s="2"/>
      <c r="AL4852" s="46"/>
      <c r="AM4852" s="8"/>
      <c r="AO4852" s="46"/>
      <c r="AP4852" s="46"/>
      <c r="AQ4852" s="46"/>
      <c r="AR4852" s="46"/>
      <c r="AS4852" s="46"/>
      <c r="AX4852" s="44"/>
      <c r="AY4852" s="14"/>
      <c r="BA4852" s="8"/>
    </row>
    <row r="4853" ht="12.75" customHeight="1">
      <c r="C4853" s="2"/>
      <c r="D4853" s="21"/>
      <c r="E4853" s="27"/>
      <c r="N4853" s="2"/>
      <c r="O4853" s="39"/>
      <c r="P4853" s="40"/>
      <c r="Q4853" s="40"/>
      <c r="R4853" s="40"/>
      <c r="S4853" s="40"/>
      <c r="T4853" s="40"/>
      <c r="U4853" s="40"/>
      <c r="V4853" s="2"/>
      <c r="W4853" s="41"/>
      <c r="X4853" s="42"/>
      <c r="Y4853" s="41"/>
      <c r="Z4853" s="41"/>
      <c r="AA4853" s="41"/>
      <c r="AB4853" s="43"/>
      <c r="AC4853" s="41"/>
      <c r="AD4853" s="41"/>
      <c r="AE4853" s="44"/>
      <c r="AF4853" s="44"/>
      <c r="AG4853" s="44"/>
      <c r="AH4853" s="45"/>
      <c r="AI4853" s="45"/>
      <c r="AJ4853" s="2"/>
      <c r="AL4853" s="46"/>
      <c r="AM4853" s="8"/>
      <c r="AO4853" s="46"/>
      <c r="AP4853" s="46"/>
      <c r="AQ4853" s="46"/>
      <c r="AR4853" s="46"/>
      <c r="AS4853" s="46"/>
      <c r="AX4853" s="44"/>
      <c r="AY4853" s="14"/>
      <c r="BA4853" s="8"/>
    </row>
    <row r="4854" ht="12.75" customHeight="1">
      <c r="C4854" s="2"/>
      <c r="D4854" s="21"/>
      <c r="E4854" s="27"/>
      <c r="N4854" s="2"/>
      <c r="O4854" s="39"/>
      <c r="P4854" s="40"/>
      <c r="Q4854" s="40"/>
      <c r="R4854" s="40"/>
      <c r="S4854" s="40"/>
      <c r="T4854" s="40"/>
      <c r="U4854" s="40"/>
      <c r="V4854" s="2"/>
      <c r="W4854" s="41"/>
      <c r="X4854" s="42"/>
      <c r="Y4854" s="41"/>
      <c r="Z4854" s="41"/>
      <c r="AA4854" s="41"/>
      <c r="AB4854" s="43"/>
      <c r="AC4854" s="41"/>
      <c r="AD4854" s="41"/>
      <c r="AE4854" s="44"/>
      <c r="AF4854" s="44"/>
      <c r="AG4854" s="44"/>
      <c r="AH4854" s="45"/>
      <c r="AI4854" s="45"/>
      <c r="AJ4854" s="2"/>
      <c r="AL4854" s="46"/>
      <c r="AM4854" s="8"/>
      <c r="AO4854" s="46"/>
      <c r="AP4854" s="46"/>
      <c r="AQ4854" s="46"/>
      <c r="AR4854" s="46"/>
      <c r="AS4854" s="46"/>
      <c r="AX4854" s="44"/>
      <c r="AY4854" s="14"/>
      <c r="BA4854" s="8"/>
    </row>
    <row r="4855" ht="12.75" customHeight="1">
      <c r="C4855" s="2"/>
      <c r="D4855" s="21"/>
      <c r="E4855" s="27"/>
      <c r="N4855" s="2"/>
      <c r="O4855" s="39"/>
      <c r="P4855" s="40"/>
      <c r="Q4855" s="40"/>
      <c r="R4855" s="40"/>
      <c r="S4855" s="40"/>
      <c r="T4855" s="40"/>
      <c r="U4855" s="40"/>
      <c r="V4855" s="2"/>
      <c r="W4855" s="41"/>
      <c r="X4855" s="42"/>
      <c r="Y4855" s="41"/>
      <c r="Z4855" s="41"/>
      <c r="AA4855" s="41"/>
      <c r="AB4855" s="43"/>
      <c r="AC4855" s="41"/>
      <c r="AD4855" s="41"/>
      <c r="AE4855" s="44"/>
      <c r="AF4855" s="44"/>
      <c r="AG4855" s="44"/>
      <c r="AH4855" s="45"/>
      <c r="AI4855" s="45"/>
      <c r="AJ4855" s="2"/>
      <c r="AL4855" s="46"/>
      <c r="AM4855" s="8"/>
      <c r="AO4855" s="46"/>
      <c r="AP4855" s="46"/>
      <c r="AQ4855" s="46"/>
      <c r="AR4855" s="46"/>
      <c r="AS4855" s="46"/>
      <c r="AX4855" s="44"/>
      <c r="AY4855" s="14"/>
      <c r="BA4855" s="8"/>
    </row>
    <row r="4856" ht="12.75" customHeight="1">
      <c r="C4856" s="2"/>
      <c r="D4856" s="21"/>
      <c r="E4856" s="27"/>
      <c r="N4856" s="2"/>
      <c r="O4856" s="39"/>
      <c r="P4856" s="40"/>
      <c r="Q4856" s="40"/>
      <c r="R4856" s="40"/>
      <c r="S4856" s="40"/>
      <c r="T4856" s="40"/>
      <c r="U4856" s="40"/>
      <c r="V4856" s="2"/>
      <c r="W4856" s="41"/>
      <c r="X4856" s="42"/>
      <c r="Y4856" s="41"/>
      <c r="Z4856" s="41"/>
      <c r="AA4856" s="41"/>
      <c r="AB4856" s="43"/>
      <c r="AC4856" s="41"/>
      <c r="AD4856" s="41"/>
      <c r="AE4856" s="44"/>
      <c r="AF4856" s="44"/>
      <c r="AG4856" s="44"/>
      <c r="AH4856" s="45"/>
      <c r="AI4856" s="45"/>
      <c r="AJ4856" s="2"/>
      <c r="AL4856" s="46"/>
      <c r="AM4856" s="8"/>
      <c r="AO4856" s="46"/>
      <c r="AP4856" s="46"/>
      <c r="AQ4856" s="46"/>
      <c r="AR4856" s="46"/>
      <c r="AS4856" s="46"/>
      <c r="AX4856" s="44"/>
      <c r="AY4856" s="14"/>
      <c r="BA4856" s="8"/>
    </row>
    <row r="4857" ht="12.75" customHeight="1">
      <c r="C4857" s="2"/>
      <c r="D4857" s="21"/>
      <c r="E4857" s="27"/>
      <c r="N4857" s="2"/>
      <c r="O4857" s="39"/>
      <c r="P4857" s="40"/>
      <c r="Q4857" s="40"/>
      <c r="R4857" s="40"/>
      <c r="S4857" s="40"/>
      <c r="T4857" s="40"/>
      <c r="U4857" s="40"/>
      <c r="V4857" s="2"/>
      <c r="W4857" s="41"/>
      <c r="X4857" s="42"/>
      <c r="Y4857" s="41"/>
      <c r="Z4857" s="41"/>
      <c r="AA4857" s="41"/>
      <c r="AB4857" s="43"/>
      <c r="AC4857" s="41"/>
      <c r="AD4857" s="41"/>
      <c r="AE4857" s="44"/>
      <c r="AF4857" s="44"/>
      <c r="AG4857" s="44"/>
      <c r="AH4857" s="45"/>
      <c r="AI4857" s="45"/>
      <c r="AJ4857" s="2"/>
      <c r="AL4857" s="46"/>
      <c r="AM4857" s="8"/>
      <c r="AO4857" s="46"/>
      <c r="AP4857" s="46"/>
      <c r="AQ4857" s="46"/>
      <c r="AR4857" s="46"/>
      <c r="AS4857" s="46"/>
      <c r="AX4857" s="44"/>
      <c r="AY4857" s="14"/>
      <c r="BA4857" s="8"/>
    </row>
    <row r="4858" ht="12.75" customHeight="1">
      <c r="C4858" s="2"/>
      <c r="D4858" s="21"/>
      <c r="E4858" s="27"/>
      <c r="N4858" s="2"/>
      <c r="O4858" s="39"/>
      <c r="P4858" s="40"/>
      <c r="Q4858" s="40"/>
      <c r="R4858" s="40"/>
      <c r="S4858" s="40"/>
      <c r="T4858" s="40"/>
      <c r="U4858" s="40"/>
      <c r="V4858" s="2"/>
      <c r="W4858" s="41"/>
      <c r="X4858" s="42"/>
      <c r="Y4858" s="41"/>
      <c r="Z4858" s="41"/>
      <c r="AA4858" s="41"/>
      <c r="AB4858" s="43"/>
      <c r="AC4858" s="41"/>
      <c r="AD4858" s="41"/>
      <c r="AE4858" s="44"/>
      <c r="AF4858" s="44"/>
      <c r="AG4858" s="44"/>
      <c r="AH4858" s="45"/>
      <c r="AI4858" s="45"/>
      <c r="AJ4858" s="2"/>
      <c r="AL4858" s="46"/>
      <c r="AM4858" s="8"/>
      <c r="AO4858" s="46"/>
      <c r="AP4858" s="46"/>
      <c r="AQ4858" s="46"/>
      <c r="AR4858" s="46"/>
      <c r="AS4858" s="46"/>
      <c r="AX4858" s="44"/>
      <c r="AY4858" s="14"/>
      <c r="BA4858" s="8"/>
    </row>
    <row r="4859" ht="12.75" customHeight="1">
      <c r="C4859" s="2"/>
      <c r="D4859" s="21"/>
      <c r="E4859" s="27"/>
      <c r="N4859" s="2"/>
      <c r="O4859" s="39"/>
      <c r="P4859" s="40"/>
      <c r="Q4859" s="40"/>
      <c r="R4859" s="40"/>
      <c r="S4859" s="40"/>
      <c r="T4859" s="40"/>
      <c r="U4859" s="40"/>
      <c r="V4859" s="2"/>
      <c r="W4859" s="41"/>
      <c r="X4859" s="42"/>
      <c r="Y4859" s="41"/>
      <c r="Z4859" s="41"/>
      <c r="AA4859" s="41"/>
      <c r="AB4859" s="43"/>
      <c r="AC4859" s="41"/>
      <c r="AD4859" s="41"/>
      <c r="AE4859" s="44"/>
      <c r="AF4859" s="44"/>
      <c r="AG4859" s="44"/>
      <c r="AH4859" s="45"/>
      <c r="AI4859" s="45"/>
      <c r="AJ4859" s="2"/>
      <c r="AL4859" s="46"/>
      <c r="AM4859" s="8"/>
      <c r="AO4859" s="46"/>
      <c r="AP4859" s="46"/>
      <c r="AQ4859" s="46"/>
      <c r="AR4859" s="46"/>
      <c r="AS4859" s="46"/>
      <c r="AX4859" s="44"/>
      <c r="AY4859" s="14"/>
      <c r="BA4859" s="8"/>
    </row>
    <row r="4860" ht="12.75" customHeight="1">
      <c r="C4860" s="2"/>
      <c r="D4860" s="21"/>
      <c r="E4860" s="27"/>
      <c r="N4860" s="2"/>
      <c r="O4860" s="39"/>
      <c r="P4860" s="40"/>
      <c r="Q4860" s="40"/>
      <c r="R4860" s="40"/>
      <c r="S4860" s="40"/>
      <c r="T4860" s="40"/>
      <c r="U4860" s="40"/>
      <c r="V4860" s="2"/>
      <c r="W4860" s="41"/>
      <c r="X4860" s="42"/>
      <c r="Y4860" s="41"/>
      <c r="Z4860" s="41"/>
      <c r="AA4860" s="41"/>
      <c r="AB4860" s="43"/>
      <c r="AC4860" s="41"/>
      <c r="AD4860" s="41"/>
      <c r="AE4860" s="44"/>
      <c r="AF4860" s="44"/>
      <c r="AG4860" s="44"/>
      <c r="AH4860" s="45"/>
      <c r="AI4860" s="45"/>
      <c r="AJ4860" s="2"/>
      <c r="AL4860" s="46"/>
      <c r="AM4860" s="8"/>
      <c r="AO4860" s="46"/>
      <c r="AP4860" s="46"/>
      <c r="AQ4860" s="46"/>
      <c r="AR4860" s="46"/>
      <c r="AS4860" s="46"/>
      <c r="AX4860" s="44"/>
      <c r="AY4860" s="14"/>
      <c r="BA4860" s="8"/>
    </row>
    <row r="4861" ht="12.75" customHeight="1">
      <c r="C4861" s="2"/>
      <c r="D4861" s="21"/>
      <c r="E4861" s="27"/>
      <c r="N4861" s="2"/>
      <c r="O4861" s="39"/>
      <c r="P4861" s="40"/>
      <c r="Q4861" s="40"/>
      <c r="R4861" s="40"/>
      <c r="S4861" s="40"/>
      <c r="T4861" s="40"/>
      <c r="U4861" s="40"/>
      <c r="V4861" s="2"/>
      <c r="W4861" s="41"/>
      <c r="X4861" s="42"/>
      <c r="Y4861" s="41"/>
      <c r="Z4861" s="41"/>
      <c r="AA4861" s="41"/>
      <c r="AB4861" s="43"/>
      <c r="AC4861" s="41"/>
      <c r="AD4861" s="41"/>
      <c r="AE4861" s="44"/>
      <c r="AF4861" s="44"/>
      <c r="AG4861" s="44"/>
      <c r="AH4861" s="45"/>
      <c r="AI4861" s="45"/>
      <c r="AJ4861" s="2"/>
      <c r="AL4861" s="46"/>
      <c r="AM4861" s="8"/>
      <c r="AO4861" s="46"/>
      <c r="AP4861" s="46"/>
      <c r="AQ4861" s="46"/>
      <c r="AR4861" s="46"/>
      <c r="AS4861" s="46"/>
      <c r="AX4861" s="44"/>
      <c r="AY4861" s="14"/>
      <c r="BA4861" s="8"/>
    </row>
    <row r="4862" ht="12.75" customHeight="1">
      <c r="C4862" s="2"/>
      <c r="D4862" s="21"/>
      <c r="E4862" s="27"/>
      <c r="N4862" s="2"/>
      <c r="O4862" s="39"/>
      <c r="P4862" s="40"/>
      <c r="Q4862" s="40"/>
      <c r="R4862" s="40"/>
      <c r="S4862" s="40"/>
      <c r="T4862" s="40"/>
      <c r="U4862" s="40"/>
      <c r="V4862" s="2"/>
      <c r="W4862" s="41"/>
      <c r="X4862" s="42"/>
      <c r="Y4862" s="41"/>
      <c r="Z4862" s="41"/>
      <c r="AA4862" s="41"/>
      <c r="AB4862" s="43"/>
      <c r="AC4862" s="41"/>
      <c r="AD4862" s="41"/>
      <c r="AE4862" s="44"/>
      <c r="AF4862" s="44"/>
      <c r="AG4862" s="44"/>
      <c r="AH4862" s="45"/>
      <c r="AI4862" s="45"/>
      <c r="AJ4862" s="2"/>
      <c r="AL4862" s="46"/>
      <c r="AM4862" s="8"/>
      <c r="AO4862" s="46"/>
      <c r="AP4862" s="46"/>
      <c r="AQ4862" s="46"/>
      <c r="AR4862" s="46"/>
      <c r="AS4862" s="46"/>
      <c r="AX4862" s="44"/>
      <c r="AY4862" s="14"/>
      <c r="BA4862" s="8"/>
    </row>
    <row r="4863" ht="12.75" customHeight="1">
      <c r="C4863" s="2"/>
      <c r="D4863" s="21"/>
      <c r="E4863" s="27"/>
      <c r="N4863" s="2"/>
      <c r="O4863" s="39"/>
      <c r="P4863" s="40"/>
      <c r="Q4863" s="40"/>
      <c r="R4863" s="40"/>
      <c r="S4863" s="40"/>
      <c r="T4863" s="40"/>
      <c r="U4863" s="40"/>
      <c r="V4863" s="2"/>
      <c r="W4863" s="41"/>
      <c r="X4863" s="42"/>
      <c r="Y4863" s="41"/>
      <c r="Z4863" s="41"/>
      <c r="AA4863" s="41"/>
      <c r="AB4863" s="43"/>
      <c r="AC4863" s="41"/>
      <c r="AD4863" s="41"/>
      <c r="AE4863" s="44"/>
      <c r="AF4863" s="44"/>
      <c r="AG4863" s="44"/>
      <c r="AH4863" s="45"/>
      <c r="AI4863" s="45"/>
      <c r="AJ4863" s="2"/>
      <c r="AL4863" s="46"/>
      <c r="AM4863" s="8"/>
      <c r="AO4863" s="46"/>
      <c r="AP4863" s="46"/>
      <c r="AQ4863" s="46"/>
      <c r="AR4863" s="46"/>
      <c r="AS4863" s="46"/>
      <c r="AX4863" s="44"/>
      <c r="AY4863" s="14"/>
      <c r="BA4863" s="8"/>
    </row>
    <row r="4864" ht="12.75" customHeight="1">
      <c r="C4864" s="2"/>
      <c r="D4864" s="21"/>
      <c r="E4864" s="27"/>
      <c r="N4864" s="2"/>
      <c r="O4864" s="39"/>
      <c r="P4864" s="40"/>
      <c r="Q4864" s="40"/>
      <c r="R4864" s="40"/>
      <c r="S4864" s="40"/>
      <c r="T4864" s="40"/>
      <c r="U4864" s="40"/>
      <c r="V4864" s="2"/>
      <c r="W4864" s="41"/>
      <c r="X4864" s="42"/>
      <c r="Y4864" s="41"/>
      <c r="Z4864" s="41"/>
      <c r="AA4864" s="41"/>
      <c r="AB4864" s="43"/>
      <c r="AC4864" s="41"/>
      <c r="AD4864" s="41"/>
      <c r="AE4864" s="44"/>
      <c r="AF4864" s="44"/>
      <c r="AG4864" s="44"/>
      <c r="AH4864" s="45"/>
      <c r="AI4864" s="45"/>
      <c r="AJ4864" s="2"/>
      <c r="AL4864" s="46"/>
      <c r="AM4864" s="8"/>
      <c r="AO4864" s="46"/>
      <c r="AP4864" s="46"/>
      <c r="AQ4864" s="46"/>
      <c r="AR4864" s="46"/>
      <c r="AS4864" s="46"/>
      <c r="AX4864" s="44"/>
      <c r="AY4864" s="14"/>
      <c r="BA4864" s="8"/>
    </row>
    <row r="4865" ht="12.75" customHeight="1">
      <c r="C4865" s="2"/>
      <c r="D4865" s="21"/>
      <c r="E4865" s="27"/>
      <c r="N4865" s="2"/>
      <c r="O4865" s="39"/>
      <c r="P4865" s="40"/>
      <c r="Q4865" s="40"/>
      <c r="R4865" s="40"/>
      <c r="S4865" s="40"/>
      <c r="T4865" s="40"/>
      <c r="U4865" s="40"/>
      <c r="V4865" s="2"/>
      <c r="W4865" s="41"/>
      <c r="X4865" s="42"/>
      <c r="Y4865" s="41"/>
      <c r="Z4865" s="41"/>
      <c r="AA4865" s="41"/>
      <c r="AB4865" s="43"/>
      <c r="AC4865" s="41"/>
      <c r="AD4865" s="41"/>
      <c r="AE4865" s="44"/>
      <c r="AF4865" s="44"/>
      <c r="AG4865" s="44"/>
      <c r="AH4865" s="45"/>
      <c r="AI4865" s="45"/>
      <c r="AJ4865" s="2"/>
      <c r="AL4865" s="46"/>
      <c r="AM4865" s="8"/>
      <c r="AO4865" s="46"/>
      <c r="AP4865" s="46"/>
      <c r="AQ4865" s="46"/>
      <c r="AR4865" s="46"/>
      <c r="AS4865" s="46"/>
      <c r="AX4865" s="44"/>
      <c r="AY4865" s="14"/>
      <c r="BA4865" s="8"/>
    </row>
    <row r="4866" ht="12.75" customHeight="1">
      <c r="C4866" s="2"/>
      <c r="D4866" s="21"/>
      <c r="E4866" s="27"/>
      <c r="N4866" s="2"/>
      <c r="O4866" s="39"/>
      <c r="P4866" s="40"/>
      <c r="Q4866" s="40"/>
      <c r="R4866" s="40"/>
      <c r="S4866" s="40"/>
      <c r="T4866" s="40"/>
      <c r="U4866" s="40"/>
      <c r="V4866" s="2"/>
      <c r="W4866" s="41"/>
      <c r="X4866" s="42"/>
      <c r="Y4866" s="41"/>
      <c r="Z4866" s="41"/>
      <c r="AA4866" s="41"/>
      <c r="AB4866" s="43"/>
      <c r="AC4866" s="41"/>
      <c r="AD4866" s="41"/>
      <c r="AE4866" s="44"/>
      <c r="AF4866" s="44"/>
      <c r="AG4866" s="44"/>
      <c r="AH4866" s="45"/>
      <c r="AI4866" s="45"/>
      <c r="AJ4866" s="2"/>
      <c r="AL4866" s="46"/>
      <c r="AM4866" s="8"/>
      <c r="AO4866" s="46"/>
      <c r="AP4866" s="46"/>
      <c r="AQ4866" s="46"/>
      <c r="AR4866" s="46"/>
      <c r="AS4866" s="46"/>
      <c r="AX4866" s="44"/>
      <c r="AY4866" s="14"/>
      <c r="BA4866" s="8"/>
    </row>
    <row r="4867" ht="12.75" customHeight="1">
      <c r="C4867" s="2"/>
      <c r="D4867" s="21"/>
      <c r="E4867" s="27"/>
      <c r="N4867" s="2"/>
      <c r="O4867" s="39"/>
      <c r="P4867" s="40"/>
      <c r="Q4867" s="40"/>
      <c r="R4867" s="40"/>
      <c r="S4867" s="40"/>
      <c r="T4867" s="40"/>
      <c r="U4867" s="40"/>
      <c r="V4867" s="2"/>
      <c r="W4867" s="41"/>
      <c r="X4867" s="42"/>
      <c r="Y4867" s="41"/>
      <c r="Z4867" s="41"/>
      <c r="AA4867" s="41"/>
      <c r="AB4867" s="43"/>
      <c r="AC4867" s="41"/>
      <c r="AD4867" s="41"/>
      <c r="AE4867" s="44"/>
      <c r="AF4867" s="44"/>
      <c r="AG4867" s="44"/>
      <c r="AH4867" s="45"/>
      <c r="AI4867" s="45"/>
      <c r="AJ4867" s="2"/>
      <c r="AL4867" s="46"/>
      <c r="AM4867" s="8"/>
      <c r="AO4867" s="46"/>
      <c r="AP4867" s="46"/>
      <c r="AQ4867" s="46"/>
      <c r="AR4867" s="46"/>
      <c r="AS4867" s="46"/>
      <c r="AX4867" s="44"/>
      <c r="AY4867" s="14"/>
      <c r="BA4867" s="8"/>
    </row>
    <row r="4868" ht="12.75" customHeight="1">
      <c r="C4868" s="2"/>
      <c r="D4868" s="21"/>
      <c r="E4868" s="27"/>
      <c r="N4868" s="2"/>
      <c r="O4868" s="39"/>
      <c r="P4868" s="40"/>
      <c r="Q4868" s="40"/>
      <c r="R4868" s="40"/>
      <c r="S4868" s="40"/>
      <c r="T4868" s="40"/>
      <c r="U4868" s="40"/>
      <c r="V4868" s="2"/>
      <c r="W4868" s="41"/>
      <c r="X4868" s="42"/>
      <c r="Y4868" s="41"/>
      <c r="Z4868" s="41"/>
      <c r="AA4868" s="41"/>
      <c r="AB4868" s="43"/>
      <c r="AC4868" s="41"/>
      <c r="AD4868" s="41"/>
      <c r="AE4868" s="44"/>
      <c r="AF4868" s="44"/>
      <c r="AG4868" s="44"/>
      <c r="AH4868" s="45"/>
      <c r="AI4868" s="45"/>
      <c r="AJ4868" s="2"/>
      <c r="AL4868" s="46"/>
      <c r="AM4868" s="8"/>
      <c r="AO4868" s="46"/>
      <c r="AP4868" s="46"/>
      <c r="AQ4868" s="46"/>
      <c r="AR4868" s="46"/>
      <c r="AS4868" s="46"/>
      <c r="AX4868" s="44"/>
      <c r="AY4868" s="14"/>
      <c r="BA4868" s="8"/>
    </row>
    <row r="4869" ht="12.75" customHeight="1">
      <c r="C4869" s="2"/>
      <c r="D4869" s="21"/>
      <c r="E4869" s="27"/>
      <c r="N4869" s="2"/>
      <c r="O4869" s="39"/>
      <c r="P4869" s="40"/>
      <c r="Q4869" s="40"/>
      <c r="R4869" s="40"/>
      <c r="S4869" s="40"/>
      <c r="T4869" s="40"/>
      <c r="U4869" s="40"/>
      <c r="V4869" s="2"/>
      <c r="W4869" s="41"/>
      <c r="X4869" s="42"/>
      <c r="Y4869" s="41"/>
      <c r="Z4869" s="41"/>
      <c r="AA4869" s="41"/>
      <c r="AB4869" s="43"/>
      <c r="AC4869" s="41"/>
      <c r="AD4869" s="41"/>
      <c r="AE4869" s="44"/>
      <c r="AF4869" s="44"/>
      <c r="AG4869" s="44"/>
      <c r="AH4869" s="45"/>
      <c r="AI4869" s="45"/>
      <c r="AJ4869" s="2"/>
      <c r="AL4869" s="46"/>
      <c r="AM4869" s="8"/>
      <c r="AO4869" s="46"/>
      <c r="AP4869" s="46"/>
      <c r="AQ4869" s="46"/>
      <c r="AR4869" s="46"/>
      <c r="AS4869" s="46"/>
      <c r="AX4869" s="44"/>
      <c r="AY4869" s="14"/>
      <c r="BA4869" s="8"/>
    </row>
    <row r="4870" ht="12.75" customHeight="1">
      <c r="C4870" s="2"/>
      <c r="D4870" s="21"/>
      <c r="E4870" s="27"/>
      <c r="N4870" s="2"/>
      <c r="O4870" s="39"/>
      <c r="P4870" s="40"/>
      <c r="Q4870" s="40"/>
      <c r="R4870" s="40"/>
      <c r="S4870" s="40"/>
      <c r="T4870" s="40"/>
      <c r="U4870" s="40"/>
      <c r="V4870" s="2"/>
      <c r="W4870" s="41"/>
      <c r="X4870" s="42"/>
      <c r="Y4870" s="41"/>
      <c r="Z4870" s="41"/>
      <c r="AA4870" s="41"/>
      <c r="AB4870" s="43"/>
      <c r="AC4870" s="41"/>
      <c r="AD4870" s="41"/>
      <c r="AE4870" s="44"/>
      <c r="AF4870" s="44"/>
      <c r="AG4870" s="44"/>
      <c r="AH4870" s="45"/>
      <c r="AI4870" s="45"/>
      <c r="AJ4870" s="2"/>
      <c r="AL4870" s="46"/>
      <c r="AM4870" s="8"/>
      <c r="AO4870" s="46"/>
      <c r="AP4870" s="46"/>
      <c r="AQ4870" s="46"/>
      <c r="AR4870" s="46"/>
      <c r="AS4870" s="46"/>
      <c r="AX4870" s="44"/>
      <c r="AY4870" s="14"/>
      <c r="BA4870" s="8"/>
    </row>
    <row r="4871" ht="12.75" customHeight="1">
      <c r="C4871" s="2"/>
      <c r="D4871" s="21"/>
      <c r="E4871" s="27"/>
      <c r="N4871" s="2"/>
      <c r="O4871" s="39"/>
      <c r="P4871" s="40"/>
      <c r="Q4871" s="40"/>
      <c r="R4871" s="40"/>
      <c r="S4871" s="40"/>
      <c r="T4871" s="40"/>
      <c r="U4871" s="40"/>
      <c r="V4871" s="2"/>
      <c r="W4871" s="41"/>
      <c r="X4871" s="42"/>
      <c r="Y4871" s="41"/>
      <c r="Z4871" s="41"/>
      <c r="AA4871" s="41"/>
      <c r="AB4871" s="43"/>
      <c r="AC4871" s="41"/>
      <c r="AD4871" s="41"/>
      <c r="AE4871" s="44"/>
      <c r="AF4871" s="44"/>
      <c r="AG4871" s="44"/>
      <c r="AH4871" s="45"/>
      <c r="AI4871" s="45"/>
      <c r="AJ4871" s="2"/>
      <c r="AL4871" s="46"/>
      <c r="AM4871" s="8"/>
      <c r="AO4871" s="46"/>
      <c r="AP4871" s="46"/>
      <c r="AQ4871" s="46"/>
      <c r="AR4871" s="46"/>
      <c r="AS4871" s="46"/>
      <c r="AX4871" s="44"/>
      <c r="AY4871" s="14"/>
      <c r="BA4871" s="8"/>
    </row>
    <row r="4872" ht="12.75" customHeight="1">
      <c r="C4872" s="2"/>
      <c r="D4872" s="21"/>
      <c r="E4872" s="27"/>
      <c r="N4872" s="2"/>
      <c r="O4872" s="39"/>
      <c r="P4872" s="40"/>
      <c r="Q4872" s="40"/>
      <c r="R4872" s="40"/>
      <c r="S4872" s="40"/>
      <c r="T4872" s="40"/>
      <c r="U4872" s="40"/>
      <c r="V4872" s="2"/>
      <c r="W4872" s="41"/>
      <c r="X4872" s="42"/>
      <c r="Y4872" s="41"/>
      <c r="Z4872" s="41"/>
      <c r="AA4872" s="41"/>
      <c r="AB4872" s="43"/>
      <c r="AC4872" s="41"/>
      <c r="AD4872" s="41"/>
      <c r="AE4872" s="44"/>
      <c r="AF4872" s="44"/>
      <c r="AG4872" s="44"/>
      <c r="AH4872" s="45"/>
      <c r="AI4872" s="45"/>
      <c r="AJ4872" s="2"/>
      <c r="AL4872" s="46"/>
      <c r="AM4872" s="8"/>
      <c r="AO4872" s="46"/>
      <c r="AP4872" s="46"/>
      <c r="AQ4872" s="46"/>
      <c r="AR4872" s="46"/>
      <c r="AS4872" s="46"/>
      <c r="AX4872" s="44"/>
      <c r="AY4872" s="14"/>
      <c r="BA4872" s="8"/>
    </row>
    <row r="4873" ht="12.75" customHeight="1">
      <c r="C4873" s="2"/>
      <c r="D4873" s="21"/>
      <c r="E4873" s="27"/>
      <c r="N4873" s="2"/>
      <c r="O4873" s="39"/>
      <c r="P4873" s="40"/>
      <c r="Q4873" s="40"/>
      <c r="R4873" s="40"/>
      <c r="S4873" s="40"/>
      <c r="T4873" s="40"/>
      <c r="U4873" s="40"/>
      <c r="V4873" s="2"/>
      <c r="W4873" s="41"/>
      <c r="X4873" s="42"/>
      <c r="Y4873" s="41"/>
      <c r="Z4873" s="41"/>
      <c r="AA4873" s="41"/>
      <c r="AB4873" s="43"/>
      <c r="AC4873" s="41"/>
      <c r="AD4873" s="41"/>
      <c r="AE4873" s="44"/>
      <c r="AF4873" s="44"/>
      <c r="AG4873" s="44"/>
      <c r="AH4873" s="45"/>
      <c r="AI4873" s="45"/>
      <c r="AJ4873" s="2"/>
      <c r="AL4873" s="46"/>
      <c r="AM4873" s="8"/>
      <c r="AO4873" s="46"/>
      <c r="AP4873" s="46"/>
      <c r="AQ4873" s="46"/>
      <c r="AR4873" s="46"/>
      <c r="AS4873" s="46"/>
      <c r="AX4873" s="44"/>
      <c r="AY4873" s="14"/>
      <c r="BA4873" s="8"/>
    </row>
    <row r="4874" ht="12.75" customHeight="1">
      <c r="C4874" s="2"/>
      <c r="D4874" s="21"/>
      <c r="E4874" s="27"/>
      <c r="N4874" s="2"/>
      <c r="O4874" s="39"/>
      <c r="P4874" s="40"/>
      <c r="Q4874" s="40"/>
      <c r="R4874" s="40"/>
      <c r="S4874" s="40"/>
      <c r="T4874" s="40"/>
      <c r="U4874" s="40"/>
      <c r="V4874" s="2"/>
      <c r="W4874" s="41"/>
      <c r="X4874" s="42"/>
      <c r="Y4874" s="41"/>
      <c r="Z4874" s="41"/>
      <c r="AA4874" s="41"/>
      <c r="AB4874" s="43"/>
      <c r="AC4874" s="41"/>
      <c r="AD4874" s="41"/>
      <c r="AE4874" s="44"/>
      <c r="AF4874" s="44"/>
      <c r="AG4874" s="44"/>
      <c r="AH4874" s="45"/>
      <c r="AI4874" s="45"/>
      <c r="AJ4874" s="2"/>
      <c r="AL4874" s="46"/>
      <c r="AM4874" s="8"/>
      <c r="AO4874" s="46"/>
      <c r="AP4874" s="46"/>
      <c r="AQ4874" s="46"/>
      <c r="AR4874" s="46"/>
      <c r="AS4874" s="46"/>
      <c r="AX4874" s="44"/>
      <c r="AY4874" s="14"/>
      <c r="BA4874" s="8"/>
    </row>
    <row r="4875" ht="12.75" customHeight="1">
      <c r="C4875" s="2"/>
      <c r="D4875" s="21"/>
      <c r="E4875" s="27"/>
      <c r="N4875" s="2"/>
      <c r="O4875" s="39"/>
      <c r="P4875" s="40"/>
      <c r="Q4875" s="40"/>
      <c r="R4875" s="40"/>
      <c r="S4875" s="40"/>
      <c r="T4875" s="40"/>
      <c r="U4875" s="40"/>
      <c r="V4875" s="2"/>
      <c r="W4875" s="41"/>
      <c r="X4875" s="42"/>
      <c r="Y4875" s="41"/>
      <c r="Z4875" s="41"/>
      <c r="AA4875" s="41"/>
      <c r="AB4875" s="43"/>
      <c r="AC4875" s="41"/>
      <c r="AD4875" s="41"/>
      <c r="AE4875" s="44"/>
      <c r="AF4875" s="44"/>
      <c r="AG4875" s="44"/>
      <c r="AH4875" s="45"/>
      <c r="AI4875" s="45"/>
      <c r="AJ4875" s="2"/>
      <c r="AL4875" s="46"/>
      <c r="AM4875" s="8"/>
      <c r="AO4875" s="46"/>
      <c r="AP4875" s="46"/>
      <c r="AQ4875" s="46"/>
      <c r="AR4875" s="46"/>
      <c r="AS4875" s="46"/>
      <c r="AX4875" s="44"/>
      <c r="AY4875" s="14"/>
      <c r="BA4875" s="8"/>
    </row>
    <row r="4876" ht="12.75" customHeight="1">
      <c r="C4876" s="2"/>
      <c r="D4876" s="21"/>
      <c r="E4876" s="27"/>
      <c r="N4876" s="2"/>
      <c r="O4876" s="39"/>
      <c r="P4876" s="40"/>
      <c r="Q4876" s="40"/>
      <c r="R4876" s="40"/>
      <c r="S4876" s="40"/>
      <c r="T4876" s="40"/>
      <c r="U4876" s="40"/>
      <c r="V4876" s="2"/>
      <c r="W4876" s="41"/>
      <c r="X4876" s="42"/>
      <c r="Y4876" s="41"/>
      <c r="Z4876" s="41"/>
      <c r="AA4876" s="41"/>
      <c r="AB4876" s="43"/>
      <c r="AC4876" s="41"/>
      <c r="AD4876" s="41"/>
      <c r="AE4876" s="44"/>
      <c r="AF4876" s="44"/>
      <c r="AG4876" s="44"/>
      <c r="AH4876" s="45"/>
      <c r="AI4876" s="45"/>
      <c r="AJ4876" s="2"/>
      <c r="AL4876" s="46"/>
      <c r="AM4876" s="8"/>
      <c r="AO4876" s="46"/>
      <c r="AP4876" s="46"/>
      <c r="AQ4876" s="46"/>
      <c r="AR4876" s="46"/>
      <c r="AS4876" s="46"/>
      <c r="AX4876" s="44"/>
      <c r="AY4876" s="14"/>
      <c r="BA4876" s="8"/>
    </row>
    <row r="4877" ht="12.75" customHeight="1">
      <c r="C4877" s="2"/>
      <c r="D4877" s="21"/>
      <c r="E4877" s="27"/>
      <c r="N4877" s="2"/>
      <c r="O4877" s="39"/>
      <c r="P4877" s="40"/>
      <c r="Q4877" s="40"/>
      <c r="R4877" s="40"/>
      <c r="S4877" s="40"/>
      <c r="T4877" s="40"/>
      <c r="U4877" s="40"/>
      <c r="V4877" s="2"/>
      <c r="W4877" s="41"/>
      <c r="X4877" s="42"/>
      <c r="Y4877" s="41"/>
      <c r="Z4877" s="41"/>
      <c r="AA4877" s="41"/>
      <c r="AB4877" s="43"/>
      <c r="AC4877" s="41"/>
      <c r="AD4877" s="41"/>
      <c r="AE4877" s="44"/>
      <c r="AF4877" s="44"/>
      <c r="AG4877" s="44"/>
      <c r="AH4877" s="45"/>
      <c r="AI4877" s="45"/>
      <c r="AJ4877" s="2"/>
      <c r="AL4877" s="46"/>
      <c r="AM4877" s="8"/>
      <c r="AO4877" s="46"/>
      <c r="AP4877" s="46"/>
      <c r="AQ4877" s="46"/>
      <c r="AR4877" s="46"/>
      <c r="AS4877" s="46"/>
      <c r="AX4877" s="44"/>
      <c r="AY4877" s="14"/>
      <c r="BA4877" s="8"/>
    </row>
    <row r="4878" ht="12.75" customHeight="1">
      <c r="C4878" s="2"/>
      <c r="D4878" s="21"/>
      <c r="E4878" s="27"/>
      <c r="N4878" s="2"/>
      <c r="O4878" s="39"/>
      <c r="P4878" s="40"/>
      <c r="Q4878" s="40"/>
      <c r="R4878" s="40"/>
      <c r="S4878" s="40"/>
      <c r="T4878" s="40"/>
      <c r="U4878" s="40"/>
      <c r="V4878" s="2"/>
      <c r="W4878" s="41"/>
      <c r="X4878" s="42"/>
      <c r="Y4878" s="41"/>
      <c r="Z4878" s="41"/>
      <c r="AA4878" s="41"/>
      <c r="AB4878" s="43"/>
      <c r="AC4878" s="41"/>
      <c r="AD4878" s="41"/>
      <c r="AE4878" s="44"/>
      <c r="AF4878" s="44"/>
      <c r="AG4878" s="44"/>
      <c r="AH4878" s="45"/>
      <c r="AI4878" s="45"/>
      <c r="AJ4878" s="2"/>
      <c r="AL4878" s="46"/>
      <c r="AM4878" s="8"/>
      <c r="AO4878" s="46"/>
      <c r="AP4878" s="46"/>
      <c r="AQ4878" s="46"/>
      <c r="AR4878" s="46"/>
      <c r="AS4878" s="46"/>
      <c r="AX4878" s="44"/>
      <c r="AY4878" s="14"/>
      <c r="BA4878" s="8"/>
    </row>
    <row r="4879" ht="12.75" customHeight="1">
      <c r="C4879" s="2"/>
      <c r="D4879" s="21"/>
      <c r="E4879" s="27"/>
      <c r="N4879" s="2"/>
      <c r="O4879" s="39"/>
      <c r="P4879" s="40"/>
      <c r="Q4879" s="40"/>
      <c r="R4879" s="40"/>
      <c r="S4879" s="40"/>
      <c r="T4879" s="40"/>
      <c r="U4879" s="40"/>
      <c r="V4879" s="2"/>
      <c r="W4879" s="41"/>
      <c r="X4879" s="42"/>
      <c r="Y4879" s="41"/>
      <c r="Z4879" s="41"/>
      <c r="AA4879" s="41"/>
      <c r="AB4879" s="43"/>
      <c r="AC4879" s="41"/>
      <c r="AD4879" s="41"/>
      <c r="AE4879" s="44"/>
      <c r="AF4879" s="44"/>
      <c r="AG4879" s="44"/>
      <c r="AH4879" s="45"/>
      <c r="AI4879" s="45"/>
      <c r="AJ4879" s="2"/>
      <c r="AL4879" s="46"/>
      <c r="AM4879" s="8"/>
      <c r="AO4879" s="46"/>
      <c r="AP4879" s="46"/>
      <c r="AQ4879" s="46"/>
      <c r="AR4879" s="46"/>
      <c r="AS4879" s="46"/>
      <c r="AX4879" s="44"/>
      <c r="AY4879" s="14"/>
      <c r="BA4879" s="8"/>
    </row>
    <row r="4880" ht="12.75" customHeight="1">
      <c r="C4880" s="2"/>
      <c r="D4880" s="21"/>
      <c r="E4880" s="27"/>
      <c r="N4880" s="2"/>
      <c r="O4880" s="39"/>
      <c r="P4880" s="40"/>
      <c r="Q4880" s="40"/>
      <c r="R4880" s="40"/>
      <c r="S4880" s="40"/>
      <c r="T4880" s="40"/>
      <c r="U4880" s="40"/>
      <c r="V4880" s="2"/>
      <c r="W4880" s="41"/>
      <c r="X4880" s="42"/>
      <c r="Y4880" s="41"/>
      <c r="Z4880" s="41"/>
      <c r="AA4880" s="41"/>
      <c r="AB4880" s="43"/>
      <c r="AC4880" s="41"/>
      <c r="AD4880" s="41"/>
      <c r="AE4880" s="44"/>
      <c r="AF4880" s="44"/>
      <c r="AG4880" s="44"/>
      <c r="AH4880" s="45"/>
      <c r="AI4880" s="45"/>
      <c r="AJ4880" s="2"/>
      <c r="AL4880" s="46"/>
      <c r="AM4880" s="8"/>
      <c r="AO4880" s="46"/>
      <c r="AP4880" s="46"/>
      <c r="AQ4880" s="46"/>
      <c r="AR4880" s="46"/>
      <c r="AS4880" s="46"/>
      <c r="AX4880" s="44"/>
      <c r="AY4880" s="14"/>
      <c r="BA4880" s="8"/>
    </row>
    <row r="4881" ht="12.75" customHeight="1">
      <c r="C4881" s="2"/>
      <c r="D4881" s="21"/>
      <c r="E4881" s="27"/>
      <c r="N4881" s="2"/>
      <c r="O4881" s="39"/>
      <c r="P4881" s="40"/>
      <c r="Q4881" s="40"/>
      <c r="R4881" s="40"/>
      <c r="S4881" s="40"/>
      <c r="T4881" s="40"/>
      <c r="U4881" s="40"/>
      <c r="V4881" s="2"/>
      <c r="W4881" s="41"/>
      <c r="X4881" s="42"/>
      <c r="Y4881" s="41"/>
      <c r="Z4881" s="41"/>
      <c r="AA4881" s="41"/>
      <c r="AB4881" s="43"/>
      <c r="AC4881" s="41"/>
      <c r="AD4881" s="41"/>
      <c r="AE4881" s="44"/>
      <c r="AF4881" s="44"/>
      <c r="AG4881" s="44"/>
      <c r="AH4881" s="45"/>
      <c r="AI4881" s="45"/>
      <c r="AJ4881" s="2"/>
      <c r="AL4881" s="46"/>
      <c r="AM4881" s="8"/>
      <c r="AO4881" s="46"/>
      <c r="AP4881" s="46"/>
      <c r="AQ4881" s="46"/>
      <c r="AR4881" s="46"/>
      <c r="AS4881" s="46"/>
      <c r="AX4881" s="44"/>
      <c r="AY4881" s="14"/>
      <c r="BA4881" s="8"/>
    </row>
    <row r="4882" ht="12.75" customHeight="1">
      <c r="C4882" s="2"/>
      <c r="D4882" s="21"/>
      <c r="E4882" s="27"/>
      <c r="N4882" s="2"/>
      <c r="O4882" s="39"/>
      <c r="P4882" s="40"/>
      <c r="Q4882" s="40"/>
      <c r="R4882" s="40"/>
      <c r="S4882" s="40"/>
      <c r="T4882" s="40"/>
      <c r="U4882" s="40"/>
      <c r="V4882" s="2"/>
      <c r="W4882" s="41"/>
      <c r="X4882" s="42"/>
      <c r="Y4882" s="41"/>
      <c r="Z4882" s="41"/>
      <c r="AA4882" s="41"/>
      <c r="AB4882" s="43"/>
      <c r="AC4882" s="41"/>
      <c r="AD4882" s="41"/>
      <c r="AE4882" s="44"/>
      <c r="AF4882" s="44"/>
      <c r="AG4882" s="44"/>
      <c r="AH4882" s="45"/>
      <c r="AI4882" s="45"/>
      <c r="AJ4882" s="2"/>
      <c r="AL4882" s="46"/>
      <c r="AM4882" s="8"/>
      <c r="AO4882" s="46"/>
      <c r="AP4882" s="46"/>
      <c r="AQ4882" s="46"/>
      <c r="AR4882" s="46"/>
      <c r="AS4882" s="46"/>
      <c r="AX4882" s="44"/>
      <c r="AY4882" s="14"/>
      <c r="BA4882" s="8"/>
    </row>
    <row r="4883" ht="12.75" customHeight="1">
      <c r="C4883" s="2"/>
      <c r="D4883" s="21"/>
      <c r="E4883" s="27"/>
      <c r="N4883" s="2"/>
      <c r="O4883" s="39"/>
      <c r="P4883" s="40"/>
      <c r="Q4883" s="40"/>
      <c r="R4883" s="40"/>
      <c r="S4883" s="40"/>
      <c r="T4883" s="40"/>
      <c r="U4883" s="40"/>
      <c r="V4883" s="2"/>
      <c r="W4883" s="41"/>
      <c r="X4883" s="42"/>
      <c r="Y4883" s="41"/>
      <c r="Z4883" s="41"/>
      <c r="AA4883" s="41"/>
      <c r="AB4883" s="43"/>
      <c r="AC4883" s="41"/>
      <c r="AD4883" s="41"/>
      <c r="AE4883" s="44"/>
      <c r="AF4883" s="44"/>
      <c r="AG4883" s="44"/>
      <c r="AH4883" s="45"/>
      <c r="AI4883" s="45"/>
      <c r="AJ4883" s="2"/>
      <c r="AL4883" s="46"/>
      <c r="AM4883" s="8"/>
      <c r="AO4883" s="46"/>
      <c r="AP4883" s="46"/>
      <c r="AQ4883" s="46"/>
      <c r="AR4883" s="46"/>
      <c r="AS4883" s="46"/>
      <c r="AX4883" s="44"/>
      <c r="AY4883" s="14"/>
      <c r="BA4883" s="8"/>
    </row>
    <row r="4884" ht="12.75" customHeight="1">
      <c r="C4884" s="2"/>
      <c r="D4884" s="21"/>
      <c r="E4884" s="27"/>
      <c r="N4884" s="2"/>
      <c r="O4884" s="39"/>
      <c r="P4884" s="40"/>
      <c r="Q4884" s="40"/>
      <c r="R4884" s="40"/>
      <c r="S4884" s="40"/>
      <c r="T4884" s="40"/>
      <c r="U4884" s="40"/>
      <c r="V4884" s="2"/>
      <c r="W4884" s="41"/>
      <c r="X4884" s="42"/>
      <c r="Y4884" s="41"/>
      <c r="Z4884" s="41"/>
      <c r="AA4884" s="41"/>
      <c r="AB4884" s="43"/>
      <c r="AC4884" s="41"/>
      <c r="AD4884" s="41"/>
      <c r="AE4884" s="44"/>
      <c r="AF4884" s="44"/>
      <c r="AG4884" s="44"/>
      <c r="AH4884" s="45"/>
      <c r="AI4884" s="45"/>
      <c r="AJ4884" s="2"/>
      <c r="AL4884" s="46"/>
      <c r="AM4884" s="8"/>
      <c r="AO4884" s="46"/>
      <c r="AP4884" s="46"/>
      <c r="AQ4884" s="46"/>
      <c r="AR4884" s="46"/>
      <c r="AS4884" s="46"/>
      <c r="AX4884" s="44"/>
      <c r="AY4884" s="14"/>
      <c r="BA4884" s="8"/>
    </row>
    <row r="4885" ht="12.75" customHeight="1">
      <c r="C4885" s="2"/>
      <c r="D4885" s="21"/>
      <c r="E4885" s="27"/>
      <c r="N4885" s="2"/>
      <c r="O4885" s="39"/>
      <c r="P4885" s="40"/>
      <c r="Q4885" s="40"/>
      <c r="R4885" s="40"/>
      <c r="S4885" s="40"/>
      <c r="T4885" s="40"/>
      <c r="U4885" s="40"/>
      <c r="V4885" s="2"/>
      <c r="W4885" s="41"/>
      <c r="X4885" s="42"/>
      <c r="Y4885" s="41"/>
      <c r="Z4885" s="41"/>
      <c r="AA4885" s="41"/>
      <c r="AB4885" s="43"/>
      <c r="AC4885" s="41"/>
      <c r="AD4885" s="41"/>
      <c r="AE4885" s="44"/>
      <c r="AF4885" s="44"/>
      <c r="AG4885" s="44"/>
      <c r="AH4885" s="45"/>
      <c r="AI4885" s="45"/>
      <c r="AJ4885" s="2"/>
      <c r="AL4885" s="46"/>
      <c r="AM4885" s="8"/>
      <c r="AO4885" s="46"/>
      <c r="AP4885" s="46"/>
      <c r="AQ4885" s="46"/>
      <c r="AR4885" s="46"/>
      <c r="AS4885" s="46"/>
      <c r="AX4885" s="44"/>
      <c r="AY4885" s="14"/>
      <c r="BA4885" s="8"/>
    </row>
    <row r="4886" ht="12.75" customHeight="1">
      <c r="C4886" s="2"/>
      <c r="D4886" s="21"/>
      <c r="E4886" s="27"/>
      <c r="N4886" s="2"/>
      <c r="O4886" s="39"/>
      <c r="P4886" s="40"/>
      <c r="Q4886" s="40"/>
      <c r="R4886" s="40"/>
      <c r="S4886" s="40"/>
      <c r="T4886" s="40"/>
      <c r="U4886" s="40"/>
      <c r="V4886" s="2"/>
      <c r="W4886" s="41"/>
      <c r="X4886" s="42"/>
      <c r="Y4886" s="41"/>
      <c r="Z4886" s="41"/>
      <c r="AA4886" s="41"/>
      <c r="AB4886" s="43"/>
      <c r="AC4886" s="41"/>
      <c r="AD4886" s="41"/>
      <c r="AE4886" s="44"/>
      <c r="AF4886" s="44"/>
      <c r="AG4886" s="44"/>
      <c r="AH4886" s="45"/>
      <c r="AI4886" s="45"/>
      <c r="AJ4886" s="2"/>
      <c r="AL4886" s="46"/>
      <c r="AM4886" s="8"/>
      <c r="AO4886" s="46"/>
      <c r="AP4886" s="46"/>
      <c r="AQ4886" s="46"/>
      <c r="AR4886" s="46"/>
      <c r="AS4886" s="46"/>
      <c r="AX4886" s="44"/>
      <c r="AY4886" s="14"/>
      <c r="BA4886" s="8"/>
    </row>
    <row r="4887" ht="12.75" customHeight="1">
      <c r="C4887" s="2"/>
      <c r="D4887" s="21"/>
      <c r="E4887" s="27"/>
      <c r="N4887" s="2"/>
      <c r="O4887" s="39"/>
      <c r="P4887" s="40"/>
      <c r="Q4887" s="40"/>
      <c r="R4887" s="40"/>
      <c r="S4887" s="40"/>
      <c r="T4887" s="40"/>
      <c r="U4887" s="40"/>
      <c r="V4887" s="2"/>
      <c r="W4887" s="41"/>
      <c r="X4887" s="42"/>
      <c r="Y4887" s="41"/>
      <c r="Z4887" s="41"/>
      <c r="AA4887" s="41"/>
      <c r="AB4887" s="43"/>
      <c r="AC4887" s="41"/>
      <c r="AD4887" s="41"/>
      <c r="AE4887" s="44"/>
      <c r="AF4887" s="44"/>
      <c r="AG4887" s="44"/>
      <c r="AH4887" s="45"/>
      <c r="AI4887" s="45"/>
      <c r="AJ4887" s="2"/>
      <c r="AL4887" s="46"/>
      <c r="AM4887" s="8"/>
      <c r="AO4887" s="46"/>
      <c r="AP4887" s="46"/>
      <c r="AQ4887" s="46"/>
      <c r="AR4887" s="46"/>
      <c r="AS4887" s="46"/>
      <c r="AX4887" s="44"/>
      <c r="AY4887" s="14"/>
      <c r="BA4887" s="8"/>
    </row>
    <row r="4888" ht="12.75" customHeight="1">
      <c r="C4888" s="2"/>
      <c r="D4888" s="21"/>
      <c r="E4888" s="27"/>
      <c r="N4888" s="2"/>
      <c r="O4888" s="39"/>
      <c r="P4888" s="40"/>
      <c r="Q4888" s="40"/>
      <c r="R4888" s="40"/>
      <c r="S4888" s="40"/>
      <c r="T4888" s="40"/>
      <c r="U4888" s="40"/>
      <c r="V4888" s="2"/>
      <c r="W4888" s="41"/>
      <c r="X4888" s="42"/>
      <c r="Y4888" s="41"/>
      <c r="Z4888" s="41"/>
      <c r="AA4888" s="41"/>
      <c r="AB4888" s="43"/>
      <c r="AC4888" s="41"/>
      <c r="AD4888" s="41"/>
      <c r="AE4888" s="44"/>
      <c r="AF4888" s="44"/>
      <c r="AG4888" s="44"/>
      <c r="AH4888" s="45"/>
      <c r="AI4888" s="45"/>
      <c r="AJ4888" s="2"/>
      <c r="AL4888" s="46"/>
      <c r="AM4888" s="8"/>
      <c r="AO4888" s="46"/>
      <c r="AP4888" s="46"/>
      <c r="AQ4888" s="46"/>
      <c r="AR4888" s="46"/>
      <c r="AS4888" s="46"/>
      <c r="AX4888" s="44"/>
      <c r="AY4888" s="14"/>
      <c r="BA4888" s="8"/>
    </row>
    <row r="4889" ht="12.75" customHeight="1">
      <c r="C4889" s="2"/>
      <c r="D4889" s="21"/>
      <c r="E4889" s="27"/>
      <c r="N4889" s="2"/>
      <c r="O4889" s="39"/>
      <c r="P4889" s="40"/>
      <c r="Q4889" s="40"/>
      <c r="R4889" s="40"/>
      <c r="S4889" s="40"/>
      <c r="T4889" s="40"/>
      <c r="U4889" s="40"/>
      <c r="V4889" s="2"/>
      <c r="W4889" s="41"/>
      <c r="X4889" s="42"/>
      <c r="Y4889" s="41"/>
      <c r="Z4889" s="41"/>
      <c r="AA4889" s="41"/>
      <c r="AB4889" s="43"/>
      <c r="AC4889" s="41"/>
      <c r="AD4889" s="41"/>
      <c r="AE4889" s="44"/>
      <c r="AF4889" s="44"/>
      <c r="AG4889" s="44"/>
      <c r="AH4889" s="45"/>
      <c r="AI4889" s="45"/>
      <c r="AJ4889" s="2"/>
      <c r="AL4889" s="46"/>
      <c r="AM4889" s="8"/>
      <c r="AO4889" s="46"/>
      <c r="AP4889" s="46"/>
      <c r="AQ4889" s="46"/>
      <c r="AR4889" s="46"/>
      <c r="AS4889" s="46"/>
      <c r="AX4889" s="44"/>
      <c r="AY4889" s="14"/>
      <c r="BA4889" s="8"/>
    </row>
    <row r="4890" ht="12.75" customHeight="1">
      <c r="C4890" s="2"/>
      <c r="D4890" s="21"/>
      <c r="E4890" s="27"/>
      <c r="N4890" s="2"/>
      <c r="O4890" s="39"/>
      <c r="P4890" s="40"/>
      <c r="Q4890" s="40"/>
      <c r="R4890" s="40"/>
      <c r="S4890" s="40"/>
      <c r="T4890" s="40"/>
      <c r="U4890" s="40"/>
      <c r="V4890" s="2"/>
      <c r="W4890" s="41"/>
      <c r="X4890" s="42"/>
      <c r="Y4890" s="41"/>
      <c r="Z4890" s="41"/>
      <c r="AA4890" s="41"/>
      <c r="AB4890" s="43"/>
      <c r="AC4890" s="41"/>
      <c r="AD4890" s="41"/>
      <c r="AE4890" s="44"/>
      <c r="AF4890" s="44"/>
      <c r="AG4890" s="44"/>
      <c r="AH4890" s="45"/>
      <c r="AI4890" s="45"/>
      <c r="AJ4890" s="2"/>
      <c r="AL4890" s="46"/>
      <c r="AM4890" s="8"/>
      <c r="AO4890" s="46"/>
      <c r="AP4890" s="46"/>
      <c r="AQ4890" s="46"/>
      <c r="AR4890" s="46"/>
      <c r="AS4890" s="46"/>
      <c r="AX4890" s="44"/>
      <c r="AY4890" s="14"/>
      <c r="BA4890" s="8"/>
    </row>
    <row r="4891" ht="12.75" customHeight="1">
      <c r="C4891" s="2"/>
      <c r="D4891" s="21"/>
      <c r="E4891" s="27"/>
      <c r="N4891" s="2"/>
      <c r="O4891" s="39"/>
      <c r="P4891" s="40"/>
      <c r="Q4891" s="40"/>
      <c r="R4891" s="40"/>
      <c r="S4891" s="40"/>
      <c r="T4891" s="40"/>
      <c r="U4891" s="40"/>
      <c r="V4891" s="2"/>
      <c r="W4891" s="41"/>
      <c r="X4891" s="42"/>
      <c r="Y4891" s="41"/>
      <c r="Z4891" s="41"/>
      <c r="AA4891" s="41"/>
      <c r="AB4891" s="43"/>
      <c r="AC4891" s="41"/>
      <c r="AD4891" s="41"/>
      <c r="AE4891" s="44"/>
      <c r="AF4891" s="44"/>
      <c r="AG4891" s="44"/>
      <c r="AH4891" s="45"/>
      <c r="AI4891" s="45"/>
      <c r="AJ4891" s="2"/>
      <c r="AL4891" s="46"/>
      <c r="AM4891" s="8"/>
      <c r="AO4891" s="46"/>
      <c r="AP4891" s="46"/>
      <c r="AQ4891" s="46"/>
      <c r="AR4891" s="46"/>
      <c r="AS4891" s="46"/>
      <c r="AX4891" s="44"/>
      <c r="AY4891" s="14"/>
      <c r="BA4891" s="8"/>
    </row>
    <row r="4892" ht="12.75" customHeight="1">
      <c r="C4892" s="2"/>
      <c r="D4892" s="21"/>
      <c r="E4892" s="27"/>
      <c r="N4892" s="2"/>
      <c r="O4892" s="39"/>
      <c r="P4892" s="40"/>
      <c r="Q4892" s="40"/>
      <c r="R4892" s="40"/>
      <c r="S4892" s="40"/>
      <c r="T4892" s="40"/>
      <c r="U4892" s="40"/>
      <c r="V4892" s="2"/>
      <c r="W4892" s="41"/>
      <c r="X4892" s="42"/>
      <c r="Y4892" s="41"/>
      <c r="Z4892" s="41"/>
      <c r="AA4892" s="41"/>
      <c r="AB4892" s="43"/>
      <c r="AC4892" s="41"/>
      <c r="AD4892" s="41"/>
      <c r="AE4892" s="44"/>
      <c r="AF4892" s="44"/>
      <c r="AG4892" s="44"/>
      <c r="AH4892" s="45"/>
      <c r="AI4892" s="45"/>
      <c r="AJ4892" s="2"/>
      <c r="AL4892" s="46"/>
      <c r="AM4892" s="8"/>
      <c r="AO4892" s="46"/>
      <c r="AP4892" s="46"/>
      <c r="AQ4892" s="46"/>
      <c r="AR4892" s="46"/>
      <c r="AS4892" s="46"/>
      <c r="AX4892" s="44"/>
      <c r="AY4892" s="14"/>
      <c r="BA4892" s="8"/>
    </row>
    <row r="4893" ht="12.75" customHeight="1">
      <c r="C4893" s="2"/>
      <c r="D4893" s="21"/>
      <c r="E4893" s="27"/>
      <c r="N4893" s="2"/>
      <c r="O4893" s="39"/>
      <c r="P4893" s="40"/>
      <c r="Q4893" s="40"/>
      <c r="R4893" s="40"/>
      <c r="S4893" s="40"/>
      <c r="T4893" s="40"/>
      <c r="U4893" s="40"/>
      <c r="V4893" s="2"/>
      <c r="W4893" s="41"/>
      <c r="X4893" s="42"/>
      <c r="Y4893" s="41"/>
      <c r="Z4893" s="41"/>
      <c r="AA4893" s="41"/>
      <c r="AB4893" s="43"/>
      <c r="AC4893" s="41"/>
      <c r="AD4893" s="41"/>
      <c r="AE4893" s="44"/>
      <c r="AF4893" s="44"/>
      <c r="AG4893" s="44"/>
      <c r="AH4893" s="45"/>
      <c r="AI4893" s="45"/>
      <c r="AJ4893" s="2"/>
      <c r="AL4893" s="46"/>
      <c r="AM4893" s="8"/>
      <c r="AO4893" s="46"/>
      <c r="AP4893" s="46"/>
      <c r="AQ4893" s="46"/>
      <c r="AR4893" s="46"/>
      <c r="AS4893" s="46"/>
      <c r="AX4893" s="44"/>
      <c r="AY4893" s="14"/>
      <c r="BA4893" s="8"/>
    </row>
  </sheetData>
  <autoFilter ref="$AY$1:$AY$4893"/>
  <dataValidations>
    <dataValidation type="list" allowBlank="1" showErrorMessage="1" sqref="AM1:AM4893">
      <formula1>"chutar,enforcar,estrangular,estrangular e puxar cabelo,golpe,golpes,gravata,imobilizar,imobilizar e golpe,imobilizar e jogar,imobilizou,jogar,puxar,puxar cabelos,puxar o cabelo,tampar a boca,tampou boca e arrastou,tipo,coronhada,rasgar roupa,tentar atear "&amp;"fogo com álcool,deitar por cima,imobilizar e deitar por cima,golpes e puxar cabelos,asfixiar,golpes e cárcere privado,cárcere privado,morder,gravata,spray de pimenta,golpes,facada,arma na boca,estrangular e golpes"</formula1>
    </dataValidation>
    <dataValidation type="list" allowBlank="1" showErrorMessage="1" sqref="AR1:AR243 AR245:AR498 AR500:AR560 AR562:AR3184 AR3186:AR4893">
      <formula1>"Ato libidinoso?,sexo oral,sexo anal,masturbação,penetração de dedos,introduzir objetos,esfregar órgão sexual,beijo lascivo,sexo oral e sexo anal,passar as mãos no corpo,passar as mãos no corpo e beijo lascivo,passar as mãos no corpo e urinar na vítima,pas"&amp;"sar as mãos no corpo e sexo oral,masturbação e sexo oral,masturbação e passar as mãos no corpo,sexo anal e masturbação,passar as mãos no corpo,sexo oral e morder parte íntima,penetração de dedos e sexo oral,morder a vítima,masturbação e esfregar órgão sex"&amp;"ual,ejaculou na vitima,penetração de dedos e beijo lascivo,exibiu órgão genital,beijo lascivo,morder a vítima e passar a mão no corpo,penetração de dedos e morder a vítima,passar a mão no corpo e ejacular na vítima,introduziu objetos e sexo anal,esfregar "&amp;"órgão sexual e sexo oral"</formula1>
    </dataValidation>
    <dataValidation type="list" allowBlank="1" showErrorMessage="1" sqref="AP1:AP3680 AP3682:AP4893">
      <formula1>"Conjunção carnal?,sim,não"</formula1>
    </dataValidation>
  </dataValidations>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pane xSplit="2.0" ySplit="1.0" topLeftCell="C2" activePane="bottomRight" state="frozen"/>
      <selection activeCell="C1" sqref="C1" pane="topRight"/>
      <selection activeCell="A2" sqref="A2" pane="bottomLeft"/>
      <selection activeCell="C2" sqref="C2" pane="bottomRight"/>
    </sheetView>
  </sheetViews>
  <sheetFormatPr customHeight="1" defaultColWidth="12.63" defaultRowHeight="15.0"/>
  <cols>
    <col customWidth="1" min="1" max="1" width="12.13"/>
    <col customWidth="1" min="2" max="2" width="34.75"/>
    <col customWidth="1" min="3" max="3" width="21.38"/>
    <col customWidth="1" min="4" max="6" width="17.63"/>
    <col customWidth="1" min="7" max="9" width="14.38"/>
    <col customWidth="1" hidden="1" min="10" max="10" width="14.38"/>
    <col customWidth="1" min="11" max="11" width="15.25"/>
    <col customWidth="1" min="12" max="12" width="31.0"/>
    <col customWidth="1" min="13" max="13" width="8.0"/>
    <col customWidth="1" min="14" max="14" width="7.38"/>
    <col customWidth="1" min="15" max="15" width="8.25"/>
    <col customWidth="1" min="16" max="16" width="14.38"/>
    <col customWidth="1" min="17" max="17" width="17.25"/>
    <col customWidth="1" min="18" max="18" width="14.38"/>
    <col customWidth="1" hidden="1" min="19" max="19" width="10.88"/>
    <col customWidth="1" min="20" max="20" width="27.38"/>
    <col customWidth="1" min="21" max="21" width="82.0"/>
    <col customWidth="1" min="22" max="23" width="16.38"/>
    <col customWidth="1" min="24" max="24" width="18.0"/>
    <col customWidth="1" min="25" max="25" width="14.38"/>
    <col customWidth="1" min="26" max="26" width="43.0"/>
    <col customWidth="1" hidden="1" min="27" max="28" width="14.38"/>
    <col customWidth="1" min="29" max="34" width="14.38"/>
    <col customWidth="1" min="35" max="35" width="16.25"/>
    <col customWidth="1" min="36" max="36" width="14.38"/>
    <col customWidth="1" min="37" max="37" width="23.88"/>
    <col customWidth="1" min="38" max="38" width="5.75"/>
    <col customWidth="1" min="39" max="43" width="14.38"/>
    <col customWidth="1" hidden="1" min="44" max="44" width="25.63"/>
    <col customWidth="1" hidden="1" min="45" max="45" width="37.13"/>
    <col customWidth="1" min="46" max="51" width="14.38"/>
    <col customWidth="1" min="52" max="52" width="16.25"/>
    <col customWidth="1" min="53" max="53" width="11.75"/>
    <col customWidth="1" min="54" max="54" width="20.63"/>
    <col customWidth="1" min="55" max="55" width="21.0"/>
    <col customWidth="1" min="56" max="56" width="29.0"/>
    <col customWidth="1" min="57" max="57" width="27.25"/>
    <col customWidth="1" min="58" max="58" width="21.38"/>
    <col customWidth="1" min="59" max="59" width="25.25"/>
    <col customWidth="1" min="60" max="60" width="19.88"/>
    <col customWidth="1" min="61" max="61" width="38.38"/>
    <col customWidth="1" min="62" max="62" width="20.75"/>
    <col customWidth="1" min="63" max="63" width="17.25"/>
    <col customWidth="1" hidden="1" min="64" max="64" width="20.63"/>
    <col customWidth="1" hidden="1" min="65" max="65" width="37.25"/>
    <col customWidth="1" hidden="1" min="66" max="66" width="34.13"/>
    <col customWidth="1" min="67" max="67" width="27.13"/>
    <col customWidth="1" min="68" max="68" width="28.25"/>
    <col customWidth="1" hidden="1" min="69" max="69" width="14.38"/>
    <col customWidth="1" hidden="1" min="70" max="70" width="18.75"/>
    <col customWidth="1" min="71" max="71" width="35.13"/>
    <col customWidth="1" min="72" max="72" width="29.13"/>
    <col customWidth="1" min="73" max="73" width="24.75"/>
    <col customWidth="1" min="74" max="74" width="45.88"/>
    <col customWidth="1" min="75" max="75" width="51.38"/>
    <col customWidth="1" min="76" max="76" width="39.38"/>
    <col customWidth="1" min="77" max="77" width="25.25"/>
    <col customWidth="1" min="78" max="78" width="29.25"/>
    <col customWidth="1" hidden="1" min="79" max="81" width="25.25"/>
    <col customWidth="1" min="82" max="83" width="25.25"/>
    <col customWidth="1" min="84" max="84" width="20.88"/>
    <col customWidth="1" min="85" max="89" width="25.25"/>
    <col customWidth="1" min="90" max="90" width="27.38"/>
    <col customWidth="1" min="91" max="91" width="21.75"/>
    <col customWidth="1" min="92" max="92" width="25.25"/>
    <col customWidth="1" min="93" max="93" width="27.75"/>
    <col customWidth="1" min="94" max="94" width="25.25"/>
    <col customWidth="1" min="95" max="95" width="35.38"/>
    <col customWidth="1" hidden="1" min="96" max="96" width="51.63"/>
    <col customWidth="1" min="97" max="97" width="25.25"/>
    <col customWidth="1" min="98" max="99" width="17.25"/>
    <col customWidth="1" min="100" max="100" width="27.25"/>
    <col customWidth="1" min="101" max="101" width="27.0"/>
    <col customWidth="1" min="102" max="102" width="27.13"/>
    <col customWidth="1" min="103" max="103" width="14.38"/>
    <col customWidth="1" min="104" max="104" width="29.38"/>
    <col customWidth="1" min="105" max="106" width="29.25"/>
  </cols>
  <sheetData>
    <row r="1">
      <c r="A1" s="47" t="s">
        <v>0</v>
      </c>
      <c r="B1" s="47" t="s">
        <v>1</v>
      </c>
      <c r="C1" s="48" t="s">
        <v>7207</v>
      </c>
      <c r="D1" s="47" t="s">
        <v>7208</v>
      </c>
      <c r="E1" s="47" t="s">
        <v>7209</v>
      </c>
      <c r="F1" s="47" t="s">
        <v>7210</v>
      </c>
      <c r="G1" s="47" t="s">
        <v>7211</v>
      </c>
      <c r="H1" s="47" t="s">
        <v>7212</v>
      </c>
      <c r="I1" s="49" t="s">
        <v>7213</v>
      </c>
      <c r="J1" s="47" t="s">
        <v>7213</v>
      </c>
      <c r="K1" s="47" t="s">
        <v>7214</v>
      </c>
      <c r="L1" s="47" t="s">
        <v>7215</v>
      </c>
      <c r="M1" s="47" t="s">
        <v>7216</v>
      </c>
      <c r="N1" s="47" t="s">
        <v>7217</v>
      </c>
      <c r="O1" s="48" t="s">
        <v>7218</v>
      </c>
      <c r="P1" s="48" t="s">
        <v>7219</v>
      </c>
      <c r="Q1" s="50" t="s">
        <v>5</v>
      </c>
      <c r="R1" s="51" t="s">
        <v>6</v>
      </c>
      <c r="S1" s="51" t="s">
        <v>7220</v>
      </c>
      <c r="T1" s="51" t="s">
        <v>7221</v>
      </c>
      <c r="U1" s="47" t="s">
        <v>7222</v>
      </c>
      <c r="V1" s="52" t="s">
        <v>7223</v>
      </c>
      <c r="W1" s="52" t="s">
        <v>7224</v>
      </c>
      <c r="X1" s="48" t="s">
        <v>7</v>
      </c>
      <c r="Y1" s="48" t="s">
        <v>7225</v>
      </c>
      <c r="Z1" s="48" t="s">
        <v>7226</v>
      </c>
      <c r="AA1" s="48" t="s">
        <v>7227</v>
      </c>
      <c r="AB1" s="47" t="s">
        <v>7228</v>
      </c>
      <c r="AC1" s="53" t="s">
        <v>7229</v>
      </c>
      <c r="AD1" s="50" t="s">
        <v>21</v>
      </c>
      <c r="AE1" s="53" t="s">
        <v>22</v>
      </c>
      <c r="AF1" s="54" t="s">
        <v>23</v>
      </c>
      <c r="AG1" s="54" t="s">
        <v>24</v>
      </c>
      <c r="AH1" s="54" t="s">
        <v>7230</v>
      </c>
      <c r="AI1" s="54" t="s">
        <v>18</v>
      </c>
      <c r="AJ1" s="55" t="s">
        <v>7231</v>
      </c>
      <c r="AK1" s="56" t="s">
        <v>20</v>
      </c>
      <c r="AL1" s="56" t="s">
        <v>7232</v>
      </c>
      <c r="AM1" s="57" t="s">
        <v>21</v>
      </c>
      <c r="AN1" s="55" t="s">
        <v>22</v>
      </c>
      <c r="AO1" s="56" t="s">
        <v>23</v>
      </c>
      <c r="AP1" s="56" t="s">
        <v>24</v>
      </c>
      <c r="AQ1" s="56" t="s">
        <v>7230</v>
      </c>
      <c r="AR1" s="56" t="s">
        <v>25</v>
      </c>
      <c r="AS1" s="56" t="s">
        <v>7233</v>
      </c>
      <c r="AT1" s="56" t="s">
        <v>7234</v>
      </c>
      <c r="AU1" s="56" t="s">
        <v>7235</v>
      </c>
      <c r="AV1" s="58" t="s">
        <v>7236</v>
      </c>
      <c r="AW1" s="58" t="s">
        <v>7237</v>
      </c>
      <c r="AX1" s="58" t="s">
        <v>7238</v>
      </c>
      <c r="AY1" s="58" t="s">
        <v>7239</v>
      </c>
      <c r="AZ1" s="59" t="s">
        <v>7240</v>
      </c>
      <c r="BA1" s="59" t="s">
        <v>7241</v>
      </c>
      <c r="BB1" s="58" t="s">
        <v>7242</v>
      </c>
      <c r="BC1" s="58" t="s">
        <v>7243</v>
      </c>
      <c r="BD1" s="60" t="s">
        <v>7244</v>
      </c>
      <c r="BE1" s="61" t="s">
        <v>7245</v>
      </c>
      <c r="BF1" s="61" t="s">
        <v>7246</v>
      </c>
      <c r="BG1" s="60" t="s">
        <v>7247</v>
      </c>
      <c r="BH1" s="60" t="s">
        <v>7248</v>
      </c>
      <c r="BI1" s="62" t="s">
        <v>7249</v>
      </c>
      <c r="BJ1" s="48" t="s">
        <v>7250</v>
      </c>
      <c r="BK1" s="48" t="s">
        <v>7251</v>
      </c>
      <c r="BL1" s="63" t="s">
        <v>7252</v>
      </c>
      <c r="BM1" s="63" t="s">
        <v>7253</v>
      </c>
      <c r="BN1" s="63" t="s">
        <v>7254</v>
      </c>
      <c r="BO1" s="64" t="s">
        <v>7255</v>
      </c>
      <c r="BP1" s="64" t="s">
        <v>7256</v>
      </c>
      <c r="BQ1" s="63" t="s">
        <v>7257</v>
      </c>
      <c r="BR1" s="63" t="s">
        <v>7256</v>
      </c>
      <c r="BS1" s="65" t="s">
        <v>7258</v>
      </c>
      <c r="BT1" s="54" t="s">
        <v>7259</v>
      </c>
      <c r="BU1" s="66" t="s">
        <v>7260</v>
      </c>
      <c r="BV1" s="66" t="s">
        <v>7261</v>
      </c>
      <c r="BW1" s="66" t="s">
        <v>7262</v>
      </c>
      <c r="BX1" s="66" t="s">
        <v>7263</v>
      </c>
      <c r="BY1" s="67" t="s">
        <v>7264</v>
      </c>
      <c r="BZ1" s="68" t="s">
        <v>32</v>
      </c>
      <c r="CA1" s="48" t="s">
        <v>7265</v>
      </c>
      <c r="CB1" s="48" t="s">
        <v>7266</v>
      </c>
      <c r="CC1" s="48" t="s">
        <v>7267</v>
      </c>
      <c r="CD1" s="48" t="s">
        <v>7268</v>
      </c>
      <c r="CE1" s="69" t="s">
        <v>7269</v>
      </c>
      <c r="CF1" s="69" t="s">
        <v>7270</v>
      </c>
      <c r="CG1" s="69" t="s">
        <v>7271</v>
      </c>
      <c r="CH1" s="70" t="s">
        <v>7272</v>
      </c>
      <c r="CI1" s="69" t="s">
        <v>7273</v>
      </c>
      <c r="CJ1" s="71" t="s">
        <v>7274</v>
      </c>
      <c r="CK1" s="69" t="s">
        <v>7275</v>
      </c>
      <c r="CL1" s="69" t="s">
        <v>7276</v>
      </c>
      <c r="CM1" s="69" t="s">
        <v>7277</v>
      </c>
      <c r="CN1" s="69" t="s">
        <v>7278</v>
      </c>
      <c r="CO1" s="69" t="s">
        <v>7279</v>
      </c>
      <c r="CP1" s="69" t="s">
        <v>7280</v>
      </c>
      <c r="CQ1" s="71" t="s">
        <v>7281</v>
      </c>
      <c r="CR1" s="69" t="s">
        <v>7282</v>
      </c>
      <c r="CS1" s="69" t="s">
        <v>7283</v>
      </c>
      <c r="CT1" s="48" t="s">
        <v>3</v>
      </c>
      <c r="CU1" s="72" t="s">
        <v>4</v>
      </c>
      <c r="CV1" s="48" t="s">
        <v>7284</v>
      </c>
      <c r="CW1" s="48" t="s">
        <v>7285</v>
      </c>
      <c r="CX1" s="48" t="s">
        <v>7286</v>
      </c>
      <c r="CY1" s="48" t="s">
        <v>7287</v>
      </c>
      <c r="CZ1" s="73" t="s">
        <v>7288</v>
      </c>
      <c r="DA1" s="48" t="s">
        <v>7289</v>
      </c>
      <c r="DB1" s="48" t="s">
        <v>7290</v>
      </c>
    </row>
    <row r="2" ht="14.25" customHeight="1">
      <c r="A2" s="74">
        <v>1.0</v>
      </c>
      <c r="B2" s="75" t="s">
        <v>7291</v>
      </c>
      <c r="C2" s="76"/>
      <c r="D2" s="77">
        <v>2022.0</v>
      </c>
      <c r="E2" s="77">
        <v>2022.0</v>
      </c>
      <c r="F2" s="77" t="s">
        <v>64</v>
      </c>
      <c r="G2" s="77">
        <v>2.0</v>
      </c>
      <c r="H2" s="77" t="s">
        <v>7292</v>
      </c>
      <c r="I2" s="78" t="str">
        <f t="shared" ref="I2:I3" si="1">IF(H2="Janeiro","Verão",IF(H2="Fevereiro","Verão",IF(H2="Março","Verão",IF(H2="Abril","Outono",IF(H2="Maio","Outono",IF(H2="Junho","Outono",IF(H2="Julho","Inverno",IF(H2="Agosto","Inverno",IF(H2="Setembro","Inverno",IF(H2="Outubro","Primavera",IF(H2="Novembro","Primavera",IF(H2="Dezembro","Primavera",0))))))))))))</f>
        <v>Verão</v>
      </c>
      <c r="J2" s="77"/>
      <c r="K2" s="77">
        <v>21.0</v>
      </c>
      <c r="L2" s="77">
        <v>18.0</v>
      </c>
      <c r="M2" s="79"/>
      <c r="N2" s="79"/>
      <c r="O2" s="79"/>
      <c r="P2" s="77" t="s">
        <v>7293</v>
      </c>
      <c r="Q2" s="78" t="str">
        <f t="shared" ref="Q2:Q3" si="2">IF(ISBLANK(P2), "", IF(P2 = "NA", "NA",(IF(P2="Prejudicado", "Prejudicado", IF(P2="Sábado","Final de semana",IF(P2="Domingo","Final de semana","Meio de semana"))))))</f>
        <v>Final de semana</v>
      </c>
      <c r="R2" s="78" t="str">
        <f t="shared" ref="R2:R3" si="3">IF(ISBLANK(K2), " ", IF(K2 = "NA", "NA",IF(K2="Prejudicado", "Prejudicado", IF(K2&lt;6, "Madrugada", IF(K2&lt;12, "Manhã", IF(K2&lt;18, "Tarde", "Noite"))))))</f>
        <v>Noite</v>
      </c>
      <c r="S2" s="80"/>
      <c r="T2" s="78" t="str">
        <f t="shared" ref="T2:T3" si="4">IF(S2="Prejudicado", "Prejudicado", IF(ISBLANK(G2), " ", IF(G2 = "NA", "NA", IF(G2="Prejudicado", "Prejudicado", IF(G2&lt;=10, "Início", IF(G2&lt;=20, "Meio", "Fim"))))))</f>
        <v>Início</v>
      </c>
      <c r="U2" s="76" t="s">
        <v>7294</v>
      </c>
      <c r="V2" s="81" t="s">
        <v>7295</v>
      </c>
      <c r="W2" s="82" t="s">
        <v>7296</v>
      </c>
      <c r="X2" s="77" t="s">
        <v>7297</v>
      </c>
      <c r="Y2" s="77" t="s">
        <v>7298</v>
      </c>
      <c r="Z2" s="77" t="s">
        <v>7299</v>
      </c>
      <c r="AA2" s="80"/>
      <c r="AB2" s="80"/>
      <c r="AC2" s="83">
        <v>17.0</v>
      </c>
      <c r="AD2" s="78" t="str">
        <f t="shared" ref="AD2:AD27" si="5">IF(ISBLANK(AC2), " ",IF(AC2&lt;12, "Criança", IF(AC2&lt;18, "Adolescente", IF(AC2&lt;60, "Adulto", IF(AC2="NA", "NA", "Idoso")))))</f>
        <v>Adolescente</v>
      </c>
      <c r="AE2" s="83" t="s">
        <v>7300</v>
      </c>
      <c r="AF2" s="83" t="s">
        <v>7301</v>
      </c>
      <c r="AG2" s="83" t="s">
        <v>7302</v>
      </c>
      <c r="AH2" s="83" t="s">
        <v>7303</v>
      </c>
      <c r="AI2" s="84" t="s">
        <v>7304</v>
      </c>
      <c r="AJ2" s="85" t="s">
        <v>7305</v>
      </c>
      <c r="AK2" s="86">
        <v>29.0</v>
      </c>
      <c r="AL2" s="86"/>
      <c r="AM2" s="78" t="str">
        <f t="shared" ref="AM2:AM25" si="6">IF(ISBLANK(AK2), " ",IF(AK2&lt;12, "Crianca", IF(AK2="NA", "NA", IF(AK2&lt;18, "Adolescente", IF(AK2&lt;60, "Adulto", "Idoso")))))</f>
        <v>Adulto</v>
      </c>
      <c r="AN2" s="86" t="s">
        <v>7306</v>
      </c>
      <c r="AO2" s="86" t="s">
        <v>7307</v>
      </c>
      <c r="AP2" s="86" t="s">
        <v>7307</v>
      </c>
      <c r="AQ2" s="87" t="s">
        <v>7307</v>
      </c>
      <c r="AR2" s="86"/>
      <c r="AS2" s="86"/>
      <c r="AT2" s="87"/>
      <c r="AU2" s="86" t="s">
        <v>7308</v>
      </c>
      <c r="AV2" s="88"/>
      <c r="AW2" s="88"/>
      <c r="AX2" s="89"/>
      <c r="AY2" s="89"/>
      <c r="AZ2" s="90" t="s">
        <v>7298</v>
      </c>
      <c r="BA2" s="90"/>
      <c r="BB2" s="88"/>
      <c r="BC2" s="88"/>
      <c r="BD2" s="91" t="s">
        <v>7298</v>
      </c>
      <c r="BE2" s="91" t="s">
        <v>7309</v>
      </c>
      <c r="BF2" s="91"/>
      <c r="BG2" s="91" t="s">
        <v>7310</v>
      </c>
      <c r="BH2" s="91" t="s">
        <v>7311</v>
      </c>
      <c r="BI2" s="92" t="s">
        <v>7312</v>
      </c>
      <c r="BJ2" s="77" t="s">
        <v>7298</v>
      </c>
      <c r="BK2" s="77" t="s">
        <v>7298</v>
      </c>
      <c r="BL2" s="80"/>
      <c r="BM2" s="80"/>
      <c r="BN2" s="80"/>
      <c r="BO2" s="93" t="s">
        <v>7311</v>
      </c>
      <c r="BP2" s="93" t="s">
        <v>7313</v>
      </c>
      <c r="BQ2" s="80"/>
      <c r="BR2" s="80"/>
      <c r="BS2" s="94" t="s">
        <v>7311</v>
      </c>
      <c r="BT2" s="83" t="s">
        <v>7298</v>
      </c>
      <c r="BU2" s="88" t="s">
        <v>7314</v>
      </c>
      <c r="BV2" s="88"/>
      <c r="BW2" s="88" t="s">
        <v>7298</v>
      </c>
      <c r="BX2" s="88"/>
      <c r="BY2" s="95" t="s">
        <v>7298</v>
      </c>
      <c r="BZ2" s="95"/>
      <c r="CA2" s="80"/>
      <c r="CB2" s="80"/>
      <c r="CC2" s="80"/>
      <c r="CD2" s="77" t="s">
        <v>7298</v>
      </c>
      <c r="CE2" s="92" t="s">
        <v>7311</v>
      </c>
      <c r="CF2" s="96" t="s">
        <v>7315</v>
      </c>
      <c r="CG2" s="97">
        <v>162.0</v>
      </c>
      <c r="CH2" s="98">
        <v>46.5</v>
      </c>
      <c r="CI2" s="92" t="s">
        <v>7298</v>
      </c>
      <c r="CJ2" s="92"/>
      <c r="CK2" s="92"/>
      <c r="CL2" s="92" t="s">
        <v>7298</v>
      </c>
      <c r="CM2" s="92" t="s">
        <v>7311</v>
      </c>
      <c r="CN2" s="92" t="s">
        <v>7298</v>
      </c>
      <c r="CO2" s="92"/>
      <c r="CP2" s="92" t="s">
        <v>7311</v>
      </c>
      <c r="CQ2" s="99" t="s">
        <v>7316</v>
      </c>
      <c r="CR2" s="80"/>
      <c r="CS2" s="92"/>
      <c r="CT2" s="80"/>
      <c r="CU2" s="80"/>
      <c r="CV2" s="80"/>
      <c r="CW2" s="80"/>
      <c r="CX2" s="80"/>
      <c r="CY2" s="80"/>
      <c r="CZ2" s="80"/>
      <c r="DA2" s="80"/>
      <c r="DB2" s="80"/>
    </row>
    <row r="3" ht="15.75" customHeight="1">
      <c r="A3" s="100">
        <v>17.0</v>
      </c>
      <c r="B3" s="101">
        <v>14.0</v>
      </c>
      <c r="C3" s="76" t="s">
        <v>7317</v>
      </c>
      <c r="D3" s="77">
        <v>2021.0</v>
      </c>
      <c r="E3" s="77">
        <v>2021.0</v>
      </c>
      <c r="F3" s="77" t="s">
        <v>53</v>
      </c>
      <c r="G3" s="77">
        <v>3.0</v>
      </c>
      <c r="H3" s="77" t="s">
        <v>7292</v>
      </c>
      <c r="I3" s="78" t="str">
        <f t="shared" si="1"/>
        <v>Verão</v>
      </c>
      <c r="J3" s="77" t="s">
        <v>7318</v>
      </c>
      <c r="K3" s="77">
        <v>3.0</v>
      </c>
      <c r="L3" s="77"/>
      <c r="M3" s="79"/>
      <c r="N3" s="79"/>
      <c r="O3" s="79">
        <v>1.0</v>
      </c>
      <c r="P3" s="77" t="s">
        <v>7293</v>
      </c>
      <c r="Q3" s="78" t="str">
        <f t="shared" si="2"/>
        <v>Final de semana</v>
      </c>
      <c r="R3" s="78" t="str">
        <f t="shared" si="3"/>
        <v>Madrugada</v>
      </c>
      <c r="S3" s="80"/>
      <c r="T3" s="78" t="str">
        <f t="shared" si="4"/>
        <v>Início</v>
      </c>
      <c r="U3" s="76" t="s">
        <v>7319</v>
      </c>
      <c r="V3" s="81" t="s">
        <v>7320</v>
      </c>
      <c r="W3" s="102" t="s">
        <v>7321</v>
      </c>
      <c r="X3" s="77" t="s">
        <v>7322</v>
      </c>
      <c r="Y3" s="77" t="s">
        <v>7298</v>
      </c>
      <c r="Z3" s="77" t="s">
        <v>7323</v>
      </c>
      <c r="AA3" s="80"/>
      <c r="AB3" s="80"/>
      <c r="AC3" s="83">
        <v>18.0</v>
      </c>
      <c r="AD3" s="78" t="str">
        <f t="shared" si="5"/>
        <v>Adulto</v>
      </c>
      <c r="AE3" s="83" t="s">
        <v>7300</v>
      </c>
      <c r="AF3" s="83" t="s">
        <v>7301</v>
      </c>
      <c r="AG3" s="83" t="s">
        <v>7302</v>
      </c>
      <c r="AH3" s="83" t="s">
        <v>7324</v>
      </c>
      <c r="AI3" s="84" t="s">
        <v>7325</v>
      </c>
      <c r="AJ3" s="85" t="s">
        <v>7305</v>
      </c>
      <c r="AK3" s="86">
        <v>20.0</v>
      </c>
      <c r="AL3" s="86"/>
      <c r="AM3" s="78" t="str">
        <f t="shared" si="6"/>
        <v>Adulto</v>
      </c>
      <c r="AN3" s="86" t="s">
        <v>7306</v>
      </c>
      <c r="AO3" s="86" t="s">
        <v>7307</v>
      </c>
      <c r="AP3" s="86" t="s">
        <v>7307</v>
      </c>
      <c r="AQ3" s="87" t="s">
        <v>7326</v>
      </c>
      <c r="AR3" s="86"/>
      <c r="AS3" s="86"/>
      <c r="AT3" s="87" t="s">
        <v>7327</v>
      </c>
      <c r="AU3" s="86" t="s">
        <v>7328</v>
      </c>
      <c r="AV3" s="88" t="s">
        <v>7329</v>
      </c>
      <c r="AW3" s="88" t="s">
        <v>7330</v>
      </c>
      <c r="AX3" s="89" t="s">
        <v>7331</v>
      </c>
      <c r="AY3" s="89" t="s">
        <v>7332</v>
      </c>
      <c r="AZ3" s="90" t="s">
        <v>7311</v>
      </c>
      <c r="BA3" s="90"/>
      <c r="BB3" s="88" t="s">
        <v>7298</v>
      </c>
      <c r="BC3" s="88"/>
      <c r="BD3" s="80"/>
      <c r="BE3" s="91"/>
      <c r="BF3" s="91"/>
      <c r="BG3" s="91"/>
      <c r="BH3" s="91"/>
      <c r="BI3" s="92"/>
      <c r="BJ3" s="77"/>
      <c r="BK3" s="77"/>
      <c r="BL3" s="80"/>
      <c r="BM3" s="80"/>
      <c r="BN3" s="80"/>
      <c r="BO3" s="93"/>
      <c r="BP3" s="93"/>
      <c r="BQ3" s="80"/>
      <c r="BR3" s="80"/>
      <c r="BS3" s="94"/>
      <c r="BT3" s="83"/>
      <c r="BU3" s="88"/>
      <c r="BV3" s="88"/>
      <c r="BW3" s="88"/>
      <c r="BX3" s="88"/>
      <c r="BY3" s="95"/>
      <c r="BZ3" s="95"/>
      <c r="CA3" s="80"/>
      <c r="CB3" s="80"/>
      <c r="CC3" s="80"/>
      <c r="CD3" s="77"/>
      <c r="CE3" s="92"/>
      <c r="CF3" s="92"/>
      <c r="CG3" s="92"/>
      <c r="CH3" s="103"/>
      <c r="CI3" s="92"/>
      <c r="CJ3" s="92"/>
      <c r="CK3" s="92"/>
      <c r="CL3" s="92"/>
      <c r="CM3" s="92"/>
      <c r="CN3" s="92"/>
      <c r="CO3" s="92"/>
      <c r="CP3" s="92"/>
      <c r="CQ3" s="99"/>
      <c r="CR3" s="80"/>
      <c r="CS3" s="92"/>
      <c r="CT3" s="80"/>
      <c r="CU3" s="80"/>
      <c r="CV3" s="80"/>
      <c r="CW3" s="80"/>
      <c r="CX3" s="80"/>
      <c r="CY3" s="80"/>
      <c r="CZ3" s="80"/>
      <c r="DA3" s="80"/>
      <c r="DB3" s="80"/>
    </row>
    <row r="4" ht="15.75" customHeight="1">
      <c r="A4" s="100">
        <v>28.0</v>
      </c>
      <c r="B4" s="100" t="s">
        <v>7291</v>
      </c>
      <c r="C4" s="76" t="s">
        <v>7333</v>
      </c>
      <c r="D4" s="77">
        <v>2018.0</v>
      </c>
      <c r="E4" s="77">
        <v>2019.0</v>
      </c>
      <c r="F4" s="77" t="s">
        <v>53</v>
      </c>
      <c r="G4" s="77" t="str">
        <f>IF(F4="não","crime continuado")</f>
        <v>crime continuado</v>
      </c>
      <c r="H4" s="77" t="s">
        <v>7334</v>
      </c>
      <c r="I4" s="78"/>
      <c r="J4" s="77"/>
      <c r="K4" s="77" t="str">
        <f>IF(F4="não","crime continuado")</f>
        <v>crime continuado</v>
      </c>
      <c r="L4" s="77"/>
      <c r="M4" s="79"/>
      <c r="N4" s="79"/>
      <c r="O4" s="79"/>
      <c r="P4" s="77" t="str">
        <f>IF(F4="não","crime continuado")</f>
        <v>crime continuado</v>
      </c>
      <c r="Q4" s="78"/>
      <c r="R4" s="78"/>
      <c r="S4" s="80"/>
      <c r="T4" s="78"/>
      <c r="U4" s="104" t="s">
        <v>7335</v>
      </c>
      <c r="V4" s="81" t="s">
        <v>7336</v>
      </c>
      <c r="W4" s="81" t="s">
        <v>7337</v>
      </c>
      <c r="X4" s="77" t="s">
        <v>7338</v>
      </c>
      <c r="Y4" s="77"/>
      <c r="Z4" s="77"/>
      <c r="AA4" s="80"/>
      <c r="AB4" s="80"/>
      <c r="AC4" s="83"/>
      <c r="AD4" s="78" t="str">
        <f t="shared" si="5"/>
        <v> </v>
      </c>
      <c r="AE4" s="83"/>
      <c r="AF4" s="83"/>
      <c r="AG4" s="83"/>
      <c r="AH4" s="83"/>
      <c r="AI4" s="84"/>
      <c r="AJ4" s="85"/>
      <c r="AK4" s="86"/>
      <c r="AL4" s="86"/>
      <c r="AM4" s="78" t="str">
        <f t="shared" si="6"/>
        <v> </v>
      </c>
      <c r="AN4" s="86"/>
      <c r="AO4" s="86"/>
      <c r="AP4" s="86"/>
      <c r="AQ4" s="87"/>
      <c r="AR4" s="86"/>
      <c r="AS4" s="86"/>
      <c r="AT4" s="87"/>
      <c r="AU4" s="86"/>
      <c r="AV4" s="88"/>
      <c r="AW4" s="88"/>
      <c r="AX4" s="89"/>
      <c r="AY4" s="89"/>
      <c r="AZ4" s="90"/>
      <c r="BA4" s="90"/>
      <c r="BB4" s="88"/>
      <c r="BC4" s="88"/>
      <c r="BD4" s="80"/>
      <c r="BE4" s="91"/>
      <c r="BF4" s="91"/>
      <c r="BG4" s="91"/>
      <c r="BH4" s="91"/>
      <c r="BI4" s="92"/>
      <c r="BJ4" s="77"/>
      <c r="BK4" s="77"/>
      <c r="BL4" s="80"/>
      <c r="BM4" s="80"/>
      <c r="BN4" s="80"/>
      <c r="BO4" s="93"/>
      <c r="BP4" s="93"/>
      <c r="BQ4" s="80"/>
      <c r="BR4" s="80"/>
      <c r="BS4" s="94"/>
      <c r="BT4" s="83"/>
      <c r="BU4" s="88"/>
      <c r="BV4" s="88"/>
      <c r="BW4" s="88"/>
      <c r="BX4" s="88"/>
      <c r="BY4" s="95"/>
      <c r="BZ4" s="95"/>
      <c r="CA4" s="80"/>
      <c r="CB4" s="80"/>
      <c r="CC4" s="80"/>
      <c r="CD4" s="77"/>
      <c r="CE4" s="92"/>
      <c r="CF4" s="92"/>
      <c r="CG4" s="92"/>
      <c r="CH4" s="103"/>
      <c r="CI4" s="92"/>
      <c r="CJ4" s="92"/>
      <c r="CK4" s="92"/>
      <c r="CL4" s="92"/>
      <c r="CM4" s="92"/>
      <c r="CN4" s="92"/>
      <c r="CO4" s="92"/>
      <c r="CP4" s="92"/>
      <c r="CQ4" s="99"/>
      <c r="CR4" s="80"/>
      <c r="CS4" s="92"/>
      <c r="CT4" s="80"/>
      <c r="CU4" s="80"/>
      <c r="CV4" s="80"/>
      <c r="CW4" s="80"/>
      <c r="CX4" s="80"/>
      <c r="CY4" s="80"/>
      <c r="CZ4" s="80"/>
      <c r="DA4" s="80"/>
      <c r="DB4" s="80"/>
    </row>
    <row r="5" ht="15.75" customHeight="1">
      <c r="A5" s="101">
        <v>100.0</v>
      </c>
      <c r="B5" s="101" t="s">
        <v>7291</v>
      </c>
      <c r="C5" s="76" t="s">
        <v>7339</v>
      </c>
      <c r="D5" s="77">
        <v>2022.0</v>
      </c>
      <c r="E5" s="77">
        <v>2022.0</v>
      </c>
      <c r="F5" s="77" t="s">
        <v>64</v>
      </c>
      <c r="G5" s="77"/>
      <c r="H5" s="77" t="s">
        <v>7292</v>
      </c>
      <c r="I5" s="78" t="str">
        <f>IF(H5="Janeiro","Verão",IF(H5="Fevereiro","Verão",IF(H5="Março","Verão",IF(H5="Abril","Outono",IF(H5="Maio","Outono",IF(H5="Junho","Outono",IF(H5="Julho","Inverno",IF(H5="Agosto","Inverno",IF(H5="Setembro","Inverno",IF(H5="Outubro","Primavera",IF(H5="Novembro","Primavera",IF(H5="Dezembro","Primavera",0))))))))))))</f>
        <v>Verão</v>
      </c>
      <c r="J5" s="77"/>
      <c r="K5" s="77"/>
      <c r="L5" s="77">
        <v>6.0</v>
      </c>
      <c r="M5" s="79"/>
      <c r="N5" s="79"/>
      <c r="O5" s="79"/>
      <c r="P5" s="77"/>
      <c r="Q5" s="78" t="str">
        <f t="shared" ref="Q5:Q10" si="7">IF(ISBLANK(P5), "", IF(P5 = "NA", "NA",(IF(P5="Prejudicado", "Prejudicado", IF(P5="Sábado","Final de semana",IF(P5="Domingo","Final de semana","Meio de semana"))))))</f>
        <v/>
      </c>
      <c r="R5" s="78" t="str">
        <f t="shared" ref="R5:R10" si="8">IF(ISBLANK(K5), " ", IF(K5 = "NA", "NA",IF(K5="Prejudicado", "Prejudicado", IF(K5&lt;6, "Madrugada", IF(K5&lt;12, "Manhã", IF(K5&lt;18, "Tarde", "Noite"))))))</f>
        <v> </v>
      </c>
      <c r="S5" s="80"/>
      <c r="T5" s="78" t="str">
        <f t="shared" ref="T5:T10" si="9">IF(S5="Prejudicado", "Prejudicado", IF(ISBLANK(G5), " ", IF(G5 = "NA", "NA", IF(G5="Prejudicado", "Prejudicado", IF(G5&lt;=10, "Início", IF(G5&lt;=20, "Meio", "Fim"))))))</f>
        <v> </v>
      </c>
      <c r="U5" s="76" t="s">
        <v>7340</v>
      </c>
      <c r="V5" s="81" t="s">
        <v>7341</v>
      </c>
      <c r="W5" s="81" t="s">
        <v>7342</v>
      </c>
      <c r="X5" s="77" t="s">
        <v>7343</v>
      </c>
      <c r="Y5" s="77" t="s">
        <v>7298</v>
      </c>
      <c r="Z5" s="77" t="s">
        <v>7344</v>
      </c>
      <c r="AA5" s="80"/>
      <c r="AB5" s="80"/>
      <c r="AC5" s="83">
        <v>16.0</v>
      </c>
      <c r="AD5" s="78" t="str">
        <f t="shared" si="5"/>
        <v>Adolescente</v>
      </c>
      <c r="AE5" s="83" t="s">
        <v>7306</v>
      </c>
      <c r="AF5" s="83" t="s">
        <v>7345</v>
      </c>
      <c r="AG5" s="83" t="s">
        <v>7302</v>
      </c>
      <c r="AH5" s="83"/>
      <c r="AI5" s="84" t="s">
        <v>7346</v>
      </c>
      <c r="AJ5" s="85" t="s">
        <v>7305</v>
      </c>
      <c r="AK5" s="86">
        <v>17.0</v>
      </c>
      <c r="AL5" s="86"/>
      <c r="AM5" s="78" t="str">
        <f t="shared" si="6"/>
        <v>Adolescente</v>
      </c>
      <c r="AN5" s="86" t="s">
        <v>7306</v>
      </c>
      <c r="AO5" s="86"/>
      <c r="AP5" s="86"/>
      <c r="AQ5" s="87"/>
      <c r="AR5" s="86"/>
      <c r="AS5" s="86"/>
      <c r="AT5" s="87" t="s">
        <v>7347</v>
      </c>
      <c r="AU5" s="86" t="s">
        <v>7307</v>
      </c>
      <c r="AV5" s="88"/>
      <c r="AW5" s="88"/>
      <c r="AX5" s="89"/>
      <c r="AY5" s="89"/>
      <c r="AZ5" s="90" t="s">
        <v>7311</v>
      </c>
      <c r="BA5" s="90" t="s">
        <v>7348</v>
      </c>
      <c r="BB5" s="88" t="s">
        <v>7298</v>
      </c>
      <c r="BC5" s="88"/>
      <c r="BD5" s="80"/>
      <c r="BE5" s="91"/>
      <c r="BF5" s="91"/>
      <c r="BG5" s="91"/>
      <c r="BH5" s="91"/>
      <c r="BI5" s="92"/>
      <c r="BJ5" s="77"/>
      <c r="BK5" s="77"/>
      <c r="BL5" s="80"/>
      <c r="BM5" s="80"/>
      <c r="BN5" s="80"/>
      <c r="BO5" s="93"/>
      <c r="BP5" s="93"/>
      <c r="BQ5" s="80"/>
      <c r="BR5" s="80"/>
      <c r="BS5" s="94"/>
      <c r="BT5" s="83"/>
      <c r="BU5" s="88"/>
      <c r="BV5" s="88"/>
      <c r="BW5" s="88"/>
      <c r="BX5" s="88"/>
      <c r="BY5" s="95"/>
      <c r="BZ5" s="95"/>
      <c r="CA5" s="80"/>
      <c r="CB5" s="80"/>
      <c r="CC5" s="80"/>
      <c r="CD5" s="77"/>
      <c r="CE5" s="92"/>
      <c r="CF5" s="92"/>
      <c r="CG5" s="92"/>
      <c r="CH5" s="103"/>
      <c r="CI5" s="92"/>
      <c r="CJ5" s="92"/>
      <c r="CK5" s="92"/>
      <c r="CL5" s="92"/>
      <c r="CM5" s="92"/>
      <c r="CN5" s="92"/>
      <c r="CO5" s="92"/>
      <c r="CP5" s="92"/>
      <c r="CQ5" s="99"/>
      <c r="CR5" s="80"/>
      <c r="CS5" s="92"/>
      <c r="CT5" s="80" t="s">
        <v>7311</v>
      </c>
      <c r="CU5" s="80" t="s">
        <v>7349</v>
      </c>
      <c r="CV5" s="80"/>
      <c r="CW5" s="80"/>
      <c r="CX5" s="80"/>
      <c r="CY5" s="80"/>
      <c r="CZ5" s="80"/>
      <c r="DA5" s="80">
        <v>2.0</v>
      </c>
      <c r="DB5" s="80">
        <v>1.0</v>
      </c>
    </row>
    <row r="6" ht="15.75" customHeight="1">
      <c r="A6" s="105">
        <v>100.0</v>
      </c>
      <c r="B6" s="101" t="s">
        <v>7350</v>
      </c>
      <c r="C6" s="76"/>
      <c r="D6" s="77"/>
      <c r="E6" s="77"/>
      <c r="F6" s="77"/>
      <c r="G6" s="77"/>
      <c r="H6" s="77"/>
      <c r="I6" s="78"/>
      <c r="J6" s="77"/>
      <c r="K6" s="77"/>
      <c r="L6" s="77"/>
      <c r="M6" s="79"/>
      <c r="N6" s="79"/>
      <c r="O6" s="79"/>
      <c r="P6" s="77"/>
      <c r="Q6" s="78" t="str">
        <f t="shared" si="7"/>
        <v/>
      </c>
      <c r="R6" s="78" t="str">
        <f t="shared" si="8"/>
        <v> </v>
      </c>
      <c r="S6" s="80"/>
      <c r="T6" s="78" t="str">
        <f t="shared" si="9"/>
        <v> </v>
      </c>
      <c r="U6" s="76"/>
      <c r="V6" s="81"/>
      <c r="W6" s="81"/>
      <c r="X6" s="77"/>
      <c r="Y6" s="77"/>
      <c r="Z6" s="77"/>
      <c r="AA6" s="80"/>
      <c r="AB6" s="80"/>
      <c r="AC6" s="83"/>
      <c r="AD6" s="78" t="str">
        <f t="shared" si="5"/>
        <v> </v>
      </c>
      <c r="AE6" s="83"/>
      <c r="AF6" s="83"/>
      <c r="AG6" s="83"/>
      <c r="AH6" s="83"/>
      <c r="AI6" s="84"/>
      <c r="AJ6" s="85"/>
      <c r="AK6" s="86">
        <v>16.0</v>
      </c>
      <c r="AL6" s="86"/>
      <c r="AM6" s="78" t="str">
        <f t="shared" si="6"/>
        <v>Adolescente</v>
      </c>
      <c r="AN6" s="86" t="s">
        <v>7306</v>
      </c>
      <c r="AO6" s="86"/>
      <c r="AP6" s="86"/>
      <c r="AQ6" s="87"/>
      <c r="AR6" s="86"/>
      <c r="AS6" s="86"/>
      <c r="AT6" s="87" t="s">
        <v>7351</v>
      </c>
      <c r="AU6" s="86" t="s">
        <v>7307</v>
      </c>
      <c r="AV6" s="88"/>
      <c r="AW6" s="88"/>
      <c r="AX6" s="89"/>
      <c r="AY6" s="89"/>
      <c r="AZ6" s="90" t="s">
        <v>7311</v>
      </c>
      <c r="BA6" s="90" t="s">
        <v>7348</v>
      </c>
      <c r="BB6" s="88" t="s">
        <v>7298</v>
      </c>
      <c r="BC6" s="88"/>
      <c r="BD6" s="91"/>
      <c r="BE6" s="91"/>
      <c r="BF6" s="91"/>
      <c r="BG6" s="91"/>
      <c r="BH6" s="91"/>
      <c r="BI6" s="92"/>
      <c r="BJ6" s="77"/>
      <c r="BK6" s="77"/>
      <c r="BL6" s="80"/>
      <c r="BM6" s="80"/>
      <c r="BN6" s="80"/>
      <c r="BO6" s="93"/>
      <c r="BP6" s="93"/>
      <c r="BQ6" s="80"/>
      <c r="BR6" s="80"/>
      <c r="BS6" s="94"/>
      <c r="BT6" s="83"/>
      <c r="BU6" s="88"/>
      <c r="BV6" s="88"/>
      <c r="BW6" s="88"/>
      <c r="BX6" s="88"/>
      <c r="BY6" s="95"/>
      <c r="BZ6" s="95"/>
      <c r="CA6" s="80"/>
      <c r="CB6" s="80"/>
      <c r="CC6" s="80"/>
      <c r="CD6" s="77"/>
      <c r="CE6" s="92"/>
      <c r="CF6" s="92"/>
      <c r="CG6" s="92"/>
      <c r="CH6" s="103"/>
      <c r="CI6" s="92"/>
      <c r="CJ6" s="92"/>
      <c r="CK6" s="92"/>
      <c r="CL6" s="92"/>
      <c r="CM6" s="92"/>
      <c r="CN6" s="92"/>
      <c r="CO6" s="92"/>
      <c r="CP6" s="92"/>
      <c r="CQ6" s="99"/>
      <c r="CR6" s="80"/>
      <c r="CS6" s="92"/>
      <c r="CT6" s="80"/>
      <c r="CU6" s="80"/>
      <c r="CV6" s="80"/>
      <c r="CW6" s="80"/>
      <c r="CX6" s="80"/>
      <c r="CY6" s="80"/>
      <c r="CZ6" s="80"/>
      <c r="DA6" s="80"/>
      <c r="DB6" s="80"/>
    </row>
    <row r="7" ht="15.75" customHeight="1">
      <c r="A7" s="101">
        <v>112.0</v>
      </c>
      <c r="B7" s="101" t="s">
        <v>7352</v>
      </c>
      <c r="C7" s="76" t="s">
        <v>7333</v>
      </c>
      <c r="D7" s="77">
        <v>2022.0</v>
      </c>
      <c r="E7" s="77">
        <v>2022.0</v>
      </c>
      <c r="F7" s="77" t="s">
        <v>64</v>
      </c>
      <c r="G7" s="77">
        <v>5.0</v>
      </c>
      <c r="H7" s="77" t="s">
        <v>7292</v>
      </c>
      <c r="I7" s="78" t="str">
        <f t="shared" ref="I7:I10" si="10">IF(H7="Janeiro","Verão",IF(H7="Fevereiro","Verão",IF(H7="Março","Verão",IF(H7="Abril","Outono",IF(H7="Maio","Outono",IF(H7="Junho","Outono",IF(H7="Julho","Inverno",IF(H7="Agosto","Inverno",IF(H7="Setembro","Inverno",IF(H7="Outubro","Primavera",IF(H7="Novembro","Primavera",IF(H7="Dezembro","Primavera",0))))))))))))</f>
        <v>Verão</v>
      </c>
      <c r="J7" s="77"/>
      <c r="K7" s="77">
        <v>11.0</v>
      </c>
      <c r="L7" s="77"/>
      <c r="M7" s="79">
        <v>9.0</v>
      </c>
      <c r="N7" s="79"/>
      <c r="O7" s="79"/>
      <c r="P7" s="77" t="s">
        <v>7353</v>
      </c>
      <c r="Q7" s="78" t="str">
        <f t="shared" si="7"/>
        <v>Meio de semana</v>
      </c>
      <c r="R7" s="78" t="str">
        <f t="shared" si="8"/>
        <v>Manhã</v>
      </c>
      <c r="S7" s="80"/>
      <c r="T7" s="78" t="str">
        <f t="shared" si="9"/>
        <v>Início</v>
      </c>
      <c r="U7" s="76" t="s">
        <v>7354</v>
      </c>
      <c r="V7" s="81" t="s">
        <v>7355</v>
      </c>
      <c r="W7" s="81" t="s">
        <v>7356</v>
      </c>
      <c r="X7" s="77" t="s">
        <v>7357</v>
      </c>
      <c r="Y7" s="77" t="s">
        <v>7298</v>
      </c>
      <c r="Z7" s="77" t="s">
        <v>7358</v>
      </c>
      <c r="AA7" s="80"/>
      <c r="AB7" s="80"/>
      <c r="AC7" s="83">
        <v>28.0</v>
      </c>
      <c r="AD7" s="78" t="str">
        <f t="shared" si="5"/>
        <v>Adulto</v>
      </c>
      <c r="AE7" s="83" t="s">
        <v>7300</v>
      </c>
      <c r="AF7" s="83" t="s">
        <v>7359</v>
      </c>
      <c r="AG7" s="83" t="s">
        <v>7360</v>
      </c>
      <c r="AH7" s="83" t="s">
        <v>7361</v>
      </c>
      <c r="AI7" s="84" t="s">
        <v>7362</v>
      </c>
      <c r="AJ7" s="85" t="s">
        <v>7305</v>
      </c>
      <c r="AK7" s="86">
        <v>27.0</v>
      </c>
      <c r="AL7" s="86"/>
      <c r="AM7" s="78" t="str">
        <f t="shared" si="6"/>
        <v>Adulto</v>
      </c>
      <c r="AN7" s="86" t="s">
        <v>7306</v>
      </c>
      <c r="AO7" s="86" t="s">
        <v>7307</v>
      </c>
      <c r="AP7" s="86" t="s">
        <v>7307</v>
      </c>
      <c r="AQ7" s="87" t="s">
        <v>7363</v>
      </c>
      <c r="AR7" s="86"/>
      <c r="AS7" s="86"/>
      <c r="AT7" s="87" t="s">
        <v>7364</v>
      </c>
      <c r="AU7" s="86" t="s">
        <v>7307</v>
      </c>
      <c r="AV7" s="88"/>
      <c r="AW7" s="88"/>
      <c r="AX7" s="89"/>
      <c r="AY7" s="89"/>
      <c r="AZ7" s="90" t="s">
        <v>7311</v>
      </c>
      <c r="BA7" s="90"/>
      <c r="BB7" s="88" t="s">
        <v>7298</v>
      </c>
      <c r="BC7" s="88"/>
      <c r="BD7" s="80"/>
      <c r="BE7" s="91"/>
      <c r="BF7" s="91"/>
      <c r="BG7" s="91"/>
      <c r="BH7" s="91"/>
      <c r="BI7" s="92"/>
      <c r="BJ7" s="77"/>
      <c r="BK7" s="77"/>
      <c r="BL7" s="80"/>
      <c r="BM7" s="80"/>
      <c r="BN7" s="80"/>
      <c r="BO7" s="93"/>
      <c r="BP7" s="93"/>
      <c r="BQ7" s="80"/>
      <c r="BR7" s="80"/>
      <c r="BS7" s="94"/>
      <c r="BT7" s="83"/>
      <c r="BU7" s="88"/>
      <c r="BV7" s="88"/>
      <c r="BW7" s="88"/>
      <c r="BX7" s="88"/>
      <c r="BY7" s="95"/>
      <c r="BZ7" s="95"/>
      <c r="CA7" s="80"/>
      <c r="CB7" s="80"/>
      <c r="CC7" s="80"/>
      <c r="CD7" s="77"/>
      <c r="CE7" s="92"/>
      <c r="CF7" s="92"/>
      <c r="CG7" s="92"/>
      <c r="CH7" s="103"/>
      <c r="CI7" s="92"/>
      <c r="CJ7" s="92"/>
      <c r="CK7" s="92"/>
      <c r="CL7" s="92"/>
      <c r="CM7" s="92"/>
      <c r="CN7" s="92"/>
      <c r="CO7" s="92"/>
      <c r="CP7" s="92"/>
      <c r="CQ7" s="99"/>
      <c r="CR7" s="80"/>
      <c r="CS7" s="92"/>
      <c r="CT7" s="80"/>
      <c r="CU7" s="80"/>
      <c r="CV7" s="80"/>
      <c r="CW7" s="80"/>
      <c r="CX7" s="80"/>
      <c r="CY7" s="80"/>
      <c r="CZ7" s="80"/>
      <c r="DA7" s="80"/>
      <c r="DB7" s="80"/>
    </row>
    <row r="8" ht="15.75" customHeight="1">
      <c r="A8" s="75">
        <v>123.0</v>
      </c>
      <c r="B8" s="75">
        <v>5.0</v>
      </c>
      <c r="C8" s="76" t="s">
        <v>7365</v>
      </c>
      <c r="D8" s="77">
        <v>2022.0</v>
      </c>
      <c r="E8" s="77">
        <v>2022.0</v>
      </c>
      <c r="F8" s="77" t="s">
        <v>64</v>
      </c>
      <c r="G8" s="77">
        <v>4.0</v>
      </c>
      <c r="H8" s="77" t="s">
        <v>7292</v>
      </c>
      <c r="I8" s="78" t="str">
        <f t="shared" si="10"/>
        <v>Verão</v>
      </c>
      <c r="J8" s="77"/>
      <c r="K8" s="77">
        <v>23.0</v>
      </c>
      <c r="L8" s="77">
        <v>23.0</v>
      </c>
      <c r="M8" s="79"/>
      <c r="N8" s="79"/>
      <c r="O8" s="79"/>
      <c r="P8" s="77" t="s">
        <v>7366</v>
      </c>
      <c r="Q8" s="78" t="str">
        <f t="shared" si="7"/>
        <v>Meio de semana</v>
      </c>
      <c r="R8" s="78" t="str">
        <f t="shared" si="8"/>
        <v>Noite</v>
      </c>
      <c r="S8" s="80"/>
      <c r="T8" s="78" t="str">
        <f t="shared" si="9"/>
        <v>Início</v>
      </c>
      <c r="U8" s="76" t="s">
        <v>7367</v>
      </c>
      <c r="V8" s="81" t="s">
        <v>7368</v>
      </c>
      <c r="W8" s="102" t="s">
        <v>7369</v>
      </c>
      <c r="X8" s="77" t="s">
        <v>7370</v>
      </c>
      <c r="Y8" s="77" t="s">
        <v>7298</v>
      </c>
      <c r="Z8" s="77" t="s">
        <v>7323</v>
      </c>
      <c r="AA8" s="80"/>
      <c r="AB8" s="80"/>
      <c r="AC8" s="83">
        <v>35.0</v>
      </c>
      <c r="AD8" s="78" t="str">
        <f t="shared" si="5"/>
        <v>Adulto</v>
      </c>
      <c r="AE8" s="83" t="s">
        <v>7306</v>
      </c>
      <c r="AF8" s="83" t="s">
        <v>7345</v>
      </c>
      <c r="AG8" s="83" t="s">
        <v>7302</v>
      </c>
      <c r="AH8" s="83" t="s">
        <v>7371</v>
      </c>
      <c r="AI8" s="84" t="s">
        <v>7372</v>
      </c>
      <c r="AJ8" s="85" t="s">
        <v>7373</v>
      </c>
      <c r="AK8" s="86"/>
      <c r="AL8" s="86"/>
      <c r="AM8" s="78" t="str">
        <f t="shared" si="6"/>
        <v> </v>
      </c>
      <c r="AN8" s="86" t="s">
        <v>7306</v>
      </c>
      <c r="AO8" s="86"/>
      <c r="AP8" s="86"/>
      <c r="AQ8" s="87"/>
      <c r="AR8" s="86"/>
      <c r="AS8" s="86"/>
      <c r="AT8" s="87"/>
      <c r="AU8" s="86"/>
      <c r="AV8" s="88"/>
      <c r="AW8" s="88"/>
      <c r="AX8" s="89"/>
      <c r="AY8" s="89"/>
      <c r="AZ8" s="90" t="s">
        <v>7298</v>
      </c>
      <c r="BA8" s="90"/>
      <c r="BB8" s="88"/>
      <c r="BC8" s="88"/>
      <c r="BD8" s="91" t="s">
        <v>7311</v>
      </c>
      <c r="BE8" s="91" t="s">
        <v>7309</v>
      </c>
      <c r="BF8" s="91"/>
      <c r="BG8" s="106" t="s">
        <v>7374</v>
      </c>
      <c r="BH8" s="91" t="s">
        <v>7311</v>
      </c>
      <c r="BI8" s="92" t="s">
        <v>7375</v>
      </c>
      <c r="BJ8" s="77" t="s">
        <v>7298</v>
      </c>
      <c r="BK8" s="77" t="s">
        <v>7298</v>
      </c>
      <c r="BL8" s="80"/>
      <c r="BM8" s="80"/>
      <c r="BN8" s="80"/>
      <c r="BO8" s="93" t="s">
        <v>7307</v>
      </c>
      <c r="BP8" s="93"/>
      <c r="BQ8" s="80"/>
      <c r="BR8" s="80"/>
      <c r="BS8" s="94" t="s">
        <v>7298</v>
      </c>
      <c r="BT8" s="83"/>
      <c r="BU8" s="88" t="s">
        <v>7314</v>
      </c>
      <c r="BV8" s="88"/>
      <c r="BW8" s="88" t="s">
        <v>7298</v>
      </c>
      <c r="BX8" s="88" t="s">
        <v>7376</v>
      </c>
      <c r="BY8" s="95" t="s">
        <v>7298</v>
      </c>
      <c r="BZ8" s="95"/>
      <c r="CA8" s="80"/>
      <c r="CB8" s="80"/>
      <c r="CC8" s="80"/>
      <c r="CD8" s="77" t="s">
        <v>7298</v>
      </c>
      <c r="CE8" s="92" t="s">
        <v>7311</v>
      </c>
      <c r="CF8" s="92" t="s">
        <v>7377</v>
      </c>
      <c r="CG8" s="92">
        <v>180.0</v>
      </c>
      <c r="CH8" s="103">
        <v>80.9</v>
      </c>
      <c r="CI8" s="92"/>
      <c r="CJ8" s="92"/>
      <c r="CK8" s="92"/>
      <c r="CL8" s="92" t="s">
        <v>7298</v>
      </c>
      <c r="CM8" s="107"/>
      <c r="CN8" s="92" t="s">
        <v>7298</v>
      </c>
      <c r="CO8" s="92"/>
      <c r="CP8" s="92" t="s">
        <v>7311</v>
      </c>
      <c r="CQ8" s="99" t="s">
        <v>7378</v>
      </c>
      <c r="CR8" s="80"/>
      <c r="CS8" s="92"/>
      <c r="CT8" s="80"/>
      <c r="CU8" s="80"/>
      <c r="CV8" s="80"/>
      <c r="CW8" s="80"/>
      <c r="CX8" s="80"/>
      <c r="CY8" s="80"/>
      <c r="CZ8" s="80"/>
      <c r="DA8" s="80"/>
      <c r="DB8" s="80"/>
    </row>
    <row r="9" ht="15.75" customHeight="1">
      <c r="A9" s="101">
        <v>146.0</v>
      </c>
      <c r="B9" s="101" t="s">
        <v>7291</v>
      </c>
      <c r="C9" s="76"/>
      <c r="D9" s="77">
        <v>2022.0</v>
      </c>
      <c r="E9" s="77">
        <v>2022.0</v>
      </c>
      <c r="F9" s="77" t="s">
        <v>64</v>
      </c>
      <c r="G9" s="77">
        <v>28.0</v>
      </c>
      <c r="H9" s="77" t="s">
        <v>7292</v>
      </c>
      <c r="I9" s="78" t="str">
        <f t="shared" si="10"/>
        <v>Verão</v>
      </c>
      <c r="J9" s="77"/>
      <c r="K9" s="77">
        <v>1.0</v>
      </c>
      <c r="L9" s="77"/>
      <c r="M9" s="79">
        <v>7.0</v>
      </c>
      <c r="N9" s="79"/>
      <c r="O9" s="79"/>
      <c r="P9" s="77" t="s">
        <v>7379</v>
      </c>
      <c r="Q9" s="78" t="str">
        <f t="shared" si="7"/>
        <v>Meio de semana</v>
      </c>
      <c r="R9" s="78" t="str">
        <f t="shared" si="8"/>
        <v>Madrugada</v>
      </c>
      <c r="S9" s="80"/>
      <c r="T9" s="78" t="str">
        <f t="shared" si="9"/>
        <v>Fim</v>
      </c>
      <c r="U9" s="76" t="s">
        <v>7380</v>
      </c>
      <c r="V9" s="81" t="s">
        <v>7381</v>
      </c>
      <c r="W9" s="102" t="s">
        <v>7382</v>
      </c>
      <c r="X9" s="77" t="s">
        <v>7383</v>
      </c>
      <c r="Y9" s="77" t="s">
        <v>7298</v>
      </c>
      <c r="Z9" s="77" t="s">
        <v>7358</v>
      </c>
      <c r="AA9" s="80"/>
      <c r="AB9" s="80"/>
      <c r="AC9" s="83">
        <v>14.0</v>
      </c>
      <c r="AD9" s="78" t="str">
        <f t="shared" si="5"/>
        <v>Adolescente</v>
      </c>
      <c r="AE9" s="83" t="s">
        <v>7300</v>
      </c>
      <c r="AF9" s="83" t="s">
        <v>7384</v>
      </c>
      <c r="AG9" s="83" t="s">
        <v>7302</v>
      </c>
      <c r="AH9" s="83" t="s">
        <v>7303</v>
      </c>
      <c r="AI9" s="84" t="s">
        <v>7385</v>
      </c>
      <c r="AJ9" s="85" t="s">
        <v>7386</v>
      </c>
      <c r="AK9" s="86">
        <v>32.0</v>
      </c>
      <c r="AL9" s="86"/>
      <c r="AM9" s="78" t="str">
        <f t="shared" si="6"/>
        <v>Adulto</v>
      </c>
      <c r="AN9" s="86" t="s">
        <v>7306</v>
      </c>
      <c r="AO9" s="86" t="s">
        <v>7387</v>
      </c>
      <c r="AP9" s="86" t="s">
        <v>7388</v>
      </c>
      <c r="AQ9" s="87" t="s">
        <v>7389</v>
      </c>
      <c r="AR9" s="86"/>
      <c r="AS9" s="86"/>
      <c r="AT9" s="87" t="s">
        <v>7390</v>
      </c>
      <c r="AU9" s="86" t="s">
        <v>7391</v>
      </c>
      <c r="AV9" s="88"/>
      <c r="AW9" s="88"/>
      <c r="AX9" s="89"/>
      <c r="AY9" s="89"/>
      <c r="AZ9" s="90" t="s">
        <v>7311</v>
      </c>
      <c r="BA9" s="90" t="s">
        <v>7392</v>
      </c>
      <c r="BB9" s="88" t="s">
        <v>7311</v>
      </c>
      <c r="BC9" s="88" t="s">
        <v>7393</v>
      </c>
      <c r="BD9" s="80"/>
      <c r="BE9" s="91"/>
      <c r="BF9" s="91"/>
      <c r="BG9" s="91"/>
      <c r="BH9" s="91"/>
      <c r="BI9" s="92"/>
      <c r="BJ9" s="77"/>
      <c r="BK9" s="77"/>
      <c r="BL9" s="80"/>
      <c r="BM9" s="80"/>
      <c r="BN9" s="80"/>
      <c r="BO9" s="93"/>
      <c r="BP9" s="93"/>
      <c r="BQ9" s="80"/>
      <c r="BR9" s="80"/>
      <c r="BS9" s="94"/>
      <c r="BT9" s="83"/>
      <c r="BU9" s="88"/>
      <c r="BV9" s="88"/>
      <c r="BW9" s="88"/>
      <c r="BX9" s="88"/>
      <c r="BY9" s="95"/>
      <c r="BZ9" s="95"/>
      <c r="CA9" s="80"/>
      <c r="CB9" s="80"/>
      <c r="CC9" s="80"/>
      <c r="CD9" s="77"/>
      <c r="CE9" s="92"/>
      <c r="CF9" s="92"/>
      <c r="CG9" s="92"/>
      <c r="CH9" s="103"/>
      <c r="CI9" s="92"/>
      <c r="CJ9" s="92"/>
      <c r="CK9" s="92"/>
      <c r="CL9" s="92"/>
      <c r="CM9" s="92"/>
      <c r="CN9" s="92"/>
      <c r="CO9" s="92"/>
      <c r="CP9" s="92"/>
      <c r="CQ9" s="99"/>
      <c r="CR9" s="80"/>
      <c r="CS9" s="92"/>
      <c r="CT9" s="80"/>
      <c r="CU9" s="80"/>
      <c r="CV9" s="80"/>
      <c r="CW9" s="80"/>
      <c r="CX9" s="80"/>
      <c r="CY9" s="80"/>
      <c r="CZ9" s="80"/>
      <c r="DA9" s="80"/>
      <c r="DB9" s="80"/>
    </row>
    <row r="10" ht="15.75" customHeight="1">
      <c r="A10" s="101">
        <v>157.0</v>
      </c>
      <c r="B10" s="101" t="s">
        <v>7291</v>
      </c>
      <c r="C10" s="76"/>
      <c r="D10" s="77">
        <v>2022.0</v>
      </c>
      <c r="E10" s="77">
        <v>2022.0</v>
      </c>
      <c r="F10" s="77" t="s">
        <v>64</v>
      </c>
      <c r="G10" s="77">
        <v>1.0</v>
      </c>
      <c r="H10" s="77" t="s">
        <v>7394</v>
      </c>
      <c r="I10" s="78" t="str">
        <f t="shared" si="10"/>
        <v>Verão</v>
      </c>
      <c r="J10" s="77"/>
      <c r="K10" s="77">
        <v>4.0</v>
      </c>
      <c r="L10" s="77"/>
      <c r="M10" s="79">
        <v>5.0</v>
      </c>
      <c r="N10" s="79"/>
      <c r="O10" s="79"/>
      <c r="P10" s="77" t="s">
        <v>7366</v>
      </c>
      <c r="Q10" s="78" t="str">
        <f t="shared" si="7"/>
        <v>Meio de semana</v>
      </c>
      <c r="R10" s="78" t="str">
        <f t="shared" si="8"/>
        <v>Madrugada</v>
      </c>
      <c r="S10" s="80"/>
      <c r="T10" s="78" t="str">
        <f t="shared" si="9"/>
        <v>Início</v>
      </c>
      <c r="U10" s="76" t="s">
        <v>7395</v>
      </c>
      <c r="V10" s="81"/>
      <c r="W10" s="102"/>
      <c r="X10" s="77" t="s">
        <v>7396</v>
      </c>
      <c r="Y10" s="77" t="s">
        <v>7298</v>
      </c>
      <c r="Z10" s="77" t="s">
        <v>7358</v>
      </c>
      <c r="AA10" s="80"/>
      <c r="AB10" s="80"/>
      <c r="AC10" s="83">
        <v>17.0</v>
      </c>
      <c r="AD10" s="78" t="str">
        <f t="shared" si="5"/>
        <v>Adolescente</v>
      </c>
      <c r="AE10" s="83" t="s">
        <v>7300</v>
      </c>
      <c r="AF10" s="83" t="s">
        <v>7359</v>
      </c>
      <c r="AG10" s="83" t="s">
        <v>7302</v>
      </c>
      <c r="AH10" s="83" t="s">
        <v>7303</v>
      </c>
      <c r="AI10" s="84" t="s">
        <v>7397</v>
      </c>
      <c r="AJ10" s="85" t="s">
        <v>7305</v>
      </c>
      <c r="AK10" s="86">
        <v>18.0</v>
      </c>
      <c r="AL10" s="86"/>
      <c r="AM10" s="78" t="str">
        <f t="shared" si="6"/>
        <v>Adulto</v>
      </c>
      <c r="AN10" s="86" t="s">
        <v>7306</v>
      </c>
      <c r="AO10" s="86" t="s">
        <v>7307</v>
      </c>
      <c r="AP10" s="86" t="s">
        <v>7307</v>
      </c>
      <c r="AQ10" s="87" t="s">
        <v>7307</v>
      </c>
      <c r="AR10" s="86"/>
      <c r="AS10" s="86"/>
      <c r="AT10" s="87" t="s">
        <v>7398</v>
      </c>
      <c r="AU10" s="86" t="s">
        <v>7328</v>
      </c>
      <c r="AV10" s="88"/>
      <c r="AW10" s="88"/>
      <c r="AX10" s="89"/>
      <c r="AY10" s="89"/>
      <c r="AZ10" s="90" t="s">
        <v>7311</v>
      </c>
      <c r="BA10" s="90" t="s">
        <v>7399</v>
      </c>
      <c r="BB10" s="88" t="s">
        <v>7298</v>
      </c>
      <c r="BC10" s="88"/>
      <c r="BD10" s="80"/>
      <c r="BE10" s="91"/>
      <c r="BF10" s="91"/>
      <c r="BG10" s="91"/>
      <c r="BH10" s="91"/>
      <c r="BI10" s="92"/>
      <c r="BJ10" s="77"/>
      <c r="BK10" s="77"/>
      <c r="BL10" s="80"/>
      <c r="BM10" s="80"/>
      <c r="BN10" s="80"/>
      <c r="BO10" s="93"/>
      <c r="BP10" s="93"/>
      <c r="BQ10" s="80"/>
      <c r="BR10" s="80"/>
      <c r="BS10" s="94"/>
      <c r="BT10" s="83"/>
      <c r="BU10" s="88"/>
      <c r="BV10" s="88"/>
      <c r="BW10" s="88"/>
      <c r="BX10" s="88"/>
      <c r="BY10" s="95"/>
      <c r="BZ10" s="95"/>
      <c r="CA10" s="80"/>
      <c r="CB10" s="80"/>
      <c r="CC10" s="80"/>
      <c r="CD10" s="77"/>
      <c r="CE10" s="92"/>
      <c r="CF10" s="92"/>
      <c r="CG10" s="92"/>
      <c r="CH10" s="103"/>
      <c r="CI10" s="92"/>
      <c r="CJ10" s="92"/>
      <c r="CK10" s="92"/>
      <c r="CL10" s="92"/>
      <c r="CM10" s="92"/>
      <c r="CN10" s="92"/>
      <c r="CO10" s="92"/>
      <c r="CP10" s="92"/>
      <c r="CQ10" s="99"/>
      <c r="CR10" s="80"/>
      <c r="CS10" s="92"/>
      <c r="CT10" s="80"/>
      <c r="CU10" s="80"/>
      <c r="CV10" s="80"/>
      <c r="CW10" s="80"/>
      <c r="CX10" s="80"/>
      <c r="CY10" s="80"/>
      <c r="CZ10" s="80"/>
      <c r="DA10" s="80"/>
      <c r="DB10" s="80"/>
    </row>
    <row r="11" ht="15.75" customHeight="1">
      <c r="A11" s="101">
        <v>161.0</v>
      </c>
      <c r="B11" s="100" t="s">
        <v>7291</v>
      </c>
      <c r="C11" s="76" t="s">
        <v>7400</v>
      </c>
      <c r="D11" s="77">
        <v>2021.0</v>
      </c>
      <c r="E11" s="77">
        <v>2022.0</v>
      </c>
      <c r="F11" s="108" t="s">
        <v>64</v>
      </c>
      <c r="G11" s="77" t="s">
        <v>7334</v>
      </c>
      <c r="H11" s="77" t="s">
        <v>7334</v>
      </c>
      <c r="I11" s="78"/>
      <c r="J11" s="77"/>
      <c r="K11" s="77" t="b">
        <f>IF(F11="não","crime continuado")</f>
        <v>0</v>
      </c>
      <c r="L11" s="77"/>
      <c r="M11" s="75">
        <v>12.0</v>
      </c>
      <c r="N11" s="79"/>
      <c r="O11" s="79"/>
      <c r="P11" s="77" t="b">
        <f>IF(F11="não","crime continuado")</f>
        <v>0</v>
      </c>
      <c r="Q11" s="78"/>
      <c r="R11" s="78"/>
      <c r="S11" s="80"/>
      <c r="T11" s="78"/>
      <c r="U11" s="76" t="s">
        <v>7401</v>
      </c>
      <c r="V11" s="81" t="s">
        <v>7402</v>
      </c>
      <c r="W11" s="109" t="s">
        <v>7403</v>
      </c>
      <c r="X11" s="77" t="s">
        <v>7338</v>
      </c>
      <c r="Y11" s="77" t="s">
        <v>7298</v>
      </c>
      <c r="Z11" s="77" t="s">
        <v>7404</v>
      </c>
      <c r="AA11" s="80"/>
      <c r="AB11" s="80"/>
      <c r="AC11" s="83">
        <v>16.0</v>
      </c>
      <c r="AD11" s="78" t="str">
        <f t="shared" si="5"/>
        <v>Adolescente</v>
      </c>
      <c r="AE11" s="83" t="s">
        <v>7300</v>
      </c>
      <c r="AF11" s="83"/>
      <c r="AG11" s="83"/>
      <c r="AH11" s="83" t="s">
        <v>7303</v>
      </c>
      <c r="AI11" s="84" t="s">
        <v>7405</v>
      </c>
      <c r="AJ11" s="85" t="s">
        <v>7305</v>
      </c>
      <c r="AK11" s="86">
        <v>41.0</v>
      </c>
      <c r="AL11" s="86"/>
      <c r="AM11" s="78" t="str">
        <f t="shared" si="6"/>
        <v>Adulto</v>
      </c>
      <c r="AN11" s="86" t="s">
        <v>7306</v>
      </c>
      <c r="AO11" s="86" t="s">
        <v>7387</v>
      </c>
      <c r="AP11" s="86" t="s">
        <v>7406</v>
      </c>
      <c r="AQ11" s="87" t="s">
        <v>7407</v>
      </c>
      <c r="AR11" s="86"/>
      <c r="AS11" s="86"/>
      <c r="AT11" s="87" t="s">
        <v>7408</v>
      </c>
      <c r="AU11" s="86" t="s">
        <v>7391</v>
      </c>
      <c r="AV11" s="88"/>
      <c r="AW11" s="88"/>
      <c r="AX11" s="89"/>
      <c r="AY11" s="89"/>
      <c r="AZ11" s="90" t="s">
        <v>7311</v>
      </c>
      <c r="BA11" s="90" t="s">
        <v>7392</v>
      </c>
      <c r="BB11" s="88" t="s">
        <v>7311</v>
      </c>
      <c r="BC11" s="88" t="s">
        <v>7409</v>
      </c>
      <c r="BD11" s="80"/>
      <c r="BE11" s="91"/>
      <c r="BF11" s="91"/>
      <c r="BG11" s="91"/>
      <c r="BH11" s="91"/>
      <c r="BI11" s="92"/>
      <c r="BJ11" s="77"/>
      <c r="BK11" s="77"/>
      <c r="BL11" s="80"/>
      <c r="BM11" s="80"/>
      <c r="BN11" s="80"/>
      <c r="BO11" s="93"/>
      <c r="BP11" s="93"/>
      <c r="BQ11" s="80"/>
      <c r="BR11" s="80"/>
      <c r="BS11" s="94"/>
      <c r="BT11" s="83"/>
      <c r="BU11" s="88"/>
      <c r="BV11" s="88"/>
      <c r="BW11" s="88"/>
      <c r="BX11" s="88"/>
      <c r="BY11" s="95"/>
      <c r="BZ11" s="95"/>
      <c r="CA11" s="80"/>
      <c r="CB11" s="80"/>
      <c r="CC11" s="80"/>
      <c r="CD11" s="77"/>
      <c r="CE11" s="92"/>
      <c r="CF11" s="92"/>
      <c r="CG11" s="92"/>
      <c r="CH11" s="103"/>
      <c r="CI11" s="92"/>
      <c r="CJ11" s="92"/>
      <c r="CK11" s="92"/>
      <c r="CL11" s="92"/>
      <c r="CM11" s="92"/>
      <c r="CN11" s="92"/>
      <c r="CO11" s="92"/>
      <c r="CP11" s="92"/>
      <c r="CQ11" s="99"/>
      <c r="CR11" s="80"/>
      <c r="CS11" s="92"/>
      <c r="CT11" s="80" t="s">
        <v>7311</v>
      </c>
      <c r="CU11" s="80" t="s">
        <v>7410</v>
      </c>
      <c r="CV11" s="80"/>
      <c r="CW11" s="80"/>
      <c r="CX11" s="80"/>
      <c r="CY11" s="80"/>
      <c r="CZ11" s="80"/>
      <c r="DA11" s="80"/>
      <c r="DB11" s="80"/>
    </row>
    <row r="12" ht="15.75" customHeight="1">
      <c r="A12" s="110">
        <v>161.0</v>
      </c>
      <c r="B12" s="101" t="s">
        <v>7411</v>
      </c>
      <c r="C12" s="76"/>
      <c r="D12" s="77"/>
      <c r="E12" s="77"/>
      <c r="F12" s="77"/>
      <c r="G12" s="77"/>
      <c r="H12" s="77"/>
      <c r="I12" s="78"/>
      <c r="J12" s="77"/>
      <c r="K12" s="77"/>
      <c r="L12" s="77"/>
      <c r="M12" s="79"/>
      <c r="N12" s="79"/>
      <c r="O12" s="79"/>
      <c r="P12" s="77"/>
      <c r="Q12" s="78" t="str">
        <f t="shared" ref="Q12:Q23" si="11">IF(ISBLANK(P12), "", IF(P12 = "NA", "NA",(IF(P12="Prejudicado", "Prejudicado", IF(P12="Sábado","Final de semana",IF(P12="Domingo","Final de semana","Meio de semana"))))))</f>
        <v/>
      </c>
      <c r="R12" s="78" t="str">
        <f>IF(ISBLANK(K12), " ", IF(K12 = "NA", "NA",IF(K12="Prejudicado", "Prejudicado", IF(K12&lt;6, "Madrugada", IF(K12&lt;12, "Manhã", IF(K12&lt;18, "Tarde", "Noite"))))))</f>
        <v> </v>
      </c>
      <c r="S12" s="80"/>
      <c r="T12" s="78" t="str">
        <f>IF(S12="Prejudicado", "Prejudicado", IF(ISBLANK(G12), " ", IF(G12 = "NA", "NA", IF(G12="Prejudicado", "Prejudicado", IF(G12&lt;=10, "Início", IF(G12&lt;=20, "Meio", "Fim"))))))</f>
        <v> </v>
      </c>
      <c r="U12" s="76"/>
      <c r="V12" s="81"/>
      <c r="W12" s="81"/>
      <c r="X12" s="77"/>
      <c r="Y12" s="77"/>
      <c r="Z12" s="77"/>
      <c r="AA12" s="80"/>
      <c r="AB12" s="80"/>
      <c r="AC12" s="83">
        <v>10.0</v>
      </c>
      <c r="AD12" s="78" t="str">
        <f t="shared" si="5"/>
        <v>Criança</v>
      </c>
      <c r="AE12" s="83" t="s">
        <v>7300</v>
      </c>
      <c r="AF12" s="83"/>
      <c r="AG12" s="83"/>
      <c r="AH12" s="83"/>
      <c r="AI12" s="84" t="s">
        <v>7412</v>
      </c>
      <c r="AJ12" s="85"/>
      <c r="AK12" s="86"/>
      <c r="AL12" s="86"/>
      <c r="AM12" s="78" t="str">
        <f t="shared" si="6"/>
        <v> </v>
      </c>
      <c r="AN12" s="86"/>
      <c r="AO12" s="86"/>
      <c r="AP12" s="86"/>
      <c r="AQ12" s="87"/>
      <c r="AR12" s="86"/>
      <c r="AS12" s="86"/>
      <c r="AT12" s="87"/>
      <c r="AU12" s="86"/>
      <c r="AV12" s="88"/>
      <c r="AW12" s="88"/>
      <c r="AX12" s="89"/>
      <c r="AY12" s="89"/>
      <c r="AZ12" s="90"/>
      <c r="BA12" s="90"/>
      <c r="BB12" s="88"/>
      <c r="BC12" s="88"/>
      <c r="BD12" s="91"/>
      <c r="BE12" s="91"/>
      <c r="BF12" s="91"/>
      <c r="BG12" s="91"/>
      <c r="BH12" s="91"/>
      <c r="BI12" s="92"/>
      <c r="BJ12" s="77"/>
      <c r="BK12" s="77"/>
      <c r="BL12" s="80"/>
      <c r="BM12" s="80"/>
      <c r="BN12" s="80"/>
      <c r="BO12" s="93"/>
      <c r="BP12" s="93"/>
      <c r="BQ12" s="80"/>
      <c r="BR12" s="80"/>
      <c r="BS12" s="94"/>
      <c r="BT12" s="83"/>
      <c r="BU12" s="88"/>
      <c r="BV12" s="88"/>
      <c r="BW12" s="88"/>
      <c r="BX12" s="88"/>
      <c r="BY12" s="95"/>
      <c r="BZ12" s="95"/>
      <c r="CA12" s="80"/>
      <c r="CB12" s="80"/>
      <c r="CC12" s="80"/>
      <c r="CD12" s="77"/>
      <c r="CE12" s="92"/>
      <c r="CF12" s="92"/>
      <c r="CG12" s="92"/>
      <c r="CH12" s="103"/>
      <c r="CI12" s="92"/>
      <c r="CJ12" s="92"/>
      <c r="CK12" s="92"/>
      <c r="CL12" s="92"/>
      <c r="CM12" s="92"/>
      <c r="CN12" s="92"/>
      <c r="CO12" s="92"/>
      <c r="CP12" s="92"/>
      <c r="CQ12" s="99"/>
      <c r="CR12" s="80"/>
      <c r="CS12" s="92"/>
      <c r="CT12" s="80"/>
      <c r="CU12" s="80"/>
      <c r="CV12" s="80"/>
      <c r="CW12" s="80"/>
      <c r="CX12" s="80"/>
      <c r="CY12" s="80"/>
      <c r="CZ12" s="80"/>
      <c r="DA12" s="80"/>
      <c r="DB12" s="80"/>
    </row>
    <row r="13" ht="15.75" customHeight="1">
      <c r="A13" s="101">
        <v>167.0</v>
      </c>
      <c r="B13" s="100" t="s">
        <v>7291</v>
      </c>
      <c r="C13" s="76" t="s">
        <v>7413</v>
      </c>
      <c r="D13" s="77">
        <v>2022.0</v>
      </c>
      <c r="E13" s="77">
        <v>2022.0</v>
      </c>
      <c r="F13" s="77" t="s">
        <v>64</v>
      </c>
      <c r="G13" s="77" t="s">
        <v>7334</v>
      </c>
      <c r="H13" s="77" t="s">
        <v>7334</v>
      </c>
      <c r="I13" s="78"/>
      <c r="J13" s="77"/>
      <c r="K13" s="77" t="s">
        <v>7334</v>
      </c>
      <c r="L13" s="77">
        <v>6.0</v>
      </c>
      <c r="M13" s="79"/>
      <c r="N13" s="79"/>
      <c r="O13" s="79"/>
      <c r="P13" s="77"/>
      <c r="Q13" s="78" t="str">
        <f t="shared" si="11"/>
        <v/>
      </c>
      <c r="R13" s="78"/>
      <c r="S13" s="80"/>
      <c r="T13" s="78"/>
      <c r="U13" s="76" t="s">
        <v>7414</v>
      </c>
      <c r="V13" s="81" t="s">
        <v>7415</v>
      </c>
      <c r="W13" s="81" t="s">
        <v>7416</v>
      </c>
      <c r="X13" s="77" t="s">
        <v>7417</v>
      </c>
      <c r="Y13" s="77" t="s">
        <v>7298</v>
      </c>
      <c r="Z13" s="77" t="s">
        <v>7358</v>
      </c>
      <c r="AA13" s="80"/>
      <c r="AB13" s="80"/>
      <c r="AC13" s="83">
        <v>15.0</v>
      </c>
      <c r="AD13" s="78" t="str">
        <f t="shared" si="5"/>
        <v>Adolescente</v>
      </c>
      <c r="AE13" s="83" t="s">
        <v>7300</v>
      </c>
      <c r="AF13" s="83" t="s">
        <v>7345</v>
      </c>
      <c r="AG13" s="83" t="s">
        <v>7302</v>
      </c>
      <c r="AH13" s="83"/>
      <c r="AI13" s="84" t="s">
        <v>7418</v>
      </c>
      <c r="AJ13" s="85" t="s">
        <v>7305</v>
      </c>
      <c r="AK13" s="86">
        <v>48.0</v>
      </c>
      <c r="AL13" s="86"/>
      <c r="AM13" s="78" t="str">
        <f t="shared" si="6"/>
        <v>Adulto</v>
      </c>
      <c r="AN13" s="86" t="s">
        <v>7306</v>
      </c>
      <c r="AO13" s="86" t="s">
        <v>7307</v>
      </c>
      <c r="AP13" s="86" t="s">
        <v>7307</v>
      </c>
      <c r="AQ13" s="87" t="s">
        <v>7419</v>
      </c>
      <c r="AR13" s="86"/>
      <c r="AS13" s="86"/>
      <c r="AT13" s="87" t="s">
        <v>7420</v>
      </c>
      <c r="AU13" s="86" t="s">
        <v>7307</v>
      </c>
      <c r="AV13" s="88"/>
      <c r="AW13" s="88"/>
      <c r="AX13" s="89"/>
      <c r="AY13" s="89"/>
      <c r="AZ13" s="90" t="s">
        <v>7311</v>
      </c>
      <c r="BA13" s="90" t="s">
        <v>7392</v>
      </c>
      <c r="BB13" s="88" t="s">
        <v>7311</v>
      </c>
      <c r="BC13" s="88" t="s">
        <v>7421</v>
      </c>
      <c r="BD13" s="80"/>
      <c r="BE13" s="91"/>
      <c r="BF13" s="91"/>
      <c r="BG13" s="91"/>
      <c r="BH13" s="91"/>
      <c r="BI13" s="92"/>
      <c r="BJ13" s="77"/>
      <c r="BK13" s="77"/>
      <c r="BL13" s="80"/>
      <c r="BM13" s="80"/>
      <c r="BN13" s="80"/>
      <c r="BO13" s="93"/>
      <c r="BP13" s="93"/>
      <c r="BQ13" s="80"/>
      <c r="BR13" s="80"/>
      <c r="BS13" s="94"/>
      <c r="BT13" s="83"/>
      <c r="BU13" s="88"/>
      <c r="BV13" s="88"/>
      <c r="BW13" s="88"/>
      <c r="BX13" s="88"/>
      <c r="BY13" s="95"/>
      <c r="BZ13" s="95"/>
      <c r="CA13" s="80"/>
      <c r="CB13" s="80"/>
      <c r="CC13" s="80"/>
      <c r="CD13" s="77"/>
      <c r="CE13" s="92"/>
      <c r="CF13" s="92"/>
      <c r="CG13" s="92"/>
      <c r="CH13" s="103"/>
      <c r="CI13" s="92"/>
      <c r="CJ13" s="92"/>
      <c r="CK13" s="92"/>
      <c r="CL13" s="92"/>
      <c r="CM13" s="92"/>
      <c r="CN13" s="92"/>
      <c r="CO13" s="92"/>
      <c r="CP13" s="92"/>
      <c r="CQ13" s="99"/>
      <c r="CR13" s="80"/>
      <c r="CS13" s="92"/>
      <c r="CT13" s="80"/>
      <c r="CU13" s="80"/>
      <c r="CV13" s="80"/>
      <c r="CW13" s="80"/>
      <c r="CX13" s="80"/>
      <c r="CY13" s="80"/>
      <c r="CZ13" s="80"/>
      <c r="DA13" s="80"/>
      <c r="DB13" s="80"/>
    </row>
    <row r="14" ht="15.75" customHeight="1">
      <c r="A14" s="101">
        <v>185.0</v>
      </c>
      <c r="B14" s="101">
        <v>35.0</v>
      </c>
      <c r="C14" s="76" t="s">
        <v>7422</v>
      </c>
      <c r="D14" s="77">
        <v>2022.0</v>
      </c>
      <c r="E14" s="77">
        <v>2022.0</v>
      </c>
      <c r="F14" s="77" t="s">
        <v>64</v>
      </c>
      <c r="G14" s="77">
        <v>19.0</v>
      </c>
      <c r="H14" s="77" t="s">
        <v>7292</v>
      </c>
      <c r="I14" s="78" t="str">
        <f t="shared" ref="I14:I23" si="12">IF(H14="Janeiro","Verão",IF(H14="Fevereiro","Verão",IF(H14="Março","Verão",IF(H14="Abril","Outono",IF(H14="Maio","Outono",IF(H14="Junho","Outono",IF(H14="Julho","Inverno",IF(H14="Agosto","Inverno",IF(H14="Setembro","Inverno",IF(H14="Outubro","Primavera",IF(H14="Novembro","Primavera",IF(H14="Dezembro","Primavera",0))))))))))))</f>
        <v>Verão</v>
      </c>
      <c r="J14" s="77"/>
      <c r="K14" s="77">
        <v>0.0</v>
      </c>
      <c r="L14" s="77">
        <v>11.0</v>
      </c>
      <c r="M14" s="79"/>
      <c r="N14" s="79"/>
      <c r="O14" s="79"/>
      <c r="P14" s="77" t="s">
        <v>7353</v>
      </c>
      <c r="Q14" s="78" t="str">
        <f t="shared" si="11"/>
        <v>Meio de semana</v>
      </c>
      <c r="R14" s="78" t="str">
        <f t="shared" ref="R14:R23" si="13">IF(ISBLANK(K14), " ", IF(K14 = "NA", "NA",IF(K14="Prejudicado", "Prejudicado", IF(K14&lt;6, "Madrugada", IF(K14&lt;12, "Manhã", IF(K14&lt;18, "Tarde", "Noite"))))))</f>
        <v>Madrugada</v>
      </c>
      <c r="S14" s="80"/>
      <c r="T14" s="78" t="str">
        <f t="shared" ref="T14:T23" si="14">IF(S14="Prejudicado", "Prejudicado", IF(ISBLANK(G14), " ", IF(G14 = "NA", "NA", IF(G14="Prejudicado", "Prejudicado", IF(G14&lt;=10, "Início", IF(G14&lt;=20, "Meio", "Fim"))))))</f>
        <v>Meio</v>
      </c>
      <c r="U14" s="76" t="s">
        <v>7423</v>
      </c>
      <c r="V14" s="81" t="s">
        <v>7424</v>
      </c>
      <c r="W14" s="81" t="s">
        <v>7425</v>
      </c>
      <c r="X14" s="77" t="s">
        <v>7426</v>
      </c>
      <c r="Y14" s="77" t="s">
        <v>7298</v>
      </c>
      <c r="Z14" s="77" t="s">
        <v>7358</v>
      </c>
      <c r="AA14" s="80"/>
      <c r="AB14" s="80"/>
      <c r="AC14" s="83">
        <v>28.0</v>
      </c>
      <c r="AD14" s="78" t="str">
        <f t="shared" si="5"/>
        <v>Adulto</v>
      </c>
      <c r="AE14" s="83" t="s">
        <v>7300</v>
      </c>
      <c r="AF14" s="83"/>
      <c r="AG14" s="83"/>
      <c r="AH14" s="83" t="s">
        <v>7427</v>
      </c>
      <c r="AI14" s="84" t="s">
        <v>7428</v>
      </c>
      <c r="AJ14" s="85" t="s">
        <v>7305</v>
      </c>
      <c r="AK14" s="86">
        <v>24.0</v>
      </c>
      <c r="AL14" s="86"/>
      <c r="AM14" s="78" t="str">
        <f t="shared" si="6"/>
        <v>Adulto</v>
      </c>
      <c r="AN14" s="86" t="s">
        <v>7306</v>
      </c>
      <c r="AO14" s="86" t="s">
        <v>7384</v>
      </c>
      <c r="AP14" s="86" t="s">
        <v>7348</v>
      </c>
      <c r="AQ14" s="87" t="s">
        <v>7307</v>
      </c>
      <c r="AR14" s="86"/>
      <c r="AS14" s="86"/>
      <c r="AT14" s="87" t="s">
        <v>7429</v>
      </c>
      <c r="AU14" s="86" t="s">
        <v>7391</v>
      </c>
      <c r="AV14" s="88"/>
      <c r="AW14" s="88"/>
      <c r="AX14" s="89"/>
      <c r="AY14" s="89"/>
      <c r="AZ14" s="90" t="s">
        <v>7311</v>
      </c>
      <c r="BA14" s="90" t="s">
        <v>7430</v>
      </c>
      <c r="BB14" s="88" t="s">
        <v>7311</v>
      </c>
      <c r="BC14" s="88" t="s">
        <v>7431</v>
      </c>
      <c r="BD14" s="80"/>
      <c r="BE14" s="91"/>
      <c r="BF14" s="91"/>
      <c r="BG14" s="91"/>
      <c r="BH14" s="91" t="s">
        <v>7311</v>
      </c>
      <c r="BI14" s="92" t="s">
        <v>7312</v>
      </c>
      <c r="BJ14" s="77" t="s">
        <v>7298</v>
      </c>
      <c r="BK14" s="77"/>
      <c r="BL14" s="80"/>
      <c r="BM14" s="80"/>
      <c r="BN14" s="80"/>
      <c r="BO14" s="93"/>
      <c r="BP14" s="93"/>
      <c r="BQ14" s="80"/>
      <c r="BR14" s="80"/>
      <c r="BS14" s="94"/>
      <c r="BT14" s="83"/>
      <c r="BU14" s="88"/>
      <c r="BV14" s="88"/>
      <c r="BW14" s="88"/>
      <c r="BX14" s="88"/>
      <c r="BY14" s="95"/>
      <c r="BZ14" s="95"/>
      <c r="CA14" s="80"/>
      <c r="CB14" s="80"/>
      <c r="CC14" s="80"/>
      <c r="CD14" s="77"/>
      <c r="CE14" s="92"/>
      <c r="CF14" s="92"/>
      <c r="CG14" s="92"/>
      <c r="CH14" s="103"/>
      <c r="CI14" s="92"/>
      <c r="CJ14" s="92"/>
      <c r="CK14" s="92"/>
      <c r="CL14" s="92"/>
      <c r="CM14" s="92"/>
      <c r="CN14" s="92"/>
      <c r="CO14" s="92"/>
      <c r="CP14" s="92"/>
      <c r="CQ14" s="99"/>
      <c r="CR14" s="80"/>
      <c r="CS14" s="92"/>
      <c r="CT14" s="80"/>
      <c r="CU14" s="80"/>
      <c r="CV14" s="80"/>
      <c r="CW14" s="80"/>
      <c r="CX14" s="80"/>
      <c r="CY14" s="80"/>
      <c r="CZ14" s="80"/>
      <c r="DA14" s="80"/>
      <c r="DB14" s="80"/>
    </row>
    <row r="15" ht="15.75" customHeight="1">
      <c r="A15" s="111">
        <v>217.0</v>
      </c>
      <c r="B15" s="101">
        <v>12.0</v>
      </c>
      <c r="C15" s="76"/>
      <c r="D15" s="77">
        <v>2022.0</v>
      </c>
      <c r="E15" s="77">
        <v>2022.0</v>
      </c>
      <c r="F15" s="77" t="s">
        <v>64</v>
      </c>
      <c r="G15" s="77">
        <v>11.0</v>
      </c>
      <c r="H15" s="77" t="s">
        <v>7292</v>
      </c>
      <c r="I15" s="78" t="str">
        <f t="shared" si="12"/>
        <v>Verão</v>
      </c>
      <c r="J15" s="77"/>
      <c r="K15" s="77">
        <v>22.0</v>
      </c>
      <c r="L15" s="77">
        <v>0.15</v>
      </c>
      <c r="M15" s="79"/>
      <c r="N15" s="79"/>
      <c r="O15" s="79"/>
      <c r="P15" s="77" t="s">
        <v>7366</v>
      </c>
      <c r="Q15" s="78" t="str">
        <f t="shared" si="11"/>
        <v>Meio de semana</v>
      </c>
      <c r="R15" s="78" t="str">
        <f t="shared" si="13"/>
        <v>Noite</v>
      </c>
      <c r="S15" s="80"/>
      <c r="T15" s="78" t="str">
        <f t="shared" si="14"/>
        <v>Meio</v>
      </c>
      <c r="U15" s="76" t="s">
        <v>7432</v>
      </c>
      <c r="V15" s="81" t="s">
        <v>7433</v>
      </c>
      <c r="W15" s="102" t="s">
        <v>7434</v>
      </c>
      <c r="X15" s="77" t="s">
        <v>7357</v>
      </c>
      <c r="Y15" s="77" t="s">
        <v>7298</v>
      </c>
      <c r="Z15" s="77" t="s">
        <v>7435</v>
      </c>
      <c r="AA15" s="80"/>
      <c r="AB15" s="80"/>
      <c r="AC15" s="83">
        <v>29.0</v>
      </c>
      <c r="AD15" s="78" t="str">
        <f t="shared" si="5"/>
        <v>Adulto</v>
      </c>
      <c r="AE15" s="83" t="s">
        <v>7300</v>
      </c>
      <c r="AF15" s="83"/>
      <c r="AG15" s="83"/>
      <c r="AH15" s="83" t="s">
        <v>7436</v>
      </c>
      <c r="AI15" s="84" t="s">
        <v>7437</v>
      </c>
      <c r="AJ15" s="85" t="s">
        <v>7386</v>
      </c>
      <c r="AK15" s="86">
        <v>32.0</v>
      </c>
      <c r="AL15" s="86"/>
      <c r="AM15" s="78" t="str">
        <f t="shared" si="6"/>
        <v>Adulto</v>
      </c>
      <c r="AN15" s="86" t="s">
        <v>7306</v>
      </c>
      <c r="AO15" s="86" t="s">
        <v>7307</v>
      </c>
      <c r="AP15" s="86" t="s">
        <v>7307</v>
      </c>
      <c r="AQ15" s="87" t="s">
        <v>7307</v>
      </c>
      <c r="AR15" s="86"/>
      <c r="AS15" s="86"/>
      <c r="AT15" s="87" t="s">
        <v>7438</v>
      </c>
      <c r="AU15" s="86" t="s">
        <v>7307</v>
      </c>
      <c r="AV15" s="88"/>
      <c r="AW15" s="88"/>
      <c r="AX15" s="89"/>
      <c r="AY15" s="89"/>
      <c r="AZ15" s="90" t="s">
        <v>7311</v>
      </c>
      <c r="BA15" s="90" t="s">
        <v>7399</v>
      </c>
      <c r="BB15" s="88" t="s">
        <v>7298</v>
      </c>
      <c r="BC15" s="88"/>
      <c r="BD15" s="91" t="s">
        <v>7298</v>
      </c>
      <c r="BE15" s="91" t="s">
        <v>7439</v>
      </c>
      <c r="BF15" s="91"/>
      <c r="BG15" s="91"/>
      <c r="BH15" s="91" t="s">
        <v>7298</v>
      </c>
      <c r="BI15" s="92"/>
      <c r="BJ15" s="77" t="s">
        <v>7298</v>
      </c>
      <c r="BK15" s="77" t="s">
        <v>7298</v>
      </c>
      <c r="BL15" s="80"/>
      <c r="BM15" s="80"/>
      <c r="BN15" s="80"/>
      <c r="BO15" s="93" t="s">
        <v>7307</v>
      </c>
      <c r="BP15" s="93"/>
      <c r="BQ15" s="80"/>
      <c r="BR15" s="80"/>
      <c r="BS15" s="94" t="s">
        <v>7311</v>
      </c>
      <c r="BT15" s="83"/>
      <c r="BU15" s="88" t="s">
        <v>7440</v>
      </c>
      <c r="BV15" s="88" t="s">
        <v>7441</v>
      </c>
      <c r="BW15" s="88" t="s">
        <v>7376</v>
      </c>
      <c r="BX15" s="88" t="s">
        <v>7376</v>
      </c>
      <c r="BY15" s="95" t="s">
        <v>7311</v>
      </c>
      <c r="BZ15" s="95" t="s">
        <v>7442</v>
      </c>
      <c r="CA15" s="80"/>
      <c r="CB15" s="80"/>
      <c r="CC15" s="80"/>
      <c r="CD15" s="77" t="s">
        <v>7298</v>
      </c>
      <c r="CE15" s="92"/>
      <c r="CF15" s="92"/>
      <c r="CG15" s="92"/>
      <c r="CH15" s="103"/>
      <c r="CI15" s="92"/>
      <c r="CJ15" s="92"/>
      <c r="CK15" s="92"/>
      <c r="CL15" s="92"/>
      <c r="CM15" s="92"/>
      <c r="CN15" s="92"/>
      <c r="CO15" s="92"/>
      <c r="CP15" s="92"/>
      <c r="CQ15" s="99"/>
      <c r="CR15" s="80"/>
      <c r="CS15" s="92"/>
      <c r="CT15" s="80"/>
      <c r="CU15" s="80"/>
      <c r="CV15" s="80"/>
      <c r="CW15" s="80"/>
      <c r="CX15" s="80"/>
      <c r="CY15" s="80"/>
      <c r="CZ15" s="80"/>
      <c r="DA15" s="80"/>
      <c r="DB15" s="80"/>
    </row>
    <row r="16" ht="15.75" customHeight="1">
      <c r="A16" s="101">
        <v>239.0</v>
      </c>
      <c r="B16" s="101" t="s">
        <v>7443</v>
      </c>
      <c r="C16" s="76" t="s">
        <v>7333</v>
      </c>
      <c r="D16" s="77">
        <v>2022.0</v>
      </c>
      <c r="E16" s="77">
        <v>2022.0</v>
      </c>
      <c r="F16" s="77" t="s">
        <v>64</v>
      </c>
      <c r="G16" s="77">
        <v>24.0</v>
      </c>
      <c r="H16" s="77" t="s">
        <v>7292</v>
      </c>
      <c r="I16" s="78" t="str">
        <f t="shared" si="12"/>
        <v>Verão</v>
      </c>
      <c r="J16" s="77"/>
      <c r="K16" s="77">
        <v>2.0</v>
      </c>
      <c r="L16" s="77">
        <v>14.0</v>
      </c>
      <c r="M16" s="79"/>
      <c r="N16" s="79"/>
      <c r="O16" s="79"/>
      <c r="P16" s="77" t="s">
        <v>7444</v>
      </c>
      <c r="Q16" s="78" t="str">
        <f t="shared" si="11"/>
        <v>Meio de semana</v>
      </c>
      <c r="R16" s="78" t="str">
        <f t="shared" si="13"/>
        <v>Madrugada</v>
      </c>
      <c r="S16" s="80"/>
      <c r="T16" s="78" t="str">
        <f t="shared" si="14"/>
        <v>Fim</v>
      </c>
      <c r="U16" s="76" t="s">
        <v>7445</v>
      </c>
      <c r="V16" s="81" t="s">
        <v>7446</v>
      </c>
      <c r="W16" s="81" t="s">
        <v>7447</v>
      </c>
      <c r="X16" s="77" t="s">
        <v>7448</v>
      </c>
      <c r="Y16" s="77" t="s">
        <v>7298</v>
      </c>
      <c r="Z16" s="77" t="s">
        <v>7358</v>
      </c>
      <c r="AA16" s="80"/>
      <c r="AB16" s="80"/>
      <c r="AC16" s="83">
        <v>18.0</v>
      </c>
      <c r="AD16" s="78" t="str">
        <f t="shared" si="5"/>
        <v>Adulto</v>
      </c>
      <c r="AE16" s="83" t="s">
        <v>7300</v>
      </c>
      <c r="AF16" s="83" t="s">
        <v>7301</v>
      </c>
      <c r="AG16" s="83" t="s">
        <v>7302</v>
      </c>
      <c r="AH16" s="83" t="s">
        <v>7303</v>
      </c>
      <c r="AI16" s="84" t="s">
        <v>7449</v>
      </c>
      <c r="AJ16" s="85" t="s">
        <v>7305</v>
      </c>
      <c r="AK16" s="86">
        <v>45.0</v>
      </c>
      <c r="AL16" s="86"/>
      <c r="AM16" s="78" t="str">
        <f t="shared" si="6"/>
        <v>Adulto</v>
      </c>
      <c r="AN16" s="86" t="s">
        <v>7306</v>
      </c>
      <c r="AO16" s="86" t="s">
        <v>7307</v>
      </c>
      <c r="AP16" s="86" t="s">
        <v>7307</v>
      </c>
      <c r="AQ16" s="87" t="s">
        <v>7450</v>
      </c>
      <c r="AR16" s="86"/>
      <c r="AS16" s="86"/>
      <c r="AT16" s="87" t="s">
        <v>7451</v>
      </c>
      <c r="AU16" s="86" t="s">
        <v>7307</v>
      </c>
      <c r="AV16" s="88"/>
      <c r="AW16" s="88"/>
      <c r="AX16" s="89"/>
      <c r="AY16" s="89"/>
      <c r="AZ16" s="90" t="s">
        <v>7311</v>
      </c>
      <c r="BA16" s="90" t="s">
        <v>7392</v>
      </c>
      <c r="BB16" s="88" t="s">
        <v>7311</v>
      </c>
      <c r="BC16" s="88"/>
      <c r="BD16" s="80"/>
      <c r="BE16" s="91"/>
      <c r="BF16" s="91"/>
      <c r="BG16" s="91"/>
      <c r="BH16" s="91"/>
      <c r="BI16" s="92"/>
      <c r="BJ16" s="77"/>
      <c r="BK16" s="77"/>
      <c r="BL16" s="80"/>
      <c r="BM16" s="80"/>
      <c r="BN16" s="80"/>
      <c r="BO16" s="93"/>
      <c r="BP16" s="93"/>
      <c r="BQ16" s="80"/>
      <c r="BR16" s="80"/>
      <c r="BS16" s="94"/>
      <c r="BT16" s="83"/>
      <c r="BU16" s="88"/>
      <c r="BV16" s="88"/>
      <c r="BW16" s="88"/>
      <c r="BX16" s="88"/>
      <c r="BY16" s="95"/>
      <c r="BZ16" s="95"/>
      <c r="CA16" s="80"/>
      <c r="CB16" s="80"/>
      <c r="CC16" s="80"/>
      <c r="CD16" s="77"/>
      <c r="CE16" s="92"/>
      <c r="CF16" s="92"/>
      <c r="CG16" s="92"/>
      <c r="CH16" s="103"/>
      <c r="CI16" s="92"/>
      <c r="CJ16" s="92"/>
      <c r="CK16" s="92"/>
      <c r="CL16" s="92"/>
      <c r="CM16" s="92"/>
      <c r="CN16" s="92"/>
      <c r="CO16" s="92"/>
      <c r="CP16" s="92"/>
      <c r="CQ16" s="99"/>
      <c r="CR16" s="80"/>
      <c r="CS16" s="92"/>
      <c r="CT16" s="80"/>
      <c r="CU16" s="80"/>
      <c r="CV16" s="80"/>
      <c r="CW16" s="80"/>
      <c r="CX16" s="80"/>
      <c r="CY16" s="80"/>
      <c r="CZ16" s="80"/>
      <c r="DA16" s="80"/>
      <c r="DB16" s="80"/>
    </row>
    <row r="17" ht="15.75" customHeight="1">
      <c r="A17" s="101">
        <v>239.0</v>
      </c>
      <c r="B17" s="101" t="s">
        <v>7291</v>
      </c>
      <c r="C17" s="76"/>
      <c r="D17" s="77">
        <v>2022.0</v>
      </c>
      <c r="E17" s="77">
        <v>2022.0</v>
      </c>
      <c r="F17" s="77" t="s">
        <v>64</v>
      </c>
      <c r="G17" s="77">
        <v>13.0</v>
      </c>
      <c r="H17" s="77" t="s">
        <v>7452</v>
      </c>
      <c r="I17" s="78" t="str">
        <f t="shared" si="12"/>
        <v>Verão</v>
      </c>
      <c r="J17" s="77"/>
      <c r="K17" s="77">
        <v>18.0</v>
      </c>
      <c r="L17" s="77">
        <v>2.0</v>
      </c>
      <c r="M17" s="79"/>
      <c r="N17" s="79"/>
      <c r="O17" s="79"/>
      <c r="P17" s="77" t="s">
        <v>7293</v>
      </c>
      <c r="Q17" s="78" t="str">
        <f t="shared" si="11"/>
        <v>Final de semana</v>
      </c>
      <c r="R17" s="78" t="str">
        <f t="shared" si="13"/>
        <v>Noite</v>
      </c>
      <c r="S17" s="80"/>
      <c r="T17" s="78" t="str">
        <f t="shared" si="14"/>
        <v>Meio</v>
      </c>
      <c r="U17" s="76" t="s">
        <v>7453</v>
      </c>
      <c r="V17" s="81" t="s">
        <v>7454</v>
      </c>
      <c r="W17" s="81" t="s">
        <v>7455</v>
      </c>
      <c r="X17" s="77" t="s">
        <v>7456</v>
      </c>
      <c r="Y17" s="77" t="s">
        <v>7298</v>
      </c>
      <c r="Z17" s="77" t="s">
        <v>7358</v>
      </c>
      <c r="AA17" s="80"/>
      <c r="AB17" s="80"/>
      <c r="AC17" s="83">
        <v>16.0</v>
      </c>
      <c r="AD17" s="78" t="str">
        <f t="shared" si="5"/>
        <v>Adolescente</v>
      </c>
      <c r="AE17" s="83" t="s">
        <v>7300</v>
      </c>
      <c r="AF17" s="83"/>
      <c r="AG17" s="83"/>
      <c r="AH17" s="83"/>
      <c r="AI17" s="84" t="s">
        <v>7307</v>
      </c>
      <c r="AJ17" s="85" t="s">
        <v>7305</v>
      </c>
      <c r="AK17" s="86"/>
      <c r="AL17" s="86"/>
      <c r="AM17" s="78" t="str">
        <f t="shared" si="6"/>
        <v> </v>
      </c>
      <c r="AN17" s="86"/>
      <c r="AO17" s="86"/>
      <c r="AP17" s="86"/>
      <c r="AQ17" s="87"/>
      <c r="AR17" s="86"/>
      <c r="AS17" s="86"/>
      <c r="AT17" s="87"/>
      <c r="AU17" s="86"/>
      <c r="AV17" s="88"/>
      <c r="AW17" s="88"/>
      <c r="AX17" s="89"/>
      <c r="AY17" s="89"/>
      <c r="AZ17" s="90" t="s">
        <v>7311</v>
      </c>
      <c r="BA17" s="90" t="s">
        <v>7457</v>
      </c>
      <c r="BB17" s="88"/>
      <c r="BC17" s="88"/>
      <c r="BD17" s="80"/>
      <c r="BE17" s="91"/>
      <c r="BF17" s="91"/>
      <c r="BG17" s="91"/>
      <c r="BH17" s="91"/>
      <c r="BI17" s="92"/>
      <c r="BJ17" s="77"/>
      <c r="BK17" s="77"/>
      <c r="BL17" s="80"/>
      <c r="BM17" s="80"/>
      <c r="BN17" s="80"/>
      <c r="BO17" s="93"/>
      <c r="BP17" s="93"/>
      <c r="BQ17" s="80"/>
      <c r="BR17" s="80"/>
      <c r="BS17" s="94"/>
      <c r="BT17" s="83"/>
      <c r="BU17" s="88"/>
      <c r="BV17" s="88"/>
      <c r="BW17" s="88"/>
      <c r="BX17" s="88"/>
      <c r="BY17" s="95"/>
      <c r="BZ17" s="95"/>
      <c r="CA17" s="80"/>
      <c r="CB17" s="80"/>
      <c r="CC17" s="80"/>
      <c r="CD17" s="77"/>
      <c r="CE17" s="92"/>
      <c r="CF17" s="92"/>
      <c r="CG17" s="92"/>
      <c r="CH17" s="103"/>
      <c r="CI17" s="92"/>
      <c r="CJ17" s="92"/>
      <c r="CK17" s="92"/>
      <c r="CL17" s="92"/>
      <c r="CM17" s="92"/>
      <c r="CN17" s="92"/>
      <c r="CO17" s="92"/>
      <c r="CP17" s="92"/>
      <c r="CQ17" s="99"/>
      <c r="CR17" s="80"/>
      <c r="CS17" s="92"/>
      <c r="CT17" s="80"/>
      <c r="CU17" s="80"/>
      <c r="CV17" s="80"/>
      <c r="CW17" s="80"/>
      <c r="CX17" s="80"/>
      <c r="CY17" s="80"/>
      <c r="CZ17" s="80"/>
      <c r="DA17" s="80"/>
      <c r="DB17" s="80"/>
    </row>
    <row r="18" ht="15.75" customHeight="1">
      <c r="A18" s="101">
        <v>245.0</v>
      </c>
      <c r="B18" s="101">
        <v>27.0</v>
      </c>
      <c r="C18" s="76"/>
      <c r="D18" s="77">
        <v>2022.0</v>
      </c>
      <c r="E18" s="77">
        <v>2022.0</v>
      </c>
      <c r="F18" s="77" t="s">
        <v>64</v>
      </c>
      <c r="G18" s="77">
        <v>8.0</v>
      </c>
      <c r="H18" s="77" t="s">
        <v>7292</v>
      </c>
      <c r="I18" s="78" t="str">
        <f t="shared" si="12"/>
        <v>Verão</v>
      </c>
      <c r="J18" s="77"/>
      <c r="K18" s="77">
        <v>20.5</v>
      </c>
      <c r="L18" s="77">
        <v>3.0</v>
      </c>
      <c r="M18" s="79"/>
      <c r="N18" s="79"/>
      <c r="O18" s="79"/>
      <c r="P18" s="77" t="s">
        <v>7458</v>
      </c>
      <c r="Q18" s="78" t="str">
        <f t="shared" si="11"/>
        <v>Final de semana</v>
      </c>
      <c r="R18" s="78" t="str">
        <f t="shared" si="13"/>
        <v>Noite</v>
      </c>
      <c r="S18" s="80"/>
      <c r="T18" s="78" t="str">
        <f t="shared" si="14"/>
        <v>Início</v>
      </c>
      <c r="U18" s="76" t="s">
        <v>7459</v>
      </c>
      <c r="V18" s="81" t="s">
        <v>7460</v>
      </c>
      <c r="W18" s="109" t="s">
        <v>7461</v>
      </c>
      <c r="X18" s="77" t="s">
        <v>7462</v>
      </c>
      <c r="Y18" s="77" t="s">
        <v>7298</v>
      </c>
      <c r="Z18" s="77" t="s">
        <v>7463</v>
      </c>
      <c r="AA18" s="80"/>
      <c r="AB18" s="80"/>
      <c r="AC18" s="83">
        <v>24.0</v>
      </c>
      <c r="AD18" s="78" t="str">
        <f t="shared" si="5"/>
        <v>Adulto</v>
      </c>
      <c r="AE18" s="83" t="s">
        <v>7300</v>
      </c>
      <c r="AF18" s="83" t="s">
        <v>7464</v>
      </c>
      <c r="AG18" s="83" t="s">
        <v>7302</v>
      </c>
      <c r="AH18" s="83" t="s">
        <v>7465</v>
      </c>
      <c r="AI18" s="84" t="s">
        <v>7466</v>
      </c>
      <c r="AJ18" s="85" t="s">
        <v>7305</v>
      </c>
      <c r="AK18" s="86">
        <v>35.0</v>
      </c>
      <c r="AL18" s="86"/>
      <c r="AM18" s="78" t="str">
        <f t="shared" si="6"/>
        <v>Adulto</v>
      </c>
      <c r="AN18" s="86" t="s">
        <v>7306</v>
      </c>
      <c r="AO18" s="86" t="s">
        <v>7307</v>
      </c>
      <c r="AP18" s="86" t="s">
        <v>7307</v>
      </c>
      <c r="AQ18" s="87" t="s">
        <v>7467</v>
      </c>
      <c r="AR18" s="86"/>
      <c r="AS18" s="86"/>
      <c r="AT18" s="87" t="s">
        <v>7468</v>
      </c>
      <c r="AU18" s="86" t="s">
        <v>7307</v>
      </c>
      <c r="AV18" s="88"/>
      <c r="AW18" s="88"/>
      <c r="AX18" s="89"/>
      <c r="AY18" s="89"/>
      <c r="AZ18" s="90" t="s">
        <v>7311</v>
      </c>
      <c r="BA18" s="90" t="s">
        <v>7399</v>
      </c>
      <c r="BB18" s="88" t="s">
        <v>7298</v>
      </c>
      <c r="BC18" s="88"/>
      <c r="BD18" s="80"/>
      <c r="BE18" s="91"/>
      <c r="BF18" s="91"/>
      <c r="BG18" s="91"/>
      <c r="BH18" s="91"/>
      <c r="BI18" s="92"/>
      <c r="BJ18" s="77"/>
      <c r="BK18" s="77"/>
      <c r="BL18" s="80"/>
      <c r="BM18" s="80"/>
      <c r="BN18" s="80"/>
      <c r="BO18" s="93"/>
      <c r="BP18" s="93"/>
      <c r="BQ18" s="80"/>
      <c r="BR18" s="80"/>
      <c r="BS18" s="94"/>
      <c r="BT18" s="83"/>
      <c r="BU18" s="88"/>
      <c r="BV18" s="88"/>
      <c r="BW18" s="88"/>
      <c r="BX18" s="88"/>
      <c r="BY18" s="95"/>
      <c r="BZ18" s="95"/>
      <c r="CA18" s="80"/>
      <c r="CB18" s="80"/>
      <c r="CC18" s="80"/>
      <c r="CD18" s="77"/>
      <c r="CE18" s="92"/>
      <c r="CF18" s="92"/>
      <c r="CG18" s="92"/>
      <c r="CH18" s="103"/>
      <c r="CI18" s="92"/>
      <c r="CJ18" s="92"/>
      <c r="CK18" s="92"/>
      <c r="CL18" s="92"/>
      <c r="CM18" s="92"/>
      <c r="CN18" s="92"/>
      <c r="CO18" s="92"/>
      <c r="CP18" s="92"/>
      <c r="CQ18" s="99"/>
      <c r="CR18" s="80"/>
      <c r="CS18" s="92"/>
      <c r="CT18" s="80"/>
      <c r="CU18" s="80"/>
      <c r="CV18" s="80"/>
      <c r="CW18" s="80"/>
      <c r="CX18" s="80"/>
      <c r="CY18" s="80"/>
      <c r="CZ18" s="80"/>
      <c r="DA18" s="80"/>
      <c r="DB18" s="80"/>
    </row>
    <row r="19" ht="15.75" customHeight="1">
      <c r="A19" s="101">
        <v>262.0</v>
      </c>
      <c r="B19" s="101">
        <v>20.0</v>
      </c>
      <c r="C19" s="76"/>
      <c r="D19" s="77">
        <v>2022.0</v>
      </c>
      <c r="E19" s="77">
        <v>2022.0</v>
      </c>
      <c r="F19" s="77" t="s">
        <v>64</v>
      </c>
      <c r="G19" s="77">
        <v>17.0</v>
      </c>
      <c r="H19" s="77" t="s">
        <v>7292</v>
      </c>
      <c r="I19" s="78" t="str">
        <f t="shared" si="12"/>
        <v>Verão</v>
      </c>
      <c r="J19" s="77"/>
      <c r="K19" s="77">
        <v>15.0</v>
      </c>
      <c r="L19" s="77"/>
      <c r="M19" s="79">
        <v>2.6</v>
      </c>
      <c r="N19" s="79"/>
      <c r="O19" s="79"/>
      <c r="P19" s="77" t="s">
        <v>7444</v>
      </c>
      <c r="Q19" s="78" t="str">
        <f t="shared" si="11"/>
        <v>Meio de semana</v>
      </c>
      <c r="R19" s="78" t="str">
        <f t="shared" si="13"/>
        <v>Tarde</v>
      </c>
      <c r="S19" s="80"/>
      <c r="T19" s="78" t="str">
        <f t="shared" si="14"/>
        <v>Meio</v>
      </c>
      <c r="U19" s="76" t="s">
        <v>7469</v>
      </c>
      <c r="V19" s="81" t="s">
        <v>7470</v>
      </c>
      <c r="W19" s="81" t="s">
        <v>7471</v>
      </c>
      <c r="X19" s="77" t="s">
        <v>7322</v>
      </c>
      <c r="Y19" s="77" t="s">
        <v>7298</v>
      </c>
      <c r="Z19" s="77" t="s">
        <v>7299</v>
      </c>
      <c r="AA19" s="80"/>
      <c r="AB19" s="80"/>
      <c r="AC19" s="83">
        <v>21.0</v>
      </c>
      <c r="AD19" s="78" t="str">
        <f t="shared" si="5"/>
        <v>Adulto</v>
      </c>
      <c r="AE19" s="83" t="s">
        <v>7300</v>
      </c>
      <c r="AF19" s="83"/>
      <c r="AG19" s="83"/>
      <c r="AH19" s="83"/>
      <c r="AI19" s="84" t="s">
        <v>7472</v>
      </c>
      <c r="AJ19" s="85" t="s">
        <v>7305</v>
      </c>
      <c r="AK19" s="86">
        <v>19.0</v>
      </c>
      <c r="AL19" s="86"/>
      <c r="AM19" s="78" t="str">
        <f t="shared" si="6"/>
        <v>Adulto</v>
      </c>
      <c r="AN19" s="86" t="s">
        <v>7306</v>
      </c>
      <c r="AO19" s="86" t="s">
        <v>7307</v>
      </c>
      <c r="AP19" s="86" t="s">
        <v>7307</v>
      </c>
      <c r="AQ19" s="87" t="s">
        <v>7307</v>
      </c>
      <c r="AR19" s="86"/>
      <c r="AS19" s="86"/>
      <c r="AT19" s="87" t="s">
        <v>7473</v>
      </c>
      <c r="AU19" s="86" t="s">
        <v>7308</v>
      </c>
      <c r="AV19" s="88"/>
      <c r="AW19" s="88"/>
      <c r="AX19" s="89"/>
      <c r="AY19" s="89"/>
      <c r="AZ19" s="90" t="s">
        <v>7311</v>
      </c>
      <c r="BA19" s="90"/>
      <c r="BB19" s="88" t="s">
        <v>7298</v>
      </c>
      <c r="BC19" s="88"/>
      <c r="BD19" s="80"/>
      <c r="BE19" s="91"/>
      <c r="BF19" s="91"/>
      <c r="BG19" s="91"/>
      <c r="BH19" s="91"/>
      <c r="BI19" s="92"/>
      <c r="BJ19" s="77"/>
      <c r="BK19" s="77"/>
      <c r="BL19" s="80"/>
      <c r="BM19" s="80"/>
      <c r="BN19" s="80"/>
      <c r="BO19" s="93"/>
      <c r="BP19" s="93"/>
      <c r="BQ19" s="80"/>
      <c r="BR19" s="80"/>
      <c r="BS19" s="94"/>
      <c r="BT19" s="83"/>
      <c r="BU19" s="88"/>
      <c r="BV19" s="88"/>
      <c r="BW19" s="88"/>
      <c r="BX19" s="88"/>
      <c r="BY19" s="95"/>
      <c r="BZ19" s="95"/>
      <c r="CA19" s="80"/>
      <c r="CB19" s="80"/>
      <c r="CC19" s="80"/>
      <c r="CD19" s="77"/>
      <c r="CE19" s="92"/>
      <c r="CF19" s="92"/>
      <c r="CG19" s="92"/>
      <c r="CH19" s="103"/>
      <c r="CI19" s="92"/>
      <c r="CJ19" s="92"/>
      <c r="CK19" s="92"/>
      <c r="CL19" s="92"/>
      <c r="CM19" s="92"/>
      <c r="CN19" s="92"/>
      <c r="CO19" s="92"/>
      <c r="CP19" s="92"/>
      <c r="CQ19" s="99"/>
      <c r="CR19" s="80"/>
      <c r="CS19" s="92"/>
      <c r="CT19" s="80"/>
      <c r="CU19" s="80"/>
      <c r="CV19" s="80"/>
      <c r="CW19" s="80"/>
      <c r="CX19" s="80"/>
      <c r="CY19" s="80"/>
      <c r="CZ19" s="80"/>
      <c r="DA19" s="80"/>
      <c r="DB19" s="80"/>
    </row>
    <row r="20" ht="15.75" customHeight="1">
      <c r="A20" s="111">
        <v>268.0</v>
      </c>
      <c r="B20" s="79" t="s">
        <v>7474</v>
      </c>
      <c r="C20" s="76" t="s">
        <v>7475</v>
      </c>
      <c r="D20" s="77">
        <v>2022.0</v>
      </c>
      <c r="E20" s="77">
        <v>2022.0</v>
      </c>
      <c r="F20" s="77" t="s">
        <v>64</v>
      </c>
      <c r="G20" s="77">
        <v>28.0</v>
      </c>
      <c r="H20" s="77" t="s">
        <v>7476</v>
      </c>
      <c r="I20" s="78" t="str">
        <f t="shared" si="12"/>
        <v>Inverno</v>
      </c>
      <c r="J20" s="77"/>
      <c r="K20" s="77">
        <v>0.0</v>
      </c>
      <c r="L20" s="77"/>
      <c r="M20" s="79">
        <v>1.0</v>
      </c>
      <c r="N20" s="79"/>
      <c r="O20" s="79"/>
      <c r="P20" s="77" t="s">
        <v>7353</v>
      </c>
      <c r="Q20" s="78" t="str">
        <f t="shared" si="11"/>
        <v>Meio de semana</v>
      </c>
      <c r="R20" s="78" t="str">
        <f t="shared" si="13"/>
        <v>Madrugada</v>
      </c>
      <c r="S20" s="80"/>
      <c r="T20" s="78" t="str">
        <f t="shared" si="14"/>
        <v>Fim</v>
      </c>
      <c r="U20" s="76" t="s">
        <v>7477</v>
      </c>
      <c r="V20" s="81" t="s">
        <v>7478</v>
      </c>
      <c r="W20" s="112" t="s">
        <v>7479</v>
      </c>
      <c r="X20" s="77" t="s">
        <v>7370</v>
      </c>
      <c r="Y20" s="77" t="s">
        <v>7298</v>
      </c>
      <c r="Z20" s="77" t="s">
        <v>7480</v>
      </c>
      <c r="AA20" s="80"/>
      <c r="AB20" s="80"/>
      <c r="AC20" s="83">
        <v>23.0</v>
      </c>
      <c r="AD20" s="78" t="str">
        <f t="shared" si="5"/>
        <v>Adulto</v>
      </c>
      <c r="AE20" s="83" t="s">
        <v>7300</v>
      </c>
      <c r="AF20" s="83" t="s">
        <v>7301</v>
      </c>
      <c r="AG20" s="83" t="s">
        <v>7302</v>
      </c>
      <c r="AH20" s="83"/>
      <c r="AI20" s="84" t="s">
        <v>7481</v>
      </c>
      <c r="AJ20" s="85" t="s">
        <v>7305</v>
      </c>
      <c r="AK20" s="86"/>
      <c r="AL20" s="86" t="s">
        <v>7307</v>
      </c>
      <c r="AM20" s="78" t="str">
        <f t="shared" si="6"/>
        <v> </v>
      </c>
      <c r="AN20" s="86" t="s">
        <v>7306</v>
      </c>
      <c r="AO20" s="86" t="s">
        <v>7307</v>
      </c>
      <c r="AP20" s="86" t="s">
        <v>7307</v>
      </c>
      <c r="AQ20" s="87" t="s">
        <v>7307</v>
      </c>
      <c r="AR20" s="86"/>
      <c r="AS20" s="86"/>
      <c r="AT20" s="87" t="s">
        <v>7482</v>
      </c>
      <c r="AU20" s="86" t="s">
        <v>7308</v>
      </c>
      <c r="AV20" s="88"/>
      <c r="AW20" s="88"/>
      <c r="AX20" s="89" t="s">
        <v>7483</v>
      </c>
      <c r="AY20" s="89" t="s">
        <v>7484</v>
      </c>
      <c r="AZ20" s="90" t="s">
        <v>7298</v>
      </c>
      <c r="BA20" s="90"/>
      <c r="BB20" s="88"/>
      <c r="BC20" s="88"/>
      <c r="BD20" s="91" t="s">
        <v>7311</v>
      </c>
      <c r="BE20" s="91" t="s">
        <v>7309</v>
      </c>
      <c r="BF20" s="91"/>
      <c r="BG20" s="106" t="s">
        <v>7485</v>
      </c>
      <c r="BH20" s="91" t="s">
        <v>7311</v>
      </c>
      <c r="BI20" s="92" t="s">
        <v>7307</v>
      </c>
      <c r="BJ20" s="77" t="s">
        <v>7298</v>
      </c>
      <c r="BK20" s="77" t="s">
        <v>7298</v>
      </c>
      <c r="BL20" s="80"/>
      <c r="BM20" s="80"/>
      <c r="BN20" s="80"/>
      <c r="BO20" s="93" t="s">
        <v>7307</v>
      </c>
      <c r="BP20" s="93"/>
      <c r="BQ20" s="80"/>
      <c r="BR20" s="80"/>
      <c r="BS20" s="94" t="s">
        <v>7298</v>
      </c>
      <c r="BT20" s="83"/>
      <c r="BU20" s="88" t="s">
        <v>7314</v>
      </c>
      <c r="BV20" s="88"/>
      <c r="BW20" s="88" t="s">
        <v>7307</v>
      </c>
      <c r="BX20" s="88" t="s">
        <v>7307</v>
      </c>
      <c r="BY20" s="95" t="s">
        <v>7311</v>
      </c>
      <c r="BZ20" s="95" t="s">
        <v>7486</v>
      </c>
      <c r="CA20" s="80"/>
      <c r="CB20" s="80"/>
      <c r="CC20" s="80"/>
      <c r="CD20" s="77"/>
      <c r="CE20" s="92" t="s">
        <v>7311</v>
      </c>
      <c r="CF20" s="92" t="s">
        <v>7487</v>
      </c>
      <c r="CG20" s="92">
        <v>168.0</v>
      </c>
      <c r="CH20" s="103">
        <v>63.0</v>
      </c>
      <c r="CI20" s="92" t="s">
        <v>7376</v>
      </c>
      <c r="CJ20" s="92"/>
      <c r="CK20" s="92"/>
      <c r="CL20" s="92" t="s">
        <v>7488</v>
      </c>
      <c r="CM20" s="92" t="s">
        <v>7311</v>
      </c>
      <c r="CN20" s="92" t="s">
        <v>7298</v>
      </c>
      <c r="CO20" s="92"/>
      <c r="CP20" s="92" t="s">
        <v>7311</v>
      </c>
      <c r="CQ20" s="99" t="s">
        <v>7489</v>
      </c>
      <c r="CR20" s="80"/>
      <c r="CS20" s="92"/>
      <c r="CT20" s="80"/>
      <c r="CU20" s="80"/>
      <c r="CV20" s="80"/>
      <c r="CW20" s="80"/>
      <c r="CX20" s="80"/>
      <c r="CY20" s="80"/>
      <c r="CZ20" s="80"/>
      <c r="DA20" s="80"/>
      <c r="DB20" s="80"/>
    </row>
    <row r="21" ht="15.75" customHeight="1">
      <c r="A21" s="113">
        <v>302.0</v>
      </c>
      <c r="B21" s="113">
        <v>35.0</v>
      </c>
      <c r="C21" s="114"/>
      <c r="D21" s="113">
        <v>2022.0</v>
      </c>
      <c r="E21" s="113">
        <v>2022.0</v>
      </c>
      <c r="F21" s="113" t="s">
        <v>64</v>
      </c>
      <c r="G21" s="113">
        <v>17.0</v>
      </c>
      <c r="H21" s="113" t="s">
        <v>7292</v>
      </c>
      <c r="I21" s="113" t="str">
        <f t="shared" si="12"/>
        <v>Verão</v>
      </c>
      <c r="J21" s="113"/>
      <c r="K21" s="113">
        <v>20.0</v>
      </c>
      <c r="L21" s="113">
        <v>2.0</v>
      </c>
      <c r="M21" s="113"/>
      <c r="N21" s="113"/>
      <c r="O21" s="113"/>
      <c r="P21" s="113" t="s">
        <v>7444</v>
      </c>
      <c r="Q21" s="113" t="str">
        <f t="shared" si="11"/>
        <v>Meio de semana</v>
      </c>
      <c r="R21" s="113" t="str">
        <f t="shared" si="13"/>
        <v>Noite</v>
      </c>
      <c r="S21" s="113"/>
      <c r="T21" s="113" t="str">
        <f t="shared" si="14"/>
        <v>Meio</v>
      </c>
      <c r="U21" s="114" t="s">
        <v>7490</v>
      </c>
      <c r="V21" s="115"/>
      <c r="W21" s="115"/>
      <c r="X21" s="113" t="s">
        <v>7491</v>
      </c>
      <c r="Y21" s="113" t="s">
        <v>7298</v>
      </c>
      <c r="Z21" s="113" t="s">
        <v>7323</v>
      </c>
      <c r="AA21" s="113"/>
      <c r="AB21" s="113"/>
      <c r="AC21" s="113">
        <v>23.0</v>
      </c>
      <c r="AD21" s="113" t="str">
        <f t="shared" si="5"/>
        <v>Adulto</v>
      </c>
      <c r="AE21" s="113" t="s">
        <v>7300</v>
      </c>
      <c r="AF21" s="113"/>
      <c r="AG21" s="113"/>
      <c r="AH21" s="113"/>
      <c r="AI21" s="114" t="s">
        <v>7492</v>
      </c>
      <c r="AJ21" s="113"/>
      <c r="AK21" s="113"/>
      <c r="AL21" s="113"/>
      <c r="AM21" s="113" t="str">
        <f t="shared" si="6"/>
        <v> </v>
      </c>
      <c r="AN21" s="113"/>
      <c r="AO21" s="113"/>
      <c r="AP21" s="113"/>
      <c r="AQ21" s="114"/>
      <c r="AR21" s="113"/>
      <c r="AS21" s="113"/>
      <c r="AT21" s="114"/>
      <c r="AU21" s="113"/>
      <c r="AV21" s="113"/>
      <c r="AW21" s="113"/>
      <c r="AX21" s="114"/>
      <c r="AY21" s="114"/>
      <c r="AZ21" s="113"/>
      <c r="BA21" s="113"/>
      <c r="BB21" s="113"/>
      <c r="BC21" s="113"/>
      <c r="BD21" s="113"/>
      <c r="BE21" s="113"/>
      <c r="BF21" s="113"/>
      <c r="BG21" s="113"/>
      <c r="BH21" s="113"/>
      <c r="BI21" s="113"/>
      <c r="BJ21" s="113"/>
      <c r="BK21" s="113"/>
      <c r="BL21" s="113"/>
      <c r="BM21" s="113"/>
      <c r="BN21" s="113"/>
      <c r="BO21" s="113"/>
      <c r="BP21" s="113"/>
      <c r="BQ21" s="113"/>
      <c r="BR21" s="113"/>
      <c r="BS21" s="113"/>
      <c r="BT21" s="113"/>
      <c r="BU21" s="113"/>
      <c r="BV21" s="113"/>
      <c r="BW21" s="113"/>
      <c r="BX21" s="113"/>
      <c r="BY21" s="113"/>
      <c r="BZ21" s="113"/>
      <c r="CA21" s="113"/>
      <c r="CB21" s="113"/>
      <c r="CC21" s="113"/>
      <c r="CD21" s="113"/>
      <c r="CE21" s="113"/>
      <c r="CF21" s="113"/>
      <c r="CG21" s="113"/>
      <c r="CH21" s="116"/>
      <c r="CI21" s="113"/>
      <c r="CJ21" s="113"/>
      <c r="CK21" s="113"/>
      <c r="CL21" s="113"/>
      <c r="CM21" s="113"/>
      <c r="CN21" s="113"/>
      <c r="CO21" s="113"/>
      <c r="CP21" s="113"/>
      <c r="CQ21" s="114"/>
      <c r="CR21" s="113"/>
      <c r="CS21" s="113"/>
      <c r="CT21" s="113"/>
      <c r="CU21" s="113"/>
      <c r="CV21" s="113"/>
      <c r="CW21" s="113"/>
      <c r="CX21" s="113"/>
      <c r="CY21" s="113"/>
      <c r="CZ21" s="113"/>
      <c r="DA21" s="113"/>
      <c r="DB21" s="113"/>
    </row>
    <row r="22" ht="15.75" customHeight="1">
      <c r="A22" s="101">
        <v>311.0</v>
      </c>
      <c r="B22" s="101">
        <v>32.0</v>
      </c>
      <c r="C22" s="76"/>
      <c r="D22" s="77">
        <v>2022.0</v>
      </c>
      <c r="E22" s="77">
        <v>2022.0</v>
      </c>
      <c r="F22" s="77" t="s">
        <v>64</v>
      </c>
      <c r="G22" s="77">
        <v>15.0</v>
      </c>
      <c r="H22" s="77" t="s">
        <v>7292</v>
      </c>
      <c r="I22" s="78" t="str">
        <f t="shared" si="12"/>
        <v>Verão</v>
      </c>
      <c r="J22" s="77"/>
      <c r="K22" s="77">
        <v>10.0</v>
      </c>
      <c r="L22" s="77">
        <v>2.0</v>
      </c>
      <c r="M22" s="79"/>
      <c r="N22" s="79"/>
      <c r="O22" s="79"/>
      <c r="P22" s="77" t="s">
        <v>7458</v>
      </c>
      <c r="Q22" s="78" t="str">
        <f t="shared" si="11"/>
        <v>Final de semana</v>
      </c>
      <c r="R22" s="78" t="str">
        <f t="shared" si="13"/>
        <v>Manhã</v>
      </c>
      <c r="S22" s="80"/>
      <c r="T22" s="78" t="str">
        <f t="shared" si="14"/>
        <v>Meio</v>
      </c>
      <c r="U22" s="76" t="s">
        <v>7493</v>
      </c>
      <c r="V22" s="81" t="s">
        <v>7494</v>
      </c>
      <c r="W22" s="109" t="s">
        <v>7495</v>
      </c>
      <c r="X22" s="77" t="s">
        <v>7496</v>
      </c>
      <c r="Y22" s="77" t="s">
        <v>7298</v>
      </c>
      <c r="Z22" s="77" t="s">
        <v>7497</v>
      </c>
      <c r="AA22" s="80"/>
      <c r="AB22" s="80"/>
      <c r="AC22" s="83">
        <v>14.0</v>
      </c>
      <c r="AD22" s="78" t="str">
        <f t="shared" si="5"/>
        <v>Adolescente</v>
      </c>
      <c r="AE22" s="83" t="s">
        <v>7300</v>
      </c>
      <c r="AF22" s="83" t="s">
        <v>7345</v>
      </c>
      <c r="AG22" s="83" t="s">
        <v>7302</v>
      </c>
      <c r="AH22" s="83" t="s">
        <v>7303</v>
      </c>
      <c r="AI22" s="84" t="s">
        <v>7498</v>
      </c>
      <c r="AJ22" s="85" t="s">
        <v>7305</v>
      </c>
      <c r="AK22" s="86">
        <v>40.0</v>
      </c>
      <c r="AL22" s="86"/>
      <c r="AM22" s="78" t="str">
        <f t="shared" si="6"/>
        <v>Adulto</v>
      </c>
      <c r="AN22" s="86" t="s">
        <v>7306</v>
      </c>
      <c r="AO22" s="86" t="s">
        <v>7384</v>
      </c>
      <c r="AP22" s="86" t="s">
        <v>7406</v>
      </c>
      <c r="AQ22" s="87" t="s">
        <v>7499</v>
      </c>
      <c r="AR22" s="86"/>
      <c r="AS22" s="86"/>
      <c r="AT22" s="87" t="s">
        <v>7500</v>
      </c>
      <c r="AU22" s="86" t="s">
        <v>7328</v>
      </c>
      <c r="AV22" s="88"/>
      <c r="AW22" s="88"/>
      <c r="AX22" s="89"/>
      <c r="AY22" s="89"/>
      <c r="AZ22" s="90" t="s">
        <v>7311</v>
      </c>
      <c r="BA22" s="90" t="s">
        <v>7348</v>
      </c>
      <c r="BB22" s="88" t="s">
        <v>7298</v>
      </c>
      <c r="BC22" s="88"/>
      <c r="BD22" s="80"/>
      <c r="BE22" s="91"/>
      <c r="BF22" s="91"/>
      <c r="BG22" s="91"/>
      <c r="BH22" s="91"/>
      <c r="BI22" s="92"/>
      <c r="BJ22" s="77"/>
      <c r="BK22" s="77"/>
      <c r="BL22" s="80"/>
      <c r="BM22" s="80"/>
      <c r="BN22" s="80"/>
      <c r="BO22" s="93"/>
      <c r="BP22" s="93"/>
      <c r="BQ22" s="80"/>
      <c r="BR22" s="80"/>
      <c r="BS22" s="94"/>
      <c r="BT22" s="83"/>
      <c r="BU22" s="88"/>
      <c r="BV22" s="88"/>
      <c r="BW22" s="88"/>
      <c r="BX22" s="88"/>
      <c r="BY22" s="95"/>
      <c r="BZ22" s="95"/>
      <c r="CA22" s="80"/>
      <c r="CB22" s="80"/>
      <c r="CC22" s="80"/>
      <c r="CD22" s="77"/>
      <c r="CE22" s="92"/>
      <c r="CF22" s="92"/>
      <c r="CG22" s="92"/>
      <c r="CH22" s="103"/>
      <c r="CI22" s="92"/>
      <c r="CJ22" s="92"/>
      <c r="CK22" s="92"/>
      <c r="CL22" s="92"/>
      <c r="CM22" s="92"/>
      <c r="CN22" s="92"/>
      <c r="CO22" s="92"/>
      <c r="CP22" s="92"/>
      <c r="CQ22" s="99"/>
      <c r="CR22" s="80"/>
      <c r="CS22" s="92"/>
      <c r="CT22" s="80"/>
      <c r="CU22" s="80"/>
      <c r="CV22" s="80"/>
      <c r="CW22" s="80"/>
      <c r="CX22" s="80"/>
      <c r="CY22" s="80"/>
      <c r="CZ22" s="80"/>
      <c r="DA22" s="80"/>
      <c r="DB22" s="80"/>
    </row>
    <row r="23" ht="15.75" customHeight="1">
      <c r="A23" s="101">
        <v>332.0</v>
      </c>
      <c r="B23" s="101">
        <v>27.0</v>
      </c>
      <c r="C23" s="76" t="s">
        <v>7501</v>
      </c>
      <c r="D23" s="77">
        <v>2022.0</v>
      </c>
      <c r="E23" s="77">
        <v>2022.0</v>
      </c>
      <c r="F23" s="77" t="s">
        <v>64</v>
      </c>
      <c r="G23" s="77">
        <v>24.0</v>
      </c>
      <c r="H23" s="77" t="s">
        <v>7292</v>
      </c>
      <c r="I23" s="78" t="str">
        <f t="shared" si="12"/>
        <v>Verão</v>
      </c>
      <c r="J23" s="77"/>
      <c r="K23" s="77">
        <v>12.0</v>
      </c>
      <c r="L23" s="77">
        <v>1.0</v>
      </c>
      <c r="M23" s="79"/>
      <c r="N23" s="79"/>
      <c r="O23" s="79"/>
      <c r="P23" s="77" t="s">
        <v>7444</v>
      </c>
      <c r="Q23" s="78" t="str">
        <f t="shared" si="11"/>
        <v>Meio de semana</v>
      </c>
      <c r="R23" s="78" t="str">
        <f t="shared" si="13"/>
        <v>Tarde</v>
      </c>
      <c r="S23" s="80"/>
      <c r="T23" s="78" t="str">
        <f t="shared" si="14"/>
        <v>Fim</v>
      </c>
      <c r="U23" s="76" t="s">
        <v>7502</v>
      </c>
      <c r="V23" s="81" t="s">
        <v>7503</v>
      </c>
      <c r="W23" s="81" t="s">
        <v>7504</v>
      </c>
      <c r="X23" s="77" t="s">
        <v>7462</v>
      </c>
      <c r="Y23" s="77" t="s">
        <v>7298</v>
      </c>
      <c r="Z23" s="77" t="s">
        <v>7358</v>
      </c>
      <c r="AA23" s="80"/>
      <c r="AB23" s="80"/>
      <c r="AC23" s="83">
        <v>25.0</v>
      </c>
      <c r="AD23" s="78" t="str">
        <f t="shared" si="5"/>
        <v>Adulto</v>
      </c>
      <c r="AE23" s="83" t="s">
        <v>7300</v>
      </c>
      <c r="AF23" s="83" t="s">
        <v>7505</v>
      </c>
      <c r="AG23" s="83" t="s">
        <v>7348</v>
      </c>
      <c r="AH23" s="83" t="s">
        <v>7506</v>
      </c>
      <c r="AI23" s="84"/>
      <c r="AJ23" s="85" t="s">
        <v>7305</v>
      </c>
      <c r="AK23" s="86">
        <v>23.0</v>
      </c>
      <c r="AL23" s="86"/>
      <c r="AM23" s="78" t="str">
        <f t="shared" si="6"/>
        <v>Adulto</v>
      </c>
      <c r="AN23" s="86" t="s">
        <v>7306</v>
      </c>
      <c r="AO23" s="86" t="s">
        <v>7307</v>
      </c>
      <c r="AP23" s="86" t="s">
        <v>7307</v>
      </c>
      <c r="AQ23" s="87" t="s">
        <v>7507</v>
      </c>
      <c r="AR23" s="86"/>
      <c r="AS23" s="86"/>
      <c r="AT23" s="87" t="s">
        <v>7508</v>
      </c>
      <c r="AU23" s="86" t="s">
        <v>7307</v>
      </c>
      <c r="AV23" s="88"/>
      <c r="AW23" s="88"/>
      <c r="AX23" s="89"/>
      <c r="AY23" s="89"/>
      <c r="AZ23" s="90" t="s">
        <v>7311</v>
      </c>
      <c r="BA23" s="90" t="s">
        <v>7430</v>
      </c>
      <c r="BB23" s="88" t="s">
        <v>7311</v>
      </c>
      <c r="BC23" s="88" t="s">
        <v>7430</v>
      </c>
      <c r="BD23" s="80"/>
      <c r="BE23" s="91"/>
      <c r="BF23" s="91"/>
      <c r="BG23" s="91"/>
      <c r="BH23" s="91"/>
      <c r="BI23" s="92"/>
      <c r="BJ23" s="77"/>
      <c r="BK23" s="77"/>
      <c r="BL23" s="80"/>
      <c r="BM23" s="80"/>
      <c r="BN23" s="80"/>
      <c r="BO23" s="93"/>
      <c r="BP23" s="93"/>
      <c r="BQ23" s="80"/>
      <c r="BR23" s="80"/>
      <c r="BS23" s="94"/>
      <c r="BT23" s="83"/>
      <c r="BU23" s="88"/>
      <c r="BV23" s="88"/>
      <c r="BW23" s="88"/>
      <c r="BX23" s="88"/>
      <c r="BY23" s="95"/>
      <c r="BZ23" s="95"/>
      <c r="CA23" s="80"/>
      <c r="CB23" s="80"/>
      <c r="CC23" s="80"/>
      <c r="CD23" s="77"/>
      <c r="CE23" s="92"/>
      <c r="CF23" s="92"/>
      <c r="CG23" s="92"/>
      <c r="CH23" s="103"/>
      <c r="CI23" s="92"/>
      <c r="CJ23" s="92"/>
      <c r="CK23" s="92"/>
      <c r="CL23" s="92"/>
      <c r="CM23" s="92"/>
      <c r="CN23" s="92"/>
      <c r="CO23" s="92"/>
      <c r="CP23" s="92"/>
      <c r="CQ23" s="99"/>
      <c r="CR23" s="80"/>
      <c r="CS23" s="92"/>
      <c r="CT23" s="80"/>
      <c r="CU23" s="80"/>
      <c r="CV23" s="80"/>
      <c r="CW23" s="80"/>
      <c r="CX23" s="80"/>
      <c r="CY23" s="80"/>
      <c r="CZ23" s="80"/>
      <c r="DA23" s="80"/>
      <c r="DB23" s="80"/>
    </row>
    <row r="24" ht="15.75" customHeight="1">
      <c r="A24" s="101">
        <v>336.0</v>
      </c>
      <c r="B24" s="101" t="s">
        <v>7474</v>
      </c>
      <c r="C24" s="76" t="s">
        <v>7509</v>
      </c>
      <c r="D24" s="77">
        <v>2022.0</v>
      </c>
      <c r="E24" s="77">
        <v>2022.0</v>
      </c>
      <c r="F24" s="77" t="s">
        <v>64</v>
      </c>
      <c r="G24" s="77" t="s">
        <v>7334</v>
      </c>
      <c r="H24" s="77" t="s">
        <v>7334</v>
      </c>
      <c r="I24" s="78"/>
      <c r="J24" s="77"/>
      <c r="K24" s="77" t="s">
        <v>7334</v>
      </c>
      <c r="L24" s="77"/>
      <c r="M24" s="79">
        <v>16.0</v>
      </c>
      <c r="N24" s="79"/>
      <c r="O24" s="79"/>
      <c r="P24" s="77" t="s">
        <v>7334</v>
      </c>
      <c r="Q24" s="78"/>
      <c r="R24" s="78"/>
      <c r="S24" s="80"/>
      <c r="T24" s="78"/>
      <c r="U24" s="76" t="s">
        <v>7510</v>
      </c>
      <c r="V24" s="81" t="s">
        <v>7511</v>
      </c>
      <c r="W24" s="81" t="s">
        <v>7512</v>
      </c>
      <c r="X24" s="77" t="s">
        <v>7513</v>
      </c>
      <c r="Y24" s="77" t="s">
        <v>7298</v>
      </c>
      <c r="Z24" s="77" t="s">
        <v>7358</v>
      </c>
      <c r="AA24" s="80"/>
      <c r="AB24" s="80"/>
      <c r="AC24" s="83">
        <v>71.0</v>
      </c>
      <c r="AD24" s="78" t="str">
        <f t="shared" si="5"/>
        <v>Idoso</v>
      </c>
      <c r="AE24" s="83" t="s">
        <v>7300</v>
      </c>
      <c r="AF24" s="83" t="s">
        <v>7345</v>
      </c>
      <c r="AG24" s="83" t="s">
        <v>7514</v>
      </c>
      <c r="AH24" s="83" t="s">
        <v>7515</v>
      </c>
      <c r="AI24" s="84" t="s">
        <v>7516</v>
      </c>
      <c r="AJ24" s="85" t="s">
        <v>7305</v>
      </c>
      <c r="AK24" s="86">
        <v>33.0</v>
      </c>
      <c r="AL24" s="86"/>
      <c r="AM24" s="78" t="str">
        <f t="shared" si="6"/>
        <v>Adulto</v>
      </c>
      <c r="AN24" s="86" t="s">
        <v>7306</v>
      </c>
      <c r="AO24" s="86" t="s">
        <v>7307</v>
      </c>
      <c r="AP24" s="86" t="s">
        <v>7388</v>
      </c>
      <c r="AQ24" s="87" t="s">
        <v>7517</v>
      </c>
      <c r="AR24" s="86"/>
      <c r="AS24" s="86"/>
      <c r="AT24" s="87" t="s">
        <v>7518</v>
      </c>
      <c r="AU24" s="86" t="s">
        <v>7307</v>
      </c>
      <c r="AV24" s="88"/>
      <c r="AW24" s="88"/>
      <c r="AX24" s="89"/>
      <c r="AY24" s="89"/>
      <c r="AZ24" s="90" t="s">
        <v>7311</v>
      </c>
      <c r="BA24" s="90" t="s">
        <v>7348</v>
      </c>
      <c r="BB24" s="88"/>
      <c r="BC24" s="88"/>
      <c r="BD24" s="80"/>
      <c r="BE24" s="91"/>
      <c r="BF24" s="91"/>
      <c r="BG24" s="91"/>
      <c r="BH24" s="91"/>
      <c r="BI24" s="92"/>
      <c r="BJ24" s="77"/>
      <c r="BK24" s="77"/>
      <c r="BL24" s="80"/>
      <c r="BM24" s="80"/>
      <c r="BN24" s="80"/>
      <c r="BO24" s="93"/>
      <c r="BP24" s="93"/>
      <c r="BQ24" s="80"/>
      <c r="BR24" s="80"/>
      <c r="BS24" s="94"/>
      <c r="BT24" s="83"/>
      <c r="BU24" s="88"/>
      <c r="BV24" s="88"/>
      <c r="BW24" s="88"/>
      <c r="BX24" s="88"/>
      <c r="BY24" s="95"/>
      <c r="BZ24" s="95"/>
      <c r="CA24" s="80"/>
      <c r="CB24" s="80"/>
      <c r="CC24" s="80"/>
      <c r="CD24" s="77"/>
      <c r="CE24" s="92"/>
      <c r="CF24" s="92"/>
      <c r="CG24" s="92"/>
      <c r="CH24" s="103"/>
      <c r="CI24" s="92"/>
      <c r="CJ24" s="92"/>
      <c r="CK24" s="92"/>
      <c r="CL24" s="92"/>
      <c r="CM24" s="92"/>
      <c r="CN24" s="92"/>
      <c r="CO24" s="92"/>
      <c r="CP24" s="92"/>
      <c r="CQ24" s="99"/>
      <c r="CR24" s="80"/>
      <c r="CS24" s="92"/>
      <c r="CT24" s="80" t="s">
        <v>7311</v>
      </c>
      <c r="CU24" s="80" t="s">
        <v>7519</v>
      </c>
      <c r="CV24" s="80"/>
      <c r="CW24" s="80"/>
      <c r="CX24" s="80"/>
      <c r="CY24" s="80"/>
      <c r="CZ24" s="80"/>
      <c r="DA24" s="80"/>
      <c r="DB24" s="80"/>
    </row>
    <row r="25" ht="15.75" customHeight="1">
      <c r="A25" s="101">
        <v>343.0</v>
      </c>
      <c r="B25" s="101">
        <v>26.0</v>
      </c>
      <c r="C25" s="76" t="s">
        <v>7520</v>
      </c>
      <c r="D25" s="77">
        <v>2022.0</v>
      </c>
      <c r="E25" s="77">
        <v>2022.0</v>
      </c>
      <c r="F25" s="77" t="s">
        <v>64</v>
      </c>
      <c r="G25" s="77">
        <v>16.0</v>
      </c>
      <c r="H25" s="77" t="s">
        <v>7292</v>
      </c>
      <c r="I25" s="78" t="str">
        <f t="shared" ref="I25:I27" si="15">IF(H25="Janeiro","Verão",IF(H25="Fevereiro","Verão",IF(H25="Março","Verão",IF(H25="Abril","Outono",IF(H25="Maio","Outono",IF(H25="Junho","Outono",IF(H25="Julho","Inverno",IF(H25="Agosto","Inverno",IF(H25="Setembro","Inverno",IF(H25="Outubro","Primavera",IF(H25="Novembro","Primavera",IF(H25="Dezembro","Primavera",0))))))))))))</f>
        <v>Verão</v>
      </c>
      <c r="J25" s="77"/>
      <c r="K25" s="77">
        <v>18.0</v>
      </c>
      <c r="L25" s="77">
        <v>1.0</v>
      </c>
      <c r="M25" s="79"/>
      <c r="N25" s="79"/>
      <c r="O25" s="79"/>
      <c r="P25" s="77" t="s">
        <v>7293</v>
      </c>
      <c r="Q25" s="78" t="str">
        <f t="shared" ref="Q25:Q27" si="16">IF(ISBLANK(P25), "", IF(P25 = "NA", "NA",(IF(P25="Prejudicado", "Prejudicado", IF(P25="Sábado","Final de semana",IF(P25="Domingo","Final de semana","Meio de semana"))))))</f>
        <v>Final de semana</v>
      </c>
      <c r="R25" s="78" t="str">
        <f t="shared" ref="R25:R27" si="17">IF(ISBLANK(K25), " ", IF(K25 = "NA", "NA",IF(K25="Prejudicado", "Prejudicado", IF(K25&lt;6, "Madrugada", IF(K25&lt;12, "Manhã", IF(K25&lt;18, "Tarde", "Noite"))))))</f>
        <v>Noite</v>
      </c>
      <c r="S25" s="80"/>
      <c r="T25" s="78" t="str">
        <f t="shared" ref="T25:T27" si="18">IF(S25="Prejudicado", "Prejudicado", IF(ISBLANK(G25), " ", IF(G25 = "NA", "NA", IF(G25="Prejudicado", "Prejudicado", IF(G25&lt;=10, "Início", IF(G25&lt;=20, "Meio", "Fim"))))))</f>
        <v>Meio</v>
      </c>
      <c r="U25" s="76" t="s">
        <v>7521</v>
      </c>
      <c r="V25" s="81" t="s">
        <v>7522</v>
      </c>
      <c r="W25" s="109" t="s">
        <v>7523</v>
      </c>
      <c r="X25" s="77" t="s">
        <v>7496</v>
      </c>
      <c r="Y25" s="77" t="s">
        <v>7298</v>
      </c>
      <c r="Z25" s="77" t="s">
        <v>7524</v>
      </c>
      <c r="AA25" s="80"/>
      <c r="AB25" s="80"/>
      <c r="AC25" s="83">
        <v>32.0</v>
      </c>
      <c r="AD25" s="78" t="str">
        <f t="shared" si="5"/>
        <v>Adulto</v>
      </c>
      <c r="AE25" s="83" t="s">
        <v>7300</v>
      </c>
      <c r="AF25" s="83"/>
      <c r="AG25" s="83"/>
      <c r="AH25" s="83"/>
      <c r="AI25" s="84" t="s">
        <v>7525</v>
      </c>
      <c r="AJ25" s="85" t="s">
        <v>7305</v>
      </c>
      <c r="AK25" s="86">
        <v>35.0</v>
      </c>
      <c r="AL25" s="86"/>
      <c r="AM25" s="78" t="str">
        <f t="shared" si="6"/>
        <v>Adulto</v>
      </c>
      <c r="AN25" s="86" t="s">
        <v>7306</v>
      </c>
      <c r="AO25" s="86" t="s">
        <v>7307</v>
      </c>
      <c r="AP25" s="86" t="s">
        <v>7307</v>
      </c>
      <c r="AQ25" s="87" t="s">
        <v>7307</v>
      </c>
      <c r="AR25" s="86"/>
      <c r="AS25" s="86"/>
      <c r="AT25" s="87" t="s">
        <v>7526</v>
      </c>
      <c r="AU25" s="86" t="s">
        <v>7307</v>
      </c>
      <c r="AV25" s="88"/>
      <c r="AW25" s="88"/>
      <c r="AX25" s="89"/>
      <c r="AY25" s="89"/>
      <c r="AZ25" s="90" t="s">
        <v>7311</v>
      </c>
      <c r="BA25" s="90" t="s">
        <v>7527</v>
      </c>
      <c r="BB25" s="88" t="s">
        <v>7298</v>
      </c>
      <c r="BC25" s="88"/>
      <c r="BD25" s="80"/>
      <c r="BE25" s="91"/>
      <c r="BF25" s="91"/>
      <c r="BG25" s="91"/>
      <c r="BH25" s="91"/>
      <c r="BI25" s="92"/>
      <c r="BJ25" s="77"/>
      <c r="BK25" s="77"/>
      <c r="BL25" s="80"/>
      <c r="BM25" s="80"/>
      <c r="BN25" s="80"/>
      <c r="BO25" s="93"/>
      <c r="BP25" s="93"/>
      <c r="BQ25" s="80"/>
      <c r="BR25" s="80"/>
      <c r="BS25" s="94"/>
      <c r="BT25" s="83"/>
      <c r="BU25" s="88"/>
      <c r="BV25" s="88"/>
      <c r="BW25" s="88"/>
      <c r="BX25" s="88"/>
      <c r="BY25" s="95"/>
      <c r="BZ25" s="95"/>
      <c r="CA25" s="80"/>
      <c r="CB25" s="80"/>
      <c r="CC25" s="80"/>
      <c r="CD25" s="77"/>
      <c r="CE25" s="92"/>
      <c r="CF25" s="92"/>
      <c r="CG25" s="92"/>
      <c r="CH25" s="103"/>
      <c r="CI25" s="92"/>
      <c r="CJ25" s="92"/>
      <c r="CK25" s="92"/>
      <c r="CL25" s="92"/>
      <c r="CM25" s="92"/>
      <c r="CN25" s="92"/>
      <c r="CO25" s="92"/>
      <c r="CP25" s="92"/>
      <c r="CQ25" s="99"/>
      <c r="CR25" s="80"/>
      <c r="CS25" s="92"/>
      <c r="CT25" s="80"/>
      <c r="CU25" s="80"/>
      <c r="CV25" s="80"/>
      <c r="CW25" s="80"/>
      <c r="CX25" s="80"/>
      <c r="CY25" s="80"/>
      <c r="CZ25" s="80"/>
      <c r="DA25" s="80"/>
      <c r="DB25" s="80"/>
    </row>
    <row r="26" ht="15.75" customHeight="1">
      <c r="A26" s="74">
        <v>347.0</v>
      </c>
      <c r="B26" s="75">
        <v>3.0</v>
      </c>
      <c r="C26" s="76"/>
      <c r="D26" s="77">
        <v>2022.0</v>
      </c>
      <c r="E26" s="77">
        <v>2022.0</v>
      </c>
      <c r="F26" s="77" t="s">
        <v>64</v>
      </c>
      <c r="G26" s="77">
        <v>23.0</v>
      </c>
      <c r="H26" s="77" t="s">
        <v>7292</v>
      </c>
      <c r="I26" s="78" t="str">
        <f t="shared" si="15"/>
        <v>Verão</v>
      </c>
      <c r="J26" s="77"/>
      <c r="K26" s="77">
        <v>17.0</v>
      </c>
      <c r="L26" s="77"/>
      <c r="M26" s="79">
        <v>4.0</v>
      </c>
      <c r="N26" s="79"/>
      <c r="O26" s="79"/>
      <c r="P26" s="77" t="s">
        <v>7293</v>
      </c>
      <c r="Q26" s="78" t="str">
        <f t="shared" si="16"/>
        <v>Final de semana</v>
      </c>
      <c r="R26" s="78" t="str">
        <f t="shared" si="17"/>
        <v>Tarde</v>
      </c>
      <c r="S26" s="80"/>
      <c r="T26" s="78" t="str">
        <f t="shared" si="18"/>
        <v>Fim</v>
      </c>
      <c r="U26" s="76" t="s">
        <v>7528</v>
      </c>
      <c r="V26" s="81" t="s">
        <v>7529</v>
      </c>
      <c r="W26" s="81" t="s">
        <v>7530</v>
      </c>
      <c r="X26" s="77" t="s">
        <v>7531</v>
      </c>
      <c r="Y26" s="77" t="s">
        <v>7298</v>
      </c>
      <c r="Z26" s="77" t="s">
        <v>7532</v>
      </c>
      <c r="AA26" s="80"/>
      <c r="AB26" s="80"/>
      <c r="AC26" s="83">
        <v>42.0</v>
      </c>
      <c r="AD26" s="78" t="str">
        <f t="shared" si="5"/>
        <v>Adulto</v>
      </c>
      <c r="AE26" s="83" t="s">
        <v>7300</v>
      </c>
      <c r="AF26" s="83"/>
      <c r="AG26" s="83" t="s">
        <v>7302</v>
      </c>
      <c r="AH26" s="83" t="s">
        <v>7533</v>
      </c>
      <c r="AI26" s="84" t="s">
        <v>7534</v>
      </c>
      <c r="AJ26" s="85" t="s">
        <v>7373</v>
      </c>
      <c r="AK26" s="86"/>
      <c r="AL26" s="86" t="s">
        <v>7535</v>
      </c>
      <c r="AM26" s="78" t="s">
        <v>7536</v>
      </c>
      <c r="AN26" s="86" t="s">
        <v>7306</v>
      </c>
      <c r="AO26" s="86"/>
      <c r="AP26" s="86"/>
      <c r="AQ26" s="87"/>
      <c r="AR26" s="86"/>
      <c r="AS26" s="86"/>
      <c r="AT26" s="87"/>
      <c r="AU26" s="86" t="s">
        <v>7328</v>
      </c>
      <c r="AV26" s="88" t="s">
        <v>7329</v>
      </c>
      <c r="AW26" s="88" t="s">
        <v>7537</v>
      </c>
      <c r="AX26" s="89" t="s">
        <v>7538</v>
      </c>
      <c r="AY26" s="117" t="s">
        <v>7539</v>
      </c>
      <c r="AZ26" s="118" t="s">
        <v>7298</v>
      </c>
      <c r="BA26" s="118"/>
      <c r="BB26" s="88"/>
      <c r="BC26" s="88"/>
      <c r="BD26" s="91" t="s">
        <v>7311</v>
      </c>
      <c r="BE26" s="91" t="s">
        <v>7309</v>
      </c>
      <c r="BF26" s="91"/>
      <c r="BG26" s="91" t="s">
        <v>7540</v>
      </c>
      <c r="BH26" s="91" t="s">
        <v>7311</v>
      </c>
      <c r="BI26" s="92" t="s">
        <v>7541</v>
      </c>
      <c r="BJ26" s="77" t="s">
        <v>7298</v>
      </c>
      <c r="BK26" s="77" t="s">
        <v>7298</v>
      </c>
      <c r="BL26" s="80"/>
      <c r="BM26" s="80"/>
      <c r="BN26" s="80"/>
      <c r="BO26" s="93" t="s">
        <v>7307</v>
      </c>
      <c r="BP26" s="93"/>
      <c r="BQ26" s="80"/>
      <c r="BR26" s="80"/>
      <c r="BS26" s="94" t="s">
        <v>7298</v>
      </c>
      <c r="BT26" s="83" t="s">
        <v>7298</v>
      </c>
      <c r="BU26" s="88" t="s">
        <v>7440</v>
      </c>
      <c r="BV26" s="88" t="s">
        <v>7441</v>
      </c>
      <c r="BW26" s="88"/>
      <c r="BX26" s="88"/>
      <c r="BY26" s="95" t="s">
        <v>7298</v>
      </c>
      <c r="BZ26" s="95"/>
      <c r="CA26" s="80"/>
      <c r="CB26" s="80"/>
      <c r="CC26" s="80"/>
      <c r="CD26" s="77" t="s">
        <v>7298</v>
      </c>
      <c r="CE26" s="92" t="s">
        <v>7311</v>
      </c>
      <c r="CF26" s="99" t="s">
        <v>7542</v>
      </c>
      <c r="CG26" s="92"/>
      <c r="CH26" s="103"/>
      <c r="CI26" s="92"/>
      <c r="CJ26" s="92"/>
      <c r="CK26" s="92"/>
      <c r="CL26" s="92"/>
      <c r="CM26" s="92"/>
      <c r="CN26" s="92"/>
      <c r="CO26" s="92"/>
      <c r="CP26" s="92"/>
      <c r="CQ26" s="99"/>
      <c r="CR26" s="80"/>
      <c r="CS26" s="92"/>
      <c r="CT26" s="80"/>
      <c r="CU26" s="80"/>
      <c r="CV26" s="80"/>
      <c r="CW26" s="80"/>
      <c r="CX26" s="80"/>
      <c r="CY26" s="80"/>
      <c r="CZ26" s="80"/>
      <c r="DA26" s="80"/>
      <c r="DB26" s="80"/>
    </row>
    <row r="27" ht="15.75" customHeight="1">
      <c r="A27" s="74">
        <v>348.0</v>
      </c>
      <c r="B27" s="75">
        <v>3.0</v>
      </c>
      <c r="C27" s="76"/>
      <c r="D27" s="77">
        <v>2022.0</v>
      </c>
      <c r="E27" s="77">
        <v>2022.0</v>
      </c>
      <c r="F27" s="77" t="s">
        <v>64</v>
      </c>
      <c r="G27" s="77">
        <v>27.0</v>
      </c>
      <c r="H27" s="77" t="s">
        <v>7292</v>
      </c>
      <c r="I27" s="78" t="str">
        <f t="shared" si="15"/>
        <v>Verão</v>
      </c>
      <c r="J27" s="77"/>
      <c r="K27" s="77">
        <v>14.0</v>
      </c>
      <c r="L27" s="77">
        <v>0.5</v>
      </c>
      <c r="M27" s="79"/>
      <c r="N27" s="79"/>
      <c r="O27" s="79"/>
      <c r="P27" s="77" t="s">
        <v>7379</v>
      </c>
      <c r="Q27" s="78" t="str">
        <f t="shared" si="16"/>
        <v>Meio de semana</v>
      </c>
      <c r="R27" s="78" t="str">
        <f t="shared" si="17"/>
        <v>Tarde</v>
      </c>
      <c r="S27" s="80"/>
      <c r="T27" s="78" t="str">
        <f t="shared" si="18"/>
        <v>Fim</v>
      </c>
      <c r="U27" s="76" t="s">
        <v>7543</v>
      </c>
      <c r="V27" s="81" t="s">
        <v>7544</v>
      </c>
      <c r="W27" s="81" t="s">
        <v>7545</v>
      </c>
      <c r="X27" s="77" t="s">
        <v>7531</v>
      </c>
      <c r="Y27" s="77" t="s">
        <v>7298</v>
      </c>
      <c r="Z27" s="77" t="s">
        <v>7532</v>
      </c>
      <c r="AA27" s="80"/>
      <c r="AB27" s="80"/>
      <c r="AC27" s="83">
        <v>18.0</v>
      </c>
      <c r="AD27" s="78" t="str">
        <f t="shared" si="5"/>
        <v>Adulto</v>
      </c>
      <c r="AE27" s="83" t="s">
        <v>7300</v>
      </c>
      <c r="AF27" s="83"/>
      <c r="AG27" s="83"/>
      <c r="AH27" s="83" t="s">
        <v>7533</v>
      </c>
      <c r="AI27" s="84" t="s">
        <v>7546</v>
      </c>
      <c r="AJ27" s="85" t="s">
        <v>7373</v>
      </c>
      <c r="AK27" s="86"/>
      <c r="AL27" s="86" t="s">
        <v>7307</v>
      </c>
      <c r="AM27" s="78" t="str">
        <f t="shared" ref="AM27:AM35" si="19">IF(ISBLANK(AK27), " ",IF(AK27&lt;12, "Crianca", IF(AK27="NA", "NA", IF(AK27&lt;18, "Adolescente", IF(AK27&lt;60, "Adulto", "Idoso")))))</f>
        <v> </v>
      </c>
      <c r="AN27" s="86" t="s">
        <v>7306</v>
      </c>
      <c r="AO27" s="86"/>
      <c r="AP27" s="86"/>
      <c r="AQ27" s="87"/>
      <c r="AR27" s="86"/>
      <c r="AS27" s="86"/>
      <c r="AT27" s="87"/>
      <c r="AU27" s="86" t="s">
        <v>7328</v>
      </c>
      <c r="AV27" s="88" t="s">
        <v>7329</v>
      </c>
      <c r="AW27" s="88" t="s">
        <v>7537</v>
      </c>
      <c r="AX27" s="89" t="s">
        <v>7547</v>
      </c>
      <c r="AY27" s="89" t="s">
        <v>7548</v>
      </c>
      <c r="AZ27" s="90" t="s">
        <v>7298</v>
      </c>
      <c r="BA27" s="90"/>
      <c r="BB27" s="88"/>
      <c r="BC27" s="88"/>
      <c r="BD27" s="91" t="s">
        <v>7311</v>
      </c>
      <c r="BE27" s="91" t="s">
        <v>7309</v>
      </c>
      <c r="BF27" s="91"/>
      <c r="BG27" s="91" t="s">
        <v>7549</v>
      </c>
      <c r="BH27" s="91" t="s">
        <v>7311</v>
      </c>
      <c r="BI27" s="92" t="s">
        <v>7541</v>
      </c>
      <c r="BJ27" s="77" t="s">
        <v>7298</v>
      </c>
      <c r="BK27" s="77" t="s">
        <v>7298</v>
      </c>
      <c r="BL27" s="80"/>
      <c r="BM27" s="80"/>
      <c r="BN27" s="80"/>
      <c r="BO27" s="93" t="s">
        <v>7311</v>
      </c>
      <c r="BP27" s="93" t="s">
        <v>7550</v>
      </c>
      <c r="BQ27" s="80"/>
      <c r="BR27" s="80"/>
      <c r="BS27" s="94" t="s">
        <v>7298</v>
      </c>
      <c r="BT27" s="83" t="s">
        <v>7298</v>
      </c>
      <c r="BU27" s="88" t="s">
        <v>7440</v>
      </c>
      <c r="BV27" s="88" t="s">
        <v>7441</v>
      </c>
      <c r="BW27" s="88"/>
      <c r="BX27" s="88"/>
      <c r="BY27" s="95" t="s">
        <v>7298</v>
      </c>
      <c r="BZ27" s="95"/>
      <c r="CA27" s="80"/>
      <c r="CB27" s="80"/>
      <c r="CC27" s="80"/>
      <c r="CD27" s="77" t="s">
        <v>7298</v>
      </c>
      <c r="CE27" s="92" t="s">
        <v>7311</v>
      </c>
      <c r="CF27" s="99" t="s">
        <v>7542</v>
      </c>
      <c r="CG27" s="92"/>
      <c r="CH27" s="103"/>
      <c r="CI27" s="92"/>
      <c r="CJ27" s="92"/>
      <c r="CK27" s="92"/>
      <c r="CL27" s="92"/>
      <c r="CM27" s="92"/>
      <c r="CN27" s="92"/>
      <c r="CO27" s="92"/>
      <c r="CP27" s="92"/>
      <c r="CQ27" s="99"/>
      <c r="CR27" s="80"/>
      <c r="CS27" s="92"/>
      <c r="CT27" s="80"/>
      <c r="CU27" s="80"/>
      <c r="CV27" s="80"/>
      <c r="CW27" s="80"/>
      <c r="CX27" s="80"/>
      <c r="CY27" s="80"/>
      <c r="CZ27" s="80"/>
      <c r="DA27" s="80"/>
      <c r="DB27" s="80"/>
    </row>
    <row r="28" ht="15.75" customHeight="1">
      <c r="A28" s="100">
        <v>423.0</v>
      </c>
      <c r="B28" s="100">
        <v>16.0</v>
      </c>
      <c r="C28" s="76" t="s">
        <v>7333</v>
      </c>
      <c r="D28" s="77">
        <v>2014.0</v>
      </c>
      <c r="E28" s="77">
        <v>2021.0</v>
      </c>
      <c r="F28" s="77" t="s">
        <v>53</v>
      </c>
      <c r="G28" s="77" t="str">
        <f>IF(F28="não","crime continuado")</f>
        <v>crime continuado</v>
      </c>
      <c r="H28" s="77" t="s">
        <v>7334</v>
      </c>
      <c r="I28" s="78"/>
      <c r="J28" s="77"/>
      <c r="K28" s="77" t="str">
        <f>IF(F28="não","crime continuado")</f>
        <v>crime continuado</v>
      </c>
      <c r="L28" s="77"/>
      <c r="M28" s="79"/>
      <c r="N28" s="79"/>
      <c r="O28" s="79"/>
      <c r="P28" s="77" t="str">
        <f>IF(F28="não","crime continuado")</f>
        <v>crime continuado</v>
      </c>
      <c r="Q28" s="78"/>
      <c r="R28" s="78"/>
      <c r="S28" s="80"/>
      <c r="T28" s="78"/>
      <c r="U28" s="104" t="s">
        <v>7551</v>
      </c>
      <c r="V28" s="81" t="s">
        <v>7552</v>
      </c>
      <c r="W28" s="109" t="s">
        <v>7553</v>
      </c>
      <c r="X28" s="77" t="s">
        <v>7343</v>
      </c>
      <c r="Y28" s="77"/>
      <c r="Z28" s="77" t="s">
        <v>7358</v>
      </c>
      <c r="AA28" s="80"/>
      <c r="AB28" s="80"/>
      <c r="AC28" s="83"/>
      <c r="AD28" s="78"/>
      <c r="AE28" s="83"/>
      <c r="AF28" s="83"/>
      <c r="AG28" s="83"/>
      <c r="AH28" s="83"/>
      <c r="AI28" s="84"/>
      <c r="AJ28" s="85"/>
      <c r="AK28" s="86"/>
      <c r="AL28" s="86"/>
      <c r="AM28" s="78" t="str">
        <f t="shared" si="19"/>
        <v> </v>
      </c>
      <c r="AN28" s="86"/>
      <c r="AO28" s="86"/>
      <c r="AP28" s="86"/>
      <c r="AQ28" s="87"/>
      <c r="AR28" s="86"/>
      <c r="AS28" s="86"/>
      <c r="AT28" s="87"/>
      <c r="AU28" s="86"/>
      <c r="AV28" s="88"/>
      <c r="AW28" s="88"/>
      <c r="AX28" s="89"/>
      <c r="AY28" s="89"/>
      <c r="AZ28" s="90"/>
      <c r="BA28" s="90"/>
      <c r="BB28" s="88"/>
      <c r="BC28" s="88"/>
      <c r="BD28" s="80"/>
      <c r="BE28" s="91"/>
      <c r="BF28" s="91"/>
      <c r="BG28" s="91"/>
      <c r="BH28" s="91"/>
      <c r="BI28" s="92"/>
      <c r="BJ28" s="77"/>
      <c r="BK28" s="77"/>
      <c r="BL28" s="80"/>
      <c r="BM28" s="80"/>
      <c r="BN28" s="80"/>
      <c r="BO28" s="93"/>
      <c r="BP28" s="93"/>
      <c r="BQ28" s="80"/>
      <c r="BR28" s="80"/>
      <c r="BS28" s="94"/>
      <c r="BT28" s="83"/>
      <c r="BU28" s="88"/>
      <c r="BV28" s="88"/>
      <c r="BW28" s="88"/>
      <c r="BX28" s="88"/>
      <c r="BY28" s="95"/>
      <c r="BZ28" s="95"/>
      <c r="CA28" s="80"/>
      <c r="CB28" s="80"/>
      <c r="CC28" s="80"/>
      <c r="CD28" s="77"/>
      <c r="CE28" s="92"/>
      <c r="CF28" s="92"/>
      <c r="CG28" s="92"/>
      <c r="CH28" s="103"/>
      <c r="CI28" s="92"/>
      <c r="CJ28" s="92"/>
      <c r="CK28" s="92"/>
      <c r="CL28" s="92"/>
      <c r="CM28" s="92"/>
      <c r="CN28" s="92"/>
      <c r="CO28" s="92"/>
      <c r="CP28" s="92"/>
      <c r="CQ28" s="99"/>
      <c r="CR28" s="80"/>
      <c r="CS28" s="92"/>
      <c r="CT28" s="80"/>
      <c r="CU28" s="80"/>
      <c r="CV28" s="80"/>
      <c r="CW28" s="80"/>
      <c r="CX28" s="80"/>
      <c r="CY28" s="80"/>
      <c r="CZ28" s="80"/>
      <c r="DA28" s="80"/>
      <c r="DB28" s="80"/>
    </row>
    <row r="29" ht="15.75" customHeight="1">
      <c r="A29" s="101">
        <v>440.0</v>
      </c>
      <c r="B29" s="101" t="s">
        <v>7554</v>
      </c>
      <c r="C29" s="76" t="s">
        <v>7555</v>
      </c>
      <c r="D29" s="77">
        <v>2022.0</v>
      </c>
      <c r="E29" s="77">
        <v>2022.0</v>
      </c>
      <c r="F29" s="77" t="s">
        <v>64</v>
      </c>
      <c r="G29" s="77">
        <v>16.0</v>
      </c>
      <c r="H29" s="77" t="s">
        <v>7394</v>
      </c>
      <c r="I29" s="78" t="str">
        <f t="shared" ref="I29:I31" si="20">IF(H29="Janeiro","Verão",IF(H29="Fevereiro","Verão",IF(H29="Março","Verão",IF(H29="Abril","Outono",IF(H29="Maio","Outono",IF(H29="Junho","Outono",IF(H29="Julho","Inverno",IF(H29="Agosto","Inverno",IF(H29="Setembro","Inverno",IF(H29="Outubro","Primavera",IF(H29="Novembro","Primavera",IF(H29="Dezembro","Primavera",0))))))))))))</f>
        <v>Verão</v>
      </c>
      <c r="J29" s="77"/>
      <c r="K29" s="77">
        <v>9.0</v>
      </c>
      <c r="L29" s="77">
        <v>0.5</v>
      </c>
      <c r="M29" s="79"/>
      <c r="N29" s="79"/>
      <c r="O29" s="79"/>
      <c r="P29" s="77" t="s">
        <v>7353</v>
      </c>
      <c r="Q29" s="78" t="str">
        <f t="shared" ref="Q29:Q31" si="21">IF(ISBLANK(P29), "", IF(P29 = "NA", "NA",(IF(P29="Prejudicado", "Prejudicado", IF(P29="Sábado","Final de semana",IF(P29="Domingo","Final de semana","Meio de semana"))))))</f>
        <v>Meio de semana</v>
      </c>
      <c r="R29" s="78" t="str">
        <f t="shared" ref="R29:R31" si="22">IF(ISBLANK(K29), " ", IF(K29 = "NA", "NA",IF(K29="Prejudicado", "Prejudicado", IF(K29&lt;6, "Madrugada", IF(K29&lt;12, "Manhã", IF(K29&lt;18, "Tarde", "Noite"))))))</f>
        <v>Manhã</v>
      </c>
      <c r="S29" s="80"/>
      <c r="T29" s="78" t="str">
        <f t="shared" ref="T29:T31" si="23">IF(S29="Prejudicado", "Prejudicado", IF(ISBLANK(G29), " ", IF(G29 = "NA", "NA", IF(G29="Prejudicado", "Prejudicado", IF(G29&lt;=10, "Início", IF(G29&lt;=20, "Meio", "Fim"))))))</f>
        <v>Meio</v>
      </c>
      <c r="U29" s="76" t="s">
        <v>7556</v>
      </c>
      <c r="V29" s="81" t="s">
        <v>7557</v>
      </c>
      <c r="W29" s="102" t="s">
        <v>7558</v>
      </c>
      <c r="X29" s="77" t="s">
        <v>7448</v>
      </c>
      <c r="Y29" s="77" t="s">
        <v>7298</v>
      </c>
      <c r="Z29" s="77" t="s">
        <v>7358</v>
      </c>
      <c r="AA29" s="80"/>
      <c r="AB29" s="80"/>
      <c r="AC29" s="83">
        <v>47.0</v>
      </c>
      <c r="AD29" s="78" t="str">
        <f t="shared" ref="AD29:AD51" si="24">IF(ISBLANK(AC29), " ",IF(AC29&lt;12, "Criança", IF(AC29&lt;18, "Adolescente", IF(AC29&lt;60, "Adulto", IF(AC29="NA", "NA", "Idoso")))))</f>
        <v>Adulto</v>
      </c>
      <c r="AE29" s="83" t="s">
        <v>7300</v>
      </c>
      <c r="AF29" s="83"/>
      <c r="AG29" s="83"/>
      <c r="AH29" s="83" t="s">
        <v>7559</v>
      </c>
      <c r="AI29" s="84" t="s">
        <v>7560</v>
      </c>
      <c r="AJ29" s="85" t="s">
        <v>7305</v>
      </c>
      <c r="AK29" s="86">
        <v>42.0</v>
      </c>
      <c r="AL29" s="86"/>
      <c r="AM29" s="78" t="str">
        <f t="shared" si="19"/>
        <v>Adulto</v>
      </c>
      <c r="AN29" s="86" t="s">
        <v>7306</v>
      </c>
      <c r="AO29" s="86" t="s">
        <v>7307</v>
      </c>
      <c r="AP29" s="86" t="s">
        <v>7307</v>
      </c>
      <c r="AQ29" s="87" t="s">
        <v>7307</v>
      </c>
      <c r="AR29" s="86"/>
      <c r="AS29" s="86"/>
      <c r="AT29" s="87" t="s">
        <v>7561</v>
      </c>
      <c r="AU29" s="86" t="s">
        <v>7307</v>
      </c>
      <c r="AV29" s="88"/>
      <c r="AW29" s="88"/>
      <c r="AX29" s="89"/>
      <c r="AY29" s="89"/>
      <c r="AZ29" s="90" t="s">
        <v>7311</v>
      </c>
      <c r="BA29" s="90" t="s">
        <v>7348</v>
      </c>
      <c r="BB29" s="88"/>
      <c r="BC29" s="88"/>
      <c r="BD29" s="80"/>
      <c r="BE29" s="91"/>
      <c r="BF29" s="91"/>
      <c r="BG29" s="91"/>
      <c r="BH29" s="91"/>
      <c r="BI29" s="92"/>
      <c r="BJ29" s="77"/>
      <c r="BK29" s="77"/>
      <c r="BL29" s="80"/>
      <c r="BM29" s="80"/>
      <c r="BN29" s="80"/>
      <c r="BO29" s="93"/>
      <c r="BP29" s="93"/>
      <c r="BQ29" s="80"/>
      <c r="BR29" s="80"/>
      <c r="BS29" s="94"/>
      <c r="BT29" s="83"/>
      <c r="BU29" s="88"/>
      <c r="BV29" s="88"/>
      <c r="BW29" s="88"/>
      <c r="BX29" s="88"/>
      <c r="BY29" s="95"/>
      <c r="BZ29" s="95"/>
      <c r="CA29" s="80"/>
      <c r="CB29" s="80"/>
      <c r="CC29" s="80"/>
      <c r="CD29" s="77"/>
      <c r="CE29" s="92"/>
      <c r="CF29" s="92"/>
      <c r="CG29" s="92"/>
      <c r="CH29" s="103"/>
      <c r="CI29" s="92"/>
      <c r="CJ29" s="92"/>
      <c r="CK29" s="92"/>
      <c r="CL29" s="92"/>
      <c r="CM29" s="92"/>
      <c r="CN29" s="92"/>
      <c r="CO29" s="92"/>
      <c r="CP29" s="92"/>
      <c r="CQ29" s="99"/>
      <c r="CR29" s="80"/>
      <c r="CS29" s="92"/>
      <c r="CT29" s="80"/>
      <c r="CU29" s="80"/>
      <c r="CV29" s="80"/>
      <c r="CW29" s="80"/>
      <c r="CX29" s="80"/>
      <c r="CY29" s="80"/>
      <c r="CZ29" s="80"/>
      <c r="DA29" s="80"/>
      <c r="DB29" s="80"/>
    </row>
    <row r="30" ht="15.75" customHeight="1">
      <c r="A30" s="75">
        <v>449.0</v>
      </c>
      <c r="B30" s="75">
        <v>6.0</v>
      </c>
      <c r="C30" s="76"/>
      <c r="D30" s="77">
        <v>2022.0</v>
      </c>
      <c r="E30" s="77">
        <v>2022.0</v>
      </c>
      <c r="F30" s="77" t="s">
        <v>64</v>
      </c>
      <c r="G30" s="77">
        <v>17.0</v>
      </c>
      <c r="H30" s="77" t="s">
        <v>7292</v>
      </c>
      <c r="I30" s="78" t="str">
        <f t="shared" si="20"/>
        <v>Verão</v>
      </c>
      <c r="J30" s="77"/>
      <c r="K30" s="77">
        <v>21.0</v>
      </c>
      <c r="L30" s="77">
        <v>13.0</v>
      </c>
      <c r="M30" s="79"/>
      <c r="N30" s="79"/>
      <c r="O30" s="79"/>
      <c r="P30" s="77" t="s">
        <v>7444</v>
      </c>
      <c r="Q30" s="78" t="str">
        <f t="shared" si="21"/>
        <v>Meio de semana</v>
      </c>
      <c r="R30" s="78" t="str">
        <f t="shared" si="22"/>
        <v>Noite</v>
      </c>
      <c r="S30" s="80"/>
      <c r="T30" s="78" t="str">
        <f t="shared" si="23"/>
        <v>Meio</v>
      </c>
      <c r="U30" s="76" t="s">
        <v>7562</v>
      </c>
      <c r="V30" s="81" t="s">
        <v>7563</v>
      </c>
      <c r="W30" s="81" t="s">
        <v>7564</v>
      </c>
      <c r="X30" s="77" t="s">
        <v>7565</v>
      </c>
      <c r="Y30" s="77" t="s">
        <v>7298</v>
      </c>
      <c r="Z30" s="77" t="s">
        <v>7323</v>
      </c>
      <c r="AA30" s="80"/>
      <c r="AB30" s="80"/>
      <c r="AC30" s="83">
        <v>46.0</v>
      </c>
      <c r="AD30" s="78" t="str">
        <f t="shared" si="24"/>
        <v>Adulto</v>
      </c>
      <c r="AE30" s="83" t="s">
        <v>7300</v>
      </c>
      <c r="AF30" s="83"/>
      <c r="AG30" s="83"/>
      <c r="AH30" s="83"/>
      <c r="AI30" s="84" t="s">
        <v>7566</v>
      </c>
      <c r="AJ30" s="85" t="s">
        <v>7373</v>
      </c>
      <c r="AK30" s="86"/>
      <c r="AL30" s="86" t="s">
        <v>7307</v>
      </c>
      <c r="AM30" s="78" t="str">
        <f t="shared" si="19"/>
        <v> </v>
      </c>
      <c r="AN30" s="86" t="s">
        <v>7306</v>
      </c>
      <c r="AO30" s="86" t="s">
        <v>7307</v>
      </c>
      <c r="AP30" s="86" t="s">
        <v>7307</v>
      </c>
      <c r="AQ30" s="87" t="s">
        <v>7307</v>
      </c>
      <c r="AR30" s="86"/>
      <c r="AS30" s="86"/>
      <c r="AT30" s="87"/>
      <c r="AU30" s="86" t="s">
        <v>7567</v>
      </c>
      <c r="AV30" s="88"/>
      <c r="AW30" s="88">
        <v>1.7</v>
      </c>
      <c r="AX30" s="89" t="s">
        <v>7568</v>
      </c>
      <c r="AY30" s="89"/>
      <c r="AZ30" s="90" t="s">
        <v>7298</v>
      </c>
      <c r="BA30" s="90"/>
      <c r="BB30" s="88"/>
      <c r="BC30" s="88"/>
      <c r="BD30" s="91" t="s">
        <v>7311</v>
      </c>
      <c r="BE30" s="91" t="s">
        <v>7309</v>
      </c>
      <c r="BF30" s="91"/>
      <c r="BG30" s="91" t="s">
        <v>34</v>
      </c>
      <c r="BH30" s="91" t="s">
        <v>7298</v>
      </c>
      <c r="BI30" s="92"/>
      <c r="BJ30" s="77" t="s">
        <v>7298</v>
      </c>
      <c r="BK30" s="77" t="s">
        <v>7298</v>
      </c>
      <c r="BL30" s="80"/>
      <c r="BM30" s="80"/>
      <c r="BN30" s="80"/>
      <c r="BO30" s="93" t="s">
        <v>7307</v>
      </c>
      <c r="BP30" s="93" t="s">
        <v>7307</v>
      </c>
      <c r="BQ30" s="80"/>
      <c r="BR30" s="80"/>
      <c r="BS30" s="94" t="s">
        <v>7298</v>
      </c>
      <c r="BT30" s="83" t="s">
        <v>7298</v>
      </c>
      <c r="BU30" s="88" t="s">
        <v>7440</v>
      </c>
      <c r="BV30" s="88" t="s">
        <v>7441</v>
      </c>
      <c r="BW30" s="88"/>
      <c r="BX30" s="88" t="s">
        <v>7569</v>
      </c>
      <c r="BY30" s="95" t="s">
        <v>7298</v>
      </c>
      <c r="BZ30" s="95"/>
      <c r="CA30" s="80"/>
      <c r="CB30" s="80"/>
      <c r="CC30" s="80"/>
      <c r="CD30" s="77" t="s">
        <v>7298</v>
      </c>
      <c r="CE30" s="92" t="s">
        <v>7298</v>
      </c>
      <c r="CF30" s="92"/>
      <c r="CG30" s="92"/>
      <c r="CH30" s="103"/>
      <c r="CI30" s="92"/>
      <c r="CJ30" s="92"/>
      <c r="CK30" s="92"/>
      <c r="CL30" s="92"/>
      <c r="CM30" s="92"/>
      <c r="CN30" s="92"/>
      <c r="CO30" s="92"/>
      <c r="CP30" s="92"/>
      <c r="CQ30" s="99"/>
      <c r="CR30" s="80"/>
      <c r="CS30" s="92"/>
      <c r="CT30" s="80"/>
      <c r="CU30" s="80"/>
      <c r="CV30" s="80"/>
      <c r="CW30" s="80"/>
      <c r="CX30" s="80"/>
      <c r="CY30" s="80"/>
      <c r="CZ30" s="80"/>
      <c r="DA30" s="80"/>
      <c r="DB30" s="80"/>
    </row>
    <row r="31" ht="15.75" customHeight="1">
      <c r="A31" s="75">
        <v>451.0</v>
      </c>
      <c r="B31" s="75" t="s">
        <v>7554</v>
      </c>
      <c r="C31" s="76" t="s">
        <v>7570</v>
      </c>
      <c r="D31" s="77">
        <v>2022.0</v>
      </c>
      <c r="E31" s="77">
        <v>2022.0</v>
      </c>
      <c r="F31" s="77" t="s">
        <v>64</v>
      </c>
      <c r="G31" s="77">
        <v>14.0</v>
      </c>
      <c r="H31" s="77" t="s">
        <v>7452</v>
      </c>
      <c r="I31" s="78" t="str">
        <f t="shared" si="20"/>
        <v>Verão</v>
      </c>
      <c r="J31" s="77"/>
      <c r="K31" s="77">
        <v>19.0</v>
      </c>
      <c r="L31" s="77">
        <v>2.0</v>
      </c>
      <c r="M31" s="79"/>
      <c r="N31" s="79"/>
      <c r="O31" s="79"/>
      <c r="P31" s="77" t="s">
        <v>7444</v>
      </c>
      <c r="Q31" s="78" t="str">
        <f t="shared" si="21"/>
        <v>Meio de semana</v>
      </c>
      <c r="R31" s="78" t="str">
        <f t="shared" si="22"/>
        <v>Noite</v>
      </c>
      <c r="S31" s="80"/>
      <c r="T31" s="78" t="str">
        <f t="shared" si="23"/>
        <v>Meio</v>
      </c>
      <c r="U31" s="76" t="s">
        <v>7571</v>
      </c>
      <c r="V31" s="81" t="s">
        <v>7572</v>
      </c>
      <c r="W31" s="81" t="s">
        <v>7573</v>
      </c>
      <c r="X31" s="77" t="s">
        <v>7448</v>
      </c>
      <c r="Y31" s="77" t="s">
        <v>7298</v>
      </c>
      <c r="Z31" s="77" t="s">
        <v>7574</v>
      </c>
      <c r="AA31" s="80"/>
      <c r="AB31" s="80"/>
      <c r="AC31" s="83">
        <v>34.0</v>
      </c>
      <c r="AD31" s="78" t="str">
        <f t="shared" si="24"/>
        <v>Adulto</v>
      </c>
      <c r="AE31" s="83" t="s">
        <v>7300</v>
      </c>
      <c r="AF31" s="83"/>
      <c r="AG31" s="83"/>
      <c r="AH31" s="83" t="s">
        <v>7575</v>
      </c>
      <c r="AI31" s="84" t="s">
        <v>7576</v>
      </c>
      <c r="AJ31" s="85" t="s">
        <v>7373</v>
      </c>
      <c r="AK31" s="86"/>
      <c r="AL31" s="86" t="s">
        <v>7307</v>
      </c>
      <c r="AM31" s="78" t="str">
        <f t="shared" si="19"/>
        <v> </v>
      </c>
      <c r="AN31" s="86" t="s">
        <v>7306</v>
      </c>
      <c r="AO31" s="86"/>
      <c r="AP31" s="86"/>
      <c r="AQ31" s="87"/>
      <c r="AR31" s="86"/>
      <c r="AS31" s="86"/>
      <c r="AT31" s="87"/>
      <c r="AU31" s="86" t="s">
        <v>7308</v>
      </c>
      <c r="AV31" s="88" t="s">
        <v>7329</v>
      </c>
      <c r="AW31" s="88" t="s">
        <v>7330</v>
      </c>
      <c r="AX31" s="89" t="s">
        <v>7577</v>
      </c>
      <c r="AY31" s="89" t="s">
        <v>7578</v>
      </c>
      <c r="AZ31" s="90" t="s">
        <v>7298</v>
      </c>
      <c r="BA31" s="90"/>
      <c r="BB31" s="88"/>
      <c r="BC31" s="88"/>
      <c r="BD31" s="91" t="s">
        <v>7311</v>
      </c>
      <c r="BE31" s="91" t="s">
        <v>7579</v>
      </c>
      <c r="BF31" s="91" t="s">
        <v>7580</v>
      </c>
      <c r="BG31" s="91"/>
      <c r="BH31" s="91" t="s">
        <v>7311</v>
      </c>
      <c r="BI31" s="92" t="s">
        <v>7581</v>
      </c>
      <c r="BJ31" s="77" t="s">
        <v>7298</v>
      </c>
      <c r="BK31" s="80" t="s">
        <v>7311</v>
      </c>
      <c r="BL31" s="80"/>
      <c r="BM31" s="80"/>
      <c r="BN31" s="80"/>
      <c r="BO31" s="93" t="s">
        <v>7307</v>
      </c>
      <c r="BP31" s="93" t="s">
        <v>7307</v>
      </c>
      <c r="BQ31" s="80"/>
      <c r="BR31" s="80"/>
      <c r="BS31" s="94" t="s">
        <v>7298</v>
      </c>
      <c r="BT31" s="83"/>
      <c r="BU31" s="88" t="s">
        <v>7440</v>
      </c>
      <c r="BV31" s="88" t="s">
        <v>7441</v>
      </c>
      <c r="BW31" s="88"/>
      <c r="BX31" s="88"/>
      <c r="BY31" s="95" t="s">
        <v>7298</v>
      </c>
      <c r="BZ31" s="95"/>
      <c r="CA31" s="80"/>
      <c r="CB31" s="80"/>
      <c r="CC31" s="80"/>
      <c r="CD31" s="77" t="s">
        <v>7298</v>
      </c>
      <c r="CE31" s="92" t="s">
        <v>7311</v>
      </c>
      <c r="CF31" s="92" t="s">
        <v>7582</v>
      </c>
      <c r="CG31" s="92"/>
      <c r="CH31" s="103"/>
      <c r="CI31" s="92"/>
      <c r="CJ31" s="92"/>
      <c r="CK31" s="92"/>
      <c r="CL31" s="92"/>
      <c r="CM31" s="92"/>
      <c r="CN31" s="92"/>
      <c r="CO31" s="92"/>
      <c r="CP31" s="92"/>
      <c r="CQ31" s="99"/>
      <c r="CR31" s="80"/>
      <c r="CS31" s="92"/>
      <c r="CT31" s="80"/>
      <c r="CU31" s="80"/>
      <c r="CV31" s="80"/>
      <c r="CW31" s="80"/>
      <c r="CX31" s="80"/>
      <c r="CY31" s="80"/>
      <c r="CZ31" s="80"/>
      <c r="DA31" s="80"/>
      <c r="DB31" s="80"/>
    </row>
    <row r="32" ht="15.75" customHeight="1">
      <c r="A32" s="110">
        <v>451.0</v>
      </c>
      <c r="B32" s="75" t="s">
        <v>7350</v>
      </c>
      <c r="C32" s="76"/>
      <c r="D32" s="77"/>
      <c r="E32" s="77"/>
      <c r="F32" s="77"/>
      <c r="G32" s="77"/>
      <c r="H32" s="77"/>
      <c r="I32" s="78"/>
      <c r="J32" s="77"/>
      <c r="K32" s="77"/>
      <c r="L32" s="77"/>
      <c r="M32" s="79"/>
      <c r="N32" s="79"/>
      <c r="O32" s="79"/>
      <c r="P32" s="77"/>
      <c r="Q32" s="78"/>
      <c r="R32" s="78"/>
      <c r="S32" s="80"/>
      <c r="T32" s="78"/>
      <c r="U32" s="76"/>
      <c r="V32" s="81"/>
      <c r="W32" s="81"/>
      <c r="X32" s="77"/>
      <c r="Y32" s="77"/>
      <c r="Z32" s="77"/>
      <c r="AA32" s="80"/>
      <c r="AB32" s="80"/>
      <c r="AC32" s="83"/>
      <c r="AD32" s="78" t="str">
        <f t="shared" si="24"/>
        <v> </v>
      </c>
      <c r="AE32" s="83"/>
      <c r="AF32" s="83"/>
      <c r="AG32" s="83"/>
      <c r="AH32" s="83"/>
      <c r="AI32" s="84"/>
      <c r="AJ32" s="85" t="s">
        <v>7373</v>
      </c>
      <c r="AK32" s="86"/>
      <c r="AL32" s="86" t="s">
        <v>7307</v>
      </c>
      <c r="AM32" s="78" t="str">
        <f t="shared" si="19"/>
        <v> </v>
      </c>
      <c r="AN32" s="86" t="s">
        <v>7306</v>
      </c>
      <c r="AO32" s="86"/>
      <c r="AP32" s="86"/>
      <c r="AQ32" s="87"/>
      <c r="AR32" s="86"/>
      <c r="AS32" s="86"/>
      <c r="AT32" s="87"/>
      <c r="AU32" s="86" t="s">
        <v>7391</v>
      </c>
      <c r="AV32" s="88" t="s">
        <v>7583</v>
      </c>
      <c r="AW32" s="88" t="s">
        <v>7307</v>
      </c>
      <c r="AX32" s="89" t="s">
        <v>7584</v>
      </c>
      <c r="AY32" s="89" t="s">
        <v>7307</v>
      </c>
      <c r="AZ32" s="90" t="s">
        <v>7298</v>
      </c>
      <c r="BA32" s="90"/>
      <c r="BB32" s="88"/>
      <c r="BC32" s="88"/>
      <c r="BD32" s="91"/>
      <c r="BE32" s="91"/>
      <c r="BF32" s="91"/>
      <c r="BG32" s="91"/>
      <c r="BH32" s="91"/>
      <c r="BI32" s="92"/>
      <c r="BJ32" s="77"/>
      <c r="BK32" s="77"/>
      <c r="BL32" s="80"/>
      <c r="BM32" s="80"/>
      <c r="BN32" s="80"/>
      <c r="BO32" s="93"/>
      <c r="BP32" s="93"/>
      <c r="BQ32" s="80"/>
      <c r="BR32" s="80"/>
      <c r="BS32" s="94"/>
      <c r="BT32" s="83"/>
      <c r="BU32" s="88"/>
      <c r="BV32" s="88"/>
      <c r="BW32" s="88"/>
      <c r="BX32" s="88"/>
      <c r="BY32" s="95"/>
      <c r="BZ32" s="95"/>
      <c r="CA32" s="80"/>
      <c r="CB32" s="80"/>
      <c r="CC32" s="80"/>
      <c r="CD32" s="77"/>
      <c r="CE32" s="92"/>
      <c r="CF32" s="92"/>
      <c r="CG32" s="92"/>
      <c r="CH32" s="103"/>
      <c r="CI32" s="92"/>
      <c r="CJ32" s="92"/>
      <c r="CK32" s="92"/>
      <c r="CL32" s="92"/>
      <c r="CM32" s="92"/>
      <c r="CN32" s="92"/>
      <c r="CO32" s="92"/>
      <c r="CP32" s="92"/>
      <c r="CQ32" s="99"/>
      <c r="CR32" s="80"/>
      <c r="CS32" s="92"/>
      <c r="CT32" s="80"/>
      <c r="CU32" s="80"/>
      <c r="CV32" s="80"/>
      <c r="CW32" s="80"/>
      <c r="CX32" s="80"/>
      <c r="CY32" s="80"/>
      <c r="CZ32" s="80"/>
      <c r="DA32" s="80"/>
      <c r="DB32" s="80"/>
    </row>
    <row r="33" ht="15.75" customHeight="1">
      <c r="A33" s="74">
        <v>486.0</v>
      </c>
      <c r="B33" s="75">
        <v>30.0</v>
      </c>
      <c r="C33" s="76"/>
      <c r="D33" s="77">
        <v>2022.0</v>
      </c>
      <c r="E33" s="77">
        <v>2022.0</v>
      </c>
      <c r="F33" s="77" t="s">
        <v>64</v>
      </c>
      <c r="G33" s="77">
        <v>15.0</v>
      </c>
      <c r="H33" s="77" t="s">
        <v>7394</v>
      </c>
      <c r="I33" s="78" t="str">
        <f t="shared" ref="I33:I36" si="25">IF(H33="Janeiro","Verão",IF(H33="Fevereiro","Verão",IF(H33="Março","Verão",IF(H33="Abril","Outono",IF(H33="Maio","Outono",IF(H33="Junho","Outono",IF(H33="Julho","Inverno",IF(H33="Agosto","Inverno",IF(H33="Setembro","Inverno",IF(H33="Outubro","Primavera",IF(H33="Novembro","Primavera",IF(H33="Dezembro","Primavera",0))))))))))))</f>
        <v>Verão</v>
      </c>
      <c r="J33" s="77"/>
      <c r="K33" s="77">
        <v>11.5</v>
      </c>
      <c r="L33" s="77">
        <v>2.0</v>
      </c>
      <c r="M33" s="79"/>
      <c r="N33" s="79"/>
      <c r="O33" s="79"/>
      <c r="P33" s="77" t="s">
        <v>7366</v>
      </c>
      <c r="Q33" s="78" t="str">
        <f t="shared" ref="Q33:Q36" si="26">IF(ISBLANK(P33), "", IF(P33 = "NA", "NA",(IF(P33="Prejudicado", "Prejudicado", IF(P33="Sábado","Final de semana",IF(P33="Domingo","Final de semana","Meio de semana"))))))</f>
        <v>Meio de semana</v>
      </c>
      <c r="R33" s="78" t="str">
        <f t="shared" ref="R33:R36" si="27">IF(ISBLANK(K33), " ", IF(K33 = "NA", "NA",IF(K33="Prejudicado", "Prejudicado", IF(K33&lt;6, "Madrugada", IF(K33&lt;12, "Manhã", IF(K33&lt;18, "Tarde", "Noite"))))))</f>
        <v>Manhã</v>
      </c>
      <c r="S33" s="80"/>
      <c r="T33" s="78" t="str">
        <f t="shared" ref="T33:T36" si="28">IF(S33="Prejudicado", "Prejudicado", IF(ISBLANK(G33), " ", IF(G33 = "NA", "NA", IF(G33="Prejudicado", "Prejudicado", IF(G33&lt;=10, "Início", IF(G33&lt;=20, "Meio", "Fim"))))))</f>
        <v>Meio</v>
      </c>
      <c r="U33" s="76" t="s">
        <v>7585</v>
      </c>
      <c r="V33" s="81" t="s">
        <v>7586</v>
      </c>
      <c r="W33" s="112" t="s">
        <v>7587</v>
      </c>
      <c r="X33" s="77" t="s">
        <v>7588</v>
      </c>
      <c r="Y33" s="77" t="s">
        <v>7298</v>
      </c>
      <c r="Z33" s="77" t="s">
        <v>7323</v>
      </c>
      <c r="AA33" s="80"/>
      <c r="AB33" s="80"/>
      <c r="AC33" s="83">
        <v>17.0</v>
      </c>
      <c r="AD33" s="78" t="str">
        <f t="shared" si="24"/>
        <v>Adolescente</v>
      </c>
      <c r="AE33" s="83" t="s">
        <v>7306</v>
      </c>
      <c r="AF33" s="83"/>
      <c r="AG33" s="83"/>
      <c r="AH33" s="83"/>
      <c r="AI33" s="84" t="s">
        <v>7589</v>
      </c>
      <c r="AJ33" s="85" t="s">
        <v>7373</v>
      </c>
      <c r="AK33" s="86"/>
      <c r="AL33" s="86" t="s">
        <v>7307</v>
      </c>
      <c r="AM33" s="78" t="str">
        <f t="shared" si="19"/>
        <v> </v>
      </c>
      <c r="AN33" s="86" t="s">
        <v>7590</v>
      </c>
      <c r="AO33" s="86"/>
      <c r="AP33" s="86"/>
      <c r="AQ33" s="87"/>
      <c r="AR33" s="86"/>
      <c r="AS33" s="86"/>
      <c r="AT33" s="87"/>
      <c r="AU33" s="86" t="s">
        <v>7308</v>
      </c>
      <c r="AV33" s="88" t="s">
        <v>7307</v>
      </c>
      <c r="AW33" s="88" t="s">
        <v>7330</v>
      </c>
      <c r="AX33" s="89" t="s">
        <v>7591</v>
      </c>
      <c r="AY33" s="89" t="s">
        <v>7592</v>
      </c>
      <c r="AZ33" s="90" t="s">
        <v>7298</v>
      </c>
      <c r="BA33" s="90"/>
      <c r="BB33" s="88"/>
      <c r="BC33" s="88"/>
      <c r="BD33" s="91" t="s">
        <v>7298</v>
      </c>
      <c r="BE33" s="91" t="s">
        <v>7593</v>
      </c>
      <c r="BF33" s="91" t="s">
        <v>7594</v>
      </c>
      <c r="BG33" s="91"/>
      <c r="BH33" s="91" t="s">
        <v>7298</v>
      </c>
      <c r="BI33" s="92"/>
      <c r="BJ33" s="77" t="s">
        <v>7298</v>
      </c>
      <c r="BK33" s="77" t="s">
        <v>7298</v>
      </c>
      <c r="BL33" s="80"/>
      <c r="BM33" s="80"/>
      <c r="BN33" s="80"/>
      <c r="BO33" s="93" t="s">
        <v>7307</v>
      </c>
      <c r="BP33" s="93" t="s">
        <v>7307</v>
      </c>
      <c r="BQ33" s="80"/>
      <c r="BR33" s="80"/>
      <c r="BS33" s="94" t="s">
        <v>7298</v>
      </c>
      <c r="BT33" s="83" t="s">
        <v>7311</v>
      </c>
      <c r="BU33" s="88" t="s">
        <v>7314</v>
      </c>
      <c r="BV33" s="88"/>
      <c r="BW33" s="88" t="s">
        <v>7298</v>
      </c>
      <c r="BX33" s="88"/>
      <c r="BY33" s="95" t="s">
        <v>7298</v>
      </c>
      <c r="BZ33" s="95"/>
      <c r="CA33" s="80"/>
      <c r="CB33" s="80"/>
      <c r="CC33" s="80"/>
      <c r="CD33" s="77" t="s">
        <v>7298</v>
      </c>
      <c r="CE33" s="92" t="s">
        <v>7311</v>
      </c>
      <c r="CF33" s="92" t="s">
        <v>7595</v>
      </c>
      <c r="CG33" s="92">
        <v>165.0</v>
      </c>
      <c r="CH33" s="103">
        <v>67.0</v>
      </c>
      <c r="CI33" s="92" t="s">
        <v>7376</v>
      </c>
      <c r="CJ33" s="92"/>
      <c r="CK33" s="92"/>
      <c r="CL33" s="92" t="s">
        <v>7488</v>
      </c>
      <c r="CM33" s="92" t="s">
        <v>7298</v>
      </c>
      <c r="CN33" s="92" t="s">
        <v>7298</v>
      </c>
      <c r="CO33" s="92"/>
      <c r="CP33" s="92" t="s">
        <v>7311</v>
      </c>
      <c r="CQ33" s="99" t="s">
        <v>7596</v>
      </c>
      <c r="CR33" s="80"/>
      <c r="CS33" s="92"/>
      <c r="CT33" s="80"/>
      <c r="CU33" s="80"/>
      <c r="CV33" s="80"/>
      <c r="CW33" s="80"/>
      <c r="CX33" s="80"/>
      <c r="CY33" s="80"/>
      <c r="CZ33" s="80"/>
      <c r="DA33" s="80"/>
      <c r="DB33" s="80"/>
    </row>
    <row r="34" ht="15.75" customHeight="1">
      <c r="A34" s="101">
        <v>502.0</v>
      </c>
      <c r="B34" s="101">
        <v>16.0</v>
      </c>
      <c r="C34" s="76" t="s">
        <v>7597</v>
      </c>
      <c r="D34" s="77">
        <v>2022.0</v>
      </c>
      <c r="E34" s="77">
        <v>2022.0</v>
      </c>
      <c r="F34" s="77" t="s">
        <v>64</v>
      </c>
      <c r="G34" s="77">
        <v>19.0</v>
      </c>
      <c r="H34" s="77" t="s">
        <v>7292</v>
      </c>
      <c r="I34" s="78" t="str">
        <f t="shared" si="25"/>
        <v>Verão</v>
      </c>
      <c r="J34" s="77"/>
      <c r="K34" s="77">
        <v>20.0</v>
      </c>
      <c r="L34" s="77">
        <v>3.0</v>
      </c>
      <c r="M34" s="79"/>
      <c r="N34" s="79"/>
      <c r="O34" s="79"/>
      <c r="P34" s="77" t="s">
        <v>7353</v>
      </c>
      <c r="Q34" s="78" t="str">
        <f t="shared" si="26"/>
        <v>Meio de semana</v>
      </c>
      <c r="R34" s="78" t="str">
        <f t="shared" si="27"/>
        <v>Noite</v>
      </c>
      <c r="S34" s="80"/>
      <c r="T34" s="78" t="str">
        <f t="shared" si="28"/>
        <v>Meio</v>
      </c>
      <c r="U34" s="76" t="s">
        <v>7598</v>
      </c>
      <c r="V34" s="81" t="s">
        <v>7599</v>
      </c>
      <c r="W34" s="109" t="s">
        <v>7600</v>
      </c>
      <c r="X34" s="77" t="s">
        <v>7343</v>
      </c>
      <c r="Y34" s="77" t="s">
        <v>7298</v>
      </c>
      <c r="Z34" s="77" t="s">
        <v>7601</v>
      </c>
      <c r="AA34" s="80"/>
      <c r="AB34" s="80"/>
      <c r="AC34" s="83">
        <v>26.0</v>
      </c>
      <c r="AD34" s="78" t="str">
        <f t="shared" si="24"/>
        <v>Adulto</v>
      </c>
      <c r="AE34" s="83" t="s">
        <v>7300</v>
      </c>
      <c r="AF34" s="83"/>
      <c r="AG34" s="83"/>
      <c r="AH34" s="83" t="s">
        <v>7602</v>
      </c>
      <c r="AI34" s="84" t="s">
        <v>7603</v>
      </c>
      <c r="AJ34" s="85" t="s">
        <v>7305</v>
      </c>
      <c r="AK34" s="86">
        <v>45.0</v>
      </c>
      <c r="AL34" s="86"/>
      <c r="AM34" s="78" t="str">
        <f t="shared" si="19"/>
        <v>Adulto</v>
      </c>
      <c r="AN34" s="86" t="s">
        <v>7306</v>
      </c>
      <c r="AO34" s="86" t="s">
        <v>7359</v>
      </c>
      <c r="AP34" s="86" t="s">
        <v>7388</v>
      </c>
      <c r="AQ34" s="87" t="s">
        <v>7604</v>
      </c>
      <c r="AR34" s="86"/>
      <c r="AS34" s="86"/>
      <c r="AT34" s="87" t="s">
        <v>7605</v>
      </c>
      <c r="AU34" s="86" t="s">
        <v>7328</v>
      </c>
      <c r="AV34" s="88"/>
      <c r="AW34" s="88"/>
      <c r="AX34" s="89"/>
      <c r="AY34" s="89"/>
      <c r="AZ34" s="90" t="s">
        <v>7311</v>
      </c>
      <c r="BA34" s="90" t="s">
        <v>7399</v>
      </c>
      <c r="BB34" s="88" t="s">
        <v>7298</v>
      </c>
      <c r="BC34" s="88"/>
      <c r="BD34" s="80"/>
      <c r="BE34" s="91"/>
      <c r="BF34" s="91"/>
      <c r="BG34" s="91"/>
      <c r="BH34" s="91"/>
      <c r="BI34" s="92"/>
      <c r="BJ34" s="77"/>
      <c r="BK34" s="77"/>
      <c r="BL34" s="80"/>
      <c r="BM34" s="80"/>
      <c r="BN34" s="80"/>
      <c r="BO34" s="93"/>
      <c r="BP34" s="93"/>
      <c r="BQ34" s="80"/>
      <c r="BR34" s="80"/>
      <c r="BS34" s="94"/>
      <c r="BT34" s="83"/>
      <c r="BU34" s="88"/>
      <c r="BV34" s="88"/>
      <c r="BW34" s="88"/>
      <c r="BX34" s="88"/>
      <c r="BY34" s="95"/>
      <c r="BZ34" s="95"/>
      <c r="CA34" s="80"/>
      <c r="CB34" s="80"/>
      <c r="CC34" s="80"/>
      <c r="CD34" s="77"/>
      <c r="CE34" s="92"/>
      <c r="CF34" s="92"/>
      <c r="CG34" s="92"/>
      <c r="CH34" s="103"/>
      <c r="CI34" s="92"/>
      <c r="CJ34" s="92"/>
      <c r="CK34" s="92"/>
      <c r="CL34" s="92"/>
      <c r="CM34" s="92"/>
      <c r="CN34" s="92"/>
      <c r="CO34" s="92"/>
      <c r="CP34" s="92"/>
      <c r="CQ34" s="99"/>
      <c r="CR34" s="80"/>
      <c r="CS34" s="92"/>
      <c r="CT34" s="80"/>
      <c r="CU34" s="80"/>
      <c r="CV34" s="80"/>
      <c r="CW34" s="80"/>
      <c r="CX34" s="80"/>
      <c r="CY34" s="80"/>
      <c r="CZ34" s="80"/>
      <c r="DA34" s="80"/>
      <c r="DB34" s="80"/>
    </row>
    <row r="35" ht="15.75" customHeight="1">
      <c r="A35" s="101">
        <v>506.0</v>
      </c>
      <c r="B35" s="101">
        <v>4.0</v>
      </c>
      <c r="C35" s="76"/>
      <c r="D35" s="77">
        <v>2022.0</v>
      </c>
      <c r="E35" s="77">
        <v>2022.0</v>
      </c>
      <c r="F35" s="77" t="s">
        <v>64</v>
      </c>
      <c r="G35" s="77">
        <v>24.0</v>
      </c>
      <c r="H35" s="77" t="s">
        <v>7292</v>
      </c>
      <c r="I35" s="78" t="str">
        <f t="shared" si="25"/>
        <v>Verão</v>
      </c>
      <c r="J35" s="77"/>
      <c r="K35" s="77">
        <v>12.0</v>
      </c>
      <c r="L35" s="77">
        <v>7.0</v>
      </c>
      <c r="M35" s="79"/>
      <c r="N35" s="79"/>
      <c r="O35" s="79"/>
      <c r="P35" s="77" t="s">
        <v>7444</v>
      </c>
      <c r="Q35" s="78" t="str">
        <f t="shared" si="26"/>
        <v>Meio de semana</v>
      </c>
      <c r="R35" s="78" t="str">
        <f t="shared" si="27"/>
        <v>Tarde</v>
      </c>
      <c r="S35" s="80"/>
      <c r="T35" s="78" t="str">
        <f t="shared" si="28"/>
        <v>Fim</v>
      </c>
      <c r="U35" s="76" t="s">
        <v>7606</v>
      </c>
      <c r="V35" s="81" t="s">
        <v>7607</v>
      </c>
      <c r="W35" s="81" t="s">
        <v>7608</v>
      </c>
      <c r="X35" s="77" t="s">
        <v>7456</v>
      </c>
      <c r="Y35" s="77" t="s">
        <v>7298</v>
      </c>
      <c r="Z35" s="77" t="s">
        <v>7497</v>
      </c>
      <c r="AA35" s="80"/>
      <c r="AB35" s="80"/>
      <c r="AC35" s="83">
        <v>24.0</v>
      </c>
      <c r="AD35" s="78" t="str">
        <f t="shared" si="24"/>
        <v>Adulto</v>
      </c>
      <c r="AE35" s="83" t="s">
        <v>7300</v>
      </c>
      <c r="AF35" s="83" t="s">
        <v>7359</v>
      </c>
      <c r="AG35" s="83" t="s">
        <v>7360</v>
      </c>
      <c r="AH35" s="83" t="s">
        <v>7307</v>
      </c>
      <c r="AI35" s="84" t="s">
        <v>7609</v>
      </c>
      <c r="AJ35" s="85" t="s">
        <v>7305</v>
      </c>
      <c r="AK35" s="86">
        <v>25.0</v>
      </c>
      <c r="AL35" s="86"/>
      <c r="AM35" s="78" t="str">
        <f t="shared" si="19"/>
        <v>Adulto</v>
      </c>
      <c r="AN35" s="86" t="s">
        <v>7306</v>
      </c>
      <c r="AO35" s="86" t="s">
        <v>7464</v>
      </c>
      <c r="AP35" s="86" t="s">
        <v>7406</v>
      </c>
      <c r="AQ35" s="87" t="s">
        <v>7307</v>
      </c>
      <c r="AR35" s="86"/>
      <c r="AS35" s="86"/>
      <c r="AT35" s="87" t="s">
        <v>7610</v>
      </c>
      <c r="AU35" s="86" t="s">
        <v>7328</v>
      </c>
      <c r="AV35" s="88"/>
      <c r="AW35" s="88"/>
      <c r="AX35" s="89"/>
      <c r="AY35" s="89"/>
      <c r="AZ35" s="90" t="s">
        <v>7311</v>
      </c>
      <c r="BA35" s="90" t="s">
        <v>7399</v>
      </c>
      <c r="BB35" s="88" t="s">
        <v>7298</v>
      </c>
      <c r="BC35" s="88"/>
      <c r="BD35" s="80"/>
      <c r="BE35" s="91"/>
      <c r="BF35" s="91"/>
      <c r="BG35" s="91"/>
      <c r="BH35" s="91"/>
      <c r="BI35" s="92"/>
      <c r="BJ35" s="77"/>
      <c r="BK35" s="77"/>
      <c r="BL35" s="80"/>
      <c r="BM35" s="80"/>
      <c r="BN35" s="80"/>
      <c r="BO35" s="93"/>
      <c r="BP35" s="93"/>
      <c r="BQ35" s="80"/>
      <c r="BR35" s="80"/>
      <c r="BS35" s="94"/>
      <c r="BT35" s="83"/>
      <c r="BU35" s="88"/>
      <c r="BV35" s="88"/>
      <c r="BW35" s="88"/>
      <c r="BX35" s="88"/>
      <c r="BY35" s="95"/>
      <c r="BZ35" s="95"/>
      <c r="CA35" s="80"/>
      <c r="CB35" s="80"/>
      <c r="CC35" s="80"/>
      <c r="CD35" s="77"/>
      <c r="CE35" s="92"/>
      <c r="CF35" s="92"/>
      <c r="CG35" s="92"/>
      <c r="CH35" s="103"/>
      <c r="CI35" s="92"/>
      <c r="CJ35" s="92"/>
      <c r="CK35" s="92"/>
      <c r="CL35" s="92"/>
      <c r="CM35" s="92"/>
      <c r="CN35" s="92"/>
      <c r="CO35" s="92"/>
      <c r="CP35" s="92"/>
      <c r="CQ35" s="99"/>
      <c r="CR35" s="80"/>
      <c r="CS35" s="92"/>
      <c r="CT35" s="80"/>
      <c r="CU35" s="80"/>
      <c r="CV35" s="80"/>
      <c r="CW35" s="80"/>
      <c r="CX35" s="80"/>
      <c r="CY35" s="80"/>
      <c r="CZ35" s="80"/>
      <c r="DA35" s="80"/>
      <c r="DB35" s="80"/>
    </row>
    <row r="36" ht="15.75" customHeight="1">
      <c r="A36" s="111">
        <v>507.0</v>
      </c>
      <c r="B36" s="75" t="s">
        <v>7554</v>
      </c>
      <c r="C36" s="76"/>
      <c r="D36" s="77">
        <v>2022.0</v>
      </c>
      <c r="E36" s="77">
        <v>2022.0</v>
      </c>
      <c r="F36" s="77" t="s">
        <v>64</v>
      </c>
      <c r="G36" s="77">
        <v>20.0</v>
      </c>
      <c r="H36" s="77" t="s">
        <v>7452</v>
      </c>
      <c r="I36" s="78" t="str">
        <f t="shared" si="25"/>
        <v>Verão</v>
      </c>
      <c r="J36" s="77"/>
      <c r="K36" s="77">
        <v>3.0</v>
      </c>
      <c r="L36" s="77">
        <v>17.0</v>
      </c>
      <c r="M36" s="79"/>
      <c r="N36" s="79"/>
      <c r="O36" s="79"/>
      <c r="P36" s="77" t="s">
        <v>7293</v>
      </c>
      <c r="Q36" s="78" t="str">
        <f t="shared" si="26"/>
        <v>Final de semana</v>
      </c>
      <c r="R36" s="78" t="str">
        <f t="shared" si="27"/>
        <v>Madrugada</v>
      </c>
      <c r="S36" s="80"/>
      <c r="T36" s="78" t="str">
        <f t="shared" si="28"/>
        <v>Meio</v>
      </c>
      <c r="U36" s="76" t="s">
        <v>7611</v>
      </c>
      <c r="V36" s="81" t="s">
        <v>7612</v>
      </c>
      <c r="W36" s="81" t="s">
        <v>7613</v>
      </c>
      <c r="X36" s="77" t="s">
        <v>7448</v>
      </c>
      <c r="Y36" s="77" t="s">
        <v>7298</v>
      </c>
      <c r="Z36" s="77" t="s">
        <v>7463</v>
      </c>
      <c r="AA36" s="80"/>
      <c r="AB36" s="80"/>
      <c r="AC36" s="83">
        <v>24.0</v>
      </c>
      <c r="AD36" s="78" t="str">
        <f t="shared" si="24"/>
        <v>Adulto</v>
      </c>
      <c r="AE36" s="83" t="s">
        <v>7300</v>
      </c>
      <c r="AF36" s="83" t="s">
        <v>7464</v>
      </c>
      <c r="AG36" s="83" t="s">
        <v>7302</v>
      </c>
      <c r="AH36" s="83" t="s">
        <v>7614</v>
      </c>
      <c r="AI36" s="84" t="s">
        <v>7615</v>
      </c>
      <c r="AJ36" s="85" t="s">
        <v>7373</v>
      </c>
      <c r="AK36" s="86"/>
      <c r="AL36" s="86" t="s">
        <v>7616</v>
      </c>
      <c r="AM36" s="78" t="s">
        <v>7536</v>
      </c>
      <c r="AN36" s="86" t="s">
        <v>7306</v>
      </c>
      <c r="AO36" s="86"/>
      <c r="AP36" s="86"/>
      <c r="AQ36" s="87"/>
      <c r="AR36" s="86"/>
      <c r="AS36" s="86"/>
      <c r="AT36" s="87" t="s">
        <v>7617</v>
      </c>
      <c r="AU36" s="86" t="s">
        <v>7391</v>
      </c>
      <c r="AV36" s="88" t="s">
        <v>7618</v>
      </c>
      <c r="AW36" s="88">
        <v>1.8</v>
      </c>
      <c r="AX36" s="89" t="s">
        <v>7619</v>
      </c>
      <c r="AY36" s="89" t="s">
        <v>7620</v>
      </c>
      <c r="AZ36" s="90" t="s">
        <v>7298</v>
      </c>
      <c r="BA36" s="90"/>
      <c r="BB36" s="88"/>
      <c r="BC36" s="88"/>
      <c r="BD36" s="91" t="s">
        <v>7298</v>
      </c>
      <c r="BE36" s="91"/>
      <c r="BF36" s="91"/>
      <c r="BG36" s="91"/>
      <c r="BH36" s="91" t="s">
        <v>7298</v>
      </c>
      <c r="BI36" s="92"/>
      <c r="BJ36" s="77" t="s">
        <v>7298</v>
      </c>
      <c r="BK36" s="77" t="s">
        <v>7298</v>
      </c>
      <c r="BL36" s="80"/>
      <c r="BM36" s="80"/>
      <c r="BN36" s="80"/>
      <c r="BO36" s="93" t="s">
        <v>7311</v>
      </c>
      <c r="BP36" s="93" t="s">
        <v>7550</v>
      </c>
      <c r="BQ36" s="80"/>
      <c r="BR36" s="80"/>
      <c r="BS36" s="94" t="s">
        <v>7311</v>
      </c>
      <c r="BT36" s="83" t="s">
        <v>7298</v>
      </c>
      <c r="BU36" s="88" t="s">
        <v>7314</v>
      </c>
      <c r="BV36" s="88"/>
      <c r="BW36" s="88" t="s">
        <v>7298</v>
      </c>
      <c r="BX36" s="88"/>
      <c r="BY36" s="95" t="s">
        <v>7311</v>
      </c>
      <c r="BZ36" s="95" t="s">
        <v>7621</v>
      </c>
      <c r="CA36" s="80"/>
      <c r="CB36" s="80"/>
      <c r="CC36" s="80"/>
      <c r="CD36" s="77" t="s">
        <v>7311</v>
      </c>
      <c r="CE36" s="92" t="s">
        <v>7311</v>
      </c>
      <c r="CF36" s="92"/>
      <c r="CG36" s="92">
        <v>168.0</v>
      </c>
      <c r="CH36" s="103" t="s">
        <v>7622</v>
      </c>
      <c r="CI36" s="92" t="s">
        <v>7298</v>
      </c>
      <c r="CJ36" s="92"/>
      <c r="CK36" s="92"/>
      <c r="CL36" s="92" t="s">
        <v>7488</v>
      </c>
      <c r="CM36" s="92" t="s">
        <v>7488</v>
      </c>
      <c r="CN36" s="92" t="s">
        <v>7298</v>
      </c>
      <c r="CO36" s="92"/>
      <c r="CP36" s="92" t="s">
        <v>7298</v>
      </c>
      <c r="CQ36" s="99"/>
      <c r="CR36" s="80"/>
      <c r="CS36" s="92" t="s">
        <v>7298</v>
      </c>
      <c r="CT36" s="80"/>
      <c r="CU36" s="80"/>
      <c r="CV36" s="80"/>
      <c r="CW36" s="80"/>
      <c r="CX36" s="80"/>
      <c r="CY36" s="80"/>
      <c r="CZ36" s="80"/>
      <c r="DA36" s="80"/>
      <c r="DB36" s="80"/>
    </row>
    <row r="37" ht="15.75" customHeight="1">
      <c r="A37" s="119">
        <v>510.0</v>
      </c>
      <c r="B37" s="119" t="s">
        <v>7291</v>
      </c>
      <c r="C37" s="120" t="s">
        <v>7623</v>
      </c>
      <c r="D37" s="119">
        <v>2022.0</v>
      </c>
      <c r="E37" s="119">
        <v>2022.0</v>
      </c>
      <c r="F37" s="119" t="s">
        <v>64</v>
      </c>
      <c r="G37" s="119" t="s">
        <v>7334</v>
      </c>
      <c r="H37" s="119" t="s">
        <v>7334</v>
      </c>
      <c r="I37" s="119"/>
      <c r="J37" s="119"/>
      <c r="K37" s="119" t="s">
        <v>7334</v>
      </c>
      <c r="L37" s="119">
        <v>1.0</v>
      </c>
      <c r="M37" s="119"/>
      <c r="N37" s="119"/>
      <c r="O37" s="119"/>
      <c r="P37" s="119" t="s">
        <v>7334</v>
      </c>
      <c r="Q37" s="119"/>
      <c r="R37" s="119"/>
      <c r="S37" s="119"/>
      <c r="T37" s="119"/>
      <c r="U37" s="120" t="s">
        <v>7624</v>
      </c>
      <c r="V37" s="121" t="s">
        <v>7376</v>
      </c>
      <c r="W37" s="121" t="s">
        <v>7376</v>
      </c>
      <c r="X37" s="119"/>
      <c r="Y37" s="119"/>
      <c r="Z37" s="119" t="s">
        <v>7625</v>
      </c>
      <c r="AA37" s="119"/>
      <c r="AB37" s="119"/>
      <c r="AC37" s="119">
        <v>16.0</v>
      </c>
      <c r="AD37" s="119" t="str">
        <f t="shared" si="24"/>
        <v>Adolescente</v>
      </c>
      <c r="AE37" s="119" t="s">
        <v>7300</v>
      </c>
      <c r="AF37" s="119"/>
      <c r="AG37" s="119"/>
      <c r="AH37" s="119" t="s">
        <v>7303</v>
      </c>
      <c r="AI37" s="120" t="s">
        <v>7626</v>
      </c>
      <c r="AJ37" s="119" t="s">
        <v>7373</v>
      </c>
      <c r="AK37" s="119"/>
      <c r="AL37" s="119"/>
      <c r="AM37" s="119" t="str">
        <f>IF(ISBLANK(AK37), " ",IF(AK37&lt;12, "Crianca", IF(AK37="NA", "NA", IF(AK37&lt;18, "Adolescente", IF(AK37&lt;60, "Adulto", "Idoso")))))</f>
        <v> </v>
      </c>
      <c r="AN37" s="119"/>
      <c r="AO37" s="119"/>
      <c r="AP37" s="119"/>
      <c r="AQ37" s="120"/>
      <c r="AR37" s="119"/>
      <c r="AS37" s="119"/>
      <c r="AT37" s="120"/>
      <c r="AU37" s="119"/>
      <c r="AV37" s="119"/>
      <c r="AW37" s="119"/>
      <c r="AX37" s="120"/>
      <c r="AY37" s="120"/>
      <c r="AZ37" s="119"/>
      <c r="BA37" s="119"/>
      <c r="BB37" s="119"/>
      <c r="BC37" s="119"/>
      <c r="BD37" s="119"/>
      <c r="BE37" s="119"/>
      <c r="BF37" s="119"/>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22"/>
      <c r="CI37" s="119"/>
      <c r="CJ37" s="119"/>
      <c r="CK37" s="119"/>
      <c r="CL37" s="119"/>
      <c r="CM37" s="119"/>
      <c r="CN37" s="119"/>
      <c r="CO37" s="119"/>
      <c r="CP37" s="119"/>
      <c r="CQ37" s="120"/>
      <c r="CR37" s="119"/>
      <c r="CS37" s="119"/>
      <c r="CT37" s="119" t="s">
        <v>7311</v>
      </c>
      <c r="CU37" s="119" t="s">
        <v>7627</v>
      </c>
      <c r="CV37" s="119"/>
      <c r="CW37" s="119"/>
      <c r="CX37" s="119"/>
      <c r="CY37" s="119"/>
      <c r="CZ37" s="119"/>
      <c r="DA37" s="119"/>
      <c r="DB37" s="119"/>
    </row>
    <row r="38" ht="15.75" customHeight="1">
      <c r="A38" s="101">
        <v>525.0</v>
      </c>
      <c r="B38" s="101" t="s">
        <v>7291</v>
      </c>
      <c r="C38" s="76"/>
      <c r="D38" s="77">
        <v>2022.0</v>
      </c>
      <c r="E38" s="77">
        <v>2022.0</v>
      </c>
      <c r="F38" s="77" t="s">
        <v>64</v>
      </c>
      <c r="G38" s="77">
        <v>16.0</v>
      </c>
      <c r="H38" s="77" t="s">
        <v>7476</v>
      </c>
      <c r="I38" s="78" t="str">
        <f>IF(H38="Janeiro","Verão",IF(H38="Fevereiro","Verão",IF(H38="Março","Verão",IF(H38="Abril","Outono",IF(H38="Maio","Outono",IF(H38="Junho","Outono",IF(H38="Julho","Inverno",IF(H38="Agosto","Inverno",IF(H38="Setembro","Inverno",IF(H38="Outubro","Primavera",IF(H38="Novembro","Primavera",IF(H38="Dezembro","Primavera",0))))))))))))</f>
        <v>Inverno</v>
      </c>
      <c r="J38" s="77"/>
      <c r="K38" s="77">
        <v>18.0</v>
      </c>
      <c r="L38" s="77"/>
      <c r="M38" s="79"/>
      <c r="N38" s="79">
        <v>1.0</v>
      </c>
      <c r="O38" s="79"/>
      <c r="P38" s="77" t="s">
        <v>7628</v>
      </c>
      <c r="Q38" s="78" t="str">
        <f>IF(ISBLANK(P38), "", IF(P38 = "NA", "NA",(IF(P38="Prejudicado", "Prejudicado", IF(P38="Sábado","Final de semana",IF(P38="Domingo","Final de semana","Meio de semana"))))))</f>
        <v>Meio de semana</v>
      </c>
      <c r="R38" s="78" t="str">
        <f>IF(ISBLANK(K38), " ", IF(K38 = "NA", "NA",IF(K38="Prejudicado", "Prejudicado", IF(K38&lt;6, "Madrugada", IF(K38&lt;12, "Manhã", IF(K38&lt;18, "Tarde", "Noite"))))))</f>
        <v>Noite</v>
      </c>
      <c r="S38" s="80"/>
      <c r="T38" s="78" t="str">
        <f>IF(S38="Prejudicado", "Prejudicado", IF(ISBLANK(G38), " ", IF(G38 = "NA", "NA", IF(G38="Prejudicado", "Prejudicado", IF(G38&lt;=10, "Início", IF(G38&lt;=20, "Meio", "Fim"))))))</f>
        <v>Meio</v>
      </c>
      <c r="U38" s="76" t="s">
        <v>7629</v>
      </c>
      <c r="V38" s="81"/>
      <c r="W38" s="102"/>
      <c r="X38" s="77" t="s">
        <v>7630</v>
      </c>
      <c r="Y38" s="77" t="s">
        <v>7298</v>
      </c>
      <c r="Z38" s="77" t="s">
        <v>7323</v>
      </c>
      <c r="AA38" s="80"/>
      <c r="AB38" s="80"/>
      <c r="AC38" s="83">
        <v>16.0</v>
      </c>
      <c r="AD38" s="78" t="str">
        <f t="shared" si="24"/>
        <v>Adolescente</v>
      </c>
      <c r="AE38" s="83" t="s">
        <v>7300</v>
      </c>
      <c r="AF38" s="83"/>
      <c r="AG38" s="83"/>
      <c r="AH38" s="83" t="s">
        <v>7303</v>
      </c>
      <c r="AI38" s="84" t="s">
        <v>7631</v>
      </c>
      <c r="AJ38" s="85" t="s">
        <v>7305</v>
      </c>
      <c r="AK38" s="86" t="s">
        <v>7307</v>
      </c>
      <c r="AL38" s="86"/>
      <c r="AM38" s="78"/>
      <c r="AN38" s="86" t="s">
        <v>7306</v>
      </c>
      <c r="AO38" s="86" t="s">
        <v>7307</v>
      </c>
      <c r="AP38" s="86" t="s">
        <v>7307</v>
      </c>
      <c r="AQ38" s="87" t="s">
        <v>7632</v>
      </c>
      <c r="AR38" s="86"/>
      <c r="AS38" s="86"/>
      <c r="AT38" s="87" t="s">
        <v>7633</v>
      </c>
      <c r="AU38" s="86" t="s">
        <v>7391</v>
      </c>
      <c r="AV38" s="88" t="s">
        <v>7307</v>
      </c>
      <c r="AW38" s="88" t="s">
        <v>7330</v>
      </c>
      <c r="AX38" s="89" t="s">
        <v>7307</v>
      </c>
      <c r="AY38" s="89" t="s">
        <v>7634</v>
      </c>
      <c r="AZ38" s="90" t="s">
        <v>7311</v>
      </c>
      <c r="BA38" s="90" t="s">
        <v>7399</v>
      </c>
      <c r="BB38" s="88" t="s">
        <v>7298</v>
      </c>
      <c r="BC38" s="88"/>
      <c r="BD38" s="91" t="s">
        <v>7311</v>
      </c>
      <c r="BE38" s="91" t="s">
        <v>7593</v>
      </c>
      <c r="BF38" s="91" t="s">
        <v>7594</v>
      </c>
      <c r="BG38" s="91"/>
      <c r="BH38" s="91" t="s">
        <v>7298</v>
      </c>
      <c r="BI38" s="92"/>
      <c r="BJ38" s="77" t="s">
        <v>7298</v>
      </c>
      <c r="BK38" s="77" t="s">
        <v>7298</v>
      </c>
      <c r="BL38" s="80"/>
      <c r="BM38" s="80"/>
      <c r="BN38" s="80"/>
      <c r="BO38" s="93" t="s">
        <v>7307</v>
      </c>
      <c r="BP38" s="93"/>
      <c r="BQ38" s="80"/>
      <c r="BR38" s="80"/>
      <c r="BS38" s="94" t="s">
        <v>7307</v>
      </c>
      <c r="BT38" s="83" t="s">
        <v>7307</v>
      </c>
      <c r="BU38" s="88" t="s">
        <v>7314</v>
      </c>
      <c r="BV38" s="88"/>
      <c r="BW38" s="88" t="s">
        <v>7307</v>
      </c>
      <c r="BX38" s="88"/>
      <c r="BY38" s="95" t="s">
        <v>7298</v>
      </c>
      <c r="BZ38" s="95"/>
      <c r="CA38" s="80"/>
      <c r="CB38" s="80"/>
      <c r="CC38" s="80"/>
      <c r="CD38" s="77" t="s">
        <v>7298</v>
      </c>
      <c r="CE38" s="92" t="s">
        <v>7311</v>
      </c>
      <c r="CF38" s="92" t="s">
        <v>7635</v>
      </c>
      <c r="CG38" s="92">
        <v>163.0</v>
      </c>
      <c r="CH38" s="103">
        <v>54.0</v>
      </c>
      <c r="CI38" s="92"/>
      <c r="CJ38" s="92"/>
      <c r="CK38" s="92"/>
      <c r="CL38" s="92" t="s">
        <v>7298</v>
      </c>
      <c r="CM38" s="92" t="s">
        <v>7298</v>
      </c>
      <c r="CN38" s="92"/>
      <c r="CO38" s="92"/>
      <c r="CP38" s="92" t="s">
        <v>7636</v>
      </c>
      <c r="CQ38" s="99"/>
      <c r="CR38" s="80"/>
      <c r="CS38" s="92" t="s">
        <v>7298</v>
      </c>
      <c r="CT38" s="80"/>
      <c r="CU38" s="80"/>
      <c r="CV38" s="80"/>
      <c r="CW38" s="80"/>
      <c r="CX38" s="80"/>
      <c r="CY38" s="80"/>
      <c r="CZ38" s="80"/>
      <c r="DA38" s="80"/>
      <c r="DB38" s="80"/>
    </row>
    <row r="39" ht="15.75" customHeight="1">
      <c r="A39" s="101">
        <v>607.0</v>
      </c>
      <c r="B39" s="100" t="s">
        <v>7352</v>
      </c>
      <c r="C39" s="76" t="s">
        <v>7637</v>
      </c>
      <c r="D39" s="77">
        <v>2022.0</v>
      </c>
      <c r="E39" s="77">
        <v>2022.0</v>
      </c>
      <c r="F39" s="77" t="s">
        <v>64</v>
      </c>
      <c r="G39" s="77" t="s">
        <v>7334</v>
      </c>
      <c r="H39" s="77" t="s">
        <v>7334</v>
      </c>
      <c r="I39" s="78"/>
      <c r="J39" s="77"/>
      <c r="K39" s="77" t="s">
        <v>7334</v>
      </c>
      <c r="L39" s="77"/>
      <c r="M39" s="79"/>
      <c r="N39" s="79"/>
      <c r="O39" s="79"/>
      <c r="P39" s="77" t="s">
        <v>7334</v>
      </c>
      <c r="Q39" s="78"/>
      <c r="R39" s="78"/>
      <c r="S39" s="80"/>
      <c r="T39" s="78"/>
      <c r="U39" s="76" t="s">
        <v>7638</v>
      </c>
      <c r="V39" s="81" t="s">
        <v>7639</v>
      </c>
      <c r="W39" s="81" t="s">
        <v>7640</v>
      </c>
      <c r="X39" s="77" t="s">
        <v>7343</v>
      </c>
      <c r="Y39" s="77" t="s">
        <v>7298</v>
      </c>
      <c r="Z39" s="77" t="s">
        <v>7358</v>
      </c>
      <c r="AA39" s="80"/>
      <c r="AB39" s="80"/>
      <c r="AC39" s="83">
        <v>46.0</v>
      </c>
      <c r="AD39" s="78" t="str">
        <f t="shared" si="24"/>
        <v>Adulto</v>
      </c>
      <c r="AE39" s="83" t="s">
        <v>7300</v>
      </c>
      <c r="AF39" s="83" t="s">
        <v>7345</v>
      </c>
      <c r="AG39" s="83" t="s">
        <v>7348</v>
      </c>
      <c r="AH39" s="83" t="s">
        <v>7363</v>
      </c>
      <c r="AI39" s="84" t="s">
        <v>7641</v>
      </c>
      <c r="AJ39" s="85" t="s">
        <v>7305</v>
      </c>
      <c r="AK39" s="86">
        <v>57.0</v>
      </c>
      <c r="AL39" s="86"/>
      <c r="AM39" s="78" t="str">
        <f t="shared" ref="AM39:AM40" si="29">IF(ISBLANK(AK39), " ",IF(AK39&lt;12, "Crianca", IF(AK39="NA", "NA", IF(AK39&lt;18, "Adolescente", IF(AK39&lt;60, "Adulto", "Idoso")))))</f>
        <v>Adulto</v>
      </c>
      <c r="AN39" s="86" t="s">
        <v>7306</v>
      </c>
      <c r="AO39" s="86" t="s">
        <v>7307</v>
      </c>
      <c r="AP39" s="86" t="s">
        <v>7348</v>
      </c>
      <c r="AQ39" s="87" t="s">
        <v>7363</v>
      </c>
      <c r="AR39" s="86"/>
      <c r="AS39" s="86"/>
      <c r="AT39" s="87" t="s">
        <v>7642</v>
      </c>
      <c r="AU39" s="86" t="s">
        <v>7307</v>
      </c>
      <c r="AV39" s="88"/>
      <c r="AW39" s="88"/>
      <c r="AX39" s="89"/>
      <c r="AY39" s="89"/>
      <c r="AZ39" s="90" t="s">
        <v>7311</v>
      </c>
      <c r="BA39" s="90" t="s">
        <v>7527</v>
      </c>
      <c r="BB39" s="88" t="s">
        <v>7298</v>
      </c>
      <c r="BC39" s="88"/>
      <c r="BD39" s="80"/>
      <c r="BE39" s="91"/>
      <c r="BF39" s="91"/>
      <c r="BG39" s="91"/>
      <c r="BH39" s="91"/>
      <c r="BI39" s="92"/>
      <c r="BJ39" s="77"/>
      <c r="BK39" s="77"/>
      <c r="BL39" s="80"/>
      <c r="BM39" s="80"/>
      <c r="BN39" s="80"/>
      <c r="BO39" s="93"/>
      <c r="BP39" s="93"/>
      <c r="BQ39" s="80"/>
      <c r="BR39" s="80"/>
      <c r="BS39" s="94"/>
      <c r="BT39" s="83"/>
      <c r="BU39" s="88"/>
      <c r="BV39" s="88"/>
      <c r="BW39" s="88"/>
      <c r="BX39" s="88"/>
      <c r="BY39" s="95"/>
      <c r="BZ39" s="95"/>
      <c r="CA39" s="80"/>
      <c r="CB39" s="80"/>
      <c r="CC39" s="80"/>
      <c r="CD39" s="77"/>
      <c r="CE39" s="92"/>
      <c r="CF39" s="92"/>
      <c r="CG39" s="92"/>
      <c r="CH39" s="103"/>
      <c r="CI39" s="92"/>
      <c r="CJ39" s="92"/>
      <c r="CK39" s="92"/>
      <c r="CL39" s="92"/>
      <c r="CM39" s="92"/>
      <c r="CN39" s="92"/>
      <c r="CO39" s="92"/>
      <c r="CP39" s="92"/>
      <c r="CQ39" s="99"/>
      <c r="CR39" s="80"/>
      <c r="CS39" s="92"/>
      <c r="CT39" s="80" t="s">
        <v>7311</v>
      </c>
      <c r="CU39" s="80" t="s">
        <v>7643</v>
      </c>
      <c r="CV39" s="80"/>
      <c r="CW39" s="80"/>
      <c r="CX39" s="80"/>
      <c r="CY39" s="80"/>
      <c r="CZ39" s="80"/>
      <c r="DA39" s="80"/>
      <c r="DB39" s="80"/>
    </row>
    <row r="40" ht="15.75" customHeight="1">
      <c r="A40" s="101">
        <v>616.0</v>
      </c>
      <c r="B40" s="101">
        <v>31.0</v>
      </c>
      <c r="C40" s="76" t="s">
        <v>7333</v>
      </c>
      <c r="D40" s="77">
        <v>2022.0</v>
      </c>
      <c r="E40" s="77">
        <v>2022.0</v>
      </c>
      <c r="F40" s="77" t="s">
        <v>64</v>
      </c>
      <c r="G40" s="77">
        <v>23.0</v>
      </c>
      <c r="H40" s="77" t="s">
        <v>7292</v>
      </c>
      <c r="I40" s="78" t="str">
        <f t="shared" ref="I40:I63" si="30">IF(H40="Janeiro","Verão",IF(H40="Fevereiro","Verão",IF(H40="Março","Verão",IF(H40="Abril","Outono",IF(H40="Maio","Outono",IF(H40="Junho","Outono",IF(H40="Julho","Inverno",IF(H40="Agosto","Inverno",IF(H40="Setembro","Inverno",IF(H40="Outubro","Primavera",IF(H40="Novembro","Primavera",IF(H40="Dezembro","Primavera",0))))))))))))</f>
        <v>Verão</v>
      </c>
      <c r="J40" s="77"/>
      <c r="K40" s="77">
        <v>19.0</v>
      </c>
      <c r="L40" s="77">
        <v>1.0</v>
      </c>
      <c r="M40" s="79"/>
      <c r="N40" s="79"/>
      <c r="O40" s="79"/>
      <c r="P40" s="77" t="s">
        <v>7293</v>
      </c>
      <c r="Q40" s="78" t="str">
        <f t="shared" ref="Q40:Q63" si="31">IF(ISBLANK(P40), "", IF(P40 = "NA", "NA",(IF(P40="Prejudicado", "Prejudicado", IF(P40="Sábado","Final de semana",IF(P40="Domingo","Final de semana","Meio de semana"))))))</f>
        <v>Final de semana</v>
      </c>
      <c r="R40" s="78" t="str">
        <f t="shared" ref="R40:R63" si="32">IF(ISBLANK(K40), " ", IF(K40 = "NA", "NA",IF(K40="Prejudicado", "Prejudicado", IF(K40&lt;6, "Madrugada", IF(K40&lt;12, "Manhã", IF(K40&lt;18, "Tarde", "Noite"))))))</f>
        <v>Noite</v>
      </c>
      <c r="S40" s="80"/>
      <c r="T40" s="78" t="str">
        <f t="shared" ref="T40:T63" si="33">IF(S40="Prejudicado", "Prejudicado", IF(ISBLANK(G40), " ", IF(G40 = "NA", "NA", IF(G40="Prejudicado", "Prejudicado", IF(G40&lt;=10, "Início", IF(G40&lt;=20, "Meio", "Fim"))))))</f>
        <v>Fim</v>
      </c>
      <c r="U40" s="76" t="s">
        <v>7644</v>
      </c>
      <c r="V40" s="81" t="s">
        <v>7645</v>
      </c>
      <c r="W40" s="81" t="s">
        <v>7646</v>
      </c>
      <c r="X40" s="77" t="s">
        <v>7343</v>
      </c>
      <c r="Y40" s="77" t="s">
        <v>7298</v>
      </c>
      <c r="Z40" s="77" t="s">
        <v>7524</v>
      </c>
      <c r="AA40" s="80"/>
      <c r="AB40" s="80"/>
      <c r="AC40" s="83">
        <v>18.0</v>
      </c>
      <c r="AD40" s="78" t="str">
        <f t="shared" si="24"/>
        <v>Adulto</v>
      </c>
      <c r="AE40" s="83" t="s">
        <v>7300</v>
      </c>
      <c r="AF40" s="83"/>
      <c r="AG40" s="83"/>
      <c r="AH40" s="83" t="s">
        <v>7303</v>
      </c>
      <c r="AI40" s="84" t="s">
        <v>7647</v>
      </c>
      <c r="AJ40" s="85" t="s">
        <v>7305</v>
      </c>
      <c r="AK40" s="86">
        <v>34.0</v>
      </c>
      <c r="AL40" s="86"/>
      <c r="AM40" s="78" t="str">
        <f t="shared" si="29"/>
        <v>Adulto</v>
      </c>
      <c r="AN40" s="86" t="s">
        <v>7306</v>
      </c>
      <c r="AO40" s="86" t="s">
        <v>7307</v>
      </c>
      <c r="AP40" s="86" t="s">
        <v>7307</v>
      </c>
      <c r="AQ40" s="87"/>
      <c r="AR40" s="86"/>
      <c r="AS40" s="86"/>
      <c r="AT40" s="87" t="s">
        <v>7648</v>
      </c>
      <c r="AU40" s="86" t="s">
        <v>7328</v>
      </c>
      <c r="AV40" s="88"/>
      <c r="AW40" s="88"/>
      <c r="AX40" s="89"/>
      <c r="AY40" s="89"/>
      <c r="AZ40" s="90" t="s">
        <v>7311</v>
      </c>
      <c r="BA40" s="90" t="s">
        <v>7392</v>
      </c>
      <c r="BB40" s="88" t="s">
        <v>7311</v>
      </c>
      <c r="BC40" s="88"/>
      <c r="BD40" s="80"/>
      <c r="BE40" s="91"/>
      <c r="BF40" s="91"/>
      <c r="BG40" s="91"/>
      <c r="BH40" s="91"/>
      <c r="BI40" s="92"/>
      <c r="BJ40" s="77"/>
      <c r="BK40" s="77"/>
      <c r="BL40" s="80"/>
      <c r="BM40" s="80"/>
      <c r="BN40" s="80"/>
      <c r="BO40" s="93"/>
      <c r="BP40" s="93"/>
      <c r="BQ40" s="80"/>
      <c r="BR40" s="80"/>
      <c r="BS40" s="94"/>
      <c r="BT40" s="83"/>
      <c r="BU40" s="88"/>
      <c r="BV40" s="88"/>
      <c r="BW40" s="88"/>
      <c r="BX40" s="88"/>
      <c r="BY40" s="95"/>
      <c r="BZ40" s="95"/>
      <c r="CA40" s="80"/>
      <c r="CB40" s="80"/>
      <c r="CC40" s="80"/>
      <c r="CD40" s="77"/>
      <c r="CE40" s="92"/>
      <c r="CF40" s="92"/>
      <c r="CG40" s="92"/>
      <c r="CH40" s="103"/>
      <c r="CI40" s="92"/>
      <c r="CJ40" s="92"/>
      <c r="CK40" s="92"/>
      <c r="CL40" s="92"/>
      <c r="CM40" s="92"/>
      <c r="CN40" s="92"/>
      <c r="CO40" s="92"/>
      <c r="CP40" s="92"/>
      <c r="CQ40" s="99"/>
      <c r="CR40" s="80"/>
      <c r="CS40" s="92"/>
      <c r="CT40" s="80"/>
      <c r="CU40" s="80"/>
      <c r="CV40" s="80"/>
      <c r="CW40" s="80"/>
      <c r="CX40" s="80"/>
      <c r="CY40" s="80"/>
      <c r="CZ40" s="80"/>
      <c r="DA40" s="80"/>
      <c r="DB40" s="80"/>
    </row>
    <row r="41" ht="15.75" customHeight="1">
      <c r="A41" s="101">
        <v>622.0</v>
      </c>
      <c r="B41" s="100" t="s">
        <v>7352</v>
      </c>
      <c r="C41" s="76"/>
      <c r="D41" s="77">
        <v>2021.0</v>
      </c>
      <c r="E41" s="77">
        <v>2021.0</v>
      </c>
      <c r="F41" s="77" t="s">
        <v>53</v>
      </c>
      <c r="G41" s="77">
        <v>12.0</v>
      </c>
      <c r="H41" s="77" t="s">
        <v>7649</v>
      </c>
      <c r="I41" s="78" t="str">
        <f t="shared" si="30"/>
        <v>Primavera</v>
      </c>
      <c r="J41" s="77"/>
      <c r="K41" s="77">
        <v>18.0</v>
      </c>
      <c r="L41" s="77"/>
      <c r="M41" s="79"/>
      <c r="N41" s="79">
        <v>3.0</v>
      </c>
      <c r="O41" s="79"/>
      <c r="P41" s="77" t="s">
        <v>7293</v>
      </c>
      <c r="Q41" s="78" t="str">
        <f t="shared" si="31"/>
        <v>Final de semana</v>
      </c>
      <c r="R41" s="78" t="str">
        <f t="shared" si="32"/>
        <v>Noite</v>
      </c>
      <c r="S41" s="80"/>
      <c r="T41" s="78" t="str">
        <f t="shared" si="33"/>
        <v>Meio</v>
      </c>
      <c r="U41" s="76" t="s">
        <v>7307</v>
      </c>
      <c r="V41" s="81"/>
      <c r="W41" s="81"/>
      <c r="X41" s="77" t="s">
        <v>7650</v>
      </c>
      <c r="Y41" s="77" t="s">
        <v>7298</v>
      </c>
      <c r="Z41" s="77" t="s">
        <v>7358</v>
      </c>
      <c r="AA41" s="80"/>
      <c r="AB41" s="80"/>
      <c r="AC41" s="83">
        <v>19.0</v>
      </c>
      <c r="AD41" s="78" t="str">
        <f t="shared" si="24"/>
        <v>Adulto</v>
      </c>
      <c r="AE41" s="83" t="s">
        <v>7300</v>
      </c>
      <c r="AF41" s="83" t="s">
        <v>7301</v>
      </c>
      <c r="AG41" s="83" t="s">
        <v>7302</v>
      </c>
      <c r="AH41" s="83" t="s">
        <v>7506</v>
      </c>
      <c r="AI41" s="84" t="s">
        <v>7651</v>
      </c>
      <c r="AJ41" s="85" t="s">
        <v>7305</v>
      </c>
      <c r="AK41" s="86" t="s">
        <v>7307</v>
      </c>
      <c r="AL41" s="86"/>
      <c r="AM41" s="78"/>
      <c r="AN41" s="86" t="s">
        <v>7306</v>
      </c>
      <c r="AO41" s="86" t="s">
        <v>7307</v>
      </c>
      <c r="AP41" s="86" t="s">
        <v>7307</v>
      </c>
      <c r="AQ41" s="87" t="s">
        <v>7307</v>
      </c>
      <c r="AR41" s="86"/>
      <c r="AS41" s="86"/>
      <c r="AT41" s="87" t="s">
        <v>7652</v>
      </c>
      <c r="AU41" s="86" t="s">
        <v>7307</v>
      </c>
      <c r="AV41" s="88"/>
      <c r="AW41" s="88"/>
      <c r="AX41" s="89"/>
      <c r="AY41" s="89"/>
      <c r="AZ41" s="90" t="s">
        <v>7311</v>
      </c>
      <c r="BA41" s="90" t="s">
        <v>7653</v>
      </c>
      <c r="BB41" s="88" t="s">
        <v>7298</v>
      </c>
      <c r="BC41" s="88"/>
      <c r="BD41" s="80"/>
      <c r="BE41" s="91"/>
      <c r="BF41" s="91"/>
      <c r="BG41" s="91"/>
      <c r="BH41" s="91"/>
      <c r="BI41" s="92"/>
      <c r="BJ41" s="77"/>
      <c r="BK41" s="77"/>
      <c r="BL41" s="80"/>
      <c r="BM41" s="80"/>
      <c r="BN41" s="80"/>
      <c r="BO41" s="93"/>
      <c r="BP41" s="93"/>
      <c r="BQ41" s="80"/>
      <c r="BR41" s="80"/>
      <c r="BS41" s="94"/>
      <c r="BT41" s="83"/>
      <c r="BU41" s="88"/>
      <c r="BV41" s="88"/>
      <c r="BW41" s="88"/>
      <c r="BX41" s="88"/>
      <c r="BY41" s="95"/>
      <c r="BZ41" s="95"/>
      <c r="CA41" s="80"/>
      <c r="CB41" s="80"/>
      <c r="CC41" s="80"/>
      <c r="CD41" s="77"/>
      <c r="CE41" s="92" t="s">
        <v>7298</v>
      </c>
      <c r="CF41" s="92"/>
      <c r="CG41" s="92"/>
      <c r="CH41" s="103"/>
      <c r="CI41" s="92"/>
      <c r="CJ41" s="92"/>
      <c r="CK41" s="92"/>
      <c r="CL41" s="92"/>
      <c r="CM41" s="92"/>
      <c r="CN41" s="92"/>
      <c r="CO41" s="92"/>
      <c r="CP41" s="92"/>
      <c r="CQ41" s="99"/>
      <c r="CR41" s="80"/>
      <c r="CS41" s="92"/>
      <c r="CT41" s="80"/>
      <c r="CU41" s="80"/>
      <c r="CV41" s="80"/>
      <c r="CW41" s="80"/>
      <c r="CX41" s="80"/>
      <c r="CY41" s="80"/>
      <c r="CZ41" s="80"/>
      <c r="DA41" s="80"/>
      <c r="DB41" s="80"/>
    </row>
    <row r="42" ht="15.75" customHeight="1">
      <c r="A42" s="101">
        <v>631.0</v>
      </c>
      <c r="B42" s="101">
        <v>35.0</v>
      </c>
      <c r="C42" s="76" t="s">
        <v>7654</v>
      </c>
      <c r="D42" s="77">
        <v>2022.0</v>
      </c>
      <c r="E42" s="77">
        <v>2022.0</v>
      </c>
      <c r="F42" s="77" t="s">
        <v>64</v>
      </c>
      <c r="G42" s="77">
        <v>23.0</v>
      </c>
      <c r="H42" s="77" t="s">
        <v>7452</v>
      </c>
      <c r="I42" s="78" t="str">
        <f t="shared" si="30"/>
        <v>Verão</v>
      </c>
      <c r="J42" s="77"/>
      <c r="K42" s="77">
        <v>12.0</v>
      </c>
      <c r="L42" s="77"/>
      <c r="M42" s="79">
        <v>1.5</v>
      </c>
      <c r="N42" s="79"/>
      <c r="O42" s="79"/>
      <c r="P42" s="77" t="s">
        <v>7353</v>
      </c>
      <c r="Q42" s="78" t="str">
        <f t="shared" si="31"/>
        <v>Meio de semana</v>
      </c>
      <c r="R42" s="78" t="str">
        <f t="shared" si="32"/>
        <v>Tarde</v>
      </c>
      <c r="S42" s="80"/>
      <c r="T42" s="78" t="str">
        <f t="shared" si="33"/>
        <v>Fim</v>
      </c>
      <c r="U42" s="76" t="s">
        <v>7655</v>
      </c>
      <c r="V42" s="81" t="s">
        <v>7656</v>
      </c>
      <c r="W42" s="109" t="s">
        <v>7657</v>
      </c>
      <c r="X42" s="77" t="s">
        <v>7658</v>
      </c>
      <c r="Y42" s="77" t="s">
        <v>7298</v>
      </c>
      <c r="Z42" s="77" t="s">
        <v>7497</v>
      </c>
      <c r="AA42" s="80"/>
      <c r="AB42" s="80"/>
      <c r="AC42" s="83">
        <v>23.0</v>
      </c>
      <c r="AD42" s="78" t="str">
        <f t="shared" si="24"/>
        <v>Adulto</v>
      </c>
      <c r="AE42" s="83" t="s">
        <v>7306</v>
      </c>
      <c r="AF42" s="83" t="s">
        <v>7359</v>
      </c>
      <c r="AG42" s="83" t="s">
        <v>7348</v>
      </c>
      <c r="AH42" s="83" t="s">
        <v>7307</v>
      </c>
      <c r="AI42" s="84" t="s">
        <v>7659</v>
      </c>
      <c r="AJ42" s="85" t="s">
        <v>7305</v>
      </c>
      <c r="AK42" s="86">
        <v>28.0</v>
      </c>
      <c r="AL42" s="86"/>
      <c r="AM42" s="78" t="str">
        <f>IF(ISBLANK(AK42), " ",IF(AK42&lt;12, "Crianca", IF(AK42="NA", "NA", IF(AK42&lt;18, "Adolescente", IF(AK42&lt;60, "Adulto", "Idoso")))))</f>
        <v>Adulto</v>
      </c>
      <c r="AN42" s="86" t="s">
        <v>7306</v>
      </c>
      <c r="AO42" s="86" t="s">
        <v>7345</v>
      </c>
      <c r="AP42" s="86" t="s">
        <v>7307</v>
      </c>
      <c r="AQ42" s="87" t="s">
        <v>7307</v>
      </c>
      <c r="AR42" s="86"/>
      <c r="AS42" s="86"/>
      <c r="AT42" s="87" t="s">
        <v>7660</v>
      </c>
      <c r="AU42" s="86" t="s">
        <v>7307</v>
      </c>
      <c r="AV42" s="88"/>
      <c r="AW42" s="88"/>
      <c r="AX42" s="89"/>
      <c r="AY42" s="89"/>
      <c r="AZ42" s="90" t="s">
        <v>7311</v>
      </c>
      <c r="BA42" s="90" t="s">
        <v>7348</v>
      </c>
      <c r="BB42" s="88" t="s">
        <v>7298</v>
      </c>
      <c r="BC42" s="88"/>
      <c r="BD42" s="91" t="s">
        <v>7311</v>
      </c>
      <c r="BE42" s="91" t="s">
        <v>7579</v>
      </c>
      <c r="BF42" s="91" t="s">
        <v>7594</v>
      </c>
      <c r="BG42" s="91"/>
      <c r="BH42" s="91"/>
      <c r="BI42" s="92"/>
      <c r="BJ42" s="77"/>
      <c r="BK42" s="77"/>
      <c r="BL42" s="80"/>
      <c r="BM42" s="80"/>
      <c r="BN42" s="80"/>
      <c r="BO42" s="93"/>
      <c r="BP42" s="93"/>
      <c r="BQ42" s="80"/>
      <c r="BR42" s="80"/>
      <c r="BS42" s="94"/>
      <c r="BT42" s="83"/>
      <c r="BU42" s="88"/>
      <c r="BV42" s="88"/>
      <c r="BW42" s="88"/>
      <c r="BX42" s="88"/>
      <c r="BY42" s="95"/>
      <c r="BZ42" s="95"/>
      <c r="CA42" s="80"/>
      <c r="CB42" s="80"/>
      <c r="CC42" s="80"/>
      <c r="CD42" s="77"/>
      <c r="CE42" s="92"/>
      <c r="CF42" s="92"/>
      <c r="CG42" s="92"/>
      <c r="CH42" s="103"/>
      <c r="CI42" s="92"/>
      <c r="CJ42" s="92"/>
      <c r="CK42" s="92"/>
      <c r="CL42" s="92"/>
      <c r="CM42" s="92"/>
      <c r="CN42" s="92"/>
      <c r="CO42" s="92"/>
      <c r="CP42" s="92"/>
      <c r="CQ42" s="99"/>
      <c r="CR42" s="80"/>
      <c r="CS42" s="92"/>
      <c r="CT42" s="80"/>
      <c r="CU42" s="80"/>
      <c r="CV42" s="80"/>
      <c r="CW42" s="80"/>
      <c r="CX42" s="80"/>
      <c r="CY42" s="80"/>
      <c r="CZ42" s="80"/>
      <c r="DA42" s="80"/>
      <c r="DB42" s="80"/>
    </row>
    <row r="43" ht="15.75" customHeight="1">
      <c r="A43" s="111">
        <v>638.0</v>
      </c>
      <c r="B43" s="75">
        <v>21.0</v>
      </c>
      <c r="C43" s="76"/>
      <c r="D43" s="77">
        <v>2022.0</v>
      </c>
      <c r="E43" s="77">
        <v>2022.0</v>
      </c>
      <c r="F43" s="77" t="s">
        <v>64</v>
      </c>
      <c r="G43" s="77">
        <v>5.0</v>
      </c>
      <c r="H43" s="77" t="s">
        <v>7394</v>
      </c>
      <c r="I43" s="78" t="str">
        <f t="shared" si="30"/>
        <v>Verão</v>
      </c>
      <c r="J43" s="77"/>
      <c r="K43" s="77">
        <v>6.0</v>
      </c>
      <c r="L43" s="77">
        <v>6.0</v>
      </c>
      <c r="M43" s="79"/>
      <c r="N43" s="79"/>
      <c r="O43" s="79"/>
      <c r="P43" s="77" t="s">
        <v>7458</v>
      </c>
      <c r="Q43" s="78" t="str">
        <f t="shared" si="31"/>
        <v>Final de semana</v>
      </c>
      <c r="R43" s="78" t="str">
        <f t="shared" si="32"/>
        <v>Manhã</v>
      </c>
      <c r="S43" s="80"/>
      <c r="T43" s="78" t="str">
        <f t="shared" si="33"/>
        <v>Início</v>
      </c>
      <c r="U43" s="76" t="s">
        <v>7661</v>
      </c>
      <c r="V43" s="81" t="s">
        <v>7662</v>
      </c>
      <c r="W43" s="102" t="s">
        <v>7663</v>
      </c>
      <c r="X43" s="77" t="s">
        <v>7630</v>
      </c>
      <c r="Y43" s="77" t="s">
        <v>7298</v>
      </c>
      <c r="Z43" s="77" t="s">
        <v>7299</v>
      </c>
      <c r="AA43" s="80"/>
      <c r="AB43" s="80"/>
      <c r="AC43" s="83">
        <v>19.0</v>
      </c>
      <c r="AD43" s="78" t="str">
        <f t="shared" si="24"/>
        <v>Adulto</v>
      </c>
      <c r="AE43" s="83" t="s">
        <v>7300</v>
      </c>
      <c r="AF43" s="83" t="s">
        <v>7345</v>
      </c>
      <c r="AG43" s="83" t="s">
        <v>7302</v>
      </c>
      <c r="AH43" s="83" t="s">
        <v>7303</v>
      </c>
      <c r="AI43" s="84" t="s">
        <v>7664</v>
      </c>
      <c r="AJ43" s="85" t="s">
        <v>7373</v>
      </c>
      <c r="AK43" s="86"/>
      <c r="AL43" s="86" t="s">
        <v>7307</v>
      </c>
      <c r="AM43" s="78"/>
      <c r="AN43" s="86" t="s">
        <v>7306</v>
      </c>
      <c r="AO43" s="86" t="s">
        <v>7307</v>
      </c>
      <c r="AP43" s="86" t="s">
        <v>7307</v>
      </c>
      <c r="AQ43" s="87" t="s">
        <v>7307</v>
      </c>
      <c r="AR43" s="86"/>
      <c r="AS43" s="86"/>
      <c r="AT43" s="87" t="s">
        <v>7307</v>
      </c>
      <c r="AU43" s="86" t="s">
        <v>7328</v>
      </c>
      <c r="AV43" s="123" t="s">
        <v>7665</v>
      </c>
      <c r="AW43" s="123" t="s">
        <v>7666</v>
      </c>
      <c r="AX43" s="117" t="s">
        <v>7667</v>
      </c>
      <c r="AY43" s="117" t="s">
        <v>7592</v>
      </c>
      <c r="AZ43" s="90" t="s">
        <v>7298</v>
      </c>
      <c r="BA43" s="90"/>
      <c r="BB43" s="88"/>
      <c r="BC43" s="88"/>
      <c r="BD43" s="91" t="s">
        <v>7311</v>
      </c>
      <c r="BE43" s="91" t="s">
        <v>7309</v>
      </c>
      <c r="BF43" s="91"/>
      <c r="BG43" s="91" t="s">
        <v>34</v>
      </c>
      <c r="BH43" s="91" t="s">
        <v>7298</v>
      </c>
      <c r="BI43" s="92"/>
      <c r="BJ43" s="77" t="s">
        <v>7298</v>
      </c>
      <c r="BK43" s="77" t="s">
        <v>7298</v>
      </c>
      <c r="BL43" s="80"/>
      <c r="BM43" s="80"/>
      <c r="BN43" s="80"/>
      <c r="BO43" s="93" t="s">
        <v>7307</v>
      </c>
      <c r="BP43" s="93"/>
      <c r="BQ43" s="80"/>
      <c r="BR43" s="80"/>
      <c r="BS43" s="94" t="s">
        <v>7311</v>
      </c>
      <c r="BT43" s="83" t="s">
        <v>7298</v>
      </c>
      <c r="BU43" s="88" t="s">
        <v>7314</v>
      </c>
      <c r="BV43" s="88"/>
      <c r="BW43" s="88" t="s">
        <v>7307</v>
      </c>
      <c r="BX43" s="88" t="s">
        <v>7307</v>
      </c>
      <c r="BY43" s="95" t="s">
        <v>7311</v>
      </c>
      <c r="BZ43" s="95" t="s">
        <v>7442</v>
      </c>
      <c r="CA43" s="80"/>
      <c r="CB43" s="80"/>
      <c r="CC43" s="80"/>
      <c r="CD43" s="77" t="s">
        <v>7298</v>
      </c>
      <c r="CE43" s="92" t="s">
        <v>7311</v>
      </c>
      <c r="CF43" s="92" t="s">
        <v>7668</v>
      </c>
      <c r="CG43" s="92">
        <v>153.0</v>
      </c>
      <c r="CH43" s="103">
        <v>39.0</v>
      </c>
      <c r="CI43" s="92" t="s">
        <v>7298</v>
      </c>
      <c r="CJ43" s="92"/>
      <c r="CK43" s="92"/>
      <c r="CL43" s="92" t="s">
        <v>7298</v>
      </c>
      <c r="CM43" s="92" t="s">
        <v>7298</v>
      </c>
      <c r="CN43" s="92" t="s">
        <v>7298</v>
      </c>
      <c r="CO43" s="92"/>
      <c r="CP43" s="92" t="s">
        <v>7311</v>
      </c>
      <c r="CQ43" s="99" t="s">
        <v>7669</v>
      </c>
      <c r="CR43" s="80"/>
      <c r="CS43" s="92" t="s">
        <v>7298</v>
      </c>
      <c r="CT43" s="80"/>
      <c r="CU43" s="80"/>
      <c r="CV43" s="80"/>
      <c r="CW43" s="80"/>
      <c r="CX43" s="80"/>
      <c r="CY43" s="80"/>
      <c r="CZ43" s="80"/>
      <c r="DA43" s="80"/>
      <c r="DB43" s="80"/>
    </row>
    <row r="44" ht="15.75" customHeight="1">
      <c r="A44" s="101">
        <v>646.0</v>
      </c>
      <c r="B44" s="101">
        <v>8.0</v>
      </c>
      <c r="C44" s="76" t="s">
        <v>7670</v>
      </c>
      <c r="D44" s="77">
        <v>2022.0</v>
      </c>
      <c r="E44" s="77">
        <v>2022.0</v>
      </c>
      <c r="F44" s="77" t="s">
        <v>64</v>
      </c>
      <c r="G44" s="77">
        <v>14.0</v>
      </c>
      <c r="H44" s="77" t="s">
        <v>7452</v>
      </c>
      <c r="I44" s="78" t="str">
        <f t="shared" si="30"/>
        <v>Verão</v>
      </c>
      <c r="J44" s="77"/>
      <c r="K44" s="77">
        <v>12.0</v>
      </c>
      <c r="L44" s="77">
        <v>3.0</v>
      </c>
      <c r="M44" s="79"/>
      <c r="N44" s="79"/>
      <c r="O44" s="79"/>
      <c r="P44" s="77" t="s">
        <v>7444</v>
      </c>
      <c r="Q44" s="78" t="str">
        <f t="shared" si="31"/>
        <v>Meio de semana</v>
      </c>
      <c r="R44" s="78" t="str">
        <f t="shared" si="32"/>
        <v>Tarde</v>
      </c>
      <c r="S44" s="80"/>
      <c r="T44" s="78" t="str">
        <f t="shared" si="33"/>
        <v>Meio</v>
      </c>
      <c r="U44" s="76" t="s">
        <v>7671</v>
      </c>
      <c r="V44" s="81" t="s">
        <v>7672</v>
      </c>
      <c r="W44" s="109" t="s">
        <v>7673</v>
      </c>
      <c r="X44" s="77" t="s">
        <v>7674</v>
      </c>
      <c r="Y44" s="77" t="s">
        <v>7298</v>
      </c>
      <c r="Z44" s="77" t="s">
        <v>7358</v>
      </c>
      <c r="AA44" s="80"/>
      <c r="AB44" s="80"/>
      <c r="AC44" s="83">
        <v>38.0</v>
      </c>
      <c r="AD44" s="78" t="str">
        <f t="shared" si="24"/>
        <v>Adulto</v>
      </c>
      <c r="AE44" s="83" t="s">
        <v>7300</v>
      </c>
      <c r="AF44" s="83"/>
      <c r="AG44" s="83"/>
      <c r="AH44" s="83"/>
      <c r="AI44" s="84" t="s">
        <v>7307</v>
      </c>
      <c r="AJ44" s="85" t="s">
        <v>7305</v>
      </c>
      <c r="AK44" s="86">
        <v>37.0</v>
      </c>
      <c r="AL44" s="86"/>
      <c r="AM44" s="78" t="str">
        <f>IF(ISBLANK(AK44), " ",IF(AK44&lt;12, "Crianca", IF(AK44="NA", "NA", IF(AK44&lt;18, "Adolescente", IF(AK44&lt;60, "Adulto", "Idoso")))))</f>
        <v>Adulto</v>
      </c>
      <c r="AN44" s="86" t="s">
        <v>7306</v>
      </c>
      <c r="AO44" s="86" t="s">
        <v>7307</v>
      </c>
      <c r="AP44" s="86" t="s">
        <v>7307</v>
      </c>
      <c r="AQ44" s="87" t="s">
        <v>7307</v>
      </c>
      <c r="AR44" s="86"/>
      <c r="AS44" s="86"/>
      <c r="AT44" s="87" t="s">
        <v>7675</v>
      </c>
      <c r="AU44" s="86" t="s">
        <v>7307</v>
      </c>
      <c r="AV44" s="88"/>
      <c r="AW44" s="88"/>
      <c r="AX44" s="89"/>
      <c r="AY44" s="89"/>
      <c r="AZ44" s="90" t="s">
        <v>7311</v>
      </c>
      <c r="BA44" s="90" t="s">
        <v>7527</v>
      </c>
      <c r="BB44" s="88" t="s">
        <v>7298</v>
      </c>
      <c r="BC44" s="88"/>
      <c r="BD44" s="80"/>
      <c r="BE44" s="91"/>
      <c r="BF44" s="91"/>
      <c r="BG44" s="91"/>
      <c r="BH44" s="91"/>
      <c r="BI44" s="92"/>
      <c r="BJ44" s="77"/>
      <c r="BK44" s="77"/>
      <c r="BL44" s="80"/>
      <c r="BM44" s="80"/>
      <c r="BN44" s="80"/>
      <c r="BO44" s="93"/>
      <c r="BP44" s="93"/>
      <c r="BQ44" s="80"/>
      <c r="BR44" s="80"/>
      <c r="BS44" s="94"/>
      <c r="BT44" s="83"/>
      <c r="BU44" s="88"/>
      <c r="BV44" s="88"/>
      <c r="BW44" s="88"/>
      <c r="BX44" s="88"/>
      <c r="BY44" s="95"/>
      <c r="BZ44" s="95"/>
      <c r="CA44" s="80"/>
      <c r="CB44" s="80"/>
      <c r="CC44" s="80"/>
      <c r="CD44" s="77"/>
      <c r="CE44" s="92"/>
      <c r="CF44" s="92"/>
      <c r="CG44" s="92"/>
      <c r="CH44" s="103"/>
      <c r="CI44" s="92"/>
      <c r="CJ44" s="92"/>
      <c r="CK44" s="92"/>
      <c r="CL44" s="92"/>
      <c r="CM44" s="92"/>
      <c r="CN44" s="92"/>
      <c r="CO44" s="92"/>
      <c r="CP44" s="92"/>
      <c r="CQ44" s="99"/>
      <c r="CR44" s="80"/>
      <c r="CS44" s="92"/>
      <c r="CT44" s="80"/>
      <c r="CU44" s="80"/>
      <c r="CV44" s="80"/>
      <c r="CW44" s="80"/>
      <c r="CX44" s="80"/>
      <c r="CY44" s="80"/>
      <c r="CZ44" s="80"/>
      <c r="DA44" s="80"/>
      <c r="DB44" s="80"/>
    </row>
    <row r="45" ht="15.75" customHeight="1">
      <c r="A45" s="101">
        <v>670.0</v>
      </c>
      <c r="B45" s="101" t="s">
        <v>7443</v>
      </c>
      <c r="C45" s="76"/>
      <c r="D45" s="77">
        <v>2022.0</v>
      </c>
      <c r="E45" s="77">
        <v>2022.0</v>
      </c>
      <c r="F45" s="77" t="s">
        <v>64</v>
      </c>
      <c r="G45" s="77">
        <v>1.0</v>
      </c>
      <c r="H45" s="77" t="s">
        <v>7394</v>
      </c>
      <c r="I45" s="78" t="str">
        <f t="shared" si="30"/>
        <v>Verão</v>
      </c>
      <c r="J45" s="77"/>
      <c r="K45" s="77">
        <v>0.0</v>
      </c>
      <c r="L45" s="77"/>
      <c r="M45" s="79">
        <v>7.0</v>
      </c>
      <c r="N45" s="79"/>
      <c r="O45" s="79"/>
      <c r="P45" s="77" t="s">
        <v>7366</v>
      </c>
      <c r="Q45" s="78" t="str">
        <f t="shared" si="31"/>
        <v>Meio de semana</v>
      </c>
      <c r="R45" s="78" t="str">
        <f t="shared" si="32"/>
        <v>Madrugada</v>
      </c>
      <c r="S45" s="80"/>
      <c r="T45" s="78" t="str">
        <f t="shared" si="33"/>
        <v>Início</v>
      </c>
      <c r="U45" s="76" t="s">
        <v>7676</v>
      </c>
      <c r="V45" s="81" t="s">
        <v>7677</v>
      </c>
      <c r="W45" s="81" t="s">
        <v>7678</v>
      </c>
      <c r="X45" s="77" t="s">
        <v>7448</v>
      </c>
      <c r="Y45" s="77" t="s">
        <v>7298</v>
      </c>
      <c r="Z45" s="77" t="s">
        <v>7404</v>
      </c>
      <c r="AA45" s="80"/>
      <c r="AB45" s="80"/>
      <c r="AC45" s="83">
        <v>40.0</v>
      </c>
      <c r="AD45" s="78" t="str">
        <f t="shared" si="24"/>
        <v>Adulto</v>
      </c>
      <c r="AE45" s="83" t="s">
        <v>7300</v>
      </c>
      <c r="AF45" s="83"/>
      <c r="AG45" s="83" t="s">
        <v>7302</v>
      </c>
      <c r="AH45" s="83"/>
      <c r="AI45" s="84" t="s">
        <v>7679</v>
      </c>
      <c r="AJ45" s="85" t="s">
        <v>7305</v>
      </c>
      <c r="AK45" s="86"/>
      <c r="AL45" s="86" t="s">
        <v>7307</v>
      </c>
      <c r="AM45" s="78"/>
      <c r="AN45" s="86" t="s">
        <v>7306</v>
      </c>
      <c r="AO45" s="86" t="s">
        <v>7307</v>
      </c>
      <c r="AP45" s="86" t="s">
        <v>7307</v>
      </c>
      <c r="AQ45" s="87" t="s">
        <v>7307</v>
      </c>
      <c r="AR45" s="86"/>
      <c r="AS45" s="86"/>
      <c r="AT45" s="87" t="s">
        <v>7307</v>
      </c>
      <c r="AU45" s="86" t="s">
        <v>7307</v>
      </c>
      <c r="AV45" s="88" t="s">
        <v>7307</v>
      </c>
      <c r="AW45" s="88" t="s">
        <v>7307</v>
      </c>
      <c r="AX45" s="89" t="s">
        <v>7307</v>
      </c>
      <c r="AY45" s="89" t="s">
        <v>7307</v>
      </c>
      <c r="AZ45" s="90" t="s">
        <v>7311</v>
      </c>
      <c r="BA45" s="90" t="s">
        <v>7399</v>
      </c>
      <c r="BB45" s="88" t="s">
        <v>7298</v>
      </c>
      <c r="BC45" s="88"/>
      <c r="BD45" s="80"/>
      <c r="BE45" s="91"/>
      <c r="BF45" s="91"/>
      <c r="BG45" s="91"/>
      <c r="BH45" s="91"/>
      <c r="BI45" s="92"/>
      <c r="BJ45" s="77"/>
      <c r="BK45" s="77" t="s">
        <v>7311</v>
      </c>
      <c r="BL45" s="80"/>
      <c r="BM45" s="80"/>
      <c r="BN45" s="80"/>
      <c r="BO45" s="93"/>
      <c r="BP45" s="93"/>
      <c r="BQ45" s="80"/>
      <c r="BR45" s="80"/>
      <c r="BS45" s="94"/>
      <c r="BT45" s="83"/>
      <c r="BU45" s="88"/>
      <c r="BV45" s="88"/>
      <c r="BW45" s="88"/>
      <c r="BX45" s="88"/>
      <c r="BY45" s="95"/>
      <c r="BZ45" s="95"/>
      <c r="CA45" s="80"/>
      <c r="CB45" s="80"/>
      <c r="CC45" s="80"/>
      <c r="CD45" s="77"/>
      <c r="CE45" s="92"/>
      <c r="CF45" s="92"/>
      <c r="CG45" s="92"/>
      <c r="CH45" s="103"/>
      <c r="CI45" s="92"/>
      <c r="CJ45" s="92"/>
      <c r="CK45" s="92"/>
      <c r="CL45" s="92"/>
      <c r="CM45" s="92"/>
      <c r="CN45" s="92"/>
      <c r="CO45" s="92"/>
      <c r="CP45" s="92"/>
      <c r="CQ45" s="99"/>
      <c r="CR45" s="80"/>
      <c r="CS45" s="92"/>
      <c r="CT45" s="80"/>
      <c r="CU45" s="80"/>
      <c r="CV45" s="80"/>
      <c r="CW45" s="80"/>
      <c r="CX45" s="80"/>
      <c r="CY45" s="80"/>
      <c r="CZ45" s="80"/>
      <c r="DA45" s="80"/>
      <c r="DB45" s="80"/>
    </row>
    <row r="46" ht="15.75" customHeight="1">
      <c r="A46" s="74">
        <v>741.0</v>
      </c>
      <c r="B46" s="79" t="s">
        <v>7443</v>
      </c>
      <c r="C46" s="76" t="s">
        <v>7680</v>
      </c>
      <c r="D46" s="77">
        <v>2022.0</v>
      </c>
      <c r="E46" s="77">
        <v>2022.0</v>
      </c>
      <c r="F46" s="77" t="s">
        <v>64</v>
      </c>
      <c r="G46" s="77">
        <v>12.0</v>
      </c>
      <c r="H46" s="77" t="s">
        <v>7394</v>
      </c>
      <c r="I46" s="78" t="str">
        <f t="shared" si="30"/>
        <v>Verão</v>
      </c>
      <c r="J46" s="77"/>
      <c r="K46" s="77">
        <v>12.0</v>
      </c>
      <c r="L46" s="77">
        <v>1.0</v>
      </c>
      <c r="M46" s="79"/>
      <c r="N46" s="79"/>
      <c r="O46" s="79"/>
      <c r="P46" s="77" t="s">
        <v>7458</v>
      </c>
      <c r="Q46" s="78" t="str">
        <f t="shared" si="31"/>
        <v>Final de semana</v>
      </c>
      <c r="R46" s="78" t="str">
        <f t="shared" si="32"/>
        <v>Tarde</v>
      </c>
      <c r="S46" s="80"/>
      <c r="T46" s="78" t="str">
        <f t="shared" si="33"/>
        <v>Meio</v>
      </c>
      <c r="U46" s="76" t="s">
        <v>7681</v>
      </c>
      <c r="V46" s="81" t="s">
        <v>7682</v>
      </c>
      <c r="W46" s="81" t="s">
        <v>7683</v>
      </c>
      <c r="X46" s="77" t="s">
        <v>7448</v>
      </c>
      <c r="Y46" s="77" t="s">
        <v>7298</v>
      </c>
      <c r="Z46" s="77" t="s">
        <v>7684</v>
      </c>
      <c r="AA46" s="80"/>
      <c r="AB46" s="80"/>
      <c r="AC46" s="83">
        <v>20.0</v>
      </c>
      <c r="AD46" s="78" t="str">
        <f t="shared" si="24"/>
        <v>Adulto</v>
      </c>
      <c r="AE46" s="83" t="s">
        <v>7300</v>
      </c>
      <c r="AF46" s="83" t="s">
        <v>7464</v>
      </c>
      <c r="AG46" s="83" t="s">
        <v>7302</v>
      </c>
      <c r="AH46" s="83" t="s">
        <v>7506</v>
      </c>
      <c r="AI46" s="84" t="s">
        <v>7685</v>
      </c>
      <c r="AJ46" s="85" t="s">
        <v>7373</v>
      </c>
      <c r="AK46" s="86"/>
      <c r="AL46" s="86" t="s">
        <v>7307</v>
      </c>
      <c r="AM46" s="78" t="str">
        <f t="shared" ref="AM46:AM51" si="34">IF(ISBLANK(AK46), " ",IF(AK46&lt;12, "Crianca", IF(AK46="NA", "NA", IF(AK46&lt;18, "Adolescente", IF(AK46&lt;60, "Adulto", "Idoso")))))</f>
        <v> </v>
      </c>
      <c r="AN46" s="86" t="s">
        <v>7306</v>
      </c>
      <c r="AO46" s="86" t="s">
        <v>7307</v>
      </c>
      <c r="AP46" s="86" t="s">
        <v>7307</v>
      </c>
      <c r="AQ46" s="87" t="s">
        <v>7307</v>
      </c>
      <c r="AR46" s="86"/>
      <c r="AS46" s="86"/>
      <c r="AT46" s="87" t="s">
        <v>7307</v>
      </c>
      <c r="AU46" s="86" t="s">
        <v>7308</v>
      </c>
      <c r="AV46" s="88" t="s">
        <v>7329</v>
      </c>
      <c r="AW46" s="88" t="s">
        <v>7666</v>
      </c>
      <c r="AX46" s="117" t="s">
        <v>7686</v>
      </c>
      <c r="AY46" s="89" t="s">
        <v>7687</v>
      </c>
      <c r="AZ46" s="90" t="s">
        <v>7298</v>
      </c>
      <c r="BA46" s="90"/>
      <c r="BB46" s="88"/>
      <c r="BC46" s="88"/>
      <c r="BD46" s="91" t="s">
        <v>7311</v>
      </c>
      <c r="BE46" s="91" t="s">
        <v>7593</v>
      </c>
      <c r="BF46" s="91" t="s">
        <v>7688</v>
      </c>
      <c r="BG46" s="91" t="s">
        <v>7689</v>
      </c>
      <c r="BH46" s="91" t="s">
        <v>7298</v>
      </c>
      <c r="BI46" s="92"/>
      <c r="BJ46" s="77" t="s">
        <v>7298</v>
      </c>
      <c r="BK46" s="77" t="s">
        <v>7298</v>
      </c>
      <c r="BL46" s="80"/>
      <c r="BM46" s="80"/>
      <c r="BN46" s="80"/>
      <c r="BO46" s="93" t="s">
        <v>7307</v>
      </c>
      <c r="BP46" s="93"/>
      <c r="BQ46" s="80"/>
      <c r="BR46" s="80"/>
      <c r="BS46" s="94" t="s">
        <v>7298</v>
      </c>
      <c r="BT46" s="83" t="s">
        <v>7311</v>
      </c>
      <c r="BU46" s="88" t="s">
        <v>7440</v>
      </c>
      <c r="BV46" s="88" t="s">
        <v>7690</v>
      </c>
      <c r="BW46" s="88"/>
      <c r="BX46" s="88"/>
      <c r="BY46" s="95" t="s">
        <v>7298</v>
      </c>
      <c r="BZ46" s="95"/>
      <c r="CA46" s="80"/>
      <c r="CB46" s="80"/>
      <c r="CC46" s="80"/>
      <c r="CD46" s="77" t="s">
        <v>7298</v>
      </c>
      <c r="CE46" s="92" t="s">
        <v>7298</v>
      </c>
      <c r="CF46" s="92"/>
      <c r="CG46" s="92"/>
      <c r="CH46" s="103"/>
      <c r="CI46" s="92"/>
      <c r="CJ46" s="92"/>
      <c r="CK46" s="92"/>
      <c r="CL46" s="92"/>
      <c r="CM46" s="92"/>
      <c r="CN46" s="92"/>
      <c r="CO46" s="92"/>
      <c r="CP46" s="92"/>
      <c r="CQ46" s="99"/>
      <c r="CR46" s="80"/>
      <c r="CS46" s="92"/>
      <c r="CT46" s="80"/>
      <c r="CU46" s="80"/>
      <c r="CV46" s="80"/>
      <c r="CW46" s="80"/>
      <c r="CX46" s="80"/>
      <c r="CY46" s="80"/>
      <c r="CZ46" s="80"/>
      <c r="DA46" s="80"/>
      <c r="DB46" s="80"/>
    </row>
    <row r="47" ht="15.75" customHeight="1">
      <c r="A47" s="101">
        <v>751.0</v>
      </c>
      <c r="B47" s="101">
        <v>26.0</v>
      </c>
      <c r="C47" s="76" t="s">
        <v>7691</v>
      </c>
      <c r="D47" s="77">
        <v>2022.0</v>
      </c>
      <c r="E47" s="77">
        <v>2022.0</v>
      </c>
      <c r="F47" s="77" t="s">
        <v>64</v>
      </c>
      <c r="G47" s="77">
        <v>7.0</v>
      </c>
      <c r="H47" s="77" t="s">
        <v>7452</v>
      </c>
      <c r="I47" s="78" t="str">
        <f t="shared" si="30"/>
        <v>Verão</v>
      </c>
      <c r="J47" s="77"/>
      <c r="K47" s="77">
        <v>0.5</v>
      </c>
      <c r="L47" s="77"/>
      <c r="M47" s="79">
        <v>3.0</v>
      </c>
      <c r="N47" s="79"/>
      <c r="O47" s="79"/>
      <c r="P47" s="77" t="s">
        <v>7293</v>
      </c>
      <c r="Q47" s="78" t="str">
        <f t="shared" si="31"/>
        <v>Final de semana</v>
      </c>
      <c r="R47" s="78" t="str">
        <f t="shared" si="32"/>
        <v>Madrugada</v>
      </c>
      <c r="S47" s="80"/>
      <c r="T47" s="78" t="str">
        <f t="shared" si="33"/>
        <v>Início</v>
      </c>
      <c r="U47" s="76" t="s">
        <v>7692</v>
      </c>
      <c r="V47" s="81" t="s">
        <v>7693</v>
      </c>
      <c r="W47" s="102" t="s">
        <v>7694</v>
      </c>
      <c r="X47" s="77" t="s">
        <v>7513</v>
      </c>
      <c r="Y47" s="77" t="s">
        <v>7298</v>
      </c>
      <c r="Z47" s="77" t="s">
        <v>7601</v>
      </c>
      <c r="AA47" s="80"/>
      <c r="AB47" s="80"/>
      <c r="AC47" s="83">
        <v>29.0</v>
      </c>
      <c r="AD47" s="78" t="str">
        <f t="shared" si="24"/>
        <v>Adulto</v>
      </c>
      <c r="AE47" s="83" t="s">
        <v>7300</v>
      </c>
      <c r="AF47" s="83" t="s">
        <v>7359</v>
      </c>
      <c r="AG47" s="83" t="s">
        <v>7302</v>
      </c>
      <c r="AH47" s="83" t="s">
        <v>7695</v>
      </c>
      <c r="AI47" s="84" t="s">
        <v>7696</v>
      </c>
      <c r="AJ47" s="85" t="s">
        <v>7305</v>
      </c>
      <c r="AK47" s="86">
        <v>57.0</v>
      </c>
      <c r="AL47" s="86"/>
      <c r="AM47" s="78" t="str">
        <f t="shared" si="34"/>
        <v>Adulto</v>
      </c>
      <c r="AN47" s="86" t="s">
        <v>7306</v>
      </c>
      <c r="AO47" s="86" t="s">
        <v>7359</v>
      </c>
      <c r="AP47" s="86" t="s">
        <v>7697</v>
      </c>
      <c r="AQ47" s="87" t="s">
        <v>7363</v>
      </c>
      <c r="AR47" s="86"/>
      <c r="AS47" s="86"/>
      <c r="AT47" s="87" t="s">
        <v>7698</v>
      </c>
      <c r="AU47" s="86" t="s">
        <v>7307</v>
      </c>
      <c r="AV47" s="88"/>
      <c r="AW47" s="88"/>
      <c r="AX47" s="89"/>
      <c r="AY47" s="89" t="s">
        <v>7699</v>
      </c>
      <c r="AZ47" s="90" t="s">
        <v>7311</v>
      </c>
      <c r="BA47" s="90" t="s">
        <v>7653</v>
      </c>
      <c r="BB47" s="88" t="s">
        <v>7298</v>
      </c>
      <c r="BC47" s="88"/>
      <c r="BD47" s="91" t="s">
        <v>7298</v>
      </c>
      <c r="BE47" s="91"/>
      <c r="BF47" s="91"/>
      <c r="BG47" s="91"/>
      <c r="BH47" s="91"/>
      <c r="BI47" s="92"/>
      <c r="BJ47" s="77"/>
      <c r="BK47" s="77"/>
      <c r="BL47" s="80"/>
      <c r="BM47" s="80"/>
      <c r="BN47" s="80"/>
      <c r="BO47" s="93"/>
      <c r="BP47" s="93"/>
      <c r="BQ47" s="80"/>
      <c r="BR47" s="80"/>
      <c r="BS47" s="94"/>
      <c r="BT47" s="83"/>
      <c r="BU47" s="88"/>
      <c r="BV47" s="88"/>
      <c r="BW47" s="88"/>
      <c r="BX47" s="88"/>
      <c r="BY47" s="95"/>
      <c r="BZ47" s="95"/>
      <c r="CA47" s="80"/>
      <c r="CB47" s="80"/>
      <c r="CC47" s="80"/>
      <c r="CD47" s="77"/>
      <c r="CE47" s="92"/>
      <c r="CF47" s="92"/>
      <c r="CG47" s="92"/>
      <c r="CH47" s="103"/>
      <c r="CI47" s="92"/>
      <c r="CJ47" s="92"/>
      <c r="CK47" s="92"/>
      <c r="CL47" s="92"/>
      <c r="CM47" s="92"/>
      <c r="CN47" s="92"/>
      <c r="CO47" s="92"/>
      <c r="CP47" s="92"/>
      <c r="CQ47" s="99"/>
      <c r="CR47" s="80"/>
      <c r="CS47" s="92"/>
      <c r="CT47" s="80"/>
      <c r="CU47" s="80"/>
      <c r="CV47" s="80"/>
      <c r="CW47" s="80"/>
      <c r="CX47" s="80"/>
      <c r="CY47" s="80"/>
      <c r="CZ47" s="80"/>
      <c r="DA47" s="80"/>
      <c r="DB47" s="80"/>
    </row>
    <row r="48" ht="15.75" customHeight="1">
      <c r="A48" s="101">
        <v>753.0</v>
      </c>
      <c r="B48" s="101">
        <v>21.0</v>
      </c>
      <c r="C48" s="76"/>
      <c r="D48" s="77">
        <v>2022.0</v>
      </c>
      <c r="E48" s="77">
        <v>2022.0</v>
      </c>
      <c r="F48" s="77" t="s">
        <v>64</v>
      </c>
      <c r="G48" s="77">
        <v>2.0</v>
      </c>
      <c r="H48" s="77" t="s">
        <v>7452</v>
      </c>
      <c r="I48" s="78" t="str">
        <f t="shared" si="30"/>
        <v>Verão</v>
      </c>
      <c r="J48" s="77"/>
      <c r="K48" s="77">
        <v>19.0</v>
      </c>
      <c r="L48" s="77">
        <v>4.0</v>
      </c>
      <c r="M48" s="79"/>
      <c r="N48" s="79"/>
      <c r="O48" s="79"/>
      <c r="P48" s="77" t="s">
        <v>7353</v>
      </c>
      <c r="Q48" s="78" t="str">
        <f t="shared" si="31"/>
        <v>Meio de semana</v>
      </c>
      <c r="R48" s="78" t="str">
        <f t="shared" si="32"/>
        <v>Noite</v>
      </c>
      <c r="S48" s="80"/>
      <c r="T48" s="78" t="str">
        <f t="shared" si="33"/>
        <v>Início</v>
      </c>
      <c r="U48" s="76" t="s">
        <v>7700</v>
      </c>
      <c r="V48" s="81" t="s">
        <v>7701</v>
      </c>
      <c r="W48" s="102" t="s">
        <v>7702</v>
      </c>
      <c r="X48" s="77" t="s">
        <v>7338</v>
      </c>
      <c r="Y48" s="77" t="s">
        <v>7298</v>
      </c>
      <c r="Z48" s="77" t="s">
        <v>7358</v>
      </c>
      <c r="AA48" s="80"/>
      <c r="AB48" s="80"/>
      <c r="AC48" s="83">
        <v>18.0</v>
      </c>
      <c r="AD48" s="78" t="str">
        <f t="shared" si="24"/>
        <v>Adulto</v>
      </c>
      <c r="AE48" s="83" t="s">
        <v>7300</v>
      </c>
      <c r="AF48" s="83" t="s">
        <v>7359</v>
      </c>
      <c r="AG48" s="83" t="s">
        <v>7302</v>
      </c>
      <c r="AH48" s="83" t="s">
        <v>7303</v>
      </c>
      <c r="AI48" s="84" t="s">
        <v>7703</v>
      </c>
      <c r="AJ48" s="85" t="s">
        <v>7305</v>
      </c>
      <c r="AK48" s="86">
        <v>19.0</v>
      </c>
      <c r="AL48" s="86"/>
      <c r="AM48" s="78" t="str">
        <f t="shared" si="34"/>
        <v>Adulto</v>
      </c>
      <c r="AN48" s="86" t="s">
        <v>7306</v>
      </c>
      <c r="AO48" s="86" t="s">
        <v>7464</v>
      </c>
      <c r="AP48" s="86" t="s">
        <v>7406</v>
      </c>
      <c r="AQ48" s="87" t="s">
        <v>7303</v>
      </c>
      <c r="AR48" s="86"/>
      <c r="AS48" s="86"/>
      <c r="AT48" s="87" t="s">
        <v>7704</v>
      </c>
      <c r="AU48" s="86" t="s">
        <v>7307</v>
      </c>
      <c r="AV48" s="88"/>
      <c r="AW48" s="88"/>
      <c r="AX48" s="89"/>
      <c r="AY48" s="89"/>
      <c r="AZ48" s="90" t="s">
        <v>7311</v>
      </c>
      <c r="BA48" s="90" t="s">
        <v>7399</v>
      </c>
      <c r="BB48" s="88" t="s">
        <v>7298</v>
      </c>
      <c r="BC48" s="88"/>
      <c r="BD48" s="80"/>
      <c r="BE48" s="91"/>
      <c r="BF48" s="91"/>
      <c r="BG48" s="91"/>
      <c r="BH48" s="91"/>
      <c r="BI48" s="92"/>
      <c r="BJ48" s="77"/>
      <c r="BK48" s="77"/>
      <c r="BL48" s="80"/>
      <c r="BM48" s="80"/>
      <c r="BN48" s="80"/>
      <c r="BO48" s="93"/>
      <c r="BP48" s="93"/>
      <c r="BQ48" s="80"/>
      <c r="BR48" s="80"/>
      <c r="BS48" s="94"/>
      <c r="BT48" s="83"/>
      <c r="BU48" s="88"/>
      <c r="BV48" s="88"/>
      <c r="BW48" s="88"/>
      <c r="BX48" s="88"/>
      <c r="BY48" s="95"/>
      <c r="BZ48" s="95"/>
      <c r="CA48" s="80"/>
      <c r="CB48" s="80"/>
      <c r="CC48" s="80"/>
      <c r="CD48" s="77"/>
      <c r="CE48" s="92"/>
      <c r="CF48" s="92"/>
      <c r="CG48" s="92"/>
      <c r="CH48" s="103"/>
      <c r="CI48" s="92"/>
      <c r="CJ48" s="92"/>
      <c r="CK48" s="92"/>
      <c r="CL48" s="92"/>
      <c r="CM48" s="92"/>
      <c r="CN48" s="92"/>
      <c r="CO48" s="92"/>
      <c r="CP48" s="92"/>
      <c r="CQ48" s="99"/>
      <c r="CR48" s="80"/>
      <c r="CS48" s="92"/>
      <c r="CT48" s="80"/>
      <c r="CU48" s="80"/>
      <c r="CV48" s="80"/>
      <c r="CW48" s="80"/>
      <c r="CX48" s="80"/>
      <c r="CY48" s="80"/>
      <c r="CZ48" s="80"/>
      <c r="DA48" s="80"/>
      <c r="DB48" s="80"/>
    </row>
    <row r="49" ht="15.75" customHeight="1">
      <c r="A49" s="74">
        <v>763.0</v>
      </c>
      <c r="B49" s="79">
        <v>33.0</v>
      </c>
      <c r="C49" s="76"/>
      <c r="D49" s="77">
        <v>2022.0</v>
      </c>
      <c r="E49" s="77">
        <v>2022.0</v>
      </c>
      <c r="F49" s="77" t="s">
        <v>64</v>
      </c>
      <c r="G49" s="77">
        <v>5.0</v>
      </c>
      <c r="H49" s="77" t="s">
        <v>7452</v>
      </c>
      <c r="I49" s="78" t="str">
        <f t="shared" si="30"/>
        <v>Verão</v>
      </c>
      <c r="J49" s="77"/>
      <c r="K49" s="77">
        <v>0.0</v>
      </c>
      <c r="L49" s="77">
        <v>5.0</v>
      </c>
      <c r="M49" s="79"/>
      <c r="N49" s="79"/>
      <c r="O49" s="79"/>
      <c r="P49" s="77" t="s">
        <v>7458</v>
      </c>
      <c r="Q49" s="78" t="str">
        <f t="shared" si="31"/>
        <v>Final de semana</v>
      </c>
      <c r="R49" s="78" t="str">
        <f t="shared" si="32"/>
        <v>Madrugada</v>
      </c>
      <c r="S49" s="80"/>
      <c r="T49" s="78" t="str">
        <f t="shared" si="33"/>
        <v>Início</v>
      </c>
      <c r="U49" s="76" t="s">
        <v>7705</v>
      </c>
      <c r="V49" s="81" t="s">
        <v>7706</v>
      </c>
      <c r="W49" s="102" t="s">
        <v>7707</v>
      </c>
      <c r="X49" s="77" t="s">
        <v>7708</v>
      </c>
      <c r="Y49" s="77" t="s">
        <v>7298</v>
      </c>
      <c r="Z49" s="77" t="s">
        <v>7532</v>
      </c>
      <c r="AA49" s="80"/>
      <c r="AB49" s="80"/>
      <c r="AC49" s="83">
        <v>30.0</v>
      </c>
      <c r="AD49" s="78" t="str">
        <f t="shared" si="24"/>
        <v>Adulto</v>
      </c>
      <c r="AE49" s="83" t="s">
        <v>7300</v>
      </c>
      <c r="AF49" s="83" t="s">
        <v>7301</v>
      </c>
      <c r="AG49" s="83" t="s">
        <v>7348</v>
      </c>
      <c r="AH49" s="83" t="s">
        <v>7709</v>
      </c>
      <c r="AI49" s="84" t="s">
        <v>7710</v>
      </c>
      <c r="AJ49" s="85" t="s">
        <v>7373</v>
      </c>
      <c r="AK49" s="86"/>
      <c r="AL49" s="86" t="s">
        <v>7307</v>
      </c>
      <c r="AM49" s="78" t="str">
        <f t="shared" si="34"/>
        <v> </v>
      </c>
      <c r="AN49" s="86" t="s">
        <v>7306</v>
      </c>
      <c r="AO49" s="86" t="s">
        <v>7307</v>
      </c>
      <c r="AP49" s="86" t="s">
        <v>7307</v>
      </c>
      <c r="AQ49" s="87"/>
      <c r="AR49" s="86"/>
      <c r="AS49" s="86"/>
      <c r="AT49" s="87"/>
      <c r="AU49" s="86" t="s">
        <v>7307</v>
      </c>
      <c r="AV49" s="88" t="s">
        <v>7307</v>
      </c>
      <c r="AW49" s="88" t="s">
        <v>7307</v>
      </c>
      <c r="AX49" s="89" t="s">
        <v>7307</v>
      </c>
      <c r="AY49" s="89"/>
      <c r="AZ49" s="90" t="s">
        <v>7298</v>
      </c>
      <c r="BA49" s="90"/>
      <c r="BB49" s="88"/>
      <c r="BC49" s="88"/>
      <c r="BD49" s="91" t="s">
        <v>7311</v>
      </c>
      <c r="BE49" s="91" t="s">
        <v>7593</v>
      </c>
      <c r="BF49" s="91" t="s">
        <v>7580</v>
      </c>
      <c r="BG49" s="91"/>
      <c r="BH49" s="91" t="s">
        <v>7311</v>
      </c>
      <c r="BI49" s="92" t="s">
        <v>7711</v>
      </c>
      <c r="BJ49" s="77" t="s">
        <v>7298</v>
      </c>
      <c r="BK49" s="77" t="s">
        <v>7298</v>
      </c>
      <c r="BL49" s="80"/>
      <c r="BM49" s="80"/>
      <c r="BN49" s="80"/>
      <c r="BO49" s="93" t="s">
        <v>7307</v>
      </c>
      <c r="BP49" s="93" t="s">
        <v>7307</v>
      </c>
      <c r="BQ49" s="80"/>
      <c r="BR49" s="80"/>
      <c r="BS49" s="94" t="s">
        <v>7298</v>
      </c>
      <c r="BT49" s="83" t="s">
        <v>7311</v>
      </c>
      <c r="BU49" s="88" t="s">
        <v>7314</v>
      </c>
      <c r="BV49" s="88"/>
      <c r="BW49" s="88" t="s">
        <v>7298</v>
      </c>
      <c r="BX49" s="88"/>
      <c r="BY49" s="95" t="s">
        <v>7298</v>
      </c>
      <c r="BZ49" s="95"/>
      <c r="CA49" s="80"/>
      <c r="CB49" s="80"/>
      <c r="CC49" s="80"/>
      <c r="CD49" s="77" t="s">
        <v>7307</v>
      </c>
      <c r="CE49" s="92" t="s">
        <v>7311</v>
      </c>
      <c r="CF49" s="92" t="s">
        <v>7712</v>
      </c>
      <c r="CG49" s="92">
        <v>154.0</v>
      </c>
      <c r="CH49" s="103">
        <v>55.1</v>
      </c>
      <c r="CI49" s="92" t="s">
        <v>7298</v>
      </c>
      <c r="CJ49" s="92"/>
      <c r="CK49" s="92"/>
      <c r="CL49" s="92" t="s">
        <v>7298</v>
      </c>
      <c r="CM49" s="92" t="s">
        <v>7298</v>
      </c>
      <c r="CN49" s="92" t="s">
        <v>7298</v>
      </c>
      <c r="CO49" s="92"/>
      <c r="CP49" s="92" t="s">
        <v>7311</v>
      </c>
      <c r="CQ49" s="99" t="s">
        <v>7713</v>
      </c>
      <c r="CR49" s="80"/>
      <c r="CS49" s="92" t="s">
        <v>7298</v>
      </c>
      <c r="CT49" s="80"/>
      <c r="CU49" s="80"/>
      <c r="CV49" s="80"/>
      <c r="CW49" s="80"/>
      <c r="CX49" s="80"/>
      <c r="CY49" s="80"/>
      <c r="CZ49" s="80"/>
      <c r="DA49" s="80"/>
      <c r="DB49" s="80"/>
    </row>
    <row r="50" ht="15.75" customHeight="1">
      <c r="A50" s="101">
        <v>781.0</v>
      </c>
      <c r="B50" s="101" t="s">
        <v>7352</v>
      </c>
      <c r="C50" s="76"/>
      <c r="D50" s="77">
        <v>2022.0</v>
      </c>
      <c r="E50" s="77">
        <v>2022.0</v>
      </c>
      <c r="F50" s="77" t="s">
        <v>64</v>
      </c>
      <c r="G50" s="77">
        <v>14.0</v>
      </c>
      <c r="H50" s="77" t="s">
        <v>7394</v>
      </c>
      <c r="I50" s="78" t="str">
        <f t="shared" si="30"/>
        <v>Verão</v>
      </c>
      <c r="J50" s="77"/>
      <c r="K50" s="77">
        <v>12.0</v>
      </c>
      <c r="L50" s="77"/>
      <c r="M50" s="79">
        <v>2.0</v>
      </c>
      <c r="N50" s="79"/>
      <c r="O50" s="79"/>
      <c r="P50" s="77" t="s">
        <v>7444</v>
      </c>
      <c r="Q50" s="78" t="str">
        <f t="shared" si="31"/>
        <v>Meio de semana</v>
      </c>
      <c r="R50" s="78" t="str">
        <f t="shared" si="32"/>
        <v>Tarde</v>
      </c>
      <c r="S50" s="80"/>
      <c r="T50" s="78" t="str">
        <f t="shared" si="33"/>
        <v>Meio</v>
      </c>
      <c r="U50" s="76" t="s">
        <v>7714</v>
      </c>
      <c r="V50" s="81" t="s">
        <v>7715</v>
      </c>
      <c r="W50" s="102" t="s">
        <v>7716</v>
      </c>
      <c r="X50" s="77" t="s">
        <v>7322</v>
      </c>
      <c r="Y50" s="77" t="s">
        <v>7298</v>
      </c>
      <c r="Z50" s="77" t="s">
        <v>7497</v>
      </c>
      <c r="AA50" s="80"/>
      <c r="AB50" s="80"/>
      <c r="AC50" s="83">
        <v>45.0</v>
      </c>
      <c r="AD50" s="78" t="str">
        <f t="shared" si="24"/>
        <v>Adulto</v>
      </c>
      <c r="AE50" s="83" t="s">
        <v>7300</v>
      </c>
      <c r="AF50" s="83" t="s">
        <v>7464</v>
      </c>
      <c r="AG50" s="83" t="s">
        <v>7302</v>
      </c>
      <c r="AH50" s="83" t="s">
        <v>7717</v>
      </c>
      <c r="AI50" s="84" t="s">
        <v>7718</v>
      </c>
      <c r="AJ50" s="85" t="s">
        <v>7305</v>
      </c>
      <c r="AK50" s="86">
        <v>22.0</v>
      </c>
      <c r="AL50" s="86"/>
      <c r="AM50" s="78" t="str">
        <f t="shared" si="34"/>
        <v>Adulto</v>
      </c>
      <c r="AN50" s="86" t="s">
        <v>7306</v>
      </c>
      <c r="AO50" s="86" t="s">
        <v>7307</v>
      </c>
      <c r="AP50" s="86" t="s">
        <v>7348</v>
      </c>
      <c r="AQ50" s="87" t="s">
        <v>7719</v>
      </c>
      <c r="AR50" s="86"/>
      <c r="AS50" s="86"/>
      <c r="AT50" s="87" t="s">
        <v>7720</v>
      </c>
      <c r="AU50" s="86" t="s">
        <v>7328</v>
      </c>
      <c r="AV50" s="88"/>
      <c r="AW50" s="88"/>
      <c r="AX50" s="89"/>
      <c r="AY50" s="89"/>
      <c r="AZ50" s="90" t="s">
        <v>7311</v>
      </c>
      <c r="BA50" s="90" t="s">
        <v>7348</v>
      </c>
      <c r="BB50" s="88" t="s">
        <v>7298</v>
      </c>
      <c r="BC50" s="88"/>
      <c r="BD50" s="80"/>
      <c r="BE50" s="91"/>
      <c r="BF50" s="91"/>
      <c r="BG50" s="91"/>
      <c r="BH50" s="91"/>
      <c r="BI50" s="92"/>
      <c r="BJ50" s="77"/>
      <c r="BK50" s="77"/>
      <c r="BL50" s="80"/>
      <c r="BM50" s="80"/>
      <c r="BN50" s="80"/>
      <c r="BO50" s="93"/>
      <c r="BP50" s="93"/>
      <c r="BQ50" s="80"/>
      <c r="BR50" s="80"/>
      <c r="BS50" s="94"/>
      <c r="BT50" s="83"/>
      <c r="BU50" s="88"/>
      <c r="BV50" s="88"/>
      <c r="BW50" s="88"/>
      <c r="BX50" s="88"/>
      <c r="BY50" s="95"/>
      <c r="BZ50" s="95"/>
      <c r="CA50" s="80"/>
      <c r="CB50" s="80"/>
      <c r="CC50" s="80"/>
      <c r="CD50" s="77"/>
      <c r="CE50" s="92"/>
      <c r="CF50" s="92"/>
      <c r="CG50" s="92"/>
      <c r="CH50" s="103"/>
      <c r="CI50" s="92"/>
      <c r="CJ50" s="92"/>
      <c r="CK50" s="92"/>
      <c r="CL50" s="92"/>
      <c r="CM50" s="92"/>
      <c r="CN50" s="92"/>
      <c r="CO50" s="92"/>
      <c r="CP50" s="92"/>
      <c r="CQ50" s="99"/>
      <c r="CR50" s="80"/>
      <c r="CS50" s="92"/>
      <c r="CT50" s="80"/>
      <c r="CU50" s="80"/>
      <c r="CV50" s="80"/>
      <c r="CW50" s="80"/>
      <c r="CX50" s="80"/>
      <c r="CY50" s="80"/>
      <c r="CZ50" s="80"/>
      <c r="DA50" s="80"/>
      <c r="DB50" s="80"/>
    </row>
    <row r="51" ht="15.75" customHeight="1">
      <c r="A51" s="101">
        <v>784.0</v>
      </c>
      <c r="B51" s="101" t="s">
        <v>7443</v>
      </c>
      <c r="C51" s="76" t="s">
        <v>7721</v>
      </c>
      <c r="D51" s="77">
        <v>2022.0</v>
      </c>
      <c r="E51" s="77">
        <v>2022.0</v>
      </c>
      <c r="F51" s="77" t="s">
        <v>64</v>
      </c>
      <c r="G51" s="77">
        <v>16.0</v>
      </c>
      <c r="H51" s="77" t="s">
        <v>7394</v>
      </c>
      <c r="I51" s="78" t="str">
        <f t="shared" si="30"/>
        <v>Verão</v>
      </c>
      <c r="J51" s="77"/>
      <c r="K51" s="77">
        <v>9.0</v>
      </c>
      <c r="L51" s="77">
        <v>14.0</v>
      </c>
      <c r="M51" s="79"/>
      <c r="N51" s="79"/>
      <c r="O51" s="79"/>
      <c r="P51" s="77" t="s">
        <v>7353</v>
      </c>
      <c r="Q51" s="78" t="str">
        <f t="shared" si="31"/>
        <v>Meio de semana</v>
      </c>
      <c r="R51" s="78" t="str">
        <f t="shared" si="32"/>
        <v>Manhã</v>
      </c>
      <c r="S51" s="80"/>
      <c r="T51" s="78" t="str">
        <f t="shared" si="33"/>
        <v>Meio</v>
      </c>
      <c r="U51" s="76" t="s">
        <v>7722</v>
      </c>
      <c r="V51" s="81" t="s">
        <v>7723</v>
      </c>
      <c r="W51" s="124" t="s">
        <v>7724</v>
      </c>
      <c r="X51" s="77" t="s">
        <v>7448</v>
      </c>
      <c r="Y51" s="77" t="s">
        <v>7298</v>
      </c>
      <c r="Z51" s="77" t="s">
        <v>7344</v>
      </c>
      <c r="AA51" s="80"/>
      <c r="AB51" s="80"/>
      <c r="AC51" s="83">
        <v>48.0</v>
      </c>
      <c r="AD51" s="78" t="str">
        <f t="shared" si="24"/>
        <v>Adulto</v>
      </c>
      <c r="AE51" s="83" t="s">
        <v>7300</v>
      </c>
      <c r="AF51" s="83" t="s">
        <v>7387</v>
      </c>
      <c r="AG51" s="83" t="s">
        <v>7514</v>
      </c>
      <c r="AH51" s="83" t="s">
        <v>7725</v>
      </c>
      <c r="AI51" s="84" t="s">
        <v>7726</v>
      </c>
      <c r="AJ51" s="85" t="s">
        <v>7305</v>
      </c>
      <c r="AK51" s="86">
        <v>50.0</v>
      </c>
      <c r="AL51" s="86"/>
      <c r="AM51" s="78" t="str">
        <f t="shared" si="34"/>
        <v>Adulto</v>
      </c>
      <c r="AN51" s="86" t="s">
        <v>7306</v>
      </c>
      <c r="AO51" s="86" t="s">
        <v>7307</v>
      </c>
      <c r="AP51" s="86" t="s">
        <v>7307</v>
      </c>
      <c r="AQ51" s="87" t="s">
        <v>7727</v>
      </c>
      <c r="AR51" s="86"/>
      <c r="AS51" s="86"/>
      <c r="AT51" s="87" t="s">
        <v>7728</v>
      </c>
      <c r="AU51" s="86" t="s">
        <v>7307</v>
      </c>
      <c r="AV51" s="88"/>
      <c r="AW51" s="88"/>
      <c r="AX51" s="89"/>
      <c r="AY51" s="89"/>
      <c r="AZ51" s="90" t="s">
        <v>7311</v>
      </c>
      <c r="BA51" s="90" t="s">
        <v>7430</v>
      </c>
      <c r="BB51" s="88" t="s">
        <v>7311</v>
      </c>
      <c r="BC51" s="88" t="s">
        <v>7431</v>
      </c>
      <c r="BD51" s="80"/>
      <c r="BE51" s="91"/>
      <c r="BF51" s="91"/>
      <c r="BG51" s="91"/>
      <c r="BH51" s="91"/>
      <c r="BI51" s="92"/>
      <c r="BJ51" s="77"/>
      <c r="BK51" s="77"/>
      <c r="BL51" s="80"/>
      <c r="BM51" s="80"/>
      <c r="BN51" s="80"/>
      <c r="BO51" s="93"/>
      <c r="BP51" s="93"/>
      <c r="BQ51" s="80"/>
      <c r="BR51" s="80"/>
      <c r="BS51" s="94"/>
      <c r="BT51" s="83"/>
      <c r="BU51" s="88"/>
      <c r="BV51" s="88"/>
      <c r="BW51" s="88"/>
      <c r="BX51" s="88"/>
      <c r="BY51" s="95"/>
      <c r="BZ51" s="95"/>
      <c r="CA51" s="80"/>
      <c r="CB51" s="80"/>
      <c r="CC51" s="80"/>
      <c r="CD51" s="77"/>
      <c r="CE51" s="92" t="s">
        <v>7311</v>
      </c>
      <c r="CF51" s="99" t="s">
        <v>7542</v>
      </c>
      <c r="CG51" s="92"/>
      <c r="CH51" s="103"/>
      <c r="CI51" s="92"/>
      <c r="CJ51" s="92"/>
      <c r="CK51" s="92"/>
      <c r="CL51" s="92"/>
      <c r="CM51" s="92"/>
      <c r="CN51" s="92"/>
      <c r="CO51" s="92"/>
      <c r="CP51" s="92"/>
      <c r="CQ51" s="99"/>
      <c r="CR51" s="80"/>
      <c r="CS51" s="92"/>
      <c r="CT51" s="80"/>
      <c r="CU51" s="80"/>
      <c r="CV51" s="80"/>
      <c r="CW51" s="80"/>
      <c r="CX51" s="80"/>
      <c r="CY51" s="80"/>
      <c r="CZ51" s="80"/>
      <c r="DA51" s="80"/>
      <c r="DB51" s="80"/>
    </row>
    <row r="52" ht="15.75" customHeight="1">
      <c r="A52" s="101">
        <v>789.0</v>
      </c>
      <c r="B52" s="101">
        <v>26.0</v>
      </c>
      <c r="C52" s="76"/>
      <c r="D52" s="77">
        <v>2022.0</v>
      </c>
      <c r="E52" s="77">
        <v>2022.0</v>
      </c>
      <c r="F52" s="77" t="s">
        <v>64</v>
      </c>
      <c r="G52" s="77">
        <v>6.0</v>
      </c>
      <c r="H52" s="77" t="s">
        <v>7452</v>
      </c>
      <c r="I52" s="78" t="str">
        <f t="shared" si="30"/>
        <v>Verão</v>
      </c>
      <c r="J52" s="77"/>
      <c r="K52" s="77">
        <v>7.0</v>
      </c>
      <c r="L52" s="77">
        <v>4.0</v>
      </c>
      <c r="M52" s="79"/>
      <c r="N52" s="79"/>
      <c r="O52" s="79"/>
      <c r="P52" s="77" t="s">
        <v>7293</v>
      </c>
      <c r="Q52" s="78" t="str">
        <f t="shared" si="31"/>
        <v>Final de semana</v>
      </c>
      <c r="R52" s="78" t="str">
        <f t="shared" si="32"/>
        <v>Manhã</v>
      </c>
      <c r="S52" s="80"/>
      <c r="T52" s="78" t="str">
        <f t="shared" si="33"/>
        <v>Início</v>
      </c>
      <c r="U52" s="76" t="s">
        <v>7729</v>
      </c>
      <c r="V52" s="81" t="s">
        <v>7730</v>
      </c>
      <c r="W52" s="102" t="s">
        <v>7731</v>
      </c>
      <c r="X52" s="77" t="s">
        <v>7513</v>
      </c>
      <c r="Y52" s="77" t="s">
        <v>7298</v>
      </c>
      <c r="Z52" s="77" t="s">
        <v>7497</v>
      </c>
      <c r="AA52" s="80"/>
      <c r="AB52" s="80"/>
      <c r="AC52" s="83" t="s">
        <v>7307</v>
      </c>
      <c r="AD52" s="78"/>
      <c r="AE52" s="83" t="s">
        <v>7300</v>
      </c>
      <c r="AF52" s="83" t="s">
        <v>7301</v>
      </c>
      <c r="AG52" s="83" t="s">
        <v>7348</v>
      </c>
      <c r="AH52" s="83" t="s">
        <v>7506</v>
      </c>
      <c r="AI52" s="84" t="s">
        <v>7732</v>
      </c>
      <c r="AJ52" s="85" t="s">
        <v>7305</v>
      </c>
      <c r="AK52" s="86" t="s">
        <v>7307</v>
      </c>
      <c r="AL52" s="86"/>
      <c r="AM52" s="78"/>
      <c r="AN52" s="86" t="s">
        <v>7306</v>
      </c>
      <c r="AO52" s="86" t="s">
        <v>7307</v>
      </c>
      <c r="AP52" s="86" t="s">
        <v>7406</v>
      </c>
      <c r="AQ52" s="87" t="s">
        <v>7719</v>
      </c>
      <c r="AR52" s="86"/>
      <c r="AS52" s="86"/>
      <c r="AT52" s="87" t="s">
        <v>7733</v>
      </c>
      <c r="AU52" s="86" t="s">
        <v>7328</v>
      </c>
      <c r="AV52" s="88"/>
      <c r="AW52" s="88"/>
      <c r="AX52" s="89"/>
      <c r="AY52" s="89"/>
      <c r="AZ52" s="90" t="s">
        <v>7311</v>
      </c>
      <c r="BA52" s="90" t="s">
        <v>7399</v>
      </c>
      <c r="BB52" s="88" t="s">
        <v>7298</v>
      </c>
      <c r="BC52" s="88"/>
      <c r="BD52" s="91" t="s">
        <v>7311</v>
      </c>
      <c r="BE52" s="91" t="s">
        <v>7593</v>
      </c>
      <c r="BF52" s="91" t="s">
        <v>7688</v>
      </c>
      <c r="BG52" s="91" t="s">
        <v>7734</v>
      </c>
      <c r="BH52" s="91" t="s">
        <v>7298</v>
      </c>
      <c r="BI52" s="92"/>
      <c r="BJ52" s="77" t="s">
        <v>7298</v>
      </c>
      <c r="BK52" s="77" t="s">
        <v>7298</v>
      </c>
      <c r="BL52" s="80"/>
      <c r="BM52" s="80"/>
      <c r="BN52" s="80"/>
      <c r="BO52" s="93" t="s">
        <v>7298</v>
      </c>
      <c r="BP52" s="93" t="s">
        <v>7298</v>
      </c>
      <c r="BQ52" s="80"/>
      <c r="BR52" s="80"/>
      <c r="BS52" s="125" t="s">
        <v>7298</v>
      </c>
      <c r="BT52" s="83" t="s">
        <v>7311</v>
      </c>
      <c r="BU52" s="88" t="s">
        <v>7440</v>
      </c>
      <c r="BV52" s="88" t="s">
        <v>7441</v>
      </c>
      <c r="BW52" s="88"/>
      <c r="BX52" s="88"/>
      <c r="BY52" s="95" t="s">
        <v>7298</v>
      </c>
      <c r="BZ52" s="95"/>
      <c r="CA52" s="80"/>
      <c r="CB52" s="80"/>
      <c r="CC52" s="80"/>
      <c r="CD52" s="77" t="s">
        <v>7298</v>
      </c>
      <c r="CE52" s="92" t="s">
        <v>7298</v>
      </c>
      <c r="CF52" s="92"/>
      <c r="CG52" s="92"/>
      <c r="CH52" s="103"/>
      <c r="CI52" s="92"/>
      <c r="CJ52" s="92"/>
      <c r="CK52" s="92"/>
      <c r="CL52" s="92"/>
      <c r="CM52" s="92"/>
      <c r="CN52" s="92"/>
      <c r="CO52" s="92"/>
      <c r="CP52" s="92"/>
      <c r="CQ52" s="99"/>
      <c r="CR52" s="80"/>
      <c r="CS52" s="92"/>
      <c r="CT52" s="80"/>
      <c r="CU52" s="80"/>
      <c r="CV52" s="80"/>
      <c r="CW52" s="80"/>
      <c r="CX52" s="80"/>
      <c r="CY52" s="80"/>
      <c r="CZ52" s="80"/>
      <c r="DA52" s="80"/>
      <c r="DB52" s="80"/>
    </row>
    <row r="53" ht="15.75" customHeight="1">
      <c r="A53" s="101">
        <v>798.0</v>
      </c>
      <c r="B53" s="101">
        <v>10.0</v>
      </c>
      <c r="C53" s="76" t="s">
        <v>7735</v>
      </c>
      <c r="D53" s="77">
        <v>2022.0</v>
      </c>
      <c r="E53" s="77">
        <v>2022.0</v>
      </c>
      <c r="F53" s="77" t="s">
        <v>64</v>
      </c>
      <c r="G53" s="77">
        <v>14.0</v>
      </c>
      <c r="H53" s="77" t="s">
        <v>7736</v>
      </c>
      <c r="I53" s="78" t="str">
        <f t="shared" si="30"/>
        <v>Outono</v>
      </c>
      <c r="J53" s="77"/>
      <c r="K53" s="77">
        <v>11.0</v>
      </c>
      <c r="L53" s="77"/>
      <c r="M53" s="79">
        <v>2.0</v>
      </c>
      <c r="N53" s="79"/>
      <c r="O53" s="79"/>
      <c r="P53" s="77" t="s">
        <v>7458</v>
      </c>
      <c r="Q53" s="78" t="str">
        <f t="shared" si="31"/>
        <v>Final de semana</v>
      </c>
      <c r="R53" s="78" t="str">
        <f t="shared" si="32"/>
        <v>Manhã</v>
      </c>
      <c r="S53" s="80"/>
      <c r="T53" s="78" t="str">
        <f t="shared" si="33"/>
        <v>Meio</v>
      </c>
      <c r="U53" s="76" t="s">
        <v>7737</v>
      </c>
      <c r="V53" s="81"/>
      <c r="W53" s="102"/>
      <c r="X53" s="77" t="s">
        <v>7738</v>
      </c>
      <c r="Y53" s="77" t="s">
        <v>7298</v>
      </c>
      <c r="Z53" s="77" t="s">
        <v>7358</v>
      </c>
      <c r="AA53" s="80"/>
      <c r="AB53" s="80"/>
      <c r="AC53" s="83">
        <v>31.0</v>
      </c>
      <c r="AD53" s="78" t="str">
        <f t="shared" ref="AD53:AD69" si="35">IF(ISBLANK(AC53), " ",IF(AC53&lt;12, "Criança", IF(AC53&lt;18, "Adolescente", IF(AC53&lt;60, "Adulto", IF(AC53="NA", "NA", "Idoso")))))</f>
        <v>Adulto</v>
      </c>
      <c r="AE53" s="83" t="s">
        <v>7300</v>
      </c>
      <c r="AF53" s="83" t="s">
        <v>7359</v>
      </c>
      <c r="AG53" s="83" t="s">
        <v>7514</v>
      </c>
      <c r="AH53" s="83" t="s">
        <v>7533</v>
      </c>
      <c r="AI53" s="84" t="s">
        <v>7739</v>
      </c>
      <c r="AJ53" s="85" t="s">
        <v>7305</v>
      </c>
      <c r="AK53" s="86">
        <v>35.0</v>
      </c>
      <c r="AL53" s="86"/>
      <c r="AM53" s="78" t="str">
        <f t="shared" ref="AM53:AM57" si="36">IF(ISBLANK(AK53), " ",IF(AK53&lt;12, "Crianca", IF(AK53="NA", "NA", IF(AK53&lt;18, "Adolescente", IF(AK53&lt;60, "Adulto", "Idoso")))))</f>
        <v>Adulto</v>
      </c>
      <c r="AN53" s="86" t="s">
        <v>7306</v>
      </c>
      <c r="AO53" s="86" t="s">
        <v>7307</v>
      </c>
      <c r="AP53" s="86" t="s">
        <v>7307</v>
      </c>
      <c r="AQ53" s="87" t="s">
        <v>7740</v>
      </c>
      <c r="AR53" s="86"/>
      <c r="AS53" s="86"/>
      <c r="AT53" s="87" t="s">
        <v>7741</v>
      </c>
      <c r="AU53" s="86" t="s">
        <v>7307</v>
      </c>
      <c r="AV53" s="88"/>
      <c r="AW53" s="88"/>
      <c r="AX53" s="89"/>
      <c r="AY53" s="89"/>
      <c r="AZ53" s="90" t="s">
        <v>7311</v>
      </c>
      <c r="BA53" s="90" t="s">
        <v>7527</v>
      </c>
      <c r="BB53" s="88" t="s">
        <v>7311</v>
      </c>
      <c r="BC53" s="88" t="s">
        <v>7431</v>
      </c>
      <c r="BD53" s="80"/>
      <c r="BE53" s="91"/>
      <c r="BF53" s="91"/>
      <c r="BG53" s="91"/>
      <c r="BH53" s="91"/>
      <c r="BI53" s="92"/>
      <c r="BJ53" s="77"/>
      <c r="BK53" s="77"/>
      <c r="BL53" s="80"/>
      <c r="BM53" s="80"/>
      <c r="BN53" s="80"/>
      <c r="BO53" s="93"/>
      <c r="BP53" s="93"/>
      <c r="BQ53" s="80"/>
      <c r="BR53" s="80"/>
      <c r="BS53" s="94"/>
      <c r="BT53" s="83"/>
      <c r="BU53" s="88"/>
      <c r="BV53" s="88"/>
      <c r="BW53" s="88"/>
      <c r="BX53" s="88"/>
      <c r="BY53" s="95"/>
      <c r="BZ53" s="95"/>
      <c r="CA53" s="80"/>
      <c r="CB53" s="80"/>
      <c r="CC53" s="80"/>
      <c r="CD53" s="77"/>
      <c r="CE53" s="92"/>
      <c r="CF53" s="92"/>
      <c r="CG53" s="92"/>
      <c r="CH53" s="103"/>
      <c r="CI53" s="92"/>
      <c r="CJ53" s="92"/>
      <c r="CK53" s="92"/>
      <c r="CL53" s="92"/>
      <c r="CM53" s="92"/>
      <c r="CN53" s="92"/>
      <c r="CO53" s="92"/>
      <c r="CP53" s="92"/>
      <c r="CQ53" s="99"/>
      <c r="CR53" s="80"/>
      <c r="CS53" s="92"/>
      <c r="CT53" s="80"/>
      <c r="CU53" s="80"/>
      <c r="CV53" s="80"/>
      <c r="CW53" s="80"/>
      <c r="CX53" s="80"/>
      <c r="CY53" s="80"/>
      <c r="CZ53" s="80"/>
      <c r="DA53" s="80"/>
      <c r="DB53" s="80"/>
    </row>
    <row r="54" ht="15.75" customHeight="1">
      <c r="A54" s="74">
        <v>799.0</v>
      </c>
      <c r="B54" s="79" t="s">
        <v>7352</v>
      </c>
      <c r="C54" s="76"/>
      <c r="D54" s="77">
        <v>2022.0</v>
      </c>
      <c r="E54" s="77">
        <v>2022.0</v>
      </c>
      <c r="F54" s="77" t="s">
        <v>64</v>
      </c>
      <c r="G54" s="77">
        <v>17.0</v>
      </c>
      <c r="H54" s="77" t="s">
        <v>7394</v>
      </c>
      <c r="I54" s="78" t="str">
        <f t="shared" si="30"/>
        <v>Verão</v>
      </c>
      <c r="J54" s="77"/>
      <c r="K54" s="77">
        <v>21.0</v>
      </c>
      <c r="L54" s="77">
        <v>3.0</v>
      </c>
      <c r="M54" s="79"/>
      <c r="N54" s="79"/>
      <c r="O54" s="79"/>
      <c r="P54" s="77" t="s">
        <v>7379</v>
      </c>
      <c r="Q54" s="78" t="str">
        <f t="shared" si="31"/>
        <v>Meio de semana</v>
      </c>
      <c r="R54" s="78" t="str">
        <f t="shared" si="32"/>
        <v>Noite</v>
      </c>
      <c r="S54" s="80"/>
      <c r="T54" s="78" t="str">
        <f t="shared" si="33"/>
        <v>Meio</v>
      </c>
      <c r="U54" s="76" t="s">
        <v>7742</v>
      </c>
      <c r="V54" s="81" t="s">
        <v>7743</v>
      </c>
      <c r="W54" s="82" t="s">
        <v>7744</v>
      </c>
      <c r="X54" s="77" t="s">
        <v>7370</v>
      </c>
      <c r="Y54" s="77" t="s">
        <v>7298</v>
      </c>
      <c r="Z54" s="77" t="s">
        <v>7745</v>
      </c>
      <c r="AA54" s="80"/>
      <c r="AB54" s="80"/>
      <c r="AC54" s="83">
        <v>22.0</v>
      </c>
      <c r="AD54" s="78" t="str">
        <f t="shared" si="35"/>
        <v>Adulto</v>
      </c>
      <c r="AE54" s="83" t="s">
        <v>7300</v>
      </c>
      <c r="AF54" s="83" t="s">
        <v>7464</v>
      </c>
      <c r="AG54" s="83" t="s">
        <v>7302</v>
      </c>
      <c r="AH54" s="83" t="s">
        <v>7746</v>
      </c>
      <c r="AI54" s="84" t="s">
        <v>7747</v>
      </c>
      <c r="AJ54" s="85" t="s">
        <v>7373</v>
      </c>
      <c r="AK54" s="86"/>
      <c r="AL54" s="86" t="s">
        <v>7307</v>
      </c>
      <c r="AM54" s="78" t="str">
        <f t="shared" si="36"/>
        <v> </v>
      </c>
      <c r="AN54" s="86" t="s">
        <v>7306</v>
      </c>
      <c r="AO54" s="86"/>
      <c r="AP54" s="86"/>
      <c r="AQ54" s="87"/>
      <c r="AR54" s="86"/>
      <c r="AS54" s="86"/>
      <c r="AT54" s="87" t="s">
        <v>7307</v>
      </c>
      <c r="AU54" s="86" t="s">
        <v>7328</v>
      </c>
      <c r="AV54" s="88" t="s">
        <v>7329</v>
      </c>
      <c r="AW54" s="88" t="s">
        <v>7330</v>
      </c>
      <c r="AX54" s="89" t="s">
        <v>7748</v>
      </c>
      <c r="AY54" s="89" t="s">
        <v>7307</v>
      </c>
      <c r="AZ54" s="90" t="s">
        <v>7298</v>
      </c>
      <c r="BA54" s="90"/>
      <c r="BB54" s="88"/>
      <c r="BC54" s="88"/>
      <c r="BD54" s="91" t="s">
        <v>7311</v>
      </c>
      <c r="BE54" s="91" t="s">
        <v>7309</v>
      </c>
      <c r="BF54" s="91"/>
      <c r="BG54" s="91"/>
      <c r="BH54" s="91" t="s">
        <v>7311</v>
      </c>
      <c r="BI54" s="92" t="s">
        <v>7312</v>
      </c>
      <c r="BJ54" s="77" t="s">
        <v>7298</v>
      </c>
      <c r="BK54" s="77" t="s">
        <v>7298</v>
      </c>
      <c r="BL54" s="80"/>
      <c r="BM54" s="80"/>
      <c r="BN54" s="80"/>
      <c r="BO54" s="93" t="s">
        <v>7307</v>
      </c>
      <c r="BP54" s="93"/>
      <c r="BQ54" s="80"/>
      <c r="BR54" s="80"/>
      <c r="BS54" s="94" t="s">
        <v>7298</v>
      </c>
      <c r="BT54" s="83" t="s">
        <v>7307</v>
      </c>
      <c r="BU54" s="88" t="s">
        <v>7314</v>
      </c>
      <c r="BV54" s="88"/>
      <c r="BW54" s="88" t="s">
        <v>7307</v>
      </c>
      <c r="BX54" s="88"/>
      <c r="BY54" s="95" t="s">
        <v>7298</v>
      </c>
      <c r="BZ54" s="95"/>
      <c r="CA54" s="80"/>
      <c r="CB54" s="80"/>
      <c r="CC54" s="80"/>
      <c r="CD54" s="77" t="s">
        <v>7311</v>
      </c>
      <c r="CE54" s="92" t="s">
        <v>7311</v>
      </c>
      <c r="CF54" s="92" t="s">
        <v>7749</v>
      </c>
      <c r="CG54" s="92">
        <v>159.0</v>
      </c>
      <c r="CH54" s="103">
        <v>53.8</v>
      </c>
      <c r="CI54" s="92" t="s">
        <v>7298</v>
      </c>
      <c r="CJ54" s="92"/>
      <c r="CK54" s="92"/>
      <c r="CL54" s="92" t="s">
        <v>7298</v>
      </c>
      <c r="CM54" s="92" t="s">
        <v>7298</v>
      </c>
      <c r="CN54" s="92" t="s">
        <v>7298</v>
      </c>
      <c r="CO54" s="92"/>
      <c r="CP54" s="92" t="s">
        <v>7311</v>
      </c>
      <c r="CQ54" s="99" t="s">
        <v>7750</v>
      </c>
      <c r="CR54" s="80"/>
      <c r="CS54" s="92" t="s">
        <v>7298</v>
      </c>
      <c r="CT54" s="80"/>
      <c r="CU54" s="80"/>
      <c r="CV54" s="80"/>
      <c r="CW54" s="80"/>
      <c r="CX54" s="80"/>
      <c r="CY54" s="80"/>
      <c r="CZ54" s="80"/>
      <c r="DA54" s="80"/>
      <c r="DB54" s="80"/>
    </row>
    <row r="55" ht="15.75" customHeight="1">
      <c r="A55" s="74">
        <v>811.0</v>
      </c>
      <c r="B55" s="79">
        <v>29.0</v>
      </c>
      <c r="C55" s="76" t="s">
        <v>7751</v>
      </c>
      <c r="D55" s="77">
        <v>2022.0</v>
      </c>
      <c r="E55" s="77">
        <v>2022.0</v>
      </c>
      <c r="F55" s="77" t="s">
        <v>64</v>
      </c>
      <c r="G55" s="77">
        <v>10.0</v>
      </c>
      <c r="H55" s="77" t="s">
        <v>7394</v>
      </c>
      <c r="I55" s="78" t="str">
        <f t="shared" si="30"/>
        <v>Verão</v>
      </c>
      <c r="J55" s="77"/>
      <c r="K55" s="77">
        <v>16.0</v>
      </c>
      <c r="L55" s="77">
        <v>0.0</v>
      </c>
      <c r="M55" s="79"/>
      <c r="N55" s="79"/>
      <c r="O55" s="79"/>
      <c r="P55" s="77" t="s">
        <v>7379</v>
      </c>
      <c r="Q55" s="78" t="str">
        <f t="shared" si="31"/>
        <v>Meio de semana</v>
      </c>
      <c r="R55" s="78" t="str">
        <f t="shared" si="32"/>
        <v>Tarde</v>
      </c>
      <c r="S55" s="80"/>
      <c r="T55" s="78" t="str">
        <f t="shared" si="33"/>
        <v>Início</v>
      </c>
      <c r="U55" s="76" t="s">
        <v>7752</v>
      </c>
      <c r="V55" s="81" t="s">
        <v>7753</v>
      </c>
      <c r="W55" s="81" t="s">
        <v>7754</v>
      </c>
      <c r="X55" s="77" t="s">
        <v>7417</v>
      </c>
      <c r="Y55" s="77" t="s">
        <v>7311</v>
      </c>
      <c r="Z55" s="77" t="s">
        <v>7755</v>
      </c>
      <c r="AA55" s="80"/>
      <c r="AB55" s="80"/>
      <c r="AC55" s="83">
        <v>50.0</v>
      </c>
      <c r="AD55" s="78" t="str">
        <f t="shared" si="35"/>
        <v>Adulto</v>
      </c>
      <c r="AE55" s="83" t="s">
        <v>7300</v>
      </c>
      <c r="AF55" s="83"/>
      <c r="AG55" s="83"/>
      <c r="AH55" s="83"/>
      <c r="AI55" s="84" t="s">
        <v>7756</v>
      </c>
      <c r="AJ55" s="85" t="s">
        <v>7305</v>
      </c>
      <c r="AK55" s="86">
        <v>34.0</v>
      </c>
      <c r="AL55" s="86"/>
      <c r="AM55" s="78" t="str">
        <f t="shared" si="36"/>
        <v>Adulto</v>
      </c>
      <c r="AN55" s="86" t="s">
        <v>7306</v>
      </c>
      <c r="AO55" s="86" t="s">
        <v>7307</v>
      </c>
      <c r="AP55" s="86" t="s">
        <v>7388</v>
      </c>
      <c r="AQ55" s="87" t="s">
        <v>7307</v>
      </c>
      <c r="AR55" s="86"/>
      <c r="AS55" s="86"/>
      <c r="AT55" s="87" t="s">
        <v>7757</v>
      </c>
      <c r="AU55" s="86" t="s">
        <v>7328</v>
      </c>
      <c r="AV55" s="88" t="s">
        <v>7307</v>
      </c>
      <c r="AW55" s="88" t="s">
        <v>7307</v>
      </c>
      <c r="AX55" s="89" t="s">
        <v>7307</v>
      </c>
      <c r="AY55" s="89" t="s">
        <v>7307</v>
      </c>
      <c r="AZ55" s="90" t="s">
        <v>7298</v>
      </c>
      <c r="BA55" s="90"/>
      <c r="BB55" s="88"/>
      <c r="BC55" s="88"/>
      <c r="BD55" s="91" t="s">
        <v>7311</v>
      </c>
      <c r="BE55" s="91" t="s">
        <v>7309</v>
      </c>
      <c r="BF55" s="91"/>
      <c r="BG55" s="91" t="s">
        <v>34</v>
      </c>
      <c r="BH55" s="91" t="s">
        <v>7298</v>
      </c>
      <c r="BI55" s="92"/>
      <c r="BJ55" s="77" t="s">
        <v>7298</v>
      </c>
      <c r="BK55" s="77" t="s">
        <v>7298</v>
      </c>
      <c r="BL55" s="80"/>
      <c r="BM55" s="80"/>
      <c r="BN55" s="80"/>
      <c r="BO55" s="93" t="s">
        <v>7758</v>
      </c>
      <c r="BP55" s="93" t="s">
        <v>7759</v>
      </c>
      <c r="BQ55" s="80"/>
      <c r="BR55" s="80"/>
      <c r="BS55" s="94" t="s">
        <v>7298</v>
      </c>
      <c r="BT55" s="83" t="s">
        <v>7298</v>
      </c>
      <c r="BU55" s="88" t="s">
        <v>7440</v>
      </c>
      <c r="BV55" s="88" t="s">
        <v>7760</v>
      </c>
      <c r="BW55" s="88"/>
      <c r="BX55" s="88"/>
      <c r="BY55" s="95" t="s">
        <v>7298</v>
      </c>
      <c r="BZ55" s="95"/>
      <c r="CA55" s="80"/>
      <c r="CB55" s="80"/>
      <c r="CC55" s="80"/>
      <c r="CD55" s="77" t="s">
        <v>7298</v>
      </c>
      <c r="CE55" s="92" t="s">
        <v>7311</v>
      </c>
      <c r="CF55" s="92" t="s">
        <v>7761</v>
      </c>
      <c r="CG55" s="92">
        <v>159.0</v>
      </c>
      <c r="CH55" s="103">
        <v>78.0</v>
      </c>
      <c r="CI55" s="92" t="s">
        <v>7298</v>
      </c>
      <c r="CJ55" s="92"/>
      <c r="CK55" s="92"/>
      <c r="CL55" s="92" t="s">
        <v>7298</v>
      </c>
      <c r="CM55" s="92" t="s">
        <v>7298</v>
      </c>
      <c r="CN55" s="92" t="s">
        <v>7298</v>
      </c>
      <c r="CO55" s="92"/>
      <c r="CP55" s="92" t="s">
        <v>7311</v>
      </c>
      <c r="CQ55" s="99" t="s">
        <v>7762</v>
      </c>
      <c r="CR55" s="80"/>
      <c r="CS55" s="92" t="s">
        <v>7298</v>
      </c>
      <c r="CT55" s="80"/>
      <c r="CU55" s="80"/>
      <c r="CV55" s="80"/>
      <c r="CW55" s="80"/>
      <c r="CX55" s="80"/>
      <c r="CY55" s="80"/>
      <c r="CZ55" s="80"/>
      <c r="DA55" s="80"/>
      <c r="DB55" s="80"/>
    </row>
    <row r="56" ht="15.75" customHeight="1">
      <c r="A56" s="101">
        <v>852.0</v>
      </c>
      <c r="B56" s="101">
        <v>17.0</v>
      </c>
      <c r="C56" s="76" t="s">
        <v>7763</v>
      </c>
      <c r="D56" s="77">
        <v>2022.0</v>
      </c>
      <c r="E56" s="77">
        <v>2022.0</v>
      </c>
      <c r="F56" s="77" t="s">
        <v>64</v>
      </c>
      <c r="G56" s="77">
        <v>15.0</v>
      </c>
      <c r="H56" s="77" t="s">
        <v>7452</v>
      </c>
      <c r="I56" s="78" t="str">
        <f t="shared" si="30"/>
        <v>Verão</v>
      </c>
      <c r="J56" s="77"/>
      <c r="K56" s="77">
        <v>12.0</v>
      </c>
      <c r="L56" s="77">
        <v>2.0</v>
      </c>
      <c r="M56" s="79"/>
      <c r="N56" s="79"/>
      <c r="O56" s="79"/>
      <c r="P56" s="77" t="s">
        <v>7366</v>
      </c>
      <c r="Q56" s="78" t="str">
        <f t="shared" si="31"/>
        <v>Meio de semana</v>
      </c>
      <c r="R56" s="78" t="str">
        <f t="shared" si="32"/>
        <v>Tarde</v>
      </c>
      <c r="S56" s="80"/>
      <c r="T56" s="78" t="str">
        <f t="shared" si="33"/>
        <v>Meio</v>
      </c>
      <c r="U56" s="76" t="s">
        <v>7764</v>
      </c>
      <c r="V56" s="81" t="s">
        <v>7765</v>
      </c>
      <c r="W56" s="81" t="s">
        <v>7766</v>
      </c>
      <c r="X56" s="77" t="s">
        <v>7630</v>
      </c>
      <c r="Y56" s="77" t="s">
        <v>7298</v>
      </c>
      <c r="Z56" s="77" t="s">
        <v>7358</v>
      </c>
      <c r="AA56" s="80"/>
      <c r="AB56" s="80"/>
      <c r="AC56" s="83">
        <v>28.0</v>
      </c>
      <c r="AD56" s="78" t="str">
        <f t="shared" si="35"/>
        <v>Adulto</v>
      </c>
      <c r="AE56" s="83" t="s">
        <v>7300</v>
      </c>
      <c r="AF56" s="83" t="s">
        <v>7301</v>
      </c>
      <c r="AG56" s="83" t="s">
        <v>7302</v>
      </c>
      <c r="AH56" s="83" t="s">
        <v>7767</v>
      </c>
      <c r="AI56" s="84" t="s">
        <v>7768</v>
      </c>
      <c r="AJ56" s="85" t="s">
        <v>7305</v>
      </c>
      <c r="AK56" s="86">
        <v>24.0</v>
      </c>
      <c r="AL56" s="86"/>
      <c r="AM56" s="78" t="str">
        <f t="shared" si="36"/>
        <v>Adulto</v>
      </c>
      <c r="AN56" s="86" t="s">
        <v>7306</v>
      </c>
      <c r="AO56" s="86" t="s">
        <v>7307</v>
      </c>
      <c r="AP56" s="86" t="s">
        <v>7406</v>
      </c>
      <c r="AQ56" s="87" t="s">
        <v>7719</v>
      </c>
      <c r="AR56" s="86"/>
      <c r="AS56" s="86"/>
      <c r="AT56" s="87" t="s">
        <v>7769</v>
      </c>
      <c r="AU56" s="86" t="s">
        <v>7391</v>
      </c>
      <c r="AV56" s="88"/>
      <c r="AW56" s="88"/>
      <c r="AX56" s="89"/>
      <c r="AY56" s="89"/>
      <c r="AZ56" s="90" t="s">
        <v>7311</v>
      </c>
      <c r="BA56" s="90" t="s">
        <v>7527</v>
      </c>
      <c r="BB56" s="88" t="s">
        <v>7298</v>
      </c>
      <c r="BC56" s="88" t="s">
        <v>7527</v>
      </c>
      <c r="BD56" s="80"/>
      <c r="BE56" s="91"/>
      <c r="BF56" s="91"/>
      <c r="BG56" s="91"/>
      <c r="BH56" s="91"/>
      <c r="BI56" s="92"/>
      <c r="BJ56" s="77"/>
      <c r="BK56" s="77"/>
      <c r="BL56" s="80"/>
      <c r="BM56" s="80"/>
      <c r="BN56" s="80"/>
      <c r="BO56" s="93"/>
      <c r="BP56" s="93"/>
      <c r="BQ56" s="80"/>
      <c r="BR56" s="80"/>
      <c r="BS56" s="94"/>
      <c r="BT56" s="83"/>
      <c r="BU56" s="88"/>
      <c r="BV56" s="88"/>
      <c r="BW56" s="88"/>
      <c r="BX56" s="88"/>
      <c r="BY56" s="95"/>
      <c r="BZ56" s="95"/>
      <c r="CA56" s="80"/>
      <c r="CB56" s="80"/>
      <c r="CC56" s="80"/>
      <c r="CD56" s="77"/>
      <c r="CE56" s="92"/>
      <c r="CF56" s="92"/>
      <c r="CG56" s="92"/>
      <c r="CH56" s="103"/>
      <c r="CI56" s="92"/>
      <c r="CJ56" s="92"/>
      <c r="CK56" s="92"/>
      <c r="CL56" s="92"/>
      <c r="CM56" s="92"/>
      <c r="CN56" s="92"/>
      <c r="CO56" s="92"/>
      <c r="CP56" s="92"/>
      <c r="CQ56" s="99"/>
      <c r="CR56" s="80"/>
      <c r="CS56" s="92"/>
      <c r="CT56" s="80"/>
      <c r="CU56" s="80"/>
      <c r="CV56" s="80"/>
      <c r="CW56" s="80"/>
      <c r="CX56" s="80"/>
      <c r="CY56" s="80"/>
      <c r="CZ56" s="80"/>
      <c r="DA56" s="80"/>
      <c r="DB56" s="80"/>
    </row>
    <row r="57" ht="15.75" customHeight="1">
      <c r="A57" s="111">
        <v>856.0</v>
      </c>
      <c r="B57" s="79" t="s">
        <v>7352</v>
      </c>
      <c r="C57" s="76"/>
      <c r="D57" s="77">
        <v>2022.0</v>
      </c>
      <c r="E57" s="77">
        <v>2022.0</v>
      </c>
      <c r="F57" s="77" t="s">
        <v>64</v>
      </c>
      <c r="G57" s="77">
        <v>20.0</v>
      </c>
      <c r="H57" s="77" t="s">
        <v>7394</v>
      </c>
      <c r="I57" s="78" t="str">
        <f t="shared" si="30"/>
        <v>Verão</v>
      </c>
      <c r="J57" s="77"/>
      <c r="K57" s="77">
        <v>4.0</v>
      </c>
      <c r="L57" s="77"/>
      <c r="M57" s="79">
        <v>2.0</v>
      </c>
      <c r="N57" s="79"/>
      <c r="O57" s="79"/>
      <c r="P57" s="77" t="s">
        <v>7293</v>
      </c>
      <c r="Q57" s="78" t="str">
        <f t="shared" si="31"/>
        <v>Final de semana</v>
      </c>
      <c r="R57" s="78" t="str">
        <f t="shared" si="32"/>
        <v>Madrugada</v>
      </c>
      <c r="S57" s="80"/>
      <c r="T57" s="78" t="str">
        <f t="shared" si="33"/>
        <v>Meio</v>
      </c>
      <c r="U57" s="76" t="s">
        <v>7770</v>
      </c>
      <c r="V57" s="81" t="s">
        <v>7771</v>
      </c>
      <c r="W57" s="124" t="s">
        <v>7772</v>
      </c>
      <c r="X57" s="77" t="s">
        <v>7738</v>
      </c>
      <c r="Y57" s="77" t="s">
        <v>7298</v>
      </c>
      <c r="Z57" s="77" t="s">
        <v>7358</v>
      </c>
      <c r="AA57" s="80"/>
      <c r="AB57" s="80"/>
      <c r="AC57" s="83">
        <v>31.0</v>
      </c>
      <c r="AD57" s="78" t="str">
        <f t="shared" si="35"/>
        <v>Adulto</v>
      </c>
      <c r="AE57" s="83" t="s">
        <v>7300</v>
      </c>
      <c r="AF57" s="83" t="s">
        <v>7359</v>
      </c>
      <c r="AG57" s="83" t="s">
        <v>7302</v>
      </c>
      <c r="AH57" s="83" t="s">
        <v>7773</v>
      </c>
      <c r="AI57" s="84" t="s">
        <v>7774</v>
      </c>
      <c r="AJ57" s="85" t="s">
        <v>7373</v>
      </c>
      <c r="AK57" s="86"/>
      <c r="AL57" s="86" t="s">
        <v>7307</v>
      </c>
      <c r="AM57" s="78" t="str">
        <f t="shared" si="36"/>
        <v> </v>
      </c>
      <c r="AN57" s="86" t="s">
        <v>7306</v>
      </c>
      <c r="AO57" s="86" t="s">
        <v>7307</v>
      </c>
      <c r="AP57" s="86"/>
      <c r="AQ57" s="87"/>
      <c r="AR57" s="86"/>
      <c r="AS57" s="86"/>
      <c r="AT57" s="87"/>
      <c r="AU57" s="86" t="s">
        <v>7307</v>
      </c>
      <c r="AV57" s="88" t="s">
        <v>7307</v>
      </c>
      <c r="AW57" s="88" t="s">
        <v>7307</v>
      </c>
      <c r="AX57" s="89" t="s">
        <v>7307</v>
      </c>
      <c r="AY57" s="89" t="s">
        <v>7307</v>
      </c>
      <c r="AZ57" s="90" t="s">
        <v>7298</v>
      </c>
      <c r="BA57" s="90"/>
      <c r="BB57" s="88"/>
      <c r="BC57" s="88"/>
      <c r="BD57" s="91" t="s">
        <v>7307</v>
      </c>
      <c r="BE57" s="91"/>
      <c r="BF57" s="91"/>
      <c r="BG57" s="91"/>
      <c r="BH57" s="91" t="s">
        <v>7307</v>
      </c>
      <c r="BI57" s="92"/>
      <c r="BJ57" s="77" t="s">
        <v>7298</v>
      </c>
      <c r="BK57" s="77" t="s">
        <v>7307</v>
      </c>
      <c r="BL57" s="80"/>
      <c r="BM57" s="80"/>
      <c r="BN57" s="80"/>
      <c r="BO57" s="93" t="s">
        <v>7307</v>
      </c>
      <c r="BP57" s="93"/>
      <c r="BQ57" s="80"/>
      <c r="BR57" s="80"/>
      <c r="BS57" s="94" t="s">
        <v>7311</v>
      </c>
      <c r="BT57" s="83" t="s">
        <v>7307</v>
      </c>
      <c r="BU57" s="88" t="s">
        <v>7307</v>
      </c>
      <c r="BV57" s="88"/>
      <c r="BW57" s="88"/>
      <c r="BX57" s="88"/>
      <c r="BY57" s="95" t="s">
        <v>7311</v>
      </c>
      <c r="BZ57" s="95" t="s">
        <v>7621</v>
      </c>
      <c r="CA57" s="80"/>
      <c r="CB57" s="80"/>
      <c r="CC57" s="80"/>
      <c r="CD57" s="77" t="s">
        <v>7307</v>
      </c>
      <c r="CE57" s="92" t="s">
        <v>7311</v>
      </c>
      <c r="CF57" s="92" t="s">
        <v>7775</v>
      </c>
      <c r="CG57" s="92">
        <v>159.0</v>
      </c>
      <c r="CH57" s="103" t="s">
        <v>7776</v>
      </c>
      <c r="CI57" s="92" t="s">
        <v>7298</v>
      </c>
      <c r="CJ57" s="92"/>
      <c r="CK57" s="92"/>
      <c r="CL57" s="92" t="s">
        <v>7298</v>
      </c>
      <c r="CM57" s="92" t="s">
        <v>7298</v>
      </c>
      <c r="CN57" s="92" t="s">
        <v>7298</v>
      </c>
      <c r="CO57" s="92"/>
      <c r="CP57" s="92" t="s">
        <v>7311</v>
      </c>
      <c r="CQ57" s="99" t="s">
        <v>7777</v>
      </c>
      <c r="CR57" s="80"/>
      <c r="CS57" s="92" t="s">
        <v>7298</v>
      </c>
      <c r="CT57" s="80"/>
      <c r="CU57" s="80"/>
      <c r="CV57" s="80"/>
      <c r="CW57" s="80"/>
      <c r="CX57" s="80"/>
      <c r="CY57" s="80"/>
      <c r="CZ57" s="80"/>
      <c r="DA57" s="80"/>
      <c r="DB57" s="80"/>
    </row>
    <row r="58" ht="15.75" customHeight="1">
      <c r="A58" s="113">
        <v>858.0</v>
      </c>
      <c r="B58" s="113">
        <v>26.0</v>
      </c>
      <c r="C58" s="114"/>
      <c r="D58" s="113">
        <v>2021.0</v>
      </c>
      <c r="E58" s="113">
        <v>2021.0</v>
      </c>
      <c r="F58" s="113" t="s">
        <v>53</v>
      </c>
      <c r="G58" s="113">
        <v>11.0</v>
      </c>
      <c r="H58" s="113" t="s">
        <v>7476</v>
      </c>
      <c r="I58" s="113" t="str">
        <f t="shared" si="30"/>
        <v>Inverno</v>
      </c>
      <c r="J58" s="113"/>
      <c r="K58" s="113">
        <v>23.0</v>
      </c>
      <c r="L58" s="113"/>
      <c r="M58" s="113"/>
      <c r="N58" s="113">
        <v>5.0</v>
      </c>
      <c r="O58" s="113"/>
      <c r="P58" s="113" t="s">
        <v>7458</v>
      </c>
      <c r="Q58" s="113" t="str">
        <f t="shared" si="31"/>
        <v>Final de semana</v>
      </c>
      <c r="R58" s="113" t="str">
        <f t="shared" si="32"/>
        <v>Noite</v>
      </c>
      <c r="S58" s="113"/>
      <c r="T58" s="113" t="str">
        <f t="shared" si="33"/>
        <v>Meio</v>
      </c>
      <c r="U58" s="114" t="s">
        <v>7778</v>
      </c>
      <c r="V58" s="115" t="s">
        <v>7779</v>
      </c>
      <c r="W58" s="115" t="s">
        <v>7780</v>
      </c>
      <c r="X58" s="113" t="s">
        <v>7513</v>
      </c>
      <c r="Y58" s="113" t="s">
        <v>7298</v>
      </c>
      <c r="Z58" s="113" t="s">
        <v>7358</v>
      </c>
      <c r="AA58" s="113"/>
      <c r="AB58" s="113"/>
      <c r="AC58" s="113">
        <v>28.0</v>
      </c>
      <c r="AD58" s="113" t="str">
        <f t="shared" si="35"/>
        <v>Adulto</v>
      </c>
      <c r="AE58" s="113" t="s">
        <v>7300</v>
      </c>
      <c r="AF58" s="113" t="s">
        <v>7359</v>
      </c>
      <c r="AG58" s="113" t="s">
        <v>7302</v>
      </c>
      <c r="AH58" s="113" t="s">
        <v>7781</v>
      </c>
      <c r="AI58" s="114" t="s">
        <v>7782</v>
      </c>
      <c r="AJ58" s="113" t="s">
        <v>7305</v>
      </c>
      <c r="AK58" s="113" t="s">
        <v>7307</v>
      </c>
      <c r="AL58" s="113"/>
      <c r="AM58" s="113"/>
      <c r="AN58" s="113" t="s">
        <v>7306</v>
      </c>
      <c r="AO58" s="113" t="s">
        <v>7307</v>
      </c>
      <c r="AP58" s="113" t="s">
        <v>7307</v>
      </c>
      <c r="AQ58" s="114" t="s">
        <v>7307</v>
      </c>
      <c r="AR58" s="113"/>
      <c r="AS58" s="113"/>
      <c r="AT58" s="114" t="s">
        <v>7783</v>
      </c>
      <c r="AU58" s="113" t="s">
        <v>7307</v>
      </c>
      <c r="AV58" s="113" t="s">
        <v>7307</v>
      </c>
      <c r="AW58" s="113" t="s">
        <v>7307</v>
      </c>
      <c r="AX58" s="114" t="s">
        <v>7307</v>
      </c>
      <c r="AY58" s="114"/>
      <c r="AZ58" s="113" t="s">
        <v>7311</v>
      </c>
      <c r="BA58" s="113" t="s">
        <v>7399</v>
      </c>
      <c r="BB58" s="113" t="s">
        <v>7298</v>
      </c>
      <c r="BC58" s="113" t="s">
        <v>7399</v>
      </c>
      <c r="BD58" s="113" t="s">
        <v>7298</v>
      </c>
      <c r="BE58" s="113"/>
      <c r="BF58" s="113"/>
      <c r="BG58" s="113"/>
      <c r="BH58" s="113" t="s">
        <v>7298</v>
      </c>
      <c r="BI58" s="113"/>
      <c r="BJ58" s="113" t="s">
        <v>7298</v>
      </c>
      <c r="BK58" s="113"/>
      <c r="BL58" s="113"/>
      <c r="BM58" s="113"/>
      <c r="BN58" s="113"/>
      <c r="BO58" s="113" t="s">
        <v>7307</v>
      </c>
      <c r="BP58" s="113" t="s">
        <v>7307</v>
      </c>
      <c r="BQ58" s="113"/>
      <c r="BR58" s="113"/>
      <c r="BS58" s="113"/>
      <c r="BT58" s="113"/>
      <c r="BU58" s="113"/>
      <c r="BV58" s="113"/>
      <c r="BW58" s="113"/>
      <c r="BX58" s="113"/>
      <c r="BY58" s="113"/>
      <c r="BZ58" s="113"/>
      <c r="CA58" s="113"/>
      <c r="CB58" s="113"/>
      <c r="CC58" s="113"/>
      <c r="CD58" s="113"/>
      <c r="CE58" s="113"/>
      <c r="CF58" s="113"/>
      <c r="CG58" s="113"/>
      <c r="CH58" s="116"/>
      <c r="CI58" s="113"/>
      <c r="CJ58" s="113"/>
      <c r="CK58" s="113"/>
      <c r="CL58" s="113"/>
      <c r="CM58" s="113"/>
      <c r="CN58" s="113"/>
      <c r="CO58" s="113"/>
      <c r="CP58" s="113"/>
      <c r="CQ58" s="114"/>
      <c r="CR58" s="113"/>
      <c r="CS58" s="113"/>
      <c r="CT58" s="113"/>
      <c r="CU58" s="113"/>
      <c r="CV58" s="113"/>
      <c r="CW58" s="113"/>
      <c r="CX58" s="113"/>
      <c r="CY58" s="113"/>
      <c r="CZ58" s="113"/>
      <c r="DA58" s="113"/>
      <c r="DB58" s="113"/>
    </row>
    <row r="59" ht="15.75" customHeight="1">
      <c r="A59" s="101">
        <v>873.0</v>
      </c>
      <c r="B59" s="101">
        <v>6.0</v>
      </c>
      <c r="C59" s="76"/>
      <c r="D59" s="77">
        <v>2022.0</v>
      </c>
      <c r="E59" s="77">
        <v>2022.0</v>
      </c>
      <c r="F59" s="77" t="s">
        <v>64</v>
      </c>
      <c r="G59" s="77">
        <v>1.0</v>
      </c>
      <c r="H59" s="77" t="s">
        <v>7452</v>
      </c>
      <c r="I59" s="78" t="str">
        <f t="shared" si="30"/>
        <v>Verão</v>
      </c>
      <c r="J59" s="77"/>
      <c r="K59" s="77">
        <v>16.0</v>
      </c>
      <c r="L59" s="77">
        <v>1.0</v>
      </c>
      <c r="M59" s="79"/>
      <c r="N59" s="79"/>
      <c r="O59" s="79"/>
      <c r="P59" s="77" t="s">
        <v>7366</v>
      </c>
      <c r="Q59" s="78" t="str">
        <f t="shared" si="31"/>
        <v>Meio de semana</v>
      </c>
      <c r="R59" s="78" t="str">
        <f t="shared" si="32"/>
        <v>Tarde</v>
      </c>
      <c r="S59" s="80"/>
      <c r="T59" s="78" t="str">
        <f t="shared" si="33"/>
        <v>Início</v>
      </c>
      <c r="U59" s="76" t="s">
        <v>7784</v>
      </c>
      <c r="V59" s="81" t="s">
        <v>7785</v>
      </c>
      <c r="W59" s="81" t="s">
        <v>7786</v>
      </c>
      <c r="X59" s="77" t="s">
        <v>7650</v>
      </c>
      <c r="Y59" s="77" t="s">
        <v>7298</v>
      </c>
      <c r="Z59" s="77" t="s">
        <v>7358</v>
      </c>
      <c r="AA59" s="80"/>
      <c r="AB59" s="80"/>
      <c r="AC59" s="83">
        <v>66.0</v>
      </c>
      <c r="AD59" s="78" t="str">
        <f t="shared" si="35"/>
        <v>Idoso</v>
      </c>
      <c r="AE59" s="83" t="s">
        <v>7300</v>
      </c>
      <c r="AF59" s="83"/>
      <c r="AG59" s="83"/>
      <c r="AH59" s="83"/>
      <c r="AI59" s="84" t="s">
        <v>7787</v>
      </c>
      <c r="AJ59" s="85" t="s">
        <v>7305</v>
      </c>
      <c r="AK59" s="86">
        <v>58.0</v>
      </c>
      <c r="AL59" s="86"/>
      <c r="AM59" s="78" t="str">
        <f t="shared" ref="AM59:AM61" si="37">IF(ISBLANK(AK59), " ",IF(AK59&lt;12, "Crianca", IF(AK59="NA", "NA", IF(AK59&lt;18, "Adolescente", IF(AK59&lt;60, "Adulto", "Idoso")))))</f>
        <v>Adulto</v>
      </c>
      <c r="AN59" s="86" t="s">
        <v>7306</v>
      </c>
      <c r="AO59" s="86" t="s">
        <v>7307</v>
      </c>
      <c r="AP59" s="86" t="s">
        <v>7307</v>
      </c>
      <c r="AQ59" s="87" t="s">
        <v>7307</v>
      </c>
      <c r="AR59" s="86"/>
      <c r="AS59" s="86"/>
      <c r="AT59" s="87" t="s">
        <v>7788</v>
      </c>
      <c r="AU59" s="86" t="s">
        <v>7307</v>
      </c>
      <c r="AV59" s="88"/>
      <c r="AW59" s="88"/>
      <c r="AX59" s="89"/>
      <c r="AY59" s="89"/>
      <c r="AZ59" s="90" t="s">
        <v>7311</v>
      </c>
      <c r="BA59" s="90" t="s">
        <v>7399</v>
      </c>
      <c r="BB59" s="88" t="s">
        <v>7298</v>
      </c>
      <c r="BC59" s="88"/>
      <c r="BD59" s="80"/>
      <c r="BE59" s="91"/>
      <c r="BF59" s="91"/>
      <c r="BG59" s="91"/>
      <c r="BH59" s="91"/>
      <c r="BI59" s="92"/>
      <c r="BJ59" s="77"/>
      <c r="BK59" s="77"/>
      <c r="BL59" s="80"/>
      <c r="BM59" s="80"/>
      <c r="BN59" s="80"/>
      <c r="BO59" s="93"/>
      <c r="BP59" s="93"/>
      <c r="BQ59" s="80"/>
      <c r="BR59" s="80"/>
      <c r="BS59" s="94"/>
      <c r="BT59" s="83"/>
      <c r="BU59" s="88"/>
      <c r="BV59" s="88"/>
      <c r="BW59" s="88"/>
      <c r="BX59" s="88"/>
      <c r="BY59" s="95"/>
      <c r="BZ59" s="95"/>
      <c r="CA59" s="80"/>
      <c r="CB59" s="80"/>
      <c r="CC59" s="80"/>
      <c r="CD59" s="77"/>
      <c r="CE59" s="92"/>
      <c r="CF59" s="92"/>
      <c r="CG59" s="92"/>
      <c r="CH59" s="103"/>
      <c r="CI59" s="92"/>
      <c r="CJ59" s="92"/>
      <c r="CK59" s="92"/>
      <c r="CL59" s="92"/>
      <c r="CM59" s="92"/>
      <c r="CN59" s="92"/>
      <c r="CO59" s="92"/>
      <c r="CP59" s="92"/>
      <c r="CQ59" s="99"/>
      <c r="CR59" s="80"/>
      <c r="CS59" s="92"/>
      <c r="CT59" s="80"/>
      <c r="CU59" s="80"/>
      <c r="CV59" s="80"/>
      <c r="CW59" s="80"/>
      <c r="CX59" s="80"/>
      <c r="CY59" s="80"/>
      <c r="CZ59" s="80"/>
      <c r="DA59" s="80"/>
      <c r="DB59" s="80"/>
    </row>
    <row r="60" ht="15.75" customHeight="1">
      <c r="A60" s="74">
        <v>901.0</v>
      </c>
      <c r="B60" s="79" t="s">
        <v>7352</v>
      </c>
      <c r="C60" s="76"/>
      <c r="D60" s="77">
        <v>2022.0</v>
      </c>
      <c r="E60" s="77">
        <v>2022.0</v>
      </c>
      <c r="F60" s="77" t="s">
        <v>64</v>
      </c>
      <c r="G60" s="77">
        <v>26.0</v>
      </c>
      <c r="H60" s="77" t="s">
        <v>7394</v>
      </c>
      <c r="I60" s="78" t="str">
        <f t="shared" si="30"/>
        <v>Verão</v>
      </c>
      <c r="J60" s="77"/>
      <c r="K60" s="77">
        <v>1.0</v>
      </c>
      <c r="L60" s="77">
        <v>0.0</v>
      </c>
      <c r="M60" s="79"/>
      <c r="N60" s="79"/>
      <c r="O60" s="79"/>
      <c r="P60" s="77" t="s">
        <v>7458</v>
      </c>
      <c r="Q60" s="78" t="str">
        <f t="shared" si="31"/>
        <v>Final de semana</v>
      </c>
      <c r="R60" s="78" t="str">
        <f t="shared" si="32"/>
        <v>Madrugada</v>
      </c>
      <c r="S60" s="80"/>
      <c r="T60" s="78" t="str">
        <f t="shared" si="33"/>
        <v>Fim</v>
      </c>
      <c r="U60" s="76" t="s">
        <v>7789</v>
      </c>
      <c r="V60" s="81" t="s">
        <v>7790</v>
      </c>
      <c r="W60" s="82" t="s">
        <v>7791</v>
      </c>
      <c r="X60" s="77" t="s">
        <v>7370</v>
      </c>
      <c r="Y60" s="77" t="s">
        <v>7298</v>
      </c>
      <c r="Z60" s="77" t="s">
        <v>7323</v>
      </c>
      <c r="AA60" s="80"/>
      <c r="AB60" s="80"/>
      <c r="AC60" s="83">
        <v>22.0</v>
      </c>
      <c r="AD60" s="78" t="str">
        <f t="shared" si="35"/>
        <v>Adulto</v>
      </c>
      <c r="AE60" s="83" t="s">
        <v>7300</v>
      </c>
      <c r="AF60" s="83" t="s">
        <v>7384</v>
      </c>
      <c r="AG60" s="83" t="s">
        <v>7302</v>
      </c>
      <c r="AH60" s="83" t="s">
        <v>7506</v>
      </c>
      <c r="AI60" s="84" t="s">
        <v>7792</v>
      </c>
      <c r="AJ60" s="85" t="s">
        <v>7373</v>
      </c>
      <c r="AK60" s="86"/>
      <c r="AL60" s="86" t="s">
        <v>7307</v>
      </c>
      <c r="AM60" s="78" t="str">
        <f t="shared" si="37"/>
        <v> </v>
      </c>
      <c r="AN60" s="86" t="s">
        <v>7306</v>
      </c>
      <c r="AO60" s="86"/>
      <c r="AP60" s="86"/>
      <c r="AQ60" s="87"/>
      <c r="AR60" s="86"/>
      <c r="AS60" s="86"/>
      <c r="AT60" s="87" t="s">
        <v>7307</v>
      </c>
      <c r="AU60" s="86" t="s">
        <v>7328</v>
      </c>
      <c r="AV60" s="88" t="s">
        <v>7307</v>
      </c>
      <c r="AW60" s="88" t="s">
        <v>7307</v>
      </c>
      <c r="AX60" s="89" t="s">
        <v>7307</v>
      </c>
      <c r="AY60" s="89" t="s">
        <v>7793</v>
      </c>
      <c r="AZ60" s="90" t="s">
        <v>7298</v>
      </c>
      <c r="BA60" s="90"/>
      <c r="BB60" s="88"/>
      <c r="BC60" s="88"/>
      <c r="BD60" s="91" t="s">
        <v>7311</v>
      </c>
      <c r="BE60" s="91" t="s">
        <v>7579</v>
      </c>
      <c r="BF60" s="91" t="s">
        <v>7594</v>
      </c>
      <c r="BG60" s="91"/>
      <c r="BH60" s="91" t="s">
        <v>7298</v>
      </c>
      <c r="BI60" s="92"/>
      <c r="BJ60" s="77" t="s">
        <v>7298</v>
      </c>
      <c r="BK60" s="77" t="s">
        <v>7298</v>
      </c>
      <c r="BL60" s="80"/>
      <c r="BM60" s="80"/>
      <c r="BN60" s="80"/>
      <c r="BO60" s="93" t="s">
        <v>7311</v>
      </c>
      <c r="BP60" s="93" t="s">
        <v>7794</v>
      </c>
      <c r="BQ60" s="80"/>
      <c r="BR60" s="80"/>
      <c r="BS60" s="94" t="s">
        <v>7298</v>
      </c>
      <c r="BT60" s="83" t="s">
        <v>7311</v>
      </c>
      <c r="BU60" s="88" t="s">
        <v>7314</v>
      </c>
      <c r="BV60" s="88"/>
      <c r="BW60" s="88" t="s">
        <v>7298</v>
      </c>
      <c r="BX60" s="88"/>
      <c r="BY60" s="95" t="s">
        <v>7298</v>
      </c>
      <c r="BZ60" s="95"/>
      <c r="CA60" s="80"/>
      <c r="CB60" s="80"/>
      <c r="CC60" s="80"/>
      <c r="CD60" s="77" t="s">
        <v>7311</v>
      </c>
      <c r="CE60" s="92" t="s">
        <v>7311</v>
      </c>
      <c r="CF60" s="92" t="s">
        <v>7795</v>
      </c>
      <c r="CG60" s="92">
        <v>154.0</v>
      </c>
      <c r="CH60" s="103" t="s">
        <v>7307</v>
      </c>
      <c r="CI60" s="92" t="s">
        <v>7298</v>
      </c>
      <c r="CJ60" s="92"/>
      <c r="CK60" s="92"/>
      <c r="CL60" s="92" t="s">
        <v>7311</v>
      </c>
      <c r="CM60" s="92" t="s">
        <v>7298</v>
      </c>
      <c r="CN60" s="92" t="s">
        <v>7311</v>
      </c>
      <c r="CO60" s="92" t="s">
        <v>7796</v>
      </c>
      <c r="CP60" s="92" t="s">
        <v>7311</v>
      </c>
      <c r="CQ60" s="99" t="s">
        <v>7797</v>
      </c>
      <c r="CR60" s="80"/>
      <c r="CS60" s="92" t="s">
        <v>7298</v>
      </c>
      <c r="CT60" s="80"/>
      <c r="CU60" s="80"/>
      <c r="CV60" s="80"/>
      <c r="CW60" s="80"/>
      <c r="CX60" s="80"/>
      <c r="CY60" s="80"/>
      <c r="CZ60" s="80"/>
      <c r="DA60" s="80"/>
      <c r="DB60" s="80"/>
    </row>
    <row r="61" ht="15.75" customHeight="1">
      <c r="A61" s="101">
        <v>946.0</v>
      </c>
      <c r="B61" s="100" t="s">
        <v>7352</v>
      </c>
      <c r="C61" s="76" t="s">
        <v>7637</v>
      </c>
      <c r="D61" s="77">
        <v>2019.0</v>
      </c>
      <c r="E61" s="77">
        <v>2019.0</v>
      </c>
      <c r="F61" s="77" t="s">
        <v>53</v>
      </c>
      <c r="G61" s="77">
        <v>1.0</v>
      </c>
      <c r="H61" s="77" t="s">
        <v>7798</v>
      </c>
      <c r="I61" s="78" t="str">
        <f t="shared" si="30"/>
        <v>Outono</v>
      </c>
      <c r="J61" s="77"/>
      <c r="K61" s="77">
        <v>5.0</v>
      </c>
      <c r="L61" s="77"/>
      <c r="M61" s="79"/>
      <c r="N61" s="79"/>
      <c r="O61" s="79">
        <v>3.0</v>
      </c>
      <c r="P61" s="77" t="s">
        <v>7458</v>
      </c>
      <c r="Q61" s="78" t="str">
        <f t="shared" si="31"/>
        <v>Final de semana</v>
      </c>
      <c r="R61" s="78" t="str">
        <f t="shared" si="32"/>
        <v>Madrugada</v>
      </c>
      <c r="S61" s="80"/>
      <c r="T61" s="78" t="str">
        <f t="shared" si="33"/>
        <v>Início</v>
      </c>
      <c r="U61" s="76" t="s">
        <v>7307</v>
      </c>
      <c r="V61" s="81" t="s">
        <v>7376</v>
      </c>
      <c r="W61" s="81" t="s">
        <v>7376</v>
      </c>
      <c r="X61" s="77" t="s">
        <v>7338</v>
      </c>
      <c r="Y61" s="77" t="s">
        <v>7298</v>
      </c>
      <c r="Z61" s="77" t="s">
        <v>7404</v>
      </c>
      <c r="AA61" s="80"/>
      <c r="AB61" s="80"/>
      <c r="AC61" s="83">
        <v>38.0</v>
      </c>
      <c r="AD61" s="78" t="str">
        <f t="shared" si="35"/>
        <v>Adulto</v>
      </c>
      <c r="AE61" s="83" t="s">
        <v>7300</v>
      </c>
      <c r="AF61" s="83" t="s">
        <v>7387</v>
      </c>
      <c r="AG61" s="83" t="s">
        <v>7360</v>
      </c>
      <c r="AH61" s="83" t="s">
        <v>7799</v>
      </c>
      <c r="AI61" s="84" t="s">
        <v>7307</v>
      </c>
      <c r="AJ61" s="85" t="s">
        <v>7305</v>
      </c>
      <c r="AK61" s="86">
        <v>46.0</v>
      </c>
      <c r="AL61" s="86"/>
      <c r="AM61" s="78" t="str">
        <f t="shared" si="37"/>
        <v>Adulto</v>
      </c>
      <c r="AN61" s="86" t="s">
        <v>7306</v>
      </c>
      <c r="AO61" s="86" t="s">
        <v>7387</v>
      </c>
      <c r="AP61" s="86" t="s">
        <v>7406</v>
      </c>
      <c r="AQ61" s="87" t="s">
        <v>7800</v>
      </c>
      <c r="AR61" s="86"/>
      <c r="AS61" s="86"/>
      <c r="AT61" s="87" t="s">
        <v>7801</v>
      </c>
      <c r="AU61" s="86" t="s">
        <v>7307</v>
      </c>
      <c r="AV61" s="88"/>
      <c r="AW61" s="88"/>
      <c r="AX61" s="89"/>
      <c r="AY61" s="89"/>
      <c r="AZ61" s="90" t="s">
        <v>7311</v>
      </c>
      <c r="BA61" s="80" t="s">
        <v>7457</v>
      </c>
      <c r="BB61" s="88" t="s">
        <v>7298</v>
      </c>
      <c r="BC61" s="88"/>
      <c r="BD61" s="80"/>
      <c r="BE61" s="91"/>
      <c r="BF61" s="91"/>
      <c r="BG61" s="91"/>
      <c r="BH61" s="91"/>
      <c r="BI61" s="92"/>
      <c r="BJ61" s="77"/>
      <c r="BK61" s="77"/>
      <c r="BL61" s="80"/>
      <c r="BM61" s="80"/>
      <c r="BN61" s="80"/>
      <c r="BO61" s="93"/>
      <c r="BP61" s="93"/>
      <c r="BQ61" s="80"/>
      <c r="BR61" s="80"/>
      <c r="BS61" s="94"/>
      <c r="BT61" s="83"/>
      <c r="BU61" s="88"/>
      <c r="BV61" s="88"/>
      <c r="BW61" s="88"/>
      <c r="BX61" s="88"/>
      <c r="BY61" s="95"/>
      <c r="BZ61" s="95"/>
      <c r="CA61" s="80"/>
      <c r="CB61" s="80"/>
      <c r="CC61" s="80"/>
      <c r="CD61" s="77"/>
      <c r="CE61" s="92"/>
      <c r="CF61" s="92"/>
      <c r="CG61" s="92"/>
      <c r="CH61" s="103"/>
      <c r="CI61" s="92"/>
      <c r="CJ61" s="92"/>
      <c r="CK61" s="92"/>
      <c r="CL61" s="92"/>
      <c r="CM61" s="92"/>
      <c r="CN61" s="92"/>
      <c r="CO61" s="92"/>
      <c r="CP61" s="92"/>
      <c r="CQ61" s="99"/>
      <c r="CR61" s="80"/>
      <c r="CS61" s="92"/>
      <c r="CT61" s="80"/>
      <c r="CU61" s="80"/>
      <c r="CV61" s="80"/>
      <c r="CW61" s="80"/>
      <c r="CX61" s="80"/>
      <c r="CY61" s="80"/>
      <c r="CZ61" s="80"/>
      <c r="DA61" s="80"/>
      <c r="DB61" s="80"/>
    </row>
    <row r="62" ht="15.75" customHeight="1">
      <c r="A62" s="101">
        <v>949.0</v>
      </c>
      <c r="B62" s="100" t="s">
        <v>7352</v>
      </c>
      <c r="C62" s="76"/>
      <c r="D62" s="77">
        <v>2021.0</v>
      </c>
      <c r="E62" s="77">
        <v>2021.0</v>
      </c>
      <c r="F62" s="77" t="s">
        <v>53</v>
      </c>
      <c r="G62" s="77">
        <v>15.0</v>
      </c>
      <c r="H62" s="77" t="s">
        <v>7802</v>
      </c>
      <c r="I62" s="78" t="str">
        <f t="shared" si="30"/>
        <v>Primavera</v>
      </c>
      <c r="J62" s="77"/>
      <c r="K62" s="77">
        <v>20.0</v>
      </c>
      <c r="L62" s="77"/>
      <c r="M62" s="79"/>
      <c r="N62" s="79">
        <v>4.0</v>
      </c>
      <c r="O62" s="79"/>
      <c r="P62" s="77" t="s">
        <v>7444</v>
      </c>
      <c r="Q62" s="78" t="str">
        <f t="shared" si="31"/>
        <v>Meio de semana</v>
      </c>
      <c r="R62" s="78" t="str">
        <f t="shared" si="32"/>
        <v>Noite</v>
      </c>
      <c r="S62" s="80"/>
      <c r="T62" s="78" t="str">
        <f t="shared" si="33"/>
        <v>Meio</v>
      </c>
      <c r="U62" s="76" t="s">
        <v>7803</v>
      </c>
      <c r="V62" s="81" t="s">
        <v>7376</v>
      </c>
      <c r="W62" s="81" t="s">
        <v>7376</v>
      </c>
      <c r="X62" s="77" t="s">
        <v>7322</v>
      </c>
      <c r="Y62" s="77" t="s">
        <v>7298</v>
      </c>
      <c r="Z62" s="77" t="s">
        <v>7804</v>
      </c>
      <c r="AA62" s="80"/>
      <c r="AB62" s="80"/>
      <c r="AC62" s="83">
        <v>15.0</v>
      </c>
      <c r="AD62" s="78" t="str">
        <f t="shared" si="35"/>
        <v>Adolescente</v>
      </c>
      <c r="AE62" s="83" t="s">
        <v>7306</v>
      </c>
      <c r="AF62" s="83" t="s">
        <v>7301</v>
      </c>
      <c r="AG62" s="83" t="s">
        <v>7302</v>
      </c>
      <c r="AH62" s="83" t="s">
        <v>7303</v>
      </c>
      <c r="AI62" s="84" t="s">
        <v>7805</v>
      </c>
      <c r="AJ62" s="85" t="s">
        <v>7305</v>
      </c>
      <c r="AK62" s="86" t="s">
        <v>7307</v>
      </c>
      <c r="AL62" s="86"/>
      <c r="AM62" s="78"/>
      <c r="AN62" s="86" t="s">
        <v>7306</v>
      </c>
      <c r="AO62" s="86" t="s">
        <v>7307</v>
      </c>
      <c r="AP62" s="86" t="s">
        <v>7307</v>
      </c>
      <c r="AQ62" s="87" t="s">
        <v>7806</v>
      </c>
      <c r="AR62" s="86"/>
      <c r="AS62" s="86"/>
      <c r="AT62" s="87" t="s">
        <v>7807</v>
      </c>
      <c r="AU62" s="86" t="s">
        <v>7307</v>
      </c>
      <c r="AV62" s="88"/>
      <c r="AW62" s="88"/>
      <c r="AX62" s="89"/>
      <c r="AY62" s="89"/>
      <c r="AZ62" s="90" t="s">
        <v>7311</v>
      </c>
      <c r="BA62" s="90" t="s">
        <v>7399</v>
      </c>
      <c r="BB62" s="88" t="s">
        <v>7298</v>
      </c>
      <c r="BC62" s="88"/>
      <c r="BD62" s="80"/>
      <c r="BE62" s="91"/>
      <c r="BF62" s="91"/>
      <c r="BG62" s="91"/>
      <c r="BH62" s="91"/>
      <c r="BI62" s="92"/>
      <c r="BJ62" s="77"/>
      <c r="BK62" s="77"/>
      <c r="BL62" s="80"/>
      <c r="BM62" s="80"/>
      <c r="BN62" s="80"/>
      <c r="BO62" s="93"/>
      <c r="BP62" s="93"/>
      <c r="BQ62" s="80"/>
      <c r="BR62" s="80"/>
      <c r="BS62" s="94"/>
      <c r="BT62" s="83"/>
      <c r="BU62" s="88"/>
      <c r="BV62" s="88"/>
      <c r="BW62" s="88"/>
      <c r="BX62" s="88"/>
      <c r="BY62" s="95"/>
      <c r="BZ62" s="95"/>
      <c r="CA62" s="80"/>
      <c r="CB62" s="80"/>
      <c r="CC62" s="80"/>
      <c r="CD62" s="77"/>
      <c r="CE62" s="92"/>
      <c r="CF62" s="92"/>
      <c r="CG62" s="92"/>
      <c r="CH62" s="103"/>
      <c r="CI62" s="92"/>
      <c r="CJ62" s="92"/>
      <c r="CK62" s="92"/>
      <c r="CL62" s="92"/>
      <c r="CM62" s="92"/>
      <c r="CN62" s="92"/>
      <c r="CO62" s="92"/>
      <c r="CP62" s="92"/>
      <c r="CQ62" s="99"/>
      <c r="CR62" s="80"/>
      <c r="CS62" s="92"/>
      <c r="CT62" s="80"/>
      <c r="CU62" s="80"/>
      <c r="CV62" s="80"/>
      <c r="CW62" s="80"/>
      <c r="CX62" s="80"/>
      <c r="CY62" s="80"/>
      <c r="CZ62" s="80"/>
      <c r="DA62" s="80"/>
      <c r="DB62" s="80"/>
    </row>
    <row r="63" ht="15.75" customHeight="1">
      <c r="A63" s="111">
        <v>967.0</v>
      </c>
      <c r="B63" s="108" t="s">
        <v>7352</v>
      </c>
      <c r="C63" s="76"/>
      <c r="D63" s="77">
        <v>2022.0</v>
      </c>
      <c r="E63" s="77">
        <v>2022.0</v>
      </c>
      <c r="F63" s="77" t="s">
        <v>64</v>
      </c>
      <c r="G63" s="77">
        <v>27.0</v>
      </c>
      <c r="H63" s="77" t="s">
        <v>7394</v>
      </c>
      <c r="I63" s="78" t="str">
        <f t="shared" si="30"/>
        <v>Verão</v>
      </c>
      <c r="J63" s="77"/>
      <c r="K63" s="77">
        <v>23.0</v>
      </c>
      <c r="L63" s="77"/>
      <c r="M63" s="79">
        <v>4.0</v>
      </c>
      <c r="N63" s="79"/>
      <c r="O63" s="79"/>
      <c r="P63" s="77" t="s">
        <v>7293</v>
      </c>
      <c r="Q63" s="78" t="str">
        <f t="shared" si="31"/>
        <v>Final de semana</v>
      </c>
      <c r="R63" s="78" t="str">
        <f t="shared" si="32"/>
        <v>Noite</v>
      </c>
      <c r="S63" s="80"/>
      <c r="T63" s="78" t="str">
        <f t="shared" si="33"/>
        <v>Fim</v>
      </c>
      <c r="U63" s="76" t="s">
        <v>7808</v>
      </c>
      <c r="V63" s="81" t="s">
        <v>7809</v>
      </c>
      <c r="W63" s="82" t="s">
        <v>7810</v>
      </c>
      <c r="X63" s="77" t="s">
        <v>7370</v>
      </c>
      <c r="Y63" s="77" t="s">
        <v>7298</v>
      </c>
      <c r="Z63" s="77" t="s">
        <v>7601</v>
      </c>
      <c r="AA63" s="80"/>
      <c r="AB63" s="80"/>
      <c r="AC63" s="83">
        <v>21.0</v>
      </c>
      <c r="AD63" s="78" t="str">
        <f t="shared" si="35"/>
        <v>Adulto</v>
      </c>
      <c r="AE63" s="83" t="s">
        <v>7306</v>
      </c>
      <c r="AF63" s="83" t="s">
        <v>7464</v>
      </c>
      <c r="AG63" s="83" t="s">
        <v>7302</v>
      </c>
      <c r="AH63" s="83" t="s">
        <v>7303</v>
      </c>
      <c r="AI63" s="84" t="s">
        <v>7811</v>
      </c>
      <c r="AJ63" s="85" t="s">
        <v>7373</v>
      </c>
      <c r="AK63" s="86"/>
      <c r="AL63" s="86" t="s">
        <v>7307</v>
      </c>
      <c r="AM63" s="78" t="str">
        <f t="shared" ref="AM63:AM65" si="38">IF(ISBLANK(AK63), " ",IF(AK63&lt;12, "Crianca", IF(AK63="NA", "NA", IF(AK63&lt;18, "Adolescente", IF(AK63&lt;60, "Adulto", "Idoso")))))</f>
        <v> </v>
      </c>
      <c r="AN63" s="86" t="s">
        <v>7306</v>
      </c>
      <c r="AO63" s="86"/>
      <c r="AP63" s="86"/>
      <c r="AQ63" s="87"/>
      <c r="AR63" s="86"/>
      <c r="AS63" s="86"/>
      <c r="AT63" s="87"/>
      <c r="AU63" s="86" t="s">
        <v>7307</v>
      </c>
      <c r="AV63" s="88" t="s">
        <v>7307</v>
      </c>
      <c r="AW63" s="88" t="s">
        <v>7307</v>
      </c>
      <c r="AX63" s="89" t="s">
        <v>7307</v>
      </c>
      <c r="AY63" s="89" t="s">
        <v>7307</v>
      </c>
      <c r="AZ63" s="90" t="s">
        <v>7298</v>
      </c>
      <c r="BA63" s="90"/>
      <c r="BB63" s="88"/>
      <c r="BC63" s="88"/>
      <c r="BD63" s="91" t="s">
        <v>7311</v>
      </c>
      <c r="BE63" s="91" t="s">
        <v>7309</v>
      </c>
      <c r="BF63" s="91"/>
      <c r="BG63" s="91" t="s">
        <v>34</v>
      </c>
      <c r="BH63" s="91" t="s">
        <v>7311</v>
      </c>
      <c r="BI63" s="92" t="s">
        <v>7711</v>
      </c>
      <c r="BJ63" s="77" t="s">
        <v>7298</v>
      </c>
      <c r="BK63" s="77" t="s">
        <v>7298</v>
      </c>
      <c r="BL63" s="80"/>
      <c r="BM63" s="80"/>
      <c r="BN63" s="80"/>
      <c r="BO63" s="93" t="s">
        <v>7307</v>
      </c>
      <c r="BP63" s="93"/>
      <c r="BQ63" s="80"/>
      <c r="BR63" s="80"/>
      <c r="BS63" s="94" t="s">
        <v>7311</v>
      </c>
      <c r="BT63" s="83" t="s">
        <v>7311</v>
      </c>
      <c r="BU63" s="88" t="s">
        <v>7314</v>
      </c>
      <c r="BV63" s="88"/>
      <c r="BW63" s="88" t="s">
        <v>7311</v>
      </c>
      <c r="BX63" s="88" t="s">
        <v>7812</v>
      </c>
      <c r="BY63" s="95" t="s">
        <v>7311</v>
      </c>
      <c r="BZ63" s="95" t="s">
        <v>7442</v>
      </c>
      <c r="CA63" s="80"/>
      <c r="CB63" s="80"/>
      <c r="CC63" s="80"/>
      <c r="CD63" s="77" t="s">
        <v>7311</v>
      </c>
      <c r="CE63" s="92" t="s">
        <v>7311</v>
      </c>
      <c r="CF63" s="92" t="s">
        <v>7813</v>
      </c>
      <c r="CG63" s="92">
        <v>172.0</v>
      </c>
      <c r="CH63" s="103" t="s">
        <v>592</v>
      </c>
      <c r="CI63" s="92" t="s">
        <v>7376</v>
      </c>
      <c r="CJ63" s="92"/>
      <c r="CK63" s="92"/>
      <c r="CL63" s="92" t="s">
        <v>7488</v>
      </c>
      <c r="CM63" s="92" t="s">
        <v>7298</v>
      </c>
      <c r="CN63" s="92" t="s">
        <v>7298</v>
      </c>
      <c r="CO63" s="92"/>
      <c r="CP63" s="92" t="s">
        <v>7311</v>
      </c>
      <c r="CQ63" s="99" t="s">
        <v>7814</v>
      </c>
      <c r="CR63" s="80"/>
      <c r="CS63" s="92" t="s">
        <v>7298</v>
      </c>
      <c r="CT63" s="80"/>
      <c r="CU63" s="80"/>
      <c r="CV63" s="80"/>
      <c r="CW63" s="80"/>
      <c r="CX63" s="80"/>
      <c r="CY63" s="80"/>
      <c r="CZ63" s="80"/>
      <c r="DA63" s="80"/>
      <c r="DB63" s="80"/>
    </row>
    <row r="64" ht="15.75" customHeight="1">
      <c r="A64" s="101">
        <v>1036.0</v>
      </c>
      <c r="B64" s="100">
        <v>30.0</v>
      </c>
      <c r="C64" s="76" t="s">
        <v>7637</v>
      </c>
      <c r="D64" s="77">
        <v>2022.0</v>
      </c>
      <c r="E64" s="77">
        <v>2022.0</v>
      </c>
      <c r="F64" s="77" t="s">
        <v>64</v>
      </c>
      <c r="G64" s="77" t="s">
        <v>7334</v>
      </c>
      <c r="H64" s="77" t="s">
        <v>7334</v>
      </c>
      <c r="I64" s="78"/>
      <c r="J64" s="77"/>
      <c r="K64" s="77" t="s">
        <v>7334</v>
      </c>
      <c r="L64" s="77"/>
      <c r="M64" s="79"/>
      <c r="N64" s="79">
        <v>2.0</v>
      </c>
      <c r="O64" s="79"/>
      <c r="P64" s="77" t="s">
        <v>7334</v>
      </c>
      <c r="Q64" s="78"/>
      <c r="R64" s="78"/>
      <c r="S64" s="80"/>
      <c r="T64" s="78"/>
      <c r="U64" s="126" t="s">
        <v>7815</v>
      </c>
      <c r="V64" s="81" t="s">
        <v>7816</v>
      </c>
      <c r="W64" s="102" t="s">
        <v>7817</v>
      </c>
      <c r="X64" s="77" t="s">
        <v>7738</v>
      </c>
      <c r="Y64" s="77" t="s">
        <v>7298</v>
      </c>
      <c r="Z64" s="77" t="s">
        <v>7524</v>
      </c>
      <c r="AA64" s="80"/>
      <c r="AB64" s="80"/>
      <c r="AC64" s="83">
        <v>27.0</v>
      </c>
      <c r="AD64" s="78" t="str">
        <f t="shared" si="35"/>
        <v>Adulto</v>
      </c>
      <c r="AE64" s="83" t="s">
        <v>7300</v>
      </c>
      <c r="AF64" s="83" t="s">
        <v>7464</v>
      </c>
      <c r="AG64" s="83" t="s">
        <v>7302</v>
      </c>
      <c r="AH64" s="83" t="s">
        <v>7303</v>
      </c>
      <c r="AI64" s="84" t="s">
        <v>7818</v>
      </c>
      <c r="AJ64" s="85" t="s">
        <v>7305</v>
      </c>
      <c r="AK64" s="86">
        <v>49.0</v>
      </c>
      <c r="AL64" s="86"/>
      <c r="AM64" s="78" t="str">
        <f t="shared" si="38"/>
        <v>Adulto</v>
      </c>
      <c r="AN64" s="86" t="s">
        <v>7306</v>
      </c>
      <c r="AO64" s="86" t="s">
        <v>7307</v>
      </c>
      <c r="AP64" s="86" t="s">
        <v>7348</v>
      </c>
      <c r="AQ64" s="87" t="s">
        <v>7819</v>
      </c>
      <c r="AR64" s="86"/>
      <c r="AS64" s="86"/>
      <c r="AT64" s="87" t="s">
        <v>7820</v>
      </c>
      <c r="AU64" s="86" t="s">
        <v>7307</v>
      </c>
      <c r="AV64" s="88"/>
      <c r="AW64" s="88"/>
      <c r="AX64" s="89"/>
      <c r="AY64" s="89"/>
      <c r="AZ64" s="90" t="s">
        <v>7311</v>
      </c>
      <c r="BA64" s="90" t="s">
        <v>7430</v>
      </c>
      <c r="BB64" s="88" t="s">
        <v>7298</v>
      </c>
      <c r="BC64" s="88"/>
      <c r="BD64" s="80"/>
      <c r="BE64" s="91"/>
      <c r="BF64" s="91"/>
      <c r="BG64" s="91"/>
      <c r="BH64" s="91"/>
      <c r="BI64" s="92"/>
      <c r="BJ64" s="77"/>
      <c r="BK64" s="77"/>
      <c r="BL64" s="80"/>
      <c r="BM64" s="80"/>
      <c r="BN64" s="80"/>
      <c r="BO64" s="93"/>
      <c r="BP64" s="93"/>
      <c r="BQ64" s="80"/>
      <c r="BR64" s="80"/>
      <c r="BS64" s="94"/>
      <c r="BT64" s="83"/>
      <c r="BU64" s="88"/>
      <c r="BV64" s="88"/>
      <c r="BW64" s="88"/>
      <c r="BX64" s="88"/>
      <c r="BY64" s="95"/>
      <c r="BZ64" s="95"/>
      <c r="CA64" s="80"/>
      <c r="CB64" s="80"/>
      <c r="CC64" s="80"/>
      <c r="CD64" s="77"/>
      <c r="CE64" s="92"/>
      <c r="CF64" s="92"/>
      <c r="CG64" s="92"/>
      <c r="CH64" s="103"/>
      <c r="CI64" s="92"/>
      <c r="CJ64" s="92"/>
      <c r="CK64" s="92"/>
      <c r="CL64" s="92"/>
      <c r="CM64" s="92"/>
      <c r="CN64" s="92"/>
      <c r="CO64" s="92"/>
      <c r="CP64" s="92"/>
      <c r="CQ64" s="99"/>
      <c r="CR64" s="80"/>
      <c r="CS64" s="92"/>
      <c r="CT64" s="80" t="s">
        <v>7311</v>
      </c>
      <c r="CU64" s="80" t="s">
        <v>7821</v>
      </c>
      <c r="CV64" s="80"/>
      <c r="CW64" s="80"/>
      <c r="CX64" s="80"/>
      <c r="CY64" s="80"/>
      <c r="CZ64" s="80"/>
      <c r="DA64" s="80"/>
      <c r="DB64" s="80"/>
    </row>
    <row r="65" ht="15.75" customHeight="1">
      <c r="A65" s="74">
        <v>1037.0</v>
      </c>
      <c r="B65" s="79">
        <v>21.0</v>
      </c>
      <c r="C65" s="76" t="s">
        <v>7822</v>
      </c>
      <c r="D65" s="77">
        <v>2022.0</v>
      </c>
      <c r="E65" s="77">
        <v>2022.0</v>
      </c>
      <c r="F65" s="77" t="s">
        <v>64</v>
      </c>
      <c r="G65" s="77">
        <v>13.0</v>
      </c>
      <c r="H65" s="77" t="s">
        <v>7452</v>
      </c>
      <c r="I65" s="78" t="str">
        <f t="shared" ref="I65:I69" si="39">IF(H65="Janeiro","Verão",IF(H65="Fevereiro","Verão",IF(H65="Março","Verão",IF(H65="Abril","Outono",IF(H65="Maio","Outono",IF(H65="Junho","Outono",IF(H65="Julho","Inverno",IF(H65="Agosto","Inverno",IF(H65="Setembro","Inverno",IF(H65="Outubro","Primavera",IF(H65="Novembro","Primavera",IF(H65="Dezembro","Primavera",0))))))))))))</f>
        <v>Verão</v>
      </c>
      <c r="J65" s="77"/>
      <c r="K65" s="77">
        <v>7.0</v>
      </c>
      <c r="L65" s="77">
        <v>1.0</v>
      </c>
      <c r="M65" s="79"/>
      <c r="N65" s="79"/>
      <c r="O65" s="79"/>
      <c r="P65" s="77" t="s">
        <v>7293</v>
      </c>
      <c r="Q65" s="78" t="str">
        <f t="shared" ref="Q65:Q69" si="40">IF(ISBLANK(P65), "", IF(P65 = "NA", "NA",(IF(P65="Prejudicado", "Prejudicado", IF(P65="Sábado","Final de semana",IF(P65="Domingo","Final de semana","Meio de semana"))))))</f>
        <v>Final de semana</v>
      </c>
      <c r="R65" s="78" t="str">
        <f t="shared" ref="R65:R69" si="41">IF(ISBLANK(K65), " ", IF(K65 = "NA", "NA",IF(K65="Prejudicado", "Prejudicado", IF(K65&lt;6, "Madrugada", IF(K65&lt;12, "Manhã", IF(K65&lt;18, "Tarde", "Noite"))))))</f>
        <v>Manhã</v>
      </c>
      <c r="S65" s="80"/>
      <c r="T65" s="78" t="str">
        <f t="shared" ref="T65:T69" si="42">IF(S65="Prejudicado", "Prejudicado", IF(ISBLANK(G65), " ", IF(G65 = "NA", "NA", IF(G65="Prejudicado", "Prejudicado", IF(G65&lt;=10, "Início", IF(G65&lt;=20, "Meio", "Fim"))))))</f>
        <v>Meio</v>
      </c>
      <c r="U65" s="76" t="s">
        <v>7823</v>
      </c>
      <c r="V65" s="81" t="s">
        <v>7824</v>
      </c>
      <c r="W65" s="81" t="s">
        <v>7825</v>
      </c>
      <c r="X65" s="77" t="s">
        <v>7630</v>
      </c>
      <c r="Y65" s="77" t="s">
        <v>7298</v>
      </c>
      <c r="Z65" s="77" t="s">
        <v>7601</v>
      </c>
      <c r="AA65" s="80"/>
      <c r="AB65" s="80"/>
      <c r="AC65" s="83">
        <v>20.0</v>
      </c>
      <c r="AD65" s="78" t="str">
        <f t="shared" si="35"/>
        <v>Adulto</v>
      </c>
      <c r="AE65" s="83" t="s">
        <v>7300</v>
      </c>
      <c r="AF65" s="83" t="s">
        <v>7359</v>
      </c>
      <c r="AG65" s="83" t="s">
        <v>7302</v>
      </c>
      <c r="AH65" s="84" t="s">
        <v>7826</v>
      </c>
      <c r="AI65" s="84" t="s">
        <v>7827</v>
      </c>
      <c r="AJ65" s="85" t="s">
        <v>7373</v>
      </c>
      <c r="AK65" s="86"/>
      <c r="AL65" s="86" t="s">
        <v>7307</v>
      </c>
      <c r="AM65" s="78" t="str">
        <f t="shared" si="38"/>
        <v> </v>
      </c>
      <c r="AN65" s="86" t="s">
        <v>7306</v>
      </c>
      <c r="AO65" s="86"/>
      <c r="AP65" s="86"/>
      <c r="AQ65" s="87"/>
      <c r="AR65" s="86"/>
      <c r="AS65" s="86"/>
      <c r="AT65" s="87"/>
      <c r="AU65" s="86" t="s">
        <v>7391</v>
      </c>
      <c r="AV65" s="88" t="s">
        <v>7329</v>
      </c>
      <c r="AW65" s="88" t="s">
        <v>7330</v>
      </c>
      <c r="AX65" s="89" t="s">
        <v>7828</v>
      </c>
      <c r="AY65" s="89" t="s">
        <v>7829</v>
      </c>
      <c r="AZ65" s="90" t="s">
        <v>7298</v>
      </c>
      <c r="BA65" s="90"/>
      <c r="BB65" s="88"/>
      <c r="BC65" s="88"/>
      <c r="BD65" s="91" t="s">
        <v>7311</v>
      </c>
      <c r="BE65" s="91" t="s">
        <v>7579</v>
      </c>
      <c r="BF65" s="91" t="s">
        <v>7830</v>
      </c>
      <c r="BG65" s="91"/>
      <c r="BH65" s="91" t="s">
        <v>7311</v>
      </c>
      <c r="BI65" s="92" t="s">
        <v>7831</v>
      </c>
      <c r="BJ65" s="77" t="s">
        <v>7298</v>
      </c>
      <c r="BK65" s="77" t="s">
        <v>7298</v>
      </c>
      <c r="BL65" s="80"/>
      <c r="BM65" s="80"/>
      <c r="BN65" s="80"/>
      <c r="BO65" s="93" t="s">
        <v>7307</v>
      </c>
      <c r="BP65" s="93" t="s">
        <v>7307</v>
      </c>
      <c r="BQ65" s="80"/>
      <c r="BR65" s="80"/>
      <c r="BS65" s="94" t="s">
        <v>7298</v>
      </c>
      <c r="BT65" s="83" t="s">
        <v>7298</v>
      </c>
      <c r="BU65" s="88" t="s">
        <v>7440</v>
      </c>
      <c r="BV65" s="88" t="s">
        <v>7441</v>
      </c>
      <c r="BW65" s="88"/>
      <c r="BX65" s="88"/>
      <c r="BY65" s="95" t="s">
        <v>7298</v>
      </c>
      <c r="BZ65" s="95"/>
      <c r="CA65" s="80"/>
      <c r="CB65" s="80"/>
      <c r="CC65" s="80"/>
      <c r="CD65" s="77" t="s">
        <v>7298</v>
      </c>
      <c r="CE65" s="92" t="s">
        <v>7311</v>
      </c>
      <c r="CF65" s="92" t="s">
        <v>7376</v>
      </c>
      <c r="CG65" s="92"/>
      <c r="CH65" s="103"/>
      <c r="CI65" s="92"/>
      <c r="CJ65" s="92"/>
      <c r="CK65" s="92"/>
      <c r="CL65" s="92"/>
      <c r="CM65" s="92"/>
      <c r="CN65" s="92"/>
      <c r="CO65" s="92"/>
      <c r="CP65" s="92"/>
      <c r="CQ65" s="99"/>
      <c r="CR65" s="80"/>
      <c r="CS65" s="92"/>
      <c r="CT65" s="80"/>
      <c r="CU65" s="80"/>
      <c r="CV65" s="80"/>
      <c r="CW65" s="80"/>
      <c r="CX65" s="80"/>
      <c r="CY65" s="80"/>
      <c r="CZ65" s="80"/>
      <c r="DA65" s="80"/>
      <c r="DB65" s="80"/>
    </row>
    <row r="66" ht="15.75" customHeight="1">
      <c r="A66" s="75">
        <v>1040.0</v>
      </c>
      <c r="B66" s="100">
        <v>35.0</v>
      </c>
      <c r="C66" s="76"/>
      <c r="D66" s="77">
        <v>2021.0</v>
      </c>
      <c r="E66" s="77">
        <v>2021.0</v>
      </c>
      <c r="F66" s="77" t="s">
        <v>53</v>
      </c>
      <c r="G66" s="77">
        <v>10.0</v>
      </c>
      <c r="H66" s="77" t="s">
        <v>7649</v>
      </c>
      <c r="I66" s="78" t="str">
        <f t="shared" si="39"/>
        <v>Primavera</v>
      </c>
      <c r="J66" s="77"/>
      <c r="K66" s="77">
        <v>18.0</v>
      </c>
      <c r="L66" s="77"/>
      <c r="M66" s="79"/>
      <c r="N66" s="79">
        <v>2.5</v>
      </c>
      <c r="O66" s="79"/>
      <c r="P66" s="77" t="s">
        <v>7628</v>
      </c>
      <c r="Q66" s="78" t="str">
        <f t="shared" si="40"/>
        <v>Meio de semana</v>
      </c>
      <c r="R66" s="78" t="str">
        <f t="shared" si="41"/>
        <v>Noite</v>
      </c>
      <c r="S66" s="80"/>
      <c r="T66" s="78" t="str">
        <f t="shared" si="42"/>
        <v>Início</v>
      </c>
      <c r="U66" s="76" t="s">
        <v>7307</v>
      </c>
      <c r="V66" s="81"/>
      <c r="W66" s="81"/>
      <c r="X66" s="77" t="s">
        <v>7491</v>
      </c>
      <c r="Y66" s="77" t="s">
        <v>7298</v>
      </c>
      <c r="Z66" s="77" t="s">
        <v>7323</v>
      </c>
      <c r="AA66" s="80"/>
      <c r="AB66" s="80"/>
      <c r="AC66" s="83">
        <v>39.0</v>
      </c>
      <c r="AD66" s="78" t="str">
        <f t="shared" si="35"/>
        <v>Adulto</v>
      </c>
      <c r="AE66" s="83" t="s">
        <v>7300</v>
      </c>
      <c r="AF66" s="83" t="s">
        <v>7359</v>
      </c>
      <c r="AG66" s="83" t="s">
        <v>7302</v>
      </c>
      <c r="AH66" s="83" t="s">
        <v>7307</v>
      </c>
      <c r="AI66" s="84" t="s">
        <v>7832</v>
      </c>
      <c r="AJ66" s="85" t="s">
        <v>7373</v>
      </c>
      <c r="AK66" s="86"/>
      <c r="AL66" s="86" t="s">
        <v>7307</v>
      </c>
      <c r="AM66" s="78" t="s">
        <v>7536</v>
      </c>
      <c r="AN66" s="86" t="s">
        <v>7306</v>
      </c>
      <c r="AO66" s="86" t="s">
        <v>7307</v>
      </c>
      <c r="AP66" s="86" t="s">
        <v>7307</v>
      </c>
      <c r="AQ66" s="87" t="s">
        <v>7307</v>
      </c>
      <c r="AR66" s="86"/>
      <c r="AS66" s="86"/>
      <c r="AT66" s="87" t="s">
        <v>7307</v>
      </c>
      <c r="AU66" s="86" t="s">
        <v>7308</v>
      </c>
      <c r="AV66" s="88" t="s">
        <v>7329</v>
      </c>
      <c r="AW66" s="88" t="s">
        <v>7307</v>
      </c>
      <c r="AX66" s="89" t="s">
        <v>7307</v>
      </c>
      <c r="AY66" s="89" t="s">
        <v>7307</v>
      </c>
      <c r="AZ66" s="90" t="s">
        <v>7298</v>
      </c>
      <c r="BA66" s="90"/>
      <c r="BB66" s="88"/>
      <c r="BC66" s="88"/>
      <c r="BD66" s="91" t="s">
        <v>7311</v>
      </c>
      <c r="BE66" s="91"/>
      <c r="BF66" s="91"/>
      <c r="BG66" s="91"/>
      <c r="BH66" s="91" t="s">
        <v>7298</v>
      </c>
      <c r="BI66" s="92"/>
      <c r="BJ66" s="77" t="s">
        <v>7298</v>
      </c>
      <c r="BK66" s="77" t="s">
        <v>7298</v>
      </c>
      <c r="BL66" s="80"/>
      <c r="BM66" s="80"/>
      <c r="BN66" s="80"/>
      <c r="BO66" s="93" t="s">
        <v>7307</v>
      </c>
      <c r="BP66" s="93"/>
      <c r="BQ66" s="80"/>
      <c r="BR66" s="80"/>
      <c r="BS66" s="94" t="s">
        <v>7298</v>
      </c>
      <c r="BT66" s="83" t="s">
        <v>7307</v>
      </c>
      <c r="BU66" s="88" t="s">
        <v>7314</v>
      </c>
      <c r="BV66" s="88"/>
      <c r="BW66" s="88" t="s">
        <v>7298</v>
      </c>
      <c r="BX66" s="88"/>
      <c r="BY66" s="95" t="s">
        <v>7298</v>
      </c>
      <c r="BZ66" s="95"/>
      <c r="CA66" s="80"/>
      <c r="CB66" s="80"/>
      <c r="CC66" s="80"/>
      <c r="CD66" s="77" t="s">
        <v>7298</v>
      </c>
      <c r="CE66" s="92" t="s">
        <v>7311</v>
      </c>
      <c r="CF66" s="92" t="s">
        <v>7833</v>
      </c>
      <c r="CG66" s="92"/>
      <c r="CH66" s="103"/>
      <c r="CI66" s="92"/>
      <c r="CJ66" s="92"/>
      <c r="CK66" s="92"/>
      <c r="CL66" s="92"/>
      <c r="CM66" s="92"/>
      <c r="CN66" s="92"/>
      <c r="CO66" s="92"/>
      <c r="CP66" s="92"/>
      <c r="CQ66" s="99"/>
      <c r="CR66" s="80"/>
      <c r="CS66" s="92"/>
      <c r="CT66" s="80"/>
      <c r="CU66" s="80"/>
      <c r="CV66" s="80"/>
      <c r="CW66" s="80"/>
      <c r="CX66" s="80"/>
      <c r="CY66" s="80"/>
      <c r="CZ66" s="80"/>
      <c r="DA66" s="80"/>
      <c r="DB66" s="80"/>
    </row>
    <row r="67" ht="15.75" customHeight="1">
      <c r="A67" s="101">
        <v>1064.0</v>
      </c>
      <c r="B67" s="101">
        <v>20.0</v>
      </c>
      <c r="C67" s="76" t="s">
        <v>7637</v>
      </c>
      <c r="D67" s="77">
        <v>2022.0</v>
      </c>
      <c r="E67" s="77">
        <v>2022.0</v>
      </c>
      <c r="F67" s="77" t="s">
        <v>64</v>
      </c>
      <c r="G67" s="77">
        <v>7.0</v>
      </c>
      <c r="H67" s="77" t="s">
        <v>7394</v>
      </c>
      <c r="I67" s="78" t="str">
        <f t="shared" si="39"/>
        <v>Verão</v>
      </c>
      <c r="J67" s="77"/>
      <c r="K67" s="77">
        <v>4.0</v>
      </c>
      <c r="L67" s="77">
        <v>4.0</v>
      </c>
      <c r="M67" s="79"/>
      <c r="N67" s="79"/>
      <c r="O67" s="79"/>
      <c r="P67" s="77" t="s">
        <v>7444</v>
      </c>
      <c r="Q67" s="78" t="str">
        <f t="shared" si="40"/>
        <v>Meio de semana</v>
      </c>
      <c r="R67" s="78" t="str">
        <f t="shared" si="41"/>
        <v>Madrugada</v>
      </c>
      <c r="S67" s="80"/>
      <c r="T67" s="78" t="str">
        <f t="shared" si="42"/>
        <v>Início</v>
      </c>
      <c r="U67" s="76" t="s">
        <v>7834</v>
      </c>
      <c r="V67" s="81" t="s">
        <v>7835</v>
      </c>
      <c r="W67" s="109" t="s">
        <v>7836</v>
      </c>
      <c r="X67" s="77" t="s">
        <v>7322</v>
      </c>
      <c r="Y67" s="77" t="s">
        <v>7298</v>
      </c>
      <c r="Z67" s="77" t="s">
        <v>7358</v>
      </c>
      <c r="AA67" s="80"/>
      <c r="AB67" s="80"/>
      <c r="AC67" s="83">
        <v>37.0</v>
      </c>
      <c r="AD67" s="78" t="str">
        <f t="shared" si="35"/>
        <v>Adulto</v>
      </c>
      <c r="AE67" s="83" t="s">
        <v>7300</v>
      </c>
      <c r="AF67" s="83"/>
      <c r="AG67" s="83"/>
      <c r="AH67" s="83"/>
      <c r="AI67" s="84" t="s">
        <v>7837</v>
      </c>
      <c r="AJ67" s="85" t="s">
        <v>7305</v>
      </c>
      <c r="AK67" s="86">
        <v>35.0</v>
      </c>
      <c r="AL67" s="86"/>
      <c r="AM67" s="78" t="str">
        <f t="shared" ref="AM67:AM69" si="43">IF(ISBLANK(AK67), " ",IF(AK67&lt;12, "Crianca", IF(AK67="NA", "NA", IF(AK67&lt;18, "Adolescente", IF(AK67&lt;60, "Adulto", "Idoso")))))</f>
        <v>Adulto</v>
      </c>
      <c r="AN67" s="86" t="s">
        <v>7306</v>
      </c>
      <c r="AO67" s="86" t="s">
        <v>7307</v>
      </c>
      <c r="AP67" s="86" t="s">
        <v>7307</v>
      </c>
      <c r="AQ67" s="87" t="s">
        <v>7307</v>
      </c>
      <c r="AR67" s="86"/>
      <c r="AS67" s="86"/>
      <c r="AT67" s="87" t="s">
        <v>7838</v>
      </c>
      <c r="AU67" s="86" t="s">
        <v>7307</v>
      </c>
      <c r="AV67" s="88"/>
      <c r="AW67" s="88"/>
      <c r="AX67" s="89"/>
      <c r="AY67" s="89"/>
      <c r="AZ67" s="90" t="s">
        <v>7311</v>
      </c>
      <c r="BA67" s="90" t="s">
        <v>7527</v>
      </c>
      <c r="BB67" s="88" t="s">
        <v>7298</v>
      </c>
      <c r="BC67" s="88"/>
      <c r="BD67" s="80"/>
      <c r="BE67" s="91"/>
      <c r="BF67" s="91"/>
      <c r="BG67" s="91"/>
      <c r="BH67" s="91"/>
      <c r="BI67" s="92"/>
      <c r="BJ67" s="77"/>
      <c r="BK67" s="77"/>
      <c r="BL67" s="80"/>
      <c r="BM67" s="80"/>
      <c r="BN67" s="80"/>
      <c r="BO67" s="93"/>
      <c r="BP67" s="93"/>
      <c r="BQ67" s="80"/>
      <c r="BR67" s="80"/>
      <c r="BS67" s="94"/>
      <c r="BT67" s="83"/>
      <c r="BU67" s="88"/>
      <c r="BV67" s="88"/>
      <c r="BW67" s="88"/>
      <c r="BX67" s="88"/>
      <c r="BY67" s="95"/>
      <c r="BZ67" s="95"/>
      <c r="CA67" s="80"/>
      <c r="CB67" s="80"/>
      <c r="CC67" s="80"/>
      <c r="CD67" s="77"/>
      <c r="CE67" s="92"/>
      <c r="CF67" s="92"/>
      <c r="CG67" s="92"/>
      <c r="CH67" s="103"/>
      <c r="CI67" s="92"/>
      <c r="CJ67" s="92"/>
      <c r="CK67" s="92"/>
      <c r="CL67" s="92"/>
      <c r="CM67" s="92"/>
      <c r="CN67" s="92"/>
      <c r="CO67" s="92"/>
      <c r="CP67" s="92"/>
      <c r="CQ67" s="99"/>
      <c r="CR67" s="80"/>
      <c r="CS67" s="92"/>
      <c r="CT67" s="80"/>
      <c r="CU67" s="80"/>
      <c r="CV67" s="80"/>
      <c r="CW67" s="80"/>
      <c r="CX67" s="80"/>
      <c r="CY67" s="80"/>
      <c r="CZ67" s="80"/>
      <c r="DA67" s="80"/>
      <c r="DB67" s="80"/>
    </row>
    <row r="68" ht="15.75" customHeight="1">
      <c r="A68" s="101">
        <v>1065.0</v>
      </c>
      <c r="B68" s="101">
        <v>27.0</v>
      </c>
      <c r="C68" s="76" t="s">
        <v>7839</v>
      </c>
      <c r="D68" s="77">
        <v>2022.0</v>
      </c>
      <c r="E68" s="77">
        <v>2022.0</v>
      </c>
      <c r="F68" s="77" t="s">
        <v>64</v>
      </c>
      <c r="G68" s="77">
        <v>6.0</v>
      </c>
      <c r="H68" s="77" t="s">
        <v>7452</v>
      </c>
      <c r="I68" s="78" t="str">
        <f t="shared" si="39"/>
        <v>Verão</v>
      </c>
      <c r="J68" s="77"/>
      <c r="K68" s="77">
        <v>19.0</v>
      </c>
      <c r="L68" s="77">
        <v>2.0</v>
      </c>
      <c r="M68" s="79"/>
      <c r="N68" s="79"/>
      <c r="O68" s="79"/>
      <c r="P68" s="77" t="s">
        <v>7293</v>
      </c>
      <c r="Q68" s="78" t="str">
        <f t="shared" si="40"/>
        <v>Final de semana</v>
      </c>
      <c r="R68" s="78" t="str">
        <f t="shared" si="41"/>
        <v>Noite</v>
      </c>
      <c r="S68" s="80"/>
      <c r="T68" s="78" t="str">
        <f t="shared" si="42"/>
        <v>Início</v>
      </c>
      <c r="U68" s="76" t="s">
        <v>7840</v>
      </c>
      <c r="V68" s="81" t="s">
        <v>7841</v>
      </c>
      <c r="W68" s="109" t="s">
        <v>7842</v>
      </c>
      <c r="X68" s="77" t="s">
        <v>7462</v>
      </c>
      <c r="Y68" s="77" t="s">
        <v>7311</v>
      </c>
      <c r="Z68" s="77" t="s">
        <v>7404</v>
      </c>
      <c r="AA68" s="80"/>
      <c r="AB68" s="80"/>
      <c r="AC68" s="83">
        <v>55.0</v>
      </c>
      <c r="AD68" s="78" t="str">
        <f t="shared" si="35"/>
        <v>Adulto</v>
      </c>
      <c r="AE68" s="83" t="s">
        <v>7300</v>
      </c>
      <c r="AF68" s="83"/>
      <c r="AG68" s="83"/>
      <c r="AH68" s="83"/>
      <c r="AI68" s="84" t="s">
        <v>7843</v>
      </c>
      <c r="AJ68" s="85" t="s">
        <v>7305</v>
      </c>
      <c r="AK68" s="86">
        <v>46.0</v>
      </c>
      <c r="AL68" s="86"/>
      <c r="AM68" s="78" t="str">
        <f t="shared" si="43"/>
        <v>Adulto</v>
      </c>
      <c r="AN68" s="86" t="s">
        <v>7306</v>
      </c>
      <c r="AO68" s="86" t="s">
        <v>7307</v>
      </c>
      <c r="AP68" s="86" t="s">
        <v>7307</v>
      </c>
      <c r="AQ68" s="87" t="s">
        <v>7307</v>
      </c>
      <c r="AR68" s="86"/>
      <c r="AS68" s="86"/>
      <c r="AT68" s="87" t="s">
        <v>7844</v>
      </c>
      <c r="AU68" s="86" t="s">
        <v>7307</v>
      </c>
      <c r="AV68" s="88" t="s">
        <v>7307</v>
      </c>
      <c r="AW68" s="88" t="s">
        <v>7307</v>
      </c>
      <c r="AX68" s="89" t="s">
        <v>7307</v>
      </c>
      <c r="AY68" s="89"/>
      <c r="AZ68" s="90" t="s">
        <v>7311</v>
      </c>
      <c r="BA68" s="90" t="s">
        <v>7399</v>
      </c>
      <c r="BB68" s="88" t="s">
        <v>7298</v>
      </c>
      <c r="BC68" s="88"/>
      <c r="BD68" s="91" t="s">
        <v>7311</v>
      </c>
      <c r="BE68" s="91" t="s">
        <v>7593</v>
      </c>
      <c r="BF68" s="91" t="s">
        <v>7688</v>
      </c>
      <c r="BG68" s="91" t="s">
        <v>7689</v>
      </c>
      <c r="BH68" s="91" t="s">
        <v>7298</v>
      </c>
      <c r="BI68" s="92"/>
      <c r="BJ68" s="77" t="s">
        <v>7298</v>
      </c>
      <c r="BK68" s="77" t="s">
        <v>7298</v>
      </c>
      <c r="BL68" s="80"/>
      <c r="BM68" s="80"/>
      <c r="BN68" s="80"/>
      <c r="BO68" s="93" t="s">
        <v>7307</v>
      </c>
      <c r="BP68" s="93" t="s">
        <v>7307</v>
      </c>
      <c r="BQ68" s="80"/>
      <c r="BR68" s="80"/>
      <c r="BS68" s="94" t="s">
        <v>7307</v>
      </c>
      <c r="BT68" s="83"/>
      <c r="BU68" s="88" t="s">
        <v>7440</v>
      </c>
      <c r="BV68" s="88" t="s">
        <v>7441</v>
      </c>
      <c r="BW68" s="88"/>
      <c r="BX68" s="88"/>
      <c r="BY68" s="95" t="s">
        <v>7298</v>
      </c>
      <c r="BZ68" s="95"/>
      <c r="CA68" s="80"/>
      <c r="CB68" s="80"/>
      <c r="CC68" s="80"/>
      <c r="CD68" s="77" t="s">
        <v>7298</v>
      </c>
      <c r="CE68" s="92" t="s">
        <v>7298</v>
      </c>
      <c r="CF68" s="92"/>
      <c r="CG68" s="92"/>
      <c r="CH68" s="103"/>
      <c r="CI68" s="92"/>
      <c r="CJ68" s="92"/>
      <c r="CK68" s="92"/>
      <c r="CL68" s="92"/>
      <c r="CM68" s="92"/>
      <c r="CN68" s="92"/>
      <c r="CO68" s="92"/>
      <c r="CP68" s="92"/>
      <c r="CQ68" s="99"/>
      <c r="CR68" s="80"/>
      <c r="CS68" s="92"/>
      <c r="CT68" s="80"/>
      <c r="CU68" s="80"/>
      <c r="CV68" s="80"/>
      <c r="CW68" s="80"/>
      <c r="CX68" s="80"/>
      <c r="CY68" s="80"/>
      <c r="CZ68" s="80"/>
      <c r="DA68" s="80"/>
      <c r="DB68" s="80"/>
    </row>
    <row r="69" ht="15.75" customHeight="1">
      <c r="A69" s="110">
        <v>1065.0</v>
      </c>
      <c r="B69" s="100">
        <v>30.0</v>
      </c>
      <c r="C69" s="76"/>
      <c r="D69" s="77">
        <v>2022.0</v>
      </c>
      <c r="E69" s="77">
        <v>2022.0</v>
      </c>
      <c r="F69" s="77" t="s">
        <v>64</v>
      </c>
      <c r="G69" s="77">
        <v>13.0</v>
      </c>
      <c r="H69" s="77" t="s">
        <v>7452</v>
      </c>
      <c r="I69" s="78" t="str">
        <f t="shared" si="39"/>
        <v>Verão</v>
      </c>
      <c r="J69" s="77"/>
      <c r="K69" s="77">
        <v>20.0</v>
      </c>
      <c r="L69" s="77">
        <v>21.0</v>
      </c>
      <c r="M69" s="79"/>
      <c r="N69" s="79"/>
      <c r="O69" s="79"/>
      <c r="P69" s="77" t="s">
        <v>7458</v>
      </c>
      <c r="Q69" s="78" t="str">
        <f t="shared" si="40"/>
        <v>Final de semana</v>
      </c>
      <c r="R69" s="78" t="str">
        <f t="shared" si="41"/>
        <v>Noite</v>
      </c>
      <c r="S69" s="80"/>
      <c r="T69" s="78" t="str">
        <f t="shared" si="42"/>
        <v>Meio</v>
      </c>
      <c r="U69" s="76" t="s">
        <v>7845</v>
      </c>
      <c r="V69" s="81" t="s">
        <v>7846</v>
      </c>
      <c r="W69" s="109" t="s">
        <v>7847</v>
      </c>
      <c r="X69" s="77" t="s">
        <v>7588</v>
      </c>
      <c r="Y69" s="77" t="s">
        <v>7298</v>
      </c>
      <c r="Z69" s="77" t="s">
        <v>7848</v>
      </c>
      <c r="AA69" s="80"/>
      <c r="AB69" s="80"/>
      <c r="AC69" s="83">
        <v>30.0</v>
      </c>
      <c r="AD69" s="78" t="str">
        <f t="shared" si="35"/>
        <v>Adulto</v>
      </c>
      <c r="AE69" s="83" t="s">
        <v>7306</v>
      </c>
      <c r="AF69" s="83"/>
      <c r="AG69" s="83"/>
      <c r="AH69" s="83"/>
      <c r="AI69" s="84" t="s">
        <v>7849</v>
      </c>
      <c r="AJ69" s="85" t="s">
        <v>7305</v>
      </c>
      <c r="AK69" s="86" t="s">
        <v>7307</v>
      </c>
      <c r="AL69" s="86"/>
      <c r="AM69" s="78" t="str">
        <f t="shared" si="43"/>
        <v>Idoso</v>
      </c>
      <c r="AN69" s="86" t="s">
        <v>7306</v>
      </c>
      <c r="AO69" s="86" t="s">
        <v>7307</v>
      </c>
      <c r="AP69" s="86" t="s">
        <v>7307</v>
      </c>
      <c r="AQ69" s="86" t="s">
        <v>7307</v>
      </c>
      <c r="AR69" s="86"/>
      <c r="AS69" s="86"/>
      <c r="AT69" s="87" t="s">
        <v>7850</v>
      </c>
      <c r="AU69" s="86" t="s">
        <v>7307</v>
      </c>
      <c r="AV69" s="88" t="s">
        <v>7307</v>
      </c>
      <c r="AW69" s="88" t="s">
        <v>7307</v>
      </c>
      <c r="AX69" s="89" t="s">
        <v>7307</v>
      </c>
      <c r="AY69" s="89"/>
      <c r="AZ69" s="90" t="s">
        <v>7311</v>
      </c>
      <c r="BA69" s="90" t="s">
        <v>7348</v>
      </c>
      <c r="BB69" s="88" t="s">
        <v>7298</v>
      </c>
      <c r="BC69" s="88"/>
      <c r="BD69" s="91" t="s">
        <v>7311</v>
      </c>
      <c r="BE69" s="91" t="s">
        <v>7309</v>
      </c>
      <c r="BF69" s="91"/>
      <c r="BG69" s="106" t="s">
        <v>7851</v>
      </c>
      <c r="BH69" s="91" t="s">
        <v>7298</v>
      </c>
      <c r="BI69" s="92"/>
      <c r="BJ69" s="77" t="s">
        <v>7298</v>
      </c>
      <c r="BK69" s="77" t="s">
        <v>7311</v>
      </c>
      <c r="BL69" s="80"/>
      <c r="BM69" s="80"/>
      <c r="BN69" s="80"/>
      <c r="BO69" s="93" t="s">
        <v>7307</v>
      </c>
      <c r="BP69" s="93"/>
      <c r="BQ69" s="80"/>
      <c r="BR69" s="80"/>
      <c r="BS69" s="94" t="s">
        <v>7298</v>
      </c>
      <c r="BT69" s="83" t="s">
        <v>7307</v>
      </c>
      <c r="BU69" s="88" t="s">
        <v>7440</v>
      </c>
      <c r="BV69" s="88" t="s">
        <v>7307</v>
      </c>
      <c r="BW69" s="88"/>
      <c r="BX69" s="88"/>
      <c r="BY69" s="95" t="s">
        <v>7298</v>
      </c>
      <c r="BZ69" s="95"/>
      <c r="CA69" s="80"/>
      <c r="CB69" s="80"/>
      <c r="CC69" s="80"/>
      <c r="CD69" s="77" t="s">
        <v>7298</v>
      </c>
      <c r="CE69" s="92" t="s">
        <v>7311</v>
      </c>
      <c r="CF69" s="92" t="s">
        <v>7852</v>
      </c>
      <c r="CG69" s="92"/>
      <c r="CH69" s="103"/>
      <c r="CI69" s="92"/>
      <c r="CJ69" s="92"/>
      <c r="CK69" s="92"/>
      <c r="CL69" s="92"/>
      <c r="CM69" s="92"/>
      <c r="CN69" s="92"/>
      <c r="CO69" s="92"/>
      <c r="CP69" s="92"/>
      <c r="CQ69" s="99"/>
      <c r="CR69" s="80"/>
      <c r="CS69" s="92"/>
      <c r="CT69" s="80"/>
      <c r="CU69" s="80"/>
      <c r="CV69" s="80"/>
      <c r="CW69" s="80"/>
      <c r="CX69" s="80"/>
      <c r="CY69" s="80"/>
      <c r="CZ69" s="80"/>
      <c r="DA69" s="80"/>
      <c r="DB69" s="80"/>
    </row>
    <row r="70" ht="15.75" customHeight="1">
      <c r="A70" s="110">
        <v>1065.0</v>
      </c>
      <c r="B70" s="100" t="s">
        <v>7853</v>
      </c>
      <c r="C70" s="76"/>
      <c r="D70" s="77"/>
      <c r="E70" s="77"/>
      <c r="F70" s="77"/>
      <c r="G70" s="77"/>
      <c r="H70" s="77"/>
      <c r="I70" s="78"/>
      <c r="J70" s="77"/>
      <c r="K70" s="77"/>
      <c r="L70" s="77"/>
      <c r="M70" s="79"/>
      <c r="N70" s="79"/>
      <c r="O70" s="79"/>
      <c r="P70" s="77"/>
      <c r="Q70" s="78"/>
      <c r="R70" s="78"/>
      <c r="S70" s="80"/>
      <c r="T70" s="78"/>
      <c r="U70" s="76"/>
      <c r="V70" s="81"/>
      <c r="W70" s="109"/>
      <c r="X70" s="77"/>
      <c r="Y70" s="77"/>
      <c r="Z70" s="77"/>
      <c r="AA70" s="80"/>
      <c r="AB70" s="80"/>
      <c r="AC70" s="83"/>
      <c r="AD70" s="78"/>
      <c r="AE70" s="83"/>
      <c r="AF70" s="83"/>
      <c r="AG70" s="83"/>
      <c r="AH70" s="83"/>
      <c r="AI70" s="84"/>
      <c r="AJ70" s="85" t="s">
        <v>7305</v>
      </c>
      <c r="AK70" s="86" t="s">
        <v>7307</v>
      </c>
      <c r="AL70" s="86"/>
      <c r="AM70" s="78"/>
      <c r="AN70" s="86" t="s">
        <v>7306</v>
      </c>
      <c r="AO70" s="86" t="s">
        <v>7307</v>
      </c>
      <c r="AP70" s="86" t="s">
        <v>7307</v>
      </c>
      <c r="AQ70" s="86" t="s">
        <v>7307</v>
      </c>
      <c r="AR70" s="86"/>
      <c r="AS70" s="86"/>
      <c r="AT70" s="87" t="s">
        <v>7854</v>
      </c>
      <c r="AU70" s="86" t="s">
        <v>7307</v>
      </c>
      <c r="AV70" s="88" t="s">
        <v>7307</v>
      </c>
      <c r="AW70" s="88" t="s">
        <v>7307</v>
      </c>
      <c r="AX70" s="89" t="s">
        <v>7307</v>
      </c>
      <c r="AY70" s="89"/>
      <c r="AZ70" s="90" t="s">
        <v>7311</v>
      </c>
      <c r="BA70" s="90" t="s">
        <v>7348</v>
      </c>
      <c r="BB70" s="88" t="s">
        <v>7298</v>
      </c>
      <c r="BC70" s="88"/>
      <c r="BD70" s="91"/>
      <c r="BE70" s="91"/>
      <c r="BF70" s="91"/>
      <c r="BG70" s="91"/>
      <c r="BH70" s="91"/>
      <c r="BI70" s="92"/>
      <c r="BJ70" s="77"/>
      <c r="BK70" s="77"/>
      <c r="BL70" s="80"/>
      <c r="BM70" s="80"/>
      <c r="BN70" s="80"/>
      <c r="BO70" s="93"/>
      <c r="BP70" s="93"/>
      <c r="BQ70" s="80"/>
      <c r="BR70" s="80"/>
      <c r="BS70" s="94"/>
      <c r="BT70" s="83"/>
      <c r="BU70" s="88"/>
      <c r="BV70" s="88"/>
      <c r="BW70" s="88"/>
      <c r="BX70" s="88"/>
      <c r="BY70" s="95"/>
      <c r="BZ70" s="95"/>
      <c r="CA70" s="80"/>
      <c r="CB70" s="80"/>
      <c r="CC70" s="80"/>
      <c r="CD70" s="77"/>
      <c r="CE70" s="92"/>
      <c r="CF70" s="92"/>
      <c r="CG70" s="92"/>
      <c r="CH70" s="103"/>
      <c r="CI70" s="92"/>
      <c r="CJ70" s="92"/>
      <c r="CK70" s="92"/>
      <c r="CL70" s="92"/>
      <c r="CM70" s="92"/>
      <c r="CN70" s="92"/>
      <c r="CO70" s="92"/>
      <c r="CP70" s="92"/>
      <c r="CQ70" s="99"/>
      <c r="CR70" s="80"/>
      <c r="CS70" s="92"/>
      <c r="CT70" s="80"/>
      <c r="CU70" s="80"/>
      <c r="CV70" s="80"/>
      <c r="CW70" s="80"/>
      <c r="CX70" s="80"/>
      <c r="CY70" s="80"/>
      <c r="CZ70" s="80"/>
      <c r="DA70" s="80"/>
      <c r="DB70" s="80"/>
    </row>
    <row r="71" ht="15.75" customHeight="1">
      <c r="A71" s="110">
        <v>1065.0</v>
      </c>
      <c r="B71" s="100" t="s">
        <v>7853</v>
      </c>
      <c r="C71" s="76"/>
      <c r="D71" s="77"/>
      <c r="E71" s="77"/>
      <c r="F71" s="77"/>
      <c r="G71" s="77"/>
      <c r="H71" s="77"/>
      <c r="I71" s="78"/>
      <c r="J71" s="77"/>
      <c r="K71" s="77"/>
      <c r="L71" s="77"/>
      <c r="M71" s="79"/>
      <c r="N71" s="79"/>
      <c r="O71" s="79"/>
      <c r="P71" s="77"/>
      <c r="Q71" s="78"/>
      <c r="R71" s="78"/>
      <c r="S71" s="80"/>
      <c r="T71" s="78"/>
      <c r="U71" s="76"/>
      <c r="V71" s="81"/>
      <c r="W71" s="109"/>
      <c r="X71" s="77"/>
      <c r="Y71" s="77"/>
      <c r="Z71" s="77"/>
      <c r="AA71" s="80"/>
      <c r="AB71" s="80"/>
      <c r="AC71" s="83"/>
      <c r="AD71" s="78"/>
      <c r="AE71" s="83"/>
      <c r="AF71" s="83"/>
      <c r="AG71" s="83"/>
      <c r="AH71" s="83"/>
      <c r="AI71" s="84"/>
      <c r="AJ71" s="85" t="s">
        <v>7373</v>
      </c>
      <c r="AK71" s="86"/>
      <c r="AL71" s="86" t="s">
        <v>7307</v>
      </c>
      <c r="AM71" s="78"/>
      <c r="AN71" s="86" t="s">
        <v>7306</v>
      </c>
      <c r="AO71" s="86"/>
      <c r="AP71" s="86"/>
      <c r="AQ71" s="87"/>
      <c r="AR71" s="86"/>
      <c r="AS71" s="86"/>
      <c r="AT71" s="87"/>
      <c r="AU71" s="86" t="s">
        <v>7307</v>
      </c>
      <c r="AV71" s="88" t="s">
        <v>7307</v>
      </c>
      <c r="AW71" s="88" t="s">
        <v>7307</v>
      </c>
      <c r="AX71" s="89" t="s">
        <v>7307</v>
      </c>
      <c r="AY71" s="89"/>
      <c r="AZ71" s="90" t="s">
        <v>7311</v>
      </c>
      <c r="BA71" s="90" t="s">
        <v>7348</v>
      </c>
      <c r="BB71" s="88" t="s">
        <v>7298</v>
      </c>
      <c r="BC71" s="88"/>
      <c r="BD71" s="91"/>
      <c r="BE71" s="91"/>
      <c r="BF71" s="91"/>
      <c r="BG71" s="91"/>
      <c r="BH71" s="91"/>
      <c r="BI71" s="92"/>
      <c r="BJ71" s="77"/>
      <c r="BK71" s="77"/>
      <c r="BL71" s="80"/>
      <c r="BM71" s="80"/>
      <c r="BN71" s="80"/>
      <c r="BO71" s="93"/>
      <c r="BP71" s="93"/>
      <c r="BQ71" s="80"/>
      <c r="BR71" s="80"/>
      <c r="BS71" s="94"/>
      <c r="BT71" s="83"/>
      <c r="BU71" s="88"/>
      <c r="BV71" s="88"/>
      <c r="BW71" s="88"/>
      <c r="BX71" s="88"/>
      <c r="BY71" s="95"/>
      <c r="BZ71" s="95"/>
      <c r="CA71" s="80"/>
      <c r="CB71" s="80"/>
      <c r="CC71" s="80"/>
      <c r="CD71" s="77"/>
      <c r="CE71" s="92"/>
      <c r="CF71" s="92"/>
      <c r="CG71" s="92"/>
      <c r="CH71" s="103"/>
      <c r="CI71" s="92"/>
      <c r="CJ71" s="92"/>
      <c r="CK71" s="92"/>
      <c r="CL71" s="92"/>
      <c r="CM71" s="92"/>
      <c r="CN71" s="92"/>
      <c r="CO71" s="92"/>
      <c r="CP71" s="92"/>
      <c r="CQ71" s="99"/>
      <c r="CR71" s="80"/>
      <c r="CS71" s="92"/>
      <c r="CT71" s="80"/>
      <c r="CU71" s="80"/>
      <c r="CV71" s="80"/>
      <c r="CW71" s="80"/>
      <c r="CX71" s="80"/>
      <c r="CY71" s="80"/>
      <c r="CZ71" s="80"/>
      <c r="DA71" s="80"/>
      <c r="DB71" s="80"/>
    </row>
    <row r="72" ht="15.75" customHeight="1">
      <c r="A72" s="110">
        <v>1065.0</v>
      </c>
      <c r="B72" s="100" t="s">
        <v>7853</v>
      </c>
      <c r="C72" s="76"/>
      <c r="D72" s="77"/>
      <c r="E72" s="77"/>
      <c r="F72" s="77"/>
      <c r="G72" s="77"/>
      <c r="H72" s="77"/>
      <c r="I72" s="78"/>
      <c r="J72" s="77"/>
      <c r="K72" s="77"/>
      <c r="L72" s="77"/>
      <c r="M72" s="79"/>
      <c r="N72" s="79"/>
      <c r="O72" s="79"/>
      <c r="P72" s="77"/>
      <c r="Q72" s="78"/>
      <c r="R72" s="78"/>
      <c r="S72" s="80"/>
      <c r="T72" s="78"/>
      <c r="U72" s="76"/>
      <c r="V72" s="81"/>
      <c r="W72" s="109"/>
      <c r="X72" s="77"/>
      <c r="Y72" s="77"/>
      <c r="Z72" s="77"/>
      <c r="AA72" s="80"/>
      <c r="AB72" s="80"/>
      <c r="AC72" s="83"/>
      <c r="AD72" s="78"/>
      <c r="AE72" s="83"/>
      <c r="AF72" s="83"/>
      <c r="AG72" s="83"/>
      <c r="AH72" s="83"/>
      <c r="AI72" s="84"/>
      <c r="AJ72" s="85" t="s">
        <v>7373</v>
      </c>
      <c r="AK72" s="86"/>
      <c r="AL72" s="86" t="s">
        <v>7307</v>
      </c>
      <c r="AM72" s="78"/>
      <c r="AN72" s="86" t="s">
        <v>7306</v>
      </c>
      <c r="AO72" s="86"/>
      <c r="AP72" s="86"/>
      <c r="AQ72" s="87"/>
      <c r="AR72" s="86"/>
      <c r="AS72" s="86"/>
      <c r="AT72" s="87"/>
      <c r="AU72" s="86" t="s">
        <v>7307</v>
      </c>
      <c r="AV72" s="88" t="s">
        <v>7307</v>
      </c>
      <c r="AW72" s="88" t="s">
        <v>7307</v>
      </c>
      <c r="AX72" s="89" t="s">
        <v>7307</v>
      </c>
      <c r="AY72" s="89"/>
      <c r="AZ72" s="90" t="s">
        <v>7311</v>
      </c>
      <c r="BA72" s="90" t="s">
        <v>7348</v>
      </c>
      <c r="BB72" s="88" t="s">
        <v>7298</v>
      </c>
      <c r="BC72" s="88"/>
      <c r="BD72" s="91"/>
      <c r="BE72" s="91"/>
      <c r="BF72" s="91"/>
      <c r="BG72" s="91"/>
      <c r="BH72" s="91"/>
      <c r="BI72" s="92"/>
      <c r="BJ72" s="77"/>
      <c r="BK72" s="77"/>
      <c r="BL72" s="80"/>
      <c r="BM72" s="80"/>
      <c r="BN72" s="80"/>
      <c r="BO72" s="93"/>
      <c r="BP72" s="93"/>
      <c r="BQ72" s="80"/>
      <c r="BR72" s="80"/>
      <c r="BS72" s="94"/>
      <c r="BT72" s="83"/>
      <c r="BU72" s="88"/>
      <c r="BV72" s="88"/>
      <c r="BW72" s="88"/>
      <c r="BX72" s="88"/>
      <c r="BY72" s="95"/>
      <c r="BZ72" s="95"/>
      <c r="CA72" s="80"/>
      <c r="CB72" s="80"/>
      <c r="CC72" s="80"/>
      <c r="CD72" s="77"/>
      <c r="CE72" s="92"/>
      <c r="CF72" s="92"/>
      <c r="CG72" s="92"/>
      <c r="CH72" s="103"/>
      <c r="CI72" s="92"/>
      <c r="CJ72" s="92"/>
      <c r="CK72" s="92"/>
      <c r="CL72" s="92"/>
      <c r="CM72" s="92"/>
      <c r="CN72" s="92"/>
      <c r="CO72" s="92"/>
      <c r="CP72" s="92"/>
      <c r="CQ72" s="99"/>
      <c r="CR72" s="80"/>
      <c r="CS72" s="92"/>
      <c r="CT72" s="80"/>
      <c r="CU72" s="80"/>
      <c r="CV72" s="80"/>
      <c r="CW72" s="80"/>
      <c r="CX72" s="80"/>
      <c r="CY72" s="80"/>
      <c r="CZ72" s="80"/>
      <c r="DA72" s="80"/>
      <c r="DB72" s="80"/>
    </row>
    <row r="73" ht="15.75" customHeight="1">
      <c r="A73" s="110">
        <v>1065.0</v>
      </c>
      <c r="B73" s="100" t="s">
        <v>7853</v>
      </c>
      <c r="C73" s="76"/>
      <c r="D73" s="77"/>
      <c r="E73" s="77"/>
      <c r="F73" s="77"/>
      <c r="G73" s="77"/>
      <c r="H73" s="77"/>
      <c r="I73" s="78"/>
      <c r="J73" s="77"/>
      <c r="K73" s="77"/>
      <c r="L73" s="77"/>
      <c r="M73" s="79"/>
      <c r="N73" s="79"/>
      <c r="O73" s="79"/>
      <c r="P73" s="77"/>
      <c r="Q73" s="78"/>
      <c r="R73" s="78"/>
      <c r="S73" s="80"/>
      <c r="T73" s="78"/>
      <c r="U73" s="76"/>
      <c r="V73" s="81"/>
      <c r="W73" s="112"/>
      <c r="X73" s="77"/>
      <c r="Y73" s="77"/>
      <c r="Z73" s="77"/>
      <c r="AA73" s="80"/>
      <c r="AB73" s="80"/>
      <c r="AC73" s="83"/>
      <c r="AD73" s="78"/>
      <c r="AE73" s="83"/>
      <c r="AF73" s="83"/>
      <c r="AG73" s="83"/>
      <c r="AH73" s="83"/>
      <c r="AI73" s="84"/>
      <c r="AJ73" s="85" t="s">
        <v>7373</v>
      </c>
      <c r="AK73" s="86"/>
      <c r="AL73" s="86" t="s">
        <v>7307</v>
      </c>
      <c r="AM73" s="78"/>
      <c r="AN73" s="86" t="s">
        <v>7306</v>
      </c>
      <c r="AO73" s="86"/>
      <c r="AP73" s="86"/>
      <c r="AQ73" s="87"/>
      <c r="AR73" s="86"/>
      <c r="AS73" s="86"/>
      <c r="AT73" s="87"/>
      <c r="AU73" s="86" t="s">
        <v>7307</v>
      </c>
      <c r="AV73" s="88" t="s">
        <v>7307</v>
      </c>
      <c r="AW73" s="88" t="s">
        <v>7307</v>
      </c>
      <c r="AX73" s="89" t="s">
        <v>7307</v>
      </c>
      <c r="AY73" s="89"/>
      <c r="AZ73" s="90" t="s">
        <v>7311</v>
      </c>
      <c r="BA73" s="90" t="s">
        <v>7348</v>
      </c>
      <c r="BB73" s="88" t="s">
        <v>7298</v>
      </c>
      <c r="BC73" s="88"/>
      <c r="BD73" s="91"/>
      <c r="BE73" s="91"/>
      <c r="BF73" s="91"/>
      <c r="BG73" s="91"/>
      <c r="BH73" s="91"/>
      <c r="BI73" s="92"/>
      <c r="BJ73" s="77"/>
      <c r="BK73" s="77"/>
      <c r="BL73" s="80"/>
      <c r="BM73" s="80"/>
      <c r="BN73" s="80"/>
      <c r="BO73" s="93"/>
      <c r="BP73" s="93"/>
      <c r="BQ73" s="80"/>
      <c r="BR73" s="80"/>
      <c r="BS73" s="94"/>
      <c r="BT73" s="83"/>
      <c r="BU73" s="88"/>
      <c r="BV73" s="88"/>
      <c r="BW73" s="88"/>
      <c r="BX73" s="88"/>
      <c r="BY73" s="95"/>
      <c r="BZ73" s="95"/>
      <c r="CA73" s="80"/>
      <c r="CB73" s="80"/>
      <c r="CC73" s="80"/>
      <c r="CD73" s="77"/>
      <c r="CE73" s="92"/>
      <c r="CF73" s="92"/>
      <c r="CG73" s="92"/>
      <c r="CH73" s="103"/>
      <c r="CI73" s="92"/>
      <c r="CJ73" s="92"/>
      <c r="CK73" s="92"/>
      <c r="CL73" s="92"/>
      <c r="CM73" s="92"/>
      <c r="CN73" s="92"/>
      <c r="CO73" s="92"/>
      <c r="CP73" s="92"/>
      <c r="CQ73" s="99"/>
      <c r="CR73" s="80"/>
      <c r="CS73" s="92"/>
      <c r="CT73" s="80"/>
      <c r="CU73" s="80"/>
      <c r="CV73" s="80"/>
      <c r="CW73" s="80"/>
      <c r="CX73" s="80"/>
      <c r="CY73" s="80"/>
      <c r="CZ73" s="80"/>
      <c r="DA73" s="80"/>
      <c r="DB73" s="80"/>
    </row>
    <row r="74" ht="15.75" customHeight="1">
      <c r="A74" s="110">
        <v>1065.0</v>
      </c>
      <c r="B74" s="100" t="s">
        <v>7853</v>
      </c>
      <c r="C74" s="76"/>
      <c r="D74" s="77"/>
      <c r="E74" s="77"/>
      <c r="F74" s="77"/>
      <c r="G74" s="77"/>
      <c r="H74" s="77"/>
      <c r="I74" s="78"/>
      <c r="J74" s="77"/>
      <c r="K74" s="77"/>
      <c r="L74" s="77"/>
      <c r="M74" s="79"/>
      <c r="N74" s="79"/>
      <c r="O74" s="79"/>
      <c r="P74" s="77"/>
      <c r="Q74" s="78"/>
      <c r="R74" s="78"/>
      <c r="S74" s="80"/>
      <c r="T74" s="78"/>
      <c r="U74" s="76"/>
      <c r="V74" s="81"/>
      <c r="W74" s="112"/>
      <c r="X74" s="77"/>
      <c r="Y74" s="77"/>
      <c r="Z74" s="77"/>
      <c r="AA74" s="80"/>
      <c r="AB74" s="80"/>
      <c r="AC74" s="83"/>
      <c r="AD74" s="78"/>
      <c r="AE74" s="83"/>
      <c r="AF74" s="83"/>
      <c r="AG74" s="83"/>
      <c r="AH74" s="83"/>
      <c r="AI74" s="84"/>
      <c r="AJ74" s="85" t="s">
        <v>7373</v>
      </c>
      <c r="AK74" s="86"/>
      <c r="AL74" s="86" t="s">
        <v>7307</v>
      </c>
      <c r="AM74" s="78"/>
      <c r="AN74" s="86" t="s">
        <v>7306</v>
      </c>
      <c r="AO74" s="86"/>
      <c r="AP74" s="86"/>
      <c r="AQ74" s="87"/>
      <c r="AR74" s="86"/>
      <c r="AS74" s="86"/>
      <c r="AT74" s="87"/>
      <c r="AU74" s="86" t="s">
        <v>7307</v>
      </c>
      <c r="AV74" s="88" t="s">
        <v>7307</v>
      </c>
      <c r="AW74" s="88" t="s">
        <v>7307</v>
      </c>
      <c r="AX74" s="89" t="s">
        <v>7307</v>
      </c>
      <c r="AY74" s="89"/>
      <c r="AZ74" s="90" t="s">
        <v>7311</v>
      </c>
      <c r="BA74" s="90" t="s">
        <v>7348</v>
      </c>
      <c r="BB74" s="88" t="s">
        <v>7298</v>
      </c>
      <c r="BC74" s="88"/>
      <c r="BD74" s="91"/>
      <c r="BE74" s="91"/>
      <c r="BF74" s="91"/>
      <c r="BG74" s="91"/>
      <c r="BH74" s="91"/>
      <c r="BI74" s="92"/>
      <c r="BJ74" s="77"/>
      <c r="BK74" s="77"/>
      <c r="BL74" s="80"/>
      <c r="BM74" s="80"/>
      <c r="BN74" s="80"/>
      <c r="BO74" s="93"/>
      <c r="BP74" s="93"/>
      <c r="BQ74" s="80"/>
      <c r="BR74" s="80"/>
      <c r="BS74" s="94"/>
      <c r="BT74" s="83"/>
      <c r="BU74" s="88"/>
      <c r="BV74" s="88"/>
      <c r="BW74" s="88"/>
      <c r="BX74" s="88"/>
      <c r="BY74" s="95"/>
      <c r="BZ74" s="95"/>
      <c r="CA74" s="80"/>
      <c r="CB74" s="80"/>
      <c r="CC74" s="80"/>
      <c r="CD74" s="77"/>
      <c r="CE74" s="92"/>
      <c r="CF74" s="92"/>
      <c r="CG74" s="92"/>
      <c r="CH74" s="103"/>
      <c r="CI74" s="92"/>
      <c r="CJ74" s="92"/>
      <c r="CK74" s="92"/>
      <c r="CL74" s="92"/>
      <c r="CM74" s="92"/>
      <c r="CN74" s="92"/>
      <c r="CO74" s="92"/>
      <c r="CP74" s="92"/>
      <c r="CQ74" s="99"/>
      <c r="CR74" s="80"/>
      <c r="CS74" s="92"/>
      <c r="CT74" s="80"/>
      <c r="CU74" s="80"/>
      <c r="CV74" s="80"/>
      <c r="CW74" s="80"/>
      <c r="CX74" s="80"/>
      <c r="CY74" s="80"/>
      <c r="CZ74" s="80"/>
      <c r="DA74" s="80"/>
      <c r="DB74" s="80"/>
    </row>
    <row r="75" ht="15.75" customHeight="1">
      <c r="A75" s="101">
        <v>1076.0</v>
      </c>
      <c r="B75" s="101">
        <v>18.0</v>
      </c>
      <c r="C75" s="76"/>
      <c r="D75" s="77">
        <v>2022.0</v>
      </c>
      <c r="E75" s="77">
        <v>2022.0</v>
      </c>
      <c r="F75" s="77" t="s">
        <v>64</v>
      </c>
      <c r="G75" s="77">
        <v>16.0</v>
      </c>
      <c r="H75" s="77" t="s">
        <v>7394</v>
      </c>
      <c r="I75" s="78" t="str">
        <f>IF(H75="Janeiro","Verão",IF(H75="Fevereiro","Verão",IF(H75="Março","Verão",IF(H75="Abril","Outono",IF(H75="Maio","Outono",IF(H75="Junho","Outono",IF(H75="Julho","Inverno",IF(H75="Agosto","Inverno",IF(H75="Setembro","Inverno",IF(H75="Outubro","Primavera",IF(H75="Novembro","Primavera",IF(H75="Dezembro","Primavera",0))))))))))))</f>
        <v>Verão</v>
      </c>
      <c r="J75" s="77"/>
      <c r="K75" s="77">
        <v>15.0</v>
      </c>
      <c r="L75" s="77">
        <v>1.0</v>
      </c>
      <c r="M75" s="79"/>
      <c r="N75" s="79"/>
      <c r="O75" s="79"/>
      <c r="P75" s="77" t="s">
        <v>7353</v>
      </c>
      <c r="Q75" s="78" t="str">
        <f t="shared" ref="Q75:Q76" si="44">IF(ISBLANK(P75), "", IF(P75 = "NA", "NA",(IF(P75="Prejudicado", "Prejudicado", IF(P75="Sábado","Final de semana",IF(P75="Domingo","Final de semana","Meio de semana"))))))</f>
        <v>Meio de semana</v>
      </c>
      <c r="R75" s="78" t="str">
        <f>IF(ISBLANK(K75), " ", IF(K75 = "NA", "NA",IF(K75="Prejudicado", "Prejudicado", IF(K75&lt;6, "Madrugada", IF(K75&lt;12, "Manhã", IF(K75&lt;18, "Tarde", "Noite"))))))</f>
        <v>Tarde</v>
      </c>
      <c r="S75" s="80"/>
      <c r="T75" s="78" t="str">
        <f>IF(S75="Prejudicado", "Prejudicado", IF(ISBLANK(G75), " ", IF(G75 = "NA", "NA", IF(G75="Prejudicado", "Prejudicado", IF(G75&lt;=10, "Início", IF(G75&lt;=20, "Meio", "Fim"))))))</f>
        <v>Meio</v>
      </c>
      <c r="U75" s="76" t="s">
        <v>7855</v>
      </c>
      <c r="V75" s="81" t="s">
        <v>7856</v>
      </c>
      <c r="W75" s="81" t="s">
        <v>7857</v>
      </c>
      <c r="X75" s="77" t="s">
        <v>7383</v>
      </c>
      <c r="Y75" s="77" t="s">
        <v>7311</v>
      </c>
      <c r="Z75" s="77" t="s">
        <v>7858</v>
      </c>
      <c r="AA75" s="80"/>
      <c r="AB75" s="80"/>
      <c r="AC75" s="83">
        <v>26.0</v>
      </c>
      <c r="AD75" s="78" t="str">
        <f t="shared" ref="AD75:AD81" si="45">IF(ISBLANK(AC75), " ",IF(AC75&lt;12, "Criança", IF(AC75&lt;18, "Adolescente", IF(AC75&lt;60, "Adulto", IF(AC75="NA", "NA", "Idoso")))))</f>
        <v>Adulto</v>
      </c>
      <c r="AE75" s="83" t="s">
        <v>7300</v>
      </c>
      <c r="AF75" s="83" t="s">
        <v>7301</v>
      </c>
      <c r="AG75" s="83" t="s">
        <v>7302</v>
      </c>
      <c r="AH75" s="83" t="s">
        <v>7773</v>
      </c>
      <c r="AI75" s="84" t="s">
        <v>7859</v>
      </c>
      <c r="AJ75" s="85" t="s">
        <v>7305</v>
      </c>
      <c r="AK75" s="86">
        <v>54.0</v>
      </c>
      <c r="AL75" s="86"/>
      <c r="AM75" s="78" t="str">
        <f t="shared" ref="AM75:AM81" si="46">IF(ISBLANK(AK75), " ",IF(AK75&lt;12, "Crianca", IF(AK75="NA", "NA", IF(AK75&lt;18, "Adolescente", IF(AK75&lt;60, "Adulto", "Idoso")))))</f>
        <v>Adulto</v>
      </c>
      <c r="AN75" s="86" t="s">
        <v>7306</v>
      </c>
      <c r="AO75" s="86" t="s">
        <v>7301</v>
      </c>
      <c r="AP75" s="86" t="s">
        <v>7388</v>
      </c>
      <c r="AQ75" s="87" t="s">
        <v>7860</v>
      </c>
      <c r="AR75" s="86"/>
      <c r="AS75" s="86"/>
      <c r="AT75" s="87" t="s">
        <v>7861</v>
      </c>
      <c r="AU75" s="86" t="s">
        <v>7308</v>
      </c>
      <c r="AV75" s="88"/>
      <c r="AW75" s="88"/>
      <c r="AX75" s="89"/>
      <c r="AY75" s="89"/>
      <c r="AZ75" s="90" t="s">
        <v>7311</v>
      </c>
      <c r="BA75" s="90" t="s">
        <v>7399</v>
      </c>
      <c r="BB75" s="88" t="s">
        <v>7298</v>
      </c>
      <c r="BC75" s="88"/>
      <c r="BD75" s="80"/>
      <c r="BE75" s="91"/>
      <c r="BF75" s="91"/>
      <c r="BG75" s="91"/>
      <c r="BH75" s="91"/>
      <c r="BI75" s="92"/>
      <c r="BJ75" s="77"/>
      <c r="BK75" s="77"/>
      <c r="BL75" s="80"/>
      <c r="BM75" s="80"/>
      <c r="BN75" s="80"/>
      <c r="BO75" s="93"/>
      <c r="BP75" s="93"/>
      <c r="BQ75" s="80"/>
      <c r="BR75" s="80"/>
      <c r="BS75" s="94"/>
      <c r="BT75" s="83"/>
      <c r="BU75" s="88"/>
      <c r="BV75" s="88"/>
      <c r="BW75" s="88"/>
      <c r="BX75" s="88"/>
      <c r="BY75" s="95"/>
      <c r="BZ75" s="95"/>
      <c r="CA75" s="80"/>
      <c r="CB75" s="80"/>
      <c r="CC75" s="80"/>
      <c r="CD75" s="77"/>
      <c r="CE75" s="92"/>
      <c r="CF75" s="92"/>
      <c r="CG75" s="92"/>
      <c r="CH75" s="103"/>
      <c r="CI75" s="92"/>
      <c r="CJ75" s="92"/>
      <c r="CK75" s="92"/>
      <c r="CL75" s="92"/>
      <c r="CM75" s="92"/>
      <c r="CN75" s="92"/>
      <c r="CO75" s="92"/>
      <c r="CP75" s="92"/>
      <c r="CQ75" s="99"/>
      <c r="CR75" s="80"/>
      <c r="CS75" s="92"/>
      <c r="CT75" s="80"/>
      <c r="CU75" s="80"/>
      <c r="CV75" s="80"/>
      <c r="CW75" s="80"/>
      <c r="CX75" s="80"/>
      <c r="CY75" s="80"/>
      <c r="CZ75" s="80"/>
      <c r="DA75" s="80"/>
      <c r="DB75" s="80"/>
    </row>
    <row r="76" ht="15.75" customHeight="1">
      <c r="A76" s="105">
        <v>1076.0</v>
      </c>
      <c r="B76" s="101" t="s">
        <v>7862</v>
      </c>
      <c r="C76" s="76"/>
      <c r="D76" s="77"/>
      <c r="E76" s="77"/>
      <c r="F76" s="77"/>
      <c r="G76" s="77"/>
      <c r="H76" s="77"/>
      <c r="I76" s="78"/>
      <c r="J76" s="77"/>
      <c r="K76" s="77"/>
      <c r="L76" s="77"/>
      <c r="M76" s="79"/>
      <c r="N76" s="79"/>
      <c r="O76" s="79"/>
      <c r="P76" s="77"/>
      <c r="Q76" s="78" t="str">
        <f t="shared" si="44"/>
        <v/>
      </c>
      <c r="R76" s="78"/>
      <c r="S76" s="80"/>
      <c r="T76" s="78"/>
      <c r="U76" s="76"/>
      <c r="V76" s="81"/>
      <c r="W76" s="81"/>
      <c r="X76" s="77"/>
      <c r="Y76" s="77"/>
      <c r="Z76" s="77"/>
      <c r="AA76" s="80"/>
      <c r="AB76" s="80"/>
      <c r="AC76" s="83"/>
      <c r="AD76" s="78" t="str">
        <f t="shared" si="45"/>
        <v> </v>
      </c>
      <c r="AE76" s="83"/>
      <c r="AF76" s="83"/>
      <c r="AG76" s="83"/>
      <c r="AH76" s="83"/>
      <c r="AI76" s="84"/>
      <c r="AJ76" s="85" t="s">
        <v>7305</v>
      </c>
      <c r="AK76" s="86">
        <v>52.0</v>
      </c>
      <c r="AL76" s="86"/>
      <c r="AM76" s="78" t="str">
        <f t="shared" si="46"/>
        <v>Adulto</v>
      </c>
      <c r="AN76" s="86" t="s">
        <v>7306</v>
      </c>
      <c r="AO76" s="86" t="s">
        <v>7387</v>
      </c>
      <c r="AP76" s="86" t="s">
        <v>7388</v>
      </c>
      <c r="AQ76" s="87" t="s">
        <v>7467</v>
      </c>
      <c r="AR76" s="86"/>
      <c r="AS76" s="86"/>
      <c r="AT76" s="87" t="s">
        <v>7863</v>
      </c>
      <c r="AU76" s="86" t="s">
        <v>7308</v>
      </c>
      <c r="AV76" s="88"/>
      <c r="AW76" s="88"/>
      <c r="AX76" s="89"/>
      <c r="AY76" s="89"/>
      <c r="AZ76" s="90" t="s">
        <v>7311</v>
      </c>
      <c r="BA76" s="90" t="s">
        <v>7399</v>
      </c>
      <c r="BB76" s="88" t="s">
        <v>7298</v>
      </c>
      <c r="BC76" s="88"/>
      <c r="BD76" s="91"/>
      <c r="BE76" s="91"/>
      <c r="BF76" s="91"/>
      <c r="BG76" s="91"/>
      <c r="BH76" s="91"/>
      <c r="BI76" s="92"/>
      <c r="BJ76" s="77"/>
      <c r="BK76" s="77"/>
      <c r="BL76" s="80"/>
      <c r="BM76" s="80"/>
      <c r="BN76" s="80"/>
      <c r="BO76" s="93"/>
      <c r="BP76" s="93"/>
      <c r="BQ76" s="80"/>
      <c r="BR76" s="80"/>
      <c r="BS76" s="94"/>
      <c r="BT76" s="83"/>
      <c r="BU76" s="88"/>
      <c r="BV76" s="88"/>
      <c r="BW76" s="88"/>
      <c r="BX76" s="88"/>
      <c r="BY76" s="95"/>
      <c r="BZ76" s="95"/>
      <c r="CA76" s="80"/>
      <c r="CB76" s="80"/>
      <c r="CC76" s="80"/>
      <c r="CD76" s="77"/>
      <c r="CE76" s="92"/>
      <c r="CF76" s="92"/>
      <c r="CG76" s="92"/>
      <c r="CH76" s="103"/>
      <c r="CI76" s="92"/>
      <c r="CJ76" s="92"/>
      <c r="CK76" s="92"/>
      <c r="CL76" s="92"/>
      <c r="CM76" s="92"/>
      <c r="CN76" s="92"/>
      <c r="CO76" s="92"/>
      <c r="CP76" s="92"/>
      <c r="CQ76" s="99"/>
      <c r="CR76" s="80"/>
      <c r="CS76" s="92"/>
      <c r="CT76" s="80"/>
      <c r="CU76" s="80"/>
      <c r="CV76" s="80"/>
      <c r="CW76" s="80"/>
      <c r="CX76" s="80"/>
      <c r="CY76" s="80"/>
      <c r="CZ76" s="80"/>
      <c r="DA76" s="80"/>
      <c r="DB76" s="80"/>
    </row>
    <row r="77" ht="15.75" customHeight="1">
      <c r="A77" s="127">
        <v>1094.0</v>
      </c>
      <c r="B77" s="101" t="s">
        <v>7864</v>
      </c>
      <c r="C77" s="76" t="s">
        <v>7865</v>
      </c>
      <c r="D77" s="77">
        <v>2021.0</v>
      </c>
      <c r="E77" s="77">
        <v>2022.0</v>
      </c>
      <c r="F77" s="108" t="s">
        <v>64</v>
      </c>
      <c r="G77" s="77" t="s">
        <v>7334</v>
      </c>
      <c r="H77" s="77" t="s">
        <v>7334</v>
      </c>
      <c r="I77" s="78"/>
      <c r="J77" s="77"/>
      <c r="K77" s="77" t="s">
        <v>7334</v>
      </c>
      <c r="L77" s="77"/>
      <c r="M77" s="79"/>
      <c r="N77" s="79"/>
      <c r="O77" s="79"/>
      <c r="P77" s="77" t="s">
        <v>7334</v>
      </c>
      <c r="Q77" s="78"/>
      <c r="R77" s="78"/>
      <c r="S77" s="80"/>
      <c r="T77" s="78"/>
      <c r="U77" s="76" t="s">
        <v>7866</v>
      </c>
      <c r="V77" s="81"/>
      <c r="W77" s="102"/>
      <c r="X77" s="77" t="s">
        <v>7491</v>
      </c>
      <c r="Y77" s="77" t="s">
        <v>7298</v>
      </c>
      <c r="Z77" s="77" t="s">
        <v>7524</v>
      </c>
      <c r="AA77" s="80"/>
      <c r="AB77" s="80"/>
      <c r="AC77" s="83">
        <v>6.0</v>
      </c>
      <c r="AD77" s="78" t="str">
        <f t="shared" si="45"/>
        <v>Criança</v>
      </c>
      <c r="AE77" s="83" t="s">
        <v>7300</v>
      </c>
      <c r="AF77" s="83"/>
      <c r="AG77" s="83"/>
      <c r="AH77" s="83"/>
      <c r="AI77" s="84" t="s">
        <v>7867</v>
      </c>
      <c r="AJ77" s="85" t="s">
        <v>7305</v>
      </c>
      <c r="AK77" s="86">
        <v>15.0</v>
      </c>
      <c r="AL77" s="86"/>
      <c r="AM77" s="78" t="str">
        <f t="shared" si="46"/>
        <v>Adolescente</v>
      </c>
      <c r="AN77" s="86" t="s">
        <v>7306</v>
      </c>
      <c r="AO77" s="86" t="s">
        <v>7307</v>
      </c>
      <c r="AP77" s="86" t="s">
        <v>7307</v>
      </c>
      <c r="AQ77" s="87" t="s">
        <v>7307</v>
      </c>
      <c r="AR77" s="86"/>
      <c r="AS77" s="86"/>
      <c r="AT77" s="87" t="s">
        <v>7868</v>
      </c>
      <c r="AU77" s="86" t="s">
        <v>7328</v>
      </c>
      <c r="AV77" s="88"/>
      <c r="AW77" s="88"/>
      <c r="AX77" s="89"/>
      <c r="AY77" s="89"/>
      <c r="AZ77" s="90" t="s">
        <v>7311</v>
      </c>
      <c r="BA77" s="90" t="s">
        <v>7869</v>
      </c>
      <c r="BB77" s="88" t="s">
        <v>7311</v>
      </c>
      <c r="BC77" s="88" t="s">
        <v>7870</v>
      </c>
      <c r="BD77" s="80"/>
      <c r="BE77" s="91"/>
      <c r="BF77" s="91"/>
      <c r="BG77" s="91"/>
      <c r="BH77" s="91"/>
      <c r="BI77" s="92"/>
      <c r="BJ77" s="77"/>
      <c r="BK77" s="77"/>
      <c r="BL77" s="80"/>
      <c r="BM77" s="80"/>
      <c r="BN77" s="80"/>
      <c r="BO77" s="93"/>
      <c r="BP77" s="93"/>
      <c r="BQ77" s="80"/>
      <c r="BR77" s="80"/>
      <c r="BS77" s="94"/>
      <c r="BT77" s="83"/>
      <c r="BU77" s="88"/>
      <c r="BV77" s="88"/>
      <c r="BW77" s="88"/>
      <c r="BX77" s="88"/>
      <c r="BY77" s="95" t="s">
        <v>7311</v>
      </c>
      <c r="BZ77" s="95" t="s">
        <v>7871</v>
      </c>
      <c r="CA77" s="80"/>
      <c r="CB77" s="80"/>
      <c r="CC77" s="80"/>
      <c r="CD77" s="77"/>
      <c r="CE77" s="92"/>
      <c r="CF77" s="92"/>
      <c r="CG77" s="92"/>
      <c r="CH77" s="103"/>
      <c r="CI77" s="92"/>
      <c r="CJ77" s="92"/>
      <c r="CK77" s="92"/>
      <c r="CL77" s="92"/>
      <c r="CM77" s="92"/>
      <c r="CN77" s="92"/>
      <c r="CO77" s="92"/>
      <c r="CP77" s="92"/>
      <c r="CQ77" s="99"/>
      <c r="CR77" s="80"/>
      <c r="CS77" s="92"/>
      <c r="CT77" s="80" t="s">
        <v>7311</v>
      </c>
      <c r="CU77" s="80" t="s">
        <v>7872</v>
      </c>
      <c r="CV77" s="80" t="s">
        <v>7298</v>
      </c>
      <c r="CW77" s="80" t="s">
        <v>7311</v>
      </c>
      <c r="CX77" s="80" t="s">
        <v>7298</v>
      </c>
      <c r="CY77" s="80"/>
      <c r="CZ77" s="80"/>
      <c r="DA77" s="80">
        <v>1.0</v>
      </c>
      <c r="DB77" s="80">
        <v>1.0</v>
      </c>
    </row>
    <row r="78" ht="15.75" customHeight="1">
      <c r="A78" s="111">
        <v>1110.0</v>
      </c>
      <c r="B78" s="75" t="s">
        <v>7291</v>
      </c>
      <c r="C78" s="76" t="s">
        <v>7873</v>
      </c>
      <c r="D78" s="77">
        <v>2022.0</v>
      </c>
      <c r="E78" s="77">
        <v>2022.0</v>
      </c>
      <c r="F78" s="77" t="s">
        <v>64</v>
      </c>
      <c r="G78" s="77">
        <v>20.0</v>
      </c>
      <c r="H78" s="77" t="s">
        <v>7874</v>
      </c>
      <c r="I78" s="78" t="str">
        <f t="shared" ref="I78:I80" si="47">IF(H78="Janeiro","Verão",IF(H78="Fevereiro","Verão",IF(H78="Março","Verão",IF(H78="Abril","Outono",IF(H78="Maio","Outono",IF(H78="Junho","Outono",IF(H78="Julho","Inverno",IF(H78="Agosto","Inverno",IF(H78="Setembro","Inverno",IF(H78="Outubro","Primavera",IF(H78="Novembro","Primavera",IF(H78="Dezembro","Primavera",0))))))))))))</f>
        <v>Outono</v>
      </c>
      <c r="J78" s="77"/>
      <c r="K78" s="77">
        <v>7.0</v>
      </c>
      <c r="L78" s="77">
        <v>2.0</v>
      </c>
      <c r="M78" s="79"/>
      <c r="N78" s="79"/>
      <c r="O78" s="79"/>
      <c r="P78" s="77" t="s">
        <v>7353</v>
      </c>
      <c r="Q78" s="78" t="str">
        <f t="shared" ref="Q78:Q81" si="48">IF(ISBLANK(P78), "", IF(P78 = "NA", "NA",(IF(P78="Prejudicado", "Prejudicado", IF(P78="Sábado","Final de semana",IF(P78="Domingo","Final de semana","Meio de semana"))))))</f>
        <v>Meio de semana</v>
      </c>
      <c r="R78" s="78" t="str">
        <f t="shared" ref="R78:R80" si="49">IF(ISBLANK(K78), " ", IF(K78 = "NA", "NA",IF(K78="Prejudicado", "Prejudicado", IF(K78&lt;6, "Madrugada", IF(K78&lt;12, "Manhã", IF(K78&lt;18, "Tarde", "Noite"))))))</f>
        <v>Manhã</v>
      </c>
      <c r="S78" s="80"/>
      <c r="T78" s="78" t="str">
        <f t="shared" ref="T78:T80" si="50">IF(S78="Prejudicado", "Prejudicado", IF(ISBLANK(G78), " ", IF(G78 = "NA", "NA", IF(G78="Prejudicado", "Prejudicado", IF(G78&lt;=10, "Início", IF(G78&lt;=20, "Meio", "Fim"))))))</f>
        <v>Meio</v>
      </c>
      <c r="U78" s="76" t="s">
        <v>7875</v>
      </c>
      <c r="V78" s="81" t="s">
        <v>7876</v>
      </c>
      <c r="W78" s="82" t="s">
        <v>7877</v>
      </c>
      <c r="X78" s="77" t="s">
        <v>7343</v>
      </c>
      <c r="Y78" s="77" t="s">
        <v>7298</v>
      </c>
      <c r="Z78" s="77" t="s">
        <v>7323</v>
      </c>
      <c r="AA78" s="80"/>
      <c r="AB78" s="80"/>
      <c r="AC78" s="83">
        <v>9.0</v>
      </c>
      <c r="AD78" s="78" t="str">
        <f t="shared" si="45"/>
        <v>Criança</v>
      </c>
      <c r="AE78" s="83" t="s">
        <v>7300</v>
      </c>
      <c r="AF78" s="83" t="s">
        <v>7384</v>
      </c>
      <c r="AG78" s="83" t="s">
        <v>7302</v>
      </c>
      <c r="AH78" s="83"/>
      <c r="AI78" s="84" t="s">
        <v>7878</v>
      </c>
      <c r="AJ78" s="85" t="s">
        <v>7305</v>
      </c>
      <c r="AK78" s="86">
        <v>15.0</v>
      </c>
      <c r="AL78" s="86"/>
      <c r="AM78" s="78" t="str">
        <f t="shared" si="46"/>
        <v>Adolescente</v>
      </c>
      <c r="AN78" s="86" t="s">
        <v>7306</v>
      </c>
      <c r="AO78" s="86" t="s">
        <v>7307</v>
      </c>
      <c r="AP78" s="86" t="s">
        <v>7307</v>
      </c>
      <c r="AQ78" s="87" t="s">
        <v>7307</v>
      </c>
      <c r="AR78" s="86"/>
      <c r="AS78" s="86"/>
      <c r="AT78" s="87" t="s">
        <v>7879</v>
      </c>
      <c r="AU78" s="86" t="s">
        <v>7328</v>
      </c>
      <c r="AV78" s="88"/>
      <c r="AW78" s="88"/>
      <c r="AX78" s="89"/>
      <c r="AY78" s="89"/>
      <c r="AZ78" s="90" t="s">
        <v>7298</v>
      </c>
      <c r="BA78" s="90"/>
      <c r="BB78" s="88"/>
      <c r="BC78" s="88"/>
      <c r="BD78" s="91" t="s">
        <v>7311</v>
      </c>
      <c r="BE78" s="91" t="s">
        <v>7309</v>
      </c>
      <c r="BF78" s="91"/>
      <c r="BG78" s="91" t="s">
        <v>34</v>
      </c>
      <c r="BH78" s="91" t="s">
        <v>7298</v>
      </c>
      <c r="BI78" s="92"/>
      <c r="BJ78" s="77" t="s">
        <v>7298</v>
      </c>
      <c r="BK78" s="77" t="s">
        <v>7298</v>
      </c>
      <c r="BL78" s="80"/>
      <c r="BM78" s="80"/>
      <c r="BN78" s="80"/>
      <c r="BO78" s="93" t="s">
        <v>7307</v>
      </c>
      <c r="BP78" s="93"/>
      <c r="BQ78" s="80"/>
      <c r="BR78" s="80"/>
      <c r="BS78" s="94" t="s">
        <v>7298</v>
      </c>
      <c r="BT78" s="83" t="s">
        <v>7298</v>
      </c>
      <c r="BU78" s="88" t="s">
        <v>7440</v>
      </c>
      <c r="BV78" s="88" t="s">
        <v>7880</v>
      </c>
      <c r="BW78" s="88"/>
      <c r="BX78" s="88"/>
      <c r="BY78" s="95" t="s">
        <v>7311</v>
      </c>
      <c r="BZ78" s="95" t="s">
        <v>7871</v>
      </c>
      <c r="CA78" s="80"/>
      <c r="CB78" s="80"/>
      <c r="CC78" s="80"/>
      <c r="CD78" s="77" t="s">
        <v>7307</v>
      </c>
      <c r="CE78" s="92" t="s">
        <v>7311</v>
      </c>
      <c r="CF78" s="108" t="s">
        <v>7881</v>
      </c>
      <c r="CG78" s="92">
        <v>133.0</v>
      </c>
      <c r="CH78" s="103">
        <v>30.0</v>
      </c>
      <c r="CI78" s="92" t="s">
        <v>7376</v>
      </c>
      <c r="CJ78" s="92"/>
      <c r="CK78" s="92"/>
      <c r="CL78" s="92" t="s">
        <v>7298</v>
      </c>
      <c r="CM78" s="92" t="s">
        <v>7298</v>
      </c>
      <c r="CN78" s="92" t="s">
        <v>7376</v>
      </c>
      <c r="CO78" s="92"/>
      <c r="CP78" s="92" t="s">
        <v>7636</v>
      </c>
      <c r="CQ78" s="99"/>
      <c r="CR78" s="80"/>
      <c r="CS78" s="92" t="s">
        <v>7298</v>
      </c>
      <c r="CT78" s="80"/>
      <c r="CU78" s="80"/>
      <c r="CV78" s="80"/>
      <c r="CW78" s="80"/>
      <c r="CX78" s="80"/>
      <c r="CY78" s="80"/>
      <c r="CZ78" s="80"/>
      <c r="DA78" s="80"/>
      <c r="DB78" s="80"/>
    </row>
    <row r="79" ht="15.75" customHeight="1">
      <c r="A79" s="101">
        <v>1124.0</v>
      </c>
      <c r="B79" s="101">
        <v>38.0</v>
      </c>
      <c r="C79" s="76"/>
      <c r="D79" s="77">
        <v>2022.0</v>
      </c>
      <c r="E79" s="77">
        <v>2022.0</v>
      </c>
      <c r="F79" s="77" t="s">
        <v>64</v>
      </c>
      <c r="G79" s="77">
        <v>16.0</v>
      </c>
      <c r="H79" s="77" t="s">
        <v>7874</v>
      </c>
      <c r="I79" s="78" t="str">
        <f t="shared" si="47"/>
        <v>Outono</v>
      </c>
      <c r="J79" s="77"/>
      <c r="K79" s="77">
        <v>2.0</v>
      </c>
      <c r="L79" s="77">
        <v>19.0</v>
      </c>
      <c r="M79" s="79"/>
      <c r="N79" s="79"/>
      <c r="O79" s="79"/>
      <c r="P79" s="77" t="s">
        <v>7458</v>
      </c>
      <c r="Q79" s="78" t="str">
        <f t="shared" si="48"/>
        <v>Final de semana</v>
      </c>
      <c r="R79" s="78" t="str">
        <f t="shared" si="49"/>
        <v>Madrugada</v>
      </c>
      <c r="S79" s="80"/>
      <c r="T79" s="78" t="str">
        <f t="shared" si="50"/>
        <v>Meio</v>
      </c>
      <c r="U79" s="126" t="s">
        <v>7882</v>
      </c>
      <c r="V79" s="81" t="s">
        <v>7883</v>
      </c>
      <c r="W79" s="82" t="s">
        <v>7884</v>
      </c>
      <c r="X79" s="77" t="s">
        <v>7885</v>
      </c>
      <c r="Y79" s="77" t="s">
        <v>7298</v>
      </c>
      <c r="Z79" s="77" t="s">
        <v>7358</v>
      </c>
      <c r="AA79" s="80"/>
      <c r="AB79" s="80"/>
      <c r="AC79" s="83">
        <v>22.0</v>
      </c>
      <c r="AD79" s="78" t="str">
        <f t="shared" si="45"/>
        <v>Adulto</v>
      </c>
      <c r="AE79" s="83" t="s">
        <v>7300</v>
      </c>
      <c r="AF79" s="83" t="s">
        <v>7359</v>
      </c>
      <c r="AG79" s="83" t="s">
        <v>7302</v>
      </c>
      <c r="AH79" s="83" t="s">
        <v>7307</v>
      </c>
      <c r="AI79" s="84" t="s">
        <v>7886</v>
      </c>
      <c r="AJ79" s="85" t="s">
        <v>7305</v>
      </c>
      <c r="AK79" s="86">
        <v>51.0</v>
      </c>
      <c r="AL79" s="86"/>
      <c r="AM79" s="78" t="str">
        <f t="shared" si="46"/>
        <v>Adulto</v>
      </c>
      <c r="AN79" s="86" t="s">
        <v>7306</v>
      </c>
      <c r="AO79" s="86" t="s">
        <v>7307</v>
      </c>
      <c r="AP79" s="86" t="s">
        <v>7307</v>
      </c>
      <c r="AQ79" s="87" t="s">
        <v>7307</v>
      </c>
      <c r="AR79" s="86"/>
      <c r="AS79" s="86"/>
      <c r="AT79" s="87" t="s">
        <v>7887</v>
      </c>
      <c r="AU79" s="86" t="s">
        <v>7307</v>
      </c>
      <c r="AV79" s="88"/>
      <c r="AW79" s="88"/>
      <c r="AX79" s="89"/>
      <c r="AY79" s="89"/>
      <c r="AZ79" s="90" t="s">
        <v>7311</v>
      </c>
      <c r="BA79" s="90" t="s">
        <v>7399</v>
      </c>
      <c r="BB79" s="88"/>
      <c r="BC79" s="88"/>
      <c r="BD79" s="80"/>
      <c r="BE79" s="91"/>
      <c r="BF79" s="91"/>
      <c r="BG79" s="91"/>
      <c r="BH79" s="91"/>
      <c r="BI79" s="92"/>
      <c r="BJ79" s="77"/>
      <c r="BK79" s="77"/>
      <c r="BL79" s="80"/>
      <c r="BM79" s="80"/>
      <c r="BN79" s="80"/>
      <c r="BO79" s="93"/>
      <c r="BP79" s="93"/>
      <c r="BQ79" s="80"/>
      <c r="BR79" s="80"/>
      <c r="BS79" s="94"/>
      <c r="BT79" s="83"/>
      <c r="BU79" s="88"/>
      <c r="BV79" s="88"/>
      <c r="BW79" s="88"/>
      <c r="BX79" s="88"/>
      <c r="BY79" s="95"/>
      <c r="BZ79" s="95"/>
      <c r="CA79" s="80"/>
      <c r="CB79" s="80"/>
      <c r="CC79" s="80"/>
      <c r="CD79" s="77"/>
      <c r="CE79" s="92"/>
      <c r="CF79" s="92"/>
      <c r="CG79" s="92"/>
      <c r="CH79" s="103"/>
      <c r="CI79" s="92"/>
      <c r="CJ79" s="92"/>
      <c r="CK79" s="92"/>
      <c r="CL79" s="92"/>
      <c r="CM79" s="92"/>
      <c r="CN79" s="92"/>
      <c r="CO79" s="92"/>
      <c r="CP79" s="92"/>
      <c r="CQ79" s="99"/>
      <c r="CR79" s="80"/>
      <c r="CS79" s="92"/>
      <c r="CT79" s="80"/>
      <c r="CU79" s="80"/>
      <c r="CV79" s="80"/>
      <c r="CW79" s="80"/>
      <c r="CX79" s="80"/>
      <c r="CY79" s="80"/>
      <c r="CZ79" s="80"/>
      <c r="DA79" s="80"/>
      <c r="DB79" s="80"/>
    </row>
    <row r="80" ht="15.75" customHeight="1">
      <c r="A80" s="128">
        <v>1141.0</v>
      </c>
      <c r="B80" s="101" t="s">
        <v>7888</v>
      </c>
      <c r="C80" s="76"/>
      <c r="D80" s="77">
        <v>2022.0</v>
      </c>
      <c r="E80" s="77">
        <v>2022.0</v>
      </c>
      <c r="F80" s="77" t="s">
        <v>64</v>
      </c>
      <c r="G80" s="77">
        <v>19.0</v>
      </c>
      <c r="H80" s="77" t="s">
        <v>7889</v>
      </c>
      <c r="I80" s="78" t="str">
        <f t="shared" si="47"/>
        <v>Inverno</v>
      </c>
      <c r="J80" s="77"/>
      <c r="K80" s="77">
        <v>21.5</v>
      </c>
      <c r="L80" s="77">
        <v>18.0</v>
      </c>
      <c r="M80" s="79"/>
      <c r="N80" s="79"/>
      <c r="O80" s="79"/>
      <c r="P80" s="77" t="s">
        <v>7366</v>
      </c>
      <c r="Q80" s="78" t="str">
        <f t="shared" si="48"/>
        <v>Meio de semana</v>
      </c>
      <c r="R80" s="78" t="str">
        <f t="shared" si="49"/>
        <v>Noite</v>
      </c>
      <c r="S80" s="80"/>
      <c r="T80" s="78" t="str">
        <f t="shared" si="50"/>
        <v>Meio</v>
      </c>
      <c r="U80" s="76" t="s">
        <v>7890</v>
      </c>
      <c r="V80" s="81" t="s">
        <v>7891</v>
      </c>
      <c r="W80" s="81" t="s">
        <v>7892</v>
      </c>
      <c r="X80" s="77" t="s">
        <v>7448</v>
      </c>
      <c r="Y80" s="77" t="s">
        <v>7298</v>
      </c>
      <c r="Z80" s="77" t="s">
        <v>7893</v>
      </c>
      <c r="AA80" s="80"/>
      <c r="AB80" s="80"/>
      <c r="AC80" s="83">
        <v>17.0</v>
      </c>
      <c r="AD80" s="78" t="str">
        <f t="shared" si="45"/>
        <v>Adolescente</v>
      </c>
      <c r="AE80" s="83" t="s">
        <v>7300</v>
      </c>
      <c r="AF80" s="83"/>
      <c r="AG80" s="83"/>
      <c r="AH80" s="83" t="s">
        <v>7303</v>
      </c>
      <c r="AI80" s="84" t="s">
        <v>7894</v>
      </c>
      <c r="AJ80" s="85" t="s">
        <v>7305</v>
      </c>
      <c r="AK80" s="86">
        <v>16.0</v>
      </c>
      <c r="AL80" s="86"/>
      <c r="AM80" s="78" t="str">
        <f t="shared" si="46"/>
        <v>Adolescente</v>
      </c>
      <c r="AN80" s="86" t="s">
        <v>7306</v>
      </c>
      <c r="AO80" s="86" t="s">
        <v>7307</v>
      </c>
      <c r="AP80" s="86" t="s">
        <v>7307</v>
      </c>
      <c r="AQ80" s="87" t="s">
        <v>7307</v>
      </c>
      <c r="AR80" s="86"/>
      <c r="AS80" s="86"/>
      <c r="AT80" s="87" t="s">
        <v>7895</v>
      </c>
      <c r="AU80" s="86" t="s">
        <v>7307</v>
      </c>
      <c r="AV80" s="88"/>
      <c r="AW80" s="88"/>
      <c r="AX80" s="89"/>
      <c r="AY80" s="89"/>
      <c r="AZ80" s="90" t="s">
        <v>7311</v>
      </c>
      <c r="BA80" s="90" t="s">
        <v>7653</v>
      </c>
      <c r="BB80" s="88" t="s">
        <v>7298</v>
      </c>
      <c r="BC80" s="88"/>
      <c r="BD80" s="80"/>
      <c r="BE80" s="91"/>
      <c r="BF80" s="91"/>
      <c r="BG80" s="91"/>
      <c r="BH80" s="91"/>
      <c r="BI80" s="92"/>
      <c r="BJ80" s="77"/>
      <c r="BK80" s="77"/>
      <c r="BL80" s="80"/>
      <c r="BM80" s="80"/>
      <c r="BN80" s="80"/>
      <c r="BO80" s="93"/>
      <c r="BP80" s="93"/>
      <c r="BQ80" s="80"/>
      <c r="BR80" s="80"/>
      <c r="BS80" s="94"/>
      <c r="BT80" s="83"/>
      <c r="BU80" s="88"/>
      <c r="BV80" s="88"/>
      <c r="BW80" s="88"/>
      <c r="BX80" s="88"/>
      <c r="BY80" s="95"/>
      <c r="BZ80" s="111"/>
      <c r="CA80" s="80"/>
      <c r="CB80" s="80"/>
      <c r="CC80" s="80"/>
      <c r="CD80" s="77"/>
      <c r="CE80" s="92"/>
      <c r="CF80" s="92"/>
      <c r="CG80" s="92"/>
      <c r="CH80" s="103"/>
      <c r="CI80" s="92"/>
      <c r="CJ80" s="92"/>
      <c r="CK80" s="92"/>
      <c r="CL80" s="92"/>
      <c r="CM80" s="92"/>
      <c r="CN80" s="92"/>
      <c r="CO80" s="92"/>
      <c r="CP80" s="92"/>
      <c r="CQ80" s="99"/>
      <c r="CR80" s="80"/>
      <c r="CS80" s="92"/>
      <c r="CT80" s="80"/>
      <c r="CU80" s="80"/>
      <c r="CV80" s="80"/>
      <c r="CW80" s="80"/>
      <c r="CX80" s="80"/>
      <c r="CY80" s="80"/>
      <c r="CZ80" s="80"/>
      <c r="DA80" s="80"/>
      <c r="DB80" s="80"/>
    </row>
    <row r="81" ht="15.75" customHeight="1">
      <c r="A81" s="101">
        <v>1164.0</v>
      </c>
      <c r="B81" s="101" t="s">
        <v>7352</v>
      </c>
      <c r="C81" s="76" t="s">
        <v>7637</v>
      </c>
      <c r="D81" s="77">
        <v>2020.0</v>
      </c>
      <c r="E81" s="77">
        <v>2020.0</v>
      </c>
      <c r="F81" s="77" t="s">
        <v>53</v>
      </c>
      <c r="G81" s="77" t="s">
        <v>7376</v>
      </c>
      <c r="H81" s="77" t="s">
        <v>7376</v>
      </c>
      <c r="I81" s="78"/>
      <c r="J81" s="77"/>
      <c r="K81" s="77"/>
      <c r="L81" s="77"/>
      <c r="M81" s="79"/>
      <c r="N81" s="79"/>
      <c r="O81" s="79">
        <v>2.0</v>
      </c>
      <c r="P81" s="77"/>
      <c r="Q81" s="78" t="str">
        <f t="shared" si="48"/>
        <v/>
      </c>
      <c r="R81" s="78"/>
      <c r="S81" s="80"/>
      <c r="T81" s="78"/>
      <c r="U81" s="126" t="s">
        <v>7896</v>
      </c>
      <c r="V81" s="81" t="s">
        <v>7897</v>
      </c>
      <c r="W81" s="124" t="s">
        <v>7898</v>
      </c>
      <c r="X81" s="77" t="s">
        <v>7899</v>
      </c>
      <c r="Y81" s="77" t="s">
        <v>7298</v>
      </c>
      <c r="Z81" s="77" t="s">
        <v>7524</v>
      </c>
      <c r="AA81" s="80"/>
      <c r="AB81" s="80"/>
      <c r="AC81" s="83">
        <v>17.0</v>
      </c>
      <c r="AD81" s="78" t="str">
        <f t="shared" si="45"/>
        <v>Adolescente</v>
      </c>
      <c r="AE81" s="83" t="s">
        <v>7300</v>
      </c>
      <c r="AF81" s="83" t="s">
        <v>7301</v>
      </c>
      <c r="AG81" s="83" t="s">
        <v>7302</v>
      </c>
      <c r="AH81" s="83" t="s">
        <v>7767</v>
      </c>
      <c r="AI81" s="84" t="s">
        <v>7900</v>
      </c>
      <c r="AJ81" s="85" t="s">
        <v>7305</v>
      </c>
      <c r="AK81" s="86">
        <v>19.0</v>
      </c>
      <c r="AL81" s="86"/>
      <c r="AM81" s="78" t="str">
        <f t="shared" si="46"/>
        <v>Adulto</v>
      </c>
      <c r="AN81" s="86" t="s">
        <v>7306</v>
      </c>
      <c r="AO81" s="86" t="s">
        <v>7505</v>
      </c>
      <c r="AP81" s="86" t="s">
        <v>7406</v>
      </c>
      <c r="AQ81" s="87" t="s">
        <v>7719</v>
      </c>
      <c r="AR81" s="86"/>
      <c r="AS81" s="86"/>
      <c r="AT81" s="87" t="s">
        <v>7901</v>
      </c>
      <c r="AU81" s="86" t="s">
        <v>7391</v>
      </c>
      <c r="AV81" s="88"/>
      <c r="AW81" s="88"/>
      <c r="AX81" s="89"/>
      <c r="AY81" s="89"/>
      <c r="AZ81" s="90" t="s">
        <v>7311</v>
      </c>
      <c r="BA81" s="90" t="s">
        <v>7430</v>
      </c>
      <c r="BB81" s="88" t="s">
        <v>7298</v>
      </c>
      <c r="BC81" s="88"/>
      <c r="BD81" s="80"/>
      <c r="BE81" s="91"/>
      <c r="BF81" s="91"/>
      <c r="BG81" s="91"/>
      <c r="BH81" s="91"/>
      <c r="BI81" s="92"/>
      <c r="BJ81" s="77"/>
      <c r="BK81" s="77"/>
      <c r="BL81" s="80"/>
      <c r="BM81" s="80"/>
      <c r="BN81" s="80"/>
      <c r="BO81" s="93"/>
      <c r="BP81" s="93"/>
      <c r="BQ81" s="80"/>
      <c r="BR81" s="80"/>
      <c r="BS81" s="94"/>
      <c r="BT81" s="83"/>
      <c r="BU81" s="88"/>
      <c r="BV81" s="88"/>
      <c r="BW81" s="88"/>
      <c r="BX81" s="88"/>
      <c r="BY81" s="95"/>
      <c r="BZ81" s="95"/>
      <c r="CA81" s="80"/>
      <c r="CB81" s="80"/>
      <c r="CC81" s="80"/>
      <c r="CD81" s="77"/>
      <c r="CE81" s="92"/>
      <c r="CF81" s="92"/>
      <c r="CG81" s="92"/>
      <c r="CH81" s="103"/>
      <c r="CI81" s="92"/>
      <c r="CJ81" s="92"/>
      <c r="CK81" s="92"/>
      <c r="CL81" s="92"/>
      <c r="CM81" s="92"/>
      <c r="CN81" s="92"/>
      <c r="CO81" s="92"/>
      <c r="CP81" s="92"/>
      <c r="CQ81" s="99"/>
      <c r="CR81" s="80"/>
      <c r="CS81" s="92"/>
      <c r="CT81" s="80"/>
      <c r="CU81" s="80"/>
      <c r="CV81" s="80"/>
      <c r="CW81" s="80"/>
      <c r="CX81" s="80"/>
      <c r="CY81" s="80"/>
      <c r="CZ81" s="80"/>
      <c r="DA81" s="80"/>
      <c r="DB81" s="80"/>
    </row>
    <row r="82" ht="15.75" customHeight="1">
      <c r="A82" s="100">
        <v>1168.0</v>
      </c>
      <c r="B82" s="80" t="s">
        <v>7352</v>
      </c>
      <c r="C82" s="76" t="s">
        <v>7902</v>
      </c>
      <c r="D82" s="77">
        <v>2012.0</v>
      </c>
      <c r="E82" s="77">
        <v>2014.0</v>
      </c>
      <c r="F82" s="108" t="s">
        <v>53</v>
      </c>
      <c r="G82" s="77" t="s">
        <v>7334</v>
      </c>
      <c r="H82" s="77" t="s">
        <v>7334</v>
      </c>
      <c r="I82" s="78"/>
      <c r="J82" s="77"/>
      <c r="K82" s="77" t="s">
        <v>7334</v>
      </c>
      <c r="L82" s="77"/>
      <c r="M82" s="79">
        <v>18.0</v>
      </c>
      <c r="N82" s="79"/>
      <c r="O82" s="79"/>
      <c r="P82" s="77" t="s">
        <v>7334</v>
      </c>
      <c r="Q82" s="78"/>
      <c r="R82" s="78"/>
      <c r="S82" s="80"/>
      <c r="T82" s="78"/>
      <c r="U82" s="76" t="s">
        <v>7903</v>
      </c>
      <c r="V82" s="81"/>
      <c r="W82" s="102"/>
      <c r="X82" s="80" t="s">
        <v>7370</v>
      </c>
      <c r="Y82" s="77" t="s">
        <v>7298</v>
      </c>
      <c r="Z82" s="77" t="s">
        <v>7358</v>
      </c>
      <c r="AA82" s="80"/>
      <c r="AB82" s="80"/>
      <c r="AC82" s="83">
        <v>32.0</v>
      </c>
      <c r="AD82" s="78" t="s">
        <v>7536</v>
      </c>
      <c r="AE82" s="83" t="s">
        <v>7300</v>
      </c>
      <c r="AF82" s="83" t="s">
        <v>7387</v>
      </c>
      <c r="AG82" s="83" t="s">
        <v>7302</v>
      </c>
      <c r="AH82" s="83" t="s">
        <v>7904</v>
      </c>
      <c r="AI82" s="84" t="s">
        <v>7905</v>
      </c>
      <c r="AJ82" s="85" t="s">
        <v>7305</v>
      </c>
      <c r="AK82" s="86">
        <v>45.0</v>
      </c>
      <c r="AL82" s="86"/>
      <c r="AM82" s="78" t="s">
        <v>7536</v>
      </c>
      <c r="AN82" s="86" t="s">
        <v>7306</v>
      </c>
      <c r="AO82" s="86" t="s">
        <v>7307</v>
      </c>
      <c r="AP82" s="86" t="s">
        <v>7406</v>
      </c>
      <c r="AQ82" s="87" t="s">
        <v>7307</v>
      </c>
      <c r="AR82" s="86"/>
      <c r="AS82" s="86"/>
      <c r="AT82" s="87" t="s">
        <v>7906</v>
      </c>
      <c r="AU82" s="86" t="s">
        <v>7307</v>
      </c>
      <c r="AV82" s="88"/>
      <c r="AW82" s="88"/>
      <c r="AX82" s="89"/>
      <c r="AY82" s="89"/>
      <c r="AZ82" s="90" t="s">
        <v>7311</v>
      </c>
      <c r="BA82" s="90" t="s">
        <v>7430</v>
      </c>
      <c r="BB82" s="88" t="s">
        <v>7311</v>
      </c>
      <c r="BC82" s="88"/>
      <c r="BD82" s="80"/>
      <c r="BE82" s="91"/>
      <c r="BF82" s="91"/>
      <c r="BG82" s="91"/>
      <c r="BH82" s="91"/>
      <c r="BI82" s="92"/>
      <c r="BJ82" s="77"/>
      <c r="BK82" s="77"/>
      <c r="BL82" s="80"/>
      <c r="BM82" s="80"/>
      <c r="BN82" s="80"/>
      <c r="BO82" s="93"/>
      <c r="BP82" s="93"/>
      <c r="BQ82" s="80"/>
      <c r="BR82" s="80"/>
      <c r="BS82" s="94"/>
      <c r="BT82" s="83"/>
      <c r="BU82" s="88"/>
      <c r="BV82" s="88"/>
      <c r="BW82" s="88"/>
      <c r="BX82" s="88"/>
      <c r="BY82" s="95"/>
      <c r="BZ82" s="95"/>
      <c r="CA82" s="80"/>
      <c r="CB82" s="80"/>
      <c r="CC82" s="80"/>
      <c r="CD82" s="77"/>
      <c r="CE82" s="92"/>
      <c r="CF82" s="92"/>
      <c r="CG82" s="92"/>
      <c r="CH82" s="103"/>
      <c r="CI82" s="92"/>
      <c r="CJ82" s="92"/>
      <c r="CK82" s="92"/>
      <c r="CL82" s="92"/>
      <c r="CM82" s="92"/>
      <c r="CN82" s="92"/>
      <c r="CO82" s="92"/>
      <c r="CP82" s="92"/>
      <c r="CQ82" s="99"/>
      <c r="CR82" s="80"/>
      <c r="CS82" s="92"/>
      <c r="CT82" s="80"/>
      <c r="CU82" s="80"/>
      <c r="CV82" s="80"/>
      <c r="CW82" s="80"/>
      <c r="CX82" s="80"/>
      <c r="CY82" s="80"/>
      <c r="CZ82" s="80"/>
      <c r="DA82" s="80"/>
      <c r="DB82" s="80"/>
    </row>
    <row r="83" ht="15.75" customHeight="1">
      <c r="A83" s="128">
        <v>1168.0</v>
      </c>
      <c r="B83" s="101" t="s">
        <v>7907</v>
      </c>
      <c r="C83" s="76" t="s">
        <v>7902</v>
      </c>
      <c r="D83" s="77">
        <v>2022.0</v>
      </c>
      <c r="E83" s="77">
        <v>2022.0</v>
      </c>
      <c r="F83" s="77" t="s">
        <v>64</v>
      </c>
      <c r="G83" s="77" t="s">
        <v>7307</v>
      </c>
      <c r="H83" s="77" t="s">
        <v>7307</v>
      </c>
      <c r="I83" s="78"/>
      <c r="J83" s="77"/>
      <c r="K83" s="77" t="s">
        <v>7307</v>
      </c>
      <c r="L83" s="77"/>
      <c r="M83" s="79"/>
      <c r="N83" s="79"/>
      <c r="O83" s="79"/>
      <c r="P83" s="77" t="s">
        <v>7307</v>
      </c>
      <c r="Q83" s="78"/>
      <c r="R83" s="78"/>
      <c r="S83" s="80"/>
      <c r="T83" s="78"/>
      <c r="U83" s="76" t="s">
        <v>7903</v>
      </c>
      <c r="V83" s="81"/>
      <c r="W83" s="81"/>
      <c r="X83" s="77" t="s">
        <v>7370</v>
      </c>
      <c r="Y83" s="77" t="s">
        <v>7298</v>
      </c>
      <c r="Z83" s="77" t="s">
        <v>7497</v>
      </c>
      <c r="AA83" s="80"/>
      <c r="AB83" s="80"/>
      <c r="AC83" s="83">
        <v>32.0</v>
      </c>
      <c r="AD83" s="78" t="str">
        <f t="shared" ref="AD83:AD141" si="51">IF(ISBLANK(AC83), " ",IF(AC83&lt;12, "Criança", IF(AC83&lt;18, "Adolescente", IF(AC83&lt;60, "Adulto", IF(AC83="NA", "NA", "Idoso")))))</f>
        <v>Adulto</v>
      </c>
      <c r="AE83" s="83" t="s">
        <v>7300</v>
      </c>
      <c r="AF83" s="83" t="s">
        <v>7387</v>
      </c>
      <c r="AG83" s="83" t="s">
        <v>7302</v>
      </c>
      <c r="AH83" s="83" t="s">
        <v>7904</v>
      </c>
      <c r="AI83" s="84" t="s">
        <v>7908</v>
      </c>
      <c r="AJ83" s="85" t="s">
        <v>7305</v>
      </c>
      <c r="AK83" s="86">
        <v>45.0</v>
      </c>
      <c r="AL83" s="86"/>
      <c r="AM83" s="78" t="str">
        <f t="shared" ref="AM83:AM101" si="52">IF(ISBLANK(AK83), " ",IF(AK83&lt;12, "Crianca", IF(AK83="NA", "NA", IF(AK83&lt;18, "Adolescente", IF(AK83&lt;60, "Adulto", "Idoso")))))</f>
        <v>Adulto</v>
      </c>
      <c r="AN83" s="86" t="s">
        <v>7306</v>
      </c>
      <c r="AO83" s="86" t="s">
        <v>7307</v>
      </c>
      <c r="AP83" s="86" t="s">
        <v>7406</v>
      </c>
      <c r="AQ83" s="87" t="s">
        <v>7307</v>
      </c>
      <c r="AR83" s="86"/>
      <c r="AS83" s="86"/>
      <c r="AT83" s="87" t="s">
        <v>7906</v>
      </c>
      <c r="AU83" s="86" t="s">
        <v>7307</v>
      </c>
      <c r="AV83" s="88"/>
      <c r="AW83" s="88"/>
      <c r="AX83" s="89"/>
      <c r="AY83" s="89"/>
      <c r="AZ83" s="90" t="s">
        <v>7311</v>
      </c>
      <c r="BA83" s="90" t="s">
        <v>7527</v>
      </c>
      <c r="BB83" s="88" t="s">
        <v>7298</v>
      </c>
      <c r="BC83" s="88"/>
      <c r="BD83" s="91" t="s">
        <v>7311</v>
      </c>
      <c r="BE83" s="91" t="s">
        <v>7909</v>
      </c>
      <c r="BF83" s="91"/>
      <c r="BG83" s="91"/>
      <c r="BH83" s="91" t="s">
        <v>7311</v>
      </c>
      <c r="BI83" s="92" t="s">
        <v>7307</v>
      </c>
      <c r="BJ83" s="77" t="s">
        <v>7298</v>
      </c>
      <c r="BK83" s="77" t="s">
        <v>7298</v>
      </c>
      <c r="BL83" s="80"/>
      <c r="BM83" s="80"/>
      <c r="BN83" s="80"/>
      <c r="BO83" s="93" t="s">
        <v>7307</v>
      </c>
      <c r="BP83" s="93"/>
      <c r="BQ83" s="80"/>
      <c r="BR83" s="80"/>
      <c r="BS83" s="94" t="s">
        <v>7298</v>
      </c>
      <c r="BT83" s="83" t="s">
        <v>7311</v>
      </c>
      <c r="BU83" s="88" t="s">
        <v>7314</v>
      </c>
      <c r="BV83" s="88"/>
      <c r="BW83" s="88" t="s">
        <v>7307</v>
      </c>
      <c r="BX83" s="88"/>
      <c r="BY83" s="95" t="s">
        <v>7298</v>
      </c>
      <c r="BZ83" s="95"/>
      <c r="CA83" s="80"/>
      <c r="CB83" s="80"/>
      <c r="CC83" s="80"/>
      <c r="CD83" s="77" t="s">
        <v>7298</v>
      </c>
      <c r="CE83" s="92" t="s">
        <v>7298</v>
      </c>
      <c r="CF83" s="92"/>
      <c r="CG83" s="92"/>
      <c r="CH83" s="103"/>
      <c r="CI83" s="92"/>
      <c r="CJ83" s="92"/>
      <c r="CK83" s="92"/>
      <c r="CL83" s="92"/>
      <c r="CM83" s="92"/>
      <c r="CN83" s="92"/>
      <c r="CO83" s="92"/>
      <c r="CP83" s="92"/>
      <c r="CQ83" s="99"/>
      <c r="CR83" s="80"/>
      <c r="CS83" s="92"/>
      <c r="CT83" s="80"/>
      <c r="CU83" s="80"/>
      <c r="CV83" s="80"/>
      <c r="CW83" s="80"/>
      <c r="CX83" s="80"/>
      <c r="CY83" s="80"/>
      <c r="CZ83" s="80"/>
      <c r="DA83" s="80"/>
      <c r="DB83" s="80"/>
    </row>
    <row r="84" ht="15.75" customHeight="1">
      <c r="A84" s="128">
        <v>1172.0</v>
      </c>
      <c r="B84" s="101" t="s">
        <v>7888</v>
      </c>
      <c r="C84" s="76" t="s">
        <v>7637</v>
      </c>
      <c r="D84" s="77">
        <v>2022.0</v>
      </c>
      <c r="E84" s="77">
        <v>2022.0</v>
      </c>
      <c r="F84" s="77" t="s">
        <v>64</v>
      </c>
      <c r="G84" s="77">
        <v>16.0</v>
      </c>
      <c r="H84" s="77" t="s">
        <v>7798</v>
      </c>
      <c r="I84" s="78" t="str">
        <f t="shared" ref="I84:I87" si="53">IF(H84="Janeiro","Verão",IF(H84="Fevereiro","Verão",IF(H84="Março","Verão",IF(H84="Abril","Outono",IF(H84="Maio","Outono",IF(H84="Junho","Outono",IF(H84="Julho","Inverno",IF(H84="Agosto","Inverno",IF(H84="Setembro","Inverno",IF(H84="Outubro","Primavera",IF(H84="Novembro","Primavera",IF(H84="Dezembro","Primavera",0))))))))))))</f>
        <v>Outono</v>
      </c>
      <c r="J84" s="77"/>
      <c r="K84" s="77">
        <v>2.0</v>
      </c>
      <c r="L84" s="77"/>
      <c r="M84" s="79"/>
      <c r="N84" s="79">
        <v>1.0</v>
      </c>
      <c r="O84" s="79"/>
      <c r="P84" s="77" t="s">
        <v>7379</v>
      </c>
      <c r="Q84" s="78" t="str">
        <f t="shared" ref="Q84:Q87" si="54">IF(ISBLANK(P84), "", IF(P84 = "NA", "NA",(IF(P84="Prejudicado", "Prejudicado", IF(P84="Sábado","Final de semana",IF(P84="Domingo","Final de semana","Meio de semana"))))))</f>
        <v>Meio de semana</v>
      </c>
      <c r="R84" s="78" t="str">
        <f t="shared" ref="R84:R87" si="55">IF(ISBLANK(K84), " ", IF(K84 = "NA", "NA",IF(K84="Prejudicado", "Prejudicado", IF(K84&lt;6, "Madrugada", IF(K84&lt;12, "Manhã", IF(K84&lt;18, "Tarde", "Noite"))))))</f>
        <v>Madrugada</v>
      </c>
      <c r="S84" s="80"/>
      <c r="T84" s="78" t="str">
        <f t="shared" ref="T84:T87" si="56">IF(S84="Prejudicado", "Prejudicado", IF(ISBLANK(G84), " ", IF(G84 = "NA", "NA", IF(G84="Prejudicado", "Prejudicado", IF(G84&lt;=10, "Início", IF(G84&lt;=20, "Meio", "Fim"))))))</f>
        <v>Meio</v>
      </c>
      <c r="U84" s="76" t="s">
        <v>7910</v>
      </c>
      <c r="V84" s="81"/>
      <c r="W84" s="81"/>
      <c r="X84" s="77" t="s">
        <v>7911</v>
      </c>
      <c r="Y84" s="77" t="s">
        <v>7298</v>
      </c>
      <c r="Z84" s="77" t="s">
        <v>7358</v>
      </c>
      <c r="AA84" s="80"/>
      <c r="AB84" s="80"/>
      <c r="AC84" s="83">
        <v>18.0</v>
      </c>
      <c r="AD84" s="78" t="str">
        <f t="shared" si="51"/>
        <v>Adulto</v>
      </c>
      <c r="AE84" s="83" t="s">
        <v>7300</v>
      </c>
      <c r="AF84" s="83" t="s">
        <v>7359</v>
      </c>
      <c r="AG84" s="83" t="s">
        <v>7302</v>
      </c>
      <c r="AH84" s="83"/>
      <c r="AI84" s="84" t="s">
        <v>7912</v>
      </c>
      <c r="AJ84" s="85" t="s">
        <v>7305</v>
      </c>
      <c r="AK84" s="86">
        <v>16.0</v>
      </c>
      <c r="AL84" s="86"/>
      <c r="AM84" s="78" t="str">
        <f t="shared" si="52"/>
        <v>Adolescente</v>
      </c>
      <c r="AN84" s="86" t="s">
        <v>7306</v>
      </c>
      <c r="AO84" s="86" t="s">
        <v>7307</v>
      </c>
      <c r="AP84" s="86" t="s">
        <v>7307</v>
      </c>
      <c r="AQ84" s="87" t="s">
        <v>7307</v>
      </c>
      <c r="AR84" s="86"/>
      <c r="AS84" s="86"/>
      <c r="AT84" s="87" t="s">
        <v>7913</v>
      </c>
      <c r="AU84" s="86" t="s">
        <v>7307</v>
      </c>
      <c r="AV84" s="88"/>
      <c r="AW84" s="88"/>
      <c r="AX84" s="89"/>
      <c r="AY84" s="89"/>
      <c r="AZ84" s="90" t="s">
        <v>7311</v>
      </c>
      <c r="BA84" s="90" t="s">
        <v>7392</v>
      </c>
      <c r="BB84" s="88" t="s">
        <v>7311</v>
      </c>
      <c r="BC84" s="88" t="s">
        <v>7870</v>
      </c>
      <c r="BD84" s="80"/>
      <c r="BE84" s="91"/>
      <c r="BF84" s="91"/>
      <c r="BG84" s="91"/>
      <c r="BH84" s="91"/>
      <c r="BI84" s="92"/>
      <c r="BJ84" s="77"/>
      <c r="BK84" s="77"/>
      <c r="BL84" s="80"/>
      <c r="BM84" s="80"/>
      <c r="BN84" s="80"/>
      <c r="BO84" s="93"/>
      <c r="BP84" s="93"/>
      <c r="BQ84" s="80"/>
      <c r="BR84" s="80"/>
      <c r="BS84" s="94"/>
      <c r="BT84" s="83"/>
      <c r="BU84" s="88"/>
      <c r="BV84" s="88"/>
      <c r="BW84" s="88"/>
      <c r="BX84" s="88"/>
      <c r="BY84" s="95"/>
      <c r="BZ84" s="95"/>
      <c r="CA84" s="80"/>
      <c r="CB84" s="80"/>
      <c r="CC84" s="80"/>
      <c r="CD84" s="77"/>
      <c r="CE84" s="92"/>
      <c r="CF84" s="92"/>
      <c r="CG84" s="92"/>
      <c r="CH84" s="103"/>
      <c r="CI84" s="92"/>
      <c r="CJ84" s="92"/>
      <c r="CK84" s="92"/>
      <c r="CL84" s="92"/>
      <c r="CM84" s="92"/>
      <c r="CN84" s="92"/>
      <c r="CO84" s="92"/>
      <c r="CP84" s="92"/>
      <c r="CQ84" s="99"/>
      <c r="CR84" s="80"/>
      <c r="CS84" s="92"/>
      <c r="CT84" s="80"/>
      <c r="CU84" s="80"/>
      <c r="CV84" s="80"/>
      <c r="CW84" s="80"/>
      <c r="CX84" s="80"/>
      <c r="CY84" s="80"/>
      <c r="CZ84" s="80"/>
      <c r="DA84" s="80"/>
      <c r="DB84" s="80"/>
    </row>
    <row r="85" ht="15.75" customHeight="1">
      <c r="A85" s="128">
        <v>1200.0</v>
      </c>
      <c r="B85" s="101" t="s">
        <v>7888</v>
      </c>
      <c r="C85" s="76" t="s">
        <v>7914</v>
      </c>
      <c r="D85" s="77">
        <v>2022.0</v>
      </c>
      <c r="E85" s="77">
        <v>2022.0</v>
      </c>
      <c r="F85" s="77" t="s">
        <v>64</v>
      </c>
      <c r="G85" s="77">
        <v>30.0</v>
      </c>
      <c r="H85" s="77" t="s">
        <v>7889</v>
      </c>
      <c r="I85" s="78" t="str">
        <f t="shared" si="53"/>
        <v>Inverno</v>
      </c>
      <c r="J85" s="77"/>
      <c r="K85" s="77">
        <v>0.0</v>
      </c>
      <c r="L85" s="77"/>
      <c r="M85" s="79">
        <v>4.0</v>
      </c>
      <c r="N85" s="79"/>
      <c r="O85" s="79"/>
      <c r="P85" s="77" t="s">
        <v>7458</v>
      </c>
      <c r="Q85" s="78" t="str">
        <f t="shared" si="54"/>
        <v>Final de semana</v>
      </c>
      <c r="R85" s="78" t="str">
        <f t="shared" si="55"/>
        <v>Madrugada</v>
      </c>
      <c r="S85" s="80"/>
      <c r="T85" s="78" t="str">
        <f t="shared" si="56"/>
        <v>Fim</v>
      </c>
      <c r="U85" s="76" t="s">
        <v>7915</v>
      </c>
      <c r="V85" s="81" t="s">
        <v>7916</v>
      </c>
      <c r="W85" s="102" t="s">
        <v>7917</v>
      </c>
      <c r="X85" s="77" t="s">
        <v>7630</v>
      </c>
      <c r="Y85" s="77" t="s">
        <v>7298</v>
      </c>
      <c r="Z85" s="77" t="s">
        <v>7893</v>
      </c>
      <c r="AA85" s="80"/>
      <c r="AB85" s="80"/>
      <c r="AC85" s="83">
        <v>15.0</v>
      </c>
      <c r="AD85" s="78" t="str">
        <f t="shared" si="51"/>
        <v>Adolescente</v>
      </c>
      <c r="AE85" s="83" t="s">
        <v>7300</v>
      </c>
      <c r="AF85" s="83" t="s">
        <v>7301</v>
      </c>
      <c r="AG85" s="83" t="s">
        <v>7302</v>
      </c>
      <c r="AH85" s="83"/>
      <c r="AI85" s="84" t="s">
        <v>7918</v>
      </c>
      <c r="AJ85" s="85" t="s">
        <v>7305</v>
      </c>
      <c r="AK85" s="86">
        <v>15.0</v>
      </c>
      <c r="AL85" s="86"/>
      <c r="AM85" s="78" t="str">
        <f t="shared" si="52"/>
        <v>Adolescente</v>
      </c>
      <c r="AN85" s="86" t="s">
        <v>7306</v>
      </c>
      <c r="AO85" s="86" t="s">
        <v>7345</v>
      </c>
      <c r="AP85" s="86" t="s">
        <v>7406</v>
      </c>
      <c r="AQ85" s="87" t="s">
        <v>7307</v>
      </c>
      <c r="AR85" s="86"/>
      <c r="AS85" s="86"/>
      <c r="AT85" s="87" t="s">
        <v>7919</v>
      </c>
      <c r="AU85" s="86" t="s">
        <v>7307</v>
      </c>
      <c r="AV85" s="88"/>
      <c r="AW85" s="88"/>
      <c r="AX85" s="89"/>
      <c r="AY85" s="89"/>
      <c r="AZ85" s="90" t="s">
        <v>7311</v>
      </c>
      <c r="BA85" s="90" t="s">
        <v>7457</v>
      </c>
      <c r="BB85" s="88"/>
      <c r="BC85" s="88"/>
      <c r="BD85" s="80"/>
      <c r="BE85" s="91"/>
      <c r="BF85" s="91"/>
      <c r="BG85" s="91"/>
      <c r="BH85" s="91"/>
      <c r="BI85" s="92"/>
      <c r="BJ85" s="77"/>
      <c r="BK85" s="77"/>
      <c r="BL85" s="80"/>
      <c r="BM85" s="80"/>
      <c r="BN85" s="80"/>
      <c r="BO85" s="93"/>
      <c r="BP85" s="93"/>
      <c r="BQ85" s="80"/>
      <c r="BR85" s="80"/>
      <c r="BS85" s="94"/>
      <c r="BT85" s="83"/>
      <c r="BU85" s="88"/>
      <c r="BV85" s="88"/>
      <c r="BW85" s="88"/>
      <c r="BX85" s="88"/>
      <c r="BY85" s="95"/>
      <c r="BZ85" s="95"/>
      <c r="CA85" s="80"/>
      <c r="CB85" s="80"/>
      <c r="CC85" s="80"/>
      <c r="CD85" s="77"/>
      <c r="CE85" s="92"/>
      <c r="CF85" s="92"/>
      <c r="CG85" s="92"/>
      <c r="CH85" s="103"/>
      <c r="CI85" s="92"/>
      <c r="CJ85" s="92"/>
      <c r="CK85" s="92"/>
      <c r="CL85" s="92"/>
      <c r="CM85" s="92"/>
      <c r="CN85" s="92"/>
      <c r="CO85" s="92"/>
      <c r="CP85" s="92"/>
      <c r="CQ85" s="99"/>
      <c r="CR85" s="80"/>
      <c r="CS85" s="92"/>
      <c r="CT85" s="80"/>
      <c r="CU85" s="80"/>
      <c r="CV85" s="80"/>
      <c r="CW85" s="80"/>
      <c r="CX85" s="80"/>
      <c r="CY85" s="80"/>
      <c r="CZ85" s="80"/>
      <c r="DA85" s="80"/>
      <c r="DB85" s="80"/>
    </row>
    <row r="86" ht="15.75" customHeight="1">
      <c r="A86" s="101">
        <v>1218.0</v>
      </c>
      <c r="B86" s="101">
        <v>35.0</v>
      </c>
      <c r="C86" s="76" t="s">
        <v>7920</v>
      </c>
      <c r="D86" s="77">
        <v>2022.0</v>
      </c>
      <c r="E86" s="77">
        <v>2022.0</v>
      </c>
      <c r="F86" s="77" t="s">
        <v>64</v>
      </c>
      <c r="G86" s="77">
        <v>14.0</v>
      </c>
      <c r="H86" s="77" t="s">
        <v>7874</v>
      </c>
      <c r="I86" s="78" t="str">
        <f t="shared" si="53"/>
        <v>Outono</v>
      </c>
      <c r="J86" s="77"/>
      <c r="K86" s="77">
        <v>6.0</v>
      </c>
      <c r="L86" s="77">
        <v>8.0</v>
      </c>
      <c r="M86" s="79"/>
      <c r="N86" s="79"/>
      <c r="O86" s="79"/>
      <c r="P86" s="77" t="s">
        <v>7379</v>
      </c>
      <c r="Q86" s="78" t="str">
        <f t="shared" si="54"/>
        <v>Meio de semana</v>
      </c>
      <c r="R86" s="78" t="str">
        <f t="shared" si="55"/>
        <v>Manhã</v>
      </c>
      <c r="S86" s="80"/>
      <c r="T86" s="78" t="str">
        <f t="shared" si="56"/>
        <v>Meio</v>
      </c>
      <c r="U86" s="126" t="s">
        <v>7921</v>
      </c>
      <c r="V86" s="81" t="s">
        <v>7922</v>
      </c>
      <c r="W86" s="82" t="s">
        <v>7923</v>
      </c>
      <c r="X86" s="77" t="s">
        <v>7491</v>
      </c>
      <c r="Y86" s="77" t="s">
        <v>7298</v>
      </c>
      <c r="Z86" s="77" t="s">
        <v>7524</v>
      </c>
      <c r="AA86" s="80"/>
      <c r="AB86" s="80"/>
      <c r="AC86" s="83">
        <v>26.0</v>
      </c>
      <c r="AD86" s="78" t="str">
        <f t="shared" si="51"/>
        <v>Adulto</v>
      </c>
      <c r="AE86" s="83" t="s">
        <v>7300</v>
      </c>
      <c r="AF86" s="83"/>
      <c r="AG86" s="83"/>
      <c r="AH86" s="83" t="s">
        <v>7506</v>
      </c>
      <c r="AI86" s="84" t="s">
        <v>7924</v>
      </c>
      <c r="AJ86" s="85" t="s">
        <v>7305</v>
      </c>
      <c r="AK86" s="86">
        <v>26.0</v>
      </c>
      <c r="AL86" s="86"/>
      <c r="AM86" s="78" t="str">
        <f t="shared" si="52"/>
        <v>Adulto</v>
      </c>
      <c r="AN86" s="86" t="s">
        <v>7306</v>
      </c>
      <c r="AO86" s="86" t="s">
        <v>7307</v>
      </c>
      <c r="AP86" s="86" t="s">
        <v>7307</v>
      </c>
      <c r="AQ86" s="87" t="s">
        <v>7363</v>
      </c>
      <c r="AR86" s="86"/>
      <c r="AS86" s="86"/>
      <c r="AT86" s="87" t="s">
        <v>7924</v>
      </c>
      <c r="AU86" s="86" t="s">
        <v>7307</v>
      </c>
      <c r="AV86" s="88"/>
      <c r="AW86" s="88"/>
      <c r="AX86" s="89"/>
      <c r="AY86" s="89"/>
      <c r="AZ86" s="90" t="s">
        <v>7311</v>
      </c>
      <c r="BA86" s="90" t="s">
        <v>7430</v>
      </c>
      <c r="BB86" s="88" t="s">
        <v>7298</v>
      </c>
      <c r="BC86" s="88"/>
      <c r="BD86" s="80"/>
      <c r="BE86" s="91"/>
      <c r="BF86" s="91"/>
      <c r="BG86" s="91"/>
      <c r="BH86" s="91"/>
      <c r="BI86" s="92"/>
      <c r="BJ86" s="77"/>
      <c r="BK86" s="77"/>
      <c r="BL86" s="80"/>
      <c r="BM86" s="80"/>
      <c r="BN86" s="80"/>
      <c r="BO86" s="93"/>
      <c r="BP86" s="93"/>
      <c r="BQ86" s="80"/>
      <c r="BR86" s="80"/>
      <c r="BS86" s="94"/>
      <c r="BT86" s="83"/>
      <c r="BU86" s="88"/>
      <c r="BV86" s="88"/>
      <c r="BW86" s="88"/>
      <c r="BX86" s="88"/>
      <c r="BY86" s="95"/>
      <c r="BZ86" s="95"/>
      <c r="CA86" s="80"/>
      <c r="CB86" s="80"/>
      <c r="CC86" s="80"/>
      <c r="CD86" s="77"/>
      <c r="CE86" s="92"/>
      <c r="CF86" s="92"/>
      <c r="CG86" s="92"/>
      <c r="CH86" s="103"/>
      <c r="CI86" s="92"/>
      <c r="CJ86" s="92"/>
      <c r="CK86" s="92"/>
      <c r="CL86" s="92"/>
      <c r="CM86" s="92"/>
      <c r="CN86" s="92"/>
      <c r="CO86" s="92"/>
      <c r="CP86" s="92"/>
      <c r="CQ86" s="99"/>
      <c r="CR86" s="80"/>
      <c r="CS86" s="92"/>
      <c r="CT86" s="80"/>
      <c r="CU86" s="80"/>
      <c r="CV86" s="80"/>
      <c r="CW86" s="80"/>
      <c r="CX86" s="80"/>
      <c r="CY86" s="80"/>
      <c r="CZ86" s="80"/>
      <c r="DA86" s="80"/>
      <c r="DB86" s="80"/>
    </row>
    <row r="87" ht="15.75" customHeight="1">
      <c r="A87" s="129">
        <v>1246.0</v>
      </c>
      <c r="B87" s="79">
        <v>10.0</v>
      </c>
      <c r="C87" s="76"/>
      <c r="D87" s="77">
        <v>2022.0</v>
      </c>
      <c r="E87" s="77">
        <v>2022.0</v>
      </c>
      <c r="F87" s="77" t="s">
        <v>64</v>
      </c>
      <c r="G87" s="77">
        <v>15.0</v>
      </c>
      <c r="H87" s="77" t="s">
        <v>7889</v>
      </c>
      <c r="I87" s="78" t="str">
        <f t="shared" si="53"/>
        <v>Inverno</v>
      </c>
      <c r="J87" s="77"/>
      <c r="K87" s="77">
        <v>6.0</v>
      </c>
      <c r="L87" s="77">
        <v>6.0</v>
      </c>
      <c r="M87" s="79"/>
      <c r="N87" s="79"/>
      <c r="O87" s="79"/>
      <c r="P87" s="77" t="s">
        <v>7628</v>
      </c>
      <c r="Q87" s="78" t="str">
        <f t="shared" si="54"/>
        <v>Meio de semana</v>
      </c>
      <c r="R87" s="78" t="str">
        <f t="shared" si="55"/>
        <v>Manhã</v>
      </c>
      <c r="S87" s="80"/>
      <c r="T87" s="78" t="str">
        <f t="shared" si="56"/>
        <v>Meio</v>
      </c>
      <c r="U87" s="76" t="s">
        <v>7925</v>
      </c>
      <c r="V87" s="81" t="s">
        <v>7926</v>
      </c>
      <c r="W87" s="81" t="s">
        <v>7927</v>
      </c>
      <c r="X87" s="77" t="s">
        <v>7928</v>
      </c>
      <c r="Y87" s="77" t="s">
        <v>7298</v>
      </c>
      <c r="Z87" s="77" t="s">
        <v>7323</v>
      </c>
      <c r="AA87" s="80"/>
      <c r="AB87" s="80"/>
      <c r="AC87" s="83">
        <v>26.0</v>
      </c>
      <c r="AD87" s="78" t="str">
        <f t="shared" si="51"/>
        <v>Adulto</v>
      </c>
      <c r="AE87" s="83" t="s">
        <v>7300</v>
      </c>
      <c r="AF87" s="83" t="s">
        <v>7387</v>
      </c>
      <c r="AG87" s="83" t="s">
        <v>7302</v>
      </c>
      <c r="AH87" s="83" t="s">
        <v>7746</v>
      </c>
      <c r="AI87" s="84" t="s">
        <v>7929</v>
      </c>
      <c r="AJ87" s="85" t="s">
        <v>7373</v>
      </c>
      <c r="AK87" s="86"/>
      <c r="AL87" s="86" t="s">
        <v>7307</v>
      </c>
      <c r="AM87" s="78" t="str">
        <f t="shared" si="52"/>
        <v> </v>
      </c>
      <c r="AN87" s="86" t="s">
        <v>7306</v>
      </c>
      <c r="AO87" s="86"/>
      <c r="AP87" s="86"/>
      <c r="AQ87" s="87"/>
      <c r="AR87" s="86"/>
      <c r="AS87" s="86"/>
      <c r="AT87" s="87"/>
      <c r="AU87" s="86" t="s">
        <v>7328</v>
      </c>
      <c r="AV87" s="88" t="s">
        <v>7307</v>
      </c>
      <c r="AW87" s="88" t="s">
        <v>7307</v>
      </c>
      <c r="AX87" s="89" t="s">
        <v>7930</v>
      </c>
      <c r="AY87" s="89" t="s">
        <v>7931</v>
      </c>
      <c r="AZ87" s="90" t="s">
        <v>7298</v>
      </c>
      <c r="BA87" s="90"/>
      <c r="BB87" s="88"/>
      <c r="BC87" s="88"/>
      <c r="BD87" s="91" t="s">
        <v>7311</v>
      </c>
      <c r="BE87" s="91" t="s">
        <v>7309</v>
      </c>
      <c r="BF87" s="91"/>
      <c r="BG87" s="91" t="s">
        <v>34</v>
      </c>
      <c r="BH87" s="91" t="s">
        <v>7311</v>
      </c>
      <c r="BI87" s="92" t="s">
        <v>7932</v>
      </c>
      <c r="BJ87" s="77" t="s">
        <v>7298</v>
      </c>
      <c r="BK87" s="77" t="s">
        <v>7298</v>
      </c>
      <c r="BL87" s="80"/>
      <c r="BM87" s="80"/>
      <c r="BN87" s="80"/>
      <c r="BO87" s="93" t="s">
        <v>7307</v>
      </c>
      <c r="BP87" s="93"/>
      <c r="BQ87" s="80"/>
      <c r="BR87" s="80"/>
      <c r="BS87" s="94" t="s">
        <v>7298</v>
      </c>
      <c r="BT87" s="83" t="s">
        <v>7298</v>
      </c>
      <c r="BU87" s="88" t="s">
        <v>7440</v>
      </c>
      <c r="BV87" s="88" t="s">
        <v>7760</v>
      </c>
      <c r="BW87" s="88"/>
      <c r="BX87" s="88"/>
      <c r="BY87" s="95" t="s">
        <v>7298</v>
      </c>
      <c r="BZ87" s="95"/>
      <c r="CA87" s="80"/>
      <c r="CB87" s="80"/>
      <c r="CC87" s="80"/>
      <c r="CD87" s="77" t="s">
        <v>7298</v>
      </c>
      <c r="CE87" s="92" t="s">
        <v>7311</v>
      </c>
      <c r="CF87" s="108" t="s">
        <v>7933</v>
      </c>
      <c r="CG87" s="92" t="s">
        <v>7307</v>
      </c>
      <c r="CH87" s="103" t="s">
        <v>7307</v>
      </c>
      <c r="CI87" s="92" t="s">
        <v>7376</v>
      </c>
      <c r="CJ87" s="92"/>
      <c r="CK87" s="92"/>
      <c r="CL87" s="92"/>
      <c r="CM87" s="92"/>
      <c r="CN87" s="92"/>
      <c r="CO87" s="92"/>
      <c r="CP87" s="92" t="s">
        <v>7311</v>
      </c>
      <c r="CQ87" s="99" t="s">
        <v>7934</v>
      </c>
      <c r="CR87" s="80"/>
      <c r="CS87" s="92" t="s">
        <v>7298</v>
      </c>
      <c r="CT87" s="80"/>
      <c r="CU87" s="80"/>
      <c r="CV87" s="80"/>
      <c r="CW87" s="80"/>
      <c r="CX87" s="80"/>
      <c r="CY87" s="80"/>
      <c r="CZ87" s="80"/>
      <c r="DA87" s="80"/>
      <c r="DB87" s="80"/>
    </row>
    <row r="88" ht="15.75" customHeight="1">
      <c r="A88" s="128">
        <v>1261.0</v>
      </c>
      <c r="B88" s="101">
        <v>8.0</v>
      </c>
      <c r="C88" s="76" t="s">
        <v>7935</v>
      </c>
      <c r="D88" s="77">
        <v>2022.0</v>
      </c>
      <c r="E88" s="77">
        <v>2022.0</v>
      </c>
      <c r="F88" s="77" t="s">
        <v>64</v>
      </c>
      <c r="G88" s="77" t="s">
        <v>7334</v>
      </c>
      <c r="H88" s="77" t="s">
        <v>7334</v>
      </c>
      <c r="I88" s="78"/>
      <c r="J88" s="77"/>
      <c r="K88" s="77" t="s">
        <v>7334</v>
      </c>
      <c r="L88" s="77"/>
      <c r="M88" s="79"/>
      <c r="N88" s="79"/>
      <c r="O88" s="79"/>
      <c r="P88" s="77" t="s">
        <v>7334</v>
      </c>
      <c r="Q88" s="78"/>
      <c r="R88" s="78"/>
      <c r="S88" s="80"/>
      <c r="T88" s="78"/>
      <c r="U88" s="76" t="s">
        <v>7936</v>
      </c>
      <c r="V88" s="81"/>
      <c r="W88" s="81"/>
      <c r="X88" s="77" t="s">
        <v>7885</v>
      </c>
      <c r="Y88" s="77" t="s">
        <v>7298</v>
      </c>
      <c r="Z88" s="77" t="s">
        <v>7497</v>
      </c>
      <c r="AA88" s="80"/>
      <c r="AB88" s="80"/>
      <c r="AC88" s="83">
        <v>49.0</v>
      </c>
      <c r="AD88" s="78" t="str">
        <f t="shared" si="51"/>
        <v>Adulto</v>
      </c>
      <c r="AE88" s="83" t="s">
        <v>7300</v>
      </c>
      <c r="AF88" s="83" t="s">
        <v>7359</v>
      </c>
      <c r="AG88" s="83" t="s">
        <v>7302</v>
      </c>
      <c r="AH88" s="83" t="s">
        <v>7709</v>
      </c>
      <c r="AI88" s="84" t="s">
        <v>7937</v>
      </c>
      <c r="AJ88" s="85" t="s">
        <v>7305</v>
      </c>
      <c r="AK88" s="86">
        <v>45.0</v>
      </c>
      <c r="AL88" s="86"/>
      <c r="AM88" s="78" t="str">
        <f t="shared" si="52"/>
        <v>Adulto</v>
      </c>
      <c r="AN88" s="86" t="s">
        <v>7306</v>
      </c>
      <c r="AO88" s="86" t="s">
        <v>7307</v>
      </c>
      <c r="AP88" s="86" t="s">
        <v>7348</v>
      </c>
      <c r="AQ88" s="87" t="s">
        <v>7307</v>
      </c>
      <c r="AR88" s="86"/>
      <c r="AS88" s="86"/>
      <c r="AT88" s="87" t="s">
        <v>7938</v>
      </c>
      <c r="AU88" s="86" t="s">
        <v>7328</v>
      </c>
      <c r="AV88" s="88"/>
      <c r="AW88" s="88"/>
      <c r="AX88" s="89"/>
      <c r="AY88" s="89"/>
      <c r="AZ88" s="90" t="s">
        <v>7311</v>
      </c>
      <c r="BA88" s="90" t="s">
        <v>7527</v>
      </c>
      <c r="BB88" s="88" t="s">
        <v>7298</v>
      </c>
      <c r="BC88" s="88"/>
      <c r="BD88" s="91" t="s">
        <v>7311</v>
      </c>
      <c r="BE88" s="91" t="s">
        <v>7579</v>
      </c>
      <c r="BF88" s="91" t="s">
        <v>7594</v>
      </c>
      <c r="BG88" s="91" t="s">
        <v>7939</v>
      </c>
      <c r="BH88" s="91" t="s">
        <v>7307</v>
      </c>
      <c r="BI88" s="92"/>
      <c r="BJ88" s="77" t="s">
        <v>7298</v>
      </c>
      <c r="BK88" s="77" t="s">
        <v>7298</v>
      </c>
      <c r="BL88" s="80"/>
      <c r="BM88" s="80"/>
      <c r="BN88" s="80"/>
      <c r="BO88" s="93" t="s">
        <v>7311</v>
      </c>
      <c r="BP88" s="93" t="s">
        <v>7940</v>
      </c>
      <c r="BQ88" s="80"/>
      <c r="BR88" s="80"/>
      <c r="BS88" s="94" t="s">
        <v>7298</v>
      </c>
      <c r="BT88" s="83" t="s">
        <v>7311</v>
      </c>
      <c r="BU88" s="88" t="s">
        <v>7314</v>
      </c>
      <c r="BV88" s="88"/>
      <c r="BW88" s="88" t="s">
        <v>7298</v>
      </c>
      <c r="BX88" s="88"/>
      <c r="BY88" s="95" t="s">
        <v>7298</v>
      </c>
      <c r="BZ88" s="95"/>
      <c r="CA88" s="80"/>
      <c r="CB88" s="80"/>
      <c r="CC88" s="80"/>
      <c r="CD88" s="77" t="s">
        <v>7298</v>
      </c>
      <c r="CE88" s="92" t="s">
        <v>7307</v>
      </c>
      <c r="CF88" s="92" t="s">
        <v>7941</v>
      </c>
      <c r="CG88" s="92"/>
      <c r="CH88" s="103"/>
      <c r="CI88" s="92"/>
      <c r="CJ88" s="92"/>
      <c r="CK88" s="92"/>
      <c r="CL88" s="92"/>
      <c r="CM88" s="92"/>
      <c r="CN88" s="92"/>
      <c r="CO88" s="92"/>
      <c r="CP88" s="92"/>
      <c r="CQ88" s="99"/>
      <c r="CR88" s="80"/>
      <c r="CS88" s="92"/>
      <c r="CT88" s="80" t="s">
        <v>7311</v>
      </c>
      <c r="CU88" s="80" t="s">
        <v>7942</v>
      </c>
      <c r="CV88" s="80" t="s">
        <v>7298</v>
      </c>
      <c r="CW88" s="80" t="s">
        <v>7298</v>
      </c>
      <c r="CX88" s="80" t="s">
        <v>7298</v>
      </c>
      <c r="CY88" s="80"/>
      <c r="CZ88" s="80"/>
      <c r="DA88" s="80"/>
      <c r="DB88" s="80">
        <v>1.0</v>
      </c>
    </row>
    <row r="89" ht="15.75" customHeight="1">
      <c r="A89" s="101">
        <v>1271.0</v>
      </c>
      <c r="B89" s="101">
        <v>10.0</v>
      </c>
      <c r="C89" s="76"/>
      <c r="D89" s="77">
        <v>2022.0</v>
      </c>
      <c r="E89" s="77">
        <v>2022.0</v>
      </c>
      <c r="F89" s="77" t="s">
        <v>64</v>
      </c>
      <c r="G89" s="77">
        <v>26.0</v>
      </c>
      <c r="H89" s="77" t="s">
        <v>7874</v>
      </c>
      <c r="I89" s="78" t="str">
        <f t="shared" ref="I89:I95" si="57">IF(H89="Janeiro","Verão",IF(H89="Fevereiro","Verão",IF(H89="Março","Verão",IF(H89="Abril","Outono",IF(H89="Maio","Outono",IF(H89="Junho","Outono",IF(H89="Julho","Inverno",IF(H89="Agosto","Inverno",IF(H89="Setembro","Inverno",IF(H89="Outubro","Primavera",IF(H89="Novembro","Primavera",IF(H89="Dezembro","Primavera",0))))))))))))</f>
        <v>Outono</v>
      </c>
      <c r="J89" s="77"/>
      <c r="K89" s="77">
        <v>0.0</v>
      </c>
      <c r="L89" s="77"/>
      <c r="M89" s="79">
        <v>1.0</v>
      </c>
      <c r="N89" s="79"/>
      <c r="O89" s="79"/>
      <c r="P89" s="77" t="s">
        <v>7366</v>
      </c>
      <c r="Q89" s="78" t="str">
        <f t="shared" ref="Q89:Q95" si="58">IF(ISBLANK(P89), "", IF(P89 = "NA", "NA",(IF(P89="Prejudicado", "Prejudicado", IF(P89="Sábado","Final de semana",IF(P89="Domingo","Final de semana","Meio de semana"))))))</f>
        <v>Meio de semana</v>
      </c>
      <c r="R89" s="78" t="str">
        <f t="shared" ref="R89:R95" si="59">IF(ISBLANK(K89), " ", IF(K89 = "NA", "NA",IF(K89="Prejudicado", "Prejudicado", IF(K89&lt;6, "Madrugada", IF(K89&lt;12, "Manhã", IF(K89&lt;18, "Tarde", "Noite"))))))</f>
        <v>Madrugada</v>
      </c>
      <c r="S89" s="80"/>
      <c r="T89" s="78" t="str">
        <f t="shared" ref="T89:T95" si="60">IF(S89="Prejudicado", "Prejudicado", IF(ISBLANK(G89), " ", IF(G89 = "NA", "NA", IF(G89="Prejudicado", "Prejudicado", IF(G89&lt;=10, "Início", IF(G89&lt;=20, "Meio", "Fim"))))))</f>
        <v>Fim</v>
      </c>
      <c r="U89" s="126" t="s">
        <v>7943</v>
      </c>
      <c r="V89" s="81" t="s">
        <v>7944</v>
      </c>
      <c r="W89" s="82" t="s">
        <v>7945</v>
      </c>
      <c r="X89" s="77" t="s">
        <v>7928</v>
      </c>
      <c r="Y89" s="77" t="s">
        <v>7298</v>
      </c>
      <c r="Z89" s="77" t="s">
        <v>7404</v>
      </c>
      <c r="AA89" s="80"/>
      <c r="AB89" s="80"/>
      <c r="AC89" s="83">
        <v>17.0</v>
      </c>
      <c r="AD89" s="78" t="str">
        <f t="shared" si="51"/>
        <v>Adolescente</v>
      </c>
      <c r="AE89" s="83" t="s">
        <v>7300</v>
      </c>
      <c r="AF89" s="83" t="s">
        <v>7301</v>
      </c>
      <c r="AG89" s="83" t="s">
        <v>7302</v>
      </c>
      <c r="AH89" s="83" t="s">
        <v>7303</v>
      </c>
      <c r="AI89" s="84" t="s">
        <v>7946</v>
      </c>
      <c r="AJ89" s="85" t="s">
        <v>7305</v>
      </c>
      <c r="AK89" s="86">
        <v>32.0</v>
      </c>
      <c r="AL89" s="86"/>
      <c r="AM89" s="78" t="str">
        <f t="shared" si="52"/>
        <v>Adulto</v>
      </c>
      <c r="AN89" s="86" t="s">
        <v>7306</v>
      </c>
      <c r="AO89" s="86" t="s">
        <v>7307</v>
      </c>
      <c r="AP89" s="86" t="s">
        <v>7307</v>
      </c>
      <c r="AQ89" s="87" t="s">
        <v>7307</v>
      </c>
      <c r="AR89" s="86"/>
      <c r="AS89" s="86"/>
      <c r="AT89" s="87" t="s">
        <v>7947</v>
      </c>
      <c r="AU89" s="86" t="s">
        <v>7307</v>
      </c>
      <c r="AV89" s="88"/>
      <c r="AW89" s="88"/>
      <c r="AX89" s="89"/>
      <c r="AY89" s="89"/>
      <c r="AZ89" s="90" t="s">
        <v>7311</v>
      </c>
      <c r="BA89" s="90" t="s">
        <v>7399</v>
      </c>
      <c r="BB89" s="88" t="s">
        <v>7298</v>
      </c>
      <c r="BC89" s="88"/>
      <c r="BD89" s="80"/>
      <c r="BE89" s="91"/>
      <c r="BF89" s="91"/>
      <c r="BG89" s="91"/>
      <c r="BH89" s="91"/>
      <c r="BI89" s="92"/>
      <c r="BJ89" s="77"/>
      <c r="BK89" s="77"/>
      <c r="BL89" s="80"/>
      <c r="BM89" s="80"/>
      <c r="BN89" s="80"/>
      <c r="BO89" s="93"/>
      <c r="BP89" s="93"/>
      <c r="BQ89" s="80"/>
      <c r="BR89" s="80"/>
      <c r="BS89" s="94"/>
      <c r="BT89" s="83"/>
      <c r="BU89" s="88"/>
      <c r="BV89" s="88"/>
      <c r="BW89" s="88"/>
      <c r="BX89" s="88"/>
      <c r="BY89" s="95"/>
      <c r="BZ89" s="95"/>
      <c r="CA89" s="80"/>
      <c r="CB89" s="80"/>
      <c r="CC89" s="80"/>
      <c r="CD89" s="77"/>
      <c r="CE89" s="92"/>
      <c r="CF89" s="92"/>
      <c r="CG89" s="92"/>
      <c r="CH89" s="103"/>
      <c r="CI89" s="92"/>
      <c r="CJ89" s="92"/>
      <c r="CK89" s="92"/>
      <c r="CL89" s="92"/>
      <c r="CM89" s="92"/>
      <c r="CN89" s="92"/>
      <c r="CO89" s="92"/>
      <c r="CP89" s="92"/>
      <c r="CQ89" s="99"/>
      <c r="CR89" s="80"/>
      <c r="CS89" s="92"/>
      <c r="CT89" s="80"/>
      <c r="CU89" s="80"/>
      <c r="CV89" s="80"/>
      <c r="CW89" s="80"/>
      <c r="CX89" s="80"/>
      <c r="CY89" s="80"/>
      <c r="CZ89" s="80"/>
      <c r="DA89" s="80"/>
      <c r="DB89" s="80"/>
    </row>
    <row r="90" ht="15.75" customHeight="1">
      <c r="A90" s="111">
        <v>1301.0</v>
      </c>
      <c r="B90" s="107" t="s">
        <v>7948</v>
      </c>
      <c r="C90" s="76"/>
      <c r="D90" s="77">
        <v>2021.0</v>
      </c>
      <c r="E90" s="77">
        <v>2021.0</v>
      </c>
      <c r="F90" s="77" t="s">
        <v>53</v>
      </c>
      <c r="G90" s="77">
        <v>21.0</v>
      </c>
      <c r="H90" s="77" t="s">
        <v>7649</v>
      </c>
      <c r="I90" s="78" t="str">
        <f t="shared" si="57"/>
        <v>Primavera</v>
      </c>
      <c r="J90" s="77"/>
      <c r="K90" s="77">
        <v>18.0</v>
      </c>
      <c r="L90" s="77"/>
      <c r="M90" s="79"/>
      <c r="N90" s="79">
        <v>5.0</v>
      </c>
      <c r="O90" s="79"/>
      <c r="P90" s="77" t="s">
        <v>7366</v>
      </c>
      <c r="Q90" s="78" t="str">
        <f t="shared" si="58"/>
        <v>Meio de semana</v>
      </c>
      <c r="R90" s="78" t="str">
        <f t="shared" si="59"/>
        <v>Noite</v>
      </c>
      <c r="S90" s="80"/>
      <c r="T90" s="78" t="str">
        <f t="shared" si="60"/>
        <v>Fim</v>
      </c>
      <c r="U90" s="76" t="s">
        <v>7949</v>
      </c>
      <c r="V90" s="81" t="s">
        <v>7950</v>
      </c>
      <c r="W90" s="102" t="s">
        <v>7951</v>
      </c>
      <c r="X90" s="77" t="s">
        <v>7899</v>
      </c>
      <c r="Y90" s="77" t="s">
        <v>7298</v>
      </c>
      <c r="Z90" s="77" t="s">
        <v>7952</v>
      </c>
      <c r="AA90" s="80"/>
      <c r="AB90" s="80"/>
      <c r="AC90" s="83">
        <v>15.0</v>
      </c>
      <c r="AD90" s="78" t="str">
        <f t="shared" si="51"/>
        <v>Adolescente</v>
      </c>
      <c r="AE90" s="83" t="s">
        <v>7300</v>
      </c>
      <c r="AF90" s="83" t="s">
        <v>7301</v>
      </c>
      <c r="AG90" s="83" t="s">
        <v>7302</v>
      </c>
      <c r="AH90" s="83" t="s">
        <v>7303</v>
      </c>
      <c r="AI90" s="84" t="s">
        <v>7953</v>
      </c>
      <c r="AJ90" s="85" t="s">
        <v>7373</v>
      </c>
      <c r="AK90" s="86"/>
      <c r="AL90" s="86" t="s">
        <v>7307</v>
      </c>
      <c r="AM90" s="78" t="str">
        <f t="shared" si="52"/>
        <v> </v>
      </c>
      <c r="AN90" s="86" t="s">
        <v>7306</v>
      </c>
      <c r="AO90" s="86"/>
      <c r="AP90" s="86"/>
      <c r="AQ90" s="87"/>
      <c r="AR90" s="86"/>
      <c r="AS90" s="86"/>
      <c r="AT90" s="87"/>
      <c r="AU90" s="86" t="s">
        <v>7307</v>
      </c>
      <c r="AV90" s="88" t="s">
        <v>7307</v>
      </c>
      <c r="AW90" s="88" t="s">
        <v>7307</v>
      </c>
      <c r="AX90" s="89" t="s">
        <v>7954</v>
      </c>
      <c r="AY90" s="89" t="s">
        <v>7307</v>
      </c>
      <c r="AZ90" s="90" t="s">
        <v>7298</v>
      </c>
      <c r="BA90" s="90"/>
      <c r="BB90" s="88" t="s">
        <v>7298</v>
      </c>
      <c r="BC90" s="88"/>
      <c r="BD90" s="91" t="s">
        <v>7311</v>
      </c>
      <c r="BE90" s="91" t="s">
        <v>7309</v>
      </c>
      <c r="BF90" s="91"/>
      <c r="BG90" s="91" t="s">
        <v>34</v>
      </c>
      <c r="BH90" s="91" t="s">
        <v>7298</v>
      </c>
      <c r="BI90" s="92"/>
      <c r="BJ90" s="77" t="s">
        <v>7298</v>
      </c>
      <c r="BK90" s="77" t="s">
        <v>7298</v>
      </c>
      <c r="BL90" s="80"/>
      <c r="BM90" s="80"/>
      <c r="BN90" s="80"/>
      <c r="BO90" s="93" t="s">
        <v>7307</v>
      </c>
      <c r="BP90" s="93"/>
      <c r="BQ90" s="80"/>
      <c r="BR90" s="80"/>
      <c r="BS90" s="94" t="s">
        <v>7311</v>
      </c>
      <c r="BT90" s="83" t="s">
        <v>7311</v>
      </c>
      <c r="BU90" s="88" t="s">
        <v>7314</v>
      </c>
      <c r="BV90" s="88"/>
      <c r="BW90" s="88" t="s">
        <v>7298</v>
      </c>
      <c r="BX90" s="88"/>
      <c r="BY90" s="95" t="s">
        <v>7311</v>
      </c>
      <c r="BZ90" s="95" t="s">
        <v>7442</v>
      </c>
      <c r="CA90" s="80"/>
      <c r="CB90" s="80"/>
      <c r="CC90" s="80"/>
      <c r="CD90" s="77" t="s">
        <v>7298</v>
      </c>
      <c r="CE90" s="92" t="s">
        <v>7311</v>
      </c>
      <c r="CF90" s="107" t="s">
        <v>7955</v>
      </c>
      <c r="CG90" s="92">
        <v>155.0</v>
      </c>
      <c r="CH90" s="103" t="s">
        <v>211</v>
      </c>
      <c r="CI90" s="92" t="s">
        <v>7311</v>
      </c>
      <c r="CJ90" s="92" t="s">
        <v>7307</v>
      </c>
      <c r="CK90" s="92"/>
      <c r="CL90" s="92"/>
      <c r="CM90" s="92"/>
      <c r="CN90" s="92"/>
      <c r="CO90" s="92"/>
      <c r="CP90" s="92"/>
      <c r="CQ90" s="99"/>
      <c r="CR90" s="80"/>
      <c r="CS90" s="92"/>
      <c r="CT90" s="80"/>
      <c r="CU90" s="80"/>
      <c r="CV90" s="80"/>
      <c r="CW90" s="80"/>
      <c r="CX90" s="80"/>
      <c r="CY90" s="80"/>
      <c r="CZ90" s="80"/>
      <c r="DA90" s="80"/>
      <c r="DB90" s="80"/>
    </row>
    <row r="91" ht="15.75" customHeight="1">
      <c r="A91" s="100">
        <v>1312.0</v>
      </c>
      <c r="B91" s="100" t="s">
        <v>7948</v>
      </c>
      <c r="C91" s="76"/>
      <c r="D91" s="77">
        <v>2021.0</v>
      </c>
      <c r="E91" s="77">
        <v>2021.0</v>
      </c>
      <c r="F91" s="77" t="s">
        <v>53</v>
      </c>
      <c r="G91" s="77">
        <v>29.0</v>
      </c>
      <c r="H91" s="77" t="s">
        <v>7394</v>
      </c>
      <c r="I91" s="78" t="str">
        <f t="shared" si="57"/>
        <v>Verão</v>
      </c>
      <c r="J91" s="77"/>
      <c r="K91" s="77">
        <v>23.0</v>
      </c>
      <c r="L91" s="77"/>
      <c r="M91" s="79"/>
      <c r="N91" s="79">
        <v>7.0</v>
      </c>
      <c r="O91" s="79"/>
      <c r="P91" s="77" t="s">
        <v>7628</v>
      </c>
      <c r="Q91" s="78" t="str">
        <f t="shared" si="58"/>
        <v>Meio de semana</v>
      </c>
      <c r="R91" s="78" t="str">
        <f t="shared" si="59"/>
        <v>Noite</v>
      </c>
      <c r="S91" s="80"/>
      <c r="T91" s="78" t="str">
        <f t="shared" si="60"/>
        <v>Fim</v>
      </c>
      <c r="U91" s="76" t="s">
        <v>7956</v>
      </c>
      <c r="V91" s="81" t="s">
        <v>7957</v>
      </c>
      <c r="W91" s="82" t="s">
        <v>7958</v>
      </c>
      <c r="X91" s="77" t="s">
        <v>7650</v>
      </c>
      <c r="Y91" s="77" t="s">
        <v>7298</v>
      </c>
      <c r="Z91" s="77" t="s">
        <v>7959</v>
      </c>
      <c r="AA91" s="80"/>
      <c r="AB91" s="80"/>
      <c r="AC91" s="83">
        <v>26.0</v>
      </c>
      <c r="AD91" s="78" t="str">
        <f t="shared" si="51"/>
        <v>Adulto</v>
      </c>
      <c r="AE91" s="83" t="s">
        <v>7300</v>
      </c>
      <c r="AF91" s="83" t="s">
        <v>7345</v>
      </c>
      <c r="AG91" s="83" t="s">
        <v>7302</v>
      </c>
      <c r="AH91" s="83" t="s">
        <v>7960</v>
      </c>
      <c r="AI91" s="84" t="s">
        <v>7961</v>
      </c>
      <c r="AJ91" s="85" t="s">
        <v>7373</v>
      </c>
      <c r="AK91" s="86"/>
      <c r="AL91" s="86" t="s">
        <v>7307</v>
      </c>
      <c r="AM91" s="78" t="str">
        <f t="shared" si="52"/>
        <v> </v>
      </c>
      <c r="AN91" s="86" t="s">
        <v>7306</v>
      </c>
      <c r="AO91" s="86"/>
      <c r="AP91" s="86"/>
      <c r="AQ91" s="87"/>
      <c r="AR91" s="86"/>
      <c r="AS91" s="86"/>
      <c r="AT91" s="87"/>
      <c r="AU91" s="86" t="s">
        <v>7307</v>
      </c>
      <c r="AV91" s="88" t="s">
        <v>7329</v>
      </c>
      <c r="AW91" s="88" t="s">
        <v>7330</v>
      </c>
      <c r="AX91" s="117" t="s">
        <v>7962</v>
      </c>
      <c r="AY91" s="117" t="s">
        <v>7963</v>
      </c>
      <c r="AZ91" s="90" t="s">
        <v>7298</v>
      </c>
      <c r="BA91" s="90"/>
      <c r="BB91" s="88"/>
      <c r="BC91" s="88"/>
      <c r="BD91" s="91" t="s">
        <v>7311</v>
      </c>
      <c r="BE91" s="91" t="s">
        <v>7593</v>
      </c>
      <c r="BF91" s="91" t="s">
        <v>7688</v>
      </c>
      <c r="BG91" s="91" t="s">
        <v>7689</v>
      </c>
      <c r="BH91" s="91" t="s">
        <v>7298</v>
      </c>
      <c r="BI91" s="92"/>
      <c r="BJ91" s="77" t="s">
        <v>7298</v>
      </c>
      <c r="BK91" s="77" t="s">
        <v>7298</v>
      </c>
      <c r="BL91" s="80"/>
      <c r="BM91" s="80"/>
      <c r="BN91" s="80"/>
      <c r="BO91" s="93" t="s">
        <v>7307</v>
      </c>
      <c r="BP91" s="93"/>
      <c r="BQ91" s="80"/>
      <c r="BR91" s="80"/>
      <c r="BS91" s="94" t="s">
        <v>7298</v>
      </c>
      <c r="BT91" s="83" t="s">
        <v>7311</v>
      </c>
      <c r="BU91" s="88" t="s">
        <v>7314</v>
      </c>
      <c r="BV91" s="88"/>
      <c r="BW91" s="88" t="s">
        <v>7298</v>
      </c>
      <c r="BX91" s="88"/>
      <c r="BY91" s="95" t="s">
        <v>7298</v>
      </c>
      <c r="BZ91" s="95"/>
      <c r="CA91" s="80"/>
      <c r="CB91" s="80"/>
      <c r="CC91" s="80"/>
      <c r="CD91" s="77" t="s">
        <v>7311</v>
      </c>
      <c r="CE91" s="92" t="s">
        <v>7311</v>
      </c>
      <c r="CF91" s="99" t="s">
        <v>7542</v>
      </c>
      <c r="CG91" s="92"/>
      <c r="CH91" s="103"/>
      <c r="CI91" s="92"/>
      <c r="CJ91" s="92"/>
      <c r="CK91" s="92"/>
      <c r="CL91" s="92"/>
      <c r="CM91" s="92"/>
      <c r="CN91" s="92"/>
      <c r="CO91" s="92"/>
      <c r="CP91" s="92"/>
      <c r="CQ91" s="99"/>
      <c r="CR91" s="80"/>
      <c r="CS91" s="92"/>
      <c r="CT91" s="80"/>
      <c r="CU91" s="80"/>
      <c r="CV91" s="80"/>
      <c r="CW91" s="80"/>
      <c r="CX91" s="80"/>
      <c r="CY91" s="80"/>
      <c r="CZ91" s="80"/>
      <c r="DA91" s="80"/>
      <c r="DB91" s="80"/>
    </row>
    <row r="92" ht="15.75" customHeight="1">
      <c r="A92" s="111">
        <v>1319.0</v>
      </c>
      <c r="B92" s="111" t="s">
        <v>7352</v>
      </c>
      <c r="C92" s="76"/>
      <c r="D92" s="77">
        <v>2022.0</v>
      </c>
      <c r="E92" s="77">
        <v>2022.0</v>
      </c>
      <c r="F92" s="77" t="s">
        <v>64</v>
      </c>
      <c r="G92" s="77">
        <v>30.0</v>
      </c>
      <c r="H92" s="77" t="s">
        <v>7874</v>
      </c>
      <c r="I92" s="78" t="str">
        <f t="shared" si="57"/>
        <v>Outono</v>
      </c>
      <c r="J92" s="77"/>
      <c r="K92" s="77">
        <v>1.5</v>
      </c>
      <c r="L92" s="77"/>
      <c r="M92" s="79">
        <v>5.0</v>
      </c>
      <c r="N92" s="79"/>
      <c r="O92" s="79"/>
      <c r="P92" s="77" t="s">
        <v>7458</v>
      </c>
      <c r="Q92" s="78" t="str">
        <f t="shared" si="58"/>
        <v>Final de semana</v>
      </c>
      <c r="R92" s="78" t="str">
        <f t="shared" si="59"/>
        <v>Madrugada</v>
      </c>
      <c r="S92" s="80"/>
      <c r="T92" s="78" t="str">
        <f t="shared" si="60"/>
        <v>Fim</v>
      </c>
      <c r="U92" s="76" t="s">
        <v>7964</v>
      </c>
      <c r="V92" s="81" t="s">
        <v>7965</v>
      </c>
      <c r="W92" s="81" t="s">
        <v>7966</v>
      </c>
      <c r="X92" s="77" t="s">
        <v>7370</v>
      </c>
      <c r="Y92" s="77" t="s">
        <v>7298</v>
      </c>
      <c r="Z92" s="77" t="s">
        <v>7299</v>
      </c>
      <c r="AA92" s="80"/>
      <c r="AB92" s="80"/>
      <c r="AC92" s="83">
        <v>21.0</v>
      </c>
      <c r="AD92" s="78" t="str">
        <f t="shared" si="51"/>
        <v>Adulto</v>
      </c>
      <c r="AE92" s="83" t="s">
        <v>7300</v>
      </c>
      <c r="AF92" s="83" t="s">
        <v>7464</v>
      </c>
      <c r="AG92" s="83" t="s">
        <v>7302</v>
      </c>
      <c r="AH92" s="83" t="s">
        <v>7303</v>
      </c>
      <c r="AI92" s="84" t="s">
        <v>7307</v>
      </c>
      <c r="AJ92" s="85" t="s">
        <v>7305</v>
      </c>
      <c r="AK92" s="86">
        <v>19.0</v>
      </c>
      <c r="AL92" s="86"/>
      <c r="AM92" s="78" t="str">
        <f t="shared" si="52"/>
        <v>Adulto</v>
      </c>
      <c r="AN92" s="86" t="s">
        <v>7306</v>
      </c>
      <c r="AO92" s="86" t="s">
        <v>7307</v>
      </c>
      <c r="AP92" s="86" t="s">
        <v>7307</v>
      </c>
      <c r="AQ92" s="87" t="s">
        <v>7307</v>
      </c>
      <c r="AR92" s="86"/>
      <c r="AS92" s="86"/>
      <c r="AT92" s="87" t="s">
        <v>7967</v>
      </c>
      <c r="AU92" s="86" t="s">
        <v>7328</v>
      </c>
      <c r="AV92" s="88"/>
      <c r="AW92" s="88"/>
      <c r="AX92" s="89"/>
      <c r="AY92" s="89"/>
      <c r="AZ92" s="90" t="s">
        <v>7298</v>
      </c>
      <c r="BA92" s="90"/>
      <c r="BB92" s="88"/>
      <c r="BC92" s="88"/>
      <c r="BD92" s="91" t="s">
        <v>7298</v>
      </c>
      <c r="BE92" s="91"/>
      <c r="BF92" s="91"/>
      <c r="BG92" s="91"/>
      <c r="BH92" s="91" t="s">
        <v>7311</v>
      </c>
      <c r="BI92" s="92" t="s">
        <v>7968</v>
      </c>
      <c r="BJ92" s="77" t="s">
        <v>7298</v>
      </c>
      <c r="BK92" s="77" t="s">
        <v>7298</v>
      </c>
      <c r="BL92" s="80"/>
      <c r="BM92" s="80"/>
      <c r="BN92" s="80"/>
      <c r="BO92" s="93" t="s">
        <v>7307</v>
      </c>
      <c r="BP92" s="93"/>
      <c r="BQ92" s="80"/>
      <c r="BR92" s="80"/>
      <c r="BS92" s="94" t="s">
        <v>7311</v>
      </c>
      <c r="BT92" s="83" t="s">
        <v>7298</v>
      </c>
      <c r="BU92" s="88" t="s">
        <v>7314</v>
      </c>
      <c r="BV92" s="88"/>
      <c r="BW92" s="88" t="s">
        <v>7311</v>
      </c>
      <c r="BX92" s="88" t="s">
        <v>7441</v>
      </c>
      <c r="BY92" s="95" t="s">
        <v>7311</v>
      </c>
      <c r="BZ92" s="95" t="s">
        <v>7442</v>
      </c>
      <c r="CA92" s="80"/>
      <c r="CB92" s="80"/>
      <c r="CC92" s="80"/>
      <c r="CD92" s="77" t="s">
        <v>7298</v>
      </c>
      <c r="CE92" s="92" t="s">
        <v>7298</v>
      </c>
      <c r="CF92" s="92"/>
      <c r="CG92" s="92"/>
      <c r="CH92" s="103"/>
      <c r="CI92" s="92"/>
      <c r="CJ92" s="92"/>
      <c r="CK92" s="92"/>
      <c r="CL92" s="92"/>
      <c r="CM92" s="92"/>
      <c r="CN92" s="92"/>
      <c r="CO92" s="92"/>
      <c r="CP92" s="92"/>
      <c r="CQ92" s="99"/>
      <c r="CR92" s="80"/>
      <c r="CS92" s="92"/>
      <c r="CT92" s="80"/>
      <c r="CU92" s="80"/>
      <c r="CV92" s="80"/>
      <c r="CW92" s="80"/>
      <c r="CX92" s="80"/>
      <c r="CY92" s="80"/>
      <c r="CZ92" s="80"/>
      <c r="DA92" s="80"/>
      <c r="DB92" s="80"/>
    </row>
    <row r="93" ht="15.75" customHeight="1">
      <c r="A93" s="74">
        <v>1323.0</v>
      </c>
      <c r="B93" s="79">
        <v>6.0</v>
      </c>
      <c r="C93" s="76"/>
      <c r="D93" s="77">
        <v>2022.0</v>
      </c>
      <c r="E93" s="77">
        <v>2022.0</v>
      </c>
      <c r="F93" s="77" t="s">
        <v>64</v>
      </c>
      <c r="G93" s="77">
        <v>17.0</v>
      </c>
      <c r="H93" s="77" t="s">
        <v>7452</v>
      </c>
      <c r="I93" s="78" t="str">
        <f t="shared" si="57"/>
        <v>Verão</v>
      </c>
      <c r="J93" s="77"/>
      <c r="K93" s="77">
        <v>7.0</v>
      </c>
      <c r="L93" s="77">
        <v>1.0</v>
      </c>
      <c r="M93" s="79"/>
      <c r="N93" s="79"/>
      <c r="O93" s="79"/>
      <c r="P93" s="77" t="s">
        <v>7379</v>
      </c>
      <c r="Q93" s="78" t="str">
        <f t="shared" si="58"/>
        <v>Meio de semana</v>
      </c>
      <c r="R93" s="78" t="str">
        <f t="shared" si="59"/>
        <v>Manhã</v>
      </c>
      <c r="S93" s="80"/>
      <c r="T93" s="78" t="str">
        <f t="shared" si="60"/>
        <v>Meio</v>
      </c>
      <c r="U93" s="76" t="s">
        <v>7969</v>
      </c>
      <c r="V93" s="81" t="s">
        <v>7970</v>
      </c>
      <c r="W93" s="81" t="s">
        <v>7971</v>
      </c>
      <c r="X93" s="77" t="s">
        <v>7565</v>
      </c>
      <c r="Y93" s="77" t="s">
        <v>7298</v>
      </c>
      <c r="Z93" s="77" t="s">
        <v>7323</v>
      </c>
      <c r="AA93" s="80"/>
      <c r="AB93" s="80"/>
      <c r="AC93" s="83">
        <v>14.0</v>
      </c>
      <c r="AD93" s="78" t="str">
        <f t="shared" si="51"/>
        <v>Adolescente</v>
      </c>
      <c r="AE93" s="83" t="s">
        <v>7300</v>
      </c>
      <c r="AF93" s="83"/>
      <c r="AG93" s="83"/>
      <c r="AH93" s="83"/>
      <c r="AI93" s="84" t="s">
        <v>7972</v>
      </c>
      <c r="AJ93" s="85" t="s">
        <v>7305</v>
      </c>
      <c r="AK93" s="86">
        <v>31.0</v>
      </c>
      <c r="AL93" s="86"/>
      <c r="AM93" s="78" t="str">
        <f t="shared" si="52"/>
        <v>Adulto</v>
      </c>
      <c r="AN93" s="86" t="s">
        <v>7306</v>
      </c>
      <c r="AO93" s="86" t="s">
        <v>7307</v>
      </c>
      <c r="AP93" s="86" t="s">
        <v>7348</v>
      </c>
      <c r="AQ93" s="87" t="s">
        <v>7973</v>
      </c>
      <c r="AR93" s="86"/>
      <c r="AS93" s="86"/>
      <c r="AT93" s="87" t="s">
        <v>7974</v>
      </c>
      <c r="AU93" s="86" t="s">
        <v>7328</v>
      </c>
      <c r="AV93" s="88" t="s">
        <v>7618</v>
      </c>
      <c r="AW93" s="88"/>
      <c r="AX93" s="89" t="s">
        <v>7975</v>
      </c>
      <c r="AY93" s="89" t="s">
        <v>7976</v>
      </c>
      <c r="AZ93" s="90" t="s">
        <v>7298</v>
      </c>
      <c r="BA93" s="90"/>
      <c r="BB93" s="88"/>
      <c r="BC93" s="88"/>
      <c r="BD93" s="91" t="s">
        <v>7311</v>
      </c>
      <c r="BE93" s="91" t="s">
        <v>7593</v>
      </c>
      <c r="BF93" s="91" t="s">
        <v>7594</v>
      </c>
      <c r="BG93" s="91"/>
      <c r="BH93" s="91" t="s">
        <v>7311</v>
      </c>
      <c r="BI93" s="92" t="s">
        <v>7977</v>
      </c>
      <c r="BJ93" s="77" t="s">
        <v>7298</v>
      </c>
      <c r="BK93" s="77" t="s">
        <v>7298</v>
      </c>
      <c r="BL93" s="80"/>
      <c r="BM93" s="80"/>
      <c r="BN93" s="80"/>
      <c r="BO93" s="93" t="s">
        <v>7311</v>
      </c>
      <c r="BP93" s="93" t="s">
        <v>7978</v>
      </c>
      <c r="BQ93" s="80"/>
      <c r="BR93" s="80"/>
      <c r="BS93" s="94" t="s">
        <v>7298</v>
      </c>
      <c r="BT93" s="83" t="s">
        <v>7311</v>
      </c>
      <c r="BU93" s="88" t="s">
        <v>7314</v>
      </c>
      <c r="BV93" s="88"/>
      <c r="BW93" s="88" t="s">
        <v>7298</v>
      </c>
      <c r="BX93" s="88"/>
      <c r="BY93" s="95" t="s">
        <v>7298</v>
      </c>
      <c r="BZ93" s="95"/>
      <c r="CA93" s="80"/>
      <c r="CB93" s="80"/>
      <c r="CC93" s="80"/>
      <c r="CD93" s="77" t="s">
        <v>7311</v>
      </c>
      <c r="CE93" s="92" t="s">
        <v>7311</v>
      </c>
      <c r="CF93" s="92" t="s">
        <v>7979</v>
      </c>
      <c r="CG93" s="92">
        <v>157.0</v>
      </c>
      <c r="CH93" s="103">
        <v>46.0</v>
      </c>
      <c r="CI93" s="92" t="s">
        <v>7298</v>
      </c>
      <c r="CJ93" s="92"/>
      <c r="CK93" s="92"/>
      <c r="CL93" s="92" t="s">
        <v>7298</v>
      </c>
      <c r="CM93" s="92" t="s">
        <v>7311</v>
      </c>
      <c r="CN93" s="92" t="s">
        <v>7311</v>
      </c>
      <c r="CO93" s="92" t="s">
        <v>7980</v>
      </c>
      <c r="CP93" s="92" t="s">
        <v>7298</v>
      </c>
      <c r="CQ93" s="99"/>
      <c r="CR93" s="80"/>
      <c r="CS93" s="92" t="s">
        <v>7298</v>
      </c>
      <c r="CT93" s="80"/>
      <c r="CU93" s="80"/>
      <c r="CV93" s="80"/>
      <c r="CW93" s="80"/>
      <c r="CX93" s="80"/>
      <c r="CY93" s="80"/>
      <c r="CZ93" s="80"/>
      <c r="DA93" s="80"/>
      <c r="DB93" s="80"/>
    </row>
    <row r="94" ht="15.75" customHeight="1">
      <c r="A94" s="101">
        <v>1328.0</v>
      </c>
      <c r="B94" s="101">
        <v>26.0</v>
      </c>
      <c r="C94" s="76"/>
      <c r="D94" s="77">
        <v>2022.0</v>
      </c>
      <c r="E94" s="77">
        <v>2022.0</v>
      </c>
      <c r="F94" s="77" t="s">
        <v>64</v>
      </c>
      <c r="G94" s="77">
        <v>28.0</v>
      </c>
      <c r="H94" s="77" t="s">
        <v>7452</v>
      </c>
      <c r="I94" s="78" t="str">
        <f t="shared" si="57"/>
        <v>Verão</v>
      </c>
      <c r="J94" s="77"/>
      <c r="K94" s="77">
        <v>14.0</v>
      </c>
      <c r="L94" s="77">
        <v>7.0</v>
      </c>
      <c r="M94" s="79"/>
      <c r="N94" s="79"/>
      <c r="O94" s="79"/>
      <c r="P94" s="77" t="s">
        <v>7444</v>
      </c>
      <c r="Q94" s="78" t="str">
        <f t="shared" si="58"/>
        <v>Meio de semana</v>
      </c>
      <c r="R94" s="78" t="str">
        <f t="shared" si="59"/>
        <v>Tarde</v>
      </c>
      <c r="S94" s="80"/>
      <c r="T94" s="78" t="str">
        <f t="shared" si="60"/>
        <v>Fim</v>
      </c>
      <c r="U94" s="76" t="s">
        <v>7981</v>
      </c>
      <c r="V94" s="81" t="s">
        <v>7982</v>
      </c>
      <c r="W94" s="81" t="s">
        <v>7983</v>
      </c>
      <c r="X94" s="77" t="s">
        <v>7513</v>
      </c>
      <c r="Y94" s="77" t="s">
        <v>7298</v>
      </c>
      <c r="Z94" s="77" t="s">
        <v>7755</v>
      </c>
      <c r="AA94" s="80"/>
      <c r="AB94" s="80"/>
      <c r="AC94" s="83">
        <v>17.0</v>
      </c>
      <c r="AD94" s="78" t="str">
        <f t="shared" si="51"/>
        <v>Adolescente</v>
      </c>
      <c r="AE94" s="83" t="s">
        <v>7300</v>
      </c>
      <c r="AF94" s="83" t="s">
        <v>7345</v>
      </c>
      <c r="AG94" s="83" t="s">
        <v>7302</v>
      </c>
      <c r="AH94" s="83" t="s">
        <v>7303</v>
      </c>
      <c r="AI94" s="84" t="s">
        <v>7984</v>
      </c>
      <c r="AJ94" s="85" t="s">
        <v>7305</v>
      </c>
      <c r="AK94" s="86"/>
      <c r="AL94" s="86" t="s">
        <v>7307</v>
      </c>
      <c r="AM94" s="78" t="str">
        <f t="shared" si="52"/>
        <v> </v>
      </c>
      <c r="AN94" s="86" t="s">
        <v>7306</v>
      </c>
      <c r="AO94" s="86" t="s">
        <v>7307</v>
      </c>
      <c r="AP94" s="86" t="s">
        <v>7307</v>
      </c>
      <c r="AQ94" s="87" t="s">
        <v>7806</v>
      </c>
      <c r="AR94" s="86"/>
      <c r="AS94" s="86"/>
      <c r="AT94" s="87" t="s">
        <v>7985</v>
      </c>
      <c r="AU94" s="86" t="s">
        <v>7307</v>
      </c>
      <c r="AV94" s="88"/>
      <c r="AW94" s="88"/>
      <c r="AX94" s="89"/>
      <c r="AY94" s="89"/>
      <c r="AZ94" s="90" t="s">
        <v>7311</v>
      </c>
      <c r="BA94" s="90" t="s">
        <v>7348</v>
      </c>
      <c r="BB94" s="88" t="s">
        <v>7298</v>
      </c>
      <c r="BC94" s="88"/>
      <c r="BD94" s="80"/>
      <c r="BE94" s="91"/>
      <c r="BF94" s="91"/>
      <c r="BG94" s="91"/>
      <c r="BH94" s="91"/>
      <c r="BI94" s="92"/>
      <c r="BJ94" s="77"/>
      <c r="BK94" s="77"/>
      <c r="BL94" s="80"/>
      <c r="BM94" s="80"/>
      <c r="BN94" s="80"/>
      <c r="BO94" s="93"/>
      <c r="BP94" s="93"/>
      <c r="BQ94" s="80"/>
      <c r="BR94" s="80"/>
      <c r="BS94" s="94"/>
      <c r="BT94" s="83"/>
      <c r="BU94" s="88"/>
      <c r="BV94" s="88"/>
      <c r="BW94" s="88"/>
      <c r="BX94" s="88"/>
      <c r="BY94" s="95"/>
      <c r="BZ94" s="95"/>
      <c r="CA94" s="80"/>
      <c r="CB94" s="80"/>
      <c r="CC94" s="80"/>
      <c r="CD94" s="77"/>
      <c r="CE94" s="92"/>
      <c r="CF94" s="92"/>
      <c r="CG94" s="92"/>
      <c r="CH94" s="103"/>
      <c r="CI94" s="92"/>
      <c r="CJ94" s="92"/>
      <c r="CK94" s="92"/>
      <c r="CL94" s="92"/>
      <c r="CM94" s="92"/>
      <c r="CN94" s="92"/>
      <c r="CO94" s="92"/>
      <c r="CP94" s="92"/>
      <c r="CQ94" s="99"/>
      <c r="CR94" s="80"/>
      <c r="CS94" s="92"/>
      <c r="CT94" s="80"/>
      <c r="CU94" s="80"/>
      <c r="CV94" s="80"/>
      <c r="CW94" s="80"/>
      <c r="CX94" s="80"/>
      <c r="CY94" s="80"/>
      <c r="CZ94" s="80"/>
      <c r="DA94" s="80"/>
      <c r="DB94" s="80"/>
    </row>
    <row r="95" ht="15.75" customHeight="1">
      <c r="A95" s="101">
        <v>1351.0</v>
      </c>
      <c r="B95" s="101" t="s">
        <v>7352</v>
      </c>
      <c r="C95" s="76"/>
      <c r="D95" s="77">
        <v>2022.0</v>
      </c>
      <c r="E95" s="77">
        <v>2022.0</v>
      </c>
      <c r="F95" s="77" t="s">
        <v>64</v>
      </c>
      <c r="G95" s="77">
        <v>1.0</v>
      </c>
      <c r="H95" s="77" t="s">
        <v>7736</v>
      </c>
      <c r="I95" s="78" t="str">
        <f t="shared" si="57"/>
        <v>Outono</v>
      </c>
      <c r="J95" s="77"/>
      <c r="K95" s="77">
        <v>18.0</v>
      </c>
      <c r="L95" s="77"/>
      <c r="M95" s="79">
        <v>9.0</v>
      </c>
      <c r="N95" s="79"/>
      <c r="O95" s="79"/>
      <c r="P95" s="77" t="s">
        <v>7293</v>
      </c>
      <c r="Q95" s="78" t="str">
        <f t="shared" si="58"/>
        <v>Final de semana</v>
      </c>
      <c r="R95" s="78" t="str">
        <f t="shared" si="59"/>
        <v>Noite</v>
      </c>
      <c r="S95" s="80"/>
      <c r="T95" s="78" t="str">
        <f t="shared" si="60"/>
        <v>Início</v>
      </c>
      <c r="U95" s="76" t="s">
        <v>7986</v>
      </c>
      <c r="V95" s="81" t="s">
        <v>7987</v>
      </c>
      <c r="W95" s="81" t="s">
        <v>7988</v>
      </c>
      <c r="X95" s="77" t="s">
        <v>7370</v>
      </c>
      <c r="Y95" s="77" t="s">
        <v>7298</v>
      </c>
      <c r="Z95" s="77" t="s">
        <v>7497</v>
      </c>
      <c r="AA95" s="80"/>
      <c r="AB95" s="80"/>
      <c r="AC95" s="83">
        <v>35.0</v>
      </c>
      <c r="AD95" s="78" t="str">
        <f t="shared" si="51"/>
        <v>Adulto</v>
      </c>
      <c r="AE95" s="83" t="s">
        <v>7300</v>
      </c>
      <c r="AF95" s="83" t="s">
        <v>7387</v>
      </c>
      <c r="AG95" s="83" t="s">
        <v>7348</v>
      </c>
      <c r="AH95" s="83" t="s">
        <v>7989</v>
      </c>
      <c r="AI95" s="84" t="s">
        <v>7990</v>
      </c>
      <c r="AJ95" s="85" t="s">
        <v>7305</v>
      </c>
      <c r="AK95" s="86">
        <v>45.0</v>
      </c>
      <c r="AL95" s="86"/>
      <c r="AM95" s="78" t="str">
        <f t="shared" si="52"/>
        <v>Adulto</v>
      </c>
      <c r="AN95" s="86" t="s">
        <v>7306</v>
      </c>
      <c r="AO95" s="86" t="s">
        <v>7307</v>
      </c>
      <c r="AP95" s="86" t="s">
        <v>7307</v>
      </c>
      <c r="AQ95" s="87" t="s">
        <v>7991</v>
      </c>
      <c r="AR95" s="86"/>
      <c r="AS95" s="86"/>
      <c r="AT95" s="87" t="s">
        <v>7992</v>
      </c>
      <c r="AU95" s="86" t="s">
        <v>7308</v>
      </c>
      <c r="AV95" s="88"/>
      <c r="AW95" s="88"/>
      <c r="AX95" s="89"/>
      <c r="AY95" s="89"/>
      <c r="AZ95" s="90" t="s">
        <v>7311</v>
      </c>
      <c r="BA95" s="90" t="s">
        <v>7991</v>
      </c>
      <c r="BB95" s="88" t="s">
        <v>7298</v>
      </c>
      <c r="BC95" s="88"/>
      <c r="BD95" s="80"/>
      <c r="BE95" s="91"/>
      <c r="BF95" s="91"/>
      <c r="BG95" s="91"/>
      <c r="BH95" s="91"/>
      <c r="BI95" s="92"/>
      <c r="BJ95" s="77"/>
      <c r="BK95" s="77"/>
      <c r="BL95" s="80"/>
      <c r="BM95" s="80"/>
      <c r="BN95" s="80"/>
      <c r="BO95" s="93"/>
      <c r="BP95" s="93"/>
      <c r="BQ95" s="80"/>
      <c r="BR95" s="80"/>
      <c r="BS95" s="94"/>
      <c r="BT95" s="83"/>
      <c r="BU95" s="88"/>
      <c r="BV95" s="88"/>
      <c r="BW95" s="88"/>
      <c r="BX95" s="88"/>
      <c r="BY95" s="95"/>
      <c r="BZ95" s="95"/>
      <c r="CA95" s="80"/>
      <c r="CB95" s="80"/>
      <c r="CC95" s="80"/>
      <c r="CD95" s="77"/>
      <c r="CE95" s="92"/>
      <c r="CF95" s="92"/>
      <c r="CG95" s="92"/>
      <c r="CH95" s="103"/>
      <c r="CI95" s="92"/>
      <c r="CJ95" s="92"/>
      <c r="CK95" s="92"/>
      <c r="CL95" s="92"/>
      <c r="CM95" s="92"/>
      <c r="CN95" s="92"/>
      <c r="CO95" s="92"/>
      <c r="CP95" s="92"/>
      <c r="CQ95" s="99"/>
      <c r="CR95" s="80"/>
      <c r="CS95" s="92"/>
      <c r="CT95" s="80"/>
      <c r="CU95" s="80"/>
      <c r="CV95" s="80"/>
      <c r="CW95" s="80"/>
      <c r="CX95" s="80"/>
      <c r="CY95" s="80"/>
      <c r="CZ95" s="80"/>
      <c r="DA95" s="80"/>
      <c r="DB95" s="80"/>
    </row>
    <row r="96" ht="15.75" customHeight="1">
      <c r="A96" s="128">
        <v>1444.0</v>
      </c>
      <c r="B96" s="101" t="s">
        <v>7554</v>
      </c>
      <c r="C96" s="76" t="s">
        <v>7993</v>
      </c>
      <c r="D96" s="77">
        <v>2022.0</v>
      </c>
      <c r="E96" s="77">
        <v>2022.0</v>
      </c>
      <c r="F96" s="77" t="s">
        <v>64</v>
      </c>
      <c r="G96" s="77" t="s">
        <v>7334</v>
      </c>
      <c r="H96" s="77" t="s">
        <v>7334</v>
      </c>
      <c r="I96" s="78"/>
      <c r="J96" s="77"/>
      <c r="K96" s="77" t="s">
        <v>7334</v>
      </c>
      <c r="L96" s="77"/>
      <c r="M96" s="79"/>
      <c r="N96" s="79">
        <v>1.0</v>
      </c>
      <c r="O96" s="79"/>
      <c r="P96" s="77" t="s">
        <v>7334</v>
      </c>
      <c r="Q96" s="78"/>
      <c r="R96" s="78"/>
      <c r="S96" s="80"/>
      <c r="T96" s="78"/>
      <c r="U96" s="76" t="s">
        <v>7994</v>
      </c>
      <c r="V96" s="81"/>
      <c r="W96" s="81"/>
      <c r="X96" s="77" t="s">
        <v>7448</v>
      </c>
      <c r="Y96" s="77" t="s">
        <v>7298</v>
      </c>
      <c r="Z96" s="77" t="s">
        <v>7524</v>
      </c>
      <c r="AA96" s="80"/>
      <c r="AB96" s="80"/>
      <c r="AC96" s="83">
        <v>15.0</v>
      </c>
      <c r="AD96" s="78" t="str">
        <f t="shared" si="51"/>
        <v>Adolescente</v>
      </c>
      <c r="AE96" s="83" t="s">
        <v>7300</v>
      </c>
      <c r="AF96" s="83" t="s">
        <v>7359</v>
      </c>
      <c r="AG96" s="83" t="s">
        <v>7302</v>
      </c>
      <c r="AH96" s="83" t="s">
        <v>7995</v>
      </c>
      <c r="AI96" s="84" t="s">
        <v>7996</v>
      </c>
      <c r="AJ96" s="85" t="s">
        <v>7305</v>
      </c>
      <c r="AK96" s="86">
        <v>17.0</v>
      </c>
      <c r="AL96" s="86"/>
      <c r="AM96" s="78" t="str">
        <f t="shared" si="52"/>
        <v>Adolescente</v>
      </c>
      <c r="AN96" s="86" t="s">
        <v>7306</v>
      </c>
      <c r="AO96" s="86" t="s">
        <v>7301</v>
      </c>
      <c r="AP96" s="86" t="s">
        <v>7406</v>
      </c>
      <c r="AQ96" s="87" t="s">
        <v>7997</v>
      </c>
      <c r="AR96" s="86"/>
      <c r="AS96" s="86"/>
      <c r="AT96" s="87" t="s">
        <v>7998</v>
      </c>
      <c r="AU96" s="86" t="s">
        <v>7308</v>
      </c>
      <c r="AV96" s="88"/>
      <c r="AW96" s="88"/>
      <c r="AX96" s="89"/>
      <c r="AY96" s="89"/>
      <c r="AZ96" s="90" t="s">
        <v>7311</v>
      </c>
      <c r="BA96" s="90" t="s">
        <v>7348</v>
      </c>
      <c r="BB96" s="88" t="s">
        <v>7298</v>
      </c>
      <c r="BC96" s="88"/>
      <c r="BD96" s="91" t="s">
        <v>7311</v>
      </c>
      <c r="BE96" s="91" t="s">
        <v>7593</v>
      </c>
      <c r="BF96" s="91" t="s">
        <v>7594</v>
      </c>
      <c r="BG96" s="91" t="s">
        <v>7999</v>
      </c>
      <c r="BH96" s="91" t="s">
        <v>7311</v>
      </c>
      <c r="BI96" s="92" t="s">
        <v>7307</v>
      </c>
      <c r="BJ96" s="77" t="s">
        <v>7298</v>
      </c>
      <c r="BK96" s="77" t="s">
        <v>7298</v>
      </c>
      <c r="BL96" s="80"/>
      <c r="BM96" s="80"/>
      <c r="BN96" s="80"/>
      <c r="BO96" s="93" t="s">
        <v>7298</v>
      </c>
      <c r="BP96" s="93"/>
      <c r="BQ96" s="80"/>
      <c r="BR96" s="80"/>
      <c r="BS96" s="94" t="s">
        <v>7298</v>
      </c>
      <c r="BT96" s="83" t="s">
        <v>7311</v>
      </c>
      <c r="BU96" s="88" t="s">
        <v>7314</v>
      </c>
      <c r="BV96" s="88"/>
      <c r="BW96" s="88" t="s">
        <v>7298</v>
      </c>
      <c r="BX96" s="88"/>
      <c r="BY96" s="95" t="s">
        <v>7298</v>
      </c>
      <c r="BZ96" s="95"/>
      <c r="CA96" s="80"/>
      <c r="CB96" s="80"/>
      <c r="CC96" s="80"/>
      <c r="CD96" s="77" t="s">
        <v>7298</v>
      </c>
      <c r="CE96" s="92" t="s">
        <v>7311</v>
      </c>
      <c r="CF96" s="92"/>
      <c r="CG96" s="92"/>
      <c r="CH96" s="103"/>
      <c r="CI96" s="92"/>
      <c r="CJ96" s="92"/>
      <c r="CK96" s="92"/>
      <c r="CL96" s="92"/>
      <c r="CM96" s="92"/>
      <c r="CN96" s="92"/>
      <c r="CO96" s="92"/>
      <c r="CP96" s="92"/>
      <c r="CQ96" s="99"/>
      <c r="CR96" s="80"/>
      <c r="CS96" s="92"/>
      <c r="CT96" s="80" t="s">
        <v>7311</v>
      </c>
      <c r="CU96" s="80" t="s">
        <v>8000</v>
      </c>
      <c r="CV96" s="80" t="s">
        <v>7298</v>
      </c>
      <c r="CW96" s="80" t="s">
        <v>7298</v>
      </c>
      <c r="CX96" s="80" t="s">
        <v>7298</v>
      </c>
      <c r="CY96" s="80"/>
      <c r="CZ96" s="80"/>
      <c r="DA96" s="80"/>
      <c r="DB96" s="80">
        <v>1.0</v>
      </c>
    </row>
    <row r="97" ht="15.75" customHeight="1">
      <c r="A97" s="130">
        <v>1444.0</v>
      </c>
      <c r="B97" s="101" t="s">
        <v>8001</v>
      </c>
      <c r="C97" s="76"/>
      <c r="D97" s="77">
        <v>2022.0</v>
      </c>
      <c r="E97" s="77">
        <v>2022.0</v>
      </c>
      <c r="F97" s="77" t="s">
        <v>64</v>
      </c>
      <c r="G97" s="77"/>
      <c r="H97" s="77"/>
      <c r="I97" s="78"/>
      <c r="J97" s="77"/>
      <c r="K97" s="77"/>
      <c r="L97" s="77"/>
      <c r="M97" s="79"/>
      <c r="N97" s="79"/>
      <c r="O97" s="79"/>
      <c r="P97" s="77"/>
      <c r="Q97" s="78" t="str">
        <f t="shared" ref="Q97:Q104" si="61">IF(ISBLANK(P97), "", IF(P97 = "NA", "NA",(IF(P97="Prejudicado", "Prejudicado", IF(P97="Sábado","Final de semana",IF(P97="Domingo","Final de semana","Meio de semana"))))))</f>
        <v/>
      </c>
      <c r="R97" s="78" t="str">
        <f t="shared" ref="R97:R104" si="62">IF(ISBLANK(K97), " ", IF(K97 = "NA", "NA",IF(K97="Prejudicado", "Prejudicado", IF(K97&lt;6, "Madrugada", IF(K97&lt;12, "Manhã", IF(K97&lt;18, "Tarde", "Noite"))))))</f>
        <v> </v>
      </c>
      <c r="S97" s="80"/>
      <c r="T97" s="78" t="str">
        <f t="shared" ref="T97:T104" si="63">IF(S97="Prejudicado", "Prejudicado", IF(ISBLANK(G97), " ", IF(G97 = "NA", "NA", IF(G97="Prejudicado", "Prejudicado", IF(G97&lt;=10, "Início", IF(G97&lt;=20, "Meio", "Fim"))))))</f>
        <v> </v>
      </c>
      <c r="U97" s="76" t="s">
        <v>8002</v>
      </c>
      <c r="V97" s="81"/>
      <c r="W97" s="102"/>
      <c r="X97" s="77" t="s">
        <v>7911</v>
      </c>
      <c r="Y97" s="77" t="s">
        <v>7298</v>
      </c>
      <c r="Z97" s="77" t="s">
        <v>7524</v>
      </c>
      <c r="AA97" s="80"/>
      <c r="AB97" s="80"/>
      <c r="AC97" s="83"/>
      <c r="AD97" s="78" t="str">
        <f t="shared" si="51"/>
        <v> </v>
      </c>
      <c r="AE97" s="83"/>
      <c r="AF97" s="83"/>
      <c r="AG97" s="83"/>
      <c r="AH97" s="83"/>
      <c r="AI97" s="84"/>
      <c r="AJ97" s="85"/>
      <c r="AK97" s="86"/>
      <c r="AL97" s="86"/>
      <c r="AM97" s="78" t="str">
        <f t="shared" si="52"/>
        <v> </v>
      </c>
      <c r="AN97" s="86"/>
      <c r="AO97" s="86"/>
      <c r="AP97" s="86"/>
      <c r="AQ97" s="87"/>
      <c r="AR97" s="86"/>
      <c r="AS97" s="86"/>
      <c r="AT97" s="87"/>
      <c r="AU97" s="86"/>
      <c r="AV97" s="88"/>
      <c r="AW97" s="88"/>
      <c r="AX97" s="89"/>
      <c r="AY97" s="89"/>
      <c r="AZ97" s="90"/>
      <c r="BA97" s="90"/>
      <c r="BB97" s="88"/>
      <c r="BC97" s="88"/>
      <c r="BD97" s="91"/>
      <c r="BE97" s="91"/>
      <c r="BF97" s="91"/>
      <c r="BG97" s="91"/>
      <c r="BH97" s="91"/>
      <c r="BI97" s="92"/>
      <c r="BJ97" s="77"/>
      <c r="BK97" s="77"/>
      <c r="BL97" s="80"/>
      <c r="BM97" s="80"/>
      <c r="BN97" s="80"/>
      <c r="BO97" s="93"/>
      <c r="BP97" s="93"/>
      <c r="BQ97" s="80"/>
      <c r="BR97" s="80"/>
      <c r="BS97" s="94"/>
      <c r="BT97" s="83"/>
      <c r="BU97" s="88"/>
      <c r="BV97" s="88"/>
      <c r="BW97" s="88"/>
      <c r="BX97" s="88"/>
      <c r="BY97" s="95"/>
      <c r="BZ97" s="95"/>
      <c r="CA97" s="80"/>
      <c r="CB97" s="80"/>
      <c r="CC97" s="80"/>
      <c r="CD97" s="77"/>
      <c r="CE97" s="92"/>
      <c r="CF97" s="92"/>
      <c r="CG97" s="92"/>
      <c r="CH97" s="103"/>
      <c r="CI97" s="92"/>
      <c r="CJ97" s="92"/>
      <c r="CK97" s="92"/>
      <c r="CL97" s="92"/>
      <c r="CM97" s="92"/>
      <c r="CN97" s="92"/>
      <c r="CO97" s="92"/>
      <c r="CP97" s="92"/>
      <c r="CQ97" s="99"/>
      <c r="CR97" s="80"/>
      <c r="CS97" s="92"/>
      <c r="CT97" s="80"/>
      <c r="CU97" s="80"/>
      <c r="CV97" s="80"/>
      <c r="CW97" s="80"/>
      <c r="CX97" s="80"/>
      <c r="CY97" s="80"/>
      <c r="CZ97" s="80"/>
      <c r="DA97" s="80"/>
      <c r="DB97" s="80"/>
    </row>
    <row r="98" ht="15.75" customHeight="1">
      <c r="A98" s="130">
        <v>1444.0</v>
      </c>
      <c r="B98" s="101" t="s">
        <v>8001</v>
      </c>
      <c r="C98" s="76"/>
      <c r="D98" s="77">
        <v>2022.0</v>
      </c>
      <c r="E98" s="77">
        <v>2022.0</v>
      </c>
      <c r="F98" s="77" t="s">
        <v>64</v>
      </c>
      <c r="G98" s="77"/>
      <c r="H98" s="77"/>
      <c r="I98" s="78"/>
      <c r="J98" s="77"/>
      <c r="K98" s="77"/>
      <c r="L98" s="77"/>
      <c r="M98" s="79"/>
      <c r="N98" s="79"/>
      <c r="O98" s="79"/>
      <c r="P98" s="77"/>
      <c r="Q98" s="78" t="str">
        <f t="shared" si="61"/>
        <v/>
      </c>
      <c r="R98" s="78" t="str">
        <f t="shared" si="62"/>
        <v> </v>
      </c>
      <c r="S98" s="80"/>
      <c r="T98" s="78" t="str">
        <f t="shared" si="63"/>
        <v> </v>
      </c>
      <c r="U98" s="76" t="s">
        <v>8003</v>
      </c>
      <c r="V98" s="81"/>
      <c r="W98" s="102"/>
      <c r="X98" s="77" t="s">
        <v>7911</v>
      </c>
      <c r="Y98" s="77" t="s">
        <v>7298</v>
      </c>
      <c r="Z98" s="77" t="s">
        <v>7524</v>
      </c>
      <c r="AA98" s="80"/>
      <c r="AB98" s="80"/>
      <c r="AC98" s="83"/>
      <c r="AD98" s="78" t="str">
        <f t="shared" si="51"/>
        <v> </v>
      </c>
      <c r="AE98" s="83"/>
      <c r="AF98" s="83"/>
      <c r="AG98" s="83"/>
      <c r="AH98" s="83"/>
      <c r="AI98" s="84"/>
      <c r="AJ98" s="85"/>
      <c r="AK98" s="86"/>
      <c r="AL98" s="86"/>
      <c r="AM98" s="78" t="str">
        <f t="shared" si="52"/>
        <v> </v>
      </c>
      <c r="AN98" s="86"/>
      <c r="AO98" s="86"/>
      <c r="AP98" s="86"/>
      <c r="AQ98" s="87"/>
      <c r="AR98" s="86"/>
      <c r="AS98" s="86"/>
      <c r="AT98" s="87"/>
      <c r="AU98" s="86"/>
      <c r="AV98" s="88"/>
      <c r="AW98" s="88"/>
      <c r="AX98" s="89"/>
      <c r="AY98" s="89"/>
      <c r="AZ98" s="90"/>
      <c r="BA98" s="90"/>
      <c r="BB98" s="88"/>
      <c r="BC98" s="88"/>
      <c r="BD98" s="91"/>
      <c r="BE98" s="91"/>
      <c r="BF98" s="91"/>
      <c r="BG98" s="91"/>
      <c r="BH98" s="91"/>
      <c r="BI98" s="92"/>
      <c r="BJ98" s="77"/>
      <c r="BK98" s="77"/>
      <c r="BL98" s="80"/>
      <c r="BM98" s="80"/>
      <c r="BN98" s="80"/>
      <c r="BO98" s="93"/>
      <c r="BP98" s="93"/>
      <c r="BQ98" s="80"/>
      <c r="BR98" s="80"/>
      <c r="BS98" s="94"/>
      <c r="BT98" s="83"/>
      <c r="BU98" s="88"/>
      <c r="BV98" s="88"/>
      <c r="BW98" s="88"/>
      <c r="BX98" s="88"/>
      <c r="BY98" s="95"/>
      <c r="BZ98" s="95"/>
      <c r="CA98" s="80"/>
      <c r="CB98" s="80"/>
      <c r="CC98" s="80"/>
      <c r="CD98" s="77"/>
      <c r="CE98" s="92"/>
      <c r="CF98" s="92"/>
      <c r="CG98" s="92"/>
      <c r="CH98" s="103"/>
      <c r="CI98" s="92"/>
      <c r="CJ98" s="92"/>
      <c r="CK98" s="92"/>
      <c r="CL98" s="92"/>
      <c r="CM98" s="92"/>
      <c r="CN98" s="92"/>
      <c r="CO98" s="92"/>
      <c r="CP98" s="92"/>
      <c r="CQ98" s="99"/>
      <c r="CR98" s="80"/>
      <c r="CS98" s="92"/>
      <c r="CT98" s="80"/>
      <c r="CU98" s="80"/>
      <c r="CV98" s="80"/>
      <c r="CW98" s="80"/>
      <c r="CX98" s="80"/>
      <c r="CY98" s="80"/>
      <c r="CZ98" s="80"/>
      <c r="DA98" s="80"/>
      <c r="DB98" s="80"/>
    </row>
    <row r="99" ht="15.75" customHeight="1">
      <c r="A99" s="130">
        <v>1444.0</v>
      </c>
      <c r="B99" s="101" t="s">
        <v>8001</v>
      </c>
      <c r="C99" s="76"/>
      <c r="D99" s="77">
        <v>2022.0</v>
      </c>
      <c r="E99" s="77">
        <v>2022.0</v>
      </c>
      <c r="F99" s="77" t="s">
        <v>64</v>
      </c>
      <c r="G99" s="77"/>
      <c r="H99" s="77"/>
      <c r="I99" s="78"/>
      <c r="J99" s="77"/>
      <c r="K99" s="77"/>
      <c r="L99" s="77"/>
      <c r="M99" s="79"/>
      <c r="N99" s="79"/>
      <c r="O99" s="79"/>
      <c r="P99" s="77"/>
      <c r="Q99" s="78" t="str">
        <f t="shared" si="61"/>
        <v/>
      </c>
      <c r="R99" s="78" t="str">
        <f t="shared" si="62"/>
        <v> </v>
      </c>
      <c r="S99" s="80"/>
      <c r="T99" s="78" t="str">
        <f t="shared" si="63"/>
        <v> </v>
      </c>
      <c r="U99" s="76" t="s">
        <v>8004</v>
      </c>
      <c r="V99" s="81"/>
      <c r="W99" s="102"/>
      <c r="X99" s="77" t="s">
        <v>7911</v>
      </c>
      <c r="Y99" s="77" t="s">
        <v>7298</v>
      </c>
      <c r="Z99" s="77" t="s">
        <v>7524</v>
      </c>
      <c r="AA99" s="80"/>
      <c r="AB99" s="80"/>
      <c r="AC99" s="83"/>
      <c r="AD99" s="78" t="str">
        <f t="shared" si="51"/>
        <v> </v>
      </c>
      <c r="AE99" s="83"/>
      <c r="AF99" s="83"/>
      <c r="AG99" s="83"/>
      <c r="AH99" s="83"/>
      <c r="AI99" s="84"/>
      <c r="AJ99" s="85"/>
      <c r="AK99" s="86"/>
      <c r="AL99" s="86"/>
      <c r="AM99" s="78" t="str">
        <f t="shared" si="52"/>
        <v> </v>
      </c>
      <c r="AN99" s="86"/>
      <c r="AO99" s="86"/>
      <c r="AP99" s="86"/>
      <c r="AQ99" s="87"/>
      <c r="AR99" s="86"/>
      <c r="AS99" s="86"/>
      <c r="AT99" s="87"/>
      <c r="AU99" s="86"/>
      <c r="AV99" s="88"/>
      <c r="AW99" s="88"/>
      <c r="AX99" s="89"/>
      <c r="AY99" s="89"/>
      <c r="AZ99" s="90"/>
      <c r="BA99" s="90"/>
      <c r="BB99" s="88"/>
      <c r="BC99" s="88"/>
      <c r="BD99" s="91"/>
      <c r="BE99" s="91"/>
      <c r="BF99" s="91"/>
      <c r="BG99" s="91"/>
      <c r="BH99" s="91"/>
      <c r="BI99" s="92"/>
      <c r="BJ99" s="77"/>
      <c r="BK99" s="77"/>
      <c r="BL99" s="80"/>
      <c r="BM99" s="80"/>
      <c r="BN99" s="80"/>
      <c r="BO99" s="93"/>
      <c r="BP99" s="93"/>
      <c r="BQ99" s="80"/>
      <c r="BR99" s="80"/>
      <c r="BS99" s="94"/>
      <c r="BT99" s="83"/>
      <c r="BU99" s="88"/>
      <c r="BV99" s="88"/>
      <c r="BW99" s="88"/>
      <c r="BX99" s="88"/>
      <c r="BY99" s="95"/>
      <c r="BZ99" s="95"/>
      <c r="CA99" s="80"/>
      <c r="CB99" s="80"/>
      <c r="CC99" s="80"/>
      <c r="CD99" s="77"/>
      <c r="CE99" s="92"/>
      <c r="CF99" s="92"/>
      <c r="CG99" s="92"/>
      <c r="CH99" s="103"/>
      <c r="CI99" s="92"/>
      <c r="CJ99" s="92"/>
      <c r="CK99" s="92"/>
      <c r="CL99" s="92"/>
      <c r="CM99" s="92"/>
      <c r="CN99" s="92"/>
      <c r="CO99" s="92"/>
      <c r="CP99" s="92"/>
      <c r="CQ99" s="99"/>
      <c r="CR99" s="80"/>
      <c r="CS99" s="92"/>
      <c r="CT99" s="80"/>
      <c r="CU99" s="80"/>
      <c r="CV99" s="80"/>
      <c r="CW99" s="80"/>
      <c r="CX99" s="80"/>
      <c r="CY99" s="80"/>
      <c r="CZ99" s="80"/>
      <c r="DA99" s="80"/>
      <c r="DB99" s="80"/>
    </row>
    <row r="100" ht="15.75" customHeight="1">
      <c r="A100" s="74">
        <v>1534.0</v>
      </c>
      <c r="B100" s="79" t="s">
        <v>7443</v>
      </c>
      <c r="C100" s="76"/>
      <c r="D100" s="77">
        <v>2022.0</v>
      </c>
      <c r="E100" s="77">
        <v>2022.0</v>
      </c>
      <c r="F100" s="77" t="s">
        <v>64</v>
      </c>
      <c r="G100" s="77">
        <v>21.0</v>
      </c>
      <c r="H100" s="77" t="s">
        <v>7736</v>
      </c>
      <c r="I100" s="78" t="str">
        <f t="shared" ref="I100:I104" si="64">IF(H100="Janeiro","Verão",IF(H100="Fevereiro","Verão",IF(H100="Março","Verão",IF(H100="Abril","Outono",IF(H100="Maio","Outono",IF(H100="Junho","Outono",IF(H100="Julho","Inverno",IF(H100="Agosto","Inverno",IF(H100="Setembro","Inverno",IF(H100="Outubro","Primavera",IF(H100="Novembro","Primavera",IF(H100="Dezembro","Primavera",0))))))))))))</f>
        <v>Outono</v>
      </c>
      <c r="J100" s="77"/>
      <c r="K100" s="77">
        <v>7.0</v>
      </c>
      <c r="L100" s="77">
        <v>3.0</v>
      </c>
      <c r="M100" s="79"/>
      <c r="N100" s="79"/>
      <c r="O100" s="79"/>
      <c r="P100" s="77" t="s">
        <v>7458</v>
      </c>
      <c r="Q100" s="78" t="str">
        <f t="shared" si="61"/>
        <v>Final de semana</v>
      </c>
      <c r="R100" s="78" t="str">
        <f t="shared" si="62"/>
        <v>Manhã</v>
      </c>
      <c r="S100" s="80"/>
      <c r="T100" s="78" t="str">
        <f t="shared" si="63"/>
        <v>Fim</v>
      </c>
      <c r="U100" s="76" t="s">
        <v>8005</v>
      </c>
      <c r="V100" s="81"/>
      <c r="W100" s="102"/>
      <c r="X100" s="77" t="s">
        <v>7911</v>
      </c>
      <c r="Y100" s="77" t="s">
        <v>7298</v>
      </c>
      <c r="Z100" s="77" t="s">
        <v>7323</v>
      </c>
      <c r="AA100" s="80"/>
      <c r="AB100" s="80"/>
      <c r="AC100" s="83">
        <v>42.0</v>
      </c>
      <c r="AD100" s="78" t="str">
        <f t="shared" si="51"/>
        <v>Adulto</v>
      </c>
      <c r="AE100" s="83" t="s">
        <v>7300</v>
      </c>
      <c r="AF100" s="83"/>
      <c r="AG100" s="83"/>
      <c r="AH100" s="83" t="s">
        <v>8006</v>
      </c>
      <c r="AI100" s="84" t="s">
        <v>8007</v>
      </c>
      <c r="AJ100" s="85" t="s">
        <v>7373</v>
      </c>
      <c r="AK100" s="86"/>
      <c r="AL100" s="86" t="s">
        <v>7307</v>
      </c>
      <c r="AM100" s="78" t="str">
        <f t="shared" si="52"/>
        <v> </v>
      </c>
      <c r="AN100" s="86" t="s">
        <v>7306</v>
      </c>
      <c r="AO100" s="86"/>
      <c r="AP100" s="86"/>
      <c r="AQ100" s="87"/>
      <c r="AR100" s="86"/>
      <c r="AS100" s="86"/>
      <c r="AT100" s="87"/>
      <c r="AU100" s="86" t="s">
        <v>7328</v>
      </c>
      <c r="AV100" s="88" t="s">
        <v>7329</v>
      </c>
      <c r="AW100" s="88" t="s">
        <v>7666</v>
      </c>
      <c r="AX100" s="89" t="s">
        <v>8008</v>
      </c>
      <c r="AY100" s="89" t="s">
        <v>8009</v>
      </c>
      <c r="AZ100" s="90" t="s">
        <v>7298</v>
      </c>
      <c r="BA100" s="90"/>
      <c r="BB100" s="88"/>
      <c r="BC100" s="88"/>
      <c r="BD100" s="91" t="s">
        <v>7311</v>
      </c>
      <c r="BE100" s="91" t="s">
        <v>7593</v>
      </c>
      <c r="BF100" s="91" t="s">
        <v>7580</v>
      </c>
      <c r="BG100" s="91"/>
      <c r="BH100" s="91" t="s">
        <v>7311</v>
      </c>
      <c r="BI100" s="92" t="s">
        <v>7831</v>
      </c>
      <c r="BJ100" s="77" t="s">
        <v>7298</v>
      </c>
      <c r="BK100" s="77" t="s">
        <v>7298</v>
      </c>
      <c r="BL100" s="80"/>
      <c r="BM100" s="80"/>
      <c r="BN100" s="80"/>
      <c r="BO100" s="93" t="s">
        <v>7311</v>
      </c>
      <c r="BP100" s="93" t="s">
        <v>7307</v>
      </c>
      <c r="BQ100" s="80"/>
      <c r="BR100" s="80"/>
      <c r="BS100" s="94" t="s">
        <v>7298</v>
      </c>
      <c r="BT100" s="83" t="s">
        <v>7298</v>
      </c>
      <c r="BU100" s="88" t="s">
        <v>7440</v>
      </c>
      <c r="BV100" s="88" t="s">
        <v>7441</v>
      </c>
      <c r="BW100" s="88"/>
      <c r="BX100" s="88"/>
      <c r="BY100" s="95" t="s">
        <v>7298</v>
      </c>
      <c r="BZ100" s="95"/>
      <c r="CA100" s="80"/>
      <c r="CB100" s="80"/>
      <c r="CC100" s="80"/>
      <c r="CD100" s="77" t="s">
        <v>8010</v>
      </c>
      <c r="CE100" s="92" t="s">
        <v>7298</v>
      </c>
      <c r="CF100" s="92"/>
      <c r="CG100" s="92"/>
      <c r="CH100" s="103"/>
      <c r="CI100" s="92"/>
      <c r="CJ100" s="92"/>
      <c r="CK100" s="92"/>
      <c r="CL100" s="92"/>
      <c r="CM100" s="92"/>
      <c r="CN100" s="92"/>
      <c r="CO100" s="92"/>
      <c r="CP100" s="92"/>
      <c r="CQ100" s="99"/>
      <c r="CR100" s="80"/>
      <c r="CS100" s="92"/>
      <c r="CT100" s="80"/>
      <c r="CU100" s="80"/>
      <c r="CV100" s="80"/>
      <c r="CW100" s="80"/>
      <c r="CX100" s="80"/>
      <c r="CY100" s="80"/>
      <c r="CZ100" s="80"/>
      <c r="DA100" s="80"/>
      <c r="DB100" s="80"/>
    </row>
    <row r="101" ht="15.75" customHeight="1">
      <c r="A101" s="101">
        <v>1539.0</v>
      </c>
      <c r="B101" s="101" t="s">
        <v>7443</v>
      </c>
      <c r="C101" s="76"/>
      <c r="D101" s="77">
        <v>2022.0</v>
      </c>
      <c r="E101" s="77">
        <v>2022.0</v>
      </c>
      <c r="F101" s="77" t="s">
        <v>64</v>
      </c>
      <c r="G101" s="77">
        <v>20.0</v>
      </c>
      <c r="H101" s="77" t="s">
        <v>7736</v>
      </c>
      <c r="I101" s="78" t="str">
        <f t="shared" si="64"/>
        <v>Outono</v>
      </c>
      <c r="J101" s="77"/>
      <c r="K101" s="77">
        <v>3.0</v>
      </c>
      <c r="L101" s="77"/>
      <c r="M101" s="79">
        <v>1.0</v>
      </c>
      <c r="N101" s="79"/>
      <c r="O101" s="79"/>
      <c r="P101" s="77" t="s">
        <v>7628</v>
      </c>
      <c r="Q101" s="78" t="str">
        <f t="shared" si="61"/>
        <v>Meio de semana</v>
      </c>
      <c r="R101" s="78" t="str">
        <f t="shared" si="62"/>
        <v>Madrugada</v>
      </c>
      <c r="S101" s="80"/>
      <c r="T101" s="78" t="str">
        <f t="shared" si="63"/>
        <v>Meio</v>
      </c>
      <c r="U101" s="76" t="s">
        <v>8011</v>
      </c>
      <c r="V101" s="81" t="s">
        <v>8012</v>
      </c>
      <c r="W101" s="82" t="s">
        <v>8013</v>
      </c>
      <c r="X101" s="77" t="s">
        <v>7448</v>
      </c>
      <c r="Y101" s="77" t="s">
        <v>7298</v>
      </c>
      <c r="Z101" s="77" t="s">
        <v>7344</v>
      </c>
      <c r="AA101" s="80"/>
      <c r="AB101" s="80"/>
      <c r="AC101" s="83">
        <v>24.0</v>
      </c>
      <c r="AD101" s="78" t="str">
        <f t="shared" si="51"/>
        <v>Adulto</v>
      </c>
      <c r="AE101" s="83" t="s">
        <v>7300</v>
      </c>
      <c r="AF101" s="83" t="s">
        <v>7359</v>
      </c>
      <c r="AG101" s="83" t="s">
        <v>7302</v>
      </c>
      <c r="AH101" s="83" t="s">
        <v>8014</v>
      </c>
      <c r="AI101" s="84" t="s">
        <v>8015</v>
      </c>
      <c r="AJ101" s="85" t="s">
        <v>7386</v>
      </c>
      <c r="AK101" s="86">
        <v>48.0</v>
      </c>
      <c r="AL101" s="86"/>
      <c r="AM101" s="78" t="str">
        <f t="shared" si="52"/>
        <v>Adulto</v>
      </c>
      <c r="AN101" s="86" t="s">
        <v>7306</v>
      </c>
      <c r="AO101" s="86" t="s">
        <v>7307</v>
      </c>
      <c r="AP101" s="86" t="s">
        <v>7307</v>
      </c>
      <c r="AQ101" s="87" t="s">
        <v>7826</v>
      </c>
      <c r="AR101" s="86"/>
      <c r="AS101" s="86"/>
      <c r="AT101" s="87" t="s">
        <v>8016</v>
      </c>
      <c r="AU101" s="86" t="s">
        <v>7391</v>
      </c>
      <c r="AV101" s="88" t="s">
        <v>7618</v>
      </c>
      <c r="AW101" s="88" t="s">
        <v>7330</v>
      </c>
      <c r="AX101" s="89" t="s">
        <v>7307</v>
      </c>
      <c r="AY101" s="89" t="s">
        <v>8017</v>
      </c>
      <c r="AZ101" s="90" t="s">
        <v>7311</v>
      </c>
      <c r="BA101" s="90" t="s">
        <v>7399</v>
      </c>
      <c r="BB101" s="88" t="s">
        <v>7298</v>
      </c>
      <c r="BC101" s="88"/>
      <c r="BD101" s="80"/>
      <c r="BE101" s="91"/>
      <c r="BF101" s="91"/>
      <c r="BG101" s="91"/>
      <c r="BH101" s="91"/>
      <c r="BI101" s="92"/>
      <c r="BJ101" s="77"/>
      <c r="BK101" s="77"/>
      <c r="BL101" s="80"/>
      <c r="BM101" s="80"/>
      <c r="BN101" s="80"/>
      <c r="BO101" s="93"/>
      <c r="BP101" s="93"/>
      <c r="BQ101" s="80"/>
      <c r="BR101" s="80"/>
      <c r="BS101" s="94"/>
      <c r="BT101" s="83"/>
      <c r="BU101" s="88"/>
      <c r="BV101" s="88"/>
      <c r="BW101" s="88"/>
      <c r="BX101" s="88"/>
      <c r="BY101" s="95"/>
      <c r="BZ101" s="95"/>
      <c r="CA101" s="80"/>
      <c r="CB101" s="80"/>
      <c r="CC101" s="80"/>
      <c r="CD101" s="77"/>
      <c r="CE101" s="92"/>
      <c r="CF101" s="92"/>
      <c r="CG101" s="92"/>
      <c r="CH101" s="103"/>
      <c r="CI101" s="92"/>
      <c r="CJ101" s="92"/>
      <c r="CK101" s="92"/>
      <c r="CL101" s="92"/>
      <c r="CM101" s="92"/>
      <c r="CN101" s="92"/>
      <c r="CO101" s="92"/>
      <c r="CP101" s="92"/>
      <c r="CQ101" s="99"/>
      <c r="CR101" s="80"/>
      <c r="CS101" s="92"/>
      <c r="CT101" s="80"/>
      <c r="CU101" s="80"/>
      <c r="CV101" s="80"/>
      <c r="CW101" s="80"/>
      <c r="CX101" s="80"/>
      <c r="CY101" s="80"/>
      <c r="CZ101" s="80"/>
      <c r="DA101" s="80"/>
      <c r="DB101" s="80"/>
    </row>
    <row r="102" ht="15.75" customHeight="1">
      <c r="A102" s="74">
        <v>1556.0</v>
      </c>
      <c r="B102" s="79">
        <v>18.0</v>
      </c>
      <c r="C102" s="76"/>
      <c r="D102" s="77">
        <v>2022.0</v>
      </c>
      <c r="E102" s="77">
        <v>2022.0</v>
      </c>
      <c r="F102" s="77" t="s">
        <v>64</v>
      </c>
      <c r="G102" s="77">
        <v>15.0</v>
      </c>
      <c r="H102" s="77" t="s">
        <v>7874</v>
      </c>
      <c r="I102" s="78" t="str">
        <f t="shared" si="64"/>
        <v>Outono</v>
      </c>
      <c r="J102" s="77"/>
      <c r="K102" s="77">
        <v>23.0</v>
      </c>
      <c r="L102" s="77">
        <v>3.0</v>
      </c>
      <c r="M102" s="79"/>
      <c r="N102" s="79"/>
      <c r="O102" s="79"/>
      <c r="P102" s="77" t="s">
        <v>7628</v>
      </c>
      <c r="Q102" s="78" t="str">
        <f t="shared" si="61"/>
        <v>Meio de semana</v>
      </c>
      <c r="R102" s="78" t="str">
        <f t="shared" si="62"/>
        <v>Noite</v>
      </c>
      <c r="S102" s="80"/>
      <c r="T102" s="78" t="str">
        <f t="shared" si="63"/>
        <v>Meio</v>
      </c>
      <c r="U102" s="76" t="s">
        <v>8018</v>
      </c>
      <c r="V102" s="81"/>
      <c r="W102" s="81"/>
      <c r="X102" s="77" t="s">
        <v>7383</v>
      </c>
      <c r="Y102" s="77" t="s">
        <v>7298</v>
      </c>
      <c r="Z102" s="77" t="s">
        <v>7804</v>
      </c>
      <c r="AA102" s="80"/>
      <c r="AB102" s="80"/>
      <c r="AC102" s="83">
        <v>34.0</v>
      </c>
      <c r="AD102" s="78" t="str">
        <f t="shared" si="51"/>
        <v>Adulto</v>
      </c>
      <c r="AE102" s="83" t="s">
        <v>7300</v>
      </c>
      <c r="AF102" s="83" t="s">
        <v>7301</v>
      </c>
      <c r="AG102" s="83" t="s">
        <v>7302</v>
      </c>
      <c r="AH102" s="83" t="s">
        <v>8019</v>
      </c>
      <c r="AI102" s="84" t="s">
        <v>8020</v>
      </c>
      <c r="AJ102" s="85" t="s">
        <v>7373</v>
      </c>
      <c r="AK102" s="86"/>
      <c r="AL102" s="86" t="s">
        <v>7307</v>
      </c>
      <c r="AM102" s="78"/>
      <c r="AN102" s="86" t="s">
        <v>7306</v>
      </c>
      <c r="AO102" s="86" t="s">
        <v>7307</v>
      </c>
      <c r="AP102" s="86" t="s">
        <v>7307</v>
      </c>
      <c r="AQ102" s="87" t="s">
        <v>7307</v>
      </c>
      <c r="AR102" s="86"/>
      <c r="AS102" s="86"/>
      <c r="AT102" s="87"/>
      <c r="AU102" s="86" t="s">
        <v>7307</v>
      </c>
      <c r="AV102" s="88" t="s">
        <v>7307</v>
      </c>
      <c r="AW102" s="88" t="s">
        <v>7307</v>
      </c>
      <c r="AX102" s="89" t="s">
        <v>7307</v>
      </c>
      <c r="AY102" s="89" t="s">
        <v>7307</v>
      </c>
      <c r="AZ102" s="90" t="s">
        <v>7298</v>
      </c>
      <c r="BA102" s="90"/>
      <c r="BB102" s="88"/>
      <c r="BC102" s="88"/>
      <c r="BD102" s="91" t="s">
        <v>7311</v>
      </c>
      <c r="BE102" s="91" t="s">
        <v>7309</v>
      </c>
      <c r="BF102" s="91"/>
      <c r="BG102" s="91" t="s">
        <v>34</v>
      </c>
      <c r="BH102" s="91" t="s">
        <v>7311</v>
      </c>
      <c r="BI102" s="92" t="s">
        <v>8021</v>
      </c>
      <c r="BJ102" s="77" t="s">
        <v>7298</v>
      </c>
      <c r="BK102" s="77" t="s">
        <v>7298</v>
      </c>
      <c r="BL102" s="80"/>
      <c r="BM102" s="80"/>
      <c r="BN102" s="80"/>
      <c r="BO102" s="93" t="s">
        <v>7307</v>
      </c>
      <c r="BP102" s="93"/>
      <c r="BQ102" s="80"/>
      <c r="BR102" s="80"/>
      <c r="BS102" s="94" t="s">
        <v>7298</v>
      </c>
      <c r="BT102" s="83" t="s">
        <v>7298</v>
      </c>
      <c r="BU102" s="88" t="s">
        <v>7314</v>
      </c>
      <c r="BV102" s="88"/>
      <c r="BW102" s="88" t="s">
        <v>7311</v>
      </c>
      <c r="BX102" s="88" t="s">
        <v>8022</v>
      </c>
      <c r="BY102" s="95" t="s">
        <v>7298</v>
      </c>
      <c r="BZ102" s="95"/>
      <c r="CA102" s="80"/>
      <c r="CB102" s="80"/>
      <c r="CC102" s="80"/>
      <c r="CD102" s="77" t="s">
        <v>7298</v>
      </c>
      <c r="CE102" s="92" t="s">
        <v>7311</v>
      </c>
      <c r="CF102" s="108" t="s">
        <v>8023</v>
      </c>
      <c r="CG102" s="92" t="s">
        <v>7307</v>
      </c>
      <c r="CH102" s="103" t="s">
        <v>7307</v>
      </c>
      <c r="CI102" s="92" t="s">
        <v>7307</v>
      </c>
      <c r="CJ102" s="92"/>
      <c r="CK102" s="92"/>
      <c r="CL102" s="92" t="s">
        <v>7298</v>
      </c>
      <c r="CM102" s="92" t="s">
        <v>7298</v>
      </c>
      <c r="CN102" s="92" t="s">
        <v>7376</v>
      </c>
      <c r="CO102" s="92"/>
      <c r="CP102" s="92" t="s">
        <v>7311</v>
      </c>
      <c r="CQ102" s="99" t="s">
        <v>8024</v>
      </c>
      <c r="CR102" s="80"/>
      <c r="CS102" s="92" t="s">
        <v>7298</v>
      </c>
      <c r="CT102" s="80"/>
      <c r="CU102" s="80"/>
      <c r="CV102" s="80"/>
      <c r="CW102" s="80"/>
      <c r="CX102" s="80"/>
      <c r="CY102" s="80"/>
      <c r="CZ102" s="80"/>
      <c r="DA102" s="80"/>
      <c r="DB102" s="80"/>
    </row>
    <row r="103" ht="15.75" customHeight="1">
      <c r="A103" s="74">
        <v>1561.0</v>
      </c>
      <c r="B103" s="79" t="s">
        <v>7443</v>
      </c>
      <c r="C103" s="76"/>
      <c r="D103" s="77">
        <v>2022.0</v>
      </c>
      <c r="E103" s="77">
        <v>2022.0</v>
      </c>
      <c r="F103" s="77" t="s">
        <v>64</v>
      </c>
      <c r="G103" s="77">
        <v>21.0</v>
      </c>
      <c r="H103" s="77" t="s">
        <v>7736</v>
      </c>
      <c r="I103" s="78" t="str">
        <f t="shared" si="64"/>
        <v>Outono</v>
      </c>
      <c r="J103" s="77"/>
      <c r="K103" s="77">
        <v>8.0</v>
      </c>
      <c r="L103" s="77"/>
      <c r="M103" s="79">
        <v>3.0</v>
      </c>
      <c r="N103" s="79"/>
      <c r="O103" s="79"/>
      <c r="P103" s="77" t="s">
        <v>7458</v>
      </c>
      <c r="Q103" s="78" t="str">
        <f t="shared" si="61"/>
        <v>Final de semana</v>
      </c>
      <c r="R103" s="78" t="str">
        <f t="shared" si="62"/>
        <v>Manhã</v>
      </c>
      <c r="S103" s="80"/>
      <c r="T103" s="78" t="str">
        <f t="shared" si="63"/>
        <v>Fim</v>
      </c>
      <c r="U103" s="76" t="s">
        <v>8025</v>
      </c>
      <c r="V103" s="81" t="s">
        <v>8026</v>
      </c>
      <c r="W103" s="102" t="s">
        <v>8027</v>
      </c>
      <c r="X103" s="77" t="s">
        <v>7448</v>
      </c>
      <c r="Y103" s="77" t="s">
        <v>7311</v>
      </c>
      <c r="Z103" s="77" t="s">
        <v>7532</v>
      </c>
      <c r="AA103" s="80"/>
      <c r="AB103" s="80"/>
      <c r="AC103" s="83">
        <v>18.0</v>
      </c>
      <c r="AD103" s="78" t="str">
        <f t="shared" si="51"/>
        <v>Adulto</v>
      </c>
      <c r="AE103" s="83" t="s">
        <v>7300</v>
      </c>
      <c r="AF103" s="83" t="s">
        <v>7359</v>
      </c>
      <c r="AG103" s="83" t="s">
        <v>7302</v>
      </c>
      <c r="AH103" s="83" t="s">
        <v>7575</v>
      </c>
      <c r="AI103" s="84" t="s">
        <v>8028</v>
      </c>
      <c r="AJ103" s="85" t="s">
        <v>7373</v>
      </c>
      <c r="AK103" s="86"/>
      <c r="AL103" s="86" t="s">
        <v>7307</v>
      </c>
      <c r="AM103" s="78" t="str">
        <f t="shared" ref="AM103:AM110" si="65">IF(ISBLANK(AK103), " ",IF(AK103&lt;12, "Crianca", IF(AK103="NA", "NA", IF(AK103&lt;18, "Adolescente", IF(AK103&lt;60, "Adulto", "Idoso")))))</f>
        <v> </v>
      </c>
      <c r="AN103" s="86" t="s">
        <v>7306</v>
      </c>
      <c r="AO103" s="86"/>
      <c r="AP103" s="86"/>
      <c r="AQ103" s="87"/>
      <c r="AR103" s="86"/>
      <c r="AS103" s="86"/>
      <c r="AT103" s="87"/>
      <c r="AU103" s="86" t="s">
        <v>7328</v>
      </c>
      <c r="AV103" s="88" t="s">
        <v>7618</v>
      </c>
      <c r="AW103" s="88" t="s">
        <v>7330</v>
      </c>
      <c r="AX103" s="89" t="s">
        <v>8029</v>
      </c>
      <c r="AY103" s="89" t="s">
        <v>8030</v>
      </c>
      <c r="AZ103" s="90" t="s">
        <v>7298</v>
      </c>
      <c r="BA103" s="90"/>
      <c r="BB103" s="88"/>
      <c r="BC103" s="88"/>
      <c r="BD103" s="91" t="s">
        <v>7311</v>
      </c>
      <c r="BE103" s="91" t="s">
        <v>7593</v>
      </c>
      <c r="BF103" s="91" t="s">
        <v>7580</v>
      </c>
      <c r="BG103" s="91"/>
      <c r="BH103" s="91" t="s">
        <v>7298</v>
      </c>
      <c r="BI103" s="92"/>
      <c r="BJ103" s="77" t="s">
        <v>7298</v>
      </c>
      <c r="BK103" s="77" t="s">
        <v>7298</v>
      </c>
      <c r="BL103" s="80"/>
      <c r="BM103" s="80"/>
      <c r="BN103" s="80"/>
      <c r="BO103" s="93" t="s">
        <v>7307</v>
      </c>
      <c r="BP103" s="93"/>
      <c r="BQ103" s="80"/>
      <c r="BR103" s="80"/>
      <c r="BS103" s="94" t="s">
        <v>7298</v>
      </c>
      <c r="BT103" s="83" t="s">
        <v>7298</v>
      </c>
      <c r="BU103" s="88" t="s">
        <v>7440</v>
      </c>
      <c r="BV103" s="88" t="s">
        <v>8031</v>
      </c>
      <c r="BW103" s="88"/>
      <c r="BX103" s="88"/>
      <c r="BY103" s="95" t="s">
        <v>7298</v>
      </c>
      <c r="BZ103" s="95"/>
      <c r="CA103" s="80"/>
      <c r="CB103" s="80"/>
      <c r="CC103" s="80"/>
      <c r="CD103" s="77" t="s">
        <v>7298</v>
      </c>
      <c r="CE103" s="92" t="s">
        <v>7298</v>
      </c>
      <c r="CF103" s="92"/>
      <c r="CG103" s="92"/>
      <c r="CH103" s="103"/>
      <c r="CI103" s="92"/>
      <c r="CJ103" s="92"/>
      <c r="CK103" s="92"/>
      <c r="CL103" s="92"/>
      <c r="CM103" s="92"/>
      <c r="CN103" s="92"/>
      <c r="CO103" s="92"/>
      <c r="CP103" s="92"/>
      <c r="CQ103" s="99"/>
      <c r="CR103" s="80"/>
      <c r="CS103" s="92"/>
      <c r="CT103" s="80"/>
      <c r="CU103" s="80"/>
      <c r="CV103" s="80"/>
      <c r="CW103" s="80"/>
      <c r="CX103" s="80"/>
      <c r="CY103" s="80"/>
      <c r="CZ103" s="80"/>
      <c r="DA103" s="80"/>
      <c r="DB103" s="80"/>
    </row>
    <row r="104" ht="15.75" customHeight="1">
      <c r="A104" s="128">
        <v>1573.0</v>
      </c>
      <c r="B104" s="101" t="s">
        <v>7907</v>
      </c>
      <c r="C104" s="76" t="s">
        <v>8032</v>
      </c>
      <c r="D104" s="77">
        <v>2022.0</v>
      </c>
      <c r="E104" s="77">
        <v>2022.0</v>
      </c>
      <c r="F104" s="77" t="s">
        <v>64</v>
      </c>
      <c r="G104" s="77"/>
      <c r="H104" s="77" t="s">
        <v>7452</v>
      </c>
      <c r="I104" s="78" t="str">
        <f t="shared" si="64"/>
        <v>Verão</v>
      </c>
      <c r="J104" s="77"/>
      <c r="K104" s="77">
        <v>8.0</v>
      </c>
      <c r="L104" s="77"/>
      <c r="M104" s="79"/>
      <c r="N104" s="79">
        <v>4.0</v>
      </c>
      <c r="O104" s="79"/>
      <c r="P104" s="77"/>
      <c r="Q104" s="78" t="str">
        <f t="shared" si="61"/>
        <v/>
      </c>
      <c r="R104" s="78" t="str">
        <f t="shared" si="62"/>
        <v>Manhã</v>
      </c>
      <c r="S104" s="80"/>
      <c r="T104" s="78" t="str">
        <f t="shared" si="63"/>
        <v> </v>
      </c>
      <c r="U104" s="76" t="s">
        <v>8033</v>
      </c>
      <c r="V104" s="81"/>
      <c r="W104" s="102"/>
      <c r="X104" s="77" t="s">
        <v>7630</v>
      </c>
      <c r="Y104" s="77" t="s">
        <v>7298</v>
      </c>
      <c r="Z104" s="77" t="s">
        <v>7524</v>
      </c>
      <c r="AA104" s="80"/>
      <c r="AB104" s="80"/>
      <c r="AC104" s="83">
        <v>56.0</v>
      </c>
      <c r="AD104" s="78" t="str">
        <f t="shared" si="51"/>
        <v>Adulto</v>
      </c>
      <c r="AE104" s="83" t="s">
        <v>7300</v>
      </c>
      <c r="AF104" s="83" t="s">
        <v>7359</v>
      </c>
      <c r="AG104" s="83" t="s">
        <v>7514</v>
      </c>
      <c r="AH104" s="83" t="s">
        <v>7709</v>
      </c>
      <c r="AI104" s="84" t="s">
        <v>8034</v>
      </c>
      <c r="AJ104" s="85" t="s">
        <v>7305</v>
      </c>
      <c r="AK104" s="86">
        <v>61.0</v>
      </c>
      <c r="AL104" s="86"/>
      <c r="AM104" s="78" t="str">
        <f t="shared" si="65"/>
        <v>Idoso</v>
      </c>
      <c r="AN104" s="86" t="s">
        <v>7306</v>
      </c>
      <c r="AO104" s="86" t="s">
        <v>7359</v>
      </c>
      <c r="AP104" s="86" t="s">
        <v>7388</v>
      </c>
      <c r="AQ104" s="87" t="s">
        <v>8035</v>
      </c>
      <c r="AR104" s="86"/>
      <c r="AS104" s="86"/>
      <c r="AT104" s="87" t="s">
        <v>8036</v>
      </c>
      <c r="AU104" s="86" t="s">
        <v>7307</v>
      </c>
      <c r="AV104" s="88"/>
      <c r="AW104" s="88"/>
      <c r="AX104" s="89"/>
      <c r="AY104" s="89"/>
      <c r="AZ104" s="90" t="s">
        <v>7311</v>
      </c>
      <c r="BA104" s="90" t="s">
        <v>7430</v>
      </c>
      <c r="BB104" s="88" t="s">
        <v>7311</v>
      </c>
      <c r="BC104" s="88" t="s">
        <v>7431</v>
      </c>
      <c r="BD104" s="91" t="s">
        <v>7311</v>
      </c>
      <c r="BE104" s="91" t="s">
        <v>7309</v>
      </c>
      <c r="BF104" s="91"/>
      <c r="BG104" s="91" t="s">
        <v>7939</v>
      </c>
      <c r="BH104" s="91" t="s">
        <v>7298</v>
      </c>
      <c r="BI104" s="92"/>
      <c r="BJ104" s="77" t="s">
        <v>7298</v>
      </c>
      <c r="BK104" s="77" t="s">
        <v>7298</v>
      </c>
      <c r="BL104" s="80"/>
      <c r="BM104" s="80"/>
      <c r="BN104" s="80"/>
      <c r="BO104" s="93" t="s">
        <v>7298</v>
      </c>
      <c r="BP104" s="93"/>
      <c r="BQ104" s="80"/>
      <c r="BR104" s="80"/>
      <c r="BS104" s="94" t="s">
        <v>7298</v>
      </c>
      <c r="BT104" s="83" t="s">
        <v>7311</v>
      </c>
      <c r="BU104" s="88" t="s">
        <v>7314</v>
      </c>
      <c r="BV104" s="88"/>
      <c r="BW104" s="88" t="s">
        <v>7298</v>
      </c>
      <c r="BX104" s="88"/>
      <c r="BY104" s="95" t="s">
        <v>7298</v>
      </c>
      <c r="BZ104" s="95"/>
      <c r="CA104" s="80"/>
      <c r="CB104" s="80"/>
      <c r="CC104" s="80"/>
      <c r="CD104" s="77" t="s">
        <v>7298</v>
      </c>
      <c r="CE104" s="92" t="s">
        <v>7311</v>
      </c>
      <c r="CF104" s="92"/>
      <c r="CG104" s="92"/>
      <c r="CH104" s="103"/>
      <c r="CI104" s="92"/>
      <c r="CJ104" s="92"/>
      <c r="CK104" s="92"/>
      <c r="CL104" s="92"/>
      <c r="CM104" s="92"/>
      <c r="CN104" s="92"/>
      <c r="CO104" s="92"/>
      <c r="CP104" s="92"/>
      <c r="CQ104" s="99"/>
      <c r="CR104" s="80"/>
      <c r="CS104" s="92"/>
      <c r="CT104" s="80"/>
      <c r="CU104" s="80"/>
      <c r="CV104" s="80"/>
      <c r="CW104" s="80"/>
      <c r="CX104" s="80"/>
      <c r="CY104" s="80"/>
      <c r="CZ104" s="80"/>
      <c r="DA104" s="80"/>
      <c r="DB104" s="80"/>
    </row>
    <row r="105" ht="15.75" customHeight="1">
      <c r="A105" s="127">
        <v>1576.0</v>
      </c>
      <c r="B105" s="101">
        <v>8.0</v>
      </c>
      <c r="C105" s="76" t="s">
        <v>7637</v>
      </c>
      <c r="D105" s="77"/>
      <c r="E105" s="77"/>
      <c r="F105" s="77" t="s">
        <v>53</v>
      </c>
      <c r="G105" s="77" t="s">
        <v>7334</v>
      </c>
      <c r="H105" s="77" t="s">
        <v>7334</v>
      </c>
      <c r="I105" s="78"/>
      <c r="J105" s="77"/>
      <c r="K105" s="77" t="s">
        <v>7334</v>
      </c>
      <c r="L105" s="77"/>
      <c r="M105" s="79"/>
      <c r="N105" s="79"/>
      <c r="O105" s="79"/>
      <c r="P105" s="77" t="s">
        <v>7334</v>
      </c>
      <c r="Q105" s="78"/>
      <c r="R105" s="78"/>
      <c r="S105" s="80"/>
      <c r="T105" s="78"/>
      <c r="U105" s="76" t="s">
        <v>8037</v>
      </c>
      <c r="V105" s="81"/>
      <c r="W105" s="102"/>
      <c r="X105" s="77" t="s">
        <v>7674</v>
      </c>
      <c r="Y105" s="77" t="s">
        <v>7298</v>
      </c>
      <c r="Z105" s="77" t="s">
        <v>7358</v>
      </c>
      <c r="AA105" s="80"/>
      <c r="AB105" s="80"/>
      <c r="AC105" s="83">
        <v>8.0</v>
      </c>
      <c r="AD105" s="78" t="str">
        <f t="shared" si="51"/>
        <v>Criança</v>
      </c>
      <c r="AE105" s="83" t="s">
        <v>7300</v>
      </c>
      <c r="AF105" s="83"/>
      <c r="AG105" s="83"/>
      <c r="AH105" s="83" t="s">
        <v>7303</v>
      </c>
      <c r="AI105" s="84" t="s">
        <v>8038</v>
      </c>
      <c r="AJ105" s="85" t="s">
        <v>7305</v>
      </c>
      <c r="AK105" s="86">
        <v>32.0</v>
      </c>
      <c r="AL105" s="86"/>
      <c r="AM105" s="78" t="str">
        <f t="shared" si="65"/>
        <v>Adulto</v>
      </c>
      <c r="AN105" s="86" t="s">
        <v>7306</v>
      </c>
      <c r="AO105" s="86" t="s">
        <v>7359</v>
      </c>
      <c r="AP105" s="86" t="s">
        <v>7348</v>
      </c>
      <c r="AQ105" s="87" t="s">
        <v>8039</v>
      </c>
      <c r="AR105" s="86"/>
      <c r="AS105" s="86"/>
      <c r="AT105" s="87" t="s">
        <v>8040</v>
      </c>
      <c r="AU105" s="86" t="s">
        <v>7307</v>
      </c>
      <c r="AV105" s="88"/>
      <c r="AW105" s="88"/>
      <c r="AX105" s="89"/>
      <c r="AY105" s="89"/>
      <c r="AZ105" s="90" t="s">
        <v>7311</v>
      </c>
      <c r="BA105" s="90" t="s">
        <v>7869</v>
      </c>
      <c r="BB105" s="88" t="s">
        <v>7311</v>
      </c>
      <c r="BC105" s="88" t="s">
        <v>7409</v>
      </c>
      <c r="BD105" s="80"/>
      <c r="BE105" s="91"/>
      <c r="BF105" s="91"/>
      <c r="BG105" s="91"/>
      <c r="BH105" s="91"/>
      <c r="BI105" s="92"/>
      <c r="BJ105" s="77"/>
      <c r="BK105" s="77"/>
      <c r="BL105" s="80"/>
      <c r="BM105" s="80"/>
      <c r="BN105" s="80"/>
      <c r="BO105" s="93"/>
      <c r="BP105" s="93"/>
      <c r="BQ105" s="80"/>
      <c r="BR105" s="80"/>
      <c r="BS105" s="94"/>
      <c r="BT105" s="83"/>
      <c r="BU105" s="88"/>
      <c r="BV105" s="88"/>
      <c r="BW105" s="88"/>
      <c r="BX105" s="88"/>
      <c r="BY105" s="95" t="s">
        <v>7311</v>
      </c>
      <c r="BZ105" s="95" t="s">
        <v>7871</v>
      </c>
      <c r="CA105" s="80"/>
      <c r="CB105" s="80"/>
      <c r="CC105" s="80"/>
      <c r="CD105" s="77"/>
      <c r="CE105" s="92"/>
      <c r="CF105" s="92"/>
      <c r="CG105" s="92"/>
      <c r="CH105" s="103"/>
      <c r="CI105" s="92"/>
      <c r="CJ105" s="92"/>
      <c r="CK105" s="92"/>
      <c r="CL105" s="92"/>
      <c r="CM105" s="92"/>
      <c r="CN105" s="92"/>
      <c r="CO105" s="92"/>
      <c r="CP105" s="92"/>
      <c r="CQ105" s="99"/>
      <c r="CR105" s="80"/>
      <c r="CS105" s="92"/>
      <c r="CT105" s="80" t="s">
        <v>7311</v>
      </c>
      <c r="CU105" s="80"/>
      <c r="CV105" s="80"/>
      <c r="CW105" s="80"/>
      <c r="CX105" s="80"/>
      <c r="CY105" s="80"/>
      <c r="CZ105" s="80"/>
      <c r="DA105" s="80"/>
      <c r="DB105" s="80"/>
    </row>
    <row r="106" ht="15.75" customHeight="1">
      <c r="A106" s="101">
        <v>1589.0</v>
      </c>
      <c r="B106" s="101">
        <v>6.0</v>
      </c>
      <c r="C106" s="76"/>
      <c r="D106" s="77">
        <v>2022.0</v>
      </c>
      <c r="E106" s="77">
        <v>2022.0</v>
      </c>
      <c r="F106" s="77" t="s">
        <v>64</v>
      </c>
      <c r="G106" s="77">
        <v>24.0</v>
      </c>
      <c r="H106" s="77" t="s">
        <v>7452</v>
      </c>
      <c r="I106" s="78" t="str">
        <f t="shared" ref="I106:I111" si="66">IF(H106="Janeiro","Verão",IF(H106="Fevereiro","Verão",IF(H106="Março","Verão",IF(H106="Abril","Outono",IF(H106="Maio","Outono",IF(H106="Junho","Outono",IF(H106="Julho","Inverno",IF(H106="Agosto","Inverno",IF(H106="Setembro","Inverno",IF(H106="Outubro","Primavera",IF(H106="Novembro","Primavera",IF(H106="Dezembro","Primavera",0))))))))))))</f>
        <v>Verão</v>
      </c>
      <c r="J106" s="77"/>
      <c r="K106" s="77">
        <v>8.0</v>
      </c>
      <c r="L106" s="77"/>
      <c r="M106" s="79">
        <v>1.5</v>
      </c>
      <c r="N106" s="79"/>
      <c r="O106" s="79"/>
      <c r="P106" s="77" t="s">
        <v>7379</v>
      </c>
      <c r="Q106" s="78" t="str">
        <f t="shared" ref="Q106:Q111" si="67">IF(ISBLANK(P106), "", IF(P106 = "NA", "NA",(IF(P106="Prejudicado", "Prejudicado", IF(P106="Sábado","Final de semana",IF(P106="Domingo","Final de semana","Meio de semana"))))))</f>
        <v>Meio de semana</v>
      </c>
      <c r="R106" s="78" t="str">
        <f t="shared" ref="R106:R111" si="68">IF(ISBLANK(K106), " ", IF(K106 = "NA", "NA",IF(K106="Prejudicado", "Prejudicado", IF(K106&lt;6, "Madrugada", IF(K106&lt;12, "Manhã", IF(K106&lt;18, "Tarde", "Noite"))))))</f>
        <v>Manhã</v>
      </c>
      <c r="S106" s="80"/>
      <c r="T106" s="78" t="str">
        <f t="shared" ref="T106:T111" si="69">IF(S106="Prejudicado", "Prejudicado", IF(ISBLANK(G106), " ", IF(G106 = "NA", "NA", IF(G106="Prejudicado", "Prejudicado", IF(G106&lt;=10, "Início", IF(G106&lt;=20, "Meio", "Fim"))))))</f>
        <v>Fim</v>
      </c>
      <c r="U106" s="76" t="s">
        <v>8041</v>
      </c>
      <c r="V106" s="81" t="s">
        <v>8042</v>
      </c>
      <c r="W106" s="102" t="s">
        <v>8043</v>
      </c>
      <c r="X106" s="77" t="s">
        <v>8044</v>
      </c>
      <c r="Y106" s="77" t="s">
        <v>7298</v>
      </c>
      <c r="Z106" s="77" t="s">
        <v>7404</v>
      </c>
      <c r="AA106" s="80"/>
      <c r="AB106" s="80"/>
      <c r="AC106" s="83">
        <v>21.0</v>
      </c>
      <c r="AD106" s="78" t="str">
        <f t="shared" si="51"/>
        <v>Adulto</v>
      </c>
      <c r="AE106" s="83" t="s">
        <v>7300</v>
      </c>
      <c r="AF106" s="83" t="s">
        <v>7345</v>
      </c>
      <c r="AG106" s="83" t="s">
        <v>7302</v>
      </c>
      <c r="AH106" s="83" t="s">
        <v>8045</v>
      </c>
      <c r="AI106" s="84" t="s">
        <v>8041</v>
      </c>
      <c r="AJ106" s="85" t="s">
        <v>7305</v>
      </c>
      <c r="AK106" s="86">
        <v>35.0</v>
      </c>
      <c r="AL106" s="86"/>
      <c r="AM106" s="78" t="str">
        <f t="shared" si="65"/>
        <v>Adulto</v>
      </c>
      <c r="AN106" s="86" t="s">
        <v>7306</v>
      </c>
      <c r="AO106" s="86" t="s">
        <v>7384</v>
      </c>
      <c r="AP106" s="86" t="s">
        <v>7348</v>
      </c>
      <c r="AQ106" s="87" t="s">
        <v>7307</v>
      </c>
      <c r="AR106" s="86"/>
      <c r="AS106" s="86"/>
      <c r="AT106" s="87" t="s">
        <v>8046</v>
      </c>
      <c r="AU106" s="86" t="s">
        <v>7307</v>
      </c>
      <c r="AV106" s="88"/>
      <c r="AW106" s="88"/>
      <c r="AX106" s="89"/>
      <c r="AY106" s="89"/>
      <c r="AZ106" s="90" t="s">
        <v>7311</v>
      </c>
      <c r="BA106" s="90" t="s">
        <v>7392</v>
      </c>
      <c r="BB106" s="88" t="s">
        <v>7311</v>
      </c>
      <c r="BC106" s="88" t="s">
        <v>7393</v>
      </c>
      <c r="BD106" s="80"/>
      <c r="BE106" s="91"/>
      <c r="BF106" s="91"/>
      <c r="BG106" s="91"/>
      <c r="BH106" s="91"/>
      <c r="BI106" s="92"/>
      <c r="BJ106" s="77"/>
      <c r="BK106" s="77"/>
      <c r="BL106" s="80"/>
      <c r="BM106" s="80"/>
      <c r="BN106" s="80"/>
      <c r="BO106" s="93"/>
      <c r="BP106" s="93"/>
      <c r="BQ106" s="80"/>
      <c r="BR106" s="80"/>
      <c r="BS106" s="94"/>
      <c r="BT106" s="83"/>
      <c r="BU106" s="88"/>
      <c r="BV106" s="88"/>
      <c r="BW106" s="88"/>
      <c r="BX106" s="88"/>
      <c r="BY106" s="95"/>
      <c r="BZ106" s="95"/>
      <c r="CA106" s="80"/>
      <c r="CB106" s="80"/>
      <c r="CC106" s="80"/>
      <c r="CD106" s="77"/>
      <c r="CE106" s="92" t="s">
        <v>7298</v>
      </c>
      <c r="CF106" s="92"/>
      <c r="CG106" s="92"/>
      <c r="CH106" s="103"/>
      <c r="CI106" s="92"/>
      <c r="CJ106" s="92"/>
      <c r="CK106" s="92"/>
      <c r="CL106" s="92"/>
      <c r="CM106" s="92"/>
      <c r="CN106" s="92"/>
      <c r="CO106" s="92"/>
      <c r="CP106" s="92"/>
      <c r="CQ106" s="99"/>
      <c r="CR106" s="80"/>
      <c r="CS106" s="92"/>
      <c r="CT106" s="80"/>
      <c r="CU106" s="80"/>
      <c r="CV106" s="80"/>
      <c r="CW106" s="80"/>
      <c r="CX106" s="80"/>
      <c r="CY106" s="80"/>
      <c r="CZ106" s="80"/>
      <c r="DA106" s="80"/>
      <c r="DB106" s="80"/>
    </row>
    <row r="107" ht="15.75" customHeight="1">
      <c r="A107" s="101">
        <v>1593.0</v>
      </c>
      <c r="B107" s="101">
        <v>29.0</v>
      </c>
      <c r="C107" s="76" t="s">
        <v>8047</v>
      </c>
      <c r="D107" s="77">
        <v>2022.0</v>
      </c>
      <c r="E107" s="77">
        <v>2022.0</v>
      </c>
      <c r="F107" s="77" t="s">
        <v>64</v>
      </c>
      <c r="G107" s="77">
        <v>20.0</v>
      </c>
      <c r="H107" s="77" t="s">
        <v>7874</v>
      </c>
      <c r="I107" s="78" t="str">
        <f t="shared" si="66"/>
        <v>Outono</v>
      </c>
      <c r="J107" s="77"/>
      <c r="K107" s="77">
        <v>9.0</v>
      </c>
      <c r="L107" s="77">
        <v>10.0</v>
      </c>
      <c r="M107" s="79"/>
      <c r="N107" s="79"/>
      <c r="O107" s="79"/>
      <c r="P107" s="77" t="s">
        <v>7353</v>
      </c>
      <c r="Q107" s="78" t="str">
        <f t="shared" si="67"/>
        <v>Meio de semana</v>
      </c>
      <c r="R107" s="78" t="str">
        <f t="shared" si="68"/>
        <v>Manhã</v>
      </c>
      <c r="S107" s="80"/>
      <c r="T107" s="78" t="str">
        <f t="shared" si="69"/>
        <v>Meio</v>
      </c>
      <c r="U107" s="126" t="s">
        <v>8048</v>
      </c>
      <c r="V107" s="81" t="s">
        <v>8049</v>
      </c>
      <c r="W107" s="82" t="s">
        <v>8050</v>
      </c>
      <c r="X107" s="77" t="s">
        <v>7899</v>
      </c>
      <c r="Y107" s="77" t="s">
        <v>7298</v>
      </c>
      <c r="Z107" s="77" t="s">
        <v>7497</v>
      </c>
      <c r="AA107" s="80"/>
      <c r="AB107" s="80"/>
      <c r="AC107" s="83">
        <v>36.0</v>
      </c>
      <c r="AD107" s="78" t="str">
        <f t="shared" si="51"/>
        <v>Adulto</v>
      </c>
      <c r="AE107" s="83" t="s">
        <v>7300</v>
      </c>
      <c r="AF107" s="83"/>
      <c r="AG107" s="83"/>
      <c r="AH107" s="83" t="s">
        <v>7533</v>
      </c>
      <c r="AI107" s="84" t="s">
        <v>8051</v>
      </c>
      <c r="AJ107" s="85" t="s">
        <v>7305</v>
      </c>
      <c r="AK107" s="86">
        <v>34.0</v>
      </c>
      <c r="AL107" s="86"/>
      <c r="AM107" s="78" t="str">
        <f t="shared" si="65"/>
        <v>Adulto</v>
      </c>
      <c r="AN107" s="86" t="s">
        <v>7306</v>
      </c>
      <c r="AO107" s="86" t="s">
        <v>7307</v>
      </c>
      <c r="AP107" s="86" t="s">
        <v>7307</v>
      </c>
      <c r="AQ107" s="87" t="s">
        <v>7307</v>
      </c>
      <c r="AR107" s="86"/>
      <c r="AS107" s="86"/>
      <c r="AT107" s="87" t="s">
        <v>8052</v>
      </c>
      <c r="AU107" s="86" t="s">
        <v>7307</v>
      </c>
      <c r="AV107" s="88"/>
      <c r="AW107" s="88"/>
      <c r="AX107" s="89"/>
      <c r="AY107" s="89"/>
      <c r="AZ107" s="90" t="s">
        <v>7311</v>
      </c>
      <c r="BA107" s="90" t="s">
        <v>7527</v>
      </c>
      <c r="BB107" s="88" t="s">
        <v>7298</v>
      </c>
      <c r="BC107" s="88"/>
      <c r="BD107" s="80"/>
      <c r="BE107" s="91"/>
      <c r="BF107" s="91"/>
      <c r="BG107" s="91"/>
      <c r="BH107" s="91"/>
      <c r="BI107" s="92"/>
      <c r="BJ107" s="77"/>
      <c r="BK107" s="77"/>
      <c r="BL107" s="80"/>
      <c r="BM107" s="80"/>
      <c r="BN107" s="80"/>
      <c r="BO107" s="93"/>
      <c r="BP107" s="93"/>
      <c r="BQ107" s="80"/>
      <c r="BR107" s="80"/>
      <c r="BS107" s="94"/>
      <c r="BT107" s="83"/>
      <c r="BU107" s="88"/>
      <c r="BV107" s="88"/>
      <c r="BW107" s="88"/>
      <c r="BX107" s="88"/>
      <c r="BY107" s="95"/>
      <c r="BZ107" s="95"/>
      <c r="CA107" s="80"/>
      <c r="CB107" s="80"/>
      <c r="CC107" s="80"/>
      <c r="CD107" s="77"/>
      <c r="CE107" s="90" t="s">
        <v>7311</v>
      </c>
      <c r="CF107" s="92" t="s">
        <v>8053</v>
      </c>
      <c r="CG107" s="92" t="s">
        <v>8054</v>
      </c>
      <c r="CH107" s="103"/>
      <c r="CI107" s="92"/>
      <c r="CJ107" s="92"/>
      <c r="CK107" s="92"/>
      <c r="CL107" s="92"/>
      <c r="CM107" s="92"/>
      <c r="CN107" s="92"/>
      <c r="CO107" s="92"/>
      <c r="CP107" s="92"/>
      <c r="CQ107" s="99"/>
      <c r="CR107" s="80"/>
      <c r="CS107" s="92"/>
      <c r="CT107" s="80"/>
      <c r="CU107" s="80"/>
      <c r="CV107" s="80"/>
      <c r="CW107" s="80"/>
      <c r="CX107" s="80"/>
      <c r="CY107" s="80"/>
      <c r="CZ107" s="80"/>
      <c r="DA107" s="80"/>
      <c r="DB107" s="80"/>
    </row>
    <row r="108" ht="15.75" customHeight="1">
      <c r="A108" s="101">
        <v>1626.0</v>
      </c>
      <c r="B108" s="101" t="s">
        <v>7443</v>
      </c>
      <c r="C108" s="76"/>
      <c r="D108" s="77">
        <v>2022.0</v>
      </c>
      <c r="E108" s="77">
        <v>2022.0</v>
      </c>
      <c r="F108" s="77" t="s">
        <v>64</v>
      </c>
      <c r="G108" s="77">
        <v>30.0</v>
      </c>
      <c r="H108" s="77" t="s">
        <v>7736</v>
      </c>
      <c r="I108" s="78" t="str">
        <f t="shared" si="66"/>
        <v>Outono</v>
      </c>
      <c r="J108" s="77"/>
      <c r="K108" s="77">
        <v>1.0</v>
      </c>
      <c r="L108" s="77">
        <v>1.0</v>
      </c>
      <c r="M108" s="79"/>
      <c r="N108" s="79"/>
      <c r="O108" s="79"/>
      <c r="P108" s="77" t="s">
        <v>7444</v>
      </c>
      <c r="Q108" s="78" t="str">
        <f t="shared" si="67"/>
        <v>Meio de semana</v>
      </c>
      <c r="R108" s="78" t="str">
        <f t="shared" si="68"/>
        <v>Madrugada</v>
      </c>
      <c r="S108" s="80"/>
      <c r="T108" s="78" t="str">
        <f t="shared" si="69"/>
        <v>Fim</v>
      </c>
      <c r="U108" s="76" t="s">
        <v>8055</v>
      </c>
      <c r="V108" s="81" t="s">
        <v>8056</v>
      </c>
      <c r="W108" s="124" t="s">
        <v>8057</v>
      </c>
      <c r="X108" s="77" t="s">
        <v>7448</v>
      </c>
      <c r="Y108" s="77" t="s">
        <v>7298</v>
      </c>
      <c r="Z108" s="77" t="s">
        <v>7358</v>
      </c>
      <c r="AA108" s="80"/>
      <c r="AB108" s="80"/>
      <c r="AC108" s="83">
        <v>47.0</v>
      </c>
      <c r="AD108" s="78" t="str">
        <f t="shared" si="51"/>
        <v>Adulto</v>
      </c>
      <c r="AE108" s="83" t="s">
        <v>7300</v>
      </c>
      <c r="AF108" s="83"/>
      <c r="AG108" s="83"/>
      <c r="AH108" s="83"/>
      <c r="AI108" s="84" t="s">
        <v>8058</v>
      </c>
      <c r="AJ108" s="85" t="s">
        <v>7305</v>
      </c>
      <c r="AK108" s="86">
        <v>40.0</v>
      </c>
      <c r="AL108" s="86"/>
      <c r="AM108" s="78" t="str">
        <f t="shared" si="65"/>
        <v>Adulto</v>
      </c>
      <c r="AN108" s="86" t="s">
        <v>7306</v>
      </c>
      <c r="AO108" s="86" t="s">
        <v>7307</v>
      </c>
      <c r="AP108" s="86" t="s">
        <v>7307</v>
      </c>
      <c r="AQ108" s="87" t="s">
        <v>7307</v>
      </c>
      <c r="AR108" s="86"/>
      <c r="AS108" s="86"/>
      <c r="AT108" s="87" t="s">
        <v>8059</v>
      </c>
      <c r="AU108" s="86" t="s">
        <v>7328</v>
      </c>
      <c r="AV108" s="88"/>
      <c r="AW108" s="88"/>
      <c r="AX108" s="89"/>
      <c r="AY108" s="89"/>
      <c r="AZ108" s="90" t="s">
        <v>7311</v>
      </c>
      <c r="BA108" s="90" t="s">
        <v>8060</v>
      </c>
      <c r="BB108" s="88" t="s">
        <v>7298</v>
      </c>
      <c r="BC108" s="88"/>
      <c r="BD108" s="80"/>
      <c r="BE108" s="91"/>
      <c r="BF108" s="91"/>
      <c r="BG108" s="91"/>
      <c r="BH108" s="91"/>
      <c r="BI108" s="92"/>
      <c r="BJ108" s="77"/>
      <c r="BK108" s="77"/>
      <c r="BL108" s="80"/>
      <c r="BM108" s="80"/>
      <c r="BN108" s="80"/>
      <c r="BO108" s="93"/>
      <c r="BP108" s="93"/>
      <c r="BQ108" s="80"/>
      <c r="BR108" s="80"/>
      <c r="BS108" s="94"/>
      <c r="BT108" s="83"/>
      <c r="BU108" s="88"/>
      <c r="BV108" s="88"/>
      <c r="BW108" s="88"/>
      <c r="BX108" s="88"/>
      <c r="BY108" s="95"/>
      <c r="BZ108" s="95"/>
      <c r="CA108" s="80"/>
      <c r="CB108" s="80"/>
      <c r="CC108" s="80"/>
      <c r="CD108" s="77"/>
      <c r="CE108" s="92"/>
      <c r="CF108" s="92"/>
      <c r="CG108" s="92"/>
      <c r="CH108" s="103"/>
      <c r="CI108" s="92"/>
      <c r="CJ108" s="92"/>
      <c r="CK108" s="92"/>
      <c r="CL108" s="92"/>
      <c r="CM108" s="92"/>
      <c r="CN108" s="92"/>
      <c r="CO108" s="92"/>
      <c r="CP108" s="92"/>
      <c r="CQ108" s="99"/>
      <c r="CR108" s="80"/>
      <c r="CS108" s="92"/>
      <c r="CT108" s="80"/>
      <c r="CU108" s="80"/>
      <c r="CV108" s="80"/>
      <c r="CW108" s="80"/>
      <c r="CX108" s="80"/>
      <c r="CY108" s="80"/>
      <c r="CZ108" s="80"/>
      <c r="DA108" s="80"/>
      <c r="DB108" s="80"/>
    </row>
    <row r="109" ht="15.75" customHeight="1">
      <c r="A109" s="75">
        <v>1627.0</v>
      </c>
      <c r="B109" s="75">
        <v>8.0</v>
      </c>
      <c r="C109" s="76"/>
      <c r="D109" s="77">
        <v>2022.0</v>
      </c>
      <c r="E109" s="77">
        <v>2022.0</v>
      </c>
      <c r="F109" s="77" t="s">
        <v>64</v>
      </c>
      <c r="G109" s="77">
        <v>22.0</v>
      </c>
      <c r="H109" s="77" t="s">
        <v>7874</v>
      </c>
      <c r="I109" s="78" t="str">
        <f t="shared" si="66"/>
        <v>Outono</v>
      </c>
      <c r="J109" s="77"/>
      <c r="K109" s="77">
        <v>0.0</v>
      </c>
      <c r="L109" s="77">
        <v>12.0</v>
      </c>
      <c r="M109" s="79"/>
      <c r="N109" s="79"/>
      <c r="O109" s="79"/>
      <c r="P109" s="77" t="s">
        <v>7628</v>
      </c>
      <c r="Q109" s="78" t="str">
        <f t="shared" si="67"/>
        <v>Meio de semana</v>
      </c>
      <c r="R109" s="78" t="str">
        <f t="shared" si="68"/>
        <v>Madrugada</v>
      </c>
      <c r="S109" s="80"/>
      <c r="T109" s="78" t="str">
        <f t="shared" si="69"/>
        <v>Fim</v>
      </c>
      <c r="U109" s="76" t="s">
        <v>8061</v>
      </c>
      <c r="V109" s="81" t="s">
        <v>8062</v>
      </c>
      <c r="W109" s="124" t="s">
        <v>8063</v>
      </c>
      <c r="X109" s="77" t="s">
        <v>7674</v>
      </c>
      <c r="Y109" s="77" t="s">
        <v>7298</v>
      </c>
      <c r="Z109" s="77" t="s">
        <v>7323</v>
      </c>
      <c r="AA109" s="80"/>
      <c r="AB109" s="80"/>
      <c r="AC109" s="83">
        <v>19.0</v>
      </c>
      <c r="AD109" s="78" t="str">
        <f t="shared" si="51"/>
        <v>Adulto</v>
      </c>
      <c r="AE109" s="83" t="s">
        <v>7300</v>
      </c>
      <c r="AF109" s="83" t="s">
        <v>7359</v>
      </c>
      <c r="AG109" s="83" t="s">
        <v>7302</v>
      </c>
      <c r="AH109" s="83" t="s">
        <v>8064</v>
      </c>
      <c r="AI109" s="84" t="s">
        <v>8065</v>
      </c>
      <c r="AJ109" s="85" t="s">
        <v>7373</v>
      </c>
      <c r="AK109" s="86"/>
      <c r="AL109" s="86" t="s">
        <v>7307</v>
      </c>
      <c r="AM109" s="78" t="str">
        <f t="shared" si="65"/>
        <v> </v>
      </c>
      <c r="AN109" s="86" t="s">
        <v>7306</v>
      </c>
      <c r="AO109" s="86"/>
      <c r="AP109" s="86"/>
      <c r="AQ109" s="87"/>
      <c r="AR109" s="86"/>
      <c r="AS109" s="86"/>
      <c r="AT109" s="87"/>
      <c r="AU109" s="86" t="s">
        <v>7307</v>
      </c>
      <c r="AV109" s="88" t="s">
        <v>7618</v>
      </c>
      <c r="AW109" s="88" t="s">
        <v>7307</v>
      </c>
      <c r="AX109" s="89" t="s">
        <v>8066</v>
      </c>
      <c r="AY109" s="89" t="s">
        <v>8067</v>
      </c>
      <c r="AZ109" s="90" t="s">
        <v>7298</v>
      </c>
      <c r="BA109" s="90"/>
      <c r="BB109" s="88"/>
      <c r="BC109" s="88"/>
      <c r="BD109" s="91" t="s">
        <v>7311</v>
      </c>
      <c r="BE109" s="91" t="s">
        <v>7309</v>
      </c>
      <c r="BF109" s="91"/>
      <c r="BG109" s="91" t="s">
        <v>34</v>
      </c>
      <c r="BH109" s="91" t="s">
        <v>7298</v>
      </c>
      <c r="BI109" s="92"/>
      <c r="BJ109" s="77" t="s">
        <v>7298</v>
      </c>
      <c r="BK109" s="77" t="s">
        <v>7298</v>
      </c>
      <c r="BL109" s="80"/>
      <c r="BM109" s="80"/>
      <c r="BN109" s="80"/>
      <c r="BO109" s="93" t="s">
        <v>7311</v>
      </c>
      <c r="BP109" s="93" t="s">
        <v>7550</v>
      </c>
      <c r="BQ109" s="80"/>
      <c r="BR109" s="80"/>
      <c r="BS109" s="94" t="s">
        <v>7298</v>
      </c>
      <c r="BT109" s="83" t="s">
        <v>7311</v>
      </c>
      <c r="BU109" s="88" t="s">
        <v>7440</v>
      </c>
      <c r="BV109" s="88" t="s">
        <v>8031</v>
      </c>
      <c r="BW109" s="88"/>
      <c r="BX109" s="88"/>
      <c r="BY109" s="95" t="s">
        <v>7298</v>
      </c>
      <c r="BZ109" s="95"/>
      <c r="CA109" s="80"/>
      <c r="CB109" s="80"/>
      <c r="CC109" s="80"/>
      <c r="CD109" s="77" t="s">
        <v>7307</v>
      </c>
      <c r="CE109" s="92" t="s">
        <v>7311</v>
      </c>
      <c r="CF109" s="108" t="s">
        <v>8068</v>
      </c>
      <c r="CG109" s="92" t="s">
        <v>7307</v>
      </c>
      <c r="CH109" s="103" t="s">
        <v>7307</v>
      </c>
      <c r="CI109" s="92" t="s">
        <v>7376</v>
      </c>
      <c r="CJ109" s="92"/>
      <c r="CK109" s="92"/>
      <c r="CL109" s="92"/>
      <c r="CM109" s="92"/>
      <c r="CN109" s="92"/>
      <c r="CO109" s="92"/>
      <c r="CP109" s="92" t="s">
        <v>7311</v>
      </c>
      <c r="CQ109" s="99" t="s">
        <v>8069</v>
      </c>
      <c r="CR109" s="80"/>
      <c r="CS109" s="92" t="s">
        <v>7298</v>
      </c>
      <c r="CT109" s="80"/>
      <c r="CU109" s="80"/>
      <c r="CV109" s="80"/>
      <c r="CW109" s="80"/>
      <c r="CX109" s="80"/>
      <c r="CY109" s="80"/>
      <c r="CZ109" s="80"/>
      <c r="DA109" s="80"/>
      <c r="DB109" s="80"/>
    </row>
    <row r="110" ht="15.75" customHeight="1">
      <c r="A110" s="101">
        <v>1642.0</v>
      </c>
      <c r="B110" s="101" t="s">
        <v>7443</v>
      </c>
      <c r="C110" s="76" t="s">
        <v>7637</v>
      </c>
      <c r="D110" s="77">
        <v>2022.0</v>
      </c>
      <c r="E110" s="77">
        <v>2022.0</v>
      </c>
      <c r="F110" s="77" t="s">
        <v>64</v>
      </c>
      <c r="G110" s="77">
        <v>30.0</v>
      </c>
      <c r="H110" s="77" t="s">
        <v>7736</v>
      </c>
      <c r="I110" s="78" t="str">
        <f t="shared" si="66"/>
        <v>Outono</v>
      </c>
      <c r="J110" s="77"/>
      <c r="K110" s="77">
        <v>22.0</v>
      </c>
      <c r="L110" s="77">
        <v>16.0</v>
      </c>
      <c r="M110" s="79"/>
      <c r="N110" s="79"/>
      <c r="O110" s="79"/>
      <c r="P110" s="77" t="s">
        <v>7444</v>
      </c>
      <c r="Q110" s="78" t="str">
        <f t="shared" si="67"/>
        <v>Meio de semana</v>
      </c>
      <c r="R110" s="78" t="str">
        <f t="shared" si="68"/>
        <v>Noite</v>
      </c>
      <c r="S110" s="80"/>
      <c r="T110" s="78" t="str">
        <f t="shared" si="69"/>
        <v>Fim</v>
      </c>
      <c r="U110" s="76" t="s">
        <v>8070</v>
      </c>
      <c r="V110" s="81" t="s">
        <v>8071</v>
      </c>
      <c r="W110" s="124" t="s">
        <v>8072</v>
      </c>
      <c r="X110" s="77" t="s">
        <v>7448</v>
      </c>
      <c r="Y110" s="77" t="s">
        <v>7298</v>
      </c>
      <c r="Z110" s="77" t="s">
        <v>7524</v>
      </c>
      <c r="AA110" s="80"/>
      <c r="AB110" s="80"/>
      <c r="AC110" s="83">
        <v>12.0</v>
      </c>
      <c r="AD110" s="78" t="str">
        <f t="shared" si="51"/>
        <v>Adolescente</v>
      </c>
      <c r="AE110" s="83" t="s">
        <v>7300</v>
      </c>
      <c r="AF110" s="83"/>
      <c r="AG110" s="83"/>
      <c r="AH110" s="83" t="s">
        <v>7303</v>
      </c>
      <c r="AI110" s="84" t="s">
        <v>8073</v>
      </c>
      <c r="AJ110" s="85" t="s">
        <v>7305</v>
      </c>
      <c r="AK110" s="86">
        <v>39.0</v>
      </c>
      <c r="AL110" s="86"/>
      <c r="AM110" s="78" t="str">
        <f t="shared" si="65"/>
        <v>Adulto</v>
      </c>
      <c r="AN110" s="86" t="s">
        <v>7306</v>
      </c>
      <c r="AO110" s="86" t="s">
        <v>7307</v>
      </c>
      <c r="AP110" s="86" t="s">
        <v>7348</v>
      </c>
      <c r="AQ110" s="87" t="s">
        <v>8074</v>
      </c>
      <c r="AR110" s="86"/>
      <c r="AS110" s="86"/>
      <c r="AT110" s="87" t="s">
        <v>8075</v>
      </c>
      <c r="AU110" s="86" t="s">
        <v>7307</v>
      </c>
      <c r="AV110" s="88"/>
      <c r="AW110" s="88"/>
      <c r="AX110" s="89"/>
      <c r="AY110" s="89" t="s">
        <v>8076</v>
      </c>
      <c r="AZ110" s="90" t="s">
        <v>7311</v>
      </c>
      <c r="BA110" s="90" t="s">
        <v>7392</v>
      </c>
      <c r="BB110" s="88" t="s">
        <v>7311</v>
      </c>
      <c r="BC110" s="88" t="s">
        <v>8077</v>
      </c>
      <c r="BD110" s="80"/>
      <c r="BE110" s="91"/>
      <c r="BF110" s="91"/>
      <c r="BG110" s="91"/>
      <c r="BH110" s="91"/>
      <c r="BI110" s="92"/>
      <c r="BJ110" s="77"/>
      <c r="BK110" s="77"/>
      <c r="BL110" s="80"/>
      <c r="BM110" s="80"/>
      <c r="BN110" s="80"/>
      <c r="BO110" s="93"/>
      <c r="BP110" s="93"/>
      <c r="BQ110" s="80"/>
      <c r="BR110" s="80"/>
      <c r="BS110" s="94"/>
      <c r="BT110" s="83"/>
      <c r="BU110" s="88"/>
      <c r="BV110" s="88"/>
      <c r="BW110" s="88"/>
      <c r="BX110" s="88"/>
      <c r="BY110" s="95"/>
      <c r="BZ110" s="95"/>
      <c r="CA110" s="80"/>
      <c r="CB110" s="80"/>
      <c r="CC110" s="80"/>
      <c r="CD110" s="77"/>
      <c r="CE110" s="92"/>
      <c r="CF110" s="92"/>
      <c r="CG110" s="92"/>
      <c r="CH110" s="103"/>
      <c r="CI110" s="92"/>
      <c r="CJ110" s="92"/>
      <c r="CK110" s="92"/>
      <c r="CL110" s="92"/>
      <c r="CM110" s="92"/>
      <c r="CN110" s="92"/>
      <c r="CO110" s="92"/>
      <c r="CP110" s="92"/>
      <c r="CQ110" s="99"/>
      <c r="CR110" s="80"/>
      <c r="CS110" s="92"/>
      <c r="CT110" s="80"/>
      <c r="CU110" s="80"/>
      <c r="CV110" s="80"/>
      <c r="CW110" s="80"/>
      <c r="CX110" s="80"/>
      <c r="CY110" s="80"/>
      <c r="CZ110" s="80"/>
      <c r="DA110" s="80"/>
      <c r="DB110" s="80"/>
    </row>
    <row r="111" ht="15.75" customHeight="1">
      <c r="A111" s="111">
        <v>1671.0</v>
      </c>
      <c r="B111" s="75" t="s">
        <v>7443</v>
      </c>
      <c r="C111" s="76"/>
      <c r="D111" s="77">
        <v>2022.0</v>
      </c>
      <c r="E111" s="77">
        <v>2022.0</v>
      </c>
      <c r="F111" s="77" t="s">
        <v>64</v>
      </c>
      <c r="G111" s="77">
        <v>3.0</v>
      </c>
      <c r="H111" s="77" t="s">
        <v>7798</v>
      </c>
      <c r="I111" s="78" t="str">
        <f t="shared" si="66"/>
        <v>Outono</v>
      </c>
      <c r="J111" s="77"/>
      <c r="K111" s="77">
        <v>14.0</v>
      </c>
      <c r="L111" s="77">
        <v>2.0</v>
      </c>
      <c r="M111" s="79"/>
      <c r="N111" s="79"/>
      <c r="O111" s="79"/>
      <c r="P111" s="77" t="s">
        <v>7628</v>
      </c>
      <c r="Q111" s="78" t="str">
        <f t="shared" si="67"/>
        <v>Meio de semana</v>
      </c>
      <c r="R111" s="78" t="str">
        <f t="shared" si="68"/>
        <v>Tarde</v>
      </c>
      <c r="S111" s="80"/>
      <c r="T111" s="78" t="str">
        <f t="shared" si="69"/>
        <v>Início</v>
      </c>
      <c r="U111" s="76" t="s">
        <v>8078</v>
      </c>
      <c r="V111" s="81" t="s">
        <v>8079</v>
      </c>
      <c r="W111" s="124" t="s">
        <v>8080</v>
      </c>
      <c r="X111" s="77" t="s">
        <v>7448</v>
      </c>
      <c r="Y111" s="77" t="s">
        <v>7298</v>
      </c>
      <c r="Z111" s="77" t="s">
        <v>7323</v>
      </c>
      <c r="AA111" s="80"/>
      <c r="AB111" s="80"/>
      <c r="AC111" s="83">
        <v>11.0</v>
      </c>
      <c r="AD111" s="78" t="str">
        <f t="shared" si="51"/>
        <v>Criança</v>
      </c>
      <c r="AE111" s="83" t="s">
        <v>7300</v>
      </c>
      <c r="AF111" s="83" t="s">
        <v>7345</v>
      </c>
      <c r="AG111" s="83" t="s">
        <v>7302</v>
      </c>
      <c r="AH111" s="83" t="s">
        <v>8081</v>
      </c>
      <c r="AI111" s="84" t="s">
        <v>8082</v>
      </c>
      <c r="AJ111" s="85" t="s">
        <v>7373</v>
      </c>
      <c r="AK111" s="86"/>
      <c r="AL111" s="86">
        <v>20.0</v>
      </c>
      <c r="AM111" s="78" t="s">
        <v>7536</v>
      </c>
      <c r="AN111" s="86" t="s">
        <v>7306</v>
      </c>
      <c r="AO111" s="86"/>
      <c r="AP111" s="86"/>
      <c r="AQ111" s="87"/>
      <c r="AR111" s="86"/>
      <c r="AS111" s="86"/>
      <c r="AT111" s="87"/>
      <c r="AU111" s="86" t="s">
        <v>7307</v>
      </c>
      <c r="AV111" s="88" t="s">
        <v>7307</v>
      </c>
      <c r="AW111" s="88" t="s">
        <v>7307</v>
      </c>
      <c r="AX111" s="89" t="s">
        <v>7307</v>
      </c>
      <c r="AY111" s="89" t="s">
        <v>7307</v>
      </c>
      <c r="AZ111" s="90" t="s">
        <v>7298</v>
      </c>
      <c r="BA111" s="90"/>
      <c r="BB111" s="88"/>
      <c r="BC111" s="88"/>
      <c r="BD111" s="91" t="s">
        <v>7311</v>
      </c>
      <c r="BE111" s="91" t="s">
        <v>7593</v>
      </c>
      <c r="BF111" s="91" t="s">
        <v>7688</v>
      </c>
      <c r="BG111" s="91" t="s">
        <v>7689</v>
      </c>
      <c r="BH111" s="91" t="s">
        <v>7307</v>
      </c>
      <c r="BI111" s="92"/>
      <c r="BJ111" s="77" t="s">
        <v>7298</v>
      </c>
      <c r="BK111" s="77" t="s">
        <v>7298</v>
      </c>
      <c r="BL111" s="80"/>
      <c r="BM111" s="80"/>
      <c r="BN111" s="80"/>
      <c r="BO111" s="93" t="s">
        <v>7307</v>
      </c>
      <c r="BP111" s="93"/>
      <c r="BQ111" s="80"/>
      <c r="BR111" s="80"/>
      <c r="BS111" s="94" t="s">
        <v>7298</v>
      </c>
      <c r="BT111" s="83" t="s">
        <v>7307</v>
      </c>
      <c r="BU111" s="88" t="s">
        <v>7314</v>
      </c>
      <c r="BV111" s="88"/>
      <c r="BW111" s="88" t="s">
        <v>7298</v>
      </c>
      <c r="BX111" s="88"/>
      <c r="BY111" s="95" t="s">
        <v>7311</v>
      </c>
      <c r="BZ111" s="95" t="s">
        <v>7871</v>
      </c>
      <c r="CA111" s="80"/>
      <c r="CB111" s="80"/>
      <c r="CC111" s="80"/>
      <c r="CD111" s="77" t="s">
        <v>7298</v>
      </c>
      <c r="CE111" s="92" t="s">
        <v>7311</v>
      </c>
      <c r="CF111" s="108" t="s">
        <v>8083</v>
      </c>
      <c r="CG111" s="92">
        <v>152.0</v>
      </c>
      <c r="CH111" s="103" t="s">
        <v>8084</v>
      </c>
      <c r="CI111" s="92" t="s">
        <v>7376</v>
      </c>
      <c r="CJ111" s="92"/>
      <c r="CK111" s="92"/>
      <c r="CL111" s="92" t="s">
        <v>7298</v>
      </c>
      <c r="CM111" s="92" t="s">
        <v>7298</v>
      </c>
      <c r="CN111" s="92" t="s">
        <v>7298</v>
      </c>
      <c r="CO111" s="92"/>
      <c r="CP111" s="92" t="s">
        <v>7298</v>
      </c>
      <c r="CQ111" s="99"/>
      <c r="CR111" s="80"/>
      <c r="CS111" s="92" t="s">
        <v>7298</v>
      </c>
      <c r="CT111" s="80"/>
      <c r="CU111" s="80"/>
      <c r="CV111" s="80"/>
      <c r="CW111" s="80"/>
      <c r="CX111" s="80"/>
      <c r="CY111" s="80"/>
      <c r="CZ111" s="80"/>
      <c r="DA111" s="80"/>
      <c r="DB111" s="80"/>
    </row>
    <row r="112" ht="15.75" customHeight="1">
      <c r="A112" s="128">
        <v>1700.0</v>
      </c>
      <c r="B112" s="100" t="s">
        <v>7443</v>
      </c>
      <c r="C112" s="76" t="s">
        <v>8085</v>
      </c>
      <c r="D112" s="77">
        <v>2021.0</v>
      </c>
      <c r="E112" s="77">
        <v>2022.0</v>
      </c>
      <c r="F112" s="108" t="s">
        <v>64</v>
      </c>
      <c r="G112" s="77" t="s">
        <v>7334</v>
      </c>
      <c r="H112" s="77" t="s">
        <v>7334</v>
      </c>
      <c r="I112" s="78"/>
      <c r="J112" s="77"/>
      <c r="K112" s="77" t="s">
        <v>7334</v>
      </c>
      <c r="L112" s="77"/>
      <c r="M112" s="79"/>
      <c r="N112" s="79"/>
      <c r="O112" s="79"/>
      <c r="P112" s="77" t="s">
        <v>7334</v>
      </c>
      <c r="Q112" s="78"/>
      <c r="R112" s="78"/>
      <c r="S112" s="80"/>
      <c r="T112" s="78"/>
      <c r="U112" s="76" t="s">
        <v>8086</v>
      </c>
      <c r="V112" s="81"/>
      <c r="W112" s="102"/>
      <c r="X112" s="77" t="s">
        <v>7448</v>
      </c>
      <c r="Y112" s="77" t="s">
        <v>7298</v>
      </c>
      <c r="Z112" s="77" t="s">
        <v>7524</v>
      </c>
      <c r="AA112" s="80"/>
      <c r="AB112" s="80"/>
      <c r="AC112" s="83">
        <v>14.0</v>
      </c>
      <c r="AD112" s="78" t="str">
        <f t="shared" si="51"/>
        <v>Adolescente</v>
      </c>
      <c r="AE112" s="83" t="s">
        <v>7300</v>
      </c>
      <c r="AF112" s="83" t="s">
        <v>7345</v>
      </c>
      <c r="AG112" s="83" t="s">
        <v>7302</v>
      </c>
      <c r="AH112" s="83" t="s">
        <v>7303</v>
      </c>
      <c r="AI112" s="84" t="s">
        <v>8087</v>
      </c>
      <c r="AJ112" s="85" t="s">
        <v>7305</v>
      </c>
      <c r="AK112" s="86">
        <v>34.0</v>
      </c>
      <c r="AL112" s="86"/>
      <c r="AM112" s="78" t="str">
        <f t="shared" ref="AM112:AM135" si="70">IF(ISBLANK(AK112), " ",IF(AK112&lt;12, "Crianca", IF(AK112="NA", "NA", IF(AK112&lt;18, "Adolescente", IF(AK112&lt;60, "Adulto", "Idoso")))))</f>
        <v>Adulto</v>
      </c>
      <c r="AN112" s="86" t="s">
        <v>7306</v>
      </c>
      <c r="AO112" s="86" t="s">
        <v>7307</v>
      </c>
      <c r="AP112" s="86" t="s">
        <v>7348</v>
      </c>
      <c r="AQ112" s="87" t="s">
        <v>8088</v>
      </c>
      <c r="AR112" s="86"/>
      <c r="AS112" s="86"/>
      <c r="AT112" s="87" t="s">
        <v>8089</v>
      </c>
      <c r="AU112" s="86" t="s">
        <v>7307</v>
      </c>
      <c r="AV112" s="88"/>
      <c r="AW112" s="88"/>
      <c r="AX112" s="89"/>
      <c r="AY112" s="89"/>
      <c r="AZ112" s="90" t="s">
        <v>7311</v>
      </c>
      <c r="BA112" s="90" t="s">
        <v>7421</v>
      </c>
      <c r="BB112" s="88" t="s">
        <v>7311</v>
      </c>
      <c r="BC112" s="88" t="s">
        <v>8077</v>
      </c>
      <c r="BD112" s="91" t="s">
        <v>7298</v>
      </c>
      <c r="BE112" s="91"/>
      <c r="BF112" s="91"/>
      <c r="BG112" s="91"/>
      <c r="BH112" s="91" t="s">
        <v>7311</v>
      </c>
      <c r="BI112" s="92" t="s">
        <v>8090</v>
      </c>
      <c r="BJ112" s="77" t="s">
        <v>7298</v>
      </c>
      <c r="BK112" s="77" t="s">
        <v>7298</v>
      </c>
      <c r="BL112" s="80"/>
      <c r="BM112" s="80"/>
      <c r="BN112" s="80"/>
      <c r="BO112" s="93" t="s">
        <v>8091</v>
      </c>
      <c r="BP112" s="93" t="s">
        <v>8092</v>
      </c>
      <c r="BQ112" s="80"/>
      <c r="BR112" s="80"/>
      <c r="BS112" s="94" t="s">
        <v>7298</v>
      </c>
      <c r="BT112" s="83" t="s">
        <v>7311</v>
      </c>
      <c r="BU112" s="88" t="s">
        <v>7314</v>
      </c>
      <c r="BV112" s="88"/>
      <c r="BW112" s="88" t="s">
        <v>7311</v>
      </c>
      <c r="BX112" s="88" t="s">
        <v>8022</v>
      </c>
      <c r="BY112" s="95" t="s">
        <v>7298</v>
      </c>
      <c r="BZ112" s="95"/>
      <c r="CA112" s="80"/>
      <c r="CB112" s="80"/>
      <c r="CC112" s="80"/>
      <c r="CD112" s="77" t="s">
        <v>7298</v>
      </c>
      <c r="CE112" s="92" t="s">
        <v>7311</v>
      </c>
      <c r="CF112" s="92" t="s">
        <v>8093</v>
      </c>
      <c r="CG112" s="92"/>
      <c r="CH112" s="103"/>
      <c r="CI112" s="92"/>
      <c r="CJ112" s="92"/>
      <c r="CK112" s="92"/>
      <c r="CL112" s="92"/>
      <c r="CM112" s="92"/>
      <c r="CN112" s="92"/>
      <c r="CO112" s="92"/>
      <c r="CP112" s="92"/>
      <c r="CQ112" s="99"/>
      <c r="CR112" s="80"/>
      <c r="CS112" s="92"/>
      <c r="CT112" s="80"/>
      <c r="CU112" s="80"/>
      <c r="CV112" s="80"/>
      <c r="CW112" s="80"/>
      <c r="CX112" s="80"/>
      <c r="CY112" s="80"/>
      <c r="CZ112" s="80"/>
      <c r="DA112" s="80"/>
      <c r="DB112" s="80"/>
    </row>
    <row r="113" ht="15.75" customHeight="1">
      <c r="A113" s="101">
        <v>1713.0</v>
      </c>
      <c r="B113" s="101" t="s">
        <v>7443</v>
      </c>
      <c r="C113" s="76"/>
      <c r="D113" s="77">
        <v>2022.0</v>
      </c>
      <c r="E113" s="77">
        <v>2022.0</v>
      </c>
      <c r="F113" s="77" t="s">
        <v>64</v>
      </c>
      <c r="G113" s="77">
        <v>8.0</v>
      </c>
      <c r="H113" s="77" t="s">
        <v>7798</v>
      </c>
      <c r="I113" s="78" t="str">
        <f t="shared" ref="I113:I115" si="71">IF(H113="Janeiro","Verão",IF(H113="Fevereiro","Verão",IF(H113="Março","Verão",IF(H113="Abril","Outono",IF(H113="Maio","Outono",IF(H113="Junho","Outono",IF(H113="Julho","Inverno",IF(H113="Agosto","Inverno",IF(H113="Setembro","Inverno",IF(H113="Outubro","Primavera",IF(H113="Novembro","Primavera",IF(H113="Dezembro","Primavera",0))))))))))))</f>
        <v>Outono</v>
      </c>
      <c r="J113" s="77"/>
      <c r="K113" s="77">
        <v>5.0</v>
      </c>
      <c r="L113" s="77">
        <v>0.0</v>
      </c>
      <c r="M113" s="79"/>
      <c r="N113" s="79"/>
      <c r="O113" s="79"/>
      <c r="P113" s="77" t="s">
        <v>7353</v>
      </c>
      <c r="Q113" s="78" t="str">
        <f t="shared" ref="Q113:Q115" si="72">IF(ISBLANK(P113), "", IF(P113 = "NA", "NA",(IF(P113="Prejudicado", "Prejudicado", IF(P113="Sábado","Final de semana",IF(P113="Domingo","Final de semana","Meio de semana"))))))</f>
        <v>Meio de semana</v>
      </c>
      <c r="R113" s="78" t="str">
        <f t="shared" ref="R113:R115" si="73">IF(ISBLANK(K113), " ", IF(K113 = "NA", "NA",IF(K113="Prejudicado", "Prejudicado", IF(K113&lt;6, "Madrugada", IF(K113&lt;12, "Manhã", IF(K113&lt;18, "Tarde", "Noite"))))))</f>
        <v>Madrugada</v>
      </c>
      <c r="S113" s="80"/>
      <c r="T113" s="78" t="str">
        <f t="shared" ref="T113:T115" si="74">IF(S113="Prejudicado", "Prejudicado", IF(ISBLANK(G113), " ", IF(G113 = "NA", "NA", IF(G113="Prejudicado", "Prejudicado", IF(G113&lt;=10, "Início", IF(G113&lt;=20, "Meio", "Fim"))))))</f>
        <v>Início</v>
      </c>
      <c r="U113" s="76" t="s">
        <v>8094</v>
      </c>
      <c r="V113" s="81" t="s">
        <v>8095</v>
      </c>
      <c r="W113" s="102" t="s">
        <v>8096</v>
      </c>
      <c r="X113" s="77" t="s">
        <v>7448</v>
      </c>
      <c r="Y113" s="77" t="s">
        <v>7298</v>
      </c>
      <c r="Z113" s="77" t="s">
        <v>7463</v>
      </c>
      <c r="AA113" s="80"/>
      <c r="AB113" s="80"/>
      <c r="AC113" s="83">
        <v>20.0</v>
      </c>
      <c r="AD113" s="78" t="str">
        <f t="shared" si="51"/>
        <v>Adulto</v>
      </c>
      <c r="AE113" s="83" t="s">
        <v>7300</v>
      </c>
      <c r="AF113" s="83" t="s">
        <v>7359</v>
      </c>
      <c r="AG113" s="83" t="s">
        <v>7302</v>
      </c>
      <c r="AH113" s="83" t="s">
        <v>7465</v>
      </c>
      <c r="AI113" s="84" t="s">
        <v>8097</v>
      </c>
      <c r="AJ113" s="85" t="s">
        <v>7305</v>
      </c>
      <c r="AK113" s="86">
        <v>37.0</v>
      </c>
      <c r="AL113" s="86"/>
      <c r="AM113" s="78" t="str">
        <f t="shared" si="70"/>
        <v>Adulto</v>
      </c>
      <c r="AN113" s="86" t="s">
        <v>7306</v>
      </c>
      <c r="AO113" s="86" t="s">
        <v>7307</v>
      </c>
      <c r="AP113" s="86" t="s">
        <v>7307</v>
      </c>
      <c r="AQ113" s="87" t="s">
        <v>7307</v>
      </c>
      <c r="AR113" s="86"/>
      <c r="AS113" s="86"/>
      <c r="AT113" s="87" t="s">
        <v>8098</v>
      </c>
      <c r="AU113" s="86" t="s">
        <v>7308</v>
      </c>
      <c r="AV113" s="88"/>
      <c r="AW113" s="88"/>
      <c r="AX113" s="89"/>
      <c r="AY113" s="89"/>
      <c r="AZ113" s="90" t="s">
        <v>7311</v>
      </c>
      <c r="BA113" s="90" t="s">
        <v>7399</v>
      </c>
      <c r="BB113" s="88" t="s">
        <v>7298</v>
      </c>
      <c r="BC113" s="88"/>
      <c r="BD113" s="80"/>
      <c r="BE113" s="91"/>
      <c r="BF113" s="91"/>
      <c r="BG113" s="91"/>
      <c r="BH113" s="91"/>
      <c r="BI113" s="92"/>
      <c r="BJ113" s="77"/>
      <c r="BK113" s="77"/>
      <c r="BL113" s="80"/>
      <c r="BM113" s="80"/>
      <c r="BN113" s="80"/>
      <c r="BO113" s="93"/>
      <c r="BP113" s="93"/>
      <c r="BQ113" s="80"/>
      <c r="BR113" s="80"/>
      <c r="BS113" s="94"/>
      <c r="BT113" s="83"/>
      <c r="BU113" s="88"/>
      <c r="BV113" s="88"/>
      <c r="BW113" s="88"/>
      <c r="BX113" s="88"/>
      <c r="BY113" s="95"/>
      <c r="BZ113" s="95"/>
      <c r="CA113" s="80"/>
      <c r="CB113" s="80"/>
      <c r="CC113" s="80"/>
      <c r="CD113" s="77"/>
      <c r="CE113" s="92"/>
      <c r="CF113" s="92"/>
      <c r="CG113" s="92"/>
      <c r="CH113" s="103"/>
      <c r="CI113" s="92"/>
      <c r="CJ113" s="92"/>
      <c r="CK113" s="92"/>
      <c r="CL113" s="92"/>
      <c r="CM113" s="92"/>
      <c r="CN113" s="92"/>
      <c r="CO113" s="92"/>
      <c r="CP113" s="92"/>
      <c r="CQ113" s="99"/>
      <c r="CR113" s="80"/>
      <c r="CS113" s="92"/>
      <c r="CT113" s="80"/>
      <c r="CU113" s="80"/>
      <c r="CV113" s="80"/>
      <c r="CW113" s="80"/>
      <c r="CX113" s="80"/>
      <c r="CY113" s="80"/>
      <c r="CZ113" s="80"/>
      <c r="DA113" s="80"/>
      <c r="DB113" s="80"/>
    </row>
    <row r="114" ht="15.75" customHeight="1">
      <c r="A114" s="101">
        <v>1714.0</v>
      </c>
      <c r="B114" s="101" t="s">
        <v>7443</v>
      </c>
      <c r="C114" s="76"/>
      <c r="D114" s="77">
        <v>2022.0</v>
      </c>
      <c r="E114" s="77">
        <v>2022.0</v>
      </c>
      <c r="F114" s="77" t="s">
        <v>64</v>
      </c>
      <c r="G114" s="77">
        <v>7.0</v>
      </c>
      <c r="H114" s="77" t="s">
        <v>7798</v>
      </c>
      <c r="I114" s="78" t="str">
        <f t="shared" si="71"/>
        <v>Outono</v>
      </c>
      <c r="J114" s="77"/>
      <c r="K114" s="77">
        <v>15.0</v>
      </c>
      <c r="L114" s="77">
        <v>19.0</v>
      </c>
      <c r="M114" s="79"/>
      <c r="N114" s="79"/>
      <c r="O114" s="79"/>
      <c r="P114" s="77" t="s">
        <v>7366</v>
      </c>
      <c r="Q114" s="78" t="str">
        <f t="shared" si="72"/>
        <v>Meio de semana</v>
      </c>
      <c r="R114" s="78" t="str">
        <f t="shared" si="73"/>
        <v>Tarde</v>
      </c>
      <c r="S114" s="80"/>
      <c r="T114" s="78" t="str">
        <f t="shared" si="74"/>
        <v>Início</v>
      </c>
      <c r="U114" s="76" t="s">
        <v>8099</v>
      </c>
      <c r="V114" s="81" t="s">
        <v>8100</v>
      </c>
      <c r="W114" s="82" t="s">
        <v>8101</v>
      </c>
      <c r="X114" s="77" t="s">
        <v>7448</v>
      </c>
      <c r="Y114" s="77" t="s">
        <v>7298</v>
      </c>
      <c r="Z114" s="77" t="s">
        <v>8102</v>
      </c>
      <c r="AA114" s="80"/>
      <c r="AB114" s="80"/>
      <c r="AC114" s="83">
        <v>17.0</v>
      </c>
      <c r="AD114" s="78" t="str">
        <f t="shared" si="51"/>
        <v>Adolescente</v>
      </c>
      <c r="AE114" s="83" t="s">
        <v>7300</v>
      </c>
      <c r="AF114" s="83" t="s">
        <v>7301</v>
      </c>
      <c r="AG114" s="83" t="s">
        <v>7302</v>
      </c>
      <c r="AH114" s="83" t="s">
        <v>7303</v>
      </c>
      <c r="AI114" s="84" t="s">
        <v>8103</v>
      </c>
      <c r="AJ114" s="85" t="s">
        <v>7305</v>
      </c>
      <c r="AK114" s="86"/>
      <c r="AL114" s="86" t="s">
        <v>7307</v>
      </c>
      <c r="AM114" s="78" t="str">
        <f t="shared" si="70"/>
        <v> </v>
      </c>
      <c r="AN114" s="86" t="s">
        <v>7306</v>
      </c>
      <c r="AO114" s="86" t="s">
        <v>7307</v>
      </c>
      <c r="AP114" s="86" t="s">
        <v>7307</v>
      </c>
      <c r="AQ114" s="87" t="s">
        <v>7307</v>
      </c>
      <c r="AR114" s="86"/>
      <c r="AS114" s="86"/>
      <c r="AT114" s="87" t="s">
        <v>8104</v>
      </c>
      <c r="AU114" s="86" t="s">
        <v>7307</v>
      </c>
      <c r="AV114" s="88"/>
      <c r="AW114" s="88"/>
      <c r="AX114" s="89"/>
      <c r="AY114" s="89"/>
      <c r="AZ114" s="90" t="s">
        <v>7311</v>
      </c>
      <c r="BA114" s="90" t="s">
        <v>7399</v>
      </c>
      <c r="BB114" s="88" t="s">
        <v>7298</v>
      </c>
      <c r="BC114" s="88"/>
      <c r="BD114" s="80"/>
      <c r="BE114" s="91"/>
      <c r="BF114" s="91"/>
      <c r="BG114" s="91"/>
      <c r="BH114" s="91"/>
      <c r="BI114" s="92"/>
      <c r="BJ114" s="77"/>
      <c r="BK114" s="77"/>
      <c r="BL114" s="80"/>
      <c r="BM114" s="80"/>
      <c r="BN114" s="80"/>
      <c r="BO114" s="93"/>
      <c r="BP114" s="93"/>
      <c r="BQ114" s="80"/>
      <c r="BR114" s="80"/>
      <c r="BS114" s="94"/>
      <c r="BT114" s="83"/>
      <c r="BU114" s="88"/>
      <c r="BV114" s="88"/>
      <c r="BW114" s="88"/>
      <c r="BX114" s="88"/>
      <c r="BY114" s="95"/>
      <c r="BZ114" s="95"/>
      <c r="CA114" s="80"/>
      <c r="CB114" s="80"/>
      <c r="CC114" s="80"/>
      <c r="CD114" s="77"/>
      <c r="CE114" s="92"/>
      <c r="CF114" s="92"/>
      <c r="CG114" s="92"/>
      <c r="CH114" s="103"/>
      <c r="CI114" s="92"/>
      <c r="CJ114" s="92"/>
      <c r="CK114" s="92"/>
      <c r="CL114" s="92"/>
      <c r="CM114" s="92"/>
      <c r="CN114" s="92"/>
      <c r="CO114" s="92"/>
      <c r="CP114" s="92"/>
      <c r="CQ114" s="99"/>
      <c r="CR114" s="80"/>
      <c r="CS114" s="92"/>
      <c r="CT114" s="80"/>
      <c r="CU114" s="80"/>
      <c r="CV114" s="80"/>
      <c r="CW114" s="80"/>
      <c r="CX114" s="80"/>
      <c r="CY114" s="80"/>
      <c r="CZ114" s="80"/>
      <c r="DA114" s="80"/>
      <c r="DB114" s="80"/>
    </row>
    <row r="115" ht="15.75" customHeight="1">
      <c r="A115" s="74">
        <v>1715.0</v>
      </c>
      <c r="B115" s="79">
        <v>23.0</v>
      </c>
      <c r="C115" s="76"/>
      <c r="D115" s="77">
        <v>2022.0</v>
      </c>
      <c r="E115" s="77">
        <v>2022.0</v>
      </c>
      <c r="F115" s="77" t="s">
        <v>64</v>
      </c>
      <c r="G115" s="77">
        <v>16.0</v>
      </c>
      <c r="H115" s="77" t="s">
        <v>7874</v>
      </c>
      <c r="I115" s="78" t="str">
        <f t="shared" si="71"/>
        <v>Outono</v>
      </c>
      <c r="J115" s="77"/>
      <c r="K115" s="77">
        <v>1.0</v>
      </c>
      <c r="L115" s="77">
        <v>3.0</v>
      </c>
      <c r="M115" s="79"/>
      <c r="N115" s="79"/>
      <c r="O115" s="79"/>
      <c r="P115" s="77" t="s">
        <v>7458</v>
      </c>
      <c r="Q115" s="78" t="str">
        <f t="shared" si="72"/>
        <v>Final de semana</v>
      </c>
      <c r="R115" s="78" t="str">
        <f t="shared" si="73"/>
        <v>Madrugada</v>
      </c>
      <c r="S115" s="80"/>
      <c r="T115" s="78" t="str">
        <f t="shared" si="74"/>
        <v>Meio</v>
      </c>
      <c r="U115" s="76" t="s">
        <v>8105</v>
      </c>
      <c r="V115" s="81" t="s">
        <v>8106</v>
      </c>
      <c r="W115" s="124" t="s">
        <v>8107</v>
      </c>
      <c r="X115" s="77" t="s">
        <v>7448</v>
      </c>
      <c r="Y115" s="77" t="s">
        <v>7298</v>
      </c>
      <c r="Z115" s="77" t="s">
        <v>7323</v>
      </c>
      <c r="AA115" s="80"/>
      <c r="AB115" s="80"/>
      <c r="AC115" s="83">
        <v>19.0</v>
      </c>
      <c r="AD115" s="78" t="str">
        <f t="shared" si="51"/>
        <v>Adulto</v>
      </c>
      <c r="AE115" s="83" t="s">
        <v>7306</v>
      </c>
      <c r="AF115" s="83" t="s">
        <v>7359</v>
      </c>
      <c r="AG115" s="83" t="s">
        <v>7302</v>
      </c>
      <c r="AH115" s="83" t="s">
        <v>7632</v>
      </c>
      <c r="AI115" s="84" t="s">
        <v>8108</v>
      </c>
      <c r="AJ115" s="85" t="s">
        <v>7373</v>
      </c>
      <c r="AK115" s="86"/>
      <c r="AL115" s="86" t="s">
        <v>7307</v>
      </c>
      <c r="AM115" s="78" t="str">
        <f t="shared" si="70"/>
        <v> </v>
      </c>
      <c r="AN115" s="86" t="s">
        <v>7590</v>
      </c>
      <c r="AO115" s="86"/>
      <c r="AP115" s="86"/>
      <c r="AQ115" s="87"/>
      <c r="AR115" s="86"/>
      <c r="AS115" s="86"/>
      <c r="AT115" s="87"/>
      <c r="AU115" s="86" t="s">
        <v>7307</v>
      </c>
      <c r="AV115" s="88" t="s">
        <v>7307</v>
      </c>
      <c r="AW115" s="88" t="s">
        <v>7307</v>
      </c>
      <c r="AX115" s="89" t="s">
        <v>8109</v>
      </c>
      <c r="AY115" s="89" t="s">
        <v>8109</v>
      </c>
      <c r="AZ115" s="90" t="s">
        <v>7298</v>
      </c>
      <c r="BA115" s="90"/>
      <c r="BB115" s="88"/>
      <c r="BC115" s="88"/>
      <c r="BD115" s="91" t="s">
        <v>7311</v>
      </c>
      <c r="BE115" s="91" t="s">
        <v>7309</v>
      </c>
      <c r="BF115" s="91"/>
      <c r="BG115" s="91" t="s">
        <v>34</v>
      </c>
      <c r="BH115" s="91" t="s">
        <v>7311</v>
      </c>
      <c r="BI115" s="92" t="s">
        <v>7711</v>
      </c>
      <c r="BJ115" s="77" t="s">
        <v>7298</v>
      </c>
      <c r="BK115" s="77" t="s">
        <v>7298</v>
      </c>
      <c r="BL115" s="80"/>
      <c r="BM115" s="80"/>
      <c r="BN115" s="80"/>
      <c r="BO115" s="93" t="s">
        <v>7307</v>
      </c>
      <c r="BP115" s="93"/>
      <c r="BQ115" s="80"/>
      <c r="BR115" s="80"/>
      <c r="BS115" s="94" t="s">
        <v>7298</v>
      </c>
      <c r="BT115" s="83" t="s">
        <v>7298</v>
      </c>
      <c r="BU115" s="88" t="s">
        <v>7314</v>
      </c>
      <c r="BV115" s="88"/>
      <c r="BW115" s="88" t="s">
        <v>7311</v>
      </c>
      <c r="BX115" s="88" t="s">
        <v>7441</v>
      </c>
      <c r="BY115" s="95" t="s">
        <v>7298</v>
      </c>
      <c r="BZ115" s="95"/>
      <c r="CA115" s="80"/>
      <c r="CB115" s="80"/>
      <c r="CC115" s="80"/>
      <c r="CD115" s="77" t="s">
        <v>8010</v>
      </c>
      <c r="CE115" s="92" t="s">
        <v>7311</v>
      </c>
      <c r="CF115" s="108" t="s">
        <v>8110</v>
      </c>
      <c r="CG115" s="92" t="s">
        <v>7307</v>
      </c>
      <c r="CH115" s="103" t="s">
        <v>7307</v>
      </c>
      <c r="CI115" s="92" t="s">
        <v>7376</v>
      </c>
      <c r="CJ115" s="92"/>
      <c r="CK115" s="92"/>
      <c r="CL115" s="92" t="s">
        <v>7488</v>
      </c>
      <c r="CM115" s="92" t="s">
        <v>7298</v>
      </c>
      <c r="CN115" s="92" t="s">
        <v>7376</v>
      </c>
      <c r="CO115" s="92"/>
      <c r="CP115" s="92" t="s">
        <v>7311</v>
      </c>
      <c r="CQ115" s="99" t="s">
        <v>8111</v>
      </c>
      <c r="CR115" s="80"/>
      <c r="CS115" s="92" t="s">
        <v>7298</v>
      </c>
      <c r="CT115" s="80"/>
      <c r="CU115" s="80"/>
      <c r="CV115" s="80"/>
      <c r="CW115" s="80"/>
      <c r="CX115" s="80"/>
      <c r="CY115" s="80"/>
      <c r="CZ115" s="80"/>
      <c r="DA115" s="80"/>
      <c r="DB115" s="80"/>
    </row>
    <row r="116" ht="15.75" customHeight="1">
      <c r="A116" s="101">
        <v>1765.0</v>
      </c>
      <c r="B116" s="101" t="s">
        <v>7352</v>
      </c>
      <c r="C116" s="76" t="s">
        <v>7637</v>
      </c>
      <c r="D116" s="77">
        <v>2020.0</v>
      </c>
      <c r="E116" s="77">
        <v>2022.0</v>
      </c>
      <c r="F116" s="108" t="s">
        <v>64</v>
      </c>
      <c r="G116" s="77" t="s">
        <v>7334</v>
      </c>
      <c r="H116" s="77" t="s">
        <v>7334</v>
      </c>
      <c r="I116" s="78"/>
      <c r="J116" s="77"/>
      <c r="K116" s="77" t="s">
        <v>7334</v>
      </c>
      <c r="L116" s="77"/>
      <c r="M116" s="79"/>
      <c r="N116" s="79"/>
      <c r="O116" s="131" t="s">
        <v>8112</v>
      </c>
      <c r="P116" s="77" t="s">
        <v>7334</v>
      </c>
      <c r="Q116" s="78"/>
      <c r="R116" s="78"/>
      <c r="S116" s="80"/>
      <c r="T116" s="78"/>
      <c r="U116" s="76" t="s">
        <v>8113</v>
      </c>
      <c r="V116" s="81" t="s">
        <v>8114</v>
      </c>
      <c r="W116" s="82" t="s">
        <v>8115</v>
      </c>
      <c r="X116" s="77" t="s">
        <v>7911</v>
      </c>
      <c r="Y116" s="77" t="s">
        <v>7298</v>
      </c>
      <c r="Z116" s="77" t="s">
        <v>7404</v>
      </c>
      <c r="AA116" s="80"/>
      <c r="AB116" s="80"/>
      <c r="AC116" s="83">
        <v>16.0</v>
      </c>
      <c r="AD116" s="78" t="str">
        <f t="shared" si="51"/>
        <v>Adolescente</v>
      </c>
      <c r="AE116" s="83" t="s">
        <v>7300</v>
      </c>
      <c r="AF116" s="83"/>
      <c r="AG116" s="83"/>
      <c r="AH116" s="83"/>
      <c r="AI116" s="84" t="s">
        <v>8116</v>
      </c>
      <c r="AJ116" s="85" t="s">
        <v>7305</v>
      </c>
      <c r="AK116" s="86">
        <v>38.0</v>
      </c>
      <c r="AL116" s="86"/>
      <c r="AM116" s="78" t="str">
        <f t="shared" si="70"/>
        <v>Adulto</v>
      </c>
      <c r="AN116" s="86" t="s">
        <v>7306</v>
      </c>
      <c r="AO116" s="86" t="s">
        <v>7384</v>
      </c>
      <c r="AP116" s="86" t="s">
        <v>7406</v>
      </c>
      <c r="AQ116" s="87" t="s">
        <v>7307</v>
      </c>
      <c r="AR116" s="86"/>
      <c r="AS116" s="86"/>
      <c r="AT116" s="87" t="s">
        <v>8117</v>
      </c>
      <c r="AU116" s="86" t="s">
        <v>7328</v>
      </c>
      <c r="AV116" s="88"/>
      <c r="AW116" s="88"/>
      <c r="AX116" s="89"/>
      <c r="AY116" s="89"/>
      <c r="AZ116" s="90" t="s">
        <v>7311</v>
      </c>
      <c r="BA116" s="90" t="s">
        <v>7392</v>
      </c>
      <c r="BB116" s="88" t="s">
        <v>7311</v>
      </c>
      <c r="BC116" s="88" t="s">
        <v>7409</v>
      </c>
      <c r="BD116" s="80"/>
      <c r="BE116" s="91"/>
      <c r="BF116" s="91"/>
      <c r="BG116" s="91"/>
      <c r="BH116" s="91"/>
      <c r="BI116" s="92"/>
      <c r="BJ116" s="77"/>
      <c r="BK116" s="77"/>
      <c r="BL116" s="80"/>
      <c r="BM116" s="80"/>
      <c r="BN116" s="80"/>
      <c r="BO116" s="93"/>
      <c r="BP116" s="93"/>
      <c r="BQ116" s="80"/>
      <c r="BR116" s="80"/>
      <c r="BS116" s="94"/>
      <c r="BT116" s="83"/>
      <c r="BU116" s="88"/>
      <c r="BV116" s="88"/>
      <c r="BW116" s="88"/>
      <c r="BX116" s="88"/>
      <c r="BY116" s="95"/>
      <c r="BZ116" s="95"/>
      <c r="CA116" s="80"/>
      <c r="CB116" s="80"/>
      <c r="CC116" s="80"/>
      <c r="CD116" s="77"/>
      <c r="CE116" s="92"/>
      <c r="CF116" s="92"/>
      <c r="CG116" s="92"/>
      <c r="CH116" s="103"/>
      <c r="CI116" s="92"/>
      <c r="CJ116" s="92"/>
      <c r="CK116" s="92"/>
      <c r="CL116" s="92"/>
      <c r="CM116" s="92"/>
      <c r="CN116" s="92"/>
      <c r="CO116" s="92"/>
      <c r="CP116" s="92"/>
      <c r="CQ116" s="99"/>
      <c r="CR116" s="80"/>
      <c r="CS116" s="92"/>
      <c r="CT116" s="80" t="s">
        <v>7311</v>
      </c>
      <c r="CU116" s="80" t="s">
        <v>8118</v>
      </c>
      <c r="CV116" s="80" t="s">
        <v>7311</v>
      </c>
      <c r="CW116" s="80" t="s">
        <v>8119</v>
      </c>
      <c r="CX116" s="80"/>
      <c r="CY116" s="80"/>
      <c r="CZ116" s="80"/>
      <c r="DA116" s="80"/>
      <c r="DB116" s="80"/>
    </row>
    <row r="117" ht="15.75" customHeight="1">
      <c r="A117" s="74">
        <v>1768.0</v>
      </c>
      <c r="B117" s="79">
        <v>11.0</v>
      </c>
      <c r="C117" s="76" t="s">
        <v>7637</v>
      </c>
      <c r="D117" s="77">
        <v>2022.0</v>
      </c>
      <c r="E117" s="77">
        <v>2022.0</v>
      </c>
      <c r="F117" s="77" t="s">
        <v>64</v>
      </c>
      <c r="G117" s="77">
        <v>2.0</v>
      </c>
      <c r="H117" s="77" t="s">
        <v>7736</v>
      </c>
      <c r="I117" s="78" t="str">
        <f t="shared" ref="I117:I119" si="75">IF(H117="Janeiro","Verão",IF(H117="Fevereiro","Verão",IF(H117="Março","Verão",IF(H117="Abril","Outono",IF(H117="Maio","Outono",IF(H117="Junho","Outono",IF(H117="Julho","Inverno",IF(H117="Agosto","Inverno",IF(H117="Setembro","Inverno",IF(H117="Outubro","Primavera",IF(H117="Novembro","Primavera",IF(H117="Dezembro","Primavera",0))))))))))))</f>
        <v>Outono</v>
      </c>
      <c r="J117" s="77"/>
      <c r="K117" s="77">
        <v>15.0</v>
      </c>
      <c r="L117" s="77">
        <v>9.0</v>
      </c>
      <c r="M117" s="79"/>
      <c r="N117" s="79"/>
      <c r="O117" s="79"/>
      <c r="P117" s="77" t="s">
        <v>7444</v>
      </c>
      <c r="Q117" s="78" t="str">
        <f t="shared" ref="Q117:Q120" si="76">IF(ISBLANK(P117), "", IF(P117 = "NA", "NA",(IF(P117="Prejudicado", "Prejudicado", IF(P117="Sábado","Final de semana",IF(P117="Domingo","Final de semana","Meio de semana"))))))</f>
        <v>Meio de semana</v>
      </c>
      <c r="R117" s="78" t="str">
        <f t="shared" ref="R117:R120" si="77">IF(ISBLANK(K117), " ", IF(K117 = "NA", "NA",IF(K117="Prejudicado", "Prejudicado", IF(K117&lt;6, "Madrugada", IF(K117&lt;12, "Manhã", IF(K117&lt;18, "Tarde", "Noite"))))))</f>
        <v>Tarde</v>
      </c>
      <c r="S117" s="80"/>
      <c r="T117" s="78" t="str">
        <f t="shared" ref="T117:T120" si="78">IF(S117="Prejudicado", "Prejudicado", IF(ISBLANK(G117), " ", IF(G117 = "NA", "NA", IF(G117="Prejudicado", "Prejudicado", IF(G117&lt;=10, "Início", IF(G117&lt;=20, "Meio", "Fim"))))))</f>
        <v>Início</v>
      </c>
      <c r="U117" s="126" t="s">
        <v>8120</v>
      </c>
      <c r="V117" s="81" t="s">
        <v>8121</v>
      </c>
      <c r="W117" s="81" t="s">
        <v>8122</v>
      </c>
      <c r="X117" s="77" t="s">
        <v>8123</v>
      </c>
      <c r="Y117" s="77" t="s">
        <v>7298</v>
      </c>
      <c r="Z117" s="77" t="s">
        <v>7497</v>
      </c>
      <c r="AA117" s="80"/>
      <c r="AB117" s="80"/>
      <c r="AC117" s="83">
        <v>49.0</v>
      </c>
      <c r="AD117" s="78" t="str">
        <f t="shared" si="51"/>
        <v>Adulto</v>
      </c>
      <c r="AE117" s="83" t="s">
        <v>7300</v>
      </c>
      <c r="AF117" s="83"/>
      <c r="AG117" s="83"/>
      <c r="AH117" s="83"/>
      <c r="AI117" s="84" t="s">
        <v>8124</v>
      </c>
      <c r="AJ117" s="85" t="s">
        <v>7305</v>
      </c>
      <c r="AK117" s="86">
        <v>37.0</v>
      </c>
      <c r="AL117" s="86"/>
      <c r="AM117" s="78" t="str">
        <f t="shared" si="70"/>
        <v>Adulto</v>
      </c>
      <c r="AN117" s="86" t="s">
        <v>7300</v>
      </c>
      <c r="AO117" s="86" t="s">
        <v>7384</v>
      </c>
      <c r="AP117" s="86" t="s">
        <v>7406</v>
      </c>
      <c r="AQ117" s="87" t="s">
        <v>8125</v>
      </c>
      <c r="AR117" s="86"/>
      <c r="AS117" s="86"/>
      <c r="AT117" s="87" t="s">
        <v>8126</v>
      </c>
      <c r="AU117" s="86" t="s">
        <v>7307</v>
      </c>
      <c r="AV117" s="88"/>
      <c r="AW117" s="88"/>
      <c r="AX117" s="89"/>
      <c r="AY117" s="89" t="s">
        <v>8127</v>
      </c>
      <c r="AZ117" s="90" t="s">
        <v>7311</v>
      </c>
      <c r="BA117" s="90" t="s">
        <v>7527</v>
      </c>
      <c r="BB117" s="88" t="s">
        <v>7298</v>
      </c>
      <c r="BC117" s="88"/>
      <c r="BD117" s="80"/>
      <c r="BE117" s="91"/>
      <c r="BF117" s="91"/>
      <c r="BG117" s="91"/>
      <c r="BH117" s="91"/>
      <c r="BI117" s="92"/>
      <c r="BJ117" s="77"/>
      <c r="BK117" s="77"/>
      <c r="BL117" s="80"/>
      <c r="BM117" s="80"/>
      <c r="BN117" s="80"/>
      <c r="BO117" s="93"/>
      <c r="BP117" s="93"/>
      <c r="BQ117" s="80"/>
      <c r="BR117" s="80"/>
      <c r="BS117" s="94"/>
      <c r="BT117" s="83"/>
      <c r="BU117" s="88"/>
      <c r="BV117" s="88"/>
      <c r="BW117" s="88"/>
      <c r="BX117" s="88"/>
      <c r="BY117" s="95"/>
      <c r="BZ117" s="95"/>
      <c r="CA117" s="80"/>
      <c r="CB117" s="80"/>
      <c r="CC117" s="80"/>
      <c r="CD117" s="77"/>
      <c r="CE117" s="92" t="s">
        <v>7311</v>
      </c>
      <c r="CF117" s="92" t="s">
        <v>8128</v>
      </c>
      <c r="CG117" s="92"/>
      <c r="CH117" s="103"/>
      <c r="CI117" s="92"/>
      <c r="CJ117" s="92"/>
      <c r="CK117" s="92"/>
      <c r="CL117" s="92"/>
      <c r="CM117" s="92"/>
      <c r="CN117" s="92"/>
      <c r="CO117" s="92"/>
      <c r="CP117" s="92"/>
      <c r="CQ117" s="99"/>
      <c r="CR117" s="80"/>
      <c r="CS117" s="92"/>
      <c r="CT117" s="80"/>
      <c r="CU117" s="80"/>
      <c r="CV117" s="80"/>
      <c r="CW117" s="80"/>
      <c r="CX117" s="80"/>
      <c r="CY117" s="80"/>
      <c r="CZ117" s="80"/>
      <c r="DA117" s="80"/>
      <c r="DB117" s="80"/>
    </row>
    <row r="118" ht="15.75" customHeight="1">
      <c r="A118" s="101">
        <v>1847.0</v>
      </c>
      <c r="B118" s="101">
        <v>33.0</v>
      </c>
      <c r="C118" s="76"/>
      <c r="D118" s="77">
        <v>2022.0</v>
      </c>
      <c r="E118" s="77">
        <v>2022.0</v>
      </c>
      <c r="F118" s="77" t="s">
        <v>64</v>
      </c>
      <c r="G118" s="77">
        <v>21.0</v>
      </c>
      <c r="H118" s="77" t="s">
        <v>7874</v>
      </c>
      <c r="I118" s="78" t="str">
        <f t="shared" si="75"/>
        <v>Outono</v>
      </c>
      <c r="J118" s="77"/>
      <c r="K118" s="77">
        <v>13.0</v>
      </c>
      <c r="L118" s="77">
        <v>2.0</v>
      </c>
      <c r="M118" s="79"/>
      <c r="N118" s="79"/>
      <c r="O118" s="79"/>
      <c r="P118" s="77" t="s">
        <v>7379</v>
      </c>
      <c r="Q118" s="78" t="str">
        <f t="shared" si="76"/>
        <v>Meio de semana</v>
      </c>
      <c r="R118" s="78" t="str">
        <f t="shared" si="77"/>
        <v>Tarde</v>
      </c>
      <c r="S118" s="80"/>
      <c r="T118" s="78" t="str">
        <f t="shared" si="78"/>
        <v>Fim</v>
      </c>
      <c r="U118" s="126" t="s">
        <v>8129</v>
      </c>
      <c r="V118" s="81" t="s">
        <v>8130</v>
      </c>
      <c r="W118" s="82" t="s">
        <v>8131</v>
      </c>
      <c r="X118" s="77" t="s">
        <v>7708</v>
      </c>
      <c r="Y118" s="77" t="s">
        <v>7298</v>
      </c>
      <c r="Z118" s="77" t="s">
        <v>7463</v>
      </c>
      <c r="AA118" s="80"/>
      <c r="AB118" s="80"/>
      <c r="AC118" s="83">
        <v>21.0</v>
      </c>
      <c r="AD118" s="78" t="str">
        <f t="shared" si="51"/>
        <v>Adulto</v>
      </c>
      <c r="AE118" s="83" t="s">
        <v>7300</v>
      </c>
      <c r="AF118" s="83" t="s">
        <v>7387</v>
      </c>
      <c r="AG118" s="83" t="s">
        <v>7302</v>
      </c>
      <c r="AH118" s="83" t="s">
        <v>7303</v>
      </c>
      <c r="AI118" s="84" t="s">
        <v>8132</v>
      </c>
      <c r="AJ118" s="85" t="s">
        <v>7305</v>
      </c>
      <c r="AK118" s="86">
        <v>60.0</v>
      </c>
      <c r="AL118" s="86"/>
      <c r="AM118" s="78" t="str">
        <f t="shared" si="70"/>
        <v>Idoso</v>
      </c>
      <c r="AN118" s="86" t="s">
        <v>7306</v>
      </c>
      <c r="AO118" s="86" t="s">
        <v>7387</v>
      </c>
      <c r="AP118" s="86" t="s">
        <v>7307</v>
      </c>
      <c r="AQ118" s="87" t="s">
        <v>7407</v>
      </c>
      <c r="AR118" s="86"/>
      <c r="AS118" s="86"/>
      <c r="AT118" s="87" t="s">
        <v>8133</v>
      </c>
      <c r="AU118" s="86" t="s">
        <v>7307</v>
      </c>
      <c r="AV118" s="88"/>
      <c r="AW118" s="88"/>
      <c r="AX118" s="89"/>
      <c r="AY118" s="89"/>
      <c r="AZ118" s="90" t="s">
        <v>7311</v>
      </c>
      <c r="BA118" s="90" t="s">
        <v>8134</v>
      </c>
      <c r="BB118" s="88" t="s">
        <v>7298</v>
      </c>
      <c r="BC118" s="88"/>
      <c r="BD118" s="80"/>
      <c r="BE118" s="91"/>
      <c r="BF118" s="91"/>
      <c r="BG118" s="91"/>
      <c r="BH118" s="91"/>
      <c r="BI118" s="92"/>
      <c r="BJ118" s="77"/>
      <c r="BK118" s="77"/>
      <c r="BL118" s="80"/>
      <c r="BM118" s="80"/>
      <c r="BN118" s="80"/>
      <c r="BO118" s="93"/>
      <c r="BP118" s="93"/>
      <c r="BQ118" s="80"/>
      <c r="BR118" s="80"/>
      <c r="BS118" s="94"/>
      <c r="BT118" s="83"/>
      <c r="BU118" s="88"/>
      <c r="BV118" s="88"/>
      <c r="BW118" s="88"/>
      <c r="BX118" s="88"/>
      <c r="BY118" s="95"/>
      <c r="BZ118" s="95"/>
      <c r="CA118" s="80"/>
      <c r="CB118" s="80"/>
      <c r="CC118" s="80"/>
      <c r="CD118" s="77"/>
      <c r="CE118" s="92"/>
      <c r="CF118" s="92"/>
      <c r="CG118" s="92"/>
      <c r="CH118" s="103"/>
      <c r="CI118" s="92"/>
      <c r="CJ118" s="92"/>
      <c r="CK118" s="92"/>
      <c r="CL118" s="92"/>
      <c r="CM118" s="92"/>
      <c r="CN118" s="92"/>
      <c r="CO118" s="92"/>
      <c r="CP118" s="92"/>
      <c r="CQ118" s="99"/>
      <c r="CR118" s="80"/>
      <c r="CS118" s="92"/>
      <c r="CT118" s="80"/>
      <c r="CU118" s="80"/>
      <c r="CV118" s="80"/>
      <c r="CW118" s="80"/>
      <c r="CX118" s="80"/>
      <c r="CY118" s="80"/>
      <c r="CZ118" s="80"/>
      <c r="DA118" s="80"/>
      <c r="DB118" s="80"/>
    </row>
    <row r="119" ht="15.75" customHeight="1">
      <c r="A119" s="132">
        <v>1876.0</v>
      </c>
      <c r="B119" s="79" t="s">
        <v>7443</v>
      </c>
      <c r="C119" s="76"/>
      <c r="D119" s="77">
        <v>2022.0</v>
      </c>
      <c r="E119" s="77">
        <v>2022.0</v>
      </c>
      <c r="F119" s="77" t="s">
        <v>64</v>
      </c>
      <c r="G119" s="77">
        <v>25.0</v>
      </c>
      <c r="H119" s="77" t="s">
        <v>7802</v>
      </c>
      <c r="I119" s="78" t="str">
        <f t="shared" si="75"/>
        <v>Primavera</v>
      </c>
      <c r="J119" s="77"/>
      <c r="K119" s="77">
        <v>15.0</v>
      </c>
      <c r="L119" s="77">
        <v>2.0</v>
      </c>
      <c r="M119" s="79"/>
      <c r="N119" s="79"/>
      <c r="O119" s="79"/>
      <c r="P119" s="77" t="s">
        <v>7628</v>
      </c>
      <c r="Q119" s="78" t="str">
        <f t="shared" si="76"/>
        <v>Meio de semana</v>
      </c>
      <c r="R119" s="78" t="str">
        <f t="shared" si="77"/>
        <v>Tarde</v>
      </c>
      <c r="S119" s="80"/>
      <c r="T119" s="78" t="str">
        <f t="shared" si="78"/>
        <v>Fim</v>
      </c>
      <c r="U119" s="76" t="s">
        <v>8135</v>
      </c>
      <c r="V119" s="81" t="s">
        <v>8136</v>
      </c>
      <c r="W119" s="102" t="s">
        <v>8137</v>
      </c>
      <c r="X119" s="77" t="s">
        <v>7448</v>
      </c>
      <c r="Y119" s="77" t="s">
        <v>7298</v>
      </c>
      <c r="Z119" s="77" t="s">
        <v>7601</v>
      </c>
      <c r="AA119" s="80"/>
      <c r="AB119" s="80"/>
      <c r="AC119" s="83">
        <v>15.0</v>
      </c>
      <c r="AD119" s="78" t="str">
        <f t="shared" si="51"/>
        <v>Adolescente</v>
      </c>
      <c r="AE119" s="83" t="s">
        <v>7300</v>
      </c>
      <c r="AF119" s="83" t="s">
        <v>7345</v>
      </c>
      <c r="AG119" s="83" t="s">
        <v>7302</v>
      </c>
      <c r="AH119" s="83" t="s">
        <v>7303</v>
      </c>
      <c r="AI119" s="84" t="s">
        <v>8138</v>
      </c>
      <c r="AJ119" s="85" t="s">
        <v>7373</v>
      </c>
      <c r="AK119" s="86"/>
      <c r="AL119" s="86" t="s">
        <v>7307</v>
      </c>
      <c r="AM119" s="78" t="str">
        <f t="shared" si="70"/>
        <v> </v>
      </c>
      <c r="AN119" s="86" t="s">
        <v>7306</v>
      </c>
      <c r="AO119" s="86"/>
      <c r="AP119" s="86"/>
      <c r="AQ119" s="87"/>
      <c r="AR119" s="86"/>
      <c r="AS119" s="86"/>
      <c r="AT119" s="87"/>
      <c r="AU119" s="86" t="s">
        <v>7307</v>
      </c>
      <c r="AV119" s="88" t="s">
        <v>7307</v>
      </c>
      <c r="AW119" s="88" t="s">
        <v>7307</v>
      </c>
      <c r="AX119" s="88" t="s">
        <v>7307</v>
      </c>
      <c r="AY119" s="88" t="s">
        <v>7307</v>
      </c>
      <c r="AZ119" s="90"/>
      <c r="BA119" s="90"/>
      <c r="BB119" s="88"/>
      <c r="BC119" s="88"/>
      <c r="BD119" s="91" t="s">
        <v>7311</v>
      </c>
      <c r="BE119" s="91" t="s">
        <v>7309</v>
      </c>
      <c r="BF119" s="91"/>
      <c r="BG119" s="91" t="s">
        <v>34</v>
      </c>
      <c r="BH119" s="91" t="s">
        <v>7298</v>
      </c>
      <c r="BI119" s="92"/>
      <c r="BJ119" s="77" t="s">
        <v>7298</v>
      </c>
      <c r="BK119" s="77" t="s">
        <v>7298</v>
      </c>
      <c r="BL119" s="80"/>
      <c r="BM119" s="80"/>
      <c r="BN119" s="80"/>
      <c r="BO119" s="93" t="s">
        <v>7307</v>
      </c>
      <c r="BP119" s="93"/>
      <c r="BQ119" s="80"/>
      <c r="BR119" s="80"/>
      <c r="BS119" s="94" t="s">
        <v>7298</v>
      </c>
      <c r="BT119" s="83" t="s">
        <v>7311</v>
      </c>
      <c r="BU119" s="88" t="s">
        <v>7440</v>
      </c>
      <c r="BV119" s="88" t="s">
        <v>7690</v>
      </c>
      <c r="BW119" s="88"/>
      <c r="BX119" s="88"/>
      <c r="BY119" s="95" t="s">
        <v>7298</v>
      </c>
      <c r="BZ119" s="95"/>
      <c r="CA119" s="80"/>
      <c r="CB119" s="80"/>
      <c r="CC119" s="80"/>
      <c r="CD119" s="77" t="s">
        <v>7298</v>
      </c>
      <c r="CE119" s="92" t="s">
        <v>7311</v>
      </c>
      <c r="CF119" s="92"/>
      <c r="CG119" s="92"/>
      <c r="CH119" s="103"/>
      <c r="CI119" s="92"/>
      <c r="CJ119" s="92"/>
      <c r="CK119" s="92"/>
      <c r="CL119" s="92"/>
      <c r="CM119" s="92"/>
      <c r="CN119" s="92"/>
      <c r="CO119" s="92"/>
      <c r="CP119" s="92"/>
      <c r="CQ119" s="99"/>
      <c r="CR119" s="80"/>
      <c r="CS119" s="92"/>
      <c r="CT119" s="80"/>
      <c r="CU119" s="80"/>
      <c r="CV119" s="80"/>
      <c r="CW119" s="80"/>
      <c r="CX119" s="80"/>
      <c r="CY119" s="80"/>
      <c r="CZ119" s="80"/>
      <c r="DA119" s="80"/>
      <c r="DB119" s="80"/>
    </row>
    <row r="120" ht="15.75" customHeight="1">
      <c r="A120" s="133">
        <v>1876.0</v>
      </c>
      <c r="B120" s="79" t="s">
        <v>7350</v>
      </c>
      <c r="C120" s="76"/>
      <c r="D120" s="77">
        <v>2022.0</v>
      </c>
      <c r="E120" s="77">
        <v>2022.0</v>
      </c>
      <c r="F120" s="77" t="s">
        <v>64</v>
      </c>
      <c r="G120" s="77"/>
      <c r="H120" s="77"/>
      <c r="I120" s="78"/>
      <c r="J120" s="77"/>
      <c r="K120" s="77"/>
      <c r="L120" s="77"/>
      <c r="M120" s="79"/>
      <c r="N120" s="79"/>
      <c r="O120" s="79"/>
      <c r="P120" s="77"/>
      <c r="Q120" s="78" t="str">
        <f t="shared" si="76"/>
        <v/>
      </c>
      <c r="R120" s="78" t="str">
        <f t="shared" si="77"/>
        <v> </v>
      </c>
      <c r="S120" s="80"/>
      <c r="T120" s="78" t="str">
        <f t="shared" si="78"/>
        <v> </v>
      </c>
      <c r="U120" s="76"/>
      <c r="V120" s="81"/>
      <c r="W120" s="81"/>
      <c r="X120" s="77"/>
      <c r="Y120" s="77"/>
      <c r="Z120" s="77"/>
      <c r="AA120" s="80"/>
      <c r="AB120" s="80"/>
      <c r="AC120" s="83"/>
      <c r="AD120" s="78" t="str">
        <f t="shared" si="51"/>
        <v> </v>
      </c>
      <c r="AE120" s="83"/>
      <c r="AF120" s="83"/>
      <c r="AG120" s="83"/>
      <c r="AH120" s="83"/>
      <c r="AI120" s="84"/>
      <c r="AJ120" s="85" t="s">
        <v>7373</v>
      </c>
      <c r="AK120" s="86"/>
      <c r="AL120" s="86" t="s">
        <v>7307</v>
      </c>
      <c r="AM120" s="78" t="str">
        <f t="shared" si="70"/>
        <v> </v>
      </c>
      <c r="AN120" s="86" t="s">
        <v>7306</v>
      </c>
      <c r="AO120" s="86"/>
      <c r="AP120" s="86"/>
      <c r="AQ120" s="87"/>
      <c r="AR120" s="86"/>
      <c r="AS120" s="86"/>
      <c r="AT120" s="87"/>
      <c r="AU120" s="86" t="s">
        <v>7307</v>
      </c>
      <c r="AV120" s="88" t="s">
        <v>7307</v>
      </c>
      <c r="AW120" s="88" t="s">
        <v>7307</v>
      </c>
      <c r="AX120" s="88" t="s">
        <v>7307</v>
      </c>
      <c r="AY120" s="88" t="s">
        <v>7307</v>
      </c>
      <c r="AZ120" s="90"/>
      <c r="BA120" s="90"/>
      <c r="BB120" s="88"/>
      <c r="BC120" s="88"/>
      <c r="BD120" s="91"/>
      <c r="BE120" s="91"/>
      <c r="BF120" s="91"/>
      <c r="BG120" s="91"/>
      <c r="BH120" s="91"/>
      <c r="BI120" s="92"/>
      <c r="BJ120" s="77"/>
      <c r="BK120" s="77"/>
      <c r="BL120" s="80"/>
      <c r="BM120" s="80"/>
      <c r="BN120" s="80"/>
      <c r="BO120" s="93"/>
      <c r="BP120" s="93"/>
      <c r="BQ120" s="80"/>
      <c r="BR120" s="80"/>
      <c r="BS120" s="94"/>
      <c r="BT120" s="83"/>
      <c r="BU120" s="88"/>
      <c r="BV120" s="88"/>
      <c r="BW120" s="88"/>
      <c r="BX120" s="88"/>
      <c r="BY120" s="95"/>
      <c r="BZ120" s="95"/>
      <c r="CA120" s="80"/>
      <c r="CB120" s="80"/>
      <c r="CC120" s="80"/>
      <c r="CD120" s="77"/>
      <c r="CE120" s="92"/>
      <c r="CF120" s="92"/>
      <c r="CG120" s="92"/>
      <c r="CH120" s="103"/>
      <c r="CI120" s="92"/>
      <c r="CJ120" s="92"/>
      <c r="CK120" s="92"/>
      <c r="CL120" s="92"/>
      <c r="CM120" s="92"/>
      <c r="CN120" s="92"/>
      <c r="CO120" s="92"/>
      <c r="CP120" s="92"/>
      <c r="CQ120" s="99"/>
      <c r="CR120" s="80"/>
      <c r="CS120" s="92"/>
      <c r="CT120" s="80"/>
      <c r="CU120" s="80"/>
      <c r="CV120" s="80"/>
      <c r="CW120" s="80"/>
      <c r="CX120" s="80"/>
      <c r="CY120" s="80"/>
      <c r="CZ120" s="80"/>
      <c r="DA120" s="80"/>
      <c r="DB120" s="80"/>
    </row>
    <row r="121" ht="15.75" customHeight="1">
      <c r="A121" s="101">
        <v>1878.0</v>
      </c>
      <c r="B121" s="100" t="s">
        <v>7443</v>
      </c>
      <c r="C121" s="76"/>
      <c r="D121" s="77">
        <v>2017.0</v>
      </c>
      <c r="E121" s="77">
        <v>2018.0</v>
      </c>
      <c r="F121" s="77" t="s">
        <v>53</v>
      </c>
      <c r="G121" s="77" t="s">
        <v>7334</v>
      </c>
      <c r="H121" s="77" t="s">
        <v>7334</v>
      </c>
      <c r="I121" s="78"/>
      <c r="J121" s="77"/>
      <c r="K121" s="77" t="s">
        <v>7334</v>
      </c>
      <c r="L121" s="77"/>
      <c r="M121" s="79"/>
      <c r="N121" s="79"/>
      <c r="O121" s="79">
        <v>5.0</v>
      </c>
      <c r="P121" s="77" t="s">
        <v>7334</v>
      </c>
      <c r="Q121" s="78"/>
      <c r="R121" s="78"/>
      <c r="S121" s="80"/>
      <c r="T121" s="78"/>
      <c r="U121" s="126" t="s">
        <v>8139</v>
      </c>
      <c r="V121" s="81" t="s">
        <v>8140</v>
      </c>
      <c r="W121" s="81" t="s">
        <v>8141</v>
      </c>
      <c r="X121" s="77" t="s">
        <v>7448</v>
      </c>
      <c r="Y121" s="77" t="s">
        <v>7298</v>
      </c>
      <c r="Z121" s="77" t="s">
        <v>7497</v>
      </c>
      <c r="AA121" s="80"/>
      <c r="AB121" s="80"/>
      <c r="AC121" s="83">
        <v>12.0</v>
      </c>
      <c r="AD121" s="78" t="str">
        <f t="shared" si="51"/>
        <v>Adolescente</v>
      </c>
      <c r="AE121" s="83" t="s">
        <v>7307</v>
      </c>
      <c r="AF121" s="83" t="s">
        <v>7376</v>
      </c>
      <c r="AG121" s="83" t="s">
        <v>7302</v>
      </c>
      <c r="AH121" s="83"/>
      <c r="AI121" s="84" t="s">
        <v>8142</v>
      </c>
      <c r="AJ121" s="85" t="s">
        <v>7305</v>
      </c>
      <c r="AK121" s="86">
        <v>44.0</v>
      </c>
      <c r="AL121" s="86"/>
      <c r="AM121" s="78" t="str">
        <f t="shared" si="70"/>
        <v>Adulto</v>
      </c>
      <c r="AN121" s="86" t="s">
        <v>7306</v>
      </c>
      <c r="AO121" s="86" t="s">
        <v>7307</v>
      </c>
      <c r="AP121" s="86" t="s">
        <v>7307</v>
      </c>
      <c r="AQ121" s="87" t="s">
        <v>7307</v>
      </c>
      <c r="AR121" s="86"/>
      <c r="AS121" s="86"/>
      <c r="AT121" s="87" t="s">
        <v>8143</v>
      </c>
      <c r="AU121" s="86" t="s">
        <v>7328</v>
      </c>
      <c r="AV121" s="88"/>
      <c r="AW121" s="88"/>
      <c r="AX121" s="89"/>
      <c r="AY121" s="89"/>
      <c r="AZ121" s="90" t="s">
        <v>7311</v>
      </c>
      <c r="BA121" s="90" t="s">
        <v>7399</v>
      </c>
      <c r="BB121" s="88" t="s">
        <v>7298</v>
      </c>
      <c r="BC121" s="88"/>
      <c r="BD121" s="80"/>
      <c r="BE121" s="91"/>
      <c r="BF121" s="91"/>
      <c r="BG121" s="91"/>
      <c r="BH121" s="91"/>
      <c r="BI121" s="92"/>
      <c r="BJ121" s="77"/>
      <c r="BK121" s="77"/>
      <c r="BL121" s="80"/>
      <c r="BM121" s="80"/>
      <c r="BN121" s="80"/>
      <c r="BO121" s="93"/>
      <c r="BP121" s="93"/>
      <c r="BQ121" s="80"/>
      <c r="BR121" s="80"/>
      <c r="BS121" s="94"/>
      <c r="BT121" s="83"/>
      <c r="BU121" s="88"/>
      <c r="BV121" s="88"/>
      <c r="BW121" s="88"/>
      <c r="BX121" s="88"/>
      <c r="BY121" s="95"/>
      <c r="BZ121" s="95"/>
      <c r="CA121" s="80"/>
      <c r="CB121" s="80"/>
      <c r="CC121" s="80"/>
      <c r="CD121" s="77"/>
      <c r="CE121" s="92"/>
      <c r="CF121" s="92"/>
      <c r="CG121" s="92"/>
      <c r="CH121" s="103"/>
      <c r="CI121" s="92"/>
      <c r="CJ121" s="92"/>
      <c r="CK121" s="92"/>
      <c r="CL121" s="92"/>
      <c r="CM121" s="92"/>
      <c r="CN121" s="92"/>
      <c r="CO121" s="92"/>
      <c r="CP121" s="92"/>
      <c r="CQ121" s="99"/>
      <c r="CR121" s="80"/>
      <c r="CS121" s="92"/>
      <c r="CT121" s="80" t="s">
        <v>7311</v>
      </c>
      <c r="CU121" s="80" t="s">
        <v>8144</v>
      </c>
      <c r="CV121" s="80"/>
      <c r="CW121" s="80"/>
      <c r="CX121" s="80"/>
      <c r="CY121" s="80"/>
      <c r="CZ121" s="80"/>
      <c r="DA121" s="80"/>
      <c r="DB121" s="80"/>
    </row>
    <row r="122" ht="15.75" customHeight="1">
      <c r="A122" s="101">
        <v>1882.0</v>
      </c>
      <c r="B122" s="101" t="s">
        <v>7443</v>
      </c>
      <c r="C122" s="76" t="s">
        <v>8145</v>
      </c>
      <c r="D122" s="77">
        <v>2022.0</v>
      </c>
      <c r="E122" s="77">
        <v>2022.0</v>
      </c>
      <c r="F122" s="77" t="s">
        <v>64</v>
      </c>
      <c r="G122" s="77">
        <v>25.0</v>
      </c>
      <c r="H122" s="77" t="s">
        <v>7798</v>
      </c>
      <c r="I122" s="78" t="str">
        <f t="shared" ref="I122:I129" si="79">IF(H122="Janeiro","Verão",IF(H122="Fevereiro","Verão",IF(H122="Março","Verão",IF(H122="Abril","Outono",IF(H122="Maio","Outono",IF(H122="Junho","Outono",IF(H122="Julho","Inverno",IF(H122="Agosto","Inverno",IF(H122="Setembro","Inverno",IF(H122="Outubro","Primavera",IF(H122="Novembro","Primavera",IF(H122="Dezembro","Primavera",0))))))))))))</f>
        <v>Outono</v>
      </c>
      <c r="J122" s="77"/>
      <c r="K122" s="77">
        <v>6.0</v>
      </c>
      <c r="L122" s="77">
        <v>7.0</v>
      </c>
      <c r="M122" s="79"/>
      <c r="N122" s="79"/>
      <c r="O122" s="79"/>
      <c r="P122" s="77" t="s">
        <v>7458</v>
      </c>
      <c r="Q122" s="78" t="str">
        <f t="shared" ref="Q122:Q140" si="80">IF(ISBLANK(P122), "", IF(P122 = "NA", "NA",(IF(P122="Prejudicado", "Prejudicado", IF(P122="Sábado","Final de semana",IF(P122="Domingo","Final de semana","Meio de semana"))))))</f>
        <v>Final de semana</v>
      </c>
      <c r="R122" s="78" t="str">
        <f t="shared" ref="R122:R129" si="81">IF(ISBLANK(K122), " ", IF(K122 = "NA", "NA",IF(K122="Prejudicado", "Prejudicado", IF(K122&lt;6, "Madrugada", IF(K122&lt;12, "Manhã", IF(K122&lt;18, "Tarde", "Noite"))))))</f>
        <v>Manhã</v>
      </c>
      <c r="S122" s="80"/>
      <c r="T122" s="78" t="str">
        <f t="shared" ref="T122:T129" si="82">IF(S122="Prejudicado", "Prejudicado", IF(ISBLANK(G122), " ", IF(G122 = "NA", "NA", IF(G122="Prejudicado", "Prejudicado", IF(G122&lt;=10, "Início", IF(G122&lt;=20, "Meio", "Fim"))))))</f>
        <v>Fim</v>
      </c>
      <c r="U122" s="76" t="s">
        <v>8146</v>
      </c>
      <c r="V122" s="81" t="s">
        <v>8147</v>
      </c>
      <c r="W122" s="82" t="s">
        <v>8148</v>
      </c>
      <c r="X122" s="77" t="s">
        <v>7448</v>
      </c>
      <c r="Y122" s="77" t="s">
        <v>7311</v>
      </c>
      <c r="Z122" s="77" t="s">
        <v>7497</v>
      </c>
      <c r="AA122" s="80"/>
      <c r="AB122" s="80"/>
      <c r="AC122" s="83">
        <v>27.0</v>
      </c>
      <c r="AD122" s="78" t="str">
        <f t="shared" si="51"/>
        <v>Adulto</v>
      </c>
      <c r="AE122" s="83" t="s">
        <v>7300</v>
      </c>
      <c r="AF122" s="83" t="s">
        <v>7359</v>
      </c>
      <c r="AG122" s="83" t="s">
        <v>7302</v>
      </c>
      <c r="AH122" s="83" t="s">
        <v>8149</v>
      </c>
      <c r="AI122" s="84" t="s">
        <v>8150</v>
      </c>
      <c r="AJ122" s="85" t="s">
        <v>7373</v>
      </c>
      <c r="AK122" s="86"/>
      <c r="AL122" s="86" t="s">
        <v>7307</v>
      </c>
      <c r="AM122" s="78" t="str">
        <f t="shared" si="70"/>
        <v> </v>
      </c>
      <c r="AN122" s="86" t="s">
        <v>7306</v>
      </c>
      <c r="AO122" s="86"/>
      <c r="AP122" s="86"/>
      <c r="AQ122" s="87"/>
      <c r="AR122" s="86"/>
      <c r="AS122" s="86"/>
      <c r="AT122" s="87"/>
      <c r="AU122" s="86" t="s">
        <v>7328</v>
      </c>
      <c r="AV122" s="88" t="s">
        <v>8151</v>
      </c>
      <c r="AW122" s="88" t="s">
        <v>7666</v>
      </c>
      <c r="AX122" s="89" t="s">
        <v>8152</v>
      </c>
      <c r="AY122" s="89" t="s">
        <v>8153</v>
      </c>
      <c r="AZ122" s="90" t="s">
        <v>7311</v>
      </c>
      <c r="BA122" s="90" t="s">
        <v>7399</v>
      </c>
      <c r="BB122" s="88" t="s">
        <v>7298</v>
      </c>
      <c r="BC122" s="88"/>
      <c r="BD122" s="80"/>
      <c r="BE122" s="91"/>
      <c r="BF122" s="91"/>
      <c r="BG122" s="91"/>
      <c r="BH122" s="91"/>
      <c r="BI122" s="92"/>
      <c r="BJ122" s="77"/>
      <c r="BK122" s="77"/>
      <c r="BL122" s="80"/>
      <c r="BM122" s="80"/>
      <c r="BN122" s="80"/>
      <c r="BO122" s="93"/>
      <c r="BP122" s="93"/>
      <c r="BQ122" s="80"/>
      <c r="BR122" s="80"/>
      <c r="BS122" s="94"/>
      <c r="BT122" s="83"/>
      <c r="BU122" s="88"/>
      <c r="BV122" s="88"/>
      <c r="BW122" s="88"/>
      <c r="BX122" s="88"/>
      <c r="BY122" s="95"/>
      <c r="BZ122" s="95"/>
      <c r="CA122" s="80"/>
      <c r="CB122" s="80"/>
      <c r="CC122" s="80"/>
      <c r="CD122" s="77"/>
      <c r="CE122" s="92"/>
      <c r="CF122" s="92"/>
      <c r="CG122" s="92"/>
      <c r="CH122" s="103"/>
      <c r="CI122" s="92"/>
      <c r="CJ122" s="92"/>
      <c r="CK122" s="92"/>
      <c r="CL122" s="92"/>
      <c r="CM122" s="92"/>
      <c r="CN122" s="92"/>
      <c r="CO122" s="92"/>
      <c r="CP122" s="92"/>
      <c r="CQ122" s="99"/>
      <c r="CR122" s="80"/>
      <c r="CS122" s="92"/>
      <c r="CT122" s="80"/>
      <c r="CU122" s="80"/>
      <c r="CV122" s="80"/>
      <c r="CW122" s="80"/>
      <c r="CX122" s="80"/>
      <c r="CY122" s="80"/>
      <c r="CZ122" s="80"/>
      <c r="DA122" s="80"/>
      <c r="DB122" s="80"/>
    </row>
    <row r="123" ht="15.75" customHeight="1">
      <c r="A123" s="128">
        <v>1890.0</v>
      </c>
      <c r="B123" s="101" t="s">
        <v>7907</v>
      </c>
      <c r="C123" s="76" t="s">
        <v>7920</v>
      </c>
      <c r="D123" s="77">
        <v>2022.0</v>
      </c>
      <c r="E123" s="77">
        <v>2022.0</v>
      </c>
      <c r="F123" s="77" t="s">
        <v>64</v>
      </c>
      <c r="G123" s="77">
        <v>8.0</v>
      </c>
      <c r="H123" s="77" t="s">
        <v>7889</v>
      </c>
      <c r="I123" s="78" t="str">
        <f t="shared" si="79"/>
        <v>Inverno</v>
      </c>
      <c r="J123" s="77"/>
      <c r="K123" s="77">
        <v>6.0</v>
      </c>
      <c r="L123" s="77">
        <v>8.0</v>
      </c>
      <c r="M123" s="79"/>
      <c r="N123" s="79"/>
      <c r="O123" s="79"/>
      <c r="P123" s="77" t="s">
        <v>7628</v>
      </c>
      <c r="Q123" s="78" t="str">
        <f t="shared" si="80"/>
        <v>Meio de semana</v>
      </c>
      <c r="R123" s="78" t="str">
        <f t="shared" si="81"/>
        <v>Manhã</v>
      </c>
      <c r="S123" s="80"/>
      <c r="T123" s="78" t="str">
        <f t="shared" si="82"/>
        <v>Início</v>
      </c>
      <c r="U123" s="76" t="s">
        <v>8154</v>
      </c>
      <c r="V123" s="81"/>
      <c r="W123" s="102"/>
      <c r="X123" s="77" t="s">
        <v>7370</v>
      </c>
      <c r="Y123" s="77" t="s">
        <v>7298</v>
      </c>
      <c r="Z123" s="77" t="s">
        <v>7524</v>
      </c>
      <c r="AA123" s="80"/>
      <c r="AB123" s="80"/>
      <c r="AC123" s="83">
        <v>59.0</v>
      </c>
      <c r="AD123" s="78" t="str">
        <f t="shared" si="51"/>
        <v>Adulto</v>
      </c>
      <c r="AE123" s="83" t="s">
        <v>7300</v>
      </c>
      <c r="AF123" s="83" t="s">
        <v>7464</v>
      </c>
      <c r="AG123" s="83" t="s">
        <v>7360</v>
      </c>
      <c r="AH123" s="83" t="s">
        <v>7515</v>
      </c>
      <c r="AI123" s="84" t="s">
        <v>8155</v>
      </c>
      <c r="AJ123" s="85" t="s">
        <v>7305</v>
      </c>
      <c r="AK123" s="86">
        <v>37.0</v>
      </c>
      <c r="AL123" s="86"/>
      <c r="AM123" s="78" t="str">
        <f t="shared" si="70"/>
        <v>Adulto</v>
      </c>
      <c r="AN123" s="86" t="s">
        <v>7306</v>
      </c>
      <c r="AO123" s="86" t="s">
        <v>7464</v>
      </c>
      <c r="AP123" s="86" t="s">
        <v>7406</v>
      </c>
      <c r="AQ123" s="87" t="s">
        <v>7719</v>
      </c>
      <c r="AR123" s="86"/>
      <c r="AS123" s="86"/>
      <c r="AT123" s="87" t="s">
        <v>8156</v>
      </c>
      <c r="AU123" s="86" t="s">
        <v>8157</v>
      </c>
      <c r="AV123" s="88"/>
      <c r="AW123" s="88"/>
      <c r="AX123" s="89"/>
      <c r="AY123" s="89"/>
      <c r="AZ123" s="90" t="s">
        <v>7311</v>
      </c>
      <c r="BA123" s="90" t="s">
        <v>7430</v>
      </c>
      <c r="BB123" s="88" t="s">
        <v>7298</v>
      </c>
      <c r="BC123" s="88"/>
      <c r="BD123" s="91" t="s">
        <v>7311</v>
      </c>
      <c r="BE123" s="91" t="s">
        <v>7579</v>
      </c>
      <c r="BF123" s="91" t="s">
        <v>7594</v>
      </c>
      <c r="BG123" s="91" t="s">
        <v>34</v>
      </c>
      <c r="BH123" s="91" t="s">
        <v>7298</v>
      </c>
      <c r="BI123" s="92"/>
      <c r="BJ123" s="77" t="s">
        <v>7298</v>
      </c>
      <c r="BK123" s="77" t="s">
        <v>7298</v>
      </c>
      <c r="BL123" s="80"/>
      <c r="BM123" s="80"/>
      <c r="BN123" s="80"/>
      <c r="BO123" s="93" t="s">
        <v>7311</v>
      </c>
      <c r="BP123" s="93" t="s">
        <v>7550</v>
      </c>
      <c r="BQ123" s="80"/>
      <c r="BR123" s="80"/>
      <c r="BS123" s="94" t="s">
        <v>7311</v>
      </c>
      <c r="BT123" s="83" t="s">
        <v>7298</v>
      </c>
      <c r="BU123" s="88" t="s">
        <v>7440</v>
      </c>
      <c r="BV123" s="88" t="s">
        <v>7441</v>
      </c>
      <c r="BW123" s="88"/>
      <c r="BX123" s="88"/>
      <c r="BY123" s="95" t="s">
        <v>7298</v>
      </c>
      <c r="BZ123" s="95"/>
      <c r="CA123" s="80"/>
      <c r="CB123" s="80"/>
      <c r="CC123" s="80"/>
      <c r="CD123" s="77" t="s">
        <v>7298</v>
      </c>
      <c r="CE123" s="92" t="s">
        <v>7298</v>
      </c>
      <c r="CF123" s="92"/>
      <c r="CG123" s="92"/>
      <c r="CH123" s="103"/>
      <c r="CI123" s="92"/>
      <c r="CJ123" s="92"/>
      <c r="CK123" s="92"/>
      <c r="CL123" s="92"/>
      <c r="CM123" s="92"/>
      <c r="CN123" s="92"/>
      <c r="CO123" s="92"/>
      <c r="CP123" s="92"/>
      <c r="CQ123" s="99"/>
      <c r="CR123" s="80"/>
      <c r="CS123" s="92"/>
      <c r="CT123" s="80"/>
      <c r="CU123" s="80"/>
      <c r="CV123" s="80"/>
      <c r="CW123" s="80"/>
      <c r="CX123" s="80"/>
      <c r="CY123" s="80"/>
      <c r="CZ123" s="80"/>
      <c r="DA123" s="80"/>
      <c r="DB123" s="80"/>
    </row>
    <row r="124" ht="15.75" customHeight="1">
      <c r="A124" s="101">
        <v>1891.0</v>
      </c>
      <c r="B124" s="101">
        <v>17.0</v>
      </c>
      <c r="C124" s="76" t="s">
        <v>8158</v>
      </c>
      <c r="D124" s="77">
        <v>2022.0</v>
      </c>
      <c r="E124" s="77">
        <v>2022.0</v>
      </c>
      <c r="F124" s="77" t="s">
        <v>64</v>
      </c>
      <c r="G124" s="77">
        <v>25.0</v>
      </c>
      <c r="H124" s="77" t="s">
        <v>7798</v>
      </c>
      <c r="I124" s="78" t="str">
        <f t="shared" si="79"/>
        <v>Outono</v>
      </c>
      <c r="J124" s="77"/>
      <c r="K124" s="77">
        <v>1.0</v>
      </c>
      <c r="L124" s="77"/>
      <c r="M124" s="79">
        <v>1.0</v>
      </c>
      <c r="N124" s="79"/>
      <c r="O124" s="79"/>
      <c r="P124" s="77" t="s">
        <v>7458</v>
      </c>
      <c r="Q124" s="78" t="str">
        <f t="shared" si="80"/>
        <v>Final de semana</v>
      </c>
      <c r="R124" s="78" t="str">
        <f t="shared" si="81"/>
        <v>Madrugada</v>
      </c>
      <c r="S124" s="80"/>
      <c r="T124" s="78" t="str">
        <f t="shared" si="82"/>
        <v>Fim</v>
      </c>
      <c r="U124" s="76" t="s">
        <v>8159</v>
      </c>
      <c r="V124" s="81" t="s">
        <v>8160</v>
      </c>
      <c r="W124" s="102" t="s">
        <v>8161</v>
      </c>
      <c r="X124" s="77" t="s">
        <v>7630</v>
      </c>
      <c r="Y124" s="77" t="s">
        <v>7298</v>
      </c>
      <c r="Z124" s="77" t="s">
        <v>7625</v>
      </c>
      <c r="AA124" s="80"/>
      <c r="AB124" s="80"/>
      <c r="AC124" s="83">
        <v>29.0</v>
      </c>
      <c r="AD124" s="78" t="str">
        <f t="shared" si="51"/>
        <v>Adulto</v>
      </c>
      <c r="AE124" s="83" t="s">
        <v>7300</v>
      </c>
      <c r="AF124" s="83"/>
      <c r="AG124" s="83"/>
      <c r="AH124" s="83" t="s">
        <v>8162</v>
      </c>
      <c r="AI124" s="84" t="s">
        <v>8163</v>
      </c>
      <c r="AJ124" s="85" t="s">
        <v>7305</v>
      </c>
      <c r="AK124" s="86">
        <v>36.0</v>
      </c>
      <c r="AL124" s="86"/>
      <c r="AM124" s="78" t="str">
        <f t="shared" si="70"/>
        <v>Adulto</v>
      </c>
      <c r="AN124" s="86" t="s">
        <v>7306</v>
      </c>
      <c r="AO124" s="86" t="s">
        <v>7307</v>
      </c>
      <c r="AP124" s="86" t="s">
        <v>7307</v>
      </c>
      <c r="AQ124" s="87" t="s">
        <v>8164</v>
      </c>
      <c r="AR124" s="86"/>
      <c r="AS124" s="86"/>
      <c r="AT124" s="87" t="s">
        <v>8165</v>
      </c>
      <c r="AU124" s="86" t="s">
        <v>7307</v>
      </c>
      <c r="AV124" s="88"/>
      <c r="AW124" s="88"/>
      <c r="AX124" s="89"/>
      <c r="AY124" s="89"/>
      <c r="AZ124" s="90" t="s">
        <v>7311</v>
      </c>
      <c r="BA124" s="90" t="s">
        <v>7527</v>
      </c>
      <c r="BB124" s="88" t="s">
        <v>7298</v>
      </c>
      <c r="BC124" s="88"/>
      <c r="BD124" s="80"/>
      <c r="BE124" s="91"/>
      <c r="BF124" s="91"/>
      <c r="BG124" s="91"/>
      <c r="BH124" s="91"/>
      <c r="BI124" s="92"/>
      <c r="BJ124" s="77"/>
      <c r="BK124" s="77"/>
      <c r="BL124" s="80"/>
      <c r="BM124" s="80"/>
      <c r="BN124" s="80"/>
      <c r="BO124" s="93"/>
      <c r="BP124" s="93"/>
      <c r="BQ124" s="80"/>
      <c r="BR124" s="80"/>
      <c r="BS124" s="94"/>
      <c r="BT124" s="83"/>
      <c r="BU124" s="88"/>
      <c r="BV124" s="88"/>
      <c r="BW124" s="88"/>
      <c r="BX124" s="88"/>
      <c r="BY124" s="95"/>
      <c r="BZ124" s="95"/>
      <c r="CA124" s="80"/>
      <c r="CB124" s="80"/>
      <c r="CC124" s="80"/>
      <c r="CD124" s="77"/>
      <c r="CE124" s="92"/>
      <c r="CF124" s="92"/>
      <c r="CG124" s="92"/>
      <c r="CH124" s="103"/>
      <c r="CI124" s="92"/>
      <c r="CJ124" s="92"/>
      <c r="CK124" s="92"/>
      <c r="CL124" s="92"/>
      <c r="CM124" s="92"/>
      <c r="CN124" s="92"/>
      <c r="CO124" s="92"/>
      <c r="CP124" s="92"/>
      <c r="CQ124" s="99"/>
      <c r="CR124" s="80"/>
      <c r="CS124" s="92"/>
      <c r="CT124" s="80"/>
      <c r="CU124" s="80"/>
      <c r="CV124" s="80"/>
      <c r="CW124" s="80"/>
      <c r="CX124" s="80"/>
      <c r="CY124" s="80"/>
      <c r="CZ124" s="80"/>
      <c r="DA124" s="80"/>
      <c r="DB124" s="80"/>
    </row>
    <row r="125" ht="15.75" customHeight="1">
      <c r="A125" s="74">
        <v>1898.0</v>
      </c>
      <c r="B125" s="79" t="s">
        <v>7352</v>
      </c>
      <c r="C125" s="76"/>
      <c r="D125" s="77">
        <v>2022.0</v>
      </c>
      <c r="E125" s="77">
        <v>2022.0</v>
      </c>
      <c r="F125" s="77" t="s">
        <v>64</v>
      </c>
      <c r="G125" s="77">
        <v>8.0</v>
      </c>
      <c r="H125" s="77" t="s">
        <v>7889</v>
      </c>
      <c r="I125" s="78" t="str">
        <f t="shared" si="79"/>
        <v>Inverno</v>
      </c>
      <c r="J125" s="77"/>
      <c r="K125" s="77">
        <v>19.0</v>
      </c>
      <c r="L125" s="77">
        <v>3.0</v>
      </c>
      <c r="M125" s="79"/>
      <c r="N125" s="79"/>
      <c r="O125" s="79"/>
      <c r="P125" s="77" t="s">
        <v>7628</v>
      </c>
      <c r="Q125" s="78" t="str">
        <f t="shared" si="80"/>
        <v>Meio de semana</v>
      </c>
      <c r="R125" s="78" t="str">
        <f t="shared" si="81"/>
        <v>Noite</v>
      </c>
      <c r="S125" s="80"/>
      <c r="T125" s="78" t="str">
        <f t="shared" si="82"/>
        <v>Início</v>
      </c>
      <c r="U125" s="76" t="s">
        <v>8166</v>
      </c>
      <c r="V125" s="81"/>
      <c r="W125" s="102"/>
      <c r="X125" s="77" t="s">
        <v>7370</v>
      </c>
      <c r="Y125" s="77" t="s">
        <v>7298</v>
      </c>
      <c r="Z125" s="77" t="s">
        <v>7480</v>
      </c>
      <c r="AA125" s="80"/>
      <c r="AB125" s="80"/>
      <c r="AC125" s="83">
        <v>18.0</v>
      </c>
      <c r="AD125" s="78" t="str">
        <f t="shared" si="51"/>
        <v>Adulto</v>
      </c>
      <c r="AE125" s="83" t="s">
        <v>7300</v>
      </c>
      <c r="AF125" s="83" t="s">
        <v>7464</v>
      </c>
      <c r="AG125" s="83" t="s">
        <v>7302</v>
      </c>
      <c r="AH125" s="83" t="s">
        <v>8167</v>
      </c>
      <c r="AI125" s="84" t="s">
        <v>8168</v>
      </c>
      <c r="AJ125" s="85" t="s">
        <v>7373</v>
      </c>
      <c r="AK125" s="86"/>
      <c r="AL125" s="86" t="s">
        <v>7307</v>
      </c>
      <c r="AM125" s="78" t="str">
        <f t="shared" si="70"/>
        <v> </v>
      </c>
      <c r="AN125" s="86" t="s">
        <v>7306</v>
      </c>
      <c r="AO125" s="86"/>
      <c r="AP125" s="86"/>
      <c r="AQ125" s="87"/>
      <c r="AR125" s="86"/>
      <c r="AS125" s="86"/>
      <c r="AT125" s="87"/>
      <c r="AU125" s="86" t="s">
        <v>7308</v>
      </c>
      <c r="AV125" s="88" t="s">
        <v>7583</v>
      </c>
      <c r="AW125" s="88" t="s">
        <v>7330</v>
      </c>
      <c r="AX125" s="89" t="s">
        <v>8169</v>
      </c>
      <c r="AY125" s="89" t="s">
        <v>8170</v>
      </c>
      <c r="AZ125" s="90" t="s">
        <v>7298</v>
      </c>
      <c r="BA125" s="90"/>
      <c r="BB125" s="88"/>
      <c r="BC125" s="88"/>
      <c r="BD125" s="91" t="s">
        <v>7311</v>
      </c>
      <c r="BE125" s="91" t="s">
        <v>7593</v>
      </c>
      <c r="BF125" s="91" t="s">
        <v>7688</v>
      </c>
      <c r="BG125" s="91" t="s">
        <v>8171</v>
      </c>
      <c r="BH125" s="91" t="s">
        <v>7311</v>
      </c>
      <c r="BI125" s="92" t="s">
        <v>8172</v>
      </c>
      <c r="BJ125" s="77" t="s">
        <v>7298</v>
      </c>
      <c r="BK125" s="77" t="s">
        <v>7298</v>
      </c>
      <c r="BL125" s="80"/>
      <c r="BM125" s="80"/>
      <c r="BN125" s="80"/>
      <c r="BO125" s="93" t="s">
        <v>7307</v>
      </c>
      <c r="BP125" s="93"/>
      <c r="BQ125" s="80"/>
      <c r="BR125" s="80"/>
      <c r="BS125" s="94" t="s">
        <v>7298</v>
      </c>
      <c r="BT125" s="83" t="s">
        <v>7311</v>
      </c>
      <c r="BU125" s="88" t="s">
        <v>7314</v>
      </c>
      <c r="BV125" s="88"/>
      <c r="BW125" s="88" t="s">
        <v>7311</v>
      </c>
      <c r="BX125" s="88" t="s">
        <v>8022</v>
      </c>
      <c r="BY125" s="95" t="s">
        <v>7298</v>
      </c>
      <c r="BZ125" s="95"/>
      <c r="CA125" s="80"/>
      <c r="CB125" s="80"/>
      <c r="CC125" s="80"/>
      <c r="CD125" s="77" t="s">
        <v>7311</v>
      </c>
      <c r="CE125" s="92" t="s">
        <v>7311</v>
      </c>
      <c r="CF125" s="108" t="s">
        <v>8173</v>
      </c>
      <c r="CG125" s="92">
        <v>168.0</v>
      </c>
      <c r="CH125" s="103" t="s">
        <v>8174</v>
      </c>
      <c r="CI125" s="92"/>
      <c r="CJ125" s="92"/>
      <c r="CK125" s="92"/>
      <c r="CL125" s="92" t="s">
        <v>7298</v>
      </c>
      <c r="CM125" s="92" t="s">
        <v>7298</v>
      </c>
      <c r="CN125" s="92" t="s">
        <v>7298</v>
      </c>
      <c r="CO125" s="92"/>
      <c r="CP125" s="92" t="s">
        <v>7311</v>
      </c>
      <c r="CQ125" s="99" t="s">
        <v>8175</v>
      </c>
      <c r="CR125" s="80"/>
      <c r="CS125" s="92" t="s">
        <v>7298</v>
      </c>
      <c r="CT125" s="80"/>
      <c r="CU125" s="80"/>
      <c r="CV125" s="80"/>
      <c r="CW125" s="80"/>
      <c r="CX125" s="80"/>
      <c r="CY125" s="80"/>
      <c r="CZ125" s="80"/>
      <c r="DA125" s="80"/>
      <c r="DB125" s="80"/>
    </row>
    <row r="126" ht="15.75" customHeight="1">
      <c r="A126" s="74">
        <v>1910.0</v>
      </c>
      <c r="B126" s="79">
        <v>13.0</v>
      </c>
      <c r="C126" s="76"/>
      <c r="D126" s="77">
        <v>2022.0</v>
      </c>
      <c r="E126" s="77">
        <v>2022.0</v>
      </c>
      <c r="F126" s="77" t="s">
        <v>64</v>
      </c>
      <c r="G126" s="77">
        <v>24.0</v>
      </c>
      <c r="H126" s="77" t="s">
        <v>7394</v>
      </c>
      <c r="I126" s="78" t="str">
        <f t="shared" si="79"/>
        <v>Verão</v>
      </c>
      <c r="J126" s="77"/>
      <c r="K126" s="77">
        <v>12.0</v>
      </c>
      <c r="L126" s="77"/>
      <c r="M126" s="79">
        <v>7.0</v>
      </c>
      <c r="N126" s="79"/>
      <c r="O126" s="79"/>
      <c r="P126" s="77" t="s">
        <v>7379</v>
      </c>
      <c r="Q126" s="78" t="str">
        <f t="shared" si="80"/>
        <v>Meio de semana</v>
      </c>
      <c r="R126" s="78" t="str">
        <f t="shared" si="81"/>
        <v>Tarde</v>
      </c>
      <c r="S126" s="80"/>
      <c r="T126" s="78" t="str">
        <f t="shared" si="82"/>
        <v>Fim</v>
      </c>
      <c r="U126" s="76" t="s">
        <v>8176</v>
      </c>
      <c r="V126" s="81" t="s">
        <v>8177</v>
      </c>
      <c r="W126" s="81" t="s">
        <v>8178</v>
      </c>
      <c r="X126" s="77" t="s">
        <v>7426</v>
      </c>
      <c r="Y126" s="77" t="s">
        <v>7298</v>
      </c>
      <c r="Z126" s="77" t="s">
        <v>7952</v>
      </c>
      <c r="AA126" s="80"/>
      <c r="AB126" s="80"/>
      <c r="AC126" s="83">
        <v>16.0</v>
      </c>
      <c r="AD126" s="78" t="str">
        <f t="shared" si="51"/>
        <v>Adolescente</v>
      </c>
      <c r="AE126" s="83" t="s">
        <v>7300</v>
      </c>
      <c r="AF126" s="83"/>
      <c r="AG126" s="83"/>
      <c r="AH126" s="83"/>
      <c r="AI126" s="84" t="s">
        <v>8179</v>
      </c>
      <c r="AJ126" s="85" t="s">
        <v>7373</v>
      </c>
      <c r="AK126" s="86"/>
      <c r="AL126" s="86" t="s">
        <v>7307</v>
      </c>
      <c r="AM126" s="78" t="str">
        <f t="shared" si="70"/>
        <v> </v>
      </c>
      <c r="AN126" s="86" t="s">
        <v>7306</v>
      </c>
      <c r="AO126" s="86"/>
      <c r="AP126" s="86"/>
      <c r="AQ126" s="87"/>
      <c r="AR126" s="86"/>
      <c r="AS126" s="86"/>
      <c r="AT126" s="87"/>
      <c r="AU126" s="86" t="s">
        <v>7391</v>
      </c>
      <c r="AV126" s="88" t="s">
        <v>7583</v>
      </c>
      <c r="AW126" s="88" t="s">
        <v>7330</v>
      </c>
      <c r="AX126" s="89" t="s">
        <v>8180</v>
      </c>
      <c r="AY126" s="89" t="s">
        <v>7307</v>
      </c>
      <c r="AZ126" s="90" t="s">
        <v>7298</v>
      </c>
      <c r="BA126" s="90"/>
      <c r="BB126" s="88"/>
      <c r="BC126" s="88"/>
      <c r="BD126" s="91" t="s">
        <v>7311</v>
      </c>
      <c r="BE126" s="91" t="s">
        <v>7309</v>
      </c>
      <c r="BF126" s="91"/>
      <c r="BG126" s="91" t="s">
        <v>34</v>
      </c>
      <c r="BH126" s="91" t="s">
        <v>7311</v>
      </c>
      <c r="BI126" s="92" t="s">
        <v>8181</v>
      </c>
      <c r="BJ126" s="77" t="s">
        <v>7298</v>
      </c>
      <c r="BK126" s="77" t="s">
        <v>7298</v>
      </c>
      <c r="BL126" s="80"/>
      <c r="BM126" s="80"/>
      <c r="BN126" s="80"/>
      <c r="BO126" s="93" t="s">
        <v>7307</v>
      </c>
      <c r="BP126" s="93"/>
      <c r="BQ126" s="80"/>
      <c r="BR126" s="80"/>
      <c r="BS126" s="94" t="s">
        <v>7298</v>
      </c>
      <c r="BT126" s="83" t="s">
        <v>7311</v>
      </c>
      <c r="BU126" s="88" t="s">
        <v>7314</v>
      </c>
      <c r="BV126" s="88"/>
      <c r="BW126" s="88" t="s">
        <v>7298</v>
      </c>
      <c r="BX126" s="88"/>
      <c r="BY126" s="95" t="s">
        <v>7298</v>
      </c>
      <c r="BZ126" s="95"/>
      <c r="CA126" s="80"/>
      <c r="CB126" s="80"/>
      <c r="CC126" s="80"/>
      <c r="CD126" s="77" t="s">
        <v>7311</v>
      </c>
      <c r="CE126" s="92" t="s">
        <v>7311</v>
      </c>
      <c r="CF126" s="92" t="s">
        <v>8182</v>
      </c>
      <c r="CG126" s="92">
        <v>174.0</v>
      </c>
      <c r="CH126" s="103" t="s">
        <v>438</v>
      </c>
      <c r="CI126" s="92" t="s">
        <v>7298</v>
      </c>
      <c r="CJ126" s="92"/>
      <c r="CK126" s="92"/>
      <c r="CL126" s="92" t="s">
        <v>7311</v>
      </c>
      <c r="CM126" s="92" t="s">
        <v>7298</v>
      </c>
      <c r="CN126" s="92" t="s">
        <v>7298</v>
      </c>
      <c r="CO126" s="92"/>
      <c r="CP126" s="92" t="s">
        <v>7298</v>
      </c>
      <c r="CQ126" s="99"/>
      <c r="CR126" s="80"/>
      <c r="CS126" s="92"/>
      <c r="CT126" s="80"/>
      <c r="CU126" s="80"/>
      <c r="CV126" s="80"/>
      <c r="CW126" s="80"/>
      <c r="CX126" s="80"/>
      <c r="CY126" s="80"/>
      <c r="CZ126" s="80"/>
      <c r="DA126" s="80"/>
      <c r="DB126" s="80"/>
    </row>
    <row r="127" ht="15.75" customHeight="1">
      <c r="A127" s="101">
        <v>1910.0</v>
      </c>
      <c r="B127" s="101" t="s">
        <v>7443</v>
      </c>
      <c r="C127" s="76"/>
      <c r="D127" s="77">
        <v>2022.0</v>
      </c>
      <c r="E127" s="77">
        <v>2022.0</v>
      </c>
      <c r="F127" s="77" t="s">
        <v>64</v>
      </c>
      <c r="G127" s="77">
        <v>26.0</v>
      </c>
      <c r="H127" s="77" t="s">
        <v>7798</v>
      </c>
      <c r="I127" s="78" t="str">
        <f t="shared" si="79"/>
        <v>Outono</v>
      </c>
      <c r="J127" s="77"/>
      <c r="K127" s="77">
        <v>6.5</v>
      </c>
      <c r="L127" s="77"/>
      <c r="M127" s="79">
        <v>2.0</v>
      </c>
      <c r="N127" s="79"/>
      <c r="O127" s="79"/>
      <c r="P127" s="77" t="s">
        <v>7293</v>
      </c>
      <c r="Q127" s="78" t="str">
        <f t="shared" si="80"/>
        <v>Final de semana</v>
      </c>
      <c r="R127" s="78" t="str">
        <f t="shared" si="81"/>
        <v>Manhã</v>
      </c>
      <c r="S127" s="80"/>
      <c r="T127" s="78" t="str">
        <f t="shared" si="82"/>
        <v>Fim</v>
      </c>
      <c r="U127" s="76" t="s">
        <v>8183</v>
      </c>
      <c r="V127" s="81" t="s">
        <v>8184</v>
      </c>
      <c r="W127" s="81" t="s">
        <v>8185</v>
      </c>
      <c r="X127" s="77" t="s">
        <v>7448</v>
      </c>
      <c r="Y127" s="77" t="s">
        <v>7298</v>
      </c>
      <c r="Z127" s="77" t="s">
        <v>8102</v>
      </c>
      <c r="AA127" s="80"/>
      <c r="AB127" s="80"/>
      <c r="AC127" s="83">
        <v>23.0</v>
      </c>
      <c r="AD127" s="78" t="str">
        <f t="shared" si="51"/>
        <v>Adulto</v>
      </c>
      <c r="AE127" s="83" t="s">
        <v>7300</v>
      </c>
      <c r="AF127" s="83"/>
      <c r="AG127" s="83"/>
      <c r="AH127" s="83" t="s">
        <v>7465</v>
      </c>
      <c r="AI127" s="84" t="s">
        <v>8186</v>
      </c>
      <c r="AJ127" s="85" t="s">
        <v>7305</v>
      </c>
      <c r="AK127" s="86">
        <v>25.0</v>
      </c>
      <c r="AL127" s="86"/>
      <c r="AM127" s="78" t="str">
        <f t="shared" si="70"/>
        <v>Adulto</v>
      </c>
      <c r="AN127" s="86" t="s">
        <v>7306</v>
      </c>
      <c r="AO127" s="86" t="s">
        <v>7307</v>
      </c>
      <c r="AP127" s="86" t="s">
        <v>7307</v>
      </c>
      <c r="AQ127" s="87" t="s">
        <v>8187</v>
      </c>
      <c r="AR127" s="86"/>
      <c r="AS127" s="86"/>
      <c r="AT127" s="87" t="s">
        <v>8188</v>
      </c>
      <c r="AU127" s="86" t="s">
        <v>7391</v>
      </c>
      <c r="AV127" s="88"/>
      <c r="AW127" s="88"/>
      <c r="AX127" s="89"/>
      <c r="AY127" s="89"/>
      <c r="AZ127" s="90" t="s">
        <v>7311</v>
      </c>
      <c r="BA127" s="90" t="s">
        <v>7653</v>
      </c>
      <c r="BB127" s="88" t="s">
        <v>7298</v>
      </c>
      <c r="BC127" s="88"/>
      <c r="BD127" s="80"/>
      <c r="BE127" s="91"/>
      <c r="BF127" s="91"/>
      <c r="BG127" s="91"/>
      <c r="BH127" s="91"/>
      <c r="BI127" s="92"/>
      <c r="BJ127" s="77"/>
      <c r="BK127" s="77"/>
      <c r="BL127" s="80"/>
      <c r="BM127" s="80"/>
      <c r="BN127" s="80"/>
      <c r="BO127" s="93"/>
      <c r="BP127" s="93"/>
      <c r="BQ127" s="80"/>
      <c r="BR127" s="80"/>
      <c r="BS127" s="94"/>
      <c r="BT127" s="83"/>
      <c r="BU127" s="88"/>
      <c r="BV127" s="88"/>
      <c r="BW127" s="88"/>
      <c r="BX127" s="88"/>
      <c r="BY127" s="95"/>
      <c r="BZ127" s="95"/>
      <c r="CA127" s="80"/>
      <c r="CB127" s="80"/>
      <c r="CC127" s="80"/>
      <c r="CD127" s="77"/>
      <c r="CE127" s="92"/>
      <c r="CF127" s="92"/>
      <c r="CG127" s="92"/>
      <c r="CH127" s="103"/>
      <c r="CI127" s="92"/>
      <c r="CJ127" s="92"/>
      <c r="CK127" s="92"/>
      <c r="CL127" s="92"/>
      <c r="CM127" s="92"/>
      <c r="CN127" s="92"/>
      <c r="CO127" s="92"/>
      <c r="CP127" s="92"/>
      <c r="CQ127" s="99"/>
      <c r="CR127" s="80"/>
      <c r="CS127" s="92"/>
      <c r="CT127" s="80"/>
      <c r="CU127" s="80"/>
      <c r="CV127" s="80"/>
      <c r="CW127" s="80"/>
      <c r="CX127" s="80"/>
      <c r="CY127" s="80"/>
      <c r="CZ127" s="80"/>
      <c r="DA127" s="80"/>
      <c r="DB127" s="80"/>
    </row>
    <row r="128" ht="15.75" customHeight="1">
      <c r="A128" s="74">
        <v>1938.0</v>
      </c>
      <c r="B128" s="79" t="s">
        <v>7443</v>
      </c>
      <c r="C128" s="76"/>
      <c r="D128" s="77">
        <v>2022.0</v>
      </c>
      <c r="E128" s="77">
        <v>2022.0</v>
      </c>
      <c r="F128" s="77" t="s">
        <v>64</v>
      </c>
      <c r="G128" s="77">
        <v>1.0</v>
      </c>
      <c r="H128" s="77" t="s">
        <v>7889</v>
      </c>
      <c r="I128" s="78" t="str">
        <f t="shared" si="79"/>
        <v>Inverno</v>
      </c>
      <c r="J128" s="77"/>
      <c r="K128" s="77">
        <v>14.0</v>
      </c>
      <c r="L128" s="77">
        <v>0.0</v>
      </c>
      <c r="M128" s="79"/>
      <c r="N128" s="79"/>
      <c r="O128" s="79"/>
      <c r="P128" s="77" t="s">
        <v>7628</v>
      </c>
      <c r="Q128" s="78" t="str">
        <f t="shared" si="80"/>
        <v>Meio de semana</v>
      </c>
      <c r="R128" s="78" t="str">
        <f t="shared" si="81"/>
        <v>Tarde</v>
      </c>
      <c r="S128" s="80"/>
      <c r="T128" s="78" t="str">
        <f t="shared" si="82"/>
        <v>Início</v>
      </c>
      <c r="U128" s="76" t="s">
        <v>8189</v>
      </c>
      <c r="V128" s="81" t="s">
        <v>8190</v>
      </c>
      <c r="W128" s="102" t="s">
        <v>8191</v>
      </c>
      <c r="X128" s="77" t="s">
        <v>7448</v>
      </c>
      <c r="Y128" s="77" t="s">
        <v>7298</v>
      </c>
      <c r="Z128" s="77" t="s">
        <v>7323</v>
      </c>
      <c r="AA128" s="80"/>
      <c r="AB128" s="80"/>
      <c r="AC128" s="83">
        <v>21.0</v>
      </c>
      <c r="AD128" s="78" t="str">
        <f t="shared" si="51"/>
        <v>Adulto</v>
      </c>
      <c r="AE128" s="83" t="s">
        <v>7300</v>
      </c>
      <c r="AF128" s="83"/>
      <c r="AG128" s="83"/>
      <c r="AH128" s="83"/>
      <c r="AI128" s="84" t="s">
        <v>8192</v>
      </c>
      <c r="AJ128" s="85" t="s">
        <v>7305</v>
      </c>
      <c r="AK128" s="86">
        <v>32.0</v>
      </c>
      <c r="AL128" s="86"/>
      <c r="AM128" s="78" t="str">
        <f t="shared" si="70"/>
        <v>Adulto</v>
      </c>
      <c r="AN128" s="86" t="s">
        <v>7306</v>
      </c>
      <c r="AO128" s="86"/>
      <c r="AP128" s="86"/>
      <c r="AQ128" s="87"/>
      <c r="AR128" s="86"/>
      <c r="AS128" s="86"/>
      <c r="AT128" s="87" t="s">
        <v>8193</v>
      </c>
      <c r="AU128" s="86" t="s">
        <v>7308</v>
      </c>
      <c r="AV128" s="88"/>
      <c r="AW128" s="88"/>
      <c r="AX128" s="89"/>
      <c r="AY128" s="89"/>
      <c r="AZ128" s="90" t="s">
        <v>7298</v>
      </c>
      <c r="BA128" s="90"/>
      <c r="BB128" s="88"/>
      <c r="BC128" s="88"/>
      <c r="BD128" s="91" t="s">
        <v>7311</v>
      </c>
      <c r="BE128" s="91" t="s">
        <v>7309</v>
      </c>
      <c r="BF128" s="91"/>
      <c r="BG128" s="91" t="s">
        <v>34</v>
      </c>
      <c r="BH128" s="91" t="s">
        <v>7298</v>
      </c>
      <c r="BI128" s="92"/>
      <c r="BJ128" s="77" t="s">
        <v>7298</v>
      </c>
      <c r="BK128" s="77" t="s">
        <v>7298</v>
      </c>
      <c r="BL128" s="80"/>
      <c r="BM128" s="80"/>
      <c r="BN128" s="80"/>
      <c r="BO128" s="93" t="s">
        <v>7311</v>
      </c>
      <c r="BP128" s="93" t="s">
        <v>7307</v>
      </c>
      <c r="BQ128" s="80"/>
      <c r="BR128" s="80"/>
      <c r="BS128" s="94" t="s">
        <v>7311</v>
      </c>
      <c r="BT128" s="83" t="s">
        <v>7298</v>
      </c>
      <c r="BU128" s="88" t="s">
        <v>7440</v>
      </c>
      <c r="BV128" s="88" t="s">
        <v>7441</v>
      </c>
      <c r="BW128" s="88"/>
      <c r="BX128" s="88"/>
      <c r="BY128" s="95" t="s">
        <v>7298</v>
      </c>
      <c r="BZ128" s="95"/>
      <c r="CA128" s="80"/>
      <c r="CB128" s="80"/>
      <c r="CC128" s="80"/>
      <c r="CD128" s="77" t="s">
        <v>7298</v>
      </c>
      <c r="CE128" s="92" t="s">
        <v>7298</v>
      </c>
      <c r="CF128" s="92"/>
      <c r="CG128" s="92"/>
      <c r="CH128" s="103"/>
      <c r="CI128" s="92"/>
      <c r="CJ128" s="92"/>
      <c r="CK128" s="92"/>
      <c r="CL128" s="92"/>
      <c r="CM128" s="92"/>
      <c r="CN128" s="92"/>
      <c r="CO128" s="92"/>
      <c r="CP128" s="92"/>
      <c r="CQ128" s="99"/>
      <c r="CR128" s="80"/>
      <c r="CS128" s="92"/>
      <c r="CT128" s="80"/>
      <c r="CU128" s="80"/>
      <c r="CV128" s="80"/>
      <c r="CW128" s="80"/>
      <c r="CX128" s="80"/>
      <c r="CY128" s="80"/>
      <c r="CZ128" s="80"/>
      <c r="DA128" s="80"/>
      <c r="DB128" s="80"/>
    </row>
    <row r="129" ht="15.75" customHeight="1">
      <c r="A129" s="74">
        <v>1943.0</v>
      </c>
      <c r="B129" s="79">
        <v>30.0</v>
      </c>
      <c r="C129" s="76"/>
      <c r="D129" s="77">
        <v>2022.0</v>
      </c>
      <c r="E129" s="77">
        <v>2022.0</v>
      </c>
      <c r="F129" s="77" t="s">
        <v>64</v>
      </c>
      <c r="G129" s="77">
        <v>21.0</v>
      </c>
      <c r="H129" s="77" t="s">
        <v>7394</v>
      </c>
      <c r="I129" s="78" t="str">
        <f t="shared" si="79"/>
        <v>Verão</v>
      </c>
      <c r="J129" s="77"/>
      <c r="K129" s="77">
        <v>5.0</v>
      </c>
      <c r="L129" s="77">
        <v>0.0</v>
      </c>
      <c r="M129" s="79"/>
      <c r="N129" s="79"/>
      <c r="O129" s="79"/>
      <c r="P129" s="77" t="s">
        <v>7444</v>
      </c>
      <c r="Q129" s="78" t="str">
        <f t="shared" si="80"/>
        <v>Meio de semana</v>
      </c>
      <c r="R129" s="78" t="str">
        <f t="shared" si="81"/>
        <v>Madrugada</v>
      </c>
      <c r="S129" s="80"/>
      <c r="T129" s="78" t="str">
        <f t="shared" si="82"/>
        <v>Fim</v>
      </c>
      <c r="U129" s="76" t="s">
        <v>8194</v>
      </c>
      <c r="V129" s="81" t="s">
        <v>8195</v>
      </c>
      <c r="W129" s="82" t="s">
        <v>8196</v>
      </c>
      <c r="X129" s="77" t="s">
        <v>7738</v>
      </c>
      <c r="Y129" s="77" t="s">
        <v>7298</v>
      </c>
      <c r="Z129" s="77" t="s">
        <v>7323</v>
      </c>
      <c r="AA129" s="80"/>
      <c r="AB129" s="80"/>
      <c r="AC129" s="83">
        <v>23.0</v>
      </c>
      <c r="AD129" s="78" t="str">
        <f t="shared" si="51"/>
        <v>Adulto</v>
      </c>
      <c r="AE129" s="83" t="s">
        <v>7306</v>
      </c>
      <c r="AF129" s="83" t="s">
        <v>7359</v>
      </c>
      <c r="AG129" s="83" t="s">
        <v>7302</v>
      </c>
      <c r="AH129" s="83"/>
      <c r="AI129" s="84" t="s">
        <v>8197</v>
      </c>
      <c r="AJ129" s="85" t="s">
        <v>7373</v>
      </c>
      <c r="AK129" s="86"/>
      <c r="AL129" s="86" t="s">
        <v>7307</v>
      </c>
      <c r="AM129" s="78" t="str">
        <f t="shared" si="70"/>
        <v> </v>
      </c>
      <c r="AN129" s="86" t="s">
        <v>7306</v>
      </c>
      <c r="AO129" s="86"/>
      <c r="AP129" s="86"/>
      <c r="AQ129" s="87"/>
      <c r="AR129" s="86"/>
      <c r="AS129" s="86"/>
      <c r="AT129" s="87" t="s">
        <v>7307</v>
      </c>
      <c r="AU129" s="86" t="s">
        <v>7307</v>
      </c>
      <c r="AV129" s="88" t="s">
        <v>7307</v>
      </c>
      <c r="AW129" s="88" t="s">
        <v>7307</v>
      </c>
      <c r="AX129" s="89" t="s">
        <v>7307</v>
      </c>
      <c r="AY129" s="89" t="s">
        <v>7307</v>
      </c>
      <c r="AZ129" s="90" t="s">
        <v>7298</v>
      </c>
      <c r="BA129" s="90"/>
      <c r="BB129" s="88"/>
      <c r="BC129" s="88"/>
      <c r="BD129" s="91" t="s">
        <v>7311</v>
      </c>
      <c r="BE129" s="91" t="s">
        <v>7309</v>
      </c>
      <c r="BF129" s="91"/>
      <c r="BG129" s="91" t="s">
        <v>8198</v>
      </c>
      <c r="BH129" s="91" t="s">
        <v>7298</v>
      </c>
      <c r="BI129" s="92"/>
      <c r="BJ129" s="77" t="s">
        <v>7298</v>
      </c>
      <c r="BK129" s="77" t="s">
        <v>7311</v>
      </c>
      <c r="BL129" s="80"/>
      <c r="BM129" s="80"/>
      <c r="BN129" s="80"/>
      <c r="BO129" s="93" t="s">
        <v>7307</v>
      </c>
      <c r="BP129" s="93" t="s">
        <v>7307</v>
      </c>
      <c r="BQ129" s="80"/>
      <c r="BR129" s="80"/>
      <c r="BS129" s="94" t="s">
        <v>7311</v>
      </c>
      <c r="BT129" s="83" t="s">
        <v>7298</v>
      </c>
      <c r="BU129" s="88" t="s">
        <v>7440</v>
      </c>
      <c r="BV129" s="88" t="s">
        <v>7441</v>
      </c>
      <c r="BW129" s="88"/>
      <c r="BX129" s="88"/>
      <c r="BY129" s="95" t="s">
        <v>7298</v>
      </c>
      <c r="BZ129" s="95"/>
      <c r="CA129" s="80"/>
      <c r="CB129" s="80"/>
      <c r="CC129" s="80"/>
      <c r="CD129" s="77" t="s">
        <v>7298</v>
      </c>
      <c r="CE129" s="92" t="s">
        <v>7311</v>
      </c>
      <c r="CF129" s="99" t="s">
        <v>7542</v>
      </c>
      <c r="CG129" s="92"/>
      <c r="CH129" s="103"/>
      <c r="CI129" s="92"/>
      <c r="CJ129" s="92"/>
      <c r="CK129" s="92"/>
      <c r="CL129" s="92"/>
      <c r="CM129" s="92"/>
      <c r="CN129" s="92"/>
      <c r="CO129" s="92"/>
      <c r="CP129" s="92"/>
      <c r="CQ129" s="99"/>
      <c r="CR129" s="80"/>
      <c r="CS129" s="92"/>
      <c r="CT129" s="80"/>
      <c r="CU129" s="80"/>
      <c r="CV129" s="80"/>
      <c r="CW129" s="80"/>
      <c r="CX129" s="80"/>
      <c r="CY129" s="80"/>
      <c r="CZ129" s="80"/>
      <c r="DA129" s="80"/>
      <c r="DB129" s="80"/>
    </row>
    <row r="130" ht="15.75" customHeight="1">
      <c r="A130" s="134">
        <v>1943.0</v>
      </c>
      <c r="B130" s="79" t="s">
        <v>8199</v>
      </c>
      <c r="C130" s="76"/>
      <c r="D130" s="77"/>
      <c r="E130" s="77"/>
      <c r="F130" s="77"/>
      <c r="G130" s="77"/>
      <c r="H130" s="77"/>
      <c r="I130" s="78"/>
      <c r="J130" s="77"/>
      <c r="K130" s="77"/>
      <c r="L130" s="77"/>
      <c r="M130" s="79"/>
      <c r="N130" s="79"/>
      <c r="O130" s="79"/>
      <c r="P130" s="77"/>
      <c r="Q130" s="78" t="str">
        <f t="shared" si="80"/>
        <v/>
      </c>
      <c r="R130" s="78"/>
      <c r="S130" s="80"/>
      <c r="T130" s="78"/>
      <c r="U130" s="76"/>
      <c r="V130" s="81"/>
      <c r="W130" s="102"/>
      <c r="X130" s="77"/>
      <c r="Y130" s="77"/>
      <c r="Z130" s="77"/>
      <c r="AA130" s="80"/>
      <c r="AB130" s="80"/>
      <c r="AC130" s="83"/>
      <c r="AD130" s="78" t="str">
        <f t="shared" si="51"/>
        <v> </v>
      </c>
      <c r="AE130" s="83"/>
      <c r="AF130" s="83"/>
      <c r="AG130" s="83"/>
      <c r="AH130" s="83"/>
      <c r="AI130" s="84"/>
      <c r="AJ130" s="85" t="s">
        <v>7373</v>
      </c>
      <c r="AK130" s="86"/>
      <c r="AL130" s="86" t="s">
        <v>7307</v>
      </c>
      <c r="AM130" s="78" t="str">
        <f t="shared" si="70"/>
        <v> </v>
      </c>
      <c r="AN130" s="86" t="s">
        <v>7306</v>
      </c>
      <c r="AO130" s="86"/>
      <c r="AP130" s="86"/>
      <c r="AQ130" s="87"/>
      <c r="AR130" s="86"/>
      <c r="AS130" s="86"/>
      <c r="AT130" s="87" t="s">
        <v>7307</v>
      </c>
      <c r="AU130" s="86" t="s">
        <v>7307</v>
      </c>
      <c r="AV130" s="88" t="s">
        <v>7307</v>
      </c>
      <c r="AW130" s="88" t="s">
        <v>7307</v>
      </c>
      <c r="AX130" s="89" t="s">
        <v>7307</v>
      </c>
      <c r="AY130" s="89" t="s">
        <v>7307</v>
      </c>
      <c r="AZ130" s="90" t="s">
        <v>7298</v>
      </c>
      <c r="BA130" s="90"/>
      <c r="BB130" s="88"/>
      <c r="BC130" s="88"/>
      <c r="BD130" s="91"/>
      <c r="BE130" s="91"/>
      <c r="BF130" s="91"/>
      <c r="BG130" s="91"/>
      <c r="BH130" s="91"/>
      <c r="BI130" s="92"/>
      <c r="BJ130" s="77"/>
      <c r="BK130" s="77"/>
      <c r="BL130" s="80"/>
      <c r="BM130" s="80"/>
      <c r="BN130" s="80"/>
      <c r="BO130" s="93"/>
      <c r="BP130" s="93"/>
      <c r="BQ130" s="80"/>
      <c r="BR130" s="80"/>
      <c r="BS130" s="94"/>
      <c r="BT130" s="83"/>
      <c r="BU130" s="88"/>
      <c r="BV130" s="88"/>
      <c r="BW130" s="88"/>
      <c r="BX130" s="88"/>
      <c r="BY130" s="95"/>
      <c r="BZ130" s="95"/>
      <c r="CA130" s="80"/>
      <c r="CB130" s="80"/>
      <c r="CC130" s="80"/>
      <c r="CD130" s="77"/>
      <c r="CE130" s="92"/>
      <c r="CF130" s="92"/>
      <c r="CG130" s="92"/>
      <c r="CH130" s="103"/>
      <c r="CI130" s="92"/>
      <c r="CJ130" s="92"/>
      <c r="CK130" s="92"/>
      <c r="CL130" s="92"/>
      <c r="CM130" s="92"/>
      <c r="CN130" s="92"/>
      <c r="CO130" s="92"/>
      <c r="CP130" s="92"/>
      <c r="CQ130" s="99"/>
      <c r="CR130" s="80"/>
      <c r="CS130" s="92"/>
      <c r="CT130" s="80"/>
      <c r="CU130" s="80"/>
      <c r="CV130" s="80"/>
      <c r="CW130" s="80"/>
      <c r="CX130" s="80"/>
      <c r="CY130" s="80"/>
      <c r="CZ130" s="80"/>
      <c r="DA130" s="80"/>
      <c r="DB130" s="80"/>
    </row>
    <row r="131" ht="15.75" customHeight="1">
      <c r="A131" s="134">
        <v>1943.0</v>
      </c>
      <c r="B131" s="79" t="s">
        <v>8199</v>
      </c>
      <c r="C131" s="76"/>
      <c r="D131" s="77"/>
      <c r="E131" s="77"/>
      <c r="F131" s="77"/>
      <c r="G131" s="77"/>
      <c r="H131" s="77"/>
      <c r="I131" s="78"/>
      <c r="J131" s="77"/>
      <c r="K131" s="77"/>
      <c r="L131" s="77"/>
      <c r="M131" s="79"/>
      <c r="N131" s="79"/>
      <c r="O131" s="79"/>
      <c r="P131" s="77"/>
      <c r="Q131" s="78" t="str">
        <f t="shared" si="80"/>
        <v/>
      </c>
      <c r="R131" s="78"/>
      <c r="S131" s="80"/>
      <c r="T131" s="78"/>
      <c r="U131" s="76"/>
      <c r="V131" s="81"/>
      <c r="W131" s="81"/>
      <c r="X131" s="77"/>
      <c r="Y131" s="77"/>
      <c r="Z131" s="77"/>
      <c r="AA131" s="80"/>
      <c r="AB131" s="80"/>
      <c r="AC131" s="83"/>
      <c r="AD131" s="78" t="str">
        <f t="shared" si="51"/>
        <v> </v>
      </c>
      <c r="AE131" s="83"/>
      <c r="AF131" s="83"/>
      <c r="AG131" s="83"/>
      <c r="AH131" s="83"/>
      <c r="AI131" s="84"/>
      <c r="AJ131" s="85" t="s">
        <v>7373</v>
      </c>
      <c r="AK131" s="86"/>
      <c r="AL131" s="86" t="s">
        <v>7307</v>
      </c>
      <c r="AM131" s="78" t="str">
        <f t="shared" si="70"/>
        <v> </v>
      </c>
      <c r="AN131" s="86" t="s">
        <v>7306</v>
      </c>
      <c r="AO131" s="86"/>
      <c r="AP131" s="86"/>
      <c r="AQ131" s="87"/>
      <c r="AR131" s="86"/>
      <c r="AS131" s="86"/>
      <c r="AT131" s="87" t="s">
        <v>7307</v>
      </c>
      <c r="AU131" s="86" t="s">
        <v>7307</v>
      </c>
      <c r="AV131" s="88" t="s">
        <v>7307</v>
      </c>
      <c r="AW131" s="88" t="s">
        <v>7307</v>
      </c>
      <c r="AX131" s="89" t="s">
        <v>7307</v>
      </c>
      <c r="AY131" s="89" t="s">
        <v>7307</v>
      </c>
      <c r="AZ131" s="90" t="s">
        <v>7298</v>
      </c>
      <c r="BA131" s="90"/>
      <c r="BB131" s="88"/>
      <c r="BC131" s="88"/>
      <c r="BD131" s="91"/>
      <c r="BE131" s="91"/>
      <c r="BF131" s="91"/>
      <c r="BG131" s="91"/>
      <c r="BH131" s="91"/>
      <c r="BI131" s="92"/>
      <c r="BJ131" s="77"/>
      <c r="BK131" s="77"/>
      <c r="BL131" s="80"/>
      <c r="BM131" s="80"/>
      <c r="BN131" s="80"/>
      <c r="BO131" s="93"/>
      <c r="BP131" s="93"/>
      <c r="BQ131" s="80"/>
      <c r="BR131" s="80"/>
      <c r="BS131" s="94"/>
      <c r="BT131" s="83"/>
      <c r="BU131" s="88"/>
      <c r="BV131" s="88"/>
      <c r="BW131" s="88"/>
      <c r="BX131" s="88"/>
      <c r="BY131" s="95"/>
      <c r="BZ131" s="95"/>
      <c r="CA131" s="80"/>
      <c r="CB131" s="80"/>
      <c r="CC131" s="80"/>
      <c r="CD131" s="77"/>
      <c r="CE131" s="92"/>
      <c r="CF131" s="92"/>
      <c r="CG131" s="92"/>
      <c r="CH131" s="103"/>
      <c r="CI131" s="92"/>
      <c r="CJ131" s="92"/>
      <c r="CK131" s="92"/>
      <c r="CL131" s="92"/>
      <c r="CM131" s="92"/>
      <c r="CN131" s="92"/>
      <c r="CO131" s="92"/>
      <c r="CP131" s="92"/>
      <c r="CQ131" s="99"/>
      <c r="CR131" s="80"/>
      <c r="CS131" s="92"/>
      <c r="CT131" s="80"/>
      <c r="CU131" s="80"/>
      <c r="CV131" s="80"/>
      <c r="CW131" s="80"/>
      <c r="CX131" s="80"/>
      <c r="CY131" s="80"/>
      <c r="CZ131" s="80"/>
      <c r="DA131" s="80"/>
      <c r="DB131" s="80"/>
    </row>
    <row r="132" ht="15.75" customHeight="1">
      <c r="A132" s="74">
        <v>1957.0</v>
      </c>
      <c r="B132" s="79" t="s">
        <v>7443</v>
      </c>
      <c r="C132" s="76" t="s">
        <v>7822</v>
      </c>
      <c r="D132" s="77">
        <v>2022.0</v>
      </c>
      <c r="E132" s="77">
        <v>2022.0</v>
      </c>
      <c r="F132" s="77" t="s">
        <v>64</v>
      </c>
      <c r="G132" s="77">
        <v>3.0</v>
      </c>
      <c r="H132" s="77" t="s">
        <v>7889</v>
      </c>
      <c r="I132" s="78" t="str">
        <f t="shared" ref="I132:I140" si="83">IF(H132="Janeiro","Verão",IF(H132="Fevereiro","Verão",IF(H132="Março","Verão",IF(H132="Abril","Outono",IF(H132="Maio","Outono",IF(H132="Junho","Outono",IF(H132="Julho","Inverno",IF(H132="Agosto","Inverno",IF(H132="Setembro","Inverno",IF(H132="Outubro","Primavera",IF(H132="Novembro","Primavera",IF(H132="Dezembro","Primavera",0))))))))))))</f>
        <v>Inverno</v>
      </c>
      <c r="J132" s="77"/>
      <c r="K132" s="77">
        <v>19.0</v>
      </c>
      <c r="L132" s="77">
        <v>0.0</v>
      </c>
      <c r="M132" s="79"/>
      <c r="N132" s="79"/>
      <c r="O132" s="79"/>
      <c r="P132" s="77" t="s">
        <v>7293</v>
      </c>
      <c r="Q132" s="78" t="str">
        <f t="shared" si="80"/>
        <v>Final de semana</v>
      </c>
      <c r="R132" s="78" t="str">
        <f t="shared" ref="R132:R140" si="84">IF(ISBLANK(K132), " ", IF(K132 = "NA", "NA",IF(K132="Prejudicado", "Prejudicado", IF(K132&lt;6, "Madrugada", IF(K132&lt;12, "Manhã", IF(K132&lt;18, "Tarde", "Noite"))))))</f>
        <v>Noite</v>
      </c>
      <c r="S132" s="80"/>
      <c r="T132" s="78" t="str">
        <f t="shared" ref="T132:T140" si="85">IF(S132="Prejudicado", "Prejudicado", IF(ISBLANK(G132), " ", IF(G132 = "NA", "NA", IF(G132="Prejudicado", "Prejudicado", IF(G132&lt;=10, "Início", IF(G132&lt;=20, "Meio", "Fim"))))))</f>
        <v>Início</v>
      </c>
      <c r="U132" s="76" t="s">
        <v>8200</v>
      </c>
      <c r="V132" s="81" t="s">
        <v>8201</v>
      </c>
      <c r="W132" s="102" t="s">
        <v>8202</v>
      </c>
      <c r="X132" s="77" t="s">
        <v>7448</v>
      </c>
      <c r="Y132" s="77" t="s">
        <v>7298</v>
      </c>
      <c r="Z132" s="77" t="s">
        <v>7323</v>
      </c>
      <c r="AA132" s="80"/>
      <c r="AB132" s="80"/>
      <c r="AC132" s="83">
        <v>31.0</v>
      </c>
      <c r="AD132" s="78" t="str">
        <f t="shared" si="51"/>
        <v>Adulto</v>
      </c>
      <c r="AE132" s="83" t="s">
        <v>7300</v>
      </c>
      <c r="AF132" s="83" t="s">
        <v>7359</v>
      </c>
      <c r="AG132" s="83" t="s">
        <v>7302</v>
      </c>
      <c r="AH132" s="83" t="s">
        <v>7465</v>
      </c>
      <c r="AI132" s="84" t="s">
        <v>8203</v>
      </c>
      <c r="AJ132" s="85" t="s">
        <v>7373</v>
      </c>
      <c r="AK132" s="86"/>
      <c r="AL132" s="86" t="s">
        <v>7307</v>
      </c>
      <c r="AM132" s="78" t="str">
        <f t="shared" si="70"/>
        <v> </v>
      </c>
      <c r="AN132" s="86" t="s">
        <v>7306</v>
      </c>
      <c r="AO132" s="86"/>
      <c r="AP132" s="86"/>
      <c r="AQ132" s="87"/>
      <c r="AR132" s="86"/>
      <c r="AS132" s="86"/>
      <c r="AT132" s="87"/>
      <c r="AU132" s="86" t="s">
        <v>7328</v>
      </c>
      <c r="AV132" s="88" t="s">
        <v>7329</v>
      </c>
      <c r="AW132" s="88" t="s">
        <v>7330</v>
      </c>
      <c r="AX132" s="89" t="s">
        <v>8204</v>
      </c>
      <c r="AY132" s="89" t="s">
        <v>8205</v>
      </c>
      <c r="AZ132" s="90" t="s">
        <v>7298</v>
      </c>
      <c r="BA132" s="90"/>
      <c r="BB132" s="88"/>
      <c r="BC132" s="88"/>
      <c r="BD132" s="91" t="s">
        <v>7311</v>
      </c>
      <c r="BE132" s="91" t="s">
        <v>7579</v>
      </c>
      <c r="BF132" s="91" t="s">
        <v>8206</v>
      </c>
      <c r="BG132" s="91"/>
      <c r="BH132" s="91" t="s">
        <v>7311</v>
      </c>
      <c r="BI132" s="92" t="s">
        <v>8207</v>
      </c>
      <c r="BJ132" s="77" t="s">
        <v>7298</v>
      </c>
      <c r="BK132" s="77" t="s">
        <v>7298</v>
      </c>
      <c r="BL132" s="80"/>
      <c r="BM132" s="80"/>
      <c r="BN132" s="80"/>
      <c r="BO132" s="93" t="s">
        <v>7307</v>
      </c>
      <c r="BP132" s="93"/>
      <c r="BQ132" s="80"/>
      <c r="BR132" s="80"/>
      <c r="BS132" s="94" t="s">
        <v>7298</v>
      </c>
      <c r="BT132" s="83" t="s">
        <v>7311</v>
      </c>
      <c r="BU132" s="88" t="s">
        <v>7314</v>
      </c>
      <c r="BV132" s="88"/>
      <c r="BW132" s="88" t="s">
        <v>7311</v>
      </c>
      <c r="BX132" s="88" t="s">
        <v>8031</v>
      </c>
      <c r="BY132" s="95" t="s">
        <v>7298</v>
      </c>
      <c r="BZ132" s="95"/>
      <c r="CA132" s="80"/>
      <c r="CB132" s="80"/>
      <c r="CC132" s="80"/>
      <c r="CD132" s="77" t="s">
        <v>7298</v>
      </c>
      <c r="CE132" s="92" t="s">
        <v>7298</v>
      </c>
      <c r="CF132" s="92"/>
      <c r="CG132" s="92"/>
      <c r="CH132" s="103"/>
      <c r="CI132" s="92"/>
      <c r="CJ132" s="92"/>
      <c r="CK132" s="92"/>
      <c r="CL132" s="92"/>
      <c r="CM132" s="92"/>
      <c r="CN132" s="92"/>
      <c r="CO132" s="92"/>
      <c r="CP132" s="92"/>
      <c r="CQ132" s="99"/>
      <c r="CR132" s="80"/>
      <c r="CS132" s="92"/>
      <c r="CT132" s="80"/>
      <c r="CU132" s="80"/>
      <c r="CV132" s="80"/>
      <c r="CW132" s="80"/>
      <c r="CX132" s="80"/>
      <c r="CY132" s="80"/>
      <c r="CZ132" s="80"/>
      <c r="DA132" s="80"/>
      <c r="DB132" s="80"/>
    </row>
    <row r="133" ht="15.75" customHeight="1">
      <c r="A133" s="75">
        <v>1964.0</v>
      </c>
      <c r="B133" s="75">
        <v>16.0</v>
      </c>
      <c r="C133" s="76"/>
      <c r="D133" s="77">
        <v>2022.0</v>
      </c>
      <c r="E133" s="77">
        <v>2022.0</v>
      </c>
      <c r="F133" s="77" t="s">
        <v>64</v>
      </c>
      <c r="G133" s="77">
        <v>6.0</v>
      </c>
      <c r="H133" s="77" t="s">
        <v>7394</v>
      </c>
      <c r="I133" s="78" t="str">
        <f t="shared" si="83"/>
        <v>Verão</v>
      </c>
      <c r="J133" s="77"/>
      <c r="K133" s="77">
        <v>6.0</v>
      </c>
      <c r="L133" s="77"/>
      <c r="M133" s="79">
        <v>4.0</v>
      </c>
      <c r="N133" s="79"/>
      <c r="O133" s="79"/>
      <c r="P133" s="77" t="s">
        <v>7293</v>
      </c>
      <c r="Q133" s="78" t="str">
        <f t="shared" si="80"/>
        <v>Final de semana</v>
      </c>
      <c r="R133" s="78" t="str">
        <f t="shared" si="84"/>
        <v>Manhã</v>
      </c>
      <c r="S133" s="80"/>
      <c r="T133" s="78" t="str">
        <f t="shared" si="85"/>
        <v>Início</v>
      </c>
      <c r="U133" s="135" t="s">
        <v>8208</v>
      </c>
      <c r="V133" s="81" t="s">
        <v>8209</v>
      </c>
      <c r="W133" s="102" t="s">
        <v>8210</v>
      </c>
      <c r="X133" s="77" t="s">
        <v>7343</v>
      </c>
      <c r="Y133" s="77" t="s">
        <v>7298</v>
      </c>
      <c r="Z133" s="77" t="s">
        <v>7323</v>
      </c>
      <c r="AA133" s="80"/>
      <c r="AB133" s="80"/>
      <c r="AC133" s="83">
        <v>52.0</v>
      </c>
      <c r="AD133" s="78" t="str">
        <f t="shared" si="51"/>
        <v>Adulto</v>
      </c>
      <c r="AE133" s="83" t="s">
        <v>7300</v>
      </c>
      <c r="AF133" s="83" t="s">
        <v>7384</v>
      </c>
      <c r="AG133" s="83" t="s">
        <v>7348</v>
      </c>
      <c r="AH133" s="83"/>
      <c r="AI133" s="84" t="s">
        <v>8211</v>
      </c>
      <c r="AJ133" s="85" t="s">
        <v>7386</v>
      </c>
      <c r="AK133" s="86">
        <v>36.0</v>
      </c>
      <c r="AL133" s="86"/>
      <c r="AM133" s="78" t="str">
        <f t="shared" si="70"/>
        <v>Adulto</v>
      </c>
      <c r="AN133" s="86" t="s">
        <v>7306</v>
      </c>
      <c r="AO133" s="86" t="s">
        <v>7307</v>
      </c>
      <c r="AP133" s="86" t="s">
        <v>7388</v>
      </c>
      <c r="AQ133" s="87" t="s">
        <v>8212</v>
      </c>
      <c r="AR133" s="86"/>
      <c r="AS133" s="86"/>
      <c r="AT133" s="87" t="s">
        <v>8213</v>
      </c>
      <c r="AU133" s="86" t="s">
        <v>7391</v>
      </c>
      <c r="AV133" s="88" t="s">
        <v>7307</v>
      </c>
      <c r="AW133" s="88" t="s">
        <v>7330</v>
      </c>
      <c r="AX133" s="89" t="s">
        <v>7307</v>
      </c>
      <c r="AY133" s="89" t="s">
        <v>8214</v>
      </c>
      <c r="AZ133" s="90" t="s">
        <v>7298</v>
      </c>
      <c r="BA133" s="90"/>
      <c r="BB133" s="88"/>
      <c r="BC133" s="88"/>
      <c r="BD133" s="91" t="s">
        <v>7311</v>
      </c>
      <c r="BE133" s="91" t="s">
        <v>7593</v>
      </c>
      <c r="BF133" s="91" t="s">
        <v>7688</v>
      </c>
      <c r="BG133" s="91" t="s">
        <v>8171</v>
      </c>
      <c r="BH133" s="91" t="s">
        <v>7298</v>
      </c>
      <c r="BI133" s="92"/>
      <c r="BJ133" s="77" t="s">
        <v>7298</v>
      </c>
      <c r="BK133" s="77" t="s">
        <v>7298</v>
      </c>
      <c r="BL133" s="80"/>
      <c r="BM133" s="80"/>
      <c r="BN133" s="80"/>
      <c r="BO133" s="93" t="s">
        <v>7307</v>
      </c>
      <c r="BP133" s="93" t="s">
        <v>7307</v>
      </c>
      <c r="BQ133" s="80"/>
      <c r="BR133" s="80"/>
      <c r="BS133" s="94" t="s">
        <v>7298</v>
      </c>
      <c r="BT133" s="83" t="s">
        <v>7298</v>
      </c>
      <c r="BU133" s="88" t="s">
        <v>7440</v>
      </c>
      <c r="BV133" s="88" t="s">
        <v>7880</v>
      </c>
      <c r="BW133" s="88"/>
      <c r="BX133" s="88"/>
      <c r="BY133" s="95" t="s">
        <v>7298</v>
      </c>
      <c r="BZ133" s="95"/>
      <c r="CA133" s="80"/>
      <c r="CB133" s="80"/>
      <c r="CC133" s="80"/>
      <c r="CD133" s="77" t="s">
        <v>7298</v>
      </c>
      <c r="CE133" s="92" t="s">
        <v>7298</v>
      </c>
      <c r="CF133" s="92"/>
      <c r="CG133" s="92"/>
      <c r="CH133" s="103"/>
      <c r="CI133" s="92"/>
      <c r="CJ133" s="92"/>
      <c r="CK133" s="92"/>
      <c r="CL133" s="92"/>
      <c r="CM133" s="92"/>
      <c r="CN133" s="92"/>
      <c r="CO133" s="92"/>
      <c r="CP133" s="92"/>
      <c r="CQ133" s="99"/>
      <c r="CR133" s="80"/>
      <c r="CS133" s="92"/>
      <c r="CT133" s="80"/>
      <c r="CU133" s="80"/>
      <c r="CV133" s="80"/>
      <c r="CW133" s="80"/>
      <c r="CX133" s="80"/>
      <c r="CY133" s="80"/>
      <c r="CZ133" s="80"/>
      <c r="DA133" s="80"/>
      <c r="DB133" s="80"/>
    </row>
    <row r="134" ht="15.75" customHeight="1">
      <c r="A134" s="128">
        <v>1995.0</v>
      </c>
      <c r="B134" s="101" t="s">
        <v>7352</v>
      </c>
      <c r="C134" s="76" t="s">
        <v>8215</v>
      </c>
      <c r="D134" s="77">
        <v>2022.0</v>
      </c>
      <c r="E134" s="77">
        <v>2022.0</v>
      </c>
      <c r="F134" s="77" t="s">
        <v>64</v>
      </c>
      <c r="G134" s="77">
        <v>18.0</v>
      </c>
      <c r="H134" s="77" t="s">
        <v>7889</v>
      </c>
      <c r="I134" s="78" t="str">
        <f t="shared" si="83"/>
        <v>Inverno</v>
      </c>
      <c r="J134" s="77"/>
      <c r="K134" s="77">
        <v>9.0</v>
      </c>
      <c r="L134" s="77">
        <v>6.0</v>
      </c>
      <c r="M134" s="79"/>
      <c r="N134" s="79"/>
      <c r="O134" s="79"/>
      <c r="P134" s="77" t="s">
        <v>7444</v>
      </c>
      <c r="Q134" s="78" t="str">
        <f t="shared" si="80"/>
        <v>Meio de semana</v>
      </c>
      <c r="R134" s="78" t="str">
        <f t="shared" si="84"/>
        <v>Manhã</v>
      </c>
      <c r="S134" s="80"/>
      <c r="T134" s="78" t="str">
        <f t="shared" si="85"/>
        <v>Meio</v>
      </c>
      <c r="U134" s="76" t="s">
        <v>8215</v>
      </c>
      <c r="V134" s="81"/>
      <c r="W134" s="102"/>
      <c r="X134" s="77" t="s">
        <v>8123</v>
      </c>
      <c r="Y134" s="77" t="s">
        <v>7298</v>
      </c>
      <c r="Z134" s="77" t="s">
        <v>7497</v>
      </c>
      <c r="AA134" s="80"/>
      <c r="AB134" s="80"/>
      <c r="AC134" s="83">
        <v>49.0</v>
      </c>
      <c r="AD134" s="78" t="str">
        <f t="shared" si="51"/>
        <v>Adulto</v>
      </c>
      <c r="AE134" s="83" t="s">
        <v>7300</v>
      </c>
      <c r="AF134" s="83" t="s">
        <v>7387</v>
      </c>
      <c r="AG134" s="83" t="s">
        <v>8216</v>
      </c>
      <c r="AH134" s="83" t="s">
        <v>7515</v>
      </c>
      <c r="AI134" s="84" t="s">
        <v>8217</v>
      </c>
      <c r="AJ134" s="85" t="s">
        <v>7305</v>
      </c>
      <c r="AK134" s="86">
        <v>27.0</v>
      </c>
      <c r="AL134" s="86"/>
      <c r="AM134" s="78" t="str">
        <f t="shared" si="70"/>
        <v>Adulto</v>
      </c>
      <c r="AN134" s="86" t="s">
        <v>7306</v>
      </c>
      <c r="AO134" s="86" t="s">
        <v>7307</v>
      </c>
      <c r="AP134" s="86" t="s">
        <v>7307</v>
      </c>
      <c r="AQ134" s="87" t="s">
        <v>7719</v>
      </c>
      <c r="AR134" s="86"/>
      <c r="AS134" s="86"/>
      <c r="AT134" s="87" t="s">
        <v>8218</v>
      </c>
      <c r="AU134" s="86" t="s">
        <v>7308</v>
      </c>
      <c r="AV134" s="88"/>
      <c r="AW134" s="88"/>
      <c r="AX134" s="89"/>
      <c r="AY134" s="89"/>
      <c r="AZ134" s="90" t="s">
        <v>7311</v>
      </c>
      <c r="BA134" s="90" t="s">
        <v>7399</v>
      </c>
      <c r="BB134" s="88" t="s">
        <v>7298</v>
      </c>
      <c r="BC134" s="88"/>
      <c r="BD134" s="80"/>
      <c r="BE134" s="91"/>
      <c r="BF134" s="91"/>
      <c r="BG134" s="91"/>
      <c r="BH134" s="91"/>
      <c r="BI134" s="92"/>
      <c r="BJ134" s="77"/>
      <c r="BK134" s="77"/>
      <c r="BL134" s="80"/>
      <c r="BM134" s="80"/>
      <c r="BN134" s="80"/>
      <c r="BO134" s="93"/>
      <c r="BP134" s="93"/>
      <c r="BQ134" s="80"/>
      <c r="BR134" s="80"/>
      <c r="BS134" s="94"/>
      <c r="BT134" s="83"/>
      <c r="BU134" s="88"/>
      <c r="BV134" s="88"/>
      <c r="BW134" s="88"/>
      <c r="BX134" s="88"/>
      <c r="BY134" s="95"/>
      <c r="BZ134" s="95"/>
      <c r="CA134" s="80"/>
      <c r="CB134" s="80"/>
      <c r="CC134" s="80"/>
      <c r="CD134" s="77"/>
      <c r="CE134" s="92"/>
      <c r="CF134" s="92"/>
      <c r="CG134" s="92"/>
      <c r="CH134" s="103"/>
      <c r="CI134" s="92"/>
      <c r="CJ134" s="92"/>
      <c r="CK134" s="92"/>
      <c r="CL134" s="92"/>
      <c r="CM134" s="92"/>
      <c r="CN134" s="92"/>
      <c r="CO134" s="92"/>
      <c r="CP134" s="92"/>
      <c r="CQ134" s="99"/>
      <c r="CR134" s="80"/>
      <c r="CS134" s="92"/>
      <c r="CT134" s="80"/>
      <c r="CU134" s="80"/>
      <c r="CV134" s="80"/>
      <c r="CW134" s="80"/>
      <c r="CX134" s="80"/>
      <c r="CY134" s="80"/>
      <c r="CZ134" s="80"/>
      <c r="DA134" s="80"/>
      <c r="DB134" s="80"/>
    </row>
    <row r="135" ht="15.75" customHeight="1">
      <c r="A135" s="101">
        <v>2037.0</v>
      </c>
      <c r="B135" s="101">
        <v>21.0</v>
      </c>
      <c r="C135" s="76"/>
      <c r="D135" s="77">
        <v>2022.0</v>
      </c>
      <c r="E135" s="77">
        <v>2022.0</v>
      </c>
      <c r="F135" s="77" t="s">
        <v>64</v>
      </c>
      <c r="G135" s="77">
        <v>10.0</v>
      </c>
      <c r="H135" s="77" t="s">
        <v>7889</v>
      </c>
      <c r="I135" s="78" t="str">
        <f t="shared" si="83"/>
        <v>Inverno</v>
      </c>
      <c r="J135" s="77"/>
      <c r="K135" s="77">
        <v>19.0</v>
      </c>
      <c r="L135" s="77">
        <v>3.0</v>
      </c>
      <c r="M135" s="79"/>
      <c r="N135" s="79"/>
      <c r="O135" s="79"/>
      <c r="P135" s="77" t="s">
        <v>7293</v>
      </c>
      <c r="Q135" s="78" t="str">
        <f t="shared" si="80"/>
        <v>Final de semana</v>
      </c>
      <c r="R135" s="78" t="str">
        <f t="shared" si="84"/>
        <v>Noite</v>
      </c>
      <c r="S135" s="80"/>
      <c r="T135" s="78" t="str">
        <f t="shared" si="85"/>
        <v>Início</v>
      </c>
      <c r="U135" s="76" t="s">
        <v>8219</v>
      </c>
      <c r="V135" s="81"/>
      <c r="W135" s="102"/>
      <c r="X135" s="77" t="s">
        <v>7338</v>
      </c>
      <c r="Y135" s="77" t="s">
        <v>7298</v>
      </c>
      <c r="Z135" s="77" t="s">
        <v>7497</v>
      </c>
      <c r="AA135" s="80"/>
      <c r="AB135" s="80"/>
      <c r="AC135" s="83">
        <v>24.0</v>
      </c>
      <c r="AD135" s="78" t="str">
        <f t="shared" si="51"/>
        <v>Adulto</v>
      </c>
      <c r="AE135" s="83" t="s">
        <v>7300</v>
      </c>
      <c r="AF135" s="83"/>
      <c r="AG135" s="83"/>
      <c r="AH135" s="83" t="s">
        <v>8167</v>
      </c>
      <c r="AI135" s="84" t="s">
        <v>8220</v>
      </c>
      <c r="AJ135" s="85" t="s">
        <v>7305</v>
      </c>
      <c r="AK135" s="86">
        <v>22.0</v>
      </c>
      <c r="AL135" s="86"/>
      <c r="AM135" s="78" t="str">
        <f t="shared" si="70"/>
        <v>Adulto</v>
      </c>
      <c r="AN135" s="86" t="s">
        <v>7306</v>
      </c>
      <c r="AO135" s="86" t="s">
        <v>7307</v>
      </c>
      <c r="AP135" s="86" t="s">
        <v>7307</v>
      </c>
      <c r="AQ135" s="87" t="s">
        <v>7307</v>
      </c>
      <c r="AR135" s="86"/>
      <c r="AS135" s="86"/>
      <c r="AT135" s="87" t="s">
        <v>8221</v>
      </c>
      <c r="AU135" s="86" t="s">
        <v>7391</v>
      </c>
      <c r="AV135" s="88"/>
      <c r="AW135" s="88"/>
      <c r="AX135" s="89"/>
      <c r="AY135" s="89"/>
      <c r="AZ135" s="90" t="s">
        <v>7311</v>
      </c>
      <c r="BA135" s="90" t="s">
        <v>7399</v>
      </c>
      <c r="BB135" s="88" t="s">
        <v>7298</v>
      </c>
      <c r="BC135" s="88"/>
      <c r="BD135" s="80"/>
      <c r="BE135" s="91"/>
      <c r="BF135" s="91"/>
      <c r="BG135" s="91"/>
      <c r="BH135" s="91"/>
      <c r="BI135" s="92"/>
      <c r="BJ135" s="77"/>
      <c r="BK135" s="77"/>
      <c r="BL135" s="80"/>
      <c r="BM135" s="80"/>
      <c r="BN135" s="80"/>
      <c r="BO135" s="93"/>
      <c r="BP135" s="93"/>
      <c r="BQ135" s="80"/>
      <c r="BR135" s="80"/>
      <c r="BS135" s="94"/>
      <c r="BT135" s="83"/>
      <c r="BU135" s="88"/>
      <c r="BV135" s="88"/>
      <c r="BW135" s="88"/>
      <c r="BX135" s="88"/>
      <c r="BY135" s="95"/>
      <c r="BZ135" s="95"/>
      <c r="CA135" s="80"/>
      <c r="CB135" s="80"/>
      <c r="CC135" s="80"/>
      <c r="CD135" s="77"/>
      <c r="CE135" s="92"/>
      <c r="CF135" s="92"/>
      <c r="CG135" s="92"/>
      <c r="CH135" s="103"/>
      <c r="CI135" s="92"/>
      <c r="CJ135" s="92"/>
      <c r="CK135" s="92"/>
      <c r="CL135" s="92"/>
      <c r="CM135" s="92"/>
      <c r="CN135" s="92"/>
      <c r="CO135" s="92"/>
      <c r="CP135" s="92"/>
      <c r="CQ135" s="99"/>
      <c r="CR135" s="80"/>
      <c r="CS135" s="92"/>
      <c r="CT135" s="80"/>
      <c r="CU135" s="80"/>
      <c r="CV135" s="80"/>
      <c r="CW135" s="80"/>
      <c r="CX135" s="80"/>
      <c r="CY135" s="80"/>
      <c r="CZ135" s="80"/>
      <c r="DA135" s="80"/>
      <c r="DB135" s="80"/>
    </row>
    <row r="136" ht="15.75" customHeight="1">
      <c r="A136" s="101">
        <v>2065.0</v>
      </c>
      <c r="B136" s="101">
        <v>13.0</v>
      </c>
      <c r="C136" s="76"/>
      <c r="D136" s="77">
        <v>2022.0</v>
      </c>
      <c r="E136" s="77">
        <v>2022.0</v>
      </c>
      <c r="F136" s="77" t="s">
        <v>64</v>
      </c>
      <c r="G136" s="77">
        <v>19.0</v>
      </c>
      <c r="H136" s="77" t="s">
        <v>7798</v>
      </c>
      <c r="I136" s="78" t="str">
        <f t="shared" si="83"/>
        <v>Outono</v>
      </c>
      <c r="J136" s="77"/>
      <c r="K136" s="77">
        <v>14.0</v>
      </c>
      <c r="L136" s="77">
        <v>18.0</v>
      </c>
      <c r="M136" s="79"/>
      <c r="N136" s="79"/>
      <c r="O136" s="79"/>
      <c r="P136" s="77" t="s">
        <v>7293</v>
      </c>
      <c r="Q136" s="78" t="str">
        <f t="shared" si="80"/>
        <v>Final de semana</v>
      </c>
      <c r="R136" s="78" t="str">
        <f t="shared" si="84"/>
        <v>Tarde</v>
      </c>
      <c r="S136" s="80"/>
      <c r="T136" s="78" t="str">
        <f t="shared" si="85"/>
        <v>Meio</v>
      </c>
      <c r="U136" s="76" t="s">
        <v>8222</v>
      </c>
      <c r="V136" s="136"/>
      <c r="W136" s="137"/>
      <c r="X136" s="77" t="s">
        <v>7426</v>
      </c>
      <c r="Y136" s="77" t="s">
        <v>7298</v>
      </c>
      <c r="Z136" s="77" t="s">
        <v>7497</v>
      </c>
      <c r="AA136" s="80"/>
      <c r="AB136" s="80"/>
      <c r="AC136" s="83">
        <v>56.0</v>
      </c>
      <c r="AD136" s="78" t="str">
        <f t="shared" si="51"/>
        <v>Adulto</v>
      </c>
      <c r="AE136" s="83" t="s">
        <v>7300</v>
      </c>
      <c r="AF136" s="83" t="s">
        <v>7384</v>
      </c>
      <c r="AG136" s="83" t="s">
        <v>7302</v>
      </c>
      <c r="AH136" s="83"/>
      <c r="AI136" s="84" t="s">
        <v>8223</v>
      </c>
      <c r="AJ136" s="85" t="s">
        <v>7305</v>
      </c>
      <c r="AK136" s="86" t="s">
        <v>7307</v>
      </c>
      <c r="AL136" s="86"/>
      <c r="AM136" s="78"/>
      <c r="AN136" s="86" t="s">
        <v>7306</v>
      </c>
      <c r="AO136" s="86" t="s">
        <v>7307</v>
      </c>
      <c r="AP136" s="86" t="s">
        <v>7307</v>
      </c>
      <c r="AQ136" s="87" t="s">
        <v>7307</v>
      </c>
      <c r="AR136" s="86"/>
      <c r="AS136" s="86"/>
      <c r="AT136" s="87" t="s">
        <v>8224</v>
      </c>
      <c r="AU136" s="86" t="s">
        <v>7308</v>
      </c>
      <c r="AV136" s="88" t="s">
        <v>7583</v>
      </c>
      <c r="AW136" s="88" t="s">
        <v>7666</v>
      </c>
      <c r="AX136" s="89" t="s">
        <v>8225</v>
      </c>
      <c r="AY136" s="89" t="s">
        <v>8226</v>
      </c>
      <c r="AZ136" s="90" t="s">
        <v>7311</v>
      </c>
      <c r="BA136" s="90" t="s">
        <v>7348</v>
      </c>
      <c r="BB136" s="88" t="s">
        <v>7298</v>
      </c>
      <c r="BC136" s="88"/>
      <c r="BD136" s="80"/>
      <c r="BE136" s="91"/>
      <c r="BF136" s="91"/>
      <c r="BG136" s="91"/>
      <c r="BH136" s="91"/>
      <c r="BI136" s="92"/>
      <c r="BJ136" s="77"/>
      <c r="BK136" s="77"/>
      <c r="BL136" s="80"/>
      <c r="BM136" s="80"/>
      <c r="BN136" s="80"/>
      <c r="BO136" s="93"/>
      <c r="BP136" s="93"/>
      <c r="BQ136" s="80"/>
      <c r="BR136" s="80"/>
      <c r="BS136" s="94"/>
      <c r="BT136" s="83"/>
      <c r="BU136" s="88"/>
      <c r="BV136" s="88"/>
      <c r="BW136" s="88"/>
      <c r="BX136" s="88"/>
      <c r="BY136" s="95"/>
      <c r="BZ136" s="95"/>
      <c r="CA136" s="80"/>
      <c r="CB136" s="80"/>
      <c r="CC136" s="80"/>
      <c r="CD136" s="77"/>
      <c r="CE136" s="92"/>
      <c r="CF136" s="92"/>
      <c r="CG136" s="92"/>
      <c r="CH136" s="103"/>
      <c r="CI136" s="92"/>
      <c r="CJ136" s="92"/>
      <c r="CK136" s="92"/>
      <c r="CL136" s="92"/>
      <c r="CM136" s="92"/>
      <c r="CN136" s="92"/>
      <c r="CO136" s="92"/>
      <c r="CP136" s="92"/>
      <c r="CQ136" s="99"/>
      <c r="CR136" s="80"/>
      <c r="CS136" s="92"/>
      <c r="CT136" s="80"/>
      <c r="CU136" s="80"/>
      <c r="CV136" s="80"/>
      <c r="CW136" s="80"/>
      <c r="CX136" s="80"/>
      <c r="CY136" s="80"/>
      <c r="CZ136" s="80"/>
      <c r="DA136" s="80"/>
      <c r="DB136" s="80"/>
    </row>
    <row r="137" ht="15.75" customHeight="1">
      <c r="A137" s="74">
        <v>2073.0</v>
      </c>
      <c r="B137" s="79">
        <v>35.0</v>
      </c>
      <c r="C137" s="76"/>
      <c r="D137" s="77">
        <v>2022.0</v>
      </c>
      <c r="E137" s="77">
        <v>2022.0</v>
      </c>
      <c r="F137" s="77" t="s">
        <v>64</v>
      </c>
      <c r="G137" s="77">
        <v>20.0</v>
      </c>
      <c r="H137" s="77" t="s">
        <v>7798</v>
      </c>
      <c r="I137" s="78" t="str">
        <f t="shared" si="83"/>
        <v>Outono</v>
      </c>
      <c r="J137" s="77"/>
      <c r="K137" s="77">
        <v>23.0</v>
      </c>
      <c r="L137" s="77"/>
      <c r="M137" s="79">
        <v>2.0</v>
      </c>
      <c r="N137" s="79"/>
      <c r="O137" s="79"/>
      <c r="P137" s="77" t="s">
        <v>7458</v>
      </c>
      <c r="Q137" s="78" t="str">
        <f t="shared" si="80"/>
        <v>Final de semana</v>
      </c>
      <c r="R137" s="78" t="str">
        <f t="shared" si="84"/>
        <v>Noite</v>
      </c>
      <c r="S137" s="80"/>
      <c r="T137" s="78" t="str">
        <f t="shared" si="85"/>
        <v>Meio</v>
      </c>
      <c r="U137" s="76" t="s">
        <v>8227</v>
      </c>
      <c r="V137" s="81" t="s">
        <v>8228</v>
      </c>
      <c r="W137" s="124" t="s">
        <v>8229</v>
      </c>
      <c r="X137" s="77" t="s">
        <v>7491</v>
      </c>
      <c r="Y137" s="77" t="s">
        <v>7298</v>
      </c>
      <c r="Z137" s="77" t="s">
        <v>7601</v>
      </c>
      <c r="AA137" s="80"/>
      <c r="AB137" s="80"/>
      <c r="AC137" s="83">
        <v>26.0</v>
      </c>
      <c r="AD137" s="78" t="str">
        <f t="shared" si="51"/>
        <v>Adulto</v>
      </c>
      <c r="AE137" s="83" t="s">
        <v>7306</v>
      </c>
      <c r="AF137" s="83"/>
      <c r="AG137" s="83"/>
      <c r="AH137" s="83"/>
      <c r="AI137" s="84" t="s">
        <v>8230</v>
      </c>
      <c r="AJ137" s="85" t="s">
        <v>7373</v>
      </c>
      <c r="AK137" s="86"/>
      <c r="AL137" s="86" t="s">
        <v>7307</v>
      </c>
      <c r="AM137" s="78" t="str">
        <f t="shared" ref="AM137:AM141" si="86">IF(ISBLANK(AK137), " ",IF(AK137&lt;12, "Crianca", IF(AK137="NA", "NA", IF(AK137&lt;18, "Adolescente", IF(AK137&lt;60, "Adulto", "Idoso")))))</f>
        <v> </v>
      </c>
      <c r="AN137" s="86" t="s">
        <v>7590</v>
      </c>
      <c r="AO137" s="86"/>
      <c r="AP137" s="86"/>
      <c r="AQ137" s="87"/>
      <c r="AR137" s="86"/>
      <c r="AS137" s="86"/>
      <c r="AT137" s="87"/>
      <c r="AU137" s="86" t="s">
        <v>7328</v>
      </c>
      <c r="AV137" s="88" t="s">
        <v>7583</v>
      </c>
      <c r="AW137" s="88" t="s">
        <v>7330</v>
      </c>
      <c r="AX137" s="89"/>
      <c r="AY137" s="89" t="s">
        <v>8231</v>
      </c>
      <c r="AZ137" s="90" t="s">
        <v>7298</v>
      </c>
      <c r="BA137" s="90"/>
      <c r="BB137" s="88"/>
      <c r="BC137" s="88"/>
      <c r="BD137" s="91" t="s">
        <v>7311</v>
      </c>
      <c r="BE137" s="91" t="s">
        <v>7309</v>
      </c>
      <c r="BF137" s="91"/>
      <c r="BG137" s="91" t="s">
        <v>34</v>
      </c>
      <c r="BH137" s="91" t="s">
        <v>7307</v>
      </c>
      <c r="BI137" s="92"/>
      <c r="BJ137" s="77" t="s">
        <v>7298</v>
      </c>
      <c r="BK137" s="77" t="s">
        <v>7298</v>
      </c>
      <c r="BL137" s="80"/>
      <c r="BM137" s="80"/>
      <c r="BN137" s="80"/>
      <c r="BO137" s="93" t="s">
        <v>7307</v>
      </c>
      <c r="BP137" s="93"/>
      <c r="BQ137" s="80"/>
      <c r="BR137" s="80"/>
      <c r="BS137" s="94" t="s">
        <v>7311</v>
      </c>
      <c r="BT137" s="83" t="s">
        <v>7307</v>
      </c>
      <c r="BU137" s="88" t="s">
        <v>7314</v>
      </c>
      <c r="BV137" s="88"/>
      <c r="BW137" s="88" t="s">
        <v>7307</v>
      </c>
      <c r="BX137" s="88"/>
      <c r="BY137" s="95" t="s">
        <v>7298</v>
      </c>
      <c r="BZ137" s="95"/>
      <c r="CA137" s="80"/>
      <c r="CB137" s="80"/>
      <c r="CC137" s="80"/>
      <c r="CD137" s="77" t="s">
        <v>8010</v>
      </c>
      <c r="CE137" s="92" t="s">
        <v>7311</v>
      </c>
      <c r="CF137" s="108" t="s">
        <v>8232</v>
      </c>
      <c r="CG137" s="92">
        <v>160.0</v>
      </c>
      <c r="CH137" s="103" t="s">
        <v>8233</v>
      </c>
      <c r="CI137" s="92" t="s">
        <v>7376</v>
      </c>
      <c r="CJ137" s="92"/>
      <c r="CK137" s="92"/>
      <c r="CL137" s="92" t="s">
        <v>7488</v>
      </c>
      <c r="CM137" s="92" t="s">
        <v>7298</v>
      </c>
      <c r="CN137" s="92" t="s">
        <v>7298</v>
      </c>
      <c r="CO137" s="92"/>
      <c r="CP137" s="92" t="s">
        <v>7298</v>
      </c>
      <c r="CQ137" s="99"/>
      <c r="CR137" s="80"/>
      <c r="CS137" s="92" t="s">
        <v>7298</v>
      </c>
      <c r="CT137" s="80"/>
      <c r="CU137" s="80"/>
      <c r="CV137" s="80"/>
      <c r="CW137" s="80"/>
      <c r="CX137" s="80"/>
      <c r="CY137" s="80"/>
      <c r="CZ137" s="80"/>
      <c r="DA137" s="80"/>
      <c r="DB137" s="80"/>
    </row>
    <row r="138" ht="15.75" customHeight="1">
      <c r="A138" s="101">
        <v>2075.0</v>
      </c>
      <c r="B138" s="101">
        <v>21.0</v>
      </c>
      <c r="C138" s="76" t="s">
        <v>7637</v>
      </c>
      <c r="D138" s="77">
        <v>2022.0</v>
      </c>
      <c r="E138" s="77">
        <v>2022.0</v>
      </c>
      <c r="F138" s="77" t="s">
        <v>64</v>
      </c>
      <c r="G138" s="77">
        <v>27.0</v>
      </c>
      <c r="H138" s="77" t="s">
        <v>7394</v>
      </c>
      <c r="I138" s="78" t="str">
        <f t="shared" si="83"/>
        <v>Verão</v>
      </c>
      <c r="J138" s="77"/>
      <c r="K138" s="77">
        <v>3.0</v>
      </c>
      <c r="L138" s="77"/>
      <c r="M138" s="79">
        <v>1.0</v>
      </c>
      <c r="N138" s="79"/>
      <c r="O138" s="79"/>
      <c r="P138" s="77" t="s">
        <v>7293</v>
      </c>
      <c r="Q138" s="78" t="str">
        <f t="shared" si="80"/>
        <v>Final de semana</v>
      </c>
      <c r="R138" s="78" t="str">
        <f t="shared" si="84"/>
        <v>Madrugada</v>
      </c>
      <c r="S138" s="80"/>
      <c r="T138" s="78" t="str">
        <f t="shared" si="85"/>
        <v>Fim</v>
      </c>
      <c r="U138" s="76" t="s">
        <v>8234</v>
      </c>
      <c r="V138" s="81" t="s">
        <v>8235</v>
      </c>
      <c r="W138" s="124" t="s">
        <v>8236</v>
      </c>
      <c r="X138" s="77" t="s">
        <v>7297</v>
      </c>
      <c r="Y138" s="77" t="s">
        <v>7298</v>
      </c>
      <c r="Z138" s="77" t="s">
        <v>7358</v>
      </c>
      <c r="AA138" s="80"/>
      <c r="AB138" s="80"/>
      <c r="AC138" s="83">
        <v>15.0</v>
      </c>
      <c r="AD138" s="78" t="str">
        <f t="shared" si="51"/>
        <v>Adolescente</v>
      </c>
      <c r="AE138" s="83" t="s">
        <v>7300</v>
      </c>
      <c r="AF138" s="83"/>
      <c r="AG138" s="83" t="s">
        <v>7302</v>
      </c>
      <c r="AH138" s="83"/>
      <c r="AI138" s="84" t="s">
        <v>8237</v>
      </c>
      <c r="AJ138" s="85" t="s">
        <v>7305</v>
      </c>
      <c r="AK138" s="86">
        <v>41.0</v>
      </c>
      <c r="AL138" s="86"/>
      <c r="AM138" s="78" t="str">
        <f t="shared" si="86"/>
        <v>Adulto</v>
      </c>
      <c r="AN138" s="86" t="s">
        <v>7306</v>
      </c>
      <c r="AO138" s="86" t="s">
        <v>7307</v>
      </c>
      <c r="AP138" s="86" t="s">
        <v>7348</v>
      </c>
      <c r="AQ138" s="87" t="s">
        <v>7307</v>
      </c>
      <c r="AR138" s="86"/>
      <c r="AS138" s="86"/>
      <c r="AT138" s="87" t="s">
        <v>8238</v>
      </c>
      <c r="AU138" s="86" t="s">
        <v>7307</v>
      </c>
      <c r="AV138" s="88"/>
      <c r="AW138" s="88"/>
      <c r="AX138" s="89"/>
      <c r="AY138" s="89"/>
      <c r="AZ138" s="90" t="s">
        <v>7311</v>
      </c>
      <c r="BA138" s="90" t="s">
        <v>7392</v>
      </c>
      <c r="BB138" s="88" t="s">
        <v>7311</v>
      </c>
      <c r="BC138" s="88" t="s">
        <v>7409</v>
      </c>
      <c r="BD138" s="80"/>
      <c r="BE138" s="91"/>
      <c r="BF138" s="91"/>
      <c r="BG138" s="91"/>
      <c r="BH138" s="91"/>
      <c r="BI138" s="92"/>
      <c r="BJ138" s="77"/>
      <c r="BK138" s="77"/>
      <c r="BL138" s="80"/>
      <c r="BM138" s="80"/>
      <c r="BN138" s="80"/>
      <c r="BO138" s="93"/>
      <c r="BP138" s="93"/>
      <c r="BQ138" s="80"/>
      <c r="BR138" s="80"/>
      <c r="BS138" s="94"/>
      <c r="BT138" s="83"/>
      <c r="BU138" s="88"/>
      <c r="BV138" s="88"/>
      <c r="BW138" s="88"/>
      <c r="BX138" s="88"/>
      <c r="BY138" s="95"/>
      <c r="BZ138" s="95"/>
      <c r="CA138" s="80"/>
      <c r="CB138" s="80"/>
      <c r="CC138" s="80"/>
      <c r="CD138" s="77"/>
      <c r="CE138" s="92"/>
      <c r="CF138" s="92"/>
      <c r="CG138" s="92"/>
      <c r="CH138" s="103"/>
      <c r="CI138" s="92"/>
      <c r="CJ138" s="92"/>
      <c r="CK138" s="92"/>
      <c r="CL138" s="92"/>
      <c r="CM138" s="92"/>
      <c r="CN138" s="92"/>
      <c r="CO138" s="92"/>
      <c r="CP138" s="92"/>
      <c r="CQ138" s="99"/>
      <c r="CR138" s="80"/>
      <c r="CS138" s="92"/>
      <c r="CT138" s="80"/>
      <c r="CU138" s="80"/>
      <c r="CV138" s="80"/>
      <c r="CW138" s="80"/>
      <c r="CX138" s="80"/>
      <c r="CY138" s="80"/>
      <c r="CZ138" s="80"/>
      <c r="DA138" s="80"/>
      <c r="DB138" s="80"/>
    </row>
    <row r="139" ht="15.75" customHeight="1">
      <c r="A139" s="132">
        <v>2094.0</v>
      </c>
      <c r="B139" s="80">
        <v>5.0</v>
      </c>
      <c r="C139" s="76" t="s">
        <v>7763</v>
      </c>
      <c r="D139" s="77">
        <v>2022.0</v>
      </c>
      <c r="E139" s="77">
        <v>2022.0</v>
      </c>
      <c r="F139" s="77" t="s">
        <v>64</v>
      </c>
      <c r="G139" s="77">
        <v>2.0</v>
      </c>
      <c r="H139" s="77" t="s">
        <v>7802</v>
      </c>
      <c r="I139" s="78" t="str">
        <f t="shared" si="83"/>
        <v>Primavera</v>
      </c>
      <c r="J139" s="77"/>
      <c r="K139" s="77">
        <v>0.0</v>
      </c>
      <c r="L139" s="77"/>
      <c r="M139" s="79">
        <v>1.0</v>
      </c>
      <c r="N139" s="79"/>
      <c r="O139" s="79"/>
      <c r="P139" s="77" t="s">
        <v>7353</v>
      </c>
      <c r="Q139" s="78" t="str">
        <f t="shared" si="80"/>
        <v>Meio de semana</v>
      </c>
      <c r="R139" s="78" t="str">
        <f t="shared" si="84"/>
        <v>Madrugada</v>
      </c>
      <c r="S139" s="80"/>
      <c r="T139" s="78" t="str">
        <f t="shared" si="85"/>
        <v>Início</v>
      </c>
      <c r="U139" s="76" t="s">
        <v>8239</v>
      </c>
      <c r="V139" s="81" t="s">
        <v>8240</v>
      </c>
      <c r="W139" s="102" t="s">
        <v>8241</v>
      </c>
      <c r="X139" s="77" t="s">
        <v>7370</v>
      </c>
      <c r="Y139" s="77" t="s">
        <v>7298</v>
      </c>
      <c r="Z139" s="77" t="s">
        <v>7463</v>
      </c>
      <c r="AA139" s="80"/>
      <c r="AB139" s="80"/>
      <c r="AC139" s="83">
        <v>21.0</v>
      </c>
      <c r="AD139" s="78" t="str">
        <f t="shared" si="51"/>
        <v>Adulto</v>
      </c>
      <c r="AE139" s="83" t="s">
        <v>7300</v>
      </c>
      <c r="AF139" s="83"/>
      <c r="AG139" s="83"/>
      <c r="AH139" s="83"/>
      <c r="AI139" s="84" t="s">
        <v>8242</v>
      </c>
      <c r="AJ139" s="85" t="s">
        <v>7305</v>
      </c>
      <c r="AK139" s="86">
        <v>22.0</v>
      </c>
      <c r="AL139" s="86"/>
      <c r="AM139" s="78" t="str">
        <f t="shared" si="86"/>
        <v>Adulto</v>
      </c>
      <c r="AN139" s="86" t="s">
        <v>7306</v>
      </c>
      <c r="AO139" s="86" t="s">
        <v>7307</v>
      </c>
      <c r="AP139" s="86" t="s">
        <v>7307</v>
      </c>
      <c r="AQ139" s="87" t="s">
        <v>7307</v>
      </c>
      <c r="AR139" s="86"/>
      <c r="AS139" s="86"/>
      <c r="AT139" s="87" t="s">
        <v>8243</v>
      </c>
      <c r="AU139" s="86" t="s">
        <v>7307</v>
      </c>
      <c r="AV139" s="88"/>
      <c r="AW139" s="88"/>
      <c r="AX139" s="89"/>
      <c r="AY139" s="89"/>
      <c r="AZ139" s="90"/>
      <c r="BA139" s="90"/>
      <c r="BB139" s="88"/>
      <c r="BC139" s="88"/>
      <c r="BD139" s="80"/>
      <c r="BE139" s="91"/>
      <c r="BF139" s="91"/>
      <c r="BG139" s="91"/>
      <c r="BH139" s="91"/>
      <c r="BI139" s="92"/>
      <c r="BJ139" s="77"/>
      <c r="BK139" s="77"/>
      <c r="BL139" s="80"/>
      <c r="BM139" s="80"/>
      <c r="BN139" s="80"/>
      <c r="BO139" s="93"/>
      <c r="BP139" s="93"/>
      <c r="BQ139" s="80"/>
      <c r="BR139" s="80"/>
      <c r="BS139" s="94"/>
      <c r="BT139" s="83"/>
      <c r="BU139" s="88"/>
      <c r="BV139" s="88"/>
      <c r="BW139" s="88"/>
      <c r="BX139" s="88"/>
      <c r="BY139" s="95"/>
      <c r="BZ139" s="95"/>
      <c r="CA139" s="80"/>
      <c r="CB139" s="80"/>
      <c r="CC139" s="80"/>
      <c r="CD139" s="77"/>
      <c r="CE139" s="92"/>
      <c r="CF139" s="92"/>
      <c r="CG139" s="92"/>
      <c r="CH139" s="103"/>
      <c r="CI139" s="92"/>
      <c r="CJ139" s="92"/>
      <c r="CK139" s="92"/>
      <c r="CL139" s="92"/>
      <c r="CM139" s="92"/>
      <c r="CN139" s="92"/>
      <c r="CO139" s="92"/>
      <c r="CP139" s="92"/>
      <c r="CQ139" s="99"/>
      <c r="CR139" s="80"/>
      <c r="CS139" s="92"/>
      <c r="CT139" s="80"/>
      <c r="CU139" s="80"/>
      <c r="CV139" s="80"/>
      <c r="CW139" s="80"/>
      <c r="CX139" s="80"/>
      <c r="CY139" s="80"/>
      <c r="CZ139" s="80"/>
      <c r="DA139" s="80"/>
      <c r="DB139" s="80"/>
    </row>
    <row r="140" ht="15.75" customHeight="1">
      <c r="A140" s="74">
        <v>2101.0</v>
      </c>
      <c r="B140" s="79">
        <v>16.0</v>
      </c>
      <c r="C140" s="76"/>
      <c r="D140" s="77">
        <v>2022.0</v>
      </c>
      <c r="E140" s="77">
        <v>2022.0</v>
      </c>
      <c r="F140" s="77" t="s">
        <v>64</v>
      </c>
      <c r="G140" s="77">
        <v>21.0</v>
      </c>
      <c r="H140" s="77" t="s">
        <v>7452</v>
      </c>
      <c r="I140" s="78" t="str">
        <f t="shared" si="83"/>
        <v>Verão</v>
      </c>
      <c r="J140" s="77"/>
      <c r="K140" s="77">
        <v>23.0</v>
      </c>
      <c r="L140" s="77"/>
      <c r="M140" s="79">
        <v>22.0</v>
      </c>
      <c r="N140" s="79"/>
      <c r="O140" s="79"/>
      <c r="P140" s="77" t="s">
        <v>7444</v>
      </c>
      <c r="Q140" s="78" t="str">
        <f t="shared" si="80"/>
        <v>Meio de semana</v>
      </c>
      <c r="R140" s="78" t="str">
        <f t="shared" si="84"/>
        <v>Noite</v>
      </c>
      <c r="S140" s="80"/>
      <c r="T140" s="78" t="str">
        <f t="shared" si="85"/>
        <v>Fim</v>
      </c>
      <c r="U140" s="76" t="s">
        <v>8244</v>
      </c>
      <c r="V140" s="81" t="s">
        <v>8245</v>
      </c>
      <c r="W140" s="81" t="s">
        <v>8246</v>
      </c>
      <c r="X140" s="77" t="s">
        <v>7343</v>
      </c>
      <c r="Y140" s="77" t="s">
        <v>7298</v>
      </c>
      <c r="Z140" s="77" t="s">
        <v>7601</v>
      </c>
      <c r="AA140" s="80"/>
      <c r="AB140" s="80"/>
      <c r="AC140" s="83">
        <v>46.0</v>
      </c>
      <c r="AD140" s="78" t="str">
        <f t="shared" si="51"/>
        <v>Adulto</v>
      </c>
      <c r="AE140" s="83" t="s">
        <v>7300</v>
      </c>
      <c r="AF140" s="83" t="s">
        <v>7345</v>
      </c>
      <c r="AG140" s="83" t="s">
        <v>7348</v>
      </c>
      <c r="AH140" s="83" t="s">
        <v>8247</v>
      </c>
      <c r="AI140" s="84" t="s">
        <v>8248</v>
      </c>
      <c r="AJ140" s="85" t="s">
        <v>7305</v>
      </c>
      <c r="AK140" s="86">
        <v>46.0</v>
      </c>
      <c r="AL140" s="86"/>
      <c r="AM140" s="78" t="str">
        <f t="shared" si="86"/>
        <v>Adulto</v>
      </c>
      <c r="AN140" s="86" t="s">
        <v>7306</v>
      </c>
      <c r="AO140" s="86" t="s">
        <v>7307</v>
      </c>
      <c r="AP140" s="86" t="s">
        <v>7388</v>
      </c>
      <c r="AQ140" s="87" t="s">
        <v>7727</v>
      </c>
      <c r="AR140" s="86"/>
      <c r="AS140" s="86"/>
      <c r="AT140" s="87" t="s">
        <v>8249</v>
      </c>
      <c r="AU140" s="86" t="s">
        <v>7307</v>
      </c>
      <c r="AV140" s="88"/>
      <c r="AW140" s="88"/>
      <c r="AX140" s="89"/>
      <c r="AY140" s="89"/>
      <c r="AZ140" s="90" t="s">
        <v>7298</v>
      </c>
      <c r="BA140" s="90"/>
      <c r="BB140" s="88"/>
      <c r="BC140" s="88"/>
      <c r="BD140" s="91" t="s">
        <v>7311</v>
      </c>
      <c r="BE140" s="91" t="s">
        <v>7593</v>
      </c>
      <c r="BF140" s="91" t="s">
        <v>7830</v>
      </c>
      <c r="BG140" s="91"/>
      <c r="BH140" s="91" t="s">
        <v>7298</v>
      </c>
      <c r="BI140" s="92"/>
      <c r="BJ140" s="77" t="s">
        <v>7298</v>
      </c>
      <c r="BK140" s="77" t="s">
        <v>7298</v>
      </c>
      <c r="BL140" s="80"/>
      <c r="BM140" s="80"/>
      <c r="BN140" s="80"/>
      <c r="BO140" s="93" t="s">
        <v>7307</v>
      </c>
      <c r="BP140" s="93" t="s">
        <v>7307</v>
      </c>
      <c r="BQ140" s="80"/>
      <c r="BR140" s="80"/>
      <c r="BS140" s="94" t="s">
        <v>7298</v>
      </c>
      <c r="BT140" s="83" t="s">
        <v>7311</v>
      </c>
      <c r="BU140" s="88" t="s">
        <v>7314</v>
      </c>
      <c r="BV140" s="88"/>
      <c r="BW140" s="88" t="s">
        <v>7298</v>
      </c>
      <c r="BX140" s="88"/>
      <c r="BY140" s="95" t="s">
        <v>7298</v>
      </c>
      <c r="BZ140" s="95"/>
      <c r="CA140" s="80"/>
      <c r="CB140" s="80"/>
      <c r="CC140" s="80"/>
      <c r="CD140" s="77" t="s">
        <v>7298</v>
      </c>
      <c r="CE140" s="92" t="s">
        <v>7298</v>
      </c>
      <c r="CF140" s="92"/>
      <c r="CG140" s="92"/>
      <c r="CH140" s="103"/>
      <c r="CI140" s="92"/>
      <c r="CJ140" s="92"/>
      <c r="CK140" s="92"/>
      <c r="CL140" s="92"/>
      <c r="CM140" s="92"/>
      <c r="CN140" s="92"/>
      <c r="CO140" s="92"/>
      <c r="CP140" s="92"/>
      <c r="CQ140" s="99"/>
      <c r="CR140" s="80"/>
      <c r="CS140" s="92"/>
      <c r="CT140" s="80"/>
      <c r="CU140" s="80"/>
      <c r="CV140" s="80"/>
      <c r="CW140" s="80"/>
      <c r="CX140" s="80"/>
      <c r="CY140" s="80"/>
      <c r="CZ140" s="80"/>
      <c r="DA140" s="80"/>
      <c r="DB140" s="80"/>
    </row>
    <row r="141" ht="15.75" customHeight="1">
      <c r="A141" s="127">
        <v>2104.0</v>
      </c>
      <c r="B141" s="101" t="s">
        <v>7907</v>
      </c>
      <c r="C141" s="76" t="s">
        <v>8250</v>
      </c>
      <c r="D141" s="77">
        <v>2007.0</v>
      </c>
      <c r="E141" s="77">
        <v>2010.0</v>
      </c>
      <c r="F141" s="77" t="s">
        <v>53</v>
      </c>
      <c r="G141" s="77" t="s">
        <v>7334</v>
      </c>
      <c r="H141" s="77" t="s">
        <v>7334</v>
      </c>
      <c r="I141" s="78"/>
      <c r="J141" s="77"/>
      <c r="K141" s="77" t="s">
        <v>7334</v>
      </c>
      <c r="L141" s="77"/>
      <c r="M141" s="79"/>
      <c r="N141" s="79"/>
      <c r="O141" s="79">
        <v>12.0</v>
      </c>
      <c r="P141" s="77" t="s">
        <v>7334</v>
      </c>
      <c r="Q141" s="78"/>
      <c r="R141" s="78"/>
      <c r="S141" s="80"/>
      <c r="T141" s="78"/>
      <c r="U141" s="76" t="s">
        <v>8251</v>
      </c>
      <c r="V141" s="81"/>
      <c r="W141" s="102"/>
      <c r="X141" s="77" t="s">
        <v>7417</v>
      </c>
      <c r="Y141" s="77" t="s">
        <v>7298</v>
      </c>
      <c r="Z141" s="77" t="s">
        <v>7497</v>
      </c>
      <c r="AA141" s="80"/>
      <c r="AB141" s="80"/>
      <c r="AC141" s="83">
        <v>7.0</v>
      </c>
      <c r="AD141" s="78" t="str">
        <f t="shared" si="51"/>
        <v>Criança</v>
      </c>
      <c r="AE141" s="83" t="s">
        <v>7300</v>
      </c>
      <c r="AF141" s="83" t="s">
        <v>7359</v>
      </c>
      <c r="AG141" s="83" t="s">
        <v>7302</v>
      </c>
      <c r="AH141" s="83" t="s">
        <v>7303</v>
      </c>
      <c r="AI141" s="84" t="s">
        <v>8252</v>
      </c>
      <c r="AJ141" s="85" t="s">
        <v>7305</v>
      </c>
      <c r="AK141" s="86"/>
      <c r="AL141" s="86"/>
      <c r="AM141" s="78" t="str">
        <f t="shared" si="86"/>
        <v> </v>
      </c>
      <c r="AN141" s="86" t="s">
        <v>7306</v>
      </c>
      <c r="AO141" s="86" t="s">
        <v>7307</v>
      </c>
      <c r="AP141" s="86" t="s">
        <v>7697</v>
      </c>
      <c r="AQ141" s="87" t="s">
        <v>7307</v>
      </c>
      <c r="AR141" s="86"/>
      <c r="AS141" s="86"/>
      <c r="AT141" s="87" t="s">
        <v>8253</v>
      </c>
      <c r="AU141" s="86" t="s">
        <v>7307</v>
      </c>
      <c r="AV141" s="88"/>
      <c r="AW141" s="88"/>
      <c r="AX141" s="89"/>
      <c r="AY141" s="89"/>
      <c r="AZ141" s="90" t="s">
        <v>7311</v>
      </c>
      <c r="BA141" s="90" t="s">
        <v>7869</v>
      </c>
      <c r="BB141" s="88" t="s">
        <v>7311</v>
      </c>
      <c r="BC141" s="88" t="s">
        <v>8254</v>
      </c>
      <c r="BD141" s="91" t="s">
        <v>7298</v>
      </c>
      <c r="BE141" s="91"/>
      <c r="BF141" s="91"/>
      <c r="BG141" s="91"/>
      <c r="BH141" s="91" t="s">
        <v>7311</v>
      </c>
      <c r="BI141" s="92" t="s">
        <v>8255</v>
      </c>
      <c r="BJ141" s="77" t="s">
        <v>7298</v>
      </c>
      <c r="BK141" s="77" t="s">
        <v>7298</v>
      </c>
      <c r="BL141" s="80"/>
      <c r="BM141" s="80"/>
      <c r="BN141" s="80"/>
      <c r="BO141" s="93" t="s">
        <v>7311</v>
      </c>
      <c r="BP141" s="93" t="s">
        <v>7978</v>
      </c>
      <c r="BQ141" s="80"/>
      <c r="BR141" s="80"/>
      <c r="BS141" s="94" t="s">
        <v>7298</v>
      </c>
      <c r="BT141" s="83" t="s">
        <v>7311</v>
      </c>
      <c r="BU141" s="88" t="s">
        <v>7314</v>
      </c>
      <c r="BV141" s="88"/>
      <c r="BW141" s="88" t="s">
        <v>7298</v>
      </c>
      <c r="BX141" s="88"/>
      <c r="BY141" s="95" t="s">
        <v>7311</v>
      </c>
      <c r="BZ141" s="95" t="s">
        <v>7871</v>
      </c>
      <c r="CA141" s="80"/>
      <c r="CB141" s="80"/>
      <c r="CC141" s="80"/>
      <c r="CD141" s="77" t="s">
        <v>7298</v>
      </c>
      <c r="CE141" s="92" t="s">
        <v>7298</v>
      </c>
      <c r="CF141" s="92"/>
      <c r="CG141" s="92"/>
      <c r="CH141" s="103"/>
      <c r="CI141" s="92"/>
      <c r="CJ141" s="92"/>
      <c r="CK141" s="92"/>
      <c r="CL141" s="92"/>
      <c r="CM141" s="92"/>
      <c r="CN141" s="92"/>
      <c r="CO141" s="92"/>
      <c r="CP141" s="92"/>
      <c r="CQ141" s="99"/>
      <c r="CR141" s="80"/>
      <c r="CS141" s="92"/>
      <c r="CT141" s="80"/>
      <c r="CU141" s="80"/>
      <c r="CV141" s="80"/>
      <c r="CW141" s="80"/>
      <c r="CX141" s="80"/>
      <c r="CY141" s="80"/>
      <c r="CZ141" s="80"/>
      <c r="DA141" s="80"/>
      <c r="DB141" s="80"/>
    </row>
    <row r="142" ht="15.75" customHeight="1">
      <c r="A142" s="138">
        <v>2104.0</v>
      </c>
      <c r="B142" s="101" t="s">
        <v>8256</v>
      </c>
      <c r="C142" s="76"/>
      <c r="D142" s="77"/>
      <c r="E142" s="77"/>
      <c r="F142" s="77"/>
      <c r="G142" s="77"/>
      <c r="H142" s="77"/>
      <c r="I142" s="78"/>
      <c r="J142" s="77"/>
      <c r="K142" s="77"/>
      <c r="L142" s="77"/>
      <c r="M142" s="79"/>
      <c r="N142" s="79"/>
      <c r="O142" s="79"/>
      <c r="P142" s="77"/>
      <c r="Q142" s="78"/>
      <c r="R142" s="78"/>
      <c r="S142" s="80"/>
      <c r="T142" s="78"/>
      <c r="U142" s="76" t="s">
        <v>8257</v>
      </c>
      <c r="V142" s="81"/>
      <c r="W142" s="81"/>
      <c r="X142" s="77" t="s">
        <v>7462</v>
      </c>
      <c r="Y142" s="77"/>
      <c r="Z142" s="77" t="s">
        <v>7404</v>
      </c>
      <c r="AA142" s="80"/>
      <c r="AB142" s="80"/>
      <c r="AC142" s="83"/>
      <c r="AD142" s="78"/>
      <c r="AE142" s="83"/>
      <c r="AF142" s="83"/>
      <c r="AG142" s="83"/>
      <c r="AH142" s="83"/>
      <c r="AI142" s="84"/>
      <c r="AJ142" s="85"/>
      <c r="AK142" s="86"/>
      <c r="AL142" s="86"/>
      <c r="AM142" s="78"/>
      <c r="AN142" s="86"/>
      <c r="AO142" s="86"/>
      <c r="AP142" s="86"/>
      <c r="AQ142" s="87"/>
      <c r="AR142" s="86"/>
      <c r="AS142" s="86"/>
      <c r="AT142" s="87"/>
      <c r="AU142" s="86"/>
      <c r="AV142" s="88"/>
      <c r="AW142" s="88"/>
      <c r="AX142" s="89"/>
      <c r="AY142" s="89"/>
      <c r="AZ142" s="90"/>
      <c r="BA142" s="90"/>
      <c r="BB142" s="88"/>
      <c r="BC142" s="88"/>
      <c r="BD142" s="91"/>
      <c r="BE142" s="91"/>
      <c r="BF142" s="91"/>
      <c r="BG142" s="91"/>
      <c r="BH142" s="91"/>
      <c r="BI142" s="92"/>
      <c r="BJ142" s="77"/>
      <c r="BK142" s="77"/>
      <c r="BL142" s="80"/>
      <c r="BM142" s="80"/>
      <c r="BN142" s="80"/>
      <c r="BO142" s="93"/>
      <c r="BP142" s="93"/>
      <c r="BQ142" s="80"/>
      <c r="BR142" s="80"/>
      <c r="BS142" s="94"/>
      <c r="BT142" s="83"/>
      <c r="BU142" s="88"/>
      <c r="BV142" s="88"/>
      <c r="BW142" s="88"/>
      <c r="BX142" s="88"/>
      <c r="BY142" s="95"/>
      <c r="BZ142" s="95"/>
      <c r="CA142" s="80"/>
      <c r="CB142" s="80"/>
      <c r="CC142" s="80"/>
      <c r="CD142" s="77"/>
      <c r="CE142" s="92"/>
      <c r="CF142" s="92"/>
      <c r="CG142" s="92"/>
      <c r="CH142" s="103"/>
      <c r="CI142" s="92"/>
      <c r="CJ142" s="92"/>
      <c r="CK142" s="92"/>
      <c r="CL142" s="92"/>
      <c r="CM142" s="92"/>
      <c r="CN142" s="92"/>
      <c r="CO142" s="92"/>
      <c r="CP142" s="92"/>
      <c r="CQ142" s="99"/>
      <c r="CR142" s="80"/>
      <c r="CS142" s="92"/>
      <c r="CT142" s="80"/>
      <c r="CU142" s="80"/>
      <c r="CV142" s="80"/>
      <c r="CW142" s="80"/>
      <c r="CX142" s="80"/>
      <c r="CY142" s="80"/>
      <c r="CZ142" s="80"/>
      <c r="DA142" s="80"/>
      <c r="DB142" s="80"/>
    </row>
    <row r="143" ht="15.75" customHeight="1">
      <c r="A143" s="74">
        <v>2114.0</v>
      </c>
      <c r="B143" s="79">
        <v>35.0</v>
      </c>
      <c r="C143" s="76"/>
      <c r="D143" s="77">
        <v>2022.0</v>
      </c>
      <c r="E143" s="77">
        <v>2022.0</v>
      </c>
      <c r="F143" s="77" t="s">
        <v>64</v>
      </c>
      <c r="G143" s="77">
        <v>9.0</v>
      </c>
      <c r="H143" s="77" t="s">
        <v>7874</v>
      </c>
      <c r="I143" s="78" t="str">
        <f t="shared" ref="I143:I145" si="87">IF(H143="Janeiro","Verão",IF(H143="Fevereiro","Verão",IF(H143="Março","Verão",IF(H143="Abril","Outono",IF(H143="Maio","Outono",IF(H143="Junho","Outono",IF(H143="Julho","Inverno",IF(H143="Agosto","Inverno",IF(H143="Setembro","Inverno",IF(H143="Outubro","Primavera",IF(H143="Novembro","Primavera",IF(H143="Dezembro","Primavera",0))))))))))))</f>
        <v>Outono</v>
      </c>
      <c r="J143" s="77"/>
      <c r="K143" s="77">
        <v>10.0</v>
      </c>
      <c r="L143" s="77">
        <v>3.0</v>
      </c>
      <c r="M143" s="79"/>
      <c r="N143" s="79"/>
      <c r="O143" s="79"/>
      <c r="P143" s="77" t="s">
        <v>7458</v>
      </c>
      <c r="Q143" s="78" t="str">
        <f t="shared" ref="Q143:Q145" si="88">IF(ISBLANK(P143), "", IF(P143 = "NA", "NA",(IF(P143="Prejudicado", "Prejudicado", IF(P143="Sábado","Final de semana",IF(P143="Domingo","Final de semana","Meio de semana"))))))</f>
        <v>Final de semana</v>
      </c>
      <c r="R143" s="78" t="str">
        <f t="shared" ref="R143:R145" si="89">IF(ISBLANK(K143), " ", IF(K143 = "NA", "NA",IF(K143="Prejudicado", "Prejudicado", IF(K143&lt;6, "Madrugada", IF(K143&lt;12, "Manhã", IF(K143&lt;18, "Tarde", "Noite"))))))</f>
        <v>Manhã</v>
      </c>
      <c r="S143" s="80"/>
      <c r="T143" s="78" t="str">
        <f t="shared" ref="T143:T145" si="90">IF(S143="Prejudicado", "Prejudicado", IF(ISBLANK(G143), " ", IF(G143 = "NA", "NA", IF(G143="Prejudicado", "Prejudicado", IF(G143&lt;=10, "Início", IF(G143&lt;=20, "Meio", "Fim"))))))</f>
        <v>Início</v>
      </c>
      <c r="U143" s="76" t="s">
        <v>8258</v>
      </c>
      <c r="V143" s="81" t="s">
        <v>8259</v>
      </c>
      <c r="W143" s="124" t="s">
        <v>8260</v>
      </c>
      <c r="X143" s="77" t="s">
        <v>7491</v>
      </c>
      <c r="Y143" s="77" t="s">
        <v>7298</v>
      </c>
      <c r="Z143" s="77" t="s">
        <v>7323</v>
      </c>
      <c r="AA143" s="80"/>
      <c r="AB143" s="80"/>
      <c r="AC143" s="83">
        <v>42.0</v>
      </c>
      <c r="AD143" s="78" t="str">
        <f t="shared" ref="AD143:AD180" si="91">IF(ISBLANK(AC143), " ",IF(AC143&lt;12, "Criança", IF(AC143&lt;18, "Adolescente", IF(AC143&lt;60, "Adulto", IF(AC143="NA", "NA", "Idoso")))))</f>
        <v>Adulto</v>
      </c>
      <c r="AE143" s="83" t="s">
        <v>7300</v>
      </c>
      <c r="AF143" s="83" t="s">
        <v>7387</v>
      </c>
      <c r="AG143" s="83" t="s">
        <v>7302</v>
      </c>
      <c r="AH143" s="83" t="s">
        <v>8261</v>
      </c>
      <c r="AI143" s="84" t="s">
        <v>8262</v>
      </c>
      <c r="AJ143" s="85" t="s">
        <v>7373</v>
      </c>
      <c r="AK143" s="86"/>
      <c r="AL143" s="86" t="s">
        <v>7307</v>
      </c>
      <c r="AM143" s="78" t="str">
        <f t="shared" ref="AM143:AM152" si="92">IF(ISBLANK(AK143), " ",IF(AK143&lt;12, "Crianca", IF(AK143="NA", "NA", IF(AK143&lt;18, "Adolescente", IF(AK143&lt;60, "Adulto", "Idoso")))))</f>
        <v> </v>
      </c>
      <c r="AN143" s="86" t="s">
        <v>7306</v>
      </c>
      <c r="AO143" s="86" t="s">
        <v>7307</v>
      </c>
      <c r="AP143" s="86" t="s">
        <v>7307</v>
      </c>
      <c r="AQ143" s="87" t="s">
        <v>7307</v>
      </c>
      <c r="AR143" s="86"/>
      <c r="AS143" s="86"/>
      <c r="AT143" s="87"/>
      <c r="AU143" s="86" t="s">
        <v>7307</v>
      </c>
      <c r="AV143" s="88" t="s">
        <v>7329</v>
      </c>
      <c r="AW143" s="88" t="s">
        <v>7666</v>
      </c>
      <c r="AX143" s="89" t="s">
        <v>8263</v>
      </c>
      <c r="AY143" s="89" t="s">
        <v>8264</v>
      </c>
      <c r="AZ143" s="90" t="s">
        <v>7298</v>
      </c>
      <c r="BA143" s="90"/>
      <c r="BB143" s="88"/>
      <c r="BC143" s="88"/>
      <c r="BD143" s="91" t="s">
        <v>7311</v>
      </c>
      <c r="BE143" s="91" t="s">
        <v>7309</v>
      </c>
      <c r="BF143" s="91"/>
      <c r="BG143" s="91"/>
      <c r="BH143" s="91" t="s">
        <v>7311</v>
      </c>
      <c r="BI143" s="92" t="s">
        <v>8265</v>
      </c>
      <c r="BJ143" s="77" t="s">
        <v>7298</v>
      </c>
      <c r="BK143" s="77" t="s">
        <v>7298</v>
      </c>
      <c r="BL143" s="80"/>
      <c r="BM143" s="80"/>
      <c r="BN143" s="80"/>
      <c r="BO143" s="93" t="s">
        <v>7307</v>
      </c>
      <c r="BP143" s="93"/>
      <c r="BQ143" s="80"/>
      <c r="BR143" s="80"/>
      <c r="BS143" s="94" t="s">
        <v>7298</v>
      </c>
      <c r="BT143" s="83" t="s">
        <v>7307</v>
      </c>
      <c r="BU143" s="88" t="s">
        <v>7440</v>
      </c>
      <c r="BV143" s="88" t="s">
        <v>8022</v>
      </c>
      <c r="BW143" s="88"/>
      <c r="BX143" s="88"/>
      <c r="BY143" s="95" t="s">
        <v>7298</v>
      </c>
      <c r="BZ143" s="95"/>
      <c r="CA143" s="80"/>
      <c r="CB143" s="80"/>
      <c r="CC143" s="80"/>
      <c r="CD143" s="77" t="s">
        <v>7298</v>
      </c>
      <c r="CE143" s="92" t="s">
        <v>7311</v>
      </c>
      <c r="CF143" s="108" t="s">
        <v>8266</v>
      </c>
      <c r="CG143" s="92" t="s">
        <v>7307</v>
      </c>
      <c r="CH143" s="103" t="s">
        <v>7307</v>
      </c>
      <c r="CI143" s="92" t="s">
        <v>7376</v>
      </c>
      <c r="CJ143" s="92"/>
      <c r="CK143" s="92"/>
      <c r="CL143" s="92" t="s">
        <v>7488</v>
      </c>
      <c r="CM143" s="92" t="s">
        <v>7488</v>
      </c>
      <c r="CN143" s="92" t="s">
        <v>7376</v>
      </c>
      <c r="CO143" s="92"/>
      <c r="CP143" s="92" t="s">
        <v>7311</v>
      </c>
      <c r="CQ143" s="99" t="s">
        <v>8267</v>
      </c>
      <c r="CR143" s="80"/>
      <c r="CS143" s="92" t="s">
        <v>7298</v>
      </c>
      <c r="CT143" s="80"/>
      <c r="CU143" s="80"/>
      <c r="CV143" s="80"/>
      <c r="CW143" s="80"/>
      <c r="CX143" s="80"/>
      <c r="CY143" s="80"/>
      <c r="CZ143" s="80"/>
      <c r="DA143" s="80"/>
      <c r="DB143" s="80"/>
    </row>
    <row r="144" ht="15.75" customHeight="1">
      <c r="A144" s="139">
        <v>2129.0</v>
      </c>
      <c r="B144" s="79">
        <v>2.0</v>
      </c>
      <c r="C144" s="76"/>
      <c r="D144" s="77">
        <v>2022.0</v>
      </c>
      <c r="E144" s="77">
        <v>2022.0</v>
      </c>
      <c r="F144" s="77" t="s">
        <v>64</v>
      </c>
      <c r="G144" s="77">
        <v>16.0</v>
      </c>
      <c r="H144" s="77" t="s">
        <v>7889</v>
      </c>
      <c r="I144" s="78" t="str">
        <f t="shared" si="87"/>
        <v>Inverno</v>
      </c>
      <c r="J144" s="77"/>
      <c r="K144" s="77">
        <v>23.0</v>
      </c>
      <c r="L144" s="77"/>
      <c r="M144" s="79">
        <v>4.0</v>
      </c>
      <c r="N144" s="79"/>
      <c r="O144" s="79"/>
      <c r="P144" s="77" t="s">
        <v>7458</v>
      </c>
      <c r="Q144" s="78" t="str">
        <f t="shared" si="88"/>
        <v>Final de semana</v>
      </c>
      <c r="R144" s="78" t="str">
        <f t="shared" si="89"/>
        <v>Noite</v>
      </c>
      <c r="S144" s="80"/>
      <c r="T144" s="78" t="str">
        <f t="shared" si="90"/>
        <v>Meio</v>
      </c>
      <c r="U144" s="76" t="s">
        <v>8268</v>
      </c>
      <c r="V144" s="81" t="s">
        <v>8269</v>
      </c>
      <c r="W144" s="102" t="s">
        <v>8270</v>
      </c>
      <c r="X144" s="77" t="s">
        <v>7370</v>
      </c>
      <c r="Y144" s="77" t="s">
        <v>7298</v>
      </c>
      <c r="Z144" s="77" t="s">
        <v>7323</v>
      </c>
      <c r="AA144" s="80"/>
      <c r="AB144" s="80"/>
      <c r="AC144" s="83">
        <v>17.0</v>
      </c>
      <c r="AD144" s="78" t="str">
        <f t="shared" si="91"/>
        <v>Adolescente</v>
      </c>
      <c r="AE144" s="83" t="s">
        <v>7300</v>
      </c>
      <c r="AF144" s="83" t="s">
        <v>7301</v>
      </c>
      <c r="AG144" s="83" t="s">
        <v>7302</v>
      </c>
      <c r="AH144" s="83" t="s">
        <v>8167</v>
      </c>
      <c r="AI144" s="84" t="s">
        <v>8271</v>
      </c>
      <c r="AJ144" s="85" t="s">
        <v>7305</v>
      </c>
      <c r="AK144" s="86">
        <v>16.0</v>
      </c>
      <c r="AL144" s="86"/>
      <c r="AM144" s="78" t="str">
        <f t="shared" si="92"/>
        <v>Adolescente</v>
      </c>
      <c r="AN144" s="86" t="s">
        <v>7306</v>
      </c>
      <c r="AO144" s="86"/>
      <c r="AP144" s="86"/>
      <c r="AQ144" s="87"/>
      <c r="AR144" s="86"/>
      <c r="AS144" s="86"/>
      <c r="AT144" s="87" t="s">
        <v>7307</v>
      </c>
      <c r="AU144" s="86"/>
      <c r="AV144" s="88"/>
      <c r="AW144" s="88"/>
      <c r="AX144" s="89"/>
      <c r="AY144" s="89"/>
      <c r="AZ144" s="90"/>
      <c r="BA144" s="90"/>
      <c r="BB144" s="88"/>
      <c r="BC144" s="88"/>
      <c r="BD144" s="80"/>
      <c r="BE144" s="91"/>
      <c r="BF144" s="91"/>
      <c r="BG144" s="91"/>
      <c r="BH144" s="91"/>
      <c r="BI144" s="92"/>
      <c r="BJ144" s="77" t="s">
        <v>7311</v>
      </c>
      <c r="BK144" s="77"/>
      <c r="BL144" s="80"/>
      <c r="BM144" s="80"/>
      <c r="BN144" s="80"/>
      <c r="BO144" s="93"/>
      <c r="BP144" s="93"/>
      <c r="BQ144" s="80"/>
      <c r="BR144" s="80"/>
      <c r="BS144" s="94"/>
      <c r="BT144" s="83"/>
      <c r="BU144" s="88"/>
      <c r="BV144" s="88"/>
      <c r="BW144" s="88"/>
      <c r="BX144" s="88"/>
      <c r="BY144" s="95"/>
      <c r="BZ144" s="95"/>
      <c r="CA144" s="80"/>
      <c r="CB144" s="80"/>
      <c r="CC144" s="80"/>
      <c r="CD144" s="77"/>
      <c r="CE144" s="92"/>
      <c r="CF144" s="92"/>
      <c r="CG144" s="92"/>
      <c r="CH144" s="103"/>
      <c r="CI144" s="92"/>
      <c r="CJ144" s="92"/>
      <c r="CK144" s="92"/>
      <c r="CL144" s="92"/>
      <c r="CM144" s="92"/>
      <c r="CN144" s="92"/>
      <c r="CO144" s="92"/>
      <c r="CP144" s="92"/>
      <c r="CQ144" s="99"/>
      <c r="CR144" s="80"/>
      <c r="CS144" s="92"/>
      <c r="CT144" s="80"/>
      <c r="CU144" s="80"/>
      <c r="CV144" s="80"/>
      <c r="CW144" s="80"/>
      <c r="CX144" s="80"/>
      <c r="CY144" s="80"/>
      <c r="CZ144" s="80"/>
      <c r="DA144" s="80"/>
      <c r="DB144" s="80"/>
    </row>
    <row r="145" ht="15.75" customHeight="1">
      <c r="A145" s="101">
        <v>2134.0</v>
      </c>
      <c r="B145" s="101">
        <v>33.0</v>
      </c>
      <c r="C145" s="76" t="s">
        <v>8272</v>
      </c>
      <c r="D145" s="77">
        <v>2022.0</v>
      </c>
      <c r="E145" s="77">
        <v>2022.0</v>
      </c>
      <c r="F145" s="77" t="s">
        <v>64</v>
      </c>
      <c r="G145" s="77">
        <v>27.0</v>
      </c>
      <c r="H145" s="77" t="s">
        <v>7394</v>
      </c>
      <c r="I145" s="78" t="str">
        <f t="shared" si="87"/>
        <v>Verão</v>
      </c>
      <c r="J145" s="77"/>
      <c r="K145" s="77">
        <v>23.0</v>
      </c>
      <c r="L145" s="77">
        <v>0.0</v>
      </c>
      <c r="M145" s="79"/>
      <c r="N145" s="79"/>
      <c r="O145" s="79"/>
      <c r="P145" s="77" t="s">
        <v>7293</v>
      </c>
      <c r="Q145" s="78" t="str">
        <f t="shared" si="88"/>
        <v>Final de semana</v>
      </c>
      <c r="R145" s="78" t="str">
        <f t="shared" si="89"/>
        <v>Noite</v>
      </c>
      <c r="S145" s="80"/>
      <c r="T145" s="78" t="str">
        <f t="shared" si="90"/>
        <v>Fim</v>
      </c>
      <c r="U145" s="76" t="s">
        <v>8273</v>
      </c>
      <c r="V145" s="81" t="s">
        <v>8274</v>
      </c>
      <c r="W145" s="102" t="s">
        <v>8275</v>
      </c>
      <c r="X145" s="77" t="s">
        <v>7588</v>
      </c>
      <c r="Y145" s="77" t="s">
        <v>7311</v>
      </c>
      <c r="Z145" s="77" t="s">
        <v>8276</v>
      </c>
      <c r="AA145" s="80"/>
      <c r="AB145" s="80"/>
      <c r="AC145" s="83">
        <v>17.0</v>
      </c>
      <c r="AD145" s="78" t="str">
        <f t="shared" si="91"/>
        <v>Adolescente</v>
      </c>
      <c r="AE145" s="83" t="s">
        <v>7300</v>
      </c>
      <c r="AF145" s="83"/>
      <c r="AG145" s="83"/>
      <c r="AH145" s="83"/>
      <c r="AI145" s="84" t="s">
        <v>8277</v>
      </c>
      <c r="AJ145" s="85" t="s">
        <v>7305</v>
      </c>
      <c r="AK145" s="86">
        <v>30.0</v>
      </c>
      <c r="AL145" s="86"/>
      <c r="AM145" s="78" t="str">
        <f t="shared" si="92"/>
        <v>Adulto</v>
      </c>
      <c r="AN145" s="86" t="s">
        <v>7306</v>
      </c>
      <c r="AO145" s="86" t="s">
        <v>7307</v>
      </c>
      <c r="AP145" s="86" t="s">
        <v>7307</v>
      </c>
      <c r="AQ145" s="87" t="s">
        <v>7307</v>
      </c>
      <c r="AR145" s="86"/>
      <c r="AS145" s="86"/>
      <c r="AT145" s="87" t="s">
        <v>8278</v>
      </c>
      <c r="AU145" s="86" t="s">
        <v>7328</v>
      </c>
      <c r="AV145" s="88"/>
      <c r="AW145" s="88"/>
      <c r="AX145" s="89"/>
      <c r="AY145" s="89"/>
      <c r="AZ145" s="90" t="s">
        <v>7311</v>
      </c>
      <c r="BA145" s="90" t="s">
        <v>7348</v>
      </c>
      <c r="BB145" s="88" t="s">
        <v>7298</v>
      </c>
      <c r="BC145" s="88"/>
      <c r="BD145" s="80"/>
      <c r="BE145" s="91"/>
      <c r="BF145" s="91"/>
      <c r="BG145" s="91"/>
      <c r="BH145" s="91"/>
      <c r="BI145" s="92"/>
      <c r="BJ145" s="77"/>
      <c r="BK145" s="77"/>
      <c r="BL145" s="80"/>
      <c r="BM145" s="80"/>
      <c r="BN145" s="80"/>
      <c r="BO145" s="93"/>
      <c r="BP145" s="93"/>
      <c r="BQ145" s="80"/>
      <c r="BR145" s="80"/>
      <c r="BS145" s="94"/>
      <c r="BT145" s="83"/>
      <c r="BU145" s="88"/>
      <c r="BV145" s="88"/>
      <c r="BW145" s="88"/>
      <c r="BX145" s="88"/>
      <c r="BY145" s="95"/>
      <c r="BZ145" s="95"/>
      <c r="CA145" s="80"/>
      <c r="CB145" s="80"/>
      <c r="CC145" s="80"/>
      <c r="CD145" s="77"/>
      <c r="CE145" s="92"/>
      <c r="CF145" s="92"/>
      <c r="CG145" s="92"/>
      <c r="CH145" s="103"/>
      <c r="CI145" s="92"/>
      <c r="CJ145" s="92"/>
      <c r="CK145" s="92"/>
      <c r="CL145" s="92"/>
      <c r="CM145" s="92"/>
      <c r="CN145" s="92"/>
      <c r="CO145" s="92"/>
      <c r="CP145" s="92"/>
      <c r="CQ145" s="99"/>
      <c r="CR145" s="80"/>
      <c r="CS145" s="92"/>
      <c r="CT145" s="80"/>
      <c r="CU145" s="80"/>
      <c r="CV145" s="80"/>
      <c r="CW145" s="80"/>
      <c r="CX145" s="80"/>
      <c r="CY145" s="80"/>
      <c r="CZ145" s="80"/>
      <c r="DA145" s="80"/>
      <c r="DB145" s="80"/>
    </row>
    <row r="146" ht="15.75" customHeight="1">
      <c r="A146" s="101">
        <v>2139.0</v>
      </c>
      <c r="B146" s="100">
        <v>14.0</v>
      </c>
      <c r="C146" s="76" t="s">
        <v>8279</v>
      </c>
      <c r="D146" s="77">
        <v>2022.0</v>
      </c>
      <c r="E146" s="77">
        <v>2022.0</v>
      </c>
      <c r="F146" s="77" t="s">
        <v>64</v>
      </c>
      <c r="G146" s="77" t="s">
        <v>7334</v>
      </c>
      <c r="H146" s="77" t="s">
        <v>7334</v>
      </c>
      <c r="I146" s="78"/>
      <c r="J146" s="77"/>
      <c r="K146" s="77" t="s">
        <v>7334</v>
      </c>
      <c r="L146" s="77"/>
      <c r="M146" s="79">
        <v>5.0</v>
      </c>
      <c r="N146" s="79"/>
      <c r="O146" s="79"/>
      <c r="P146" s="77" t="s">
        <v>7334</v>
      </c>
      <c r="Q146" s="78"/>
      <c r="R146" s="78"/>
      <c r="S146" s="80"/>
      <c r="T146" s="78"/>
      <c r="U146" s="126" t="s">
        <v>8280</v>
      </c>
      <c r="V146" s="81" t="s">
        <v>8281</v>
      </c>
      <c r="W146" s="102" t="s">
        <v>8282</v>
      </c>
      <c r="X146" s="77" t="s">
        <v>7322</v>
      </c>
      <c r="Y146" s="77" t="s">
        <v>7311</v>
      </c>
      <c r="Z146" s="77" t="s">
        <v>7404</v>
      </c>
      <c r="AA146" s="80"/>
      <c r="AB146" s="80"/>
      <c r="AC146" s="83">
        <v>29.0</v>
      </c>
      <c r="AD146" s="78" t="str">
        <f t="shared" si="91"/>
        <v>Adulto</v>
      </c>
      <c r="AE146" s="83" t="s">
        <v>7300</v>
      </c>
      <c r="AF146" s="83" t="s">
        <v>7359</v>
      </c>
      <c r="AG146" s="83" t="s">
        <v>7302</v>
      </c>
      <c r="AH146" s="83" t="s">
        <v>7575</v>
      </c>
      <c r="AI146" s="84" t="s">
        <v>8283</v>
      </c>
      <c r="AJ146" s="85" t="s">
        <v>7305</v>
      </c>
      <c r="AK146" s="86">
        <v>60.0</v>
      </c>
      <c r="AL146" s="86"/>
      <c r="AM146" s="78" t="str">
        <f t="shared" si="92"/>
        <v>Idoso</v>
      </c>
      <c r="AN146" s="86" t="s">
        <v>7306</v>
      </c>
      <c r="AO146" s="86" t="s">
        <v>7307</v>
      </c>
      <c r="AP146" s="86" t="s">
        <v>7307</v>
      </c>
      <c r="AQ146" s="87" t="s">
        <v>7307</v>
      </c>
      <c r="AR146" s="86"/>
      <c r="AS146" s="86"/>
      <c r="AT146" s="87" t="s">
        <v>8284</v>
      </c>
      <c r="AU146" s="86" t="s">
        <v>7307</v>
      </c>
      <c r="AV146" s="88"/>
      <c r="AW146" s="88"/>
      <c r="AX146" s="89"/>
      <c r="AY146" s="89"/>
      <c r="AZ146" s="90" t="s">
        <v>7311</v>
      </c>
      <c r="BA146" s="90" t="s">
        <v>7392</v>
      </c>
      <c r="BB146" s="88" t="s">
        <v>7311</v>
      </c>
      <c r="BC146" s="88" t="s">
        <v>7409</v>
      </c>
      <c r="BD146" s="80"/>
      <c r="BE146" s="91"/>
      <c r="BF146" s="91"/>
      <c r="BG146" s="91"/>
      <c r="BH146" s="91"/>
      <c r="BI146" s="92"/>
      <c r="BJ146" s="77"/>
      <c r="BK146" s="77"/>
      <c r="BL146" s="80"/>
      <c r="BM146" s="80"/>
      <c r="BN146" s="80"/>
      <c r="BO146" s="93"/>
      <c r="BP146" s="93"/>
      <c r="BQ146" s="80"/>
      <c r="BR146" s="80"/>
      <c r="BS146" s="94"/>
      <c r="BT146" s="83"/>
      <c r="BU146" s="88"/>
      <c r="BV146" s="88"/>
      <c r="BW146" s="88"/>
      <c r="BX146" s="88"/>
      <c r="BY146" s="95"/>
      <c r="BZ146" s="95"/>
      <c r="CA146" s="80"/>
      <c r="CB146" s="80"/>
      <c r="CC146" s="80"/>
      <c r="CD146" s="77"/>
      <c r="CE146" s="92"/>
      <c r="CF146" s="92"/>
      <c r="CG146" s="92"/>
      <c r="CH146" s="103"/>
      <c r="CI146" s="92"/>
      <c r="CJ146" s="92"/>
      <c r="CK146" s="92"/>
      <c r="CL146" s="92"/>
      <c r="CM146" s="92"/>
      <c r="CN146" s="92"/>
      <c r="CO146" s="92"/>
      <c r="CP146" s="92"/>
      <c r="CQ146" s="99"/>
      <c r="CR146" s="80"/>
      <c r="CS146" s="92"/>
      <c r="CT146" s="80" t="s">
        <v>7311</v>
      </c>
      <c r="CU146" s="80" t="s">
        <v>8285</v>
      </c>
      <c r="CV146" s="80"/>
      <c r="CW146" s="80"/>
      <c r="CX146" s="80"/>
      <c r="CY146" s="80"/>
      <c r="CZ146" s="80"/>
      <c r="DA146" s="80"/>
      <c r="DB146" s="80"/>
    </row>
    <row r="147" ht="15.75" customHeight="1">
      <c r="A147" s="128">
        <v>2160.0</v>
      </c>
      <c r="B147" s="101" t="s">
        <v>7352</v>
      </c>
      <c r="C147" s="76" t="s">
        <v>8286</v>
      </c>
      <c r="D147" s="77">
        <v>2022.0</v>
      </c>
      <c r="E147" s="77">
        <v>2022.0</v>
      </c>
      <c r="F147" s="77" t="s">
        <v>64</v>
      </c>
      <c r="G147" s="77">
        <v>31.0</v>
      </c>
      <c r="H147" s="77" t="s">
        <v>7889</v>
      </c>
      <c r="I147" s="78" t="str">
        <f t="shared" ref="I147:I153" si="93">IF(H147="Janeiro","Verão",IF(H147="Fevereiro","Verão",IF(H147="Março","Verão",IF(H147="Abril","Outono",IF(H147="Maio","Outono",IF(H147="Junho","Outono",IF(H147="Julho","Inverno",IF(H147="Agosto","Inverno",IF(H147="Setembro","Inverno",IF(H147="Outubro","Primavera",IF(H147="Novembro","Primavera",IF(H147="Dezembro","Primavera",0))))))))))))</f>
        <v>Inverno</v>
      </c>
      <c r="J147" s="77"/>
      <c r="K147" s="77">
        <v>23.0</v>
      </c>
      <c r="L147" s="77">
        <v>14.0</v>
      </c>
      <c r="M147" s="79"/>
      <c r="N147" s="79"/>
      <c r="O147" s="79"/>
      <c r="P147" s="77" t="s">
        <v>7293</v>
      </c>
      <c r="Q147" s="78" t="str">
        <f t="shared" ref="Q147:Q156" si="94">IF(ISBLANK(P147), "", IF(P147 = "NA", "NA",(IF(P147="Prejudicado", "Prejudicado", IF(P147="Sábado","Final de semana",IF(P147="Domingo","Final de semana","Meio de semana"))))))</f>
        <v>Final de semana</v>
      </c>
      <c r="R147" s="78" t="str">
        <f t="shared" ref="R147:R153" si="95">IF(ISBLANK(K147), " ", IF(K147 = "NA", "NA",IF(K147="Prejudicado", "Prejudicado", IF(K147&lt;6, "Madrugada", IF(K147&lt;12, "Manhã", IF(K147&lt;18, "Tarde", "Noite"))))))</f>
        <v>Noite</v>
      </c>
      <c r="S147" s="80"/>
      <c r="T147" s="78" t="str">
        <f t="shared" ref="T147:T153" si="96">IF(S147="Prejudicado", "Prejudicado", IF(ISBLANK(G147), " ", IF(G147 = "NA", "NA", IF(G147="Prejudicado", "Prejudicado", IF(G147&lt;=10, "Início", IF(G147&lt;=20, "Meio", "Fim"))))))</f>
        <v>Fim</v>
      </c>
      <c r="U147" s="76" t="s">
        <v>8287</v>
      </c>
      <c r="V147" s="81"/>
      <c r="W147" s="81"/>
      <c r="X147" s="77" t="s">
        <v>8288</v>
      </c>
      <c r="Y147" s="77" t="s">
        <v>7298</v>
      </c>
      <c r="Z147" s="77" t="s">
        <v>7524</v>
      </c>
      <c r="AA147" s="80"/>
      <c r="AB147" s="80"/>
      <c r="AC147" s="83">
        <v>42.0</v>
      </c>
      <c r="AD147" s="78" t="str">
        <f t="shared" si="91"/>
        <v>Adulto</v>
      </c>
      <c r="AE147" s="83" t="s">
        <v>7300</v>
      </c>
      <c r="AF147" s="83" t="s">
        <v>7387</v>
      </c>
      <c r="AG147" s="83" t="s">
        <v>7514</v>
      </c>
      <c r="AH147" s="83" t="s">
        <v>8289</v>
      </c>
      <c r="AI147" s="84" t="s">
        <v>8290</v>
      </c>
      <c r="AJ147" s="85" t="s">
        <v>7305</v>
      </c>
      <c r="AK147" s="86">
        <v>30.0</v>
      </c>
      <c r="AL147" s="86"/>
      <c r="AM147" s="78" t="str">
        <f t="shared" si="92"/>
        <v>Adulto</v>
      </c>
      <c r="AN147" s="86" t="s">
        <v>7306</v>
      </c>
      <c r="AO147" s="86" t="s">
        <v>7359</v>
      </c>
      <c r="AP147" s="86" t="s">
        <v>7388</v>
      </c>
      <c r="AQ147" s="87" t="s">
        <v>8291</v>
      </c>
      <c r="AR147" s="86"/>
      <c r="AS147" s="86"/>
      <c r="AT147" s="87" t="s">
        <v>8292</v>
      </c>
      <c r="AU147" s="86" t="s">
        <v>7307</v>
      </c>
      <c r="AV147" s="88"/>
      <c r="AW147" s="88"/>
      <c r="AX147" s="89"/>
      <c r="AY147" s="89"/>
      <c r="AZ147" s="90" t="s">
        <v>7311</v>
      </c>
      <c r="BA147" s="90" t="s">
        <v>7430</v>
      </c>
      <c r="BB147" s="88" t="s">
        <v>7298</v>
      </c>
      <c r="BC147" s="88"/>
      <c r="BD147" s="80"/>
      <c r="BE147" s="91"/>
      <c r="BF147" s="91"/>
      <c r="BG147" s="91"/>
      <c r="BH147" s="91"/>
      <c r="BI147" s="92"/>
      <c r="BJ147" s="77"/>
      <c r="BK147" s="77"/>
      <c r="BL147" s="80"/>
      <c r="BM147" s="80"/>
      <c r="BN147" s="80"/>
      <c r="BO147" s="93"/>
      <c r="BP147" s="93"/>
      <c r="BQ147" s="80"/>
      <c r="BR147" s="80"/>
      <c r="BS147" s="94"/>
      <c r="BT147" s="83"/>
      <c r="BU147" s="88"/>
      <c r="BV147" s="88"/>
      <c r="BW147" s="88"/>
      <c r="BX147" s="88"/>
      <c r="BY147" s="95"/>
      <c r="BZ147" s="95"/>
      <c r="CA147" s="80"/>
      <c r="CB147" s="80"/>
      <c r="CC147" s="80"/>
      <c r="CD147" s="77"/>
      <c r="CE147" s="92"/>
      <c r="CF147" s="92"/>
      <c r="CG147" s="92"/>
      <c r="CH147" s="103"/>
      <c r="CI147" s="92"/>
      <c r="CJ147" s="92"/>
      <c r="CK147" s="92"/>
      <c r="CL147" s="92"/>
      <c r="CM147" s="92"/>
      <c r="CN147" s="92"/>
      <c r="CO147" s="92"/>
      <c r="CP147" s="92"/>
      <c r="CQ147" s="99"/>
      <c r="CR147" s="80"/>
      <c r="CS147" s="92"/>
      <c r="CT147" s="80"/>
      <c r="CU147" s="80"/>
      <c r="CV147" s="80"/>
      <c r="CW147" s="80"/>
      <c r="CX147" s="80"/>
      <c r="CY147" s="80"/>
      <c r="CZ147" s="80"/>
      <c r="DA147" s="80"/>
      <c r="DB147" s="80"/>
    </row>
    <row r="148" ht="15.75" customHeight="1">
      <c r="A148" s="128">
        <v>2161.0</v>
      </c>
      <c r="B148" s="101" t="s">
        <v>7443</v>
      </c>
      <c r="C148" s="76"/>
      <c r="D148" s="77">
        <v>2022.0</v>
      </c>
      <c r="E148" s="77">
        <v>2022.0</v>
      </c>
      <c r="F148" s="77" t="s">
        <v>64</v>
      </c>
      <c r="G148" s="77">
        <v>24.0</v>
      </c>
      <c r="H148" s="77" t="s">
        <v>7889</v>
      </c>
      <c r="I148" s="78" t="str">
        <f t="shared" si="93"/>
        <v>Inverno</v>
      </c>
      <c r="J148" s="77"/>
      <c r="K148" s="77">
        <v>11.0</v>
      </c>
      <c r="L148" s="77">
        <v>0.0</v>
      </c>
      <c r="M148" s="79"/>
      <c r="N148" s="79"/>
      <c r="O148" s="79"/>
      <c r="P148" s="77" t="s">
        <v>7293</v>
      </c>
      <c r="Q148" s="78" t="str">
        <f t="shared" si="94"/>
        <v>Final de semana</v>
      </c>
      <c r="R148" s="78" t="str">
        <f t="shared" si="95"/>
        <v>Manhã</v>
      </c>
      <c r="S148" s="80"/>
      <c r="T148" s="78" t="str">
        <f t="shared" si="96"/>
        <v>Fim</v>
      </c>
      <c r="U148" s="76" t="s">
        <v>8293</v>
      </c>
      <c r="V148" s="81"/>
      <c r="W148" s="102"/>
      <c r="X148" s="77" t="s">
        <v>7448</v>
      </c>
      <c r="Y148" s="77" t="s">
        <v>7298</v>
      </c>
      <c r="Z148" s="77" t="s">
        <v>7404</v>
      </c>
      <c r="AA148" s="80"/>
      <c r="AB148" s="80"/>
      <c r="AC148" s="83">
        <v>21.0</v>
      </c>
      <c r="AD148" s="78" t="str">
        <f t="shared" si="91"/>
        <v>Adulto</v>
      </c>
      <c r="AE148" s="83" t="s">
        <v>7300</v>
      </c>
      <c r="AF148" s="83"/>
      <c r="AG148" s="83"/>
      <c r="AH148" s="83"/>
      <c r="AI148" s="84" t="s">
        <v>8294</v>
      </c>
      <c r="AJ148" s="85" t="s">
        <v>7305</v>
      </c>
      <c r="AK148" s="86">
        <v>39.0</v>
      </c>
      <c r="AL148" s="140" t="s">
        <v>8112</v>
      </c>
      <c r="AM148" s="78" t="str">
        <f t="shared" si="92"/>
        <v>Adulto</v>
      </c>
      <c r="AN148" s="86" t="s">
        <v>7306</v>
      </c>
      <c r="AO148" s="86" t="s">
        <v>7307</v>
      </c>
      <c r="AP148" s="86" t="s">
        <v>7307</v>
      </c>
      <c r="AQ148" s="87" t="s">
        <v>7307</v>
      </c>
      <c r="AR148" s="86"/>
      <c r="AS148" s="86"/>
      <c r="AT148" s="87" t="s">
        <v>8295</v>
      </c>
      <c r="AU148" s="86" t="s">
        <v>7391</v>
      </c>
      <c r="AV148" s="88"/>
      <c r="AW148" s="88"/>
      <c r="AX148" s="89"/>
      <c r="AY148" s="89"/>
      <c r="AZ148" s="90" t="s">
        <v>7311</v>
      </c>
      <c r="BA148" s="90" t="s">
        <v>7399</v>
      </c>
      <c r="BB148" s="88" t="s">
        <v>7298</v>
      </c>
      <c r="BC148" s="88"/>
      <c r="BD148" s="80"/>
      <c r="BE148" s="91"/>
      <c r="BF148" s="91"/>
      <c r="BG148" s="91"/>
      <c r="BH148" s="91"/>
      <c r="BI148" s="92"/>
      <c r="BJ148" s="77"/>
      <c r="BK148" s="77"/>
      <c r="BL148" s="80"/>
      <c r="BM148" s="80"/>
      <c r="BN148" s="80"/>
      <c r="BO148" s="93"/>
      <c r="BP148" s="93"/>
      <c r="BQ148" s="80"/>
      <c r="BR148" s="80"/>
      <c r="BS148" s="94"/>
      <c r="BT148" s="83"/>
      <c r="BU148" s="88"/>
      <c r="BV148" s="88"/>
      <c r="BW148" s="88"/>
      <c r="BX148" s="88"/>
      <c r="BY148" s="95"/>
      <c r="BZ148" s="95"/>
      <c r="CA148" s="80"/>
      <c r="CB148" s="80"/>
      <c r="CC148" s="80"/>
      <c r="CD148" s="77"/>
      <c r="CE148" s="92"/>
      <c r="CF148" s="92"/>
      <c r="CG148" s="92"/>
      <c r="CH148" s="103"/>
      <c r="CI148" s="92"/>
      <c r="CJ148" s="92"/>
      <c r="CK148" s="92"/>
      <c r="CL148" s="92"/>
      <c r="CM148" s="92"/>
      <c r="CN148" s="92"/>
      <c r="CO148" s="92"/>
      <c r="CP148" s="92"/>
      <c r="CQ148" s="99"/>
      <c r="CR148" s="80"/>
      <c r="CS148" s="92"/>
      <c r="CT148" s="80"/>
      <c r="CU148" s="80"/>
      <c r="CV148" s="80"/>
      <c r="CW148" s="80"/>
      <c r="CX148" s="80"/>
      <c r="CY148" s="80"/>
      <c r="CZ148" s="80"/>
      <c r="DA148" s="80"/>
      <c r="DB148" s="80"/>
    </row>
    <row r="149" ht="15.75" customHeight="1">
      <c r="A149" s="129">
        <v>2260.0</v>
      </c>
      <c r="B149" s="79">
        <v>26.0</v>
      </c>
      <c r="C149" s="76"/>
      <c r="D149" s="77">
        <v>2022.0</v>
      </c>
      <c r="E149" s="77">
        <v>2022.0</v>
      </c>
      <c r="F149" s="77" t="s">
        <v>64</v>
      </c>
      <c r="G149" s="77">
        <v>29.0</v>
      </c>
      <c r="H149" s="77" t="s">
        <v>7889</v>
      </c>
      <c r="I149" s="78" t="str">
        <f t="shared" si="93"/>
        <v>Inverno</v>
      </c>
      <c r="J149" s="77"/>
      <c r="K149" s="77">
        <v>23.0</v>
      </c>
      <c r="L149" s="77"/>
      <c r="M149" s="79">
        <v>4.0</v>
      </c>
      <c r="N149" s="79"/>
      <c r="O149" s="79"/>
      <c r="P149" s="77" t="s">
        <v>7628</v>
      </c>
      <c r="Q149" s="78" t="str">
        <f t="shared" si="94"/>
        <v>Meio de semana</v>
      </c>
      <c r="R149" s="78" t="str">
        <f t="shared" si="95"/>
        <v>Noite</v>
      </c>
      <c r="S149" s="80"/>
      <c r="T149" s="78" t="str">
        <f t="shared" si="96"/>
        <v>Fim</v>
      </c>
      <c r="U149" s="76" t="s">
        <v>8296</v>
      </c>
      <c r="V149" s="81" t="s">
        <v>8297</v>
      </c>
      <c r="W149" s="81" t="s">
        <v>8298</v>
      </c>
      <c r="X149" s="77" t="s">
        <v>7513</v>
      </c>
      <c r="Y149" s="77" t="s">
        <v>7298</v>
      </c>
      <c r="Z149" s="77" t="s">
        <v>7804</v>
      </c>
      <c r="AA149" s="80"/>
      <c r="AB149" s="80"/>
      <c r="AC149" s="83">
        <v>22.0</v>
      </c>
      <c r="AD149" s="78" t="str">
        <f t="shared" si="91"/>
        <v>Adulto</v>
      </c>
      <c r="AE149" s="83" t="s">
        <v>7300</v>
      </c>
      <c r="AF149" s="83"/>
      <c r="AG149" s="83"/>
      <c r="AH149" s="83" t="s">
        <v>8299</v>
      </c>
      <c r="AI149" s="84" t="s">
        <v>8300</v>
      </c>
      <c r="AJ149" s="85" t="s">
        <v>7373</v>
      </c>
      <c r="AK149" s="86"/>
      <c r="AL149" s="86" t="s">
        <v>7307</v>
      </c>
      <c r="AM149" s="78" t="str">
        <f t="shared" si="92"/>
        <v> </v>
      </c>
      <c r="AN149" s="86" t="s">
        <v>7306</v>
      </c>
      <c r="AO149" s="86"/>
      <c r="AP149" s="86"/>
      <c r="AQ149" s="87"/>
      <c r="AR149" s="86"/>
      <c r="AS149" s="86"/>
      <c r="AT149" s="87"/>
      <c r="AU149" s="86" t="s">
        <v>8301</v>
      </c>
      <c r="AV149" s="88" t="s">
        <v>7618</v>
      </c>
      <c r="AW149" s="88" t="s">
        <v>8302</v>
      </c>
      <c r="AX149" s="89"/>
      <c r="AY149" s="89" t="s">
        <v>8303</v>
      </c>
      <c r="AZ149" s="90" t="s">
        <v>7298</v>
      </c>
      <c r="BA149" s="90"/>
      <c r="BB149" s="88"/>
      <c r="BC149" s="88"/>
      <c r="BD149" s="91" t="s">
        <v>7311</v>
      </c>
      <c r="BE149" s="91" t="s">
        <v>7579</v>
      </c>
      <c r="BF149" s="91" t="s">
        <v>7594</v>
      </c>
      <c r="BG149" s="91" t="s">
        <v>34</v>
      </c>
      <c r="BH149" s="91" t="s">
        <v>7311</v>
      </c>
      <c r="BI149" s="92" t="s">
        <v>8304</v>
      </c>
      <c r="BJ149" s="77" t="s">
        <v>7298</v>
      </c>
      <c r="BK149" s="77" t="s">
        <v>7298</v>
      </c>
      <c r="BL149" s="80"/>
      <c r="BM149" s="80"/>
      <c r="BN149" s="80"/>
      <c r="BO149" s="93" t="s">
        <v>7307</v>
      </c>
      <c r="BP149" s="93"/>
      <c r="BQ149" s="80"/>
      <c r="BR149" s="80"/>
      <c r="BS149" s="94" t="s">
        <v>7298</v>
      </c>
      <c r="BT149" s="83" t="s">
        <v>7311</v>
      </c>
      <c r="BU149" s="88" t="s">
        <v>7314</v>
      </c>
      <c r="BV149" s="88"/>
      <c r="BW149" s="88" t="s">
        <v>7298</v>
      </c>
      <c r="BX149" s="88"/>
      <c r="BY149" s="95" t="s">
        <v>7298</v>
      </c>
      <c r="BZ149" s="95"/>
      <c r="CA149" s="80"/>
      <c r="CB149" s="80"/>
      <c r="CC149" s="80"/>
      <c r="CD149" s="77" t="s">
        <v>7307</v>
      </c>
      <c r="CE149" s="92" t="s">
        <v>7311</v>
      </c>
      <c r="CF149" s="99" t="s">
        <v>8305</v>
      </c>
      <c r="CG149" s="92"/>
      <c r="CH149" s="103"/>
      <c r="CI149" s="92"/>
      <c r="CJ149" s="92"/>
      <c r="CK149" s="92"/>
      <c r="CL149" s="92"/>
      <c r="CM149" s="92"/>
      <c r="CN149" s="92"/>
      <c r="CO149" s="92"/>
      <c r="CP149" s="92"/>
      <c r="CQ149" s="99"/>
      <c r="CR149" s="80"/>
      <c r="CS149" s="92"/>
      <c r="CT149" s="80"/>
      <c r="CU149" s="80"/>
      <c r="CV149" s="80"/>
      <c r="CW149" s="80"/>
      <c r="CX149" s="80"/>
      <c r="CY149" s="80"/>
      <c r="CZ149" s="80"/>
      <c r="DA149" s="80"/>
      <c r="DB149" s="80"/>
    </row>
    <row r="150" ht="15.75" customHeight="1">
      <c r="A150" s="101">
        <v>2261.0</v>
      </c>
      <c r="B150" s="101">
        <v>35.0</v>
      </c>
      <c r="C150" s="76"/>
      <c r="D150" s="77">
        <v>2022.0</v>
      </c>
      <c r="E150" s="77">
        <v>2022.0</v>
      </c>
      <c r="F150" s="77" t="s">
        <v>64</v>
      </c>
      <c r="G150" s="77">
        <v>16.0</v>
      </c>
      <c r="H150" s="77" t="s">
        <v>7874</v>
      </c>
      <c r="I150" s="78" t="str">
        <f t="shared" si="93"/>
        <v>Outono</v>
      </c>
      <c r="J150" s="77"/>
      <c r="K150" s="77">
        <v>1.0</v>
      </c>
      <c r="L150" s="77">
        <v>1.0</v>
      </c>
      <c r="M150" s="79"/>
      <c r="N150" s="79"/>
      <c r="O150" s="79"/>
      <c r="P150" s="77" t="s">
        <v>7458</v>
      </c>
      <c r="Q150" s="78" t="str">
        <f t="shared" si="94"/>
        <v>Final de semana</v>
      </c>
      <c r="R150" s="78" t="str">
        <f t="shared" si="95"/>
        <v>Madrugada</v>
      </c>
      <c r="S150" s="80"/>
      <c r="T150" s="78" t="str">
        <f t="shared" si="96"/>
        <v>Meio</v>
      </c>
      <c r="U150" s="126" t="s">
        <v>8306</v>
      </c>
      <c r="V150" s="81" t="s">
        <v>8307</v>
      </c>
      <c r="W150" s="124" t="s">
        <v>8308</v>
      </c>
      <c r="X150" s="77" t="s">
        <v>7491</v>
      </c>
      <c r="Y150" s="77" t="s">
        <v>7298</v>
      </c>
      <c r="Z150" s="77" t="s">
        <v>7404</v>
      </c>
      <c r="AA150" s="80"/>
      <c r="AB150" s="80"/>
      <c r="AC150" s="83">
        <v>48.0</v>
      </c>
      <c r="AD150" s="78" t="str">
        <f t="shared" si="91"/>
        <v>Adulto</v>
      </c>
      <c r="AE150" s="83" t="s">
        <v>7300</v>
      </c>
      <c r="AF150" s="83" t="s">
        <v>7359</v>
      </c>
      <c r="AG150" s="83" t="s">
        <v>7514</v>
      </c>
      <c r="AH150" s="83" t="s">
        <v>7709</v>
      </c>
      <c r="AI150" s="84" t="s">
        <v>8309</v>
      </c>
      <c r="AJ150" s="85" t="s">
        <v>7305</v>
      </c>
      <c r="AK150" s="86">
        <v>53.0</v>
      </c>
      <c r="AL150" s="86"/>
      <c r="AM150" s="78" t="str">
        <f t="shared" si="92"/>
        <v>Adulto</v>
      </c>
      <c r="AN150" s="86" t="s">
        <v>7306</v>
      </c>
      <c r="AO150" s="86" t="s">
        <v>7384</v>
      </c>
      <c r="AP150" s="86" t="s">
        <v>7406</v>
      </c>
      <c r="AQ150" s="87" t="s">
        <v>8310</v>
      </c>
      <c r="AR150" s="86"/>
      <c r="AS150" s="86"/>
      <c r="AT150" s="87" t="s">
        <v>8311</v>
      </c>
      <c r="AU150" s="86" t="s">
        <v>7307</v>
      </c>
      <c r="AV150" s="88"/>
      <c r="AW150" s="88"/>
      <c r="AX150" s="89"/>
      <c r="AY150" s="89"/>
      <c r="AZ150" s="90" t="s">
        <v>7311</v>
      </c>
      <c r="BA150" s="90" t="s">
        <v>7399</v>
      </c>
      <c r="BB150" s="88" t="s">
        <v>7298</v>
      </c>
      <c r="BC150" s="88"/>
      <c r="BD150" s="80"/>
      <c r="BE150" s="91"/>
      <c r="BF150" s="91"/>
      <c r="BG150" s="91"/>
      <c r="BH150" s="91"/>
      <c r="BI150" s="92"/>
      <c r="BJ150" s="77"/>
      <c r="BK150" s="77"/>
      <c r="BL150" s="80"/>
      <c r="BM150" s="80"/>
      <c r="BN150" s="80"/>
      <c r="BO150" s="93"/>
      <c r="BP150" s="93"/>
      <c r="BQ150" s="80"/>
      <c r="BR150" s="80"/>
      <c r="BS150" s="94"/>
      <c r="BT150" s="83"/>
      <c r="BU150" s="88"/>
      <c r="BV150" s="88"/>
      <c r="BW150" s="88"/>
      <c r="BX150" s="88"/>
      <c r="BY150" s="95"/>
      <c r="BZ150" s="95"/>
      <c r="CA150" s="80"/>
      <c r="CB150" s="80"/>
      <c r="CC150" s="80"/>
      <c r="CD150" s="77"/>
      <c r="CE150" s="92"/>
      <c r="CF150" s="92"/>
      <c r="CG150" s="92"/>
      <c r="CH150" s="103"/>
      <c r="CI150" s="92"/>
      <c r="CJ150" s="92"/>
      <c r="CK150" s="92"/>
      <c r="CL150" s="92"/>
      <c r="CM150" s="92"/>
      <c r="CN150" s="92"/>
      <c r="CO150" s="92"/>
      <c r="CP150" s="92"/>
      <c r="CQ150" s="99"/>
      <c r="CR150" s="80"/>
      <c r="CS150" s="92"/>
      <c r="CT150" s="80"/>
      <c r="CU150" s="80"/>
      <c r="CV150" s="80"/>
      <c r="CW150" s="80"/>
      <c r="CX150" s="80"/>
      <c r="CY150" s="80"/>
      <c r="CZ150" s="80"/>
      <c r="DA150" s="80"/>
      <c r="DB150" s="80"/>
    </row>
    <row r="151" ht="15.75" customHeight="1">
      <c r="A151" s="128">
        <v>2263.0</v>
      </c>
      <c r="B151" s="101" t="s">
        <v>7352</v>
      </c>
      <c r="C151" s="76" t="s">
        <v>8312</v>
      </c>
      <c r="D151" s="77">
        <v>2022.0</v>
      </c>
      <c r="E151" s="77">
        <v>2022.0</v>
      </c>
      <c r="F151" s="77" t="s">
        <v>64</v>
      </c>
      <c r="G151" s="77">
        <v>3.0</v>
      </c>
      <c r="H151" s="77" t="s">
        <v>8313</v>
      </c>
      <c r="I151" s="78" t="str">
        <f t="shared" si="93"/>
        <v>Inverno</v>
      </c>
      <c r="J151" s="77"/>
      <c r="K151" s="77">
        <v>1.0</v>
      </c>
      <c r="L151" s="77"/>
      <c r="M151" s="79">
        <v>8.0</v>
      </c>
      <c r="N151" s="79"/>
      <c r="O151" s="79"/>
      <c r="P151" s="77" t="s">
        <v>7353</v>
      </c>
      <c r="Q151" s="78" t="str">
        <f t="shared" si="94"/>
        <v>Meio de semana</v>
      </c>
      <c r="R151" s="78" t="str">
        <f t="shared" si="95"/>
        <v>Madrugada</v>
      </c>
      <c r="S151" s="80"/>
      <c r="T151" s="78" t="str">
        <f t="shared" si="96"/>
        <v>Início</v>
      </c>
      <c r="U151" s="76" t="s">
        <v>8314</v>
      </c>
      <c r="V151" s="81"/>
      <c r="W151" s="81"/>
      <c r="X151" s="77" t="s">
        <v>7738</v>
      </c>
      <c r="Y151" s="77" t="s">
        <v>7298</v>
      </c>
      <c r="Z151" s="77" t="s">
        <v>7524</v>
      </c>
      <c r="AA151" s="80"/>
      <c r="AB151" s="80"/>
      <c r="AC151" s="83">
        <v>25.0</v>
      </c>
      <c r="AD151" s="78" t="str">
        <f t="shared" si="91"/>
        <v>Adulto</v>
      </c>
      <c r="AE151" s="83" t="s">
        <v>7300</v>
      </c>
      <c r="AF151" s="83" t="s">
        <v>7387</v>
      </c>
      <c r="AG151" s="83" t="s">
        <v>7348</v>
      </c>
      <c r="AH151" s="83" t="s">
        <v>7303</v>
      </c>
      <c r="AI151" s="84" t="s">
        <v>8315</v>
      </c>
      <c r="AJ151" s="85" t="s">
        <v>7305</v>
      </c>
      <c r="AK151" s="86">
        <v>32.0</v>
      </c>
      <c r="AL151" s="86"/>
      <c r="AM151" s="78" t="str">
        <f t="shared" si="92"/>
        <v>Adulto</v>
      </c>
      <c r="AN151" s="86" t="s">
        <v>7306</v>
      </c>
      <c r="AO151" s="86" t="s">
        <v>8316</v>
      </c>
      <c r="AP151" s="86" t="s">
        <v>7406</v>
      </c>
      <c r="AQ151" s="87" t="s">
        <v>8035</v>
      </c>
      <c r="AR151" s="86"/>
      <c r="AS151" s="86"/>
      <c r="AT151" s="87" t="s">
        <v>8317</v>
      </c>
      <c r="AU151" s="86" t="s">
        <v>7308</v>
      </c>
      <c r="AV151" s="88"/>
      <c r="AW151" s="88"/>
      <c r="AX151" s="89"/>
      <c r="AY151" s="89"/>
      <c r="AZ151" s="90" t="s">
        <v>7311</v>
      </c>
      <c r="BA151" s="90" t="s">
        <v>7430</v>
      </c>
      <c r="BB151" s="88" t="s">
        <v>7298</v>
      </c>
      <c r="BC151" s="88"/>
      <c r="BD151" s="80"/>
      <c r="BE151" s="91"/>
      <c r="BF151" s="91"/>
      <c r="BG151" s="91"/>
      <c r="BH151" s="91"/>
      <c r="BI151" s="92"/>
      <c r="BJ151" s="77"/>
      <c r="BK151" s="77"/>
      <c r="BL151" s="80"/>
      <c r="BM151" s="80"/>
      <c r="BN151" s="80"/>
      <c r="BO151" s="93"/>
      <c r="BP151" s="93"/>
      <c r="BQ151" s="80"/>
      <c r="BR151" s="80"/>
      <c r="BS151" s="94"/>
      <c r="BT151" s="83"/>
      <c r="BU151" s="88"/>
      <c r="BV151" s="88"/>
      <c r="BW151" s="88"/>
      <c r="BX151" s="88"/>
      <c r="BY151" s="95"/>
      <c r="BZ151" s="95"/>
      <c r="CA151" s="80"/>
      <c r="CB151" s="80"/>
      <c r="CC151" s="80"/>
      <c r="CD151" s="77"/>
      <c r="CE151" s="92"/>
      <c r="CF151" s="92"/>
      <c r="CG151" s="92"/>
      <c r="CH151" s="103"/>
      <c r="CI151" s="92"/>
      <c r="CJ151" s="92"/>
      <c r="CK151" s="92"/>
      <c r="CL151" s="92"/>
      <c r="CM151" s="92"/>
      <c r="CN151" s="92"/>
      <c r="CO151" s="92"/>
      <c r="CP151" s="92"/>
      <c r="CQ151" s="99"/>
      <c r="CR151" s="80"/>
      <c r="CS151" s="92"/>
      <c r="CT151" s="80"/>
      <c r="CU151" s="80"/>
      <c r="CV151" s="80"/>
      <c r="CW151" s="80"/>
      <c r="CX151" s="80"/>
      <c r="CY151" s="80"/>
      <c r="CZ151" s="80"/>
      <c r="DA151" s="80"/>
      <c r="DB151" s="80"/>
    </row>
    <row r="152" ht="15.75" customHeight="1">
      <c r="A152" s="111">
        <v>2288.0</v>
      </c>
      <c r="B152" s="79">
        <v>18.0</v>
      </c>
      <c r="C152" s="76"/>
      <c r="D152" s="77">
        <v>2022.0</v>
      </c>
      <c r="E152" s="77">
        <v>2022.0</v>
      </c>
      <c r="F152" s="77" t="s">
        <v>64</v>
      </c>
      <c r="G152" s="77">
        <v>4.0</v>
      </c>
      <c r="H152" s="77" t="s">
        <v>7798</v>
      </c>
      <c r="I152" s="78" t="str">
        <f t="shared" si="93"/>
        <v>Outono</v>
      </c>
      <c r="J152" s="77"/>
      <c r="K152" s="77">
        <v>2.0</v>
      </c>
      <c r="L152" s="77">
        <v>12.0</v>
      </c>
      <c r="M152" s="79"/>
      <c r="N152" s="79"/>
      <c r="O152" s="79"/>
      <c r="P152" s="77" t="s">
        <v>7458</v>
      </c>
      <c r="Q152" s="78" t="str">
        <f t="shared" si="94"/>
        <v>Final de semana</v>
      </c>
      <c r="R152" s="78" t="str">
        <f t="shared" si="95"/>
        <v>Madrugada</v>
      </c>
      <c r="S152" s="80"/>
      <c r="T152" s="78" t="str">
        <f t="shared" si="96"/>
        <v>Início</v>
      </c>
      <c r="U152" s="76" t="s">
        <v>8318</v>
      </c>
      <c r="V152" s="81" t="s">
        <v>8319</v>
      </c>
      <c r="W152" s="82" t="s">
        <v>8320</v>
      </c>
      <c r="X152" s="77" t="s">
        <v>7383</v>
      </c>
      <c r="Y152" s="77" t="s">
        <v>7298</v>
      </c>
      <c r="Z152" s="77" t="s">
        <v>7952</v>
      </c>
      <c r="AA152" s="80"/>
      <c r="AB152" s="80"/>
      <c r="AC152" s="83">
        <v>14.0</v>
      </c>
      <c r="AD152" s="78" t="str">
        <f t="shared" si="91"/>
        <v>Adolescente</v>
      </c>
      <c r="AE152" s="83" t="s">
        <v>7300</v>
      </c>
      <c r="AF152" s="83" t="s">
        <v>7301</v>
      </c>
      <c r="AG152" s="83" t="s">
        <v>7302</v>
      </c>
      <c r="AH152" s="83" t="s">
        <v>7303</v>
      </c>
      <c r="AI152" s="84" t="s">
        <v>8321</v>
      </c>
      <c r="AJ152" s="85" t="s">
        <v>7373</v>
      </c>
      <c r="AK152" s="86"/>
      <c r="AL152" s="86"/>
      <c r="AM152" s="78" t="str">
        <f t="shared" si="92"/>
        <v> </v>
      </c>
      <c r="AN152" s="86" t="s">
        <v>7306</v>
      </c>
      <c r="AO152" s="86"/>
      <c r="AP152" s="86"/>
      <c r="AQ152" s="87"/>
      <c r="AR152" s="86"/>
      <c r="AS152" s="86"/>
      <c r="AT152" s="87"/>
      <c r="AU152" s="86" t="s">
        <v>7307</v>
      </c>
      <c r="AV152" s="88" t="s">
        <v>7307</v>
      </c>
      <c r="AW152" s="88" t="s">
        <v>7307</v>
      </c>
      <c r="AX152" s="89" t="s">
        <v>7307</v>
      </c>
      <c r="AY152" s="89" t="s">
        <v>8322</v>
      </c>
      <c r="AZ152" s="90" t="s">
        <v>7298</v>
      </c>
      <c r="BA152" s="90"/>
      <c r="BB152" s="88"/>
      <c r="BC152" s="88"/>
      <c r="BD152" s="91" t="s">
        <v>7298</v>
      </c>
      <c r="BE152" s="91"/>
      <c r="BF152" s="91"/>
      <c r="BG152" s="91"/>
      <c r="BH152" s="91" t="s">
        <v>7311</v>
      </c>
      <c r="BI152" s="92" t="s">
        <v>8323</v>
      </c>
      <c r="BJ152" s="77" t="s">
        <v>7298</v>
      </c>
      <c r="BK152" s="77" t="s">
        <v>7298</v>
      </c>
      <c r="BL152" s="80"/>
      <c r="BM152" s="80"/>
      <c r="BN152" s="80"/>
      <c r="BO152" s="93" t="s">
        <v>7307</v>
      </c>
      <c r="BP152" s="93"/>
      <c r="BQ152" s="80"/>
      <c r="BR152" s="80"/>
      <c r="BS152" s="94" t="s">
        <v>7311</v>
      </c>
      <c r="BT152" s="83" t="s">
        <v>7307</v>
      </c>
      <c r="BU152" s="88" t="s">
        <v>7314</v>
      </c>
      <c r="BV152" s="88"/>
      <c r="BW152" s="88" t="s">
        <v>7298</v>
      </c>
      <c r="BX152" s="88"/>
      <c r="BY152" s="95" t="s">
        <v>7311</v>
      </c>
      <c r="BZ152" s="95" t="s">
        <v>7442</v>
      </c>
      <c r="CA152" s="80"/>
      <c r="CB152" s="80"/>
      <c r="CC152" s="80"/>
      <c r="CD152" s="77" t="s">
        <v>7311</v>
      </c>
      <c r="CE152" s="92" t="s">
        <v>7311</v>
      </c>
      <c r="CF152" s="108" t="s">
        <v>8324</v>
      </c>
      <c r="CG152" s="92">
        <v>153.0</v>
      </c>
      <c r="CH152" s="103" t="s">
        <v>438</v>
      </c>
      <c r="CI152" s="92" t="s">
        <v>7376</v>
      </c>
      <c r="CJ152" s="92"/>
      <c r="CK152" s="92"/>
      <c r="CL152" s="92" t="s">
        <v>7298</v>
      </c>
      <c r="CM152" s="92" t="s">
        <v>7298</v>
      </c>
      <c r="CN152" s="92" t="s">
        <v>7298</v>
      </c>
      <c r="CO152" s="92"/>
      <c r="CP152" s="92" t="s">
        <v>7298</v>
      </c>
      <c r="CQ152" s="99"/>
      <c r="CR152" s="80"/>
      <c r="CS152" s="92" t="s">
        <v>7298</v>
      </c>
      <c r="CT152" s="80"/>
      <c r="CU152" s="80"/>
      <c r="CV152" s="80"/>
      <c r="CW152" s="80"/>
      <c r="CX152" s="80"/>
      <c r="CY152" s="80"/>
      <c r="CZ152" s="80"/>
      <c r="DA152" s="80"/>
      <c r="DB152" s="80"/>
    </row>
    <row r="153" ht="15.75" customHeight="1">
      <c r="A153" s="101">
        <v>2294.0</v>
      </c>
      <c r="B153" s="101">
        <v>6.0</v>
      </c>
      <c r="C153" s="76"/>
      <c r="D153" s="77">
        <v>2022.0</v>
      </c>
      <c r="E153" s="77">
        <v>2022.0</v>
      </c>
      <c r="F153" s="77" t="s">
        <v>64</v>
      </c>
      <c r="G153" s="77">
        <v>19.0</v>
      </c>
      <c r="H153" s="77" t="s">
        <v>7452</v>
      </c>
      <c r="I153" s="78" t="str">
        <f t="shared" si="93"/>
        <v>Verão</v>
      </c>
      <c r="J153" s="77"/>
      <c r="K153" s="77">
        <v>3.0</v>
      </c>
      <c r="L153" s="77"/>
      <c r="M153" s="79">
        <v>29.0</v>
      </c>
      <c r="N153" s="79"/>
      <c r="O153" s="79"/>
      <c r="P153" s="77" t="s">
        <v>7458</v>
      </c>
      <c r="Q153" s="78" t="str">
        <f t="shared" si="94"/>
        <v>Final de semana</v>
      </c>
      <c r="R153" s="78" t="str">
        <f t="shared" si="95"/>
        <v>Madrugada</v>
      </c>
      <c r="S153" s="80"/>
      <c r="T153" s="78" t="str">
        <f t="shared" si="96"/>
        <v>Meio</v>
      </c>
      <c r="U153" s="76" t="s">
        <v>8325</v>
      </c>
      <c r="V153" s="81" t="s">
        <v>8326</v>
      </c>
      <c r="W153" s="102" t="s">
        <v>8327</v>
      </c>
      <c r="X153" s="77" t="s">
        <v>7565</v>
      </c>
      <c r="Y153" s="77" t="s">
        <v>7298</v>
      </c>
      <c r="Z153" s="77" t="s">
        <v>7358</v>
      </c>
      <c r="AA153" s="80"/>
      <c r="AB153" s="80"/>
      <c r="AC153" s="83">
        <v>18.0</v>
      </c>
      <c r="AD153" s="78" t="str">
        <f t="shared" si="91"/>
        <v>Adulto</v>
      </c>
      <c r="AE153" s="83" t="s">
        <v>7300</v>
      </c>
      <c r="AF153" s="83" t="s">
        <v>7345</v>
      </c>
      <c r="AG153" s="83" t="s">
        <v>7302</v>
      </c>
      <c r="AH153" s="83" t="s">
        <v>7303</v>
      </c>
      <c r="AI153" s="84" t="s">
        <v>8328</v>
      </c>
      <c r="AJ153" s="85" t="s">
        <v>7305</v>
      </c>
      <c r="AK153" s="86"/>
      <c r="AL153" s="86">
        <v>20.0</v>
      </c>
      <c r="AM153" s="78" t="s">
        <v>7536</v>
      </c>
      <c r="AN153" s="86" t="s">
        <v>7306</v>
      </c>
      <c r="AO153" s="86" t="s">
        <v>7307</v>
      </c>
      <c r="AP153" s="86" t="s">
        <v>7307</v>
      </c>
      <c r="AQ153" s="87" t="s">
        <v>7307</v>
      </c>
      <c r="AR153" s="86"/>
      <c r="AS153" s="86"/>
      <c r="AT153" s="87" t="s">
        <v>8329</v>
      </c>
      <c r="AU153" s="86" t="s">
        <v>7391</v>
      </c>
      <c r="AV153" s="88" t="s">
        <v>7329</v>
      </c>
      <c r="AW153" s="88" t="s">
        <v>7330</v>
      </c>
      <c r="AX153" s="89" t="s">
        <v>8330</v>
      </c>
      <c r="AY153" s="89" t="s">
        <v>8331</v>
      </c>
      <c r="AZ153" s="90" t="s">
        <v>7311</v>
      </c>
      <c r="BA153" s="90" t="s">
        <v>7399</v>
      </c>
      <c r="BB153" s="88" t="s">
        <v>7298</v>
      </c>
      <c r="BC153" s="88"/>
      <c r="BD153" s="80"/>
      <c r="BE153" s="91"/>
      <c r="BF153" s="91"/>
      <c r="BG153" s="91"/>
      <c r="BH153" s="91"/>
      <c r="BI153" s="92"/>
      <c r="BJ153" s="77"/>
      <c r="BK153" s="77"/>
      <c r="BL153" s="80"/>
      <c r="BM153" s="80"/>
      <c r="BN153" s="80"/>
      <c r="BO153" s="93"/>
      <c r="BP153" s="93"/>
      <c r="BQ153" s="80"/>
      <c r="BR153" s="80"/>
      <c r="BS153" s="94"/>
      <c r="BT153" s="83"/>
      <c r="BU153" s="88"/>
      <c r="BV153" s="88"/>
      <c r="BW153" s="88"/>
      <c r="BX153" s="88"/>
      <c r="BY153" s="95"/>
      <c r="BZ153" s="95"/>
      <c r="CA153" s="80"/>
      <c r="CB153" s="80"/>
      <c r="CC153" s="80"/>
      <c r="CD153" s="77"/>
      <c r="CE153" s="92"/>
      <c r="CF153" s="92"/>
      <c r="CG153" s="92"/>
      <c r="CH153" s="103"/>
      <c r="CI153" s="92"/>
      <c r="CJ153" s="92"/>
      <c r="CK153" s="92"/>
      <c r="CL153" s="92"/>
      <c r="CM153" s="92"/>
      <c r="CN153" s="92"/>
      <c r="CO153" s="92"/>
      <c r="CP153" s="92"/>
      <c r="CQ153" s="99"/>
      <c r="CR153" s="80"/>
      <c r="CS153" s="92"/>
      <c r="CT153" s="80"/>
      <c r="CU153" s="80"/>
      <c r="CV153" s="80"/>
      <c r="CW153" s="80"/>
      <c r="CX153" s="80"/>
      <c r="CY153" s="80"/>
      <c r="CZ153" s="80"/>
      <c r="DA153" s="80"/>
      <c r="DB153" s="80"/>
    </row>
    <row r="154" ht="15.75" customHeight="1">
      <c r="A154" s="105">
        <v>2294.0</v>
      </c>
      <c r="B154" s="101" t="s">
        <v>7862</v>
      </c>
      <c r="C154" s="76"/>
      <c r="D154" s="77"/>
      <c r="E154" s="77"/>
      <c r="F154" s="77"/>
      <c r="G154" s="77"/>
      <c r="H154" s="77"/>
      <c r="I154" s="78"/>
      <c r="J154" s="77"/>
      <c r="K154" s="77"/>
      <c r="L154" s="77"/>
      <c r="M154" s="79"/>
      <c r="N154" s="79"/>
      <c r="O154" s="79"/>
      <c r="P154" s="77"/>
      <c r="Q154" s="78" t="str">
        <f t="shared" si="94"/>
        <v/>
      </c>
      <c r="R154" s="78"/>
      <c r="S154" s="80"/>
      <c r="T154" s="78"/>
      <c r="U154" s="76"/>
      <c r="V154" s="81"/>
      <c r="W154" s="102"/>
      <c r="X154" s="77"/>
      <c r="Y154" s="77"/>
      <c r="Z154" s="77"/>
      <c r="AA154" s="80"/>
      <c r="AB154" s="80"/>
      <c r="AC154" s="83"/>
      <c r="AD154" s="78" t="str">
        <f t="shared" si="91"/>
        <v> </v>
      </c>
      <c r="AE154" s="83"/>
      <c r="AF154" s="83"/>
      <c r="AG154" s="83"/>
      <c r="AH154" s="83"/>
      <c r="AI154" s="84"/>
      <c r="AJ154" s="85" t="s">
        <v>7373</v>
      </c>
      <c r="AK154" s="86"/>
      <c r="AL154" s="86">
        <v>23.0</v>
      </c>
      <c r="AM154" s="78" t="s">
        <v>7536</v>
      </c>
      <c r="AN154" s="86" t="s">
        <v>7306</v>
      </c>
      <c r="AO154" s="86" t="s">
        <v>7307</v>
      </c>
      <c r="AP154" s="86" t="s">
        <v>7307</v>
      </c>
      <c r="AQ154" s="87" t="s">
        <v>7307</v>
      </c>
      <c r="AR154" s="86"/>
      <c r="AS154" s="86"/>
      <c r="AT154" s="87" t="s">
        <v>8332</v>
      </c>
      <c r="AU154" s="86" t="s">
        <v>7391</v>
      </c>
      <c r="AV154" s="88" t="s">
        <v>8333</v>
      </c>
      <c r="AW154" s="88" t="s">
        <v>7330</v>
      </c>
      <c r="AX154" s="89" t="s">
        <v>8334</v>
      </c>
      <c r="AY154" s="89" t="s">
        <v>8335</v>
      </c>
      <c r="AZ154" s="90" t="s">
        <v>7311</v>
      </c>
      <c r="BA154" s="90" t="s">
        <v>7399</v>
      </c>
      <c r="BB154" s="88" t="s">
        <v>7298</v>
      </c>
      <c r="BC154" s="88"/>
      <c r="BD154" s="91"/>
      <c r="BE154" s="91"/>
      <c r="BF154" s="91"/>
      <c r="BG154" s="91"/>
      <c r="BH154" s="91"/>
      <c r="BI154" s="92"/>
      <c r="BJ154" s="77"/>
      <c r="BK154" s="77"/>
      <c r="BL154" s="80"/>
      <c r="BM154" s="80"/>
      <c r="BN154" s="80"/>
      <c r="BO154" s="93"/>
      <c r="BP154" s="93"/>
      <c r="BQ154" s="80"/>
      <c r="BR154" s="80"/>
      <c r="BS154" s="94"/>
      <c r="BT154" s="83"/>
      <c r="BU154" s="88"/>
      <c r="BV154" s="88"/>
      <c r="BW154" s="88"/>
      <c r="BX154" s="88"/>
      <c r="BY154" s="95"/>
      <c r="BZ154" s="95"/>
      <c r="CA154" s="80"/>
      <c r="CB154" s="80"/>
      <c r="CC154" s="80"/>
      <c r="CD154" s="77"/>
      <c r="CE154" s="92"/>
      <c r="CF154" s="92"/>
      <c r="CG154" s="92"/>
      <c r="CH154" s="103"/>
      <c r="CI154" s="92"/>
      <c r="CJ154" s="92"/>
      <c r="CK154" s="92"/>
      <c r="CL154" s="92"/>
      <c r="CM154" s="92"/>
      <c r="CN154" s="92"/>
      <c r="CO154" s="92"/>
      <c r="CP154" s="92"/>
      <c r="CQ154" s="99"/>
      <c r="CR154" s="80"/>
      <c r="CS154" s="92"/>
      <c r="CT154" s="80"/>
      <c r="CU154" s="80"/>
      <c r="CV154" s="80"/>
      <c r="CW154" s="80"/>
      <c r="CX154" s="80"/>
      <c r="CY154" s="80"/>
      <c r="CZ154" s="80"/>
      <c r="DA154" s="80"/>
      <c r="DB154" s="80"/>
    </row>
    <row r="155" ht="15.75" customHeight="1">
      <c r="A155" s="128">
        <v>2305.0</v>
      </c>
      <c r="B155" s="101" t="s">
        <v>7352</v>
      </c>
      <c r="C155" s="76" t="s">
        <v>8336</v>
      </c>
      <c r="D155" s="77">
        <v>2022.0</v>
      </c>
      <c r="E155" s="77">
        <v>2022.0</v>
      </c>
      <c r="F155" s="77" t="s">
        <v>64</v>
      </c>
      <c r="G155" s="77">
        <v>7.0</v>
      </c>
      <c r="H155" s="77" t="s">
        <v>8313</v>
      </c>
      <c r="I155" s="78" t="str">
        <f t="shared" ref="I155:I156" si="97">IF(H155="Janeiro","Verão",IF(H155="Fevereiro","Verão",IF(H155="Março","Verão",IF(H155="Abril","Outono",IF(H155="Maio","Outono",IF(H155="Junho","Outono",IF(H155="Julho","Inverno",IF(H155="Agosto","Inverno",IF(H155="Setembro","Inverno",IF(H155="Outubro","Primavera",IF(H155="Novembro","Primavera",IF(H155="Dezembro","Primavera",0))))))))))))</f>
        <v>Inverno</v>
      </c>
      <c r="J155" s="77"/>
      <c r="K155" s="77">
        <v>20.0</v>
      </c>
      <c r="L155" s="77"/>
      <c r="M155" s="79">
        <v>7.0</v>
      </c>
      <c r="N155" s="79"/>
      <c r="O155" s="79"/>
      <c r="P155" s="77" t="s">
        <v>7293</v>
      </c>
      <c r="Q155" s="78" t="str">
        <f t="shared" si="94"/>
        <v>Final de semana</v>
      </c>
      <c r="R155" s="78" t="str">
        <f t="shared" ref="R155:R156" si="98">IF(ISBLANK(K155), " ", IF(K155 = "NA", "NA",IF(K155="Prejudicado", "Prejudicado", IF(K155&lt;6, "Madrugada", IF(K155&lt;12, "Manhã", IF(K155&lt;18, "Tarde", "Noite"))))))</f>
        <v>Noite</v>
      </c>
      <c r="S155" s="80"/>
      <c r="T155" s="78" t="str">
        <f t="shared" ref="T155:T156" si="99">IF(S155="Prejudicado", "Prejudicado", IF(ISBLANK(G155), " ", IF(G155 = "NA", "NA", IF(G155="Prejudicado", "Prejudicado", IF(G155&lt;=10, "Início", IF(G155&lt;=20, "Meio", "Fim"))))))</f>
        <v>Início</v>
      </c>
      <c r="U155" s="76" t="s">
        <v>8337</v>
      </c>
      <c r="V155" s="81"/>
      <c r="W155" s="81"/>
      <c r="X155" s="77" t="s">
        <v>8338</v>
      </c>
      <c r="Y155" s="77" t="s">
        <v>7298</v>
      </c>
      <c r="Z155" s="77" t="s">
        <v>7497</v>
      </c>
      <c r="AA155" s="80"/>
      <c r="AB155" s="80"/>
      <c r="AC155" s="83">
        <v>41.0</v>
      </c>
      <c r="AD155" s="78" t="str">
        <f t="shared" si="91"/>
        <v>Adulto</v>
      </c>
      <c r="AE155" s="83" t="s">
        <v>7300</v>
      </c>
      <c r="AF155" s="83" t="s">
        <v>7387</v>
      </c>
      <c r="AG155" s="83" t="s">
        <v>7302</v>
      </c>
      <c r="AH155" s="83" t="s">
        <v>7506</v>
      </c>
      <c r="AI155" s="84" t="s">
        <v>8339</v>
      </c>
      <c r="AJ155" s="85" t="s">
        <v>7305</v>
      </c>
      <c r="AK155" s="86">
        <v>28.0</v>
      </c>
      <c r="AL155" s="86"/>
      <c r="AM155" s="78" t="str">
        <f t="shared" ref="AM155:AM161" si="100">IF(ISBLANK(AK155), " ",IF(AK155&lt;12, "Crianca", IF(AK155="NA", "NA", IF(AK155&lt;18, "Adolescente", IF(AK155&lt;60, "Adulto", "Idoso")))))</f>
        <v>Adulto</v>
      </c>
      <c r="AN155" s="86" t="s">
        <v>7306</v>
      </c>
      <c r="AO155" s="86" t="s">
        <v>7345</v>
      </c>
      <c r="AP155" s="86" t="s">
        <v>7406</v>
      </c>
      <c r="AQ155" s="87" t="s">
        <v>7719</v>
      </c>
      <c r="AR155" s="86"/>
      <c r="AS155" s="86"/>
      <c r="AT155" s="87" t="s">
        <v>8340</v>
      </c>
      <c r="AU155" s="86" t="s">
        <v>7328</v>
      </c>
      <c r="AV155" s="88"/>
      <c r="AW155" s="88"/>
      <c r="AX155" s="89"/>
      <c r="AY155" s="89"/>
      <c r="AZ155" s="90" t="s">
        <v>7311</v>
      </c>
      <c r="BA155" s="90" t="s">
        <v>7430</v>
      </c>
      <c r="BB155" s="88" t="s">
        <v>7298</v>
      </c>
      <c r="BC155" s="88"/>
      <c r="BD155" s="80"/>
      <c r="BE155" s="91"/>
      <c r="BF155" s="91"/>
      <c r="BG155" s="91"/>
      <c r="BH155" s="91"/>
      <c r="BI155" s="92"/>
      <c r="BJ155" s="77"/>
      <c r="BK155" s="77"/>
      <c r="BL155" s="80"/>
      <c r="BM155" s="80"/>
      <c r="BN155" s="80"/>
      <c r="BO155" s="93"/>
      <c r="BP155" s="93"/>
      <c r="BQ155" s="80"/>
      <c r="BR155" s="80"/>
      <c r="BS155" s="94"/>
      <c r="BT155" s="83"/>
      <c r="BU155" s="88"/>
      <c r="BV155" s="88"/>
      <c r="BW155" s="88"/>
      <c r="BX155" s="88"/>
      <c r="BY155" s="95"/>
      <c r="BZ155" s="95"/>
      <c r="CA155" s="80"/>
      <c r="CB155" s="80"/>
      <c r="CC155" s="80"/>
      <c r="CD155" s="77"/>
      <c r="CE155" s="92"/>
      <c r="CF155" s="92"/>
      <c r="CG155" s="92"/>
      <c r="CH155" s="103"/>
      <c r="CI155" s="92"/>
      <c r="CJ155" s="92"/>
      <c r="CK155" s="92"/>
      <c r="CL155" s="92"/>
      <c r="CM155" s="92"/>
      <c r="CN155" s="92"/>
      <c r="CO155" s="92"/>
      <c r="CP155" s="92"/>
      <c r="CQ155" s="99"/>
      <c r="CR155" s="80"/>
      <c r="CS155" s="92"/>
      <c r="CT155" s="80"/>
      <c r="CU155" s="80"/>
      <c r="CV155" s="80"/>
      <c r="CW155" s="80"/>
      <c r="CX155" s="80"/>
      <c r="CY155" s="80"/>
      <c r="CZ155" s="80"/>
      <c r="DA155" s="80"/>
      <c r="DB155" s="80"/>
    </row>
    <row r="156" ht="15.75" customHeight="1">
      <c r="A156" s="74">
        <v>2317.0</v>
      </c>
      <c r="B156" s="79">
        <v>15.0</v>
      </c>
      <c r="C156" s="76" t="s">
        <v>7822</v>
      </c>
      <c r="D156" s="77">
        <v>2022.0</v>
      </c>
      <c r="E156" s="77">
        <v>2022.0</v>
      </c>
      <c r="F156" s="77" t="s">
        <v>64</v>
      </c>
      <c r="G156" s="77">
        <v>5.0</v>
      </c>
      <c r="H156" s="77" t="s">
        <v>7394</v>
      </c>
      <c r="I156" s="78" t="str">
        <f t="shared" si="97"/>
        <v>Verão</v>
      </c>
      <c r="J156" s="77"/>
      <c r="K156" s="77">
        <v>16.0</v>
      </c>
      <c r="L156" s="77">
        <v>0.5</v>
      </c>
      <c r="M156" s="79"/>
      <c r="N156" s="79"/>
      <c r="O156" s="79"/>
      <c r="P156" s="77" t="s">
        <v>7458</v>
      </c>
      <c r="Q156" s="78" t="str">
        <f t="shared" si="94"/>
        <v>Final de semana</v>
      </c>
      <c r="R156" s="78" t="str">
        <f t="shared" si="98"/>
        <v>Tarde</v>
      </c>
      <c r="S156" s="80"/>
      <c r="T156" s="78" t="str">
        <f t="shared" si="99"/>
        <v>Início</v>
      </c>
      <c r="U156" s="76" t="s">
        <v>8341</v>
      </c>
      <c r="V156" s="81" t="s">
        <v>8342</v>
      </c>
      <c r="W156" s="81" t="s">
        <v>8343</v>
      </c>
      <c r="X156" s="77" t="s">
        <v>7448</v>
      </c>
      <c r="Y156" s="77" t="s">
        <v>7298</v>
      </c>
      <c r="Z156" s="77" t="s">
        <v>7323</v>
      </c>
      <c r="AA156" s="80"/>
      <c r="AB156" s="80"/>
      <c r="AC156" s="83">
        <v>20.0</v>
      </c>
      <c r="AD156" s="78" t="str">
        <f t="shared" si="91"/>
        <v>Adulto</v>
      </c>
      <c r="AE156" s="83" t="s">
        <v>7300</v>
      </c>
      <c r="AF156" s="83" t="s">
        <v>7464</v>
      </c>
      <c r="AG156" s="83" t="s">
        <v>7302</v>
      </c>
      <c r="AH156" s="83" t="s">
        <v>8167</v>
      </c>
      <c r="AI156" s="84" t="s">
        <v>8344</v>
      </c>
      <c r="AJ156" s="85" t="s">
        <v>7305</v>
      </c>
      <c r="AK156" s="86">
        <v>28.0</v>
      </c>
      <c r="AL156" s="86"/>
      <c r="AM156" s="78" t="str">
        <f t="shared" si="100"/>
        <v>Adulto</v>
      </c>
      <c r="AN156" s="86" t="s">
        <v>7306</v>
      </c>
      <c r="AO156" s="86" t="s">
        <v>7384</v>
      </c>
      <c r="AP156" s="86" t="s">
        <v>7348</v>
      </c>
      <c r="AQ156" s="87" t="s">
        <v>7719</v>
      </c>
      <c r="AR156" s="86"/>
      <c r="AS156" s="86"/>
      <c r="AT156" s="87" t="s">
        <v>8345</v>
      </c>
      <c r="AU156" s="86" t="s">
        <v>7307</v>
      </c>
      <c r="AV156" s="88" t="s">
        <v>7307</v>
      </c>
      <c r="AW156" s="88" t="s">
        <v>7307</v>
      </c>
      <c r="AX156" s="89" t="s">
        <v>7307</v>
      </c>
      <c r="AY156" s="89" t="s">
        <v>7307</v>
      </c>
      <c r="AZ156" s="90" t="s">
        <v>7298</v>
      </c>
      <c r="BA156" s="90"/>
      <c r="BB156" s="88"/>
      <c r="BC156" s="88"/>
      <c r="BD156" s="91" t="s">
        <v>7311</v>
      </c>
      <c r="BE156" s="91" t="s">
        <v>7579</v>
      </c>
      <c r="BF156" s="91" t="s">
        <v>7594</v>
      </c>
      <c r="BG156" s="91" t="s">
        <v>34</v>
      </c>
      <c r="BH156" s="91" t="s">
        <v>7298</v>
      </c>
      <c r="BI156" s="92"/>
      <c r="BJ156" s="77" t="s">
        <v>7298</v>
      </c>
      <c r="BK156" s="77" t="s">
        <v>7298</v>
      </c>
      <c r="BL156" s="80"/>
      <c r="BM156" s="80"/>
      <c r="BN156" s="80"/>
      <c r="BO156" s="93" t="s">
        <v>7307</v>
      </c>
      <c r="BP156" s="93" t="s">
        <v>7307</v>
      </c>
      <c r="BQ156" s="80"/>
      <c r="BR156" s="80"/>
      <c r="BS156" s="94" t="s">
        <v>7298</v>
      </c>
      <c r="BT156" s="83" t="s">
        <v>7298</v>
      </c>
      <c r="BU156" s="88" t="s">
        <v>7440</v>
      </c>
      <c r="BV156" s="88" t="s">
        <v>7760</v>
      </c>
      <c r="BW156" s="88"/>
      <c r="BX156" s="88"/>
      <c r="BY156" s="95" t="s">
        <v>7298</v>
      </c>
      <c r="BZ156" s="95"/>
      <c r="CA156" s="80"/>
      <c r="CB156" s="80"/>
      <c r="CC156" s="80"/>
      <c r="CD156" s="77" t="s">
        <v>7298</v>
      </c>
      <c r="CE156" s="92" t="s">
        <v>7311</v>
      </c>
      <c r="CF156" s="92" t="s">
        <v>8346</v>
      </c>
      <c r="CG156" s="92" t="s">
        <v>7307</v>
      </c>
      <c r="CH156" s="103" t="s">
        <v>7307</v>
      </c>
      <c r="CI156" s="92" t="s">
        <v>7307</v>
      </c>
      <c r="CJ156" s="92"/>
      <c r="CK156" s="92"/>
      <c r="CL156" s="92"/>
      <c r="CM156" s="92"/>
      <c r="CN156" s="92"/>
      <c r="CO156" s="92"/>
      <c r="CP156" s="92" t="s">
        <v>7311</v>
      </c>
      <c r="CQ156" s="99" t="s">
        <v>8347</v>
      </c>
      <c r="CR156" s="80"/>
      <c r="CS156" s="92" t="s">
        <v>7298</v>
      </c>
      <c r="CT156" s="80"/>
      <c r="CU156" s="80"/>
      <c r="CV156" s="80"/>
      <c r="CW156" s="80"/>
      <c r="CX156" s="80"/>
      <c r="CY156" s="80"/>
      <c r="CZ156" s="80"/>
      <c r="DA156" s="80"/>
      <c r="DB156" s="80"/>
    </row>
    <row r="157" ht="15.75" customHeight="1">
      <c r="A157" s="101">
        <v>2329.0</v>
      </c>
      <c r="B157" s="100">
        <v>6.0</v>
      </c>
      <c r="C157" s="76" t="s">
        <v>7637</v>
      </c>
      <c r="D157" s="77">
        <v>2018.0</v>
      </c>
      <c r="E157" s="77">
        <v>2022.0</v>
      </c>
      <c r="F157" s="108" t="s">
        <v>64</v>
      </c>
      <c r="G157" s="77" t="s">
        <v>7334</v>
      </c>
      <c r="H157" s="77" t="s">
        <v>7334</v>
      </c>
      <c r="I157" s="78"/>
      <c r="J157" s="77"/>
      <c r="K157" s="77" t="s">
        <v>7334</v>
      </c>
      <c r="L157" s="77"/>
      <c r="M157" s="79"/>
      <c r="N157" s="79"/>
      <c r="O157" s="79">
        <v>4.0</v>
      </c>
      <c r="P157" s="77" t="s">
        <v>7334</v>
      </c>
      <c r="Q157" s="78"/>
      <c r="R157" s="78"/>
      <c r="S157" s="80"/>
      <c r="T157" s="78"/>
      <c r="U157" s="76" t="s">
        <v>8348</v>
      </c>
      <c r="V157" s="81" t="s">
        <v>8349</v>
      </c>
      <c r="W157" s="81" t="s">
        <v>8350</v>
      </c>
      <c r="X157" s="77" t="s">
        <v>8351</v>
      </c>
      <c r="Y157" s="77" t="s">
        <v>7298</v>
      </c>
      <c r="Z157" s="77" t="s">
        <v>7358</v>
      </c>
      <c r="AA157" s="80"/>
      <c r="AB157" s="80"/>
      <c r="AC157" s="83">
        <v>10.0</v>
      </c>
      <c r="AD157" s="78" t="str">
        <f t="shared" si="91"/>
        <v>Criança</v>
      </c>
      <c r="AE157" s="83" t="s">
        <v>7300</v>
      </c>
      <c r="AF157" s="83" t="s">
        <v>7345</v>
      </c>
      <c r="AG157" s="83" t="s">
        <v>7302</v>
      </c>
      <c r="AH157" s="83" t="s">
        <v>7303</v>
      </c>
      <c r="AI157" s="84" t="s">
        <v>8352</v>
      </c>
      <c r="AJ157" s="85" t="s">
        <v>7305</v>
      </c>
      <c r="AK157" s="86">
        <v>46.0</v>
      </c>
      <c r="AL157" s="86"/>
      <c r="AM157" s="78" t="str">
        <f t="shared" si="100"/>
        <v>Adulto</v>
      </c>
      <c r="AN157" s="86" t="s">
        <v>7306</v>
      </c>
      <c r="AO157" s="86" t="s">
        <v>7307</v>
      </c>
      <c r="AP157" s="86" t="s">
        <v>7307</v>
      </c>
      <c r="AQ157" s="87" t="s">
        <v>7806</v>
      </c>
      <c r="AR157" s="86"/>
      <c r="AS157" s="86"/>
      <c r="AT157" s="87" t="s">
        <v>8353</v>
      </c>
      <c r="AU157" s="86" t="s">
        <v>7307</v>
      </c>
      <c r="AV157" s="88"/>
      <c r="AW157" s="88"/>
      <c r="AX157" s="89"/>
      <c r="AY157" s="89"/>
      <c r="AZ157" s="90" t="s">
        <v>7311</v>
      </c>
      <c r="BA157" s="90" t="s">
        <v>7392</v>
      </c>
      <c r="BB157" s="88" t="s">
        <v>7311</v>
      </c>
      <c r="BC157" s="88" t="s">
        <v>8354</v>
      </c>
      <c r="BD157" s="80"/>
      <c r="BE157" s="91"/>
      <c r="BF157" s="91"/>
      <c r="BG157" s="91"/>
      <c r="BH157" s="91"/>
      <c r="BI157" s="92"/>
      <c r="BJ157" s="77"/>
      <c r="BK157" s="77"/>
      <c r="BL157" s="80"/>
      <c r="BM157" s="80"/>
      <c r="BN157" s="80"/>
      <c r="BO157" s="93"/>
      <c r="BP157" s="93"/>
      <c r="BQ157" s="80"/>
      <c r="BR157" s="80"/>
      <c r="BS157" s="94"/>
      <c r="BT157" s="83"/>
      <c r="BU157" s="88"/>
      <c r="BV157" s="88"/>
      <c r="BW157" s="88"/>
      <c r="BX157" s="88"/>
      <c r="BY157" s="95"/>
      <c r="BZ157" s="95"/>
      <c r="CA157" s="80"/>
      <c r="CB157" s="80"/>
      <c r="CC157" s="80"/>
      <c r="CD157" s="77"/>
      <c r="CE157" s="92"/>
      <c r="CF157" s="92"/>
      <c r="CG157" s="92"/>
      <c r="CH157" s="103"/>
      <c r="CI157" s="92"/>
      <c r="CJ157" s="92"/>
      <c r="CK157" s="92"/>
      <c r="CL157" s="92"/>
      <c r="CM157" s="92"/>
      <c r="CN157" s="92"/>
      <c r="CO157" s="92"/>
      <c r="CP157" s="92"/>
      <c r="CQ157" s="99"/>
      <c r="CR157" s="80"/>
      <c r="CS157" s="92"/>
      <c r="CT157" s="80" t="s">
        <v>7311</v>
      </c>
      <c r="CU157" s="80" t="s">
        <v>8355</v>
      </c>
      <c r="CV157" s="80"/>
      <c r="CW157" s="80"/>
      <c r="CX157" s="80"/>
      <c r="CY157" s="80"/>
      <c r="CZ157" s="80"/>
      <c r="DA157" s="80"/>
      <c r="DB157" s="80"/>
    </row>
    <row r="158" ht="15.75" customHeight="1">
      <c r="A158" s="101">
        <v>2329.0</v>
      </c>
      <c r="B158" s="101">
        <v>11.0</v>
      </c>
      <c r="C158" s="76" t="s">
        <v>8356</v>
      </c>
      <c r="D158" s="77">
        <v>2022.0</v>
      </c>
      <c r="E158" s="77">
        <v>2022.0</v>
      </c>
      <c r="F158" s="77" t="s">
        <v>64</v>
      </c>
      <c r="G158" s="77" t="s">
        <v>7307</v>
      </c>
      <c r="H158" s="77" t="s">
        <v>7452</v>
      </c>
      <c r="I158" s="78" t="str">
        <f>IF(H158="Janeiro","Verão",IF(H158="Fevereiro","Verão",IF(H158="Março","Verão",IF(H158="Abril","Outono",IF(H158="Maio","Outono",IF(H158="Junho","Outono",IF(H158="Julho","Inverno",IF(H158="Agosto","Inverno",IF(H158="Setembro","Inverno",IF(H158="Outubro","Primavera",IF(H158="Novembro","Primavera",IF(H158="Dezembro","Primavera",0))))))))))))</f>
        <v>Verão</v>
      </c>
      <c r="J158" s="77"/>
      <c r="K158" s="77" t="s">
        <v>7307</v>
      </c>
      <c r="L158" s="77"/>
      <c r="M158" s="79"/>
      <c r="N158" s="79">
        <v>3.0</v>
      </c>
      <c r="O158" s="79"/>
      <c r="P158" s="77"/>
      <c r="Q158" s="78" t="str">
        <f>IF(ISBLANK(P158), "", IF(P158 = "NA", "NA",(IF(P158="Prejudicado", "Prejudicado", IF(P158="Sábado","Final de semana",IF(P158="Domingo","Final de semana","Meio de semana"))))))</f>
        <v/>
      </c>
      <c r="R158" s="78"/>
      <c r="S158" s="80"/>
      <c r="T158" s="78"/>
      <c r="U158" s="76" t="s">
        <v>8357</v>
      </c>
      <c r="V158" s="81"/>
      <c r="W158" s="81"/>
      <c r="X158" s="77" t="s">
        <v>7396</v>
      </c>
      <c r="Y158" s="77" t="s">
        <v>7298</v>
      </c>
      <c r="Z158" s="77" t="s">
        <v>7497</v>
      </c>
      <c r="AA158" s="80"/>
      <c r="AB158" s="80"/>
      <c r="AC158" s="83">
        <v>32.0</v>
      </c>
      <c r="AD158" s="78" t="str">
        <f t="shared" si="91"/>
        <v>Adulto</v>
      </c>
      <c r="AE158" s="83" t="s">
        <v>7300</v>
      </c>
      <c r="AF158" s="83" t="s">
        <v>7359</v>
      </c>
      <c r="AG158" s="83" t="s">
        <v>7302</v>
      </c>
      <c r="AH158" s="83" t="s">
        <v>8014</v>
      </c>
      <c r="AI158" s="84" t="s">
        <v>7307</v>
      </c>
      <c r="AJ158" s="85" t="s">
        <v>7305</v>
      </c>
      <c r="AK158" s="86">
        <v>34.0</v>
      </c>
      <c r="AL158" s="86"/>
      <c r="AM158" s="78" t="str">
        <f t="shared" si="100"/>
        <v>Adulto</v>
      </c>
      <c r="AN158" s="86" t="s">
        <v>7306</v>
      </c>
      <c r="AO158" s="86" t="s">
        <v>7307</v>
      </c>
      <c r="AP158" s="86" t="s">
        <v>7406</v>
      </c>
      <c r="AQ158" s="87" t="s">
        <v>7307</v>
      </c>
      <c r="AR158" s="86"/>
      <c r="AS158" s="86"/>
      <c r="AT158" s="87" t="s">
        <v>8358</v>
      </c>
      <c r="AU158" s="86" t="s">
        <v>7307</v>
      </c>
      <c r="AV158" s="88"/>
      <c r="AW158" s="88"/>
      <c r="AX158" s="89"/>
      <c r="AY158" s="89"/>
      <c r="AZ158" s="90" t="s">
        <v>7311</v>
      </c>
      <c r="BA158" s="90" t="s">
        <v>7527</v>
      </c>
      <c r="BB158" s="88" t="s">
        <v>7298</v>
      </c>
      <c r="BC158" s="88"/>
      <c r="BD158" s="80"/>
      <c r="BE158" s="91"/>
      <c r="BF158" s="91"/>
      <c r="BG158" s="91"/>
      <c r="BH158" s="91"/>
      <c r="BI158" s="92"/>
      <c r="BJ158" s="77"/>
      <c r="BK158" s="77"/>
      <c r="BL158" s="80"/>
      <c r="BM158" s="80"/>
      <c r="BN158" s="80"/>
      <c r="BO158" s="93"/>
      <c r="BP158" s="93"/>
      <c r="BQ158" s="80"/>
      <c r="BR158" s="80"/>
      <c r="BS158" s="94"/>
      <c r="BT158" s="83"/>
      <c r="BU158" s="88"/>
      <c r="BV158" s="88"/>
      <c r="BW158" s="88"/>
      <c r="BX158" s="88"/>
      <c r="BY158" s="95"/>
      <c r="BZ158" s="95"/>
      <c r="CA158" s="80"/>
      <c r="CB158" s="80"/>
      <c r="CC158" s="80"/>
      <c r="CD158" s="77"/>
      <c r="CE158" s="92"/>
      <c r="CF158" s="92"/>
      <c r="CG158" s="92"/>
      <c r="CH158" s="103"/>
      <c r="CI158" s="92"/>
      <c r="CJ158" s="92"/>
      <c r="CK158" s="92"/>
      <c r="CL158" s="92"/>
      <c r="CM158" s="92"/>
      <c r="CN158" s="92"/>
      <c r="CO158" s="92"/>
      <c r="CP158" s="92"/>
      <c r="CQ158" s="99"/>
      <c r="CR158" s="80"/>
      <c r="CS158" s="92"/>
      <c r="CT158" s="80"/>
      <c r="CU158" s="80"/>
      <c r="CV158" s="80"/>
      <c r="CW158" s="80"/>
      <c r="CX158" s="80"/>
      <c r="CY158" s="80"/>
      <c r="CZ158" s="80"/>
      <c r="DA158" s="80"/>
      <c r="DB158" s="80"/>
    </row>
    <row r="159" ht="15.75" customHeight="1">
      <c r="A159" s="101">
        <v>2343.0</v>
      </c>
      <c r="B159" s="100">
        <v>30.0</v>
      </c>
      <c r="C159" s="76" t="s">
        <v>8359</v>
      </c>
      <c r="D159" s="77">
        <v>2020.0</v>
      </c>
      <c r="E159" s="77">
        <v>2022.0</v>
      </c>
      <c r="F159" s="108" t="s">
        <v>64</v>
      </c>
      <c r="G159" s="77" t="s">
        <v>7334</v>
      </c>
      <c r="H159" s="77" t="s">
        <v>7334</v>
      </c>
      <c r="I159" s="78"/>
      <c r="J159" s="77"/>
      <c r="K159" s="77" t="s">
        <v>7334</v>
      </c>
      <c r="L159" s="77"/>
      <c r="M159" s="79"/>
      <c r="N159" s="79"/>
      <c r="O159" s="79">
        <v>2.0</v>
      </c>
      <c r="P159" s="77" t="s">
        <v>7334</v>
      </c>
      <c r="Q159" s="78"/>
      <c r="R159" s="78"/>
      <c r="S159" s="80"/>
      <c r="T159" s="78"/>
      <c r="U159" s="126" t="s">
        <v>8360</v>
      </c>
      <c r="V159" s="81" t="s">
        <v>8361</v>
      </c>
      <c r="W159" s="81" t="s">
        <v>8362</v>
      </c>
      <c r="X159" s="77" t="s">
        <v>7738</v>
      </c>
      <c r="Y159" s="77" t="s">
        <v>7298</v>
      </c>
      <c r="Z159" s="77" t="s">
        <v>7524</v>
      </c>
      <c r="AA159" s="80"/>
      <c r="AB159" s="80"/>
      <c r="AC159" s="83">
        <v>13.0</v>
      </c>
      <c r="AD159" s="78" t="str">
        <f t="shared" si="91"/>
        <v>Adolescente</v>
      </c>
      <c r="AE159" s="83" t="s">
        <v>7300</v>
      </c>
      <c r="AF159" s="83" t="s">
        <v>7301</v>
      </c>
      <c r="AG159" s="83" t="s">
        <v>7302</v>
      </c>
      <c r="AH159" s="83" t="s">
        <v>7303</v>
      </c>
      <c r="AI159" s="84" t="s">
        <v>8363</v>
      </c>
      <c r="AJ159" s="85" t="s">
        <v>7305</v>
      </c>
      <c r="AK159" s="86">
        <v>38.0</v>
      </c>
      <c r="AL159" s="86"/>
      <c r="AM159" s="78" t="str">
        <f t="shared" si="100"/>
        <v>Adulto</v>
      </c>
      <c r="AN159" s="86" t="s">
        <v>7306</v>
      </c>
      <c r="AO159" s="86" t="s">
        <v>7307</v>
      </c>
      <c r="AP159" s="86" t="s">
        <v>7406</v>
      </c>
      <c r="AQ159" s="87" t="s">
        <v>8039</v>
      </c>
      <c r="AR159" s="86"/>
      <c r="AS159" s="86"/>
      <c r="AT159" s="87" t="s">
        <v>8364</v>
      </c>
      <c r="AU159" s="86" t="s">
        <v>7307</v>
      </c>
      <c r="AV159" s="88"/>
      <c r="AW159" s="88"/>
      <c r="AX159" s="89"/>
      <c r="AY159" s="89"/>
      <c r="AZ159" s="90" t="s">
        <v>7311</v>
      </c>
      <c r="BA159" s="90" t="s">
        <v>7399</v>
      </c>
      <c r="BB159" s="88" t="s">
        <v>7311</v>
      </c>
      <c r="BC159" s="88" t="s">
        <v>7409</v>
      </c>
      <c r="BD159" s="80"/>
      <c r="BE159" s="91"/>
      <c r="BF159" s="91"/>
      <c r="BG159" s="91"/>
      <c r="BH159" s="91"/>
      <c r="BI159" s="92"/>
      <c r="BJ159" s="77"/>
      <c r="BK159" s="77"/>
      <c r="BL159" s="80"/>
      <c r="BM159" s="80"/>
      <c r="BN159" s="80"/>
      <c r="BO159" s="93"/>
      <c r="BP159" s="93"/>
      <c r="BQ159" s="80"/>
      <c r="BR159" s="80"/>
      <c r="BS159" s="94"/>
      <c r="BT159" s="83"/>
      <c r="BU159" s="88"/>
      <c r="BV159" s="88"/>
      <c r="BW159" s="88"/>
      <c r="BX159" s="88"/>
      <c r="BY159" s="95"/>
      <c r="BZ159" s="95"/>
      <c r="CA159" s="80"/>
      <c r="CB159" s="80"/>
      <c r="CC159" s="80"/>
      <c r="CD159" s="77"/>
      <c r="CE159" s="92"/>
      <c r="CF159" s="92"/>
      <c r="CG159" s="92"/>
      <c r="CH159" s="103"/>
      <c r="CI159" s="92"/>
      <c r="CJ159" s="92"/>
      <c r="CK159" s="92"/>
      <c r="CL159" s="92"/>
      <c r="CM159" s="92"/>
      <c r="CN159" s="92"/>
      <c r="CO159" s="92"/>
      <c r="CP159" s="92"/>
      <c r="CQ159" s="99"/>
      <c r="CR159" s="80"/>
      <c r="CS159" s="92"/>
      <c r="CT159" s="80" t="s">
        <v>7311</v>
      </c>
      <c r="CU159" s="80" t="s">
        <v>8365</v>
      </c>
      <c r="CV159" s="80"/>
      <c r="CW159" s="80"/>
      <c r="CX159" s="80"/>
      <c r="CY159" s="80"/>
      <c r="CZ159" s="80"/>
      <c r="DA159" s="80"/>
      <c r="DB159" s="80"/>
    </row>
    <row r="160" ht="15.75" customHeight="1">
      <c r="A160" s="128">
        <v>2431.0</v>
      </c>
      <c r="B160" s="101">
        <v>10.0</v>
      </c>
      <c r="C160" s="76"/>
      <c r="D160" s="77">
        <v>2022.0</v>
      </c>
      <c r="E160" s="77">
        <v>2022.0</v>
      </c>
      <c r="F160" s="77" t="s">
        <v>64</v>
      </c>
      <c r="G160" s="77">
        <v>10.0</v>
      </c>
      <c r="H160" s="77" t="s">
        <v>7649</v>
      </c>
      <c r="I160" s="78" t="str">
        <f t="shared" ref="I160:I172" si="101">IF(H160="Janeiro","Verão",IF(H160="Fevereiro","Verão",IF(H160="Março","Verão",IF(H160="Abril","Outono",IF(H160="Maio","Outono",IF(H160="Junho","Outono",IF(H160="Julho","Inverno",IF(H160="Agosto","Inverno",IF(H160="Setembro","Inverno",IF(H160="Outubro","Primavera",IF(H160="Novembro","Primavera",IF(H160="Dezembro","Primavera",0))))))))))))</f>
        <v>Primavera</v>
      </c>
      <c r="J160" s="77"/>
      <c r="K160" s="77">
        <v>17.0</v>
      </c>
      <c r="L160" s="77"/>
      <c r="M160" s="79">
        <v>11.0</v>
      </c>
      <c r="N160" s="79"/>
      <c r="O160" s="79"/>
      <c r="P160" s="77" t="s">
        <v>7458</v>
      </c>
      <c r="Q160" s="78" t="str">
        <f t="shared" ref="Q160:Q172" si="102">IF(ISBLANK(P160), "", IF(P160 = "NA", "NA",(IF(P160="Prejudicado", "Prejudicado", IF(P160="Sábado","Final de semana",IF(P160="Domingo","Final de semana","Meio de semana"))))))</f>
        <v>Final de semana</v>
      </c>
      <c r="R160" s="78" t="str">
        <f t="shared" ref="R160:R172" si="103">IF(ISBLANK(K160), " ", IF(K160 = "NA", "NA",IF(K160="Prejudicado", "Prejudicado", IF(K160&lt;6, "Madrugada", IF(K160&lt;12, "Manhã", IF(K160&lt;18, "Tarde", "Noite"))))))</f>
        <v>Tarde</v>
      </c>
      <c r="S160" s="80"/>
      <c r="T160" s="78" t="str">
        <f t="shared" ref="T160:T172" si="104">IF(S160="Prejudicado", "Prejudicado", IF(ISBLANK(G160), " ", IF(G160 = "NA", "NA", IF(G160="Prejudicado", "Prejudicado", IF(G160&lt;=10, "Início", IF(G160&lt;=20, "Meio", "Fim"))))))</f>
        <v>Início</v>
      </c>
      <c r="U160" s="76" t="s">
        <v>8366</v>
      </c>
      <c r="V160" s="81"/>
      <c r="W160" s="81"/>
      <c r="X160" s="77" t="s">
        <v>7928</v>
      </c>
      <c r="Y160" s="77" t="s">
        <v>7298</v>
      </c>
      <c r="Z160" s="77" t="s">
        <v>7497</v>
      </c>
      <c r="AA160" s="80"/>
      <c r="AB160" s="80"/>
      <c r="AC160" s="83">
        <v>30.0</v>
      </c>
      <c r="AD160" s="78" t="str">
        <f t="shared" si="91"/>
        <v>Adulto</v>
      </c>
      <c r="AE160" s="83" t="s">
        <v>7300</v>
      </c>
      <c r="AF160" s="83"/>
      <c r="AG160" s="83"/>
      <c r="AH160" s="83"/>
      <c r="AI160" s="84" t="s">
        <v>8367</v>
      </c>
      <c r="AJ160" s="85" t="s">
        <v>7305</v>
      </c>
      <c r="AK160" s="86">
        <v>28.0</v>
      </c>
      <c r="AL160" s="86"/>
      <c r="AM160" s="78" t="str">
        <f t="shared" si="100"/>
        <v>Adulto</v>
      </c>
      <c r="AN160" s="86" t="s">
        <v>7306</v>
      </c>
      <c r="AO160" s="86" t="s">
        <v>7359</v>
      </c>
      <c r="AP160" s="86" t="s">
        <v>7406</v>
      </c>
      <c r="AQ160" s="87" t="s">
        <v>8368</v>
      </c>
      <c r="AR160" s="86"/>
      <c r="AS160" s="86"/>
      <c r="AT160" s="87" t="s">
        <v>8369</v>
      </c>
      <c r="AU160" s="86" t="s">
        <v>7307</v>
      </c>
      <c r="AV160" s="88"/>
      <c r="AW160" s="88"/>
      <c r="AX160" s="89"/>
      <c r="AY160" s="89"/>
      <c r="AZ160" s="90" t="s">
        <v>7311</v>
      </c>
      <c r="BA160" s="90" t="s">
        <v>7527</v>
      </c>
      <c r="BB160" s="88" t="s">
        <v>7298</v>
      </c>
      <c r="BC160" s="88"/>
      <c r="BD160" s="91" t="s">
        <v>7311</v>
      </c>
      <c r="BE160" s="91" t="s">
        <v>7309</v>
      </c>
      <c r="BF160" s="91"/>
      <c r="BG160" s="91"/>
      <c r="BH160" s="91" t="s">
        <v>7311</v>
      </c>
      <c r="BI160" s="92" t="s">
        <v>8370</v>
      </c>
      <c r="BJ160" s="77" t="s">
        <v>7298</v>
      </c>
      <c r="BK160" s="77" t="s">
        <v>7298</v>
      </c>
      <c r="BL160" s="80"/>
      <c r="BM160" s="80"/>
      <c r="BN160" s="80"/>
      <c r="BO160" s="93" t="s">
        <v>7298</v>
      </c>
      <c r="BP160" s="93"/>
      <c r="BQ160" s="80"/>
      <c r="BR160" s="80"/>
      <c r="BS160" s="94" t="s">
        <v>7298</v>
      </c>
      <c r="BT160" s="83" t="s">
        <v>7311</v>
      </c>
      <c r="BU160" s="88" t="s">
        <v>7314</v>
      </c>
      <c r="BV160" s="88"/>
      <c r="BW160" s="88" t="s">
        <v>7298</v>
      </c>
      <c r="BX160" s="88"/>
      <c r="BY160" s="95" t="s">
        <v>7298</v>
      </c>
      <c r="BZ160" s="95"/>
      <c r="CA160" s="80"/>
      <c r="CB160" s="80"/>
      <c r="CC160" s="80"/>
      <c r="CD160" s="77" t="s">
        <v>7298</v>
      </c>
      <c r="CE160" s="92" t="s">
        <v>7311</v>
      </c>
      <c r="CF160" s="92"/>
      <c r="CG160" s="92"/>
      <c r="CH160" s="103"/>
      <c r="CI160" s="92"/>
      <c r="CJ160" s="92"/>
      <c r="CK160" s="92"/>
      <c r="CL160" s="92"/>
      <c r="CM160" s="92"/>
      <c r="CN160" s="92"/>
      <c r="CO160" s="92"/>
      <c r="CP160" s="92"/>
      <c r="CQ160" s="99"/>
      <c r="CR160" s="80"/>
      <c r="CS160" s="92"/>
      <c r="CT160" s="80"/>
      <c r="CU160" s="80"/>
      <c r="CV160" s="80"/>
      <c r="CW160" s="80"/>
      <c r="CX160" s="80"/>
      <c r="CY160" s="80"/>
      <c r="CZ160" s="80"/>
      <c r="DA160" s="80"/>
      <c r="DB160" s="80"/>
    </row>
    <row r="161" ht="15.75" customHeight="1">
      <c r="A161" s="141">
        <v>2432.0</v>
      </c>
      <c r="B161" s="101" t="s">
        <v>7554</v>
      </c>
      <c r="C161" s="76" t="s">
        <v>7637</v>
      </c>
      <c r="D161" s="77">
        <v>2021.0</v>
      </c>
      <c r="E161" s="77">
        <v>2021.0</v>
      </c>
      <c r="F161" s="77" t="s">
        <v>53</v>
      </c>
      <c r="G161" s="77">
        <v>28.0</v>
      </c>
      <c r="H161" s="77" t="s">
        <v>7394</v>
      </c>
      <c r="I161" s="78" t="str">
        <f t="shared" si="101"/>
        <v>Verão</v>
      </c>
      <c r="J161" s="77"/>
      <c r="K161" s="77">
        <v>15.0</v>
      </c>
      <c r="L161" s="77"/>
      <c r="M161" s="79"/>
      <c r="N161" s="79"/>
      <c r="O161" s="79">
        <v>1.0</v>
      </c>
      <c r="P161" s="77" t="s">
        <v>7293</v>
      </c>
      <c r="Q161" s="78" t="str">
        <f t="shared" si="102"/>
        <v>Final de semana</v>
      </c>
      <c r="R161" s="78" t="str">
        <f t="shared" si="103"/>
        <v>Tarde</v>
      </c>
      <c r="S161" s="80"/>
      <c r="T161" s="78" t="str">
        <f t="shared" si="104"/>
        <v>Fim</v>
      </c>
      <c r="U161" s="76" t="s">
        <v>7307</v>
      </c>
      <c r="V161" s="81"/>
      <c r="W161" s="81"/>
      <c r="X161" s="77" t="s">
        <v>7448</v>
      </c>
      <c r="Y161" s="77" t="s">
        <v>7298</v>
      </c>
      <c r="Z161" s="77" t="s">
        <v>7463</v>
      </c>
      <c r="AA161" s="80"/>
      <c r="AB161" s="80"/>
      <c r="AC161" s="83">
        <v>32.0</v>
      </c>
      <c r="AD161" s="78" t="str">
        <f t="shared" si="91"/>
        <v>Adulto</v>
      </c>
      <c r="AE161" s="83" t="s">
        <v>7300</v>
      </c>
      <c r="AF161" s="83" t="s">
        <v>7345</v>
      </c>
      <c r="AG161" s="83" t="s">
        <v>7302</v>
      </c>
      <c r="AH161" s="83" t="s">
        <v>7709</v>
      </c>
      <c r="AI161" s="84" t="s">
        <v>8371</v>
      </c>
      <c r="AJ161" s="85" t="s">
        <v>7305</v>
      </c>
      <c r="AK161" s="86">
        <v>36.0</v>
      </c>
      <c r="AL161" s="86"/>
      <c r="AM161" s="78" t="str">
        <f t="shared" si="100"/>
        <v>Adulto</v>
      </c>
      <c r="AN161" s="86" t="s">
        <v>7306</v>
      </c>
      <c r="AO161" s="86" t="s">
        <v>7307</v>
      </c>
      <c r="AP161" s="86" t="s">
        <v>7406</v>
      </c>
      <c r="AQ161" s="87" t="s">
        <v>8372</v>
      </c>
      <c r="AR161" s="86"/>
      <c r="AS161" s="86"/>
      <c r="AT161" s="87" t="s">
        <v>8373</v>
      </c>
      <c r="AU161" s="86" t="s">
        <v>7328</v>
      </c>
      <c r="AV161" s="88"/>
      <c r="AW161" s="88"/>
      <c r="AX161" s="89"/>
      <c r="AY161" s="89"/>
      <c r="AZ161" s="90" t="s">
        <v>7311</v>
      </c>
      <c r="BA161" s="90" t="s">
        <v>7527</v>
      </c>
      <c r="BB161" s="88" t="s">
        <v>7298</v>
      </c>
      <c r="BC161" s="88"/>
      <c r="BD161" s="91" t="s">
        <v>7311</v>
      </c>
      <c r="BE161" s="91" t="s">
        <v>7309</v>
      </c>
      <c r="BF161" s="91"/>
      <c r="BG161" s="91" t="s">
        <v>34</v>
      </c>
      <c r="BH161" s="91" t="s">
        <v>7298</v>
      </c>
      <c r="BI161" s="92"/>
      <c r="BJ161" s="77" t="s">
        <v>7298</v>
      </c>
      <c r="BK161" s="77" t="s">
        <v>7298</v>
      </c>
      <c r="BL161" s="80"/>
      <c r="BM161" s="80"/>
      <c r="BN161" s="80"/>
      <c r="BO161" s="93" t="s">
        <v>7298</v>
      </c>
      <c r="BP161" s="93"/>
      <c r="BQ161" s="80"/>
      <c r="BR161" s="80"/>
      <c r="BS161" s="94" t="s">
        <v>7298</v>
      </c>
      <c r="BT161" s="83" t="s">
        <v>7311</v>
      </c>
      <c r="BU161" s="88" t="s">
        <v>7314</v>
      </c>
      <c r="BV161" s="88"/>
      <c r="BW161" s="88" t="s">
        <v>7298</v>
      </c>
      <c r="BX161" s="88"/>
      <c r="BY161" s="95" t="s">
        <v>7298</v>
      </c>
      <c r="BZ161" s="95"/>
      <c r="CA161" s="80"/>
      <c r="CB161" s="80"/>
      <c r="CC161" s="80"/>
      <c r="CD161" s="77" t="s">
        <v>7298</v>
      </c>
      <c r="CE161" s="92" t="s">
        <v>7298</v>
      </c>
      <c r="CF161" s="92"/>
      <c r="CG161" s="92"/>
      <c r="CH161" s="103"/>
      <c r="CI161" s="92"/>
      <c r="CJ161" s="92"/>
      <c r="CK161" s="92"/>
      <c r="CL161" s="92"/>
      <c r="CM161" s="92"/>
      <c r="CN161" s="92"/>
      <c r="CO161" s="92"/>
      <c r="CP161" s="92"/>
      <c r="CQ161" s="99"/>
      <c r="CR161" s="80"/>
      <c r="CS161" s="92"/>
      <c r="CT161" s="80"/>
      <c r="CU161" s="80"/>
      <c r="CV161" s="80"/>
      <c r="CW161" s="80"/>
      <c r="CX161" s="80"/>
      <c r="CY161" s="80"/>
      <c r="CZ161" s="80"/>
      <c r="DA161" s="80"/>
      <c r="DB161" s="80"/>
    </row>
    <row r="162" ht="15.75" customHeight="1">
      <c r="A162" s="101">
        <v>2448.0</v>
      </c>
      <c r="B162" s="101">
        <v>8.0</v>
      </c>
      <c r="C162" s="76" t="s">
        <v>7920</v>
      </c>
      <c r="D162" s="77">
        <v>2022.0</v>
      </c>
      <c r="E162" s="77">
        <v>2022.0</v>
      </c>
      <c r="F162" s="77" t="s">
        <v>64</v>
      </c>
      <c r="G162" s="77">
        <v>12.0</v>
      </c>
      <c r="H162" s="77" t="s">
        <v>7798</v>
      </c>
      <c r="I162" s="78" t="str">
        <f t="shared" si="101"/>
        <v>Outono</v>
      </c>
      <c r="J162" s="77"/>
      <c r="K162" s="77">
        <v>19.0</v>
      </c>
      <c r="L162" s="77"/>
      <c r="M162" s="79">
        <v>2.0</v>
      </c>
      <c r="N162" s="79"/>
      <c r="O162" s="79"/>
      <c r="P162" s="77" t="s">
        <v>7293</v>
      </c>
      <c r="Q162" s="78" t="str">
        <f t="shared" si="102"/>
        <v>Final de semana</v>
      </c>
      <c r="R162" s="78" t="str">
        <f t="shared" si="103"/>
        <v>Noite</v>
      </c>
      <c r="S162" s="80"/>
      <c r="T162" s="78" t="str">
        <f t="shared" si="104"/>
        <v>Meio</v>
      </c>
      <c r="U162" s="76" t="s">
        <v>8374</v>
      </c>
      <c r="V162" s="136"/>
      <c r="W162" s="136"/>
      <c r="X162" s="77" t="s">
        <v>7674</v>
      </c>
      <c r="Y162" s="77" t="s">
        <v>7298</v>
      </c>
      <c r="Z162" s="77" t="s">
        <v>7524</v>
      </c>
      <c r="AA162" s="80"/>
      <c r="AB162" s="80"/>
      <c r="AC162" s="83">
        <v>38.0</v>
      </c>
      <c r="AD162" s="78" t="str">
        <f t="shared" si="91"/>
        <v>Adulto</v>
      </c>
      <c r="AE162" s="83" t="s">
        <v>7300</v>
      </c>
      <c r="AF162" s="83"/>
      <c r="AG162" s="83" t="s">
        <v>7348</v>
      </c>
      <c r="AH162" s="83" t="s">
        <v>8006</v>
      </c>
      <c r="AI162" s="84" t="s">
        <v>8375</v>
      </c>
      <c r="AJ162" s="85" t="s">
        <v>7305</v>
      </c>
      <c r="AK162" s="86">
        <v>37.0</v>
      </c>
      <c r="AL162" s="86"/>
      <c r="AM162" s="78" t="s">
        <v>7536</v>
      </c>
      <c r="AN162" s="86" t="s">
        <v>7306</v>
      </c>
      <c r="AO162" s="86" t="s">
        <v>7307</v>
      </c>
      <c r="AP162" s="86" t="s">
        <v>7406</v>
      </c>
      <c r="AQ162" s="87" t="s">
        <v>8074</v>
      </c>
      <c r="AR162" s="86"/>
      <c r="AS162" s="86"/>
      <c r="AT162" s="87" t="s">
        <v>8376</v>
      </c>
      <c r="AU162" s="86" t="s">
        <v>7307</v>
      </c>
      <c r="AV162" s="88"/>
      <c r="AW162" s="88"/>
      <c r="AX162" s="89"/>
      <c r="AY162" s="89"/>
      <c r="AZ162" s="90" t="s">
        <v>7311</v>
      </c>
      <c r="BA162" s="90" t="s">
        <v>7430</v>
      </c>
      <c r="BB162" s="88" t="s">
        <v>7298</v>
      </c>
      <c r="BC162" s="88"/>
      <c r="BD162" s="80"/>
      <c r="BE162" s="91"/>
      <c r="BF162" s="91"/>
      <c r="BG162" s="91"/>
      <c r="BH162" s="91"/>
      <c r="BI162" s="92"/>
      <c r="BJ162" s="77"/>
      <c r="BK162" s="77"/>
      <c r="BL162" s="80"/>
      <c r="BM162" s="80"/>
      <c r="BN162" s="80"/>
      <c r="BO162" s="93"/>
      <c r="BP162" s="93"/>
      <c r="BQ162" s="80"/>
      <c r="BR162" s="80"/>
      <c r="BS162" s="94"/>
      <c r="BT162" s="83"/>
      <c r="BU162" s="88"/>
      <c r="BV162" s="88"/>
      <c r="BW162" s="88"/>
      <c r="BX162" s="88"/>
      <c r="BY162" s="95"/>
      <c r="BZ162" s="95"/>
      <c r="CA162" s="80"/>
      <c r="CB162" s="80"/>
      <c r="CC162" s="80"/>
      <c r="CD162" s="77"/>
      <c r="CE162" s="92"/>
      <c r="CF162" s="92"/>
      <c r="CG162" s="92"/>
      <c r="CH162" s="103"/>
      <c r="CI162" s="92"/>
      <c r="CJ162" s="92"/>
      <c r="CK162" s="92"/>
      <c r="CL162" s="92"/>
      <c r="CM162" s="92"/>
      <c r="CN162" s="92"/>
      <c r="CO162" s="92"/>
      <c r="CP162" s="92"/>
      <c r="CQ162" s="99"/>
      <c r="CR162" s="80"/>
      <c r="CS162" s="92"/>
      <c r="CT162" s="80"/>
      <c r="CU162" s="80"/>
      <c r="CV162" s="80"/>
      <c r="CW162" s="80"/>
      <c r="CX162" s="80"/>
      <c r="CY162" s="80"/>
      <c r="CZ162" s="80"/>
      <c r="DA162" s="80"/>
      <c r="DB162" s="80"/>
    </row>
    <row r="163" ht="15.75" customHeight="1">
      <c r="A163" s="128">
        <v>2449.0</v>
      </c>
      <c r="B163" s="101" t="s">
        <v>7352</v>
      </c>
      <c r="C163" s="76"/>
      <c r="D163" s="77">
        <v>2022.0</v>
      </c>
      <c r="E163" s="77">
        <v>2022.0</v>
      </c>
      <c r="F163" s="77" t="s">
        <v>64</v>
      </c>
      <c r="G163" s="77">
        <v>27.0</v>
      </c>
      <c r="H163" s="77" t="s">
        <v>8313</v>
      </c>
      <c r="I163" s="78" t="str">
        <f t="shared" si="101"/>
        <v>Inverno</v>
      </c>
      <c r="J163" s="77"/>
      <c r="K163" s="77">
        <v>0.0</v>
      </c>
      <c r="L163" s="77">
        <v>2.0</v>
      </c>
      <c r="M163" s="79"/>
      <c r="N163" s="79"/>
      <c r="O163" s="79"/>
      <c r="P163" s="77" t="s">
        <v>7458</v>
      </c>
      <c r="Q163" s="78" t="str">
        <f t="shared" si="102"/>
        <v>Final de semana</v>
      </c>
      <c r="R163" s="78" t="str">
        <f t="shared" si="103"/>
        <v>Madrugada</v>
      </c>
      <c r="S163" s="80"/>
      <c r="T163" s="78" t="str">
        <f t="shared" si="104"/>
        <v>Fim</v>
      </c>
      <c r="U163" s="76" t="s">
        <v>8377</v>
      </c>
      <c r="V163" s="81" t="s">
        <v>8378</v>
      </c>
      <c r="W163" s="81" t="s">
        <v>8379</v>
      </c>
      <c r="X163" s="77" t="s">
        <v>7456</v>
      </c>
      <c r="Y163" s="77" t="s">
        <v>7298</v>
      </c>
      <c r="Z163" s="77" t="s">
        <v>7755</v>
      </c>
      <c r="AA163" s="80"/>
      <c r="AB163" s="80"/>
      <c r="AC163" s="83">
        <v>24.0</v>
      </c>
      <c r="AD163" s="78" t="str">
        <f t="shared" si="91"/>
        <v>Adulto</v>
      </c>
      <c r="AE163" s="83" t="s">
        <v>7300</v>
      </c>
      <c r="AF163" s="83"/>
      <c r="AG163" s="83"/>
      <c r="AH163" s="83" t="s">
        <v>8380</v>
      </c>
      <c r="AI163" s="84" t="s">
        <v>8381</v>
      </c>
      <c r="AJ163" s="85" t="s">
        <v>7305</v>
      </c>
      <c r="AK163" s="86" t="s">
        <v>7307</v>
      </c>
      <c r="AL163" s="86"/>
      <c r="AM163" s="78"/>
      <c r="AN163" s="86" t="s">
        <v>7306</v>
      </c>
      <c r="AO163" s="86" t="s">
        <v>7307</v>
      </c>
      <c r="AP163" s="86" t="s">
        <v>7307</v>
      </c>
      <c r="AQ163" s="87" t="s">
        <v>7307</v>
      </c>
      <c r="AR163" s="86"/>
      <c r="AS163" s="86"/>
      <c r="AT163" s="87" t="s">
        <v>8382</v>
      </c>
      <c r="AU163" s="86" t="s">
        <v>7307</v>
      </c>
      <c r="AV163" s="88"/>
      <c r="AW163" s="88"/>
      <c r="AX163" s="89"/>
      <c r="AY163" s="89"/>
      <c r="AZ163" s="90" t="s">
        <v>7311</v>
      </c>
      <c r="BA163" s="90" t="s">
        <v>7348</v>
      </c>
      <c r="BB163" s="88" t="s">
        <v>7298</v>
      </c>
      <c r="BC163" s="88"/>
      <c r="BD163" s="80"/>
      <c r="BE163" s="91"/>
      <c r="BF163" s="91"/>
      <c r="BG163" s="91"/>
      <c r="BH163" s="91"/>
      <c r="BI163" s="92"/>
      <c r="BJ163" s="77"/>
      <c r="BK163" s="77"/>
      <c r="BL163" s="80"/>
      <c r="BM163" s="80"/>
      <c r="BN163" s="80"/>
      <c r="BO163" s="93"/>
      <c r="BP163" s="93"/>
      <c r="BQ163" s="80"/>
      <c r="BR163" s="80"/>
      <c r="BS163" s="94"/>
      <c r="BT163" s="83"/>
      <c r="BU163" s="88"/>
      <c r="BV163" s="88"/>
      <c r="BW163" s="88"/>
      <c r="BX163" s="88"/>
      <c r="BY163" s="95"/>
      <c r="BZ163" s="95"/>
      <c r="CA163" s="80"/>
      <c r="CB163" s="80"/>
      <c r="CC163" s="80"/>
      <c r="CD163" s="77"/>
      <c r="CE163" s="92"/>
      <c r="CF163" s="92"/>
      <c r="CG163" s="92"/>
      <c r="CH163" s="103"/>
      <c r="CI163" s="92"/>
      <c r="CJ163" s="92"/>
      <c r="CK163" s="92"/>
      <c r="CL163" s="92"/>
      <c r="CM163" s="92"/>
      <c r="CN163" s="92"/>
      <c r="CO163" s="92"/>
      <c r="CP163" s="92"/>
      <c r="CQ163" s="99"/>
      <c r="CR163" s="80"/>
      <c r="CS163" s="92"/>
      <c r="CT163" s="80"/>
      <c r="CU163" s="80"/>
      <c r="CV163" s="80"/>
      <c r="CW163" s="80"/>
      <c r="CX163" s="80"/>
      <c r="CY163" s="80"/>
      <c r="CZ163" s="80"/>
      <c r="DA163" s="80"/>
      <c r="DB163" s="80"/>
    </row>
    <row r="164" ht="15.75" customHeight="1">
      <c r="A164" s="128">
        <v>2461.0</v>
      </c>
      <c r="B164" s="101" t="s">
        <v>7352</v>
      </c>
      <c r="C164" s="76" t="s">
        <v>7935</v>
      </c>
      <c r="D164" s="77">
        <v>2022.0</v>
      </c>
      <c r="E164" s="77">
        <v>2022.0</v>
      </c>
      <c r="F164" s="77" t="s">
        <v>64</v>
      </c>
      <c r="G164" s="77">
        <v>27.0</v>
      </c>
      <c r="H164" s="77" t="s">
        <v>8313</v>
      </c>
      <c r="I164" s="78" t="str">
        <f t="shared" si="101"/>
        <v>Inverno</v>
      </c>
      <c r="J164" s="77"/>
      <c r="K164" s="77">
        <v>12.0</v>
      </c>
      <c r="L164" s="77">
        <v>5.0</v>
      </c>
      <c r="M164" s="79"/>
      <c r="N164" s="79"/>
      <c r="O164" s="79"/>
      <c r="P164" s="77" t="s">
        <v>7458</v>
      </c>
      <c r="Q164" s="78" t="str">
        <f t="shared" si="102"/>
        <v>Final de semana</v>
      </c>
      <c r="R164" s="78" t="str">
        <f t="shared" si="103"/>
        <v>Tarde</v>
      </c>
      <c r="S164" s="80"/>
      <c r="T164" s="78" t="str">
        <f t="shared" si="104"/>
        <v>Fim</v>
      </c>
      <c r="U164" s="76" t="s">
        <v>8383</v>
      </c>
      <c r="V164" s="81" t="s">
        <v>8384</v>
      </c>
      <c r="W164" s="81" t="s">
        <v>8385</v>
      </c>
      <c r="X164" s="77" t="s">
        <v>7370</v>
      </c>
      <c r="Y164" s="77" t="s">
        <v>7298</v>
      </c>
      <c r="Z164" s="77" t="s">
        <v>8386</v>
      </c>
      <c r="AA164" s="80"/>
      <c r="AB164" s="80"/>
      <c r="AC164" s="83">
        <v>37.0</v>
      </c>
      <c r="AD164" s="78" t="str">
        <f t="shared" si="91"/>
        <v>Adulto</v>
      </c>
      <c r="AE164" s="83" t="s">
        <v>7300</v>
      </c>
      <c r="AF164" s="83" t="s">
        <v>7387</v>
      </c>
      <c r="AG164" s="83" t="s">
        <v>7348</v>
      </c>
      <c r="AH164" s="83" t="s">
        <v>7506</v>
      </c>
      <c r="AI164" s="84" t="s">
        <v>8387</v>
      </c>
      <c r="AJ164" s="85" t="s">
        <v>7305</v>
      </c>
      <c r="AK164" s="86">
        <v>33.0</v>
      </c>
      <c r="AL164" s="86"/>
      <c r="AM164" s="78" t="str">
        <f t="shared" ref="AM164:AM171" si="105">IF(ISBLANK(AK164), " ",IF(AK164&lt;12, "Crianca", IF(AK164="NA", "NA", IF(AK164&lt;18, "Adolescente", IF(AK164&lt;60, "Adulto", "Idoso")))))</f>
        <v>Adulto</v>
      </c>
      <c r="AN164" s="86" t="s">
        <v>7306</v>
      </c>
      <c r="AO164" s="86" t="s">
        <v>7387</v>
      </c>
      <c r="AP164" s="86" t="s">
        <v>7348</v>
      </c>
      <c r="AQ164" s="87" t="s">
        <v>8388</v>
      </c>
      <c r="AR164" s="86"/>
      <c r="AS164" s="86"/>
      <c r="AT164" s="87" t="s">
        <v>8389</v>
      </c>
      <c r="AU164" s="86" t="s">
        <v>7391</v>
      </c>
      <c r="AV164" s="88"/>
      <c r="AW164" s="88"/>
      <c r="AX164" s="89"/>
      <c r="AY164" s="89"/>
      <c r="AZ164" s="90" t="s">
        <v>7311</v>
      </c>
      <c r="BA164" s="90" t="s">
        <v>7430</v>
      </c>
      <c r="BB164" s="88" t="s">
        <v>7311</v>
      </c>
      <c r="BC164" s="88" t="s">
        <v>7431</v>
      </c>
      <c r="BD164" s="80"/>
      <c r="BE164" s="91"/>
      <c r="BF164" s="91"/>
      <c r="BG164" s="91"/>
      <c r="BH164" s="91"/>
      <c r="BI164" s="92"/>
      <c r="BJ164" s="77"/>
      <c r="BK164" s="77"/>
      <c r="BL164" s="80"/>
      <c r="BM164" s="80"/>
      <c r="BN164" s="80"/>
      <c r="BO164" s="93"/>
      <c r="BP164" s="93"/>
      <c r="BQ164" s="80"/>
      <c r="BR164" s="80"/>
      <c r="BS164" s="94"/>
      <c r="BT164" s="83"/>
      <c r="BU164" s="88"/>
      <c r="BV164" s="88"/>
      <c r="BW164" s="88"/>
      <c r="BX164" s="88"/>
      <c r="BY164" s="95"/>
      <c r="BZ164" s="95"/>
      <c r="CA164" s="80"/>
      <c r="CB164" s="80"/>
      <c r="CC164" s="80"/>
      <c r="CD164" s="77"/>
      <c r="CE164" s="92"/>
      <c r="CF164" s="92"/>
      <c r="CG164" s="92"/>
      <c r="CH164" s="103"/>
      <c r="CI164" s="92"/>
      <c r="CJ164" s="92"/>
      <c r="CK164" s="92"/>
      <c r="CL164" s="92"/>
      <c r="CM164" s="92"/>
      <c r="CN164" s="92"/>
      <c r="CO164" s="92"/>
      <c r="CP164" s="92"/>
      <c r="CQ164" s="99"/>
      <c r="CR164" s="80"/>
      <c r="CS164" s="92"/>
      <c r="CT164" s="80"/>
      <c r="CU164" s="80"/>
      <c r="CV164" s="80"/>
      <c r="CW164" s="80"/>
      <c r="CX164" s="80"/>
      <c r="CY164" s="80"/>
      <c r="CZ164" s="80"/>
      <c r="DA164" s="80"/>
      <c r="DB164" s="80"/>
    </row>
    <row r="165" ht="15.75" customHeight="1">
      <c r="A165" s="101">
        <v>2467.0</v>
      </c>
      <c r="B165" s="101">
        <v>17.0</v>
      </c>
      <c r="C165" s="76" t="s">
        <v>8390</v>
      </c>
      <c r="D165" s="77">
        <v>2022.0</v>
      </c>
      <c r="E165" s="77">
        <v>2022.0</v>
      </c>
      <c r="F165" s="77" t="s">
        <v>64</v>
      </c>
      <c r="G165" s="77">
        <v>27.0</v>
      </c>
      <c r="H165" s="77" t="s">
        <v>7874</v>
      </c>
      <c r="I165" s="78" t="str">
        <f t="shared" si="101"/>
        <v>Outono</v>
      </c>
      <c r="J165" s="77"/>
      <c r="K165" s="77">
        <v>2.0</v>
      </c>
      <c r="L165" s="77">
        <v>15.0</v>
      </c>
      <c r="M165" s="79"/>
      <c r="N165" s="79"/>
      <c r="O165" s="79"/>
      <c r="P165" s="77" t="s">
        <v>7353</v>
      </c>
      <c r="Q165" s="78" t="str">
        <f t="shared" si="102"/>
        <v>Meio de semana</v>
      </c>
      <c r="R165" s="78" t="str">
        <f t="shared" si="103"/>
        <v>Madrugada</v>
      </c>
      <c r="S165" s="80"/>
      <c r="T165" s="78" t="str">
        <f t="shared" si="104"/>
        <v>Fim</v>
      </c>
      <c r="U165" s="126" t="s">
        <v>8391</v>
      </c>
      <c r="V165" s="81" t="s">
        <v>8392</v>
      </c>
      <c r="W165" s="81" t="s">
        <v>8393</v>
      </c>
      <c r="X165" s="77" t="s">
        <v>7630</v>
      </c>
      <c r="Y165" s="77" t="s">
        <v>7298</v>
      </c>
      <c r="Z165" s="77" t="s">
        <v>7358</v>
      </c>
      <c r="AA165" s="80"/>
      <c r="AB165" s="80"/>
      <c r="AC165" s="83">
        <v>26.0</v>
      </c>
      <c r="AD165" s="78" t="str">
        <f t="shared" si="91"/>
        <v>Adulto</v>
      </c>
      <c r="AE165" s="83" t="s">
        <v>7300</v>
      </c>
      <c r="AF165" s="83"/>
      <c r="AG165" s="83"/>
      <c r="AH165" s="83"/>
      <c r="AI165" s="84" t="s">
        <v>8394</v>
      </c>
      <c r="AJ165" s="85" t="s">
        <v>7305</v>
      </c>
      <c r="AK165" s="86">
        <v>26.0</v>
      </c>
      <c r="AL165" s="86"/>
      <c r="AM165" s="78" t="str">
        <f t="shared" si="105"/>
        <v>Adulto</v>
      </c>
      <c r="AN165" s="86" t="s">
        <v>7300</v>
      </c>
      <c r="AO165" s="86" t="s">
        <v>7307</v>
      </c>
      <c r="AP165" s="86" t="s">
        <v>7307</v>
      </c>
      <c r="AQ165" s="87" t="s">
        <v>7307</v>
      </c>
      <c r="AR165" s="86"/>
      <c r="AS165" s="86"/>
      <c r="AT165" s="87" t="s">
        <v>8395</v>
      </c>
      <c r="AU165" s="86" t="s">
        <v>7307</v>
      </c>
      <c r="AV165" s="88"/>
      <c r="AW165" s="88"/>
      <c r="AX165" s="89"/>
      <c r="AY165" s="89"/>
      <c r="AZ165" s="90" t="s">
        <v>7311</v>
      </c>
      <c r="BA165" s="90" t="s">
        <v>7430</v>
      </c>
      <c r="BB165" s="88" t="s">
        <v>7298</v>
      </c>
      <c r="BC165" s="88"/>
      <c r="BD165" s="80"/>
      <c r="BE165" s="91"/>
      <c r="BF165" s="91"/>
      <c r="BG165" s="91"/>
      <c r="BH165" s="91"/>
      <c r="BI165" s="92"/>
      <c r="BJ165" s="77"/>
      <c r="BK165" s="77"/>
      <c r="BL165" s="80"/>
      <c r="BM165" s="80"/>
      <c r="BN165" s="80"/>
      <c r="BO165" s="93"/>
      <c r="BP165" s="93"/>
      <c r="BQ165" s="80"/>
      <c r="BR165" s="80"/>
      <c r="BS165" s="94"/>
      <c r="BT165" s="83"/>
      <c r="BU165" s="88"/>
      <c r="BV165" s="88"/>
      <c r="BW165" s="88"/>
      <c r="BX165" s="88"/>
      <c r="BY165" s="95"/>
      <c r="BZ165" s="95"/>
      <c r="CA165" s="80"/>
      <c r="CB165" s="80"/>
      <c r="CC165" s="80"/>
      <c r="CD165" s="77"/>
      <c r="CE165" s="92"/>
      <c r="CF165" s="92"/>
      <c r="CG165" s="92"/>
      <c r="CH165" s="103"/>
      <c r="CI165" s="92"/>
      <c r="CJ165" s="92"/>
      <c r="CK165" s="92"/>
      <c r="CL165" s="92"/>
      <c r="CM165" s="92"/>
      <c r="CN165" s="92"/>
      <c r="CO165" s="92"/>
      <c r="CP165" s="92"/>
      <c r="CQ165" s="99"/>
      <c r="CR165" s="80"/>
      <c r="CS165" s="92"/>
      <c r="CT165" s="80"/>
      <c r="CU165" s="80"/>
      <c r="CV165" s="80"/>
      <c r="CW165" s="80"/>
      <c r="CX165" s="80"/>
      <c r="CY165" s="80"/>
      <c r="CZ165" s="80"/>
      <c r="DA165" s="80"/>
      <c r="DB165" s="80"/>
    </row>
    <row r="166" ht="15.75" customHeight="1">
      <c r="A166" s="101">
        <v>2520.0</v>
      </c>
      <c r="B166" s="100" t="s">
        <v>7864</v>
      </c>
      <c r="C166" s="76" t="s">
        <v>7865</v>
      </c>
      <c r="D166" s="77">
        <v>2015.0</v>
      </c>
      <c r="E166" s="77">
        <v>2015.0</v>
      </c>
      <c r="F166" s="77" t="s">
        <v>53</v>
      </c>
      <c r="G166" s="77">
        <v>6.0</v>
      </c>
      <c r="H166" s="77" t="s">
        <v>7452</v>
      </c>
      <c r="I166" s="78" t="str">
        <f t="shared" si="101"/>
        <v>Verão</v>
      </c>
      <c r="J166" s="77"/>
      <c r="K166" s="77">
        <v>2.0</v>
      </c>
      <c r="L166" s="77"/>
      <c r="M166" s="79"/>
      <c r="N166" s="79"/>
      <c r="O166" s="79">
        <v>7.0</v>
      </c>
      <c r="P166" s="77" t="s">
        <v>7628</v>
      </c>
      <c r="Q166" s="78" t="str">
        <f t="shared" si="102"/>
        <v>Meio de semana</v>
      </c>
      <c r="R166" s="78" t="str">
        <f t="shared" si="103"/>
        <v>Madrugada</v>
      </c>
      <c r="S166" s="80"/>
      <c r="T166" s="78" t="str">
        <f t="shared" si="104"/>
        <v>Início</v>
      </c>
      <c r="U166" s="76" t="s">
        <v>8396</v>
      </c>
      <c r="V166" s="81" t="s">
        <v>8397</v>
      </c>
      <c r="W166" s="81" t="s">
        <v>8398</v>
      </c>
      <c r="X166" s="77" t="s">
        <v>7343</v>
      </c>
      <c r="Y166" s="77" t="s">
        <v>7298</v>
      </c>
      <c r="Z166" s="77" t="s">
        <v>8102</v>
      </c>
      <c r="AA166" s="80"/>
      <c r="AB166" s="80"/>
      <c r="AC166" s="83">
        <v>15.0</v>
      </c>
      <c r="AD166" s="78" t="str">
        <f t="shared" si="91"/>
        <v>Adolescente</v>
      </c>
      <c r="AE166" s="83" t="s">
        <v>7300</v>
      </c>
      <c r="AF166" s="83" t="s">
        <v>7345</v>
      </c>
      <c r="AG166" s="83" t="s">
        <v>7348</v>
      </c>
      <c r="AH166" s="83" t="s">
        <v>7709</v>
      </c>
      <c r="AI166" s="84" t="s">
        <v>8399</v>
      </c>
      <c r="AJ166" s="85" t="s">
        <v>7305</v>
      </c>
      <c r="AK166" s="86">
        <v>16.0</v>
      </c>
      <c r="AL166" s="86"/>
      <c r="AM166" s="78" t="str">
        <f t="shared" si="105"/>
        <v>Adolescente</v>
      </c>
      <c r="AN166" s="86" t="s">
        <v>7306</v>
      </c>
      <c r="AO166" s="86" t="s">
        <v>7307</v>
      </c>
      <c r="AP166" s="86" t="s">
        <v>7307</v>
      </c>
      <c r="AQ166" s="87" t="s">
        <v>7307</v>
      </c>
      <c r="AR166" s="86"/>
      <c r="AS166" s="86"/>
      <c r="AT166" s="87" t="s">
        <v>8400</v>
      </c>
      <c r="AU166" s="86" t="s">
        <v>7328</v>
      </c>
      <c r="AV166" s="88"/>
      <c r="AW166" s="88"/>
      <c r="AX166" s="89"/>
      <c r="AY166" s="89"/>
      <c r="AZ166" s="90" t="s">
        <v>7311</v>
      </c>
      <c r="BA166" s="90" t="s">
        <v>7399</v>
      </c>
      <c r="BB166" s="88" t="s">
        <v>7298</v>
      </c>
      <c r="BC166" s="88"/>
      <c r="BD166" s="80"/>
      <c r="BE166" s="91"/>
      <c r="BF166" s="91"/>
      <c r="BG166" s="91"/>
      <c r="BH166" s="91"/>
      <c r="BI166" s="92"/>
      <c r="BJ166" s="77"/>
      <c r="BK166" s="77"/>
      <c r="BL166" s="80"/>
      <c r="BM166" s="80"/>
      <c r="BN166" s="80"/>
      <c r="BO166" s="93"/>
      <c r="BP166" s="93"/>
      <c r="BQ166" s="80"/>
      <c r="BR166" s="80"/>
      <c r="BS166" s="94"/>
      <c r="BT166" s="83"/>
      <c r="BU166" s="88"/>
      <c r="BV166" s="88"/>
      <c r="BW166" s="88"/>
      <c r="BX166" s="88"/>
      <c r="BY166" s="95"/>
      <c r="BZ166" s="95"/>
      <c r="CA166" s="80"/>
      <c r="CB166" s="80"/>
      <c r="CC166" s="80"/>
      <c r="CD166" s="77"/>
      <c r="CE166" s="92"/>
      <c r="CF166" s="92"/>
      <c r="CG166" s="92"/>
      <c r="CH166" s="103"/>
      <c r="CI166" s="92"/>
      <c r="CJ166" s="92"/>
      <c r="CK166" s="92"/>
      <c r="CL166" s="92"/>
      <c r="CM166" s="92"/>
      <c r="CN166" s="92"/>
      <c r="CO166" s="92"/>
      <c r="CP166" s="92"/>
      <c r="CQ166" s="99"/>
      <c r="CR166" s="80"/>
      <c r="CS166" s="92"/>
      <c r="CT166" s="80"/>
      <c r="CU166" s="80"/>
      <c r="CV166" s="80"/>
      <c r="CW166" s="80"/>
      <c r="CX166" s="80"/>
      <c r="CY166" s="80"/>
      <c r="CZ166" s="80"/>
      <c r="DA166" s="80"/>
      <c r="DB166" s="80"/>
    </row>
    <row r="167" ht="15.75" customHeight="1">
      <c r="A167" s="129">
        <v>2526.0</v>
      </c>
      <c r="B167" s="79" t="s">
        <v>7443</v>
      </c>
      <c r="C167" s="76"/>
      <c r="D167" s="77">
        <v>2022.0</v>
      </c>
      <c r="E167" s="77">
        <v>2022.0</v>
      </c>
      <c r="F167" s="77" t="s">
        <v>64</v>
      </c>
      <c r="G167" s="77">
        <v>26.0</v>
      </c>
      <c r="H167" s="77" t="s">
        <v>8313</v>
      </c>
      <c r="I167" s="78" t="str">
        <f t="shared" si="101"/>
        <v>Inverno</v>
      </c>
      <c r="J167" s="77"/>
      <c r="K167" s="77">
        <v>2.0</v>
      </c>
      <c r="L167" s="77">
        <v>1.0</v>
      </c>
      <c r="M167" s="79"/>
      <c r="N167" s="79"/>
      <c r="O167" s="79"/>
      <c r="P167" s="77" t="s">
        <v>7628</v>
      </c>
      <c r="Q167" s="78" t="str">
        <f t="shared" si="102"/>
        <v>Meio de semana</v>
      </c>
      <c r="R167" s="78" t="str">
        <f t="shared" si="103"/>
        <v>Madrugada</v>
      </c>
      <c r="S167" s="80"/>
      <c r="T167" s="78" t="str">
        <f t="shared" si="104"/>
        <v>Fim</v>
      </c>
      <c r="U167" s="76" t="s">
        <v>8401</v>
      </c>
      <c r="V167" s="81"/>
      <c r="W167" s="81"/>
      <c r="X167" s="77" t="s">
        <v>7448</v>
      </c>
      <c r="Y167" s="77" t="s">
        <v>7311</v>
      </c>
      <c r="Z167" s="77" t="s">
        <v>7497</v>
      </c>
      <c r="AA167" s="80"/>
      <c r="AB167" s="80"/>
      <c r="AC167" s="83">
        <v>24.0</v>
      </c>
      <c r="AD167" s="78" t="str">
        <f t="shared" si="91"/>
        <v>Adulto</v>
      </c>
      <c r="AE167" s="83" t="s">
        <v>7300</v>
      </c>
      <c r="AF167" s="83"/>
      <c r="AG167" s="83"/>
      <c r="AH167" s="83"/>
      <c r="AI167" s="84" t="s">
        <v>8402</v>
      </c>
      <c r="AJ167" s="85" t="s">
        <v>7373</v>
      </c>
      <c r="AK167" s="86"/>
      <c r="AL167" s="86" t="s">
        <v>7307</v>
      </c>
      <c r="AM167" s="78" t="str">
        <f t="shared" si="105"/>
        <v> </v>
      </c>
      <c r="AN167" s="86" t="s">
        <v>7306</v>
      </c>
      <c r="AO167" s="86"/>
      <c r="AP167" s="86"/>
      <c r="AQ167" s="87"/>
      <c r="AR167" s="86"/>
      <c r="AS167" s="86"/>
      <c r="AT167" s="87"/>
      <c r="AU167" s="86" t="s">
        <v>7307</v>
      </c>
      <c r="AV167" s="88" t="s">
        <v>7329</v>
      </c>
      <c r="AW167" s="88" t="s">
        <v>7666</v>
      </c>
      <c r="AX167" s="89" t="s">
        <v>7307</v>
      </c>
      <c r="AY167" s="89" t="s">
        <v>8403</v>
      </c>
      <c r="AZ167" s="90" t="s">
        <v>7298</v>
      </c>
      <c r="BA167" s="90"/>
      <c r="BB167" s="88"/>
      <c r="BC167" s="88"/>
      <c r="BD167" s="91" t="s">
        <v>7311</v>
      </c>
      <c r="BE167" s="91" t="s">
        <v>7593</v>
      </c>
      <c r="BF167" s="91" t="s">
        <v>7688</v>
      </c>
      <c r="BG167" s="91" t="s">
        <v>7689</v>
      </c>
      <c r="BH167" s="91" t="s">
        <v>7311</v>
      </c>
      <c r="BI167" s="92" t="s">
        <v>8404</v>
      </c>
      <c r="BJ167" s="77" t="s">
        <v>7298</v>
      </c>
      <c r="BK167" s="77" t="s">
        <v>7298</v>
      </c>
      <c r="BL167" s="80"/>
      <c r="BM167" s="80"/>
      <c r="BN167" s="80"/>
      <c r="BO167" s="93" t="s">
        <v>7311</v>
      </c>
      <c r="BP167" s="93" t="s">
        <v>7550</v>
      </c>
      <c r="BQ167" s="80"/>
      <c r="BR167" s="80"/>
      <c r="BS167" s="94" t="s">
        <v>7298</v>
      </c>
      <c r="BT167" s="83" t="s">
        <v>7311</v>
      </c>
      <c r="BU167" s="88" t="s">
        <v>7314</v>
      </c>
      <c r="BV167" s="88"/>
      <c r="BW167" s="88" t="s">
        <v>7298</v>
      </c>
      <c r="BX167" s="88"/>
      <c r="BY167" s="95" t="s">
        <v>7298</v>
      </c>
      <c r="BZ167" s="95"/>
      <c r="CA167" s="80"/>
      <c r="CB167" s="80"/>
      <c r="CC167" s="80"/>
      <c r="CD167" s="77" t="s">
        <v>7307</v>
      </c>
      <c r="CE167" s="92" t="s">
        <v>7311</v>
      </c>
      <c r="CF167" s="92" t="s">
        <v>8405</v>
      </c>
      <c r="CG167" s="92">
        <v>164.0</v>
      </c>
      <c r="CH167" s="103">
        <v>65.4</v>
      </c>
      <c r="CI167" s="92" t="s">
        <v>7307</v>
      </c>
      <c r="CJ167" s="92"/>
      <c r="CK167" s="92"/>
      <c r="CL167" s="92" t="s">
        <v>7311</v>
      </c>
      <c r="CM167" s="92" t="s">
        <v>7298</v>
      </c>
      <c r="CN167" s="92" t="s">
        <v>7311</v>
      </c>
      <c r="CO167" s="92" t="s">
        <v>8406</v>
      </c>
      <c r="CP167" s="92" t="s">
        <v>7311</v>
      </c>
      <c r="CQ167" s="99" t="s">
        <v>8407</v>
      </c>
      <c r="CR167" s="80"/>
      <c r="CS167" s="92" t="s">
        <v>7298</v>
      </c>
      <c r="CT167" s="80"/>
      <c r="CU167" s="80"/>
      <c r="CV167" s="80"/>
      <c r="CW167" s="80"/>
      <c r="CX167" s="80"/>
      <c r="CY167" s="80"/>
      <c r="CZ167" s="80"/>
      <c r="DA167" s="80"/>
      <c r="DB167" s="80"/>
    </row>
    <row r="168" ht="15.75" customHeight="1">
      <c r="A168" s="129">
        <v>2527.0</v>
      </c>
      <c r="B168" s="79">
        <v>17.0</v>
      </c>
      <c r="C168" s="76"/>
      <c r="D168" s="77">
        <v>2022.0</v>
      </c>
      <c r="E168" s="77">
        <v>2022.0</v>
      </c>
      <c r="F168" s="77" t="s">
        <v>64</v>
      </c>
      <c r="G168" s="77">
        <v>9.0</v>
      </c>
      <c r="H168" s="77" t="s">
        <v>7874</v>
      </c>
      <c r="I168" s="78" t="str">
        <f t="shared" si="101"/>
        <v>Outono</v>
      </c>
      <c r="J168" s="77"/>
      <c r="K168" s="77">
        <v>5.0</v>
      </c>
      <c r="L168" s="77">
        <v>3.0</v>
      </c>
      <c r="M168" s="79"/>
      <c r="N168" s="79"/>
      <c r="O168" s="79"/>
      <c r="P168" s="77" t="s">
        <v>7458</v>
      </c>
      <c r="Q168" s="78" t="str">
        <f t="shared" si="102"/>
        <v>Final de semana</v>
      </c>
      <c r="R168" s="78" t="str">
        <f t="shared" si="103"/>
        <v>Madrugada</v>
      </c>
      <c r="S168" s="80"/>
      <c r="T168" s="78" t="str">
        <f t="shared" si="104"/>
        <v>Início</v>
      </c>
      <c r="U168" s="76" t="s">
        <v>8408</v>
      </c>
      <c r="V168" s="81"/>
      <c r="W168" s="81"/>
      <c r="X168" s="77" t="s">
        <v>7630</v>
      </c>
      <c r="Y168" s="77" t="s">
        <v>7311</v>
      </c>
      <c r="Z168" s="77" t="s">
        <v>7463</v>
      </c>
      <c r="AA168" s="80"/>
      <c r="AB168" s="80"/>
      <c r="AC168" s="83">
        <v>21.0</v>
      </c>
      <c r="AD168" s="78" t="str">
        <f t="shared" si="91"/>
        <v>Adulto</v>
      </c>
      <c r="AE168" s="83" t="s">
        <v>7306</v>
      </c>
      <c r="AF168" s="83" t="s">
        <v>7464</v>
      </c>
      <c r="AG168" s="83" t="s">
        <v>7302</v>
      </c>
      <c r="AH168" s="83" t="s">
        <v>8039</v>
      </c>
      <c r="AI168" s="84" t="s">
        <v>8409</v>
      </c>
      <c r="AJ168" s="85" t="s">
        <v>7305</v>
      </c>
      <c r="AK168" s="86">
        <v>47.0</v>
      </c>
      <c r="AL168" s="86"/>
      <c r="AM168" s="78" t="str">
        <f t="shared" si="105"/>
        <v>Adulto</v>
      </c>
      <c r="AN168" s="86" t="s">
        <v>7306</v>
      </c>
      <c r="AO168" s="86" t="s">
        <v>7307</v>
      </c>
      <c r="AP168" s="86" t="s">
        <v>7388</v>
      </c>
      <c r="AQ168" s="87" t="s">
        <v>7819</v>
      </c>
      <c r="AR168" s="86"/>
      <c r="AS168" s="86"/>
      <c r="AT168" s="87" t="s">
        <v>8410</v>
      </c>
      <c r="AU168" s="86" t="s">
        <v>7307</v>
      </c>
      <c r="AV168" s="88"/>
      <c r="AW168" s="88"/>
      <c r="AX168" s="89"/>
      <c r="AY168" s="89"/>
      <c r="AZ168" s="90" t="s">
        <v>7298</v>
      </c>
      <c r="BA168" s="90"/>
      <c r="BB168" s="88"/>
      <c r="BC168" s="88"/>
      <c r="BD168" s="91" t="s">
        <v>7311</v>
      </c>
      <c r="BE168" s="91" t="s">
        <v>7593</v>
      </c>
      <c r="BF168" s="91" t="s">
        <v>7580</v>
      </c>
      <c r="BG168" s="91"/>
      <c r="BH168" s="91" t="s">
        <v>7311</v>
      </c>
      <c r="BI168" s="92" t="s">
        <v>8411</v>
      </c>
      <c r="BJ168" s="77" t="s">
        <v>7298</v>
      </c>
      <c r="BK168" s="77" t="s">
        <v>7298</v>
      </c>
      <c r="BL168" s="80"/>
      <c r="BM168" s="80"/>
      <c r="BN168" s="80"/>
      <c r="BO168" s="93" t="s">
        <v>7311</v>
      </c>
      <c r="BP168" s="93" t="s">
        <v>8412</v>
      </c>
      <c r="BQ168" s="80"/>
      <c r="BR168" s="80"/>
      <c r="BS168" s="94" t="s">
        <v>7311</v>
      </c>
      <c r="BT168" s="83" t="s">
        <v>7311</v>
      </c>
      <c r="BU168" s="88" t="s">
        <v>7314</v>
      </c>
      <c r="BV168" s="88"/>
      <c r="BW168" s="88" t="s">
        <v>7298</v>
      </c>
      <c r="BX168" s="88"/>
      <c r="BY168" s="95" t="s">
        <v>7298</v>
      </c>
      <c r="BZ168" s="95"/>
      <c r="CA168" s="80"/>
      <c r="CB168" s="80"/>
      <c r="CC168" s="80"/>
      <c r="CD168" s="77" t="s">
        <v>7311</v>
      </c>
      <c r="CE168" s="92" t="s">
        <v>7311</v>
      </c>
      <c r="CF168" s="92"/>
      <c r="CG168" s="92"/>
      <c r="CH168" s="103"/>
      <c r="CI168" s="92"/>
      <c r="CJ168" s="92"/>
      <c r="CK168" s="92"/>
      <c r="CL168" s="92"/>
      <c r="CM168" s="92"/>
      <c r="CN168" s="92"/>
      <c r="CO168" s="92"/>
      <c r="CP168" s="92"/>
      <c r="CQ168" s="99"/>
      <c r="CR168" s="80"/>
      <c r="CS168" s="92"/>
      <c r="CT168" s="80"/>
      <c r="CU168" s="80"/>
      <c r="CV168" s="80"/>
      <c r="CW168" s="80"/>
      <c r="CX168" s="80"/>
      <c r="CY168" s="80"/>
      <c r="CZ168" s="80"/>
      <c r="DA168" s="80"/>
      <c r="DB168" s="80"/>
    </row>
    <row r="169" ht="15.75" customHeight="1">
      <c r="A169" s="128">
        <v>2533.0</v>
      </c>
      <c r="B169" s="101">
        <v>18.0</v>
      </c>
      <c r="C169" s="76" t="s">
        <v>8413</v>
      </c>
      <c r="D169" s="77">
        <v>2022.0</v>
      </c>
      <c r="E169" s="77">
        <v>2022.0</v>
      </c>
      <c r="F169" s="77" t="s">
        <v>64</v>
      </c>
      <c r="G169" s="77">
        <v>25.0</v>
      </c>
      <c r="H169" s="77" t="s">
        <v>8313</v>
      </c>
      <c r="I169" s="78" t="str">
        <f t="shared" si="101"/>
        <v>Inverno</v>
      </c>
      <c r="J169" s="77"/>
      <c r="K169" s="77">
        <v>23.0</v>
      </c>
      <c r="L169" s="77">
        <v>17.0</v>
      </c>
      <c r="M169" s="79"/>
      <c r="N169" s="79"/>
      <c r="O169" s="79"/>
      <c r="P169" s="77" t="s">
        <v>7379</v>
      </c>
      <c r="Q169" s="78" t="str">
        <f t="shared" si="102"/>
        <v>Meio de semana</v>
      </c>
      <c r="R169" s="78" t="str">
        <f t="shared" si="103"/>
        <v>Noite</v>
      </c>
      <c r="S169" s="80"/>
      <c r="T169" s="78" t="str">
        <f t="shared" si="104"/>
        <v>Fim</v>
      </c>
      <c r="U169" s="76" t="s">
        <v>8414</v>
      </c>
      <c r="V169" s="81"/>
      <c r="W169" s="81"/>
      <c r="X169" s="77" t="s">
        <v>7383</v>
      </c>
      <c r="Y169" s="77" t="s">
        <v>7311</v>
      </c>
      <c r="Z169" s="77" t="s">
        <v>7524</v>
      </c>
      <c r="AA169" s="80"/>
      <c r="AB169" s="80"/>
      <c r="AC169" s="83">
        <v>14.0</v>
      </c>
      <c r="AD169" s="78" t="str">
        <f t="shared" si="91"/>
        <v>Adolescente</v>
      </c>
      <c r="AE169" s="83" t="s">
        <v>7300</v>
      </c>
      <c r="AF169" s="83" t="s">
        <v>7345</v>
      </c>
      <c r="AG169" s="83" t="s">
        <v>7302</v>
      </c>
      <c r="AH169" s="83" t="s">
        <v>7303</v>
      </c>
      <c r="AI169" s="84" t="s">
        <v>8415</v>
      </c>
      <c r="AJ169" s="85" t="s">
        <v>7305</v>
      </c>
      <c r="AK169" s="86">
        <v>48.0</v>
      </c>
      <c r="AL169" s="86"/>
      <c r="AM169" s="78" t="str">
        <f t="shared" si="105"/>
        <v>Adulto</v>
      </c>
      <c r="AN169" s="86" t="s">
        <v>7306</v>
      </c>
      <c r="AO169" s="86" t="s">
        <v>7345</v>
      </c>
      <c r="AP169" s="86" t="s">
        <v>8416</v>
      </c>
      <c r="AQ169" s="87" t="s">
        <v>8417</v>
      </c>
      <c r="AR169" s="86"/>
      <c r="AS169" s="86"/>
      <c r="AT169" s="87" t="s">
        <v>8418</v>
      </c>
      <c r="AU169" s="86" t="s">
        <v>7307</v>
      </c>
      <c r="AV169" s="88"/>
      <c r="AW169" s="88"/>
      <c r="AX169" s="89"/>
      <c r="AY169" s="89"/>
      <c r="AZ169" s="90" t="s">
        <v>7311</v>
      </c>
      <c r="BA169" s="90" t="s">
        <v>7869</v>
      </c>
      <c r="BB169" s="88" t="s">
        <v>7311</v>
      </c>
      <c r="BC169" s="88" t="s">
        <v>7409</v>
      </c>
      <c r="BD169" s="80"/>
      <c r="BE169" s="91"/>
      <c r="BF169" s="91"/>
      <c r="BG169" s="91"/>
      <c r="BH169" s="91"/>
      <c r="BI169" s="92"/>
      <c r="BJ169" s="77"/>
      <c r="BK169" s="77"/>
      <c r="BL169" s="80"/>
      <c r="BM169" s="80"/>
      <c r="BN169" s="80"/>
      <c r="BO169" s="93"/>
      <c r="BP169" s="93"/>
      <c r="BQ169" s="80"/>
      <c r="BR169" s="80"/>
      <c r="BS169" s="94"/>
      <c r="BT169" s="83"/>
      <c r="BU169" s="88"/>
      <c r="BV169" s="88"/>
      <c r="BW169" s="88"/>
      <c r="BX169" s="88"/>
      <c r="BY169" s="95"/>
      <c r="BZ169" s="95"/>
      <c r="CA169" s="80"/>
      <c r="CB169" s="80"/>
      <c r="CC169" s="80"/>
      <c r="CD169" s="77"/>
      <c r="CE169" s="92"/>
      <c r="CF169" s="92"/>
      <c r="CG169" s="92"/>
      <c r="CH169" s="103"/>
      <c r="CI169" s="92"/>
      <c r="CJ169" s="92"/>
      <c r="CK169" s="92"/>
      <c r="CL169" s="92"/>
      <c r="CM169" s="92"/>
      <c r="CN169" s="92"/>
      <c r="CO169" s="92"/>
      <c r="CP169" s="92"/>
      <c r="CQ169" s="99"/>
      <c r="CR169" s="80"/>
      <c r="CS169" s="92"/>
      <c r="CT169" s="80"/>
      <c r="CU169" s="80"/>
      <c r="CV169" s="80"/>
      <c r="CW169" s="80"/>
      <c r="CX169" s="80"/>
      <c r="CY169" s="80"/>
      <c r="CZ169" s="80"/>
      <c r="DA169" s="80"/>
      <c r="DB169" s="80"/>
    </row>
    <row r="170" ht="15.75" customHeight="1">
      <c r="A170" s="101">
        <v>2589.0</v>
      </c>
      <c r="B170" s="101">
        <v>27.0</v>
      </c>
      <c r="C170" s="76"/>
      <c r="D170" s="77">
        <v>2022.0</v>
      </c>
      <c r="E170" s="77">
        <v>2022.0</v>
      </c>
      <c r="F170" s="77" t="s">
        <v>64</v>
      </c>
      <c r="G170" s="77">
        <v>25.0</v>
      </c>
      <c r="H170" s="77" t="s">
        <v>7394</v>
      </c>
      <c r="I170" s="78" t="str">
        <f t="shared" si="101"/>
        <v>Verão</v>
      </c>
      <c r="J170" s="77"/>
      <c r="K170" s="77">
        <v>23.0</v>
      </c>
      <c r="L170" s="77">
        <v>13.0</v>
      </c>
      <c r="M170" s="79"/>
      <c r="N170" s="79"/>
      <c r="O170" s="79"/>
      <c r="P170" s="77" t="s">
        <v>7628</v>
      </c>
      <c r="Q170" s="78" t="str">
        <f t="shared" si="102"/>
        <v>Meio de semana</v>
      </c>
      <c r="R170" s="78" t="str">
        <f t="shared" si="103"/>
        <v>Noite</v>
      </c>
      <c r="S170" s="80"/>
      <c r="T170" s="78" t="str">
        <f t="shared" si="104"/>
        <v>Fim</v>
      </c>
      <c r="U170" s="76" t="s">
        <v>8419</v>
      </c>
      <c r="V170" s="81" t="s">
        <v>8420</v>
      </c>
      <c r="W170" s="81" t="s">
        <v>8421</v>
      </c>
      <c r="X170" s="77" t="s">
        <v>7462</v>
      </c>
      <c r="Y170" s="77" t="s">
        <v>7298</v>
      </c>
      <c r="Z170" s="77" t="s">
        <v>7497</v>
      </c>
      <c r="AA170" s="80"/>
      <c r="AB170" s="80"/>
      <c r="AC170" s="83">
        <v>15.0</v>
      </c>
      <c r="AD170" s="78" t="str">
        <f t="shared" si="91"/>
        <v>Adolescente</v>
      </c>
      <c r="AE170" s="83" t="s">
        <v>7300</v>
      </c>
      <c r="AF170" s="83"/>
      <c r="AG170" s="83"/>
      <c r="AH170" s="83"/>
      <c r="AI170" s="84" t="s">
        <v>8422</v>
      </c>
      <c r="AJ170" s="85" t="s">
        <v>7305</v>
      </c>
      <c r="AK170" s="86">
        <v>28.0</v>
      </c>
      <c r="AL170" s="86"/>
      <c r="AM170" s="78" t="str">
        <f t="shared" si="105"/>
        <v>Adulto</v>
      </c>
      <c r="AN170" s="86" t="s">
        <v>7306</v>
      </c>
      <c r="AO170" s="86" t="s">
        <v>7307</v>
      </c>
      <c r="AP170" s="86" t="s">
        <v>7307</v>
      </c>
      <c r="AQ170" s="87" t="s">
        <v>7307</v>
      </c>
      <c r="AR170" s="86"/>
      <c r="AS170" s="86"/>
      <c r="AT170" s="87" t="s">
        <v>8423</v>
      </c>
      <c r="AU170" s="86" t="s">
        <v>7308</v>
      </c>
      <c r="AV170" s="88"/>
      <c r="AW170" s="88"/>
      <c r="AX170" s="89"/>
      <c r="AY170" s="89"/>
      <c r="AZ170" s="90" t="s">
        <v>7311</v>
      </c>
      <c r="BA170" s="90" t="s">
        <v>7399</v>
      </c>
      <c r="BB170" s="88" t="s">
        <v>7298</v>
      </c>
      <c r="BC170" s="88"/>
      <c r="BD170" s="80"/>
      <c r="BE170" s="91"/>
      <c r="BF170" s="91"/>
      <c r="BG170" s="91"/>
      <c r="BH170" s="91"/>
      <c r="BI170" s="92"/>
      <c r="BJ170" s="77"/>
      <c r="BK170" s="77"/>
      <c r="BL170" s="80"/>
      <c r="BM170" s="80"/>
      <c r="BN170" s="80"/>
      <c r="BO170" s="93"/>
      <c r="BP170" s="93"/>
      <c r="BQ170" s="80"/>
      <c r="BR170" s="80"/>
      <c r="BS170" s="94"/>
      <c r="BT170" s="83"/>
      <c r="BU170" s="88"/>
      <c r="BV170" s="88"/>
      <c r="BW170" s="88"/>
      <c r="BX170" s="88"/>
      <c r="BY170" s="95"/>
      <c r="BZ170" s="95"/>
      <c r="CA170" s="80"/>
      <c r="CB170" s="80"/>
      <c r="CC170" s="80"/>
      <c r="CD170" s="77"/>
      <c r="CE170" s="92"/>
      <c r="CF170" s="92"/>
      <c r="CG170" s="92"/>
      <c r="CH170" s="103"/>
      <c r="CI170" s="92"/>
      <c r="CJ170" s="92"/>
      <c r="CK170" s="92"/>
      <c r="CL170" s="92"/>
      <c r="CM170" s="92"/>
      <c r="CN170" s="92"/>
      <c r="CO170" s="92"/>
      <c r="CP170" s="92"/>
      <c r="CQ170" s="99"/>
      <c r="CR170" s="80"/>
      <c r="CS170" s="92"/>
      <c r="CT170" s="80"/>
      <c r="CU170" s="80"/>
      <c r="CV170" s="80"/>
      <c r="CW170" s="80"/>
      <c r="CX170" s="80"/>
      <c r="CY170" s="80"/>
      <c r="CZ170" s="80"/>
      <c r="DA170" s="80"/>
      <c r="DB170" s="80"/>
    </row>
    <row r="171" ht="15.75" customHeight="1">
      <c r="A171" s="111">
        <v>2595.0</v>
      </c>
      <c r="B171" s="75" t="s">
        <v>7443</v>
      </c>
      <c r="C171" s="76"/>
      <c r="D171" s="77">
        <v>2022.0</v>
      </c>
      <c r="E171" s="77">
        <v>2022.0</v>
      </c>
      <c r="F171" s="77" t="s">
        <v>64</v>
      </c>
      <c r="G171" s="77">
        <v>14.0</v>
      </c>
      <c r="H171" s="77" t="s">
        <v>7798</v>
      </c>
      <c r="I171" s="78" t="str">
        <f t="shared" si="101"/>
        <v>Outono</v>
      </c>
      <c r="J171" s="77"/>
      <c r="K171" s="77">
        <v>7.0</v>
      </c>
      <c r="L171" s="77">
        <v>14.0</v>
      </c>
      <c r="M171" s="79"/>
      <c r="N171" s="79"/>
      <c r="O171" s="79"/>
      <c r="P171" s="77" t="s">
        <v>7366</v>
      </c>
      <c r="Q171" s="78" t="str">
        <f t="shared" si="102"/>
        <v>Meio de semana</v>
      </c>
      <c r="R171" s="78" t="str">
        <f t="shared" si="103"/>
        <v>Manhã</v>
      </c>
      <c r="S171" s="80"/>
      <c r="T171" s="78" t="str">
        <f t="shared" si="104"/>
        <v>Meio</v>
      </c>
      <c r="U171" s="76" t="s">
        <v>8424</v>
      </c>
      <c r="V171" s="81" t="s">
        <v>8425</v>
      </c>
      <c r="W171" s="82" t="s">
        <v>8426</v>
      </c>
      <c r="X171" s="77" t="s">
        <v>7448</v>
      </c>
      <c r="Y171" s="77" t="s">
        <v>7298</v>
      </c>
      <c r="Z171" s="77" t="s">
        <v>7684</v>
      </c>
      <c r="AA171" s="80"/>
      <c r="AB171" s="80"/>
      <c r="AC171" s="83">
        <v>13.0</v>
      </c>
      <c r="AD171" s="78" t="str">
        <f t="shared" si="91"/>
        <v>Adolescente</v>
      </c>
      <c r="AE171" s="83" t="s">
        <v>7300</v>
      </c>
      <c r="AF171" s="83" t="s">
        <v>7345</v>
      </c>
      <c r="AG171" s="83" t="s">
        <v>7302</v>
      </c>
      <c r="AH171" s="83" t="s">
        <v>7303</v>
      </c>
      <c r="AI171" s="84" t="s">
        <v>8427</v>
      </c>
      <c r="AJ171" s="85" t="s">
        <v>7373</v>
      </c>
      <c r="AK171" s="86"/>
      <c r="AL171" s="86" t="s">
        <v>7307</v>
      </c>
      <c r="AM171" s="78" t="str">
        <f t="shared" si="105"/>
        <v> </v>
      </c>
      <c r="AN171" s="86" t="s">
        <v>7306</v>
      </c>
      <c r="AO171" s="86"/>
      <c r="AP171" s="86"/>
      <c r="AQ171" s="87"/>
      <c r="AR171" s="86"/>
      <c r="AS171" s="86"/>
      <c r="AT171" s="87"/>
      <c r="AU171" s="86"/>
      <c r="AV171" s="88" t="s">
        <v>7618</v>
      </c>
      <c r="AW171" s="88" t="s">
        <v>7330</v>
      </c>
      <c r="AX171" s="89" t="s">
        <v>8428</v>
      </c>
      <c r="AY171" s="89" t="s">
        <v>8429</v>
      </c>
      <c r="AZ171" s="90" t="s">
        <v>7298</v>
      </c>
      <c r="BA171" s="90"/>
      <c r="BB171" s="88"/>
      <c r="BC171" s="88"/>
      <c r="BD171" s="91" t="s">
        <v>7298</v>
      </c>
      <c r="BE171" s="91"/>
      <c r="BF171" s="91"/>
      <c r="BG171" s="91"/>
      <c r="BH171" s="91" t="s">
        <v>7376</v>
      </c>
      <c r="BI171" s="92"/>
      <c r="BJ171" s="77" t="s">
        <v>7298</v>
      </c>
      <c r="BK171" s="77" t="s">
        <v>7298</v>
      </c>
      <c r="BL171" s="80"/>
      <c r="BM171" s="80"/>
      <c r="BN171" s="80"/>
      <c r="BO171" s="93" t="s">
        <v>7307</v>
      </c>
      <c r="BP171" s="93"/>
      <c r="BQ171" s="80"/>
      <c r="BR171" s="80"/>
      <c r="BS171" s="94" t="s">
        <v>7298</v>
      </c>
      <c r="BT171" s="83" t="s">
        <v>7298</v>
      </c>
      <c r="BU171" s="88" t="s">
        <v>7440</v>
      </c>
      <c r="BV171" s="88" t="s">
        <v>7441</v>
      </c>
      <c r="BW171" s="88"/>
      <c r="BX171" s="88"/>
      <c r="BY171" s="95" t="s">
        <v>7311</v>
      </c>
      <c r="BZ171" s="95" t="s">
        <v>7871</v>
      </c>
      <c r="CA171" s="80"/>
      <c r="CB171" s="80"/>
      <c r="CC171" s="80"/>
      <c r="CD171" s="77" t="s">
        <v>7298</v>
      </c>
      <c r="CE171" s="92" t="s">
        <v>7298</v>
      </c>
      <c r="CF171" s="92"/>
      <c r="CG171" s="92"/>
      <c r="CH171" s="103"/>
      <c r="CI171" s="92"/>
      <c r="CJ171" s="92"/>
      <c r="CK171" s="92"/>
      <c r="CL171" s="92"/>
      <c r="CM171" s="92"/>
      <c r="CN171" s="92"/>
      <c r="CO171" s="92"/>
      <c r="CP171" s="92"/>
      <c r="CQ171" s="99"/>
      <c r="CR171" s="80"/>
      <c r="CS171" s="92"/>
      <c r="CT171" s="80"/>
      <c r="CU171" s="80"/>
      <c r="CV171" s="80"/>
      <c r="CW171" s="80"/>
      <c r="CX171" s="80"/>
      <c r="CY171" s="80"/>
      <c r="CZ171" s="80"/>
      <c r="DA171" s="80"/>
      <c r="DB171" s="80"/>
    </row>
    <row r="172" ht="15.75" customHeight="1">
      <c r="A172" s="101">
        <v>2637.0</v>
      </c>
      <c r="B172" s="101" t="s">
        <v>7352</v>
      </c>
      <c r="C172" s="76"/>
      <c r="D172" s="77">
        <v>2022.0</v>
      </c>
      <c r="E172" s="77">
        <v>2022.0</v>
      </c>
      <c r="F172" s="77" t="s">
        <v>64</v>
      </c>
      <c r="G172" s="77">
        <v>17.0</v>
      </c>
      <c r="H172" s="77" t="s">
        <v>7889</v>
      </c>
      <c r="I172" s="78" t="str">
        <f t="shared" si="101"/>
        <v>Inverno</v>
      </c>
      <c r="J172" s="77"/>
      <c r="K172" s="77">
        <v>13.0</v>
      </c>
      <c r="L172" s="77"/>
      <c r="M172" s="79"/>
      <c r="N172" s="79">
        <v>2.0</v>
      </c>
      <c r="O172" s="79"/>
      <c r="P172" s="77" t="s">
        <v>7293</v>
      </c>
      <c r="Q172" s="78" t="str">
        <f t="shared" si="102"/>
        <v>Final de semana</v>
      </c>
      <c r="R172" s="78" t="str">
        <f t="shared" si="103"/>
        <v>Tarde</v>
      </c>
      <c r="S172" s="80"/>
      <c r="T172" s="78" t="str">
        <f t="shared" si="104"/>
        <v>Meio</v>
      </c>
      <c r="U172" s="76" t="s">
        <v>8430</v>
      </c>
      <c r="V172" s="81" t="s">
        <v>8431</v>
      </c>
      <c r="W172" s="81" t="s">
        <v>8432</v>
      </c>
      <c r="X172" s="77" t="s">
        <v>7370</v>
      </c>
      <c r="Y172" s="77" t="s">
        <v>7298</v>
      </c>
      <c r="Z172" s="77" t="s">
        <v>7344</v>
      </c>
      <c r="AA172" s="80"/>
      <c r="AB172" s="80"/>
      <c r="AC172" s="83">
        <v>28.0</v>
      </c>
      <c r="AD172" s="78" t="str">
        <f t="shared" si="91"/>
        <v>Adulto</v>
      </c>
      <c r="AE172" s="83" t="s">
        <v>7300</v>
      </c>
      <c r="AF172" s="83" t="s">
        <v>8433</v>
      </c>
      <c r="AG172" s="83" t="s">
        <v>7348</v>
      </c>
      <c r="AH172" s="83" t="s">
        <v>8434</v>
      </c>
      <c r="AI172" s="84" t="s">
        <v>7307</v>
      </c>
      <c r="AJ172" s="85" t="s">
        <v>7305</v>
      </c>
      <c r="AK172" s="86" t="s">
        <v>7307</v>
      </c>
      <c r="AL172" s="86"/>
      <c r="AM172" s="78"/>
      <c r="AN172" s="86" t="s">
        <v>7306</v>
      </c>
      <c r="AO172" s="86" t="s">
        <v>7307</v>
      </c>
      <c r="AP172" s="86" t="s">
        <v>7307</v>
      </c>
      <c r="AQ172" s="87" t="s">
        <v>7746</v>
      </c>
      <c r="AR172" s="86"/>
      <c r="AS172" s="86"/>
      <c r="AT172" s="87" t="s">
        <v>8435</v>
      </c>
      <c r="AU172" s="86" t="s">
        <v>7307</v>
      </c>
      <c r="AV172" s="88"/>
      <c r="AW172" s="88"/>
      <c r="AX172" s="89"/>
      <c r="AY172" s="89"/>
      <c r="AZ172" s="90" t="s">
        <v>7311</v>
      </c>
      <c r="BA172" s="90" t="s">
        <v>7348</v>
      </c>
      <c r="BB172" s="88" t="s">
        <v>7298</v>
      </c>
      <c r="BC172" s="88"/>
      <c r="BD172" s="80"/>
      <c r="BE172" s="91"/>
      <c r="BF172" s="91"/>
      <c r="BG172" s="91"/>
      <c r="BH172" s="91"/>
      <c r="BI172" s="92"/>
      <c r="BJ172" s="77"/>
      <c r="BK172" s="77"/>
      <c r="BL172" s="80"/>
      <c r="BM172" s="80"/>
      <c r="BN172" s="80"/>
      <c r="BO172" s="93"/>
      <c r="BP172" s="93"/>
      <c r="BQ172" s="80"/>
      <c r="BR172" s="80"/>
      <c r="BS172" s="94"/>
      <c r="BT172" s="83"/>
      <c r="BU172" s="88"/>
      <c r="BV172" s="88"/>
      <c r="BW172" s="88"/>
      <c r="BX172" s="88"/>
      <c r="BY172" s="95"/>
      <c r="BZ172" s="95"/>
      <c r="CA172" s="80"/>
      <c r="CB172" s="80"/>
      <c r="CC172" s="80"/>
      <c r="CD172" s="77"/>
      <c r="CE172" s="92"/>
      <c r="CF172" s="92"/>
      <c r="CG172" s="92"/>
      <c r="CH172" s="103"/>
      <c r="CI172" s="92"/>
      <c r="CJ172" s="92"/>
      <c r="CK172" s="92"/>
      <c r="CL172" s="92"/>
      <c r="CM172" s="92"/>
      <c r="CN172" s="92"/>
      <c r="CO172" s="92"/>
      <c r="CP172" s="92"/>
      <c r="CQ172" s="99"/>
      <c r="CR172" s="80"/>
      <c r="CS172" s="92"/>
      <c r="CT172" s="80"/>
      <c r="CU172" s="80"/>
      <c r="CV172" s="80"/>
      <c r="CW172" s="80"/>
      <c r="CX172" s="80"/>
      <c r="CY172" s="80"/>
      <c r="CZ172" s="80"/>
      <c r="DA172" s="80"/>
      <c r="DB172" s="80"/>
    </row>
    <row r="173" ht="15.75" customHeight="1">
      <c r="A173" s="128">
        <v>2642.0</v>
      </c>
      <c r="B173" s="101">
        <v>29.0</v>
      </c>
      <c r="C173" s="76" t="s">
        <v>7902</v>
      </c>
      <c r="D173" s="77">
        <v>2021.0</v>
      </c>
      <c r="E173" s="77">
        <v>2022.0</v>
      </c>
      <c r="F173" s="108" t="s">
        <v>64</v>
      </c>
      <c r="G173" s="77" t="s">
        <v>7334</v>
      </c>
      <c r="H173" s="77" t="s">
        <v>7334</v>
      </c>
      <c r="I173" s="78"/>
      <c r="J173" s="77"/>
      <c r="K173" s="77" t="s">
        <v>7334</v>
      </c>
      <c r="L173" s="77"/>
      <c r="M173" s="79"/>
      <c r="N173" s="79"/>
      <c r="O173" s="79"/>
      <c r="P173" s="77" t="s">
        <v>7334</v>
      </c>
      <c r="Q173" s="78"/>
      <c r="R173" s="78"/>
      <c r="S173" s="80"/>
      <c r="T173" s="78"/>
      <c r="U173" s="76" t="s">
        <v>8436</v>
      </c>
      <c r="V173" s="81"/>
      <c r="W173" s="81"/>
      <c r="X173" s="77" t="s">
        <v>7417</v>
      </c>
      <c r="Y173" s="77" t="s">
        <v>7298</v>
      </c>
      <c r="Z173" s="77" t="s">
        <v>7524</v>
      </c>
      <c r="AA173" s="80"/>
      <c r="AB173" s="80"/>
      <c r="AC173" s="83">
        <v>45.0</v>
      </c>
      <c r="AD173" s="78" t="str">
        <f t="shared" si="91"/>
        <v>Adulto</v>
      </c>
      <c r="AE173" s="83" t="s">
        <v>7300</v>
      </c>
      <c r="AF173" s="83" t="s">
        <v>7387</v>
      </c>
      <c r="AG173" s="83" t="s">
        <v>7514</v>
      </c>
      <c r="AH173" s="83" t="s">
        <v>7559</v>
      </c>
      <c r="AI173" s="84" t="s">
        <v>8437</v>
      </c>
      <c r="AJ173" s="85" t="s">
        <v>7305</v>
      </c>
      <c r="AK173" s="86">
        <v>47.0</v>
      </c>
      <c r="AL173" s="86"/>
      <c r="AM173" s="78" t="str">
        <f t="shared" ref="AM173:AM180" si="106">IF(ISBLANK(AK173), " ",IF(AK173&lt;12, "Crianca", IF(AK173="NA", "NA", IF(AK173&lt;18, "Adolescente", IF(AK173&lt;60, "Adulto", "Idoso")))))</f>
        <v>Adulto</v>
      </c>
      <c r="AN173" s="86" t="s">
        <v>7306</v>
      </c>
      <c r="AO173" s="86" t="s">
        <v>7307</v>
      </c>
      <c r="AP173" s="86" t="s">
        <v>7388</v>
      </c>
      <c r="AQ173" s="87" t="s">
        <v>7604</v>
      </c>
      <c r="AR173" s="86"/>
      <c r="AS173" s="86"/>
      <c r="AT173" s="87" t="s">
        <v>8438</v>
      </c>
      <c r="AU173" s="86" t="s">
        <v>7307</v>
      </c>
      <c r="AV173" s="88"/>
      <c r="AW173" s="88"/>
      <c r="AX173" s="89"/>
      <c r="AY173" s="89"/>
      <c r="AZ173" s="90" t="s">
        <v>7311</v>
      </c>
      <c r="BA173" s="90" t="s">
        <v>7430</v>
      </c>
      <c r="BB173" s="88" t="s">
        <v>7311</v>
      </c>
      <c r="BC173" s="88" t="s">
        <v>7431</v>
      </c>
      <c r="BD173" s="80"/>
      <c r="BE173" s="91"/>
      <c r="BF173" s="91"/>
      <c r="BG173" s="91"/>
      <c r="BH173" s="91"/>
      <c r="BI173" s="92"/>
      <c r="BJ173" s="77"/>
      <c r="BK173" s="77"/>
      <c r="BL173" s="80"/>
      <c r="BM173" s="80"/>
      <c r="BN173" s="80"/>
      <c r="BO173" s="93"/>
      <c r="BP173" s="93"/>
      <c r="BQ173" s="80"/>
      <c r="BR173" s="80"/>
      <c r="BS173" s="94"/>
      <c r="BT173" s="83"/>
      <c r="BU173" s="88"/>
      <c r="BV173" s="88"/>
      <c r="BW173" s="88"/>
      <c r="BX173" s="88"/>
      <c r="BY173" s="95"/>
      <c r="BZ173" s="95"/>
      <c r="CA173" s="80"/>
      <c r="CB173" s="80"/>
      <c r="CC173" s="80"/>
      <c r="CD173" s="77"/>
      <c r="CE173" s="92"/>
      <c r="CF173" s="92"/>
      <c r="CG173" s="92"/>
      <c r="CH173" s="103"/>
      <c r="CI173" s="92"/>
      <c r="CJ173" s="92"/>
      <c r="CK173" s="92"/>
      <c r="CL173" s="92"/>
      <c r="CM173" s="92"/>
      <c r="CN173" s="92"/>
      <c r="CO173" s="92"/>
      <c r="CP173" s="92"/>
      <c r="CQ173" s="99"/>
      <c r="CR173" s="80"/>
      <c r="CS173" s="92"/>
      <c r="CT173" s="80" t="s">
        <v>7311</v>
      </c>
      <c r="CU173" s="80" t="s">
        <v>8439</v>
      </c>
      <c r="CV173" s="80"/>
      <c r="CW173" s="80"/>
      <c r="CX173" s="80"/>
      <c r="CY173" s="80"/>
      <c r="CZ173" s="80"/>
      <c r="DA173" s="80"/>
      <c r="DB173" s="80"/>
    </row>
    <row r="174" ht="15.75" customHeight="1">
      <c r="A174" s="74">
        <v>2647.0</v>
      </c>
      <c r="B174" s="79">
        <v>16.0</v>
      </c>
      <c r="C174" s="76"/>
      <c r="D174" s="77">
        <v>2022.0</v>
      </c>
      <c r="E174" s="77">
        <v>2022.0</v>
      </c>
      <c r="F174" s="77" t="s">
        <v>64</v>
      </c>
      <c r="G174" s="77">
        <v>2.0</v>
      </c>
      <c r="H174" s="77" t="s">
        <v>7874</v>
      </c>
      <c r="I174" s="78" t="str">
        <f t="shared" ref="I174:I177" si="107">IF(H174="Janeiro","Verão",IF(H174="Fevereiro","Verão",IF(H174="Março","Verão",IF(H174="Abril","Outono",IF(H174="Maio","Outono",IF(H174="Junho","Outono",IF(H174="Julho","Inverno",IF(H174="Agosto","Inverno",IF(H174="Setembro","Inverno",IF(H174="Outubro","Primavera",IF(H174="Novembro","Primavera",IF(H174="Dezembro","Primavera",0))))))))))))</f>
        <v>Outono</v>
      </c>
      <c r="J174" s="77"/>
      <c r="K174" s="77">
        <v>0.0</v>
      </c>
      <c r="L174" s="77">
        <v>3.0</v>
      </c>
      <c r="M174" s="79"/>
      <c r="N174" s="79"/>
      <c r="O174" s="79"/>
      <c r="P174" s="77" t="s">
        <v>7458</v>
      </c>
      <c r="Q174" s="78" t="str">
        <f t="shared" ref="Q174:Q180" si="108">IF(ISBLANK(P174), "", IF(P174 = "NA", "NA",(IF(P174="Prejudicado", "Prejudicado", IF(P174="Sábado","Final de semana",IF(P174="Domingo","Final de semana","Meio de semana"))))))</f>
        <v>Final de semana</v>
      </c>
      <c r="R174" s="78" t="str">
        <f t="shared" ref="R174:R177" si="109">IF(ISBLANK(K174), " ", IF(K174 = "NA", "NA",IF(K174="Prejudicado", "Prejudicado", IF(K174&lt;6, "Madrugada", IF(K174&lt;12, "Manhã", IF(K174&lt;18, "Tarde", "Noite"))))))</f>
        <v>Madrugada</v>
      </c>
      <c r="S174" s="80"/>
      <c r="T174" s="78" t="str">
        <f t="shared" ref="T174:T177" si="110">IF(S174="Prejudicado", "Prejudicado", IF(ISBLANK(G174), " ", IF(G174 = "NA", "NA", IF(G174="Prejudicado", "Prejudicado", IF(G174&lt;=10, "Início", IF(G174&lt;=20, "Meio", "Fim"))))))</f>
        <v>Início</v>
      </c>
      <c r="U174" s="76" t="s">
        <v>8440</v>
      </c>
      <c r="V174" s="81" t="s">
        <v>8441</v>
      </c>
      <c r="W174" s="81" t="s">
        <v>8442</v>
      </c>
      <c r="X174" s="77" t="s">
        <v>7343</v>
      </c>
      <c r="Y174" s="77" t="s">
        <v>7298</v>
      </c>
      <c r="Z174" s="77" t="s">
        <v>7601</v>
      </c>
      <c r="AA174" s="80"/>
      <c r="AB174" s="80"/>
      <c r="AC174" s="83">
        <v>32.0</v>
      </c>
      <c r="AD174" s="78" t="str">
        <f t="shared" si="91"/>
        <v>Adulto</v>
      </c>
      <c r="AE174" s="83" t="s">
        <v>7300</v>
      </c>
      <c r="AF174" s="83" t="s">
        <v>7301</v>
      </c>
      <c r="AG174" s="83" t="s">
        <v>7302</v>
      </c>
      <c r="AH174" s="83" t="s">
        <v>7767</v>
      </c>
      <c r="AI174" s="84" t="s">
        <v>8443</v>
      </c>
      <c r="AJ174" s="85" t="s">
        <v>7305</v>
      </c>
      <c r="AK174" s="86">
        <v>46.0</v>
      </c>
      <c r="AL174" s="86"/>
      <c r="AM174" s="78" t="str">
        <f t="shared" si="106"/>
        <v>Adulto</v>
      </c>
      <c r="AN174" s="86" t="s">
        <v>7306</v>
      </c>
      <c r="AO174" s="86" t="s">
        <v>7307</v>
      </c>
      <c r="AP174" s="86" t="s">
        <v>7388</v>
      </c>
      <c r="AQ174" s="87" t="s">
        <v>7727</v>
      </c>
      <c r="AR174" s="86"/>
      <c r="AS174" s="86"/>
      <c r="AT174" s="87" t="s">
        <v>8249</v>
      </c>
      <c r="AU174" s="86" t="s">
        <v>7328</v>
      </c>
      <c r="AV174" s="88" t="s">
        <v>7329</v>
      </c>
      <c r="AW174" s="88" t="s">
        <v>7666</v>
      </c>
      <c r="AX174" s="142" t="s">
        <v>8444</v>
      </c>
      <c r="AY174" s="142" t="s">
        <v>8445</v>
      </c>
      <c r="AZ174" s="90" t="s">
        <v>7298</v>
      </c>
      <c r="BA174" s="90"/>
      <c r="BB174" s="88"/>
      <c r="BC174" s="88"/>
      <c r="BD174" s="91" t="s">
        <v>7311</v>
      </c>
      <c r="BE174" s="91" t="s">
        <v>7579</v>
      </c>
      <c r="BF174" s="91" t="s">
        <v>8206</v>
      </c>
      <c r="BG174" s="91" t="s">
        <v>8446</v>
      </c>
      <c r="BH174" s="91" t="s">
        <v>7298</v>
      </c>
      <c r="BI174" s="92"/>
      <c r="BJ174" s="77" t="s">
        <v>7298</v>
      </c>
      <c r="BK174" s="77" t="s">
        <v>7298</v>
      </c>
      <c r="BL174" s="80"/>
      <c r="BM174" s="80"/>
      <c r="BN174" s="80"/>
      <c r="BO174" s="93" t="s">
        <v>7307</v>
      </c>
      <c r="BP174" s="93"/>
      <c r="BQ174" s="80"/>
      <c r="BR174" s="80"/>
      <c r="BS174" s="94" t="s">
        <v>7298</v>
      </c>
      <c r="BT174" s="83" t="s">
        <v>7311</v>
      </c>
      <c r="BU174" s="88" t="s">
        <v>7314</v>
      </c>
      <c r="BV174" s="88"/>
      <c r="BW174" s="88" t="s">
        <v>7298</v>
      </c>
      <c r="BX174" s="88"/>
      <c r="BY174" s="95" t="s">
        <v>7298</v>
      </c>
      <c r="BZ174" s="95"/>
      <c r="CA174" s="80"/>
      <c r="CB174" s="80"/>
      <c r="CC174" s="80"/>
      <c r="CD174" s="77" t="s">
        <v>7311</v>
      </c>
      <c r="CE174" s="92" t="s">
        <v>7311</v>
      </c>
      <c r="CF174" s="92" t="s">
        <v>8447</v>
      </c>
      <c r="CG174" s="92">
        <v>148.0</v>
      </c>
      <c r="CH174" s="103">
        <v>43.9</v>
      </c>
      <c r="CI174" s="92" t="s">
        <v>7298</v>
      </c>
      <c r="CJ174" s="92"/>
      <c r="CK174" s="92"/>
      <c r="CL174" s="92" t="s">
        <v>7311</v>
      </c>
      <c r="CM174" s="92" t="s">
        <v>7311</v>
      </c>
      <c r="CN174" s="92" t="s">
        <v>7311</v>
      </c>
      <c r="CO174" s="92" t="s">
        <v>8448</v>
      </c>
      <c r="CP174" s="92" t="s">
        <v>7311</v>
      </c>
      <c r="CQ174" s="99" t="s">
        <v>8449</v>
      </c>
      <c r="CR174" s="80"/>
      <c r="CS174" s="92" t="s">
        <v>7298</v>
      </c>
      <c r="CT174" s="80"/>
      <c r="CU174" s="80"/>
      <c r="CV174" s="80"/>
      <c r="CW174" s="80"/>
      <c r="CX174" s="80"/>
      <c r="CY174" s="80"/>
      <c r="CZ174" s="80"/>
      <c r="DA174" s="80"/>
      <c r="DB174" s="80"/>
    </row>
    <row r="175" ht="15.75" customHeight="1">
      <c r="A175" s="75">
        <v>2647.0</v>
      </c>
      <c r="B175" s="79">
        <v>30.0</v>
      </c>
      <c r="C175" s="76" t="s">
        <v>7822</v>
      </c>
      <c r="D175" s="77">
        <v>2022.0</v>
      </c>
      <c r="E175" s="77">
        <v>2022.0</v>
      </c>
      <c r="F175" s="77" t="s">
        <v>64</v>
      </c>
      <c r="G175" s="77">
        <v>13.0</v>
      </c>
      <c r="H175" s="77" t="s">
        <v>7874</v>
      </c>
      <c r="I175" s="78" t="str">
        <f t="shared" si="107"/>
        <v>Outono</v>
      </c>
      <c r="J175" s="77"/>
      <c r="K175" s="77">
        <v>23.0</v>
      </c>
      <c r="L175" s="77">
        <v>2.0</v>
      </c>
      <c r="M175" s="79"/>
      <c r="N175" s="79"/>
      <c r="O175" s="79"/>
      <c r="P175" s="77" t="s">
        <v>7353</v>
      </c>
      <c r="Q175" s="78" t="str">
        <f t="shared" si="108"/>
        <v>Meio de semana</v>
      </c>
      <c r="R175" s="78" t="str">
        <f t="shared" si="109"/>
        <v>Noite</v>
      </c>
      <c r="S175" s="80"/>
      <c r="T175" s="78" t="str">
        <f t="shared" si="110"/>
        <v>Meio</v>
      </c>
      <c r="U175" s="76" t="s">
        <v>8450</v>
      </c>
      <c r="V175" s="81"/>
      <c r="W175" s="82"/>
      <c r="X175" s="77" t="s">
        <v>7738</v>
      </c>
      <c r="Y175" s="77" t="s">
        <v>7298</v>
      </c>
      <c r="Z175" s="77" t="s">
        <v>7323</v>
      </c>
      <c r="AA175" s="80"/>
      <c r="AB175" s="80"/>
      <c r="AC175" s="83">
        <v>15.0</v>
      </c>
      <c r="AD175" s="78" t="str">
        <f t="shared" si="91"/>
        <v>Adolescente</v>
      </c>
      <c r="AE175" s="83" t="s">
        <v>7300</v>
      </c>
      <c r="AF175" s="83"/>
      <c r="AG175" s="83"/>
      <c r="AH175" s="83"/>
      <c r="AI175" s="84" t="s">
        <v>7307</v>
      </c>
      <c r="AJ175" s="85" t="s">
        <v>7373</v>
      </c>
      <c r="AK175" s="86"/>
      <c r="AL175" s="86" t="s">
        <v>7307</v>
      </c>
      <c r="AM175" s="78" t="str">
        <f t="shared" si="106"/>
        <v> </v>
      </c>
      <c r="AN175" s="86" t="s">
        <v>7306</v>
      </c>
      <c r="AO175" s="86" t="s">
        <v>7307</v>
      </c>
      <c r="AP175" s="86" t="s">
        <v>7307</v>
      </c>
      <c r="AQ175" s="87" t="s">
        <v>7307</v>
      </c>
      <c r="AR175" s="86"/>
      <c r="AS175" s="86"/>
      <c r="AT175" s="87"/>
      <c r="AU175" s="86" t="s">
        <v>7307</v>
      </c>
      <c r="AV175" s="88" t="s">
        <v>7307</v>
      </c>
      <c r="AW175" s="88" t="s">
        <v>7307</v>
      </c>
      <c r="AX175" s="89" t="s">
        <v>8451</v>
      </c>
      <c r="AY175" s="89" t="s">
        <v>7307</v>
      </c>
      <c r="AZ175" s="90" t="s">
        <v>7298</v>
      </c>
      <c r="BA175" s="90"/>
      <c r="BB175" s="88"/>
      <c r="BC175" s="88"/>
      <c r="BD175" s="91" t="s">
        <v>7311</v>
      </c>
      <c r="BE175" s="91" t="s">
        <v>7593</v>
      </c>
      <c r="BF175" s="91" t="s">
        <v>7688</v>
      </c>
      <c r="BG175" s="91" t="s">
        <v>8452</v>
      </c>
      <c r="BH175" s="91" t="s">
        <v>7311</v>
      </c>
      <c r="BI175" s="92" t="s">
        <v>7312</v>
      </c>
      <c r="BJ175" s="77" t="s">
        <v>7298</v>
      </c>
      <c r="BK175" s="77" t="s">
        <v>7298</v>
      </c>
      <c r="BL175" s="80"/>
      <c r="BM175" s="80"/>
      <c r="BN175" s="80"/>
      <c r="BO175" s="93" t="s">
        <v>7307</v>
      </c>
      <c r="BP175" s="93"/>
      <c r="BQ175" s="80"/>
      <c r="BR175" s="80"/>
      <c r="BS175" s="94" t="s">
        <v>7298</v>
      </c>
      <c r="BT175" s="83" t="s">
        <v>7307</v>
      </c>
      <c r="BU175" s="88" t="s">
        <v>7314</v>
      </c>
      <c r="BV175" s="88"/>
      <c r="BW175" s="88" t="s">
        <v>7307</v>
      </c>
      <c r="BX175" s="88"/>
      <c r="BY175" s="95" t="s">
        <v>7298</v>
      </c>
      <c r="BZ175" s="95"/>
      <c r="CA175" s="80"/>
      <c r="CB175" s="80"/>
      <c r="CC175" s="80"/>
      <c r="CD175" s="77" t="s">
        <v>8010</v>
      </c>
      <c r="CE175" s="92" t="s">
        <v>7311</v>
      </c>
      <c r="CF175" s="108" t="s">
        <v>8453</v>
      </c>
      <c r="CG175" s="92" t="s">
        <v>7307</v>
      </c>
      <c r="CH175" s="103" t="s">
        <v>7307</v>
      </c>
      <c r="CI175" s="92" t="s">
        <v>7376</v>
      </c>
      <c r="CJ175" s="92"/>
      <c r="CK175" s="92"/>
      <c r="CL175" s="92" t="s">
        <v>7298</v>
      </c>
      <c r="CM175" s="92" t="s">
        <v>7311</v>
      </c>
      <c r="CN175" s="92" t="s">
        <v>7376</v>
      </c>
      <c r="CO175" s="92"/>
      <c r="CP175" s="92" t="s">
        <v>7298</v>
      </c>
      <c r="CQ175" s="99" t="s">
        <v>7376</v>
      </c>
      <c r="CR175" s="80"/>
      <c r="CS175" s="92" t="s">
        <v>7298</v>
      </c>
      <c r="CT175" s="80"/>
      <c r="CU175" s="80"/>
      <c r="CV175" s="80"/>
      <c r="CW175" s="80"/>
      <c r="CX175" s="80"/>
      <c r="CY175" s="80"/>
      <c r="CZ175" s="80"/>
      <c r="DA175" s="80"/>
      <c r="DB175" s="80"/>
    </row>
    <row r="176" ht="15.75" customHeight="1">
      <c r="A176" s="128">
        <v>2653.0</v>
      </c>
      <c r="B176" s="101" t="s">
        <v>7907</v>
      </c>
      <c r="C176" s="76" t="s">
        <v>8454</v>
      </c>
      <c r="D176" s="77">
        <v>2022.0</v>
      </c>
      <c r="E176" s="77">
        <v>2022.0</v>
      </c>
      <c r="F176" s="77" t="s">
        <v>64</v>
      </c>
      <c r="G176" s="77">
        <v>21.0</v>
      </c>
      <c r="H176" s="77" t="s">
        <v>8313</v>
      </c>
      <c r="I176" s="78" t="str">
        <f t="shared" si="107"/>
        <v>Inverno</v>
      </c>
      <c r="J176" s="77"/>
      <c r="K176" s="77">
        <v>6.0</v>
      </c>
      <c r="L176" s="77"/>
      <c r="M176" s="79">
        <v>25.0</v>
      </c>
      <c r="N176" s="79"/>
      <c r="O176" s="79"/>
      <c r="P176" s="77" t="s">
        <v>7293</v>
      </c>
      <c r="Q176" s="78" t="str">
        <f t="shared" si="108"/>
        <v>Final de semana</v>
      </c>
      <c r="R176" s="78" t="str">
        <f t="shared" si="109"/>
        <v>Manhã</v>
      </c>
      <c r="S176" s="80"/>
      <c r="T176" s="78" t="str">
        <f t="shared" si="110"/>
        <v>Fim</v>
      </c>
      <c r="U176" s="76" t="s">
        <v>8455</v>
      </c>
      <c r="V176" s="81"/>
      <c r="W176" s="81"/>
      <c r="X176" s="77" t="s">
        <v>7370</v>
      </c>
      <c r="Y176" s="77" t="s">
        <v>7298</v>
      </c>
      <c r="Z176" s="77" t="s">
        <v>7524</v>
      </c>
      <c r="AA176" s="80"/>
      <c r="AB176" s="80"/>
      <c r="AC176" s="83">
        <v>33.0</v>
      </c>
      <c r="AD176" s="78" t="str">
        <f t="shared" si="91"/>
        <v>Adulto</v>
      </c>
      <c r="AE176" s="83" t="s">
        <v>7300</v>
      </c>
      <c r="AF176" s="83" t="s">
        <v>7464</v>
      </c>
      <c r="AG176" s="83" t="s">
        <v>7302</v>
      </c>
      <c r="AH176" s="83" t="s">
        <v>7709</v>
      </c>
      <c r="AI176" s="84" t="s">
        <v>8456</v>
      </c>
      <c r="AJ176" s="85" t="s">
        <v>7305</v>
      </c>
      <c r="AK176" s="86">
        <v>47.0</v>
      </c>
      <c r="AL176" s="86"/>
      <c r="AM176" s="78" t="str">
        <f t="shared" si="106"/>
        <v>Adulto</v>
      </c>
      <c r="AN176" s="86" t="s">
        <v>7306</v>
      </c>
      <c r="AO176" s="86" t="s">
        <v>7505</v>
      </c>
      <c r="AP176" s="86" t="s">
        <v>7348</v>
      </c>
      <c r="AQ176" s="87" t="s">
        <v>7389</v>
      </c>
      <c r="AR176" s="86"/>
      <c r="AS176" s="86"/>
      <c r="AT176" s="87" t="s">
        <v>8457</v>
      </c>
      <c r="AU176" s="86" t="s">
        <v>7307</v>
      </c>
      <c r="AV176" s="88"/>
      <c r="AW176" s="88"/>
      <c r="AX176" s="89"/>
      <c r="AY176" s="89"/>
      <c r="AZ176" s="90" t="s">
        <v>7311</v>
      </c>
      <c r="BA176" s="90" t="s">
        <v>7430</v>
      </c>
      <c r="BB176" s="88" t="s">
        <v>7311</v>
      </c>
      <c r="BC176" s="88" t="s">
        <v>7431</v>
      </c>
      <c r="BD176" s="91" t="s">
        <v>7311</v>
      </c>
      <c r="BE176" s="91" t="s">
        <v>8458</v>
      </c>
      <c r="BF176" s="91"/>
      <c r="BG176" s="91" t="s">
        <v>34</v>
      </c>
      <c r="BH176" s="91" t="s">
        <v>7298</v>
      </c>
      <c r="BI176" s="92"/>
      <c r="BJ176" s="77" t="s">
        <v>7298</v>
      </c>
      <c r="BK176" s="77" t="s">
        <v>7298</v>
      </c>
      <c r="BL176" s="80"/>
      <c r="BM176" s="80"/>
      <c r="BN176" s="80"/>
      <c r="BO176" s="93" t="s">
        <v>7298</v>
      </c>
      <c r="BP176" s="93"/>
      <c r="BQ176" s="80"/>
      <c r="BR176" s="80"/>
      <c r="BS176" s="94" t="s">
        <v>7298</v>
      </c>
      <c r="BT176" s="83" t="s">
        <v>7311</v>
      </c>
      <c r="BU176" s="88" t="s">
        <v>7314</v>
      </c>
      <c r="BV176" s="88"/>
      <c r="BW176" s="88" t="s">
        <v>7298</v>
      </c>
      <c r="BX176" s="88"/>
      <c r="BY176" s="95" t="s">
        <v>7298</v>
      </c>
      <c r="BZ176" s="95"/>
      <c r="CA176" s="80"/>
      <c r="CB176" s="80"/>
      <c r="CC176" s="80"/>
      <c r="CD176" s="77" t="s">
        <v>7298</v>
      </c>
      <c r="CE176" s="92" t="s">
        <v>7298</v>
      </c>
      <c r="CF176" s="92"/>
      <c r="CG176" s="92"/>
      <c r="CH176" s="103"/>
      <c r="CI176" s="92"/>
      <c r="CJ176" s="92"/>
      <c r="CK176" s="92"/>
      <c r="CL176" s="92"/>
      <c r="CM176" s="92"/>
      <c r="CN176" s="92"/>
      <c r="CO176" s="92"/>
      <c r="CP176" s="92"/>
      <c r="CQ176" s="99"/>
      <c r="CR176" s="80"/>
      <c r="CS176" s="92"/>
      <c r="CT176" s="80"/>
      <c r="CU176" s="80"/>
      <c r="CV176" s="80"/>
      <c r="CW176" s="80"/>
      <c r="CX176" s="80"/>
      <c r="CY176" s="80"/>
      <c r="CZ176" s="80"/>
      <c r="DA176" s="80"/>
      <c r="DB176" s="80"/>
    </row>
    <row r="177" ht="15.75" customHeight="1">
      <c r="A177" s="74">
        <v>2685.0</v>
      </c>
      <c r="B177" s="79">
        <v>12.0</v>
      </c>
      <c r="C177" s="76" t="s">
        <v>8459</v>
      </c>
      <c r="D177" s="77">
        <v>2022.0</v>
      </c>
      <c r="E177" s="77">
        <v>2022.0</v>
      </c>
      <c r="F177" s="77" t="s">
        <v>64</v>
      </c>
      <c r="G177" s="77">
        <v>15.0</v>
      </c>
      <c r="H177" s="77" t="s">
        <v>7874</v>
      </c>
      <c r="I177" s="78" t="str">
        <f t="shared" si="107"/>
        <v>Outono</v>
      </c>
      <c r="J177" s="77"/>
      <c r="K177" s="77">
        <v>6.0</v>
      </c>
      <c r="L177" s="77">
        <v>2.0</v>
      </c>
      <c r="M177" s="79"/>
      <c r="N177" s="79"/>
      <c r="O177" s="79"/>
      <c r="P177" s="77" t="s">
        <v>7628</v>
      </c>
      <c r="Q177" s="78" t="str">
        <f t="shared" si="108"/>
        <v>Meio de semana</v>
      </c>
      <c r="R177" s="78" t="str">
        <f t="shared" si="109"/>
        <v>Manhã</v>
      </c>
      <c r="S177" s="80"/>
      <c r="T177" s="78" t="str">
        <f t="shared" si="110"/>
        <v>Meio</v>
      </c>
      <c r="U177" s="76" t="s">
        <v>8460</v>
      </c>
      <c r="V177" s="81" t="s">
        <v>8461</v>
      </c>
      <c r="W177" s="82" t="s">
        <v>8462</v>
      </c>
      <c r="X177" s="77" t="s">
        <v>7630</v>
      </c>
      <c r="Y177" s="77" t="s">
        <v>7298</v>
      </c>
      <c r="Z177" s="77" t="s">
        <v>7497</v>
      </c>
      <c r="AA177" s="80"/>
      <c r="AB177" s="80"/>
      <c r="AC177" s="83">
        <v>23.0</v>
      </c>
      <c r="AD177" s="78" t="str">
        <f t="shared" si="91"/>
        <v>Adulto</v>
      </c>
      <c r="AE177" s="83" t="s">
        <v>7300</v>
      </c>
      <c r="AF177" s="83" t="s">
        <v>7359</v>
      </c>
      <c r="AG177" s="83" t="s">
        <v>7302</v>
      </c>
      <c r="AH177" s="83" t="s">
        <v>7533</v>
      </c>
      <c r="AI177" s="84" t="s">
        <v>8463</v>
      </c>
      <c r="AJ177" s="85" t="s">
        <v>7305</v>
      </c>
      <c r="AK177" s="86">
        <v>40.0</v>
      </c>
      <c r="AL177" s="86"/>
      <c r="AM177" s="78" t="str">
        <f t="shared" si="106"/>
        <v>Adulto</v>
      </c>
      <c r="AN177" s="86" t="s">
        <v>7306</v>
      </c>
      <c r="AO177" s="86" t="s">
        <v>7307</v>
      </c>
      <c r="AP177" s="86" t="s">
        <v>7307</v>
      </c>
      <c r="AQ177" s="87" t="s">
        <v>7307</v>
      </c>
      <c r="AR177" s="86"/>
      <c r="AS177" s="86"/>
      <c r="AT177" s="87" t="s">
        <v>8464</v>
      </c>
      <c r="AU177" s="86" t="s">
        <v>7307</v>
      </c>
      <c r="AV177" s="88"/>
      <c r="AW177" s="88"/>
      <c r="AX177" s="89"/>
      <c r="AY177" s="89"/>
      <c r="AZ177" s="90" t="s">
        <v>7298</v>
      </c>
      <c r="BA177" s="90"/>
      <c r="BB177" s="88"/>
      <c r="BC177" s="88"/>
      <c r="BD177" s="91" t="s">
        <v>7311</v>
      </c>
      <c r="BE177" s="91" t="s">
        <v>7593</v>
      </c>
      <c r="BF177" s="91" t="s">
        <v>8206</v>
      </c>
      <c r="BG177" s="91"/>
      <c r="BH177" s="91" t="s">
        <v>7311</v>
      </c>
      <c r="BI177" s="92" t="s">
        <v>8465</v>
      </c>
      <c r="BJ177" s="77" t="s">
        <v>7298</v>
      </c>
      <c r="BK177" s="77" t="s">
        <v>7298</v>
      </c>
      <c r="BL177" s="80"/>
      <c r="BM177" s="80"/>
      <c r="BN177" s="80"/>
      <c r="BO177" s="93" t="s">
        <v>7307</v>
      </c>
      <c r="BP177" s="93"/>
      <c r="BQ177" s="80"/>
      <c r="BR177" s="80"/>
      <c r="BS177" s="94" t="s">
        <v>7298</v>
      </c>
      <c r="BT177" s="83" t="s">
        <v>7298</v>
      </c>
      <c r="BU177" s="88" t="s">
        <v>7314</v>
      </c>
      <c r="BV177" s="88"/>
      <c r="BW177" s="88" t="s">
        <v>7311</v>
      </c>
      <c r="BX177" s="88" t="s">
        <v>8466</v>
      </c>
      <c r="BY177" s="95" t="s">
        <v>7298</v>
      </c>
      <c r="BZ177" s="95"/>
      <c r="CA177" s="80"/>
      <c r="CB177" s="80"/>
      <c r="CC177" s="80"/>
      <c r="CD177" s="77" t="s">
        <v>7298</v>
      </c>
      <c r="CE177" s="92" t="s">
        <v>7311</v>
      </c>
      <c r="CF177" s="108" t="s">
        <v>8467</v>
      </c>
      <c r="CG177" s="92">
        <v>160.0</v>
      </c>
      <c r="CH177" s="103" t="s">
        <v>8468</v>
      </c>
      <c r="CI177" s="92" t="s">
        <v>7376</v>
      </c>
      <c r="CJ177" s="92"/>
      <c r="CK177" s="92"/>
      <c r="CL177" s="92" t="s">
        <v>7298</v>
      </c>
      <c r="CM177" s="92" t="s">
        <v>7298</v>
      </c>
      <c r="CN177" s="92" t="s">
        <v>7376</v>
      </c>
      <c r="CO177" s="92"/>
      <c r="CP177" s="92" t="s">
        <v>7311</v>
      </c>
      <c r="CQ177" s="99" t="s">
        <v>8469</v>
      </c>
      <c r="CR177" s="80"/>
      <c r="CS177" s="92" t="s">
        <v>7298</v>
      </c>
      <c r="CT177" s="80"/>
      <c r="CU177" s="80"/>
      <c r="CV177" s="80"/>
      <c r="CW177" s="80"/>
      <c r="CX177" s="80"/>
      <c r="CY177" s="80"/>
      <c r="CZ177" s="80"/>
      <c r="DA177" s="80"/>
      <c r="DB177" s="80"/>
    </row>
    <row r="178" ht="15.75" customHeight="1">
      <c r="A178" s="134">
        <v>2685.0</v>
      </c>
      <c r="B178" s="79" t="s">
        <v>7411</v>
      </c>
      <c r="C178" s="76"/>
      <c r="D178" s="77"/>
      <c r="E178" s="77"/>
      <c r="F178" s="77"/>
      <c r="G178" s="77"/>
      <c r="H178" s="77"/>
      <c r="I178" s="78"/>
      <c r="J178" s="77"/>
      <c r="K178" s="77"/>
      <c r="L178" s="77"/>
      <c r="M178" s="79"/>
      <c r="N178" s="79"/>
      <c r="O178" s="79"/>
      <c r="P178" s="77"/>
      <c r="Q178" s="78" t="str">
        <f t="shared" si="108"/>
        <v/>
      </c>
      <c r="R178" s="78"/>
      <c r="S178" s="80"/>
      <c r="T178" s="78"/>
      <c r="U178" s="76"/>
      <c r="V178" s="81"/>
      <c r="W178" s="81"/>
      <c r="X178" s="77"/>
      <c r="Y178" s="77"/>
      <c r="Z178" s="77"/>
      <c r="AA178" s="80"/>
      <c r="AB178" s="80"/>
      <c r="AC178" s="83">
        <v>46.0</v>
      </c>
      <c r="AD178" s="78" t="str">
        <f t="shared" si="91"/>
        <v>Adulto</v>
      </c>
      <c r="AE178" s="83" t="s">
        <v>7300</v>
      </c>
      <c r="AF178" s="83" t="s">
        <v>7359</v>
      </c>
      <c r="AG178" s="83" t="s">
        <v>7348</v>
      </c>
      <c r="AH178" s="83" t="s">
        <v>7806</v>
      </c>
      <c r="AI178" s="84" t="s">
        <v>8463</v>
      </c>
      <c r="AJ178" s="85"/>
      <c r="AK178" s="86"/>
      <c r="AL178" s="86"/>
      <c r="AM178" s="78" t="str">
        <f t="shared" si="106"/>
        <v> </v>
      </c>
      <c r="AN178" s="86"/>
      <c r="AO178" s="86"/>
      <c r="AP178" s="86"/>
      <c r="AQ178" s="87"/>
      <c r="AR178" s="86"/>
      <c r="AS178" s="86"/>
      <c r="AT178" s="87"/>
      <c r="AU178" s="86"/>
      <c r="AV178" s="88"/>
      <c r="AW178" s="88"/>
      <c r="AX178" s="89"/>
      <c r="AY178" s="89"/>
      <c r="AZ178" s="90" t="s">
        <v>7298</v>
      </c>
      <c r="BA178" s="90"/>
      <c r="BB178" s="88"/>
      <c r="BC178" s="88"/>
      <c r="BD178" s="80"/>
      <c r="BE178" s="91"/>
      <c r="BF178" s="91"/>
      <c r="BG178" s="91"/>
      <c r="BH178" s="91" t="s">
        <v>7311</v>
      </c>
      <c r="BI178" s="92" t="s">
        <v>8470</v>
      </c>
      <c r="BJ178" s="77" t="s">
        <v>7298</v>
      </c>
      <c r="BK178" s="77" t="s">
        <v>7298</v>
      </c>
      <c r="BL178" s="80"/>
      <c r="BM178" s="80"/>
      <c r="BN178" s="80"/>
      <c r="BO178" s="93" t="s">
        <v>7307</v>
      </c>
      <c r="BP178" s="93"/>
      <c r="BQ178" s="80"/>
      <c r="BR178" s="80"/>
      <c r="BS178" s="94" t="s">
        <v>7298</v>
      </c>
      <c r="BT178" s="83" t="s">
        <v>7298</v>
      </c>
      <c r="BU178" s="88" t="s">
        <v>7314</v>
      </c>
      <c r="BV178" s="88"/>
      <c r="BW178" s="88" t="s">
        <v>7311</v>
      </c>
      <c r="BX178" s="88" t="s">
        <v>8466</v>
      </c>
      <c r="BY178" s="95" t="s">
        <v>7298</v>
      </c>
      <c r="BZ178" s="95"/>
      <c r="CA178" s="80"/>
      <c r="CB178" s="80"/>
      <c r="CC178" s="80"/>
      <c r="CD178" s="77" t="s">
        <v>7298</v>
      </c>
      <c r="CE178" s="92" t="s">
        <v>7298</v>
      </c>
      <c r="CF178" s="92"/>
      <c r="CG178" s="92"/>
      <c r="CH178" s="103"/>
      <c r="CI178" s="92"/>
      <c r="CJ178" s="92"/>
      <c r="CK178" s="92"/>
      <c r="CL178" s="92"/>
      <c r="CM178" s="92"/>
      <c r="CN178" s="92"/>
      <c r="CO178" s="92"/>
      <c r="CP178" s="92"/>
      <c r="CQ178" s="99"/>
      <c r="CR178" s="80"/>
      <c r="CS178" s="92"/>
      <c r="CT178" s="80"/>
      <c r="CU178" s="80"/>
      <c r="CV178" s="80"/>
      <c r="CW178" s="80"/>
      <c r="CX178" s="80"/>
      <c r="CY178" s="80"/>
      <c r="CZ178" s="80"/>
      <c r="DA178" s="80"/>
      <c r="DB178" s="80"/>
    </row>
    <row r="179" ht="15.75" customHeight="1">
      <c r="A179" s="74">
        <v>2715.0</v>
      </c>
      <c r="B179" s="79">
        <v>18.0</v>
      </c>
      <c r="C179" s="76"/>
      <c r="D179" s="77">
        <v>2022.0</v>
      </c>
      <c r="E179" s="77">
        <v>2022.0</v>
      </c>
      <c r="F179" s="77" t="s">
        <v>64</v>
      </c>
      <c r="G179" s="77">
        <v>4.0</v>
      </c>
      <c r="H179" s="77" t="s">
        <v>7889</v>
      </c>
      <c r="I179" s="78" t="str">
        <f t="shared" ref="I179:I180" si="111">IF(H179="Janeiro","Verão",IF(H179="Fevereiro","Verão",IF(H179="Março","Verão",IF(H179="Abril","Outono",IF(H179="Maio","Outono",IF(H179="Junho","Outono",IF(H179="Julho","Inverno",IF(H179="Agosto","Inverno",IF(H179="Setembro","Inverno",IF(H179="Outubro","Primavera",IF(H179="Novembro","Primavera",IF(H179="Dezembro","Primavera",0))))))))))))</f>
        <v>Inverno</v>
      </c>
      <c r="J179" s="77"/>
      <c r="K179" s="77">
        <v>8.0</v>
      </c>
      <c r="L179" s="77">
        <v>9.0</v>
      </c>
      <c r="M179" s="79"/>
      <c r="N179" s="79"/>
      <c r="O179" s="79"/>
      <c r="P179" s="77" t="s">
        <v>7444</v>
      </c>
      <c r="Q179" s="78" t="str">
        <f t="shared" si="108"/>
        <v>Meio de semana</v>
      </c>
      <c r="R179" s="78" t="str">
        <f t="shared" ref="R179:R180" si="112">IF(ISBLANK(K179), " ", IF(K179 = "NA", "NA",IF(K179="Prejudicado", "Prejudicado", IF(K179&lt;6, "Madrugada", IF(K179&lt;12, "Manhã", IF(K179&lt;18, "Tarde", "Noite"))))))</f>
        <v>Manhã</v>
      </c>
      <c r="S179" s="80"/>
      <c r="T179" s="78" t="str">
        <f t="shared" ref="T179:T180" si="113">IF(S179="Prejudicado", "Prejudicado", IF(ISBLANK(G179), " ", IF(G179 = "NA", "NA", IF(G179="Prejudicado", "Prejudicado", IF(G179&lt;=10, "Início", IF(G179&lt;=20, "Meio", "Fim"))))))</f>
        <v>Início</v>
      </c>
      <c r="U179" s="76" t="s">
        <v>8471</v>
      </c>
      <c r="V179" s="81" t="s">
        <v>8472</v>
      </c>
      <c r="W179" s="81" t="s">
        <v>8473</v>
      </c>
      <c r="X179" s="77" t="s">
        <v>7383</v>
      </c>
      <c r="Y179" s="77" t="s">
        <v>7298</v>
      </c>
      <c r="Z179" s="77" t="s">
        <v>8474</v>
      </c>
      <c r="AA179" s="80"/>
      <c r="AB179" s="80"/>
      <c r="AC179" s="83">
        <v>14.0</v>
      </c>
      <c r="AD179" s="78" t="str">
        <f t="shared" si="91"/>
        <v>Adolescente</v>
      </c>
      <c r="AE179" s="83" t="s">
        <v>7300</v>
      </c>
      <c r="AF179" s="83" t="s">
        <v>7301</v>
      </c>
      <c r="AG179" s="83" t="s">
        <v>7302</v>
      </c>
      <c r="AH179" s="83" t="s">
        <v>7303</v>
      </c>
      <c r="AI179" s="84" t="s">
        <v>8475</v>
      </c>
      <c r="AJ179" s="85" t="s">
        <v>7373</v>
      </c>
      <c r="AK179" s="86"/>
      <c r="AL179" s="86" t="s">
        <v>8476</v>
      </c>
      <c r="AM179" s="78" t="str">
        <f t="shared" si="106"/>
        <v> </v>
      </c>
      <c r="AN179" s="86" t="s">
        <v>7306</v>
      </c>
      <c r="AO179" s="86"/>
      <c r="AP179" s="86"/>
      <c r="AQ179" s="87"/>
      <c r="AR179" s="86"/>
      <c r="AS179" s="86"/>
      <c r="AT179" s="87"/>
      <c r="AU179" s="86" t="s">
        <v>7307</v>
      </c>
      <c r="AV179" s="88" t="s">
        <v>7307</v>
      </c>
      <c r="AW179" s="88" t="s">
        <v>7307</v>
      </c>
      <c r="AX179" s="89" t="s">
        <v>7307</v>
      </c>
      <c r="AY179" s="89" t="s">
        <v>7307</v>
      </c>
      <c r="AZ179" s="90" t="s">
        <v>7298</v>
      </c>
      <c r="BA179" s="90"/>
      <c r="BB179" s="88"/>
      <c r="BC179" s="88"/>
      <c r="BD179" s="91" t="s">
        <v>7311</v>
      </c>
      <c r="BE179" s="91" t="s">
        <v>7309</v>
      </c>
      <c r="BF179" s="91"/>
      <c r="BG179" s="91" t="s">
        <v>34</v>
      </c>
      <c r="BH179" s="91" t="s">
        <v>7298</v>
      </c>
      <c r="BI179" s="92"/>
      <c r="BJ179" s="77" t="s">
        <v>7298</v>
      </c>
      <c r="BK179" s="77" t="s">
        <v>7298</v>
      </c>
      <c r="BL179" s="80"/>
      <c r="BM179" s="80"/>
      <c r="BN179" s="80"/>
      <c r="BO179" s="93" t="s">
        <v>7311</v>
      </c>
      <c r="BP179" s="93" t="s">
        <v>7307</v>
      </c>
      <c r="BQ179" s="80"/>
      <c r="BR179" s="80"/>
      <c r="BS179" s="94" t="s">
        <v>7298</v>
      </c>
      <c r="BT179" s="83" t="s">
        <v>7298</v>
      </c>
      <c r="BU179" s="88" t="s">
        <v>7314</v>
      </c>
      <c r="BV179" s="88"/>
      <c r="BW179" s="88" t="s">
        <v>7311</v>
      </c>
      <c r="BX179" s="88" t="s">
        <v>7441</v>
      </c>
      <c r="BY179" s="95" t="s">
        <v>7298</v>
      </c>
      <c r="BZ179" s="95"/>
      <c r="CA179" s="80"/>
      <c r="CB179" s="80"/>
      <c r="CC179" s="80"/>
      <c r="CD179" s="77" t="s">
        <v>7298</v>
      </c>
      <c r="CE179" s="92" t="s">
        <v>7311</v>
      </c>
      <c r="CF179" s="108" t="s">
        <v>8477</v>
      </c>
      <c r="CG179" s="92">
        <v>166.0</v>
      </c>
      <c r="CH179" s="103" t="s">
        <v>8084</v>
      </c>
      <c r="CI179" s="92"/>
      <c r="CJ179" s="92"/>
      <c r="CK179" s="92"/>
      <c r="CL179" s="92" t="s">
        <v>7298</v>
      </c>
      <c r="CM179" s="92" t="s">
        <v>7298</v>
      </c>
      <c r="CN179" s="92" t="s">
        <v>7298</v>
      </c>
      <c r="CO179" s="92"/>
      <c r="CP179" s="92" t="s">
        <v>7298</v>
      </c>
      <c r="CQ179" s="99"/>
      <c r="CR179" s="80"/>
      <c r="CS179" s="92" t="s">
        <v>7298</v>
      </c>
      <c r="CT179" s="80"/>
      <c r="CU179" s="80"/>
      <c r="CV179" s="80"/>
      <c r="CW179" s="80"/>
      <c r="CX179" s="80"/>
      <c r="CY179" s="80"/>
      <c r="CZ179" s="80"/>
      <c r="DA179" s="80"/>
      <c r="DB179" s="80"/>
    </row>
    <row r="180" ht="15.75" customHeight="1">
      <c r="A180" s="128">
        <v>2727.0</v>
      </c>
      <c r="B180" s="101" t="s">
        <v>7443</v>
      </c>
      <c r="C180" s="76" t="s">
        <v>7763</v>
      </c>
      <c r="D180" s="77">
        <v>2022.0</v>
      </c>
      <c r="E180" s="77">
        <v>2022.0</v>
      </c>
      <c r="F180" s="77" t="s">
        <v>64</v>
      </c>
      <c r="G180" s="77">
        <v>15.0</v>
      </c>
      <c r="H180" s="77" t="s">
        <v>8313</v>
      </c>
      <c r="I180" s="78" t="str">
        <f t="shared" si="111"/>
        <v>Inverno</v>
      </c>
      <c r="J180" s="77"/>
      <c r="K180" s="77">
        <v>17.0</v>
      </c>
      <c r="L180" s="77"/>
      <c r="M180" s="79">
        <v>28.0</v>
      </c>
      <c r="N180" s="79"/>
      <c r="O180" s="79"/>
      <c r="P180" s="77" t="s">
        <v>7444</v>
      </c>
      <c r="Q180" s="78" t="str">
        <f t="shared" si="108"/>
        <v>Meio de semana</v>
      </c>
      <c r="R180" s="78" t="str">
        <f t="shared" si="112"/>
        <v>Tarde</v>
      </c>
      <c r="S180" s="80"/>
      <c r="T180" s="78" t="str">
        <f t="shared" si="113"/>
        <v>Meio</v>
      </c>
      <c r="U180" s="76" t="s">
        <v>8478</v>
      </c>
      <c r="V180" s="81"/>
      <c r="W180" s="81"/>
      <c r="X180" s="77" t="s">
        <v>7448</v>
      </c>
      <c r="Y180" s="77" t="s">
        <v>7298</v>
      </c>
      <c r="Z180" s="77" t="s">
        <v>7358</v>
      </c>
      <c r="AA180" s="80"/>
      <c r="AB180" s="80"/>
      <c r="AC180" s="83">
        <v>30.0</v>
      </c>
      <c r="AD180" s="78" t="str">
        <f t="shared" si="91"/>
        <v>Adulto</v>
      </c>
      <c r="AE180" s="83" t="s">
        <v>7300</v>
      </c>
      <c r="AF180" s="83" t="s">
        <v>7464</v>
      </c>
      <c r="AG180" s="83" t="s">
        <v>7302</v>
      </c>
      <c r="AH180" s="83"/>
      <c r="AI180" s="84" t="s">
        <v>8479</v>
      </c>
      <c r="AJ180" s="85" t="s">
        <v>7305</v>
      </c>
      <c r="AK180" s="86">
        <v>28.0</v>
      </c>
      <c r="AL180" s="86"/>
      <c r="AM180" s="78" t="str">
        <f t="shared" si="106"/>
        <v>Adulto</v>
      </c>
      <c r="AN180" s="86" t="s">
        <v>7306</v>
      </c>
      <c r="AO180" s="86" t="s">
        <v>7307</v>
      </c>
      <c r="AP180" s="86" t="s">
        <v>7406</v>
      </c>
      <c r="AQ180" s="87" t="s">
        <v>7307</v>
      </c>
      <c r="AR180" s="86"/>
      <c r="AS180" s="86"/>
      <c r="AT180" s="87" t="s">
        <v>8480</v>
      </c>
      <c r="AU180" s="86" t="s">
        <v>7328</v>
      </c>
      <c r="AV180" s="88"/>
      <c r="AW180" s="88"/>
      <c r="AX180" s="89"/>
      <c r="AY180" s="89"/>
      <c r="AZ180" s="90" t="s">
        <v>7311</v>
      </c>
      <c r="BA180" s="90" t="s">
        <v>8481</v>
      </c>
      <c r="BB180" s="88" t="s">
        <v>7298</v>
      </c>
      <c r="BC180" s="88"/>
      <c r="BD180" s="80"/>
      <c r="BE180" s="91"/>
      <c r="BF180" s="91"/>
      <c r="BG180" s="91"/>
      <c r="BH180" s="91"/>
      <c r="BI180" s="92"/>
      <c r="BJ180" s="77"/>
      <c r="BK180" s="77"/>
      <c r="BL180" s="80"/>
      <c r="BM180" s="80"/>
      <c r="BN180" s="80"/>
      <c r="BO180" s="93"/>
      <c r="BP180" s="93"/>
      <c r="BQ180" s="80"/>
      <c r="BR180" s="80"/>
      <c r="BS180" s="94"/>
      <c r="BT180" s="83"/>
      <c r="BU180" s="88"/>
      <c r="BV180" s="88"/>
      <c r="BW180" s="88"/>
      <c r="BX180" s="88"/>
      <c r="BY180" s="95"/>
      <c r="BZ180" s="95"/>
      <c r="CA180" s="80"/>
      <c r="CB180" s="80"/>
      <c r="CC180" s="80"/>
      <c r="CD180" s="77"/>
      <c r="CE180" s="92"/>
      <c r="CF180" s="92"/>
      <c r="CG180" s="92"/>
      <c r="CH180" s="103"/>
      <c r="CI180" s="92"/>
      <c r="CJ180" s="92"/>
      <c r="CK180" s="92"/>
      <c r="CL180" s="92"/>
      <c r="CM180" s="92"/>
      <c r="CN180" s="92"/>
      <c r="CO180" s="92"/>
      <c r="CP180" s="92"/>
      <c r="CQ180" s="99"/>
      <c r="CR180" s="80"/>
      <c r="CS180" s="92"/>
      <c r="CT180" s="80"/>
      <c r="CU180" s="80"/>
      <c r="CV180" s="80"/>
      <c r="CW180" s="80"/>
      <c r="CX180" s="80"/>
      <c r="CY180" s="80"/>
      <c r="CZ180" s="80"/>
      <c r="DA180" s="80"/>
      <c r="DB180" s="80"/>
    </row>
    <row r="181" ht="15.75" customHeight="1"/>
    <row r="182" ht="15.75" customHeight="1">
      <c r="A182" s="128">
        <v>2730.0</v>
      </c>
      <c r="B182" s="101">
        <v>12.0</v>
      </c>
      <c r="C182" s="76"/>
      <c r="D182" s="77">
        <v>2022.0</v>
      </c>
      <c r="E182" s="77">
        <v>2022.0</v>
      </c>
      <c r="F182" s="77" t="s">
        <v>64</v>
      </c>
      <c r="G182" s="77">
        <v>12.0</v>
      </c>
      <c r="H182" s="77" t="s">
        <v>7476</v>
      </c>
      <c r="I182" s="78" t="str">
        <f t="shared" ref="I182:I186" si="114">IF(H182="Janeiro","Verão",IF(H182="Fevereiro","Verão",IF(H182="Março","Verão",IF(H182="Abril","Outono",IF(H182="Maio","Outono",IF(H182="Junho","Outono",IF(H182="Julho","Inverno",IF(H182="Agosto","Inverno",IF(H182="Setembro","Inverno",IF(H182="Outubro","Primavera",IF(H182="Novembro","Primavera",IF(H182="Dezembro","Primavera",0))))))))))))</f>
        <v>Inverno</v>
      </c>
      <c r="J182" s="77"/>
      <c r="K182" s="77">
        <v>3.0</v>
      </c>
      <c r="L182" s="77">
        <v>17.0</v>
      </c>
      <c r="M182" s="79"/>
      <c r="N182" s="79"/>
      <c r="O182" s="79"/>
      <c r="P182" s="77" t="s">
        <v>7444</v>
      </c>
      <c r="Q182" s="78" t="str">
        <f t="shared" ref="Q182:Q193" si="115">IF(ISBLANK(P182), "", IF(P182 = "NA", "NA",(IF(P182="Prejudicado", "Prejudicado", IF(P182="Sábado","Final de semana",IF(P182="Domingo","Final de semana","Meio de semana"))))))</f>
        <v>Meio de semana</v>
      </c>
      <c r="R182" s="78" t="str">
        <f t="shared" ref="R182:R187" si="116">IF(ISBLANK(K182), " ", IF(K182 = "NA", "NA",IF(K182="Prejudicado", "Prejudicado", IF(K182&lt;6, "Madrugada", IF(K182&lt;12, "Manhã", IF(K182&lt;18, "Tarde", "Noite"))))))</f>
        <v>Madrugada</v>
      </c>
      <c r="S182" s="80"/>
      <c r="T182" s="78" t="str">
        <f t="shared" ref="T182:T193" si="117">IF(S182="Prejudicado", "Prejudicado", IF(ISBLANK(G182), " ", IF(G182 = "NA", "NA", IF(G182="Prejudicado", "Prejudicado", IF(G182&lt;=10, "Início", IF(G182&lt;=20, "Meio", "Fim"))))))</f>
        <v>Meio</v>
      </c>
      <c r="U182" s="76" t="s">
        <v>8482</v>
      </c>
      <c r="V182" s="81" t="s">
        <v>8483</v>
      </c>
      <c r="W182" s="81" t="s">
        <v>8484</v>
      </c>
      <c r="X182" s="77" t="s">
        <v>7630</v>
      </c>
      <c r="Y182" s="77" t="s">
        <v>7298</v>
      </c>
      <c r="Z182" s="77" t="s">
        <v>7463</v>
      </c>
      <c r="AA182" s="80"/>
      <c r="AB182" s="80"/>
      <c r="AC182" s="83">
        <v>23.0</v>
      </c>
      <c r="AD182" s="78" t="str">
        <f t="shared" ref="AD182:AD195" si="118">IF(ISBLANK(AC182), " ",IF(AC182&lt;12, "Criança", IF(AC182&lt;18, "Adolescente", IF(AC182&lt;60, "Adulto", IF(AC182="NA", "NA", "Idoso")))))</f>
        <v>Adulto</v>
      </c>
      <c r="AE182" s="83" t="s">
        <v>7300</v>
      </c>
      <c r="AF182" s="83" t="s">
        <v>7464</v>
      </c>
      <c r="AG182" s="83" t="s">
        <v>7302</v>
      </c>
      <c r="AH182" s="83" t="s">
        <v>8485</v>
      </c>
      <c r="AI182" s="84" t="s">
        <v>8486</v>
      </c>
      <c r="AJ182" s="85" t="s">
        <v>7305</v>
      </c>
      <c r="AK182" s="86"/>
      <c r="AL182" s="86" t="s">
        <v>7307</v>
      </c>
      <c r="AM182" s="78" t="str">
        <f t="shared" ref="AM182:AM188" si="119">IF(ISBLANK(AK182), " ",IF(AK182&lt;12, "Crianca", IF(AK182="NA", "NA", IF(AK182&lt;18, "Adolescente", IF(AK182&lt;60, "Adulto", "Idoso")))))</f>
        <v> </v>
      </c>
      <c r="AN182" s="86" t="s">
        <v>7306</v>
      </c>
      <c r="AO182" s="86"/>
      <c r="AP182" s="86"/>
      <c r="AQ182" s="87"/>
      <c r="AR182" s="86"/>
      <c r="AS182" s="86"/>
      <c r="AT182" s="87" t="s">
        <v>8487</v>
      </c>
      <c r="AU182" s="86" t="s">
        <v>7307</v>
      </c>
      <c r="AV182" s="88"/>
      <c r="AW182" s="88"/>
      <c r="AX182" s="89"/>
      <c r="AY182" s="89"/>
      <c r="AZ182" s="90" t="s">
        <v>7311</v>
      </c>
      <c r="BA182" s="90" t="s">
        <v>7399</v>
      </c>
      <c r="BB182" s="88" t="s">
        <v>7298</v>
      </c>
      <c r="BC182" s="88"/>
      <c r="BD182" s="91" t="s">
        <v>7311</v>
      </c>
      <c r="BE182" s="91" t="s">
        <v>7309</v>
      </c>
      <c r="BF182" s="91"/>
      <c r="BG182" s="91" t="s">
        <v>7939</v>
      </c>
      <c r="BH182" s="91" t="s">
        <v>7298</v>
      </c>
      <c r="BI182" s="92"/>
      <c r="BJ182" s="77" t="s">
        <v>7298</v>
      </c>
      <c r="BK182" s="77" t="s">
        <v>7298</v>
      </c>
      <c r="BL182" s="80"/>
      <c r="BM182" s="80"/>
      <c r="BN182" s="80"/>
      <c r="BO182" s="93" t="s">
        <v>7311</v>
      </c>
      <c r="BP182" s="93" t="s">
        <v>7550</v>
      </c>
      <c r="BQ182" s="80"/>
      <c r="BR182" s="80"/>
      <c r="BS182" s="94" t="s">
        <v>7311</v>
      </c>
      <c r="BT182" s="83" t="s">
        <v>7311</v>
      </c>
      <c r="BU182" s="88" t="s">
        <v>7314</v>
      </c>
      <c r="BV182" s="88"/>
      <c r="BW182" s="88" t="s">
        <v>7298</v>
      </c>
      <c r="BX182" s="88"/>
      <c r="BY182" s="95" t="s">
        <v>7298</v>
      </c>
      <c r="BZ182" s="95"/>
      <c r="CA182" s="80"/>
      <c r="CB182" s="80"/>
      <c r="CC182" s="80"/>
      <c r="CD182" s="77" t="s">
        <v>7298</v>
      </c>
      <c r="CE182" s="92" t="s">
        <v>7311</v>
      </c>
      <c r="CF182" s="92"/>
      <c r="CG182" s="92"/>
      <c r="CH182" s="103"/>
      <c r="CI182" s="92"/>
      <c r="CJ182" s="92"/>
      <c r="CK182" s="92"/>
      <c r="CL182" s="92"/>
      <c r="CM182" s="92"/>
      <c r="CN182" s="92"/>
      <c r="CO182" s="92"/>
      <c r="CP182" s="92"/>
      <c r="CQ182" s="99"/>
      <c r="CR182" s="80"/>
      <c r="CS182" s="92"/>
      <c r="CT182" s="80"/>
      <c r="CU182" s="80"/>
      <c r="CV182" s="80"/>
      <c r="CW182" s="80"/>
      <c r="CX182" s="80"/>
      <c r="CY182" s="80"/>
      <c r="CZ182" s="80"/>
      <c r="DA182" s="80"/>
      <c r="DB182" s="80"/>
    </row>
    <row r="183" ht="15.75" customHeight="1">
      <c r="A183" s="143">
        <v>2764.0</v>
      </c>
      <c r="B183" s="75" t="s">
        <v>7443</v>
      </c>
      <c r="C183" s="76"/>
      <c r="D183" s="77">
        <v>2022.0</v>
      </c>
      <c r="E183" s="77">
        <v>2022.0</v>
      </c>
      <c r="F183" s="77" t="s">
        <v>64</v>
      </c>
      <c r="G183" s="77">
        <v>14.0</v>
      </c>
      <c r="H183" s="77" t="s">
        <v>7889</v>
      </c>
      <c r="I183" s="78" t="str">
        <f t="shared" si="114"/>
        <v>Inverno</v>
      </c>
      <c r="J183" s="77"/>
      <c r="K183" s="77">
        <v>7.0</v>
      </c>
      <c r="L183" s="77"/>
      <c r="M183" s="79">
        <v>1.0</v>
      </c>
      <c r="N183" s="79"/>
      <c r="O183" s="79"/>
      <c r="P183" s="77" t="s">
        <v>7379</v>
      </c>
      <c r="Q183" s="78" t="str">
        <f t="shared" si="115"/>
        <v>Meio de semana</v>
      </c>
      <c r="R183" s="78" t="str">
        <f t="shared" si="116"/>
        <v>Manhã</v>
      </c>
      <c r="S183" s="80"/>
      <c r="T183" s="78" t="str">
        <f t="shared" si="117"/>
        <v>Meio</v>
      </c>
      <c r="U183" s="76" t="s">
        <v>8488</v>
      </c>
      <c r="V183" s="81" t="s">
        <v>8489</v>
      </c>
      <c r="W183" s="81" t="s">
        <v>8490</v>
      </c>
      <c r="X183" s="77" t="s">
        <v>7448</v>
      </c>
      <c r="Y183" s="77" t="s">
        <v>7298</v>
      </c>
      <c r="Z183" s="77" t="s">
        <v>7804</v>
      </c>
      <c r="AA183" s="80"/>
      <c r="AB183" s="80"/>
      <c r="AC183" s="83">
        <v>14.0</v>
      </c>
      <c r="AD183" s="78" t="str">
        <f t="shared" si="118"/>
        <v>Adolescente</v>
      </c>
      <c r="AE183" s="83" t="s">
        <v>7300</v>
      </c>
      <c r="AF183" s="83"/>
      <c r="AG183" s="83"/>
      <c r="AH183" s="83"/>
      <c r="AI183" s="84" t="s">
        <v>8491</v>
      </c>
      <c r="AJ183" s="85" t="s">
        <v>7373</v>
      </c>
      <c r="AK183" s="86"/>
      <c r="AL183" s="86" t="s">
        <v>7307</v>
      </c>
      <c r="AM183" s="78" t="str">
        <f t="shared" si="119"/>
        <v> </v>
      </c>
      <c r="AN183" s="86" t="s">
        <v>7306</v>
      </c>
      <c r="AO183" s="86"/>
      <c r="AP183" s="86"/>
      <c r="AQ183" s="87"/>
      <c r="AR183" s="86"/>
      <c r="AS183" s="86"/>
      <c r="AT183" s="87"/>
      <c r="AU183" s="86" t="s">
        <v>7307</v>
      </c>
      <c r="AV183" s="88"/>
      <c r="AW183" s="88"/>
      <c r="AX183" s="89"/>
      <c r="AY183" s="89"/>
      <c r="AZ183" s="90" t="s">
        <v>7298</v>
      </c>
      <c r="BA183" s="90"/>
      <c r="BB183" s="88"/>
      <c r="BC183" s="88"/>
      <c r="BD183" s="91" t="s">
        <v>7311</v>
      </c>
      <c r="BE183" s="91" t="s">
        <v>7593</v>
      </c>
      <c r="BF183" s="91" t="s">
        <v>7688</v>
      </c>
      <c r="BG183" s="91" t="s">
        <v>7689</v>
      </c>
      <c r="BH183" s="91" t="s">
        <v>7298</v>
      </c>
      <c r="BI183" s="92"/>
      <c r="BJ183" s="77" t="s">
        <v>7298</v>
      </c>
      <c r="BK183" s="77" t="s">
        <v>7298</v>
      </c>
      <c r="BL183" s="80"/>
      <c r="BM183" s="80"/>
      <c r="BN183" s="80"/>
      <c r="BO183" s="93" t="s">
        <v>7307</v>
      </c>
      <c r="BP183" s="93"/>
      <c r="BQ183" s="80"/>
      <c r="BR183" s="80"/>
      <c r="BS183" s="94" t="s">
        <v>7298</v>
      </c>
      <c r="BT183" s="83" t="s">
        <v>7311</v>
      </c>
      <c r="BU183" s="88" t="s">
        <v>7314</v>
      </c>
      <c r="BV183" s="88"/>
      <c r="BW183" s="88" t="s">
        <v>7298</v>
      </c>
      <c r="BX183" s="88"/>
      <c r="BY183" s="95" t="s">
        <v>7298</v>
      </c>
      <c r="BZ183" s="95"/>
      <c r="CA183" s="80"/>
      <c r="CB183" s="80"/>
      <c r="CC183" s="80"/>
      <c r="CD183" s="77" t="s">
        <v>7298</v>
      </c>
      <c r="CE183" s="92" t="s">
        <v>7311</v>
      </c>
      <c r="CF183" s="92" t="s">
        <v>8492</v>
      </c>
      <c r="CG183" s="92">
        <v>175.0</v>
      </c>
      <c r="CH183" s="103">
        <v>62.0</v>
      </c>
      <c r="CI183" s="92" t="s">
        <v>7311</v>
      </c>
      <c r="CJ183" s="92" t="s">
        <v>7307</v>
      </c>
      <c r="CK183" s="92"/>
      <c r="CL183" s="92" t="s">
        <v>7311</v>
      </c>
      <c r="CM183" s="92" t="s">
        <v>7298</v>
      </c>
      <c r="CN183" s="92" t="s">
        <v>7376</v>
      </c>
      <c r="CO183" s="92"/>
      <c r="CP183" s="92" t="s">
        <v>7298</v>
      </c>
      <c r="CQ183" s="99"/>
      <c r="CR183" s="80"/>
      <c r="CS183" s="92" t="s">
        <v>7298</v>
      </c>
      <c r="CT183" s="80"/>
      <c r="CU183" s="80"/>
      <c r="CV183" s="80"/>
      <c r="CW183" s="80"/>
      <c r="CX183" s="80"/>
      <c r="CY183" s="80"/>
      <c r="CZ183" s="80"/>
      <c r="DA183" s="80"/>
      <c r="DB183" s="80"/>
    </row>
    <row r="184" ht="15.75" customHeight="1">
      <c r="A184" s="128">
        <v>2797.0</v>
      </c>
      <c r="B184" s="101">
        <v>31.0</v>
      </c>
      <c r="C184" s="76" t="s">
        <v>8493</v>
      </c>
      <c r="D184" s="77">
        <v>2022.0</v>
      </c>
      <c r="E184" s="77">
        <v>2022.0</v>
      </c>
      <c r="F184" s="77" t="s">
        <v>64</v>
      </c>
      <c r="G184" s="77">
        <v>2.0</v>
      </c>
      <c r="H184" s="77" t="s">
        <v>8494</v>
      </c>
      <c r="I184" s="78" t="str">
        <f t="shared" si="114"/>
        <v>Primavera</v>
      </c>
      <c r="J184" s="77"/>
      <c r="K184" s="77">
        <v>2.0</v>
      </c>
      <c r="L184" s="77">
        <v>2.0</v>
      </c>
      <c r="M184" s="79"/>
      <c r="N184" s="79"/>
      <c r="O184" s="79"/>
      <c r="P184" s="77" t="s">
        <v>7293</v>
      </c>
      <c r="Q184" s="78" t="str">
        <f t="shared" si="115"/>
        <v>Final de semana</v>
      </c>
      <c r="R184" s="78" t="str">
        <f t="shared" si="116"/>
        <v>Madrugada</v>
      </c>
      <c r="S184" s="80"/>
      <c r="T184" s="78" t="str">
        <f t="shared" si="117"/>
        <v>Início</v>
      </c>
      <c r="U184" s="76" t="s">
        <v>8495</v>
      </c>
      <c r="V184" s="81"/>
      <c r="W184" s="81"/>
      <c r="X184" s="77" t="s">
        <v>7343</v>
      </c>
      <c r="Y184" s="77" t="s">
        <v>7298</v>
      </c>
      <c r="Z184" s="77" t="s">
        <v>7524</v>
      </c>
      <c r="AA184" s="80"/>
      <c r="AB184" s="80"/>
      <c r="AC184" s="83">
        <v>23.0</v>
      </c>
      <c r="AD184" s="78" t="str">
        <f t="shared" si="118"/>
        <v>Adulto</v>
      </c>
      <c r="AE184" s="83" t="s">
        <v>7300</v>
      </c>
      <c r="AF184" s="83" t="s">
        <v>7384</v>
      </c>
      <c r="AG184" s="83" t="s">
        <v>7348</v>
      </c>
      <c r="AH184" s="83" t="s">
        <v>7602</v>
      </c>
      <c r="AI184" s="84" t="s">
        <v>8496</v>
      </c>
      <c r="AJ184" s="85" t="s">
        <v>7305</v>
      </c>
      <c r="AK184" s="86">
        <v>22.0</v>
      </c>
      <c r="AL184" s="86"/>
      <c r="AM184" s="78" t="str">
        <f t="shared" si="119"/>
        <v>Adulto</v>
      </c>
      <c r="AN184" s="86" t="s">
        <v>7306</v>
      </c>
      <c r="AO184" s="86" t="s">
        <v>7345</v>
      </c>
      <c r="AP184" s="86" t="s">
        <v>7348</v>
      </c>
      <c r="AQ184" s="87" t="s">
        <v>7307</v>
      </c>
      <c r="AR184" s="86"/>
      <c r="AS184" s="86"/>
      <c r="AT184" s="87" t="s">
        <v>8497</v>
      </c>
      <c r="AU184" s="86" t="s">
        <v>7307</v>
      </c>
      <c r="AV184" s="88"/>
      <c r="AW184" s="88"/>
      <c r="AX184" s="89"/>
      <c r="AY184" s="89"/>
      <c r="AZ184" s="90" t="s">
        <v>7311</v>
      </c>
      <c r="BA184" s="90" t="s">
        <v>7430</v>
      </c>
      <c r="BB184" s="88" t="s">
        <v>7298</v>
      </c>
      <c r="BC184" s="88"/>
      <c r="BD184" s="144"/>
      <c r="BE184" s="91"/>
      <c r="BF184" s="91"/>
      <c r="BG184" s="91"/>
      <c r="BH184" s="91"/>
      <c r="BI184" s="92"/>
      <c r="BJ184" s="77"/>
      <c r="BK184" s="77"/>
      <c r="BL184" s="80"/>
      <c r="BM184" s="80"/>
      <c r="BN184" s="80"/>
      <c r="BO184" s="93"/>
      <c r="BP184" s="93"/>
      <c r="BQ184" s="80"/>
      <c r="BR184" s="80"/>
      <c r="BS184" s="94"/>
      <c r="BT184" s="83"/>
      <c r="BU184" s="88"/>
      <c r="BV184" s="88"/>
      <c r="BW184" s="88"/>
      <c r="BX184" s="88"/>
      <c r="BY184" s="95"/>
      <c r="BZ184" s="95"/>
      <c r="CA184" s="80"/>
      <c r="CB184" s="80"/>
      <c r="CC184" s="80"/>
      <c r="CD184" s="77"/>
      <c r="CE184" s="92"/>
      <c r="CF184" s="92"/>
      <c r="CG184" s="92"/>
      <c r="CH184" s="103"/>
      <c r="CI184" s="92"/>
      <c r="CJ184" s="92"/>
      <c r="CK184" s="92"/>
      <c r="CL184" s="92"/>
      <c r="CM184" s="92"/>
      <c r="CN184" s="92"/>
      <c r="CO184" s="92"/>
      <c r="CP184" s="92"/>
      <c r="CQ184" s="99"/>
      <c r="CR184" s="80"/>
      <c r="CS184" s="92"/>
      <c r="CT184" s="80"/>
      <c r="CU184" s="80"/>
      <c r="CV184" s="80"/>
      <c r="CW184" s="80"/>
      <c r="CX184" s="80"/>
      <c r="CY184" s="80"/>
      <c r="CZ184" s="80"/>
      <c r="DA184" s="80"/>
      <c r="DB184" s="80"/>
    </row>
    <row r="185" ht="15.75" customHeight="1">
      <c r="A185" s="145">
        <v>2799.0</v>
      </c>
      <c r="B185" s="113">
        <v>31.0</v>
      </c>
      <c r="C185" s="114"/>
      <c r="D185" s="113">
        <v>2022.0</v>
      </c>
      <c r="E185" s="113">
        <v>2022.0</v>
      </c>
      <c r="F185" s="113" t="s">
        <v>64</v>
      </c>
      <c r="G185" s="113">
        <v>2.0</v>
      </c>
      <c r="H185" s="113" t="s">
        <v>8494</v>
      </c>
      <c r="I185" s="113" t="str">
        <f t="shared" si="114"/>
        <v>Primavera</v>
      </c>
      <c r="J185" s="113"/>
      <c r="K185" s="113">
        <v>7.0</v>
      </c>
      <c r="L185" s="113">
        <v>3.0</v>
      </c>
      <c r="M185" s="113"/>
      <c r="N185" s="113"/>
      <c r="O185" s="113"/>
      <c r="P185" s="113" t="s">
        <v>7293</v>
      </c>
      <c r="Q185" s="113" t="str">
        <f t="shared" si="115"/>
        <v>Final de semana</v>
      </c>
      <c r="R185" s="113" t="str">
        <f t="shared" si="116"/>
        <v>Manhã</v>
      </c>
      <c r="S185" s="113"/>
      <c r="T185" s="113" t="str">
        <f t="shared" si="117"/>
        <v>Início</v>
      </c>
      <c r="U185" s="114" t="s">
        <v>8498</v>
      </c>
      <c r="V185" s="115"/>
      <c r="W185" s="115"/>
      <c r="X185" s="113" t="s">
        <v>7343</v>
      </c>
      <c r="Y185" s="113" t="s">
        <v>7298</v>
      </c>
      <c r="Z185" s="113" t="s">
        <v>7358</v>
      </c>
      <c r="AA185" s="113"/>
      <c r="AB185" s="113"/>
      <c r="AC185" s="113"/>
      <c r="AD185" s="113" t="str">
        <f t="shared" si="118"/>
        <v> </v>
      </c>
      <c r="AE185" s="113"/>
      <c r="AF185" s="113"/>
      <c r="AG185" s="113"/>
      <c r="AH185" s="113"/>
      <c r="AI185" s="114"/>
      <c r="AJ185" s="113"/>
      <c r="AK185" s="113"/>
      <c r="AL185" s="113"/>
      <c r="AM185" s="113" t="str">
        <f t="shared" si="119"/>
        <v> </v>
      </c>
      <c r="AN185" s="113"/>
      <c r="AO185" s="113"/>
      <c r="AP185" s="113"/>
      <c r="AQ185" s="114"/>
      <c r="AR185" s="113"/>
      <c r="AS185" s="113"/>
      <c r="AT185" s="114"/>
      <c r="AU185" s="113"/>
      <c r="AV185" s="113"/>
      <c r="AW185" s="113"/>
      <c r="AX185" s="114"/>
      <c r="AY185" s="114"/>
      <c r="AZ185" s="113"/>
      <c r="BA185" s="113"/>
      <c r="BB185" s="113"/>
      <c r="BC185" s="113"/>
      <c r="BD185" s="113"/>
      <c r="BE185" s="113"/>
      <c r="BF185" s="113"/>
      <c r="BG185" s="113"/>
      <c r="BH185" s="113"/>
      <c r="BI185" s="113"/>
      <c r="BJ185" s="113"/>
      <c r="BK185" s="113"/>
      <c r="BL185" s="113"/>
      <c r="BM185" s="113"/>
      <c r="BN185" s="113"/>
      <c r="BO185" s="113"/>
      <c r="BP185" s="113"/>
      <c r="BQ185" s="113"/>
      <c r="BR185" s="113"/>
      <c r="BS185" s="113"/>
      <c r="BT185" s="113"/>
      <c r="BU185" s="113"/>
      <c r="BV185" s="113"/>
      <c r="BW185" s="113"/>
      <c r="BX185" s="113"/>
      <c r="BY185" s="113"/>
      <c r="BZ185" s="113"/>
      <c r="CA185" s="113"/>
      <c r="CB185" s="113"/>
      <c r="CC185" s="113"/>
      <c r="CD185" s="113"/>
      <c r="CE185" s="113"/>
      <c r="CF185" s="113"/>
      <c r="CG185" s="113"/>
      <c r="CH185" s="116"/>
      <c r="CI185" s="113"/>
      <c r="CJ185" s="113"/>
      <c r="CK185" s="113"/>
      <c r="CL185" s="113"/>
      <c r="CM185" s="113"/>
      <c r="CN185" s="113"/>
      <c r="CO185" s="113"/>
      <c r="CP185" s="113"/>
      <c r="CQ185" s="114"/>
      <c r="CR185" s="113"/>
      <c r="CS185" s="113"/>
      <c r="CT185" s="113"/>
      <c r="CU185" s="113"/>
      <c r="CV185" s="113"/>
      <c r="CW185" s="113"/>
      <c r="CX185" s="113"/>
      <c r="CY185" s="113"/>
      <c r="CZ185" s="113"/>
      <c r="DA185" s="113"/>
      <c r="DB185" s="113"/>
    </row>
    <row r="186" ht="15.75" customHeight="1">
      <c r="A186" s="129">
        <v>2801.0</v>
      </c>
      <c r="B186" s="79">
        <v>35.0</v>
      </c>
      <c r="C186" s="76"/>
      <c r="D186" s="77">
        <v>2022.0</v>
      </c>
      <c r="E186" s="77">
        <v>2022.0</v>
      </c>
      <c r="F186" s="77" t="s">
        <v>64</v>
      </c>
      <c r="G186" s="77">
        <v>19.0</v>
      </c>
      <c r="H186" s="77" t="s">
        <v>8313</v>
      </c>
      <c r="I186" s="78" t="str">
        <f t="shared" si="114"/>
        <v>Inverno</v>
      </c>
      <c r="J186" s="77"/>
      <c r="K186" s="77">
        <v>13.0</v>
      </c>
      <c r="L186" s="77">
        <v>0.0</v>
      </c>
      <c r="M186" s="79"/>
      <c r="N186" s="79"/>
      <c r="O186" s="79"/>
      <c r="P186" s="77" t="s">
        <v>7628</v>
      </c>
      <c r="Q186" s="78" t="str">
        <f t="shared" si="115"/>
        <v>Meio de semana</v>
      </c>
      <c r="R186" s="78" t="str">
        <f t="shared" si="116"/>
        <v>Tarde</v>
      </c>
      <c r="S186" s="80"/>
      <c r="T186" s="78" t="str">
        <f t="shared" si="117"/>
        <v>Meio</v>
      </c>
      <c r="U186" s="76" t="s">
        <v>8499</v>
      </c>
      <c r="V186" s="81" t="s">
        <v>8500</v>
      </c>
      <c r="W186" s="81" t="s">
        <v>8501</v>
      </c>
      <c r="X186" s="77" t="s">
        <v>7491</v>
      </c>
      <c r="Y186" s="77" t="s">
        <v>7298</v>
      </c>
      <c r="Z186" s="77" t="s">
        <v>7323</v>
      </c>
      <c r="AA186" s="80"/>
      <c r="AB186" s="80"/>
      <c r="AC186" s="83">
        <v>15.0</v>
      </c>
      <c r="AD186" s="78" t="str">
        <f t="shared" si="118"/>
        <v>Adolescente</v>
      </c>
      <c r="AE186" s="83" t="s">
        <v>7300</v>
      </c>
      <c r="AF186" s="83"/>
      <c r="AG186" s="83"/>
      <c r="AH186" s="83"/>
      <c r="AI186" s="84" t="s">
        <v>8502</v>
      </c>
      <c r="AJ186" s="85" t="s">
        <v>7305</v>
      </c>
      <c r="AK186" s="86">
        <v>29.0</v>
      </c>
      <c r="AL186" s="86"/>
      <c r="AM186" s="78" t="str">
        <f t="shared" si="119"/>
        <v>Adulto</v>
      </c>
      <c r="AN186" s="86" t="s">
        <v>7306</v>
      </c>
      <c r="AO186" s="86" t="s">
        <v>7307</v>
      </c>
      <c r="AP186" s="86" t="s">
        <v>7406</v>
      </c>
      <c r="AQ186" s="87" t="s">
        <v>7307</v>
      </c>
      <c r="AR186" s="86"/>
      <c r="AS186" s="86"/>
      <c r="AT186" s="87" t="s">
        <v>8503</v>
      </c>
      <c r="AU186" s="86" t="s">
        <v>7328</v>
      </c>
      <c r="AV186" s="88"/>
      <c r="AW186" s="88"/>
      <c r="AX186" s="89"/>
      <c r="AY186" s="89"/>
      <c r="AZ186" s="90" t="s">
        <v>7298</v>
      </c>
      <c r="BA186" s="90"/>
      <c r="BB186" s="88"/>
      <c r="BC186" s="88"/>
      <c r="BD186" s="91" t="s">
        <v>7298</v>
      </c>
      <c r="BE186" s="91"/>
      <c r="BF186" s="91"/>
      <c r="BG186" s="91"/>
      <c r="BH186" s="91" t="s">
        <v>7298</v>
      </c>
      <c r="BI186" s="92"/>
      <c r="BJ186" s="77" t="s">
        <v>7298</v>
      </c>
      <c r="BK186" s="77" t="s">
        <v>7298</v>
      </c>
      <c r="BL186" s="80"/>
      <c r="BM186" s="80"/>
      <c r="BN186" s="80"/>
      <c r="BO186" s="93" t="s">
        <v>7307</v>
      </c>
      <c r="BP186" s="93"/>
      <c r="BQ186" s="80"/>
      <c r="BR186" s="80"/>
      <c r="BS186" s="94" t="s">
        <v>7298</v>
      </c>
      <c r="BT186" s="83" t="s">
        <v>7298</v>
      </c>
      <c r="BU186" s="88" t="s">
        <v>7440</v>
      </c>
      <c r="BV186" s="88" t="s">
        <v>7441</v>
      </c>
      <c r="BW186" s="88"/>
      <c r="BX186" s="88"/>
      <c r="BY186" s="95" t="s">
        <v>7298</v>
      </c>
      <c r="BZ186" s="95"/>
      <c r="CA186" s="80"/>
      <c r="CB186" s="80"/>
      <c r="CC186" s="80"/>
      <c r="CD186" s="77" t="s">
        <v>7298</v>
      </c>
      <c r="CE186" s="92" t="s">
        <v>7298</v>
      </c>
      <c r="CF186" s="92"/>
      <c r="CG186" s="92"/>
      <c r="CH186" s="103"/>
      <c r="CI186" s="92"/>
      <c r="CJ186" s="92"/>
      <c r="CK186" s="92"/>
      <c r="CL186" s="92"/>
      <c r="CM186" s="92"/>
      <c r="CN186" s="92"/>
      <c r="CO186" s="92"/>
      <c r="CP186" s="92"/>
      <c r="CQ186" s="99"/>
      <c r="CR186" s="80"/>
      <c r="CS186" s="92"/>
      <c r="CT186" s="80"/>
      <c r="CU186" s="80"/>
      <c r="CV186" s="80"/>
      <c r="CW186" s="80"/>
      <c r="CX186" s="80"/>
      <c r="CY186" s="80"/>
      <c r="CZ186" s="80"/>
      <c r="DA186" s="80"/>
      <c r="DB186" s="80"/>
    </row>
    <row r="187" ht="15.75" customHeight="1">
      <c r="A187" s="133">
        <v>2801.0</v>
      </c>
      <c r="B187" s="79" t="s">
        <v>8504</v>
      </c>
      <c r="C187" s="76"/>
      <c r="D187" s="77"/>
      <c r="E187" s="77"/>
      <c r="F187" s="77"/>
      <c r="G187" s="77"/>
      <c r="H187" s="77"/>
      <c r="I187" s="78"/>
      <c r="J187" s="77"/>
      <c r="K187" s="77"/>
      <c r="L187" s="77"/>
      <c r="M187" s="79"/>
      <c r="N187" s="79"/>
      <c r="O187" s="79"/>
      <c r="P187" s="77"/>
      <c r="Q187" s="78" t="str">
        <f t="shared" si="115"/>
        <v/>
      </c>
      <c r="R187" s="78" t="str">
        <f t="shared" si="116"/>
        <v> </v>
      </c>
      <c r="S187" s="80"/>
      <c r="T187" s="78" t="str">
        <f t="shared" si="117"/>
        <v> </v>
      </c>
      <c r="U187" s="76"/>
      <c r="V187" s="81"/>
      <c r="W187" s="81"/>
      <c r="X187" s="77"/>
      <c r="Y187" s="77"/>
      <c r="Z187" s="77"/>
      <c r="AA187" s="80"/>
      <c r="AB187" s="80"/>
      <c r="AC187" s="83">
        <v>16.0</v>
      </c>
      <c r="AD187" s="78" t="str">
        <f t="shared" si="118"/>
        <v>Adolescente</v>
      </c>
      <c r="AE187" s="83" t="s">
        <v>7300</v>
      </c>
      <c r="AF187" s="83" t="s">
        <v>7301</v>
      </c>
      <c r="AG187" s="83" t="s">
        <v>7302</v>
      </c>
      <c r="AH187" s="83" t="s">
        <v>7303</v>
      </c>
      <c r="AI187" s="84" t="s">
        <v>8505</v>
      </c>
      <c r="AJ187" s="85"/>
      <c r="AK187" s="86"/>
      <c r="AL187" s="86"/>
      <c r="AM187" s="78" t="str">
        <f t="shared" si="119"/>
        <v> </v>
      </c>
      <c r="AN187" s="86"/>
      <c r="AO187" s="86"/>
      <c r="AP187" s="86"/>
      <c r="AQ187" s="87"/>
      <c r="AR187" s="86"/>
      <c r="AS187" s="86"/>
      <c r="AT187" s="87"/>
      <c r="AU187" s="86"/>
      <c r="AV187" s="88"/>
      <c r="AW187" s="88"/>
      <c r="AX187" s="89"/>
      <c r="AY187" s="89"/>
      <c r="AZ187" s="90" t="s">
        <v>7298</v>
      </c>
      <c r="BA187" s="90"/>
      <c r="BB187" s="88"/>
      <c r="BC187" s="88"/>
      <c r="BD187" s="91" t="s">
        <v>7311</v>
      </c>
      <c r="BE187" s="91" t="s">
        <v>7309</v>
      </c>
      <c r="BF187" s="91"/>
      <c r="BG187" s="91" t="s">
        <v>34</v>
      </c>
      <c r="BH187" s="91" t="s">
        <v>7298</v>
      </c>
      <c r="BI187" s="92"/>
      <c r="BJ187" s="77" t="s">
        <v>7298</v>
      </c>
      <c r="BK187" s="77" t="s">
        <v>7298</v>
      </c>
      <c r="BL187" s="80"/>
      <c r="BM187" s="80"/>
      <c r="BN187" s="80"/>
      <c r="BO187" s="93" t="s">
        <v>7307</v>
      </c>
      <c r="BP187" s="93"/>
      <c r="BQ187" s="80"/>
      <c r="BR187" s="80"/>
      <c r="BS187" s="94" t="s">
        <v>7298</v>
      </c>
      <c r="BT187" s="83" t="s">
        <v>7298</v>
      </c>
      <c r="BU187" s="88" t="s">
        <v>7440</v>
      </c>
      <c r="BV187" s="88" t="s">
        <v>7441</v>
      </c>
      <c r="BW187" s="88"/>
      <c r="BX187" s="88"/>
      <c r="BY187" s="95" t="s">
        <v>7298</v>
      </c>
      <c r="BZ187" s="95"/>
      <c r="CA187" s="80"/>
      <c r="CB187" s="80"/>
      <c r="CC187" s="80"/>
      <c r="CD187" s="77" t="s">
        <v>7298</v>
      </c>
      <c r="CE187" s="92" t="s">
        <v>7298</v>
      </c>
      <c r="CF187" s="92"/>
      <c r="CG187" s="92"/>
      <c r="CH187" s="103"/>
      <c r="CI187" s="92"/>
      <c r="CJ187" s="92"/>
      <c r="CK187" s="92"/>
      <c r="CL187" s="92"/>
      <c r="CM187" s="92"/>
      <c r="CN187" s="92"/>
      <c r="CO187" s="92"/>
      <c r="CP187" s="92"/>
      <c r="CQ187" s="99"/>
      <c r="CR187" s="80"/>
      <c r="CS187" s="92"/>
      <c r="CT187" s="80"/>
      <c r="CU187" s="80"/>
      <c r="CV187" s="80"/>
      <c r="CW187" s="80"/>
      <c r="CX187" s="80"/>
      <c r="CY187" s="80"/>
      <c r="CZ187" s="80"/>
      <c r="DA187" s="80"/>
      <c r="DB187" s="80"/>
    </row>
    <row r="188" ht="15.75" customHeight="1">
      <c r="A188" s="141">
        <v>2815.0</v>
      </c>
      <c r="B188" s="101">
        <v>21.0</v>
      </c>
      <c r="C188" s="76" t="s">
        <v>7920</v>
      </c>
      <c r="D188" s="77">
        <v>2021.0</v>
      </c>
      <c r="E188" s="77">
        <v>2021.0</v>
      </c>
      <c r="F188" s="77" t="s">
        <v>53</v>
      </c>
      <c r="G188" s="77">
        <v>13.0</v>
      </c>
      <c r="H188" s="77" t="s">
        <v>7889</v>
      </c>
      <c r="I188" s="78" t="str">
        <f t="shared" ref="I188:I193" si="120">IF(H188="Janeiro","Verão",IF(H188="Fevereiro","Verão",IF(H188="Março","Verão",IF(H188="Abril","Outono",IF(H188="Maio","Outono",IF(H188="Junho","Outono",IF(H188="Julho","Inverno",IF(H188="Agosto","Inverno",IF(H188="Setembro","Inverno",IF(H188="Outubro","Primavera",IF(H188="Novembro","Primavera",IF(H188="Dezembro","Primavera",0))))))))))))</f>
        <v>Inverno</v>
      </c>
      <c r="J188" s="77"/>
      <c r="K188" s="77" t="s">
        <v>7307</v>
      </c>
      <c r="L188" s="77"/>
      <c r="M188" s="79"/>
      <c r="N188" s="79">
        <v>9.0</v>
      </c>
      <c r="O188" s="79"/>
      <c r="P188" s="77" t="s">
        <v>7366</v>
      </c>
      <c r="Q188" s="78" t="str">
        <f t="shared" si="115"/>
        <v>Meio de semana</v>
      </c>
      <c r="R188" s="78"/>
      <c r="S188" s="80"/>
      <c r="T188" s="78" t="str">
        <f t="shared" si="117"/>
        <v>Meio</v>
      </c>
      <c r="U188" s="76" t="s">
        <v>8506</v>
      </c>
      <c r="V188" s="81"/>
      <c r="W188" s="81"/>
      <c r="X188" s="77" t="s">
        <v>7338</v>
      </c>
      <c r="Y188" s="77" t="s">
        <v>7298</v>
      </c>
      <c r="Z188" s="77" t="s">
        <v>7524</v>
      </c>
      <c r="AA188" s="80"/>
      <c r="AB188" s="80"/>
      <c r="AC188" s="83">
        <v>22.0</v>
      </c>
      <c r="AD188" s="78" t="str">
        <f t="shared" si="118"/>
        <v>Adulto</v>
      </c>
      <c r="AE188" s="83" t="s">
        <v>7300</v>
      </c>
      <c r="AF188" s="83" t="s">
        <v>7464</v>
      </c>
      <c r="AG188" s="83" t="s">
        <v>7302</v>
      </c>
      <c r="AH188" s="83" t="s">
        <v>8507</v>
      </c>
      <c r="AI188" s="84" t="s">
        <v>8508</v>
      </c>
      <c r="AJ188" s="85" t="s">
        <v>7305</v>
      </c>
      <c r="AK188" s="86">
        <v>34.0</v>
      </c>
      <c r="AL188" s="86"/>
      <c r="AM188" s="78" t="str">
        <f t="shared" si="119"/>
        <v>Adulto</v>
      </c>
      <c r="AN188" s="86" t="s">
        <v>7306</v>
      </c>
      <c r="AO188" s="86" t="s">
        <v>7387</v>
      </c>
      <c r="AP188" s="86" t="s">
        <v>7697</v>
      </c>
      <c r="AQ188" s="87" t="s">
        <v>8035</v>
      </c>
      <c r="AR188" s="86"/>
      <c r="AS188" s="86"/>
      <c r="AT188" s="87" t="s">
        <v>8509</v>
      </c>
      <c r="AU188" s="86" t="s">
        <v>7391</v>
      </c>
      <c r="AV188" s="88"/>
      <c r="AW188" s="88"/>
      <c r="AX188" s="89"/>
      <c r="AY188" s="89"/>
      <c r="AZ188" s="90" t="s">
        <v>7311</v>
      </c>
      <c r="BA188" s="90" t="s">
        <v>7527</v>
      </c>
      <c r="BB188" s="88" t="s">
        <v>7298</v>
      </c>
      <c r="BC188" s="88"/>
      <c r="BD188" s="91" t="s">
        <v>7311</v>
      </c>
      <c r="BE188" s="91" t="s">
        <v>7309</v>
      </c>
      <c r="BF188" s="91"/>
      <c r="BG188" s="91" t="s">
        <v>7939</v>
      </c>
      <c r="BH188" s="91" t="s">
        <v>7311</v>
      </c>
      <c r="BI188" s="92" t="s">
        <v>7711</v>
      </c>
      <c r="BJ188" s="77" t="s">
        <v>7298</v>
      </c>
      <c r="BK188" s="77" t="s">
        <v>7298</v>
      </c>
      <c r="BL188" s="80"/>
      <c r="BM188" s="80"/>
      <c r="BN188" s="80"/>
      <c r="BO188" s="93" t="s">
        <v>8510</v>
      </c>
      <c r="BP188" s="93"/>
      <c r="BQ188" s="80"/>
      <c r="BR188" s="80"/>
      <c r="BS188" s="94" t="s">
        <v>7298</v>
      </c>
      <c r="BT188" s="83" t="s">
        <v>7298</v>
      </c>
      <c r="BU188" s="88" t="s">
        <v>7314</v>
      </c>
      <c r="BV188" s="88"/>
      <c r="BW188" s="88" t="s">
        <v>7298</v>
      </c>
      <c r="BX188" s="88"/>
      <c r="BY188" s="95" t="s">
        <v>7298</v>
      </c>
      <c r="BZ188" s="95"/>
      <c r="CA188" s="80"/>
      <c r="CB188" s="80"/>
      <c r="CC188" s="80"/>
      <c r="CD188" s="77" t="s">
        <v>7298</v>
      </c>
      <c r="CE188" s="92" t="s">
        <v>7298</v>
      </c>
      <c r="CF188" s="92"/>
      <c r="CG188" s="92"/>
      <c r="CH188" s="103"/>
      <c r="CI188" s="92"/>
      <c r="CJ188" s="92"/>
      <c r="CK188" s="92"/>
      <c r="CL188" s="92"/>
      <c r="CM188" s="92"/>
      <c r="CN188" s="92"/>
      <c r="CO188" s="92"/>
      <c r="CP188" s="92"/>
      <c r="CQ188" s="99"/>
      <c r="CR188" s="80"/>
      <c r="CS188" s="92"/>
      <c r="CT188" s="80"/>
      <c r="CU188" s="80"/>
      <c r="CV188" s="80"/>
      <c r="CW188" s="80"/>
      <c r="CX188" s="80"/>
      <c r="CY188" s="80"/>
      <c r="CZ188" s="80"/>
      <c r="DA188" s="80"/>
      <c r="DB188" s="80"/>
    </row>
    <row r="189" ht="15.75" customHeight="1">
      <c r="A189" s="128">
        <v>2820.0</v>
      </c>
      <c r="B189" s="101">
        <v>35.0</v>
      </c>
      <c r="C189" s="76"/>
      <c r="D189" s="77">
        <v>2022.0</v>
      </c>
      <c r="E189" s="77">
        <v>2022.0</v>
      </c>
      <c r="F189" s="77" t="s">
        <v>64</v>
      </c>
      <c r="G189" s="77">
        <v>21.0</v>
      </c>
      <c r="H189" s="77" t="s">
        <v>8313</v>
      </c>
      <c r="I189" s="78" t="str">
        <f t="shared" si="120"/>
        <v>Inverno</v>
      </c>
      <c r="J189" s="77"/>
      <c r="K189" s="77">
        <v>16.0</v>
      </c>
      <c r="L189" s="77">
        <v>5.0</v>
      </c>
      <c r="M189" s="79"/>
      <c r="N189" s="79"/>
      <c r="O189" s="79"/>
      <c r="P189" s="77" t="s">
        <v>7293</v>
      </c>
      <c r="Q189" s="78" t="str">
        <f t="shared" si="115"/>
        <v>Final de semana</v>
      </c>
      <c r="R189" s="78" t="str">
        <f t="shared" ref="R189:R193" si="121">IF(ISBLANK(K189), " ", IF(K189 = "NA", "NA",IF(K189="Prejudicado", "Prejudicado", IF(K189&lt;6, "Madrugada", IF(K189&lt;12, "Manhã", IF(K189&lt;18, "Tarde", "Noite"))))))</f>
        <v>Tarde</v>
      </c>
      <c r="S189" s="80"/>
      <c r="T189" s="78" t="str">
        <f t="shared" si="117"/>
        <v>Fim</v>
      </c>
      <c r="U189" s="76" t="s">
        <v>8511</v>
      </c>
      <c r="V189" s="81"/>
      <c r="W189" s="81"/>
      <c r="X189" s="77" t="s">
        <v>7658</v>
      </c>
      <c r="Y189" s="77" t="s">
        <v>7298</v>
      </c>
      <c r="Z189" s="77" t="s">
        <v>7404</v>
      </c>
      <c r="AA189" s="80"/>
      <c r="AB189" s="80"/>
      <c r="AC189" s="83">
        <v>47.0</v>
      </c>
      <c r="AD189" s="78" t="str">
        <f t="shared" si="118"/>
        <v>Adulto</v>
      </c>
      <c r="AE189" s="83" t="s">
        <v>7300</v>
      </c>
      <c r="AF189" s="83"/>
      <c r="AG189" s="83" t="s">
        <v>7302</v>
      </c>
      <c r="AH189" s="83" t="s">
        <v>7559</v>
      </c>
      <c r="AI189" s="84" t="s">
        <v>8512</v>
      </c>
      <c r="AJ189" s="85" t="s">
        <v>7305</v>
      </c>
      <c r="AK189" s="86" t="s">
        <v>7307</v>
      </c>
      <c r="AL189" s="86"/>
      <c r="AM189" s="78"/>
      <c r="AN189" s="86" t="s">
        <v>7306</v>
      </c>
      <c r="AO189" s="86" t="s">
        <v>7307</v>
      </c>
      <c r="AP189" s="86" t="s">
        <v>7307</v>
      </c>
      <c r="AQ189" s="87" t="s">
        <v>7307</v>
      </c>
      <c r="AR189" s="86"/>
      <c r="AS189" s="86"/>
      <c r="AT189" s="87" t="s">
        <v>8513</v>
      </c>
      <c r="AU189" s="86" t="s">
        <v>7307</v>
      </c>
      <c r="AV189" s="88"/>
      <c r="AW189" s="88"/>
      <c r="AX189" s="89"/>
      <c r="AY189" s="89"/>
      <c r="AZ189" s="90" t="s">
        <v>7311</v>
      </c>
      <c r="BA189" s="90" t="s">
        <v>7653</v>
      </c>
      <c r="BB189" s="88" t="s">
        <v>7298</v>
      </c>
      <c r="BC189" s="88"/>
      <c r="BD189" s="80"/>
      <c r="BE189" s="91"/>
      <c r="BF189" s="91"/>
      <c r="BG189" s="91"/>
      <c r="BH189" s="91"/>
      <c r="BI189" s="92"/>
      <c r="BJ189" s="77"/>
      <c r="BK189" s="77"/>
      <c r="BL189" s="80"/>
      <c r="BM189" s="80"/>
      <c r="BN189" s="80"/>
      <c r="BO189" s="93"/>
      <c r="BP189" s="93"/>
      <c r="BQ189" s="80"/>
      <c r="BR189" s="80"/>
      <c r="BS189" s="94"/>
      <c r="BT189" s="83"/>
      <c r="BU189" s="88"/>
      <c r="BV189" s="88"/>
      <c r="BW189" s="88"/>
      <c r="BX189" s="88"/>
      <c r="BY189" s="95"/>
      <c r="BZ189" s="95"/>
      <c r="CA189" s="80"/>
      <c r="CB189" s="80"/>
      <c r="CC189" s="80"/>
      <c r="CD189" s="77"/>
      <c r="CE189" s="92"/>
      <c r="CF189" s="92"/>
      <c r="CG189" s="92"/>
      <c r="CH189" s="103"/>
      <c r="CI189" s="92"/>
      <c r="CJ189" s="92"/>
      <c r="CK189" s="92"/>
      <c r="CL189" s="92"/>
      <c r="CM189" s="92"/>
      <c r="CN189" s="92"/>
      <c r="CO189" s="92"/>
      <c r="CP189" s="92"/>
      <c r="CQ189" s="99"/>
      <c r="CR189" s="80"/>
      <c r="CS189" s="92"/>
      <c r="CT189" s="80"/>
      <c r="CU189" s="80"/>
      <c r="CV189" s="80"/>
      <c r="CW189" s="80"/>
      <c r="CX189" s="80"/>
      <c r="CY189" s="80"/>
      <c r="CZ189" s="80"/>
      <c r="DA189" s="80"/>
      <c r="DB189" s="80"/>
    </row>
    <row r="190" ht="15.75" customHeight="1">
      <c r="A190" s="101">
        <v>2835.0</v>
      </c>
      <c r="B190" s="101">
        <v>27.0</v>
      </c>
      <c r="C190" s="76"/>
      <c r="D190" s="77">
        <v>2022.0</v>
      </c>
      <c r="E190" s="77">
        <v>2022.0</v>
      </c>
      <c r="F190" s="77" t="s">
        <v>64</v>
      </c>
      <c r="G190" s="77">
        <v>1.0</v>
      </c>
      <c r="H190" s="77" t="s">
        <v>7874</v>
      </c>
      <c r="I190" s="78" t="str">
        <f t="shared" si="120"/>
        <v>Outono</v>
      </c>
      <c r="J190" s="77"/>
      <c r="K190" s="77">
        <v>23.0</v>
      </c>
      <c r="L190" s="77">
        <v>16.0</v>
      </c>
      <c r="M190" s="79"/>
      <c r="N190" s="79"/>
      <c r="O190" s="79"/>
      <c r="P190" s="77" t="s">
        <v>7628</v>
      </c>
      <c r="Q190" s="78" t="str">
        <f t="shared" si="115"/>
        <v>Meio de semana</v>
      </c>
      <c r="R190" s="78" t="str">
        <f t="shared" si="121"/>
        <v>Noite</v>
      </c>
      <c r="S190" s="80"/>
      <c r="T190" s="78" t="str">
        <f t="shared" si="117"/>
        <v>Início</v>
      </c>
      <c r="U190" s="76" t="s">
        <v>7307</v>
      </c>
      <c r="V190" s="81"/>
      <c r="W190" s="81"/>
      <c r="X190" s="77" t="s">
        <v>7462</v>
      </c>
      <c r="Y190" s="77" t="s">
        <v>7298</v>
      </c>
      <c r="Z190" s="77" t="s">
        <v>7404</v>
      </c>
      <c r="AA190" s="80"/>
      <c r="AB190" s="80"/>
      <c r="AC190" s="83">
        <v>48.0</v>
      </c>
      <c r="AD190" s="78" t="str">
        <f t="shared" si="118"/>
        <v>Adulto</v>
      </c>
      <c r="AE190" s="83" t="s">
        <v>7300</v>
      </c>
      <c r="AF190" s="83" t="s">
        <v>7301</v>
      </c>
      <c r="AG190" s="83" t="s">
        <v>7302</v>
      </c>
      <c r="AH190" s="83" t="s">
        <v>7506</v>
      </c>
      <c r="AI190" s="84" t="s">
        <v>8514</v>
      </c>
      <c r="AJ190" s="85" t="s">
        <v>7305</v>
      </c>
      <c r="AK190" s="86"/>
      <c r="AL190" s="86" t="s">
        <v>7307</v>
      </c>
      <c r="AM190" s="78" t="str">
        <f t="shared" ref="AM190:AM194" si="122">IF(ISBLANK(AK190), " ",IF(AK190&lt;12, "Crianca", IF(AK190="NA", "NA", IF(AK190&lt;18, "Adolescente", IF(AK190&lt;60, "Adulto", "Idoso")))))</f>
        <v> </v>
      </c>
      <c r="AN190" s="86" t="s">
        <v>7306</v>
      </c>
      <c r="AO190" s="86" t="s">
        <v>7307</v>
      </c>
      <c r="AP190" s="86" t="s">
        <v>7307</v>
      </c>
      <c r="AQ190" s="87" t="s">
        <v>7307</v>
      </c>
      <c r="AR190" s="86"/>
      <c r="AS190" s="86"/>
      <c r="AT190" s="87" t="s">
        <v>8515</v>
      </c>
      <c r="AU190" s="86" t="s">
        <v>7307</v>
      </c>
      <c r="AV190" s="88" t="s">
        <v>7307</v>
      </c>
      <c r="AW190" s="88" t="s">
        <v>7307</v>
      </c>
      <c r="AX190" s="89" t="s">
        <v>7307</v>
      </c>
      <c r="AY190" s="89" t="s">
        <v>7307</v>
      </c>
      <c r="AZ190" s="90" t="s">
        <v>7311</v>
      </c>
      <c r="BA190" s="90" t="s">
        <v>7399</v>
      </c>
      <c r="BB190" s="88" t="s">
        <v>7298</v>
      </c>
      <c r="BC190" s="88"/>
      <c r="BD190" s="80"/>
      <c r="BE190" s="91"/>
      <c r="BF190" s="91"/>
      <c r="BG190" s="91"/>
      <c r="BH190" s="91"/>
      <c r="BI190" s="92"/>
      <c r="BJ190" s="77"/>
      <c r="BK190" s="77"/>
      <c r="BL190" s="80"/>
      <c r="BM190" s="80"/>
      <c r="BN190" s="80"/>
      <c r="BO190" s="93"/>
      <c r="BP190" s="93"/>
      <c r="BQ190" s="80"/>
      <c r="BR190" s="80"/>
      <c r="BS190" s="94"/>
      <c r="BT190" s="83"/>
      <c r="BU190" s="88"/>
      <c r="BV190" s="88"/>
      <c r="BW190" s="88"/>
      <c r="BX190" s="88"/>
      <c r="BY190" s="95"/>
      <c r="BZ190" s="95"/>
      <c r="CA190" s="80"/>
      <c r="CB190" s="80"/>
      <c r="CC190" s="80"/>
      <c r="CD190" s="77"/>
      <c r="CE190" s="92"/>
      <c r="CF190" s="92"/>
      <c r="CG190" s="92"/>
      <c r="CH190" s="103"/>
      <c r="CI190" s="92"/>
      <c r="CJ190" s="92"/>
      <c r="CK190" s="92"/>
      <c r="CL190" s="92"/>
      <c r="CM190" s="92"/>
      <c r="CN190" s="92"/>
      <c r="CO190" s="92"/>
      <c r="CP190" s="92"/>
      <c r="CQ190" s="99"/>
      <c r="CR190" s="80"/>
      <c r="CS190" s="92"/>
      <c r="CT190" s="80"/>
      <c r="CU190" s="80"/>
      <c r="CV190" s="80"/>
      <c r="CW190" s="80"/>
      <c r="CX190" s="80"/>
      <c r="CY190" s="80"/>
      <c r="CZ190" s="80"/>
      <c r="DA190" s="80"/>
      <c r="DB190" s="80"/>
    </row>
    <row r="191" ht="15.75" customHeight="1">
      <c r="A191" s="128">
        <v>2842.0</v>
      </c>
      <c r="B191" s="100">
        <v>26.0</v>
      </c>
      <c r="C191" s="76"/>
      <c r="D191" s="77">
        <v>2021.0</v>
      </c>
      <c r="E191" s="77">
        <v>2021.0</v>
      </c>
      <c r="F191" s="77" t="s">
        <v>53</v>
      </c>
      <c r="G191" s="77">
        <v>28.0</v>
      </c>
      <c r="H191" s="77" t="s">
        <v>7476</v>
      </c>
      <c r="I191" s="78" t="str">
        <f t="shared" si="120"/>
        <v>Inverno</v>
      </c>
      <c r="J191" s="77"/>
      <c r="K191" s="77">
        <v>21.0</v>
      </c>
      <c r="L191" s="77"/>
      <c r="M191" s="79"/>
      <c r="N191" s="79">
        <v>11.0</v>
      </c>
      <c r="O191" s="79"/>
      <c r="P191" s="77" t="s">
        <v>7366</v>
      </c>
      <c r="Q191" s="78" t="str">
        <f t="shared" si="115"/>
        <v>Meio de semana</v>
      </c>
      <c r="R191" s="78" t="str">
        <f t="shared" si="121"/>
        <v>Noite</v>
      </c>
      <c r="S191" s="80"/>
      <c r="T191" s="78" t="str">
        <f t="shared" si="117"/>
        <v>Fim</v>
      </c>
      <c r="U191" s="76" t="s">
        <v>8516</v>
      </c>
      <c r="V191" s="81"/>
      <c r="W191" s="81"/>
      <c r="X191" s="77" t="s">
        <v>7513</v>
      </c>
      <c r="Y191" s="77" t="s">
        <v>7298</v>
      </c>
      <c r="Z191" s="77" t="s">
        <v>7404</v>
      </c>
      <c r="AA191" s="80"/>
      <c r="AB191" s="80"/>
      <c r="AC191" s="83">
        <v>21.0</v>
      </c>
      <c r="AD191" s="78" t="str">
        <f t="shared" si="118"/>
        <v>Adulto</v>
      </c>
      <c r="AE191" s="83" t="s">
        <v>7300</v>
      </c>
      <c r="AF191" s="83" t="s">
        <v>7359</v>
      </c>
      <c r="AG191" s="83" t="s">
        <v>7302</v>
      </c>
      <c r="AH191" s="83"/>
      <c r="AI191" s="84" t="s">
        <v>8517</v>
      </c>
      <c r="AJ191" s="85" t="s">
        <v>7305</v>
      </c>
      <c r="AK191" s="86">
        <v>43.0</v>
      </c>
      <c r="AL191" s="86"/>
      <c r="AM191" s="78" t="str">
        <f t="shared" si="122"/>
        <v>Adulto</v>
      </c>
      <c r="AN191" s="86" t="s">
        <v>7306</v>
      </c>
      <c r="AO191" s="86" t="s">
        <v>7307</v>
      </c>
      <c r="AP191" s="86" t="s">
        <v>7307</v>
      </c>
      <c r="AQ191" s="87" t="s">
        <v>7991</v>
      </c>
      <c r="AR191" s="86"/>
      <c r="AS191" s="86"/>
      <c r="AT191" s="87" t="s">
        <v>8518</v>
      </c>
      <c r="AU191" s="86" t="s">
        <v>7307</v>
      </c>
      <c r="AV191" s="88"/>
      <c r="AW191" s="88"/>
      <c r="AX191" s="89"/>
      <c r="AY191" s="89"/>
      <c r="AZ191" s="90" t="s">
        <v>7311</v>
      </c>
      <c r="BA191" s="90" t="s">
        <v>7348</v>
      </c>
      <c r="BB191" s="88" t="s">
        <v>7298</v>
      </c>
      <c r="BC191" s="88"/>
      <c r="BD191" s="80"/>
      <c r="BE191" s="91"/>
      <c r="BF191" s="91"/>
      <c r="BG191" s="91"/>
      <c r="BH191" s="91"/>
      <c r="BI191" s="92"/>
      <c r="BJ191" s="77"/>
      <c r="BK191" s="77"/>
      <c r="BL191" s="80"/>
      <c r="BM191" s="80"/>
      <c r="BN191" s="80"/>
      <c r="BO191" s="93"/>
      <c r="BP191" s="93"/>
      <c r="BQ191" s="80"/>
      <c r="BR191" s="80"/>
      <c r="BS191" s="94"/>
      <c r="BT191" s="83"/>
      <c r="BU191" s="88"/>
      <c r="BV191" s="88"/>
      <c r="BW191" s="88"/>
      <c r="BX191" s="88"/>
      <c r="BY191" s="95"/>
      <c r="BZ191" s="95"/>
      <c r="CA191" s="80"/>
      <c r="CB191" s="80"/>
      <c r="CC191" s="80"/>
      <c r="CD191" s="77"/>
      <c r="CE191" s="92" t="s">
        <v>7298</v>
      </c>
      <c r="CF191" s="92"/>
      <c r="CG191" s="92"/>
      <c r="CH191" s="103"/>
      <c r="CI191" s="92"/>
      <c r="CJ191" s="92"/>
      <c r="CK191" s="92"/>
      <c r="CL191" s="92"/>
      <c r="CM191" s="92"/>
      <c r="CN191" s="92"/>
      <c r="CO191" s="92"/>
      <c r="CP191" s="92"/>
      <c r="CQ191" s="99"/>
      <c r="CR191" s="80"/>
      <c r="CS191" s="92"/>
      <c r="CT191" s="80"/>
      <c r="CU191" s="80"/>
      <c r="CV191" s="80"/>
      <c r="CW191" s="80"/>
      <c r="CX191" s="80"/>
      <c r="CY191" s="80"/>
      <c r="CZ191" s="80"/>
      <c r="DA191" s="80"/>
      <c r="DB191" s="80"/>
    </row>
    <row r="192" ht="15.75" customHeight="1">
      <c r="A192" s="128">
        <v>2849.0</v>
      </c>
      <c r="B192" s="101" t="s">
        <v>7443</v>
      </c>
      <c r="C192" s="76" t="s">
        <v>8519</v>
      </c>
      <c r="D192" s="77">
        <v>2022.0</v>
      </c>
      <c r="E192" s="77">
        <v>2022.0</v>
      </c>
      <c r="F192" s="77" t="s">
        <v>64</v>
      </c>
      <c r="G192" s="77">
        <v>21.0</v>
      </c>
      <c r="H192" s="77" t="s">
        <v>7476</v>
      </c>
      <c r="I192" s="78" t="str">
        <f t="shared" si="120"/>
        <v>Inverno</v>
      </c>
      <c r="J192" s="77"/>
      <c r="K192" s="77">
        <v>13.0</v>
      </c>
      <c r="L192" s="77"/>
      <c r="M192" s="79">
        <v>2.0</v>
      </c>
      <c r="N192" s="79"/>
      <c r="O192" s="79"/>
      <c r="P192" s="77" t="s">
        <v>7353</v>
      </c>
      <c r="Q192" s="78" t="str">
        <f t="shared" si="115"/>
        <v>Meio de semana</v>
      </c>
      <c r="R192" s="78" t="str">
        <f t="shared" si="121"/>
        <v>Tarde</v>
      </c>
      <c r="S192" s="80"/>
      <c r="T192" s="78" t="str">
        <f t="shared" si="117"/>
        <v>Fim</v>
      </c>
      <c r="U192" s="76" t="s">
        <v>8520</v>
      </c>
      <c r="V192" s="81"/>
      <c r="W192" s="81"/>
      <c r="X192" s="77" t="s">
        <v>7448</v>
      </c>
      <c r="Y192" s="77" t="s">
        <v>7311</v>
      </c>
      <c r="Z192" s="77" t="s">
        <v>7497</v>
      </c>
      <c r="AA192" s="80"/>
      <c r="AB192" s="80"/>
      <c r="AC192" s="83">
        <v>44.0</v>
      </c>
      <c r="AD192" s="78" t="str">
        <f t="shared" si="118"/>
        <v>Adulto</v>
      </c>
      <c r="AE192" s="83" t="s">
        <v>7300</v>
      </c>
      <c r="AF192" s="83" t="s">
        <v>7359</v>
      </c>
      <c r="AG192" s="83" t="s">
        <v>7302</v>
      </c>
      <c r="AH192" s="84" t="s">
        <v>8521</v>
      </c>
      <c r="AI192" s="84" t="s">
        <v>8522</v>
      </c>
      <c r="AJ192" s="85" t="s">
        <v>7305</v>
      </c>
      <c r="AK192" s="86">
        <v>40.0</v>
      </c>
      <c r="AL192" s="86"/>
      <c r="AM192" s="78" t="str">
        <f t="shared" si="122"/>
        <v>Adulto</v>
      </c>
      <c r="AN192" s="86" t="s">
        <v>7306</v>
      </c>
      <c r="AO192" s="86" t="s">
        <v>7307</v>
      </c>
      <c r="AP192" s="86" t="s">
        <v>7307</v>
      </c>
      <c r="AQ192" s="87" t="s">
        <v>7719</v>
      </c>
      <c r="AR192" s="86"/>
      <c r="AS192" s="86"/>
      <c r="AT192" s="87" t="s">
        <v>8523</v>
      </c>
      <c r="AU192" s="86" t="s">
        <v>7307</v>
      </c>
      <c r="AV192" s="88"/>
      <c r="AW192" s="88"/>
      <c r="AX192" s="89"/>
      <c r="AY192" s="89"/>
      <c r="AZ192" s="90" t="s">
        <v>7311</v>
      </c>
      <c r="BA192" s="90" t="s">
        <v>8481</v>
      </c>
      <c r="BB192" s="88" t="s">
        <v>7298</v>
      </c>
      <c r="BC192" s="88"/>
      <c r="BD192" s="80"/>
      <c r="BE192" s="91"/>
      <c r="BF192" s="91"/>
      <c r="BG192" s="91"/>
      <c r="BH192" s="91"/>
      <c r="BI192" s="92"/>
      <c r="BJ192" s="77"/>
      <c r="BK192" s="77"/>
      <c r="BL192" s="80"/>
      <c r="BM192" s="80"/>
      <c r="BN192" s="80"/>
      <c r="BO192" s="93"/>
      <c r="BP192" s="93"/>
      <c r="BQ192" s="80"/>
      <c r="BR192" s="80"/>
      <c r="BS192" s="94"/>
      <c r="BT192" s="83"/>
      <c r="BU192" s="88"/>
      <c r="BV192" s="88"/>
      <c r="BW192" s="88"/>
      <c r="BX192" s="88"/>
      <c r="BY192" s="95"/>
      <c r="BZ192" s="95"/>
      <c r="CA192" s="80"/>
      <c r="CB192" s="80"/>
      <c r="CC192" s="80"/>
      <c r="CD192" s="77"/>
      <c r="CE192" s="92"/>
      <c r="CF192" s="92"/>
      <c r="CG192" s="92"/>
      <c r="CH192" s="103"/>
      <c r="CI192" s="92"/>
      <c r="CJ192" s="92"/>
      <c r="CK192" s="92"/>
      <c r="CL192" s="92"/>
      <c r="CM192" s="92"/>
      <c r="CN192" s="92"/>
      <c r="CO192" s="92"/>
      <c r="CP192" s="92"/>
      <c r="CQ192" s="99"/>
      <c r="CR192" s="80"/>
      <c r="CS192" s="92"/>
      <c r="CT192" s="80"/>
      <c r="CU192" s="80"/>
      <c r="CV192" s="80"/>
      <c r="CW192" s="80"/>
      <c r="CX192" s="80"/>
      <c r="CY192" s="80"/>
      <c r="CZ192" s="80"/>
      <c r="DA192" s="80"/>
      <c r="DB192" s="80"/>
    </row>
    <row r="193" ht="15.75" customHeight="1">
      <c r="A193" s="128">
        <v>2871.0</v>
      </c>
      <c r="B193" s="101" t="s">
        <v>7443</v>
      </c>
      <c r="C193" s="76" t="s">
        <v>8390</v>
      </c>
      <c r="D193" s="77">
        <v>2022.0</v>
      </c>
      <c r="E193" s="77">
        <v>2022.0</v>
      </c>
      <c r="F193" s="77" t="s">
        <v>64</v>
      </c>
      <c r="G193" s="77">
        <v>25.0</v>
      </c>
      <c r="H193" s="77" t="s">
        <v>7476</v>
      </c>
      <c r="I193" s="78" t="str">
        <f t="shared" si="120"/>
        <v>Inverno</v>
      </c>
      <c r="J193" s="77"/>
      <c r="K193" s="77">
        <v>13.0</v>
      </c>
      <c r="L193" s="77">
        <v>2.0</v>
      </c>
      <c r="M193" s="79"/>
      <c r="N193" s="79"/>
      <c r="O193" s="79"/>
      <c r="P193" s="77" t="s">
        <v>7293</v>
      </c>
      <c r="Q193" s="78" t="str">
        <f t="shared" si="115"/>
        <v>Final de semana</v>
      </c>
      <c r="R193" s="78" t="str">
        <f t="shared" si="121"/>
        <v>Tarde</v>
      </c>
      <c r="S193" s="80"/>
      <c r="T193" s="78" t="str">
        <f t="shared" si="117"/>
        <v>Fim</v>
      </c>
      <c r="U193" s="76" t="s">
        <v>8524</v>
      </c>
      <c r="V193" s="81"/>
      <c r="W193" s="81"/>
      <c r="X193" s="77" t="s">
        <v>7911</v>
      </c>
      <c r="Y193" s="77" t="s">
        <v>7298</v>
      </c>
      <c r="Z193" s="77" t="s">
        <v>7524</v>
      </c>
      <c r="AA193" s="80"/>
      <c r="AB193" s="80"/>
      <c r="AC193" s="83">
        <v>21.0</v>
      </c>
      <c r="AD193" s="78" t="str">
        <f t="shared" si="118"/>
        <v>Adulto</v>
      </c>
      <c r="AE193" s="83" t="s">
        <v>7300</v>
      </c>
      <c r="AF193" s="83" t="s">
        <v>7359</v>
      </c>
      <c r="AG193" s="83" t="s">
        <v>7348</v>
      </c>
      <c r="AH193" s="83" t="s">
        <v>7709</v>
      </c>
      <c r="AI193" s="84" t="s">
        <v>8525</v>
      </c>
      <c r="AJ193" s="85" t="s">
        <v>7305</v>
      </c>
      <c r="AK193" s="86">
        <v>30.0</v>
      </c>
      <c r="AL193" s="86"/>
      <c r="AM193" s="78" t="str">
        <f t="shared" si="122"/>
        <v>Adulto</v>
      </c>
      <c r="AN193" s="86" t="s">
        <v>7306</v>
      </c>
      <c r="AO193" s="86" t="s">
        <v>7307</v>
      </c>
      <c r="AP193" s="86" t="s">
        <v>7348</v>
      </c>
      <c r="AQ193" s="87" t="s">
        <v>8526</v>
      </c>
      <c r="AR193" s="86"/>
      <c r="AS193" s="86"/>
      <c r="AT193" s="87" t="s">
        <v>8527</v>
      </c>
      <c r="AU193" s="86" t="s">
        <v>7307</v>
      </c>
      <c r="AV193" s="88"/>
      <c r="AW193" s="88"/>
      <c r="AX193" s="89"/>
      <c r="AY193" s="89"/>
      <c r="AZ193" s="90" t="s">
        <v>7311</v>
      </c>
      <c r="BA193" s="90" t="s">
        <v>7430</v>
      </c>
      <c r="BB193" s="88" t="s">
        <v>7311</v>
      </c>
      <c r="BC193" s="88" t="s">
        <v>7431</v>
      </c>
      <c r="BD193" s="80"/>
      <c r="BE193" s="91"/>
      <c r="BF193" s="91"/>
      <c r="BG193" s="91"/>
      <c r="BH193" s="91"/>
      <c r="BI193" s="92"/>
      <c r="BJ193" s="77"/>
      <c r="BK193" s="77"/>
      <c r="BL193" s="80"/>
      <c r="BM193" s="80"/>
      <c r="BN193" s="80"/>
      <c r="BO193" s="93"/>
      <c r="BP193" s="93"/>
      <c r="BQ193" s="80"/>
      <c r="BR193" s="80"/>
      <c r="BS193" s="94"/>
      <c r="BT193" s="83"/>
      <c r="BU193" s="88" t="s">
        <v>7440</v>
      </c>
      <c r="BV193" s="88"/>
      <c r="BW193" s="88"/>
      <c r="BX193" s="88"/>
      <c r="BY193" s="95"/>
      <c r="BZ193" s="95"/>
      <c r="CA193" s="80"/>
      <c r="CB193" s="80"/>
      <c r="CC193" s="80"/>
      <c r="CD193" s="77"/>
      <c r="CE193" s="92"/>
      <c r="CF193" s="92"/>
      <c r="CG193" s="92"/>
      <c r="CH193" s="103"/>
      <c r="CI193" s="92"/>
      <c r="CJ193" s="92"/>
      <c r="CK193" s="92"/>
      <c r="CL193" s="92"/>
      <c r="CM193" s="92"/>
      <c r="CN193" s="92"/>
      <c r="CO193" s="92"/>
      <c r="CP193" s="92"/>
      <c r="CQ193" s="99"/>
      <c r="CR193" s="80"/>
      <c r="CS193" s="92"/>
      <c r="CT193" s="80"/>
      <c r="CU193" s="80"/>
      <c r="CV193" s="80"/>
      <c r="CW193" s="80"/>
      <c r="CX193" s="80"/>
      <c r="CY193" s="80"/>
      <c r="CZ193" s="80"/>
      <c r="DA193" s="80"/>
      <c r="DB193" s="80"/>
    </row>
    <row r="194" ht="15.75" customHeight="1">
      <c r="A194" s="141">
        <v>2924.0</v>
      </c>
      <c r="B194" s="101">
        <v>4.0</v>
      </c>
      <c r="C194" s="76"/>
      <c r="D194" s="77">
        <v>2006.0</v>
      </c>
      <c r="E194" s="77">
        <v>2006.0</v>
      </c>
      <c r="F194" s="77" t="s">
        <v>53</v>
      </c>
      <c r="G194" s="77" t="s">
        <v>7334</v>
      </c>
      <c r="H194" s="77" t="s">
        <v>7334</v>
      </c>
      <c r="I194" s="78"/>
      <c r="J194" s="77"/>
      <c r="K194" s="77" t="s">
        <v>7334</v>
      </c>
      <c r="L194" s="77"/>
      <c r="M194" s="79"/>
      <c r="N194" s="79"/>
      <c r="O194" s="79">
        <v>16.0</v>
      </c>
      <c r="P194" s="77" t="s">
        <v>7334</v>
      </c>
      <c r="Q194" s="78"/>
      <c r="R194" s="78"/>
      <c r="S194" s="80"/>
      <c r="T194" s="78"/>
      <c r="U194" s="76" t="s">
        <v>8528</v>
      </c>
      <c r="V194" s="81"/>
      <c r="W194" s="81"/>
      <c r="X194" s="77" t="s">
        <v>7456</v>
      </c>
      <c r="Y194" s="77" t="s">
        <v>7298</v>
      </c>
      <c r="Z194" s="77" t="s">
        <v>7524</v>
      </c>
      <c r="AA194" s="80"/>
      <c r="AB194" s="80"/>
      <c r="AC194" s="83">
        <v>14.0</v>
      </c>
      <c r="AD194" s="78" t="str">
        <f t="shared" si="118"/>
        <v>Adolescente</v>
      </c>
      <c r="AE194" s="83" t="s">
        <v>7306</v>
      </c>
      <c r="AF194" s="83" t="s">
        <v>7359</v>
      </c>
      <c r="AG194" s="83" t="s">
        <v>7302</v>
      </c>
      <c r="AH194" s="83" t="s">
        <v>7719</v>
      </c>
      <c r="AI194" s="84" t="s">
        <v>8529</v>
      </c>
      <c r="AJ194" s="85" t="s">
        <v>7305</v>
      </c>
      <c r="AK194" s="86">
        <v>34.0</v>
      </c>
      <c r="AL194" s="86"/>
      <c r="AM194" s="78" t="str">
        <f t="shared" si="122"/>
        <v>Adulto</v>
      </c>
      <c r="AN194" s="86" t="s">
        <v>7306</v>
      </c>
      <c r="AO194" s="86" t="s">
        <v>7307</v>
      </c>
      <c r="AP194" s="86" t="s">
        <v>7307</v>
      </c>
      <c r="AQ194" s="87" t="s">
        <v>7307</v>
      </c>
      <c r="AR194" s="86"/>
      <c r="AS194" s="86"/>
      <c r="AT194" s="87" t="s">
        <v>8530</v>
      </c>
      <c r="AU194" s="86" t="s">
        <v>7308</v>
      </c>
      <c r="AV194" s="88"/>
      <c r="AW194" s="88"/>
      <c r="AX194" s="89"/>
      <c r="AY194" s="89"/>
      <c r="AZ194" s="90" t="s">
        <v>7311</v>
      </c>
      <c r="BA194" s="90" t="s">
        <v>8531</v>
      </c>
      <c r="BB194" s="88" t="s">
        <v>7311</v>
      </c>
      <c r="BC194" s="88" t="s">
        <v>8254</v>
      </c>
      <c r="BD194" s="91" t="s">
        <v>7311</v>
      </c>
      <c r="BE194" s="91" t="s">
        <v>7309</v>
      </c>
      <c r="BF194" s="91"/>
      <c r="BG194" s="91" t="s">
        <v>34</v>
      </c>
      <c r="BH194" s="91" t="s">
        <v>7298</v>
      </c>
      <c r="BI194" s="92"/>
      <c r="BJ194" s="77" t="s">
        <v>7298</v>
      </c>
      <c r="BK194" s="77" t="s">
        <v>7298</v>
      </c>
      <c r="BL194" s="80"/>
      <c r="BM194" s="80"/>
      <c r="BN194" s="80"/>
      <c r="BO194" s="93" t="s">
        <v>7307</v>
      </c>
      <c r="BP194" s="93"/>
      <c r="BQ194" s="80"/>
      <c r="BR194" s="80"/>
      <c r="BS194" s="94" t="s">
        <v>7298</v>
      </c>
      <c r="BT194" s="83" t="s">
        <v>7311</v>
      </c>
      <c r="BU194" s="88" t="s">
        <v>7314</v>
      </c>
      <c r="BV194" s="88"/>
      <c r="BW194" s="88" t="s">
        <v>7298</v>
      </c>
      <c r="BX194" s="88"/>
      <c r="BY194" s="95" t="s">
        <v>7298</v>
      </c>
      <c r="BZ194" s="95"/>
      <c r="CA194" s="80"/>
      <c r="CB194" s="80"/>
      <c r="CC194" s="80"/>
      <c r="CD194" s="77" t="s">
        <v>7298</v>
      </c>
      <c r="CE194" s="92" t="s">
        <v>7298</v>
      </c>
      <c r="CF194" s="92"/>
      <c r="CG194" s="92"/>
      <c r="CH194" s="103"/>
      <c r="CI194" s="92"/>
      <c r="CJ194" s="92"/>
      <c r="CK194" s="92"/>
      <c r="CL194" s="92"/>
      <c r="CM194" s="92"/>
      <c r="CN194" s="92"/>
      <c r="CO194" s="92"/>
      <c r="CP194" s="92"/>
      <c r="CQ194" s="99"/>
      <c r="CR194" s="80"/>
      <c r="CS194" s="92"/>
      <c r="CT194" s="80" t="s">
        <v>7311</v>
      </c>
      <c r="CU194" s="80" t="s">
        <v>8532</v>
      </c>
      <c r="CV194" s="80" t="s">
        <v>7298</v>
      </c>
      <c r="CW194" s="80" t="s">
        <v>7311</v>
      </c>
      <c r="CX194" s="80" t="s">
        <v>7298</v>
      </c>
      <c r="CY194" s="80"/>
      <c r="CZ194" s="80"/>
      <c r="DA194" s="80"/>
      <c r="DB194" s="80"/>
    </row>
    <row r="195" ht="15.75" customHeight="1">
      <c r="A195" s="143">
        <v>2953.0</v>
      </c>
      <c r="B195" s="75" t="s">
        <v>7352</v>
      </c>
      <c r="C195" s="76"/>
      <c r="D195" s="77">
        <v>2022.0</v>
      </c>
      <c r="E195" s="77">
        <v>2022.0</v>
      </c>
      <c r="F195" s="77" t="s">
        <v>64</v>
      </c>
      <c r="G195" s="77">
        <v>9.0</v>
      </c>
      <c r="H195" s="77" t="s">
        <v>8494</v>
      </c>
      <c r="I195" s="78" t="str">
        <f>IF(H195="Janeiro","Verão",IF(H195="Fevereiro","Verão",IF(H195="Março","Verão",IF(H195="Abril","Outono",IF(H195="Maio","Outono",IF(H195="Junho","Outono",IF(H195="Julho","Inverno",IF(H195="Agosto","Inverno",IF(H195="Setembro","Inverno",IF(H195="Outubro","Primavera",IF(H195="Novembro","Primavera",IF(H195="Dezembro","Primavera",0))))))))))))</f>
        <v>Primavera</v>
      </c>
      <c r="J195" s="77"/>
      <c r="K195" s="77">
        <v>21.0</v>
      </c>
      <c r="L195" s="77">
        <v>13.0</v>
      </c>
      <c r="M195" s="79"/>
      <c r="N195" s="79"/>
      <c r="O195" s="79"/>
      <c r="P195" s="77" t="s">
        <v>7293</v>
      </c>
      <c r="Q195" s="78" t="str">
        <f>IF(ISBLANK(P195), "", IF(P195 = "NA", "NA",(IF(P195="Prejudicado", "Prejudicado", IF(P195="Sábado","Final de semana",IF(P195="Domingo","Final de semana","Meio de semana"))))))</f>
        <v>Final de semana</v>
      </c>
      <c r="R195" s="78" t="str">
        <f>IF(ISBLANK(K195), " ", IF(K195 = "NA", "NA",IF(K195="Prejudicado", "Prejudicado", IF(K195&lt;6, "Madrugada", IF(K195&lt;12, "Manhã", IF(K195&lt;18, "Tarde", "Noite"))))))</f>
        <v>Noite</v>
      </c>
      <c r="S195" s="80"/>
      <c r="T195" s="78" t="str">
        <f>IF(S195="Prejudicado", "Prejudicado", IF(ISBLANK(G195), " ", IF(G195 = "NA", "NA", IF(G195="Prejudicado", "Prejudicado", IF(G195&lt;=10, "Início", IF(G195&lt;=20, "Meio", "Fim"))))))</f>
        <v>Início</v>
      </c>
      <c r="U195" s="76" t="s">
        <v>8533</v>
      </c>
      <c r="V195" s="81"/>
      <c r="W195" s="81"/>
      <c r="X195" s="77" t="s">
        <v>8534</v>
      </c>
      <c r="Y195" s="77" t="s">
        <v>7298</v>
      </c>
      <c r="Z195" s="77" t="s">
        <v>8474</v>
      </c>
      <c r="AA195" s="80"/>
      <c r="AB195" s="80"/>
      <c r="AC195" s="83">
        <v>49.0</v>
      </c>
      <c r="AD195" s="78" t="str">
        <f t="shared" si="118"/>
        <v>Adulto</v>
      </c>
      <c r="AE195" s="83" t="s">
        <v>7300</v>
      </c>
      <c r="AF195" s="83" t="s">
        <v>7359</v>
      </c>
      <c r="AG195" s="83" t="s">
        <v>8216</v>
      </c>
      <c r="AH195" s="83" t="s">
        <v>7806</v>
      </c>
      <c r="AI195" s="84" t="s">
        <v>8535</v>
      </c>
      <c r="AJ195" s="85" t="s">
        <v>7305</v>
      </c>
      <c r="AK195" s="86" t="s">
        <v>7307</v>
      </c>
      <c r="AL195" s="86"/>
      <c r="AM195" s="78"/>
      <c r="AN195" s="86" t="s">
        <v>7306</v>
      </c>
      <c r="AO195" s="86"/>
      <c r="AP195" s="86"/>
      <c r="AQ195" s="87"/>
      <c r="AR195" s="86"/>
      <c r="AS195" s="86"/>
      <c r="AT195" s="87" t="s">
        <v>8536</v>
      </c>
      <c r="AU195" s="86" t="s">
        <v>7391</v>
      </c>
      <c r="AV195" s="88" t="s">
        <v>7307</v>
      </c>
      <c r="AW195" s="88" t="s">
        <v>7307</v>
      </c>
      <c r="AX195" s="88" t="s">
        <v>7307</v>
      </c>
      <c r="AY195" s="89" t="s">
        <v>8537</v>
      </c>
      <c r="AZ195" s="90" t="s">
        <v>7298</v>
      </c>
      <c r="BA195" s="90"/>
      <c r="BB195" s="88"/>
      <c r="BC195" s="88"/>
      <c r="BD195" s="91" t="s">
        <v>7311</v>
      </c>
      <c r="BE195" s="91" t="s">
        <v>7579</v>
      </c>
      <c r="BF195" s="91" t="s">
        <v>7580</v>
      </c>
      <c r="BG195" s="91" t="s">
        <v>7939</v>
      </c>
      <c r="BH195" s="91" t="s">
        <v>7311</v>
      </c>
      <c r="BI195" s="92" t="s">
        <v>8538</v>
      </c>
      <c r="BJ195" s="77" t="s">
        <v>7298</v>
      </c>
      <c r="BK195" s="77" t="s">
        <v>7311</v>
      </c>
      <c r="BL195" s="80"/>
      <c r="BM195" s="80"/>
      <c r="BN195" s="80"/>
      <c r="BO195" s="93" t="s">
        <v>7298</v>
      </c>
      <c r="BP195" s="93"/>
      <c r="BQ195" s="80"/>
      <c r="BR195" s="80"/>
      <c r="BS195" s="94" t="s">
        <v>7298</v>
      </c>
      <c r="BT195" s="83" t="s">
        <v>7311</v>
      </c>
      <c r="BU195" s="88" t="s">
        <v>7314</v>
      </c>
      <c r="BV195" s="88"/>
      <c r="BW195" s="88" t="s">
        <v>7298</v>
      </c>
      <c r="BX195" s="88"/>
      <c r="BY195" s="95" t="s">
        <v>7298</v>
      </c>
      <c r="BZ195" s="95"/>
      <c r="CA195" s="80"/>
      <c r="CB195" s="80"/>
      <c r="CC195" s="80"/>
      <c r="CD195" s="77" t="s">
        <v>7298</v>
      </c>
      <c r="CE195" s="92" t="s">
        <v>7311</v>
      </c>
      <c r="CF195" s="92"/>
      <c r="CG195" s="92"/>
      <c r="CH195" s="103"/>
      <c r="CI195" s="92"/>
      <c r="CJ195" s="92"/>
      <c r="CK195" s="92"/>
      <c r="CL195" s="92"/>
      <c r="CM195" s="92"/>
      <c r="CN195" s="92"/>
      <c r="CO195" s="92"/>
      <c r="CP195" s="92"/>
      <c r="CQ195" s="99"/>
      <c r="CR195" s="80"/>
      <c r="CS195" s="92"/>
      <c r="CT195" s="80"/>
      <c r="CU195" s="80"/>
      <c r="CV195" s="80"/>
      <c r="CW195" s="80"/>
      <c r="CX195" s="80"/>
      <c r="CY195" s="80"/>
      <c r="CZ195" s="80"/>
      <c r="DA195" s="80"/>
      <c r="DB195" s="80"/>
    </row>
    <row r="196" ht="15.75" customHeight="1">
      <c r="A196" s="146">
        <v>2953.0</v>
      </c>
      <c r="B196" s="75" t="s">
        <v>7350</v>
      </c>
      <c r="C196" s="76"/>
      <c r="D196" s="77"/>
      <c r="E196" s="77"/>
      <c r="F196" s="77"/>
      <c r="G196" s="77"/>
      <c r="H196" s="77"/>
      <c r="I196" s="78"/>
      <c r="J196" s="77"/>
      <c r="K196" s="77"/>
      <c r="L196" s="77"/>
      <c r="M196" s="79"/>
      <c r="N196" s="79"/>
      <c r="O196" s="79"/>
      <c r="P196" s="77"/>
      <c r="Q196" s="78"/>
      <c r="R196" s="78"/>
      <c r="S196" s="80"/>
      <c r="T196" s="78"/>
      <c r="U196" s="76"/>
      <c r="V196" s="81"/>
      <c r="W196" s="81"/>
      <c r="X196" s="77"/>
      <c r="Y196" s="77"/>
      <c r="Z196" s="77"/>
      <c r="AA196" s="80"/>
      <c r="AB196" s="80"/>
      <c r="AC196" s="83"/>
      <c r="AD196" s="78"/>
      <c r="AE196" s="83"/>
      <c r="AF196" s="83"/>
      <c r="AG196" s="83"/>
      <c r="AH196" s="83"/>
      <c r="AI196" s="84"/>
      <c r="AJ196" s="85" t="s">
        <v>7305</v>
      </c>
      <c r="AK196" s="86" t="s">
        <v>7307</v>
      </c>
      <c r="AL196" s="86"/>
      <c r="AM196" s="78"/>
      <c r="AN196" s="86" t="s">
        <v>7306</v>
      </c>
      <c r="AO196" s="86"/>
      <c r="AP196" s="86"/>
      <c r="AQ196" s="87"/>
      <c r="AR196" s="86"/>
      <c r="AS196" s="86"/>
      <c r="AT196" s="87" t="s">
        <v>8539</v>
      </c>
      <c r="AU196" s="86" t="s">
        <v>7391</v>
      </c>
      <c r="AV196" s="88" t="s">
        <v>7307</v>
      </c>
      <c r="AW196" s="88" t="s">
        <v>7307</v>
      </c>
      <c r="AX196" s="88" t="s">
        <v>7307</v>
      </c>
      <c r="AY196" s="89"/>
      <c r="AZ196" s="90" t="s">
        <v>7298</v>
      </c>
      <c r="BA196" s="90"/>
      <c r="BB196" s="88"/>
      <c r="BC196" s="88"/>
      <c r="BD196" s="91"/>
      <c r="BE196" s="91"/>
      <c r="BF196" s="91"/>
      <c r="BG196" s="91"/>
      <c r="BH196" s="91"/>
      <c r="BI196" s="92"/>
      <c r="BJ196" s="77"/>
      <c r="BK196" s="77"/>
      <c r="BL196" s="80"/>
      <c r="BM196" s="80"/>
      <c r="BN196" s="80"/>
      <c r="BO196" s="93"/>
      <c r="BP196" s="93"/>
      <c r="BQ196" s="80"/>
      <c r="BR196" s="80"/>
      <c r="BS196" s="94"/>
      <c r="BT196" s="83"/>
      <c r="BU196" s="88"/>
      <c r="BV196" s="88"/>
      <c r="BW196" s="88"/>
      <c r="BX196" s="88"/>
      <c r="BY196" s="95"/>
      <c r="BZ196" s="95"/>
      <c r="CA196" s="80"/>
      <c r="CB196" s="80"/>
      <c r="CC196" s="80"/>
      <c r="CD196" s="77"/>
      <c r="CE196" s="92"/>
      <c r="CF196" s="92"/>
      <c r="CG196" s="92"/>
      <c r="CH196" s="103"/>
      <c r="CI196" s="92"/>
      <c r="CJ196" s="92"/>
      <c r="CK196" s="92"/>
      <c r="CL196" s="92"/>
      <c r="CM196" s="92"/>
      <c r="CN196" s="92"/>
      <c r="CO196" s="92"/>
      <c r="CP196" s="92"/>
      <c r="CQ196" s="99"/>
      <c r="CR196" s="80"/>
      <c r="CS196" s="92"/>
      <c r="CT196" s="80"/>
      <c r="CU196" s="80"/>
      <c r="CV196" s="80"/>
      <c r="CW196" s="80"/>
      <c r="CX196" s="80"/>
      <c r="CY196" s="80"/>
      <c r="CZ196" s="80"/>
      <c r="DA196" s="80"/>
      <c r="DB196" s="80"/>
    </row>
    <row r="197" ht="15.75" customHeight="1">
      <c r="A197" s="128">
        <v>2985.0</v>
      </c>
      <c r="B197" s="101">
        <v>17.0</v>
      </c>
      <c r="C197" s="76" t="s">
        <v>7637</v>
      </c>
      <c r="D197" s="77">
        <v>2022.0</v>
      </c>
      <c r="E197" s="77">
        <v>2022.0</v>
      </c>
      <c r="F197" s="77" t="s">
        <v>64</v>
      </c>
      <c r="G197" s="77">
        <v>29.0</v>
      </c>
      <c r="H197" s="77" t="s">
        <v>7476</v>
      </c>
      <c r="I197" s="78" t="str">
        <f t="shared" ref="I197:I202" si="123">IF(H197="Janeiro","Verão",IF(H197="Fevereiro","Verão",IF(H197="Março","Verão",IF(H197="Abril","Outono",IF(H197="Maio","Outono",IF(H197="Junho","Outono",IF(H197="Julho","Inverno",IF(H197="Agosto","Inverno",IF(H197="Setembro","Inverno",IF(H197="Outubro","Primavera",IF(H197="Novembro","Primavera",IF(H197="Dezembro","Primavera",0))))))))))))</f>
        <v>Inverno</v>
      </c>
      <c r="J197" s="77"/>
      <c r="K197" s="77">
        <v>23.0</v>
      </c>
      <c r="L197" s="77"/>
      <c r="M197" s="79">
        <v>5.0</v>
      </c>
      <c r="N197" s="79"/>
      <c r="O197" s="79"/>
      <c r="P197" s="77" t="s">
        <v>7379</v>
      </c>
      <c r="Q197" s="78" t="str">
        <f t="shared" ref="Q197:Q202" si="124">IF(ISBLANK(P197), "", IF(P197 = "NA", "NA",(IF(P197="Prejudicado", "Prejudicado", IF(P197="Sábado","Final de semana",IF(P197="Domingo","Final de semana","Meio de semana"))))))</f>
        <v>Meio de semana</v>
      </c>
      <c r="R197" s="78" t="str">
        <f t="shared" ref="R197:R202" si="125">IF(ISBLANK(K197), " ", IF(K197 = "NA", "NA",IF(K197="Prejudicado", "Prejudicado", IF(K197&lt;6, "Madrugada", IF(K197&lt;12, "Manhã", IF(K197&lt;18, "Tarde", "Noite"))))))</f>
        <v>Noite</v>
      </c>
      <c r="S197" s="80"/>
      <c r="T197" s="78" t="str">
        <f t="shared" ref="T197:T202" si="126">IF(S197="Prejudicado", "Prejudicado", IF(ISBLANK(G197), " ", IF(G197 = "NA", "NA", IF(G197="Prejudicado", "Prejudicado", IF(G197&lt;=10, "Início", IF(G197&lt;=20, "Meio", "Fim"))))))</f>
        <v>Fim</v>
      </c>
      <c r="U197" s="76" t="s">
        <v>8540</v>
      </c>
      <c r="V197" s="81"/>
      <c r="W197" s="81"/>
      <c r="X197" s="77" t="s">
        <v>7630</v>
      </c>
      <c r="Y197" s="77" t="s">
        <v>7298</v>
      </c>
      <c r="Z197" s="77" t="s">
        <v>7497</v>
      </c>
      <c r="AA197" s="80"/>
      <c r="AB197" s="80"/>
      <c r="AC197" s="83">
        <v>29.0</v>
      </c>
      <c r="AD197" s="78" t="str">
        <f t="shared" ref="AD197:AD223" si="127">IF(ISBLANK(AC197), " ",IF(AC197&lt;12, "Criança", IF(AC197&lt;18, "Adolescente", IF(AC197&lt;60, "Adulto", IF(AC197="NA", "NA", "Idoso")))))</f>
        <v>Adulto</v>
      </c>
      <c r="AE197" s="83" t="s">
        <v>7300</v>
      </c>
      <c r="AF197" s="83" t="s">
        <v>7359</v>
      </c>
      <c r="AG197" s="83" t="s">
        <v>7302</v>
      </c>
      <c r="AH197" s="83" t="s">
        <v>8541</v>
      </c>
      <c r="AI197" s="84" t="s">
        <v>8542</v>
      </c>
      <c r="AJ197" s="85" t="s">
        <v>7305</v>
      </c>
      <c r="AK197" s="86">
        <v>41.0</v>
      </c>
      <c r="AL197" s="86"/>
      <c r="AM197" s="78" t="str">
        <f t="shared" ref="AM197:AM199" si="128">IF(ISBLANK(AK197), " ",IF(AK197&lt;12, "Crianca", IF(AK197="NA", "NA", IF(AK197&lt;18, "Adolescente", IF(AK197&lt;60, "Adulto", "Idoso")))))</f>
        <v>Adulto</v>
      </c>
      <c r="AN197" s="86" t="s">
        <v>7306</v>
      </c>
      <c r="AO197" s="86" t="s">
        <v>7307</v>
      </c>
      <c r="AP197" s="86" t="s">
        <v>7406</v>
      </c>
      <c r="AQ197" s="87" t="s">
        <v>7719</v>
      </c>
      <c r="AR197" s="86"/>
      <c r="AS197" s="86"/>
      <c r="AT197" s="87" t="s">
        <v>8543</v>
      </c>
      <c r="AU197" s="86" t="s">
        <v>7328</v>
      </c>
      <c r="AV197" s="88"/>
      <c r="AW197" s="88"/>
      <c r="AX197" s="89"/>
      <c r="AY197" s="89"/>
      <c r="AZ197" s="90" t="s">
        <v>7311</v>
      </c>
      <c r="BA197" s="90" t="s">
        <v>7527</v>
      </c>
      <c r="BB197" s="88" t="s">
        <v>7298</v>
      </c>
      <c r="BC197" s="88"/>
      <c r="BD197" s="144"/>
      <c r="BE197" s="91"/>
      <c r="BF197" s="91"/>
      <c r="BG197" s="91"/>
      <c r="BH197" s="91"/>
      <c r="BI197" s="92"/>
      <c r="BJ197" s="77"/>
      <c r="BK197" s="77"/>
      <c r="BL197" s="80"/>
      <c r="BM197" s="80"/>
      <c r="BN197" s="80"/>
      <c r="BO197" s="93"/>
      <c r="BP197" s="93"/>
      <c r="BQ197" s="80"/>
      <c r="BR197" s="80"/>
      <c r="BS197" s="94"/>
      <c r="BT197" s="83"/>
      <c r="BU197" s="88"/>
      <c r="BV197" s="88"/>
      <c r="BW197" s="88"/>
      <c r="BX197" s="88"/>
      <c r="BY197" s="95"/>
      <c r="BZ197" s="95"/>
      <c r="CA197" s="80"/>
      <c r="CB197" s="80"/>
      <c r="CC197" s="80"/>
      <c r="CD197" s="77"/>
      <c r="CE197" s="92"/>
      <c r="CF197" s="92"/>
      <c r="CG197" s="92"/>
      <c r="CH197" s="103"/>
      <c r="CI197" s="92"/>
      <c r="CJ197" s="92"/>
      <c r="CK197" s="92"/>
      <c r="CL197" s="92"/>
      <c r="CM197" s="92"/>
      <c r="CN197" s="92"/>
      <c r="CO197" s="92"/>
      <c r="CP197" s="92"/>
      <c r="CQ197" s="99"/>
      <c r="CR197" s="80"/>
      <c r="CS197" s="92"/>
      <c r="CT197" s="80"/>
      <c r="CU197" s="80"/>
      <c r="CV197" s="80"/>
      <c r="CW197" s="80"/>
      <c r="CX197" s="80"/>
      <c r="CY197" s="80"/>
      <c r="CZ197" s="80"/>
      <c r="DA197" s="80"/>
      <c r="DB197" s="80"/>
    </row>
    <row r="198" ht="15.75" customHeight="1">
      <c r="A198" s="141">
        <v>3022.0</v>
      </c>
      <c r="B198" s="101">
        <v>21.0</v>
      </c>
      <c r="C198" s="76" t="s">
        <v>7637</v>
      </c>
      <c r="D198" s="77">
        <v>2015.0</v>
      </c>
      <c r="E198" s="77">
        <v>2015.0</v>
      </c>
      <c r="F198" s="77" t="s">
        <v>53</v>
      </c>
      <c r="G198" s="77">
        <v>1.0</v>
      </c>
      <c r="H198" s="77" t="s">
        <v>7802</v>
      </c>
      <c r="I198" s="78" t="str">
        <f t="shared" si="123"/>
        <v>Primavera</v>
      </c>
      <c r="J198" s="77"/>
      <c r="K198" s="77">
        <v>2.0</v>
      </c>
      <c r="L198" s="77"/>
      <c r="M198" s="79"/>
      <c r="N198" s="79"/>
      <c r="O198" s="79">
        <v>7.0</v>
      </c>
      <c r="P198" s="77" t="s">
        <v>7293</v>
      </c>
      <c r="Q198" s="78" t="str">
        <f t="shared" si="124"/>
        <v>Final de semana</v>
      </c>
      <c r="R198" s="78" t="str">
        <f t="shared" si="125"/>
        <v>Madrugada</v>
      </c>
      <c r="S198" s="80"/>
      <c r="T198" s="78" t="str">
        <f t="shared" si="126"/>
        <v>Início</v>
      </c>
      <c r="U198" s="76" t="s">
        <v>8544</v>
      </c>
      <c r="V198" s="81"/>
      <c r="W198" s="81"/>
      <c r="X198" s="77" t="s">
        <v>7297</v>
      </c>
      <c r="Y198" s="77" t="s">
        <v>7298</v>
      </c>
      <c r="Z198" s="77" t="s">
        <v>7524</v>
      </c>
      <c r="AA198" s="80"/>
      <c r="AB198" s="80"/>
      <c r="AC198" s="83">
        <v>17.0</v>
      </c>
      <c r="AD198" s="78" t="str">
        <f t="shared" si="127"/>
        <v>Adolescente</v>
      </c>
      <c r="AE198" s="83" t="s">
        <v>7300</v>
      </c>
      <c r="AF198" s="83" t="s">
        <v>7384</v>
      </c>
      <c r="AG198" s="83" t="s">
        <v>7302</v>
      </c>
      <c r="AH198" s="83" t="s">
        <v>8545</v>
      </c>
      <c r="AI198" s="84" t="s">
        <v>8546</v>
      </c>
      <c r="AJ198" s="85" t="s">
        <v>7305</v>
      </c>
      <c r="AK198" s="86">
        <v>47.0</v>
      </c>
      <c r="AL198" s="86"/>
      <c r="AM198" s="78" t="str">
        <f t="shared" si="128"/>
        <v>Adulto</v>
      </c>
      <c r="AN198" s="86" t="s">
        <v>7306</v>
      </c>
      <c r="AO198" s="86" t="s">
        <v>7307</v>
      </c>
      <c r="AP198" s="86" t="s">
        <v>7307</v>
      </c>
      <c r="AQ198" s="87" t="s">
        <v>7307</v>
      </c>
      <c r="AR198" s="86"/>
      <c r="AS198" s="86"/>
      <c r="AT198" s="87" t="s">
        <v>8547</v>
      </c>
      <c r="AU198" s="86" t="s">
        <v>7307</v>
      </c>
      <c r="AV198" s="88"/>
      <c r="AW198" s="88"/>
      <c r="AX198" s="89"/>
      <c r="AY198" s="89"/>
      <c r="AZ198" s="90" t="s">
        <v>7311</v>
      </c>
      <c r="BA198" s="90" t="s">
        <v>7421</v>
      </c>
      <c r="BB198" s="88" t="s">
        <v>7311</v>
      </c>
      <c r="BC198" s="88" t="s">
        <v>8077</v>
      </c>
      <c r="BD198" s="91" t="s">
        <v>7311</v>
      </c>
      <c r="BE198" s="91" t="s">
        <v>7909</v>
      </c>
      <c r="BF198" s="91"/>
      <c r="BG198" s="91" t="s">
        <v>34</v>
      </c>
      <c r="BH198" s="91" t="s">
        <v>7311</v>
      </c>
      <c r="BI198" s="92" t="s">
        <v>8404</v>
      </c>
      <c r="BJ198" s="77" t="s">
        <v>7298</v>
      </c>
      <c r="BK198" s="77" t="s">
        <v>7298</v>
      </c>
      <c r="BL198" s="80"/>
      <c r="BM198" s="80"/>
      <c r="BN198" s="80"/>
      <c r="BO198" s="93" t="s">
        <v>7298</v>
      </c>
      <c r="BP198" s="93"/>
      <c r="BQ198" s="80"/>
      <c r="BR198" s="80"/>
      <c r="BS198" s="94" t="s">
        <v>7298</v>
      </c>
      <c r="BT198" s="83" t="s">
        <v>7311</v>
      </c>
      <c r="BU198" s="88" t="s">
        <v>7314</v>
      </c>
      <c r="BV198" s="88"/>
      <c r="BW198" s="88" t="s">
        <v>7298</v>
      </c>
      <c r="BX198" s="88"/>
      <c r="BY198" s="95" t="s">
        <v>7298</v>
      </c>
      <c r="BZ198" s="95"/>
      <c r="CA198" s="80"/>
      <c r="CB198" s="80"/>
      <c r="CC198" s="80"/>
      <c r="CD198" s="77" t="s">
        <v>7298</v>
      </c>
      <c r="CE198" s="92" t="s">
        <v>7298</v>
      </c>
      <c r="CF198" s="92"/>
      <c r="CG198" s="92"/>
      <c r="CH198" s="103"/>
      <c r="CI198" s="92"/>
      <c r="CJ198" s="92"/>
      <c r="CK198" s="92"/>
      <c r="CL198" s="92"/>
      <c r="CM198" s="92"/>
      <c r="CN198" s="92"/>
      <c r="CO198" s="92"/>
      <c r="CP198" s="92"/>
      <c r="CQ198" s="99"/>
      <c r="CR198" s="80"/>
      <c r="CS198" s="92"/>
      <c r="CT198" s="80"/>
      <c r="CU198" s="80"/>
      <c r="CV198" s="80"/>
      <c r="CW198" s="80"/>
      <c r="CX198" s="80"/>
      <c r="CY198" s="80"/>
      <c r="CZ198" s="80"/>
      <c r="DA198" s="80"/>
      <c r="DB198" s="80"/>
    </row>
    <row r="199" ht="15.75" customHeight="1">
      <c r="A199" s="129">
        <v>3032.0</v>
      </c>
      <c r="B199" s="79" t="s">
        <v>7352</v>
      </c>
      <c r="C199" s="76"/>
      <c r="D199" s="77">
        <v>2020.0</v>
      </c>
      <c r="E199" s="77">
        <v>2020.0</v>
      </c>
      <c r="F199" s="77" t="s">
        <v>53</v>
      </c>
      <c r="G199" s="77">
        <v>1.0</v>
      </c>
      <c r="H199" s="77" t="s">
        <v>7394</v>
      </c>
      <c r="I199" s="78" t="str">
        <f t="shared" si="123"/>
        <v>Verão</v>
      </c>
      <c r="J199" s="77"/>
      <c r="K199" s="77">
        <v>9.0</v>
      </c>
      <c r="L199" s="77"/>
      <c r="M199" s="79"/>
      <c r="N199" s="79"/>
      <c r="O199" s="79">
        <v>2.0</v>
      </c>
      <c r="P199" s="77" t="s">
        <v>7293</v>
      </c>
      <c r="Q199" s="78" t="str">
        <f t="shared" si="124"/>
        <v>Final de semana</v>
      </c>
      <c r="R199" s="78" t="str">
        <f t="shared" si="125"/>
        <v>Manhã</v>
      </c>
      <c r="S199" s="80"/>
      <c r="T199" s="78" t="str">
        <f t="shared" si="126"/>
        <v>Início</v>
      </c>
      <c r="U199" s="76" t="s">
        <v>7307</v>
      </c>
      <c r="V199" s="81"/>
      <c r="W199" s="81"/>
      <c r="X199" s="77" t="s">
        <v>7708</v>
      </c>
      <c r="Y199" s="77" t="s">
        <v>7298</v>
      </c>
      <c r="Z199" s="77" t="s">
        <v>7323</v>
      </c>
      <c r="AA199" s="80"/>
      <c r="AB199" s="80"/>
      <c r="AC199" s="83">
        <v>23.0</v>
      </c>
      <c r="AD199" s="78" t="str">
        <f t="shared" si="127"/>
        <v>Adulto</v>
      </c>
      <c r="AE199" s="83" t="s">
        <v>7300</v>
      </c>
      <c r="AF199" s="83" t="s">
        <v>7464</v>
      </c>
      <c r="AG199" s="83" t="s">
        <v>7302</v>
      </c>
      <c r="AH199" s="83" t="s">
        <v>7717</v>
      </c>
      <c r="AI199" s="84" t="s">
        <v>8548</v>
      </c>
      <c r="AJ199" s="85" t="s">
        <v>7373</v>
      </c>
      <c r="AK199" s="86"/>
      <c r="AL199" s="86" t="s">
        <v>7307</v>
      </c>
      <c r="AM199" s="78" t="str">
        <f t="shared" si="128"/>
        <v> </v>
      </c>
      <c r="AN199" s="86" t="s">
        <v>7306</v>
      </c>
      <c r="AO199" s="86"/>
      <c r="AP199" s="86"/>
      <c r="AQ199" s="87"/>
      <c r="AR199" s="86"/>
      <c r="AS199" s="86"/>
      <c r="AT199" s="87"/>
      <c r="AU199" s="86" t="s">
        <v>7307</v>
      </c>
      <c r="AV199" s="88"/>
      <c r="AW199" s="88"/>
      <c r="AX199" s="89"/>
      <c r="AY199" s="89"/>
      <c r="AZ199" s="90" t="s">
        <v>7298</v>
      </c>
      <c r="BA199" s="90"/>
      <c r="BB199" s="88"/>
      <c r="BC199" s="88"/>
      <c r="BD199" s="91" t="s">
        <v>7311</v>
      </c>
      <c r="BE199" s="91" t="s">
        <v>7579</v>
      </c>
      <c r="BF199" s="91" t="s">
        <v>7594</v>
      </c>
      <c r="BG199" s="91" t="s">
        <v>34</v>
      </c>
      <c r="BH199" s="91" t="s">
        <v>7298</v>
      </c>
      <c r="BI199" s="92"/>
      <c r="BJ199" s="77" t="s">
        <v>7298</v>
      </c>
      <c r="BK199" s="77" t="s">
        <v>7298</v>
      </c>
      <c r="BL199" s="80"/>
      <c r="BM199" s="80"/>
      <c r="BN199" s="80"/>
      <c r="BO199" s="93" t="s">
        <v>7307</v>
      </c>
      <c r="BP199" s="93"/>
      <c r="BQ199" s="80"/>
      <c r="BR199" s="80"/>
      <c r="BS199" s="94" t="s">
        <v>7298</v>
      </c>
      <c r="BT199" s="83" t="s">
        <v>7311</v>
      </c>
      <c r="BU199" s="88" t="s">
        <v>7314</v>
      </c>
      <c r="BV199" s="88"/>
      <c r="BW199" s="88" t="s">
        <v>7298</v>
      </c>
      <c r="BX199" s="88"/>
      <c r="BY199" s="95" t="s">
        <v>7298</v>
      </c>
      <c r="BZ199" s="95"/>
      <c r="CA199" s="80"/>
      <c r="CB199" s="80"/>
      <c r="CC199" s="80"/>
      <c r="CD199" s="77" t="s">
        <v>7298</v>
      </c>
      <c r="CE199" s="92" t="s">
        <v>7298</v>
      </c>
      <c r="CF199" s="92"/>
      <c r="CG199" s="92"/>
      <c r="CH199" s="103"/>
      <c r="CI199" s="92" t="s">
        <v>7311</v>
      </c>
      <c r="CJ199" s="92" t="s">
        <v>7298</v>
      </c>
      <c r="CK199" s="92"/>
      <c r="CL199" s="92"/>
      <c r="CM199" s="92"/>
      <c r="CN199" s="92"/>
      <c r="CO199" s="92"/>
      <c r="CP199" s="92"/>
      <c r="CQ199" s="99"/>
      <c r="CR199" s="80"/>
      <c r="CS199" s="92"/>
      <c r="CT199" s="80"/>
      <c r="CU199" s="80"/>
      <c r="CV199" s="80"/>
      <c r="CW199" s="80"/>
      <c r="CX199" s="80"/>
      <c r="CY199" s="80"/>
      <c r="CZ199" s="80"/>
      <c r="DA199" s="80"/>
      <c r="DB199" s="80"/>
    </row>
    <row r="200" ht="15.75" customHeight="1">
      <c r="A200" s="128">
        <v>3035.0</v>
      </c>
      <c r="B200" s="101" t="s">
        <v>7443</v>
      </c>
      <c r="C200" s="76" t="s">
        <v>8549</v>
      </c>
      <c r="D200" s="77">
        <v>2022.0</v>
      </c>
      <c r="E200" s="77">
        <v>2022.0</v>
      </c>
      <c r="F200" s="77" t="s">
        <v>64</v>
      </c>
      <c r="G200" s="77">
        <v>9.0</v>
      </c>
      <c r="H200" s="77" t="s">
        <v>8494</v>
      </c>
      <c r="I200" s="78" t="str">
        <f t="shared" si="123"/>
        <v>Primavera</v>
      </c>
      <c r="J200" s="77"/>
      <c r="K200" s="77">
        <v>13.0</v>
      </c>
      <c r="L200" s="77">
        <v>0.0</v>
      </c>
      <c r="M200" s="79"/>
      <c r="N200" s="79"/>
      <c r="O200" s="79"/>
      <c r="P200" s="77" t="s">
        <v>7293</v>
      </c>
      <c r="Q200" s="78" t="str">
        <f t="shared" si="124"/>
        <v>Final de semana</v>
      </c>
      <c r="R200" s="78" t="str">
        <f t="shared" si="125"/>
        <v>Tarde</v>
      </c>
      <c r="S200" s="80"/>
      <c r="T200" s="78" t="str">
        <f t="shared" si="126"/>
        <v>Início</v>
      </c>
      <c r="U200" s="76" t="s">
        <v>8550</v>
      </c>
      <c r="V200" s="81" t="s">
        <v>8551</v>
      </c>
      <c r="W200" s="81" t="s">
        <v>8552</v>
      </c>
      <c r="X200" s="77" t="s">
        <v>7448</v>
      </c>
      <c r="Y200" s="77" t="s">
        <v>7298</v>
      </c>
      <c r="Z200" s="77" t="s">
        <v>7463</v>
      </c>
      <c r="AA200" s="80"/>
      <c r="AB200" s="80"/>
      <c r="AC200" s="83">
        <v>26.0</v>
      </c>
      <c r="AD200" s="78" t="str">
        <f t="shared" si="127"/>
        <v>Adulto</v>
      </c>
      <c r="AE200" s="83" t="s">
        <v>7300</v>
      </c>
      <c r="AF200" s="83" t="s">
        <v>7301</v>
      </c>
      <c r="AG200" s="83" t="s">
        <v>7302</v>
      </c>
      <c r="AH200" s="83" t="s">
        <v>7773</v>
      </c>
      <c r="AI200" s="84" t="s">
        <v>8553</v>
      </c>
      <c r="AJ200" s="85" t="s">
        <v>7373</v>
      </c>
      <c r="AK200" s="86"/>
      <c r="AL200" s="86" t="s">
        <v>7307</v>
      </c>
      <c r="AM200" s="78" t="s">
        <v>7536</v>
      </c>
      <c r="AN200" s="86" t="s">
        <v>7306</v>
      </c>
      <c r="AO200" s="86"/>
      <c r="AP200" s="86"/>
      <c r="AQ200" s="87"/>
      <c r="AR200" s="86"/>
      <c r="AS200" s="86"/>
      <c r="AT200" s="87" t="s">
        <v>8554</v>
      </c>
      <c r="AU200" s="86" t="s">
        <v>7307</v>
      </c>
      <c r="AV200" s="88"/>
      <c r="AW200" s="88"/>
      <c r="AX200" s="89"/>
      <c r="AY200" s="89"/>
      <c r="AZ200" s="90" t="s">
        <v>7311</v>
      </c>
      <c r="BA200" s="90" t="s">
        <v>7399</v>
      </c>
      <c r="BB200" s="88" t="s">
        <v>7298</v>
      </c>
      <c r="BC200" s="88"/>
      <c r="BD200" s="80"/>
      <c r="BE200" s="91"/>
      <c r="BF200" s="91"/>
      <c r="BG200" s="91"/>
      <c r="BH200" s="91"/>
      <c r="BI200" s="92"/>
      <c r="BJ200" s="77"/>
      <c r="BK200" s="77"/>
      <c r="BL200" s="80"/>
      <c r="BM200" s="80"/>
      <c r="BN200" s="80"/>
      <c r="BO200" s="93"/>
      <c r="BP200" s="93"/>
      <c r="BQ200" s="80"/>
      <c r="BR200" s="80"/>
      <c r="BS200" s="94"/>
      <c r="BT200" s="83"/>
      <c r="BU200" s="88"/>
      <c r="BV200" s="88"/>
      <c r="BW200" s="88"/>
      <c r="BX200" s="88"/>
      <c r="BY200" s="95"/>
      <c r="BZ200" s="95"/>
      <c r="CA200" s="80"/>
      <c r="CB200" s="80"/>
      <c r="CC200" s="80"/>
      <c r="CD200" s="77"/>
      <c r="CE200" s="92"/>
      <c r="CF200" s="92"/>
      <c r="CG200" s="92"/>
      <c r="CH200" s="103"/>
      <c r="CI200" s="92"/>
      <c r="CJ200" s="92"/>
      <c r="CK200" s="92"/>
      <c r="CL200" s="92"/>
      <c r="CM200" s="92"/>
      <c r="CN200" s="92"/>
      <c r="CO200" s="92"/>
      <c r="CP200" s="92"/>
      <c r="CQ200" s="99"/>
      <c r="CR200" s="80"/>
      <c r="CS200" s="92"/>
      <c r="CT200" s="80"/>
      <c r="CU200" s="80"/>
      <c r="CV200" s="80"/>
      <c r="CW200" s="80"/>
      <c r="CX200" s="80"/>
      <c r="CY200" s="80"/>
      <c r="CZ200" s="80"/>
      <c r="DA200" s="80"/>
      <c r="DB200" s="80"/>
    </row>
    <row r="201" ht="15.75" customHeight="1">
      <c r="A201" s="128">
        <v>3050.0</v>
      </c>
      <c r="B201" s="101" t="s">
        <v>7443</v>
      </c>
      <c r="C201" s="76" t="s">
        <v>8555</v>
      </c>
      <c r="D201" s="77">
        <v>2022.0</v>
      </c>
      <c r="E201" s="77">
        <v>2022.0</v>
      </c>
      <c r="F201" s="77" t="s">
        <v>64</v>
      </c>
      <c r="G201" s="77">
        <v>10.0</v>
      </c>
      <c r="H201" s="77" t="s">
        <v>8494</v>
      </c>
      <c r="I201" s="78" t="str">
        <f t="shared" si="123"/>
        <v>Primavera</v>
      </c>
      <c r="J201" s="77"/>
      <c r="K201" s="77">
        <v>20.0</v>
      </c>
      <c r="L201" s="77">
        <v>2.0</v>
      </c>
      <c r="M201" s="79"/>
      <c r="N201" s="79"/>
      <c r="O201" s="79"/>
      <c r="P201" s="77" t="s">
        <v>7444</v>
      </c>
      <c r="Q201" s="78" t="str">
        <f t="shared" si="124"/>
        <v>Meio de semana</v>
      </c>
      <c r="R201" s="78" t="str">
        <f t="shared" si="125"/>
        <v>Noite</v>
      </c>
      <c r="S201" s="80"/>
      <c r="T201" s="78" t="str">
        <f t="shared" si="126"/>
        <v>Início</v>
      </c>
      <c r="U201" s="76" t="s">
        <v>8556</v>
      </c>
      <c r="V201" s="81" t="s">
        <v>8557</v>
      </c>
      <c r="W201" s="81" t="s">
        <v>8558</v>
      </c>
      <c r="X201" s="77" t="s">
        <v>7448</v>
      </c>
      <c r="Y201" s="77" t="s">
        <v>7298</v>
      </c>
      <c r="Z201" s="77" t="s">
        <v>7463</v>
      </c>
      <c r="AA201" s="80"/>
      <c r="AB201" s="80"/>
      <c r="AC201" s="83">
        <v>20.0</v>
      </c>
      <c r="AD201" s="78" t="str">
        <f t="shared" si="127"/>
        <v>Adulto</v>
      </c>
      <c r="AE201" s="83" t="s">
        <v>7300</v>
      </c>
      <c r="AF201" s="83" t="s">
        <v>7464</v>
      </c>
      <c r="AG201" s="83" t="s">
        <v>7302</v>
      </c>
      <c r="AH201" s="83" t="s">
        <v>7303</v>
      </c>
      <c r="AI201" s="84" t="s">
        <v>8559</v>
      </c>
      <c r="AJ201" s="85" t="s">
        <v>7305</v>
      </c>
      <c r="AK201" s="86"/>
      <c r="AL201" s="86" t="s">
        <v>7307</v>
      </c>
      <c r="AM201" s="78" t="str">
        <f t="shared" ref="AM201:AM221" si="129">IF(ISBLANK(AK201), " ",IF(AK201&lt;12, "Crianca", IF(AK201="NA", "NA", IF(AK201&lt;18, "Adolescente", IF(AK201&lt;60, "Adulto", "Idoso")))))</f>
        <v> </v>
      </c>
      <c r="AN201" s="86" t="s">
        <v>7306</v>
      </c>
      <c r="AO201" s="86"/>
      <c r="AP201" s="86"/>
      <c r="AQ201" s="87"/>
      <c r="AR201" s="86"/>
      <c r="AS201" s="86"/>
      <c r="AT201" s="87" t="s">
        <v>8560</v>
      </c>
      <c r="AU201" s="86" t="s">
        <v>7328</v>
      </c>
      <c r="AV201" s="88" t="s">
        <v>7618</v>
      </c>
      <c r="AW201" s="88" t="s">
        <v>8561</v>
      </c>
      <c r="AX201" s="89" t="s">
        <v>7307</v>
      </c>
      <c r="AY201" s="89" t="s">
        <v>8562</v>
      </c>
      <c r="AZ201" s="90" t="s">
        <v>7311</v>
      </c>
      <c r="BA201" s="90" t="s">
        <v>7399</v>
      </c>
      <c r="BB201" s="88" t="s">
        <v>7298</v>
      </c>
      <c r="BC201" s="88"/>
      <c r="BD201" s="80"/>
      <c r="BE201" s="91"/>
      <c r="BF201" s="91"/>
      <c r="BG201" s="91"/>
      <c r="BH201" s="91"/>
      <c r="BI201" s="92"/>
      <c r="BJ201" s="77"/>
      <c r="BK201" s="77"/>
      <c r="BL201" s="80"/>
      <c r="BM201" s="80"/>
      <c r="BN201" s="80"/>
      <c r="BO201" s="93"/>
      <c r="BP201" s="93"/>
      <c r="BQ201" s="80"/>
      <c r="BR201" s="80"/>
      <c r="BS201" s="94"/>
      <c r="BT201" s="83"/>
      <c r="BU201" s="88"/>
      <c r="BV201" s="88"/>
      <c r="BW201" s="88"/>
      <c r="BX201" s="88"/>
      <c r="BY201" s="95"/>
      <c r="BZ201" s="95"/>
      <c r="CA201" s="80"/>
      <c r="CB201" s="80"/>
      <c r="CC201" s="80"/>
      <c r="CD201" s="77" t="s">
        <v>7311</v>
      </c>
      <c r="CE201" s="92" t="s">
        <v>7311</v>
      </c>
      <c r="CF201" s="92" t="s">
        <v>8563</v>
      </c>
      <c r="CG201" s="92"/>
      <c r="CH201" s="103"/>
      <c r="CI201" s="92"/>
      <c r="CJ201" s="92"/>
      <c r="CK201" s="92"/>
      <c r="CL201" s="92"/>
      <c r="CM201" s="92"/>
      <c r="CN201" s="92"/>
      <c r="CO201" s="92"/>
      <c r="CP201" s="92"/>
      <c r="CQ201" s="99"/>
      <c r="CR201" s="80"/>
      <c r="CS201" s="92"/>
      <c r="CT201" s="80"/>
      <c r="CU201" s="80"/>
      <c r="CV201" s="80"/>
      <c r="CW201" s="80"/>
      <c r="CX201" s="80"/>
      <c r="CY201" s="80"/>
      <c r="CZ201" s="80"/>
      <c r="DA201" s="80"/>
      <c r="DB201" s="80"/>
    </row>
    <row r="202" ht="15.75" customHeight="1">
      <c r="A202" s="74">
        <v>3059.0</v>
      </c>
      <c r="B202" s="79">
        <v>26.0</v>
      </c>
      <c r="C202" s="76" t="s">
        <v>8555</v>
      </c>
      <c r="D202" s="77">
        <v>2022.0</v>
      </c>
      <c r="E202" s="77">
        <v>2022.0</v>
      </c>
      <c r="F202" s="77" t="s">
        <v>64</v>
      </c>
      <c r="G202" s="77">
        <v>11.0</v>
      </c>
      <c r="H202" s="77" t="s">
        <v>7736</v>
      </c>
      <c r="I202" s="78" t="str">
        <f t="shared" si="123"/>
        <v>Outono</v>
      </c>
      <c r="J202" s="77"/>
      <c r="K202" s="77">
        <v>20.0</v>
      </c>
      <c r="L202" s="77">
        <v>2.0</v>
      </c>
      <c r="M202" s="79"/>
      <c r="N202" s="79"/>
      <c r="O202" s="79"/>
      <c r="P202" s="77" t="s">
        <v>7353</v>
      </c>
      <c r="Q202" s="78" t="str">
        <f t="shared" si="124"/>
        <v>Meio de semana</v>
      </c>
      <c r="R202" s="78" t="str">
        <f t="shared" si="125"/>
        <v>Noite</v>
      </c>
      <c r="S202" s="80"/>
      <c r="T202" s="78" t="str">
        <f t="shared" si="126"/>
        <v>Meio</v>
      </c>
      <c r="U202" s="76" t="s">
        <v>8564</v>
      </c>
      <c r="V202" s="81" t="s">
        <v>8565</v>
      </c>
      <c r="W202" s="82" t="s">
        <v>8566</v>
      </c>
      <c r="X202" s="77" t="s">
        <v>7513</v>
      </c>
      <c r="Y202" s="77" t="s">
        <v>7298</v>
      </c>
      <c r="Z202" s="77" t="s">
        <v>7463</v>
      </c>
      <c r="AA202" s="80"/>
      <c r="AB202" s="80"/>
      <c r="AC202" s="83">
        <v>23.0</v>
      </c>
      <c r="AD202" s="78" t="str">
        <f t="shared" si="127"/>
        <v>Adulto</v>
      </c>
      <c r="AE202" s="83" t="s">
        <v>7300</v>
      </c>
      <c r="AF202" s="83" t="s">
        <v>7345</v>
      </c>
      <c r="AG202" s="83" t="s">
        <v>7302</v>
      </c>
      <c r="AH202" s="83" t="s">
        <v>8567</v>
      </c>
      <c r="AI202" s="84" t="s">
        <v>8568</v>
      </c>
      <c r="AJ202" s="85" t="s">
        <v>7373</v>
      </c>
      <c r="AK202" s="86"/>
      <c r="AL202" s="86" t="s">
        <v>7307</v>
      </c>
      <c r="AM202" s="78" t="str">
        <f t="shared" si="129"/>
        <v> </v>
      </c>
      <c r="AN202" s="86" t="s">
        <v>7306</v>
      </c>
      <c r="AO202" s="86"/>
      <c r="AP202" s="86"/>
      <c r="AQ202" s="87"/>
      <c r="AR202" s="86"/>
      <c r="AS202" s="86"/>
      <c r="AT202" s="87"/>
      <c r="AU202" s="86" t="s">
        <v>7391</v>
      </c>
      <c r="AV202" s="88" t="s">
        <v>7618</v>
      </c>
      <c r="AW202" s="88" t="s">
        <v>7666</v>
      </c>
      <c r="AX202" s="89" t="s">
        <v>8569</v>
      </c>
      <c r="AY202" s="89" t="s">
        <v>8570</v>
      </c>
      <c r="AZ202" s="90" t="s">
        <v>7298</v>
      </c>
      <c r="BA202" s="90"/>
      <c r="BB202" s="88" t="s">
        <v>7311</v>
      </c>
      <c r="BC202" s="88"/>
      <c r="BD202" s="91" t="s">
        <v>7311</v>
      </c>
      <c r="BE202" s="91" t="s">
        <v>7593</v>
      </c>
      <c r="BF202" s="91" t="s">
        <v>7594</v>
      </c>
      <c r="BG202" s="91"/>
      <c r="BH202" s="91" t="s">
        <v>7298</v>
      </c>
      <c r="BI202" s="92"/>
      <c r="BJ202" s="77" t="s">
        <v>7298</v>
      </c>
      <c r="BK202" s="77" t="s">
        <v>7298</v>
      </c>
      <c r="BL202" s="80"/>
      <c r="BM202" s="80"/>
      <c r="BN202" s="80"/>
      <c r="BO202" s="93" t="s">
        <v>7307</v>
      </c>
      <c r="BP202" s="93"/>
      <c r="BQ202" s="80"/>
      <c r="BR202" s="80"/>
      <c r="BS202" s="94" t="s">
        <v>7298</v>
      </c>
      <c r="BT202" s="83" t="s">
        <v>7311</v>
      </c>
      <c r="BU202" s="88" t="s">
        <v>7314</v>
      </c>
      <c r="BV202" s="88"/>
      <c r="BW202" s="88" t="s">
        <v>7298</v>
      </c>
      <c r="BX202" s="88"/>
      <c r="BY202" s="95" t="s">
        <v>7298</v>
      </c>
      <c r="BZ202" s="95"/>
      <c r="CA202" s="80"/>
      <c r="CB202" s="80"/>
      <c r="CC202" s="80"/>
      <c r="CD202" s="77" t="s">
        <v>8010</v>
      </c>
      <c r="CE202" s="92" t="s">
        <v>7311</v>
      </c>
      <c r="CF202" s="108" t="s">
        <v>8571</v>
      </c>
      <c r="CG202" s="92">
        <v>153.0</v>
      </c>
      <c r="CH202" s="103" t="s">
        <v>8572</v>
      </c>
      <c r="CI202" s="92" t="s">
        <v>7376</v>
      </c>
      <c r="CJ202" s="92"/>
      <c r="CK202" s="92"/>
      <c r="CL202" s="92" t="s">
        <v>7298</v>
      </c>
      <c r="CM202" s="92" t="s">
        <v>7311</v>
      </c>
      <c r="CN202" s="92" t="s">
        <v>7298</v>
      </c>
      <c r="CO202" s="92"/>
      <c r="CP202" s="92" t="s">
        <v>7311</v>
      </c>
      <c r="CQ202" s="99" t="s">
        <v>8573</v>
      </c>
      <c r="CR202" s="80"/>
      <c r="CS202" s="92" t="s">
        <v>7298</v>
      </c>
      <c r="CT202" s="80"/>
      <c r="CU202" s="80"/>
      <c r="CV202" s="80"/>
      <c r="CW202" s="80"/>
      <c r="CX202" s="80"/>
      <c r="CY202" s="80"/>
      <c r="CZ202" s="80"/>
      <c r="DA202" s="80"/>
      <c r="DB202" s="80"/>
    </row>
    <row r="203" ht="15.75" customHeight="1">
      <c r="A203" s="141">
        <v>3065.0</v>
      </c>
      <c r="B203" s="101">
        <v>21.0</v>
      </c>
      <c r="C203" s="76" t="s">
        <v>8574</v>
      </c>
      <c r="D203" s="77">
        <v>2018.0</v>
      </c>
      <c r="E203" s="77">
        <v>2020.0</v>
      </c>
      <c r="F203" s="77" t="s">
        <v>53</v>
      </c>
      <c r="G203" s="77" t="s">
        <v>7334</v>
      </c>
      <c r="H203" s="77" t="s">
        <v>7334</v>
      </c>
      <c r="I203" s="78"/>
      <c r="J203" s="77"/>
      <c r="K203" s="77" t="s">
        <v>7334</v>
      </c>
      <c r="L203" s="77"/>
      <c r="M203" s="79"/>
      <c r="N203" s="79"/>
      <c r="O203" s="79">
        <v>2.0</v>
      </c>
      <c r="P203" s="77" t="s">
        <v>7334</v>
      </c>
      <c r="Q203" s="78"/>
      <c r="R203" s="78"/>
      <c r="S203" s="80"/>
      <c r="T203" s="78"/>
      <c r="U203" s="76" t="s">
        <v>8575</v>
      </c>
      <c r="V203" s="81"/>
      <c r="W203" s="81"/>
      <c r="X203" s="77" t="s">
        <v>7338</v>
      </c>
      <c r="Y203" s="77" t="s">
        <v>7298</v>
      </c>
      <c r="Z203" s="77" t="s">
        <v>7524</v>
      </c>
      <c r="AA203" s="80"/>
      <c r="AB203" s="80"/>
      <c r="AC203" s="83">
        <v>23.0</v>
      </c>
      <c r="AD203" s="78" t="str">
        <f t="shared" si="127"/>
        <v>Adulto</v>
      </c>
      <c r="AE203" s="83" t="s">
        <v>7300</v>
      </c>
      <c r="AF203" s="83" t="s">
        <v>7464</v>
      </c>
      <c r="AG203" s="83" t="s">
        <v>7302</v>
      </c>
      <c r="AH203" s="83" t="s">
        <v>7989</v>
      </c>
      <c r="AI203" s="84" t="s">
        <v>8576</v>
      </c>
      <c r="AJ203" s="85" t="s">
        <v>7305</v>
      </c>
      <c r="AK203" s="86">
        <v>31.0</v>
      </c>
      <c r="AL203" s="86"/>
      <c r="AM203" s="78" t="str">
        <f t="shared" si="129"/>
        <v>Adulto</v>
      </c>
      <c r="AN203" s="86" t="s">
        <v>7306</v>
      </c>
      <c r="AO203" s="86" t="s">
        <v>7387</v>
      </c>
      <c r="AP203" s="86" t="s">
        <v>7697</v>
      </c>
      <c r="AQ203" s="87" t="s">
        <v>8035</v>
      </c>
      <c r="AR203" s="86"/>
      <c r="AS203" s="86"/>
      <c r="AT203" s="87" t="s">
        <v>8509</v>
      </c>
      <c r="AU203" s="86" t="s">
        <v>7307</v>
      </c>
      <c r="AV203" s="88"/>
      <c r="AW203" s="88"/>
      <c r="AX203" s="89"/>
      <c r="AY203" s="89"/>
      <c r="AZ203" s="90" t="s">
        <v>7311</v>
      </c>
      <c r="BA203" s="90" t="s">
        <v>7430</v>
      </c>
      <c r="BB203" s="88" t="s">
        <v>7298</v>
      </c>
      <c r="BC203" s="88"/>
      <c r="BD203" s="91" t="s">
        <v>7311</v>
      </c>
      <c r="BE203" s="91" t="s">
        <v>7579</v>
      </c>
      <c r="BF203" s="91" t="s">
        <v>7594</v>
      </c>
      <c r="BG203" s="91" t="s">
        <v>8577</v>
      </c>
      <c r="BH203" s="91" t="s">
        <v>7311</v>
      </c>
      <c r="BI203" s="92" t="s">
        <v>8578</v>
      </c>
      <c r="BJ203" s="77" t="s">
        <v>7298</v>
      </c>
      <c r="BK203" s="77" t="s">
        <v>7298</v>
      </c>
      <c r="BL203" s="80"/>
      <c r="BM203" s="80"/>
      <c r="BN203" s="80"/>
      <c r="BO203" s="93" t="s">
        <v>7298</v>
      </c>
      <c r="BP203" s="93"/>
      <c r="BQ203" s="80"/>
      <c r="BR203" s="80"/>
      <c r="BS203" s="94" t="s">
        <v>7298</v>
      </c>
      <c r="BT203" s="83" t="s">
        <v>7311</v>
      </c>
      <c r="BU203" s="88" t="s">
        <v>7314</v>
      </c>
      <c r="BV203" s="88"/>
      <c r="BW203" s="88" t="s">
        <v>8579</v>
      </c>
      <c r="BX203" s="88" t="s">
        <v>7880</v>
      </c>
      <c r="BY203" s="95" t="s">
        <v>7298</v>
      </c>
      <c r="BZ203" s="95"/>
      <c r="CA203" s="80"/>
      <c r="CB203" s="80"/>
      <c r="CC203" s="80"/>
      <c r="CD203" s="77" t="s">
        <v>7298</v>
      </c>
      <c r="CE203" s="92" t="s">
        <v>7298</v>
      </c>
      <c r="CF203" s="92"/>
      <c r="CG203" s="92"/>
      <c r="CH203" s="103"/>
      <c r="CI203" s="92"/>
      <c r="CJ203" s="92"/>
      <c r="CK203" s="92"/>
      <c r="CL203" s="92"/>
      <c r="CM203" s="92"/>
      <c r="CN203" s="92"/>
      <c r="CO203" s="92"/>
      <c r="CP203" s="92"/>
      <c r="CQ203" s="99"/>
      <c r="CR203" s="80"/>
      <c r="CS203" s="92"/>
      <c r="CT203" s="80" t="s">
        <v>7311</v>
      </c>
      <c r="CU203" s="80" t="s">
        <v>8580</v>
      </c>
      <c r="CV203" s="80"/>
      <c r="CW203" s="80" t="s">
        <v>7298</v>
      </c>
      <c r="CX203" s="80" t="s">
        <v>7298</v>
      </c>
      <c r="CY203" s="80"/>
      <c r="CZ203" s="80"/>
      <c r="DA203" s="80"/>
      <c r="DB203" s="80"/>
    </row>
    <row r="204" ht="15.75" customHeight="1">
      <c r="A204" s="127">
        <v>3067.0</v>
      </c>
      <c r="B204" s="101">
        <v>21.0</v>
      </c>
      <c r="C204" s="76"/>
      <c r="D204" s="77">
        <v>1997.0</v>
      </c>
      <c r="E204" s="77">
        <v>2002.0</v>
      </c>
      <c r="F204" s="77" t="s">
        <v>53</v>
      </c>
      <c r="G204" s="77" t="s">
        <v>7334</v>
      </c>
      <c r="H204" s="77" t="s">
        <v>7334</v>
      </c>
      <c r="I204" s="78"/>
      <c r="J204" s="77"/>
      <c r="K204" s="77" t="s">
        <v>7334</v>
      </c>
      <c r="L204" s="77"/>
      <c r="M204" s="79"/>
      <c r="N204" s="79"/>
      <c r="O204" s="79">
        <v>20.0</v>
      </c>
      <c r="P204" s="77" t="s">
        <v>7334</v>
      </c>
      <c r="Q204" s="78"/>
      <c r="R204" s="78"/>
      <c r="S204" s="80"/>
      <c r="T204" s="78"/>
      <c r="U204" s="76" t="s">
        <v>8581</v>
      </c>
      <c r="V204" s="81"/>
      <c r="W204" s="81"/>
      <c r="X204" s="77" t="s">
        <v>7630</v>
      </c>
      <c r="Y204" s="77" t="s">
        <v>7298</v>
      </c>
      <c r="Z204" s="77" t="s">
        <v>7358</v>
      </c>
      <c r="AA204" s="80"/>
      <c r="AB204" s="80"/>
      <c r="AC204" s="83">
        <v>10.0</v>
      </c>
      <c r="AD204" s="78" t="str">
        <f t="shared" si="127"/>
        <v>Criança</v>
      </c>
      <c r="AE204" s="83" t="s">
        <v>7306</v>
      </c>
      <c r="AF204" s="83" t="s">
        <v>8433</v>
      </c>
      <c r="AG204" s="83" t="s">
        <v>7302</v>
      </c>
      <c r="AH204" s="83" t="s">
        <v>8582</v>
      </c>
      <c r="AI204" s="84" t="s">
        <v>8583</v>
      </c>
      <c r="AJ204" s="85" t="s">
        <v>7305</v>
      </c>
      <c r="AK204" s="86">
        <v>34.0</v>
      </c>
      <c r="AL204" s="86"/>
      <c r="AM204" s="78" t="str">
        <f t="shared" si="129"/>
        <v>Adulto</v>
      </c>
      <c r="AN204" s="86" t="s">
        <v>7306</v>
      </c>
      <c r="AO204" s="86" t="s">
        <v>7307</v>
      </c>
      <c r="AP204" s="86" t="s">
        <v>7348</v>
      </c>
      <c r="AQ204" s="87" t="s">
        <v>7307</v>
      </c>
      <c r="AR204" s="86"/>
      <c r="AS204" s="86"/>
      <c r="AT204" s="87" t="s">
        <v>8584</v>
      </c>
      <c r="AU204" s="86" t="s">
        <v>7307</v>
      </c>
      <c r="AV204" s="88"/>
      <c r="AW204" s="88"/>
      <c r="AX204" s="89"/>
      <c r="AY204" s="89"/>
      <c r="AZ204" s="90" t="s">
        <v>7311</v>
      </c>
      <c r="BA204" s="90" t="s">
        <v>7399</v>
      </c>
      <c r="BB204" s="88" t="s">
        <v>7298</v>
      </c>
      <c r="BC204" s="88"/>
      <c r="BD204" s="80"/>
      <c r="BE204" s="91"/>
      <c r="BF204" s="91"/>
      <c r="BG204" s="91"/>
      <c r="BH204" s="91"/>
      <c r="BI204" s="92"/>
      <c r="BJ204" s="77"/>
      <c r="BK204" s="77"/>
      <c r="BL204" s="80"/>
      <c r="BM204" s="80"/>
      <c r="BN204" s="80"/>
      <c r="BO204" s="93"/>
      <c r="BP204" s="93"/>
      <c r="BQ204" s="80"/>
      <c r="BR204" s="80"/>
      <c r="BS204" s="94"/>
      <c r="BT204" s="83"/>
      <c r="BU204" s="88"/>
      <c r="BV204" s="88"/>
      <c r="BW204" s="88"/>
      <c r="BX204" s="88"/>
      <c r="BY204" s="95" t="s">
        <v>7311</v>
      </c>
      <c r="BZ204" s="95" t="s">
        <v>7871</v>
      </c>
      <c r="CA204" s="80"/>
      <c r="CB204" s="80"/>
      <c r="CC204" s="80"/>
      <c r="CD204" s="77"/>
      <c r="CE204" s="92"/>
      <c r="CF204" s="92"/>
      <c r="CG204" s="92"/>
      <c r="CH204" s="103"/>
      <c r="CI204" s="92"/>
      <c r="CJ204" s="92"/>
      <c r="CK204" s="92"/>
      <c r="CL204" s="92"/>
      <c r="CM204" s="92"/>
      <c r="CN204" s="92"/>
      <c r="CO204" s="92"/>
      <c r="CP204" s="92"/>
      <c r="CQ204" s="99"/>
      <c r="CR204" s="80"/>
      <c r="CS204" s="92"/>
      <c r="CT204" s="80" t="s">
        <v>7311</v>
      </c>
      <c r="CU204" s="80" t="s">
        <v>8585</v>
      </c>
      <c r="CV204" s="80"/>
      <c r="CW204" s="80"/>
      <c r="CX204" s="80"/>
      <c r="CY204" s="80"/>
      <c r="CZ204" s="80"/>
      <c r="DA204" s="80"/>
      <c r="DB204" s="80"/>
    </row>
    <row r="205" ht="15.75" customHeight="1">
      <c r="A205" s="128">
        <v>3069.0</v>
      </c>
      <c r="B205" s="101" t="s">
        <v>7352</v>
      </c>
      <c r="C205" s="76"/>
      <c r="D205" s="77">
        <v>2022.0</v>
      </c>
      <c r="E205" s="77">
        <v>2022.0</v>
      </c>
      <c r="F205" s="77" t="s">
        <v>64</v>
      </c>
      <c r="G205" s="77">
        <v>18.0</v>
      </c>
      <c r="H205" s="77" t="s">
        <v>8494</v>
      </c>
      <c r="I205" s="78" t="str">
        <f>IF(H205="Janeiro","Verão",IF(H205="Fevereiro","Verão",IF(H205="Março","Verão",IF(H205="Abril","Outono",IF(H205="Maio","Outono",IF(H205="Junho","Outono",IF(H205="Julho","Inverno",IF(H205="Agosto","Inverno",IF(H205="Setembro","Inverno",IF(H205="Outubro","Primavera",IF(H205="Novembro","Primavera",IF(H205="Dezembro","Primavera",0))))))))))))</f>
        <v>Primavera</v>
      </c>
      <c r="J205" s="77"/>
      <c r="K205" s="77">
        <v>15.0</v>
      </c>
      <c r="L205" s="77"/>
      <c r="M205" s="79">
        <v>3.0</v>
      </c>
      <c r="N205" s="79"/>
      <c r="O205" s="79"/>
      <c r="P205" s="77" t="s">
        <v>7366</v>
      </c>
      <c r="Q205" s="78" t="str">
        <f>IF(ISBLANK(P205), "", IF(P205 = "NA", "NA",(IF(P205="Prejudicado", "Prejudicado", IF(P205="Sábado","Final de semana",IF(P205="Domingo","Final de semana","Meio de semana"))))))</f>
        <v>Meio de semana</v>
      </c>
      <c r="R205" s="78" t="str">
        <f>IF(ISBLANK(K205), " ", IF(K205 = "NA", "NA",IF(K205="Prejudicado", "Prejudicado", IF(K205&lt;6, "Madrugada", IF(K205&lt;12, "Manhã", IF(K205&lt;18, "Tarde", "Noite"))))))</f>
        <v>Tarde</v>
      </c>
      <c r="S205" s="80"/>
      <c r="T205" s="78" t="str">
        <f>IF(S205="Prejudicado", "Prejudicado", IF(ISBLANK(G205), " ", IF(G205 = "NA", "NA", IF(G205="Prejudicado", "Prejudicado", IF(G205&lt;=10, "Início", IF(G205&lt;=20, "Meio", "Fim"))))))</f>
        <v>Meio</v>
      </c>
      <c r="U205" s="76" t="s">
        <v>8586</v>
      </c>
      <c r="V205" s="81"/>
      <c r="W205" s="81"/>
      <c r="X205" s="77" t="s">
        <v>7491</v>
      </c>
      <c r="Y205" s="77" t="s">
        <v>7298</v>
      </c>
      <c r="Z205" s="77" t="s">
        <v>7497</v>
      </c>
      <c r="AA205" s="80"/>
      <c r="AB205" s="80"/>
      <c r="AC205" s="83">
        <v>70.0</v>
      </c>
      <c r="AD205" s="78" t="str">
        <f t="shared" si="127"/>
        <v>Idoso</v>
      </c>
      <c r="AE205" s="83" t="s">
        <v>7300</v>
      </c>
      <c r="AF205" s="83" t="s">
        <v>7359</v>
      </c>
      <c r="AG205" s="83" t="s">
        <v>7360</v>
      </c>
      <c r="AH205" s="83" t="s">
        <v>7515</v>
      </c>
      <c r="AI205" s="84" t="s">
        <v>8587</v>
      </c>
      <c r="AJ205" s="85" t="s">
        <v>7305</v>
      </c>
      <c r="AK205" s="86">
        <v>44.0</v>
      </c>
      <c r="AL205" s="86"/>
      <c r="AM205" s="78" t="str">
        <f t="shared" si="129"/>
        <v>Adulto</v>
      </c>
      <c r="AN205" s="86" t="s">
        <v>7306</v>
      </c>
      <c r="AO205" s="86" t="s">
        <v>7307</v>
      </c>
      <c r="AP205" s="86" t="s">
        <v>7307</v>
      </c>
      <c r="AQ205" s="87" t="s">
        <v>7307</v>
      </c>
      <c r="AR205" s="86"/>
      <c r="AS205" s="86"/>
      <c r="AT205" s="87" t="s">
        <v>8588</v>
      </c>
      <c r="AU205" s="86" t="s">
        <v>7391</v>
      </c>
      <c r="AV205" s="88"/>
      <c r="AW205" s="88"/>
      <c r="AX205" s="89"/>
      <c r="AY205" s="89"/>
      <c r="AZ205" s="90" t="s">
        <v>7311</v>
      </c>
      <c r="BA205" s="90" t="s">
        <v>7348</v>
      </c>
      <c r="BB205" s="88" t="s">
        <v>7298</v>
      </c>
      <c r="BC205" s="88"/>
      <c r="BD205" s="80"/>
      <c r="BE205" s="91"/>
      <c r="BF205" s="91"/>
      <c r="BG205" s="91"/>
      <c r="BH205" s="91"/>
      <c r="BI205" s="92"/>
      <c r="BJ205" s="77"/>
      <c r="BK205" s="77"/>
      <c r="BL205" s="80"/>
      <c r="BM205" s="80"/>
      <c r="BN205" s="80"/>
      <c r="BO205" s="93"/>
      <c r="BP205" s="93"/>
      <c r="BQ205" s="80"/>
      <c r="BR205" s="80"/>
      <c r="BS205" s="94"/>
      <c r="BT205" s="83"/>
      <c r="BU205" s="88"/>
      <c r="BV205" s="88"/>
      <c r="BW205" s="88"/>
      <c r="BX205" s="88"/>
      <c r="BY205" s="95"/>
      <c r="BZ205" s="95"/>
      <c r="CA205" s="80"/>
      <c r="CB205" s="80"/>
      <c r="CC205" s="80"/>
      <c r="CD205" s="77"/>
      <c r="CE205" s="92"/>
      <c r="CF205" s="92"/>
      <c r="CG205" s="92"/>
      <c r="CH205" s="103"/>
      <c r="CI205" s="92"/>
      <c r="CJ205" s="92"/>
      <c r="CK205" s="92"/>
      <c r="CL205" s="92"/>
      <c r="CM205" s="92"/>
      <c r="CN205" s="92"/>
      <c r="CO205" s="92"/>
      <c r="CP205" s="92"/>
      <c r="CQ205" s="99"/>
      <c r="CR205" s="80"/>
      <c r="CS205" s="92"/>
      <c r="CT205" s="80"/>
      <c r="CU205" s="80"/>
      <c r="CV205" s="80"/>
      <c r="CW205" s="80"/>
      <c r="CX205" s="80"/>
      <c r="CY205" s="80"/>
      <c r="CZ205" s="80"/>
      <c r="DA205" s="80"/>
      <c r="DB205" s="80"/>
    </row>
    <row r="206" ht="15.75" customHeight="1">
      <c r="A206" s="127">
        <v>3093.0</v>
      </c>
      <c r="B206" s="101" t="s">
        <v>7554</v>
      </c>
      <c r="C206" s="76" t="s">
        <v>8589</v>
      </c>
      <c r="D206" s="77">
        <v>2005.0</v>
      </c>
      <c r="E206" s="77">
        <v>2016.0</v>
      </c>
      <c r="F206" s="77" t="s">
        <v>53</v>
      </c>
      <c r="G206" s="77" t="s">
        <v>7334</v>
      </c>
      <c r="H206" s="77" t="s">
        <v>7334</v>
      </c>
      <c r="I206" s="78"/>
      <c r="J206" s="77"/>
      <c r="K206" s="77" t="s">
        <v>7334</v>
      </c>
      <c r="L206" s="77"/>
      <c r="M206" s="79"/>
      <c r="N206" s="79"/>
      <c r="O206" s="79">
        <v>6.0</v>
      </c>
      <c r="P206" s="77" t="s">
        <v>7334</v>
      </c>
      <c r="Q206" s="78"/>
      <c r="R206" s="78"/>
      <c r="S206" s="80"/>
      <c r="T206" s="78"/>
      <c r="U206" s="76" t="s">
        <v>8590</v>
      </c>
      <c r="V206" s="81"/>
      <c r="W206" s="81"/>
      <c r="X206" s="77" t="s">
        <v>7448</v>
      </c>
      <c r="Y206" s="77" t="s">
        <v>7298</v>
      </c>
      <c r="Z206" s="77" t="s">
        <v>7358</v>
      </c>
      <c r="AA206" s="80"/>
      <c r="AB206" s="80"/>
      <c r="AC206" s="83">
        <v>3.0</v>
      </c>
      <c r="AD206" s="78" t="str">
        <f t="shared" si="127"/>
        <v>Criança</v>
      </c>
      <c r="AE206" s="83" t="s">
        <v>7300</v>
      </c>
      <c r="AF206" s="83" t="s">
        <v>7464</v>
      </c>
      <c r="AG206" s="83" t="s">
        <v>7302</v>
      </c>
      <c r="AH206" s="83"/>
      <c r="AI206" s="84" t="s">
        <v>8591</v>
      </c>
      <c r="AJ206" s="85" t="s">
        <v>7305</v>
      </c>
      <c r="AK206" s="86">
        <v>53.0</v>
      </c>
      <c r="AL206" s="86"/>
      <c r="AM206" s="78" t="str">
        <f t="shared" si="129"/>
        <v>Adulto</v>
      </c>
      <c r="AN206" s="86" t="s">
        <v>7306</v>
      </c>
      <c r="AO206" s="86" t="s">
        <v>7307</v>
      </c>
      <c r="AP206" s="86" t="s">
        <v>7388</v>
      </c>
      <c r="AQ206" s="87" t="s">
        <v>8592</v>
      </c>
      <c r="AR206" s="86"/>
      <c r="AS206" s="86"/>
      <c r="AT206" s="87" t="s">
        <v>8593</v>
      </c>
      <c r="AU206" s="86" t="s">
        <v>7307</v>
      </c>
      <c r="AV206" s="88"/>
      <c r="AW206" s="88"/>
      <c r="AX206" s="89"/>
      <c r="AY206" s="89"/>
      <c r="AZ206" s="90" t="s">
        <v>7311</v>
      </c>
      <c r="BA206" s="90" t="s">
        <v>7869</v>
      </c>
      <c r="BB206" s="88" t="s">
        <v>7311</v>
      </c>
      <c r="BC206" s="88" t="s">
        <v>8354</v>
      </c>
      <c r="BD206" s="80"/>
      <c r="BE206" s="91"/>
      <c r="BF206" s="91"/>
      <c r="BG206" s="91"/>
      <c r="BH206" s="91"/>
      <c r="BI206" s="92"/>
      <c r="BJ206" s="77"/>
      <c r="BK206" s="77"/>
      <c r="BL206" s="80"/>
      <c r="BM206" s="80"/>
      <c r="BN206" s="80"/>
      <c r="BO206" s="93"/>
      <c r="BP206" s="93"/>
      <c r="BQ206" s="80"/>
      <c r="BR206" s="80"/>
      <c r="BS206" s="94"/>
      <c r="BT206" s="83"/>
      <c r="BU206" s="88"/>
      <c r="BV206" s="88"/>
      <c r="BW206" s="88"/>
      <c r="BX206" s="88"/>
      <c r="BY206" s="95" t="s">
        <v>7311</v>
      </c>
      <c r="BZ206" s="95" t="s">
        <v>7871</v>
      </c>
      <c r="CA206" s="80"/>
      <c r="CB206" s="80"/>
      <c r="CC206" s="80"/>
      <c r="CD206" s="77"/>
      <c r="CE206" s="92"/>
      <c r="CF206" s="92"/>
      <c r="CG206" s="92"/>
      <c r="CH206" s="103"/>
      <c r="CI206" s="92"/>
      <c r="CJ206" s="92"/>
      <c r="CK206" s="92"/>
      <c r="CL206" s="92"/>
      <c r="CM206" s="92"/>
      <c r="CN206" s="92"/>
      <c r="CO206" s="92"/>
      <c r="CP206" s="92"/>
      <c r="CQ206" s="99"/>
      <c r="CR206" s="80"/>
      <c r="CS206" s="92"/>
      <c r="CT206" s="80" t="s">
        <v>7311</v>
      </c>
      <c r="CU206" s="80"/>
      <c r="CV206" s="80"/>
      <c r="CW206" s="80"/>
      <c r="CX206" s="80"/>
      <c r="CY206" s="80"/>
      <c r="CZ206" s="80"/>
      <c r="DA206" s="80"/>
      <c r="DB206" s="80"/>
    </row>
    <row r="207" ht="15.75" customHeight="1">
      <c r="A207" s="128">
        <v>3100.0</v>
      </c>
      <c r="B207" s="101" t="s">
        <v>7443</v>
      </c>
      <c r="C207" s="76" t="s">
        <v>8594</v>
      </c>
      <c r="D207" s="77">
        <v>2022.0</v>
      </c>
      <c r="E207" s="77">
        <v>2022.0</v>
      </c>
      <c r="F207" s="77" t="s">
        <v>64</v>
      </c>
      <c r="G207" s="77">
        <v>13.0</v>
      </c>
      <c r="H207" s="77" t="s">
        <v>8494</v>
      </c>
      <c r="I207" s="78" t="str">
        <f t="shared" ref="I207:I223" si="130">IF(H207="Janeiro","Verão",IF(H207="Fevereiro","Verão",IF(H207="Março","Verão",IF(H207="Abril","Outono",IF(H207="Maio","Outono",IF(H207="Junho","Outono",IF(H207="Julho","Inverno",IF(H207="Agosto","Inverno",IF(H207="Setembro","Inverno",IF(H207="Outubro","Primavera",IF(H207="Novembro","Primavera",IF(H207="Dezembro","Primavera",0))))))))))))</f>
        <v>Primavera</v>
      </c>
      <c r="J207" s="77"/>
      <c r="K207" s="77">
        <v>21.0</v>
      </c>
      <c r="L207" s="77">
        <v>23.0</v>
      </c>
      <c r="M207" s="79"/>
      <c r="N207" s="79"/>
      <c r="O207" s="79"/>
      <c r="P207" s="77" t="s">
        <v>7379</v>
      </c>
      <c r="Q207" s="78" t="str">
        <f t="shared" ref="Q207:Q223" si="131">IF(ISBLANK(P207), "", IF(P207 = "NA", "NA",(IF(P207="Prejudicado", "Prejudicado", IF(P207="Sábado","Final de semana",IF(P207="Domingo","Final de semana","Meio de semana"))))))</f>
        <v>Meio de semana</v>
      </c>
      <c r="R207" s="78" t="str">
        <f t="shared" ref="R207:R223" si="132">IF(ISBLANK(K207), " ", IF(K207 = "NA", "NA",IF(K207="Prejudicado", "Prejudicado", IF(K207&lt;6, "Madrugada", IF(K207&lt;12, "Manhã", IF(K207&lt;18, "Tarde", "Noite"))))))</f>
        <v>Noite</v>
      </c>
      <c r="S207" s="80"/>
      <c r="T207" s="78" t="str">
        <f t="shared" ref="T207:T223" si="133">IF(S207="Prejudicado", "Prejudicado", IF(ISBLANK(G207), " ", IF(G207 = "NA", "NA", IF(G207="Prejudicado", "Prejudicado", IF(G207&lt;=10, "Início", IF(G207&lt;=20, "Meio", "Fim"))))))</f>
        <v>Meio</v>
      </c>
      <c r="U207" s="76" t="s">
        <v>8595</v>
      </c>
      <c r="V207" s="81"/>
      <c r="W207" s="81"/>
      <c r="X207" s="77" t="s">
        <v>7448</v>
      </c>
      <c r="Y207" s="77" t="s">
        <v>7298</v>
      </c>
      <c r="Z207" s="77" t="s">
        <v>7358</v>
      </c>
      <c r="AA207" s="80"/>
      <c r="AB207" s="80"/>
      <c r="AC207" s="83">
        <v>15.0</v>
      </c>
      <c r="AD207" s="78" t="str">
        <f t="shared" si="127"/>
        <v>Adolescente</v>
      </c>
      <c r="AE207" s="83" t="s">
        <v>7300</v>
      </c>
      <c r="AF207" s="83" t="s">
        <v>7301</v>
      </c>
      <c r="AG207" s="83" t="s">
        <v>7302</v>
      </c>
      <c r="AH207" s="83" t="s">
        <v>7303</v>
      </c>
      <c r="AI207" s="84" t="s">
        <v>8596</v>
      </c>
      <c r="AJ207" s="85" t="s">
        <v>7305</v>
      </c>
      <c r="AK207" s="86">
        <v>24.0</v>
      </c>
      <c r="AL207" s="86"/>
      <c r="AM207" s="78" t="str">
        <f t="shared" si="129"/>
        <v>Adulto</v>
      </c>
      <c r="AN207" s="86" t="s">
        <v>7306</v>
      </c>
      <c r="AO207" s="86" t="s">
        <v>7307</v>
      </c>
      <c r="AP207" s="86" t="s">
        <v>7307</v>
      </c>
      <c r="AQ207" s="87" t="s">
        <v>7361</v>
      </c>
      <c r="AR207" s="86"/>
      <c r="AS207" s="86"/>
      <c r="AT207" s="87" t="s">
        <v>8597</v>
      </c>
      <c r="AU207" s="86" t="s">
        <v>7307</v>
      </c>
      <c r="AV207" s="88"/>
      <c r="AW207" s="88"/>
      <c r="AX207" s="89"/>
      <c r="AY207" s="89"/>
      <c r="AZ207" s="90" t="s">
        <v>7311</v>
      </c>
      <c r="BA207" s="90" t="s">
        <v>7399</v>
      </c>
      <c r="BB207" s="88" t="s">
        <v>7298</v>
      </c>
      <c r="BC207" s="88"/>
      <c r="BD207" s="80"/>
      <c r="BE207" s="91"/>
      <c r="BF207" s="91"/>
      <c r="BG207" s="91"/>
      <c r="BH207" s="91"/>
      <c r="BI207" s="92"/>
      <c r="BJ207" s="77"/>
      <c r="BK207" s="77"/>
      <c r="BL207" s="80"/>
      <c r="BM207" s="80"/>
      <c r="BN207" s="80"/>
      <c r="BO207" s="93"/>
      <c r="BP207" s="93"/>
      <c r="BQ207" s="80"/>
      <c r="BR207" s="80"/>
      <c r="BS207" s="94"/>
      <c r="BT207" s="83"/>
      <c r="BU207" s="88"/>
      <c r="BV207" s="88"/>
      <c r="BW207" s="88"/>
      <c r="BX207" s="88"/>
      <c r="BY207" s="95"/>
      <c r="BZ207" s="95"/>
      <c r="CA207" s="80"/>
      <c r="CB207" s="80"/>
      <c r="CC207" s="80"/>
      <c r="CD207" s="77"/>
      <c r="CE207" s="92"/>
      <c r="CF207" s="92"/>
      <c r="CG207" s="92"/>
      <c r="CH207" s="103"/>
      <c r="CI207" s="92"/>
      <c r="CJ207" s="92"/>
      <c r="CK207" s="92"/>
      <c r="CL207" s="92"/>
      <c r="CM207" s="92"/>
      <c r="CN207" s="92"/>
      <c r="CO207" s="92"/>
      <c r="CP207" s="92"/>
      <c r="CQ207" s="99"/>
      <c r="CR207" s="80"/>
      <c r="CS207" s="92"/>
      <c r="CT207" s="80"/>
      <c r="CU207" s="80"/>
      <c r="CV207" s="80"/>
      <c r="CW207" s="80"/>
      <c r="CX207" s="80"/>
      <c r="CY207" s="80"/>
      <c r="CZ207" s="80"/>
      <c r="DA207" s="80"/>
      <c r="DB207" s="80"/>
    </row>
    <row r="208" ht="15.75" customHeight="1">
      <c r="A208" s="128">
        <v>3100.0</v>
      </c>
      <c r="B208" s="101" t="s">
        <v>7443</v>
      </c>
      <c r="C208" s="76" t="s">
        <v>8413</v>
      </c>
      <c r="D208" s="77">
        <v>2022.0</v>
      </c>
      <c r="E208" s="77">
        <v>2022.0</v>
      </c>
      <c r="F208" s="77" t="s">
        <v>64</v>
      </c>
      <c r="G208" s="77">
        <v>13.0</v>
      </c>
      <c r="H208" s="77" t="s">
        <v>8494</v>
      </c>
      <c r="I208" s="78" t="str">
        <f t="shared" si="130"/>
        <v>Primavera</v>
      </c>
      <c r="J208" s="77"/>
      <c r="K208" s="77">
        <v>21.0</v>
      </c>
      <c r="L208" s="77">
        <v>23.0</v>
      </c>
      <c r="M208" s="79"/>
      <c r="N208" s="79"/>
      <c r="O208" s="79"/>
      <c r="P208" s="77" t="s">
        <v>7379</v>
      </c>
      <c r="Q208" s="78" t="str">
        <f t="shared" si="131"/>
        <v>Meio de semana</v>
      </c>
      <c r="R208" s="78" t="str">
        <f t="shared" si="132"/>
        <v>Noite</v>
      </c>
      <c r="S208" s="80"/>
      <c r="T208" s="78" t="str">
        <f t="shared" si="133"/>
        <v>Meio</v>
      </c>
      <c r="U208" s="76" t="s">
        <v>8595</v>
      </c>
      <c r="V208" s="81"/>
      <c r="W208" s="81"/>
      <c r="X208" s="77" t="s">
        <v>7448</v>
      </c>
      <c r="Y208" s="77" t="s">
        <v>7298</v>
      </c>
      <c r="Z208" s="77" t="s">
        <v>7497</v>
      </c>
      <c r="AA208" s="80"/>
      <c r="AB208" s="80"/>
      <c r="AC208" s="83">
        <v>15.0</v>
      </c>
      <c r="AD208" s="78" t="str">
        <f t="shared" si="127"/>
        <v>Adolescente</v>
      </c>
      <c r="AE208" s="83" t="s">
        <v>7300</v>
      </c>
      <c r="AF208" s="83" t="s">
        <v>7301</v>
      </c>
      <c r="AG208" s="83" t="s">
        <v>7302</v>
      </c>
      <c r="AH208" s="83" t="s">
        <v>7303</v>
      </c>
      <c r="AI208" s="84" t="s">
        <v>8596</v>
      </c>
      <c r="AJ208" s="85" t="s">
        <v>7305</v>
      </c>
      <c r="AK208" s="86">
        <v>24.0</v>
      </c>
      <c r="AL208" s="86"/>
      <c r="AM208" s="78" t="str">
        <f t="shared" si="129"/>
        <v>Adulto</v>
      </c>
      <c r="AN208" s="86" t="s">
        <v>7306</v>
      </c>
      <c r="AO208" s="86" t="s">
        <v>7307</v>
      </c>
      <c r="AP208" s="86" t="s">
        <v>7307</v>
      </c>
      <c r="AQ208" s="87" t="s">
        <v>7361</v>
      </c>
      <c r="AR208" s="86"/>
      <c r="AS208" s="86"/>
      <c r="AT208" s="87" t="s">
        <v>8597</v>
      </c>
      <c r="AU208" s="86" t="s">
        <v>7307</v>
      </c>
      <c r="AV208" s="88"/>
      <c r="AW208" s="88"/>
      <c r="AX208" s="89"/>
      <c r="AY208" s="89"/>
      <c r="AZ208" s="90" t="s">
        <v>7311</v>
      </c>
      <c r="BA208" s="90" t="s">
        <v>7399</v>
      </c>
      <c r="BB208" s="88" t="s">
        <v>7298</v>
      </c>
      <c r="BC208" s="88"/>
      <c r="BD208" s="80"/>
      <c r="BE208" s="91"/>
      <c r="BF208" s="91"/>
      <c r="BG208" s="91"/>
      <c r="BH208" s="91"/>
      <c r="BI208" s="92"/>
      <c r="BJ208" s="77"/>
      <c r="BK208" s="77"/>
      <c r="BL208" s="80"/>
      <c r="BM208" s="80"/>
      <c r="BN208" s="80"/>
      <c r="BO208" s="93"/>
      <c r="BP208" s="93"/>
      <c r="BQ208" s="80"/>
      <c r="BR208" s="80"/>
      <c r="BS208" s="94"/>
      <c r="BT208" s="83"/>
      <c r="BU208" s="88"/>
      <c r="BV208" s="88"/>
      <c r="BW208" s="88"/>
      <c r="BX208" s="88"/>
      <c r="BY208" s="95"/>
      <c r="BZ208" s="95"/>
      <c r="CA208" s="80"/>
      <c r="CB208" s="80"/>
      <c r="CC208" s="80"/>
      <c r="CD208" s="77"/>
      <c r="CE208" s="92"/>
      <c r="CF208" s="92"/>
      <c r="CG208" s="92"/>
      <c r="CH208" s="103"/>
      <c r="CI208" s="92"/>
      <c r="CJ208" s="92"/>
      <c r="CK208" s="92"/>
      <c r="CL208" s="92"/>
      <c r="CM208" s="92"/>
      <c r="CN208" s="92"/>
      <c r="CO208" s="92"/>
      <c r="CP208" s="92"/>
      <c r="CQ208" s="99"/>
      <c r="CR208" s="80"/>
      <c r="CS208" s="92"/>
      <c r="CT208" s="80"/>
      <c r="CU208" s="80"/>
      <c r="CV208" s="80"/>
      <c r="CW208" s="80"/>
      <c r="CX208" s="80"/>
      <c r="CY208" s="80"/>
      <c r="CZ208" s="80"/>
      <c r="DA208" s="80"/>
      <c r="DB208" s="80"/>
    </row>
    <row r="209" ht="15.75" customHeight="1">
      <c r="A209" s="101">
        <v>3102.0</v>
      </c>
      <c r="B209" s="101">
        <v>4.0</v>
      </c>
      <c r="C209" s="76"/>
      <c r="D209" s="77">
        <v>2022.0</v>
      </c>
      <c r="E209" s="77">
        <v>2022.0</v>
      </c>
      <c r="F209" s="77" t="s">
        <v>64</v>
      </c>
      <c r="G209" s="77">
        <v>28.0</v>
      </c>
      <c r="H209" s="77" t="s">
        <v>7736</v>
      </c>
      <c r="I209" s="78" t="str">
        <f t="shared" si="130"/>
        <v>Outono</v>
      </c>
      <c r="J209" s="77"/>
      <c r="K209" s="77">
        <v>18.0</v>
      </c>
      <c r="L209" s="77">
        <v>0.0</v>
      </c>
      <c r="M209" s="79"/>
      <c r="N209" s="79"/>
      <c r="O209" s="79"/>
      <c r="P209" s="77" t="s">
        <v>7458</v>
      </c>
      <c r="Q209" s="78" t="str">
        <f t="shared" si="131"/>
        <v>Final de semana</v>
      </c>
      <c r="R209" s="78" t="str">
        <f t="shared" si="132"/>
        <v>Noite</v>
      </c>
      <c r="S209" s="80"/>
      <c r="T209" s="78" t="str">
        <f t="shared" si="133"/>
        <v>Fim</v>
      </c>
      <c r="U209" s="76" t="s">
        <v>8598</v>
      </c>
      <c r="V209" s="81" t="s">
        <v>8599</v>
      </c>
      <c r="W209" s="82" t="s">
        <v>8600</v>
      </c>
      <c r="X209" s="77" t="s">
        <v>7456</v>
      </c>
      <c r="Y209" s="77" t="s">
        <v>7298</v>
      </c>
      <c r="Z209" s="77" t="s">
        <v>7524</v>
      </c>
      <c r="AA209" s="80"/>
      <c r="AB209" s="80"/>
      <c r="AC209" s="83">
        <v>37.0</v>
      </c>
      <c r="AD209" s="78" t="str">
        <f t="shared" si="127"/>
        <v>Adulto</v>
      </c>
      <c r="AE209" s="83" t="s">
        <v>7300</v>
      </c>
      <c r="AF209" s="83" t="s">
        <v>7387</v>
      </c>
      <c r="AG209" s="83" t="s">
        <v>7514</v>
      </c>
      <c r="AH209" s="83"/>
      <c r="AI209" s="84" t="s">
        <v>8601</v>
      </c>
      <c r="AJ209" s="85" t="s">
        <v>7305</v>
      </c>
      <c r="AK209" s="86">
        <v>39.0</v>
      </c>
      <c r="AL209" s="86"/>
      <c r="AM209" s="78" t="str">
        <f t="shared" si="129"/>
        <v>Adulto</v>
      </c>
      <c r="AN209" s="86" t="s">
        <v>7306</v>
      </c>
      <c r="AO209" s="86" t="s">
        <v>7307</v>
      </c>
      <c r="AP209" s="86" t="s">
        <v>7307</v>
      </c>
      <c r="AQ209" s="87" t="s">
        <v>7307</v>
      </c>
      <c r="AR209" s="86"/>
      <c r="AS209" s="86"/>
      <c r="AT209" s="87" t="s">
        <v>8602</v>
      </c>
      <c r="AU209" s="86" t="s">
        <v>7391</v>
      </c>
      <c r="AV209" s="88"/>
      <c r="AW209" s="88"/>
      <c r="AX209" s="89"/>
      <c r="AY209" s="89"/>
      <c r="AZ209" s="90" t="s">
        <v>7311</v>
      </c>
      <c r="BA209" s="90" t="s">
        <v>7430</v>
      </c>
      <c r="BB209" s="88" t="s">
        <v>7311</v>
      </c>
      <c r="BC209" s="88" t="s">
        <v>7431</v>
      </c>
      <c r="BD209" s="80"/>
      <c r="BE209" s="91"/>
      <c r="BF209" s="91"/>
      <c r="BG209" s="91"/>
      <c r="BH209" s="91"/>
      <c r="BI209" s="92"/>
      <c r="BJ209" s="77"/>
      <c r="BK209" s="77"/>
      <c r="BL209" s="80"/>
      <c r="BM209" s="80"/>
      <c r="BN209" s="80"/>
      <c r="BO209" s="93"/>
      <c r="BP209" s="93"/>
      <c r="BQ209" s="80"/>
      <c r="BR209" s="80"/>
      <c r="BS209" s="94"/>
      <c r="BT209" s="83"/>
      <c r="BU209" s="88"/>
      <c r="BV209" s="88"/>
      <c r="BW209" s="88"/>
      <c r="BX209" s="88"/>
      <c r="BY209" s="95"/>
      <c r="BZ209" s="95"/>
      <c r="CA209" s="80"/>
      <c r="CB209" s="80"/>
      <c r="CC209" s="80"/>
      <c r="CD209" s="77"/>
      <c r="CE209" s="92"/>
      <c r="CF209" s="92"/>
      <c r="CG209" s="92"/>
      <c r="CH209" s="103"/>
      <c r="CI209" s="92"/>
      <c r="CJ209" s="92"/>
      <c r="CK209" s="92"/>
      <c r="CL209" s="92"/>
      <c r="CM209" s="92"/>
      <c r="CN209" s="92"/>
      <c r="CO209" s="92"/>
      <c r="CP209" s="92"/>
      <c r="CQ209" s="99"/>
      <c r="CR209" s="80"/>
      <c r="CS209" s="92"/>
      <c r="CT209" s="80"/>
      <c r="CU209" s="80"/>
      <c r="CV209" s="80"/>
      <c r="CW209" s="80"/>
      <c r="CX209" s="80"/>
      <c r="CY209" s="80"/>
      <c r="CZ209" s="80"/>
      <c r="DA209" s="80"/>
      <c r="DB209" s="80"/>
    </row>
    <row r="210" ht="15.75" customHeight="1">
      <c r="A210" s="128">
        <v>3148.0</v>
      </c>
      <c r="B210" s="101">
        <v>17.0</v>
      </c>
      <c r="C210" s="76" t="s">
        <v>7637</v>
      </c>
      <c r="D210" s="77">
        <v>2022.0</v>
      </c>
      <c r="E210" s="77">
        <v>2022.0</v>
      </c>
      <c r="F210" s="77" t="s">
        <v>64</v>
      </c>
      <c r="G210" s="77">
        <v>16.0</v>
      </c>
      <c r="H210" s="77" t="s">
        <v>8494</v>
      </c>
      <c r="I210" s="78" t="str">
        <f t="shared" si="130"/>
        <v>Primavera</v>
      </c>
      <c r="J210" s="77"/>
      <c r="K210" s="77">
        <v>18.0</v>
      </c>
      <c r="L210" s="77">
        <v>23.0</v>
      </c>
      <c r="M210" s="79"/>
      <c r="N210" s="79"/>
      <c r="O210" s="79"/>
      <c r="P210" s="77" t="s">
        <v>7293</v>
      </c>
      <c r="Q210" s="78" t="str">
        <f t="shared" si="131"/>
        <v>Final de semana</v>
      </c>
      <c r="R210" s="78" t="str">
        <f t="shared" si="132"/>
        <v>Noite</v>
      </c>
      <c r="S210" s="80"/>
      <c r="T210" s="78" t="str">
        <f t="shared" si="133"/>
        <v>Meio</v>
      </c>
      <c r="U210" s="76" t="s">
        <v>8603</v>
      </c>
      <c r="V210" s="81"/>
      <c r="W210" s="81"/>
      <c r="X210" s="77" t="s">
        <v>7630</v>
      </c>
      <c r="Y210" s="77" t="s">
        <v>7298</v>
      </c>
      <c r="Z210" s="77" t="s">
        <v>7463</v>
      </c>
      <c r="AA210" s="80"/>
      <c r="AB210" s="80"/>
      <c r="AC210" s="83">
        <v>29.0</v>
      </c>
      <c r="AD210" s="78" t="str">
        <f t="shared" si="127"/>
        <v>Adulto</v>
      </c>
      <c r="AE210" s="83" t="s">
        <v>7300</v>
      </c>
      <c r="AF210" s="83" t="s">
        <v>7359</v>
      </c>
      <c r="AG210" s="83" t="s">
        <v>7302</v>
      </c>
      <c r="AH210" s="83" t="s">
        <v>8541</v>
      </c>
      <c r="AI210" s="84" t="s">
        <v>8604</v>
      </c>
      <c r="AJ210" s="85" t="s">
        <v>7305</v>
      </c>
      <c r="AK210" s="86">
        <v>30.0</v>
      </c>
      <c r="AL210" s="86"/>
      <c r="AM210" s="78" t="str">
        <f t="shared" si="129"/>
        <v>Adulto</v>
      </c>
      <c r="AN210" s="86" t="s">
        <v>7306</v>
      </c>
      <c r="AO210" s="86" t="s">
        <v>7307</v>
      </c>
      <c r="AP210" s="86" t="s">
        <v>7388</v>
      </c>
      <c r="AQ210" s="87" t="s">
        <v>8605</v>
      </c>
      <c r="AR210" s="86"/>
      <c r="AS210" s="86"/>
      <c r="AT210" s="87" t="s">
        <v>8606</v>
      </c>
      <c r="AU210" s="86" t="s">
        <v>7307</v>
      </c>
      <c r="AV210" s="88"/>
      <c r="AW210" s="88"/>
      <c r="AX210" s="89"/>
      <c r="AY210" s="89"/>
      <c r="AZ210" s="90" t="s">
        <v>7311</v>
      </c>
      <c r="BA210" s="90" t="s">
        <v>7399</v>
      </c>
      <c r="BB210" s="88" t="s">
        <v>7298</v>
      </c>
      <c r="BC210" s="88"/>
      <c r="BD210" s="80"/>
      <c r="BE210" s="91"/>
      <c r="BF210" s="91"/>
      <c r="BG210" s="91"/>
      <c r="BH210" s="91"/>
      <c r="BI210" s="92"/>
      <c r="BJ210" s="77"/>
      <c r="BK210" s="77"/>
      <c r="BL210" s="80"/>
      <c r="BM210" s="80"/>
      <c r="BN210" s="80"/>
      <c r="BO210" s="93"/>
      <c r="BP210" s="93"/>
      <c r="BQ210" s="80"/>
      <c r="BR210" s="80"/>
      <c r="BS210" s="94"/>
      <c r="BT210" s="83"/>
      <c r="BU210" s="88"/>
      <c r="BV210" s="88"/>
      <c r="BW210" s="88"/>
      <c r="BX210" s="88"/>
      <c r="BY210" s="95"/>
      <c r="BZ210" s="95"/>
      <c r="CA210" s="80"/>
      <c r="CB210" s="80"/>
      <c r="CC210" s="80"/>
      <c r="CD210" s="77"/>
      <c r="CE210" s="92"/>
      <c r="CF210" s="92"/>
      <c r="CG210" s="92"/>
      <c r="CH210" s="103"/>
      <c r="CI210" s="92"/>
      <c r="CJ210" s="92"/>
      <c r="CK210" s="92"/>
      <c r="CL210" s="92"/>
      <c r="CM210" s="92"/>
      <c r="CN210" s="92"/>
      <c r="CO210" s="92"/>
      <c r="CP210" s="92"/>
      <c r="CQ210" s="99"/>
      <c r="CR210" s="80"/>
      <c r="CS210" s="92"/>
      <c r="CT210" s="80"/>
      <c r="CU210" s="80"/>
      <c r="CV210" s="80"/>
      <c r="CW210" s="80"/>
      <c r="CX210" s="80"/>
      <c r="CY210" s="80"/>
      <c r="CZ210" s="80"/>
      <c r="DA210" s="80"/>
      <c r="DB210" s="80"/>
    </row>
    <row r="211" ht="15.75" customHeight="1">
      <c r="A211" s="74">
        <v>3149.0</v>
      </c>
      <c r="B211" s="79" t="s">
        <v>7291</v>
      </c>
      <c r="C211" s="76" t="s">
        <v>7865</v>
      </c>
      <c r="D211" s="77">
        <v>2022.0</v>
      </c>
      <c r="E211" s="77">
        <v>2022.0</v>
      </c>
      <c r="F211" s="77" t="s">
        <v>64</v>
      </c>
      <c r="G211" s="77">
        <v>18.0</v>
      </c>
      <c r="H211" s="77" t="s">
        <v>7874</v>
      </c>
      <c r="I211" s="78" t="str">
        <f t="shared" si="130"/>
        <v>Outono</v>
      </c>
      <c r="J211" s="77"/>
      <c r="K211" s="77">
        <v>10.0</v>
      </c>
      <c r="L211" s="77">
        <v>1.0</v>
      </c>
      <c r="M211" s="79"/>
      <c r="N211" s="79"/>
      <c r="O211" s="79"/>
      <c r="P211" s="77" t="s">
        <v>7444</v>
      </c>
      <c r="Q211" s="78" t="str">
        <f t="shared" si="131"/>
        <v>Meio de semana</v>
      </c>
      <c r="R211" s="78" t="str">
        <f t="shared" si="132"/>
        <v>Manhã</v>
      </c>
      <c r="S211" s="80"/>
      <c r="T211" s="78" t="str">
        <f t="shared" si="133"/>
        <v>Meio</v>
      </c>
      <c r="U211" s="76" t="s">
        <v>8607</v>
      </c>
      <c r="V211" s="81" t="s">
        <v>8608</v>
      </c>
      <c r="W211" s="82" t="s">
        <v>8609</v>
      </c>
      <c r="X211" s="77" t="s">
        <v>7343</v>
      </c>
      <c r="Y211" s="77" t="s">
        <v>7298</v>
      </c>
      <c r="Z211" s="77" t="s">
        <v>7959</v>
      </c>
      <c r="AA211" s="80"/>
      <c r="AB211" s="80"/>
      <c r="AC211" s="83">
        <v>25.0</v>
      </c>
      <c r="AD211" s="78" t="str">
        <f t="shared" si="127"/>
        <v>Adulto</v>
      </c>
      <c r="AE211" s="83" t="s">
        <v>7300</v>
      </c>
      <c r="AF211" s="83"/>
      <c r="AG211" s="83"/>
      <c r="AH211" s="83" t="s">
        <v>8299</v>
      </c>
      <c r="AI211" s="84" t="s">
        <v>8610</v>
      </c>
      <c r="AJ211" s="85" t="s">
        <v>7305</v>
      </c>
      <c r="AK211" s="86">
        <v>15.0</v>
      </c>
      <c r="AL211" s="86"/>
      <c r="AM211" s="78" t="str">
        <f t="shared" si="129"/>
        <v>Adolescente</v>
      </c>
      <c r="AN211" s="86" t="s">
        <v>7306</v>
      </c>
      <c r="AO211" s="86" t="s">
        <v>7307</v>
      </c>
      <c r="AP211" s="86" t="s">
        <v>7307</v>
      </c>
      <c r="AQ211" s="87" t="s">
        <v>7307</v>
      </c>
      <c r="AR211" s="86"/>
      <c r="AS211" s="86"/>
      <c r="AT211" s="87" t="s">
        <v>7879</v>
      </c>
      <c r="AU211" s="86" t="s">
        <v>7391</v>
      </c>
      <c r="AV211" s="88" t="s">
        <v>7329</v>
      </c>
      <c r="AW211" s="88" t="s">
        <v>7307</v>
      </c>
      <c r="AX211" s="89" t="s">
        <v>8611</v>
      </c>
      <c r="AY211" s="89" t="s">
        <v>8612</v>
      </c>
      <c r="AZ211" s="90" t="s">
        <v>7298</v>
      </c>
      <c r="BA211" s="90"/>
      <c r="BB211" s="88"/>
      <c r="BC211" s="88"/>
      <c r="BD211" s="91" t="s">
        <v>7311</v>
      </c>
      <c r="BE211" s="91" t="s">
        <v>7579</v>
      </c>
      <c r="BF211" s="91" t="s">
        <v>7688</v>
      </c>
      <c r="BG211" s="91" t="s">
        <v>7689</v>
      </c>
      <c r="BH211" s="91" t="s">
        <v>7298</v>
      </c>
      <c r="BI211" s="92"/>
      <c r="BJ211" s="77" t="s">
        <v>7298</v>
      </c>
      <c r="BK211" s="77" t="s">
        <v>7298</v>
      </c>
      <c r="BL211" s="80"/>
      <c r="BM211" s="80"/>
      <c r="BN211" s="80"/>
      <c r="BO211" s="93" t="s">
        <v>7307</v>
      </c>
      <c r="BP211" s="93"/>
      <c r="BQ211" s="80"/>
      <c r="BR211" s="80"/>
      <c r="BS211" s="94" t="s">
        <v>7298</v>
      </c>
      <c r="BT211" s="83" t="s">
        <v>7298</v>
      </c>
      <c r="BU211" s="88" t="s">
        <v>7440</v>
      </c>
      <c r="BV211" s="88" t="s">
        <v>7760</v>
      </c>
      <c r="BW211" s="88"/>
      <c r="BX211" s="88"/>
      <c r="BY211" s="95" t="s">
        <v>7298</v>
      </c>
      <c r="BZ211" s="95"/>
      <c r="CA211" s="80"/>
      <c r="CB211" s="80"/>
      <c r="CC211" s="80"/>
      <c r="CD211" s="77" t="s">
        <v>7298</v>
      </c>
      <c r="CE211" s="92" t="s">
        <v>7298</v>
      </c>
      <c r="CF211" s="92"/>
      <c r="CG211" s="92"/>
      <c r="CH211" s="103"/>
      <c r="CI211" s="92"/>
      <c r="CJ211" s="92"/>
      <c r="CK211" s="92"/>
      <c r="CL211" s="92"/>
      <c r="CM211" s="92"/>
      <c r="CN211" s="92"/>
      <c r="CO211" s="92"/>
      <c r="CP211" s="92"/>
      <c r="CQ211" s="99"/>
      <c r="CR211" s="80"/>
      <c r="CS211" s="92"/>
      <c r="CT211" s="80"/>
      <c r="CU211" s="80"/>
      <c r="CV211" s="80"/>
      <c r="CW211" s="80"/>
      <c r="CX211" s="80"/>
      <c r="CY211" s="80"/>
      <c r="CZ211" s="80"/>
      <c r="DA211" s="80"/>
      <c r="DB211" s="80"/>
    </row>
    <row r="212" ht="15.75" customHeight="1">
      <c r="A212" s="129">
        <v>3152.0</v>
      </c>
      <c r="B212" s="79" t="s">
        <v>7443</v>
      </c>
      <c r="C212" s="76"/>
      <c r="D212" s="77">
        <v>2022.0</v>
      </c>
      <c r="E212" s="77">
        <v>2022.0</v>
      </c>
      <c r="F212" s="77" t="s">
        <v>64</v>
      </c>
      <c r="G212" s="77">
        <v>16.0</v>
      </c>
      <c r="H212" s="77" t="s">
        <v>8494</v>
      </c>
      <c r="I212" s="78" t="str">
        <f t="shared" si="130"/>
        <v>Primavera</v>
      </c>
      <c r="J212" s="77"/>
      <c r="K212" s="77">
        <v>23.0</v>
      </c>
      <c r="L212" s="77"/>
      <c r="M212" s="79">
        <v>2.0</v>
      </c>
      <c r="N212" s="79"/>
      <c r="O212" s="79"/>
      <c r="P212" s="77" t="s">
        <v>7293</v>
      </c>
      <c r="Q212" s="78" t="str">
        <f t="shared" si="131"/>
        <v>Final de semana</v>
      </c>
      <c r="R212" s="78" t="str">
        <f t="shared" si="132"/>
        <v>Noite</v>
      </c>
      <c r="S212" s="80"/>
      <c r="T212" s="78" t="str">
        <f t="shared" si="133"/>
        <v>Meio</v>
      </c>
      <c r="U212" s="76" t="s">
        <v>8613</v>
      </c>
      <c r="V212" s="81" t="s">
        <v>8614</v>
      </c>
      <c r="W212" s="81" t="s">
        <v>8615</v>
      </c>
      <c r="X212" s="77" t="s">
        <v>7911</v>
      </c>
      <c r="Y212" s="77" t="s">
        <v>7298</v>
      </c>
      <c r="Z212" s="77" t="s">
        <v>7804</v>
      </c>
      <c r="AA212" s="80"/>
      <c r="AB212" s="80"/>
      <c r="AC212" s="83">
        <v>44.0</v>
      </c>
      <c r="AD212" s="78" t="str">
        <f t="shared" si="127"/>
        <v>Adulto</v>
      </c>
      <c r="AE212" s="83" t="s">
        <v>7300</v>
      </c>
      <c r="AF212" s="83" t="s">
        <v>7345</v>
      </c>
      <c r="AG212" s="83" t="s">
        <v>7348</v>
      </c>
      <c r="AH212" s="83"/>
      <c r="AI212" s="84" t="s">
        <v>8616</v>
      </c>
      <c r="AJ212" s="85" t="s">
        <v>7386</v>
      </c>
      <c r="AK212" s="86"/>
      <c r="AL212" s="86" t="s">
        <v>7307</v>
      </c>
      <c r="AM212" s="78" t="str">
        <f t="shared" si="129"/>
        <v> </v>
      </c>
      <c r="AN212" s="86" t="s">
        <v>7306</v>
      </c>
      <c r="AO212" s="86"/>
      <c r="AP212" s="86"/>
      <c r="AQ212" s="87"/>
      <c r="AR212" s="86"/>
      <c r="AS212" s="86"/>
      <c r="AT212" s="87" t="s">
        <v>8617</v>
      </c>
      <c r="AU212" s="86" t="s">
        <v>7328</v>
      </c>
      <c r="AV212" s="88" t="s">
        <v>7618</v>
      </c>
      <c r="AW212" s="88"/>
      <c r="AX212" s="89" t="s">
        <v>8618</v>
      </c>
      <c r="AY212" s="89"/>
      <c r="AZ212" s="90" t="s">
        <v>7298</v>
      </c>
      <c r="BA212" s="90"/>
      <c r="BB212" s="88"/>
      <c r="BC212" s="88"/>
      <c r="BD212" s="91" t="s">
        <v>7311</v>
      </c>
      <c r="BE212" s="91" t="s">
        <v>7309</v>
      </c>
      <c r="BF212" s="91"/>
      <c r="BG212" s="91" t="s">
        <v>34</v>
      </c>
      <c r="BH212" s="91" t="s">
        <v>7311</v>
      </c>
      <c r="BI212" s="92" t="s">
        <v>8470</v>
      </c>
      <c r="BJ212" s="77" t="s">
        <v>7298</v>
      </c>
      <c r="BK212" s="77" t="s">
        <v>7298</v>
      </c>
      <c r="BL212" s="80"/>
      <c r="BM212" s="80"/>
      <c r="BN212" s="80"/>
      <c r="BO212" s="93" t="s">
        <v>7307</v>
      </c>
      <c r="BP212" s="93"/>
      <c r="BQ212" s="80"/>
      <c r="BR212" s="80"/>
      <c r="BS212" s="94" t="s">
        <v>7298</v>
      </c>
      <c r="BT212" s="83" t="s">
        <v>7298</v>
      </c>
      <c r="BU212" s="88" t="s">
        <v>7314</v>
      </c>
      <c r="BV212" s="88"/>
      <c r="BW212" s="88" t="s">
        <v>7311</v>
      </c>
      <c r="BX212" s="88" t="s">
        <v>7441</v>
      </c>
      <c r="BY212" s="95" t="s">
        <v>7298</v>
      </c>
      <c r="BZ212" s="95"/>
      <c r="CA212" s="80"/>
      <c r="CB212" s="80"/>
      <c r="CC212" s="80"/>
      <c r="CD212" s="77" t="s">
        <v>7298</v>
      </c>
      <c r="CE212" s="92" t="s">
        <v>7311</v>
      </c>
      <c r="CF212" s="92" t="s">
        <v>8305</v>
      </c>
      <c r="CG212" s="92"/>
      <c r="CH212" s="103"/>
      <c r="CI212" s="92"/>
      <c r="CJ212" s="92"/>
      <c r="CK212" s="92"/>
      <c r="CL212" s="92"/>
      <c r="CM212" s="92"/>
      <c r="CN212" s="92"/>
      <c r="CO212" s="92"/>
      <c r="CP212" s="92"/>
      <c r="CQ212" s="99"/>
      <c r="CR212" s="80"/>
      <c r="CS212" s="92"/>
      <c r="CT212" s="80"/>
      <c r="CU212" s="80"/>
      <c r="CV212" s="80"/>
      <c r="CW212" s="80"/>
      <c r="CX212" s="80"/>
      <c r="CY212" s="80"/>
      <c r="CZ212" s="80"/>
      <c r="DA212" s="80"/>
      <c r="DB212" s="80"/>
    </row>
    <row r="213" ht="15.75" customHeight="1">
      <c r="A213" s="74">
        <v>3161.0</v>
      </c>
      <c r="B213" s="79">
        <v>32.0</v>
      </c>
      <c r="C213" s="76" t="s">
        <v>8619</v>
      </c>
      <c r="D213" s="77">
        <v>2022.0</v>
      </c>
      <c r="E213" s="77">
        <v>2022.0</v>
      </c>
      <c r="F213" s="77" t="s">
        <v>64</v>
      </c>
      <c r="G213" s="77">
        <v>27.0</v>
      </c>
      <c r="H213" s="77" t="s">
        <v>7736</v>
      </c>
      <c r="I213" s="78" t="str">
        <f t="shared" si="130"/>
        <v>Outono</v>
      </c>
      <c r="J213" s="77"/>
      <c r="K213" s="77">
        <v>5.0</v>
      </c>
      <c r="L213" s="77">
        <v>2.0</v>
      </c>
      <c r="M213" s="79"/>
      <c r="N213" s="79"/>
      <c r="O213" s="79"/>
      <c r="P213" s="77" t="s">
        <v>7628</v>
      </c>
      <c r="Q213" s="78" t="str">
        <f t="shared" si="131"/>
        <v>Meio de semana</v>
      </c>
      <c r="R213" s="78" t="str">
        <f t="shared" si="132"/>
        <v>Madrugada</v>
      </c>
      <c r="S213" s="80"/>
      <c r="T213" s="78" t="str">
        <f t="shared" si="133"/>
        <v>Fim</v>
      </c>
      <c r="U213" s="76" t="s">
        <v>8620</v>
      </c>
      <c r="V213" s="81" t="s">
        <v>8621</v>
      </c>
      <c r="W213" s="82" t="s">
        <v>8622</v>
      </c>
      <c r="X213" s="77" t="s">
        <v>7513</v>
      </c>
      <c r="Y213" s="77" t="s">
        <v>7298</v>
      </c>
      <c r="Z213" s="77" t="s">
        <v>7959</v>
      </c>
      <c r="AA213" s="80"/>
      <c r="AB213" s="80"/>
      <c r="AC213" s="83">
        <v>18.0</v>
      </c>
      <c r="AD213" s="78" t="str">
        <f t="shared" si="127"/>
        <v>Adulto</v>
      </c>
      <c r="AE213" s="83" t="s">
        <v>7300</v>
      </c>
      <c r="AF213" s="83" t="s">
        <v>7301</v>
      </c>
      <c r="AG213" s="83" t="s">
        <v>8623</v>
      </c>
      <c r="AH213" s="83" t="s">
        <v>7960</v>
      </c>
      <c r="AI213" s="84" t="s">
        <v>8624</v>
      </c>
      <c r="AJ213" s="85" t="s">
        <v>7373</v>
      </c>
      <c r="AK213" s="86"/>
      <c r="AL213" s="86" t="s">
        <v>7307</v>
      </c>
      <c r="AM213" s="78" t="str">
        <f t="shared" si="129"/>
        <v> </v>
      </c>
      <c r="AN213" s="86" t="s">
        <v>7306</v>
      </c>
      <c r="AO213" s="86"/>
      <c r="AP213" s="86"/>
      <c r="AQ213" s="87"/>
      <c r="AR213" s="86"/>
      <c r="AS213" s="86"/>
      <c r="AT213" s="87"/>
      <c r="AU213" s="86" t="s">
        <v>7308</v>
      </c>
      <c r="AV213" s="88" t="s">
        <v>7618</v>
      </c>
      <c r="AW213" s="88" t="s">
        <v>7330</v>
      </c>
      <c r="AX213" s="89" t="s">
        <v>8625</v>
      </c>
      <c r="AY213" s="89" t="s">
        <v>8626</v>
      </c>
      <c r="AZ213" s="90" t="s">
        <v>7298</v>
      </c>
      <c r="BA213" s="90"/>
      <c r="BB213" s="88"/>
      <c r="BC213" s="88"/>
      <c r="BD213" s="91" t="s">
        <v>7311</v>
      </c>
      <c r="BE213" s="91" t="s">
        <v>7593</v>
      </c>
      <c r="BF213" s="91" t="s">
        <v>7594</v>
      </c>
      <c r="BG213" s="91"/>
      <c r="BH213" s="91" t="s">
        <v>7298</v>
      </c>
      <c r="BI213" s="92"/>
      <c r="BJ213" s="77" t="s">
        <v>7298</v>
      </c>
      <c r="BK213" s="77" t="s">
        <v>7298</v>
      </c>
      <c r="BL213" s="80"/>
      <c r="BM213" s="80"/>
      <c r="BN213" s="80"/>
      <c r="BO213" s="93" t="s">
        <v>7307</v>
      </c>
      <c r="BP213" s="93"/>
      <c r="BQ213" s="80"/>
      <c r="BR213" s="80"/>
      <c r="BS213" s="94" t="s">
        <v>7298</v>
      </c>
      <c r="BT213" s="83" t="s">
        <v>7298</v>
      </c>
      <c r="BU213" s="88" t="s">
        <v>7440</v>
      </c>
      <c r="BV213" s="88" t="s">
        <v>7441</v>
      </c>
      <c r="BW213" s="88"/>
      <c r="BX213" s="88"/>
      <c r="BY213" s="95" t="s">
        <v>7298</v>
      </c>
      <c r="BZ213" s="95"/>
      <c r="CA213" s="80"/>
      <c r="CB213" s="80"/>
      <c r="CC213" s="80"/>
      <c r="CD213" s="77" t="s">
        <v>7298</v>
      </c>
      <c r="CE213" s="92" t="s">
        <v>7298</v>
      </c>
      <c r="CF213" s="92"/>
      <c r="CG213" s="92"/>
      <c r="CH213" s="103"/>
      <c r="CI213" s="92"/>
      <c r="CJ213" s="92"/>
      <c r="CK213" s="92"/>
      <c r="CL213" s="92"/>
      <c r="CM213" s="92"/>
      <c r="CN213" s="92"/>
      <c r="CO213" s="92"/>
      <c r="CP213" s="92"/>
      <c r="CQ213" s="99"/>
      <c r="CR213" s="80"/>
      <c r="CS213" s="92"/>
      <c r="CT213" s="80"/>
      <c r="CU213" s="80"/>
      <c r="CV213" s="80"/>
      <c r="CW213" s="80"/>
      <c r="CX213" s="80"/>
      <c r="CY213" s="80"/>
      <c r="CZ213" s="80"/>
      <c r="DA213" s="80"/>
      <c r="DB213" s="80"/>
    </row>
    <row r="214" ht="15.75" customHeight="1">
      <c r="A214" s="129">
        <v>3170.0</v>
      </c>
      <c r="B214" s="79">
        <v>18.0</v>
      </c>
      <c r="C214" s="76"/>
      <c r="D214" s="77">
        <v>2022.0</v>
      </c>
      <c r="E214" s="77">
        <v>2022.0</v>
      </c>
      <c r="F214" s="77" t="s">
        <v>64</v>
      </c>
      <c r="G214" s="77">
        <v>5.0</v>
      </c>
      <c r="H214" s="77" t="s">
        <v>8313</v>
      </c>
      <c r="I214" s="78" t="str">
        <f t="shared" si="130"/>
        <v>Inverno</v>
      </c>
      <c r="J214" s="77"/>
      <c r="K214" s="77">
        <v>8.0</v>
      </c>
      <c r="L214" s="77">
        <v>8.0</v>
      </c>
      <c r="M214" s="79"/>
      <c r="N214" s="79"/>
      <c r="O214" s="79"/>
      <c r="P214" s="77" t="s">
        <v>7628</v>
      </c>
      <c r="Q214" s="78" t="str">
        <f t="shared" si="131"/>
        <v>Meio de semana</v>
      </c>
      <c r="R214" s="78" t="str">
        <f t="shared" si="132"/>
        <v>Manhã</v>
      </c>
      <c r="S214" s="80"/>
      <c r="T214" s="78" t="str">
        <f t="shared" si="133"/>
        <v>Início</v>
      </c>
      <c r="U214" s="76" t="s">
        <v>8627</v>
      </c>
      <c r="V214" s="81" t="s">
        <v>8628</v>
      </c>
      <c r="W214" s="81" t="s">
        <v>8629</v>
      </c>
      <c r="X214" s="77" t="s">
        <v>7383</v>
      </c>
      <c r="Y214" s="77" t="s">
        <v>7298</v>
      </c>
      <c r="Z214" s="77" t="s">
        <v>7323</v>
      </c>
      <c r="AA214" s="80"/>
      <c r="AB214" s="80"/>
      <c r="AC214" s="83">
        <v>14.0</v>
      </c>
      <c r="AD214" s="78" t="str">
        <f t="shared" si="127"/>
        <v>Adolescente</v>
      </c>
      <c r="AE214" s="83" t="s">
        <v>7300</v>
      </c>
      <c r="AF214" s="83" t="s">
        <v>7345</v>
      </c>
      <c r="AG214" s="83" t="s">
        <v>7302</v>
      </c>
      <c r="AH214" s="83" t="s">
        <v>7303</v>
      </c>
      <c r="AI214" s="84" t="s">
        <v>8630</v>
      </c>
      <c r="AJ214" s="85" t="s">
        <v>7373</v>
      </c>
      <c r="AK214" s="86"/>
      <c r="AL214" s="86" t="s">
        <v>7307</v>
      </c>
      <c r="AM214" s="78" t="str">
        <f t="shared" si="129"/>
        <v> </v>
      </c>
      <c r="AN214" s="86" t="s">
        <v>7306</v>
      </c>
      <c r="AO214" s="86"/>
      <c r="AP214" s="86"/>
      <c r="AQ214" s="87"/>
      <c r="AR214" s="86"/>
      <c r="AS214" s="86"/>
      <c r="AT214" s="87"/>
      <c r="AU214" s="86" t="s">
        <v>7308</v>
      </c>
      <c r="AV214" s="88" t="s">
        <v>7329</v>
      </c>
      <c r="AW214" s="88" t="s">
        <v>7330</v>
      </c>
      <c r="AX214" s="89" t="s">
        <v>8631</v>
      </c>
      <c r="AY214" s="89" t="s">
        <v>8632</v>
      </c>
      <c r="AZ214" s="90" t="s">
        <v>7298</v>
      </c>
      <c r="BA214" s="90"/>
      <c r="BB214" s="88"/>
      <c r="BC214" s="88"/>
      <c r="BD214" s="91" t="s">
        <v>7311</v>
      </c>
      <c r="BE214" s="91" t="s">
        <v>7579</v>
      </c>
      <c r="BF214" s="91" t="s">
        <v>8633</v>
      </c>
      <c r="BG214" s="91" t="s">
        <v>8634</v>
      </c>
      <c r="BH214" s="91" t="s">
        <v>7311</v>
      </c>
      <c r="BI214" s="92" t="s">
        <v>8635</v>
      </c>
      <c r="BJ214" s="77" t="s">
        <v>7298</v>
      </c>
      <c r="BK214" s="77" t="s">
        <v>7298</v>
      </c>
      <c r="BL214" s="80"/>
      <c r="BM214" s="80"/>
      <c r="BN214" s="80"/>
      <c r="BO214" s="93" t="s">
        <v>7307</v>
      </c>
      <c r="BP214" s="93"/>
      <c r="BQ214" s="80"/>
      <c r="BR214" s="80"/>
      <c r="BS214" s="94" t="s">
        <v>7298</v>
      </c>
      <c r="BT214" s="83" t="s">
        <v>7298</v>
      </c>
      <c r="BU214" s="88" t="s">
        <v>7440</v>
      </c>
      <c r="BV214" s="88" t="s">
        <v>7441</v>
      </c>
      <c r="BW214" s="88"/>
      <c r="BX214" s="88"/>
      <c r="BY214" s="95" t="s">
        <v>7298</v>
      </c>
      <c r="BZ214" s="95"/>
      <c r="CA214" s="80"/>
      <c r="CB214" s="80"/>
      <c r="CC214" s="80"/>
      <c r="CD214" s="77" t="s">
        <v>7307</v>
      </c>
      <c r="CE214" s="92" t="s">
        <v>7311</v>
      </c>
      <c r="CF214" s="99" t="s">
        <v>7542</v>
      </c>
      <c r="CG214" s="92"/>
      <c r="CH214" s="103"/>
      <c r="CI214" s="92"/>
      <c r="CJ214" s="92"/>
      <c r="CK214" s="92"/>
      <c r="CL214" s="92"/>
      <c r="CM214" s="92"/>
      <c r="CN214" s="92"/>
      <c r="CO214" s="92"/>
      <c r="CP214" s="92"/>
      <c r="CQ214" s="99"/>
      <c r="CR214" s="80"/>
      <c r="CS214" s="92"/>
      <c r="CT214" s="80"/>
      <c r="CU214" s="80"/>
      <c r="CV214" s="80"/>
      <c r="CW214" s="80"/>
      <c r="CX214" s="80"/>
      <c r="CY214" s="80"/>
      <c r="CZ214" s="80"/>
      <c r="DA214" s="80"/>
      <c r="DB214" s="80"/>
    </row>
    <row r="215" ht="15.75" customHeight="1">
      <c r="A215" s="101">
        <v>3188.0</v>
      </c>
      <c r="B215" s="101">
        <v>30.0</v>
      </c>
      <c r="C215" s="76" t="s">
        <v>8636</v>
      </c>
      <c r="D215" s="77">
        <v>2022.0</v>
      </c>
      <c r="E215" s="77">
        <v>2022.0</v>
      </c>
      <c r="F215" s="77" t="s">
        <v>64</v>
      </c>
      <c r="G215" s="77">
        <v>5.0</v>
      </c>
      <c r="H215" s="77" t="s">
        <v>7736</v>
      </c>
      <c r="I215" s="78" t="str">
        <f t="shared" si="130"/>
        <v>Outono</v>
      </c>
      <c r="J215" s="77"/>
      <c r="K215" s="77">
        <v>12.0</v>
      </c>
      <c r="L215" s="77">
        <v>2.0</v>
      </c>
      <c r="M215" s="79"/>
      <c r="N215" s="79"/>
      <c r="O215" s="79"/>
      <c r="P215" s="77" t="s">
        <v>7379</v>
      </c>
      <c r="Q215" s="78" t="str">
        <f t="shared" si="131"/>
        <v>Meio de semana</v>
      </c>
      <c r="R215" s="78" t="str">
        <f t="shared" si="132"/>
        <v>Tarde</v>
      </c>
      <c r="S215" s="80"/>
      <c r="T215" s="78" t="str">
        <f t="shared" si="133"/>
        <v>Início</v>
      </c>
      <c r="U215" s="76" t="s">
        <v>8637</v>
      </c>
      <c r="V215" s="81" t="s">
        <v>8638</v>
      </c>
      <c r="W215" s="81" t="s">
        <v>8639</v>
      </c>
      <c r="X215" s="77" t="s">
        <v>7738</v>
      </c>
      <c r="Y215" s="77" t="s">
        <v>7298</v>
      </c>
      <c r="Z215" s="77" t="s">
        <v>7497</v>
      </c>
      <c r="AA215" s="80"/>
      <c r="AB215" s="80"/>
      <c r="AC215" s="83">
        <v>25.0</v>
      </c>
      <c r="AD215" s="78" t="str">
        <f t="shared" si="127"/>
        <v>Adulto</v>
      </c>
      <c r="AE215" s="83" t="s">
        <v>7300</v>
      </c>
      <c r="AF215" s="83" t="s">
        <v>7384</v>
      </c>
      <c r="AG215" s="83" t="s">
        <v>7348</v>
      </c>
      <c r="AH215" s="83"/>
      <c r="AI215" s="84" t="s">
        <v>8640</v>
      </c>
      <c r="AJ215" s="85" t="s">
        <v>7305</v>
      </c>
      <c r="AK215" s="86">
        <v>36.0</v>
      </c>
      <c r="AL215" s="86"/>
      <c r="AM215" s="78" t="str">
        <f t="shared" si="129"/>
        <v>Adulto</v>
      </c>
      <c r="AN215" s="86" t="s">
        <v>7306</v>
      </c>
      <c r="AO215" s="86" t="s">
        <v>7307</v>
      </c>
      <c r="AP215" s="86" t="s">
        <v>7406</v>
      </c>
      <c r="AQ215" s="87" t="s">
        <v>7307</v>
      </c>
      <c r="AR215" s="86"/>
      <c r="AS215" s="86"/>
      <c r="AT215" s="87" t="s">
        <v>8641</v>
      </c>
      <c r="AU215" s="86" t="s">
        <v>7328</v>
      </c>
      <c r="AV215" s="88"/>
      <c r="AW215" s="88"/>
      <c r="AX215" s="89"/>
      <c r="AY215" s="89" t="s">
        <v>8642</v>
      </c>
      <c r="AZ215" s="90" t="s">
        <v>7311</v>
      </c>
      <c r="BA215" s="90" t="s">
        <v>7527</v>
      </c>
      <c r="BB215" s="88" t="s">
        <v>7298</v>
      </c>
      <c r="BC215" s="88"/>
      <c r="BD215" s="80"/>
      <c r="BE215" s="91"/>
      <c r="BF215" s="91"/>
      <c r="BG215" s="91"/>
      <c r="BH215" s="91"/>
      <c r="BI215" s="92"/>
      <c r="BJ215" s="77"/>
      <c r="BK215" s="77"/>
      <c r="BL215" s="80"/>
      <c r="BM215" s="80"/>
      <c r="BN215" s="80"/>
      <c r="BO215" s="93"/>
      <c r="BP215" s="93"/>
      <c r="BQ215" s="80"/>
      <c r="BR215" s="80"/>
      <c r="BS215" s="94"/>
      <c r="BT215" s="83"/>
      <c r="BU215" s="88"/>
      <c r="BV215" s="88"/>
      <c r="BW215" s="88"/>
      <c r="BX215" s="88"/>
      <c r="BY215" s="95"/>
      <c r="BZ215" s="95"/>
      <c r="CA215" s="80"/>
      <c r="CB215" s="80"/>
      <c r="CC215" s="80"/>
      <c r="CD215" s="77"/>
      <c r="CE215" s="92"/>
      <c r="CF215" s="92"/>
      <c r="CG215" s="92"/>
      <c r="CH215" s="103"/>
      <c r="CI215" s="92"/>
      <c r="CJ215" s="92"/>
      <c r="CK215" s="92"/>
      <c r="CL215" s="92"/>
      <c r="CM215" s="92"/>
      <c r="CN215" s="92"/>
      <c r="CO215" s="92"/>
      <c r="CP215" s="92"/>
      <c r="CQ215" s="99"/>
      <c r="CR215" s="80"/>
      <c r="CS215" s="92"/>
      <c r="CT215" s="80"/>
      <c r="CU215" s="80"/>
      <c r="CV215" s="80"/>
      <c r="CW215" s="80"/>
      <c r="CX215" s="80"/>
      <c r="CY215" s="80"/>
      <c r="CZ215" s="80"/>
      <c r="DA215" s="80"/>
      <c r="DB215" s="80"/>
    </row>
    <row r="216" ht="15.75" customHeight="1">
      <c r="A216" s="129">
        <v>3199.0</v>
      </c>
      <c r="B216" s="79" t="s">
        <v>7352</v>
      </c>
      <c r="C216" s="76" t="s">
        <v>7920</v>
      </c>
      <c r="D216" s="77">
        <v>2022.0</v>
      </c>
      <c r="E216" s="77">
        <v>2022.0</v>
      </c>
      <c r="F216" s="77" t="s">
        <v>64</v>
      </c>
      <c r="G216" s="77">
        <v>2.0</v>
      </c>
      <c r="H216" s="77" t="s">
        <v>7802</v>
      </c>
      <c r="I216" s="78" t="str">
        <f t="shared" si="130"/>
        <v>Primavera</v>
      </c>
      <c r="J216" s="77"/>
      <c r="K216" s="77">
        <v>22.0</v>
      </c>
      <c r="L216" s="77">
        <v>18.0</v>
      </c>
      <c r="M216" s="79"/>
      <c r="N216" s="79"/>
      <c r="O216" s="79"/>
      <c r="P216" s="77" t="s">
        <v>7353</v>
      </c>
      <c r="Q216" s="78" t="str">
        <f t="shared" si="131"/>
        <v>Meio de semana</v>
      </c>
      <c r="R216" s="78" t="str">
        <f t="shared" si="132"/>
        <v>Noite</v>
      </c>
      <c r="S216" s="80"/>
      <c r="T216" s="78" t="str">
        <f t="shared" si="133"/>
        <v>Início</v>
      </c>
      <c r="U216" s="76" t="s">
        <v>8643</v>
      </c>
      <c r="V216" s="81"/>
      <c r="W216" s="81"/>
      <c r="X216" s="77" t="s">
        <v>7456</v>
      </c>
      <c r="Y216" s="77" t="s">
        <v>7298</v>
      </c>
      <c r="Z216" s="77" t="s">
        <v>7524</v>
      </c>
      <c r="AA216" s="80"/>
      <c r="AB216" s="80"/>
      <c r="AC216" s="83">
        <v>37.0</v>
      </c>
      <c r="AD216" s="78" t="str">
        <f t="shared" si="127"/>
        <v>Adulto</v>
      </c>
      <c r="AE216" s="83" t="s">
        <v>7300</v>
      </c>
      <c r="AF216" s="83" t="s">
        <v>7359</v>
      </c>
      <c r="AG216" s="83" t="s">
        <v>7348</v>
      </c>
      <c r="AH216" s="83" t="s">
        <v>8644</v>
      </c>
      <c r="AI216" s="84" t="s">
        <v>8645</v>
      </c>
      <c r="AJ216" s="85" t="s">
        <v>7305</v>
      </c>
      <c r="AK216" s="86">
        <v>41.0</v>
      </c>
      <c r="AL216" s="86"/>
      <c r="AM216" s="78" t="str">
        <f t="shared" si="129"/>
        <v>Adulto</v>
      </c>
      <c r="AN216" s="86" t="s">
        <v>7306</v>
      </c>
      <c r="AO216" s="86" t="s">
        <v>8646</v>
      </c>
      <c r="AP216" s="86" t="s">
        <v>7348</v>
      </c>
      <c r="AQ216" s="87" t="s">
        <v>8074</v>
      </c>
      <c r="AR216" s="86"/>
      <c r="AS216" s="86"/>
      <c r="AT216" s="87" t="s">
        <v>8647</v>
      </c>
      <c r="AU216" s="86" t="s">
        <v>7307</v>
      </c>
      <c r="AV216" s="88"/>
      <c r="AW216" s="88"/>
      <c r="AX216" s="89"/>
      <c r="AY216" s="89"/>
      <c r="AZ216" s="90" t="s">
        <v>7311</v>
      </c>
      <c r="BA216" s="90" t="s">
        <v>7430</v>
      </c>
      <c r="BB216" s="88" t="s">
        <v>7298</v>
      </c>
      <c r="BC216" s="88"/>
      <c r="BD216" s="91" t="s">
        <v>7311</v>
      </c>
      <c r="BE216" s="91" t="s">
        <v>7309</v>
      </c>
      <c r="BF216" s="91"/>
      <c r="BG216" s="91" t="s">
        <v>34</v>
      </c>
      <c r="BH216" s="91" t="s">
        <v>7298</v>
      </c>
      <c r="BI216" s="92"/>
      <c r="BJ216" s="77" t="s">
        <v>7298</v>
      </c>
      <c r="BK216" s="77" t="s">
        <v>7298</v>
      </c>
      <c r="BL216" s="80"/>
      <c r="BM216" s="80"/>
      <c r="BN216" s="80"/>
      <c r="BO216" s="93" t="s">
        <v>7307</v>
      </c>
      <c r="BP216" s="93"/>
      <c r="BQ216" s="80"/>
      <c r="BR216" s="80"/>
      <c r="BS216" s="94" t="s">
        <v>7298</v>
      </c>
      <c r="BT216" s="83" t="s">
        <v>7311</v>
      </c>
      <c r="BU216" s="88" t="s">
        <v>7314</v>
      </c>
      <c r="BV216" s="88"/>
      <c r="BW216" s="88" t="s">
        <v>7298</v>
      </c>
      <c r="BX216" s="88"/>
      <c r="BY216" s="95" t="s">
        <v>7298</v>
      </c>
      <c r="BZ216" s="95"/>
      <c r="CA216" s="80"/>
      <c r="CB216" s="80"/>
      <c r="CC216" s="80"/>
      <c r="CD216" s="77" t="s">
        <v>7298</v>
      </c>
      <c r="CE216" s="92" t="s">
        <v>7311</v>
      </c>
      <c r="CF216" s="92"/>
      <c r="CG216" s="92"/>
      <c r="CH216" s="103"/>
      <c r="CI216" s="92"/>
      <c r="CJ216" s="92"/>
      <c r="CK216" s="92"/>
      <c r="CL216" s="92"/>
      <c r="CM216" s="92"/>
      <c r="CN216" s="92"/>
      <c r="CO216" s="92"/>
      <c r="CP216" s="92"/>
      <c r="CQ216" s="99"/>
      <c r="CR216" s="80"/>
      <c r="CS216" s="92"/>
      <c r="CT216" s="80"/>
      <c r="CU216" s="80"/>
      <c r="CV216" s="80"/>
      <c r="CW216" s="80"/>
      <c r="CX216" s="80"/>
      <c r="CY216" s="80"/>
      <c r="CZ216" s="80"/>
      <c r="DA216" s="80"/>
      <c r="DB216" s="80"/>
    </row>
    <row r="217" ht="15.75" customHeight="1">
      <c r="A217" s="101">
        <v>3207.0</v>
      </c>
      <c r="B217" s="101">
        <v>21.0</v>
      </c>
      <c r="C217" s="76" t="s">
        <v>8648</v>
      </c>
      <c r="D217" s="77">
        <v>2022.0</v>
      </c>
      <c r="E217" s="77">
        <v>2022.0</v>
      </c>
      <c r="F217" s="77" t="s">
        <v>64</v>
      </c>
      <c r="G217" s="77">
        <v>11.0</v>
      </c>
      <c r="H217" s="77" t="s">
        <v>7736</v>
      </c>
      <c r="I217" s="78" t="str">
        <f t="shared" si="130"/>
        <v>Outono</v>
      </c>
      <c r="J217" s="77"/>
      <c r="K217" s="77">
        <v>4.5</v>
      </c>
      <c r="L217" s="77">
        <v>6.0</v>
      </c>
      <c r="M217" s="79"/>
      <c r="N217" s="79"/>
      <c r="O217" s="79"/>
      <c r="P217" s="77" t="s">
        <v>7353</v>
      </c>
      <c r="Q217" s="78" t="str">
        <f t="shared" si="131"/>
        <v>Meio de semana</v>
      </c>
      <c r="R217" s="78" t="str">
        <f t="shared" si="132"/>
        <v>Madrugada</v>
      </c>
      <c r="S217" s="80"/>
      <c r="T217" s="78" t="str">
        <f t="shared" si="133"/>
        <v>Meio</v>
      </c>
      <c r="U217" s="76" t="s">
        <v>8649</v>
      </c>
      <c r="V217" s="81" t="s">
        <v>8650</v>
      </c>
      <c r="W217" s="82" t="s">
        <v>8651</v>
      </c>
      <c r="X217" s="77" t="s">
        <v>7338</v>
      </c>
      <c r="Y217" s="77" t="s">
        <v>7298</v>
      </c>
      <c r="Z217" s="77" t="s">
        <v>7404</v>
      </c>
      <c r="AA217" s="80"/>
      <c r="AB217" s="80"/>
      <c r="AC217" s="83">
        <v>23.0</v>
      </c>
      <c r="AD217" s="78" t="str">
        <f t="shared" si="127"/>
        <v>Adulto</v>
      </c>
      <c r="AE217" s="83" t="s">
        <v>7300</v>
      </c>
      <c r="AF217" s="83"/>
      <c r="AG217" s="83"/>
      <c r="AH217" s="83" t="s">
        <v>8167</v>
      </c>
      <c r="AI217" s="84" t="s">
        <v>8652</v>
      </c>
      <c r="AJ217" s="85" t="s">
        <v>7305</v>
      </c>
      <c r="AK217" s="86">
        <v>31.0</v>
      </c>
      <c r="AL217" s="86"/>
      <c r="AM217" s="78" t="str">
        <f t="shared" si="129"/>
        <v>Adulto</v>
      </c>
      <c r="AN217" s="86" t="s">
        <v>7306</v>
      </c>
      <c r="AO217" s="86" t="s">
        <v>7359</v>
      </c>
      <c r="AP217" s="86" t="s">
        <v>7348</v>
      </c>
      <c r="AQ217" s="87" t="s">
        <v>8164</v>
      </c>
      <c r="AR217" s="86"/>
      <c r="AS217" s="86"/>
      <c r="AT217" s="87" t="s">
        <v>8653</v>
      </c>
      <c r="AU217" s="86" t="s">
        <v>7391</v>
      </c>
      <c r="AV217" s="88"/>
      <c r="AW217" s="88"/>
      <c r="AX217" s="89"/>
      <c r="AY217" s="89"/>
      <c r="AZ217" s="90" t="s">
        <v>7311</v>
      </c>
      <c r="BA217" s="90" t="s">
        <v>7399</v>
      </c>
      <c r="BB217" s="88" t="s">
        <v>7298</v>
      </c>
      <c r="BC217" s="88"/>
      <c r="BD217" s="80"/>
      <c r="BE217" s="91"/>
      <c r="BF217" s="91"/>
      <c r="BG217" s="91"/>
      <c r="BH217" s="91"/>
      <c r="BI217" s="92"/>
      <c r="BJ217" s="77"/>
      <c r="BK217" s="77"/>
      <c r="BL217" s="80"/>
      <c r="BM217" s="80"/>
      <c r="BN217" s="80"/>
      <c r="BO217" s="93"/>
      <c r="BP217" s="93"/>
      <c r="BQ217" s="80"/>
      <c r="BR217" s="80"/>
      <c r="BS217" s="94"/>
      <c r="BT217" s="83"/>
      <c r="BU217" s="88"/>
      <c r="BV217" s="88"/>
      <c r="BW217" s="88"/>
      <c r="BX217" s="88"/>
      <c r="BY217" s="95"/>
      <c r="BZ217" s="95"/>
      <c r="CA217" s="80"/>
      <c r="CB217" s="80"/>
      <c r="CC217" s="80"/>
      <c r="CD217" s="77"/>
      <c r="CE217" s="92"/>
      <c r="CF217" s="92"/>
      <c r="CG217" s="92"/>
      <c r="CH217" s="103"/>
      <c r="CI217" s="92"/>
      <c r="CJ217" s="92"/>
      <c r="CK217" s="92"/>
      <c r="CL217" s="92"/>
      <c r="CM217" s="92"/>
      <c r="CN217" s="92"/>
      <c r="CO217" s="92"/>
      <c r="CP217" s="92"/>
      <c r="CQ217" s="99"/>
      <c r="CR217" s="80"/>
      <c r="CS217" s="92"/>
      <c r="CT217" s="80"/>
      <c r="CU217" s="80"/>
      <c r="CV217" s="80"/>
      <c r="CW217" s="80"/>
      <c r="CX217" s="80"/>
      <c r="CY217" s="80"/>
      <c r="CZ217" s="80"/>
      <c r="DA217" s="80"/>
      <c r="DB217" s="80"/>
    </row>
    <row r="218" ht="15.75" customHeight="1">
      <c r="A218" s="128">
        <v>3218.0</v>
      </c>
      <c r="B218" s="101" t="s">
        <v>7443</v>
      </c>
      <c r="C218" s="76"/>
      <c r="D218" s="77">
        <v>2022.0</v>
      </c>
      <c r="E218" s="77">
        <v>2022.0</v>
      </c>
      <c r="F218" s="77" t="s">
        <v>64</v>
      </c>
      <c r="G218" s="77">
        <v>22.0</v>
      </c>
      <c r="H218" s="77" t="s">
        <v>8313</v>
      </c>
      <c r="I218" s="78" t="str">
        <f t="shared" si="130"/>
        <v>Inverno</v>
      </c>
      <c r="J218" s="77"/>
      <c r="K218" s="77">
        <v>9.0</v>
      </c>
      <c r="L218" s="77"/>
      <c r="M218" s="79"/>
      <c r="N218" s="79">
        <v>2.0</v>
      </c>
      <c r="O218" s="79"/>
      <c r="P218" s="77" t="s">
        <v>7444</v>
      </c>
      <c r="Q218" s="78" t="str">
        <f t="shared" si="131"/>
        <v>Meio de semana</v>
      </c>
      <c r="R218" s="78" t="str">
        <f t="shared" si="132"/>
        <v>Manhã</v>
      </c>
      <c r="S218" s="80"/>
      <c r="T218" s="78" t="str">
        <f t="shared" si="133"/>
        <v>Fim</v>
      </c>
      <c r="U218" s="76" t="s">
        <v>8654</v>
      </c>
      <c r="V218" s="81" t="s">
        <v>8655</v>
      </c>
      <c r="W218" s="81" t="s">
        <v>8656</v>
      </c>
      <c r="X218" s="77" t="s">
        <v>7448</v>
      </c>
      <c r="Y218" s="77" t="s">
        <v>7298</v>
      </c>
      <c r="Z218" s="77" t="s">
        <v>7755</v>
      </c>
      <c r="AA218" s="80"/>
      <c r="AB218" s="80"/>
      <c r="AC218" s="83">
        <v>15.0</v>
      </c>
      <c r="AD218" s="78" t="str">
        <f t="shared" si="127"/>
        <v>Adolescente</v>
      </c>
      <c r="AE218" s="83" t="s">
        <v>7300</v>
      </c>
      <c r="AF218" s="83"/>
      <c r="AG218" s="83"/>
      <c r="AH218" s="83" t="s">
        <v>7303</v>
      </c>
      <c r="AI218" s="84" t="s">
        <v>8657</v>
      </c>
      <c r="AJ218" s="85" t="s">
        <v>7386</v>
      </c>
      <c r="AK218" s="86">
        <v>21.0</v>
      </c>
      <c r="AL218" s="86"/>
      <c r="AM218" s="78" t="str">
        <f t="shared" si="129"/>
        <v>Adulto</v>
      </c>
      <c r="AN218" s="86" t="s">
        <v>7306</v>
      </c>
      <c r="AO218" s="86" t="s">
        <v>7307</v>
      </c>
      <c r="AP218" s="86" t="s">
        <v>7307</v>
      </c>
      <c r="AQ218" s="87" t="s">
        <v>7307</v>
      </c>
      <c r="AR218" s="86"/>
      <c r="AS218" s="86"/>
      <c r="AT218" s="87" t="s">
        <v>8658</v>
      </c>
      <c r="AU218" s="86" t="s">
        <v>7308</v>
      </c>
      <c r="AV218" s="88"/>
      <c r="AW218" s="88"/>
      <c r="AX218" s="89"/>
      <c r="AY218" s="89"/>
      <c r="AZ218" s="90" t="s">
        <v>7311</v>
      </c>
      <c r="BA218" s="90" t="s">
        <v>7399</v>
      </c>
      <c r="BB218" s="88" t="s">
        <v>7298</v>
      </c>
      <c r="BC218" s="88"/>
      <c r="BD218" s="80"/>
      <c r="BE218" s="91"/>
      <c r="BF218" s="91"/>
      <c r="BG218" s="91"/>
      <c r="BH218" s="91"/>
      <c r="BI218" s="92"/>
      <c r="BJ218" s="77"/>
      <c r="BK218" s="77"/>
      <c r="BL218" s="80"/>
      <c r="BM218" s="80"/>
      <c r="BN218" s="80"/>
      <c r="BO218" s="93"/>
      <c r="BP218" s="93"/>
      <c r="BQ218" s="80"/>
      <c r="BR218" s="80"/>
      <c r="BS218" s="94"/>
      <c r="BT218" s="83"/>
      <c r="BU218" s="88"/>
      <c r="BV218" s="88"/>
      <c r="BW218" s="88"/>
      <c r="BX218" s="88"/>
      <c r="BY218" s="95"/>
      <c r="BZ218" s="95"/>
      <c r="CA218" s="80"/>
      <c r="CB218" s="80"/>
      <c r="CC218" s="80"/>
      <c r="CD218" s="77"/>
      <c r="CE218" s="92"/>
      <c r="CF218" s="92"/>
      <c r="CG218" s="92"/>
      <c r="CH218" s="103"/>
      <c r="CI218" s="92"/>
      <c r="CJ218" s="92"/>
      <c r="CK218" s="92"/>
      <c r="CL218" s="92"/>
      <c r="CM218" s="92"/>
      <c r="CN218" s="92"/>
      <c r="CO218" s="92"/>
      <c r="CP218" s="92"/>
      <c r="CQ218" s="99"/>
      <c r="CR218" s="80"/>
      <c r="CS218" s="92"/>
      <c r="CT218" s="80"/>
      <c r="CU218" s="80"/>
      <c r="CV218" s="80"/>
      <c r="CW218" s="80"/>
      <c r="CX218" s="80"/>
      <c r="CY218" s="80"/>
      <c r="CZ218" s="80"/>
      <c r="DA218" s="80"/>
      <c r="DB218" s="80"/>
    </row>
    <row r="219" ht="15.75" customHeight="1">
      <c r="A219" s="101">
        <v>3219.0</v>
      </c>
      <c r="B219" s="101">
        <v>4.0</v>
      </c>
      <c r="C219" s="76"/>
      <c r="D219" s="77">
        <v>2022.0</v>
      </c>
      <c r="E219" s="77">
        <v>2022.0</v>
      </c>
      <c r="F219" s="77" t="s">
        <v>64</v>
      </c>
      <c r="G219" s="77">
        <v>2.0</v>
      </c>
      <c r="H219" s="77" t="s">
        <v>7798</v>
      </c>
      <c r="I219" s="78" t="str">
        <f t="shared" si="130"/>
        <v>Outono</v>
      </c>
      <c r="J219" s="77"/>
      <c r="K219" s="77">
        <v>2.0</v>
      </c>
      <c r="L219" s="77"/>
      <c r="M219" s="79">
        <v>1.0</v>
      </c>
      <c r="N219" s="79"/>
      <c r="O219" s="79"/>
      <c r="P219" s="77" t="s">
        <v>7379</v>
      </c>
      <c r="Q219" s="78" t="str">
        <f t="shared" si="131"/>
        <v>Meio de semana</v>
      </c>
      <c r="R219" s="78" t="str">
        <f t="shared" si="132"/>
        <v>Madrugada</v>
      </c>
      <c r="S219" s="80"/>
      <c r="T219" s="78" t="str">
        <f t="shared" si="133"/>
        <v>Início</v>
      </c>
      <c r="U219" s="76" t="s">
        <v>8659</v>
      </c>
      <c r="V219" s="81" t="s">
        <v>8660</v>
      </c>
      <c r="W219" s="82" t="s">
        <v>8661</v>
      </c>
      <c r="X219" s="77" t="s">
        <v>7456</v>
      </c>
      <c r="Y219" s="77" t="s">
        <v>7298</v>
      </c>
      <c r="Z219" s="77" t="s">
        <v>7497</v>
      </c>
      <c r="AA219" s="80"/>
      <c r="AB219" s="80"/>
      <c r="AC219" s="83">
        <v>19.0</v>
      </c>
      <c r="AD219" s="78" t="str">
        <f t="shared" si="127"/>
        <v>Adulto</v>
      </c>
      <c r="AE219" s="83" t="s">
        <v>7300</v>
      </c>
      <c r="AF219" s="83" t="s">
        <v>7359</v>
      </c>
      <c r="AG219" s="83" t="s">
        <v>7302</v>
      </c>
      <c r="AH219" s="83"/>
      <c r="AI219" s="84" t="s">
        <v>8662</v>
      </c>
      <c r="AJ219" s="85" t="s">
        <v>7305</v>
      </c>
      <c r="AK219" s="86">
        <v>23.0</v>
      </c>
      <c r="AL219" s="86"/>
      <c r="AM219" s="78" t="str">
        <f t="shared" si="129"/>
        <v>Adulto</v>
      </c>
      <c r="AN219" s="86" t="s">
        <v>7306</v>
      </c>
      <c r="AO219" s="86" t="s">
        <v>7307</v>
      </c>
      <c r="AP219" s="86" t="s">
        <v>7307</v>
      </c>
      <c r="AQ219" s="87" t="s">
        <v>7307</v>
      </c>
      <c r="AR219" s="86"/>
      <c r="AS219" s="86"/>
      <c r="AT219" s="87" t="s">
        <v>8663</v>
      </c>
      <c r="AU219" s="86" t="s">
        <v>7307</v>
      </c>
      <c r="AV219" s="88"/>
      <c r="AW219" s="88"/>
      <c r="AX219" s="89"/>
      <c r="AY219" s="89"/>
      <c r="AZ219" s="90" t="s">
        <v>7311</v>
      </c>
      <c r="BA219" s="90" t="s">
        <v>7392</v>
      </c>
      <c r="BB219" s="88" t="s">
        <v>7311</v>
      </c>
      <c r="BC219" s="88" t="s">
        <v>8664</v>
      </c>
      <c r="BD219" s="80"/>
      <c r="BE219" s="91"/>
      <c r="BF219" s="91"/>
      <c r="BG219" s="91"/>
      <c r="BH219" s="91"/>
      <c r="BI219" s="92"/>
      <c r="BJ219" s="77"/>
      <c r="BK219" s="77"/>
      <c r="BL219" s="80"/>
      <c r="BM219" s="80"/>
      <c r="BN219" s="80"/>
      <c r="BO219" s="93"/>
      <c r="BP219" s="93"/>
      <c r="BQ219" s="80"/>
      <c r="BR219" s="80"/>
      <c r="BS219" s="94"/>
      <c r="BT219" s="83"/>
      <c r="BU219" s="88"/>
      <c r="BV219" s="88"/>
      <c r="BW219" s="88"/>
      <c r="BX219" s="88"/>
      <c r="BY219" s="95"/>
      <c r="BZ219" s="95"/>
      <c r="CA219" s="80"/>
      <c r="CB219" s="80"/>
      <c r="CC219" s="80"/>
      <c r="CD219" s="77"/>
      <c r="CE219" s="92"/>
      <c r="CF219" s="92"/>
      <c r="CG219" s="92"/>
      <c r="CH219" s="103"/>
      <c r="CI219" s="92"/>
      <c r="CJ219" s="92"/>
      <c r="CK219" s="92"/>
      <c r="CL219" s="92"/>
      <c r="CM219" s="92"/>
      <c r="CN219" s="92"/>
      <c r="CO219" s="92"/>
      <c r="CP219" s="92"/>
      <c r="CQ219" s="99"/>
      <c r="CR219" s="80"/>
      <c r="CS219" s="92"/>
      <c r="CT219" s="80"/>
      <c r="CU219" s="80"/>
      <c r="CV219" s="80"/>
      <c r="CW219" s="80"/>
      <c r="CX219" s="80"/>
      <c r="CY219" s="80"/>
      <c r="CZ219" s="80"/>
      <c r="DA219" s="80"/>
      <c r="DB219" s="80"/>
    </row>
    <row r="220" ht="15.75" customHeight="1">
      <c r="A220" s="128">
        <v>3239.0</v>
      </c>
      <c r="B220" s="101" t="s">
        <v>7443</v>
      </c>
      <c r="C220" s="76"/>
      <c r="D220" s="77">
        <v>2022.0</v>
      </c>
      <c r="E220" s="77">
        <v>2022.0</v>
      </c>
      <c r="F220" s="77" t="s">
        <v>64</v>
      </c>
      <c r="G220" s="77">
        <v>25.0</v>
      </c>
      <c r="H220" s="77" t="s">
        <v>8494</v>
      </c>
      <c r="I220" s="78" t="str">
        <f t="shared" si="130"/>
        <v>Primavera</v>
      </c>
      <c r="J220" s="77"/>
      <c r="K220" s="77">
        <v>1.0</v>
      </c>
      <c r="L220" s="77">
        <v>9.0</v>
      </c>
      <c r="M220" s="79"/>
      <c r="N220" s="79"/>
      <c r="O220" s="79"/>
      <c r="P220" s="77" t="s">
        <v>7366</v>
      </c>
      <c r="Q220" s="78" t="str">
        <f t="shared" si="131"/>
        <v>Meio de semana</v>
      </c>
      <c r="R220" s="78" t="str">
        <f t="shared" si="132"/>
        <v>Madrugada</v>
      </c>
      <c r="S220" s="80"/>
      <c r="T220" s="78" t="str">
        <f t="shared" si="133"/>
        <v>Fim</v>
      </c>
      <c r="U220" s="76" t="s">
        <v>8665</v>
      </c>
      <c r="V220" s="81" t="s">
        <v>8666</v>
      </c>
      <c r="W220" s="81" t="s">
        <v>8667</v>
      </c>
      <c r="X220" s="77" t="s">
        <v>7448</v>
      </c>
      <c r="Y220" s="77" t="s">
        <v>7298</v>
      </c>
      <c r="Z220" s="77" t="s">
        <v>7323</v>
      </c>
      <c r="AA220" s="80"/>
      <c r="AB220" s="80"/>
      <c r="AC220" s="83">
        <v>38.0</v>
      </c>
      <c r="AD220" s="78" t="str">
        <f t="shared" si="127"/>
        <v>Adulto</v>
      </c>
      <c r="AE220" s="83" t="s">
        <v>7300</v>
      </c>
      <c r="AF220" s="83"/>
      <c r="AG220" s="83"/>
      <c r="AH220" s="83"/>
      <c r="AI220" s="84" t="s">
        <v>7307</v>
      </c>
      <c r="AJ220" s="85" t="s">
        <v>7305</v>
      </c>
      <c r="AK220" s="86">
        <v>35.0</v>
      </c>
      <c r="AL220" s="86"/>
      <c r="AM220" s="78" t="str">
        <f t="shared" si="129"/>
        <v>Adulto</v>
      </c>
      <c r="AN220" s="86" t="s">
        <v>7306</v>
      </c>
      <c r="AO220" s="86" t="s">
        <v>7307</v>
      </c>
      <c r="AP220" s="86" t="s">
        <v>7307</v>
      </c>
      <c r="AQ220" s="87" t="s">
        <v>7307</v>
      </c>
      <c r="AR220" s="86"/>
      <c r="AS220" s="86"/>
      <c r="AT220" s="87" t="s">
        <v>8668</v>
      </c>
      <c r="AU220" s="86" t="s">
        <v>7307</v>
      </c>
      <c r="AV220" s="88"/>
      <c r="AW220" s="88"/>
      <c r="AX220" s="89"/>
      <c r="AY220" s="89" t="s">
        <v>8669</v>
      </c>
      <c r="AZ220" s="90" t="s">
        <v>7311</v>
      </c>
      <c r="BA220" s="90" t="s">
        <v>7348</v>
      </c>
      <c r="BB220" s="88" t="s">
        <v>7298</v>
      </c>
      <c r="BC220" s="88"/>
      <c r="BD220" s="91" t="s">
        <v>7311</v>
      </c>
      <c r="BE220" s="91" t="s">
        <v>7593</v>
      </c>
      <c r="BF220" s="91" t="s">
        <v>8633</v>
      </c>
      <c r="BG220" s="91" t="s">
        <v>7689</v>
      </c>
      <c r="BH220" s="91" t="s">
        <v>7311</v>
      </c>
      <c r="BI220" s="92" t="s">
        <v>8670</v>
      </c>
      <c r="BJ220" s="77" t="s">
        <v>7298</v>
      </c>
      <c r="BK220" s="77" t="s">
        <v>7298</v>
      </c>
      <c r="BL220" s="80"/>
      <c r="BM220" s="80"/>
      <c r="BN220" s="80"/>
      <c r="BO220" s="93" t="s">
        <v>7311</v>
      </c>
      <c r="BP220" s="93" t="s">
        <v>8671</v>
      </c>
      <c r="BQ220" s="80"/>
      <c r="BR220" s="80"/>
      <c r="BS220" s="94" t="s">
        <v>7298</v>
      </c>
      <c r="BT220" s="83" t="s">
        <v>7311</v>
      </c>
      <c r="BU220" s="88" t="s">
        <v>7314</v>
      </c>
      <c r="BV220" s="88"/>
      <c r="BW220" s="88" t="s">
        <v>7298</v>
      </c>
      <c r="BX220" s="88"/>
      <c r="BY220" s="95" t="s">
        <v>7298</v>
      </c>
      <c r="BZ220" s="95"/>
      <c r="CA220" s="80"/>
      <c r="CB220" s="80"/>
      <c r="CC220" s="80"/>
      <c r="CD220" s="77" t="s">
        <v>7311</v>
      </c>
      <c r="CE220" s="92" t="s">
        <v>7311</v>
      </c>
      <c r="CF220" s="92" t="s">
        <v>8672</v>
      </c>
      <c r="CG220" s="92">
        <v>151.0</v>
      </c>
      <c r="CH220" s="103">
        <v>80.0</v>
      </c>
      <c r="CI220" s="92"/>
      <c r="CJ220" s="92"/>
      <c r="CK220" s="92"/>
      <c r="CL220" s="92" t="s">
        <v>7311</v>
      </c>
      <c r="CM220" s="92" t="s">
        <v>7298</v>
      </c>
      <c r="CN220" s="92" t="s">
        <v>7311</v>
      </c>
      <c r="CO220" s="92" t="s">
        <v>8673</v>
      </c>
      <c r="CP220" s="92" t="s">
        <v>7311</v>
      </c>
      <c r="CQ220" s="99" t="s">
        <v>8674</v>
      </c>
      <c r="CR220" s="80"/>
      <c r="CS220" s="92" t="s">
        <v>7298</v>
      </c>
      <c r="CT220" s="80"/>
      <c r="CU220" s="80"/>
      <c r="CV220" s="80"/>
      <c r="CW220" s="80"/>
      <c r="CX220" s="80"/>
      <c r="CY220" s="80"/>
      <c r="CZ220" s="80"/>
      <c r="DA220" s="80"/>
      <c r="DB220" s="80"/>
    </row>
    <row r="221" ht="15.75" customHeight="1">
      <c r="A221" s="128">
        <v>3255.0</v>
      </c>
      <c r="B221" s="101" t="s">
        <v>7443</v>
      </c>
      <c r="C221" s="76" t="s">
        <v>8032</v>
      </c>
      <c r="D221" s="77">
        <v>2022.0</v>
      </c>
      <c r="E221" s="77">
        <v>2022.0</v>
      </c>
      <c r="F221" s="77" t="s">
        <v>64</v>
      </c>
      <c r="G221" s="77">
        <v>23.0</v>
      </c>
      <c r="H221" s="77" t="s">
        <v>8494</v>
      </c>
      <c r="I221" s="78" t="str">
        <f t="shared" si="130"/>
        <v>Primavera</v>
      </c>
      <c r="J221" s="77"/>
      <c r="K221" s="77">
        <v>22.0</v>
      </c>
      <c r="L221" s="77"/>
      <c r="M221" s="79">
        <v>4.0</v>
      </c>
      <c r="N221" s="79"/>
      <c r="O221" s="79"/>
      <c r="P221" s="77" t="s">
        <v>7293</v>
      </c>
      <c r="Q221" s="78" t="str">
        <f t="shared" si="131"/>
        <v>Final de semana</v>
      </c>
      <c r="R221" s="78" t="str">
        <f t="shared" si="132"/>
        <v>Noite</v>
      </c>
      <c r="S221" s="80"/>
      <c r="T221" s="78" t="str">
        <f t="shared" si="133"/>
        <v>Fim</v>
      </c>
      <c r="U221" s="76" t="s">
        <v>8675</v>
      </c>
      <c r="V221" s="81"/>
      <c r="W221" s="81"/>
      <c r="X221" s="77" t="s">
        <v>7911</v>
      </c>
      <c r="Y221" s="77" t="s">
        <v>7298</v>
      </c>
      <c r="Z221" s="77" t="s">
        <v>7524</v>
      </c>
      <c r="AA221" s="80"/>
      <c r="AB221" s="80"/>
      <c r="AC221" s="83">
        <v>51.0</v>
      </c>
      <c r="AD221" s="78" t="str">
        <f t="shared" si="127"/>
        <v>Adulto</v>
      </c>
      <c r="AE221" s="83" t="s">
        <v>7300</v>
      </c>
      <c r="AF221" s="83" t="s">
        <v>7384</v>
      </c>
      <c r="AG221" s="83" t="s">
        <v>7302</v>
      </c>
      <c r="AH221" s="83" t="s">
        <v>7806</v>
      </c>
      <c r="AI221" s="84" t="s">
        <v>8676</v>
      </c>
      <c r="AJ221" s="85" t="s">
        <v>7305</v>
      </c>
      <c r="AK221" s="86">
        <v>45.0</v>
      </c>
      <c r="AL221" s="86"/>
      <c r="AM221" s="78" t="str">
        <f t="shared" si="129"/>
        <v>Adulto</v>
      </c>
      <c r="AN221" s="86" t="s">
        <v>7306</v>
      </c>
      <c r="AO221" s="86" t="s">
        <v>7307</v>
      </c>
      <c r="AP221" s="86" t="s">
        <v>7307</v>
      </c>
      <c r="AQ221" s="87" t="s">
        <v>8677</v>
      </c>
      <c r="AR221" s="86"/>
      <c r="AS221" s="86"/>
      <c r="AT221" s="87" t="s">
        <v>8678</v>
      </c>
      <c r="AU221" s="86" t="s">
        <v>7328</v>
      </c>
      <c r="AV221" s="88"/>
      <c r="AW221" s="88"/>
      <c r="AX221" s="89"/>
      <c r="AY221" s="89"/>
      <c r="AZ221" s="90" t="s">
        <v>7311</v>
      </c>
      <c r="BA221" s="90" t="s">
        <v>7430</v>
      </c>
      <c r="BB221" s="88" t="s">
        <v>7298</v>
      </c>
      <c r="BC221" s="88"/>
      <c r="BD221" s="91" t="s">
        <v>7311</v>
      </c>
      <c r="BE221" s="91" t="s">
        <v>7309</v>
      </c>
      <c r="BF221" s="91"/>
      <c r="BG221" s="91"/>
      <c r="BH221" s="91" t="s">
        <v>7298</v>
      </c>
      <c r="BI221" s="92"/>
      <c r="BJ221" s="77" t="s">
        <v>7298</v>
      </c>
      <c r="BK221" s="77" t="s">
        <v>7298</v>
      </c>
      <c r="BL221" s="80"/>
      <c r="BM221" s="80"/>
      <c r="BN221" s="80"/>
      <c r="BO221" s="93" t="s">
        <v>7298</v>
      </c>
      <c r="BP221" s="93"/>
      <c r="BQ221" s="80"/>
      <c r="BR221" s="80"/>
      <c r="BS221" s="94" t="s">
        <v>7298</v>
      </c>
      <c r="BT221" s="83" t="s">
        <v>7311</v>
      </c>
      <c r="BU221" s="88" t="s">
        <v>7314</v>
      </c>
      <c r="BV221" s="88"/>
      <c r="BW221" s="88" t="s">
        <v>7298</v>
      </c>
      <c r="BX221" s="88"/>
      <c r="BY221" s="95" t="s">
        <v>7298</v>
      </c>
      <c r="BZ221" s="95"/>
      <c r="CA221" s="80"/>
      <c r="CB221" s="80"/>
      <c r="CC221" s="80"/>
      <c r="CD221" s="77" t="s">
        <v>7298</v>
      </c>
      <c r="CE221" s="92" t="s">
        <v>7311</v>
      </c>
      <c r="CF221" s="92"/>
      <c r="CG221" s="92"/>
      <c r="CH221" s="103"/>
      <c r="CI221" s="92"/>
      <c r="CJ221" s="92"/>
      <c r="CK221" s="92"/>
      <c r="CL221" s="92"/>
      <c r="CM221" s="92"/>
      <c r="CN221" s="92"/>
      <c r="CO221" s="92"/>
      <c r="CP221" s="92"/>
      <c r="CQ221" s="99"/>
      <c r="CR221" s="80"/>
      <c r="CS221" s="92"/>
      <c r="CT221" s="80"/>
      <c r="CU221" s="80"/>
      <c r="CV221" s="80"/>
      <c r="CW221" s="80"/>
      <c r="CX221" s="80"/>
      <c r="CY221" s="80"/>
      <c r="CZ221" s="80"/>
      <c r="DA221" s="80"/>
      <c r="DB221" s="80"/>
    </row>
    <row r="222" ht="15.75" customHeight="1">
      <c r="A222" s="128">
        <v>3267.0</v>
      </c>
      <c r="B222" s="101" t="s">
        <v>7443</v>
      </c>
      <c r="C222" s="76" t="s">
        <v>8390</v>
      </c>
      <c r="D222" s="77">
        <v>2022.0</v>
      </c>
      <c r="E222" s="77">
        <v>2022.0</v>
      </c>
      <c r="F222" s="77" t="s">
        <v>64</v>
      </c>
      <c r="G222" s="77">
        <v>24.0</v>
      </c>
      <c r="H222" s="77" t="s">
        <v>8494</v>
      </c>
      <c r="I222" s="78" t="str">
        <f t="shared" si="130"/>
        <v>Primavera</v>
      </c>
      <c r="J222" s="77"/>
      <c r="K222" s="77">
        <v>2.0</v>
      </c>
      <c r="L222" s="77"/>
      <c r="M222" s="79">
        <v>4.0</v>
      </c>
      <c r="N222" s="79"/>
      <c r="O222" s="79"/>
      <c r="P222" s="77" t="s">
        <v>7444</v>
      </c>
      <c r="Q222" s="78" t="str">
        <f t="shared" si="131"/>
        <v>Meio de semana</v>
      </c>
      <c r="R222" s="78" t="str">
        <f t="shared" si="132"/>
        <v>Madrugada</v>
      </c>
      <c r="S222" s="80"/>
      <c r="T222" s="78" t="str">
        <f t="shared" si="133"/>
        <v>Fim</v>
      </c>
      <c r="U222" s="76" t="s">
        <v>8679</v>
      </c>
      <c r="V222" s="81"/>
      <c r="W222" s="81"/>
      <c r="X222" s="77" t="s">
        <v>7448</v>
      </c>
      <c r="Y222" s="77" t="s">
        <v>7298</v>
      </c>
      <c r="Z222" s="77" t="s">
        <v>7497</v>
      </c>
      <c r="AA222" s="80"/>
      <c r="AB222" s="80"/>
      <c r="AC222" s="83">
        <v>38.0</v>
      </c>
      <c r="AD222" s="78" t="str">
        <f t="shared" si="127"/>
        <v>Adulto</v>
      </c>
      <c r="AE222" s="83" t="s">
        <v>7300</v>
      </c>
      <c r="AF222" s="83" t="s">
        <v>7345</v>
      </c>
      <c r="AG222" s="83" t="s">
        <v>7302</v>
      </c>
      <c r="AH222" s="83" t="s">
        <v>7709</v>
      </c>
      <c r="AI222" s="84" t="s">
        <v>8680</v>
      </c>
      <c r="AJ222" s="85" t="s">
        <v>7305</v>
      </c>
      <c r="AK222" s="86" t="s">
        <v>7307</v>
      </c>
      <c r="AL222" s="86"/>
      <c r="AM222" s="78"/>
      <c r="AN222" s="86" t="s">
        <v>7306</v>
      </c>
      <c r="AO222" s="86" t="s">
        <v>7307</v>
      </c>
      <c r="AP222" s="86" t="s">
        <v>7307</v>
      </c>
      <c r="AQ222" s="87" t="s">
        <v>7307</v>
      </c>
      <c r="AR222" s="86"/>
      <c r="AS222" s="86"/>
      <c r="AT222" s="87" t="s">
        <v>8681</v>
      </c>
      <c r="AU222" s="86" t="s">
        <v>7391</v>
      </c>
      <c r="AV222" s="88"/>
      <c r="AW222" s="88"/>
      <c r="AX222" s="89"/>
      <c r="AY222" s="89" t="s">
        <v>8682</v>
      </c>
      <c r="AZ222" s="90" t="s">
        <v>7311</v>
      </c>
      <c r="BA222" s="90" t="s">
        <v>7527</v>
      </c>
      <c r="BB222" s="88" t="s">
        <v>7298</v>
      </c>
      <c r="BC222" s="88"/>
      <c r="BD222" s="91" t="s">
        <v>7298</v>
      </c>
      <c r="BE222" s="91"/>
      <c r="BF222" s="91"/>
      <c r="BG222" s="91"/>
      <c r="BH222" s="91" t="s">
        <v>7298</v>
      </c>
      <c r="BI222" s="92"/>
      <c r="BJ222" s="77" t="s">
        <v>7298</v>
      </c>
      <c r="BK222" s="77" t="s">
        <v>7298</v>
      </c>
      <c r="BL222" s="80"/>
      <c r="BM222" s="80"/>
      <c r="BN222" s="80"/>
      <c r="BO222" s="93" t="s">
        <v>7307</v>
      </c>
      <c r="BP222" s="93"/>
      <c r="BQ222" s="80"/>
      <c r="BR222" s="80"/>
      <c r="BS222" s="94" t="s">
        <v>7298</v>
      </c>
      <c r="BT222" s="83" t="s">
        <v>7298</v>
      </c>
      <c r="BU222" s="88" t="s">
        <v>7440</v>
      </c>
      <c r="BV222" s="88" t="s">
        <v>7880</v>
      </c>
      <c r="BW222" s="88"/>
      <c r="BX222" s="88"/>
      <c r="BY222" s="95" t="s">
        <v>7298</v>
      </c>
      <c r="BZ222" s="95"/>
      <c r="CA222" s="80"/>
      <c r="CB222" s="80"/>
      <c r="CC222" s="80"/>
      <c r="CD222" s="77" t="s">
        <v>7298</v>
      </c>
      <c r="CE222" s="92" t="s">
        <v>7298</v>
      </c>
      <c r="CF222" s="92"/>
      <c r="CG222" s="92"/>
      <c r="CH222" s="103"/>
      <c r="CI222" s="92"/>
      <c r="CJ222" s="92"/>
      <c r="CK222" s="92"/>
      <c r="CL222" s="92"/>
      <c r="CM222" s="92"/>
      <c r="CN222" s="92"/>
      <c r="CO222" s="92"/>
      <c r="CP222" s="92"/>
      <c r="CQ222" s="99"/>
      <c r="CR222" s="80"/>
      <c r="CS222" s="92"/>
      <c r="CT222" s="80"/>
      <c r="CU222" s="80"/>
      <c r="CV222" s="80"/>
      <c r="CW222" s="80"/>
      <c r="CX222" s="80"/>
      <c r="CY222" s="80"/>
      <c r="CZ222" s="80"/>
      <c r="DA222" s="80"/>
      <c r="DB222" s="80"/>
    </row>
    <row r="223" ht="15.75" customHeight="1">
      <c r="A223" s="127">
        <v>3283.0</v>
      </c>
      <c r="B223" s="79" t="s">
        <v>7443</v>
      </c>
      <c r="C223" s="76" t="s">
        <v>8555</v>
      </c>
      <c r="D223" s="77">
        <v>2022.0</v>
      </c>
      <c r="E223" s="77">
        <v>2022.0</v>
      </c>
      <c r="F223" s="77" t="s">
        <v>64</v>
      </c>
      <c r="G223" s="77">
        <v>28.0</v>
      </c>
      <c r="H223" s="77" t="s">
        <v>8494</v>
      </c>
      <c r="I223" s="78" t="str">
        <f t="shared" si="130"/>
        <v>Primavera</v>
      </c>
      <c r="J223" s="77"/>
      <c r="K223" s="77">
        <v>17.0</v>
      </c>
      <c r="L223" s="77">
        <v>23.0</v>
      </c>
      <c r="M223" s="79"/>
      <c r="N223" s="79"/>
      <c r="O223" s="79"/>
      <c r="P223" s="77" t="s">
        <v>7628</v>
      </c>
      <c r="Q223" s="78" t="str">
        <f t="shared" si="131"/>
        <v>Meio de semana</v>
      </c>
      <c r="R223" s="78" t="str">
        <f t="shared" si="132"/>
        <v>Tarde</v>
      </c>
      <c r="S223" s="80"/>
      <c r="T223" s="78" t="str">
        <f t="shared" si="133"/>
        <v>Fim</v>
      </c>
      <c r="U223" s="76" t="s">
        <v>8683</v>
      </c>
      <c r="V223" s="81" t="s">
        <v>8684</v>
      </c>
      <c r="W223" s="81" t="s">
        <v>8685</v>
      </c>
      <c r="X223" s="77" t="s">
        <v>7448</v>
      </c>
      <c r="Y223" s="77" t="s">
        <v>7298</v>
      </c>
      <c r="Z223" s="77" t="s">
        <v>7323</v>
      </c>
      <c r="AA223" s="80"/>
      <c r="AB223" s="80"/>
      <c r="AC223" s="83">
        <v>17.0</v>
      </c>
      <c r="AD223" s="78" t="str">
        <f t="shared" si="127"/>
        <v>Adolescente</v>
      </c>
      <c r="AE223" s="83" t="s">
        <v>7300</v>
      </c>
      <c r="AF223" s="83" t="s">
        <v>7301</v>
      </c>
      <c r="AG223" s="83" t="s">
        <v>7302</v>
      </c>
      <c r="AH223" s="83" t="s">
        <v>8167</v>
      </c>
      <c r="AI223" s="84" t="s">
        <v>8686</v>
      </c>
      <c r="AJ223" s="85" t="s">
        <v>7373</v>
      </c>
      <c r="AK223" s="86"/>
      <c r="AL223" s="86"/>
      <c r="AM223" s="78" t="str">
        <f t="shared" ref="AM223:AM226" si="134">IF(ISBLANK(AK223), " ",IF(AK223&lt;12, "Crianca", IF(AK223="NA", "NA", IF(AK223&lt;18, "Adolescente", IF(AK223&lt;60, "Adulto", "Idoso")))))</f>
        <v> </v>
      </c>
      <c r="AN223" s="86" t="s">
        <v>7306</v>
      </c>
      <c r="AO223" s="86"/>
      <c r="AP223" s="86"/>
      <c r="AQ223" s="87"/>
      <c r="AR223" s="86"/>
      <c r="AS223" s="86"/>
      <c r="AT223" s="87"/>
      <c r="AU223" s="86" t="s">
        <v>7307</v>
      </c>
      <c r="AV223" s="88" t="s">
        <v>7307</v>
      </c>
      <c r="AW223" s="88" t="s">
        <v>7307</v>
      </c>
      <c r="AX223" s="88" t="s">
        <v>7307</v>
      </c>
      <c r="AY223" s="88" t="s">
        <v>7307</v>
      </c>
      <c r="AZ223" s="90" t="s">
        <v>7298</v>
      </c>
      <c r="BA223" s="90"/>
      <c r="BB223" s="88"/>
      <c r="BC223" s="88"/>
      <c r="BD223" s="91" t="s">
        <v>7311</v>
      </c>
      <c r="BE223" s="91" t="s">
        <v>8687</v>
      </c>
      <c r="BF223" s="91"/>
      <c r="BG223" s="91"/>
      <c r="BH223" s="91" t="s">
        <v>7298</v>
      </c>
      <c r="BI223" s="92"/>
      <c r="BJ223" s="77" t="s">
        <v>7298</v>
      </c>
      <c r="BK223" s="77" t="s">
        <v>7311</v>
      </c>
      <c r="BL223" s="80"/>
      <c r="BM223" s="80"/>
      <c r="BN223" s="80"/>
      <c r="BO223" s="93" t="s">
        <v>7307</v>
      </c>
      <c r="BP223" s="93"/>
      <c r="BQ223" s="80"/>
      <c r="BR223" s="80"/>
      <c r="BS223" s="94" t="s">
        <v>7311</v>
      </c>
      <c r="BT223" s="83" t="s">
        <v>7298</v>
      </c>
      <c r="BU223" s="88" t="s">
        <v>7314</v>
      </c>
      <c r="BV223" s="88"/>
      <c r="BW223" s="88" t="s">
        <v>7298</v>
      </c>
      <c r="BX223" s="88"/>
      <c r="BY223" s="95" t="s">
        <v>7311</v>
      </c>
      <c r="BZ223" s="95" t="s">
        <v>7621</v>
      </c>
      <c r="CA223" s="80"/>
      <c r="CB223" s="80"/>
      <c r="CC223" s="80"/>
      <c r="CD223" s="77" t="s">
        <v>7298</v>
      </c>
      <c r="CE223" s="92" t="s">
        <v>7311</v>
      </c>
      <c r="CF223" s="92"/>
      <c r="CG223" s="92"/>
      <c r="CH223" s="103"/>
      <c r="CI223" s="92"/>
      <c r="CJ223" s="92"/>
      <c r="CK223" s="92"/>
      <c r="CL223" s="92"/>
      <c r="CM223" s="92"/>
      <c r="CN223" s="92"/>
      <c r="CO223" s="92"/>
      <c r="CP223" s="92"/>
      <c r="CQ223" s="99"/>
      <c r="CR223" s="80"/>
      <c r="CS223" s="92"/>
      <c r="CT223" s="80"/>
      <c r="CU223" s="80"/>
      <c r="CV223" s="80"/>
      <c r="CW223" s="80"/>
      <c r="CX223" s="80"/>
      <c r="CY223" s="80"/>
      <c r="CZ223" s="80"/>
      <c r="DA223" s="80"/>
      <c r="DB223" s="80"/>
    </row>
    <row r="224" ht="15.75" customHeight="1">
      <c r="A224" s="138">
        <v>3283.0</v>
      </c>
      <c r="B224" s="79" t="s">
        <v>7350</v>
      </c>
      <c r="C224" s="76"/>
      <c r="D224" s="77"/>
      <c r="E224" s="77"/>
      <c r="F224" s="77"/>
      <c r="G224" s="77"/>
      <c r="H224" s="77"/>
      <c r="I224" s="78"/>
      <c r="J224" s="77"/>
      <c r="K224" s="77"/>
      <c r="L224" s="77"/>
      <c r="M224" s="79"/>
      <c r="N224" s="79"/>
      <c r="O224" s="79"/>
      <c r="P224" s="77"/>
      <c r="Q224" s="78"/>
      <c r="R224" s="78"/>
      <c r="S224" s="80"/>
      <c r="T224" s="78"/>
      <c r="U224" s="76"/>
      <c r="V224" s="81"/>
      <c r="W224" s="81"/>
      <c r="X224" s="77"/>
      <c r="Y224" s="77"/>
      <c r="Z224" s="77"/>
      <c r="AA224" s="80"/>
      <c r="AB224" s="80"/>
      <c r="AC224" s="83"/>
      <c r="AD224" s="78"/>
      <c r="AE224" s="83"/>
      <c r="AF224" s="83"/>
      <c r="AG224" s="83"/>
      <c r="AH224" s="83"/>
      <c r="AI224" s="84"/>
      <c r="AJ224" s="85" t="s">
        <v>7373</v>
      </c>
      <c r="AK224" s="86"/>
      <c r="AL224" s="86"/>
      <c r="AM224" s="78" t="str">
        <f t="shared" si="134"/>
        <v> </v>
      </c>
      <c r="AN224" s="86" t="s">
        <v>7306</v>
      </c>
      <c r="AO224" s="86"/>
      <c r="AP224" s="86"/>
      <c r="AQ224" s="87"/>
      <c r="AR224" s="86"/>
      <c r="AS224" s="86"/>
      <c r="AT224" s="87"/>
      <c r="AU224" s="86" t="s">
        <v>7307</v>
      </c>
      <c r="AV224" s="88" t="s">
        <v>7307</v>
      </c>
      <c r="AW224" s="88" t="s">
        <v>7307</v>
      </c>
      <c r="AX224" s="88" t="s">
        <v>7307</v>
      </c>
      <c r="AY224" s="88" t="s">
        <v>7307</v>
      </c>
      <c r="AZ224" s="90" t="s">
        <v>7298</v>
      </c>
      <c r="BA224" s="90"/>
      <c r="BB224" s="88"/>
      <c r="BC224" s="88"/>
      <c r="BD224" s="91"/>
      <c r="BE224" s="91"/>
      <c r="BF224" s="91"/>
      <c r="BG224" s="91"/>
      <c r="BH224" s="91"/>
      <c r="BI224" s="92"/>
      <c r="BJ224" s="77"/>
      <c r="BK224" s="77"/>
      <c r="BL224" s="80"/>
      <c r="BM224" s="80"/>
      <c r="BN224" s="80"/>
      <c r="BO224" s="93"/>
      <c r="BP224" s="93"/>
      <c r="BQ224" s="80"/>
      <c r="BR224" s="80"/>
      <c r="BS224" s="94"/>
      <c r="BT224" s="83"/>
      <c r="BU224" s="88"/>
      <c r="BV224" s="88"/>
      <c r="BW224" s="88"/>
      <c r="BX224" s="88"/>
      <c r="BY224" s="95" t="s">
        <v>7311</v>
      </c>
      <c r="BZ224" s="95"/>
      <c r="CA224" s="80"/>
      <c r="CB224" s="80"/>
      <c r="CC224" s="80"/>
      <c r="CD224" s="77"/>
      <c r="CE224" s="92"/>
      <c r="CF224" s="92"/>
      <c r="CG224" s="92"/>
      <c r="CH224" s="103"/>
      <c r="CI224" s="92"/>
      <c r="CJ224" s="92"/>
      <c r="CK224" s="92"/>
      <c r="CL224" s="92"/>
      <c r="CM224" s="92"/>
      <c r="CN224" s="92"/>
      <c r="CO224" s="92"/>
      <c r="CP224" s="92"/>
      <c r="CQ224" s="99"/>
      <c r="CR224" s="80"/>
      <c r="CS224" s="92"/>
      <c r="CT224" s="80"/>
      <c r="CU224" s="80"/>
      <c r="CV224" s="80"/>
      <c r="CW224" s="80"/>
      <c r="CX224" s="80"/>
      <c r="CY224" s="80"/>
      <c r="CZ224" s="80"/>
      <c r="DA224" s="80"/>
      <c r="DB224" s="80"/>
    </row>
    <row r="225" ht="15.75" customHeight="1">
      <c r="A225" s="128">
        <v>3287.0</v>
      </c>
      <c r="B225" s="101" t="s">
        <v>7443</v>
      </c>
      <c r="C225" s="76" t="s">
        <v>7637</v>
      </c>
      <c r="D225" s="77">
        <v>2022.0</v>
      </c>
      <c r="E225" s="77">
        <v>2022.0</v>
      </c>
      <c r="F225" s="77" t="s">
        <v>64</v>
      </c>
      <c r="G225" s="77">
        <v>29.0</v>
      </c>
      <c r="H225" s="77" t="s">
        <v>8494</v>
      </c>
      <c r="I225" s="78" t="str">
        <f t="shared" ref="I225:I236" si="135">IF(H225="Janeiro","Verão",IF(H225="Fevereiro","Verão",IF(H225="Março","Verão",IF(H225="Abril","Outono",IF(H225="Maio","Outono",IF(H225="Junho","Outono",IF(H225="Julho","Inverno",IF(H225="Agosto","Inverno",IF(H225="Setembro","Inverno",IF(H225="Outubro","Primavera",IF(H225="Novembro","Primavera",IF(H225="Dezembro","Primavera",0))))))))))))</f>
        <v>Primavera</v>
      </c>
      <c r="J225" s="77"/>
      <c r="K225" s="77">
        <v>20.0</v>
      </c>
      <c r="L225" s="77">
        <v>2.0</v>
      </c>
      <c r="M225" s="79"/>
      <c r="N225" s="79"/>
      <c r="O225" s="79"/>
      <c r="P225" s="77" t="s">
        <v>7458</v>
      </c>
      <c r="Q225" s="78" t="str">
        <f t="shared" ref="Q225:Q249" si="136">IF(ISBLANK(P225), "", IF(P225 = "NA", "NA",(IF(P225="Prejudicado", "Prejudicado", IF(P225="Sábado","Final de semana",IF(P225="Domingo","Final de semana","Meio de semana"))))))</f>
        <v>Final de semana</v>
      </c>
      <c r="R225" s="78" t="str">
        <f t="shared" ref="R225:R249" si="137">IF(ISBLANK(K225), " ", IF(K225 = "NA", "NA",IF(K225="Prejudicado", "Prejudicado", IF(K225&lt;6, "Madrugada", IF(K225&lt;12, "Manhã", IF(K225&lt;18, "Tarde", "Noite"))))))</f>
        <v>Noite</v>
      </c>
      <c r="S225" s="80"/>
      <c r="T225" s="78" t="str">
        <f t="shared" ref="T225:T249" si="138">IF(S225="Prejudicado", "Prejudicado", IF(ISBLANK(G225), " ", IF(G225 = "NA", "NA", IF(G225="Prejudicado", "Prejudicado", IF(G225&lt;=10, "Início", IF(G225&lt;=20, "Meio", "Fim"))))))</f>
        <v>Fim</v>
      </c>
      <c r="U225" s="76" t="s">
        <v>8688</v>
      </c>
      <c r="V225" s="81" t="s">
        <v>8689</v>
      </c>
      <c r="W225" s="81" t="s">
        <v>8690</v>
      </c>
      <c r="X225" s="77" t="s">
        <v>7448</v>
      </c>
      <c r="Y225" s="77" t="s">
        <v>7298</v>
      </c>
      <c r="Z225" s="77" t="s">
        <v>8474</v>
      </c>
      <c r="AA225" s="80"/>
      <c r="AB225" s="80"/>
      <c r="AC225" s="83">
        <v>16.0</v>
      </c>
      <c r="AD225" s="78" t="str">
        <f t="shared" ref="AD225:AD242" si="139">IF(ISBLANK(AC225), " ",IF(AC225&lt;12, "Criança", IF(AC225&lt;18, "Adolescente", IF(AC225&lt;60, "Adulto", IF(AC225="NA", "NA", "Idoso")))))</f>
        <v>Adolescente</v>
      </c>
      <c r="AE225" s="83" t="s">
        <v>7300</v>
      </c>
      <c r="AF225" s="83"/>
      <c r="AG225" s="83"/>
      <c r="AH225" s="83" t="s">
        <v>7303</v>
      </c>
      <c r="AI225" s="84" t="s">
        <v>8691</v>
      </c>
      <c r="AJ225" s="85" t="s">
        <v>7305</v>
      </c>
      <c r="AK225" s="86">
        <v>35.0</v>
      </c>
      <c r="AL225" s="86"/>
      <c r="AM225" s="78" t="str">
        <f t="shared" si="134"/>
        <v>Adulto</v>
      </c>
      <c r="AN225" s="86" t="s">
        <v>7306</v>
      </c>
      <c r="AO225" s="86" t="s">
        <v>7307</v>
      </c>
      <c r="AP225" s="86" t="s">
        <v>7307</v>
      </c>
      <c r="AQ225" s="87" t="s">
        <v>7719</v>
      </c>
      <c r="AR225" s="86"/>
      <c r="AS225" s="86"/>
      <c r="AT225" s="87" t="s">
        <v>8692</v>
      </c>
      <c r="AU225" s="86" t="s">
        <v>7307</v>
      </c>
      <c r="AV225" s="88"/>
      <c r="AW225" s="88"/>
      <c r="AX225" s="89"/>
      <c r="AY225" s="89"/>
      <c r="AZ225" s="90" t="s">
        <v>7311</v>
      </c>
      <c r="BA225" s="90" t="s">
        <v>7421</v>
      </c>
      <c r="BB225" s="88" t="s">
        <v>7298</v>
      </c>
      <c r="BC225" s="88"/>
      <c r="BD225" s="91" t="s">
        <v>7298</v>
      </c>
      <c r="BE225" s="91"/>
      <c r="BF225" s="91"/>
      <c r="BG225" s="91"/>
      <c r="BH225" s="91" t="s">
        <v>7298</v>
      </c>
      <c r="BI225" s="92"/>
      <c r="BJ225" s="77" t="s">
        <v>7298</v>
      </c>
      <c r="BK225" s="77" t="s">
        <v>7298</v>
      </c>
      <c r="BL225" s="80"/>
      <c r="BM225" s="80"/>
      <c r="BN225" s="80"/>
      <c r="BO225" s="93" t="s">
        <v>7311</v>
      </c>
      <c r="BP225" s="93" t="s">
        <v>7794</v>
      </c>
      <c r="BQ225" s="80"/>
      <c r="BR225" s="80"/>
      <c r="BS225" s="94" t="s">
        <v>7298</v>
      </c>
      <c r="BT225" s="83" t="s">
        <v>7298</v>
      </c>
      <c r="BU225" s="88" t="s">
        <v>7440</v>
      </c>
      <c r="BV225" s="88" t="s">
        <v>7441</v>
      </c>
      <c r="BW225" s="88"/>
      <c r="BX225" s="88"/>
      <c r="BY225" s="95" t="s">
        <v>7298</v>
      </c>
      <c r="BZ225" s="95"/>
      <c r="CA225" s="80"/>
      <c r="CB225" s="80"/>
      <c r="CC225" s="80"/>
      <c r="CD225" s="77" t="s">
        <v>7298</v>
      </c>
      <c r="CE225" s="92" t="s">
        <v>7311</v>
      </c>
      <c r="CF225" s="92" t="s">
        <v>8693</v>
      </c>
      <c r="CG225" s="92">
        <v>160.0</v>
      </c>
      <c r="CH225" s="103">
        <v>50.6</v>
      </c>
      <c r="CI225" s="92"/>
      <c r="CJ225" s="92"/>
      <c r="CK225" s="92"/>
      <c r="CL225" s="92" t="s">
        <v>7298</v>
      </c>
      <c r="CM225" s="92" t="s">
        <v>7311</v>
      </c>
      <c r="CN225" s="92"/>
      <c r="CO225" s="92"/>
      <c r="CP225" s="92" t="s">
        <v>7311</v>
      </c>
      <c r="CQ225" s="99" t="s">
        <v>8694</v>
      </c>
      <c r="CR225" s="80"/>
      <c r="CS225" s="92" t="s">
        <v>7298</v>
      </c>
      <c r="CT225" s="80"/>
      <c r="CU225" s="80"/>
      <c r="CV225" s="80"/>
      <c r="CW225" s="80"/>
      <c r="CX225" s="80"/>
      <c r="CY225" s="80"/>
      <c r="CZ225" s="80"/>
      <c r="DA225" s="80"/>
      <c r="DB225" s="80"/>
    </row>
    <row r="226" ht="15.75" customHeight="1">
      <c r="A226" s="128">
        <v>3297.0</v>
      </c>
      <c r="B226" s="101" t="s">
        <v>7443</v>
      </c>
      <c r="C226" s="76" t="s">
        <v>8695</v>
      </c>
      <c r="D226" s="77">
        <v>2022.0</v>
      </c>
      <c r="E226" s="77">
        <v>2022.0</v>
      </c>
      <c r="F226" s="77" t="s">
        <v>64</v>
      </c>
      <c r="G226" s="77">
        <v>31.0</v>
      </c>
      <c r="H226" s="77" t="s">
        <v>8494</v>
      </c>
      <c r="I226" s="78" t="str">
        <f t="shared" si="135"/>
        <v>Primavera</v>
      </c>
      <c r="J226" s="77"/>
      <c r="K226" s="77">
        <v>1.0</v>
      </c>
      <c r="L226" s="77">
        <v>0.0</v>
      </c>
      <c r="M226" s="79"/>
      <c r="N226" s="79"/>
      <c r="O226" s="79"/>
      <c r="P226" s="77" t="s">
        <v>7444</v>
      </c>
      <c r="Q226" s="78" t="str">
        <f t="shared" si="136"/>
        <v>Meio de semana</v>
      </c>
      <c r="R226" s="78" t="str">
        <f t="shared" si="137"/>
        <v>Madrugada</v>
      </c>
      <c r="S226" s="80"/>
      <c r="T226" s="78" t="str">
        <f t="shared" si="138"/>
        <v>Fim</v>
      </c>
      <c r="U226" s="76" t="s">
        <v>8696</v>
      </c>
      <c r="V226" s="81"/>
      <c r="W226" s="81"/>
      <c r="X226" s="77" t="s">
        <v>7448</v>
      </c>
      <c r="Y226" s="77" t="s">
        <v>7298</v>
      </c>
      <c r="Z226" s="77" t="s">
        <v>7404</v>
      </c>
      <c r="AA226" s="80"/>
      <c r="AB226" s="80"/>
      <c r="AC226" s="83">
        <v>43.0</v>
      </c>
      <c r="AD226" s="78" t="str">
        <f t="shared" si="139"/>
        <v>Adulto</v>
      </c>
      <c r="AE226" s="83" t="s">
        <v>7300</v>
      </c>
      <c r="AF226" s="83" t="s">
        <v>7359</v>
      </c>
      <c r="AG226" s="83" t="s">
        <v>7348</v>
      </c>
      <c r="AH226" s="83" t="s">
        <v>7695</v>
      </c>
      <c r="AI226" s="84" t="s">
        <v>8697</v>
      </c>
      <c r="AJ226" s="85" t="s">
        <v>7305</v>
      </c>
      <c r="AK226" s="86">
        <v>34.0</v>
      </c>
      <c r="AL226" s="86"/>
      <c r="AM226" s="78" t="str">
        <f t="shared" si="134"/>
        <v>Adulto</v>
      </c>
      <c r="AN226" s="86" t="s">
        <v>7306</v>
      </c>
      <c r="AO226" s="86" t="s">
        <v>7307</v>
      </c>
      <c r="AP226" s="86" t="s">
        <v>7348</v>
      </c>
      <c r="AQ226" s="87" t="s">
        <v>8698</v>
      </c>
      <c r="AR226" s="86"/>
      <c r="AS226" s="86"/>
      <c r="AT226" s="87" t="s">
        <v>8699</v>
      </c>
      <c r="AU226" s="86" t="s">
        <v>7307</v>
      </c>
      <c r="AV226" s="88"/>
      <c r="AW226" s="88"/>
      <c r="AX226" s="89"/>
      <c r="AY226" s="89"/>
      <c r="AZ226" s="90" t="s">
        <v>7311</v>
      </c>
      <c r="BA226" s="90" t="s">
        <v>7430</v>
      </c>
      <c r="BB226" s="88" t="s">
        <v>7298</v>
      </c>
      <c r="BC226" s="88"/>
      <c r="BD226" s="91" t="s">
        <v>7298</v>
      </c>
      <c r="BE226" s="91"/>
      <c r="BF226" s="91"/>
      <c r="BG226" s="91"/>
      <c r="BH226" s="91" t="s">
        <v>7298</v>
      </c>
      <c r="BI226" s="92"/>
      <c r="BJ226" s="77" t="s">
        <v>7298</v>
      </c>
      <c r="BK226" s="77" t="s">
        <v>7298</v>
      </c>
      <c r="BL226" s="80"/>
      <c r="BM226" s="80"/>
      <c r="BN226" s="80"/>
      <c r="BO226" s="93" t="s">
        <v>7307</v>
      </c>
      <c r="BP226" s="93"/>
      <c r="BQ226" s="80"/>
      <c r="BR226" s="80"/>
      <c r="BS226" s="94" t="s">
        <v>7298</v>
      </c>
      <c r="BT226" s="83" t="s">
        <v>7298</v>
      </c>
      <c r="BU226" s="88" t="s">
        <v>7440</v>
      </c>
      <c r="BV226" s="88" t="s">
        <v>7760</v>
      </c>
      <c r="BW226" s="88"/>
      <c r="BX226" s="88"/>
      <c r="BY226" s="95" t="s">
        <v>7298</v>
      </c>
      <c r="BZ226" s="95"/>
      <c r="CA226" s="80"/>
      <c r="CB226" s="80"/>
      <c r="CC226" s="80"/>
      <c r="CD226" s="77" t="s">
        <v>7298</v>
      </c>
      <c r="CE226" s="92" t="s">
        <v>7311</v>
      </c>
      <c r="CF226" s="92" t="s">
        <v>8700</v>
      </c>
      <c r="CG226" s="92"/>
      <c r="CH226" s="103"/>
      <c r="CI226" s="92"/>
      <c r="CJ226" s="92"/>
      <c r="CK226" s="92"/>
      <c r="CL226" s="92"/>
      <c r="CM226" s="92"/>
      <c r="CN226" s="92"/>
      <c r="CO226" s="92"/>
      <c r="CP226" s="92" t="s">
        <v>7311</v>
      </c>
      <c r="CQ226" s="99" t="s">
        <v>8701</v>
      </c>
      <c r="CR226" s="80"/>
      <c r="CS226" s="92" t="s">
        <v>7298</v>
      </c>
      <c r="CT226" s="80"/>
      <c r="CU226" s="80"/>
      <c r="CV226" s="80"/>
      <c r="CW226" s="80"/>
      <c r="CX226" s="80"/>
      <c r="CY226" s="80"/>
      <c r="CZ226" s="80"/>
      <c r="DA226" s="80"/>
      <c r="DB226" s="80"/>
    </row>
    <row r="227" ht="15.75" customHeight="1">
      <c r="A227" s="128">
        <v>3302.0</v>
      </c>
      <c r="B227" s="101">
        <v>18.0</v>
      </c>
      <c r="C227" s="76"/>
      <c r="D227" s="77">
        <v>2022.0</v>
      </c>
      <c r="E227" s="77">
        <v>2022.0</v>
      </c>
      <c r="F227" s="77" t="s">
        <v>64</v>
      </c>
      <c r="G227" s="77">
        <v>12.0</v>
      </c>
      <c r="H227" s="77" t="s">
        <v>8313</v>
      </c>
      <c r="I227" s="78" t="str">
        <f t="shared" si="135"/>
        <v>Inverno</v>
      </c>
      <c r="J227" s="77"/>
      <c r="K227" s="77">
        <v>18.0</v>
      </c>
      <c r="L227" s="77">
        <v>21.0</v>
      </c>
      <c r="M227" s="79"/>
      <c r="N227" s="79"/>
      <c r="O227" s="79"/>
      <c r="P227" s="77" t="s">
        <v>7628</v>
      </c>
      <c r="Q227" s="78" t="str">
        <f t="shared" si="136"/>
        <v>Meio de semana</v>
      </c>
      <c r="R227" s="78" t="str">
        <f t="shared" si="137"/>
        <v>Noite</v>
      </c>
      <c r="S227" s="80"/>
      <c r="T227" s="78" t="str">
        <f t="shared" si="138"/>
        <v>Meio</v>
      </c>
      <c r="U227" s="76" t="s">
        <v>8702</v>
      </c>
      <c r="V227" s="81"/>
      <c r="W227" s="81"/>
      <c r="X227" s="77" t="s">
        <v>7383</v>
      </c>
      <c r="Y227" s="77" t="s">
        <v>7298</v>
      </c>
      <c r="Z227" s="77" t="s">
        <v>7755</v>
      </c>
      <c r="AA227" s="80"/>
      <c r="AB227" s="80"/>
      <c r="AC227" s="83">
        <v>21.0</v>
      </c>
      <c r="AD227" s="78" t="str">
        <f t="shared" si="139"/>
        <v>Adulto</v>
      </c>
      <c r="AE227" s="83" t="s">
        <v>7300</v>
      </c>
      <c r="AF227" s="83" t="s">
        <v>7359</v>
      </c>
      <c r="AG227" s="83" t="s">
        <v>7302</v>
      </c>
      <c r="AH227" s="83" t="s">
        <v>8019</v>
      </c>
      <c r="AI227" s="84" t="s">
        <v>8703</v>
      </c>
      <c r="AJ227" s="85" t="s">
        <v>7305</v>
      </c>
      <c r="AK227" s="86" t="s">
        <v>7307</v>
      </c>
      <c r="AL227" s="86"/>
      <c r="AM227" s="78"/>
      <c r="AN227" s="86" t="s">
        <v>7306</v>
      </c>
      <c r="AO227" s="86" t="s">
        <v>7307</v>
      </c>
      <c r="AP227" s="86" t="s">
        <v>7307</v>
      </c>
      <c r="AQ227" s="87" t="s">
        <v>7307</v>
      </c>
      <c r="AR227" s="86"/>
      <c r="AS227" s="86"/>
      <c r="AT227" s="87" t="s">
        <v>8704</v>
      </c>
      <c r="AU227" s="86" t="s">
        <v>7307</v>
      </c>
      <c r="AV227" s="88"/>
      <c r="AW227" s="88"/>
      <c r="AX227" s="89"/>
      <c r="AY227" s="89"/>
      <c r="AZ227" s="90" t="s">
        <v>7311</v>
      </c>
      <c r="BA227" s="90" t="s">
        <v>7348</v>
      </c>
      <c r="BB227" s="88" t="s">
        <v>7298</v>
      </c>
      <c r="BC227" s="88"/>
      <c r="BD227" s="80"/>
      <c r="BE227" s="91"/>
      <c r="BF227" s="91"/>
      <c r="BG227" s="91"/>
      <c r="BH227" s="91"/>
      <c r="BI227" s="92"/>
      <c r="BJ227" s="77"/>
      <c r="BK227" s="77"/>
      <c r="BL227" s="80"/>
      <c r="BM227" s="80"/>
      <c r="BN227" s="80"/>
      <c r="BO227" s="93"/>
      <c r="BP227" s="93"/>
      <c r="BQ227" s="80"/>
      <c r="BR227" s="80"/>
      <c r="BS227" s="94"/>
      <c r="BT227" s="83"/>
      <c r="BU227" s="88"/>
      <c r="BV227" s="88"/>
      <c r="BW227" s="88"/>
      <c r="BX227" s="88"/>
      <c r="BY227" s="95"/>
      <c r="BZ227" s="95"/>
      <c r="CA227" s="80"/>
      <c r="CB227" s="80"/>
      <c r="CC227" s="80"/>
      <c r="CD227" s="77"/>
      <c r="CE227" s="92"/>
      <c r="CF227" s="92"/>
      <c r="CG227" s="92"/>
      <c r="CH227" s="103"/>
      <c r="CI227" s="92"/>
      <c r="CJ227" s="92"/>
      <c r="CK227" s="92"/>
      <c r="CL227" s="92"/>
      <c r="CM227" s="92"/>
      <c r="CN227" s="92"/>
      <c r="CO227" s="92"/>
      <c r="CP227" s="92"/>
      <c r="CQ227" s="99"/>
      <c r="CR227" s="80"/>
      <c r="CS227" s="92"/>
      <c r="CT227" s="80"/>
      <c r="CU227" s="80"/>
      <c r="CV227" s="80"/>
      <c r="CW227" s="80"/>
      <c r="CX227" s="80"/>
      <c r="CY227" s="80"/>
      <c r="CZ227" s="80"/>
      <c r="DA227" s="80"/>
      <c r="DB227" s="80"/>
    </row>
    <row r="228" ht="15.75" customHeight="1">
      <c r="A228" s="128">
        <v>3307.0</v>
      </c>
      <c r="B228" s="101" t="s">
        <v>7352</v>
      </c>
      <c r="C228" s="76"/>
      <c r="D228" s="77">
        <v>2020.0</v>
      </c>
      <c r="E228" s="77">
        <v>2020.0</v>
      </c>
      <c r="F228" s="77" t="s">
        <v>53</v>
      </c>
      <c r="G228" s="77">
        <v>14.0</v>
      </c>
      <c r="H228" s="77" t="s">
        <v>7394</v>
      </c>
      <c r="I228" s="78" t="str">
        <f t="shared" si="135"/>
        <v>Verão</v>
      </c>
      <c r="J228" s="77"/>
      <c r="K228" s="77">
        <v>5.0</v>
      </c>
      <c r="L228" s="77"/>
      <c r="M228" s="79"/>
      <c r="N228" s="79"/>
      <c r="O228" s="79">
        <v>2.0</v>
      </c>
      <c r="P228" s="77" t="s">
        <v>7458</v>
      </c>
      <c r="Q228" s="78" t="str">
        <f t="shared" si="136"/>
        <v>Final de semana</v>
      </c>
      <c r="R228" s="78" t="str">
        <f t="shared" si="137"/>
        <v>Madrugada</v>
      </c>
      <c r="S228" s="80"/>
      <c r="T228" s="78" t="str">
        <f t="shared" si="138"/>
        <v>Meio</v>
      </c>
      <c r="U228" s="76" t="s">
        <v>8705</v>
      </c>
      <c r="V228" s="81"/>
      <c r="W228" s="81"/>
      <c r="X228" s="77" t="s">
        <v>7708</v>
      </c>
      <c r="Y228" s="77" t="s">
        <v>7298</v>
      </c>
      <c r="Z228" s="77" t="s">
        <v>7358</v>
      </c>
      <c r="AA228" s="80"/>
      <c r="AB228" s="80"/>
      <c r="AC228" s="83">
        <v>18.0</v>
      </c>
      <c r="AD228" s="78" t="str">
        <f t="shared" si="139"/>
        <v>Adulto</v>
      </c>
      <c r="AE228" s="83" t="s">
        <v>7300</v>
      </c>
      <c r="AF228" s="83" t="s">
        <v>7359</v>
      </c>
      <c r="AG228" s="83" t="s">
        <v>7302</v>
      </c>
      <c r="AH228" s="83" t="s">
        <v>7303</v>
      </c>
      <c r="AI228" s="84" t="s">
        <v>8706</v>
      </c>
      <c r="AJ228" s="85" t="s">
        <v>7305</v>
      </c>
      <c r="AK228" s="86">
        <v>18.0</v>
      </c>
      <c r="AL228" s="86"/>
      <c r="AM228" s="78" t="str">
        <f t="shared" ref="AM228:AM229" si="140">IF(ISBLANK(AK228), " ",IF(AK228&lt;12, "Crianca", IF(AK228="NA", "NA", IF(AK228&lt;18, "Adolescente", IF(AK228&lt;60, "Adulto", "Idoso")))))</f>
        <v>Adulto</v>
      </c>
      <c r="AN228" s="86" t="s">
        <v>7306</v>
      </c>
      <c r="AO228" s="86" t="s">
        <v>7359</v>
      </c>
      <c r="AP228" s="86" t="s">
        <v>7406</v>
      </c>
      <c r="AQ228" s="87" t="s">
        <v>7307</v>
      </c>
      <c r="AR228" s="86"/>
      <c r="AS228" s="86"/>
      <c r="AT228" s="87" t="s">
        <v>8707</v>
      </c>
      <c r="AU228" s="86" t="s">
        <v>7391</v>
      </c>
      <c r="AV228" s="88"/>
      <c r="AW228" s="88"/>
      <c r="AX228" s="89"/>
      <c r="AY228" s="89"/>
      <c r="AZ228" s="90" t="s">
        <v>7311</v>
      </c>
      <c r="BA228" s="90" t="s">
        <v>7527</v>
      </c>
      <c r="BB228" s="88" t="s">
        <v>7298</v>
      </c>
      <c r="BC228" s="88"/>
      <c r="BD228" s="91" t="s">
        <v>7298</v>
      </c>
      <c r="BE228" s="91"/>
      <c r="BF228" s="91"/>
      <c r="BG228" s="91"/>
      <c r="BH228" s="91" t="s">
        <v>7298</v>
      </c>
      <c r="BI228" s="92"/>
      <c r="BJ228" s="77" t="s">
        <v>7298</v>
      </c>
      <c r="BK228" s="77" t="s">
        <v>7298</v>
      </c>
      <c r="BL228" s="80"/>
      <c r="BM228" s="80"/>
      <c r="BN228" s="80"/>
      <c r="BO228" s="93" t="s">
        <v>7311</v>
      </c>
      <c r="BP228" s="93" t="s">
        <v>7550</v>
      </c>
      <c r="BQ228" s="80"/>
      <c r="BR228" s="80"/>
      <c r="BS228" s="94" t="s">
        <v>7311</v>
      </c>
      <c r="BT228" s="83" t="s">
        <v>7298</v>
      </c>
      <c r="BU228" s="88" t="s">
        <v>7314</v>
      </c>
      <c r="BV228" s="88"/>
      <c r="BW228" s="88" t="s">
        <v>7311</v>
      </c>
      <c r="BX228" s="88" t="s">
        <v>7441</v>
      </c>
      <c r="BY228" s="95" t="s">
        <v>7298</v>
      </c>
      <c r="BZ228" s="95"/>
      <c r="CA228" s="80"/>
      <c r="CB228" s="80"/>
      <c r="CC228" s="80"/>
      <c r="CD228" s="77" t="s">
        <v>7298</v>
      </c>
      <c r="CE228" s="92" t="s">
        <v>7298</v>
      </c>
      <c r="CF228" s="92"/>
      <c r="CG228" s="92"/>
      <c r="CH228" s="103"/>
      <c r="CI228" s="92"/>
      <c r="CJ228" s="92"/>
      <c r="CK228" s="92"/>
      <c r="CL228" s="92"/>
      <c r="CM228" s="92"/>
      <c r="CN228" s="92"/>
      <c r="CO228" s="92"/>
      <c r="CP228" s="92"/>
      <c r="CQ228" s="99"/>
      <c r="CR228" s="80"/>
      <c r="CS228" s="92"/>
      <c r="CT228" s="80"/>
      <c r="CU228" s="80"/>
      <c r="CV228" s="80"/>
      <c r="CW228" s="80"/>
      <c r="CX228" s="80"/>
      <c r="CY228" s="80"/>
      <c r="CZ228" s="80"/>
      <c r="DA228" s="80"/>
      <c r="DB228" s="80"/>
    </row>
    <row r="229" ht="15.75" customHeight="1">
      <c r="A229" s="128">
        <v>3312.0</v>
      </c>
      <c r="B229" s="101">
        <v>18.0</v>
      </c>
      <c r="C229" s="76" t="s">
        <v>7637</v>
      </c>
      <c r="D229" s="77">
        <v>2022.0</v>
      </c>
      <c r="E229" s="77">
        <v>2022.0</v>
      </c>
      <c r="F229" s="77" t="s">
        <v>64</v>
      </c>
      <c r="G229" s="77">
        <v>14.0</v>
      </c>
      <c r="H229" s="77" t="s">
        <v>8313</v>
      </c>
      <c r="I229" s="78" t="str">
        <f t="shared" si="135"/>
        <v>Inverno</v>
      </c>
      <c r="J229" s="77"/>
      <c r="K229" s="77">
        <v>1.0</v>
      </c>
      <c r="L229" s="77">
        <v>12.0</v>
      </c>
      <c r="M229" s="79"/>
      <c r="N229" s="79"/>
      <c r="O229" s="79"/>
      <c r="P229" s="77" t="s">
        <v>7293</v>
      </c>
      <c r="Q229" s="78" t="str">
        <f t="shared" si="136"/>
        <v>Final de semana</v>
      </c>
      <c r="R229" s="78" t="str">
        <f t="shared" si="137"/>
        <v>Madrugada</v>
      </c>
      <c r="S229" s="80"/>
      <c r="T229" s="78" t="str">
        <f t="shared" si="138"/>
        <v>Meio</v>
      </c>
      <c r="U229" s="76" t="s">
        <v>8708</v>
      </c>
      <c r="V229" s="81"/>
      <c r="W229" s="81"/>
      <c r="X229" s="77" t="s">
        <v>7383</v>
      </c>
      <c r="Y229" s="77" t="s">
        <v>7298</v>
      </c>
      <c r="Z229" s="77" t="s">
        <v>7601</v>
      </c>
      <c r="AA229" s="80"/>
      <c r="AB229" s="80"/>
      <c r="AC229" s="83">
        <v>15.0</v>
      </c>
      <c r="AD229" s="78" t="str">
        <f t="shared" si="139"/>
        <v>Adolescente</v>
      </c>
      <c r="AE229" s="83" t="s">
        <v>7300</v>
      </c>
      <c r="AF229" s="83" t="s">
        <v>7345</v>
      </c>
      <c r="AG229" s="83" t="s">
        <v>7302</v>
      </c>
      <c r="AH229" s="83"/>
      <c r="AI229" s="84" t="s">
        <v>8709</v>
      </c>
      <c r="AJ229" s="85" t="s">
        <v>7305</v>
      </c>
      <c r="AK229" s="86">
        <v>36.0</v>
      </c>
      <c r="AL229" s="86"/>
      <c r="AM229" s="78" t="str">
        <f t="shared" si="140"/>
        <v>Adulto</v>
      </c>
      <c r="AN229" s="86" t="s">
        <v>7306</v>
      </c>
      <c r="AO229" s="86" t="s">
        <v>7307</v>
      </c>
      <c r="AP229" s="86" t="s">
        <v>7406</v>
      </c>
      <c r="AQ229" s="87" t="s">
        <v>8710</v>
      </c>
      <c r="AR229" s="86"/>
      <c r="AS229" s="86"/>
      <c r="AT229" s="87" t="s">
        <v>8711</v>
      </c>
      <c r="AU229" s="86" t="s">
        <v>7328</v>
      </c>
      <c r="AV229" s="88"/>
      <c r="AW229" s="88"/>
      <c r="AX229" s="89"/>
      <c r="AY229" s="89"/>
      <c r="AZ229" s="90" t="s">
        <v>7311</v>
      </c>
      <c r="BA229" s="90" t="s">
        <v>7869</v>
      </c>
      <c r="BB229" s="88" t="s">
        <v>7311</v>
      </c>
      <c r="BC229" s="88" t="s">
        <v>8254</v>
      </c>
      <c r="BD229" s="80"/>
      <c r="BE229" s="91"/>
      <c r="BF229" s="91"/>
      <c r="BG229" s="91"/>
      <c r="BH229" s="91"/>
      <c r="BI229" s="92"/>
      <c r="BJ229" s="77"/>
      <c r="BK229" s="77"/>
      <c r="BL229" s="80"/>
      <c r="BM229" s="80"/>
      <c r="BN229" s="80"/>
      <c r="BO229" s="93"/>
      <c r="BP229" s="93"/>
      <c r="BQ229" s="80"/>
      <c r="BR229" s="80"/>
      <c r="BS229" s="94"/>
      <c r="BT229" s="83"/>
      <c r="BU229" s="88"/>
      <c r="BV229" s="88"/>
      <c r="BW229" s="88"/>
      <c r="BX229" s="88"/>
      <c r="BY229" s="95"/>
      <c r="BZ229" s="95"/>
      <c r="CA229" s="80"/>
      <c r="CB229" s="80"/>
      <c r="CC229" s="80"/>
      <c r="CD229" s="77"/>
      <c r="CE229" s="92"/>
      <c r="CF229" s="92"/>
      <c r="CG229" s="92"/>
      <c r="CH229" s="103"/>
      <c r="CI229" s="92"/>
      <c r="CJ229" s="92"/>
      <c r="CK229" s="92"/>
      <c r="CL229" s="92"/>
      <c r="CM229" s="92"/>
      <c r="CN229" s="92"/>
      <c r="CO229" s="92"/>
      <c r="CP229" s="92"/>
      <c r="CQ229" s="99"/>
      <c r="CR229" s="80"/>
      <c r="CS229" s="92"/>
      <c r="CT229" s="80"/>
      <c r="CU229" s="80"/>
      <c r="CV229" s="80"/>
      <c r="CW229" s="80"/>
      <c r="CX229" s="80"/>
      <c r="CY229" s="80"/>
      <c r="CZ229" s="80"/>
      <c r="DA229" s="80"/>
      <c r="DB229" s="80"/>
    </row>
    <row r="230" ht="15.75" customHeight="1">
      <c r="A230" s="129">
        <v>3335.0</v>
      </c>
      <c r="B230" s="79" t="s">
        <v>7443</v>
      </c>
      <c r="C230" s="76"/>
      <c r="D230" s="77">
        <v>2022.0</v>
      </c>
      <c r="E230" s="77">
        <v>2022.0</v>
      </c>
      <c r="F230" s="77" t="s">
        <v>64</v>
      </c>
      <c r="G230" s="77">
        <v>2.0</v>
      </c>
      <c r="H230" s="77" t="s">
        <v>7802</v>
      </c>
      <c r="I230" s="78" t="str">
        <f t="shared" si="135"/>
        <v>Primavera</v>
      </c>
      <c r="J230" s="77"/>
      <c r="K230" s="77">
        <v>7.0</v>
      </c>
      <c r="L230" s="77">
        <v>11.0</v>
      </c>
      <c r="M230" s="79"/>
      <c r="N230" s="79"/>
      <c r="O230" s="79"/>
      <c r="P230" s="77" t="s">
        <v>7353</v>
      </c>
      <c r="Q230" s="78" t="str">
        <f t="shared" si="136"/>
        <v>Meio de semana</v>
      </c>
      <c r="R230" s="78" t="str">
        <f t="shared" si="137"/>
        <v>Manhã</v>
      </c>
      <c r="S230" s="80"/>
      <c r="T230" s="78" t="str">
        <f t="shared" si="138"/>
        <v>Início</v>
      </c>
      <c r="U230" s="76" t="s">
        <v>8712</v>
      </c>
      <c r="V230" s="81" t="s">
        <v>8713</v>
      </c>
      <c r="W230" s="81" t="s">
        <v>8714</v>
      </c>
      <c r="X230" s="77" t="s">
        <v>7448</v>
      </c>
      <c r="Y230" s="77" t="s">
        <v>7298</v>
      </c>
      <c r="Z230" s="77" t="s">
        <v>7323</v>
      </c>
      <c r="AA230" s="80"/>
      <c r="AB230" s="80"/>
      <c r="AC230" s="83">
        <v>20.0</v>
      </c>
      <c r="AD230" s="78" t="str">
        <f t="shared" si="139"/>
        <v>Adulto</v>
      </c>
      <c r="AE230" s="83" t="s">
        <v>7300</v>
      </c>
      <c r="AF230" s="83" t="s">
        <v>7359</v>
      </c>
      <c r="AG230" s="83" t="s">
        <v>7302</v>
      </c>
      <c r="AH230" s="83" t="s">
        <v>7506</v>
      </c>
      <c r="AI230" s="84" t="s">
        <v>8715</v>
      </c>
      <c r="AJ230" s="85" t="s">
        <v>7373</v>
      </c>
      <c r="AK230" s="86"/>
      <c r="AL230" s="86" t="s">
        <v>8716</v>
      </c>
      <c r="AM230" s="78" t="s">
        <v>7536</v>
      </c>
      <c r="AN230" s="86" t="s">
        <v>7306</v>
      </c>
      <c r="AO230" s="86"/>
      <c r="AP230" s="86"/>
      <c r="AQ230" s="87"/>
      <c r="AR230" s="86"/>
      <c r="AS230" s="86"/>
      <c r="AT230" s="87"/>
      <c r="AU230" s="86" t="s">
        <v>7391</v>
      </c>
      <c r="AV230" s="88" t="s">
        <v>7618</v>
      </c>
      <c r="AW230" s="88" t="s">
        <v>7330</v>
      </c>
      <c r="AX230" s="89" t="s">
        <v>8717</v>
      </c>
      <c r="AY230" s="89" t="s">
        <v>8718</v>
      </c>
      <c r="AZ230" s="90" t="s">
        <v>7298</v>
      </c>
      <c r="BA230" s="90"/>
      <c r="BB230" s="88"/>
      <c r="BC230" s="88"/>
      <c r="BD230" s="91" t="s">
        <v>7311</v>
      </c>
      <c r="BE230" s="91" t="s">
        <v>7309</v>
      </c>
      <c r="BF230" s="91"/>
      <c r="BG230" s="91" t="s">
        <v>34</v>
      </c>
      <c r="BH230" s="91" t="s">
        <v>7311</v>
      </c>
      <c r="BI230" s="92" t="s">
        <v>8719</v>
      </c>
      <c r="BJ230" s="77" t="s">
        <v>7298</v>
      </c>
      <c r="BK230" s="77" t="s">
        <v>7298</v>
      </c>
      <c r="BL230" s="80"/>
      <c r="BM230" s="80"/>
      <c r="BN230" s="80"/>
      <c r="BO230" s="93" t="s">
        <v>7298</v>
      </c>
      <c r="BP230" s="93"/>
      <c r="BQ230" s="80"/>
      <c r="BR230" s="80"/>
      <c r="BS230" s="94" t="s">
        <v>7298</v>
      </c>
      <c r="BT230" s="83" t="s">
        <v>7311</v>
      </c>
      <c r="BU230" s="88" t="s">
        <v>7314</v>
      </c>
      <c r="BV230" s="88"/>
      <c r="BW230" s="88" t="s">
        <v>7298</v>
      </c>
      <c r="BX230" s="88"/>
      <c r="BY230" s="95" t="s">
        <v>7298</v>
      </c>
      <c r="BZ230" s="95"/>
      <c r="CA230" s="80"/>
      <c r="CB230" s="80"/>
      <c r="CC230" s="80"/>
      <c r="CD230" s="77" t="s">
        <v>7311</v>
      </c>
      <c r="CE230" s="92" t="s">
        <v>7311</v>
      </c>
      <c r="CF230" s="92" t="s">
        <v>8720</v>
      </c>
      <c r="CG230" s="92">
        <v>160.0</v>
      </c>
      <c r="CH230" s="103">
        <v>84.0</v>
      </c>
      <c r="CI230" s="92"/>
      <c r="CJ230" s="92"/>
      <c r="CK230" s="92"/>
      <c r="CL230" s="92" t="s">
        <v>7298</v>
      </c>
      <c r="CM230" s="92" t="s">
        <v>7311</v>
      </c>
      <c r="CN230" s="92" t="s">
        <v>7298</v>
      </c>
      <c r="CO230" s="92"/>
      <c r="CP230" s="92" t="s">
        <v>7298</v>
      </c>
      <c r="CQ230" s="99"/>
      <c r="CR230" s="80"/>
      <c r="CS230" s="92" t="s">
        <v>7298</v>
      </c>
      <c r="CT230" s="80"/>
      <c r="CU230" s="80"/>
      <c r="CV230" s="80"/>
      <c r="CW230" s="80"/>
      <c r="CX230" s="80"/>
      <c r="CY230" s="80"/>
      <c r="CZ230" s="80"/>
      <c r="DA230" s="80"/>
      <c r="DB230" s="80"/>
    </row>
    <row r="231" ht="15.75" customHeight="1">
      <c r="A231" s="129">
        <v>3370.0</v>
      </c>
      <c r="B231" s="79">
        <v>18.0</v>
      </c>
      <c r="C231" s="76"/>
      <c r="D231" s="77">
        <v>2022.0</v>
      </c>
      <c r="E231" s="77">
        <v>2022.0</v>
      </c>
      <c r="F231" s="77" t="s">
        <v>64</v>
      </c>
      <c r="G231" s="77">
        <v>17.0</v>
      </c>
      <c r="H231" s="77" t="s">
        <v>8313</v>
      </c>
      <c r="I231" s="78" t="str">
        <f t="shared" si="135"/>
        <v>Inverno</v>
      </c>
      <c r="J231" s="77"/>
      <c r="K231" s="77">
        <v>19.0</v>
      </c>
      <c r="L231" s="77">
        <v>1.0</v>
      </c>
      <c r="M231" s="79"/>
      <c r="N231" s="79"/>
      <c r="O231" s="79"/>
      <c r="P231" s="77" t="s">
        <v>7353</v>
      </c>
      <c r="Q231" s="78" t="str">
        <f t="shared" si="136"/>
        <v>Meio de semana</v>
      </c>
      <c r="R231" s="78" t="str">
        <f t="shared" si="137"/>
        <v>Noite</v>
      </c>
      <c r="S231" s="80"/>
      <c r="T231" s="78" t="str">
        <f t="shared" si="138"/>
        <v>Meio</v>
      </c>
      <c r="U231" s="76" t="s">
        <v>8721</v>
      </c>
      <c r="V231" s="81" t="s">
        <v>8722</v>
      </c>
      <c r="W231" s="81" t="s">
        <v>8723</v>
      </c>
      <c r="X231" s="77" t="s">
        <v>7383</v>
      </c>
      <c r="Y231" s="77" t="s">
        <v>7298</v>
      </c>
      <c r="Z231" s="77" t="s">
        <v>7323</v>
      </c>
      <c r="AA231" s="80"/>
      <c r="AB231" s="80"/>
      <c r="AC231" s="83">
        <v>23.0</v>
      </c>
      <c r="AD231" s="78" t="str">
        <f t="shared" si="139"/>
        <v>Adulto</v>
      </c>
      <c r="AE231" s="83" t="s">
        <v>7300</v>
      </c>
      <c r="AF231" s="83" t="s">
        <v>7345</v>
      </c>
      <c r="AG231" s="83" t="s">
        <v>7302</v>
      </c>
      <c r="AH231" s="83" t="s">
        <v>8724</v>
      </c>
      <c r="AI231" s="84" t="s">
        <v>8725</v>
      </c>
      <c r="AJ231" s="85" t="s">
        <v>7373</v>
      </c>
      <c r="AK231" s="86"/>
      <c r="AL231" s="86">
        <v>40.0</v>
      </c>
      <c r="AM231" s="78" t="s">
        <v>7536</v>
      </c>
      <c r="AN231" s="86" t="s">
        <v>7306</v>
      </c>
      <c r="AO231" s="86"/>
      <c r="AP231" s="86"/>
      <c r="AQ231" s="87"/>
      <c r="AR231" s="86"/>
      <c r="AS231" s="86"/>
      <c r="AT231" s="87"/>
      <c r="AU231" s="86" t="s">
        <v>7328</v>
      </c>
      <c r="AV231" s="88" t="s">
        <v>7329</v>
      </c>
      <c r="AW231" s="88">
        <v>1.55</v>
      </c>
      <c r="AX231" s="89" t="s">
        <v>8726</v>
      </c>
      <c r="AY231" s="89"/>
      <c r="AZ231" s="90" t="s">
        <v>7298</v>
      </c>
      <c r="BA231" s="90"/>
      <c r="BB231" s="88"/>
      <c r="BC231" s="88"/>
      <c r="BD231" s="91" t="s">
        <v>7311</v>
      </c>
      <c r="BE231" s="91" t="s">
        <v>7309</v>
      </c>
      <c r="BF231" s="91"/>
      <c r="BG231" s="91" t="s">
        <v>8727</v>
      </c>
      <c r="BH231" s="91" t="s">
        <v>7311</v>
      </c>
      <c r="BI231" s="92" t="s">
        <v>8470</v>
      </c>
      <c r="BJ231" s="77" t="s">
        <v>7298</v>
      </c>
      <c r="BK231" s="77" t="s">
        <v>7298</v>
      </c>
      <c r="BL231" s="80"/>
      <c r="BM231" s="80"/>
      <c r="BN231" s="80"/>
      <c r="BO231" s="93" t="s">
        <v>7311</v>
      </c>
      <c r="BP231" s="93" t="s">
        <v>7550</v>
      </c>
      <c r="BQ231" s="80"/>
      <c r="BR231" s="80"/>
      <c r="BS231" s="94" t="s">
        <v>7298</v>
      </c>
      <c r="BT231" s="83" t="s">
        <v>7298</v>
      </c>
      <c r="BU231" s="88" t="s">
        <v>7314</v>
      </c>
      <c r="BV231" s="88"/>
      <c r="BW231" s="88" t="s">
        <v>7311</v>
      </c>
      <c r="BX231" s="88" t="s">
        <v>8022</v>
      </c>
      <c r="BY231" s="95" t="s">
        <v>7298</v>
      </c>
      <c r="BZ231" s="95"/>
      <c r="CA231" s="80"/>
      <c r="CB231" s="80"/>
      <c r="CC231" s="80"/>
      <c r="CD231" s="77" t="s">
        <v>7298</v>
      </c>
      <c r="CE231" s="92" t="s">
        <v>7311</v>
      </c>
      <c r="CF231" s="99" t="s">
        <v>8305</v>
      </c>
      <c r="CG231" s="92"/>
      <c r="CH231" s="103"/>
      <c r="CI231" s="92"/>
      <c r="CJ231" s="92"/>
      <c r="CK231" s="92"/>
      <c r="CL231" s="92"/>
      <c r="CM231" s="92"/>
      <c r="CN231" s="92"/>
      <c r="CO231" s="92"/>
      <c r="CP231" s="92"/>
      <c r="CQ231" s="99"/>
      <c r="CR231" s="80"/>
      <c r="CS231" s="92"/>
      <c r="CT231" s="80"/>
      <c r="CU231" s="80"/>
      <c r="CV231" s="80"/>
      <c r="CW231" s="80"/>
      <c r="CX231" s="80"/>
      <c r="CY231" s="80"/>
      <c r="CZ231" s="80"/>
      <c r="DA231" s="80"/>
      <c r="DB231" s="80"/>
    </row>
    <row r="232" ht="15.75" customHeight="1">
      <c r="A232" s="74">
        <v>3371.0</v>
      </c>
      <c r="B232" s="79">
        <v>1.0</v>
      </c>
      <c r="C232" s="76"/>
      <c r="D232" s="77">
        <v>2022.0</v>
      </c>
      <c r="E232" s="77">
        <v>2022.0</v>
      </c>
      <c r="F232" s="77" t="s">
        <v>64</v>
      </c>
      <c r="G232" s="77">
        <v>7.0</v>
      </c>
      <c r="H232" s="77" t="s">
        <v>7798</v>
      </c>
      <c r="I232" s="78" t="str">
        <f t="shared" si="135"/>
        <v>Outono</v>
      </c>
      <c r="J232" s="77"/>
      <c r="K232" s="77">
        <v>6.0</v>
      </c>
      <c r="L232" s="77">
        <v>2.0</v>
      </c>
      <c r="M232" s="79"/>
      <c r="N232" s="79"/>
      <c r="O232" s="79"/>
      <c r="P232" s="77" t="s">
        <v>7366</v>
      </c>
      <c r="Q232" s="78" t="str">
        <f t="shared" si="136"/>
        <v>Meio de semana</v>
      </c>
      <c r="R232" s="78" t="str">
        <f t="shared" si="137"/>
        <v>Manhã</v>
      </c>
      <c r="S232" s="80"/>
      <c r="T232" s="78" t="str">
        <f t="shared" si="138"/>
        <v>Início</v>
      </c>
      <c r="U232" s="76" t="s">
        <v>8728</v>
      </c>
      <c r="V232" s="81" t="s">
        <v>8729</v>
      </c>
      <c r="W232" s="82" t="s">
        <v>8730</v>
      </c>
      <c r="X232" s="77" t="s">
        <v>7370</v>
      </c>
      <c r="Y232" s="77" t="s">
        <v>7298</v>
      </c>
      <c r="Z232" s="77" t="s">
        <v>7323</v>
      </c>
      <c r="AA232" s="80"/>
      <c r="AB232" s="80"/>
      <c r="AC232" s="83">
        <v>19.0</v>
      </c>
      <c r="AD232" s="78" t="str">
        <f t="shared" si="139"/>
        <v>Adulto</v>
      </c>
      <c r="AE232" s="83" t="s">
        <v>7300</v>
      </c>
      <c r="AF232" s="83"/>
      <c r="AG232" s="83"/>
      <c r="AH232" s="83"/>
      <c r="AI232" s="84" t="s">
        <v>8731</v>
      </c>
      <c r="AJ232" s="85" t="s">
        <v>7305</v>
      </c>
      <c r="AK232" s="86">
        <v>28.0</v>
      </c>
      <c r="AL232" s="86"/>
      <c r="AM232" s="78" t="str">
        <f t="shared" ref="AM232:AM246" si="141">IF(ISBLANK(AK232), " ",IF(AK232&lt;12, "Crianca", IF(AK232="NA", "NA", IF(AK232&lt;18, "Adolescente", IF(AK232&lt;60, "Adulto", "Idoso")))))</f>
        <v>Adulto</v>
      </c>
      <c r="AN232" s="86" t="s">
        <v>7306</v>
      </c>
      <c r="AO232" s="86" t="s">
        <v>7307</v>
      </c>
      <c r="AP232" s="86" t="s">
        <v>7307</v>
      </c>
      <c r="AQ232" s="87" t="s">
        <v>7307</v>
      </c>
      <c r="AR232" s="86"/>
      <c r="AS232" s="86"/>
      <c r="AT232" s="87" t="s">
        <v>8732</v>
      </c>
      <c r="AU232" s="86" t="s">
        <v>7391</v>
      </c>
      <c r="AV232" s="88" t="s">
        <v>7329</v>
      </c>
      <c r="AW232" s="88" t="s">
        <v>7330</v>
      </c>
      <c r="AX232" s="89" t="s">
        <v>8733</v>
      </c>
      <c r="AY232" s="89" t="s">
        <v>8734</v>
      </c>
      <c r="AZ232" s="90" t="s">
        <v>7298</v>
      </c>
      <c r="BA232" s="90"/>
      <c r="BB232" s="88"/>
      <c r="BC232" s="88"/>
      <c r="BD232" s="91" t="s">
        <v>7311</v>
      </c>
      <c r="BE232" s="91" t="s">
        <v>7579</v>
      </c>
      <c r="BF232" s="91" t="s">
        <v>8633</v>
      </c>
      <c r="BG232" s="91" t="s">
        <v>7689</v>
      </c>
      <c r="BH232" s="91" t="s">
        <v>7298</v>
      </c>
      <c r="BI232" s="92"/>
      <c r="BJ232" s="77" t="s">
        <v>7298</v>
      </c>
      <c r="BK232" s="77" t="s">
        <v>7298</v>
      </c>
      <c r="BL232" s="80"/>
      <c r="BM232" s="80"/>
      <c r="BN232" s="80"/>
      <c r="BO232" s="93" t="s">
        <v>7307</v>
      </c>
      <c r="BP232" s="93"/>
      <c r="BQ232" s="80"/>
      <c r="BR232" s="80"/>
      <c r="BS232" s="94" t="s">
        <v>7298</v>
      </c>
      <c r="BT232" s="83" t="s">
        <v>7311</v>
      </c>
      <c r="BU232" s="88" t="s">
        <v>7440</v>
      </c>
      <c r="BV232" s="88" t="s">
        <v>8022</v>
      </c>
      <c r="BW232" s="88"/>
      <c r="BX232" s="88"/>
      <c r="BY232" s="95" t="s">
        <v>7298</v>
      </c>
      <c r="BZ232" s="95"/>
      <c r="CA232" s="80"/>
      <c r="CB232" s="80"/>
      <c r="CC232" s="80"/>
      <c r="CD232" s="77" t="s">
        <v>7298</v>
      </c>
      <c r="CE232" s="92" t="s">
        <v>7298</v>
      </c>
      <c r="CF232" s="92"/>
      <c r="CG232" s="92"/>
      <c r="CH232" s="103"/>
      <c r="CI232" s="92"/>
      <c r="CJ232" s="92"/>
      <c r="CK232" s="92"/>
      <c r="CL232" s="92"/>
      <c r="CM232" s="92"/>
      <c r="CN232" s="92"/>
      <c r="CO232" s="92"/>
      <c r="CP232" s="92"/>
      <c r="CQ232" s="99"/>
      <c r="CR232" s="80"/>
      <c r="CS232" s="92"/>
      <c r="CT232" s="80"/>
      <c r="CU232" s="80"/>
      <c r="CV232" s="80"/>
      <c r="CW232" s="80"/>
      <c r="CX232" s="80"/>
      <c r="CY232" s="80"/>
      <c r="CZ232" s="80"/>
      <c r="DA232" s="80"/>
      <c r="DB232" s="80"/>
    </row>
    <row r="233" ht="15.75" customHeight="1">
      <c r="A233" s="128">
        <v>3451.0</v>
      </c>
      <c r="B233" s="101" t="s">
        <v>7443</v>
      </c>
      <c r="C233" s="76" t="s">
        <v>8735</v>
      </c>
      <c r="D233" s="77">
        <v>2022.0</v>
      </c>
      <c r="E233" s="77">
        <v>2022.0</v>
      </c>
      <c r="F233" s="77" t="s">
        <v>64</v>
      </c>
      <c r="G233" s="77">
        <v>13.0</v>
      </c>
      <c r="H233" s="77" t="s">
        <v>7802</v>
      </c>
      <c r="I233" s="78" t="str">
        <f t="shared" si="135"/>
        <v>Primavera</v>
      </c>
      <c r="J233" s="77"/>
      <c r="K233" s="77">
        <v>10.0</v>
      </c>
      <c r="L233" s="77">
        <v>0.0</v>
      </c>
      <c r="M233" s="79"/>
      <c r="N233" s="79"/>
      <c r="O233" s="79"/>
      <c r="P233" s="77" t="s">
        <v>7293</v>
      </c>
      <c r="Q233" s="78" t="str">
        <f t="shared" si="136"/>
        <v>Final de semana</v>
      </c>
      <c r="R233" s="78" t="str">
        <f t="shared" si="137"/>
        <v>Manhã</v>
      </c>
      <c r="S233" s="80"/>
      <c r="T233" s="78" t="str">
        <f t="shared" si="138"/>
        <v>Meio</v>
      </c>
      <c r="U233" s="76" t="s">
        <v>8736</v>
      </c>
      <c r="V233" s="81"/>
      <c r="W233" s="81"/>
      <c r="X233" s="77" t="s">
        <v>7448</v>
      </c>
      <c r="Y233" s="77" t="s">
        <v>7298</v>
      </c>
      <c r="Z233" s="77" t="s">
        <v>7524</v>
      </c>
      <c r="AA233" s="80"/>
      <c r="AB233" s="80"/>
      <c r="AC233" s="83">
        <v>26.0</v>
      </c>
      <c r="AD233" s="78" t="str">
        <f t="shared" si="139"/>
        <v>Adulto</v>
      </c>
      <c r="AE233" s="83" t="s">
        <v>7300</v>
      </c>
      <c r="AF233" s="83" t="s">
        <v>7345</v>
      </c>
      <c r="AG233" s="83" t="s">
        <v>7348</v>
      </c>
      <c r="AH233" s="83" t="s">
        <v>7506</v>
      </c>
      <c r="AI233" s="84" t="s">
        <v>8737</v>
      </c>
      <c r="AJ233" s="85" t="s">
        <v>7305</v>
      </c>
      <c r="AK233" s="86">
        <v>51.0</v>
      </c>
      <c r="AL233" s="86"/>
      <c r="AM233" s="78" t="str">
        <f t="shared" si="141"/>
        <v>Adulto</v>
      </c>
      <c r="AN233" s="86" t="s">
        <v>7306</v>
      </c>
      <c r="AO233" s="86" t="s">
        <v>7307</v>
      </c>
      <c r="AP233" s="86" t="s">
        <v>7307</v>
      </c>
      <c r="AQ233" s="87" t="s">
        <v>7307</v>
      </c>
      <c r="AR233" s="86"/>
      <c r="AS233" s="86"/>
      <c r="AT233" s="87" t="s">
        <v>8738</v>
      </c>
      <c r="AU233" s="86" t="s">
        <v>7307</v>
      </c>
      <c r="AV233" s="88"/>
      <c r="AW233" s="88"/>
      <c r="AX233" s="89"/>
      <c r="AY233" s="89"/>
      <c r="AZ233" s="90" t="s">
        <v>7311</v>
      </c>
      <c r="BA233" s="90" t="s">
        <v>7430</v>
      </c>
      <c r="BB233" s="88" t="s">
        <v>7298</v>
      </c>
      <c r="BC233" s="88"/>
      <c r="BD233" s="91" t="s">
        <v>7307</v>
      </c>
      <c r="BE233" s="91"/>
      <c r="BF233" s="91"/>
      <c r="BG233" s="91"/>
      <c r="BH233" s="91" t="s">
        <v>7298</v>
      </c>
      <c r="BI233" s="92"/>
      <c r="BJ233" s="77" t="s">
        <v>7298</v>
      </c>
      <c r="BK233" s="77" t="s">
        <v>7298</v>
      </c>
      <c r="BL233" s="80"/>
      <c r="BM233" s="80"/>
      <c r="BN233" s="80"/>
      <c r="BO233" s="93" t="s">
        <v>7307</v>
      </c>
      <c r="BP233" s="93"/>
      <c r="BQ233" s="80"/>
      <c r="BR233" s="80"/>
      <c r="BS233" s="94" t="s">
        <v>7298</v>
      </c>
      <c r="BT233" s="83" t="s">
        <v>7307</v>
      </c>
      <c r="BU233" s="88" t="s">
        <v>7314</v>
      </c>
      <c r="BV233" s="88"/>
      <c r="BW233" s="88" t="s">
        <v>7298</v>
      </c>
      <c r="BX233" s="88"/>
      <c r="BY233" s="95" t="s">
        <v>7298</v>
      </c>
      <c r="BZ233" s="95"/>
      <c r="CA233" s="80"/>
      <c r="CB233" s="80"/>
      <c r="CC233" s="80"/>
      <c r="CD233" s="77" t="s">
        <v>7298</v>
      </c>
      <c r="CE233" s="92" t="s">
        <v>7311</v>
      </c>
      <c r="CF233" s="92"/>
      <c r="CG233" s="92"/>
      <c r="CH233" s="103"/>
      <c r="CI233" s="92"/>
      <c r="CJ233" s="92"/>
      <c r="CK233" s="92"/>
      <c r="CL233" s="92"/>
      <c r="CM233" s="92"/>
      <c r="CN233" s="92"/>
      <c r="CO233" s="92"/>
      <c r="CP233" s="92"/>
      <c r="CQ233" s="99"/>
      <c r="CR233" s="80"/>
      <c r="CS233" s="92"/>
      <c r="CT233" s="80"/>
      <c r="CU233" s="80"/>
      <c r="CV233" s="80"/>
      <c r="CW233" s="80"/>
      <c r="CX233" s="80"/>
      <c r="CY233" s="80"/>
      <c r="CZ233" s="80"/>
      <c r="DA233" s="80"/>
      <c r="DB233" s="80"/>
    </row>
    <row r="234" ht="15.75" customHeight="1">
      <c r="A234" s="128">
        <v>3452.0</v>
      </c>
      <c r="B234" s="101">
        <v>31.0</v>
      </c>
      <c r="C234" s="76" t="s">
        <v>7920</v>
      </c>
      <c r="D234" s="77">
        <v>2022.0</v>
      </c>
      <c r="E234" s="77">
        <v>2022.0</v>
      </c>
      <c r="F234" s="77" t="s">
        <v>64</v>
      </c>
      <c r="G234" s="77">
        <v>1.0</v>
      </c>
      <c r="H234" s="77" t="s">
        <v>7649</v>
      </c>
      <c r="I234" s="78" t="str">
        <f t="shared" si="135"/>
        <v>Primavera</v>
      </c>
      <c r="J234" s="77"/>
      <c r="K234" s="77">
        <v>1.0</v>
      </c>
      <c r="L234" s="77">
        <v>0.0</v>
      </c>
      <c r="M234" s="79"/>
      <c r="N234" s="79"/>
      <c r="O234" s="79"/>
      <c r="P234" s="77" t="s">
        <v>7379</v>
      </c>
      <c r="Q234" s="78" t="str">
        <f t="shared" si="136"/>
        <v>Meio de semana</v>
      </c>
      <c r="R234" s="78" t="str">
        <f t="shared" si="137"/>
        <v>Madrugada</v>
      </c>
      <c r="S234" s="80"/>
      <c r="T234" s="78" t="str">
        <f t="shared" si="138"/>
        <v>Início</v>
      </c>
      <c r="U234" s="76" t="s">
        <v>8739</v>
      </c>
      <c r="V234" s="81"/>
      <c r="W234" s="81"/>
      <c r="X234" s="77" t="s">
        <v>7343</v>
      </c>
      <c r="Y234" s="77" t="s">
        <v>7298</v>
      </c>
      <c r="Z234" s="77" t="s">
        <v>7524</v>
      </c>
      <c r="AA234" s="80"/>
      <c r="AB234" s="80"/>
      <c r="AC234" s="83">
        <v>18.0</v>
      </c>
      <c r="AD234" s="78" t="str">
        <f t="shared" si="139"/>
        <v>Adulto</v>
      </c>
      <c r="AE234" s="83" t="s">
        <v>7300</v>
      </c>
      <c r="AF234" s="83" t="s">
        <v>7301</v>
      </c>
      <c r="AG234" s="83" t="s">
        <v>7302</v>
      </c>
      <c r="AH234" s="83" t="s">
        <v>8545</v>
      </c>
      <c r="AI234" s="84" t="s">
        <v>8740</v>
      </c>
      <c r="AJ234" s="85" t="s">
        <v>7305</v>
      </c>
      <c r="AK234" s="86">
        <v>48.0</v>
      </c>
      <c r="AL234" s="86"/>
      <c r="AM234" s="78" t="str">
        <f t="shared" si="141"/>
        <v>Adulto</v>
      </c>
      <c r="AN234" s="86" t="s">
        <v>7306</v>
      </c>
      <c r="AO234" s="86" t="s">
        <v>7307</v>
      </c>
      <c r="AP234" s="86" t="s">
        <v>7307</v>
      </c>
      <c r="AQ234" s="87" t="s">
        <v>8741</v>
      </c>
      <c r="AR234" s="86"/>
      <c r="AS234" s="86"/>
      <c r="AT234" s="87" t="s">
        <v>8742</v>
      </c>
      <c r="AU234" s="86" t="s">
        <v>7391</v>
      </c>
      <c r="AV234" s="88"/>
      <c r="AW234" s="88"/>
      <c r="AX234" s="89"/>
      <c r="AY234" s="89"/>
      <c r="AZ234" s="90" t="s">
        <v>7311</v>
      </c>
      <c r="BA234" s="90" t="s">
        <v>7421</v>
      </c>
      <c r="BB234" s="88" t="s">
        <v>7311</v>
      </c>
      <c r="BC234" s="88" t="s">
        <v>8077</v>
      </c>
      <c r="BD234" s="91" t="s">
        <v>7311</v>
      </c>
      <c r="BE234" s="91" t="s">
        <v>7909</v>
      </c>
      <c r="BF234" s="91"/>
      <c r="BG234" s="91"/>
      <c r="BH234" s="91" t="s">
        <v>7311</v>
      </c>
      <c r="BI234" s="92" t="s">
        <v>8743</v>
      </c>
      <c r="BJ234" s="77" t="s">
        <v>7298</v>
      </c>
      <c r="BK234" s="77" t="s">
        <v>7298</v>
      </c>
      <c r="BL234" s="80"/>
      <c r="BM234" s="80"/>
      <c r="BN234" s="80"/>
      <c r="BO234" s="93" t="s">
        <v>7307</v>
      </c>
      <c r="BP234" s="93"/>
      <c r="BQ234" s="80"/>
      <c r="BR234" s="80"/>
      <c r="BS234" s="94" t="s">
        <v>7298</v>
      </c>
      <c r="BT234" s="83" t="s">
        <v>7298</v>
      </c>
      <c r="BU234" s="88" t="s">
        <v>7314</v>
      </c>
      <c r="BV234" s="88"/>
      <c r="BW234" s="88" t="s">
        <v>7311</v>
      </c>
      <c r="BX234" s="88" t="s">
        <v>7441</v>
      </c>
      <c r="BY234" s="95" t="s">
        <v>7298</v>
      </c>
      <c r="BZ234" s="95"/>
      <c r="CA234" s="80"/>
      <c r="CB234" s="80"/>
      <c r="CC234" s="80"/>
      <c r="CD234" s="77" t="s">
        <v>7298</v>
      </c>
      <c r="CE234" s="92" t="s">
        <v>7311</v>
      </c>
      <c r="CF234" s="92"/>
      <c r="CG234" s="92"/>
      <c r="CH234" s="103"/>
      <c r="CI234" s="92"/>
      <c r="CJ234" s="92"/>
      <c r="CK234" s="92"/>
      <c r="CL234" s="92"/>
      <c r="CM234" s="92"/>
      <c r="CN234" s="92"/>
      <c r="CO234" s="92"/>
      <c r="CP234" s="92"/>
      <c r="CQ234" s="99"/>
      <c r="CR234" s="80"/>
      <c r="CS234" s="92"/>
      <c r="CT234" s="80"/>
      <c r="CU234" s="80"/>
      <c r="CV234" s="80"/>
      <c r="CW234" s="80"/>
      <c r="CX234" s="80"/>
      <c r="CY234" s="80"/>
      <c r="CZ234" s="80"/>
      <c r="DA234" s="80"/>
      <c r="DB234" s="80"/>
    </row>
    <row r="235" ht="15.75" customHeight="1">
      <c r="A235" s="128">
        <v>3458.0</v>
      </c>
      <c r="B235" s="101">
        <v>31.0</v>
      </c>
      <c r="C235" s="76" t="s">
        <v>8589</v>
      </c>
      <c r="D235" s="77">
        <v>2022.0</v>
      </c>
      <c r="E235" s="77">
        <v>2022.0</v>
      </c>
      <c r="F235" s="77" t="s">
        <v>64</v>
      </c>
      <c r="G235" s="77">
        <v>30.0</v>
      </c>
      <c r="H235" s="77" t="s">
        <v>7802</v>
      </c>
      <c r="I235" s="78" t="str">
        <f t="shared" si="135"/>
        <v>Primavera</v>
      </c>
      <c r="J235" s="77"/>
      <c r="K235" s="77">
        <v>15.0</v>
      </c>
      <c r="L235" s="77">
        <v>23.0</v>
      </c>
      <c r="M235" s="79"/>
      <c r="N235" s="79"/>
      <c r="O235" s="79"/>
      <c r="P235" s="77" t="s">
        <v>7353</v>
      </c>
      <c r="Q235" s="78" t="str">
        <f t="shared" si="136"/>
        <v>Meio de semana</v>
      </c>
      <c r="R235" s="78" t="str">
        <f t="shared" si="137"/>
        <v>Tarde</v>
      </c>
      <c r="S235" s="80"/>
      <c r="T235" s="78" t="str">
        <f t="shared" si="138"/>
        <v>Fim</v>
      </c>
      <c r="U235" s="76" t="s">
        <v>8744</v>
      </c>
      <c r="V235" s="81"/>
      <c r="W235" s="81"/>
      <c r="X235" s="77" t="s">
        <v>7343</v>
      </c>
      <c r="Y235" s="77" t="s">
        <v>7298</v>
      </c>
      <c r="Z235" s="77" t="s">
        <v>7497</v>
      </c>
      <c r="AA235" s="80"/>
      <c r="AB235" s="80"/>
      <c r="AC235" s="83">
        <v>19.0</v>
      </c>
      <c r="AD235" s="78" t="str">
        <f t="shared" si="139"/>
        <v>Adulto</v>
      </c>
      <c r="AE235" s="83" t="s">
        <v>7300</v>
      </c>
      <c r="AF235" s="83" t="s">
        <v>7359</v>
      </c>
      <c r="AG235" s="83" t="s">
        <v>7302</v>
      </c>
      <c r="AH235" s="83" t="s">
        <v>7506</v>
      </c>
      <c r="AI235" s="84" t="s">
        <v>8745</v>
      </c>
      <c r="AJ235" s="85" t="s">
        <v>7386</v>
      </c>
      <c r="AK235" s="86">
        <v>45.0</v>
      </c>
      <c r="AL235" s="86"/>
      <c r="AM235" s="78" t="str">
        <f t="shared" si="141"/>
        <v>Adulto</v>
      </c>
      <c r="AN235" s="86" t="s">
        <v>7306</v>
      </c>
      <c r="AO235" s="86" t="s">
        <v>7307</v>
      </c>
      <c r="AP235" s="86" t="s">
        <v>7348</v>
      </c>
      <c r="AQ235" s="87" t="s">
        <v>8746</v>
      </c>
      <c r="AR235" s="86"/>
      <c r="AS235" s="86"/>
      <c r="AT235" s="87" t="s">
        <v>8747</v>
      </c>
      <c r="AU235" s="86" t="s">
        <v>7307</v>
      </c>
      <c r="AV235" s="88"/>
      <c r="AW235" s="88"/>
      <c r="AX235" s="89"/>
      <c r="AY235" s="89"/>
      <c r="AZ235" s="90" t="s">
        <v>7311</v>
      </c>
      <c r="BA235" s="90" t="s">
        <v>7869</v>
      </c>
      <c r="BB235" s="88" t="s">
        <v>7311</v>
      </c>
      <c r="BC235" s="88" t="s">
        <v>8664</v>
      </c>
      <c r="BD235" s="91" t="s">
        <v>7311</v>
      </c>
      <c r="BE235" s="91" t="s">
        <v>7309</v>
      </c>
      <c r="BF235" s="91"/>
      <c r="BG235" s="91" t="s">
        <v>34</v>
      </c>
      <c r="BH235" s="91" t="s">
        <v>7311</v>
      </c>
      <c r="BI235" s="92" t="s">
        <v>7831</v>
      </c>
      <c r="BJ235" s="77" t="s">
        <v>7298</v>
      </c>
      <c r="BK235" s="77" t="s">
        <v>7298</v>
      </c>
      <c r="BL235" s="80"/>
      <c r="BM235" s="80"/>
      <c r="BN235" s="80"/>
      <c r="BO235" s="93" t="s">
        <v>7298</v>
      </c>
      <c r="BP235" s="93"/>
      <c r="BQ235" s="80"/>
      <c r="BR235" s="80"/>
      <c r="BS235" s="94" t="s">
        <v>7298</v>
      </c>
      <c r="BT235" s="83" t="s">
        <v>7298</v>
      </c>
      <c r="BU235" s="88" t="s">
        <v>7314</v>
      </c>
      <c r="BV235" s="88"/>
      <c r="BW235" s="88" t="s">
        <v>7311</v>
      </c>
      <c r="BX235" s="88" t="s">
        <v>8022</v>
      </c>
      <c r="BY235" s="95" t="s">
        <v>7298</v>
      </c>
      <c r="BZ235" s="95"/>
      <c r="CA235" s="80"/>
      <c r="CB235" s="80"/>
      <c r="CC235" s="80"/>
      <c r="CD235" s="77" t="s">
        <v>7298</v>
      </c>
      <c r="CE235" s="92" t="s">
        <v>7311</v>
      </c>
      <c r="CF235" s="92"/>
      <c r="CG235" s="92"/>
      <c r="CH235" s="103"/>
      <c r="CI235" s="92"/>
      <c r="CJ235" s="92"/>
      <c r="CK235" s="92"/>
      <c r="CL235" s="92"/>
      <c r="CM235" s="92"/>
      <c r="CN235" s="92"/>
      <c r="CO235" s="92"/>
      <c r="CP235" s="92"/>
      <c r="CQ235" s="99"/>
      <c r="CR235" s="80"/>
      <c r="CS235" s="92"/>
      <c r="CT235" s="80"/>
      <c r="CU235" s="80"/>
      <c r="CV235" s="80"/>
      <c r="CW235" s="80"/>
      <c r="CX235" s="80"/>
      <c r="CY235" s="80"/>
      <c r="CZ235" s="80"/>
      <c r="DA235" s="80"/>
      <c r="DB235" s="80"/>
    </row>
    <row r="236" ht="15.75" customHeight="1">
      <c r="A236" s="129">
        <v>3458.0</v>
      </c>
      <c r="B236" s="79" t="s">
        <v>7907</v>
      </c>
      <c r="C236" s="76"/>
      <c r="D236" s="77">
        <v>2022.0</v>
      </c>
      <c r="E236" s="77">
        <v>2022.0</v>
      </c>
      <c r="F236" s="77" t="s">
        <v>64</v>
      </c>
      <c r="G236" s="77">
        <v>28.0</v>
      </c>
      <c r="H236" s="77" t="s">
        <v>7802</v>
      </c>
      <c r="I236" s="78" t="str">
        <f t="shared" si="135"/>
        <v>Primavera</v>
      </c>
      <c r="J236" s="77"/>
      <c r="K236" s="77">
        <v>23.0</v>
      </c>
      <c r="L236" s="77">
        <v>9.0</v>
      </c>
      <c r="M236" s="79"/>
      <c r="N236" s="79"/>
      <c r="O236" s="79"/>
      <c r="P236" s="77" t="s">
        <v>7444</v>
      </c>
      <c r="Q236" s="78" t="str">
        <f t="shared" si="136"/>
        <v>Meio de semana</v>
      </c>
      <c r="R236" s="78" t="str">
        <f t="shared" si="137"/>
        <v>Noite</v>
      </c>
      <c r="S236" s="80"/>
      <c r="T236" s="78" t="str">
        <f t="shared" si="138"/>
        <v>Fim</v>
      </c>
      <c r="U236" s="76" t="s">
        <v>8748</v>
      </c>
      <c r="V236" s="81" t="s">
        <v>8749</v>
      </c>
      <c r="W236" s="81" t="s">
        <v>8750</v>
      </c>
      <c r="X236" s="77" t="s">
        <v>7370</v>
      </c>
      <c r="Y236" s="77" t="s">
        <v>7298</v>
      </c>
      <c r="Z236" s="77" t="s">
        <v>7323</v>
      </c>
      <c r="AA236" s="80"/>
      <c r="AB236" s="80"/>
      <c r="AC236" s="83">
        <v>25.0</v>
      </c>
      <c r="AD236" s="78" t="str">
        <f t="shared" si="139"/>
        <v>Adulto</v>
      </c>
      <c r="AE236" s="83" t="s">
        <v>7300</v>
      </c>
      <c r="AF236" s="83" t="s">
        <v>7301</v>
      </c>
      <c r="AG236" s="83" t="s">
        <v>7514</v>
      </c>
      <c r="AH236" s="83" t="s">
        <v>7506</v>
      </c>
      <c r="AI236" s="84" t="s">
        <v>8751</v>
      </c>
      <c r="AJ236" s="85" t="s">
        <v>7373</v>
      </c>
      <c r="AK236" s="86"/>
      <c r="AL236" s="86"/>
      <c r="AM236" s="78" t="str">
        <f t="shared" si="141"/>
        <v> </v>
      </c>
      <c r="AN236" s="86" t="s">
        <v>7306</v>
      </c>
      <c r="AO236" s="86"/>
      <c r="AP236" s="86"/>
      <c r="AQ236" s="87"/>
      <c r="AR236" s="86"/>
      <c r="AS236" s="86"/>
      <c r="AT236" s="87"/>
      <c r="AU236" s="86" t="s">
        <v>7328</v>
      </c>
      <c r="AV236" s="88" t="s">
        <v>7665</v>
      </c>
      <c r="AW236" s="88" t="s">
        <v>7537</v>
      </c>
      <c r="AX236" s="89" t="s">
        <v>8752</v>
      </c>
      <c r="AY236" s="89" t="s">
        <v>7307</v>
      </c>
      <c r="AZ236" s="90" t="s">
        <v>7298</v>
      </c>
      <c r="BA236" s="90"/>
      <c r="BB236" s="88"/>
      <c r="BC236" s="88"/>
      <c r="BD236" s="91" t="s">
        <v>7311</v>
      </c>
      <c r="BE236" s="91" t="s">
        <v>7593</v>
      </c>
      <c r="BF236" s="91" t="s">
        <v>7580</v>
      </c>
      <c r="BG236" s="91"/>
      <c r="BH236" s="91" t="s">
        <v>7298</v>
      </c>
      <c r="BI236" s="92"/>
      <c r="BJ236" s="77" t="s">
        <v>7298</v>
      </c>
      <c r="BK236" s="77" t="s">
        <v>7311</v>
      </c>
      <c r="BL236" s="80"/>
      <c r="BM236" s="80"/>
      <c r="BN236" s="80"/>
      <c r="BO236" s="93" t="s">
        <v>7311</v>
      </c>
      <c r="BP236" s="93" t="s">
        <v>7307</v>
      </c>
      <c r="BQ236" s="80"/>
      <c r="BR236" s="80"/>
      <c r="BS236" s="94" t="s">
        <v>7298</v>
      </c>
      <c r="BT236" s="83" t="s">
        <v>7311</v>
      </c>
      <c r="BU236" s="88" t="s">
        <v>7314</v>
      </c>
      <c r="BV236" s="88"/>
      <c r="BW236" s="88" t="s">
        <v>7298</v>
      </c>
      <c r="BX236" s="88"/>
      <c r="BY236" s="95" t="s">
        <v>7298</v>
      </c>
      <c r="BZ236" s="95"/>
      <c r="CA236" s="80"/>
      <c r="CB236" s="80"/>
      <c r="CC236" s="80"/>
      <c r="CD236" s="77" t="s">
        <v>7311</v>
      </c>
      <c r="CE236" s="92" t="s">
        <v>7311</v>
      </c>
      <c r="CF236" s="92"/>
      <c r="CG236" s="92"/>
      <c r="CH236" s="103"/>
      <c r="CI236" s="92"/>
      <c r="CJ236" s="92"/>
      <c r="CK236" s="92"/>
      <c r="CL236" s="92"/>
      <c r="CM236" s="92"/>
      <c r="CN236" s="92"/>
      <c r="CO236" s="92"/>
      <c r="CP236" s="92"/>
      <c r="CQ236" s="99"/>
      <c r="CR236" s="80"/>
      <c r="CS236" s="92"/>
      <c r="CT236" s="80"/>
      <c r="CU236" s="80"/>
      <c r="CV236" s="80"/>
      <c r="CW236" s="80"/>
      <c r="CX236" s="80"/>
      <c r="CY236" s="80"/>
      <c r="CZ236" s="80"/>
      <c r="DA236" s="80"/>
      <c r="DB236" s="80"/>
    </row>
    <row r="237" ht="15.75" customHeight="1">
      <c r="A237" s="133">
        <v>3458.0</v>
      </c>
      <c r="B237" s="79" t="s">
        <v>7350</v>
      </c>
      <c r="C237" s="76"/>
      <c r="D237" s="77"/>
      <c r="E237" s="77"/>
      <c r="F237" s="77"/>
      <c r="G237" s="77"/>
      <c r="H237" s="77"/>
      <c r="I237" s="78"/>
      <c r="J237" s="77"/>
      <c r="K237" s="77"/>
      <c r="L237" s="77"/>
      <c r="M237" s="79"/>
      <c r="N237" s="79"/>
      <c r="O237" s="79"/>
      <c r="P237" s="77"/>
      <c r="Q237" s="78" t="str">
        <f t="shared" si="136"/>
        <v/>
      </c>
      <c r="R237" s="78" t="str">
        <f t="shared" si="137"/>
        <v> </v>
      </c>
      <c r="S237" s="80"/>
      <c r="T237" s="78" t="str">
        <f t="shared" si="138"/>
        <v> </v>
      </c>
      <c r="U237" s="76"/>
      <c r="V237" s="81"/>
      <c r="W237" s="81"/>
      <c r="X237" s="77"/>
      <c r="Y237" s="77"/>
      <c r="Z237" s="77"/>
      <c r="AA237" s="80"/>
      <c r="AB237" s="80"/>
      <c r="AC237" s="83"/>
      <c r="AD237" s="78" t="str">
        <f t="shared" si="139"/>
        <v> </v>
      </c>
      <c r="AE237" s="83"/>
      <c r="AF237" s="83"/>
      <c r="AG237" s="83"/>
      <c r="AH237" s="83"/>
      <c r="AI237" s="84"/>
      <c r="AJ237" s="85" t="s">
        <v>7373</v>
      </c>
      <c r="AK237" s="86"/>
      <c r="AL237" s="86"/>
      <c r="AM237" s="78" t="str">
        <f t="shared" si="141"/>
        <v> </v>
      </c>
      <c r="AN237" s="86" t="s">
        <v>7306</v>
      </c>
      <c r="AO237" s="86"/>
      <c r="AP237" s="86"/>
      <c r="AQ237" s="87"/>
      <c r="AR237" s="86"/>
      <c r="AS237" s="86"/>
      <c r="AT237" s="87"/>
      <c r="AU237" s="86" t="s">
        <v>7328</v>
      </c>
      <c r="AV237" s="88" t="s">
        <v>7307</v>
      </c>
      <c r="AW237" s="88" t="s">
        <v>7330</v>
      </c>
      <c r="AX237" s="89" t="s">
        <v>7307</v>
      </c>
      <c r="AY237" s="89" t="s">
        <v>7307</v>
      </c>
      <c r="AZ237" s="90" t="s">
        <v>7298</v>
      </c>
      <c r="BA237" s="90"/>
      <c r="BB237" s="88"/>
      <c r="BC237" s="88"/>
      <c r="BD237" s="91"/>
      <c r="BE237" s="91"/>
      <c r="BF237" s="91"/>
      <c r="BG237" s="91"/>
      <c r="BH237" s="91"/>
      <c r="BI237" s="92"/>
      <c r="BJ237" s="77"/>
      <c r="BK237" s="77"/>
      <c r="BL237" s="80"/>
      <c r="BM237" s="80"/>
      <c r="BN237" s="80"/>
      <c r="BO237" s="93"/>
      <c r="BP237" s="93"/>
      <c r="BQ237" s="80"/>
      <c r="BR237" s="80"/>
      <c r="BS237" s="94"/>
      <c r="BT237" s="83"/>
      <c r="BU237" s="88"/>
      <c r="BV237" s="88"/>
      <c r="BW237" s="88"/>
      <c r="BX237" s="88"/>
      <c r="BY237" s="95"/>
      <c r="BZ237" s="95"/>
      <c r="CA237" s="80"/>
      <c r="CB237" s="80"/>
      <c r="CC237" s="80"/>
      <c r="CD237" s="77"/>
      <c r="CE237" s="92"/>
      <c r="CF237" s="92"/>
      <c r="CG237" s="92"/>
      <c r="CH237" s="103"/>
      <c r="CI237" s="92"/>
      <c r="CJ237" s="92"/>
      <c r="CK237" s="92"/>
      <c r="CL237" s="92"/>
      <c r="CM237" s="92"/>
      <c r="CN237" s="92"/>
      <c r="CO237" s="92"/>
      <c r="CP237" s="92"/>
      <c r="CQ237" s="99"/>
      <c r="CR237" s="80"/>
      <c r="CS237" s="92"/>
      <c r="CT237" s="80"/>
      <c r="CU237" s="80"/>
      <c r="CV237" s="80"/>
      <c r="CW237" s="80"/>
      <c r="CX237" s="80"/>
      <c r="CY237" s="80"/>
      <c r="CZ237" s="80"/>
      <c r="DA237" s="80"/>
      <c r="DB237" s="80"/>
    </row>
    <row r="238" ht="15.75" customHeight="1">
      <c r="A238" s="129">
        <v>3482.0</v>
      </c>
      <c r="B238" s="79">
        <v>29.0</v>
      </c>
      <c r="C238" s="76"/>
      <c r="D238" s="77">
        <v>2022.0</v>
      </c>
      <c r="E238" s="77">
        <v>2022.0</v>
      </c>
      <c r="F238" s="77" t="s">
        <v>64</v>
      </c>
      <c r="G238" s="77">
        <v>11.0</v>
      </c>
      <c r="H238" s="77" t="s">
        <v>8494</v>
      </c>
      <c r="I238" s="78" t="str">
        <f t="shared" ref="I238:I249" si="142">IF(H238="Janeiro","Verão",IF(H238="Fevereiro","Verão",IF(H238="Março","Verão",IF(H238="Abril","Outono",IF(H238="Maio","Outono",IF(H238="Junho","Outono",IF(H238="Julho","Inverno",IF(H238="Agosto","Inverno",IF(H238="Setembro","Inverno",IF(H238="Outubro","Primavera",IF(H238="Novembro","Primavera",IF(H238="Dezembro","Primavera",0))))))))))))</f>
        <v>Primavera</v>
      </c>
      <c r="J238" s="77"/>
      <c r="K238" s="77">
        <v>14.0</v>
      </c>
      <c r="L238" s="77">
        <v>10.0</v>
      </c>
      <c r="M238" s="79"/>
      <c r="N238" s="79"/>
      <c r="O238" s="79"/>
      <c r="P238" s="77" t="s">
        <v>7366</v>
      </c>
      <c r="Q238" s="78" t="str">
        <f t="shared" si="136"/>
        <v>Meio de semana</v>
      </c>
      <c r="R238" s="78" t="str">
        <f t="shared" si="137"/>
        <v>Tarde</v>
      </c>
      <c r="S238" s="80"/>
      <c r="T238" s="78" t="str">
        <f t="shared" si="138"/>
        <v>Meio</v>
      </c>
      <c r="U238" s="76" t="s">
        <v>8753</v>
      </c>
      <c r="V238" s="81"/>
      <c r="W238" s="81"/>
      <c r="X238" s="77" t="s">
        <v>7417</v>
      </c>
      <c r="Y238" s="77" t="s">
        <v>7298</v>
      </c>
      <c r="Z238" s="77" t="s">
        <v>7404</v>
      </c>
      <c r="AA238" s="80"/>
      <c r="AB238" s="80"/>
      <c r="AC238" s="83">
        <v>22.0</v>
      </c>
      <c r="AD238" s="78" t="str">
        <f t="shared" si="139"/>
        <v>Adulto</v>
      </c>
      <c r="AE238" s="83" t="s">
        <v>7300</v>
      </c>
      <c r="AF238" s="83" t="s">
        <v>7345</v>
      </c>
      <c r="AG238" s="83" t="s">
        <v>7302</v>
      </c>
      <c r="AH238" s="83" t="s">
        <v>8545</v>
      </c>
      <c r="AI238" s="84" t="s">
        <v>8754</v>
      </c>
      <c r="AJ238" s="85" t="s">
        <v>7305</v>
      </c>
      <c r="AK238" s="86"/>
      <c r="AL238" s="86" t="s">
        <v>7307</v>
      </c>
      <c r="AM238" s="78" t="str">
        <f t="shared" si="141"/>
        <v> </v>
      </c>
      <c r="AN238" s="86" t="s">
        <v>7306</v>
      </c>
      <c r="AO238" s="86"/>
      <c r="AP238" s="86"/>
      <c r="AQ238" s="87"/>
      <c r="AR238" s="86"/>
      <c r="AS238" s="86"/>
      <c r="AT238" s="87" t="s">
        <v>8755</v>
      </c>
      <c r="AU238" s="86" t="s">
        <v>7328</v>
      </c>
      <c r="AV238" s="88" t="s">
        <v>7329</v>
      </c>
      <c r="AW238" s="88" t="s">
        <v>7330</v>
      </c>
      <c r="AX238" s="89" t="s">
        <v>8756</v>
      </c>
      <c r="AY238" s="89" t="s">
        <v>8757</v>
      </c>
      <c r="AZ238" s="90" t="s">
        <v>7298</v>
      </c>
      <c r="BA238" s="90"/>
      <c r="BB238" s="88"/>
      <c r="BC238" s="88"/>
      <c r="BD238" s="91" t="s">
        <v>7311</v>
      </c>
      <c r="BE238" s="91" t="s">
        <v>7309</v>
      </c>
      <c r="BF238" s="91"/>
      <c r="BG238" s="91" t="s">
        <v>34</v>
      </c>
      <c r="BH238" s="91" t="s">
        <v>7311</v>
      </c>
      <c r="BI238" s="92" t="s">
        <v>8758</v>
      </c>
      <c r="BJ238" s="77" t="s">
        <v>7298</v>
      </c>
      <c r="BK238" s="77" t="s">
        <v>7298</v>
      </c>
      <c r="BL238" s="80"/>
      <c r="BM238" s="80"/>
      <c r="BN238" s="80"/>
      <c r="BO238" s="93" t="s">
        <v>7311</v>
      </c>
      <c r="BP238" s="93" t="s">
        <v>8759</v>
      </c>
      <c r="BQ238" s="80"/>
      <c r="BR238" s="80"/>
      <c r="BS238" s="94" t="s">
        <v>7298</v>
      </c>
      <c r="BT238" s="83" t="s">
        <v>7311</v>
      </c>
      <c r="BU238" s="88" t="s">
        <v>7314</v>
      </c>
      <c r="BV238" s="88"/>
      <c r="BW238" s="88" t="s">
        <v>7298</v>
      </c>
      <c r="BX238" s="88"/>
      <c r="BY238" s="95" t="s">
        <v>7298</v>
      </c>
      <c r="BZ238" s="95"/>
      <c r="CA238" s="80"/>
      <c r="CB238" s="80"/>
      <c r="CC238" s="80"/>
      <c r="CD238" s="77" t="s">
        <v>7298</v>
      </c>
      <c r="CE238" s="92" t="s">
        <v>7311</v>
      </c>
      <c r="CF238" s="92" t="s">
        <v>8760</v>
      </c>
      <c r="CG238" s="92">
        <v>162.0</v>
      </c>
      <c r="CH238" s="103">
        <v>46.0</v>
      </c>
      <c r="CI238" s="92" t="s">
        <v>7376</v>
      </c>
      <c r="CJ238" s="92"/>
      <c r="CK238" s="92"/>
      <c r="CL238" s="92" t="s">
        <v>7298</v>
      </c>
      <c r="CM238" s="92" t="s">
        <v>7298</v>
      </c>
      <c r="CN238" s="92" t="s">
        <v>7298</v>
      </c>
      <c r="CO238" s="92"/>
      <c r="CP238" s="92" t="s">
        <v>7311</v>
      </c>
      <c r="CQ238" s="99" t="s">
        <v>8761</v>
      </c>
      <c r="CR238" s="80"/>
      <c r="CS238" s="92" t="s">
        <v>7298</v>
      </c>
      <c r="CT238" s="80"/>
      <c r="CU238" s="80"/>
      <c r="CV238" s="80"/>
      <c r="CW238" s="80"/>
      <c r="CX238" s="80"/>
      <c r="CY238" s="80"/>
      <c r="CZ238" s="80"/>
      <c r="DA238" s="80"/>
      <c r="DB238" s="80"/>
    </row>
    <row r="239" ht="15.75" customHeight="1">
      <c r="A239" s="101">
        <v>3497.0</v>
      </c>
      <c r="B239" s="101">
        <v>6.0</v>
      </c>
      <c r="C239" s="76" t="s">
        <v>8762</v>
      </c>
      <c r="D239" s="77">
        <v>2022.0</v>
      </c>
      <c r="E239" s="77">
        <v>2022.0</v>
      </c>
      <c r="F239" s="77" t="s">
        <v>64</v>
      </c>
      <c r="G239" s="77">
        <v>22.0</v>
      </c>
      <c r="H239" s="77" t="s">
        <v>7874</v>
      </c>
      <c r="I239" s="78" t="str">
        <f t="shared" si="142"/>
        <v>Outono</v>
      </c>
      <c r="J239" s="77"/>
      <c r="K239" s="77">
        <v>4.0</v>
      </c>
      <c r="L239" s="77">
        <v>4.0</v>
      </c>
      <c r="M239" s="79"/>
      <c r="N239" s="79"/>
      <c r="O239" s="79"/>
      <c r="P239" s="77" t="s">
        <v>7444</v>
      </c>
      <c r="Q239" s="78" t="str">
        <f t="shared" si="136"/>
        <v>Meio de semana</v>
      </c>
      <c r="R239" s="78" t="str">
        <f t="shared" si="137"/>
        <v>Madrugada</v>
      </c>
      <c r="S239" s="80"/>
      <c r="T239" s="78" t="str">
        <f t="shared" si="138"/>
        <v>Fim</v>
      </c>
      <c r="U239" s="126" t="s">
        <v>8763</v>
      </c>
      <c r="V239" s="81" t="s">
        <v>8764</v>
      </c>
      <c r="W239" s="82" t="s">
        <v>8765</v>
      </c>
      <c r="X239" s="77" t="s">
        <v>7650</v>
      </c>
      <c r="Y239" s="77" t="s">
        <v>7298</v>
      </c>
      <c r="Z239" s="77" t="s">
        <v>7524</v>
      </c>
      <c r="AA239" s="80"/>
      <c r="AB239" s="80"/>
      <c r="AC239" s="83">
        <v>18.0</v>
      </c>
      <c r="AD239" s="78" t="str">
        <f t="shared" si="139"/>
        <v>Adulto</v>
      </c>
      <c r="AE239" s="83" t="s">
        <v>7300</v>
      </c>
      <c r="AF239" s="83" t="s">
        <v>7384</v>
      </c>
      <c r="AG239" s="83" t="s">
        <v>7348</v>
      </c>
      <c r="AH239" s="83" t="s">
        <v>7363</v>
      </c>
      <c r="AI239" s="84" t="s">
        <v>8766</v>
      </c>
      <c r="AJ239" s="85" t="s">
        <v>7305</v>
      </c>
      <c r="AK239" s="86">
        <v>24.0</v>
      </c>
      <c r="AL239" s="86"/>
      <c r="AM239" s="78" t="str">
        <f t="shared" si="141"/>
        <v>Adulto</v>
      </c>
      <c r="AN239" s="86" t="s">
        <v>7306</v>
      </c>
      <c r="AO239" s="86" t="s">
        <v>7345</v>
      </c>
      <c r="AP239" s="86" t="s">
        <v>7348</v>
      </c>
      <c r="AQ239" s="87" t="s">
        <v>7307</v>
      </c>
      <c r="AR239" s="86"/>
      <c r="AS239" s="86"/>
      <c r="AT239" s="87" t="s">
        <v>8767</v>
      </c>
      <c r="AU239" s="86" t="s">
        <v>7391</v>
      </c>
      <c r="AV239" s="88"/>
      <c r="AW239" s="88"/>
      <c r="AX239" s="89"/>
      <c r="AY239" s="89"/>
      <c r="AZ239" s="90" t="s">
        <v>7311</v>
      </c>
      <c r="BA239" s="90" t="s">
        <v>7430</v>
      </c>
      <c r="BB239" s="88"/>
      <c r="BC239" s="88"/>
      <c r="BD239" s="80"/>
      <c r="BE239" s="91"/>
      <c r="BF239" s="91"/>
      <c r="BG239" s="91"/>
      <c r="BH239" s="91"/>
      <c r="BI239" s="92"/>
      <c r="BJ239" s="77"/>
      <c r="BK239" s="77"/>
      <c r="BL239" s="80"/>
      <c r="BM239" s="80"/>
      <c r="BN239" s="80"/>
      <c r="BO239" s="93"/>
      <c r="BP239" s="93"/>
      <c r="BQ239" s="80"/>
      <c r="BR239" s="80"/>
      <c r="BS239" s="94"/>
      <c r="BT239" s="83"/>
      <c r="BU239" s="88"/>
      <c r="BV239" s="88"/>
      <c r="BW239" s="88"/>
      <c r="BX239" s="88"/>
      <c r="BY239" s="95"/>
      <c r="BZ239" s="95"/>
      <c r="CA239" s="80"/>
      <c r="CB239" s="80"/>
      <c r="CC239" s="80"/>
      <c r="CD239" s="77"/>
      <c r="CE239" s="92" t="s">
        <v>7311</v>
      </c>
      <c r="CF239" s="108" t="s">
        <v>8768</v>
      </c>
      <c r="CG239" s="92" t="s">
        <v>7307</v>
      </c>
      <c r="CH239" s="103" t="s">
        <v>7307</v>
      </c>
      <c r="CI239" s="92" t="s">
        <v>7376</v>
      </c>
      <c r="CJ239" s="92"/>
      <c r="CK239" s="92"/>
      <c r="CL239" s="92"/>
      <c r="CM239" s="92"/>
      <c r="CN239" s="92"/>
      <c r="CO239" s="92"/>
      <c r="CP239" s="92"/>
      <c r="CQ239" s="99"/>
      <c r="CR239" s="80"/>
      <c r="CS239" s="92"/>
      <c r="CT239" s="80"/>
      <c r="CU239" s="80"/>
      <c r="CV239" s="80"/>
      <c r="CW239" s="80"/>
      <c r="CX239" s="80"/>
      <c r="CY239" s="80"/>
      <c r="CZ239" s="80"/>
      <c r="DA239" s="80"/>
      <c r="DB239" s="80"/>
    </row>
    <row r="240" ht="15.75" customHeight="1">
      <c r="A240" s="101">
        <v>3554.0</v>
      </c>
      <c r="B240" s="101">
        <v>6.0</v>
      </c>
      <c r="C240" s="76" t="s">
        <v>8769</v>
      </c>
      <c r="D240" s="77">
        <v>2022.0</v>
      </c>
      <c r="E240" s="77">
        <v>2022.0</v>
      </c>
      <c r="F240" s="77" t="s">
        <v>64</v>
      </c>
      <c r="G240" s="77">
        <v>23.0</v>
      </c>
      <c r="H240" s="77" t="s">
        <v>7874</v>
      </c>
      <c r="I240" s="78" t="str">
        <f t="shared" si="142"/>
        <v>Outono</v>
      </c>
      <c r="J240" s="77"/>
      <c r="K240" s="77">
        <v>23.0</v>
      </c>
      <c r="L240" s="77"/>
      <c r="M240" s="79">
        <v>3.0</v>
      </c>
      <c r="N240" s="79"/>
      <c r="O240" s="79"/>
      <c r="P240" s="77" t="s">
        <v>7458</v>
      </c>
      <c r="Q240" s="78" t="str">
        <f t="shared" si="136"/>
        <v>Final de semana</v>
      </c>
      <c r="R240" s="78" t="str">
        <f t="shared" si="137"/>
        <v>Noite</v>
      </c>
      <c r="S240" s="80"/>
      <c r="T240" s="78" t="str">
        <f t="shared" si="138"/>
        <v>Fim</v>
      </c>
      <c r="U240" s="126" t="s">
        <v>8770</v>
      </c>
      <c r="V240" s="81" t="s">
        <v>8771</v>
      </c>
      <c r="W240" s="81" t="s">
        <v>8772</v>
      </c>
      <c r="X240" s="77" t="s">
        <v>7650</v>
      </c>
      <c r="Y240" s="77" t="s">
        <v>7298</v>
      </c>
      <c r="Z240" s="77" t="s">
        <v>7404</v>
      </c>
      <c r="AA240" s="80"/>
      <c r="AB240" s="80"/>
      <c r="AC240" s="83">
        <v>20.0</v>
      </c>
      <c r="AD240" s="78" t="str">
        <f t="shared" si="139"/>
        <v>Adulto</v>
      </c>
      <c r="AE240" s="83" t="s">
        <v>7300</v>
      </c>
      <c r="AF240" s="83"/>
      <c r="AG240" s="83"/>
      <c r="AH240" s="83" t="s">
        <v>7363</v>
      </c>
      <c r="AI240" s="84" t="s">
        <v>8773</v>
      </c>
      <c r="AJ240" s="85" t="s">
        <v>7305</v>
      </c>
      <c r="AK240" s="86">
        <v>42.0</v>
      </c>
      <c r="AL240" s="86"/>
      <c r="AM240" s="78" t="str">
        <f t="shared" si="141"/>
        <v>Adulto</v>
      </c>
      <c r="AN240" s="86" t="s">
        <v>7306</v>
      </c>
      <c r="AO240" s="86" t="s">
        <v>7345</v>
      </c>
      <c r="AP240" s="86" t="s">
        <v>7406</v>
      </c>
      <c r="AQ240" s="87" t="s">
        <v>8774</v>
      </c>
      <c r="AR240" s="86"/>
      <c r="AS240" s="86"/>
      <c r="AT240" s="87" t="s">
        <v>8775</v>
      </c>
      <c r="AU240" s="86" t="s">
        <v>7308</v>
      </c>
      <c r="AV240" s="88"/>
      <c r="AW240" s="88"/>
      <c r="AX240" s="89"/>
      <c r="AY240" s="89"/>
      <c r="AZ240" s="90" t="s">
        <v>7311</v>
      </c>
      <c r="BA240" s="90" t="s">
        <v>7527</v>
      </c>
      <c r="BB240" s="88" t="s">
        <v>7298</v>
      </c>
      <c r="BC240" s="88"/>
      <c r="BD240" s="80"/>
      <c r="BE240" s="91"/>
      <c r="BF240" s="91"/>
      <c r="BG240" s="91"/>
      <c r="BH240" s="91"/>
      <c r="BI240" s="92"/>
      <c r="BJ240" s="77"/>
      <c r="BK240" s="77"/>
      <c r="BL240" s="80"/>
      <c r="BM240" s="80"/>
      <c r="BN240" s="80"/>
      <c r="BO240" s="93"/>
      <c r="BP240" s="93"/>
      <c r="BQ240" s="80"/>
      <c r="BR240" s="80"/>
      <c r="BS240" s="94"/>
      <c r="BT240" s="83"/>
      <c r="BU240" s="88"/>
      <c r="BV240" s="88"/>
      <c r="BW240" s="88"/>
      <c r="BX240" s="88"/>
      <c r="BY240" s="95"/>
      <c r="BZ240" s="95"/>
      <c r="CA240" s="80"/>
      <c r="CB240" s="80"/>
      <c r="CC240" s="80"/>
      <c r="CD240" s="77"/>
      <c r="CE240" s="92"/>
      <c r="CF240" s="92"/>
      <c r="CG240" s="92"/>
      <c r="CH240" s="103"/>
      <c r="CI240" s="92"/>
      <c r="CJ240" s="92"/>
      <c r="CK240" s="92"/>
      <c r="CL240" s="92"/>
      <c r="CM240" s="92"/>
      <c r="CN240" s="92"/>
      <c r="CO240" s="92"/>
      <c r="CP240" s="92" t="s">
        <v>7311</v>
      </c>
      <c r="CQ240" s="99" t="s">
        <v>8776</v>
      </c>
      <c r="CR240" s="80"/>
      <c r="CS240" s="92" t="s">
        <v>7298</v>
      </c>
      <c r="CT240" s="80"/>
      <c r="CU240" s="80"/>
      <c r="CV240" s="80"/>
      <c r="CW240" s="80"/>
      <c r="CX240" s="80"/>
      <c r="CY240" s="80"/>
      <c r="CZ240" s="80"/>
      <c r="DA240" s="80"/>
      <c r="DB240" s="80"/>
    </row>
    <row r="241" ht="15.75" customHeight="1">
      <c r="A241" s="128">
        <v>3573.0</v>
      </c>
      <c r="B241" s="101" t="s">
        <v>7907</v>
      </c>
      <c r="C241" s="76" t="s">
        <v>7763</v>
      </c>
      <c r="D241" s="77">
        <v>2022.0</v>
      </c>
      <c r="E241" s="77">
        <v>2022.0</v>
      </c>
      <c r="F241" s="77" t="s">
        <v>64</v>
      </c>
      <c r="G241" s="77">
        <v>10.0</v>
      </c>
      <c r="H241" s="77" t="s">
        <v>7649</v>
      </c>
      <c r="I241" s="78" t="str">
        <f t="shared" si="142"/>
        <v>Primavera</v>
      </c>
      <c r="J241" s="77"/>
      <c r="K241" s="77">
        <v>12.0</v>
      </c>
      <c r="L241" s="77">
        <v>9.0</v>
      </c>
      <c r="M241" s="79"/>
      <c r="N241" s="79"/>
      <c r="O241" s="79"/>
      <c r="P241" s="77" t="s">
        <v>7458</v>
      </c>
      <c r="Q241" s="78" t="str">
        <f t="shared" si="136"/>
        <v>Final de semana</v>
      </c>
      <c r="R241" s="78" t="str">
        <f t="shared" si="137"/>
        <v>Tarde</v>
      </c>
      <c r="S241" s="80"/>
      <c r="T241" s="78" t="str">
        <f t="shared" si="138"/>
        <v>Início</v>
      </c>
      <c r="U241" s="76" t="s">
        <v>8777</v>
      </c>
      <c r="V241" s="81"/>
      <c r="W241" s="81"/>
      <c r="X241" s="77" t="s">
        <v>7588</v>
      </c>
      <c r="Y241" s="77" t="s">
        <v>7298</v>
      </c>
      <c r="Z241" s="77" t="s">
        <v>7497</v>
      </c>
      <c r="AA241" s="80"/>
      <c r="AB241" s="80"/>
      <c r="AC241" s="83">
        <v>20.0</v>
      </c>
      <c r="AD241" s="78" t="str">
        <f t="shared" si="139"/>
        <v>Adulto</v>
      </c>
      <c r="AE241" s="83" t="s">
        <v>7300</v>
      </c>
      <c r="AF241" s="83" t="s">
        <v>7359</v>
      </c>
      <c r="AG241" s="83" t="s">
        <v>7302</v>
      </c>
      <c r="AH241" s="83" t="s">
        <v>7303</v>
      </c>
      <c r="AI241" s="84" t="s">
        <v>8778</v>
      </c>
      <c r="AJ241" s="85" t="s">
        <v>7305</v>
      </c>
      <c r="AK241" s="86">
        <v>30.0</v>
      </c>
      <c r="AL241" s="86"/>
      <c r="AM241" s="78" t="str">
        <f t="shared" si="141"/>
        <v>Adulto</v>
      </c>
      <c r="AN241" s="86" t="s">
        <v>7306</v>
      </c>
      <c r="AO241" s="86" t="s">
        <v>7307</v>
      </c>
      <c r="AP241" s="86" t="s">
        <v>7406</v>
      </c>
      <c r="AQ241" s="87" t="s">
        <v>8164</v>
      </c>
      <c r="AR241" s="86"/>
      <c r="AS241" s="86"/>
      <c r="AT241" s="87" t="s">
        <v>8779</v>
      </c>
      <c r="AU241" s="86" t="s">
        <v>7391</v>
      </c>
      <c r="AV241" s="88"/>
      <c r="AW241" s="88"/>
      <c r="AX241" s="89"/>
      <c r="AY241" s="89"/>
      <c r="AZ241" s="90" t="s">
        <v>7311</v>
      </c>
      <c r="BA241" s="90" t="s">
        <v>7430</v>
      </c>
      <c r="BB241" s="88" t="s">
        <v>7298</v>
      </c>
      <c r="BC241" s="88"/>
      <c r="BD241" s="91" t="s">
        <v>7311</v>
      </c>
      <c r="BE241" s="91" t="s">
        <v>7309</v>
      </c>
      <c r="BF241" s="91"/>
      <c r="BG241" s="91" t="s">
        <v>34</v>
      </c>
      <c r="BH241" s="91" t="s">
        <v>7298</v>
      </c>
      <c r="BI241" s="92"/>
      <c r="BJ241" s="77" t="s">
        <v>7298</v>
      </c>
      <c r="BK241" s="77" t="s">
        <v>7298</v>
      </c>
      <c r="BL241" s="80"/>
      <c r="BM241" s="80"/>
      <c r="BN241" s="80"/>
      <c r="BO241" s="93" t="s">
        <v>7298</v>
      </c>
      <c r="BP241" s="93"/>
      <c r="BQ241" s="80"/>
      <c r="BR241" s="80"/>
      <c r="BS241" s="94" t="s">
        <v>7298</v>
      </c>
      <c r="BT241" s="83" t="s">
        <v>7311</v>
      </c>
      <c r="BU241" s="88" t="s">
        <v>7314</v>
      </c>
      <c r="BV241" s="88"/>
      <c r="BW241" s="88" t="s">
        <v>7298</v>
      </c>
      <c r="BX241" s="88"/>
      <c r="BY241" s="95" t="s">
        <v>7298</v>
      </c>
      <c r="BZ241" s="95"/>
      <c r="CA241" s="80"/>
      <c r="CB241" s="80"/>
      <c r="CC241" s="80"/>
      <c r="CD241" s="77" t="s">
        <v>7298</v>
      </c>
      <c r="CE241" s="92" t="s">
        <v>7311</v>
      </c>
      <c r="CF241" s="92"/>
      <c r="CG241" s="92"/>
      <c r="CH241" s="103"/>
      <c r="CI241" s="92"/>
      <c r="CJ241" s="92"/>
      <c r="CK241" s="92"/>
      <c r="CL241" s="92"/>
      <c r="CM241" s="92"/>
      <c r="CN241" s="92"/>
      <c r="CO241" s="92"/>
      <c r="CP241" s="92"/>
      <c r="CQ241" s="99"/>
      <c r="CR241" s="80"/>
      <c r="CS241" s="92"/>
      <c r="CT241" s="80"/>
      <c r="CU241" s="80"/>
      <c r="CV241" s="80"/>
      <c r="CW241" s="80"/>
      <c r="CX241" s="80"/>
      <c r="CY241" s="80"/>
      <c r="CZ241" s="80"/>
      <c r="DA241" s="80"/>
      <c r="DB241" s="80"/>
    </row>
    <row r="242" ht="15.75" customHeight="1">
      <c r="A242" s="128">
        <v>3597.0</v>
      </c>
      <c r="B242" s="101" t="s">
        <v>7907</v>
      </c>
      <c r="C242" s="76"/>
      <c r="D242" s="77">
        <v>2022.0</v>
      </c>
      <c r="E242" s="77">
        <v>2022.0</v>
      </c>
      <c r="F242" s="77" t="s">
        <v>64</v>
      </c>
      <c r="G242" s="77">
        <v>14.0</v>
      </c>
      <c r="H242" s="77" t="s">
        <v>7649</v>
      </c>
      <c r="I242" s="78" t="str">
        <f t="shared" si="142"/>
        <v>Primavera</v>
      </c>
      <c r="J242" s="77"/>
      <c r="K242" s="77">
        <v>1.0</v>
      </c>
      <c r="L242" s="77">
        <v>8.0</v>
      </c>
      <c r="M242" s="79"/>
      <c r="N242" s="79"/>
      <c r="O242" s="79"/>
      <c r="P242" s="77" t="s">
        <v>7353</v>
      </c>
      <c r="Q242" s="78" t="str">
        <f t="shared" si="136"/>
        <v>Meio de semana</v>
      </c>
      <c r="R242" s="78" t="str">
        <f t="shared" si="137"/>
        <v>Madrugada</v>
      </c>
      <c r="S242" s="80"/>
      <c r="T242" s="78" t="str">
        <f t="shared" si="138"/>
        <v>Meio</v>
      </c>
      <c r="U242" s="76" t="s">
        <v>8780</v>
      </c>
      <c r="V242" s="81"/>
      <c r="W242" s="81"/>
      <c r="X242" s="77" t="s">
        <v>7928</v>
      </c>
      <c r="Y242" s="77" t="s">
        <v>7298</v>
      </c>
      <c r="Z242" s="77" t="s">
        <v>7404</v>
      </c>
      <c r="AA242" s="80"/>
      <c r="AB242" s="80"/>
      <c r="AC242" s="83">
        <v>45.0</v>
      </c>
      <c r="AD242" s="78" t="str">
        <f t="shared" si="139"/>
        <v>Adulto</v>
      </c>
      <c r="AE242" s="83" t="s">
        <v>7300</v>
      </c>
      <c r="AF242" s="83" t="s">
        <v>7301</v>
      </c>
      <c r="AG242" s="83" t="s">
        <v>7348</v>
      </c>
      <c r="AH242" s="83" t="s">
        <v>7559</v>
      </c>
      <c r="AI242" s="84" t="s">
        <v>8781</v>
      </c>
      <c r="AJ242" s="85" t="s">
        <v>7305</v>
      </c>
      <c r="AK242" s="86">
        <v>61.0</v>
      </c>
      <c r="AL242" s="86"/>
      <c r="AM242" s="78" t="str">
        <f t="shared" si="141"/>
        <v>Idoso</v>
      </c>
      <c r="AN242" s="86" t="s">
        <v>7306</v>
      </c>
      <c r="AO242" s="86" t="s">
        <v>7387</v>
      </c>
      <c r="AP242" s="86" t="s">
        <v>7388</v>
      </c>
      <c r="AQ242" s="87" t="s">
        <v>7407</v>
      </c>
      <c r="AR242" s="86"/>
      <c r="AS242" s="86"/>
      <c r="AT242" s="87" t="s">
        <v>8782</v>
      </c>
      <c r="AU242" s="86" t="s">
        <v>7307</v>
      </c>
      <c r="AV242" s="88"/>
      <c r="AW242" s="88"/>
      <c r="AX242" s="89"/>
      <c r="AY242" s="89"/>
      <c r="AZ242" s="90" t="s">
        <v>7311</v>
      </c>
      <c r="BA242" s="90" t="s">
        <v>8783</v>
      </c>
      <c r="BB242" s="88" t="s">
        <v>7298</v>
      </c>
      <c r="BC242" s="88"/>
      <c r="BD242" s="91" t="s">
        <v>7311</v>
      </c>
      <c r="BE242" s="91" t="s">
        <v>7309</v>
      </c>
      <c r="BF242" s="91"/>
      <c r="BG242" s="91" t="s">
        <v>34</v>
      </c>
      <c r="BH242" s="91" t="s">
        <v>7311</v>
      </c>
      <c r="BI242" s="92" t="s">
        <v>8784</v>
      </c>
      <c r="BJ242" s="77" t="s">
        <v>7298</v>
      </c>
      <c r="BK242" s="77" t="s">
        <v>7298</v>
      </c>
      <c r="BL242" s="80"/>
      <c r="BM242" s="80"/>
      <c r="BN242" s="80"/>
      <c r="BO242" s="93" t="s">
        <v>7307</v>
      </c>
      <c r="BP242" s="93"/>
      <c r="BQ242" s="80"/>
      <c r="BR242" s="80"/>
      <c r="BS242" s="94" t="s">
        <v>7298</v>
      </c>
      <c r="BT242" s="83" t="s">
        <v>7311</v>
      </c>
      <c r="BU242" s="88" t="s">
        <v>7314</v>
      </c>
      <c r="BV242" s="88"/>
      <c r="BW242" s="88" t="s">
        <v>7298</v>
      </c>
      <c r="BX242" s="88"/>
      <c r="BY242" s="95" t="s">
        <v>7298</v>
      </c>
      <c r="BZ242" s="95"/>
      <c r="CA242" s="80"/>
      <c r="CB242" s="80"/>
      <c r="CC242" s="80"/>
      <c r="CD242" s="77" t="s">
        <v>7311</v>
      </c>
      <c r="CE242" s="92" t="s">
        <v>7311</v>
      </c>
      <c r="CF242" s="92" t="s">
        <v>8785</v>
      </c>
      <c r="CG242" s="92"/>
      <c r="CH242" s="103"/>
      <c r="CI242" s="92"/>
      <c r="CJ242" s="92"/>
      <c r="CK242" s="92"/>
      <c r="CL242" s="92"/>
      <c r="CM242" s="92"/>
      <c r="CN242" s="92"/>
      <c r="CO242" s="92"/>
      <c r="CP242" s="92"/>
      <c r="CQ242" s="99"/>
      <c r="CR242" s="80"/>
      <c r="CS242" s="92"/>
      <c r="CT242" s="80"/>
      <c r="CU242" s="80"/>
      <c r="CV242" s="80"/>
      <c r="CW242" s="80"/>
      <c r="CX242" s="80"/>
      <c r="CY242" s="80"/>
      <c r="CZ242" s="80"/>
      <c r="DA242" s="80"/>
      <c r="DB242" s="80"/>
    </row>
    <row r="243" ht="15.75" customHeight="1">
      <c r="A243" s="145">
        <v>3643.0</v>
      </c>
      <c r="B243" s="113">
        <v>15.0</v>
      </c>
      <c r="C243" s="114" t="s">
        <v>8786</v>
      </c>
      <c r="D243" s="113">
        <v>2022.0</v>
      </c>
      <c r="E243" s="113">
        <v>2022.0</v>
      </c>
      <c r="F243" s="113" t="s">
        <v>64</v>
      </c>
      <c r="G243" s="113">
        <v>4.0</v>
      </c>
      <c r="H243" s="113" t="s">
        <v>7874</v>
      </c>
      <c r="I243" s="113" t="str">
        <f t="shared" si="142"/>
        <v>Outono</v>
      </c>
      <c r="J243" s="113"/>
      <c r="K243" s="113">
        <v>15.0</v>
      </c>
      <c r="L243" s="113">
        <v>1.0</v>
      </c>
      <c r="M243" s="113"/>
      <c r="N243" s="113"/>
      <c r="O243" s="113"/>
      <c r="P243" s="113" t="s">
        <v>7444</v>
      </c>
      <c r="Q243" s="113" t="str">
        <f t="shared" si="136"/>
        <v>Meio de semana</v>
      </c>
      <c r="R243" s="113" t="str">
        <f t="shared" si="137"/>
        <v>Tarde</v>
      </c>
      <c r="S243" s="113"/>
      <c r="T243" s="113" t="str">
        <f t="shared" si="138"/>
        <v>Início</v>
      </c>
      <c r="U243" s="114" t="s">
        <v>8787</v>
      </c>
      <c r="V243" s="115"/>
      <c r="W243" s="115"/>
      <c r="X243" s="113" t="s">
        <v>7448</v>
      </c>
      <c r="Y243" s="113" t="s">
        <v>7311</v>
      </c>
      <c r="Z243" s="113" t="s">
        <v>7497</v>
      </c>
      <c r="AA243" s="113"/>
      <c r="AB243" s="113"/>
      <c r="AC243" s="113" t="s">
        <v>7307</v>
      </c>
      <c r="AD243" s="113" t="s">
        <v>7536</v>
      </c>
      <c r="AE243" s="113" t="s">
        <v>7306</v>
      </c>
      <c r="AF243" s="113"/>
      <c r="AG243" s="113"/>
      <c r="AH243" s="113"/>
      <c r="AI243" s="114"/>
      <c r="AJ243" s="113" t="s">
        <v>7373</v>
      </c>
      <c r="AK243" s="113"/>
      <c r="AL243" s="113" t="s">
        <v>7307</v>
      </c>
      <c r="AM243" s="113" t="str">
        <f t="shared" si="141"/>
        <v> </v>
      </c>
      <c r="AN243" s="113" t="s">
        <v>7306</v>
      </c>
      <c r="AO243" s="113"/>
      <c r="AP243" s="113"/>
      <c r="AQ243" s="114"/>
      <c r="AR243" s="113"/>
      <c r="AS243" s="113"/>
      <c r="AT243" s="114"/>
      <c r="AU243" s="113" t="s">
        <v>7307</v>
      </c>
      <c r="AV243" s="113" t="s">
        <v>7307</v>
      </c>
      <c r="AW243" s="113" t="s">
        <v>7307</v>
      </c>
      <c r="AX243" s="114" t="s">
        <v>7307</v>
      </c>
      <c r="AY243" s="114" t="s">
        <v>7307</v>
      </c>
      <c r="AZ243" s="113"/>
      <c r="BA243" s="113"/>
      <c r="BB243" s="113"/>
      <c r="BC243" s="113"/>
      <c r="BD243" s="113"/>
      <c r="BE243" s="113"/>
      <c r="BF243" s="113"/>
      <c r="BG243" s="113"/>
      <c r="BH243" s="113"/>
      <c r="BI243" s="113"/>
      <c r="BJ243" s="113"/>
      <c r="BK243" s="113"/>
      <c r="BL243" s="113"/>
      <c r="BM243" s="113"/>
      <c r="BN243" s="113"/>
      <c r="BO243" s="113"/>
      <c r="BP243" s="113"/>
      <c r="BQ243" s="113"/>
      <c r="BR243" s="113"/>
      <c r="BS243" s="113"/>
      <c r="BT243" s="113"/>
      <c r="BU243" s="113"/>
      <c r="BV243" s="113"/>
      <c r="BW243" s="113"/>
      <c r="BX243" s="113"/>
      <c r="BY243" s="113"/>
      <c r="BZ243" s="113"/>
      <c r="CA243" s="113"/>
      <c r="CB243" s="113"/>
      <c r="CC243" s="113"/>
      <c r="CD243" s="113" t="s">
        <v>7311</v>
      </c>
      <c r="CE243" s="113" t="s">
        <v>7311</v>
      </c>
      <c r="CF243" s="113" t="s">
        <v>8788</v>
      </c>
      <c r="CG243" s="113"/>
      <c r="CH243" s="116"/>
      <c r="CI243" s="113"/>
      <c r="CJ243" s="113"/>
      <c r="CK243" s="113"/>
      <c r="CL243" s="113"/>
      <c r="CM243" s="113"/>
      <c r="CN243" s="113" t="s">
        <v>7298</v>
      </c>
      <c r="CO243" s="113"/>
      <c r="CP243" s="113"/>
      <c r="CQ243" s="114"/>
      <c r="CR243" s="113"/>
      <c r="CS243" s="113" t="s">
        <v>7311</v>
      </c>
      <c r="CT243" s="113"/>
      <c r="CU243" s="113"/>
      <c r="CV243" s="113"/>
      <c r="CW243" s="113"/>
      <c r="CX243" s="113"/>
      <c r="CY243" s="113"/>
      <c r="CZ243" s="113"/>
      <c r="DA243" s="113"/>
      <c r="DB243" s="113"/>
    </row>
    <row r="244" ht="15.75" customHeight="1">
      <c r="A244" s="111">
        <v>3648.0</v>
      </c>
      <c r="B244" s="75">
        <v>26.0</v>
      </c>
      <c r="C244" s="76"/>
      <c r="D244" s="77">
        <v>2022.0</v>
      </c>
      <c r="E244" s="77">
        <v>2022.0</v>
      </c>
      <c r="F244" s="77" t="s">
        <v>64</v>
      </c>
      <c r="G244" s="77">
        <v>3.0</v>
      </c>
      <c r="H244" s="77" t="s">
        <v>7798</v>
      </c>
      <c r="I244" s="78" t="str">
        <f t="shared" si="142"/>
        <v>Outono</v>
      </c>
      <c r="J244" s="77"/>
      <c r="K244" s="77">
        <v>19.0</v>
      </c>
      <c r="L244" s="77"/>
      <c r="M244" s="79">
        <v>3.0</v>
      </c>
      <c r="N244" s="79"/>
      <c r="O244" s="79"/>
      <c r="P244" s="77" t="s">
        <v>7628</v>
      </c>
      <c r="Q244" s="78" t="str">
        <f t="shared" si="136"/>
        <v>Meio de semana</v>
      </c>
      <c r="R244" s="78" t="str">
        <f t="shared" si="137"/>
        <v>Noite</v>
      </c>
      <c r="S244" s="80"/>
      <c r="T244" s="78" t="str">
        <f t="shared" si="138"/>
        <v>Início</v>
      </c>
      <c r="U244" s="76" t="s">
        <v>8789</v>
      </c>
      <c r="V244" s="81" t="s">
        <v>8790</v>
      </c>
      <c r="W244" s="82" t="s">
        <v>8791</v>
      </c>
      <c r="X244" s="77" t="s">
        <v>7513</v>
      </c>
      <c r="Y244" s="77" t="s">
        <v>7298</v>
      </c>
      <c r="Z244" s="77" t="s">
        <v>7323</v>
      </c>
      <c r="AA244" s="80"/>
      <c r="AB244" s="80"/>
      <c r="AC244" s="83">
        <v>27.0</v>
      </c>
      <c r="AD244" s="78" t="str">
        <f t="shared" ref="AD244:AD267" si="143">IF(ISBLANK(AC244), " ",IF(AC244&lt;12, "Criança", IF(AC244&lt;18, "Adolescente", IF(AC244&lt;60, "Adulto", IF(AC244="NA", "NA", "Idoso")))))</f>
        <v>Adulto</v>
      </c>
      <c r="AE244" s="83" t="s">
        <v>7300</v>
      </c>
      <c r="AF244" s="83" t="s">
        <v>7359</v>
      </c>
      <c r="AG244" s="83" t="s">
        <v>7302</v>
      </c>
      <c r="AH244" s="83" t="s">
        <v>7602</v>
      </c>
      <c r="AI244" s="84" t="s">
        <v>8792</v>
      </c>
      <c r="AJ244" s="85" t="s">
        <v>7373</v>
      </c>
      <c r="AK244" s="86"/>
      <c r="AL244" s="86" t="s">
        <v>7307</v>
      </c>
      <c r="AM244" s="78" t="str">
        <f t="shared" si="141"/>
        <v> </v>
      </c>
      <c r="AN244" s="86" t="s">
        <v>7306</v>
      </c>
      <c r="AO244" s="86"/>
      <c r="AP244" s="86"/>
      <c r="AQ244" s="87"/>
      <c r="AR244" s="86"/>
      <c r="AS244" s="86"/>
      <c r="AT244" s="87"/>
      <c r="AU244" s="86" t="s">
        <v>7391</v>
      </c>
      <c r="AV244" s="88" t="s">
        <v>7618</v>
      </c>
      <c r="AW244" s="88" t="s">
        <v>7666</v>
      </c>
      <c r="AX244" s="89" t="s">
        <v>8793</v>
      </c>
      <c r="AY244" s="89" t="s">
        <v>7307</v>
      </c>
      <c r="AZ244" s="90" t="s">
        <v>7298</v>
      </c>
      <c r="BA244" s="90"/>
      <c r="BB244" s="88"/>
      <c r="BC244" s="88"/>
      <c r="BD244" s="91" t="s">
        <v>7311</v>
      </c>
      <c r="BE244" s="91" t="s">
        <v>8687</v>
      </c>
      <c r="BF244" s="91"/>
      <c r="BG244" s="91"/>
      <c r="BH244" s="91" t="s">
        <v>7298</v>
      </c>
      <c r="BI244" s="92"/>
      <c r="BJ244" s="77" t="s">
        <v>7298</v>
      </c>
      <c r="BK244" s="77" t="s">
        <v>7298</v>
      </c>
      <c r="BL244" s="80"/>
      <c r="BM244" s="80"/>
      <c r="BN244" s="80"/>
      <c r="BO244" s="93" t="s">
        <v>7307</v>
      </c>
      <c r="BP244" s="93"/>
      <c r="BQ244" s="80"/>
      <c r="BR244" s="80"/>
      <c r="BS244" s="94" t="s">
        <v>7311</v>
      </c>
      <c r="BT244" s="83" t="s">
        <v>7307</v>
      </c>
      <c r="BU244" s="88" t="s">
        <v>7314</v>
      </c>
      <c r="BV244" s="88"/>
      <c r="BW244" s="88" t="s">
        <v>7298</v>
      </c>
      <c r="BX244" s="88"/>
      <c r="BY244" s="95" t="s">
        <v>7311</v>
      </c>
      <c r="BZ244" s="95" t="s">
        <v>7442</v>
      </c>
      <c r="CA244" s="80"/>
      <c r="CB244" s="80"/>
      <c r="CC244" s="80"/>
      <c r="CD244" s="77" t="s">
        <v>7311</v>
      </c>
      <c r="CE244" s="92" t="s">
        <v>7311</v>
      </c>
      <c r="CF244" s="108" t="s">
        <v>8794</v>
      </c>
      <c r="CG244" s="92">
        <v>155.0</v>
      </c>
      <c r="CH244" s="103" t="s">
        <v>8795</v>
      </c>
      <c r="CI244" s="107" t="s">
        <v>8010</v>
      </c>
      <c r="CJ244" s="92"/>
      <c r="CK244" s="92"/>
      <c r="CL244" s="92" t="s">
        <v>7298</v>
      </c>
      <c r="CM244" s="92" t="s">
        <v>7311</v>
      </c>
      <c r="CN244" s="92"/>
      <c r="CO244" s="92"/>
      <c r="CP244" s="92" t="s">
        <v>7311</v>
      </c>
      <c r="CQ244" s="99"/>
      <c r="CR244" s="80"/>
      <c r="CS244" s="92"/>
      <c r="CT244" s="80"/>
      <c r="CU244" s="80"/>
      <c r="CV244" s="80"/>
      <c r="CW244" s="80"/>
      <c r="CX244" s="80"/>
      <c r="CY244" s="80"/>
      <c r="CZ244" s="80"/>
      <c r="DA244" s="80"/>
      <c r="DB244" s="80"/>
    </row>
    <row r="245" ht="15.75" customHeight="1">
      <c r="A245" s="129">
        <v>3651.0</v>
      </c>
      <c r="B245" s="79" t="s">
        <v>7554</v>
      </c>
      <c r="C245" s="76"/>
      <c r="D245" s="77">
        <v>2022.0</v>
      </c>
      <c r="E245" s="77">
        <v>2022.0</v>
      </c>
      <c r="F245" s="77" t="s">
        <v>64</v>
      </c>
      <c r="G245" s="77">
        <v>3.0</v>
      </c>
      <c r="H245" s="77" t="s">
        <v>7649</v>
      </c>
      <c r="I245" s="78" t="str">
        <f t="shared" si="142"/>
        <v>Primavera</v>
      </c>
      <c r="J245" s="77"/>
      <c r="K245" s="77">
        <v>6.0</v>
      </c>
      <c r="L245" s="77">
        <v>2.0</v>
      </c>
      <c r="M245" s="79"/>
      <c r="N245" s="79"/>
      <c r="O245" s="79"/>
      <c r="P245" s="77" t="s">
        <v>7458</v>
      </c>
      <c r="Q245" s="78" t="str">
        <f t="shared" si="136"/>
        <v>Final de semana</v>
      </c>
      <c r="R245" s="78" t="str">
        <f t="shared" si="137"/>
        <v>Manhã</v>
      </c>
      <c r="S245" s="80"/>
      <c r="T245" s="78" t="str">
        <f t="shared" si="138"/>
        <v>Início</v>
      </c>
      <c r="U245" s="76" t="s">
        <v>8796</v>
      </c>
      <c r="V245" s="81" t="s">
        <v>8797</v>
      </c>
      <c r="W245" s="81" t="s">
        <v>8798</v>
      </c>
      <c r="X245" s="77" t="s">
        <v>7448</v>
      </c>
      <c r="Y245" s="77" t="s">
        <v>7298</v>
      </c>
      <c r="Z245" s="77" t="s">
        <v>7323</v>
      </c>
      <c r="AA245" s="80"/>
      <c r="AB245" s="80"/>
      <c r="AC245" s="83">
        <v>21.0</v>
      </c>
      <c r="AD245" s="78" t="str">
        <f t="shared" si="143"/>
        <v>Adulto</v>
      </c>
      <c r="AE245" s="83" t="s">
        <v>7300</v>
      </c>
      <c r="AF245" s="83" t="s">
        <v>7464</v>
      </c>
      <c r="AG245" s="83" t="s">
        <v>7302</v>
      </c>
      <c r="AH245" s="83" t="s">
        <v>8799</v>
      </c>
      <c r="AI245" s="84" t="s">
        <v>8800</v>
      </c>
      <c r="AJ245" s="85" t="s">
        <v>7305</v>
      </c>
      <c r="AK245" s="86">
        <v>25.0</v>
      </c>
      <c r="AL245" s="86"/>
      <c r="AM245" s="78" t="str">
        <f t="shared" si="141"/>
        <v>Adulto</v>
      </c>
      <c r="AN245" s="86" t="s">
        <v>7306</v>
      </c>
      <c r="AO245" s="86" t="s">
        <v>7307</v>
      </c>
      <c r="AP245" s="86" t="s">
        <v>7406</v>
      </c>
      <c r="AQ245" s="87" t="s">
        <v>7719</v>
      </c>
      <c r="AR245" s="86"/>
      <c r="AS245" s="86"/>
      <c r="AT245" s="87" t="s">
        <v>8801</v>
      </c>
      <c r="AU245" s="86" t="s">
        <v>7307</v>
      </c>
      <c r="AV245" s="88"/>
      <c r="AW245" s="88"/>
      <c r="AX245" s="89"/>
      <c r="AY245" s="89"/>
      <c r="AZ245" s="90" t="s">
        <v>7298</v>
      </c>
      <c r="BA245" s="90"/>
      <c r="BB245" s="88"/>
      <c r="BC245" s="88"/>
      <c r="BD245" s="91" t="s">
        <v>7311</v>
      </c>
      <c r="BE245" s="91" t="s">
        <v>7309</v>
      </c>
      <c r="BF245" s="91"/>
      <c r="BG245" s="91" t="s">
        <v>34</v>
      </c>
      <c r="BH245" s="91" t="s">
        <v>7311</v>
      </c>
      <c r="BI245" s="92" t="s">
        <v>8802</v>
      </c>
      <c r="BJ245" s="77" t="s">
        <v>7298</v>
      </c>
      <c r="BK245" s="77" t="s">
        <v>7298</v>
      </c>
      <c r="BL245" s="80"/>
      <c r="BM245" s="80"/>
      <c r="BN245" s="80"/>
      <c r="BO245" s="93" t="s">
        <v>7307</v>
      </c>
      <c r="BP245" s="93"/>
      <c r="BQ245" s="80"/>
      <c r="BR245" s="80"/>
      <c r="BS245" s="94" t="s">
        <v>7298</v>
      </c>
      <c r="BT245" s="83" t="s">
        <v>7298</v>
      </c>
      <c r="BU245" s="88" t="s">
        <v>7314</v>
      </c>
      <c r="BV245" s="88"/>
      <c r="BW245" s="88" t="s">
        <v>7311</v>
      </c>
      <c r="BX245" s="88" t="s">
        <v>7760</v>
      </c>
      <c r="BY245" s="95" t="s">
        <v>7298</v>
      </c>
      <c r="BZ245" s="95"/>
      <c r="CA245" s="80"/>
      <c r="CB245" s="80"/>
      <c r="CC245" s="80"/>
      <c r="CD245" s="77" t="s">
        <v>7298</v>
      </c>
      <c r="CE245" s="92" t="s">
        <v>7311</v>
      </c>
      <c r="CF245" s="92"/>
      <c r="CG245" s="92"/>
      <c r="CH245" s="103"/>
      <c r="CI245" s="92"/>
      <c r="CJ245" s="92"/>
      <c r="CK245" s="92"/>
      <c r="CL245" s="92"/>
      <c r="CM245" s="92"/>
      <c r="CN245" s="92"/>
      <c r="CO245" s="92"/>
      <c r="CP245" s="92"/>
      <c r="CQ245" s="99"/>
      <c r="CR245" s="80"/>
      <c r="CS245" s="92"/>
      <c r="CT245" s="80"/>
      <c r="CU245" s="80"/>
      <c r="CV245" s="80"/>
      <c r="CW245" s="80"/>
      <c r="CX245" s="80"/>
      <c r="CY245" s="80"/>
      <c r="CZ245" s="80"/>
      <c r="DA245" s="80"/>
      <c r="DB245" s="80"/>
    </row>
    <row r="246" ht="15.75" customHeight="1">
      <c r="A246" s="128">
        <v>3691.0</v>
      </c>
      <c r="B246" s="101" t="s">
        <v>7554</v>
      </c>
      <c r="C246" s="76" t="s">
        <v>7920</v>
      </c>
      <c r="D246" s="77">
        <v>2022.0</v>
      </c>
      <c r="E246" s="77">
        <v>2022.0</v>
      </c>
      <c r="F246" s="77" t="s">
        <v>64</v>
      </c>
      <c r="G246" s="77">
        <v>5.0</v>
      </c>
      <c r="H246" s="77" t="s">
        <v>7649</v>
      </c>
      <c r="I246" s="78" t="str">
        <f t="shared" si="142"/>
        <v>Primavera</v>
      </c>
      <c r="J246" s="77"/>
      <c r="K246" s="77">
        <v>18.0</v>
      </c>
      <c r="L246" s="77"/>
      <c r="M246" s="79">
        <v>1.0</v>
      </c>
      <c r="N246" s="79"/>
      <c r="O246" s="79"/>
      <c r="P246" s="77" t="s">
        <v>7444</v>
      </c>
      <c r="Q246" s="78" t="str">
        <f t="shared" si="136"/>
        <v>Meio de semana</v>
      </c>
      <c r="R246" s="78" t="str">
        <f t="shared" si="137"/>
        <v>Noite</v>
      </c>
      <c r="S246" s="80"/>
      <c r="T246" s="78" t="str">
        <f t="shared" si="138"/>
        <v>Início</v>
      </c>
      <c r="U246" s="76" t="s">
        <v>8803</v>
      </c>
      <c r="V246" s="81"/>
      <c r="W246" s="81"/>
      <c r="X246" s="77" t="s">
        <v>7911</v>
      </c>
      <c r="Y246" s="77" t="s">
        <v>7298</v>
      </c>
      <c r="Z246" s="77" t="s">
        <v>7497</v>
      </c>
      <c r="AA246" s="80"/>
      <c r="AB246" s="80"/>
      <c r="AC246" s="83">
        <v>35.0</v>
      </c>
      <c r="AD246" s="78" t="str">
        <f t="shared" si="143"/>
        <v>Adulto</v>
      </c>
      <c r="AE246" s="83" t="s">
        <v>7300</v>
      </c>
      <c r="AF246" s="83"/>
      <c r="AG246" s="83"/>
      <c r="AH246" s="83" t="s">
        <v>7506</v>
      </c>
      <c r="AI246" s="84" t="s">
        <v>8804</v>
      </c>
      <c r="AJ246" s="85" t="s">
        <v>7305</v>
      </c>
      <c r="AK246" s="86">
        <v>42.0</v>
      </c>
      <c r="AL246" s="86"/>
      <c r="AM246" s="78" t="str">
        <f t="shared" si="141"/>
        <v>Adulto</v>
      </c>
      <c r="AN246" s="86" t="s">
        <v>7306</v>
      </c>
      <c r="AO246" s="86" t="s">
        <v>7307</v>
      </c>
      <c r="AP246" s="86" t="s">
        <v>7307</v>
      </c>
      <c r="AQ246" s="87" t="s">
        <v>7450</v>
      </c>
      <c r="AR246" s="86"/>
      <c r="AS246" s="86"/>
      <c r="AT246" s="87" t="s">
        <v>8805</v>
      </c>
      <c r="AU246" s="86" t="s">
        <v>7307</v>
      </c>
      <c r="AV246" s="88"/>
      <c r="AW246" s="88"/>
      <c r="AX246" s="89"/>
      <c r="AY246" s="89"/>
      <c r="AZ246" s="90" t="s">
        <v>7311</v>
      </c>
      <c r="BA246" s="90" t="s">
        <v>7527</v>
      </c>
      <c r="BB246" s="88" t="s">
        <v>7298</v>
      </c>
      <c r="BC246" s="88"/>
      <c r="BD246" s="91" t="s">
        <v>7311</v>
      </c>
      <c r="BE246" s="91" t="s">
        <v>7593</v>
      </c>
      <c r="BF246" s="91" t="s">
        <v>7594</v>
      </c>
      <c r="BG246" s="91"/>
      <c r="BH246" s="91" t="s">
        <v>7298</v>
      </c>
      <c r="BI246" s="92"/>
      <c r="BJ246" s="77" t="s">
        <v>7298</v>
      </c>
      <c r="BK246" s="77" t="s">
        <v>7298</v>
      </c>
      <c r="BL246" s="80"/>
      <c r="BM246" s="80"/>
      <c r="BN246" s="80"/>
      <c r="BO246" s="93" t="s">
        <v>7307</v>
      </c>
      <c r="BP246" s="93"/>
      <c r="BQ246" s="80"/>
      <c r="BR246" s="80"/>
      <c r="BS246" s="94" t="s">
        <v>7298</v>
      </c>
      <c r="BT246" s="83" t="s">
        <v>7311</v>
      </c>
      <c r="BU246" s="88" t="s">
        <v>7314</v>
      </c>
      <c r="BV246" s="88"/>
      <c r="BW246" s="88" t="s">
        <v>7298</v>
      </c>
      <c r="BX246" s="88"/>
      <c r="BY246" s="95" t="s">
        <v>7298</v>
      </c>
      <c r="BZ246" s="95"/>
      <c r="CA246" s="80"/>
      <c r="CB246" s="80"/>
      <c r="CC246" s="80"/>
      <c r="CD246" s="77" t="s">
        <v>7298</v>
      </c>
      <c r="CE246" s="92" t="s">
        <v>7311</v>
      </c>
      <c r="CF246" s="92"/>
      <c r="CG246" s="92"/>
      <c r="CH246" s="103"/>
      <c r="CI246" s="92"/>
      <c r="CJ246" s="92"/>
      <c r="CK246" s="92"/>
      <c r="CL246" s="92"/>
      <c r="CM246" s="92"/>
      <c r="CN246" s="92"/>
      <c r="CO246" s="92"/>
      <c r="CP246" s="92"/>
      <c r="CQ246" s="99"/>
      <c r="CR246" s="80"/>
      <c r="CS246" s="92"/>
      <c r="CT246" s="80"/>
      <c r="CU246" s="80"/>
      <c r="CV246" s="80"/>
      <c r="CW246" s="80"/>
      <c r="CX246" s="80"/>
      <c r="CY246" s="80"/>
      <c r="CZ246" s="80"/>
      <c r="DA246" s="80"/>
      <c r="DB246" s="80"/>
    </row>
    <row r="247" ht="15.75" customHeight="1">
      <c r="A247" s="128">
        <v>3693.0</v>
      </c>
      <c r="B247" s="101">
        <v>23.0</v>
      </c>
      <c r="C247" s="76"/>
      <c r="D247" s="77">
        <v>2022.0</v>
      </c>
      <c r="E247" s="77">
        <v>2022.0</v>
      </c>
      <c r="F247" s="77" t="s">
        <v>64</v>
      </c>
      <c r="G247" s="77">
        <v>18.0</v>
      </c>
      <c r="H247" s="77" t="s">
        <v>7889</v>
      </c>
      <c r="I247" s="78" t="str">
        <f t="shared" si="142"/>
        <v>Inverno</v>
      </c>
      <c r="J247" s="77"/>
      <c r="K247" s="77">
        <v>13.0</v>
      </c>
      <c r="L247" s="77"/>
      <c r="M247" s="79">
        <v>24.0</v>
      </c>
      <c r="N247" s="79"/>
      <c r="O247" s="79"/>
      <c r="P247" s="77" t="s">
        <v>7444</v>
      </c>
      <c r="Q247" s="78" t="str">
        <f t="shared" si="136"/>
        <v>Meio de semana</v>
      </c>
      <c r="R247" s="78" t="str">
        <f t="shared" si="137"/>
        <v>Tarde</v>
      </c>
      <c r="S247" s="80"/>
      <c r="T247" s="78" t="str">
        <f t="shared" si="138"/>
        <v>Meio</v>
      </c>
      <c r="U247" s="76" t="s">
        <v>8806</v>
      </c>
      <c r="V247" s="81" t="s">
        <v>8807</v>
      </c>
      <c r="W247" s="81" t="s">
        <v>8808</v>
      </c>
      <c r="X247" s="77" t="s">
        <v>7448</v>
      </c>
      <c r="Y247" s="77" t="s">
        <v>7298</v>
      </c>
      <c r="Z247" s="77" t="s">
        <v>7323</v>
      </c>
      <c r="AA247" s="80"/>
      <c r="AB247" s="80"/>
      <c r="AC247" s="83">
        <v>16.0</v>
      </c>
      <c r="AD247" s="78" t="str">
        <f t="shared" si="143"/>
        <v>Adolescente</v>
      </c>
      <c r="AE247" s="83" t="s">
        <v>7300</v>
      </c>
      <c r="AF247" s="83"/>
      <c r="AG247" s="83"/>
      <c r="AH247" s="83"/>
      <c r="AI247" s="84" t="s">
        <v>8809</v>
      </c>
      <c r="AJ247" s="85" t="s">
        <v>7305</v>
      </c>
      <c r="AK247" s="86" t="s">
        <v>7307</v>
      </c>
      <c r="AL247" s="86"/>
      <c r="AM247" s="78"/>
      <c r="AN247" s="86" t="s">
        <v>7306</v>
      </c>
      <c r="AO247" s="86"/>
      <c r="AP247" s="86"/>
      <c r="AQ247" s="87"/>
      <c r="AR247" s="86"/>
      <c r="AS247" s="86"/>
      <c r="AT247" s="87" t="s">
        <v>8810</v>
      </c>
      <c r="AU247" s="86"/>
      <c r="AV247" s="88"/>
      <c r="AW247" s="88"/>
      <c r="AX247" s="89"/>
      <c r="AY247" s="89"/>
      <c r="AZ247" s="90" t="s">
        <v>7311</v>
      </c>
      <c r="BA247" s="90" t="s">
        <v>7348</v>
      </c>
      <c r="BB247" s="88" t="s">
        <v>7298</v>
      </c>
      <c r="BC247" s="88"/>
      <c r="BD247" s="80"/>
      <c r="BE247" s="91"/>
      <c r="BF247" s="91"/>
      <c r="BG247" s="91"/>
      <c r="BH247" s="91"/>
      <c r="BI247" s="92"/>
      <c r="BJ247" s="77"/>
      <c r="BK247" s="77"/>
      <c r="BL247" s="80"/>
      <c r="BM247" s="80"/>
      <c r="BN247" s="80"/>
      <c r="BO247" s="93"/>
      <c r="BP247" s="93"/>
      <c r="BQ247" s="80"/>
      <c r="BR247" s="80"/>
      <c r="BS247" s="94"/>
      <c r="BT247" s="83"/>
      <c r="BU247" s="88"/>
      <c r="BV247" s="88"/>
      <c r="BW247" s="88"/>
      <c r="BX247" s="88"/>
      <c r="BY247" s="95"/>
      <c r="BZ247" s="95"/>
      <c r="CA247" s="80"/>
      <c r="CB247" s="80"/>
      <c r="CC247" s="80"/>
      <c r="CD247" s="77"/>
      <c r="CE247" s="92"/>
      <c r="CF247" s="92"/>
      <c r="CG247" s="92"/>
      <c r="CH247" s="103"/>
      <c r="CI247" s="92"/>
      <c r="CJ247" s="92"/>
      <c r="CK247" s="92"/>
      <c r="CL247" s="92"/>
      <c r="CM247" s="92"/>
      <c r="CN247" s="92"/>
      <c r="CO247" s="92"/>
      <c r="CP247" s="92"/>
      <c r="CQ247" s="99"/>
      <c r="CR247" s="80"/>
      <c r="CS247" s="92"/>
      <c r="CT247" s="80"/>
      <c r="CU247" s="80"/>
      <c r="CV247" s="80"/>
      <c r="CW247" s="80"/>
      <c r="CX247" s="80"/>
      <c r="CY247" s="80"/>
      <c r="CZ247" s="80"/>
      <c r="DA247" s="80"/>
      <c r="DB247" s="80"/>
    </row>
    <row r="248" ht="15.75" customHeight="1">
      <c r="A248" s="128">
        <v>3694.0</v>
      </c>
      <c r="B248" s="101" t="s">
        <v>7907</v>
      </c>
      <c r="C248" s="76"/>
      <c r="D248" s="77">
        <v>2022.0</v>
      </c>
      <c r="E248" s="77">
        <v>2022.0</v>
      </c>
      <c r="F248" s="77" t="s">
        <v>64</v>
      </c>
      <c r="G248" s="77">
        <v>25.0</v>
      </c>
      <c r="H248" s="77" t="s">
        <v>7649</v>
      </c>
      <c r="I248" s="78" t="str">
        <f t="shared" si="142"/>
        <v>Primavera</v>
      </c>
      <c r="J248" s="77"/>
      <c r="K248" s="77">
        <v>16.0</v>
      </c>
      <c r="L248" s="77">
        <v>7.0</v>
      </c>
      <c r="M248" s="79"/>
      <c r="N248" s="79"/>
      <c r="O248" s="79"/>
      <c r="P248" s="77" t="s">
        <v>7293</v>
      </c>
      <c r="Q248" s="78" t="str">
        <f t="shared" si="136"/>
        <v>Final de semana</v>
      </c>
      <c r="R248" s="78" t="str">
        <f t="shared" si="137"/>
        <v>Tarde</v>
      </c>
      <c r="S248" s="80"/>
      <c r="T248" s="78" t="str">
        <f t="shared" si="138"/>
        <v>Fim</v>
      </c>
      <c r="U248" s="76" t="s">
        <v>8811</v>
      </c>
      <c r="V248" s="81"/>
      <c r="W248" s="81"/>
      <c r="X248" s="77" t="s">
        <v>7396</v>
      </c>
      <c r="Y248" s="77" t="s">
        <v>7298</v>
      </c>
      <c r="Z248" s="77" t="s">
        <v>7404</v>
      </c>
      <c r="AA248" s="80"/>
      <c r="AB248" s="80"/>
      <c r="AC248" s="83">
        <v>28.0</v>
      </c>
      <c r="AD248" s="78" t="str">
        <f t="shared" si="143"/>
        <v>Adulto</v>
      </c>
      <c r="AE248" s="83" t="s">
        <v>7300</v>
      </c>
      <c r="AF248" s="83" t="s">
        <v>7359</v>
      </c>
      <c r="AG248" s="83" t="s">
        <v>7514</v>
      </c>
      <c r="AH248" s="83" t="s">
        <v>8812</v>
      </c>
      <c r="AI248" s="84" t="s">
        <v>8813</v>
      </c>
      <c r="AJ248" s="85" t="s">
        <v>7373</v>
      </c>
      <c r="AK248" s="86"/>
      <c r="AL248" s="86" t="s">
        <v>7307</v>
      </c>
      <c r="AM248" s="78" t="str">
        <f>IF(ISBLANK(AK248), " ",IF(AK248&lt;12, "Crianca", IF(AK248="NA", "NA", IF(AK248&lt;18, "Adolescente", IF(AK248&lt;60, "Adulto", "Idoso")))))</f>
        <v> </v>
      </c>
      <c r="AN248" s="86" t="s">
        <v>7306</v>
      </c>
      <c r="AO248" s="86"/>
      <c r="AP248" s="86"/>
      <c r="AQ248" s="87"/>
      <c r="AR248" s="86"/>
      <c r="AS248" s="86"/>
      <c r="AT248" s="87"/>
      <c r="AU248" s="86" t="s">
        <v>7391</v>
      </c>
      <c r="AV248" s="88" t="s">
        <v>7329</v>
      </c>
      <c r="AW248" s="88" t="s">
        <v>7666</v>
      </c>
      <c r="AX248" s="89" t="s">
        <v>8814</v>
      </c>
      <c r="AY248" s="89" t="s">
        <v>8815</v>
      </c>
      <c r="AZ248" s="90" t="s">
        <v>7311</v>
      </c>
      <c r="BA248" s="90" t="s">
        <v>7399</v>
      </c>
      <c r="BB248" s="88" t="s">
        <v>7298</v>
      </c>
      <c r="BC248" s="88"/>
      <c r="BD248" s="91" t="s">
        <v>7311</v>
      </c>
      <c r="BE248" s="91" t="s">
        <v>8816</v>
      </c>
      <c r="BF248" s="91"/>
      <c r="BG248" s="91"/>
      <c r="BH248" s="91" t="s">
        <v>7311</v>
      </c>
      <c r="BI248" s="92" t="s">
        <v>7711</v>
      </c>
      <c r="BJ248" s="77" t="s">
        <v>7298</v>
      </c>
      <c r="BK248" s="77" t="s">
        <v>7298</v>
      </c>
      <c r="BL248" s="80"/>
      <c r="BM248" s="80"/>
      <c r="BN248" s="80"/>
      <c r="BO248" s="93" t="s">
        <v>7311</v>
      </c>
      <c r="BP248" s="93" t="s">
        <v>7550</v>
      </c>
      <c r="BQ248" s="80"/>
      <c r="BR248" s="80"/>
      <c r="BS248" s="94" t="s">
        <v>7311</v>
      </c>
      <c r="BT248" s="83" t="s">
        <v>7298</v>
      </c>
      <c r="BU248" s="88" t="s">
        <v>7314</v>
      </c>
      <c r="BV248" s="88"/>
      <c r="BW248" s="88" t="s">
        <v>7311</v>
      </c>
      <c r="BX248" s="88" t="s">
        <v>7441</v>
      </c>
      <c r="BY248" s="95" t="s">
        <v>7298</v>
      </c>
      <c r="BZ248" s="95"/>
      <c r="CA248" s="80"/>
      <c r="CB248" s="80"/>
      <c r="CC248" s="80"/>
      <c r="CD248" s="77" t="s">
        <v>7311</v>
      </c>
      <c r="CE248" s="92" t="s">
        <v>7311</v>
      </c>
      <c r="CF248" s="92"/>
      <c r="CG248" s="92"/>
      <c r="CH248" s="103"/>
      <c r="CI248" s="92"/>
      <c r="CJ248" s="92"/>
      <c r="CK248" s="92"/>
      <c r="CL248" s="92"/>
      <c r="CM248" s="92"/>
      <c r="CN248" s="92"/>
      <c r="CO248" s="92"/>
      <c r="CP248" s="92"/>
      <c r="CQ248" s="99"/>
      <c r="CR248" s="80"/>
      <c r="CS248" s="92"/>
      <c r="CT248" s="80"/>
      <c r="CU248" s="80"/>
      <c r="CV248" s="80"/>
      <c r="CW248" s="80"/>
      <c r="CX248" s="80"/>
      <c r="CY248" s="80"/>
      <c r="CZ248" s="80"/>
      <c r="DA248" s="80"/>
      <c r="DB248" s="80"/>
    </row>
    <row r="249" ht="15.75" customHeight="1">
      <c r="A249" s="128">
        <v>3701.0</v>
      </c>
      <c r="B249" s="100" t="s">
        <v>7554</v>
      </c>
      <c r="C249" s="76"/>
      <c r="D249" s="77">
        <v>2019.0</v>
      </c>
      <c r="E249" s="77">
        <v>2019.0</v>
      </c>
      <c r="F249" s="77" t="s">
        <v>53</v>
      </c>
      <c r="G249" s="77">
        <v>7.0</v>
      </c>
      <c r="H249" s="77" t="s">
        <v>7802</v>
      </c>
      <c r="I249" s="78" t="str">
        <f t="shared" si="142"/>
        <v>Primavera</v>
      </c>
      <c r="J249" s="77"/>
      <c r="K249" s="77">
        <v>14.0</v>
      </c>
      <c r="L249" s="77"/>
      <c r="M249" s="79"/>
      <c r="N249" s="79"/>
      <c r="O249" s="79">
        <v>3.0</v>
      </c>
      <c r="P249" s="77" t="s">
        <v>7379</v>
      </c>
      <c r="Q249" s="78" t="str">
        <f t="shared" si="136"/>
        <v>Meio de semana</v>
      </c>
      <c r="R249" s="78" t="str">
        <f t="shared" si="137"/>
        <v>Tarde</v>
      </c>
      <c r="S249" s="80"/>
      <c r="T249" s="78" t="str">
        <f t="shared" si="138"/>
        <v>Início</v>
      </c>
      <c r="U249" s="76" t="s">
        <v>8817</v>
      </c>
      <c r="V249" s="81" t="s">
        <v>8818</v>
      </c>
      <c r="W249" s="81" t="s">
        <v>8819</v>
      </c>
      <c r="X249" s="77" t="s">
        <v>7448</v>
      </c>
      <c r="Y249" s="77" t="s">
        <v>7298</v>
      </c>
      <c r="Z249" s="77" t="s">
        <v>7601</v>
      </c>
      <c r="AA249" s="80"/>
      <c r="AB249" s="80"/>
      <c r="AC249" s="83">
        <v>14.0</v>
      </c>
      <c r="AD249" s="78" t="str">
        <f t="shared" si="143"/>
        <v>Adolescente</v>
      </c>
      <c r="AE249" s="83" t="s">
        <v>7300</v>
      </c>
      <c r="AF249" s="83"/>
      <c r="AG249" s="83"/>
      <c r="AH249" s="83" t="s">
        <v>7303</v>
      </c>
      <c r="AI249" s="84" t="s">
        <v>8820</v>
      </c>
      <c r="AJ249" s="85" t="s">
        <v>7305</v>
      </c>
      <c r="AK249" s="86">
        <v>33.0</v>
      </c>
      <c r="AL249" s="86"/>
      <c r="AM249" s="78" t="s">
        <v>7536</v>
      </c>
      <c r="AN249" s="86" t="s">
        <v>7306</v>
      </c>
      <c r="AO249" s="86" t="s">
        <v>7307</v>
      </c>
      <c r="AP249" s="86" t="s">
        <v>7406</v>
      </c>
      <c r="AQ249" s="87" t="s">
        <v>8710</v>
      </c>
      <c r="AR249" s="86"/>
      <c r="AS249" s="86"/>
      <c r="AT249" s="87" t="s">
        <v>8821</v>
      </c>
      <c r="AU249" s="86" t="s">
        <v>7307</v>
      </c>
      <c r="AV249" s="88"/>
      <c r="AW249" s="88"/>
      <c r="AX249" s="89"/>
      <c r="AY249" s="89"/>
      <c r="AZ249" s="90" t="s">
        <v>7311</v>
      </c>
      <c r="BA249" s="90" t="s">
        <v>7399</v>
      </c>
      <c r="BB249" s="88" t="s">
        <v>7298</v>
      </c>
      <c r="BC249" s="88"/>
      <c r="BD249" s="91" t="s">
        <v>7311</v>
      </c>
      <c r="BE249" s="91" t="s">
        <v>7309</v>
      </c>
      <c r="BF249" s="91"/>
      <c r="BG249" s="91" t="s">
        <v>34</v>
      </c>
      <c r="BH249" s="91" t="s">
        <v>7311</v>
      </c>
      <c r="BI249" s="92" t="s">
        <v>8822</v>
      </c>
      <c r="BJ249" s="77" t="s">
        <v>7298</v>
      </c>
      <c r="BK249" s="77" t="s">
        <v>7298</v>
      </c>
      <c r="BL249" s="80"/>
      <c r="BM249" s="80"/>
      <c r="BN249" s="80"/>
      <c r="BO249" s="93" t="s">
        <v>7311</v>
      </c>
      <c r="BP249" s="93" t="s">
        <v>7307</v>
      </c>
      <c r="BQ249" s="80"/>
      <c r="BR249" s="80"/>
      <c r="BS249" s="94" t="s">
        <v>7298</v>
      </c>
      <c r="BT249" s="83" t="s">
        <v>7311</v>
      </c>
      <c r="BU249" s="88" t="s">
        <v>7314</v>
      </c>
      <c r="BV249" s="88"/>
      <c r="BW249" s="88" t="s">
        <v>7298</v>
      </c>
      <c r="BX249" s="88"/>
      <c r="BY249" s="95" t="s">
        <v>7298</v>
      </c>
      <c r="BZ249" s="95"/>
      <c r="CA249" s="80"/>
      <c r="CB249" s="80"/>
      <c r="CC249" s="80"/>
      <c r="CD249" s="77" t="s">
        <v>8823</v>
      </c>
      <c r="CE249" s="92" t="s">
        <v>7298</v>
      </c>
      <c r="CF249" s="92"/>
      <c r="CG249" s="92"/>
      <c r="CH249" s="103"/>
      <c r="CI249" s="92"/>
      <c r="CJ249" s="92"/>
      <c r="CK249" s="92"/>
      <c r="CL249" s="92"/>
      <c r="CM249" s="92"/>
      <c r="CN249" s="92"/>
      <c r="CO249" s="92"/>
      <c r="CP249" s="92"/>
      <c r="CQ249" s="99"/>
      <c r="CR249" s="80"/>
      <c r="CS249" s="92"/>
      <c r="CT249" s="80"/>
      <c r="CU249" s="80"/>
      <c r="CV249" s="80"/>
      <c r="CW249" s="80"/>
      <c r="CX249" s="80"/>
      <c r="CY249" s="80"/>
      <c r="CZ249" s="80"/>
      <c r="DA249" s="80"/>
      <c r="DB249" s="80"/>
    </row>
    <row r="250" ht="15.75" customHeight="1">
      <c r="A250" s="128">
        <v>3704.0</v>
      </c>
      <c r="B250" s="100">
        <v>18.0</v>
      </c>
      <c r="C250" s="76"/>
      <c r="D250" s="77">
        <v>2020.0</v>
      </c>
      <c r="E250" s="77">
        <v>2020.0</v>
      </c>
      <c r="F250" s="77" t="s">
        <v>53</v>
      </c>
      <c r="G250" s="77" t="s">
        <v>7307</v>
      </c>
      <c r="H250" s="77" t="s">
        <v>7307</v>
      </c>
      <c r="I250" s="78"/>
      <c r="J250" s="77"/>
      <c r="K250" s="77" t="s">
        <v>7307</v>
      </c>
      <c r="L250" s="77"/>
      <c r="M250" s="79"/>
      <c r="N250" s="79"/>
      <c r="O250" s="79">
        <v>2.0</v>
      </c>
      <c r="P250" s="77" t="s">
        <v>7307</v>
      </c>
      <c r="Q250" s="78"/>
      <c r="R250" s="78"/>
      <c r="S250" s="80"/>
      <c r="T250" s="78"/>
      <c r="U250" s="76" t="s">
        <v>8824</v>
      </c>
      <c r="V250" s="81"/>
      <c r="W250" s="81"/>
      <c r="X250" s="77" t="s">
        <v>7383</v>
      </c>
      <c r="Y250" s="77" t="s">
        <v>7298</v>
      </c>
      <c r="Z250" s="77" t="s">
        <v>7524</v>
      </c>
      <c r="AA250" s="80"/>
      <c r="AB250" s="80"/>
      <c r="AC250" s="83">
        <v>24.0</v>
      </c>
      <c r="AD250" s="78" t="str">
        <f t="shared" si="143"/>
        <v>Adulto</v>
      </c>
      <c r="AE250" s="83" t="s">
        <v>7300</v>
      </c>
      <c r="AF250" s="83"/>
      <c r="AG250" s="83"/>
      <c r="AH250" s="83"/>
      <c r="AI250" s="84" t="s">
        <v>8825</v>
      </c>
      <c r="AJ250" s="85" t="s">
        <v>7305</v>
      </c>
      <c r="AK250" s="86">
        <v>26.0</v>
      </c>
      <c r="AL250" s="86"/>
      <c r="AM250" s="78" t="str">
        <f t="shared" ref="AM250:AM252" si="144">IF(ISBLANK(AK250), " ",IF(AK250&lt;12, "Crianca", IF(AK250="NA", "NA", IF(AK250&lt;18, "Adolescente", IF(AK250&lt;60, "Adulto", "Idoso")))))</f>
        <v>Adulto</v>
      </c>
      <c r="AN250" s="86" t="s">
        <v>7306</v>
      </c>
      <c r="AO250" s="86" t="s">
        <v>7307</v>
      </c>
      <c r="AP250" s="86" t="s">
        <v>7307</v>
      </c>
      <c r="AQ250" s="87" t="s">
        <v>7307</v>
      </c>
      <c r="AR250" s="86"/>
      <c r="AS250" s="86"/>
      <c r="AT250" s="87" t="s">
        <v>8826</v>
      </c>
      <c r="AU250" s="86" t="s">
        <v>7328</v>
      </c>
      <c r="AV250" s="88"/>
      <c r="AW250" s="88"/>
      <c r="AX250" s="89"/>
      <c r="AY250" s="89"/>
      <c r="AZ250" s="90" t="s">
        <v>7311</v>
      </c>
      <c r="BA250" s="90" t="s">
        <v>7430</v>
      </c>
      <c r="BB250" s="88" t="s">
        <v>7311</v>
      </c>
      <c r="BC250" s="88" t="s">
        <v>7431</v>
      </c>
      <c r="BD250" s="91"/>
      <c r="BE250" s="91"/>
      <c r="BF250" s="91"/>
      <c r="BG250" s="91"/>
      <c r="BH250" s="91"/>
      <c r="BI250" s="92"/>
      <c r="BJ250" s="77"/>
      <c r="BK250" s="77"/>
      <c r="BL250" s="80"/>
      <c r="BM250" s="80"/>
      <c r="BN250" s="80"/>
      <c r="BO250" s="93"/>
      <c r="BP250" s="93"/>
      <c r="BQ250" s="80"/>
      <c r="BR250" s="80"/>
      <c r="BS250" s="94"/>
      <c r="BT250" s="83"/>
      <c r="BU250" s="88"/>
      <c r="BV250" s="88"/>
      <c r="BW250" s="88"/>
      <c r="BX250" s="88"/>
      <c r="BY250" s="95"/>
      <c r="BZ250" s="95"/>
      <c r="CA250" s="80"/>
      <c r="CB250" s="80"/>
      <c r="CC250" s="80"/>
      <c r="CD250" s="77"/>
      <c r="CE250" s="92"/>
      <c r="CF250" s="92"/>
      <c r="CG250" s="92"/>
      <c r="CH250" s="103"/>
      <c r="CI250" s="92"/>
      <c r="CJ250" s="92"/>
      <c r="CK250" s="92"/>
      <c r="CL250" s="92"/>
      <c r="CM250" s="92"/>
      <c r="CN250" s="92"/>
      <c r="CO250" s="92"/>
      <c r="CP250" s="92"/>
      <c r="CQ250" s="99"/>
      <c r="CR250" s="80"/>
      <c r="CS250" s="92"/>
      <c r="CT250" s="80"/>
      <c r="CU250" s="80"/>
      <c r="CV250" s="80"/>
      <c r="CW250" s="80"/>
      <c r="CX250" s="80"/>
      <c r="CY250" s="80"/>
      <c r="CZ250" s="80"/>
      <c r="DA250" s="80"/>
      <c r="DB250" s="80"/>
    </row>
    <row r="251" ht="15.75" customHeight="1">
      <c r="A251" s="74">
        <v>3712.0</v>
      </c>
      <c r="B251" s="79">
        <v>1.0</v>
      </c>
      <c r="C251" s="76"/>
      <c r="D251" s="77">
        <v>2022.0</v>
      </c>
      <c r="E251" s="77">
        <v>2022.0</v>
      </c>
      <c r="F251" s="77" t="s">
        <v>64</v>
      </c>
      <c r="G251" s="77">
        <v>22.0</v>
      </c>
      <c r="H251" s="77" t="s">
        <v>7798</v>
      </c>
      <c r="I251" s="78" t="str">
        <f t="shared" ref="I251:I253" si="145">IF(H251="Janeiro","Verão",IF(H251="Fevereiro","Verão",IF(H251="Março","Verão",IF(H251="Abril","Outono",IF(H251="Maio","Outono",IF(H251="Junho","Outono",IF(H251="Julho","Inverno",IF(H251="Agosto","Inverno",IF(H251="Setembro","Inverno",IF(H251="Outubro","Primavera",IF(H251="Novembro","Primavera",IF(H251="Dezembro","Primavera",0))))))))))))</f>
        <v>Outono</v>
      </c>
      <c r="J251" s="77"/>
      <c r="K251" s="77">
        <v>6.0</v>
      </c>
      <c r="L251" s="77">
        <v>1.0</v>
      </c>
      <c r="M251" s="79"/>
      <c r="N251" s="79"/>
      <c r="O251" s="79"/>
      <c r="P251" s="77" t="s">
        <v>7353</v>
      </c>
      <c r="Q251" s="78" t="str">
        <f t="shared" ref="Q251:Q253" si="146">IF(ISBLANK(P251), "", IF(P251 = "NA", "NA",(IF(P251="Prejudicado", "Prejudicado", IF(P251="Sábado","Final de semana",IF(P251="Domingo","Final de semana","Meio de semana"))))))</f>
        <v>Meio de semana</v>
      </c>
      <c r="R251" s="78" t="str">
        <f t="shared" ref="R251:R253" si="147">IF(ISBLANK(K251), " ", IF(K251 = "NA", "NA",IF(K251="Prejudicado", "Prejudicado", IF(K251&lt;6, "Madrugada", IF(K251&lt;12, "Manhã", IF(K251&lt;18, "Tarde", "Noite"))))))</f>
        <v>Manhã</v>
      </c>
      <c r="S251" s="80"/>
      <c r="T251" s="78" t="str">
        <f t="shared" ref="T251:T253" si="148">IF(S251="Prejudicado", "Prejudicado", IF(ISBLANK(G251), " ", IF(G251 = "NA", "NA", IF(G251="Prejudicado", "Prejudicado", IF(G251&lt;=10, "Início", IF(G251&lt;=20, "Meio", "Fim"))))))</f>
        <v>Fim</v>
      </c>
      <c r="U251" s="76" t="s">
        <v>8827</v>
      </c>
      <c r="V251" s="81" t="s">
        <v>8828</v>
      </c>
      <c r="W251" s="81" t="s">
        <v>8829</v>
      </c>
      <c r="X251" s="77" t="s">
        <v>7370</v>
      </c>
      <c r="Y251" s="77" t="s">
        <v>7298</v>
      </c>
      <c r="Z251" s="77" t="s">
        <v>7323</v>
      </c>
      <c r="AA251" s="80"/>
      <c r="AB251" s="80"/>
      <c r="AC251" s="83">
        <v>22.0</v>
      </c>
      <c r="AD251" s="78" t="str">
        <f t="shared" si="143"/>
        <v>Adulto</v>
      </c>
      <c r="AE251" s="83" t="s">
        <v>7300</v>
      </c>
      <c r="AF251" s="83" t="s">
        <v>7345</v>
      </c>
      <c r="AG251" s="83" t="s">
        <v>7302</v>
      </c>
      <c r="AH251" s="83" t="s">
        <v>8014</v>
      </c>
      <c r="AI251" s="84" t="s">
        <v>8830</v>
      </c>
      <c r="AJ251" s="85" t="s">
        <v>7305</v>
      </c>
      <c r="AK251" s="86">
        <v>28.0</v>
      </c>
      <c r="AL251" s="86"/>
      <c r="AM251" s="78" t="str">
        <f t="shared" si="144"/>
        <v>Adulto</v>
      </c>
      <c r="AN251" s="86" t="s">
        <v>7306</v>
      </c>
      <c r="AO251" s="86" t="s">
        <v>7307</v>
      </c>
      <c r="AP251" s="86" t="s">
        <v>7388</v>
      </c>
      <c r="AQ251" s="87" t="s">
        <v>7307</v>
      </c>
      <c r="AR251" s="86"/>
      <c r="AS251" s="86"/>
      <c r="AT251" s="87" t="s">
        <v>8732</v>
      </c>
      <c r="AU251" s="86" t="s">
        <v>7328</v>
      </c>
      <c r="AV251" s="88" t="s">
        <v>7329</v>
      </c>
      <c r="AW251" s="88" t="s">
        <v>7330</v>
      </c>
      <c r="AX251" s="89" t="s">
        <v>8831</v>
      </c>
      <c r="AY251" s="89" t="s">
        <v>8832</v>
      </c>
      <c r="AZ251" s="90" t="s">
        <v>7298</v>
      </c>
      <c r="BA251" s="90"/>
      <c r="BB251" s="88"/>
      <c r="BC251" s="88"/>
      <c r="BD251" s="91" t="s">
        <v>7311</v>
      </c>
      <c r="BE251" s="91" t="s">
        <v>7593</v>
      </c>
      <c r="BF251" s="91" t="s">
        <v>8633</v>
      </c>
      <c r="BG251" s="91" t="s">
        <v>8833</v>
      </c>
      <c r="BH251" s="91" t="s">
        <v>7311</v>
      </c>
      <c r="BI251" s="92" t="s">
        <v>8834</v>
      </c>
      <c r="BJ251" s="77" t="s">
        <v>7298</v>
      </c>
      <c r="BK251" s="77" t="s">
        <v>7298</v>
      </c>
      <c r="BL251" s="80"/>
      <c r="BM251" s="80"/>
      <c r="BN251" s="80"/>
      <c r="BO251" s="93" t="s">
        <v>7307</v>
      </c>
      <c r="BP251" s="93"/>
      <c r="BQ251" s="80"/>
      <c r="BR251" s="80"/>
      <c r="BS251" s="94" t="s">
        <v>7298</v>
      </c>
      <c r="BT251" s="83" t="s">
        <v>7311</v>
      </c>
      <c r="BU251" s="88" t="s">
        <v>7314</v>
      </c>
      <c r="BV251" s="88"/>
      <c r="BW251" s="88" t="s">
        <v>7298</v>
      </c>
      <c r="BX251" s="88"/>
      <c r="BY251" s="95" t="s">
        <v>7298</v>
      </c>
      <c r="BZ251" s="95"/>
      <c r="CA251" s="80"/>
      <c r="CB251" s="80"/>
      <c r="CC251" s="80"/>
      <c r="CD251" s="77" t="s">
        <v>7298</v>
      </c>
      <c r="CE251" s="92" t="s">
        <v>7298</v>
      </c>
      <c r="CF251" s="92"/>
      <c r="CG251" s="92"/>
      <c r="CH251" s="103"/>
      <c r="CI251" s="92"/>
      <c r="CJ251" s="92"/>
      <c r="CK251" s="92"/>
      <c r="CL251" s="92"/>
      <c r="CM251" s="92"/>
      <c r="CN251" s="92"/>
      <c r="CO251" s="92"/>
      <c r="CP251" s="92"/>
      <c r="CQ251" s="99"/>
      <c r="CR251" s="80"/>
      <c r="CS251" s="92"/>
      <c r="CT251" s="80"/>
      <c r="CU251" s="80"/>
      <c r="CV251" s="80"/>
      <c r="CW251" s="80"/>
      <c r="CX251" s="80"/>
      <c r="CY251" s="80"/>
      <c r="CZ251" s="80"/>
      <c r="DA251" s="80"/>
      <c r="DB251" s="80"/>
    </row>
    <row r="252" ht="15.75" customHeight="1">
      <c r="A252" s="128">
        <v>3839.0</v>
      </c>
      <c r="B252" s="101" t="s">
        <v>7864</v>
      </c>
      <c r="C252" s="76" t="s">
        <v>8835</v>
      </c>
      <c r="D252" s="77">
        <v>2022.0</v>
      </c>
      <c r="E252" s="77">
        <v>2022.0</v>
      </c>
      <c r="F252" s="77" t="s">
        <v>64</v>
      </c>
      <c r="G252" s="77">
        <v>7.0</v>
      </c>
      <c r="H252" s="77" t="s">
        <v>7802</v>
      </c>
      <c r="I252" s="78" t="str">
        <f t="shared" si="145"/>
        <v>Primavera</v>
      </c>
      <c r="J252" s="77"/>
      <c r="K252" s="77">
        <v>22.0</v>
      </c>
      <c r="L252" s="77"/>
      <c r="M252" s="79">
        <v>2.0</v>
      </c>
      <c r="N252" s="79"/>
      <c r="O252" s="79"/>
      <c r="P252" s="77" t="s">
        <v>7444</v>
      </c>
      <c r="Q252" s="78" t="str">
        <f t="shared" si="146"/>
        <v>Meio de semana</v>
      </c>
      <c r="R252" s="78" t="str">
        <f t="shared" si="147"/>
        <v>Noite</v>
      </c>
      <c r="S252" s="80"/>
      <c r="T252" s="78" t="str">
        <f t="shared" si="148"/>
        <v>Início</v>
      </c>
      <c r="U252" s="76" t="s">
        <v>8836</v>
      </c>
      <c r="V252" s="81"/>
      <c r="W252" s="81"/>
      <c r="X252" s="77" t="s">
        <v>7491</v>
      </c>
      <c r="Y252" s="77" t="s">
        <v>7298</v>
      </c>
      <c r="Z252" s="77" t="s">
        <v>7404</v>
      </c>
      <c r="AA252" s="80"/>
      <c r="AB252" s="80"/>
      <c r="AC252" s="83">
        <v>17.0</v>
      </c>
      <c r="AD252" s="78" t="str">
        <f t="shared" si="143"/>
        <v>Adolescente</v>
      </c>
      <c r="AE252" s="83" t="s">
        <v>7300</v>
      </c>
      <c r="AF252" s="83"/>
      <c r="AG252" s="83" t="s">
        <v>7302</v>
      </c>
      <c r="AH252" s="83"/>
      <c r="AI252" s="84" t="s">
        <v>8837</v>
      </c>
      <c r="AJ252" s="85" t="s">
        <v>7305</v>
      </c>
      <c r="AK252" s="86">
        <v>16.0</v>
      </c>
      <c r="AL252" s="86"/>
      <c r="AM252" s="78" t="str">
        <f t="shared" si="144"/>
        <v>Adolescente</v>
      </c>
      <c r="AN252" s="86" t="s">
        <v>7306</v>
      </c>
      <c r="AO252" s="86" t="s">
        <v>7307</v>
      </c>
      <c r="AP252" s="86" t="s">
        <v>7307</v>
      </c>
      <c r="AQ252" s="87" t="s">
        <v>7307</v>
      </c>
      <c r="AR252" s="86"/>
      <c r="AS252" s="86"/>
      <c r="AT252" s="87" t="s">
        <v>8838</v>
      </c>
      <c r="AU252" s="86" t="s">
        <v>7307</v>
      </c>
      <c r="AV252" s="88"/>
      <c r="AW252" s="88"/>
      <c r="AX252" s="89"/>
      <c r="AY252" s="89"/>
      <c r="AZ252" s="90" t="s">
        <v>7311</v>
      </c>
      <c r="BA252" s="90" t="s">
        <v>7653</v>
      </c>
      <c r="BB252" s="88" t="s">
        <v>7298</v>
      </c>
      <c r="BC252" s="88"/>
      <c r="BD252" s="91" t="s">
        <v>7311</v>
      </c>
      <c r="BE252" s="91" t="s">
        <v>7309</v>
      </c>
      <c r="BF252" s="91"/>
      <c r="BG252" s="91" t="s">
        <v>7939</v>
      </c>
      <c r="BH252" s="91" t="s">
        <v>7311</v>
      </c>
      <c r="BI252" s="92" t="s">
        <v>8839</v>
      </c>
      <c r="BJ252" s="77" t="s">
        <v>7298</v>
      </c>
      <c r="BK252" s="77" t="s">
        <v>7298</v>
      </c>
      <c r="BL252" s="80"/>
      <c r="BM252" s="80"/>
      <c r="BN252" s="80"/>
      <c r="BO252" s="93" t="s">
        <v>7298</v>
      </c>
      <c r="BP252" s="93"/>
      <c r="BQ252" s="80"/>
      <c r="BR252" s="80"/>
      <c r="BS252" s="94" t="s">
        <v>7298</v>
      </c>
      <c r="BT252" s="83" t="s">
        <v>7311</v>
      </c>
      <c r="BU252" s="88" t="s">
        <v>7314</v>
      </c>
      <c r="BV252" s="88"/>
      <c r="BW252" s="88" t="s">
        <v>7298</v>
      </c>
      <c r="BX252" s="88"/>
      <c r="BY252" s="95" t="s">
        <v>7298</v>
      </c>
      <c r="BZ252" s="95"/>
      <c r="CA252" s="80"/>
      <c r="CB252" s="80"/>
      <c r="CC252" s="80"/>
      <c r="CD252" s="77" t="s">
        <v>7298</v>
      </c>
      <c r="CE252" s="92" t="s">
        <v>7311</v>
      </c>
      <c r="CF252" s="92"/>
      <c r="CG252" s="92"/>
      <c r="CH252" s="103"/>
      <c r="CI252" s="92"/>
      <c r="CJ252" s="92"/>
      <c r="CK252" s="92"/>
      <c r="CL252" s="92"/>
      <c r="CM252" s="92"/>
      <c r="CN252" s="92"/>
      <c r="CO252" s="92"/>
      <c r="CP252" s="92"/>
      <c r="CQ252" s="99"/>
      <c r="CR252" s="80"/>
      <c r="CS252" s="92"/>
      <c r="CT252" s="80"/>
      <c r="CU252" s="80"/>
      <c r="CV252" s="80"/>
      <c r="CW252" s="80"/>
      <c r="CX252" s="80"/>
      <c r="CY252" s="80"/>
      <c r="CZ252" s="80"/>
      <c r="DA252" s="80"/>
      <c r="DB252" s="80"/>
    </row>
    <row r="253" ht="15.75" customHeight="1">
      <c r="A253" s="101">
        <v>3843.0</v>
      </c>
      <c r="B253" s="101">
        <v>29.0</v>
      </c>
      <c r="C253" s="76"/>
      <c r="D253" s="77">
        <v>2022.0</v>
      </c>
      <c r="E253" s="77">
        <v>2022.0</v>
      </c>
      <c r="F253" s="77" t="s">
        <v>64</v>
      </c>
      <c r="G253" s="77">
        <v>15.0</v>
      </c>
      <c r="H253" s="77" t="s">
        <v>7736</v>
      </c>
      <c r="I253" s="78" t="str">
        <f t="shared" si="145"/>
        <v>Outono</v>
      </c>
      <c r="J253" s="77"/>
      <c r="K253" s="77">
        <v>10.0</v>
      </c>
      <c r="L253" s="77"/>
      <c r="M253" s="79">
        <v>12.0</v>
      </c>
      <c r="N253" s="79"/>
      <c r="O253" s="79"/>
      <c r="P253" s="77" t="s">
        <v>7293</v>
      </c>
      <c r="Q253" s="78" t="str">
        <f t="shared" si="146"/>
        <v>Final de semana</v>
      </c>
      <c r="R253" s="78" t="str">
        <f t="shared" si="147"/>
        <v>Manhã</v>
      </c>
      <c r="S253" s="80"/>
      <c r="T253" s="78" t="str">
        <f t="shared" si="148"/>
        <v>Meio</v>
      </c>
      <c r="U253" s="76" t="s">
        <v>8840</v>
      </c>
      <c r="V253" s="81" t="s">
        <v>8841</v>
      </c>
      <c r="W253" s="81" t="s">
        <v>8842</v>
      </c>
      <c r="X253" s="77" t="s">
        <v>7899</v>
      </c>
      <c r="Y253" s="77" t="s">
        <v>7298</v>
      </c>
      <c r="Z253" s="77" t="s">
        <v>8102</v>
      </c>
      <c r="AA253" s="80"/>
      <c r="AB253" s="80"/>
      <c r="AC253" s="83">
        <v>18.0</v>
      </c>
      <c r="AD253" s="78" t="str">
        <f t="shared" si="143"/>
        <v>Adulto</v>
      </c>
      <c r="AE253" s="83" t="s">
        <v>7300</v>
      </c>
      <c r="AF253" s="83" t="s">
        <v>7464</v>
      </c>
      <c r="AG253" s="83" t="s">
        <v>7302</v>
      </c>
      <c r="AH253" s="83"/>
      <c r="AI253" s="84" t="s">
        <v>8843</v>
      </c>
      <c r="AJ253" s="85" t="s">
        <v>7305</v>
      </c>
      <c r="AK253" s="86" t="s">
        <v>7307</v>
      </c>
      <c r="AL253" s="86"/>
      <c r="AM253" s="78"/>
      <c r="AN253" s="86" t="s">
        <v>7306</v>
      </c>
      <c r="AO253" s="86" t="s">
        <v>7307</v>
      </c>
      <c r="AP253" s="86" t="s">
        <v>7307</v>
      </c>
      <c r="AQ253" s="87" t="s">
        <v>7307</v>
      </c>
      <c r="AR253" s="86"/>
      <c r="AS253" s="86"/>
      <c r="AT253" s="87" t="s">
        <v>8844</v>
      </c>
      <c r="AU253" s="86" t="s">
        <v>7307</v>
      </c>
      <c r="AV253" s="88"/>
      <c r="AW253" s="88"/>
      <c r="AX253" s="89"/>
      <c r="AY253" s="89"/>
      <c r="AZ253" s="90" t="s">
        <v>7311</v>
      </c>
      <c r="BA253" s="90" t="s">
        <v>7399</v>
      </c>
      <c r="BB253" s="88" t="s">
        <v>7298</v>
      </c>
      <c r="BC253" s="88"/>
      <c r="BD253" s="91" t="s">
        <v>7298</v>
      </c>
      <c r="BE253" s="91"/>
      <c r="BF253" s="91"/>
      <c r="BG253" s="91"/>
      <c r="BH253" s="91" t="s">
        <v>7298</v>
      </c>
      <c r="BI253" s="92"/>
      <c r="BJ253" s="77" t="s">
        <v>7298</v>
      </c>
      <c r="BK253" s="77" t="s">
        <v>7298</v>
      </c>
      <c r="BL253" s="80"/>
      <c r="BM253" s="80"/>
      <c r="BN253" s="80"/>
      <c r="BO253" s="93" t="s">
        <v>7307</v>
      </c>
      <c r="BP253" s="93"/>
      <c r="BQ253" s="80"/>
      <c r="BR253" s="80"/>
      <c r="BS253" s="94" t="s">
        <v>7311</v>
      </c>
      <c r="BT253" s="83" t="s">
        <v>7307</v>
      </c>
      <c r="BU253" s="88" t="s">
        <v>7314</v>
      </c>
      <c r="BV253" s="88"/>
      <c r="BW253" s="88" t="s">
        <v>7298</v>
      </c>
      <c r="BX253" s="88"/>
      <c r="BY253" s="95" t="s">
        <v>7298</v>
      </c>
      <c r="BZ253" s="95"/>
      <c r="CA253" s="80"/>
      <c r="CB253" s="80"/>
      <c r="CC253" s="80"/>
      <c r="CD253" s="77" t="s">
        <v>7298</v>
      </c>
      <c r="CE253" s="92" t="s">
        <v>7298</v>
      </c>
      <c r="CF253" s="92"/>
      <c r="CG253" s="92"/>
      <c r="CH253" s="103"/>
      <c r="CI253" s="92"/>
      <c r="CJ253" s="92"/>
      <c r="CK253" s="92"/>
      <c r="CL253" s="92"/>
      <c r="CM253" s="92"/>
      <c r="CN253" s="92"/>
      <c r="CO253" s="92"/>
      <c r="CP253" s="92"/>
      <c r="CQ253" s="99"/>
      <c r="CR253" s="80"/>
      <c r="CS253" s="92"/>
      <c r="CT253" s="80"/>
      <c r="CU253" s="80"/>
      <c r="CV253" s="80"/>
      <c r="CW253" s="80"/>
      <c r="CX253" s="80"/>
      <c r="CY253" s="80"/>
      <c r="CZ253" s="80"/>
      <c r="DA253" s="80"/>
      <c r="DB253" s="80"/>
    </row>
    <row r="254" ht="15.75" customHeight="1">
      <c r="A254" s="127">
        <v>3848.0</v>
      </c>
      <c r="B254" s="100">
        <v>33.0</v>
      </c>
      <c r="C254" s="76"/>
      <c r="D254" s="77">
        <v>2021.0</v>
      </c>
      <c r="E254" s="77">
        <v>2021.0</v>
      </c>
      <c r="F254" s="77" t="s">
        <v>53</v>
      </c>
      <c r="G254" s="77" t="s">
        <v>7334</v>
      </c>
      <c r="H254" s="77" t="s">
        <v>7334</v>
      </c>
      <c r="I254" s="78"/>
      <c r="J254" s="77"/>
      <c r="K254" s="77" t="s">
        <v>7334</v>
      </c>
      <c r="L254" s="77"/>
      <c r="M254" s="79"/>
      <c r="N254" s="79"/>
      <c r="O254" s="79"/>
      <c r="P254" s="77" t="s">
        <v>7334</v>
      </c>
      <c r="Q254" s="78"/>
      <c r="R254" s="78"/>
      <c r="S254" s="80"/>
      <c r="T254" s="78"/>
      <c r="U254" s="76" t="s">
        <v>8845</v>
      </c>
      <c r="V254" s="81"/>
      <c r="W254" s="81"/>
      <c r="X254" s="77" t="s">
        <v>7708</v>
      </c>
      <c r="Y254" s="77" t="s">
        <v>7298</v>
      </c>
      <c r="Z254" s="77" t="s">
        <v>7497</v>
      </c>
      <c r="AA254" s="80"/>
      <c r="AB254" s="80"/>
      <c r="AC254" s="83">
        <v>10.0</v>
      </c>
      <c r="AD254" s="78" t="str">
        <f t="shared" si="143"/>
        <v>Criança</v>
      </c>
      <c r="AE254" s="83" t="s">
        <v>7300</v>
      </c>
      <c r="AF254" s="83"/>
      <c r="AG254" s="83"/>
      <c r="AH254" s="83" t="s">
        <v>7303</v>
      </c>
      <c r="AI254" s="84" t="s">
        <v>8846</v>
      </c>
      <c r="AJ254" s="85" t="s">
        <v>7305</v>
      </c>
      <c r="AK254" s="86">
        <v>32.0</v>
      </c>
      <c r="AL254" s="86"/>
      <c r="AM254" s="78" t="str">
        <f t="shared" ref="AM254:AM264" si="149">IF(ISBLANK(AK254), " ",IF(AK254&lt;12, "Crianca", IF(AK254="NA", "NA", IF(AK254&lt;18, "Adolescente", IF(AK254&lt;60, "Adulto", "Idoso")))))</f>
        <v>Adulto</v>
      </c>
      <c r="AN254" s="86" t="s">
        <v>7306</v>
      </c>
      <c r="AO254" s="86" t="s">
        <v>7307</v>
      </c>
      <c r="AP254" s="86" t="s">
        <v>7307</v>
      </c>
      <c r="AQ254" s="87" t="s">
        <v>8847</v>
      </c>
      <c r="AR254" s="86"/>
      <c r="AS254" s="86"/>
      <c r="AT254" s="87" t="s">
        <v>8848</v>
      </c>
      <c r="AU254" s="86" t="s">
        <v>7307</v>
      </c>
      <c r="AV254" s="88"/>
      <c r="AW254" s="88"/>
      <c r="AX254" s="89"/>
      <c r="AY254" s="89"/>
      <c r="AZ254" s="90" t="s">
        <v>7311</v>
      </c>
      <c r="BA254" s="90" t="s">
        <v>7399</v>
      </c>
      <c r="BB254" s="88" t="s">
        <v>7298</v>
      </c>
      <c r="BC254" s="88"/>
      <c r="BD254" s="80"/>
      <c r="BE254" s="91"/>
      <c r="BF254" s="91"/>
      <c r="BG254" s="91"/>
      <c r="BH254" s="91"/>
      <c r="BI254" s="92"/>
      <c r="BJ254" s="77"/>
      <c r="BK254" s="77"/>
      <c r="BL254" s="80"/>
      <c r="BM254" s="80"/>
      <c r="BN254" s="80"/>
      <c r="BO254" s="93"/>
      <c r="BP254" s="93"/>
      <c r="BQ254" s="80"/>
      <c r="BR254" s="80"/>
      <c r="BS254" s="94"/>
      <c r="BT254" s="83"/>
      <c r="BU254" s="88"/>
      <c r="BV254" s="88"/>
      <c r="BW254" s="88"/>
      <c r="BX254" s="88"/>
      <c r="BY254" s="95" t="s">
        <v>7311</v>
      </c>
      <c r="BZ254" s="95" t="s">
        <v>7871</v>
      </c>
      <c r="CA254" s="80"/>
      <c r="CB254" s="80"/>
      <c r="CC254" s="80"/>
      <c r="CD254" s="77" t="s">
        <v>7298</v>
      </c>
      <c r="CE254" s="92" t="s">
        <v>7298</v>
      </c>
      <c r="CF254" s="92"/>
      <c r="CG254" s="92"/>
      <c r="CH254" s="103"/>
      <c r="CI254" s="92"/>
      <c r="CJ254" s="92"/>
      <c r="CK254" s="92"/>
      <c r="CL254" s="92"/>
      <c r="CM254" s="92"/>
      <c r="CN254" s="92"/>
      <c r="CO254" s="92"/>
      <c r="CP254" s="92"/>
      <c r="CQ254" s="99"/>
      <c r="CR254" s="80"/>
      <c r="CS254" s="92"/>
      <c r="CT254" s="80" t="s">
        <v>7311</v>
      </c>
      <c r="CU254" s="80" t="s">
        <v>8849</v>
      </c>
      <c r="CV254" s="80"/>
      <c r="CW254" s="80"/>
      <c r="CX254" s="80"/>
      <c r="CY254" s="80"/>
      <c r="CZ254" s="80"/>
      <c r="DA254" s="80"/>
      <c r="DB254" s="80"/>
    </row>
    <row r="255" ht="15.75" customHeight="1">
      <c r="A255" s="101">
        <v>3884.0</v>
      </c>
      <c r="B255" s="101">
        <v>17.0</v>
      </c>
      <c r="C255" s="76"/>
      <c r="D255" s="77">
        <v>2022.0</v>
      </c>
      <c r="E255" s="77">
        <v>2022.0</v>
      </c>
      <c r="F255" s="77" t="s">
        <v>64</v>
      </c>
      <c r="G255" s="77">
        <v>24.0</v>
      </c>
      <c r="H255" s="77" t="s">
        <v>7798</v>
      </c>
      <c r="I255" s="78" t="str">
        <f t="shared" ref="I255:I266" si="150">IF(H255="Janeiro","Verão",IF(H255="Fevereiro","Verão",IF(H255="Março","Verão",IF(H255="Abril","Outono",IF(H255="Maio","Outono",IF(H255="Junho","Outono",IF(H255="Julho","Inverno",IF(H255="Agosto","Inverno",IF(H255="Setembro","Inverno",IF(H255="Outubro","Primavera",IF(H255="Novembro","Primavera",IF(H255="Dezembro","Primavera",0))))))))))))</f>
        <v>Outono</v>
      </c>
      <c r="J255" s="77"/>
      <c r="K255" s="77">
        <v>1.0</v>
      </c>
      <c r="L255" s="77">
        <v>8.0</v>
      </c>
      <c r="M255" s="79"/>
      <c r="N255" s="79"/>
      <c r="O255" s="79"/>
      <c r="P255" s="77" t="s">
        <v>7628</v>
      </c>
      <c r="Q255" s="78" t="str">
        <f t="shared" ref="Q255:Q266" si="151">IF(ISBLANK(P255), "", IF(P255 = "NA", "NA",(IF(P255="Prejudicado", "Prejudicado", IF(P255="Sábado","Final de semana",IF(P255="Domingo","Final de semana","Meio de semana"))))))</f>
        <v>Meio de semana</v>
      </c>
      <c r="R255" s="78" t="str">
        <f t="shared" ref="R255:R266" si="152">IF(ISBLANK(K255), " ", IF(K255 = "NA", "NA",IF(K255="Prejudicado", "Prejudicado", IF(K255&lt;6, "Madrugada", IF(K255&lt;12, "Manhã", IF(K255&lt;18, "Tarde", "Noite"))))))</f>
        <v>Madrugada</v>
      </c>
      <c r="S255" s="80"/>
      <c r="T255" s="78" t="str">
        <f t="shared" ref="T255:T266" si="153">IF(S255="Prejudicado", "Prejudicado", IF(ISBLANK(G255), " ", IF(G255 = "NA", "NA", IF(G255="Prejudicado", "Prejudicado", IF(G255&lt;=10, "Início", IF(G255&lt;=20, "Meio", "Fim"))))))</f>
        <v>Fim</v>
      </c>
      <c r="U255" s="76" t="s">
        <v>8850</v>
      </c>
      <c r="V255" s="81"/>
      <c r="W255" s="81"/>
      <c r="X255" s="77" t="s">
        <v>7630</v>
      </c>
      <c r="Y255" s="77" t="s">
        <v>7298</v>
      </c>
      <c r="Z255" s="77" t="s">
        <v>7323</v>
      </c>
      <c r="AA255" s="80"/>
      <c r="AB255" s="80"/>
      <c r="AC255" s="83">
        <v>37.0</v>
      </c>
      <c r="AD255" s="78" t="str">
        <f t="shared" si="143"/>
        <v>Adulto</v>
      </c>
      <c r="AE255" s="83" t="s">
        <v>7300</v>
      </c>
      <c r="AF255" s="83" t="s">
        <v>7359</v>
      </c>
      <c r="AG255" s="83" t="s">
        <v>7360</v>
      </c>
      <c r="AH255" s="83"/>
      <c r="AI255" s="84" t="s">
        <v>8851</v>
      </c>
      <c r="AJ255" s="85" t="s">
        <v>7305</v>
      </c>
      <c r="AK255" s="86">
        <v>41.0</v>
      </c>
      <c r="AL255" s="86"/>
      <c r="AM255" s="78" t="str">
        <f t="shared" si="149"/>
        <v>Adulto</v>
      </c>
      <c r="AN255" s="86" t="s">
        <v>7306</v>
      </c>
      <c r="AO255" s="86" t="s">
        <v>7307</v>
      </c>
      <c r="AP255" s="86" t="s">
        <v>7406</v>
      </c>
      <c r="AQ255" s="87" t="s">
        <v>7307</v>
      </c>
      <c r="AR255" s="86"/>
      <c r="AS255" s="86"/>
      <c r="AT255" s="87" t="s">
        <v>8852</v>
      </c>
      <c r="AU255" s="86" t="s">
        <v>7308</v>
      </c>
      <c r="AV255" s="88" t="s">
        <v>7329</v>
      </c>
      <c r="AW255" s="88" t="s">
        <v>7666</v>
      </c>
      <c r="AX255" s="89"/>
      <c r="AY255" s="89" t="s">
        <v>8853</v>
      </c>
      <c r="AZ255" s="90" t="s">
        <v>7311</v>
      </c>
      <c r="BA255" s="90" t="s">
        <v>7348</v>
      </c>
      <c r="BB255" s="88" t="s">
        <v>7298</v>
      </c>
      <c r="BC255" s="88"/>
      <c r="BD255" s="80"/>
      <c r="BE255" s="91"/>
      <c r="BF255" s="91"/>
      <c r="BG255" s="91"/>
      <c r="BH255" s="91"/>
      <c r="BI255" s="92"/>
      <c r="BJ255" s="77"/>
      <c r="BK255" s="77"/>
      <c r="BL255" s="80"/>
      <c r="BM255" s="80"/>
      <c r="BN255" s="80"/>
      <c r="BO255" s="93"/>
      <c r="BP255" s="93"/>
      <c r="BQ255" s="80"/>
      <c r="BR255" s="80"/>
      <c r="BS255" s="94"/>
      <c r="BT255" s="83"/>
      <c r="BU255" s="88"/>
      <c r="BV255" s="88"/>
      <c r="BW255" s="88"/>
      <c r="BX255" s="88"/>
      <c r="BY255" s="95"/>
      <c r="BZ255" s="95"/>
      <c r="CA255" s="80"/>
      <c r="CB255" s="80"/>
      <c r="CC255" s="80"/>
      <c r="CD255" s="77"/>
      <c r="CE255" s="92"/>
      <c r="CF255" s="92"/>
      <c r="CG255" s="92"/>
      <c r="CH255" s="103"/>
      <c r="CI255" s="92"/>
      <c r="CJ255" s="92"/>
      <c r="CK255" s="92"/>
      <c r="CL255" s="92"/>
      <c r="CM255" s="92"/>
      <c r="CN255" s="92"/>
      <c r="CO255" s="92"/>
      <c r="CP255" s="92"/>
      <c r="CQ255" s="99"/>
      <c r="CR255" s="80"/>
      <c r="CS255" s="92"/>
      <c r="CT255" s="80"/>
      <c r="CU255" s="80"/>
      <c r="CV255" s="80"/>
      <c r="CW255" s="80"/>
      <c r="CX255" s="80"/>
      <c r="CY255" s="80"/>
      <c r="CZ255" s="80"/>
      <c r="DA255" s="80"/>
      <c r="DB255" s="80"/>
    </row>
    <row r="256" ht="15.75" customHeight="1">
      <c r="A256" s="101">
        <v>3960.0</v>
      </c>
      <c r="B256" s="101">
        <v>13.0</v>
      </c>
      <c r="C256" s="76" t="s">
        <v>8854</v>
      </c>
      <c r="D256" s="77">
        <v>2022.0</v>
      </c>
      <c r="E256" s="77">
        <v>2022.0</v>
      </c>
      <c r="F256" s="77" t="s">
        <v>64</v>
      </c>
      <c r="G256" s="77">
        <v>3.0</v>
      </c>
      <c r="H256" s="77" t="s">
        <v>7889</v>
      </c>
      <c r="I256" s="78" t="str">
        <f t="shared" si="150"/>
        <v>Inverno</v>
      </c>
      <c r="J256" s="77"/>
      <c r="K256" s="77">
        <v>3.0</v>
      </c>
      <c r="L256" s="77">
        <v>2.0</v>
      </c>
      <c r="M256" s="79"/>
      <c r="N256" s="79"/>
      <c r="O256" s="79"/>
      <c r="P256" s="77" t="s">
        <v>7293</v>
      </c>
      <c r="Q256" s="78" t="str">
        <f t="shared" si="151"/>
        <v>Final de semana</v>
      </c>
      <c r="R256" s="78" t="str">
        <f t="shared" si="152"/>
        <v>Madrugada</v>
      </c>
      <c r="S256" s="80"/>
      <c r="T256" s="78" t="str">
        <f t="shared" si="153"/>
        <v>Início</v>
      </c>
      <c r="U256" s="76" t="s">
        <v>8855</v>
      </c>
      <c r="V256" s="81"/>
      <c r="W256" s="81"/>
      <c r="X256" s="77" t="s">
        <v>7426</v>
      </c>
      <c r="Y256" s="77" t="s">
        <v>7298</v>
      </c>
      <c r="Z256" s="77" t="s">
        <v>7497</v>
      </c>
      <c r="AA256" s="80"/>
      <c r="AB256" s="80"/>
      <c r="AC256" s="83">
        <v>15.0</v>
      </c>
      <c r="AD256" s="78" t="str">
        <f t="shared" si="143"/>
        <v>Adolescente</v>
      </c>
      <c r="AE256" s="83" t="s">
        <v>7300</v>
      </c>
      <c r="AF256" s="83" t="s">
        <v>7301</v>
      </c>
      <c r="AG256" s="83" t="s">
        <v>7302</v>
      </c>
      <c r="AH256" s="83" t="s">
        <v>7303</v>
      </c>
      <c r="AI256" s="84" t="s">
        <v>8856</v>
      </c>
      <c r="AJ256" s="85" t="s">
        <v>7305</v>
      </c>
      <c r="AK256" s="86">
        <v>33.0</v>
      </c>
      <c r="AL256" s="86"/>
      <c r="AM256" s="78" t="str">
        <f t="shared" si="149"/>
        <v>Adulto</v>
      </c>
      <c r="AN256" s="86" t="s">
        <v>7306</v>
      </c>
      <c r="AO256" s="86" t="s">
        <v>7307</v>
      </c>
      <c r="AP256" s="86" t="s">
        <v>7406</v>
      </c>
      <c r="AQ256" s="87" t="s">
        <v>8857</v>
      </c>
      <c r="AR256" s="86"/>
      <c r="AS256" s="86"/>
      <c r="AT256" s="87" t="s">
        <v>8858</v>
      </c>
      <c r="AU256" s="86" t="s">
        <v>7328</v>
      </c>
      <c r="AV256" s="88"/>
      <c r="AW256" s="88"/>
      <c r="AX256" s="89"/>
      <c r="AY256" s="89" t="s">
        <v>8859</v>
      </c>
      <c r="AZ256" s="90" t="s">
        <v>7311</v>
      </c>
      <c r="BA256" s="90" t="s">
        <v>7348</v>
      </c>
      <c r="BB256" s="88" t="s">
        <v>7298</v>
      </c>
      <c r="BC256" s="88"/>
      <c r="BD256" s="80"/>
      <c r="BE256" s="91"/>
      <c r="BF256" s="91"/>
      <c r="BG256" s="91"/>
      <c r="BH256" s="91"/>
      <c r="BI256" s="92"/>
      <c r="BJ256" s="77"/>
      <c r="BK256" s="77"/>
      <c r="BL256" s="80"/>
      <c r="BM256" s="80"/>
      <c r="BN256" s="80"/>
      <c r="BO256" s="93"/>
      <c r="BP256" s="93"/>
      <c r="BQ256" s="80"/>
      <c r="BR256" s="80"/>
      <c r="BS256" s="94"/>
      <c r="BT256" s="83"/>
      <c r="BU256" s="88"/>
      <c r="BV256" s="88"/>
      <c r="BW256" s="88"/>
      <c r="BX256" s="88"/>
      <c r="BY256" s="95"/>
      <c r="BZ256" s="95"/>
      <c r="CA256" s="80"/>
      <c r="CB256" s="80"/>
      <c r="CC256" s="80"/>
      <c r="CD256" s="77"/>
      <c r="CE256" s="92"/>
      <c r="CF256" s="92"/>
      <c r="CG256" s="92"/>
      <c r="CH256" s="103"/>
      <c r="CI256" s="92"/>
      <c r="CJ256" s="92"/>
      <c r="CK256" s="92"/>
      <c r="CL256" s="92"/>
      <c r="CM256" s="92"/>
      <c r="CN256" s="92"/>
      <c r="CO256" s="92"/>
      <c r="CP256" s="92"/>
      <c r="CQ256" s="99"/>
      <c r="CR256" s="80"/>
      <c r="CS256" s="92"/>
      <c r="CT256" s="80"/>
      <c r="CU256" s="80"/>
      <c r="CV256" s="80"/>
      <c r="CW256" s="80"/>
      <c r="CX256" s="80"/>
      <c r="CY256" s="80"/>
      <c r="CZ256" s="80"/>
      <c r="DA256" s="80"/>
      <c r="DB256" s="80"/>
    </row>
    <row r="257" ht="15.75" customHeight="1">
      <c r="A257" s="74">
        <v>4021.0</v>
      </c>
      <c r="B257" s="79">
        <v>14.0</v>
      </c>
      <c r="C257" s="76" t="s">
        <v>8555</v>
      </c>
      <c r="D257" s="77">
        <v>2022.0</v>
      </c>
      <c r="E257" s="77">
        <v>2022.0</v>
      </c>
      <c r="F257" s="77" t="s">
        <v>64</v>
      </c>
      <c r="G257" s="77">
        <v>27.0</v>
      </c>
      <c r="H257" s="77" t="s">
        <v>7798</v>
      </c>
      <c r="I257" s="78" t="str">
        <f t="shared" si="150"/>
        <v>Outono</v>
      </c>
      <c r="J257" s="77"/>
      <c r="K257" s="77">
        <v>1.0</v>
      </c>
      <c r="L257" s="77"/>
      <c r="M257" s="79">
        <v>0.0</v>
      </c>
      <c r="N257" s="79"/>
      <c r="O257" s="79"/>
      <c r="P257" s="77" t="s">
        <v>7444</v>
      </c>
      <c r="Q257" s="78" t="str">
        <f t="shared" si="151"/>
        <v>Meio de semana</v>
      </c>
      <c r="R257" s="78" t="str">
        <f t="shared" si="152"/>
        <v>Madrugada</v>
      </c>
      <c r="S257" s="80"/>
      <c r="T257" s="78" t="str">
        <f t="shared" si="153"/>
        <v>Fim</v>
      </c>
      <c r="U257" s="76" t="s">
        <v>8860</v>
      </c>
      <c r="V257" s="81" t="s">
        <v>8861</v>
      </c>
      <c r="W257" s="81" t="s">
        <v>8862</v>
      </c>
      <c r="X257" s="77" t="s">
        <v>7322</v>
      </c>
      <c r="Y257" s="77" t="s">
        <v>7298</v>
      </c>
      <c r="Z257" s="77" t="s">
        <v>7601</v>
      </c>
      <c r="AA257" s="80"/>
      <c r="AB257" s="80"/>
      <c r="AC257" s="83">
        <v>23.0</v>
      </c>
      <c r="AD257" s="78" t="str">
        <f t="shared" si="143"/>
        <v>Adulto</v>
      </c>
      <c r="AE257" s="83" t="s">
        <v>7300</v>
      </c>
      <c r="AF257" s="83" t="s">
        <v>7359</v>
      </c>
      <c r="AG257" s="83" t="s">
        <v>7514</v>
      </c>
      <c r="AH257" s="83" t="s">
        <v>8149</v>
      </c>
      <c r="AI257" s="84" t="s">
        <v>8863</v>
      </c>
      <c r="AJ257" s="85" t="s">
        <v>7305</v>
      </c>
      <c r="AK257" s="86">
        <v>35.0</v>
      </c>
      <c r="AL257" s="86"/>
      <c r="AM257" s="78" t="str">
        <f t="shared" si="149"/>
        <v>Adulto</v>
      </c>
      <c r="AN257" s="86" t="s">
        <v>7306</v>
      </c>
      <c r="AO257" s="86" t="s">
        <v>7307</v>
      </c>
      <c r="AP257" s="86" t="s">
        <v>7307</v>
      </c>
      <c r="AQ257" s="87" t="s">
        <v>7307</v>
      </c>
      <c r="AR257" s="86"/>
      <c r="AS257" s="86"/>
      <c r="AT257" s="87" t="s">
        <v>8864</v>
      </c>
      <c r="AU257" s="86" t="s">
        <v>7328</v>
      </c>
      <c r="AV257" s="88"/>
      <c r="AW257" s="88"/>
      <c r="AX257" s="89"/>
      <c r="AY257" s="89"/>
      <c r="AZ257" s="90" t="s">
        <v>7298</v>
      </c>
      <c r="BA257" s="90"/>
      <c r="BB257" s="88"/>
      <c r="BC257" s="88"/>
      <c r="BD257" s="91" t="s">
        <v>7311</v>
      </c>
      <c r="BE257" s="91" t="s">
        <v>7593</v>
      </c>
      <c r="BF257" s="91" t="s">
        <v>7580</v>
      </c>
      <c r="BG257" s="91"/>
      <c r="BH257" s="91" t="s">
        <v>7311</v>
      </c>
      <c r="BI257" s="92" t="s">
        <v>8323</v>
      </c>
      <c r="BJ257" s="77" t="s">
        <v>7298</v>
      </c>
      <c r="BK257" s="77" t="s">
        <v>7298</v>
      </c>
      <c r="BL257" s="80"/>
      <c r="BM257" s="80"/>
      <c r="BN257" s="80"/>
      <c r="BO257" s="93" t="s">
        <v>7307</v>
      </c>
      <c r="BP257" s="93"/>
      <c r="BQ257" s="80"/>
      <c r="BR257" s="80"/>
      <c r="BS257" s="94" t="s">
        <v>7298</v>
      </c>
      <c r="BT257" s="83" t="s">
        <v>7311</v>
      </c>
      <c r="BU257" s="88" t="s">
        <v>7314</v>
      </c>
      <c r="BV257" s="88"/>
      <c r="BW257" s="88" t="s">
        <v>7298</v>
      </c>
      <c r="BX257" s="88"/>
      <c r="BY257" s="95" t="s">
        <v>7298</v>
      </c>
      <c r="BZ257" s="95"/>
      <c r="CA257" s="80"/>
      <c r="CB257" s="80"/>
      <c r="CC257" s="80"/>
      <c r="CD257" s="77" t="s">
        <v>8010</v>
      </c>
      <c r="CE257" s="92" t="s">
        <v>7311</v>
      </c>
      <c r="CF257" s="108" t="s">
        <v>8865</v>
      </c>
      <c r="CG257" s="92">
        <v>168.0</v>
      </c>
      <c r="CH257" s="103" t="s">
        <v>336</v>
      </c>
      <c r="CI257" s="92" t="s">
        <v>7376</v>
      </c>
      <c r="CJ257" s="92"/>
      <c r="CK257" s="92"/>
      <c r="CL257" s="92" t="s">
        <v>7298</v>
      </c>
      <c r="CM257" s="92" t="s">
        <v>7311</v>
      </c>
      <c r="CN257" s="92" t="s">
        <v>7311</v>
      </c>
      <c r="CO257" s="92" t="s">
        <v>8866</v>
      </c>
      <c r="CP257" s="92" t="s">
        <v>7298</v>
      </c>
      <c r="CQ257" s="99"/>
      <c r="CR257" s="80"/>
      <c r="CS257" s="92" t="s">
        <v>7298</v>
      </c>
      <c r="CT257" s="80"/>
      <c r="CU257" s="80"/>
      <c r="CV257" s="80"/>
      <c r="CW257" s="80"/>
      <c r="CX257" s="80"/>
      <c r="CY257" s="80"/>
      <c r="CZ257" s="80"/>
      <c r="DA257" s="80"/>
      <c r="DB257" s="80"/>
    </row>
    <row r="258" ht="15.75" customHeight="1">
      <c r="A258" s="74">
        <v>4052.0</v>
      </c>
      <c r="B258" s="79">
        <v>13.0</v>
      </c>
      <c r="C258" s="76" t="s">
        <v>8867</v>
      </c>
      <c r="D258" s="77">
        <v>2022.0</v>
      </c>
      <c r="E258" s="77">
        <v>2022.0</v>
      </c>
      <c r="F258" s="77" t="s">
        <v>64</v>
      </c>
      <c r="G258" s="77">
        <v>6.0</v>
      </c>
      <c r="H258" s="77" t="s">
        <v>7889</v>
      </c>
      <c r="I258" s="78" t="str">
        <f t="shared" si="150"/>
        <v>Inverno</v>
      </c>
      <c r="J258" s="77"/>
      <c r="K258" s="77">
        <v>19.0</v>
      </c>
      <c r="L258" s="77">
        <v>0.0</v>
      </c>
      <c r="M258" s="79"/>
      <c r="N258" s="79"/>
      <c r="O258" s="79"/>
      <c r="P258" s="77" t="s">
        <v>7353</v>
      </c>
      <c r="Q258" s="78" t="str">
        <f t="shared" si="151"/>
        <v>Meio de semana</v>
      </c>
      <c r="R258" s="78" t="str">
        <f t="shared" si="152"/>
        <v>Noite</v>
      </c>
      <c r="S258" s="80"/>
      <c r="T258" s="78" t="str">
        <f t="shared" si="153"/>
        <v>Início</v>
      </c>
      <c r="U258" s="76" t="s">
        <v>8868</v>
      </c>
      <c r="V258" s="81" t="s">
        <v>8869</v>
      </c>
      <c r="W258" s="81" t="s">
        <v>8870</v>
      </c>
      <c r="X258" s="77" t="s">
        <v>7426</v>
      </c>
      <c r="Y258" s="77" t="s">
        <v>7298</v>
      </c>
      <c r="Z258" s="77" t="s">
        <v>7804</v>
      </c>
      <c r="AA258" s="80"/>
      <c r="AB258" s="80"/>
      <c r="AC258" s="83">
        <v>33.0</v>
      </c>
      <c r="AD258" s="78" t="str">
        <f t="shared" si="143"/>
        <v>Adulto</v>
      </c>
      <c r="AE258" s="83" t="s">
        <v>7300</v>
      </c>
      <c r="AF258" s="83"/>
      <c r="AG258" s="83"/>
      <c r="AH258" s="83"/>
      <c r="AI258" s="84" t="s">
        <v>7307</v>
      </c>
      <c r="AJ258" s="85" t="s">
        <v>7373</v>
      </c>
      <c r="AK258" s="86"/>
      <c r="AL258" s="86"/>
      <c r="AM258" s="78" t="str">
        <f t="shared" si="149"/>
        <v> </v>
      </c>
      <c r="AN258" s="86" t="s">
        <v>7306</v>
      </c>
      <c r="AO258" s="86"/>
      <c r="AP258" s="86"/>
      <c r="AQ258" s="87"/>
      <c r="AR258" s="86"/>
      <c r="AS258" s="86"/>
      <c r="AT258" s="87"/>
      <c r="AU258" s="86" t="s">
        <v>7307</v>
      </c>
      <c r="AV258" s="88"/>
      <c r="AW258" s="88"/>
      <c r="AX258" s="89" t="s">
        <v>8871</v>
      </c>
      <c r="AY258" s="89" t="s">
        <v>8872</v>
      </c>
      <c r="AZ258" s="90" t="s">
        <v>7298</v>
      </c>
      <c r="BA258" s="90"/>
      <c r="BB258" s="88"/>
      <c r="BC258" s="88"/>
      <c r="BD258" s="91" t="s">
        <v>7311</v>
      </c>
      <c r="BE258" s="91" t="s">
        <v>7309</v>
      </c>
      <c r="BF258" s="91"/>
      <c r="BG258" s="91"/>
      <c r="BH258" s="91" t="s">
        <v>7298</v>
      </c>
      <c r="BI258" s="92"/>
      <c r="BJ258" s="77" t="s">
        <v>7298</v>
      </c>
      <c r="BK258" s="77" t="s">
        <v>7298</v>
      </c>
      <c r="BL258" s="80"/>
      <c r="BM258" s="80"/>
      <c r="BN258" s="80"/>
      <c r="BO258" s="93" t="s">
        <v>7307</v>
      </c>
      <c r="BP258" s="93"/>
      <c r="BQ258" s="80"/>
      <c r="BR258" s="80"/>
      <c r="BS258" s="94" t="s">
        <v>7298</v>
      </c>
      <c r="BT258" s="83" t="s">
        <v>7298</v>
      </c>
      <c r="BU258" s="88" t="s">
        <v>7440</v>
      </c>
      <c r="BV258" s="88" t="s">
        <v>7441</v>
      </c>
      <c r="BW258" s="88"/>
      <c r="BX258" s="88"/>
      <c r="BY258" s="95" t="s">
        <v>7298</v>
      </c>
      <c r="BZ258" s="95"/>
      <c r="CA258" s="80"/>
      <c r="CB258" s="80"/>
      <c r="CC258" s="80"/>
      <c r="CD258" s="77" t="s">
        <v>7298</v>
      </c>
      <c r="CE258" s="92" t="s">
        <v>7298</v>
      </c>
      <c r="CF258" s="92"/>
      <c r="CG258" s="92"/>
      <c r="CH258" s="103"/>
      <c r="CI258" s="92"/>
      <c r="CJ258" s="92"/>
      <c r="CK258" s="92"/>
      <c r="CL258" s="92"/>
      <c r="CM258" s="92"/>
      <c r="CN258" s="92"/>
      <c r="CO258" s="92"/>
      <c r="CP258" s="92"/>
      <c r="CQ258" s="99"/>
      <c r="CR258" s="80"/>
      <c r="CS258" s="92"/>
      <c r="CT258" s="80"/>
      <c r="CU258" s="80"/>
      <c r="CV258" s="80"/>
      <c r="CW258" s="80"/>
      <c r="CX258" s="80"/>
      <c r="CY258" s="80"/>
      <c r="CZ258" s="80"/>
      <c r="DA258" s="80"/>
      <c r="DB258" s="80"/>
    </row>
    <row r="259" ht="15.75" customHeight="1">
      <c r="A259" s="128">
        <v>4058.0</v>
      </c>
      <c r="B259" s="100">
        <v>4.0</v>
      </c>
      <c r="C259" s="76" t="s">
        <v>8873</v>
      </c>
      <c r="D259" s="77">
        <v>2020.0</v>
      </c>
      <c r="E259" s="77">
        <v>2020.0</v>
      </c>
      <c r="F259" s="77" t="s">
        <v>64</v>
      </c>
      <c r="G259" s="77">
        <v>26.0</v>
      </c>
      <c r="H259" s="77" t="s">
        <v>7798</v>
      </c>
      <c r="I259" s="78" t="str">
        <f t="shared" si="150"/>
        <v>Outono</v>
      </c>
      <c r="J259" s="77"/>
      <c r="K259" s="77"/>
      <c r="L259" s="77"/>
      <c r="M259" s="79"/>
      <c r="N259" s="79"/>
      <c r="O259" s="79">
        <v>2.0</v>
      </c>
      <c r="P259" s="77" t="s">
        <v>7628</v>
      </c>
      <c r="Q259" s="78" t="str">
        <f t="shared" si="151"/>
        <v>Meio de semana</v>
      </c>
      <c r="R259" s="78" t="str">
        <f t="shared" si="152"/>
        <v> </v>
      </c>
      <c r="S259" s="80"/>
      <c r="T259" s="78" t="str">
        <f t="shared" si="153"/>
        <v>Fim</v>
      </c>
      <c r="U259" s="76" t="s">
        <v>8874</v>
      </c>
      <c r="V259" s="81"/>
      <c r="W259" s="81"/>
      <c r="X259" s="77" t="s">
        <v>7456</v>
      </c>
      <c r="Y259" s="77" t="s">
        <v>7298</v>
      </c>
      <c r="Z259" s="77" t="s">
        <v>7497</v>
      </c>
      <c r="AA259" s="80"/>
      <c r="AB259" s="80"/>
      <c r="AC259" s="83">
        <v>46.0</v>
      </c>
      <c r="AD259" s="78" t="str">
        <f t="shared" si="143"/>
        <v>Adulto</v>
      </c>
      <c r="AE259" s="83" t="s">
        <v>7300</v>
      </c>
      <c r="AF259" s="83"/>
      <c r="AG259" s="83"/>
      <c r="AH259" s="83" t="s">
        <v>8875</v>
      </c>
      <c r="AI259" s="84" t="s">
        <v>8876</v>
      </c>
      <c r="AJ259" s="85" t="s">
        <v>7305</v>
      </c>
      <c r="AK259" s="86">
        <v>40.0</v>
      </c>
      <c r="AL259" s="86"/>
      <c r="AM259" s="78" t="str">
        <f t="shared" si="149"/>
        <v>Adulto</v>
      </c>
      <c r="AN259" s="86" t="s">
        <v>7306</v>
      </c>
      <c r="AO259" s="86" t="s">
        <v>7307</v>
      </c>
      <c r="AP259" s="86" t="s">
        <v>7307</v>
      </c>
      <c r="AQ259" s="87" t="s">
        <v>8877</v>
      </c>
      <c r="AR259" s="86"/>
      <c r="AS259" s="86"/>
      <c r="AT259" s="87" t="s">
        <v>8878</v>
      </c>
      <c r="AU259" s="86" t="s">
        <v>7307</v>
      </c>
      <c r="AV259" s="88"/>
      <c r="AW259" s="88"/>
      <c r="AX259" s="89"/>
      <c r="AY259" s="89"/>
      <c r="AZ259" s="90" t="s">
        <v>7311</v>
      </c>
      <c r="BA259" s="90" t="s">
        <v>7430</v>
      </c>
      <c r="BB259" s="88" t="s">
        <v>7298</v>
      </c>
      <c r="BC259" s="88"/>
      <c r="BD259" s="91" t="s">
        <v>7307</v>
      </c>
      <c r="BE259" s="91"/>
      <c r="BF259" s="91"/>
      <c r="BG259" s="91"/>
      <c r="BH259" s="91" t="s">
        <v>7311</v>
      </c>
      <c r="BI259" s="92" t="s">
        <v>7711</v>
      </c>
      <c r="BJ259" s="77" t="s">
        <v>7298</v>
      </c>
      <c r="BK259" s="77" t="s">
        <v>7298</v>
      </c>
      <c r="BL259" s="80"/>
      <c r="BM259" s="80"/>
      <c r="BN259" s="80"/>
      <c r="BO259" s="93" t="s">
        <v>7307</v>
      </c>
      <c r="BP259" s="93"/>
      <c r="BQ259" s="80"/>
      <c r="BR259" s="80"/>
      <c r="BS259" s="94" t="s">
        <v>7307</v>
      </c>
      <c r="BT259" s="83" t="s">
        <v>7307</v>
      </c>
      <c r="BU259" s="88" t="s">
        <v>7314</v>
      </c>
      <c r="BV259" s="88"/>
      <c r="BW259" s="88" t="s">
        <v>7298</v>
      </c>
      <c r="BX259" s="88"/>
      <c r="BY259" s="95" t="s">
        <v>7298</v>
      </c>
      <c r="BZ259" s="95"/>
      <c r="CA259" s="80"/>
      <c r="CB259" s="80"/>
      <c r="CC259" s="80"/>
      <c r="CD259" s="77" t="s">
        <v>7298</v>
      </c>
      <c r="CE259" s="92" t="s">
        <v>7298</v>
      </c>
      <c r="CF259" s="92"/>
      <c r="CG259" s="92"/>
      <c r="CH259" s="103"/>
      <c r="CI259" s="92"/>
      <c r="CJ259" s="92"/>
      <c r="CK259" s="92"/>
      <c r="CL259" s="92"/>
      <c r="CM259" s="92"/>
      <c r="CN259" s="92"/>
      <c r="CO259" s="92"/>
      <c r="CP259" s="92"/>
      <c r="CQ259" s="99"/>
      <c r="CR259" s="80"/>
      <c r="CS259" s="92"/>
      <c r="CT259" s="80"/>
      <c r="CU259" s="80"/>
      <c r="CV259" s="80"/>
      <c r="CW259" s="80"/>
      <c r="CX259" s="80"/>
      <c r="CY259" s="80"/>
      <c r="CZ259" s="80"/>
      <c r="DA259" s="80"/>
      <c r="DB259" s="80"/>
    </row>
    <row r="260" ht="15.75" customHeight="1">
      <c r="A260" s="101">
        <v>4094.0</v>
      </c>
      <c r="B260" s="101">
        <v>33.0</v>
      </c>
      <c r="C260" s="76" t="s">
        <v>8879</v>
      </c>
      <c r="D260" s="77">
        <v>2022.0</v>
      </c>
      <c r="E260" s="77">
        <v>2022.0</v>
      </c>
      <c r="F260" s="77" t="s">
        <v>64</v>
      </c>
      <c r="G260" s="77">
        <v>28.0</v>
      </c>
      <c r="H260" s="77" t="s">
        <v>7798</v>
      </c>
      <c r="I260" s="78" t="str">
        <f t="shared" si="150"/>
        <v>Outono</v>
      </c>
      <c r="J260" s="77"/>
      <c r="K260" s="77">
        <v>9.0</v>
      </c>
      <c r="L260" s="77">
        <v>6.0</v>
      </c>
      <c r="M260" s="79"/>
      <c r="N260" s="79"/>
      <c r="O260" s="79"/>
      <c r="P260" s="77" t="s">
        <v>7366</v>
      </c>
      <c r="Q260" s="78" t="str">
        <f t="shared" si="151"/>
        <v>Meio de semana</v>
      </c>
      <c r="R260" s="78" t="str">
        <f t="shared" si="152"/>
        <v>Manhã</v>
      </c>
      <c r="S260" s="80"/>
      <c r="T260" s="78" t="str">
        <f t="shared" si="153"/>
        <v>Fim</v>
      </c>
      <c r="U260" s="76" t="s">
        <v>8880</v>
      </c>
      <c r="V260" s="81" t="s">
        <v>8881</v>
      </c>
      <c r="W260" s="81" t="s">
        <v>8882</v>
      </c>
      <c r="X260" s="77" t="s">
        <v>7708</v>
      </c>
      <c r="Y260" s="77" t="s">
        <v>7298</v>
      </c>
      <c r="Z260" s="77" t="s">
        <v>7358</v>
      </c>
      <c r="AA260" s="80"/>
      <c r="AB260" s="80"/>
      <c r="AC260" s="83">
        <v>33.0</v>
      </c>
      <c r="AD260" s="78" t="str">
        <f t="shared" si="143"/>
        <v>Adulto</v>
      </c>
      <c r="AE260" s="83" t="s">
        <v>7300</v>
      </c>
      <c r="AF260" s="83" t="s">
        <v>7359</v>
      </c>
      <c r="AG260" s="83" t="s">
        <v>7348</v>
      </c>
      <c r="AH260" s="83"/>
      <c r="AI260" s="84" t="s">
        <v>8883</v>
      </c>
      <c r="AJ260" s="85" t="s">
        <v>7305</v>
      </c>
      <c r="AK260" s="86">
        <v>35.0</v>
      </c>
      <c r="AL260" s="86"/>
      <c r="AM260" s="78" t="str">
        <f t="shared" si="149"/>
        <v>Adulto</v>
      </c>
      <c r="AN260" s="86" t="s">
        <v>7306</v>
      </c>
      <c r="AO260" s="86" t="s">
        <v>7345</v>
      </c>
      <c r="AP260" s="86" t="s">
        <v>7348</v>
      </c>
      <c r="AQ260" s="87" t="s">
        <v>7307</v>
      </c>
      <c r="AR260" s="86"/>
      <c r="AS260" s="86"/>
      <c r="AT260" s="87" t="s">
        <v>8884</v>
      </c>
      <c r="AU260" s="86" t="s">
        <v>7328</v>
      </c>
      <c r="AV260" s="88"/>
      <c r="AW260" s="88"/>
      <c r="AX260" s="89"/>
      <c r="AY260" s="89"/>
      <c r="AZ260" s="90" t="s">
        <v>7311</v>
      </c>
      <c r="BA260" s="90" t="s">
        <v>7430</v>
      </c>
      <c r="BB260" s="88" t="s">
        <v>7298</v>
      </c>
      <c r="BC260" s="88"/>
      <c r="BD260" s="80"/>
      <c r="BE260" s="91"/>
      <c r="BF260" s="91"/>
      <c r="BG260" s="91"/>
      <c r="BH260" s="91"/>
      <c r="BI260" s="92"/>
      <c r="BJ260" s="77"/>
      <c r="BK260" s="77"/>
      <c r="BL260" s="80"/>
      <c r="BM260" s="80"/>
      <c r="BN260" s="80"/>
      <c r="BO260" s="93"/>
      <c r="BP260" s="93"/>
      <c r="BQ260" s="80"/>
      <c r="BR260" s="80"/>
      <c r="BS260" s="94"/>
      <c r="BT260" s="83"/>
      <c r="BU260" s="88"/>
      <c r="BV260" s="88"/>
      <c r="BW260" s="88"/>
      <c r="BX260" s="88"/>
      <c r="BY260" s="95"/>
      <c r="BZ260" s="95"/>
      <c r="CA260" s="80"/>
      <c r="CB260" s="80"/>
      <c r="CC260" s="80"/>
      <c r="CD260" s="77"/>
      <c r="CE260" s="92"/>
      <c r="CF260" s="92"/>
      <c r="CG260" s="92"/>
      <c r="CH260" s="103"/>
      <c r="CI260" s="92"/>
      <c r="CJ260" s="92"/>
      <c r="CK260" s="92"/>
      <c r="CL260" s="92"/>
      <c r="CM260" s="92"/>
      <c r="CN260" s="92"/>
      <c r="CO260" s="92"/>
      <c r="CP260" s="92"/>
      <c r="CQ260" s="99"/>
      <c r="CR260" s="80"/>
      <c r="CS260" s="92"/>
      <c r="CT260" s="80"/>
      <c r="CU260" s="80"/>
      <c r="CV260" s="80"/>
      <c r="CW260" s="80"/>
      <c r="CX260" s="80"/>
      <c r="CY260" s="80"/>
      <c r="CZ260" s="80"/>
      <c r="DA260" s="80"/>
      <c r="DB260" s="80"/>
    </row>
    <row r="261" ht="15.75" customHeight="1">
      <c r="A261" s="101">
        <v>4102.0</v>
      </c>
      <c r="B261" s="101">
        <v>14.0</v>
      </c>
      <c r="C261" s="76" t="s">
        <v>8885</v>
      </c>
      <c r="D261" s="77">
        <v>2022.0</v>
      </c>
      <c r="E261" s="77">
        <v>2022.0</v>
      </c>
      <c r="F261" s="77" t="s">
        <v>64</v>
      </c>
      <c r="G261" s="77">
        <v>24.0</v>
      </c>
      <c r="H261" s="77" t="s">
        <v>7798</v>
      </c>
      <c r="I261" s="78" t="str">
        <f t="shared" si="150"/>
        <v>Outono</v>
      </c>
      <c r="J261" s="77"/>
      <c r="K261" s="77">
        <v>1.0</v>
      </c>
      <c r="L261" s="77"/>
      <c r="M261" s="79">
        <v>6.0</v>
      </c>
      <c r="N261" s="79"/>
      <c r="O261" s="79"/>
      <c r="P261" s="77" t="s">
        <v>7628</v>
      </c>
      <c r="Q261" s="78" t="str">
        <f t="shared" si="151"/>
        <v>Meio de semana</v>
      </c>
      <c r="R261" s="78" t="str">
        <f t="shared" si="152"/>
        <v>Madrugada</v>
      </c>
      <c r="S261" s="80"/>
      <c r="T261" s="78" t="str">
        <f t="shared" si="153"/>
        <v>Fim</v>
      </c>
      <c r="U261" s="76" t="s">
        <v>8886</v>
      </c>
      <c r="V261" s="81"/>
      <c r="W261" s="81"/>
      <c r="X261" s="77" t="s">
        <v>7322</v>
      </c>
      <c r="Y261" s="77" t="s">
        <v>7298</v>
      </c>
      <c r="Z261" s="77" t="s">
        <v>7404</v>
      </c>
      <c r="AA261" s="80"/>
      <c r="AB261" s="80"/>
      <c r="AC261" s="83">
        <v>30.0</v>
      </c>
      <c r="AD261" s="78" t="str">
        <f t="shared" si="143"/>
        <v>Adulto</v>
      </c>
      <c r="AE261" s="83" t="s">
        <v>7300</v>
      </c>
      <c r="AF261" s="83" t="s">
        <v>7359</v>
      </c>
      <c r="AG261" s="83" t="s">
        <v>7302</v>
      </c>
      <c r="AH261" s="83" t="s">
        <v>8887</v>
      </c>
      <c r="AI261" s="84" t="s">
        <v>8888</v>
      </c>
      <c r="AJ261" s="85" t="s">
        <v>7305</v>
      </c>
      <c r="AK261" s="86">
        <v>63.0</v>
      </c>
      <c r="AL261" s="86"/>
      <c r="AM261" s="78" t="str">
        <f t="shared" si="149"/>
        <v>Idoso</v>
      </c>
      <c r="AN261" s="86" t="s">
        <v>7306</v>
      </c>
      <c r="AO261" s="86" t="s">
        <v>7307</v>
      </c>
      <c r="AP261" s="86" t="s">
        <v>7307</v>
      </c>
      <c r="AQ261" s="87" t="s">
        <v>8889</v>
      </c>
      <c r="AR261" s="86"/>
      <c r="AS261" s="86"/>
      <c r="AT261" s="87" t="s">
        <v>8890</v>
      </c>
      <c r="AU261" s="86" t="s">
        <v>7307</v>
      </c>
      <c r="AV261" s="88"/>
      <c r="AW261" s="88"/>
      <c r="AX261" s="89"/>
      <c r="AY261" s="89" t="s">
        <v>8891</v>
      </c>
      <c r="AZ261" s="90" t="s">
        <v>7311</v>
      </c>
      <c r="BA261" s="90" t="s">
        <v>7527</v>
      </c>
      <c r="BB261" s="88" t="s">
        <v>7298</v>
      </c>
      <c r="BC261" s="88"/>
      <c r="BD261" s="80"/>
      <c r="BE261" s="91"/>
      <c r="BF261" s="91"/>
      <c r="BG261" s="91"/>
      <c r="BH261" s="91"/>
      <c r="BI261" s="92"/>
      <c r="BJ261" s="77"/>
      <c r="BK261" s="77"/>
      <c r="BL261" s="80"/>
      <c r="BM261" s="80"/>
      <c r="BN261" s="80"/>
      <c r="BO261" s="93"/>
      <c r="BP261" s="93"/>
      <c r="BQ261" s="80"/>
      <c r="BR261" s="80"/>
      <c r="BS261" s="94"/>
      <c r="BT261" s="83"/>
      <c r="BU261" s="88"/>
      <c r="BV261" s="88"/>
      <c r="BW261" s="88"/>
      <c r="BX261" s="88"/>
      <c r="BY261" s="95"/>
      <c r="BZ261" s="95"/>
      <c r="CA261" s="80"/>
      <c r="CB261" s="80"/>
      <c r="CC261" s="80"/>
      <c r="CD261" s="77"/>
      <c r="CE261" s="92"/>
      <c r="CF261" s="92"/>
      <c r="CG261" s="92"/>
      <c r="CH261" s="103"/>
      <c r="CI261" s="92"/>
      <c r="CJ261" s="92"/>
      <c r="CK261" s="92"/>
      <c r="CL261" s="92"/>
      <c r="CM261" s="92"/>
      <c r="CN261" s="92"/>
      <c r="CO261" s="92"/>
      <c r="CP261" s="92"/>
      <c r="CQ261" s="99"/>
      <c r="CR261" s="80"/>
      <c r="CS261" s="92"/>
      <c r="CT261" s="80"/>
      <c r="CU261" s="80"/>
      <c r="CV261" s="80"/>
      <c r="CW261" s="80"/>
      <c r="CX261" s="80"/>
      <c r="CY261" s="80"/>
      <c r="CZ261" s="80"/>
      <c r="DA261" s="80"/>
      <c r="DB261" s="80"/>
    </row>
    <row r="262" ht="15.75" customHeight="1">
      <c r="A262" s="132">
        <v>4131.0</v>
      </c>
      <c r="B262" s="101">
        <v>11.0</v>
      </c>
      <c r="C262" s="76"/>
      <c r="D262" s="77">
        <v>2022.0</v>
      </c>
      <c r="E262" s="77">
        <v>2022.0</v>
      </c>
      <c r="F262" s="77" t="s">
        <v>64</v>
      </c>
      <c r="G262" s="77">
        <v>25.0</v>
      </c>
      <c r="H262" s="77" t="s">
        <v>7476</v>
      </c>
      <c r="I262" s="78" t="str">
        <f t="shared" si="150"/>
        <v>Inverno</v>
      </c>
      <c r="J262" s="77"/>
      <c r="K262" s="77">
        <v>19.0</v>
      </c>
      <c r="L262" s="77"/>
      <c r="M262" s="79">
        <v>4.0</v>
      </c>
      <c r="N262" s="79"/>
      <c r="O262" s="79"/>
      <c r="P262" s="77" t="s">
        <v>7293</v>
      </c>
      <c r="Q262" s="78" t="str">
        <f t="shared" si="151"/>
        <v>Final de semana</v>
      </c>
      <c r="R262" s="78" t="str">
        <f t="shared" si="152"/>
        <v>Noite</v>
      </c>
      <c r="S262" s="80"/>
      <c r="T262" s="78" t="str">
        <f t="shared" si="153"/>
        <v>Fim</v>
      </c>
      <c r="U262" s="76" t="s">
        <v>8892</v>
      </c>
      <c r="V262" s="81"/>
      <c r="W262" s="81"/>
      <c r="X262" s="77" t="s">
        <v>8534</v>
      </c>
      <c r="Y262" s="77" t="s">
        <v>7298</v>
      </c>
      <c r="Z262" s="77" t="s">
        <v>7404</v>
      </c>
      <c r="AA262" s="80"/>
      <c r="AB262" s="80"/>
      <c r="AC262" s="83">
        <v>15.0</v>
      </c>
      <c r="AD262" s="78" t="str">
        <f t="shared" si="143"/>
        <v>Adolescente</v>
      </c>
      <c r="AE262" s="83" t="s">
        <v>7300</v>
      </c>
      <c r="AF262" s="83"/>
      <c r="AG262" s="83"/>
      <c r="AH262" s="83" t="s">
        <v>7303</v>
      </c>
      <c r="AI262" s="84" t="s">
        <v>8893</v>
      </c>
      <c r="AJ262" s="85" t="s">
        <v>7305</v>
      </c>
      <c r="AK262" s="86">
        <v>18.0</v>
      </c>
      <c r="AL262" s="86"/>
      <c r="AM262" s="78" t="str">
        <f t="shared" si="149"/>
        <v>Adulto</v>
      </c>
      <c r="AN262" s="86" t="s">
        <v>7306</v>
      </c>
      <c r="AO262" s="86" t="s">
        <v>7307</v>
      </c>
      <c r="AP262" s="86" t="s">
        <v>7307</v>
      </c>
      <c r="AQ262" s="87" t="s">
        <v>7307</v>
      </c>
      <c r="AR262" s="86"/>
      <c r="AS262" s="86"/>
      <c r="AT262" s="87" t="s">
        <v>8894</v>
      </c>
      <c r="AU262" s="86" t="s">
        <v>7307</v>
      </c>
      <c r="AV262" s="88"/>
      <c r="AW262" s="88"/>
      <c r="AX262" s="89"/>
      <c r="AY262" s="89"/>
      <c r="AZ262" s="90" t="s">
        <v>7311</v>
      </c>
      <c r="BA262" s="90" t="s">
        <v>7653</v>
      </c>
      <c r="BB262" s="88" t="s">
        <v>7298</v>
      </c>
      <c r="BC262" s="88"/>
      <c r="BD262" s="80"/>
      <c r="BE262" s="91"/>
      <c r="BF262" s="91"/>
      <c r="BG262" s="91"/>
      <c r="BH262" s="91"/>
      <c r="BI262" s="92"/>
      <c r="BJ262" s="77"/>
      <c r="BK262" s="77"/>
      <c r="BL262" s="80"/>
      <c r="BM262" s="80"/>
      <c r="BN262" s="80"/>
      <c r="BO262" s="93"/>
      <c r="BP262" s="93"/>
      <c r="BQ262" s="80"/>
      <c r="BR262" s="80"/>
      <c r="BS262" s="94"/>
      <c r="BT262" s="83"/>
      <c r="BU262" s="88"/>
      <c r="BV262" s="88"/>
      <c r="BW262" s="88"/>
      <c r="BX262" s="88"/>
      <c r="BY262" s="95"/>
      <c r="BZ262" s="95"/>
      <c r="CA262" s="80"/>
      <c r="CB262" s="80"/>
      <c r="CC262" s="80"/>
      <c r="CD262" s="77"/>
      <c r="CE262" s="92"/>
      <c r="CF262" s="92"/>
      <c r="CG262" s="92"/>
      <c r="CH262" s="103"/>
      <c r="CI262" s="92"/>
      <c r="CJ262" s="92"/>
      <c r="CK262" s="92"/>
      <c r="CL262" s="92"/>
      <c r="CM262" s="92"/>
      <c r="CN262" s="92"/>
      <c r="CO262" s="92"/>
      <c r="CP262" s="92"/>
      <c r="CQ262" s="99"/>
      <c r="CR262" s="80"/>
      <c r="CS262" s="92"/>
      <c r="CT262" s="80"/>
      <c r="CU262" s="80"/>
      <c r="CV262" s="80"/>
      <c r="CW262" s="80"/>
      <c r="CX262" s="80"/>
      <c r="CY262" s="80"/>
      <c r="CZ262" s="80"/>
      <c r="DA262" s="80"/>
      <c r="DB262" s="80"/>
    </row>
    <row r="263" ht="15.75" customHeight="1">
      <c r="A263" s="128">
        <v>4150.0</v>
      </c>
      <c r="B263" s="101">
        <v>20.0</v>
      </c>
      <c r="C263" s="76"/>
      <c r="D263" s="77">
        <v>2022.0</v>
      </c>
      <c r="E263" s="77">
        <v>2022.0</v>
      </c>
      <c r="F263" s="77" t="s">
        <v>64</v>
      </c>
      <c r="G263" s="77">
        <v>5.0</v>
      </c>
      <c r="H263" s="77" t="s">
        <v>7476</v>
      </c>
      <c r="I263" s="78" t="str">
        <f t="shared" si="150"/>
        <v>Inverno</v>
      </c>
      <c r="J263" s="77"/>
      <c r="K263" s="77">
        <v>19.0</v>
      </c>
      <c r="L263" s="77"/>
      <c r="M263" s="79"/>
      <c r="N263" s="79"/>
      <c r="O263" s="79"/>
      <c r="P263" s="77" t="s">
        <v>7444</v>
      </c>
      <c r="Q263" s="78" t="str">
        <f t="shared" si="151"/>
        <v>Meio de semana</v>
      </c>
      <c r="R263" s="78" t="str">
        <f t="shared" si="152"/>
        <v>Noite</v>
      </c>
      <c r="S263" s="80"/>
      <c r="T263" s="78" t="str">
        <f t="shared" si="153"/>
        <v>Início</v>
      </c>
      <c r="U263" s="76" t="s">
        <v>8895</v>
      </c>
      <c r="V263" s="81" t="s">
        <v>8896</v>
      </c>
      <c r="W263" s="81" t="s">
        <v>8897</v>
      </c>
      <c r="X263" s="77" t="s">
        <v>7322</v>
      </c>
      <c r="Y263" s="77" t="s">
        <v>7298</v>
      </c>
      <c r="Z263" s="77" t="s">
        <v>7323</v>
      </c>
      <c r="AA263" s="80"/>
      <c r="AB263" s="80"/>
      <c r="AC263" s="83">
        <v>14.0</v>
      </c>
      <c r="AD263" s="78" t="str">
        <f t="shared" si="143"/>
        <v>Adolescente</v>
      </c>
      <c r="AE263" s="83" t="s">
        <v>7300</v>
      </c>
      <c r="AF263" s="83"/>
      <c r="AG263" s="83"/>
      <c r="AH263" s="83" t="s">
        <v>7303</v>
      </c>
      <c r="AI263" s="84" t="s">
        <v>8898</v>
      </c>
      <c r="AJ263" s="85" t="s">
        <v>7305</v>
      </c>
      <c r="AK263" s="86">
        <v>29.0</v>
      </c>
      <c r="AL263" s="86"/>
      <c r="AM263" s="78" t="str">
        <f t="shared" si="149"/>
        <v>Adulto</v>
      </c>
      <c r="AN263" s="86" t="s">
        <v>7306</v>
      </c>
      <c r="AO263" s="86" t="s">
        <v>7359</v>
      </c>
      <c r="AP263" s="86" t="s">
        <v>7406</v>
      </c>
      <c r="AQ263" s="87" t="s">
        <v>7307</v>
      </c>
      <c r="AR263" s="86"/>
      <c r="AS263" s="86"/>
      <c r="AT263" s="87" t="s">
        <v>8899</v>
      </c>
      <c r="AU263" s="86" t="s">
        <v>7307</v>
      </c>
      <c r="AV263" s="88"/>
      <c r="AW263" s="88"/>
      <c r="AX263" s="89"/>
      <c r="AY263" s="89"/>
      <c r="AZ263" s="90" t="s">
        <v>7311</v>
      </c>
      <c r="BA263" s="90" t="s">
        <v>7348</v>
      </c>
      <c r="BB263" s="88" t="s">
        <v>7298</v>
      </c>
      <c r="BC263" s="88"/>
      <c r="BD263" s="91" t="s">
        <v>7311</v>
      </c>
      <c r="BE263" s="91" t="s">
        <v>7309</v>
      </c>
      <c r="BF263" s="91"/>
      <c r="BG263" s="91" t="s">
        <v>34</v>
      </c>
      <c r="BH263" s="91" t="s">
        <v>7311</v>
      </c>
      <c r="BI263" s="92" t="s">
        <v>8900</v>
      </c>
      <c r="BJ263" s="77" t="s">
        <v>7298</v>
      </c>
      <c r="BK263" s="77" t="s">
        <v>7298</v>
      </c>
      <c r="BL263" s="80"/>
      <c r="BM263" s="80"/>
      <c r="BN263" s="80"/>
      <c r="BO263" s="93" t="s">
        <v>7307</v>
      </c>
      <c r="BP263" s="93"/>
      <c r="BQ263" s="80"/>
      <c r="BR263" s="80"/>
      <c r="BS263" s="94" t="s">
        <v>7307</v>
      </c>
      <c r="BT263" s="83" t="s">
        <v>7307</v>
      </c>
      <c r="BU263" s="88" t="s">
        <v>7307</v>
      </c>
      <c r="BV263" s="88"/>
      <c r="BW263" s="88"/>
      <c r="BX263" s="88"/>
      <c r="BY263" s="95" t="s">
        <v>7298</v>
      </c>
      <c r="BZ263" s="95"/>
      <c r="CA263" s="80"/>
      <c r="CB263" s="80"/>
      <c r="CC263" s="80"/>
      <c r="CD263" s="77" t="s">
        <v>7298</v>
      </c>
      <c r="CE263" s="92" t="s">
        <v>7298</v>
      </c>
      <c r="CF263" s="92"/>
      <c r="CG263" s="92"/>
      <c r="CH263" s="103"/>
      <c r="CI263" s="92"/>
      <c r="CJ263" s="92"/>
      <c r="CK263" s="92"/>
      <c r="CL263" s="92"/>
      <c r="CM263" s="92"/>
      <c r="CN263" s="92"/>
      <c r="CO263" s="92"/>
      <c r="CP263" s="92"/>
      <c r="CQ263" s="99"/>
      <c r="CR263" s="80"/>
      <c r="CS263" s="92"/>
      <c r="CT263" s="80"/>
      <c r="CU263" s="80"/>
      <c r="CV263" s="80"/>
      <c r="CW263" s="80"/>
      <c r="CX263" s="80"/>
      <c r="CY263" s="80"/>
      <c r="CZ263" s="80"/>
      <c r="DA263" s="80"/>
      <c r="DB263" s="80"/>
    </row>
    <row r="264" ht="15.75" customHeight="1">
      <c r="A264" s="101">
        <v>4177.0</v>
      </c>
      <c r="B264" s="101">
        <v>30.0</v>
      </c>
      <c r="C264" s="76"/>
      <c r="D264" s="77">
        <v>2022.0</v>
      </c>
      <c r="E264" s="77">
        <v>2022.0</v>
      </c>
      <c r="F264" s="77" t="s">
        <v>64</v>
      </c>
      <c r="G264" s="77">
        <v>10.0</v>
      </c>
      <c r="H264" s="77" t="s">
        <v>7798</v>
      </c>
      <c r="I264" s="78" t="str">
        <f t="shared" si="150"/>
        <v>Outono</v>
      </c>
      <c r="J264" s="77"/>
      <c r="K264" s="77">
        <v>11.0</v>
      </c>
      <c r="L264" s="77">
        <v>2.0</v>
      </c>
      <c r="M264" s="79"/>
      <c r="N264" s="79"/>
      <c r="O264" s="79"/>
      <c r="P264" s="77" t="s">
        <v>7628</v>
      </c>
      <c r="Q264" s="78" t="str">
        <f t="shared" si="151"/>
        <v>Meio de semana</v>
      </c>
      <c r="R264" s="78" t="str">
        <f t="shared" si="152"/>
        <v>Manhã</v>
      </c>
      <c r="S264" s="80"/>
      <c r="T264" s="78" t="str">
        <f t="shared" si="153"/>
        <v>Início</v>
      </c>
      <c r="U264" s="76" t="s">
        <v>8901</v>
      </c>
      <c r="V264" s="81" t="s">
        <v>8902</v>
      </c>
      <c r="W264" s="82" t="s">
        <v>8903</v>
      </c>
      <c r="X264" s="77" t="s">
        <v>7738</v>
      </c>
      <c r="Y264" s="77" t="s">
        <v>7298</v>
      </c>
      <c r="Z264" s="77" t="s">
        <v>7404</v>
      </c>
      <c r="AA264" s="80"/>
      <c r="AB264" s="80"/>
      <c r="AC264" s="83">
        <v>17.0</v>
      </c>
      <c r="AD264" s="78" t="str">
        <f t="shared" si="143"/>
        <v>Adolescente</v>
      </c>
      <c r="AE264" s="83" t="s">
        <v>7300</v>
      </c>
      <c r="AF264" s="83"/>
      <c r="AG264" s="83"/>
      <c r="AH264" s="83"/>
      <c r="AI264" s="84" t="s">
        <v>8904</v>
      </c>
      <c r="AJ264" s="85" t="s">
        <v>7305</v>
      </c>
      <c r="AK264" s="86">
        <v>34.0</v>
      </c>
      <c r="AL264" s="86"/>
      <c r="AM264" s="78" t="str">
        <f t="shared" si="149"/>
        <v>Adulto</v>
      </c>
      <c r="AN264" s="86" t="s">
        <v>7306</v>
      </c>
      <c r="AO264" s="86" t="s">
        <v>7307</v>
      </c>
      <c r="AP264" s="86" t="s">
        <v>7307</v>
      </c>
      <c r="AQ264" s="87" t="s">
        <v>7307</v>
      </c>
      <c r="AR264" s="86"/>
      <c r="AS264" s="86"/>
      <c r="AT264" s="87" t="s">
        <v>8905</v>
      </c>
      <c r="AU264" s="86" t="s">
        <v>7307</v>
      </c>
      <c r="AV264" s="88"/>
      <c r="AW264" s="88"/>
      <c r="AX264" s="89"/>
      <c r="AY264" s="89"/>
      <c r="AZ264" s="90" t="s">
        <v>7311</v>
      </c>
      <c r="BA264" s="90" t="s">
        <v>7399</v>
      </c>
      <c r="BB264" s="88" t="s">
        <v>7298</v>
      </c>
      <c r="BC264" s="88"/>
      <c r="BD264" s="80"/>
      <c r="BE264" s="91"/>
      <c r="BF264" s="91"/>
      <c r="BG264" s="91"/>
      <c r="BH264" s="91"/>
      <c r="BI264" s="92"/>
      <c r="BJ264" s="77"/>
      <c r="BK264" s="77"/>
      <c r="BL264" s="80"/>
      <c r="BM264" s="80"/>
      <c r="BN264" s="80"/>
      <c r="BO264" s="93"/>
      <c r="BP264" s="93"/>
      <c r="BQ264" s="80"/>
      <c r="BR264" s="80"/>
      <c r="BS264" s="94"/>
      <c r="BT264" s="83"/>
      <c r="BU264" s="88"/>
      <c r="BV264" s="88"/>
      <c r="BW264" s="88"/>
      <c r="BX264" s="88"/>
      <c r="BY264" s="95"/>
      <c r="BZ264" s="95"/>
      <c r="CA264" s="80"/>
      <c r="CB264" s="80"/>
      <c r="CC264" s="80"/>
      <c r="CD264" s="77"/>
      <c r="CE264" s="92"/>
      <c r="CF264" s="92"/>
      <c r="CG264" s="92"/>
      <c r="CH264" s="103"/>
      <c r="CI264" s="92"/>
      <c r="CJ264" s="92"/>
      <c r="CK264" s="92"/>
      <c r="CL264" s="92"/>
      <c r="CM264" s="92"/>
      <c r="CN264" s="92"/>
      <c r="CO264" s="92"/>
      <c r="CP264" s="92"/>
      <c r="CQ264" s="99"/>
      <c r="CR264" s="80"/>
      <c r="CS264" s="92"/>
      <c r="CT264" s="80"/>
      <c r="CU264" s="80"/>
      <c r="CV264" s="80"/>
      <c r="CW264" s="80"/>
      <c r="CX264" s="80"/>
      <c r="CY264" s="80"/>
      <c r="CZ264" s="80"/>
      <c r="DA264" s="80"/>
      <c r="DB264" s="80"/>
    </row>
    <row r="265" ht="15.75" customHeight="1">
      <c r="A265" s="74">
        <v>4246.0</v>
      </c>
      <c r="B265" s="79">
        <v>6.0</v>
      </c>
      <c r="C265" s="76" t="s">
        <v>7822</v>
      </c>
      <c r="D265" s="77">
        <v>2022.0</v>
      </c>
      <c r="E265" s="77">
        <v>2022.0</v>
      </c>
      <c r="F265" s="77" t="s">
        <v>64</v>
      </c>
      <c r="G265" s="77">
        <v>15.0</v>
      </c>
      <c r="H265" s="77" t="s">
        <v>7736</v>
      </c>
      <c r="I265" s="78" t="str">
        <f t="shared" si="150"/>
        <v>Outono</v>
      </c>
      <c r="J265" s="77"/>
      <c r="K265" s="77">
        <v>23.0</v>
      </c>
      <c r="L265" s="77">
        <v>1.0</v>
      </c>
      <c r="M265" s="79"/>
      <c r="N265" s="79"/>
      <c r="O265" s="79"/>
      <c r="P265" s="77" t="s">
        <v>7293</v>
      </c>
      <c r="Q265" s="78" t="str">
        <f t="shared" si="151"/>
        <v>Final de semana</v>
      </c>
      <c r="R265" s="78" t="str">
        <f t="shared" si="152"/>
        <v>Noite</v>
      </c>
      <c r="S265" s="80"/>
      <c r="T265" s="78" t="str">
        <f t="shared" si="153"/>
        <v>Meio</v>
      </c>
      <c r="U265" s="76" t="s">
        <v>8906</v>
      </c>
      <c r="V265" s="81" t="s">
        <v>8907</v>
      </c>
      <c r="W265" s="82" t="s">
        <v>8908</v>
      </c>
      <c r="X265" s="77" t="s">
        <v>7650</v>
      </c>
      <c r="Y265" s="77" t="s">
        <v>7298</v>
      </c>
      <c r="Z265" s="77" t="s">
        <v>7323</v>
      </c>
      <c r="AA265" s="80"/>
      <c r="AB265" s="80"/>
      <c r="AC265" s="83">
        <v>18.0</v>
      </c>
      <c r="AD265" s="78" t="str">
        <f t="shared" si="143"/>
        <v>Adulto</v>
      </c>
      <c r="AE265" s="83" t="s">
        <v>7300</v>
      </c>
      <c r="AF265" s="83" t="s">
        <v>7301</v>
      </c>
      <c r="AG265" s="83" t="s">
        <v>7302</v>
      </c>
      <c r="AH265" s="83" t="s">
        <v>7303</v>
      </c>
      <c r="AI265" s="84" t="s">
        <v>8909</v>
      </c>
      <c r="AJ265" s="85" t="s">
        <v>7373</v>
      </c>
      <c r="AK265" s="86"/>
      <c r="AL265" s="86">
        <v>34.0</v>
      </c>
      <c r="AM265" s="78" t="s">
        <v>7536</v>
      </c>
      <c r="AN265" s="86" t="s">
        <v>7306</v>
      </c>
      <c r="AO265" s="86"/>
      <c r="AP265" s="86"/>
      <c r="AQ265" s="87"/>
      <c r="AR265" s="86"/>
      <c r="AS265" s="86"/>
      <c r="AT265" s="87"/>
      <c r="AU265" s="86" t="s">
        <v>7308</v>
      </c>
      <c r="AV265" s="88" t="s">
        <v>7329</v>
      </c>
      <c r="AW265" s="88" t="s">
        <v>7330</v>
      </c>
      <c r="AX265" s="89" t="s">
        <v>8910</v>
      </c>
      <c r="AY265" s="89" t="s">
        <v>8911</v>
      </c>
      <c r="AZ265" s="90" t="s">
        <v>7298</v>
      </c>
      <c r="BA265" s="90"/>
      <c r="BB265" s="88"/>
      <c r="BC265" s="88"/>
      <c r="BD265" s="91" t="s">
        <v>7311</v>
      </c>
      <c r="BE265" s="91" t="s">
        <v>7593</v>
      </c>
      <c r="BF265" s="91" t="s">
        <v>7688</v>
      </c>
      <c r="BG265" s="91" t="s">
        <v>7689</v>
      </c>
      <c r="BH265" s="91" t="s">
        <v>7307</v>
      </c>
      <c r="BI265" s="92"/>
      <c r="BJ265" s="77" t="s">
        <v>7298</v>
      </c>
      <c r="BK265" s="77" t="s">
        <v>7298</v>
      </c>
      <c r="BL265" s="80"/>
      <c r="BM265" s="80"/>
      <c r="BN265" s="80"/>
      <c r="BO265" s="93" t="s">
        <v>7311</v>
      </c>
      <c r="BP265" s="93" t="s">
        <v>8912</v>
      </c>
      <c r="BQ265" s="80"/>
      <c r="BR265" s="80"/>
      <c r="BS265" s="94" t="s">
        <v>7311</v>
      </c>
      <c r="BT265" s="83" t="s">
        <v>7311</v>
      </c>
      <c r="BU265" s="88" t="s">
        <v>7314</v>
      </c>
      <c r="BV265" s="88"/>
      <c r="BW265" s="88" t="s">
        <v>7307</v>
      </c>
      <c r="BX265" s="88"/>
      <c r="BY265" s="95" t="s">
        <v>7298</v>
      </c>
      <c r="BZ265" s="95"/>
      <c r="CA265" s="80"/>
      <c r="CB265" s="80"/>
      <c r="CC265" s="80"/>
      <c r="CD265" s="77" t="s">
        <v>7311</v>
      </c>
      <c r="CE265" s="92" t="s">
        <v>7311</v>
      </c>
      <c r="CF265" s="108" t="s">
        <v>8913</v>
      </c>
      <c r="CG265" s="92">
        <v>161.0</v>
      </c>
      <c r="CH265" s="103" t="s">
        <v>8914</v>
      </c>
      <c r="CI265" s="92" t="s">
        <v>7376</v>
      </c>
      <c r="CJ265" s="92"/>
      <c r="CK265" s="92"/>
      <c r="CL265" s="92" t="s">
        <v>7298</v>
      </c>
      <c r="CM265" s="92" t="s">
        <v>7298</v>
      </c>
      <c r="CN265" s="92" t="s">
        <v>7298</v>
      </c>
      <c r="CO265" s="92"/>
      <c r="CP265" s="92" t="s">
        <v>7298</v>
      </c>
      <c r="CQ265" s="99"/>
      <c r="CR265" s="80"/>
      <c r="CS265" s="92" t="s">
        <v>7298</v>
      </c>
      <c r="CT265" s="80"/>
      <c r="CU265" s="80"/>
      <c r="CV265" s="80"/>
      <c r="CW265" s="80"/>
      <c r="CX265" s="80"/>
      <c r="CY265" s="80"/>
      <c r="CZ265" s="80"/>
      <c r="DA265" s="80"/>
      <c r="DB265" s="80"/>
    </row>
    <row r="266" ht="15.75" customHeight="1">
      <c r="A266" s="132">
        <v>4260.0</v>
      </c>
      <c r="B266" s="101">
        <v>18.0</v>
      </c>
      <c r="C266" s="76"/>
      <c r="D266" s="77">
        <v>2022.0</v>
      </c>
      <c r="E266" s="77">
        <v>2022.0</v>
      </c>
      <c r="F266" s="77" t="s">
        <v>64</v>
      </c>
      <c r="G266" s="77">
        <v>12.0</v>
      </c>
      <c r="H266" s="77" t="s">
        <v>8494</v>
      </c>
      <c r="I266" s="78" t="str">
        <f t="shared" si="150"/>
        <v>Primavera</v>
      </c>
      <c r="J266" s="77"/>
      <c r="K266" s="77">
        <v>16.0</v>
      </c>
      <c r="L266" s="77">
        <v>21.0</v>
      </c>
      <c r="M266" s="79"/>
      <c r="N266" s="79"/>
      <c r="O266" s="79"/>
      <c r="P266" s="77" t="s">
        <v>7353</v>
      </c>
      <c r="Q266" s="78" t="str">
        <f t="shared" si="151"/>
        <v>Meio de semana</v>
      </c>
      <c r="R266" s="78" t="str">
        <f t="shared" si="152"/>
        <v>Tarde</v>
      </c>
      <c r="S266" s="80"/>
      <c r="T266" s="78" t="str">
        <f t="shared" si="153"/>
        <v>Meio</v>
      </c>
      <c r="U266" s="76" t="s">
        <v>8915</v>
      </c>
      <c r="V266" s="81" t="s">
        <v>8916</v>
      </c>
      <c r="W266" s="81" t="s">
        <v>8917</v>
      </c>
      <c r="X266" s="77" t="s">
        <v>7383</v>
      </c>
      <c r="Y266" s="77" t="s">
        <v>7298</v>
      </c>
      <c r="Z266" s="77" t="s">
        <v>7524</v>
      </c>
      <c r="AA266" s="80"/>
      <c r="AB266" s="80"/>
      <c r="AC266" s="83">
        <v>15.0</v>
      </c>
      <c r="AD266" s="78" t="str">
        <f t="shared" si="143"/>
        <v>Adolescente</v>
      </c>
      <c r="AE266" s="83" t="s">
        <v>7300</v>
      </c>
      <c r="AF266" s="83"/>
      <c r="AG266" s="83"/>
      <c r="AH266" s="83"/>
      <c r="AI266" s="84" t="s">
        <v>8918</v>
      </c>
      <c r="AJ266" s="85" t="s">
        <v>7305</v>
      </c>
      <c r="AK266" s="86">
        <v>42.0</v>
      </c>
      <c r="AL266" s="86"/>
      <c r="AM266" s="78" t="str">
        <f t="shared" ref="AM266:AM267" si="154">IF(ISBLANK(AK266), " ",IF(AK266&lt;12, "Crianca", IF(AK266="NA", "NA", IF(AK266&lt;18, "Adolescente", IF(AK266&lt;60, "Adulto", "Idoso")))))</f>
        <v>Adulto</v>
      </c>
      <c r="AN266" s="86" t="s">
        <v>7306</v>
      </c>
      <c r="AO266" s="86" t="s">
        <v>7307</v>
      </c>
      <c r="AP266" s="86" t="s">
        <v>7307</v>
      </c>
      <c r="AQ266" s="87" t="s">
        <v>8039</v>
      </c>
      <c r="AR266" s="86"/>
      <c r="AS266" s="86"/>
      <c r="AT266" s="87" t="s">
        <v>8919</v>
      </c>
      <c r="AU266" s="86" t="s">
        <v>7307</v>
      </c>
      <c r="AV266" s="88"/>
      <c r="AW266" s="88"/>
      <c r="AX266" s="89"/>
      <c r="AY266" s="89"/>
      <c r="AZ266" s="90" t="s">
        <v>7311</v>
      </c>
      <c r="BA266" s="90" t="s">
        <v>7869</v>
      </c>
      <c r="BB266" s="88" t="s">
        <v>7311</v>
      </c>
      <c r="BC266" s="88" t="s">
        <v>8077</v>
      </c>
      <c r="BD266" s="80"/>
      <c r="BE266" s="91"/>
      <c r="BF266" s="91"/>
      <c r="BG266" s="91"/>
      <c r="BH266" s="91"/>
      <c r="BI266" s="92"/>
      <c r="BJ266" s="77"/>
      <c r="BK266" s="77"/>
      <c r="BL266" s="80"/>
      <c r="BM266" s="80"/>
      <c r="BN266" s="80"/>
      <c r="BO266" s="93"/>
      <c r="BP266" s="93"/>
      <c r="BQ266" s="80"/>
      <c r="BR266" s="80"/>
      <c r="BS266" s="94"/>
      <c r="BT266" s="83"/>
      <c r="BU266" s="88"/>
      <c r="BV266" s="88"/>
      <c r="BW266" s="88"/>
      <c r="BX266" s="88"/>
      <c r="BY266" s="95"/>
      <c r="BZ266" s="95"/>
      <c r="CA266" s="80"/>
      <c r="CB266" s="80"/>
      <c r="CC266" s="80"/>
      <c r="CD266" s="77"/>
      <c r="CE266" s="92"/>
      <c r="CF266" s="92"/>
      <c r="CG266" s="92"/>
      <c r="CH266" s="103"/>
      <c r="CI266" s="92"/>
      <c r="CJ266" s="92"/>
      <c r="CK266" s="92"/>
      <c r="CL266" s="92"/>
      <c r="CM266" s="92"/>
      <c r="CN266" s="92"/>
      <c r="CO266" s="92"/>
      <c r="CP266" s="92"/>
      <c r="CQ266" s="99"/>
      <c r="CR266" s="80"/>
      <c r="CS266" s="92"/>
      <c r="CT266" s="80"/>
      <c r="CU266" s="80"/>
      <c r="CV266" s="80"/>
      <c r="CW266" s="80"/>
      <c r="CX266" s="80"/>
      <c r="CY266" s="80"/>
      <c r="CZ266" s="80"/>
      <c r="DA266" s="80"/>
      <c r="DB266" s="80"/>
    </row>
    <row r="267" ht="15.75" customHeight="1">
      <c r="A267" s="128">
        <v>4265.0</v>
      </c>
      <c r="B267" s="101">
        <v>30.0</v>
      </c>
      <c r="C267" s="76" t="s">
        <v>8920</v>
      </c>
      <c r="D267" s="77">
        <v>2021.0</v>
      </c>
      <c r="E267" s="77">
        <v>2021.0</v>
      </c>
      <c r="F267" s="77" t="s">
        <v>53</v>
      </c>
      <c r="G267" s="77" t="s">
        <v>7307</v>
      </c>
      <c r="H267" s="77" t="s">
        <v>7307</v>
      </c>
      <c r="I267" s="78"/>
      <c r="J267" s="77"/>
      <c r="K267" s="77" t="s">
        <v>7307</v>
      </c>
      <c r="L267" s="77" t="s">
        <v>7307</v>
      </c>
      <c r="M267" s="79"/>
      <c r="N267" s="79"/>
      <c r="O267" s="79"/>
      <c r="P267" s="77" t="s">
        <v>7307</v>
      </c>
      <c r="Q267" s="78"/>
      <c r="R267" s="78"/>
      <c r="S267" s="80"/>
      <c r="T267" s="78"/>
      <c r="U267" s="76" t="s">
        <v>7307</v>
      </c>
      <c r="V267" s="81"/>
      <c r="W267" s="81"/>
      <c r="X267" s="77" t="s">
        <v>7738</v>
      </c>
      <c r="Y267" s="77" t="s">
        <v>7298</v>
      </c>
      <c r="Z267" s="77" t="s">
        <v>7524</v>
      </c>
      <c r="AA267" s="80"/>
      <c r="AB267" s="80"/>
      <c r="AC267" s="83">
        <v>27.0</v>
      </c>
      <c r="AD267" s="78" t="str">
        <f t="shared" si="143"/>
        <v>Adulto</v>
      </c>
      <c r="AE267" s="83" t="s">
        <v>7300</v>
      </c>
      <c r="AF267" s="83" t="s">
        <v>7387</v>
      </c>
      <c r="AG267" s="83" t="s">
        <v>7348</v>
      </c>
      <c r="AH267" s="83" t="s">
        <v>8921</v>
      </c>
      <c r="AI267" s="84" t="s">
        <v>8922</v>
      </c>
      <c r="AJ267" s="85" t="s">
        <v>7305</v>
      </c>
      <c r="AK267" s="86">
        <v>26.0</v>
      </c>
      <c r="AL267" s="86"/>
      <c r="AM267" s="78" t="str">
        <f t="shared" si="154"/>
        <v>Adulto</v>
      </c>
      <c r="AN267" s="86" t="s">
        <v>7306</v>
      </c>
      <c r="AO267" s="86" t="s">
        <v>7359</v>
      </c>
      <c r="AP267" s="86" t="s">
        <v>7406</v>
      </c>
      <c r="AQ267" s="87" t="s">
        <v>7719</v>
      </c>
      <c r="AR267" s="86"/>
      <c r="AS267" s="86"/>
      <c r="AT267" s="87" t="s">
        <v>8923</v>
      </c>
      <c r="AU267" s="86" t="s">
        <v>7307</v>
      </c>
      <c r="AV267" s="88"/>
      <c r="AW267" s="88"/>
      <c r="AX267" s="89"/>
      <c r="AY267" s="89"/>
      <c r="AZ267" s="90" t="s">
        <v>7311</v>
      </c>
      <c r="BA267" s="90" t="s">
        <v>7430</v>
      </c>
      <c r="BB267" s="88" t="s">
        <v>7298</v>
      </c>
      <c r="BC267" s="88"/>
      <c r="BD267" s="91" t="s">
        <v>7311</v>
      </c>
      <c r="BE267" s="91" t="s">
        <v>7909</v>
      </c>
      <c r="BF267" s="91"/>
      <c r="BG267" s="91"/>
      <c r="BH267" s="91" t="s">
        <v>7311</v>
      </c>
      <c r="BI267" s="92" t="s">
        <v>8404</v>
      </c>
      <c r="BJ267" s="77" t="s">
        <v>7298</v>
      </c>
      <c r="BK267" s="77" t="s">
        <v>7298</v>
      </c>
      <c r="BL267" s="80"/>
      <c r="BM267" s="80"/>
      <c r="BN267" s="80"/>
      <c r="BO267" s="93" t="s">
        <v>7307</v>
      </c>
      <c r="BP267" s="93"/>
      <c r="BQ267" s="80"/>
      <c r="BR267" s="80"/>
      <c r="BS267" s="94" t="s">
        <v>7298</v>
      </c>
      <c r="BT267" s="83" t="s">
        <v>7307</v>
      </c>
      <c r="BU267" s="88" t="s">
        <v>7314</v>
      </c>
      <c r="BV267" s="88"/>
      <c r="BW267" s="88" t="s">
        <v>7298</v>
      </c>
      <c r="BX267" s="88"/>
      <c r="BY267" s="95" t="s">
        <v>7298</v>
      </c>
      <c r="BZ267" s="95"/>
      <c r="CA267" s="80"/>
      <c r="CB267" s="80"/>
      <c r="CC267" s="80"/>
      <c r="CD267" s="77" t="s">
        <v>7298</v>
      </c>
      <c r="CE267" s="92" t="s">
        <v>7298</v>
      </c>
      <c r="CF267" s="92"/>
      <c r="CG267" s="92"/>
      <c r="CH267" s="103"/>
      <c r="CI267" s="92"/>
      <c r="CJ267" s="92"/>
      <c r="CK267" s="92"/>
      <c r="CL267" s="92"/>
      <c r="CM267" s="92"/>
      <c r="CN267" s="92"/>
      <c r="CO267" s="92"/>
      <c r="CP267" s="92"/>
      <c r="CQ267" s="99"/>
      <c r="CR267" s="80"/>
      <c r="CS267" s="92"/>
      <c r="CT267" s="80"/>
      <c r="CU267" s="80"/>
      <c r="CV267" s="80"/>
      <c r="CW267" s="80"/>
      <c r="CX267" s="80"/>
      <c r="CY267" s="80"/>
      <c r="CZ267" s="80"/>
      <c r="DA267" s="80"/>
      <c r="DB267" s="80"/>
    </row>
    <row r="268" ht="15.75" customHeight="1">
      <c r="A268" s="130">
        <v>4265.0</v>
      </c>
      <c r="B268" s="100"/>
      <c r="C268" s="76"/>
      <c r="D268" s="77"/>
      <c r="E268" s="77"/>
      <c r="F268" s="77"/>
      <c r="G268" s="77"/>
      <c r="H268" s="77"/>
      <c r="I268" s="78"/>
      <c r="J268" s="77"/>
      <c r="K268" s="77"/>
      <c r="L268" s="77"/>
      <c r="M268" s="79"/>
      <c r="N268" s="79"/>
      <c r="O268" s="79"/>
      <c r="P268" s="77"/>
      <c r="Q268" s="78"/>
      <c r="R268" s="78"/>
      <c r="S268" s="80"/>
      <c r="T268" s="78"/>
      <c r="U268" s="76" t="s">
        <v>8924</v>
      </c>
      <c r="V268" s="81" t="s">
        <v>8925</v>
      </c>
      <c r="W268" s="81" t="s">
        <v>8926</v>
      </c>
      <c r="X268" s="77" t="s">
        <v>7456</v>
      </c>
      <c r="Y268" s="77"/>
      <c r="Z268" s="77" t="s">
        <v>7952</v>
      </c>
      <c r="AA268" s="80"/>
      <c r="AB268" s="80"/>
      <c r="AC268" s="83"/>
      <c r="AD268" s="78"/>
      <c r="AE268" s="83"/>
      <c r="AF268" s="83"/>
      <c r="AG268" s="83"/>
      <c r="AH268" s="83"/>
      <c r="AI268" s="84"/>
      <c r="AJ268" s="85"/>
      <c r="AK268" s="86"/>
      <c r="AL268" s="86"/>
      <c r="AM268" s="78"/>
      <c r="AN268" s="86"/>
      <c r="AO268" s="86"/>
      <c r="AP268" s="86"/>
      <c r="AQ268" s="87"/>
      <c r="AR268" s="86"/>
      <c r="AS268" s="86"/>
      <c r="AT268" s="87"/>
      <c r="AU268" s="86"/>
      <c r="AV268" s="88"/>
      <c r="AW268" s="88"/>
      <c r="AX268" s="89"/>
      <c r="AY268" s="89"/>
      <c r="AZ268" s="90"/>
      <c r="BA268" s="90"/>
      <c r="BB268" s="88"/>
      <c r="BC268" s="88"/>
      <c r="BD268" s="91"/>
      <c r="BE268" s="91"/>
      <c r="BF268" s="91"/>
      <c r="BG268" s="91"/>
      <c r="BH268" s="91"/>
      <c r="BI268" s="92"/>
      <c r="BJ268" s="77"/>
      <c r="BK268" s="77"/>
      <c r="BL268" s="80"/>
      <c r="BM268" s="80"/>
      <c r="BN268" s="80"/>
      <c r="BO268" s="93"/>
      <c r="BP268" s="93"/>
      <c r="BQ268" s="80"/>
      <c r="BR268" s="80"/>
      <c r="BS268" s="94"/>
      <c r="BT268" s="83"/>
      <c r="BU268" s="88"/>
      <c r="BV268" s="88"/>
      <c r="BW268" s="88"/>
      <c r="BX268" s="88"/>
      <c r="BY268" s="95"/>
      <c r="BZ268" s="95"/>
      <c r="CA268" s="80"/>
      <c r="CB268" s="80"/>
      <c r="CC268" s="80"/>
      <c r="CD268" s="77"/>
      <c r="CE268" s="92"/>
      <c r="CF268" s="92"/>
      <c r="CG268" s="92"/>
      <c r="CH268" s="103"/>
      <c r="CI268" s="92"/>
      <c r="CJ268" s="92"/>
      <c r="CK268" s="92"/>
      <c r="CL268" s="92"/>
      <c r="CM268" s="92"/>
      <c r="CN268" s="92"/>
      <c r="CO268" s="92"/>
      <c r="CP268" s="92"/>
      <c r="CQ268" s="99"/>
      <c r="CR268" s="80"/>
      <c r="CS268" s="92"/>
      <c r="CT268" s="80"/>
      <c r="CU268" s="80"/>
      <c r="CV268" s="80"/>
      <c r="CW268" s="80"/>
      <c r="CX268" s="80"/>
      <c r="CY268" s="80"/>
      <c r="CZ268" s="80"/>
      <c r="DA268" s="80"/>
      <c r="DB268" s="80"/>
    </row>
    <row r="269" ht="15.75" customHeight="1">
      <c r="A269" s="101">
        <v>4280.0</v>
      </c>
      <c r="B269" s="101">
        <v>21.0</v>
      </c>
      <c r="C269" s="76" t="s">
        <v>8927</v>
      </c>
      <c r="D269" s="77">
        <v>2022.0</v>
      </c>
      <c r="E269" s="77">
        <v>2022.0</v>
      </c>
      <c r="F269" s="77" t="s">
        <v>64</v>
      </c>
      <c r="G269" s="77">
        <v>11.0</v>
      </c>
      <c r="H269" s="77" t="s">
        <v>7889</v>
      </c>
      <c r="I269" s="78" t="str">
        <f t="shared" ref="I269:I271" si="155">IF(H269="Janeiro","Verão",IF(H269="Fevereiro","Verão",IF(H269="Março","Verão",IF(H269="Abril","Outono",IF(H269="Maio","Outono",IF(H269="Junho","Outono",IF(H269="Julho","Inverno",IF(H269="Agosto","Inverno",IF(H269="Setembro","Inverno",IF(H269="Outubro","Primavera",IF(H269="Novembro","Primavera",IF(H269="Dezembro","Primavera",0))))))))))))</f>
        <v>Inverno</v>
      </c>
      <c r="J269" s="77"/>
      <c r="K269" s="77">
        <v>1.5</v>
      </c>
      <c r="L269" s="77"/>
      <c r="M269" s="79">
        <v>4.0</v>
      </c>
      <c r="N269" s="79"/>
      <c r="O269" s="79"/>
      <c r="P269" s="77" t="s">
        <v>7379</v>
      </c>
      <c r="Q269" s="78" t="str">
        <f t="shared" ref="Q269:Q271" si="156">IF(ISBLANK(P269), "", IF(P269 = "NA", "NA",(IF(P269="Prejudicado", "Prejudicado", IF(P269="Sábado","Final de semana",IF(P269="Domingo","Final de semana","Meio de semana"))))))</f>
        <v>Meio de semana</v>
      </c>
      <c r="R269" s="78" t="str">
        <f t="shared" ref="R269:R271" si="157">IF(ISBLANK(K269), " ", IF(K269 = "NA", "NA",IF(K269="Prejudicado", "Prejudicado", IF(K269&lt;6, "Madrugada", IF(K269&lt;12, "Manhã", IF(K269&lt;18, "Tarde", "Noite"))))))</f>
        <v>Madrugada</v>
      </c>
      <c r="S269" s="80"/>
      <c r="T269" s="78" t="str">
        <f t="shared" ref="T269:T271" si="158">IF(S269="Prejudicado", "Prejudicado", IF(ISBLANK(G269), " ", IF(G269 = "NA", "NA", IF(G269="Prejudicado", "Prejudicado", IF(G269&lt;=10, "Início", IF(G269&lt;=20, "Meio", "Fim"))))))</f>
        <v>Meio</v>
      </c>
      <c r="U269" s="76" t="s">
        <v>8928</v>
      </c>
      <c r="V269" s="81"/>
      <c r="W269" s="81"/>
      <c r="X269" s="77" t="s">
        <v>7338</v>
      </c>
      <c r="Y269" s="77" t="s">
        <v>7298</v>
      </c>
      <c r="Z269" s="77" t="s">
        <v>7404</v>
      </c>
      <c r="AA269" s="80"/>
      <c r="AB269" s="80"/>
      <c r="AC269" s="83">
        <v>23.0</v>
      </c>
      <c r="AD269" s="78" t="str">
        <f t="shared" ref="AD269:AD271" si="159">IF(ISBLANK(AC269), " ",IF(AC269&lt;12, "Criança", IF(AC269&lt;18, "Adolescente", IF(AC269&lt;60, "Adulto", IF(AC269="NA", "NA", "Idoso")))))</f>
        <v>Adulto</v>
      </c>
      <c r="AE269" s="83" t="s">
        <v>7300</v>
      </c>
      <c r="AF269" s="83" t="s">
        <v>7464</v>
      </c>
      <c r="AG269" s="83" t="s">
        <v>7302</v>
      </c>
      <c r="AH269" s="83" t="s">
        <v>8167</v>
      </c>
      <c r="AI269" s="84" t="s">
        <v>7307</v>
      </c>
      <c r="AJ269" s="85" t="s">
        <v>7305</v>
      </c>
      <c r="AK269" s="86">
        <v>26.0</v>
      </c>
      <c r="AL269" s="86"/>
      <c r="AM269" s="78" t="str">
        <f t="shared" ref="AM269:AM285" si="160">IF(ISBLANK(AK269), " ",IF(AK269&lt;12, "Crianca", IF(AK269="NA", "NA", IF(AK269&lt;18, "Adolescente", IF(AK269&lt;60, "Adulto", "Idoso")))))</f>
        <v>Adulto</v>
      </c>
      <c r="AN269" s="86" t="s">
        <v>7306</v>
      </c>
      <c r="AO269" s="86" t="s">
        <v>7307</v>
      </c>
      <c r="AP269" s="86" t="s">
        <v>7406</v>
      </c>
      <c r="AQ269" s="87" t="s">
        <v>7307</v>
      </c>
      <c r="AR269" s="86"/>
      <c r="AS269" s="86"/>
      <c r="AT269" s="87" t="s">
        <v>8929</v>
      </c>
      <c r="AU269" s="86" t="s">
        <v>7391</v>
      </c>
      <c r="AV269" s="88"/>
      <c r="AW269" s="88"/>
      <c r="AX269" s="89"/>
      <c r="AY269" s="89"/>
      <c r="AZ269" s="90" t="s">
        <v>7311</v>
      </c>
      <c r="BA269" s="90" t="s">
        <v>7399</v>
      </c>
      <c r="BB269" s="88" t="s">
        <v>7298</v>
      </c>
      <c r="BC269" s="88"/>
      <c r="BD269" s="80"/>
      <c r="BE269" s="91"/>
      <c r="BF269" s="91"/>
      <c r="BG269" s="91"/>
      <c r="BH269" s="91"/>
      <c r="BI269" s="92"/>
      <c r="BJ269" s="77"/>
      <c r="BK269" s="77"/>
      <c r="BL269" s="80"/>
      <c r="BM269" s="80"/>
      <c r="BN269" s="80"/>
      <c r="BO269" s="93"/>
      <c r="BP269" s="93"/>
      <c r="BQ269" s="80"/>
      <c r="BR269" s="80"/>
      <c r="BS269" s="94"/>
      <c r="BT269" s="83"/>
      <c r="BU269" s="88"/>
      <c r="BV269" s="88"/>
      <c r="BW269" s="88"/>
      <c r="BX269" s="88"/>
      <c r="BY269" s="95"/>
      <c r="BZ269" s="95"/>
      <c r="CA269" s="80"/>
      <c r="CB269" s="80"/>
      <c r="CC269" s="80"/>
      <c r="CD269" s="77"/>
      <c r="CE269" s="92"/>
      <c r="CF269" s="92"/>
      <c r="CG269" s="92"/>
      <c r="CH269" s="103"/>
      <c r="CI269" s="92"/>
      <c r="CJ269" s="92"/>
      <c r="CK269" s="92"/>
      <c r="CL269" s="92"/>
      <c r="CM269" s="92"/>
      <c r="CN269" s="92"/>
      <c r="CO269" s="92"/>
      <c r="CP269" s="92"/>
      <c r="CQ269" s="99"/>
      <c r="CR269" s="80"/>
      <c r="CS269" s="92"/>
      <c r="CT269" s="80"/>
      <c r="CU269" s="80"/>
      <c r="CV269" s="80"/>
      <c r="CW269" s="80"/>
      <c r="CX269" s="80"/>
      <c r="CY269" s="80"/>
      <c r="CZ269" s="80"/>
      <c r="DA269" s="80"/>
      <c r="DB269" s="80"/>
    </row>
    <row r="270" ht="15.75" customHeight="1">
      <c r="A270" s="147">
        <v>4410.0</v>
      </c>
      <c r="B270" s="148">
        <v>18.0</v>
      </c>
      <c r="C270" s="76"/>
      <c r="D270" s="77">
        <v>2022.0</v>
      </c>
      <c r="E270" s="77">
        <v>2022.0</v>
      </c>
      <c r="F270" s="77" t="s">
        <v>64</v>
      </c>
      <c r="G270" s="77">
        <v>24.0</v>
      </c>
      <c r="H270" s="77" t="s">
        <v>8494</v>
      </c>
      <c r="I270" s="78" t="str">
        <f t="shared" si="155"/>
        <v>Primavera</v>
      </c>
      <c r="J270" s="77"/>
      <c r="K270" s="77">
        <v>2.0</v>
      </c>
      <c r="L270" s="77">
        <v>1.0</v>
      </c>
      <c r="M270" s="79"/>
      <c r="N270" s="79"/>
      <c r="O270" s="79"/>
      <c r="P270" s="77" t="s">
        <v>7444</v>
      </c>
      <c r="Q270" s="78" t="str">
        <f t="shared" si="156"/>
        <v>Meio de semana</v>
      </c>
      <c r="R270" s="78" t="str">
        <f t="shared" si="157"/>
        <v>Madrugada</v>
      </c>
      <c r="S270" s="80"/>
      <c r="T270" s="78" t="str">
        <f t="shared" si="158"/>
        <v>Fim</v>
      </c>
      <c r="U270" s="76" t="s">
        <v>8930</v>
      </c>
      <c r="V270" s="81" t="s">
        <v>8931</v>
      </c>
      <c r="W270" s="81" t="s">
        <v>8932</v>
      </c>
      <c r="X270" s="77" t="s">
        <v>7383</v>
      </c>
      <c r="Y270" s="77" t="s">
        <v>7298</v>
      </c>
      <c r="Z270" s="77" t="s">
        <v>7323</v>
      </c>
      <c r="AA270" s="80"/>
      <c r="AB270" s="80"/>
      <c r="AC270" s="83">
        <v>12.0</v>
      </c>
      <c r="AD270" s="78" t="str">
        <f t="shared" si="159"/>
        <v>Adolescente</v>
      </c>
      <c r="AE270" s="83" t="s">
        <v>7300</v>
      </c>
      <c r="AF270" s="83"/>
      <c r="AG270" s="83" t="s">
        <v>7302</v>
      </c>
      <c r="AH270" s="83"/>
      <c r="AI270" s="84" t="s">
        <v>8933</v>
      </c>
      <c r="AJ270" s="85" t="s">
        <v>7373</v>
      </c>
      <c r="AK270" s="86"/>
      <c r="AL270" s="86"/>
      <c r="AM270" s="78" t="str">
        <f t="shared" si="160"/>
        <v> </v>
      </c>
      <c r="AN270" s="86" t="s">
        <v>7306</v>
      </c>
      <c r="AO270" s="86"/>
      <c r="AP270" s="86"/>
      <c r="AQ270" s="87"/>
      <c r="AR270" s="86"/>
      <c r="AS270" s="86"/>
      <c r="AT270" s="87"/>
      <c r="AU270" s="86"/>
      <c r="AV270" s="88"/>
      <c r="AW270" s="88"/>
      <c r="AX270" s="89"/>
      <c r="AY270" s="89"/>
      <c r="AZ270" s="90"/>
      <c r="BA270" s="90"/>
      <c r="BB270" s="88"/>
      <c r="BC270" s="88"/>
      <c r="BD270" s="80"/>
      <c r="BE270" s="91"/>
      <c r="BF270" s="91"/>
      <c r="BG270" s="91"/>
      <c r="BH270" s="91"/>
      <c r="BI270" s="92"/>
      <c r="BJ270" s="77"/>
      <c r="BK270" s="77"/>
      <c r="BL270" s="80"/>
      <c r="BM270" s="80"/>
      <c r="BN270" s="80"/>
      <c r="BO270" s="93"/>
      <c r="BP270" s="93"/>
      <c r="BQ270" s="80"/>
      <c r="BR270" s="80"/>
      <c r="BS270" s="94"/>
      <c r="BT270" s="83"/>
      <c r="BU270" s="88"/>
      <c r="BV270" s="88"/>
      <c r="BW270" s="88"/>
      <c r="BX270" s="88"/>
      <c r="BY270" s="95" t="s">
        <v>7311</v>
      </c>
      <c r="BZ270" s="95" t="s">
        <v>7871</v>
      </c>
      <c r="CA270" s="80"/>
      <c r="CB270" s="80"/>
      <c r="CC270" s="80"/>
      <c r="CD270" s="77"/>
      <c r="CE270" s="92"/>
      <c r="CF270" s="92"/>
      <c r="CG270" s="92"/>
      <c r="CH270" s="103"/>
      <c r="CI270" s="92"/>
      <c r="CJ270" s="92"/>
      <c r="CK270" s="92"/>
      <c r="CL270" s="92"/>
      <c r="CM270" s="92"/>
      <c r="CN270" s="92"/>
      <c r="CO270" s="92"/>
      <c r="CP270" s="92"/>
      <c r="CQ270" s="99"/>
      <c r="CR270" s="80"/>
      <c r="CS270" s="92"/>
      <c r="CT270" s="80"/>
      <c r="CU270" s="80"/>
      <c r="CV270" s="80"/>
      <c r="CW270" s="80"/>
      <c r="CX270" s="80"/>
      <c r="CY270" s="80"/>
      <c r="CZ270" s="80"/>
      <c r="DA270" s="80"/>
      <c r="DB270" s="80"/>
    </row>
    <row r="271" ht="15.75" customHeight="1">
      <c r="A271" s="127">
        <v>4475.0</v>
      </c>
      <c r="B271" s="79">
        <v>32.0</v>
      </c>
      <c r="C271" s="76" t="s">
        <v>8934</v>
      </c>
      <c r="D271" s="77">
        <v>2022.0</v>
      </c>
      <c r="E271" s="77">
        <v>2022.0</v>
      </c>
      <c r="F271" s="77" t="s">
        <v>64</v>
      </c>
      <c r="G271" s="77">
        <v>28.0</v>
      </c>
      <c r="H271" s="77" t="s">
        <v>7889</v>
      </c>
      <c r="I271" s="78" t="str">
        <f t="shared" si="155"/>
        <v>Inverno</v>
      </c>
      <c r="J271" s="77"/>
      <c r="K271" s="77">
        <v>22.0</v>
      </c>
      <c r="L271" s="77">
        <v>1.0</v>
      </c>
      <c r="M271" s="79"/>
      <c r="N271" s="79"/>
      <c r="O271" s="79"/>
      <c r="P271" s="77" t="s">
        <v>7379</v>
      </c>
      <c r="Q271" s="78" t="str">
        <f t="shared" si="156"/>
        <v>Meio de semana</v>
      </c>
      <c r="R271" s="78" t="str">
        <f t="shared" si="157"/>
        <v>Noite</v>
      </c>
      <c r="S271" s="80"/>
      <c r="T271" s="78" t="str">
        <f t="shared" si="158"/>
        <v>Fim</v>
      </c>
      <c r="U271" s="76" t="s">
        <v>8935</v>
      </c>
      <c r="V271" s="81" t="s">
        <v>8936</v>
      </c>
      <c r="W271" s="81" t="s">
        <v>8937</v>
      </c>
      <c r="X271" s="77" t="s">
        <v>7513</v>
      </c>
      <c r="Y271" s="77" t="s">
        <v>7311</v>
      </c>
      <c r="Z271" s="77" t="s">
        <v>8938</v>
      </c>
      <c r="AA271" s="80"/>
      <c r="AB271" s="80"/>
      <c r="AC271" s="83">
        <v>22.0</v>
      </c>
      <c r="AD271" s="78" t="str">
        <f t="shared" si="159"/>
        <v>Adulto</v>
      </c>
      <c r="AE271" s="83" t="s">
        <v>7300</v>
      </c>
      <c r="AF271" s="83"/>
      <c r="AG271" s="83"/>
      <c r="AH271" s="83"/>
      <c r="AI271" s="84" t="s">
        <v>8939</v>
      </c>
      <c r="AJ271" s="85" t="s">
        <v>7305</v>
      </c>
      <c r="AK271" s="86">
        <v>29.0</v>
      </c>
      <c r="AL271" s="86"/>
      <c r="AM271" s="78" t="str">
        <f t="shared" si="160"/>
        <v>Adulto</v>
      </c>
      <c r="AN271" s="86" t="s">
        <v>7306</v>
      </c>
      <c r="AO271" s="86" t="s">
        <v>7384</v>
      </c>
      <c r="AP271" s="86" t="s">
        <v>7406</v>
      </c>
      <c r="AQ271" s="87" t="s">
        <v>7307</v>
      </c>
      <c r="AR271" s="86"/>
      <c r="AS271" s="86"/>
      <c r="AT271" s="87" t="s">
        <v>8940</v>
      </c>
      <c r="AU271" s="86" t="s">
        <v>7307</v>
      </c>
      <c r="AV271" s="88"/>
      <c r="AW271" s="88"/>
      <c r="AX271" s="89"/>
      <c r="AY271" s="89"/>
      <c r="AZ271" s="90" t="s">
        <v>7298</v>
      </c>
      <c r="BA271" s="90"/>
      <c r="BB271" s="88"/>
      <c r="BC271" s="88"/>
      <c r="BD271" s="91" t="s">
        <v>7311</v>
      </c>
      <c r="BE271" s="91" t="s">
        <v>7579</v>
      </c>
      <c r="BF271" s="91" t="s">
        <v>7594</v>
      </c>
      <c r="BG271" s="91" t="s">
        <v>34</v>
      </c>
      <c r="BH271" s="91" t="s">
        <v>7311</v>
      </c>
      <c r="BI271" s="92" t="s">
        <v>8304</v>
      </c>
      <c r="BJ271" s="77" t="s">
        <v>7298</v>
      </c>
      <c r="BK271" s="77" t="s">
        <v>7311</v>
      </c>
      <c r="BL271" s="80"/>
      <c r="BM271" s="80"/>
      <c r="BN271" s="80"/>
      <c r="BO271" s="93" t="s">
        <v>7307</v>
      </c>
      <c r="BP271" s="93"/>
      <c r="BQ271" s="80"/>
      <c r="BR271" s="80"/>
      <c r="BS271" s="94" t="s">
        <v>7298</v>
      </c>
      <c r="BT271" s="83" t="s">
        <v>7311</v>
      </c>
      <c r="BU271" s="88" t="s">
        <v>7314</v>
      </c>
      <c r="BV271" s="88"/>
      <c r="BW271" s="88" t="s">
        <v>7298</v>
      </c>
      <c r="BX271" s="88"/>
      <c r="BY271" s="95" t="s">
        <v>7311</v>
      </c>
      <c r="BZ271" s="95" t="s">
        <v>7621</v>
      </c>
      <c r="CA271" s="80"/>
      <c r="CB271" s="80"/>
      <c r="CC271" s="80"/>
      <c r="CD271" s="77" t="s">
        <v>7311</v>
      </c>
      <c r="CE271" s="92" t="s">
        <v>7311</v>
      </c>
      <c r="CF271" s="92"/>
      <c r="CG271" s="92"/>
      <c r="CH271" s="103"/>
      <c r="CI271" s="92"/>
      <c r="CJ271" s="92"/>
      <c r="CK271" s="92"/>
      <c r="CL271" s="92"/>
      <c r="CM271" s="92"/>
      <c r="CN271" s="92"/>
      <c r="CO271" s="92"/>
      <c r="CP271" s="92"/>
      <c r="CQ271" s="99"/>
      <c r="CR271" s="80"/>
      <c r="CS271" s="92"/>
      <c r="CT271" s="80"/>
      <c r="CU271" s="80"/>
      <c r="CV271" s="80"/>
      <c r="CW271" s="80"/>
      <c r="CX271" s="80"/>
      <c r="CY271" s="80"/>
      <c r="CZ271" s="80"/>
      <c r="DA271" s="80"/>
      <c r="DB271" s="80"/>
    </row>
    <row r="272" ht="15.75" customHeight="1">
      <c r="A272" s="133">
        <v>4475.0</v>
      </c>
      <c r="B272" s="79" t="s">
        <v>7350</v>
      </c>
      <c r="C272" s="76"/>
      <c r="D272" s="77"/>
      <c r="E272" s="77"/>
      <c r="F272" s="77"/>
      <c r="G272" s="77"/>
      <c r="H272" s="77"/>
      <c r="I272" s="78"/>
      <c r="J272" s="77"/>
      <c r="K272" s="77"/>
      <c r="L272" s="77"/>
      <c r="M272" s="79"/>
      <c r="N272" s="79"/>
      <c r="O272" s="79"/>
      <c r="P272" s="77"/>
      <c r="Q272" s="78"/>
      <c r="R272" s="78"/>
      <c r="S272" s="80"/>
      <c r="T272" s="78"/>
      <c r="U272" s="76"/>
      <c r="V272" s="81"/>
      <c r="W272" s="81"/>
      <c r="X272" s="77"/>
      <c r="Y272" s="77"/>
      <c r="Z272" s="77"/>
      <c r="AA272" s="80"/>
      <c r="AB272" s="80"/>
      <c r="AC272" s="83"/>
      <c r="AD272" s="78"/>
      <c r="AE272" s="83"/>
      <c r="AF272" s="83"/>
      <c r="AG272" s="83"/>
      <c r="AH272" s="83"/>
      <c r="AI272" s="84"/>
      <c r="AJ272" s="85" t="s">
        <v>7305</v>
      </c>
      <c r="AK272" s="86">
        <v>33.0</v>
      </c>
      <c r="AL272" s="86"/>
      <c r="AM272" s="78" t="str">
        <f t="shared" si="160"/>
        <v>Adulto</v>
      </c>
      <c r="AN272" s="86" t="s">
        <v>7306</v>
      </c>
      <c r="AO272" s="86" t="s">
        <v>7307</v>
      </c>
      <c r="AP272" s="86" t="s">
        <v>7307</v>
      </c>
      <c r="AQ272" s="87" t="s">
        <v>7307</v>
      </c>
      <c r="AR272" s="86"/>
      <c r="AS272" s="86"/>
      <c r="AT272" s="87" t="s">
        <v>8941</v>
      </c>
      <c r="AU272" s="86" t="s">
        <v>7307</v>
      </c>
      <c r="AV272" s="88"/>
      <c r="AW272" s="88"/>
      <c r="AX272" s="89"/>
      <c r="AY272" s="89"/>
      <c r="AZ272" s="90" t="s">
        <v>7298</v>
      </c>
      <c r="BA272" s="90"/>
      <c r="BB272" s="88"/>
      <c r="BC272" s="88"/>
      <c r="BD272" s="91"/>
      <c r="BE272" s="91"/>
      <c r="BF272" s="91"/>
      <c r="BG272" s="91"/>
      <c r="BH272" s="91"/>
      <c r="BI272" s="92"/>
      <c r="BJ272" s="77"/>
      <c r="BK272" s="77"/>
      <c r="BL272" s="80"/>
      <c r="BM272" s="80"/>
      <c r="BN272" s="80"/>
      <c r="BO272" s="93"/>
      <c r="BP272" s="93"/>
      <c r="BQ272" s="80"/>
      <c r="BR272" s="80"/>
      <c r="BS272" s="94"/>
      <c r="BT272" s="83"/>
      <c r="BU272" s="88"/>
      <c r="BV272" s="88"/>
      <c r="BW272" s="88"/>
      <c r="BX272" s="88"/>
      <c r="BY272" s="95"/>
      <c r="BZ272" s="95"/>
      <c r="CA272" s="80"/>
      <c r="CB272" s="80"/>
      <c r="CC272" s="80"/>
      <c r="CD272" s="77"/>
      <c r="CE272" s="92"/>
      <c r="CF272" s="92"/>
      <c r="CG272" s="92"/>
      <c r="CH272" s="103"/>
      <c r="CI272" s="92"/>
      <c r="CJ272" s="92"/>
      <c r="CK272" s="92"/>
      <c r="CL272" s="92"/>
      <c r="CM272" s="92"/>
      <c r="CN272" s="92"/>
      <c r="CO272" s="92"/>
      <c r="CP272" s="92"/>
      <c r="CQ272" s="99"/>
      <c r="CR272" s="80"/>
      <c r="CS272" s="92"/>
      <c r="CT272" s="80"/>
      <c r="CU272" s="80"/>
      <c r="CV272" s="80"/>
      <c r="CW272" s="80"/>
      <c r="CX272" s="80"/>
      <c r="CY272" s="80"/>
      <c r="CZ272" s="80"/>
      <c r="DA272" s="80"/>
      <c r="DB272" s="80"/>
    </row>
    <row r="273" ht="15.75" customHeight="1">
      <c r="A273" s="129">
        <v>4492.0</v>
      </c>
      <c r="B273" s="79">
        <v>11.0</v>
      </c>
      <c r="C273" s="76"/>
      <c r="D273" s="77">
        <v>2022.0</v>
      </c>
      <c r="E273" s="77">
        <v>2022.0</v>
      </c>
      <c r="F273" s="77" t="s">
        <v>64</v>
      </c>
      <c r="G273" s="77">
        <v>23.0</v>
      </c>
      <c r="H273" s="77" t="s">
        <v>8494</v>
      </c>
      <c r="I273" s="78" t="str">
        <f t="shared" ref="I273:I274" si="161">IF(H273="Janeiro","Verão",IF(H273="Fevereiro","Verão",IF(H273="Março","Verão",IF(H273="Abril","Outono",IF(H273="Maio","Outono",IF(H273="Junho","Outono",IF(H273="Julho","Inverno",IF(H273="Agosto","Inverno",IF(H273="Setembro","Inverno",IF(H273="Outubro","Primavera",IF(H273="Novembro","Primavera",IF(H273="Dezembro","Primavera",0))))))))))))</f>
        <v>Primavera</v>
      </c>
      <c r="J273" s="77"/>
      <c r="K273" s="77">
        <v>2.0</v>
      </c>
      <c r="L273" s="77">
        <v>0.0</v>
      </c>
      <c r="M273" s="79"/>
      <c r="N273" s="79"/>
      <c r="O273" s="79"/>
      <c r="P273" s="77" t="s">
        <v>7293</v>
      </c>
      <c r="Q273" s="78" t="str">
        <f t="shared" ref="Q273:Q286" si="162">IF(ISBLANK(P273), "", IF(P273 = "NA", "NA",(IF(P273="Prejudicado", "Prejudicado", IF(P273="Sábado","Final de semana",IF(P273="Domingo","Final de semana","Meio de semana"))))))</f>
        <v>Final de semana</v>
      </c>
      <c r="R273" s="78" t="str">
        <f t="shared" ref="R273:R286" si="163">IF(ISBLANK(K273), " ", IF(K273 = "NA", "NA",IF(K273="Prejudicado", "Prejudicado", IF(K273&lt;6, "Madrugada", IF(K273&lt;12, "Manhã", IF(K273&lt;18, "Tarde", "Noite"))))))</f>
        <v>Madrugada</v>
      </c>
      <c r="S273" s="80"/>
      <c r="T273" s="78" t="str">
        <f t="shared" ref="T273:T286" si="164">IF(S273="Prejudicado", "Prejudicado", IF(ISBLANK(G273), " ", IF(G273 = "NA", "NA", IF(G273="Prejudicado", "Prejudicado", IF(G273&lt;=10, "Início", IF(G273&lt;=20, "Meio", "Fim"))))))</f>
        <v>Fim</v>
      </c>
      <c r="U273" s="76" t="s">
        <v>8942</v>
      </c>
      <c r="V273" s="81" t="s">
        <v>8943</v>
      </c>
      <c r="W273" s="81" t="s">
        <v>8944</v>
      </c>
      <c r="X273" s="77" t="s">
        <v>8123</v>
      </c>
      <c r="Y273" s="77" t="s">
        <v>7298</v>
      </c>
      <c r="Z273" s="77" t="s">
        <v>7804</v>
      </c>
      <c r="AA273" s="80"/>
      <c r="AB273" s="80"/>
      <c r="AC273" s="83">
        <v>18.0</v>
      </c>
      <c r="AD273" s="78" t="str">
        <f t="shared" ref="AD273:AD370" si="165">IF(ISBLANK(AC273), " ",IF(AC273&lt;12, "Criança", IF(AC273&lt;18, "Adolescente", IF(AC273&lt;60, "Adulto", IF(AC273="NA", "NA", "Idoso")))))</f>
        <v>Adulto</v>
      </c>
      <c r="AE273" s="83" t="s">
        <v>7300</v>
      </c>
      <c r="AF273" s="83" t="s">
        <v>7301</v>
      </c>
      <c r="AG273" s="83" t="s">
        <v>7302</v>
      </c>
      <c r="AH273" s="83" t="s">
        <v>8545</v>
      </c>
      <c r="AI273" s="84" t="s">
        <v>8945</v>
      </c>
      <c r="AJ273" s="85" t="s">
        <v>7373</v>
      </c>
      <c r="AK273" s="86"/>
      <c r="AL273" s="86" t="s">
        <v>7307</v>
      </c>
      <c r="AM273" s="78" t="str">
        <f t="shared" si="160"/>
        <v> </v>
      </c>
      <c r="AN273" s="86" t="s">
        <v>7306</v>
      </c>
      <c r="AO273" s="86"/>
      <c r="AP273" s="86"/>
      <c r="AQ273" s="87"/>
      <c r="AR273" s="86"/>
      <c r="AS273" s="86"/>
      <c r="AT273" s="87"/>
      <c r="AU273" s="86" t="s">
        <v>7391</v>
      </c>
      <c r="AV273" s="88" t="s">
        <v>7618</v>
      </c>
      <c r="AW273" s="88" t="s">
        <v>7537</v>
      </c>
      <c r="AX273" s="89" t="s">
        <v>8946</v>
      </c>
      <c r="AY273" s="89" t="s">
        <v>8947</v>
      </c>
      <c r="AZ273" s="90" t="s">
        <v>7298</v>
      </c>
      <c r="BA273" s="90"/>
      <c r="BB273" s="88"/>
      <c r="BC273" s="88"/>
      <c r="BD273" s="91" t="s">
        <v>7298</v>
      </c>
      <c r="BE273" s="91"/>
      <c r="BF273" s="91"/>
      <c r="BG273" s="91"/>
      <c r="BH273" s="91" t="s">
        <v>7311</v>
      </c>
      <c r="BI273" s="92" t="s">
        <v>8948</v>
      </c>
      <c r="BJ273" s="77" t="s">
        <v>7298</v>
      </c>
      <c r="BK273" s="77" t="s">
        <v>7298</v>
      </c>
      <c r="BL273" s="80"/>
      <c r="BM273" s="80"/>
      <c r="BN273" s="80"/>
      <c r="BO273" s="93" t="s">
        <v>7307</v>
      </c>
      <c r="BP273" s="93"/>
      <c r="BQ273" s="80"/>
      <c r="BR273" s="80"/>
      <c r="BS273" s="94" t="s">
        <v>7298</v>
      </c>
      <c r="BT273" s="83" t="s">
        <v>7298</v>
      </c>
      <c r="BU273" s="88" t="s">
        <v>7440</v>
      </c>
      <c r="BV273" s="88" t="s">
        <v>8949</v>
      </c>
      <c r="BW273" s="88"/>
      <c r="BX273" s="88"/>
      <c r="BY273" s="95" t="s">
        <v>7298</v>
      </c>
      <c r="BZ273" s="95"/>
      <c r="CA273" s="80"/>
      <c r="CB273" s="80"/>
      <c r="CC273" s="80"/>
      <c r="CD273" s="77" t="s">
        <v>7298</v>
      </c>
      <c r="CE273" s="92" t="s">
        <v>7298</v>
      </c>
      <c r="CF273" s="92"/>
      <c r="CG273" s="92"/>
      <c r="CH273" s="103"/>
      <c r="CI273" s="92"/>
      <c r="CJ273" s="92"/>
      <c r="CK273" s="92"/>
      <c r="CL273" s="92"/>
      <c r="CM273" s="92"/>
      <c r="CN273" s="92"/>
      <c r="CO273" s="92"/>
      <c r="CP273" s="92"/>
      <c r="CQ273" s="99"/>
      <c r="CR273" s="80"/>
      <c r="CS273" s="92"/>
      <c r="CT273" s="80"/>
      <c r="CU273" s="80"/>
      <c r="CV273" s="80"/>
      <c r="CW273" s="80"/>
      <c r="CX273" s="80"/>
      <c r="CY273" s="80"/>
      <c r="CZ273" s="80"/>
      <c r="DA273" s="80"/>
      <c r="DB273" s="80"/>
    </row>
    <row r="274" ht="15.75" customHeight="1">
      <c r="A274" s="129">
        <v>4532.0</v>
      </c>
      <c r="B274" s="79">
        <v>3.0</v>
      </c>
      <c r="C274" s="76"/>
      <c r="D274" s="77">
        <v>2022.0</v>
      </c>
      <c r="E274" s="77">
        <v>2022.0</v>
      </c>
      <c r="F274" s="77" t="s">
        <v>64</v>
      </c>
      <c r="G274" s="77">
        <v>12.0</v>
      </c>
      <c r="H274" s="77" t="s">
        <v>7802</v>
      </c>
      <c r="I274" s="78" t="str">
        <f t="shared" si="161"/>
        <v>Primavera</v>
      </c>
      <c r="J274" s="77"/>
      <c r="K274" s="77">
        <v>1.0</v>
      </c>
      <c r="L274" s="77"/>
      <c r="M274" s="79">
        <v>10.0</v>
      </c>
      <c r="N274" s="79"/>
      <c r="O274" s="79"/>
      <c r="P274" s="77" t="s">
        <v>7458</v>
      </c>
      <c r="Q274" s="78" t="str">
        <f t="shared" si="162"/>
        <v>Final de semana</v>
      </c>
      <c r="R274" s="78" t="str">
        <f t="shared" si="163"/>
        <v>Madrugada</v>
      </c>
      <c r="S274" s="80"/>
      <c r="T274" s="78" t="str">
        <f t="shared" si="164"/>
        <v>Meio</v>
      </c>
      <c r="U274" s="76" t="s">
        <v>8950</v>
      </c>
      <c r="V274" s="81" t="s">
        <v>8951</v>
      </c>
      <c r="W274" s="81" t="s">
        <v>8952</v>
      </c>
      <c r="X274" s="77" t="s">
        <v>7531</v>
      </c>
      <c r="Y274" s="77" t="s">
        <v>7298</v>
      </c>
      <c r="Z274" s="77" t="s">
        <v>7804</v>
      </c>
      <c r="AA274" s="80"/>
      <c r="AB274" s="80"/>
      <c r="AC274" s="83">
        <v>32.0</v>
      </c>
      <c r="AD274" s="78" t="str">
        <f t="shared" si="165"/>
        <v>Adulto</v>
      </c>
      <c r="AE274" s="83" t="s">
        <v>7300</v>
      </c>
      <c r="AF274" s="83"/>
      <c r="AG274" s="83"/>
      <c r="AH274" s="83" t="s">
        <v>8953</v>
      </c>
      <c r="AI274" s="84" t="s">
        <v>8954</v>
      </c>
      <c r="AJ274" s="85" t="s">
        <v>7373</v>
      </c>
      <c r="AK274" s="86"/>
      <c r="AL274" s="86" t="s">
        <v>7307</v>
      </c>
      <c r="AM274" s="78" t="str">
        <f t="shared" si="160"/>
        <v> </v>
      </c>
      <c r="AN274" s="86" t="s">
        <v>7306</v>
      </c>
      <c r="AO274" s="86"/>
      <c r="AP274" s="86"/>
      <c r="AQ274" s="87"/>
      <c r="AR274" s="86"/>
      <c r="AS274" s="86"/>
      <c r="AT274" s="87"/>
      <c r="AU274" s="86"/>
      <c r="AV274" s="88" t="s">
        <v>7307</v>
      </c>
      <c r="AW274" s="88" t="s">
        <v>7307</v>
      </c>
      <c r="AX274" s="89" t="s">
        <v>8955</v>
      </c>
      <c r="AY274" s="89" t="s">
        <v>7307</v>
      </c>
      <c r="AZ274" s="90" t="s">
        <v>7298</v>
      </c>
      <c r="BA274" s="90"/>
      <c r="BB274" s="88"/>
      <c r="BC274" s="88"/>
      <c r="BD274" s="91" t="s">
        <v>7311</v>
      </c>
      <c r="BE274" s="91" t="s">
        <v>7593</v>
      </c>
      <c r="BF274" s="91" t="s">
        <v>8956</v>
      </c>
      <c r="BG274" s="91" t="s">
        <v>7689</v>
      </c>
      <c r="BH274" s="91" t="s">
        <v>7311</v>
      </c>
      <c r="BI274" s="92" t="s">
        <v>7711</v>
      </c>
      <c r="BJ274" s="77" t="s">
        <v>7298</v>
      </c>
      <c r="BK274" s="77" t="s">
        <v>7311</v>
      </c>
      <c r="BL274" s="80"/>
      <c r="BM274" s="80"/>
      <c r="BN274" s="80"/>
      <c r="BO274" s="93" t="s">
        <v>7307</v>
      </c>
      <c r="BP274" s="93"/>
      <c r="BQ274" s="80"/>
      <c r="BR274" s="80"/>
      <c r="BS274" s="94" t="s">
        <v>7298</v>
      </c>
      <c r="BT274" s="83" t="s">
        <v>7311</v>
      </c>
      <c r="BU274" s="88" t="s">
        <v>7314</v>
      </c>
      <c r="BV274" s="88"/>
      <c r="BW274" s="88" t="s">
        <v>7298</v>
      </c>
      <c r="BX274" s="88"/>
      <c r="BY274" s="95" t="s">
        <v>7298</v>
      </c>
      <c r="BZ274" s="95"/>
      <c r="CA274" s="80"/>
      <c r="CB274" s="80"/>
      <c r="CC274" s="80"/>
      <c r="CD274" s="77" t="s">
        <v>7298</v>
      </c>
      <c r="CE274" s="92" t="s">
        <v>7311</v>
      </c>
      <c r="CF274" s="92"/>
      <c r="CG274" s="92"/>
      <c r="CH274" s="103"/>
      <c r="CI274" s="92"/>
      <c r="CJ274" s="92"/>
      <c r="CK274" s="92"/>
      <c r="CL274" s="92"/>
      <c r="CM274" s="92"/>
      <c r="CN274" s="92"/>
      <c r="CO274" s="92"/>
      <c r="CP274" s="92"/>
      <c r="CQ274" s="99"/>
      <c r="CR274" s="80"/>
      <c r="CS274" s="92"/>
      <c r="CT274" s="80"/>
      <c r="CU274" s="80"/>
      <c r="CV274" s="80"/>
      <c r="CW274" s="80"/>
      <c r="CX274" s="80"/>
      <c r="CY274" s="80"/>
      <c r="CZ274" s="80"/>
      <c r="DA274" s="80"/>
      <c r="DB274" s="80"/>
    </row>
    <row r="275" ht="15.75" customHeight="1">
      <c r="A275" s="133">
        <v>4532.0</v>
      </c>
      <c r="B275" s="79" t="s">
        <v>7350</v>
      </c>
      <c r="C275" s="76"/>
      <c r="D275" s="77">
        <v>2022.0</v>
      </c>
      <c r="E275" s="77">
        <v>2022.0</v>
      </c>
      <c r="F275" s="77" t="s">
        <v>64</v>
      </c>
      <c r="G275" s="77"/>
      <c r="H275" s="77"/>
      <c r="I275" s="78"/>
      <c r="J275" s="77"/>
      <c r="K275" s="77"/>
      <c r="L275" s="77"/>
      <c r="M275" s="79"/>
      <c r="N275" s="79"/>
      <c r="O275" s="79"/>
      <c r="P275" s="77"/>
      <c r="Q275" s="78" t="str">
        <f t="shared" si="162"/>
        <v/>
      </c>
      <c r="R275" s="78" t="str">
        <f t="shared" si="163"/>
        <v> </v>
      </c>
      <c r="S275" s="80"/>
      <c r="T275" s="78" t="str">
        <f t="shared" si="164"/>
        <v> </v>
      </c>
      <c r="U275" s="76"/>
      <c r="V275" s="81"/>
      <c r="W275" s="81"/>
      <c r="X275" s="77"/>
      <c r="Y275" s="77"/>
      <c r="Z275" s="77"/>
      <c r="AA275" s="80"/>
      <c r="AB275" s="80"/>
      <c r="AC275" s="83"/>
      <c r="AD275" s="78" t="str">
        <f t="shared" si="165"/>
        <v> </v>
      </c>
      <c r="AE275" s="83"/>
      <c r="AF275" s="83"/>
      <c r="AG275" s="83"/>
      <c r="AH275" s="83"/>
      <c r="AI275" s="84"/>
      <c r="AJ275" s="85" t="s">
        <v>7373</v>
      </c>
      <c r="AK275" s="86"/>
      <c r="AL275" s="86" t="s">
        <v>7307</v>
      </c>
      <c r="AM275" s="78" t="str">
        <f t="shared" si="160"/>
        <v> </v>
      </c>
      <c r="AN275" s="86" t="s">
        <v>7306</v>
      </c>
      <c r="AO275" s="86"/>
      <c r="AP275" s="86"/>
      <c r="AQ275" s="87"/>
      <c r="AR275" s="86"/>
      <c r="AS275" s="86"/>
      <c r="AT275" s="87"/>
      <c r="AU275" s="86"/>
      <c r="AV275" s="88" t="s">
        <v>7307</v>
      </c>
      <c r="AW275" s="88" t="s">
        <v>7307</v>
      </c>
      <c r="AX275" s="89" t="s">
        <v>8957</v>
      </c>
      <c r="AY275" s="89" t="s">
        <v>7307</v>
      </c>
      <c r="AZ275" s="90" t="s">
        <v>7298</v>
      </c>
      <c r="BA275" s="90"/>
      <c r="BB275" s="88"/>
      <c r="BC275" s="88"/>
      <c r="BD275" s="91"/>
      <c r="BE275" s="91"/>
      <c r="BF275" s="91"/>
      <c r="BG275" s="91"/>
      <c r="BH275" s="91"/>
      <c r="BI275" s="92"/>
      <c r="BJ275" s="77"/>
      <c r="BK275" s="77"/>
      <c r="BL275" s="80"/>
      <c r="BM275" s="80"/>
      <c r="BN275" s="80"/>
      <c r="BO275" s="93"/>
      <c r="BP275" s="93"/>
      <c r="BQ275" s="80"/>
      <c r="BR275" s="80"/>
      <c r="BS275" s="94"/>
      <c r="BT275" s="83"/>
      <c r="BU275" s="88"/>
      <c r="BV275" s="88"/>
      <c r="BW275" s="88"/>
      <c r="BX275" s="88"/>
      <c r="BY275" s="95"/>
      <c r="BZ275" s="95"/>
      <c r="CA275" s="80"/>
      <c r="CB275" s="80"/>
      <c r="CC275" s="80"/>
      <c r="CD275" s="77"/>
      <c r="CE275" s="92"/>
      <c r="CF275" s="92"/>
      <c r="CG275" s="92"/>
      <c r="CH275" s="103"/>
      <c r="CI275" s="92"/>
      <c r="CJ275" s="92"/>
      <c r="CK275" s="92"/>
      <c r="CL275" s="92"/>
      <c r="CM275" s="92"/>
      <c r="CN275" s="92"/>
      <c r="CO275" s="92"/>
      <c r="CP275" s="92"/>
      <c r="CQ275" s="99"/>
      <c r="CR275" s="80"/>
      <c r="CS275" s="92"/>
      <c r="CT275" s="80"/>
      <c r="CU275" s="80"/>
      <c r="CV275" s="80"/>
      <c r="CW275" s="80"/>
      <c r="CX275" s="80"/>
      <c r="CY275" s="80"/>
      <c r="CZ275" s="80"/>
      <c r="DA275" s="80"/>
      <c r="DB275" s="80"/>
    </row>
    <row r="276" ht="15.75" customHeight="1">
      <c r="A276" s="128">
        <v>4552.0</v>
      </c>
      <c r="B276" s="101">
        <v>4.0</v>
      </c>
      <c r="C276" s="76"/>
      <c r="D276" s="77">
        <v>2022.0</v>
      </c>
      <c r="E276" s="77">
        <v>2022.0</v>
      </c>
      <c r="F276" s="77" t="s">
        <v>64</v>
      </c>
      <c r="G276" s="77">
        <v>7.0</v>
      </c>
      <c r="H276" s="77" t="s">
        <v>8313</v>
      </c>
      <c r="I276" s="78" t="str">
        <f t="shared" ref="I276:I283" si="166">IF(H276="Janeiro","Verão",IF(H276="Fevereiro","Verão",IF(H276="Março","Verão",IF(H276="Abril","Outono",IF(H276="Maio","Outono",IF(H276="Junho","Outono",IF(H276="Julho","Inverno",IF(H276="Agosto","Inverno",IF(H276="Setembro","Inverno",IF(H276="Outubro","Primavera",IF(H276="Novembro","Primavera",IF(H276="Dezembro","Primavera",0))))))))))))</f>
        <v>Inverno</v>
      </c>
      <c r="J276" s="77"/>
      <c r="K276" s="77">
        <v>4.0</v>
      </c>
      <c r="L276" s="77">
        <v>4.0</v>
      </c>
      <c r="M276" s="79"/>
      <c r="N276" s="79"/>
      <c r="O276" s="79"/>
      <c r="P276" s="77" t="s">
        <v>7293</v>
      </c>
      <c r="Q276" s="78" t="str">
        <f t="shared" si="162"/>
        <v>Final de semana</v>
      </c>
      <c r="R276" s="78" t="str">
        <f t="shared" si="163"/>
        <v>Madrugada</v>
      </c>
      <c r="S276" s="80"/>
      <c r="T276" s="78" t="str">
        <f t="shared" si="164"/>
        <v>Início</v>
      </c>
      <c r="U276" s="76" t="s">
        <v>8958</v>
      </c>
      <c r="V276" s="81"/>
      <c r="W276" s="81"/>
      <c r="X276" s="77" t="s">
        <v>7456</v>
      </c>
      <c r="Y276" s="77" t="s">
        <v>7298</v>
      </c>
      <c r="Z276" s="77" t="s">
        <v>7358</v>
      </c>
      <c r="AA276" s="80"/>
      <c r="AB276" s="80"/>
      <c r="AC276" s="83">
        <v>26.0</v>
      </c>
      <c r="AD276" s="78" t="str">
        <f t="shared" si="165"/>
        <v>Adulto</v>
      </c>
      <c r="AE276" s="83" t="s">
        <v>7300</v>
      </c>
      <c r="AF276" s="83" t="s">
        <v>7387</v>
      </c>
      <c r="AG276" s="83" t="s">
        <v>7302</v>
      </c>
      <c r="AH276" s="83" t="s">
        <v>8959</v>
      </c>
      <c r="AI276" s="84" t="s">
        <v>8960</v>
      </c>
      <c r="AJ276" s="85" t="s">
        <v>7373</v>
      </c>
      <c r="AK276" s="86"/>
      <c r="AL276" s="86" t="s">
        <v>7307</v>
      </c>
      <c r="AM276" s="78" t="str">
        <f t="shared" si="160"/>
        <v> </v>
      </c>
      <c r="AN276" s="86" t="s">
        <v>7306</v>
      </c>
      <c r="AO276" s="86"/>
      <c r="AP276" s="86"/>
      <c r="AQ276" s="87"/>
      <c r="AR276" s="86"/>
      <c r="AS276" s="86"/>
      <c r="AT276" s="87"/>
      <c r="AU276" s="86" t="s">
        <v>7391</v>
      </c>
      <c r="AV276" s="88" t="s">
        <v>7618</v>
      </c>
      <c r="AW276" s="88" t="s">
        <v>7666</v>
      </c>
      <c r="AX276" s="89" t="s">
        <v>8961</v>
      </c>
      <c r="AY276" s="89" t="s">
        <v>8962</v>
      </c>
      <c r="AZ276" s="90" t="s">
        <v>7311</v>
      </c>
      <c r="BA276" s="90" t="s">
        <v>7399</v>
      </c>
      <c r="BB276" s="88" t="s">
        <v>7298</v>
      </c>
      <c r="BC276" s="88"/>
      <c r="BD276" s="80"/>
      <c r="BE276" s="91"/>
      <c r="BF276" s="91"/>
      <c r="BG276" s="91"/>
      <c r="BH276" s="91"/>
      <c r="BI276" s="92"/>
      <c r="BJ276" s="77"/>
      <c r="BK276" s="77"/>
      <c r="BL276" s="80"/>
      <c r="BM276" s="80"/>
      <c r="BN276" s="80"/>
      <c r="BO276" s="93"/>
      <c r="BP276" s="93"/>
      <c r="BQ276" s="80"/>
      <c r="BR276" s="80"/>
      <c r="BS276" s="94"/>
      <c r="BT276" s="83"/>
      <c r="BU276" s="88"/>
      <c r="BV276" s="88"/>
      <c r="BW276" s="88"/>
      <c r="BX276" s="88"/>
      <c r="BY276" s="95"/>
      <c r="BZ276" s="95"/>
      <c r="CA276" s="80"/>
      <c r="CB276" s="80"/>
      <c r="CC276" s="80"/>
      <c r="CD276" s="77"/>
      <c r="CE276" s="92"/>
      <c r="CF276" s="92"/>
      <c r="CG276" s="92"/>
      <c r="CH276" s="103"/>
      <c r="CI276" s="92"/>
      <c r="CJ276" s="92"/>
      <c r="CK276" s="92"/>
      <c r="CL276" s="92"/>
      <c r="CM276" s="92"/>
      <c r="CN276" s="92"/>
      <c r="CO276" s="92"/>
      <c r="CP276" s="92"/>
      <c r="CQ276" s="99"/>
      <c r="CR276" s="80"/>
      <c r="CS276" s="92"/>
      <c r="CT276" s="80"/>
      <c r="CU276" s="80"/>
      <c r="CV276" s="80"/>
      <c r="CW276" s="80"/>
      <c r="CX276" s="80"/>
      <c r="CY276" s="80"/>
      <c r="CZ276" s="80"/>
      <c r="DA276" s="80"/>
      <c r="DB276" s="80"/>
    </row>
    <row r="277" ht="15.75" customHeight="1">
      <c r="A277" s="128">
        <v>4634.0</v>
      </c>
      <c r="B277" s="101">
        <v>26.0</v>
      </c>
      <c r="C277" s="76" t="s">
        <v>8963</v>
      </c>
      <c r="D277" s="77">
        <v>2022.0</v>
      </c>
      <c r="E277" s="77">
        <v>2022.0</v>
      </c>
      <c r="F277" s="77" t="s">
        <v>64</v>
      </c>
      <c r="G277" s="77">
        <v>17.0</v>
      </c>
      <c r="H277" s="77" t="s">
        <v>7889</v>
      </c>
      <c r="I277" s="78" t="str">
        <f t="shared" si="166"/>
        <v>Inverno</v>
      </c>
      <c r="J277" s="77"/>
      <c r="K277" s="77">
        <v>12.0</v>
      </c>
      <c r="L277" s="77">
        <v>6.0</v>
      </c>
      <c r="M277" s="79"/>
      <c r="N277" s="79"/>
      <c r="O277" s="79"/>
      <c r="P277" s="77" t="s">
        <v>7293</v>
      </c>
      <c r="Q277" s="78" t="str">
        <f t="shared" si="162"/>
        <v>Final de semana</v>
      </c>
      <c r="R277" s="78" t="str">
        <f t="shared" si="163"/>
        <v>Tarde</v>
      </c>
      <c r="S277" s="80"/>
      <c r="T277" s="78" t="str">
        <f t="shared" si="164"/>
        <v>Meio</v>
      </c>
      <c r="U277" s="76" t="s">
        <v>8964</v>
      </c>
      <c r="V277" s="81"/>
      <c r="W277" s="81"/>
      <c r="X277" s="77" t="s">
        <v>7513</v>
      </c>
      <c r="Y277" s="77" t="s">
        <v>7298</v>
      </c>
      <c r="Z277" s="77" t="s">
        <v>7358</v>
      </c>
      <c r="AA277" s="80"/>
      <c r="AB277" s="80"/>
      <c r="AC277" s="83">
        <v>52.0</v>
      </c>
      <c r="AD277" s="78" t="str">
        <f t="shared" si="165"/>
        <v>Adulto</v>
      </c>
      <c r="AE277" s="83" t="s">
        <v>7300</v>
      </c>
      <c r="AF277" s="83"/>
      <c r="AG277" s="83"/>
      <c r="AH277" s="83" t="s">
        <v>8014</v>
      </c>
      <c r="AI277" s="84" t="s">
        <v>8965</v>
      </c>
      <c r="AJ277" s="85" t="s">
        <v>7305</v>
      </c>
      <c r="AK277" s="86">
        <v>48.0</v>
      </c>
      <c r="AL277" s="86"/>
      <c r="AM277" s="78" t="str">
        <f t="shared" si="160"/>
        <v>Adulto</v>
      </c>
      <c r="AN277" s="86" t="s">
        <v>7306</v>
      </c>
      <c r="AO277" s="86" t="s">
        <v>7307</v>
      </c>
      <c r="AP277" s="86" t="s">
        <v>7307</v>
      </c>
      <c r="AQ277" s="87" t="s">
        <v>7307</v>
      </c>
      <c r="AR277" s="86"/>
      <c r="AS277" s="86"/>
      <c r="AT277" s="87" t="s">
        <v>8966</v>
      </c>
      <c r="AU277" s="86" t="s">
        <v>7328</v>
      </c>
      <c r="AV277" s="88"/>
      <c r="AW277" s="88"/>
      <c r="AX277" s="89"/>
      <c r="AY277" s="89"/>
      <c r="AZ277" s="90" t="s">
        <v>7311</v>
      </c>
      <c r="BA277" s="90" t="s">
        <v>7527</v>
      </c>
      <c r="BB277" s="88" t="s">
        <v>7298</v>
      </c>
      <c r="BC277" s="88"/>
      <c r="BD277" s="80"/>
      <c r="BE277" s="91"/>
      <c r="BF277" s="91"/>
      <c r="BG277" s="91"/>
      <c r="BH277" s="91"/>
      <c r="BI277" s="92"/>
      <c r="BJ277" s="77"/>
      <c r="BK277" s="77"/>
      <c r="BL277" s="80"/>
      <c r="BM277" s="80"/>
      <c r="BN277" s="80"/>
      <c r="BO277" s="93"/>
      <c r="BP277" s="93"/>
      <c r="BQ277" s="80"/>
      <c r="BR277" s="80"/>
      <c r="BS277" s="94"/>
      <c r="BT277" s="83"/>
      <c r="BU277" s="88"/>
      <c r="BV277" s="88"/>
      <c r="BW277" s="88"/>
      <c r="BX277" s="88"/>
      <c r="BY277" s="95"/>
      <c r="BZ277" s="95"/>
      <c r="CA277" s="80"/>
      <c r="CB277" s="80"/>
      <c r="CC277" s="80"/>
      <c r="CD277" s="77"/>
      <c r="CE277" s="92"/>
      <c r="CF277" s="92"/>
      <c r="CG277" s="92"/>
      <c r="CH277" s="103"/>
      <c r="CI277" s="92"/>
      <c r="CJ277" s="92"/>
      <c r="CK277" s="92"/>
      <c r="CL277" s="92"/>
      <c r="CM277" s="92"/>
      <c r="CN277" s="92"/>
      <c r="CO277" s="92"/>
      <c r="CP277" s="92"/>
      <c r="CQ277" s="99"/>
      <c r="CR277" s="80"/>
      <c r="CS277" s="92"/>
      <c r="CT277" s="80"/>
      <c r="CU277" s="80"/>
      <c r="CV277" s="80"/>
      <c r="CW277" s="80"/>
      <c r="CX277" s="80"/>
      <c r="CY277" s="80"/>
      <c r="CZ277" s="80"/>
      <c r="DA277" s="80"/>
      <c r="DB277" s="80"/>
    </row>
    <row r="278" ht="15.75" customHeight="1">
      <c r="A278" s="128">
        <v>4647.0</v>
      </c>
      <c r="B278" s="101">
        <v>30.0</v>
      </c>
      <c r="C278" s="76" t="s">
        <v>8967</v>
      </c>
      <c r="D278" s="77">
        <v>2022.0</v>
      </c>
      <c r="E278" s="77">
        <v>2022.0</v>
      </c>
      <c r="F278" s="77" t="s">
        <v>64</v>
      </c>
      <c r="G278" s="77">
        <v>29.0</v>
      </c>
      <c r="H278" s="77" t="s">
        <v>7798</v>
      </c>
      <c r="I278" s="78" t="str">
        <f t="shared" si="166"/>
        <v>Outono</v>
      </c>
      <c r="J278" s="77"/>
      <c r="K278" s="77">
        <v>3.0</v>
      </c>
      <c r="L278" s="77">
        <v>5.0</v>
      </c>
      <c r="M278" s="79"/>
      <c r="N278" s="79"/>
      <c r="O278" s="79"/>
      <c r="P278" s="77" t="s">
        <v>7353</v>
      </c>
      <c r="Q278" s="78" t="str">
        <f t="shared" si="162"/>
        <v>Meio de semana</v>
      </c>
      <c r="R278" s="78" t="str">
        <f t="shared" si="163"/>
        <v>Madrugada</v>
      </c>
      <c r="S278" s="80"/>
      <c r="T278" s="78" t="str">
        <f t="shared" si="164"/>
        <v>Fim</v>
      </c>
      <c r="U278" s="76" t="s">
        <v>8968</v>
      </c>
      <c r="V278" s="81"/>
      <c r="W278" s="81"/>
      <c r="X278" s="77" t="s">
        <v>7738</v>
      </c>
      <c r="Y278" s="77" t="s">
        <v>7298</v>
      </c>
      <c r="Z278" s="77" t="s">
        <v>7524</v>
      </c>
      <c r="AA278" s="80"/>
      <c r="AB278" s="80"/>
      <c r="AC278" s="83">
        <v>33.0</v>
      </c>
      <c r="AD278" s="78" t="str">
        <f t="shared" si="165"/>
        <v>Adulto</v>
      </c>
      <c r="AE278" s="83" t="s">
        <v>7300</v>
      </c>
      <c r="AF278" s="83" t="s">
        <v>7359</v>
      </c>
      <c r="AG278" s="83" t="s">
        <v>7348</v>
      </c>
      <c r="AH278" s="83" t="s">
        <v>7709</v>
      </c>
      <c r="AI278" s="84" t="s">
        <v>8969</v>
      </c>
      <c r="AJ278" s="85" t="s">
        <v>7305</v>
      </c>
      <c r="AK278" s="86">
        <v>40.0</v>
      </c>
      <c r="AL278" s="86"/>
      <c r="AM278" s="78" t="str">
        <f t="shared" si="160"/>
        <v>Adulto</v>
      </c>
      <c r="AN278" s="86" t="s">
        <v>7306</v>
      </c>
      <c r="AO278" s="86" t="s">
        <v>7359</v>
      </c>
      <c r="AP278" s="86" t="s">
        <v>7348</v>
      </c>
      <c r="AQ278" s="87" t="s">
        <v>8074</v>
      </c>
      <c r="AR278" s="86"/>
      <c r="AS278" s="86"/>
      <c r="AT278" s="87" t="s">
        <v>8970</v>
      </c>
      <c r="AU278" s="86" t="s">
        <v>7307</v>
      </c>
      <c r="AV278" s="88"/>
      <c r="AW278" s="88"/>
      <c r="AX278" s="89"/>
      <c r="AY278" s="89"/>
      <c r="AZ278" s="90" t="s">
        <v>7311</v>
      </c>
      <c r="BA278" s="90" t="s">
        <v>7430</v>
      </c>
      <c r="BB278" s="88" t="s">
        <v>7298</v>
      </c>
      <c r="BC278" s="88"/>
      <c r="BD278" s="91" t="s">
        <v>7311</v>
      </c>
      <c r="BE278" s="91" t="s">
        <v>7579</v>
      </c>
      <c r="BF278" s="91" t="s">
        <v>7594</v>
      </c>
      <c r="BG278" s="91" t="s">
        <v>7939</v>
      </c>
      <c r="BH278" s="91" t="s">
        <v>7298</v>
      </c>
      <c r="BI278" s="92"/>
      <c r="BJ278" s="77" t="s">
        <v>7298</v>
      </c>
      <c r="BK278" s="77" t="s">
        <v>7298</v>
      </c>
      <c r="BL278" s="80"/>
      <c r="BM278" s="80"/>
      <c r="BN278" s="80"/>
      <c r="BO278" s="93" t="s">
        <v>7298</v>
      </c>
      <c r="BP278" s="93"/>
      <c r="BQ278" s="80"/>
      <c r="BR278" s="80"/>
      <c r="BS278" s="94" t="s">
        <v>7298</v>
      </c>
      <c r="BT278" s="83" t="s">
        <v>7298</v>
      </c>
      <c r="BU278" s="88" t="s">
        <v>7314</v>
      </c>
      <c r="BV278" s="88"/>
      <c r="BW278" s="88" t="s">
        <v>7298</v>
      </c>
      <c r="BX278" s="88"/>
      <c r="BY278" s="95" t="s">
        <v>7298</v>
      </c>
      <c r="BZ278" s="95"/>
      <c r="CA278" s="80"/>
      <c r="CB278" s="80"/>
      <c r="CC278" s="80"/>
      <c r="CD278" s="77" t="s">
        <v>7298</v>
      </c>
      <c r="CE278" s="92" t="s">
        <v>7311</v>
      </c>
      <c r="CF278" s="92"/>
      <c r="CG278" s="92"/>
      <c r="CH278" s="103"/>
      <c r="CI278" s="92"/>
      <c r="CJ278" s="92"/>
      <c r="CK278" s="92"/>
      <c r="CL278" s="92"/>
      <c r="CM278" s="92"/>
      <c r="CN278" s="92"/>
      <c r="CO278" s="92"/>
      <c r="CP278" s="92"/>
      <c r="CQ278" s="99"/>
      <c r="CR278" s="80"/>
      <c r="CS278" s="92"/>
      <c r="CT278" s="80"/>
      <c r="CU278" s="80"/>
      <c r="CV278" s="80"/>
      <c r="CW278" s="80"/>
      <c r="CX278" s="80"/>
      <c r="CY278" s="80"/>
      <c r="CZ278" s="80"/>
      <c r="DA278" s="80"/>
      <c r="DB278" s="80"/>
    </row>
    <row r="279" ht="15.75" customHeight="1">
      <c r="A279" s="128">
        <v>4690.0</v>
      </c>
      <c r="B279" s="101">
        <v>13.0</v>
      </c>
      <c r="C279" s="76"/>
      <c r="D279" s="77">
        <v>2022.0</v>
      </c>
      <c r="E279" s="77">
        <v>2022.0</v>
      </c>
      <c r="F279" s="77" t="s">
        <v>64</v>
      </c>
      <c r="G279" s="77">
        <v>2.0</v>
      </c>
      <c r="H279" s="77" t="s">
        <v>8313</v>
      </c>
      <c r="I279" s="78" t="str">
        <f t="shared" si="166"/>
        <v>Inverno</v>
      </c>
      <c r="J279" s="77"/>
      <c r="K279" s="77">
        <v>8.0</v>
      </c>
      <c r="L279" s="77"/>
      <c r="M279" s="79">
        <v>2.0</v>
      </c>
      <c r="N279" s="79"/>
      <c r="O279" s="79"/>
      <c r="P279" s="77" t="s">
        <v>7366</v>
      </c>
      <c r="Q279" s="78" t="str">
        <f t="shared" si="162"/>
        <v>Meio de semana</v>
      </c>
      <c r="R279" s="78" t="str">
        <f t="shared" si="163"/>
        <v>Manhã</v>
      </c>
      <c r="S279" s="80"/>
      <c r="T279" s="78" t="str">
        <f t="shared" si="164"/>
        <v>Início</v>
      </c>
      <c r="U279" s="76" t="s">
        <v>8971</v>
      </c>
      <c r="V279" s="81" t="s">
        <v>8972</v>
      </c>
      <c r="W279" s="81" t="s">
        <v>8973</v>
      </c>
      <c r="X279" s="77" t="s">
        <v>7426</v>
      </c>
      <c r="Y279" s="77" t="s">
        <v>7298</v>
      </c>
      <c r="Z279" s="77" t="s">
        <v>7755</v>
      </c>
      <c r="AA279" s="80"/>
      <c r="AB279" s="80"/>
      <c r="AC279" s="83">
        <v>36.0</v>
      </c>
      <c r="AD279" s="78" t="str">
        <f t="shared" si="165"/>
        <v>Adulto</v>
      </c>
      <c r="AE279" s="83" t="s">
        <v>7300</v>
      </c>
      <c r="AF279" s="83" t="s">
        <v>7345</v>
      </c>
      <c r="AG279" s="83" t="s">
        <v>7360</v>
      </c>
      <c r="AH279" s="83" t="s">
        <v>8974</v>
      </c>
      <c r="AI279" s="84" t="s">
        <v>8975</v>
      </c>
      <c r="AJ279" s="85" t="s">
        <v>7305</v>
      </c>
      <c r="AK279" s="86"/>
      <c r="AL279" s="86" t="s">
        <v>7307</v>
      </c>
      <c r="AM279" s="78" t="str">
        <f t="shared" si="160"/>
        <v> </v>
      </c>
      <c r="AN279" s="86" t="s">
        <v>7306</v>
      </c>
      <c r="AO279" s="86" t="s">
        <v>7307</v>
      </c>
      <c r="AP279" s="86" t="s">
        <v>7307</v>
      </c>
      <c r="AQ279" s="87" t="s">
        <v>8976</v>
      </c>
      <c r="AR279" s="86"/>
      <c r="AS279" s="86"/>
      <c r="AT279" s="87" t="s">
        <v>8977</v>
      </c>
      <c r="AU279" s="86" t="s">
        <v>7307</v>
      </c>
      <c r="AV279" s="88"/>
      <c r="AW279" s="88"/>
      <c r="AX279" s="89"/>
      <c r="AY279" s="89"/>
      <c r="AZ279" s="90" t="s">
        <v>7311</v>
      </c>
      <c r="BA279" s="90" t="s">
        <v>7348</v>
      </c>
      <c r="BB279" s="88" t="s">
        <v>7298</v>
      </c>
      <c r="BC279" s="88"/>
      <c r="BD279" s="80"/>
      <c r="BE279" s="91"/>
      <c r="BF279" s="91"/>
      <c r="BG279" s="91"/>
      <c r="BH279" s="91"/>
      <c r="BI279" s="92"/>
      <c r="BJ279" s="77"/>
      <c r="BK279" s="77"/>
      <c r="BL279" s="80"/>
      <c r="BM279" s="80"/>
      <c r="BN279" s="80"/>
      <c r="BO279" s="93"/>
      <c r="BP279" s="93"/>
      <c r="BQ279" s="80"/>
      <c r="BR279" s="80"/>
      <c r="BS279" s="94"/>
      <c r="BT279" s="83"/>
      <c r="BU279" s="88"/>
      <c r="BV279" s="88"/>
      <c r="BW279" s="88"/>
      <c r="BX279" s="88"/>
      <c r="BY279" s="95"/>
      <c r="BZ279" s="95"/>
      <c r="CA279" s="80"/>
      <c r="CB279" s="80"/>
      <c r="CC279" s="80"/>
      <c r="CD279" s="77"/>
      <c r="CE279" s="92"/>
      <c r="CF279" s="92"/>
      <c r="CG279" s="92"/>
      <c r="CH279" s="103"/>
      <c r="CI279" s="92"/>
      <c r="CJ279" s="92"/>
      <c r="CK279" s="92"/>
      <c r="CL279" s="92"/>
      <c r="CM279" s="92"/>
      <c r="CN279" s="92"/>
      <c r="CO279" s="92"/>
      <c r="CP279" s="92"/>
      <c r="CQ279" s="99"/>
      <c r="CR279" s="80"/>
      <c r="CS279" s="92"/>
      <c r="CT279" s="80"/>
      <c r="CU279" s="80"/>
      <c r="CV279" s="80"/>
      <c r="CW279" s="80"/>
      <c r="CX279" s="80"/>
      <c r="CY279" s="80"/>
      <c r="CZ279" s="80"/>
      <c r="DA279" s="80"/>
      <c r="DB279" s="80"/>
    </row>
    <row r="280" ht="15.75" customHeight="1">
      <c r="A280" s="128">
        <v>4734.0</v>
      </c>
      <c r="B280" s="101">
        <v>18.0</v>
      </c>
      <c r="C280" s="76"/>
      <c r="D280" s="77">
        <v>2022.0</v>
      </c>
      <c r="E280" s="77">
        <v>2022.0</v>
      </c>
      <c r="F280" s="77" t="s">
        <v>64</v>
      </c>
      <c r="G280" s="77">
        <v>14.0</v>
      </c>
      <c r="H280" s="77" t="s">
        <v>7802</v>
      </c>
      <c r="I280" s="78" t="str">
        <f t="shared" si="166"/>
        <v>Primavera</v>
      </c>
      <c r="J280" s="77"/>
      <c r="K280" s="77">
        <v>14.0</v>
      </c>
      <c r="L280" s="77">
        <v>2.0</v>
      </c>
      <c r="M280" s="79"/>
      <c r="N280" s="79"/>
      <c r="O280" s="79"/>
      <c r="P280" s="77" t="s">
        <v>7444</v>
      </c>
      <c r="Q280" s="78" t="str">
        <f t="shared" si="162"/>
        <v>Meio de semana</v>
      </c>
      <c r="R280" s="78" t="str">
        <f t="shared" si="163"/>
        <v>Tarde</v>
      </c>
      <c r="S280" s="80"/>
      <c r="T280" s="78" t="str">
        <f t="shared" si="164"/>
        <v>Meio</v>
      </c>
      <c r="U280" s="76" t="s">
        <v>8978</v>
      </c>
      <c r="V280" s="81"/>
      <c r="W280" s="81"/>
      <c r="X280" s="77" t="s">
        <v>7383</v>
      </c>
      <c r="Y280" s="77" t="s">
        <v>7311</v>
      </c>
      <c r="Z280" s="77" t="s">
        <v>7404</v>
      </c>
      <c r="AA280" s="80"/>
      <c r="AB280" s="80"/>
      <c r="AC280" s="83">
        <v>44.0</v>
      </c>
      <c r="AD280" s="78" t="str">
        <f t="shared" si="165"/>
        <v>Adulto</v>
      </c>
      <c r="AE280" s="83" t="s">
        <v>7300</v>
      </c>
      <c r="AF280" s="83"/>
      <c r="AG280" s="83"/>
      <c r="AH280" s="83"/>
      <c r="AI280" s="84" t="s">
        <v>8979</v>
      </c>
      <c r="AJ280" s="85" t="s">
        <v>7386</v>
      </c>
      <c r="AK280" s="86">
        <v>18.0</v>
      </c>
      <c r="AL280" s="86"/>
      <c r="AM280" s="78" t="str">
        <f t="shared" si="160"/>
        <v>Adulto</v>
      </c>
      <c r="AN280" s="86" t="s">
        <v>7306</v>
      </c>
      <c r="AO280" s="86"/>
      <c r="AP280" s="86"/>
      <c r="AQ280" s="87"/>
      <c r="AR280" s="86"/>
      <c r="AS280" s="86"/>
      <c r="AT280" s="87" t="s">
        <v>8980</v>
      </c>
      <c r="AU280" s="86" t="s">
        <v>7328</v>
      </c>
      <c r="AV280" s="88"/>
      <c r="AW280" s="88"/>
      <c r="AX280" s="89"/>
      <c r="AY280" s="89"/>
      <c r="AZ280" s="90" t="s">
        <v>7311</v>
      </c>
      <c r="BA280" s="90" t="s">
        <v>7653</v>
      </c>
      <c r="BB280" s="88" t="s">
        <v>7298</v>
      </c>
      <c r="BC280" s="88"/>
      <c r="BD280" s="91" t="s">
        <v>7307</v>
      </c>
      <c r="BE280" s="91"/>
      <c r="BF280" s="91"/>
      <c r="BG280" s="91"/>
      <c r="BH280" s="91" t="s">
        <v>7307</v>
      </c>
      <c r="BI280" s="92"/>
      <c r="BJ280" s="77"/>
      <c r="BK280" s="77"/>
      <c r="BL280" s="80"/>
      <c r="BM280" s="80"/>
      <c r="BN280" s="80"/>
      <c r="BO280" s="93" t="s">
        <v>7311</v>
      </c>
      <c r="BP280" s="93" t="s">
        <v>7550</v>
      </c>
      <c r="BQ280" s="80"/>
      <c r="BR280" s="80"/>
      <c r="BS280" s="94" t="s">
        <v>7311</v>
      </c>
      <c r="BT280" s="83"/>
      <c r="BU280" s="88"/>
      <c r="BV280" s="88"/>
      <c r="BW280" s="88"/>
      <c r="BX280" s="88"/>
      <c r="BY280" s="95"/>
      <c r="BZ280" s="95"/>
      <c r="CA280" s="80"/>
      <c r="CB280" s="80"/>
      <c r="CC280" s="80"/>
      <c r="CD280" s="77" t="s">
        <v>7311</v>
      </c>
      <c r="CE280" s="92" t="s">
        <v>7311</v>
      </c>
      <c r="CF280" s="92"/>
      <c r="CG280" s="92"/>
      <c r="CH280" s="103"/>
      <c r="CI280" s="92"/>
      <c r="CJ280" s="92"/>
      <c r="CK280" s="92"/>
      <c r="CL280" s="92"/>
      <c r="CM280" s="92"/>
      <c r="CN280" s="92"/>
      <c r="CO280" s="92"/>
      <c r="CP280" s="92"/>
      <c r="CQ280" s="99"/>
      <c r="CR280" s="80"/>
      <c r="CS280" s="92"/>
      <c r="CT280" s="80"/>
      <c r="CU280" s="80"/>
      <c r="CV280" s="80"/>
      <c r="CW280" s="80"/>
      <c r="CX280" s="80"/>
      <c r="CY280" s="80"/>
      <c r="CZ280" s="80"/>
      <c r="DA280" s="80"/>
      <c r="DB280" s="80"/>
    </row>
    <row r="281" ht="15.75" customHeight="1">
      <c r="A281" s="101">
        <v>4784.0</v>
      </c>
      <c r="B281" s="101">
        <v>2.0</v>
      </c>
      <c r="C281" s="76"/>
      <c r="D281" s="77">
        <v>2022.0</v>
      </c>
      <c r="E281" s="77">
        <v>2022.0</v>
      </c>
      <c r="F281" s="77" t="s">
        <v>64</v>
      </c>
      <c r="G281" s="77">
        <v>3.0</v>
      </c>
      <c r="H281" s="77" t="s">
        <v>7798</v>
      </c>
      <c r="I281" s="78" t="str">
        <f t="shared" si="166"/>
        <v>Outono</v>
      </c>
      <c r="J281" s="77"/>
      <c r="K281" s="77">
        <v>23.0</v>
      </c>
      <c r="L281" s="77">
        <v>0.0</v>
      </c>
      <c r="M281" s="79"/>
      <c r="N281" s="79"/>
      <c r="O281" s="79"/>
      <c r="P281" s="77" t="s">
        <v>7628</v>
      </c>
      <c r="Q281" s="78" t="str">
        <f t="shared" si="162"/>
        <v>Meio de semana</v>
      </c>
      <c r="R281" s="78" t="str">
        <f t="shared" si="163"/>
        <v>Noite</v>
      </c>
      <c r="S281" s="80"/>
      <c r="T281" s="78" t="str">
        <f t="shared" si="164"/>
        <v>Início</v>
      </c>
      <c r="U281" s="76" t="s">
        <v>8981</v>
      </c>
      <c r="V281" s="81" t="s">
        <v>8982</v>
      </c>
      <c r="W281" s="82" t="s">
        <v>8983</v>
      </c>
      <c r="X281" s="77" t="s">
        <v>7370</v>
      </c>
      <c r="Y281" s="77" t="s">
        <v>7298</v>
      </c>
      <c r="Z281" s="77" t="s">
        <v>7601</v>
      </c>
      <c r="AA281" s="80"/>
      <c r="AB281" s="80"/>
      <c r="AC281" s="83">
        <v>28.0</v>
      </c>
      <c r="AD281" s="78" t="str">
        <f t="shared" si="165"/>
        <v>Adulto</v>
      </c>
      <c r="AE281" s="83" t="s">
        <v>7300</v>
      </c>
      <c r="AF281" s="83"/>
      <c r="AG281" s="83"/>
      <c r="AH281" s="83"/>
      <c r="AI281" s="84" t="s">
        <v>8984</v>
      </c>
      <c r="AJ281" s="85" t="s">
        <v>7305</v>
      </c>
      <c r="AK281" s="86">
        <v>55.0</v>
      </c>
      <c r="AL281" s="86"/>
      <c r="AM281" s="78" t="str">
        <f t="shared" si="160"/>
        <v>Adulto</v>
      </c>
      <c r="AN281" s="86" t="s">
        <v>7306</v>
      </c>
      <c r="AO281" s="86" t="s">
        <v>7307</v>
      </c>
      <c r="AP281" s="86" t="s">
        <v>7307</v>
      </c>
      <c r="AQ281" s="87" t="s">
        <v>8985</v>
      </c>
      <c r="AR281" s="86"/>
      <c r="AS281" s="86"/>
      <c r="AT281" s="87" t="s">
        <v>8986</v>
      </c>
      <c r="AU281" s="86" t="s">
        <v>7307</v>
      </c>
      <c r="AV281" s="88"/>
      <c r="AW281" s="88"/>
      <c r="AX281" s="89"/>
      <c r="AY281" s="89"/>
      <c r="AZ281" s="90" t="s">
        <v>7311</v>
      </c>
      <c r="BA281" s="90" t="s">
        <v>7399</v>
      </c>
      <c r="BB281" s="88" t="s">
        <v>7298</v>
      </c>
      <c r="BC281" s="88"/>
      <c r="BD281" s="80"/>
      <c r="BE281" s="91"/>
      <c r="BF281" s="91"/>
      <c r="BG281" s="91"/>
      <c r="BH281" s="91"/>
      <c r="BI281" s="92"/>
      <c r="BJ281" s="77"/>
      <c r="BK281" s="77"/>
      <c r="BL281" s="80"/>
      <c r="BM281" s="80"/>
      <c r="BN281" s="80"/>
      <c r="BO281" s="93"/>
      <c r="BP281" s="93"/>
      <c r="BQ281" s="80"/>
      <c r="BR281" s="80"/>
      <c r="BS281" s="94"/>
      <c r="BT281" s="83"/>
      <c r="BU281" s="88"/>
      <c r="BV281" s="88"/>
      <c r="BW281" s="88"/>
      <c r="BX281" s="88"/>
      <c r="BY281" s="95"/>
      <c r="BZ281" s="95"/>
      <c r="CA281" s="80"/>
      <c r="CB281" s="80"/>
      <c r="CC281" s="80"/>
      <c r="CD281" s="77"/>
      <c r="CE281" s="92"/>
      <c r="CF281" s="92"/>
      <c r="CG281" s="92"/>
      <c r="CH281" s="103"/>
      <c r="CI281" s="92"/>
      <c r="CJ281" s="92"/>
      <c r="CK281" s="92"/>
      <c r="CL281" s="92"/>
      <c r="CM281" s="92"/>
      <c r="CN281" s="92"/>
      <c r="CO281" s="92"/>
      <c r="CP281" s="92"/>
      <c r="CQ281" s="99"/>
      <c r="CR281" s="80"/>
      <c r="CS281" s="92"/>
      <c r="CT281" s="80"/>
      <c r="CU281" s="80"/>
      <c r="CV281" s="80"/>
      <c r="CW281" s="80"/>
      <c r="CX281" s="80"/>
      <c r="CY281" s="80"/>
      <c r="CZ281" s="80"/>
      <c r="DA281" s="80"/>
      <c r="DB281" s="80"/>
    </row>
    <row r="282" ht="15.75" customHeight="1">
      <c r="A282" s="128">
        <v>4791.0</v>
      </c>
      <c r="B282" s="101" t="s">
        <v>7888</v>
      </c>
      <c r="C282" s="76" t="s">
        <v>8987</v>
      </c>
      <c r="D282" s="77">
        <v>2022.0</v>
      </c>
      <c r="E282" s="77">
        <v>2022.0</v>
      </c>
      <c r="F282" s="77" t="s">
        <v>64</v>
      </c>
      <c r="G282" s="77">
        <v>12.0</v>
      </c>
      <c r="H282" s="77" t="s">
        <v>8313</v>
      </c>
      <c r="I282" s="78" t="str">
        <f t="shared" si="166"/>
        <v>Inverno</v>
      </c>
      <c r="J282" s="77"/>
      <c r="K282" s="77">
        <v>9.0</v>
      </c>
      <c r="L282" s="77"/>
      <c r="M282" s="79"/>
      <c r="N282" s="79"/>
      <c r="O282" s="79"/>
      <c r="P282" s="77" t="s">
        <v>7628</v>
      </c>
      <c r="Q282" s="78" t="str">
        <f t="shared" si="162"/>
        <v>Meio de semana</v>
      </c>
      <c r="R282" s="78" t="str">
        <f t="shared" si="163"/>
        <v>Manhã</v>
      </c>
      <c r="S282" s="80"/>
      <c r="T282" s="78" t="str">
        <f t="shared" si="164"/>
        <v>Meio</v>
      </c>
      <c r="U282" s="76" t="s">
        <v>8988</v>
      </c>
      <c r="V282" s="81"/>
      <c r="W282" s="81"/>
      <c r="X282" s="77" t="s">
        <v>7513</v>
      </c>
      <c r="Y282" s="77" t="s">
        <v>7298</v>
      </c>
      <c r="Z282" s="77" t="s">
        <v>7524</v>
      </c>
      <c r="AA282" s="80"/>
      <c r="AB282" s="80"/>
      <c r="AC282" s="83">
        <v>14.0</v>
      </c>
      <c r="AD282" s="78" t="str">
        <f t="shared" si="165"/>
        <v>Adolescente</v>
      </c>
      <c r="AE282" s="83" t="s">
        <v>7300</v>
      </c>
      <c r="AF282" s="83" t="s">
        <v>7345</v>
      </c>
      <c r="AG282" s="83" t="s">
        <v>7302</v>
      </c>
      <c r="AH282" s="83" t="s">
        <v>7303</v>
      </c>
      <c r="AI282" s="84" t="s">
        <v>8989</v>
      </c>
      <c r="AJ282" s="85" t="s">
        <v>7305</v>
      </c>
      <c r="AK282" s="86">
        <v>16.0</v>
      </c>
      <c r="AL282" s="86"/>
      <c r="AM282" s="78" t="str">
        <f t="shared" si="160"/>
        <v>Adolescente</v>
      </c>
      <c r="AN282" s="86" t="s">
        <v>7306</v>
      </c>
      <c r="AO282" s="86" t="s">
        <v>7307</v>
      </c>
      <c r="AP282" s="86" t="s">
        <v>7406</v>
      </c>
      <c r="AQ282" s="87" t="s">
        <v>7307</v>
      </c>
      <c r="AR282" s="86"/>
      <c r="AS282" s="86"/>
      <c r="AT282" s="87" t="s">
        <v>8990</v>
      </c>
      <c r="AU282" s="86" t="s">
        <v>7307</v>
      </c>
      <c r="AV282" s="88"/>
      <c r="AW282" s="88"/>
      <c r="AX282" s="89"/>
      <c r="AY282" s="89"/>
      <c r="AZ282" s="90" t="s">
        <v>7311</v>
      </c>
      <c r="BA282" s="90" t="s">
        <v>7348</v>
      </c>
      <c r="BB282" s="88" t="s">
        <v>7298</v>
      </c>
      <c r="BC282" s="88"/>
      <c r="BD282" s="80"/>
      <c r="BE282" s="91"/>
      <c r="BF282" s="91"/>
      <c r="BG282" s="91"/>
      <c r="BH282" s="91"/>
      <c r="BI282" s="92"/>
      <c r="BJ282" s="77"/>
      <c r="BK282" s="77"/>
      <c r="BL282" s="80"/>
      <c r="BM282" s="80"/>
      <c r="BN282" s="80"/>
      <c r="BO282" s="93"/>
      <c r="BP282" s="93"/>
      <c r="BQ282" s="80"/>
      <c r="BR282" s="80"/>
      <c r="BS282" s="94"/>
      <c r="BT282" s="83"/>
      <c r="BU282" s="88"/>
      <c r="BV282" s="88"/>
      <c r="BW282" s="88"/>
      <c r="BX282" s="88"/>
      <c r="BY282" s="95"/>
      <c r="BZ282" s="95"/>
      <c r="CA282" s="80"/>
      <c r="CB282" s="80"/>
      <c r="CC282" s="80"/>
      <c r="CD282" s="77"/>
      <c r="CE282" s="92"/>
      <c r="CF282" s="92"/>
      <c r="CG282" s="92"/>
      <c r="CH282" s="103"/>
      <c r="CI282" s="92"/>
      <c r="CJ282" s="92"/>
      <c r="CK282" s="92"/>
      <c r="CL282" s="92"/>
      <c r="CM282" s="92"/>
      <c r="CN282" s="92"/>
      <c r="CO282" s="92"/>
      <c r="CP282" s="92"/>
      <c r="CQ282" s="99"/>
      <c r="CR282" s="80"/>
      <c r="CS282" s="92"/>
      <c r="CT282" s="80"/>
      <c r="CU282" s="80"/>
      <c r="CV282" s="80"/>
      <c r="CW282" s="80"/>
      <c r="CX282" s="80"/>
      <c r="CY282" s="80"/>
      <c r="CZ282" s="80"/>
      <c r="DA282" s="80"/>
      <c r="DB282" s="80"/>
    </row>
    <row r="283" ht="15.75" customHeight="1">
      <c r="A283" s="101">
        <v>4796.0</v>
      </c>
      <c r="B283" s="101">
        <v>17.0</v>
      </c>
      <c r="C283" s="76"/>
      <c r="D283" s="77">
        <v>2022.0</v>
      </c>
      <c r="E283" s="77">
        <v>2022.0</v>
      </c>
      <c r="F283" s="77" t="s">
        <v>64</v>
      </c>
      <c r="G283" s="77">
        <v>3.0</v>
      </c>
      <c r="H283" s="77" t="s">
        <v>7889</v>
      </c>
      <c r="I283" s="78" t="str">
        <f t="shared" si="166"/>
        <v>Inverno</v>
      </c>
      <c r="J283" s="77"/>
      <c r="K283" s="77">
        <v>3.0</v>
      </c>
      <c r="L283" s="77">
        <v>8.0</v>
      </c>
      <c r="M283" s="79"/>
      <c r="N283" s="79"/>
      <c r="O283" s="79"/>
      <c r="P283" s="77" t="s">
        <v>7293</v>
      </c>
      <c r="Q283" s="78" t="str">
        <f t="shared" si="162"/>
        <v>Final de semana</v>
      </c>
      <c r="R283" s="78" t="str">
        <f t="shared" si="163"/>
        <v>Madrugada</v>
      </c>
      <c r="S283" s="80"/>
      <c r="T283" s="78" t="str">
        <f t="shared" si="164"/>
        <v>Início</v>
      </c>
      <c r="U283" s="76" t="s">
        <v>8991</v>
      </c>
      <c r="V283" s="81"/>
      <c r="W283" s="81"/>
      <c r="X283" s="77" t="s">
        <v>7630</v>
      </c>
      <c r="Y283" s="77" t="s">
        <v>7298</v>
      </c>
      <c r="Z283" s="77" t="s">
        <v>7404</v>
      </c>
      <c r="AA283" s="80"/>
      <c r="AB283" s="80"/>
      <c r="AC283" s="83">
        <v>47.0</v>
      </c>
      <c r="AD283" s="78" t="str">
        <f t="shared" si="165"/>
        <v>Adulto</v>
      </c>
      <c r="AE283" s="83" t="s">
        <v>7300</v>
      </c>
      <c r="AF283" s="83"/>
      <c r="AG283" s="83"/>
      <c r="AH283" s="83"/>
      <c r="AI283" s="84" t="s">
        <v>8992</v>
      </c>
      <c r="AJ283" s="85" t="s">
        <v>7305</v>
      </c>
      <c r="AK283" s="86">
        <v>23.0</v>
      </c>
      <c r="AL283" s="86"/>
      <c r="AM283" s="78" t="str">
        <f t="shared" si="160"/>
        <v>Adulto</v>
      </c>
      <c r="AN283" s="86" t="s">
        <v>7306</v>
      </c>
      <c r="AO283" s="86" t="s">
        <v>7384</v>
      </c>
      <c r="AP283" s="86" t="s">
        <v>7406</v>
      </c>
      <c r="AQ283" s="87" t="s">
        <v>8993</v>
      </c>
      <c r="AR283" s="86"/>
      <c r="AS283" s="86"/>
      <c r="AT283" s="87" t="s">
        <v>8994</v>
      </c>
      <c r="AU283" s="86" t="s">
        <v>7308</v>
      </c>
      <c r="AV283" s="88"/>
      <c r="AW283" s="88"/>
      <c r="AX283" s="89"/>
      <c r="AY283" s="89"/>
      <c r="AZ283" s="90" t="s">
        <v>7311</v>
      </c>
      <c r="BA283" s="90" t="s">
        <v>7399</v>
      </c>
      <c r="BB283" s="88" t="s">
        <v>7298</v>
      </c>
      <c r="BC283" s="88"/>
      <c r="BD283" s="80"/>
      <c r="BE283" s="91"/>
      <c r="BF283" s="91"/>
      <c r="BG283" s="91"/>
      <c r="BH283" s="91"/>
      <c r="BI283" s="92"/>
      <c r="BJ283" s="77"/>
      <c r="BK283" s="77"/>
      <c r="BL283" s="80"/>
      <c r="BM283" s="80"/>
      <c r="BN283" s="80"/>
      <c r="BO283" s="93"/>
      <c r="BP283" s="93"/>
      <c r="BQ283" s="80"/>
      <c r="BR283" s="80"/>
      <c r="BS283" s="94"/>
      <c r="BT283" s="83"/>
      <c r="BU283" s="88"/>
      <c r="BV283" s="88"/>
      <c r="BW283" s="88"/>
      <c r="BX283" s="88"/>
      <c r="BY283" s="95"/>
      <c r="BZ283" s="95"/>
      <c r="CA283" s="80"/>
      <c r="CB283" s="80"/>
      <c r="CC283" s="80"/>
      <c r="CD283" s="77" t="s">
        <v>7311</v>
      </c>
      <c r="CE283" s="90" t="s">
        <v>7311</v>
      </c>
      <c r="CF283" s="92" t="s">
        <v>8995</v>
      </c>
      <c r="CG283" s="92"/>
      <c r="CH283" s="103"/>
      <c r="CI283" s="92"/>
      <c r="CJ283" s="92"/>
      <c r="CK283" s="92"/>
      <c r="CL283" s="92"/>
      <c r="CM283" s="92"/>
      <c r="CN283" s="92"/>
      <c r="CO283" s="92"/>
      <c r="CP283" s="92"/>
      <c r="CQ283" s="99"/>
      <c r="CR283" s="80"/>
      <c r="CS283" s="92"/>
      <c r="CT283" s="80"/>
      <c r="CU283" s="80"/>
      <c r="CV283" s="80"/>
      <c r="CW283" s="80"/>
      <c r="CX283" s="80"/>
      <c r="CY283" s="80"/>
      <c r="CZ283" s="80"/>
      <c r="DA283" s="80"/>
      <c r="DB283" s="80"/>
    </row>
    <row r="284" ht="15.75" customHeight="1">
      <c r="A284" s="105">
        <v>4796.0</v>
      </c>
      <c r="B284" s="101" t="s">
        <v>8996</v>
      </c>
      <c r="C284" s="76"/>
      <c r="D284" s="77">
        <v>2022.0</v>
      </c>
      <c r="E284" s="77">
        <v>2022.0</v>
      </c>
      <c r="F284" s="77" t="s">
        <v>64</v>
      </c>
      <c r="G284" s="77"/>
      <c r="H284" s="77"/>
      <c r="I284" s="78"/>
      <c r="J284" s="77"/>
      <c r="K284" s="77"/>
      <c r="L284" s="77"/>
      <c r="M284" s="79"/>
      <c r="N284" s="79"/>
      <c r="O284" s="79"/>
      <c r="P284" s="77"/>
      <c r="Q284" s="78" t="str">
        <f t="shared" si="162"/>
        <v/>
      </c>
      <c r="R284" s="78" t="str">
        <f t="shared" si="163"/>
        <v> </v>
      </c>
      <c r="S284" s="80"/>
      <c r="T284" s="78" t="str">
        <f t="shared" si="164"/>
        <v> </v>
      </c>
      <c r="U284" s="76"/>
      <c r="V284" s="81"/>
      <c r="W284" s="81"/>
      <c r="X284" s="77"/>
      <c r="Y284" s="77"/>
      <c r="Z284" s="77"/>
      <c r="AA284" s="80"/>
      <c r="AB284" s="80"/>
      <c r="AC284" s="83">
        <v>32.0</v>
      </c>
      <c r="AD284" s="78" t="str">
        <f t="shared" si="165"/>
        <v>Adulto</v>
      </c>
      <c r="AE284" s="83" t="s">
        <v>7300</v>
      </c>
      <c r="AF284" s="83" t="s">
        <v>7384</v>
      </c>
      <c r="AG284" s="83" t="s">
        <v>7302</v>
      </c>
      <c r="AH284" s="83" t="s">
        <v>7506</v>
      </c>
      <c r="AI284" s="84" t="s">
        <v>8997</v>
      </c>
      <c r="AJ284" s="85" t="s">
        <v>7373</v>
      </c>
      <c r="AK284" s="86"/>
      <c r="AL284" s="86"/>
      <c r="AM284" s="78" t="str">
        <f t="shared" si="160"/>
        <v> </v>
      </c>
      <c r="AN284" s="86" t="s">
        <v>7306</v>
      </c>
      <c r="AO284" s="86"/>
      <c r="AP284" s="86"/>
      <c r="AQ284" s="87"/>
      <c r="AR284" s="86"/>
      <c r="AS284" s="86"/>
      <c r="AT284" s="87" t="s">
        <v>8998</v>
      </c>
      <c r="AU284" s="86" t="s">
        <v>7308</v>
      </c>
      <c r="AV284" s="88"/>
      <c r="AW284" s="88"/>
      <c r="AX284" s="89"/>
      <c r="AY284" s="89" t="s">
        <v>8998</v>
      </c>
      <c r="AZ284" s="90" t="s">
        <v>7311</v>
      </c>
      <c r="BA284" s="90" t="s">
        <v>7399</v>
      </c>
      <c r="BB284" s="88" t="s">
        <v>7298</v>
      </c>
      <c r="BC284" s="88"/>
      <c r="BD284" s="91"/>
      <c r="BE284" s="91"/>
      <c r="BF284" s="91"/>
      <c r="BG284" s="91"/>
      <c r="BH284" s="91"/>
      <c r="BI284" s="92"/>
      <c r="BJ284" s="77"/>
      <c r="BK284" s="77"/>
      <c r="BL284" s="80"/>
      <c r="BM284" s="80"/>
      <c r="BN284" s="80"/>
      <c r="BO284" s="93"/>
      <c r="BP284" s="93"/>
      <c r="BQ284" s="80"/>
      <c r="BR284" s="80"/>
      <c r="BS284" s="94"/>
      <c r="BT284" s="83"/>
      <c r="BU284" s="88"/>
      <c r="BV284" s="88"/>
      <c r="BW284" s="88"/>
      <c r="BX284" s="88"/>
      <c r="BY284" s="95"/>
      <c r="BZ284" s="95"/>
      <c r="CA284" s="80"/>
      <c r="CB284" s="80"/>
      <c r="CC284" s="80"/>
      <c r="CD284" s="77" t="s">
        <v>7311</v>
      </c>
      <c r="CE284" s="90" t="s">
        <v>7311</v>
      </c>
      <c r="CF284" s="92" t="s">
        <v>8999</v>
      </c>
      <c r="CG284" s="92"/>
      <c r="CH284" s="103"/>
      <c r="CI284" s="92"/>
      <c r="CJ284" s="92"/>
      <c r="CK284" s="92"/>
      <c r="CL284" s="92"/>
      <c r="CM284" s="92"/>
      <c r="CN284" s="92"/>
      <c r="CO284" s="92"/>
      <c r="CP284" s="92"/>
      <c r="CQ284" s="99"/>
      <c r="CR284" s="80"/>
      <c r="CS284" s="92"/>
      <c r="CT284" s="80"/>
      <c r="CU284" s="80"/>
      <c r="CV284" s="80"/>
      <c r="CW284" s="80"/>
      <c r="CX284" s="80"/>
      <c r="CY284" s="80"/>
      <c r="CZ284" s="80"/>
      <c r="DA284" s="80"/>
      <c r="DB284" s="80"/>
    </row>
    <row r="285" ht="15.75" customHeight="1">
      <c r="A285" s="127">
        <v>4840.0</v>
      </c>
      <c r="B285" s="75">
        <v>19.0</v>
      </c>
      <c r="C285" s="76" t="s">
        <v>9000</v>
      </c>
      <c r="D285" s="77">
        <v>2022.0</v>
      </c>
      <c r="E285" s="77">
        <v>2022.0</v>
      </c>
      <c r="F285" s="77" t="s">
        <v>64</v>
      </c>
      <c r="G285" s="77">
        <v>6.0</v>
      </c>
      <c r="H285" s="77" t="s">
        <v>8494</v>
      </c>
      <c r="I285" s="78" t="str">
        <f t="shared" ref="I285:I286" si="167">IF(H285="Janeiro","Verão",IF(H285="Fevereiro","Verão",IF(H285="Março","Verão",IF(H285="Abril","Outono",IF(H285="Maio","Outono",IF(H285="Junho","Outono",IF(H285="Julho","Inverno",IF(H285="Agosto","Inverno",IF(H285="Setembro","Inverno",IF(H285="Outubro","Primavera",IF(H285="Novembro","Primavera",IF(H285="Dezembro","Primavera",0))))))))))))</f>
        <v>Primavera</v>
      </c>
      <c r="J285" s="77"/>
      <c r="K285" s="77">
        <v>10.0</v>
      </c>
      <c r="L285" s="77">
        <v>6.0</v>
      </c>
      <c r="M285" s="79"/>
      <c r="N285" s="79"/>
      <c r="O285" s="79"/>
      <c r="P285" s="77" t="s">
        <v>7379</v>
      </c>
      <c r="Q285" s="78" t="str">
        <f t="shared" si="162"/>
        <v>Meio de semana</v>
      </c>
      <c r="R285" s="78" t="str">
        <f t="shared" si="163"/>
        <v>Manhã</v>
      </c>
      <c r="S285" s="80"/>
      <c r="T285" s="78" t="str">
        <f t="shared" si="164"/>
        <v>Início</v>
      </c>
      <c r="U285" s="76" t="s">
        <v>9001</v>
      </c>
      <c r="V285" s="81"/>
      <c r="W285" s="81"/>
      <c r="X285" s="77" t="s">
        <v>7448</v>
      </c>
      <c r="Y285" s="77" t="s">
        <v>7311</v>
      </c>
      <c r="Z285" s="77" t="s">
        <v>9002</v>
      </c>
      <c r="AA285" s="80"/>
      <c r="AB285" s="80"/>
      <c r="AC285" s="83">
        <v>32.0</v>
      </c>
      <c r="AD285" s="78" t="str">
        <f t="shared" si="165"/>
        <v>Adulto</v>
      </c>
      <c r="AE285" s="83" t="s">
        <v>7306</v>
      </c>
      <c r="AF285" s="83"/>
      <c r="AG285" s="83"/>
      <c r="AH285" s="83"/>
      <c r="AI285" s="84" t="s">
        <v>9003</v>
      </c>
      <c r="AJ285" s="85" t="s">
        <v>7305</v>
      </c>
      <c r="AK285" s="86">
        <v>56.0</v>
      </c>
      <c r="AL285" s="86"/>
      <c r="AM285" s="78" t="str">
        <f t="shared" si="160"/>
        <v>Adulto</v>
      </c>
      <c r="AN285" s="86" t="s">
        <v>7306</v>
      </c>
      <c r="AO285" s="86" t="s">
        <v>7307</v>
      </c>
      <c r="AP285" s="86" t="s">
        <v>7307</v>
      </c>
      <c r="AQ285" s="87" t="s">
        <v>9004</v>
      </c>
      <c r="AR285" s="86"/>
      <c r="AS285" s="86"/>
      <c r="AT285" s="87" t="s">
        <v>9005</v>
      </c>
      <c r="AU285" s="86" t="s">
        <v>7307</v>
      </c>
      <c r="AV285" s="88"/>
      <c r="AW285" s="88"/>
      <c r="AX285" s="89"/>
      <c r="AY285" s="89"/>
      <c r="AZ285" s="90" t="s">
        <v>7298</v>
      </c>
      <c r="BA285" s="90"/>
      <c r="BB285" s="88"/>
      <c r="BC285" s="88"/>
      <c r="BD285" s="91" t="s">
        <v>7311</v>
      </c>
      <c r="BE285" s="91" t="s">
        <v>7593</v>
      </c>
      <c r="BF285" s="91" t="s">
        <v>7580</v>
      </c>
      <c r="BG285" s="91"/>
      <c r="BH285" s="91" t="s">
        <v>7311</v>
      </c>
      <c r="BI285" s="92" t="s">
        <v>7711</v>
      </c>
      <c r="BJ285" s="77" t="s">
        <v>7298</v>
      </c>
      <c r="BK285" s="77" t="s">
        <v>7298</v>
      </c>
      <c r="BL285" s="80"/>
      <c r="BM285" s="80"/>
      <c r="BN285" s="80"/>
      <c r="BO285" s="93" t="s">
        <v>7307</v>
      </c>
      <c r="BP285" s="93"/>
      <c r="BQ285" s="80"/>
      <c r="BR285" s="80"/>
      <c r="BS285" s="94" t="s">
        <v>7298</v>
      </c>
      <c r="BT285" s="83" t="s">
        <v>7311</v>
      </c>
      <c r="BU285" s="88" t="s">
        <v>7314</v>
      </c>
      <c r="BV285" s="88"/>
      <c r="BW285" s="88" t="s">
        <v>7298</v>
      </c>
      <c r="BX285" s="88"/>
      <c r="BY285" s="95" t="s">
        <v>7311</v>
      </c>
      <c r="BZ285" s="95" t="s">
        <v>9006</v>
      </c>
      <c r="CA285" s="80"/>
      <c r="CB285" s="80"/>
      <c r="CC285" s="80"/>
      <c r="CD285" s="77" t="s">
        <v>7311</v>
      </c>
      <c r="CE285" s="92" t="s">
        <v>7311</v>
      </c>
      <c r="CF285" s="92" t="s">
        <v>9007</v>
      </c>
      <c r="CG285" s="92">
        <v>175.0</v>
      </c>
      <c r="CH285" s="103">
        <v>54.0</v>
      </c>
      <c r="CI285" s="92" t="s">
        <v>7376</v>
      </c>
      <c r="CJ285" s="92"/>
      <c r="CK285" s="92"/>
      <c r="CL285" s="92" t="s">
        <v>7488</v>
      </c>
      <c r="CM285" s="92" t="s">
        <v>7311</v>
      </c>
      <c r="CN285" s="92" t="s">
        <v>7298</v>
      </c>
      <c r="CO285" s="92"/>
      <c r="CP285" s="92" t="s">
        <v>7298</v>
      </c>
      <c r="CQ285" s="99"/>
      <c r="CR285" s="80"/>
      <c r="CS285" s="92" t="s">
        <v>7298</v>
      </c>
      <c r="CT285" s="80"/>
      <c r="CU285" s="80"/>
      <c r="CV285" s="80"/>
      <c r="CW285" s="80"/>
      <c r="CX285" s="80"/>
      <c r="CY285" s="80"/>
      <c r="CZ285" s="80"/>
      <c r="DA285" s="80"/>
      <c r="DB285" s="80"/>
    </row>
    <row r="286" ht="15.75" customHeight="1">
      <c r="A286" s="127">
        <v>4878.0</v>
      </c>
      <c r="B286" s="75">
        <v>17.0</v>
      </c>
      <c r="C286" s="76" t="s">
        <v>9008</v>
      </c>
      <c r="D286" s="77">
        <v>2022.0</v>
      </c>
      <c r="E286" s="77">
        <v>2022.0</v>
      </c>
      <c r="F286" s="77" t="s">
        <v>64</v>
      </c>
      <c r="G286" s="77">
        <v>6.0</v>
      </c>
      <c r="H286" s="77" t="s">
        <v>8313</v>
      </c>
      <c r="I286" s="78" t="str">
        <f t="shared" si="167"/>
        <v>Inverno</v>
      </c>
      <c r="J286" s="77"/>
      <c r="K286" s="77">
        <v>5.0</v>
      </c>
      <c r="L286" s="77"/>
      <c r="M286" s="79">
        <v>1.0</v>
      </c>
      <c r="N286" s="79"/>
      <c r="O286" s="79"/>
      <c r="P286" s="77" t="s">
        <v>7458</v>
      </c>
      <c r="Q286" s="78" t="str">
        <f t="shared" si="162"/>
        <v>Final de semana</v>
      </c>
      <c r="R286" s="78" t="str">
        <f t="shared" si="163"/>
        <v>Madrugada</v>
      </c>
      <c r="S286" s="80"/>
      <c r="T286" s="78" t="str">
        <f t="shared" si="164"/>
        <v>Início</v>
      </c>
      <c r="U286" s="76" t="s">
        <v>9009</v>
      </c>
      <c r="V286" s="81" t="s">
        <v>9010</v>
      </c>
      <c r="W286" s="81" t="s">
        <v>9011</v>
      </c>
      <c r="X286" s="77" t="s">
        <v>7630</v>
      </c>
      <c r="Y286" s="77" t="s">
        <v>7298</v>
      </c>
      <c r="Z286" s="77" t="s">
        <v>7684</v>
      </c>
      <c r="AA286" s="80"/>
      <c r="AB286" s="80"/>
      <c r="AC286" s="83">
        <v>21.0</v>
      </c>
      <c r="AD286" s="78" t="str">
        <f t="shared" si="165"/>
        <v>Adulto</v>
      </c>
      <c r="AE286" s="83" t="s">
        <v>7300</v>
      </c>
      <c r="AF286" s="83"/>
      <c r="AG286" s="83"/>
      <c r="AH286" s="83"/>
      <c r="AI286" s="84" t="s">
        <v>9012</v>
      </c>
      <c r="AJ286" s="85" t="s">
        <v>7373</v>
      </c>
      <c r="AK286" s="86"/>
      <c r="AL286" s="86" t="s">
        <v>9013</v>
      </c>
      <c r="AM286" s="78" t="s">
        <v>7536</v>
      </c>
      <c r="AN286" s="86" t="s">
        <v>7306</v>
      </c>
      <c r="AO286" s="86"/>
      <c r="AP286" s="86"/>
      <c r="AQ286" s="87"/>
      <c r="AR286" s="86"/>
      <c r="AS286" s="86"/>
      <c r="AT286" s="87"/>
      <c r="AU286" s="86" t="s">
        <v>9014</v>
      </c>
      <c r="AV286" s="88" t="s">
        <v>7329</v>
      </c>
      <c r="AW286" s="88" t="s">
        <v>7330</v>
      </c>
      <c r="AX286" s="89" t="s">
        <v>9015</v>
      </c>
      <c r="AY286" s="89" t="s">
        <v>9016</v>
      </c>
      <c r="AZ286" s="90" t="s">
        <v>7298</v>
      </c>
      <c r="BA286" s="90"/>
      <c r="BB286" s="88"/>
      <c r="BC286" s="88"/>
      <c r="BD286" s="91" t="s">
        <v>7311</v>
      </c>
      <c r="BE286" s="91" t="s">
        <v>7593</v>
      </c>
      <c r="BF286" s="91" t="s">
        <v>7688</v>
      </c>
      <c r="BG286" s="91" t="s">
        <v>8171</v>
      </c>
      <c r="BH286" s="91" t="s">
        <v>7311</v>
      </c>
      <c r="BI286" s="92" t="s">
        <v>8304</v>
      </c>
      <c r="BJ286" s="77" t="s">
        <v>7298</v>
      </c>
      <c r="BK286" s="77" t="s">
        <v>7298</v>
      </c>
      <c r="BL286" s="80"/>
      <c r="BM286" s="80"/>
      <c r="BN286" s="80"/>
      <c r="BO286" s="93" t="s">
        <v>7311</v>
      </c>
      <c r="BP286" s="93" t="s">
        <v>7307</v>
      </c>
      <c r="BQ286" s="80"/>
      <c r="BR286" s="80"/>
      <c r="BS286" s="94" t="s">
        <v>7311</v>
      </c>
      <c r="BT286" s="83" t="s">
        <v>7311</v>
      </c>
      <c r="BU286" s="88" t="s">
        <v>7314</v>
      </c>
      <c r="BV286" s="88"/>
      <c r="BW286" s="88" t="s">
        <v>7298</v>
      </c>
      <c r="BX286" s="88"/>
      <c r="BY286" s="95" t="s">
        <v>7311</v>
      </c>
      <c r="BZ286" s="95" t="s">
        <v>7442</v>
      </c>
      <c r="CA286" s="80"/>
      <c r="CB286" s="80"/>
      <c r="CC286" s="80"/>
      <c r="CD286" s="77" t="s">
        <v>7307</v>
      </c>
      <c r="CE286" s="92" t="s">
        <v>7311</v>
      </c>
      <c r="CF286" s="108" t="s">
        <v>9017</v>
      </c>
      <c r="CG286" s="92">
        <v>157.0</v>
      </c>
      <c r="CH286" s="103">
        <v>65.0</v>
      </c>
      <c r="CI286" s="92" t="s">
        <v>7307</v>
      </c>
      <c r="CJ286" s="92"/>
      <c r="CK286" s="92"/>
      <c r="CL286" s="92" t="s">
        <v>7311</v>
      </c>
      <c r="CM286" s="92" t="s">
        <v>7298</v>
      </c>
      <c r="CN286" s="92" t="s">
        <v>7311</v>
      </c>
      <c r="CO286" s="92" t="s">
        <v>8406</v>
      </c>
      <c r="CP286" s="92" t="s">
        <v>7311</v>
      </c>
      <c r="CQ286" s="99" t="s">
        <v>9018</v>
      </c>
      <c r="CR286" s="80"/>
      <c r="CS286" s="92" t="s">
        <v>7298</v>
      </c>
      <c r="CT286" s="80"/>
      <c r="CU286" s="80"/>
      <c r="CV286" s="80"/>
      <c r="CW286" s="80"/>
      <c r="CX286" s="80"/>
      <c r="CY286" s="80"/>
      <c r="CZ286" s="80"/>
      <c r="DA286" s="80"/>
      <c r="DB286" s="80"/>
    </row>
    <row r="287" ht="15.75" customHeight="1">
      <c r="A287" s="128">
        <v>4952.0</v>
      </c>
      <c r="B287" s="101">
        <v>32.0</v>
      </c>
      <c r="C287" s="76"/>
      <c r="D287" s="77">
        <v>2018.0</v>
      </c>
      <c r="E287" s="77">
        <v>2022.0</v>
      </c>
      <c r="F287" s="108" t="s">
        <v>64</v>
      </c>
      <c r="G287" s="77" t="s">
        <v>7334</v>
      </c>
      <c r="H287" s="77" t="s">
        <v>7334</v>
      </c>
      <c r="I287" s="78"/>
      <c r="J287" s="77"/>
      <c r="K287" s="77" t="s">
        <v>7334</v>
      </c>
      <c r="L287" s="77"/>
      <c r="M287" s="79"/>
      <c r="N287" s="79">
        <v>8.0</v>
      </c>
      <c r="O287" s="79"/>
      <c r="P287" s="77" t="s">
        <v>7334</v>
      </c>
      <c r="Q287" s="78"/>
      <c r="R287" s="78"/>
      <c r="S287" s="80"/>
      <c r="T287" s="78"/>
      <c r="U287" s="76" t="s">
        <v>9019</v>
      </c>
      <c r="V287" s="81"/>
      <c r="W287" s="81"/>
      <c r="X287" s="77" t="s">
        <v>7462</v>
      </c>
      <c r="Y287" s="77" t="s">
        <v>7298</v>
      </c>
      <c r="Z287" s="77" t="s">
        <v>7463</v>
      </c>
      <c r="AA287" s="80"/>
      <c r="AB287" s="80"/>
      <c r="AC287" s="83">
        <v>15.0</v>
      </c>
      <c r="AD287" s="78" t="str">
        <f t="shared" si="165"/>
        <v>Adolescente</v>
      </c>
      <c r="AE287" s="83" t="s">
        <v>7300</v>
      </c>
      <c r="AF287" s="83" t="s">
        <v>7301</v>
      </c>
      <c r="AG287" s="83" t="s">
        <v>7302</v>
      </c>
      <c r="AH287" s="83"/>
      <c r="AI287" s="84" t="s">
        <v>9020</v>
      </c>
      <c r="AJ287" s="85" t="s">
        <v>7305</v>
      </c>
      <c r="AK287" s="86">
        <v>31.0</v>
      </c>
      <c r="AL287" s="86"/>
      <c r="AM287" s="78" t="str">
        <f t="shared" ref="AM287:AM320" si="168">IF(ISBLANK(AK287), " ",IF(AK287&lt;12, "Crianca", IF(AK287="NA", "NA", IF(AK287&lt;18, "Adolescente", IF(AK287&lt;60, "Adulto", "Idoso")))))</f>
        <v>Adulto</v>
      </c>
      <c r="AN287" s="86" t="s">
        <v>7306</v>
      </c>
      <c r="AO287" s="86" t="s">
        <v>7307</v>
      </c>
      <c r="AP287" s="86" t="s">
        <v>7307</v>
      </c>
      <c r="AQ287" s="87" t="s">
        <v>7307</v>
      </c>
      <c r="AR287" s="86"/>
      <c r="AS287" s="86"/>
      <c r="AT287" s="87" t="s">
        <v>9021</v>
      </c>
      <c r="AU287" s="86" t="s">
        <v>7307</v>
      </c>
      <c r="AV287" s="88"/>
      <c r="AW287" s="88"/>
      <c r="AX287" s="89"/>
      <c r="AY287" s="89"/>
      <c r="AZ287" s="90" t="s">
        <v>7311</v>
      </c>
      <c r="BA287" s="90" t="s">
        <v>7869</v>
      </c>
      <c r="BB287" s="88" t="s">
        <v>7311</v>
      </c>
      <c r="BC287" s="88" t="s">
        <v>8254</v>
      </c>
      <c r="BD287" s="91" t="s">
        <v>7311</v>
      </c>
      <c r="BE287" s="91" t="s">
        <v>7593</v>
      </c>
      <c r="BF287" s="91" t="s">
        <v>7307</v>
      </c>
      <c r="BG287" s="91"/>
      <c r="BH287" s="91" t="s">
        <v>7307</v>
      </c>
      <c r="BI287" s="92"/>
      <c r="BJ287" s="77" t="s">
        <v>7298</v>
      </c>
      <c r="BK287" s="77" t="s">
        <v>7298</v>
      </c>
      <c r="BL287" s="80"/>
      <c r="BM287" s="80"/>
      <c r="BN287" s="80"/>
      <c r="BO287" s="93" t="s">
        <v>7307</v>
      </c>
      <c r="BP287" s="93"/>
      <c r="BQ287" s="80"/>
      <c r="BR287" s="80"/>
      <c r="BS287" s="94" t="s">
        <v>7298</v>
      </c>
      <c r="BT287" s="83" t="s">
        <v>7311</v>
      </c>
      <c r="BU287" s="88" t="s">
        <v>7314</v>
      </c>
      <c r="BV287" s="88"/>
      <c r="BW287" s="88" t="s">
        <v>7298</v>
      </c>
      <c r="BX287" s="88"/>
      <c r="BY287" s="95" t="s">
        <v>7298</v>
      </c>
      <c r="BZ287" s="95"/>
      <c r="CA287" s="80"/>
      <c r="CB287" s="80"/>
      <c r="CC287" s="80"/>
      <c r="CD287" s="77" t="s">
        <v>7298</v>
      </c>
      <c r="CE287" s="92" t="s">
        <v>7311</v>
      </c>
      <c r="CF287" s="92"/>
      <c r="CG287" s="92"/>
      <c r="CH287" s="103"/>
      <c r="CI287" s="92"/>
      <c r="CJ287" s="92"/>
      <c r="CK287" s="92"/>
      <c r="CL287" s="92"/>
      <c r="CM287" s="92"/>
      <c r="CN287" s="92"/>
      <c r="CO287" s="92"/>
      <c r="CP287" s="92"/>
      <c r="CQ287" s="99"/>
      <c r="CR287" s="80"/>
      <c r="CS287" s="92"/>
      <c r="CT287" s="80" t="s">
        <v>7311</v>
      </c>
      <c r="CU287" s="80" t="s">
        <v>9022</v>
      </c>
      <c r="CV287" s="80"/>
      <c r="CW287" s="80" t="s">
        <v>7311</v>
      </c>
      <c r="CX287" s="80" t="s">
        <v>7298</v>
      </c>
      <c r="CY287" s="80"/>
      <c r="CZ287" s="80"/>
      <c r="DA287" s="80"/>
      <c r="DB287" s="80"/>
    </row>
    <row r="288" ht="15.75" customHeight="1">
      <c r="A288" s="130">
        <v>4952.0</v>
      </c>
      <c r="B288" s="101" t="s">
        <v>9023</v>
      </c>
      <c r="C288" s="76"/>
      <c r="D288" s="77">
        <v>2018.0</v>
      </c>
      <c r="E288" s="77">
        <v>2022.0</v>
      </c>
      <c r="F288" s="108" t="s">
        <v>64</v>
      </c>
      <c r="G288" s="77"/>
      <c r="H288" s="77"/>
      <c r="I288" s="78"/>
      <c r="J288" s="77"/>
      <c r="K288" s="77"/>
      <c r="L288" s="77"/>
      <c r="M288" s="79"/>
      <c r="N288" s="79"/>
      <c r="O288" s="79"/>
      <c r="P288" s="77"/>
      <c r="Q288" s="78" t="str">
        <f t="shared" ref="Q288:Q298" si="169">IF(ISBLANK(P288), "", IF(P288 = "NA", "NA",(IF(P288="Prejudicado", "Prejudicado", IF(P288="Sábado","Final de semana",IF(P288="Domingo","Final de semana","Meio de semana"))))))</f>
        <v/>
      </c>
      <c r="R288" s="78" t="str">
        <f t="shared" ref="R288:R298" si="170">IF(ISBLANK(K288), " ", IF(K288 = "NA", "NA",IF(K288="Prejudicado", "Prejudicado", IF(K288&lt;6, "Madrugada", IF(K288&lt;12, "Manhã", IF(K288&lt;18, "Tarde", "Noite"))))))</f>
        <v> </v>
      </c>
      <c r="S288" s="80"/>
      <c r="T288" s="78" t="str">
        <f t="shared" ref="T288:T298" si="171">IF(S288="Prejudicado", "Prejudicado", IF(ISBLANK(G288), " ", IF(G288 = "NA", "NA", IF(G288="Prejudicado", "Prejudicado", IF(G288&lt;=10, "Início", IF(G288&lt;=20, "Meio", "Fim"))))))</f>
        <v> </v>
      </c>
      <c r="U288" s="76" t="s">
        <v>9024</v>
      </c>
      <c r="V288" s="81"/>
      <c r="W288" s="81"/>
      <c r="X288" s="77" t="s">
        <v>7513</v>
      </c>
      <c r="Y288" s="77" t="s">
        <v>7298</v>
      </c>
      <c r="Z288" s="77" t="s">
        <v>7463</v>
      </c>
      <c r="AA288" s="80"/>
      <c r="AB288" s="80"/>
      <c r="AC288" s="83"/>
      <c r="AD288" s="78" t="str">
        <f t="shared" si="165"/>
        <v> </v>
      </c>
      <c r="AE288" s="83"/>
      <c r="AF288" s="83"/>
      <c r="AG288" s="83"/>
      <c r="AH288" s="83"/>
      <c r="AI288" s="84"/>
      <c r="AJ288" s="85"/>
      <c r="AK288" s="86"/>
      <c r="AL288" s="86"/>
      <c r="AM288" s="78" t="str">
        <f t="shared" si="168"/>
        <v> </v>
      </c>
      <c r="AN288" s="86"/>
      <c r="AO288" s="86"/>
      <c r="AP288" s="86"/>
      <c r="AQ288" s="87"/>
      <c r="AR288" s="86"/>
      <c r="AS288" s="86"/>
      <c r="AT288" s="87"/>
      <c r="AU288" s="86"/>
      <c r="AV288" s="88"/>
      <c r="AW288" s="88"/>
      <c r="AX288" s="89"/>
      <c r="AY288" s="89"/>
      <c r="AZ288" s="90"/>
      <c r="BA288" s="90"/>
      <c r="BB288" s="88"/>
      <c r="BC288" s="88"/>
      <c r="BD288" s="91"/>
      <c r="BE288" s="91"/>
      <c r="BF288" s="91"/>
      <c r="BG288" s="91"/>
      <c r="BH288" s="91"/>
      <c r="BI288" s="92"/>
      <c r="BJ288" s="77"/>
      <c r="BK288" s="77"/>
      <c r="BL288" s="80"/>
      <c r="BM288" s="80"/>
      <c r="BN288" s="80"/>
      <c r="BO288" s="93"/>
      <c r="BP288" s="93"/>
      <c r="BQ288" s="80"/>
      <c r="BR288" s="80"/>
      <c r="BS288" s="94"/>
      <c r="BT288" s="83"/>
      <c r="BU288" s="88"/>
      <c r="BV288" s="88"/>
      <c r="BW288" s="88"/>
      <c r="BX288" s="88"/>
      <c r="BY288" s="95"/>
      <c r="BZ288" s="95"/>
      <c r="CA288" s="80"/>
      <c r="CB288" s="80"/>
      <c r="CC288" s="80"/>
      <c r="CD288" s="77"/>
      <c r="CE288" s="92"/>
      <c r="CF288" s="92"/>
      <c r="CG288" s="92"/>
      <c r="CH288" s="103"/>
      <c r="CI288" s="92"/>
      <c r="CJ288" s="92"/>
      <c r="CK288" s="92"/>
      <c r="CL288" s="92"/>
      <c r="CM288" s="92"/>
      <c r="CN288" s="92"/>
      <c r="CO288" s="92"/>
      <c r="CP288" s="92"/>
      <c r="CQ288" s="99"/>
      <c r="CR288" s="80"/>
      <c r="CS288" s="92"/>
      <c r="CT288" s="80"/>
      <c r="CU288" s="80"/>
      <c r="CV288" s="80"/>
      <c r="CW288" s="80"/>
      <c r="CX288" s="80"/>
      <c r="CY288" s="80"/>
      <c r="CZ288" s="80"/>
      <c r="DA288" s="80"/>
      <c r="DB288" s="80"/>
    </row>
    <row r="289" ht="15.75" customHeight="1">
      <c r="A289" s="129">
        <v>4960.0</v>
      </c>
      <c r="B289" s="79">
        <v>18.0</v>
      </c>
      <c r="C289" s="76"/>
      <c r="D289" s="77">
        <v>2022.0</v>
      </c>
      <c r="E289" s="77">
        <v>2022.0</v>
      </c>
      <c r="F289" s="77" t="s">
        <v>64</v>
      </c>
      <c r="G289" s="77">
        <v>30.0</v>
      </c>
      <c r="H289" s="77" t="s">
        <v>7802</v>
      </c>
      <c r="I289" s="78" t="str">
        <f t="shared" ref="I289:I298" si="172">IF(H289="Janeiro","Verão",IF(H289="Fevereiro","Verão",IF(H289="Março","Verão",IF(H289="Abril","Outono",IF(H289="Maio","Outono",IF(H289="Junho","Outono",IF(H289="Julho","Inverno",IF(H289="Agosto","Inverno",IF(H289="Setembro","Inverno",IF(H289="Outubro","Primavera",IF(H289="Novembro","Primavera",IF(H289="Dezembro","Primavera",0))))))))))))</f>
        <v>Primavera</v>
      </c>
      <c r="J289" s="77"/>
      <c r="K289" s="77">
        <v>11.0</v>
      </c>
      <c r="L289" s="77">
        <v>3.0</v>
      </c>
      <c r="M289" s="79"/>
      <c r="N289" s="79"/>
      <c r="O289" s="79"/>
      <c r="P289" s="77" t="s">
        <v>7353</v>
      </c>
      <c r="Q289" s="78" t="str">
        <f t="shared" si="169"/>
        <v>Meio de semana</v>
      </c>
      <c r="R289" s="78" t="str">
        <f t="shared" si="170"/>
        <v>Manhã</v>
      </c>
      <c r="S289" s="80"/>
      <c r="T289" s="78" t="str">
        <f t="shared" si="171"/>
        <v>Fim</v>
      </c>
      <c r="U289" s="76" t="s">
        <v>9025</v>
      </c>
      <c r="V289" s="81" t="s">
        <v>9026</v>
      </c>
      <c r="W289" s="81" t="s">
        <v>9027</v>
      </c>
      <c r="X289" s="77" t="s">
        <v>7383</v>
      </c>
      <c r="Y289" s="77" t="s">
        <v>7298</v>
      </c>
      <c r="Z289" s="77" t="s">
        <v>7323</v>
      </c>
      <c r="AA289" s="80"/>
      <c r="AB289" s="80"/>
      <c r="AC289" s="83">
        <v>46.0</v>
      </c>
      <c r="AD289" s="78" t="str">
        <f t="shared" si="165"/>
        <v>Adulto</v>
      </c>
      <c r="AE289" s="83" t="s">
        <v>7300</v>
      </c>
      <c r="AF289" s="83" t="s">
        <v>8646</v>
      </c>
      <c r="AG289" s="83" t="s">
        <v>7302</v>
      </c>
      <c r="AH289" s="83" t="s">
        <v>9028</v>
      </c>
      <c r="AI289" s="84" t="s">
        <v>9029</v>
      </c>
      <c r="AJ289" s="85" t="s">
        <v>7373</v>
      </c>
      <c r="AK289" s="86"/>
      <c r="AL289" s="86" t="s">
        <v>7307</v>
      </c>
      <c r="AM289" s="78" t="str">
        <f t="shared" si="168"/>
        <v> </v>
      </c>
      <c r="AN289" s="86" t="s">
        <v>7306</v>
      </c>
      <c r="AO289" s="86"/>
      <c r="AP289" s="86"/>
      <c r="AQ289" s="87"/>
      <c r="AR289" s="86"/>
      <c r="AS289" s="86"/>
      <c r="AT289" s="87"/>
      <c r="AU289" s="86" t="s">
        <v>7307</v>
      </c>
      <c r="AV289" s="88" t="s">
        <v>7307</v>
      </c>
      <c r="AW289" s="88" t="s">
        <v>7307</v>
      </c>
      <c r="AX289" s="89" t="s">
        <v>7307</v>
      </c>
      <c r="AY289" s="89" t="s">
        <v>7307</v>
      </c>
      <c r="AZ289" s="90" t="s">
        <v>7298</v>
      </c>
      <c r="BA289" s="90"/>
      <c r="BB289" s="88"/>
      <c r="BC289" s="88"/>
      <c r="BD289" s="91" t="s">
        <v>7311</v>
      </c>
      <c r="BE289" s="91" t="s">
        <v>7309</v>
      </c>
      <c r="BF289" s="91"/>
      <c r="BG289" s="91" t="s">
        <v>34</v>
      </c>
      <c r="BH289" s="91" t="s">
        <v>7298</v>
      </c>
      <c r="BI289" s="92"/>
      <c r="BJ289" s="77" t="s">
        <v>7298</v>
      </c>
      <c r="BK289" s="77" t="s">
        <v>7298</v>
      </c>
      <c r="BL289" s="80"/>
      <c r="BM289" s="80"/>
      <c r="BN289" s="80"/>
      <c r="BO289" s="93" t="s">
        <v>7307</v>
      </c>
      <c r="BP289" s="93"/>
      <c r="BQ289" s="80"/>
      <c r="BR289" s="80"/>
      <c r="BS289" s="94" t="s">
        <v>7298</v>
      </c>
      <c r="BT289" s="83" t="s">
        <v>7298</v>
      </c>
      <c r="BU289" s="88" t="s">
        <v>7440</v>
      </c>
      <c r="BV289" s="88" t="s">
        <v>7441</v>
      </c>
      <c r="BW289" s="88"/>
      <c r="BX289" s="88"/>
      <c r="BY289" s="95" t="s">
        <v>7298</v>
      </c>
      <c r="BZ289" s="95"/>
      <c r="CA289" s="80"/>
      <c r="CB289" s="80"/>
      <c r="CC289" s="80"/>
      <c r="CD289" s="77" t="s">
        <v>7298</v>
      </c>
      <c r="CE289" s="92" t="s">
        <v>7311</v>
      </c>
      <c r="CF289" s="92"/>
      <c r="CG289" s="92"/>
      <c r="CH289" s="103"/>
      <c r="CI289" s="92"/>
      <c r="CJ289" s="92"/>
      <c r="CK289" s="92"/>
      <c r="CL289" s="92"/>
      <c r="CM289" s="92"/>
      <c r="CN289" s="92"/>
      <c r="CO289" s="92"/>
      <c r="CP289" s="92"/>
      <c r="CQ289" s="99"/>
      <c r="CR289" s="80"/>
      <c r="CS289" s="92"/>
      <c r="CT289" s="80"/>
      <c r="CU289" s="80"/>
      <c r="CV289" s="80"/>
      <c r="CW289" s="80"/>
      <c r="CX289" s="80"/>
      <c r="CY289" s="80"/>
      <c r="CZ289" s="80"/>
      <c r="DA289" s="80"/>
      <c r="DB289" s="80"/>
    </row>
    <row r="290" ht="15.75" customHeight="1">
      <c r="A290" s="128">
        <v>4968.0</v>
      </c>
      <c r="B290" s="100">
        <v>14.0</v>
      </c>
      <c r="C290" s="76"/>
      <c r="D290" s="77">
        <v>2019.0</v>
      </c>
      <c r="E290" s="77">
        <v>2019.0</v>
      </c>
      <c r="F290" s="77" t="s">
        <v>53</v>
      </c>
      <c r="G290" s="77">
        <v>14.0</v>
      </c>
      <c r="H290" s="77" t="s">
        <v>8494</v>
      </c>
      <c r="I290" s="78" t="str">
        <f t="shared" si="172"/>
        <v>Primavera</v>
      </c>
      <c r="J290" s="77"/>
      <c r="K290" s="77">
        <v>5.0</v>
      </c>
      <c r="L290" s="77"/>
      <c r="M290" s="79"/>
      <c r="N290" s="79"/>
      <c r="O290" s="79">
        <v>3.0</v>
      </c>
      <c r="P290" s="77" t="s">
        <v>7444</v>
      </c>
      <c r="Q290" s="78" t="str">
        <f t="shared" si="169"/>
        <v>Meio de semana</v>
      </c>
      <c r="R290" s="78" t="str">
        <f t="shared" si="170"/>
        <v>Madrugada</v>
      </c>
      <c r="S290" s="80"/>
      <c r="T290" s="78" t="str">
        <f t="shared" si="171"/>
        <v>Meio</v>
      </c>
      <c r="U290" s="76" t="s">
        <v>9030</v>
      </c>
      <c r="V290" s="81"/>
      <c r="W290" s="81"/>
      <c r="X290" s="77" t="s">
        <v>7322</v>
      </c>
      <c r="Y290" s="77" t="s">
        <v>7298</v>
      </c>
      <c r="Z290" s="77" t="s">
        <v>7404</v>
      </c>
      <c r="AA290" s="80"/>
      <c r="AB290" s="80"/>
      <c r="AC290" s="83">
        <v>31.0</v>
      </c>
      <c r="AD290" s="78" t="str">
        <f t="shared" si="165"/>
        <v>Adulto</v>
      </c>
      <c r="AE290" s="83" t="s">
        <v>7300</v>
      </c>
      <c r="AF290" s="83" t="s">
        <v>7464</v>
      </c>
      <c r="AG290" s="83" t="s">
        <v>7302</v>
      </c>
      <c r="AH290" s="83" t="s">
        <v>7303</v>
      </c>
      <c r="AI290" s="84" t="s">
        <v>9031</v>
      </c>
      <c r="AJ290" s="85" t="s">
        <v>7305</v>
      </c>
      <c r="AK290" s="86">
        <v>47.0</v>
      </c>
      <c r="AL290" s="86"/>
      <c r="AM290" s="78" t="str">
        <f t="shared" si="168"/>
        <v>Adulto</v>
      </c>
      <c r="AN290" s="86" t="s">
        <v>7306</v>
      </c>
      <c r="AO290" s="86" t="s">
        <v>7387</v>
      </c>
      <c r="AP290" s="86" t="s">
        <v>7406</v>
      </c>
      <c r="AQ290" s="87" t="s">
        <v>8035</v>
      </c>
      <c r="AR290" s="86"/>
      <c r="AS290" s="86"/>
      <c r="AT290" s="87" t="s">
        <v>9032</v>
      </c>
      <c r="AU290" s="86" t="s">
        <v>7307</v>
      </c>
      <c r="AV290" s="88"/>
      <c r="AW290" s="88"/>
      <c r="AX290" s="89"/>
      <c r="AY290" s="89"/>
      <c r="AZ290" s="90" t="s">
        <v>7311</v>
      </c>
      <c r="BA290" s="90" t="s">
        <v>7527</v>
      </c>
      <c r="BB290" s="88" t="s">
        <v>7298</v>
      </c>
      <c r="BC290" s="88"/>
      <c r="BD290" s="91" t="s">
        <v>7298</v>
      </c>
      <c r="BE290" s="91"/>
      <c r="BF290" s="91"/>
      <c r="BG290" s="91"/>
      <c r="BH290" s="91" t="s">
        <v>7298</v>
      </c>
      <c r="BI290" s="92"/>
      <c r="BJ290" s="77" t="s">
        <v>7298</v>
      </c>
      <c r="BK290" s="77" t="s">
        <v>7298</v>
      </c>
      <c r="BL290" s="80"/>
      <c r="BM290" s="80"/>
      <c r="BN290" s="80"/>
      <c r="BO290" s="93" t="s">
        <v>7298</v>
      </c>
      <c r="BP290" s="93"/>
      <c r="BQ290" s="80"/>
      <c r="BR290" s="80"/>
      <c r="BS290" s="94" t="s">
        <v>7298</v>
      </c>
      <c r="BT290" s="83" t="s">
        <v>7311</v>
      </c>
      <c r="BU290" s="88" t="s">
        <v>7314</v>
      </c>
      <c r="BV290" s="88"/>
      <c r="BW290" s="88" t="s">
        <v>7298</v>
      </c>
      <c r="BX290" s="88"/>
      <c r="BY290" s="95" t="s">
        <v>7298</v>
      </c>
      <c r="BZ290" s="95"/>
      <c r="CA290" s="80"/>
      <c r="CB290" s="80"/>
      <c r="CC290" s="80"/>
      <c r="CD290" s="77" t="s">
        <v>7298</v>
      </c>
      <c r="CE290" s="92" t="s">
        <v>7311</v>
      </c>
      <c r="CF290" s="92" t="s">
        <v>8305</v>
      </c>
      <c r="CG290" s="92"/>
      <c r="CH290" s="103"/>
      <c r="CI290" s="92"/>
      <c r="CJ290" s="92"/>
      <c r="CK290" s="92"/>
      <c r="CL290" s="92"/>
      <c r="CM290" s="92"/>
      <c r="CN290" s="92"/>
      <c r="CO290" s="92"/>
      <c r="CP290" s="92"/>
      <c r="CQ290" s="99"/>
      <c r="CR290" s="80"/>
      <c r="CS290" s="92"/>
      <c r="CT290" s="80"/>
      <c r="CU290" s="80"/>
      <c r="CV290" s="80"/>
      <c r="CW290" s="80"/>
      <c r="CX290" s="80"/>
      <c r="CY290" s="80"/>
      <c r="CZ290" s="80"/>
      <c r="DA290" s="80"/>
      <c r="DB290" s="80"/>
    </row>
    <row r="291" ht="15.75" customHeight="1">
      <c r="A291" s="129">
        <v>4976.0</v>
      </c>
      <c r="B291" s="79">
        <v>23.0</v>
      </c>
      <c r="C291" s="76" t="s">
        <v>9033</v>
      </c>
      <c r="D291" s="77">
        <v>2022.0</v>
      </c>
      <c r="E291" s="77">
        <v>2022.0</v>
      </c>
      <c r="F291" s="77" t="s">
        <v>64</v>
      </c>
      <c r="G291" s="77">
        <v>23.0</v>
      </c>
      <c r="H291" s="77" t="s">
        <v>8494</v>
      </c>
      <c r="I291" s="78" t="str">
        <f t="shared" si="172"/>
        <v>Primavera</v>
      </c>
      <c r="J291" s="77"/>
      <c r="K291" s="77">
        <v>22.0</v>
      </c>
      <c r="L291" s="77"/>
      <c r="M291" s="79">
        <v>1.0</v>
      </c>
      <c r="N291" s="79"/>
      <c r="O291" s="79"/>
      <c r="P291" s="77" t="s">
        <v>7293</v>
      </c>
      <c r="Q291" s="78" t="str">
        <f t="shared" si="169"/>
        <v>Final de semana</v>
      </c>
      <c r="R291" s="78" t="str">
        <f t="shared" si="170"/>
        <v>Noite</v>
      </c>
      <c r="S291" s="80"/>
      <c r="T291" s="78" t="str">
        <f t="shared" si="171"/>
        <v>Fim</v>
      </c>
      <c r="U291" s="76" t="s">
        <v>9034</v>
      </c>
      <c r="V291" s="81"/>
      <c r="W291" s="81"/>
      <c r="X291" s="77" t="s">
        <v>7448</v>
      </c>
      <c r="Y291" s="77" t="s">
        <v>7311</v>
      </c>
      <c r="Z291" s="77" t="s">
        <v>7497</v>
      </c>
      <c r="AA291" s="80"/>
      <c r="AB291" s="80"/>
      <c r="AC291" s="83">
        <v>26.0</v>
      </c>
      <c r="AD291" s="78" t="str">
        <f t="shared" si="165"/>
        <v>Adulto</v>
      </c>
      <c r="AE291" s="83" t="s">
        <v>7300</v>
      </c>
      <c r="AF291" s="83"/>
      <c r="AG291" s="83"/>
      <c r="AH291" s="83"/>
      <c r="AI291" s="84" t="s">
        <v>9035</v>
      </c>
      <c r="AJ291" s="85" t="s">
        <v>7373</v>
      </c>
      <c r="AK291" s="86"/>
      <c r="AL291" s="86" t="s">
        <v>7307</v>
      </c>
      <c r="AM291" s="78" t="str">
        <f t="shared" si="168"/>
        <v> </v>
      </c>
      <c r="AN291" s="86" t="s">
        <v>7306</v>
      </c>
      <c r="AO291" s="86"/>
      <c r="AP291" s="86"/>
      <c r="AQ291" s="87"/>
      <c r="AR291" s="86"/>
      <c r="AS291" s="86"/>
      <c r="AT291" s="87"/>
      <c r="AU291" s="86" t="s">
        <v>7328</v>
      </c>
      <c r="AV291" s="88" t="s">
        <v>7329</v>
      </c>
      <c r="AW291" s="88" t="s">
        <v>7330</v>
      </c>
      <c r="AX291" s="89" t="s">
        <v>9036</v>
      </c>
      <c r="AY291" s="89" t="s">
        <v>9037</v>
      </c>
      <c r="AZ291" s="90" t="s">
        <v>7298</v>
      </c>
      <c r="BA291" s="90"/>
      <c r="BB291" s="88"/>
      <c r="BC291" s="88"/>
      <c r="BD291" s="91" t="s">
        <v>7311</v>
      </c>
      <c r="BE291" s="91" t="s">
        <v>7593</v>
      </c>
      <c r="BF291" s="91" t="s">
        <v>7580</v>
      </c>
      <c r="BG291" s="91"/>
      <c r="BH291" s="91" t="s">
        <v>7311</v>
      </c>
      <c r="BI291" s="92" t="s">
        <v>8948</v>
      </c>
      <c r="BJ291" s="77" t="s">
        <v>7298</v>
      </c>
      <c r="BK291" s="77" t="s">
        <v>7298</v>
      </c>
      <c r="BL291" s="80"/>
      <c r="BM291" s="80"/>
      <c r="BN291" s="80"/>
      <c r="BO291" s="93" t="s">
        <v>7307</v>
      </c>
      <c r="BP291" s="93"/>
      <c r="BQ291" s="80"/>
      <c r="BR291" s="80"/>
      <c r="BS291" s="94" t="s">
        <v>7298</v>
      </c>
      <c r="BT291" s="83" t="s">
        <v>7311</v>
      </c>
      <c r="BU291" s="88" t="s">
        <v>7440</v>
      </c>
      <c r="BV291" s="88" t="s">
        <v>8031</v>
      </c>
      <c r="BW291" s="88"/>
      <c r="BX291" s="88"/>
      <c r="BY291" s="95" t="s">
        <v>7298</v>
      </c>
      <c r="BZ291" s="95"/>
      <c r="CA291" s="80"/>
      <c r="CB291" s="80"/>
      <c r="CC291" s="80"/>
      <c r="CD291" s="77" t="s">
        <v>7298</v>
      </c>
      <c r="CE291" s="92" t="s">
        <v>7298</v>
      </c>
      <c r="CF291" s="92"/>
      <c r="CG291" s="92"/>
      <c r="CH291" s="103"/>
      <c r="CI291" s="92"/>
      <c r="CJ291" s="92"/>
      <c r="CK291" s="92"/>
      <c r="CL291" s="92"/>
      <c r="CM291" s="92"/>
      <c r="CN291" s="92"/>
      <c r="CO291" s="92"/>
      <c r="CP291" s="92"/>
      <c r="CQ291" s="99"/>
      <c r="CR291" s="80"/>
      <c r="CS291" s="92"/>
      <c r="CT291" s="80"/>
      <c r="CU291" s="80"/>
      <c r="CV291" s="80"/>
      <c r="CW291" s="80"/>
      <c r="CX291" s="80"/>
      <c r="CY291" s="80"/>
      <c r="CZ291" s="80"/>
      <c r="DA291" s="80"/>
      <c r="DB291" s="80"/>
    </row>
    <row r="292" ht="15.75" customHeight="1">
      <c r="A292" s="74">
        <v>5114.0</v>
      </c>
      <c r="B292" s="79">
        <v>6.0</v>
      </c>
      <c r="C292" s="76"/>
      <c r="D292" s="77">
        <v>2022.0</v>
      </c>
      <c r="E292" s="77">
        <v>2022.0</v>
      </c>
      <c r="F292" s="77" t="s">
        <v>64</v>
      </c>
      <c r="G292" s="77">
        <v>10.0</v>
      </c>
      <c r="H292" s="77" t="s">
        <v>7798</v>
      </c>
      <c r="I292" s="78" t="str">
        <f t="shared" si="172"/>
        <v>Outono</v>
      </c>
      <c r="J292" s="77"/>
      <c r="K292" s="77">
        <v>22.0</v>
      </c>
      <c r="L292" s="77">
        <v>17.0</v>
      </c>
      <c r="M292" s="79"/>
      <c r="N292" s="79"/>
      <c r="O292" s="79"/>
      <c r="P292" s="77" t="s">
        <v>7628</v>
      </c>
      <c r="Q292" s="78" t="str">
        <f t="shared" si="169"/>
        <v>Meio de semana</v>
      </c>
      <c r="R292" s="78" t="str">
        <f t="shared" si="170"/>
        <v>Noite</v>
      </c>
      <c r="S292" s="80"/>
      <c r="T292" s="78" t="str">
        <f t="shared" si="171"/>
        <v>Início</v>
      </c>
      <c r="U292" s="76" t="s">
        <v>9038</v>
      </c>
      <c r="V292" s="81" t="s">
        <v>9039</v>
      </c>
      <c r="W292" s="82" t="s">
        <v>9040</v>
      </c>
      <c r="X292" s="77" t="s">
        <v>7565</v>
      </c>
      <c r="Y292" s="77" t="s">
        <v>7298</v>
      </c>
      <c r="Z292" s="77" t="s">
        <v>7323</v>
      </c>
      <c r="AA292" s="80"/>
      <c r="AB292" s="80"/>
      <c r="AC292" s="83">
        <v>22.0</v>
      </c>
      <c r="AD292" s="78" t="str">
        <f t="shared" si="165"/>
        <v>Adulto</v>
      </c>
      <c r="AE292" s="83" t="s">
        <v>7300</v>
      </c>
      <c r="AF292" s="83" t="s">
        <v>7359</v>
      </c>
      <c r="AG292" s="83" t="s">
        <v>7302</v>
      </c>
      <c r="AH292" s="83"/>
      <c r="AI292" s="84" t="s">
        <v>9041</v>
      </c>
      <c r="AJ292" s="85" t="s">
        <v>7373</v>
      </c>
      <c r="AK292" s="86"/>
      <c r="AL292" s="86" t="s">
        <v>7307</v>
      </c>
      <c r="AM292" s="78" t="str">
        <f t="shared" si="168"/>
        <v> </v>
      </c>
      <c r="AN292" s="86" t="s">
        <v>7306</v>
      </c>
      <c r="AO292" s="86"/>
      <c r="AP292" s="86"/>
      <c r="AQ292" s="87"/>
      <c r="AR292" s="86"/>
      <c r="AS292" s="86"/>
      <c r="AT292" s="87"/>
      <c r="AU292" s="86" t="s">
        <v>7328</v>
      </c>
      <c r="AV292" s="88" t="s">
        <v>7329</v>
      </c>
      <c r="AW292" s="88" t="s">
        <v>7330</v>
      </c>
      <c r="AX292" s="89" t="s">
        <v>9042</v>
      </c>
      <c r="AY292" s="89" t="s">
        <v>9043</v>
      </c>
      <c r="AZ292" s="90" t="s">
        <v>7298</v>
      </c>
      <c r="BA292" s="90"/>
      <c r="BB292" s="88"/>
      <c r="BC292" s="88"/>
      <c r="BD292" s="91" t="s">
        <v>7311</v>
      </c>
      <c r="BE292" s="91" t="s">
        <v>7309</v>
      </c>
      <c r="BF292" s="91"/>
      <c r="BG292" s="91" t="s">
        <v>34</v>
      </c>
      <c r="BH292" s="91" t="s">
        <v>7311</v>
      </c>
      <c r="BI292" s="92" t="s">
        <v>9044</v>
      </c>
      <c r="BJ292" s="77" t="s">
        <v>7298</v>
      </c>
      <c r="BK292" s="77" t="s">
        <v>7298</v>
      </c>
      <c r="BL292" s="80"/>
      <c r="BM292" s="80"/>
      <c r="BN292" s="80"/>
      <c r="BO292" s="93" t="s">
        <v>7307</v>
      </c>
      <c r="BP292" s="93"/>
      <c r="BQ292" s="80"/>
      <c r="BR292" s="80"/>
      <c r="BS292" s="94" t="s">
        <v>7298</v>
      </c>
      <c r="BT292" s="83" t="s">
        <v>7298</v>
      </c>
      <c r="BU292" s="88" t="s">
        <v>7440</v>
      </c>
      <c r="BV292" s="88" t="s">
        <v>7441</v>
      </c>
      <c r="BW292" s="88"/>
      <c r="BX292" s="88"/>
      <c r="BY292" s="95" t="s">
        <v>7298</v>
      </c>
      <c r="BZ292" s="95"/>
      <c r="CA292" s="80"/>
      <c r="CB292" s="80"/>
      <c r="CC292" s="80"/>
      <c r="CD292" s="77" t="s">
        <v>7298</v>
      </c>
      <c r="CE292" s="92" t="s">
        <v>7298</v>
      </c>
      <c r="CF292" s="92"/>
      <c r="CG292" s="92"/>
      <c r="CH292" s="103"/>
      <c r="CI292" s="92"/>
      <c r="CJ292" s="92"/>
      <c r="CK292" s="92"/>
      <c r="CL292" s="92"/>
      <c r="CM292" s="92"/>
      <c r="CN292" s="92"/>
      <c r="CO292" s="92"/>
      <c r="CP292" s="92"/>
      <c r="CQ292" s="99"/>
      <c r="CR292" s="80"/>
      <c r="CS292" s="92"/>
      <c r="CT292" s="80"/>
      <c r="CU292" s="80"/>
      <c r="CV292" s="80"/>
      <c r="CW292" s="80"/>
      <c r="CX292" s="80"/>
      <c r="CY292" s="80"/>
      <c r="CZ292" s="80"/>
      <c r="DA292" s="80"/>
      <c r="DB292" s="80"/>
    </row>
    <row r="293" ht="15.75" customHeight="1">
      <c r="A293" s="128">
        <v>5174.0</v>
      </c>
      <c r="B293" s="101">
        <v>33.0</v>
      </c>
      <c r="C293" s="76"/>
      <c r="D293" s="77">
        <v>2022.0</v>
      </c>
      <c r="E293" s="77">
        <v>2022.0</v>
      </c>
      <c r="F293" s="77" t="s">
        <v>64</v>
      </c>
      <c r="G293" s="77">
        <v>14.0</v>
      </c>
      <c r="H293" s="77" t="s">
        <v>8313</v>
      </c>
      <c r="I293" s="78" t="str">
        <f t="shared" si="172"/>
        <v>Inverno</v>
      </c>
      <c r="J293" s="77"/>
      <c r="K293" s="77">
        <v>6.0</v>
      </c>
      <c r="L293" s="77">
        <v>1.0</v>
      </c>
      <c r="M293" s="79"/>
      <c r="N293" s="79"/>
      <c r="O293" s="79"/>
      <c r="P293" s="77" t="s">
        <v>7293</v>
      </c>
      <c r="Q293" s="78" t="str">
        <f t="shared" si="169"/>
        <v>Final de semana</v>
      </c>
      <c r="R293" s="78" t="str">
        <f t="shared" si="170"/>
        <v>Manhã</v>
      </c>
      <c r="S293" s="80"/>
      <c r="T293" s="78" t="str">
        <f t="shared" si="171"/>
        <v>Meio</v>
      </c>
      <c r="U293" s="76" t="s">
        <v>9045</v>
      </c>
      <c r="V293" s="81" t="s">
        <v>9046</v>
      </c>
      <c r="W293" s="81" t="s">
        <v>9047</v>
      </c>
      <c r="X293" s="77" t="s">
        <v>7708</v>
      </c>
      <c r="Y293" s="77" t="s">
        <v>7298</v>
      </c>
      <c r="Z293" s="77" t="s">
        <v>7323</v>
      </c>
      <c r="AA293" s="80"/>
      <c r="AB293" s="80"/>
      <c r="AC293" s="83">
        <v>21.0</v>
      </c>
      <c r="AD293" s="78" t="str">
        <f t="shared" si="165"/>
        <v>Adulto</v>
      </c>
      <c r="AE293" s="83" t="s">
        <v>7300</v>
      </c>
      <c r="AF293" s="83"/>
      <c r="AG293" s="83"/>
      <c r="AH293" s="83"/>
      <c r="AI293" s="84" t="s">
        <v>9048</v>
      </c>
      <c r="AJ293" s="85" t="s">
        <v>7305</v>
      </c>
      <c r="AK293" s="86">
        <v>39.0</v>
      </c>
      <c r="AL293" s="86"/>
      <c r="AM293" s="78" t="str">
        <f t="shared" si="168"/>
        <v>Adulto</v>
      </c>
      <c r="AN293" s="86" t="s">
        <v>7306</v>
      </c>
      <c r="AO293" s="86" t="s">
        <v>7307</v>
      </c>
      <c r="AP293" s="86" t="s">
        <v>7307</v>
      </c>
      <c r="AQ293" s="87" t="s">
        <v>7307</v>
      </c>
      <c r="AR293" s="86"/>
      <c r="AS293" s="86"/>
      <c r="AT293" s="87" t="s">
        <v>9049</v>
      </c>
      <c r="AU293" s="86" t="s">
        <v>7307</v>
      </c>
      <c r="AV293" s="88"/>
      <c r="AW293" s="88"/>
      <c r="AX293" s="89"/>
      <c r="AY293" s="89"/>
      <c r="AZ293" s="90" t="s">
        <v>7311</v>
      </c>
      <c r="BA293" s="90" t="s">
        <v>7399</v>
      </c>
      <c r="BB293" s="88" t="s">
        <v>7298</v>
      </c>
      <c r="BC293" s="88"/>
      <c r="BD293" s="80"/>
      <c r="BE293" s="91"/>
      <c r="BF293" s="91"/>
      <c r="BG293" s="91"/>
      <c r="BH293" s="91"/>
      <c r="BI293" s="92"/>
      <c r="BJ293" s="77"/>
      <c r="BK293" s="77"/>
      <c r="BL293" s="80"/>
      <c r="BM293" s="80"/>
      <c r="BN293" s="80"/>
      <c r="BO293" s="93"/>
      <c r="BP293" s="93"/>
      <c r="BQ293" s="80"/>
      <c r="BR293" s="80"/>
      <c r="BS293" s="94"/>
      <c r="BT293" s="83"/>
      <c r="BU293" s="88"/>
      <c r="BV293" s="88"/>
      <c r="BW293" s="88"/>
      <c r="BX293" s="88"/>
      <c r="BY293" s="95"/>
      <c r="BZ293" s="95"/>
      <c r="CA293" s="80"/>
      <c r="CB293" s="80"/>
      <c r="CC293" s="80"/>
      <c r="CD293" s="77"/>
      <c r="CE293" s="92"/>
      <c r="CF293" s="92"/>
      <c r="CG293" s="92"/>
      <c r="CH293" s="103"/>
      <c r="CI293" s="92"/>
      <c r="CJ293" s="92"/>
      <c r="CK293" s="92"/>
      <c r="CL293" s="92"/>
      <c r="CM293" s="92"/>
      <c r="CN293" s="92"/>
      <c r="CO293" s="92"/>
      <c r="CP293" s="92"/>
      <c r="CQ293" s="99"/>
      <c r="CR293" s="80"/>
      <c r="CS293" s="92"/>
      <c r="CT293" s="80"/>
      <c r="CU293" s="80"/>
      <c r="CV293" s="80"/>
      <c r="CW293" s="80"/>
      <c r="CX293" s="80"/>
      <c r="CY293" s="80"/>
      <c r="CZ293" s="80"/>
      <c r="DA293" s="80"/>
      <c r="DB293" s="80"/>
    </row>
    <row r="294" ht="15.75" customHeight="1">
      <c r="A294" s="128">
        <v>5188.0</v>
      </c>
      <c r="B294" s="101">
        <v>8.0</v>
      </c>
      <c r="C294" s="76"/>
      <c r="D294" s="77">
        <v>2022.0</v>
      </c>
      <c r="E294" s="77">
        <v>2022.0</v>
      </c>
      <c r="F294" s="77" t="s">
        <v>64</v>
      </c>
      <c r="G294" s="77">
        <v>11.0</v>
      </c>
      <c r="H294" s="77" t="s">
        <v>7649</v>
      </c>
      <c r="I294" s="78" t="str">
        <f t="shared" si="172"/>
        <v>Primavera</v>
      </c>
      <c r="J294" s="77"/>
      <c r="K294" s="77">
        <v>16.0</v>
      </c>
      <c r="L294" s="77">
        <v>3.0</v>
      </c>
      <c r="M294" s="79"/>
      <c r="N294" s="79"/>
      <c r="O294" s="79"/>
      <c r="P294" s="77" t="s">
        <v>7293</v>
      </c>
      <c r="Q294" s="78" t="str">
        <f t="shared" si="169"/>
        <v>Final de semana</v>
      </c>
      <c r="R294" s="78" t="str">
        <f t="shared" si="170"/>
        <v>Tarde</v>
      </c>
      <c r="S294" s="80"/>
      <c r="T294" s="78" t="str">
        <f t="shared" si="171"/>
        <v>Meio</v>
      </c>
      <c r="U294" s="76" t="s">
        <v>9050</v>
      </c>
      <c r="V294" s="81"/>
      <c r="W294" s="81"/>
      <c r="X294" s="77" t="s">
        <v>7674</v>
      </c>
      <c r="Y294" s="77" t="s">
        <v>7298</v>
      </c>
      <c r="Z294" s="77" t="s">
        <v>7497</v>
      </c>
      <c r="AA294" s="80"/>
      <c r="AB294" s="80"/>
      <c r="AC294" s="83">
        <v>15.0</v>
      </c>
      <c r="AD294" s="78" t="str">
        <f t="shared" si="165"/>
        <v>Adolescente</v>
      </c>
      <c r="AE294" s="83" t="s">
        <v>7300</v>
      </c>
      <c r="AF294" s="83" t="s">
        <v>7345</v>
      </c>
      <c r="AG294" s="83" t="s">
        <v>7302</v>
      </c>
      <c r="AH294" s="83" t="s">
        <v>7303</v>
      </c>
      <c r="AI294" s="84" t="s">
        <v>9051</v>
      </c>
      <c r="AJ294" s="85" t="s">
        <v>7305</v>
      </c>
      <c r="AK294" s="86">
        <v>21.0</v>
      </c>
      <c r="AL294" s="86"/>
      <c r="AM294" s="78" t="str">
        <f t="shared" si="168"/>
        <v>Adulto</v>
      </c>
      <c r="AN294" s="86" t="s">
        <v>7306</v>
      </c>
      <c r="AO294" s="86" t="s">
        <v>7307</v>
      </c>
      <c r="AP294" s="86" t="s">
        <v>7307</v>
      </c>
      <c r="AQ294" s="87" t="s">
        <v>7307</v>
      </c>
      <c r="AR294" s="86"/>
      <c r="AS294" s="86"/>
      <c r="AT294" s="87" t="s">
        <v>9052</v>
      </c>
      <c r="AU294" s="86" t="s">
        <v>7307</v>
      </c>
      <c r="AV294" s="88"/>
      <c r="AW294" s="88"/>
      <c r="AX294" s="89"/>
      <c r="AY294" s="89"/>
      <c r="AZ294" s="90" t="s">
        <v>7311</v>
      </c>
      <c r="BA294" s="90" t="s">
        <v>7527</v>
      </c>
      <c r="BB294" s="88" t="s">
        <v>7298</v>
      </c>
      <c r="BC294" s="88"/>
      <c r="BD294" s="91" t="s">
        <v>7311</v>
      </c>
      <c r="BE294" s="91" t="s">
        <v>9053</v>
      </c>
      <c r="BF294" s="91" t="s">
        <v>7594</v>
      </c>
      <c r="BG294" s="91"/>
      <c r="BH294" s="91" t="s">
        <v>7311</v>
      </c>
      <c r="BI294" s="92" t="s">
        <v>8304</v>
      </c>
      <c r="BJ294" s="77" t="s">
        <v>7298</v>
      </c>
      <c r="BK294" s="77" t="s">
        <v>7298</v>
      </c>
      <c r="BL294" s="80"/>
      <c r="BM294" s="80"/>
      <c r="BN294" s="80"/>
      <c r="BO294" s="93" t="s">
        <v>7298</v>
      </c>
      <c r="BP294" s="93"/>
      <c r="BQ294" s="80"/>
      <c r="BR294" s="80"/>
      <c r="BS294" s="94" t="s">
        <v>7298</v>
      </c>
      <c r="BT294" s="83" t="s">
        <v>7298</v>
      </c>
      <c r="BU294" s="88" t="s">
        <v>7314</v>
      </c>
      <c r="BV294" s="88"/>
      <c r="BW294" s="88" t="s">
        <v>7298</v>
      </c>
      <c r="BX294" s="88"/>
      <c r="BY294" s="95" t="s">
        <v>7298</v>
      </c>
      <c r="BZ294" s="95"/>
      <c r="CA294" s="80"/>
      <c r="CB294" s="80"/>
      <c r="CC294" s="80"/>
      <c r="CD294" s="77" t="s">
        <v>7298</v>
      </c>
      <c r="CE294" s="92" t="s">
        <v>7311</v>
      </c>
      <c r="CF294" s="92" t="s">
        <v>9054</v>
      </c>
      <c r="CG294" s="92"/>
      <c r="CH294" s="103"/>
      <c r="CI294" s="92"/>
      <c r="CJ294" s="92"/>
      <c r="CK294" s="92"/>
      <c r="CL294" s="92"/>
      <c r="CM294" s="92"/>
      <c r="CN294" s="92"/>
      <c r="CO294" s="92"/>
      <c r="CP294" s="92"/>
      <c r="CQ294" s="99"/>
      <c r="CR294" s="80"/>
      <c r="CS294" s="92"/>
      <c r="CT294" s="80"/>
      <c r="CU294" s="80"/>
      <c r="CV294" s="80"/>
      <c r="CW294" s="80"/>
      <c r="CX294" s="80"/>
      <c r="CY294" s="80"/>
      <c r="CZ294" s="80"/>
      <c r="DA294" s="80"/>
      <c r="DB294" s="80"/>
    </row>
    <row r="295" ht="15.75" customHeight="1">
      <c r="A295" s="101">
        <v>5250.0</v>
      </c>
      <c r="B295" s="101">
        <v>16.0</v>
      </c>
      <c r="C295" s="76"/>
      <c r="D295" s="77">
        <v>2022.0</v>
      </c>
      <c r="E295" s="77">
        <v>2022.0</v>
      </c>
      <c r="F295" s="77" t="s">
        <v>64</v>
      </c>
      <c r="G295" s="77">
        <v>27.0</v>
      </c>
      <c r="H295" s="77" t="s">
        <v>7798</v>
      </c>
      <c r="I295" s="78" t="str">
        <f t="shared" si="172"/>
        <v>Outono</v>
      </c>
      <c r="J295" s="77"/>
      <c r="K295" s="77">
        <v>5.0</v>
      </c>
      <c r="L295" s="77">
        <v>3.0</v>
      </c>
      <c r="M295" s="79"/>
      <c r="N295" s="79"/>
      <c r="O295" s="79"/>
      <c r="P295" s="77" t="s">
        <v>7444</v>
      </c>
      <c r="Q295" s="78" t="str">
        <f t="shared" si="169"/>
        <v>Meio de semana</v>
      </c>
      <c r="R295" s="78" t="str">
        <f t="shared" si="170"/>
        <v>Madrugada</v>
      </c>
      <c r="S295" s="80"/>
      <c r="T295" s="78" t="str">
        <f t="shared" si="171"/>
        <v>Fim</v>
      </c>
      <c r="U295" s="76" t="s">
        <v>9055</v>
      </c>
      <c r="V295" s="136"/>
      <c r="W295" s="136"/>
      <c r="X295" s="77" t="s">
        <v>7343</v>
      </c>
      <c r="Y295" s="77" t="s">
        <v>7311</v>
      </c>
      <c r="Z295" s="77" t="s">
        <v>7497</v>
      </c>
      <c r="AA295" s="80"/>
      <c r="AB295" s="80"/>
      <c r="AC295" s="83">
        <v>27.0</v>
      </c>
      <c r="AD295" s="78" t="str">
        <f t="shared" si="165"/>
        <v>Adulto</v>
      </c>
      <c r="AE295" s="83" t="s">
        <v>7300</v>
      </c>
      <c r="AF295" s="83"/>
      <c r="AG295" s="83"/>
      <c r="AH295" s="83"/>
      <c r="AI295" s="84" t="s">
        <v>9056</v>
      </c>
      <c r="AJ295" s="85" t="s">
        <v>7305</v>
      </c>
      <c r="AK295" s="86">
        <v>29.0</v>
      </c>
      <c r="AL295" s="86"/>
      <c r="AM295" s="78" t="str">
        <f t="shared" si="168"/>
        <v>Adulto</v>
      </c>
      <c r="AN295" s="86" t="s">
        <v>7306</v>
      </c>
      <c r="AO295" s="86" t="s">
        <v>7307</v>
      </c>
      <c r="AP295" s="86" t="s">
        <v>7307</v>
      </c>
      <c r="AQ295" s="87" t="s">
        <v>7307</v>
      </c>
      <c r="AR295" s="86"/>
      <c r="AS295" s="86"/>
      <c r="AT295" s="87" t="s">
        <v>9057</v>
      </c>
      <c r="AU295" s="86" t="s">
        <v>7328</v>
      </c>
      <c r="AV295" s="88"/>
      <c r="AW295" s="88"/>
      <c r="AX295" s="89"/>
      <c r="AY295" s="89"/>
      <c r="AZ295" s="90" t="s">
        <v>7311</v>
      </c>
      <c r="BA295" s="90" t="s">
        <v>7399</v>
      </c>
      <c r="BB295" s="88" t="s">
        <v>7298</v>
      </c>
      <c r="BC295" s="88"/>
      <c r="BD295" s="80"/>
      <c r="BE295" s="91"/>
      <c r="BF295" s="91"/>
      <c r="BG295" s="91"/>
      <c r="BH295" s="91"/>
      <c r="BI295" s="92"/>
      <c r="BJ295" s="77"/>
      <c r="BK295" s="77"/>
      <c r="BL295" s="80"/>
      <c r="BM295" s="80"/>
      <c r="BN295" s="80"/>
      <c r="BO295" s="93"/>
      <c r="BP295" s="93"/>
      <c r="BQ295" s="80"/>
      <c r="BR295" s="80"/>
      <c r="BS295" s="94"/>
      <c r="BT295" s="83"/>
      <c r="BU295" s="88"/>
      <c r="BV295" s="88"/>
      <c r="BW295" s="88"/>
      <c r="BX295" s="88"/>
      <c r="BY295" s="95"/>
      <c r="BZ295" s="95"/>
      <c r="CA295" s="80"/>
      <c r="CB295" s="80"/>
      <c r="CC295" s="80"/>
      <c r="CD295" s="77"/>
      <c r="CE295" s="92"/>
      <c r="CF295" s="92"/>
      <c r="CG295" s="92"/>
      <c r="CH295" s="103"/>
      <c r="CI295" s="92"/>
      <c r="CJ295" s="92"/>
      <c r="CK295" s="92"/>
      <c r="CL295" s="92"/>
      <c r="CM295" s="92"/>
      <c r="CN295" s="92"/>
      <c r="CO295" s="92"/>
      <c r="CP295" s="92"/>
      <c r="CQ295" s="99"/>
      <c r="CR295" s="80"/>
      <c r="CS295" s="92"/>
      <c r="CT295" s="80"/>
      <c r="CU295" s="80"/>
      <c r="CV295" s="80"/>
      <c r="CW295" s="80"/>
      <c r="CX295" s="80"/>
      <c r="CY295" s="80"/>
      <c r="CZ295" s="80"/>
      <c r="DA295" s="80"/>
      <c r="DB295" s="80"/>
    </row>
    <row r="296" ht="15.75" customHeight="1">
      <c r="A296" s="127">
        <v>5289.0</v>
      </c>
      <c r="B296" s="101">
        <v>16.0</v>
      </c>
      <c r="C296" s="76" t="s">
        <v>7637</v>
      </c>
      <c r="D296" s="77">
        <v>2021.0</v>
      </c>
      <c r="E296" s="77">
        <v>2021.0</v>
      </c>
      <c r="F296" s="77" t="s">
        <v>53</v>
      </c>
      <c r="G296" s="77">
        <v>25.0</v>
      </c>
      <c r="H296" s="77" t="s">
        <v>7649</v>
      </c>
      <c r="I296" s="78" t="str">
        <f t="shared" si="172"/>
        <v>Primavera</v>
      </c>
      <c r="J296" s="77"/>
      <c r="K296" s="77">
        <v>22.0</v>
      </c>
      <c r="L296" s="77"/>
      <c r="M296" s="79"/>
      <c r="N296" s="79">
        <v>6.0</v>
      </c>
      <c r="O296" s="79"/>
      <c r="P296" s="77" t="s">
        <v>7458</v>
      </c>
      <c r="Q296" s="78" t="str">
        <f t="shared" si="169"/>
        <v>Final de semana</v>
      </c>
      <c r="R296" s="78" t="str">
        <f t="shared" si="170"/>
        <v>Noite</v>
      </c>
      <c r="S296" s="80"/>
      <c r="T296" s="78" t="str">
        <f t="shared" si="171"/>
        <v>Fim</v>
      </c>
      <c r="U296" s="76" t="s">
        <v>9058</v>
      </c>
      <c r="V296" s="81"/>
      <c r="W296" s="81"/>
      <c r="X296" s="77" t="s">
        <v>7343</v>
      </c>
      <c r="Y296" s="77" t="s">
        <v>7298</v>
      </c>
      <c r="Z296" s="77" t="s">
        <v>7404</v>
      </c>
      <c r="AA296" s="80"/>
      <c r="AB296" s="80"/>
      <c r="AC296" s="83">
        <v>19.0</v>
      </c>
      <c r="AD296" s="78" t="str">
        <f t="shared" si="165"/>
        <v>Adulto</v>
      </c>
      <c r="AE296" s="83" t="s">
        <v>7300</v>
      </c>
      <c r="AF296" s="83"/>
      <c r="AG296" s="83"/>
      <c r="AH296" s="83"/>
      <c r="AI296" s="84" t="s">
        <v>9059</v>
      </c>
      <c r="AJ296" s="85" t="s">
        <v>7386</v>
      </c>
      <c r="AK296" s="86">
        <v>28.0</v>
      </c>
      <c r="AL296" s="86"/>
      <c r="AM296" s="78" t="str">
        <f t="shared" si="168"/>
        <v>Adulto</v>
      </c>
      <c r="AN296" s="86" t="s">
        <v>7306</v>
      </c>
      <c r="AO296" s="86" t="s">
        <v>7307</v>
      </c>
      <c r="AP296" s="86" t="s">
        <v>7307</v>
      </c>
      <c r="AQ296" s="87" t="s">
        <v>7307</v>
      </c>
      <c r="AR296" s="86"/>
      <c r="AS296" s="86"/>
      <c r="AT296" s="87" t="s">
        <v>9060</v>
      </c>
      <c r="AU296" s="86" t="s">
        <v>7307</v>
      </c>
      <c r="AV296" s="88"/>
      <c r="AW296" s="88"/>
      <c r="AX296" s="89"/>
      <c r="AY296" s="89"/>
      <c r="AZ296" s="90" t="s">
        <v>7311</v>
      </c>
      <c r="BA296" s="90" t="s">
        <v>7869</v>
      </c>
      <c r="BB296" s="88" t="s">
        <v>7311</v>
      </c>
      <c r="BC296" s="88" t="s">
        <v>7870</v>
      </c>
      <c r="BD296" s="91" t="s">
        <v>7311</v>
      </c>
      <c r="BE296" s="91" t="s">
        <v>8816</v>
      </c>
      <c r="BF296" s="91"/>
      <c r="BG296" s="91"/>
      <c r="BH296" s="91" t="s">
        <v>7298</v>
      </c>
      <c r="BI296" s="92"/>
      <c r="BJ296" s="77" t="s">
        <v>7298</v>
      </c>
      <c r="BK296" s="77" t="s">
        <v>7298</v>
      </c>
      <c r="BL296" s="80"/>
      <c r="BM296" s="80"/>
      <c r="BN296" s="80"/>
      <c r="BO296" s="93" t="s">
        <v>7311</v>
      </c>
      <c r="BP296" s="93" t="s">
        <v>7550</v>
      </c>
      <c r="BQ296" s="80"/>
      <c r="BR296" s="80"/>
      <c r="BS296" s="94" t="s">
        <v>7311</v>
      </c>
      <c r="BT296" s="83" t="s">
        <v>7298</v>
      </c>
      <c r="BU296" s="88" t="s">
        <v>7314</v>
      </c>
      <c r="BV296" s="88"/>
      <c r="BW296" s="88" t="s">
        <v>7298</v>
      </c>
      <c r="BX296" s="88"/>
      <c r="BY296" s="95" t="s">
        <v>7311</v>
      </c>
      <c r="BZ296" s="95" t="s">
        <v>7621</v>
      </c>
      <c r="CA296" s="80"/>
      <c r="CB296" s="80"/>
      <c r="CC296" s="80"/>
      <c r="CD296" s="77" t="s">
        <v>7298</v>
      </c>
      <c r="CE296" s="92" t="s">
        <v>7311</v>
      </c>
      <c r="CF296" s="92"/>
      <c r="CG296" s="92"/>
      <c r="CH296" s="103"/>
      <c r="CI296" s="92"/>
      <c r="CJ296" s="92"/>
      <c r="CK296" s="92"/>
      <c r="CL296" s="92"/>
      <c r="CM296" s="92"/>
      <c r="CN296" s="92"/>
      <c r="CO296" s="92"/>
      <c r="CP296" s="92"/>
      <c r="CQ296" s="99"/>
      <c r="CR296" s="80"/>
      <c r="CS296" s="92"/>
      <c r="CT296" s="80"/>
      <c r="CU296" s="80"/>
      <c r="CV296" s="80"/>
      <c r="CW296" s="80"/>
      <c r="CX296" s="80"/>
      <c r="CY296" s="80"/>
      <c r="CZ296" s="80"/>
      <c r="DA296" s="80"/>
      <c r="DB296" s="80"/>
    </row>
    <row r="297" ht="15.75" customHeight="1">
      <c r="A297" s="129">
        <v>5306.0</v>
      </c>
      <c r="B297" s="79">
        <v>2.0</v>
      </c>
      <c r="C297" s="76" t="s">
        <v>7680</v>
      </c>
      <c r="D297" s="77">
        <v>2022.0</v>
      </c>
      <c r="E297" s="77">
        <v>2022.0</v>
      </c>
      <c r="F297" s="77" t="s">
        <v>64</v>
      </c>
      <c r="G297" s="77">
        <v>10.0</v>
      </c>
      <c r="H297" s="77" t="s">
        <v>7476</v>
      </c>
      <c r="I297" s="78" t="str">
        <f t="shared" si="172"/>
        <v>Inverno</v>
      </c>
      <c r="J297" s="77"/>
      <c r="K297" s="77">
        <v>23.0</v>
      </c>
      <c r="L297" s="77">
        <v>16.0</v>
      </c>
      <c r="M297" s="79"/>
      <c r="N297" s="79"/>
      <c r="O297" s="79"/>
      <c r="P297" s="77" t="s">
        <v>7458</v>
      </c>
      <c r="Q297" s="78" t="str">
        <f t="shared" si="169"/>
        <v>Final de semana</v>
      </c>
      <c r="R297" s="78" t="str">
        <f t="shared" si="170"/>
        <v>Noite</v>
      </c>
      <c r="S297" s="80"/>
      <c r="T297" s="78" t="str">
        <f t="shared" si="171"/>
        <v>Início</v>
      </c>
      <c r="U297" s="76" t="s">
        <v>9061</v>
      </c>
      <c r="V297" s="81" t="s">
        <v>9062</v>
      </c>
      <c r="W297" s="81" t="s">
        <v>9063</v>
      </c>
      <c r="X297" s="77" t="s">
        <v>7370</v>
      </c>
      <c r="Y297" s="77" t="s">
        <v>7298</v>
      </c>
      <c r="Z297" s="77" t="s">
        <v>7323</v>
      </c>
      <c r="AA297" s="80"/>
      <c r="AB297" s="80"/>
      <c r="AC297" s="83">
        <v>24.0</v>
      </c>
      <c r="AD297" s="78" t="str">
        <f t="shared" si="165"/>
        <v>Adulto</v>
      </c>
      <c r="AE297" s="83" t="s">
        <v>7300</v>
      </c>
      <c r="AF297" s="83" t="s">
        <v>7387</v>
      </c>
      <c r="AG297" s="83" t="s">
        <v>7302</v>
      </c>
      <c r="AH297" s="83" t="s">
        <v>9064</v>
      </c>
      <c r="AI297" s="84" t="s">
        <v>9065</v>
      </c>
      <c r="AJ297" s="85" t="s">
        <v>7373</v>
      </c>
      <c r="AK297" s="86"/>
      <c r="AL297" s="86" t="s">
        <v>7307</v>
      </c>
      <c r="AM297" s="78" t="str">
        <f t="shared" si="168"/>
        <v> </v>
      </c>
      <c r="AN297" s="86" t="s">
        <v>7306</v>
      </c>
      <c r="AO297" s="86"/>
      <c r="AP297" s="86"/>
      <c r="AQ297" s="87"/>
      <c r="AR297" s="86"/>
      <c r="AS297" s="86"/>
      <c r="AT297" s="87"/>
      <c r="AU297" s="86" t="s">
        <v>7328</v>
      </c>
      <c r="AV297" s="88" t="s">
        <v>7618</v>
      </c>
      <c r="AW297" s="88" t="s">
        <v>7330</v>
      </c>
      <c r="AX297" s="89" t="s">
        <v>9066</v>
      </c>
      <c r="AY297" s="89" t="s">
        <v>9067</v>
      </c>
      <c r="AZ297" s="90" t="s">
        <v>7298</v>
      </c>
      <c r="BA297" s="90"/>
      <c r="BB297" s="88"/>
      <c r="BC297" s="88"/>
      <c r="BD297" s="91" t="s">
        <v>7311</v>
      </c>
      <c r="BE297" s="91" t="s">
        <v>7309</v>
      </c>
      <c r="BF297" s="91"/>
      <c r="BG297" s="91" t="s">
        <v>34</v>
      </c>
      <c r="BH297" s="91" t="s">
        <v>7311</v>
      </c>
      <c r="BI297" s="92" t="s">
        <v>8948</v>
      </c>
      <c r="BJ297" s="77" t="s">
        <v>7298</v>
      </c>
      <c r="BK297" s="77" t="s">
        <v>7298</v>
      </c>
      <c r="BL297" s="80"/>
      <c r="BM297" s="80"/>
      <c r="BN297" s="80"/>
      <c r="BO297" s="93" t="s">
        <v>7307</v>
      </c>
      <c r="BP297" s="93"/>
      <c r="BQ297" s="80"/>
      <c r="BR297" s="80"/>
      <c r="BS297" s="94" t="s">
        <v>7298</v>
      </c>
      <c r="BT297" s="83" t="s">
        <v>7298</v>
      </c>
      <c r="BU297" s="88" t="s">
        <v>7314</v>
      </c>
      <c r="BV297" s="88"/>
      <c r="BW297" s="88" t="s">
        <v>7311</v>
      </c>
      <c r="BX297" s="88" t="s">
        <v>7441</v>
      </c>
      <c r="BY297" s="95" t="s">
        <v>7298</v>
      </c>
      <c r="BZ297" s="95"/>
      <c r="CA297" s="80"/>
      <c r="CB297" s="80"/>
      <c r="CC297" s="80"/>
      <c r="CD297" s="77" t="s">
        <v>7298</v>
      </c>
      <c r="CE297" s="92" t="s">
        <v>7311</v>
      </c>
      <c r="CF297" s="92" t="s">
        <v>9068</v>
      </c>
      <c r="CG297" s="92">
        <v>161.0</v>
      </c>
      <c r="CH297" s="103">
        <v>73.9</v>
      </c>
      <c r="CI297" s="92" t="s">
        <v>7376</v>
      </c>
      <c r="CJ297" s="92"/>
      <c r="CK297" s="92"/>
      <c r="CL297" s="92" t="s">
        <v>7298</v>
      </c>
      <c r="CM297" s="92" t="s">
        <v>7488</v>
      </c>
      <c r="CN297" s="92" t="s">
        <v>7376</v>
      </c>
      <c r="CO297" s="92"/>
      <c r="CP297" s="92" t="s">
        <v>7311</v>
      </c>
      <c r="CQ297" s="99" t="s">
        <v>9069</v>
      </c>
      <c r="CR297" s="80"/>
      <c r="CS297" s="92" t="s">
        <v>7298</v>
      </c>
      <c r="CT297" s="80"/>
      <c r="CU297" s="80"/>
      <c r="CV297" s="80"/>
      <c r="CW297" s="80"/>
      <c r="CX297" s="80"/>
      <c r="CY297" s="80"/>
      <c r="CZ297" s="80"/>
      <c r="DA297" s="80"/>
      <c r="DB297" s="80"/>
    </row>
    <row r="298" ht="15.75" customHeight="1">
      <c r="A298" s="128">
        <v>5314.0</v>
      </c>
      <c r="B298" s="101">
        <v>16.0</v>
      </c>
      <c r="C298" s="76" t="s">
        <v>9070</v>
      </c>
      <c r="D298" s="77">
        <v>2022.0</v>
      </c>
      <c r="E298" s="77">
        <v>2022.0</v>
      </c>
      <c r="F298" s="77" t="s">
        <v>64</v>
      </c>
      <c r="G298" s="77">
        <v>1.0</v>
      </c>
      <c r="H298" s="77" t="s">
        <v>7292</v>
      </c>
      <c r="I298" s="78" t="str">
        <f t="shared" si="172"/>
        <v>Verão</v>
      </c>
      <c r="J298" s="77"/>
      <c r="K298" s="77">
        <v>9.0</v>
      </c>
      <c r="L298" s="77"/>
      <c r="M298" s="79"/>
      <c r="N298" s="79">
        <v>6.0</v>
      </c>
      <c r="O298" s="79"/>
      <c r="P298" s="77" t="s">
        <v>7458</v>
      </c>
      <c r="Q298" s="78" t="str">
        <f t="shared" si="169"/>
        <v>Final de semana</v>
      </c>
      <c r="R298" s="78" t="str">
        <f t="shared" si="170"/>
        <v>Manhã</v>
      </c>
      <c r="S298" s="80"/>
      <c r="T298" s="78" t="str">
        <f t="shared" si="171"/>
        <v>Início</v>
      </c>
      <c r="U298" s="76" t="s">
        <v>9071</v>
      </c>
      <c r="V298" s="81"/>
      <c r="W298" s="81"/>
      <c r="X298" s="77" t="s">
        <v>7343</v>
      </c>
      <c r="Y298" s="77" t="s">
        <v>7298</v>
      </c>
      <c r="Z298" s="77" t="s">
        <v>7497</v>
      </c>
      <c r="AA298" s="80"/>
      <c r="AB298" s="80"/>
      <c r="AC298" s="83">
        <v>34.0</v>
      </c>
      <c r="AD298" s="78" t="str">
        <f t="shared" si="165"/>
        <v>Adulto</v>
      </c>
      <c r="AE298" s="83" t="s">
        <v>7300</v>
      </c>
      <c r="AF298" s="83" t="s">
        <v>7345</v>
      </c>
      <c r="AG298" s="83" t="s">
        <v>7302</v>
      </c>
      <c r="AH298" s="83" t="s">
        <v>7709</v>
      </c>
      <c r="AI298" s="84" t="s">
        <v>9072</v>
      </c>
      <c r="AJ298" s="85" t="s">
        <v>7305</v>
      </c>
      <c r="AK298" s="86">
        <v>24.0</v>
      </c>
      <c r="AL298" s="86"/>
      <c r="AM298" s="78" t="str">
        <f t="shared" si="168"/>
        <v>Adulto</v>
      </c>
      <c r="AN298" s="86" t="s">
        <v>7306</v>
      </c>
      <c r="AO298" s="86" t="s">
        <v>7307</v>
      </c>
      <c r="AP298" s="86" t="s">
        <v>7307</v>
      </c>
      <c r="AQ298" s="87" t="s">
        <v>7307</v>
      </c>
      <c r="AR298" s="86"/>
      <c r="AS298" s="86"/>
      <c r="AT298" s="87" t="s">
        <v>9073</v>
      </c>
      <c r="AU298" s="86" t="s">
        <v>7328</v>
      </c>
      <c r="AV298" s="88"/>
      <c r="AW298" s="88"/>
      <c r="AX298" s="89"/>
      <c r="AY298" s="89"/>
      <c r="AZ298" s="90" t="s">
        <v>7311</v>
      </c>
      <c r="BA298" s="90" t="s">
        <v>7869</v>
      </c>
      <c r="BB298" s="88" t="s">
        <v>7311</v>
      </c>
      <c r="BC298" s="88" t="s">
        <v>8664</v>
      </c>
      <c r="BD298" s="91" t="s">
        <v>7311</v>
      </c>
      <c r="BE298" s="91" t="s">
        <v>7909</v>
      </c>
      <c r="BF298" s="91"/>
      <c r="BG298" s="91"/>
      <c r="BH298" s="91" t="s">
        <v>7298</v>
      </c>
      <c r="BI298" s="92"/>
      <c r="BJ298" s="77" t="s">
        <v>7298</v>
      </c>
      <c r="BK298" s="77" t="s">
        <v>7298</v>
      </c>
      <c r="BL298" s="80"/>
      <c r="BM298" s="80"/>
      <c r="BN298" s="80"/>
      <c r="BO298" s="93" t="s">
        <v>7307</v>
      </c>
      <c r="BP298" s="93"/>
      <c r="BQ298" s="80"/>
      <c r="BR298" s="80"/>
      <c r="BS298" s="94" t="s">
        <v>7307</v>
      </c>
      <c r="BT298" s="83" t="s">
        <v>7298</v>
      </c>
      <c r="BU298" s="88" t="s">
        <v>7440</v>
      </c>
      <c r="BV298" s="88" t="s">
        <v>7441</v>
      </c>
      <c r="BW298" s="88"/>
      <c r="BX298" s="88"/>
      <c r="BY298" s="95" t="s">
        <v>7298</v>
      </c>
      <c r="BZ298" s="95"/>
      <c r="CA298" s="80"/>
      <c r="CB298" s="80"/>
      <c r="CC298" s="80"/>
      <c r="CD298" s="77" t="s">
        <v>7298</v>
      </c>
      <c r="CE298" s="92" t="s">
        <v>7298</v>
      </c>
      <c r="CF298" s="92"/>
      <c r="CG298" s="92"/>
      <c r="CH298" s="103"/>
      <c r="CI298" s="92"/>
      <c r="CJ298" s="92"/>
      <c r="CK298" s="92"/>
      <c r="CL298" s="92"/>
      <c r="CM298" s="92"/>
      <c r="CN298" s="92"/>
      <c r="CO298" s="92"/>
      <c r="CP298" s="92"/>
      <c r="CQ298" s="99"/>
      <c r="CR298" s="80"/>
      <c r="CS298" s="92"/>
      <c r="CT298" s="80"/>
      <c r="CU298" s="80"/>
      <c r="CV298" s="80"/>
      <c r="CW298" s="80"/>
      <c r="CX298" s="80"/>
      <c r="CY298" s="80"/>
      <c r="CZ298" s="80"/>
      <c r="DA298" s="80"/>
      <c r="DB298" s="80"/>
    </row>
    <row r="299" ht="15.75" customHeight="1">
      <c r="A299" s="128">
        <v>5328.0</v>
      </c>
      <c r="B299" s="100">
        <v>32.0</v>
      </c>
      <c r="C299" s="76" t="s">
        <v>8336</v>
      </c>
      <c r="D299" s="77">
        <v>2021.0</v>
      </c>
      <c r="E299" s="77">
        <v>2022.0</v>
      </c>
      <c r="F299" s="108" t="s">
        <v>64</v>
      </c>
      <c r="G299" s="77" t="s">
        <v>7334</v>
      </c>
      <c r="H299" s="77" t="s">
        <v>7334</v>
      </c>
      <c r="I299" s="78"/>
      <c r="J299" s="77"/>
      <c r="K299" s="77" t="s">
        <v>7334</v>
      </c>
      <c r="L299" s="77"/>
      <c r="M299" s="79"/>
      <c r="N299" s="79"/>
      <c r="O299" s="79"/>
      <c r="P299" s="77" t="s">
        <v>7334</v>
      </c>
      <c r="Q299" s="78"/>
      <c r="R299" s="78"/>
      <c r="S299" s="80"/>
      <c r="T299" s="78"/>
      <c r="U299" s="76" t="s">
        <v>9074</v>
      </c>
      <c r="V299" s="81"/>
      <c r="W299" s="81"/>
      <c r="X299" s="77" t="s">
        <v>7513</v>
      </c>
      <c r="Y299" s="77" t="s">
        <v>7298</v>
      </c>
      <c r="Z299" s="77" t="s">
        <v>7524</v>
      </c>
      <c r="AA299" s="80"/>
      <c r="AB299" s="80"/>
      <c r="AC299" s="83">
        <v>45.0</v>
      </c>
      <c r="AD299" s="78" t="str">
        <f t="shared" si="165"/>
        <v>Adulto</v>
      </c>
      <c r="AE299" s="83" t="s">
        <v>7300</v>
      </c>
      <c r="AF299" s="83" t="s">
        <v>7387</v>
      </c>
      <c r="AG299" s="83" t="s">
        <v>7360</v>
      </c>
      <c r="AH299" s="83" t="s">
        <v>9075</v>
      </c>
      <c r="AI299" s="84" t="s">
        <v>9074</v>
      </c>
      <c r="AJ299" s="85" t="s">
        <v>7305</v>
      </c>
      <c r="AK299" s="86">
        <v>46.0</v>
      </c>
      <c r="AL299" s="86"/>
      <c r="AM299" s="78" t="str">
        <f t="shared" si="168"/>
        <v>Adulto</v>
      </c>
      <c r="AN299" s="86" t="s">
        <v>7306</v>
      </c>
      <c r="AO299" s="86" t="s">
        <v>7307</v>
      </c>
      <c r="AP299" s="86" t="s">
        <v>7697</v>
      </c>
      <c r="AQ299" s="87" t="s">
        <v>9076</v>
      </c>
      <c r="AR299" s="86"/>
      <c r="AS299" s="86"/>
      <c r="AT299" s="87" t="s">
        <v>9077</v>
      </c>
      <c r="AU299" s="86" t="s">
        <v>7307</v>
      </c>
      <c r="AV299" s="88"/>
      <c r="AW299" s="88"/>
      <c r="AX299" s="89"/>
      <c r="AY299" s="89"/>
      <c r="AZ299" s="90" t="s">
        <v>7311</v>
      </c>
      <c r="BA299" s="90" t="s">
        <v>7527</v>
      </c>
      <c r="BB299" s="88" t="s">
        <v>7298</v>
      </c>
      <c r="BC299" s="88"/>
      <c r="BD299" s="91" t="s">
        <v>7307</v>
      </c>
      <c r="BE299" s="91"/>
      <c r="BF299" s="91"/>
      <c r="BG299" s="91"/>
      <c r="BH299" s="91" t="s">
        <v>7307</v>
      </c>
      <c r="BI299" s="92"/>
      <c r="BJ299" s="77" t="s">
        <v>7298</v>
      </c>
      <c r="BK299" s="77" t="s">
        <v>7298</v>
      </c>
      <c r="BL299" s="80"/>
      <c r="BM299" s="80"/>
      <c r="BN299" s="80"/>
      <c r="BO299" s="93" t="s">
        <v>7298</v>
      </c>
      <c r="BP299" s="93"/>
      <c r="BQ299" s="80"/>
      <c r="BR299" s="80"/>
      <c r="BS299" s="94" t="s">
        <v>7298</v>
      </c>
      <c r="BT299" s="83" t="s">
        <v>7311</v>
      </c>
      <c r="BU299" s="88" t="s">
        <v>7314</v>
      </c>
      <c r="BV299" s="88"/>
      <c r="BW299" s="88" t="s">
        <v>7307</v>
      </c>
      <c r="BX299" s="88"/>
      <c r="BY299" s="95" t="s">
        <v>7298</v>
      </c>
      <c r="BZ299" s="95"/>
      <c r="CA299" s="80"/>
      <c r="CB299" s="80"/>
      <c r="CC299" s="80"/>
      <c r="CD299" s="77" t="s">
        <v>7298</v>
      </c>
      <c r="CE299" s="92" t="s">
        <v>7298</v>
      </c>
      <c r="CF299" s="92"/>
      <c r="CG299" s="92"/>
      <c r="CH299" s="103"/>
      <c r="CI299" s="92"/>
      <c r="CJ299" s="92"/>
      <c r="CK299" s="92"/>
      <c r="CL299" s="92"/>
      <c r="CM299" s="92"/>
      <c r="CN299" s="92"/>
      <c r="CO299" s="92"/>
      <c r="CP299" s="92"/>
      <c r="CQ299" s="99"/>
      <c r="CR299" s="80"/>
      <c r="CS299" s="92"/>
      <c r="CT299" s="80"/>
      <c r="CU299" s="80"/>
      <c r="CV299" s="80"/>
      <c r="CW299" s="80"/>
      <c r="CX299" s="80"/>
      <c r="CY299" s="80"/>
      <c r="CZ299" s="80"/>
      <c r="DA299" s="80"/>
      <c r="DB299" s="80"/>
    </row>
    <row r="300" ht="15.75" customHeight="1">
      <c r="A300" s="127">
        <v>5348.0</v>
      </c>
      <c r="B300" s="111">
        <v>27.0</v>
      </c>
      <c r="C300" s="76"/>
      <c r="D300" s="77">
        <v>2022.0</v>
      </c>
      <c r="E300" s="77">
        <v>2022.0</v>
      </c>
      <c r="F300" s="77" t="s">
        <v>64</v>
      </c>
      <c r="G300" s="77">
        <v>24.0</v>
      </c>
      <c r="H300" s="77" t="s">
        <v>7889</v>
      </c>
      <c r="I300" s="78" t="str">
        <f t="shared" ref="I300:I310" si="173">IF(H300="Janeiro","Verão",IF(H300="Fevereiro","Verão",IF(H300="Março","Verão",IF(H300="Abril","Outono",IF(H300="Maio","Outono",IF(H300="Junho","Outono",IF(H300="Julho","Inverno",IF(H300="Agosto","Inverno",IF(H300="Setembro","Inverno",IF(H300="Outubro","Primavera",IF(H300="Novembro","Primavera",IF(H300="Dezembro","Primavera",0))))))))))))</f>
        <v>Inverno</v>
      </c>
      <c r="J300" s="77"/>
      <c r="K300" s="77">
        <v>23.0</v>
      </c>
      <c r="L300" s="77">
        <v>10.0</v>
      </c>
      <c r="M300" s="79"/>
      <c r="N300" s="79"/>
      <c r="O300" s="79"/>
      <c r="P300" s="77" t="s">
        <v>7293</v>
      </c>
      <c r="Q300" s="78" t="str">
        <f t="shared" ref="Q300:Q310" si="174">IF(ISBLANK(P300), "", IF(P300 = "NA", "NA",(IF(P300="Prejudicado", "Prejudicado", IF(P300="Sábado","Final de semana",IF(P300="Domingo","Final de semana","Meio de semana"))))))</f>
        <v>Final de semana</v>
      </c>
      <c r="R300" s="78" t="str">
        <f t="shared" ref="R300:R310" si="175">IF(ISBLANK(K300), " ", IF(K300 = "NA", "NA",IF(K300="Prejudicado", "Prejudicado", IF(K300&lt;6, "Madrugada", IF(K300&lt;12, "Manhã", IF(K300&lt;18, "Tarde", "Noite"))))))</f>
        <v>Noite</v>
      </c>
      <c r="S300" s="80"/>
      <c r="T300" s="78" t="str">
        <f t="shared" ref="T300:T310" si="176">IF(S300="Prejudicado", "Prejudicado", IF(ISBLANK(G300), " ", IF(G300 = "NA", "NA", IF(G300="Prejudicado", "Prejudicado", IF(G300&lt;=10, "Início", IF(G300&lt;=20, "Meio", "Fim"))))))</f>
        <v>Fim</v>
      </c>
      <c r="U300" s="76" t="s">
        <v>9078</v>
      </c>
      <c r="V300" s="81" t="s">
        <v>9079</v>
      </c>
      <c r="W300" s="81" t="s">
        <v>9080</v>
      </c>
      <c r="X300" s="77" t="s">
        <v>7462</v>
      </c>
      <c r="Y300" s="77" t="s">
        <v>7298</v>
      </c>
      <c r="Z300" s="77" t="s">
        <v>7952</v>
      </c>
      <c r="AA300" s="80"/>
      <c r="AB300" s="80"/>
      <c r="AC300" s="83">
        <v>18.0</v>
      </c>
      <c r="AD300" s="78" t="str">
        <f t="shared" si="165"/>
        <v>Adulto</v>
      </c>
      <c r="AE300" s="83" t="s">
        <v>7300</v>
      </c>
      <c r="AF300" s="83" t="s">
        <v>7359</v>
      </c>
      <c r="AG300" s="83" t="s">
        <v>7302</v>
      </c>
      <c r="AH300" s="83"/>
      <c r="AI300" s="84" t="s">
        <v>9081</v>
      </c>
      <c r="AJ300" s="85" t="s">
        <v>7373</v>
      </c>
      <c r="AK300" s="86"/>
      <c r="AL300" s="86" t="s">
        <v>7307</v>
      </c>
      <c r="AM300" s="78" t="str">
        <f t="shared" si="168"/>
        <v> </v>
      </c>
      <c r="AN300" s="86" t="s">
        <v>7306</v>
      </c>
      <c r="AO300" s="86"/>
      <c r="AP300" s="86"/>
      <c r="AQ300" s="87"/>
      <c r="AR300" s="86"/>
      <c r="AS300" s="86"/>
      <c r="AT300" s="87"/>
      <c r="AU300" s="86" t="s">
        <v>7307</v>
      </c>
      <c r="AV300" s="88" t="s">
        <v>7307</v>
      </c>
      <c r="AW300" s="88" t="s">
        <v>7307</v>
      </c>
      <c r="AX300" s="89" t="s">
        <v>7307</v>
      </c>
      <c r="AY300" s="89" t="s">
        <v>7307</v>
      </c>
      <c r="AZ300" s="90" t="s">
        <v>7311</v>
      </c>
      <c r="BA300" s="90" t="s">
        <v>7399</v>
      </c>
      <c r="BB300" s="88" t="s">
        <v>7298</v>
      </c>
      <c r="BC300" s="88"/>
      <c r="BD300" s="91" t="s">
        <v>7298</v>
      </c>
      <c r="BE300" s="91"/>
      <c r="BF300" s="91"/>
      <c r="BG300" s="91"/>
      <c r="BH300" s="91" t="s">
        <v>7311</v>
      </c>
      <c r="BI300" s="92" t="s">
        <v>9082</v>
      </c>
      <c r="BJ300" s="77" t="s">
        <v>8010</v>
      </c>
      <c r="BK300" s="77" t="s">
        <v>7298</v>
      </c>
      <c r="BL300" s="80"/>
      <c r="BM300" s="80"/>
      <c r="BN300" s="80"/>
      <c r="BO300" s="93" t="s">
        <v>7311</v>
      </c>
      <c r="BP300" s="93" t="s">
        <v>9083</v>
      </c>
      <c r="BQ300" s="80"/>
      <c r="BR300" s="80"/>
      <c r="BS300" s="94" t="s">
        <v>7311</v>
      </c>
      <c r="BT300" s="83" t="s">
        <v>7307</v>
      </c>
      <c r="BU300" s="88" t="s">
        <v>7314</v>
      </c>
      <c r="BV300" s="88"/>
      <c r="BW300" s="88" t="s">
        <v>7298</v>
      </c>
      <c r="BX300" s="88"/>
      <c r="BY300" s="95" t="s">
        <v>7311</v>
      </c>
      <c r="BZ300" s="95" t="s">
        <v>9006</v>
      </c>
      <c r="CA300" s="80"/>
      <c r="CB300" s="80"/>
      <c r="CC300" s="80"/>
      <c r="CD300" s="77" t="s">
        <v>7307</v>
      </c>
      <c r="CE300" s="92" t="s">
        <v>7298</v>
      </c>
      <c r="CF300" s="92"/>
      <c r="CG300" s="92"/>
      <c r="CH300" s="103"/>
      <c r="CI300" s="92"/>
      <c r="CJ300" s="92"/>
      <c r="CK300" s="92"/>
      <c r="CL300" s="92"/>
      <c r="CM300" s="92"/>
      <c r="CN300" s="92"/>
      <c r="CO300" s="92"/>
      <c r="CP300" s="92"/>
      <c r="CQ300" s="99"/>
      <c r="CR300" s="80"/>
      <c r="CS300" s="92"/>
      <c r="CT300" s="80"/>
      <c r="CU300" s="80"/>
      <c r="CV300" s="80"/>
      <c r="CW300" s="80"/>
      <c r="CX300" s="80"/>
      <c r="CY300" s="80"/>
      <c r="CZ300" s="80"/>
      <c r="DA300" s="80"/>
      <c r="DB300" s="80"/>
    </row>
    <row r="301" ht="15.75" customHeight="1">
      <c r="A301" s="128">
        <v>5413.0</v>
      </c>
      <c r="B301" s="101">
        <v>17.0</v>
      </c>
      <c r="C301" s="76" t="s">
        <v>9084</v>
      </c>
      <c r="D301" s="77">
        <v>2022.0</v>
      </c>
      <c r="E301" s="77">
        <v>2022.0</v>
      </c>
      <c r="F301" s="77" t="s">
        <v>64</v>
      </c>
      <c r="G301" s="77">
        <v>27.0</v>
      </c>
      <c r="H301" s="77" t="s">
        <v>7889</v>
      </c>
      <c r="I301" s="78" t="str">
        <f t="shared" si="173"/>
        <v>Inverno</v>
      </c>
      <c r="J301" s="77"/>
      <c r="K301" s="77">
        <v>4.0</v>
      </c>
      <c r="L301" s="77">
        <v>14.0</v>
      </c>
      <c r="M301" s="79"/>
      <c r="N301" s="79"/>
      <c r="O301" s="79"/>
      <c r="P301" s="77" t="s">
        <v>7353</v>
      </c>
      <c r="Q301" s="78" t="str">
        <f t="shared" si="174"/>
        <v>Meio de semana</v>
      </c>
      <c r="R301" s="78" t="str">
        <f t="shared" si="175"/>
        <v>Madrugada</v>
      </c>
      <c r="S301" s="80"/>
      <c r="T301" s="78" t="str">
        <f t="shared" si="176"/>
        <v>Fim</v>
      </c>
      <c r="U301" s="76" t="s">
        <v>9085</v>
      </c>
      <c r="V301" s="81" t="s">
        <v>9086</v>
      </c>
      <c r="W301" s="81" t="s">
        <v>9087</v>
      </c>
      <c r="X301" s="77" t="s">
        <v>7630</v>
      </c>
      <c r="Y301" s="77" t="s">
        <v>7298</v>
      </c>
      <c r="Z301" s="77" t="s">
        <v>7435</v>
      </c>
      <c r="AA301" s="80"/>
      <c r="AB301" s="80"/>
      <c r="AC301" s="83">
        <v>21.0</v>
      </c>
      <c r="AD301" s="78" t="str">
        <f t="shared" si="165"/>
        <v>Adulto</v>
      </c>
      <c r="AE301" s="83" t="s">
        <v>7300</v>
      </c>
      <c r="AF301" s="83" t="s">
        <v>7301</v>
      </c>
      <c r="AG301" s="83" t="s">
        <v>7302</v>
      </c>
      <c r="AH301" s="83" t="s">
        <v>9088</v>
      </c>
      <c r="AI301" s="84" t="s">
        <v>9089</v>
      </c>
      <c r="AJ301" s="85" t="s">
        <v>7386</v>
      </c>
      <c r="AK301" s="86">
        <v>30.0</v>
      </c>
      <c r="AL301" s="86"/>
      <c r="AM301" s="78" t="str">
        <f t="shared" si="168"/>
        <v>Adulto</v>
      </c>
      <c r="AN301" s="86" t="s">
        <v>7306</v>
      </c>
      <c r="AO301" s="86" t="s">
        <v>7307</v>
      </c>
      <c r="AP301" s="86" t="s">
        <v>7307</v>
      </c>
      <c r="AQ301" s="87" t="s">
        <v>7307</v>
      </c>
      <c r="AR301" s="86"/>
      <c r="AS301" s="86"/>
      <c r="AT301" s="87" t="s">
        <v>9090</v>
      </c>
      <c r="AU301" s="86" t="s">
        <v>7308</v>
      </c>
      <c r="AV301" s="88"/>
      <c r="AW301" s="88"/>
      <c r="AX301" s="89"/>
      <c r="AY301" s="89" t="s">
        <v>9091</v>
      </c>
      <c r="AZ301" s="90" t="s">
        <v>7311</v>
      </c>
      <c r="BA301" s="90" t="s">
        <v>7653</v>
      </c>
      <c r="BB301" s="88" t="s">
        <v>7298</v>
      </c>
      <c r="BC301" s="88"/>
      <c r="BD301" s="80"/>
      <c r="BE301" s="91"/>
      <c r="BF301" s="91"/>
      <c r="BG301" s="91"/>
      <c r="BH301" s="91"/>
      <c r="BI301" s="92"/>
      <c r="BJ301" s="77"/>
      <c r="BK301" s="77"/>
      <c r="BL301" s="80"/>
      <c r="BM301" s="80"/>
      <c r="BN301" s="80"/>
      <c r="BO301" s="93"/>
      <c r="BP301" s="93"/>
      <c r="BQ301" s="80"/>
      <c r="BR301" s="80"/>
      <c r="BS301" s="94"/>
      <c r="BT301" s="83"/>
      <c r="BU301" s="88"/>
      <c r="BV301" s="88"/>
      <c r="BW301" s="88"/>
      <c r="BX301" s="88"/>
      <c r="BY301" s="95"/>
      <c r="BZ301" s="95"/>
      <c r="CA301" s="80"/>
      <c r="CB301" s="80"/>
      <c r="CC301" s="80"/>
      <c r="CD301" s="77"/>
      <c r="CE301" s="92"/>
      <c r="CF301" s="92"/>
      <c r="CG301" s="92"/>
      <c r="CH301" s="103"/>
      <c r="CI301" s="92"/>
      <c r="CJ301" s="92"/>
      <c r="CK301" s="92"/>
      <c r="CL301" s="92"/>
      <c r="CM301" s="92"/>
      <c r="CN301" s="92"/>
      <c r="CO301" s="92"/>
      <c r="CP301" s="92"/>
      <c r="CQ301" s="99"/>
      <c r="CR301" s="80"/>
      <c r="CS301" s="92"/>
      <c r="CT301" s="80"/>
      <c r="CU301" s="80"/>
      <c r="CV301" s="80"/>
      <c r="CW301" s="80"/>
      <c r="CX301" s="80"/>
      <c r="CY301" s="80"/>
      <c r="CZ301" s="80"/>
      <c r="DA301" s="80"/>
      <c r="DB301" s="80"/>
    </row>
    <row r="302" ht="15.75" customHeight="1">
      <c r="A302" s="128">
        <v>5452.0</v>
      </c>
      <c r="B302" s="101">
        <v>32.0</v>
      </c>
      <c r="C302" s="76" t="s">
        <v>9092</v>
      </c>
      <c r="D302" s="77">
        <v>2022.0</v>
      </c>
      <c r="E302" s="77">
        <v>2022.0</v>
      </c>
      <c r="F302" s="77" t="s">
        <v>64</v>
      </c>
      <c r="G302" s="77">
        <v>15.0</v>
      </c>
      <c r="H302" s="77" t="s">
        <v>8313</v>
      </c>
      <c r="I302" s="78" t="str">
        <f t="shared" si="173"/>
        <v>Inverno</v>
      </c>
      <c r="J302" s="77"/>
      <c r="K302" s="77">
        <v>12.0</v>
      </c>
      <c r="L302" s="77"/>
      <c r="M302" s="79">
        <v>30.0</v>
      </c>
      <c r="N302" s="79"/>
      <c r="O302" s="79"/>
      <c r="P302" s="77" t="s">
        <v>7444</v>
      </c>
      <c r="Q302" s="78" t="str">
        <f t="shared" si="174"/>
        <v>Meio de semana</v>
      </c>
      <c r="R302" s="78" t="str">
        <f t="shared" si="175"/>
        <v>Tarde</v>
      </c>
      <c r="S302" s="80"/>
      <c r="T302" s="78" t="str">
        <f t="shared" si="176"/>
        <v>Meio</v>
      </c>
      <c r="U302" s="76" t="s">
        <v>9093</v>
      </c>
      <c r="V302" s="81"/>
      <c r="W302" s="81"/>
      <c r="X302" s="77" t="s">
        <v>7513</v>
      </c>
      <c r="Y302" s="77" t="s">
        <v>7298</v>
      </c>
      <c r="Z302" s="77" t="s">
        <v>7358</v>
      </c>
      <c r="AA302" s="80"/>
      <c r="AB302" s="80"/>
      <c r="AC302" s="83">
        <v>51.0</v>
      </c>
      <c r="AD302" s="78" t="str">
        <f t="shared" si="165"/>
        <v>Adulto</v>
      </c>
      <c r="AE302" s="83" t="s">
        <v>7300</v>
      </c>
      <c r="AF302" s="83"/>
      <c r="AG302" s="83"/>
      <c r="AH302" s="83"/>
      <c r="AI302" s="84" t="s">
        <v>9094</v>
      </c>
      <c r="AJ302" s="85" t="s">
        <v>7305</v>
      </c>
      <c r="AK302" s="86">
        <v>66.0</v>
      </c>
      <c r="AL302" s="86"/>
      <c r="AM302" s="78" t="str">
        <f t="shared" si="168"/>
        <v>Idoso</v>
      </c>
      <c r="AN302" s="86" t="s">
        <v>7306</v>
      </c>
      <c r="AO302" s="86" t="s">
        <v>7307</v>
      </c>
      <c r="AP302" s="86" t="s">
        <v>7307</v>
      </c>
      <c r="AQ302" s="87" t="s">
        <v>7307</v>
      </c>
      <c r="AR302" s="86"/>
      <c r="AS302" s="86"/>
      <c r="AT302" s="87" t="s">
        <v>9095</v>
      </c>
      <c r="AU302" s="86" t="s">
        <v>7307</v>
      </c>
      <c r="AV302" s="88"/>
      <c r="AW302" s="88"/>
      <c r="AX302" s="89"/>
      <c r="AY302" s="89"/>
      <c r="AZ302" s="90" t="s">
        <v>7311</v>
      </c>
      <c r="BA302" s="90" t="s">
        <v>7869</v>
      </c>
      <c r="BB302" s="88" t="s">
        <v>7311</v>
      </c>
      <c r="BC302" s="88" t="s">
        <v>7870</v>
      </c>
      <c r="BD302" s="80"/>
      <c r="BE302" s="91"/>
      <c r="BF302" s="91"/>
      <c r="BG302" s="91"/>
      <c r="BH302" s="91"/>
      <c r="BI302" s="92"/>
      <c r="BJ302" s="77"/>
      <c r="BK302" s="77"/>
      <c r="BL302" s="80"/>
      <c r="BM302" s="80"/>
      <c r="BN302" s="80"/>
      <c r="BO302" s="93"/>
      <c r="BP302" s="93"/>
      <c r="BQ302" s="80"/>
      <c r="BR302" s="80"/>
      <c r="BS302" s="94"/>
      <c r="BT302" s="83"/>
      <c r="BU302" s="88"/>
      <c r="BV302" s="88"/>
      <c r="BW302" s="88"/>
      <c r="BX302" s="88"/>
      <c r="BY302" s="95"/>
      <c r="BZ302" s="95"/>
      <c r="CA302" s="80"/>
      <c r="CB302" s="80"/>
      <c r="CC302" s="80"/>
      <c r="CD302" s="77"/>
      <c r="CE302" s="92"/>
      <c r="CF302" s="92"/>
      <c r="CG302" s="92"/>
      <c r="CH302" s="103"/>
      <c r="CI302" s="92"/>
      <c r="CJ302" s="92"/>
      <c r="CK302" s="92"/>
      <c r="CL302" s="92"/>
      <c r="CM302" s="92"/>
      <c r="CN302" s="92"/>
      <c r="CO302" s="92"/>
      <c r="CP302" s="92"/>
      <c r="CQ302" s="99"/>
      <c r="CR302" s="80"/>
      <c r="CS302" s="92"/>
      <c r="CT302" s="80"/>
      <c r="CU302" s="80"/>
      <c r="CV302" s="80"/>
      <c r="CW302" s="80"/>
      <c r="CX302" s="80"/>
      <c r="CY302" s="80"/>
      <c r="CZ302" s="80"/>
      <c r="DA302" s="80"/>
      <c r="DB302" s="80"/>
    </row>
    <row r="303" ht="15.75" customHeight="1">
      <c r="A303" s="129">
        <v>5464.0</v>
      </c>
      <c r="B303" s="79">
        <v>14.0</v>
      </c>
      <c r="C303" s="76" t="s">
        <v>9096</v>
      </c>
      <c r="D303" s="77">
        <v>2022.0</v>
      </c>
      <c r="E303" s="77">
        <v>2022.0</v>
      </c>
      <c r="F303" s="77" t="s">
        <v>64</v>
      </c>
      <c r="G303" s="77">
        <v>22.0</v>
      </c>
      <c r="H303" s="77" t="s">
        <v>7802</v>
      </c>
      <c r="I303" s="78" t="str">
        <f t="shared" si="173"/>
        <v>Primavera</v>
      </c>
      <c r="J303" s="77"/>
      <c r="K303" s="77">
        <v>22.0</v>
      </c>
      <c r="L303" s="77">
        <v>0.0</v>
      </c>
      <c r="M303" s="79"/>
      <c r="N303" s="79"/>
      <c r="O303" s="79"/>
      <c r="P303" s="77" t="s">
        <v>7366</v>
      </c>
      <c r="Q303" s="78" t="str">
        <f t="shared" si="174"/>
        <v>Meio de semana</v>
      </c>
      <c r="R303" s="78" t="str">
        <f t="shared" si="175"/>
        <v>Noite</v>
      </c>
      <c r="S303" s="80"/>
      <c r="T303" s="78" t="str">
        <f t="shared" si="176"/>
        <v>Fim</v>
      </c>
      <c r="U303" s="76" t="s">
        <v>9097</v>
      </c>
      <c r="V303" s="81" t="s">
        <v>9098</v>
      </c>
      <c r="W303" s="81" t="s">
        <v>9099</v>
      </c>
      <c r="X303" s="77" t="s">
        <v>7322</v>
      </c>
      <c r="Y303" s="77" t="s">
        <v>7298</v>
      </c>
      <c r="Z303" s="77" t="s">
        <v>7755</v>
      </c>
      <c r="AA303" s="80"/>
      <c r="AB303" s="80"/>
      <c r="AC303" s="83">
        <v>20.0</v>
      </c>
      <c r="AD303" s="78" t="str">
        <f t="shared" si="165"/>
        <v>Adulto</v>
      </c>
      <c r="AE303" s="83" t="s">
        <v>7300</v>
      </c>
      <c r="AF303" s="83"/>
      <c r="AG303" s="83"/>
      <c r="AH303" s="83"/>
      <c r="AI303" s="84" t="s">
        <v>9100</v>
      </c>
      <c r="AJ303" s="85" t="s">
        <v>7305</v>
      </c>
      <c r="AK303" s="86">
        <v>27.0</v>
      </c>
      <c r="AL303" s="86"/>
      <c r="AM303" s="78" t="str">
        <f t="shared" si="168"/>
        <v>Adulto</v>
      </c>
      <c r="AN303" s="86" t="s">
        <v>7306</v>
      </c>
      <c r="AO303" s="86" t="s">
        <v>7307</v>
      </c>
      <c r="AP303" s="86" t="s">
        <v>7307</v>
      </c>
      <c r="AQ303" s="87" t="s">
        <v>9101</v>
      </c>
      <c r="AR303" s="86"/>
      <c r="AS303" s="86"/>
      <c r="AT303" s="87" t="s">
        <v>9102</v>
      </c>
      <c r="AU303" s="86" t="s">
        <v>7307</v>
      </c>
      <c r="AV303" s="88"/>
      <c r="AW303" s="88"/>
      <c r="AX303" s="89"/>
      <c r="AY303" s="89"/>
      <c r="AZ303" s="90" t="s">
        <v>7298</v>
      </c>
      <c r="BA303" s="90"/>
      <c r="BB303" s="88"/>
      <c r="BC303" s="88"/>
      <c r="BD303" s="91" t="s">
        <v>7311</v>
      </c>
      <c r="BE303" s="91" t="s">
        <v>7309</v>
      </c>
      <c r="BF303" s="91"/>
      <c r="BG303" s="91" t="s">
        <v>34</v>
      </c>
      <c r="BH303" s="91" t="s">
        <v>7298</v>
      </c>
      <c r="BI303" s="92"/>
      <c r="BJ303" s="77" t="s">
        <v>7298</v>
      </c>
      <c r="BK303" s="77" t="s">
        <v>7298</v>
      </c>
      <c r="BL303" s="80"/>
      <c r="BM303" s="80"/>
      <c r="BN303" s="80"/>
      <c r="BO303" s="93" t="s">
        <v>7307</v>
      </c>
      <c r="BP303" s="93"/>
      <c r="BQ303" s="80"/>
      <c r="BR303" s="80"/>
      <c r="BS303" s="94" t="s">
        <v>7298</v>
      </c>
      <c r="BT303" s="83" t="s">
        <v>7298</v>
      </c>
      <c r="BU303" s="88" t="s">
        <v>7440</v>
      </c>
      <c r="BV303" s="88" t="s">
        <v>7760</v>
      </c>
      <c r="BW303" s="88"/>
      <c r="BX303" s="88"/>
      <c r="BY303" s="95" t="s">
        <v>7298</v>
      </c>
      <c r="BZ303" s="95"/>
      <c r="CA303" s="80"/>
      <c r="CB303" s="80"/>
      <c r="CC303" s="80"/>
      <c r="CD303" s="77" t="s">
        <v>7298</v>
      </c>
      <c r="CE303" s="92" t="s">
        <v>7311</v>
      </c>
      <c r="CF303" s="92"/>
      <c r="CG303" s="92"/>
      <c r="CH303" s="103"/>
      <c r="CI303" s="92"/>
      <c r="CJ303" s="92"/>
      <c r="CK303" s="92"/>
      <c r="CL303" s="92"/>
      <c r="CM303" s="92"/>
      <c r="CN303" s="92"/>
      <c r="CO303" s="92"/>
      <c r="CP303" s="92"/>
      <c r="CQ303" s="99"/>
      <c r="CR303" s="80"/>
      <c r="CS303" s="92"/>
      <c r="CT303" s="80"/>
      <c r="CU303" s="80"/>
      <c r="CV303" s="80"/>
      <c r="CW303" s="80"/>
      <c r="CX303" s="80"/>
      <c r="CY303" s="80"/>
      <c r="CZ303" s="80"/>
      <c r="DA303" s="80"/>
      <c r="DB303" s="80"/>
    </row>
    <row r="304" ht="15.75" customHeight="1">
      <c r="A304" s="129">
        <v>5468.0</v>
      </c>
      <c r="B304" s="79">
        <v>26.0</v>
      </c>
      <c r="C304" s="76" t="s">
        <v>9008</v>
      </c>
      <c r="D304" s="77">
        <v>2022.0</v>
      </c>
      <c r="E304" s="77">
        <v>2022.0</v>
      </c>
      <c r="F304" s="77" t="s">
        <v>64</v>
      </c>
      <c r="G304" s="77">
        <v>20.0</v>
      </c>
      <c r="H304" s="77" t="s">
        <v>8313</v>
      </c>
      <c r="I304" s="78" t="str">
        <f t="shared" si="173"/>
        <v>Inverno</v>
      </c>
      <c r="J304" s="77"/>
      <c r="K304" s="77">
        <v>8.0</v>
      </c>
      <c r="L304" s="77">
        <v>0.0</v>
      </c>
      <c r="M304" s="79"/>
      <c r="N304" s="79"/>
      <c r="O304" s="79"/>
      <c r="P304" s="77" t="s">
        <v>7458</v>
      </c>
      <c r="Q304" s="78" t="str">
        <f t="shared" si="174"/>
        <v>Final de semana</v>
      </c>
      <c r="R304" s="78" t="str">
        <f t="shared" si="175"/>
        <v>Manhã</v>
      </c>
      <c r="S304" s="80"/>
      <c r="T304" s="78" t="str">
        <f t="shared" si="176"/>
        <v>Meio</v>
      </c>
      <c r="U304" s="76" t="s">
        <v>9103</v>
      </c>
      <c r="V304" s="81" t="s">
        <v>9104</v>
      </c>
      <c r="W304" s="81" t="s">
        <v>9105</v>
      </c>
      <c r="X304" s="77" t="s">
        <v>7513</v>
      </c>
      <c r="Y304" s="77" t="s">
        <v>7298</v>
      </c>
      <c r="Z304" s="77" t="s">
        <v>7804</v>
      </c>
      <c r="AA304" s="80"/>
      <c r="AB304" s="80"/>
      <c r="AC304" s="83">
        <v>57.0</v>
      </c>
      <c r="AD304" s="78" t="str">
        <f t="shared" si="165"/>
        <v>Adulto</v>
      </c>
      <c r="AE304" s="83" t="s">
        <v>7300</v>
      </c>
      <c r="AF304" s="83" t="s">
        <v>7345</v>
      </c>
      <c r="AG304" s="83" t="s">
        <v>7514</v>
      </c>
      <c r="AH304" s="83" t="s">
        <v>8014</v>
      </c>
      <c r="AI304" s="84" t="s">
        <v>9106</v>
      </c>
      <c r="AJ304" s="85" t="s">
        <v>7305</v>
      </c>
      <c r="AK304" s="86">
        <v>24.0</v>
      </c>
      <c r="AL304" s="86"/>
      <c r="AM304" s="78" t="str">
        <f t="shared" si="168"/>
        <v>Adulto</v>
      </c>
      <c r="AN304" s="86" t="s">
        <v>7306</v>
      </c>
      <c r="AO304" s="86" t="s">
        <v>7345</v>
      </c>
      <c r="AP304" s="86" t="s">
        <v>7406</v>
      </c>
      <c r="AQ304" s="87" t="s">
        <v>9107</v>
      </c>
      <c r="AR304" s="86"/>
      <c r="AS304" s="86"/>
      <c r="AT304" s="87" t="s">
        <v>9108</v>
      </c>
      <c r="AU304" s="86" t="s">
        <v>7307</v>
      </c>
      <c r="AV304" s="88" t="s">
        <v>7329</v>
      </c>
      <c r="AW304" s="88">
        <v>1.7</v>
      </c>
      <c r="AX304" s="89" t="s">
        <v>9109</v>
      </c>
      <c r="AY304" s="89" t="s">
        <v>9110</v>
      </c>
      <c r="AZ304" s="90" t="s">
        <v>7298</v>
      </c>
      <c r="BA304" s="90"/>
      <c r="BB304" s="88"/>
      <c r="BC304" s="88"/>
      <c r="BD304" s="91" t="s">
        <v>7311</v>
      </c>
      <c r="BE304" s="91" t="s">
        <v>7593</v>
      </c>
      <c r="BF304" s="91" t="s">
        <v>7594</v>
      </c>
      <c r="BG304" s="91"/>
      <c r="BH304" s="91" t="s">
        <v>7298</v>
      </c>
      <c r="BI304" s="92"/>
      <c r="BJ304" s="77" t="s">
        <v>7298</v>
      </c>
      <c r="BK304" s="77" t="s">
        <v>7298</v>
      </c>
      <c r="BL304" s="80"/>
      <c r="BM304" s="80"/>
      <c r="BN304" s="80"/>
      <c r="BO304" s="93" t="s">
        <v>7311</v>
      </c>
      <c r="BP304" s="93" t="s">
        <v>9111</v>
      </c>
      <c r="BQ304" s="80"/>
      <c r="BR304" s="80"/>
      <c r="BS304" s="94" t="s">
        <v>7298</v>
      </c>
      <c r="BT304" s="83" t="s">
        <v>7298</v>
      </c>
      <c r="BU304" s="88" t="s">
        <v>7440</v>
      </c>
      <c r="BV304" s="88" t="s">
        <v>7760</v>
      </c>
      <c r="BW304" s="88"/>
      <c r="BX304" s="88"/>
      <c r="BY304" s="95" t="s">
        <v>7298</v>
      </c>
      <c r="BZ304" s="95"/>
      <c r="CA304" s="80"/>
      <c r="CB304" s="80"/>
      <c r="CC304" s="80"/>
      <c r="CD304" s="77" t="s">
        <v>7298</v>
      </c>
      <c r="CE304" s="92" t="s">
        <v>7298</v>
      </c>
      <c r="CF304" s="92"/>
      <c r="CG304" s="92"/>
      <c r="CH304" s="103"/>
      <c r="CI304" s="92"/>
      <c r="CJ304" s="92"/>
      <c r="CK304" s="92"/>
      <c r="CL304" s="92"/>
      <c r="CM304" s="92"/>
      <c r="CN304" s="92"/>
      <c r="CO304" s="92"/>
      <c r="CP304" s="92"/>
      <c r="CQ304" s="99"/>
      <c r="CR304" s="80"/>
      <c r="CS304" s="92"/>
      <c r="CT304" s="80"/>
      <c r="CU304" s="80"/>
      <c r="CV304" s="80"/>
      <c r="CW304" s="80"/>
      <c r="CX304" s="80"/>
      <c r="CY304" s="80"/>
      <c r="CZ304" s="80"/>
      <c r="DA304" s="80"/>
      <c r="DB304" s="80"/>
    </row>
    <row r="305" ht="15.75" customHeight="1">
      <c r="A305" s="128">
        <v>5493.0</v>
      </c>
      <c r="B305" s="101">
        <v>26.0</v>
      </c>
      <c r="C305" s="76"/>
      <c r="D305" s="77">
        <v>2022.0</v>
      </c>
      <c r="E305" s="77">
        <v>2022.0</v>
      </c>
      <c r="F305" s="77" t="s">
        <v>64</v>
      </c>
      <c r="G305" s="77">
        <v>18.0</v>
      </c>
      <c r="H305" s="77" t="s">
        <v>8313</v>
      </c>
      <c r="I305" s="78" t="str">
        <f t="shared" si="173"/>
        <v>Inverno</v>
      </c>
      <c r="J305" s="77"/>
      <c r="K305" s="77">
        <v>2.0</v>
      </c>
      <c r="L305" s="77">
        <v>13.0</v>
      </c>
      <c r="M305" s="79"/>
      <c r="N305" s="79"/>
      <c r="O305" s="79"/>
      <c r="P305" s="77" t="s">
        <v>7379</v>
      </c>
      <c r="Q305" s="78" t="str">
        <f t="shared" si="174"/>
        <v>Meio de semana</v>
      </c>
      <c r="R305" s="78" t="str">
        <f t="shared" si="175"/>
        <v>Madrugada</v>
      </c>
      <c r="S305" s="80"/>
      <c r="T305" s="78" t="str">
        <f t="shared" si="176"/>
        <v>Meio</v>
      </c>
      <c r="U305" s="76" t="s">
        <v>9112</v>
      </c>
      <c r="V305" s="81"/>
      <c r="W305" s="81"/>
      <c r="X305" s="77" t="s">
        <v>7513</v>
      </c>
      <c r="Y305" s="77" t="s">
        <v>7298</v>
      </c>
      <c r="Z305" s="77" t="s">
        <v>7404</v>
      </c>
      <c r="AA305" s="80"/>
      <c r="AB305" s="80"/>
      <c r="AC305" s="83">
        <v>16.0</v>
      </c>
      <c r="AD305" s="78" t="str">
        <f t="shared" si="165"/>
        <v>Adolescente</v>
      </c>
      <c r="AE305" s="83" t="s">
        <v>7300</v>
      </c>
      <c r="AF305" s="83" t="s">
        <v>7301</v>
      </c>
      <c r="AG305" s="83" t="s">
        <v>7302</v>
      </c>
      <c r="AH305" s="83" t="s">
        <v>8167</v>
      </c>
      <c r="AI305" s="84" t="s">
        <v>9113</v>
      </c>
      <c r="AJ305" s="85" t="s">
        <v>7305</v>
      </c>
      <c r="AK305" s="86">
        <v>50.0</v>
      </c>
      <c r="AL305" s="86"/>
      <c r="AM305" s="78" t="str">
        <f t="shared" si="168"/>
        <v>Adulto</v>
      </c>
      <c r="AN305" s="86" t="s">
        <v>7306</v>
      </c>
      <c r="AO305" s="86" t="s">
        <v>7307</v>
      </c>
      <c r="AP305" s="86" t="s">
        <v>7307</v>
      </c>
      <c r="AQ305" s="87" t="s">
        <v>7307</v>
      </c>
      <c r="AR305" s="86"/>
      <c r="AS305" s="86"/>
      <c r="AT305" s="87" t="s">
        <v>9114</v>
      </c>
      <c r="AU305" s="86" t="s">
        <v>7328</v>
      </c>
      <c r="AV305" s="88"/>
      <c r="AW305" s="88"/>
      <c r="AX305" s="89"/>
      <c r="AY305" s="89"/>
      <c r="AZ305" s="90" t="s">
        <v>7311</v>
      </c>
      <c r="BA305" s="90" t="s">
        <v>7399</v>
      </c>
      <c r="BB305" s="88" t="s">
        <v>7298</v>
      </c>
      <c r="BC305" s="88"/>
      <c r="BD305" s="80"/>
      <c r="BE305" s="91"/>
      <c r="BF305" s="91"/>
      <c r="BG305" s="91"/>
      <c r="BH305" s="91"/>
      <c r="BI305" s="92"/>
      <c r="BJ305" s="77"/>
      <c r="BK305" s="77"/>
      <c r="BL305" s="80"/>
      <c r="BM305" s="80"/>
      <c r="BN305" s="80"/>
      <c r="BO305" s="93"/>
      <c r="BP305" s="93"/>
      <c r="BQ305" s="80"/>
      <c r="BR305" s="80"/>
      <c r="BS305" s="94"/>
      <c r="BT305" s="83"/>
      <c r="BU305" s="88"/>
      <c r="BV305" s="88"/>
      <c r="BW305" s="88"/>
      <c r="BX305" s="88"/>
      <c r="BY305" s="95"/>
      <c r="BZ305" s="95"/>
      <c r="CA305" s="80"/>
      <c r="CB305" s="80"/>
      <c r="CC305" s="80"/>
      <c r="CD305" s="77"/>
      <c r="CE305" s="92"/>
      <c r="CF305" s="92"/>
      <c r="CG305" s="92"/>
      <c r="CH305" s="103"/>
      <c r="CI305" s="92"/>
      <c r="CJ305" s="92"/>
      <c r="CK305" s="92"/>
      <c r="CL305" s="92"/>
      <c r="CM305" s="92"/>
      <c r="CN305" s="92"/>
      <c r="CO305" s="92"/>
      <c r="CP305" s="92"/>
      <c r="CQ305" s="99"/>
      <c r="CR305" s="80"/>
      <c r="CS305" s="92"/>
      <c r="CT305" s="80"/>
      <c r="CU305" s="80"/>
      <c r="CV305" s="80"/>
      <c r="CW305" s="80"/>
      <c r="CX305" s="80"/>
      <c r="CY305" s="80"/>
      <c r="CZ305" s="80"/>
      <c r="DA305" s="80"/>
      <c r="DB305" s="80"/>
    </row>
    <row r="306" ht="15.75" customHeight="1">
      <c r="A306" s="128">
        <v>5534.0</v>
      </c>
      <c r="B306" s="101">
        <v>20.0</v>
      </c>
      <c r="C306" s="76" t="s">
        <v>9115</v>
      </c>
      <c r="D306" s="77">
        <v>2022.0</v>
      </c>
      <c r="E306" s="77">
        <v>2022.0</v>
      </c>
      <c r="F306" s="77" t="s">
        <v>64</v>
      </c>
      <c r="G306" s="77">
        <v>30.0</v>
      </c>
      <c r="H306" s="77" t="s">
        <v>8313</v>
      </c>
      <c r="I306" s="78" t="str">
        <f t="shared" si="173"/>
        <v>Inverno</v>
      </c>
      <c r="J306" s="77"/>
      <c r="K306" s="77">
        <v>0.0</v>
      </c>
      <c r="L306" s="77">
        <v>21.0</v>
      </c>
      <c r="M306" s="79"/>
      <c r="N306" s="79"/>
      <c r="O306" s="79"/>
      <c r="P306" s="77" t="s">
        <v>7366</v>
      </c>
      <c r="Q306" s="78" t="str">
        <f t="shared" si="174"/>
        <v>Meio de semana</v>
      </c>
      <c r="R306" s="78" t="str">
        <f t="shared" si="175"/>
        <v>Madrugada</v>
      </c>
      <c r="S306" s="80"/>
      <c r="T306" s="78" t="str">
        <f t="shared" si="176"/>
        <v>Fim</v>
      </c>
      <c r="U306" s="76" t="s">
        <v>9116</v>
      </c>
      <c r="V306" s="81"/>
      <c r="W306" s="81"/>
      <c r="X306" s="77" t="s">
        <v>7322</v>
      </c>
      <c r="Y306" s="77" t="s">
        <v>7298</v>
      </c>
      <c r="Z306" s="77" t="s">
        <v>7404</v>
      </c>
      <c r="AA306" s="80"/>
      <c r="AB306" s="80"/>
      <c r="AC306" s="83">
        <v>17.0</v>
      </c>
      <c r="AD306" s="78" t="str">
        <f t="shared" si="165"/>
        <v>Adolescente</v>
      </c>
      <c r="AE306" s="83" t="s">
        <v>7300</v>
      </c>
      <c r="AF306" s="83" t="s">
        <v>7345</v>
      </c>
      <c r="AG306" s="83" t="s">
        <v>7302</v>
      </c>
      <c r="AH306" s="83" t="s">
        <v>7303</v>
      </c>
      <c r="AI306" s="84" t="s">
        <v>9117</v>
      </c>
      <c r="AJ306" s="85" t="s">
        <v>7305</v>
      </c>
      <c r="AK306" s="86">
        <v>20.0</v>
      </c>
      <c r="AL306" s="86"/>
      <c r="AM306" s="78" t="str">
        <f t="shared" si="168"/>
        <v>Adulto</v>
      </c>
      <c r="AN306" s="86" t="s">
        <v>7306</v>
      </c>
      <c r="AO306" s="86" t="s">
        <v>7301</v>
      </c>
      <c r="AP306" s="86" t="s">
        <v>7406</v>
      </c>
      <c r="AQ306" s="87" t="s">
        <v>7361</v>
      </c>
      <c r="AR306" s="86"/>
      <c r="AS306" s="86"/>
      <c r="AT306" s="87" t="s">
        <v>9118</v>
      </c>
      <c r="AU306" s="86" t="s">
        <v>7307</v>
      </c>
      <c r="AV306" s="88"/>
      <c r="AW306" s="88"/>
      <c r="AX306" s="89"/>
      <c r="AY306" s="89"/>
      <c r="AZ306" s="90" t="s">
        <v>7311</v>
      </c>
      <c r="BA306" s="90" t="s">
        <v>7430</v>
      </c>
      <c r="BB306" s="88" t="s">
        <v>7298</v>
      </c>
      <c r="BC306" s="88"/>
      <c r="BD306" s="80"/>
      <c r="BE306" s="91"/>
      <c r="BF306" s="91"/>
      <c r="BG306" s="91"/>
      <c r="BH306" s="91"/>
      <c r="BI306" s="92"/>
      <c r="BJ306" s="77"/>
      <c r="BK306" s="77"/>
      <c r="BL306" s="80"/>
      <c r="BM306" s="80"/>
      <c r="BN306" s="80"/>
      <c r="BO306" s="93"/>
      <c r="BP306" s="93"/>
      <c r="BQ306" s="80"/>
      <c r="BR306" s="80"/>
      <c r="BS306" s="94"/>
      <c r="BT306" s="83"/>
      <c r="BU306" s="88"/>
      <c r="BV306" s="88"/>
      <c r="BW306" s="88"/>
      <c r="BX306" s="88"/>
      <c r="BY306" s="95"/>
      <c r="BZ306" s="95"/>
      <c r="CA306" s="80"/>
      <c r="CB306" s="80"/>
      <c r="CC306" s="80"/>
      <c r="CD306" s="77"/>
      <c r="CE306" s="92"/>
      <c r="CF306" s="92"/>
      <c r="CG306" s="92"/>
      <c r="CH306" s="103"/>
      <c r="CI306" s="92"/>
      <c r="CJ306" s="92"/>
      <c r="CK306" s="92"/>
      <c r="CL306" s="92"/>
      <c r="CM306" s="92"/>
      <c r="CN306" s="92"/>
      <c r="CO306" s="92"/>
      <c r="CP306" s="92"/>
      <c r="CQ306" s="99"/>
      <c r="CR306" s="80"/>
      <c r="CS306" s="92"/>
      <c r="CT306" s="80"/>
      <c r="CU306" s="80"/>
      <c r="CV306" s="80"/>
      <c r="CW306" s="80"/>
      <c r="CX306" s="80"/>
      <c r="CY306" s="80"/>
      <c r="CZ306" s="80"/>
      <c r="DA306" s="80"/>
      <c r="DB306" s="80"/>
    </row>
    <row r="307" ht="15.75" customHeight="1">
      <c r="A307" s="145">
        <v>5541.0</v>
      </c>
      <c r="B307" s="113">
        <v>6.0</v>
      </c>
      <c r="C307" s="114"/>
      <c r="D307" s="113">
        <v>2022.0</v>
      </c>
      <c r="E307" s="113">
        <v>2022.0</v>
      </c>
      <c r="F307" s="113" t="s">
        <v>64</v>
      </c>
      <c r="G307" s="113">
        <v>25.0</v>
      </c>
      <c r="H307" s="113" t="s">
        <v>7798</v>
      </c>
      <c r="I307" s="113" t="str">
        <f t="shared" si="173"/>
        <v>Outono</v>
      </c>
      <c r="J307" s="113"/>
      <c r="K307" s="113">
        <v>22.0</v>
      </c>
      <c r="L307" s="113">
        <v>9.0</v>
      </c>
      <c r="M307" s="113"/>
      <c r="N307" s="113"/>
      <c r="O307" s="113"/>
      <c r="P307" s="113" t="s">
        <v>7458</v>
      </c>
      <c r="Q307" s="113" t="str">
        <f t="shared" si="174"/>
        <v>Final de semana</v>
      </c>
      <c r="R307" s="113" t="str">
        <f t="shared" si="175"/>
        <v>Noite</v>
      </c>
      <c r="S307" s="113"/>
      <c r="T307" s="113" t="str">
        <f t="shared" si="176"/>
        <v>Fim</v>
      </c>
      <c r="U307" s="114" t="s">
        <v>9119</v>
      </c>
      <c r="V307" s="115"/>
      <c r="W307" s="115"/>
      <c r="X307" s="113" t="s">
        <v>7650</v>
      </c>
      <c r="Y307" s="113" t="s">
        <v>7298</v>
      </c>
      <c r="Z307" s="113" t="s">
        <v>7323</v>
      </c>
      <c r="AA307" s="113"/>
      <c r="AB307" s="113"/>
      <c r="AC307" s="113">
        <v>19.0</v>
      </c>
      <c r="AD307" s="113" t="str">
        <f t="shared" si="165"/>
        <v>Adulto</v>
      </c>
      <c r="AE307" s="113" t="s">
        <v>7300</v>
      </c>
      <c r="AF307" s="113"/>
      <c r="AG307" s="113"/>
      <c r="AH307" s="113" t="s">
        <v>7303</v>
      </c>
      <c r="AI307" s="114" t="s">
        <v>9120</v>
      </c>
      <c r="AJ307" s="113"/>
      <c r="AK307" s="113"/>
      <c r="AL307" s="113"/>
      <c r="AM307" s="113" t="str">
        <f t="shared" si="168"/>
        <v> </v>
      </c>
      <c r="AN307" s="113"/>
      <c r="AO307" s="113"/>
      <c r="AP307" s="113"/>
      <c r="AQ307" s="114"/>
      <c r="AR307" s="113"/>
      <c r="AS307" s="113"/>
      <c r="AT307" s="114"/>
      <c r="AU307" s="113"/>
      <c r="AV307" s="113"/>
      <c r="AW307" s="113"/>
      <c r="AX307" s="114"/>
      <c r="AY307" s="114"/>
      <c r="AZ307" s="113"/>
      <c r="BA307" s="113"/>
      <c r="BB307" s="113"/>
      <c r="BC307" s="113"/>
      <c r="BD307" s="113"/>
      <c r="BE307" s="113"/>
      <c r="BF307" s="113"/>
      <c r="BG307" s="113"/>
      <c r="BH307" s="113"/>
      <c r="BI307" s="113"/>
      <c r="BJ307" s="113"/>
      <c r="BK307" s="113"/>
      <c r="BL307" s="113"/>
      <c r="BM307" s="113"/>
      <c r="BN307" s="113"/>
      <c r="BO307" s="113"/>
      <c r="BP307" s="113"/>
      <c r="BQ307" s="113"/>
      <c r="BR307" s="113"/>
      <c r="BS307" s="113"/>
      <c r="BT307" s="113"/>
      <c r="BU307" s="113"/>
      <c r="BV307" s="113"/>
      <c r="BW307" s="113"/>
      <c r="BX307" s="113"/>
      <c r="BY307" s="113"/>
      <c r="BZ307" s="113"/>
      <c r="CA307" s="113"/>
      <c r="CB307" s="113"/>
      <c r="CC307" s="113"/>
      <c r="CD307" s="113"/>
      <c r="CE307" s="113"/>
      <c r="CF307" s="113"/>
      <c r="CG307" s="113"/>
      <c r="CH307" s="116"/>
      <c r="CI307" s="113"/>
      <c r="CJ307" s="113"/>
      <c r="CK307" s="113"/>
      <c r="CL307" s="113"/>
      <c r="CM307" s="113"/>
      <c r="CN307" s="113"/>
      <c r="CO307" s="113"/>
      <c r="CP307" s="113"/>
      <c r="CQ307" s="114"/>
      <c r="CR307" s="113"/>
      <c r="CS307" s="113"/>
      <c r="CT307" s="113"/>
      <c r="CU307" s="113"/>
      <c r="CV307" s="113"/>
      <c r="CW307" s="113"/>
      <c r="CX307" s="113"/>
      <c r="CY307" s="113"/>
      <c r="CZ307" s="113"/>
      <c r="DA307" s="113"/>
      <c r="DB307" s="113"/>
    </row>
    <row r="308" ht="15.75" customHeight="1">
      <c r="A308" s="75">
        <v>5570.0</v>
      </c>
      <c r="B308" s="75">
        <v>29.0</v>
      </c>
      <c r="C308" s="76" t="s">
        <v>9121</v>
      </c>
      <c r="D308" s="77">
        <v>2022.0</v>
      </c>
      <c r="E308" s="77">
        <v>2022.0</v>
      </c>
      <c r="F308" s="77" t="s">
        <v>64</v>
      </c>
      <c r="G308" s="77">
        <v>24.0</v>
      </c>
      <c r="H308" s="77" t="s">
        <v>7798</v>
      </c>
      <c r="I308" s="78" t="str">
        <f t="shared" si="173"/>
        <v>Outono</v>
      </c>
      <c r="J308" s="77"/>
      <c r="K308" s="77">
        <v>23.0</v>
      </c>
      <c r="L308" s="77"/>
      <c r="M308" s="79">
        <v>1.0</v>
      </c>
      <c r="N308" s="79"/>
      <c r="O308" s="79"/>
      <c r="P308" s="77" t="s">
        <v>7628</v>
      </c>
      <c r="Q308" s="78" t="str">
        <f t="shared" si="174"/>
        <v>Meio de semana</v>
      </c>
      <c r="R308" s="78" t="str">
        <f t="shared" si="175"/>
        <v>Noite</v>
      </c>
      <c r="S308" s="80"/>
      <c r="T308" s="78" t="str">
        <f t="shared" si="176"/>
        <v>Fim</v>
      </c>
      <c r="U308" s="76" t="s">
        <v>9122</v>
      </c>
      <c r="V308" s="81" t="s">
        <v>9123</v>
      </c>
      <c r="W308" s="82" t="s">
        <v>9124</v>
      </c>
      <c r="X308" s="77" t="s">
        <v>7417</v>
      </c>
      <c r="Y308" s="77" t="s">
        <v>7298</v>
      </c>
      <c r="Z308" s="77" t="s">
        <v>9002</v>
      </c>
      <c r="AA308" s="80"/>
      <c r="AB308" s="80"/>
      <c r="AC308" s="83">
        <v>41.0</v>
      </c>
      <c r="AD308" s="78" t="str">
        <f t="shared" si="165"/>
        <v>Adulto</v>
      </c>
      <c r="AE308" s="83" t="s">
        <v>7300</v>
      </c>
      <c r="AF308" s="83"/>
      <c r="AG308" s="83"/>
      <c r="AH308" s="83" t="s">
        <v>9125</v>
      </c>
      <c r="AI308" s="84" t="s">
        <v>9126</v>
      </c>
      <c r="AJ308" s="85" t="s">
        <v>7305</v>
      </c>
      <c r="AK308" s="86">
        <v>20.0</v>
      </c>
      <c r="AL308" s="86"/>
      <c r="AM308" s="78" t="str">
        <f t="shared" si="168"/>
        <v>Adulto</v>
      </c>
      <c r="AN308" s="86" t="s">
        <v>7306</v>
      </c>
      <c r="AO308" s="86" t="s">
        <v>7307</v>
      </c>
      <c r="AP308" s="86" t="s">
        <v>7307</v>
      </c>
      <c r="AQ308" s="87" t="s">
        <v>7307</v>
      </c>
      <c r="AR308" s="86"/>
      <c r="AS308" s="86"/>
      <c r="AT308" s="87" t="s">
        <v>9127</v>
      </c>
      <c r="AU308" s="86" t="s">
        <v>7307</v>
      </c>
      <c r="AV308" s="88"/>
      <c r="AW308" s="88"/>
      <c r="AX308" s="89"/>
      <c r="AY308" s="89"/>
      <c r="AZ308" s="90" t="s">
        <v>7298</v>
      </c>
      <c r="BA308" s="90"/>
      <c r="BB308" s="88"/>
      <c r="BC308" s="88"/>
      <c r="BD308" s="91" t="s">
        <v>7311</v>
      </c>
      <c r="BE308" s="91" t="s">
        <v>7593</v>
      </c>
      <c r="BF308" s="91" t="s">
        <v>8633</v>
      </c>
      <c r="BG308" s="91"/>
      <c r="BH308" s="91" t="s">
        <v>7298</v>
      </c>
      <c r="BI308" s="92"/>
      <c r="BJ308" s="77" t="s">
        <v>7298</v>
      </c>
      <c r="BK308" s="77" t="s">
        <v>7298</v>
      </c>
      <c r="BL308" s="80"/>
      <c r="BM308" s="80"/>
      <c r="BN308" s="80"/>
      <c r="BO308" s="93" t="s">
        <v>7307</v>
      </c>
      <c r="BP308" s="93"/>
      <c r="BQ308" s="80"/>
      <c r="BR308" s="80"/>
      <c r="BS308" s="94" t="s">
        <v>7298</v>
      </c>
      <c r="BT308" s="83" t="s">
        <v>7311</v>
      </c>
      <c r="BU308" s="88" t="s">
        <v>7314</v>
      </c>
      <c r="BV308" s="88"/>
      <c r="BW308" s="88" t="s">
        <v>7298</v>
      </c>
      <c r="BX308" s="88"/>
      <c r="BY308" s="95" t="s">
        <v>7298</v>
      </c>
      <c r="BZ308" s="95"/>
      <c r="CA308" s="80"/>
      <c r="CB308" s="80"/>
      <c r="CC308" s="80"/>
      <c r="CD308" s="77" t="s">
        <v>7311</v>
      </c>
      <c r="CE308" s="92" t="s">
        <v>7311</v>
      </c>
      <c r="CF308" s="92"/>
      <c r="CG308" s="92"/>
      <c r="CH308" s="103"/>
      <c r="CI308" s="92"/>
      <c r="CJ308" s="92"/>
      <c r="CK308" s="92"/>
      <c r="CL308" s="92"/>
      <c r="CM308" s="92"/>
      <c r="CN308" s="92"/>
      <c r="CO308" s="92"/>
      <c r="CP308" s="92"/>
      <c r="CQ308" s="99"/>
      <c r="CR308" s="80"/>
      <c r="CS308" s="92"/>
      <c r="CT308" s="80"/>
      <c r="CU308" s="80"/>
      <c r="CV308" s="80"/>
      <c r="CW308" s="80"/>
      <c r="CX308" s="80"/>
      <c r="CY308" s="80"/>
      <c r="CZ308" s="80"/>
      <c r="DA308" s="80"/>
      <c r="DB308" s="80"/>
    </row>
    <row r="309" ht="15.75" customHeight="1">
      <c r="A309" s="129">
        <v>5665.0</v>
      </c>
      <c r="B309" s="79" t="s">
        <v>7443</v>
      </c>
      <c r="C309" s="76"/>
      <c r="D309" s="77">
        <v>2022.0</v>
      </c>
      <c r="E309" s="77">
        <v>2022.0</v>
      </c>
      <c r="F309" s="77" t="s">
        <v>64</v>
      </c>
      <c r="G309" s="77">
        <v>21.0</v>
      </c>
      <c r="H309" s="77" t="s">
        <v>7802</v>
      </c>
      <c r="I309" s="78" t="str">
        <f t="shared" si="173"/>
        <v>Primavera</v>
      </c>
      <c r="J309" s="77"/>
      <c r="K309" s="77">
        <v>22.0</v>
      </c>
      <c r="L309" s="77">
        <v>8.0</v>
      </c>
      <c r="M309" s="79"/>
      <c r="N309" s="79"/>
      <c r="O309" s="79"/>
      <c r="P309" s="77" t="s">
        <v>7444</v>
      </c>
      <c r="Q309" s="78" t="str">
        <f t="shared" si="174"/>
        <v>Meio de semana</v>
      </c>
      <c r="R309" s="78" t="str">
        <f t="shared" si="175"/>
        <v>Noite</v>
      </c>
      <c r="S309" s="80"/>
      <c r="T309" s="78" t="str">
        <f t="shared" si="176"/>
        <v>Fim</v>
      </c>
      <c r="U309" s="76" t="s">
        <v>9128</v>
      </c>
      <c r="V309" s="81" t="s">
        <v>9129</v>
      </c>
      <c r="W309" s="81" t="s">
        <v>9130</v>
      </c>
      <c r="X309" s="77" t="s">
        <v>7448</v>
      </c>
      <c r="Y309" s="77" t="s">
        <v>7298</v>
      </c>
      <c r="Z309" s="77" t="s">
        <v>7323</v>
      </c>
      <c r="AA309" s="80"/>
      <c r="AB309" s="80"/>
      <c r="AC309" s="83">
        <v>58.0</v>
      </c>
      <c r="AD309" s="78" t="str">
        <f t="shared" si="165"/>
        <v>Adulto</v>
      </c>
      <c r="AE309" s="83" t="s">
        <v>7300</v>
      </c>
      <c r="AF309" s="83" t="s">
        <v>7384</v>
      </c>
      <c r="AG309" s="83" t="s">
        <v>7348</v>
      </c>
      <c r="AH309" s="83" t="s">
        <v>7709</v>
      </c>
      <c r="AI309" s="84" t="s">
        <v>9131</v>
      </c>
      <c r="AJ309" s="85" t="s">
        <v>7373</v>
      </c>
      <c r="AK309" s="86"/>
      <c r="AL309" s="86" t="s">
        <v>7307</v>
      </c>
      <c r="AM309" s="78" t="str">
        <f t="shared" si="168"/>
        <v> </v>
      </c>
      <c r="AN309" s="86" t="s">
        <v>7306</v>
      </c>
      <c r="AO309" s="86"/>
      <c r="AP309" s="86"/>
      <c r="AQ309" s="87"/>
      <c r="AR309" s="86"/>
      <c r="AS309" s="86"/>
      <c r="AT309" s="87"/>
      <c r="AU309" s="86" t="s">
        <v>7328</v>
      </c>
      <c r="AV309" s="88" t="s">
        <v>7329</v>
      </c>
      <c r="AW309" s="88" t="s">
        <v>9132</v>
      </c>
      <c r="AX309" s="89" t="s">
        <v>9133</v>
      </c>
      <c r="AY309" s="89" t="s">
        <v>9134</v>
      </c>
      <c r="AZ309" s="90" t="s">
        <v>7298</v>
      </c>
      <c r="BA309" s="90"/>
      <c r="BB309" s="88"/>
      <c r="BC309" s="88"/>
      <c r="BD309" s="91" t="s">
        <v>7311</v>
      </c>
      <c r="BE309" s="91" t="s">
        <v>7593</v>
      </c>
      <c r="BF309" s="91" t="s">
        <v>7580</v>
      </c>
      <c r="BG309" s="91"/>
      <c r="BH309" s="91" t="s">
        <v>7311</v>
      </c>
      <c r="BI309" s="92" t="s">
        <v>9135</v>
      </c>
      <c r="BJ309" s="77" t="s">
        <v>7298</v>
      </c>
      <c r="BK309" s="77" t="s">
        <v>7298</v>
      </c>
      <c r="BL309" s="80"/>
      <c r="BM309" s="80"/>
      <c r="BN309" s="80"/>
      <c r="BO309" s="93" t="s">
        <v>7307</v>
      </c>
      <c r="BP309" s="93"/>
      <c r="BQ309" s="80"/>
      <c r="BR309" s="80"/>
      <c r="BS309" s="94" t="s">
        <v>7298</v>
      </c>
      <c r="BT309" s="83" t="s">
        <v>7311</v>
      </c>
      <c r="BU309" s="88" t="s">
        <v>7314</v>
      </c>
      <c r="BV309" s="88"/>
      <c r="BW309" s="88" t="s">
        <v>7298</v>
      </c>
      <c r="BX309" s="88"/>
      <c r="BY309" s="95" t="s">
        <v>7298</v>
      </c>
      <c r="BZ309" s="95"/>
      <c r="CA309" s="80"/>
      <c r="CB309" s="80"/>
      <c r="CC309" s="80"/>
      <c r="CD309" s="77" t="s">
        <v>7311</v>
      </c>
      <c r="CE309" s="92" t="s">
        <v>7298</v>
      </c>
      <c r="CF309" s="92"/>
      <c r="CG309" s="92"/>
      <c r="CH309" s="103"/>
      <c r="CI309" s="92"/>
      <c r="CJ309" s="92"/>
      <c r="CK309" s="92"/>
      <c r="CL309" s="92"/>
      <c r="CM309" s="92"/>
      <c r="CN309" s="92"/>
      <c r="CO309" s="92"/>
      <c r="CP309" s="92"/>
      <c r="CQ309" s="99"/>
      <c r="CR309" s="80"/>
      <c r="CS309" s="92"/>
      <c r="CT309" s="80"/>
      <c r="CU309" s="80"/>
      <c r="CV309" s="80"/>
      <c r="CW309" s="80"/>
      <c r="CX309" s="80"/>
      <c r="CY309" s="80"/>
      <c r="CZ309" s="80"/>
      <c r="DA309" s="80"/>
      <c r="DB309" s="80"/>
    </row>
    <row r="310" ht="15.75" customHeight="1">
      <c r="A310" s="128">
        <v>5735.0</v>
      </c>
      <c r="B310" s="101">
        <v>8.0</v>
      </c>
      <c r="C310" s="76"/>
      <c r="D310" s="77">
        <v>2022.0</v>
      </c>
      <c r="E310" s="77">
        <v>2022.0</v>
      </c>
      <c r="F310" s="77" t="s">
        <v>64</v>
      </c>
      <c r="G310" s="77">
        <v>5.0</v>
      </c>
      <c r="H310" s="77" t="s">
        <v>7889</v>
      </c>
      <c r="I310" s="78" t="str">
        <f t="shared" si="173"/>
        <v>Inverno</v>
      </c>
      <c r="J310" s="77"/>
      <c r="K310" s="77">
        <v>1.0</v>
      </c>
      <c r="L310" s="77"/>
      <c r="M310" s="79"/>
      <c r="N310" s="79">
        <v>1.0</v>
      </c>
      <c r="O310" s="79"/>
      <c r="P310" s="77" t="s">
        <v>7366</v>
      </c>
      <c r="Q310" s="78" t="str">
        <f t="shared" si="174"/>
        <v>Meio de semana</v>
      </c>
      <c r="R310" s="78" t="str">
        <f t="shared" si="175"/>
        <v>Madrugada</v>
      </c>
      <c r="S310" s="80"/>
      <c r="T310" s="78" t="str">
        <f t="shared" si="176"/>
        <v>Início</v>
      </c>
      <c r="U310" s="76" t="s">
        <v>9136</v>
      </c>
      <c r="V310" s="81"/>
      <c r="W310" s="81"/>
      <c r="X310" s="77" t="s">
        <v>7630</v>
      </c>
      <c r="Y310" s="77" t="s">
        <v>7298</v>
      </c>
      <c r="Z310" s="77" t="s">
        <v>7358</v>
      </c>
      <c r="AA310" s="80"/>
      <c r="AB310" s="80"/>
      <c r="AC310" s="83">
        <v>17.0</v>
      </c>
      <c r="AD310" s="78" t="str">
        <f t="shared" si="165"/>
        <v>Adolescente</v>
      </c>
      <c r="AE310" s="83" t="s">
        <v>7300</v>
      </c>
      <c r="AF310" s="83"/>
      <c r="AG310" s="83"/>
      <c r="AH310" s="83" t="s">
        <v>7303</v>
      </c>
      <c r="AI310" s="84" t="s">
        <v>7307</v>
      </c>
      <c r="AJ310" s="85" t="s">
        <v>7305</v>
      </c>
      <c r="AK310" s="86">
        <v>41.0</v>
      </c>
      <c r="AL310" s="86"/>
      <c r="AM310" s="78" t="str">
        <f t="shared" si="168"/>
        <v>Adulto</v>
      </c>
      <c r="AN310" s="86" t="s">
        <v>7306</v>
      </c>
      <c r="AO310" s="86" t="s">
        <v>7307</v>
      </c>
      <c r="AP310" s="86" t="s">
        <v>7307</v>
      </c>
      <c r="AQ310" s="87" t="s">
        <v>9137</v>
      </c>
      <c r="AR310" s="86"/>
      <c r="AS310" s="86"/>
      <c r="AT310" s="87" t="s">
        <v>9138</v>
      </c>
      <c r="AU310" s="86" t="s">
        <v>7328</v>
      </c>
      <c r="AV310" s="88"/>
      <c r="AW310" s="88"/>
      <c r="AX310" s="89"/>
      <c r="AY310" s="89"/>
      <c r="AZ310" s="90" t="s">
        <v>7311</v>
      </c>
      <c r="BA310" s="90" t="s">
        <v>7869</v>
      </c>
      <c r="BB310" s="88" t="s">
        <v>7311</v>
      </c>
      <c r="BC310" s="88" t="s">
        <v>8254</v>
      </c>
      <c r="BD310" s="80"/>
      <c r="BE310" s="91"/>
      <c r="BF310" s="91"/>
      <c r="BG310" s="91"/>
      <c r="BH310" s="91"/>
      <c r="BI310" s="92"/>
      <c r="BJ310" s="77"/>
      <c r="BK310" s="77"/>
      <c r="BL310" s="80"/>
      <c r="BM310" s="80"/>
      <c r="BN310" s="80"/>
      <c r="BO310" s="93"/>
      <c r="BP310" s="93"/>
      <c r="BQ310" s="80"/>
      <c r="BR310" s="80"/>
      <c r="BS310" s="94"/>
      <c r="BT310" s="83"/>
      <c r="BU310" s="88"/>
      <c r="BV310" s="88"/>
      <c r="BW310" s="88"/>
      <c r="BX310" s="88"/>
      <c r="BY310" s="95"/>
      <c r="BZ310" s="95"/>
      <c r="CA310" s="80"/>
      <c r="CB310" s="80"/>
      <c r="CC310" s="80"/>
      <c r="CD310" s="77"/>
      <c r="CE310" s="92"/>
      <c r="CF310" s="92"/>
      <c r="CG310" s="92"/>
      <c r="CH310" s="103"/>
      <c r="CI310" s="92"/>
      <c r="CJ310" s="92"/>
      <c r="CK310" s="92"/>
      <c r="CL310" s="92"/>
      <c r="CM310" s="92"/>
      <c r="CN310" s="92"/>
      <c r="CO310" s="92"/>
      <c r="CP310" s="92"/>
      <c r="CQ310" s="99"/>
      <c r="CR310" s="80"/>
      <c r="CS310" s="92"/>
      <c r="CT310" s="80"/>
      <c r="CU310" s="80"/>
      <c r="CV310" s="80"/>
      <c r="CW310" s="80"/>
      <c r="CX310" s="80"/>
      <c r="CY310" s="80"/>
      <c r="CZ310" s="80"/>
      <c r="DA310" s="80"/>
      <c r="DB310" s="80"/>
    </row>
    <row r="311" ht="15.75" customHeight="1">
      <c r="A311" s="128">
        <v>5783.0</v>
      </c>
      <c r="B311" s="101">
        <v>4.0</v>
      </c>
      <c r="C311" s="76"/>
      <c r="D311" s="77">
        <v>2022.0</v>
      </c>
      <c r="E311" s="77">
        <v>2022.0</v>
      </c>
      <c r="F311" s="77" t="s">
        <v>64</v>
      </c>
      <c r="G311" s="77" t="s">
        <v>7334</v>
      </c>
      <c r="H311" s="77" t="s">
        <v>7334</v>
      </c>
      <c r="I311" s="78"/>
      <c r="J311" s="77"/>
      <c r="K311" s="77" t="s">
        <v>7334</v>
      </c>
      <c r="L311" s="77"/>
      <c r="M311" s="79"/>
      <c r="N311" s="79"/>
      <c r="O311" s="79"/>
      <c r="P311" s="77" t="s">
        <v>7334</v>
      </c>
      <c r="Q311" s="78"/>
      <c r="R311" s="78"/>
      <c r="S311" s="80"/>
      <c r="T311" s="78"/>
      <c r="U311" s="76" t="s">
        <v>9139</v>
      </c>
      <c r="V311" s="52"/>
      <c r="W311" s="52"/>
      <c r="X311" s="77" t="s">
        <v>7456</v>
      </c>
      <c r="Y311" s="77" t="s">
        <v>7298</v>
      </c>
      <c r="Z311" s="77" t="s">
        <v>7601</v>
      </c>
      <c r="AA311" s="80"/>
      <c r="AB311" s="80"/>
      <c r="AC311" s="83">
        <v>15.0</v>
      </c>
      <c r="AD311" s="78" t="str">
        <f t="shared" si="165"/>
        <v>Adolescente</v>
      </c>
      <c r="AE311" s="83" t="s">
        <v>7300</v>
      </c>
      <c r="AF311" s="83" t="s">
        <v>7301</v>
      </c>
      <c r="AG311" s="83" t="s">
        <v>7302</v>
      </c>
      <c r="AH311" s="83" t="s">
        <v>7303</v>
      </c>
      <c r="AI311" s="84" t="s">
        <v>9140</v>
      </c>
      <c r="AJ311" s="85" t="s">
        <v>7305</v>
      </c>
      <c r="AK311" s="86">
        <v>39.0</v>
      </c>
      <c r="AL311" s="86"/>
      <c r="AM311" s="78" t="str">
        <f t="shared" si="168"/>
        <v>Adulto</v>
      </c>
      <c r="AN311" s="86" t="s">
        <v>7306</v>
      </c>
      <c r="AO311" s="86" t="s">
        <v>7307</v>
      </c>
      <c r="AP311" s="86" t="s">
        <v>7307</v>
      </c>
      <c r="AQ311" s="87" t="s">
        <v>7419</v>
      </c>
      <c r="AR311" s="86"/>
      <c r="AS311" s="86"/>
      <c r="AT311" s="87" t="s">
        <v>9141</v>
      </c>
      <c r="AU311" s="86" t="s">
        <v>7307</v>
      </c>
      <c r="AV311" s="88"/>
      <c r="AW311" s="88"/>
      <c r="AX311" s="89"/>
      <c r="AY311" s="89"/>
      <c r="AZ311" s="90" t="s">
        <v>7311</v>
      </c>
      <c r="BA311" s="90" t="s">
        <v>7869</v>
      </c>
      <c r="BB311" s="88" t="s">
        <v>7311</v>
      </c>
      <c r="BC311" s="88" t="s">
        <v>9142</v>
      </c>
      <c r="BD311" s="91" t="s">
        <v>7311</v>
      </c>
      <c r="BE311" s="91" t="s">
        <v>7309</v>
      </c>
      <c r="BF311" s="91"/>
      <c r="BG311" s="91" t="s">
        <v>34</v>
      </c>
      <c r="BH311" s="91" t="s">
        <v>7311</v>
      </c>
      <c r="BI311" s="92" t="s">
        <v>9143</v>
      </c>
      <c r="BJ311" s="77" t="s">
        <v>7298</v>
      </c>
      <c r="BK311" s="77" t="s">
        <v>7298</v>
      </c>
      <c r="BL311" s="80"/>
      <c r="BM311" s="80"/>
      <c r="BN311" s="80"/>
      <c r="BO311" s="93" t="s">
        <v>7311</v>
      </c>
      <c r="BP311" s="93" t="s">
        <v>9144</v>
      </c>
      <c r="BQ311" s="80"/>
      <c r="BR311" s="80"/>
      <c r="BS311" s="94" t="s">
        <v>7298</v>
      </c>
      <c r="BT311" s="83" t="s">
        <v>7311</v>
      </c>
      <c r="BU311" s="88" t="s">
        <v>7314</v>
      </c>
      <c r="BV311" s="88"/>
      <c r="BW311" s="88" t="s">
        <v>7298</v>
      </c>
      <c r="BX311" s="88"/>
      <c r="BY311" s="95" t="s">
        <v>7298</v>
      </c>
      <c r="BZ311" s="95"/>
      <c r="CA311" s="80"/>
      <c r="CB311" s="80"/>
      <c r="CC311" s="80"/>
      <c r="CD311" s="77" t="s">
        <v>7298</v>
      </c>
      <c r="CE311" s="92" t="s">
        <v>7311</v>
      </c>
      <c r="CF311" s="92"/>
      <c r="CG311" s="92"/>
      <c r="CH311" s="103"/>
      <c r="CI311" s="92"/>
      <c r="CJ311" s="92"/>
      <c r="CK311" s="92"/>
      <c r="CL311" s="92"/>
      <c r="CM311" s="92"/>
      <c r="CN311" s="92"/>
      <c r="CO311" s="92"/>
      <c r="CP311" s="92"/>
      <c r="CQ311" s="99"/>
      <c r="CR311" s="80"/>
      <c r="CS311" s="92"/>
      <c r="CT311" s="80" t="s">
        <v>7311</v>
      </c>
      <c r="CU311" s="80" t="s">
        <v>9145</v>
      </c>
      <c r="CV311" s="80" t="s">
        <v>7311</v>
      </c>
      <c r="CW311" s="80"/>
      <c r="CX311" s="80"/>
      <c r="CY311" s="80"/>
      <c r="CZ311" s="80"/>
      <c r="DA311" s="80"/>
      <c r="DB311" s="80"/>
    </row>
    <row r="312" ht="15.75" customHeight="1">
      <c r="A312" s="129">
        <v>6037.0</v>
      </c>
      <c r="B312" s="79">
        <v>33.0</v>
      </c>
      <c r="C312" s="76" t="s">
        <v>9146</v>
      </c>
      <c r="D312" s="77">
        <v>2022.0</v>
      </c>
      <c r="E312" s="77">
        <v>2022.0</v>
      </c>
      <c r="F312" s="77" t="s">
        <v>64</v>
      </c>
      <c r="G312" s="77">
        <v>1.0</v>
      </c>
      <c r="H312" s="77" t="s">
        <v>8494</v>
      </c>
      <c r="I312" s="78" t="str">
        <f t="shared" ref="I312:I315" si="177">IF(H312="Janeiro","Verão",IF(H312="Fevereiro","Verão",IF(H312="Março","Verão",IF(H312="Abril","Outono",IF(H312="Maio","Outono",IF(H312="Junho","Outono",IF(H312="Julho","Inverno",IF(H312="Agosto","Inverno",IF(H312="Setembro","Inverno",IF(H312="Outubro","Primavera",IF(H312="Novembro","Primavera",IF(H312="Dezembro","Primavera",0))))))))))))</f>
        <v>Primavera</v>
      </c>
      <c r="J312" s="77"/>
      <c r="K312" s="77">
        <v>7.0</v>
      </c>
      <c r="L312" s="77">
        <v>2.0</v>
      </c>
      <c r="M312" s="79"/>
      <c r="N312" s="79"/>
      <c r="O312" s="79"/>
      <c r="P312" s="77" t="s">
        <v>7458</v>
      </c>
      <c r="Q312" s="78" t="str">
        <f t="shared" ref="Q312:Q315" si="178">IF(ISBLANK(P312), "", IF(P312 = "NA", "NA",(IF(P312="Prejudicado", "Prejudicado", IF(P312="Sábado","Final de semana",IF(P312="Domingo","Final de semana","Meio de semana"))))))</f>
        <v>Final de semana</v>
      </c>
      <c r="R312" s="78" t="str">
        <f t="shared" ref="R312:R315" si="179">IF(ISBLANK(K312), " ", IF(K312 = "NA", "NA",IF(K312="Prejudicado", "Prejudicado", IF(K312&lt;6, "Madrugada", IF(K312&lt;12, "Manhã", IF(K312&lt;18, "Tarde", "Noite"))))))</f>
        <v>Manhã</v>
      </c>
      <c r="S312" s="80"/>
      <c r="T312" s="78" t="str">
        <f t="shared" ref="T312:T315" si="180">IF(S312="Prejudicado", "Prejudicado", IF(ISBLANK(G312), " ", IF(G312 = "NA", "NA", IF(G312="Prejudicado", "Prejudicado", IF(G312&lt;=10, "Início", IF(G312&lt;=20, "Meio", "Fim"))))))</f>
        <v>Início</v>
      </c>
      <c r="U312" s="76" t="s">
        <v>9147</v>
      </c>
      <c r="V312" s="81" t="s">
        <v>9148</v>
      </c>
      <c r="W312" s="81" t="s">
        <v>9149</v>
      </c>
      <c r="X312" s="77" t="s">
        <v>7426</v>
      </c>
      <c r="Y312" s="77" t="s">
        <v>7298</v>
      </c>
      <c r="Z312" s="77" t="s">
        <v>7323</v>
      </c>
      <c r="AA312" s="80"/>
      <c r="AB312" s="80"/>
      <c r="AC312" s="83">
        <v>23.0</v>
      </c>
      <c r="AD312" s="78" t="str">
        <f t="shared" si="165"/>
        <v>Adulto</v>
      </c>
      <c r="AE312" s="83" t="s">
        <v>7300</v>
      </c>
      <c r="AF312" s="83" t="s">
        <v>7301</v>
      </c>
      <c r="AG312" s="83" t="s">
        <v>7302</v>
      </c>
      <c r="AH312" s="83" t="s">
        <v>8724</v>
      </c>
      <c r="AI312" s="84" t="s">
        <v>9150</v>
      </c>
      <c r="AJ312" s="85" t="s">
        <v>7373</v>
      </c>
      <c r="AK312" s="86"/>
      <c r="AL312" s="86" t="s">
        <v>7307</v>
      </c>
      <c r="AM312" s="78" t="str">
        <f t="shared" si="168"/>
        <v> </v>
      </c>
      <c r="AN312" s="86" t="s">
        <v>7306</v>
      </c>
      <c r="AO312" s="86"/>
      <c r="AP312" s="86"/>
      <c r="AQ312" s="87"/>
      <c r="AR312" s="86"/>
      <c r="AS312" s="86"/>
      <c r="AT312" s="87"/>
      <c r="AU312" s="86" t="s">
        <v>9151</v>
      </c>
      <c r="AV312" s="88" t="s">
        <v>7307</v>
      </c>
      <c r="AW312" s="88" t="s">
        <v>9152</v>
      </c>
      <c r="AX312" s="89" t="s">
        <v>7307</v>
      </c>
      <c r="AY312" s="89" t="s">
        <v>9153</v>
      </c>
      <c r="AZ312" s="90" t="s">
        <v>7298</v>
      </c>
      <c r="BA312" s="90"/>
      <c r="BB312" s="88"/>
      <c r="BC312" s="88"/>
      <c r="BD312" s="91" t="s">
        <v>7311</v>
      </c>
      <c r="BE312" s="91" t="s">
        <v>7593</v>
      </c>
      <c r="BF312" s="91" t="s">
        <v>7594</v>
      </c>
      <c r="BG312" s="91"/>
      <c r="BH312" s="91" t="s">
        <v>7298</v>
      </c>
      <c r="BI312" s="92"/>
      <c r="BJ312" s="77" t="s">
        <v>7298</v>
      </c>
      <c r="BK312" s="77" t="s">
        <v>7298</v>
      </c>
      <c r="BL312" s="80"/>
      <c r="BM312" s="80"/>
      <c r="BN312" s="80"/>
      <c r="BO312" s="93" t="s">
        <v>7311</v>
      </c>
      <c r="BP312" s="93" t="s">
        <v>7550</v>
      </c>
      <c r="BQ312" s="80"/>
      <c r="BR312" s="80"/>
      <c r="BS312" s="94" t="s">
        <v>7298</v>
      </c>
      <c r="BT312" s="83" t="s">
        <v>7298</v>
      </c>
      <c r="BU312" s="88" t="s">
        <v>7440</v>
      </c>
      <c r="BV312" s="88" t="s">
        <v>7441</v>
      </c>
      <c r="BW312" s="88"/>
      <c r="BX312" s="88"/>
      <c r="BY312" s="95" t="s">
        <v>7298</v>
      </c>
      <c r="BZ312" s="95"/>
      <c r="CA312" s="80"/>
      <c r="CB312" s="80"/>
      <c r="CC312" s="80"/>
      <c r="CD312" s="77" t="s">
        <v>7298</v>
      </c>
      <c r="CE312" s="92" t="s">
        <v>7298</v>
      </c>
      <c r="CF312" s="92"/>
      <c r="CG312" s="92"/>
      <c r="CH312" s="103"/>
      <c r="CI312" s="92"/>
      <c r="CJ312" s="92"/>
      <c r="CK312" s="92"/>
      <c r="CL312" s="92"/>
      <c r="CM312" s="92"/>
      <c r="CN312" s="92"/>
      <c r="CO312" s="92"/>
      <c r="CP312" s="92"/>
      <c r="CQ312" s="99"/>
      <c r="CR312" s="80"/>
      <c r="CS312" s="92"/>
      <c r="CT312" s="80"/>
      <c r="CU312" s="80"/>
      <c r="CV312" s="80"/>
      <c r="CW312" s="80"/>
      <c r="CX312" s="80"/>
      <c r="CY312" s="80"/>
      <c r="CZ312" s="80"/>
      <c r="DA312" s="80"/>
      <c r="DB312" s="80"/>
    </row>
    <row r="313" ht="15.75" customHeight="1">
      <c r="A313" s="128">
        <v>6069.0</v>
      </c>
      <c r="B313" s="101">
        <v>12.0</v>
      </c>
      <c r="C313" s="76" t="s">
        <v>8987</v>
      </c>
      <c r="D313" s="77">
        <v>2022.0</v>
      </c>
      <c r="E313" s="77">
        <v>2022.0</v>
      </c>
      <c r="F313" s="77" t="s">
        <v>64</v>
      </c>
      <c r="G313" s="77">
        <v>22.0</v>
      </c>
      <c r="H313" s="77" t="s">
        <v>8313</v>
      </c>
      <c r="I313" s="78" t="str">
        <f t="shared" si="177"/>
        <v>Inverno</v>
      </c>
      <c r="J313" s="77"/>
      <c r="K313" s="77">
        <v>16.0</v>
      </c>
      <c r="L313" s="77"/>
      <c r="M313" s="79">
        <v>7.0</v>
      </c>
      <c r="N313" s="79"/>
      <c r="O313" s="79"/>
      <c r="P313" s="77" t="s">
        <v>7444</v>
      </c>
      <c r="Q313" s="78" t="str">
        <f t="shared" si="178"/>
        <v>Meio de semana</v>
      </c>
      <c r="R313" s="78" t="str">
        <f t="shared" si="179"/>
        <v>Tarde</v>
      </c>
      <c r="S313" s="80"/>
      <c r="T313" s="78" t="str">
        <f t="shared" si="180"/>
        <v>Fim</v>
      </c>
      <c r="U313" s="76" t="s">
        <v>9154</v>
      </c>
      <c r="V313" s="81"/>
      <c r="W313" s="81"/>
      <c r="X313" s="77" t="s">
        <v>7630</v>
      </c>
      <c r="Y313" s="77" t="s">
        <v>7298</v>
      </c>
      <c r="Z313" s="77" t="s">
        <v>8102</v>
      </c>
      <c r="AA313" s="80"/>
      <c r="AB313" s="80"/>
      <c r="AC313" s="83">
        <v>16.0</v>
      </c>
      <c r="AD313" s="78" t="str">
        <f t="shared" si="165"/>
        <v>Adolescente</v>
      </c>
      <c r="AE313" s="83" t="s">
        <v>7300</v>
      </c>
      <c r="AF313" s="83"/>
      <c r="AG313" s="83"/>
      <c r="AH313" s="83"/>
      <c r="AI313" s="84" t="s">
        <v>9155</v>
      </c>
      <c r="AJ313" s="85" t="s">
        <v>7305</v>
      </c>
      <c r="AK313" s="86">
        <v>16.0</v>
      </c>
      <c r="AL313" s="86"/>
      <c r="AM313" s="78" t="str">
        <f t="shared" si="168"/>
        <v>Adolescente</v>
      </c>
      <c r="AN313" s="86" t="s">
        <v>7306</v>
      </c>
      <c r="AO313" s="86" t="s">
        <v>7307</v>
      </c>
      <c r="AP313" s="86" t="s">
        <v>7307</v>
      </c>
      <c r="AQ313" s="87" t="s">
        <v>7307</v>
      </c>
      <c r="AR313" s="86"/>
      <c r="AS313" s="86"/>
      <c r="AT313" s="87" t="s">
        <v>9156</v>
      </c>
      <c r="AU313" s="86" t="s">
        <v>7307</v>
      </c>
      <c r="AV313" s="88"/>
      <c r="AW313" s="88"/>
      <c r="AX313" s="89"/>
      <c r="AY313" s="89"/>
      <c r="AZ313" s="90" t="s">
        <v>7311</v>
      </c>
      <c r="BA313" s="90" t="s">
        <v>7430</v>
      </c>
      <c r="BB313" s="88" t="s">
        <v>7298</v>
      </c>
      <c r="BC313" s="88"/>
      <c r="BD313" s="80"/>
      <c r="BE313" s="91"/>
      <c r="BF313" s="91"/>
      <c r="BG313" s="91"/>
      <c r="BH313" s="91"/>
      <c r="BI313" s="92"/>
      <c r="BJ313" s="77"/>
      <c r="BK313" s="77"/>
      <c r="BL313" s="80"/>
      <c r="BM313" s="80"/>
      <c r="BN313" s="80"/>
      <c r="BO313" s="93"/>
      <c r="BP313" s="93"/>
      <c r="BQ313" s="80"/>
      <c r="BR313" s="80"/>
      <c r="BS313" s="94"/>
      <c r="BT313" s="83"/>
      <c r="BU313" s="88"/>
      <c r="BV313" s="88"/>
      <c r="BW313" s="88"/>
      <c r="BX313" s="88"/>
      <c r="BY313" s="95"/>
      <c r="BZ313" s="95"/>
      <c r="CA313" s="80"/>
      <c r="CB313" s="80"/>
      <c r="CC313" s="80"/>
      <c r="CD313" s="77"/>
      <c r="CE313" s="92"/>
      <c r="CF313" s="92"/>
      <c r="CG313" s="92"/>
      <c r="CH313" s="103"/>
      <c r="CI313" s="92"/>
      <c r="CJ313" s="92"/>
      <c r="CK313" s="92"/>
      <c r="CL313" s="92"/>
      <c r="CM313" s="92"/>
      <c r="CN313" s="92"/>
      <c r="CO313" s="92"/>
      <c r="CP313" s="92"/>
      <c r="CQ313" s="99"/>
      <c r="CR313" s="80"/>
      <c r="CS313" s="92"/>
      <c r="CT313" s="80"/>
      <c r="CU313" s="80"/>
      <c r="CV313" s="80"/>
      <c r="CW313" s="80"/>
      <c r="CX313" s="80"/>
      <c r="CY313" s="80"/>
      <c r="CZ313" s="80"/>
      <c r="DA313" s="80"/>
      <c r="DB313" s="80"/>
    </row>
    <row r="314" ht="15.75" customHeight="1">
      <c r="A314" s="129">
        <v>6078.0</v>
      </c>
      <c r="B314" s="79">
        <v>5.0</v>
      </c>
      <c r="C314" s="76" t="s">
        <v>7822</v>
      </c>
      <c r="D314" s="77">
        <v>2022.0</v>
      </c>
      <c r="E314" s="77">
        <v>2022.0</v>
      </c>
      <c r="F314" s="77" t="s">
        <v>64</v>
      </c>
      <c r="G314" s="77">
        <v>13.0</v>
      </c>
      <c r="H314" s="77" t="s">
        <v>7889</v>
      </c>
      <c r="I314" s="78" t="str">
        <f t="shared" si="177"/>
        <v>Inverno</v>
      </c>
      <c r="J314" s="77"/>
      <c r="K314" s="77">
        <v>20.0</v>
      </c>
      <c r="L314" s="77">
        <v>2.0</v>
      </c>
      <c r="M314" s="79"/>
      <c r="N314" s="79"/>
      <c r="O314" s="79"/>
      <c r="P314" s="77" t="s">
        <v>7353</v>
      </c>
      <c r="Q314" s="78" t="str">
        <f t="shared" si="178"/>
        <v>Meio de semana</v>
      </c>
      <c r="R314" s="78" t="str">
        <f t="shared" si="179"/>
        <v>Noite</v>
      </c>
      <c r="S314" s="80"/>
      <c r="T314" s="78" t="str">
        <f t="shared" si="180"/>
        <v>Meio</v>
      </c>
      <c r="U314" s="76" t="s">
        <v>9157</v>
      </c>
      <c r="V314" s="81" t="s">
        <v>9158</v>
      </c>
      <c r="W314" s="81" t="s">
        <v>9159</v>
      </c>
      <c r="X314" s="77" t="s">
        <v>7370</v>
      </c>
      <c r="Y314" s="77" t="s">
        <v>7298</v>
      </c>
      <c r="Z314" s="77" t="s">
        <v>7804</v>
      </c>
      <c r="AA314" s="80"/>
      <c r="AB314" s="80"/>
      <c r="AC314" s="83">
        <v>43.0</v>
      </c>
      <c r="AD314" s="78" t="str">
        <f t="shared" si="165"/>
        <v>Adulto</v>
      </c>
      <c r="AE314" s="83" t="s">
        <v>7300</v>
      </c>
      <c r="AF314" s="83"/>
      <c r="AG314" s="83"/>
      <c r="AH314" s="83"/>
      <c r="AI314" s="84" t="s">
        <v>9160</v>
      </c>
      <c r="AJ314" s="85" t="s">
        <v>7373</v>
      </c>
      <c r="AK314" s="86"/>
      <c r="AL314" s="86" t="s">
        <v>7307</v>
      </c>
      <c r="AM314" s="78" t="str">
        <f t="shared" si="168"/>
        <v> </v>
      </c>
      <c r="AN314" s="86" t="s">
        <v>7306</v>
      </c>
      <c r="AO314" s="86"/>
      <c r="AP314" s="86"/>
      <c r="AQ314" s="87"/>
      <c r="AR314" s="86"/>
      <c r="AS314" s="86"/>
      <c r="AT314" s="87"/>
      <c r="AU314" s="86" t="s">
        <v>7307</v>
      </c>
      <c r="AV314" s="88" t="s">
        <v>7329</v>
      </c>
      <c r="AW314" s="88" t="s">
        <v>7330</v>
      </c>
      <c r="AX314" s="89" t="s">
        <v>9161</v>
      </c>
      <c r="AY314" s="89" t="s">
        <v>9162</v>
      </c>
      <c r="AZ314" s="90" t="s">
        <v>7298</v>
      </c>
      <c r="BA314" s="90"/>
      <c r="BB314" s="88"/>
      <c r="BC314" s="88"/>
      <c r="BD314" s="91" t="s">
        <v>7311</v>
      </c>
      <c r="BE314" s="91" t="s">
        <v>7593</v>
      </c>
      <c r="BF314" s="91" t="s">
        <v>8633</v>
      </c>
      <c r="BG314" s="91" t="s">
        <v>7689</v>
      </c>
      <c r="BH314" s="91" t="s">
        <v>7311</v>
      </c>
      <c r="BI314" s="92" t="s">
        <v>7711</v>
      </c>
      <c r="BJ314" s="77" t="s">
        <v>7298</v>
      </c>
      <c r="BK314" s="77" t="s">
        <v>7298</v>
      </c>
      <c r="BL314" s="80"/>
      <c r="BM314" s="80"/>
      <c r="BN314" s="80"/>
      <c r="BO314" s="93" t="s">
        <v>7307</v>
      </c>
      <c r="BP314" s="93"/>
      <c r="BQ314" s="80"/>
      <c r="BR314" s="80"/>
      <c r="BS314" s="94" t="s">
        <v>7298</v>
      </c>
      <c r="BT314" s="83" t="s">
        <v>7311</v>
      </c>
      <c r="BU314" s="88" t="s">
        <v>7314</v>
      </c>
      <c r="BV314" s="88"/>
      <c r="BW314" s="88" t="s">
        <v>7298</v>
      </c>
      <c r="BX314" s="88"/>
      <c r="BY314" s="95" t="s">
        <v>7298</v>
      </c>
      <c r="BZ314" s="95"/>
      <c r="CA314" s="80"/>
      <c r="CB314" s="80"/>
      <c r="CC314" s="80"/>
      <c r="CD314" s="77" t="s">
        <v>7298</v>
      </c>
      <c r="CE314" s="92" t="s">
        <v>7311</v>
      </c>
      <c r="CF314" s="108" t="s">
        <v>9163</v>
      </c>
      <c r="CG314" s="92">
        <v>150.0</v>
      </c>
      <c r="CH314" s="103">
        <v>65.0</v>
      </c>
      <c r="CI314" s="92"/>
      <c r="CJ314" s="92"/>
      <c r="CK314" s="92"/>
      <c r="CL314" s="92" t="s">
        <v>7311</v>
      </c>
      <c r="CM314" s="92" t="s">
        <v>7311</v>
      </c>
      <c r="CN314" s="92" t="s">
        <v>7311</v>
      </c>
      <c r="CO314" s="92" t="s">
        <v>8406</v>
      </c>
      <c r="CP314" s="92" t="s">
        <v>7298</v>
      </c>
      <c r="CQ314" s="99"/>
      <c r="CR314" s="80"/>
      <c r="CS314" s="92" t="s">
        <v>7298</v>
      </c>
      <c r="CT314" s="80"/>
      <c r="CU314" s="80"/>
      <c r="CV314" s="80"/>
      <c r="CW314" s="80"/>
      <c r="CX314" s="80"/>
      <c r="CY314" s="80"/>
      <c r="CZ314" s="80"/>
      <c r="DA314" s="80"/>
      <c r="DB314" s="80"/>
    </row>
    <row r="315" ht="15.75" customHeight="1">
      <c r="A315" s="128">
        <v>6172.0</v>
      </c>
      <c r="B315" s="101">
        <v>6.0</v>
      </c>
      <c r="C315" s="76" t="s">
        <v>7637</v>
      </c>
      <c r="D315" s="77">
        <v>2022.0</v>
      </c>
      <c r="E315" s="77">
        <v>2022.0</v>
      </c>
      <c r="F315" s="77" t="s">
        <v>64</v>
      </c>
      <c r="G315" s="77">
        <v>1.0</v>
      </c>
      <c r="H315" s="77" t="s">
        <v>7889</v>
      </c>
      <c r="I315" s="78" t="str">
        <f t="shared" si="177"/>
        <v>Inverno</v>
      </c>
      <c r="J315" s="77"/>
      <c r="K315" s="77">
        <v>14.0</v>
      </c>
      <c r="L315" s="77"/>
      <c r="M315" s="79">
        <v>16.0</v>
      </c>
      <c r="N315" s="79"/>
      <c r="O315" s="79"/>
      <c r="P315" s="77" t="s">
        <v>7628</v>
      </c>
      <c r="Q315" s="78" t="str">
        <f t="shared" si="178"/>
        <v>Meio de semana</v>
      </c>
      <c r="R315" s="78" t="str">
        <f t="shared" si="179"/>
        <v>Tarde</v>
      </c>
      <c r="S315" s="80"/>
      <c r="T315" s="78" t="str">
        <f t="shared" si="180"/>
        <v>Início</v>
      </c>
      <c r="U315" s="76" t="s">
        <v>9164</v>
      </c>
      <c r="V315" s="81"/>
      <c r="W315" s="81"/>
      <c r="X315" s="77" t="s">
        <v>7650</v>
      </c>
      <c r="Y315" s="77" t="s">
        <v>7298</v>
      </c>
      <c r="Z315" s="77" t="s">
        <v>7524</v>
      </c>
      <c r="AA315" s="80"/>
      <c r="AB315" s="80"/>
      <c r="AC315" s="83">
        <v>43.0</v>
      </c>
      <c r="AD315" s="78" t="str">
        <f t="shared" si="165"/>
        <v>Adulto</v>
      </c>
      <c r="AE315" s="83" t="s">
        <v>7300</v>
      </c>
      <c r="AF315" s="83"/>
      <c r="AG315" s="83"/>
      <c r="AH315" s="83"/>
      <c r="AI315" s="84" t="s">
        <v>9165</v>
      </c>
      <c r="AJ315" s="85" t="s">
        <v>7305</v>
      </c>
      <c r="AK315" s="86">
        <v>49.0</v>
      </c>
      <c r="AL315" s="86"/>
      <c r="AM315" s="78" t="str">
        <f t="shared" si="168"/>
        <v>Adulto</v>
      </c>
      <c r="AN315" s="86" t="s">
        <v>7306</v>
      </c>
      <c r="AO315" s="86" t="s">
        <v>7359</v>
      </c>
      <c r="AP315" s="86" t="s">
        <v>7388</v>
      </c>
      <c r="AQ315" s="87" t="s">
        <v>7307</v>
      </c>
      <c r="AR315" s="86"/>
      <c r="AS315" s="86"/>
      <c r="AT315" s="87" t="s">
        <v>9166</v>
      </c>
      <c r="AU315" s="86" t="s">
        <v>7307</v>
      </c>
      <c r="AV315" s="88"/>
      <c r="AW315" s="88"/>
      <c r="AX315" s="89"/>
      <c r="AY315" s="89"/>
      <c r="AZ315" s="90" t="s">
        <v>7311</v>
      </c>
      <c r="BA315" s="90" t="s">
        <v>7430</v>
      </c>
      <c r="BB315" s="88" t="s">
        <v>7311</v>
      </c>
      <c r="BC315" s="88" t="s">
        <v>7431</v>
      </c>
      <c r="BD315" s="80"/>
      <c r="BE315" s="91"/>
      <c r="BF315" s="91"/>
      <c r="BG315" s="91"/>
      <c r="BH315" s="91"/>
      <c r="BI315" s="92"/>
      <c r="BJ315" s="77"/>
      <c r="BK315" s="77"/>
      <c r="BL315" s="80"/>
      <c r="BM315" s="80"/>
      <c r="BN315" s="80"/>
      <c r="BO315" s="93"/>
      <c r="BP315" s="93"/>
      <c r="BQ315" s="80"/>
      <c r="BR315" s="80"/>
      <c r="BS315" s="94"/>
      <c r="BT315" s="83"/>
      <c r="BU315" s="88"/>
      <c r="BV315" s="88"/>
      <c r="BW315" s="88"/>
      <c r="BX315" s="88"/>
      <c r="BY315" s="95"/>
      <c r="BZ315" s="95"/>
      <c r="CA315" s="80"/>
      <c r="CB315" s="80"/>
      <c r="CC315" s="80"/>
      <c r="CD315" s="77"/>
      <c r="CE315" s="92"/>
      <c r="CF315" s="92"/>
      <c r="CG315" s="92"/>
      <c r="CH315" s="103"/>
      <c r="CI315" s="92"/>
      <c r="CJ315" s="92"/>
      <c r="CK315" s="92"/>
      <c r="CL315" s="92"/>
      <c r="CM315" s="92"/>
      <c r="CN315" s="92"/>
      <c r="CO315" s="92"/>
      <c r="CP315" s="92"/>
      <c r="CQ315" s="99"/>
      <c r="CR315" s="80"/>
      <c r="CS315" s="92"/>
      <c r="CT315" s="80"/>
      <c r="CU315" s="80"/>
      <c r="CV315" s="80"/>
      <c r="CW315" s="80"/>
      <c r="CX315" s="80"/>
      <c r="CY315" s="80"/>
      <c r="CZ315" s="80"/>
      <c r="DA315" s="80"/>
      <c r="DB315" s="80"/>
    </row>
    <row r="316" ht="15.75" customHeight="1">
      <c r="A316" s="127">
        <v>6213.0</v>
      </c>
      <c r="B316" s="101" t="s">
        <v>7554</v>
      </c>
      <c r="C316" s="76"/>
      <c r="D316" s="77">
        <v>1999.0</v>
      </c>
      <c r="E316" s="77">
        <v>2009.0</v>
      </c>
      <c r="F316" s="77" t="s">
        <v>53</v>
      </c>
      <c r="G316" s="77" t="s">
        <v>7334</v>
      </c>
      <c r="H316" s="77" t="s">
        <v>7334</v>
      </c>
      <c r="I316" s="78"/>
      <c r="J316" s="77"/>
      <c r="K316" s="77" t="s">
        <v>7334</v>
      </c>
      <c r="L316" s="77"/>
      <c r="M316" s="79"/>
      <c r="N316" s="79"/>
      <c r="O316" s="79"/>
      <c r="P316" s="77" t="s">
        <v>7334</v>
      </c>
      <c r="Q316" s="78"/>
      <c r="R316" s="78"/>
      <c r="S316" s="80"/>
      <c r="T316" s="78"/>
      <c r="U316" s="76" t="s">
        <v>9167</v>
      </c>
      <c r="V316" s="81"/>
      <c r="W316" s="81"/>
      <c r="X316" s="77" t="s">
        <v>7448</v>
      </c>
      <c r="Y316" s="77" t="s">
        <v>7298</v>
      </c>
      <c r="Z316" s="77" t="s">
        <v>7358</v>
      </c>
      <c r="AA316" s="80"/>
      <c r="AB316" s="80"/>
      <c r="AC316" s="83">
        <v>12.0</v>
      </c>
      <c r="AD316" s="78" t="str">
        <f t="shared" si="165"/>
        <v>Adolescente</v>
      </c>
      <c r="AE316" s="83" t="s">
        <v>7300</v>
      </c>
      <c r="AF316" s="83"/>
      <c r="AG316" s="83" t="s">
        <v>7514</v>
      </c>
      <c r="AH316" s="83"/>
      <c r="AI316" s="84" t="s">
        <v>9168</v>
      </c>
      <c r="AJ316" s="85" t="s">
        <v>7305</v>
      </c>
      <c r="AK316" s="86">
        <v>32.0</v>
      </c>
      <c r="AL316" s="86"/>
      <c r="AM316" s="78" t="str">
        <f t="shared" si="168"/>
        <v>Adulto</v>
      </c>
      <c r="AN316" s="86" t="s">
        <v>7306</v>
      </c>
      <c r="AO316" s="86" t="s">
        <v>7307</v>
      </c>
      <c r="AP316" s="86" t="s">
        <v>7388</v>
      </c>
      <c r="AQ316" s="87" t="s">
        <v>7604</v>
      </c>
      <c r="AR316" s="86"/>
      <c r="AS316" s="86"/>
      <c r="AT316" s="87" t="s">
        <v>9169</v>
      </c>
      <c r="AU316" s="86" t="s">
        <v>7307</v>
      </c>
      <c r="AV316" s="88"/>
      <c r="AW316" s="88"/>
      <c r="AX316" s="89"/>
      <c r="AY316" s="89"/>
      <c r="AZ316" s="90" t="s">
        <v>7311</v>
      </c>
      <c r="BA316" s="90" t="s">
        <v>7869</v>
      </c>
      <c r="BB316" s="88" t="s">
        <v>7311</v>
      </c>
      <c r="BC316" s="88" t="s">
        <v>8254</v>
      </c>
      <c r="BD316" s="91" t="s">
        <v>7307</v>
      </c>
      <c r="BE316" s="91"/>
      <c r="BF316" s="91"/>
      <c r="BG316" s="91"/>
      <c r="BH316" s="91" t="s">
        <v>7311</v>
      </c>
      <c r="BI316" s="92" t="s">
        <v>9170</v>
      </c>
      <c r="BJ316" s="77" t="s">
        <v>7298</v>
      </c>
      <c r="BK316" s="77" t="s">
        <v>7298</v>
      </c>
      <c r="BL316" s="80"/>
      <c r="BM316" s="80"/>
      <c r="BN316" s="80"/>
      <c r="BO316" s="93" t="s">
        <v>7298</v>
      </c>
      <c r="BP316" s="93"/>
      <c r="BQ316" s="80"/>
      <c r="BR316" s="80"/>
      <c r="BS316" s="94" t="s">
        <v>7298</v>
      </c>
      <c r="BT316" s="83" t="s">
        <v>7311</v>
      </c>
      <c r="BU316" s="88" t="s">
        <v>7314</v>
      </c>
      <c r="BV316" s="88"/>
      <c r="BW316" s="88" t="s">
        <v>7311</v>
      </c>
      <c r="BX316" s="88" t="s">
        <v>8022</v>
      </c>
      <c r="BY316" s="95" t="s">
        <v>7311</v>
      </c>
      <c r="BZ316" s="95" t="s">
        <v>7871</v>
      </c>
      <c r="CA316" s="80"/>
      <c r="CB316" s="80"/>
      <c r="CC316" s="80"/>
      <c r="CD316" s="77" t="s">
        <v>7298</v>
      </c>
      <c r="CE316" s="92" t="s">
        <v>7298</v>
      </c>
      <c r="CF316" s="92"/>
      <c r="CG316" s="92"/>
      <c r="CH316" s="103"/>
      <c r="CI316" s="92"/>
      <c r="CJ316" s="92"/>
      <c r="CK316" s="92"/>
      <c r="CL316" s="92"/>
      <c r="CM316" s="92"/>
      <c r="CN316" s="92"/>
      <c r="CO316" s="92"/>
      <c r="CP316" s="92"/>
      <c r="CQ316" s="99"/>
      <c r="CR316" s="80"/>
      <c r="CS316" s="92"/>
      <c r="CT316" s="80" t="s">
        <v>7311</v>
      </c>
      <c r="CU316" s="80" t="s">
        <v>9171</v>
      </c>
      <c r="CV316" s="80"/>
      <c r="CW316" s="80"/>
      <c r="CX316" s="80"/>
      <c r="CY316" s="80"/>
      <c r="CZ316" s="80"/>
      <c r="DA316" s="80"/>
      <c r="DB316" s="80"/>
    </row>
    <row r="317" ht="15.75" customHeight="1">
      <c r="A317" s="138">
        <v>6213.0</v>
      </c>
      <c r="B317" s="101" t="s">
        <v>8504</v>
      </c>
      <c r="C317" s="76"/>
      <c r="D317" s="77">
        <v>2001.0</v>
      </c>
      <c r="E317" s="77">
        <v>2006.0</v>
      </c>
      <c r="F317" s="77" t="s">
        <v>53</v>
      </c>
      <c r="G317" s="77" t="s">
        <v>7334</v>
      </c>
      <c r="H317" s="77" t="s">
        <v>7334</v>
      </c>
      <c r="I317" s="78"/>
      <c r="J317" s="77"/>
      <c r="K317" s="77" t="s">
        <v>7334</v>
      </c>
      <c r="L317" s="77"/>
      <c r="M317" s="79"/>
      <c r="N317" s="79"/>
      <c r="O317" s="79"/>
      <c r="P317" s="77" t="s">
        <v>7334</v>
      </c>
      <c r="Q317" s="78"/>
      <c r="R317" s="78"/>
      <c r="S317" s="80"/>
      <c r="T317" s="78"/>
      <c r="U317" s="76"/>
      <c r="V317" s="81"/>
      <c r="W317" s="81"/>
      <c r="X317" s="77"/>
      <c r="Y317" s="77"/>
      <c r="Z317" s="77" t="s">
        <v>7358</v>
      </c>
      <c r="AA317" s="80"/>
      <c r="AB317" s="80"/>
      <c r="AC317" s="83">
        <v>9.0</v>
      </c>
      <c r="AD317" s="78" t="str">
        <f t="shared" si="165"/>
        <v>Criança</v>
      </c>
      <c r="AE317" s="83" t="s">
        <v>7300</v>
      </c>
      <c r="AF317" s="83" t="s">
        <v>7359</v>
      </c>
      <c r="AG317" s="83" t="s">
        <v>7302</v>
      </c>
      <c r="AH317" s="83" t="s">
        <v>7709</v>
      </c>
      <c r="AI317" s="84" t="s">
        <v>9172</v>
      </c>
      <c r="AJ317" s="85"/>
      <c r="AK317" s="86"/>
      <c r="AL317" s="86"/>
      <c r="AM317" s="78" t="str">
        <f t="shared" si="168"/>
        <v> </v>
      </c>
      <c r="AN317" s="86"/>
      <c r="AO317" s="86"/>
      <c r="AP317" s="86"/>
      <c r="AQ317" s="87"/>
      <c r="AR317" s="86"/>
      <c r="AS317" s="86"/>
      <c r="AT317" s="87"/>
      <c r="AU317" s="86"/>
      <c r="AV317" s="88"/>
      <c r="AW317" s="88"/>
      <c r="AX317" s="89"/>
      <c r="AY317" s="89"/>
      <c r="AZ317" s="90" t="s">
        <v>7311</v>
      </c>
      <c r="BA317" s="90" t="s">
        <v>7869</v>
      </c>
      <c r="BB317" s="88" t="s">
        <v>7311</v>
      </c>
      <c r="BC317" s="88" t="s">
        <v>8254</v>
      </c>
      <c r="BD317" s="91" t="s">
        <v>7307</v>
      </c>
      <c r="BE317" s="91"/>
      <c r="BF317" s="91"/>
      <c r="BG317" s="91"/>
      <c r="BH317" s="91" t="s">
        <v>7311</v>
      </c>
      <c r="BI317" s="92" t="s">
        <v>9173</v>
      </c>
      <c r="BJ317" s="77" t="s">
        <v>7298</v>
      </c>
      <c r="BK317" s="77" t="s">
        <v>7298</v>
      </c>
      <c r="BL317" s="80"/>
      <c r="BM317" s="80"/>
      <c r="BN317" s="80"/>
      <c r="BO317" s="93" t="s">
        <v>7298</v>
      </c>
      <c r="BP317" s="93"/>
      <c r="BQ317" s="80"/>
      <c r="BR317" s="80"/>
      <c r="BS317" s="94" t="s">
        <v>7298</v>
      </c>
      <c r="BT317" s="83" t="s">
        <v>7311</v>
      </c>
      <c r="BU317" s="88" t="s">
        <v>7314</v>
      </c>
      <c r="BV317" s="88"/>
      <c r="BW317" s="88" t="s">
        <v>7311</v>
      </c>
      <c r="BX317" s="88" t="s">
        <v>8022</v>
      </c>
      <c r="BY317" s="95" t="s">
        <v>7311</v>
      </c>
      <c r="BZ317" s="95" t="s">
        <v>7871</v>
      </c>
      <c r="CA317" s="80"/>
      <c r="CB317" s="80"/>
      <c r="CC317" s="80"/>
      <c r="CD317" s="77" t="s">
        <v>7298</v>
      </c>
      <c r="CE317" s="92" t="s">
        <v>7298</v>
      </c>
      <c r="CF317" s="92"/>
      <c r="CG317" s="92"/>
      <c r="CH317" s="103"/>
      <c r="CI317" s="92"/>
      <c r="CJ317" s="92"/>
      <c r="CK317" s="92"/>
      <c r="CL317" s="92"/>
      <c r="CM317" s="92"/>
      <c r="CN317" s="92"/>
      <c r="CO317" s="92"/>
      <c r="CP317" s="92"/>
      <c r="CQ317" s="99"/>
      <c r="CR317" s="80"/>
      <c r="CS317" s="92"/>
      <c r="CT317" s="80" t="s">
        <v>7311</v>
      </c>
      <c r="CU317" s="80" t="s">
        <v>8585</v>
      </c>
      <c r="CV317" s="80"/>
      <c r="CW317" s="80"/>
      <c r="CX317" s="80"/>
      <c r="CY317" s="80"/>
      <c r="CZ317" s="80"/>
      <c r="DA317" s="80"/>
      <c r="DB317" s="80"/>
    </row>
    <row r="318" ht="15.75" customHeight="1">
      <c r="A318" s="128">
        <v>6262.0</v>
      </c>
      <c r="B318" s="101">
        <v>31.0</v>
      </c>
      <c r="C318" s="76" t="s">
        <v>9174</v>
      </c>
      <c r="D318" s="77">
        <v>2021.0</v>
      </c>
      <c r="E318" s="77">
        <v>2021.0</v>
      </c>
      <c r="F318" s="77" t="s">
        <v>53</v>
      </c>
      <c r="G318" s="77" t="s">
        <v>7376</v>
      </c>
      <c r="H318" s="77" t="s">
        <v>7802</v>
      </c>
      <c r="I318" s="78" t="str">
        <f>IF(H318="Janeiro","Verão",IF(H318="Fevereiro","Verão",IF(H318="Março","Verão",IF(H318="Abril","Outono",IF(H318="Maio","Outono",IF(H318="Junho","Outono",IF(H318="Julho","Inverno",IF(H318="Agosto","Inverno",IF(H318="Setembro","Inverno",IF(H318="Outubro","Primavera",IF(H318="Novembro","Primavera",IF(H318="Dezembro","Primavera",0))))))))))))</f>
        <v>Primavera</v>
      </c>
      <c r="J318" s="77"/>
      <c r="K318" s="77">
        <v>22.0</v>
      </c>
      <c r="L318" s="77"/>
      <c r="M318" s="79"/>
      <c r="N318" s="79">
        <v>6.0</v>
      </c>
      <c r="O318" s="79"/>
      <c r="P318" s="77"/>
      <c r="Q318" s="78" t="str">
        <f t="shared" ref="Q318:Q319" si="181">IF(ISBLANK(P318), "", IF(P318 = "NA", "NA",(IF(P318="Prejudicado", "Prejudicado", IF(P318="Sábado","Final de semana",IF(P318="Domingo","Final de semana","Meio de semana"))))))</f>
        <v/>
      </c>
      <c r="R318" s="78" t="str">
        <f t="shared" ref="R318:R319" si="182">IF(ISBLANK(K318), " ", IF(K318 = "NA", "NA",IF(K318="Prejudicado", "Prejudicado", IF(K318&lt;6, "Madrugada", IF(K318&lt;12, "Manhã", IF(K318&lt;18, "Tarde", "Noite"))))))</f>
        <v>Noite</v>
      </c>
      <c r="S318" s="80"/>
      <c r="T318" s="78" t="str">
        <f t="shared" ref="T318:T319" si="183">IF(S318="Prejudicado", "Prejudicado", IF(ISBLANK(G318), " ", IF(G318 = "NA", "NA", IF(G318="Prejudicado", "Prejudicado", IF(G318&lt;=10, "Início", IF(G318&lt;=20, "Meio", "Fim"))))))</f>
        <v>NA</v>
      </c>
      <c r="U318" s="76" t="s">
        <v>9175</v>
      </c>
      <c r="V318" s="81"/>
      <c r="W318" s="81"/>
      <c r="X318" s="77" t="s">
        <v>7343</v>
      </c>
      <c r="Y318" s="77" t="s">
        <v>7298</v>
      </c>
      <c r="Z318" s="77" t="s">
        <v>7524</v>
      </c>
      <c r="AA318" s="80"/>
      <c r="AB318" s="80"/>
      <c r="AC318" s="83">
        <v>33.0</v>
      </c>
      <c r="AD318" s="78" t="str">
        <f t="shared" si="165"/>
        <v>Adulto</v>
      </c>
      <c r="AE318" s="83" t="s">
        <v>7300</v>
      </c>
      <c r="AF318" s="83" t="s">
        <v>7359</v>
      </c>
      <c r="AG318" s="83" t="s">
        <v>7348</v>
      </c>
      <c r="AH318" s="83" t="s">
        <v>7709</v>
      </c>
      <c r="AI318" s="84" t="s">
        <v>9176</v>
      </c>
      <c r="AJ318" s="85" t="s">
        <v>7305</v>
      </c>
      <c r="AK318" s="86">
        <v>50.0</v>
      </c>
      <c r="AL318" s="86"/>
      <c r="AM318" s="78" t="str">
        <f t="shared" si="168"/>
        <v>Adulto</v>
      </c>
      <c r="AN318" s="86" t="s">
        <v>7306</v>
      </c>
      <c r="AO318" s="86" t="s">
        <v>7301</v>
      </c>
      <c r="AP318" s="86" t="s">
        <v>7388</v>
      </c>
      <c r="AQ318" s="87" t="s">
        <v>9177</v>
      </c>
      <c r="AR318" s="86"/>
      <c r="AS318" s="86"/>
      <c r="AT318" s="87" t="s">
        <v>9178</v>
      </c>
      <c r="AU318" s="86" t="s">
        <v>7307</v>
      </c>
      <c r="AV318" s="88"/>
      <c r="AW318" s="88"/>
      <c r="AX318" s="89"/>
      <c r="AY318" s="89"/>
      <c r="AZ318" s="90" t="s">
        <v>7311</v>
      </c>
      <c r="BA318" s="90" t="s">
        <v>7430</v>
      </c>
      <c r="BB318" s="88" t="s">
        <v>7298</v>
      </c>
      <c r="BC318" s="88"/>
      <c r="BD318" s="91" t="s">
        <v>7311</v>
      </c>
      <c r="BE318" s="91" t="s">
        <v>7579</v>
      </c>
      <c r="BF318" s="91" t="s">
        <v>8633</v>
      </c>
      <c r="BG318" s="91" t="s">
        <v>9179</v>
      </c>
      <c r="BH318" s="91" t="s">
        <v>7311</v>
      </c>
      <c r="BI318" s="92" t="s">
        <v>8948</v>
      </c>
      <c r="BJ318" s="77" t="s">
        <v>7298</v>
      </c>
      <c r="BK318" s="77" t="s">
        <v>7311</v>
      </c>
      <c r="BL318" s="80"/>
      <c r="BM318" s="80"/>
      <c r="BN318" s="80"/>
      <c r="BO318" s="93" t="s">
        <v>7307</v>
      </c>
      <c r="BP318" s="93"/>
      <c r="BQ318" s="80"/>
      <c r="BR318" s="80"/>
      <c r="BS318" s="94" t="s">
        <v>9180</v>
      </c>
      <c r="BT318" s="83" t="s">
        <v>7298</v>
      </c>
      <c r="BU318" s="88" t="s">
        <v>7314</v>
      </c>
      <c r="BV318" s="88"/>
      <c r="BW318" s="88" t="s">
        <v>7298</v>
      </c>
      <c r="BX318" s="88"/>
      <c r="BY318" s="95" t="s">
        <v>7298</v>
      </c>
      <c r="BZ318" s="95"/>
      <c r="CA318" s="80"/>
      <c r="CB318" s="80"/>
      <c r="CC318" s="80"/>
      <c r="CD318" s="77" t="s">
        <v>7298</v>
      </c>
      <c r="CE318" s="92" t="s">
        <v>7298</v>
      </c>
      <c r="CF318" s="92"/>
      <c r="CG318" s="92"/>
      <c r="CH318" s="103"/>
      <c r="CI318" s="92"/>
      <c r="CJ318" s="92"/>
      <c r="CK318" s="92"/>
      <c r="CL318" s="92"/>
      <c r="CM318" s="92"/>
      <c r="CN318" s="92"/>
      <c r="CO318" s="92"/>
      <c r="CP318" s="92"/>
      <c r="CQ318" s="99"/>
      <c r="CR318" s="80"/>
      <c r="CS318" s="92"/>
      <c r="CT318" s="80"/>
      <c r="CU318" s="80"/>
      <c r="CV318" s="80"/>
      <c r="CW318" s="80"/>
      <c r="CX318" s="80"/>
      <c r="CY318" s="80"/>
      <c r="CZ318" s="80"/>
      <c r="DA318" s="80"/>
      <c r="DB318" s="80"/>
    </row>
    <row r="319" ht="15.75" customHeight="1">
      <c r="A319" s="130">
        <v>6262.0</v>
      </c>
      <c r="B319" s="101" t="s">
        <v>7350</v>
      </c>
      <c r="C319" s="76"/>
      <c r="D319" s="77">
        <v>2021.0</v>
      </c>
      <c r="E319" s="77">
        <v>2021.0</v>
      </c>
      <c r="F319" s="77" t="s">
        <v>53</v>
      </c>
      <c r="G319" s="77"/>
      <c r="H319" s="77"/>
      <c r="I319" s="78"/>
      <c r="J319" s="77"/>
      <c r="K319" s="77"/>
      <c r="L319" s="77"/>
      <c r="M319" s="79"/>
      <c r="N319" s="79"/>
      <c r="O319" s="79"/>
      <c r="P319" s="77"/>
      <c r="Q319" s="78" t="str">
        <f t="shared" si="181"/>
        <v/>
      </c>
      <c r="R319" s="78" t="str">
        <f t="shared" si="182"/>
        <v> </v>
      </c>
      <c r="S319" s="80"/>
      <c r="T319" s="78" t="str">
        <f t="shared" si="183"/>
        <v> </v>
      </c>
      <c r="U319" s="76"/>
      <c r="V319" s="81"/>
      <c r="W319" s="81"/>
      <c r="X319" s="77"/>
      <c r="Y319" s="77"/>
      <c r="Z319" s="77"/>
      <c r="AA319" s="80"/>
      <c r="AB319" s="80"/>
      <c r="AC319" s="83"/>
      <c r="AD319" s="78" t="str">
        <f t="shared" si="165"/>
        <v> </v>
      </c>
      <c r="AE319" s="83"/>
      <c r="AF319" s="83"/>
      <c r="AG319" s="83"/>
      <c r="AH319" s="83"/>
      <c r="AI319" s="84"/>
      <c r="AJ319" s="85" t="s">
        <v>7305</v>
      </c>
      <c r="AK319" s="86"/>
      <c r="AL319" s="86" t="s">
        <v>7307</v>
      </c>
      <c r="AM319" s="78" t="str">
        <f t="shared" si="168"/>
        <v> </v>
      </c>
      <c r="AN319" s="86" t="s">
        <v>7306</v>
      </c>
      <c r="AO319" s="86" t="s">
        <v>7307</v>
      </c>
      <c r="AP319" s="86" t="s">
        <v>7307</v>
      </c>
      <c r="AQ319" s="87" t="s">
        <v>7307</v>
      </c>
      <c r="AR319" s="86"/>
      <c r="AS319" s="86"/>
      <c r="AT319" s="87" t="s">
        <v>9181</v>
      </c>
      <c r="AU319" s="86" t="s">
        <v>7391</v>
      </c>
      <c r="AV319" s="88"/>
      <c r="AW319" s="88"/>
      <c r="AX319" s="89"/>
      <c r="AY319" s="89" t="s">
        <v>9182</v>
      </c>
      <c r="AZ319" s="90" t="s">
        <v>7311</v>
      </c>
      <c r="BA319" s="90" t="s">
        <v>7399</v>
      </c>
      <c r="BB319" s="88" t="s">
        <v>7298</v>
      </c>
      <c r="BC319" s="88"/>
      <c r="BD319" s="91"/>
      <c r="BE319" s="91"/>
      <c r="BF319" s="91"/>
      <c r="BG319" s="91"/>
      <c r="BH319" s="91"/>
      <c r="BI319" s="92"/>
      <c r="BJ319" s="77"/>
      <c r="BK319" s="77" t="s">
        <v>7311</v>
      </c>
      <c r="BL319" s="80"/>
      <c r="BM319" s="80"/>
      <c r="BN319" s="80"/>
      <c r="BO319" s="93"/>
      <c r="BP319" s="93"/>
      <c r="BQ319" s="80"/>
      <c r="BR319" s="80"/>
      <c r="BS319" s="94"/>
      <c r="BT319" s="83"/>
      <c r="BU319" s="88"/>
      <c r="BV319" s="88"/>
      <c r="BW319" s="88"/>
      <c r="BX319" s="88"/>
      <c r="BY319" s="95"/>
      <c r="BZ319" s="95"/>
      <c r="CA319" s="80"/>
      <c r="CB319" s="80"/>
      <c r="CC319" s="80"/>
      <c r="CD319" s="77"/>
      <c r="CE319" s="92"/>
      <c r="CF319" s="92"/>
      <c r="CG319" s="92"/>
      <c r="CH319" s="103"/>
      <c r="CI319" s="92"/>
      <c r="CJ319" s="92"/>
      <c r="CK319" s="92"/>
      <c r="CL319" s="92"/>
      <c r="CM319" s="92"/>
      <c r="CN319" s="92"/>
      <c r="CO319" s="92"/>
      <c r="CP319" s="92"/>
      <c r="CQ319" s="99"/>
      <c r="CR319" s="80"/>
      <c r="CS319" s="92"/>
      <c r="CT319" s="80"/>
      <c r="CU319" s="80"/>
      <c r="CV319" s="80"/>
      <c r="CW319" s="80"/>
      <c r="CX319" s="80"/>
      <c r="CY319" s="80"/>
      <c r="CZ319" s="80"/>
      <c r="DA319" s="80"/>
      <c r="DB319" s="80"/>
    </row>
    <row r="320" ht="15.75" customHeight="1">
      <c r="A320" s="128">
        <v>6262.0</v>
      </c>
      <c r="B320" s="101">
        <v>31.0</v>
      </c>
      <c r="C320" s="76"/>
      <c r="D320" s="77">
        <v>2022.0</v>
      </c>
      <c r="E320" s="77">
        <v>2022.0</v>
      </c>
      <c r="F320" s="77" t="s">
        <v>64</v>
      </c>
      <c r="G320" s="77" t="s">
        <v>7334</v>
      </c>
      <c r="H320" s="77" t="s">
        <v>7334</v>
      </c>
      <c r="I320" s="78"/>
      <c r="J320" s="77"/>
      <c r="K320" s="77" t="s">
        <v>7334</v>
      </c>
      <c r="L320" s="77">
        <v>1.0</v>
      </c>
      <c r="M320" s="79"/>
      <c r="N320" s="79"/>
      <c r="O320" s="79"/>
      <c r="P320" s="77" t="s">
        <v>7334</v>
      </c>
      <c r="Q320" s="78"/>
      <c r="R320" s="78"/>
      <c r="S320" s="80"/>
      <c r="T320" s="78"/>
      <c r="U320" s="76" t="s">
        <v>9183</v>
      </c>
      <c r="V320" s="81"/>
      <c r="W320" s="81"/>
      <c r="X320" s="77" t="s">
        <v>7343</v>
      </c>
      <c r="Y320" s="77" t="s">
        <v>7298</v>
      </c>
      <c r="Z320" s="77" t="s">
        <v>7524</v>
      </c>
      <c r="AA320" s="80"/>
      <c r="AB320" s="80"/>
      <c r="AC320" s="83">
        <v>33.0</v>
      </c>
      <c r="AD320" s="78" t="str">
        <f t="shared" si="165"/>
        <v>Adulto</v>
      </c>
      <c r="AE320" s="83" t="s">
        <v>7300</v>
      </c>
      <c r="AF320" s="83" t="s">
        <v>7359</v>
      </c>
      <c r="AG320" s="83" t="s">
        <v>7348</v>
      </c>
      <c r="AH320" s="83" t="s">
        <v>7709</v>
      </c>
      <c r="AI320" s="84" t="s">
        <v>9176</v>
      </c>
      <c r="AJ320" s="85" t="s">
        <v>7305</v>
      </c>
      <c r="AK320" s="86">
        <v>50.0</v>
      </c>
      <c r="AL320" s="86"/>
      <c r="AM320" s="78" t="str">
        <f t="shared" si="168"/>
        <v>Adulto</v>
      </c>
      <c r="AN320" s="86" t="s">
        <v>7306</v>
      </c>
      <c r="AO320" s="86" t="s">
        <v>7301</v>
      </c>
      <c r="AP320" s="86" t="s">
        <v>7388</v>
      </c>
      <c r="AQ320" s="87" t="s">
        <v>9177</v>
      </c>
      <c r="AR320" s="86"/>
      <c r="AS320" s="86"/>
      <c r="AT320" s="87" t="s">
        <v>9178</v>
      </c>
      <c r="AU320" s="86" t="s">
        <v>7307</v>
      </c>
      <c r="AV320" s="88"/>
      <c r="AW320" s="88"/>
      <c r="AX320" s="89"/>
      <c r="AY320" s="89"/>
      <c r="AZ320" s="90" t="s">
        <v>7311</v>
      </c>
      <c r="BA320" s="90" t="s">
        <v>7430</v>
      </c>
      <c r="BB320" s="88" t="s">
        <v>7298</v>
      </c>
      <c r="BC320" s="88"/>
      <c r="BD320" s="91" t="s">
        <v>7311</v>
      </c>
      <c r="BE320" s="91" t="s">
        <v>7593</v>
      </c>
      <c r="BF320" s="91" t="s">
        <v>7594</v>
      </c>
      <c r="BG320" s="91"/>
      <c r="BH320" s="91" t="s">
        <v>7298</v>
      </c>
      <c r="BI320" s="92"/>
      <c r="BJ320" s="77" t="s">
        <v>7298</v>
      </c>
      <c r="BK320" s="77" t="s">
        <v>7298</v>
      </c>
      <c r="BL320" s="80"/>
      <c r="BM320" s="80"/>
      <c r="BN320" s="80"/>
      <c r="BO320" s="93" t="s">
        <v>7298</v>
      </c>
      <c r="BP320" s="93"/>
      <c r="BQ320" s="80"/>
      <c r="BR320" s="80"/>
      <c r="BS320" s="94" t="s">
        <v>7298</v>
      </c>
      <c r="BT320" s="83" t="s">
        <v>7311</v>
      </c>
      <c r="BU320" s="88" t="s">
        <v>7314</v>
      </c>
      <c r="BV320" s="88"/>
      <c r="BW320" s="88" t="s">
        <v>7298</v>
      </c>
      <c r="BX320" s="88"/>
      <c r="BY320" s="95" t="s">
        <v>7298</v>
      </c>
      <c r="BZ320" s="95"/>
      <c r="CA320" s="80"/>
      <c r="CB320" s="80"/>
      <c r="CC320" s="80"/>
      <c r="CD320" s="77" t="s">
        <v>7298</v>
      </c>
      <c r="CE320" s="92" t="s">
        <v>7311</v>
      </c>
      <c r="CF320" s="92" t="s">
        <v>8305</v>
      </c>
      <c r="CG320" s="92"/>
      <c r="CH320" s="103"/>
      <c r="CI320" s="92"/>
      <c r="CJ320" s="92"/>
      <c r="CK320" s="92"/>
      <c r="CL320" s="92"/>
      <c r="CM320" s="92"/>
      <c r="CN320" s="92"/>
      <c r="CO320" s="92"/>
      <c r="CP320" s="92"/>
      <c r="CQ320" s="99"/>
      <c r="CR320" s="80"/>
      <c r="CS320" s="92"/>
      <c r="CT320" s="80" t="s">
        <v>7311</v>
      </c>
      <c r="CU320" s="80" t="s">
        <v>9184</v>
      </c>
      <c r="CV320" s="80" t="s">
        <v>7298</v>
      </c>
      <c r="CW320" s="80" t="s">
        <v>9185</v>
      </c>
      <c r="CX320" s="80" t="s">
        <v>7298</v>
      </c>
      <c r="CY320" s="80"/>
      <c r="CZ320" s="80"/>
      <c r="DA320" s="80"/>
      <c r="DB320" s="80"/>
    </row>
    <row r="321" ht="15.75" customHeight="1">
      <c r="A321" s="141">
        <v>6330.0</v>
      </c>
      <c r="B321" s="100">
        <v>21.0</v>
      </c>
      <c r="C321" s="76"/>
      <c r="D321" s="77">
        <v>2020.0</v>
      </c>
      <c r="E321" s="77">
        <v>2020.0</v>
      </c>
      <c r="F321" s="77" t="s">
        <v>53</v>
      </c>
      <c r="G321" s="77">
        <v>29.0</v>
      </c>
      <c r="H321" s="77" t="s">
        <v>7889</v>
      </c>
      <c r="I321" s="78" t="str">
        <f t="shared" ref="I321:I324" si="184">IF(H321="Janeiro","Verão",IF(H321="Fevereiro","Verão",IF(H321="Março","Verão",IF(H321="Abril","Outono",IF(H321="Maio","Outono",IF(H321="Junho","Outono",IF(H321="Julho","Inverno",IF(H321="Agosto","Inverno",IF(H321="Setembro","Inverno",IF(H321="Outubro","Primavera",IF(H321="Novembro","Primavera",IF(H321="Dezembro","Primavera",0))))))))))))</f>
        <v>Inverno</v>
      </c>
      <c r="J321" s="77"/>
      <c r="K321" s="77">
        <v>15.0</v>
      </c>
      <c r="L321" s="77"/>
      <c r="M321" s="79"/>
      <c r="N321" s="79"/>
      <c r="O321" s="79">
        <v>2.0</v>
      </c>
      <c r="P321" s="77" t="s">
        <v>7353</v>
      </c>
      <c r="Q321" s="78" t="str">
        <f t="shared" ref="Q321:Q324" si="185">IF(ISBLANK(P321), "", IF(P321 = "NA", "NA",(IF(P321="Prejudicado", "Prejudicado", IF(P321="Sábado","Final de semana",IF(P321="Domingo","Final de semana","Meio de semana"))))))</f>
        <v>Meio de semana</v>
      </c>
      <c r="R321" s="78" t="str">
        <f t="shared" ref="R321:R324" si="186">IF(ISBLANK(K321), " ", IF(K321 = "NA", "NA",IF(K321="Prejudicado", "Prejudicado", IF(K321&lt;6, "Madrugada", IF(K321&lt;12, "Manhã", IF(K321&lt;18, "Tarde", "Noite"))))))</f>
        <v>Tarde</v>
      </c>
      <c r="S321" s="80"/>
      <c r="T321" s="78" t="str">
        <f t="shared" ref="T321:T324" si="187">IF(S321="Prejudicado", "Prejudicado", IF(ISBLANK(G321), " ", IF(G321 = "NA", "NA", IF(G321="Prejudicado", "Prejudicado", IF(G321&lt;=10, "Início", IF(G321&lt;=20, "Meio", "Fim"))))))</f>
        <v>Fim</v>
      </c>
      <c r="U321" s="76" t="s">
        <v>9186</v>
      </c>
      <c r="V321" s="81" t="s">
        <v>9187</v>
      </c>
      <c r="W321" s="81" t="s">
        <v>9188</v>
      </c>
      <c r="X321" s="77" t="s">
        <v>7630</v>
      </c>
      <c r="Y321" s="77" t="s">
        <v>7298</v>
      </c>
      <c r="Z321" s="77" t="s">
        <v>7745</v>
      </c>
      <c r="AA321" s="80"/>
      <c r="AB321" s="80"/>
      <c r="AC321" s="83">
        <v>38.0</v>
      </c>
      <c r="AD321" s="78" t="str">
        <f t="shared" si="165"/>
        <v>Adulto</v>
      </c>
      <c r="AE321" s="83" t="s">
        <v>7300</v>
      </c>
      <c r="AF321" s="83" t="s">
        <v>7387</v>
      </c>
      <c r="AG321" s="83" t="s">
        <v>7348</v>
      </c>
      <c r="AH321" s="83" t="s">
        <v>8164</v>
      </c>
      <c r="AI321" s="84" t="s">
        <v>9189</v>
      </c>
      <c r="AJ321" s="85" t="s">
        <v>7373</v>
      </c>
      <c r="AK321" s="86"/>
      <c r="AL321" s="86">
        <v>25.0</v>
      </c>
      <c r="AM321" s="78" t="s">
        <v>7536</v>
      </c>
      <c r="AN321" s="86" t="s">
        <v>7306</v>
      </c>
      <c r="AO321" s="86"/>
      <c r="AP321" s="86"/>
      <c r="AQ321" s="87"/>
      <c r="AR321" s="86"/>
      <c r="AS321" s="86"/>
      <c r="AT321" s="87"/>
      <c r="AU321" s="86" t="s">
        <v>7328</v>
      </c>
      <c r="AV321" s="88" t="s">
        <v>7329</v>
      </c>
      <c r="AW321" s="88" t="s">
        <v>9190</v>
      </c>
      <c r="AX321" s="89" t="s">
        <v>9191</v>
      </c>
      <c r="AY321" s="89" t="s">
        <v>7307</v>
      </c>
      <c r="AZ321" s="90" t="s">
        <v>7298</v>
      </c>
      <c r="BA321" s="90"/>
      <c r="BB321" s="88"/>
      <c r="BC321" s="88"/>
      <c r="BD321" s="91" t="s">
        <v>7311</v>
      </c>
      <c r="BE321" s="91" t="s">
        <v>7593</v>
      </c>
      <c r="BF321" s="91" t="s">
        <v>7580</v>
      </c>
      <c r="BG321" s="91"/>
      <c r="BH321" s="91" t="s">
        <v>7298</v>
      </c>
      <c r="BI321" s="92"/>
      <c r="BJ321" s="77" t="s">
        <v>7298</v>
      </c>
      <c r="BK321" s="77" t="s">
        <v>7298</v>
      </c>
      <c r="BL321" s="80"/>
      <c r="BM321" s="80"/>
      <c r="BN321" s="80"/>
      <c r="BO321" s="93" t="s">
        <v>7307</v>
      </c>
      <c r="BP321" s="93"/>
      <c r="BQ321" s="80"/>
      <c r="BR321" s="80"/>
      <c r="BS321" s="94" t="s">
        <v>7298</v>
      </c>
      <c r="BT321" s="83" t="s">
        <v>7311</v>
      </c>
      <c r="BU321" s="88" t="s">
        <v>7314</v>
      </c>
      <c r="BV321" s="88"/>
      <c r="BW321" s="88" t="s">
        <v>7298</v>
      </c>
      <c r="BX321" s="88"/>
      <c r="BY321" s="95" t="s">
        <v>7298</v>
      </c>
      <c r="BZ321" s="95"/>
      <c r="CA321" s="80"/>
      <c r="CB321" s="80"/>
      <c r="CC321" s="80"/>
      <c r="CD321" s="77" t="s">
        <v>7298</v>
      </c>
      <c r="CE321" s="92" t="s">
        <v>7298</v>
      </c>
      <c r="CF321" s="92"/>
      <c r="CG321" s="92"/>
      <c r="CH321" s="103"/>
      <c r="CI321" s="92"/>
      <c r="CJ321" s="92"/>
      <c r="CK321" s="92"/>
      <c r="CL321" s="92"/>
      <c r="CM321" s="92"/>
      <c r="CN321" s="92"/>
      <c r="CO321" s="92"/>
      <c r="CP321" s="92"/>
      <c r="CQ321" s="99"/>
      <c r="CR321" s="80"/>
      <c r="CS321" s="92"/>
      <c r="CT321" s="80"/>
      <c r="CU321" s="80"/>
      <c r="CV321" s="80"/>
      <c r="CW321" s="80"/>
      <c r="CX321" s="80"/>
      <c r="CY321" s="80"/>
      <c r="CZ321" s="80"/>
      <c r="DA321" s="80"/>
      <c r="DB321" s="80"/>
    </row>
    <row r="322" ht="15.75" customHeight="1">
      <c r="A322" s="128">
        <v>6382.0</v>
      </c>
      <c r="B322" s="101">
        <v>21.0</v>
      </c>
      <c r="C322" s="76"/>
      <c r="D322" s="77">
        <v>2022.0</v>
      </c>
      <c r="E322" s="77">
        <v>2022.0</v>
      </c>
      <c r="F322" s="77" t="s">
        <v>64</v>
      </c>
      <c r="G322" s="77">
        <v>10.0</v>
      </c>
      <c r="H322" s="77" t="s">
        <v>7476</v>
      </c>
      <c r="I322" s="78" t="str">
        <f t="shared" si="184"/>
        <v>Inverno</v>
      </c>
      <c r="J322" s="77"/>
      <c r="K322" s="77">
        <v>0.0</v>
      </c>
      <c r="L322" s="77">
        <v>0.0</v>
      </c>
      <c r="M322" s="79"/>
      <c r="N322" s="79"/>
      <c r="O322" s="79"/>
      <c r="P322" s="77" t="s">
        <v>7458</v>
      </c>
      <c r="Q322" s="78" t="str">
        <f t="shared" si="185"/>
        <v>Final de semana</v>
      </c>
      <c r="R322" s="78" t="str">
        <f t="shared" si="186"/>
        <v>Madrugada</v>
      </c>
      <c r="S322" s="80"/>
      <c r="T322" s="78" t="str">
        <f t="shared" si="187"/>
        <v>Início</v>
      </c>
      <c r="U322" s="76" t="s">
        <v>9192</v>
      </c>
      <c r="V322" s="81" t="s">
        <v>9193</v>
      </c>
      <c r="W322" s="81" t="s">
        <v>9194</v>
      </c>
      <c r="X322" s="77" t="s">
        <v>7630</v>
      </c>
      <c r="Y322" s="77" t="s">
        <v>7298</v>
      </c>
      <c r="Z322" s="77" t="s">
        <v>7601</v>
      </c>
      <c r="AA322" s="80"/>
      <c r="AB322" s="80"/>
      <c r="AC322" s="83">
        <v>25.0</v>
      </c>
      <c r="AD322" s="78" t="str">
        <f t="shared" si="165"/>
        <v>Adulto</v>
      </c>
      <c r="AE322" s="83" t="s">
        <v>7300</v>
      </c>
      <c r="AF322" s="83"/>
      <c r="AG322" s="83" t="s">
        <v>7302</v>
      </c>
      <c r="AH322" s="83" t="s">
        <v>7773</v>
      </c>
      <c r="AI322" s="84" t="s">
        <v>9195</v>
      </c>
      <c r="AJ322" s="85" t="s">
        <v>7373</v>
      </c>
      <c r="AK322" s="86"/>
      <c r="AL322" s="86" t="s">
        <v>7307</v>
      </c>
      <c r="AM322" s="78"/>
      <c r="AN322" s="86" t="s">
        <v>7306</v>
      </c>
      <c r="AO322" s="86"/>
      <c r="AP322" s="86"/>
      <c r="AQ322" s="87"/>
      <c r="AR322" s="86"/>
      <c r="AS322" s="86"/>
      <c r="AT322" s="87"/>
      <c r="AU322" s="86" t="s">
        <v>7391</v>
      </c>
      <c r="AV322" s="88" t="s">
        <v>7307</v>
      </c>
      <c r="AW322" s="88" t="s">
        <v>7330</v>
      </c>
      <c r="AX322" s="89"/>
      <c r="AY322" s="89" t="s">
        <v>9196</v>
      </c>
      <c r="AZ322" s="90" t="s">
        <v>7298</v>
      </c>
      <c r="BA322" s="90"/>
      <c r="BB322" s="88"/>
      <c r="BC322" s="88"/>
      <c r="BD322" s="91" t="s">
        <v>7311</v>
      </c>
      <c r="BE322" s="91" t="s">
        <v>7593</v>
      </c>
      <c r="BF322" s="91" t="s">
        <v>7688</v>
      </c>
      <c r="BG322" s="91"/>
      <c r="BH322" s="91" t="s">
        <v>7298</v>
      </c>
      <c r="BI322" s="92"/>
      <c r="BJ322" s="77" t="s">
        <v>7298</v>
      </c>
      <c r="BK322" s="77" t="s">
        <v>7298</v>
      </c>
      <c r="BL322" s="80"/>
      <c r="BM322" s="80"/>
      <c r="BN322" s="80"/>
      <c r="BO322" s="93" t="s">
        <v>7307</v>
      </c>
      <c r="BP322" s="93"/>
      <c r="BQ322" s="80"/>
      <c r="BR322" s="80"/>
      <c r="BS322" s="94" t="s">
        <v>7298</v>
      </c>
      <c r="BT322" s="83" t="s">
        <v>7311</v>
      </c>
      <c r="BU322" s="88" t="s">
        <v>7314</v>
      </c>
      <c r="BV322" s="88"/>
      <c r="BW322" s="88" t="s">
        <v>7298</v>
      </c>
      <c r="BX322" s="88"/>
      <c r="BY322" s="95" t="s">
        <v>7298</v>
      </c>
      <c r="BZ322" s="95"/>
      <c r="CA322" s="80"/>
      <c r="CB322" s="80"/>
      <c r="CC322" s="80"/>
      <c r="CD322" s="77" t="s">
        <v>7311</v>
      </c>
      <c r="CE322" s="92" t="s">
        <v>7311</v>
      </c>
      <c r="CF322" s="92" t="s">
        <v>8305</v>
      </c>
      <c r="CG322" s="92"/>
      <c r="CH322" s="103"/>
      <c r="CI322" s="92"/>
      <c r="CJ322" s="92"/>
      <c r="CK322" s="92"/>
      <c r="CL322" s="92"/>
      <c r="CM322" s="92"/>
      <c r="CN322" s="92"/>
      <c r="CO322" s="92"/>
      <c r="CP322" s="92"/>
      <c r="CQ322" s="99"/>
      <c r="CR322" s="80"/>
      <c r="CS322" s="92"/>
      <c r="CT322" s="80"/>
      <c r="CU322" s="80"/>
      <c r="CV322" s="80"/>
      <c r="CW322" s="80"/>
      <c r="CX322" s="80"/>
      <c r="CY322" s="80"/>
      <c r="CZ322" s="80"/>
      <c r="DA322" s="80"/>
      <c r="DB322" s="80"/>
    </row>
    <row r="323" ht="15.75" customHeight="1">
      <c r="A323" s="145">
        <v>6404.0</v>
      </c>
      <c r="B323" s="113">
        <v>17.0</v>
      </c>
      <c r="C323" s="114"/>
      <c r="D323" s="113">
        <v>2022.0</v>
      </c>
      <c r="E323" s="113">
        <v>2022.0</v>
      </c>
      <c r="F323" s="113" t="s">
        <v>64</v>
      </c>
      <c r="G323" s="113">
        <v>22.0</v>
      </c>
      <c r="H323" s="113" t="s">
        <v>7476</v>
      </c>
      <c r="I323" s="113" t="str">
        <f t="shared" si="184"/>
        <v>Inverno</v>
      </c>
      <c r="J323" s="113"/>
      <c r="K323" s="113">
        <v>19.0</v>
      </c>
      <c r="L323" s="113"/>
      <c r="M323" s="113">
        <v>19.0</v>
      </c>
      <c r="N323" s="113"/>
      <c r="O323" s="113"/>
      <c r="P323" s="113" t="s">
        <v>7379</v>
      </c>
      <c r="Q323" s="113" t="str">
        <f t="shared" si="185"/>
        <v>Meio de semana</v>
      </c>
      <c r="R323" s="113" t="str">
        <f t="shared" si="186"/>
        <v>Noite</v>
      </c>
      <c r="S323" s="113"/>
      <c r="T323" s="113" t="str">
        <f t="shared" si="187"/>
        <v>Fim</v>
      </c>
      <c r="U323" s="114" t="s">
        <v>9197</v>
      </c>
      <c r="V323" s="115" t="s">
        <v>9198</v>
      </c>
      <c r="W323" s="115" t="s">
        <v>9199</v>
      </c>
      <c r="X323" s="113" t="s">
        <v>7630</v>
      </c>
      <c r="Y323" s="113" t="s">
        <v>7298</v>
      </c>
      <c r="Z323" s="113" t="s">
        <v>7684</v>
      </c>
      <c r="AA323" s="113"/>
      <c r="AB323" s="113"/>
      <c r="AC323" s="113">
        <v>16.0</v>
      </c>
      <c r="AD323" s="113" t="str">
        <f t="shared" si="165"/>
        <v>Adolescente</v>
      </c>
      <c r="AE323" s="113" t="s">
        <v>7300</v>
      </c>
      <c r="AF323" s="113" t="s">
        <v>7301</v>
      </c>
      <c r="AG323" s="113" t="s">
        <v>7302</v>
      </c>
      <c r="AH323" s="113" t="s">
        <v>7303</v>
      </c>
      <c r="AI323" s="114" t="s">
        <v>9200</v>
      </c>
      <c r="AJ323" s="113" t="s">
        <v>7373</v>
      </c>
      <c r="AK323" s="113"/>
      <c r="AL323" s="113" t="s">
        <v>7307</v>
      </c>
      <c r="AM323" s="113" t="str">
        <f t="shared" ref="AM323:AM332" si="188">IF(ISBLANK(AK323), " ",IF(AK323&lt;12, "Crianca", IF(AK323="NA", "NA", IF(AK323&lt;18, "Adolescente", IF(AK323&lt;60, "Adulto", "Idoso")))))</f>
        <v> </v>
      </c>
      <c r="AN323" s="113" t="s">
        <v>7306</v>
      </c>
      <c r="AO323" s="113"/>
      <c r="AP323" s="113"/>
      <c r="AQ323" s="114"/>
      <c r="AR323" s="113"/>
      <c r="AS323" s="113"/>
      <c r="AT323" s="114"/>
      <c r="AU323" s="113" t="s">
        <v>7307</v>
      </c>
      <c r="AV323" s="113" t="s">
        <v>7618</v>
      </c>
      <c r="AW323" s="113" t="s">
        <v>7330</v>
      </c>
      <c r="AX323" s="114" t="s">
        <v>9201</v>
      </c>
      <c r="AY323" s="114" t="s">
        <v>7307</v>
      </c>
      <c r="AZ323" s="113" t="s">
        <v>7298</v>
      </c>
      <c r="BA323" s="113"/>
      <c r="BB323" s="113"/>
      <c r="BC323" s="113"/>
      <c r="BD323" s="113"/>
      <c r="BE323" s="113"/>
      <c r="BF323" s="113"/>
      <c r="BG323" s="113"/>
      <c r="BH323" s="113"/>
      <c r="BI323" s="113"/>
      <c r="BJ323" s="113"/>
      <c r="BK323" s="113"/>
      <c r="BL323" s="113"/>
      <c r="BM323" s="113"/>
      <c r="BN323" s="113"/>
      <c r="BO323" s="113"/>
      <c r="BP323" s="113"/>
      <c r="BQ323" s="113"/>
      <c r="BR323" s="113"/>
      <c r="BS323" s="113"/>
      <c r="BT323" s="113"/>
      <c r="BU323" s="113"/>
      <c r="BV323" s="113"/>
      <c r="BW323" s="113"/>
      <c r="BX323" s="113"/>
      <c r="BY323" s="113"/>
      <c r="BZ323" s="113"/>
      <c r="CA323" s="113"/>
      <c r="CB323" s="113"/>
      <c r="CC323" s="113"/>
      <c r="CD323" s="113"/>
      <c r="CE323" s="113"/>
      <c r="CF323" s="113"/>
      <c r="CG323" s="113"/>
      <c r="CH323" s="116"/>
      <c r="CI323" s="113"/>
      <c r="CJ323" s="113"/>
      <c r="CK323" s="113"/>
      <c r="CL323" s="113"/>
      <c r="CM323" s="113"/>
      <c r="CN323" s="113"/>
      <c r="CO323" s="113"/>
      <c r="CP323" s="113"/>
      <c r="CQ323" s="114"/>
      <c r="CR323" s="113"/>
      <c r="CS323" s="113"/>
      <c r="CT323" s="113"/>
      <c r="CU323" s="113"/>
      <c r="CV323" s="113"/>
      <c r="CW323" s="113"/>
      <c r="CX323" s="113"/>
      <c r="CY323" s="113"/>
      <c r="CZ323" s="113"/>
      <c r="DA323" s="113"/>
      <c r="DB323" s="113"/>
    </row>
    <row r="324" ht="15.75" customHeight="1">
      <c r="A324" s="127">
        <v>6410.0</v>
      </c>
      <c r="B324" s="75">
        <v>8.0</v>
      </c>
      <c r="C324" s="76"/>
      <c r="D324" s="77">
        <v>2022.0</v>
      </c>
      <c r="E324" s="77">
        <v>2022.0</v>
      </c>
      <c r="F324" s="77" t="s">
        <v>64</v>
      </c>
      <c r="G324" s="77">
        <v>21.0</v>
      </c>
      <c r="H324" s="77" t="s">
        <v>7889</v>
      </c>
      <c r="I324" s="78" t="str">
        <f t="shared" si="184"/>
        <v>Inverno</v>
      </c>
      <c r="J324" s="77"/>
      <c r="K324" s="77">
        <v>21.0</v>
      </c>
      <c r="L324" s="77"/>
      <c r="M324" s="79">
        <v>2.0</v>
      </c>
      <c r="N324" s="79"/>
      <c r="O324" s="79"/>
      <c r="P324" s="77" t="s">
        <v>7379</v>
      </c>
      <c r="Q324" s="78" t="str">
        <f t="shared" si="185"/>
        <v>Meio de semana</v>
      </c>
      <c r="R324" s="78" t="str">
        <f t="shared" si="186"/>
        <v>Noite</v>
      </c>
      <c r="S324" s="80"/>
      <c r="T324" s="78" t="str">
        <f t="shared" si="187"/>
        <v>Fim</v>
      </c>
      <c r="U324" s="76" t="s">
        <v>9202</v>
      </c>
      <c r="V324" s="81" t="s">
        <v>9203</v>
      </c>
      <c r="W324" s="81" t="s">
        <v>9204</v>
      </c>
      <c r="X324" s="77" t="s">
        <v>7674</v>
      </c>
      <c r="Y324" s="77" t="s">
        <v>7298</v>
      </c>
      <c r="Z324" s="77" t="s">
        <v>7959</v>
      </c>
      <c r="AA324" s="80"/>
      <c r="AB324" s="80"/>
      <c r="AC324" s="83">
        <v>39.0</v>
      </c>
      <c r="AD324" s="78" t="str">
        <f t="shared" si="165"/>
        <v>Adulto</v>
      </c>
      <c r="AE324" s="83" t="s">
        <v>7300</v>
      </c>
      <c r="AF324" s="83" t="s">
        <v>7359</v>
      </c>
      <c r="AG324" s="83" t="s">
        <v>7348</v>
      </c>
      <c r="AH324" s="83" t="s">
        <v>7602</v>
      </c>
      <c r="AI324" s="84" t="s">
        <v>9205</v>
      </c>
      <c r="AJ324" s="85" t="s">
        <v>7373</v>
      </c>
      <c r="AK324" s="86"/>
      <c r="AL324" s="86" t="s">
        <v>7307</v>
      </c>
      <c r="AM324" s="78" t="str">
        <f t="shared" si="188"/>
        <v> </v>
      </c>
      <c r="AN324" s="86" t="s">
        <v>7306</v>
      </c>
      <c r="AO324" s="86"/>
      <c r="AP324" s="86"/>
      <c r="AQ324" s="87"/>
      <c r="AR324" s="86"/>
      <c r="AS324" s="86"/>
      <c r="AT324" s="87"/>
      <c r="AU324" s="86" t="s">
        <v>7307</v>
      </c>
      <c r="AV324" s="88" t="s">
        <v>7307</v>
      </c>
      <c r="AW324" s="88" t="s">
        <v>7307</v>
      </c>
      <c r="AX324" s="89" t="s">
        <v>7307</v>
      </c>
      <c r="AY324" s="89" t="s">
        <v>7307</v>
      </c>
      <c r="AZ324" s="90" t="s">
        <v>7298</v>
      </c>
      <c r="BA324" s="90"/>
      <c r="BB324" s="88"/>
      <c r="BC324" s="88"/>
      <c r="BD324" s="91" t="s">
        <v>7311</v>
      </c>
      <c r="BE324" s="91" t="s">
        <v>8687</v>
      </c>
      <c r="BF324" s="91"/>
      <c r="BG324" s="91" t="s">
        <v>9206</v>
      </c>
      <c r="BH324" s="91" t="s">
        <v>7298</v>
      </c>
      <c r="BI324" s="92"/>
      <c r="BJ324" s="77" t="s">
        <v>7298</v>
      </c>
      <c r="BK324" s="77" t="s">
        <v>7298</v>
      </c>
      <c r="BL324" s="80"/>
      <c r="BM324" s="80"/>
      <c r="BN324" s="80"/>
      <c r="BO324" s="93" t="s">
        <v>7307</v>
      </c>
      <c r="BP324" s="93"/>
      <c r="BQ324" s="80"/>
      <c r="BR324" s="80"/>
      <c r="BS324" s="94" t="s">
        <v>7298</v>
      </c>
      <c r="BT324" s="83" t="s">
        <v>7376</v>
      </c>
      <c r="BU324" s="88" t="s">
        <v>7314</v>
      </c>
      <c r="BV324" s="88"/>
      <c r="BW324" s="88" t="s">
        <v>7298</v>
      </c>
      <c r="BX324" s="88"/>
      <c r="BY324" s="95" t="s">
        <v>7311</v>
      </c>
      <c r="BZ324" s="95" t="s">
        <v>7621</v>
      </c>
      <c r="CA324" s="80"/>
      <c r="CB324" s="80"/>
      <c r="CC324" s="80"/>
      <c r="CD324" s="77" t="s">
        <v>7298</v>
      </c>
      <c r="CE324" s="92" t="s">
        <v>7311</v>
      </c>
      <c r="CF324" s="108" t="s">
        <v>9207</v>
      </c>
      <c r="CG324" s="92" t="s">
        <v>7307</v>
      </c>
      <c r="CH324" s="103" t="s">
        <v>7307</v>
      </c>
      <c r="CI324" s="92" t="s">
        <v>7307</v>
      </c>
      <c r="CJ324" s="92"/>
      <c r="CK324" s="92"/>
      <c r="CL324" s="92" t="s">
        <v>7298</v>
      </c>
      <c r="CM324" s="92" t="s">
        <v>7298</v>
      </c>
      <c r="CN324" s="92" t="s">
        <v>7298</v>
      </c>
      <c r="CO324" s="92"/>
      <c r="CP324" s="92" t="s">
        <v>7636</v>
      </c>
      <c r="CQ324" s="99"/>
      <c r="CR324" s="80"/>
      <c r="CS324" s="92" t="s">
        <v>7298</v>
      </c>
      <c r="CT324" s="80"/>
      <c r="CU324" s="80"/>
      <c r="CV324" s="80"/>
      <c r="CW324" s="80"/>
      <c r="CX324" s="80"/>
      <c r="CY324" s="80"/>
      <c r="CZ324" s="80"/>
      <c r="DA324" s="80"/>
      <c r="DB324" s="80"/>
    </row>
    <row r="325" ht="15.75" customHeight="1">
      <c r="A325" s="128">
        <v>6567.0</v>
      </c>
      <c r="B325" s="100">
        <v>16.0</v>
      </c>
      <c r="C325" s="76" t="s">
        <v>7691</v>
      </c>
      <c r="D325" s="77">
        <v>2020.0</v>
      </c>
      <c r="E325" s="77">
        <v>2020.0</v>
      </c>
      <c r="F325" s="77" t="s">
        <v>53</v>
      </c>
      <c r="G325" s="77" t="s">
        <v>7307</v>
      </c>
      <c r="H325" s="77" t="s">
        <v>7307</v>
      </c>
      <c r="I325" s="78"/>
      <c r="J325" s="77"/>
      <c r="K325" s="77" t="s">
        <v>7307</v>
      </c>
      <c r="L325" s="77"/>
      <c r="M325" s="79"/>
      <c r="N325" s="79"/>
      <c r="O325" s="79">
        <v>2.0</v>
      </c>
      <c r="P325" s="77" t="s">
        <v>7307</v>
      </c>
      <c r="Q325" s="78"/>
      <c r="R325" s="78"/>
      <c r="S325" s="80"/>
      <c r="T325" s="78"/>
      <c r="U325" s="76" t="s">
        <v>9208</v>
      </c>
      <c r="V325" s="81"/>
      <c r="W325" s="81"/>
      <c r="X325" s="77" t="s">
        <v>7343</v>
      </c>
      <c r="Y325" s="77" t="s">
        <v>7298</v>
      </c>
      <c r="Z325" s="77" t="s">
        <v>7497</v>
      </c>
      <c r="AA325" s="80"/>
      <c r="AB325" s="80"/>
      <c r="AC325" s="83">
        <v>54.0</v>
      </c>
      <c r="AD325" s="78" t="str">
        <f t="shared" si="165"/>
        <v>Adulto</v>
      </c>
      <c r="AE325" s="83" t="s">
        <v>7300</v>
      </c>
      <c r="AF325" s="83" t="s">
        <v>7384</v>
      </c>
      <c r="AG325" s="83" t="s">
        <v>8216</v>
      </c>
      <c r="AH325" s="83" t="s">
        <v>7826</v>
      </c>
      <c r="AI325" s="84" t="s">
        <v>9209</v>
      </c>
      <c r="AJ325" s="85" t="s">
        <v>7386</v>
      </c>
      <c r="AK325" s="86">
        <v>50.0</v>
      </c>
      <c r="AL325" s="86"/>
      <c r="AM325" s="78" t="str">
        <f t="shared" si="188"/>
        <v>Adulto</v>
      </c>
      <c r="AN325" s="86" t="s">
        <v>7306</v>
      </c>
      <c r="AO325" s="86" t="s">
        <v>7307</v>
      </c>
      <c r="AP325" s="86" t="s">
        <v>7406</v>
      </c>
      <c r="AQ325" s="87" t="s">
        <v>9107</v>
      </c>
      <c r="AR325" s="86"/>
      <c r="AS325" s="86"/>
      <c r="AT325" s="87" t="s">
        <v>9210</v>
      </c>
      <c r="AU325" s="86" t="s">
        <v>7391</v>
      </c>
      <c r="AV325" s="88"/>
      <c r="AW325" s="88"/>
      <c r="AX325" s="89"/>
      <c r="AY325" s="89" t="s">
        <v>9211</v>
      </c>
      <c r="AZ325" s="90" t="s">
        <v>7311</v>
      </c>
      <c r="BA325" s="90" t="s">
        <v>7399</v>
      </c>
      <c r="BB325" s="88" t="s">
        <v>7298</v>
      </c>
      <c r="BC325" s="88"/>
      <c r="BD325" s="91" t="s">
        <v>7311</v>
      </c>
      <c r="BE325" s="91" t="s">
        <v>7579</v>
      </c>
      <c r="BF325" s="91" t="s">
        <v>7594</v>
      </c>
      <c r="BG325" s="91" t="s">
        <v>34</v>
      </c>
      <c r="BH325" s="91" t="s">
        <v>7298</v>
      </c>
      <c r="BI325" s="92"/>
      <c r="BJ325" s="77" t="s">
        <v>7298</v>
      </c>
      <c r="BK325" s="77" t="s">
        <v>7298</v>
      </c>
      <c r="BL325" s="80"/>
      <c r="BM325" s="80"/>
      <c r="BN325" s="80"/>
      <c r="BO325" s="93" t="s">
        <v>7307</v>
      </c>
      <c r="BP325" s="93"/>
      <c r="BQ325" s="80"/>
      <c r="BR325" s="80"/>
      <c r="BS325" s="94" t="s">
        <v>7298</v>
      </c>
      <c r="BT325" s="83" t="s">
        <v>7298</v>
      </c>
      <c r="BU325" s="88" t="s">
        <v>7314</v>
      </c>
      <c r="BV325" s="88"/>
      <c r="BW325" s="88" t="s">
        <v>7311</v>
      </c>
      <c r="BX325" s="88" t="s">
        <v>7441</v>
      </c>
      <c r="BY325" s="95" t="s">
        <v>7298</v>
      </c>
      <c r="BZ325" s="95"/>
      <c r="CA325" s="80"/>
      <c r="CB325" s="80"/>
      <c r="CC325" s="80"/>
      <c r="CD325" s="77" t="s">
        <v>7298</v>
      </c>
      <c r="CE325" s="92" t="s">
        <v>7298</v>
      </c>
      <c r="CF325" s="92"/>
      <c r="CG325" s="92"/>
      <c r="CH325" s="103"/>
      <c r="CI325" s="92"/>
      <c r="CJ325" s="92"/>
      <c r="CK325" s="92"/>
      <c r="CL325" s="92"/>
      <c r="CM325" s="92"/>
      <c r="CN325" s="92"/>
      <c r="CO325" s="92"/>
      <c r="CP325" s="92"/>
      <c r="CQ325" s="99"/>
      <c r="CR325" s="80"/>
      <c r="CS325" s="92"/>
      <c r="CT325" s="80"/>
      <c r="CU325" s="80"/>
      <c r="CV325" s="80"/>
      <c r="CW325" s="80"/>
      <c r="CX325" s="80"/>
      <c r="CY325" s="80"/>
      <c r="CZ325" s="80"/>
      <c r="DA325" s="80"/>
      <c r="DB325" s="80"/>
    </row>
    <row r="326" ht="15.75" customHeight="1">
      <c r="A326" s="129">
        <v>6642.0</v>
      </c>
      <c r="B326" s="79">
        <v>4.0</v>
      </c>
      <c r="C326" s="76" t="s">
        <v>9212</v>
      </c>
      <c r="D326" s="77">
        <v>2022.0</v>
      </c>
      <c r="E326" s="77">
        <v>2022.0</v>
      </c>
      <c r="F326" s="77" t="s">
        <v>64</v>
      </c>
      <c r="G326" s="77">
        <v>3.0</v>
      </c>
      <c r="H326" s="77" t="s">
        <v>7802</v>
      </c>
      <c r="I326" s="78" t="str">
        <f t="shared" ref="I326:I344" si="189">IF(H326="Janeiro","Verão",IF(H326="Fevereiro","Verão",IF(H326="Março","Verão",IF(H326="Abril","Outono",IF(H326="Maio","Outono",IF(H326="Junho","Outono",IF(H326="Julho","Inverno",IF(H326="Agosto","Inverno",IF(H326="Setembro","Inverno",IF(H326="Outubro","Primavera",IF(H326="Novembro","Primavera",IF(H326="Dezembro","Primavera",0))))))))))))</f>
        <v>Primavera</v>
      </c>
      <c r="J326" s="77"/>
      <c r="K326" s="77">
        <v>0.0</v>
      </c>
      <c r="L326" s="77">
        <v>11.0</v>
      </c>
      <c r="M326" s="79"/>
      <c r="N326" s="79"/>
      <c r="O326" s="79"/>
      <c r="P326" s="77" t="s">
        <v>7379</v>
      </c>
      <c r="Q326" s="78" t="str">
        <f t="shared" ref="Q326:Q344" si="190">IF(ISBLANK(P326), "", IF(P326 = "NA", "NA",(IF(P326="Prejudicado", "Prejudicado", IF(P326="Sábado","Final de semana",IF(P326="Domingo","Final de semana","Meio de semana"))))))</f>
        <v>Meio de semana</v>
      </c>
      <c r="R326" s="78" t="str">
        <f t="shared" ref="R326:R344" si="191">IF(ISBLANK(K326), " ", IF(K326 = "NA", "NA",IF(K326="Prejudicado", "Prejudicado", IF(K326&lt;6, "Madrugada", IF(K326&lt;12, "Manhã", IF(K326&lt;18, "Tarde", "Noite"))))))</f>
        <v>Madrugada</v>
      </c>
      <c r="S326" s="80"/>
      <c r="T326" s="78" t="str">
        <f t="shared" ref="T326:T344" si="192">IF(S326="Prejudicado", "Prejudicado", IF(ISBLANK(G326), " ", IF(G326 = "NA", "NA", IF(G326="Prejudicado", "Prejudicado", IF(G326&lt;=10, "Início", IF(G326&lt;=20, "Meio", "Fim"))))))</f>
        <v>Início</v>
      </c>
      <c r="U326" s="76" t="s">
        <v>9213</v>
      </c>
      <c r="V326" s="81"/>
      <c r="W326" s="81"/>
      <c r="X326" s="77" t="s">
        <v>7456</v>
      </c>
      <c r="Y326" s="77" t="s">
        <v>7298</v>
      </c>
      <c r="Z326" s="77" t="s">
        <v>7463</v>
      </c>
      <c r="AA326" s="80"/>
      <c r="AB326" s="80"/>
      <c r="AC326" s="83">
        <v>21.0</v>
      </c>
      <c r="AD326" s="78" t="str">
        <f t="shared" si="165"/>
        <v>Adulto</v>
      </c>
      <c r="AE326" s="83" t="s">
        <v>7300</v>
      </c>
      <c r="AF326" s="83" t="s">
        <v>7359</v>
      </c>
      <c r="AG326" s="83" t="s">
        <v>7348</v>
      </c>
      <c r="AH326" s="83" t="s">
        <v>7960</v>
      </c>
      <c r="AI326" s="84" t="s">
        <v>9214</v>
      </c>
      <c r="AJ326" s="85" t="s">
        <v>7305</v>
      </c>
      <c r="AK326" s="86">
        <v>40.0</v>
      </c>
      <c r="AL326" s="86"/>
      <c r="AM326" s="78" t="str">
        <f t="shared" si="188"/>
        <v>Adulto</v>
      </c>
      <c r="AN326" s="86" t="s">
        <v>7306</v>
      </c>
      <c r="AO326" s="86" t="s">
        <v>7307</v>
      </c>
      <c r="AP326" s="86" t="s">
        <v>7307</v>
      </c>
      <c r="AQ326" s="87" t="s">
        <v>7307</v>
      </c>
      <c r="AR326" s="86"/>
      <c r="AS326" s="86"/>
      <c r="AT326" s="87" t="s">
        <v>9215</v>
      </c>
      <c r="AU326" s="86" t="s">
        <v>7391</v>
      </c>
      <c r="AV326" s="88"/>
      <c r="AW326" s="88"/>
      <c r="AX326" s="89"/>
      <c r="AY326" s="89"/>
      <c r="AZ326" s="90" t="s">
        <v>7298</v>
      </c>
      <c r="BA326" s="90"/>
      <c r="BB326" s="88"/>
      <c r="BC326" s="88"/>
      <c r="BD326" s="91" t="s">
        <v>7311</v>
      </c>
      <c r="BE326" s="91" t="s">
        <v>7593</v>
      </c>
      <c r="BF326" s="91" t="s">
        <v>7688</v>
      </c>
      <c r="BG326" s="91" t="s">
        <v>7689</v>
      </c>
      <c r="BH326" s="91" t="s">
        <v>7311</v>
      </c>
      <c r="BI326" s="92" t="s">
        <v>8323</v>
      </c>
      <c r="BJ326" s="77" t="s">
        <v>7298</v>
      </c>
      <c r="BK326" s="77" t="s">
        <v>7298</v>
      </c>
      <c r="BL326" s="80"/>
      <c r="BM326" s="80"/>
      <c r="BN326" s="80"/>
      <c r="BO326" s="93" t="s">
        <v>7307</v>
      </c>
      <c r="BP326" s="93"/>
      <c r="BQ326" s="80"/>
      <c r="BR326" s="80"/>
      <c r="BS326" s="94" t="s">
        <v>7298</v>
      </c>
      <c r="BT326" s="83" t="s">
        <v>7307</v>
      </c>
      <c r="BU326" s="88" t="s">
        <v>7314</v>
      </c>
      <c r="BV326" s="88"/>
      <c r="BW326" s="88" t="s">
        <v>7307</v>
      </c>
      <c r="BX326" s="88"/>
      <c r="BY326" s="95" t="s">
        <v>7298</v>
      </c>
      <c r="BZ326" s="95"/>
      <c r="CA326" s="80"/>
      <c r="CB326" s="80"/>
      <c r="CC326" s="80"/>
      <c r="CD326" s="77" t="s">
        <v>7298</v>
      </c>
      <c r="CE326" s="92" t="s">
        <v>7311</v>
      </c>
      <c r="CF326" s="92" t="s">
        <v>9216</v>
      </c>
      <c r="CG326" s="92">
        <v>175.0</v>
      </c>
      <c r="CH326" s="103">
        <v>121.0</v>
      </c>
      <c r="CI326" s="92"/>
      <c r="CJ326" s="92"/>
      <c r="CK326" s="92"/>
      <c r="CL326" s="92" t="s">
        <v>7298</v>
      </c>
      <c r="CM326" s="92" t="s">
        <v>7298</v>
      </c>
      <c r="CN326" s="92" t="s">
        <v>7298</v>
      </c>
      <c r="CO326" s="92"/>
      <c r="CP326" s="92" t="s">
        <v>7311</v>
      </c>
      <c r="CQ326" s="99" t="s">
        <v>9217</v>
      </c>
      <c r="CR326" s="80"/>
      <c r="CS326" s="92" t="s">
        <v>7298</v>
      </c>
      <c r="CT326" s="80"/>
      <c r="CU326" s="80"/>
      <c r="CV326" s="80"/>
      <c r="CW326" s="80"/>
      <c r="CX326" s="80"/>
      <c r="CY326" s="80"/>
      <c r="CZ326" s="80"/>
      <c r="DA326" s="80"/>
      <c r="DB326" s="80"/>
    </row>
    <row r="327" ht="15.75" customHeight="1">
      <c r="A327" s="129">
        <v>6764.0</v>
      </c>
      <c r="B327" s="79">
        <v>10.0</v>
      </c>
      <c r="C327" s="76" t="s">
        <v>9218</v>
      </c>
      <c r="D327" s="77">
        <v>2022.0</v>
      </c>
      <c r="E327" s="77">
        <v>2022.0</v>
      </c>
      <c r="F327" s="77" t="s">
        <v>64</v>
      </c>
      <c r="G327" s="77">
        <v>5.0</v>
      </c>
      <c r="H327" s="77" t="s">
        <v>8313</v>
      </c>
      <c r="I327" s="78" t="str">
        <f t="shared" si="189"/>
        <v>Inverno</v>
      </c>
      <c r="J327" s="77"/>
      <c r="K327" s="77">
        <v>22.0</v>
      </c>
      <c r="L327" s="77">
        <v>1.0</v>
      </c>
      <c r="M327" s="79"/>
      <c r="N327" s="79"/>
      <c r="O327" s="79"/>
      <c r="P327" s="77" t="s">
        <v>7628</v>
      </c>
      <c r="Q327" s="78" t="str">
        <f t="shared" si="190"/>
        <v>Meio de semana</v>
      </c>
      <c r="R327" s="78" t="str">
        <f t="shared" si="191"/>
        <v>Noite</v>
      </c>
      <c r="S327" s="80"/>
      <c r="T327" s="78" t="str">
        <f t="shared" si="192"/>
        <v>Início</v>
      </c>
      <c r="U327" s="76" t="s">
        <v>9219</v>
      </c>
      <c r="V327" s="81"/>
      <c r="W327" s="81"/>
      <c r="X327" s="77" t="s">
        <v>7928</v>
      </c>
      <c r="Y327" s="77" t="s">
        <v>7298</v>
      </c>
      <c r="Z327" s="77" t="s">
        <v>7497</v>
      </c>
      <c r="AA327" s="80"/>
      <c r="AB327" s="80"/>
      <c r="AC327" s="83">
        <v>58.0</v>
      </c>
      <c r="AD327" s="78" t="str">
        <f t="shared" si="165"/>
        <v>Adulto</v>
      </c>
      <c r="AE327" s="83" t="s">
        <v>7300</v>
      </c>
      <c r="AF327" s="83"/>
      <c r="AG327" s="83"/>
      <c r="AH327" s="83"/>
      <c r="AI327" s="84" t="s">
        <v>9220</v>
      </c>
      <c r="AJ327" s="85" t="s">
        <v>7305</v>
      </c>
      <c r="AK327" s="86">
        <v>35.0</v>
      </c>
      <c r="AL327" s="86"/>
      <c r="AM327" s="78" t="str">
        <f t="shared" si="188"/>
        <v>Adulto</v>
      </c>
      <c r="AN327" s="86" t="s">
        <v>7306</v>
      </c>
      <c r="AO327" s="86" t="s">
        <v>7345</v>
      </c>
      <c r="AP327" s="86" t="s">
        <v>7406</v>
      </c>
      <c r="AQ327" s="87" t="s">
        <v>7307</v>
      </c>
      <c r="AR327" s="86"/>
      <c r="AS327" s="86"/>
      <c r="AT327" s="87" t="s">
        <v>9221</v>
      </c>
      <c r="AU327" s="86" t="s">
        <v>7328</v>
      </c>
      <c r="AV327" s="88"/>
      <c r="AW327" s="88"/>
      <c r="AX327" s="89"/>
      <c r="AY327" s="89" t="s">
        <v>9222</v>
      </c>
      <c r="AZ327" s="90" t="s">
        <v>7298</v>
      </c>
      <c r="BA327" s="90"/>
      <c r="BB327" s="88"/>
      <c r="BC327" s="88"/>
      <c r="BD327" s="91" t="s">
        <v>7311</v>
      </c>
      <c r="BE327" s="91" t="s">
        <v>7593</v>
      </c>
      <c r="BF327" s="91" t="s">
        <v>7688</v>
      </c>
      <c r="BG327" s="91" t="s">
        <v>7734</v>
      </c>
      <c r="BH327" s="91" t="s">
        <v>7311</v>
      </c>
      <c r="BI327" s="92" t="s">
        <v>9223</v>
      </c>
      <c r="BJ327" s="77" t="s">
        <v>7298</v>
      </c>
      <c r="BK327" s="77" t="s">
        <v>7298</v>
      </c>
      <c r="BL327" s="80"/>
      <c r="BM327" s="80"/>
      <c r="BN327" s="80"/>
      <c r="BO327" s="93" t="s">
        <v>7307</v>
      </c>
      <c r="BP327" s="93"/>
      <c r="BQ327" s="80"/>
      <c r="BR327" s="80"/>
      <c r="BS327" s="94" t="s">
        <v>7298</v>
      </c>
      <c r="BT327" s="83" t="s">
        <v>7311</v>
      </c>
      <c r="BU327" s="88" t="s">
        <v>7314</v>
      </c>
      <c r="BV327" s="88"/>
      <c r="BW327" s="88" t="s">
        <v>7298</v>
      </c>
      <c r="BX327" s="88"/>
      <c r="BY327" s="95" t="s">
        <v>7298</v>
      </c>
      <c r="BZ327" s="95"/>
      <c r="CA327" s="80"/>
      <c r="CB327" s="80"/>
      <c r="CC327" s="80"/>
      <c r="CD327" s="77" t="s">
        <v>7311</v>
      </c>
      <c r="CE327" s="92" t="s">
        <v>7311</v>
      </c>
      <c r="CF327" s="92"/>
      <c r="CG327" s="92"/>
      <c r="CH327" s="103"/>
      <c r="CI327" s="92"/>
      <c r="CJ327" s="92"/>
      <c r="CK327" s="92"/>
      <c r="CL327" s="92"/>
      <c r="CM327" s="92"/>
      <c r="CN327" s="92"/>
      <c r="CO327" s="92"/>
      <c r="CP327" s="92"/>
      <c r="CQ327" s="99"/>
      <c r="CR327" s="80"/>
      <c r="CS327" s="92"/>
      <c r="CT327" s="80"/>
      <c r="CU327" s="80"/>
      <c r="CV327" s="80"/>
      <c r="CW327" s="80"/>
      <c r="CX327" s="80"/>
      <c r="CY327" s="80"/>
      <c r="CZ327" s="80"/>
      <c r="DA327" s="80"/>
      <c r="DB327" s="80"/>
    </row>
    <row r="328" ht="15.75" customHeight="1">
      <c r="A328" s="128">
        <v>6909.0</v>
      </c>
      <c r="B328" s="101">
        <v>13.0</v>
      </c>
      <c r="C328" s="76" t="s">
        <v>9224</v>
      </c>
      <c r="D328" s="77">
        <v>2022.0</v>
      </c>
      <c r="E328" s="77">
        <v>2022.0</v>
      </c>
      <c r="F328" s="77" t="s">
        <v>64</v>
      </c>
      <c r="G328" s="77">
        <v>8.0</v>
      </c>
      <c r="H328" s="77" t="s">
        <v>7802</v>
      </c>
      <c r="I328" s="78" t="str">
        <f t="shared" si="189"/>
        <v>Primavera</v>
      </c>
      <c r="J328" s="77"/>
      <c r="K328" s="77">
        <v>13.0</v>
      </c>
      <c r="L328" s="77">
        <v>7.0</v>
      </c>
      <c r="M328" s="79"/>
      <c r="N328" s="79"/>
      <c r="O328" s="79"/>
      <c r="P328" s="77" t="s">
        <v>7366</v>
      </c>
      <c r="Q328" s="78" t="str">
        <f t="shared" si="190"/>
        <v>Meio de semana</v>
      </c>
      <c r="R328" s="78" t="str">
        <f t="shared" si="191"/>
        <v>Tarde</v>
      </c>
      <c r="S328" s="80"/>
      <c r="T328" s="78" t="str">
        <f t="shared" si="192"/>
        <v>Início</v>
      </c>
      <c r="U328" s="76" t="s">
        <v>9225</v>
      </c>
      <c r="V328" s="81"/>
      <c r="W328" s="81"/>
      <c r="X328" s="77" t="s">
        <v>7426</v>
      </c>
      <c r="Y328" s="77" t="s">
        <v>7311</v>
      </c>
      <c r="Z328" s="77" t="s">
        <v>7463</v>
      </c>
      <c r="AA328" s="80"/>
      <c r="AB328" s="80"/>
      <c r="AC328" s="83">
        <v>17.0</v>
      </c>
      <c r="AD328" s="78" t="str">
        <f t="shared" si="165"/>
        <v>Adolescente</v>
      </c>
      <c r="AE328" s="83" t="s">
        <v>7300</v>
      </c>
      <c r="AF328" s="83"/>
      <c r="AG328" s="83"/>
      <c r="AH328" s="83"/>
      <c r="AI328" s="84" t="s">
        <v>9226</v>
      </c>
      <c r="AJ328" s="85" t="s">
        <v>7373</v>
      </c>
      <c r="AK328" s="86"/>
      <c r="AL328" s="86"/>
      <c r="AM328" s="78" t="str">
        <f t="shared" si="188"/>
        <v> </v>
      </c>
      <c r="AN328" s="86" t="s">
        <v>7306</v>
      </c>
      <c r="AO328" s="86"/>
      <c r="AP328" s="86"/>
      <c r="AQ328" s="87"/>
      <c r="AR328" s="86"/>
      <c r="AS328" s="86"/>
      <c r="AT328" s="87"/>
      <c r="AU328" s="86"/>
      <c r="AV328" s="88"/>
      <c r="AW328" s="88"/>
      <c r="AX328" s="89" t="s">
        <v>9227</v>
      </c>
      <c r="AY328" s="89"/>
      <c r="AZ328" s="90" t="s">
        <v>7311</v>
      </c>
      <c r="BA328" s="90" t="s">
        <v>7399</v>
      </c>
      <c r="BB328" s="88" t="s">
        <v>7298</v>
      </c>
      <c r="BC328" s="88"/>
      <c r="BD328" s="91" t="s">
        <v>7298</v>
      </c>
      <c r="BE328" s="91"/>
      <c r="BF328" s="91"/>
      <c r="BG328" s="91"/>
      <c r="BH328" s="91" t="s">
        <v>7298</v>
      </c>
      <c r="BI328" s="92"/>
      <c r="BJ328" s="77" t="s">
        <v>7298</v>
      </c>
      <c r="BK328" s="77" t="s">
        <v>7298</v>
      </c>
      <c r="BL328" s="80"/>
      <c r="BM328" s="80"/>
      <c r="BN328" s="80"/>
      <c r="BO328" s="93" t="s">
        <v>7298</v>
      </c>
      <c r="BP328" s="93"/>
      <c r="BQ328" s="80"/>
      <c r="BR328" s="80"/>
      <c r="BS328" s="94" t="s">
        <v>7298</v>
      </c>
      <c r="BT328" s="83" t="s">
        <v>7307</v>
      </c>
      <c r="BU328" s="88" t="s">
        <v>7314</v>
      </c>
      <c r="BV328" s="88"/>
      <c r="BW328" s="88" t="s">
        <v>7298</v>
      </c>
      <c r="BX328" s="88"/>
      <c r="BY328" s="95" t="s">
        <v>7298</v>
      </c>
      <c r="BZ328" s="95"/>
      <c r="CA328" s="80"/>
      <c r="CB328" s="80"/>
      <c r="CC328" s="80"/>
      <c r="CD328" s="77" t="s">
        <v>7311</v>
      </c>
      <c r="CE328" s="92" t="s">
        <v>7311</v>
      </c>
      <c r="CF328" s="92"/>
      <c r="CG328" s="92"/>
      <c r="CH328" s="103"/>
      <c r="CI328" s="92"/>
      <c r="CJ328" s="92"/>
      <c r="CK328" s="92"/>
      <c r="CL328" s="92"/>
      <c r="CM328" s="92"/>
      <c r="CN328" s="92"/>
      <c r="CO328" s="92"/>
      <c r="CP328" s="92"/>
      <c r="CQ328" s="99"/>
      <c r="CR328" s="80"/>
      <c r="CS328" s="92"/>
      <c r="CT328" s="80"/>
      <c r="CU328" s="80"/>
      <c r="CV328" s="80"/>
      <c r="CW328" s="80"/>
      <c r="CX328" s="80"/>
      <c r="CY328" s="80"/>
      <c r="CZ328" s="80"/>
      <c r="DA328" s="80"/>
      <c r="DB328" s="80"/>
    </row>
    <row r="329" ht="15.75" customHeight="1">
      <c r="A329" s="128">
        <v>6971.0</v>
      </c>
      <c r="B329" s="101">
        <v>5.0</v>
      </c>
      <c r="C329" s="76"/>
      <c r="D329" s="77">
        <v>2021.0</v>
      </c>
      <c r="E329" s="77">
        <v>2021.0</v>
      </c>
      <c r="F329" s="77" t="s">
        <v>53</v>
      </c>
      <c r="G329" s="77">
        <v>16.0</v>
      </c>
      <c r="H329" s="77" t="s">
        <v>8494</v>
      </c>
      <c r="I329" s="78" t="str">
        <f t="shared" si="189"/>
        <v>Primavera</v>
      </c>
      <c r="J329" s="77"/>
      <c r="K329" s="77">
        <v>20.0</v>
      </c>
      <c r="L329" s="77"/>
      <c r="M329" s="79"/>
      <c r="N329" s="79">
        <v>10.0</v>
      </c>
      <c r="O329" s="79"/>
      <c r="P329" s="77" t="s">
        <v>7458</v>
      </c>
      <c r="Q329" s="78" t="str">
        <f t="shared" si="190"/>
        <v>Final de semana</v>
      </c>
      <c r="R329" s="78" t="str">
        <f t="shared" si="191"/>
        <v>Noite</v>
      </c>
      <c r="S329" s="80"/>
      <c r="T329" s="78" t="str">
        <f t="shared" si="192"/>
        <v>Meio</v>
      </c>
      <c r="U329" s="76" t="s">
        <v>9228</v>
      </c>
      <c r="V329" s="81"/>
      <c r="W329" s="81"/>
      <c r="X329" s="77" t="s">
        <v>7370</v>
      </c>
      <c r="Y329" s="77" t="s">
        <v>7298</v>
      </c>
      <c r="Z329" s="77" t="s">
        <v>7524</v>
      </c>
      <c r="AA329" s="80"/>
      <c r="AB329" s="80"/>
      <c r="AC329" s="83">
        <v>15.0</v>
      </c>
      <c r="AD329" s="78" t="str">
        <f t="shared" si="165"/>
        <v>Adolescente</v>
      </c>
      <c r="AE329" s="83" t="s">
        <v>7300</v>
      </c>
      <c r="AF329" s="83" t="s">
        <v>7345</v>
      </c>
      <c r="AG329" s="83" t="s">
        <v>7302</v>
      </c>
      <c r="AH329" s="83" t="s">
        <v>7303</v>
      </c>
      <c r="AI329" s="84" t="s">
        <v>9229</v>
      </c>
      <c r="AJ329" s="85" t="s">
        <v>7305</v>
      </c>
      <c r="AK329" s="86">
        <v>36.0</v>
      </c>
      <c r="AL329" s="86"/>
      <c r="AM329" s="78" t="str">
        <f t="shared" si="188"/>
        <v>Adulto</v>
      </c>
      <c r="AN329" s="86" t="s">
        <v>7306</v>
      </c>
      <c r="AO329" s="86" t="s">
        <v>7359</v>
      </c>
      <c r="AP329" s="86" t="s">
        <v>7348</v>
      </c>
      <c r="AQ329" s="87" t="s">
        <v>9230</v>
      </c>
      <c r="AR329" s="86"/>
      <c r="AS329" s="86"/>
      <c r="AT329" s="87" t="s">
        <v>9231</v>
      </c>
      <c r="AU329" s="86" t="s">
        <v>7328</v>
      </c>
      <c r="AV329" s="88"/>
      <c r="AW329" s="88"/>
      <c r="AX329" s="89"/>
      <c r="AY329" s="89"/>
      <c r="AZ329" s="90" t="s">
        <v>7311</v>
      </c>
      <c r="BA329" s="90" t="s">
        <v>7409</v>
      </c>
      <c r="BB329" s="88" t="s">
        <v>7311</v>
      </c>
      <c r="BC329" s="88" t="s">
        <v>7409</v>
      </c>
      <c r="BD329" s="80"/>
      <c r="BE329" s="91"/>
      <c r="BF329" s="91"/>
      <c r="BG329" s="91"/>
      <c r="BH329" s="91"/>
      <c r="BI329" s="92"/>
      <c r="BJ329" s="77"/>
      <c r="BK329" s="77"/>
      <c r="BL329" s="80"/>
      <c r="BM329" s="80"/>
      <c r="BN329" s="80"/>
      <c r="BO329" s="93"/>
      <c r="BP329" s="93"/>
      <c r="BQ329" s="80"/>
      <c r="BR329" s="80"/>
      <c r="BS329" s="94"/>
      <c r="BT329" s="83"/>
      <c r="BU329" s="88"/>
      <c r="BV329" s="88"/>
      <c r="BW329" s="88"/>
      <c r="BX329" s="88"/>
      <c r="BY329" s="95"/>
      <c r="BZ329" s="95"/>
      <c r="CA329" s="80"/>
      <c r="CB329" s="80"/>
      <c r="CC329" s="80"/>
      <c r="CD329" s="77"/>
      <c r="CE329" s="92"/>
      <c r="CF329" s="92"/>
      <c r="CG329" s="92"/>
      <c r="CH329" s="103"/>
      <c r="CI329" s="92"/>
      <c r="CJ329" s="92"/>
      <c r="CK329" s="92"/>
      <c r="CL329" s="92"/>
      <c r="CM329" s="92"/>
      <c r="CN329" s="92"/>
      <c r="CO329" s="92"/>
      <c r="CP329" s="92"/>
      <c r="CQ329" s="99"/>
      <c r="CR329" s="80"/>
      <c r="CS329" s="92"/>
      <c r="CT329" s="80"/>
      <c r="CU329" s="80"/>
      <c r="CV329" s="80"/>
      <c r="CW329" s="80"/>
      <c r="CX329" s="80"/>
      <c r="CY329" s="80"/>
      <c r="CZ329" s="80"/>
      <c r="DA329" s="80"/>
      <c r="DB329" s="80"/>
    </row>
    <row r="330" ht="15.75" customHeight="1">
      <c r="A330" s="128">
        <v>6996.0</v>
      </c>
      <c r="B330" s="101">
        <v>35.0</v>
      </c>
      <c r="C330" s="76" t="s">
        <v>8879</v>
      </c>
      <c r="D330" s="77">
        <v>2022.0</v>
      </c>
      <c r="E330" s="77">
        <v>2022.0</v>
      </c>
      <c r="F330" s="77" t="s">
        <v>64</v>
      </c>
      <c r="G330" s="77">
        <v>13.0</v>
      </c>
      <c r="H330" s="77" t="s">
        <v>7802</v>
      </c>
      <c r="I330" s="78" t="str">
        <f t="shared" si="189"/>
        <v>Primavera</v>
      </c>
      <c r="J330" s="77"/>
      <c r="K330" s="77">
        <v>2.0</v>
      </c>
      <c r="L330" s="77">
        <v>1.0</v>
      </c>
      <c r="M330" s="79"/>
      <c r="N330" s="79"/>
      <c r="O330" s="79"/>
      <c r="P330" s="77" t="s">
        <v>7293</v>
      </c>
      <c r="Q330" s="78" t="str">
        <f t="shared" si="190"/>
        <v>Final de semana</v>
      </c>
      <c r="R330" s="78" t="str">
        <f t="shared" si="191"/>
        <v>Madrugada</v>
      </c>
      <c r="S330" s="80"/>
      <c r="T330" s="78" t="str">
        <f t="shared" si="192"/>
        <v>Meio</v>
      </c>
      <c r="U330" s="76" t="s">
        <v>9232</v>
      </c>
      <c r="V330" s="81"/>
      <c r="W330" s="81"/>
      <c r="X330" s="77" t="s">
        <v>7491</v>
      </c>
      <c r="Y330" s="77" t="s">
        <v>7298</v>
      </c>
      <c r="Z330" s="77" t="s">
        <v>7524</v>
      </c>
      <c r="AA330" s="80"/>
      <c r="AB330" s="80"/>
      <c r="AC330" s="83">
        <v>44.0</v>
      </c>
      <c r="AD330" s="78" t="str">
        <f t="shared" si="165"/>
        <v>Adulto</v>
      </c>
      <c r="AE330" s="83" t="s">
        <v>7300</v>
      </c>
      <c r="AF330" s="83" t="s">
        <v>7464</v>
      </c>
      <c r="AG330" s="83" t="s">
        <v>7514</v>
      </c>
      <c r="AH330" s="83" t="s">
        <v>9233</v>
      </c>
      <c r="AI330" s="84" t="s">
        <v>9234</v>
      </c>
      <c r="AJ330" s="85" t="s">
        <v>7305</v>
      </c>
      <c r="AK330" s="86">
        <v>42.0</v>
      </c>
      <c r="AL330" s="86"/>
      <c r="AM330" s="78" t="str">
        <f t="shared" si="188"/>
        <v>Adulto</v>
      </c>
      <c r="AN330" s="86" t="s">
        <v>7306</v>
      </c>
      <c r="AO330" s="86" t="s">
        <v>7307</v>
      </c>
      <c r="AP330" s="86" t="s">
        <v>7388</v>
      </c>
      <c r="AQ330" s="87" t="s">
        <v>8812</v>
      </c>
      <c r="AR330" s="86"/>
      <c r="AS330" s="86"/>
      <c r="AT330" s="87" t="s">
        <v>9235</v>
      </c>
      <c r="AU330" s="86" t="s">
        <v>7391</v>
      </c>
      <c r="AV330" s="88"/>
      <c r="AW330" s="88"/>
      <c r="AX330" s="89"/>
      <c r="AY330" s="89"/>
      <c r="AZ330" s="90" t="s">
        <v>7311</v>
      </c>
      <c r="BA330" s="90" t="s">
        <v>7430</v>
      </c>
      <c r="BB330" s="88" t="s">
        <v>7311</v>
      </c>
      <c r="BC330" s="88" t="s">
        <v>7431</v>
      </c>
      <c r="BD330" s="91" t="s">
        <v>7311</v>
      </c>
      <c r="BE330" s="91" t="s">
        <v>7309</v>
      </c>
      <c r="BF330" s="91"/>
      <c r="BG330" s="91" t="s">
        <v>9236</v>
      </c>
      <c r="BH330" s="91" t="s">
        <v>7298</v>
      </c>
      <c r="BI330" s="92"/>
      <c r="BJ330" s="77" t="s">
        <v>7298</v>
      </c>
      <c r="BK330" s="77" t="s">
        <v>7298</v>
      </c>
      <c r="BL330" s="80"/>
      <c r="BM330" s="80"/>
      <c r="BN330" s="80"/>
      <c r="BO330" s="93" t="s">
        <v>7311</v>
      </c>
      <c r="BP330" s="93" t="s">
        <v>7550</v>
      </c>
      <c r="BQ330" s="80"/>
      <c r="BR330" s="80"/>
      <c r="BS330" s="94" t="s">
        <v>7311</v>
      </c>
      <c r="BT330" s="83" t="s">
        <v>7298</v>
      </c>
      <c r="BU330" s="88" t="s">
        <v>7440</v>
      </c>
      <c r="BV330" s="88" t="s">
        <v>8949</v>
      </c>
      <c r="BW330" s="88"/>
      <c r="BX330" s="88"/>
      <c r="BY330" s="95" t="s">
        <v>7298</v>
      </c>
      <c r="BZ330" s="95"/>
      <c r="CA330" s="80"/>
      <c r="CB330" s="80"/>
      <c r="CC330" s="80"/>
      <c r="CD330" s="77" t="s">
        <v>7298</v>
      </c>
      <c r="CE330" s="92" t="s">
        <v>7311</v>
      </c>
      <c r="CF330" s="92"/>
      <c r="CG330" s="92"/>
      <c r="CH330" s="103"/>
      <c r="CI330" s="92"/>
      <c r="CJ330" s="92"/>
      <c r="CK330" s="92"/>
      <c r="CL330" s="92"/>
      <c r="CM330" s="92"/>
      <c r="CN330" s="92"/>
      <c r="CO330" s="92"/>
      <c r="CP330" s="92"/>
      <c r="CQ330" s="99"/>
      <c r="CR330" s="80"/>
      <c r="CS330" s="92"/>
      <c r="CT330" s="80"/>
      <c r="CU330" s="80"/>
      <c r="CV330" s="80"/>
      <c r="CW330" s="80"/>
      <c r="CX330" s="80"/>
      <c r="CY330" s="80"/>
      <c r="CZ330" s="80"/>
      <c r="DA330" s="80"/>
      <c r="DB330" s="80"/>
    </row>
    <row r="331" ht="15.75" customHeight="1">
      <c r="A331" s="127">
        <v>7004.0</v>
      </c>
      <c r="B331" s="101">
        <v>27.0</v>
      </c>
      <c r="C331" s="76" t="s">
        <v>7763</v>
      </c>
      <c r="D331" s="77">
        <v>2022.0</v>
      </c>
      <c r="E331" s="77">
        <v>2022.0</v>
      </c>
      <c r="F331" s="77" t="s">
        <v>64</v>
      </c>
      <c r="G331" s="77">
        <v>9.0</v>
      </c>
      <c r="H331" s="77" t="s">
        <v>8313</v>
      </c>
      <c r="I331" s="78" t="str">
        <f t="shared" si="189"/>
        <v>Inverno</v>
      </c>
      <c r="J331" s="77"/>
      <c r="K331" s="77">
        <v>13.0</v>
      </c>
      <c r="L331" s="77">
        <v>0.0</v>
      </c>
      <c r="M331" s="79"/>
      <c r="N331" s="79"/>
      <c r="O331" s="79"/>
      <c r="P331" s="77" t="s">
        <v>7366</v>
      </c>
      <c r="Q331" s="78" t="str">
        <f t="shared" si="190"/>
        <v>Meio de semana</v>
      </c>
      <c r="R331" s="78" t="str">
        <f t="shared" si="191"/>
        <v>Tarde</v>
      </c>
      <c r="S331" s="80"/>
      <c r="T331" s="78" t="str">
        <f t="shared" si="192"/>
        <v>Início</v>
      </c>
      <c r="U331" s="76" t="s">
        <v>9237</v>
      </c>
      <c r="V331" s="81"/>
      <c r="W331" s="81"/>
      <c r="X331" s="77" t="s">
        <v>7462</v>
      </c>
      <c r="Y331" s="77" t="s">
        <v>7298</v>
      </c>
      <c r="Z331" s="77" t="s">
        <v>7358</v>
      </c>
      <c r="AA331" s="80"/>
      <c r="AB331" s="80"/>
      <c r="AC331" s="83">
        <v>13.0</v>
      </c>
      <c r="AD331" s="78" t="str">
        <f t="shared" si="165"/>
        <v>Adolescente</v>
      </c>
      <c r="AE331" s="83" t="s">
        <v>7300</v>
      </c>
      <c r="AF331" s="83" t="s">
        <v>7345</v>
      </c>
      <c r="AG331" s="83" t="s">
        <v>7302</v>
      </c>
      <c r="AH331" s="83" t="s">
        <v>7303</v>
      </c>
      <c r="AI331" s="84" t="s">
        <v>9238</v>
      </c>
      <c r="AJ331" s="85" t="s">
        <v>7305</v>
      </c>
      <c r="AK331" s="86">
        <v>36.0</v>
      </c>
      <c r="AL331" s="86"/>
      <c r="AM331" s="78" t="str">
        <f t="shared" si="188"/>
        <v>Adulto</v>
      </c>
      <c r="AN331" s="86" t="s">
        <v>7306</v>
      </c>
      <c r="AO331" s="86" t="s">
        <v>7345</v>
      </c>
      <c r="AP331" s="86" t="s">
        <v>7388</v>
      </c>
      <c r="AQ331" s="87" t="s">
        <v>9239</v>
      </c>
      <c r="AR331" s="86"/>
      <c r="AS331" s="86"/>
      <c r="AT331" s="87" t="s">
        <v>9240</v>
      </c>
      <c r="AU331" s="86" t="s">
        <v>7328</v>
      </c>
      <c r="AV331" s="88"/>
      <c r="AW331" s="88"/>
      <c r="AX331" s="89"/>
      <c r="AY331" s="89"/>
      <c r="AZ331" s="90" t="s">
        <v>7311</v>
      </c>
      <c r="BA331" s="90" t="s">
        <v>9241</v>
      </c>
      <c r="BB331" s="88" t="s">
        <v>7311</v>
      </c>
      <c r="BC331" s="88" t="s">
        <v>8077</v>
      </c>
      <c r="BD331" s="80"/>
      <c r="BE331" s="91"/>
      <c r="BF331" s="91"/>
      <c r="BG331" s="91"/>
      <c r="BH331" s="91"/>
      <c r="BI331" s="92"/>
      <c r="BJ331" s="77"/>
      <c r="BK331" s="77"/>
      <c r="BL331" s="80"/>
      <c r="BM331" s="80"/>
      <c r="BN331" s="80"/>
      <c r="BO331" s="93"/>
      <c r="BP331" s="93"/>
      <c r="BQ331" s="80"/>
      <c r="BR331" s="80"/>
      <c r="BS331" s="94"/>
      <c r="BT331" s="83"/>
      <c r="BU331" s="88"/>
      <c r="BV331" s="88"/>
      <c r="BW331" s="88"/>
      <c r="BX331" s="88"/>
      <c r="BY331" s="95" t="s">
        <v>7311</v>
      </c>
      <c r="BZ331" s="95" t="s">
        <v>7871</v>
      </c>
      <c r="CA331" s="80"/>
      <c r="CB331" s="80"/>
      <c r="CC331" s="80"/>
      <c r="CD331" s="77"/>
      <c r="CE331" s="92"/>
      <c r="CF331" s="92"/>
      <c r="CG331" s="92"/>
      <c r="CH331" s="103"/>
      <c r="CI331" s="92" t="s">
        <v>7311</v>
      </c>
      <c r="CJ331" s="92"/>
      <c r="CK331" s="92"/>
      <c r="CL331" s="92"/>
      <c r="CM331" s="92"/>
      <c r="CN331" s="92"/>
      <c r="CO331" s="92"/>
      <c r="CP331" s="92"/>
      <c r="CQ331" s="99"/>
      <c r="CR331" s="80"/>
      <c r="CS331" s="92"/>
      <c r="CT331" s="80"/>
      <c r="CU331" s="80"/>
      <c r="CV331" s="80"/>
      <c r="CW331" s="80"/>
      <c r="CX331" s="80"/>
      <c r="CY331" s="80"/>
      <c r="CZ331" s="80"/>
      <c r="DA331" s="80"/>
      <c r="DB331" s="80"/>
    </row>
    <row r="332" ht="15.75" customHeight="1">
      <c r="A332" s="127">
        <v>7039.0</v>
      </c>
      <c r="B332" s="101">
        <v>1.0</v>
      </c>
      <c r="C332" s="76"/>
      <c r="D332" s="77">
        <v>2022.0</v>
      </c>
      <c r="E332" s="77">
        <v>2022.0</v>
      </c>
      <c r="F332" s="77" t="s">
        <v>64</v>
      </c>
      <c r="G332" s="77">
        <v>20.0</v>
      </c>
      <c r="H332" s="77" t="s">
        <v>7802</v>
      </c>
      <c r="I332" s="78" t="str">
        <f t="shared" si="189"/>
        <v>Primavera</v>
      </c>
      <c r="J332" s="77"/>
      <c r="K332" s="77">
        <v>9.0</v>
      </c>
      <c r="L332" s="77">
        <v>0.0</v>
      </c>
      <c r="M332" s="79"/>
      <c r="N332" s="79"/>
      <c r="O332" s="79"/>
      <c r="P332" s="77" t="s">
        <v>7293</v>
      </c>
      <c r="Q332" s="78" t="str">
        <f t="shared" si="190"/>
        <v>Final de semana</v>
      </c>
      <c r="R332" s="78" t="str">
        <f t="shared" si="191"/>
        <v>Manhã</v>
      </c>
      <c r="S332" s="80"/>
      <c r="T332" s="78" t="str">
        <f t="shared" si="192"/>
        <v>Meio</v>
      </c>
      <c r="U332" s="76" t="s">
        <v>9242</v>
      </c>
      <c r="V332" s="81"/>
      <c r="W332" s="81"/>
      <c r="X332" s="77" t="s">
        <v>7370</v>
      </c>
      <c r="Y332" s="77" t="s">
        <v>7311</v>
      </c>
      <c r="Z332" s="77" t="s">
        <v>8102</v>
      </c>
      <c r="AA332" s="80"/>
      <c r="AB332" s="80"/>
      <c r="AC332" s="83">
        <v>21.0</v>
      </c>
      <c r="AD332" s="78" t="str">
        <f t="shared" si="165"/>
        <v>Adulto</v>
      </c>
      <c r="AE332" s="83" t="s">
        <v>7300</v>
      </c>
      <c r="AF332" s="83"/>
      <c r="AG332" s="83"/>
      <c r="AH332" s="83"/>
      <c r="AI332" s="84" t="s">
        <v>9243</v>
      </c>
      <c r="AJ332" s="85" t="s">
        <v>7305</v>
      </c>
      <c r="AK332" s="86">
        <v>20.0</v>
      </c>
      <c r="AL332" s="86"/>
      <c r="AM332" s="78" t="str">
        <f t="shared" si="188"/>
        <v>Adulto</v>
      </c>
      <c r="AN332" s="86" t="s">
        <v>7306</v>
      </c>
      <c r="AO332" s="86" t="s">
        <v>7307</v>
      </c>
      <c r="AP332" s="86" t="s">
        <v>7307</v>
      </c>
      <c r="AQ332" s="87" t="s">
        <v>7307</v>
      </c>
      <c r="AR332" s="86"/>
      <c r="AS332" s="86"/>
      <c r="AT332" s="87" t="s">
        <v>9244</v>
      </c>
      <c r="AU332" s="86" t="s">
        <v>7307</v>
      </c>
      <c r="AV332" s="88"/>
      <c r="AW332" s="88"/>
      <c r="AX332" s="89"/>
      <c r="AY332" s="89"/>
      <c r="AZ332" s="90" t="s">
        <v>7311</v>
      </c>
      <c r="BA332" s="90" t="s">
        <v>7399</v>
      </c>
      <c r="BB332" s="88" t="s">
        <v>7298</v>
      </c>
      <c r="BC332" s="88"/>
      <c r="BD332" s="91" t="s">
        <v>7298</v>
      </c>
      <c r="BE332" s="91"/>
      <c r="BF332" s="91"/>
      <c r="BG332" s="91"/>
      <c r="BH332" s="91" t="s">
        <v>7307</v>
      </c>
      <c r="BI332" s="92"/>
      <c r="BJ332" s="77" t="s">
        <v>7298</v>
      </c>
      <c r="BK332" s="77" t="s">
        <v>7298</v>
      </c>
      <c r="BL332" s="80"/>
      <c r="BM332" s="80"/>
      <c r="BN332" s="80"/>
      <c r="BO332" s="93" t="s">
        <v>7311</v>
      </c>
      <c r="BP332" s="93" t="s">
        <v>7550</v>
      </c>
      <c r="BQ332" s="80"/>
      <c r="BR332" s="80"/>
      <c r="BS332" s="94" t="s">
        <v>7311</v>
      </c>
      <c r="BT332" s="83" t="s">
        <v>7298</v>
      </c>
      <c r="BU332" s="88" t="s">
        <v>7314</v>
      </c>
      <c r="BV332" s="88"/>
      <c r="BW332" s="88" t="s">
        <v>7311</v>
      </c>
      <c r="BX332" s="88" t="s">
        <v>8031</v>
      </c>
      <c r="BY332" s="95" t="s">
        <v>7311</v>
      </c>
      <c r="BZ332" s="95" t="s">
        <v>7621</v>
      </c>
      <c r="CA332" s="80"/>
      <c r="CB332" s="80"/>
      <c r="CC332" s="80"/>
      <c r="CD332" s="77" t="s">
        <v>7307</v>
      </c>
      <c r="CE332" s="92" t="s">
        <v>7311</v>
      </c>
      <c r="CF332" s="92"/>
      <c r="CG332" s="92"/>
      <c r="CH332" s="103"/>
      <c r="CI332" s="92"/>
      <c r="CJ332" s="92"/>
      <c r="CK332" s="92"/>
      <c r="CL332" s="92"/>
      <c r="CM332" s="92"/>
      <c r="CN332" s="92"/>
      <c r="CO332" s="92"/>
      <c r="CP332" s="92"/>
      <c r="CQ332" s="99"/>
      <c r="CR332" s="80"/>
      <c r="CS332" s="92"/>
      <c r="CT332" s="80"/>
      <c r="CU332" s="80"/>
      <c r="CV332" s="80"/>
      <c r="CW332" s="80"/>
      <c r="CX332" s="80"/>
      <c r="CY332" s="80"/>
      <c r="CZ332" s="80"/>
      <c r="DA332" s="80"/>
      <c r="DB332" s="80"/>
    </row>
    <row r="333" ht="15.75" customHeight="1">
      <c r="A333" s="129">
        <v>7146.0</v>
      </c>
      <c r="B333" s="79">
        <v>17.0</v>
      </c>
      <c r="C333" s="76"/>
      <c r="D333" s="77">
        <v>2022.0</v>
      </c>
      <c r="E333" s="77">
        <v>2022.0</v>
      </c>
      <c r="F333" s="77" t="s">
        <v>64</v>
      </c>
      <c r="G333" s="77">
        <v>5.0</v>
      </c>
      <c r="H333" s="77" t="s">
        <v>8494</v>
      </c>
      <c r="I333" s="78" t="str">
        <f t="shared" si="189"/>
        <v>Primavera</v>
      </c>
      <c r="J333" s="77"/>
      <c r="K333" s="77">
        <v>21.0</v>
      </c>
      <c r="L333" s="77">
        <v>1.0</v>
      </c>
      <c r="M333" s="79"/>
      <c r="N333" s="79"/>
      <c r="O333" s="79"/>
      <c r="P333" s="77" t="s">
        <v>7353</v>
      </c>
      <c r="Q333" s="78" t="str">
        <f t="shared" si="190"/>
        <v>Meio de semana</v>
      </c>
      <c r="R333" s="78" t="str">
        <f t="shared" si="191"/>
        <v>Noite</v>
      </c>
      <c r="S333" s="80"/>
      <c r="T333" s="78" t="str">
        <f t="shared" si="192"/>
        <v>Início</v>
      </c>
      <c r="U333" s="76" t="s">
        <v>9245</v>
      </c>
      <c r="V333" s="81" t="s">
        <v>9246</v>
      </c>
      <c r="W333" s="81" t="s">
        <v>9247</v>
      </c>
      <c r="X333" s="77" t="s">
        <v>7630</v>
      </c>
      <c r="Y333" s="77" t="s">
        <v>7298</v>
      </c>
      <c r="Z333" s="77" t="s">
        <v>8474</v>
      </c>
      <c r="AA333" s="80"/>
      <c r="AB333" s="80"/>
      <c r="AC333" s="83">
        <v>22.0</v>
      </c>
      <c r="AD333" s="78" t="str">
        <f t="shared" si="165"/>
        <v>Adulto</v>
      </c>
      <c r="AE333" s="83" t="s">
        <v>7300</v>
      </c>
      <c r="AF333" s="83" t="s">
        <v>7464</v>
      </c>
      <c r="AG333" s="83" t="s">
        <v>7302</v>
      </c>
      <c r="AH333" s="83" t="s">
        <v>7303</v>
      </c>
      <c r="AI333" s="84" t="s">
        <v>9248</v>
      </c>
      <c r="AJ333" s="85" t="s">
        <v>7373</v>
      </c>
      <c r="AK333" s="86"/>
      <c r="AL333" s="86" t="s">
        <v>7535</v>
      </c>
      <c r="AM333" s="78" t="s">
        <v>7536</v>
      </c>
      <c r="AN333" s="86" t="s">
        <v>7306</v>
      </c>
      <c r="AO333" s="86"/>
      <c r="AP333" s="86"/>
      <c r="AQ333" s="87"/>
      <c r="AR333" s="86"/>
      <c r="AS333" s="86"/>
      <c r="AT333" s="87"/>
      <c r="AU333" s="86" t="s">
        <v>7328</v>
      </c>
      <c r="AV333" s="88" t="s">
        <v>7329</v>
      </c>
      <c r="AW333" s="88" t="s">
        <v>8561</v>
      </c>
      <c r="AX333" s="89"/>
      <c r="AY333" s="89" t="s">
        <v>9249</v>
      </c>
      <c r="AZ333" s="90" t="s">
        <v>7298</v>
      </c>
      <c r="BA333" s="90"/>
      <c r="BB333" s="88"/>
      <c r="BC333" s="88"/>
      <c r="BD333" s="91" t="s">
        <v>7311</v>
      </c>
      <c r="BE333" s="91" t="s">
        <v>7593</v>
      </c>
      <c r="BF333" s="91" t="s">
        <v>7688</v>
      </c>
      <c r="BG333" s="91" t="s">
        <v>7689</v>
      </c>
      <c r="BH333" s="91" t="s">
        <v>7311</v>
      </c>
      <c r="BI333" s="92" t="s">
        <v>9223</v>
      </c>
      <c r="BJ333" s="77" t="s">
        <v>7298</v>
      </c>
      <c r="BK333" s="77" t="s">
        <v>7298</v>
      </c>
      <c r="BL333" s="80"/>
      <c r="BM333" s="80"/>
      <c r="BN333" s="80"/>
      <c r="BO333" s="93" t="s">
        <v>7307</v>
      </c>
      <c r="BP333" s="93"/>
      <c r="BQ333" s="80"/>
      <c r="BR333" s="80"/>
      <c r="BS333" s="94" t="s">
        <v>7298</v>
      </c>
      <c r="BT333" s="83" t="s">
        <v>7311</v>
      </c>
      <c r="BU333" s="88" t="s">
        <v>7314</v>
      </c>
      <c r="BV333" s="88"/>
      <c r="BW333" s="88" t="s">
        <v>7311</v>
      </c>
      <c r="BX333" s="88" t="s">
        <v>7441</v>
      </c>
      <c r="BY333" s="95" t="s">
        <v>7298</v>
      </c>
      <c r="BZ333" s="95"/>
      <c r="CA333" s="80"/>
      <c r="CB333" s="80"/>
      <c r="CC333" s="80"/>
      <c r="CD333" s="77" t="s">
        <v>7298</v>
      </c>
      <c r="CE333" s="92" t="s">
        <v>7311</v>
      </c>
      <c r="CF333" s="92" t="s">
        <v>9250</v>
      </c>
      <c r="CG333" s="92">
        <v>163.0</v>
      </c>
      <c r="CH333" s="103">
        <v>61.0</v>
      </c>
      <c r="CI333" s="92" t="s">
        <v>7376</v>
      </c>
      <c r="CJ333" s="92"/>
      <c r="CK333" s="92"/>
      <c r="CL333" s="92" t="s">
        <v>7298</v>
      </c>
      <c r="CM333" s="92" t="s">
        <v>7298</v>
      </c>
      <c r="CN333" s="92" t="s">
        <v>7298</v>
      </c>
      <c r="CO333" s="92"/>
      <c r="CP333" s="92" t="s">
        <v>7298</v>
      </c>
      <c r="CQ333" s="99"/>
      <c r="CR333" s="80"/>
      <c r="CS333" s="92" t="s">
        <v>7298</v>
      </c>
      <c r="CT333" s="80"/>
      <c r="CU333" s="80"/>
      <c r="CV333" s="80"/>
      <c r="CW333" s="80"/>
      <c r="CX333" s="80"/>
      <c r="CY333" s="80"/>
      <c r="CZ333" s="80"/>
      <c r="DA333" s="80"/>
      <c r="DB333" s="80"/>
    </row>
    <row r="334" ht="15.75" customHeight="1">
      <c r="A334" s="128">
        <v>7235.0</v>
      </c>
      <c r="B334" s="101">
        <v>4.0</v>
      </c>
      <c r="C334" s="76"/>
      <c r="D334" s="77">
        <v>2022.0</v>
      </c>
      <c r="E334" s="77">
        <v>2022.0</v>
      </c>
      <c r="F334" s="77" t="s">
        <v>64</v>
      </c>
      <c r="G334" s="77">
        <v>6.0</v>
      </c>
      <c r="H334" s="77" t="s">
        <v>7649</v>
      </c>
      <c r="I334" s="78" t="str">
        <f t="shared" si="189"/>
        <v>Primavera</v>
      </c>
      <c r="J334" s="77"/>
      <c r="K334" s="77">
        <v>20.0</v>
      </c>
      <c r="L334" s="77"/>
      <c r="M334" s="79">
        <v>5.0</v>
      </c>
      <c r="N334" s="79"/>
      <c r="O334" s="79"/>
      <c r="P334" s="77" t="s">
        <v>7366</v>
      </c>
      <c r="Q334" s="78" t="str">
        <f t="shared" si="190"/>
        <v>Meio de semana</v>
      </c>
      <c r="R334" s="78" t="str">
        <f t="shared" si="191"/>
        <v>Noite</v>
      </c>
      <c r="S334" s="80"/>
      <c r="T334" s="78" t="str">
        <f t="shared" si="192"/>
        <v>Início</v>
      </c>
      <c r="U334" s="76" t="s">
        <v>9251</v>
      </c>
      <c r="V334" s="81" t="s">
        <v>9252</v>
      </c>
      <c r="W334" s="81" t="s">
        <v>9253</v>
      </c>
      <c r="X334" s="77" t="s">
        <v>7456</v>
      </c>
      <c r="Y334" s="77" t="s">
        <v>7298</v>
      </c>
      <c r="Z334" s="77" t="s">
        <v>7755</v>
      </c>
      <c r="AA334" s="80"/>
      <c r="AB334" s="80"/>
      <c r="AC334" s="83">
        <v>28.0</v>
      </c>
      <c r="AD334" s="78" t="str">
        <f t="shared" si="165"/>
        <v>Adulto</v>
      </c>
      <c r="AE334" s="83" t="s">
        <v>7300</v>
      </c>
      <c r="AF334" s="83"/>
      <c r="AG334" s="83"/>
      <c r="AH334" s="83" t="s">
        <v>7746</v>
      </c>
      <c r="AI334" s="84" t="s">
        <v>9254</v>
      </c>
      <c r="AJ334" s="85" t="s">
        <v>7305</v>
      </c>
      <c r="AK334" s="86" t="s">
        <v>7307</v>
      </c>
      <c r="AL334" s="86"/>
      <c r="AM334" s="78"/>
      <c r="AN334" s="86" t="s">
        <v>7306</v>
      </c>
      <c r="AO334" s="86" t="s">
        <v>7307</v>
      </c>
      <c r="AP334" s="86" t="s">
        <v>7307</v>
      </c>
      <c r="AQ334" s="87" t="s">
        <v>9255</v>
      </c>
      <c r="AR334" s="86"/>
      <c r="AS334" s="86"/>
      <c r="AT334" s="87" t="s">
        <v>9256</v>
      </c>
      <c r="AU334" s="86" t="s">
        <v>7307</v>
      </c>
      <c r="AV334" s="88"/>
      <c r="AW334" s="88"/>
      <c r="AX334" s="89"/>
      <c r="AY334" s="89"/>
      <c r="AZ334" s="90" t="s">
        <v>7311</v>
      </c>
      <c r="BA334" s="90" t="s">
        <v>7399</v>
      </c>
      <c r="BB334" s="88" t="s">
        <v>7298</v>
      </c>
      <c r="BC334" s="88"/>
      <c r="BD334" s="91" t="s">
        <v>7311</v>
      </c>
      <c r="BE334" s="91" t="s">
        <v>7579</v>
      </c>
      <c r="BF334" s="91" t="s">
        <v>7594</v>
      </c>
      <c r="BG334" s="91" t="s">
        <v>9257</v>
      </c>
      <c r="BH334" s="91" t="s">
        <v>7311</v>
      </c>
      <c r="BI334" s="92" t="s">
        <v>9258</v>
      </c>
      <c r="BJ334" s="77" t="s">
        <v>7298</v>
      </c>
      <c r="BK334" s="77" t="s">
        <v>7298</v>
      </c>
      <c r="BL334" s="80"/>
      <c r="BM334" s="80"/>
      <c r="BN334" s="80"/>
      <c r="BO334" s="93" t="s">
        <v>7298</v>
      </c>
      <c r="BP334" s="93"/>
      <c r="BQ334" s="80"/>
      <c r="BR334" s="80"/>
      <c r="BS334" s="94" t="s">
        <v>7298</v>
      </c>
      <c r="BT334" s="83" t="s">
        <v>7298</v>
      </c>
      <c r="BU334" s="88" t="s">
        <v>7314</v>
      </c>
      <c r="BV334" s="88"/>
      <c r="BW334" s="88" t="s">
        <v>7311</v>
      </c>
      <c r="BX334" s="88" t="s">
        <v>7441</v>
      </c>
      <c r="BY334" s="95" t="s">
        <v>7298</v>
      </c>
      <c r="BZ334" s="95"/>
      <c r="CA334" s="80"/>
      <c r="CB334" s="80"/>
      <c r="CC334" s="80"/>
      <c r="CD334" s="77" t="s">
        <v>7298</v>
      </c>
      <c r="CE334" s="92" t="s">
        <v>7298</v>
      </c>
      <c r="CF334" s="92"/>
      <c r="CG334" s="92"/>
      <c r="CH334" s="103"/>
      <c r="CI334" s="92"/>
      <c r="CJ334" s="92"/>
      <c r="CK334" s="92"/>
      <c r="CL334" s="92"/>
      <c r="CM334" s="92"/>
      <c r="CN334" s="92"/>
      <c r="CO334" s="92"/>
      <c r="CP334" s="92"/>
      <c r="CQ334" s="99"/>
      <c r="CR334" s="80"/>
      <c r="CS334" s="92"/>
      <c r="CT334" s="80"/>
      <c r="CU334" s="80"/>
      <c r="CV334" s="80"/>
      <c r="CW334" s="80"/>
      <c r="CX334" s="80"/>
      <c r="CY334" s="80"/>
      <c r="CZ334" s="80"/>
      <c r="DA334" s="80"/>
      <c r="DB334" s="80"/>
    </row>
    <row r="335" ht="15.75" customHeight="1">
      <c r="A335" s="128">
        <v>7262.0</v>
      </c>
      <c r="B335" s="101">
        <v>26.0</v>
      </c>
      <c r="C335" s="76" t="s">
        <v>9259</v>
      </c>
      <c r="D335" s="77">
        <v>2022.0</v>
      </c>
      <c r="E335" s="77">
        <v>2022.0</v>
      </c>
      <c r="F335" s="77" t="s">
        <v>64</v>
      </c>
      <c r="G335" s="77">
        <v>1.0</v>
      </c>
      <c r="H335" s="77" t="s">
        <v>7802</v>
      </c>
      <c r="I335" s="78" t="str">
        <f t="shared" si="189"/>
        <v>Primavera</v>
      </c>
      <c r="J335" s="77"/>
      <c r="K335" s="77">
        <v>19.0</v>
      </c>
      <c r="L335" s="77"/>
      <c r="M335" s="79">
        <v>1.0</v>
      </c>
      <c r="N335" s="79"/>
      <c r="O335" s="79"/>
      <c r="P335" s="77" t="s">
        <v>7366</v>
      </c>
      <c r="Q335" s="78" t="str">
        <f t="shared" si="190"/>
        <v>Meio de semana</v>
      </c>
      <c r="R335" s="78" t="str">
        <f t="shared" si="191"/>
        <v>Noite</v>
      </c>
      <c r="S335" s="80"/>
      <c r="T335" s="78" t="str">
        <f t="shared" si="192"/>
        <v>Início</v>
      </c>
      <c r="U335" s="76" t="s">
        <v>9260</v>
      </c>
      <c r="V335" s="81" t="s">
        <v>9261</v>
      </c>
      <c r="W335" s="81" t="s">
        <v>9262</v>
      </c>
      <c r="X335" s="77" t="s">
        <v>7513</v>
      </c>
      <c r="Y335" s="77" t="s">
        <v>7298</v>
      </c>
      <c r="Z335" s="77" t="s">
        <v>7755</v>
      </c>
      <c r="AA335" s="80"/>
      <c r="AB335" s="80"/>
      <c r="AC335" s="83">
        <v>31.0</v>
      </c>
      <c r="AD335" s="78" t="str">
        <f t="shared" si="165"/>
        <v>Adulto</v>
      </c>
      <c r="AE335" s="83" t="s">
        <v>7300</v>
      </c>
      <c r="AF335" s="83" t="s">
        <v>7359</v>
      </c>
      <c r="AG335" s="83" t="s">
        <v>8216</v>
      </c>
      <c r="AH335" s="83" t="s">
        <v>7506</v>
      </c>
      <c r="AI335" s="84" t="s">
        <v>9263</v>
      </c>
      <c r="AJ335" s="85" t="s">
        <v>7305</v>
      </c>
      <c r="AK335" s="86">
        <v>48.0</v>
      </c>
      <c r="AL335" s="86"/>
      <c r="AM335" s="78" t="str">
        <f t="shared" ref="AM335:AM336" si="193">IF(ISBLANK(AK335), " ",IF(AK335&lt;12, "Crianca", IF(AK335="NA", "NA", IF(AK335&lt;18, "Adolescente", IF(AK335&lt;60, "Adulto", "Idoso")))))</f>
        <v>Adulto</v>
      </c>
      <c r="AN335" s="86" t="s">
        <v>7306</v>
      </c>
      <c r="AO335" s="86" t="s">
        <v>7359</v>
      </c>
      <c r="AP335" s="86" t="s">
        <v>7388</v>
      </c>
      <c r="AQ335" s="87" t="s">
        <v>7806</v>
      </c>
      <c r="AR335" s="86"/>
      <c r="AS335" s="86"/>
      <c r="AT335" s="87" t="s">
        <v>9264</v>
      </c>
      <c r="AU335" s="86" t="s">
        <v>7307</v>
      </c>
      <c r="AV335" s="88"/>
      <c r="AW335" s="88"/>
      <c r="AX335" s="89"/>
      <c r="AY335" s="89"/>
      <c r="AZ335" s="90" t="s">
        <v>7311</v>
      </c>
      <c r="BA335" s="90" t="s">
        <v>7399</v>
      </c>
      <c r="BB335" s="88" t="s">
        <v>7298</v>
      </c>
      <c r="BC335" s="88"/>
      <c r="BD335" s="91" t="s">
        <v>7311</v>
      </c>
      <c r="BE335" s="91" t="s">
        <v>7593</v>
      </c>
      <c r="BF335" s="91" t="s">
        <v>7580</v>
      </c>
      <c r="BG335" s="91"/>
      <c r="BH335" s="91" t="s">
        <v>7311</v>
      </c>
      <c r="BI335" s="92" t="s">
        <v>8304</v>
      </c>
      <c r="BJ335" s="77" t="s">
        <v>7298</v>
      </c>
      <c r="BK335" s="77" t="s">
        <v>7298</v>
      </c>
      <c r="BL335" s="80"/>
      <c r="BM335" s="80"/>
      <c r="BN335" s="80"/>
      <c r="BO335" s="93" t="s">
        <v>7311</v>
      </c>
      <c r="BP335" s="93" t="s">
        <v>7550</v>
      </c>
      <c r="BQ335" s="80"/>
      <c r="BR335" s="80"/>
      <c r="BS335" s="94" t="s">
        <v>7311</v>
      </c>
      <c r="BT335" s="83" t="s">
        <v>7311</v>
      </c>
      <c r="BU335" s="88" t="s">
        <v>7314</v>
      </c>
      <c r="BV335" s="88"/>
      <c r="BW335" s="88" t="s">
        <v>7298</v>
      </c>
      <c r="BX335" s="88"/>
      <c r="BY335" s="95" t="s">
        <v>7298</v>
      </c>
      <c r="BZ335" s="95"/>
      <c r="CA335" s="80"/>
      <c r="CB335" s="80"/>
      <c r="CC335" s="80"/>
      <c r="CD335" s="77" t="s">
        <v>7298</v>
      </c>
      <c r="CE335" s="92" t="s">
        <v>7311</v>
      </c>
      <c r="CF335" s="92" t="s">
        <v>9265</v>
      </c>
      <c r="CG335" s="92">
        <v>155.0</v>
      </c>
      <c r="CH335" s="103" t="s">
        <v>9266</v>
      </c>
      <c r="CI335" s="92" t="s">
        <v>7307</v>
      </c>
      <c r="CJ335" s="92"/>
      <c r="CK335" s="92"/>
      <c r="CL335" s="92" t="s">
        <v>7298</v>
      </c>
      <c r="CM335" s="92" t="s">
        <v>7298</v>
      </c>
      <c r="CN335" s="92" t="s">
        <v>7298</v>
      </c>
      <c r="CO335" s="92"/>
      <c r="CP335" s="92" t="s">
        <v>7311</v>
      </c>
      <c r="CQ335" s="99" t="s">
        <v>9267</v>
      </c>
      <c r="CR335" s="80"/>
      <c r="CS335" s="92" t="s">
        <v>7298</v>
      </c>
      <c r="CT335" s="80"/>
      <c r="CU335" s="80"/>
      <c r="CV335" s="80"/>
      <c r="CW335" s="80"/>
      <c r="CX335" s="80"/>
      <c r="CY335" s="80"/>
      <c r="CZ335" s="80"/>
      <c r="DA335" s="80"/>
      <c r="DB335" s="80"/>
    </row>
    <row r="336" ht="15.75" customHeight="1">
      <c r="A336" s="128">
        <v>7378.0</v>
      </c>
      <c r="B336" s="101">
        <v>21.0</v>
      </c>
      <c r="C336" s="76" t="s">
        <v>7637</v>
      </c>
      <c r="D336" s="77">
        <v>2022.0</v>
      </c>
      <c r="E336" s="77">
        <v>2022.0</v>
      </c>
      <c r="F336" s="77" t="s">
        <v>64</v>
      </c>
      <c r="G336" s="77">
        <v>15.0</v>
      </c>
      <c r="H336" s="77" t="s">
        <v>8494</v>
      </c>
      <c r="I336" s="78" t="str">
        <f t="shared" si="189"/>
        <v>Primavera</v>
      </c>
      <c r="J336" s="77"/>
      <c r="K336" s="77">
        <v>9.0</v>
      </c>
      <c r="L336" s="77"/>
      <c r="M336" s="79">
        <v>2.0</v>
      </c>
      <c r="N336" s="79"/>
      <c r="O336" s="79"/>
      <c r="P336" s="77" t="s">
        <v>7458</v>
      </c>
      <c r="Q336" s="78" t="str">
        <f t="shared" si="190"/>
        <v>Final de semana</v>
      </c>
      <c r="R336" s="78" t="str">
        <f t="shared" si="191"/>
        <v>Manhã</v>
      </c>
      <c r="S336" s="80"/>
      <c r="T336" s="78" t="str">
        <f t="shared" si="192"/>
        <v>Meio</v>
      </c>
      <c r="U336" s="76" t="s">
        <v>9268</v>
      </c>
      <c r="V336" s="81"/>
      <c r="W336" s="81"/>
      <c r="X336" s="77" t="s">
        <v>7630</v>
      </c>
      <c r="Y336" s="77" t="s">
        <v>7298</v>
      </c>
      <c r="Z336" s="77" t="s">
        <v>7524</v>
      </c>
      <c r="AA336" s="80"/>
      <c r="AB336" s="80"/>
      <c r="AC336" s="83">
        <v>30.0</v>
      </c>
      <c r="AD336" s="78" t="str">
        <f t="shared" si="165"/>
        <v>Adulto</v>
      </c>
      <c r="AE336" s="83" t="s">
        <v>7300</v>
      </c>
      <c r="AF336" s="83" t="s">
        <v>7359</v>
      </c>
      <c r="AG336" s="83" t="s">
        <v>7360</v>
      </c>
      <c r="AH336" s="83" t="s">
        <v>8724</v>
      </c>
      <c r="AI336" s="84" t="s">
        <v>9269</v>
      </c>
      <c r="AJ336" s="85" t="s">
        <v>7386</v>
      </c>
      <c r="AK336" s="86">
        <v>51.0</v>
      </c>
      <c r="AL336" s="86"/>
      <c r="AM336" s="78" t="str">
        <f t="shared" si="193"/>
        <v>Adulto</v>
      </c>
      <c r="AN336" s="86" t="s">
        <v>7306</v>
      </c>
      <c r="AO336" s="86" t="s">
        <v>7387</v>
      </c>
      <c r="AP336" s="86" t="s">
        <v>7697</v>
      </c>
      <c r="AQ336" s="87" t="s">
        <v>8035</v>
      </c>
      <c r="AR336" s="86"/>
      <c r="AS336" s="86"/>
      <c r="AT336" s="87" t="s">
        <v>9270</v>
      </c>
      <c r="AU336" s="86" t="s">
        <v>7307</v>
      </c>
      <c r="AV336" s="88"/>
      <c r="AW336" s="88"/>
      <c r="AX336" s="89"/>
      <c r="AY336" s="89"/>
      <c r="AZ336" s="90" t="s">
        <v>7311</v>
      </c>
      <c r="BA336" s="90" t="s">
        <v>7430</v>
      </c>
      <c r="BB336" s="88" t="s">
        <v>7311</v>
      </c>
      <c r="BC336" s="88" t="s">
        <v>7431</v>
      </c>
      <c r="BD336" s="91" t="s">
        <v>7311</v>
      </c>
      <c r="BE336" s="91" t="s">
        <v>8458</v>
      </c>
      <c r="BF336" s="91"/>
      <c r="BG336" s="91" t="s">
        <v>34</v>
      </c>
      <c r="BH336" s="91" t="s">
        <v>7298</v>
      </c>
      <c r="BI336" s="92"/>
      <c r="BJ336" s="77" t="s">
        <v>7298</v>
      </c>
      <c r="BK336" s="77" t="s">
        <v>7298</v>
      </c>
      <c r="BL336" s="80"/>
      <c r="BM336" s="80"/>
      <c r="BN336" s="80"/>
      <c r="BO336" s="93" t="s">
        <v>7307</v>
      </c>
      <c r="BP336" s="93"/>
      <c r="BQ336" s="80"/>
      <c r="BR336" s="80"/>
      <c r="BS336" s="94" t="s">
        <v>7298</v>
      </c>
      <c r="BT336" s="83" t="s">
        <v>7311</v>
      </c>
      <c r="BU336" s="88" t="s">
        <v>7314</v>
      </c>
      <c r="BV336" s="88"/>
      <c r="BW336" s="88" t="s">
        <v>7298</v>
      </c>
      <c r="BX336" s="88"/>
      <c r="BY336" s="95" t="s">
        <v>7298</v>
      </c>
      <c r="BZ336" s="95"/>
      <c r="CA336" s="80"/>
      <c r="CB336" s="80"/>
      <c r="CC336" s="80"/>
      <c r="CD336" s="77" t="s">
        <v>7298</v>
      </c>
      <c r="CE336" s="92" t="s">
        <v>7311</v>
      </c>
      <c r="CF336" s="92"/>
      <c r="CG336" s="92"/>
      <c r="CH336" s="103"/>
      <c r="CI336" s="92"/>
      <c r="CJ336" s="92"/>
      <c r="CK336" s="92"/>
      <c r="CL336" s="92"/>
      <c r="CM336" s="92"/>
      <c r="CN336" s="92"/>
      <c r="CO336" s="92"/>
      <c r="CP336" s="92"/>
      <c r="CQ336" s="99"/>
      <c r="CR336" s="80"/>
      <c r="CS336" s="92"/>
      <c r="CT336" s="80"/>
      <c r="CU336" s="80"/>
      <c r="CV336" s="80"/>
      <c r="CW336" s="80"/>
      <c r="CX336" s="80"/>
      <c r="CY336" s="80"/>
      <c r="CZ336" s="80"/>
      <c r="DA336" s="80"/>
      <c r="DB336" s="80"/>
    </row>
    <row r="337" ht="15.75" customHeight="1">
      <c r="A337" s="128">
        <v>7416.0</v>
      </c>
      <c r="B337" s="101">
        <v>21.0</v>
      </c>
      <c r="C337" s="76"/>
      <c r="D337" s="77">
        <v>2022.0</v>
      </c>
      <c r="E337" s="77">
        <v>2022.0</v>
      </c>
      <c r="F337" s="77" t="s">
        <v>64</v>
      </c>
      <c r="G337" s="77">
        <v>18.0</v>
      </c>
      <c r="H337" s="77" t="s">
        <v>7649</v>
      </c>
      <c r="I337" s="78" t="str">
        <f t="shared" si="189"/>
        <v>Primavera</v>
      </c>
      <c r="J337" s="77"/>
      <c r="K337" s="77">
        <v>4.0</v>
      </c>
      <c r="L337" s="77"/>
      <c r="M337" s="79">
        <v>1.0</v>
      </c>
      <c r="N337" s="79"/>
      <c r="O337" s="79"/>
      <c r="P337" s="77" t="s">
        <v>7293</v>
      </c>
      <c r="Q337" s="78" t="str">
        <f t="shared" si="190"/>
        <v>Final de semana</v>
      </c>
      <c r="R337" s="78" t="str">
        <f t="shared" si="191"/>
        <v>Madrugada</v>
      </c>
      <c r="S337" s="80"/>
      <c r="T337" s="78" t="str">
        <f t="shared" si="192"/>
        <v>Meio</v>
      </c>
      <c r="U337" s="76" t="s">
        <v>9271</v>
      </c>
      <c r="V337" s="81" t="s">
        <v>9272</v>
      </c>
      <c r="W337" s="81" t="s">
        <v>9273</v>
      </c>
      <c r="X337" s="77" t="s">
        <v>7338</v>
      </c>
      <c r="Y337" s="77" t="s">
        <v>7298</v>
      </c>
      <c r="Z337" s="77" t="s">
        <v>7299</v>
      </c>
      <c r="AA337" s="80"/>
      <c r="AB337" s="80"/>
      <c r="AC337" s="83">
        <v>18.0</v>
      </c>
      <c r="AD337" s="78" t="str">
        <f t="shared" si="165"/>
        <v>Adulto</v>
      </c>
      <c r="AE337" s="83" t="s">
        <v>7300</v>
      </c>
      <c r="AF337" s="83" t="s">
        <v>7301</v>
      </c>
      <c r="AG337" s="83" t="s">
        <v>7302</v>
      </c>
      <c r="AH337" s="83"/>
      <c r="AI337" s="84" t="s">
        <v>9274</v>
      </c>
      <c r="AJ337" s="85" t="s">
        <v>7305</v>
      </c>
      <c r="AK337" s="86" t="s">
        <v>7307</v>
      </c>
      <c r="AL337" s="86"/>
      <c r="AM337" s="78"/>
      <c r="AN337" s="86" t="s">
        <v>7300</v>
      </c>
      <c r="AO337" s="86" t="s">
        <v>7307</v>
      </c>
      <c r="AP337" s="86" t="s">
        <v>7307</v>
      </c>
      <c r="AQ337" s="87" t="s">
        <v>9275</v>
      </c>
      <c r="AR337" s="86"/>
      <c r="AS337" s="86"/>
      <c r="AT337" s="87" t="s">
        <v>9276</v>
      </c>
      <c r="AU337" s="86" t="s">
        <v>7328</v>
      </c>
      <c r="AV337" s="88" t="s">
        <v>7307</v>
      </c>
      <c r="AW337" s="88" t="s">
        <v>7666</v>
      </c>
      <c r="AX337" s="89"/>
      <c r="AY337" s="89" t="s">
        <v>9277</v>
      </c>
      <c r="AZ337" s="90" t="s">
        <v>7311</v>
      </c>
      <c r="BA337" s="90" t="s">
        <v>7348</v>
      </c>
      <c r="BB337" s="88" t="s">
        <v>7298</v>
      </c>
      <c r="BC337" s="88"/>
      <c r="BD337" s="91" t="s">
        <v>7311</v>
      </c>
      <c r="BE337" s="91" t="s">
        <v>7309</v>
      </c>
      <c r="BF337" s="91"/>
      <c r="BG337" s="91"/>
      <c r="BH337" s="91" t="s">
        <v>7311</v>
      </c>
      <c r="BI337" s="92" t="s">
        <v>9278</v>
      </c>
      <c r="BJ337" s="77" t="s">
        <v>7298</v>
      </c>
      <c r="BK337" s="77" t="s">
        <v>7298</v>
      </c>
      <c r="BL337" s="80"/>
      <c r="BM337" s="80"/>
      <c r="BN337" s="80"/>
      <c r="BO337" s="93" t="s">
        <v>7307</v>
      </c>
      <c r="BP337" s="93"/>
      <c r="BQ337" s="80"/>
      <c r="BR337" s="80"/>
      <c r="BS337" s="94" t="s">
        <v>7307</v>
      </c>
      <c r="BT337" s="83" t="s">
        <v>7298</v>
      </c>
      <c r="BU337" s="88" t="s">
        <v>7314</v>
      </c>
      <c r="BV337" s="88"/>
      <c r="BW337" s="88" t="s">
        <v>7311</v>
      </c>
      <c r="BX337" s="88" t="s">
        <v>7760</v>
      </c>
      <c r="BY337" s="95" t="s">
        <v>7298</v>
      </c>
      <c r="BZ337" s="95"/>
      <c r="CA337" s="80"/>
      <c r="CB337" s="80"/>
      <c r="CC337" s="80"/>
      <c r="CD337" s="77" t="s">
        <v>7298</v>
      </c>
      <c r="CE337" s="92" t="s">
        <v>7311</v>
      </c>
      <c r="CF337" s="92"/>
      <c r="CG337" s="92"/>
      <c r="CH337" s="103"/>
      <c r="CI337" s="92"/>
      <c r="CJ337" s="92"/>
      <c r="CK337" s="92"/>
      <c r="CL337" s="92"/>
      <c r="CM337" s="92"/>
      <c r="CN337" s="92"/>
      <c r="CO337" s="92"/>
      <c r="CP337" s="92"/>
      <c r="CQ337" s="99"/>
      <c r="CR337" s="80"/>
      <c r="CS337" s="92"/>
      <c r="CT337" s="80"/>
      <c r="CU337" s="80"/>
      <c r="CV337" s="80"/>
      <c r="CW337" s="80"/>
      <c r="CX337" s="80"/>
      <c r="CY337" s="80"/>
      <c r="CZ337" s="80"/>
      <c r="DA337" s="80"/>
      <c r="DB337" s="80"/>
    </row>
    <row r="338" ht="15.75" customHeight="1">
      <c r="A338" s="128">
        <v>7437.0</v>
      </c>
      <c r="B338" s="101">
        <v>4.0</v>
      </c>
      <c r="C338" s="76"/>
      <c r="D338" s="77">
        <v>2022.0</v>
      </c>
      <c r="E338" s="77">
        <v>2022.0</v>
      </c>
      <c r="F338" s="77" t="s">
        <v>64</v>
      </c>
      <c r="G338" s="77">
        <v>18.0</v>
      </c>
      <c r="H338" s="77" t="s">
        <v>7649</v>
      </c>
      <c r="I338" s="78" t="str">
        <f t="shared" si="189"/>
        <v>Primavera</v>
      </c>
      <c r="J338" s="77"/>
      <c r="K338" s="77">
        <v>22.0</v>
      </c>
      <c r="L338" s="77"/>
      <c r="M338" s="79">
        <v>1.0</v>
      </c>
      <c r="N338" s="79"/>
      <c r="O338" s="79"/>
      <c r="P338" s="77" t="s">
        <v>7293</v>
      </c>
      <c r="Q338" s="78" t="str">
        <f t="shared" si="190"/>
        <v>Final de semana</v>
      </c>
      <c r="R338" s="78" t="str">
        <f t="shared" si="191"/>
        <v>Noite</v>
      </c>
      <c r="S338" s="80"/>
      <c r="T338" s="78" t="str">
        <f t="shared" si="192"/>
        <v>Meio</v>
      </c>
      <c r="U338" s="76" t="s">
        <v>9279</v>
      </c>
      <c r="V338" s="81"/>
      <c r="W338" s="81"/>
      <c r="X338" s="77" t="s">
        <v>7456</v>
      </c>
      <c r="Y338" s="77" t="s">
        <v>7298</v>
      </c>
      <c r="Z338" s="77" t="s">
        <v>7404</v>
      </c>
      <c r="AA338" s="80"/>
      <c r="AB338" s="80"/>
      <c r="AC338" s="83">
        <v>20.0</v>
      </c>
      <c r="AD338" s="78" t="str">
        <f t="shared" si="165"/>
        <v>Adulto</v>
      </c>
      <c r="AE338" s="83" t="s">
        <v>7300</v>
      </c>
      <c r="AF338" s="83"/>
      <c r="AG338" s="83"/>
      <c r="AH338" s="83"/>
      <c r="AI338" s="84" t="s">
        <v>9280</v>
      </c>
      <c r="AJ338" s="85" t="s">
        <v>7305</v>
      </c>
      <c r="AK338" s="86">
        <v>36.0</v>
      </c>
      <c r="AL338" s="86"/>
      <c r="AM338" s="78" t="str">
        <f>IF(ISBLANK(AK338), " ",IF(AK338&lt;12, "Crianca", IF(AK338="NA", "NA", IF(AK338&lt;18, "Adolescente", IF(AK338&lt;60, "Adulto", "Idoso")))))</f>
        <v>Adulto</v>
      </c>
      <c r="AN338" s="86" t="s">
        <v>7306</v>
      </c>
      <c r="AO338" s="86" t="s">
        <v>8433</v>
      </c>
      <c r="AP338" s="86" t="s">
        <v>7406</v>
      </c>
      <c r="AQ338" s="87" t="s">
        <v>7419</v>
      </c>
      <c r="AR338" s="86"/>
      <c r="AS338" s="86"/>
      <c r="AT338" s="87" t="s">
        <v>9281</v>
      </c>
      <c r="AU338" s="86" t="s">
        <v>7328</v>
      </c>
      <c r="AV338" s="88"/>
      <c r="AW338" s="88"/>
      <c r="AX338" s="89"/>
      <c r="AY338" s="89"/>
      <c r="AZ338" s="90" t="s">
        <v>7311</v>
      </c>
      <c r="BA338" s="90" t="s">
        <v>7399</v>
      </c>
      <c r="BB338" s="88" t="s">
        <v>7298</v>
      </c>
      <c r="BC338" s="88"/>
      <c r="BD338" s="91" t="s">
        <v>7311</v>
      </c>
      <c r="BE338" s="91" t="s">
        <v>7309</v>
      </c>
      <c r="BF338" s="91"/>
      <c r="BG338" s="91" t="s">
        <v>34</v>
      </c>
      <c r="BH338" s="91" t="s">
        <v>7298</v>
      </c>
      <c r="BI338" s="92"/>
      <c r="BJ338" s="77" t="s">
        <v>7298</v>
      </c>
      <c r="BK338" s="77" t="s">
        <v>7298</v>
      </c>
      <c r="BL338" s="80"/>
      <c r="BM338" s="80"/>
      <c r="BN338" s="80"/>
      <c r="BO338" s="93" t="s">
        <v>7298</v>
      </c>
      <c r="BP338" s="93"/>
      <c r="BQ338" s="80"/>
      <c r="BR338" s="80"/>
      <c r="BS338" s="94" t="s">
        <v>7298</v>
      </c>
      <c r="BT338" s="83" t="s">
        <v>7298</v>
      </c>
      <c r="BU338" s="88" t="s">
        <v>7314</v>
      </c>
      <c r="BV338" s="88"/>
      <c r="BW338" s="88" t="s">
        <v>7298</v>
      </c>
      <c r="BX338" s="88"/>
      <c r="BY338" s="95" t="s">
        <v>7298</v>
      </c>
      <c r="BZ338" s="95"/>
      <c r="CA338" s="80"/>
      <c r="CB338" s="80"/>
      <c r="CC338" s="80"/>
      <c r="CD338" s="77" t="s">
        <v>7298</v>
      </c>
      <c r="CE338" s="92" t="s">
        <v>7311</v>
      </c>
      <c r="CF338" s="92" t="s">
        <v>8305</v>
      </c>
      <c r="CG338" s="92"/>
      <c r="CH338" s="103"/>
      <c r="CI338" s="92"/>
      <c r="CJ338" s="92"/>
      <c r="CK338" s="92"/>
      <c r="CL338" s="92"/>
      <c r="CM338" s="92"/>
      <c r="CN338" s="92"/>
      <c r="CO338" s="92"/>
      <c r="CP338" s="92"/>
      <c r="CQ338" s="99"/>
      <c r="CR338" s="80"/>
      <c r="CS338" s="92"/>
      <c r="CT338" s="80"/>
      <c r="CU338" s="80"/>
      <c r="CV338" s="80"/>
      <c r="CW338" s="80"/>
      <c r="CX338" s="80"/>
      <c r="CY338" s="80"/>
      <c r="CZ338" s="80"/>
      <c r="DA338" s="80"/>
      <c r="DB338" s="80"/>
    </row>
    <row r="339" ht="15.75" customHeight="1">
      <c r="A339" s="129">
        <v>7445.0</v>
      </c>
      <c r="B339" s="79">
        <v>21.0</v>
      </c>
      <c r="C339" s="76"/>
      <c r="D339" s="77">
        <v>2022.0</v>
      </c>
      <c r="E339" s="77">
        <v>2022.0</v>
      </c>
      <c r="F339" s="77" t="s">
        <v>64</v>
      </c>
      <c r="G339" s="77">
        <v>19.0</v>
      </c>
      <c r="H339" s="77" t="s">
        <v>8494</v>
      </c>
      <c r="I339" s="78" t="str">
        <f t="shared" si="189"/>
        <v>Primavera</v>
      </c>
      <c r="J339" s="77"/>
      <c r="K339" s="77">
        <v>21.0</v>
      </c>
      <c r="L339" s="77">
        <v>2.0</v>
      </c>
      <c r="M339" s="79"/>
      <c r="N339" s="79"/>
      <c r="O339" s="79"/>
      <c r="P339" s="77" t="s">
        <v>7353</v>
      </c>
      <c r="Q339" s="78" t="str">
        <f t="shared" si="190"/>
        <v>Meio de semana</v>
      </c>
      <c r="R339" s="78" t="str">
        <f t="shared" si="191"/>
        <v>Noite</v>
      </c>
      <c r="S339" s="80"/>
      <c r="T339" s="78" t="str">
        <f t="shared" si="192"/>
        <v>Meio</v>
      </c>
      <c r="U339" s="76" t="s">
        <v>9282</v>
      </c>
      <c r="V339" s="81" t="s">
        <v>9283</v>
      </c>
      <c r="W339" s="81" t="s">
        <v>9284</v>
      </c>
      <c r="X339" s="77" t="s">
        <v>7297</v>
      </c>
      <c r="Y339" s="77" t="s">
        <v>7298</v>
      </c>
      <c r="Z339" s="77" t="s">
        <v>7959</v>
      </c>
      <c r="AA339" s="80"/>
      <c r="AB339" s="80"/>
      <c r="AC339" s="83">
        <v>17.0</v>
      </c>
      <c r="AD339" s="78" t="str">
        <f t="shared" si="165"/>
        <v>Adolescente</v>
      </c>
      <c r="AE339" s="83" t="s">
        <v>7300</v>
      </c>
      <c r="AF339" s="83" t="s">
        <v>7301</v>
      </c>
      <c r="AG339" s="83"/>
      <c r="AH339" s="83" t="s">
        <v>7303</v>
      </c>
      <c r="AI339" s="84" t="s">
        <v>9285</v>
      </c>
      <c r="AJ339" s="85" t="s">
        <v>7373</v>
      </c>
      <c r="AK339" s="86"/>
      <c r="AL339" s="86">
        <v>25.0</v>
      </c>
      <c r="AM339" s="78" t="s">
        <v>7536</v>
      </c>
      <c r="AN339" s="86" t="s">
        <v>7306</v>
      </c>
      <c r="AO339" s="86"/>
      <c r="AP339" s="86"/>
      <c r="AQ339" s="87"/>
      <c r="AR339" s="86"/>
      <c r="AS339" s="86"/>
      <c r="AT339" s="87"/>
      <c r="AU339" s="86" t="s">
        <v>7328</v>
      </c>
      <c r="AV339" s="88" t="s">
        <v>7329</v>
      </c>
      <c r="AW339" s="88" t="s">
        <v>7666</v>
      </c>
      <c r="AX339" s="89" t="s">
        <v>9286</v>
      </c>
      <c r="AY339" s="89" t="s">
        <v>9287</v>
      </c>
      <c r="AZ339" s="90" t="s">
        <v>7298</v>
      </c>
      <c r="BA339" s="90"/>
      <c r="BB339" s="88"/>
      <c r="BC339" s="88"/>
      <c r="BD339" s="91" t="s">
        <v>7311</v>
      </c>
      <c r="BE339" s="91" t="s">
        <v>7593</v>
      </c>
      <c r="BF339" s="91" t="s">
        <v>7580</v>
      </c>
      <c r="BG339" s="91"/>
      <c r="BH339" s="91" t="s">
        <v>7311</v>
      </c>
      <c r="BI339" s="92" t="s">
        <v>9288</v>
      </c>
      <c r="BJ339" s="77" t="s">
        <v>7298</v>
      </c>
      <c r="BK339" s="77" t="s">
        <v>7298</v>
      </c>
      <c r="BL339" s="80"/>
      <c r="BM339" s="80"/>
      <c r="BN339" s="80"/>
      <c r="BO339" s="93" t="s">
        <v>7311</v>
      </c>
      <c r="BP339" s="93" t="s">
        <v>7550</v>
      </c>
      <c r="BQ339" s="80"/>
      <c r="BR339" s="80"/>
      <c r="BS339" s="94" t="s">
        <v>7298</v>
      </c>
      <c r="BT339" s="83" t="s">
        <v>7311</v>
      </c>
      <c r="BU339" s="88" t="s">
        <v>7314</v>
      </c>
      <c r="BV339" s="88"/>
      <c r="BW339" s="88" t="s">
        <v>7311</v>
      </c>
      <c r="BX339" s="88" t="s">
        <v>7441</v>
      </c>
      <c r="BY339" s="95" t="s">
        <v>7298</v>
      </c>
      <c r="BZ339" s="95"/>
      <c r="CA339" s="80"/>
      <c r="CB339" s="80"/>
      <c r="CC339" s="80"/>
      <c r="CD339" s="77" t="s">
        <v>7298</v>
      </c>
      <c r="CE339" s="92" t="s">
        <v>7298</v>
      </c>
      <c r="CF339" s="92"/>
      <c r="CG339" s="92"/>
      <c r="CH339" s="103"/>
      <c r="CI339" s="92"/>
      <c r="CJ339" s="92"/>
      <c r="CK339" s="92"/>
      <c r="CL339" s="92"/>
      <c r="CM339" s="92"/>
      <c r="CN339" s="92"/>
      <c r="CO339" s="92"/>
      <c r="CP339" s="92"/>
      <c r="CQ339" s="99"/>
      <c r="CR339" s="80"/>
      <c r="CS339" s="92"/>
      <c r="CT339" s="80"/>
      <c r="CU339" s="80"/>
      <c r="CV339" s="80"/>
      <c r="CW339" s="80"/>
      <c r="CX339" s="80"/>
      <c r="CY339" s="80"/>
      <c r="CZ339" s="80"/>
      <c r="DA339" s="80"/>
      <c r="DB339" s="80"/>
    </row>
    <row r="340" ht="15.75" customHeight="1">
      <c r="A340" s="145">
        <v>7484.0</v>
      </c>
      <c r="B340" s="113">
        <v>26.0</v>
      </c>
      <c r="C340" s="114"/>
      <c r="D340" s="113">
        <v>2022.0</v>
      </c>
      <c r="E340" s="113">
        <v>2022.0</v>
      </c>
      <c r="F340" s="113" t="s">
        <v>64</v>
      </c>
      <c r="G340" s="113">
        <v>22.0</v>
      </c>
      <c r="H340" s="113" t="s">
        <v>7649</v>
      </c>
      <c r="I340" s="113" t="str">
        <f t="shared" si="189"/>
        <v>Primavera</v>
      </c>
      <c r="J340" s="113"/>
      <c r="K340" s="113">
        <v>18.0</v>
      </c>
      <c r="L340" s="113">
        <v>4.0</v>
      </c>
      <c r="M340" s="113"/>
      <c r="N340" s="113"/>
      <c r="O340" s="113"/>
      <c r="P340" s="113" t="s">
        <v>7379</v>
      </c>
      <c r="Q340" s="113" t="str">
        <f t="shared" si="190"/>
        <v>Meio de semana</v>
      </c>
      <c r="R340" s="113" t="str">
        <f t="shared" si="191"/>
        <v>Noite</v>
      </c>
      <c r="S340" s="113"/>
      <c r="T340" s="113" t="str">
        <f t="shared" si="192"/>
        <v>Fim</v>
      </c>
      <c r="U340" s="114" t="s">
        <v>9289</v>
      </c>
      <c r="V340" s="115"/>
      <c r="W340" s="115"/>
      <c r="X340" s="113" t="s">
        <v>7513</v>
      </c>
      <c r="Y340" s="113" t="s">
        <v>7298</v>
      </c>
      <c r="Z340" s="113" t="s">
        <v>7497</v>
      </c>
      <c r="AA340" s="113"/>
      <c r="AB340" s="113"/>
      <c r="AC340" s="113">
        <v>24.0</v>
      </c>
      <c r="AD340" s="113" t="str">
        <f t="shared" si="165"/>
        <v>Adulto</v>
      </c>
      <c r="AE340" s="113" t="s">
        <v>7300</v>
      </c>
      <c r="AF340" s="113" t="s">
        <v>7359</v>
      </c>
      <c r="AG340" s="113" t="s">
        <v>7302</v>
      </c>
      <c r="AH340" s="113" t="s">
        <v>7773</v>
      </c>
      <c r="AI340" s="114" t="s">
        <v>9290</v>
      </c>
      <c r="AJ340" s="113" t="s">
        <v>7305</v>
      </c>
      <c r="AK340" s="113">
        <v>44.0</v>
      </c>
      <c r="AL340" s="113"/>
      <c r="AM340" s="113" t="str">
        <f t="shared" ref="AM340:AM342" si="194">IF(ISBLANK(AK340), " ",IF(AK340&lt;12, "Crianca", IF(AK340="NA", "NA", IF(AK340&lt;18, "Adolescente", IF(AK340&lt;60, "Adulto", "Idoso")))))</f>
        <v>Adulto</v>
      </c>
      <c r="AN340" s="113" t="s">
        <v>7306</v>
      </c>
      <c r="AO340" s="113" t="s">
        <v>7307</v>
      </c>
      <c r="AP340" s="113" t="s">
        <v>7307</v>
      </c>
      <c r="AQ340" s="114" t="s">
        <v>7307</v>
      </c>
      <c r="AR340" s="113"/>
      <c r="AS340" s="113"/>
      <c r="AT340" s="114" t="s">
        <v>9291</v>
      </c>
      <c r="AU340" s="113" t="s">
        <v>7328</v>
      </c>
      <c r="AV340" s="113"/>
      <c r="AW340" s="113"/>
      <c r="AX340" s="114"/>
      <c r="AY340" s="114"/>
      <c r="AZ340" s="113" t="s">
        <v>7311</v>
      </c>
      <c r="BA340" s="113" t="s">
        <v>7399</v>
      </c>
      <c r="BB340" s="113" t="s">
        <v>7298</v>
      </c>
      <c r="BC340" s="113"/>
      <c r="BD340" s="113"/>
      <c r="BE340" s="113"/>
      <c r="BF340" s="113"/>
      <c r="BG340" s="113"/>
      <c r="BH340" s="113"/>
      <c r="BI340" s="113"/>
      <c r="BJ340" s="113" t="s">
        <v>7311</v>
      </c>
      <c r="BK340" s="113" t="s">
        <v>7298</v>
      </c>
      <c r="BL340" s="113"/>
      <c r="BM340" s="113"/>
      <c r="BN340" s="113"/>
      <c r="BO340" s="113"/>
      <c r="BP340" s="113"/>
      <c r="BQ340" s="113"/>
      <c r="BR340" s="113"/>
      <c r="BS340" s="113"/>
      <c r="BT340" s="113"/>
      <c r="BU340" s="113"/>
      <c r="BV340" s="113"/>
      <c r="BW340" s="113"/>
      <c r="BX340" s="113"/>
      <c r="BY340" s="113"/>
      <c r="BZ340" s="113"/>
      <c r="CA340" s="113"/>
      <c r="CB340" s="113"/>
      <c r="CC340" s="113"/>
      <c r="CD340" s="113"/>
      <c r="CE340" s="113"/>
      <c r="CF340" s="113"/>
      <c r="CG340" s="113"/>
      <c r="CH340" s="116"/>
      <c r="CI340" s="113"/>
      <c r="CJ340" s="113"/>
      <c r="CK340" s="113"/>
      <c r="CL340" s="113"/>
      <c r="CM340" s="113"/>
      <c r="CN340" s="113"/>
      <c r="CO340" s="113"/>
      <c r="CP340" s="113"/>
      <c r="CQ340" s="114"/>
      <c r="CR340" s="113"/>
      <c r="CS340" s="113"/>
      <c r="CT340" s="113"/>
      <c r="CU340" s="113"/>
      <c r="CV340" s="113"/>
      <c r="CW340" s="113"/>
      <c r="CX340" s="113"/>
      <c r="CY340" s="113"/>
      <c r="CZ340" s="113"/>
      <c r="DA340" s="113"/>
      <c r="DB340" s="113"/>
    </row>
    <row r="341" ht="15.75" customHeight="1">
      <c r="A341" s="143">
        <v>7492.0</v>
      </c>
      <c r="B341" s="75">
        <v>29.0</v>
      </c>
      <c r="C341" s="76"/>
      <c r="D341" s="77">
        <v>2022.0</v>
      </c>
      <c r="E341" s="77">
        <v>2022.0</v>
      </c>
      <c r="F341" s="77" t="s">
        <v>64</v>
      </c>
      <c r="G341" s="77">
        <v>28.0</v>
      </c>
      <c r="H341" s="77" t="s">
        <v>7476</v>
      </c>
      <c r="I341" s="78" t="str">
        <f t="shared" si="189"/>
        <v>Inverno</v>
      </c>
      <c r="J341" s="77"/>
      <c r="K341" s="77">
        <v>14.0</v>
      </c>
      <c r="L341" s="77"/>
      <c r="M341" s="79">
        <v>23.0</v>
      </c>
      <c r="N341" s="79"/>
      <c r="O341" s="79"/>
      <c r="P341" s="77" t="s">
        <v>7353</v>
      </c>
      <c r="Q341" s="78" t="str">
        <f t="shared" si="190"/>
        <v>Meio de semana</v>
      </c>
      <c r="R341" s="78" t="str">
        <f t="shared" si="191"/>
        <v>Tarde</v>
      </c>
      <c r="S341" s="80"/>
      <c r="T341" s="78" t="str">
        <f t="shared" si="192"/>
        <v>Fim</v>
      </c>
      <c r="U341" s="76" t="s">
        <v>9292</v>
      </c>
      <c r="V341" s="81" t="s">
        <v>9293</v>
      </c>
      <c r="W341" s="81" t="s">
        <v>9294</v>
      </c>
      <c r="X341" s="77" t="s">
        <v>7417</v>
      </c>
      <c r="Y341" s="77" t="s">
        <v>7298</v>
      </c>
      <c r="Z341" s="77" t="s">
        <v>7601</v>
      </c>
      <c r="AA341" s="80"/>
      <c r="AB341" s="80"/>
      <c r="AC341" s="83">
        <v>23.0</v>
      </c>
      <c r="AD341" s="78" t="str">
        <f t="shared" si="165"/>
        <v>Adulto</v>
      </c>
      <c r="AE341" s="83" t="s">
        <v>7300</v>
      </c>
      <c r="AF341" s="83"/>
      <c r="AG341" s="83"/>
      <c r="AH341" s="83" t="s">
        <v>7773</v>
      </c>
      <c r="AI341" s="84" t="s">
        <v>9295</v>
      </c>
      <c r="AJ341" s="85" t="s">
        <v>7373</v>
      </c>
      <c r="AK341" s="86"/>
      <c r="AL341" s="86"/>
      <c r="AM341" s="78" t="str">
        <f t="shared" si="194"/>
        <v> </v>
      </c>
      <c r="AN341" s="86" t="s">
        <v>7306</v>
      </c>
      <c r="AO341" s="86"/>
      <c r="AP341" s="86"/>
      <c r="AQ341" s="87"/>
      <c r="AR341" s="86"/>
      <c r="AS341" s="86"/>
      <c r="AT341" s="87"/>
      <c r="AU341" s="86" t="s">
        <v>7328</v>
      </c>
      <c r="AV341" s="88"/>
      <c r="AW341" s="88" t="s">
        <v>7330</v>
      </c>
      <c r="AX341" s="89"/>
      <c r="AY341" s="89" t="s">
        <v>9296</v>
      </c>
      <c r="AZ341" s="90" t="s">
        <v>7298</v>
      </c>
      <c r="BA341" s="90" t="s">
        <v>7399</v>
      </c>
      <c r="BB341" s="88"/>
      <c r="BC341" s="88"/>
      <c r="BD341" s="91" t="s">
        <v>7311</v>
      </c>
      <c r="BE341" s="91" t="s">
        <v>7593</v>
      </c>
      <c r="BF341" s="91" t="s">
        <v>7580</v>
      </c>
      <c r="BG341" s="91"/>
      <c r="BH341" s="91" t="s">
        <v>7298</v>
      </c>
      <c r="BI341" s="92"/>
      <c r="BJ341" s="77" t="s">
        <v>7298</v>
      </c>
      <c r="BK341" s="77" t="s">
        <v>7298</v>
      </c>
      <c r="BL341" s="80"/>
      <c r="BM341" s="80"/>
      <c r="BN341" s="80"/>
      <c r="BO341" s="93" t="s">
        <v>7307</v>
      </c>
      <c r="BP341" s="93"/>
      <c r="BQ341" s="80"/>
      <c r="BR341" s="80"/>
      <c r="BS341" s="94" t="s">
        <v>7298</v>
      </c>
      <c r="BT341" s="83" t="s">
        <v>7311</v>
      </c>
      <c r="BU341" s="88" t="s">
        <v>7314</v>
      </c>
      <c r="BV341" s="88"/>
      <c r="BW341" s="88" t="s">
        <v>7298</v>
      </c>
      <c r="BX341" s="88"/>
      <c r="BY341" s="95" t="s">
        <v>7298</v>
      </c>
      <c r="BZ341" s="95"/>
      <c r="CA341" s="80"/>
      <c r="CB341" s="80"/>
      <c r="CC341" s="80"/>
      <c r="CD341" s="77" t="s">
        <v>7311</v>
      </c>
      <c r="CE341" s="92" t="s">
        <v>7311</v>
      </c>
      <c r="CF341" s="92" t="s">
        <v>9297</v>
      </c>
      <c r="CG341" s="92">
        <v>153.0</v>
      </c>
      <c r="CH341" s="103">
        <v>53.0</v>
      </c>
      <c r="CI341" s="92" t="s">
        <v>7307</v>
      </c>
      <c r="CJ341" s="92"/>
      <c r="CK341" s="92"/>
      <c r="CL341" s="92"/>
      <c r="CM341" s="92" t="s">
        <v>7298</v>
      </c>
      <c r="CN341" s="92"/>
      <c r="CO341" s="92"/>
      <c r="CP341" s="92" t="s">
        <v>7298</v>
      </c>
      <c r="CQ341" s="99"/>
      <c r="CR341" s="80"/>
      <c r="CS341" s="92" t="s">
        <v>7298</v>
      </c>
      <c r="CT341" s="80"/>
      <c r="CU341" s="80"/>
      <c r="CV341" s="80"/>
      <c r="CW341" s="80"/>
      <c r="CX341" s="80"/>
      <c r="CY341" s="80"/>
      <c r="CZ341" s="80"/>
      <c r="DA341" s="80"/>
      <c r="DB341" s="80"/>
    </row>
    <row r="342" ht="15.75" customHeight="1">
      <c r="A342" s="128">
        <v>7750.0</v>
      </c>
      <c r="B342" s="101">
        <v>13.0</v>
      </c>
      <c r="C342" s="76"/>
      <c r="D342" s="77">
        <v>2022.0</v>
      </c>
      <c r="E342" s="77">
        <v>2022.0</v>
      </c>
      <c r="F342" s="77" t="s">
        <v>64</v>
      </c>
      <c r="G342" s="77">
        <v>16.0</v>
      </c>
      <c r="H342" s="77" t="s">
        <v>7802</v>
      </c>
      <c r="I342" s="78" t="str">
        <f t="shared" si="189"/>
        <v>Primavera</v>
      </c>
      <c r="J342" s="77"/>
      <c r="K342" s="77">
        <v>1.0</v>
      </c>
      <c r="L342" s="77"/>
      <c r="M342" s="79"/>
      <c r="N342" s="79">
        <v>1.0</v>
      </c>
      <c r="O342" s="79"/>
      <c r="P342" s="77" t="s">
        <v>7353</v>
      </c>
      <c r="Q342" s="78" t="str">
        <f t="shared" si="190"/>
        <v>Meio de semana</v>
      </c>
      <c r="R342" s="78" t="str">
        <f t="shared" si="191"/>
        <v>Madrugada</v>
      </c>
      <c r="S342" s="80"/>
      <c r="T342" s="78" t="str">
        <f t="shared" si="192"/>
        <v>Meio</v>
      </c>
      <c r="U342" s="76" t="s">
        <v>9298</v>
      </c>
      <c r="V342" s="81"/>
      <c r="W342" s="81"/>
      <c r="X342" s="77" t="s">
        <v>7426</v>
      </c>
      <c r="Y342" s="77" t="s">
        <v>7298</v>
      </c>
      <c r="Z342" s="77" t="s">
        <v>7404</v>
      </c>
      <c r="AA342" s="80"/>
      <c r="AB342" s="80"/>
      <c r="AC342" s="83">
        <v>58.0</v>
      </c>
      <c r="AD342" s="78" t="str">
        <f t="shared" si="165"/>
        <v>Adulto</v>
      </c>
      <c r="AE342" s="83" t="s">
        <v>7300</v>
      </c>
      <c r="AF342" s="83"/>
      <c r="AG342" s="83"/>
      <c r="AH342" s="83" t="s">
        <v>8035</v>
      </c>
      <c r="AI342" s="84" t="s">
        <v>9299</v>
      </c>
      <c r="AJ342" s="85" t="s">
        <v>7305</v>
      </c>
      <c r="AK342" s="86">
        <v>41.0</v>
      </c>
      <c r="AL342" s="86"/>
      <c r="AM342" s="78" t="str">
        <f t="shared" si="194"/>
        <v>Adulto</v>
      </c>
      <c r="AN342" s="86" t="s">
        <v>7306</v>
      </c>
      <c r="AO342" s="86" t="s">
        <v>7307</v>
      </c>
      <c r="AP342" s="86" t="s">
        <v>7307</v>
      </c>
      <c r="AQ342" s="87" t="s">
        <v>8212</v>
      </c>
      <c r="AR342" s="86"/>
      <c r="AS342" s="86"/>
      <c r="AT342" s="87" t="s">
        <v>9300</v>
      </c>
      <c r="AU342" s="86" t="s">
        <v>7328</v>
      </c>
      <c r="AV342" s="88"/>
      <c r="AW342" s="88"/>
      <c r="AX342" s="89"/>
      <c r="AY342" s="89"/>
      <c r="AZ342" s="90" t="s">
        <v>7311</v>
      </c>
      <c r="BA342" s="90" t="s">
        <v>7399</v>
      </c>
      <c r="BB342" s="88" t="s">
        <v>7298</v>
      </c>
      <c r="BC342" s="88"/>
      <c r="BD342" s="91" t="s">
        <v>7298</v>
      </c>
      <c r="BE342" s="91"/>
      <c r="BF342" s="91"/>
      <c r="BG342" s="91"/>
      <c r="BH342" s="91" t="s">
        <v>7298</v>
      </c>
      <c r="BI342" s="92"/>
      <c r="BJ342" s="77" t="s">
        <v>7298</v>
      </c>
      <c r="BK342" s="77" t="s">
        <v>7298</v>
      </c>
      <c r="BL342" s="80"/>
      <c r="BM342" s="80"/>
      <c r="BN342" s="80"/>
      <c r="BO342" s="93" t="s">
        <v>7311</v>
      </c>
      <c r="BP342" s="93" t="s">
        <v>7550</v>
      </c>
      <c r="BQ342" s="80"/>
      <c r="BR342" s="80"/>
      <c r="BS342" s="94" t="s">
        <v>7311</v>
      </c>
      <c r="BT342" s="83" t="s">
        <v>7298</v>
      </c>
      <c r="BU342" s="88" t="s">
        <v>7314</v>
      </c>
      <c r="BV342" s="88"/>
      <c r="BW342" s="88" t="s">
        <v>7298</v>
      </c>
      <c r="BX342" s="88"/>
      <c r="BY342" s="95" t="s">
        <v>7298</v>
      </c>
      <c r="BZ342" s="95"/>
      <c r="CA342" s="80"/>
      <c r="CB342" s="80"/>
      <c r="CC342" s="80"/>
      <c r="CD342" s="77" t="s">
        <v>7298</v>
      </c>
      <c r="CE342" s="92" t="s">
        <v>7311</v>
      </c>
      <c r="CF342" s="92" t="s">
        <v>8305</v>
      </c>
      <c r="CG342" s="92"/>
      <c r="CH342" s="103"/>
      <c r="CI342" s="92"/>
      <c r="CJ342" s="92"/>
      <c r="CK342" s="92"/>
      <c r="CL342" s="92"/>
      <c r="CM342" s="92"/>
      <c r="CN342" s="92"/>
      <c r="CO342" s="92"/>
      <c r="CP342" s="92"/>
      <c r="CQ342" s="99"/>
      <c r="CR342" s="80"/>
      <c r="CS342" s="92"/>
      <c r="CT342" s="80"/>
      <c r="CU342" s="80"/>
      <c r="CV342" s="80"/>
      <c r="CW342" s="80"/>
      <c r="CX342" s="80"/>
      <c r="CY342" s="80"/>
      <c r="CZ342" s="80"/>
      <c r="DA342" s="80"/>
      <c r="DB342" s="80"/>
    </row>
    <row r="343" ht="15.75" customHeight="1">
      <c r="A343" s="127">
        <v>7793.0</v>
      </c>
      <c r="B343" s="101" t="s">
        <v>7554</v>
      </c>
      <c r="C343" s="76"/>
      <c r="D343" s="77">
        <v>2022.0</v>
      </c>
      <c r="E343" s="77">
        <v>2022.0</v>
      </c>
      <c r="F343" s="77" t="s">
        <v>64</v>
      </c>
      <c r="G343" s="77">
        <v>14.0</v>
      </c>
      <c r="H343" s="77" t="s">
        <v>7649</v>
      </c>
      <c r="I343" s="78" t="str">
        <f t="shared" si="189"/>
        <v>Primavera</v>
      </c>
      <c r="J343" s="77"/>
      <c r="K343" s="77">
        <v>2.0</v>
      </c>
      <c r="L343" s="77"/>
      <c r="M343" s="79">
        <v>1.0</v>
      </c>
      <c r="N343" s="79"/>
      <c r="O343" s="79"/>
      <c r="P343" s="77" t="s">
        <v>7353</v>
      </c>
      <c r="Q343" s="78" t="str">
        <f t="shared" si="190"/>
        <v>Meio de semana</v>
      </c>
      <c r="R343" s="78" t="str">
        <f t="shared" si="191"/>
        <v>Madrugada</v>
      </c>
      <c r="S343" s="80"/>
      <c r="T343" s="78" t="str">
        <f t="shared" si="192"/>
        <v>Meio</v>
      </c>
      <c r="U343" s="76" t="s">
        <v>9301</v>
      </c>
      <c r="V343" s="81"/>
      <c r="W343" s="81"/>
      <c r="X343" s="77" t="s">
        <v>7448</v>
      </c>
      <c r="Y343" s="77" t="s">
        <v>7298</v>
      </c>
      <c r="Z343" s="77" t="s">
        <v>7404</v>
      </c>
      <c r="AA343" s="80"/>
      <c r="AB343" s="80"/>
      <c r="AC343" s="83">
        <v>21.0</v>
      </c>
      <c r="AD343" s="78" t="str">
        <f t="shared" si="165"/>
        <v>Adulto</v>
      </c>
      <c r="AE343" s="83" t="s">
        <v>7306</v>
      </c>
      <c r="AF343" s="83" t="s">
        <v>7359</v>
      </c>
      <c r="AG343" s="83" t="s">
        <v>7302</v>
      </c>
      <c r="AH343" s="83" t="s">
        <v>8592</v>
      </c>
      <c r="AI343" s="84" t="s">
        <v>9302</v>
      </c>
      <c r="AJ343" s="85" t="s">
        <v>7305</v>
      </c>
      <c r="AK343" s="86" t="s">
        <v>7307</v>
      </c>
      <c r="AL343" s="86"/>
      <c r="AM343" s="78"/>
      <c r="AN343" s="86" t="s">
        <v>7590</v>
      </c>
      <c r="AO343" s="86" t="s">
        <v>7307</v>
      </c>
      <c r="AP343" s="86" t="s">
        <v>7307</v>
      </c>
      <c r="AQ343" s="87" t="s">
        <v>7307</v>
      </c>
      <c r="AR343" s="86"/>
      <c r="AS343" s="86"/>
      <c r="AT343" s="87" t="s">
        <v>9303</v>
      </c>
      <c r="AU343" s="86" t="s">
        <v>7307</v>
      </c>
      <c r="AV343" s="88"/>
      <c r="AW343" s="88"/>
      <c r="AX343" s="89"/>
      <c r="AY343" s="89"/>
      <c r="AZ343" s="90" t="s">
        <v>7311</v>
      </c>
      <c r="BA343" s="90" t="s">
        <v>7399</v>
      </c>
      <c r="BB343" s="88" t="s">
        <v>7298</v>
      </c>
      <c r="BC343" s="88"/>
      <c r="BD343" s="91" t="s">
        <v>7311</v>
      </c>
      <c r="BE343" s="91" t="s">
        <v>7439</v>
      </c>
      <c r="BF343" s="91"/>
      <c r="BG343" s="91"/>
      <c r="BH343" s="91" t="s">
        <v>7311</v>
      </c>
      <c r="BI343" s="92" t="s">
        <v>9304</v>
      </c>
      <c r="BJ343" s="77" t="s">
        <v>7298</v>
      </c>
      <c r="BK343" s="77" t="s">
        <v>7298</v>
      </c>
      <c r="BL343" s="80"/>
      <c r="BM343" s="80"/>
      <c r="BN343" s="80"/>
      <c r="BO343" s="93" t="s">
        <v>7311</v>
      </c>
      <c r="BP343" s="93" t="s">
        <v>7978</v>
      </c>
      <c r="BQ343" s="80"/>
      <c r="BR343" s="80"/>
      <c r="BS343" s="94" t="s">
        <v>7311</v>
      </c>
      <c r="BT343" s="83" t="s">
        <v>7298</v>
      </c>
      <c r="BU343" s="88" t="s">
        <v>7314</v>
      </c>
      <c r="BV343" s="88"/>
      <c r="BW343" s="88" t="s">
        <v>7298</v>
      </c>
      <c r="BX343" s="88"/>
      <c r="BY343" s="95" t="s">
        <v>7311</v>
      </c>
      <c r="BZ343" s="95" t="s">
        <v>7621</v>
      </c>
      <c r="CA343" s="80"/>
      <c r="CB343" s="80"/>
      <c r="CC343" s="80"/>
      <c r="CD343" s="77" t="s">
        <v>7311</v>
      </c>
      <c r="CE343" s="92" t="s">
        <v>7311</v>
      </c>
      <c r="CF343" s="92"/>
      <c r="CG343" s="92"/>
      <c r="CH343" s="103"/>
      <c r="CI343" s="92"/>
      <c r="CJ343" s="92"/>
      <c r="CK343" s="92"/>
      <c r="CL343" s="92"/>
      <c r="CM343" s="92"/>
      <c r="CN343" s="92"/>
      <c r="CO343" s="92"/>
      <c r="CP343" s="92"/>
      <c r="CQ343" s="99"/>
      <c r="CR343" s="80"/>
      <c r="CS343" s="92"/>
      <c r="CT343" s="80"/>
      <c r="CU343" s="80"/>
      <c r="CV343" s="80"/>
      <c r="CW343" s="80"/>
      <c r="CX343" s="80"/>
      <c r="CY343" s="80"/>
      <c r="CZ343" s="80"/>
      <c r="DA343" s="80"/>
      <c r="DB343" s="80"/>
    </row>
    <row r="344" ht="15.75" customHeight="1">
      <c r="A344" s="128">
        <v>7863.0</v>
      </c>
      <c r="B344" s="101">
        <v>27.0</v>
      </c>
      <c r="C344" s="76"/>
      <c r="D344" s="77">
        <v>2022.0</v>
      </c>
      <c r="E344" s="77">
        <v>2022.0</v>
      </c>
      <c r="F344" s="77" t="s">
        <v>64</v>
      </c>
      <c r="G344" s="77">
        <v>4.0</v>
      </c>
      <c r="H344" s="77" t="s">
        <v>7476</v>
      </c>
      <c r="I344" s="78" t="str">
        <f t="shared" si="189"/>
        <v>Inverno</v>
      </c>
      <c r="J344" s="77"/>
      <c r="K344" s="77">
        <v>20.0</v>
      </c>
      <c r="L344" s="77">
        <v>0.0</v>
      </c>
      <c r="M344" s="79"/>
      <c r="N344" s="79"/>
      <c r="O344" s="79"/>
      <c r="P344" s="77" t="s">
        <v>7293</v>
      </c>
      <c r="Q344" s="78" t="str">
        <f t="shared" si="190"/>
        <v>Final de semana</v>
      </c>
      <c r="R344" s="78" t="str">
        <f t="shared" si="191"/>
        <v>Noite</v>
      </c>
      <c r="S344" s="80"/>
      <c r="T344" s="78" t="str">
        <f t="shared" si="192"/>
        <v>Início</v>
      </c>
      <c r="U344" s="76" t="s">
        <v>9305</v>
      </c>
      <c r="V344" s="81"/>
      <c r="W344" s="81"/>
      <c r="X344" s="77" t="s">
        <v>7462</v>
      </c>
      <c r="Y344" s="77" t="s">
        <v>7298</v>
      </c>
      <c r="Z344" s="77" t="s">
        <v>7497</v>
      </c>
      <c r="AA344" s="80"/>
      <c r="AB344" s="80"/>
      <c r="AC344" s="83">
        <v>14.0</v>
      </c>
      <c r="AD344" s="78" t="str">
        <f t="shared" si="165"/>
        <v>Adolescente</v>
      </c>
      <c r="AE344" s="83" t="s">
        <v>7300</v>
      </c>
      <c r="AF344" s="83"/>
      <c r="AG344" s="83"/>
      <c r="AH344" s="83" t="s">
        <v>7303</v>
      </c>
      <c r="AI344" s="84" t="s">
        <v>9306</v>
      </c>
      <c r="AJ344" s="85" t="s">
        <v>7305</v>
      </c>
      <c r="AK344" s="86">
        <v>20.0</v>
      </c>
      <c r="AL344" s="86"/>
      <c r="AM344" s="78" t="str">
        <f>IF(ISBLANK(AK344), " ",IF(AK344&lt;12, "Crianca", IF(AK344="NA", "NA", IF(AK344&lt;18, "Adolescente", IF(AK344&lt;60, "Adulto", "Idoso")))))</f>
        <v>Adulto</v>
      </c>
      <c r="AN344" s="86" t="s">
        <v>7306</v>
      </c>
      <c r="AO344" s="86" t="s">
        <v>7307</v>
      </c>
      <c r="AP344" s="86" t="s">
        <v>7307</v>
      </c>
      <c r="AQ344" s="87" t="s">
        <v>7307</v>
      </c>
      <c r="AR344" s="86"/>
      <c r="AS344" s="86"/>
      <c r="AT344" s="87" t="s">
        <v>9307</v>
      </c>
      <c r="AU344" s="86" t="s">
        <v>7307</v>
      </c>
      <c r="AV344" s="88"/>
      <c r="AW344" s="88"/>
      <c r="AX344" s="89"/>
      <c r="AY344" s="89"/>
      <c r="AZ344" s="90" t="s">
        <v>7311</v>
      </c>
      <c r="BA344" s="90" t="s">
        <v>7399</v>
      </c>
      <c r="BB344" s="88" t="s">
        <v>7298</v>
      </c>
      <c r="BC344" s="88"/>
      <c r="BD344" s="80"/>
      <c r="BE344" s="91"/>
      <c r="BF344" s="91"/>
      <c r="BG344" s="91"/>
      <c r="BH344" s="91"/>
      <c r="BI344" s="92"/>
      <c r="BJ344" s="77"/>
      <c r="BK344" s="77"/>
      <c r="BL344" s="80"/>
      <c r="BM344" s="80"/>
      <c r="BN344" s="80"/>
      <c r="BO344" s="93"/>
      <c r="BP344" s="93"/>
      <c r="BQ344" s="80"/>
      <c r="BR344" s="80"/>
      <c r="BS344" s="94"/>
      <c r="BT344" s="83"/>
      <c r="BU344" s="88"/>
      <c r="BV344" s="88"/>
      <c r="BW344" s="88"/>
      <c r="BX344" s="88"/>
      <c r="BY344" s="95"/>
      <c r="BZ344" s="95"/>
      <c r="CA344" s="80"/>
      <c r="CB344" s="80"/>
      <c r="CC344" s="80"/>
      <c r="CD344" s="77" t="s">
        <v>7311</v>
      </c>
      <c r="CE344" s="92" t="s">
        <v>7311</v>
      </c>
      <c r="CF344" s="92" t="s">
        <v>9308</v>
      </c>
      <c r="CG344" s="92"/>
      <c r="CH344" s="103"/>
      <c r="CI344" s="92"/>
      <c r="CJ344" s="92"/>
      <c r="CK344" s="92"/>
      <c r="CL344" s="92"/>
      <c r="CM344" s="92"/>
      <c r="CN344" s="92"/>
      <c r="CO344" s="92"/>
      <c r="CP344" s="92"/>
      <c r="CQ344" s="99"/>
      <c r="CR344" s="80"/>
      <c r="CS344" s="92"/>
      <c r="CT344" s="80"/>
      <c r="CU344" s="80"/>
      <c r="CV344" s="80"/>
      <c r="CW344" s="80"/>
      <c r="CX344" s="80"/>
      <c r="CY344" s="80"/>
      <c r="CZ344" s="80"/>
      <c r="DA344" s="80"/>
      <c r="DB344" s="80"/>
    </row>
    <row r="345" ht="15.75" customHeight="1">
      <c r="A345" s="143">
        <v>7922.0</v>
      </c>
      <c r="B345" s="79">
        <v>13.0</v>
      </c>
      <c r="C345" s="76"/>
      <c r="D345" s="77">
        <v>2022.0</v>
      </c>
      <c r="E345" s="77">
        <v>2022.0</v>
      </c>
      <c r="F345" s="77" t="s">
        <v>64</v>
      </c>
      <c r="G345" s="77" t="s">
        <v>7334</v>
      </c>
      <c r="H345" s="77" t="s">
        <v>7334</v>
      </c>
      <c r="I345" s="78"/>
      <c r="J345" s="77"/>
      <c r="K345" s="77" t="s">
        <v>7334</v>
      </c>
      <c r="L345" s="77"/>
      <c r="M345" s="79">
        <v>8.0</v>
      </c>
      <c r="N345" s="79"/>
      <c r="O345" s="79"/>
      <c r="P345" s="77" t="s">
        <v>7334</v>
      </c>
      <c r="Q345" s="78"/>
      <c r="R345" s="78"/>
      <c r="S345" s="80"/>
      <c r="T345" s="78"/>
      <c r="U345" s="76" t="s">
        <v>9309</v>
      </c>
      <c r="V345" s="81" t="s">
        <v>9310</v>
      </c>
      <c r="W345" s="81" t="s">
        <v>9311</v>
      </c>
      <c r="X345" s="77" t="s">
        <v>7426</v>
      </c>
      <c r="Y345" s="77" t="s">
        <v>7298</v>
      </c>
      <c r="Z345" s="77" t="s">
        <v>7323</v>
      </c>
      <c r="AA345" s="80"/>
      <c r="AB345" s="80"/>
      <c r="AC345" s="83">
        <v>17.0</v>
      </c>
      <c r="AD345" s="78" t="str">
        <f t="shared" si="165"/>
        <v>Adolescente</v>
      </c>
      <c r="AE345" s="83" t="s">
        <v>7300</v>
      </c>
      <c r="AF345" s="83"/>
      <c r="AG345" s="83"/>
      <c r="AH345" s="83" t="s">
        <v>9076</v>
      </c>
      <c r="AI345" s="84" t="s">
        <v>9312</v>
      </c>
      <c r="AJ345" s="85" t="s">
        <v>7373</v>
      </c>
      <c r="AK345" s="86"/>
      <c r="AL345" s="86">
        <v>43.0</v>
      </c>
      <c r="AM345" s="78" t="s">
        <v>7536</v>
      </c>
      <c r="AN345" s="86" t="s">
        <v>7306</v>
      </c>
      <c r="AO345" s="86"/>
      <c r="AP345" s="86"/>
      <c r="AQ345" s="87"/>
      <c r="AR345" s="86"/>
      <c r="AS345" s="86"/>
      <c r="AT345" s="87"/>
      <c r="AU345" s="86" t="s">
        <v>7307</v>
      </c>
      <c r="AV345" s="88" t="s">
        <v>7329</v>
      </c>
      <c r="AW345" s="88" t="s">
        <v>9313</v>
      </c>
      <c r="AX345" s="89" t="s">
        <v>7307</v>
      </c>
      <c r="AY345" s="89" t="s">
        <v>9314</v>
      </c>
      <c r="AZ345" s="90" t="s">
        <v>7298</v>
      </c>
      <c r="BA345" s="90"/>
      <c r="BB345" s="88"/>
      <c r="BC345" s="88"/>
      <c r="BD345" s="91" t="s">
        <v>7307</v>
      </c>
      <c r="BE345" s="91"/>
      <c r="BF345" s="91"/>
      <c r="BG345" s="91"/>
      <c r="BH345" s="91" t="s">
        <v>7307</v>
      </c>
      <c r="BI345" s="92"/>
      <c r="BJ345" s="77" t="s">
        <v>7298</v>
      </c>
      <c r="BK345" s="77" t="s">
        <v>7298</v>
      </c>
      <c r="BL345" s="80"/>
      <c r="BM345" s="80"/>
      <c r="BN345" s="80"/>
      <c r="BO345" s="93" t="s">
        <v>7307</v>
      </c>
      <c r="BP345" s="93"/>
      <c r="BQ345" s="80"/>
      <c r="BR345" s="80"/>
      <c r="BS345" s="94" t="s">
        <v>7298</v>
      </c>
      <c r="BT345" s="83" t="s">
        <v>7311</v>
      </c>
      <c r="BU345" s="88" t="s">
        <v>7314</v>
      </c>
      <c r="BV345" s="88"/>
      <c r="BW345" s="88" t="s">
        <v>7298</v>
      </c>
      <c r="BX345" s="88"/>
      <c r="BY345" s="95" t="s">
        <v>7298</v>
      </c>
      <c r="BZ345" s="95"/>
      <c r="CA345" s="80"/>
      <c r="CB345" s="80"/>
      <c r="CC345" s="80"/>
      <c r="CD345" s="77" t="s">
        <v>7298</v>
      </c>
      <c r="CE345" s="92" t="s">
        <v>7311</v>
      </c>
      <c r="CF345" s="92"/>
      <c r="CG345" s="92"/>
      <c r="CH345" s="103"/>
      <c r="CI345" s="92"/>
      <c r="CJ345" s="92"/>
      <c r="CK345" s="92"/>
      <c r="CL345" s="92"/>
      <c r="CM345" s="92"/>
      <c r="CN345" s="92"/>
      <c r="CO345" s="92"/>
      <c r="CP345" s="92"/>
      <c r="CQ345" s="99"/>
      <c r="CR345" s="80"/>
      <c r="CS345" s="92"/>
      <c r="CT345" s="80" t="s">
        <v>7311</v>
      </c>
      <c r="CU345" s="80" t="s">
        <v>9315</v>
      </c>
      <c r="CV345" s="80"/>
      <c r="CW345" s="80"/>
      <c r="CX345" s="80"/>
      <c r="CY345" s="80"/>
      <c r="CZ345" s="80"/>
      <c r="DA345" s="80"/>
      <c r="DB345" s="80"/>
    </row>
    <row r="346" ht="15.75" customHeight="1">
      <c r="A346" s="127">
        <v>7977.0</v>
      </c>
      <c r="B346" s="101">
        <v>12.0</v>
      </c>
      <c r="C346" s="76"/>
      <c r="D346" s="77">
        <v>2022.0</v>
      </c>
      <c r="E346" s="77">
        <v>2022.0</v>
      </c>
      <c r="F346" s="77" t="s">
        <v>64</v>
      </c>
      <c r="G346" s="77">
        <v>11.0</v>
      </c>
      <c r="H346" s="77" t="s">
        <v>7649</v>
      </c>
      <c r="I346" s="78" t="str">
        <f>IF(H346="Janeiro","Verão",IF(H346="Fevereiro","Verão",IF(H346="Março","Verão",IF(H346="Abril","Outono",IF(H346="Maio","Outono",IF(H346="Junho","Outono",IF(H346="Julho","Inverno",IF(H346="Agosto","Inverno",IF(H346="Setembro","Inverno",IF(H346="Outubro","Primavera",IF(H346="Novembro","Primavera",IF(H346="Dezembro","Primavera",0))))))))))))</f>
        <v>Primavera</v>
      </c>
      <c r="J346" s="77"/>
      <c r="K346" s="77">
        <v>20.0</v>
      </c>
      <c r="L346" s="77"/>
      <c r="M346" s="79">
        <v>10.0</v>
      </c>
      <c r="N346" s="79"/>
      <c r="O346" s="79"/>
      <c r="P346" s="77" t="s">
        <v>7293</v>
      </c>
      <c r="Q346" s="78" t="str">
        <f t="shared" ref="Q346:Q364" si="195">IF(ISBLANK(P346), "", IF(P346 = "NA", "NA",(IF(P346="Prejudicado", "Prejudicado", IF(P346="Sábado","Final de semana",IF(P346="Domingo","Final de semana","Meio de semana"))))))</f>
        <v>Final de semana</v>
      </c>
      <c r="R346" s="78" t="str">
        <f t="shared" ref="R346:R364" si="196">IF(ISBLANK(K346), " ", IF(K346 = "NA", "NA",IF(K346="Prejudicado", "Prejudicado", IF(K346&lt;6, "Madrugada", IF(K346&lt;12, "Manhã", IF(K346&lt;18, "Tarde", "Noite"))))))</f>
        <v>Noite</v>
      </c>
      <c r="S346" s="80"/>
      <c r="T346" s="78" t="str">
        <f t="shared" ref="T346:T364" si="197">IF(S346="Prejudicado", "Prejudicado", IF(ISBLANK(G346), " ", IF(G346 = "NA", "NA", IF(G346="Prejudicado", "Prejudicado", IF(G346&lt;=10, "Início", IF(G346&lt;=20, "Meio", "Fim"))))))</f>
        <v>Meio</v>
      </c>
      <c r="U346" s="76" t="s">
        <v>9316</v>
      </c>
      <c r="V346" s="81" t="s">
        <v>9317</v>
      </c>
      <c r="W346" s="81" t="s">
        <v>9318</v>
      </c>
      <c r="X346" s="77" t="s">
        <v>7630</v>
      </c>
      <c r="Y346" s="77" t="s">
        <v>7298</v>
      </c>
      <c r="Z346" s="77" t="s">
        <v>7323</v>
      </c>
      <c r="AA346" s="80"/>
      <c r="AB346" s="80"/>
      <c r="AC346" s="83">
        <v>40.0</v>
      </c>
      <c r="AD346" s="78" t="str">
        <f t="shared" si="165"/>
        <v>Adulto</v>
      </c>
      <c r="AE346" s="83" t="s">
        <v>7300</v>
      </c>
      <c r="AF346" s="83"/>
      <c r="AG346" s="83"/>
      <c r="AH346" s="83"/>
      <c r="AI346" s="84" t="s">
        <v>9319</v>
      </c>
      <c r="AJ346" s="85" t="s">
        <v>7386</v>
      </c>
      <c r="AK346" s="86"/>
      <c r="AL346" s="86" t="s">
        <v>7307</v>
      </c>
      <c r="AM346" s="78" t="str">
        <f t="shared" ref="AM346:AM353" si="198">IF(ISBLANK(AK346), " ",IF(AK346&lt;12, "Crianca", IF(AK346="NA", "NA", IF(AK346&lt;18, "Adolescente", IF(AK346&lt;60, "Adulto", "Idoso")))))</f>
        <v> </v>
      </c>
      <c r="AN346" s="86" t="s">
        <v>7306</v>
      </c>
      <c r="AO346" s="86"/>
      <c r="AP346" s="86"/>
      <c r="AQ346" s="87"/>
      <c r="AR346" s="86"/>
      <c r="AS346" s="86"/>
      <c r="AT346" s="87" t="s">
        <v>9320</v>
      </c>
      <c r="AU346" s="86" t="s">
        <v>7307</v>
      </c>
      <c r="AV346" s="88" t="s">
        <v>7307</v>
      </c>
      <c r="AW346" s="88" t="s">
        <v>7307</v>
      </c>
      <c r="AX346" s="89" t="s">
        <v>7307</v>
      </c>
      <c r="AY346" s="89" t="s">
        <v>9321</v>
      </c>
      <c r="AZ346" s="90" t="s">
        <v>7311</v>
      </c>
      <c r="BA346" s="90" t="s">
        <v>7399</v>
      </c>
      <c r="BB346" s="88" t="s">
        <v>7298</v>
      </c>
      <c r="BC346" s="88"/>
      <c r="BD346" s="91" t="s">
        <v>7311</v>
      </c>
      <c r="BE346" s="91" t="s">
        <v>7439</v>
      </c>
      <c r="BF346" s="91"/>
      <c r="BG346" s="91"/>
      <c r="BH346" s="91" t="s">
        <v>7307</v>
      </c>
      <c r="BI346" s="92"/>
      <c r="BJ346" s="77" t="s">
        <v>7307</v>
      </c>
      <c r="BK346" s="77" t="s">
        <v>7311</v>
      </c>
      <c r="BL346" s="80"/>
      <c r="BM346" s="80"/>
      <c r="BN346" s="80"/>
      <c r="BO346" s="93" t="s">
        <v>7311</v>
      </c>
      <c r="BP346" s="93" t="s">
        <v>7978</v>
      </c>
      <c r="BQ346" s="80"/>
      <c r="BR346" s="80"/>
      <c r="BS346" s="94" t="s">
        <v>7311</v>
      </c>
      <c r="BT346" s="83" t="s">
        <v>7307</v>
      </c>
      <c r="BU346" s="88" t="s">
        <v>7314</v>
      </c>
      <c r="BV346" s="88"/>
      <c r="BW346" s="88" t="s">
        <v>7298</v>
      </c>
      <c r="BX346" s="88"/>
      <c r="BY346" s="95" t="s">
        <v>7311</v>
      </c>
      <c r="BZ346" s="95" t="s">
        <v>7442</v>
      </c>
      <c r="CA346" s="80"/>
      <c r="CB346" s="80"/>
      <c r="CC346" s="80"/>
      <c r="CD346" s="77" t="s">
        <v>7298</v>
      </c>
      <c r="CE346" s="92" t="s">
        <v>7298</v>
      </c>
      <c r="CF346" s="92"/>
      <c r="CG346" s="92"/>
      <c r="CH346" s="103"/>
      <c r="CI346" s="92"/>
      <c r="CJ346" s="92"/>
      <c r="CK346" s="92"/>
      <c r="CL346" s="92"/>
      <c r="CM346" s="92"/>
      <c r="CN346" s="92"/>
      <c r="CO346" s="92"/>
      <c r="CP346" s="92"/>
      <c r="CQ346" s="99"/>
      <c r="CR346" s="80"/>
      <c r="CS346" s="92"/>
      <c r="CT346" s="80"/>
      <c r="CU346" s="80"/>
      <c r="CV346" s="80"/>
      <c r="CW346" s="80"/>
      <c r="CX346" s="80"/>
      <c r="CY346" s="80"/>
      <c r="CZ346" s="80"/>
      <c r="DA346" s="80"/>
      <c r="DB346" s="80"/>
    </row>
    <row r="347" ht="15.75" customHeight="1">
      <c r="A347" s="138">
        <v>7977.0</v>
      </c>
      <c r="B347" s="101" t="s">
        <v>7350</v>
      </c>
      <c r="C347" s="76"/>
      <c r="D347" s="77">
        <v>2022.0</v>
      </c>
      <c r="E347" s="77">
        <v>2022.0</v>
      </c>
      <c r="F347" s="77" t="s">
        <v>64</v>
      </c>
      <c r="G347" s="77"/>
      <c r="H347" s="77"/>
      <c r="I347" s="78"/>
      <c r="J347" s="77"/>
      <c r="K347" s="77"/>
      <c r="L347" s="77"/>
      <c r="M347" s="79"/>
      <c r="N347" s="79"/>
      <c r="O347" s="79"/>
      <c r="P347" s="77"/>
      <c r="Q347" s="78" t="str">
        <f t="shared" si="195"/>
        <v/>
      </c>
      <c r="R347" s="78" t="str">
        <f t="shared" si="196"/>
        <v> </v>
      </c>
      <c r="S347" s="80"/>
      <c r="T347" s="78" t="str">
        <f t="shared" si="197"/>
        <v> </v>
      </c>
      <c r="U347" s="76"/>
      <c r="V347" s="81"/>
      <c r="W347" s="81"/>
      <c r="X347" s="77"/>
      <c r="Y347" s="77"/>
      <c r="Z347" s="77"/>
      <c r="AA347" s="80"/>
      <c r="AB347" s="80"/>
      <c r="AC347" s="83"/>
      <c r="AD347" s="78" t="str">
        <f t="shared" si="165"/>
        <v> </v>
      </c>
      <c r="AE347" s="83"/>
      <c r="AF347" s="83"/>
      <c r="AG347" s="83"/>
      <c r="AH347" s="83"/>
      <c r="AI347" s="84"/>
      <c r="AJ347" s="85" t="s">
        <v>7386</v>
      </c>
      <c r="AK347" s="86"/>
      <c r="AL347" s="86" t="s">
        <v>7307</v>
      </c>
      <c r="AM347" s="78" t="str">
        <f t="shared" si="198"/>
        <v> </v>
      </c>
      <c r="AN347" s="86" t="s">
        <v>7306</v>
      </c>
      <c r="AO347" s="86"/>
      <c r="AP347" s="86"/>
      <c r="AQ347" s="87"/>
      <c r="AR347" s="86"/>
      <c r="AS347" s="86"/>
      <c r="AT347" s="87" t="s">
        <v>7307</v>
      </c>
      <c r="AU347" s="86" t="s">
        <v>7307</v>
      </c>
      <c r="AV347" s="88" t="s">
        <v>7307</v>
      </c>
      <c r="AW347" s="88" t="s">
        <v>7307</v>
      </c>
      <c r="AX347" s="89" t="s">
        <v>7307</v>
      </c>
      <c r="AY347" s="89" t="s">
        <v>7307</v>
      </c>
      <c r="AZ347" s="90" t="s">
        <v>7311</v>
      </c>
      <c r="BA347" s="90" t="s">
        <v>7399</v>
      </c>
      <c r="BB347" s="88" t="s">
        <v>7298</v>
      </c>
      <c r="BC347" s="88"/>
      <c r="BD347" s="91"/>
      <c r="BE347" s="91"/>
      <c r="BF347" s="91"/>
      <c r="BG347" s="91"/>
      <c r="BH347" s="91"/>
      <c r="BI347" s="92"/>
      <c r="BJ347" s="77"/>
      <c r="BK347" s="77"/>
      <c r="BL347" s="80"/>
      <c r="BM347" s="80"/>
      <c r="BN347" s="80"/>
      <c r="BO347" s="93"/>
      <c r="BP347" s="93"/>
      <c r="BQ347" s="80"/>
      <c r="BR347" s="80"/>
      <c r="BS347" s="94"/>
      <c r="BT347" s="83"/>
      <c r="BU347" s="88"/>
      <c r="BV347" s="88"/>
      <c r="BW347" s="88"/>
      <c r="BX347" s="88"/>
      <c r="BY347" s="95"/>
      <c r="BZ347" s="95"/>
      <c r="CA347" s="80"/>
      <c r="CB347" s="80"/>
      <c r="CC347" s="80"/>
      <c r="CD347" s="77"/>
      <c r="CE347" s="92"/>
      <c r="CF347" s="92"/>
      <c r="CG347" s="92"/>
      <c r="CH347" s="103"/>
      <c r="CI347" s="92"/>
      <c r="CJ347" s="92"/>
      <c r="CK347" s="92"/>
      <c r="CL347" s="92"/>
      <c r="CM347" s="92"/>
      <c r="CN347" s="92"/>
      <c r="CO347" s="92"/>
      <c r="CP347" s="92"/>
      <c r="CQ347" s="99"/>
      <c r="CR347" s="80"/>
      <c r="CS347" s="92"/>
      <c r="CT347" s="80"/>
      <c r="CU347" s="80"/>
      <c r="CV347" s="80"/>
      <c r="CW347" s="80"/>
      <c r="CX347" s="80"/>
      <c r="CY347" s="80"/>
      <c r="CZ347" s="80"/>
      <c r="DA347" s="80"/>
      <c r="DB347" s="80"/>
    </row>
    <row r="348" ht="15.75" customHeight="1">
      <c r="A348" s="129">
        <v>8064.0</v>
      </c>
      <c r="B348" s="79">
        <v>26.0</v>
      </c>
      <c r="C348" s="76" t="s">
        <v>8619</v>
      </c>
      <c r="D348" s="77">
        <v>2022.0</v>
      </c>
      <c r="E348" s="77">
        <v>2022.0</v>
      </c>
      <c r="F348" s="77" t="s">
        <v>64</v>
      </c>
      <c r="G348" s="77">
        <v>25.0</v>
      </c>
      <c r="H348" s="77" t="s">
        <v>7802</v>
      </c>
      <c r="I348" s="78" t="str">
        <f t="shared" ref="I348:I364" si="199">IF(H348="Janeiro","Verão",IF(H348="Fevereiro","Verão",IF(H348="Março","Verão",IF(H348="Abril","Outono",IF(H348="Maio","Outono",IF(H348="Junho","Outono",IF(H348="Julho","Inverno",IF(H348="Agosto","Inverno",IF(H348="Setembro","Inverno",IF(H348="Outubro","Primavera",IF(H348="Novembro","Primavera",IF(H348="Dezembro","Primavera",0))))))))))))</f>
        <v>Primavera</v>
      </c>
      <c r="J348" s="77"/>
      <c r="K348" s="77">
        <v>4.0</v>
      </c>
      <c r="L348" s="77"/>
      <c r="M348" s="79">
        <v>11.0</v>
      </c>
      <c r="N348" s="79"/>
      <c r="O348" s="79"/>
      <c r="P348" s="77" t="s">
        <v>7628</v>
      </c>
      <c r="Q348" s="78" t="str">
        <f t="shared" si="195"/>
        <v>Meio de semana</v>
      </c>
      <c r="R348" s="78" t="str">
        <f t="shared" si="196"/>
        <v>Madrugada</v>
      </c>
      <c r="S348" s="80"/>
      <c r="T348" s="78" t="str">
        <f t="shared" si="197"/>
        <v>Fim</v>
      </c>
      <c r="U348" s="76" t="s">
        <v>9322</v>
      </c>
      <c r="V348" s="81" t="s">
        <v>9323</v>
      </c>
      <c r="W348" s="81" t="s">
        <v>9324</v>
      </c>
      <c r="X348" s="77" t="s">
        <v>7513</v>
      </c>
      <c r="Y348" s="77" t="s">
        <v>7298</v>
      </c>
      <c r="Z348" s="77" t="s">
        <v>7959</v>
      </c>
      <c r="AA348" s="80"/>
      <c r="AB348" s="80"/>
      <c r="AC348" s="83">
        <v>25.0</v>
      </c>
      <c r="AD348" s="78" t="str">
        <f t="shared" si="165"/>
        <v>Adulto</v>
      </c>
      <c r="AE348" s="83" t="s">
        <v>7300</v>
      </c>
      <c r="AF348" s="83" t="s">
        <v>7359</v>
      </c>
      <c r="AG348" s="83" t="s">
        <v>7302</v>
      </c>
      <c r="AH348" s="83"/>
      <c r="AI348" s="84" t="s">
        <v>9325</v>
      </c>
      <c r="AJ348" s="85" t="s">
        <v>7373</v>
      </c>
      <c r="AK348" s="86"/>
      <c r="AL348" s="86" t="s">
        <v>7307</v>
      </c>
      <c r="AM348" s="78" t="str">
        <f t="shared" si="198"/>
        <v> </v>
      </c>
      <c r="AN348" s="86" t="s">
        <v>7306</v>
      </c>
      <c r="AO348" s="86"/>
      <c r="AP348" s="86"/>
      <c r="AQ348" s="87"/>
      <c r="AR348" s="86"/>
      <c r="AS348" s="86"/>
      <c r="AT348" s="87"/>
      <c r="AU348" s="86" t="s">
        <v>7308</v>
      </c>
      <c r="AV348" s="88" t="s">
        <v>7618</v>
      </c>
      <c r="AW348" s="88" t="s">
        <v>7330</v>
      </c>
      <c r="AX348" s="89" t="s">
        <v>9326</v>
      </c>
      <c r="AY348" s="89" t="s">
        <v>8815</v>
      </c>
      <c r="AZ348" s="90" t="s">
        <v>7298</v>
      </c>
      <c r="BA348" s="90"/>
      <c r="BB348" s="88"/>
      <c r="BC348" s="88"/>
      <c r="BD348" s="91" t="s">
        <v>7311</v>
      </c>
      <c r="BE348" s="91" t="s">
        <v>7593</v>
      </c>
      <c r="BF348" s="91" t="s">
        <v>7580</v>
      </c>
      <c r="BG348" s="91"/>
      <c r="BH348" s="91" t="s">
        <v>7311</v>
      </c>
      <c r="BI348" s="92" t="s">
        <v>9327</v>
      </c>
      <c r="BJ348" s="77" t="s">
        <v>7298</v>
      </c>
      <c r="BK348" s="77" t="s">
        <v>7298</v>
      </c>
      <c r="BL348" s="80"/>
      <c r="BM348" s="80"/>
      <c r="BN348" s="80"/>
      <c r="BO348" s="93" t="s">
        <v>7307</v>
      </c>
      <c r="BP348" s="93"/>
      <c r="BQ348" s="80"/>
      <c r="BR348" s="80"/>
      <c r="BS348" s="94" t="s">
        <v>7298</v>
      </c>
      <c r="BT348" s="83" t="s">
        <v>7311</v>
      </c>
      <c r="BU348" s="88" t="s">
        <v>7440</v>
      </c>
      <c r="BV348" s="88" t="s">
        <v>7690</v>
      </c>
      <c r="BW348" s="88"/>
      <c r="BX348" s="88"/>
      <c r="BY348" s="95" t="s">
        <v>7298</v>
      </c>
      <c r="BZ348" s="95"/>
      <c r="CA348" s="80"/>
      <c r="CB348" s="80"/>
      <c r="CC348" s="80"/>
      <c r="CD348" s="77" t="s">
        <v>7298</v>
      </c>
      <c r="CE348" s="92" t="s">
        <v>7298</v>
      </c>
      <c r="CF348" s="92"/>
      <c r="CG348" s="92"/>
      <c r="CH348" s="103"/>
      <c r="CI348" s="92"/>
      <c r="CJ348" s="92"/>
      <c r="CK348" s="92"/>
      <c r="CL348" s="92"/>
      <c r="CM348" s="92"/>
      <c r="CN348" s="92"/>
      <c r="CO348" s="92"/>
      <c r="CP348" s="92"/>
      <c r="CQ348" s="99"/>
      <c r="CR348" s="80"/>
      <c r="CS348" s="92"/>
      <c r="CT348" s="80"/>
      <c r="CU348" s="80"/>
      <c r="CV348" s="80"/>
      <c r="CW348" s="80"/>
      <c r="CX348" s="80"/>
      <c r="CY348" s="80"/>
      <c r="CZ348" s="80"/>
      <c r="DA348" s="80"/>
      <c r="DB348" s="80"/>
    </row>
    <row r="349" ht="15.75" customHeight="1">
      <c r="A349" s="143">
        <v>8151.0</v>
      </c>
      <c r="B349" s="79">
        <v>14.0</v>
      </c>
      <c r="C349" s="76"/>
      <c r="D349" s="77">
        <v>2022.0</v>
      </c>
      <c r="E349" s="77">
        <v>2022.0</v>
      </c>
      <c r="F349" s="77" t="s">
        <v>64</v>
      </c>
      <c r="G349" s="77">
        <v>30.0</v>
      </c>
      <c r="H349" s="77" t="s">
        <v>7649</v>
      </c>
      <c r="I349" s="78" t="str">
        <f t="shared" si="199"/>
        <v>Primavera</v>
      </c>
      <c r="J349" s="77"/>
      <c r="K349" s="77">
        <v>23.0</v>
      </c>
      <c r="L349" s="77">
        <v>20.0</v>
      </c>
      <c r="M349" s="79"/>
      <c r="N349" s="79"/>
      <c r="O349" s="79"/>
      <c r="P349" s="77" t="s">
        <v>7628</v>
      </c>
      <c r="Q349" s="78" t="str">
        <f t="shared" si="195"/>
        <v>Meio de semana</v>
      </c>
      <c r="R349" s="78" t="str">
        <f t="shared" si="196"/>
        <v>Noite</v>
      </c>
      <c r="S349" s="80"/>
      <c r="T349" s="78" t="str">
        <f t="shared" si="197"/>
        <v>Fim</v>
      </c>
      <c r="U349" s="76" t="s">
        <v>9328</v>
      </c>
      <c r="V349" s="52"/>
      <c r="W349" s="52"/>
      <c r="X349" s="77" t="s">
        <v>7322</v>
      </c>
      <c r="Y349" s="77" t="s">
        <v>7298</v>
      </c>
      <c r="Z349" s="77" t="s">
        <v>9329</v>
      </c>
      <c r="AA349" s="80"/>
      <c r="AB349" s="80"/>
      <c r="AC349" s="83">
        <v>21.0</v>
      </c>
      <c r="AD349" s="78" t="str">
        <f t="shared" si="165"/>
        <v>Adulto</v>
      </c>
      <c r="AE349" s="83" t="s">
        <v>7300</v>
      </c>
      <c r="AF349" s="83" t="s">
        <v>7464</v>
      </c>
      <c r="AG349" s="83" t="s">
        <v>7302</v>
      </c>
      <c r="AH349" s="83" t="s">
        <v>7303</v>
      </c>
      <c r="AI349" s="84" t="s">
        <v>9330</v>
      </c>
      <c r="AJ349" s="85" t="s">
        <v>7305</v>
      </c>
      <c r="AK349" s="86">
        <v>37.0</v>
      </c>
      <c r="AL349" s="86"/>
      <c r="AM349" s="78" t="str">
        <f t="shared" si="198"/>
        <v>Adulto</v>
      </c>
      <c r="AN349" s="86" t="s">
        <v>7306</v>
      </c>
      <c r="AO349" s="86" t="s">
        <v>7307</v>
      </c>
      <c r="AP349" s="86" t="s">
        <v>7307</v>
      </c>
      <c r="AQ349" s="87" t="s">
        <v>7727</v>
      </c>
      <c r="AR349" s="86"/>
      <c r="AS349" s="86"/>
      <c r="AT349" s="87" t="s">
        <v>9331</v>
      </c>
      <c r="AU349" s="86" t="s">
        <v>7307</v>
      </c>
      <c r="AV349" s="88"/>
      <c r="AW349" s="88"/>
      <c r="AX349" s="89"/>
      <c r="AY349" s="89"/>
      <c r="AZ349" s="90" t="s">
        <v>7298</v>
      </c>
      <c r="BA349" s="90"/>
      <c r="BB349" s="88"/>
      <c r="BC349" s="88"/>
      <c r="BD349" s="91" t="s">
        <v>7298</v>
      </c>
      <c r="BE349" s="91"/>
      <c r="BF349" s="91"/>
      <c r="BG349" s="91"/>
      <c r="BH349" s="91" t="s">
        <v>7311</v>
      </c>
      <c r="BI349" s="92" t="s">
        <v>9135</v>
      </c>
      <c r="BJ349" s="77" t="s">
        <v>7298</v>
      </c>
      <c r="BK349" s="77" t="s">
        <v>7298</v>
      </c>
      <c r="BL349" s="80"/>
      <c r="BM349" s="80"/>
      <c r="BN349" s="80"/>
      <c r="BO349" s="93" t="s">
        <v>7298</v>
      </c>
      <c r="BP349" s="93"/>
      <c r="BQ349" s="80"/>
      <c r="BR349" s="80"/>
      <c r="BS349" s="94" t="s">
        <v>7311</v>
      </c>
      <c r="BT349" s="83" t="s">
        <v>7307</v>
      </c>
      <c r="BU349" s="88" t="s">
        <v>7314</v>
      </c>
      <c r="BV349" s="88"/>
      <c r="BW349" s="88" t="s">
        <v>7307</v>
      </c>
      <c r="BX349" s="88"/>
      <c r="BY349" s="95" t="s">
        <v>7298</v>
      </c>
      <c r="BZ349" s="95"/>
      <c r="CA349" s="80"/>
      <c r="CB349" s="80"/>
      <c r="CC349" s="80"/>
      <c r="CD349" s="77" t="s">
        <v>7311</v>
      </c>
      <c r="CE349" s="92" t="s">
        <v>7311</v>
      </c>
      <c r="CF349" s="92"/>
      <c r="CG349" s="92"/>
      <c r="CH349" s="103"/>
      <c r="CI349" s="92"/>
      <c r="CJ349" s="92"/>
      <c r="CK349" s="92"/>
      <c r="CL349" s="92"/>
      <c r="CM349" s="92"/>
      <c r="CN349" s="92"/>
      <c r="CO349" s="92"/>
      <c r="CP349" s="92"/>
      <c r="CQ349" s="99"/>
      <c r="CR349" s="80"/>
      <c r="CS349" s="92"/>
      <c r="CT349" s="80"/>
      <c r="CU349" s="80"/>
      <c r="CV349" s="80"/>
      <c r="CW349" s="80"/>
      <c r="CX349" s="80"/>
      <c r="CY349" s="80"/>
      <c r="CZ349" s="80"/>
      <c r="DA349" s="80"/>
      <c r="DB349" s="80"/>
    </row>
    <row r="350" ht="15.75" customHeight="1">
      <c r="A350" s="128">
        <v>8187.0</v>
      </c>
      <c r="B350" s="101">
        <v>33.0</v>
      </c>
      <c r="C350" s="76"/>
      <c r="D350" s="77">
        <v>2022.0</v>
      </c>
      <c r="E350" s="77">
        <v>2022.0</v>
      </c>
      <c r="F350" s="77" t="s">
        <v>64</v>
      </c>
      <c r="G350" s="77">
        <v>9.0</v>
      </c>
      <c r="H350" s="77" t="s">
        <v>7649</v>
      </c>
      <c r="I350" s="78" t="str">
        <f t="shared" si="199"/>
        <v>Primavera</v>
      </c>
      <c r="J350" s="77"/>
      <c r="K350" s="77">
        <v>16.0</v>
      </c>
      <c r="L350" s="77"/>
      <c r="M350" s="79">
        <v>3.0</v>
      </c>
      <c r="N350" s="79"/>
      <c r="O350" s="79"/>
      <c r="P350" s="77" t="s">
        <v>7628</v>
      </c>
      <c r="Q350" s="78" t="str">
        <f t="shared" si="195"/>
        <v>Meio de semana</v>
      </c>
      <c r="R350" s="78" t="str">
        <f t="shared" si="196"/>
        <v>Tarde</v>
      </c>
      <c r="S350" s="80"/>
      <c r="T350" s="78" t="str">
        <f t="shared" si="197"/>
        <v>Início</v>
      </c>
      <c r="U350" s="76" t="s">
        <v>9332</v>
      </c>
      <c r="V350" s="81"/>
      <c r="W350" s="81"/>
      <c r="X350" s="77" t="s">
        <v>7708</v>
      </c>
      <c r="Y350" s="77" t="s">
        <v>7298</v>
      </c>
      <c r="Z350" s="77" t="s">
        <v>7358</v>
      </c>
      <c r="AA350" s="80"/>
      <c r="AB350" s="80"/>
      <c r="AC350" s="83">
        <v>33.0</v>
      </c>
      <c r="AD350" s="78" t="str">
        <f t="shared" si="165"/>
        <v>Adulto</v>
      </c>
      <c r="AE350" s="83" t="s">
        <v>7300</v>
      </c>
      <c r="AF350" s="83"/>
      <c r="AG350" s="83"/>
      <c r="AH350" s="83" t="s">
        <v>7709</v>
      </c>
      <c r="AI350" s="84" t="s">
        <v>9333</v>
      </c>
      <c r="AJ350" s="85" t="s">
        <v>7305</v>
      </c>
      <c r="AK350" s="86">
        <v>23.0</v>
      </c>
      <c r="AL350" s="86"/>
      <c r="AM350" s="78" t="str">
        <f t="shared" si="198"/>
        <v>Adulto</v>
      </c>
      <c r="AN350" s="86" t="s">
        <v>7306</v>
      </c>
      <c r="AO350" s="86" t="s">
        <v>7307</v>
      </c>
      <c r="AP350" s="86" t="s">
        <v>7307</v>
      </c>
      <c r="AQ350" s="87" t="s">
        <v>7307</v>
      </c>
      <c r="AR350" s="86"/>
      <c r="AS350" s="86"/>
      <c r="AT350" s="87" t="s">
        <v>9334</v>
      </c>
      <c r="AU350" s="86" t="s">
        <v>7308</v>
      </c>
      <c r="AV350" s="88"/>
      <c r="AW350" s="88"/>
      <c r="AX350" s="89"/>
      <c r="AY350" s="89"/>
      <c r="AZ350" s="90" t="s">
        <v>7311</v>
      </c>
      <c r="BA350" s="90" t="s">
        <v>7348</v>
      </c>
      <c r="BB350" s="88" t="s">
        <v>7298</v>
      </c>
      <c r="BC350" s="88"/>
      <c r="BD350" s="91" t="s">
        <v>7311</v>
      </c>
      <c r="BE350" s="91" t="s">
        <v>7309</v>
      </c>
      <c r="BF350" s="91"/>
      <c r="BG350" s="91" t="s">
        <v>34</v>
      </c>
      <c r="BH350" s="91" t="s">
        <v>7311</v>
      </c>
      <c r="BI350" s="92" t="s">
        <v>9335</v>
      </c>
      <c r="BJ350" s="77" t="s">
        <v>7298</v>
      </c>
      <c r="BK350" s="77" t="s">
        <v>7298</v>
      </c>
      <c r="BL350" s="80"/>
      <c r="BM350" s="80"/>
      <c r="BN350" s="80"/>
      <c r="BO350" s="93" t="s">
        <v>7307</v>
      </c>
      <c r="BP350" s="93"/>
      <c r="BQ350" s="80"/>
      <c r="BR350" s="80"/>
      <c r="BS350" s="94" t="s">
        <v>7298</v>
      </c>
      <c r="BT350" s="83" t="s">
        <v>7298</v>
      </c>
      <c r="BU350" s="88" t="s">
        <v>7314</v>
      </c>
      <c r="BV350" s="88"/>
      <c r="BW350" s="88" t="s">
        <v>7311</v>
      </c>
      <c r="BX350" s="88" t="s">
        <v>7690</v>
      </c>
      <c r="BY350" s="95" t="s">
        <v>7298</v>
      </c>
      <c r="BZ350" s="95"/>
      <c r="CA350" s="80"/>
      <c r="CB350" s="80"/>
      <c r="CC350" s="80"/>
      <c r="CD350" s="77" t="s">
        <v>7298</v>
      </c>
      <c r="CE350" s="92" t="s">
        <v>7298</v>
      </c>
      <c r="CF350" s="92"/>
      <c r="CG350" s="92"/>
      <c r="CH350" s="103"/>
      <c r="CI350" s="92"/>
      <c r="CJ350" s="92"/>
      <c r="CK350" s="92"/>
      <c r="CL350" s="92"/>
      <c r="CM350" s="92"/>
      <c r="CN350" s="92"/>
      <c r="CO350" s="92"/>
      <c r="CP350" s="92"/>
      <c r="CQ350" s="99"/>
      <c r="CR350" s="80"/>
      <c r="CS350" s="92"/>
      <c r="CT350" s="80"/>
      <c r="CU350" s="80"/>
      <c r="CV350" s="80"/>
      <c r="CW350" s="80"/>
      <c r="CX350" s="80"/>
      <c r="CY350" s="80"/>
      <c r="CZ350" s="80"/>
      <c r="DA350" s="80"/>
      <c r="DB350" s="80"/>
    </row>
    <row r="351" ht="15.75" customHeight="1">
      <c r="A351" s="128">
        <v>8196.0</v>
      </c>
      <c r="B351" s="101">
        <v>12.0</v>
      </c>
      <c r="C351" s="76"/>
      <c r="D351" s="77">
        <v>2022.0</v>
      </c>
      <c r="E351" s="77">
        <v>2022.0</v>
      </c>
      <c r="F351" s="77" t="s">
        <v>64</v>
      </c>
      <c r="G351" s="77">
        <v>16.0</v>
      </c>
      <c r="H351" s="77" t="s">
        <v>7802</v>
      </c>
      <c r="I351" s="78" t="str">
        <f t="shared" si="199"/>
        <v>Primavera</v>
      </c>
      <c r="J351" s="77"/>
      <c r="K351" s="77">
        <v>20.0</v>
      </c>
      <c r="L351" s="77">
        <v>1.0</v>
      </c>
      <c r="M351" s="79"/>
      <c r="N351" s="79"/>
      <c r="O351" s="79"/>
      <c r="P351" s="77" t="s">
        <v>7353</v>
      </c>
      <c r="Q351" s="78" t="str">
        <f t="shared" si="195"/>
        <v>Meio de semana</v>
      </c>
      <c r="R351" s="78" t="str">
        <f t="shared" si="196"/>
        <v>Noite</v>
      </c>
      <c r="S351" s="80"/>
      <c r="T351" s="78" t="str">
        <f t="shared" si="197"/>
        <v>Meio</v>
      </c>
      <c r="U351" s="76" t="s">
        <v>9336</v>
      </c>
      <c r="V351" s="81"/>
      <c r="W351" s="81"/>
      <c r="X351" s="77" t="s">
        <v>7630</v>
      </c>
      <c r="Y351" s="77" t="s">
        <v>7298</v>
      </c>
      <c r="Z351" s="77" t="s">
        <v>7463</v>
      </c>
      <c r="AA351" s="80"/>
      <c r="AB351" s="80"/>
      <c r="AC351" s="83">
        <v>17.0</v>
      </c>
      <c r="AD351" s="78" t="str">
        <f t="shared" si="165"/>
        <v>Adolescente</v>
      </c>
      <c r="AE351" s="83" t="s">
        <v>7300</v>
      </c>
      <c r="AF351" s="83" t="s">
        <v>7384</v>
      </c>
      <c r="AG351" s="83" t="s">
        <v>7302</v>
      </c>
      <c r="AH351" s="83" t="s">
        <v>7303</v>
      </c>
      <c r="AI351" s="84" t="s">
        <v>9337</v>
      </c>
      <c r="AJ351" s="85" t="s">
        <v>7386</v>
      </c>
      <c r="AK351" s="86">
        <v>31.0</v>
      </c>
      <c r="AL351" s="86"/>
      <c r="AM351" s="78" t="str">
        <f t="shared" si="198"/>
        <v>Adulto</v>
      </c>
      <c r="AN351" s="86" t="s">
        <v>7306</v>
      </c>
      <c r="AO351" s="86" t="s">
        <v>7307</v>
      </c>
      <c r="AP351" s="86" t="s">
        <v>7307</v>
      </c>
      <c r="AQ351" s="87" t="s">
        <v>7307</v>
      </c>
      <c r="AR351" s="86"/>
      <c r="AS351" s="86"/>
      <c r="AT351" s="87" t="s">
        <v>9338</v>
      </c>
      <c r="AU351" s="86" t="s">
        <v>7307</v>
      </c>
      <c r="AV351" s="88"/>
      <c r="AW351" s="88"/>
      <c r="AX351" s="89"/>
      <c r="AY351" s="89"/>
      <c r="AZ351" s="90" t="s">
        <v>7311</v>
      </c>
      <c r="BA351" s="90" t="s">
        <v>7399</v>
      </c>
      <c r="BB351" s="88" t="s">
        <v>7298</v>
      </c>
      <c r="BC351" s="88"/>
      <c r="BD351" s="91" t="s">
        <v>7298</v>
      </c>
      <c r="BE351" s="91"/>
      <c r="BF351" s="91"/>
      <c r="BG351" s="91"/>
      <c r="BH351" s="91" t="s">
        <v>7298</v>
      </c>
      <c r="BI351" s="92"/>
      <c r="BJ351" s="77" t="s">
        <v>7298</v>
      </c>
      <c r="BK351" s="77" t="s">
        <v>7298</v>
      </c>
      <c r="BL351" s="80"/>
      <c r="BM351" s="80"/>
      <c r="BN351" s="80"/>
      <c r="BO351" s="93" t="s">
        <v>7298</v>
      </c>
      <c r="BP351" s="93"/>
      <c r="BQ351" s="80"/>
      <c r="BR351" s="80"/>
      <c r="BS351" s="94" t="s">
        <v>7298</v>
      </c>
      <c r="BT351" s="83" t="s">
        <v>7311</v>
      </c>
      <c r="BU351" s="88" t="s">
        <v>7314</v>
      </c>
      <c r="BV351" s="88"/>
      <c r="BW351" s="88" t="s">
        <v>7298</v>
      </c>
      <c r="BX351" s="88"/>
      <c r="BY351" s="95" t="s">
        <v>7298</v>
      </c>
      <c r="BZ351" s="95"/>
      <c r="CA351" s="80"/>
      <c r="CB351" s="80"/>
      <c r="CC351" s="80"/>
      <c r="CD351" s="77" t="s">
        <v>7311</v>
      </c>
      <c r="CE351" s="92" t="s">
        <v>7311</v>
      </c>
      <c r="CF351" s="92"/>
      <c r="CG351" s="92"/>
      <c r="CH351" s="103"/>
      <c r="CI351" s="92"/>
      <c r="CJ351" s="92"/>
      <c r="CK351" s="92"/>
      <c r="CL351" s="92"/>
      <c r="CM351" s="92"/>
      <c r="CN351" s="92"/>
      <c r="CO351" s="92"/>
      <c r="CP351" s="92"/>
      <c r="CQ351" s="99"/>
      <c r="CR351" s="80"/>
      <c r="CS351" s="92"/>
      <c r="CT351" s="80"/>
      <c r="CU351" s="80"/>
      <c r="CV351" s="80"/>
      <c r="CW351" s="80"/>
      <c r="CX351" s="80"/>
      <c r="CY351" s="80"/>
      <c r="CZ351" s="80"/>
      <c r="DA351" s="80"/>
      <c r="DB351" s="80"/>
    </row>
    <row r="352" ht="15.75" customHeight="1">
      <c r="A352" s="129">
        <v>8386.0</v>
      </c>
      <c r="B352" s="79">
        <v>26.0</v>
      </c>
      <c r="C352" s="76" t="s">
        <v>7822</v>
      </c>
      <c r="D352" s="77">
        <v>2022.0</v>
      </c>
      <c r="E352" s="77">
        <v>2022.0</v>
      </c>
      <c r="F352" s="77" t="s">
        <v>64</v>
      </c>
      <c r="G352" s="77">
        <v>20.0</v>
      </c>
      <c r="H352" s="77" t="s">
        <v>7649</v>
      </c>
      <c r="I352" s="78" t="str">
        <f t="shared" si="199"/>
        <v>Primavera</v>
      </c>
      <c r="J352" s="77"/>
      <c r="K352" s="77">
        <v>5.0</v>
      </c>
      <c r="L352" s="77">
        <v>1.0</v>
      </c>
      <c r="M352" s="79"/>
      <c r="N352" s="79"/>
      <c r="O352" s="79"/>
      <c r="P352" s="77" t="s">
        <v>7366</v>
      </c>
      <c r="Q352" s="78" t="str">
        <f t="shared" si="195"/>
        <v>Meio de semana</v>
      </c>
      <c r="R352" s="78" t="str">
        <f t="shared" si="196"/>
        <v>Madrugada</v>
      </c>
      <c r="S352" s="80"/>
      <c r="T352" s="78" t="str">
        <f t="shared" si="197"/>
        <v>Meio</v>
      </c>
      <c r="U352" s="76" t="s">
        <v>9339</v>
      </c>
      <c r="V352" s="81" t="s">
        <v>9340</v>
      </c>
      <c r="W352" s="81" t="s">
        <v>9341</v>
      </c>
      <c r="X352" s="77" t="s">
        <v>7513</v>
      </c>
      <c r="Y352" s="77" t="s">
        <v>7298</v>
      </c>
      <c r="Z352" s="77" t="s">
        <v>7684</v>
      </c>
      <c r="AA352" s="80"/>
      <c r="AB352" s="80"/>
      <c r="AC352" s="83">
        <v>34.0</v>
      </c>
      <c r="AD352" s="78" t="str">
        <f t="shared" si="165"/>
        <v>Adulto</v>
      </c>
      <c r="AE352" s="83" t="s">
        <v>7300</v>
      </c>
      <c r="AF352" s="83" t="s">
        <v>7387</v>
      </c>
      <c r="AG352" s="83" t="s">
        <v>7302</v>
      </c>
      <c r="AH352" s="83" t="s">
        <v>7904</v>
      </c>
      <c r="AI352" s="84" t="s">
        <v>9342</v>
      </c>
      <c r="AJ352" s="85" t="s">
        <v>7373</v>
      </c>
      <c r="AK352" s="86"/>
      <c r="AL352" s="86" t="s">
        <v>7307</v>
      </c>
      <c r="AM352" s="78" t="str">
        <f t="shared" si="198"/>
        <v> </v>
      </c>
      <c r="AN352" s="86" t="s">
        <v>7306</v>
      </c>
      <c r="AO352" s="86"/>
      <c r="AP352" s="86"/>
      <c r="AQ352" s="87"/>
      <c r="AR352" s="86"/>
      <c r="AS352" s="86"/>
      <c r="AT352" s="87"/>
      <c r="AU352" s="86" t="s">
        <v>7307</v>
      </c>
      <c r="AV352" s="88" t="s">
        <v>7307</v>
      </c>
      <c r="AW352" s="88" t="s">
        <v>7307</v>
      </c>
      <c r="AX352" s="89" t="s">
        <v>9343</v>
      </c>
      <c r="AY352" s="89" t="s">
        <v>7307</v>
      </c>
      <c r="AZ352" s="90" t="s">
        <v>7298</v>
      </c>
      <c r="BA352" s="90"/>
      <c r="BB352" s="88"/>
      <c r="BC352" s="88"/>
      <c r="BD352" s="91" t="s">
        <v>7311</v>
      </c>
      <c r="BE352" s="91" t="s">
        <v>7593</v>
      </c>
      <c r="BF352" s="91" t="s">
        <v>7580</v>
      </c>
      <c r="BG352" s="91"/>
      <c r="BH352" s="91" t="s">
        <v>7311</v>
      </c>
      <c r="BI352" s="92" t="s">
        <v>7831</v>
      </c>
      <c r="BJ352" s="77" t="s">
        <v>7298</v>
      </c>
      <c r="BK352" s="77" t="s">
        <v>7311</v>
      </c>
      <c r="BL352" s="80"/>
      <c r="BM352" s="80"/>
      <c r="BN352" s="80"/>
      <c r="BO352" s="93" t="s">
        <v>7307</v>
      </c>
      <c r="BP352" s="93"/>
      <c r="BQ352" s="80"/>
      <c r="BR352" s="80"/>
      <c r="BS352" s="94" t="s">
        <v>7298</v>
      </c>
      <c r="BT352" s="83" t="s">
        <v>7311</v>
      </c>
      <c r="BU352" s="88" t="s">
        <v>7314</v>
      </c>
      <c r="BV352" s="88"/>
      <c r="BW352" s="88" t="s">
        <v>7298</v>
      </c>
      <c r="BX352" s="88"/>
      <c r="BY352" s="95" t="s">
        <v>7298</v>
      </c>
      <c r="BZ352" s="95"/>
      <c r="CA352" s="80"/>
      <c r="CB352" s="80"/>
      <c r="CC352" s="80"/>
      <c r="CD352" s="77" t="s">
        <v>7298</v>
      </c>
      <c r="CE352" s="92" t="s">
        <v>7298</v>
      </c>
      <c r="CF352" s="92"/>
      <c r="CG352" s="92"/>
      <c r="CH352" s="103"/>
      <c r="CI352" s="92"/>
      <c r="CJ352" s="92"/>
      <c r="CK352" s="92"/>
      <c r="CL352" s="92"/>
      <c r="CM352" s="92"/>
      <c r="CN352" s="92"/>
      <c r="CO352" s="92"/>
      <c r="CP352" s="92"/>
      <c r="CQ352" s="99"/>
      <c r="CR352" s="80"/>
      <c r="CS352" s="92"/>
      <c r="CT352" s="80"/>
      <c r="CU352" s="80"/>
      <c r="CV352" s="80"/>
      <c r="CW352" s="80"/>
      <c r="CX352" s="80"/>
      <c r="CY352" s="80"/>
      <c r="CZ352" s="80"/>
      <c r="DA352" s="80"/>
      <c r="DB352" s="80"/>
    </row>
    <row r="353" ht="15.75" customHeight="1">
      <c r="A353" s="127">
        <v>8388.0</v>
      </c>
      <c r="B353" s="101">
        <v>30.0</v>
      </c>
      <c r="C353" s="76" t="s">
        <v>8413</v>
      </c>
      <c r="D353" s="77">
        <v>2022.0</v>
      </c>
      <c r="E353" s="77">
        <v>2022.0</v>
      </c>
      <c r="F353" s="77" t="s">
        <v>64</v>
      </c>
      <c r="G353" s="77">
        <v>15.0</v>
      </c>
      <c r="H353" s="77" t="s">
        <v>7802</v>
      </c>
      <c r="I353" s="78" t="str">
        <f t="shared" si="199"/>
        <v>Primavera</v>
      </c>
      <c r="J353" s="77"/>
      <c r="K353" s="77">
        <v>23.0</v>
      </c>
      <c r="L353" s="77">
        <v>14.0</v>
      </c>
      <c r="M353" s="79"/>
      <c r="N353" s="79"/>
      <c r="O353" s="79"/>
      <c r="P353" s="77" t="s">
        <v>7366</v>
      </c>
      <c r="Q353" s="78" t="str">
        <f t="shared" si="195"/>
        <v>Meio de semana</v>
      </c>
      <c r="R353" s="78" t="str">
        <f t="shared" si="196"/>
        <v>Noite</v>
      </c>
      <c r="S353" s="80"/>
      <c r="T353" s="78" t="str">
        <f t="shared" si="197"/>
        <v>Meio</v>
      </c>
      <c r="U353" s="76" t="s">
        <v>9344</v>
      </c>
      <c r="V353" s="81"/>
      <c r="W353" s="81"/>
      <c r="X353" s="77" t="s">
        <v>7738</v>
      </c>
      <c r="Y353" s="77" t="s">
        <v>7298</v>
      </c>
      <c r="Z353" s="77" t="s">
        <v>7358</v>
      </c>
      <c r="AA353" s="80"/>
      <c r="AB353" s="80"/>
      <c r="AC353" s="83">
        <v>13.0</v>
      </c>
      <c r="AD353" s="78" t="str">
        <f t="shared" si="165"/>
        <v>Adolescente</v>
      </c>
      <c r="AE353" s="83" t="s">
        <v>7300</v>
      </c>
      <c r="AF353" s="83" t="s">
        <v>7345</v>
      </c>
      <c r="AG353" s="83" t="s">
        <v>7302</v>
      </c>
      <c r="AH353" s="83" t="s">
        <v>7303</v>
      </c>
      <c r="AI353" s="84" t="s">
        <v>9345</v>
      </c>
      <c r="AJ353" s="85" t="s">
        <v>7305</v>
      </c>
      <c r="AK353" s="86">
        <v>51.0</v>
      </c>
      <c r="AL353" s="86"/>
      <c r="AM353" s="78" t="str">
        <f t="shared" si="198"/>
        <v>Adulto</v>
      </c>
      <c r="AN353" s="86" t="s">
        <v>7306</v>
      </c>
      <c r="AO353" s="86" t="s">
        <v>7384</v>
      </c>
      <c r="AP353" s="86" t="s">
        <v>7388</v>
      </c>
      <c r="AQ353" s="87" t="s">
        <v>7307</v>
      </c>
      <c r="AR353" s="86"/>
      <c r="AS353" s="86"/>
      <c r="AT353" s="87" t="s">
        <v>9346</v>
      </c>
      <c r="AU353" s="86" t="s">
        <v>7307</v>
      </c>
      <c r="AV353" s="88"/>
      <c r="AW353" s="88"/>
      <c r="AX353" s="89"/>
      <c r="AY353" s="89"/>
      <c r="AZ353" s="90" t="s">
        <v>7311</v>
      </c>
      <c r="BA353" s="90" t="s">
        <v>7869</v>
      </c>
      <c r="BB353" s="88" t="s">
        <v>7311</v>
      </c>
      <c r="BC353" s="88" t="s">
        <v>7409</v>
      </c>
      <c r="BD353" s="91" t="s">
        <v>7298</v>
      </c>
      <c r="BE353" s="91"/>
      <c r="BF353" s="91"/>
      <c r="BG353" s="91"/>
      <c r="BH353" s="91" t="s">
        <v>7307</v>
      </c>
      <c r="BI353" s="92"/>
      <c r="BJ353" s="77" t="s">
        <v>7298</v>
      </c>
      <c r="BK353" s="77" t="s">
        <v>7298</v>
      </c>
      <c r="BL353" s="80"/>
      <c r="BM353" s="80"/>
      <c r="BN353" s="80"/>
      <c r="BO353" s="93" t="s">
        <v>7298</v>
      </c>
      <c r="BP353" s="93"/>
      <c r="BQ353" s="80"/>
      <c r="BR353" s="80"/>
      <c r="BS353" s="94" t="s">
        <v>7298</v>
      </c>
      <c r="BT353" s="83" t="s">
        <v>7307</v>
      </c>
      <c r="BU353" s="88" t="s">
        <v>7314</v>
      </c>
      <c r="BV353" s="88"/>
      <c r="BW353" s="88" t="s">
        <v>7298</v>
      </c>
      <c r="BX353" s="88"/>
      <c r="BY353" s="95" t="s">
        <v>7311</v>
      </c>
      <c r="BZ353" s="95" t="s">
        <v>7871</v>
      </c>
      <c r="CA353" s="80"/>
      <c r="CB353" s="80"/>
      <c r="CC353" s="80"/>
      <c r="CD353" s="77" t="s">
        <v>9347</v>
      </c>
      <c r="CE353" s="92"/>
      <c r="CF353" s="92"/>
      <c r="CG353" s="92"/>
      <c r="CH353" s="103"/>
      <c r="CI353" s="92"/>
      <c r="CJ353" s="92"/>
      <c r="CK353" s="92"/>
      <c r="CL353" s="92"/>
      <c r="CM353" s="92"/>
      <c r="CN353" s="92"/>
      <c r="CO353" s="92"/>
      <c r="CP353" s="92"/>
      <c r="CQ353" s="99"/>
      <c r="CR353" s="80"/>
      <c r="CS353" s="92"/>
      <c r="CT353" s="80"/>
      <c r="CU353" s="80"/>
      <c r="CV353" s="80"/>
      <c r="CW353" s="80"/>
      <c r="CX353" s="80"/>
      <c r="CY353" s="80"/>
      <c r="CZ353" s="80"/>
      <c r="DA353" s="80"/>
      <c r="DB353" s="80"/>
    </row>
    <row r="354" ht="15.75" customHeight="1">
      <c r="A354" s="128">
        <v>8622.0</v>
      </c>
      <c r="B354" s="101">
        <v>11.0</v>
      </c>
      <c r="C354" s="149" t="s">
        <v>9348</v>
      </c>
      <c r="D354" s="77">
        <v>2022.0</v>
      </c>
      <c r="E354" s="77">
        <v>2022.0</v>
      </c>
      <c r="F354" s="77" t="s">
        <v>64</v>
      </c>
      <c r="G354" s="77">
        <v>2.0</v>
      </c>
      <c r="H354" s="77" t="s">
        <v>8494</v>
      </c>
      <c r="I354" s="78" t="str">
        <f t="shared" si="199"/>
        <v>Primavera</v>
      </c>
      <c r="J354" s="77"/>
      <c r="K354" s="77">
        <v>1.0</v>
      </c>
      <c r="L354" s="77"/>
      <c r="M354" s="79">
        <v>1.0</v>
      </c>
      <c r="N354" s="79"/>
      <c r="O354" s="79"/>
      <c r="P354" s="77" t="s">
        <v>7293</v>
      </c>
      <c r="Q354" s="78" t="str">
        <f t="shared" si="195"/>
        <v>Final de semana</v>
      </c>
      <c r="R354" s="78" t="str">
        <f t="shared" si="196"/>
        <v>Madrugada</v>
      </c>
      <c r="S354" s="80"/>
      <c r="T354" s="78" t="str">
        <f t="shared" si="197"/>
        <v>Início</v>
      </c>
      <c r="U354" s="76" t="s">
        <v>9349</v>
      </c>
      <c r="V354" s="81" t="s">
        <v>9350</v>
      </c>
      <c r="W354" s="81" t="s">
        <v>9351</v>
      </c>
      <c r="X354" s="77" t="s">
        <v>8123</v>
      </c>
      <c r="Y354" s="77" t="s">
        <v>7298</v>
      </c>
      <c r="Z354" s="77" t="s">
        <v>7952</v>
      </c>
      <c r="AA354" s="80"/>
      <c r="AB354" s="80"/>
      <c r="AC354" s="83">
        <v>20.0</v>
      </c>
      <c r="AD354" s="78" t="str">
        <f t="shared" si="165"/>
        <v>Adulto</v>
      </c>
      <c r="AE354" s="83" t="s">
        <v>7300</v>
      </c>
      <c r="AF354" s="83" t="s">
        <v>7359</v>
      </c>
      <c r="AG354" s="83" t="s">
        <v>7514</v>
      </c>
      <c r="AH354" s="83" t="s">
        <v>7709</v>
      </c>
      <c r="AI354" s="84" t="s">
        <v>9352</v>
      </c>
      <c r="AJ354" s="85" t="s">
        <v>7373</v>
      </c>
      <c r="AK354" s="86"/>
      <c r="AL354" s="86">
        <v>33.0</v>
      </c>
      <c r="AM354" s="78" t="s">
        <v>7536</v>
      </c>
      <c r="AN354" s="86" t="s">
        <v>7306</v>
      </c>
      <c r="AO354" s="86"/>
      <c r="AP354" s="86"/>
      <c r="AQ354" s="87"/>
      <c r="AR354" s="86"/>
      <c r="AS354" s="86"/>
      <c r="AT354" s="87"/>
      <c r="AU354" s="86" t="s">
        <v>7328</v>
      </c>
      <c r="AV354" s="88" t="s">
        <v>7329</v>
      </c>
      <c r="AW354" s="88" t="s">
        <v>7666</v>
      </c>
      <c r="AX354" s="89" t="s">
        <v>9353</v>
      </c>
      <c r="AY354" s="89" t="s">
        <v>9354</v>
      </c>
      <c r="AZ354" s="90" t="s">
        <v>7311</v>
      </c>
      <c r="BA354" s="90" t="s">
        <v>7399</v>
      </c>
      <c r="BB354" s="88" t="s">
        <v>7298</v>
      </c>
      <c r="BC354" s="88"/>
      <c r="BD354" s="144"/>
      <c r="BE354" s="91"/>
      <c r="BF354" s="91"/>
      <c r="BG354" s="91"/>
      <c r="BH354" s="91"/>
      <c r="BI354" s="92"/>
      <c r="BJ354" s="77"/>
      <c r="BK354" s="77"/>
      <c r="BL354" s="80"/>
      <c r="BM354" s="80"/>
      <c r="BN354" s="80"/>
      <c r="BO354" s="93"/>
      <c r="BP354" s="93"/>
      <c r="BQ354" s="80"/>
      <c r="BR354" s="80"/>
      <c r="BS354" s="94"/>
      <c r="BT354" s="83"/>
      <c r="BU354" s="88"/>
      <c r="BV354" s="88"/>
      <c r="BW354" s="88"/>
      <c r="BX354" s="88"/>
      <c r="BY354" s="95"/>
      <c r="BZ354" s="95"/>
      <c r="CA354" s="80"/>
      <c r="CB354" s="80"/>
      <c r="CC354" s="80"/>
      <c r="CD354" s="77"/>
      <c r="CE354" s="92"/>
      <c r="CF354" s="92"/>
      <c r="CG354" s="92"/>
      <c r="CH354" s="103"/>
      <c r="CI354" s="92"/>
      <c r="CJ354" s="92"/>
      <c r="CK354" s="92"/>
      <c r="CL354" s="92"/>
      <c r="CM354" s="92"/>
      <c r="CN354" s="92"/>
      <c r="CO354" s="92"/>
      <c r="CP354" s="92"/>
      <c r="CQ354" s="99"/>
      <c r="CR354" s="80"/>
      <c r="CS354" s="92"/>
      <c r="CT354" s="80"/>
      <c r="CU354" s="80"/>
      <c r="CV354" s="80"/>
      <c r="CW354" s="80"/>
      <c r="CX354" s="80"/>
      <c r="CY354" s="80"/>
      <c r="CZ354" s="80"/>
      <c r="DA354" s="80"/>
      <c r="DB354" s="80"/>
    </row>
    <row r="355" ht="15.75" customHeight="1">
      <c r="A355" s="145">
        <v>8688.0</v>
      </c>
      <c r="B355" s="113">
        <v>6.0</v>
      </c>
      <c r="C355" s="114" t="s">
        <v>9355</v>
      </c>
      <c r="D355" s="113">
        <v>2022.0</v>
      </c>
      <c r="E355" s="113">
        <v>2022.0</v>
      </c>
      <c r="F355" s="113" t="s">
        <v>64</v>
      </c>
      <c r="G355" s="113">
        <v>5.0</v>
      </c>
      <c r="H355" s="113" t="s">
        <v>8494</v>
      </c>
      <c r="I355" s="113" t="str">
        <f t="shared" si="199"/>
        <v>Primavera</v>
      </c>
      <c r="J355" s="113"/>
      <c r="K355" s="113">
        <v>13.0</v>
      </c>
      <c r="L355" s="113">
        <v>4.0</v>
      </c>
      <c r="M355" s="113"/>
      <c r="N355" s="113"/>
      <c r="O355" s="113"/>
      <c r="P355" s="113" t="s">
        <v>7353</v>
      </c>
      <c r="Q355" s="113" t="str">
        <f t="shared" si="195"/>
        <v>Meio de semana</v>
      </c>
      <c r="R355" s="113" t="str">
        <f t="shared" si="196"/>
        <v>Tarde</v>
      </c>
      <c r="S355" s="113"/>
      <c r="T355" s="113" t="str">
        <f t="shared" si="197"/>
        <v>Início</v>
      </c>
      <c r="U355" s="114" t="s">
        <v>9356</v>
      </c>
      <c r="V355" s="115" t="s">
        <v>9357</v>
      </c>
      <c r="W355" s="115" t="s">
        <v>9358</v>
      </c>
      <c r="X355" s="113" t="s">
        <v>7565</v>
      </c>
      <c r="Y355" s="113" t="s">
        <v>7298</v>
      </c>
      <c r="Z355" s="113" t="s">
        <v>7625</v>
      </c>
      <c r="AA355" s="113"/>
      <c r="AB355" s="113"/>
      <c r="AC355" s="113">
        <v>32.0</v>
      </c>
      <c r="AD355" s="113" t="str">
        <f t="shared" si="165"/>
        <v>Adulto</v>
      </c>
      <c r="AE355" s="113" t="s">
        <v>7300</v>
      </c>
      <c r="AF355" s="113"/>
      <c r="AG355" s="113"/>
      <c r="AH355" s="113"/>
      <c r="AI355" s="114" t="s">
        <v>9359</v>
      </c>
      <c r="AJ355" s="113" t="s">
        <v>7305</v>
      </c>
      <c r="AK355" s="113">
        <v>33.0</v>
      </c>
      <c r="AL355" s="113"/>
      <c r="AM355" s="113" t="str">
        <f t="shared" ref="AM355:AM359" si="200">IF(ISBLANK(AK355), " ",IF(AK355&lt;12, "Crianca", IF(AK355="NA", "NA", IF(AK355&lt;18, "Adolescente", IF(AK355&lt;60, "Adulto", "Idoso")))))</f>
        <v>Adulto</v>
      </c>
      <c r="AN355" s="113" t="s">
        <v>7306</v>
      </c>
      <c r="AO355" s="113" t="s">
        <v>7301</v>
      </c>
      <c r="AP355" s="113" t="s">
        <v>7406</v>
      </c>
      <c r="AQ355" s="114" t="s">
        <v>9360</v>
      </c>
      <c r="AR355" s="113"/>
      <c r="AS355" s="113"/>
      <c r="AT355" s="114" t="s">
        <v>9361</v>
      </c>
      <c r="AU355" s="113" t="s">
        <v>7307</v>
      </c>
      <c r="AV355" s="113"/>
      <c r="AW355" s="113"/>
      <c r="AX355" s="114"/>
      <c r="AY355" s="114"/>
      <c r="AZ355" s="113" t="s">
        <v>7311</v>
      </c>
      <c r="BA355" s="113" t="s">
        <v>7527</v>
      </c>
      <c r="BB355" s="113"/>
      <c r="BC355" s="113"/>
      <c r="BD355" s="113"/>
      <c r="BE355" s="113"/>
      <c r="BF355" s="113"/>
      <c r="BG355" s="113"/>
      <c r="BH355" s="113"/>
      <c r="BI355" s="113"/>
      <c r="BJ355" s="113"/>
      <c r="BK355" s="113"/>
      <c r="BL355" s="113"/>
      <c r="BM355" s="113"/>
      <c r="BN355" s="113"/>
      <c r="BO355" s="113"/>
      <c r="BP355" s="113"/>
      <c r="BQ355" s="113"/>
      <c r="BR355" s="113"/>
      <c r="BS355" s="113"/>
      <c r="BT355" s="113"/>
      <c r="BU355" s="113"/>
      <c r="BV355" s="113"/>
      <c r="BW355" s="113"/>
      <c r="BX355" s="113"/>
      <c r="BY355" s="113"/>
      <c r="BZ355" s="113"/>
      <c r="CA355" s="113"/>
      <c r="CB355" s="113"/>
      <c r="CC355" s="113"/>
      <c r="CD355" s="113"/>
      <c r="CE355" s="113"/>
      <c r="CF355" s="113"/>
      <c r="CG355" s="113"/>
      <c r="CH355" s="116"/>
      <c r="CI355" s="113"/>
      <c r="CJ355" s="113"/>
      <c r="CK355" s="113"/>
      <c r="CL355" s="113"/>
      <c r="CM355" s="113"/>
      <c r="CN355" s="113"/>
      <c r="CO355" s="113"/>
      <c r="CP355" s="113"/>
      <c r="CQ355" s="114"/>
      <c r="CR355" s="113"/>
      <c r="CS355" s="113"/>
      <c r="CT355" s="113"/>
      <c r="CU355" s="113"/>
      <c r="CV355" s="113"/>
      <c r="CW355" s="113"/>
      <c r="CX355" s="113"/>
      <c r="CY355" s="113"/>
      <c r="CZ355" s="113"/>
      <c r="DA355" s="113"/>
      <c r="DB355" s="113"/>
    </row>
    <row r="356" ht="15.75" customHeight="1">
      <c r="A356" s="128">
        <v>8790.0</v>
      </c>
      <c r="B356" s="101">
        <v>16.0</v>
      </c>
      <c r="C356" s="76"/>
      <c r="D356" s="77">
        <v>2022.0</v>
      </c>
      <c r="E356" s="77">
        <v>2022.0</v>
      </c>
      <c r="F356" s="77" t="s">
        <v>64</v>
      </c>
      <c r="G356" s="77">
        <v>8.0</v>
      </c>
      <c r="H356" s="77" t="s">
        <v>8494</v>
      </c>
      <c r="I356" s="78" t="str">
        <f t="shared" si="199"/>
        <v>Primavera</v>
      </c>
      <c r="J356" s="77"/>
      <c r="K356" s="77">
        <v>16.0</v>
      </c>
      <c r="L356" s="77">
        <v>3.0</v>
      </c>
      <c r="M356" s="79"/>
      <c r="N356" s="79"/>
      <c r="O356" s="79"/>
      <c r="P356" s="77" t="s">
        <v>7458</v>
      </c>
      <c r="Q356" s="78" t="str">
        <f t="shared" si="195"/>
        <v>Final de semana</v>
      </c>
      <c r="R356" s="78" t="str">
        <f t="shared" si="196"/>
        <v>Tarde</v>
      </c>
      <c r="S356" s="80"/>
      <c r="T356" s="78" t="str">
        <f t="shared" si="197"/>
        <v>Início</v>
      </c>
      <c r="U356" s="76" t="s">
        <v>9362</v>
      </c>
      <c r="V356" s="81"/>
      <c r="W356" s="81"/>
      <c r="X356" s="77" t="s">
        <v>7343</v>
      </c>
      <c r="Y356" s="77" t="s">
        <v>7298</v>
      </c>
      <c r="Z356" s="77" t="s">
        <v>7358</v>
      </c>
      <c r="AA356" s="80"/>
      <c r="AB356" s="80"/>
      <c r="AC356" s="83">
        <v>16.0</v>
      </c>
      <c r="AD356" s="78" t="str">
        <f t="shared" si="165"/>
        <v>Adolescente</v>
      </c>
      <c r="AE356" s="83" t="s">
        <v>7300</v>
      </c>
      <c r="AF356" s="83"/>
      <c r="AG356" s="83"/>
      <c r="AH356" s="83"/>
      <c r="AI356" s="84" t="s">
        <v>7307</v>
      </c>
      <c r="AJ356" s="85" t="s">
        <v>7305</v>
      </c>
      <c r="AK356" s="86">
        <v>27.0</v>
      </c>
      <c r="AL356" s="86"/>
      <c r="AM356" s="78" t="str">
        <f t="shared" si="200"/>
        <v>Adulto</v>
      </c>
      <c r="AN356" s="86" t="s">
        <v>7306</v>
      </c>
      <c r="AO356" s="86" t="s">
        <v>7307</v>
      </c>
      <c r="AP356" s="86" t="s">
        <v>7307</v>
      </c>
      <c r="AQ356" s="87" t="s">
        <v>7307</v>
      </c>
      <c r="AR356" s="86"/>
      <c r="AS356" s="86"/>
      <c r="AT356" s="87" t="s">
        <v>9363</v>
      </c>
      <c r="AU356" s="86" t="s">
        <v>7307</v>
      </c>
      <c r="AV356" s="88"/>
      <c r="AW356" s="88"/>
      <c r="AX356" s="89"/>
      <c r="AY356" s="89"/>
      <c r="AZ356" s="90" t="s">
        <v>7311</v>
      </c>
      <c r="BA356" s="90" t="s">
        <v>7399</v>
      </c>
      <c r="BB356" s="88" t="s">
        <v>7298</v>
      </c>
      <c r="BC356" s="88"/>
      <c r="BD356" s="91" t="s">
        <v>7307</v>
      </c>
      <c r="BE356" s="91"/>
      <c r="BF356" s="91"/>
      <c r="BG356" s="91"/>
      <c r="BH356" s="91" t="s">
        <v>7311</v>
      </c>
      <c r="BI356" s="92" t="s">
        <v>8304</v>
      </c>
      <c r="BJ356" s="77" t="s">
        <v>7298</v>
      </c>
      <c r="BK356" s="77" t="s">
        <v>7298</v>
      </c>
      <c r="BL356" s="80"/>
      <c r="BM356" s="80"/>
      <c r="BN356" s="80"/>
      <c r="BO356" s="93" t="s">
        <v>7307</v>
      </c>
      <c r="BP356" s="93"/>
      <c r="BQ356" s="80"/>
      <c r="BR356" s="80"/>
      <c r="BS356" s="94" t="s">
        <v>7298</v>
      </c>
      <c r="BT356" s="83" t="s">
        <v>7307</v>
      </c>
      <c r="BU356" s="88" t="s">
        <v>7314</v>
      </c>
      <c r="BV356" s="88"/>
      <c r="BW356" s="88" t="s">
        <v>7307</v>
      </c>
      <c r="BX356" s="88"/>
      <c r="BY356" s="95" t="s">
        <v>7298</v>
      </c>
      <c r="BZ356" s="95"/>
      <c r="CA356" s="80"/>
      <c r="CB356" s="80"/>
      <c r="CC356" s="80"/>
      <c r="CD356" s="77" t="s">
        <v>7298</v>
      </c>
      <c r="CE356" s="92" t="s">
        <v>7311</v>
      </c>
      <c r="CF356" s="92" t="s">
        <v>9364</v>
      </c>
      <c r="CG356" s="92">
        <v>165.0</v>
      </c>
      <c r="CH356" s="103">
        <v>55.0</v>
      </c>
      <c r="CI356" s="92" t="s">
        <v>7307</v>
      </c>
      <c r="CJ356" s="92"/>
      <c r="CK356" s="92"/>
      <c r="CL356" s="92"/>
      <c r="CM356" s="92" t="s">
        <v>7298</v>
      </c>
      <c r="CN356" s="92"/>
      <c r="CO356" s="92"/>
      <c r="CP356" s="92" t="s">
        <v>7298</v>
      </c>
      <c r="CQ356" s="99"/>
      <c r="CR356" s="80"/>
      <c r="CS356" s="92" t="s">
        <v>7298</v>
      </c>
      <c r="CT356" s="80"/>
      <c r="CU356" s="80"/>
      <c r="CV356" s="80"/>
      <c r="CW356" s="80"/>
      <c r="CX356" s="80"/>
      <c r="CY356" s="80"/>
      <c r="CZ356" s="80"/>
      <c r="DA356" s="80"/>
      <c r="DB356" s="80"/>
    </row>
    <row r="357" ht="15.75" customHeight="1">
      <c r="A357" s="129">
        <v>8815.0</v>
      </c>
      <c r="B357" s="79">
        <v>21.0</v>
      </c>
      <c r="C357" s="76"/>
      <c r="D357" s="77">
        <v>2022.0</v>
      </c>
      <c r="E357" s="77">
        <v>2022.0</v>
      </c>
      <c r="F357" s="77" t="s">
        <v>64</v>
      </c>
      <c r="G357" s="77">
        <v>10.0</v>
      </c>
      <c r="H357" s="77" t="s">
        <v>7649</v>
      </c>
      <c r="I357" s="78" t="str">
        <f t="shared" si="199"/>
        <v>Primavera</v>
      </c>
      <c r="J357" s="77"/>
      <c r="K357" s="77">
        <v>1.0</v>
      </c>
      <c r="L357" s="77">
        <v>2.0</v>
      </c>
      <c r="M357" s="79"/>
      <c r="N357" s="79"/>
      <c r="O357" s="79"/>
      <c r="P357" s="77" t="s">
        <v>7458</v>
      </c>
      <c r="Q357" s="78" t="str">
        <f t="shared" si="195"/>
        <v>Final de semana</v>
      </c>
      <c r="R357" s="78" t="str">
        <f t="shared" si="196"/>
        <v>Madrugada</v>
      </c>
      <c r="S357" s="80"/>
      <c r="T357" s="78" t="str">
        <f t="shared" si="197"/>
        <v>Início</v>
      </c>
      <c r="U357" s="76" t="s">
        <v>9365</v>
      </c>
      <c r="V357" s="81" t="s">
        <v>9366</v>
      </c>
      <c r="W357" s="81" t="s">
        <v>9367</v>
      </c>
      <c r="X357" s="77" t="s">
        <v>7297</v>
      </c>
      <c r="Y357" s="77" t="s">
        <v>7298</v>
      </c>
      <c r="Z357" s="77" t="s">
        <v>7952</v>
      </c>
      <c r="AA357" s="80"/>
      <c r="AB357" s="80"/>
      <c r="AC357" s="83">
        <v>25.0</v>
      </c>
      <c r="AD357" s="78" t="str">
        <f t="shared" si="165"/>
        <v>Adulto</v>
      </c>
      <c r="AE357" s="83" t="s">
        <v>7300</v>
      </c>
      <c r="AF357" s="83"/>
      <c r="AG357" s="83"/>
      <c r="AH357" s="83"/>
      <c r="AI357" s="84" t="s">
        <v>9368</v>
      </c>
      <c r="AJ357" s="85" t="s">
        <v>7373</v>
      </c>
      <c r="AK357" s="86"/>
      <c r="AL357" s="86" t="s">
        <v>7307</v>
      </c>
      <c r="AM357" s="78" t="str">
        <f t="shared" si="200"/>
        <v> </v>
      </c>
      <c r="AN357" s="86" t="s">
        <v>7306</v>
      </c>
      <c r="AO357" s="86"/>
      <c r="AP357" s="86"/>
      <c r="AQ357" s="87"/>
      <c r="AR357" s="86"/>
      <c r="AS357" s="86"/>
      <c r="AT357" s="87"/>
      <c r="AU357" s="86" t="s">
        <v>7307</v>
      </c>
      <c r="AV357" s="88" t="s">
        <v>7307</v>
      </c>
      <c r="AW357" s="88" t="s">
        <v>7307</v>
      </c>
      <c r="AX357" s="89" t="s">
        <v>7307</v>
      </c>
      <c r="AY357" s="89" t="s">
        <v>9369</v>
      </c>
      <c r="AZ357" s="90" t="s">
        <v>7298</v>
      </c>
      <c r="BA357" s="90"/>
      <c r="BB357" s="88"/>
      <c r="BC357" s="88"/>
      <c r="BD357" s="91" t="s">
        <v>7311</v>
      </c>
      <c r="BE357" s="91" t="s">
        <v>7309</v>
      </c>
      <c r="BF357" s="91"/>
      <c r="BG357" s="91" t="s">
        <v>34</v>
      </c>
      <c r="BH357" s="91" t="s">
        <v>7298</v>
      </c>
      <c r="BI357" s="92"/>
      <c r="BJ357" s="77" t="s">
        <v>7298</v>
      </c>
      <c r="BK357" s="77" t="s">
        <v>7298</v>
      </c>
      <c r="BL357" s="80"/>
      <c r="BM357" s="80"/>
      <c r="BN357" s="80"/>
      <c r="BO357" s="93" t="s">
        <v>7307</v>
      </c>
      <c r="BP357" s="93"/>
      <c r="BQ357" s="80"/>
      <c r="BR357" s="80"/>
      <c r="BS357" s="94" t="s">
        <v>7307</v>
      </c>
      <c r="BT357" s="83" t="s">
        <v>7298</v>
      </c>
      <c r="BU357" s="88" t="s">
        <v>7314</v>
      </c>
      <c r="BV357" s="88"/>
      <c r="BW357" s="88" t="s">
        <v>7311</v>
      </c>
      <c r="BX357" s="88" t="s">
        <v>7760</v>
      </c>
      <c r="BY357" s="95" t="s">
        <v>7298</v>
      </c>
      <c r="BZ357" s="95"/>
      <c r="CA357" s="80"/>
      <c r="CB357" s="80"/>
      <c r="CC357" s="80"/>
      <c r="CD357" s="77" t="s">
        <v>7298</v>
      </c>
      <c r="CE357" s="92" t="s">
        <v>7311</v>
      </c>
      <c r="CF357" s="92" t="s">
        <v>8305</v>
      </c>
      <c r="CG357" s="92"/>
      <c r="CH357" s="103"/>
      <c r="CI357" s="92"/>
      <c r="CJ357" s="92"/>
      <c r="CK357" s="92"/>
      <c r="CL357" s="92"/>
      <c r="CM357" s="92"/>
      <c r="CN357" s="92"/>
      <c r="CO357" s="92"/>
      <c r="CP357" s="92"/>
      <c r="CQ357" s="99"/>
      <c r="CR357" s="80"/>
      <c r="CS357" s="92"/>
      <c r="CT357" s="80"/>
      <c r="CU357" s="80"/>
      <c r="CV357" s="80"/>
      <c r="CW357" s="80"/>
      <c r="CX357" s="80"/>
      <c r="CY357" s="80"/>
      <c r="CZ357" s="80"/>
      <c r="DA357" s="80"/>
      <c r="DB357" s="80"/>
    </row>
    <row r="358" ht="15.75" customHeight="1">
      <c r="A358" s="128">
        <v>8973.0</v>
      </c>
      <c r="B358" s="101">
        <v>6.0</v>
      </c>
      <c r="C358" s="76"/>
      <c r="D358" s="77">
        <v>2022.0</v>
      </c>
      <c r="E358" s="77">
        <v>2022.0</v>
      </c>
      <c r="F358" s="77" t="s">
        <v>64</v>
      </c>
      <c r="G358" s="77">
        <v>15.0</v>
      </c>
      <c r="H358" s="77" t="s">
        <v>8494</v>
      </c>
      <c r="I358" s="78" t="str">
        <f t="shared" si="199"/>
        <v>Primavera</v>
      </c>
      <c r="J358" s="77"/>
      <c r="K358" s="77">
        <v>13.0</v>
      </c>
      <c r="L358" s="77">
        <v>1.0</v>
      </c>
      <c r="M358" s="79"/>
      <c r="N358" s="79"/>
      <c r="O358" s="79"/>
      <c r="P358" s="77" t="s">
        <v>7458</v>
      </c>
      <c r="Q358" s="78" t="str">
        <f t="shared" si="195"/>
        <v>Final de semana</v>
      </c>
      <c r="R358" s="78" t="str">
        <f t="shared" si="196"/>
        <v>Tarde</v>
      </c>
      <c r="S358" s="80"/>
      <c r="T358" s="78" t="str">
        <f t="shared" si="197"/>
        <v>Meio</v>
      </c>
      <c r="U358" s="76" t="s">
        <v>9370</v>
      </c>
      <c r="V358" s="81"/>
      <c r="W358" s="81"/>
      <c r="X358" s="77" t="s">
        <v>7565</v>
      </c>
      <c r="Y358" s="77" t="s">
        <v>7311</v>
      </c>
      <c r="Z358" s="77" t="s">
        <v>7358</v>
      </c>
      <c r="AA358" s="80"/>
      <c r="AB358" s="80"/>
      <c r="AC358" s="83">
        <v>60.0</v>
      </c>
      <c r="AD358" s="78" t="str">
        <f t="shared" si="165"/>
        <v>Idoso</v>
      </c>
      <c r="AE358" s="83" t="s">
        <v>7300</v>
      </c>
      <c r="AF358" s="83"/>
      <c r="AG358" s="83"/>
      <c r="AH358" s="83"/>
      <c r="AI358" s="84" t="s">
        <v>9371</v>
      </c>
      <c r="AJ358" s="85" t="s">
        <v>7305</v>
      </c>
      <c r="AK358" s="86">
        <v>70.0</v>
      </c>
      <c r="AL358" s="86"/>
      <c r="AM358" s="78" t="str">
        <f t="shared" si="200"/>
        <v>Idoso</v>
      </c>
      <c r="AN358" s="86" t="s">
        <v>7306</v>
      </c>
      <c r="AO358" s="86" t="s">
        <v>7307</v>
      </c>
      <c r="AP358" s="86" t="s">
        <v>7307</v>
      </c>
      <c r="AQ358" s="87" t="s">
        <v>7307</v>
      </c>
      <c r="AR358" s="86"/>
      <c r="AS358" s="86"/>
      <c r="AT358" s="87" t="s">
        <v>9372</v>
      </c>
      <c r="AU358" s="86" t="s">
        <v>7328</v>
      </c>
      <c r="AV358" s="88"/>
      <c r="AW358" s="88"/>
      <c r="AX358" s="89"/>
      <c r="AY358" s="89"/>
      <c r="AZ358" s="90" t="s">
        <v>7311</v>
      </c>
      <c r="BA358" s="90" t="s">
        <v>7348</v>
      </c>
      <c r="BB358" s="88" t="s">
        <v>7298</v>
      </c>
      <c r="BC358" s="88"/>
      <c r="BD358" s="80"/>
      <c r="BE358" s="91"/>
      <c r="BF358" s="91"/>
      <c r="BG358" s="91"/>
      <c r="BH358" s="91"/>
      <c r="BI358" s="92"/>
      <c r="BJ358" s="77"/>
      <c r="BK358" s="77"/>
      <c r="BL358" s="80"/>
      <c r="BM358" s="80"/>
      <c r="BN358" s="80"/>
      <c r="BO358" s="93"/>
      <c r="BP358" s="93"/>
      <c r="BQ358" s="80"/>
      <c r="BR358" s="80"/>
      <c r="BS358" s="94"/>
      <c r="BT358" s="83"/>
      <c r="BU358" s="88"/>
      <c r="BV358" s="88"/>
      <c r="BW358" s="88"/>
      <c r="BX358" s="88"/>
      <c r="BY358" s="95"/>
      <c r="BZ358" s="95"/>
      <c r="CA358" s="80"/>
      <c r="CB358" s="80"/>
      <c r="CC358" s="80"/>
      <c r="CD358" s="77"/>
      <c r="CE358" s="92"/>
      <c r="CF358" s="92"/>
      <c r="CG358" s="92"/>
      <c r="CH358" s="103"/>
      <c r="CI358" s="92"/>
      <c r="CJ358" s="92"/>
      <c r="CK358" s="92"/>
      <c r="CL358" s="92"/>
      <c r="CM358" s="92"/>
      <c r="CN358" s="92"/>
      <c r="CO358" s="92"/>
      <c r="CP358" s="92"/>
      <c r="CQ358" s="99"/>
      <c r="CR358" s="80"/>
      <c r="CS358" s="92"/>
      <c r="CT358" s="80"/>
      <c r="CU358" s="80"/>
      <c r="CV358" s="80"/>
      <c r="CW358" s="80"/>
      <c r="CX358" s="80"/>
      <c r="CY358" s="80"/>
      <c r="CZ358" s="80"/>
      <c r="DA358" s="80"/>
      <c r="DB358" s="80"/>
    </row>
    <row r="359" ht="15.75" customHeight="1">
      <c r="A359" s="127">
        <v>9001.0</v>
      </c>
      <c r="B359" s="101">
        <v>16.0</v>
      </c>
      <c r="C359" s="76"/>
      <c r="D359" s="77">
        <v>2022.0</v>
      </c>
      <c r="E359" s="77">
        <v>2022.0</v>
      </c>
      <c r="F359" s="77" t="s">
        <v>64</v>
      </c>
      <c r="G359" s="77">
        <v>24.0</v>
      </c>
      <c r="H359" s="77" t="s">
        <v>8494</v>
      </c>
      <c r="I359" s="78" t="str">
        <f t="shared" si="199"/>
        <v>Primavera</v>
      </c>
      <c r="J359" s="77"/>
      <c r="K359" s="77">
        <v>3.0</v>
      </c>
      <c r="L359" s="77"/>
      <c r="M359" s="79">
        <v>1.0</v>
      </c>
      <c r="N359" s="79"/>
      <c r="O359" s="79"/>
      <c r="P359" s="77" t="s">
        <v>7444</v>
      </c>
      <c r="Q359" s="78" t="str">
        <f t="shared" si="195"/>
        <v>Meio de semana</v>
      </c>
      <c r="R359" s="78" t="str">
        <f t="shared" si="196"/>
        <v>Madrugada</v>
      </c>
      <c r="S359" s="80"/>
      <c r="T359" s="78" t="str">
        <f t="shared" si="197"/>
        <v>Fim</v>
      </c>
      <c r="U359" s="76" t="s">
        <v>9373</v>
      </c>
      <c r="V359" s="81"/>
      <c r="W359" s="81"/>
      <c r="X359" s="77" t="s">
        <v>7343</v>
      </c>
      <c r="Y359" s="77" t="s">
        <v>7298</v>
      </c>
      <c r="Z359" s="77" t="s">
        <v>7404</v>
      </c>
      <c r="AA359" s="80"/>
      <c r="AB359" s="80"/>
      <c r="AC359" s="83">
        <v>19.0</v>
      </c>
      <c r="AD359" s="78" t="str">
        <f t="shared" si="165"/>
        <v>Adulto</v>
      </c>
      <c r="AE359" s="83" t="s">
        <v>7300</v>
      </c>
      <c r="AF359" s="83" t="s">
        <v>7359</v>
      </c>
      <c r="AG359" s="83" t="s">
        <v>7302</v>
      </c>
      <c r="AH359" s="83" t="s">
        <v>7717</v>
      </c>
      <c r="AI359" s="84" t="s">
        <v>9374</v>
      </c>
      <c r="AJ359" s="85" t="s">
        <v>7386</v>
      </c>
      <c r="AK359" s="86">
        <v>20.0</v>
      </c>
      <c r="AL359" s="86"/>
      <c r="AM359" s="78" t="str">
        <f t="shared" si="200"/>
        <v>Adulto</v>
      </c>
      <c r="AN359" s="86" t="s">
        <v>7306</v>
      </c>
      <c r="AO359" s="86" t="s">
        <v>7307</v>
      </c>
      <c r="AP359" s="86" t="s">
        <v>7307</v>
      </c>
      <c r="AQ359" s="87" t="s">
        <v>7307</v>
      </c>
      <c r="AR359" s="86"/>
      <c r="AS359" s="86"/>
      <c r="AT359" s="87" t="s">
        <v>9375</v>
      </c>
      <c r="AU359" s="86" t="s">
        <v>7307</v>
      </c>
      <c r="AV359" s="88"/>
      <c r="AW359" s="88"/>
      <c r="AX359" s="89"/>
      <c r="AY359" s="89"/>
      <c r="AZ359" s="90" t="s">
        <v>7311</v>
      </c>
      <c r="BA359" s="90" t="s">
        <v>7399</v>
      </c>
      <c r="BB359" s="88" t="s">
        <v>7298</v>
      </c>
      <c r="BC359" s="88"/>
      <c r="BD359" s="91" t="s">
        <v>7311</v>
      </c>
      <c r="BE359" s="91" t="s">
        <v>7909</v>
      </c>
      <c r="BF359" s="91"/>
      <c r="BG359" s="91"/>
      <c r="BH359" s="91" t="s">
        <v>7307</v>
      </c>
      <c r="BI359" s="92"/>
      <c r="BJ359" s="77" t="s">
        <v>7298</v>
      </c>
      <c r="BK359" s="77" t="s">
        <v>7298</v>
      </c>
      <c r="BL359" s="80"/>
      <c r="BM359" s="80"/>
      <c r="BN359" s="80"/>
      <c r="BO359" s="93" t="s">
        <v>7307</v>
      </c>
      <c r="BP359" s="93"/>
      <c r="BQ359" s="80"/>
      <c r="BR359" s="80"/>
      <c r="BS359" s="94" t="s">
        <v>7311</v>
      </c>
      <c r="BT359" s="83" t="s">
        <v>7376</v>
      </c>
      <c r="BU359" s="88"/>
      <c r="BV359" s="88"/>
      <c r="BW359" s="88"/>
      <c r="BX359" s="88"/>
      <c r="BY359" s="95" t="s">
        <v>7311</v>
      </c>
      <c r="BZ359" s="95" t="s">
        <v>7621</v>
      </c>
      <c r="CA359" s="80"/>
      <c r="CB359" s="80"/>
      <c r="CC359" s="80"/>
      <c r="CD359" s="77" t="s">
        <v>7298</v>
      </c>
      <c r="CE359" s="92" t="s">
        <v>7311</v>
      </c>
      <c r="CF359" s="92"/>
      <c r="CG359" s="92"/>
      <c r="CH359" s="103"/>
      <c r="CI359" s="92"/>
      <c r="CJ359" s="92"/>
      <c r="CK359" s="92"/>
      <c r="CL359" s="92"/>
      <c r="CM359" s="92"/>
      <c r="CN359" s="92"/>
      <c r="CO359" s="92"/>
      <c r="CP359" s="92"/>
      <c r="CQ359" s="99"/>
      <c r="CR359" s="80"/>
      <c r="CS359" s="92"/>
      <c r="CT359" s="80"/>
      <c r="CU359" s="80"/>
      <c r="CV359" s="80"/>
      <c r="CW359" s="80"/>
      <c r="CX359" s="80"/>
      <c r="CY359" s="80"/>
      <c r="CZ359" s="80"/>
      <c r="DA359" s="80"/>
      <c r="DB359" s="80"/>
    </row>
    <row r="360" ht="15.75" customHeight="1">
      <c r="A360" s="127">
        <v>9018.0</v>
      </c>
      <c r="B360" s="101">
        <v>27.0</v>
      </c>
      <c r="C360" s="76"/>
      <c r="D360" s="77">
        <v>2022.0</v>
      </c>
      <c r="E360" s="77">
        <v>2022.0</v>
      </c>
      <c r="F360" s="77" t="s">
        <v>64</v>
      </c>
      <c r="G360" s="77">
        <v>5.0</v>
      </c>
      <c r="H360" s="77" t="s">
        <v>8494</v>
      </c>
      <c r="I360" s="78" t="str">
        <f t="shared" si="199"/>
        <v>Primavera</v>
      </c>
      <c r="J360" s="77"/>
      <c r="K360" s="77">
        <v>22.0</v>
      </c>
      <c r="L360" s="77"/>
      <c r="M360" s="79">
        <v>3.0</v>
      </c>
      <c r="N360" s="79"/>
      <c r="O360" s="79"/>
      <c r="P360" s="77" t="s">
        <v>7353</v>
      </c>
      <c r="Q360" s="78" t="str">
        <f t="shared" si="195"/>
        <v>Meio de semana</v>
      </c>
      <c r="R360" s="78" t="str">
        <f t="shared" si="196"/>
        <v>Noite</v>
      </c>
      <c r="S360" s="80"/>
      <c r="T360" s="78" t="str">
        <f t="shared" si="197"/>
        <v>Início</v>
      </c>
      <c r="U360" s="76" t="s">
        <v>9376</v>
      </c>
      <c r="V360" s="136" t="s">
        <v>9377</v>
      </c>
      <c r="W360" s="136" t="s">
        <v>9378</v>
      </c>
      <c r="X360" s="77" t="s">
        <v>7462</v>
      </c>
      <c r="Y360" s="77" t="s">
        <v>7298</v>
      </c>
      <c r="Z360" s="77" t="s">
        <v>7344</v>
      </c>
      <c r="AA360" s="80"/>
      <c r="AB360" s="80"/>
      <c r="AC360" s="83">
        <v>21.0</v>
      </c>
      <c r="AD360" s="78" t="str">
        <f t="shared" si="165"/>
        <v>Adulto</v>
      </c>
      <c r="AE360" s="83" t="s">
        <v>7306</v>
      </c>
      <c r="AF360" s="83" t="s">
        <v>7387</v>
      </c>
      <c r="AG360" s="83" t="s">
        <v>7302</v>
      </c>
      <c r="AH360" s="83" t="s">
        <v>9379</v>
      </c>
      <c r="AI360" s="84" t="s">
        <v>9380</v>
      </c>
      <c r="AJ360" s="85" t="s">
        <v>7305</v>
      </c>
      <c r="AK360" s="86" t="s">
        <v>7307</v>
      </c>
      <c r="AL360" s="86"/>
      <c r="AM360" s="78" t="s">
        <v>7536</v>
      </c>
      <c r="AN360" s="86" t="s">
        <v>7306</v>
      </c>
      <c r="AO360" s="86" t="s">
        <v>7307</v>
      </c>
      <c r="AP360" s="86" t="s">
        <v>7307</v>
      </c>
      <c r="AQ360" s="87" t="s">
        <v>7307</v>
      </c>
      <c r="AR360" s="86"/>
      <c r="AS360" s="86"/>
      <c r="AT360" s="87" t="s">
        <v>9381</v>
      </c>
      <c r="AU360" s="86" t="s">
        <v>7308</v>
      </c>
      <c r="AV360" s="88"/>
      <c r="AW360" s="88"/>
      <c r="AX360" s="89"/>
      <c r="AY360" s="89"/>
      <c r="AZ360" s="90" t="s">
        <v>7311</v>
      </c>
      <c r="BA360" s="90" t="s">
        <v>7348</v>
      </c>
      <c r="BB360" s="88" t="s">
        <v>7298</v>
      </c>
      <c r="BC360" s="88"/>
      <c r="BD360" s="80"/>
      <c r="BE360" s="91"/>
      <c r="BF360" s="91"/>
      <c r="BG360" s="91"/>
      <c r="BH360" s="91"/>
      <c r="BI360" s="92"/>
      <c r="BJ360" s="77"/>
      <c r="BK360" s="77"/>
      <c r="BL360" s="80"/>
      <c r="BM360" s="80"/>
      <c r="BN360" s="80"/>
      <c r="BO360" s="93"/>
      <c r="BP360" s="93"/>
      <c r="BQ360" s="80"/>
      <c r="BR360" s="80"/>
      <c r="BS360" s="94"/>
      <c r="BT360" s="83"/>
      <c r="BU360" s="88"/>
      <c r="BV360" s="88"/>
      <c r="BW360" s="88"/>
      <c r="BX360" s="88"/>
      <c r="BY360" s="95" t="s">
        <v>7311</v>
      </c>
      <c r="BZ360" s="95" t="s">
        <v>9006</v>
      </c>
      <c r="CA360" s="80"/>
      <c r="CB360" s="80"/>
      <c r="CC360" s="80"/>
      <c r="CD360" s="77"/>
      <c r="CE360" s="92"/>
      <c r="CF360" s="92"/>
      <c r="CG360" s="92"/>
      <c r="CH360" s="103"/>
      <c r="CI360" s="92"/>
      <c r="CJ360" s="92"/>
      <c r="CK360" s="92"/>
      <c r="CL360" s="92"/>
      <c r="CM360" s="92"/>
      <c r="CN360" s="92"/>
      <c r="CO360" s="92"/>
      <c r="CP360" s="92"/>
      <c r="CQ360" s="99"/>
      <c r="CR360" s="80"/>
      <c r="CS360" s="92"/>
      <c r="CT360" s="80"/>
      <c r="CU360" s="80"/>
      <c r="CV360" s="80"/>
      <c r="CW360" s="80"/>
      <c r="CX360" s="80"/>
      <c r="CY360" s="80"/>
      <c r="CZ360" s="80"/>
      <c r="DA360" s="80"/>
      <c r="DB360" s="80"/>
    </row>
    <row r="361" ht="15.75" customHeight="1">
      <c r="A361" s="128">
        <v>9018.0</v>
      </c>
      <c r="B361" s="101">
        <v>27.0</v>
      </c>
      <c r="C361" s="76"/>
      <c r="D361" s="77">
        <v>2022.0</v>
      </c>
      <c r="E361" s="77">
        <v>2022.0</v>
      </c>
      <c r="F361" s="77" t="s">
        <v>64</v>
      </c>
      <c r="G361" s="77">
        <v>6.0</v>
      </c>
      <c r="H361" s="77" t="s">
        <v>8494</v>
      </c>
      <c r="I361" s="78" t="str">
        <f t="shared" si="199"/>
        <v>Primavera</v>
      </c>
      <c r="J361" s="77"/>
      <c r="K361" s="77">
        <v>23.0</v>
      </c>
      <c r="L361" s="77"/>
      <c r="M361" s="79">
        <v>2.0</v>
      </c>
      <c r="N361" s="79"/>
      <c r="O361" s="79"/>
      <c r="P361" s="77" t="s">
        <v>7379</v>
      </c>
      <c r="Q361" s="78" t="str">
        <f t="shared" si="195"/>
        <v>Meio de semana</v>
      </c>
      <c r="R361" s="78" t="str">
        <f t="shared" si="196"/>
        <v>Noite</v>
      </c>
      <c r="S361" s="80"/>
      <c r="T361" s="78" t="str">
        <f t="shared" si="197"/>
        <v>Início</v>
      </c>
      <c r="U361" s="76" t="s">
        <v>9376</v>
      </c>
      <c r="V361" s="136" t="s">
        <v>9377</v>
      </c>
      <c r="W361" s="136" t="s">
        <v>9378</v>
      </c>
      <c r="X361" s="77" t="s">
        <v>7462</v>
      </c>
      <c r="Y361" s="77" t="s">
        <v>7298</v>
      </c>
      <c r="Z361" s="77" t="s">
        <v>7344</v>
      </c>
      <c r="AA361" s="80"/>
      <c r="AB361" s="80"/>
      <c r="AC361" s="83"/>
      <c r="AD361" s="78" t="str">
        <f t="shared" si="165"/>
        <v> </v>
      </c>
      <c r="AE361" s="83"/>
      <c r="AF361" s="83"/>
      <c r="AG361" s="83"/>
      <c r="AH361" s="83"/>
      <c r="AI361" s="84"/>
      <c r="AJ361" s="85" t="s">
        <v>7305</v>
      </c>
      <c r="AK361" s="86" t="s">
        <v>7307</v>
      </c>
      <c r="AL361" s="86"/>
      <c r="AM361" s="78" t="s">
        <v>7536</v>
      </c>
      <c r="AN361" s="86" t="s">
        <v>7306</v>
      </c>
      <c r="AO361" s="86" t="s">
        <v>7307</v>
      </c>
      <c r="AP361" s="86" t="s">
        <v>7307</v>
      </c>
      <c r="AQ361" s="87" t="s">
        <v>7307</v>
      </c>
      <c r="AR361" s="86"/>
      <c r="AS361" s="86"/>
      <c r="AT361" s="87" t="s">
        <v>9382</v>
      </c>
      <c r="AU361" s="86" t="s">
        <v>7308</v>
      </c>
      <c r="AV361" s="88"/>
      <c r="AW361" s="88"/>
      <c r="AX361" s="89"/>
      <c r="AY361" s="89"/>
      <c r="AZ361" s="90" t="s">
        <v>7311</v>
      </c>
      <c r="BA361" s="90" t="s">
        <v>7348</v>
      </c>
      <c r="BB361" s="88" t="s">
        <v>7298</v>
      </c>
      <c r="BC361" s="88"/>
      <c r="BD361" s="80"/>
      <c r="BE361" s="91"/>
      <c r="BF361" s="91"/>
      <c r="BG361" s="91"/>
      <c r="BH361" s="91"/>
      <c r="BI361" s="92"/>
      <c r="BJ361" s="77"/>
      <c r="BK361" s="77"/>
      <c r="BL361" s="80"/>
      <c r="BM361" s="80"/>
      <c r="BN361" s="80"/>
      <c r="BO361" s="93"/>
      <c r="BP361" s="93"/>
      <c r="BQ361" s="80"/>
      <c r="BR361" s="80"/>
      <c r="BS361" s="94"/>
      <c r="BT361" s="83"/>
      <c r="BU361" s="88"/>
      <c r="BV361" s="88"/>
      <c r="BW361" s="88"/>
      <c r="BX361" s="88"/>
      <c r="BY361" s="95"/>
      <c r="BZ361" s="95"/>
      <c r="CA361" s="80"/>
      <c r="CB361" s="80"/>
      <c r="CC361" s="80"/>
      <c r="CD361" s="77"/>
      <c r="CE361" s="92"/>
      <c r="CF361" s="92"/>
      <c r="CG361" s="92"/>
      <c r="CH361" s="103"/>
      <c r="CI361" s="92"/>
      <c r="CJ361" s="92"/>
      <c r="CK361" s="92"/>
      <c r="CL361" s="92"/>
      <c r="CM361" s="92"/>
      <c r="CN361" s="92"/>
      <c r="CO361" s="92"/>
      <c r="CP361" s="92"/>
      <c r="CQ361" s="99"/>
      <c r="CR361" s="80"/>
      <c r="CS361" s="92"/>
      <c r="CT361" s="80"/>
      <c r="CU361" s="80"/>
      <c r="CV361" s="80"/>
      <c r="CW361" s="80"/>
      <c r="CX361" s="80"/>
      <c r="CY361" s="80"/>
      <c r="CZ361" s="80"/>
      <c r="DA361" s="80"/>
      <c r="DB361" s="80"/>
    </row>
    <row r="362" ht="15.75" customHeight="1">
      <c r="A362" s="129">
        <v>9200.0</v>
      </c>
      <c r="B362" s="79">
        <v>31.0</v>
      </c>
      <c r="C362" s="76" t="s">
        <v>7822</v>
      </c>
      <c r="D362" s="77">
        <v>2022.0</v>
      </c>
      <c r="E362" s="77">
        <v>2022.0</v>
      </c>
      <c r="F362" s="77" t="s">
        <v>64</v>
      </c>
      <c r="G362" s="77">
        <v>1.0</v>
      </c>
      <c r="H362" s="77" t="s">
        <v>7802</v>
      </c>
      <c r="I362" s="78" t="str">
        <f t="shared" si="199"/>
        <v>Primavera</v>
      </c>
      <c r="J362" s="77"/>
      <c r="K362" s="77">
        <v>4.0</v>
      </c>
      <c r="L362" s="77">
        <v>13.0</v>
      </c>
      <c r="M362" s="79"/>
      <c r="N362" s="79"/>
      <c r="O362" s="79"/>
      <c r="P362" s="77" t="s">
        <v>7366</v>
      </c>
      <c r="Q362" s="78" t="str">
        <f t="shared" si="195"/>
        <v>Meio de semana</v>
      </c>
      <c r="R362" s="78" t="str">
        <f t="shared" si="196"/>
        <v>Madrugada</v>
      </c>
      <c r="S362" s="80"/>
      <c r="T362" s="78" t="str">
        <f t="shared" si="197"/>
        <v>Início</v>
      </c>
      <c r="U362" s="76" t="s">
        <v>9383</v>
      </c>
      <c r="V362" s="81" t="s">
        <v>9384</v>
      </c>
      <c r="W362" s="81" t="s">
        <v>9385</v>
      </c>
      <c r="X362" s="77" t="s">
        <v>7343</v>
      </c>
      <c r="Y362" s="77" t="s">
        <v>7298</v>
      </c>
      <c r="Z362" s="77" t="s">
        <v>7323</v>
      </c>
      <c r="AA362" s="80"/>
      <c r="AB362" s="80"/>
      <c r="AC362" s="83">
        <v>24.0</v>
      </c>
      <c r="AD362" s="78" t="str">
        <f t="shared" si="165"/>
        <v>Adulto</v>
      </c>
      <c r="AE362" s="83" t="s">
        <v>7300</v>
      </c>
      <c r="AF362" s="83" t="s">
        <v>7387</v>
      </c>
      <c r="AG362" s="83" t="s">
        <v>7302</v>
      </c>
      <c r="AH362" s="83"/>
      <c r="AI362" s="84" t="s">
        <v>9386</v>
      </c>
      <c r="AJ362" s="85" t="s">
        <v>7373</v>
      </c>
      <c r="AK362" s="86"/>
      <c r="AL362" s="86" t="s">
        <v>7307</v>
      </c>
      <c r="AM362" s="78" t="str">
        <f>IF(ISBLANK(AK362), " ",IF(AK362&lt;12, "Crianca", IF(AK362="NA", "NA", IF(AK362&lt;18, "Adolescente", IF(AK362&lt;60, "Adulto", "Idoso")))))</f>
        <v> </v>
      </c>
      <c r="AN362" s="86" t="s">
        <v>7306</v>
      </c>
      <c r="AO362" s="86"/>
      <c r="AP362" s="86"/>
      <c r="AQ362" s="87"/>
      <c r="AR362" s="86"/>
      <c r="AS362" s="86"/>
      <c r="AT362" s="87"/>
      <c r="AU362" s="86" t="s">
        <v>7307</v>
      </c>
      <c r="AV362" s="88" t="s">
        <v>7307</v>
      </c>
      <c r="AW362" s="88" t="s">
        <v>7307</v>
      </c>
      <c r="AX362" s="89" t="s">
        <v>7307</v>
      </c>
      <c r="AY362" s="89" t="s">
        <v>7307</v>
      </c>
      <c r="AZ362" s="90" t="s">
        <v>7298</v>
      </c>
      <c r="BA362" s="90"/>
      <c r="BB362" s="88"/>
      <c r="BC362" s="88"/>
      <c r="BD362" s="91" t="s">
        <v>7311</v>
      </c>
      <c r="BE362" s="91" t="s">
        <v>7593</v>
      </c>
      <c r="BF362" s="91" t="s">
        <v>7688</v>
      </c>
      <c r="BG362" s="91" t="s">
        <v>7689</v>
      </c>
      <c r="BH362" s="91" t="s">
        <v>7311</v>
      </c>
      <c r="BI362" s="92" t="s">
        <v>8948</v>
      </c>
      <c r="BJ362" s="77" t="s">
        <v>7298</v>
      </c>
      <c r="BK362" s="77" t="s">
        <v>7298</v>
      </c>
      <c r="BL362" s="80"/>
      <c r="BM362" s="80"/>
      <c r="BN362" s="80"/>
      <c r="BO362" s="93" t="s">
        <v>7307</v>
      </c>
      <c r="BP362" s="93"/>
      <c r="BQ362" s="80"/>
      <c r="BR362" s="80"/>
      <c r="BS362" s="94" t="s">
        <v>7298</v>
      </c>
      <c r="BT362" s="83" t="s">
        <v>7311</v>
      </c>
      <c r="BU362" s="88" t="s">
        <v>7440</v>
      </c>
      <c r="BV362" s="88" t="s">
        <v>7690</v>
      </c>
      <c r="BW362" s="88"/>
      <c r="BX362" s="88"/>
      <c r="BY362" s="95" t="s">
        <v>7298</v>
      </c>
      <c r="BZ362" s="95"/>
      <c r="CA362" s="80"/>
      <c r="CB362" s="80"/>
      <c r="CC362" s="80"/>
      <c r="CD362" s="77" t="s">
        <v>7307</v>
      </c>
      <c r="CE362" s="92" t="s">
        <v>7311</v>
      </c>
      <c r="CF362" s="92" t="s">
        <v>8305</v>
      </c>
      <c r="CG362" s="92"/>
      <c r="CH362" s="103"/>
      <c r="CI362" s="92"/>
      <c r="CJ362" s="92"/>
      <c r="CK362" s="92"/>
      <c r="CL362" s="92"/>
      <c r="CM362" s="92"/>
      <c r="CN362" s="92"/>
      <c r="CO362" s="92"/>
      <c r="CP362" s="92"/>
      <c r="CQ362" s="99"/>
      <c r="CR362" s="80"/>
      <c r="CS362" s="92"/>
      <c r="CT362" s="80"/>
      <c r="CU362" s="80"/>
      <c r="CV362" s="80"/>
      <c r="CW362" s="80"/>
      <c r="CX362" s="80"/>
      <c r="CY362" s="80"/>
      <c r="CZ362" s="80"/>
      <c r="DA362" s="80"/>
      <c r="DB362" s="80"/>
    </row>
    <row r="363" ht="15.75" customHeight="1">
      <c r="A363" s="128">
        <v>9251.0</v>
      </c>
      <c r="B363" s="101">
        <v>6.0</v>
      </c>
      <c r="C363" s="76" t="s">
        <v>9387</v>
      </c>
      <c r="D363" s="77">
        <v>2022.0</v>
      </c>
      <c r="E363" s="77">
        <v>2022.0</v>
      </c>
      <c r="F363" s="77" t="s">
        <v>64</v>
      </c>
      <c r="G363" s="77">
        <v>23.0</v>
      </c>
      <c r="H363" s="77" t="s">
        <v>8494</v>
      </c>
      <c r="I363" s="78" t="str">
        <f t="shared" si="199"/>
        <v>Primavera</v>
      </c>
      <c r="J363" s="77"/>
      <c r="K363" s="77">
        <v>4.0</v>
      </c>
      <c r="L363" s="77">
        <v>4.0</v>
      </c>
      <c r="M363" s="79"/>
      <c r="N363" s="79"/>
      <c r="O363" s="79"/>
      <c r="P363" s="77" t="s">
        <v>7293</v>
      </c>
      <c r="Q363" s="78" t="str">
        <f t="shared" si="195"/>
        <v>Final de semana</v>
      </c>
      <c r="R363" s="78" t="str">
        <f t="shared" si="196"/>
        <v>Madrugada</v>
      </c>
      <c r="S363" s="80"/>
      <c r="T363" s="78" t="str">
        <f t="shared" si="197"/>
        <v>Fim</v>
      </c>
      <c r="U363" s="76" t="s">
        <v>9388</v>
      </c>
      <c r="V363" s="81"/>
      <c r="W363" s="81"/>
      <c r="X363" s="77" t="s">
        <v>7565</v>
      </c>
      <c r="Y363" s="77" t="s">
        <v>7298</v>
      </c>
      <c r="Z363" s="77" t="s">
        <v>7497</v>
      </c>
      <c r="AA363" s="80"/>
      <c r="AB363" s="80"/>
      <c r="AC363" s="83">
        <v>40.0</v>
      </c>
      <c r="AD363" s="78" t="str">
        <f t="shared" si="165"/>
        <v>Adulto</v>
      </c>
      <c r="AE363" s="83" t="s">
        <v>7300</v>
      </c>
      <c r="AF363" s="83" t="s">
        <v>7345</v>
      </c>
      <c r="AG363" s="83" t="s">
        <v>7302</v>
      </c>
      <c r="AH363" s="83" t="s">
        <v>9389</v>
      </c>
      <c r="AI363" s="84" t="s">
        <v>9390</v>
      </c>
      <c r="AJ363" s="85" t="s">
        <v>7305</v>
      </c>
      <c r="AK363" s="86" t="s">
        <v>7307</v>
      </c>
      <c r="AL363" s="86"/>
      <c r="AM363" s="78"/>
      <c r="AN363" s="86" t="s">
        <v>7306</v>
      </c>
      <c r="AO363" s="86" t="s">
        <v>7307</v>
      </c>
      <c r="AP363" s="86" t="s">
        <v>7307</v>
      </c>
      <c r="AQ363" s="87" t="s">
        <v>7307</v>
      </c>
      <c r="AR363" s="86"/>
      <c r="AS363" s="86"/>
      <c r="AT363" s="87" t="s">
        <v>9391</v>
      </c>
      <c r="AU363" s="86" t="s">
        <v>7307</v>
      </c>
      <c r="AV363" s="88"/>
      <c r="AW363" s="88"/>
      <c r="AX363" s="89"/>
      <c r="AY363" s="89" t="s">
        <v>9392</v>
      </c>
      <c r="AZ363" s="90" t="s">
        <v>7311</v>
      </c>
      <c r="BA363" s="90" t="s">
        <v>7399</v>
      </c>
      <c r="BB363" s="88" t="s">
        <v>7298</v>
      </c>
      <c r="BC363" s="88"/>
      <c r="BD363" s="80"/>
      <c r="BE363" s="91"/>
      <c r="BF363" s="91"/>
      <c r="BG363" s="91"/>
      <c r="BH363" s="91"/>
      <c r="BI363" s="92"/>
      <c r="BJ363" s="77"/>
      <c r="BK363" s="77"/>
      <c r="BL363" s="80"/>
      <c r="BM363" s="80"/>
      <c r="BN363" s="80"/>
      <c r="BO363" s="93"/>
      <c r="BP363" s="93"/>
      <c r="BQ363" s="80"/>
      <c r="BR363" s="80"/>
      <c r="BS363" s="94"/>
      <c r="BT363" s="83"/>
      <c r="BU363" s="88"/>
      <c r="BV363" s="88"/>
      <c r="BW363" s="88"/>
      <c r="BX363" s="88"/>
      <c r="BY363" s="95"/>
      <c r="BZ363" s="95"/>
      <c r="CA363" s="80"/>
      <c r="CB363" s="80"/>
      <c r="CC363" s="80"/>
      <c r="CD363" s="77"/>
      <c r="CE363" s="92"/>
      <c r="CF363" s="92"/>
      <c r="CG363" s="92"/>
      <c r="CH363" s="103"/>
      <c r="CI363" s="92"/>
      <c r="CJ363" s="92"/>
      <c r="CK363" s="92"/>
      <c r="CL363" s="92"/>
      <c r="CM363" s="92"/>
      <c r="CN363" s="92"/>
      <c r="CO363" s="92"/>
      <c r="CP363" s="92"/>
      <c r="CQ363" s="99"/>
      <c r="CR363" s="80"/>
      <c r="CS363" s="92"/>
      <c r="CT363" s="80"/>
      <c r="CU363" s="80"/>
      <c r="CV363" s="80"/>
      <c r="CW363" s="80"/>
      <c r="CX363" s="80"/>
      <c r="CY363" s="80"/>
      <c r="CZ363" s="80"/>
      <c r="DA363" s="80"/>
      <c r="DB363" s="80"/>
    </row>
    <row r="364" ht="15.75" customHeight="1">
      <c r="A364" s="128">
        <v>9762.0</v>
      </c>
      <c r="B364" s="101">
        <v>27.0</v>
      </c>
      <c r="C364" s="76" t="s">
        <v>9393</v>
      </c>
      <c r="D364" s="77">
        <v>2022.0</v>
      </c>
      <c r="E364" s="77">
        <v>2022.0</v>
      </c>
      <c r="F364" s="77" t="s">
        <v>64</v>
      </c>
      <c r="G364" s="77">
        <v>31.0</v>
      </c>
      <c r="H364" s="77" t="s">
        <v>8494</v>
      </c>
      <c r="I364" s="78" t="str">
        <f t="shared" si="199"/>
        <v>Primavera</v>
      </c>
      <c r="J364" s="77"/>
      <c r="K364" s="77">
        <v>5.0</v>
      </c>
      <c r="L364" s="77">
        <v>1.0</v>
      </c>
      <c r="M364" s="79"/>
      <c r="N364" s="79"/>
      <c r="O364" s="79"/>
      <c r="P364" s="77" t="s">
        <v>7444</v>
      </c>
      <c r="Q364" s="78" t="str">
        <f t="shared" si="195"/>
        <v>Meio de semana</v>
      </c>
      <c r="R364" s="78" t="str">
        <f t="shared" si="196"/>
        <v>Madrugada</v>
      </c>
      <c r="S364" s="80"/>
      <c r="T364" s="78" t="str">
        <f t="shared" si="197"/>
        <v>Fim</v>
      </c>
      <c r="U364" s="76" t="s">
        <v>9394</v>
      </c>
      <c r="V364" s="81" t="s">
        <v>9395</v>
      </c>
      <c r="W364" s="81" t="s">
        <v>9396</v>
      </c>
      <c r="X364" s="77" t="s">
        <v>7462</v>
      </c>
      <c r="Y364" s="77" t="s">
        <v>7298</v>
      </c>
      <c r="Z364" s="77" t="s">
        <v>7323</v>
      </c>
      <c r="AA364" s="80"/>
      <c r="AB364" s="80"/>
      <c r="AC364" s="83">
        <v>48.0</v>
      </c>
      <c r="AD364" s="78" t="str">
        <f t="shared" si="165"/>
        <v>Adulto</v>
      </c>
      <c r="AE364" s="83" t="s">
        <v>7300</v>
      </c>
      <c r="AF364" s="83" t="s">
        <v>7359</v>
      </c>
      <c r="AG364" s="83" t="s">
        <v>7360</v>
      </c>
      <c r="AH364" s="83"/>
      <c r="AI364" s="84" t="s">
        <v>9397</v>
      </c>
      <c r="AJ364" s="85" t="s">
        <v>7305</v>
      </c>
      <c r="AK364" s="86">
        <v>32.0</v>
      </c>
      <c r="AL364" s="86"/>
      <c r="AM364" s="78" t="str">
        <f t="shared" ref="AM364:AM370" si="201">IF(ISBLANK(AK364), " ",IF(AK364&lt;12, "Crianca", IF(AK364="NA", "NA", IF(AK364&lt;18, "Adolescente", IF(AK364&lt;60, "Adulto", "Idoso")))))</f>
        <v>Adulto</v>
      </c>
      <c r="AN364" s="86" t="s">
        <v>7306</v>
      </c>
      <c r="AO364" s="86" t="s">
        <v>7307</v>
      </c>
      <c r="AP364" s="86" t="s">
        <v>7307</v>
      </c>
      <c r="AQ364" s="87" t="s">
        <v>8372</v>
      </c>
      <c r="AR364" s="86"/>
      <c r="AS364" s="86"/>
      <c r="AT364" s="87" t="s">
        <v>9398</v>
      </c>
      <c r="AU364" s="86" t="s">
        <v>7328</v>
      </c>
      <c r="AV364" s="88"/>
      <c r="AW364" s="88"/>
      <c r="AX364" s="89"/>
      <c r="AY364" s="89"/>
      <c r="AZ364" s="90" t="s">
        <v>7311</v>
      </c>
      <c r="BA364" s="90" t="s">
        <v>7430</v>
      </c>
      <c r="BB364" s="88" t="s">
        <v>7298</v>
      </c>
      <c r="BC364" s="88"/>
      <c r="BD364" s="91" t="s">
        <v>7311</v>
      </c>
      <c r="BE364" s="91" t="s">
        <v>7309</v>
      </c>
      <c r="BF364" s="91"/>
      <c r="BG364" s="91" t="s">
        <v>9236</v>
      </c>
      <c r="BH364" s="91" t="s">
        <v>7307</v>
      </c>
      <c r="BI364" s="92"/>
      <c r="BJ364" s="77" t="s">
        <v>7298</v>
      </c>
      <c r="BK364" s="77" t="s">
        <v>7298</v>
      </c>
      <c r="BL364" s="80"/>
      <c r="BM364" s="80"/>
      <c r="BN364" s="80"/>
      <c r="BO364" s="93" t="s">
        <v>7311</v>
      </c>
      <c r="BP364" s="93" t="s">
        <v>9399</v>
      </c>
      <c r="BQ364" s="80"/>
      <c r="BR364" s="80"/>
      <c r="BS364" s="94" t="s">
        <v>7311</v>
      </c>
      <c r="BT364" s="83" t="s">
        <v>7311</v>
      </c>
      <c r="BU364" s="88" t="s">
        <v>7314</v>
      </c>
      <c r="BV364" s="88"/>
      <c r="BW364" s="88" t="s">
        <v>7298</v>
      </c>
      <c r="BX364" s="88"/>
      <c r="BY364" s="95" t="s">
        <v>7298</v>
      </c>
      <c r="BZ364" s="95"/>
      <c r="CA364" s="80"/>
      <c r="CB364" s="80"/>
      <c r="CC364" s="80"/>
      <c r="CD364" s="77" t="s">
        <v>7307</v>
      </c>
      <c r="CE364" s="92" t="s">
        <v>7311</v>
      </c>
      <c r="CF364" s="92" t="s">
        <v>9400</v>
      </c>
      <c r="CG364" s="92">
        <v>153.0</v>
      </c>
      <c r="CH364" s="103">
        <v>54.0</v>
      </c>
      <c r="CI364" s="92" t="s">
        <v>7307</v>
      </c>
      <c r="CJ364" s="92"/>
      <c r="CK364" s="92"/>
      <c r="CL364" s="92" t="s">
        <v>7298</v>
      </c>
      <c r="CM364" s="92" t="s">
        <v>7298</v>
      </c>
      <c r="CN364" s="92" t="s">
        <v>7298</v>
      </c>
      <c r="CO364" s="92"/>
      <c r="CP364" s="92" t="s">
        <v>7298</v>
      </c>
      <c r="CQ364" s="99"/>
      <c r="CR364" s="80"/>
      <c r="CS364" s="92" t="s">
        <v>7298</v>
      </c>
      <c r="CT364" s="80"/>
      <c r="CU364" s="80"/>
      <c r="CV364" s="80"/>
      <c r="CW364" s="80"/>
      <c r="CX364" s="80"/>
      <c r="CY364" s="80"/>
      <c r="CZ364" s="80"/>
      <c r="DA364" s="80"/>
      <c r="DB364" s="80"/>
    </row>
    <row r="365" ht="15.75" customHeight="1">
      <c r="A365" s="128">
        <v>9799.0</v>
      </c>
      <c r="B365" s="101">
        <v>6.0</v>
      </c>
      <c r="C365" s="76" t="s">
        <v>9401</v>
      </c>
      <c r="D365" s="77">
        <v>2022.0</v>
      </c>
      <c r="E365" s="77">
        <v>2022.0</v>
      </c>
      <c r="F365" s="77" t="s">
        <v>64</v>
      </c>
      <c r="G365" s="77" t="s">
        <v>7334</v>
      </c>
      <c r="H365" s="77" t="s">
        <v>7334</v>
      </c>
      <c r="I365" s="78"/>
      <c r="J365" s="77"/>
      <c r="K365" s="77" t="s">
        <v>7334</v>
      </c>
      <c r="L365" s="77"/>
      <c r="M365" s="79">
        <v>7.0</v>
      </c>
      <c r="N365" s="79"/>
      <c r="O365" s="79"/>
      <c r="P365" s="77" t="s">
        <v>7334</v>
      </c>
      <c r="Q365" s="78"/>
      <c r="R365" s="78"/>
      <c r="S365" s="80"/>
      <c r="T365" s="78"/>
      <c r="U365" s="76" t="s">
        <v>9402</v>
      </c>
      <c r="V365" s="81"/>
      <c r="W365" s="81"/>
      <c r="X365" s="77" t="s">
        <v>7650</v>
      </c>
      <c r="Y365" s="77" t="s">
        <v>7298</v>
      </c>
      <c r="Z365" s="77" t="s">
        <v>7524</v>
      </c>
      <c r="AA365" s="80"/>
      <c r="AB365" s="80"/>
      <c r="AC365" s="83">
        <v>42.0</v>
      </c>
      <c r="AD365" s="78" t="str">
        <f t="shared" si="165"/>
        <v>Adulto</v>
      </c>
      <c r="AE365" s="83" t="s">
        <v>7300</v>
      </c>
      <c r="AF365" s="83" t="s">
        <v>7301</v>
      </c>
      <c r="AG365" s="83" t="s">
        <v>7302</v>
      </c>
      <c r="AH365" s="83"/>
      <c r="AI365" s="84" t="s">
        <v>9403</v>
      </c>
      <c r="AJ365" s="85" t="s">
        <v>7305</v>
      </c>
      <c r="AK365" s="86">
        <v>47.0</v>
      </c>
      <c r="AL365" s="86"/>
      <c r="AM365" s="78" t="str">
        <f t="shared" si="201"/>
        <v>Adulto</v>
      </c>
      <c r="AN365" s="86" t="s">
        <v>7306</v>
      </c>
      <c r="AO365" s="86" t="s">
        <v>7307</v>
      </c>
      <c r="AP365" s="86" t="s">
        <v>7307</v>
      </c>
      <c r="AQ365" s="87" t="s">
        <v>7307</v>
      </c>
      <c r="AR365" s="86"/>
      <c r="AS365" s="86"/>
      <c r="AT365" s="87" t="s">
        <v>9404</v>
      </c>
      <c r="AU365" s="86" t="s">
        <v>7308</v>
      </c>
      <c r="AV365" s="88"/>
      <c r="AW365" s="88"/>
      <c r="AX365" s="89"/>
      <c r="AY365" s="89"/>
      <c r="AZ365" s="90" t="s">
        <v>7311</v>
      </c>
      <c r="BA365" s="90" t="s">
        <v>7430</v>
      </c>
      <c r="BB365" s="88" t="s">
        <v>7298</v>
      </c>
      <c r="BC365" s="88"/>
      <c r="BD365" s="91" t="s">
        <v>7311</v>
      </c>
      <c r="BE365" s="91" t="s">
        <v>7579</v>
      </c>
      <c r="BF365" s="91" t="s">
        <v>8633</v>
      </c>
      <c r="BG365" s="91" t="s">
        <v>9405</v>
      </c>
      <c r="BH365" s="91" t="s">
        <v>7311</v>
      </c>
      <c r="BI365" s="92" t="s">
        <v>7711</v>
      </c>
      <c r="BJ365" s="77" t="s">
        <v>7298</v>
      </c>
      <c r="BK365" s="77" t="s">
        <v>7298</v>
      </c>
      <c r="BL365" s="80"/>
      <c r="BM365" s="80"/>
      <c r="BN365" s="80"/>
      <c r="BO365" s="93" t="s">
        <v>7298</v>
      </c>
      <c r="BP365" s="93"/>
      <c r="BQ365" s="80"/>
      <c r="BR365" s="80"/>
      <c r="BS365" s="94" t="s">
        <v>7298</v>
      </c>
      <c r="BT365" s="83" t="s">
        <v>7311</v>
      </c>
      <c r="BU365" s="88" t="s">
        <v>7314</v>
      </c>
      <c r="BV365" s="88"/>
      <c r="BW365" s="88" t="s">
        <v>7298</v>
      </c>
      <c r="BX365" s="88"/>
      <c r="BY365" s="95" t="s">
        <v>7298</v>
      </c>
      <c r="BZ365" s="95"/>
      <c r="CA365" s="80"/>
      <c r="CB365" s="80"/>
      <c r="CC365" s="80"/>
      <c r="CD365" s="77" t="s">
        <v>7298</v>
      </c>
      <c r="CE365" s="92" t="s">
        <v>7311</v>
      </c>
      <c r="CF365" s="92"/>
      <c r="CG365" s="92"/>
      <c r="CH365" s="103"/>
      <c r="CI365" s="92"/>
      <c r="CJ365" s="92"/>
      <c r="CK365" s="92"/>
      <c r="CL365" s="92"/>
      <c r="CM365" s="92"/>
      <c r="CN365" s="92"/>
      <c r="CO365" s="92"/>
      <c r="CP365" s="92"/>
      <c r="CQ365" s="99"/>
      <c r="CR365" s="80"/>
      <c r="CS365" s="92"/>
      <c r="CT365" s="80" t="s">
        <v>7311</v>
      </c>
      <c r="CU365" s="80" t="s">
        <v>9184</v>
      </c>
      <c r="CV365" s="80" t="s">
        <v>7298</v>
      </c>
      <c r="CW365" s="80" t="s">
        <v>7430</v>
      </c>
      <c r="CX365" s="80" t="s">
        <v>7298</v>
      </c>
      <c r="CY365" s="80"/>
      <c r="CZ365" s="80"/>
      <c r="DA365" s="80"/>
      <c r="DB365" s="80"/>
    </row>
    <row r="366" ht="15.75" customHeight="1">
      <c r="A366" s="128">
        <v>10075.0</v>
      </c>
      <c r="B366" s="101">
        <v>3.0</v>
      </c>
      <c r="C366" s="76"/>
      <c r="D366" s="77">
        <v>2022.0</v>
      </c>
      <c r="E366" s="77">
        <v>2022.0</v>
      </c>
      <c r="F366" s="77" t="s">
        <v>64</v>
      </c>
      <c r="G366" s="77">
        <v>12.0</v>
      </c>
      <c r="H366" s="77" t="s">
        <v>7802</v>
      </c>
      <c r="I366" s="78" t="str">
        <f t="shared" ref="I366:I367" si="202">IF(H366="Janeiro","Verão",IF(H366="Fevereiro","Verão",IF(H366="Março","Verão",IF(H366="Abril","Outono",IF(H366="Maio","Outono",IF(H366="Junho","Outono",IF(H366="Julho","Inverno",IF(H366="Agosto","Inverno",IF(H366="Setembro","Inverno",IF(H366="Outubro","Primavera",IF(H366="Novembro","Primavera",IF(H366="Dezembro","Primavera",0))))))))))))</f>
        <v>Primavera</v>
      </c>
      <c r="J366" s="77"/>
      <c r="K366" s="77">
        <v>13.0</v>
      </c>
      <c r="L366" s="77">
        <v>1.0</v>
      </c>
      <c r="M366" s="79"/>
      <c r="N366" s="79"/>
      <c r="O366" s="79"/>
      <c r="P366" s="77" t="s">
        <v>7458</v>
      </c>
      <c r="Q366" s="78" t="str">
        <f t="shared" ref="Q366:Q367" si="203">IF(ISBLANK(P366), "", IF(P366 = "NA", "NA",(IF(P366="Prejudicado", "Prejudicado", IF(P366="Sábado","Final de semana",IF(P366="Domingo","Final de semana","Meio de semana"))))))</f>
        <v>Final de semana</v>
      </c>
      <c r="R366" s="78" t="str">
        <f t="shared" ref="R366:R367" si="204">IF(ISBLANK(K366), " ", IF(K366 = "NA", "NA",IF(K366="Prejudicado", "Prejudicado", IF(K366&lt;6, "Madrugada", IF(K366&lt;12, "Manhã", IF(K366&lt;18, "Tarde", "Noite"))))))</f>
        <v>Tarde</v>
      </c>
      <c r="S366" s="80"/>
      <c r="T366" s="78" t="str">
        <f t="shared" ref="T366:T367" si="205">IF(S366="Prejudicado", "Prejudicado", IF(ISBLANK(G366), " ", IF(G366 = "NA", "NA", IF(G366="Prejudicado", "Prejudicado", IF(G366&lt;=10, "Início", IF(G366&lt;=20, "Meio", "Fim"))))))</f>
        <v>Meio</v>
      </c>
      <c r="U366" s="76" t="s">
        <v>9406</v>
      </c>
      <c r="V366" s="81"/>
      <c r="W366" s="81"/>
      <c r="X366" s="77" t="s">
        <v>8288</v>
      </c>
      <c r="Y366" s="77" t="s">
        <v>7298</v>
      </c>
      <c r="Z366" s="77" t="s">
        <v>7497</v>
      </c>
      <c r="AA366" s="80"/>
      <c r="AB366" s="80"/>
      <c r="AC366" s="83">
        <v>23.0</v>
      </c>
      <c r="AD366" s="78" t="str">
        <f t="shared" si="165"/>
        <v>Adulto</v>
      </c>
      <c r="AE366" s="83" t="s">
        <v>7300</v>
      </c>
      <c r="AF366" s="83"/>
      <c r="AG366" s="83"/>
      <c r="AH366" s="83"/>
      <c r="AI366" s="84" t="s">
        <v>9407</v>
      </c>
      <c r="AJ366" s="85" t="s">
        <v>7386</v>
      </c>
      <c r="AK366" s="86">
        <v>59.0</v>
      </c>
      <c r="AL366" s="86"/>
      <c r="AM366" s="78" t="str">
        <f t="shared" si="201"/>
        <v>Adulto</v>
      </c>
      <c r="AN366" s="86" t="s">
        <v>7306</v>
      </c>
      <c r="AO366" s="86" t="s">
        <v>7307</v>
      </c>
      <c r="AP366" s="86" t="s">
        <v>7307</v>
      </c>
      <c r="AQ366" s="87" t="s">
        <v>9107</v>
      </c>
      <c r="AR366" s="86"/>
      <c r="AS366" s="86"/>
      <c r="AT366" s="87" t="s">
        <v>9408</v>
      </c>
      <c r="AU366" s="86" t="s">
        <v>7307</v>
      </c>
      <c r="AV366" s="88"/>
      <c r="AW366" s="88"/>
      <c r="AX366" s="89"/>
      <c r="AY366" s="89"/>
      <c r="AZ366" s="90" t="s">
        <v>7311</v>
      </c>
      <c r="BA366" s="90" t="s">
        <v>8783</v>
      </c>
      <c r="BB366" s="88" t="s">
        <v>7298</v>
      </c>
      <c r="BC366" s="88"/>
      <c r="BD366" s="91" t="s">
        <v>7298</v>
      </c>
      <c r="BE366" s="91"/>
      <c r="BF366" s="91"/>
      <c r="BG366" s="91"/>
      <c r="BH366" s="91" t="s">
        <v>7311</v>
      </c>
      <c r="BI366" s="92" t="s">
        <v>8404</v>
      </c>
      <c r="BJ366" s="77" t="s">
        <v>7298</v>
      </c>
      <c r="BK366" s="77" t="s">
        <v>7298</v>
      </c>
      <c r="BL366" s="80"/>
      <c r="BM366" s="80"/>
      <c r="BN366" s="80"/>
      <c r="BO366" s="93" t="s">
        <v>7298</v>
      </c>
      <c r="BP366" s="93"/>
      <c r="BQ366" s="80"/>
      <c r="BR366" s="80"/>
      <c r="BS366" s="94" t="s">
        <v>7298</v>
      </c>
      <c r="BT366" s="83" t="s">
        <v>7298</v>
      </c>
      <c r="BU366" s="88" t="s">
        <v>7314</v>
      </c>
      <c r="BV366" s="88" t="s">
        <v>7441</v>
      </c>
      <c r="BW366" s="88"/>
      <c r="BX366" s="88"/>
      <c r="BY366" s="95" t="s">
        <v>7298</v>
      </c>
      <c r="BZ366" s="95"/>
      <c r="CA366" s="80"/>
      <c r="CB366" s="80"/>
      <c r="CC366" s="80"/>
      <c r="CD366" s="77" t="s">
        <v>7298</v>
      </c>
      <c r="CE366" s="92" t="s">
        <v>7311</v>
      </c>
      <c r="CF366" s="92"/>
      <c r="CG366" s="92"/>
      <c r="CH366" s="103"/>
      <c r="CI366" s="92"/>
      <c r="CJ366" s="92"/>
      <c r="CK366" s="92"/>
      <c r="CL366" s="92"/>
      <c r="CM366" s="92"/>
      <c r="CN366" s="92"/>
      <c r="CO366" s="92"/>
      <c r="CP366" s="92"/>
      <c r="CQ366" s="99"/>
      <c r="CR366" s="80"/>
      <c r="CS366" s="92"/>
      <c r="CT366" s="80"/>
      <c r="CU366" s="80"/>
      <c r="CV366" s="80"/>
      <c r="CW366" s="80"/>
      <c r="CX366" s="80"/>
      <c r="CY366" s="80"/>
      <c r="CZ366" s="80"/>
      <c r="DA366" s="80"/>
      <c r="DB366" s="80"/>
    </row>
    <row r="367" ht="15.75" customHeight="1">
      <c r="A367" s="128">
        <v>10344.0</v>
      </c>
      <c r="B367" s="101">
        <v>16.0</v>
      </c>
      <c r="C367" s="76"/>
      <c r="D367" s="77">
        <v>2022.0</v>
      </c>
      <c r="E367" s="77">
        <v>2022.0</v>
      </c>
      <c r="F367" s="77" t="s">
        <v>64</v>
      </c>
      <c r="G367" s="77">
        <v>11.0</v>
      </c>
      <c r="H367" s="77" t="s">
        <v>7649</v>
      </c>
      <c r="I367" s="78" t="str">
        <f t="shared" si="202"/>
        <v>Primavera</v>
      </c>
      <c r="J367" s="77"/>
      <c r="K367" s="77">
        <v>20.0</v>
      </c>
      <c r="L367" s="77">
        <v>16.0</v>
      </c>
      <c r="M367" s="79"/>
      <c r="N367" s="79"/>
      <c r="O367" s="79"/>
      <c r="P367" s="77" t="s">
        <v>7293</v>
      </c>
      <c r="Q367" s="78" t="str">
        <f t="shared" si="203"/>
        <v>Final de semana</v>
      </c>
      <c r="R367" s="78" t="str">
        <f t="shared" si="204"/>
        <v>Noite</v>
      </c>
      <c r="S367" s="80"/>
      <c r="T367" s="78" t="str">
        <f t="shared" si="205"/>
        <v>Meio</v>
      </c>
      <c r="U367" s="76" t="s">
        <v>9409</v>
      </c>
      <c r="V367" s="81"/>
      <c r="W367" s="81"/>
      <c r="X367" s="77" t="s">
        <v>7343</v>
      </c>
      <c r="Y367" s="77" t="s">
        <v>7298</v>
      </c>
      <c r="Z367" s="77" t="s">
        <v>7404</v>
      </c>
      <c r="AA367" s="80"/>
      <c r="AB367" s="80"/>
      <c r="AC367" s="83">
        <v>15.0</v>
      </c>
      <c r="AD367" s="78" t="str">
        <f t="shared" si="165"/>
        <v>Adolescente</v>
      </c>
      <c r="AE367" s="83" t="s">
        <v>7300</v>
      </c>
      <c r="AF367" s="83"/>
      <c r="AG367" s="83"/>
      <c r="AH367" s="83"/>
      <c r="AI367" s="84" t="s">
        <v>9410</v>
      </c>
      <c r="AJ367" s="85" t="s">
        <v>7305</v>
      </c>
      <c r="AK367" s="86">
        <v>18.0</v>
      </c>
      <c r="AL367" s="86"/>
      <c r="AM367" s="78" t="str">
        <f t="shared" si="201"/>
        <v>Adulto</v>
      </c>
      <c r="AN367" s="86" t="s">
        <v>7306</v>
      </c>
      <c r="AO367" s="86" t="s">
        <v>7307</v>
      </c>
      <c r="AP367" s="86" t="s">
        <v>7406</v>
      </c>
      <c r="AQ367" s="87" t="s">
        <v>7307</v>
      </c>
      <c r="AR367" s="86"/>
      <c r="AS367" s="86"/>
      <c r="AT367" s="87" t="s">
        <v>9411</v>
      </c>
      <c r="AU367" s="86" t="s">
        <v>7307</v>
      </c>
      <c r="AV367" s="88"/>
      <c r="AW367" s="88"/>
      <c r="AX367" s="89"/>
      <c r="AY367" s="89"/>
      <c r="AZ367" s="90" t="s">
        <v>7311</v>
      </c>
      <c r="BA367" s="90" t="s">
        <v>7399</v>
      </c>
      <c r="BB367" s="88" t="s">
        <v>7298</v>
      </c>
      <c r="BC367" s="88"/>
      <c r="BD367" s="91" t="s">
        <v>7311</v>
      </c>
      <c r="BE367" s="91" t="s">
        <v>7309</v>
      </c>
      <c r="BF367" s="91"/>
      <c r="BG367" s="91" t="s">
        <v>7307</v>
      </c>
      <c r="BH367" s="91" t="s">
        <v>7311</v>
      </c>
      <c r="BI367" s="92" t="s">
        <v>8304</v>
      </c>
      <c r="BJ367" s="77" t="s">
        <v>7298</v>
      </c>
      <c r="BK367" s="77" t="s">
        <v>7298</v>
      </c>
      <c r="BL367" s="80"/>
      <c r="BM367" s="80"/>
      <c r="BN367" s="80"/>
      <c r="BO367" s="93" t="s">
        <v>7307</v>
      </c>
      <c r="BP367" s="93"/>
      <c r="BQ367" s="80"/>
      <c r="BR367" s="80"/>
      <c r="BS367" s="94" t="s">
        <v>7298</v>
      </c>
      <c r="BT367" s="83" t="s">
        <v>7311</v>
      </c>
      <c r="BU367" s="88" t="s">
        <v>7314</v>
      </c>
      <c r="BV367" s="88"/>
      <c r="BW367" s="88" t="s">
        <v>7298</v>
      </c>
      <c r="BX367" s="88"/>
      <c r="BY367" s="95" t="s">
        <v>7298</v>
      </c>
      <c r="BZ367" s="95"/>
      <c r="CA367" s="80"/>
      <c r="CB367" s="80"/>
      <c r="CC367" s="80"/>
      <c r="CD367" s="77" t="s">
        <v>7298</v>
      </c>
      <c r="CE367" s="92" t="s">
        <v>7311</v>
      </c>
      <c r="CF367" s="92"/>
      <c r="CG367" s="92"/>
      <c r="CH367" s="103"/>
      <c r="CI367" s="92"/>
      <c r="CJ367" s="92"/>
      <c r="CK367" s="92"/>
      <c r="CL367" s="92"/>
      <c r="CM367" s="92"/>
      <c r="CN367" s="92"/>
      <c r="CO367" s="92"/>
      <c r="CP367" s="92"/>
      <c r="CQ367" s="99"/>
      <c r="CR367" s="80"/>
      <c r="CS367" s="92"/>
      <c r="CT367" s="80"/>
      <c r="CU367" s="80"/>
      <c r="CV367" s="80"/>
      <c r="CW367" s="80"/>
      <c r="CX367" s="80"/>
      <c r="CY367" s="80"/>
      <c r="CZ367" s="80"/>
      <c r="DA367" s="80"/>
      <c r="DB367" s="80"/>
    </row>
    <row r="368" ht="15.75" customHeight="1">
      <c r="A368" s="128">
        <v>10482.0</v>
      </c>
      <c r="B368" s="101">
        <v>31.0</v>
      </c>
      <c r="C368" s="76"/>
      <c r="D368" s="77">
        <v>2022.0</v>
      </c>
      <c r="E368" s="77">
        <v>2022.0</v>
      </c>
      <c r="F368" s="77" t="s">
        <v>64</v>
      </c>
      <c r="G368" s="77" t="s">
        <v>7334</v>
      </c>
      <c r="H368" s="77" t="s">
        <v>7334</v>
      </c>
      <c r="I368" s="78"/>
      <c r="J368" s="77"/>
      <c r="K368" s="77" t="s">
        <v>7334</v>
      </c>
      <c r="L368" s="77"/>
      <c r="M368" s="79"/>
      <c r="N368" s="79">
        <v>6.0</v>
      </c>
      <c r="O368" s="79"/>
      <c r="P368" s="77" t="s">
        <v>7334</v>
      </c>
      <c r="Q368" s="78"/>
      <c r="R368" s="78"/>
      <c r="S368" s="80"/>
      <c r="T368" s="78"/>
      <c r="U368" s="76" t="s">
        <v>9412</v>
      </c>
      <c r="V368" s="81"/>
      <c r="W368" s="81"/>
      <c r="X368" s="77" t="s">
        <v>7343</v>
      </c>
      <c r="Y368" s="77" t="s">
        <v>7298</v>
      </c>
      <c r="Z368" s="77" t="s">
        <v>7404</v>
      </c>
      <c r="AA368" s="80"/>
      <c r="AB368" s="80"/>
      <c r="AC368" s="83">
        <v>15.0</v>
      </c>
      <c r="AD368" s="78" t="str">
        <f t="shared" si="165"/>
        <v>Adolescente</v>
      </c>
      <c r="AE368" s="83" t="s">
        <v>7300</v>
      </c>
      <c r="AF368" s="83"/>
      <c r="AG368" s="83"/>
      <c r="AH368" s="83"/>
      <c r="AI368" s="84" t="s">
        <v>9413</v>
      </c>
      <c r="AJ368" s="85" t="s">
        <v>7305</v>
      </c>
      <c r="AK368" s="86">
        <v>61.0</v>
      </c>
      <c r="AL368" s="86"/>
      <c r="AM368" s="78" t="str">
        <f t="shared" si="201"/>
        <v>Idoso</v>
      </c>
      <c r="AN368" s="86" t="s">
        <v>7306</v>
      </c>
      <c r="AO368" s="86" t="s">
        <v>7307</v>
      </c>
      <c r="AP368" s="86" t="s">
        <v>8416</v>
      </c>
      <c r="AQ368" s="87" t="s">
        <v>7307</v>
      </c>
      <c r="AR368" s="86"/>
      <c r="AS368" s="86"/>
      <c r="AT368" s="87" t="s">
        <v>9414</v>
      </c>
      <c r="AU368" s="86" t="s">
        <v>7307</v>
      </c>
      <c r="AV368" s="88"/>
      <c r="AW368" s="88"/>
      <c r="AX368" s="89"/>
      <c r="AY368" s="89"/>
      <c r="AZ368" s="90" t="s">
        <v>7311</v>
      </c>
      <c r="BA368" s="90" t="s">
        <v>7399</v>
      </c>
      <c r="BB368" s="88" t="s">
        <v>7298</v>
      </c>
      <c r="BC368" s="88"/>
      <c r="BD368" s="91" t="s">
        <v>7311</v>
      </c>
      <c r="BE368" s="91" t="s">
        <v>7593</v>
      </c>
      <c r="BF368" s="91" t="s">
        <v>9415</v>
      </c>
      <c r="BG368" s="91"/>
      <c r="BH368" s="91" t="s">
        <v>7311</v>
      </c>
      <c r="BI368" s="92" t="s">
        <v>9416</v>
      </c>
      <c r="BJ368" s="77" t="s">
        <v>7298</v>
      </c>
      <c r="BK368" s="77" t="s">
        <v>7298</v>
      </c>
      <c r="BL368" s="80"/>
      <c r="BM368" s="80"/>
      <c r="BN368" s="80"/>
      <c r="BO368" s="93" t="s">
        <v>7307</v>
      </c>
      <c r="BP368" s="93"/>
      <c r="BQ368" s="80"/>
      <c r="BR368" s="80"/>
      <c r="BS368" s="94" t="s">
        <v>7298</v>
      </c>
      <c r="BT368" s="83" t="s">
        <v>7311</v>
      </c>
      <c r="BU368" s="88" t="s">
        <v>7314</v>
      </c>
      <c r="BV368" s="88"/>
      <c r="BW368" s="88" t="s">
        <v>7298</v>
      </c>
      <c r="BX368" s="88"/>
      <c r="BY368" s="95" t="s">
        <v>7298</v>
      </c>
      <c r="BZ368" s="95"/>
      <c r="CA368" s="80"/>
      <c r="CB368" s="80"/>
      <c r="CC368" s="80"/>
      <c r="CD368" s="77" t="s">
        <v>7298</v>
      </c>
      <c r="CE368" s="92" t="s">
        <v>7311</v>
      </c>
      <c r="CF368" s="92"/>
      <c r="CG368" s="92"/>
      <c r="CH368" s="103"/>
      <c r="CI368" s="92"/>
      <c r="CJ368" s="92"/>
      <c r="CK368" s="92"/>
      <c r="CL368" s="92"/>
      <c r="CM368" s="92"/>
      <c r="CN368" s="92"/>
      <c r="CO368" s="92"/>
      <c r="CP368" s="92"/>
      <c r="CQ368" s="99"/>
      <c r="CR368" s="80"/>
      <c r="CS368" s="92"/>
      <c r="CT368" s="80" t="s">
        <v>9180</v>
      </c>
      <c r="CU368" s="80" t="s">
        <v>9417</v>
      </c>
      <c r="CV368" s="80"/>
      <c r="CW368" s="80"/>
      <c r="CX368" s="80"/>
      <c r="CY368" s="80"/>
      <c r="CZ368" s="80"/>
      <c r="DA368" s="80"/>
      <c r="DB368" s="80"/>
    </row>
    <row r="369" ht="15.75" customHeight="1">
      <c r="A369" s="128">
        <v>10534.0</v>
      </c>
      <c r="B369" s="101">
        <v>31.0</v>
      </c>
      <c r="C369" s="76" t="s">
        <v>9418</v>
      </c>
      <c r="D369" s="77">
        <v>2022.0</v>
      </c>
      <c r="E369" s="77">
        <v>2022.0</v>
      </c>
      <c r="F369" s="77" t="s">
        <v>64</v>
      </c>
      <c r="G369" s="77">
        <v>18.0</v>
      </c>
      <c r="H369" s="77" t="s">
        <v>7649</v>
      </c>
      <c r="I369" s="78" t="str">
        <f t="shared" ref="I369:I370" si="206">IF(H369="Janeiro","Verão",IF(H369="Fevereiro","Verão",IF(H369="Março","Verão",IF(H369="Abril","Outono",IF(H369="Maio","Outono",IF(H369="Junho","Outono",IF(H369="Julho","Inverno",IF(H369="Agosto","Inverno",IF(H369="Setembro","Inverno",IF(H369="Outubro","Primavera",IF(H369="Novembro","Primavera",IF(H369="Dezembro","Primavera",0))))))))))))</f>
        <v>Primavera</v>
      </c>
      <c r="J369" s="77"/>
      <c r="K369" s="77">
        <v>16.0</v>
      </c>
      <c r="L369" s="77">
        <v>7.0</v>
      </c>
      <c r="M369" s="79"/>
      <c r="N369" s="79"/>
      <c r="O369" s="79"/>
      <c r="P369" s="77" t="s">
        <v>7293</v>
      </c>
      <c r="Q369" s="78" t="str">
        <f t="shared" ref="Q369:Q370" si="207">IF(ISBLANK(P369), "", IF(P369 = "NA", "NA",(IF(P369="Prejudicado", "Prejudicado", IF(P369="Sábado","Final de semana",IF(P369="Domingo","Final de semana","Meio de semana"))))))</f>
        <v>Final de semana</v>
      </c>
      <c r="R369" s="78" t="str">
        <f t="shared" ref="R369:R370" si="208">IF(ISBLANK(K369), " ", IF(K369 = "NA", "NA",IF(K369="Prejudicado", "Prejudicado", IF(K369&lt;6, "Madrugada", IF(K369&lt;12, "Manhã", IF(K369&lt;18, "Tarde", "Noite"))))))</f>
        <v>Tarde</v>
      </c>
      <c r="S369" s="80"/>
      <c r="T369" s="78" t="str">
        <f t="shared" ref="T369:T370" si="209">IF(S369="Prejudicado", "Prejudicado", IF(ISBLANK(G369), " ", IF(G369 = "NA", "NA", IF(G369="Prejudicado", "Prejudicado", IF(G369&lt;=10, "Início", IF(G369&lt;=20, "Meio", "Fim"))))))</f>
        <v>Meio</v>
      </c>
      <c r="U369" s="76" t="s">
        <v>9419</v>
      </c>
      <c r="V369" s="81"/>
      <c r="W369" s="81"/>
      <c r="X369" s="77" t="s">
        <v>7343</v>
      </c>
      <c r="Y369" s="77" t="s">
        <v>7298</v>
      </c>
      <c r="Z369" s="77" t="s">
        <v>7497</v>
      </c>
      <c r="AA369" s="80"/>
      <c r="AB369" s="80"/>
      <c r="AC369" s="83">
        <v>41.0</v>
      </c>
      <c r="AD369" s="78" t="str">
        <f t="shared" si="165"/>
        <v>Adulto</v>
      </c>
      <c r="AE369" s="83" t="s">
        <v>7300</v>
      </c>
      <c r="AF369" s="83" t="s">
        <v>9420</v>
      </c>
      <c r="AG369" s="83" t="s">
        <v>7302</v>
      </c>
      <c r="AH369" s="83"/>
      <c r="AI369" s="84" t="s">
        <v>9421</v>
      </c>
      <c r="AJ369" s="85" t="s">
        <v>7305</v>
      </c>
      <c r="AK369" s="86">
        <v>43.0</v>
      </c>
      <c r="AL369" s="86"/>
      <c r="AM369" s="78" t="str">
        <f t="shared" si="201"/>
        <v>Adulto</v>
      </c>
      <c r="AN369" s="86" t="s">
        <v>7306</v>
      </c>
      <c r="AO369" s="86" t="s">
        <v>7307</v>
      </c>
      <c r="AP369" s="86" t="s">
        <v>7307</v>
      </c>
      <c r="AQ369" s="87" t="s">
        <v>8074</v>
      </c>
      <c r="AR369" s="86"/>
      <c r="AS369" s="86"/>
      <c r="AT369" s="87" t="s">
        <v>9422</v>
      </c>
      <c r="AU369" s="86" t="s">
        <v>7308</v>
      </c>
      <c r="AV369" s="88"/>
      <c r="AW369" s="88"/>
      <c r="AX369" s="89"/>
      <c r="AY369" s="89"/>
      <c r="AZ369" s="90" t="s">
        <v>7311</v>
      </c>
      <c r="BA369" s="90" t="s">
        <v>7527</v>
      </c>
      <c r="BB369" s="88" t="s">
        <v>7298</v>
      </c>
      <c r="BC369" s="88"/>
      <c r="BD369" s="91" t="s">
        <v>7311</v>
      </c>
      <c r="BE369" s="91" t="s">
        <v>7309</v>
      </c>
      <c r="BF369" s="91"/>
      <c r="BG369" s="91" t="s">
        <v>34</v>
      </c>
      <c r="BH369" s="91" t="s">
        <v>7298</v>
      </c>
      <c r="BI369" s="92"/>
      <c r="BJ369" s="77" t="s">
        <v>7298</v>
      </c>
      <c r="BK369" s="77" t="s">
        <v>7298</v>
      </c>
      <c r="BL369" s="80"/>
      <c r="BM369" s="80"/>
      <c r="BN369" s="80"/>
      <c r="BO369" s="93" t="s">
        <v>7307</v>
      </c>
      <c r="BP369" s="93"/>
      <c r="BQ369" s="80"/>
      <c r="BR369" s="80"/>
      <c r="BS369" s="94" t="s">
        <v>7298</v>
      </c>
      <c r="BT369" s="83" t="s">
        <v>7298</v>
      </c>
      <c r="BU369" s="88" t="s">
        <v>7314</v>
      </c>
      <c r="BV369" s="88"/>
      <c r="BW369" s="88" t="s">
        <v>7298</v>
      </c>
      <c r="BX369" s="88"/>
      <c r="BY369" s="95" t="s">
        <v>7298</v>
      </c>
      <c r="BZ369" s="95"/>
      <c r="CA369" s="80"/>
      <c r="CB369" s="80"/>
      <c r="CC369" s="80"/>
      <c r="CD369" s="77" t="s">
        <v>7311</v>
      </c>
      <c r="CE369" s="92" t="s">
        <v>7311</v>
      </c>
      <c r="CF369" s="92"/>
      <c r="CG369" s="92"/>
      <c r="CH369" s="103"/>
      <c r="CI369" s="92"/>
      <c r="CJ369" s="92"/>
      <c r="CK369" s="92"/>
      <c r="CL369" s="92"/>
      <c r="CM369" s="92"/>
      <c r="CN369" s="92"/>
      <c r="CO369" s="92"/>
      <c r="CP369" s="92"/>
      <c r="CQ369" s="99"/>
      <c r="CR369" s="80"/>
      <c r="CS369" s="92"/>
      <c r="CT369" s="80"/>
      <c r="CU369" s="80"/>
      <c r="CV369" s="80"/>
      <c r="CW369" s="80"/>
      <c r="CX369" s="80"/>
      <c r="CY369" s="80"/>
      <c r="CZ369" s="80"/>
      <c r="DA369" s="80"/>
      <c r="DB369" s="80"/>
    </row>
    <row r="370" ht="15.75" customHeight="1">
      <c r="A370" s="128">
        <v>11239.0</v>
      </c>
      <c r="B370" s="101">
        <v>6.0</v>
      </c>
      <c r="C370" s="76"/>
      <c r="D370" s="77">
        <v>2022.0</v>
      </c>
      <c r="E370" s="77">
        <v>2022.0</v>
      </c>
      <c r="F370" s="77" t="s">
        <v>64</v>
      </c>
      <c r="G370" s="77">
        <v>30.0</v>
      </c>
      <c r="H370" s="77" t="s">
        <v>7649</v>
      </c>
      <c r="I370" s="78" t="str">
        <f t="shared" si="206"/>
        <v>Primavera</v>
      </c>
      <c r="J370" s="77"/>
      <c r="K370" s="77">
        <v>23.0</v>
      </c>
      <c r="L370" s="77">
        <v>0.0</v>
      </c>
      <c r="M370" s="79"/>
      <c r="N370" s="79"/>
      <c r="O370" s="79"/>
      <c r="P370" s="77" t="s">
        <v>7628</v>
      </c>
      <c r="Q370" s="78" t="str">
        <f t="shared" si="207"/>
        <v>Meio de semana</v>
      </c>
      <c r="R370" s="78" t="str">
        <f t="shared" si="208"/>
        <v>Noite</v>
      </c>
      <c r="S370" s="80"/>
      <c r="T370" s="78" t="str">
        <f t="shared" si="209"/>
        <v>Fim</v>
      </c>
      <c r="U370" s="76" t="s">
        <v>9423</v>
      </c>
      <c r="V370" s="81" t="s">
        <v>9424</v>
      </c>
      <c r="W370" s="81" t="s">
        <v>9425</v>
      </c>
      <c r="X370" s="77" t="s">
        <v>8351</v>
      </c>
      <c r="Y370" s="77" t="s">
        <v>7298</v>
      </c>
      <c r="Z370" s="77" t="s">
        <v>7952</v>
      </c>
      <c r="AA370" s="80"/>
      <c r="AB370" s="80"/>
      <c r="AC370" s="83">
        <v>19.0</v>
      </c>
      <c r="AD370" s="78" t="str">
        <f t="shared" si="165"/>
        <v>Adulto</v>
      </c>
      <c r="AE370" s="83" t="s">
        <v>7300</v>
      </c>
      <c r="AF370" s="83"/>
      <c r="AG370" s="83"/>
      <c r="AH370" s="83"/>
      <c r="AI370" s="84" t="s">
        <v>9426</v>
      </c>
      <c r="AJ370" s="85" t="s">
        <v>7305</v>
      </c>
      <c r="AK370" s="86">
        <v>43.0</v>
      </c>
      <c r="AL370" s="86"/>
      <c r="AM370" s="78" t="str">
        <f t="shared" si="201"/>
        <v>Adulto</v>
      </c>
      <c r="AN370" s="86" t="s">
        <v>7306</v>
      </c>
      <c r="AO370" s="86" t="s">
        <v>7307</v>
      </c>
      <c r="AP370" s="86" t="s">
        <v>7307</v>
      </c>
      <c r="AQ370" s="87" t="s">
        <v>7307</v>
      </c>
      <c r="AR370" s="86"/>
      <c r="AS370" s="86"/>
      <c r="AT370" s="87" t="s">
        <v>9427</v>
      </c>
      <c r="AU370" s="86" t="s">
        <v>7328</v>
      </c>
      <c r="AV370" s="88"/>
      <c r="AW370" s="88"/>
      <c r="AX370" s="89"/>
      <c r="AY370" s="89" t="s">
        <v>9428</v>
      </c>
      <c r="AZ370" s="90" t="s">
        <v>7311</v>
      </c>
      <c r="BA370" s="90" t="s">
        <v>9429</v>
      </c>
      <c r="BB370" s="88" t="s">
        <v>7298</v>
      </c>
      <c r="BC370" s="88"/>
      <c r="BD370" s="91" t="s">
        <v>7311</v>
      </c>
      <c r="BE370" s="91" t="s">
        <v>7593</v>
      </c>
      <c r="BF370" s="91" t="s">
        <v>7594</v>
      </c>
      <c r="BG370" s="91"/>
      <c r="BH370" s="91" t="s">
        <v>7311</v>
      </c>
      <c r="BI370" s="92" t="s">
        <v>8470</v>
      </c>
      <c r="BJ370" s="77" t="s">
        <v>7298</v>
      </c>
      <c r="BK370" s="77" t="s">
        <v>7298</v>
      </c>
      <c r="BL370" s="80"/>
      <c r="BM370" s="80"/>
      <c r="BN370" s="80"/>
      <c r="BO370" s="93" t="s">
        <v>7298</v>
      </c>
      <c r="BP370" s="93"/>
      <c r="BQ370" s="80"/>
      <c r="BR370" s="80"/>
      <c r="BS370" s="94" t="s">
        <v>7298</v>
      </c>
      <c r="BT370" s="83" t="s">
        <v>7311</v>
      </c>
      <c r="BU370" s="88" t="s">
        <v>7314</v>
      </c>
      <c r="BV370" s="88"/>
      <c r="BW370" s="88" t="s">
        <v>7311</v>
      </c>
      <c r="BX370" s="88" t="s">
        <v>7690</v>
      </c>
      <c r="BY370" s="95" t="s">
        <v>7298</v>
      </c>
      <c r="BZ370" s="95"/>
      <c r="CA370" s="80"/>
      <c r="CB370" s="80"/>
      <c r="CC370" s="80"/>
      <c r="CD370" s="77" t="s">
        <v>7298</v>
      </c>
      <c r="CE370" s="92" t="s">
        <v>7298</v>
      </c>
      <c r="CF370" s="92"/>
      <c r="CG370" s="92"/>
      <c r="CH370" s="103"/>
      <c r="CI370" s="92"/>
      <c r="CJ370" s="92"/>
      <c r="CK370" s="92"/>
      <c r="CL370" s="92"/>
      <c r="CM370" s="92"/>
      <c r="CN370" s="92"/>
      <c r="CO370" s="92"/>
      <c r="CP370" s="92"/>
      <c r="CQ370" s="99"/>
      <c r="CR370" s="80"/>
      <c r="CS370" s="92"/>
      <c r="CT370" s="80"/>
      <c r="CU370" s="80"/>
      <c r="CV370" s="80"/>
      <c r="CW370" s="80"/>
      <c r="CX370" s="80"/>
      <c r="CY370" s="80"/>
      <c r="CZ370" s="80"/>
      <c r="DA370" s="80"/>
      <c r="DB370" s="80"/>
    </row>
    <row r="371" ht="15.75" customHeight="1">
      <c r="B371" s="75"/>
      <c r="C371" s="150"/>
      <c r="D371" s="75"/>
      <c r="E371" s="75"/>
      <c r="F371" s="75"/>
      <c r="G371" s="75"/>
      <c r="H371" s="75"/>
      <c r="I371" s="75"/>
      <c r="J371" s="75"/>
      <c r="K371" s="75"/>
      <c r="L371" s="75"/>
      <c r="M371" s="75"/>
      <c r="N371" s="75"/>
      <c r="O371" s="75"/>
      <c r="P371" s="75"/>
      <c r="Q371" s="75"/>
      <c r="R371" s="75"/>
      <c r="S371" s="75"/>
      <c r="T371" s="75"/>
      <c r="U371" s="150"/>
      <c r="V371" s="151"/>
      <c r="W371" s="151"/>
      <c r="X371" s="75"/>
      <c r="Y371" s="75"/>
      <c r="Z371" s="75"/>
      <c r="AA371" s="75"/>
      <c r="AB371" s="75"/>
      <c r="AC371" s="75"/>
      <c r="AD371" s="75"/>
      <c r="AE371" s="75"/>
      <c r="AF371" s="75"/>
      <c r="AG371" s="75"/>
      <c r="AH371" s="75"/>
      <c r="AI371" s="150"/>
      <c r="AJ371" s="75"/>
      <c r="AK371" s="75"/>
      <c r="AL371" s="75"/>
      <c r="AM371" s="75"/>
      <c r="AN371" s="75"/>
      <c r="AO371" s="75"/>
      <c r="AP371" s="75"/>
      <c r="AQ371" s="150"/>
      <c r="AR371" s="75"/>
      <c r="AS371" s="75"/>
      <c r="AT371" s="150"/>
      <c r="AU371" s="75"/>
      <c r="AV371" s="75"/>
      <c r="AW371" s="75"/>
      <c r="AX371" s="150"/>
      <c r="AY371" s="150"/>
      <c r="AZ371" s="75"/>
      <c r="BA371" s="75"/>
      <c r="BB371" s="75"/>
      <c r="BC371" s="75"/>
      <c r="BD371" s="75"/>
      <c r="BE371" s="75"/>
      <c r="BF371" s="75"/>
      <c r="BG371" s="75"/>
      <c r="BH371" s="75"/>
      <c r="BI371" s="75"/>
      <c r="BJ371" s="75"/>
      <c r="BK371" s="75"/>
      <c r="BL371" s="75"/>
      <c r="BM371" s="75"/>
      <c r="BN371" s="75"/>
      <c r="BO371" s="75"/>
      <c r="BP371" s="75"/>
      <c r="BQ371" s="75"/>
      <c r="BR371" s="75"/>
      <c r="BS371" s="75"/>
      <c r="BT371" s="75"/>
      <c r="BU371" s="75"/>
      <c r="BV371" s="75"/>
      <c r="BW371" s="75"/>
      <c r="BX371" s="75"/>
      <c r="BY371" s="75"/>
      <c r="BZ371" s="75"/>
      <c r="CA371" s="75"/>
      <c r="CB371" s="75"/>
      <c r="CC371" s="75"/>
      <c r="CD371" s="75"/>
      <c r="CE371" s="75"/>
      <c r="CF371" s="75"/>
      <c r="CG371" s="75"/>
      <c r="CH371" s="152"/>
      <c r="CI371" s="75"/>
      <c r="CJ371" s="75"/>
      <c r="CK371" s="75"/>
      <c r="CL371" s="75"/>
      <c r="CM371" s="75"/>
      <c r="CN371" s="75"/>
      <c r="CO371" s="75"/>
      <c r="CP371" s="75"/>
      <c r="CQ371" s="150"/>
      <c r="CR371" s="75"/>
      <c r="CS371" s="75"/>
      <c r="CT371" s="75"/>
      <c r="CU371" s="75"/>
      <c r="CV371" s="75"/>
      <c r="CW371" s="75"/>
      <c r="CX371" s="75"/>
      <c r="CY371" s="75"/>
      <c r="CZ371" s="75"/>
      <c r="DA371" s="75"/>
      <c r="DB371" s="75"/>
    </row>
    <row r="372" ht="15.75" customHeight="1">
      <c r="A372" s="75"/>
      <c r="B372" s="75"/>
      <c r="C372" s="150"/>
      <c r="D372" s="75"/>
      <c r="E372" s="75"/>
      <c r="F372" s="75"/>
      <c r="G372" s="75"/>
      <c r="H372" s="75"/>
      <c r="I372" s="75"/>
      <c r="J372" s="75"/>
      <c r="K372" s="75"/>
      <c r="L372" s="75"/>
      <c r="M372" s="75"/>
      <c r="N372" s="75"/>
      <c r="O372" s="75"/>
      <c r="P372" s="75"/>
      <c r="Q372" s="75"/>
      <c r="R372" s="75"/>
      <c r="S372" s="75"/>
      <c r="T372" s="75"/>
      <c r="U372" s="150"/>
      <c r="V372" s="151"/>
      <c r="W372" s="151"/>
      <c r="X372" s="75"/>
      <c r="Y372" s="75"/>
      <c r="Z372" s="75"/>
      <c r="AA372" s="75"/>
      <c r="AB372" s="75"/>
      <c r="AC372" s="75"/>
      <c r="AD372" s="75"/>
      <c r="AE372" s="75"/>
      <c r="AF372" s="75"/>
      <c r="AG372" s="75"/>
      <c r="AH372" s="75"/>
      <c r="AI372" s="150"/>
      <c r="AJ372" s="75"/>
      <c r="AK372" s="75"/>
      <c r="AL372" s="75"/>
      <c r="AM372" s="75"/>
      <c r="AN372" s="75"/>
      <c r="AO372" s="75"/>
      <c r="AP372" s="75"/>
      <c r="AQ372" s="150"/>
      <c r="AR372" s="75"/>
      <c r="AS372" s="75"/>
      <c r="AT372" s="150"/>
      <c r="AU372" s="75"/>
      <c r="AV372" s="75"/>
      <c r="AW372" s="75"/>
      <c r="AX372" s="150"/>
      <c r="AY372" s="150"/>
      <c r="AZ372" s="75"/>
      <c r="BA372" s="75"/>
      <c r="BB372" s="75"/>
      <c r="BC372" s="75"/>
      <c r="BD372" s="75"/>
      <c r="BE372" s="75"/>
      <c r="BF372" s="75"/>
      <c r="BG372" s="75"/>
      <c r="BH372" s="75"/>
      <c r="BI372" s="75"/>
      <c r="BJ372" s="75"/>
      <c r="BK372" s="75"/>
      <c r="BL372" s="75"/>
      <c r="BM372" s="75"/>
      <c r="BN372" s="75"/>
      <c r="BO372" s="75"/>
      <c r="BP372" s="75"/>
      <c r="BQ372" s="75"/>
      <c r="BR372" s="75"/>
      <c r="BS372" s="75"/>
      <c r="BT372" s="75"/>
      <c r="BU372" s="75"/>
      <c r="BV372" s="75"/>
      <c r="BW372" s="75"/>
      <c r="BX372" s="75"/>
      <c r="BY372" s="75"/>
      <c r="BZ372" s="75"/>
      <c r="CA372" s="75"/>
      <c r="CB372" s="75"/>
      <c r="CC372" s="75"/>
      <c r="CD372" s="75"/>
      <c r="CE372" s="75"/>
      <c r="CF372" s="75"/>
      <c r="CG372" s="75"/>
      <c r="CH372" s="152"/>
      <c r="CI372" s="75"/>
      <c r="CJ372" s="75"/>
      <c r="CK372" s="75"/>
      <c r="CL372" s="75"/>
      <c r="CM372" s="75"/>
      <c r="CN372" s="75"/>
      <c r="CO372" s="75"/>
      <c r="CP372" s="75"/>
      <c r="CQ372" s="150"/>
      <c r="CR372" s="75"/>
      <c r="CS372" s="75"/>
      <c r="CT372" s="75"/>
      <c r="CU372" s="75"/>
      <c r="CV372" s="75"/>
      <c r="CW372" s="75"/>
      <c r="CX372" s="75"/>
      <c r="CY372" s="75"/>
      <c r="CZ372" s="75"/>
      <c r="DA372" s="75"/>
      <c r="DB372" s="75"/>
    </row>
    <row r="373" ht="15.75" customHeight="1">
      <c r="A373" s="75"/>
      <c r="B373" s="75"/>
      <c r="C373" s="150"/>
      <c r="D373" s="75"/>
      <c r="E373" s="75"/>
      <c r="F373" s="75"/>
      <c r="G373" s="75"/>
      <c r="H373" s="75"/>
      <c r="I373" s="75"/>
      <c r="J373" s="75"/>
      <c r="K373" s="75"/>
      <c r="L373" s="75"/>
      <c r="M373" s="75"/>
      <c r="N373" s="75"/>
      <c r="O373" s="75"/>
      <c r="P373" s="75"/>
      <c r="Q373" s="75"/>
      <c r="R373" s="75"/>
      <c r="S373" s="75"/>
      <c r="T373" s="75"/>
      <c r="U373" s="150"/>
      <c r="V373" s="151"/>
      <c r="W373" s="151"/>
      <c r="X373" s="75"/>
      <c r="Y373" s="75"/>
      <c r="Z373" s="75"/>
      <c r="AA373" s="75"/>
      <c r="AB373" s="75"/>
      <c r="AC373" s="75"/>
      <c r="AD373" s="75"/>
      <c r="AE373" s="75"/>
      <c r="AF373" s="75"/>
      <c r="AG373" s="75"/>
      <c r="AH373" s="75"/>
      <c r="AI373" s="150"/>
      <c r="AJ373" s="75"/>
      <c r="AK373" s="75"/>
      <c r="AL373" s="75"/>
      <c r="AM373" s="75"/>
      <c r="AN373" s="75"/>
      <c r="AO373" s="75"/>
      <c r="AP373" s="75"/>
      <c r="AQ373" s="150"/>
      <c r="AR373" s="75"/>
      <c r="AS373" s="75"/>
      <c r="AT373" s="150"/>
      <c r="AU373" s="75"/>
      <c r="AV373" s="75"/>
      <c r="AW373" s="75"/>
      <c r="AX373" s="150"/>
      <c r="AY373" s="150"/>
      <c r="AZ373" s="75"/>
      <c r="BA373" s="75"/>
      <c r="BB373" s="75"/>
      <c r="BC373" s="75"/>
      <c r="BD373" s="75"/>
      <c r="BE373" s="75"/>
      <c r="BF373" s="75"/>
      <c r="BG373" s="75"/>
      <c r="BH373" s="75"/>
      <c r="BI373" s="75"/>
      <c r="BJ373" s="75"/>
      <c r="BK373" s="75"/>
      <c r="BL373" s="75"/>
      <c r="BM373" s="75"/>
      <c r="BN373" s="75"/>
      <c r="BO373" s="75"/>
      <c r="BP373" s="75"/>
      <c r="BQ373" s="75"/>
      <c r="BR373" s="75"/>
      <c r="BS373" s="75"/>
      <c r="BT373" s="75"/>
      <c r="BU373" s="75"/>
      <c r="BV373" s="75"/>
      <c r="BW373" s="75"/>
      <c r="BX373" s="75"/>
      <c r="BY373" s="75"/>
      <c r="BZ373" s="75"/>
      <c r="CA373" s="75"/>
      <c r="CB373" s="75"/>
      <c r="CC373" s="75"/>
      <c r="CD373" s="75"/>
      <c r="CE373" s="75"/>
      <c r="CF373" s="75"/>
      <c r="CG373" s="75"/>
      <c r="CH373" s="152"/>
      <c r="CI373" s="75"/>
      <c r="CJ373" s="75"/>
      <c r="CK373" s="75"/>
      <c r="CL373" s="75"/>
      <c r="CM373" s="75"/>
      <c r="CN373" s="75"/>
      <c r="CO373" s="75"/>
      <c r="CP373" s="75"/>
      <c r="CQ373" s="150"/>
      <c r="CR373" s="75"/>
      <c r="CS373" s="75"/>
      <c r="CT373" s="75"/>
      <c r="CU373" s="75"/>
      <c r="CV373" s="75"/>
      <c r="CW373" s="75"/>
      <c r="CX373" s="75"/>
      <c r="CY373" s="75"/>
      <c r="CZ373" s="75"/>
      <c r="DA373" s="75"/>
      <c r="DB373" s="75"/>
    </row>
    <row r="374" ht="15.75" customHeight="1">
      <c r="A374" s="153"/>
      <c r="B374" s="75"/>
      <c r="C374" s="150"/>
      <c r="D374" s="75"/>
      <c r="E374" s="75"/>
      <c r="F374" s="75"/>
      <c r="G374" s="75"/>
      <c r="H374" s="75"/>
      <c r="I374" s="75"/>
      <c r="J374" s="75"/>
      <c r="K374" s="75"/>
      <c r="L374" s="75"/>
      <c r="M374" s="75"/>
      <c r="N374" s="75"/>
      <c r="O374" s="75"/>
      <c r="P374" s="75"/>
      <c r="Q374" s="75"/>
      <c r="R374" s="75"/>
      <c r="S374" s="75"/>
      <c r="T374" s="75"/>
      <c r="U374" s="150"/>
      <c r="V374" s="151"/>
      <c r="W374" s="151"/>
      <c r="X374" s="75"/>
      <c r="Y374" s="75"/>
      <c r="Z374" s="75"/>
      <c r="AA374" s="75"/>
      <c r="AB374" s="75"/>
      <c r="AC374" s="75"/>
      <c r="AD374" s="75"/>
      <c r="AE374" s="75"/>
      <c r="AF374" s="75"/>
      <c r="AG374" s="75"/>
      <c r="AH374" s="75"/>
      <c r="AI374" s="150"/>
      <c r="AJ374" s="75"/>
      <c r="AK374" s="75"/>
      <c r="AL374" s="75"/>
      <c r="AM374" s="75"/>
      <c r="AN374" s="75"/>
      <c r="AO374" s="75"/>
      <c r="AP374" s="75"/>
      <c r="AQ374" s="150"/>
      <c r="AR374" s="75"/>
      <c r="AS374" s="75"/>
      <c r="AT374" s="150"/>
      <c r="AU374" s="75"/>
      <c r="AV374" s="75"/>
      <c r="AW374" s="75"/>
      <c r="AX374" s="150"/>
      <c r="AY374" s="150"/>
      <c r="AZ374" s="75"/>
      <c r="BA374" s="75"/>
      <c r="BB374" s="75"/>
      <c r="BC374" s="75"/>
      <c r="BD374" s="75"/>
      <c r="BE374" s="75"/>
      <c r="BF374" s="75"/>
      <c r="BG374" s="75"/>
      <c r="BH374" s="75"/>
      <c r="BI374" s="75"/>
      <c r="BJ374" s="75"/>
      <c r="BK374" s="75"/>
      <c r="BL374" s="75"/>
      <c r="BM374" s="75"/>
      <c r="BN374" s="75"/>
      <c r="BO374" s="75"/>
      <c r="BP374" s="75"/>
      <c r="BQ374" s="75"/>
      <c r="BR374" s="75"/>
      <c r="BS374" s="75"/>
      <c r="BT374" s="75"/>
      <c r="BU374" s="75"/>
      <c r="BV374" s="75"/>
      <c r="BW374" s="75"/>
      <c r="BX374" s="75"/>
      <c r="BY374" s="75"/>
      <c r="BZ374" s="75"/>
      <c r="CA374" s="75"/>
      <c r="CB374" s="75"/>
      <c r="CC374" s="75"/>
      <c r="CD374" s="75"/>
      <c r="CE374" s="75"/>
      <c r="CF374" s="75"/>
      <c r="CG374" s="75"/>
      <c r="CH374" s="152"/>
      <c r="CI374" s="75"/>
      <c r="CJ374" s="75"/>
      <c r="CK374" s="75"/>
      <c r="CL374" s="75"/>
      <c r="CM374" s="75"/>
      <c r="CN374" s="75"/>
      <c r="CO374" s="75"/>
      <c r="CP374" s="75"/>
      <c r="CQ374" s="150"/>
      <c r="CR374" s="75"/>
      <c r="CS374" s="75"/>
      <c r="CT374" s="75"/>
      <c r="CU374" s="75"/>
      <c r="CV374" s="75"/>
      <c r="CW374" s="75"/>
      <c r="CX374" s="75"/>
      <c r="CY374" s="75"/>
      <c r="CZ374" s="75"/>
      <c r="DA374" s="75"/>
      <c r="DB374" s="75"/>
    </row>
    <row r="375" ht="15.75" customHeight="1">
      <c r="A375" s="75"/>
      <c r="B375" s="75"/>
      <c r="C375" s="150"/>
      <c r="D375" s="75"/>
      <c r="E375" s="75"/>
      <c r="F375" s="75"/>
      <c r="G375" s="75"/>
      <c r="H375" s="75"/>
      <c r="I375" s="75"/>
      <c r="J375" s="75"/>
      <c r="K375" s="75"/>
      <c r="L375" s="75"/>
      <c r="M375" s="75"/>
      <c r="N375" s="75"/>
      <c r="O375" s="75"/>
      <c r="P375" s="75"/>
      <c r="Q375" s="75"/>
      <c r="R375" s="75"/>
      <c r="S375" s="75"/>
      <c r="T375" s="75"/>
      <c r="U375" s="150"/>
      <c r="V375" s="151"/>
      <c r="W375" s="151"/>
      <c r="X375" s="75"/>
      <c r="Y375" s="75"/>
      <c r="Z375" s="75"/>
      <c r="AA375" s="75"/>
      <c r="AB375" s="75"/>
      <c r="AC375" s="75"/>
      <c r="AD375" s="75"/>
      <c r="AE375" s="75"/>
      <c r="AF375" s="75"/>
      <c r="AG375" s="75"/>
      <c r="AH375" s="75"/>
      <c r="AI375" s="150"/>
      <c r="AJ375" s="75"/>
      <c r="AK375" s="75"/>
      <c r="AL375" s="75"/>
      <c r="AM375" s="75"/>
      <c r="AN375" s="75"/>
      <c r="AO375" s="75"/>
      <c r="AP375" s="75"/>
      <c r="AQ375" s="150"/>
      <c r="AR375" s="75"/>
      <c r="AS375" s="75"/>
      <c r="AT375" s="150"/>
      <c r="AU375" s="75"/>
      <c r="AV375" s="75"/>
      <c r="AW375" s="75"/>
      <c r="AX375" s="150"/>
      <c r="AY375" s="150"/>
      <c r="AZ375" s="75"/>
      <c r="BA375" s="75"/>
      <c r="BB375" s="75"/>
      <c r="BC375" s="75"/>
      <c r="BD375" s="75"/>
      <c r="BE375" s="75"/>
      <c r="BF375" s="75"/>
      <c r="BG375" s="75"/>
      <c r="BH375" s="75"/>
      <c r="BI375" s="75"/>
      <c r="BJ375" s="75"/>
      <c r="BK375" s="75"/>
      <c r="BL375" s="75"/>
      <c r="BM375" s="75"/>
      <c r="BN375" s="75"/>
      <c r="BO375" s="75"/>
      <c r="BP375" s="75"/>
      <c r="BQ375" s="75"/>
      <c r="BR375" s="75"/>
      <c r="BS375" s="75"/>
      <c r="BT375" s="75"/>
      <c r="BU375" s="75"/>
      <c r="BV375" s="75"/>
      <c r="BW375" s="75"/>
      <c r="BX375" s="75"/>
      <c r="BY375" s="75"/>
      <c r="BZ375" s="75"/>
      <c r="CA375" s="75"/>
      <c r="CB375" s="75"/>
      <c r="CC375" s="75"/>
      <c r="CD375" s="75"/>
      <c r="CE375" s="75"/>
      <c r="CF375" s="75"/>
      <c r="CG375" s="75"/>
      <c r="CH375" s="152"/>
      <c r="CI375" s="75"/>
      <c r="CJ375" s="75"/>
      <c r="CK375" s="75"/>
      <c r="CL375" s="75"/>
      <c r="CM375" s="75"/>
      <c r="CN375" s="75"/>
      <c r="CO375" s="75"/>
      <c r="CP375" s="75"/>
      <c r="CQ375" s="150"/>
      <c r="CR375" s="75"/>
      <c r="CS375" s="75"/>
      <c r="CT375" s="75"/>
      <c r="CU375" s="75"/>
      <c r="CV375" s="75"/>
      <c r="CW375" s="75"/>
      <c r="CX375" s="75"/>
      <c r="CY375" s="75"/>
      <c r="CZ375" s="75"/>
      <c r="DA375" s="75"/>
      <c r="DB375" s="75"/>
    </row>
    <row r="376" ht="15.75" customHeight="1">
      <c r="A376" s="75"/>
      <c r="B376" s="75"/>
      <c r="C376" s="150"/>
      <c r="D376" s="75"/>
      <c r="E376" s="75"/>
      <c r="F376" s="75"/>
      <c r="G376" s="75"/>
      <c r="H376" s="75"/>
      <c r="I376" s="75"/>
      <c r="J376" s="75"/>
      <c r="K376" s="75"/>
      <c r="L376" s="75"/>
      <c r="M376" s="75"/>
      <c r="N376" s="75"/>
      <c r="O376" s="75"/>
      <c r="P376" s="75"/>
      <c r="Q376" s="75"/>
      <c r="R376" s="75"/>
      <c r="S376" s="75"/>
      <c r="T376" s="75"/>
      <c r="U376" s="150"/>
      <c r="V376" s="151"/>
      <c r="W376" s="151"/>
      <c r="X376" s="75"/>
      <c r="Y376" s="75"/>
      <c r="Z376" s="75"/>
      <c r="AA376" s="75"/>
      <c r="AB376" s="75"/>
      <c r="AC376" s="75"/>
      <c r="AD376" s="75"/>
      <c r="AE376" s="75"/>
      <c r="AF376" s="75"/>
      <c r="AG376" s="75"/>
      <c r="AH376" s="75"/>
      <c r="AI376" s="150"/>
      <c r="AJ376" s="75"/>
      <c r="AK376" s="75"/>
      <c r="AL376" s="75"/>
      <c r="AM376" s="75"/>
      <c r="AN376" s="75"/>
      <c r="AO376" s="75"/>
      <c r="AP376" s="75"/>
      <c r="AQ376" s="150"/>
      <c r="AR376" s="75"/>
      <c r="AS376" s="75"/>
      <c r="AT376" s="150"/>
      <c r="AU376" s="75"/>
      <c r="AV376" s="75"/>
      <c r="AW376" s="75"/>
      <c r="AX376" s="150"/>
      <c r="AY376" s="150"/>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152"/>
      <c r="CI376" s="75"/>
      <c r="CJ376" s="75"/>
      <c r="CK376" s="75"/>
      <c r="CL376" s="75"/>
      <c r="CM376" s="75"/>
      <c r="CN376" s="75"/>
      <c r="CO376" s="75"/>
      <c r="CP376" s="75"/>
      <c r="CQ376" s="150"/>
      <c r="CR376" s="75"/>
      <c r="CS376" s="75"/>
      <c r="CT376" s="75"/>
      <c r="CU376" s="75"/>
      <c r="CV376" s="75"/>
      <c r="CW376" s="75"/>
      <c r="CX376" s="75"/>
      <c r="CY376" s="75"/>
      <c r="CZ376" s="75"/>
      <c r="DA376" s="75"/>
      <c r="DB376" s="75"/>
    </row>
    <row r="377" ht="15.75" customHeight="1">
      <c r="A377" s="75"/>
      <c r="B377" s="75"/>
      <c r="C377" s="150"/>
      <c r="D377" s="75"/>
      <c r="E377" s="75"/>
      <c r="F377" s="75"/>
      <c r="G377" s="75"/>
      <c r="H377" s="75"/>
      <c r="I377" s="75"/>
      <c r="J377" s="75"/>
      <c r="K377" s="75"/>
      <c r="L377" s="75"/>
      <c r="M377" s="75"/>
      <c r="N377" s="75"/>
      <c r="O377" s="75"/>
      <c r="P377" s="75"/>
      <c r="Q377" s="75"/>
      <c r="R377" s="75"/>
      <c r="S377" s="75"/>
      <c r="T377" s="75"/>
      <c r="U377" s="150"/>
      <c r="V377" s="151"/>
      <c r="W377" s="151"/>
      <c r="X377" s="75"/>
      <c r="Y377" s="75"/>
      <c r="Z377" s="75"/>
      <c r="AA377" s="75"/>
      <c r="AB377" s="75"/>
      <c r="AC377" s="75"/>
      <c r="AD377" s="75"/>
      <c r="AE377" s="75"/>
      <c r="AF377" s="75"/>
      <c r="AG377" s="75"/>
      <c r="AH377" s="75"/>
      <c r="AI377" s="150"/>
      <c r="AJ377" s="75"/>
      <c r="AK377" s="75"/>
      <c r="AL377" s="75"/>
      <c r="AM377" s="75"/>
      <c r="AN377" s="75"/>
      <c r="AO377" s="75"/>
      <c r="AP377" s="75"/>
      <c r="AQ377" s="150"/>
      <c r="AR377" s="75"/>
      <c r="AS377" s="75"/>
      <c r="AT377" s="150"/>
      <c r="AU377" s="75"/>
      <c r="AV377" s="75"/>
      <c r="AW377" s="75"/>
      <c r="AX377" s="150"/>
      <c r="AY377" s="150"/>
      <c r="AZ377" s="75"/>
      <c r="BA377" s="75"/>
      <c r="BB377" s="75"/>
      <c r="BC377" s="75"/>
      <c r="BD377" s="75"/>
      <c r="BE377" s="75"/>
      <c r="BF377" s="75"/>
      <c r="BG377" s="75"/>
      <c r="BH377" s="75"/>
      <c r="BI377" s="75"/>
      <c r="BJ377" s="75"/>
      <c r="BK377" s="75"/>
      <c r="BL377" s="75"/>
      <c r="BM377" s="75"/>
      <c r="BN377" s="75"/>
      <c r="BO377" s="75"/>
      <c r="BP377" s="75"/>
      <c r="BQ377" s="75"/>
      <c r="BR377" s="75"/>
      <c r="BS377" s="75"/>
      <c r="BT377" s="75"/>
      <c r="BU377" s="75"/>
      <c r="BV377" s="75"/>
      <c r="BW377" s="75"/>
      <c r="BX377" s="75"/>
      <c r="BY377" s="75"/>
      <c r="BZ377" s="75"/>
      <c r="CA377" s="75"/>
      <c r="CB377" s="75"/>
      <c r="CC377" s="75"/>
      <c r="CD377" s="75"/>
      <c r="CE377" s="75"/>
      <c r="CF377" s="75"/>
      <c r="CG377" s="75"/>
      <c r="CH377" s="152"/>
      <c r="CI377" s="75"/>
      <c r="CJ377" s="75"/>
      <c r="CK377" s="75"/>
      <c r="CL377" s="75"/>
      <c r="CM377" s="75"/>
      <c r="CN377" s="75"/>
      <c r="CO377" s="75"/>
      <c r="CP377" s="75"/>
      <c r="CQ377" s="150"/>
      <c r="CR377" s="75"/>
      <c r="CS377" s="75"/>
      <c r="CT377" s="75"/>
      <c r="CU377" s="75"/>
      <c r="CV377" s="75"/>
      <c r="CW377" s="75"/>
      <c r="CX377" s="75"/>
      <c r="CY377" s="75"/>
      <c r="CZ377" s="75"/>
      <c r="DA377" s="75"/>
      <c r="DB377" s="75"/>
    </row>
    <row r="378" ht="15.75" customHeight="1">
      <c r="A378" s="75"/>
      <c r="B378" s="75"/>
      <c r="C378" s="150"/>
      <c r="D378" s="75"/>
      <c r="E378" s="75"/>
      <c r="F378" s="75"/>
      <c r="G378" s="75"/>
      <c r="H378" s="75"/>
      <c r="I378" s="75"/>
      <c r="J378" s="75"/>
      <c r="K378" s="75"/>
      <c r="L378" s="75"/>
      <c r="M378" s="75"/>
      <c r="N378" s="75"/>
      <c r="O378" s="75"/>
      <c r="P378" s="75"/>
      <c r="Q378" s="75"/>
      <c r="R378" s="75"/>
      <c r="S378" s="75"/>
      <c r="T378" s="75"/>
      <c r="U378" s="150"/>
      <c r="V378" s="151"/>
      <c r="W378" s="151"/>
      <c r="X378" s="75"/>
      <c r="Y378" s="75"/>
      <c r="Z378" s="75"/>
      <c r="AA378" s="75"/>
      <c r="AB378" s="75"/>
      <c r="AC378" s="75"/>
      <c r="AD378" s="75"/>
      <c r="AE378" s="75"/>
      <c r="AF378" s="75"/>
      <c r="AG378" s="75"/>
      <c r="AH378" s="75"/>
      <c r="AI378" s="150"/>
      <c r="AJ378" s="75"/>
      <c r="AK378" s="75"/>
      <c r="AL378" s="75"/>
      <c r="AM378" s="75"/>
      <c r="AN378" s="75"/>
      <c r="AO378" s="75"/>
      <c r="AP378" s="75"/>
      <c r="AQ378" s="150"/>
      <c r="AR378" s="75"/>
      <c r="AS378" s="75"/>
      <c r="AT378" s="150"/>
      <c r="AU378" s="75"/>
      <c r="AV378" s="75"/>
      <c r="AW378" s="75"/>
      <c r="AX378" s="150"/>
      <c r="AY378" s="150"/>
      <c r="AZ378" s="75"/>
      <c r="BA378" s="75"/>
      <c r="BB378" s="75"/>
      <c r="BC378" s="75"/>
      <c r="BD378" s="75"/>
      <c r="BE378" s="75"/>
      <c r="BF378" s="75"/>
      <c r="BG378" s="75"/>
      <c r="BH378" s="75"/>
      <c r="BI378" s="75"/>
      <c r="BJ378" s="75"/>
      <c r="BK378" s="75"/>
      <c r="BL378" s="75"/>
      <c r="BM378" s="75"/>
      <c r="BN378" s="75"/>
      <c r="BO378" s="75"/>
      <c r="BP378" s="75"/>
      <c r="BQ378" s="75"/>
      <c r="BR378" s="75"/>
      <c r="BS378" s="75"/>
      <c r="BT378" s="75"/>
      <c r="BU378" s="75"/>
      <c r="BV378" s="75"/>
      <c r="BW378" s="75"/>
      <c r="BX378" s="75"/>
      <c r="BY378" s="75"/>
      <c r="BZ378" s="75"/>
      <c r="CA378" s="75"/>
      <c r="CB378" s="75"/>
      <c r="CC378" s="75"/>
      <c r="CD378" s="75"/>
      <c r="CE378" s="75"/>
      <c r="CF378" s="75"/>
      <c r="CG378" s="75"/>
      <c r="CH378" s="152"/>
      <c r="CI378" s="75"/>
      <c r="CJ378" s="75"/>
      <c r="CK378" s="75"/>
      <c r="CL378" s="75"/>
      <c r="CM378" s="75"/>
      <c r="CN378" s="75"/>
      <c r="CO378" s="75"/>
      <c r="CP378" s="75"/>
      <c r="CQ378" s="150"/>
      <c r="CR378" s="75"/>
      <c r="CS378" s="75"/>
      <c r="CT378" s="75"/>
      <c r="CU378" s="75"/>
      <c r="CV378" s="75"/>
      <c r="CW378" s="75"/>
      <c r="CX378" s="75"/>
      <c r="CY378" s="75"/>
      <c r="CZ378" s="75"/>
      <c r="DA378" s="75"/>
      <c r="DB378" s="75"/>
    </row>
    <row r="379" ht="14.25" customHeight="1">
      <c r="A379" s="75"/>
      <c r="B379" s="75"/>
      <c r="C379" s="150"/>
      <c r="D379" s="75"/>
      <c r="E379" s="75"/>
      <c r="F379" s="75"/>
      <c r="G379" s="75"/>
      <c r="H379" s="75"/>
      <c r="I379" s="75"/>
      <c r="J379" s="75"/>
      <c r="K379" s="75"/>
      <c r="L379" s="75"/>
      <c r="M379" s="75"/>
      <c r="N379" s="75"/>
      <c r="O379" s="75"/>
      <c r="P379" s="75"/>
      <c r="Q379" s="75"/>
      <c r="R379" s="75"/>
      <c r="S379" s="75"/>
      <c r="T379" s="75"/>
      <c r="U379" s="150"/>
      <c r="V379" s="151"/>
      <c r="W379" s="151"/>
      <c r="X379" s="75"/>
      <c r="Y379" s="75"/>
      <c r="Z379" s="75"/>
      <c r="AA379" s="75"/>
      <c r="AB379" s="75"/>
      <c r="AC379" s="75"/>
      <c r="AD379" s="75"/>
      <c r="AE379" s="75"/>
      <c r="AF379" s="75"/>
      <c r="AG379" s="75"/>
      <c r="AH379" s="75"/>
      <c r="AI379" s="150"/>
      <c r="AJ379" s="75"/>
      <c r="AK379" s="75"/>
      <c r="AL379" s="75"/>
      <c r="AM379" s="75"/>
      <c r="AN379" s="75"/>
      <c r="AO379" s="75"/>
      <c r="AP379" s="75"/>
      <c r="AQ379" s="150"/>
      <c r="AR379" s="75"/>
      <c r="AS379" s="75"/>
      <c r="AT379" s="150"/>
      <c r="AU379" s="75"/>
      <c r="AV379" s="75"/>
      <c r="AW379" s="75"/>
      <c r="AX379" s="150"/>
      <c r="AY379" s="150"/>
      <c r="AZ379" s="75"/>
      <c r="BA379" s="75"/>
      <c r="BB379" s="75"/>
      <c r="BC379" s="75"/>
      <c r="BD379" s="75"/>
      <c r="BE379" s="75"/>
      <c r="BF379" s="75"/>
      <c r="BG379" s="75"/>
      <c r="BH379" s="75"/>
      <c r="BI379" s="75"/>
      <c r="BJ379" s="75"/>
      <c r="BK379" s="75"/>
      <c r="BL379" s="75"/>
      <c r="BM379" s="75"/>
      <c r="BN379" s="75"/>
      <c r="BO379" s="75"/>
      <c r="BP379" s="75"/>
      <c r="BQ379" s="75"/>
      <c r="BR379" s="75"/>
      <c r="BS379" s="75"/>
      <c r="BT379" s="75"/>
      <c r="BU379" s="75"/>
      <c r="BV379" s="75"/>
      <c r="BW379" s="75"/>
      <c r="BX379" s="75"/>
      <c r="BY379" s="75"/>
      <c r="BZ379" s="75"/>
      <c r="CA379" s="75"/>
      <c r="CB379" s="75"/>
      <c r="CC379" s="75"/>
      <c r="CD379" s="75"/>
      <c r="CE379" s="75"/>
      <c r="CF379" s="75"/>
      <c r="CG379" s="75"/>
      <c r="CH379" s="152"/>
      <c r="CI379" s="75"/>
      <c r="CJ379" s="75"/>
      <c r="CK379" s="75"/>
      <c r="CL379" s="75"/>
      <c r="CM379" s="75"/>
      <c r="CN379" s="75"/>
      <c r="CO379" s="75"/>
      <c r="CP379" s="75"/>
      <c r="CQ379" s="150"/>
      <c r="CR379" s="75"/>
      <c r="CS379" s="75"/>
      <c r="CT379" s="75"/>
      <c r="CU379" s="75"/>
      <c r="CV379" s="75"/>
      <c r="CW379" s="75"/>
      <c r="CX379" s="75"/>
      <c r="CY379" s="75"/>
      <c r="CZ379" s="75"/>
      <c r="DA379" s="75"/>
      <c r="DB379" s="75"/>
    </row>
    <row r="380" ht="15.75" customHeight="1">
      <c r="A380" s="75"/>
      <c r="B380" s="75"/>
      <c r="C380" s="150"/>
      <c r="D380" s="75"/>
      <c r="E380" s="75"/>
      <c r="F380" s="75"/>
      <c r="G380" s="75"/>
      <c r="H380" s="75"/>
      <c r="I380" s="75"/>
      <c r="J380" s="75"/>
      <c r="K380" s="75"/>
      <c r="L380" s="75"/>
      <c r="M380" s="75"/>
      <c r="N380" s="75"/>
      <c r="O380" s="75"/>
      <c r="P380" s="75"/>
      <c r="Q380" s="75"/>
      <c r="R380" s="75"/>
      <c r="S380" s="75"/>
      <c r="T380" s="75"/>
      <c r="U380" s="150"/>
      <c r="V380" s="151"/>
      <c r="W380" s="154"/>
      <c r="X380" s="75"/>
      <c r="Y380" s="75"/>
      <c r="Z380" s="75"/>
      <c r="AA380" s="75"/>
      <c r="AB380" s="75"/>
      <c r="AC380" s="75"/>
      <c r="AD380" s="75"/>
      <c r="AE380" s="75"/>
      <c r="AF380" s="75"/>
      <c r="AG380" s="75"/>
      <c r="AH380" s="75"/>
      <c r="AI380" s="150"/>
      <c r="AJ380" s="75"/>
      <c r="AK380" s="75"/>
      <c r="AL380" s="75"/>
      <c r="AM380" s="75"/>
      <c r="AN380" s="75"/>
      <c r="AO380" s="75"/>
      <c r="AP380" s="75"/>
      <c r="AQ380" s="150"/>
      <c r="AR380" s="75"/>
      <c r="AS380" s="75"/>
      <c r="AT380" s="150"/>
      <c r="AU380" s="75"/>
      <c r="AV380" s="75"/>
      <c r="AW380" s="75"/>
      <c r="AX380" s="150"/>
      <c r="AY380" s="150"/>
      <c r="AZ380" s="75"/>
      <c r="BA380" s="75"/>
      <c r="BB380" s="75"/>
      <c r="BC380" s="75"/>
      <c r="BD380" s="75"/>
      <c r="BE380" s="75"/>
      <c r="BF380" s="75"/>
      <c r="BG380" s="75"/>
      <c r="BH380" s="75"/>
      <c r="BI380" s="75"/>
      <c r="BJ380" s="75"/>
      <c r="BK380" s="75"/>
      <c r="BL380" s="75"/>
      <c r="BM380" s="75"/>
      <c r="BN380" s="75"/>
      <c r="BO380" s="75"/>
      <c r="BP380" s="75"/>
      <c r="BQ380" s="75"/>
      <c r="BR380" s="75"/>
      <c r="BS380" s="75"/>
      <c r="BT380" s="75"/>
      <c r="BU380" s="75"/>
      <c r="BV380" s="75"/>
      <c r="BW380" s="75"/>
      <c r="BX380" s="75"/>
      <c r="BY380" s="75"/>
      <c r="BZ380" s="75"/>
      <c r="CA380" s="75"/>
      <c r="CB380" s="75"/>
      <c r="CC380" s="75"/>
      <c r="CD380" s="75"/>
      <c r="CE380" s="75"/>
      <c r="CF380" s="75"/>
      <c r="CG380" s="155"/>
      <c r="CH380" s="152"/>
      <c r="CI380" s="75"/>
      <c r="CJ380" s="75"/>
      <c r="CK380" s="75"/>
      <c r="CL380" s="75"/>
      <c r="CM380" s="75"/>
      <c r="CN380" s="75"/>
      <c r="CO380" s="75"/>
      <c r="CP380" s="75"/>
      <c r="CQ380" s="150"/>
      <c r="CR380" s="75"/>
      <c r="CS380" s="75"/>
      <c r="CT380" s="75"/>
      <c r="CU380" s="75"/>
      <c r="CV380" s="75"/>
      <c r="CW380" s="75"/>
      <c r="CX380" s="75"/>
      <c r="CY380" s="75"/>
      <c r="CZ380" s="75"/>
      <c r="DA380" s="75"/>
      <c r="DB380" s="75"/>
    </row>
    <row r="381" ht="15.75" customHeight="1">
      <c r="A381" s="75"/>
      <c r="B381" s="75"/>
      <c r="C381" s="150"/>
      <c r="D381" s="75"/>
      <c r="E381" s="75"/>
      <c r="F381" s="75"/>
      <c r="G381" s="75"/>
      <c r="H381" s="75"/>
      <c r="I381" s="75"/>
      <c r="J381" s="75"/>
      <c r="K381" s="75"/>
      <c r="L381" s="75"/>
      <c r="M381" s="75"/>
      <c r="N381" s="75"/>
      <c r="O381" s="75"/>
      <c r="P381" s="75"/>
      <c r="Q381" s="75"/>
      <c r="R381" s="75"/>
      <c r="S381" s="75"/>
      <c r="T381" s="75"/>
      <c r="U381" s="150"/>
      <c r="V381" s="151"/>
      <c r="W381" s="151"/>
      <c r="X381" s="75"/>
      <c r="Y381" s="75"/>
      <c r="Z381" s="75"/>
      <c r="AA381" s="75"/>
      <c r="AB381" s="75"/>
      <c r="AC381" s="75"/>
      <c r="AD381" s="75"/>
      <c r="AE381" s="75"/>
      <c r="AF381" s="75"/>
      <c r="AG381" s="75"/>
      <c r="AH381" s="75"/>
      <c r="AI381" s="150"/>
      <c r="AJ381" s="75"/>
      <c r="AK381" s="75"/>
      <c r="AL381" s="75"/>
      <c r="AM381" s="75"/>
      <c r="AN381" s="75"/>
      <c r="AO381" s="75"/>
      <c r="AP381" s="75"/>
      <c r="AQ381" s="150"/>
      <c r="AR381" s="75"/>
      <c r="AS381" s="75"/>
      <c r="AT381" s="150"/>
      <c r="AU381" s="75"/>
      <c r="AV381" s="75"/>
      <c r="AW381" s="75"/>
      <c r="AX381" s="150"/>
      <c r="AY381" s="150"/>
      <c r="AZ381" s="75"/>
      <c r="BA381" s="75"/>
      <c r="BB381" s="75"/>
      <c r="BC381" s="75"/>
      <c r="BD381" s="75"/>
      <c r="BE381" s="75"/>
      <c r="BF381" s="75"/>
      <c r="BG381" s="150"/>
      <c r="BH381" s="75"/>
      <c r="BI381" s="75"/>
      <c r="BJ381" s="75"/>
      <c r="BK381" s="75"/>
      <c r="BL381" s="75"/>
      <c r="BM381" s="75"/>
      <c r="BN381" s="75"/>
      <c r="BO381" s="75"/>
      <c r="BP381" s="75"/>
      <c r="BQ381" s="75"/>
      <c r="BR381" s="75"/>
      <c r="BS381" s="75"/>
      <c r="BT381" s="75"/>
      <c r="BU381" s="75"/>
      <c r="BV381" s="75"/>
      <c r="BW381" s="75"/>
      <c r="BX381" s="75"/>
      <c r="BY381" s="75"/>
      <c r="BZ381" s="75"/>
      <c r="CA381" s="75"/>
      <c r="CB381" s="75"/>
      <c r="CC381" s="75"/>
      <c r="CD381" s="75"/>
      <c r="CE381" s="75"/>
      <c r="CF381" s="75"/>
      <c r="CG381" s="75"/>
      <c r="CH381" s="152"/>
      <c r="CI381" s="75"/>
      <c r="CJ381" s="75"/>
      <c r="CK381" s="75"/>
      <c r="CL381" s="75"/>
      <c r="CM381" s="75"/>
      <c r="CN381" s="75"/>
      <c r="CO381" s="75"/>
      <c r="CP381" s="75"/>
      <c r="CQ381" s="150"/>
      <c r="CR381" s="75"/>
      <c r="CS381" s="75"/>
      <c r="CT381" s="75"/>
      <c r="CU381" s="75"/>
      <c r="CV381" s="75"/>
      <c r="CW381" s="75"/>
      <c r="CX381" s="75"/>
      <c r="CY381" s="75"/>
      <c r="CZ381" s="75"/>
      <c r="DA381" s="75"/>
      <c r="DB381" s="75"/>
    </row>
    <row r="382" ht="15.75" customHeight="1">
      <c r="A382" s="75"/>
      <c r="B382" s="75"/>
      <c r="C382" s="150"/>
      <c r="D382" s="75"/>
      <c r="E382" s="75"/>
      <c r="F382" s="75"/>
      <c r="G382" s="75"/>
      <c r="H382" s="75"/>
      <c r="I382" s="75"/>
      <c r="J382" s="75"/>
      <c r="K382" s="75"/>
      <c r="L382" s="75"/>
      <c r="M382" s="75"/>
      <c r="N382" s="75"/>
      <c r="O382" s="75"/>
      <c r="P382" s="75"/>
      <c r="Q382" s="75"/>
      <c r="R382" s="75"/>
      <c r="S382" s="75"/>
      <c r="T382" s="75"/>
      <c r="U382" s="150"/>
      <c r="V382" s="151"/>
      <c r="W382" s="151"/>
      <c r="X382" s="75"/>
      <c r="Y382" s="75"/>
      <c r="Z382" s="75"/>
      <c r="AA382" s="75"/>
      <c r="AB382" s="75"/>
      <c r="AC382" s="75"/>
      <c r="AD382" s="75"/>
      <c r="AE382" s="75"/>
      <c r="AF382" s="75"/>
      <c r="AG382" s="75"/>
      <c r="AH382" s="75"/>
      <c r="AI382" s="150"/>
      <c r="AJ382" s="75"/>
      <c r="AK382" s="75"/>
      <c r="AL382" s="75"/>
      <c r="AM382" s="75"/>
      <c r="AN382" s="75"/>
      <c r="AO382" s="75"/>
      <c r="AP382" s="75"/>
      <c r="AQ382" s="150"/>
      <c r="AR382" s="75"/>
      <c r="AS382" s="75"/>
      <c r="AT382" s="150"/>
      <c r="AU382" s="75"/>
      <c r="AV382" s="75"/>
      <c r="AW382" s="75"/>
      <c r="AX382" s="150"/>
      <c r="AY382" s="150"/>
      <c r="AZ382" s="75"/>
      <c r="BA382" s="75"/>
      <c r="BB382" s="75"/>
      <c r="BC382" s="75"/>
      <c r="BD382" s="75"/>
      <c r="BE382" s="75"/>
      <c r="BF382" s="75"/>
      <c r="BG382" s="75"/>
      <c r="BH382" s="75"/>
      <c r="BI382" s="75"/>
      <c r="BJ382" s="75"/>
      <c r="BK382" s="75"/>
      <c r="BL382" s="75"/>
      <c r="BM382" s="75"/>
      <c r="BN382" s="75"/>
      <c r="BO382" s="75"/>
      <c r="BP382" s="75"/>
      <c r="BQ382" s="75"/>
      <c r="BR382" s="75"/>
      <c r="BS382" s="75"/>
      <c r="BT382" s="75"/>
      <c r="BU382" s="75"/>
      <c r="BV382" s="75"/>
      <c r="BW382" s="75"/>
      <c r="BX382" s="75"/>
      <c r="BY382" s="75"/>
      <c r="BZ382" s="75"/>
      <c r="CA382" s="75"/>
      <c r="CB382" s="75"/>
      <c r="CC382" s="75"/>
      <c r="CD382" s="75"/>
      <c r="CE382" s="75"/>
      <c r="CF382" s="75"/>
      <c r="CG382" s="75"/>
      <c r="CH382" s="152"/>
      <c r="CI382" s="75"/>
      <c r="CJ382" s="75"/>
      <c r="CK382" s="75"/>
      <c r="CL382" s="75"/>
      <c r="CM382" s="75"/>
      <c r="CN382" s="75"/>
      <c r="CO382" s="75"/>
      <c r="CP382" s="75"/>
      <c r="CQ382" s="150"/>
      <c r="CR382" s="75"/>
      <c r="CS382" s="75"/>
      <c r="CT382" s="75"/>
      <c r="CU382" s="75"/>
      <c r="CV382" s="75"/>
      <c r="CW382" s="75"/>
      <c r="CX382" s="75"/>
      <c r="CY382" s="75"/>
      <c r="CZ382" s="75"/>
      <c r="DA382" s="75"/>
      <c r="DB382" s="75"/>
    </row>
    <row r="383" ht="15.75" customHeight="1">
      <c r="A383" s="75"/>
      <c r="B383" s="75"/>
      <c r="C383" s="150"/>
      <c r="D383" s="75"/>
      <c r="E383" s="75"/>
      <c r="F383" s="75"/>
      <c r="G383" s="75"/>
      <c r="H383" s="75"/>
      <c r="I383" s="75"/>
      <c r="J383" s="75"/>
      <c r="K383" s="75"/>
      <c r="L383" s="75"/>
      <c r="M383" s="75"/>
      <c r="N383" s="75"/>
      <c r="O383" s="75"/>
      <c r="P383" s="75"/>
      <c r="Q383" s="75"/>
      <c r="R383" s="75"/>
      <c r="S383" s="75"/>
      <c r="T383" s="75"/>
      <c r="U383" s="150"/>
      <c r="V383" s="151"/>
      <c r="W383" s="151"/>
      <c r="X383" s="75"/>
      <c r="Y383" s="75"/>
      <c r="Z383" s="75"/>
      <c r="AA383" s="75"/>
      <c r="AB383" s="75"/>
      <c r="AC383" s="75"/>
      <c r="AD383" s="75"/>
      <c r="AE383" s="75"/>
      <c r="AF383" s="75"/>
      <c r="AG383" s="75"/>
      <c r="AH383" s="75"/>
      <c r="AI383" s="150"/>
      <c r="AJ383" s="75"/>
      <c r="AK383" s="75"/>
      <c r="AL383" s="75"/>
      <c r="AM383" s="75"/>
      <c r="AN383" s="75"/>
      <c r="AO383" s="75"/>
      <c r="AP383" s="75"/>
      <c r="AQ383" s="150"/>
      <c r="AR383" s="75"/>
      <c r="AS383" s="75"/>
      <c r="AT383" s="150"/>
      <c r="AU383" s="75"/>
      <c r="AV383" s="75"/>
      <c r="AW383" s="75"/>
      <c r="AX383" s="150"/>
      <c r="AY383" s="150"/>
      <c r="AZ383" s="75"/>
      <c r="BA383" s="75"/>
      <c r="BB383" s="75"/>
      <c r="BC383" s="75"/>
      <c r="BD383" s="75"/>
      <c r="BE383" s="75"/>
      <c r="BF383" s="75"/>
      <c r="BG383" s="75"/>
      <c r="BH383" s="75"/>
      <c r="BI383" s="75"/>
      <c r="BJ383" s="75"/>
      <c r="BK383" s="75"/>
      <c r="BL383" s="75"/>
      <c r="BM383" s="75"/>
      <c r="BN383" s="75"/>
      <c r="BO383" s="75"/>
      <c r="BP383" s="75"/>
      <c r="BQ383" s="75"/>
      <c r="BR383" s="75"/>
      <c r="BS383" s="75"/>
      <c r="BT383" s="75"/>
      <c r="BU383" s="75"/>
      <c r="BV383" s="75"/>
      <c r="BW383" s="75"/>
      <c r="BX383" s="75"/>
      <c r="BY383" s="75"/>
      <c r="BZ383" s="75"/>
      <c r="CA383" s="75"/>
      <c r="CB383" s="75"/>
      <c r="CC383" s="75"/>
      <c r="CD383" s="75"/>
      <c r="CE383" s="75"/>
      <c r="CF383" s="75"/>
      <c r="CG383" s="75"/>
      <c r="CH383" s="152"/>
      <c r="CI383" s="75"/>
      <c r="CJ383" s="75"/>
      <c r="CK383" s="75"/>
      <c r="CL383" s="75"/>
      <c r="CM383" s="75"/>
      <c r="CN383" s="75"/>
      <c r="CO383" s="75"/>
      <c r="CP383" s="75"/>
      <c r="CQ383" s="150"/>
      <c r="CR383" s="75"/>
      <c r="CS383" s="75"/>
      <c r="CT383" s="75"/>
      <c r="CU383" s="75"/>
      <c r="CV383" s="75"/>
      <c r="CW383" s="75"/>
      <c r="CX383" s="75"/>
      <c r="CY383" s="75"/>
      <c r="CZ383" s="75"/>
      <c r="DA383" s="75"/>
      <c r="DB383" s="75"/>
    </row>
    <row r="384" ht="15.75" customHeight="1">
      <c r="A384" s="75"/>
      <c r="B384" s="75"/>
      <c r="C384" s="150"/>
      <c r="D384" s="75"/>
      <c r="E384" s="75"/>
      <c r="F384" s="75"/>
      <c r="G384" s="75"/>
      <c r="H384" s="75"/>
      <c r="I384" s="75"/>
      <c r="J384" s="75"/>
      <c r="K384" s="75"/>
      <c r="L384" s="75"/>
      <c r="M384" s="75"/>
      <c r="N384" s="75"/>
      <c r="O384" s="75"/>
      <c r="P384" s="75"/>
      <c r="Q384" s="75"/>
      <c r="R384" s="75"/>
      <c r="S384" s="75"/>
      <c r="T384" s="75"/>
      <c r="U384" s="150"/>
      <c r="V384" s="151"/>
      <c r="W384" s="151"/>
      <c r="X384" s="75"/>
      <c r="Y384" s="75"/>
      <c r="Z384" s="75"/>
      <c r="AA384" s="75"/>
      <c r="AB384" s="75"/>
      <c r="AC384" s="75"/>
      <c r="AD384" s="75"/>
      <c r="AE384" s="75"/>
      <c r="AF384" s="75"/>
      <c r="AG384" s="75"/>
      <c r="AH384" s="75"/>
      <c r="AI384" s="150"/>
      <c r="AJ384" s="75"/>
      <c r="AK384" s="75"/>
      <c r="AL384" s="75"/>
      <c r="AM384" s="75"/>
      <c r="AN384" s="75"/>
      <c r="AO384" s="75"/>
      <c r="AP384" s="75"/>
      <c r="AQ384" s="150"/>
      <c r="AR384" s="75"/>
      <c r="AS384" s="75"/>
      <c r="AT384" s="150"/>
      <c r="AU384" s="75"/>
      <c r="AV384" s="75"/>
      <c r="AW384" s="75"/>
      <c r="AX384" s="150"/>
      <c r="AY384" s="150"/>
      <c r="AZ384" s="75"/>
      <c r="BA384" s="75"/>
      <c r="BB384" s="75"/>
      <c r="BC384" s="75"/>
      <c r="BD384" s="75"/>
      <c r="BE384" s="75"/>
      <c r="BF384" s="75"/>
      <c r="BG384" s="75"/>
      <c r="BH384" s="75"/>
      <c r="BI384" s="75"/>
      <c r="BJ384" s="75"/>
      <c r="BK384" s="75"/>
      <c r="BL384" s="75"/>
      <c r="BM384" s="75"/>
      <c r="BN384" s="75"/>
      <c r="BO384" s="75"/>
      <c r="BP384" s="75"/>
      <c r="BQ384" s="75"/>
      <c r="BR384" s="75"/>
      <c r="BS384" s="75"/>
      <c r="BT384" s="75"/>
      <c r="BU384" s="75"/>
      <c r="BV384" s="75"/>
      <c r="BW384" s="75"/>
      <c r="BX384" s="75"/>
      <c r="BY384" s="75"/>
      <c r="BZ384" s="75"/>
      <c r="CA384" s="75"/>
      <c r="CB384" s="75"/>
      <c r="CC384" s="75"/>
      <c r="CD384" s="75"/>
      <c r="CE384" s="75"/>
      <c r="CF384" s="75"/>
      <c r="CG384" s="75"/>
      <c r="CH384" s="152"/>
      <c r="CI384" s="75"/>
      <c r="CJ384" s="75"/>
      <c r="CK384" s="75"/>
      <c r="CL384" s="75"/>
      <c r="CM384" s="75"/>
      <c r="CN384" s="75"/>
      <c r="CO384" s="75"/>
      <c r="CP384" s="75"/>
      <c r="CQ384" s="150"/>
      <c r="CR384" s="75"/>
      <c r="CS384" s="75"/>
      <c r="CT384" s="75"/>
      <c r="CU384" s="75"/>
      <c r="CV384" s="75"/>
      <c r="CW384" s="75"/>
      <c r="CX384" s="75"/>
      <c r="CY384" s="75"/>
      <c r="CZ384" s="75"/>
      <c r="DA384" s="75"/>
      <c r="DB384" s="75"/>
    </row>
    <row r="385" ht="15.75" customHeight="1">
      <c r="A385" s="75"/>
      <c r="B385" s="75"/>
      <c r="C385" s="150"/>
      <c r="D385" s="75"/>
      <c r="E385" s="75"/>
      <c r="F385" s="75"/>
      <c r="G385" s="75"/>
      <c r="H385" s="75"/>
      <c r="I385" s="75"/>
      <c r="J385" s="75"/>
      <c r="K385" s="75"/>
      <c r="L385" s="75"/>
      <c r="M385" s="75"/>
      <c r="N385" s="75"/>
      <c r="O385" s="75"/>
      <c r="P385" s="75"/>
      <c r="Q385" s="75"/>
      <c r="R385" s="75"/>
      <c r="S385" s="75"/>
      <c r="T385" s="75"/>
      <c r="U385" s="150"/>
      <c r="V385" s="151"/>
      <c r="W385" s="156"/>
      <c r="X385" s="75"/>
      <c r="Y385" s="75"/>
      <c r="Z385" s="75"/>
      <c r="AA385" s="75"/>
      <c r="AB385" s="75"/>
      <c r="AC385" s="75"/>
      <c r="AD385" s="75"/>
      <c r="AE385" s="75"/>
      <c r="AF385" s="75"/>
      <c r="AG385" s="75"/>
      <c r="AH385" s="75"/>
      <c r="AI385" s="150"/>
      <c r="AJ385" s="75"/>
      <c r="AK385" s="75"/>
      <c r="AL385" s="75"/>
      <c r="AM385" s="75"/>
      <c r="AN385" s="75"/>
      <c r="AO385" s="75"/>
      <c r="AP385" s="75"/>
      <c r="AQ385" s="150"/>
      <c r="AR385" s="75"/>
      <c r="AS385" s="75"/>
      <c r="AT385" s="150"/>
      <c r="AU385" s="75"/>
      <c r="AV385" s="75"/>
      <c r="AW385" s="75"/>
      <c r="AX385" s="150"/>
      <c r="AY385" s="150"/>
      <c r="AZ385" s="75"/>
      <c r="BA385" s="75"/>
      <c r="BB385" s="75"/>
      <c r="BC385" s="75"/>
      <c r="BD385" s="75"/>
      <c r="BE385" s="75"/>
      <c r="BF385" s="75"/>
      <c r="BG385" s="75"/>
      <c r="BH385" s="75"/>
      <c r="BI385" s="75"/>
      <c r="BJ385" s="75"/>
      <c r="BK385" s="75"/>
      <c r="BL385" s="75"/>
      <c r="BM385" s="75"/>
      <c r="BN385" s="75"/>
      <c r="BO385" s="75"/>
      <c r="BP385" s="75"/>
      <c r="BQ385" s="75"/>
      <c r="BR385" s="75"/>
      <c r="BS385" s="75"/>
      <c r="BT385" s="75"/>
      <c r="BU385" s="75"/>
      <c r="BV385" s="75"/>
      <c r="BW385" s="75"/>
      <c r="BX385" s="75"/>
      <c r="BY385" s="75"/>
      <c r="BZ385" s="75"/>
      <c r="CA385" s="75"/>
      <c r="CB385" s="75"/>
      <c r="CC385" s="75"/>
      <c r="CD385" s="75"/>
      <c r="CE385" s="75"/>
      <c r="CF385" s="75"/>
      <c r="CG385" s="75"/>
      <c r="CH385" s="152"/>
      <c r="CI385" s="75"/>
      <c r="CJ385" s="75"/>
      <c r="CK385" s="75"/>
      <c r="CL385" s="75"/>
      <c r="CM385" s="75"/>
      <c r="CN385" s="75"/>
      <c r="CO385" s="75"/>
      <c r="CP385" s="75"/>
      <c r="CQ385" s="150"/>
      <c r="CR385" s="75"/>
      <c r="CS385" s="75"/>
      <c r="CT385" s="75"/>
      <c r="CU385" s="75"/>
      <c r="CV385" s="75"/>
      <c r="CW385" s="75"/>
      <c r="CX385" s="75"/>
      <c r="CY385" s="75"/>
      <c r="CZ385" s="75"/>
      <c r="DA385" s="75"/>
      <c r="DB385" s="75"/>
    </row>
    <row r="386" ht="15.75" customHeight="1">
      <c r="A386" s="75"/>
      <c r="B386" s="75"/>
      <c r="C386" s="150"/>
      <c r="D386" s="75"/>
      <c r="E386" s="75"/>
      <c r="F386" s="75"/>
      <c r="G386" s="75"/>
      <c r="H386" s="75"/>
      <c r="I386" s="75"/>
      <c r="J386" s="75"/>
      <c r="K386" s="75"/>
      <c r="L386" s="75"/>
      <c r="M386" s="75"/>
      <c r="N386" s="75"/>
      <c r="O386" s="75"/>
      <c r="P386" s="75"/>
      <c r="Q386" s="75"/>
      <c r="R386" s="75"/>
      <c r="S386" s="75"/>
      <c r="T386" s="75"/>
      <c r="U386" s="150"/>
      <c r="V386" s="151"/>
      <c r="W386" s="156"/>
      <c r="X386" s="75"/>
      <c r="Y386" s="75"/>
      <c r="Z386" s="75"/>
      <c r="AA386" s="75"/>
      <c r="AB386" s="75"/>
      <c r="AC386" s="75"/>
      <c r="AD386" s="75"/>
      <c r="AE386" s="75"/>
      <c r="AF386" s="75"/>
      <c r="AG386" s="75"/>
      <c r="AH386" s="75"/>
      <c r="AI386" s="150"/>
      <c r="AJ386" s="75"/>
      <c r="AK386" s="75"/>
      <c r="AL386" s="75"/>
      <c r="AM386" s="75"/>
      <c r="AN386" s="75"/>
      <c r="AO386" s="75"/>
      <c r="AP386" s="75"/>
      <c r="AQ386" s="150"/>
      <c r="AR386" s="75"/>
      <c r="AS386" s="75"/>
      <c r="AT386" s="150"/>
      <c r="AU386" s="75"/>
      <c r="AV386" s="75"/>
      <c r="AW386" s="75"/>
      <c r="AX386" s="150"/>
      <c r="AY386" s="150"/>
      <c r="AZ386" s="75"/>
      <c r="BA386" s="75"/>
      <c r="BB386" s="75"/>
      <c r="BC386" s="75"/>
      <c r="BD386" s="75"/>
      <c r="BE386" s="75"/>
      <c r="BF386" s="75"/>
      <c r="BG386" s="75"/>
      <c r="BH386" s="75"/>
      <c r="BI386" s="75"/>
      <c r="BJ386" s="75"/>
      <c r="BK386" s="75"/>
      <c r="BL386" s="75"/>
      <c r="BM386" s="75"/>
      <c r="BN386" s="75"/>
      <c r="BO386" s="75"/>
      <c r="BP386" s="75"/>
      <c r="BQ386" s="75"/>
      <c r="BR386" s="75"/>
      <c r="BS386" s="75"/>
      <c r="BT386" s="75"/>
      <c r="BU386" s="75"/>
      <c r="BV386" s="75"/>
      <c r="BW386" s="75"/>
      <c r="BX386" s="75"/>
      <c r="BY386" s="75"/>
      <c r="BZ386" s="75"/>
      <c r="CA386" s="75"/>
      <c r="CB386" s="75"/>
      <c r="CC386" s="75"/>
      <c r="CD386" s="75"/>
      <c r="CE386" s="75"/>
      <c r="CF386" s="75"/>
      <c r="CG386" s="75"/>
      <c r="CH386" s="152"/>
      <c r="CI386" s="75"/>
      <c r="CJ386" s="75"/>
      <c r="CK386" s="75"/>
      <c r="CL386" s="75"/>
      <c r="CM386" s="75"/>
      <c r="CN386" s="75"/>
      <c r="CO386" s="75"/>
      <c r="CP386" s="75"/>
      <c r="CQ386" s="150"/>
      <c r="CR386" s="75"/>
      <c r="CS386" s="75"/>
      <c r="CT386" s="75"/>
      <c r="CU386" s="75"/>
      <c r="CV386" s="75"/>
      <c r="CW386" s="75"/>
      <c r="CX386" s="75"/>
      <c r="CY386" s="75"/>
      <c r="CZ386" s="75"/>
      <c r="DA386" s="75"/>
      <c r="DB386" s="75"/>
    </row>
    <row r="387" ht="15.75" customHeight="1">
      <c r="A387" s="75"/>
      <c r="B387" s="75"/>
      <c r="C387" s="150"/>
      <c r="D387" s="75"/>
      <c r="E387" s="75"/>
      <c r="F387" s="75"/>
      <c r="G387" s="75"/>
      <c r="H387" s="75"/>
      <c r="I387" s="75"/>
      <c r="J387" s="75"/>
      <c r="K387" s="75"/>
      <c r="L387" s="75"/>
      <c r="M387" s="75"/>
      <c r="N387" s="75"/>
      <c r="O387" s="75"/>
      <c r="P387" s="75"/>
      <c r="Q387" s="75"/>
      <c r="R387" s="75"/>
      <c r="S387" s="75"/>
      <c r="T387" s="75"/>
      <c r="U387" s="150"/>
      <c r="V387" s="151"/>
      <c r="W387" s="156"/>
      <c r="X387" s="75"/>
      <c r="Y387" s="75"/>
      <c r="Z387" s="75"/>
      <c r="AA387" s="75"/>
      <c r="AB387" s="75"/>
      <c r="AC387" s="75"/>
      <c r="AD387" s="75"/>
      <c r="AE387" s="75"/>
      <c r="AF387" s="75"/>
      <c r="AG387" s="75"/>
      <c r="AH387" s="75"/>
      <c r="AI387" s="150"/>
      <c r="AJ387" s="75"/>
      <c r="AK387" s="75"/>
      <c r="AL387" s="75"/>
      <c r="AM387" s="75"/>
      <c r="AN387" s="75"/>
      <c r="AO387" s="75"/>
      <c r="AP387" s="75"/>
      <c r="AQ387" s="150"/>
      <c r="AR387" s="75"/>
      <c r="AS387" s="75"/>
      <c r="AT387" s="150"/>
      <c r="AU387" s="75"/>
      <c r="AV387" s="75"/>
      <c r="AW387" s="75"/>
      <c r="AX387" s="150"/>
      <c r="AY387" s="150"/>
      <c r="AZ387" s="75"/>
      <c r="BA387" s="75"/>
      <c r="BB387" s="75"/>
      <c r="BC387" s="75"/>
      <c r="BD387" s="75"/>
      <c r="BE387" s="75"/>
      <c r="BF387" s="75"/>
      <c r="BG387" s="75"/>
      <c r="BH387" s="75"/>
      <c r="BI387" s="75"/>
      <c r="BJ387" s="75"/>
      <c r="BK387" s="75"/>
      <c r="BL387" s="75"/>
      <c r="BM387" s="75"/>
      <c r="BN387" s="75"/>
      <c r="BO387" s="75"/>
      <c r="BP387" s="75"/>
      <c r="BQ387" s="75"/>
      <c r="BR387" s="75"/>
      <c r="BS387" s="75"/>
      <c r="BT387" s="75"/>
      <c r="BU387" s="75"/>
      <c r="BV387" s="75"/>
      <c r="BW387" s="75"/>
      <c r="BX387" s="75"/>
      <c r="BY387" s="75"/>
      <c r="BZ387" s="75"/>
      <c r="CA387" s="75"/>
      <c r="CB387" s="75"/>
      <c r="CC387" s="75"/>
      <c r="CD387" s="75"/>
      <c r="CE387" s="75"/>
      <c r="CF387" s="75"/>
      <c r="CG387" s="75"/>
      <c r="CH387" s="152"/>
      <c r="CI387" s="75"/>
      <c r="CJ387" s="75"/>
      <c r="CK387" s="75"/>
      <c r="CL387" s="75"/>
      <c r="CM387" s="75"/>
      <c r="CN387" s="75"/>
      <c r="CO387" s="75"/>
      <c r="CP387" s="75"/>
      <c r="CQ387" s="150"/>
      <c r="CR387" s="75"/>
      <c r="CS387" s="75"/>
      <c r="CT387" s="75"/>
      <c r="CU387" s="75"/>
      <c r="CV387" s="75"/>
      <c r="CW387" s="75"/>
      <c r="CX387" s="75"/>
      <c r="CY387" s="75"/>
      <c r="CZ387" s="75"/>
      <c r="DA387" s="75"/>
      <c r="DB387" s="75"/>
    </row>
    <row r="388" ht="15.75" customHeight="1">
      <c r="A388" s="75"/>
      <c r="B388" s="75"/>
      <c r="C388" s="150"/>
      <c r="D388" s="75"/>
      <c r="E388" s="75"/>
      <c r="F388" s="75"/>
      <c r="G388" s="75"/>
      <c r="H388" s="75"/>
      <c r="I388" s="75"/>
      <c r="J388" s="75"/>
      <c r="K388" s="75"/>
      <c r="L388" s="75"/>
      <c r="M388" s="75"/>
      <c r="N388" s="75"/>
      <c r="O388" s="75"/>
      <c r="P388" s="75"/>
      <c r="Q388" s="75"/>
      <c r="R388" s="75"/>
      <c r="S388" s="75"/>
      <c r="T388" s="75"/>
      <c r="U388" s="150"/>
      <c r="V388" s="151"/>
      <c r="W388" s="151"/>
      <c r="X388" s="75"/>
      <c r="Y388" s="75"/>
      <c r="Z388" s="75"/>
      <c r="AA388" s="75"/>
      <c r="AB388" s="75"/>
      <c r="AC388" s="75"/>
      <c r="AD388" s="75"/>
      <c r="AE388" s="75"/>
      <c r="AF388" s="75"/>
      <c r="AG388" s="75"/>
      <c r="AH388" s="75"/>
      <c r="AI388" s="150"/>
      <c r="AJ388" s="75"/>
      <c r="AK388" s="75"/>
      <c r="AL388" s="75"/>
      <c r="AM388" s="75"/>
      <c r="AN388" s="75"/>
      <c r="AO388" s="75"/>
      <c r="AP388" s="75"/>
      <c r="AQ388" s="150"/>
      <c r="AR388" s="75"/>
      <c r="AS388" s="75"/>
      <c r="AT388" s="150"/>
      <c r="AU388" s="75"/>
      <c r="AV388" s="75"/>
      <c r="AW388" s="75"/>
      <c r="AX388" s="150"/>
      <c r="AY388" s="150"/>
      <c r="AZ388" s="75"/>
      <c r="BA388" s="75"/>
      <c r="BB388" s="75"/>
      <c r="BC388" s="75"/>
      <c r="BD388" s="75"/>
      <c r="BE388" s="75"/>
      <c r="BF388" s="75"/>
      <c r="BG388" s="75"/>
      <c r="BH388" s="75"/>
      <c r="BI388" s="75"/>
      <c r="BJ388" s="75"/>
      <c r="BK388" s="75"/>
      <c r="BL388" s="75"/>
      <c r="BM388" s="75"/>
      <c r="BN388" s="75"/>
      <c r="BO388" s="75"/>
      <c r="BP388" s="75"/>
      <c r="BQ388" s="75"/>
      <c r="BR388" s="75"/>
      <c r="BS388" s="75"/>
      <c r="BT388" s="75"/>
      <c r="BU388" s="75"/>
      <c r="BV388" s="75"/>
      <c r="BW388" s="75"/>
      <c r="BX388" s="75"/>
      <c r="BY388" s="75"/>
      <c r="BZ388" s="75"/>
      <c r="CA388" s="75"/>
      <c r="CB388" s="75"/>
      <c r="CC388" s="75"/>
      <c r="CD388" s="75"/>
      <c r="CE388" s="75"/>
      <c r="CF388" s="75"/>
      <c r="CG388" s="75"/>
      <c r="CH388" s="152"/>
      <c r="CI388" s="75"/>
      <c r="CJ388" s="75"/>
      <c r="CK388" s="75"/>
      <c r="CL388" s="75"/>
      <c r="CM388" s="75"/>
      <c r="CN388" s="75"/>
      <c r="CO388" s="75"/>
      <c r="CP388" s="75"/>
      <c r="CQ388" s="150"/>
      <c r="CR388" s="75"/>
      <c r="CS388" s="75"/>
      <c r="CT388" s="75"/>
      <c r="CU388" s="75"/>
      <c r="CV388" s="75"/>
      <c r="CW388" s="75"/>
      <c r="CX388" s="75"/>
      <c r="CY388" s="75"/>
      <c r="CZ388" s="75"/>
      <c r="DA388" s="75"/>
      <c r="DB388" s="75"/>
    </row>
    <row r="389" ht="15.75" customHeight="1">
      <c r="A389" s="75"/>
      <c r="B389" s="75"/>
      <c r="C389" s="150"/>
      <c r="D389" s="75"/>
      <c r="E389" s="75"/>
      <c r="F389" s="75"/>
      <c r="G389" s="75"/>
      <c r="H389" s="75"/>
      <c r="I389" s="75"/>
      <c r="J389" s="75"/>
      <c r="K389" s="75"/>
      <c r="L389" s="75"/>
      <c r="M389" s="75"/>
      <c r="N389" s="75"/>
      <c r="O389" s="75"/>
      <c r="P389" s="75"/>
      <c r="Q389" s="75"/>
      <c r="R389" s="75"/>
      <c r="S389" s="75"/>
      <c r="T389" s="75"/>
      <c r="U389" s="150"/>
      <c r="V389" s="151"/>
      <c r="W389" s="151"/>
      <c r="X389" s="75"/>
      <c r="Y389" s="75"/>
      <c r="Z389" s="75"/>
      <c r="AA389" s="75"/>
      <c r="AB389" s="75"/>
      <c r="AC389" s="75"/>
      <c r="AD389" s="75"/>
      <c r="AE389" s="75"/>
      <c r="AF389" s="75"/>
      <c r="AG389" s="75"/>
      <c r="AH389" s="75"/>
      <c r="AI389" s="150"/>
      <c r="AJ389" s="75"/>
      <c r="AK389" s="75"/>
      <c r="AL389" s="75"/>
      <c r="AM389" s="75"/>
      <c r="AN389" s="75"/>
      <c r="AO389" s="75"/>
      <c r="AP389" s="75"/>
      <c r="AQ389" s="150"/>
      <c r="AR389" s="75"/>
      <c r="AS389" s="75"/>
      <c r="AT389" s="150"/>
      <c r="AU389" s="75"/>
      <c r="AV389" s="75"/>
      <c r="AW389" s="75"/>
      <c r="AX389" s="150"/>
      <c r="AY389" s="150"/>
      <c r="AZ389" s="75"/>
      <c r="BA389" s="75"/>
      <c r="BB389" s="75"/>
      <c r="BC389" s="75"/>
      <c r="BD389" s="75"/>
      <c r="BE389" s="75"/>
      <c r="BF389" s="75"/>
      <c r="BG389" s="75"/>
      <c r="BH389" s="75"/>
      <c r="BI389" s="75"/>
      <c r="BJ389" s="75"/>
      <c r="BK389" s="75"/>
      <c r="BL389" s="75"/>
      <c r="BM389" s="75"/>
      <c r="BN389" s="75"/>
      <c r="BO389" s="75"/>
      <c r="BP389" s="75"/>
      <c r="BQ389" s="75"/>
      <c r="BR389" s="75"/>
      <c r="BS389" s="75"/>
      <c r="BT389" s="75"/>
      <c r="BU389" s="75"/>
      <c r="BV389" s="75"/>
      <c r="BW389" s="75"/>
      <c r="BX389" s="75"/>
      <c r="BY389" s="75"/>
      <c r="BZ389" s="75"/>
      <c r="CA389" s="75"/>
      <c r="CB389" s="75"/>
      <c r="CC389" s="75"/>
      <c r="CD389" s="75"/>
      <c r="CE389" s="75"/>
      <c r="CF389" s="75"/>
      <c r="CG389" s="75"/>
      <c r="CH389" s="152"/>
      <c r="CI389" s="75"/>
      <c r="CJ389" s="75"/>
      <c r="CK389" s="75"/>
      <c r="CL389" s="75"/>
      <c r="CM389" s="75"/>
      <c r="CN389" s="75"/>
      <c r="CO389" s="75"/>
      <c r="CP389" s="75"/>
      <c r="CQ389" s="150"/>
      <c r="CR389" s="75"/>
      <c r="CS389" s="75"/>
      <c r="CT389" s="75"/>
      <c r="CU389" s="75"/>
      <c r="CV389" s="75"/>
      <c r="CW389" s="75"/>
      <c r="CX389" s="75"/>
      <c r="CY389" s="75"/>
      <c r="CZ389" s="75"/>
      <c r="DA389" s="75"/>
      <c r="DB389" s="75"/>
    </row>
    <row r="390" ht="15.75" customHeight="1">
      <c r="A390" s="75"/>
      <c r="B390" s="75"/>
      <c r="C390" s="150"/>
      <c r="D390" s="75"/>
      <c r="E390" s="75"/>
      <c r="F390" s="75"/>
      <c r="G390" s="75"/>
      <c r="H390" s="75"/>
      <c r="I390" s="75"/>
      <c r="J390" s="75"/>
      <c r="K390" s="75"/>
      <c r="L390" s="75"/>
      <c r="M390" s="75"/>
      <c r="N390" s="75"/>
      <c r="O390" s="75"/>
      <c r="P390" s="75"/>
      <c r="Q390" s="75"/>
      <c r="R390" s="75"/>
      <c r="S390" s="75"/>
      <c r="T390" s="75"/>
      <c r="U390" s="150"/>
      <c r="V390" s="151"/>
      <c r="W390" s="151"/>
      <c r="X390" s="75"/>
      <c r="Y390" s="75"/>
      <c r="Z390" s="75"/>
      <c r="AA390" s="75"/>
      <c r="AB390" s="75"/>
      <c r="AC390" s="75"/>
      <c r="AD390" s="75"/>
      <c r="AE390" s="75"/>
      <c r="AF390" s="75"/>
      <c r="AG390" s="75"/>
      <c r="AH390" s="75"/>
      <c r="AI390" s="150"/>
      <c r="AJ390" s="75"/>
      <c r="AK390" s="75"/>
      <c r="AL390" s="75"/>
      <c r="AM390" s="75"/>
      <c r="AN390" s="75"/>
      <c r="AO390" s="75"/>
      <c r="AP390" s="75"/>
      <c r="AQ390" s="150"/>
      <c r="AR390" s="75"/>
      <c r="AS390" s="75"/>
      <c r="AT390" s="150"/>
      <c r="AU390" s="75"/>
      <c r="AV390" s="75"/>
      <c r="AW390" s="75"/>
      <c r="AX390" s="150"/>
      <c r="AY390" s="150"/>
      <c r="AZ390" s="75"/>
      <c r="BA390" s="75"/>
      <c r="BB390" s="75"/>
      <c r="BC390" s="75"/>
      <c r="BD390" s="75"/>
      <c r="BE390" s="75"/>
      <c r="BF390" s="75"/>
      <c r="BG390" s="75"/>
      <c r="BH390" s="75"/>
      <c r="BI390" s="75"/>
      <c r="BJ390" s="75"/>
      <c r="BK390" s="75"/>
      <c r="BL390" s="75"/>
      <c r="BM390" s="75"/>
      <c r="BN390" s="75"/>
      <c r="BO390" s="75"/>
      <c r="BP390" s="75"/>
      <c r="BQ390" s="75"/>
      <c r="BR390" s="75"/>
      <c r="BS390" s="75"/>
      <c r="BT390" s="75"/>
      <c r="BU390" s="75"/>
      <c r="BV390" s="75"/>
      <c r="BW390" s="75"/>
      <c r="BX390" s="75"/>
      <c r="BY390" s="75"/>
      <c r="BZ390" s="75"/>
      <c r="CA390" s="75"/>
      <c r="CB390" s="75"/>
      <c r="CC390" s="75"/>
      <c r="CD390" s="75"/>
      <c r="CE390" s="75"/>
      <c r="CF390" s="75"/>
      <c r="CG390" s="75"/>
      <c r="CH390" s="152"/>
      <c r="CI390" s="75"/>
      <c r="CJ390" s="75"/>
      <c r="CK390" s="75"/>
      <c r="CL390" s="75"/>
      <c r="CM390" s="75"/>
      <c r="CN390" s="75"/>
      <c r="CO390" s="75"/>
      <c r="CP390" s="75"/>
      <c r="CQ390" s="150"/>
      <c r="CR390" s="75"/>
      <c r="CS390" s="75"/>
      <c r="CT390" s="75"/>
      <c r="CU390" s="75"/>
      <c r="CV390" s="75"/>
      <c r="CW390" s="75"/>
      <c r="CX390" s="75"/>
      <c r="CY390" s="75"/>
      <c r="CZ390" s="75"/>
      <c r="DA390" s="75"/>
      <c r="DB390" s="75"/>
    </row>
    <row r="391" ht="15.75" customHeight="1">
      <c r="A391" s="75"/>
      <c r="B391" s="75"/>
      <c r="C391" s="150"/>
      <c r="D391" s="75"/>
      <c r="E391" s="75"/>
      <c r="F391" s="75"/>
      <c r="G391" s="75"/>
      <c r="H391" s="75"/>
      <c r="I391" s="75"/>
      <c r="J391" s="75"/>
      <c r="K391" s="75"/>
      <c r="L391" s="75"/>
      <c r="M391" s="75"/>
      <c r="N391" s="75"/>
      <c r="O391" s="75"/>
      <c r="P391" s="75"/>
      <c r="Q391" s="75"/>
      <c r="R391" s="75"/>
      <c r="S391" s="75"/>
      <c r="T391" s="75"/>
      <c r="U391" s="150"/>
      <c r="V391" s="151"/>
      <c r="W391" s="151"/>
      <c r="X391" s="75"/>
      <c r="Y391" s="75"/>
      <c r="Z391" s="75"/>
      <c r="AA391" s="75"/>
      <c r="AB391" s="75"/>
      <c r="AC391" s="75"/>
      <c r="AD391" s="75"/>
      <c r="AE391" s="75"/>
      <c r="AF391" s="75"/>
      <c r="AG391" s="75"/>
      <c r="AH391" s="75"/>
      <c r="AI391" s="150"/>
      <c r="AJ391" s="75"/>
      <c r="AK391" s="75"/>
      <c r="AL391" s="75"/>
      <c r="AM391" s="75"/>
      <c r="AN391" s="75"/>
      <c r="AO391" s="75"/>
      <c r="AP391" s="75"/>
      <c r="AQ391" s="150"/>
      <c r="AR391" s="75"/>
      <c r="AS391" s="75"/>
      <c r="AT391" s="150"/>
      <c r="AU391" s="75"/>
      <c r="AV391" s="75"/>
      <c r="AW391" s="75"/>
      <c r="AX391" s="150"/>
      <c r="AY391" s="150"/>
      <c r="AZ391" s="75"/>
      <c r="BA391" s="75"/>
      <c r="BB391" s="75"/>
      <c r="BC391" s="75"/>
      <c r="BD391" s="75"/>
      <c r="BE391" s="75"/>
      <c r="BF391" s="75"/>
      <c r="BG391" s="75"/>
      <c r="BH391" s="75"/>
      <c r="BI391" s="75"/>
      <c r="BJ391" s="75"/>
      <c r="BK391" s="75"/>
      <c r="BL391" s="75"/>
      <c r="BM391" s="75"/>
      <c r="BN391" s="75"/>
      <c r="BO391" s="75"/>
      <c r="BP391" s="75"/>
      <c r="BQ391" s="75"/>
      <c r="BR391" s="75"/>
      <c r="BS391" s="75"/>
      <c r="BT391" s="75"/>
      <c r="BU391" s="75"/>
      <c r="BV391" s="75"/>
      <c r="BW391" s="75"/>
      <c r="BX391" s="75"/>
      <c r="BY391" s="75"/>
      <c r="BZ391" s="75"/>
      <c r="CA391" s="75"/>
      <c r="CB391" s="75"/>
      <c r="CC391" s="75"/>
      <c r="CD391" s="75"/>
      <c r="CE391" s="75"/>
      <c r="CF391" s="75"/>
      <c r="CG391" s="75"/>
      <c r="CH391" s="152"/>
      <c r="CI391" s="75"/>
      <c r="CJ391" s="75"/>
      <c r="CK391" s="75"/>
      <c r="CL391" s="75"/>
      <c r="CM391" s="75"/>
      <c r="CN391" s="75"/>
      <c r="CO391" s="75"/>
      <c r="CP391" s="75"/>
      <c r="CQ391" s="150"/>
      <c r="CR391" s="75"/>
      <c r="CS391" s="75"/>
      <c r="CT391" s="75"/>
      <c r="CU391" s="75"/>
      <c r="CV391" s="75"/>
      <c r="CW391" s="75"/>
      <c r="CX391" s="75"/>
      <c r="CY391" s="75"/>
      <c r="CZ391" s="75"/>
      <c r="DA391" s="75"/>
      <c r="DB391" s="75"/>
    </row>
    <row r="392" ht="15.75" customHeight="1">
      <c r="A392" s="75"/>
      <c r="B392" s="75"/>
      <c r="C392" s="150"/>
      <c r="D392" s="75"/>
      <c r="E392" s="75"/>
      <c r="F392" s="75"/>
      <c r="G392" s="75"/>
      <c r="H392" s="75"/>
      <c r="I392" s="75"/>
      <c r="J392" s="75"/>
      <c r="K392" s="75"/>
      <c r="L392" s="75"/>
      <c r="M392" s="75"/>
      <c r="N392" s="75"/>
      <c r="O392" s="75"/>
      <c r="P392" s="75"/>
      <c r="Q392" s="75"/>
      <c r="R392" s="75"/>
      <c r="S392" s="75"/>
      <c r="T392" s="75"/>
      <c r="U392" s="150"/>
      <c r="V392" s="151"/>
      <c r="W392" s="156"/>
      <c r="X392" s="75"/>
      <c r="Y392" s="75"/>
      <c r="Z392" s="75"/>
      <c r="AA392" s="75"/>
      <c r="AB392" s="75"/>
      <c r="AC392" s="75"/>
      <c r="AD392" s="75"/>
      <c r="AE392" s="75"/>
      <c r="AF392" s="75"/>
      <c r="AG392" s="75"/>
      <c r="AH392" s="75"/>
      <c r="AI392" s="150"/>
      <c r="AJ392" s="75"/>
      <c r="AK392" s="75"/>
      <c r="AL392" s="75"/>
      <c r="AM392" s="75"/>
      <c r="AN392" s="75"/>
      <c r="AO392" s="75"/>
      <c r="AP392" s="75"/>
      <c r="AQ392" s="150"/>
      <c r="AR392" s="75"/>
      <c r="AS392" s="75"/>
      <c r="AT392" s="150"/>
      <c r="AU392" s="75"/>
      <c r="AV392" s="75"/>
      <c r="AW392" s="75"/>
      <c r="AX392" s="150"/>
      <c r="AY392" s="150"/>
      <c r="AZ392" s="75"/>
      <c r="BA392" s="75"/>
      <c r="BB392" s="75"/>
      <c r="BC392" s="75"/>
      <c r="BD392" s="75"/>
      <c r="BE392" s="75"/>
      <c r="BF392" s="75"/>
      <c r="BG392" s="75"/>
      <c r="BH392" s="75"/>
      <c r="BI392" s="75"/>
      <c r="BJ392" s="75"/>
      <c r="BK392" s="75"/>
      <c r="BL392" s="75"/>
      <c r="BM392" s="75"/>
      <c r="BN392" s="75"/>
      <c r="BO392" s="75"/>
      <c r="BP392" s="75"/>
      <c r="BQ392" s="75"/>
      <c r="BR392" s="75"/>
      <c r="BS392" s="75"/>
      <c r="BT392" s="75"/>
      <c r="BU392" s="75"/>
      <c r="BV392" s="75"/>
      <c r="BW392" s="75"/>
      <c r="BX392" s="75"/>
      <c r="BY392" s="75"/>
      <c r="BZ392" s="75"/>
      <c r="CA392" s="75"/>
      <c r="CB392" s="75"/>
      <c r="CC392" s="75"/>
      <c r="CD392" s="75"/>
      <c r="CE392" s="75"/>
      <c r="CF392" s="75"/>
      <c r="CG392" s="75"/>
      <c r="CH392" s="152"/>
      <c r="CI392" s="75"/>
      <c r="CJ392" s="75"/>
      <c r="CK392" s="75"/>
      <c r="CL392" s="75"/>
      <c r="CM392" s="75"/>
      <c r="CN392" s="75"/>
      <c r="CO392" s="75"/>
      <c r="CP392" s="75"/>
      <c r="CQ392" s="150"/>
      <c r="CR392" s="75"/>
      <c r="CS392" s="75"/>
      <c r="CT392" s="75"/>
      <c r="CU392" s="75"/>
      <c r="CV392" s="75"/>
      <c r="CW392" s="75"/>
      <c r="CX392" s="75"/>
      <c r="CY392" s="75"/>
      <c r="CZ392" s="75"/>
      <c r="DA392" s="75"/>
      <c r="DB392" s="75"/>
    </row>
    <row r="393" ht="15.75" customHeight="1">
      <c r="A393" s="75"/>
      <c r="B393" s="75"/>
      <c r="C393" s="150"/>
      <c r="D393" s="75"/>
      <c r="E393" s="75"/>
      <c r="F393" s="75"/>
      <c r="G393" s="75"/>
      <c r="H393" s="75"/>
      <c r="I393" s="75"/>
      <c r="J393" s="75"/>
      <c r="K393" s="75"/>
      <c r="L393" s="75"/>
      <c r="M393" s="75"/>
      <c r="N393" s="75"/>
      <c r="O393" s="75"/>
      <c r="P393" s="75"/>
      <c r="Q393" s="75"/>
      <c r="R393" s="75"/>
      <c r="S393" s="75"/>
      <c r="T393" s="75"/>
      <c r="U393" s="150"/>
      <c r="V393" s="151"/>
      <c r="W393" s="151"/>
      <c r="X393" s="75"/>
      <c r="Y393" s="75"/>
      <c r="Z393" s="75"/>
      <c r="AA393" s="75"/>
      <c r="AB393" s="75"/>
      <c r="AC393" s="75"/>
      <c r="AD393" s="75"/>
      <c r="AE393" s="75"/>
      <c r="AF393" s="75"/>
      <c r="AG393" s="75"/>
      <c r="AH393" s="75"/>
      <c r="AI393" s="150"/>
      <c r="AJ393" s="75"/>
      <c r="AK393" s="75"/>
      <c r="AL393" s="75"/>
      <c r="AM393" s="75"/>
      <c r="AN393" s="75"/>
      <c r="AO393" s="75"/>
      <c r="AP393" s="75"/>
      <c r="AQ393" s="150"/>
      <c r="AR393" s="75"/>
      <c r="AS393" s="75"/>
      <c r="AT393" s="150"/>
      <c r="AU393" s="75"/>
      <c r="AV393" s="75"/>
      <c r="AW393" s="75"/>
      <c r="AX393" s="150"/>
      <c r="AY393" s="150"/>
      <c r="AZ393" s="75"/>
      <c r="BA393" s="75"/>
      <c r="BB393" s="75"/>
      <c r="BC393" s="75"/>
      <c r="BD393" s="75"/>
      <c r="BE393" s="75"/>
      <c r="BF393" s="75"/>
      <c r="BG393" s="75"/>
      <c r="BH393" s="75"/>
      <c r="BI393" s="75"/>
      <c r="BJ393" s="75"/>
      <c r="BK393" s="75"/>
      <c r="BL393" s="75"/>
      <c r="BM393" s="75"/>
      <c r="BN393" s="75"/>
      <c r="BO393" s="75"/>
      <c r="BP393" s="75"/>
      <c r="BQ393" s="75"/>
      <c r="BR393" s="75"/>
      <c r="BS393" s="75"/>
      <c r="BT393" s="75"/>
      <c r="BU393" s="75"/>
      <c r="BV393" s="75"/>
      <c r="BW393" s="75"/>
      <c r="BX393" s="75"/>
      <c r="BY393" s="75"/>
      <c r="BZ393" s="75"/>
      <c r="CA393" s="75"/>
      <c r="CB393" s="75"/>
      <c r="CC393" s="75"/>
      <c r="CD393" s="75"/>
      <c r="CE393" s="75"/>
      <c r="CF393" s="75"/>
      <c r="CG393" s="75"/>
      <c r="CH393" s="152"/>
      <c r="CI393" s="75"/>
      <c r="CJ393" s="75"/>
      <c r="CK393" s="75"/>
      <c r="CL393" s="75"/>
      <c r="CM393" s="75"/>
      <c r="CN393" s="75"/>
      <c r="CO393" s="75"/>
      <c r="CP393" s="75"/>
      <c r="CQ393" s="150"/>
      <c r="CR393" s="75"/>
      <c r="CS393" s="75"/>
      <c r="CT393" s="75"/>
      <c r="CU393" s="75"/>
      <c r="CV393" s="75"/>
      <c r="CW393" s="75"/>
      <c r="CX393" s="75"/>
      <c r="CY393" s="75"/>
      <c r="CZ393" s="75"/>
      <c r="DA393" s="75"/>
      <c r="DB393" s="75"/>
    </row>
    <row r="394" ht="15.75" customHeight="1">
      <c r="A394" s="75"/>
      <c r="B394" s="75"/>
      <c r="C394" s="150"/>
      <c r="D394" s="75"/>
      <c r="E394" s="75"/>
      <c r="F394" s="75"/>
      <c r="G394" s="75"/>
      <c r="H394" s="75"/>
      <c r="I394" s="75"/>
      <c r="J394" s="75"/>
      <c r="K394" s="75"/>
      <c r="L394" s="75"/>
      <c r="M394" s="75"/>
      <c r="N394" s="75"/>
      <c r="O394" s="75"/>
      <c r="P394" s="75"/>
      <c r="Q394" s="75"/>
      <c r="R394" s="75"/>
      <c r="S394" s="75"/>
      <c r="T394" s="75"/>
      <c r="U394" s="150"/>
      <c r="V394" s="151"/>
      <c r="W394" s="151"/>
      <c r="X394" s="75"/>
      <c r="Y394" s="75"/>
      <c r="Z394" s="75"/>
      <c r="AA394" s="75"/>
      <c r="AB394" s="75"/>
      <c r="AC394" s="75"/>
      <c r="AD394" s="75"/>
      <c r="AE394" s="75"/>
      <c r="AF394" s="75"/>
      <c r="AG394" s="75"/>
      <c r="AH394" s="75"/>
      <c r="AI394" s="150"/>
      <c r="AJ394" s="75"/>
      <c r="AK394" s="75"/>
      <c r="AL394" s="75"/>
      <c r="AM394" s="75"/>
      <c r="AN394" s="75"/>
      <c r="AO394" s="75"/>
      <c r="AP394" s="75"/>
      <c r="AQ394" s="150"/>
      <c r="AR394" s="75"/>
      <c r="AS394" s="75"/>
      <c r="AT394" s="150"/>
      <c r="AU394" s="75"/>
      <c r="AV394" s="75"/>
      <c r="AW394" s="75"/>
      <c r="AX394" s="150"/>
      <c r="AY394" s="150"/>
      <c r="AZ394" s="75"/>
      <c r="BA394" s="75"/>
      <c r="BB394" s="75"/>
      <c r="BC394" s="75"/>
      <c r="BD394" s="75"/>
      <c r="BE394" s="75"/>
      <c r="BF394" s="75"/>
      <c r="BG394" s="75"/>
      <c r="BH394" s="75"/>
      <c r="BI394" s="75"/>
      <c r="BJ394" s="75"/>
      <c r="BK394" s="75"/>
      <c r="BL394" s="75"/>
      <c r="BM394" s="75"/>
      <c r="BN394" s="75"/>
      <c r="BO394" s="75"/>
      <c r="BP394" s="75"/>
      <c r="BQ394" s="75"/>
      <c r="BR394" s="75"/>
      <c r="BS394" s="75"/>
      <c r="BT394" s="75"/>
      <c r="BU394" s="75"/>
      <c r="BV394" s="75"/>
      <c r="BW394" s="75"/>
      <c r="BX394" s="75"/>
      <c r="BY394" s="75"/>
      <c r="BZ394" s="75"/>
      <c r="CA394" s="75"/>
      <c r="CB394" s="75"/>
      <c r="CC394" s="75"/>
      <c r="CD394" s="75"/>
      <c r="CE394" s="75"/>
      <c r="CF394" s="75"/>
      <c r="CG394" s="75"/>
      <c r="CH394" s="152"/>
      <c r="CI394" s="75"/>
      <c r="CJ394" s="75"/>
      <c r="CK394" s="75"/>
      <c r="CL394" s="75"/>
      <c r="CM394" s="75"/>
      <c r="CN394" s="75"/>
      <c r="CO394" s="75"/>
      <c r="CP394" s="75"/>
      <c r="CQ394" s="150"/>
      <c r="CR394" s="75"/>
      <c r="CS394" s="75"/>
      <c r="CT394" s="75"/>
      <c r="CU394" s="75"/>
      <c r="CV394" s="75"/>
      <c r="CW394" s="75"/>
      <c r="CX394" s="75"/>
      <c r="CY394" s="75"/>
      <c r="CZ394" s="75"/>
      <c r="DA394" s="75"/>
      <c r="DB394" s="75"/>
    </row>
    <row r="395" ht="15.75" customHeight="1">
      <c r="A395" s="75"/>
      <c r="B395" s="75"/>
      <c r="C395" s="150"/>
      <c r="D395" s="75"/>
      <c r="E395" s="75"/>
      <c r="F395" s="75"/>
      <c r="G395" s="75"/>
      <c r="H395" s="75"/>
      <c r="I395" s="75"/>
      <c r="J395" s="75"/>
      <c r="K395" s="75"/>
      <c r="L395" s="75"/>
      <c r="M395" s="75"/>
      <c r="N395" s="75"/>
      <c r="O395" s="75"/>
      <c r="P395" s="75"/>
      <c r="Q395" s="75"/>
      <c r="R395" s="75"/>
      <c r="S395" s="75"/>
      <c r="T395" s="75"/>
      <c r="U395" s="150"/>
      <c r="V395" s="151"/>
      <c r="W395" s="151"/>
      <c r="X395" s="75"/>
      <c r="Y395" s="75"/>
      <c r="Z395" s="75"/>
      <c r="AA395" s="75"/>
      <c r="AB395" s="75"/>
      <c r="AC395" s="75"/>
      <c r="AD395" s="75"/>
      <c r="AE395" s="75"/>
      <c r="AF395" s="75"/>
      <c r="AG395" s="75"/>
      <c r="AH395" s="75"/>
      <c r="AI395" s="150"/>
      <c r="AJ395" s="75"/>
      <c r="AK395" s="75"/>
      <c r="AL395" s="75"/>
      <c r="AM395" s="75"/>
      <c r="AN395" s="75"/>
      <c r="AO395" s="75"/>
      <c r="AP395" s="75"/>
      <c r="AQ395" s="150"/>
      <c r="AR395" s="75"/>
      <c r="AS395" s="75"/>
      <c r="AT395" s="150"/>
      <c r="AU395" s="75"/>
      <c r="AV395" s="75"/>
      <c r="AW395" s="75"/>
      <c r="AX395" s="150"/>
      <c r="AY395" s="150"/>
      <c r="AZ395" s="75"/>
      <c r="BA395" s="75"/>
      <c r="BB395" s="75"/>
      <c r="BC395" s="75"/>
      <c r="BD395" s="75"/>
      <c r="BE395" s="75"/>
      <c r="BF395" s="75"/>
      <c r="BG395" s="75"/>
      <c r="BH395" s="75"/>
      <c r="BI395" s="75"/>
      <c r="BJ395" s="75"/>
      <c r="BK395" s="75"/>
      <c r="BL395" s="75"/>
      <c r="BM395" s="75"/>
      <c r="BN395" s="75"/>
      <c r="BO395" s="75"/>
      <c r="BP395" s="75"/>
      <c r="BQ395" s="75"/>
      <c r="BR395" s="75"/>
      <c r="BS395" s="75"/>
      <c r="BT395" s="75"/>
      <c r="BU395" s="75"/>
      <c r="BV395" s="75"/>
      <c r="BW395" s="75"/>
      <c r="BX395" s="75"/>
      <c r="BY395" s="75"/>
      <c r="BZ395" s="75"/>
      <c r="CA395" s="75"/>
      <c r="CB395" s="75"/>
      <c r="CC395" s="75"/>
      <c r="CD395" s="75"/>
      <c r="CE395" s="75"/>
      <c r="CF395" s="75"/>
      <c r="CG395" s="75"/>
      <c r="CH395" s="152"/>
      <c r="CI395" s="75"/>
      <c r="CJ395" s="75"/>
      <c r="CK395" s="75"/>
      <c r="CL395" s="75"/>
      <c r="CM395" s="75"/>
      <c r="CN395" s="75"/>
      <c r="CO395" s="75"/>
      <c r="CP395" s="75"/>
      <c r="CQ395" s="150"/>
      <c r="CR395" s="75"/>
      <c r="CS395" s="75"/>
      <c r="CT395" s="75"/>
      <c r="CU395" s="75"/>
      <c r="CV395" s="75"/>
      <c r="CW395" s="75"/>
      <c r="CX395" s="75"/>
      <c r="CY395" s="75"/>
      <c r="CZ395" s="75"/>
      <c r="DA395" s="75"/>
      <c r="DB395" s="75"/>
    </row>
    <row r="396" ht="15.75" customHeight="1">
      <c r="A396" s="75"/>
      <c r="B396" s="75"/>
      <c r="C396" s="150"/>
      <c r="D396" s="75"/>
      <c r="E396" s="75"/>
      <c r="F396" s="75"/>
      <c r="G396" s="75"/>
      <c r="H396" s="75"/>
      <c r="I396" s="75"/>
      <c r="J396" s="75"/>
      <c r="K396" s="75"/>
      <c r="L396" s="75"/>
      <c r="M396" s="75"/>
      <c r="N396" s="75"/>
      <c r="O396" s="75"/>
      <c r="P396" s="75"/>
      <c r="Q396" s="75"/>
      <c r="R396" s="75"/>
      <c r="S396" s="75"/>
      <c r="T396" s="75"/>
      <c r="U396" s="150"/>
      <c r="V396" s="151"/>
      <c r="W396" s="151"/>
      <c r="X396" s="75"/>
      <c r="Y396" s="75"/>
      <c r="Z396" s="75"/>
      <c r="AA396" s="75"/>
      <c r="AB396" s="75"/>
      <c r="AC396" s="75"/>
      <c r="AD396" s="75"/>
      <c r="AE396" s="75"/>
      <c r="AF396" s="75"/>
      <c r="AG396" s="75"/>
      <c r="AH396" s="75"/>
      <c r="AI396" s="150"/>
      <c r="AJ396" s="75"/>
      <c r="AK396" s="75"/>
      <c r="AL396" s="75"/>
      <c r="AM396" s="75"/>
      <c r="AN396" s="75"/>
      <c r="AO396" s="75"/>
      <c r="AP396" s="75"/>
      <c r="AQ396" s="150"/>
      <c r="AR396" s="75"/>
      <c r="AS396" s="75"/>
      <c r="AT396" s="150"/>
      <c r="AU396" s="75"/>
      <c r="AV396" s="75"/>
      <c r="AW396" s="75"/>
      <c r="AX396" s="150"/>
      <c r="AY396" s="150"/>
      <c r="AZ396" s="75"/>
      <c r="BA396" s="75"/>
      <c r="BB396" s="75"/>
      <c r="BC396" s="75"/>
      <c r="BD396" s="75"/>
      <c r="BE396" s="75"/>
      <c r="BF396" s="75"/>
      <c r="BG396" s="75"/>
      <c r="BH396" s="75"/>
      <c r="BI396" s="75"/>
      <c r="BJ396" s="75"/>
      <c r="BK396" s="75"/>
      <c r="BL396" s="75"/>
      <c r="BM396" s="75"/>
      <c r="BN396" s="75"/>
      <c r="BO396" s="75"/>
      <c r="BP396" s="75"/>
      <c r="BQ396" s="75"/>
      <c r="BR396" s="75"/>
      <c r="BS396" s="75"/>
      <c r="BT396" s="75"/>
      <c r="BU396" s="75"/>
      <c r="BV396" s="75"/>
      <c r="BW396" s="75"/>
      <c r="BX396" s="75"/>
      <c r="BY396" s="75"/>
      <c r="BZ396" s="75"/>
      <c r="CA396" s="75"/>
      <c r="CB396" s="75"/>
      <c r="CC396" s="75"/>
      <c r="CD396" s="75"/>
      <c r="CE396" s="75"/>
      <c r="CF396" s="75"/>
      <c r="CG396" s="75"/>
      <c r="CH396" s="152"/>
      <c r="CI396" s="75"/>
      <c r="CJ396" s="75"/>
      <c r="CK396" s="75"/>
      <c r="CL396" s="75"/>
      <c r="CM396" s="75"/>
      <c r="CN396" s="75"/>
      <c r="CO396" s="75"/>
      <c r="CP396" s="75"/>
      <c r="CQ396" s="150"/>
      <c r="CR396" s="75"/>
      <c r="CS396" s="75"/>
      <c r="CT396" s="75"/>
      <c r="CU396" s="75"/>
      <c r="CV396" s="75"/>
      <c r="CW396" s="75"/>
      <c r="CX396" s="75"/>
      <c r="CY396" s="75"/>
      <c r="CZ396" s="75"/>
      <c r="DA396" s="75"/>
      <c r="DB396" s="75"/>
    </row>
    <row r="397" ht="15.75" customHeight="1">
      <c r="A397" s="75"/>
      <c r="B397" s="75"/>
      <c r="C397" s="150"/>
      <c r="D397" s="75"/>
      <c r="E397" s="75"/>
      <c r="F397" s="75"/>
      <c r="G397" s="75"/>
      <c r="H397" s="75"/>
      <c r="I397" s="75"/>
      <c r="J397" s="75"/>
      <c r="K397" s="75"/>
      <c r="L397" s="75"/>
      <c r="M397" s="75"/>
      <c r="N397" s="75"/>
      <c r="O397" s="75"/>
      <c r="P397" s="75"/>
      <c r="Q397" s="75"/>
      <c r="R397" s="75"/>
      <c r="S397" s="75"/>
      <c r="T397" s="75"/>
      <c r="U397" s="150"/>
      <c r="V397" s="151"/>
      <c r="W397" s="156"/>
      <c r="X397" s="75"/>
      <c r="Y397" s="75"/>
      <c r="Z397" s="75"/>
      <c r="AA397" s="75"/>
      <c r="AB397" s="75"/>
      <c r="AC397" s="75"/>
      <c r="AD397" s="75"/>
      <c r="AE397" s="75"/>
      <c r="AF397" s="75"/>
      <c r="AG397" s="75"/>
      <c r="AH397" s="75"/>
      <c r="AI397" s="150"/>
      <c r="AJ397" s="75"/>
      <c r="AK397" s="75"/>
      <c r="AL397" s="75"/>
      <c r="AM397" s="75"/>
      <c r="AN397" s="75"/>
      <c r="AO397" s="75"/>
      <c r="AP397" s="75"/>
      <c r="AQ397" s="150"/>
      <c r="AR397" s="75"/>
      <c r="AS397" s="75"/>
      <c r="AT397" s="150"/>
      <c r="AU397" s="75"/>
      <c r="AV397" s="75"/>
      <c r="AW397" s="75"/>
      <c r="AX397" s="150"/>
      <c r="AY397" s="150"/>
      <c r="AZ397" s="75"/>
      <c r="BA397" s="75"/>
      <c r="BB397" s="75"/>
      <c r="BC397" s="75"/>
      <c r="BD397" s="75"/>
      <c r="BE397" s="75"/>
      <c r="BF397" s="75"/>
      <c r="BG397" s="75"/>
      <c r="BH397" s="75"/>
      <c r="BI397" s="75"/>
      <c r="BJ397" s="75"/>
      <c r="BK397" s="75"/>
      <c r="BL397" s="75"/>
      <c r="BM397" s="75"/>
      <c r="BN397" s="75"/>
      <c r="BO397" s="75"/>
      <c r="BP397" s="75"/>
      <c r="BQ397" s="75"/>
      <c r="BR397" s="75"/>
      <c r="BS397" s="75"/>
      <c r="BT397" s="75"/>
      <c r="BU397" s="75"/>
      <c r="BV397" s="75"/>
      <c r="BW397" s="75"/>
      <c r="BX397" s="75"/>
      <c r="BY397" s="75"/>
      <c r="BZ397" s="75"/>
      <c r="CA397" s="75"/>
      <c r="CB397" s="75"/>
      <c r="CC397" s="75"/>
      <c r="CD397" s="75"/>
      <c r="CE397" s="75"/>
      <c r="CF397" s="75"/>
      <c r="CG397" s="75"/>
      <c r="CH397" s="152"/>
      <c r="CI397" s="75"/>
      <c r="CJ397" s="75"/>
      <c r="CK397" s="75"/>
      <c r="CL397" s="75"/>
      <c r="CM397" s="75"/>
      <c r="CN397" s="75"/>
      <c r="CO397" s="75"/>
      <c r="CP397" s="75"/>
      <c r="CQ397" s="150"/>
      <c r="CR397" s="75"/>
      <c r="CS397" s="75"/>
      <c r="CT397" s="75"/>
      <c r="CU397" s="75"/>
      <c r="CV397" s="75"/>
      <c r="CW397" s="75"/>
      <c r="CX397" s="75"/>
      <c r="CY397" s="75"/>
      <c r="CZ397" s="75"/>
      <c r="DA397" s="75"/>
      <c r="DB397" s="75"/>
    </row>
    <row r="398" ht="15.75" customHeight="1">
      <c r="A398" s="75"/>
      <c r="B398" s="75"/>
      <c r="C398" s="150"/>
      <c r="D398" s="75"/>
      <c r="E398" s="75"/>
      <c r="F398" s="75"/>
      <c r="G398" s="75"/>
      <c r="H398" s="75"/>
      <c r="I398" s="75"/>
      <c r="J398" s="75"/>
      <c r="K398" s="75"/>
      <c r="L398" s="75"/>
      <c r="M398" s="75"/>
      <c r="N398" s="75"/>
      <c r="O398" s="75"/>
      <c r="P398" s="75"/>
      <c r="Q398" s="75"/>
      <c r="R398" s="75"/>
      <c r="S398" s="75"/>
      <c r="T398" s="75"/>
      <c r="U398" s="150"/>
      <c r="V398" s="151"/>
      <c r="W398" s="151"/>
      <c r="X398" s="75"/>
      <c r="Y398" s="75"/>
      <c r="Z398" s="75"/>
      <c r="AA398" s="75"/>
      <c r="AB398" s="75"/>
      <c r="AC398" s="75"/>
      <c r="AD398" s="75"/>
      <c r="AE398" s="75"/>
      <c r="AF398" s="75"/>
      <c r="AG398" s="75"/>
      <c r="AH398" s="75"/>
      <c r="AI398" s="150"/>
      <c r="AJ398" s="75"/>
      <c r="AK398" s="75"/>
      <c r="AL398" s="75"/>
      <c r="AM398" s="75"/>
      <c r="AN398" s="75"/>
      <c r="AO398" s="75"/>
      <c r="AP398" s="75"/>
      <c r="AQ398" s="150"/>
      <c r="AR398" s="75"/>
      <c r="AS398" s="75"/>
      <c r="AT398" s="150"/>
      <c r="AU398" s="75"/>
      <c r="AV398" s="75"/>
      <c r="AW398" s="75"/>
      <c r="AX398" s="150"/>
      <c r="AY398" s="150"/>
      <c r="AZ398" s="75"/>
      <c r="BA398" s="75"/>
      <c r="BB398" s="75"/>
      <c r="BC398" s="75"/>
      <c r="BD398" s="75"/>
      <c r="BE398" s="75"/>
      <c r="BF398" s="75"/>
      <c r="BG398" s="75"/>
      <c r="BH398" s="75"/>
      <c r="BI398" s="75"/>
      <c r="BJ398" s="75"/>
      <c r="BK398" s="75"/>
      <c r="BL398" s="75"/>
      <c r="BM398" s="75"/>
      <c r="BN398" s="75"/>
      <c r="BO398" s="75"/>
      <c r="BP398" s="75"/>
      <c r="BQ398" s="75"/>
      <c r="BR398" s="75"/>
      <c r="BS398" s="75"/>
      <c r="BT398" s="75"/>
      <c r="BU398" s="75"/>
      <c r="BV398" s="75"/>
      <c r="BW398" s="75"/>
      <c r="BX398" s="75"/>
      <c r="BY398" s="75"/>
      <c r="BZ398" s="75"/>
      <c r="CA398" s="75"/>
      <c r="CB398" s="75"/>
      <c r="CC398" s="75"/>
      <c r="CD398" s="75"/>
      <c r="CE398" s="75"/>
      <c r="CF398" s="75"/>
      <c r="CG398" s="75"/>
      <c r="CH398" s="152"/>
      <c r="CI398" s="75"/>
      <c r="CJ398" s="75"/>
      <c r="CK398" s="75"/>
      <c r="CL398" s="75"/>
      <c r="CM398" s="75"/>
      <c r="CN398" s="75"/>
      <c r="CO398" s="75"/>
      <c r="CP398" s="75"/>
      <c r="CQ398" s="150"/>
      <c r="CR398" s="75"/>
      <c r="CS398" s="75"/>
      <c r="CT398" s="75"/>
      <c r="CU398" s="75"/>
      <c r="CV398" s="75"/>
      <c r="CW398" s="75"/>
      <c r="CX398" s="75"/>
      <c r="CY398" s="75"/>
      <c r="CZ398" s="75"/>
      <c r="DA398" s="75"/>
      <c r="DB398" s="75"/>
    </row>
    <row r="399" ht="15.75" customHeight="1">
      <c r="A399" s="75"/>
      <c r="B399" s="75"/>
      <c r="C399" s="150"/>
      <c r="D399" s="75"/>
      <c r="E399" s="75"/>
      <c r="F399" s="75"/>
      <c r="G399" s="75"/>
      <c r="H399" s="75"/>
      <c r="I399" s="75"/>
      <c r="J399" s="75"/>
      <c r="K399" s="75"/>
      <c r="L399" s="75"/>
      <c r="M399" s="75"/>
      <c r="N399" s="75"/>
      <c r="O399" s="75"/>
      <c r="P399" s="75"/>
      <c r="Q399" s="75"/>
      <c r="R399" s="75"/>
      <c r="S399" s="75"/>
      <c r="T399" s="75"/>
      <c r="U399" s="150"/>
      <c r="V399" s="151"/>
      <c r="W399" s="151"/>
      <c r="X399" s="75"/>
      <c r="Y399" s="75"/>
      <c r="Z399" s="75"/>
      <c r="AA399" s="75"/>
      <c r="AB399" s="75"/>
      <c r="AC399" s="75"/>
      <c r="AD399" s="75"/>
      <c r="AE399" s="75"/>
      <c r="AF399" s="75"/>
      <c r="AG399" s="75"/>
      <c r="AH399" s="75"/>
      <c r="AI399" s="150"/>
      <c r="AJ399" s="75"/>
      <c r="AK399" s="75"/>
      <c r="AL399" s="75"/>
      <c r="AM399" s="75"/>
      <c r="AN399" s="75"/>
      <c r="AO399" s="75"/>
      <c r="AP399" s="75"/>
      <c r="AQ399" s="150"/>
      <c r="AR399" s="75"/>
      <c r="AS399" s="75"/>
      <c r="AT399" s="150"/>
      <c r="AU399" s="75"/>
      <c r="AV399" s="75"/>
      <c r="AW399" s="75"/>
      <c r="AX399" s="150"/>
      <c r="AY399" s="150"/>
      <c r="AZ399" s="75"/>
      <c r="BA399" s="75"/>
      <c r="BB399" s="75"/>
      <c r="BC399" s="75"/>
      <c r="BD399" s="75"/>
      <c r="BE399" s="75"/>
      <c r="BF399" s="75"/>
      <c r="BG399" s="75"/>
      <c r="BH399" s="75"/>
      <c r="BI399" s="75"/>
      <c r="BJ399" s="75"/>
      <c r="BK399" s="75"/>
      <c r="BL399" s="75"/>
      <c r="BM399" s="75"/>
      <c r="BN399" s="75"/>
      <c r="BO399" s="75"/>
      <c r="BP399" s="75"/>
      <c r="BQ399" s="75"/>
      <c r="BR399" s="75"/>
      <c r="BS399" s="75"/>
      <c r="BT399" s="75"/>
      <c r="BU399" s="75"/>
      <c r="BV399" s="75"/>
      <c r="BW399" s="75"/>
      <c r="BX399" s="75"/>
      <c r="BY399" s="75"/>
      <c r="BZ399" s="75"/>
      <c r="CA399" s="75"/>
      <c r="CB399" s="75"/>
      <c r="CC399" s="75"/>
      <c r="CD399" s="75"/>
      <c r="CE399" s="75"/>
      <c r="CF399" s="150"/>
      <c r="CG399" s="75"/>
      <c r="CH399" s="152"/>
      <c r="CI399" s="75"/>
      <c r="CJ399" s="75"/>
      <c r="CK399" s="75"/>
      <c r="CL399" s="75"/>
      <c r="CM399" s="75"/>
      <c r="CN399" s="75"/>
      <c r="CO399" s="75"/>
      <c r="CP399" s="75"/>
      <c r="CQ399" s="150"/>
      <c r="CR399" s="75"/>
      <c r="CS399" s="75"/>
      <c r="CT399" s="75"/>
      <c r="CU399" s="75"/>
      <c r="CV399" s="75"/>
      <c r="CW399" s="75"/>
      <c r="CX399" s="75"/>
      <c r="CY399" s="75"/>
      <c r="CZ399" s="75"/>
      <c r="DA399" s="75"/>
      <c r="DB399" s="75"/>
    </row>
    <row r="400" ht="15.75" customHeight="1">
      <c r="A400" s="75"/>
      <c r="B400" s="75"/>
      <c r="C400" s="150"/>
      <c r="D400" s="75"/>
      <c r="E400" s="75"/>
      <c r="F400" s="75"/>
      <c r="G400" s="75"/>
      <c r="H400" s="75"/>
      <c r="I400" s="75"/>
      <c r="J400" s="75"/>
      <c r="K400" s="75"/>
      <c r="L400" s="75"/>
      <c r="M400" s="75"/>
      <c r="N400" s="75"/>
      <c r="O400" s="75"/>
      <c r="P400" s="75"/>
      <c r="Q400" s="75"/>
      <c r="R400" s="75"/>
      <c r="S400" s="75"/>
      <c r="T400" s="75"/>
      <c r="U400" s="150"/>
      <c r="V400" s="151"/>
      <c r="W400" s="151"/>
      <c r="X400" s="75"/>
      <c r="Y400" s="75"/>
      <c r="Z400" s="75"/>
      <c r="AA400" s="75"/>
      <c r="AB400" s="75"/>
      <c r="AC400" s="75"/>
      <c r="AD400" s="75"/>
      <c r="AE400" s="75"/>
      <c r="AF400" s="75"/>
      <c r="AG400" s="75"/>
      <c r="AH400" s="75"/>
      <c r="AI400" s="150"/>
      <c r="AJ400" s="75"/>
      <c r="AK400" s="75"/>
      <c r="AL400" s="75"/>
      <c r="AM400" s="75"/>
      <c r="AN400" s="75"/>
      <c r="AO400" s="75"/>
      <c r="AP400" s="75"/>
      <c r="AQ400" s="150"/>
      <c r="AR400" s="75"/>
      <c r="AS400" s="75"/>
      <c r="AT400" s="150"/>
      <c r="AU400" s="75"/>
      <c r="AV400" s="75"/>
      <c r="AW400" s="75"/>
      <c r="AX400" s="150"/>
      <c r="AY400" s="157"/>
      <c r="AZ400" s="158"/>
      <c r="BA400" s="158"/>
      <c r="BB400" s="75"/>
      <c r="BC400" s="75"/>
      <c r="BD400" s="75"/>
      <c r="BE400" s="75"/>
      <c r="BF400" s="75"/>
      <c r="BG400" s="75"/>
      <c r="BH400" s="75"/>
      <c r="BI400" s="75"/>
      <c r="BJ400" s="75"/>
      <c r="BK400" s="75"/>
      <c r="BL400" s="75"/>
      <c r="BM400" s="75"/>
      <c r="BN400" s="75"/>
      <c r="BO400" s="75"/>
      <c r="BP400" s="75"/>
      <c r="BQ400" s="75"/>
      <c r="BR400" s="75"/>
      <c r="BS400" s="75"/>
      <c r="BT400" s="75"/>
      <c r="BU400" s="75"/>
      <c r="BV400" s="75"/>
      <c r="BW400" s="75"/>
      <c r="BX400" s="75"/>
      <c r="BY400" s="75"/>
      <c r="BZ400" s="75"/>
      <c r="CA400" s="75"/>
      <c r="CB400" s="75"/>
      <c r="CC400" s="75"/>
      <c r="CD400" s="75"/>
      <c r="CE400" s="75"/>
      <c r="CF400" s="150"/>
      <c r="CG400" s="75"/>
      <c r="CH400" s="152"/>
      <c r="CI400" s="75"/>
      <c r="CJ400" s="75"/>
      <c r="CK400" s="75"/>
      <c r="CL400" s="75"/>
      <c r="CM400" s="75"/>
      <c r="CN400" s="75"/>
      <c r="CO400" s="75"/>
      <c r="CP400" s="75"/>
      <c r="CQ400" s="150"/>
      <c r="CR400" s="75"/>
      <c r="CS400" s="75"/>
      <c r="CT400" s="75"/>
      <c r="CU400" s="75"/>
      <c r="CV400" s="75"/>
      <c r="CW400" s="75"/>
      <c r="CX400" s="75"/>
      <c r="CY400" s="75"/>
      <c r="CZ400" s="75"/>
      <c r="DA400" s="75"/>
      <c r="DB400" s="75"/>
    </row>
    <row r="401" ht="15.75" customHeight="1">
      <c r="A401" s="75"/>
      <c r="B401" s="75"/>
      <c r="C401" s="150"/>
      <c r="D401" s="75"/>
      <c r="E401" s="75"/>
      <c r="F401" s="75"/>
      <c r="G401" s="75"/>
      <c r="H401" s="75"/>
      <c r="I401" s="75"/>
      <c r="J401" s="75"/>
      <c r="K401" s="75"/>
      <c r="L401" s="75"/>
      <c r="M401" s="75"/>
      <c r="N401" s="75"/>
      <c r="O401" s="75"/>
      <c r="P401" s="75"/>
      <c r="Q401" s="75"/>
      <c r="R401" s="75"/>
      <c r="S401" s="75"/>
      <c r="T401" s="75"/>
      <c r="U401" s="150"/>
      <c r="V401" s="151"/>
      <c r="W401" s="151"/>
      <c r="X401" s="75"/>
      <c r="Y401" s="75"/>
      <c r="Z401" s="75"/>
      <c r="AA401" s="75"/>
      <c r="AB401" s="75"/>
      <c r="AC401" s="75"/>
      <c r="AD401" s="75"/>
      <c r="AE401" s="75"/>
      <c r="AF401" s="75"/>
      <c r="AG401" s="75"/>
      <c r="AH401" s="75"/>
      <c r="AI401" s="150"/>
      <c r="AJ401" s="75"/>
      <c r="AK401" s="75"/>
      <c r="AL401" s="75"/>
      <c r="AM401" s="75"/>
      <c r="AN401" s="75"/>
      <c r="AO401" s="75"/>
      <c r="AP401" s="75"/>
      <c r="AQ401" s="150"/>
      <c r="AR401" s="75"/>
      <c r="AS401" s="75"/>
      <c r="AT401" s="150"/>
      <c r="AU401" s="75"/>
      <c r="AV401" s="75"/>
      <c r="AW401" s="75"/>
      <c r="AX401" s="150"/>
      <c r="AY401" s="150"/>
      <c r="AZ401" s="75"/>
      <c r="BA401" s="75"/>
      <c r="BB401" s="75"/>
      <c r="BC401" s="75"/>
      <c r="BD401" s="75"/>
      <c r="BE401" s="75"/>
      <c r="BF401" s="75"/>
      <c r="BG401" s="75"/>
      <c r="BH401" s="75"/>
      <c r="BI401" s="75"/>
      <c r="BJ401" s="75"/>
      <c r="BK401" s="75"/>
      <c r="BL401" s="75"/>
      <c r="BM401" s="75"/>
      <c r="BN401" s="75"/>
      <c r="BO401" s="75"/>
      <c r="BP401" s="75"/>
      <c r="BQ401" s="75"/>
      <c r="BR401" s="75"/>
      <c r="BS401" s="75"/>
      <c r="BT401" s="75"/>
      <c r="BU401" s="75"/>
      <c r="BV401" s="75"/>
      <c r="BW401" s="75"/>
      <c r="BX401" s="75"/>
      <c r="BY401" s="75"/>
      <c r="BZ401" s="75"/>
      <c r="CA401" s="75"/>
      <c r="CB401" s="75"/>
      <c r="CC401" s="75"/>
      <c r="CD401" s="75"/>
      <c r="CE401" s="75"/>
      <c r="CF401" s="75"/>
      <c r="CG401" s="75"/>
      <c r="CH401" s="152"/>
      <c r="CI401" s="75"/>
      <c r="CJ401" s="75"/>
      <c r="CK401" s="75"/>
      <c r="CL401" s="75"/>
      <c r="CM401" s="75"/>
      <c r="CN401" s="75"/>
      <c r="CO401" s="75"/>
      <c r="CP401" s="75"/>
      <c r="CQ401" s="150"/>
      <c r="CR401" s="75"/>
      <c r="CS401" s="75"/>
      <c r="CT401" s="75"/>
      <c r="CU401" s="75"/>
      <c r="CV401" s="75"/>
      <c r="CW401" s="75"/>
      <c r="CX401" s="75"/>
      <c r="CY401" s="75"/>
      <c r="CZ401" s="75"/>
      <c r="DA401" s="75"/>
      <c r="DB401" s="75"/>
    </row>
    <row r="402" ht="15.75" customHeight="1">
      <c r="A402" s="75"/>
      <c r="B402" s="75"/>
      <c r="C402" s="150"/>
      <c r="D402" s="75"/>
      <c r="E402" s="75"/>
      <c r="F402" s="75"/>
      <c r="G402" s="75"/>
      <c r="H402" s="75"/>
      <c r="I402" s="75"/>
      <c r="J402" s="75"/>
      <c r="K402" s="75"/>
      <c r="L402" s="75"/>
      <c r="M402" s="75"/>
      <c r="N402" s="75"/>
      <c r="O402" s="75"/>
      <c r="P402" s="75"/>
      <c r="Q402" s="75"/>
      <c r="R402" s="75"/>
      <c r="S402" s="75"/>
      <c r="T402" s="75"/>
      <c r="U402" s="150"/>
      <c r="V402" s="151"/>
      <c r="W402" s="151"/>
      <c r="X402" s="75"/>
      <c r="Y402" s="75"/>
      <c r="Z402" s="75"/>
      <c r="AA402" s="75"/>
      <c r="AB402" s="75"/>
      <c r="AC402" s="75"/>
      <c r="AD402" s="75"/>
      <c r="AE402" s="75"/>
      <c r="AF402" s="75"/>
      <c r="AG402" s="75"/>
      <c r="AH402" s="75"/>
      <c r="AI402" s="150"/>
      <c r="AJ402" s="75"/>
      <c r="AK402" s="75"/>
      <c r="AL402" s="75"/>
      <c r="AM402" s="75"/>
      <c r="AN402" s="75"/>
      <c r="AO402" s="75"/>
      <c r="AP402" s="75"/>
      <c r="AQ402" s="150"/>
      <c r="AR402" s="75"/>
      <c r="AS402" s="75"/>
      <c r="AT402" s="150"/>
      <c r="AU402" s="75"/>
      <c r="AV402" s="75"/>
      <c r="AW402" s="75"/>
      <c r="AX402" s="150"/>
      <c r="AY402" s="150"/>
      <c r="AZ402" s="75"/>
      <c r="BA402" s="75"/>
      <c r="BB402" s="75"/>
      <c r="BC402" s="75"/>
      <c r="BD402" s="75"/>
      <c r="BE402" s="75"/>
      <c r="BF402" s="75"/>
      <c r="BG402" s="75"/>
      <c r="BH402" s="75"/>
      <c r="BI402" s="75"/>
      <c r="BJ402" s="75"/>
      <c r="BK402" s="75"/>
      <c r="BL402" s="75"/>
      <c r="BM402" s="75"/>
      <c r="BN402" s="75"/>
      <c r="BO402" s="75"/>
      <c r="BP402" s="75"/>
      <c r="BQ402" s="75"/>
      <c r="BR402" s="75"/>
      <c r="BS402" s="75"/>
      <c r="BT402" s="75"/>
      <c r="BU402" s="75"/>
      <c r="BV402" s="75"/>
      <c r="BW402" s="75"/>
      <c r="BX402" s="75"/>
      <c r="BY402" s="75"/>
      <c r="BZ402" s="75"/>
      <c r="CA402" s="75"/>
      <c r="CB402" s="75"/>
      <c r="CC402" s="75"/>
      <c r="CD402" s="75"/>
      <c r="CE402" s="75"/>
      <c r="CF402" s="75"/>
      <c r="CG402" s="75"/>
      <c r="CH402" s="152"/>
      <c r="CI402" s="75"/>
      <c r="CJ402" s="75"/>
      <c r="CK402" s="75"/>
      <c r="CL402" s="75"/>
      <c r="CM402" s="75"/>
      <c r="CN402" s="75"/>
      <c r="CO402" s="75"/>
      <c r="CP402" s="75"/>
      <c r="CQ402" s="150"/>
      <c r="CR402" s="75"/>
      <c r="CS402" s="75"/>
      <c r="CT402" s="75"/>
      <c r="CU402" s="75"/>
      <c r="CV402" s="75"/>
      <c r="CW402" s="75"/>
      <c r="CX402" s="75"/>
      <c r="CY402" s="75"/>
      <c r="CZ402" s="75"/>
      <c r="DA402" s="75"/>
      <c r="DB402" s="75"/>
    </row>
    <row r="403" ht="15.75" customHeight="1">
      <c r="A403" s="75"/>
      <c r="B403" s="75"/>
      <c r="C403" s="150"/>
      <c r="D403" s="75"/>
      <c r="E403" s="75"/>
      <c r="F403" s="75"/>
      <c r="G403" s="75"/>
      <c r="H403" s="75"/>
      <c r="I403" s="75"/>
      <c r="J403" s="75"/>
      <c r="K403" s="75"/>
      <c r="L403" s="75"/>
      <c r="M403" s="75"/>
      <c r="N403" s="75"/>
      <c r="O403" s="75"/>
      <c r="P403" s="75"/>
      <c r="Q403" s="75"/>
      <c r="R403" s="75"/>
      <c r="S403" s="75"/>
      <c r="T403" s="75"/>
      <c r="U403" s="150"/>
      <c r="V403" s="151"/>
      <c r="W403" s="151"/>
      <c r="X403" s="75"/>
      <c r="Y403" s="75"/>
      <c r="Z403" s="75"/>
      <c r="AA403" s="75"/>
      <c r="AB403" s="75"/>
      <c r="AC403" s="75"/>
      <c r="AD403" s="75"/>
      <c r="AE403" s="75"/>
      <c r="AF403" s="75"/>
      <c r="AG403" s="75"/>
      <c r="AH403" s="75"/>
      <c r="AI403" s="150"/>
      <c r="AJ403" s="75"/>
      <c r="AK403" s="75"/>
      <c r="AL403" s="75"/>
      <c r="AM403" s="75"/>
      <c r="AN403" s="75"/>
      <c r="AO403" s="75"/>
      <c r="AP403" s="75"/>
      <c r="AQ403" s="150"/>
      <c r="AR403" s="75"/>
      <c r="AS403" s="75"/>
      <c r="AT403" s="150"/>
      <c r="AU403" s="75"/>
      <c r="AV403" s="75"/>
      <c r="AW403" s="75"/>
      <c r="AX403" s="150"/>
      <c r="AY403" s="150"/>
      <c r="AZ403" s="75"/>
      <c r="BA403" s="75"/>
      <c r="BB403" s="75"/>
      <c r="BC403" s="75"/>
      <c r="BD403" s="75"/>
      <c r="BE403" s="75"/>
      <c r="BF403" s="75"/>
      <c r="BG403" s="75"/>
      <c r="BH403" s="75"/>
      <c r="BI403" s="75"/>
      <c r="BJ403" s="75"/>
      <c r="BK403" s="75"/>
      <c r="BL403" s="75"/>
      <c r="BM403" s="75"/>
      <c r="BN403" s="75"/>
      <c r="BO403" s="75"/>
      <c r="BP403" s="75"/>
      <c r="BQ403" s="75"/>
      <c r="BR403" s="75"/>
      <c r="BS403" s="75"/>
      <c r="BT403" s="75"/>
      <c r="BU403" s="75"/>
      <c r="BV403" s="75"/>
      <c r="BW403" s="75"/>
      <c r="BX403" s="75"/>
      <c r="BY403" s="75"/>
      <c r="BZ403" s="75"/>
      <c r="CA403" s="75"/>
      <c r="CB403" s="75"/>
      <c r="CC403" s="75"/>
      <c r="CD403" s="75"/>
      <c r="CE403" s="75"/>
      <c r="CF403" s="75"/>
      <c r="CG403" s="75"/>
      <c r="CH403" s="152"/>
      <c r="CI403" s="75"/>
      <c r="CJ403" s="75"/>
      <c r="CK403" s="75"/>
      <c r="CL403" s="75"/>
      <c r="CM403" s="75"/>
      <c r="CN403" s="75"/>
      <c r="CO403" s="75"/>
      <c r="CP403" s="75"/>
      <c r="CQ403" s="150"/>
      <c r="CR403" s="75"/>
      <c r="CS403" s="75"/>
      <c r="CT403" s="75"/>
      <c r="CU403" s="75"/>
      <c r="CV403" s="75"/>
      <c r="CW403" s="75"/>
      <c r="CX403" s="75"/>
      <c r="CY403" s="75"/>
      <c r="CZ403" s="75"/>
      <c r="DA403" s="75"/>
      <c r="DB403" s="75"/>
    </row>
    <row r="404" ht="15.75" customHeight="1">
      <c r="A404" s="75"/>
      <c r="B404" s="75"/>
      <c r="C404" s="150"/>
      <c r="D404" s="75"/>
      <c r="E404" s="75"/>
      <c r="F404" s="75"/>
      <c r="G404" s="75"/>
      <c r="H404" s="75"/>
      <c r="I404" s="75"/>
      <c r="J404" s="75"/>
      <c r="K404" s="75"/>
      <c r="L404" s="75"/>
      <c r="M404" s="75"/>
      <c r="N404" s="75"/>
      <c r="O404" s="75"/>
      <c r="P404" s="75"/>
      <c r="Q404" s="75"/>
      <c r="R404" s="75"/>
      <c r="S404" s="75"/>
      <c r="T404" s="75"/>
      <c r="U404" s="150"/>
      <c r="V404" s="151"/>
      <c r="W404" s="151"/>
      <c r="X404" s="75"/>
      <c r="Y404" s="75"/>
      <c r="Z404" s="75"/>
      <c r="AA404" s="75"/>
      <c r="AB404" s="75"/>
      <c r="AC404" s="75"/>
      <c r="AD404" s="75"/>
      <c r="AE404" s="75"/>
      <c r="AF404" s="75"/>
      <c r="AG404" s="75"/>
      <c r="AH404" s="75"/>
      <c r="AI404" s="150"/>
      <c r="AJ404" s="75"/>
      <c r="AK404" s="75"/>
      <c r="AL404" s="75"/>
      <c r="AM404" s="75"/>
      <c r="AN404" s="75"/>
      <c r="AO404" s="75"/>
      <c r="AP404" s="75"/>
      <c r="AQ404" s="150"/>
      <c r="AR404" s="75"/>
      <c r="AS404" s="75"/>
      <c r="AT404" s="150"/>
      <c r="AU404" s="75"/>
      <c r="AV404" s="75"/>
      <c r="AW404" s="75"/>
      <c r="AX404" s="150"/>
      <c r="AY404" s="150"/>
      <c r="AZ404" s="75"/>
      <c r="BA404" s="75"/>
      <c r="BB404" s="75"/>
      <c r="BC404" s="75"/>
      <c r="BD404" s="75"/>
      <c r="BE404" s="75"/>
      <c r="BF404" s="75"/>
      <c r="BG404" s="75"/>
      <c r="BH404" s="75"/>
      <c r="BI404" s="75"/>
      <c r="BJ404" s="75"/>
      <c r="BK404" s="75"/>
      <c r="BL404" s="75"/>
      <c r="BM404" s="75"/>
      <c r="BN404" s="75"/>
      <c r="BO404" s="75"/>
      <c r="BP404" s="75"/>
      <c r="BQ404" s="75"/>
      <c r="BR404" s="75"/>
      <c r="BS404" s="75"/>
      <c r="BT404" s="75"/>
      <c r="BU404" s="75"/>
      <c r="BV404" s="75"/>
      <c r="BW404" s="75"/>
      <c r="BX404" s="75"/>
      <c r="BY404" s="75"/>
      <c r="BZ404" s="75"/>
      <c r="CA404" s="75"/>
      <c r="CB404" s="75"/>
      <c r="CC404" s="75"/>
      <c r="CD404" s="75"/>
      <c r="CE404" s="75"/>
      <c r="CF404" s="75"/>
      <c r="CG404" s="75"/>
      <c r="CH404" s="152"/>
      <c r="CI404" s="75"/>
      <c r="CJ404" s="75"/>
      <c r="CK404" s="75"/>
      <c r="CL404" s="75"/>
      <c r="CM404" s="75"/>
      <c r="CN404" s="75"/>
      <c r="CO404" s="75"/>
      <c r="CP404" s="75"/>
      <c r="CQ404" s="150"/>
      <c r="CR404" s="75"/>
      <c r="CS404" s="75"/>
      <c r="CT404" s="75"/>
      <c r="CU404" s="75"/>
      <c r="CV404" s="75"/>
      <c r="CW404" s="75"/>
      <c r="CX404" s="75"/>
      <c r="CY404" s="75"/>
      <c r="CZ404" s="75"/>
      <c r="DA404" s="75"/>
      <c r="DB404" s="75"/>
    </row>
    <row r="405" ht="15.75" customHeight="1">
      <c r="A405" s="75"/>
      <c r="B405" s="75"/>
      <c r="C405" s="150"/>
      <c r="D405" s="75"/>
      <c r="E405" s="75"/>
      <c r="F405" s="75"/>
      <c r="G405" s="75"/>
      <c r="H405" s="75"/>
      <c r="I405" s="75"/>
      <c r="J405" s="75"/>
      <c r="K405" s="75"/>
      <c r="L405" s="75"/>
      <c r="M405" s="75"/>
      <c r="N405" s="75"/>
      <c r="O405" s="75"/>
      <c r="P405" s="75"/>
      <c r="Q405" s="75"/>
      <c r="R405" s="75"/>
      <c r="S405" s="75"/>
      <c r="T405" s="75"/>
      <c r="U405" s="150"/>
      <c r="V405" s="151"/>
      <c r="W405" s="151"/>
      <c r="X405" s="75"/>
      <c r="Y405" s="75"/>
      <c r="Z405" s="75"/>
      <c r="AA405" s="75"/>
      <c r="AB405" s="75"/>
      <c r="AC405" s="75"/>
      <c r="AD405" s="75"/>
      <c r="AE405" s="75"/>
      <c r="AF405" s="75"/>
      <c r="AG405" s="75"/>
      <c r="AH405" s="75"/>
      <c r="AI405" s="150"/>
      <c r="AJ405" s="75"/>
      <c r="AK405" s="75"/>
      <c r="AL405" s="75"/>
      <c r="AM405" s="75"/>
      <c r="AN405" s="75"/>
      <c r="AO405" s="75"/>
      <c r="AP405" s="75"/>
      <c r="AQ405" s="150"/>
      <c r="AR405" s="75"/>
      <c r="AS405" s="75"/>
      <c r="AT405" s="150"/>
      <c r="AU405" s="75"/>
      <c r="AV405" s="75"/>
      <c r="AW405" s="75"/>
      <c r="AX405" s="150"/>
      <c r="AY405" s="150"/>
      <c r="AZ405" s="75"/>
      <c r="BA405" s="75"/>
      <c r="BB405" s="75"/>
      <c r="BC405" s="75"/>
      <c r="BD405" s="75"/>
      <c r="BE405" s="75"/>
      <c r="BF405" s="75"/>
      <c r="BG405" s="75"/>
      <c r="BH405" s="75"/>
      <c r="BI405" s="75"/>
      <c r="BJ405" s="75"/>
      <c r="BK405" s="75"/>
      <c r="BL405" s="75"/>
      <c r="BM405" s="75"/>
      <c r="BN405" s="75"/>
      <c r="BO405" s="75"/>
      <c r="BP405" s="75"/>
      <c r="BQ405" s="75"/>
      <c r="BR405" s="75"/>
      <c r="BS405" s="75"/>
      <c r="BT405" s="75"/>
      <c r="BU405" s="75"/>
      <c r="BV405" s="75"/>
      <c r="BW405" s="75"/>
      <c r="BX405" s="75"/>
      <c r="BY405" s="75"/>
      <c r="BZ405" s="75"/>
      <c r="CA405" s="75"/>
      <c r="CB405" s="75"/>
      <c r="CC405" s="75"/>
      <c r="CD405" s="75"/>
      <c r="CE405" s="75"/>
      <c r="CF405" s="75"/>
      <c r="CG405" s="75"/>
      <c r="CH405" s="152"/>
      <c r="CI405" s="75"/>
      <c r="CJ405" s="75"/>
      <c r="CK405" s="75"/>
      <c r="CL405" s="75"/>
      <c r="CM405" s="75"/>
      <c r="CN405" s="75"/>
      <c r="CO405" s="75"/>
      <c r="CP405" s="75"/>
      <c r="CQ405" s="150"/>
      <c r="CR405" s="75"/>
      <c r="CS405" s="75"/>
      <c r="CT405" s="75"/>
      <c r="CU405" s="75"/>
      <c r="CV405" s="75"/>
      <c r="CW405" s="75"/>
      <c r="CX405" s="75"/>
      <c r="CY405" s="75"/>
      <c r="CZ405" s="75"/>
      <c r="DA405" s="75"/>
      <c r="DB405" s="75"/>
    </row>
    <row r="406" ht="15.75" customHeight="1">
      <c r="A406" s="75"/>
      <c r="B406" s="75"/>
      <c r="C406" s="150"/>
      <c r="D406" s="75"/>
      <c r="E406" s="75"/>
      <c r="F406" s="75"/>
      <c r="G406" s="75"/>
      <c r="H406" s="75"/>
      <c r="I406" s="75"/>
      <c r="J406" s="75"/>
      <c r="K406" s="75"/>
      <c r="L406" s="75"/>
      <c r="M406" s="75"/>
      <c r="N406" s="75"/>
      <c r="O406" s="75"/>
      <c r="P406" s="75"/>
      <c r="Q406" s="75"/>
      <c r="R406" s="75"/>
      <c r="S406" s="75"/>
      <c r="T406" s="75"/>
      <c r="U406" s="150"/>
      <c r="V406" s="151"/>
      <c r="W406" s="156"/>
      <c r="X406" s="75"/>
      <c r="Y406" s="75"/>
      <c r="Z406" s="75"/>
      <c r="AA406" s="75"/>
      <c r="AB406" s="75"/>
      <c r="AC406" s="75"/>
      <c r="AD406" s="75"/>
      <c r="AE406" s="75"/>
      <c r="AF406" s="75"/>
      <c r="AG406" s="75"/>
      <c r="AH406" s="75"/>
      <c r="AI406" s="150"/>
      <c r="AJ406" s="75"/>
      <c r="AK406" s="75"/>
      <c r="AL406" s="75"/>
      <c r="AM406" s="75"/>
      <c r="AN406" s="75"/>
      <c r="AO406" s="75"/>
      <c r="AP406" s="75"/>
      <c r="AQ406" s="150"/>
      <c r="AR406" s="75"/>
      <c r="AS406" s="75"/>
      <c r="AT406" s="150"/>
      <c r="AU406" s="75"/>
      <c r="AV406" s="75"/>
      <c r="AW406" s="75"/>
      <c r="AX406" s="150"/>
      <c r="AY406" s="150"/>
      <c r="AZ406" s="75"/>
      <c r="BA406" s="75"/>
      <c r="BB406" s="75"/>
      <c r="BC406" s="75"/>
      <c r="BD406" s="75"/>
      <c r="BE406" s="75"/>
      <c r="BF406" s="75"/>
      <c r="BG406" s="75"/>
      <c r="BH406" s="75"/>
      <c r="BI406" s="75"/>
      <c r="BJ406" s="75"/>
      <c r="BK406" s="75"/>
      <c r="BL406" s="75"/>
      <c r="BM406" s="75"/>
      <c r="BN406" s="75"/>
      <c r="BO406" s="75"/>
      <c r="BP406" s="75"/>
      <c r="BQ406" s="75"/>
      <c r="BR406" s="75"/>
      <c r="BS406" s="75"/>
      <c r="BT406" s="75"/>
      <c r="BU406" s="75"/>
      <c r="BV406" s="75"/>
      <c r="BW406" s="75"/>
      <c r="BX406" s="75"/>
      <c r="BY406" s="75"/>
      <c r="BZ406" s="75"/>
      <c r="CA406" s="75"/>
      <c r="CB406" s="75"/>
      <c r="CC406" s="75"/>
      <c r="CD406" s="75"/>
      <c r="CE406" s="75"/>
      <c r="CF406" s="75"/>
      <c r="CG406" s="75"/>
      <c r="CH406" s="152"/>
      <c r="CI406" s="75"/>
      <c r="CJ406" s="75"/>
      <c r="CK406" s="75"/>
      <c r="CL406" s="75"/>
      <c r="CM406" s="75"/>
      <c r="CN406" s="75"/>
      <c r="CO406" s="75"/>
      <c r="CP406" s="75"/>
      <c r="CQ406" s="150"/>
      <c r="CR406" s="75"/>
      <c r="CS406" s="75"/>
      <c r="CT406" s="75"/>
      <c r="CU406" s="75"/>
      <c r="CV406" s="75"/>
      <c r="CW406" s="75"/>
      <c r="CX406" s="75"/>
      <c r="CY406" s="75"/>
      <c r="CZ406" s="75"/>
      <c r="DA406" s="75"/>
      <c r="DB406" s="75"/>
    </row>
    <row r="407" ht="15.75" customHeight="1">
      <c r="A407" s="75"/>
      <c r="B407" s="75"/>
      <c r="C407" s="150"/>
      <c r="D407" s="75"/>
      <c r="E407" s="75"/>
      <c r="F407" s="75"/>
      <c r="G407" s="75"/>
      <c r="H407" s="75"/>
      <c r="I407" s="75"/>
      <c r="J407" s="75"/>
      <c r="K407" s="75"/>
      <c r="L407" s="75"/>
      <c r="M407" s="75"/>
      <c r="N407" s="75"/>
      <c r="O407" s="75"/>
      <c r="P407" s="75"/>
      <c r="Q407" s="75"/>
      <c r="R407" s="75"/>
      <c r="S407" s="75"/>
      <c r="T407" s="75"/>
      <c r="U407" s="150"/>
      <c r="V407" s="151"/>
      <c r="W407" s="151"/>
      <c r="X407" s="75"/>
      <c r="Y407" s="75"/>
      <c r="Z407" s="75"/>
      <c r="AA407" s="75"/>
      <c r="AB407" s="75"/>
      <c r="AC407" s="75"/>
      <c r="AD407" s="75"/>
      <c r="AE407" s="75"/>
      <c r="AF407" s="75"/>
      <c r="AG407" s="75"/>
      <c r="AH407" s="75"/>
      <c r="AI407" s="150"/>
      <c r="AJ407" s="75"/>
      <c r="AK407" s="75"/>
      <c r="AL407" s="75"/>
      <c r="AM407" s="75"/>
      <c r="AN407" s="75"/>
      <c r="AO407" s="75"/>
      <c r="AP407" s="75"/>
      <c r="AQ407" s="150"/>
      <c r="AR407" s="75"/>
      <c r="AS407" s="75"/>
      <c r="AT407" s="150"/>
      <c r="AU407" s="75"/>
      <c r="AV407" s="75"/>
      <c r="AW407" s="75"/>
      <c r="AX407" s="150"/>
      <c r="AY407" s="150"/>
      <c r="AZ407" s="75"/>
      <c r="BA407" s="75"/>
      <c r="BB407" s="75"/>
      <c r="BC407" s="75"/>
      <c r="BD407" s="75"/>
      <c r="BE407" s="75"/>
      <c r="BF407" s="75"/>
      <c r="BG407" s="75"/>
      <c r="BH407" s="75"/>
      <c r="BI407" s="75"/>
      <c r="BJ407" s="75"/>
      <c r="BK407" s="75"/>
      <c r="BL407" s="75"/>
      <c r="BM407" s="75"/>
      <c r="BN407" s="75"/>
      <c r="BO407" s="75"/>
      <c r="BP407" s="75"/>
      <c r="BQ407" s="75"/>
      <c r="BR407" s="75"/>
      <c r="BS407" s="75"/>
      <c r="BT407" s="75"/>
      <c r="BU407" s="75"/>
      <c r="BV407" s="75"/>
      <c r="BW407" s="75"/>
      <c r="BX407" s="75"/>
      <c r="BY407" s="75"/>
      <c r="BZ407" s="75"/>
      <c r="CA407" s="75"/>
      <c r="CB407" s="75"/>
      <c r="CC407" s="75"/>
      <c r="CD407" s="75"/>
      <c r="CE407" s="75"/>
      <c r="CF407" s="75"/>
      <c r="CG407" s="75"/>
      <c r="CH407" s="152"/>
      <c r="CI407" s="75"/>
      <c r="CJ407" s="75"/>
      <c r="CK407" s="75"/>
      <c r="CL407" s="75"/>
      <c r="CM407" s="75"/>
      <c r="CN407" s="75"/>
      <c r="CO407" s="75"/>
      <c r="CP407" s="75"/>
      <c r="CQ407" s="150"/>
      <c r="CR407" s="75"/>
      <c r="CS407" s="75"/>
      <c r="CT407" s="75"/>
      <c r="CU407" s="75"/>
      <c r="CV407" s="75"/>
      <c r="CW407" s="75"/>
      <c r="CX407" s="75"/>
      <c r="CY407" s="75"/>
      <c r="CZ407" s="75"/>
      <c r="DA407" s="75"/>
      <c r="DB407" s="75"/>
    </row>
    <row r="408" ht="15.75" customHeight="1">
      <c r="A408" s="75"/>
      <c r="B408" s="75"/>
      <c r="C408" s="150"/>
      <c r="D408" s="75"/>
      <c r="E408" s="75"/>
      <c r="F408" s="75"/>
      <c r="G408" s="75"/>
      <c r="H408" s="75"/>
      <c r="I408" s="75"/>
      <c r="J408" s="75"/>
      <c r="K408" s="75"/>
      <c r="L408" s="75"/>
      <c r="M408" s="75"/>
      <c r="N408" s="75"/>
      <c r="O408" s="75"/>
      <c r="P408" s="75"/>
      <c r="Q408" s="75"/>
      <c r="R408" s="75"/>
      <c r="S408" s="75"/>
      <c r="T408" s="75"/>
      <c r="U408" s="150"/>
      <c r="V408" s="151"/>
      <c r="W408" s="151"/>
      <c r="X408" s="75"/>
      <c r="Y408" s="75"/>
      <c r="Z408" s="75"/>
      <c r="AA408" s="75"/>
      <c r="AB408" s="75"/>
      <c r="AC408" s="75"/>
      <c r="AD408" s="75"/>
      <c r="AE408" s="75"/>
      <c r="AF408" s="75"/>
      <c r="AG408" s="75"/>
      <c r="AH408" s="75"/>
      <c r="AI408" s="150"/>
      <c r="AJ408" s="75"/>
      <c r="AK408" s="75"/>
      <c r="AL408" s="75"/>
      <c r="AM408" s="75"/>
      <c r="AN408" s="75"/>
      <c r="AO408" s="75"/>
      <c r="AP408" s="75"/>
      <c r="AQ408" s="150"/>
      <c r="AR408" s="75"/>
      <c r="AS408" s="75"/>
      <c r="AT408" s="150"/>
      <c r="AU408" s="75"/>
      <c r="AV408" s="75"/>
      <c r="AW408" s="75"/>
      <c r="AX408" s="150"/>
      <c r="AY408" s="150"/>
      <c r="AZ408" s="75"/>
      <c r="BA408" s="75"/>
      <c r="BB408" s="75"/>
      <c r="BC408" s="75"/>
      <c r="BD408" s="75"/>
      <c r="BE408" s="75"/>
      <c r="BF408" s="75"/>
      <c r="BG408" s="75"/>
      <c r="BH408" s="75"/>
      <c r="BI408" s="75"/>
      <c r="BJ408" s="75"/>
      <c r="BK408" s="75"/>
      <c r="BL408" s="75"/>
      <c r="BM408" s="75"/>
      <c r="BN408" s="75"/>
      <c r="BO408" s="75"/>
      <c r="BP408" s="75"/>
      <c r="BQ408" s="75"/>
      <c r="BR408" s="75"/>
      <c r="BS408" s="75"/>
      <c r="BT408" s="75"/>
      <c r="BU408" s="75"/>
      <c r="BV408" s="75"/>
      <c r="BW408" s="75"/>
      <c r="BX408" s="75"/>
      <c r="BY408" s="75"/>
      <c r="BZ408" s="75"/>
      <c r="CA408" s="75"/>
      <c r="CB408" s="75"/>
      <c r="CC408" s="75"/>
      <c r="CD408" s="75"/>
      <c r="CE408" s="75"/>
      <c r="CF408" s="75"/>
      <c r="CG408" s="75"/>
      <c r="CH408" s="152"/>
      <c r="CI408" s="75"/>
      <c r="CJ408" s="75"/>
      <c r="CK408" s="75"/>
      <c r="CL408" s="75"/>
      <c r="CM408" s="75"/>
      <c r="CN408" s="75"/>
      <c r="CO408" s="75"/>
      <c r="CP408" s="75"/>
      <c r="CQ408" s="150"/>
      <c r="CR408" s="75"/>
      <c r="CS408" s="75"/>
      <c r="CT408" s="75"/>
      <c r="CU408" s="75"/>
      <c r="CV408" s="75"/>
      <c r="CW408" s="75"/>
      <c r="CX408" s="75"/>
      <c r="CY408" s="75"/>
      <c r="CZ408" s="75"/>
      <c r="DA408" s="75"/>
      <c r="DB408" s="75"/>
    </row>
    <row r="409" ht="15.75" customHeight="1">
      <c r="A409" s="75"/>
      <c r="B409" s="75"/>
      <c r="C409" s="150"/>
      <c r="D409" s="75"/>
      <c r="E409" s="75"/>
      <c r="F409" s="75"/>
      <c r="G409" s="75"/>
      <c r="H409" s="75"/>
      <c r="I409" s="75"/>
      <c r="J409" s="75"/>
      <c r="K409" s="75"/>
      <c r="L409" s="75"/>
      <c r="M409" s="75"/>
      <c r="N409" s="75"/>
      <c r="O409" s="75"/>
      <c r="P409" s="75"/>
      <c r="Q409" s="75"/>
      <c r="R409" s="75"/>
      <c r="S409" s="75"/>
      <c r="T409" s="75"/>
      <c r="U409" s="150"/>
      <c r="V409" s="151"/>
      <c r="W409" s="151"/>
      <c r="X409" s="75"/>
      <c r="Y409" s="75"/>
      <c r="Z409" s="75"/>
      <c r="AA409" s="75"/>
      <c r="AB409" s="75"/>
      <c r="AC409" s="75"/>
      <c r="AD409" s="75"/>
      <c r="AE409" s="75"/>
      <c r="AF409" s="75"/>
      <c r="AG409" s="75"/>
      <c r="AH409" s="75"/>
      <c r="AI409" s="150"/>
      <c r="AJ409" s="75"/>
      <c r="AK409" s="75"/>
      <c r="AL409" s="75"/>
      <c r="AM409" s="75"/>
      <c r="AN409" s="75"/>
      <c r="AO409" s="75"/>
      <c r="AP409" s="75"/>
      <c r="AQ409" s="150"/>
      <c r="AR409" s="75"/>
      <c r="AS409" s="75"/>
      <c r="AT409" s="150"/>
      <c r="AU409" s="75"/>
      <c r="AV409" s="75"/>
      <c r="AW409" s="75"/>
      <c r="AX409" s="150"/>
      <c r="AY409" s="150"/>
      <c r="AZ409" s="75"/>
      <c r="BA409" s="75"/>
      <c r="BB409" s="75"/>
      <c r="BC409" s="75"/>
      <c r="BD409" s="75"/>
      <c r="BE409" s="75"/>
      <c r="BF409" s="75"/>
      <c r="BG409" s="75"/>
      <c r="BH409" s="75"/>
      <c r="BI409" s="75"/>
      <c r="BJ409" s="75"/>
      <c r="BK409" s="75"/>
      <c r="BL409" s="75"/>
      <c r="BM409" s="75"/>
      <c r="BN409" s="75"/>
      <c r="BO409" s="75"/>
      <c r="BP409" s="75"/>
      <c r="BQ409" s="75"/>
      <c r="BR409" s="75"/>
      <c r="BS409" s="75"/>
      <c r="BT409" s="75"/>
      <c r="BU409" s="75"/>
      <c r="BV409" s="75"/>
      <c r="BW409" s="75"/>
      <c r="BX409" s="75"/>
      <c r="BY409" s="75"/>
      <c r="BZ409" s="75"/>
      <c r="CA409" s="75"/>
      <c r="CB409" s="75"/>
      <c r="CC409" s="75"/>
      <c r="CD409" s="75"/>
      <c r="CE409" s="75"/>
      <c r="CF409" s="75"/>
      <c r="CG409" s="75"/>
      <c r="CH409" s="152"/>
      <c r="CI409" s="75"/>
      <c r="CJ409" s="75"/>
      <c r="CK409" s="75"/>
      <c r="CL409" s="75"/>
      <c r="CM409" s="75"/>
      <c r="CN409" s="75"/>
      <c r="CO409" s="75"/>
      <c r="CP409" s="75"/>
      <c r="CQ409" s="150"/>
      <c r="CR409" s="75"/>
      <c r="CS409" s="75"/>
      <c r="CT409" s="75"/>
      <c r="CU409" s="75"/>
      <c r="CV409" s="75"/>
      <c r="CW409" s="75"/>
      <c r="CX409" s="75"/>
      <c r="CY409" s="75"/>
      <c r="CZ409" s="75"/>
      <c r="DA409" s="75"/>
      <c r="DB409" s="75"/>
    </row>
    <row r="410" ht="15.75" customHeight="1">
      <c r="A410" s="75"/>
      <c r="B410" s="75"/>
      <c r="C410" s="150"/>
      <c r="D410" s="75"/>
      <c r="E410" s="75"/>
      <c r="F410" s="75"/>
      <c r="G410" s="75"/>
      <c r="H410" s="75"/>
      <c r="I410" s="75"/>
      <c r="J410" s="75"/>
      <c r="K410" s="75"/>
      <c r="L410" s="75"/>
      <c r="M410" s="75"/>
      <c r="N410" s="75"/>
      <c r="O410" s="75"/>
      <c r="P410" s="75"/>
      <c r="Q410" s="75"/>
      <c r="R410" s="75"/>
      <c r="S410" s="75"/>
      <c r="T410" s="75"/>
      <c r="U410" s="150"/>
      <c r="V410" s="151"/>
      <c r="W410" s="156"/>
      <c r="X410" s="75"/>
      <c r="Y410" s="75"/>
      <c r="Z410" s="75"/>
      <c r="AA410" s="75"/>
      <c r="AB410" s="75"/>
      <c r="AC410" s="75"/>
      <c r="AD410" s="75"/>
      <c r="AE410" s="75"/>
      <c r="AF410" s="75"/>
      <c r="AG410" s="75"/>
      <c r="AH410" s="75"/>
      <c r="AI410" s="150"/>
      <c r="AJ410" s="75"/>
      <c r="AK410" s="75"/>
      <c r="AL410" s="75"/>
      <c r="AM410" s="75"/>
      <c r="AN410" s="75"/>
      <c r="AO410" s="75"/>
      <c r="AP410" s="75"/>
      <c r="AQ410" s="150"/>
      <c r="AR410" s="75"/>
      <c r="AS410" s="75"/>
      <c r="AT410" s="150"/>
      <c r="AU410" s="75"/>
      <c r="AV410" s="75"/>
      <c r="AW410" s="75"/>
      <c r="AX410" s="150"/>
      <c r="AY410" s="150"/>
      <c r="AZ410" s="75"/>
      <c r="BA410" s="75"/>
      <c r="BB410" s="75"/>
      <c r="BC410" s="75"/>
      <c r="BD410" s="75"/>
      <c r="BE410" s="75"/>
      <c r="BF410" s="75"/>
      <c r="BG410" s="150"/>
      <c r="BH410" s="75"/>
      <c r="BI410" s="75"/>
      <c r="BJ410" s="75"/>
      <c r="BK410" s="75"/>
      <c r="BL410" s="75"/>
      <c r="BM410" s="75"/>
      <c r="BN410" s="75"/>
      <c r="BO410" s="75"/>
      <c r="BP410" s="75"/>
      <c r="BQ410" s="75"/>
      <c r="BR410" s="75"/>
      <c r="BS410" s="75"/>
      <c r="BT410" s="75"/>
      <c r="BU410" s="75"/>
      <c r="BV410" s="75"/>
      <c r="BW410" s="75"/>
      <c r="BX410" s="75"/>
      <c r="BY410" s="75"/>
      <c r="BZ410" s="75"/>
      <c r="CA410" s="75"/>
      <c r="CB410" s="75"/>
      <c r="CC410" s="75"/>
      <c r="CD410" s="75"/>
      <c r="CE410" s="75"/>
      <c r="CF410" s="75"/>
      <c r="CG410" s="75"/>
      <c r="CH410" s="152"/>
      <c r="CI410" s="75"/>
      <c r="CJ410" s="75"/>
      <c r="CK410" s="75"/>
      <c r="CL410" s="75"/>
      <c r="CM410" s="75"/>
      <c r="CN410" s="75"/>
      <c r="CO410" s="75"/>
      <c r="CP410" s="75"/>
      <c r="CQ410" s="150"/>
      <c r="CR410" s="75"/>
      <c r="CS410" s="75"/>
      <c r="CT410" s="75"/>
      <c r="CU410" s="75"/>
      <c r="CV410" s="75"/>
      <c r="CW410" s="75"/>
      <c r="CX410" s="75"/>
      <c r="CY410" s="75"/>
      <c r="CZ410" s="75"/>
      <c r="DA410" s="75"/>
      <c r="DB410" s="75"/>
    </row>
    <row r="411" ht="15.75" customHeight="1">
      <c r="A411" s="75"/>
      <c r="B411" s="75"/>
      <c r="C411" s="150"/>
      <c r="D411" s="75"/>
      <c r="E411" s="75"/>
      <c r="F411" s="75"/>
      <c r="G411" s="75"/>
      <c r="H411" s="75"/>
      <c r="I411" s="75"/>
      <c r="J411" s="75"/>
      <c r="K411" s="75"/>
      <c r="L411" s="75"/>
      <c r="M411" s="75"/>
      <c r="N411" s="75"/>
      <c r="O411" s="75"/>
      <c r="P411" s="75"/>
      <c r="Q411" s="75"/>
      <c r="R411" s="75"/>
      <c r="S411" s="75"/>
      <c r="T411" s="75"/>
      <c r="U411" s="150"/>
      <c r="V411" s="151"/>
      <c r="W411" s="151"/>
      <c r="X411" s="75"/>
      <c r="Y411" s="75"/>
      <c r="Z411" s="75"/>
      <c r="AA411" s="75"/>
      <c r="AB411" s="75"/>
      <c r="AC411" s="75"/>
      <c r="AD411" s="75"/>
      <c r="AE411" s="75"/>
      <c r="AF411" s="75"/>
      <c r="AG411" s="75"/>
      <c r="AH411" s="75"/>
      <c r="AI411" s="150"/>
      <c r="AJ411" s="75"/>
      <c r="AK411" s="75"/>
      <c r="AL411" s="75"/>
      <c r="AM411" s="75"/>
      <c r="AN411" s="75"/>
      <c r="AO411" s="75"/>
      <c r="AP411" s="75"/>
      <c r="AQ411" s="150"/>
      <c r="AR411" s="75"/>
      <c r="AS411" s="75"/>
      <c r="AT411" s="150"/>
      <c r="AU411" s="75"/>
      <c r="AV411" s="75"/>
      <c r="AW411" s="75"/>
      <c r="AX411" s="150"/>
      <c r="AY411" s="150"/>
      <c r="AZ411" s="75"/>
      <c r="BA411" s="75"/>
      <c r="BB411" s="75"/>
      <c r="BC411" s="75"/>
      <c r="BD411" s="75"/>
      <c r="BE411" s="75"/>
      <c r="BF411" s="75"/>
      <c r="BG411" s="75"/>
      <c r="BH411" s="75"/>
      <c r="BI411" s="75"/>
      <c r="BJ411" s="75"/>
      <c r="BK411" s="75"/>
      <c r="BL411" s="75"/>
      <c r="BM411" s="75"/>
      <c r="BN411" s="75"/>
      <c r="BO411" s="75"/>
      <c r="BP411" s="75"/>
      <c r="BQ411" s="75"/>
      <c r="BR411" s="75"/>
      <c r="BS411" s="75"/>
      <c r="BT411" s="75"/>
      <c r="BU411" s="75"/>
      <c r="BV411" s="75"/>
      <c r="BW411" s="75"/>
      <c r="BX411" s="75"/>
      <c r="BY411" s="75"/>
      <c r="BZ411" s="75"/>
      <c r="CA411" s="75"/>
      <c r="CB411" s="75"/>
      <c r="CC411" s="75"/>
      <c r="CD411" s="75"/>
      <c r="CE411" s="75"/>
      <c r="CF411" s="75"/>
      <c r="CG411" s="75"/>
      <c r="CH411" s="152"/>
      <c r="CI411" s="75"/>
      <c r="CJ411" s="75"/>
      <c r="CK411" s="75"/>
      <c r="CL411" s="75"/>
      <c r="CM411" s="75"/>
      <c r="CN411" s="75"/>
      <c r="CO411" s="75"/>
      <c r="CP411" s="75"/>
      <c r="CQ411" s="150"/>
      <c r="CR411" s="75"/>
      <c r="CS411" s="75"/>
      <c r="CT411" s="75"/>
      <c r="CU411" s="75"/>
      <c r="CV411" s="75"/>
      <c r="CW411" s="75"/>
      <c r="CX411" s="75"/>
      <c r="CY411" s="75"/>
      <c r="CZ411" s="75"/>
      <c r="DA411" s="75"/>
      <c r="DB411" s="75"/>
    </row>
    <row r="412" ht="15.75" customHeight="1">
      <c r="A412" s="75"/>
      <c r="B412" s="75"/>
      <c r="C412" s="150"/>
      <c r="D412" s="75"/>
      <c r="E412" s="75"/>
      <c r="F412" s="75"/>
      <c r="G412" s="75"/>
      <c r="H412" s="75"/>
      <c r="I412" s="75"/>
      <c r="J412" s="75"/>
      <c r="K412" s="75"/>
      <c r="L412" s="75"/>
      <c r="M412" s="75"/>
      <c r="N412" s="75"/>
      <c r="O412" s="75"/>
      <c r="P412" s="75"/>
      <c r="Q412" s="75"/>
      <c r="R412" s="75"/>
      <c r="S412" s="75"/>
      <c r="T412" s="75"/>
      <c r="U412" s="150"/>
      <c r="V412" s="151"/>
      <c r="W412" s="151"/>
      <c r="X412" s="75"/>
      <c r="Y412" s="75"/>
      <c r="Z412" s="75"/>
      <c r="AA412" s="75"/>
      <c r="AB412" s="75"/>
      <c r="AC412" s="75"/>
      <c r="AD412" s="75"/>
      <c r="AE412" s="75"/>
      <c r="AF412" s="75"/>
      <c r="AG412" s="75"/>
      <c r="AH412" s="75"/>
      <c r="AI412" s="150"/>
      <c r="AJ412" s="75"/>
      <c r="AK412" s="75"/>
      <c r="AL412" s="75"/>
      <c r="AM412" s="75"/>
      <c r="AN412" s="75"/>
      <c r="AO412" s="75"/>
      <c r="AP412" s="75"/>
      <c r="AQ412" s="150"/>
      <c r="AR412" s="75"/>
      <c r="AS412" s="75"/>
      <c r="AT412" s="150"/>
      <c r="AU412" s="75"/>
      <c r="AV412" s="75"/>
      <c r="AW412" s="75"/>
      <c r="AX412" s="150"/>
      <c r="AY412" s="150"/>
      <c r="AZ412" s="75"/>
      <c r="BA412" s="75"/>
      <c r="BB412" s="75"/>
      <c r="BC412" s="75"/>
      <c r="BD412" s="75"/>
      <c r="BE412" s="75"/>
      <c r="BF412" s="75"/>
      <c r="BG412" s="75"/>
      <c r="BH412" s="75"/>
      <c r="BI412" s="75"/>
      <c r="BJ412" s="75"/>
      <c r="BK412" s="75"/>
      <c r="BL412" s="75"/>
      <c r="BM412" s="75"/>
      <c r="BN412" s="75"/>
      <c r="BO412" s="75"/>
      <c r="BP412" s="75"/>
      <c r="BQ412" s="75"/>
      <c r="BR412" s="75"/>
      <c r="BS412" s="75"/>
      <c r="BT412" s="75"/>
      <c r="BU412" s="75"/>
      <c r="BV412" s="75"/>
      <c r="BW412" s="75"/>
      <c r="BX412" s="75"/>
      <c r="BY412" s="75"/>
      <c r="BZ412" s="75"/>
      <c r="CA412" s="75"/>
      <c r="CB412" s="75"/>
      <c r="CC412" s="75"/>
      <c r="CD412" s="75"/>
      <c r="CE412" s="75"/>
      <c r="CF412" s="75"/>
      <c r="CG412" s="75"/>
      <c r="CH412" s="152"/>
      <c r="CI412" s="75"/>
      <c r="CJ412" s="75"/>
      <c r="CK412" s="75"/>
      <c r="CL412" s="75"/>
      <c r="CM412" s="75"/>
      <c r="CN412" s="75"/>
      <c r="CO412" s="75"/>
      <c r="CP412" s="75"/>
      <c r="CQ412" s="150"/>
      <c r="CR412" s="75"/>
      <c r="CS412" s="75"/>
      <c r="CT412" s="75"/>
      <c r="CU412" s="75"/>
      <c r="CV412" s="75"/>
      <c r="CW412" s="75"/>
      <c r="CX412" s="75"/>
      <c r="CY412" s="75"/>
      <c r="CZ412" s="75"/>
      <c r="DA412" s="75"/>
      <c r="DB412" s="75"/>
    </row>
    <row r="413" ht="15.75" customHeight="1">
      <c r="A413" s="75"/>
      <c r="B413" s="75"/>
      <c r="C413" s="150"/>
      <c r="D413" s="75"/>
      <c r="E413" s="75"/>
      <c r="F413" s="75"/>
      <c r="G413" s="75"/>
      <c r="H413" s="75"/>
      <c r="I413" s="75"/>
      <c r="J413" s="75"/>
      <c r="K413" s="75"/>
      <c r="L413" s="75"/>
      <c r="M413" s="75"/>
      <c r="N413" s="75"/>
      <c r="O413" s="75"/>
      <c r="P413" s="75"/>
      <c r="Q413" s="75"/>
      <c r="R413" s="75"/>
      <c r="S413" s="75"/>
      <c r="T413" s="75"/>
      <c r="U413" s="150"/>
      <c r="V413" s="151"/>
      <c r="W413" s="151"/>
      <c r="X413" s="75"/>
      <c r="Y413" s="75"/>
      <c r="Z413" s="75"/>
      <c r="AA413" s="75"/>
      <c r="AB413" s="75"/>
      <c r="AC413" s="75"/>
      <c r="AD413" s="75"/>
      <c r="AE413" s="75"/>
      <c r="AF413" s="75"/>
      <c r="AG413" s="75"/>
      <c r="AH413" s="75"/>
      <c r="AI413" s="150"/>
      <c r="AJ413" s="75"/>
      <c r="AK413" s="75"/>
      <c r="AL413" s="75"/>
      <c r="AM413" s="75"/>
      <c r="AN413" s="75"/>
      <c r="AO413" s="75"/>
      <c r="AP413" s="75"/>
      <c r="AQ413" s="150"/>
      <c r="AR413" s="75"/>
      <c r="AS413" s="75"/>
      <c r="AT413" s="150"/>
      <c r="AU413" s="75"/>
      <c r="AV413" s="75"/>
      <c r="AW413" s="75"/>
      <c r="AX413" s="150"/>
      <c r="AY413" s="150"/>
      <c r="AZ413" s="75"/>
      <c r="BA413" s="75"/>
      <c r="BB413" s="75"/>
      <c r="BC413" s="75"/>
      <c r="BD413" s="75"/>
      <c r="BE413" s="75"/>
      <c r="BF413" s="75"/>
      <c r="BG413" s="75"/>
      <c r="BH413" s="75"/>
      <c r="BI413" s="75"/>
      <c r="BJ413" s="75"/>
      <c r="BK413" s="75"/>
      <c r="BL413" s="75"/>
      <c r="BM413" s="75"/>
      <c r="BN413" s="75"/>
      <c r="BO413" s="75"/>
      <c r="BP413" s="75"/>
      <c r="BQ413" s="75"/>
      <c r="BR413" s="75"/>
      <c r="BS413" s="75"/>
      <c r="BT413" s="75"/>
      <c r="BU413" s="75"/>
      <c r="BV413" s="75"/>
      <c r="BW413" s="75"/>
      <c r="BX413" s="75"/>
      <c r="BY413" s="75"/>
      <c r="BZ413" s="75"/>
      <c r="CA413" s="75"/>
      <c r="CB413" s="75"/>
      <c r="CC413" s="75"/>
      <c r="CD413" s="75"/>
      <c r="CE413" s="75"/>
      <c r="CF413" s="75"/>
      <c r="CG413" s="75"/>
      <c r="CH413" s="152"/>
      <c r="CI413" s="75"/>
      <c r="CJ413" s="75"/>
      <c r="CK413" s="75"/>
      <c r="CL413" s="75"/>
      <c r="CM413" s="75"/>
      <c r="CN413" s="75"/>
      <c r="CO413" s="75"/>
      <c r="CP413" s="75"/>
      <c r="CQ413" s="150"/>
      <c r="CR413" s="75"/>
      <c r="CS413" s="75"/>
      <c r="CT413" s="75"/>
      <c r="CU413" s="75"/>
      <c r="CV413" s="75"/>
      <c r="CW413" s="75"/>
      <c r="CX413" s="75"/>
      <c r="CY413" s="75"/>
      <c r="CZ413" s="75"/>
      <c r="DA413" s="75"/>
      <c r="DB413" s="75"/>
    </row>
    <row r="414" ht="15.75" customHeight="1">
      <c r="A414" s="75"/>
      <c r="B414" s="75"/>
      <c r="C414" s="150"/>
      <c r="D414" s="75"/>
      <c r="E414" s="75"/>
      <c r="F414" s="75"/>
      <c r="G414" s="75"/>
      <c r="H414" s="75"/>
      <c r="I414" s="75"/>
      <c r="J414" s="75"/>
      <c r="K414" s="75"/>
      <c r="L414" s="75"/>
      <c r="M414" s="75"/>
      <c r="N414" s="75"/>
      <c r="O414" s="75"/>
      <c r="P414" s="75"/>
      <c r="Q414" s="75"/>
      <c r="R414" s="75"/>
      <c r="S414" s="75"/>
      <c r="T414" s="75"/>
      <c r="U414" s="150"/>
      <c r="V414" s="151"/>
      <c r="W414" s="151"/>
      <c r="X414" s="75"/>
      <c r="Y414" s="75"/>
      <c r="Z414" s="75"/>
      <c r="AA414" s="75"/>
      <c r="AB414" s="75"/>
      <c r="AC414" s="75"/>
      <c r="AD414" s="75"/>
      <c r="AE414" s="75"/>
      <c r="AF414" s="75"/>
      <c r="AG414" s="75"/>
      <c r="AH414" s="75"/>
      <c r="AI414" s="150"/>
      <c r="AJ414" s="75"/>
      <c r="AK414" s="75"/>
      <c r="AL414" s="75"/>
      <c r="AM414" s="75"/>
      <c r="AN414" s="75"/>
      <c r="AO414" s="75"/>
      <c r="AP414" s="75"/>
      <c r="AQ414" s="150"/>
      <c r="AR414" s="75"/>
      <c r="AS414" s="75"/>
      <c r="AT414" s="150"/>
      <c r="AU414" s="75"/>
      <c r="AV414" s="75"/>
      <c r="AW414" s="75"/>
      <c r="AX414" s="150"/>
      <c r="AY414" s="150"/>
      <c r="AZ414" s="75"/>
      <c r="BA414" s="75"/>
      <c r="BB414" s="75"/>
      <c r="BC414" s="75"/>
      <c r="BD414" s="75"/>
      <c r="BE414" s="75"/>
      <c r="BF414" s="75"/>
      <c r="BG414" s="75"/>
      <c r="BH414" s="75"/>
      <c r="BI414" s="75"/>
      <c r="BJ414" s="75"/>
      <c r="BK414" s="75"/>
      <c r="BL414" s="75"/>
      <c r="BM414" s="75"/>
      <c r="BN414" s="75"/>
      <c r="BO414" s="75"/>
      <c r="BP414" s="75"/>
      <c r="BQ414" s="75"/>
      <c r="BR414" s="75"/>
      <c r="BS414" s="75"/>
      <c r="BT414" s="75"/>
      <c r="BU414" s="75"/>
      <c r="BV414" s="75"/>
      <c r="BW414" s="75"/>
      <c r="BX414" s="75"/>
      <c r="BY414" s="75"/>
      <c r="BZ414" s="75"/>
      <c r="CA414" s="75"/>
      <c r="CB414" s="75"/>
      <c r="CC414" s="75"/>
      <c r="CD414" s="75"/>
      <c r="CE414" s="75"/>
      <c r="CF414" s="75"/>
      <c r="CG414" s="75"/>
      <c r="CH414" s="152"/>
      <c r="CI414" s="75"/>
      <c r="CJ414" s="75"/>
      <c r="CK414" s="75"/>
      <c r="CL414" s="75"/>
      <c r="CM414" s="75"/>
      <c r="CN414" s="75"/>
      <c r="CO414" s="75"/>
      <c r="CP414" s="75"/>
      <c r="CQ414" s="150"/>
      <c r="CR414" s="75"/>
      <c r="CS414" s="75"/>
      <c r="CT414" s="75"/>
      <c r="CU414" s="75"/>
      <c r="CV414" s="75"/>
      <c r="CW414" s="75"/>
      <c r="CX414" s="75"/>
      <c r="CY414" s="75"/>
      <c r="CZ414" s="75"/>
      <c r="DA414" s="75"/>
      <c r="DB414" s="75"/>
    </row>
    <row r="415" ht="15.75" customHeight="1">
      <c r="A415" s="75"/>
      <c r="B415" s="75"/>
      <c r="C415" s="150"/>
      <c r="D415" s="75"/>
      <c r="E415" s="75"/>
      <c r="F415" s="75"/>
      <c r="G415" s="75"/>
      <c r="H415" s="75"/>
      <c r="I415" s="75"/>
      <c r="J415" s="75"/>
      <c r="K415" s="75"/>
      <c r="L415" s="75"/>
      <c r="M415" s="75"/>
      <c r="N415" s="75"/>
      <c r="O415" s="75"/>
      <c r="P415" s="75"/>
      <c r="Q415" s="75"/>
      <c r="R415" s="75"/>
      <c r="S415" s="75"/>
      <c r="T415" s="75"/>
      <c r="U415" s="150"/>
      <c r="V415" s="151"/>
      <c r="W415" s="156"/>
      <c r="X415" s="75"/>
      <c r="Y415" s="75"/>
      <c r="Z415" s="75"/>
      <c r="AA415" s="75"/>
      <c r="AB415" s="75"/>
      <c r="AC415" s="75"/>
      <c r="AD415" s="75"/>
      <c r="AE415" s="75"/>
      <c r="AF415" s="75"/>
      <c r="AG415" s="75"/>
      <c r="AH415" s="75"/>
      <c r="AI415" s="150"/>
      <c r="AJ415" s="75"/>
      <c r="AK415" s="75"/>
      <c r="AL415" s="75"/>
      <c r="AM415" s="75"/>
      <c r="AN415" s="75"/>
      <c r="AO415" s="75"/>
      <c r="AP415" s="75"/>
      <c r="AQ415" s="150"/>
      <c r="AR415" s="75"/>
      <c r="AS415" s="75"/>
      <c r="AT415" s="150"/>
      <c r="AU415" s="75"/>
      <c r="AV415" s="75"/>
      <c r="AW415" s="75"/>
      <c r="AX415" s="150"/>
      <c r="AY415" s="150"/>
      <c r="AZ415" s="75"/>
      <c r="BA415" s="75"/>
      <c r="BB415" s="75"/>
      <c r="BC415" s="75"/>
      <c r="BD415" s="75"/>
      <c r="BE415" s="75"/>
      <c r="BF415" s="75"/>
      <c r="BG415" s="75"/>
      <c r="BH415" s="75"/>
      <c r="BI415" s="75"/>
      <c r="BJ415" s="75"/>
      <c r="BK415" s="75"/>
      <c r="BL415" s="75"/>
      <c r="BM415" s="75"/>
      <c r="BN415" s="75"/>
      <c r="BO415" s="75"/>
      <c r="BP415" s="75"/>
      <c r="BQ415" s="75"/>
      <c r="BR415" s="75"/>
      <c r="BS415" s="75"/>
      <c r="BT415" s="75"/>
      <c r="BU415" s="75"/>
      <c r="BV415" s="75"/>
      <c r="BW415" s="75"/>
      <c r="BX415" s="75"/>
      <c r="BY415" s="75"/>
      <c r="BZ415" s="75"/>
      <c r="CA415" s="75"/>
      <c r="CB415" s="75"/>
      <c r="CC415" s="75"/>
      <c r="CD415" s="75"/>
      <c r="CE415" s="75"/>
      <c r="CF415" s="75"/>
      <c r="CG415" s="75"/>
      <c r="CH415" s="152"/>
      <c r="CI415" s="75"/>
      <c r="CJ415" s="75"/>
      <c r="CK415" s="75"/>
      <c r="CL415" s="75"/>
      <c r="CM415" s="75"/>
      <c r="CN415" s="75"/>
      <c r="CO415" s="75"/>
      <c r="CP415" s="75"/>
      <c r="CQ415" s="150"/>
      <c r="CR415" s="75"/>
      <c r="CS415" s="75"/>
      <c r="CT415" s="75"/>
      <c r="CU415" s="75"/>
      <c r="CV415" s="75"/>
      <c r="CW415" s="75"/>
      <c r="CX415" s="75"/>
      <c r="CY415" s="75"/>
      <c r="CZ415" s="75"/>
      <c r="DA415" s="75"/>
      <c r="DB415" s="75"/>
    </row>
    <row r="416" ht="15.75" customHeight="1">
      <c r="A416" s="75"/>
      <c r="B416" s="75"/>
      <c r="C416" s="150"/>
      <c r="D416" s="75"/>
      <c r="E416" s="75"/>
      <c r="F416" s="75"/>
      <c r="G416" s="75"/>
      <c r="H416" s="75"/>
      <c r="I416" s="75"/>
      <c r="J416" s="75"/>
      <c r="K416" s="75"/>
      <c r="L416" s="75"/>
      <c r="M416" s="75"/>
      <c r="N416" s="75"/>
      <c r="O416" s="75"/>
      <c r="P416" s="75"/>
      <c r="Q416" s="75"/>
      <c r="R416" s="75"/>
      <c r="S416" s="75"/>
      <c r="T416" s="75"/>
      <c r="U416" s="150"/>
      <c r="V416" s="151"/>
      <c r="W416" s="151"/>
      <c r="X416" s="75"/>
      <c r="Y416" s="75"/>
      <c r="Z416" s="75"/>
      <c r="AA416" s="75"/>
      <c r="AB416" s="75"/>
      <c r="AC416" s="75"/>
      <c r="AD416" s="75"/>
      <c r="AE416" s="75"/>
      <c r="AF416" s="75"/>
      <c r="AG416" s="75"/>
      <c r="AH416" s="75"/>
      <c r="AI416" s="150"/>
      <c r="AJ416" s="75"/>
      <c r="AK416" s="75"/>
      <c r="AL416" s="75"/>
      <c r="AM416" s="75"/>
      <c r="AN416" s="75"/>
      <c r="AO416" s="75"/>
      <c r="AP416" s="75"/>
      <c r="AQ416" s="150"/>
      <c r="AR416" s="75"/>
      <c r="AS416" s="75"/>
      <c r="AT416" s="150"/>
      <c r="AU416" s="75"/>
      <c r="AV416" s="75"/>
      <c r="AW416" s="75"/>
      <c r="AX416" s="150"/>
      <c r="AY416" s="150"/>
      <c r="AZ416" s="75"/>
      <c r="BA416" s="75"/>
      <c r="BB416" s="75"/>
      <c r="BC416" s="75"/>
      <c r="BD416" s="75"/>
      <c r="BE416" s="75"/>
      <c r="BF416" s="75"/>
      <c r="BG416" s="75"/>
      <c r="BH416" s="75"/>
      <c r="BI416" s="75"/>
      <c r="BJ416" s="75"/>
      <c r="BK416" s="75"/>
      <c r="BL416" s="75"/>
      <c r="BM416" s="75"/>
      <c r="BN416" s="75"/>
      <c r="BO416" s="75"/>
      <c r="BP416" s="75"/>
      <c r="BQ416" s="75"/>
      <c r="BR416" s="75"/>
      <c r="BS416" s="75"/>
      <c r="BT416" s="75"/>
      <c r="BU416" s="75"/>
      <c r="BV416" s="75"/>
      <c r="BW416" s="75"/>
      <c r="BX416" s="75"/>
      <c r="BY416" s="75"/>
      <c r="BZ416" s="75"/>
      <c r="CA416" s="75"/>
      <c r="CB416" s="75"/>
      <c r="CC416" s="75"/>
      <c r="CD416" s="75"/>
      <c r="CE416" s="75"/>
      <c r="CF416" s="75"/>
      <c r="CG416" s="75"/>
      <c r="CH416" s="152"/>
      <c r="CI416" s="75"/>
      <c r="CJ416" s="75"/>
      <c r="CK416" s="75"/>
      <c r="CL416" s="75"/>
      <c r="CM416" s="75"/>
      <c r="CN416" s="75"/>
      <c r="CO416" s="75"/>
      <c r="CP416" s="75"/>
      <c r="CQ416" s="150"/>
      <c r="CR416" s="75"/>
      <c r="CS416" s="75"/>
      <c r="CT416" s="75"/>
      <c r="CU416" s="75"/>
      <c r="CV416" s="75"/>
      <c r="CW416" s="75"/>
      <c r="CX416" s="75"/>
      <c r="CY416" s="75"/>
      <c r="CZ416" s="75"/>
      <c r="DA416" s="75"/>
      <c r="DB416" s="75"/>
    </row>
    <row r="417" ht="15.75" customHeight="1">
      <c r="A417" s="75"/>
      <c r="B417" s="75"/>
      <c r="C417" s="150"/>
      <c r="D417" s="75"/>
      <c r="E417" s="75"/>
      <c r="F417" s="75"/>
      <c r="G417" s="75"/>
      <c r="H417" s="75"/>
      <c r="I417" s="75"/>
      <c r="J417" s="75"/>
      <c r="K417" s="75"/>
      <c r="L417" s="75"/>
      <c r="M417" s="75"/>
      <c r="N417" s="75"/>
      <c r="O417" s="75"/>
      <c r="P417" s="75"/>
      <c r="Q417" s="75"/>
      <c r="R417" s="75"/>
      <c r="S417" s="75"/>
      <c r="T417" s="75"/>
      <c r="U417" s="150"/>
      <c r="V417" s="151"/>
      <c r="W417" s="151"/>
      <c r="X417" s="75"/>
      <c r="Y417" s="75"/>
      <c r="Z417" s="75"/>
      <c r="AA417" s="75"/>
      <c r="AB417" s="75"/>
      <c r="AC417" s="75"/>
      <c r="AD417" s="75"/>
      <c r="AE417" s="75"/>
      <c r="AF417" s="75"/>
      <c r="AG417" s="75"/>
      <c r="AH417" s="75"/>
      <c r="AI417" s="150"/>
      <c r="AJ417" s="75"/>
      <c r="AK417" s="75"/>
      <c r="AL417" s="75"/>
      <c r="AM417" s="75"/>
      <c r="AN417" s="75"/>
      <c r="AO417" s="75"/>
      <c r="AP417" s="75"/>
      <c r="AQ417" s="150"/>
      <c r="AR417" s="75"/>
      <c r="AS417" s="75"/>
      <c r="AT417" s="150"/>
      <c r="AU417" s="75"/>
      <c r="AV417" s="75"/>
      <c r="AW417" s="75"/>
      <c r="AX417" s="150"/>
      <c r="AY417" s="150"/>
      <c r="AZ417" s="75"/>
      <c r="BA417" s="75"/>
      <c r="BB417" s="75"/>
      <c r="BC417" s="75"/>
      <c r="BD417" s="75"/>
      <c r="BE417" s="75"/>
      <c r="BF417" s="75"/>
      <c r="BG417" s="75"/>
      <c r="BH417" s="75"/>
      <c r="BI417" s="75"/>
      <c r="BJ417" s="75"/>
      <c r="BK417" s="75"/>
      <c r="BL417" s="75"/>
      <c r="BM417" s="75"/>
      <c r="BN417" s="75"/>
      <c r="BO417" s="75"/>
      <c r="BP417" s="75"/>
      <c r="BQ417" s="75"/>
      <c r="BR417" s="75"/>
      <c r="BS417" s="75"/>
      <c r="BT417" s="75"/>
      <c r="BU417" s="75"/>
      <c r="BV417" s="75"/>
      <c r="BW417" s="75"/>
      <c r="BX417" s="75"/>
      <c r="BY417" s="75"/>
      <c r="BZ417" s="75"/>
      <c r="CA417" s="75"/>
      <c r="CB417" s="75"/>
      <c r="CC417" s="75"/>
      <c r="CD417" s="75"/>
      <c r="CE417" s="75"/>
      <c r="CF417" s="75"/>
      <c r="CG417" s="75"/>
      <c r="CH417" s="152"/>
      <c r="CI417" s="75"/>
      <c r="CJ417" s="75"/>
      <c r="CK417" s="75"/>
      <c r="CL417" s="75"/>
      <c r="CM417" s="75"/>
      <c r="CN417" s="75"/>
      <c r="CO417" s="75"/>
      <c r="CP417" s="75"/>
      <c r="CQ417" s="150"/>
      <c r="CR417" s="75"/>
      <c r="CS417" s="75"/>
      <c r="CT417" s="75"/>
      <c r="CU417" s="75"/>
      <c r="CV417" s="75"/>
      <c r="CW417" s="75"/>
      <c r="CX417" s="75"/>
      <c r="CY417" s="75"/>
      <c r="CZ417" s="75"/>
      <c r="DA417" s="75"/>
      <c r="DB417" s="75"/>
    </row>
    <row r="418" ht="15.75" customHeight="1">
      <c r="A418" s="75"/>
      <c r="B418" s="75"/>
      <c r="C418" s="150"/>
      <c r="D418" s="75"/>
      <c r="E418" s="75"/>
      <c r="F418" s="75"/>
      <c r="G418" s="75"/>
      <c r="H418" s="75"/>
      <c r="I418" s="75"/>
      <c r="J418" s="75"/>
      <c r="K418" s="75"/>
      <c r="L418" s="75"/>
      <c r="M418" s="75"/>
      <c r="N418" s="75"/>
      <c r="O418" s="75"/>
      <c r="P418" s="75"/>
      <c r="Q418" s="75"/>
      <c r="R418" s="75"/>
      <c r="S418" s="75"/>
      <c r="T418" s="75"/>
      <c r="U418" s="150"/>
      <c r="V418" s="151"/>
      <c r="W418" s="151"/>
      <c r="X418" s="75"/>
      <c r="Y418" s="75"/>
      <c r="Z418" s="75"/>
      <c r="AA418" s="75"/>
      <c r="AB418" s="75"/>
      <c r="AC418" s="75"/>
      <c r="AD418" s="75"/>
      <c r="AE418" s="75"/>
      <c r="AF418" s="75"/>
      <c r="AG418" s="75"/>
      <c r="AH418" s="75"/>
      <c r="AI418" s="150"/>
      <c r="AJ418" s="75"/>
      <c r="AK418" s="75"/>
      <c r="AL418" s="75"/>
      <c r="AM418" s="75"/>
      <c r="AN418" s="75"/>
      <c r="AO418" s="75"/>
      <c r="AP418" s="75"/>
      <c r="AQ418" s="150"/>
      <c r="AR418" s="75"/>
      <c r="AS418" s="75"/>
      <c r="AT418" s="150"/>
      <c r="AU418" s="75"/>
      <c r="AV418" s="75"/>
      <c r="AW418" s="75"/>
      <c r="AX418" s="150"/>
      <c r="AY418" s="150"/>
      <c r="AZ418" s="75"/>
      <c r="BA418" s="75"/>
      <c r="BB418" s="75"/>
      <c r="BC418" s="75"/>
      <c r="BD418" s="75"/>
      <c r="BE418" s="75"/>
      <c r="BF418" s="75"/>
      <c r="BG418" s="75"/>
      <c r="BH418" s="75"/>
      <c r="BI418" s="75"/>
      <c r="BJ418" s="75"/>
      <c r="BK418" s="75"/>
      <c r="BL418" s="75"/>
      <c r="BM418" s="75"/>
      <c r="BN418" s="75"/>
      <c r="BO418" s="75"/>
      <c r="BP418" s="75"/>
      <c r="BQ418" s="75"/>
      <c r="BR418" s="75"/>
      <c r="BS418" s="75"/>
      <c r="BT418" s="75"/>
      <c r="BU418" s="75"/>
      <c r="BV418" s="75"/>
      <c r="BW418" s="75"/>
      <c r="BX418" s="75"/>
      <c r="BY418" s="75"/>
      <c r="BZ418" s="75"/>
      <c r="CA418" s="75"/>
      <c r="CB418" s="75"/>
      <c r="CC418" s="75"/>
      <c r="CD418" s="75"/>
      <c r="CE418" s="75"/>
      <c r="CF418" s="75"/>
      <c r="CG418" s="75"/>
      <c r="CH418" s="152"/>
      <c r="CI418" s="75"/>
      <c r="CJ418" s="75"/>
      <c r="CK418" s="75"/>
      <c r="CL418" s="75"/>
      <c r="CM418" s="75"/>
      <c r="CN418" s="75"/>
      <c r="CO418" s="75"/>
      <c r="CP418" s="75"/>
      <c r="CQ418" s="150"/>
      <c r="CR418" s="75"/>
      <c r="CS418" s="75"/>
      <c r="CT418" s="75"/>
      <c r="CU418" s="75"/>
      <c r="CV418" s="75"/>
      <c r="CW418" s="75"/>
      <c r="CX418" s="75"/>
      <c r="CY418" s="75"/>
      <c r="CZ418" s="75"/>
      <c r="DA418" s="75"/>
      <c r="DB418" s="75"/>
    </row>
    <row r="419" ht="15.75" customHeight="1">
      <c r="A419" s="75"/>
      <c r="B419" s="75"/>
      <c r="C419" s="150"/>
      <c r="D419" s="75"/>
      <c r="E419" s="75"/>
      <c r="F419" s="75"/>
      <c r="G419" s="75"/>
      <c r="H419" s="75"/>
      <c r="I419" s="75"/>
      <c r="J419" s="75"/>
      <c r="K419" s="75"/>
      <c r="L419" s="75"/>
      <c r="M419" s="75"/>
      <c r="N419" s="75"/>
      <c r="O419" s="75"/>
      <c r="P419" s="75"/>
      <c r="Q419" s="75"/>
      <c r="R419" s="75"/>
      <c r="S419" s="75"/>
      <c r="T419" s="75"/>
      <c r="U419" s="150"/>
      <c r="V419" s="151"/>
      <c r="W419" s="151"/>
      <c r="X419" s="75"/>
      <c r="Y419" s="75"/>
      <c r="Z419" s="75"/>
      <c r="AA419" s="75"/>
      <c r="AB419" s="75"/>
      <c r="AC419" s="75"/>
      <c r="AD419" s="75"/>
      <c r="AE419" s="75"/>
      <c r="AF419" s="75"/>
      <c r="AG419" s="75"/>
      <c r="AH419" s="75"/>
      <c r="AI419" s="150"/>
      <c r="AJ419" s="75"/>
      <c r="AK419" s="75"/>
      <c r="AL419" s="75"/>
      <c r="AM419" s="75"/>
      <c r="AN419" s="75"/>
      <c r="AO419" s="75"/>
      <c r="AP419" s="75"/>
      <c r="AQ419" s="150"/>
      <c r="AR419" s="75"/>
      <c r="AS419" s="75"/>
      <c r="AT419" s="150"/>
      <c r="AU419" s="75"/>
      <c r="AV419" s="75"/>
      <c r="AW419" s="75"/>
      <c r="AX419" s="150"/>
      <c r="AY419" s="150"/>
      <c r="AZ419" s="75"/>
      <c r="BA419" s="75"/>
      <c r="BB419" s="75"/>
      <c r="BC419" s="75"/>
      <c r="BD419" s="75"/>
      <c r="BE419" s="75"/>
      <c r="BF419" s="75"/>
      <c r="BG419" s="75"/>
      <c r="BH419" s="75"/>
      <c r="BI419" s="75"/>
      <c r="BJ419" s="75"/>
      <c r="BK419" s="75"/>
      <c r="BL419" s="75"/>
      <c r="BM419" s="75"/>
      <c r="BN419" s="75"/>
      <c r="BO419" s="75"/>
      <c r="BP419" s="75"/>
      <c r="BQ419" s="75"/>
      <c r="BR419" s="75"/>
      <c r="BS419" s="75"/>
      <c r="BT419" s="75"/>
      <c r="BU419" s="75"/>
      <c r="BV419" s="75"/>
      <c r="BW419" s="75"/>
      <c r="BX419" s="75"/>
      <c r="BY419" s="75"/>
      <c r="BZ419" s="75"/>
      <c r="CA419" s="75"/>
      <c r="CB419" s="75"/>
      <c r="CC419" s="75"/>
      <c r="CD419" s="75"/>
      <c r="CE419" s="75"/>
      <c r="CF419" s="75"/>
      <c r="CG419" s="75"/>
      <c r="CH419" s="152"/>
      <c r="CI419" s="75"/>
      <c r="CJ419" s="75"/>
      <c r="CK419" s="75"/>
      <c r="CL419" s="75"/>
      <c r="CM419" s="75"/>
      <c r="CN419" s="75"/>
      <c r="CO419" s="75"/>
      <c r="CP419" s="75"/>
      <c r="CQ419" s="150"/>
      <c r="CR419" s="75"/>
      <c r="CS419" s="75"/>
      <c r="CT419" s="75"/>
      <c r="CU419" s="75"/>
      <c r="CV419" s="75"/>
      <c r="CW419" s="75"/>
      <c r="CX419" s="75"/>
      <c r="CY419" s="75"/>
      <c r="CZ419" s="75"/>
      <c r="DA419" s="75"/>
      <c r="DB419" s="75"/>
    </row>
    <row r="420" ht="15.75" customHeight="1">
      <c r="A420" s="75"/>
      <c r="B420" s="75"/>
      <c r="C420" s="150"/>
      <c r="D420" s="75"/>
      <c r="E420" s="75"/>
      <c r="F420" s="75"/>
      <c r="G420" s="75"/>
      <c r="H420" s="75"/>
      <c r="I420" s="75"/>
      <c r="J420" s="75"/>
      <c r="K420" s="75"/>
      <c r="L420" s="75"/>
      <c r="M420" s="75"/>
      <c r="N420" s="75"/>
      <c r="O420" s="75"/>
      <c r="P420" s="75"/>
      <c r="Q420" s="75"/>
      <c r="R420" s="75"/>
      <c r="S420" s="75"/>
      <c r="T420" s="75"/>
      <c r="U420" s="150"/>
      <c r="V420" s="151"/>
      <c r="W420" s="156"/>
      <c r="X420" s="75"/>
      <c r="Y420" s="75"/>
      <c r="Z420" s="75"/>
      <c r="AA420" s="75"/>
      <c r="AB420" s="75"/>
      <c r="AC420" s="75"/>
      <c r="AD420" s="75"/>
      <c r="AE420" s="75"/>
      <c r="AF420" s="75"/>
      <c r="AG420" s="75"/>
      <c r="AH420" s="75"/>
      <c r="AI420" s="150"/>
      <c r="AJ420" s="75"/>
      <c r="AK420" s="75"/>
      <c r="AL420" s="75"/>
      <c r="AM420" s="75"/>
      <c r="AN420" s="75"/>
      <c r="AO420" s="75"/>
      <c r="AP420" s="75"/>
      <c r="AQ420" s="150"/>
      <c r="AR420" s="75"/>
      <c r="AS420" s="75"/>
      <c r="AT420" s="150"/>
      <c r="AU420" s="75"/>
      <c r="AV420" s="75"/>
      <c r="AW420" s="75"/>
      <c r="AX420" s="150"/>
      <c r="AY420" s="150"/>
      <c r="AZ420" s="75"/>
      <c r="BA420" s="75"/>
      <c r="BB420" s="75"/>
      <c r="BC420" s="75"/>
      <c r="BD420" s="75"/>
      <c r="BE420" s="75"/>
      <c r="BF420" s="75"/>
      <c r="BG420" s="75"/>
      <c r="BH420" s="75"/>
      <c r="BI420" s="75"/>
      <c r="BJ420" s="75"/>
      <c r="BK420" s="75"/>
      <c r="BL420" s="75"/>
      <c r="BM420" s="75"/>
      <c r="BN420" s="75"/>
      <c r="BO420" s="75"/>
      <c r="BP420" s="75"/>
      <c r="BQ420" s="75"/>
      <c r="BR420" s="75"/>
      <c r="BS420" s="75"/>
      <c r="BT420" s="75"/>
      <c r="BU420" s="75"/>
      <c r="BV420" s="75"/>
      <c r="BW420" s="75"/>
      <c r="BX420" s="75"/>
      <c r="BY420" s="75"/>
      <c r="BZ420" s="75"/>
      <c r="CA420" s="75"/>
      <c r="CB420" s="75"/>
      <c r="CC420" s="75"/>
      <c r="CD420" s="75"/>
      <c r="CE420" s="75"/>
      <c r="CF420" s="75"/>
      <c r="CG420" s="75"/>
      <c r="CH420" s="152"/>
      <c r="CI420" s="75"/>
      <c r="CJ420" s="75"/>
      <c r="CK420" s="75"/>
      <c r="CL420" s="75"/>
      <c r="CM420" s="75"/>
      <c r="CN420" s="75"/>
      <c r="CO420" s="75"/>
      <c r="CP420" s="75"/>
      <c r="CQ420" s="150"/>
      <c r="CR420" s="75"/>
      <c r="CS420" s="75"/>
      <c r="CT420" s="75"/>
      <c r="CU420" s="75"/>
      <c r="CV420" s="75"/>
      <c r="CW420" s="75"/>
      <c r="CX420" s="75"/>
      <c r="CY420" s="75"/>
      <c r="CZ420" s="75"/>
      <c r="DA420" s="75"/>
      <c r="DB420" s="75"/>
    </row>
    <row r="421" ht="15.75" customHeight="1">
      <c r="A421" s="75"/>
      <c r="B421" s="75"/>
      <c r="C421" s="150"/>
      <c r="D421" s="75"/>
      <c r="E421" s="75"/>
      <c r="F421" s="75"/>
      <c r="G421" s="75"/>
      <c r="H421" s="75"/>
      <c r="I421" s="75"/>
      <c r="J421" s="75"/>
      <c r="K421" s="75"/>
      <c r="L421" s="75"/>
      <c r="M421" s="75"/>
      <c r="N421" s="75"/>
      <c r="O421" s="75"/>
      <c r="P421" s="75"/>
      <c r="Q421" s="75"/>
      <c r="R421" s="75"/>
      <c r="S421" s="75"/>
      <c r="T421" s="75"/>
      <c r="U421" s="150"/>
      <c r="V421" s="151"/>
      <c r="W421" s="151"/>
      <c r="X421" s="75"/>
      <c r="Y421" s="75"/>
      <c r="Z421" s="75"/>
      <c r="AA421" s="75"/>
      <c r="AB421" s="75"/>
      <c r="AC421" s="75"/>
      <c r="AD421" s="75"/>
      <c r="AE421" s="75"/>
      <c r="AF421" s="75"/>
      <c r="AG421" s="75"/>
      <c r="AH421" s="75"/>
      <c r="AI421" s="150"/>
      <c r="AJ421" s="75"/>
      <c r="AK421" s="75"/>
      <c r="AL421" s="75"/>
      <c r="AM421" s="75"/>
      <c r="AN421" s="75"/>
      <c r="AO421" s="75"/>
      <c r="AP421" s="75"/>
      <c r="AQ421" s="150"/>
      <c r="AR421" s="75"/>
      <c r="AS421" s="75"/>
      <c r="AT421" s="150"/>
      <c r="AU421" s="75"/>
      <c r="AV421" s="75"/>
      <c r="AW421" s="75"/>
      <c r="AX421" s="150"/>
      <c r="AY421" s="150"/>
      <c r="AZ421" s="75"/>
      <c r="BA421" s="75"/>
      <c r="BB421" s="75"/>
      <c r="BC421" s="75"/>
      <c r="BD421" s="75"/>
      <c r="BE421" s="75"/>
      <c r="BF421" s="75"/>
      <c r="BG421" s="75"/>
      <c r="BH421" s="75"/>
      <c r="BI421" s="75"/>
      <c r="BJ421" s="75"/>
      <c r="BK421" s="75"/>
      <c r="BL421" s="75"/>
      <c r="BM421" s="75"/>
      <c r="BN421" s="75"/>
      <c r="BO421" s="75"/>
      <c r="BP421" s="75"/>
      <c r="BQ421" s="75"/>
      <c r="BR421" s="75"/>
      <c r="BS421" s="75"/>
      <c r="BT421" s="75"/>
      <c r="BU421" s="75"/>
      <c r="BV421" s="75"/>
      <c r="BW421" s="75"/>
      <c r="BX421" s="75"/>
      <c r="BY421" s="75"/>
      <c r="BZ421" s="75"/>
      <c r="CA421" s="75"/>
      <c r="CB421" s="75"/>
      <c r="CC421" s="75"/>
      <c r="CD421" s="75"/>
      <c r="CE421" s="75"/>
      <c r="CF421" s="75"/>
      <c r="CG421" s="75"/>
      <c r="CH421" s="152"/>
      <c r="CI421" s="75"/>
      <c r="CJ421" s="75"/>
      <c r="CK421" s="75"/>
      <c r="CL421" s="75"/>
      <c r="CM421" s="75"/>
      <c r="CN421" s="75"/>
      <c r="CO421" s="75"/>
      <c r="CP421" s="75"/>
      <c r="CQ421" s="150"/>
      <c r="CR421" s="75"/>
      <c r="CS421" s="75"/>
      <c r="CT421" s="75"/>
      <c r="CU421" s="75"/>
      <c r="CV421" s="75"/>
      <c r="CW421" s="75"/>
      <c r="CX421" s="75"/>
      <c r="CY421" s="75"/>
      <c r="CZ421" s="75"/>
      <c r="DA421" s="75"/>
      <c r="DB421" s="75"/>
    </row>
    <row r="422" ht="15.75" customHeight="1">
      <c r="A422" s="75"/>
      <c r="B422" s="75"/>
      <c r="C422" s="150"/>
      <c r="D422" s="75"/>
      <c r="E422" s="75"/>
      <c r="F422" s="75"/>
      <c r="G422" s="75"/>
      <c r="H422" s="75"/>
      <c r="I422" s="75"/>
      <c r="J422" s="75"/>
      <c r="K422" s="75"/>
      <c r="L422" s="75"/>
      <c r="M422" s="75"/>
      <c r="N422" s="75"/>
      <c r="O422" s="75"/>
      <c r="P422" s="75"/>
      <c r="Q422" s="75"/>
      <c r="R422" s="75"/>
      <c r="S422" s="75"/>
      <c r="T422" s="75"/>
      <c r="U422" s="150"/>
      <c r="V422" s="151"/>
      <c r="W422" s="151"/>
      <c r="X422" s="75"/>
      <c r="Y422" s="75"/>
      <c r="Z422" s="75"/>
      <c r="AA422" s="75"/>
      <c r="AB422" s="75"/>
      <c r="AC422" s="75"/>
      <c r="AD422" s="75"/>
      <c r="AE422" s="75"/>
      <c r="AF422" s="75"/>
      <c r="AG422" s="75"/>
      <c r="AH422" s="75"/>
      <c r="AI422" s="150"/>
      <c r="AJ422" s="75"/>
      <c r="AK422" s="75"/>
      <c r="AL422" s="75"/>
      <c r="AM422" s="75"/>
      <c r="AN422" s="75"/>
      <c r="AO422" s="75"/>
      <c r="AP422" s="75"/>
      <c r="AQ422" s="150"/>
      <c r="AR422" s="75"/>
      <c r="AS422" s="75"/>
      <c r="AT422" s="150"/>
      <c r="AU422" s="75"/>
      <c r="AV422" s="75"/>
      <c r="AW422" s="75"/>
      <c r="AX422" s="150"/>
      <c r="AY422" s="150"/>
      <c r="AZ422" s="75"/>
      <c r="BA422" s="75"/>
      <c r="BB422" s="75"/>
      <c r="BC422" s="75"/>
      <c r="BD422" s="75"/>
      <c r="BE422" s="75"/>
      <c r="BF422" s="75"/>
      <c r="BG422" s="75"/>
      <c r="BH422" s="75"/>
      <c r="BI422" s="75"/>
      <c r="BJ422" s="75"/>
      <c r="BK422" s="75"/>
      <c r="BL422" s="75"/>
      <c r="BM422" s="75"/>
      <c r="BN422" s="75"/>
      <c r="BO422" s="75"/>
      <c r="BP422" s="75"/>
      <c r="BQ422" s="75"/>
      <c r="BR422" s="75"/>
      <c r="BS422" s="75"/>
      <c r="BT422" s="75"/>
      <c r="BU422" s="75"/>
      <c r="BV422" s="75"/>
      <c r="BW422" s="75"/>
      <c r="BX422" s="75"/>
      <c r="BY422" s="75"/>
      <c r="BZ422" s="75"/>
      <c r="CA422" s="75"/>
      <c r="CB422" s="75"/>
      <c r="CC422" s="75"/>
      <c r="CD422" s="75"/>
      <c r="CE422" s="75"/>
      <c r="CF422" s="75"/>
      <c r="CG422" s="75"/>
      <c r="CH422" s="152"/>
      <c r="CI422" s="75"/>
      <c r="CJ422" s="75"/>
      <c r="CK422" s="75"/>
      <c r="CL422" s="75"/>
      <c r="CM422" s="75"/>
      <c r="CN422" s="75"/>
      <c r="CO422" s="75"/>
      <c r="CP422" s="75"/>
      <c r="CQ422" s="150"/>
      <c r="CR422" s="75"/>
      <c r="CS422" s="75"/>
      <c r="CT422" s="75"/>
      <c r="CU422" s="75"/>
      <c r="CV422" s="75"/>
      <c r="CW422" s="75"/>
      <c r="CX422" s="75"/>
      <c r="CY422" s="75"/>
      <c r="CZ422" s="75"/>
      <c r="DA422" s="75"/>
      <c r="DB422" s="75"/>
    </row>
    <row r="423" ht="15.75" customHeight="1">
      <c r="A423" s="75"/>
      <c r="B423" s="75"/>
      <c r="C423" s="150"/>
      <c r="D423" s="75"/>
      <c r="E423" s="75"/>
      <c r="F423" s="75"/>
      <c r="G423" s="75"/>
      <c r="H423" s="75"/>
      <c r="I423" s="75"/>
      <c r="J423" s="75"/>
      <c r="K423" s="75"/>
      <c r="L423" s="75"/>
      <c r="M423" s="75"/>
      <c r="N423" s="75"/>
      <c r="O423" s="75"/>
      <c r="P423" s="75"/>
      <c r="Q423" s="75"/>
      <c r="R423" s="75"/>
      <c r="S423" s="75"/>
      <c r="T423" s="75"/>
      <c r="U423" s="150"/>
      <c r="V423" s="151"/>
      <c r="W423" s="151"/>
      <c r="X423" s="75"/>
      <c r="Y423" s="75"/>
      <c r="Z423" s="75"/>
      <c r="AA423" s="75"/>
      <c r="AB423" s="75"/>
      <c r="AC423" s="75"/>
      <c r="AD423" s="75"/>
      <c r="AE423" s="75"/>
      <c r="AF423" s="75"/>
      <c r="AG423" s="75"/>
      <c r="AH423" s="150"/>
      <c r="AI423" s="150"/>
      <c r="AJ423" s="75"/>
      <c r="AK423" s="75"/>
      <c r="AL423" s="75"/>
      <c r="AM423" s="75"/>
      <c r="AN423" s="75"/>
      <c r="AO423" s="75"/>
      <c r="AP423" s="75"/>
      <c r="AQ423" s="150"/>
      <c r="AR423" s="75"/>
      <c r="AS423" s="75"/>
      <c r="AT423" s="150"/>
      <c r="AU423" s="75"/>
      <c r="AV423" s="75"/>
      <c r="AW423" s="75"/>
      <c r="AX423" s="150"/>
      <c r="AY423" s="150"/>
      <c r="AZ423" s="75"/>
      <c r="BA423" s="75"/>
      <c r="BB423" s="75"/>
      <c r="BC423" s="75"/>
      <c r="BD423" s="75"/>
      <c r="BE423" s="75"/>
      <c r="BF423" s="75"/>
      <c r="BG423" s="75"/>
      <c r="BH423" s="75"/>
      <c r="BI423" s="75"/>
      <c r="BJ423" s="75"/>
      <c r="BK423" s="75"/>
      <c r="BL423" s="75"/>
      <c r="BM423" s="75"/>
      <c r="BN423" s="75"/>
      <c r="BO423" s="75"/>
      <c r="BP423" s="75"/>
      <c r="BQ423" s="75"/>
      <c r="BR423" s="75"/>
      <c r="BS423" s="75"/>
      <c r="BT423" s="75"/>
      <c r="BU423" s="75"/>
      <c r="BV423" s="75"/>
      <c r="BW423" s="75"/>
      <c r="BX423" s="75"/>
      <c r="BY423" s="75"/>
      <c r="BZ423" s="75"/>
      <c r="CA423" s="75"/>
      <c r="CB423" s="75"/>
      <c r="CC423" s="75"/>
      <c r="CD423" s="75"/>
      <c r="CE423" s="75"/>
      <c r="CF423" s="75"/>
      <c r="CG423" s="75"/>
      <c r="CH423" s="152"/>
      <c r="CI423" s="75"/>
      <c r="CJ423" s="75"/>
      <c r="CK423" s="75"/>
      <c r="CL423" s="75"/>
      <c r="CM423" s="75"/>
      <c r="CN423" s="75"/>
      <c r="CO423" s="75"/>
      <c r="CP423" s="75"/>
      <c r="CQ423" s="150"/>
      <c r="CR423" s="75"/>
      <c r="CS423" s="75"/>
      <c r="CT423" s="75"/>
      <c r="CU423" s="75"/>
      <c r="CV423" s="75"/>
      <c r="CW423" s="75"/>
      <c r="CX423" s="75"/>
      <c r="CY423" s="75"/>
      <c r="CZ423" s="75"/>
      <c r="DA423" s="75"/>
      <c r="DB423" s="75"/>
    </row>
    <row r="424" ht="15.75" customHeight="1">
      <c r="A424" s="75"/>
      <c r="B424" s="75"/>
      <c r="C424" s="150"/>
      <c r="D424" s="75"/>
      <c r="E424" s="75"/>
      <c r="F424" s="75"/>
      <c r="G424" s="75"/>
      <c r="H424" s="75"/>
      <c r="I424" s="75"/>
      <c r="J424" s="75"/>
      <c r="K424" s="75"/>
      <c r="L424" s="75"/>
      <c r="M424" s="75"/>
      <c r="N424" s="75"/>
      <c r="O424" s="75"/>
      <c r="P424" s="75"/>
      <c r="Q424" s="75"/>
      <c r="R424" s="75"/>
      <c r="S424" s="75"/>
      <c r="T424" s="75"/>
      <c r="U424" s="150"/>
      <c r="V424" s="151"/>
      <c r="W424" s="156"/>
      <c r="X424" s="75"/>
      <c r="Y424" s="75"/>
      <c r="Z424" s="75"/>
      <c r="AA424" s="75"/>
      <c r="AB424" s="75"/>
      <c r="AC424" s="75"/>
      <c r="AD424" s="75"/>
      <c r="AE424" s="75"/>
      <c r="AF424" s="75"/>
      <c r="AG424" s="75"/>
      <c r="AH424" s="75"/>
      <c r="AI424" s="150"/>
      <c r="AJ424" s="75"/>
      <c r="AK424" s="75"/>
      <c r="AL424" s="75"/>
      <c r="AM424" s="75"/>
      <c r="AN424" s="75"/>
      <c r="AO424" s="75"/>
      <c r="AP424" s="75"/>
      <c r="AQ424" s="150"/>
      <c r="AR424" s="75"/>
      <c r="AS424" s="75"/>
      <c r="AT424" s="150"/>
      <c r="AU424" s="75"/>
      <c r="AV424" s="75"/>
      <c r="AW424" s="75"/>
      <c r="AX424" s="150"/>
      <c r="AY424" s="150"/>
      <c r="AZ424" s="75"/>
      <c r="BA424" s="75"/>
      <c r="BB424" s="75"/>
      <c r="BC424" s="75"/>
      <c r="BD424" s="75"/>
      <c r="BE424" s="75"/>
      <c r="BF424" s="75"/>
      <c r="BG424" s="75"/>
      <c r="BH424" s="75"/>
      <c r="BI424" s="75"/>
      <c r="BJ424" s="75"/>
      <c r="BK424" s="75"/>
      <c r="BL424" s="75"/>
      <c r="BM424" s="75"/>
      <c r="BN424" s="75"/>
      <c r="BO424" s="75"/>
      <c r="BP424" s="75"/>
      <c r="BQ424" s="75"/>
      <c r="BR424" s="75"/>
      <c r="BS424" s="75"/>
      <c r="BT424" s="75"/>
      <c r="BU424" s="75"/>
      <c r="BV424" s="75"/>
      <c r="BW424" s="75"/>
      <c r="BX424" s="75"/>
      <c r="BY424" s="75"/>
      <c r="BZ424" s="75"/>
      <c r="CA424" s="75"/>
      <c r="CB424" s="75"/>
      <c r="CC424" s="75"/>
      <c r="CD424" s="75"/>
      <c r="CE424" s="75"/>
      <c r="CF424" s="75"/>
      <c r="CG424" s="75"/>
      <c r="CH424" s="152"/>
      <c r="CI424" s="75"/>
      <c r="CJ424" s="75"/>
      <c r="CK424" s="75"/>
      <c r="CL424" s="75"/>
      <c r="CM424" s="75"/>
      <c r="CN424" s="75"/>
      <c r="CO424" s="75"/>
      <c r="CP424" s="75"/>
      <c r="CQ424" s="150"/>
      <c r="CR424" s="75"/>
      <c r="CS424" s="75"/>
      <c r="CT424" s="75"/>
      <c r="CU424" s="75"/>
      <c r="CV424" s="75"/>
      <c r="CW424" s="75"/>
      <c r="CX424" s="75"/>
      <c r="CY424" s="75"/>
      <c r="CZ424" s="75"/>
      <c r="DA424" s="75"/>
      <c r="DB424" s="75"/>
    </row>
    <row r="425" ht="15.75" customHeight="1">
      <c r="A425" s="75"/>
      <c r="B425" s="75"/>
      <c r="C425" s="150"/>
      <c r="D425" s="75"/>
      <c r="E425" s="75"/>
      <c r="F425" s="75"/>
      <c r="G425" s="75"/>
      <c r="H425" s="75"/>
      <c r="I425" s="75"/>
      <c r="J425" s="75"/>
      <c r="K425" s="75"/>
      <c r="L425" s="75"/>
      <c r="M425" s="75"/>
      <c r="N425" s="75"/>
      <c r="O425" s="75"/>
      <c r="P425" s="75"/>
      <c r="Q425" s="75"/>
      <c r="R425" s="75"/>
      <c r="S425" s="75"/>
      <c r="T425" s="75"/>
      <c r="U425" s="150"/>
      <c r="V425" s="151"/>
      <c r="W425" s="156"/>
      <c r="X425" s="75"/>
      <c r="Y425" s="75"/>
      <c r="Z425" s="75"/>
      <c r="AA425" s="75"/>
      <c r="AB425" s="75"/>
      <c r="AC425" s="75"/>
      <c r="AD425" s="75"/>
      <c r="AE425" s="75"/>
      <c r="AF425" s="75"/>
      <c r="AG425" s="75"/>
      <c r="AH425" s="75"/>
      <c r="AI425" s="150"/>
      <c r="AJ425" s="75"/>
      <c r="AK425" s="75"/>
      <c r="AL425" s="75"/>
      <c r="AM425" s="75"/>
      <c r="AN425" s="75"/>
      <c r="AO425" s="75"/>
      <c r="AP425" s="75"/>
      <c r="AQ425" s="75"/>
      <c r="AR425" s="75"/>
      <c r="AS425" s="75"/>
      <c r="AT425" s="150"/>
      <c r="AU425" s="75"/>
      <c r="AV425" s="75"/>
      <c r="AW425" s="75"/>
      <c r="AX425" s="150"/>
      <c r="AY425" s="150"/>
      <c r="AZ425" s="75"/>
      <c r="BA425" s="75"/>
      <c r="BB425" s="75"/>
      <c r="BC425" s="75"/>
      <c r="BD425" s="75"/>
      <c r="BE425" s="75"/>
      <c r="BF425" s="75"/>
      <c r="BG425" s="150"/>
      <c r="BH425" s="75"/>
      <c r="BI425" s="75"/>
      <c r="BJ425" s="75"/>
      <c r="BK425" s="75"/>
      <c r="BL425" s="75"/>
      <c r="BM425" s="75"/>
      <c r="BN425" s="75"/>
      <c r="BO425" s="75"/>
      <c r="BP425" s="75"/>
      <c r="BQ425" s="75"/>
      <c r="BR425" s="75"/>
      <c r="BS425" s="75"/>
      <c r="BT425" s="75"/>
      <c r="BU425" s="75"/>
      <c r="BV425" s="75"/>
      <c r="BW425" s="75"/>
      <c r="BX425" s="75"/>
      <c r="BY425" s="75"/>
      <c r="BZ425" s="75"/>
      <c r="CA425" s="75"/>
      <c r="CB425" s="75"/>
      <c r="CC425" s="75"/>
      <c r="CD425" s="75"/>
      <c r="CE425" s="75"/>
      <c r="CF425" s="75"/>
      <c r="CG425" s="75"/>
      <c r="CH425" s="152"/>
      <c r="CI425" s="75"/>
      <c r="CJ425" s="75"/>
      <c r="CK425" s="75"/>
      <c r="CL425" s="75"/>
      <c r="CM425" s="75"/>
      <c r="CN425" s="75"/>
      <c r="CO425" s="75"/>
      <c r="CP425" s="75"/>
      <c r="CQ425" s="150"/>
      <c r="CR425" s="75"/>
      <c r="CS425" s="75"/>
      <c r="CT425" s="75"/>
      <c r="CU425" s="75"/>
      <c r="CV425" s="75"/>
      <c r="CW425" s="75"/>
      <c r="CX425" s="75"/>
      <c r="CY425" s="75"/>
      <c r="CZ425" s="75"/>
      <c r="DA425" s="75"/>
      <c r="DB425" s="75"/>
    </row>
    <row r="426" ht="15.75" customHeight="1">
      <c r="A426" s="75"/>
      <c r="B426" s="75"/>
      <c r="C426" s="150"/>
      <c r="D426" s="75"/>
      <c r="E426" s="75"/>
      <c r="F426" s="75"/>
      <c r="G426" s="75"/>
      <c r="H426" s="75"/>
      <c r="I426" s="75"/>
      <c r="J426" s="75"/>
      <c r="K426" s="75"/>
      <c r="L426" s="75"/>
      <c r="M426" s="75"/>
      <c r="N426" s="75"/>
      <c r="O426" s="75"/>
      <c r="P426" s="75"/>
      <c r="Q426" s="75"/>
      <c r="R426" s="75"/>
      <c r="S426" s="75"/>
      <c r="T426" s="75"/>
      <c r="U426" s="150"/>
      <c r="V426" s="151"/>
      <c r="W426" s="156"/>
      <c r="X426" s="75"/>
      <c r="Y426" s="75"/>
      <c r="Z426" s="75"/>
      <c r="AA426" s="75"/>
      <c r="AB426" s="75"/>
      <c r="AC426" s="75"/>
      <c r="AD426" s="75"/>
      <c r="AE426" s="75"/>
      <c r="AF426" s="75"/>
      <c r="AG426" s="75"/>
      <c r="AH426" s="75"/>
      <c r="AI426" s="150"/>
      <c r="AJ426" s="75"/>
      <c r="AK426" s="75"/>
      <c r="AL426" s="75"/>
      <c r="AM426" s="75"/>
      <c r="AN426" s="75"/>
      <c r="AO426" s="75"/>
      <c r="AP426" s="75"/>
      <c r="AQ426" s="75"/>
      <c r="AR426" s="75"/>
      <c r="AS426" s="75"/>
      <c r="AT426" s="150"/>
      <c r="AU426" s="75"/>
      <c r="AV426" s="75"/>
      <c r="AW426" s="75"/>
      <c r="AX426" s="150"/>
      <c r="AY426" s="150"/>
      <c r="AZ426" s="75"/>
      <c r="BA426" s="75"/>
      <c r="BB426" s="75"/>
      <c r="BC426" s="75"/>
      <c r="BD426" s="75"/>
      <c r="BE426" s="75"/>
      <c r="BF426" s="75"/>
      <c r="BG426" s="75"/>
      <c r="BH426" s="75"/>
      <c r="BI426" s="75"/>
      <c r="BJ426" s="75"/>
      <c r="BK426" s="75"/>
      <c r="BL426" s="75"/>
      <c r="BM426" s="75"/>
      <c r="BN426" s="75"/>
      <c r="BO426" s="75"/>
      <c r="BP426" s="75"/>
      <c r="BQ426" s="75"/>
      <c r="BR426" s="75"/>
      <c r="BS426" s="75"/>
      <c r="BT426" s="75"/>
      <c r="BU426" s="75"/>
      <c r="BV426" s="75"/>
      <c r="BW426" s="75"/>
      <c r="BX426" s="75"/>
      <c r="BY426" s="75"/>
      <c r="BZ426" s="75"/>
      <c r="CA426" s="75"/>
      <c r="CB426" s="75"/>
      <c r="CC426" s="75"/>
      <c r="CD426" s="75"/>
      <c r="CE426" s="75"/>
      <c r="CF426" s="75"/>
      <c r="CG426" s="75"/>
      <c r="CH426" s="152"/>
      <c r="CI426" s="75"/>
      <c r="CJ426" s="75"/>
      <c r="CK426" s="75"/>
      <c r="CL426" s="75"/>
      <c r="CM426" s="75"/>
      <c r="CN426" s="75"/>
      <c r="CO426" s="75"/>
      <c r="CP426" s="75"/>
      <c r="CQ426" s="150"/>
      <c r="CR426" s="75"/>
      <c r="CS426" s="75"/>
      <c r="CT426" s="75"/>
      <c r="CU426" s="75"/>
      <c r="CV426" s="75"/>
      <c r="CW426" s="75"/>
      <c r="CX426" s="75"/>
      <c r="CY426" s="75"/>
      <c r="CZ426" s="75"/>
      <c r="DA426" s="75"/>
      <c r="DB426" s="75"/>
    </row>
    <row r="427" ht="15.75" customHeight="1">
      <c r="A427" s="75"/>
      <c r="B427" s="75"/>
      <c r="C427" s="150"/>
      <c r="D427" s="75"/>
      <c r="E427" s="75"/>
      <c r="F427" s="75"/>
      <c r="G427" s="75"/>
      <c r="H427" s="75"/>
      <c r="I427" s="75"/>
      <c r="J427" s="75"/>
      <c r="K427" s="75"/>
      <c r="L427" s="75"/>
      <c r="M427" s="75"/>
      <c r="N427" s="75"/>
      <c r="O427" s="75"/>
      <c r="P427" s="75"/>
      <c r="Q427" s="75"/>
      <c r="R427" s="75"/>
      <c r="S427" s="75"/>
      <c r="T427" s="75"/>
      <c r="U427" s="150"/>
      <c r="V427" s="151"/>
      <c r="W427" s="156"/>
      <c r="X427" s="75"/>
      <c r="Y427" s="75"/>
      <c r="Z427" s="75"/>
      <c r="AA427" s="75"/>
      <c r="AB427" s="75"/>
      <c r="AC427" s="75"/>
      <c r="AD427" s="75"/>
      <c r="AE427" s="75"/>
      <c r="AF427" s="75"/>
      <c r="AG427" s="75"/>
      <c r="AH427" s="75"/>
      <c r="AI427" s="150"/>
      <c r="AJ427" s="75"/>
      <c r="AK427" s="75"/>
      <c r="AL427" s="75"/>
      <c r="AM427" s="75"/>
      <c r="AN427" s="75"/>
      <c r="AO427" s="75"/>
      <c r="AP427" s="75"/>
      <c r="AQ427" s="150"/>
      <c r="AR427" s="75"/>
      <c r="AS427" s="75"/>
      <c r="AT427" s="150"/>
      <c r="AU427" s="75"/>
      <c r="AV427" s="75"/>
      <c r="AW427" s="75"/>
      <c r="AX427" s="150"/>
      <c r="AY427" s="150"/>
      <c r="AZ427" s="75"/>
      <c r="BA427" s="75"/>
      <c r="BB427" s="75"/>
      <c r="BC427" s="75"/>
      <c r="BD427" s="75"/>
      <c r="BE427" s="75"/>
      <c r="BF427" s="75"/>
      <c r="BG427" s="75"/>
      <c r="BH427" s="75"/>
      <c r="BI427" s="75"/>
      <c r="BJ427" s="75"/>
      <c r="BK427" s="75"/>
      <c r="BL427" s="75"/>
      <c r="BM427" s="75"/>
      <c r="BN427" s="75"/>
      <c r="BO427" s="75"/>
      <c r="BP427" s="75"/>
      <c r="BQ427" s="75"/>
      <c r="BR427" s="75"/>
      <c r="BS427" s="75"/>
      <c r="BT427" s="75"/>
      <c r="BU427" s="75"/>
      <c r="BV427" s="75"/>
      <c r="BW427" s="75"/>
      <c r="BX427" s="75"/>
      <c r="BY427" s="75"/>
      <c r="BZ427" s="75"/>
      <c r="CA427" s="75"/>
      <c r="CB427" s="75"/>
      <c r="CC427" s="75"/>
      <c r="CD427" s="75"/>
      <c r="CE427" s="75"/>
      <c r="CF427" s="75"/>
      <c r="CG427" s="75"/>
      <c r="CH427" s="152"/>
      <c r="CI427" s="75"/>
      <c r="CJ427" s="75"/>
      <c r="CK427" s="75"/>
      <c r="CL427" s="75"/>
      <c r="CM427" s="75"/>
      <c r="CN427" s="75"/>
      <c r="CO427" s="75"/>
      <c r="CP427" s="75"/>
      <c r="CQ427" s="150"/>
      <c r="CR427" s="75"/>
      <c r="CS427" s="75"/>
      <c r="CT427" s="75"/>
      <c r="CU427" s="75"/>
      <c r="CV427" s="75"/>
      <c r="CW427" s="75"/>
      <c r="CX427" s="75"/>
      <c r="CY427" s="75"/>
      <c r="CZ427" s="75"/>
      <c r="DA427" s="75"/>
      <c r="DB427" s="75"/>
    </row>
    <row r="428" ht="15.75" customHeight="1">
      <c r="A428" s="75"/>
      <c r="B428" s="75"/>
      <c r="C428" s="150"/>
      <c r="D428" s="75"/>
      <c r="E428" s="75"/>
      <c r="F428" s="75"/>
      <c r="G428" s="75"/>
      <c r="H428" s="75"/>
      <c r="I428" s="75"/>
      <c r="J428" s="75"/>
      <c r="K428" s="75"/>
      <c r="L428" s="75"/>
      <c r="M428" s="75"/>
      <c r="N428" s="75"/>
      <c r="O428" s="75"/>
      <c r="P428" s="75"/>
      <c r="Q428" s="75"/>
      <c r="R428" s="75"/>
      <c r="S428" s="75"/>
      <c r="T428" s="75"/>
      <c r="U428" s="150"/>
      <c r="V428" s="151"/>
      <c r="W428" s="156"/>
      <c r="X428" s="75"/>
      <c r="Y428" s="75"/>
      <c r="Z428" s="75"/>
      <c r="AA428" s="75"/>
      <c r="AB428" s="75"/>
      <c r="AC428" s="75"/>
      <c r="AD428" s="75"/>
      <c r="AE428" s="75"/>
      <c r="AF428" s="75"/>
      <c r="AG428" s="75"/>
      <c r="AH428" s="75"/>
      <c r="AI428" s="150"/>
      <c r="AJ428" s="75"/>
      <c r="AK428" s="75"/>
      <c r="AL428" s="75"/>
      <c r="AM428" s="75"/>
      <c r="AN428" s="75"/>
      <c r="AO428" s="75"/>
      <c r="AP428" s="75"/>
      <c r="AQ428" s="150"/>
      <c r="AR428" s="75"/>
      <c r="AS428" s="75"/>
      <c r="AT428" s="150"/>
      <c r="AU428" s="75"/>
      <c r="AV428" s="75"/>
      <c r="AW428" s="75"/>
      <c r="AX428" s="150"/>
      <c r="AY428" s="150"/>
      <c r="AZ428" s="75"/>
      <c r="BA428" s="75"/>
      <c r="BB428" s="75"/>
      <c r="BC428" s="75"/>
      <c r="BD428" s="75"/>
      <c r="BE428" s="75"/>
      <c r="BF428" s="75"/>
      <c r="BG428" s="75"/>
      <c r="BH428" s="75"/>
      <c r="BI428" s="75"/>
      <c r="BJ428" s="75"/>
      <c r="BK428" s="75"/>
      <c r="BL428" s="75"/>
      <c r="BM428" s="75"/>
      <c r="BN428" s="75"/>
      <c r="BO428" s="75"/>
      <c r="BP428" s="75"/>
      <c r="BQ428" s="75"/>
      <c r="BR428" s="75"/>
      <c r="BS428" s="75"/>
      <c r="BT428" s="75"/>
      <c r="BU428" s="75"/>
      <c r="BV428" s="75"/>
      <c r="BW428" s="75"/>
      <c r="BX428" s="75"/>
      <c r="BY428" s="75"/>
      <c r="BZ428" s="75"/>
      <c r="CA428" s="75"/>
      <c r="CB428" s="75"/>
      <c r="CC428" s="75"/>
      <c r="CD428" s="75"/>
      <c r="CE428" s="75"/>
      <c r="CF428" s="75"/>
      <c r="CG428" s="75"/>
      <c r="CH428" s="152"/>
      <c r="CI428" s="75"/>
      <c r="CJ428" s="75"/>
      <c r="CK428" s="75"/>
      <c r="CL428" s="75"/>
      <c r="CM428" s="75"/>
      <c r="CN428" s="75"/>
      <c r="CO428" s="75"/>
      <c r="CP428" s="75"/>
      <c r="CQ428" s="150"/>
      <c r="CR428" s="75"/>
      <c r="CS428" s="75"/>
      <c r="CT428" s="75"/>
      <c r="CU428" s="75"/>
      <c r="CV428" s="75"/>
      <c r="CW428" s="75"/>
      <c r="CX428" s="75"/>
      <c r="CY428" s="75"/>
      <c r="CZ428" s="75"/>
      <c r="DA428" s="75"/>
      <c r="DB428" s="75"/>
    </row>
    <row r="429" ht="15.75" customHeight="1">
      <c r="A429" s="75"/>
      <c r="B429" s="75"/>
      <c r="C429" s="150"/>
      <c r="D429" s="75"/>
      <c r="E429" s="75"/>
      <c r="F429" s="75"/>
      <c r="G429" s="75"/>
      <c r="H429" s="75"/>
      <c r="I429" s="75"/>
      <c r="J429" s="75"/>
      <c r="K429" s="75"/>
      <c r="L429" s="75"/>
      <c r="M429" s="75"/>
      <c r="N429" s="75"/>
      <c r="O429" s="75"/>
      <c r="P429" s="75"/>
      <c r="Q429" s="75"/>
      <c r="R429" s="75"/>
      <c r="S429" s="75"/>
      <c r="T429" s="75"/>
      <c r="U429" s="150"/>
      <c r="V429" s="151"/>
      <c r="W429" s="156"/>
      <c r="X429" s="75"/>
      <c r="Y429" s="75"/>
      <c r="Z429" s="75"/>
      <c r="AA429" s="75"/>
      <c r="AB429" s="75"/>
      <c r="AC429" s="75"/>
      <c r="AD429" s="75"/>
      <c r="AE429" s="75"/>
      <c r="AF429" s="75"/>
      <c r="AG429" s="75"/>
      <c r="AH429" s="75"/>
      <c r="AI429" s="150"/>
      <c r="AJ429" s="75"/>
      <c r="AK429" s="75"/>
      <c r="AL429" s="75"/>
      <c r="AM429" s="75"/>
      <c r="AN429" s="75"/>
      <c r="AO429" s="75"/>
      <c r="AP429" s="75"/>
      <c r="AQ429" s="150"/>
      <c r="AR429" s="75"/>
      <c r="AS429" s="75"/>
      <c r="AT429" s="150"/>
      <c r="AU429" s="75"/>
      <c r="AV429" s="75"/>
      <c r="AW429" s="75"/>
      <c r="AX429" s="150"/>
      <c r="AY429" s="150"/>
      <c r="AZ429" s="75"/>
      <c r="BA429" s="75"/>
      <c r="BB429" s="75"/>
      <c r="BC429" s="75"/>
      <c r="BD429" s="75"/>
      <c r="BE429" s="75"/>
      <c r="BF429" s="75"/>
      <c r="BG429" s="75"/>
      <c r="BH429" s="75"/>
      <c r="BI429" s="75"/>
      <c r="BJ429" s="75"/>
      <c r="BK429" s="75"/>
      <c r="BL429" s="75"/>
      <c r="BM429" s="75"/>
      <c r="BN429" s="75"/>
      <c r="BO429" s="75"/>
      <c r="BP429" s="75"/>
      <c r="BQ429" s="75"/>
      <c r="BR429" s="75"/>
      <c r="BS429" s="75"/>
      <c r="BT429" s="75"/>
      <c r="BU429" s="75"/>
      <c r="BV429" s="75"/>
      <c r="BW429" s="75"/>
      <c r="BX429" s="75"/>
      <c r="BY429" s="75"/>
      <c r="BZ429" s="75"/>
      <c r="CA429" s="75"/>
      <c r="CB429" s="75"/>
      <c r="CC429" s="75"/>
      <c r="CD429" s="75"/>
      <c r="CE429" s="75"/>
      <c r="CF429" s="75"/>
      <c r="CG429" s="75"/>
      <c r="CH429" s="152"/>
      <c r="CI429" s="75"/>
      <c r="CJ429" s="75"/>
      <c r="CK429" s="75"/>
      <c r="CL429" s="75"/>
      <c r="CM429" s="75"/>
      <c r="CN429" s="75"/>
      <c r="CO429" s="75"/>
      <c r="CP429" s="75"/>
      <c r="CQ429" s="150"/>
      <c r="CR429" s="75"/>
      <c r="CS429" s="75"/>
      <c r="CT429" s="75"/>
      <c r="CU429" s="75"/>
      <c r="CV429" s="75"/>
      <c r="CW429" s="75"/>
      <c r="CX429" s="75"/>
      <c r="CY429" s="75"/>
      <c r="CZ429" s="75"/>
      <c r="DA429" s="75"/>
      <c r="DB429" s="75"/>
    </row>
    <row r="430" ht="15.75" customHeight="1">
      <c r="A430" s="75"/>
      <c r="B430" s="75"/>
      <c r="C430" s="150"/>
      <c r="D430" s="75"/>
      <c r="E430" s="75"/>
      <c r="F430" s="75"/>
      <c r="G430" s="75"/>
      <c r="H430" s="75"/>
      <c r="I430" s="75"/>
      <c r="J430" s="75"/>
      <c r="K430" s="75"/>
      <c r="L430" s="75"/>
      <c r="M430" s="75"/>
      <c r="N430" s="75"/>
      <c r="O430" s="75"/>
      <c r="P430" s="75"/>
      <c r="Q430" s="75"/>
      <c r="R430" s="75"/>
      <c r="S430" s="75"/>
      <c r="T430" s="75"/>
      <c r="U430" s="150"/>
      <c r="V430" s="151"/>
      <c r="W430" s="156"/>
      <c r="X430" s="75"/>
      <c r="Y430" s="75"/>
      <c r="Z430" s="75"/>
      <c r="AA430" s="75"/>
      <c r="AB430" s="75"/>
      <c r="AC430" s="75"/>
      <c r="AD430" s="75"/>
      <c r="AE430" s="75"/>
      <c r="AF430" s="75"/>
      <c r="AG430" s="75"/>
      <c r="AH430" s="75"/>
      <c r="AI430" s="150"/>
      <c r="AJ430" s="75"/>
      <c r="AK430" s="75"/>
      <c r="AL430" s="75"/>
      <c r="AM430" s="75"/>
      <c r="AN430" s="75"/>
      <c r="AO430" s="75"/>
      <c r="AP430" s="75"/>
      <c r="AQ430" s="150"/>
      <c r="AR430" s="75"/>
      <c r="AS430" s="75"/>
      <c r="AT430" s="150"/>
      <c r="AU430" s="75"/>
      <c r="AV430" s="75"/>
      <c r="AW430" s="75"/>
      <c r="AX430" s="150"/>
      <c r="AY430" s="150"/>
      <c r="AZ430" s="75"/>
      <c r="BA430" s="75"/>
      <c r="BB430" s="75"/>
      <c r="BC430" s="75"/>
      <c r="BD430" s="75"/>
      <c r="BE430" s="75"/>
      <c r="BF430" s="75"/>
      <c r="BG430" s="75"/>
      <c r="BH430" s="75"/>
      <c r="BI430" s="75"/>
      <c r="BJ430" s="75"/>
      <c r="BK430" s="75"/>
      <c r="BL430" s="75"/>
      <c r="BM430" s="75"/>
      <c r="BN430" s="75"/>
      <c r="BO430" s="75"/>
      <c r="BP430" s="75"/>
      <c r="BQ430" s="75"/>
      <c r="BR430" s="75"/>
      <c r="BS430" s="75"/>
      <c r="BT430" s="75"/>
      <c r="BU430" s="75"/>
      <c r="BV430" s="75"/>
      <c r="BW430" s="75"/>
      <c r="BX430" s="75"/>
      <c r="BY430" s="75"/>
      <c r="BZ430" s="75"/>
      <c r="CA430" s="75"/>
      <c r="CB430" s="75"/>
      <c r="CC430" s="75"/>
      <c r="CD430" s="75"/>
      <c r="CE430" s="75"/>
      <c r="CF430" s="75"/>
      <c r="CG430" s="75"/>
      <c r="CH430" s="152"/>
      <c r="CI430" s="75"/>
      <c r="CJ430" s="75"/>
      <c r="CK430" s="75"/>
      <c r="CL430" s="75"/>
      <c r="CM430" s="75"/>
      <c r="CN430" s="75"/>
      <c r="CO430" s="75"/>
      <c r="CP430" s="75"/>
      <c r="CQ430" s="150"/>
      <c r="CR430" s="75"/>
      <c r="CS430" s="75"/>
      <c r="CT430" s="75"/>
      <c r="CU430" s="75"/>
      <c r="CV430" s="75"/>
      <c r="CW430" s="75"/>
      <c r="CX430" s="75"/>
      <c r="CY430" s="75"/>
      <c r="CZ430" s="75"/>
      <c r="DA430" s="75"/>
      <c r="DB430" s="75"/>
    </row>
    <row r="431" ht="15.75" customHeight="1">
      <c r="A431" s="75"/>
      <c r="B431" s="75"/>
      <c r="C431" s="150"/>
      <c r="D431" s="75"/>
      <c r="E431" s="75"/>
      <c r="F431" s="75"/>
      <c r="G431" s="75"/>
      <c r="H431" s="75"/>
      <c r="I431" s="75"/>
      <c r="J431" s="75"/>
      <c r="K431" s="75"/>
      <c r="L431" s="75"/>
      <c r="M431" s="75"/>
      <c r="N431" s="75"/>
      <c r="O431" s="75"/>
      <c r="P431" s="75"/>
      <c r="Q431" s="75"/>
      <c r="R431" s="75"/>
      <c r="S431" s="75"/>
      <c r="T431" s="75"/>
      <c r="U431" s="150"/>
      <c r="V431" s="151"/>
      <c r="W431" s="151"/>
      <c r="X431" s="75"/>
      <c r="Y431" s="75"/>
      <c r="Z431" s="75"/>
      <c r="AA431" s="75"/>
      <c r="AB431" s="75"/>
      <c r="AC431" s="75"/>
      <c r="AD431" s="75"/>
      <c r="AE431" s="75"/>
      <c r="AF431" s="75"/>
      <c r="AG431" s="75"/>
      <c r="AH431" s="75"/>
      <c r="AI431" s="150"/>
      <c r="AJ431" s="75"/>
      <c r="AK431" s="75"/>
      <c r="AL431" s="75"/>
      <c r="AM431" s="75"/>
      <c r="AN431" s="75"/>
      <c r="AO431" s="75"/>
      <c r="AP431" s="75"/>
      <c r="AQ431" s="150"/>
      <c r="AR431" s="75"/>
      <c r="AS431" s="75"/>
      <c r="AT431" s="150"/>
      <c r="AU431" s="75"/>
      <c r="AV431" s="75"/>
      <c r="AW431" s="75"/>
      <c r="AX431" s="150"/>
      <c r="AY431" s="150"/>
      <c r="AZ431" s="75"/>
      <c r="BA431" s="75"/>
      <c r="BB431" s="75"/>
      <c r="BC431" s="75"/>
      <c r="BD431" s="75"/>
      <c r="BE431" s="75"/>
      <c r="BF431" s="75"/>
      <c r="BG431" s="75"/>
      <c r="BH431" s="75"/>
      <c r="BI431" s="75"/>
      <c r="BJ431" s="75"/>
      <c r="BK431" s="75"/>
      <c r="BL431" s="75"/>
      <c r="BM431" s="75"/>
      <c r="BN431" s="75"/>
      <c r="BO431" s="75"/>
      <c r="BP431" s="75"/>
      <c r="BQ431" s="75"/>
      <c r="BR431" s="75"/>
      <c r="BS431" s="75"/>
      <c r="BT431" s="75"/>
      <c r="BU431" s="75"/>
      <c r="BV431" s="75"/>
      <c r="BW431" s="75"/>
      <c r="BX431" s="75"/>
      <c r="BY431" s="75"/>
      <c r="BZ431" s="75"/>
      <c r="CA431" s="75"/>
      <c r="CB431" s="75"/>
      <c r="CC431" s="75"/>
      <c r="CD431" s="75"/>
      <c r="CE431" s="75"/>
      <c r="CF431" s="75"/>
      <c r="CG431" s="75"/>
      <c r="CH431" s="152"/>
      <c r="CI431" s="75"/>
      <c r="CJ431" s="75"/>
      <c r="CK431" s="75"/>
      <c r="CL431" s="75"/>
      <c r="CM431" s="75"/>
      <c r="CN431" s="75"/>
      <c r="CO431" s="75"/>
      <c r="CP431" s="75"/>
      <c r="CQ431" s="150"/>
      <c r="CR431" s="75"/>
      <c r="CS431" s="75"/>
      <c r="CT431" s="75"/>
      <c r="CU431" s="75"/>
      <c r="CV431" s="75"/>
      <c r="CW431" s="75"/>
      <c r="CX431" s="75"/>
      <c r="CY431" s="75"/>
      <c r="CZ431" s="75"/>
      <c r="DA431" s="75"/>
      <c r="DB431" s="75"/>
    </row>
    <row r="432" ht="15.75" customHeight="1">
      <c r="A432" s="75"/>
      <c r="B432" s="75"/>
      <c r="C432" s="150"/>
      <c r="D432" s="75"/>
      <c r="E432" s="75"/>
      <c r="F432" s="75"/>
      <c r="G432" s="75"/>
      <c r="H432" s="75"/>
      <c r="I432" s="75"/>
      <c r="J432" s="75"/>
      <c r="K432" s="75"/>
      <c r="L432" s="75"/>
      <c r="M432" s="75"/>
      <c r="N432" s="75"/>
      <c r="O432" s="75"/>
      <c r="P432" s="75"/>
      <c r="Q432" s="75"/>
      <c r="R432" s="75"/>
      <c r="S432" s="75"/>
      <c r="T432" s="75"/>
      <c r="U432" s="150"/>
      <c r="V432" s="151"/>
      <c r="W432" s="151"/>
      <c r="X432" s="75"/>
      <c r="Y432" s="75"/>
      <c r="Z432" s="75"/>
      <c r="AA432" s="75"/>
      <c r="AB432" s="75"/>
      <c r="AC432" s="75"/>
      <c r="AD432" s="75"/>
      <c r="AE432" s="75"/>
      <c r="AF432" s="75"/>
      <c r="AG432" s="75"/>
      <c r="AH432" s="75"/>
      <c r="AI432" s="150"/>
      <c r="AJ432" s="75"/>
      <c r="AK432" s="75"/>
      <c r="AL432" s="75"/>
      <c r="AM432" s="75"/>
      <c r="AN432" s="75"/>
      <c r="AO432" s="75"/>
      <c r="AP432" s="75"/>
      <c r="AQ432" s="150"/>
      <c r="AR432" s="75"/>
      <c r="AS432" s="75"/>
      <c r="AT432" s="150"/>
      <c r="AU432" s="75"/>
      <c r="AV432" s="75"/>
      <c r="AW432" s="75"/>
      <c r="AX432" s="150"/>
      <c r="AY432" s="150"/>
      <c r="AZ432" s="75"/>
      <c r="BA432" s="75"/>
      <c r="BB432" s="75"/>
      <c r="BC432" s="75"/>
      <c r="BD432" s="75"/>
      <c r="BE432" s="75"/>
      <c r="BF432" s="75"/>
      <c r="BG432" s="75"/>
      <c r="BH432" s="75"/>
      <c r="BI432" s="75"/>
      <c r="BJ432" s="75"/>
      <c r="BK432" s="75"/>
      <c r="BL432" s="75"/>
      <c r="BM432" s="75"/>
      <c r="BN432" s="75"/>
      <c r="BO432" s="75"/>
      <c r="BP432" s="75"/>
      <c r="BQ432" s="75"/>
      <c r="BR432" s="75"/>
      <c r="BS432" s="75"/>
      <c r="BT432" s="75"/>
      <c r="BU432" s="75"/>
      <c r="BV432" s="75"/>
      <c r="BW432" s="75"/>
      <c r="BX432" s="75"/>
      <c r="BY432" s="75"/>
      <c r="BZ432" s="75"/>
      <c r="CA432" s="75"/>
      <c r="CB432" s="75"/>
      <c r="CC432" s="75"/>
      <c r="CD432" s="75"/>
      <c r="CE432" s="75"/>
      <c r="CF432" s="75"/>
      <c r="CG432" s="75"/>
      <c r="CH432" s="152"/>
      <c r="CI432" s="75"/>
      <c r="CJ432" s="75"/>
      <c r="CK432" s="75"/>
      <c r="CL432" s="75"/>
      <c r="CM432" s="75"/>
      <c r="CN432" s="75"/>
      <c r="CO432" s="75"/>
      <c r="CP432" s="75"/>
      <c r="CQ432" s="150"/>
      <c r="CR432" s="75"/>
      <c r="CS432" s="75"/>
      <c r="CT432" s="75"/>
      <c r="CU432" s="75"/>
      <c r="CV432" s="75"/>
      <c r="CW432" s="75"/>
      <c r="CX432" s="75"/>
      <c r="CY432" s="75"/>
      <c r="CZ432" s="75"/>
      <c r="DA432" s="75"/>
      <c r="DB432" s="75"/>
    </row>
    <row r="433" ht="15.75" customHeight="1">
      <c r="A433" s="75"/>
      <c r="B433" s="75"/>
      <c r="C433" s="150"/>
      <c r="D433" s="75"/>
      <c r="E433" s="75"/>
      <c r="F433" s="75"/>
      <c r="G433" s="75"/>
      <c r="H433" s="75"/>
      <c r="I433" s="75"/>
      <c r="J433" s="75"/>
      <c r="K433" s="75"/>
      <c r="L433" s="75"/>
      <c r="M433" s="75"/>
      <c r="N433" s="75"/>
      <c r="O433" s="75"/>
      <c r="P433" s="75"/>
      <c r="Q433" s="75"/>
      <c r="R433" s="75"/>
      <c r="S433" s="75"/>
      <c r="T433" s="75"/>
      <c r="U433" s="150"/>
      <c r="V433" s="151"/>
      <c r="W433" s="151"/>
      <c r="X433" s="75"/>
      <c r="Y433" s="75"/>
      <c r="Z433" s="75"/>
      <c r="AA433" s="75"/>
      <c r="AB433" s="75"/>
      <c r="AC433" s="75"/>
      <c r="AD433" s="75"/>
      <c r="AE433" s="75"/>
      <c r="AF433" s="75"/>
      <c r="AG433" s="75"/>
      <c r="AH433" s="75"/>
      <c r="AI433" s="150"/>
      <c r="AJ433" s="75"/>
      <c r="AK433" s="75"/>
      <c r="AL433" s="75"/>
      <c r="AM433" s="75"/>
      <c r="AN433" s="75"/>
      <c r="AO433" s="75"/>
      <c r="AP433" s="75"/>
      <c r="AQ433" s="150"/>
      <c r="AR433" s="75"/>
      <c r="AS433" s="75"/>
      <c r="AT433" s="150"/>
      <c r="AU433" s="75"/>
      <c r="AV433" s="75"/>
      <c r="AW433" s="75"/>
      <c r="AX433" s="150"/>
      <c r="AY433" s="150"/>
      <c r="AZ433" s="75"/>
      <c r="BA433" s="75"/>
      <c r="BB433" s="75"/>
      <c r="BC433" s="75"/>
      <c r="BD433" s="75"/>
      <c r="BE433" s="75"/>
      <c r="BF433" s="75"/>
      <c r="BG433" s="75"/>
      <c r="BH433" s="75"/>
      <c r="BI433" s="75"/>
      <c r="BJ433" s="75"/>
      <c r="BK433" s="75"/>
      <c r="BL433" s="75"/>
      <c r="BM433" s="75"/>
      <c r="BN433" s="75"/>
      <c r="BO433" s="75"/>
      <c r="BP433" s="75"/>
      <c r="BQ433" s="75"/>
      <c r="BR433" s="75"/>
      <c r="BS433" s="75"/>
      <c r="BT433" s="75"/>
      <c r="BU433" s="75"/>
      <c r="BV433" s="75"/>
      <c r="BW433" s="75"/>
      <c r="BX433" s="75"/>
      <c r="BY433" s="75"/>
      <c r="BZ433" s="75"/>
      <c r="CA433" s="75"/>
      <c r="CB433" s="75"/>
      <c r="CC433" s="75"/>
      <c r="CD433" s="75"/>
      <c r="CE433" s="75"/>
      <c r="CF433" s="75"/>
      <c r="CG433" s="75"/>
      <c r="CH433" s="152"/>
      <c r="CI433" s="75"/>
      <c r="CJ433" s="75"/>
      <c r="CK433" s="75"/>
      <c r="CL433" s="75"/>
      <c r="CM433" s="75"/>
      <c r="CN433" s="75"/>
      <c r="CO433" s="75"/>
      <c r="CP433" s="75"/>
      <c r="CQ433" s="150"/>
      <c r="CR433" s="75"/>
      <c r="CS433" s="75"/>
      <c r="CT433" s="75"/>
      <c r="CU433" s="75"/>
      <c r="CV433" s="75"/>
      <c r="CW433" s="75"/>
      <c r="CX433" s="75"/>
      <c r="CY433" s="75"/>
      <c r="CZ433" s="75"/>
      <c r="DA433" s="75"/>
      <c r="DB433" s="75"/>
    </row>
    <row r="434" ht="15.75" customHeight="1">
      <c r="A434" s="75"/>
      <c r="B434" s="75"/>
      <c r="C434" s="150"/>
      <c r="D434" s="75"/>
      <c r="E434" s="75"/>
      <c r="F434" s="75"/>
      <c r="G434" s="75"/>
      <c r="H434" s="75"/>
      <c r="I434" s="75"/>
      <c r="J434" s="75"/>
      <c r="K434" s="75"/>
      <c r="L434" s="75"/>
      <c r="M434" s="75"/>
      <c r="N434" s="75"/>
      <c r="O434" s="75"/>
      <c r="P434" s="75"/>
      <c r="Q434" s="75"/>
      <c r="R434" s="75"/>
      <c r="S434" s="75"/>
      <c r="T434" s="75"/>
      <c r="U434" s="150"/>
      <c r="V434" s="151"/>
      <c r="W434" s="156"/>
      <c r="X434" s="75"/>
      <c r="Y434" s="75"/>
      <c r="Z434" s="75"/>
      <c r="AA434" s="75"/>
      <c r="AB434" s="75"/>
      <c r="AC434" s="75"/>
      <c r="AD434" s="75"/>
      <c r="AE434" s="75"/>
      <c r="AF434" s="75"/>
      <c r="AG434" s="75"/>
      <c r="AH434" s="75"/>
      <c r="AI434" s="150"/>
      <c r="AJ434" s="75"/>
      <c r="AK434" s="75"/>
      <c r="AL434" s="75"/>
      <c r="AM434" s="75"/>
      <c r="AN434" s="75"/>
      <c r="AO434" s="75"/>
      <c r="AP434" s="75"/>
      <c r="AQ434" s="150"/>
      <c r="AR434" s="75"/>
      <c r="AS434" s="75"/>
      <c r="AT434" s="150"/>
      <c r="AU434" s="75"/>
      <c r="AV434" s="75"/>
      <c r="AW434" s="75"/>
      <c r="AX434" s="150"/>
      <c r="AY434" s="150"/>
      <c r="AZ434" s="75"/>
      <c r="BA434" s="75"/>
      <c r="BB434" s="75"/>
      <c r="BC434" s="75"/>
      <c r="BD434" s="75"/>
      <c r="BE434" s="75"/>
      <c r="BF434" s="75"/>
      <c r="BG434" s="75"/>
      <c r="BH434" s="75"/>
      <c r="BI434" s="75"/>
      <c r="BJ434" s="75"/>
      <c r="BK434" s="75"/>
      <c r="BL434" s="75"/>
      <c r="BM434" s="75"/>
      <c r="BN434" s="75"/>
      <c r="BO434" s="75"/>
      <c r="BP434" s="75"/>
      <c r="BQ434" s="75"/>
      <c r="BR434" s="75"/>
      <c r="BS434" s="75"/>
      <c r="BT434" s="75"/>
      <c r="BU434" s="75"/>
      <c r="BV434" s="75"/>
      <c r="BW434" s="75"/>
      <c r="BX434" s="75"/>
      <c r="BY434" s="75"/>
      <c r="BZ434" s="75"/>
      <c r="CA434" s="75"/>
      <c r="CB434" s="75"/>
      <c r="CC434" s="75"/>
      <c r="CD434" s="75"/>
      <c r="CE434" s="75"/>
      <c r="CF434" s="75"/>
      <c r="CG434" s="75"/>
      <c r="CH434" s="152"/>
      <c r="CI434" s="75"/>
      <c r="CJ434" s="75"/>
      <c r="CK434" s="75"/>
      <c r="CL434" s="75"/>
      <c r="CM434" s="75"/>
      <c r="CN434" s="75"/>
      <c r="CO434" s="75"/>
      <c r="CP434" s="75"/>
      <c r="CQ434" s="150"/>
      <c r="CR434" s="75"/>
      <c r="CS434" s="75"/>
      <c r="CT434" s="75"/>
      <c r="CU434" s="75"/>
      <c r="CV434" s="75"/>
      <c r="CW434" s="75"/>
      <c r="CX434" s="75"/>
      <c r="CY434" s="75"/>
      <c r="CZ434" s="75"/>
      <c r="DA434" s="75"/>
      <c r="DB434" s="75"/>
    </row>
    <row r="435" ht="15.75" customHeight="1">
      <c r="A435" s="75"/>
      <c r="B435" s="75"/>
      <c r="C435" s="150"/>
      <c r="D435" s="75"/>
      <c r="E435" s="75"/>
      <c r="F435" s="75"/>
      <c r="G435" s="75"/>
      <c r="H435" s="75"/>
      <c r="I435" s="75"/>
      <c r="J435" s="75"/>
      <c r="K435" s="75"/>
      <c r="L435" s="75"/>
      <c r="M435" s="75"/>
      <c r="N435" s="75"/>
      <c r="O435" s="75"/>
      <c r="P435" s="75"/>
      <c r="Q435" s="75"/>
      <c r="R435" s="75"/>
      <c r="S435" s="75"/>
      <c r="T435" s="75"/>
      <c r="U435" s="150"/>
      <c r="V435" s="151"/>
      <c r="W435" s="151"/>
      <c r="X435" s="75"/>
      <c r="Y435" s="75"/>
      <c r="Z435" s="75"/>
      <c r="AA435" s="75"/>
      <c r="AB435" s="75"/>
      <c r="AC435" s="75"/>
      <c r="AD435" s="75"/>
      <c r="AE435" s="75"/>
      <c r="AF435" s="75"/>
      <c r="AG435" s="75"/>
      <c r="AH435" s="75"/>
      <c r="AI435" s="150"/>
      <c r="AJ435" s="75"/>
      <c r="AK435" s="75"/>
      <c r="AL435" s="75"/>
      <c r="AM435" s="75"/>
      <c r="AN435" s="75"/>
      <c r="AO435" s="75"/>
      <c r="AP435" s="75"/>
      <c r="AQ435" s="150"/>
      <c r="AR435" s="75"/>
      <c r="AS435" s="75"/>
      <c r="AT435" s="150"/>
      <c r="AU435" s="75"/>
      <c r="AV435" s="75"/>
      <c r="AW435" s="75"/>
      <c r="AX435" s="150"/>
      <c r="AY435" s="150"/>
      <c r="AZ435" s="75"/>
      <c r="BA435" s="75"/>
      <c r="BB435" s="75"/>
      <c r="BC435" s="75"/>
      <c r="BD435" s="75"/>
      <c r="BE435" s="75"/>
      <c r="BF435" s="75"/>
      <c r="BG435" s="75"/>
      <c r="BH435" s="75"/>
      <c r="BI435" s="75"/>
      <c r="BJ435" s="75"/>
      <c r="BK435" s="75"/>
      <c r="BL435" s="75"/>
      <c r="BM435" s="75"/>
      <c r="BN435" s="75"/>
      <c r="BO435" s="75"/>
      <c r="BP435" s="75"/>
      <c r="BQ435" s="75"/>
      <c r="BR435" s="75"/>
      <c r="BS435" s="75"/>
      <c r="BT435" s="75"/>
      <c r="BU435" s="75"/>
      <c r="BV435" s="75"/>
      <c r="BW435" s="75"/>
      <c r="BX435" s="75"/>
      <c r="BY435" s="75"/>
      <c r="BZ435" s="75"/>
      <c r="CA435" s="75"/>
      <c r="CB435" s="75"/>
      <c r="CC435" s="75"/>
      <c r="CD435" s="75"/>
      <c r="CE435" s="75"/>
      <c r="CF435" s="75"/>
      <c r="CG435" s="75"/>
      <c r="CH435" s="152"/>
      <c r="CI435" s="75"/>
      <c r="CJ435" s="75"/>
      <c r="CK435" s="75"/>
      <c r="CL435" s="75"/>
      <c r="CM435" s="75"/>
      <c r="CN435" s="75"/>
      <c r="CO435" s="75"/>
      <c r="CP435" s="75"/>
      <c r="CQ435" s="150"/>
      <c r="CR435" s="75"/>
      <c r="CS435" s="75"/>
      <c r="CT435" s="75"/>
      <c r="CU435" s="75"/>
      <c r="CV435" s="75"/>
      <c r="CW435" s="75"/>
      <c r="CX435" s="75"/>
      <c r="CY435" s="75"/>
      <c r="CZ435" s="75"/>
      <c r="DA435" s="75"/>
      <c r="DB435" s="75"/>
    </row>
    <row r="436" ht="15.75" customHeight="1">
      <c r="A436" s="75"/>
      <c r="B436" s="75"/>
      <c r="C436" s="150"/>
      <c r="D436" s="75"/>
      <c r="E436" s="75"/>
      <c r="F436" s="75"/>
      <c r="G436" s="75"/>
      <c r="H436" s="75"/>
      <c r="I436" s="75"/>
      <c r="J436" s="75"/>
      <c r="K436" s="75"/>
      <c r="L436" s="75"/>
      <c r="M436" s="75"/>
      <c r="N436" s="75"/>
      <c r="O436" s="75"/>
      <c r="P436" s="75"/>
      <c r="Q436" s="75"/>
      <c r="R436" s="75"/>
      <c r="S436" s="75"/>
      <c r="T436" s="75"/>
      <c r="U436" s="150"/>
      <c r="V436" s="151"/>
      <c r="W436" s="151"/>
      <c r="X436" s="75"/>
      <c r="Y436" s="75"/>
      <c r="Z436" s="75"/>
      <c r="AA436" s="75"/>
      <c r="AB436" s="75"/>
      <c r="AC436" s="75"/>
      <c r="AD436" s="75"/>
      <c r="AE436" s="75"/>
      <c r="AF436" s="75"/>
      <c r="AG436" s="75"/>
      <c r="AH436" s="75"/>
      <c r="AI436" s="150"/>
      <c r="AJ436" s="75"/>
      <c r="AK436" s="75"/>
      <c r="AL436" s="75"/>
      <c r="AM436" s="75"/>
      <c r="AN436" s="75"/>
      <c r="AO436" s="75"/>
      <c r="AP436" s="75"/>
      <c r="AQ436" s="150"/>
      <c r="AR436" s="75"/>
      <c r="AS436" s="75"/>
      <c r="AT436" s="150"/>
      <c r="AU436" s="75"/>
      <c r="AV436" s="75"/>
      <c r="AW436" s="75"/>
      <c r="AX436" s="150"/>
      <c r="AY436" s="150"/>
      <c r="AZ436" s="75"/>
      <c r="BA436" s="75"/>
      <c r="BB436" s="75"/>
      <c r="BC436" s="75"/>
      <c r="BD436" s="75"/>
      <c r="BE436" s="75"/>
      <c r="BF436" s="75"/>
      <c r="BG436" s="75"/>
      <c r="BH436" s="75"/>
      <c r="BI436" s="75"/>
      <c r="BJ436" s="75"/>
      <c r="BK436" s="75"/>
      <c r="BL436" s="75"/>
      <c r="BM436" s="75"/>
      <c r="BN436" s="75"/>
      <c r="BO436" s="75"/>
      <c r="BP436" s="75"/>
      <c r="BQ436" s="75"/>
      <c r="BR436" s="75"/>
      <c r="BS436" s="75"/>
      <c r="BT436" s="75"/>
      <c r="BU436" s="75"/>
      <c r="BV436" s="75"/>
      <c r="BW436" s="75"/>
      <c r="BX436" s="75"/>
      <c r="BY436" s="75"/>
      <c r="BZ436" s="75"/>
      <c r="CA436" s="75"/>
      <c r="CB436" s="75"/>
      <c r="CC436" s="75"/>
      <c r="CD436" s="75"/>
      <c r="CE436" s="75"/>
      <c r="CF436" s="75"/>
      <c r="CG436" s="75"/>
      <c r="CH436" s="152"/>
      <c r="CI436" s="75"/>
      <c r="CJ436" s="75"/>
      <c r="CK436" s="75"/>
      <c r="CL436" s="75"/>
      <c r="CM436" s="75"/>
      <c r="CN436" s="75"/>
      <c r="CO436" s="75"/>
      <c r="CP436" s="75"/>
      <c r="CQ436" s="150"/>
      <c r="CR436" s="75"/>
      <c r="CS436" s="75"/>
      <c r="CT436" s="75"/>
      <c r="CU436" s="75"/>
      <c r="CV436" s="75"/>
      <c r="CW436" s="75"/>
      <c r="CX436" s="75"/>
      <c r="CY436" s="75"/>
      <c r="CZ436" s="75"/>
      <c r="DA436" s="75"/>
      <c r="DB436" s="75"/>
    </row>
    <row r="437" ht="15.75" customHeight="1">
      <c r="A437" s="75"/>
      <c r="B437" s="75"/>
      <c r="C437" s="150"/>
      <c r="D437" s="75"/>
      <c r="E437" s="75"/>
      <c r="F437" s="75"/>
      <c r="G437" s="75"/>
      <c r="H437" s="75"/>
      <c r="I437" s="75"/>
      <c r="J437" s="75"/>
      <c r="K437" s="75"/>
      <c r="L437" s="75"/>
      <c r="M437" s="75"/>
      <c r="N437" s="75"/>
      <c r="O437" s="75"/>
      <c r="P437" s="75"/>
      <c r="Q437" s="75"/>
      <c r="R437" s="75"/>
      <c r="S437" s="75"/>
      <c r="T437" s="75"/>
      <c r="U437" s="150"/>
      <c r="V437" s="151"/>
      <c r="W437" s="151"/>
      <c r="X437" s="75"/>
      <c r="Y437" s="75"/>
      <c r="Z437" s="75"/>
      <c r="AA437" s="75"/>
      <c r="AB437" s="75"/>
      <c r="AC437" s="75"/>
      <c r="AD437" s="75"/>
      <c r="AE437" s="75"/>
      <c r="AF437" s="75"/>
      <c r="AG437" s="75"/>
      <c r="AH437" s="75"/>
      <c r="AI437" s="150"/>
      <c r="AJ437" s="75"/>
      <c r="AK437" s="75"/>
      <c r="AL437" s="75"/>
      <c r="AM437" s="75"/>
      <c r="AN437" s="75"/>
      <c r="AO437" s="75"/>
      <c r="AP437" s="75"/>
      <c r="AQ437" s="150"/>
      <c r="AR437" s="75"/>
      <c r="AS437" s="75"/>
      <c r="AT437" s="150"/>
      <c r="AU437" s="75"/>
      <c r="AV437" s="75"/>
      <c r="AW437" s="75"/>
      <c r="AX437" s="150"/>
      <c r="AY437" s="150"/>
      <c r="AZ437" s="75"/>
      <c r="BA437" s="75"/>
      <c r="BB437" s="75"/>
      <c r="BC437" s="75"/>
      <c r="BD437" s="75"/>
      <c r="BE437" s="75"/>
      <c r="BF437" s="75"/>
      <c r="BG437" s="75"/>
      <c r="BH437" s="75"/>
      <c r="BI437" s="75"/>
      <c r="BJ437" s="75"/>
      <c r="BK437" s="75"/>
      <c r="BL437" s="75"/>
      <c r="BM437" s="75"/>
      <c r="BN437" s="75"/>
      <c r="BO437" s="75"/>
      <c r="BP437" s="75"/>
      <c r="BQ437" s="75"/>
      <c r="BR437" s="75"/>
      <c r="BS437" s="75"/>
      <c r="BT437" s="75"/>
      <c r="BU437" s="75"/>
      <c r="BV437" s="75"/>
      <c r="BW437" s="75"/>
      <c r="BX437" s="75"/>
      <c r="BY437" s="75"/>
      <c r="BZ437" s="75"/>
      <c r="CA437" s="75"/>
      <c r="CB437" s="75"/>
      <c r="CC437" s="75"/>
      <c r="CD437" s="75"/>
      <c r="CE437" s="75"/>
      <c r="CF437" s="75"/>
      <c r="CG437" s="75"/>
      <c r="CH437" s="152"/>
      <c r="CI437" s="75"/>
      <c r="CJ437" s="75"/>
      <c r="CK437" s="75"/>
      <c r="CL437" s="75"/>
      <c r="CM437" s="75"/>
      <c r="CN437" s="75"/>
      <c r="CO437" s="75"/>
      <c r="CP437" s="75"/>
      <c r="CQ437" s="150"/>
      <c r="CR437" s="75"/>
      <c r="CS437" s="75"/>
      <c r="CT437" s="75"/>
      <c r="CU437" s="75"/>
      <c r="CV437" s="75"/>
      <c r="CW437" s="75"/>
      <c r="CX437" s="75"/>
      <c r="CY437" s="75"/>
      <c r="CZ437" s="75"/>
      <c r="DA437" s="75"/>
      <c r="DB437" s="75"/>
    </row>
    <row r="438" ht="15.75" customHeight="1">
      <c r="A438" s="75"/>
      <c r="B438" s="75"/>
      <c r="C438" s="150"/>
      <c r="D438" s="75"/>
      <c r="E438" s="75"/>
      <c r="F438" s="75"/>
      <c r="G438" s="75"/>
      <c r="H438" s="75"/>
      <c r="I438" s="75"/>
      <c r="J438" s="75"/>
      <c r="K438" s="75"/>
      <c r="L438" s="75"/>
      <c r="M438" s="75"/>
      <c r="N438" s="75"/>
      <c r="O438" s="75"/>
      <c r="P438" s="75"/>
      <c r="Q438" s="75"/>
      <c r="R438" s="75"/>
      <c r="S438" s="75"/>
      <c r="T438" s="75"/>
      <c r="U438" s="150"/>
      <c r="V438" s="151"/>
      <c r="W438" s="151"/>
      <c r="X438" s="75"/>
      <c r="Y438" s="75"/>
      <c r="Z438" s="75"/>
      <c r="AA438" s="75"/>
      <c r="AB438" s="75"/>
      <c r="AC438" s="75"/>
      <c r="AD438" s="75"/>
      <c r="AE438" s="75"/>
      <c r="AF438" s="75"/>
      <c r="AG438" s="75"/>
      <c r="AH438" s="75"/>
      <c r="AI438" s="150"/>
      <c r="AJ438" s="75"/>
      <c r="AK438" s="75"/>
      <c r="AL438" s="75"/>
      <c r="AM438" s="75"/>
      <c r="AN438" s="75"/>
      <c r="AO438" s="75"/>
      <c r="AP438" s="75"/>
      <c r="AQ438" s="150"/>
      <c r="AR438" s="75"/>
      <c r="AS438" s="75"/>
      <c r="AT438" s="150"/>
      <c r="AU438" s="75"/>
      <c r="AV438" s="75"/>
      <c r="AW438" s="75"/>
      <c r="AX438" s="150"/>
      <c r="AY438" s="150"/>
      <c r="AZ438" s="75"/>
      <c r="BA438" s="75"/>
      <c r="BB438" s="75"/>
      <c r="BC438" s="75"/>
      <c r="BD438" s="75"/>
      <c r="BE438" s="75"/>
      <c r="BF438" s="75"/>
      <c r="BG438" s="75"/>
      <c r="BH438" s="75"/>
      <c r="BI438" s="75"/>
      <c r="BJ438" s="75"/>
      <c r="BK438" s="75"/>
      <c r="BL438" s="75"/>
      <c r="BM438" s="75"/>
      <c r="BN438" s="75"/>
      <c r="BO438" s="75"/>
      <c r="BP438" s="75"/>
      <c r="BQ438" s="75"/>
      <c r="BR438" s="75"/>
      <c r="BS438" s="75"/>
      <c r="BT438" s="75"/>
      <c r="BU438" s="75"/>
      <c r="BV438" s="75"/>
      <c r="BW438" s="75"/>
      <c r="BX438" s="75"/>
      <c r="BY438" s="75"/>
      <c r="BZ438" s="75"/>
      <c r="CA438" s="75"/>
      <c r="CB438" s="75"/>
      <c r="CC438" s="75"/>
      <c r="CD438" s="75"/>
      <c r="CE438" s="75"/>
      <c r="CF438" s="75"/>
      <c r="CG438" s="75"/>
      <c r="CH438" s="152"/>
      <c r="CI438" s="75"/>
      <c r="CJ438" s="75"/>
      <c r="CK438" s="75"/>
      <c r="CL438" s="75"/>
      <c r="CM438" s="75"/>
      <c r="CN438" s="75"/>
      <c r="CO438" s="75"/>
      <c r="CP438" s="75"/>
      <c r="CQ438" s="150"/>
      <c r="CR438" s="75"/>
      <c r="CS438" s="75"/>
      <c r="CT438" s="75"/>
      <c r="CU438" s="75"/>
      <c r="CV438" s="75"/>
      <c r="CW438" s="75"/>
      <c r="CX438" s="75"/>
      <c r="CY438" s="75"/>
      <c r="CZ438" s="75"/>
      <c r="DA438" s="75"/>
      <c r="DB438" s="75"/>
    </row>
    <row r="439" ht="15.75" customHeight="1">
      <c r="A439" s="75"/>
      <c r="B439" s="75"/>
      <c r="C439" s="150"/>
      <c r="D439" s="75"/>
      <c r="E439" s="75"/>
      <c r="F439" s="75"/>
      <c r="G439" s="75"/>
      <c r="H439" s="75"/>
      <c r="I439" s="75"/>
      <c r="J439" s="75"/>
      <c r="K439" s="75"/>
      <c r="L439" s="75"/>
      <c r="M439" s="75"/>
      <c r="N439" s="75"/>
      <c r="O439" s="75"/>
      <c r="P439" s="75"/>
      <c r="Q439" s="75"/>
      <c r="R439" s="75"/>
      <c r="S439" s="75"/>
      <c r="T439" s="75"/>
      <c r="U439" s="150"/>
      <c r="V439" s="151"/>
      <c r="W439" s="151"/>
      <c r="X439" s="75"/>
      <c r="Y439" s="75"/>
      <c r="Z439" s="75"/>
      <c r="AA439" s="75"/>
      <c r="AB439" s="75"/>
      <c r="AC439" s="75"/>
      <c r="AD439" s="75"/>
      <c r="AE439" s="75"/>
      <c r="AF439" s="75"/>
      <c r="AG439" s="75"/>
      <c r="AH439" s="75"/>
      <c r="AI439" s="150"/>
      <c r="AJ439" s="75"/>
      <c r="AK439" s="75"/>
      <c r="AL439" s="75"/>
      <c r="AM439" s="75"/>
      <c r="AN439" s="75"/>
      <c r="AO439" s="75"/>
      <c r="AP439" s="75"/>
      <c r="AQ439" s="150"/>
      <c r="AR439" s="75"/>
      <c r="AS439" s="75"/>
      <c r="AT439" s="150"/>
      <c r="AU439" s="75"/>
      <c r="AV439" s="158"/>
      <c r="AW439" s="158"/>
      <c r="AX439" s="157"/>
      <c r="AY439" s="157"/>
      <c r="AZ439" s="75"/>
      <c r="BA439" s="75"/>
      <c r="BB439" s="75"/>
      <c r="BC439" s="75"/>
      <c r="BD439" s="75"/>
      <c r="BE439" s="75"/>
      <c r="BF439" s="75"/>
      <c r="BG439" s="75"/>
      <c r="BH439" s="75"/>
      <c r="BI439" s="75"/>
      <c r="BJ439" s="75"/>
      <c r="BK439" s="75"/>
      <c r="BL439" s="75"/>
      <c r="BM439" s="75"/>
      <c r="BN439" s="75"/>
      <c r="BO439" s="75"/>
      <c r="BP439" s="75"/>
      <c r="BQ439" s="75"/>
      <c r="BR439" s="75"/>
      <c r="BS439" s="75"/>
      <c r="BT439" s="75"/>
      <c r="BU439" s="75"/>
      <c r="BV439" s="75"/>
      <c r="BW439" s="75"/>
      <c r="BX439" s="75"/>
      <c r="BY439" s="75"/>
      <c r="BZ439" s="75"/>
      <c r="CA439" s="75"/>
      <c r="CB439" s="75"/>
      <c r="CC439" s="75"/>
      <c r="CD439" s="75"/>
      <c r="CE439" s="75"/>
      <c r="CF439" s="75"/>
      <c r="CG439" s="75"/>
      <c r="CH439" s="152"/>
      <c r="CI439" s="75"/>
      <c r="CJ439" s="75"/>
      <c r="CK439" s="75"/>
      <c r="CL439" s="75"/>
      <c r="CM439" s="75"/>
      <c r="CN439" s="75"/>
      <c r="CO439" s="75"/>
      <c r="CP439" s="75"/>
      <c r="CQ439" s="150"/>
      <c r="CR439" s="75"/>
      <c r="CS439" s="75"/>
      <c r="CT439" s="75"/>
      <c r="CU439" s="75"/>
      <c r="CV439" s="75"/>
      <c r="CW439" s="75"/>
      <c r="CX439" s="75"/>
      <c r="CY439" s="75"/>
      <c r="CZ439" s="75"/>
      <c r="DA439" s="75"/>
      <c r="DB439" s="75"/>
    </row>
    <row r="440" ht="15.75" customHeight="1">
      <c r="A440" s="75"/>
      <c r="B440" s="75"/>
      <c r="C440" s="150"/>
      <c r="D440" s="75"/>
      <c r="E440" s="75"/>
      <c r="F440" s="75"/>
      <c r="G440" s="75"/>
      <c r="H440" s="75"/>
      <c r="I440" s="75"/>
      <c r="J440" s="75"/>
      <c r="K440" s="75"/>
      <c r="L440" s="75"/>
      <c r="M440" s="75"/>
      <c r="N440" s="75"/>
      <c r="O440" s="75"/>
      <c r="P440" s="75"/>
      <c r="Q440" s="75"/>
      <c r="R440" s="75"/>
      <c r="S440" s="75"/>
      <c r="T440" s="75"/>
      <c r="U440" s="150"/>
      <c r="V440" s="151"/>
      <c r="W440" s="151"/>
      <c r="X440" s="75"/>
      <c r="Y440" s="75"/>
      <c r="Z440" s="75"/>
      <c r="AA440" s="75"/>
      <c r="AB440" s="75"/>
      <c r="AC440" s="75"/>
      <c r="AD440" s="75"/>
      <c r="AE440" s="75"/>
      <c r="AF440" s="75"/>
      <c r="AG440" s="75"/>
      <c r="AH440" s="75"/>
      <c r="AI440" s="150"/>
      <c r="AJ440" s="75"/>
      <c r="AK440" s="75"/>
      <c r="AL440" s="75"/>
      <c r="AM440" s="75"/>
      <c r="AN440" s="75"/>
      <c r="AO440" s="75"/>
      <c r="AP440" s="75"/>
      <c r="AQ440" s="150"/>
      <c r="AR440" s="75"/>
      <c r="AS440" s="75"/>
      <c r="AT440" s="150"/>
      <c r="AU440" s="75"/>
      <c r="AV440" s="75"/>
      <c r="AW440" s="75"/>
      <c r="AX440" s="150"/>
      <c r="AY440" s="150"/>
      <c r="AZ440" s="75"/>
      <c r="BA440" s="75"/>
      <c r="BB440" s="75"/>
      <c r="BC440" s="75"/>
      <c r="BD440" s="75"/>
      <c r="BE440" s="75"/>
      <c r="BF440" s="75"/>
      <c r="BG440" s="75"/>
      <c r="BH440" s="75"/>
      <c r="BI440" s="75"/>
      <c r="BJ440" s="75"/>
      <c r="BK440" s="75"/>
      <c r="BL440" s="75"/>
      <c r="BM440" s="75"/>
      <c r="BN440" s="75"/>
      <c r="BO440" s="75"/>
      <c r="BP440" s="75"/>
      <c r="BQ440" s="75"/>
      <c r="BR440" s="75"/>
      <c r="BS440" s="75"/>
      <c r="BT440" s="75"/>
      <c r="BU440" s="75"/>
      <c r="BV440" s="75"/>
      <c r="BW440" s="75"/>
      <c r="BX440" s="75"/>
      <c r="BY440" s="75"/>
      <c r="BZ440" s="75"/>
      <c r="CA440" s="75"/>
      <c r="CB440" s="75"/>
      <c r="CC440" s="75"/>
      <c r="CD440" s="75"/>
      <c r="CE440" s="75"/>
      <c r="CF440" s="75"/>
      <c r="CG440" s="75"/>
      <c r="CH440" s="152"/>
      <c r="CI440" s="75"/>
      <c r="CJ440" s="75"/>
      <c r="CK440" s="75"/>
      <c r="CL440" s="75"/>
      <c r="CM440" s="75"/>
      <c r="CN440" s="75"/>
      <c r="CO440" s="75"/>
      <c r="CP440" s="75"/>
      <c r="CQ440" s="150"/>
      <c r="CR440" s="75"/>
      <c r="CS440" s="75"/>
      <c r="CT440" s="75"/>
      <c r="CU440" s="75"/>
      <c r="CV440" s="75"/>
      <c r="CW440" s="75"/>
      <c r="CX440" s="75"/>
      <c r="CY440" s="75"/>
      <c r="CZ440" s="75"/>
      <c r="DA440" s="75"/>
      <c r="DB440" s="75"/>
    </row>
    <row r="441" ht="15.75" customHeight="1">
      <c r="A441" s="75"/>
      <c r="B441" s="75"/>
      <c r="C441" s="150"/>
      <c r="D441" s="75"/>
      <c r="E441" s="75"/>
      <c r="F441" s="75"/>
      <c r="G441" s="75"/>
      <c r="H441" s="75"/>
      <c r="I441" s="75"/>
      <c r="J441" s="75"/>
      <c r="K441" s="75"/>
      <c r="L441" s="75"/>
      <c r="M441" s="75"/>
      <c r="N441" s="75"/>
      <c r="O441" s="75"/>
      <c r="P441" s="75"/>
      <c r="Q441" s="75"/>
      <c r="R441" s="75"/>
      <c r="S441" s="75"/>
      <c r="T441" s="75"/>
      <c r="U441" s="150"/>
      <c r="V441" s="151"/>
      <c r="W441" s="156"/>
      <c r="X441" s="75"/>
      <c r="Y441" s="75"/>
      <c r="Z441" s="75"/>
      <c r="AA441" s="75"/>
      <c r="AB441" s="75"/>
      <c r="AC441" s="75"/>
      <c r="AD441" s="75"/>
      <c r="AE441" s="75"/>
      <c r="AF441" s="75"/>
      <c r="AG441" s="75"/>
      <c r="AH441" s="75"/>
      <c r="AI441" s="150"/>
      <c r="AJ441" s="75"/>
      <c r="AK441" s="75"/>
      <c r="AL441" s="75"/>
      <c r="AM441" s="75"/>
      <c r="AN441" s="75"/>
      <c r="AO441" s="75"/>
      <c r="AP441" s="75"/>
      <c r="AQ441" s="150"/>
      <c r="AR441" s="75"/>
      <c r="AS441" s="75"/>
      <c r="AT441" s="150"/>
      <c r="AU441" s="75"/>
      <c r="AV441" s="75"/>
      <c r="AW441" s="75"/>
      <c r="AX441" s="150"/>
      <c r="AY441" s="150"/>
      <c r="AZ441" s="75"/>
      <c r="BA441" s="75"/>
      <c r="BB441" s="75"/>
      <c r="BC441" s="75"/>
      <c r="BD441" s="75"/>
      <c r="BE441" s="75"/>
      <c r="BF441" s="75"/>
      <c r="BG441" s="75"/>
      <c r="BH441" s="75"/>
      <c r="BI441" s="75"/>
      <c r="BJ441" s="75"/>
      <c r="BK441" s="75"/>
      <c r="BL441" s="75"/>
      <c r="BM441" s="75"/>
      <c r="BN441" s="75"/>
      <c r="BO441" s="75"/>
      <c r="BP441" s="75"/>
      <c r="BQ441" s="75"/>
      <c r="BR441" s="75"/>
      <c r="BS441" s="75"/>
      <c r="BT441" s="75"/>
      <c r="BU441" s="75"/>
      <c r="BV441" s="75"/>
      <c r="BW441" s="75"/>
      <c r="BX441" s="75"/>
      <c r="BY441" s="75"/>
      <c r="BZ441" s="75"/>
      <c r="CA441" s="75"/>
      <c r="CB441" s="75"/>
      <c r="CC441" s="75"/>
      <c r="CD441" s="75"/>
      <c r="CE441" s="75"/>
      <c r="CF441" s="75"/>
      <c r="CG441" s="75"/>
      <c r="CH441" s="152"/>
      <c r="CI441" s="75"/>
      <c r="CJ441" s="75"/>
      <c r="CK441" s="75"/>
      <c r="CL441" s="75"/>
      <c r="CM441" s="75"/>
      <c r="CN441" s="75"/>
      <c r="CO441" s="75"/>
      <c r="CP441" s="75"/>
      <c r="CQ441" s="150"/>
      <c r="CR441" s="75"/>
      <c r="CS441" s="75"/>
      <c r="CT441" s="75"/>
      <c r="CU441" s="75"/>
      <c r="CV441" s="75"/>
      <c r="CW441" s="75"/>
      <c r="CX441" s="75"/>
      <c r="CY441" s="75"/>
      <c r="CZ441" s="75"/>
      <c r="DA441" s="75"/>
      <c r="DB441" s="75"/>
    </row>
    <row r="442" ht="15.75" customHeight="1">
      <c r="A442" s="75"/>
      <c r="B442" s="75"/>
      <c r="C442" s="150"/>
      <c r="D442" s="75"/>
      <c r="E442" s="75"/>
      <c r="F442" s="75"/>
      <c r="G442" s="75"/>
      <c r="H442" s="75"/>
      <c r="I442" s="75"/>
      <c r="J442" s="75"/>
      <c r="K442" s="75"/>
      <c r="L442" s="75"/>
      <c r="M442" s="75"/>
      <c r="N442" s="75"/>
      <c r="O442" s="75"/>
      <c r="P442" s="75"/>
      <c r="Q442" s="75"/>
      <c r="R442" s="75"/>
      <c r="S442" s="75"/>
      <c r="T442" s="75"/>
      <c r="U442" s="150"/>
      <c r="V442" s="151"/>
      <c r="W442" s="151"/>
      <c r="X442" s="75"/>
      <c r="Y442" s="75"/>
      <c r="Z442" s="75"/>
      <c r="AA442" s="75"/>
      <c r="AB442" s="75"/>
      <c r="AC442" s="75"/>
      <c r="AD442" s="75"/>
      <c r="AE442" s="75"/>
      <c r="AF442" s="75"/>
      <c r="AG442" s="75"/>
      <c r="AH442" s="75"/>
      <c r="AI442" s="150"/>
      <c r="AJ442" s="75"/>
      <c r="AK442" s="75"/>
      <c r="AL442" s="75"/>
      <c r="AM442" s="75"/>
      <c r="AN442" s="75"/>
      <c r="AO442" s="75"/>
      <c r="AP442" s="75"/>
      <c r="AQ442" s="150"/>
      <c r="AR442" s="75"/>
      <c r="AS442" s="75"/>
      <c r="AT442" s="150"/>
      <c r="AU442" s="75"/>
      <c r="AV442" s="75"/>
      <c r="AW442" s="75"/>
      <c r="AX442" s="150"/>
      <c r="AY442" s="150"/>
      <c r="AZ442" s="75"/>
      <c r="BA442" s="75"/>
      <c r="BB442" s="75"/>
      <c r="BC442" s="75"/>
      <c r="BD442" s="75"/>
      <c r="BE442" s="75"/>
      <c r="BF442" s="75"/>
      <c r="BG442" s="75"/>
      <c r="BH442" s="75"/>
      <c r="BI442" s="75"/>
      <c r="BJ442" s="75"/>
      <c r="BK442" s="75"/>
      <c r="BL442" s="75"/>
      <c r="BM442" s="75"/>
      <c r="BN442" s="75"/>
      <c r="BO442" s="75"/>
      <c r="BP442" s="75"/>
      <c r="BQ442" s="75"/>
      <c r="BR442" s="75"/>
      <c r="BS442" s="75"/>
      <c r="BT442" s="75"/>
      <c r="BU442" s="75"/>
      <c r="BV442" s="75"/>
      <c r="BW442" s="75"/>
      <c r="BX442" s="75"/>
      <c r="BY442" s="75"/>
      <c r="BZ442" s="75"/>
      <c r="CA442" s="75"/>
      <c r="CB442" s="75"/>
      <c r="CC442" s="75"/>
      <c r="CD442" s="75"/>
      <c r="CE442" s="75"/>
      <c r="CF442" s="75"/>
      <c r="CG442" s="75"/>
      <c r="CH442" s="152"/>
      <c r="CI442" s="75"/>
      <c r="CJ442" s="75"/>
      <c r="CK442" s="75"/>
      <c r="CL442" s="75"/>
      <c r="CM442" s="75"/>
      <c r="CN442" s="75"/>
      <c r="CO442" s="75"/>
      <c r="CP442" s="75"/>
      <c r="CQ442" s="150"/>
      <c r="CR442" s="75"/>
      <c r="CS442" s="75"/>
      <c r="CT442" s="75"/>
      <c r="CU442" s="75"/>
      <c r="CV442" s="75"/>
      <c r="CW442" s="75"/>
      <c r="CX442" s="75"/>
      <c r="CY442" s="75"/>
      <c r="CZ442" s="75"/>
      <c r="DA442" s="75"/>
      <c r="DB442" s="75"/>
    </row>
    <row r="443" ht="15.75" customHeight="1">
      <c r="A443" s="75"/>
      <c r="B443" s="75"/>
      <c r="C443" s="150"/>
      <c r="D443" s="75"/>
      <c r="E443" s="75"/>
      <c r="F443" s="75"/>
      <c r="G443" s="75"/>
      <c r="H443" s="75"/>
      <c r="I443" s="75"/>
      <c r="J443" s="75"/>
      <c r="K443" s="75"/>
      <c r="L443" s="75"/>
      <c r="M443" s="75"/>
      <c r="N443" s="75"/>
      <c r="O443" s="75"/>
      <c r="P443" s="75"/>
      <c r="Q443" s="75"/>
      <c r="R443" s="75"/>
      <c r="S443" s="75"/>
      <c r="T443" s="75"/>
      <c r="U443" s="157"/>
      <c r="V443" s="151"/>
      <c r="W443" s="151"/>
      <c r="X443" s="75"/>
      <c r="Y443" s="75"/>
      <c r="Z443" s="75"/>
      <c r="AA443" s="75"/>
      <c r="AB443" s="75"/>
      <c r="AC443" s="75"/>
      <c r="AD443" s="75"/>
      <c r="AE443" s="75"/>
      <c r="AF443" s="75"/>
      <c r="AG443" s="75"/>
      <c r="AH443" s="75"/>
      <c r="AI443" s="150"/>
      <c r="AJ443" s="75"/>
      <c r="AK443" s="75"/>
      <c r="AL443" s="75"/>
      <c r="AM443" s="75"/>
      <c r="AN443" s="75"/>
      <c r="AO443" s="75"/>
      <c r="AP443" s="75"/>
      <c r="AQ443" s="150"/>
      <c r="AR443" s="75"/>
      <c r="AS443" s="75"/>
      <c r="AT443" s="150"/>
      <c r="AU443" s="75"/>
      <c r="AV443" s="75"/>
      <c r="AW443" s="75"/>
      <c r="AX443" s="150"/>
      <c r="AY443" s="150"/>
      <c r="AZ443" s="75"/>
      <c r="BA443" s="75"/>
      <c r="BB443" s="75"/>
      <c r="BC443" s="75"/>
      <c r="BD443" s="75"/>
      <c r="BE443" s="75"/>
      <c r="BF443" s="75"/>
      <c r="BG443" s="75"/>
      <c r="BH443" s="75"/>
      <c r="BI443" s="75"/>
      <c r="BJ443" s="75"/>
      <c r="BK443" s="75"/>
      <c r="BL443" s="75"/>
      <c r="BM443" s="75"/>
      <c r="BN443" s="75"/>
      <c r="BO443" s="75"/>
      <c r="BP443" s="75"/>
      <c r="BQ443" s="75"/>
      <c r="BR443" s="75"/>
      <c r="BS443" s="75"/>
      <c r="BT443" s="75"/>
      <c r="BU443" s="75"/>
      <c r="BV443" s="75"/>
      <c r="BW443" s="75"/>
      <c r="BX443" s="75"/>
      <c r="BY443" s="75"/>
      <c r="BZ443" s="75"/>
      <c r="CA443" s="75"/>
      <c r="CB443" s="75"/>
      <c r="CC443" s="75"/>
      <c r="CD443" s="75"/>
      <c r="CE443" s="75"/>
      <c r="CF443" s="75"/>
      <c r="CG443" s="75"/>
      <c r="CH443" s="152"/>
      <c r="CI443" s="75"/>
      <c r="CJ443" s="75"/>
      <c r="CK443" s="75"/>
      <c r="CL443" s="75"/>
      <c r="CM443" s="75"/>
      <c r="CN443" s="75"/>
      <c r="CO443" s="75"/>
      <c r="CP443" s="75"/>
      <c r="CQ443" s="150"/>
      <c r="CR443" s="75"/>
      <c r="CS443" s="75"/>
      <c r="CT443" s="75"/>
      <c r="CU443" s="75"/>
      <c r="CV443" s="75"/>
      <c r="CW443" s="75"/>
      <c r="CX443" s="75"/>
      <c r="CY443" s="75"/>
      <c r="CZ443" s="75"/>
      <c r="DA443" s="75"/>
      <c r="DB443" s="75"/>
    </row>
    <row r="444" ht="15.75" customHeight="1">
      <c r="A444" s="75"/>
      <c r="B444" s="75"/>
      <c r="C444" s="150"/>
      <c r="D444" s="75"/>
      <c r="E444" s="75"/>
      <c r="F444" s="75"/>
      <c r="G444" s="75"/>
      <c r="H444" s="75"/>
      <c r="I444" s="75"/>
      <c r="J444" s="75"/>
      <c r="K444" s="75"/>
      <c r="L444" s="75"/>
      <c r="M444" s="75"/>
      <c r="N444" s="75"/>
      <c r="O444" s="75"/>
      <c r="P444" s="75"/>
      <c r="Q444" s="75"/>
      <c r="R444" s="75"/>
      <c r="S444" s="75"/>
      <c r="T444" s="75"/>
      <c r="U444" s="150"/>
      <c r="V444" s="151"/>
      <c r="W444" s="151"/>
      <c r="X444" s="75"/>
      <c r="Y444" s="75"/>
      <c r="Z444" s="75"/>
      <c r="AA444" s="75"/>
      <c r="AB444" s="75"/>
      <c r="AC444" s="75"/>
      <c r="AD444" s="75"/>
      <c r="AE444" s="75"/>
      <c r="AF444" s="75"/>
      <c r="AG444" s="75"/>
      <c r="AH444" s="75"/>
      <c r="AI444" s="150"/>
      <c r="AJ444" s="75"/>
      <c r="AK444" s="75"/>
      <c r="AL444" s="75"/>
      <c r="AM444" s="75"/>
      <c r="AN444" s="75"/>
      <c r="AO444" s="75"/>
      <c r="AP444" s="75"/>
      <c r="AQ444" s="150"/>
      <c r="AR444" s="75"/>
      <c r="AS444" s="75"/>
      <c r="AT444" s="150"/>
      <c r="AU444" s="75"/>
      <c r="AV444" s="75"/>
      <c r="AW444" s="75"/>
      <c r="AX444" s="150"/>
      <c r="AY444" s="150"/>
      <c r="AZ444" s="75"/>
      <c r="BA444" s="75"/>
      <c r="BB444" s="75"/>
      <c r="BC444" s="75"/>
      <c r="BD444" s="75"/>
      <c r="BE444" s="75"/>
      <c r="BF444" s="75"/>
      <c r="BG444" s="75"/>
      <c r="BH444" s="75"/>
      <c r="BI444" s="75"/>
      <c r="BJ444" s="75"/>
      <c r="BK444" s="75"/>
      <c r="BL444" s="75"/>
      <c r="BM444" s="75"/>
      <c r="BN444" s="75"/>
      <c r="BO444" s="75"/>
      <c r="BP444" s="75"/>
      <c r="BQ444" s="75"/>
      <c r="BR444" s="75"/>
      <c r="BS444" s="75"/>
      <c r="BT444" s="75"/>
      <c r="BU444" s="75"/>
      <c r="BV444" s="75"/>
      <c r="BW444" s="75"/>
      <c r="BX444" s="75"/>
      <c r="BY444" s="75"/>
      <c r="BZ444" s="75"/>
      <c r="CA444" s="75"/>
      <c r="CB444" s="75"/>
      <c r="CC444" s="75"/>
      <c r="CD444" s="75"/>
      <c r="CE444" s="75"/>
      <c r="CF444" s="75"/>
      <c r="CG444" s="75"/>
      <c r="CH444" s="152"/>
      <c r="CI444" s="75"/>
      <c r="CJ444" s="75"/>
      <c r="CK444" s="75"/>
      <c r="CL444" s="75"/>
      <c r="CM444" s="75"/>
      <c r="CN444" s="75"/>
      <c r="CO444" s="75"/>
      <c r="CP444" s="75"/>
      <c r="CQ444" s="150"/>
      <c r="CR444" s="75"/>
      <c r="CS444" s="75"/>
      <c r="CT444" s="75"/>
      <c r="CU444" s="75"/>
      <c r="CV444" s="75"/>
      <c r="CW444" s="75"/>
      <c r="CX444" s="75"/>
      <c r="CY444" s="75"/>
      <c r="CZ444" s="75"/>
      <c r="DA444" s="75"/>
      <c r="DB444" s="75"/>
    </row>
    <row r="445" ht="15.75" customHeight="1">
      <c r="A445" s="75"/>
      <c r="B445" s="75"/>
      <c r="C445" s="150"/>
      <c r="D445" s="75"/>
      <c r="E445" s="75"/>
      <c r="F445" s="75"/>
      <c r="G445" s="75"/>
      <c r="H445" s="75"/>
      <c r="I445" s="75"/>
      <c r="J445" s="75"/>
      <c r="K445" s="75"/>
      <c r="L445" s="75"/>
      <c r="M445" s="75"/>
      <c r="N445" s="75"/>
      <c r="O445" s="75"/>
      <c r="P445" s="75"/>
      <c r="Q445" s="75"/>
      <c r="R445" s="75"/>
      <c r="S445" s="75"/>
      <c r="T445" s="75"/>
      <c r="U445" s="150"/>
      <c r="V445" s="151"/>
      <c r="W445" s="151"/>
      <c r="X445" s="75"/>
      <c r="Y445" s="75"/>
      <c r="Z445" s="75"/>
      <c r="AA445" s="75"/>
      <c r="AB445" s="75"/>
      <c r="AC445" s="75"/>
      <c r="AD445" s="75"/>
      <c r="AE445" s="75"/>
      <c r="AF445" s="75"/>
      <c r="AG445" s="75"/>
      <c r="AH445" s="75"/>
      <c r="AI445" s="150"/>
      <c r="AJ445" s="75"/>
      <c r="AK445" s="75"/>
      <c r="AL445" s="75"/>
      <c r="AM445" s="75"/>
      <c r="AN445" s="75"/>
      <c r="AO445" s="75"/>
      <c r="AP445" s="75"/>
      <c r="AQ445" s="150"/>
      <c r="AR445" s="75"/>
      <c r="AS445" s="75"/>
      <c r="AT445" s="150"/>
      <c r="AU445" s="75"/>
      <c r="AV445" s="75"/>
      <c r="AW445" s="75"/>
      <c r="AX445" s="157"/>
      <c r="AY445" s="150"/>
      <c r="AZ445" s="75"/>
      <c r="BA445" s="75"/>
      <c r="BB445" s="75"/>
      <c r="BC445" s="75"/>
      <c r="BD445" s="75"/>
      <c r="BE445" s="75"/>
      <c r="BF445" s="75"/>
      <c r="BG445" s="75"/>
      <c r="BH445" s="75"/>
      <c r="BI445" s="75"/>
      <c r="BJ445" s="75"/>
      <c r="BK445" s="75"/>
      <c r="BL445" s="75"/>
      <c r="BM445" s="75"/>
      <c r="BN445" s="75"/>
      <c r="BO445" s="75"/>
      <c r="BP445" s="75"/>
      <c r="BQ445" s="75"/>
      <c r="BR445" s="75"/>
      <c r="BS445" s="75"/>
      <c r="BT445" s="75"/>
      <c r="BU445" s="75"/>
      <c r="BV445" s="75"/>
      <c r="BW445" s="75"/>
      <c r="BX445" s="75"/>
      <c r="BY445" s="75"/>
      <c r="BZ445" s="75"/>
      <c r="CA445" s="75"/>
      <c r="CB445" s="75"/>
      <c r="CC445" s="75"/>
      <c r="CD445" s="75"/>
      <c r="CE445" s="75"/>
      <c r="CF445" s="75"/>
      <c r="CG445" s="75"/>
      <c r="CH445" s="152"/>
      <c r="CI445" s="75"/>
      <c r="CJ445" s="75"/>
      <c r="CK445" s="75"/>
      <c r="CL445" s="75"/>
      <c r="CM445" s="75"/>
      <c r="CN445" s="75"/>
      <c r="CO445" s="75"/>
      <c r="CP445" s="75"/>
      <c r="CQ445" s="150"/>
      <c r="CR445" s="75"/>
      <c r="CS445" s="75"/>
      <c r="CT445" s="75"/>
      <c r="CU445" s="75"/>
      <c r="CV445" s="75"/>
      <c r="CW445" s="75"/>
      <c r="CX445" s="75"/>
      <c r="CY445" s="75"/>
      <c r="CZ445" s="75"/>
      <c r="DA445" s="75"/>
      <c r="DB445" s="75"/>
    </row>
    <row r="446" ht="15.75" customHeight="1">
      <c r="A446" s="75"/>
      <c r="B446" s="75"/>
      <c r="C446" s="150"/>
      <c r="D446" s="75"/>
      <c r="E446" s="75"/>
      <c r="F446" s="75"/>
      <c r="G446" s="75"/>
      <c r="H446" s="75"/>
      <c r="I446" s="75"/>
      <c r="J446" s="75"/>
      <c r="K446" s="75"/>
      <c r="L446" s="75"/>
      <c r="M446" s="75"/>
      <c r="N446" s="75"/>
      <c r="O446" s="75"/>
      <c r="P446" s="75"/>
      <c r="Q446" s="75"/>
      <c r="R446" s="75"/>
      <c r="S446" s="75"/>
      <c r="T446" s="75"/>
      <c r="U446" s="150"/>
      <c r="V446" s="151"/>
      <c r="W446" s="151"/>
      <c r="X446" s="75"/>
      <c r="Y446" s="75"/>
      <c r="Z446" s="75"/>
      <c r="AA446" s="75"/>
      <c r="AB446" s="75"/>
      <c r="AC446" s="75"/>
      <c r="AD446" s="75"/>
      <c r="AE446" s="75"/>
      <c r="AF446" s="75"/>
      <c r="AG446" s="75"/>
      <c r="AH446" s="75"/>
      <c r="AI446" s="150"/>
      <c r="AJ446" s="75"/>
      <c r="AK446" s="75"/>
      <c r="AL446" s="75"/>
      <c r="AM446" s="75"/>
      <c r="AN446" s="75"/>
      <c r="AO446" s="75"/>
      <c r="AP446" s="75"/>
      <c r="AQ446" s="150"/>
      <c r="AR446" s="75"/>
      <c r="AS446" s="75"/>
      <c r="AT446" s="150"/>
      <c r="AU446" s="75"/>
      <c r="AV446" s="75"/>
      <c r="AW446" s="75"/>
      <c r="AX446" s="150"/>
      <c r="AY446" s="150"/>
      <c r="AZ446" s="75"/>
      <c r="BA446" s="75"/>
      <c r="BB446" s="75"/>
      <c r="BC446" s="75"/>
      <c r="BD446" s="75"/>
      <c r="BE446" s="75"/>
      <c r="BF446" s="75"/>
      <c r="BG446" s="75"/>
      <c r="BH446" s="75"/>
      <c r="BI446" s="75"/>
      <c r="BJ446" s="75"/>
      <c r="BK446" s="75"/>
      <c r="BL446" s="75"/>
      <c r="BM446" s="75"/>
      <c r="BN446" s="75"/>
      <c r="BO446" s="75"/>
      <c r="BP446" s="75"/>
      <c r="BQ446" s="75"/>
      <c r="BR446" s="75"/>
      <c r="BS446" s="75"/>
      <c r="BT446" s="75"/>
      <c r="BU446" s="75"/>
      <c r="BV446" s="75"/>
      <c r="BW446" s="75"/>
      <c r="BX446" s="75"/>
      <c r="BY446" s="75"/>
      <c r="BZ446" s="75"/>
      <c r="CA446" s="75"/>
      <c r="CB446" s="75"/>
      <c r="CC446" s="75"/>
      <c r="CD446" s="75"/>
      <c r="CE446" s="75"/>
      <c r="CF446" s="75"/>
      <c r="CG446" s="75"/>
      <c r="CH446" s="152"/>
      <c r="CI446" s="75"/>
      <c r="CJ446" s="75"/>
      <c r="CK446" s="75"/>
      <c r="CL446" s="75"/>
      <c r="CM446" s="75"/>
      <c r="CN446" s="75"/>
      <c r="CO446" s="75"/>
      <c r="CP446" s="75"/>
      <c r="CQ446" s="150"/>
      <c r="CR446" s="75"/>
      <c r="CS446" s="75"/>
      <c r="CT446" s="75"/>
      <c r="CU446" s="75"/>
      <c r="CV446" s="75"/>
      <c r="CW446" s="75"/>
      <c r="CX446" s="75"/>
      <c r="CY446" s="75"/>
      <c r="CZ446" s="75"/>
      <c r="DA446" s="75"/>
      <c r="DB446" s="75"/>
    </row>
    <row r="447" ht="15.75" customHeight="1">
      <c r="A447" s="75"/>
      <c r="B447" s="75"/>
      <c r="C447" s="150"/>
      <c r="D447" s="75"/>
      <c r="E447" s="75"/>
      <c r="F447" s="75"/>
      <c r="G447" s="75"/>
      <c r="H447" s="75"/>
      <c r="I447" s="75"/>
      <c r="J447" s="75"/>
      <c r="K447" s="75"/>
      <c r="L447" s="75"/>
      <c r="M447" s="75"/>
      <c r="N447" s="75"/>
      <c r="O447" s="75"/>
      <c r="P447" s="75"/>
      <c r="Q447" s="75"/>
      <c r="R447" s="75"/>
      <c r="S447" s="75"/>
      <c r="T447" s="75"/>
      <c r="U447" s="150"/>
      <c r="V447" s="151"/>
      <c r="W447" s="151"/>
      <c r="X447" s="75"/>
      <c r="Y447" s="75"/>
      <c r="Z447" s="75"/>
      <c r="AA447" s="75"/>
      <c r="AB447" s="75"/>
      <c r="AC447" s="75"/>
      <c r="AD447" s="75"/>
      <c r="AE447" s="75"/>
      <c r="AF447" s="75"/>
      <c r="AG447" s="75"/>
      <c r="AH447" s="75"/>
      <c r="AI447" s="150"/>
      <c r="AJ447" s="75"/>
      <c r="AK447" s="75"/>
      <c r="AL447" s="75"/>
      <c r="AM447" s="75"/>
      <c r="AN447" s="75"/>
      <c r="AO447" s="75"/>
      <c r="AP447" s="75"/>
      <c r="AQ447" s="150"/>
      <c r="AR447" s="75"/>
      <c r="AS447" s="75"/>
      <c r="AT447" s="150"/>
      <c r="AU447" s="75"/>
      <c r="AV447" s="75"/>
      <c r="AW447" s="75"/>
      <c r="AX447" s="150"/>
      <c r="AY447" s="150"/>
      <c r="AZ447" s="75"/>
      <c r="BA447" s="75"/>
      <c r="BB447" s="75"/>
      <c r="BC447" s="75"/>
      <c r="BD447" s="75"/>
      <c r="BE447" s="75"/>
      <c r="BF447" s="75"/>
      <c r="BG447" s="75"/>
      <c r="BH447" s="75"/>
      <c r="BI447" s="75"/>
      <c r="BJ447" s="75"/>
      <c r="BK447" s="75"/>
      <c r="BL447" s="75"/>
      <c r="BM447" s="75"/>
      <c r="BN447" s="75"/>
      <c r="BO447" s="75"/>
      <c r="BP447" s="75"/>
      <c r="BQ447" s="75"/>
      <c r="BR447" s="75"/>
      <c r="BS447" s="75"/>
      <c r="BT447" s="75"/>
      <c r="BU447" s="75"/>
      <c r="BV447" s="75"/>
      <c r="BW447" s="75"/>
      <c r="BX447" s="75"/>
      <c r="BY447" s="75"/>
      <c r="BZ447" s="75"/>
      <c r="CA447" s="75"/>
      <c r="CB447" s="75"/>
      <c r="CC447" s="75"/>
      <c r="CD447" s="75"/>
      <c r="CE447" s="75"/>
      <c r="CF447" s="75"/>
      <c r="CG447" s="75"/>
      <c r="CH447" s="152"/>
      <c r="CI447" s="75"/>
      <c r="CJ447" s="75"/>
      <c r="CK447" s="75"/>
      <c r="CL447" s="75"/>
      <c r="CM447" s="75"/>
      <c r="CN447" s="75"/>
      <c r="CO447" s="75"/>
      <c r="CP447" s="75"/>
      <c r="CQ447" s="150"/>
      <c r="CR447" s="75"/>
      <c r="CS447" s="75"/>
      <c r="CT447" s="75"/>
      <c r="CU447" s="75"/>
      <c r="CV447" s="75"/>
      <c r="CW447" s="75"/>
      <c r="CX447" s="75"/>
      <c r="CY447" s="75"/>
      <c r="CZ447" s="75"/>
      <c r="DA447" s="75"/>
      <c r="DB447" s="75"/>
    </row>
    <row r="448" ht="15.75" customHeight="1">
      <c r="A448" s="75"/>
      <c r="B448" s="75"/>
      <c r="C448" s="150"/>
      <c r="D448" s="75"/>
      <c r="E448" s="75"/>
      <c r="F448" s="75"/>
      <c r="G448" s="75"/>
      <c r="H448" s="75"/>
      <c r="I448" s="75"/>
      <c r="J448" s="75"/>
      <c r="K448" s="75"/>
      <c r="L448" s="75"/>
      <c r="M448" s="75"/>
      <c r="N448" s="75"/>
      <c r="O448" s="75"/>
      <c r="P448" s="75"/>
      <c r="Q448" s="75"/>
      <c r="R448" s="75"/>
      <c r="S448" s="75"/>
      <c r="T448" s="75"/>
      <c r="U448" s="150"/>
      <c r="V448" s="151"/>
      <c r="W448" s="151"/>
      <c r="X448" s="75"/>
      <c r="Y448" s="75"/>
      <c r="Z448" s="75"/>
      <c r="AA448" s="75"/>
      <c r="AB448" s="75"/>
      <c r="AC448" s="75"/>
      <c r="AD448" s="75"/>
      <c r="AE448" s="75"/>
      <c r="AF448" s="75"/>
      <c r="AG448" s="75"/>
      <c r="AH448" s="75"/>
      <c r="AI448" s="150"/>
      <c r="AJ448" s="75"/>
      <c r="AK448" s="75"/>
      <c r="AL448" s="75"/>
      <c r="AM448" s="75"/>
      <c r="AN448" s="75"/>
      <c r="AO448" s="75"/>
      <c r="AP448" s="75"/>
      <c r="AQ448" s="150"/>
      <c r="AR448" s="75"/>
      <c r="AS448" s="75"/>
      <c r="AT448" s="150"/>
      <c r="AU448" s="75"/>
      <c r="AV448" s="75"/>
      <c r="AW448" s="75"/>
      <c r="AX448" s="150"/>
      <c r="AY448" s="150"/>
      <c r="AZ448" s="75"/>
      <c r="BA448" s="75"/>
      <c r="BB448" s="75"/>
      <c r="BC448" s="75"/>
      <c r="BD448" s="75"/>
      <c r="BE448" s="75"/>
      <c r="BF448" s="75"/>
      <c r="BG448" s="75"/>
      <c r="BH448" s="75"/>
      <c r="BI448" s="75"/>
      <c r="BJ448" s="75"/>
      <c r="BK448" s="75"/>
      <c r="BL448" s="75"/>
      <c r="BM448" s="75"/>
      <c r="BN448" s="75"/>
      <c r="BO448" s="75"/>
      <c r="BP448" s="75"/>
      <c r="BQ448" s="75"/>
      <c r="BR448" s="75"/>
      <c r="BS448" s="75"/>
      <c r="BT448" s="75"/>
      <c r="BU448" s="75"/>
      <c r="BV448" s="75"/>
      <c r="BW448" s="75"/>
      <c r="BX448" s="75"/>
      <c r="BY448" s="75"/>
      <c r="BZ448" s="75"/>
      <c r="CA448" s="75"/>
      <c r="CB448" s="75"/>
      <c r="CC448" s="75"/>
      <c r="CD448" s="75"/>
      <c r="CE448" s="75"/>
      <c r="CF448" s="75"/>
      <c r="CG448" s="75"/>
      <c r="CH448" s="152"/>
      <c r="CI448" s="75"/>
      <c r="CJ448" s="75"/>
      <c r="CK448" s="75"/>
      <c r="CL448" s="75"/>
      <c r="CM448" s="75"/>
      <c r="CN448" s="75"/>
      <c r="CO448" s="75"/>
      <c r="CP448" s="75"/>
      <c r="CQ448" s="150"/>
      <c r="CR448" s="75"/>
      <c r="CS448" s="75"/>
      <c r="CT448" s="75"/>
      <c r="CU448" s="75"/>
      <c r="CV448" s="75"/>
      <c r="CW448" s="75"/>
      <c r="CX448" s="75"/>
      <c r="CY448" s="75"/>
      <c r="CZ448" s="75"/>
      <c r="DA448" s="75"/>
      <c r="DB448" s="75"/>
    </row>
    <row r="449" ht="15.75" customHeight="1">
      <c r="A449" s="75"/>
      <c r="B449" s="75"/>
      <c r="C449" s="150"/>
      <c r="D449" s="75"/>
      <c r="E449" s="75"/>
      <c r="F449" s="75"/>
      <c r="G449" s="75"/>
      <c r="H449" s="75"/>
      <c r="I449" s="75"/>
      <c r="J449" s="75"/>
      <c r="K449" s="75"/>
      <c r="L449" s="75"/>
      <c r="M449" s="75"/>
      <c r="N449" s="75"/>
      <c r="O449" s="75"/>
      <c r="P449" s="75"/>
      <c r="Q449" s="75"/>
      <c r="R449" s="75"/>
      <c r="S449" s="75"/>
      <c r="T449" s="75"/>
      <c r="U449" s="150"/>
      <c r="V449" s="151"/>
      <c r="W449" s="151"/>
      <c r="X449" s="75"/>
      <c r="Y449" s="75"/>
      <c r="Z449" s="75"/>
      <c r="AA449" s="75"/>
      <c r="AB449" s="75"/>
      <c r="AC449" s="75"/>
      <c r="AD449" s="75"/>
      <c r="AE449" s="75"/>
      <c r="AF449" s="75"/>
      <c r="AG449" s="75"/>
      <c r="AH449" s="75"/>
      <c r="AI449" s="150"/>
      <c r="AJ449" s="75"/>
      <c r="AK449" s="75"/>
      <c r="AL449" s="75"/>
      <c r="AM449" s="75"/>
      <c r="AN449" s="75"/>
      <c r="AO449" s="75"/>
      <c r="AP449" s="75"/>
      <c r="AQ449" s="150"/>
      <c r="AR449" s="75"/>
      <c r="AS449" s="75"/>
      <c r="AT449" s="150"/>
      <c r="AU449" s="75"/>
      <c r="AV449" s="75"/>
      <c r="AW449" s="75"/>
      <c r="AX449" s="150"/>
      <c r="AY449" s="150"/>
      <c r="AZ449" s="75"/>
      <c r="BA449" s="75"/>
      <c r="BB449" s="75"/>
      <c r="BC449" s="75"/>
      <c r="BD449" s="75"/>
      <c r="BE449" s="75"/>
      <c r="BF449" s="75"/>
      <c r="BG449" s="75"/>
      <c r="BH449" s="75"/>
      <c r="BI449" s="75"/>
      <c r="BJ449" s="75"/>
      <c r="BK449" s="75"/>
      <c r="BL449" s="75"/>
      <c r="BM449" s="75"/>
      <c r="BN449" s="75"/>
      <c r="BO449" s="75"/>
      <c r="BP449" s="75"/>
      <c r="BQ449" s="75"/>
      <c r="BR449" s="75"/>
      <c r="BS449" s="75"/>
      <c r="BT449" s="75"/>
      <c r="BU449" s="75"/>
      <c r="BV449" s="75"/>
      <c r="BW449" s="75"/>
      <c r="BX449" s="75"/>
      <c r="BY449" s="75"/>
      <c r="BZ449" s="75"/>
      <c r="CA449" s="75"/>
      <c r="CB449" s="75"/>
      <c r="CC449" s="75"/>
      <c r="CD449" s="75"/>
      <c r="CE449" s="75"/>
      <c r="CF449" s="75"/>
      <c r="CG449" s="75"/>
      <c r="CH449" s="152"/>
      <c r="CI449" s="75"/>
      <c r="CJ449" s="75"/>
      <c r="CK449" s="75"/>
      <c r="CL449" s="75"/>
      <c r="CM449" s="75"/>
      <c r="CN449" s="75"/>
      <c r="CO449" s="75"/>
      <c r="CP449" s="75"/>
      <c r="CQ449" s="150"/>
      <c r="CR449" s="75"/>
      <c r="CS449" s="75"/>
      <c r="CT449" s="75"/>
      <c r="CU449" s="75"/>
      <c r="CV449" s="75"/>
      <c r="CW449" s="75"/>
      <c r="CX449" s="75"/>
      <c r="CY449" s="75"/>
      <c r="CZ449" s="75"/>
      <c r="DA449" s="75"/>
      <c r="DB449" s="75"/>
    </row>
    <row r="450" ht="15.75" customHeight="1">
      <c r="A450" s="75"/>
      <c r="B450" s="75"/>
      <c r="C450" s="150"/>
      <c r="D450" s="75"/>
      <c r="E450" s="75"/>
      <c r="F450" s="75"/>
      <c r="G450" s="75"/>
      <c r="H450" s="75"/>
      <c r="I450" s="75"/>
      <c r="J450" s="75"/>
      <c r="K450" s="75"/>
      <c r="L450" s="75"/>
      <c r="M450" s="75"/>
      <c r="N450" s="75"/>
      <c r="O450" s="75"/>
      <c r="P450" s="75"/>
      <c r="Q450" s="75"/>
      <c r="R450" s="75"/>
      <c r="S450" s="75"/>
      <c r="T450" s="75"/>
      <c r="U450" s="150"/>
      <c r="V450" s="151"/>
      <c r="W450" s="154"/>
      <c r="X450" s="75"/>
      <c r="Y450" s="75"/>
      <c r="Z450" s="75"/>
      <c r="AA450" s="75"/>
      <c r="AB450" s="75"/>
      <c r="AC450" s="75"/>
      <c r="AD450" s="75"/>
      <c r="AE450" s="75"/>
      <c r="AF450" s="75"/>
      <c r="AG450" s="75"/>
      <c r="AH450" s="75"/>
      <c r="AI450" s="150"/>
      <c r="AJ450" s="75"/>
      <c r="AK450" s="75"/>
      <c r="AL450" s="75"/>
      <c r="AM450" s="75"/>
      <c r="AN450" s="75"/>
      <c r="AO450" s="75"/>
      <c r="AP450" s="75"/>
      <c r="AQ450" s="150"/>
      <c r="AR450" s="75"/>
      <c r="AS450" s="75"/>
      <c r="AT450" s="150"/>
      <c r="AU450" s="75"/>
      <c r="AV450" s="75"/>
      <c r="AW450" s="75"/>
      <c r="AX450" s="150"/>
      <c r="AY450" s="150"/>
      <c r="AZ450" s="75"/>
      <c r="BA450" s="75"/>
      <c r="BB450" s="75"/>
      <c r="BC450" s="75"/>
      <c r="BD450" s="75"/>
      <c r="BE450" s="75"/>
      <c r="BF450" s="75"/>
      <c r="BG450" s="75"/>
      <c r="BH450" s="75"/>
      <c r="BI450" s="75"/>
      <c r="BJ450" s="75"/>
      <c r="BK450" s="75"/>
      <c r="BL450" s="75"/>
      <c r="BM450" s="75"/>
      <c r="BN450" s="75"/>
      <c r="BO450" s="75"/>
      <c r="BP450" s="75"/>
      <c r="BQ450" s="75"/>
      <c r="BR450" s="75"/>
      <c r="BS450" s="75"/>
      <c r="BT450" s="75"/>
      <c r="BU450" s="75"/>
      <c r="BV450" s="75"/>
      <c r="BW450" s="75"/>
      <c r="BX450" s="75"/>
      <c r="BY450" s="75"/>
      <c r="BZ450" s="75"/>
      <c r="CA450" s="75"/>
      <c r="CB450" s="75"/>
      <c r="CC450" s="75"/>
      <c r="CD450" s="75"/>
      <c r="CE450" s="75"/>
      <c r="CF450" s="150"/>
      <c r="CG450" s="75"/>
      <c r="CH450" s="152"/>
      <c r="CI450" s="75"/>
      <c r="CJ450" s="75"/>
      <c r="CK450" s="75"/>
      <c r="CL450" s="75"/>
      <c r="CM450" s="75"/>
      <c r="CN450" s="75"/>
      <c r="CO450" s="75"/>
      <c r="CP450" s="75"/>
      <c r="CQ450" s="150"/>
      <c r="CR450" s="75"/>
      <c r="CS450" s="75"/>
      <c r="CT450" s="75"/>
      <c r="CU450" s="75"/>
      <c r="CV450" s="75"/>
      <c r="CW450" s="75"/>
      <c r="CX450" s="75"/>
      <c r="CY450" s="75"/>
      <c r="CZ450" s="75"/>
      <c r="DA450" s="75"/>
      <c r="DB450" s="75"/>
    </row>
    <row r="451" ht="15.75" customHeight="1">
      <c r="A451" s="75"/>
      <c r="B451" s="75"/>
      <c r="C451" s="150"/>
      <c r="D451" s="75"/>
      <c r="E451" s="75"/>
      <c r="F451" s="75"/>
      <c r="G451" s="75"/>
      <c r="H451" s="75"/>
      <c r="I451" s="75"/>
      <c r="J451" s="75"/>
      <c r="K451" s="75"/>
      <c r="L451" s="75"/>
      <c r="M451" s="75"/>
      <c r="N451" s="75"/>
      <c r="O451" s="75"/>
      <c r="P451" s="75"/>
      <c r="Q451" s="75"/>
      <c r="R451" s="75"/>
      <c r="S451" s="75"/>
      <c r="T451" s="75"/>
      <c r="U451" s="150"/>
      <c r="V451" s="151"/>
      <c r="W451" s="154"/>
      <c r="X451" s="75"/>
      <c r="Y451" s="75"/>
      <c r="Z451" s="75"/>
      <c r="AA451" s="75"/>
      <c r="AB451" s="75"/>
      <c r="AC451" s="75"/>
      <c r="AD451" s="75"/>
      <c r="AE451" s="75"/>
      <c r="AF451" s="75"/>
      <c r="AG451" s="75"/>
      <c r="AH451" s="75"/>
      <c r="AI451" s="150"/>
      <c r="AJ451" s="75"/>
      <c r="AK451" s="75"/>
      <c r="AL451" s="75"/>
      <c r="AM451" s="75"/>
      <c r="AN451" s="75"/>
      <c r="AO451" s="75"/>
      <c r="AP451" s="75"/>
      <c r="AQ451" s="150"/>
      <c r="AR451" s="75"/>
      <c r="AS451" s="75"/>
      <c r="AT451" s="150"/>
      <c r="AU451" s="75"/>
      <c r="AV451" s="75"/>
      <c r="AW451" s="75"/>
      <c r="AX451" s="150"/>
      <c r="AY451" s="150"/>
      <c r="AZ451" s="75"/>
      <c r="BA451" s="75"/>
      <c r="BB451" s="75"/>
      <c r="BC451" s="75"/>
      <c r="BD451" s="75"/>
      <c r="BE451" s="75"/>
      <c r="BF451" s="75"/>
      <c r="BG451" s="75"/>
      <c r="BH451" s="75"/>
      <c r="BI451" s="75"/>
      <c r="BJ451" s="75"/>
      <c r="BK451" s="75"/>
      <c r="BL451" s="75"/>
      <c r="BM451" s="75"/>
      <c r="BN451" s="75"/>
      <c r="BO451" s="75"/>
      <c r="BP451" s="75"/>
      <c r="BQ451" s="75"/>
      <c r="BR451" s="75"/>
      <c r="BS451" s="75"/>
      <c r="BT451" s="75"/>
      <c r="BU451" s="75"/>
      <c r="BV451" s="75"/>
      <c r="BW451" s="75"/>
      <c r="BX451" s="75"/>
      <c r="BY451" s="75"/>
      <c r="BZ451" s="75"/>
      <c r="CA451" s="75"/>
      <c r="CB451" s="75"/>
      <c r="CC451" s="75"/>
      <c r="CD451" s="75"/>
      <c r="CE451" s="75"/>
      <c r="CF451" s="75"/>
      <c r="CG451" s="75"/>
      <c r="CH451" s="152"/>
      <c r="CI451" s="75"/>
      <c r="CJ451" s="75"/>
      <c r="CK451" s="75"/>
      <c r="CL451" s="75"/>
      <c r="CM451" s="75"/>
      <c r="CN451" s="75"/>
      <c r="CO451" s="75"/>
      <c r="CP451" s="75"/>
      <c r="CQ451" s="150"/>
      <c r="CR451" s="75"/>
      <c r="CS451" s="75"/>
      <c r="CT451" s="75"/>
      <c r="CU451" s="75"/>
      <c r="CV451" s="75"/>
      <c r="CW451" s="75"/>
      <c r="CX451" s="75"/>
      <c r="CY451" s="75"/>
      <c r="CZ451" s="75"/>
      <c r="DA451" s="75"/>
      <c r="DB451" s="75"/>
    </row>
    <row r="452" ht="15.75" customHeight="1">
      <c r="A452" s="75"/>
      <c r="B452" s="75"/>
      <c r="C452" s="150"/>
      <c r="D452" s="75"/>
      <c r="E452" s="75"/>
      <c r="F452" s="75"/>
      <c r="G452" s="75"/>
      <c r="H452" s="75"/>
      <c r="I452" s="75"/>
      <c r="J452" s="75"/>
      <c r="K452" s="75"/>
      <c r="L452" s="75"/>
      <c r="M452" s="75"/>
      <c r="N452" s="75"/>
      <c r="O452" s="75"/>
      <c r="P452" s="75"/>
      <c r="Q452" s="75"/>
      <c r="R452" s="75"/>
      <c r="S452" s="75"/>
      <c r="T452" s="75"/>
      <c r="U452" s="150"/>
      <c r="V452" s="151"/>
      <c r="W452" s="151"/>
      <c r="X452" s="75"/>
      <c r="Y452" s="75"/>
      <c r="Z452" s="75"/>
      <c r="AA452" s="75"/>
      <c r="AB452" s="75"/>
      <c r="AC452" s="75"/>
      <c r="AD452" s="75"/>
      <c r="AE452" s="75"/>
      <c r="AF452" s="75"/>
      <c r="AG452" s="75"/>
      <c r="AH452" s="75"/>
      <c r="AI452" s="150"/>
      <c r="AJ452" s="75"/>
      <c r="AK452" s="75"/>
      <c r="AL452" s="75"/>
      <c r="AM452" s="75"/>
      <c r="AN452" s="75"/>
      <c r="AO452" s="75"/>
      <c r="AP452" s="75"/>
      <c r="AQ452" s="150"/>
      <c r="AR452" s="75"/>
      <c r="AS452" s="75"/>
      <c r="AT452" s="150"/>
      <c r="AU452" s="75"/>
      <c r="AV452" s="75"/>
      <c r="AW452" s="75"/>
      <c r="AX452" s="150"/>
      <c r="AY452" s="150"/>
      <c r="AZ452" s="75"/>
      <c r="BA452" s="75"/>
      <c r="BB452" s="75"/>
      <c r="BC452" s="75"/>
      <c r="BD452" s="75"/>
      <c r="BE452" s="75"/>
      <c r="BF452" s="75"/>
      <c r="BG452" s="75"/>
      <c r="BH452" s="75"/>
      <c r="BI452" s="75"/>
      <c r="BJ452" s="75"/>
      <c r="BK452" s="75"/>
      <c r="BL452" s="75"/>
      <c r="BM452" s="75"/>
      <c r="BN452" s="75"/>
      <c r="BO452" s="75"/>
      <c r="BP452" s="75"/>
      <c r="BQ452" s="75"/>
      <c r="BR452" s="75"/>
      <c r="BS452" s="75"/>
      <c r="BT452" s="75"/>
      <c r="BU452" s="75"/>
      <c r="BV452" s="75"/>
      <c r="BW452" s="75"/>
      <c r="BX452" s="75"/>
      <c r="BY452" s="75"/>
      <c r="BZ452" s="75"/>
      <c r="CA452" s="75"/>
      <c r="CB452" s="75"/>
      <c r="CC452" s="75"/>
      <c r="CD452" s="75"/>
      <c r="CE452" s="75"/>
      <c r="CF452" s="75"/>
      <c r="CG452" s="75"/>
      <c r="CH452" s="152"/>
      <c r="CI452" s="75"/>
      <c r="CJ452" s="75"/>
      <c r="CK452" s="75"/>
      <c r="CL452" s="75"/>
      <c r="CM452" s="75"/>
      <c r="CN452" s="75"/>
      <c r="CO452" s="75"/>
      <c r="CP452" s="75"/>
      <c r="CQ452" s="150"/>
      <c r="CR452" s="75"/>
      <c r="CS452" s="75"/>
      <c r="CT452" s="75"/>
      <c r="CU452" s="75"/>
      <c r="CV452" s="75"/>
      <c r="CW452" s="75"/>
      <c r="CX452" s="75"/>
      <c r="CY452" s="75"/>
      <c r="CZ452" s="75"/>
      <c r="DA452" s="75"/>
      <c r="DB452" s="75"/>
    </row>
    <row r="453" ht="15.75" customHeight="1">
      <c r="A453" s="75"/>
      <c r="B453" s="75"/>
      <c r="C453" s="150"/>
      <c r="D453" s="75"/>
      <c r="E453" s="75"/>
      <c r="F453" s="75"/>
      <c r="G453" s="75"/>
      <c r="H453" s="75"/>
      <c r="I453" s="75"/>
      <c r="J453" s="75"/>
      <c r="K453" s="75"/>
      <c r="L453" s="75"/>
      <c r="M453" s="75"/>
      <c r="N453" s="75"/>
      <c r="O453" s="75"/>
      <c r="P453" s="75"/>
      <c r="Q453" s="75"/>
      <c r="R453" s="75"/>
      <c r="S453" s="75"/>
      <c r="T453" s="75"/>
      <c r="U453" s="150"/>
      <c r="V453" s="151"/>
      <c r="W453" s="151"/>
      <c r="X453" s="75"/>
      <c r="Y453" s="75"/>
      <c r="Z453" s="75"/>
      <c r="AA453" s="75"/>
      <c r="AB453" s="75"/>
      <c r="AC453" s="75"/>
      <c r="AD453" s="75"/>
      <c r="AE453" s="75"/>
      <c r="AF453" s="75"/>
      <c r="AG453" s="75"/>
      <c r="AH453" s="75"/>
      <c r="AI453" s="150"/>
      <c r="AJ453" s="75"/>
      <c r="AK453" s="75"/>
      <c r="AL453" s="75"/>
      <c r="AM453" s="75"/>
      <c r="AN453" s="75"/>
      <c r="AO453" s="75"/>
      <c r="AP453" s="75"/>
      <c r="AQ453" s="150"/>
      <c r="AR453" s="75"/>
      <c r="AS453" s="75"/>
      <c r="AT453" s="150"/>
      <c r="AU453" s="75"/>
      <c r="AV453" s="75"/>
      <c r="AW453" s="75"/>
      <c r="AX453" s="150"/>
      <c r="AY453" s="150"/>
      <c r="AZ453" s="75"/>
      <c r="BA453" s="75"/>
      <c r="BB453" s="75"/>
      <c r="BC453" s="75"/>
      <c r="BD453" s="75"/>
      <c r="BE453" s="75"/>
      <c r="BF453" s="75"/>
      <c r="BG453" s="75"/>
      <c r="BH453" s="75"/>
      <c r="BI453" s="75"/>
      <c r="BJ453" s="75"/>
      <c r="BK453" s="75"/>
      <c r="BL453" s="75"/>
      <c r="BM453" s="75"/>
      <c r="BN453" s="75"/>
      <c r="BO453" s="75"/>
      <c r="BP453" s="75"/>
      <c r="BQ453" s="75"/>
      <c r="BR453" s="75"/>
      <c r="BS453" s="75"/>
      <c r="BT453" s="75"/>
      <c r="BU453" s="75"/>
      <c r="BV453" s="75"/>
      <c r="BW453" s="75"/>
      <c r="BX453" s="75"/>
      <c r="BY453" s="75"/>
      <c r="BZ453" s="75"/>
      <c r="CA453" s="75"/>
      <c r="CB453" s="75"/>
      <c r="CC453" s="75"/>
      <c r="CD453" s="75"/>
      <c r="CE453" s="75"/>
      <c r="CF453" s="75"/>
      <c r="CG453" s="75"/>
      <c r="CH453" s="152"/>
      <c r="CI453" s="75"/>
      <c r="CJ453" s="75"/>
      <c r="CK453" s="75"/>
      <c r="CL453" s="75"/>
      <c r="CM453" s="75"/>
      <c r="CN453" s="75"/>
      <c r="CO453" s="75"/>
      <c r="CP453" s="75"/>
      <c r="CQ453" s="150"/>
      <c r="CR453" s="75"/>
      <c r="CS453" s="75"/>
      <c r="CT453" s="75"/>
      <c r="CU453" s="75"/>
      <c r="CV453" s="75"/>
      <c r="CW453" s="75"/>
      <c r="CX453" s="75"/>
      <c r="CY453" s="75"/>
      <c r="CZ453" s="75"/>
      <c r="DA453" s="75"/>
      <c r="DB453" s="75"/>
    </row>
    <row r="454" ht="15.75" customHeight="1">
      <c r="A454" s="75"/>
      <c r="B454" s="75"/>
      <c r="C454" s="150"/>
      <c r="D454" s="75"/>
      <c r="E454" s="75"/>
      <c r="F454" s="75"/>
      <c r="G454" s="75"/>
      <c r="H454" s="75"/>
      <c r="I454" s="75"/>
      <c r="J454" s="75"/>
      <c r="K454" s="75"/>
      <c r="L454" s="75"/>
      <c r="M454" s="75"/>
      <c r="N454" s="75"/>
      <c r="O454" s="75"/>
      <c r="P454" s="75"/>
      <c r="Q454" s="75"/>
      <c r="R454" s="75"/>
      <c r="S454" s="75"/>
      <c r="T454" s="75"/>
      <c r="U454" s="150"/>
      <c r="V454" s="151"/>
      <c r="W454" s="154"/>
      <c r="X454" s="75"/>
      <c r="Y454" s="75"/>
      <c r="Z454" s="75"/>
      <c r="AA454" s="75"/>
      <c r="AB454" s="75"/>
      <c r="AC454" s="75"/>
      <c r="AD454" s="75"/>
      <c r="AE454" s="75"/>
      <c r="AF454" s="75"/>
      <c r="AG454" s="75"/>
      <c r="AH454" s="75"/>
      <c r="AI454" s="150"/>
      <c r="AJ454" s="75"/>
      <c r="AK454" s="75"/>
      <c r="AL454" s="75"/>
      <c r="AM454" s="75"/>
      <c r="AN454" s="75"/>
      <c r="AO454" s="75"/>
      <c r="AP454" s="75"/>
      <c r="AQ454" s="150"/>
      <c r="AR454" s="75"/>
      <c r="AS454" s="75"/>
      <c r="AT454" s="150"/>
      <c r="AU454" s="75"/>
      <c r="AV454" s="75"/>
      <c r="AW454" s="75"/>
      <c r="AX454" s="150"/>
      <c r="AY454" s="150"/>
      <c r="AZ454" s="75"/>
      <c r="BA454" s="75"/>
      <c r="BB454" s="75"/>
      <c r="BC454" s="75"/>
      <c r="BD454" s="75"/>
      <c r="BE454" s="75"/>
      <c r="BF454" s="75"/>
      <c r="BG454" s="75"/>
      <c r="BH454" s="75"/>
      <c r="BI454" s="75"/>
      <c r="BJ454" s="75"/>
      <c r="BK454" s="75"/>
      <c r="BL454" s="75"/>
      <c r="BM454" s="75"/>
      <c r="BN454" s="75"/>
      <c r="BO454" s="75"/>
      <c r="BP454" s="75"/>
      <c r="BQ454" s="75"/>
      <c r="BR454" s="75"/>
      <c r="BS454" s="75"/>
      <c r="BT454" s="75"/>
      <c r="BU454" s="75"/>
      <c r="BV454" s="75"/>
      <c r="BW454" s="75"/>
      <c r="BX454" s="75"/>
      <c r="BY454" s="75"/>
      <c r="BZ454" s="75"/>
      <c r="CA454" s="75"/>
      <c r="CB454" s="75"/>
      <c r="CC454" s="75"/>
      <c r="CD454" s="75"/>
      <c r="CE454" s="75"/>
      <c r="CF454" s="150"/>
      <c r="CG454" s="75"/>
      <c r="CH454" s="152"/>
      <c r="CI454" s="75"/>
      <c r="CJ454" s="75"/>
      <c r="CK454" s="75"/>
      <c r="CL454" s="75"/>
      <c r="CM454" s="75"/>
      <c r="CN454" s="75"/>
      <c r="CO454" s="75"/>
      <c r="CP454" s="75"/>
      <c r="CQ454" s="150"/>
      <c r="CR454" s="75"/>
      <c r="CS454" s="75"/>
      <c r="CT454" s="75"/>
      <c r="CU454" s="75"/>
      <c r="CV454" s="75"/>
      <c r="CW454" s="75"/>
      <c r="CX454" s="75"/>
      <c r="CY454" s="75"/>
      <c r="CZ454" s="75"/>
      <c r="DA454" s="75"/>
      <c r="DB454" s="75"/>
    </row>
    <row r="455" ht="15.75" customHeight="1">
      <c r="A455" s="75"/>
      <c r="B455" s="75"/>
      <c r="C455" s="150"/>
      <c r="D455" s="75"/>
      <c r="E455" s="75"/>
      <c r="F455" s="75"/>
      <c r="G455" s="75"/>
      <c r="H455" s="75"/>
      <c r="I455" s="75"/>
      <c r="J455" s="75"/>
      <c r="K455" s="75"/>
      <c r="L455" s="75"/>
      <c r="M455" s="75"/>
      <c r="N455" s="75"/>
      <c r="O455" s="75"/>
      <c r="P455" s="75"/>
      <c r="Q455" s="75"/>
      <c r="R455" s="75"/>
      <c r="S455" s="75"/>
      <c r="T455" s="75"/>
      <c r="U455" s="150"/>
      <c r="V455" s="151"/>
      <c r="W455" s="151"/>
      <c r="X455" s="75"/>
      <c r="Y455" s="75"/>
      <c r="Z455" s="75"/>
      <c r="AA455" s="75"/>
      <c r="AB455" s="75"/>
      <c r="AC455" s="75"/>
      <c r="AD455" s="75"/>
      <c r="AE455" s="75"/>
      <c r="AF455" s="75"/>
      <c r="AG455" s="75"/>
      <c r="AH455" s="75"/>
      <c r="AI455" s="150"/>
      <c r="AJ455" s="75"/>
      <c r="AK455" s="75"/>
      <c r="AL455" s="75"/>
      <c r="AM455" s="75"/>
      <c r="AN455" s="75"/>
      <c r="AO455" s="75"/>
      <c r="AP455" s="75"/>
      <c r="AQ455" s="150"/>
      <c r="AR455" s="75"/>
      <c r="AS455" s="75"/>
      <c r="AT455" s="150"/>
      <c r="AU455" s="75"/>
      <c r="AV455" s="75"/>
      <c r="AW455" s="75"/>
      <c r="AX455" s="150"/>
      <c r="AY455" s="150"/>
      <c r="AZ455" s="75"/>
      <c r="BA455" s="75"/>
      <c r="BB455" s="75"/>
      <c r="BC455" s="75"/>
      <c r="BD455" s="75"/>
      <c r="BE455" s="75"/>
      <c r="BF455" s="75"/>
      <c r="BG455" s="75"/>
      <c r="BH455" s="75"/>
      <c r="BI455" s="75"/>
      <c r="BJ455" s="75"/>
      <c r="BK455" s="75"/>
      <c r="BL455" s="75"/>
      <c r="BM455" s="75"/>
      <c r="BN455" s="75"/>
      <c r="BO455" s="75"/>
      <c r="BP455" s="75"/>
      <c r="BQ455" s="75"/>
      <c r="BR455" s="75"/>
      <c r="BS455" s="75"/>
      <c r="BT455" s="75"/>
      <c r="BU455" s="75"/>
      <c r="BV455" s="75"/>
      <c r="BW455" s="75"/>
      <c r="BX455" s="75"/>
      <c r="BY455" s="75"/>
      <c r="BZ455" s="75"/>
      <c r="CA455" s="75"/>
      <c r="CB455" s="75"/>
      <c r="CC455" s="75"/>
      <c r="CD455" s="75"/>
      <c r="CE455" s="75"/>
      <c r="CF455" s="75"/>
      <c r="CG455" s="75"/>
      <c r="CH455" s="152"/>
      <c r="CI455" s="75"/>
      <c r="CJ455" s="75"/>
      <c r="CK455" s="75"/>
      <c r="CL455" s="75"/>
      <c r="CM455" s="75"/>
      <c r="CN455" s="75"/>
      <c r="CO455" s="75"/>
      <c r="CP455" s="75"/>
      <c r="CQ455" s="150"/>
      <c r="CR455" s="75"/>
      <c r="CS455" s="75"/>
      <c r="CT455" s="75"/>
      <c r="CU455" s="75"/>
      <c r="CV455" s="75"/>
      <c r="CW455" s="75"/>
      <c r="CX455" s="75"/>
      <c r="CY455" s="75"/>
      <c r="CZ455" s="75"/>
      <c r="DA455" s="75"/>
      <c r="DB455" s="75"/>
    </row>
    <row r="456" ht="15.75" customHeight="1">
      <c r="A456" s="75"/>
      <c r="B456" s="75"/>
      <c r="C456" s="150"/>
      <c r="D456" s="75"/>
      <c r="E456" s="75"/>
      <c r="F456" s="75"/>
      <c r="G456" s="75"/>
      <c r="H456" s="75"/>
      <c r="I456" s="75"/>
      <c r="J456" s="75"/>
      <c r="K456" s="75"/>
      <c r="L456" s="75"/>
      <c r="M456" s="75"/>
      <c r="N456" s="75"/>
      <c r="O456" s="75"/>
      <c r="P456" s="75"/>
      <c r="Q456" s="75"/>
      <c r="R456" s="75"/>
      <c r="S456" s="75"/>
      <c r="T456" s="75"/>
      <c r="U456" s="150"/>
      <c r="V456" s="151"/>
      <c r="W456" s="151"/>
      <c r="X456" s="75"/>
      <c r="Y456" s="75"/>
      <c r="Z456" s="75"/>
      <c r="AA456" s="75"/>
      <c r="AB456" s="75"/>
      <c r="AC456" s="75"/>
      <c r="AD456" s="75"/>
      <c r="AE456" s="75"/>
      <c r="AF456" s="75"/>
      <c r="AG456" s="75"/>
      <c r="AH456" s="75"/>
      <c r="AI456" s="150"/>
      <c r="AJ456" s="75"/>
      <c r="AK456" s="75"/>
      <c r="AL456" s="75"/>
      <c r="AM456" s="75"/>
      <c r="AN456" s="75"/>
      <c r="AO456" s="75"/>
      <c r="AP456" s="75"/>
      <c r="AQ456" s="150"/>
      <c r="AR456" s="75"/>
      <c r="AS456" s="75"/>
      <c r="AT456" s="150"/>
      <c r="AU456" s="75"/>
      <c r="AV456" s="75"/>
      <c r="AW456" s="75"/>
      <c r="AX456" s="150"/>
      <c r="AY456" s="150"/>
      <c r="AZ456" s="75"/>
      <c r="BA456" s="75"/>
      <c r="BB456" s="75"/>
      <c r="BC456" s="75"/>
      <c r="BD456" s="75"/>
      <c r="BE456" s="75"/>
      <c r="BF456" s="75"/>
      <c r="BG456" s="75"/>
      <c r="BH456" s="75"/>
      <c r="BI456" s="75"/>
      <c r="BJ456" s="75"/>
      <c r="BK456" s="75"/>
      <c r="BL456" s="75"/>
      <c r="BM456" s="75"/>
      <c r="BN456" s="75"/>
      <c r="BO456" s="75"/>
      <c r="BP456" s="75"/>
      <c r="BQ456" s="75"/>
      <c r="BR456" s="75"/>
      <c r="BS456" s="75"/>
      <c r="BT456" s="75"/>
      <c r="BU456" s="75"/>
      <c r="BV456" s="75"/>
      <c r="BW456" s="75"/>
      <c r="BX456" s="75"/>
      <c r="BY456" s="75"/>
      <c r="BZ456" s="75"/>
      <c r="CA456" s="75"/>
      <c r="CB456" s="75"/>
      <c r="CC456" s="75"/>
      <c r="CD456" s="75"/>
      <c r="CE456" s="75"/>
      <c r="CF456" s="75"/>
      <c r="CG456" s="75"/>
      <c r="CH456" s="152"/>
      <c r="CI456" s="75"/>
      <c r="CJ456" s="75"/>
      <c r="CK456" s="75"/>
      <c r="CL456" s="75"/>
      <c r="CM456" s="75"/>
      <c r="CN456" s="75"/>
      <c r="CO456" s="75"/>
      <c r="CP456" s="75"/>
      <c r="CQ456" s="150"/>
      <c r="CR456" s="75"/>
      <c r="CS456" s="75"/>
      <c r="CT456" s="75"/>
      <c r="CU456" s="75"/>
      <c r="CV456" s="75"/>
      <c r="CW456" s="75"/>
      <c r="CX456" s="75"/>
      <c r="CY456" s="75"/>
      <c r="CZ456" s="75"/>
      <c r="DA456" s="75"/>
      <c r="DB456" s="75"/>
    </row>
    <row r="457" ht="15.75" customHeight="1">
      <c r="A457" s="75"/>
      <c r="B457" s="75"/>
      <c r="C457" s="150"/>
      <c r="D457" s="75"/>
      <c r="E457" s="75"/>
      <c r="F457" s="75"/>
      <c r="G457" s="75"/>
      <c r="H457" s="75"/>
      <c r="I457" s="75"/>
      <c r="J457" s="75"/>
      <c r="K457" s="75"/>
      <c r="L457" s="75"/>
      <c r="M457" s="75"/>
      <c r="N457" s="75"/>
      <c r="O457" s="75"/>
      <c r="P457" s="75"/>
      <c r="Q457" s="75"/>
      <c r="R457" s="75"/>
      <c r="S457" s="75"/>
      <c r="T457" s="75"/>
      <c r="U457" s="150"/>
      <c r="V457" s="151"/>
      <c r="W457" s="151"/>
      <c r="X457" s="75"/>
      <c r="Y457" s="75"/>
      <c r="Z457" s="75"/>
      <c r="AA457" s="75"/>
      <c r="AB457" s="75"/>
      <c r="AC457" s="75"/>
      <c r="AD457" s="75"/>
      <c r="AE457" s="75"/>
      <c r="AF457" s="75"/>
      <c r="AG457" s="75"/>
      <c r="AH457" s="75"/>
      <c r="AI457" s="150"/>
      <c r="AJ457" s="75"/>
      <c r="AK457" s="75"/>
      <c r="AL457" s="75"/>
      <c r="AM457" s="75"/>
      <c r="AN457" s="75"/>
      <c r="AO457" s="75"/>
      <c r="AP457" s="75"/>
      <c r="AQ457" s="150"/>
      <c r="AR457" s="75"/>
      <c r="AS457" s="75"/>
      <c r="AT457" s="150"/>
      <c r="AU457" s="75"/>
      <c r="AV457" s="75"/>
      <c r="AW457" s="75"/>
      <c r="AX457" s="150"/>
      <c r="AY457" s="150"/>
      <c r="AZ457" s="75"/>
      <c r="BA457" s="75"/>
      <c r="BB457" s="75"/>
      <c r="BC457" s="75"/>
      <c r="BD457" s="75"/>
      <c r="BE457" s="75"/>
      <c r="BF457" s="75"/>
      <c r="BG457" s="75"/>
      <c r="BH457" s="75"/>
      <c r="BI457" s="75"/>
      <c r="BJ457" s="75"/>
      <c r="BK457" s="75"/>
      <c r="BL457" s="75"/>
      <c r="BM457" s="75"/>
      <c r="BN457" s="75"/>
      <c r="BO457" s="75"/>
      <c r="BP457" s="75"/>
      <c r="BQ457" s="75"/>
      <c r="BR457" s="75"/>
      <c r="BS457" s="75"/>
      <c r="BT457" s="75"/>
      <c r="BU457" s="75"/>
      <c r="BV457" s="75"/>
      <c r="BW457" s="75"/>
      <c r="BX457" s="75"/>
      <c r="BY457" s="75"/>
      <c r="BZ457" s="75"/>
      <c r="CA457" s="75"/>
      <c r="CB457" s="75"/>
      <c r="CC457" s="75"/>
      <c r="CD457" s="75"/>
      <c r="CE457" s="75"/>
      <c r="CF457" s="75"/>
      <c r="CG457" s="75"/>
      <c r="CH457" s="152"/>
      <c r="CI457" s="75"/>
      <c r="CJ457" s="75"/>
      <c r="CK457" s="75"/>
      <c r="CL457" s="75"/>
      <c r="CM457" s="75"/>
      <c r="CN457" s="75"/>
      <c r="CO457" s="75"/>
      <c r="CP457" s="75"/>
      <c r="CQ457" s="150"/>
      <c r="CR457" s="75"/>
      <c r="CS457" s="75"/>
      <c r="CT457" s="75"/>
      <c r="CU457" s="75"/>
      <c r="CV457" s="75"/>
      <c r="CW457" s="75"/>
      <c r="CX457" s="75"/>
      <c r="CY457" s="75"/>
      <c r="CZ457" s="75"/>
      <c r="DA457" s="75"/>
      <c r="DB457" s="75"/>
    </row>
    <row r="458" ht="15.75" customHeight="1">
      <c r="A458" s="75"/>
      <c r="B458" s="75"/>
      <c r="C458" s="150"/>
      <c r="D458" s="75"/>
      <c r="E458" s="75"/>
      <c r="F458" s="75"/>
      <c r="G458" s="75"/>
      <c r="H458" s="75"/>
      <c r="I458" s="75"/>
      <c r="J458" s="75"/>
      <c r="K458" s="75"/>
      <c r="L458" s="75"/>
      <c r="M458" s="75"/>
      <c r="N458" s="75"/>
      <c r="O458" s="75"/>
      <c r="P458" s="75"/>
      <c r="Q458" s="75"/>
      <c r="R458" s="75"/>
      <c r="S458" s="75"/>
      <c r="T458" s="75"/>
      <c r="U458" s="150"/>
      <c r="V458" s="151"/>
      <c r="W458" s="154"/>
      <c r="X458" s="75"/>
      <c r="Y458" s="75"/>
      <c r="Z458" s="75"/>
      <c r="AA458" s="75"/>
      <c r="AB458" s="75"/>
      <c r="AC458" s="75"/>
      <c r="AD458" s="75"/>
      <c r="AE458" s="75"/>
      <c r="AF458" s="75"/>
      <c r="AG458" s="75"/>
      <c r="AH458" s="75"/>
      <c r="AI458" s="150"/>
      <c r="AJ458" s="75"/>
      <c r="AK458" s="75"/>
      <c r="AL458" s="75"/>
      <c r="AM458" s="75"/>
      <c r="AN458" s="75"/>
      <c r="AO458" s="75"/>
      <c r="AP458" s="75"/>
      <c r="AQ458" s="150"/>
      <c r="AR458" s="75"/>
      <c r="AS458" s="75"/>
      <c r="AT458" s="150"/>
      <c r="AU458" s="75"/>
      <c r="AV458" s="75"/>
      <c r="AW458" s="75"/>
      <c r="AX458" s="150"/>
      <c r="AY458" s="150"/>
      <c r="AZ458" s="75"/>
      <c r="BA458" s="75"/>
      <c r="BB458" s="75"/>
      <c r="BC458" s="75"/>
      <c r="BD458" s="75"/>
      <c r="BE458" s="75"/>
      <c r="BF458" s="75"/>
      <c r="BG458" s="75"/>
      <c r="BH458" s="75"/>
      <c r="BI458" s="75"/>
      <c r="BJ458" s="75"/>
      <c r="BK458" s="75"/>
      <c r="BL458" s="75"/>
      <c r="BM458" s="75"/>
      <c r="BN458" s="75"/>
      <c r="BO458" s="75"/>
      <c r="BP458" s="75"/>
      <c r="BQ458" s="75"/>
      <c r="BR458" s="75"/>
      <c r="BS458" s="75"/>
      <c r="BT458" s="75"/>
      <c r="BU458" s="75"/>
      <c r="BV458" s="75"/>
      <c r="BW458" s="75"/>
      <c r="BX458" s="75"/>
      <c r="BY458" s="75"/>
      <c r="BZ458" s="75"/>
      <c r="CA458" s="75"/>
      <c r="CB458" s="75"/>
      <c r="CC458" s="75"/>
      <c r="CD458" s="75"/>
      <c r="CE458" s="75"/>
      <c r="CF458" s="75"/>
      <c r="CG458" s="75"/>
      <c r="CH458" s="152"/>
      <c r="CI458" s="75"/>
      <c r="CJ458" s="75"/>
      <c r="CK458" s="75"/>
      <c r="CL458" s="75"/>
      <c r="CM458" s="75"/>
      <c r="CN458" s="75"/>
      <c r="CO458" s="75"/>
      <c r="CP458" s="75"/>
      <c r="CQ458" s="150"/>
      <c r="CR458" s="75"/>
      <c r="CS458" s="75"/>
      <c r="CT458" s="75"/>
      <c r="CU458" s="75"/>
      <c r="CV458" s="75"/>
      <c r="CW458" s="75"/>
      <c r="CX458" s="75"/>
      <c r="CY458" s="75"/>
      <c r="CZ458" s="75"/>
      <c r="DA458" s="75"/>
      <c r="DB458" s="75"/>
    </row>
    <row r="459" ht="15.75" customHeight="1">
      <c r="A459" s="75"/>
      <c r="B459" s="75"/>
      <c r="C459" s="150"/>
      <c r="D459" s="75"/>
      <c r="E459" s="75"/>
      <c r="F459" s="75"/>
      <c r="G459" s="75"/>
      <c r="H459" s="75"/>
      <c r="I459" s="75"/>
      <c r="J459" s="75"/>
      <c r="K459" s="75"/>
      <c r="L459" s="75"/>
      <c r="M459" s="75"/>
      <c r="N459" s="75"/>
      <c r="O459" s="75"/>
      <c r="P459" s="75"/>
      <c r="Q459" s="75"/>
      <c r="R459" s="75"/>
      <c r="S459" s="75"/>
      <c r="T459" s="75"/>
      <c r="U459" s="150"/>
      <c r="V459" s="151"/>
      <c r="W459" s="154"/>
      <c r="X459" s="75"/>
      <c r="Y459" s="75"/>
      <c r="Z459" s="75"/>
      <c r="AA459" s="75"/>
      <c r="AB459" s="75"/>
      <c r="AC459" s="75"/>
      <c r="AD459" s="75"/>
      <c r="AE459" s="75"/>
      <c r="AF459" s="75"/>
      <c r="AG459" s="75"/>
      <c r="AH459" s="75"/>
      <c r="AI459" s="150"/>
      <c r="AJ459" s="75"/>
      <c r="AK459" s="75"/>
      <c r="AL459" s="75"/>
      <c r="AM459" s="75"/>
      <c r="AN459" s="75"/>
      <c r="AO459" s="75"/>
      <c r="AP459" s="75"/>
      <c r="AQ459" s="150"/>
      <c r="AR459" s="75"/>
      <c r="AS459" s="75"/>
      <c r="AT459" s="150"/>
      <c r="AU459" s="75"/>
      <c r="AV459" s="75"/>
      <c r="AW459" s="75"/>
      <c r="AX459" s="150"/>
      <c r="AY459" s="150"/>
      <c r="AZ459" s="75"/>
      <c r="BA459" s="75"/>
      <c r="BB459" s="75"/>
      <c r="BC459" s="75"/>
      <c r="BD459" s="75"/>
      <c r="BE459" s="75"/>
      <c r="BF459" s="75"/>
      <c r="BG459" s="75"/>
      <c r="BH459" s="75"/>
      <c r="BI459" s="75"/>
      <c r="BJ459" s="75"/>
      <c r="BK459" s="75"/>
      <c r="BL459" s="75"/>
      <c r="BM459" s="75"/>
      <c r="BN459" s="75"/>
      <c r="BO459" s="75"/>
      <c r="BP459" s="75"/>
      <c r="BQ459" s="75"/>
      <c r="BR459" s="75"/>
      <c r="BS459" s="75"/>
      <c r="BT459" s="75"/>
      <c r="BU459" s="75"/>
      <c r="BV459" s="75"/>
      <c r="BW459" s="75"/>
      <c r="BX459" s="75"/>
      <c r="BY459" s="75"/>
      <c r="BZ459" s="75"/>
      <c r="CA459" s="75"/>
      <c r="CB459" s="75"/>
      <c r="CC459" s="75"/>
      <c r="CD459" s="75"/>
      <c r="CE459" s="75"/>
      <c r="CF459" s="75"/>
      <c r="CG459" s="75"/>
      <c r="CH459" s="152"/>
      <c r="CI459" s="75"/>
      <c r="CJ459" s="75"/>
      <c r="CK459" s="75"/>
      <c r="CL459" s="75"/>
      <c r="CM459" s="75"/>
      <c r="CN459" s="75"/>
      <c r="CO459" s="75"/>
      <c r="CP459" s="75"/>
      <c r="CQ459" s="150"/>
      <c r="CR459" s="75"/>
      <c r="CS459" s="75"/>
      <c r="CT459" s="75"/>
      <c r="CU459" s="75"/>
      <c r="CV459" s="75"/>
      <c r="CW459" s="75"/>
      <c r="CX459" s="75"/>
      <c r="CY459" s="75"/>
      <c r="CZ459" s="75"/>
      <c r="DA459" s="75"/>
      <c r="DB459" s="75"/>
    </row>
    <row r="460" ht="15.75" customHeight="1">
      <c r="A460" s="75"/>
      <c r="B460" s="75"/>
      <c r="C460" s="150"/>
      <c r="D460" s="75"/>
      <c r="E460" s="75"/>
      <c r="F460" s="75"/>
      <c r="G460" s="75"/>
      <c r="H460" s="75"/>
      <c r="I460" s="75"/>
      <c r="J460" s="75"/>
      <c r="K460" s="75"/>
      <c r="L460" s="75"/>
      <c r="M460" s="75"/>
      <c r="N460" s="75"/>
      <c r="O460" s="75"/>
      <c r="P460" s="75"/>
      <c r="Q460" s="75"/>
      <c r="R460" s="75"/>
      <c r="S460" s="75"/>
      <c r="T460" s="75"/>
      <c r="U460" s="150"/>
      <c r="V460" s="151"/>
      <c r="W460" s="151"/>
      <c r="X460" s="75"/>
      <c r="Y460" s="75"/>
      <c r="Z460" s="75"/>
      <c r="AA460" s="75"/>
      <c r="AB460" s="75"/>
      <c r="AC460" s="75"/>
      <c r="AD460" s="75"/>
      <c r="AE460" s="75"/>
      <c r="AF460" s="75"/>
      <c r="AG460" s="75"/>
      <c r="AH460" s="75"/>
      <c r="AI460" s="150"/>
      <c r="AJ460" s="75"/>
      <c r="AK460" s="75"/>
      <c r="AL460" s="75"/>
      <c r="AM460" s="75"/>
      <c r="AN460" s="75"/>
      <c r="AO460" s="75"/>
      <c r="AP460" s="75"/>
      <c r="AQ460" s="150"/>
      <c r="AR460" s="75"/>
      <c r="AS460" s="75"/>
      <c r="AT460" s="150"/>
      <c r="AU460" s="75"/>
      <c r="AV460" s="75"/>
      <c r="AW460" s="75"/>
      <c r="AX460" s="150"/>
      <c r="AY460" s="150"/>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152"/>
      <c r="CI460" s="75"/>
      <c r="CJ460" s="75"/>
      <c r="CK460" s="75"/>
      <c r="CL460" s="75"/>
      <c r="CM460" s="75"/>
      <c r="CN460" s="75"/>
      <c r="CO460" s="75"/>
      <c r="CP460" s="75"/>
      <c r="CQ460" s="150"/>
      <c r="CR460" s="75"/>
      <c r="CS460" s="75"/>
      <c r="CT460" s="75"/>
      <c r="CU460" s="75"/>
      <c r="CV460" s="75"/>
      <c r="CW460" s="75"/>
      <c r="CX460" s="75"/>
      <c r="CY460" s="75"/>
      <c r="CZ460" s="75"/>
      <c r="DA460" s="75"/>
      <c r="DB460" s="75"/>
    </row>
    <row r="461" ht="15.75" customHeight="1">
      <c r="A461" s="75"/>
      <c r="B461" s="75"/>
      <c r="C461" s="150"/>
      <c r="D461" s="75"/>
      <c r="E461" s="75"/>
      <c r="F461" s="75"/>
      <c r="G461" s="75"/>
      <c r="H461" s="75"/>
      <c r="I461" s="75"/>
      <c r="J461" s="75"/>
      <c r="K461" s="75"/>
      <c r="L461" s="75"/>
      <c r="M461" s="75"/>
      <c r="N461" s="75"/>
      <c r="O461" s="75"/>
      <c r="P461" s="75"/>
      <c r="Q461" s="75"/>
      <c r="R461" s="75"/>
      <c r="S461" s="75"/>
      <c r="T461" s="75"/>
      <c r="U461" s="150"/>
      <c r="V461" s="151"/>
      <c r="W461" s="151"/>
      <c r="X461" s="75"/>
      <c r="Y461" s="75"/>
      <c r="Z461" s="75"/>
      <c r="AA461" s="75"/>
      <c r="AB461" s="75"/>
      <c r="AC461" s="75"/>
      <c r="AD461" s="75"/>
      <c r="AE461" s="75"/>
      <c r="AF461" s="75"/>
      <c r="AG461" s="75"/>
      <c r="AH461" s="75"/>
      <c r="AI461" s="150"/>
      <c r="AJ461" s="75"/>
      <c r="AK461" s="75"/>
      <c r="AL461" s="75"/>
      <c r="AM461" s="75"/>
      <c r="AN461" s="75"/>
      <c r="AO461" s="75"/>
      <c r="AP461" s="75"/>
      <c r="AQ461" s="150"/>
      <c r="AR461" s="75"/>
      <c r="AS461" s="75"/>
      <c r="AT461" s="150"/>
      <c r="AU461" s="75"/>
      <c r="AV461" s="75"/>
      <c r="AW461" s="75"/>
      <c r="AX461" s="150"/>
      <c r="AY461" s="150"/>
      <c r="AZ461" s="75"/>
      <c r="BA461" s="75"/>
      <c r="BB461" s="75"/>
      <c r="BC461" s="75"/>
      <c r="BD461" s="75"/>
      <c r="BE461" s="75"/>
      <c r="BF461" s="75"/>
      <c r="BG461" s="75"/>
      <c r="BH461" s="75"/>
      <c r="BI461" s="75"/>
      <c r="BJ461" s="75"/>
      <c r="BK461" s="75"/>
      <c r="BL461" s="75"/>
      <c r="BM461" s="75"/>
      <c r="BN461" s="75"/>
      <c r="BO461" s="75"/>
      <c r="BP461" s="75"/>
      <c r="BQ461" s="75"/>
      <c r="BR461" s="75"/>
      <c r="BS461" s="75"/>
      <c r="BT461" s="75"/>
      <c r="BU461" s="75"/>
      <c r="BV461" s="75"/>
      <c r="BW461" s="75"/>
      <c r="BX461" s="75"/>
      <c r="BY461" s="75"/>
      <c r="BZ461" s="75"/>
      <c r="CA461" s="75"/>
      <c r="CB461" s="75"/>
      <c r="CC461" s="75"/>
      <c r="CD461" s="75"/>
      <c r="CE461" s="75"/>
      <c r="CF461" s="75"/>
      <c r="CG461" s="75"/>
      <c r="CH461" s="152"/>
      <c r="CI461" s="75"/>
      <c r="CJ461" s="75"/>
      <c r="CK461" s="75"/>
      <c r="CL461" s="75"/>
      <c r="CM461" s="75"/>
      <c r="CN461" s="75"/>
      <c r="CO461" s="75"/>
      <c r="CP461" s="75"/>
      <c r="CQ461" s="150"/>
      <c r="CR461" s="75"/>
      <c r="CS461" s="75"/>
      <c r="CT461" s="75"/>
      <c r="CU461" s="75"/>
      <c r="CV461" s="75"/>
      <c r="CW461" s="75"/>
      <c r="CX461" s="75"/>
      <c r="CY461" s="75"/>
      <c r="CZ461" s="75"/>
      <c r="DA461" s="75"/>
      <c r="DB461" s="75"/>
    </row>
    <row r="462" ht="15.75" customHeight="1">
      <c r="A462" s="75"/>
      <c r="B462" s="75"/>
      <c r="C462" s="150"/>
      <c r="D462" s="75"/>
      <c r="E462" s="75"/>
      <c r="F462" s="75"/>
      <c r="G462" s="75"/>
      <c r="H462" s="75"/>
      <c r="I462" s="75"/>
      <c r="J462" s="75"/>
      <c r="K462" s="75"/>
      <c r="L462" s="75"/>
      <c r="M462" s="75"/>
      <c r="N462" s="75"/>
      <c r="O462" s="75"/>
      <c r="P462" s="75"/>
      <c r="Q462" s="75"/>
      <c r="R462" s="75"/>
      <c r="S462" s="75"/>
      <c r="T462" s="75"/>
      <c r="U462" s="150"/>
      <c r="V462" s="151"/>
      <c r="W462" s="154"/>
      <c r="X462" s="75"/>
      <c r="Y462" s="75"/>
      <c r="Z462" s="75"/>
      <c r="AA462" s="75"/>
      <c r="AB462" s="75"/>
      <c r="AC462" s="75"/>
      <c r="AD462" s="75"/>
      <c r="AE462" s="75"/>
      <c r="AF462" s="75"/>
      <c r="AG462" s="75"/>
      <c r="AH462" s="75"/>
      <c r="AI462" s="150"/>
      <c r="AJ462" s="75"/>
      <c r="AK462" s="75"/>
      <c r="AL462" s="75"/>
      <c r="AM462" s="75"/>
      <c r="AN462" s="75"/>
      <c r="AO462" s="75"/>
      <c r="AP462" s="75"/>
      <c r="AQ462" s="150"/>
      <c r="AR462" s="75"/>
      <c r="AS462" s="75"/>
      <c r="AT462" s="150"/>
      <c r="AU462" s="75"/>
      <c r="AV462" s="75"/>
      <c r="AW462" s="75"/>
      <c r="AX462" s="150"/>
      <c r="AY462" s="150"/>
      <c r="AZ462" s="75"/>
      <c r="BA462" s="75"/>
      <c r="BB462" s="75"/>
      <c r="BC462" s="75"/>
      <c r="BD462" s="75"/>
      <c r="BE462" s="75"/>
      <c r="BF462" s="75"/>
      <c r="BG462" s="75"/>
      <c r="BH462" s="75"/>
      <c r="BI462" s="75"/>
      <c r="BJ462" s="75"/>
      <c r="BK462" s="75"/>
      <c r="BL462" s="75"/>
      <c r="BM462" s="75"/>
      <c r="BN462" s="75"/>
      <c r="BO462" s="75"/>
      <c r="BP462" s="75"/>
      <c r="BQ462" s="75"/>
      <c r="BR462" s="75"/>
      <c r="BS462" s="75"/>
      <c r="BT462" s="75"/>
      <c r="BU462" s="75"/>
      <c r="BV462" s="75"/>
      <c r="BW462" s="75"/>
      <c r="BX462" s="75"/>
      <c r="BY462" s="75"/>
      <c r="BZ462" s="75"/>
      <c r="CA462" s="75"/>
      <c r="CB462" s="75"/>
      <c r="CC462" s="75"/>
      <c r="CD462" s="75"/>
      <c r="CE462" s="75"/>
      <c r="CF462" s="75"/>
      <c r="CG462" s="75"/>
      <c r="CH462" s="152"/>
      <c r="CI462" s="75"/>
      <c r="CJ462" s="75"/>
      <c r="CK462" s="75"/>
      <c r="CL462" s="75"/>
      <c r="CM462" s="75"/>
      <c r="CN462" s="75"/>
      <c r="CO462" s="75"/>
      <c r="CP462" s="75"/>
      <c r="CQ462" s="150"/>
      <c r="CR462" s="75"/>
      <c r="CS462" s="75"/>
      <c r="CT462" s="75"/>
      <c r="CU462" s="75"/>
      <c r="CV462" s="75"/>
      <c r="CW462" s="75"/>
      <c r="CX462" s="75"/>
      <c r="CY462" s="75"/>
      <c r="CZ462" s="75"/>
      <c r="DA462" s="75"/>
      <c r="DB462" s="75"/>
    </row>
    <row r="463" ht="15.75" customHeight="1">
      <c r="A463" s="75"/>
      <c r="B463" s="75"/>
      <c r="C463" s="150"/>
      <c r="D463" s="75"/>
      <c r="E463" s="75"/>
      <c r="F463" s="75"/>
      <c r="G463" s="75"/>
      <c r="H463" s="75"/>
      <c r="I463" s="75"/>
      <c r="J463" s="75"/>
      <c r="K463" s="75"/>
      <c r="L463" s="75"/>
      <c r="M463" s="75"/>
      <c r="N463" s="75"/>
      <c r="O463" s="75"/>
      <c r="P463" s="75"/>
      <c r="Q463" s="75"/>
      <c r="R463" s="75"/>
      <c r="S463" s="75"/>
      <c r="T463" s="75"/>
      <c r="U463" s="150"/>
      <c r="V463" s="151"/>
      <c r="W463" s="151"/>
      <c r="X463" s="75"/>
      <c r="Y463" s="75"/>
      <c r="Z463" s="75"/>
      <c r="AA463" s="75"/>
      <c r="AB463" s="75"/>
      <c r="AC463" s="75"/>
      <c r="AD463" s="75"/>
      <c r="AE463" s="75"/>
      <c r="AF463" s="75"/>
      <c r="AG463" s="75"/>
      <c r="AH463" s="75"/>
      <c r="AI463" s="150"/>
      <c r="AJ463" s="75"/>
      <c r="AK463" s="75"/>
      <c r="AL463" s="75"/>
      <c r="AM463" s="75"/>
      <c r="AN463" s="75"/>
      <c r="AO463" s="75"/>
      <c r="AP463" s="75"/>
      <c r="AQ463" s="150"/>
      <c r="AR463" s="75"/>
      <c r="AS463" s="75"/>
      <c r="AT463" s="150"/>
      <c r="AU463" s="75"/>
      <c r="AV463" s="75"/>
      <c r="AW463" s="75"/>
      <c r="AX463" s="150"/>
      <c r="AY463" s="150"/>
      <c r="AZ463" s="75"/>
      <c r="BA463" s="75"/>
      <c r="BB463" s="75"/>
      <c r="BC463" s="75"/>
      <c r="BD463" s="75"/>
      <c r="BE463" s="75"/>
      <c r="BF463" s="75"/>
      <c r="BG463" s="75"/>
      <c r="BH463" s="75"/>
      <c r="BI463" s="75"/>
      <c r="BJ463" s="75"/>
      <c r="BK463" s="75"/>
      <c r="BL463" s="75"/>
      <c r="BM463" s="75"/>
      <c r="BN463" s="75"/>
      <c r="BO463" s="75"/>
      <c r="BP463" s="75"/>
      <c r="BQ463" s="75"/>
      <c r="BR463" s="75"/>
      <c r="BS463" s="75"/>
      <c r="BT463" s="75"/>
      <c r="BU463" s="75"/>
      <c r="BV463" s="75"/>
      <c r="BW463" s="75"/>
      <c r="BX463" s="75"/>
      <c r="BY463" s="75"/>
      <c r="BZ463" s="75"/>
      <c r="CA463" s="75"/>
      <c r="CB463" s="75"/>
      <c r="CC463" s="75"/>
      <c r="CD463" s="75"/>
      <c r="CE463" s="75"/>
      <c r="CF463" s="75"/>
      <c r="CG463" s="75"/>
      <c r="CH463" s="152"/>
      <c r="CI463" s="75"/>
      <c r="CJ463" s="75"/>
      <c r="CK463" s="75"/>
      <c r="CL463" s="75"/>
      <c r="CM463" s="75"/>
      <c r="CN463" s="75"/>
      <c r="CO463" s="75"/>
      <c r="CP463" s="75"/>
      <c r="CQ463" s="150"/>
      <c r="CR463" s="75"/>
      <c r="CS463" s="75"/>
      <c r="CT463" s="75"/>
      <c r="CU463" s="75"/>
      <c r="CV463" s="75"/>
      <c r="CW463" s="75"/>
      <c r="CX463" s="75"/>
      <c r="CY463" s="75"/>
      <c r="CZ463" s="75"/>
      <c r="DA463" s="75"/>
      <c r="DB463" s="75"/>
    </row>
    <row r="464" ht="15.75" customHeight="1">
      <c r="A464" s="75"/>
      <c r="B464" s="75"/>
      <c r="C464" s="150"/>
      <c r="D464" s="75"/>
      <c r="E464" s="75"/>
      <c r="F464" s="75"/>
      <c r="G464" s="75"/>
      <c r="H464" s="75"/>
      <c r="I464" s="75"/>
      <c r="J464" s="75"/>
      <c r="K464" s="75"/>
      <c r="L464" s="75"/>
      <c r="M464" s="75"/>
      <c r="N464" s="75"/>
      <c r="O464" s="75"/>
      <c r="P464" s="75"/>
      <c r="Q464" s="75"/>
      <c r="R464" s="75"/>
      <c r="S464" s="75"/>
      <c r="T464" s="75"/>
      <c r="U464" s="150"/>
      <c r="V464" s="151"/>
      <c r="W464" s="151"/>
      <c r="X464" s="75"/>
      <c r="Y464" s="75"/>
      <c r="Z464" s="75"/>
      <c r="AA464" s="75"/>
      <c r="AB464" s="75"/>
      <c r="AC464" s="75"/>
      <c r="AD464" s="75"/>
      <c r="AE464" s="75"/>
      <c r="AF464" s="75"/>
      <c r="AG464" s="75"/>
      <c r="AH464" s="75"/>
      <c r="AI464" s="150"/>
      <c r="AJ464" s="75"/>
      <c r="AK464" s="75"/>
      <c r="AL464" s="75"/>
      <c r="AM464" s="75"/>
      <c r="AN464" s="75"/>
      <c r="AO464" s="75"/>
      <c r="AP464" s="75"/>
      <c r="AQ464" s="150"/>
      <c r="AR464" s="75"/>
      <c r="AS464" s="75"/>
      <c r="AT464" s="150"/>
      <c r="AU464" s="75"/>
      <c r="AV464" s="75"/>
      <c r="AW464" s="75"/>
      <c r="AX464" s="150"/>
      <c r="AY464" s="150"/>
      <c r="AZ464" s="75"/>
      <c r="BA464" s="75"/>
      <c r="BB464" s="75"/>
      <c r="BC464" s="75"/>
      <c r="BD464" s="75"/>
      <c r="BE464" s="75"/>
      <c r="BF464" s="75"/>
      <c r="BG464" s="75"/>
      <c r="BH464" s="75"/>
      <c r="BI464" s="75"/>
      <c r="BJ464" s="75"/>
      <c r="BK464" s="75"/>
      <c r="BL464" s="75"/>
      <c r="BM464" s="75"/>
      <c r="BN464" s="75"/>
      <c r="BO464" s="75"/>
      <c r="BP464" s="75"/>
      <c r="BQ464" s="75"/>
      <c r="BR464" s="75"/>
      <c r="BS464" s="75"/>
      <c r="BT464" s="75"/>
      <c r="BU464" s="75"/>
      <c r="BV464" s="75"/>
      <c r="BW464" s="75"/>
      <c r="BX464" s="75"/>
      <c r="BY464" s="75"/>
      <c r="BZ464" s="75"/>
      <c r="CA464" s="75"/>
      <c r="CB464" s="75"/>
      <c r="CC464" s="75"/>
      <c r="CD464" s="75"/>
      <c r="CE464" s="75"/>
      <c r="CF464" s="75"/>
      <c r="CG464" s="75"/>
      <c r="CH464" s="152"/>
      <c r="CI464" s="75"/>
      <c r="CJ464" s="75"/>
      <c r="CK464" s="75"/>
      <c r="CL464" s="75"/>
      <c r="CM464" s="75"/>
      <c r="CN464" s="75"/>
      <c r="CO464" s="75"/>
      <c r="CP464" s="75"/>
      <c r="CQ464" s="150"/>
      <c r="CR464" s="75"/>
      <c r="CS464" s="75"/>
      <c r="CT464" s="75"/>
      <c r="CU464" s="75"/>
      <c r="CV464" s="75"/>
      <c r="CW464" s="75"/>
      <c r="CX464" s="75"/>
      <c r="CY464" s="75"/>
      <c r="CZ464" s="75"/>
      <c r="DA464" s="75"/>
      <c r="DB464" s="75"/>
    </row>
    <row r="465" ht="15.75" customHeight="1">
      <c r="A465" s="75"/>
      <c r="B465" s="75"/>
      <c r="C465" s="150"/>
      <c r="D465" s="75"/>
      <c r="E465" s="75"/>
      <c r="F465" s="75"/>
      <c r="G465" s="75"/>
      <c r="H465" s="75"/>
      <c r="I465" s="75"/>
      <c r="J465" s="75"/>
      <c r="K465" s="75"/>
      <c r="L465" s="75"/>
      <c r="M465" s="75"/>
      <c r="N465" s="75"/>
      <c r="O465" s="75"/>
      <c r="P465" s="75"/>
      <c r="Q465" s="75"/>
      <c r="R465" s="75"/>
      <c r="S465" s="75"/>
      <c r="T465" s="75"/>
      <c r="U465" s="150"/>
      <c r="V465" s="151"/>
      <c r="W465" s="151"/>
      <c r="X465" s="75"/>
      <c r="Y465" s="75"/>
      <c r="Z465" s="75"/>
      <c r="AA465" s="75"/>
      <c r="AB465" s="75"/>
      <c r="AC465" s="75"/>
      <c r="AD465" s="75"/>
      <c r="AE465" s="75"/>
      <c r="AF465" s="75"/>
      <c r="AG465" s="75"/>
      <c r="AH465" s="75"/>
      <c r="AI465" s="150"/>
      <c r="AJ465" s="75"/>
      <c r="AK465" s="75"/>
      <c r="AL465" s="75"/>
      <c r="AM465" s="75"/>
      <c r="AN465" s="75"/>
      <c r="AO465" s="75"/>
      <c r="AP465" s="75"/>
      <c r="AQ465" s="150"/>
      <c r="AR465" s="75"/>
      <c r="AS465" s="75"/>
      <c r="AT465" s="150"/>
      <c r="AU465" s="75"/>
      <c r="AV465" s="75"/>
      <c r="AW465" s="75"/>
      <c r="AX465" s="150"/>
      <c r="AY465" s="150"/>
      <c r="AZ465" s="75"/>
      <c r="BA465" s="75"/>
      <c r="BB465" s="75"/>
      <c r="BC465" s="75"/>
      <c r="BD465" s="75"/>
      <c r="BE465" s="75"/>
      <c r="BF465" s="75"/>
      <c r="BG465" s="75"/>
      <c r="BH465" s="75"/>
      <c r="BI465" s="75"/>
      <c r="BJ465" s="75"/>
      <c r="BK465" s="75"/>
      <c r="BL465" s="75"/>
      <c r="BM465" s="75"/>
      <c r="BN465" s="75"/>
      <c r="BO465" s="75"/>
      <c r="BP465" s="75"/>
      <c r="BQ465" s="75"/>
      <c r="BR465" s="75"/>
      <c r="BS465" s="75"/>
      <c r="BT465" s="75"/>
      <c r="BU465" s="75"/>
      <c r="BV465" s="75"/>
      <c r="BW465" s="75"/>
      <c r="BX465" s="75"/>
      <c r="BY465" s="75"/>
      <c r="BZ465" s="75"/>
      <c r="CA465" s="75"/>
      <c r="CB465" s="75"/>
      <c r="CC465" s="75"/>
      <c r="CD465" s="75"/>
      <c r="CE465" s="75"/>
      <c r="CF465" s="75"/>
      <c r="CG465" s="75"/>
      <c r="CH465" s="152"/>
      <c r="CI465" s="75"/>
      <c r="CJ465" s="75"/>
      <c r="CK465" s="75"/>
      <c r="CL465" s="75"/>
      <c r="CM465" s="75"/>
      <c r="CN465" s="75"/>
      <c r="CO465" s="75"/>
      <c r="CP465" s="75"/>
      <c r="CQ465" s="150"/>
      <c r="CR465" s="75"/>
      <c r="CS465" s="75"/>
      <c r="CT465" s="75"/>
      <c r="CU465" s="75"/>
      <c r="CV465" s="75"/>
      <c r="CW465" s="75"/>
      <c r="CX465" s="75"/>
      <c r="CY465" s="75"/>
      <c r="CZ465" s="75"/>
      <c r="DA465" s="75"/>
      <c r="DB465" s="75"/>
    </row>
    <row r="466" ht="15.75" customHeight="1">
      <c r="A466" s="75"/>
      <c r="B466" s="75"/>
      <c r="C466" s="150"/>
      <c r="D466" s="75"/>
      <c r="E466" s="75"/>
      <c r="F466" s="75"/>
      <c r="G466" s="75"/>
      <c r="H466" s="75"/>
      <c r="I466" s="75"/>
      <c r="J466" s="75"/>
      <c r="K466" s="75"/>
      <c r="L466" s="75"/>
      <c r="M466" s="75"/>
      <c r="N466" s="75"/>
      <c r="O466" s="75"/>
      <c r="P466" s="75"/>
      <c r="Q466" s="75"/>
      <c r="R466" s="75"/>
      <c r="S466" s="75"/>
      <c r="T466" s="75"/>
      <c r="U466" s="150"/>
      <c r="V466" s="151"/>
      <c r="W466" s="151"/>
      <c r="X466" s="75"/>
      <c r="Y466" s="75"/>
      <c r="Z466" s="75"/>
      <c r="AA466" s="75"/>
      <c r="AB466" s="75"/>
      <c r="AC466" s="75"/>
      <c r="AD466" s="75"/>
      <c r="AE466" s="75"/>
      <c r="AF466" s="75"/>
      <c r="AG466" s="75"/>
      <c r="AH466" s="75"/>
      <c r="AI466" s="150"/>
      <c r="AJ466" s="75"/>
      <c r="AK466" s="75"/>
      <c r="AL466" s="75"/>
      <c r="AM466" s="75"/>
      <c r="AN466" s="75"/>
      <c r="AO466" s="75"/>
      <c r="AP466" s="75"/>
      <c r="AQ466" s="150"/>
      <c r="AR466" s="75"/>
      <c r="AS466" s="75"/>
      <c r="AT466" s="150"/>
      <c r="AU466" s="75"/>
      <c r="AV466" s="75"/>
      <c r="AW466" s="75"/>
      <c r="AX466" s="150"/>
      <c r="AY466" s="150"/>
      <c r="AZ466" s="75"/>
      <c r="BA466" s="75"/>
      <c r="BB466" s="75"/>
      <c r="BC466" s="75"/>
      <c r="BD466" s="75"/>
      <c r="BE466" s="75"/>
      <c r="BF466" s="75"/>
      <c r="BG466" s="75"/>
      <c r="BH466" s="75"/>
      <c r="BI466" s="75"/>
      <c r="BJ466" s="75"/>
      <c r="BK466" s="75"/>
      <c r="BL466" s="75"/>
      <c r="BM466" s="75"/>
      <c r="BN466" s="75"/>
      <c r="BO466" s="75"/>
      <c r="BP466" s="75"/>
      <c r="BQ466" s="75"/>
      <c r="BR466" s="75"/>
      <c r="BS466" s="75"/>
      <c r="BT466" s="75"/>
      <c r="BU466" s="75"/>
      <c r="BV466" s="75"/>
      <c r="BW466" s="75"/>
      <c r="BX466" s="75"/>
      <c r="BY466" s="75"/>
      <c r="BZ466" s="75"/>
      <c r="CA466" s="75"/>
      <c r="CB466" s="75"/>
      <c r="CC466" s="75"/>
      <c r="CD466" s="75"/>
      <c r="CE466" s="75"/>
      <c r="CF466" s="75"/>
      <c r="CG466" s="75"/>
      <c r="CH466" s="152"/>
      <c r="CI466" s="75"/>
      <c r="CJ466" s="75"/>
      <c r="CK466" s="75"/>
      <c r="CL466" s="75"/>
      <c r="CM466" s="75"/>
      <c r="CN466" s="75"/>
      <c r="CO466" s="75"/>
      <c r="CP466" s="75"/>
      <c r="CQ466" s="150"/>
      <c r="CR466" s="75"/>
      <c r="CS466" s="75"/>
      <c r="CT466" s="75"/>
      <c r="CU466" s="75"/>
      <c r="CV466" s="75"/>
      <c r="CW466" s="75"/>
      <c r="CX466" s="75"/>
      <c r="CY466" s="75"/>
      <c r="CZ466" s="75"/>
      <c r="DA466" s="75"/>
      <c r="DB466" s="75"/>
    </row>
    <row r="467" ht="15.75" customHeight="1">
      <c r="A467" s="75"/>
      <c r="B467" s="75"/>
      <c r="C467" s="150"/>
      <c r="D467" s="75"/>
      <c r="E467" s="75"/>
      <c r="F467" s="75"/>
      <c r="G467" s="75"/>
      <c r="H467" s="75"/>
      <c r="I467" s="75"/>
      <c r="J467" s="75"/>
      <c r="K467" s="75"/>
      <c r="L467" s="75"/>
      <c r="M467" s="75"/>
      <c r="N467" s="75"/>
      <c r="O467" s="75"/>
      <c r="P467" s="75"/>
      <c r="Q467" s="75"/>
      <c r="R467" s="75"/>
      <c r="S467" s="75"/>
      <c r="T467" s="75"/>
      <c r="U467" s="150"/>
      <c r="V467" s="151"/>
      <c r="W467" s="154"/>
      <c r="X467" s="75"/>
      <c r="Y467" s="75"/>
      <c r="Z467" s="75"/>
      <c r="AA467" s="75"/>
      <c r="AB467" s="75"/>
      <c r="AC467" s="75"/>
      <c r="AD467" s="75"/>
      <c r="AE467" s="75"/>
      <c r="AF467" s="75"/>
      <c r="AG467" s="75"/>
      <c r="AH467" s="75"/>
      <c r="AI467" s="150"/>
      <c r="AJ467" s="75"/>
      <c r="AK467" s="75"/>
      <c r="AL467" s="75"/>
      <c r="AM467" s="75"/>
      <c r="AN467" s="75"/>
      <c r="AO467" s="75"/>
      <c r="AP467" s="75"/>
      <c r="AQ467" s="150"/>
      <c r="AR467" s="75"/>
      <c r="AS467" s="75"/>
      <c r="AT467" s="150"/>
      <c r="AU467" s="75"/>
      <c r="AV467" s="75"/>
      <c r="AW467" s="75"/>
      <c r="AX467" s="150"/>
      <c r="AY467" s="150"/>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152"/>
      <c r="CI467" s="75"/>
      <c r="CJ467" s="75"/>
      <c r="CK467" s="75"/>
      <c r="CL467" s="75"/>
      <c r="CM467" s="75"/>
      <c r="CN467" s="75"/>
      <c r="CO467" s="75"/>
      <c r="CP467" s="75"/>
      <c r="CQ467" s="150"/>
      <c r="CR467" s="75"/>
      <c r="CS467" s="75"/>
      <c r="CT467" s="75"/>
      <c r="CU467" s="75"/>
      <c r="CV467" s="75"/>
      <c r="CW467" s="75"/>
      <c r="CX467" s="75"/>
      <c r="CY467" s="75"/>
      <c r="CZ467" s="75"/>
      <c r="DA467" s="75"/>
      <c r="DB467" s="75"/>
    </row>
    <row r="468" ht="15.75" customHeight="1">
      <c r="A468" s="75"/>
      <c r="B468" s="75"/>
      <c r="C468" s="150"/>
      <c r="D468" s="75"/>
      <c r="E468" s="75"/>
      <c r="F468" s="75"/>
      <c r="G468" s="75"/>
      <c r="H468" s="75"/>
      <c r="I468" s="75"/>
      <c r="J468" s="75"/>
      <c r="K468" s="75"/>
      <c r="L468" s="75"/>
      <c r="M468" s="75"/>
      <c r="N468" s="75"/>
      <c r="O468" s="75"/>
      <c r="P468" s="75"/>
      <c r="Q468" s="75"/>
      <c r="R468" s="75"/>
      <c r="S468" s="75"/>
      <c r="T468" s="75"/>
      <c r="U468" s="150"/>
      <c r="V468" s="151"/>
      <c r="W468" s="151"/>
      <c r="X468" s="75"/>
      <c r="Y468" s="75"/>
      <c r="Z468" s="75"/>
      <c r="AA468" s="75"/>
      <c r="AB468" s="75"/>
      <c r="AC468" s="75"/>
      <c r="AD468" s="75"/>
      <c r="AE468" s="75"/>
      <c r="AF468" s="75"/>
      <c r="AG468" s="75"/>
      <c r="AH468" s="75"/>
      <c r="AI468" s="150"/>
      <c r="AJ468" s="75"/>
      <c r="AK468" s="75"/>
      <c r="AL468" s="75"/>
      <c r="AM468" s="75"/>
      <c r="AN468" s="75"/>
      <c r="AO468" s="75"/>
      <c r="AP468" s="75"/>
      <c r="AQ468" s="150"/>
      <c r="AR468" s="75"/>
      <c r="AS468" s="75"/>
      <c r="AT468" s="150"/>
      <c r="AU468" s="75"/>
      <c r="AV468" s="75"/>
      <c r="AW468" s="75"/>
      <c r="AX468" s="159"/>
      <c r="AY468" s="159"/>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152"/>
      <c r="CI468" s="75"/>
      <c r="CJ468" s="75"/>
      <c r="CK468" s="75"/>
      <c r="CL468" s="75"/>
      <c r="CM468" s="75"/>
      <c r="CN468" s="75"/>
      <c r="CO468" s="75"/>
      <c r="CP468" s="75"/>
      <c r="CQ468" s="150"/>
      <c r="CR468" s="75"/>
      <c r="CS468" s="75"/>
      <c r="CT468" s="75"/>
      <c r="CU468" s="75"/>
      <c r="CV468" s="75"/>
      <c r="CW468" s="75"/>
      <c r="CX468" s="75"/>
      <c r="CY468" s="75"/>
      <c r="CZ468" s="75"/>
      <c r="DA468" s="75"/>
      <c r="DB468" s="75"/>
    </row>
    <row r="469" ht="15.75" customHeight="1">
      <c r="A469" s="75"/>
      <c r="B469" s="75"/>
      <c r="C469" s="150"/>
      <c r="D469" s="75"/>
      <c r="E469" s="75"/>
      <c r="F469" s="75"/>
      <c r="G469" s="75"/>
      <c r="H469" s="75"/>
      <c r="I469" s="75"/>
      <c r="J469" s="75"/>
      <c r="K469" s="75"/>
      <c r="L469" s="75"/>
      <c r="M469" s="75"/>
      <c r="N469" s="75"/>
      <c r="O469" s="75"/>
      <c r="P469" s="75"/>
      <c r="Q469" s="75"/>
      <c r="R469" s="75"/>
      <c r="S469" s="75"/>
      <c r="T469" s="75"/>
      <c r="U469" s="150"/>
      <c r="V469" s="151"/>
      <c r="W469" s="151"/>
      <c r="X469" s="75"/>
      <c r="Y469" s="75"/>
      <c r="Z469" s="75"/>
      <c r="AA469" s="75"/>
      <c r="AB469" s="75"/>
      <c r="AC469" s="75"/>
      <c r="AD469" s="75"/>
      <c r="AE469" s="75"/>
      <c r="AF469" s="75"/>
      <c r="AG469" s="75"/>
      <c r="AH469" s="75"/>
      <c r="AI469" s="150"/>
      <c r="AJ469" s="75"/>
      <c r="AK469" s="75"/>
      <c r="AL469" s="75"/>
      <c r="AM469" s="75"/>
      <c r="AN469" s="75"/>
      <c r="AO469" s="75"/>
      <c r="AP469" s="75"/>
      <c r="AQ469" s="150"/>
      <c r="AR469" s="75"/>
      <c r="AS469" s="75"/>
      <c r="AT469" s="150"/>
      <c r="AU469" s="75"/>
      <c r="AV469" s="75"/>
      <c r="AW469" s="75"/>
      <c r="AX469" s="150"/>
      <c r="AY469" s="150"/>
      <c r="AZ469" s="75"/>
      <c r="BA469" s="75"/>
      <c r="BB469" s="75"/>
      <c r="BC469" s="75"/>
      <c r="BD469" s="75"/>
      <c r="BE469" s="75"/>
      <c r="BF469" s="75"/>
      <c r="BG469" s="75"/>
      <c r="BH469" s="75"/>
      <c r="BI469" s="75"/>
      <c r="BJ469" s="75"/>
      <c r="BK469" s="75"/>
      <c r="BL469" s="75"/>
      <c r="BM469" s="75"/>
      <c r="BN469" s="75"/>
      <c r="BO469" s="75"/>
      <c r="BP469" s="75"/>
      <c r="BQ469" s="75"/>
      <c r="BR469" s="75"/>
      <c r="BS469" s="75"/>
      <c r="BT469" s="75"/>
      <c r="BU469" s="75"/>
      <c r="BV469" s="75"/>
      <c r="BW469" s="75"/>
      <c r="BX469" s="75"/>
      <c r="BY469" s="75"/>
      <c r="BZ469" s="75"/>
      <c r="CA469" s="75"/>
      <c r="CB469" s="75"/>
      <c r="CC469" s="75"/>
      <c r="CD469" s="75"/>
      <c r="CE469" s="75"/>
      <c r="CF469" s="75"/>
      <c r="CG469" s="75"/>
      <c r="CH469" s="152"/>
      <c r="CI469" s="75"/>
      <c r="CJ469" s="75"/>
      <c r="CK469" s="75"/>
      <c r="CL469" s="75"/>
      <c r="CM469" s="75"/>
      <c r="CN469" s="75"/>
      <c r="CO469" s="75"/>
      <c r="CP469" s="75"/>
      <c r="CQ469" s="150"/>
      <c r="CR469" s="75"/>
      <c r="CS469" s="75"/>
      <c r="CT469" s="75"/>
      <c r="CU469" s="75"/>
      <c r="CV469" s="75"/>
      <c r="CW469" s="75"/>
      <c r="CX469" s="75"/>
      <c r="CY469" s="75"/>
      <c r="CZ469" s="75"/>
      <c r="DA469" s="75"/>
      <c r="DB469" s="75"/>
    </row>
    <row r="470" ht="15.75" customHeight="1">
      <c r="A470" s="75"/>
      <c r="B470" s="75"/>
      <c r="C470" s="150"/>
      <c r="D470" s="75"/>
      <c r="E470" s="75"/>
      <c r="F470" s="75"/>
      <c r="G470" s="75"/>
      <c r="H470" s="75"/>
      <c r="I470" s="75"/>
      <c r="J470" s="75"/>
      <c r="K470" s="75"/>
      <c r="L470" s="75"/>
      <c r="M470" s="75"/>
      <c r="N470" s="75"/>
      <c r="O470" s="75"/>
      <c r="P470" s="75"/>
      <c r="Q470" s="75"/>
      <c r="R470" s="75"/>
      <c r="S470" s="75"/>
      <c r="T470" s="75"/>
      <c r="U470" s="150"/>
      <c r="V470" s="151"/>
      <c r="W470" s="151"/>
      <c r="X470" s="75"/>
      <c r="Y470" s="75"/>
      <c r="Z470" s="75"/>
      <c r="AA470" s="75"/>
      <c r="AB470" s="75"/>
      <c r="AC470" s="75"/>
      <c r="AD470" s="75"/>
      <c r="AE470" s="75"/>
      <c r="AF470" s="75"/>
      <c r="AG470" s="75"/>
      <c r="AH470" s="75"/>
      <c r="AI470" s="150"/>
      <c r="AJ470" s="75"/>
      <c r="AK470" s="75"/>
      <c r="AL470" s="75"/>
      <c r="AM470" s="75"/>
      <c r="AN470" s="75"/>
      <c r="AO470" s="75"/>
      <c r="AP470" s="75"/>
      <c r="AQ470" s="150"/>
      <c r="AR470" s="75"/>
      <c r="AS470" s="75"/>
      <c r="AT470" s="150"/>
      <c r="AU470" s="75"/>
      <c r="AV470" s="75"/>
      <c r="AW470" s="75"/>
      <c r="AX470" s="150"/>
      <c r="AY470" s="150"/>
      <c r="AZ470" s="75"/>
      <c r="BA470" s="75"/>
      <c r="BB470" s="75"/>
      <c r="BC470" s="75"/>
      <c r="BD470" s="75"/>
      <c r="BE470" s="75"/>
      <c r="BF470" s="75"/>
      <c r="BG470" s="75"/>
      <c r="BH470" s="75"/>
      <c r="BI470" s="75"/>
      <c r="BJ470" s="75"/>
      <c r="BK470" s="75"/>
      <c r="BL470" s="75"/>
      <c r="BM470" s="75"/>
      <c r="BN470" s="75"/>
      <c r="BO470" s="75"/>
      <c r="BP470" s="75"/>
      <c r="BQ470" s="75"/>
      <c r="BR470" s="75"/>
      <c r="BS470" s="75"/>
      <c r="BT470" s="75"/>
      <c r="BU470" s="75"/>
      <c r="BV470" s="75"/>
      <c r="BW470" s="75"/>
      <c r="BX470" s="75"/>
      <c r="BY470" s="75"/>
      <c r="BZ470" s="75"/>
      <c r="CA470" s="75"/>
      <c r="CB470" s="75"/>
      <c r="CC470" s="75"/>
      <c r="CD470" s="75"/>
      <c r="CE470" s="75"/>
      <c r="CF470" s="75"/>
      <c r="CG470" s="75"/>
      <c r="CH470" s="152"/>
      <c r="CI470" s="75"/>
      <c r="CJ470" s="75"/>
      <c r="CK470" s="75"/>
      <c r="CL470" s="75"/>
      <c r="CM470" s="75"/>
      <c r="CN470" s="75"/>
      <c r="CO470" s="75"/>
      <c r="CP470" s="75"/>
      <c r="CQ470" s="150"/>
      <c r="CR470" s="75"/>
      <c r="CS470" s="75"/>
      <c r="CT470" s="75"/>
      <c r="CU470" s="75"/>
      <c r="CV470" s="75"/>
      <c r="CW470" s="75"/>
      <c r="CX470" s="75"/>
      <c r="CY470" s="75"/>
      <c r="CZ470" s="75"/>
      <c r="DA470" s="75"/>
      <c r="DB470" s="75"/>
    </row>
    <row r="471" ht="15.75" customHeight="1">
      <c r="A471" s="75"/>
      <c r="B471" s="75"/>
      <c r="C471" s="150"/>
      <c r="D471" s="75"/>
      <c r="E471" s="75"/>
      <c r="F471" s="75"/>
      <c r="G471" s="75"/>
      <c r="H471" s="75"/>
      <c r="I471" s="75"/>
      <c r="J471" s="75"/>
      <c r="K471" s="75"/>
      <c r="L471" s="75"/>
      <c r="M471" s="75"/>
      <c r="N471" s="75"/>
      <c r="O471" s="75"/>
      <c r="P471" s="75"/>
      <c r="Q471" s="75"/>
      <c r="R471" s="75"/>
      <c r="S471" s="75"/>
      <c r="T471" s="75"/>
      <c r="U471" s="150"/>
      <c r="V471" s="151"/>
      <c r="W471" s="151"/>
      <c r="X471" s="75"/>
      <c r="Y471" s="75"/>
      <c r="Z471" s="75"/>
      <c r="AA471" s="75"/>
      <c r="AB471" s="75"/>
      <c r="AC471" s="75"/>
      <c r="AD471" s="75"/>
      <c r="AE471" s="75"/>
      <c r="AF471" s="75"/>
      <c r="AG471" s="75"/>
      <c r="AH471" s="75"/>
      <c r="AI471" s="150"/>
      <c r="AJ471" s="75"/>
      <c r="AK471" s="75"/>
      <c r="AL471" s="75"/>
      <c r="AM471" s="75"/>
      <c r="AN471" s="75"/>
      <c r="AO471" s="75"/>
      <c r="AP471" s="75"/>
      <c r="AQ471" s="150"/>
      <c r="AR471" s="75"/>
      <c r="AS471" s="75"/>
      <c r="AT471" s="150"/>
      <c r="AU471" s="75"/>
      <c r="AV471" s="75"/>
      <c r="AW471" s="75"/>
      <c r="AX471" s="150"/>
      <c r="AY471" s="150"/>
      <c r="AZ471" s="75"/>
      <c r="BA471" s="75"/>
      <c r="BB471" s="75"/>
      <c r="BC471" s="75"/>
      <c r="BD471" s="75"/>
      <c r="BE471" s="75"/>
      <c r="BF471" s="75"/>
      <c r="BG471" s="75"/>
      <c r="BH471" s="75"/>
      <c r="BI471" s="75"/>
      <c r="BJ471" s="75"/>
      <c r="BK471" s="75"/>
      <c r="BL471" s="75"/>
      <c r="BM471" s="75"/>
      <c r="BN471" s="75"/>
      <c r="BO471" s="75"/>
      <c r="BP471" s="75"/>
      <c r="BQ471" s="75"/>
      <c r="BR471" s="75"/>
      <c r="BS471" s="75"/>
      <c r="BT471" s="75"/>
      <c r="BU471" s="75"/>
      <c r="BV471" s="75"/>
      <c r="BW471" s="75"/>
      <c r="BX471" s="75"/>
      <c r="BY471" s="75"/>
      <c r="BZ471" s="75"/>
      <c r="CA471" s="75"/>
      <c r="CB471" s="75"/>
      <c r="CC471" s="75"/>
      <c r="CD471" s="75"/>
      <c r="CE471" s="75"/>
      <c r="CF471" s="75"/>
      <c r="CG471" s="75"/>
      <c r="CH471" s="152"/>
      <c r="CI471" s="75"/>
      <c r="CJ471" s="75"/>
      <c r="CK471" s="75"/>
      <c r="CL471" s="75"/>
      <c r="CM471" s="75"/>
      <c r="CN471" s="75"/>
      <c r="CO471" s="75"/>
      <c r="CP471" s="75"/>
      <c r="CQ471" s="150"/>
      <c r="CR471" s="75"/>
      <c r="CS471" s="75"/>
      <c r="CT471" s="75"/>
      <c r="CU471" s="75"/>
      <c r="CV471" s="75"/>
      <c r="CW471" s="75"/>
      <c r="CX471" s="75"/>
      <c r="CY471" s="75"/>
      <c r="CZ471" s="75"/>
      <c r="DA471" s="75"/>
      <c r="DB471" s="75"/>
    </row>
    <row r="472" ht="15.75" customHeight="1">
      <c r="A472" s="75"/>
      <c r="B472" s="75"/>
      <c r="C472" s="150"/>
      <c r="D472" s="75"/>
      <c r="E472" s="75"/>
      <c r="F472" s="75"/>
      <c r="G472" s="75"/>
      <c r="H472" s="75"/>
      <c r="I472" s="75"/>
      <c r="J472" s="75"/>
      <c r="K472" s="75"/>
      <c r="L472" s="75"/>
      <c r="M472" s="75"/>
      <c r="N472" s="75"/>
      <c r="O472" s="75"/>
      <c r="P472" s="75"/>
      <c r="Q472" s="75"/>
      <c r="R472" s="75"/>
      <c r="S472" s="75"/>
      <c r="T472" s="75"/>
      <c r="U472" s="150"/>
      <c r="V472" s="151"/>
      <c r="W472" s="151"/>
      <c r="X472" s="75"/>
      <c r="Y472" s="75"/>
      <c r="Z472" s="75"/>
      <c r="AA472" s="75"/>
      <c r="AB472" s="75"/>
      <c r="AC472" s="75"/>
      <c r="AD472" s="75"/>
      <c r="AE472" s="75"/>
      <c r="AF472" s="75"/>
      <c r="AG472" s="75"/>
      <c r="AH472" s="75"/>
      <c r="AI472" s="150"/>
      <c r="AJ472" s="75"/>
      <c r="AK472" s="75"/>
      <c r="AL472" s="75"/>
      <c r="AM472" s="75"/>
      <c r="AN472" s="75"/>
      <c r="AO472" s="75"/>
      <c r="AP472" s="75"/>
      <c r="AQ472" s="150"/>
      <c r="AR472" s="75"/>
      <c r="AS472" s="75"/>
      <c r="AT472" s="150"/>
      <c r="AU472" s="75"/>
      <c r="AV472" s="75"/>
      <c r="AW472" s="75"/>
      <c r="AX472" s="150"/>
      <c r="AY472" s="150"/>
      <c r="AZ472" s="75"/>
      <c r="BA472" s="75"/>
      <c r="BB472" s="75"/>
      <c r="BC472" s="75"/>
      <c r="BD472" s="75"/>
      <c r="BE472" s="75"/>
      <c r="BF472" s="75"/>
      <c r="BG472" s="75"/>
      <c r="BH472" s="75"/>
      <c r="BI472" s="75"/>
      <c r="BJ472" s="75"/>
      <c r="BK472" s="75"/>
      <c r="BL472" s="75"/>
      <c r="BM472" s="75"/>
      <c r="BN472" s="75"/>
      <c r="BO472" s="75"/>
      <c r="BP472" s="75"/>
      <c r="BQ472" s="75"/>
      <c r="BR472" s="75"/>
      <c r="BS472" s="75"/>
      <c r="BT472" s="75"/>
      <c r="BU472" s="75"/>
      <c r="BV472" s="75"/>
      <c r="BW472" s="75"/>
      <c r="BX472" s="75"/>
      <c r="BY472" s="75"/>
      <c r="BZ472" s="75"/>
      <c r="CA472" s="75"/>
      <c r="CB472" s="75"/>
      <c r="CC472" s="75"/>
      <c r="CD472" s="75"/>
      <c r="CE472" s="75"/>
      <c r="CF472" s="75"/>
      <c r="CG472" s="75"/>
      <c r="CH472" s="152"/>
      <c r="CI472" s="75"/>
      <c r="CJ472" s="75"/>
      <c r="CK472" s="75"/>
      <c r="CL472" s="75"/>
      <c r="CM472" s="75"/>
      <c r="CN472" s="75"/>
      <c r="CO472" s="75"/>
      <c r="CP472" s="75"/>
      <c r="CQ472" s="150"/>
      <c r="CR472" s="75"/>
      <c r="CS472" s="75"/>
      <c r="CT472" s="75"/>
      <c r="CU472" s="75"/>
      <c r="CV472" s="75"/>
      <c r="CW472" s="75"/>
      <c r="CX472" s="75"/>
      <c r="CY472" s="75"/>
      <c r="CZ472" s="75"/>
      <c r="DA472" s="75"/>
      <c r="DB472" s="75"/>
    </row>
    <row r="473" ht="15.75" customHeight="1">
      <c r="A473" s="75"/>
      <c r="B473" s="75"/>
      <c r="C473" s="150"/>
      <c r="D473" s="75"/>
      <c r="E473" s="75"/>
      <c r="F473" s="75"/>
      <c r="G473" s="75"/>
      <c r="H473" s="75"/>
      <c r="I473" s="75"/>
      <c r="J473" s="75"/>
      <c r="K473" s="75"/>
      <c r="L473" s="75"/>
      <c r="M473" s="75"/>
      <c r="N473" s="75"/>
      <c r="O473" s="75"/>
      <c r="P473" s="75"/>
      <c r="Q473" s="75"/>
      <c r="R473" s="75"/>
      <c r="S473" s="75"/>
      <c r="T473" s="75"/>
      <c r="U473" s="150"/>
      <c r="V473" s="151"/>
      <c r="W473" s="151"/>
      <c r="X473" s="75"/>
      <c r="Y473" s="75"/>
      <c r="Z473" s="75"/>
      <c r="AA473" s="75"/>
      <c r="AB473" s="75"/>
      <c r="AC473" s="75"/>
      <c r="AD473" s="75"/>
      <c r="AE473" s="75"/>
      <c r="AF473" s="75"/>
      <c r="AG473" s="75"/>
      <c r="AH473" s="75"/>
      <c r="AI473" s="150"/>
      <c r="AJ473" s="75"/>
      <c r="AK473" s="75"/>
      <c r="AL473" s="75"/>
      <c r="AM473" s="75"/>
      <c r="AN473" s="75"/>
      <c r="AO473" s="75"/>
      <c r="AP473" s="75"/>
      <c r="AQ473" s="150"/>
      <c r="AR473" s="75"/>
      <c r="AS473" s="75"/>
      <c r="AT473" s="150"/>
      <c r="AU473" s="75"/>
      <c r="AV473" s="75"/>
      <c r="AW473" s="75"/>
      <c r="AX473" s="150"/>
      <c r="AY473" s="150"/>
      <c r="AZ473" s="75"/>
      <c r="BA473" s="75"/>
      <c r="BB473" s="75"/>
      <c r="BC473" s="75"/>
      <c r="BD473" s="75"/>
      <c r="BE473" s="75"/>
      <c r="BF473" s="75"/>
      <c r="BG473" s="75"/>
      <c r="BH473" s="75"/>
      <c r="BI473" s="75"/>
      <c r="BJ473" s="75"/>
      <c r="BK473" s="75"/>
      <c r="BL473" s="75"/>
      <c r="BM473" s="75"/>
      <c r="BN473" s="75"/>
      <c r="BO473" s="75"/>
      <c r="BP473" s="75"/>
      <c r="BQ473" s="75"/>
      <c r="BR473" s="75"/>
      <c r="BS473" s="75"/>
      <c r="BT473" s="75"/>
      <c r="BU473" s="75"/>
      <c r="BV473" s="75"/>
      <c r="BW473" s="75"/>
      <c r="BX473" s="75"/>
      <c r="BY473" s="75"/>
      <c r="BZ473" s="75"/>
      <c r="CA473" s="75"/>
      <c r="CB473" s="75"/>
      <c r="CC473" s="75"/>
      <c r="CD473" s="75"/>
      <c r="CE473" s="75"/>
      <c r="CF473" s="75"/>
      <c r="CG473" s="75"/>
      <c r="CH473" s="152"/>
      <c r="CI473" s="75"/>
      <c r="CJ473" s="75"/>
      <c r="CK473" s="75"/>
      <c r="CL473" s="75"/>
      <c r="CM473" s="75"/>
      <c r="CN473" s="75"/>
      <c r="CO473" s="75"/>
      <c r="CP473" s="75"/>
      <c r="CQ473" s="150"/>
      <c r="CR473" s="75"/>
      <c r="CS473" s="75"/>
      <c r="CT473" s="75"/>
      <c r="CU473" s="75"/>
      <c r="CV473" s="75"/>
      <c r="CW473" s="75"/>
      <c r="CX473" s="75"/>
      <c r="CY473" s="75"/>
      <c r="CZ473" s="75"/>
      <c r="DA473" s="75"/>
      <c r="DB473" s="75"/>
    </row>
    <row r="474" ht="15.75" customHeight="1">
      <c r="A474" s="75"/>
      <c r="B474" s="75"/>
      <c r="C474" s="150"/>
      <c r="D474" s="75"/>
      <c r="E474" s="75"/>
      <c r="F474" s="75"/>
      <c r="G474" s="75"/>
      <c r="H474" s="75"/>
      <c r="I474" s="75"/>
      <c r="J474" s="75"/>
      <c r="K474" s="75"/>
      <c r="L474" s="75"/>
      <c r="M474" s="75"/>
      <c r="N474" s="75"/>
      <c r="O474" s="75"/>
      <c r="P474" s="75"/>
      <c r="Q474" s="75"/>
      <c r="R474" s="75"/>
      <c r="S474" s="75"/>
      <c r="T474" s="75"/>
      <c r="U474" s="150"/>
      <c r="V474" s="151"/>
      <c r="W474" s="154"/>
      <c r="X474" s="75"/>
      <c r="Y474" s="75"/>
      <c r="Z474" s="75"/>
      <c r="AA474" s="75"/>
      <c r="AB474" s="75"/>
      <c r="AC474" s="75"/>
      <c r="AD474" s="75"/>
      <c r="AE474" s="75"/>
      <c r="AF474" s="75"/>
      <c r="AG474" s="75"/>
      <c r="AH474" s="75"/>
      <c r="AI474" s="150"/>
      <c r="AJ474" s="75"/>
      <c r="AK474" s="75"/>
      <c r="AL474" s="75"/>
      <c r="AM474" s="75"/>
      <c r="AN474" s="75"/>
      <c r="AO474" s="75"/>
      <c r="AP474" s="75"/>
      <c r="AQ474" s="150"/>
      <c r="AR474" s="75"/>
      <c r="AS474" s="75"/>
      <c r="AT474" s="150"/>
      <c r="AU474" s="75"/>
      <c r="AV474" s="75"/>
      <c r="AW474" s="75"/>
      <c r="AX474" s="150"/>
      <c r="AY474" s="150"/>
      <c r="AZ474" s="75"/>
      <c r="BA474" s="75"/>
      <c r="BB474" s="75"/>
      <c r="BC474" s="75"/>
      <c r="BD474" s="75"/>
      <c r="BE474" s="75"/>
      <c r="BF474" s="75"/>
      <c r="BG474" s="75"/>
      <c r="BH474" s="75"/>
      <c r="BI474" s="75"/>
      <c r="BJ474" s="75"/>
      <c r="BK474" s="75"/>
      <c r="BL474" s="75"/>
      <c r="BM474" s="75"/>
      <c r="BN474" s="75"/>
      <c r="BO474" s="75"/>
      <c r="BP474" s="75"/>
      <c r="BQ474" s="75"/>
      <c r="BR474" s="75"/>
      <c r="BS474" s="75"/>
      <c r="BT474" s="75"/>
      <c r="BU474" s="75"/>
      <c r="BV474" s="75"/>
      <c r="BW474" s="75"/>
      <c r="BX474" s="75"/>
      <c r="BY474" s="75"/>
      <c r="BZ474" s="75"/>
      <c r="CA474" s="75"/>
      <c r="CB474" s="75"/>
      <c r="CC474" s="75"/>
      <c r="CD474" s="75"/>
      <c r="CE474" s="75"/>
      <c r="CF474" s="75"/>
      <c r="CG474" s="75"/>
      <c r="CH474" s="152"/>
      <c r="CI474" s="75"/>
      <c r="CJ474" s="75"/>
      <c r="CK474" s="75"/>
      <c r="CL474" s="75"/>
      <c r="CM474" s="75"/>
      <c r="CN474" s="75"/>
      <c r="CO474" s="75"/>
      <c r="CP474" s="75"/>
      <c r="CQ474" s="150"/>
      <c r="CR474" s="75"/>
      <c r="CS474" s="75"/>
      <c r="CT474" s="75"/>
      <c r="CU474" s="75"/>
      <c r="CV474" s="75"/>
      <c r="CW474" s="75"/>
      <c r="CX474" s="75"/>
      <c r="CY474" s="75"/>
      <c r="CZ474" s="75"/>
      <c r="DA474" s="75"/>
      <c r="DB474" s="75"/>
    </row>
    <row r="475" ht="15.75" customHeight="1">
      <c r="A475" s="75"/>
      <c r="B475" s="75"/>
      <c r="C475" s="150"/>
      <c r="D475" s="75"/>
      <c r="E475" s="75"/>
      <c r="F475" s="75"/>
      <c r="G475" s="75"/>
      <c r="H475" s="75"/>
      <c r="I475" s="75"/>
      <c r="J475" s="75"/>
      <c r="K475" s="75"/>
      <c r="L475" s="75"/>
      <c r="M475" s="75"/>
      <c r="N475" s="75"/>
      <c r="O475" s="75"/>
      <c r="P475" s="75"/>
      <c r="Q475" s="75"/>
      <c r="R475" s="75"/>
      <c r="S475" s="75"/>
      <c r="T475" s="75"/>
      <c r="U475" s="150"/>
      <c r="V475" s="151"/>
      <c r="W475" s="154"/>
      <c r="X475" s="75"/>
      <c r="Y475" s="75"/>
      <c r="Z475" s="75"/>
      <c r="AA475" s="75"/>
      <c r="AB475" s="75"/>
      <c r="AC475" s="75"/>
      <c r="AD475" s="75"/>
      <c r="AE475" s="75"/>
      <c r="AF475" s="75"/>
      <c r="AG475" s="75"/>
      <c r="AH475" s="75"/>
      <c r="AI475" s="150"/>
      <c r="AJ475" s="75"/>
      <c r="AK475" s="75"/>
      <c r="AL475" s="75"/>
      <c r="AM475" s="75"/>
      <c r="AN475" s="75"/>
      <c r="AO475" s="75"/>
      <c r="AP475" s="75"/>
      <c r="AQ475" s="150"/>
      <c r="AR475" s="75"/>
      <c r="AS475" s="75"/>
      <c r="AT475" s="150"/>
      <c r="AU475" s="75"/>
      <c r="AV475" s="75"/>
      <c r="AW475" s="75"/>
      <c r="AX475" s="150"/>
      <c r="AY475" s="150"/>
      <c r="AZ475" s="75"/>
      <c r="BA475" s="75"/>
      <c r="BB475" s="75"/>
      <c r="BC475" s="75"/>
      <c r="BD475" s="75"/>
      <c r="BE475" s="75"/>
      <c r="BF475" s="75"/>
      <c r="BG475" s="75"/>
      <c r="BH475" s="75"/>
      <c r="BI475" s="75"/>
      <c r="BJ475" s="75"/>
      <c r="BK475" s="75"/>
      <c r="BL475" s="75"/>
      <c r="BM475" s="75"/>
      <c r="BN475" s="75"/>
      <c r="BO475" s="75"/>
      <c r="BP475" s="75"/>
      <c r="BQ475" s="75"/>
      <c r="BR475" s="75"/>
      <c r="BS475" s="75"/>
      <c r="BT475" s="75"/>
      <c r="BU475" s="75"/>
      <c r="BV475" s="75"/>
      <c r="BW475" s="75"/>
      <c r="BX475" s="75"/>
      <c r="BY475" s="75"/>
      <c r="BZ475" s="75"/>
      <c r="CA475" s="75"/>
      <c r="CB475" s="75"/>
      <c r="CC475" s="75"/>
      <c r="CD475" s="75"/>
      <c r="CE475" s="75"/>
      <c r="CF475" s="75"/>
      <c r="CG475" s="75"/>
      <c r="CH475" s="152"/>
      <c r="CI475" s="75"/>
      <c r="CJ475" s="75"/>
      <c r="CK475" s="75"/>
      <c r="CL475" s="75"/>
      <c r="CM475" s="75"/>
      <c r="CN475" s="75"/>
      <c r="CO475" s="75"/>
      <c r="CP475" s="75"/>
      <c r="CQ475" s="150"/>
      <c r="CR475" s="75"/>
      <c r="CS475" s="75"/>
      <c r="CT475" s="75"/>
      <c r="CU475" s="75"/>
      <c r="CV475" s="75"/>
      <c r="CW475" s="75"/>
      <c r="CX475" s="75"/>
      <c r="CY475" s="75"/>
      <c r="CZ475" s="75"/>
      <c r="DA475" s="75"/>
      <c r="DB475" s="75"/>
    </row>
    <row r="476" ht="15.75" customHeight="1">
      <c r="A476" s="75"/>
      <c r="B476" s="75"/>
      <c r="C476" s="150"/>
      <c r="D476" s="75"/>
      <c r="E476" s="75"/>
      <c r="F476" s="75"/>
      <c r="G476" s="75"/>
      <c r="H476" s="75"/>
      <c r="I476" s="75"/>
      <c r="J476" s="75"/>
      <c r="K476" s="75"/>
      <c r="L476" s="75"/>
      <c r="M476" s="75"/>
      <c r="N476" s="75"/>
      <c r="O476" s="75"/>
      <c r="P476" s="75"/>
      <c r="Q476" s="75"/>
      <c r="R476" s="75"/>
      <c r="S476" s="75"/>
      <c r="T476" s="75"/>
      <c r="U476" s="150"/>
      <c r="V476" s="151"/>
      <c r="W476" s="154"/>
      <c r="X476" s="75"/>
      <c r="Y476" s="75"/>
      <c r="Z476" s="75"/>
      <c r="AA476" s="75"/>
      <c r="AB476" s="75"/>
      <c r="AC476" s="75"/>
      <c r="AD476" s="75"/>
      <c r="AE476" s="75"/>
      <c r="AF476" s="75"/>
      <c r="AG476" s="75"/>
      <c r="AH476" s="75"/>
      <c r="AI476" s="150"/>
      <c r="AJ476" s="75"/>
      <c r="AK476" s="75"/>
      <c r="AL476" s="75"/>
      <c r="AM476" s="75"/>
      <c r="AN476" s="75"/>
      <c r="AO476" s="75"/>
      <c r="AP476" s="75"/>
      <c r="AQ476" s="150"/>
      <c r="AR476" s="75"/>
      <c r="AS476" s="75"/>
      <c r="AT476" s="150"/>
      <c r="AU476" s="75"/>
      <c r="AV476" s="75"/>
      <c r="AW476" s="75"/>
      <c r="AX476" s="150"/>
      <c r="AY476" s="150"/>
      <c r="AZ476" s="75"/>
      <c r="BA476" s="75"/>
      <c r="BB476" s="75"/>
      <c r="BC476" s="75"/>
      <c r="BD476" s="75"/>
      <c r="BE476" s="75"/>
      <c r="BF476" s="75"/>
      <c r="BG476" s="75"/>
      <c r="BH476" s="75"/>
      <c r="BI476" s="75"/>
      <c r="BJ476" s="75"/>
      <c r="BK476" s="75"/>
      <c r="BL476" s="75"/>
      <c r="BM476" s="75"/>
      <c r="BN476" s="75"/>
      <c r="BO476" s="75"/>
      <c r="BP476" s="75"/>
      <c r="BQ476" s="75"/>
      <c r="BR476" s="75"/>
      <c r="BS476" s="75"/>
      <c r="BT476" s="75"/>
      <c r="BU476" s="75"/>
      <c r="BV476" s="75"/>
      <c r="BW476" s="75"/>
      <c r="BX476" s="75"/>
      <c r="BY476" s="75"/>
      <c r="BZ476" s="75"/>
      <c r="CA476" s="75"/>
      <c r="CB476" s="75"/>
      <c r="CC476" s="75"/>
      <c r="CD476" s="75"/>
      <c r="CE476" s="75"/>
      <c r="CF476" s="75"/>
      <c r="CG476" s="75"/>
      <c r="CH476" s="152"/>
      <c r="CI476" s="75"/>
      <c r="CJ476" s="75"/>
      <c r="CK476" s="75"/>
      <c r="CL476" s="75"/>
      <c r="CM476" s="75"/>
      <c r="CN476" s="75"/>
      <c r="CO476" s="75"/>
      <c r="CP476" s="75"/>
      <c r="CQ476" s="150"/>
      <c r="CR476" s="75"/>
      <c r="CS476" s="75"/>
      <c r="CT476" s="75"/>
      <c r="CU476" s="75"/>
      <c r="CV476" s="75"/>
      <c r="CW476" s="75"/>
      <c r="CX476" s="75"/>
      <c r="CY476" s="75"/>
      <c r="CZ476" s="75"/>
      <c r="DA476" s="75"/>
      <c r="DB476" s="75"/>
    </row>
    <row r="477" ht="15.75" customHeight="1">
      <c r="A477" s="75"/>
      <c r="B477" s="75"/>
      <c r="C477" s="150"/>
      <c r="D477" s="75"/>
      <c r="E477" s="75"/>
      <c r="F477" s="75"/>
      <c r="G477" s="75"/>
      <c r="H477" s="75"/>
      <c r="I477" s="75"/>
      <c r="J477" s="75"/>
      <c r="K477" s="75"/>
      <c r="L477" s="75"/>
      <c r="M477" s="75"/>
      <c r="N477" s="75"/>
      <c r="O477" s="75"/>
      <c r="P477" s="75"/>
      <c r="Q477" s="75"/>
      <c r="R477" s="75"/>
      <c r="S477" s="75"/>
      <c r="T477" s="75"/>
      <c r="U477" s="150"/>
      <c r="V477" s="151"/>
      <c r="W477" s="154"/>
      <c r="X477" s="75"/>
      <c r="Y477" s="75"/>
      <c r="Z477" s="75"/>
      <c r="AA477" s="75"/>
      <c r="AB477" s="75"/>
      <c r="AC477" s="75"/>
      <c r="AD477" s="75"/>
      <c r="AE477" s="75"/>
      <c r="AF477" s="75"/>
      <c r="AG477" s="75"/>
      <c r="AH477" s="75"/>
      <c r="AI477" s="150"/>
      <c r="AJ477" s="75"/>
      <c r="AK477" s="75"/>
      <c r="AL477" s="75"/>
      <c r="AM477" s="75"/>
      <c r="AN477" s="75"/>
      <c r="AO477" s="75"/>
      <c r="AP477" s="75"/>
      <c r="AQ477" s="150"/>
      <c r="AR477" s="75"/>
      <c r="AS477" s="75"/>
      <c r="AT477" s="150"/>
      <c r="AU477" s="75"/>
      <c r="AV477" s="75"/>
      <c r="AW477" s="75"/>
      <c r="AX477" s="150"/>
      <c r="AY477" s="150"/>
      <c r="AZ477" s="75"/>
      <c r="BA477" s="75"/>
      <c r="BB477" s="75"/>
      <c r="BC477" s="75"/>
      <c r="BD477" s="75"/>
      <c r="BE477" s="75"/>
      <c r="BF477" s="75"/>
      <c r="BG477" s="75"/>
      <c r="BH477" s="75"/>
      <c r="BI477" s="75"/>
      <c r="BJ477" s="75"/>
      <c r="BK477" s="75"/>
      <c r="BL477" s="75"/>
      <c r="BM477" s="75"/>
      <c r="BN477" s="75"/>
      <c r="BO477" s="75"/>
      <c r="BP477" s="75"/>
      <c r="BQ477" s="75"/>
      <c r="BR477" s="75"/>
      <c r="BS477" s="75"/>
      <c r="BT477" s="75"/>
      <c r="BU477" s="75"/>
      <c r="BV477" s="75"/>
      <c r="BW477" s="75"/>
      <c r="BX477" s="75"/>
      <c r="BY477" s="75"/>
      <c r="BZ477" s="75"/>
      <c r="CA477" s="75"/>
      <c r="CB477" s="75"/>
      <c r="CC477" s="75"/>
      <c r="CD477" s="75"/>
      <c r="CE477" s="75"/>
      <c r="CF477" s="75"/>
      <c r="CG477" s="75"/>
      <c r="CH477" s="152"/>
      <c r="CI477" s="75"/>
      <c r="CJ477" s="75"/>
      <c r="CK477" s="75"/>
      <c r="CL477" s="75"/>
      <c r="CM477" s="75"/>
      <c r="CN477" s="75"/>
      <c r="CO477" s="75"/>
      <c r="CP477" s="75"/>
      <c r="CQ477" s="150"/>
      <c r="CR477" s="75"/>
      <c r="CS477" s="75"/>
      <c r="CT477" s="75"/>
      <c r="CU477" s="75"/>
      <c r="CV477" s="75"/>
      <c r="CW477" s="75"/>
      <c r="CX477" s="75"/>
      <c r="CY477" s="75"/>
      <c r="CZ477" s="75"/>
      <c r="DA477" s="75"/>
      <c r="DB477" s="75"/>
    </row>
    <row r="478" ht="15.75" customHeight="1">
      <c r="A478" s="75"/>
      <c r="B478" s="75"/>
      <c r="C478" s="150"/>
      <c r="D478" s="75"/>
      <c r="E478" s="75"/>
      <c r="F478" s="75"/>
      <c r="G478" s="75"/>
      <c r="H478" s="75"/>
      <c r="I478" s="75"/>
      <c r="J478" s="75"/>
      <c r="K478" s="75"/>
      <c r="L478" s="75"/>
      <c r="M478" s="75"/>
      <c r="N478" s="75"/>
      <c r="O478" s="75"/>
      <c r="P478" s="75"/>
      <c r="Q478" s="75"/>
      <c r="R478" s="75"/>
      <c r="S478" s="75"/>
      <c r="T478" s="75"/>
      <c r="U478" s="150"/>
      <c r="V478" s="151"/>
      <c r="W478" s="151"/>
      <c r="X478" s="75"/>
      <c r="Y478" s="75"/>
      <c r="Z478" s="75"/>
      <c r="AA478" s="75"/>
      <c r="AB478" s="75"/>
      <c r="AC478" s="75"/>
      <c r="AD478" s="75"/>
      <c r="AE478" s="75"/>
      <c r="AF478" s="75"/>
      <c r="AG478" s="75"/>
      <c r="AH478" s="75"/>
      <c r="AI478" s="150"/>
      <c r="AJ478" s="75"/>
      <c r="AK478" s="75"/>
      <c r="AL478" s="75"/>
      <c r="AM478" s="75"/>
      <c r="AN478" s="75"/>
      <c r="AO478" s="75"/>
      <c r="AP478" s="75"/>
      <c r="AQ478" s="150"/>
      <c r="AR478" s="75"/>
      <c r="AS478" s="75"/>
      <c r="AT478" s="150"/>
      <c r="AU478" s="75"/>
      <c r="AV478" s="75"/>
      <c r="AW478" s="75"/>
      <c r="AX478" s="150"/>
      <c r="AY478" s="150"/>
      <c r="AZ478" s="75"/>
      <c r="BA478" s="75"/>
      <c r="BB478" s="75"/>
      <c r="BC478" s="75"/>
      <c r="BD478" s="75"/>
      <c r="BE478" s="75"/>
      <c r="BF478" s="75"/>
      <c r="BG478" s="75"/>
      <c r="BH478" s="75"/>
      <c r="BI478" s="75"/>
      <c r="BJ478" s="75"/>
      <c r="BK478" s="75"/>
      <c r="BL478" s="75"/>
      <c r="BM478" s="75"/>
      <c r="BN478" s="75"/>
      <c r="BO478" s="75"/>
      <c r="BP478" s="75"/>
      <c r="BQ478" s="75"/>
      <c r="BR478" s="75"/>
      <c r="BS478" s="75"/>
      <c r="BT478" s="75"/>
      <c r="BU478" s="75"/>
      <c r="BV478" s="75"/>
      <c r="BW478" s="75"/>
      <c r="BX478" s="75"/>
      <c r="BY478" s="75"/>
      <c r="BZ478" s="75"/>
      <c r="CA478" s="75"/>
      <c r="CB478" s="75"/>
      <c r="CC478" s="75"/>
      <c r="CD478" s="75"/>
      <c r="CE478" s="75"/>
      <c r="CF478" s="75"/>
      <c r="CG478" s="75"/>
      <c r="CH478" s="152"/>
      <c r="CI478" s="75"/>
      <c r="CJ478" s="75"/>
      <c r="CK478" s="75"/>
      <c r="CL478" s="75"/>
      <c r="CM478" s="75"/>
      <c r="CN478" s="75"/>
      <c r="CO478" s="75"/>
      <c r="CP478" s="75"/>
      <c r="CQ478" s="150"/>
      <c r="CR478" s="75"/>
      <c r="CS478" s="75"/>
      <c r="CT478" s="75"/>
      <c r="CU478" s="75"/>
      <c r="CV478" s="75"/>
      <c r="CW478" s="75"/>
      <c r="CX478" s="75"/>
      <c r="CY478" s="75"/>
      <c r="CZ478" s="75"/>
      <c r="DA478" s="75"/>
      <c r="DB478" s="75"/>
    </row>
    <row r="479" ht="15.75" customHeight="1">
      <c r="A479" s="75"/>
      <c r="B479" s="75"/>
      <c r="C479" s="150"/>
      <c r="D479" s="75"/>
      <c r="E479" s="75"/>
      <c r="F479" s="75"/>
      <c r="G479" s="75"/>
      <c r="H479" s="75"/>
      <c r="I479" s="75"/>
      <c r="J479" s="75"/>
      <c r="K479" s="75"/>
      <c r="L479" s="75"/>
      <c r="M479" s="75"/>
      <c r="N479" s="75"/>
      <c r="O479" s="75"/>
      <c r="P479" s="75"/>
      <c r="Q479" s="75"/>
      <c r="R479" s="75"/>
      <c r="S479" s="75"/>
      <c r="T479" s="75"/>
      <c r="U479" s="150"/>
      <c r="V479" s="151"/>
      <c r="W479" s="151"/>
      <c r="X479" s="75"/>
      <c r="Y479" s="75"/>
      <c r="Z479" s="75"/>
      <c r="AA479" s="75"/>
      <c r="AB479" s="75"/>
      <c r="AC479" s="75"/>
      <c r="AD479" s="75"/>
      <c r="AE479" s="75"/>
      <c r="AF479" s="75"/>
      <c r="AG479" s="75"/>
      <c r="AH479" s="75"/>
      <c r="AI479" s="150"/>
      <c r="AJ479" s="75"/>
      <c r="AK479" s="75"/>
      <c r="AL479" s="75"/>
      <c r="AM479" s="75"/>
      <c r="AN479" s="75"/>
      <c r="AO479" s="75"/>
      <c r="AP479" s="75"/>
      <c r="AQ479" s="150"/>
      <c r="AR479" s="75"/>
      <c r="AS479" s="75"/>
      <c r="AT479" s="150"/>
      <c r="AU479" s="75"/>
      <c r="AV479" s="75"/>
      <c r="AW479" s="75"/>
      <c r="AX479" s="150"/>
      <c r="AY479" s="150"/>
      <c r="AZ479" s="75"/>
      <c r="BA479" s="75"/>
      <c r="BB479" s="75"/>
      <c r="BC479" s="75"/>
      <c r="BD479" s="75"/>
      <c r="BE479" s="75"/>
      <c r="BF479" s="75"/>
      <c r="BG479" s="75"/>
      <c r="BH479" s="75"/>
      <c r="BI479" s="75"/>
      <c r="BJ479" s="75"/>
      <c r="BK479" s="75"/>
      <c r="BL479" s="75"/>
      <c r="BM479" s="75"/>
      <c r="BN479" s="75"/>
      <c r="BO479" s="75"/>
      <c r="BP479" s="75"/>
      <c r="BQ479" s="75"/>
      <c r="BR479" s="75"/>
      <c r="BS479" s="75"/>
      <c r="BT479" s="75"/>
      <c r="BU479" s="75"/>
      <c r="BV479" s="75"/>
      <c r="BW479" s="75"/>
      <c r="BX479" s="75"/>
      <c r="BY479" s="75"/>
      <c r="BZ479" s="75"/>
      <c r="CA479" s="75"/>
      <c r="CB479" s="75"/>
      <c r="CC479" s="75"/>
      <c r="CD479" s="75"/>
      <c r="CE479" s="75"/>
      <c r="CF479" s="75"/>
      <c r="CG479" s="75"/>
      <c r="CH479" s="152"/>
      <c r="CI479" s="75"/>
      <c r="CJ479" s="75"/>
      <c r="CK479" s="75"/>
      <c r="CL479" s="75"/>
      <c r="CM479" s="75"/>
      <c r="CN479" s="75"/>
      <c r="CO479" s="75"/>
      <c r="CP479" s="75"/>
      <c r="CQ479" s="150"/>
      <c r="CR479" s="75"/>
      <c r="CS479" s="75"/>
      <c r="CT479" s="75"/>
      <c r="CU479" s="75"/>
      <c r="CV479" s="75"/>
      <c r="CW479" s="75"/>
      <c r="CX479" s="75"/>
      <c r="CY479" s="75"/>
      <c r="CZ479" s="75"/>
      <c r="DA479" s="75"/>
      <c r="DB479" s="75"/>
    </row>
    <row r="480" ht="15.75" customHeight="1">
      <c r="A480" s="75"/>
      <c r="B480" s="75"/>
      <c r="C480" s="150"/>
      <c r="D480" s="75"/>
      <c r="E480" s="75"/>
      <c r="F480" s="75"/>
      <c r="G480" s="75"/>
      <c r="H480" s="75"/>
      <c r="I480" s="75"/>
      <c r="J480" s="75"/>
      <c r="K480" s="75"/>
      <c r="L480" s="75"/>
      <c r="M480" s="75"/>
      <c r="N480" s="75"/>
      <c r="O480" s="75"/>
      <c r="P480" s="75"/>
      <c r="Q480" s="75"/>
      <c r="R480" s="75"/>
      <c r="S480" s="75"/>
      <c r="T480" s="75"/>
      <c r="U480" s="150"/>
      <c r="V480" s="151"/>
      <c r="W480" s="154"/>
      <c r="X480" s="75"/>
      <c r="Y480" s="75"/>
      <c r="Z480" s="75"/>
      <c r="AA480" s="75"/>
      <c r="AB480" s="75"/>
      <c r="AC480" s="75"/>
      <c r="AD480" s="75"/>
      <c r="AE480" s="75"/>
      <c r="AF480" s="75"/>
      <c r="AG480" s="75"/>
      <c r="AH480" s="75"/>
      <c r="AI480" s="150"/>
      <c r="AJ480" s="75"/>
      <c r="AK480" s="75"/>
      <c r="AL480" s="75"/>
      <c r="AM480" s="75"/>
      <c r="AN480" s="75"/>
      <c r="AO480" s="75"/>
      <c r="AP480" s="75"/>
      <c r="AQ480" s="150"/>
      <c r="AR480" s="75"/>
      <c r="AS480" s="75"/>
      <c r="AT480" s="150"/>
      <c r="AU480" s="75"/>
      <c r="AV480" s="75"/>
      <c r="AW480" s="75"/>
      <c r="AX480" s="150"/>
      <c r="AY480" s="150"/>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152"/>
      <c r="CI480" s="75"/>
      <c r="CJ480" s="75"/>
      <c r="CK480" s="75"/>
      <c r="CL480" s="75"/>
      <c r="CM480" s="75"/>
      <c r="CN480" s="75"/>
      <c r="CO480" s="75"/>
      <c r="CP480" s="75"/>
      <c r="CQ480" s="150"/>
      <c r="CR480" s="75"/>
      <c r="CS480" s="75"/>
      <c r="CT480" s="75"/>
      <c r="CU480" s="75"/>
      <c r="CV480" s="75"/>
      <c r="CW480" s="75"/>
      <c r="CX480" s="75"/>
      <c r="CY480" s="75"/>
      <c r="CZ480" s="75"/>
      <c r="DA480" s="75"/>
      <c r="DB480" s="75"/>
    </row>
    <row r="481" ht="15.75" customHeight="1">
      <c r="A481" s="75"/>
      <c r="B481" s="75"/>
      <c r="C481" s="150"/>
      <c r="D481" s="75"/>
      <c r="E481" s="75"/>
      <c r="F481" s="75"/>
      <c r="G481" s="75"/>
      <c r="H481" s="75"/>
      <c r="I481" s="75"/>
      <c r="J481" s="75"/>
      <c r="K481" s="75"/>
      <c r="L481" s="75"/>
      <c r="M481" s="75"/>
      <c r="N481" s="75"/>
      <c r="O481" s="75"/>
      <c r="P481" s="75"/>
      <c r="Q481" s="75"/>
      <c r="R481" s="75"/>
      <c r="S481" s="75"/>
      <c r="T481" s="75"/>
      <c r="U481" s="150"/>
      <c r="V481" s="151"/>
      <c r="W481" s="154"/>
      <c r="X481" s="75"/>
      <c r="Y481" s="75"/>
      <c r="Z481" s="75"/>
      <c r="AA481" s="75"/>
      <c r="AB481" s="75"/>
      <c r="AC481" s="75"/>
      <c r="AD481" s="75"/>
      <c r="AE481" s="75"/>
      <c r="AF481" s="75"/>
      <c r="AG481" s="75"/>
      <c r="AH481" s="75"/>
      <c r="AI481" s="150"/>
      <c r="AJ481" s="75"/>
      <c r="AK481" s="75"/>
      <c r="AL481" s="75"/>
      <c r="AM481" s="75"/>
      <c r="AN481" s="75"/>
      <c r="AO481" s="75"/>
      <c r="AP481" s="75"/>
      <c r="AQ481" s="150"/>
      <c r="AR481" s="75"/>
      <c r="AS481" s="75"/>
      <c r="AT481" s="150"/>
      <c r="AU481" s="75"/>
      <c r="AV481" s="75"/>
      <c r="AW481" s="75"/>
      <c r="AX481" s="150"/>
      <c r="AY481" s="150"/>
      <c r="AZ481" s="75"/>
      <c r="BA481" s="75"/>
      <c r="BB481" s="75"/>
      <c r="BC481" s="75"/>
      <c r="BD481" s="75"/>
      <c r="BE481" s="75"/>
      <c r="BF481" s="75"/>
      <c r="BG481" s="75"/>
      <c r="BH481" s="75"/>
      <c r="BI481" s="75"/>
      <c r="BJ481" s="75"/>
      <c r="BK481" s="75"/>
      <c r="BL481" s="75"/>
      <c r="BM481" s="75"/>
      <c r="BN481" s="75"/>
      <c r="BO481" s="75"/>
      <c r="BP481" s="75"/>
      <c r="BQ481" s="75"/>
      <c r="BR481" s="75"/>
      <c r="BS481" s="75"/>
      <c r="BT481" s="75"/>
      <c r="BU481" s="75"/>
      <c r="BV481" s="75"/>
      <c r="BW481" s="75"/>
      <c r="BX481" s="75"/>
      <c r="BY481" s="75"/>
      <c r="BZ481" s="75"/>
      <c r="CA481" s="75"/>
      <c r="CB481" s="75"/>
      <c r="CC481" s="75"/>
      <c r="CD481" s="75"/>
      <c r="CE481" s="75"/>
      <c r="CF481" s="75"/>
      <c r="CG481" s="75"/>
      <c r="CH481" s="152"/>
      <c r="CI481" s="75"/>
      <c r="CJ481" s="75"/>
      <c r="CK481" s="75"/>
      <c r="CL481" s="75"/>
      <c r="CM481" s="75"/>
      <c r="CN481" s="75"/>
      <c r="CO481" s="75"/>
      <c r="CP481" s="75"/>
      <c r="CQ481" s="150"/>
      <c r="CR481" s="75"/>
      <c r="CS481" s="75"/>
      <c r="CT481" s="75"/>
      <c r="CU481" s="75"/>
      <c r="CV481" s="75"/>
      <c r="CW481" s="75"/>
      <c r="CX481" s="75"/>
      <c r="CY481" s="75"/>
      <c r="CZ481" s="75"/>
      <c r="DA481" s="75"/>
      <c r="DB481" s="75"/>
    </row>
    <row r="482" ht="15.75" customHeight="1">
      <c r="A482" s="75"/>
      <c r="B482" s="75"/>
      <c r="C482" s="150"/>
      <c r="D482" s="75"/>
      <c r="E482" s="75"/>
      <c r="F482" s="75"/>
      <c r="G482" s="75"/>
      <c r="H482" s="75"/>
      <c r="I482" s="75"/>
      <c r="J482" s="75"/>
      <c r="K482" s="75"/>
      <c r="L482" s="75"/>
      <c r="M482" s="75"/>
      <c r="N482" s="75"/>
      <c r="O482" s="75"/>
      <c r="P482" s="75"/>
      <c r="Q482" s="75"/>
      <c r="R482" s="75"/>
      <c r="S482" s="75"/>
      <c r="T482" s="75"/>
      <c r="U482" s="150"/>
      <c r="V482" s="151"/>
      <c r="W482" s="154"/>
      <c r="X482" s="75"/>
      <c r="Y482" s="75"/>
      <c r="Z482" s="75"/>
      <c r="AA482" s="75"/>
      <c r="AB482" s="75"/>
      <c r="AC482" s="75"/>
      <c r="AD482" s="75"/>
      <c r="AE482" s="75"/>
      <c r="AF482" s="75"/>
      <c r="AG482" s="75"/>
      <c r="AH482" s="75"/>
      <c r="AI482" s="150"/>
      <c r="AJ482" s="75"/>
      <c r="AK482" s="75"/>
      <c r="AL482" s="75"/>
      <c r="AM482" s="75"/>
      <c r="AN482" s="75"/>
      <c r="AO482" s="75"/>
      <c r="AP482" s="75"/>
      <c r="AQ482" s="150"/>
      <c r="AR482" s="75"/>
      <c r="AS482" s="75"/>
      <c r="AT482" s="150"/>
      <c r="AU482" s="75"/>
      <c r="AV482" s="75"/>
      <c r="AW482" s="75"/>
      <c r="AX482" s="150"/>
      <c r="AY482" s="150"/>
      <c r="AZ482" s="75"/>
      <c r="BA482" s="75"/>
      <c r="BB482" s="75"/>
      <c r="BC482" s="75"/>
      <c r="BD482" s="75"/>
      <c r="BE482" s="75"/>
      <c r="BF482" s="75"/>
      <c r="BG482" s="75"/>
      <c r="BH482" s="75"/>
      <c r="BI482" s="75"/>
      <c r="BJ482" s="75"/>
      <c r="BK482" s="75"/>
      <c r="BL482" s="75"/>
      <c r="BM482" s="75"/>
      <c r="BN482" s="75"/>
      <c r="BO482" s="75"/>
      <c r="BP482" s="75"/>
      <c r="BQ482" s="75"/>
      <c r="BR482" s="75"/>
      <c r="BS482" s="75"/>
      <c r="BT482" s="75"/>
      <c r="BU482" s="75"/>
      <c r="BV482" s="75"/>
      <c r="BW482" s="75"/>
      <c r="BX482" s="75"/>
      <c r="BY482" s="75"/>
      <c r="BZ482" s="75"/>
      <c r="CA482" s="75"/>
      <c r="CB482" s="75"/>
      <c r="CC482" s="75"/>
      <c r="CD482" s="75"/>
      <c r="CE482" s="75"/>
      <c r="CF482" s="75"/>
      <c r="CG482" s="75"/>
      <c r="CH482" s="152"/>
      <c r="CI482" s="75"/>
      <c r="CJ482" s="75"/>
      <c r="CK482" s="75"/>
      <c r="CL482" s="75"/>
      <c r="CM482" s="75"/>
      <c r="CN482" s="75"/>
      <c r="CO482" s="75"/>
      <c r="CP482" s="75"/>
      <c r="CQ482" s="150"/>
      <c r="CR482" s="75"/>
      <c r="CS482" s="75"/>
      <c r="CT482" s="75"/>
      <c r="CU482" s="75"/>
      <c r="CV482" s="75"/>
      <c r="CW482" s="75"/>
      <c r="CX482" s="75"/>
      <c r="CY482" s="75"/>
      <c r="CZ482" s="75"/>
      <c r="DA482" s="75"/>
      <c r="DB482" s="75"/>
    </row>
    <row r="483" ht="15.75" customHeight="1">
      <c r="A483" s="75"/>
      <c r="B483" s="75"/>
      <c r="C483" s="150"/>
      <c r="D483" s="75"/>
      <c r="E483" s="75"/>
      <c r="F483" s="75"/>
      <c r="G483" s="75"/>
      <c r="H483" s="75"/>
      <c r="I483" s="75"/>
      <c r="J483" s="75"/>
      <c r="K483" s="75"/>
      <c r="L483" s="75"/>
      <c r="M483" s="75"/>
      <c r="N483" s="75"/>
      <c r="O483" s="75"/>
      <c r="P483" s="75"/>
      <c r="Q483" s="75"/>
      <c r="R483" s="75"/>
      <c r="S483" s="75"/>
      <c r="T483" s="75"/>
      <c r="U483" s="150"/>
      <c r="V483" s="151"/>
      <c r="W483" s="154"/>
      <c r="X483" s="75"/>
      <c r="Y483" s="75"/>
      <c r="Z483" s="75"/>
      <c r="AA483" s="75"/>
      <c r="AB483" s="75"/>
      <c r="AC483" s="75"/>
      <c r="AD483" s="75"/>
      <c r="AE483" s="75"/>
      <c r="AF483" s="75"/>
      <c r="AG483" s="75"/>
      <c r="AH483" s="75"/>
      <c r="AI483" s="150"/>
      <c r="AJ483" s="75"/>
      <c r="AK483" s="75"/>
      <c r="AL483" s="75"/>
      <c r="AM483" s="75"/>
      <c r="AN483" s="75"/>
      <c r="AO483" s="75"/>
      <c r="AP483" s="75"/>
      <c r="AQ483" s="150"/>
      <c r="AR483" s="75"/>
      <c r="AS483" s="75"/>
      <c r="AT483" s="150"/>
      <c r="AU483" s="75"/>
      <c r="AV483" s="75"/>
      <c r="AW483" s="75"/>
      <c r="AX483" s="150"/>
      <c r="AY483" s="150"/>
      <c r="AZ483" s="75"/>
      <c r="BA483" s="75"/>
      <c r="BB483" s="75"/>
      <c r="BC483" s="75"/>
      <c r="BD483" s="75"/>
      <c r="BE483" s="75"/>
      <c r="BF483" s="75"/>
      <c r="BG483" s="75"/>
      <c r="BH483" s="75"/>
      <c r="BI483" s="75"/>
      <c r="BJ483" s="75"/>
      <c r="BK483" s="75"/>
      <c r="BL483" s="75"/>
      <c r="BM483" s="75"/>
      <c r="BN483" s="75"/>
      <c r="BO483" s="75"/>
      <c r="BP483" s="75"/>
      <c r="BQ483" s="75"/>
      <c r="BR483" s="75"/>
      <c r="BS483" s="75"/>
      <c r="BT483" s="75"/>
      <c r="BU483" s="75"/>
      <c r="BV483" s="75"/>
      <c r="BW483" s="75"/>
      <c r="BX483" s="75"/>
      <c r="BY483" s="75"/>
      <c r="BZ483" s="75"/>
      <c r="CA483" s="75"/>
      <c r="CB483" s="75"/>
      <c r="CC483" s="75"/>
      <c r="CD483" s="75"/>
      <c r="CE483" s="75"/>
      <c r="CF483" s="75"/>
      <c r="CG483" s="75"/>
      <c r="CH483" s="152"/>
      <c r="CI483" s="75"/>
      <c r="CJ483" s="75"/>
      <c r="CK483" s="75"/>
      <c r="CL483" s="75"/>
      <c r="CM483" s="75"/>
      <c r="CN483" s="75"/>
      <c r="CO483" s="75"/>
      <c r="CP483" s="75"/>
      <c r="CQ483" s="150"/>
      <c r="CR483" s="75"/>
      <c r="CS483" s="75"/>
      <c r="CT483" s="75"/>
      <c r="CU483" s="75"/>
      <c r="CV483" s="75"/>
      <c r="CW483" s="75"/>
      <c r="CX483" s="75"/>
      <c r="CY483" s="75"/>
      <c r="CZ483" s="75"/>
      <c r="DA483" s="75"/>
      <c r="DB483" s="75"/>
    </row>
    <row r="484" ht="15.75" customHeight="1">
      <c r="A484" s="75"/>
      <c r="B484" s="75"/>
      <c r="C484" s="150"/>
      <c r="D484" s="75"/>
      <c r="E484" s="75"/>
      <c r="F484" s="75"/>
      <c r="G484" s="75"/>
      <c r="H484" s="75"/>
      <c r="I484" s="75"/>
      <c r="J484" s="75"/>
      <c r="K484" s="75"/>
      <c r="L484" s="75"/>
      <c r="M484" s="75"/>
      <c r="N484" s="75"/>
      <c r="O484" s="75"/>
      <c r="P484" s="75"/>
      <c r="Q484" s="75"/>
      <c r="R484" s="75"/>
      <c r="S484" s="75"/>
      <c r="T484" s="75"/>
      <c r="U484" s="150"/>
      <c r="V484" s="151"/>
      <c r="W484" s="151"/>
      <c r="X484" s="75"/>
      <c r="Y484" s="75"/>
      <c r="Z484" s="75"/>
      <c r="AA484" s="75"/>
      <c r="AB484" s="75"/>
      <c r="AC484" s="75"/>
      <c r="AD484" s="75"/>
      <c r="AE484" s="75"/>
      <c r="AF484" s="75"/>
      <c r="AG484" s="75"/>
      <c r="AH484" s="75"/>
      <c r="AI484" s="150"/>
      <c r="AJ484" s="75"/>
      <c r="AK484" s="75"/>
      <c r="AL484" s="75"/>
      <c r="AM484" s="75"/>
      <c r="AN484" s="75"/>
      <c r="AO484" s="75"/>
      <c r="AP484" s="75"/>
      <c r="AQ484" s="150"/>
      <c r="AR484" s="75"/>
      <c r="AS484" s="75"/>
      <c r="AT484" s="150"/>
      <c r="AU484" s="75"/>
      <c r="AV484" s="75"/>
      <c r="AW484" s="75"/>
      <c r="AX484" s="150"/>
      <c r="AY484" s="150"/>
      <c r="AZ484" s="75"/>
      <c r="BA484" s="75"/>
      <c r="BB484" s="75"/>
      <c r="BC484" s="75"/>
      <c r="BD484" s="75"/>
      <c r="BE484" s="75"/>
      <c r="BF484" s="75"/>
      <c r="BG484" s="75"/>
      <c r="BH484" s="75"/>
      <c r="BI484" s="75"/>
      <c r="BJ484" s="75"/>
      <c r="BK484" s="75"/>
      <c r="BL484" s="75"/>
      <c r="BM484" s="75"/>
      <c r="BN484" s="75"/>
      <c r="BO484" s="75"/>
      <c r="BP484" s="75"/>
      <c r="BQ484" s="75"/>
      <c r="BR484" s="75"/>
      <c r="BS484" s="75"/>
      <c r="BT484" s="75"/>
      <c r="BU484" s="75"/>
      <c r="BV484" s="75"/>
      <c r="BW484" s="75"/>
      <c r="BX484" s="75"/>
      <c r="BY484" s="75"/>
      <c r="BZ484" s="75"/>
      <c r="CA484" s="75"/>
      <c r="CB484" s="75"/>
      <c r="CC484" s="75"/>
      <c r="CD484" s="75"/>
      <c r="CE484" s="75"/>
      <c r="CF484" s="75"/>
      <c r="CG484" s="75"/>
      <c r="CH484" s="152"/>
      <c r="CI484" s="75"/>
      <c r="CJ484" s="75"/>
      <c r="CK484" s="75"/>
      <c r="CL484" s="75"/>
      <c r="CM484" s="75"/>
      <c r="CN484" s="75"/>
      <c r="CO484" s="75"/>
      <c r="CP484" s="75"/>
      <c r="CQ484" s="150"/>
      <c r="CR484" s="75"/>
      <c r="CS484" s="75"/>
      <c r="CT484" s="75"/>
      <c r="CU484" s="75"/>
      <c r="CV484" s="75"/>
      <c r="CW484" s="75"/>
      <c r="CX484" s="75"/>
      <c r="CY484" s="75"/>
      <c r="CZ484" s="75"/>
      <c r="DA484" s="75"/>
      <c r="DB484" s="75"/>
    </row>
    <row r="485" ht="15.75" customHeight="1">
      <c r="A485" s="75"/>
      <c r="B485" s="75"/>
      <c r="C485" s="150"/>
      <c r="D485" s="75"/>
      <c r="E485" s="75"/>
      <c r="F485" s="75"/>
      <c r="G485" s="75"/>
      <c r="H485" s="75"/>
      <c r="I485" s="75"/>
      <c r="J485" s="75"/>
      <c r="K485" s="75"/>
      <c r="L485" s="75"/>
      <c r="M485" s="75"/>
      <c r="N485" s="75"/>
      <c r="O485" s="75"/>
      <c r="P485" s="75"/>
      <c r="Q485" s="75"/>
      <c r="R485" s="75"/>
      <c r="S485" s="75"/>
      <c r="T485" s="75"/>
      <c r="U485" s="150"/>
      <c r="V485" s="151"/>
      <c r="W485" s="154"/>
      <c r="X485" s="75"/>
      <c r="Y485" s="75"/>
      <c r="Z485" s="75"/>
      <c r="AA485" s="75"/>
      <c r="AB485" s="75"/>
      <c r="AC485" s="75"/>
      <c r="AD485" s="75"/>
      <c r="AE485" s="75"/>
      <c r="AF485" s="75"/>
      <c r="AG485" s="75"/>
      <c r="AH485" s="75"/>
      <c r="AI485" s="150"/>
      <c r="AJ485" s="75"/>
      <c r="AK485" s="75"/>
      <c r="AL485" s="75"/>
      <c r="AM485" s="75"/>
      <c r="AN485" s="75"/>
      <c r="AO485" s="75"/>
      <c r="AP485" s="75"/>
      <c r="AQ485" s="150"/>
      <c r="AR485" s="75"/>
      <c r="AS485" s="75"/>
      <c r="AT485" s="150"/>
      <c r="AU485" s="75"/>
      <c r="AV485" s="75"/>
      <c r="AW485" s="75"/>
      <c r="AX485" s="150"/>
      <c r="AY485" s="150"/>
      <c r="AZ485" s="75"/>
      <c r="BA485" s="75"/>
      <c r="BB485" s="75"/>
      <c r="BC485" s="75"/>
      <c r="BD485" s="75"/>
      <c r="BE485" s="75"/>
      <c r="BF485" s="75"/>
      <c r="BG485" s="75"/>
      <c r="BH485" s="75"/>
      <c r="BI485" s="75"/>
      <c r="BJ485" s="75"/>
      <c r="BK485" s="75"/>
      <c r="BL485" s="75"/>
      <c r="BM485" s="75"/>
      <c r="BN485" s="75"/>
      <c r="BO485" s="75"/>
      <c r="BP485" s="75"/>
      <c r="BQ485" s="75"/>
      <c r="BR485" s="75"/>
      <c r="BS485" s="75"/>
      <c r="BT485" s="75"/>
      <c r="BU485" s="75"/>
      <c r="BV485" s="75"/>
      <c r="BW485" s="75"/>
      <c r="BX485" s="75"/>
      <c r="BY485" s="75"/>
      <c r="BZ485" s="75"/>
      <c r="CA485" s="75"/>
      <c r="CB485" s="75"/>
      <c r="CC485" s="75"/>
      <c r="CD485" s="75"/>
      <c r="CE485" s="75"/>
      <c r="CF485" s="75"/>
      <c r="CG485" s="75"/>
      <c r="CH485" s="152"/>
      <c r="CI485" s="75"/>
      <c r="CJ485" s="75"/>
      <c r="CK485" s="75"/>
      <c r="CL485" s="75"/>
      <c r="CM485" s="75"/>
      <c r="CN485" s="75"/>
      <c r="CO485" s="75"/>
      <c r="CP485" s="75"/>
      <c r="CQ485" s="150"/>
      <c r="CR485" s="75"/>
      <c r="CS485" s="75"/>
      <c r="CT485" s="75"/>
      <c r="CU485" s="75"/>
      <c r="CV485" s="75"/>
      <c r="CW485" s="75"/>
      <c r="CX485" s="75"/>
      <c r="CY485" s="75"/>
      <c r="CZ485" s="75"/>
      <c r="DA485" s="75"/>
      <c r="DB485" s="75"/>
    </row>
    <row r="486" ht="15.75" customHeight="1">
      <c r="A486" s="75"/>
      <c r="B486" s="75"/>
      <c r="C486" s="150"/>
      <c r="D486" s="75"/>
      <c r="E486" s="75"/>
      <c r="F486" s="75"/>
      <c r="G486" s="75"/>
      <c r="H486" s="75"/>
      <c r="I486" s="75"/>
      <c r="J486" s="75"/>
      <c r="K486" s="75"/>
      <c r="L486" s="75"/>
      <c r="M486" s="75"/>
      <c r="N486" s="75"/>
      <c r="O486" s="75"/>
      <c r="P486" s="75"/>
      <c r="Q486" s="75"/>
      <c r="R486" s="75"/>
      <c r="S486" s="75"/>
      <c r="T486" s="75"/>
      <c r="U486" s="150"/>
      <c r="V486" s="151"/>
      <c r="W486" s="154"/>
      <c r="X486" s="75"/>
      <c r="Y486" s="75"/>
      <c r="Z486" s="75"/>
      <c r="AA486" s="75"/>
      <c r="AB486" s="75"/>
      <c r="AC486" s="75"/>
      <c r="AD486" s="75"/>
      <c r="AE486" s="75"/>
      <c r="AF486" s="75"/>
      <c r="AG486" s="75"/>
      <c r="AH486" s="75"/>
      <c r="AI486" s="150"/>
      <c r="AJ486" s="75"/>
      <c r="AK486" s="75"/>
      <c r="AL486" s="75"/>
      <c r="AM486" s="75"/>
      <c r="AN486" s="75"/>
      <c r="AO486" s="75"/>
      <c r="AP486" s="75"/>
      <c r="AQ486" s="150"/>
      <c r="AR486" s="75"/>
      <c r="AS486" s="75"/>
      <c r="AT486" s="150"/>
      <c r="AU486" s="75"/>
      <c r="AV486" s="75"/>
      <c r="AW486" s="75"/>
      <c r="AX486" s="150"/>
      <c r="AY486" s="150"/>
      <c r="AZ486" s="75"/>
      <c r="BA486" s="75"/>
      <c r="BB486" s="75"/>
      <c r="BC486" s="75"/>
      <c r="BD486" s="75"/>
      <c r="BE486" s="75"/>
      <c r="BF486" s="75"/>
      <c r="BG486" s="75"/>
      <c r="BH486" s="75"/>
      <c r="BI486" s="75"/>
      <c r="BJ486" s="75"/>
      <c r="BK486" s="75"/>
      <c r="BL486" s="75"/>
      <c r="BM486" s="75"/>
      <c r="BN486" s="75"/>
      <c r="BO486" s="75"/>
      <c r="BP486" s="75"/>
      <c r="BQ486" s="75"/>
      <c r="BR486" s="75"/>
      <c r="BS486" s="75"/>
      <c r="BT486" s="75"/>
      <c r="BU486" s="75"/>
      <c r="BV486" s="75"/>
      <c r="BW486" s="75"/>
      <c r="BX486" s="75"/>
      <c r="BY486" s="75"/>
      <c r="BZ486" s="75"/>
      <c r="CA486" s="75"/>
      <c r="CB486" s="75"/>
      <c r="CC486" s="75"/>
      <c r="CD486" s="75"/>
      <c r="CE486" s="75"/>
      <c r="CF486" s="75"/>
      <c r="CG486" s="75"/>
      <c r="CH486" s="152"/>
      <c r="CI486" s="75"/>
      <c r="CJ486" s="75"/>
      <c r="CK486" s="75"/>
      <c r="CL486" s="75"/>
      <c r="CM486" s="75"/>
      <c r="CN486" s="75"/>
      <c r="CO486" s="75"/>
      <c r="CP486" s="75"/>
      <c r="CQ486" s="150"/>
      <c r="CR486" s="75"/>
      <c r="CS486" s="75"/>
      <c r="CT486" s="75"/>
      <c r="CU486" s="75"/>
      <c r="CV486" s="75"/>
      <c r="CW486" s="75"/>
      <c r="CX486" s="75"/>
      <c r="CY486" s="75"/>
      <c r="CZ486" s="75"/>
      <c r="DA486" s="75"/>
      <c r="DB486" s="75"/>
    </row>
    <row r="487" ht="15.75" customHeight="1">
      <c r="A487" s="75"/>
      <c r="B487" s="75"/>
      <c r="C487" s="150"/>
      <c r="D487" s="75"/>
      <c r="E487" s="75"/>
      <c r="F487" s="75"/>
      <c r="G487" s="75"/>
      <c r="H487" s="75"/>
      <c r="I487" s="75"/>
      <c r="J487" s="75"/>
      <c r="K487" s="75"/>
      <c r="L487" s="75"/>
      <c r="M487" s="75"/>
      <c r="N487" s="75"/>
      <c r="O487" s="75"/>
      <c r="P487" s="75"/>
      <c r="Q487" s="75"/>
      <c r="R487" s="75"/>
      <c r="S487" s="75"/>
      <c r="T487" s="75"/>
      <c r="U487" s="150"/>
      <c r="V487" s="151"/>
      <c r="W487" s="154"/>
      <c r="X487" s="75"/>
      <c r="Y487" s="75"/>
      <c r="Z487" s="75"/>
      <c r="AA487" s="75"/>
      <c r="AB487" s="75"/>
      <c r="AC487" s="75"/>
      <c r="AD487" s="75"/>
      <c r="AE487" s="75"/>
      <c r="AF487" s="75"/>
      <c r="AG487" s="75"/>
      <c r="AH487" s="75"/>
      <c r="AI487" s="150"/>
      <c r="AJ487" s="75"/>
      <c r="AK487" s="75"/>
      <c r="AL487" s="75"/>
      <c r="AM487" s="75"/>
      <c r="AN487" s="75"/>
      <c r="AO487" s="75"/>
      <c r="AP487" s="75"/>
      <c r="AQ487" s="150"/>
      <c r="AR487" s="75"/>
      <c r="AS487" s="75"/>
      <c r="AT487" s="150"/>
      <c r="AU487" s="75"/>
      <c r="AV487" s="75"/>
      <c r="AW487" s="75"/>
      <c r="AX487" s="150"/>
      <c r="AY487" s="150"/>
      <c r="AZ487" s="75"/>
      <c r="BA487" s="75"/>
      <c r="BB487" s="75"/>
      <c r="BC487" s="75"/>
      <c r="BD487" s="75"/>
      <c r="BE487" s="75"/>
      <c r="BF487" s="75"/>
      <c r="BG487" s="75"/>
      <c r="BH487" s="75"/>
      <c r="BI487" s="75"/>
      <c r="BJ487" s="75"/>
      <c r="BK487" s="75"/>
      <c r="BL487" s="75"/>
      <c r="BM487" s="75"/>
      <c r="BN487" s="75"/>
      <c r="BO487" s="75"/>
      <c r="BP487" s="75"/>
      <c r="BQ487" s="75"/>
      <c r="BR487" s="75"/>
      <c r="BS487" s="75"/>
      <c r="BT487" s="75"/>
      <c r="BU487" s="75"/>
      <c r="BV487" s="75"/>
      <c r="BW487" s="75"/>
      <c r="BX487" s="75"/>
      <c r="BY487" s="75"/>
      <c r="BZ487" s="75"/>
      <c r="CA487" s="75"/>
      <c r="CB487" s="75"/>
      <c r="CC487" s="75"/>
      <c r="CD487" s="75"/>
      <c r="CE487" s="75"/>
      <c r="CF487" s="75"/>
      <c r="CG487" s="75"/>
      <c r="CH487" s="152"/>
      <c r="CI487" s="75"/>
      <c r="CJ487" s="75"/>
      <c r="CK487" s="75"/>
      <c r="CL487" s="75"/>
      <c r="CM487" s="75"/>
      <c r="CN487" s="75"/>
      <c r="CO487" s="75"/>
      <c r="CP487" s="75"/>
      <c r="CQ487" s="150"/>
      <c r="CR487" s="75"/>
      <c r="CS487" s="75"/>
      <c r="CT487" s="75"/>
      <c r="CU487" s="75"/>
      <c r="CV487" s="75"/>
      <c r="CW487" s="75"/>
      <c r="CX487" s="75"/>
      <c r="CY487" s="75"/>
      <c r="CZ487" s="75"/>
      <c r="DA487" s="75"/>
      <c r="DB487" s="75"/>
    </row>
    <row r="488" ht="15.75" customHeight="1">
      <c r="A488" s="75"/>
      <c r="B488" s="75"/>
      <c r="C488" s="150"/>
      <c r="D488" s="75"/>
      <c r="E488" s="75"/>
      <c r="F488" s="75"/>
      <c r="G488" s="75"/>
      <c r="H488" s="75"/>
      <c r="I488" s="75"/>
      <c r="J488" s="75"/>
      <c r="K488" s="75"/>
      <c r="L488" s="75"/>
      <c r="M488" s="75"/>
      <c r="N488" s="75"/>
      <c r="O488" s="75"/>
      <c r="P488" s="75"/>
      <c r="Q488" s="75"/>
      <c r="R488" s="75"/>
      <c r="S488" s="75"/>
      <c r="T488" s="75"/>
      <c r="U488" s="150"/>
      <c r="V488" s="151"/>
      <c r="W488" s="154"/>
      <c r="X488" s="75"/>
      <c r="Y488" s="75"/>
      <c r="Z488" s="75"/>
      <c r="AA488" s="75"/>
      <c r="AB488" s="75"/>
      <c r="AC488" s="75"/>
      <c r="AD488" s="75"/>
      <c r="AE488" s="75"/>
      <c r="AF488" s="75"/>
      <c r="AG488" s="75"/>
      <c r="AH488" s="75"/>
      <c r="AI488" s="150"/>
      <c r="AJ488" s="75"/>
      <c r="AK488" s="75"/>
      <c r="AL488" s="75"/>
      <c r="AM488" s="75"/>
      <c r="AN488" s="75"/>
      <c r="AO488" s="75"/>
      <c r="AP488" s="75"/>
      <c r="AQ488" s="150"/>
      <c r="AR488" s="75"/>
      <c r="AS488" s="75"/>
      <c r="AT488" s="150"/>
      <c r="AU488" s="75"/>
      <c r="AV488" s="75"/>
      <c r="AW488" s="75"/>
      <c r="AX488" s="150"/>
      <c r="AY488" s="150"/>
      <c r="AZ488" s="75"/>
      <c r="BA488" s="75"/>
      <c r="BB488" s="75"/>
      <c r="BC488" s="75"/>
      <c r="BD488" s="75"/>
      <c r="BE488" s="75"/>
      <c r="BF488" s="75"/>
      <c r="BG488" s="75"/>
      <c r="BH488" s="75"/>
      <c r="BI488" s="75"/>
      <c r="BJ488" s="75"/>
      <c r="BK488" s="75"/>
      <c r="BL488" s="75"/>
      <c r="BM488" s="75"/>
      <c r="BN488" s="75"/>
      <c r="BO488" s="75"/>
      <c r="BP488" s="75"/>
      <c r="BQ488" s="75"/>
      <c r="BR488" s="75"/>
      <c r="BS488" s="75"/>
      <c r="BT488" s="75"/>
      <c r="BU488" s="75"/>
      <c r="BV488" s="75"/>
      <c r="BW488" s="75"/>
      <c r="BX488" s="75"/>
      <c r="BY488" s="75"/>
      <c r="BZ488" s="75"/>
      <c r="CA488" s="75"/>
      <c r="CB488" s="75"/>
      <c r="CC488" s="75"/>
      <c r="CD488" s="75"/>
      <c r="CE488" s="75"/>
      <c r="CF488" s="75"/>
      <c r="CG488" s="75"/>
      <c r="CH488" s="152"/>
      <c r="CI488" s="75"/>
      <c r="CJ488" s="75"/>
      <c r="CK488" s="75"/>
      <c r="CL488" s="75"/>
      <c r="CM488" s="75"/>
      <c r="CN488" s="75"/>
      <c r="CO488" s="75"/>
      <c r="CP488" s="75"/>
      <c r="CQ488" s="150"/>
      <c r="CR488" s="75"/>
      <c r="CS488" s="75"/>
      <c r="CT488" s="75"/>
      <c r="CU488" s="75"/>
      <c r="CV488" s="75"/>
      <c r="CW488" s="75"/>
      <c r="CX488" s="75"/>
      <c r="CY488" s="75"/>
      <c r="CZ488" s="75"/>
      <c r="DA488" s="75"/>
      <c r="DB488" s="75"/>
    </row>
    <row r="489" ht="15.75" customHeight="1">
      <c r="A489" s="75"/>
      <c r="B489" s="75"/>
      <c r="C489" s="150"/>
      <c r="D489" s="75"/>
      <c r="E489" s="75"/>
      <c r="F489" s="75"/>
      <c r="G489" s="75"/>
      <c r="H489" s="75"/>
      <c r="I489" s="75"/>
      <c r="J489" s="75"/>
      <c r="K489" s="75"/>
      <c r="L489" s="75"/>
      <c r="M489" s="75"/>
      <c r="N489" s="75"/>
      <c r="O489" s="75"/>
      <c r="P489" s="75"/>
      <c r="Q489" s="75"/>
      <c r="R489" s="75"/>
      <c r="S489" s="75"/>
      <c r="T489" s="75"/>
      <c r="U489" s="150"/>
      <c r="V489" s="151"/>
      <c r="W489" s="154"/>
      <c r="X489" s="75"/>
      <c r="Y489" s="75"/>
      <c r="Z489" s="75"/>
      <c r="AA489" s="75"/>
      <c r="AB489" s="75"/>
      <c r="AC489" s="75"/>
      <c r="AD489" s="75"/>
      <c r="AE489" s="75"/>
      <c r="AF489" s="75"/>
      <c r="AG489" s="75"/>
      <c r="AH489" s="75"/>
      <c r="AI489" s="150"/>
      <c r="AJ489" s="75"/>
      <c r="AK489" s="75"/>
      <c r="AL489" s="75"/>
      <c r="AM489" s="75"/>
      <c r="AN489" s="75"/>
      <c r="AO489" s="75"/>
      <c r="AP489" s="75"/>
      <c r="AQ489" s="150"/>
      <c r="AR489" s="75"/>
      <c r="AS489" s="75"/>
      <c r="AT489" s="150"/>
      <c r="AU489" s="75"/>
      <c r="AV489" s="75"/>
      <c r="AW489" s="75"/>
      <c r="AX489" s="150"/>
      <c r="AY489" s="150"/>
      <c r="AZ489" s="75"/>
      <c r="BA489" s="75"/>
      <c r="BB489" s="75"/>
      <c r="BC489" s="75"/>
      <c r="BD489" s="75"/>
      <c r="BE489" s="75"/>
      <c r="BF489" s="75"/>
      <c r="BG489" s="75"/>
      <c r="BH489" s="75"/>
      <c r="BI489" s="75"/>
      <c r="BJ489" s="75"/>
      <c r="BK489" s="75"/>
      <c r="BL489" s="75"/>
      <c r="BM489" s="75"/>
      <c r="BN489" s="75"/>
      <c r="BO489" s="75"/>
      <c r="BP489" s="75"/>
      <c r="BQ489" s="75"/>
      <c r="BR489" s="75"/>
      <c r="BS489" s="75"/>
      <c r="BT489" s="75"/>
      <c r="BU489" s="75"/>
      <c r="BV489" s="75"/>
      <c r="BW489" s="75"/>
      <c r="BX489" s="75"/>
      <c r="BY489" s="75"/>
      <c r="BZ489" s="75"/>
      <c r="CA489" s="75"/>
      <c r="CB489" s="75"/>
      <c r="CC489" s="75"/>
      <c r="CD489" s="75"/>
      <c r="CE489" s="75"/>
      <c r="CF489" s="75"/>
      <c r="CG489" s="75"/>
      <c r="CH489" s="152"/>
      <c r="CI489" s="75"/>
      <c r="CJ489" s="75"/>
      <c r="CK489" s="75"/>
      <c r="CL489" s="75"/>
      <c r="CM489" s="75"/>
      <c r="CN489" s="75"/>
      <c r="CO489" s="75"/>
      <c r="CP489" s="75"/>
      <c r="CQ489" s="150"/>
      <c r="CR489" s="75"/>
      <c r="CS489" s="75"/>
      <c r="CT489" s="75"/>
      <c r="CU489" s="75"/>
      <c r="CV489" s="75"/>
      <c r="CW489" s="75"/>
      <c r="CX489" s="75"/>
      <c r="CY489" s="75"/>
      <c r="CZ489" s="75"/>
      <c r="DA489" s="75"/>
      <c r="DB489" s="75"/>
    </row>
    <row r="490" ht="15.75" customHeight="1">
      <c r="A490" s="75"/>
      <c r="B490" s="75"/>
      <c r="C490" s="150"/>
      <c r="D490" s="75"/>
      <c r="E490" s="75"/>
      <c r="F490" s="75"/>
      <c r="G490" s="75"/>
      <c r="H490" s="75"/>
      <c r="I490" s="75"/>
      <c r="J490" s="75"/>
      <c r="K490" s="75"/>
      <c r="L490" s="75"/>
      <c r="M490" s="75"/>
      <c r="N490" s="75"/>
      <c r="O490" s="75"/>
      <c r="P490" s="75"/>
      <c r="Q490" s="75"/>
      <c r="R490" s="75"/>
      <c r="S490" s="75"/>
      <c r="T490" s="75"/>
      <c r="U490" s="150"/>
      <c r="V490" s="151"/>
      <c r="W490" s="154"/>
      <c r="X490" s="75"/>
      <c r="Y490" s="75"/>
      <c r="Z490" s="75"/>
      <c r="AA490" s="75"/>
      <c r="AB490" s="75"/>
      <c r="AC490" s="75"/>
      <c r="AD490" s="75"/>
      <c r="AE490" s="75"/>
      <c r="AF490" s="75"/>
      <c r="AG490" s="75"/>
      <c r="AH490" s="75"/>
      <c r="AI490" s="150"/>
      <c r="AJ490" s="75"/>
      <c r="AK490" s="75"/>
      <c r="AL490" s="75"/>
      <c r="AM490" s="75"/>
      <c r="AN490" s="75"/>
      <c r="AO490" s="75"/>
      <c r="AP490" s="75"/>
      <c r="AQ490" s="150"/>
      <c r="AR490" s="75"/>
      <c r="AS490" s="75"/>
      <c r="AT490" s="150"/>
      <c r="AU490" s="75"/>
      <c r="AV490" s="75"/>
      <c r="AW490" s="75"/>
      <c r="AX490" s="150"/>
      <c r="AY490" s="150"/>
      <c r="AZ490" s="75"/>
      <c r="BA490" s="75"/>
      <c r="BB490" s="75"/>
      <c r="BC490" s="75"/>
      <c r="BD490" s="75"/>
      <c r="BE490" s="75"/>
      <c r="BF490" s="75"/>
      <c r="BG490" s="75"/>
      <c r="BH490" s="75"/>
      <c r="BI490" s="75"/>
      <c r="BJ490" s="75"/>
      <c r="BK490" s="75"/>
      <c r="BL490" s="75"/>
      <c r="BM490" s="75"/>
      <c r="BN490" s="75"/>
      <c r="BO490" s="75"/>
      <c r="BP490" s="75"/>
      <c r="BQ490" s="75"/>
      <c r="BR490" s="75"/>
      <c r="BS490" s="75"/>
      <c r="BT490" s="75"/>
      <c r="BU490" s="75"/>
      <c r="BV490" s="75"/>
      <c r="BW490" s="75"/>
      <c r="BX490" s="75"/>
      <c r="BY490" s="75"/>
      <c r="BZ490" s="75"/>
      <c r="CA490" s="75"/>
      <c r="CB490" s="75"/>
      <c r="CC490" s="75"/>
      <c r="CD490" s="75"/>
      <c r="CE490" s="75"/>
      <c r="CF490" s="75"/>
      <c r="CG490" s="75"/>
      <c r="CH490" s="152"/>
      <c r="CI490" s="75"/>
      <c r="CJ490" s="75"/>
      <c r="CK490" s="75"/>
      <c r="CL490" s="75"/>
      <c r="CM490" s="75"/>
      <c r="CN490" s="75"/>
      <c r="CO490" s="75"/>
      <c r="CP490" s="75"/>
      <c r="CQ490" s="150"/>
      <c r="CR490" s="75"/>
      <c r="CS490" s="75"/>
      <c r="CT490" s="75"/>
      <c r="CU490" s="75"/>
      <c r="CV490" s="75"/>
      <c r="CW490" s="75"/>
      <c r="CX490" s="75"/>
      <c r="CY490" s="75"/>
      <c r="CZ490" s="75"/>
      <c r="DA490" s="75"/>
      <c r="DB490" s="75"/>
    </row>
    <row r="491" ht="15.75" customHeight="1">
      <c r="A491" s="75"/>
      <c r="B491" s="75"/>
      <c r="C491" s="150"/>
      <c r="D491" s="75"/>
      <c r="E491" s="75"/>
      <c r="F491" s="75"/>
      <c r="G491" s="75"/>
      <c r="H491" s="75"/>
      <c r="I491" s="75"/>
      <c r="J491" s="75"/>
      <c r="K491" s="75"/>
      <c r="L491" s="75"/>
      <c r="M491" s="75"/>
      <c r="N491" s="75"/>
      <c r="O491" s="75"/>
      <c r="P491" s="75"/>
      <c r="Q491" s="75"/>
      <c r="R491" s="75"/>
      <c r="S491" s="75"/>
      <c r="T491" s="75"/>
      <c r="U491" s="150"/>
      <c r="V491" s="151"/>
      <c r="W491" s="151"/>
      <c r="X491" s="75"/>
      <c r="Y491" s="75"/>
      <c r="Z491" s="75"/>
      <c r="AA491" s="75"/>
      <c r="AB491" s="75"/>
      <c r="AC491" s="75"/>
      <c r="AD491" s="75"/>
      <c r="AE491" s="75"/>
      <c r="AF491" s="75"/>
      <c r="AG491" s="75"/>
      <c r="AH491" s="75"/>
      <c r="AI491" s="150"/>
      <c r="AJ491" s="75"/>
      <c r="AK491" s="75"/>
      <c r="AL491" s="75"/>
      <c r="AM491" s="75"/>
      <c r="AN491" s="75"/>
      <c r="AO491" s="75"/>
      <c r="AP491" s="75"/>
      <c r="AQ491" s="150"/>
      <c r="AR491" s="75"/>
      <c r="AS491" s="75"/>
      <c r="AT491" s="150"/>
      <c r="AU491" s="75"/>
      <c r="AV491" s="75"/>
      <c r="AW491" s="75"/>
      <c r="AX491" s="150"/>
      <c r="AY491" s="150"/>
      <c r="AZ491" s="75"/>
      <c r="BA491" s="75"/>
      <c r="BB491" s="75"/>
      <c r="BC491" s="75"/>
      <c r="BD491" s="75"/>
      <c r="BE491" s="75"/>
      <c r="BF491" s="75"/>
      <c r="BG491" s="75"/>
      <c r="BH491" s="75"/>
      <c r="BI491" s="75"/>
      <c r="BJ491" s="75"/>
      <c r="BK491" s="75"/>
      <c r="BL491" s="75"/>
      <c r="BM491" s="75"/>
      <c r="BN491" s="75"/>
      <c r="BO491" s="75"/>
      <c r="BP491" s="75"/>
      <c r="BQ491" s="75"/>
      <c r="BR491" s="75"/>
      <c r="BS491" s="75"/>
      <c r="BT491" s="75"/>
      <c r="BU491" s="75"/>
      <c r="BV491" s="75"/>
      <c r="BW491" s="75"/>
      <c r="BX491" s="75"/>
      <c r="BY491" s="75"/>
      <c r="BZ491" s="75"/>
      <c r="CA491" s="75"/>
      <c r="CB491" s="75"/>
      <c r="CC491" s="75"/>
      <c r="CD491" s="75"/>
      <c r="CE491" s="75"/>
      <c r="CF491" s="75"/>
      <c r="CG491" s="75"/>
      <c r="CH491" s="152"/>
      <c r="CI491" s="75"/>
      <c r="CJ491" s="75"/>
      <c r="CK491" s="75"/>
      <c r="CL491" s="75"/>
      <c r="CM491" s="75"/>
      <c r="CN491" s="75"/>
      <c r="CO491" s="75"/>
      <c r="CP491" s="75"/>
      <c r="CQ491" s="150"/>
      <c r="CR491" s="75"/>
      <c r="CS491" s="75"/>
      <c r="CT491" s="75"/>
      <c r="CU491" s="75"/>
      <c r="CV491" s="75"/>
      <c r="CW491" s="75"/>
      <c r="CX491" s="75"/>
      <c r="CY491" s="75"/>
      <c r="CZ491" s="75"/>
      <c r="DA491" s="75"/>
      <c r="DB491" s="75"/>
    </row>
    <row r="492" ht="15.75" customHeight="1">
      <c r="A492" s="75"/>
      <c r="B492" s="75"/>
      <c r="C492" s="150"/>
      <c r="D492" s="75"/>
      <c r="E492" s="75"/>
      <c r="F492" s="75"/>
      <c r="G492" s="75"/>
      <c r="H492" s="75"/>
      <c r="I492" s="75"/>
      <c r="J492" s="75"/>
      <c r="K492" s="75"/>
      <c r="L492" s="75"/>
      <c r="M492" s="75"/>
      <c r="N492" s="75"/>
      <c r="O492" s="75"/>
      <c r="P492" s="75"/>
      <c r="Q492" s="75"/>
      <c r="R492" s="75"/>
      <c r="S492" s="75"/>
      <c r="T492" s="75"/>
      <c r="U492" s="150"/>
      <c r="V492" s="151"/>
      <c r="W492" s="154"/>
      <c r="X492" s="75"/>
      <c r="Y492" s="75"/>
      <c r="Z492" s="75"/>
      <c r="AA492" s="75"/>
      <c r="AB492" s="75"/>
      <c r="AC492" s="75"/>
      <c r="AD492" s="75"/>
      <c r="AE492" s="75"/>
      <c r="AF492" s="75"/>
      <c r="AG492" s="75"/>
      <c r="AH492" s="75"/>
      <c r="AI492" s="150"/>
      <c r="AJ492" s="75"/>
      <c r="AK492" s="75"/>
      <c r="AL492" s="75"/>
      <c r="AM492" s="75"/>
      <c r="AN492" s="75"/>
      <c r="AO492" s="75"/>
      <c r="AP492" s="75"/>
      <c r="AQ492" s="150"/>
      <c r="AR492" s="75"/>
      <c r="AS492" s="75"/>
      <c r="AT492" s="150"/>
      <c r="AU492" s="75"/>
      <c r="AV492" s="75"/>
      <c r="AW492" s="75"/>
      <c r="AX492" s="150"/>
      <c r="AY492" s="150"/>
      <c r="AZ492" s="75"/>
      <c r="BA492" s="75"/>
      <c r="BB492" s="75"/>
      <c r="BC492" s="75"/>
      <c r="BD492" s="75"/>
      <c r="BE492" s="75"/>
      <c r="BF492" s="75"/>
      <c r="BG492" s="75"/>
      <c r="BH492" s="75"/>
      <c r="BI492" s="75"/>
      <c r="BJ492" s="75"/>
      <c r="BK492" s="75"/>
      <c r="BL492" s="75"/>
      <c r="BM492" s="75"/>
      <c r="BN492" s="75"/>
      <c r="BO492" s="75"/>
      <c r="BP492" s="75"/>
      <c r="BQ492" s="75"/>
      <c r="BR492" s="75"/>
      <c r="BS492" s="75"/>
      <c r="BT492" s="75"/>
      <c r="BU492" s="75"/>
      <c r="BV492" s="75"/>
      <c r="BW492" s="75"/>
      <c r="BX492" s="75"/>
      <c r="BY492" s="75"/>
      <c r="BZ492" s="75"/>
      <c r="CA492" s="75"/>
      <c r="CB492" s="75"/>
      <c r="CC492" s="75"/>
      <c r="CD492" s="75"/>
      <c r="CE492" s="75"/>
      <c r="CF492" s="75"/>
      <c r="CG492" s="75"/>
      <c r="CH492" s="152"/>
      <c r="CI492" s="75"/>
      <c r="CJ492" s="75"/>
      <c r="CK492" s="75"/>
      <c r="CL492" s="75"/>
      <c r="CM492" s="75"/>
      <c r="CN492" s="75"/>
      <c r="CO492" s="75"/>
      <c r="CP492" s="75"/>
      <c r="CQ492" s="150"/>
      <c r="CR492" s="75"/>
      <c r="CS492" s="75"/>
      <c r="CT492" s="75"/>
      <c r="CU492" s="75"/>
      <c r="CV492" s="75"/>
      <c r="CW492" s="75"/>
      <c r="CX492" s="75"/>
      <c r="CY492" s="75"/>
      <c r="CZ492" s="75"/>
      <c r="DA492" s="75"/>
      <c r="DB492" s="75"/>
    </row>
    <row r="493" ht="15.75" customHeight="1">
      <c r="A493" s="75"/>
      <c r="B493" s="75"/>
      <c r="C493" s="150"/>
      <c r="D493" s="75"/>
      <c r="E493" s="75"/>
      <c r="F493" s="75"/>
      <c r="G493" s="75"/>
      <c r="H493" s="75"/>
      <c r="I493" s="75"/>
      <c r="J493" s="75"/>
      <c r="K493" s="75"/>
      <c r="L493" s="75"/>
      <c r="M493" s="75"/>
      <c r="N493" s="75"/>
      <c r="O493" s="75"/>
      <c r="P493" s="75"/>
      <c r="Q493" s="75"/>
      <c r="R493" s="75"/>
      <c r="S493" s="75"/>
      <c r="T493" s="75"/>
      <c r="U493" s="150"/>
      <c r="V493" s="151"/>
      <c r="W493" s="151"/>
      <c r="X493" s="75"/>
      <c r="Y493" s="75"/>
      <c r="Z493" s="75"/>
      <c r="AA493" s="75"/>
      <c r="AB493" s="75"/>
      <c r="AC493" s="75"/>
      <c r="AD493" s="75"/>
      <c r="AE493" s="75"/>
      <c r="AF493" s="75"/>
      <c r="AG493" s="75"/>
      <c r="AH493" s="75"/>
      <c r="AI493" s="150"/>
      <c r="AJ493" s="75"/>
      <c r="AK493" s="75"/>
      <c r="AL493" s="75"/>
      <c r="AM493" s="75"/>
      <c r="AN493" s="75"/>
      <c r="AO493" s="75"/>
      <c r="AP493" s="75"/>
      <c r="AQ493" s="150"/>
      <c r="AR493" s="75"/>
      <c r="AS493" s="75"/>
      <c r="AT493" s="150"/>
      <c r="AU493" s="75"/>
      <c r="AV493" s="75"/>
      <c r="AW493" s="75"/>
      <c r="AX493" s="150"/>
      <c r="AY493" s="150"/>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152"/>
      <c r="CI493" s="75"/>
      <c r="CJ493" s="75"/>
      <c r="CK493" s="75"/>
      <c r="CL493" s="75"/>
      <c r="CM493" s="75"/>
      <c r="CN493" s="75"/>
      <c r="CO493" s="75"/>
      <c r="CP493" s="75"/>
      <c r="CQ493" s="150"/>
      <c r="CR493" s="75"/>
      <c r="CS493" s="75"/>
      <c r="CT493" s="75"/>
      <c r="CU493" s="75"/>
      <c r="CV493" s="75"/>
      <c r="CW493" s="75"/>
      <c r="CX493" s="75"/>
      <c r="CY493" s="75"/>
      <c r="CZ493" s="75"/>
      <c r="DA493" s="75"/>
      <c r="DB493" s="75"/>
    </row>
    <row r="494" ht="15.75" customHeight="1">
      <c r="A494" s="75"/>
      <c r="B494" s="75"/>
      <c r="C494" s="150"/>
      <c r="D494" s="75"/>
      <c r="E494" s="75"/>
      <c r="F494" s="75"/>
      <c r="G494" s="75"/>
      <c r="H494" s="75"/>
      <c r="I494" s="75"/>
      <c r="J494" s="75"/>
      <c r="K494" s="75"/>
      <c r="L494" s="75"/>
      <c r="M494" s="75"/>
      <c r="N494" s="75"/>
      <c r="O494" s="75"/>
      <c r="P494" s="75"/>
      <c r="Q494" s="75"/>
      <c r="R494" s="75"/>
      <c r="S494" s="75"/>
      <c r="T494" s="75"/>
      <c r="U494" s="150"/>
      <c r="V494" s="151"/>
      <c r="W494" s="151"/>
      <c r="X494" s="75"/>
      <c r="Y494" s="75"/>
      <c r="Z494" s="75"/>
      <c r="AA494" s="75"/>
      <c r="AB494" s="75"/>
      <c r="AC494" s="75"/>
      <c r="AD494" s="75"/>
      <c r="AE494" s="75"/>
      <c r="AF494" s="75"/>
      <c r="AG494" s="75"/>
      <c r="AH494" s="75"/>
      <c r="AI494" s="150"/>
      <c r="AJ494" s="75"/>
      <c r="AK494" s="75"/>
      <c r="AL494" s="75"/>
      <c r="AM494" s="75"/>
      <c r="AN494" s="75"/>
      <c r="AO494" s="75"/>
      <c r="AP494" s="75"/>
      <c r="AQ494" s="150"/>
      <c r="AR494" s="75"/>
      <c r="AS494" s="75"/>
      <c r="AT494" s="150"/>
      <c r="AU494" s="75"/>
      <c r="AV494" s="75"/>
      <c r="AW494" s="75"/>
      <c r="AX494" s="150"/>
      <c r="AY494" s="150"/>
      <c r="AZ494" s="75"/>
      <c r="BA494" s="75"/>
      <c r="BB494" s="75"/>
      <c r="BC494" s="75"/>
      <c r="BD494" s="75"/>
      <c r="BE494" s="75"/>
      <c r="BF494" s="75"/>
      <c r="BG494" s="75"/>
      <c r="BH494" s="75"/>
      <c r="BI494" s="75"/>
      <c r="BJ494" s="75"/>
      <c r="BK494" s="75"/>
      <c r="BL494" s="75"/>
      <c r="BM494" s="75"/>
      <c r="BN494" s="75"/>
      <c r="BO494" s="75"/>
      <c r="BP494" s="75"/>
      <c r="BQ494" s="75"/>
      <c r="BR494" s="75"/>
      <c r="BS494" s="75"/>
      <c r="BT494" s="75"/>
      <c r="BU494" s="75"/>
      <c r="BV494" s="75"/>
      <c r="BW494" s="75"/>
      <c r="BX494" s="75"/>
      <c r="BY494" s="75"/>
      <c r="BZ494" s="75"/>
      <c r="CA494" s="75"/>
      <c r="CB494" s="75"/>
      <c r="CC494" s="75"/>
      <c r="CD494" s="75"/>
      <c r="CE494" s="75"/>
      <c r="CF494" s="75"/>
      <c r="CG494" s="75"/>
      <c r="CH494" s="152"/>
      <c r="CI494" s="75"/>
      <c r="CJ494" s="75"/>
      <c r="CK494" s="75"/>
      <c r="CL494" s="75"/>
      <c r="CM494" s="75"/>
      <c r="CN494" s="75"/>
      <c r="CO494" s="75"/>
      <c r="CP494" s="75"/>
      <c r="CQ494" s="150"/>
      <c r="CR494" s="75"/>
      <c r="CS494" s="75"/>
      <c r="CT494" s="75"/>
      <c r="CU494" s="75"/>
      <c r="CV494" s="75"/>
      <c r="CW494" s="75"/>
      <c r="CX494" s="75"/>
      <c r="CY494" s="75"/>
      <c r="CZ494" s="75"/>
      <c r="DA494" s="75"/>
      <c r="DB494" s="75"/>
    </row>
    <row r="495" ht="15.75" customHeight="1">
      <c r="A495" s="75"/>
      <c r="B495" s="75"/>
      <c r="C495" s="150"/>
      <c r="D495" s="75"/>
      <c r="E495" s="75"/>
      <c r="F495" s="75"/>
      <c r="G495" s="75"/>
      <c r="H495" s="75"/>
      <c r="I495" s="75"/>
      <c r="J495" s="75"/>
      <c r="K495" s="75"/>
      <c r="L495" s="75"/>
      <c r="M495" s="75"/>
      <c r="N495" s="75"/>
      <c r="O495" s="75"/>
      <c r="P495" s="75"/>
      <c r="Q495" s="75"/>
      <c r="R495" s="75"/>
      <c r="S495" s="75"/>
      <c r="T495" s="75"/>
      <c r="U495" s="150"/>
      <c r="V495" s="151"/>
      <c r="W495" s="151"/>
      <c r="X495" s="75"/>
      <c r="Y495" s="75"/>
      <c r="Z495" s="75"/>
      <c r="AA495" s="75"/>
      <c r="AB495" s="75"/>
      <c r="AC495" s="75"/>
      <c r="AD495" s="75"/>
      <c r="AE495" s="75"/>
      <c r="AF495" s="75"/>
      <c r="AG495" s="75"/>
      <c r="AH495" s="75"/>
      <c r="AI495" s="150"/>
      <c r="AJ495" s="75"/>
      <c r="AK495" s="75"/>
      <c r="AL495" s="75"/>
      <c r="AM495" s="75"/>
      <c r="AN495" s="75"/>
      <c r="AO495" s="75"/>
      <c r="AP495" s="75"/>
      <c r="AQ495" s="150"/>
      <c r="AR495" s="75"/>
      <c r="AS495" s="75"/>
      <c r="AT495" s="150"/>
      <c r="AU495" s="75"/>
      <c r="AV495" s="75"/>
      <c r="AW495" s="75"/>
      <c r="AX495" s="150"/>
      <c r="AY495" s="150"/>
      <c r="AZ495" s="75"/>
      <c r="BA495" s="75"/>
      <c r="BB495" s="75"/>
      <c r="BC495" s="75"/>
      <c r="BD495" s="75"/>
      <c r="BE495" s="75"/>
      <c r="BF495" s="75"/>
      <c r="BG495" s="75"/>
      <c r="BH495" s="75"/>
      <c r="BI495" s="75"/>
      <c r="BJ495" s="75"/>
      <c r="BK495" s="75"/>
      <c r="BL495" s="75"/>
      <c r="BM495" s="75"/>
      <c r="BN495" s="75"/>
      <c r="BO495" s="75"/>
      <c r="BP495" s="75"/>
      <c r="BQ495" s="75"/>
      <c r="BR495" s="75"/>
      <c r="BS495" s="75"/>
      <c r="BT495" s="75"/>
      <c r="BU495" s="75"/>
      <c r="BV495" s="75"/>
      <c r="BW495" s="75"/>
      <c r="BX495" s="75"/>
      <c r="BY495" s="75"/>
      <c r="BZ495" s="75"/>
      <c r="CA495" s="75"/>
      <c r="CB495" s="75"/>
      <c r="CC495" s="75"/>
      <c r="CD495" s="75"/>
      <c r="CE495" s="75"/>
      <c r="CF495" s="75"/>
      <c r="CG495" s="75"/>
      <c r="CH495" s="152"/>
      <c r="CI495" s="75"/>
      <c r="CJ495" s="75"/>
      <c r="CK495" s="75"/>
      <c r="CL495" s="75"/>
      <c r="CM495" s="75"/>
      <c r="CN495" s="75"/>
      <c r="CO495" s="75"/>
      <c r="CP495" s="75"/>
      <c r="CQ495" s="150"/>
      <c r="CR495" s="75"/>
      <c r="CS495" s="75"/>
      <c r="CT495" s="75"/>
      <c r="CU495" s="75"/>
      <c r="CV495" s="75"/>
      <c r="CW495" s="75"/>
      <c r="CX495" s="75"/>
      <c r="CY495" s="75"/>
      <c r="CZ495" s="75"/>
      <c r="DA495" s="75"/>
      <c r="DB495" s="75"/>
    </row>
    <row r="496" ht="15.75" customHeight="1">
      <c r="A496" s="75"/>
      <c r="B496" s="75"/>
      <c r="C496" s="150"/>
      <c r="D496" s="75"/>
      <c r="E496" s="75"/>
      <c r="F496" s="75"/>
      <c r="G496" s="75"/>
      <c r="H496" s="75"/>
      <c r="I496" s="75"/>
      <c r="J496" s="75"/>
      <c r="K496" s="75"/>
      <c r="L496" s="75"/>
      <c r="M496" s="75"/>
      <c r="N496" s="75"/>
      <c r="O496" s="75"/>
      <c r="P496" s="75"/>
      <c r="Q496" s="75"/>
      <c r="R496" s="75"/>
      <c r="S496" s="75"/>
      <c r="T496" s="75"/>
      <c r="U496" s="150"/>
      <c r="V496" s="151"/>
      <c r="W496" s="154"/>
      <c r="X496" s="75"/>
      <c r="Y496" s="75"/>
      <c r="Z496" s="75"/>
      <c r="AA496" s="75"/>
      <c r="AB496" s="75"/>
      <c r="AC496" s="75"/>
      <c r="AD496" s="75"/>
      <c r="AE496" s="75"/>
      <c r="AF496" s="75"/>
      <c r="AG496" s="75"/>
      <c r="AH496" s="75"/>
      <c r="AI496" s="150"/>
      <c r="AJ496" s="75"/>
      <c r="AK496" s="75"/>
      <c r="AL496" s="75"/>
      <c r="AM496" s="75"/>
      <c r="AN496" s="75"/>
      <c r="AO496" s="75"/>
      <c r="AP496" s="75"/>
      <c r="AQ496" s="150"/>
      <c r="AR496" s="75"/>
      <c r="AS496" s="75"/>
      <c r="AT496" s="150"/>
      <c r="AU496" s="75"/>
      <c r="AV496" s="75"/>
      <c r="AW496" s="75"/>
      <c r="AX496" s="157"/>
      <c r="AY496" s="157"/>
      <c r="AZ496" s="75"/>
      <c r="BA496" s="75"/>
      <c r="BB496" s="75"/>
      <c r="BC496" s="75"/>
      <c r="BD496" s="75"/>
      <c r="BE496" s="75"/>
      <c r="BF496" s="75"/>
      <c r="BG496" s="75"/>
      <c r="BH496" s="75"/>
      <c r="BI496" s="75"/>
      <c r="BJ496" s="75"/>
      <c r="BK496" s="75"/>
      <c r="BL496" s="75"/>
      <c r="BM496" s="75"/>
      <c r="BN496" s="75"/>
      <c r="BO496" s="75"/>
      <c r="BP496" s="75"/>
      <c r="BQ496" s="75"/>
      <c r="BR496" s="75"/>
      <c r="BS496" s="75"/>
      <c r="BT496" s="75"/>
      <c r="BU496" s="75"/>
      <c r="BV496" s="75"/>
      <c r="BW496" s="75"/>
      <c r="BX496" s="75"/>
      <c r="BY496" s="75"/>
      <c r="BZ496" s="75"/>
      <c r="CA496" s="75"/>
      <c r="CB496" s="75"/>
      <c r="CC496" s="75"/>
      <c r="CD496" s="75"/>
      <c r="CE496" s="75"/>
      <c r="CF496" s="150"/>
      <c r="CG496" s="75"/>
      <c r="CH496" s="152"/>
      <c r="CI496" s="75"/>
      <c r="CJ496" s="75"/>
      <c r="CK496" s="75"/>
      <c r="CL496" s="75"/>
      <c r="CM496" s="75"/>
      <c r="CN496" s="75"/>
      <c r="CO496" s="75"/>
      <c r="CP496" s="75"/>
      <c r="CQ496" s="150"/>
      <c r="CR496" s="75"/>
      <c r="CS496" s="75"/>
      <c r="CT496" s="75"/>
      <c r="CU496" s="75"/>
      <c r="CV496" s="75"/>
      <c r="CW496" s="75"/>
      <c r="CX496" s="75"/>
      <c r="CY496" s="75"/>
      <c r="CZ496" s="75"/>
      <c r="DA496" s="75"/>
      <c r="DB496" s="75"/>
    </row>
    <row r="497" ht="15.75" customHeight="1">
      <c r="A497" s="75"/>
      <c r="B497" s="75"/>
      <c r="C497" s="150"/>
      <c r="D497" s="75"/>
      <c r="E497" s="75"/>
      <c r="F497" s="75"/>
      <c r="G497" s="75"/>
      <c r="H497" s="75"/>
      <c r="I497" s="75"/>
      <c r="J497" s="75"/>
      <c r="K497" s="75"/>
      <c r="L497" s="75"/>
      <c r="M497" s="75"/>
      <c r="N497" s="75"/>
      <c r="O497" s="75"/>
      <c r="P497" s="75"/>
      <c r="Q497" s="75"/>
      <c r="R497" s="75"/>
      <c r="S497" s="75"/>
      <c r="T497" s="75"/>
      <c r="U497" s="150"/>
      <c r="V497" s="151"/>
      <c r="W497" s="151"/>
      <c r="X497" s="75"/>
      <c r="Y497" s="75"/>
      <c r="Z497" s="75"/>
      <c r="AA497" s="75"/>
      <c r="AB497" s="75"/>
      <c r="AC497" s="75"/>
      <c r="AD497" s="75"/>
      <c r="AE497" s="75"/>
      <c r="AF497" s="75"/>
      <c r="AG497" s="75"/>
      <c r="AH497" s="75"/>
      <c r="AI497" s="150"/>
      <c r="AJ497" s="75"/>
      <c r="AK497" s="75"/>
      <c r="AL497" s="75"/>
      <c r="AM497" s="75"/>
      <c r="AN497" s="75"/>
      <c r="AO497" s="75"/>
      <c r="AP497" s="75"/>
      <c r="AQ497" s="150"/>
      <c r="AR497" s="75"/>
      <c r="AS497" s="75"/>
      <c r="AT497" s="150"/>
      <c r="AU497" s="75"/>
      <c r="AV497" s="75"/>
      <c r="AW497" s="75"/>
      <c r="AX497" s="150"/>
      <c r="AY497" s="150"/>
      <c r="AZ497" s="75"/>
      <c r="BA497" s="75"/>
      <c r="BB497" s="75"/>
      <c r="BC497" s="75"/>
      <c r="BD497" s="75"/>
      <c r="BE497" s="75"/>
      <c r="BF497" s="75"/>
      <c r="BG497" s="75"/>
      <c r="BH497" s="75"/>
      <c r="BI497" s="75"/>
      <c r="BJ497" s="75"/>
      <c r="BK497" s="75"/>
      <c r="BL497" s="75"/>
      <c r="BM497" s="75"/>
      <c r="BN497" s="75"/>
      <c r="BO497" s="75"/>
      <c r="BP497" s="75"/>
      <c r="BQ497" s="75"/>
      <c r="BR497" s="75"/>
      <c r="BS497" s="75"/>
      <c r="BT497" s="75"/>
      <c r="BU497" s="75"/>
      <c r="BV497" s="75"/>
      <c r="BW497" s="75"/>
      <c r="BX497" s="75"/>
      <c r="BY497" s="75"/>
      <c r="BZ497" s="75"/>
      <c r="CA497" s="75"/>
      <c r="CB497" s="75"/>
      <c r="CC497" s="75"/>
      <c r="CD497" s="75"/>
      <c r="CE497" s="75"/>
      <c r="CF497" s="75"/>
      <c r="CG497" s="75"/>
      <c r="CH497" s="152"/>
      <c r="CI497" s="75"/>
      <c r="CJ497" s="75"/>
      <c r="CK497" s="75"/>
      <c r="CL497" s="75"/>
      <c r="CM497" s="75"/>
      <c r="CN497" s="75"/>
      <c r="CO497" s="75"/>
      <c r="CP497" s="75"/>
      <c r="CQ497" s="150"/>
      <c r="CR497" s="75"/>
      <c r="CS497" s="75"/>
      <c r="CT497" s="75"/>
      <c r="CU497" s="75"/>
      <c r="CV497" s="75"/>
      <c r="CW497" s="75"/>
      <c r="CX497" s="75"/>
      <c r="CY497" s="75"/>
      <c r="CZ497" s="75"/>
      <c r="DA497" s="75"/>
      <c r="DB497" s="75"/>
    </row>
    <row r="498" ht="15.75" customHeight="1">
      <c r="A498" s="75"/>
      <c r="B498" s="75"/>
      <c r="C498" s="150"/>
      <c r="D498" s="75"/>
      <c r="E498" s="75"/>
      <c r="F498" s="75"/>
      <c r="G498" s="75"/>
      <c r="H498" s="75"/>
      <c r="I498" s="75"/>
      <c r="J498" s="75"/>
      <c r="K498" s="75"/>
      <c r="L498" s="75"/>
      <c r="M498" s="75"/>
      <c r="N498" s="75"/>
      <c r="O498" s="75"/>
      <c r="P498" s="75"/>
      <c r="Q498" s="75"/>
      <c r="R498" s="75"/>
      <c r="S498" s="75"/>
      <c r="T498" s="75"/>
      <c r="U498" s="150"/>
      <c r="V498" s="151"/>
      <c r="W498" s="151"/>
      <c r="X498" s="75"/>
      <c r="Y498" s="75"/>
      <c r="Z498" s="75"/>
      <c r="AA498" s="75"/>
      <c r="AB498" s="75"/>
      <c r="AC498" s="75"/>
      <c r="AD498" s="75"/>
      <c r="AE498" s="75"/>
      <c r="AF498" s="75"/>
      <c r="AG498" s="75"/>
      <c r="AH498" s="75"/>
      <c r="AI498" s="150"/>
      <c r="AJ498" s="75"/>
      <c r="AK498" s="75"/>
      <c r="AL498" s="75"/>
      <c r="AM498" s="75"/>
      <c r="AN498" s="75"/>
      <c r="AO498" s="75"/>
      <c r="AP498" s="75"/>
      <c r="AQ498" s="150"/>
      <c r="AR498" s="75"/>
      <c r="AS498" s="75"/>
      <c r="AT498" s="150"/>
      <c r="AU498" s="75"/>
      <c r="AV498" s="75"/>
      <c r="AW498" s="75"/>
      <c r="AX498" s="150"/>
      <c r="AY498" s="150"/>
      <c r="AZ498" s="75"/>
      <c r="BA498" s="75"/>
      <c r="BB498" s="75"/>
      <c r="BC498" s="75"/>
      <c r="BD498" s="75"/>
      <c r="BE498" s="75"/>
      <c r="BF498" s="75"/>
      <c r="BG498" s="75"/>
      <c r="BH498" s="75"/>
      <c r="BI498" s="75"/>
      <c r="BJ498" s="75"/>
      <c r="BK498" s="75"/>
      <c r="BL498" s="75"/>
      <c r="BM498" s="75"/>
      <c r="BN498" s="75"/>
      <c r="BO498" s="75"/>
      <c r="BP498" s="75"/>
      <c r="BQ498" s="75"/>
      <c r="BR498" s="75"/>
      <c r="BS498" s="75"/>
      <c r="BT498" s="75"/>
      <c r="BU498" s="75"/>
      <c r="BV498" s="75"/>
      <c r="BW498" s="75"/>
      <c r="BX498" s="75"/>
      <c r="BY498" s="75"/>
      <c r="BZ498" s="75"/>
      <c r="CA498" s="75"/>
      <c r="CB498" s="75"/>
      <c r="CC498" s="75"/>
      <c r="CD498" s="75"/>
      <c r="CE498" s="75"/>
      <c r="CF498" s="75"/>
      <c r="CG498" s="75"/>
      <c r="CH498" s="152"/>
      <c r="CI498" s="75"/>
      <c r="CJ498" s="75"/>
      <c r="CK498" s="75"/>
      <c r="CL498" s="75"/>
      <c r="CM498" s="75"/>
      <c r="CN498" s="75"/>
      <c r="CO498" s="75"/>
      <c r="CP498" s="75"/>
      <c r="CQ498" s="150"/>
      <c r="CR498" s="75"/>
      <c r="CS498" s="75"/>
      <c r="CT498" s="75"/>
      <c r="CU498" s="75"/>
      <c r="CV498" s="75"/>
      <c r="CW498" s="75"/>
      <c r="CX498" s="75"/>
      <c r="CY498" s="75"/>
      <c r="CZ498" s="75"/>
      <c r="DA498" s="75"/>
      <c r="DB498" s="75"/>
    </row>
    <row r="499" ht="15.75" customHeight="1">
      <c r="A499" s="75"/>
      <c r="B499" s="75"/>
      <c r="C499" s="150"/>
      <c r="D499" s="75"/>
      <c r="E499" s="75"/>
      <c r="F499" s="75"/>
      <c r="G499" s="75"/>
      <c r="H499" s="75"/>
      <c r="I499" s="75"/>
      <c r="J499" s="75"/>
      <c r="K499" s="75"/>
      <c r="L499" s="75"/>
      <c r="M499" s="75"/>
      <c r="N499" s="75"/>
      <c r="O499" s="75"/>
      <c r="P499" s="75"/>
      <c r="Q499" s="75"/>
      <c r="R499" s="75"/>
      <c r="S499" s="75"/>
      <c r="T499" s="75"/>
      <c r="U499" s="150"/>
      <c r="V499" s="151"/>
      <c r="W499" s="151"/>
      <c r="X499" s="75"/>
      <c r="Y499" s="75"/>
      <c r="Z499" s="75"/>
      <c r="AA499" s="75"/>
      <c r="AB499" s="75"/>
      <c r="AC499" s="75"/>
      <c r="AD499" s="75"/>
      <c r="AE499" s="75"/>
      <c r="AF499" s="75"/>
      <c r="AG499" s="75"/>
      <c r="AH499" s="75"/>
      <c r="AI499" s="150"/>
      <c r="AJ499" s="75"/>
      <c r="AK499" s="75"/>
      <c r="AL499" s="75"/>
      <c r="AM499" s="75"/>
      <c r="AN499" s="75"/>
      <c r="AO499" s="75"/>
      <c r="AP499" s="75"/>
      <c r="AQ499" s="150"/>
      <c r="AR499" s="75"/>
      <c r="AS499" s="75"/>
      <c r="AT499" s="150"/>
      <c r="AU499" s="75"/>
      <c r="AV499" s="75"/>
      <c r="AW499" s="75"/>
      <c r="AX499" s="150"/>
      <c r="AY499" s="150"/>
      <c r="AZ499" s="75"/>
      <c r="BA499" s="75"/>
      <c r="BB499" s="75"/>
      <c r="BC499" s="75"/>
      <c r="BD499" s="75"/>
      <c r="BE499" s="75"/>
      <c r="BF499" s="75"/>
      <c r="BG499" s="75"/>
      <c r="BH499" s="75"/>
      <c r="BI499" s="75"/>
      <c r="BJ499" s="75"/>
      <c r="BK499" s="75"/>
      <c r="BL499" s="75"/>
      <c r="BM499" s="75"/>
      <c r="BN499" s="75"/>
      <c r="BO499" s="75"/>
      <c r="BP499" s="75"/>
      <c r="BQ499" s="75"/>
      <c r="BR499" s="75"/>
      <c r="BS499" s="75"/>
      <c r="BT499" s="75"/>
      <c r="BU499" s="75"/>
      <c r="BV499" s="75"/>
      <c r="BW499" s="75"/>
      <c r="BX499" s="75"/>
      <c r="BY499" s="75"/>
      <c r="BZ499" s="75"/>
      <c r="CA499" s="75"/>
      <c r="CB499" s="75"/>
      <c r="CC499" s="75"/>
      <c r="CD499" s="75"/>
      <c r="CE499" s="75"/>
      <c r="CF499" s="75"/>
      <c r="CG499" s="75"/>
      <c r="CH499" s="152"/>
      <c r="CI499" s="75"/>
      <c r="CJ499" s="75"/>
      <c r="CK499" s="75"/>
      <c r="CL499" s="75"/>
      <c r="CM499" s="75"/>
      <c r="CN499" s="75"/>
      <c r="CO499" s="75"/>
      <c r="CP499" s="75"/>
      <c r="CQ499" s="150"/>
      <c r="CR499" s="75"/>
      <c r="CS499" s="75"/>
      <c r="CT499" s="75"/>
      <c r="CU499" s="75"/>
      <c r="CV499" s="75"/>
      <c r="CW499" s="75"/>
      <c r="CX499" s="75"/>
      <c r="CY499" s="75"/>
      <c r="CZ499" s="75"/>
      <c r="DA499" s="75"/>
      <c r="DB499" s="75"/>
    </row>
    <row r="500" ht="15.75" customHeight="1">
      <c r="A500" s="75"/>
      <c r="B500" s="75"/>
      <c r="C500" s="150"/>
      <c r="D500" s="75"/>
      <c r="E500" s="75"/>
      <c r="F500" s="75"/>
      <c r="G500" s="75"/>
      <c r="H500" s="75"/>
      <c r="I500" s="75"/>
      <c r="J500" s="75"/>
      <c r="K500" s="75"/>
      <c r="L500" s="75"/>
      <c r="M500" s="75"/>
      <c r="N500" s="75"/>
      <c r="O500" s="75"/>
      <c r="P500" s="75"/>
      <c r="Q500" s="75"/>
      <c r="R500" s="75"/>
      <c r="S500" s="75"/>
      <c r="T500" s="75"/>
      <c r="U500" s="150"/>
      <c r="V500" s="151"/>
      <c r="W500" s="154"/>
      <c r="X500" s="75"/>
      <c r="Y500" s="75"/>
      <c r="Z500" s="75"/>
      <c r="AA500" s="75"/>
      <c r="AB500" s="75"/>
      <c r="AC500" s="75"/>
      <c r="AD500" s="75"/>
      <c r="AE500" s="75"/>
      <c r="AF500" s="75"/>
      <c r="AG500" s="75"/>
      <c r="AH500" s="75"/>
      <c r="AI500" s="150"/>
      <c r="AJ500" s="75"/>
      <c r="AK500" s="75"/>
      <c r="AL500" s="75"/>
      <c r="AM500" s="75"/>
      <c r="AN500" s="75"/>
      <c r="AO500" s="75"/>
      <c r="AP500" s="75"/>
      <c r="AQ500" s="150"/>
      <c r="AR500" s="75"/>
      <c r="AS500" s="75"/>
      <c r="AT500" s="150"/>
      <c r="AU500" s="75"/>
      <c r="AV500" s="75"/>
      <c r="AW500" s="75"/>
      <c r="AX500" s="150"/>
      <c r="AY500" s="150"/>
      <c r="AZ500" s="75"/>
      <c r="BA500" s="75"/>
      <c r="BB500" s="75"/>
      <c r="BC500" s="75"/>
      <c r="BD500" s="75"/>
      <c r="BE500" s="75"/>
      <c r="BF500" s="75"/>
      <c r="BG500" s="75"/>
      <c r="BH500" s="75"/>
      <c r="BI500" s="75"/>
      <c r="BJ500" s="75"/>
      <c r="BK500" s="75"/>
      <c r="BL500" s="75"/>
      <c r="BM500" s="75"/>
      <c r="BN500" s="75"/>
      <c r="BO500" s="75"/>
      <c r="BP500" s="75"/>
      <c r="BQ500" s="75"/>
      <c r="BR500" s="75"/>
      <c r="BS500" s="75"/>
      <c r="BT500" s="75"/>
      <c r="BU500" s="75"/>
      <c r="BV500" s="75"/>
      <c r="BW500" s="75"/>
      <c r="BX500" s="75"/>
      <c r="BY500" s="75"/>
      <c r="BZ500" s="75"/>
      <c r="CA500" s="75"/>
      <c r="CB500" s="75"/>
      <c r="CC500" s="75"/>
      <c r="CD500" s="75"/>
      <c r="CE500" s="75"/>
      <c r="CF500" s="75"/>
      <c r="CG500" s="75"/>
      <c r="CH500" s="152"/>
      <c r="CI500" s="75"/>
      <c r="CJ500" s="75"/>
      <c r="CK500" s="75"/>
      <c r="CL500" s="75"/>
      <c r="CM500" s="75"/>
      <c r="CN500" s="75"/>
      <c r="CO500" s="75"/>
      <c r="CP500" s="75"/>
      <c r="CQ500" s="150"/>
      <c r="CR500" s="75"/>
      <c r="CS500" s="75"/>
      <c r="CT500" s="75"/>
      <c r="CU500" s="75"/>
      <c r="CV500" s="75"/>
      <c r="CW500" s="75"/>
      <c r="CX500" s="75"/>
      <c r="CY500" s="75"/>
      <c r="CZ500" s="75"/>
      <c r="DA500" s="75"/>
      <c r="DB500" s="75"/>
    </row>
    <row r="501" ht="15.75" customHeight="1">
      <c r="A501" s="75"/>
      <c r="B501" s="75"/>
      <c r="C501" s="150"/>
      <c r="D501" s="75"/>
      <c r="E501" s="75"/>
      <c r="F501" s="75"/>
      <c r="G501" s="75"/>
      <c r="H501" s="75"/>
      <c r="I501" s="75"/>
      <c r="J501" s="75"/>
      <c r="K501" s="75"/>
      <c r="L501" s="75"/>
      <c r="M501" s="75"/>
      <c r="N501" s="75"/>
      <c r="O501" s="75"/>
      <c r="P501" s="75"/>
      <c r="Q501" s="75"/>
      <c r="R501" s="75"/>
      <c r="S501" s="75"/>
      <c r="T501" s="75"/>
      <c r="U501" s="150"/>
      <c r="V501" s="151"/>
      <c r="W501" s="154"/>
      <c r="X501" s="75"/>
      <c r="Y501" s="75"/>
      <c r="Z501" s="75"/>
      <c r="AA501" s="75"/>
      <c r="AB501" s="75"/>
      <c r="AC501" s="75"/>
      <c r="AD501" s="75"/>
      <c r="AE501" s="75"/>
      <c r="AF501" s="75"/>
      <c r="AG501" s="75"/>
      <c r="AH501" s="75"/>
      <c r="AI501" s="150"/>
      <c r="AJ501" s="75"/>
      <c r="AK501" s="75"/>
      <c r="AL501" s="75"/>
      <c r="AM501" s="75"/>
      <c r="AN501" s="75"/>
      <c r="AO501" s="75"/>
      <c r="AP501" s="75"/>
      <c r="AQ501" s="150"/>
      <c r="AR501" s="75"/>
      <c r="AS501" s="75"/>
      <c r="AT501" s="150"/>
      <c r="AU501" s="75"/>
      <c r="AV501" s="75"/>
      <c r="AW501" s="75"/>
      <c r="AX501" s="150"/>
      <c r="AY501" s="150"/>
      <c r="AZ501" s="75"/>
      <c r="BA501" s="75"/>
      <c r="BB501" s="75"/>
      <c r="BC501" s="75"/>
      <c r="BD501" s="75"/>
      <c r="BE501" s="75"/>
      <c r="BF501" s="75"/>
      <c r="BG501" s="75"/>
      <c r="BH501" s="75"/>
      <c r="BI501" s="75"/>
      <c r="BJ501" s="75"/>
      <c r="BK501" s="75"/>
      <c r="BL501" s="75"/>
      <c r="BM501" s="75"/>
      <c r="BN501" s="75"/>
      <c r="BO501" s="75"/>
      <c r="BP501" s="75"/>
      <c r="BQ501" s="75"/>
      <c r="BR501" s="75"/>
      <c r="BS501" s="75"/>
      <c r="BT501" s="75"/>
      <c r="BU501" s="75"/>
      <c r="BV501" s="75"/>
      <c r="BW501" s="75"/>
      <c r="BX501" s="75"/>
      <c r="BY501" s="75"/>
      <c r="BZ501" s="75"/>
      <c r="CA501" s="75"/>
      <c r="CB501" s="75"/>
      <c r="CC501" s="75"/>
      <c r="CD501" s="75"/>
      <c r="CE501" s="75"/>
      <c r="CF501" s="75"/>
      <c r="CG501" s="75"/>
      <c r="CH501" s="152"/>
      <c r="CI501" s="75"/>
      <c r="CJ501" s="75"/>
      <c r="CK501" s="75"/>
      <c r="CL501" s="75"/>
      <c r="CM501" s="75"/>
      <c r="CN501" s="75"/>
      <c r="CO501" s="75"/>
      <c r="CP501" s="75"/>
      <c r="CQ501" s="150"/>
      <c r="CR501" s="75"/>
      <c r="CS501" s="75"/>
      <c r="CT501" s="75"/>
      <c r="CU501" s="75"/>
      <c r="CV501" s="75"/>
      <c r="CW501" s="75"/>
      <c r="CX501" s="75"/>
      <c r="CY501" s="75"/>
      <c r="CZ501" s="75"/>
      <c r="DA501" s="75"/>
      <c r="DB501" s="75"/>
    </row>
    <row r="502" ht="15.75" customHeight="1">
      <c r="A502" s="75"/>
      <c r="B502" s="75"/>
      <c r="C502" s="150"/>
      <c r="D502" s="75"/>
      <c r="E502" s="75"/>
      <c r="F502" s="75"/>
      <c r="G502" s="75"/>
      <c r="H502" s="75"/>
      <c r="I502" s="75"/>
      <c r="J502" s="75"/>
      <c r="K502" s="75"/>
      <c r="L502" s="75"/>
      <c r="M502" s="75"/>
      <c r="N502" s="75"/>
      <c r="O502" s="75"/>
      <c r="P502" s="75"/>
      <c r="Q502" s="75"/>
      <c r="R502" s="75"/>
      <c r="S502" s="75"/>
      <c r="T502" s="75"/>
      <c r="U502" s="150"/>
      <c r="V502" s="151"/>
      <c r="W502" s="154"/>
      <c r="X502" s="75"/>
      <c r="Y502" s="75"/>
      <c r="Z502" s="75"/>
      <c r="AA502" s="75"/>
      <c r="AB502" s="75"/>
      <c r="AC502" s="75"/>
      <c r="AD502" s="75"/>
      <c r="AE502" s="75"/>
      <c r="AF502" s="75"/>
      <c r="AG502" s="75"/>
      <c r="AH502" s="75"/>
      <c r="AI502" s="150"/>
      <c r="AJ502" s="75"/>
      <c r="AK502" s="75"/>
      <c r="AL502" s="75"/>
      <c r="AM502" s="75"/>
      <c r="AN502" s="75"/>
      <c r="AO502" s="75"/>
      <c r="AP502" s="75"/>
      <c r="AQ502" s="150"/>
      <c r="AR502" s="75"/>
      <c r="AS502" s="75"/>
      <c r="AT502" s="150"/>
      <c r="AU502" s="75"/>
      <c r="AV502" s="75"/>
      <c r="AW502" s="75"/>
      <c r="AX502" s="150"/>
      <c r="AY502" s="150"/>
      <c r="AZ502" s="75"/>
      <c r="BA502" s="75"/>
      <c r="BB502" s="75"/>
      <c r="BC502" s="75"/>
      <c r="BD502" s="75"/>
      <c r="BE502" s="75"/>
      <c r="BF502" s="75"/>
      <c r="BG502" s="75"/>
      <c r="BH502" s="75"/>
      <c r="BI502" s="75"/>
      <c r="BJ502" s="75"/>
      <c r="BK502" s="75"/>
      <c r="BL502" s="75"/>
      <c r="BM502" s="75"/>
      <c r="BN502" s="75"/>
      <c r="BO502" s="75"/>
      <c r="BP502" s="75"/>
      <c r="BQ502" s="75"/>
      <c r="BR502" s="75"/>
      <c r="BS502" s="75"/>
      <c r="BT502" s="75"/>
      <c r="BU502" s="75"/>
      <c r="BV502" s="75"/>
      <c r="BW502" s="75"/>
      <c r="BX502" s="75"/>
      <c r="BY502" s="75"/>
      <c r="BZ502" s="75"/>
      <c r="CA502" s="75"/>
      <c r="CB502" s="75"/>
      <c r="CC502" s="75"/>
      <c r="CD502" s="75"/>
      <c r="CE502" s="75"/>
      <c r="CF502" s="75"/>
      <c r="CG502" s="75"/>
      <c r="CH502" s="152"/>
      <c r="CI502" s="75"/>
      <c r="CJ502" s="75"/>
      <c r="CK502" s="75"/>
      <c r="CL502" s="75"/>
      <c r="CM502" s="75"/>
      <c r="CN502" s="75"/>
      <c r="CO502" s="75"/>
      <c r="CP502" s="75"/>
      <c r="CQ502" s="150"/>
      <c r="CR502" s="75"/>
      <c r="CS502" s="75"/>
      <c r="CT502" s="75"/>
      <c r="CU502" s="75"/>
      <c r="CV502" s="75"/>
      <c r="CW502" s="75"/>
      <c r="CX502" s="75"/>
      <c r="CY502" s="75"/>
      <c r="CZ502" s="75"/>
      <c r="DA502" s="75"/>
      <c r="DB502" s="75"/>
    </row>
    <row r="503" ht="15.75" customHeight="1">
      <c r="A503" s="75"/>
      <c r="B503" s="75"/>
      <c r="C503" s="150"/>
      <c r="D503" s="75"/>
      <c r="E503" s="75"/>
      <c r="F503" s="75"/>
      <c r="G503" s="75"/>
      <c r="H503" s="75"/>
      <c r="I503" s="75"/>
      <c r="J503" s="75"/>
      <c r="K503" s="75"/>
      <c r="L503" s="75"/>
      <c r="M503" s="75"/>
      <c r="N503" s="75"/>
      <c r="O503" s="75"/>
      <c r="P503" s="75"/>
      <c r="Q503" s="75"/>
      <c r="R503" s="75"/>
      <c r="S503" s="75"/>
      <c r="T503" s="75"/>
      <c r="U503" s="150"/>
      <c r="V503" s="151"/>
      <c r="W503" s="151"/>
      <c r="X503" s="75"/>
      <c r="Y503" s="75"/>
      <c r="Z503" s="75"/>
      <c r="AA503" s="75"/>
      <c r="AB503" s="75"/>
      <c r="AC503" s="75"/>
      <c r="AD503" s="75"/>
      <c r="AE503" s="75"/>
      <c r="AF503" s="75"/>
      <c r="AG503" s="75"/>
      <c r="AH503" s="75"/>
      <c r="AI503" s="150"/>
      <c r="AJ503" s="75"/>
      <c r="AK503" s="75"/>
      <c r="AL503" s="75"/>
      <c r="AM503" s="75"/>
      <c r="AN503" s="75"/>
      <c r="AO503" s="75"/>
      <c r="AP503" s="75"/>
      <c r="AQ503" s="150"/>
      <c r="AR503" s="75"/>
      <c r="AS503" s="75"/>
      <c r="AT503" s="150"/>
      <c r="AU503" s="75"/>
      <c r="AV503" s="75"/>
      <c r="AW503" s="75"/>
      <c r="AX503" s="150"/>
      <c r="AY503" s="150"/>
      <c r="AZ503" s="75"/>
      <c r="BA503" s="75"/>
      <c r="BB503" s="75"/>
      <c r="BC503" s="75"/>
      <c r="BD503" s="75"/>
      <c r="BE503" s="75"/>
      <c r="BF503" s="75"/>
      <c r="BG503" s="75"/>
      <c r="BH503" s="75"/>
      <c r="BI503" s="75"/>
      <c r="BJ503" s="75"/>
      <c r="BK503" s="75"/>
      <c r="BL503" s="75"/>
      <c r="BM503" s="75"/>
      <c r="BN503" s="75"/>
      <c r="BO503" s="75"/>
      <c r="BP503" s="75"/>
      <c r="BQ503" s="75"/>
      <c r="BR503" s="75"/>
      <c r="BS503" s="75"/>
      <c r="BT503" s="75"/>
      <c r="BU503" s="75"/>
      <c r="BV503" s="75"/>
      <c r="BW503" s="75"/>
      <c r="BX503" s="75"/>
      <c r="BY503" s="75"/>
      <c r="BZ503" s="75"/>
      <c r="CA503" s="75"/>
      <c r="CB503" s="75"/>
      <c r="CC503" s="75"/>
      <c r="CD503" s="75"/>
      <c r="CE503" s="75"/>
      <c r="CF503" s="75"/>
      <c r="CG503" s="75"/>
      <c r="CH503" s="152"/>
      <c r="CI503" s="75"/>
      <c r="CJ503" s="75"/>
      <c r="CK503" s="75"/>
      <c r="CL503" s="75"/>
      <c r="CM503" s="75"/>
      <c r="CN503" s="75"/>
      <c r="CO503" s="75"/>
      <c r="CP503" s="75"/>
      <c r="CQ503" s="150"/>
      <c r="CR503" s="75"/>
      <c r="CS503" s="75"/>
      <c r="CT503" s="75"/>
      <c r="CU503" s="75"/>
      <c r="CV503" s="75"/>
      <c r="CW503" s="75"/>
      <c r="CX503" s="75"/>
      <c r="CY503" s="75"/>
      <c r="CZ503" s="75"/>
      <c r="DA503" s="75"/>
      <c r="DB503" s="75"/>
    </row>
    <row r="504" ht="15.75" customHeight="1">
      <c r="A504" s="75"/>
      <c r="B504" s="75"/>
      <c r="C504" s="150"/>
      <c r="D504" s="75"/>
      <c r="E504" s="75"/>
      <c r="F504" s="75"/>
      <c r="G504" s="75"/>
      <c r="H504" s="75"/>
      <c r="I504" s="75"/>
      <c r="J504" s="75"/>
      <c r="K504" s="75"/>
      <c r="L504" s="75"/>
      <c r="M504" s="75"/>
      <c r="N504" s="75"/>
      <c r="O504" s="75"/>
      <c r="P504" s="75"/>
      <c r="Q504" s="75"/>
      <c r="R504" s="75"/>
      <c r="S504" s="75"/>
      <c r="T504" s="75"/>
      <c r="U504" s="150"/>
      <c r="V504" s="151"/>
      <c r="W504" s="151"/>
      <c r="X504" s="75"/>
      <c r="Y504" s="75"/>
      <c r="Z504" s="75"/>
      <c r="AA504" s="75"/>
      <c r="AB504" s="75"/>
      <c r="AC504" s="75"/>
      <c r="AD504" s="75"/>
      <c r="AE504" s="75"/>
      <c r="AF504" s="75"/>
      <c r="AG504" s="75"/>
      <c r="AH504" s="75"/>
      <c r="AI504" s="150"/>
      <c r="AJ504" s="75"/>
      <c r="AK504" s="75"/>
      <c r="AL504" s="75"/>
      <c r="AM504" s="75"/>
      <c r="AN504" s="75"/>
      <c r="AO504" s="75"/>
      <c r="AP504" s="75"/>
      <c r="AQ504" s="150"/>
      <c r="AR504" s="75"/>
      <c r="AS504" s="75"/>
      <c r="AT504" s="150"/>
      <c r="AU504" s="75"/>
      <c r="AV504" s="75"/>
      <c r="AW504" s="75"/>
      <c r="AX504" s="150"/>
      <c r="AY504" s="150"/>
      <c r="AZ504" s="75"/>
      <c r="BA504" s="75"/>
      <c r="BB504" s="75"/>
      <c r="BC504" s="75"/>
      <c r="BD504" s="75"/>
      <c r="BE504" s="75"/>
      <c r="BF504" s="75"/>
      <c r="BG504" s="75"/>
      <c r="BH504" s="75"/>
      <c r="BI504" s="75"/>
      <c r="BJ504" s="75"/>
      <c r="BK504" s="75"/>
      <c r="BL504" s="75"/>
      <c r="BM504" s="75"/>
      <c r="BN504" s="75"/>
      <c r="BO504" s="75"/>
      <c r="BP504" s="75"/>
      <c r="BQ504" s="75"/>
      <c r="BR504" s="75"/>
      <c r="BS504" s="75"/>
      <c r="BT504" s="75"/>
      <c r="BU504" s="75"/>
      <c r="BV504" s="75"/>
      <c r="BW504" s="75"/>
      <c r="BX504" s="75"/>
      <c r="BY504" s="75"/>
      <c r="BZ504" s="75"/>
      <c r="CA504" s="75"/>
      <c r="CB504" s="75"/>
      <c r="CC504" s="75"/>
      <c r="CD504" s="75"/>
      <c r="CE504" s="75"/>
      <c r="CF504" s="75"/>
      <c r="CG504" s="75"/>
      <c r="CH504" s="152"/>
      <c r="CI504" s="75"/>
      <c r="CJ504" s="75"/>
      <c r="CK504" s="75"/>
      <c r="CL504" s="75"/>
      <c r="CM504" s="75"/>
      <c r="CN504" s="75"/>
      <c r="CO504" s="75"/>
      <c r="CP504" s="75"/>
      <c r="CQ504" s="150"/>
      <c r="CR504" s="75"/>
      <c r="CS504" s="75"/>
      <c r="CT504" s="75"/>
      <c r="CU504" s="75"/>
      <c r="CV504" s="75"/>
      <c r="CW504" s="75"/>
      <c r="CX504" s="75"/>
      <c r="CY504" s="75"/>
      <c r="CZ504" s="75"/>
      <c r="DA504" s="75"/>
      <c r="DB504" s="75"/>
    </row>
    <row r="505" ht="15.75" customHeight="1">
      <c r="A505" s="75"/>
      <c r="B505" s="75"/>
      <c r="C505" s="150"/>
      <c r="D505" s="75"/>
      <c r="E505" s="75"/>
      <c r="F505" s="75"/>
      <c r="G505" s="75"/>
      <c r="H505" s="75"/>
      <c r="I505" s="75"/>
      <c r="J505" s="75"/>
      <c r="K505" s="75"/>
      <c r="L505" s="75"/>
      <c r="M505" s="75"/>
      <c r="N505" s="75"/>
      <c r="O505" s="75"/>
      <c r="P505" s="75"/>
      <c r="Q505" s="75"/>
      <c r="R505" s="75"/>
      <c r="S505" s="75"/>
      <c r="T505" s="75"/>
      <c r="U505" s="150"/>
      <c r="V505" s="151"/>
      <c r="W505" s="154"/>
      <c r="X505" s="75"/>
      <c r="Y505" s="75"/>
      <c r="Z505" s="75"/>
      <c r="AA505" s="75"/>
      <c r="AB505" s="75"/>
      <c r="AC505" s="75"/>
      <c r="AD505" s="75"/>
      <c r="AE505" s="75"/>
      <c r="AF505" s="75"/>
      <c r="AG505" s="75"/>
      <c r="AH505" s="75"/>
      <c r="AI505" s="150"/>
      <c r="AJ505" s="75"/>
      <c r="AK505" s="75"/>
      <c r="AL505" s="75"/>
      <c r="AM505" s="75"/>
      <c r="AN505" s="75"/>
      <c r="AO505" s="75"/>
      <c r="AP505" s="75"/>
      <c r="AQ505" s="150"/>
      <c r="AR505" s="75"/>
      <c r="AS505" s="75"/>
      <c r="AT505" s="150"/>
      <c r="AU505" s="75"/>
      <c r="AV505" s="75"/>
      <c r="AW505" s="75"/>
      <c r="AX505" s="150"/>
      <c r="AY505" s="150"/>
      <c r="AZ505" s="75"/>
      <c r="BA505" s="75"/>
      <c r="BB505" s="75"/>
      <c r="BC505" s="75"/>
      <c r="BD505" s="75"/>
      <c r="BE505" s="75"/>
      <c r="BF505" s="75"/>
      <c r="BG505" s="75"/>
      <c r="BH505" s="75"/>
      <c r="BI505" s="75"/>
      <c r="BJ505" s="75"/>
      <c r="BK505" s="75"/>
      <c r="BL505" s="75"/>
      <c r="BM505" s="75"/>
      <c r="BN505" s="75"/>
      <c r="BO505" s="75"/>
      <c r="BP505" s="75"/>
      <c r="BQ505" s="75"/>
      <c r="BR505" s="75"/>
      <c r="BS505" s="75"/>
      <c r="BT505" s="75"/>
      <c r="BU505" s="75"/>
      <c r="BV505" s="75"/>
      <c r="BW505" s="75"/>
      <c r="BX505" s="75"/>
      <c r="BY505" s="75"/>
      <c r="BZ505" s="75"/>
      <c r="CA505" s="75"/>
      <c r="CB505" s="75"/>
      <c r="CC505" s="75"/>
      <c r="CD505" s="75"/>
      <c r="CE505" s="75"/>
      <c r="CF505" s="75"/>
      <c r="CG505" s="75"/>
      <c r="CH505" s="152"/>
      <c r="CI505" s="75"/>
      <c r="CJ505" s="75"/>
      <c r="CK505" s="75"/>
      <c r="CL505" s="75"/>
      <c r="CM505" s="75"/>
      <c r="CN505" s="75"/>
      <c r="CO505" s="75"/>
      <c r="CP505" s="75"/>
      <c r="CQ505" s="150"/>
      <c r="CR505" s="75"/>
      <c r="CS505" s="75"/>
      <c r="CT505" s="75"/>
      <c r="CU505" s="75"/>
      <c r="CV505" s="75"/>
      <c r="CW505" s="75"/>
      <c r="CX505" s="75"/>
      <c r="CY505" s="75"/>
      <c r="CZ505" s="75"/>
      <c r="DA505" s="75"/>
      <c r="DB505" s="75"/>
    </row>
    <row r="506" ht="15.75" customHeight="1">
      <c r="A506" s="75"/>
      <c r="B506" s="75"/>
      <c r="C506" s="150"/>
      <c r="D506" s="75"/>
      <c r="E506" s="75"/>
      <c r="F506" s="75"/>
      <c r="G506" s="75"/>
      <c r="H506" s="75"/>
      <c r="I506" s="75"/>
      <c r="J506" s="75"/>
      <c r="K506" s="75"/>
      <c r="L506" s="75"/>
      <c r="M506" s="75"/>
      <c r="N506" s="75"/>
      <c r="O506" s="75"/>
      <c r="P506" s="75"/>
      <c r="Q506" s="75"/>
      <c r="R506" s="75"/>
      <c r="S506" s="75"/>
      <c r="T506" s="75"/>
      <c r="U506" s="150"/>
      <c r="V506" s="151"/>
      <c r="W506" s="151"/>
      <c r="X506" s="75"/>
      <c r="Y506" s="75"/>
      <c r="Z506" s="75"/>
      <c r="AA506" s="75"/>
      <c r="AB506" s="75"/>
      <c r="AC506" s="75"/>
      <c r="AD506" s="75"/>
      <c r="AE506" s="75"/>
      <c r="AF506" s="75"/>
      <c r="AG506" s="75"/>
      <c r="AH506" s="75"/>
      <c r="AI506" s="150"/>
      <c r="AJ506" s="75"/>
      <c r="AK506" s="75"/>
      <c r="AL506" s="75"/>
      <c r="AM506" s="75"/>
      <c r="AN506" s="75"/>
      <c r="AO506" s="75"/>
      <c r="AP506" s="75"/>
      <c r="AQ506" s="150"/>
      <c r="AR506" s="75"/>
      <c r="AS506" s="75"/>
      <c r="AT506" s="150"/>
      <c r="AU506" s="75"/>
      <c r="AV506" s="75"/>
      <c r="AW506" s="75"/>
      <c r="AX506" s="150"/>
      <c r="AY506" s="150"/>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152"/>
      <c r="CI506" s="75"/>
      <c r="CJ506" s="75"/>
      <c r="CK506" s="75"/>
      <c r="CL506" s="75"/>
      <c r="CM506" s="75"/>
      <c r="CN506" s="75"/>
      <c r="CO506" s="75"/>
      <c r="CP506" s="75"/>
      <c r="CQ506" s="150"/>
      <c r="CR506" s="75"/>
      <c r="CS506" s="75"/>
      <c r="CT506" s="75"/>
      <c r="CU506" s="75"/>
      <c r="CV506" s="75"/>
      <c r="CW506" s="75"/>
      <c r="CX506" s="75"/>
      <c r="CY506" s="75"/>
      <c r="CZ506" s="75"/>
      <c r="DA506" s="75"/>
      <c r="DB506" s="75"/>
    </row>
    <row r="507" ht="15.75" customHeight="1">
      <c r="A507" s="75"/>
      <c r="B507" s="75"/>
      <c r="C507" s="150"/>
      <c r="D507" s="75"/>
      <c r="E507" s="75"/>
      <c r="F507" s="75"/>
      <c r="G507" s="75"/>
      <c r="H507" s="75"/>
      <c r="I507" s="75"/>
      <c r="J507" s="75"/>
      <c r="K507" s="75"/>
      <c r="L507" s="75"/>
      <c r="M507" s="75"/>
      <c r="N507" s="75"/>
      <c r="O507" s="75"/>
      <c r="P507" s="75"/>
      <c r="Q507" s="75"/>
      <c r="R507" s="75"/>
      <c r="S507" s="75"/>
      <c r="T507" s="75"/>
      <c r="U507" s="150"/>
      <c r="V507" s="151"/>
      <c r="W507" s="154"/>
      <c r="X507" s="75"/>
      <c r="Y507" s="75"/>
      <c r="Z507" s="75"/>
      <c r="AA507" s="75"/>
      <c r="AB507" s="75"/>
      <c r="AC507" s="75"/>
      <c r="AD507" s="75"/>
      <c r="AE507" s="75"/>
      <c r="AF507" s="75"/>
      <c r="AG507" s="75"/>
      <c r="AH507" s="75"/>
      <c r="AI507" s="150"/>
      <c r="AJ507" s="75"/>
      <c r="AK507" s="75"/>
      <c r="AL507" s="75"/>
      <c r="AM507" s="75"/>
      <c r="AN507" s="75"/>
      <c r="AO507" s="75"/>
      <c r="AP507" s="75"/>
      <c r="AQ507" s="150"/>
      <c r="AR507" s="75"/>
      <c r="AS507" s="75"/>
      <c r="AT507" s="150"/>
      <c r="AU507" s="75"/>
      <c r="AV507" s="75"/>
      <c r="AW507" s="75"/>
      <c r="AX507" s="150"/>
      <c r="AY507" s="150"/>
      <c r="AZ507" s="75"/>
      <c r="BA507" s="75"/>
      <c r="BB507" s="75"/>
      <c r="BC507" s="75"/>
      <c r="BD507" s="75"/>
      <c r="BE507" s="75"/>
      <c r="BF507" s="75"/>
      <c r="BG507" s="75"/>
      <c r="BH507" s="75"/>
      <c r="BI507" s="75"/>
      <c r="BJ507" s="75"/>
      <c r="BK507" s="75"/>
      <c r="BL507" s="75"/>
      <c r="BM507" s="75"/>
      <c r="BN507" s="75"/>
      <c r="BO507" s="75"/>
      <c r="BP507" s="75"/>
      <c r="BQ507" s="75"/>
      <c r="BR507" s="75"/>
      <c r="BS507" s="75"/>
      <c r="BT507" s="75"/>
      <c r="BU507" s="75"/>
      <c r="BV507" s="75"/>
      <c r="BW507" s="75"/>
      <c r="BX507" s="75"/>
      <c r="BY507" s="75"/>
      <c r="BZ507" s="75"/>
      <c r="CA507" s="75"/>
      <c r="CB507" s="75"/>
      <c r="CC507" s="75"/>
      <c r="CD507" s="75"/>
      <c r="CE507" s="75"/>
      <c r="CF507" s="75"/>
      <c r="CG507" s="75"/>
      <c r="CH507" s="152"/>
      <c r="CI507" s="75"/>
      <c r="CJ507" s="75"/>
      <c r="CK507" s="75"/>
      <c r="CL507" s="75"/>
      <c r="CM507" s="75"/>
      <c r="CN507" s="75"/>
      <c r="CO507" s="75"/>
      <c r="CP507" s="75"/>
      <c r="CQ507" s="150"/>
      <c r="CR507" s="75"/>
      <c r="CS507" s="75"/>
      <c r="CT507" s="75"/>
      <c r="CU507" s="75"/>
      <c r="CV507" s="75"/>
      <c r="CW507" s="75"/>
      <c r="CX507" s="75"/>
      <c r="CY507" s="75"/>
      <c r="CZ507" s="75"/>
      <c r="DA507" s="75"/>
      <c r="DB507" s="75"/>
    </row>
    <row r="508" ht="15.75" customHeight="1">
      <c r="A508" s="75"/>
      <c r="B508" s="75"/>
      <c r="C508" s="150"/>
      <c r="D508" s="75"/>
      <c r="E508" s="75"/>
      <c r="F508" s="75"/>
      <c r="G508" s="75"/>
      <c r="H508" s="75"/>
      <c r="I508" s="75"/>
      <c r="J508" s="75"/>
      <c r="K508" s="75"/>
      <c r="L508" s="75"/>
      <c r="M508" s="75"/>
      <c r="N508" s="75"/>
      <c r="O508" s="75"/>
      <c r="P508" s="75"/>
      <c r="Q508" s="75"/>
      <c r="R508" s="75"/>
      <c r="S508" s="75"/>
      <c r="T508" s="75"/>
      <c r="U508" s="150"/>
      <c r="V508" s="151"/>
      <c r="W508" s="151"/>
      <c r="X508" s="75"/>
      <c r="Y508" s="75"/>
      <c r="Z508" s="75"/>
      <c r="AA508" s="75"/>
      <c r="AB508" s="75"/>
      <c r="AC508" s="75"/>
      <c r="AD508" s="75"/>
      <c r="AE508" s="75"/>
      <c r="AF508" s="75"/>
      <c r="AG508" s="75"/>
      <c r="AH508" s="75"/>
      <c r="AI508" s="150"/>
      <c r="AJ508" s="75"/>
      <c r="AK508" s="75"/>
      <c r="AL508" s="75"/>
      <c r="AM508" s="75"/>
      <c r="AN508" s="75"/>
      <c r="AO508" s="75"/>
      <c r="AP508" s="75"/>
      <c r="AQ508" s="150"/>
      <c r="AR508" s="75"/>
      <c r="AS508" s="75"/>
      <c r="AT508" s="150"/>
      <c r="AU508" s="75"/>
      <c r="AV508" s="75"/>
      <c r="AW508" s="75"/>
      <c r="AX508" s="150"/>
      <c r="AY508" s="150"/>
      <c r="AZ508" s="75"/>
      <c r="BA508" s="75"/>
      <c r="BB508" s="75"/>
      <c r="BC508" s="75"/>
      <c r="BD508" s="75"/>
      <c r="BE508" s="75"/>
      <c r="BF508" s="75"/>
      <c r="BG508" s="75"/>
      <c r="BH508" s="75"/>
      <c r="BI508" s="75"/>
      <c r="BJ508" s="75"/>
      <c r="BK508" s="75"/>
      <c r="BL508" s="75"/>
      <c r="BM508" s="75"/>
      <c r="BN508" s="75"/>
      <c r="BO508" s="75"/>
      <c r="BP508" s="75"/>
      <c r="BQ508" s="75"/>
      <c r="BR508" s="75"/>
      <c r="BS508" s="75"/>
      <c r="BT508" s="75"/>
      <c r="BU508" s="75"/>
      <c r="BV508" s="75"/>
      <c r="BW508" s="75"/>
      <c r="BX508" s="75"/>
      <c r="BY508" s="75"/>
      <c r="BZ508" s="75"/>
      <c r="CA508" s="75"/>
      <c r="CB508" s="75"/>
      <c r="CC508" s="75"/>
      <c r="CD508" s="75"/>
      <c r="CE508" s="75"/>
      <c r="CF508" s="75"/>
      <c r="CG508" s="75"/>
      <c r="CH508" s="152"/>
      <c r="CI508" s="75"/>
      <c r="CJ508" s="75"/>
      <c r="CK508" s="75"/>
      <c r="CL508" s="75"/>
      <c r="CM508" s="75"/>
      <c r="CN508" s="75"/>
      <c r="CO508" s="75"/>
      <c r="CP508" s="75"/>
      <c r="CQ508" s="150"/>
      <c r="CR508" s="75"/>
      <c r="CS508" s="75"/>
      <c r="CT508" s="75"/>
      <c r="CU508" s="75"/>
      <c r="CV508" s="75"/>
      <c r="CW508" s="75"/>
      <c r="CX508" s="75"/>
      <c r="CY508" s="75"/>
      <c r="CZ508" s="75"/>
      <c r="DA508" s="75"/>
      <c r="DB508" s="75"/>
    </row>
    <row r="509" ht="15.75" customHeight="1">
      <c r="A509" s="75"/>
      <c r="B509" s="75"/>
      <c r="C509" s="150"/>
      <c r="D509" s="75"/>
      <c r="E509" s="75"/>
      <c r="F509" s="75"/>
      <c r="G509" s="75"/>
      <c r="H509" s="75"/>
      <c r="I509" s="75"/>
      <c r="J509" s="75"/>
      <c r="K509" s="75"/>
      <c r="L509" s="75"/>
      <c r="M509" s="75"/>
      <c r="N509" s="75"/>
      <c r="O509" s="75"/>
      <c r="P509" s="75"/>
      <c r="Q509" s="75"/>
      <c r="R509" s="75"/>
      <c r="S509" s="75"/>
      <c r="T509" s="75"/>
      <c r="U509" s="150"/>
      <c r="V509" s="151"/>
      <c r="W509" s="154"/>
      <c r="X509" s="75"/>
      <c r="Y509" s="75"/>
      <c r="Z509" s="75"/>
      <c r="AA509" s="75"/>
      <c r="AB509" s="75"/>
      <c r="AC509" s="75"/>
      <c r="AD509" s="75"/>
      <c r="AE509" s="75"/>
      <c r="AF509" s="75"/>
      <c r="AG509" s="75"/>
      <c r="AH509" s="75"/>
      <c r="AI509" s="150"/>
      <c r="AJ509" s="75"/>
      <c r="AK509" s="75"/>
      <c r="AL509" s="75"/>
      <c r="AM509" s="75"/>
      <c r="AN509" s="75"/>
      <c r="AO509" s="75"/>
      <c r="AP509" s="75"/>
      <c r="AQ509" s="150"/>
      <c r="AR509" s="75"/>
      <c r="AS509" s="75"/>
      <c r="AT509" s="150"/>
      <c r="AU509" s="75"/>
      <c r="AV509" s="75"/>
      <c r="AW509" s="75"/>
      <c r="AX509" s="150"/>
      <c r="AY509" s="150"/>
      <c r="AZ509" s="75"/>
      <c r="BA509" s="75"/>
      <c r="BB509" s="75"/>
      <c r="BC509" s="75"/>
      <c r="BD509" s="75"/>
      <c r="BE509" s="75"/>
      <c r="BF509" s="75"/>
      <c r="BG509" s="75"/>
      <c r="BH509" s="75"/>
      <c r="BI509" s="75"/>
      <c r="BJ509" s="75"/>
      <c r="BK509" s="75"/>
      <c r="BL509" s="75"/>
      <c r="BM509" s="75"/>
      <c r="BN509" s="75"/>
      <c r="BO509" s="75"/>
      <c r="BP509" s="75"/>
      <c r="BQ509" s="75"/>
      <c r="BR509" s="75"/>
      <c r="BS509" s="75"/>
      <c r="BT509" s="75"/>
      <c r="BU509" s="75"/>
      <c r="BV509" s="75"/>
      <c r="BW509" s="75"/>
      <c r="BX509" s="75"/>
      <c r="BY509" s="75"/>
      <c r="BZ509" s="75"/>
      <c r="CA509" s="75"/>
      <c r="CB509" s="75"/>
      <c r="CC509" s="75"/>
      <c r="CD509" s="75"/>
      <c r="CE509" s="75"/>
      <c r="CF509" s="75"/>
      <c r="CG509" s="75"/>
      <c r="CH509" s="152"/>
      <c r="CI509" s="75"/>
      <c r="CJ509" s="75"/>
      <c r="CK509" s="75"/>
      <c r="CL509" s="75"/>
      <c r="CM509" s="75"/>
      <c r="CN509" s="75"/>
      <c r="CO509" s="75"/>
      <c r="CP509" s="75"/>
      <c r="CQ509" s="150"/>
      <c r="CR509" s="75"/>
      <c r="CS509" s="75"/>
      <c r="CT509" s="75"/>
      <c r="CU509" s="75"/>
      <c r="CV509" s="75"/>
      <c r="CW509" s="75"/>
      <c r="CX509" s="75"/>
      <c r="CY509" s="75"/>
      <c r="CZ509" s="75"/>
      <c r="DA509" s="75"/>
      <c r="DB509" s="75"/>
    </row>
    <row r="510" ht="15.75" customHeight="1">
      <c r="A510" s="75"/>
      <c r="B510" s="75"/>
      <c r="C510" s="150"/>
      <c r="D510" s="75"/>
      <c r="E510" s="75"/>
      <c r="F510" s="75"/>
      <c r="G510" s="75"/>
      <c r="H510" s="75"/>
      <c r="I510" s="75"/>
      <c r="J510" s="75"/>
      <c r="K510" s="75"/>
      <c r="L510" s="75"/>
      <c r="M510" s="75"/>
      <c r="N510" s="75"/>
      <c r="O510" s="75"/>
      <c r="P510" s="75"/>
      <c r="Q510" s="75"/>
      <c r="R510" s="75"/>
      <c r="S510" s="75"/>
      <c r="T510" s="75"/>
      <c r="U510" s="150"/>
      <c r="V510" s="151"/>
      <c r="W510" s="154"/>
      <c r="X510" s="75"/>
      <c r="Y510" s="75"/>
      <c r="Z510" s="75"/>
      <c r="AA510" s="75"/>
      <c r="AB510" s="75"/>
      <c r="AC510" s="75"/>
      <c r="AD510" s="75"/>
      <c r="AE510" s="75"/>
      <c r="AF510" s="75"/>
      <c r="AG510" s="75"/>
      <c r="AH510" s="75"/>
      <c r="AI510" s="150"/>
      <c r="AJ510" s="75"/>
      <c r="AK510" s="75"/>
      <c r="AL510" s="75"/>
      <c r="AM510" s="75"/>
      <c r="AN510" s="75"/>
      <c r="AO510" s="75"/>
      <c r="AP510" s="75"/>
      <c r="AQ510" s="150"/>
      <c r="AR510" s="75"/>
      <c r="AS510" s="75"/>
      <c r="AT510" s="150"/>
      <c r="AU510" s="75"/>
      <c r="AV510" s="75"/>
      <c r="AW510" s="75"/>
      <c r="AX510" s="150"/>
      <c r="AY510" s="150"/>
      <c r="AZ510" s="75"/>
      <c r="BA510" s="75"/>
      <c r="BB510" s="75"/>
      <c r="BC510" s="75"/>
      <c r="BD510" s="75"/>
      <c r="BE510" s="75"/>
      <c r="BF510" s="75"/>
      <c r="BG510" s="75"/>
      <c r="BH510" s="75"/>
      <c r="BI510" s="75"/>
      <c r="BJ510" s="75"/>
      <c r="BK510" s="75"/>
      <c r="BL510" s="75"/>
      <c r="BM510" s="75"/>
      <c r="BN510" s="75"/>
      <c r="BO510" s="75"/>
      <c r="BP510" s="75"/>
      <c r="BQ510" s="75"/>
      <c r="BR510" s="75"/>
      <c r="BS510" s="75"/>
      <c r="BT510" s="75"/>
      <c r="BU510" s="75"/>
      <c r="BV510" s="75"/>
      <c r="BW510" s="75"/>
      <c r="BX510" s="75"/>
      <c r="BY510" s="75"/>
      <c r="BZ510" s="75"/>
      <c r="CA510" s="75"/>
      <c r="CB510" s="75"/>
      <c r="CC510" s="75"/>
      <c r="CD510" s="75"/>
      <c r="CE510" s="75"/>
      <c r="CF510" s="75"/>
      <c r="CG510" s="75"/>
      <c r="CH510" s="152"/>
      <c r="CI510" s="75"/>
      <c r="CJ510" s="75"/>
      <c r="CK510" s="75"/>
      <c r="CL510" s="75"/>
      <c r="CM510" s="75"/>
      <c r="CN510" s="75"/>
      <c r="CO510" s="75"/>
      <c r="CP510" s="75"/>
      <c r="CQ510" s="150"/>
      <c r="CR510" s="75"/>
      <c r="CS510" s="75"/>
      <c r="CT510" s="75"/>
      <c r="CU510" s="75"/>
      <c r="CV510" s="75"/>
      <c r="CW510" s="75"/>
      <c r="CX510" s="75"/>
      <c r="CY510" s="75"/>
      <c r="CZ510" s="75"/>
      <c r="DA510" s="75"/>
      <c r="DB510" s="75"/>
    </row>
    <row r="511" ht="15.75" customHeight="1">
      <c r="A511" s="75"/>
      <c r="B511" s="75"/>
      <c r="C511" s="150"/>
      <c r="D511" s="75"/>
      <c r="E511" s="75"/>
      <c r="F511" s="75"/>
      <c r="G511" s="75"/>
      <c r="H511" s="75"/>
      <c r="I511" s="75"/>
      <c r="J511" s="75"/>
      <c r="K511" s="75"/>
      <c r="L511" s="75"/>
      <c r="M511" s="75"/>
      <c r="N511" s="75"/>
      <c r="O511" s="75"/>
      <c r="P511" s="75"/>
      <c r="Q511" s="75"/>
      <c r="R511" s="75"/>
      <c r="S511" s="75"/>
      <c r="T511" s="75"/>
      <c r="U511" s="150"/>
      <c r="V511" s="151"/>
      <c r="W511" s="154"/>
      <c r="X511" s="75"/>
      <c r="Y511" s="75"/>
      <c r="Z511" s="75"/>
      <c r="AA511" s="75"/>
      <c r="AB511" s="75"/>
      <c r="AC511" s="75"/>
      <c r="AD511" s="75"/>
      <c r="AE511" s="75"/>
      <c r="AF511" s="75"/>
      <c r="AG511" s="75"/>
      <c r="AH511" s="75"/>
      <c r="AI511" s="150"/>
      <c r="AJ511" s="75"/>
      <c r="AK511" s="75"/>
      <c r="AL511" s="75"/>
      <c r="AM511" s="75"/>
      <c r="AN511" s="75"/>
      <c r="AO511" s="75"/>
      <c r="AP511" s="75"/>
      <c r="AQ511" s="150"/>
      <c r="AR511" s="75"/>
      <c r="AS511" s="75"/>
      <c r="AT511" s="150"/>
      <c r="AU511" s="75"/>
      <c r="AV511" s="75"/>
      <c r="AW511" s="75"/>
      <c r="AX511" s="150"/>
      <c r="AY511" s="150"/>
      <c r="AZ511" s="75"/>
      <c r="BA511" s="75"/>
      <c r="BB511" s="75"/>
      <c r="BC511" s="75"/>
      <c r="BD511" s="75"/>
      <c r="BE511" s="75"/>
      <c r="BF511" s="75"/>
      <c r="BG511" s="75"/>
      <c r="BH511" s="75"/>
      <c r="BI511" s="75"/>
      <c r="BJ511" s="75"/>
      <c r="BK511" s="75"/>
      <c r="BL511" s="75"/>
      <c r="BM511" s="75"/>
      <c r="BN511" s="75"/>
      <c r="BO511" s="75"/>
      <c r="BP511" s="75"/>
      <c r="BQ511" s="75"/>
      <c r="BR511" s="75"/>
      <c r="BS511" s="75"/>
      <c r="BT511" s="75"/>
      <c r="BU511" s="75"/>
      <c r="BV511" s="75"/>
      <c r="BW511" s="75"/>
      <c r="BX511" s="75"/>
      <c r="BY511" s="75"/>
      <c r="BZ511" s="75"/>
      <c r="CA511" s="75"/>
      <c r="CB511" s="75"/>
      <c r="CC511" s="75"/>
      <c r="CD511" s="75"/>
      <c r="CE511" s="75"/>
      <c r="CF511" s="75"/>
      <c r="CG511" s="75"/>
      <c r="CH511" s="152"/>
      <c r="CI511" s="75"/>
      <c r="CJ511" s="75"/>
      <c r="CK511" s="75"/>
      <c r="CL511" s="75"/>
      <c r="CM511" s="75"/>
      <c r="CN511" s="75"/>
      <c r="CO511" s="75"/>
      <c r="CP511" s="75"/>
      <c r="CQ511" s="150"/>
      <c r="CR511" s="75"/>
      <c r="CS511" s="75"/>
      <c r="CT511" s="75"/>
      <c r="CU511" s="75"/>
      <c r="CV511" s="75"/>
      <c r="CW511" s="75"/>
      <c r="CX511" s="75"/>
      <c r="CY511" s="75"/>
      <c r="CZ511" s="75"/>
      <c r="DA511" s="75"/>
      <c r="DB511" s="75"/>
    </row>
    <row r="512" ht="15.75" customHeight="1">
      <c r="A512" s="75"/>
      <c r="B512" s="75"/>
      <c r="C512" s="150"/>
      <c r="D512" s="75"/>
      <c r="E512" s="75"/>
      <c r="F512" s="75"/>
      <c r="G512" s="75"/>
      <c r="H512" s="75"/>
      <c r="I512" s="75"/>
      <c r="J512" s="75"/>
      <c r="K512" s="75"/>
      <c r="L512" s="75"/>
      <c r="M512" s="75"/>
      <c r="N512" s="75"/>
      <c r="O512" s="75"/>
      <c r="P512" s="75"/>
      <c r="Q512" s="75"/>
      <c r="R512" s="75"/>
      <c r="S512" s="75"/>
      <c r="T512" s="75"/>
      <c r="U512" s="150"/>
      <c r="V512" s="151"/>
      <c r="W512" s="154"/>
      <c r="X512" s="75"/>
      <c r="Y512" s="75"/>
      <c r="Z512" s="75"/>
      <c r="AA512" s="75"/>
      <c r="AB512" s="75"/>
      <c r="AC512" s="75"/>
      <c r="AD512" s="75"/>
      <c r="AE512" s="75"/>
      <c r="AF512" s="75"/>
      <c r="AG512" s="75"/>
      <c r="AH512" s="75"/>
      <c r="AI512" s="150"/>
      <c r="AJ512" s="75"/>
      <c r="AK512" s="75"/>
      <c r="AL512" s="75"/>
      <c r="AM512" s="75"/>
      <c r="AN512" s="75"/>
      <c r="AO512" s="75"/>
      <c r="AP512" s="75"/>
      <c r="AQ512" s="150"/>
      <c r="AR512" s="75"/>
      <c r="AS512" s="75"/>
      <c r="AT512" s="150"/>
      <c r="AU512" s="75"/>
      <c r="AV512" s="75"/>
      <c r="AW512" s="75"/>
      <c r="AX512" s="150"/>
      <c r="AY512" s="150"/>
      <c r="AZ512" s="75"/>
      <c r="BA512" s="75"/>
      <c r="BB512" s="75"/>
      <c r="BC512" s="75"/>
      <c r="BD512" s="75"/>
      <c r="BE512" s="75"/>
      <c r="BF512" s="75"/>
      <c r="BG512" s="75"/>
      <c r="BH512" s="75"/>
      <c r="BI512" s="75"/>
      <c r="BJ512" s="75"/>
      <c r="BK512" s="75"/>
      <c r="BL512" s="75"/>
      <c r="BM512" s="75"/>
      <c r="BN512" s="75"/>
      <c r="BO512" s="75"/>
      <c r="BP512" s="75"/>
      <c r="BQ512" s="75"/>
      <c r="BR512" s="75"/>
      <c r="BS512" s="75"/>
      <c r="BT512" s="75"/>
      <c r="BU512" s="75"/>
      <c r="BV512" s="75"/>
      <c r="BW512" s="75"/>
      <c r="BX512" s="75"/>
      <c r="BY512" s="75"/>
      <c r="BZ512" s="75"/>
      <c r="CA512" s="75"/>
      <c r="CB512" s="75"/>
      <c r="CC512" s="75"/>
      <c r="CD512" s="75"/>
      <c r="CE512" s="75"/>
      <c r="CF512" s="75"/>
      <c r="CG512" s="75"/>
      <c r="CH512" s="152"/>
      <c r="CI512" s="75"/>
      <c r="CJ512" s="75"/>
      <c r="CK512" s="75"/>
      <c r="CL512" s="75"/>
      <c r="CM512" s="75"/>
      <c r="CN512" s="75"/>
      <c r="CO512" s="75"/>
      <c r="CP512" s="75"/>
      <c r="CQ512" s="150"/>
      <c r="CR512" s="75"/>
      <c r="CS512" s="75"/>
      <c r="CT512" s="75"/>
      <c r="CU512" s="75"/>
      <c r="CV512" s="75"/>
      <c r="CW512" s="75"/>
      <c r="CX512" s="75"/>
      <c r="CY512" s="75"/>
      <c r="CZ512" s="75"/>
      <c r="DA512" s="75"/>
      <c r="DB512" s="75"/>
    </row>
    <row r="513" ht="15.75" customHeight="1">
      <c r="A513" s="75"/>
      <c r="B513" s="75"/>
      <c r="C513" s="150"/>
      <c r="D513" s="75"/>
      <c r="E513" s="75"/>
      <c r="F513" s="75"/>
      <c r="G513" s="75"/>
      <c r="H513" s="75"/>
      <c r="I513" s="75"/>
      <c r="J513" s="75"/>
      <c r="K513" s="75"/>
      <c r="L513" s="75"/>
      <c r="M513" s="75"/>
      <c r="N513" s="75"/>
      <c r="O513" s="75"/>
      <c r="P513" s="75"/>
      <c r="Q513" s="75"/>
      <c r="R513" s="75"/>
      <c r="S513" s="75"/>
      <c r="T513" s="75"/>
      <c r="U513" s="150"/>
      <c r="V513" s="151"/>
      <c r="W513" s="154"/>
      <c r="X513" s="75"/>
      <c r="Y513" s="75"/>
      <c r="Z513" s="75"/>
      <c r="AA513" s="75"/>
      <c r="AB513" s="75"/>
      <c r="AC513" s="75"/>
      <c r="AD513" s="75"/>
      <c r="AE513" s="75"/>
      <c r="AF513" s="75"/>
      <c r="AG513" s="75"/>
      <c r="AH513" s="75"/>
      <c r="AI513" s="150"/>
      <c r="AJ513" s="75"/>
      <c r="AK513" s="75"/>
      <c r="AL513" s="75"/>
      <c r="AM513" s="75"/>
      <c r="AN513" s="75"/>
      <c r="AO513" s="75"/>
      <c r="AP513" s="75"/>
      <c r="AQ513" s="150"/>
      <c r="AR513" s="75"/>
      <c r="AS513" s="75"/>
      <c r="AT513" s="150"/>
      <c r="AU513" s="75"/>
      <c r="AV513" s="75"/>
      <c r="AW513" s="75"/>
      <c r="AX513" s="150"/>
      <c r="AY513" s="150"/>
      <c r="AZ513" s="75"/>
      <c r="BA513" s="75"/>
      <c r="BB513" s="75"/>
      <c r="BC513" s="75"/>
      <c r="BD513" s="75"/>
      <c r="BE513" s="75"/>
      <c r="BF513" s="75"/>
      <c r="BG513" s="75"/>
      <c r="BH513" s="75"/>
      <c r="BI513" s="75"/>
      <c r="BJ513" s="75"/>
      <c r="BK513" s="75"/>
      <c r="BL513" s="75"/>
      <c r="BM513" s="75"/>
      <c r="BN513" s="75"/>
      <c r="BO513" s="75"/>
      <c r="BP513" s="75"/>
      <c r="BQ513" s="75"/>
      <c r="BR513" s="75"/>
      <c r="BS513" s="75"/>
      <c r="BT513" s="75"/>
      <c r="BU513" s="75"/>
      <c r="BV513" s="75"/>
      <c r="BW513" s="75"/>
      <c r="BX513" s="75"/>
      <c r="BY513" s="75"/>
      <c r="BZ513" s="75"/>
      <c r="CA513" s="75"/>
      <c r="CB513" s="75"/>
      <c r="CC513" s="75"/>
      <c r="CD513" s="75"/>
      <c r="CE513" s="75"/>
      <c r="CF513" s="75"/>
      <c r="CG513" s="75"/>
      <c r="CH513" s="152"/>
      <c r="CI513" s="75"/>
      <c r="CJ513" s="75"/>
      <c r="CK513" s="75"/>
      <c r="CL513" s="75"/>
      <c r="CM513" s="75"/>
      <c r="CN513" s="75"/>
      <c r="CO513" s="75"/>
      <c r="CP513" s="75"/>
      <c r="CQ513" s="150"/>
      <c r="CR513" s="75"/>
      <c r="CS513" s="75"/>
      <c r="CT513" s="75"/>
      <c r="CU513" s="75"/>
      <c r="CV513" s="75"/>
      <c r="CW513" s="75"/>
      <c r="CX513" s="75"/>
      <c r="CY513" s="75"/>
      <c r="CZ513" s="75"/>
      <c r="DA513" s="75"/>
      <c r="DB513" s="75"/>
    </row>
    <row r="514" ht="15.75" customHeight="1">
      <c r="A514" s="75"/>
      <c r="B514" s="75"/>
      <c r="C514" s="150"/>
      <c r="D514" s="75"/>
      <c r="E514" s="75"/>
      <c r="F514" s="75"/>
      <c r="G514" s="75"/>
      <c r="H514" s="75"/>
      <c r="I514" s="75"/>
      <c r="J514" s="75"/>
      <c r="K514" s="75"/>
      <c r="L514" s="75"/>
      <c r="M514" s="75"/>
      <c r="N514" s="75"/>
      <c r="O514" s="75"/>
      <c r="P514" s="75"/>
      <c r="Q514" s="75"/>
      <c r="R514" s="75"/>
      <c r="S514" s="75"/>
      <c r="T514" s="75"/>
      <c r="U514" s="150"/>
      <c r="V514" s="151"/>
      <c r="W514" s="154"/>
      <c r="X514" s="75"/>
      <c r="Y514" s="75"/>
      <c r="Z514" s="75"/>
      <c r="AA514" s="75"/>
      <c r="AB514" s="75"/>
      <c r="AC514" s="75"/>
      <c r="AD514" s="75"/>
      <c r="AE514" s="75"/>
      <c r="AF514" s="75"/>
      <c r="AG514" s="75"/>
      <c r="AH514" s="75"/>
      <c r="AI514" s="150"/>
      <c r="AJ514" s="75"/>
      <c r="AK514" s="75"/>
      <c r="AL514" s="75"/>
      <c r="AM514" s="75"/>
      <c r="AN514" s="75"/>
      <c r="AO514" s="75"/>
      <c r="AP514" s="75"/>
      <c r="AQ514" s="150"/>
      <c r="AR514" s="75"/>
      <c r="AS514" s="75"/>
      <c r="AT514" s="150"/>
      <c r="AU514" s="75"/>
      <c r="AV514" s="75"/>
      <c r="AW514" s="75"/>
      <c r="AX514" s="150"/>
      <c r="AY514" s="150"/>
      <c r="AZ514" s="75"/>
      <c r="BA514" s="75"/>
      <c r="BB514" s="75"/>
      <c r="BC514" s="75"/>
      <c r="BD514" s="75"/>
      <c r="BE514" s="75"/>
      <c r="BF514" s="75"/>
      <c r="BG514" s="75"/>
      <c r="BH514" s="75"/>
      <c r="BI514" s="75"/>
      <c r="BJ514" s="75"/>
      <c r="BK514" s="75"/>
      <c r="BL514" s="75"/>
      <c r="BM514" s="75"/>
      <c r="BN514" s="75"/>
      <c r="BO514" s="75"/>
      <c r="BP514" s="75"/>
      <c r="BQ514" s="75"/>
      <c r="BR514" s="75"/>
      <c r="BS514" s="75"/>
      <c r="BT514" s="75"/>
      <c r="BU514" s="75"/>
      <c r="BV514" s="75"/>
      <c r="BW514" s="75"/>
      <c r="BX514" s="75"/>
      <c r="BY514" s="75"/>
      <c r="BZ514" s="75"/>
      <c r="CA514" s="75"/>
      <c r="CB514" s="75"/>
      <c r="CC514" s="75"/>
      <c r="CD514" s="75"/>
      <c r="CE514" s="75"/>
      <c r="CF514" s="75"/>
      <c r="CG514" s="75"/>
      <c r="CH514" s="152"/>
      <c r="CI514" s="75"/>
      <c r="CJ514" s="75"/>
      <c r="CK514" s="75"/>
      <c r="CL514" s="75"/>
      <c r="CM514" s="75"/>
      <c r="CN514" s="75"/>
      <c r="CO514" s="75"/>
      <c r="CP514" s="75"/>
      <c r="CQ514" s="150"/>
      <c r="CR514" s="75"/>
      <c r="CS514" s="75"/>
      <c r="CT514" s="75"/>
      <c r="CU514" s="75"/>
      <c r="CV514" s="75"/>
      <c r="CW514" s="75"/>
      <c r="CX514" s="75"/>
      <c r="CY514" s="75"/>
      <c r="CZ514" s="75"/>
      <c r="DA514" s="75"/>
      <c r="DB514" s="75"/>
    </row>
    <row r="515" ht="15.75" customHeight="1">
      <c r="A515" s="75"/>
      <c r="B515" s="75"/>
      <c r="C515" s="150"/>
      <c r="D515" s="75"/>
      <c r="E515" s="75"/>
      <c r="F515" s="75"/>
      <c r="G515" s="75"/>
      <c r="H515" s="75"/>
      <c r="I515" s="75"/>
      <c r="J515" s="75"/>
      <c r="K515" s="75"/>
      <c r="L515" s="75"/>
      <c r="M515" s="75"/>
      <c r="N515" s="75"/>
      <c r="O515" s="75"/>
      <c r="P515" s="75"/>
      <c r="Q515" s="75"/>
      <c r="R515" s="75"/>
      <c r="S515" s="75"/>
      <c r="T515" s="75"/>
      <c r="U515" s="150"/>
      <c r="V515" s="151"/>
      <c r="W515" s="154"/>
      <c r="X515" s="75"/>
      <c r="Y515" s="75"/>
      <c r="Z515" s="75"/>
      <c r="AA515" s="75"/>
      <c r="AB515" s="75"/>
      <c r="AC515" s="75"/>
      <c r="AD515" s="75"/>
      <c r="AE515" s="75"/>
      <c r="AF515" s="75"/>
      <c r="AG515" s="75"/>
      <c r="AH515" s="75"/>
      <c r="AI515" s="150"/>
      <c r="AJ515" s="75"/>
      <c r="AK515" s="75"/>
      <c r="AL515" s="75"/>
      <c r="AM515" s="75"/>
      <c r="AN515" s="75"/>
      <c r="AO515" s="75"/>
      <c r="AP515" s="75"/>
      <c r="AQ515" s="150"/>
      <c r="AR515" s="75"/>
      <c r="AS515" s="75"/>
      <c r="AT515" s="150"/>
      <c r="AU515" s="75"/>
      <c r="AV515" s="75"/>
      <c r="AW515" s="75"/>
      <c r="AX515" s="150"/>
      <c r="AY515" s="150"/>
      <c r="AZ515" s="75"/>
      <c r="BA515" s="75"/>
      <c r="BB515" s="75"/>
      <c r="BC515" s="75"/>
      <c r="BD515" s="75"/>
      <c r="BE515" s="75"/>
      <c r="BF515" s="75"/>
      <c r="BG515" s="75"/>
      <c r="BH515" s="75"/>
      <c r="BI515" s="75"/>
      <c r="BJ515" s="75"/>
      <c r="BK515" s="75"/>
      <c r="BL515" s="75"/>
      <c r="BM515" s="75"/>
      <c r="BN515" s="75"/>
      <c r="BO515" s="75"/>
      <c r="BP515" s="75"/>
      <c r="BQ515" s="75"/>
      <c r="BR515" s="75"/>
      <c r="BS515" s="75"/>
      <c r="BT515" s="75"/>
      <c r="BU515" s="75"/>
      <c r="BV515" s="75"/>
      <c r="BW515" s="75"/>
      <c r="BX515" s="75"/>
      <c r="BY515" s="75"/>
      <c r="BZ515" s="75"/>
      <c r="CA515" s="75"/>
      <c r="CB515" s="75"/>
      <c r="CC515" s="75"/>
      <c r="CD515" s="75"/>
      <c r="CE515" s="75"/>
      <c r="CF515" s="75"/>
      <c r="CG515" s="75"/>
      <c r="CH515" s="152"/>
      <c r="CI515" s="75"/>
      <c r="CJ515" s="75"/>
      <c r="CK515" s="75"/>
      <c r="CL515" s="75"/>
      <c r="CM515" s="75"/>
      <c r="CN515" s="75"/>
      <c r="CO515" s="75"/>
      <c r="CP515" s="75"/>
      <c r="CQ515" s="150"/>
      <c r="CR515" s="75"/>
      <c r="CS515" s="75"/>
      <c r="CT515" s="75"/>
      <c r="CU515" s="75"/>
      <c r="CV515" s="75"/>
      <c r="CW515" s="75"/>
      <c r="CX515" s="75"/>
      <c r="CY515" s="75"/>
      <c r="CZ515" s="75"/>
      <c r="DA515" s="75"/>
      <c r="DB515" s="75"/>
    </row>
    <row r="516" ht="15.75" customHeight="1">
      <c r="A516" s="75"/>
      <c r="B516" s="75"/>
      <c r="C516" s="150"/>
      <c r="D516" s="75"/>
      <c r="E516" s="75"/>
      <c r="F516" s="75"/>
      <c r="G516" s="75"/>
      <c r="H516" s="75"/>
      <c r="I516" s="75"/>
      <c r="J516" s="75"/>
      <c r="K516" s="75"/>
      <c r="L516" s="75"/>
      <c r="M516" s="75"/>
      <c r="N516" s="75"/>
      <c r="O516" s="75"/>
      <c r="P516" s="75"/>
      <c r="Q516" s="75"/>
      <c r="R516" s="75"/>
      <c r="S516" s="75"/>
      <c r="T516" s="75"/>
      <c r="U516" s="150"/>
      <c r="V516" s="151"/>
      <c r="W516" s="154"/>
      <c r="X516" s="75"/>
      <c r="Y516" s="75"/>
      <c r="Z516" s="75"/>
      <c r="AA516" s="75"/>
      <c r="AB516" s="75"/>
      <c r="AC516" s="75"/>
      <c r="AD516" s="75"/>
      <c r="AE516" s="75"/>
      <c r="AF516" s="75"/>
      <c r="AG516" s="75"/>
      <c r="AH516" s="75"/>
      <c r="AI516" s="150"/>
      <c r="AJ516" s="75"/>
      <c r="AK516" s="75"/>
      <c r="AL516" s="75"/>
      <c r="AM516" s="75"/>
      <c r="AN516" s="75"/>
      <c r="AO516" s="75"/>
      <c r="AP516" s="75"/>
      <c r="AQ516" s="150"/>
      <c r="AR516" s="75"/>
      <c r="AS516" s="75"/>
      <c r="AT516" s="150"/>
      <c r="AU516" s="75"/>
      <c r="AV516" s="75"/>
      <c r="AW516" s="75"/>
      <c r="AX516" s="150"/>
      <c r="AY516" s="150"/>
      <c r="AZ516" s="75"/>
      <c r="BA516" s="75"/>
      <c r="BB516" s="75"/>
      <c r="BC516" s="75"/>
      <c r="BD516" s="75"/>
      <c r="BE516" s="75"/>
      <c r="BF516" s="75"/>
      <c r="BG516" s="75"/>
      <c r="BH516" s="75"/>
      <c r="BI516" s="75"/>
      <c r="BJ516" s="75"/>
      <c r="BK516" s="75"/>
      <c r="BL516" s="75"/>
      <c r="BM516" s="75"/>
      <c r="BN516" s="75"/>
      <c r="BO516" s="75"/>
      <c r="BP516" s="75"/>
      <c r="BQ516" s="75"/>
      <c r="BR516" s="75"/>
      <c r="BS516" s="75"/>
      <c r="BT516" s="75"/>
      <c r="BU516" s="75"/>
      <c r="BV516" s="75"/>
      <c r="BW516" s="75"/>
      <c r="BX516" s="75"/>
      <c r="BY516" s="75"/>
      <c r="BZ516" s="75"/>
      <c r="CA516" s="75"/>
      <c r="CB516" s="75"/>
      <c r="CC516" s="75"/>
      <c r="CD516" s="75"/>
      <c r="CE516" s="75"/>
      <c r="CF516" s="75"/>
      <c r="CG516" s="75"/>
      <c r="CH516" s="152"/>
      <c r="CI516" s="75"/>
      <c r="CJ516" s="75"/>
      <c r="CK516" s="75"/>
      <c r="CL516" s="75"/>
      <c r="CM516" s="75"/>
      <c r="CN516" s="75"/>
      <c r="CO516" s="75"/>
      <c r="CP516" s="75"/>
      <c r="CQ516" s="150"/>
      <c r="CR516" s="75"/>
      <c r="CS516" s="75"/>
      <c r="CT516" s="75"/>
      <c r="CU516" s="75"/>
      <c r="CV516" s="75"/>
      <c r="CW516" s="75"/>
      <c r="CX516" s="75"/>
      <c r="CY516" s="75"/>
      <c r="CZ516" s="75"/>
      <c r="DA516" s="75"/>
      <c r="DB516" s="75"/>
    </row>
    <row r="517" ht="15.75" customHeight="1">
      <c r="A517" s="75"/>
      <c r="B517" s="75"/>
      <c r="C517" s="150"/>
      <c r="D517" s="75"/>
      <c r="E517" s="75"/>
      <c r="F517" s="75"/>
      <c r="G517" s="75"/>
      <c r="H517" s="75"/>
      <c r="I517" s="75"/>
      <c r="J517" s="75"/>
      <c r="K517" s="75"/>
      <c r="L517" s="75"/>
      <c r="M517" s="75"/>
      <c r="N517" s="75"/>
      <c r="O517" s="75"/>
      <c r="P517" s="75"/>
      <c r="Q517" s="75"/>
      <c r="R517" s="75"/>
      <c r="S517" s="75"/>
      <c r="T517" s="75"/>
      <c r="U517" s="150"/>
      <c r="V517" s="151"/>
      <c r="W517" s="151"/>
      <c r="X517" s="75"/>
      <c r="Y517" s="75"/>
      <c r="Z517" s="75"/>
      <c r="AA517" s="75"/>
      <c r="AB517" s="75"/>
      <c r="AC517" s="75"/>
      <c r="AD517" s="75"/>
      <c r="AE517" s="75"/>
      <c r="AF517" s="75"/>
      <c r="AG517" s="75"/>
      <c r="AH517" s="75"/>
      <c r="AI517" s="150"/>
      <c r="AJ517" s="75"/>
      <c r="AK517" s="75"/>
      <c r="AL517" s="75"/>
      <c r="AM517" s="75"/>
      <c r="AN517" s="75"/>
      <c r="AO517" s="75"/>
      <c r="AP517" s="75"/>
      <c r="AQ517" s="150"/>
      <c r="AR517" s="75"/>
      <c r="AS517" s="75"/>
      <c r="AT517" s="150"/>
      <c r="AU517" s="75"/>
      <c r="AV517" s="75"/>
      <c r="AW517" s="75"/>
      <c r="AX517" s="150"/>
      <c r="AY517" s="150"/>
      <c r="AZ517" s="75"/>
      <c r="BA517" s="75"/>
      <c r="BB517" s="75"/>
      <c r="BC517" s="75"/>
      <c r="BD517" s="75"/>
      <c r="BE517" s="75"/>
      <c r="BF517" s="75"/>
      <c r="BG517" s="75"/>
      <c r="BH517" s="75"/>
      <c r="BI517" s="75"/>
      <c r="BJ517" s="75"/>
      <c r="BK517" s="75"/>
      <c r="BL517" s="75"/>
      <c r="BM517" s="75"/>
      <c r="BN517" s="75"/>
      <c r="BO517" s="75"/>
      <c r="BP517" s="75"/>
      <c r="BQ517" s="75"/>
      <c r="BR517" s="75"/>
      <c r="BS517" s="75"/>
      <c r="BT517" s="75"/>
      <c r="BU517" s="75"/>
      <c r="BV517" s="75"/>
      <c r="BW517" s="75"/>
      <c r="BX517" s="75"/>
      <c r="BY517" s="75"/>
      <c r="BZ517" s="75"/>
      <c r="CA517" s="75"/>
      <c r="CB517" s="75"/>
      <c r="CC517" s="75"/>
      <c r="CD517" s="75"/>
      <c r="CE517" s="75"/>
      <c r="CF517" s="75"/>
      <c r="CG517" s="75"/>
      <c r="CH517" s="152"/>
      <c r="CI517" s="75"/>
      <c r="CJ517" s="75"/>
      <c r="CK517" s="75"/>
      <c r="CL517" s="75"/>
      <c r="CM517" s="75"/>
      <c r="CN517" s="75"/>
      <c r="CO517" s="75"/>
      <c r="CP517" s="75"/>
      <c r="CQ517" s="150"/>
      <c r="CR517" s="75"/>
      <c r="CS517" s="75"/>
      <c r="CT517" s="75"/>
      <c r="CU517" s="75"/>
      <c r="CV517" s="75"/>
      <c r="CW517" s="75"/>
      <c r="CX517" s="75"/>
      <c r="CY517" s="75"/>
      <c r="CZ517" s="75"/>
      <c r="DA517" s="75"/>
      <c r="DB517" s="75"/>
    </row>
    <row r="518" ht="15.75" customHeight="1">
      <c r="A518" s="75"/>
      <c r="B518" s="75"/>
      <c r="C518" s="150"/>
      <c r="D518" s="75"/>
      <c r="E518" s="75"/>
      <c r="F518" s="75"/>
      <c r="G518" s="75"/>
      <c r="H518" s="75"/>
      <c r="I518" s="75"/>
      <c r="J518" s="75"/>
      <c r="K518" s="75"/>
      <c r="L518" s="75"/>
      <c r="M518" s="75"/>
      <c r="N518" s="75"/>
      <c r="O518" s="75"/>
      <c r="P518" s="75"/>
      <c r="Q518" s="75"/>
      <c r="R518" s="75"/>
      <c r="S518" s="75"/>
      <c r="T518" s="75"/>
      <c r="U518" s="150"/>
      <c r="V518" s="151"/>
      <c r="W518" s="154"/>
      <c r="X518" s="75"/>
      <c r="Y518" s="75"/>
      <c r="Z518" s="75"/>
      <c r="AA518" s="75"/>
      <c r="AB518" s="75"/>
      <c r="AC518" s="75"/>
      <c r="AD518" s="75"/>
      <c r="AE518" s="75"/>
      <c r="AF518" s="75"/>
      <c r="AG518" s="75"/>
      <c r="AH518" s="75"/>
      <c r="AI518" s="150"/>
      <c r="AJ518" s="75"/>
      <c r="AK518" s="75"/>
      <c r="AL518" s="75"/>
      <c r="AM518" s="75"/>
      <c r="AN518" s="75"/>
      <c r="AO518" s="75"/>
      <c r="AP518" s="75"/>
      <c r="AQ518" s="150"/>
      <c r="AR518" s="75"/>
      <c r="AS518" s="75"/>
      <c r="AT518" s="150"/>
      <c r="AU518" s="75"/>
      <c r="AV518" s="75"/>
      <c r="AW518" s="75"/>
      <c r="AX518" s="150"/>
      <c r="AY518" s="150"/>
      <c r="AZ518" s="75"/>
      <c r="BA518" s="75"/>
      <c r="BB518" s="75"/>
      <c r="BC518" s="75"/>
      <c r="BD518" s="75"/>
      <c r="BE518" s="75"/>
      <c r="BF518" s="75"/>
      <c r="BG518" s="75"/>
      <c r="BH518" s="75"/>
      <c r="BI518" s="75"/>
      <c r="BJ518" s="75"/>
      <c r="BK518" s="75"/>
      <c r="BL518" s="75"/>
      <c r="BM518" s="75"/>
      <c r="BN518" s="75"/>
      <c r="BO518" s="75"/>
      <c r="BP518" s="75"/>
      <c r="BQ518" s="75"/>
      <c r="BR518" s="75"/>
      <c r="BS518" s="75"/>
      <c r="BT518" s="75"/>
      <c r="BU518" s="75"/>
      <c r="BV518" s="75"/>
      <c r="BW518" s="75"/>
      <c r="BX518" s="75"/>
      <c r="BY518" s="75"/>
      <c r="BZ518" s="75"/>
      <c r="CA518" s="75"/>
      <c r="CB518" s="75"/>
      <c r="CC518" s="75"/>
      <c r="CD518" s="75"/>
      <c r="CE518" s="75"/>
      <c r="CF518" s="75"/>
      <c r="CG518" s="75"/>
      <c r="CH518" s="152"/>
      <c r="CI518" s="75"/>
      <c r="CJ518" s="75"/>
      <c r="CK518" s="75"/>
      <c r="CL518" s="75"/>
      <c r="CM518" s="75"/>
      <c r="CN518" s="75"/>
      <c r="CO518" s="75"/>
      <c r="CP518" s="75"/>
      <c r="CQ518" s="150"/>
      <c r="CR518" s="75"/>
      <c r="CS518" s="75"/>
      <c r="CT518" s="75"/>
      <c r="CU518" s="75"/>
      <c r="CV518" s="75"/>
      <c r="CW518" s="75"/>
      <c r="CX518" s="75"/>
      <c r="CY518" s="75"/>
      <c r="CZ518" s="75"/>
      <c r="DA518" s="75"/>
      <c r="DB518" s="75"/>
    </row>
    <row r="519" ht="15.75" customHeight="1">
      <c r="A519" s="75"/>
      <c r="B519" s="75"/>
      <c r="C519" s="150"/>
      <c r="D519" s="75"/>
      <c r="E519" s="75"/>
      <c r="F519" s="75"/>
      <c r="G519" s="75"/>
      <c r="H519" s="75"/>
      <c r="I519" s="75"/>
      <c r="J519" s="75"/>
      <c r="K519" s="75"/>
      <c r="L519" s="75"/>
      <c r="M519" s="75"/>
      <c r="N519" s="75"/>
      <c r="O519" s="75"/>
      <c r="P519" s="75"/>
      <c r="Q519" s="75"/>
      <c r="R519" s="75"/>
      <c r="S519" s="75"/>
      <c r="T519" s="75"/>
      <c r="U519" s="150"/>
      <c r="V519" s="151"/>
      <c r="W519" s="151"/>
      <c r="X519" s="75"/>
      <c r="Y519" s="75"/>
      <c r="Z519" s="75"/>
      <c r="AA519" s="75"/>
      <c r="AB519" s="75"/>
      <c r="AC519" s="75"/>
      <c r="AD519" s="75"/>
      <c r="AE519" s="75"/>
      <c r="AF519" s="75"/>
      <c r="AG519" s="75"/>
      <c r="AH519" s="75"/>
      <c r="AI519" s="150"/>
      <c r="AJ519" s="75"/>
      <c r="AK519" s="75"/>
      <c r="AL519" s="75"/>
      <c r="AM519" s="75"/>
      <c r="AN519" s="75"/>
      <c r="AO519" s="75"/>
      <c r="AP519" s="75"/>
      <c r="AQ519" s="150"/>
      <c r="AR519" s="75"/>
      <c r="AS519" s="75"/>
      <c r="AT519" s="150"/>
      <c r="AU519" s="75"/>
      <c r="AV519" s="75"/>
      <c r="AW519" s="75"/>
      <c r="AX519" s="150"/>
      <c r="AY519" s="150"/>
      <c r="AZ519" s="75"/>
      <c r="BA519" s="75"/>
      <c r="BB519" s="75"/>
      <c r="BC519" s="75"/>
      <c r="BD519" s="75"/>
      <c r="BE519" s="75"/>
      <c r="BF519" s="75"/>
      <c r="BG519" s="75"/>
      <c r="BH519" s="75"/>
      <c r="BI519" s="75"/>
      <c r="BJ519" s="75"/>
      <c r="BK519" s="75"/>
      <c r="BL519" s="75"/>
      <c r="BM519" s="75"/>
      <c r="BN519" s="75"/>
      <c r="BO519" s="75"/>
      <c r="BP519" s="75"/>
      <c r="BQ519" s="75"/>
      <c r="BR519" s="75"/>
      <c r="BS519" s="75"/>
      <c r="BT519" s="75"/>
      <c r="BU519" s="75"/>
      <c r="BV519" s="75"/>
      <c r="BW519" s="75"/>
      <c r="BX519" s="75"/>
      <c r="BY519" s="75"/>
      <c r="BZ519" s="75"/>
      <c r="CA519" s="75"/>
      <c r="CB519" s="75"/>
      <c r="CC519" s="75"/>
      <c r="CD519" s="75"/>
      <c r="CE519" s="75"/>
      <c r="CF519" s="75"/>
      <c r="CG519" s="75"/>
      <c r="CH519" s="152"/>
      <c r="CI519" s="75"/>
      <c r="CJ519" s="75"/>
      <c r="CK519" s="75"/>
      <c r="CL519" s="75"/>
      <c r="CM519" s="75"/>
      <c r="CN519" s="75"/>
      <c r="CO519" s="75"/>
      <c r="CP519" s="75"/>
      <c r="CQ519" s="150"/>
      <c r="CR519" s="75"/>
      <c r="CS519" s="75"/>
      <c r="CT519" s="75"/>
      <c r="CU519" s="75"/>
      <c r="CV519" s="75"/>
      <c r="CW519" s="75"/>
      <c r="CX519" s="75"/>
      <c r="CY519" s="75"/>
      <c r="CZ519" s="75"/>
      <c r="DA519" s="75"/>
      <c r="DB519" s="75"/>
    </row>
    <row r="520" ht="15.75" customHeight="1">
      <c r="A520" s="75"/>
      <c r="B520" s="75"/>
      <c r="C520" s="150"/>
      <c r="D520" s="75"/>
      <c r="E520" s="75"/>
      <c r="F520" s="75"/>
      <c r="G520" s="75"/>
      <c r="H520" s="75"/>
      <c r="I520" s="75"/>
      <c r="J520" s="75"/>
      <c r="K520" s="75"/>
      <c r="L520" s="75"/>
      <c r="M520" s="75"/>
      <c r="N520" s="75"/>
      <c r="O520" s="75"/>
      <c r="P520" s="75"/>
      <c r="Q520" s="75"/>
      <c r="R520" s="75"/>
      <c r="S520" s="75"/>
      <c r="T520" s="75"/>
      <c r="U520" s="150"/>
      <c r="V520" s="151"/>
      <c r="W520" s="154"/>
      <c r="X520" s="75"/>
      <c r="Y520" s="75"/>
      <c r="Z520" s="75"/>
      <c r="AA520" s="75"/>
      <c r="AB520" s="75"/>
      <c r="AC520" s="75"/>
      <c r="AD520" s="75"/>
      <c r="AE520" s="75"/>
      <c r="AF520" s="75"/>
      <c r="AG520" s="75"/>
      <c r="AH520" s="75"/>
      <c r="AI520" s="150"/>
      <c r="AJ520" s="75"/>
      <c r="AK520" s="75"/>
      <c r="AL520" s="75"/>
      <c r="AM520" s="75"/>
      <c r="AN520" s="75"/>
      <c r="AO520" s="75"/>
      <c r="AP520" s="75"/>
      <c r="AQ520" s="150"/>
      <c r="AR520" s="75"/>
      <c r="AS520" s="75"/>
      <c r="AT520" s="150"/>
      <c r="AU520" s="75"/>
      <c r="AV520" s="75"/>
      <c r="AW520" s="75"/>
      <c r="AX520" s="150"/>
      <c r="AY520" s="150"/>
      <c r="AZ520" s="75"/>
      <c r="BA520" s="75"/>
      <c r="BB520" s="75"/>
      <c r="BC520" s="75"/>
      <c r="BD520" s="75"/>
      <c r="BE520" s="75"/>
      <c r="BF520" s="75"/>
      <c r="BG520" s="75"/>
      <c r="BH520" s="75"/>
      <c r="BI520" s="75"/>
      <c r="BJ520" s="75"/>
      <c r="BK520" s="75"/>
      <c r="BL520" s="75"/>
      <c r="BM520" s="75"/>
      <c r="BN520" s="75"/>
      <c r="BO520" s="75"/>
      <c r="BP520" s="75"/>
      <c r="BQ520" s="75"/>
      <c r="BR520" s="75"/>
      <c r="BS520" s="75"/>
      <c r="BT520" s="75"/>
      <c r="BU520" s="75"/>
      <c r="BV520" s="75"/>
      <c r="BW520" s="75"/>
      <c r="BX520" s="75"/>
      <c r="BY520" s="75"/>
      <c r="BZ520" s="75"/>
      <c r="CA520" s="75"/>
      <c r="CB520" s="75"/>
      <c r="CC520" s="75"/>
      <c r="CD520" s="75"/>
      <c r="CE520" s="75"/>
      <c r="CF520" s="75"/>
      <c r="CG520" s="75"/>
      <c r="CH520" s="152"/>
      <c r="CI520" s="75"/>
      <c r="CJ520" s="75"/>
      <c r="CK520" s="75"/>
      <c r="CL520" s="75"/>
      <c r="CM520" s="75"/>
      <c r="CN520" s="75"/>
      <c r="CO520" s="75"/>
      <c r="CP520" s="75"/>
      <c r="CQ520" s="150"/>
      <c r="CR520" s="75"/>
      <c r="CS520" s="75"/>
      <c r="CT520" s="75"/>
      <c r="CU520" s="75"/>
      <c r="CV520" s="75"/>
      <c r="CW520" s="75"/>
      <c r="CX520" s="75"/>
      <c r="CY520" s="75"/>
      <c r="CZ520" s="75"/>
      <c r="DA520" s="75"/>
      <c r="DB520" s="75"/>
    </row>
    <row r="521" ht="15.75" customHeight="1">
      <c r="A521" s="75"/>
      <c r="B521" s="75"/>
      <c r="C521" s="150"/>
      <c r="D521" s="75"/>
      <c r="E521" s="75"/>
      <c r="F521" s="75"/>
      <c r="G521" s="75"/>
      <c r="H521" s="75"/>
      <c r="I521" s="75"/>
      <c r="J521" s="75"/>
      <c r="K521" s="75"/>
      <c r="L521" s="75"/>
      <c r="M521" s="75"/>
      <c r="N521" s="75"/>
      <c r="O521" s="75"/>
      <c r="P521" s="75"/>
      <c r="Q521" s="75"/>
      <c r="R521" s="75"/>
      <c r="S521" s="75"/>
      <c r="T521" s="75"/>
      <c r="U521" s="150"/>
      <c r="V521" s="151"/>
      <c r="W521" s="154"/>
      <c r="X521" s="75"/>
      <c r="Y521" s="75"/>
      <c r="Z521" s="75"/>
      <c r="AA521" s="75"/>
      <c r="AB521" s="75"/>
      <c r="AC521" s="75"/>
      <c r="AD521" s="75"/>
      <c r="AE521" s="75"/>
      <c r="AF521" s="75"/>
      <c r="AG521" s="75"/>
      <c r="AH521" s="75"/>
      <c r="AI521" s="150"/>
      <c r="AJ521" s="75"/>
      <c r="AK521" s="75"/>
      <c r="AL521" s="75"/>
      <c r="AM521" s="75"/>
      <c r="AN521" s="75"/>
      <c r="AO521" s="75"/>
      <c r="AP521" s="75"/>
      <c r="AQ521" s="150"/>
      <c r="AR521" s="75"/>
      <c r="AS521" s="75"/>
      <c r="AT521" s="150"/>
      <c r="AU521" s="75"/>
      <c r="AV521" s="75"/>
      <c r="AW521" s="75"/>
      <c r="AX521" s="150"/>
      <c r="AY521" s="150"/>
      <c r="AZ521" s="75"/>
      <c r="BA521" s="75"/>
      <c r="BB521" s="75"/>
      <c r="BC521" s="75"/>
      <c r="BD521" s="75"/>
      <c r="BE521" s="75"/>
      <c r="BF521" s="75"/>
      <c r="BG521" s="75"/>
      <c r="BH521" s="75"/>
      <c r="BI521" s="75"/>
      <c r="BJ521" s="75"/>
      <c r="BK521" s="75"/>
      <c r="BL521" s="75"/>
      <c r="BM521" s="75"/>
      <c r="BN521" s="75"/>
      <c r="BO521" s="75"/>
      <c r="BP521" s="75"/>
      <c r="BQ521" s="75"/>
      <c r="BR521" s="75"/>
      <c r="BS521" s="75"/>
      <c r="BT521" s="75"/>
      <c r="BU521" s="75"/>
      <c r="BV521" s="75"/>
      <c r="BW521" s="75"/>
      <c r="BX521" s="75"/>
      <c r="BY521" s="75"/>
      <c r="BZ521" s="75"/>
      <c r="CA521" s="75"/>
      <c r="CB521" s="75"/>
      <c r="CC521" s="75"/>
      <c r="CD521" s="75"/>
      <c r="CE521" s="75"/>
      <c r="CF521" s="75"/>
      <c r="CG521" s="75"/>
      <c r="CH521" s="152"/>
      <c r="CI521" s="75"/>
      <c r="CJ521" s="75"/>
      <c r="CK521" s="75"/>
      <c r="CL521" s="75"/>
      <c r="CM521" s="75"/>
      <c r="CN521" s="75"/>
      <c r="CO521" s="75"/>
      <c r="CP521" s="75"/>
      <c r="CQ521" s="150"/>
      <c r="CR521" s="75"/>
      <c r="CS521" s="75"/>
      <c r="CT521" s="75"/>
      <c r="CU521" s="75"/>
      <c r="CV521" s="75"/>
      <c r="CW521" s="75"/>
      <c r="CX521" s="75"/>
      <c r="CY521" s="75"/>
      <c r="CZ521" s="75"/>
      <c r="DA521" s="75"/>
      <c r="DB521" s="75"/>
    </row>
    <row r="522" ht="15.75" customHeight="1">
      <c r="A522" s="75"/>
      <c r="B522" s="75"/>
      <c r="C522" s="150"/>
      <c r="D522" s="75"/>
      <c r="E522" s="75"/>
      <c r="F522" s="75"/>
      <c r="G522" s="75"/>
      <c r="H522" s="75"/>
      <c r="I522" s="75"/>
      <c r="J522" s="75"/>
      <c r="K522" s="75"/>
      <c r="L522" s="75"/>
      <c r="M522" s="75"/>
      <c r="N522" s="75"/>
      <c r="O522" s="75"/>
      <c r="P522" s="75"/>
      <c r="Q522" s="75"/>
      <c r="R522" s="75"/>
      <c r="S522" s="75"/>
      <c r="T522" s="75"/>
      <c r="U522" s="150"/>
      <c r="V522" s="151"/>
      <c r="W522" s="154"/>
      <c r="X522" s="75"/>
      <c r="Y522" s="75"/>
      <c r="Z522" s="75"/>
      <c r="AA522" s="75"/>
      <c r="AB522" s="75"/>
      <c r="AC522" s="75"/>
      <c r="AD522" s="75"/>
      <c r="AE522" s="75"/>
      <c r="AF522" s="75"/>
      <c r="AG522" s="75"/>
      <c r="AH522" s="75"/>
      <c r="AI522" s="150"/>
      <c r="AJ522" s="75"/>
      <c r="AK522" s="75"/>
      <c r="AL522" s="75"/>
      <c r="AM522" s="75"/>
      <c r="AN522" s="75"/>
      <c r="AO522" s="75"/>
      <c r="AP522" s="75"/>
      <c r="AQ522" s="150"/>
      <c r="AR522" s="75"/>
      <c r="AS522" s="75"/>
      <c r="AT522" s="150"/>
      <c r="AU522" s="75"/>
      <c r="AV522" s="75"/>
      <c r="AW522" s="75"/>
      <c r="AX522" s="150"/>
      <c r="AY522" s="150"/>
      <c r="AZ522" s="75"/>
      <c r="BA522" s="75"/>
      <c r="BB522" s="75"/>
      <c r="BC522" s="75"/>
      <c r="BD522" s="75"/>
      <c r="BE522" s="75"/>
      <c r="BF522" s="75"/>
      <c r="BG522" s="75"/>
      <c r="BH522" s="75"/>
      <c r="BI522" s="75"/>
      <c r="BJ522" s="75"/>
      <c r="BK522" s="75"/>
      <c r="BL522" s="75"/>
      <c r="BM522" s="75"/>
      <c r="BN522" s="75"/>
      <c r="BO522" s="75"/>
      <c r="BP522" s="75"/>
      <c r="BQ522" s="75"/>
      <c r="BR522" s="75"/>
      <c r="BS522" s="75"/>
      <c r="BT522" s="75"/>
      <c r="BU522" s="75"/>
      <c r="BV522" s="75"/>
      <c r="BW522" s="75"/>
      <c r="BX522" s="75"/>
      <c r="BY522" s="75"/>
      <c r="BZ522" s="75"/>
      <c r="CA522" s="75"/>
      <c r="CB522" s="75"/>
      <c r="CC522" s="75"/>
      <c r="CD522" s="75"/>
      <c r="CE522" s="75"/>
      <c r="CF522" s="75"/>
      <c r="CG522" s="75"/>
      <c r="CH522" s="152"/>
      <c r="CI522" s="75"/>
      <c r="CJ522" s="75"/>
      <c r="CK522" s="75"/>
      <c r="CL522" s="75"/>
      <c r="CM522" s="75"/>
      <c r="CN522" s="75"/>
      <c r="CO522" s="75"/>
      <c r="CP522" s="75"/>
      <c r="CQ522" s="150"/>
      <c r="CR522" s="75"/>
      <c r="CS522" s="75"/>
      <c r="CT522" s="75"/>
      <c r="CU522" s="75"/>
      <c r="CV522" s="75"/>
      <c r="CW522" s="75"/>
      <c r="CX522" s="75"/>
      <c r="CY522" s="75"/>
      <c r="CZ522" s="75"/>
      <c r="DA522" s="75"/>
      <c r="DB522" s="75"/>
    </row>
    <row r="523" ht="15.75" customHeight="1">
      <c r="A523" s="75"/>
      <c r="B523" s="75"/>
      <c r="C523" s="150"/>
      <c r="D523" s="75"/>
      <c r="E523" s="75"/>
      <c r="F523" s="75"/>
      <c r="G523" s="75"/>
      <c r="H523" s="75"/>
      <c r="I523" s="75"/>
      <c r="J523" s="75"/>
      <c r="K523" s="75"/>
      <c r="L523" s="75"/>
      <c r="M523" s="75"/>
      <c r="N523" s="75"/>
      <c r="O523" s="75"/>
      <c r="P523" s="75"/>
      <c r="Q523" s="75"/>
      <c r="R523" s="75"/>
      <c r="S523" s="75"/>
      <c r="T523" s="75"/>
      <c r="U523" s="150"/>
      <c r="V523" s="151"/>
      <c r="W523" s="154"/>
      <c r="X523" s="75"/>
      <c r="Y523" s="75"/>
      <c r="Z523" s="75"/>
      <c r="AA523" s="75"/>
      <c r="AB523" s="75"/>
      <c r="AC523" s="75"/>
      <c r="AD523" s="75"/>
      <c r="AE523" s="75"/>
      <c r="AF523" s="75"/>
      <c r="AG523" s="75"/>
      <c r="AH523" s="75"/>
      <c r="AI523" s="150"/>
      <c r="AJ523" s="75"/>
      <c r="AK523" s="75"/>
      <c r="AL523" s="75"/>
      <c r="AM523" s="75"/>
      <c r="AN523" s="75"/>
      <c r="AO523" s="75"/>
      <c r="AP523" s="75"/>
      <c r="AQ523" s="150"/>
      <c r="AR523" s="75"/>
      <c r="AS523" s="75"/>
      <c r="AT523" s="150"/>
      <c r="AU523" s="75"/>
      <c r="AV523" s="75"/>
      <c r="AW523" s="75"/>
      <c r="AX523" s="150"/>
      <c r="AY523" s="150"/>
      <c r="AZ523" s="75"/>
      <c r="BA523" s="75"/>
      <c r="BB523" s="75"/>
      <c r="BC523" s="75"/>
      <c r="BD523" s="75"/>
      <c r="BE523" s="75"/>
      <c r="BF523" s="75"/>
      <c r="BG523" s="75"/>
      <c r="BH523" s="75"/>
      <c r="BI523" s="75"/>
      <c r="BJ523" s="75"/>
      <c r="BK523" s="75"/>
      <c r="BL523" s="75"/>
      <c r="BM523" s="75"/>
      <c r="BN523" s="75"/>
      <c r="BO523" s="75"/>
      <c r="BP523" s="75"/>
      <c r="BQ523" s="75"/>
      <c r="BR523" s="75"/>
      <c r="BS523" s="75"/>
      <c r="BT523" s="75"/>
      <c r="BU523" s="75"/>
      <c r="BV523" s="75"/>
      <c r="BW523" s="75"/>
      <c r="BX523" s="75"/>
      <c r="BY523" s="75"/>
      <c r="BZ523" s="75"/>
      <c r="CA523" s="75"/>
      <c r="CB523" s="75"/>
      <c r="CC523" s="75"/>
      <c r="CD523" s="75"/>
      <c r="CE523" s="75"/>
      <c r="CF523" s="75"/>
      <c r="CG523" s="75"/>
      <c r="CH523" s="152"/>
      <c r="CI523" s="75"/>
      <c r="CJ523" s="75"/>
      <c r="CK523" s="75"/>
      <c r="CL523" s="75"/>
      <c r="CM523" s="75"/>
      <c r="CN523" s="75"/>
      <c r="CO523" s="75"/>
      <c r="CP523" s="75"/>
      <c r="CQ523" s="150"/>
      <c r="CR523" s="75"/>
      <c r="CS523" s="75"/>
      <c r="CT523" s="75"/>
      <c r="CU523" s="75"/>
      <c r="CV523" s="75"/>
      <c r="CW523" s="75"/>
      <c r="CX523" s="75"/>
      <c r="CY523" s="75"/>
      <c r="CZ523" s="75"/>
      <c r="DA523" s="75"/>
      <c r="DB523" s="75"/>
    </row>
    <row r="524" ht="15.75" customHeight="1">
      <c r="A524" s="75"/>
      <c r="B524" s="75"/>
      <c r="C524" s="150"/>
      <c r="D524" s="75"/>
      <c r="E524" s="75"/>
      <c r="F524" s="75"/>
      <c r="G524" s="75"/>
      <c r="H524" s="75"/>
      <c r="I524" s="75"/>
      <c r="J524" s="75"/>
      <c r="K524" s="75"/>
      <c r="L524" s="75"/>
      <c r="M524" s="75"/>
      <c r="N524" s="75"/>
      <c r="O524" s="75"/>
      <c r="P524" s="75"/>
      <c r="Q524" s="75"/>
      <c r="R524" s="75"/>
      <c r="S524" s="75"/>
      <c r="T524" s="75"/>
      <c r="U524" s="150"/>
      <c r="V524" s="151"/>
      <c r="W524" s="151"/>
      <c r="X524" s="75"/>
      <c r="Y524" s="75"/>
      <c r="Z524" s="75"/>
      <c r="AA524" s="75"/>
      <c r="AB524" s="75"/>
      <c r="AC524" s="75"/>
      <c r="AD524" s="75"/>
      <c r="AE524" s="75"/>
      <c r="AF524" s="75"/>
      <c r="AG524" s="75"/>
      <c r="AH524" s="75"/>
      <c r="AI524" s="150"/>
      <c r="AJ524" s="75"/>
      <c r="AK524" s="75"/>
      <c r="AL524" s="75"/>
      <c r="AM524" s="75"/>
      <c r="AN524" s="75"/>
      <c r="AO524" s="75"/>
      <c r="AP524" s="75"/>
      <c r="AQ524" s="150"/>
      <c r="AR524" s="75"/>
      <c r="AS524" s="75"/>
      <c r="AT524" s="150"/>
      <c r="AU524" s="75"/>
      <c r="AV524" s="75"/>
      <c r="AW524" s="75"/>
      <c r="AX524" s="150"/>
      <c r="AY524" s="150"/>
      <c r="AZ524" s="75"/>
      <c r="BA524" s="75"/>
      <c r="BB524" s="75"/>
      <c r="BC524" s="75"/>
      <c r="BD524" s="75"/>
      <c r="BE524" s="75"/>
      <c r="BF524" s="75"/>
      <c r="BG524" s="75"/>
      <c r="BH524" s="75"/>
      <c r="BI524" s="75"/>
      <c r="BJ524" s="75"/>
      <c r="BK524" s="75"/>
      <c r="BL524" s="75"/>
      <c r="BM524" s="75"/>
      <c r="BN524" s="75"/>
      <c r="BO524" s="75"/>
      <c r="BP524" s="75"/>
      <c r="BQ524" s="75"/>
      <c r="BR524" s="75"/>
      <c r="BS524" s="75"/>
      <c r="BT524" s="75"/>
      <c r="BU524" s="75"/>
      <c r="BV524" s="75"/>
      <c r="BW524" s="75"/>
      <c r="BX524" s="75"/>
      <c r="BY524" s="75"/>
      <c r="BZ524" s="75"/>
      <c r="CA524" s="75"/>
      <c r="CB524" s="75"/>
      <c r="CC524" s="75"/>
      <c r="CD524" s="75"/>
      <c r="CE524" s="75"/>
      <c r="CF524" s="75"/>
      <c r="CG524" s="75"/>
      <c r="CH524" s="152"/>
      <c r="CI524" s="75"/>
      <c r="CJ524" s="75"/>
      <c r="CK524" s="75"/>
      <c r="CL524" s="75"/>
      <c r="CM524" s="75"/>
      <c r="CN524" s="75"/>
      <c r="CO524" s="75"/>
      <c r="CP524" s="75"/>
      <c r="CQ524" s="150"/>
      <c r="CR524" s="75"/>
      <c r="CS524" s="75"/>
      <c r="CT524" s="75"/>
      <c r="CU524" s="75"/>
      <c r="CV524" s="75"/>
      <c r="CW524" s="75"/>
      <c r="CX524" s="75"/>
      <c r="CY524" s="75"/>
      <c r="CZ524" s="75"/>
      <c r="DA524" s="75"/>
      <c r="DB524" s="75"/>
    </row>
    <row r="525" ht="15.75" customHeight="1">
      <c r="A525" s="75"/>
      <c r="B525" s="75"/>
      <c r="C525" s="150"/>
      <c r="D525" s="75"/>
      <c r="E525" s="75"/>
      <c r="F525" s="75"/>
      <c r="G525" s="75"/>
      <c r="H525" s="75"/>
      <c r="I525" s="75"/>
      <c r="J525" s="75"/>
      <c r="K525" s="75"/>
      <c r="L525" s="75"/>
      <c r="M525" s="75"/>
      <c r="N525" s="75"/>
      <c r="O525" s="75"/>
      <c r="P525" s="75"/>
      <c r="Q525" s="75"/>
      <c r="R525" s="75"/>
      <c r="S525" s="75"/>
      <c r="T525" s="75"/>
      <c r="U525" s="150"/>
      <c r="V525" s="151"/>
      <c r="W525" s="154"/>
      <c r="X525" s="75"/>
      <c r="Y525" s="75"/>
      <c r="Z525" s="75"/>
      <c r="AA525" s="75"/>
      <c r="AB525" s="75"/>
      <c r="AC525" s="75"/>
      <c r="AD525" s="75"/>
      <c r="AE525" s="75"/>
      <c r="AF525" s="75"/>
      <c r="AG525" s="75"/>
      <c r="AH525" s="75"/>
      <c r="AI525" s="150"/>
      <c r="AJ525" s="75"/>
      <c r="AK525" s="75"/>
      <c r="AL525" s="75"/>
      <c r="AM525" s="75"/>
      <c r="AN525" s="75"/>
      <c r="AO525" s="75"/>
      <c r="AP525" s="75"/>
      <c r="AQ525" s="150"/>
      <c r="AR525" s="75"/>
      <c r="AS525" s="75"/>
      <c r="AT525" s="150"/>
      <c r="AU525" s="75"/>
      <c r="AV525" s="75"/>
      <c r="AW525" s="75"/>
      <c r="AX525" s="150"/>
      <c r="AY525" s="150"/>
      <c r="AZ525" s="75"/>
      <c r="BA525" s="75"/>
      <c r="BB525" s="75"/>
      <c r="BC525" s="75"/>
      <c r="BD525" s="75"/>
      <c r="BE525" s="75"/>
      <c r="BF525" s="75"/>
      <c r="BG525" s="75"/>
      <c r="BH525" s="75"/>
      <c r="BI525" s="75"/>
      <c r="BJ525" s="75"/>
      <c r="BK525" s="75"/>
      <c r="BL525" s="75"/>
      <c r="BM525" s="75"/>
      <c r="BN525" s="75"/>
      <c r="BO525" s="75"/>
      <c r="BP525" s="75"/>
      <c r="BQ525" s="75"/>
      <c r="BR525" s="75"/>
      <c r="BS525" s="75"/>
      <c r="BT525" s="75"/>
      <c r="BU525" s="75"/>
      <c r="BV525" s="75"/>
      <c r="BW525" s="75"/>
      <c r="BX525" s="75"/>
      <c r="BY525" s="75"/>
      <c r="BZ525" s="75"/>
      <c r="CA525" s="75"/>
      <c r="CB525" s="75"/>
      <c r="CC525" s="75"/>
      <c r="CD525" s="75"/>
      <c r="CE525" s="75"/>
      <c r="CF525" s="75"/>
      <c r="CG525" s="75"/>
      <c r="CH525" s="152"/>
      <c r="CI525" s="75"/>
      <c r="CJ525" s="75"/>
      <c r="CK525" s="75"/>
      <c r="CL525" s="75"/>
      <c r="CM525" s="75"/>
      <c r="CN525" s="75"/>
      <c r="CO525" s="75"/>
      <c r="CP525" s="75"/>
      <c r="CQ525" s="150"/>
      <c r="CR525" s="75"/>
      <c r="CS525" s="75"/>
      <c r="CT525" s="75"/>
      <c r="CU525" s="75"/>
      <c r="CV525" s="75"/>
      <c r="CW525" s="75"/>
      <c r="CX525" s="75"/>
      <c r="CY525" s="75"/>
      <c r="CZ525" s="75"/>
      <c r="DA525" s="75"/>
      <c r="DB525" s="75"/>
    </row>
    <row r="526" ht="15.75" customHeight="1">
      <c r="A526" s="75"/>
      <c r="B526" s="75"/>
      <c r="C526" s="150"/>
      <c r="D526" s="75"/>
      <c r="E526" s="75"/>
      <c r="F526" s="75"/>
      <c r="G526" s="75"/>
      <c r="H526" s="75"/>
      <c r="I526" s="75"/>
      <c r="J526" s="75"/>
      <c r="K526" s="75"/>
      <c r="L526" s="75"/>
      <c r="M526" s="75"/>
      <c r="N526" s="75"/>
      <c r="O526" s="75"/>
      <c r="P526" s="75"/>
      <c r="Q526" s="75"/>
      <c r="R526" s="75"/>
      <c r="S526" s="75"/>
      <c r="T526" s="75"/>
      <c r="U526" s="150"/>
      <c r="V526" s="151"/>
      <c r="W526" s="151"/>
      <c r="X526" s="75"/>
      <c r="Y526" s="75"/>
      <c r="Z526" s="75"/>
      <c r="AA526" s="75"/>
      <c r="AB526" s="75"/>
      <c r="AC526" s="75"/>
      <c r="AD526" s="75"/>
      <c r="AE526" s="75"/>
      <c r="AF526" s="75"/>
      <c r="AG526" s="75"/>
      <c r="AH526" s="75"/>
      <c r="AI526" s="150"/>
      <c r="AJ526" s="75"/>
      <c r="AK526" s="75"/>
      <c r="AL526" s="75"/>
      <c r="AM526" s="75"/>
      <c r="AN526" s="75"/>
      <c r="AO526" s="75"/>
      <c r="AP526" s="75"/>
      <c r="AQ526" s="150"/>
      <c r="AR526" s="75"/>
      <c r="AS526" s="75"/>
      <c r="AT526" s="150"/>
      <c r="AU526" s="75"/>
      <c r="AV526" s="75"/>
      <c r="AW526" s="75"/>
      <c r="AX526" s="150"/>
      <c r="AY526" s="150"/>
      <c r="AZ526" s="75"/>
      <c r="BA526" s="75"/>
      <c r="BB526" s="75"/>
      <c r="BC526" s="75"/>
      <c r="BD526" s="75"/>
      <c r="BE526" s="75"/>
      <c r="BF526" s="75"/>
      <c r="BG526" s="75"/>
      <c r="BH526" s="75"/>
      <c r="BI526" s="75"/>
      <c r="BJ526" s="75"/>
      <c r="BK526" s="75"/>
      <c r="BL526" s="75"/>
      <c r="BM526" s="75"/>
      <c r="BN526" s="75"/>
      <c r="BO526" s="75"/>
      <c r="BP526" s="75"/>
      <c r="BQ526" s="75"/>
      <c r="BR526" s="75"/>
      <c r="BS526" s="75"/>
      <c r="BT526" s="75"/>
      <c r="BU526" s="75"/>
      <c r="BV526" s="75"/>
      <c r="BW526" s="75"/>
      <c r="BX526" s="75"/>
      <c r="BY526" s="75"/>
      <c r="BZ526" s="75"/>
      <c r="CA526" s="75"/>
      <c r="CB526" s="75"/>
      <c r="CC526" s="75"/>
      <c r="CD526" s="75"/>
      <c r="CE526" s="75"/>
      <c r="CF526" s="75"/>
      <c r="CG526" s="75"/>
      <c r="CH526" s="152"/>
      <c r="CI526" s="75"/>
      <c r="CJ526" s="75"/>
      <c r="CK526" s="75"/>
      <c r="CL526" s="75"/>
      <c r="CM526" s="75"/>
      <c r="CN526" s="75"/>
      <c r="CO526" s="75"/>
      <c r="CP526" s="75"/>
      <c r="CQ526" s="150"/>
      <c r="CR526" s="75"/>
      <c r="CS526" s="75"/>
      <c r="CT526" s="75"/>
      <c r="CU526" s="75"/>
      <c r="CV526" s="75"/>
      <c r="CW526" s="75"/>
      <c r="CX526" s="75"/>
      <c r="CY526" s="75"/>
      <c r="CZ526" s="75"/>
      <c r="DA526" s="75"/>
      <c r="DB526" s="75"/>
    </row>
    <row r="527" ht="15.75" customHeight="1">
      <c r="A527" s="75"/>
      <c r="B527" s="75"/>
      <c r="C527" s="150"/>
      <c r="D527" s="75"/>
      <c r="E527" s="75"/>
      <c r="F527" s="75"/>
      <c r="G527" s="75"/>
      <c r="H527" s="75"/>
      <c r="I527" s="75"/>
      <c r="J527" s="75"/>
      <c r="K527" s="75"/>
      <c r="L527" s="75"/>
      <c r="M527" s="75"/>
      <c r="N527" s="75"/>
      <c r="O527" s="75"/>
      <c r="P527" s="75"/>
      <c r="Q527" s="75"/>
      <c r="R527" s="75"/>
      <c r="S527" s="75"/>
      <c r="T527" s="75"/>
      <c r="U527" s="150"/>
      <c r="V527" s="151"/>
      <c r="W527" s="154"/>
      <c r="X527" s="75"/>
      <c r="Y527" s="75"/>
      <c r="Z527" s="75"/>
      <c r="AA527" s="75"/>
      <c r="AB527" s="75"/>
      <c r="AC527" s="75"/>
      <c r="AD527" s="75"/>
      <c r="AE527" s="75"/>
      <c r="AF527" s="75"/>
      <c r="AG527" s="75"/>
      <c r="AH527" s="75"/>
      <c r="AI527" s="150"/>
      <c r="AJ527" s="75"/>
      <c r="AK527" s="75"/>
      <c r="AL527" s="75"/>
      <c r="AM527" s="75"/>
      <c r="AN527" s="75"/>
      <c r="AO527" s="75"/>
      <c r="AP527" s="75"/>
      <c r="AQ527" s="150"/>
      <c r="AR527" s="75"/>
      <c r="AS527" s="75"/>
      <c r="AT527" s="150"/>
      <c r="AU527" s="75"/>
      <c r="AV527" s="75"/>
      <c r="AW527" s="75"/>
      <c r="AX527" s="150"/>
      <c r="AY527" s="150"/>
      <c r="AZ527" s="75"/>
      <c r="BA527" s="75"/>
      <c r="BB527" s="75"/>
      <c r="BC527" s="75"/>
      <c r="BD527" s="75"/>
      <c r="BE527" s="75"/>
      <c r="BF527" s="75"/>
      <c r="BG527" s="75"/>
      <c r="BH527" s="75"/>
      <c r="BI527" s="75"/>
      <c r="BJ527" s="75"/>
      <c r="BK527" s="75"/>
      <c r="BL527" s="75"/>
      <c r="BM527" s="75"/>
      <c r="BN527" s="75"/>
      <c r="BO527" s="75"/>
      <c r="BP527" s="75"/>
      <c r="BQ527" s="75"/>
      <c r="BR527" s="75"/>
      <c r="BS527" s="75"/>
      <c r="BT527" s="75"/>
      <c r="BU527" s="75"/>
      <c r="BV527" s="75"/>
      <c r="BW527" s="75"/>
      <c r="BX527" s="75"/>
      <c r="BY527" s="75"/>
      <c r="BZ527" s="75"/>
      <c r="CA527" s="75"/>
      <c r="CB527" s="75"/>
      <c r="CC527" s="75"/>
      <c r="CD527" s="75"/>
      <c r="CE527" s="75"/>
      <c r="CF527" s="75"/>
      <c r="CG527" s="75"/>
      <c r="CH527" s="152"/>
      <c r="CI527" s="75"/>
      <c r="CJ527" s="75"/>
      <c r="CK527" s="75"/>
      <c r="CL527" s="75"/>
      <c r="CM527" s="75"/>
      <c r="CN527" s="75"/>
      <c r="CO527" s="75"/>
      <c r="CP527" s="75"/>
      <c r="CQ527" s="150"/>
      <c r="CR527" s="75"/>
      <c r="CS527" s="75"/>
      <c r="CT527" s="75"/>
      <c r="CU527" s="75"/>
      <c r="CV527" s="75"/>
      <c r="CW527" s="75"/>
      <c r="CX527" s="75"/>
      <c r="CY527" s="75"/>
      <c r="CZ527" s="75"/>
      <c r="DA527" s="75"/>
      <c r="DB527" s="75"/>
    </row>
    <row r="528" ht="15.75" customHeight="1">
      <c r="A528" s="75"/>
      <c r="B528" s="75"/>
      <c r="C528" s="150"/>
      <c r="D528" s="75"/>
      <c r="E528" s="75"/>
      <c r="F528" s="75"/>
      <c r="G528" s="75"/>
      <c r="H528" s="75"/>
      <c r="I528" s="75"/>
      <c r="J528" s="75"/>
      <c r="K528" s="75"/>
      <c r="L528" s="75"/>
      <c r="M528" s="75"/>
      <c r="N528" s="75"/>
      <c r="O528" s="75"/>
      <c r="P528" s="75"/>
      <c r="Q528" s="75"/>
      <c r="R528" s="75"/>
      <c r="S528" s="75"/>
      <c r="T528" s="75"/>
      <c r="U528" s="150"/>
      <c r="V528" s="151"/>
      <c r="W528" s="151"/>
      <c r="X528" s="75"/>
      <c r="Y528" s="75"/>
      <c r="Z528" s="75"/>
      <c r="AA528" s="75"/>
      <c r="AB528" s="75"/>
      <c r="AC528" s="75"/>
      <c r="AD528" s="75"/>
      <c r="AE528" s="75"/>
      <c r="AF528" s="75"/>
      <c r="AG528" s="75"/>
      <c r="AH528" s="75"/>
      <c r="AI528" s="150"/>
      <c r="AJ528" s="75"/>
      <c r="AK528" s="75"/>
      <c r="AL528" s="75"/>
      <c r="AM528" s="75"/>
      <c r="AN528" s="75"/>
      <c r="AO528" s="75"/>
      <c r="AP528" s="75"/>
      <c r="AQ528" s="150"/>
      <c r="AR528" s="75"/>
      <c r="AS528" s="75"/>
      <c r="AT528" s="150"/>
      <c r="AU528" s="75"/>
      <c r="AV528" s="75"/>
      <c r="AW528" s="75"/>
      <c r="AX528" s="150"/>
      <c r="AY528" s="150"/>
      <c r="AZ528" s="75"/>
      <c r="BA528" s="75"/>
      <c r="BB528" s="75"/>
      <c r="BC528" s="75"/>
      <c r="BD528" s="75"/>
      <c r="BE528" s="75"/>
      <c r="BF528" s="75"/>
      <c r="BG528" s="75"/>
      <c r="BH528" s="75"/>
      <c r="BI528" s="75"/>
      <c r="BJ528" s="75"/>
      <c r="BK528" s="75"/>
      <c r="BL528" s="75"/>
      <c r="BM528" s="75"/>
      <c r="BN528" s="75"/>
      <c r="BO528" s="75"/>
      <c r="BP528" s="75"/>
      <c r="BQ528" s="75"/>
      <c r="BR528" s="75"/>
      <c r="BS528" s="75"/>
      <c r="BT528" s="75"/>
      <c r="BU528" s="75"/>
      <c r="BV528" s="75"/>
      <c r="BW528" s="75"/>
      <c r="BX528" s="75"/>
      <c r="BY528" s="75"/>
      <c r="BZ528" s="75"/>
      <c r="CA528" s="75"/>
      <c r="CB528" s="75"/>
      <c r="CC528" s="75"/>
      <c r="CD528" s="75"/>
      <c r="CE528" s="75"/>
      <c r="CF528" s="75"/>
      <c r="CG528" s="75"/>
      <c r="CH528" s="152"/>
      <c r="CI528" s="75"/>
      <c r="CJ528" s="75"/>
      <c r="CK528" s="75"/>
      <c r="CL528" s="75"/>
      <c r="CM528" s="75"/>
      <c r="CN528" s="75"/>
      <c r="CO528" s="75"/>
      <c r="CP528" s="75"/>
      <c r="CQ528" s="150"/>
      <c r="CR528" s="75"/>
      <c r="CS528" s="75"/>
      <c r="CT528" s="75"/>
      <c r="CU528" s="75"/>
      <c r="CV528" s="75"/>
      <c r="CW528" s="75"/>
      <c r="CX528" s="75"/>
      <c r="CY528" s="75"/>
      <c r="CZ528" s="75"/>
      <c r="DA528" s="75"/>
      <c r="DB528" s="75"/>
    </row>
    <row r="529" ht="15.75" customHeight="1">
      <c r="A529" s="75"/>
      <c r="B529" s="75"/>
      <c r="C529" s="150"/>
      <c r="D529" s="75"/>
      <c r="E529" s="75"/>
      <c r="F529" s="75"/>
      <c r="G529" s="75"/>
      <c r="H529" s="75"/>
      <c r="I529" s="75"/>
      <c r="J529" s="75"/>
      <c r="K529" s="75"/>
      <c r="L529" s="75"/>
      <c r="M529" s="75"/>
      <c r="N529" s="75"/>
      <c r="O529" s="75"/>
      <c r="P529" s="75"/>
      <c r="Q529" s="75"/>
      <c r="R529" s="75"/>
      <c r="S529" s="75"/>
      <c r="T529" s="75"/>
      <c r="U529" s="150"/>
      <c r="V529" s="151"/>
      <c r="W529" s="151"/>
      <c r="X529" s="75"/>
      <c r="Y529" s="75"/>
      <c r="Z529" s="75"/>
      <c r="AA529" s="75"/>
      <c r="AB529" s="75"/>
      <c r="AC529" s="75"/>
      <c r="AD529" s="75"/>
      <c r="AE529" s="75"/>
      <c r="AF529" s="75"/>
      <c r="AG529" s="75"/>
      <c r="AH529" s="75"/>
      <c r="AI529" s="150"/>
      <c r="AJ529" s="75"/>
      <c r="AK529" s="75"/>
      <c r="AL529" s="75"/>
      <c r="AM529" s="75"/>
      <c r="AN529" s="75"/>
      <c r="AO529" s="75"/>
      <c r="AP529" s="75"/>
      <c r="AQ529" s="150"/>
      <c r="AR529" s="75"/>
      <c r="AS529" s="75"/>
      <c r="AT529" s="150"/>
      <c r="AU529" s="75"/>
      <c r="AV529" s="75"/>
      <c r="AW529" s="75"/>
      <c r="AX529" s="150"/>
      <c r="AY529" s="150"/>
      <c r="AZ529" s="75"/>
      <c r="BA529" s="75"/>
      <c r="BB529" s="75"/>
      <c r="BC529" s="75"/>
      <c r="BD529" s="75"/>
      <c r="BE529" s="75"/>
      <c r="BF529" s="75"/>
      <c r="BG529" s="75"/>
      <c r="BH529" s="75"/>
      <c r="BI529" s="75"/>
      <c r="BJ529" s="75"/>
      <c r="BK529" s="75"/>
      <c r="BL529" s="75"/>
      <c r="BM529" s="75"/>
      <c r="BN529" s="75"/>
      <c r="BO529" s="75"/>
      <c r="BP529" s="75"/>
      <c r="BQ529" s="75"/>
      <c r="BR529" s="75"/>
      <c r="BS529" s="75"/>
      <c r="BT529" s="75"/>
      <c r="BU529" s="75"/>
      <c r="BV529" s="75"/>
      <c r="BW529" s="75"/>
      <c r="BX529" s="75"/>
      <c r="BY529" s="75"/>
      <c r="BZ529" s="75"/>
      <c r="CA529" s="75"/>
      <c r="CB529" s="75"/>
      <c r="CC529" s="75"/>
      <c r="CD529" s="75"/>
      <c r="CE529" s="75"/>
      <c r="CF529" s="75"/>
      <c r="CG529" s="75"/>
      <c r="CH529" s="152"/>
      <c r="CI529" s="75"/>
      <c r="CJ529" s="75"/>
      <c r="CK529" s="75"/>
      <c r="CL529" s="75"/>
      <c r="CM529" s="75"/>
      <c r="CN529" s="75"/>
      <c r="CO529" s="75"/>
      <c r="CP529" s="75"/>
      <c r="CQ529" s="150"/>
      <c r="CR529" s="75"/>
      <c r="CS529" s="75"/>
      <c r="CT529" s="75"/>
      <c r="CU529" s="75"/>
      <c r="CV529" s="75"/>
      <c r="CW529" s="75"/>
      <c r="CX529" s="75"/>
      <c r="CY529" s="75"/>
      <c r="CZ529" s="75"/>
      <c r="DA529" s="75"/>
      <c r="DB529" s="75"/>
    </row>
    <row r="530" ht="15.75" customHeight="1">
      <c r="A530" s="75"/>
      <c r="B530" s="75"/>
      <c r="C530" s="150"/>
      <c r="D530" s="75"/>
      <c r="E530" s="75"/>
      <c r="F530" s="75"/>
      <c r="G530" s="75"/>
      <c r="H530" s="75"/>
      <c r="I530" s="75"/>
      <c r="J530" s="75"/>
      <c r="K530" s="75"/>
      <c r="L530" s="75"/>
      <c r="M530" s="75"/>
      <c r="N530" s="75"/>
      <c r="O530" s="75"/>
      <c r="P530" s="75"/>
      <c r="Q530" s="75"/>
      <c r="R530" s="75"/>
      <c r="S530" s="75"/>
      <c r="T530" s="75"/>
      <c r="U530" s="150"/>
      <c r="V530" s="151"/>
      <c r="W530" s="154"/>
      <c r="X530" s="75"/>
      <c r="Y530" s="75"/>
      <c r="Z530" s="75"/>
      <c r="AA530" s="75"/>
      <c r="AB530" s="75"/>
      <c r="AC530" s="75"/>
      <c r="AD530" s="75"/>
      <c r="AE530" s="75"/>
      <c r="AF530" s="75"/>
      <c r="AG530" s="75"/>
      <c r="AH530" s="75"/>
      <c r="AI530" s="150"/>
      <c r="AJ530" s="75"/>
      <c r="AK530" s="75"/>
      <c r="AL530" s="75"/>
      <c r="AM530" s="75"/>
      <c r="AN530" s="75"/>
      <c r="AO530" s="75"/>
      <c r="AP530" s="75"/>
      <c r="AQ530" s="150"/>
      <c r="AR530" s="75"/>
      <c r="AS530" s="75"/>
      <c r="AT530" s="150"/>
      <c r="AU530" s="75"/>
      <c r="AV530" s="75"/>
      <c r="AW530" s="75"/>
      <c r="AX530" s="150"/>
      <c r="AY530" s="150"/>
      <c r="AZ530" s="75"/>
      <c r="BA530" s="75"/>
      <c r="BB530" s="75"/>
      <c r="BC530" s="75"/>
      <c r="BD530" s="75"/>
      <c r="BE530" s="75"/>
      <c r="BF530" s="75"/>
      <c r="BG530" s="75"/>
      <c r="BH530" s="75"/>
      <c r="BI530" s="75"/>
      <c r="BJ530" s="75"/>
      <c r="BK530" s="75"/>
      <c r="BL530" s="75"/>
      <c r="BM530" s="75"/>
      <c r="BN530" s="75"/>
      <c r="BO530" s="75"/>
      <c r="BP530" s="75"/>
      <c r="BQ530" s="75"/>
      <c r="BR530" s="75"/>
      <c r="BS530" s="75"/>
      <c r="BT530" s="75"/>
      <c r="BU530" s="75"/>
      <c r="BV530" s="75"/>
      <c r="BW530" s="75"/>
      <c r="BX530" s="75"/>
      <c r="BY530" s="75"/>
      <c r="BZ530" s="75"/>
      <c r="CA530" s="75"/>
      <c r="CB530" s="75"/>
      <c r="CC530" s="75"/>
      <c r="CD530" s="75"/>
      <c r="CE530" s="75"/>
      <c r="CF530" s="75"/>
      <c r="CG530" s="75"/>
      <c r="CH530" s="152"/>
      <c r="CI530" s="75"/>
      <c r="CJ530" s="75"/>
      <c r="CK530" s="75"/>
      <c r="CL530" s="75"/>
      <c r="CM530" s="75"/>
      <c r="CN530" s="75"/>
      <c r="CO530" s="75"/>
      <c r="CP530" s="75"/>
      <c r="CQ530" s="150"/>
      <c r="CR530" s="75"/>
      <c r="CS530" s="75"/>
      <c r="CT530" s="75"/>
      <c r="CU530" s="75"/>
      <c r="CV530" s="75"/>
      <c r="CW530" s="75"/>
      <c r="CX530" s="75"/>
      <c r="CY530" s="75"/>
      <c r="CZ530" s="75"/>
      <c r="DA530" s="75"/>
      <c r="DB530" s="75"/>
    </row>
    <row r="531" ht="15.75" customHeight="1">
      <c r="A531" s="75"/>
      <c r="B531" s="75"/>
      <c r="C531" s="150"/>
      <c r="D531" s="75"/>
      <c r="E531" s="75"/>
      <c r="F531" s="75"/>
      <c r="G531" s="75"/>
      <c r="H531" s="75"/>
      <c r="I531" s="75"/>
      <c r="J531" s="75"/>
      <c r="K531" s="75"/>
      <c r="L531" s="75"/>
      <c r="M531" s="75"/>
      <c r="N531" s="75"/>
      <c r="O531" s="75"/>
      <c r="P531" s="75"/>
      <c r="Q531" s="75"/>
      <c r="R531" s="75"/>
      <c r="S531" s="75"/>
      <c r="T531" s="75"/>
      <c r="U531" s="150"/>
      <c r="V531" s="151"/>
      <c r="W531" s="154"/>
      <c r="X531" s="75"/>
      <c r="Y531" s="75"/>
      <c r="Z531" s="75"/>
      <c r="AA531" s="75"/>
      <c r="AB531" s="75"/>
      <c r="AC531" s="75"/>
      <c r="AD531" s="75"/>
      <c r="AE531" s="75"/>
      <c r="AF531" s="75"/>
      <c r="AG531" s="75"/>
      <c r="AH531" s="75"/>
      <c r="AI531" s="150"/>
      <c r="AJ531" s="75"/>
      <c r="AK531" s="75"/>
      <c r="AL531" s="75"/>
      <c r="AM531" s="75"/>
      <c r="AN531" s="75"/>
      <c r="AO531" s="75"/>
      <c r="AP531" s="75"/>
      <c r="AQ531" s="150"/>
      <c r="AR531" s="75"/>
      <c r="AS531" s="75"/>
      <c r="AT531" s="150"/>
      <c r="AU531" s="75"/>
      <c r="AV531" s="75"/>
      <c r="AW531" s="75"/>
      <c r="AX531" s="150"/>
      <c r="AY531" s="150"/>
      <c r="AZ531" s="75"/>
      <c r="BA531" s="75"/>
      <c r="BB531" s="75"/>
      <c r="BC531" s="75"/>
      <c r="BD531" s="75"/>
      <c r="BE531" s="75"/>
      <c r="BF531" s="75"/>
      <c r="BG531" s="75"/>
      <c r="BH531" s="75"/>
      <c r="BI531" s="75"/>
      <c r="BJ531" s="75"/>
      <c r="BK531" s="75"/>
      <c r="BL531" s="75"/>
      <c r="BM531" s="75"/>
      <c r="BN531" s="75"/>
      <c r="BO531" s="75"/>
      <c r="BP531" s="75"/>
      <c r="BQ531" s="75"/>
      <c r="BR531" s="75"/>
      <c r="BS531" s="75"/>
      <c r="BT531" s="75"/>
      <c r="BU531" s="75"/>
      <c r="BV531" s="75"/>
      <c r="BW531" s="75"/>
      <c r="BX531" s="75"/>
      <c r="BY531" s="75"/>
      <c r="BZ531" s="75"/>
      <c r="CA531" s="75"/>
      <c r="CB531" s="75"/>
      <c r="CC531" s="75"/>
      <c r="CD531" s="75"/>
      <c r="CE531" s="75"/>
      <c r="CF531" s="75"/>
      <c r="CG531" s="75"/>
      <c r="CH531" s="152"/>
      <c r="CI531" s="75"/>
      <c r="CJ531" s="75"/>
      <c r="CK531" s="75"/>
      <c r="CL531" s="75"/>
      <c r="CM531" s="75"/>
      <c r="CN531" s="75"/>
      <c r="CO531" s="75"/>
      <c r="CP531" s="75"/>
      <c r="CQ531" s="150"/>
      <c r="CR531" s="75"/>
      <c r="CS531" s="75"/>
      <c r="CT531" s="75"/>
      <c r="CU531" s="75"/>
      <c r="CV531" s="75"/>
      <c r="CW531" s="75"/>
      <c r="CX531" s="75"/>
      <c r="CY531" s="75"/>
      <c r="CZ531" s="75"/>
      <c r="DA531" s="75"/>
      <c r="DB531" s="75"/>
    </row>
    <row r="532" ht="15.75" customHeight="1">
      <c r="A532" s="75"/>
      <c r="B532" s="75"/>
      <c r="C532" s="150"/>
      <c r="D532" s="75"/>
      <c r="E532" s="75"/>
      <c r="F532" s="75"/>
      <c r="G532" s="75"/>
      <c r="H532" s="75"/>
      <c r="I532" s="75"/>
      <c r="J532" s="75"/>
      <c r="K532" s="75"/>
      <c r="L532" s="75"/>
      <c r="M532" s="75"/>
      <c r="N532" s="75"/>
      <c r="O532" s="75"/>
      <c r="P532" s="75"/>
      <c r="Q532" s="75"/>
      <c r="R532" s="75"/>
      <c r="S532" s="75"/>
      <c r="T532" s="75"/>
      <c r="U532" s="150"/>
      <c r="V532" s="151"/>
      <c r="W532" s="151"/>
      <c r="X532" s="75"/>
      <c r="Y532" s="75"/>
      <c r="Z532" s="75"/>
      <c r="AA532" s="75"/>
      <c r="AB532" s="75"/>
      <c r="AC532" s="75"/>
      <c r="AD532" s="75"/>
      <c r="AE532" s="75"/>
      <c r="AF532" s="75"/>
      <c r="AG532" s="75"/>
      <c r="AH532" s="75"/>
      <c r="AI532" s="150"/>
      <c r="AJ532" s="75"/>
      <c r="AK532" s="75"/>
      <c r="AL532" s="75"/>
      <c r="AM532" s="75"/>
      <c r="AN532" s="75"/>
      <c r="AO532" s="75"/>
      <c r="AP532" s="75"/>
      <c r="AQ532" s="150"/>
      <c r="AR532" s="75"/>
      <c r="AS532" s="75"/>
      <c r="AT532" s="150"/>
      <c r="AU532" s="75"/>
      <c r="AV532" s="75"/>
      <c r="AW532" s="75"/>
      <c r="AX532" s="150"/>
      <c r="AY532" s="150"/>
      <c r="AZ532" s="75"/>
      <c r="BA532" s="75"/>
      <c r="BB532" s="75"/>
      <c r="BC532" s="75"/>
      <c r="BD532" s="75"/>
      <c r="BE532" s="75"/>
      <c r="BF532" s="75"/>
      <c r="BG532" s="75"/>
      <c r="BH532" s="75"/>
      <c r="BI532" s="75"/>
      <c r="BJ532" s="75"/>
      <c r="BK532" s="75"/>
      <c r="BL532" s="75"/>
      <c r="BM532" s="75"/>
      <c r="BN532" s="75"/>
      <c r="BO532" s="75"/>
      <c r="BP532" s="75"/>
      <c r="BQ532" s="75"/>
      <c r="BR532" s="75"/>
      <c r="BS532" s="75"/>
      <c r="BT532" s="75"/>
      <c r="BU532" s="75"/>
      <c r="BV532" s="75"/>
      <c r="BW532" s="75"/>
      <c r="BX532" s="75"/>
      <c r="BY532" s="75"/>
      <c r="BZ532" s="75"/>
      <c r="CA532" s="75"/>
      <c r="CB532" s="75"/>
      <c r="CC532" s="75"/>
      <c r="CD532" s="75"/>
      <c r="CE532" s="75"/>
      <c r="CF532" s="75"/>
      <c r="CG532" s="75"/>
      <c r="CH532" s="152"/>
      <c r="CI532" s="75"/>
      <c r="CJ532" s="75"/>
      <c r="CK532" s="75"/>
      <c r="CL532" s="75"/>
      <c r="CM532" s="75"/>
      <c r="CN532" s="75"/>
      <c r="CO532" s="75"/>
      <c r="CP532" s="75"/>
      <c r="CQ532" s="150"/>
      <c r="CR532" s="75"/>
      <c r="CS532" s="75"/>
      <c r="CT532" s="75"/>
      <c r="CU532" s="75"/>
      <c r="CV532" s="75"/>
      <c r="CW532" s="75"/>
      <c r="CX532" s="75"/>
      <c r="CY532" s="75"/>
      <c r="CZ532" s="75"/>
      <c r="DA532" s="75"/>
      <c r="DB532" s="75"/>
    </row>
    <row r="533" ht="15.75" customHeight="1">
      <c r="A533" s="75"/>
      <c r="B533" s="75"/>
      <c r="C533" s="150"/>
      <c r="D533" s="75"/>
      <c r="E533" s="75"/>
      <c r="F533" s="75"/>
      <c r="G533" s="75"/>
      <c r="H533" s="75"/>
      <c r="I533" s="75"/>
      <c r="J533" s="75"/>
      <c r="K533" s="75"/>
      <c r="L533" s="75"/>
      <c r="M533" s="75"/>
      <c r="N533" s="75"/>
      <c r="O533" s="75"/>
      <c r="P533" s="75"/>
      <c r="Q533" s="75"/>
      <c r="R533" s="75"/>
      <c r="S533" s="75"/>
      <c r="T533" s="75"/>
      <c r="U533" s="150"/>
      <c r="V533" s="151"/>
      <c r="W533" s="151"/>
      <c r="X533" s="75"/>
      <c r="Y533" s="75"/>
      <c r="Z533" s="75"/>
      <c r="AA533" s="75"/>
      <c r="AB533" s="75"/>
      <c r="AC533" s="75"/>
      <c r="AD533" s="75"/>
      <c r="AE533" s="75"/>
      <c r="AF533" s="75"/>
      <c r="AG533" s="75"/>
      <c r="AH533" s="75"/>
      <c r="AI533" s="150"/>
      <c r="AJ533" s="75"/>
      <c r="AK533" s="75"/>
      <c r="AL533" s="75"/>
      <c r="AM533" s="75"/>
      <c r="AN533" s="75"/>
      <c r="AO533" s="75"/>
      <c r="AP533" s="75"/>
      <c r="AQ533" s="150"/>
      <c r="AR533" s="75"/>
      <c r="AS533" s="75"/>
      <c r="AT533" s="150"/>
      <c r="AU533" s="75"/>
      <c r="AV533" s="75"/>
      <c r="AW533" s="75"/>
      <c r="AX533" s="150"/>
      <c r="AY533" s="150"/>
      <c r="AZ533" s="75"/>
      <c r="BA533" s="75"/>
      <c r="BB533" s="75"/>
      <c r="BC533" s="75"/>
      <c r="BD533" s="75"/>
      <c r="BE533" s="75"/>
      <c r="BF533" s="75"/>
      <c r="BG533" s="75"/>
      <c r="BH533" s="75"/>
      <c r="BI533" s="75"/>
      <c r="BJ533" s="75"/>
      <c r="BK533" s="75"/>
      <c r="BL533" s="75"/>
      <c r="BM533" s="75"/>
      <c r="BN533" s="75"/>
      <c r="BO533" s="75"/>
      <c r="BP533" s="75"/>
      <c r="BQ533" s="75"/>
      <c r="BR533" s="75"/>
      <c r="BS533" s="75"/>
      <c r="BT533" s="75"/>
      <c r="BU533" s="75"/>
      <c r="BV533" s="75"/>
      <c r="BW533" s="75"/>
      <c r="BX533" s="75"/>
      <c r="BY533" s="75"/>
      <c r="BZ533" s="75"/>
      <c r="CA533" s="75"/>
      <c r="CB533" s="75"/>
      <c r="CC533" s="75"/>
      <c r="CD533" s="75"/>
      <c r="CE533" s="75"/>
      <c r="CF533" s="75"/>
      <c r="CG533" s="75"/>
      <c r="CH533" s="152"/>
      <c r="CI533" s="75"/>
      <c r="CJ533" s="75"/>
      <c r="CK533" s="75"/>
      <c r="CL533" s="75"/>
      <c r="CM533" s="75"/>
      <c r="CN533" s="75"/>
      <c r="CO533" s="75"/>
      <c r="CP533" s="75"/>
      <c r="CQ533" s="150"/>
      <c r="CR533" s="75"/>
      <c r="CS533" s="75"/>
      <c r="CT533" s="75"/>
      <c r="CU533" s="75"/>
      <c r="CV533" s="75"/>
      <c r="CW533" s="75"/>
      <c r="CX533" s="75"/>
      <c r="CY533" s="75"/>
      <c r="CZ533" s="75"/>
      <c r="DA533" s="75"/>
      <c r="DB533" s="75"/>
    </row>
    <row r="534" ht="15.75" customHeight="1">
      <c r="A534" s="75"/>
      <c r="B534" s="75"/>
      <c r="C534" s="150"/>
      <c r="D534" s="75"/>
      <c r="E534" s="75"/>
      <c r="F534" s="75"/>
      <c r="G534" s="75"/>
      <c r="H534" s="75"/>
      <c r="I534" s="75"/>
      <c r="J534" s="75"/>
      <c r="K534" s="75"/>
      <c r="L534" s="75"/>
      <c r="M534" s="75"/>
      <c r="N534" s="75"/>
      <c r="O534" s="75"/>
      <c r="P534" s="75"/>
      <c r="Q534" s="75"/>
      <c r="R534" s="75"/>
      <c r="S534" s="75"/>
      <c r="T534" s="75"/>
      <c r="U534" s="150"/>
      <c r="V534" s="151"/>
      <c r="W534" s="151"/>
      <c r="X534" s="75"/>
      <c r="Y534" s="75"/>
      <c r="Z534" s="75"/>
      <c r="AA534" s="75"/>
      <c r="AB534" s="75"/>
      <c r="AC534" s="75"/>
      <c r="AD534" s="75"/>
      <c r="AE534" s="75"/>
      <c r="AF534" s="75"/>
      <c r="AG534" s="75"/>
      <c r="AH534" s="75"/>
      <c r="AI534" s="150"/>
      <c r="AJ534" s="75"/>
      <c r="AK534" s="75"/>
      <c r="AL534" s="75"/>
      <c r="AM534" s="75"/>
      <c r="AN534" s="75"/>
      <c r="AO534" s="75"/>
      <c r="AP534" s="75"/>
      <c r="AQ534" s="150"/>
      <c r="AR534" s="75"/>
      <c r="AS534" s="75"/>
      <c r="AT534" s="150"/>
      <c r="AU534" s="75"/>
      <c r="AV534" s="75"/>
      <c r="AW534" s="75"/>
      <c r="AX534" s="150"/>
      <c r="AY534" s="150"/>
      <c r="AZ534" s="75"/>
      <c r="BA534" s="75"/>
      <c r="BB534" s="75"/>
      <c r="BC534" s="75"/>
      <c r="BD534" s="75"/>
      <c r="BE534" s="75"/>
      <c r="BF534" s="75"/>
      <c r="BG534" s="75"/>
      <c r="BH534" s="75"/>
      <c r="BI534" s="75"/>
      <c r="BJ534" s="75"/>
      <c r="BK534" s="75"/>
      <c r="BL534" s="75"/>
      <c r="BM534" s="75"/>
      <c r="BN534" s="75"/>
      <c r="BO534" s="75"/>
      <c r="BP534" s="75"/>
      <c r="BQ534" s="75"/>
      <c r="BR534" s="75"/>
      <c r="BS534" s="75"/>
      <c r="BT534" s="75"/>
      <c r="BU534" s="75"/>
      <c r="BV534" s="75"/>
      <c r="BW534" s="75"/>
      <c r="BX534" s="75"/>
      <c r="BY534" s="75"/>
      <c r="BZ534" s="75"/>
      <c r="CA534" s="75"/>
      <c r="CB534" s="75"/>
      <c r="CC534" s="75"/>
      <c r="CD534" s="75"/>
      <c r="CE534" s="75"/>
      <c r="CF534" s="75"/>
      <c r="CG534" s="75"/>
      <c r="CH534" s="152"/>
      <c r="CI534" s="75"/>
      <c r="CJ534" s="75"/>
      <c r="CK534" s="75"/>
      <c r="CL534" s="75"/>
      <c r="CM534" s="75"/>
      <c r="CN534" s="75"/>
      <c r="CO534" s="75"/>
      <c r="CP534" s="75"/>
      <c r="CQ534" s="150"/>
      <c r="CR534" s="75"/>
      <c r="CS534" s="75"/>
      <c r="CT534" s="75"/>
      <c r="CU534" s="75"/>
      <c r="CV534" s="75"/>
      <c r="CW534" s="75"/>
      <c r="CX534" s="75"/>
      <c r="CY534" s="75"/>
      <c r="CZ534" s="75"/>
      <c r="DA534" s="75"/>
      <c r="DB534" s="75"/>
    </row>
    <row r="535" ht="15.75" customHeight="1">
      <c r="A535" s="75"/>
      <c r="B535" s="75"/>
      <c r="C535" s="150"/>
      <c r="D535" s="75"/>
      <c r="E535" s="75"/>
      <c r="F535" s="75"/>
      <c r="G535" s="75"/>
      <c r="H535" s="75"/>
      <c r="I535" s="75"/>
      <c r="J535" s="75"/>
      <c r="K535" s="75"/>
      <c r="L535" s="75"/>
      <c r="M535" s="75"/>
      <c r="N535" s="75"/>
      <c r="O535" s="75"/>
      <c r="P535" s="75"/>
      <c r="Q535" s="75"/>
      <c r="R535" s="75"/>
      <c r="S535" s="75"/>
      <c r="T535" s="75"/>
      <c r="U535" s="150"/>
      <c r="V535" s="151"/>
      <c r="W535" s="151"/>
      <c r="X535" s="75"/>
      <c r="Y535" s="75"/>
      <c r="Z535" s="75"/>
      <c r="AA535" s="75"/>
      <c r="AB535" s="75"/>
      <c r="AC535" s="75"/>
      <c r="AD535" s="75"/>
      <c r="AE535" s="75"/>
      <c r="AF535" s="75"/>
      <c r="AG535" s="75"/>
      <c r="AH535" s="75"/>
      <c r="AI535" s="150"/>
      <c r="AJ535" s="75"/>
      <c r="AK535" s="75"/>
      <c r="AL535" s="75"/>
      <c r="AM535" s="75"/>
      <c r="AN535" s="75"/>
      <c r="AO535" s="75"/>
      <c r="AP535" s="75"/>
      <c r="AQ535" s="150"/>
      <c r="AR535" s="75"/>
      <c r="AS535" s="75"/>
      <c r="AT535" s="150"/>
      <c r="AU535" s="75"/>
      <c r="AV535" s="75"/>
      <c r="AW535" s="75"/>
      <c r="AX535" s="150"/>
      <c r="AY535" s="150"/>
      <c r="AZ535" s="75"/>
      <c r="BA535" s="75"/>
      <c r="BB535" s="75"/>
      <c r="BC535" s="75"/>
      <c r="BD535" s="75"/>
      <c r="BE535" s="75"/>
      <c r="BF535" s="75"/>
      <c r="BG535" s="75"/>
      <c r="BH535" s="75"/>
      <c r="BI535" s="75"/>
      <c r="BJ535" s="75"/>
      <c r="BK535" s="75"/>
      <c r="BL535" s="75"/>
      <c r="BM535" s="75"/>
      <c r="BN535" s="75"/>
      <c r="BO535" s="75"/>
      <c r="BP535" s="75"/>
      <c r="BQ535" s="75"/>
      <c r="BR535" s="75"/>
      <c r="BS535" s="75"/>
      <c r="BT535" s="75"/>
      <c r="BU535" s="75"/>
      <c r="BV535" s="75"/>
      <c r="BW535" s="75"/>
      <c r="BX535" s="75"/>
      <c r="BY535" s="75"/>
      <c r="BZ535" s="75"/>
      <c r="CA535" s="75"/>
      <c r="CB535" s="75"/>
      <c r="CC535" s="75"/>
      <c r="CD535" s="75"/>
      <c r="CE535" s="75"/>
      <c r="CF535" s="75"/>
      <c r="CG535" s="75"/>
      <c r="CH535" s="152"/>
      <c r="CI535" s="75"/>
      <c r="CJ535" s="75"/>
      <c r="CK535" s="75"/>
      <c r="CL535" s="75"/>
      <c r="CM535" s="75"/>
      <c r="CN535" s="75"/>
      <c r="CO535" s="75"/>
      <c r="CP535" s="75"/>
      <c r="CQ535" s="150"/>
      <c r="CR535" s="75"/>
      <c r="CS535" s="75"/>
      <c r="CT535" s="75"/>
      <c r="CU535" s="75"/>
      <c r="CV535" s="75"/>
      <c r="CW535" s="75"/>
      <c r="CX535" s="75"/>
      <c r="CY535" s="75"/>
      <c r="CZ535" s="75"/>
      <c r="DA535" s="75"/>
      <c r="DB535" s="75"/>
    </row>
    <row r="536" ht="15.75" customHeight="1">
      <c r="A536" s="75"/>
      <c r="B536" s="75"/>
      <c r="C536" s="150"/>
      <c r="D536" s="75"/>
      <c r="E536" s="75"/>
      <c r="F536" s="75"/>
      <c r="G536" s="75"/>
      <c r="H536" s="75"/>
      <c r="I536" s="75"/>
      <c r="J536" s="75"/>
      <c r="K536" s="75"/>
      <c r="L536" s="75"/>
      <c r="M536" s="75"/>
      <c r="N536" s="75"/>
      <c r="O536" s="75"/>
      <c r="P536" s="75"/>
      <c r="Q536" s="75"/>
      <c r="R536" s="75"/>
      <c r="S536" s="75"/>
      <c r="T536" s="75"/>
      <c r="U536" s="150"/>
      <c r="V536" s="151"/>
      <c r="W536" s="151"/>
      <c r="X536" s="75"/>
      <c r="Y536" s="75"/>
      <c r="Z536" s="75"/>
      <c r="AA536" s="75"/>
      <c r="AB536" s="75"/>
      <c r="AC536" s="75"/>
      <c r="AD536" s="75"/>
      <c r="AE536" s="75"/>
      <c r="AF536" s="75"/>
      <c r="AG536" s="75"/>
      <c r="AH536" s="75"/>
      <c r="AI536" s="150"/>
      <c r="AJ536" s="75"/>
      <c r="AK536" s="75"/>
      <c r="AL536" s="75"/>
      <c r="AM536" s="75"/>
      <c r="AN536" s="75"/>
      <c r="AO536" s="75"/>
      <c r="AP536" s="75"/>
      <c r="AQ536" s="150"/>
      <c r="AR536" s="75"/>
      <c r="AS536" s="75"/>
      <c r="AT536" s="150"/>
      <c r="AU536" s="75"/>
      <c r="AV536" s="75"/>
      <c r="AW536" s="75"/>
      <c r="AX536" s="150"/>
      <c r="AY536" s="150"/>
      <c r="AZ536" s="75"/>
      <c r="BA536" s="75"/>
      <c r="BB536" s="75"/>
      <c r="BC536" s="75"/>
      <c r="BD536" s="75"/>
      <c r="BE536" s="75"/>
      <c r="BF536" s="75"/>
      <c r="BG536" s="75"/>
      <c r="BH536" s="75"/>
      <c r="BI536" s="75"/>
      <c r="BJ536" s="75"/>
      <c r="BK536" s="75"/>
      <c r="BL536" s="75"/>
      <c r="BM536" s="75"/>
      <c r="BN536" s="75"/>
      <c r="BO536" s="75"/>
      <c r="BP536" s="75"/>
      <c r="BQ536" s="75"/>
      <c r="BR536" s="75"/>
      <c r="BS536" s="75"/>
      <c r="BT536" s="75"/>
      <c r="BU536" s="75"/>
      <c r="BV536" s="75"/>
      <c r="BW536" s="75"/>
      <c r="BX536" s="75"/>
      <c r="BY536" s="75"/>
      <c r="BZ536" s="75"/>
      <c r="CA536" s="75"/>
      <c r="CB536" s="75"/>
      <c r="CC536" s="75"/>
      <c r="CD536" s="75"/>
      <c r="CE536" s="75"/>
      <c r="CF536" s="75"/>
      <c r="CG536" s="75"/>
      <c r="CH536" s="152"/>
      <c r="CI536" s="75"/>
      <c r="CJ536" s="75"/>
      <c r="CK536" s="75"/>
      <c r="CL536" s="75"/>
      <c r="CM536" s="75"/>
      <c r="CN536" s="75"/>
      <c r="CO536" s="75"/>
      <c r="CP536" s="75"/>
      <c r="CQ536" s="150"/>
      <c r="CR536" s="75"/>
      <c r="CS536" s="75"/>
      <c r="CT536" s="75"/>
      <c r="CU536" s="75"/>
      <c r="CV536" s="75"/>
      <c r="CW536" s="75"/>
      <c r="CX536" s="75"/>
      <c r="CY536" s="75"/>
      <c r="CZ536" s="75"/>
      <c r="DA536" s="75"/>
      <c r="DB536" s="75"/>
    </row>
    <row r="537" ht="15.75" customHeight="1">
      <c r="A537" s="75"/>
      <c r="B537" s="75"/>
      <c r="C537" s="150"/>
      <c r="D537" s="75"/>
      <c r="E537" s="75"/>
      <c r="F537" s="75"/>
      <c r="G537" s="75"/>
      <c r="H537" s="75"/>
      <c r="I537" s="75"/>
      <c r="J537" s="75"/>
      <c r="K537" s="75"/>
      <c r="L537" s="75"/>
      <c r="M537" s="75"/>
      <c r="N537" s="75"/>
      <c r="O537" s="75"/>
      <c r="P537" s="75"/>
      <c r="Q537" s="75"/>
      <c r="R537" s="75"/>
      <c r="S537" s="75"/>
      <c r="T537" s="75"/>
      <c r="U537" s="150"/>
      <c r="V537" s="151"/>
      <c r="W537" s="151"/>
      <c r="X537" s="75"/>
      <c r="Y537" s="75"/>
      <c r="Z537" s="75"/>
      <c r="AA537" s="75"/>
      <c r="AB537" s="75"/>
      <c r="AC537" s="75"/>
      <c r="AD537" s="75"/>
      <c r="AE537" s="75"/>
      <c r="AF537" s="75"/>
      <c r="AG537" s="75"/>
      <c r="AH537" s="75"/>
      <c r="AI537" s="150"/>
      <c r="AJ537" s="75"/>
      <c r="AK537" s="75"/>
      <c r="AL537" s="75"/>
      <c r="AM537" s="75"/>
      <c r="AN537" s="75"/>
      <c r="AO537" s="75"/>
      <c r="AP537" s="75"/>
      <c r="AQ537" s="150"/>
      <c r="AR537" s="75"/>
      <c r="AS537" s="75"/>
      <c r="AT537" s="150"/>
      <c r="AU537" s="75"/>
      <c r="AV537" s="75"/>
      <c r="AW537" s="75"/>
      <c r="AX537" s="150"/>
      <c r="AY537" s="150"/>
      <c r="AZ537" s="75"/>
      <c r="BA537" s="75"/>
      <c r="BB537" s="75"/>
      <c r="BC537" s="75"/>
      <c r="BD537" s="75"/>
      <c r="BE537" s="75"/>
      <c r="BF537" s="75"/>
      <c r="BG537" s="75"/>
      <c r="BH537" s="75"/>
      <c r="BI537" s="75"/>
      <c r="BJ537" s="75"/>
      <c r="BK537" s="75"/>
      <c r="BL537" s="75"/>
      <c r="BM537" s="75"/>
      <c r="BN537" s="75"/>
      <c r="BO537" s="75"/>
      <c r="BP537" s="75"/>
      <c r="BQ537" s="75"/>
      <c r="BR537" s="75"/>
      <c r="BS537" s="75"/>
      <c r="BT537" s="75"/>
      <c r="BU537" s="75"/>
      <c r="BV537" s="75"/>
      <c r="BW537" s="75"/>
      <c r="BX537" s="75"/>
      <c r="BY537" s="75"/>
      <c r="BZ537" s="75"/>
      <c r="CA537" s="75"/>
      <c r="CB537" s="75"/>
      <c r="CC537" s="75"/>
      <c r="CD537" s="75"/>
      <c r="CE537" s="75"/>
      <c r="CF537" s="75"/>
      <c r="CG537" s="75"/>
      <c r="CH537" s="152"/>
      <c r="CI537" s="75"/>
      <c r="CJ537" s="75"/>
      <c r="CK537" s="75"/>
      <c r="CL537" s="75"/>
      <c r="CM537" s="75"/>
      <c r="CN537" s="75"/>
      <c r="CO537" s="75"/>
      <c r="CP537" s="75"/>
      <c r="CQ537" s="150"/>
      <c r="CR537" s="75"/>
      <c r="CS537" s="75"/>
      <c r="CT537" s="75"/>
      <c r="CU537" s="75"/>
      <c r="CV537" s="75"/>
      <c r="CW537" s="75"/>
      <c r="CX537" s="75"/>
      <c r="CY537" s="75"/>
      <c r="CZ537" s="75"/>
      <c r="DA537" s="75"/>
      <c r="DB537" s="75"/>
    </row>
    <row r="538" ht="15.75" customHeight="1">
      <c r="A538" s="75"/>
      <c r="B538" s="75"/>
      <c r="C538" s="150"/>
      <c r="D538" s="75"/>
      <c r="E538" s="75"/>
      <c r="F538" s="75"/>
      <c r="G538" s="75"/>
      <c r="H538" s="75"/>
      <c r="I538" s="75"/>
      <c r="J538" s="75"/>
      <c r="K538" s="75"/>
      <c r="L538" s="75"/>
      <c r="M538" s="75"/>
      <c r="N538" s="75"/>
      <c r="O538" s="75"/>
      <c r="P538" s="75"/>
      <c r="Q538" s="75"/>
      <c r="R538" s="75"/>
      <c r="S538" s="75"/>
      <c r="T538" s="75"/>
      <c r="U538" s="150"/>
      <c r="V538" s="151"/>
      <c r="W538" s="151"/>
      <c r="X538" s="75"/>
      <c r="Y538" s="75"/>
      <c r="Z538" s="75"/>
      <c r="AA538" s="75"/>
      <c r="AB538" s="75"/>
      <c r="AC538" s="75"/>
      <c r="AD538" s="75"/>
      <c r="AE538" s="75"/>
      <c r="AF538" s="75"/>
      <c r="AG538" s="75"/>
      <c r="AH538" s="75"/>
      <c r="AI538" s="150"/>
      <c r="AJ538" s="75"/>
      <c r="AK538" s="75"/>
      <c r="AL538" s="75"/>
      <c r="AM538" s="75"/>
      <c r="AN538" s="75"/>
      <c r="AO538" s="75"/>
      <c r="AP538" s="75"/>
      <c r="AQ538" s="150"/>
      <c r="AR538" s="75"/>
      <c r="AS538" s="75"/>
      <c r="AT538" s="150"/>
      <c r="AU538" s="75"/>
      <c r="AV538" s="75"/>
      <c r="AW538" s="75"/>
      <c r="AX538" s="150"/>
      <c r="AY538" s="150"/>
      <c r="AZ538" s="75"/>
      <c r="BA538" s="75"/>
      <c r="BB538" s="75"/>
      <c r="BC538" s="75"/>
      <c r="BD538" s="75"/>
      <c r="BE538" s="75"/>
      <c r="BF538" s="75"/>
      <c r="BG538" s="75"/>
      <c r="BH538" s="75"/>
      <c r="BI538" s="75"/>
      <c r="BJ538" s="75"/>
      <c r="BK538" s="75"/>
      <c r="BL538" s="75"/>
      <c r="BM538" s="75"/>
      <c r="BN538" s="75"/>
      <c r="BO538" s="75"/>
      <c r="BP538" s="75"/>
      <c r="BQ538" s="75"/>
      <c r="BR538" s="75"/>
      <c r="BS538" s="75"/>
      <c r="BT538" s="75"/>
      <c r="BU538" s="75"/>
      <c r="BV538" s="75"/>
      <c r="BW538" s="75"/>
      <c r="BX538" s="75"/>
      <c r="BY538" s="75"/>
      <c r="BZ538" s="75"/>
      <c r="CA538" s="75"/>
      <c r="CB538" s="75"/>
      <c r="CC538" s="75"/>
      <c r="CD538" s="75"/>
      <c r="CE538" s="75"/>
      <c r="CF538" s="75"/>
      <c r="CG538" s="75"/>
      <c r="CH538" s="152"/>
      <c r="CI538" s="75"/>
      <c r="CJ538" s="75"/>
      <c r="CK538" s="75"/>
      <c r="CL538" s="75"/>
      <c r="CM538" s="75"/>
      <c r="CN538" s="75"/>
      <c r="CO538" s="75"/>
      <c r="CP538" s="75"/>
      <c r="CQ538" s="150"/>
      <c r="CR538" s="75"/>
      <c r="CS538" s="75"/>
      <c r="CT538" s="75"/>
      <c r="CU538" s="75"/>
      <c r="CV538" s="75"/>
      <c r="CW538" s="75"/>
      <c r="CX538" s="75"/>
      <c r="CY538" s="75"/>
      <c r="CZ538" s="75"/>
      <c r="DA538" s="75"/>
      <c r="DB538" s="75"/>
    </row>
    <row r="539" ht="15.75" customHeight="1">
      <c r="A539" s="75"/>
      <c r="B539" s="75"/>
      <c r="C539" s="150"/>
      <c r="D539" s="75"/>
      <c r="E539" s="75"/>
      <c r="F539" s="75"/>
      <c r="G539" s="75"/>
      <c r="H539" s="75"/>
      <c r="I539" s="75"/>
      <c r="J539" s="75"/>
      <c r="K539" s="75"/>
      <c r="L539" s="75"/>
      <c r="M539" s="75"/>
      <c r="N539" s="75"/>
      <c r="O539" s="75"/>
      <c r="P539" s="75"/>
      <c r="Q539" s="75"/>
      <c r="R539" s="75"/>
      <c r="S539" s="75"/>
      <c r="T539" s="75"/>
      <c r="U539" s="150"/>
      <c r="V539" s="151"/>
      <c r="W539" s="151"/>
      <c r="X539" s="75"/>
      <c r="Y539" s="75"/>
      <c r="Z539" s="75"/>
      <c r="AA539" s="75"/>
      <c r="AB539" s="75"/>
      <c r="AC539" s="75"/>
      <c r="AD539" s="75"/>
      <c r="AE539" s="75"/>
      <c r="AF539" s="75"/>
      <c r="AG539" s="75"/>
      <c r="AH539" s="75"/>
      <c r="AI539" s="150"/>
      <c r="AJ539" s="75"/>
      <c r="AK539" s="75"/>
      <c r="AL539" s="75"/>
      <c r="AM539" s="75"/>
      <c r="AN539" s="75"/>
      <c r="AO539" s="75"/>
      <c r="AP539" s="75"/>
      <c r="AQ539" s="150"/>
      <c r="AR539" s="75"/>
      <c r="AS539" s="75"/>
      <c r="AT539" s="150"/>
      <c r="AU539" s="75"/>
      <c r="AV539" s="75"/>
      <c r="AW539" s="75"/>
      <c r="AX539" s="150"/>
      <c r="AY539" s="150"/>
      <c r="AZ539" s="75"/>
      <c r="BA539" s="75"/>
      <c r="BB539" s="75"/>
      <c r="BC539" s="75"/>
      <c r="BD539" s="75"/>
      <c r="BE539" s="75"/>
      <c r="BF539" s="75"/>
      <c r="BG539" s="75"/>
      <c r="BH539" s="75"/>
      <c r="BI539" s="75"/>
      <c r="BJ539" s="75"/>
      <c r="BK539" s="75"/>
      <c r="BL539" s="75"/>
      <c r="BM539" s="75"/>
      <c r="BN539" s="75"/>
      <c r="BO539" s="75"/>
      <c r="BP539" s="75"/>
      <c r="BQ539" s="75"/>
      <c r="BR539" s="75"/>
      <c r="BS539" s="75"/>
      <c r="BT539" s="75"/>
      <c r="BU539" s="75"/>
      <c r="BV539" s="75"/>
      <c r="BW539" s="75"/>
      <c r="BX539" s="75"/>
      <c r="BY539" s="75"/>
      <c r="BZ539" s="75"/>
      <c r="CA539" s="75"/>
      <c r="CB539" s="75"/>
      <c r="CC539" s="75"/>
      <c r="CD539" s="75"/>
      <c r="CE539" s="75"/>
      <c r="CF539" s="75"/>
      <c r="CG539" s="75"/>
      <c r="CH539" s="152"/>
      <c r="CI539" s="75"/>
      <c r="CJ539" s="75"/>
      <c r="CK539" s="75"/>
      <c r="CL539" s="75"/>
      <c r="CM539" s="75"/>
      <c r="CN539" s="75"/>
      <c r="CO539" s="75"/>
      <c r="CP539" s="75"/>
      <c r="CQ539" s="150"/>
      <c r="CR539" s="75"/>
      <c r="CS539" s="75"/>
      <c r="CT539" s="75"/>
      <c r="CU539" s="75"/>
      <c r="CV539" s="75"/>
      <c r="CW539" s="75"/>
      <c r="CX539" s="75"/>
      <c r="CY539" s="75"/>
      <c r="CZ539" s="75"/>
      <c r="DA539" s="75"/>
      <c r="DB539" s="75"/>
    </row>
    <row r="540" ht="15.75" customHeight="1">
      <c r="A540" s="75"/>
      <c r="B540" s="75"/>
      <c r="C540" s="150"/>
      <c r="D540" s="75"/>
      <c r="E540" s="75"/>
      <c r="F540" s="75"/>
      <c r="G540" s="75"/>
      <c r="H540" s="75"/>
      <c r="I540" s="75"/>
      <c r="J540" s="75"/>
      <c r="K540" s="75"/>
      <c r="L540" s="75"/>
      <c r="M540" s="75"/>
      <c r="N540" s="75"/>
      <c r="O540" s="75"/>
      <c r="P540" s="75"/>
      <c r="Q540" s="75"/>
      <c r="R540" s="75"/>
      <c r="S540" s="75"/>
      <c r="T540" s="75"/>
      <c r="U540" s="150"/>
      <c r="V540" s="151"/>
      <c r="W540" s="151"/>
      <c r="X540" s="75"/>
      <c r="Y540" s="75"/>
      <c r="Z540" s="75"/>
      <c r="AA540" s="75"/>
      <c r="AB540" s="75"/>
      <c r="AC540" s="75"/>
      <c r="AD540" s="75"/>
      <c r="AE540" s="75"/>
      <c r="AF540" s="75"/>
      <c r="AG540" s="75"/>
      <c r="AH540" s="75"/>
      <c r="AI540" s="150"/>
      <c r="AJ540" s="75"/>
      <c r="AK540" s="75"/>
      <c r="AL540" s="75"/>
      <c r="AM540" s="75"/>
      <c r="AN540" s="75"/>
      <c r="AO540" s="75"/>
      <c r="AP540" s="75"/>
      <c r="AQ540" s="150"/>
      <c r="AR540" s="75"/>
      <c r="AS540" s="75"/>
      <c r="AT540" s="150"/>
      <c r="AU540" s="75"/>
      <c r="AV540" s="75"/>
      <c r="AW540" s="75"/>
      <c r="AX540" s="150"/>
      <c r="AY540" s="150"/>
      <c r="AZ540" s="75"/>
      <c r="BA540" s="75"/>
      <c r="BB540" s="75"/>
      <c r="BC540" s="75"/>
      <c r="BD540" s="75"/>
      <c r="BE540" s="75"/>
      <c r="BF540" s="75"/>
      <c r="BG540" s="75"/>
      <c r="BH540" s="75"/>
      <c r="BI540" s="75"/>
      <c r="BJ540" s="75"/>
      <c r="BK540" s="75"/>
      <c r="BL540" s="75"/>
      <c r="BM540" s="75"/>
      <c r="BN540" s="75"/>
      <c r="BO540" s="75"/>
      <c r="BP540" s="75"/>
      <c r="BQ540" s="75"/>
      <c r="BR540" s="75"/>
      <c r="BS540" s="75"/>
      <c r="BT540" s="75"/>
      <c r="BU540" s="75"/>
      <c r="BV540" s="75"/>
      <c r="BW540" s="75"/>
      <c r="BX540" s="75"/>
      <c r="BY540" s="75"/>
      <c r="BZ540" s="75"/>
      <c r="CA540" s="75"/>
      <c r="CB540" s="75"/>
      <c r="CC540" s="75"/>
      <c r="CD540" s="75"/>
      <c r="CE540" s="75"/>
      <c r="CF540" s="75"/>
      <c r="CG540" s="75"/>
      <c r="CH540" s="152"/>
      <c r="CI540" s="75"/>
      <c r="CJ540" s="75"/>
      <c r="CK540" s="75"/>
      <c r="CL540" s="75"/>
      <c r="CM540" s="75"/>
      <c r="CN540" s="75"/>
      <c r="CO540" s="75"/>
      <c r="CP540" s="75"/>
      <c r="CQ540" s="150"/>
      <c r="CR540" s="75"/>
      <c r="CS540" s="75"/>
      <c r="CT540" s="75"/>
      <c r="CU540" s="75"/>
      <c r="CV540" s="75"/>
      <c r="CW540" s="75"/>
      <c r="CX540" s="75"/>
      <c r="CY540" s="75"/>
      <c r="CZ540" s="75"/>
      <c r="DA540" s="75"/>
      <c r="DB540" s="75"/>
    </row>
    <row r="541" ht="15.75" customHeight="1">
      <c r="A541" s="75"/>
      <c r="B541" s="75"/>
      <c r="C541" s="150"/>
      <c r="D541" s="75"/>
      <c r="E541" s="75"/>
      <c r="F541" s="75"/>
      <c r="G541" s="75"/>
      <c r="H541" s="75"/>
      <c r="I541" s="75"/>
      <c r="J541" s="75"/>
      <c r="K541" s="75"/>
      <c r="L541" s="75"/>
      <c r="M541" s="75"/>
      <c r="N541" s="75"/>
      <c r="O541" s="75"/>
      <c r="P541" s="75"/>
      <c r="Q541" s="75"/>
      <c r="R541" s="75"/>
      <c r="S541" s="75"/>
      <c r="T541" s="75"/>
      <c r="U541" s="150"/>
      <c r="V541" s="151"/>
      <c r="W541" s="151"/>
      <c r="X541" s="75"/>
      <c r="Y541" s="75"/>
      <c r="Z541" s="75"/>
      <c r="AA541" s="75"/>
      <c r="AB541" s="75"/>
      <c r="AC541" s="75"/>
      <c r="AD541" s="75"/>
      <c r="AE541" s="75"/>
      <c r="AF541" s="75"/>
      <c r="AG541" s="75"/>
      <c r="AH541" s="75"/>
      <c r="AI541" s="150"/>
      <c r="AJ541" s="75"/>
      <c r="AK541" s="75"/>
      <c r="AL541" s="75"/>
      <c r="AM541" s="75"/>
      <c r="AN541" s="75"/>
      <c r="AO541" s="75"/>
      <c r="AP541" s="75"/>
      <c r="AQ541" s="150"/>
      <c r="AR541" s="75"/>
      <c r="AS541" s="75"/>
      <c r="AT541" s="150"/>
      <c r="AU541" s="75"/>
      <c r="AV541" s="75"/>
      <c r="AW541" s="75"/>
      <c r="AX541" s="150"/>
      <c r="AY541" s="150"/>
      <c r="AZ541" s="75"/>
      <c r="BA541" s="75"/>
      <c r="BB541" s="75"/>
      <c r="BC541" s="75"/>
      <c r="BD541" s="75"/>
      <c r="BE541" s="75"/>
      <c r="BF541" s="75"/>
      <c r="BG541" s="75"/>
      <c r="BH541" s="75"/>
      <c r="BI541" s="75"/>
      <c r="BJ541" s="75"/>
      <c r="BK541" s="75"/>
      <c r="BL541" s="75"/>
      <c r="BM541" s="75"/>
      <c r="BN541" s="75"/>
      <c r="BO541" s="75"/>
      <c r="BP541" s="75"/>
      <c r="BQ541" s="75"/>
      <c r="BR541" s="75"/>
      <c r="BS541" s="75"/>
      <c r="BT541" s="75"/>
      <c r="BU541" s="75"/>
      <c r="BV541" s="75"/>
      <c r="BW541" s="75"/>
      <c r="BX541" s="75"/>
      <c r="BY541" s="75"/>
      <c r="BZ541" s="75"/>
      <c r="CA541" s="75"/>
      <c r="CB541" s="75"/>
      <c r="CC541" s="75"/>
      <c r="CD541" s="75"/>
      <c r="CE541" s="75"/>
      <c r="CF541" s="75"/>
      <c r="CG541" s="75"/>
      <c r="CH541" s="152"/>
      <c r="CI541" s="75"/>
      <c r="CJ541" s="75"/>
      <c r="CK541" s="75"/>
      <c r="CL541" s="75"/>
      <c r="CM541" s="75"/>
      <c r="CN541" s="75"/>
      <c r="CO541" s="75"/>
      <c r="CP541" s="75"/>
      <c r="CQ541" s="150"/>
      <c r="CR541" s="75"/>
      <c r="CS541" s="75"/>
      <c r="CT541" s="75"/>
      <c r="CU541" s="75"/>
      <c r="CV541" s="75"/>
      <c r="CW541" s="75"/>
      <c r="CX541" s="75"/>
      <c r="CY541" s="75"/>
      <c r="CZ541" s="75"/>
      <c r="DA541" s="75"/>
      <c r="DB541" s="75"/>
    </row>
    <row r="542" ht="15.75" customHeight="1">
      <c r="A542" s="75"/>
      <c r="B542" s="75"/>
      <c r="C542" s="150"/>
      <c r="D542" s="75"/>
      <c r="E542" s="75"/>
      <c r="F542" s="75"/>
      <c r="G542" s="75"/>
      <c r="H542" s="75"/>
      <c r="I542" s="75"/>
      <c r="J542" s="75"/>
      <c r="K542" s="75"/>
      <c r="L542" s="75"/>
      <c r="M542" s="75"/>
      <c r="N542" s="75"/>
      <c r="O542" s="75"/>
      <c r="P542" s="75"/>
      <c r="Q542" s="75"/>
      <c r="R542" s="75"/>
      <c r="S542" s="75"/>
      <c r="T542" s="75"/>
      <c r="U542" s="150"/>
      <c r="V542" s="151"/>
      <c r="W542" s="151"/>
      <c r="X542" s="75"/>
      <c r="Y542" s="75"/>
      <c r="Z542" s="75"/>
      <c r="AA542" s="75"/>
      <c r="AB542" s="75"/>
      <c r="AC542" s="75"/>
      <c r="AD542" s="75"/>
      <c r="AE542" s="75"/>
      <c r="AF542" s="75"/>
      <c r="AG542" s="75"/>
      <c r="AH542" s="75"/>
      <c r="AI542" s="150"/>
      <c r="AJ542" s="75"/>
      <c r="AK542" s="75"/>
      <c r="AL542" s="75"/>
      <c r="AM542" s="75"/>
      <c r="AN542" s="75"/>
      <c r="AO542" s="75"/>
      <c r="AP542" s="75"/>
      <c r="AQ542" s="150"/>
      <c r="AR542" s="75"/>
      <c r="AS542" s="75"/>
      <c r="AT542" s="150"/>
      <c r="AU542" s="75"/>
      <c r="AV542" s="75"/>
      <c r="AW542" s="75"/>
      <c r="AX542" s="150"/>
      <c r="AY542" s="150"/>
      <c r="AZ542" s="75"/>
      <c r="BA542" s="75"/>
      <c r="BB542" s="75"/>
      <c r="BC542" s="75"/>
      <c r="BD542" s="75"/>
      <c r="BE542" s="75"/>
      <c r="BF542" s="75"/>
      <c r="BG542" s="75"/>
      <c r="BH542" s="75"/>
      <c r="BI542" s="75"/>
      <c r="BJ542" s="75"/>
      <c r="BK542" s="75"/>
      <c r="BL542" s="75"/>
      <c r="BM542" s="75"/>
      <c r="BN542" s="75"/>
      <c r="BO542" s="75"/>
      <c r="BP542" s="75"/>
      <c r="BQ542" s="75"/>
      <c r="BR542" s="75"/>
      <c r="BS542" s="75"/>
      <c r="BT542" s="75"/>
      <c r="BU542" s="75"/>
      <c r="BV542" s="75"/>
      <c r="BW542" s="75"/>
      <c r="BX542" s="75"/>
      <c r="BY542" s="75"/>
      <c r="BZ542" s="75"/>
      <c r="CA542" s="75"/>
      <c r="CB542" s="75"/>
      <c r="CC542" s="75"/>
      <c r="CD542" s="75"/>
      <c r="CE542" s="75"/>
      <c r="CF542" s="75"/>
      <c r="CG542" s="75"/>
      <c r="CH542" s="152"/>
      <c r="CI542" s="75"/>
      <c r="CJ542" s="75"/>
      <c r="CK542" s="75"/>
      <c r="CL542" s="75"/>
      <c r="CM542" s="75"/>
      <c r="CN542" s="75"/>
      <c r="CO542" s="75"/>
      <c r="CP542" s="75"/>
      <c r="CQ542" s="150"/>
      <c r="CR542" s="75"/>
      <c r="CS542" s="75"/>
      <c r="CT542" s="75"/>
      <c r="CU542" s="75"/>
      <c r="CV542" s="75"/>
      <c r="CW542" s="75"/>
      <c r="CX542" s="75"/>
      <c r="CY542" s="75"/>
      <c r="CZ542" s="75"/>
      <c r="DA542" s="75"/>
      <c r="DB542" s="75"/>
    </row>
    <row r="543" ht="15.75" customHeight="1">
      <c r="A543" s="75"/>
      <c r="B543" s="75"/>
      <c r="C543" s="150"/>
      <c r="D543" s="75"/>
      <c r="E543" s="75"/>
      <c r="F543" s="75"/>
      <c r="G543" s="75"/>
      <c r="H543" s="75"/>
      <c r="I543" s="75"/>
      <c r="J543" s="75"/>
      <c r="K543" s="75"/>
      <c r="L543" s="75"/>
      <c r="M543" s="75"/>
      <c r="N543" s="75"/>
      <c r="O543" s="75"/>
      <c r="P543" s="75"/>
      <c r="Q543" s="75"/>
      <c r="R543" s="75"/>
      <c r="S543" s="75"/>
      <c r="T543" s="75"/>
      <c r="U543" s="150"/>
      <c r="V543" s="151"/>
      <c r="W543" s="151"/>
      <c r="X543" s="75"/>
      <c r="Y543" s="75"/>
      <c r="Z543" s="75"/>
      <c r="AA543" s="75"/>
      <c r="AB543" s="75"/>
      <c r="AC543" s="75"/>
      <c r="AD543" s="75"/>
      <c r="AE543" s="75"/>
      <c r="AF543" s="75"/>
      <c r="AG543" s="75"/>
      <c r="AH543" s="75"/>
      <c r="AI543" s="150"/>
      <c r="AJ543" s="75"/>
      <c r="AK543" s="75"/>
      <c r="AL543" s="75"/>
      <c r="AM543" s="75"/>
      <c r="AN543" s="75"/>
      <c r="AO543" s="75"/>
      <c r="AP543" s="75"/>
      <c r="AQ543" s="150"/>
      <c r="AR543" s="75"/>
      <c r="AS543" s="75"/>
      <c r="AT543" s="150"/>
      <c r="AU543" s="75"/>
      <c r="AV543" s="75"/>
      <c r="AW543" s="75"/>
      <c r="AX543" s="150"/>
      <c r="AY543" s="150"/>
      <c r="AZ543" s="75"/>
      <c r="BA543" s="75"/>
      <c r="BB543" s="75"/>
      <c r="BC543" s="75"/>
      <c r="BD543" s="75"/>
      <c r="BE543" s="75"/>
      <c r="BF543" s="75"/>
      <c r="BG543" s="75"/>
      <c r="BH543" s="75"/>
      <c r="BI543" s="75"/>
      <c r="BJ543" s="75"/>
      <c r="BK543" s="75"/>
      <c r="BL543" s="75"/>
      <c r="BM543" s="75"/>
      <c r="BN543" s="75"/>
      <c r="BO543" s="75"/>
      <c r="BP543" s="75"/>
      <c r="BQ543" s="75"/>
      <c r="BR543" s="75"/>
      <c r="BS543" s="75"/>
      <c r="BT543" s="75"/>
      <c r="BU543" s="75"/>
      <c r="BV543" s="75"/>
      <c r="BW543" s="75"/>
      <c r="BX543" s="75"/>
      <c r="BY543" s="75"/>
      <c r="BZ543" s="75"/>
      <c r="CA543" s="75"/>
      <c r="CB543" s="75"/>
      <c r="CC543" s="75"/>
      <c r="CD543" s="75"/>
      <c r="CE543" s="75"/>
      <c r="CF543" s="75"/>
      <c r="CG543" s="75"/>
      <c r="CH543" s="152"/>
      <c r="CI543" s="75"/>
      <c r="CJ543" s="75"/>
      <c r="CK543" s="75"/>
      <c r="CL543" s="75"/>
      <c r="CM543" s="75"/>
      <c r="CN543" s="75"/>
      <c r="CO543" s="75"/>
      <c r="CP543" s="75"/>
      <c r="CQ543" s="150"/>
      <c r="CR543" s="75"/>
      <c r="CS543" s="75"/>
      <c r="CT543" s="75"/>
      <c r="CU543" s="75"/>
      <c r="CV543" s="75"/>
      <c r="CW543" s="75"/>
      <c r="CX543" s="75"/>
      <c r="CY543" s="75"/>
      <c r="CZ543" s="75"/>
      <c r="DA543" s="75"/>
      <c r="DB543" s="75"/>
    </row>
    <row r="544" ht="15.75" customHeight="1">
      <c r="A544" s="75"/>
      <c r="B544" s="75"/>
      <c r="C544" s="150"/>
      <c r="D544" s="75"/>
      <c r="E544" s="75"/>
      <c r="F544" s="75"/>
      <c r="G544" s="75"/>
      <c r="H544" s="75"/>
      <c r="I544" s="75"/>
      <c r="J544" s="75"/>
      <c r="K544" s="75"/>
      <c r="L544" s="75"/>
      <c r="M544" s="75"/>
      <c r="N544" s="75"/>
      <c r="O544" s="75"/>
      <c r="P544" s="75"/>
      <c r="Q544" s="75"/>
      <c r="R544" s="75"/>
      <c r="S544" s="75"/>
      <c r="T544" s="75"/>
      <c r="U544" s="150"/>
      <c r="V544" s="151"/>
      <c r="W544" s="151"/>
      <c r="X544" s="75"/>
      <c r="Y544" s="75"/>
      <c r="Z544" s="75"/>
      <c r="AA544" s="75"/>
      <c r="AB544" s="75"/>
      <c r="AC544" s="75"/>
      <c r="AD544" s="75"/>
      <c r="AE544" s="75"/>
      <c r="AF544" s="75"/>
      <c r="AG544" s="75"/>
      <c r="AH544" s="75"/>
      <c r="AI544" s="150"/>
      <c r="AJ544" s="75"/>
      <c r="AK544" s="75"/>
      <c r="AL544" s="75"/>
      <c r="AM544" s="75"/>
      <c r="AN544" s="75"/>
      <c r="AO544" s="75"/>
      <c r="AP544" s="75"/>
      <c r="AQ544" s="150"/>
      <c r="AR544" s="75"/>
      <c r="AS544" s="75"/>
      <c r="AT544" s="150"/>
      <c r="AU544" s="75"/>
      <c r="AV544" s="75"/>
      <c r="AW544" s="75"/>
      <c r="AX544" s="150"/>
      <c r="AY544" s="150"/>
      <c r="AZ544" s="75"/>
      <c r="BA544" s="75"/>
      <c r="BB544" s="75"/>
      <c r="BC544" s="75"/>
      <c r="BD544" s="75"/>
      <c r="BE544" s="75"/>
      <c r="BF544" s="75"/>
      <c r="BG544" s="75"/>
      <c r="BH544" s="75"/>
      <c r="BI544" s="75"/>
      <c r="BJ544" s="75"/>
      <c r="BK544" s="75"/>
      <c r="BL544" s="75"/>
      <c r="BM544" s="75"/>
      <c r="BN544" s="75"/>
      <c r="BO544" s="75"/>
      <c r="BP544" s="75"/>
      <c r="BQ544" s="75"/>
      <c r="BR544" s="75"/>
      <c r="BS544" s="75"/>
      <c r="BT544" s="75"/>
      <c r="BU544" s="75"/>
      <c r="BV544" s="75"/>
      <c r="BW544" s="75"/>
      <c r="BX544" s="75"/>
      <c r="BY544" s="75"/>
      <c r="BZ544" s="75"/>
      <c r="CA544" s="75"/>
      <c r="CB544" s="75"/>
      <c r="CC544" s="75"/>
      <c r="CD544" s="75"/>
      <c r="CE544" s="75"/>
      <c r="CF544" s="75"/>
      <c r="CG544" s="75"/>
      <c r="CH544" s="152"/>
      <c r="CI544" s="75"/>
      <c r="CJ544" s="75"/>
      <c r="CK544" s="75"/>
      <c r="CL544" s="75"/>
      <c r="CM544" s="75"/>
      <c r="CN544" s="75"/>
      <c r="CO544" s="75"/>
      <c r="CP544" s="75"/>
      <c r="CQ544" s="150"/>
      <c r="CR544" s="75"/>
      <c r="CS544" s="75"/>
      <c r="CT544" s="75"/>
      <c r="CU544" s="75"/>
      <c r="CV544" s="75"/>
      <c r="CW544" s="75"/>
      <c r="CX544" s="75"/>
      <c r="CY544" s="75"/>
      <c r="CZ544" s="75"/>
      <c r="DA544" s="75"/>
      <c r="DB544" s="75"/>
    </row>
    <row r="545" ht="15.75" customHeight="1">
      <c r="A545" s="75"/>
      <c r="B545" s="75"/>
      <c r="C545" s="150"/>
      <c r="D545" s="75"/>
      <c r="E545" s="75"/>
      <c r="F545" s="75"/>
      <c r="G545" s="75"/>
      <c r="H545" s="75"/>
      <c r="I545" s="75"/>
      <c r="J545" s="75"/>
      <c r="K545" s="75"/>
      <c r="L545" s="75"/>
      <c r="M545" s="75"/>
      <c r="N545" s="75"/>
      <c r="O545" s="75"/>
      <c r="P545" s="75"/>
      <c r="Q545" s="75"/>
      <c r="R545" s="75"/>
      <c r="S545" s="75"/>
      <c r="T545" s="75"/>
      <c r="U545" s="150"/>
      <c r="V545" s="151"/>
      <c r="W545" s="151"/>
      <c r="X545" s="75"/>
      <c r="Y545" s="75"/>
      <c r="Z545" s="75"/>
      <c r="AA545" s="75"/>
      <c r="AB545" s="75"/>
      <c r="AC545" s="75"/>
      <c r="AD545" s="75"/>
      <c r="AE545" s="75"/>
      <c r="AF545" s="75"/>
      <c r="AG545" s="75"/>
      <c r="AH545" s="75"/>
      <c r="AI545" s="150"/>
      <c r="AJ545" s="75"/>
      <c r="AK545" s="75"/>
      <c r="AL545" s="75"/>
      <c r="AM545" s="75"/>
      <c r="AN545" s="75"/>
      <c r="AO545" s="75"/>
      <c r="AP545" s="75"/>
      <c r="AQ545" s="150"/>
      <c r="AR545" s="75"/>
      <c r="AS545" s="75"/>
      <c r="AT545" s="150"/>
      <c r="AU545" s="75"/>
      <c r="AV545" s="75"/>
      <c r="AW545" s="75"/>
      <c r="AX545" s="150"/>
      <c r="AY545" s="150"/>
      <c r="AZ545" s="75"/>
      <c r="BA545" s="75"/>
      <c r="BB545" s="75"/>
      <c r="BC545" s="75"/>
      <c r="BD545" s="75"/>
      <c r="BE545" s="75"/>
      <c r="BF545" s="75"/>
      <c r="BG545" s="75"/>
      <c r="BH545" s="75"/>
      <c r="BI545" s="75"/>
      <c r="BJ545" s="75"/>
      <c r="BK545" s="75"/>
      <c r="BL545" s="75"/>
      <c r="BM545" s="75"/>
      <c r="BN545" s="75"/>
      <c r="BO545" s="75"/>
      <c r="BP545" s="75"/>
      <c r="BQ545" s="75"/>
      <c r="BR545" s="75"/>
      <c r="BS545" s="75"/>
      <c r="BT545" s="75"/>
      <c r="BU545" s="75"/>
      <c r="BV545" s="75"/>
      <c r="BW545" s="75"/>
      <c r="BX545" s="75"/>
      <c r="BY545" s="75"/>
      <c r="BZ545" s="75"/>
      <c r="CA545" s="75"/>
      <c r="CB545" s="75"/>
      <c r="CC545" s="75"/>
      <c r="CD545" s="75"/>
      <c r="CE545" s="75"/>
      <c r="CF545" s="75"/>
      <c r="CG545" s="75"/>
      <c r="CH545" s="152"/>
      <c r="CI545" s="75"/>
      <c r="CJ545" s="75"/>
      <c r="CK545" s="75"/>
      <c r="CL545" s="75"/>
      <c r="CM545" s="75"/>
      <c r="CN545" s="75"/>
      <c r="CO545" s="75"/>
      <c r="CP545" s="75"/>
      <c r="CQ545" s="150"/>
      <c r="CR545" s="75"/>
      <c r="CS545" s="75"/>
      <c r="CT545" s="75"/>
      <c r="CU545" s="75"/>
      <c r="CV545" s="75"/>
      <c r="CW545" s="75"/>
      <c r="CX545" s="75"/>
      <c r="CY545" s="75"/>
      <c r="CZ545" s="75"/>
      <c r="DA545" s="75"/>
      <c r="DB545" s="75"/>
    </row>
    <row r="546" ht="15.75" customHeight="1">
      <c r="A546" s="75"/>
      <c r="B546" s="75"/>
      <c r="C546" s="150"/>
      <c r="D546" s="75"/>
      <c r="E546" s="75"/>
      <c r="F546" s="75"/>
      <c r="G546" s="75"/>
      <c r="H546" s="75"/>
      <c r="I546" s="75"/>
      <c r="J546" s="75"/>
      <c r="K546" s="75"/>
      <c r="L546" s="75"/>
      <c r="M546" s="75"/>
      <c r="N546" s="75"/>
      <c r="O546" s="75"/>
      <c r="P546" s="75"/>
      <c r="Q546" s="75"/>
      <c r="R546" s="75"/>
      <c r="S546" s="75"/>
      <c r="T546" s="75"/>
      <c r="U546" s="150"/>
      <c r="V546" s="151"/>
      <c r="W546" s="151"/>
      <c r="X546" s="75"/>
      <c r="Y546" s="75"/>
      <c r="Z546" s="75"/>
      <c r="AA546" s="75"/>
      <c r="AB546" s="75"/>
      <c r="AC546" s="75"/>
      <c r="AD546" s="75"/>
      <c r="AE546" s="75"/>
      <c r="AF546" s="75"/>
      <c r="AG546" s="75"/>
      <c r="AH546" s="75"/>
      <c r="AI546" s="150"/>
      <c r="AJ546" s="75"/>
      <c r="AK546" s="75"/>
      <c r="AL546" s="75"/>
      <c r="AM546" s="75"/>
      <c r="AN546" s="75"/>
      <c r="AO546" s="75"/>
      <c r="AP546" s="75"/>
      <c r="AQ546" s="150"/>
      <c r="AR546" s="75"/>
      <c r="AS546" s="75"/>
      <c r="AT546" s="150"/>
      <c r="AU546" s="75"/>
      <c r="AV546" s="75"/>
      <c r="AW546" s="75"/>
      <c r="AX546" s="150"/>
      <c r="AY546" s="150"/>
      <c r="AZ546" s="75"/>
      <c r="BA546" s="75"/>
      <c r="BB546" s="75"/>
      <c r="BC546" s="75"/>
      <c r="BD546" s="75"/>
      <c r="BE546" s="75"/>
      <c r="BF546" s="75"/>
      <c r="BG546" s="75"/>
      <c r="BH546" s="75"/>
      <c r="BI546" s="75"/>
      <c r="BJ546" s="75"/>
      <c r="BK546" s="75"/>
      <c r="BL546" s="75"/>
      <c r="BM546" s="75"/>
      <c r="BN546" s="75"/>
      <c r="BO546" s="75"/>
      <c r="BP546" s="75"/>
      <c r="BQ546" s="75"/>
      <c r="BR546" s="75"/>
      <c r="BS546" s="75"/>
      <c r="BT546" s="75"/>
      <c r="BU546" s="75"/>
      <c r="BV546" s="75"/>
      <c r="BW546" s="75"/>
      <c r="BX546" s="75"/>
      <c r="BY546" s="75"/>
      <c r="BZ546" s="75"/>
      <c r="CA546" s="75"/>
      <c r="CB546" s="75"/>
      <c r="CC546" s="75"/>
      <c r="CD546" s="75"/>
      <c r="CE546" s="75"/>
      <c r="CF546" s="75"/>
      <c r="CG546" s="75"/>
      <c r="CH546" s="152"/>
      <c r="CI546" s="75"/>
      <c r="CJ546" s="75"/>
      <c r="CK546" s="75"/>
      <c r="CL546" s="75"/>
      <c r="CM546" s="75"/>
      <c r="CN546" s="75"/>
      <c r="CO546" s="75"/>
      <c r="CP546" s="75"/>
      <c r="CQ546" s="150"/>
      <c r="CR546" s="75"/>
      <c r="CS546" s="75"/>
      <c r="CT546" s="75"/>
      <c r="CU546" s="75"/>
      <c r="CV546" s="75"/>
      <c r="CW546" s="75"/>
      <c r="CX546" s="75"/>
      <c r="CY546" s="75"/>
      <c r="CZ546" s="75"/>
      <c r="DA546" s="75"/>
      <c r="DB546" s="75"/>
    </row>
    <row r="547" ht="15.75" customHeight="1">
      <c r="A547" s="75"/>
      <c r="B547" s="75"/>
      <c r="C547" s="150"/>
      <c r="D547" s="75"/>
      <c r="E547" s="75"/>
      <c r="F547" s="75"/>
      <c r="G547" s="75"/>
      <c r="H547" s="75"/>
      <c r="I547" s="75"/>
      <c r="J547" s="75"/>
      <c r="K547" s="75"/>
      <c r="L547" s="75"/>
      <c r="M547" s="75"/>
      <c r="N547" s="75"/>
      <c r="O547" s="75"/>
      <c r="P547" s="75"/>
      <c r="Q547" s="75"/>
      <c r="R547" s="75"/>
      <c r="S547" s="75"/>
      <c r="T547" s="75"/>
      <c r="U547" s="150"/>
      <c r="V547" s="151"/>
      <c r="W547" s="151"/>
      <c r="X547" s="75"/>
      <c r="Y547" s="75"/>
      <c r="Z547" s="75"/>
      <c r="AA547" s="75"/>
      <c r="AB547" s="75"/>
      <c r="AC547" s="75"/>
      <c r="AD547" s="75"/>
      <c r="AE547" s="75"/>
      <c r="AF547" s="75"/>
      <c r="AG547" s="75"/>
      <c r="AH547" s="75"/>
      <c r="AI547" s="150"/>
      <c r="AJ547" s="75"/>
      <c r="AK547" s="75"/>
      <c r="AL547" s="75"/>
      <c r="AM547" s="75"/>
      <c r="AN547" s="75"/>
      <c r="AO547" s="75"/>
      <c r="AP547" s="75"/>
      <c r="AQ547" s="150"/>
      <c r="AR547" s="75"/>
      <c r="AS547" s="75"/>
      <c r="AT547" s="150"/>
      <c r="AU547" s="75"/>
      <c r="AV547" s="75"/>
      <c r="AW547" s="75"/>
      <c r="AX547" s="150"/>
      <c r="AY547" s="150"/>
      <c r="AZ547" s="75"/>
      <c r="BA547" s="75"/>
      <c r="BB547" s="75"/>
      <c r="BC547" s="75"/>
      <c r="BD547" s="75"/>
      <c r="BE547" s="75"/>
      <c r="BF547" s="75"/>
      <c r="BG547" s="75"/>
      <c r="BH547" s="75"/>
      <c r="BI547" s="75"/>
      <c r="BJ547" s="75"/>
      <c r="BK547" s="75"/>
      <c r="BL547" s="75"/>
      <c r="BM547" s="75"/>
      <c r="BN547" s="75"/>
      <c r="BO547" s="75"/>
      <c r="BP547" s="75"/>
      <c r="BQ547" s="75"/>
      <c r="BR547" s="75"/>
      <c r="BS547" s="75"/>
      <c r="BT547" s="75"/>
      <c r="BU547" s="75"/>
      <c r="BV547" s="75"/>
      <c r="BW547" s="75"/>
      <c r="BX547" s="75"/>
      <c r="BY547" s="75"/>
      <c r="BZ547" s="75"/>
      <c r="CA547" s="75"/>
      <c r="CB547" s="75"/>
      <c r="CC547" s="75"/>
      <c r="CD547" s="75"/>
      <c r="CE547" s="75"/>
      <c r="CF547" s="75"/>
      <c r="CG547" s="75"/>
      <c r="CH547" s="152"/>
      <c r="CI547" s="75"/>
      <c r="CJ547" s="75"/>
      <c r="CK547" s="75"/>
      <c r="CL547" s="75"/>
      <c r="CM547" s="75"/>
      <c r="CN547" s="75"/>
      <c r="CO547" s="75"/>
      <c r="CP547" s="75"/>
      <c r="CQ547" s="150"/>
      <c r="CR547" s="75"/>
      <c r="CS547" s="75"/>
      <c r="CT547" s="75"/>
      <c r="CU547" s="75"/>
      <c r="CV547" s="75"/>
      <c r="CW547" s="75"/>
      <c r="CX547" s="75"/>
      <c r="CY547" s="75"/>
      <c r="CZ547" s="75"/>
      <c r="DA547" s="75"/>
      <c r="DB547" s="75"/>
    </row>
    <row r="548" ht="15.75" customHeight="1">
      <c r="A548" s="143"/>
      <c r="B548" s="75"/>
      <c r="C548" s="150"/>
      <c r="D548" s="75"/>
      <c r="E548" s="75"/>
      <c r="F548" s="75"/>
      <c r="G548" s="75"/>
      <c r="H548" s="75"/>
      <c r="I548" s="75"/>
      <c r="J548" s="75"/>
      <c r="K548" s="75"/>
      <c r="L548" s="75"/>
      <c r="M548" s="75"/>
      <c r="N548" s="75"/>
      <c r="O548" s="75"/>
      <c r="P548" s="75"/>
      <c r="Q548" s="75"/>
      <c r="R548" s="75"/>
      <c r="S548" s="75"/>
      <c r="T548" s="75"/>
      <c r="U548" s="150"/>
      <c r="V548" s="151"/>
      <c r="W548" s="151"/>
      <c r="X548" s="75"/>
      <c r="Y548" s="75"/>
      <c r="Z548" s="75"/>
      <c r="AA548" s="75"/>
      <c r="AB548" s="75"/>
      <c r="AC548" s="75"/>
      <c r="AD548" s="75"/>
      <c r="AE548" s="75"/>
      <c r="AF548" s="75"/>
      <c r="AG548" s="75"/>
      <c r="AH548" s="75"/>
      <c r="AI548" s="150"/>
      <c r="AJ548" s="75"/>
      <c r="AK548" s="75"/>
      <c r="AL548" s="75"/>
      <c r="AM548" s="75"/>
      <c r="AN548" s="75"/>
      <c r="AO548" s="75"/>
      <c r="AP548" s="75"/>
      <c r="AQ548" s="150"/>
      <c r="AR548" s="75"/>
      <c r="AS548" s="75"/>
      <c r="AT548" s="150"/>
      <c r="AU548" s="75"/>
      <c r="AV548" s="75"/>
      <c r="AW548" s="75"/>
      <c r="AX548" s="150"/>
      <c r="AY548" s="150"/>
      <c r="AZ548" s="75"/>
      <c r="BA548" s="75"/>
      <c r="BB548" s="75"/>
      <c r="BC548" s="75"/>
      <c r="BD548" s="75"/>
      <c r="BE548" s="75"/>
      <c r="BF548" s="75"/>
      <c r="BG548" s="75"/>
      <c r="BH548" s="75"/>
      <c r="BI548" s="75"/>
      <c r="BJ548" s="75"/>
      <c r="BK548" s="75"/>
      <c r="BL548" s="75"/>
      <c r="BM548" s="75"/>
      <c r="BN548" s="75"/>
      <c r="BO548" s="75"/>
      <c r="BP548" s="75"/>
      <c r="BQ548" s="75"/>
      <c r="BR548" s="75"/>
      <c r="BS548" s="75"/>
      <c r="BT548" s="75"/>
      <c r="BU548" s="75"/>
      <c r="BV548" s="75"/>
      <c r="BW548" s="75"/>
      <c r="BX548" s="75"/>
      <c r="BY548" s="75"/>
      <c r="BZ548" s="75"/>
      <c r="CA548" s="75"/>
      <c r="CB548" s="75"/>
      <c r="CC548" s="75"/>
      <c r="CD548" s="75"/>
      <c r="CE548" s="75"/>
      <c r="CF548" s="75"/>
      <c r="CG548" s="75"/>
      <c r="CH548" s="152"/>
      <c r="CI548" s="75"/>
      <c r="CJ548" s="75"/>
      <c r="CK548" s="75"/>
      <c r="CL548" s="75"/>
      <c r="CM548" s="75"/>
      <c r="CN548" s="75"/>
      <c r="CO548" s="75"/>
      <c r="CP548" s="75"/>
      <c r="CQ548" s="150"/>
      <c r="CR548" s="75"/>
      <c r="CS548" s="75"/>
      <c r="CT548" s="75"/>
      <c r="CU548" s="75"/>
      <c r="CV548" s="75"/>
      <c r="CW548" s="75"/>
      <c r="CX548" s="75"/>
      <c r="CY548" s="75"/>
      <c r="CZ548" s="75"/>
      <c r="DA548" s="75"/>
      <c r="DB548" s="75"/>
    </row>
    <row r="549" ht="15.75" customHeight="1">
      <c r="A549" s="143"/>
      <c r="B549" s="75"/>
      <c r="C549" s="150"/>
      <c r="D549" s="75"/>
      <c r="E549" s="75"/>
      <c r="F549" s="75"/>
      <c r="G549" s="75"/>
      <c r="H549" s="75"/>
      <c r="I549" s="75"/>
      <c r="J549" s="75"/>
      <c r="K549" s="75"/>
      <c r="L549" s="75"/>
      <c r="M549" s="75"/>
      <c r="N549" s="75"/>
      <c r="O549" s="75"/>
      <c r="P549" s="75"/>
      <c r="Q549" s="75"/>
      <c r="R549" s="75"/>
      <c r="S549" s="75"/>
      <c r="T549" s="75"/>
      <c r="U549" s="150"/>
      <c r="V549" s="151"/>
      <c r="W549" s="151"/>
      <c r="X549" s="75"/>
      <c r="Y549" s="75"/>
      <c r="Z549" s="75"/>
      <c r="AA549" s="75"/>
      <c r="AB549" s="75"/>
      <c r="AC549" s="75"/>
      <c r="AD549" s="75"/>
      <c r="AE549" s="75"/>
      <c r="AF549" s="75"/>
      <c r="AG549" s="75"/>
      <c r="AH549" s="75"/>
      <c r="AI549" s="150"/>
      <c r="AJ549" s="75"/>
      <c r="AK549" s="75"/>
      <c r="AL549" s="75"/>
      <c r="AM549" s="75"/>
      <c r="AN549" s="75"/>
      <c r="AO549" s="75"/>
      <c r="AP549" s="75"/>
      <c r="AQ549" s="150"/>
      <c r="AR549" s="75"/>
      <c r="AS549" s="75"/>
      <c r="AT549" s="150"/>
      <c r="AU549" s="75"/>
      <c r="AV549" s="75"/>
      <c r="AW549" s="75"/>
      <c r="AX549" s="150"/>
      <c r="AY549" s="150"/>
      <c r="AZ549" s="75"/>
      <c r="BA549" s="75"/>
      <c r="BB549" s="75"/>
      <c r="BC549" s="75"/>
      <c r="BD549" s="75"/>
      <c r="BE549" s="75"/>
      <c r="BF549" s="75"/>
      <c r="BG549" s="75"/>
      <c r="BH549" s="75"/>
      <c r="BI549" s="75"/>
      <c r="BJ549" s="75"/>
      <c r="BK549" s="75"/>
      <c r="BL549" s="75"/>
      <c r="BM549" s="75"/>
      <c r="BN549" s="75"/>
      <c r="BO549" s="75"/>
      <c r="BP549" s="75"/>
      <c r="BQ549" s="75"/>
      <c r="BR549" s="75"/>
      <c r="BS549" s="75"/>
      <c r="BT549" s="75"/>
      <c r="BU549" s="75"/>
      <c r="BV549" s="75"/>
      <c r="BW549" s="75"/>
      <c r="BX549" s="75"/>
      <c r="BY549" s="75"/>
      <c r="BZ549" s="75"/>
      <c r="CA549" s="75"/>
      <c r="CB549" s="75"/>
      <c r="CC549" s="75"/>
      <c r="CD549" s="75"/>
      <c r="CE549" s="75"/>
      <c r="CF549" s="75"/>
      <c r="CG549" s="75"/>
      <c r="CH549" s="152"/>
      <c r="CI549" s="75"/>
      <c r="CJ549" s="75"/>
      <c r="CK549" s="75"/>
      <c r="CL549" s="75"/>
      <c r="CM549" s="75"/>
      <c r="CN549" s="75"/>
      <c r="CO549" s="75"/>
      <c r="CP549" s="75"/>
      <c r="CQ549" s="150"/>
      <c r="CR549" s="75"/>
      <c r="CS549" s="75"/>
      <c r="CT549" s="75"/>
      <c r="CU549" s="75"/>
      <c r="CV549" s="75"/>
      <c r="CW549" s="75"/>
      <c r="CX549" s="75"/>
      <c r="CY549" s="75"/>
      <c r="CZ549" s="75"/>
      <c r="DA549" s="75"/>
      <c r="DB549" s="75"/>
    </row>
    <row r="550" ht="15.75" customHeight="1">
      <c r="A550" s="143"/>
      <c r="B550" s="75"/>
      <c r="C550" s="150"/>
      <c r="D550" s="75"/>
      <c r="E550" s="75"/>
      <c r="F550" s="75"/>
      <c r="G550" s="75"/>
      <c r="H550" s="75"/>
      <c r="I550" s="75"/>
      <c r="J550" s="75"/>
      <c r="K550" s="75"/>
      <c r="L550" s="75"/>
      <c r="M550" s="75"/>
      <c r="N550" s="75"/>
      <c r="O550" s="75"/>
      <c r="P550" s="75"/>
      <c r="Q550" s="75"/>
      <c r="R550" s="75"/>
      <c r="S550" s="75"/>
      <c r="T550" s="75"/>
      <c r="U550" s="150"/>
      <c r="V550" s="151"/>
      <c r="W550" s="151"/>
      <c r="X550" s="75"/>
      <c r="Y550" s="75"/>
      <c r="Z550" s="75"/>
      <c r="AA550" s="75"/>
      <c r="AB550" s="75"/>
      <c r="AC550" s="75"/>
      <c r="AD550" s="75"/>
      <c r="AE550" s="75"/>
      <c r="AF550" s="75"/>
      <c r="AG550" s="75"/>
      <c r="AH550" s="75"/>
      <c r="AI550" s="150"/>
      <c r="AJ550" s="75"/>
      <c r="AK550" s="75"/>
      <c r="AL550" s="75"/>
      <c r="AM550" s="75"/>
      <c r="AN550" s="75"/>
      <c r="AO550" s="75"/>
      <c r="AP550" s="75"/>
      <c r="AQ550" s="150"/>
      <c r="AR550" s="75"/>
      <c r="AS550" s="75"/>
      <c r="AT550" s="150"/>
      <c r="AU550" s="75"/>
      <c r="AV550" s="75"/>
      <c r="AW550" s="75"/>
      <c r="AX550" s="150"/>
      <c r="AY550" s="150"/>
      <c r="AZ550" s="75"/>
      <c r="BA550" s="75"/>
      <c r="BB550" s="75"/>
      <c r="BC550" s="75"/>
      <c r="BD550" s="75"/>
      <c r="BE550" s="75"/>
      <c r="BF550" s="75"/>
      <c r="BG550" s="75"/>
      <c r="BH550" s="75"/>
      <c r="BI550" s="75"/>
      <c r="BJ550" s="75"/>
      <c r="BK550" s="75"/>
      <c r="BL550" s="75"/>
      <c r="BM550" s="75"/>
      <c r="BN550" s="75"/>
      <c r="BO550" s="75"/>
      <c r="BP550" s="75"/>
      <c r="BQ550" s="75"/>
      <c r="BR550" s="75"/>
      <c r="BS550" s="75"/>
      <c r="BT550" s="75"/>
      <c r="BU550" s="75"/>
      <c r="BV550" s="75"/>
      <c r="BW550" s="75"/>
      <c r="BX550" s="75"/>
      <c r="BY550" s="75"/>
      <c r="BZ550" s="75"/>
      <c r="CA550" s="75"/>
      <c r="CB550" s="75"/>
      <c r="CC550" s="75"/>
      <c r="CD550" s="75"/>
      <c r="CE550" s="75"/>
      <c r="CF550" s="75"/>
      <c r="CG550" s="75"/>
      <c r="CH550" s="152"/>
      <c r="CI550" s="75"/>
      <c r="CJ550" s="75"/>
      <c r="CK550" s="75"/>
      <c r="CL550" s="75"/>
      <c r="CM550" s="75"/>
      <c r="CN550" s="75"/>
      <c r="CO550" s="75"/>
      <c r="CP550" s="75"/>
      <c r="CQ550" s="150"/>
      <c r="CR550" s="75"/>
      <c r="CS550" s="75"/>
      <c r="CT550" s="75"/>
      <c r="CU550" s="75"/>
      <c r="CV550" s="75"/>
      <c r="CW550" s="75"/>
      <c r="CX550" s="75"/>
      <c r="CY550" s="75"/>
      <c r="CZ550" s="75"/>
      <c r="DA550" s="75"/>
      <c r="DB550" s="75"/>
    </row>
    <row r="551" ht="15.75" customHeight="1">
      <c r="A551" s="143"/>
      <c r="B551" s="75"/>
      <c r="C551" s="150"/>
      <c r="D551" s="75"/>
      <c r="E551" s="75"/>
      <c r="F551" s="75"/>
      <c r="G551" s="75"/>
      <c r="H551" s="75"/>
      <c r="I551" s="75"/>
      <c r="J551" s="75"/>
      <c r="K551" s="75"/>
      <c r="L551" s="75"/>
      <c r="M551" s="75"/>
      <c r="N551" s="75"/>
      <c r="O551" s="75"/>
      <c r="P551" s="75"/>
      <c r="Q551" s="75"/>
      <c r="R551" s="75"/>
      <c r="S551" s="75"/>
      <c r="T551" s="75"/>
      <c r="U551" s="150"/>
      <c r="V551" s="151"/>
      <c r="W551" s="151"/>
      <c r="X551" s="75"/>
      <c r="Y551" s="75"/>
      <c r="Z551" s="75"/>
      <c r="AA551" s="75"/>
      <c r="AB551" s="75"/>
      <c r="AC551" s="75"/>
      <c r="AD551" s="75"/>
      <c r="AE551" s="75"/>
      <c r="AF551" s="75"/>
      <c r="AG551" s="75"/>
      <c r="AH551" s="75"/>
      <c r="AI551" s="150"/>
      <c r="AJ551" s="75"/>
      <c r="AK551" s="75"/>
      <c r="AL551" s="75"/>
      <c r="AM551" s="75"/>
      <c r="AN551" s="75"/>
      <c r="AO551" s="75"/>
      <c r="AP551" s="75"/>
      <c r="AQ551" s="150"/>
      <c r="AR551" s="75"/>
      <c r="AS551" s="75"/>
      <c r="AT551" s="150"/>
      <c r="AU551" s="75"/>
      <c r="AV551" s="75"/>
      <c r="AW551" s="75"/>
      <c r="AX551" s="150"/>
      <c r="AY551" s="150"/>
      <c r="AZ551" s="75"/>
      <c r="BA551" s="75"/>
      <c r="BB551" s="75"/>
      <c r="BC551" s="75"/>
      <c r="BD551" s="75"/>
      <c r="BE551" s="75"/>
      <c r="BF551" s="75"/>
      <c r="BG551" s="75"/>
      <c r="BH551" s="75"/>
      <c r="BI551" s="75"/>
      <c r="BJ551" s="75"/>
      <c r="BK551" s="75"/>
      <c r="BL551" s="75"/>
      <c r="BM551" s="75"/>
      <c r="BN551" s="75"/>
      <c r="BO551" s="75"/>
      <c r="BP551" s="75"/>
      <c r="BQ551" s="75"/>
      <c r="BR551" s="75"/>
      <c r="BS551" s="75"/>
      <c r="BT551" s="75"/>
      <c r="BU551" s="75"/>
      <c r="BV551" s="75"/>
      <c r="BW551" s="75"/>
      <c r="BX551" s="75"/>
      <c r="BY551" s="75"/>
      <c r="BZ551" s="75"/>
      <c r="CA551" s="75"/>
      <c r="CB551" s="75"/>
      <c r="CC551" s="75"/>
      <c r="CD551" s="75"/>
      <c r="CE551" s="75"/>
      <c r="CF551" s="75"/>
      <c r="CG551" s="75"/>
      <c r="CH551" s="152"/>
      <c r="CI551" s="75"/>
      <c r="CJ551" s="75"/>
      <c r="CK551" s="75"/>
      <c r="CL551" s="75"/>
      <c r="CM551" s="75"/>
      <c r="CN551" s="75"/>
      <c r="CO551" s="75"/>
      <c r="CP551" s="75"/>
      <c r="CQ551" s="150"/>
      <c r="CR551" s="75"/>
      <c r="CS551" s="75"/>
      <c r="CT551" s="75"/>
      <c r="CU551" s="75"/>
      <c r="CV551" s="75"/>
      <c r="CW551" s="75"/>
      <c r="CX551" s="75"/>
      <c r="CY551" s="75"/>
      <c r="CZ551" s="75"/>
      <c r="DA551" s="75"/>
      <c r="DB551" s="75"/>
    </row>
    <row r="552" ht="15.75" customHeight="1">
      <c r="A552" s="143"/>
      <c r="B552" s="75"/>
      <c r="C552" s="150"/>
      <c r="D552" s="75"/>
      <c r="E552" s="75"/>
      <c r="F552" s="75"/>
      <c r="G552" s="75"/>
      <c r="H552" s="75"/>
      <c r="I552" s="75"/>
      <c r="J552" s="75"/>
      <c r="K552" s="75"/>
      <c r="L552" s="75"/>
      <c r="M552" s="75"/>
      <c r="N552" s="75"/>
      <c r="O552" s="75"/>
      <c r="P552" s="75"/>
      <c r="Q552" s="75"/>
      <c r="R552" s="75"/>
      <c r="S552" s="75"/>
      <c r="T552" s="75"/>
      <c r="U552" s="150"/>
      <c r="V552" s="151"/>
      <c r="W552" s="151"/>
      <c r="X552" s="75"/>
      <c r="Y552" s="75"/>
      <c r="Z552" s="75"/>
      <c r="AA552" s="75"/>
      <c r="AB552" s="75"/>
      <c r="AC552" s="75"/>
      <c r="AD552" s="75"/>
      <c r="AE552" s="75"/>
      <c r="AF552" s="75"/>
      <c r="AG552" s="75"/>
      <c r="AH552" s="75"/>
      <c r="AI552" s="150"/>
      <c r="AJ552" s="75"/>
      <c r="AK552" s="75"/>
      <c r="AL552" s="75"/>
      <c r="AM552" s="75"/>
      <c r="AN552" s="75"/>
      <c r="AO552" s="75"/>
      <c r="AP552" s="75"/>
      <c r="AQ552" s="150"/>
      <c r="AR552" s="75"/>
      <c r="AS552" s="75"/>
      <c r="AT552" s="150"/>
      <c r="AU552" s="75"/>
      <c r="AV552" s="75"/>
      <c r="AW552" s="75"/>
      <c r="AX552" s="150"/>
      <c r="AY552" s="150"/>
      <c r="AZ552" s="75"/>
      <c r="BA552" s="75"/>
      <c r="BB552" s="75"/>
      <c r="BC552" s="75"/>
      <c r="BD552" s="75"/>
      <c r="BE552" s="75"/>
      <c r="BF552" s="75"/>
      <c r="BG552" s="75"/>
      <c r="BH552" s="75"/>
      <c r="BI552" s="75"/>
      <c r="BJ552" s="75"/>
      <c r="BK552" s="75"/>
      <c r="BL552" s="75"/>
      <c r="BM552" s="75"/>
      <c r="BN552" s="75"/>
      <c r="BO552" s="75"/>
      <c r="BP552" s="75"/>
      <c r="BQ552" s="75"/>
      <c r="BR552" s="75"/>
      <c r="BS552" s="75"/>
      <c r="BT552" s="75"/>
      <c r="BU552" s="75"/>
      <c r="BV552" s="75"/>
      <c r="BW552" s="75"/>
      <c r="BX552" s="75"/>
      <c r="BY552" s="75"/>
      <c r="BZ552" s="75"/>
      <c r="CA552" s="75"/>
      <c r="CB552" s="75"/>
      <c r="CC552" s="75"/>
      <c r="CD552" s="75"/>
      <c r="CE552" s="75"/>
      <c r="CF552" s="75"/>
      <c r="CG552" s="75"/>
      <c r="CH552" s="152"/>
      <c r="CI552" s="75"/>
      <c r="CJ552" s="75"/>
      <c r="CK552" s="75"/>
      <c r="CL552" s="75"/>
      <c r="CM552" s="75"/>
      <c r="CN552" s="75"/>
      <c r="CO552" s="75"/>
      <c r="CP552" s="75"/>
      <c r="CQ552" s="150"/>
      <c r="CR552" s="75"/>
      <c r="CS552" s="75"/>
      <c r="CT552" s="75"/>
      <c r="CU552" s="75"/>
      <c r="CV552" s="75"/>
      <c r="CW552" s="75"/>
      <c r="CX552" s="75"/>
      <c r="CY552" s="75"/>
      <c r="CZ552" s="75"/>
      <c r="DA552" s="75"/>
      <c r="DB552" s="75"/>
    </row>
    <row r="553" ht="15.75" customHeight="1">
      <c r="A553" s="143"/>
      <c r="B553" s="75"/>
      <c r="C553" s="150"/>
      <c r="D553" s="75"/>
      <c r="E553" s="75"/>
      <c r="F553" s="75"/>
      <c r="G553" s="75"/>
      <c r="H553" s="75"/>
      <c r="I553" s="75"/>
      <c r="J553" s="75"/>
      <c r="K553" s="75"/>
      <c r="L553" s="75"/>
      <c r="M553" s="75"/>
      <c r="N553" s="75"/>
      <c r="O553" s="75"/>
      <c r="P553" s="75"/>
      <c r="Q553" s="75"/>
      <c r="R553" s="75"/>
      <c r="S553" s="75"/>
      <c r="T553" s="75"/>
      <c r="U553" s="150"/>
      <c r="V553" s="151"/>
      <c r="W553" s="151"/>
      <c r="X553" s="75"/>
      <c r="Y553" s="75"/>
      <c r="Z553" s="75"/>
      <c r="AA553" s="75"/>
      <c r="AB553" s="75"/>
      <c r="AC553" s="75"/>
      <c r="AD553" s="75"/>
      <c r="AE553" s="75"/>
      <c r="AF553" s="75"/>
      <c r="AG553" s="75"/>
      <c r="AH553" s="75"/>
      <c r="AI553" s="150"/>
      <c r="AJ553" s="75"/>
      <c r="AK553" s="75"/>
      <c r="AL553" s="75"/>
      <c r="AM553" s="75"/>
      <c r="AN553" s="75"/>
      <c r="AO553" s="75"/>
      <c r="AP553" s="75"/>
      <c r="AQ553" s="150"/>
      <c r="AR553" s="75"/>
      <c r="AS553" s="75"/>
      <c r="AT553" s="150"/>
      <c r="AU553" s="75"/>
      <c r="AV553" s="75"/>
      <c r="AW553" s="75"/>
      <c r="AX553" s="150"/>
      <c r="AY553" s="150"/>
      <c r="AZ553" s="75"/>
      <c r="BA553" s="75"/>
      <c r="BB553" s="75"/>
      <c r="BC553" s="75"/>
      <c r="BD553" s="75"/>
      <c r="BE553" s="75"/>
      <c r="BF553" s="75"/>
      <c r="BG553" s="75"/>
      <c r="BH553" s="75"/>
      <c r="BI553" s="75"/>
      <c r="BJ553" s="75"/>
      <c r="BK553" s="75"/>
      <c r="BL553" s="75"/>
      <c r="BM553" s="75"/>
      <c r="BN553" s="75"/>
      <c r="BO553" s="75"/>
      <c r="BP553" s="75"/>
      <c r="BQ553" s="75"/>
      <c r="BR553" s="75"/>
      <c r="BS553" s="75"/>
      <c r="BT553" s="75"/>
      <c r="BU553" s="75"/>
      <c r="BV553" s="75"/>
      <c r="BW553" s="75"/>
      <c r="BX553" s="75"/>
      <c r="BY553" s="75"/>
      <c r="BZ553" s="75"/>
      <c r="CA553" s="75"/>
      <c r="CB553" s="75"/>
      <c r="CC553" s="75"/>
      <c r="CD553" s="75"/>
      <c r="CE553" s="75"/>
      <c r="CF553" s="75"/>
      <c r="CG553" s="75"/>
      <c r="CH553" s="152"/>
      <c r="CI553" s="75"/>
      <c r="CJ553" s="75"/>
      <c r="CK553" s="75"/>
      <c r="CL553" s="75"/>
      <c r="CM553" s="75"/>
      <c r="CN553" s="75"/>
      <c r="CO553" s="75"/>
      <c r="CP553" s="75"/>
      <c r="CQ553" s="150"/>
      <c r="CR553" s="75"/>
      <c r="CS553" s="75"/>
      <c r="CT553" s="75"/>
      <c r="CU553" s="75"/>
      <c r="CV553" s="75"/>
      <c r="CW553" s="75"/>
      <c r="CX553" s="75"/>
      <c r="CY553" s="75"/>
      <c r="CZ553" s="75"/>
      <c r="DA553" s="75"/>
      <c r="DB553" s="75"/>
    </row>
    <row r="554" ht="15.75" customHeight="1">
      <c r="A554" s="143"/>
      <c r="B554" s="75"/>
      <c r="C554" s="150"/>
      <c r="D554" s="75"/>
      <c r="E554" s="75"/>
      <c r="F554" s="75"/>
      <c r="G554" s="75"/>
      <c r="H554" s="75"/>
      <c r="I554" s="75"/>
      <c r="J554" s="75"/>
      <c r="K554" s="75"/>
      <c r="L554" s="75"/>
      <c r="M554" s="75"/>
      <c r="N554" s="75"/>
      <c r="O554" s="75"/>
      <c r="P554" s="75"/>
      <c r="Q554" s="75"/>
      <c r="R554" s="75"/>
      <c r="S554" s="75"/>
      <c r="T554" s="75"/>
      <c r="U554" s="150"/>
      <c r="V554" s="151"/>
      <c r="W554" s="151"/>
      <c r="X554" s="75"/>
      <c r="Y554" s="75"/>
      <c r="Z554" s="75"/>
      <c r="AA554" s="75"/>
      <c r="AB554" s="75"/>
      <c r="AC554" s="75"/>
      <c r="AD554" s="75"/>
      <c r="AE554" s="75"/>
      <c r="AF554" s="75"/>
      <c r="AG554" s="75"/>
      <c r="AH554" s="75"/>
      <c r="AI554" s="150"/>
      <c r="AJ554" s="75"/>
      <c r="AK554" s="75"/>
      <c r="AL554" s="75"/>
      <c r="AM554" s="75"/>
      <c r="AN554" s="75"/>
      <c r="AO554" s="75"/>
      <c r="AP554" s="75"/>
      <c r="AQ554" s="150"/>
      <c r="AR554" s="75"/>
      <c r="AS554" s="75"/>
      <c r="AT554" s="150"/>
      <c r="AU554" s="75"/>
      <c r="AV554" s="75"/>
      <c r="AW554" s="75"/>
      <c r="AX554" s="150"/>
      <c r="AY554" s="150"/>
      <c r="AZ554" s="75"/>
      <c r="BA554" s="75"/>
      <c r="BB554" s="75"/>
      <c r="BC554" s="75"/>
      <c r="BD554" s="75"/>
      <c r="BE554" s="75"/>
      <c r="BF554" s="75"/>
      <c r="BG554" s="75"/>
      <c r="BH554" s="75"/>
      <c r="BI554" s="75"/>
      <c r="BJ554" s="75"/>
      <c r="BK554" s="75"/>
      <c r="BL554" s="75"/>
      <c r="BM554" s="75"/>
      <c r="BN554" s="75"/>
      <c r="BO554" s="75"/>
      <c r="BP554" s="75"/>
      <c r="BQ554" s="75"/>
      <c r="BR554" s="75"/>
      <c r="BS554" s="75"/>
      <c r="BT554" s="75"/>
      <c r="BU554" s="75"/>
      <c r="BV554" s="75"/>
      <c r="BW554" s="75"/>
      <c r="BX554" s="75"/>
      <c r="BY554" s="75"/>
      <c r="BZ554" s="75"/>
      <c r="CA554" s="75"/>
      <c r="CB554" s="75"/>
      <c r="CC554" s="75"/>
      <c r="CD554" s="75"/>
      <c r="CE554" s="75"/>
      <c r="CF554" s="75"/>
      <c r="CG554" s="75"/>
      <c r="CH554" s="152"/>
      <c r="CI554" s="75"/>
      <c r="CJ554" s="75"/>
      <c r="CK554" s="75"/>
      <c r="CL554" s="75"/>
      <c r="CM554" s="75"/>
      <c r="CN554" s="75"/>
      <c r="CO554" s="75"/>
      <c r="CP554" s="75"/>
      <c r="CQ554" s="150"/>
      <c r="CR554" s="75"/>
      <c r="CS554" s="75"/>
      <c r="CT554" s="75"/>
      <c r="CU554" s="75"/>
      <c r="CV554" s="75"/>
      <c r="CW554" s="75"/>
      <c r="CX554" s="75"/>
      <c r="CY554" s="75"/>
      <c r="CZ554" s="75"/>
      <c r="DA554" s="75"/>
      <c r="DB554" s="75"/>
    </row>
    <row r="555" ht="15.75" customHeight="1">
      <c r="A555" s="143"/>
      <c r="B555" s="75"/>
      <c r="C555" s="150"/>
      <c r="D555" s="75"/>
      <c r="E555" s="75"/>
      <c r="F555" s="75"/>
      <c r="G555" s="75"/>
      <c r="H555" s="75"/>
      <c r="I555" s="75"/>
      <c r="J555" s="75"/>
      <c r="K555" s="75"/>
      <c r="L555" s="75"/>
      <c r="M555" s="75"/>
      <c r="N555" s="75"/>
      <c r="O555" s="75"/>
      <c r="P555" s="75"/>
      <c r="Q555" s="75"/>
      <c r="R555" s="75"/>
      <c r="S555" s="75"/>
      <c r="T555" s="75"/>
      <c r="U555" s="150"/>
      <c r="V555" s="151"/>
      <c r="W555" s="151"/>
      <c r="X555" s="75"/>
      <c r="Y555" s="75"/>
      <c r="Z555" s="75"/>
      <c r="AA555" s="75"/>
      <c r="AB555" s="75"/>
      <c r="AC555" s="75"/>
      <c r="AD555" s="75"/>
      <c r="AE555" s="75"/>
      <c r="AF555" s="75"/>
      <c r="AG555" s="75"/>
      <c r="AH555" s="75"/>
      <c r="AI555" s="150"/>
      <c r="AJ555" s="75"/>
      <c r="AK555" s="75"/>
      <c r="AL555" s="75"/>
      <c r="AM555" s="75"/>
      <c r="AN555" s="75"/>
      <c r="AO555" s="75"/>
      <c r="AP555" s="75"/>
      <c r="AQ555" s="150"/>
      <c r="AR555" s="75"/>
      <c r="AS555" s="75"/>
      <c r="AT555" s="150"/>
      <c r="AU555" s="75"/>
      <c r="AV555" s="75"/>
      <c r="AW555" s="75"/>
      <c r="AX555" s="150"/>
      <c r="AY555" s="150"/>
      <c r="AZ555" s="75"/>
      <c r="BA555" s="75"/>
      <c r="BB555" s="75"/>
      <c r="BC555" s="75"/>
      <c r="BD555" s="75"/>
      <c r="BE555" s="75"/>
      <c r="BF555" s="75"/>
      <c r="BG555" s="75"/>
      <c r="BH555" s="75"/>
      <c r="BI555" s="75"/>
      <c r="BJ555" s="75"/>
      <c r="BK555" s="75"/>
      <c r="BL555" s="75"/>
      <c r="BM555" s="75"/>
      <c r="BN555" s="75"/>
      <c r="BO555" s="75"/>
      <c r="BP555" s="75"/>
      <c r="BQ555" s="75"/>
      <c r="BR555" s="75"/>
      <c r="BS555" s="75"/>
      <c r="BT555" s="75"/>
      <c r="BU555" s="75"/>
      <c r="BV555" s="75"/>
      <c r="BW555" s="75"/>
      <c r="BX555" s="75"/>
      <c r="BY555" s="75"/>
      <c r="BZ555" s="75"/>
      <c r="CA555" s="75"/>
      <c r="CB555" s="75"/>
      <c r="CC555" s="75"/>
      <c r="CD555" s="75"/>
      <c r="CE555" s="75"/>
      <c r="CF555" s="75"/>
      <c r="CG555" s="75"/>
      <c r="CH555" s="152"/>
      <c r="CI555" s="75"/>
      <c r="CJ555" s="75"/>
      <c r="CK555" s="75"/>
      <c r="CL555" s="75"/>
      <c r="CM555" s="75"/>
      <c r="CN555" s="75"/>
      <c r="CO555" s="75"/>
      <c r="CP555" s="75"/>
      <c r="CQ555" s="150"/>
      <c r="CR555" s="75"/>
      <c r="CS555" s="75"/>
      <c r="CT555" s="75"/>
      <c r="CU555" s="75"/>
      <c r="CV555" s="75"/>
      <c r="CW555" s="75"/>
      <c r="CX555" s="75"/>
      <c r="CY555" s="75"/>
      <c r="CZ555" s="75"/>
      <c r="DA555" s="75"/>
      <c r="DB555" s="75"/>
    </row>
    <row r="556" ht="15.75" customHeight="1">
      <c r="A556" s="143"/>
      <c r="B556" s="75"/>
      <c r="C556" s="150"/>
      <c r="D556" s="75"/>
      <c r="E556" s="75"/>
      <c r="F556" s="75"/>
      <c r="G556" s="75"/>
      <c r="H556" s="75"/>
      <c r="I556" s="75"/>
      <c r="J556" s="75"/>
      <c r="K556" s="75"/>
      <c r="L556" s="75"/>
      <c r="M556" s="75"/>
      <c r="N556" s="75"/>
      <c r="O556" s="75"/>
      <c r="P556" s="75"/>
      <c r="Q556" s="75"/>
      <c r="R556" s="75"/>
      <c r="S556" s="75"/>
      <c r="T556" s="75"/>
      <c r="U556" s="150"/>
      <c r="V556" s="151"/>
      <c r="W556" s="151"/>
      <c r="X556" s="75"/>
      <c r="Y556" s="75"/>
      <c r="Z556" s="75"/>
      <c r="AA556" s="75"/>
      <c r="AB556" s="75"/>
      <c r="AC556" s="75"/>
      <c r="AD556" s="75"/>
      <c r="AE556" s="75"/>
      <c r="AF556" s="75"/>
      <c r="AG556" s="75"/>
      <c r="AH556" s="75"/>
      <c r="AI556" s="150"/>
      <c r="AJ556" s="75"/>
      <c r="AK556" s="75"/>
      <c r="AL556" s="75"/>
      <c r="AM556" s="75"/>
      <c r="AN556" s="75"/>
      <c r="AO556" s="75"/>
      <c r="AP556" s="75"/>
      <c r="AQ556" s="150"/>
      <c r="AR556" s="75"/>
      <c r="AS556" s="75"/>
      <c r="AT556" s="150"/>
      <c r="AU556" s="75"/>
      <c r="AV556" s="75"/>
      <c r="AW556" s="75"/>
      <c r="AX556" s="150"/>
      <c r="AY556" s="150"/>
      <c r="AZ556" s="75"/>
      <c r="BA556" s="75"/>
      <c r="BB556" s="75"/>
      <c r="BC556" s="75"/>
      <c r="BD556" s="75"/>
      <c r="BE556" s="75"/>
      <c r="BF556" s="75"/>
      <c r="BG556" s="75"/>
      <c r="BH556" s="75"/>
      <c r="BI556" s="75"/>
      <c r="BJ556" s="75"/>
      <c r="BK556" s="75"/>
      <c r="BL556" s="75"/>
      <c r="BM556" s="75"/>
      <c r="BN556" s="75"/>
      <c r="BO556" s="75"/>
      <c r="BP556" s="75"/>
      <c r="BQ556" s="75"/>
      <c r="BR556" s="75"/>
      <c r="BS556" s="75"/>
      <c r="BT556" s="75"/>
      <c r="BU556" s="75"/>
      <c r="BV556" s="75"/>
      <c r="BW556" s="75"/>
      <c r="BX556" s="75"/>
      <c r="BY556" s="75"/>
      <c r="BZ556" s="75"/>
      <c r="CA556" s="75"/>
      <c r="CB556" s="75"/>
      <c r="CC556" s="75"/>
      <c r="CD556" s="75"/>
      <c r="CE556" s="75"/>
      <c r="CF556" s="75"/>
      <c r="CG556" s="75"/>
      <c r="CH556" s="152"/>
      <c r="CI556" s="75"/>
      <c r="CJ556" s="75"/>
      <c r="CK556" s="75"/>
      <c r="CL556" s="75"/>
      <c r="CM556" s="75"/>
      <c r="CN556" s="75"/>
      <c r="CO556" s="75"/>
      <c r="CP556" s="75"/>
      <c r="CQ556" s="150"/>
      <c r="CR556" s="75"/>
      <c r="CS556" s="75"/>
      <c r="CT556" s="75"/>
      <c r="CU556" s="75"/>
      <c r="CV556" s="75"/>
      <c r="CW556" s="75"/>
      <c r="CX556" s="75"/>
      <c r="CY556" s="75"/>
      <c r="CZ556" s="75"/>
      <c r="DA556" s="75"/>
      <c r="DB556" s="75"/>
    </row>
    <row r="557" ht="15.75" customHeight="1">
      <c r="A557" s="143"/>
      <c r="B557" s="75"/>
      <c r="C557" s="150"/>
      <c r="D557" s="75"/>
      <c r="E557" s="75"/>
      <c r="F557" s="75"/>
      <c r="G557" s="75"/>
      <c r="H557" s="75"/>
      <c r="I557" s="75"/>
      <c r="J557" s="75"/>
      <c r="K557" s="75"/>
      <c r="L557" s="75"/>
      <c r="M557" s="75"/>
      <c r="N557" s="75"/>
      <c r="O557" s="75"/>
      <c r="P557" s="75"/>
      <c r="Q557" s="75"/>
      <c r="R557" s="75"/>
      <c r="S557" s="75"/>
      <c r="T557" s="75"/>
      <c r="U557" s="150"/>
      <c r="V557" s="151"/>
      <c r="W557" s="151"/>
      <c r="X557" s="75"/>
      <c r="Y557" s="75"/>
      <c r="Z557" s="75"/>
      <c r="AA557" s="75"/>
      <c r="AB557" s="75"/>
      <c r="AC557" s="75"/>
      <c r="AD557" s="75"/>
      <c r="AE557" s="75"/>
      <c r="AF557" s="75"/>
      <c r="AG557" s="75"/>
      <c r="AH557" s="75"/>
      <c r="AI557" s="150"/>
      <c r="AJ557" s="75"/>
      <c r="AK557" s="75"/>
      <c r="AL557" s="75"/>
      <c r="AM557" s="75"/>
      <c r="AN557" s="75"/>
      <c r="AO557" s="75"/>
      <c r="AP557" s="75"/>
      <c r="AQ557" s="150"/>
      <c r="AR557" s="75"/>
      <c r="AS557" s="75"/>
      <c r="AT557" s="150"/>
      <c r="AU557" s="75"/>
      <c r="AV557" s="75"/>
      <c r="AW557" s="75"/>
      <c r="AX557" s="150"/>
      <c r="AY557" s="150"/>
      <c r="AZ557" s="75"/>
      <c r="BA557" s="75"/>
      <c r="BB557" s="75"/>
      <c r="BC557" s="75"/>
      <c r="BD557" s="75"/>
      <c r="BE557" s="75"/>
      <c r="BF557" s="75"/>
      <c r="BG557" s="75"/>
      <c r="BH557" s="75"/>
      <c r="BI557" s="75"/>
      <c r="BJ557" s="75"/>
      <c r="BK557" s="75"/>
      <c r="BL557" s="75"/>
      <c r="BM557" s="75"/>
      <c r="BN557" s="75"/>
      <c r="BO557" s="75"/>
      <c r="BP557" s="75"/>
      <c r="BQ557" s="75"/>
      <c r="BR557" s="75"/>
      <c r="BS557" s="75"/>
      <c r="BT557" s="75"/>
      <c r="BU557" s="75"/>
      <c r="BV557" s="75"/>
      <c r="BW557" s="75"/>
      <c r="BX557" s="75"/>
      <c r="BY557" s="75"/>
      <c r="BZ557" s="75"/>
      <c r="CA557" s="75"/>
      <c r="CB557" s="75"/>
      <c r="CC557" s="75"/>
      <c r="CD557" s="75"/>
      <c r="CE557" s="75"/>
      <c r="CF557" s="75"/>
      <c r="CG557" s="75"/>
      <c r="CH557" s="152"/>
      <c r="CI557" s="75"/>
      <c r="CJ557" s="75"/>
      <c r="CK557" s="75"/>
      <c r="CL557" s="75"/>
      <c r="CM557" s="75"/>
      <c r="CN557" s="75"/>
      <c r="CO557" s="75"/>
      <c r="CP557" s="75"/>
      <c r="CQ557" s="150"/>
      <c r="CR557" s="75"/>
      <c r="CS557" s="75"/>
      <c r="CT557" s="75"/>
      <c r="CU557" s="75"/>
      <c r="CV557" s="75"/>
      <c r="CW557" s="75"/>
      <c r="CX557" s="75"/>
      <c r="CY557" s="75"/>
      <c r="CZ557" s="75"/>
      <c r="DA557" s="75"/>
      <c r="DB557" s="75"/>
    </row>
    <row r="558" ht="15.75" customHeight="1">
      <c r="A558" s="143"/>
      <c r="B558" s="75"/>
      <c r="C558" s="150"/>
      <c r="D558" s="75"/>
      <c r="E558" s="75"/>
      <c r="F558" s="75"/>
      <c r="G558" s="75"/>
      <c r="H558" s="75"/>
      <c r="I558" s="75"/>
      <c r="J558" s="75"/>
      <c r="K558" s="75"/>
      <c r="L558" s="75"/>
      <c r="M558" s="75"/>
      <c r="N558" s="75"/>
      <c r="O558" s="75"/>
      <c r="P558" s="75"/>
      <c r="Q558" s="75"/>
      <c r="R558" s="75"/>
      <c r="S558" s="75"/>
      <c r="T558" s="75"/>
      <c r="U558" s="150"/>
      <c r="V558" s="151"/>
      <c r="W558" s="151"/>
      <c r="X558" s="75"/>
      <c r="Y558" s="75"/>
      <c r="Z558" s="75"/>
      <c r="AA558" s="75"/>
      <c r="AB558" s="75"/>
      <c r="AC558" s="75"/>
      <c r="AD558" s="75"/>
      <c r="AE558" s="75"/>
      <c r="AF558" s="75"/>
      <c r="AG558" s="75"/>
      <c r="AH558" s="75"/>
      <c r="AI558" s="150"/>
      <c r="AJ558" s="75"/>
      <c r="AK558" s="75"/>
      <c r="AL558" s="75"/>
      <c r="AM558" s="75"/>
      <c r="AN558" s="75"/>
      <c r="AO558" s="75"/>
      <c r="AP558" s="75"/>
      <c r="AQ558" s="150"/>
      <c r="AR558" s="75"/>
      <c r="AS558" s="75"/>
      <c r="AT558" s="150"/>
      <c r="AU558" s="75"/>
      <c r="AV558" s="75"/>
      <c r="AW558" s="75"/>
      <c r="AX558" s="150"/>
      <c r="AY558" s="150"/>
      <c r="AZ558" s="75"/>
      <c r="BA558" s="75"/>
      <c r="BB558" s="75"/>
      <c r="BC558" s="75"/>
      <c r="BD558" s="75"/>
      <c r="BE558" s="75"/>
      <c r="BF558" s="75"/>
      <c r="BG558" s="75"/>
      <c r="BH558" s="75"/>
      <c r="BI558" s="75"/>
      <c r="BJ558" s="75"/>
      <c r="BK558" s="75"/>
      <c r="BL558" s="75"/>
      <c r="BM558" s="75"/>
      <c r="BN558" s="75"/>
      <c r="BO558" s="75"/>
      <c r="BP558" s="75"/>
      <c r="BQ558" s="75"/>
      <c r="BR558" s="75"/>
      <c r="BS558" s="75"/>
      <c r="BT558" s="75"/>
      <c r="BU558" s="75"/>
      <c r="BV558" s="75"/>
      <c r="BW558" s="75"/>
      <c r="BX558" s="75"/>
      <c r="BY558" s="75"/>
      <c r="BZ558" s="75"/>
      <c r="CA558" s="75"/>
      <c r="CB558" s="75"/>
      <c r="CC558" s="75"/>
      <c r="CD558" s="75"/>
      <c r="CE558" s="75"/>
      <c r="CF558" s="75"/>
      <c r="CG558" s="75"/>
      <c r="CH558" s="152"/>
      <c r="CI558" s="75"/>
      <c r="CJ558" s="75"/>
      <c r="CK558" s="75"/>
      <c r="CL558" s="75"/>
      <c r="CM558" s="75"/>
      <c r="CN558" s="75"/>
      <c r="CO558" s="75"/>
      <c r="CP558" s="75"/>
      <c r="CQ558" s="150"/>
      <c r="CR558" s="75"/>
      <c r="CS558" s="75"/>
      <c r="CT558" s="75"/>
      <c r="CU558" s="75"/>
      <c r="CV558" s="75"/>
      <c r="CW558" s="75"/>
      <c r="CX558" s="75"/>
      <c r="CY558" s="75"/>
      <c r="CZ558" s="75"/>
      <c r="DA558" s="75"/>
      <c r="DB558" s="75"/>
    </row>
    <row r="559" ht="15.75" customHeight="1">
      <c r="A559" s="143"/>
      <c r="B559" s="75"/>
      <c r="C559" s="150"/>
      <c r="D559" s="75"/>
      <c r="E559" s="75"/>
      <c r="F559" s="75"/>
      <c r="G559" s="75"/>
      <c r="H559" s="75"/>
      <c r="I559" s="75"/>
      <c r="J559" s="75"/>
      <c r="K559" s="75"/>
      <c r="L559" s="75"/>
      <c r="M559" s="75"/>
      <c r="N559" s="75"/>
      <c r="O559" s="75"/>
      <c r="P559" s="75"/>
      <c r="Q559" s="75"/>
      <c r="R559" s="75"/>
      <c r="S559" s="75"/>
      <c r="T559" s="75"/>
      <c r="U559" s="150"/>
      <c r="V559" s="151"/>
      <c r="W559" s="151"/>
      <c r="X559" s="75"/>
      <c r="Y559" s="75"/>
      <c r="Z559" s="75"/>
      <c r="AA559" s="75"/>
      <c r="AB559" s="75"/>
      <c r="AC559" s="75"/>
      <c r="AD559" s="75"/>
      <c r="AE559" s="75"/>
      <c r="AF559" s="75"/>
      <c r="AG559" s="75"/>
      <c r="AH559" s="75"/>
      <c r="AI559" s="150"/>
      <c r="AJ559" s="75"/>
      <c r="AK559" s="75"/>
      <c r="AL559" s="75"/>
      <c r="AM559" s="75"/>
      <c r="AN559" s="75"/>
      <c r="AO559" s="75"/>
      <c r="AP559" s="75"/>
      <c r="AQ559" s="150"/>
      <c r="AR559" s="75"/>
      <c r="AS559" s="75"/>
      <c r="AT559" s="150"/>
      <c r="AU559" s="75"/>
      <c r="AV559" s="75"/>
      <c r="AW559" s="75"/>
      <c r="AX559" s="150"/>
      <c r="AY559" s="150"/>
      <c r="AZ559" s="75"/>
      <c r="BA559" s="75"/>
      <c r="BB559" s="75"/>
      <c r="BC559" s="75"/>
      <c r="BD559" s="75"/>
      <c r="BE559" s="75"/>
      <c r="BF559" s="75"/>
      <c r="BG559" s="75"/>
      <c r="BH559" s="75"/>
      <c r="BI559" s="75"/>
      <c r="BJ559" s="75"/>
      <c r="BK559" s="75"/>
      <c r="BL559" s="75"/>
      <c r="BM559" s="75"/>
      <c r="BN559" s="75"/>
      <c r="BO559" s="75"/>
      <c r="BP559" s="75"/>
      <c r="BQ559" s="75"/>
      <c r="BR559" s="75"/>
      <c r="BS559" s="75"/>
      <c r="BT559" s="75"/>
      <c r="BU559" s="75"/>
      <c r="BV559" s="75"/>
      <c r="BW559" s="75"/>
      <c r="BX559" s="75"/>
      <c r="BY559" s="75"/>
      <c r="BZ559" s="75"/>
      <c r="CA559" s="75"/>
      <c r="CB559" s="75"/>
      <c r="CC559" s="75"/>
      <c r="CD559" s="75"/>
      <c r="CE559" s="75"/>
      <c r="CF559" s="75"/>
      <c r="CG559" s="75"/>
      <c r="CH559" s="152"/>
      <c r="CI559" s="75"/>
      <c r="CJ559" s="75"/>
      <c r="CK559" s="75"/>
      <c r="CL559" s="75"/>
      <c r="CM559" s="75"/>
      <c r="CN559" s="75"/>
      <c r="CO559" s="75"/>
      <c r="CP559" s="75"/>
      <c r="CQ559" s="150"/>
      <c r="CR559" s="75"/>
      <c r="CS559" s="75"/>
      <c r="CT559" s="75"/>
      <c r="CU559" s="75"/>
      <c r="CV559" s="75"/>
      <c r="CW559" s="75"/>
      <c r="CX559" s="75"/>
      <c r="CY559" s="75"/>
      <c r="CZ559" s="75"/>
      <c r="DA559" s="75"/>
      <c r="DB559" s="75"/>
    </row>
    <row r="560" ht="15.75" customHeight="1">
      <c r="A560" s="143"/>
      <c r="B560" s="75"/>
      <c r="C560" s="150"/>
      <c r="D560" s="75"/>
      <c r="E560" s="75"/>
      <c r="F560" s="75"/>
      <c r="G560" s="75"/>
      <c r="H560" s="75"/>
      <c r="I560" s="75"/>
      <c r="J560" s="75"/>
      <c r="K560" s="75"/>
      <c r="L560" s="75"/>
      <c r="M560" s="75"/>
      <c r="N560" s="75"/>
      <c r="O560" s="75"/>
      <c r="P560" s="75"/>
      <c r="Q560" s="75"/>
      <c r="R560" s="75"/>
      <c r="S560" s="75"/>
      <c r="T560" s="75"/>
      <c r="U560" s="150"/>
      <c r="V560" s="151"/>
      <c r="W560" s="151"/>
      <c r="X560" s="75"/>
      <c r="Y560" s="75"/>
      <c r="Z560" s="75"/>
      <c r="AA560" s="75"/>
      <c r="AB560" s="75"/>
      <c r="AC560" s="75"/>
      <c r="AD560" s="75"/>
      <c r="AE560" s="75"/>
      <c r="AF560" s="75"/>
      <c r="AG560" s="75"/>
      <c r="AH560" s="75"/>
      <c r="AI560" s="150"/>
      <c r="AJ560" s="75"/>
      <c r="AK560" s="75"/>
      <c r="AL560" s="75"/>
      <c r="AM560" s="75"/>
      <c r="AN560" s="75"/>
      <c r="AO560" s="75"/>
      <c r="AP560" s="75"/>
      <c r="AQ560" s="150"/>
      <c r="AR560" s="75"/>
      <c r="AS560" s="75"/>
      <c r="AT560" s="150"/>
      <c r="AU560" s="75"/>
      <c r="AV560" s="75"/>
      <c r="AW560" s="75"/>
      <c r="AX560" s="150"/>
      <c r="AY560" s="150"/>
      <c r="AZ560" s="75"/>
      <c r="BA560" s="75"/>
      <c r="BB560" s="75"/>
      <c r="BC560" s="75"/>
      <c r="BD560" s="75"/>
      <c r="BE560" s="75"/>
      <c r="BF560" s="75"/>
      <c r="BG560" s="75"/>
      <c r="BH560" s="75"/>
      <c r="BI560" s="75"/>
      <c r="BJ560" s="75"/>
      <c r="BK560" s="75"/>
      <c r="BL560" s="75"/>
      <c r="BM560" s="75"/>
      <c r="BN560" s="75"/>
      <c r="BO560" s="75"/>
      <c r="BP560" s="75"/>
      <c r="BQ560" s="75"/>
      <c r="BR560" s="75"/>
      <c r="BS560" s="75"/>
      <c r="BT560" s="75"/>
      <c r="BU560" s="75"/>
      <c r="BV560" s="75"/>
      <c r="BW560" s="75"/>
      <c r="BX560" s="75"/>
      <c r="BY560" s="75"/>
      <c r="BZ560" s="75"/>
      <c r="CA560" s="75"/>
      <c r="CB560" s="75"/>
      <c r="CC560" s="75"/>
      <c r="CD560" s="75"/>
      <c r="CE560" s="75"/>
      <c r="CF560" s="75"/>
      <c r="CG560" s="75"/>
      <c r="CH560" s="152"/>
      <c r="CI560" s="75"/>
      <c r="CJ560" s="75"/>
      <c r="CK560" s="75"/>
      <c r="CL560" s="75"/>
      <c r="CM560" s="75"/>
      <c r="CN560" s="75"/>
      <c r="CO560" s="75"/>
      <c r="CP560" s="75"/>
      <c r="CQ560" s="150"/>
      <c r="CR560" s="75"/>
      <c r="CS560" s="75"/>
      <c r="CT560" s="75"/>
      <c r="CU560" s="75"/>
      <c r="CV560" s="75"/>
      <c r="CW560" s="75"/>
      <c r="CX560" s="75"/>
      <c r="CY560" s="75"/>
      <c r="CZ560" s="75"/>
      <c r="DA560" s="75"/>
      <c r="DB560" s="75"/>
    </row>
    <row r="561" ht="15.75" customHeight="1">
      <c r="A561" s="75"/>
      <c r="B561" s="75"/>
      <c r="C561" s="150"/>
      <c r="D561" s="75"/>
      <c r="E561" s="75"/>
      <c r="F561" s="75"/>
      <c r="G561" s="75"/>
      <c r="H561" s="75"/>
      <c r="I561" s="75"/>
      <c r="J561" s="75"/>
      <c r="K561" s="75"/>
      <c r="L561" s="75"/>
      <c r="M561" s="75"/>
      <c r="N561" s="75"/>
      <c r="O561" s="75"/>
      <c r="P561" s="75"/>
      <c r="Q561" s="75"/>
      <c r="R561" s="75"/>
      <c r="S561" s="75"/>
      <c r="T561" s="75"/>
      <c r="U561" s="150"/>
      <c r="V561" s="151"/>
      <c r="W561" s="151"/>
      <c r="X561" s="75"/>
      <c r="Y561" s="75"/>
      <c r="Z561" s="75"/>
      <c r="AA561" s="75"/>
      <c r="AB561" s="75"/>
      <c r="AC561" s="75"/>
      <c r="AD561" s="75"/>
      <c r="AE561" s="75"/>
      <c r="AF561" s="75"/>
      <c r="AG561" s="75"/>
      <c r="AH561" s="75"/>
      <c r="AI561" s="150"/>
      <c r="AJ561" s="75"/>
      <c r="AK561" s="75"/>
      <c r="AL561" s="75"/>
      <c r="AM561" s="75"/>
      <c r="AN561" s="75"/>
      <c r="AO561" s="75"/>
      <c r="AP561" s="75"/>
      <c r="AQ561" s="150"/>
      <c r="AR561" s="75"/>
      <c r="AS561" s="75"/>
      <c r="AT561" s="150"/>
      <c r="AU561" s="75"/>
      <c r="AV561" s="75"/>
      <c r="AW561" s="75"/>
      <c r="AX561" s="150"/>
      <c r="AY561" s="150"/>
      <c r="AZ561" s="75"/>
      <c r="BA561" s="75"/>
      <c r="BB561" s="75"/>
      <c r="BC561" s="75"/>
      <c r="BD561" s="75"/>
      <c r="BE561" s="75"/>
      <c r="BF561" s="75"/>
      <c r="BG561" s="75"/>
      <c r="BH561" s="75"/>
      <c r="BI561" s="75"/>
      <c r="BJ561" s="75"/>
      <c r="BK561" s="75"/>
      <c r="BL561" s="75"/>
      <c r="BM561" s="75"/>
      <c r="BN561" s="75"/>
      <c r="BO561" s="75"/>
      <c r="BP561" s="75"/>
      <c r="BQ561" s="75"/>
      <c r="BR561" s="75"/>
      <c r="BS561" s="75"/>
      <c r="BT561" s="75"/>
      <c r="BU561" s="75"/>
      <c r="BV561" s="75"/>
      <c r="BW561" s="75"/>
      <c r="BX561" s="75"/>
      <c r="BY561" s="75"/>
      <c r="BZ561" s="75"/>
      <c r="CA561" s="75"/>
      <c r="CB561" s="75"/>
      <c r="CC561" s="75"/>
      <c r="CD561" s="75"/>
      <c r="CE561" s="75"/>
      <c r="CF561" s="75"/>
      <c r="CG561" s="75"/>
      <c r="CH561" s="152"/>
      <c r="CI561" s="75"/>
      <c r="CJ561" s="75"/>
      <c r="CK561" s="75"/>
      <c r="CL561" s="75"/>
      <c r="CM561" s="75"/>
      <c r="CN561" s="75"/>
      <c r="CO561" s="75"/>
      <c r="CP561" s="75"/>
      <c r="CQ561" s="150"/>
      <c r="CR561" s="75"/>
      <c r="CS561" s="75"/>
      <c r="CT561" s="75"/>
      <c r="CU561" s="75"/>
      <c r="CV561" s="75"/>
      <c r="CW561" s="75"/>
      <c r="CX561" s="75"/>
      <c r="CY561" s="75"/>
      <c r="CZ561" s="75"/>
      <c r="DA561" s="75"/>
      <c r="DB561" s="75"/>
    </row>
    <row r="562" ht="15.75" customHeight="1">
      <c r="A562" s="143"/>
      <c r="B562" s="75"/>
      <c r="C562" s="150"/>
      <c r="D562" s="75"/>
      <c r="E562" s="75"/>
      <c r="F562" s="75"/>
      <c r="G562" s="75"/>
      <c r="H562" s="75"/>
      <c r="I562" s="75"/>
      <c r="J562" s="75"/>
      <c r="K562" s="75"/>
      <c r="L562" s="75"/>
      <c r="M562" s="75"/>
      <c r="N562" s="75"/>
      <c r="O562" s="75"/>
      <c r="P562" s="75"/>
      <c r="Q562" s="75"/>
      <c r="R562" s="75"/>
      <c r="S562" s="75"/>
      <c r="T562" s="75"/>
      <c r="U562" s="150"/>
      <c r="V562" s="151"/>
      <c r="W562" s="151"/>
      <c r="X562" s="75"/>
      <c r="Y562" s="75"/>
      <c r="Z562" s="75"/>
      <c r="AA562" s="75"/>
      <c r="AB562" s="75"/>
      <c r="AC562" s="75"/>
      <c r="AD562" s="75"/>
      <c r="AE562" s="75"/>
      <c r="AF562" s="75"/>
      <c r="AG562" s="75"/>
      <c r="AH562" s="75"/>
      <c r="AI562" s="150"/>
      <c r="AJ562" s="75"/>
      <c r="AK562" s="75"/>
      <c r="AL562" s="75"/>
      <c r="AM562" s="75"/>
      <c r="AN562" s="75"/>
      <c r="AO562" s="75"/>
      <c r="AP562" s="75"/>
      <c r="AQ562" s="150"/>
      <c r="AR562" s="75"/>
      <c r="AS562" s="75"/>
      <c r="AT562" s="150"/>
      <c r="AU562" s="75"/>
      <c r="AV562" s="75"/>
      <c r="AW562" s="75"/>
      <c r="AX562" s="150"/>
      <c r="AY562" s="150"/>
      <c r="AZ562" s="75"/>
      <c r="BA562" s="75"/>
      <c r="BB562" s="75"/>
      <c r="BC562" s="75"/>
      <c r="BD562" s="75"/>
      <c r="BE562" s="75"/>
      <c r="BF562" s="75"/>
      <c r="BG562" s="75"/>
      <c r="BH562" s="75"/>
      <c r="BI562" s="75"/>
      <c r="BJ562" s="75"/>
      <c r="BK562" s="75"/>
      <c r="BL562" s="75"/>
      <c r="BM562" s="75"/>
      <c r="BN562" s="75"/>
      <c r="BO562" s="75"/>
      <c r="BP562" s="75"/>
      <c r="BQ562" s="75"/>
      <c r="BR562" s="75"/>
      <c r="BS562" s="75"/>
      <c r="BT562" s="75"/>
      <c r="BU562" s="75"/>
      <c r="BV562" s="75"/>
      <c r="BW562" s="75"/>
      <c r="BX562" s="75"/>
      <c r="BY562" s="75"/>
      <c r="BZ562" s="75"/>
      <c r="CA562" s="75"/>
      <c r="CB562" s="75"/>
      <c r="CC562" s="75"/>
      <c r="CD562" s="75"/>
      <c r="CE562" s="75"/>
      <c r="CF562" s="75"/>
      <c r="CG562" s="75"/>
      <c r="CH562" s="152"/>
      <c r="CI562" s="75"/>
      <c r="CJ562" s="75"/>
      <c r="CK562" s="75"/>
      <c r="CL562" s="75"/>
      <c r="CM562" s="75"/>
      <c r="CN562" s="75"/>
      <c r="CO562" s="75"/>
      <c r="CP562" s="75"/>
      <c r="CQ562" s="150"/>
      <c r="CR562" s="75"/>
      <c r="CS562" s="75"/>
      <c r="CT562" s="75"/>
      <c r="CU562" s="75"/>
      <c r="CV562" s="75"/>
      <c r="CW562" s="75"/>
      <c r="CX562" s="75"/>
      <c r="CY562" s="75"/>
      <c r="CZ562" s="75"/>
      <c r="DA562" s="75"/>
      <c r="DB562" s="75"/>
    </row>
    <row r="563" ht="15.75" customHeight="1">
      <c r="A563" s="143"/>
      <c r="B563" s="75"/>
      <c r="C563" s="150"/>
      <c r="D563" s="75"/>
      <c r="E563" s="75"/>
      <c r="F563" s="75"/>
      <c r="G563" s="75"/>
      <c r="H563" s="75"/>
      <c r="I563" s="75"/>
      <c r="J563" s="75"/>
      <c r="K563" s="75"/>
      <c r="L563" s="75"/>
      <c r="M563" s="75"/>
      <c r="N563" s="75"/>
      <c r="O563" s="75"/>
      <c r="P563" s="75"/>
      <c r="Q563" s="75"/>
      <c r="R563" s="75"/>
      <c r="S563" s="75"/>
      <c r="T563" s="75"/>
      <c r="U563" s="150"/>
      <c r="V563" s="151"/>
      <c r="W563" s="151"/>
      <c r="X563" s="75"/>
      <c r="Y563" s="75"/>
      <c r="Z563" s="75"/>
      <c r="AA563" s="75"/>
      <c r="AB563" s="75"/>
      <c r="AC563" s="75"/>
      <c r="AD563" s="75"/>
      <c r="AE563" s="75"/>
      <c r="AF563" s="75"/>
      <c r="AG563" s="75"/>
      <c r="AH563" s="75"/>
      <c r="AI563" s="150"/>
      <c r="AJ563" s="75"/>
      <c r="AK563" s="75"/>
      <c r="AL563" s="75"/>
      <c r="AM563" s="75"/>
      <c r="AN563" s="75"/>
      <c r="AO563" s="75"/>
      <c r="AP563" s="75"/>
      <c r="AQ563" s="150"/>
      <c r="AR563" s="75"/>
      <c r="AS563" s="75"/>
      <c r="AT563" s="150"/>
      <c r="AU563" s="75"/>
      <c r="AV563" s="75"/>
      <c r="AW563" s="75"/>
      <c r="AX563" s="150"/>
      <c r="AY563" s="150"/>
      <c r="AZ563" s="75"/>
      <c r="BA563" s="75"/>
      <c r="BB563" s="75"/>
      <c r="BC563" s="75"/>
      <c r="BD563" s="75"/>
      <c r="BE563" s="75"/>
      <c r="BF563" s="75"/>
      <c r="BG563" s="75"/>
      <c r="BH563" s="75"/>
      <c r="BI563" s="75"/>
      <c r="BJ563" s="75"/>
      <c r="BK563" s="75"/>
      <c r="BL563" s="75"/>
      <c r="BM563" s="75"/>
      <c r="BN563" s="75"/>
      <c r="BO563" s="75"/>
      <c r="BP563" s="75"/>
      <c r="BQ563" s="75"/>
      <c r="BR563" s="75"/>
      <c r="BS563" s="75"/>
      <c r="BT563" s="75"/>
      <c r="BU563" s="75"/>
      <c r="BV563" s="75"/>
      <c r="BW563" s="75"/>
      <c r="BX563" s="75"/>
      <c r="BY563" s="75"/>
      <c r="BZ563" s="75"/>
      <c r="CA563" s="75"/>
      <c r="CB563" s="75"/>
      <c r="CC563" s="75"/>
      <c r="CD563" s="75"/>
      <c r="CE563" s="75"/>
      <c r="CF563" s="75"/>
      <c r="CG563" s="75"/>
      <c r="CH563" s="152"/>
      <c r="CI563" s="75"/>
      <c r="CJ563" s="75"/>
      <c r="CK563" s="75"/>
      <c r="CL563" s="75"/>
      <c r="CM563" s="75"/>
      <c r="CN563" s="75"/>
      <c r="CO563" s="75"/>
      <c r="CP563" s="75"/>
      <c r="CQ563" s="150"/>
      <c r="CR563" s="75"/>
      <c r="CS563" s="75"/>
      <c r="CT563" s="75"/>
      <c r="CU563" s="75"/>
      <c r="CV563" s="75"/>
      <c r="CW563" s="75"/>
      <c r="CX563" s="75"/>
      <c r="CY563" s="75"/>
      <c r="CZ563" s="75"/>
      <c r="DA563" s="75"/>
      <c r="DB563" s="75"/>
    </row>
    <row r="564" ht="15.75" customHeight="1">
      <c r="A564" s="143"/>
      <c r="B564" s="75"/>
      <c r="C564" s="150"/>
      <c r="D564" s="75"/>
      <c r="E564" s="75"/>
      <c r="F564" s="75"/>
      <c r="G564" s="75"/>
      <c r="H564" s="75"/>
      <c r="I564" s="75"/>
      <c r="J564" s="75"/>
      <c r="K564" s="75"/>
      <c r="L564" s="75"/>
      <c r="M564" s="75"/>
      <c r="N564" s="75"/>
      <c r="O564" s="75"/>
      <c r="P564" s="75"/>
      <c r="Q564" s="75"/>
      <c r="R564" s="75"/>
      <c r="S564" s="75"/>
      <c r="T564" s="75"/>
      <c r="U564" s="150"/>
      <c r="V564" s="151"/>
      <c r="W564" s="151"/>
      <c r="X564" s="75"/>
      <c r="Y564" s="75"/>
      <c r="Z564" s="75"/>
      <c r="AA564" s="75"/>
      <c r="AB564" s="75"/>
      <c r="AC564" s="75"/>
      <c r="AD564" s="75"/>
      <c r="AE564" s="75"/>
      <c r="AF564" s="75"/>
      <c r="AG564" s="75"/>
      <c r="AH564" s="75"/>
      <c r="AI564" s="150"/>
      <c r="AJ564" s="75"/>
      <c r="AK564" s="75"/>
      <c r="AL564" s="75"/>
      <c r="AM564" s="75"/>
      <c r="AN564" s="75"/>
      <c r="AO564" s="75"/>
      <c r="AP564" s="75"/>
      <c r="AQ564" s="150"/>
      <c r="AR564" s="75"/>
      <c r="AS564" s="75"/>
      <c r="AT564" s="150"/>
      <c r="AU564" s="75"/>
      <c r="AV564" s="75"/>
      <c r="AW564" s="75"/>
      <c r="AX564" s="150"/>
      <c r="AY564" s="150"/>
      <c r="AZ564" s="75"/>
      <c r="BA564" s="75"/>
      <c r="BB564" s="75"/>
      <c r="BC564" s="75"/>
      <c r="BD564" s="75"/>
      <c r="BE564" s="75"/>
      <c r="BF564" s="75"/>
      <c r="BG564" s="75"/>
      <c r="BH564" s="75"/>
      <c r="BI564" s="75"/>
      <c r="BJ564" s="75"/>
      <c r="BK564" s="75"/>
      <c r="BL564" s="75"/>
      <c r="BM564" s="75"/>
      <c r="BN564" s="75"/>
      <c r="BO564" s="75"/>
      <c r="BP564" s="75"/>
      <c r="BQ564" s="75"/>
      <c r="BR564" s="75"/>
      <c r="BS564" s="75"/>
      <c r="BT564" s="75"/>
      <c r="BU564" s="75"/>
      <c r="BV564" s="75"/>
      <c r="BW564" s="75"/>
      <c r="BX564" s="75"/>
      <c r="BY564" s="75"/>
      <c r="BZ564" s="75"/>
      <c r="CA564" s="75"/>
      <c r="CB564" s="75"/>
      <c r="CC564" s="75"/>
      <c r="CD564" s="75"/>
      <c r="CE564" s="75"/>
      <c r="CF564" s="150"/>
      <c r="CG564" s="75"/>
      <c r="CH564" s="152"/>
      <c r="CI564" s="75"/>
      <c r="CJ564" s="75"/>
      <c r="CK564" s="75"/>
      <c r="CL564" s="75"/>
      <c r="CM564" s="75"/>
      <c r="CN564" s="75"/>
      <c r="CO564" s="75"/>
      <c r="CP564" s="75"/>
      <c r="CQ564" s="150"/>
      <c r="CR564" s="75"/>
      <c r="CS564" s="75"/>
      <c r="CT564" s="75"/>
      <c r="CU564" s="75"/>
      <c r="CV564" s="75"/>
      <c r="CW564" s="75"/>
      <c r="CX564" s="75"/>
      <c r="CY564" s="75"/>
      <c r="CZ564" s="75"/>
      <c r="DA564" s="75"/>
      <c r="DB564" s="75"/>
    </row>
    <row r="565" ht="15.75" customHeight="1">
      <c r="A565" s="143"/>
      <c r="B565" s="75"/>
      <c r="C565" s="150"/>
      <c r="D565" s="75"/>
      <c r="E565" s="75"/>
      <c r="F565" s="75"/>
      <c r="G565" s="75"/>
      <c r="H565" s="75"/>
      <c r="I565" s="75"/>
      <c r="J565" s="75"/>
      <c r="K565" s="75"/>
      <c r="L565" s="75"/>
      <c r="M565" s="75"/>
      <c r="N565" s="75"/>
      <c r="O565" s="75"/>
      <c r="P565" s="75"/>
      <c r="Q565" s="75"/>
      <c r="R565" s="75"/>
      <c r="S565" s="75"/>
      <c r="T565" s="75"/>
      <c r="U565" s="150"/>
      <c r="V565" s="151"/>
      <c r="W565" s="151"/>
      <c r="X565" s="75"/>
      <c r="Y565" s="75"/>
      <c r="Z565" s="75"/>
      <c r="AA565" s="75"/>
      <c r="AB565" s="75"/>
      <c r="AC565" s="75"/>
      <c r="AD565" s="75"/>
      <c r="AE565" s="75"/>
      <c r="AF565" s="75"/>
      <c r="AG565" s="75"/>
      <c r="AH565" s="75"/>
      <c r="AI565" s="150"/>
      <c r="AJ565" s="75"/>
      <c r="AK565" s="75"/>
      <c r="AL565" s="75"/>
      <c r="AM565" s="75"/>
      <c r="AN565" s="75"/>
      <c r="AO565" s="75"/>
      <c r="AP565" s="75"/>
      <c r="AQ565" s="150"/>
      <c r="AR565" s="75"/>
      <c r="AS565" s="75"/>
      <c r="AT565" s="150"/>
      <c r="AU565" s="75"/>
      <c r="AV565" s="75"/>
      <c r="AW565" s="75"/>
      <c r="AX565" s="150"/>
      <c r="AY565" s="150"/>
      <c r="AZ565" s="75"/>
      <c r="BA565" s="75"/>
      <c r="BB565" s="75"/>
      <c r="BC565" s="75"/>
      <c r="BD565" s="75"/>
      <c r="BE565" s="75"/>
      <c r="BF565" s="75"/>
      <c r="BG565" s="75"/>
      <c r="BH565" s="75"/>
      <c r="BI565" s="75"/>
      <c r="BJ565" s="75"/>
      <c r="BK565" s="75"/>
      <c r="BL565" s="75"/>
      <c r="BM565" s="75"/>
      <c r="BN565" s="75"/>
      <c r="BO565" s="75"/>
      <c r="BP565" s="75"/>
      <c r="BQ565" s="75"/>
      <c r="BR565" s="75"/>
      <c r="BS565" s="75"/>
      <c r="BT565" s="75"/>
      <c r="BU565" s="75"/>
      <c r="BV565" s="75"/>
      <c r="BW565" s="75"/>
      <c r="BX565" s="75"/>
      <c r="BY565" s="75"/>
      <c r="BZ565" s="75"/>
      <c r="CA565" s="75"/>
      <c r="CB565" s="75"/>
      <c r="CC565" s="75"/>
      <c r="CD565" s="75"/>
      <c r="CE565" s="75"/>
      <c r="CF565" s="75"/>
      <c r="CG565" s="75"/>
      <c r="CH565" s="152"/>
      <c r="CI565" s="75"/>
      <c r="CJ565" s="75"/>
      <c r="CK565" s="75"/>
      <c r="CL565" s="75"/>
      <c r="CM565" s="75"/>
      <c r="CN565" s="75"/>
      <c r="CO565" s="75"/>
      <c r="CP565" s="75"/>
      <c r="CQ565" s="150"/>
      <c r="CR565" s="75"/>
      <c r="CS565" s="75"/>
      <c r="CT565" s="75"/>
      <c r="CU565" s="75"/>
      <c r="CV565" s="75"/>
      <c r="CW565" s="75"/>
      <c r="CX565" s="75"/>
      <c r="CY565" s="75"/>
      <c r="CZ565" s="75"/>
      <c r="DA565" s="75"/>
      <c r="DB565" s="75"/>
    </row>
    <row r="566" ht="15.75" customHeight="1">
      <c r="A566" s="143"/>
      <c r="B566" s="75"/>
      <c r="C566" s="150"/>
      <c r="D566" s="75"/>
      <c r="E566" s="75"/>
      <c r="F566" s="75"/>
      <c r="G566" s="75"/>
      <c r="H566" s="75"/>
      <c r="I566" s="75"/>
      <c r="J566" s="75"/>
      <c r="K566" s="75"/>
      <c r="L566" s="75"/>
      <c r="M566" s="75"/>
      <c r="N566" s="75"/>
      <c r="O566" s="75"/>
      <c r="P566" s="75"/>
      <c r="Q566" s="75"/>
      <c r="R566" s="75"/>
      <c r="S566" s="75"/>
      <c r="T566" s="75"/>
      <c r="U566" s="150"/>
      <c r="V566" s="151"/>
      <c r="W566" s="151"/>
      <c r="X566" s="75"/>
      <c r="Y566" s="75"/>
      <c r="Z566" s="75"/>
      <c r="AA566" s="75"/>
      <c r="AB566" s="75"/>
      <c r="AC566" s="75"/>
      <c r="AD566" s="75"/>
      <c r="AE566" s="75"/>
      <c r="AF566" s="75"/>
      <c r="AG566" s="75"/>
      <c r="AH566" s="75"/>
      <c r="AI566" s="150"/>
      <c r="AJ566" s="75"/>
      <c r="AK566" s="75"/>
      <c r="AL566" s="75"/>
      <c r="AM566" s="75"/>
      <c r="AN566" s="75"/>
      <c r="AO566" s="75"/>
      <c r="AP566" s="75"/>
      <c r="AQ566" s="150"/>
      <c r="AR566" s="75"/>
      <c r="AS566" s="75"/>
      <c r="AT566" s="150"/>
      <c r="AU566" s="75"/>
      <c r="AV566" s="75"/>
      <c r="AW566" s="75"/>
      <c r="AX566" s="150"/>
      <c r="AY566" s="150"/>
      <c r="AZ566" s="75"/>
      <c r="BA566" s="75"/>
      <c r="BB566" s="75"/>
      <c r="BC566" s="75"/>
      <c r="BD566" s="75"/>
      <c r="BE566" s="75"/>
      <c r="BF566" s="75"/>
      <c r="BG566" s="75"/>
      <c r="BH566" s="75"/>
      <c r="BI566" s="75"/>
      <c r="BJ566" s="75"/>
      <c r="BK566" s="75"/>
      <c r="BL566" s="75"/>
      <c r="BM566" s="75"/>
      <c r="BN566" s="75"/>
      <c r="BO566" s="75"/>
      <c r="BP566" s="75"/>
      <c r="BQ566" s="75"/>
      <c r="BR566" s="75"/>
      <c r="BS566" s="75"/>
      <c r="BT566" s="75"/>
      <c r="BU566" s="75"/>
      <c r="BV566" s="75"/>
      <c r="BW566" s="75"/>
      <c r="BX566" s="75"/>
      <c r="BY566" s="75"/>
      <c r="BZ566" s="75"/>
      <c r="CA566" s="75"/>
      <c r="CB566" s="75"/>
      <c r="CC566" s="75"/>
      <c r="CD566" s="75"/>
      <c r="CE566" s="75"/>
      <c r="CF566" s="75"/>
      <c r="CG566" s="75"/>
      <c r="CH566" s="152"/>
      <c r="CI566" s="75"/>
      <c r="CJ566" s="75"/>
      <c r="CK566" s="75"/>
      <c r="CL566" s="75"/>
      <c r="CM566" s="75"/>
      <c r="CN566" s="75"/>
      <c r="CO566" s="75"/>
      <c r="CP566" s="75"/>
      <c r="CQ566" s="150"/>
      <c r="CR566" s="75"/>
      <c r="CS566" s="75"/>
      <c r="CT566" s="75"/>
      <c r="CU566" s="75"/>
      <c r="CV566" s="75"/>
      <c r="CW566" s="75"/>
      <c r="CX566" s="75"/>
      <c r="CY566" s="75"/>
      <c r="CZ566" s="75"/>
      <c r="DA566" s="75"/>
      <c r="DB566" s="75"/>
    </row>
    <row r="567" ht="15.75" customHeight="1">
      <c r="A567" s="143"/>
      <c r="B567" s="75"/>
      <c r="C567" s="150"/>
      <c r="D567" s="75"/>
      <c r="E567" s="75"/>
      <c r="F567" s="75"/>
      <c r="G567" s="75"/>
      <c r="H567" s="75"/>
      <c r="I567" s="75"/>
      <c r="J567" s="75"/>
      <c r="K567" s="75"/>
      <c r="L567" s="75"/>
      <c r="M567" s="75"/>
      <c r="N567" s="75"/>
      <c r="O567" s="75"/>
      <c r="P567" s="75"/>
      <c r="Q567" s="75"/>
      <c r="R567" s="75"/>
      <c r="S567" s="75"/>
      <c r="T567" s="75"/>
      <c r="U567" s="150"/>
      <c r="V567" s="151"/>
      <c r="W567" s="151"/>
      <c r="X567" s="75"/>
      <c r="Y567" s="75"/>
      <c r="Z567" s="75"/>
      <c r="AA567" s="75"/>
      <c r="AB567" s="75"/>
      <c r="AC567" s="75"/>
      <c r="AD567" s="75"/>
      <c r="AE567" s="75"/>
      <c r="AF567" s="75"/>
      <c r="AG567" s="75"/>
      <c r="AH567" s="75"/>
      <c r="AI567" s="150"/>
      <c r="AJ567" s="75"/>
      <c r="AK567" s="75"/>
      <c r="AL567" s="75"/>
      <c r="AM567" s="75"/>
      <c r="AN567" s="75"/>
      <c r="AO567" s="75"/>
      <c r="AP567" s="75"/>
      <c r="AQ567" s="150"/>
      <c r="AR567" s="75"/>
      <c r="AS567" s="75"/>
      <c r="AT567" s="150"/>
      <c r="AU567" s="75"/>
      <c r="AV567" s="75"/>
      <c r="AW567" s="75"/>
      <c r="AX567" s="150"/>
      <c r="AY567" s="150"/>
      <c r="AZ567" s="75"/>
      <c r="BA567" s="75"/>
      <c r="BB567" s="75"/>
      <c r="BC567" s="75"/>
      <c r="BD567" s="75"/>
      <c r="BE567" s="75"/>
      <c r="BF567" s="75"/>
      <c r="BG567" s="75"/>
      <c r="BH567" s="75"/>
      <c r="BI567" s="75"/>
      <c r="BJ567" s="75"/>
      <c r="BK567" s="75"/>
      <c r="BL567" s="75"/>
      <c r="BM567" s="75"/>
      <c r="BN567" s="75"/>
      <c r="BO567" s="75"/>
      <c r="BP567" s="75"/>
      <c r="BQ567" s="75"/>
      <c r="BR567" s="75"/>
      <c r="BS567" s="75"/>
      <c r="BT567" s="75"/>
      <c r="BU567" s="75"/>
      <c r="BV567" s="75"/>
      <c r="BW567" s="75"/>
      <c r="BX567" s="75"/>
      <c r="BY567" s="75"/>
      <c r="BZ567" s="75"/>
      <c r="CA567" s="75"/>
      <c r="CB567" s="75"/>
      <c r="CC567" s="75"/>
      <c r="CD567" s="75"/>
      <c r="CE567" s="75"/>
      <c r="CF567" s="75"/>
      <c r="CG567" s="75"/>
      <c r="CH567" s="152"/>
      <c r="CI567" s="75"/>
      <c r="CJ567" s="75"/>
      <c r="CK567" s="75"/>
      <c r="CL567" s="75"/>
      <c r="CM567" s="75"/>
      <c r="CN567" s="75"/>
      <c r="CO567" s="75"/>
      <c r="CP567" s="75"/>
      <c r="CQ567" s="150"/>
      <c r="CR567" s="75"/>
      <c r="CS567" s="75"/>
      <c r="CT567" s="75"/>
      <c r="CU567" s="75"/>
      <c r="CV567" s="75"/>
      <c r="CW567" s="75"/>
      <c r="CX567" s="75"/>
      <c r="CY567" s="75"/>
      <c r="CZ567" s="75"/>
      <c r="DA567" s="75"/>
      <c r="DB567" s="75"/>
    </row>
    <row r="568" ht="15.75" customHeight="1">
      <c r="A568" s="143"/>
      <c r="B568" s="75"/>
      <c r="C568" s="150"/>
      <c r="D568" s="75"/>
      <c r="E568" s="75"/>
      <c r="F568" s="75"/>
      <c r="G568" s="75"/>
      <c r="H568" s="75"/>
      <c r="I568" s="75"/>
      <c r="J568" s="75"/>
      <c r="K568" s="75"/>
      <c r="L568" s="75"/>
      <c r="M568" s="75"/>
      <c r="N568" s="75"/>
      <c r="O568" s="75"/>
      <c r="P568" s="75"/>
      <c r="Q568" s="75"/>
      <c r="R568" s="75"/>
      <c r="S568" s="75"/>
      <c r="T568" s="75"/>
      <c r="U568" s="150"/>
      <c r="V568" s="151"/>
      <c r="W568" s="151"/>
      <c r="X568" s="75"/>
      <c r="Y568" s="75"/>
      <c r="Z568" s="75"/>
      <c r="AA568" s="75"/>
      <c r="AB568" s="75"/>
      <c r="AC568" s="75"/>
      <c r="AD568" s="75"/>
      <c r="AE568" s="75"/>
      <c r="AF568" s="75"/>
      <c r="AG568" s="75"/>
      <c r="AH568" s="75"/>
      <c r="AI568" s="150"/>
      <c r="AJ568" s="75"/>
      <c r="AK568" s="75"/>
      <c r="AL568" s="75"/>
      <c r="AM568" s="75"/>
      <c r="AN568" s="75"/>
      <c r="AO568" s="75"/>
      <c r="AP568" s="75"/>
      <c r="AQ568" s="150"/>
      <c r="AR568" s="75"/>
      <c r="AS568" s="75"/>
      <c r="AT568" s="150"/>
      <c r="AU568" s="75"/>
      <c r="AV568" s="75"/>
      <c r="AW568" s="75"/>
      <c r="AX568" s="150"/>
      <c r="AY568" s="150"/>
      <c r="AZ568" s="75"/>
      <c r="BA568" s="75"/>
      <c r="BB568" s="75"/>
      <c r="BC568" s="75"/>
      <c r="BD568" s="75"/>
      <c r="BE568" s="75"/>
      <c r="BF568" s="75"/>
      <c r="BG568" s="75"/>
      <c r="BH568" s="75"/>
      <c r="BI568" s="75"/>
      <c r="BJ568" s="75"/>
      <c r="BK568" s="75"/>
      <c r="BL568" s="75"/>
      <c r="BM568" s="75"/>
      <c r="BN568" s="75"/>
      <c r="BO568" s="75"/>
      <c r="BP568" s="75"/>
      <c r="BQ568" s="75"/>
      <c r="BR568" s="75"/>
      <c r="BS568" s="75"/>
      <c r="BT568" s="75"/>
      <c r="BU568" s="75"/>
      <c r="BV568" s="75"/>
      <c r="BW568" s="75"/>
      <c r="BX568" s="75"/>
      <c r="BY568" s="75"/>
      <c r="BZ568" s="75"/>
      <c r="CA568" s="75"/>
      <c r="CB568" s="75"/>
      <c r="CC568" s="75"/>
      <c r="CD568" s="75"/>
      <c r="CE568" s="75"/>
      <c r="CF568" s="75"/>
      <c r="CG568" s="75"/>
      <c r="CH568" s="152"/>
      <c r="CI568" s="75"/>
      <c r="CJ568" s="75"/>
      <c r="CK568" s="75"/>
      <c r="CL568" s="75"/>
      <c r="CM568" s="75"/>
      <c r="CN568" s="75"/>
      <c r="CO568" s="75"/>
      <c r="CP568" s="75"/>
      <c r="CQ568" s="150"/>
      <c r="CR568" s="75"/>
      <c r="CS568" s="75"/>
      <c r="CT568" s="75"/>
      <c r="CU568" s="75"/>
      <c r="CV568" s="75"/>
      <c r="CW568" s="75"/>
      <c r="CX568" s="75"/>
      <c r="CY568" s="75"/>
      <c r="CZ568" s="75"/>
      <c r="DA568" s="75"/>
      <c r="DB568" s="75"/>
    </row>
    <row r="569" ht="15.75" customHeight="1">
      <c r="A569" s="143"/>
      <c r="B569" s="75"/>
      <c r="C569" s="150"/>
      <c r="D569" s="75"/>
      <c r="E569" s="75"/>
      <c r="F569" s="75"/>
      <c r="G569" s="75"/>
      <c r="H569" s="75"/>
      <c r="I569" s="75"/>
      <c r="J569" s="75"/>
      <c r="K569" s="75"/>
      <c r="L569" s="75"/>
      <c r="M569" s="75"/>
      <c r="N569" s="75"/>
      <c r="O569" s="75"/>
      <c r="P569" s="75"/>
      <c r="Q569" s="75"/>
      <c r="R569" s="75"/>
      <c r="S569" s="75"/>
      <c r="T569" s="75"/>
      <c r="U569" s="150"/>
      <c r="V569" s="151"/>
      <c r="W569" s="151"/>
      <c r="X569" s="75"/>
      <c r="Y569" s="75"/>
      <c r="Z569" s="75"/>
      <c r="AA569" s="75"/>
      <c r="AB569" s="75"/>
      <c r="AC569" s="75"/>
      <c r="AD569" s="75"/>
      <c r="AE569" s="75"/>
      <c r="AF569" s="75"/>
      <c r="AG569" s="75"/>
      <c r="AH569" s="75"/>
      <c r="AI569" s="150"/>
      <c r="AJ569" s="75"/>
      <c r="AK569" s="75"/>
      <c r="AL569" s="75"/>
      <c r="AM569" s="75"/>
      <c r="AN569" s="75"/>
      <c r="AO569" s="75"/>
      <c r="AP569" s="75"/>
      <c r="AQ569" s="150"/>
      <c r="AR569" s="75"/>
      <c r="AS569" s="75"/>
      <c r="AT569" s="150"/>
      <c r="AU569" s="75"/>
      <c r="AV569" s="75"/>
      <c r="AW569" s="75"/>
      <c r="AX569" s="150"/>
      <c r="AY569" s="150"/>
      <c r="AZ569" s="75"/>
      <c r="BA569" s="75"/>
      <c r="BB569" s="75"/>
      <c r="BC569" s="75"/>
      <c r="BD569" s="75"/>
      <c r="BE569" s="75"/>
      <c r="BF569" s="75"/>
      <c r="BG569" s="75"/>
      <c r="BH569" s="75"/>
      <c r="BI569" s="75"/>
      <c r="BJ569" s="75"/>
      <c r="BK569" s="75"/>
      <c r="BL569" s="75"/>
      <c r="BM569" s="75"/>
      <c r="BN569" s="75"/>
      <c r="BO569" s="75"/>
      <c r="BP569" s="75"/>
      <c r="BQ569" s="75"/>
      <c r="BR569" s="75"/>
      <c r="BS569" s="75"/>
      <c r="BT569" s="75"/>
      <c r="BU569" s="75"/>
      <c r="BV569" s="75"/>
      <c r="BW569" s="75"/>
      <c r="BX569" s="75"/>
      <c r="BY569" s="75"/>
      <c r="BZ569" s="75"/>
      <c r="CA569" s="75"/>
      <c r="CB569" s="75"/>
      <c r="CC569" s="75"/>
      <c r="CD569" s="75"/>
      <c r="CE569" s="75"/>
      <c r="CF569" s="150"/>
      <c r="CG569" s="75"/>
      <c r="CH569" s="152"/>
      <c r="CI569" s="75"/>
      <c r="CJ569" s="75"/>
      <c r="CK569" s="75"/>
      <c r="CL569" s="75"/>
      <c r="CM569" s="75"/>
      <c r="CN569" s="75"/>
      <c r="CO569" s="75"/>
      <c r="CP569" s="75"/>
      <c r="CQ569" s="150"/>
      <c r="CR569" s="75"/>
      <c r="CS569" s="75"/>
      <c r="CT569" s="75"/>
      <c r="CU569" s="75"/>
      <c r="CV569" s="75"/>
      <c r="CW569" s="75"/>
      <c r="CX569" s="75"/>
      <c r="CY569" s="75"/>
      <c r="CZ569" s="75"/>
      <c r="DA569" s="75"/>
      <c r="DB569" s="75"/>
    </row>
    <row r="570" ht="15.75" customHeight="1">
      <c r="A570" s="143"/>
      <c r="B570" s="75"/>
      <c r="C570" s="150"/>
      <c r="D570" s="75"/>
      <c r="E570" s="75"/>
      <c r="F570" s="75"/>
      <c r="G570" s="75"/>
      <c r="H570" s="75"/>
      <c r="I570" s="75"/>
      <c r="J570" s="75"/>
      <c r="K570" s="75"/>
      <c r="L570" s="75"/>
      <c r="M570" s="75"/>
      <c r="N570" s="75"/>
      <c r="O570" s="75"/>
      <c r="P570" s="75"/>
      <c r="Q570" s="75"/>
      <c r="R570" s="75"/>
      <c r="S570" s="75"/>
      <c r="T570" s="75"/>
      <c r="U570" s="150"/>
      <c r="V570" s="151"/>
      <c r="W570" s="151"/>
      <c r="X570" s="75"/>
      <c r="Y570" s="75"/>
      <c r="Z570" s="75"/>
      <c r="AA570" s="75"/>
      <c r="AB570" s="75"/>
      <c r="AC570" s="75"/>
      <c r="AD570" s="75"/>
      <c r="AE570" s="75"/>
      <c r="AF570" s="75"/>
      <c r="AG570" s="75"/>
      <c r="AH570" s="75"/>
      <c r="AI570" s="150"/>
      <c r="AJ570" s="75"/>
      <c r="AK570" s="75"/>
      <c r="AL570" s="75"/>
      <c r="AM570" s="75"/>
      <c r="AN570" s="75"/>
      <c r="AO570" s="75"/>
      <c r="AP570" s="75"/>
      <c r="AQ570" s="150"/>
      <c r="AR570" s="75"/>
      <c r="AS570" s="75"/>
      <c r="AT570" s="150"/>
      <c r="AU570" s="75"/>
      <c r="AV570" s="75"/>
      <c r="AW570" s="75"/>
      <c r="AX570" s="150"/>
      <c r="AY570" s="150"/>
      <c r="AZ570" s="75"/>
      <c r="BA570" s="75"/>
      <c r="BB570" s="75"/>
      <c r="BC570" s="75"/>
      <c r="BD570" s="75"/>
      <c r="BE570" s="75"/>
      <c r="BF570" s="75"/>
      <c r="BG570" s="75"/>
      <c r="BH570" s="75"/>
      <c r="BI570" s="75"/>
      <c r="BJ570" s="75"/>
      <c r="BK570" s="75"/>
      <c r="BL570" s="75"/>
      <c r="BM570" s="75"/>
      <c r="BN570" s="75"/>
      <c r="BO570" s="75"/>
      <c r="BP570" s="75"/>
      <c r="BQ570" s="75"/>
      <c r="BR570" s="75"/>
      <c r="BS570" s="75"/>
      <c r="BT570" s="75"/>
      <c r="BU570" s="75"/>
      <c r="BV570" s="75"/>
      <c r="BW570" s="75"/>
      <c r="BX570" s="75"/>
      <c r="BY570" s="75"/>
      <c r="BZ570" s="75"/>
      <c r="CA570" s="75"/>
      <c r="CB570" s="75"/>
      <c r="CC570" s="75"/>
      <c r="CD570" s="75"/>
      <c r="CE570" s="75"/>
      <c r="CF570" s="75"/>
      <c r="CG570" s="75"/>
      <c r="CH570" s="152"/>
      <c r="CI570" s="75"/>
      <c r="CJ570" s="75"/>
      <c r="CK570" s="75"/>
      <c r="CL570" s="75"/>
      <c r="CM570" s="75"/>
      <c r="CN570" s="75"/>
      <c r="CO570" s="75"/>
      <c r="CP570" s="75"/>
      <c r="CQ570" s="150"/>
      <c r="CR570" s="75"/>
      <c r="CS570" s="75"/>
      <c r="CT570" s="75"/>
      <c r="CU570" s="75"/>
      <c r="CV570" s="75"/>
      <c r="CW570" s="75"/>
      <c r="CX570" s="75"/>
      <c r="CY570" s="75"/>
      <c r="CZ570" s="75"/>
      <c r="DA570" s="75"/>
      <c r="DB570" s="75"/>
    </row>
    <row r="571" ht="15.75" customHeight="1">
      <c r="D571" s="8"/>
      <c r="E571" s="8"/>
      <c r="F571" s="8"/>
      <c r="H571" s="8"/>
      <c r="P571" s="8"/>
      <c r="X571" s="8"/>
      <c r="Y571" s="8"/>
      <c r="Z571" s="8"/>
      <c r="AE571" s="8"/>
      <c r="AF571" s="8"/>
      <c r="AG571" s="8"/>
      <c r="AJ571" s="8"/>
      <c r="AN571" s="8"/>
      <c r="AO571" s="8"/>
      <c r="AP571" s="8"/>
      <c r="AZ571" s="8"/>
      <c r="BB571" s="8"/>
      <c r="BE571" s="8"/>
      <c r="BH571" s="8"/>
      <c r="BJ571" s="8"/>
      <c r="BK571" s="8"/>
      <c r="BU571" s="8"/>
      <c r="BV571" s="8"/>
      <c r="BX571" s="8"/>
      <c r="BY571" s="8"/>
      <c r="BZ571" s="8"/>
      <c r="CL571" s="8"/>
      <c r="CM571" s="8"/>
      <c r="CN571" s="8"/>
    </row>
    <row r="572" ht="15.75" customHeight="1">
      <c r="D572" s="8"/>
      <c r="E572" s="8"/>
      <c r="F572" s="8"/>
      <c r="H572" s="8"/>
      <c r="P572" s="8"/>
      <c r="X572" s="8"/>
      <c r="Y572" s="8"/>
      <c r="Z572" s="8"/>
      <c r="AE572" s="8"/>
      <c r="AF572" s="8"/>
      <c r="AG572" s="8"/>
      <c r="AJ572" s="8"/>
      <c r="AN572" s="8"/>
      <c r="AO572" s="8"/>
      <c r="AP572" s="8"/>
      <c r="AZ572" s="8"/>
      <c r="BB572" s="8"/>
      <c r="BE572" s="8"/>
      <c r="BH572" s="8"/>
      <c r="BJ572" s="8"/>
      <c r="BK572" s="8"/>
      <c r="BU572" s="8"/>
      <c r="BV572" s="8"/>
      <c r="BX572" s="8"/>
      <c r="BY572" s="8"/>
      <c r="BZ572" s="8"/>
      <c r="CL572" s="8"/>
      <c r="CM572" s="8"/>
      <c r="CN572" s="8"/>
    </row>
    <row r="573" ht="15.75" customHeight="1">
      <c r="D573" s="8"/>
      <c r="E573" s="8"/>
      <c r="F573" s="8"/>
      <c r="H573" s="8"/>
      <c r="P573" s="8"/>
      <c r="X573" s="8"/>
      <c r="Y573" s="8"/>
      <c r="Z573" s="8"/>
      <c r="AE573" s="8"/>
      <c r="AF573" s="8"/>
      <c r="AG573" s="8"/>
      <c r="AJ573" s="8"/>
      <c r="AN573" s="8"/>
      <c r="AO573" s="8"/>
      <c r="AP573" s="8"/>
      <c r="AZ573" s="8"/>
      <c r="BB573" s="8"/>
      <c r="BE573" s="8"/>
      <c r="BH573" s="8"/>
      <c r="BJ573" s="8"/>
      <c r="BK573" s="8"/>
      <c r="BU573" s="8"/>
      <c r="BV573" s="8"/>
      <c r="BX573" s="8"/>
      <c r="BY573" s="8"/>
      <c r="BZ573" s="8"/>
      <c r="CL573" s="8"/>
      <c r="CM573" s="8"/>
      <c r="CN573" s="8"/>
    </row>
    <row r="574" ht="15.75" customHeight="1">
      <c r="D574" s="8"/>
      <c r="E574" s="8"/>
      <c r="F574" s="8"/>
      <c r="H574" s="8"/>
      <c r="P574" s="8"/>
      <c r="X574" s="8"/>
      <c r="Y574" s="8"/>
      <c r="Z574" s="8"/>
      <c r="AE574" s="8"/>
      <c r="AF574" s="8"/>
      <c r="AG574" s="8"/>
      <c r="AJ574" s="8"/>
      <c r="AN574" s="8"/>
      <c r="AO574" s="8"/>
      <c r="AP574" s="8"/>
      <c r="AZ574" s="8"/>
      <c r="BB574" s="8"/>
      <c r="BE574" s="8"/>
      <c r="BH574" s="8"/>
      <c r="BJ574" s="8"/>
      <c r="BK574" s="8"/>
      <c r="BU574" s="8"/>
      <c r="BV574" s="8"/>
      <c r="BX574" s="8"/>
      <c r="BY574" s="8"/>
      <c r="BZ574" s="8"/>
      <c r="CL574" s="8"/>
      <c r="CM574" s="8"/>
      <c r="CN574" s="8"/>
    </row>
    <row r="575" ht="15.75" customHeight="1">
      <c r="D575" s="8"/>
      <c r="E575" s="8"/>
      <c r="F575" s="8"/>
      <c r="H575" s="8"/>
      <c r="P575" s="8"/>
      <c r="X575" s="8"/>
      <c r="Y575" s="8"/>
      <c r="Z575" s="8"/>
      <c r="AE575" s="8"/>
      <c r="AF575" s="8"/>
      <c r="AG575" s="8"/>
      <c r="AJ575" s="8"/>
      <c r="AN575" s="8"/>
      <c r="AO575" s="8"/>
      <c r="AP575" s="8"/>
      <c r="AZ575" s="8"/>
      <c r="BB575" s="8"/>
      <c r="BE575" s="8"/>
      <c r="BH575" s="8"/>
      <c r="BJ575" s="8"/>
      <c r="BK575" s="8"/>
      <c r="BU575" s="8"/>
      <c r="BV575" s="8"/>
      <c r="BX575" s="8"/>
      <c r="BY575" s="8"/>
      <c r="BZ575" s="8"/>
      <c r="CL575" s="8"/>
      <c r="CM575" s="8"/>
      <c r="CN575" s="8"/>
    </row>
    <row r="576" ht="15.75" customHeight="1">
      <c r="D576" s="8"/>
      <c r="E576" s="8"/>
      <c r="F576" s="8"/>
      <c r="H576" s="8"/>
      <c r="P576" s="8"/>
      <c r="X576" s="8"/>
      <c r="Y576" s="8"/>
      <c r="Z576" s="8"/>
      <c r="AE576" s="8"/>
      <c r="AF576" s="8"/>
      <c r="AG576" s="8"/>
      <c r="AJ576" s="8"/>
      <c r="AN576" s="8"/>
      <c r="AO576" s="8"/>
      <c r="AP576" s="8"/>
      <c r="AZ576" s="8"/>
      <c r="BB576" s="8"/>
      <c r="BE576" s="8"/>
      <c r="BH576" s="8"/>
      <c r="BJ576" s="8"/>
      <c r="BK576" s="8"/>
      <c r="BU576" s="8"/>
      <c r="BV576" s="8"/>
      <c r="BX576" s="8"/>
      <c r="BY576" s="8"/>
      <c r="BZ576" s="8"/>
      <c r="CL576" s="8"/>
      <c r="CM576" s="8"/>
      <c r="CN576" s="8"/>
    </row>
    <row r="577" ht="15.75" customHeight="1">
      <c r="D577" s="8"/>
      <c r="E577" s="8"/>
      <c r="F577" s="8"/>
      <c r="H577" s="8"/>
      <c r="P577" s="8"/>
      <c r="X577" s="8"/>
      <c r="Y577" s="8"/>
      <c r="Z577" s="8"/>
      <c r="AE577" s="8"/>
      <c r="AF577" s="8"/>
      <c r="AG577" s="8"/>
      <c r="AJ577" s="8"/>
      <c r="AN577" s="8"/>
      <c r="AO577" s="8"/>
      <c r="AP577" s="8"/>
      <c r="AZ577" s="8"/>
      <c r="BB577" s="8"/>
      <c r="BE577" s="8"/>
      <c r="BH577" s="8"/>
      <c r="BJ577" s="8"/>
      <c r="BK577" s="8"/>
      <c r="BU577" s="8"/>
      <c r="BV577" s="8"/>
      <c r="BX577" s="8"/>
      <c r="BY577" s="8"/>
      <c r="BZ577" s="8"/>
      <c r="CL577" s="8"/>
      <c r="CM577" s="8"/>
      <c r="CN577" s="8"/>
    </row>
    <row r="578" ht="15.75" customHeight="1">
      <c r="D578" s="8"/>
      <c r="E578" s="8"/>
      <c r="F578" s="8"/>
      <c r="H578" s="8"/>
      <c r="P578" s="8"/>
      <c r="X578" s="8"/>
      <c r="Y578" s="8"/>
      <c r="Z578" s="8"/>
      <c r="AE578" s="8"/>
      <c r="AF578" s="8"/>
      <c r="AG578" s="8"/>
      <c r="AJ578" s="8"/>
      <c r="AN578" s="8"/>
      <c r="AO578" s="8"/>
      <c r="AP578" s="8"/>
      <c r="AZ578" s="8"/>
      <c r="BB578" s="8"/>
      <c r="BE578" s="8"/>
      <c r="BH578" s="8"/>
      <c r="BJ578" s="8"/>
      <c r="BK578" s="8"/>
      <c r="BU578" s="8"/>
      <c r="BV578" s="8"/>
      <c r="BX578" s="8"/>
      <c r="BY578" s="8"/>
      <c r="BZ578" s="8"/>
      <c r="CL578" s="8"/>
      <c r="CM578" s="8"/>
      <c r="CN578" s="8"/>
    </row>
    <row r="579" ht="15.75" customHeight="1">
      <c r="D579" s="8"/>
      <c r="E579" s="8"/>
      <c r="F579" s="8"/>
      <c r="H579" s="8"/>
      <c r="P579" s="8"/>
      <c r="X579" s="8"/>
      <c r="Y579" s="8"/>
      <c r="Z579" s="8"/>
      <c r="AE579" s="8"/>
      <c r="AF579" s="8"/>
      <c r="AG579" s="8"/>
      <c r="AJ579" s="8"/>
      <c r="AN579" s="8"/>
      <c r="AO579" s="8"/>
      <c r="AP579" s="8"/>
      <c r="AZ579" s="8"/>
      <c r="BB579" s="8"/>
      <c r="BE579" s="8"/>
      <c r="BH579" s="8"/>
      <c r="BJ579" s="8"/>
      <c r="BK579" s="8"/>
      <c r="BU579" s="8"/>
      <c r="BV579" s="8"/>
      <c r="BX579" s="8"/>
      <c r="BY579" s="8"/>
      <c r="BZ579" s="8"/>
      <c r="CL579" s="8"/>
      <c r="CM579" s="8"/>
      <c r="CN579" s="8"/>
    </row>
    <row r="580" ht="15.75" customHeight="1">
      <c r="D580" s="8"/>
      <c r="E580" s="8"/>
      <c r="F580" s="8"/>
      <c r="H580" s="8"/>
      <c r="P580" s="8"/>
      <c r="X580" s="8"/>
      <c r="Y580" s="8"/>
      <c r="Z580" s="8"/>
      <c r="AE580" s="8"/>
      <c r="AF580" s="8"/>
      <c r="AG580" s="8"/>
      <c r="AJ580" s="8"/>
      <c r="AN580" s="8"/>
      <c r="AO580" s="8"/>
      <c r="AP580" s="8"/>
      <c r="AZ580" s="8"/>
      <c r="BB580" s="8"/>
      <c r="BE580" s="8"/>
      <c r="BH580" s="8"/>
      <c r="BJ580" s="8"/>
      <c r="BK580" s="8"/>
      <c r="BU580" s="8"/>
      <c r="BV580" s="8"/>
      <c r="BX580" s="8"/>
      <c r="BY580" s="8"/>
      <c r="BZ580" s="8"/>
      <c r="CL580" s="8"/>
      <c r="CM580" s="8"/>
      <c r="CN580" s="8"/>
    </row>
    <row r="581" ht="15.75" customHeight="1">
      <c r="D581" s="8"/>
      <c r="E581" s="8"/>
      <c r="F581" s="8"/>
      <c r="H581" s="8"/>
      <c r="P581" s="8"/>
      <c r="X581" s="8"/>
      <c r="Y581" s="8"/>
      <c r="Z581" s="8"/>
      <c r="AE581" s="8"/>
      <c r="AF581" s="8"/>
      <c r="AG581" s="8"/>
      <c r="AJ581" s="8"/>
      <c r="AN581" s="8"/>
      <c r="AO581" s="8"/>
      <c r="AP581" s="8"/>
      <c r="AZ581" s="8"/>
      <c r="BB581" s="8"/>
      <c r="BE581" s="8"/>
      <c r="BH581" s="8"/>
      <c r="BJ581" s="8"/>
      <c r="BK581" s="8"/>
      <c r="BU581" s="8"/>
      <c r="BV581" s="8"/>
      <c r="BX581" s="8"/>
      <c r="BY581" s="8"/>
      <c r="BZ581" s="8"/>
      <c r="CL581" s="8"/>
      <c r="CM581" s="8"/>
      <c r="CN581" s="8"/>
    </row>
    <row r="582" ht="15.75" customHeight="1">
      <c r="D582" s="8"/>
      <c r="E582" s="8"/>
      <c r="F582" s="8"/>
      <c r="H582" s="8"/>
      <c r="P582" s="8"/>
      <c r="X582" s="8"/>
      <c r="Y582" s="8"/>
      <c r="Z582" s="8"/>
      <c r="AE582" s="8"/>
      <c r="AF582" s="8"/>
      <c r="AG582" s="8"/>
      <c r="AJ582" s="8"/>
      <c r="AN582" s="8"/>
      <c r="AO582" s="8"/>
      <c r="AP582" s="8"/>
      <c r="AZ582" s="8"/>
      <c r="BB582" s="8"/>
      <c r="BE582" s="8"/>
      <c r="BH582" s="8"/>
      <c r="BJ582" s="8"/>
      <c r="BK582" s="8"/>
      <c r="BU582" s="8"/>
      <c r="BV582" s="8"/>
      <c r="BX582" s="8"/>
      <c r="BY582" s="8"/>
      <c r="BZ582" s="8"/>
      <c r="CL582" s="8"/>
      <c r="CM582" s="8"/>
      <c r="CN582" s="8"/>
    </row>
    <row r="583" ht="15.75" customHeight="1">
      <c r="D583" s="8"/>
      <c r="E583" s="8"/>
      <c r="F583" s="8"/>
      <c r="H583" s="8"/>
      <c r="P583" s="8"/>
      <c r="X583" s="8"/>
      <c r="Y583" s="8"/>
      <c r="Z583" s="8"/>
      <c r="AE583" s="8"/>
      <c r="AF583" s="8"/>
      <c r="AG583" s="8"/>
      <c r="AJ583" s="8"/>
      <c r="AN583" s="8"/>
      <c r="AO583" s="8"/>
      <c r="AP583" s="8"/>
      <c r="AZ583" s="8"/>
      <c r="BB583" s="8"/>
      <c r="BE583" s="8"/>
      <c r="BH583" s="8"/>
      <c r="BJ583" s="8"/>
      <c r="BK583" s="8"/>
      <c r="BU583" s="8"/>
      <c r="BV583" s="8"/>
      <c r="BX583" s="8"/>
      <c r="BY583" s="8"/>
      <c r="BZ583" s="8"/>
      <c r="CL583" s="8"/>
      <c r="CM583" s="8"/>
      <c r="CN583" s="8"/>
    </row>
    <row r="584" ht="15.75" customHeight="1">
      <c r="D584" s="8"/>
      <c r="E584" s="8"/>
      <c r="F584" s="8"/>
      <c r="H584" s="8"/>
      <c r="P584" s="8"/>
      <c r="X584" s="8"/>
      <c r="Y584" s="8"/>
      <c r="Z584" s="8"/>
      <c r="AE584" s="8"/>
      <c r="AF584" s="8"/>
      <c r="AG584" s="8"/>
      <c r="AJ584" s="8"/>
      <c r="AN584" s="8"/>
      <c r="AO584" s="8"/>
      <c r="AP584" s="8"/>
      <c r="AZ584" s="8"/>
      <c r="BB584" s="8"/>
      <c r="BE584" s="8"/>
      <c r="BH584" s="8"/>
      <c r="BJ584" s="8"/>
      <c r="BK584" s="8"/>
      <c r="BU584" s="8"/>
      <c r="BV584" s="8"/>
      <c r="BX584" s="8"/>
      <c r="BY584" s="8"/>
      <c r="BZ584" s="8"/>
      <c r="CL584" s="8"/>
      <c r="CM584" s="8"/>
      <c r="CN584" s="8"/>
    </row>
    <row r="585" ht="15.75" customHeight="1">
      <c r="D585" s="8"/>
      <c r="E585" s="8"/>
      <c r="F585" s="8"/>
      <c r="H585" s="8"/>
      <c r="P585" s="8"/>
      <c r="X585" s="8"/>
      <c r="Y585" s="8"/>
      <c r="Z585" s="8"/>
      <c r="AE585" s="8"/>
      <c r="AF585" s="8"/>
      <c r="AG585" s="8"/>
      <c r="AJ585" s="8"/>
      <c r="AN585" s="8"/>
      <c r="AO585" s="8"/>
      <c r="AP585" s="8"/>
      <c r="AZ585" s="8"/>
      <c r="BB585" s="8"/>
      <c r="BE585" s="8"/>
      <c r="BH585" s="8"/>
      <c r="BJ585" s="8"/>
      <c r="BK585" s="8"/>
      <c r="BU585" s="8"/>
      <c r="BV585" s="8"/>
      <c r="BX585" s="8"/>
      <c r="BY585" s="8"/>
      <c r="BZ585" s="8"/>
      <c r="CL585" s="8"/>
      <c r="CM585" s="8"/>
      <c r="CN585" s="8"/>
    </row>
    <row r="586" ht="15.75" customHeight="1">
      <c r="D586" s="8"/>
      <c r="E586" s="8"/>
      <c r="F586" s="8"/>
      <c r="H586" s="8"/>
      <c r="P586" s="8"/>
      <c r="X586" s="8"/>
      <c r="Y586" s="8"/>
      <c r="Z586" s="8"/>
      <c r="AE586" s="8"/>
      <c r="AF586" s="8"/>
      <c r="AG586" s="8"/>
      <c r="AJ586" s="8"/>
      <c r="AN586" s="8"/>
      <c r="AO586" s="8"/>
      <c r="AP586" s="8"/>
      <c r="AZ586" s="8"/>
      <c r="BB586" s="8"/>
      <c r="BE586" s="8"/>
      <c r="BH586" s="8"/>
      <c r="BJ586" s="8"/>
      <c r="BK586" s="8"/>
      <c r="BU586" s="8"/>
      <c r="BV586" s="8"/>
      <c r="BX586" s="8"/>
      <c r="BY586" s="8"/>
      <c r="BZ586" s="8"/>
      <c r="CL586" s="8"/>
      <c r="CM586" s="8"/>
      <c r="CN586" s="8"/>
    </row>
    <row r="587" ht="15.75" customHeight="1">
      <c r="D587" s="8"/>
      <c r="E587" s="8"/>
      <c r="F587" s="8"/>
      <c r="H587" s="8"/>
      <c r="P587" s="8"/>
      <c r="X587" s="8"/>
      <c r="Y587" s="8"/>
      <c r="Z587" s="8"/>
      <c r="AE587" s="8"/>
      <c r="AF587" s="8"/>
      <c r="AG587" s="8"/>
      <c r="AJ587" s="8"/>
      <c r="AN587" s="8"/>
      <c r="AO587" s="8"/>
      <c r="AP587" s="8"/>
      <c r="AZ587" s="8"/>
      <c r="BB587" s="8"/>
      <c r="BE587" s="8"/>
      <c r="BH587" s="8"/>
      <c r="BJ587" s="8"/>
      <c r="BK587" s="8"/>
      <c r="BU587" s="8"/>
      <c r="BV587" s="8"/>
      <c r="BX587" s="8"/>
      <c r="BY587" s="8"/>
      <c r="BZ587" s="8"/>
      <c r="CL587" s="8"/>
      <c r="CM587" s="8"/>
      <c r="CN587" s="8"/>
    </row>
    <row r="588" ht="15.75" customHeight="1">
      <c r="D588" s="8"/>
      <c r="E588" s="8"/>
      <c r="F588" s="8"/>
      <c r="H588" s="8"/>
      <c r="P588" s="8"/>
      <c r="X588" s="8"/>
      <c r="Y588" s="8"/>
      <c r="Z588" s="8"/>
      <c r="AE588" s="8"/>
      <c r="AF588" s="8"/>
      <c r="AG588" s="8"/>
      <c r="AJ588" s="8"/>
      <c r="AN588" s="8"/>
      <c r="AO588" s="8"/>
      <c r="AP588" s="8"/>
      <c r="AZ588" s="8"/>
      <c r="BB588" s="8"/>
      <c r="BE588" s="8"/>
      <c r="BH588" s="8"/>
      <c r="BJ588" s="8"/>
      <c r="BK588" s="8"/>
      <c r="BU588" s="8"/>
      <c r="BV588" s="8"/>
      <c r="BX588" s="8"/>
      <c r="BY588" s="8"/>
      <c r="BZ588" s="8"/>
      <c r="CL588" s="8"/>
      <c r="CM588" s="8"/>
      <c r="CN588" s="8"/>
    </row>
    <row r="589" ht="15.75" customHeight="1">
      <c r="D589" s="8"/>
      <c r="E589" s="8"/>
      <c r="F589" s="8"/>
      <c r="H589" s="8"/>
      <c r="P589" s="8"/>
      <c r="X589" s="8"/>
      <c r="Y589" s="8"/>
      <c r="Z589" s="8"/>
      <c r="AE589" s="8"/>
      <c r="AF589" s="8"/>
      <c r="AG589" s="8"/>
      <c r="AJ589" s="8"/>
      <c r="AN589" s="8"/>
      <c r="AO589" s="8"/>
      <c r="AP589" s="8"/>
      <c r="AZ589" s="8"/>
      <c r="BB589" s="8"/>
      <c r="BE589" s="8"/>
      <c r="BH589" s="8"/>
      <c r="BJ589" s="8"/>
      <c r="BK589" s="8"/>
      <c r="BU589" s="8"/>
      <c r="BV589" s="8"/>
      <c r="BX589" s="8"/>
      <c r="BY589" s="8"/>
      <c r="BZ589" s="8"/>
      <c r="CL589" s="8"/>
      <c r="CM589" s="8"/>
      <c r="CN589" s="8"/>
    </row>
    <row r="590" ht="15.75" customHeight="1">
      <c r="D590" s="8"/>
      <c r="E590" s="8"/>
      <c r="F590" s="8"/>
      <c r="H590" s="8"/>
      <c r="P590" s="8"/>
      <c r="X590" s="8"/>
      <c r="Y590" s="8"/>
      <c r="Z590" s="8"/>
      <c r="AE590" s="8"/>
      <c r="AF590" s="8"/>
      <c r="AG590" s="8"/>
      <c r="AJ590" s="8"/>
      <c r="AN590" s="8"/>
      <c r="AO590" s="8"/>
      <c r="AP590" s="8"/>
      <c r="AZ590" s="8"/>
      <c r="BB590" s="8"/>
      <c r="BE590" s="8"/>
      <c r="BH590" s="8"/>
      <c r="BJ590" s="8"/>
      <c r="BK590" s="8"/>
      <c r="BU590" s="8"/>
      <c r="BV590" s="8"/>
      <c r="BX590" s="8"/>
      <c r="BY590" s="8"/>
      <c r="BZ590" s="8"/>
      <c r="CL590" s="8"/>
      <c r="CM590" s="8"/>
      <c r="CN590" s="8"/>
    </row>
    <row r="591" ht="15.75" customHeight="1">
      <c r="D591" s="8"/>
      <c r="E591" s="8"/>
      <c r="F591" s="8"/>
      <c r="H591" s="8"/>
      <c r="P591" s="8"/>
      <c r="X591" s="8"/>
      <c r="Y591" s="8"/>
      <c r="Z591" s="8"/>
      <c r="AE591" s="8"/>
      <c r="AF591" s="8"/>
      <c r="AG591" s="8"/>
      <c r="AJ591" s="8"/>
      <c r="AN591" s="8"/>
      <c r="AO591" s="8"/>
      <c r="AP591" s="8"/>
      <c r="AZ591" s="8"/>
      <c r="BB591" s="8"/>
      <c r="BE591" s="8"/>
      <c r="BH591" s="8"/>
      <c r="BJ591" s="8"/>
      <c r="BK591" s="8"/>
      <c r="BU591" s="8"/>
      <c r="BV591" s="8"/>
      <c r="BX591" s="8"/>
      <c r="BY591" s="8"/>
      <c r="BZ591" s="8"/>
      <c r="CL591" s="8"/>
      <c r="CM591" s="8"/>
      <c r="CN591" s="8"/>
    </row>
    <row r="592" ht="15.75" customHeight="1">
      <c r="D592" s="8"/>
      <c r="E592" s="8"/>
      <c r="F592" s="8"/>
      <c r="H592" s="8"/>
      <c r="P592" s="8"/>
      <c r="X592" s="8"/>
      <c r="Y592" s="8"/>
      <c r="Z592" s="8"/>
      <c r="AE592" s="8"/>
      <c r="AF592" s="8"/>
      <c r="AG592" s="8"/>
      <c r="AJ592" s="8"/>
      <c r="AN592" s="8"/>
      <c r="AO592" s="8"/>
      <c r="AP592" s="8"/>
      <c r="AZ592" s="8"/>
      <c r="BB592" s="8"/>
      <c r="BE592" s="8"/>
      <c r="BH592" s="8"/>
      <c r="BJ592" s="8"/>
      <c r="BK592" s="8"/>
      <c r="BU592" s="8"/>
      <c r="BV592" s="8"/>
      <c r="BX592" s="8"/>
      <c r="BY592" s="8"/>
      <c r="BZ592" s="8"/>
      <c r="CL592" s="8"/>
      <c r="CM592" s="8"/>
      <c r="CN592" s="8"/>
    </row>
    <row r="593" ht="15.75" customHeight="1">
      <c r="D593" s="8"/>
      <c r="E593" s="8"/>
      <c r="F593" s="8"/>
      <c r="H593" s="8"/>
      <c r="P593" s="8"/>
      <c r="X593" s="8"/>
      <c r="Y593" s="8"/>
      <c r="Z593" s="8"/>
      <c r="AE593" s="8"/>
      <c r="AF593" s="8"/>
      <c r="AG593" s="8"/>
      <c r="AJ593" s="8"/>
      <c r="AN593" s="8"/>
      <c r="AO593" s="8"/>
      <c r="AP593" s="8"/>
      <c r="AZ593" s="8"/>
      <c r="BB593" s="8"/>
      <c r="BE593" s="8"/>
      <c r="BH593" s="8"/>
      <c r="BJ593" s="8"/>
      <c r="BK593" s="8"/>
      <c r="BU593" s="8"/>
      <c r="BV593" s="8"/>
      <c r="BX593" s="8"/>
      <c r="BY593" s="8"/>
      <c r="BZ593" s="8"/>
      <c r="CL593" s="8"/>
      <c r="CM593" s="8"/>
      <c r="CN593" s="8"/>
    </row>
    <row r="594" ht="15.75" customHeight="1">
      <c r="D594" s="8"/>
      <c r="E594" s="8"/>
      <c r="F594" s="8"/>
      <c r="H594" s="8"/>
      <c r="P594" s="8"/>
      <c r="X594" s="8"/>
      <c r="Y594" s="8"/>
      <c r="Z594" s="8"/>
      <c r="AE594" s="8"/>
      <c r="AF594" s="8"/>
      <c r="AG594" s="8"/>
      <c r="AJ594" s="8"/>
      <c r="AN594" s="8"/>
      <c r="AO594" s="8"/>
      <c r="AP594" s="8"/>
      <c r="AZ594" s="8"/>
      <c r="BB594" s="8"/>
      <c r="BE594" s="8"/>
      <c r="BH594" s="8"/>
      <c r="BJ594" s="8"/>
      <c r="BK594" s="8"/>
      <c r="BU594" s="8"/>
      <c r="BV594" s="8"/>
      <c r="BX594" s="8"/>
      <c r="BY594" s="8"/>
      <c r="BZ594" s="8"/>
      <c r="CL594" s="8"/>
      <c r="CM594" s="8"/>
      <c r="CN594" s="8"/>
    </row>
    <row r="595" ht="15.75" customHeight="1">
      <c r="D595" s="8"/>
      <c r="E595" s="8"/>
      <c r="F595" s="8"/>
      <c r="H595" s="8"/>
      <c r="P595" s="8"/>
      <c r="X595" s="8"/>
      <c r="Y595" s="8"/>
      <c r="Z595" s="8"/>
      <c r="AE595" s="8"/>
      <c r="AF595" s="8"/>
      <c r="AG595" s="8"/>
      <c r="AJ595" s="8"/>
      <c r="AN595" s="8"/>
      <c r="AO595" s="8"/>
      <c r="AP595" s="8"/>
      <c r="AZ595" s="8"/>
      <c r="BB595" s="8"/>
      <c r="BE595" s="8"/>
      <c r="BH595" s="8"/>
      <c r="BJ595" s="8"/>
      <c r="BK595" s="8"/>
      <c r="BU595" s="8"/>
      <c r="BV595" s="8"/>
      <c r="BX595" s="8"/>
      <c r="BY595" s="8"/>
      <c r="BZ595" s="8"/>
      <c r="CL595" s="8"/>
      <c r="CM595" s="8"/>
      <c r="CN595" s="8"/>
    </row>
    <row r="596" ht="15.75" customHeight="1">
      <c r="D596" s="8"/>
      <c r="E596" s="8"/>
      <c r="F596" s="8"/>
      <c r="H596" s="8"/>
      <c r="P596" s="8"/>
      <c r="X596" s="8"/>
      <c r="Y596" s="8"/>
      <c r="Z596" s="8"/>
      <c r="AE596" s="8"/>
      <c r="AF596" s="8"/>
      <c r="AG596" s="8"/>
      <c r="AJ596" s="8"/>
      <c r="AN596" s="8"/>
      <c r="AO596" s="8"/>
      <c r="AP596" s="8"/>
      <c r="AZ596" s="8"/>
      <c r="BB596" s="8"/>
      <c r="BE596" s="8"/>
      <c r="BH596" s="8"/>
      <c r="BJ596" s="8"/>
      <c r="BK596" s="8"/>
      <c r="BU596" s="8"/>
      <c r="BV596" s="8"/>
      <c r="BX596" s="8"/>
      <c r="BY596" s="8"/>
      <c r="BZ596" s="8"/>
      <c r="CL596" s="8"/>
      <c r="CM596" s="8"/>
      <c r="CN596" s="8"/>
    </row>
    <row r="597" ht="15.75" customHeight="1">
      <c r="D597" s="8"/>
      <c r="E597" s="8"/>
      <c r="F597" s="8"/>
      <c r="H597" s="8"/>
      <c r="P597" s="8"/>
      <c r="X597" s="8"/>
      <c r="Y597" s="8"/>
      <c r="Z597" s="8"/>
      <c r="AE597" s="8"/>
      <c r="AF597" s="8"/>
      <c r="AG597" s="8"/>
      <c r="AJ597" s="8"/>
      <c r="AN597" s="8"/>
      <c r="AO597" s="8"/>
      <c r="AP597" s="8"/>
      <c r="AZ597" s="8"/>
      <c r="BB597" s="8"/>
      <c r="BE597" s="8"/>
      <c r="BH597" s="8"/>
      <c r="BJ597" s="8"/>
      <c r="BK597" s="8"/>
      <c r="BU597" s="8"/>
      <c r="BV597" s="8"/>
      <c r="BX597" s="8"/>
      <c r="BY597" s="8"/>
      <c r="BZ597" s="8"/>
      <c r="CL597" s="8"/>
      <c r="CM597" s="8"/>
      <c r="CN597" s="8"/>
    </row>
    <row r="598" ht="15.75" customHeight="1">
      <c r="D598" s="8"/>
      <c r="E598" s="8"/>
      <c r="F598" s="8"/>
      <c r="H598" s="8"/>
      <c r="P598" s="8"/>
      <c r="X598" s="8"/>
      <c r="Y598" s="8"/>
      <c r="Z598" s="8"/>
      <c r="AE598" s="8"/>
      <c r="AF598" s="8"/>
      <c r="AG598" s="8"/>
      <c r="AJ598" s="8"/>
      <c r="AN598" s="8"/>
      <c r="AO598" s="8"/>
      <c r="AP598" s="8"/>
      <c r="AZ598" s="8"/>
      <c r="BB598" s="8"/>
      <c r="BE598" s="8"/>
      <c r="BH598" s="8"/>
      <c r="BJ598" s="8"/>
      <c r="BK598" s="8"/>
      <c r="BU598" s="8"/>
      <c r="BV598" s="8"/>
      <c r="BX598" s="8"/>
      <c r="BY598" s="8"/>
      <c r="BZ598" s="8"/>
      <c r="CL598" s="8"/>
      <c r="CM598" s="8"/>
      <c r="CN598" s="8"/>
    </row>
    <row r="599" ht="15.75" customHeight="1">
      <c r="D599" s="8"/>
      <c r="E599" s="8"/>
      <c r="F599" s="8"/>
      <c r="H599" s="8"/>
      <c r="P599" s="8"/>
      <c r="X599" s="8"/>
      <c r="Y599" s="8"/>
      <c r="Z599" s="8"/>
      <c r="AE599" s="8"/>
      <c r="AF599" s="8"/>
      <c r="AG599" s="8"/>
      <c r="AJ599" s="8"/>
      <c r="AN599" s="8"/>
      <c r="AO599" s="8"/>
      <c r="AP599" s="8"/>
      <c r="AZ599" s="8"/>
      <c r="BB599" s="8"/>
      <c r="BE599" s="8"/>
      <c r="BH599" s="8"/>
      <c r="BJ599" s="8"/>
      <c r="BK599" s="8"/>
      <c r="BU599" s="8"/>
      <c r="BV599" s="8"/>
      <c r="BX599" s="8"/>
      <c r="BY599" s="8"/>
      <c r="BZ599" s="8"/>
      <c r="CL599" s="8"/>
      <c r="CM599" s="8"/>
      <c r="CN599" s="8"/>
    </row>
    <row r="600" ht="15.75" customHeight="1">
      <c r="D600" s="8"/>
      <c r="E600" s="8"/>
      <c r="F600" s="8"/>
      <c r="H600" s="8"/>
      <c r="P600" s="8"/>
      <c r="X600" s="8"/>
      <c r="Y600" s="8"/>
      <c r="Z600" s="8"/>
      <c r="AE600" s="8"/>
      <c r="AF600" s="8"/>
      <c r="AG600" s="8"/>
      <c r="AJ600" s="8"/>
      <c r="AN600" s="8"/>
      <c r="AO600" s="8"/>
      <c r="AP600" s="8"/>
      <c r="AZ600" s="8"/>
      <c r="BB600" s="8"/>
      <c r="BE600" s="8"/>
      <c r="BH600" s="8"/>
      <c r="BJ600" s="8"/>
      <c r="BK600" s="8"/>
      <c r="BU600" s="8"/>
      <c r="BV600" s="8"/>
      <c r="BX600" s="8"/>
      <c r="BY600" s="8"/>
      <c r="BZ600" s="8"/>
      <c r="CL600" s="8"/>
      <c r="CM600" s="8"/>
      <c r="CN600" s="8"/>
    </row>
    <row r="601" ht="15.75" customHeight="1">
      <c r="D601" s="8"/>
      <c r="E601" s="8"/>
      <c r="F601" s="8"/>
      <c r="H601" s="8"/>
      <c r="P601" s="8"/>
      <c r="X601" s="8"/>
      <c r="Y601" s="8"/>
      <c r="Z601" s="8"/>
      <c r="AE601" s="8"/>
      <c r="AF601" s="8"/>
      <c r="AG601" s="8"/>
      <c r="AJ601" s="8"/>
      <c r="AN601" s="8"/>
      <c r="AO601" s="8"/>
      <c r="AP601" s="8"/>
      <c r="AZ601" s="8"/>
      <c r="BB601" s="8"/>
      <c r="BE601" s="8"/>
      <c r="BH601" s="8"/>
      <c r="BJ601" s="8"/>
      <c r="BK601" s="8"/>
      <c r="BU601" s="8"/>
      <c r="BV601" s="8"/>
      <c r="BX601" s="8"/>
      <c r="BY601" s="8"/>
      <c r="BZ601" s="8"/>
      <c r="CL601" s="8"/>
      <c r="CM601" s="8"/>
      <c r="CN601" s="8"/>
    </row>
    <row r="602" ht="15.75" customHeight="1">
      <c r="D602" s="8"/>
      <c r="E602" s="8"/>
      <c r="F602" s="8"/>
      <c r="H602" s="8"/>
      <c r="P602" s="8"/>
      <c r="X602" s="8"/>
      <c r="Y602" s="8"/>
      <c r="Z602" s="8"/>
      <c r="AE602" s="8"/>
      <c r="AF602" s="8"/>
      <c r="AG602" s="8"/>
      <c r="AJ602" s="8"/>
      <c r="AN602" s="8"/>
      <c r="AO602" s="8"/>
      <c r="AP602" s="8"/>
      <c r="AZ602" s="8"/>
      <c r="BB602" s="8"/>
      <c r="BE602" s="8"/>
      <c r="BH602" s="8"/>
      <c r="BJ602" s="8"/>
      <c r="BK602" s="8"/>
      <c r="BU602" s="8"/>
      <c r="BV602" s="8"/>
      <c r="BX602" s="8"/>
      <c r="BY602" s="8"/>
      <c r="BZ602" s="8"/>
      <c r="CL602" s="8"/>
      <c r="CM602" s="8"/>
      <c r="CN602" s="8"/>
    </row>
    <row r="603" ht="15.75" customHeight="1">
      <c r="D603" s="8"/>
      <c r="E603" s="8"/>
      <c r="F603" s="8"/>
      <c r="H603" s="8"/>
      <c r="P603" s="8"/>
      <c r="X603" s="8"/>
      <c r="Y603" s="8"/>
      <c r="Z603" s="8"/>
      <c r="AE603" s="8"/>
      <c r="AF603" s="8"/>
      <c r="AG603" s="8"/>
      <c r="AJ603" s="8"/>
      <c r="AN603" s="8"/>
      <c r="AO603" s="8"/>
      <c r="AP603" s="8"/>
      <c r="AZ603" s="8"/>
      <c r="BB603" s="8"/>
      <c r="BE603" s="8"/>
      <c r="BH603" s="8"/>
      <c r="BJ603" s="8"/>
      <c r="BK603" s="8"/>
      <c r="BU603" s="8"/>
      <c r="BV603" s="8"/>
      <c r="BX603" s="8"/>
      <c r="BY603" s="8"/>
      <c r="BZ603" s="8"/>
      <c r="CL603" s="8"/>
      <c r="CM603" s="8"/>
      <c r="CN603" s="8"/>
    </row>
    <row r="604" ht="15.75" customHeight="1">
      <c r="D604" s="8"/>
      <c r="E604" s="8"/>
      <c r="F604" s="8"/>
      <c r="H604" s="8"/>
      <c r="P604" s="8"/>
      <c r="X604" s="8"/>
      <c r="Y604" s="8"/>
      <c r="Z604" s="8"/>
      <c r="AE604" s="8"/>
      <c r="AF604" s="8"/>
      <c r="AG604" s="8"/>
      <c r="AJ604" s="8"/>
      <c r="AN604" s="8"/>
      <c r="AO604" s="8"/>
      <c r="AP604" s="8"/>
      <c r="AZ604" s="8"/>
      <c r="BB604" s="8"/>
      <c r="BE604" s="8"/>
      <c r="BH604" s="8"/>
      <c r="BJ604" s="8"/>
      <c r="BK604" s="8"/>
      <c r="BU604" s="8"/>
      <c r="BV604" s="8"/>
      <c r="BX604" s="8"/>
      <c r="BY604" s="8"/>
      <c r="BZ604" s="8"/>
      <c r="CL604" s="8"/>
      <c r="CM604" s="8"/>
      <c r="CN604" s="8"/>
    </row>
    <row r="605" ht="15.75" customHeight="1">
      <c r="D605" s="8"/>
      <c r="E605" s="8"/>
      <c r="F605" s="8"/>
      <c r="H605" s="8"/>
      <c r="P605" s="8"/>
      <c r="X605" s="8"/>
      <c r="Y605" s="8"/>
      <c r="Z605" s="8"/>
      <c r="AE605" s="8"/>
      <c r="AF605" s="8"/>
      <c r="AG605" s="8"/>
      <c r="AJ605" s="8"/>
      <c r="AN605" s="8"/>
      <c r="AO605" s="8"/>
      <c r="AP605" s="8"/>
      <c r="AZ605" s="8"/>
      <c r="BB605" s="8"/>
      <c r="BE605" s="8"/>
      <c r="BH605" s="8"/>
      <c r="BJ605" s="8"/>
      <c r="BK605" s="8"/>
      <c r="BU605" s="8"/>
      <c r="BV605" s="8"/>
      <c r="BX605" s="8"/>
      <c r="BY605" s="8"/>
      <c r="BZ605" s="8"/>
      <c r="CL605" s="8"/>
      <c r="CM605" s="8"/>
      <c r="CN605" s="8"/>
    </row>
    <row r="606" ht="15.75" customHeight="1">
      <c r="D606" s="8"/>
      <c r="E606" s="8"/>
      <c r="F606" s="8"/>
      <c r="H606" s="8"/>
      <c r="P606" s="8"/>
      <c r="X606" s="8"/>
      <c r="Y606" s="8"/>
      <c r="Z606" s="8"/>
      <c r="AE606" s="8"/>
      <c r="AF606" s="8"/>
      <c r="AG606" s="8"/>
      <c r="AJ606" s="8"/>
      <c r="AN606" s="8"/>
      <c r="AO606" s="8"/>
      <c r="AP606" s="8"/>
      <c r="AZ606" s="8"/>
      <c r="BB606" s="8"/>
      <c r="BE606" s="8"/>
      <c r="BH606" s="8"/>
      <c r="BJ606" s="8"/>
      <c r="BK606" s="8"/>
      <c r="BU606" s="8"/>
      <c r="BV606" s="8"/>
      <c r="BX606" s="8"/>
      <c r="BY606" s="8"/>
      <c r="BZ606" s="8"/>
      <c r="CL606" s="8"/>
      <c r="CM606" s="8"/>
      <c r="CN606" s="8"/>
    </row>
    <row r="607" ht="15.75" customHeight="1">
      <c r="D607" s="8"/>
      <c r="E607" s="8"/>
      <c r="F607" s="8"/>
      <c r="H607" s="8"/>
      <c r="P607" s="8"/>
      <c r="X607" s="8"/>
      <c r="Y607" s="8"/>
      <c r="Z607" s="8"/>
      <c r="AE607" s="8"/>
      <c r="AF607" s="8"/>
      <c r="AG607" s="8"/>
      <c r="AJ607" s="8"/>
      <c r="AN607" s="8"/>
      <c r="AO607" s="8"/>
      <c r="AP607" s="8"/>
      <c r="AZ607" s="8"/>
      <c r="BB607" s="8"/>
      <c r="BE607" s="8"/>
      <c r="BH607" s="8"/>
      <c r="BJ607" s="8"/>
      <c r="BK607" s="8"/>
      <c r="BU607" s="8"/>
      <c r="BV607" s="8"/>
      <c r="BX607" s="8"/>
      <c r="BY607" s="8"/>
      <c r="BZ607" s="8"/>
      <c r="CL607" s="8"/>
      <c r="CM607" s="8"/>
      <c r="CN607" s="8"/>
    </row>
    <row r="608" ht="15.75" customHeight="1">
      <c r="D608" s="8"/>
      <c r="E608" s="8"/>
      <c r="F608" s="8"/>
      <c r="H608" s="8"/>
      <c r="P608" s="8"/>
      <c r="X608" s="8"/>
      <c r="Y608" s="8"/>
      <c r="Z608" s="8"/>
      <c r="AE608" s="8"/>
      <c r="AF608" s="8"/>
      <c r="AG608" s="8"/>
      <c r="AJ608" s="8"/>
      <c r="AN608" s="8"/>
      <c r="AO608" s="8"/>
      <c r="AP608" s="8"/>
      <c r="AZ608" s="8"/>
      <c r="BB608" s="8"/>
      <c r="BE608" s="8"/>
      <c r="BH608" s="8"/>
      <c r="BJ608" s="8"/>
      <c r="BK608" s="8"/>
      <c r="BU608" s="8"/>
      <c r="BV608" s="8"/>
      <c r="BX608" s="8"/>
      <c r="BY608" s="8"/>
      <c r="BZ608" s="8"/>
      <c r="CL608" s="8"/>
      <c r="CM608" s="8"/>
      <c r="CN608" s="8"/>
    </row>
    <row r="609" ht="15.75" customHeight="1">
      <c r="D609" s="8"/>
      <c r="E609" s="8"/>
      <c r="F609" s="8"/>
      <c r="H609" s="8"/>
      <c r="P609" s="8"/>
      <c r="X609" s="8"/>
      <c r="Y609" s="8"/>
      <c r="Z609" s="8"/>
      <c r="AE609" s="8"/>
      <c r="AF609" s="8"/>
      <c r="AG609" s="8"/>
      <c r="AJ609" s="8"/>
      <c r="AN609" s="8"/>
      <c r="AO609" s="8"/>
      <c r="AP609" s="8"/>
      <c r="AZ609" s="8"/>
      <c r="BB609" s="8"/>
      <c r="BE609" s="8"/>
      <c r="BH609" s="8"/>
      <c r="BJ609" s="8"/>
      <c r="BK609" s="8"/>
      <c r="BU609" s="8"/>
      <c r="BV609" s="8"/>
      <c r="BX609" s="8"/>
      <c r="BY609" s="8"/>
      <c r="BZ609" s="8"/>
      <c r="CL609" s="8"/>
      <c r="CM609" s="8"/>
      <c r="CN609" s="8"/>
    </row>
    <row r="610" ht="15.75" customHeight="1">
      <c r="D610" s="8"/>
      <c r="E610" s="8"/>
      <c r="F610" s="8"/>
      <c r="H610" s="8"/>
      <c r="P610" s="8"/>
      <c r="X610" s="8"/>
      <c r="Y610" s="8"/>
      <c r="Z610" s="8"/>
      <c r="AE610" s="8"/>
      <c r="AF610" s="8"/>
      <c r="AG610" s="8"/>
      <c r="AJ610" s="8"/>
      <c r="AN610" s="8"/>
      <c r="AO610" s="8"/>
      <c r="AP610" s="8"/>
      <c r="AZ610" s="8"/>
      <c r="BB610" s="8"/>
      <c r="BE610" s="8"/>
      <c r="BH610" s="8"/>
      <c r="BJ610" s="8"/>
      <c r="BK610" s="8"/>
      <c r="BU610" s="8"/>
      <c r="BV610" s="8"/>
      <c r="BX610" s="8"/>
      <c r="BY610" s="8"/>
      <c r="BZ610" s="8"/>
      <c r="CL610" s="8"/>
      <c r="CM610" s="8"/>
      <c r="CN610" s="8"/>
    </row>
    <row r="611" ht="15.75" customHeight="1">
      <c r="D611" s="8"/>
      <c r="E611" s="8"/>
      <c r="F611" s="8"/>
      <c r="H611" s="8"/>
      <c r="P611" s="8"/>
      <c r="X611" s="8"/>
      <c r="Y611" s="8"/>
      <c r="Z611" s="8"/>
      <c r="AE611" s="8"/>
      <c r="AF611" s="8"/>
      <c r="AG611" s="8"/>
      <c r="AJ611" s="8"/>
      <c r="AN611" s="8"/>
      <c r="AO611" s="8"/>
      <c r="AP611" s="8"/>
      <c r="AZ611" s="8"/>
      <c r="BB611" s="8"/>
      <c r="BE611" s="8"/>
      <c r="BH611" s="8"/>
      <c r="BJ611" s="8"/>
      <c r="BK611" s="8"/>
      <c r="BU611" s="8"/>
      <c r="BV611" s="8"/>
      <c r="BX611" s="8"/>
      <c r="BY611" s="8"/>
      <c r="BZ611" s="8"/>
      <c r="CL611" s="8"/>
      <c r="CM611" s="8"/>
      <c r="CN611" s="8"/>
    </row>
    <row r="612" ht="15.75" customHeight="1">
      <c r="D612" s="8"/>
      <c r="E612" s="8"/>
      <c r="F612" s="8"/>
      <c r="H612" s="8"/>
      <c r="P612" s="8"/>
      <c r="X612" s="8"/>
      <c r="Y612" s="8"/>
      <c r="Z612" s="8"/>
      <c r="AE612" s="8"/>
      <c r="AF612" s="8"/>
      <c r="AG612" s="8"/>
      <c r="AJ612" s="8"/>
      <c r="AN612" s="8"/>
      <c r="AO612" s="8"/>
      <c r="AP612" s="8"/>
      <c r="AZ612" s="8"/>
      <c r="BB612" s="8"/>
      <c r="BE612" s="8"/>
      <c r="BH612" s="8"/>
      <c r="BJ612" s="8"/>
      <c r="BK612" s="8"/>
      <c r="BU612" s="8"/>
      <c r="BV612" s="8"/>
      <c r="BX612" s="8"/>
      <c r="BY612" s="8"/>
      <c r="BZ612" s="8"/>
      <c r="CL612" s="8"/>
      <c r="CM612" s="8"/>
      <c r="CN612" s="8"/>
    </row>
    <row r="613" ht="15.75" customHeight="1">
      <c r="D613" s="8"/>
      <c r="E613" s="8"/>
      <c r="F613" s="8"/>
      <c r="H613" s="8"/>
      <c r="P613" s="8"/>
      <c r="X613" s="8"/>
      <c r="Y613" s="8"/>
      <c r="Z613" s="8"/>
      <c r="AE613" s="8"/>
      <c r="AF613" s="8"/>
      <c r="AG613" s="8"/>
      <c r="AJ613" s="8"/>
      <c r="AN613" s="8"/>
      <c r="AO613" s="8"/>
      <c r="AP613" s="8"/>
      <c r="AZ613" s="8"/>
      <c r="BB613" s="8"/>
      <c r="BE613" s="8"/>
      <c r="BH613" s="8"/>
      <c r="BJ613" s="8"/>
      <c r="BK613" s="8"/>
      <c r="BU613" s="8"/>
      <c r="BV613" s="8"/>
      <c r="BX613" s="8"/>
      <c r="BY613" s="8"/>
      <c r="BZ613" s="8"/>
      <c r="CL613" s="8"/>
      <c r="CM613" s="8"/>
      <c r="CN613" s="8"/>
    </row>
    <row r="614" ht="15.75" customHeight="1">
      <c r="D614" s="8"/>
      <c r="E614" s="8"/>
      <c r="F614" s="8"/>
      <c r="H614" s="8"/>
      <c r="P614" s="8"/>
      <c r="X614" s="8"/>
      <c r="Y614" s="8"/>
      <c r="Z614" s="8"/>
      <c r="AE614" s="8"/>
      <c r="AF614" s="8"/>
      <c r="AG614" s="8"/>
      <c r="AJ614" s="8"/>
      <c r="AN614" s="8"/>
      <c r="AO614" s="8"/>
      <c r="AP614" s="8"/>
      <c r="AZ614" s="8"/>
      <c r="BB614" s="8"/>
      <c r="BE614" s="8"/>
      <c r="BH614" s="8"/>
      <c r="BJ614" s="8"/>
      <c r="BK614" s="8"/>
      <c r="BU614" s="8"/>
      <c r="BV614" s="8"/>
      <c r="BX614" s="8"/>
      <c r="BY614" s="8"/>
      <c r="BZ614" s="8"/>
      <c r="CL614" s="8"/>
      <c r="CM614" s="8"/>
      <c r="CN614" s="8"/>
    </row>
    <row r="615" ht="15.75" customHeight="1">
      <c r="D615" s="8"/>
      <c r="E615" s="8"/>
      <c r="F615" s="8"/>
      <c r="H615" s="8"/>
      <c r="P615" s="8"/>
      <c r="X615" s="8"/>
      <c r="Y615" s="8"/>
      <c r="Z615" s="8"/>
      <c r="AE615" s="8"/>
      <c r="AF615" s="8"/>
      <c r="AG615" s="8"/>
      <c r="AJ615" s="8"/>
      <c r="AN615" s="8"/>
      <c r="AO615" s="8"/>
      <c r="AP615" s="8"/>
      <c r="AZ615" s="8"/>
      <c r="BB615" s="8"/>
      <c r="BE615" s="8"/>
      <c r="BH615" s="8"/>
      <c r="BJ615" s="8"/>
      <c r="BK615" s="8"/>
      <c r="BU615" s="8"/>
      <c r="BV615" s="8"/>
      <c r="BX615" s="8"/>
      <c r="BY615" s="8"/>
      <c r="BZ615" s="8"/>
      <c r="CL615" s="8"/>
      <c r="CM615" s="8"/>
      <c r="CN615" s="8"/>
    </row>
    <row r="616" ht="15.75" customHeight="1">
      <c r="D616" s="8"/>
      <c r="E616" s="8"/>
      <c r="F616" s="8"/>
      <c r="H616" s="8"/>
      <c r="P616" s="8"/>
      <c r="X616" s="8"/>
      <c r="Y616" s="8"/>
      <c r="Z616" s="8"/>
      <c r="AE616" s="8"/>
      <c r="AF616" s="8"/>
      <c r="AG616" s="8"/>
      <c r="AJ616" s="8"/>
      <c r="AN616" s="8"/>
      <c r="AO616" s="8"/>
      <c r="AP616" s="8"/>
      <c r="AZ616" s="8"/>
      <c r="BB616" s="8"/>
      <c r="BE616" s="8"/>
      <c r="BH616" s="8"/>
      <c r="BJ616" s="8"/>
      <c r="BK616" s="8"/>
      <c r="BU616" s="8"/>
      <c r="BV616" s="8"/>
      <c r="BX616" s="8"/>
      <c r="BY616" s="8"/>
      <c r="BZ616" s="8"/>
      <c r="CL616" s="8"/>
      <c r="CM616" s="8"/>
      <c r="CN616" s="8"/>
    </row>
    <row r="617" ht="15.75" customHeight="1">
      <c r="D617" s="8"/>
      <c r="E617" s="8"/>
      <c r="F617" s="8"/>
      <c r="H617" s="8"/>
      <c r="P617" s="8"/>
      <c r="X617" s="8"/>
      <c r="Y617" s="8"/>
      <c r="Z617" s="8"/>
      <c r="AE617" s="8"/>
      <c r="AF617" s="8"/>
      <c r="AG617" s="8"/>
      <c r="AJ617" s="8"/>
      <c r="AN617" s="8"/>
      <c r="AO617" s="8"/>
      <c r="AP617" s="8"/>
      <c r="AZ617" s="8"/>
      <c r="BB617" s="8"/>
      <c r="BE617" s="8"/>
      <c r="BH617" s="8"/>
      <c r="BJ617" s="8"/>
      <c r="BK617" s="8"/>
      <c r="BU617" s="8"/>
      <c r="BV617" s="8"/>
      <c r="BX617" s="8"/>
      <c r="BY617" s="8"/>
      <c r="BZ617" s="8"/>
      <c r="CL617" s="8"/>
      <c r="CM617" s="8"/>
      <c r="CN617" s="8"/>
    </row>
    <row r="618" ht="15.75" customHeight="1">
      <c r="D618" s="8"/>
      <c r="E618" s="8"/>
      <c r="F618" s="8"/>
      <c r="H618" s="8"/>
      <c r="P618" s="8"/>
      <c r="X618" s="8"/>
      <c r="Y618" s="8"/>
      <c r="Z618" s="8"/>
      <c r="AE618" s="8"/>
      <c r="AF618" s="8"/>
      <c r="AG618" s="8"/>
      <c r="AJ618" s="8"/>
      <c r="AN618" s="8"/>
      <c r="AO618" s="8"/>
      <c r="AP618" s="8"/>
      <c r="AZ618" s="8"/>
      <c r="BB618" s="8"/>
      <c r="BE618" s="8"/>
      <c r="BH618" s="8"/>
      <c r="BJ618" s="8"/>
      <c r="BK618" s="8"/>
      <c r="BU618" s="8"/>
      <c r="BV618" s="8"/>
      <c r="BX618" s="8"/>
      <c r="BY618" s="8"/>
      <c r="BZ618" s="8"/>
      <c r="CL618" s="8"/>
      <c r="CM618" s="8"/>
      <c r="CN618" s="8"/>
    </row>
    <row r="619" ht="15.75" customHeight="1">
      <c r="D619" s="8"/>
      <c r="E619" s="8"/>
      <c r="F619" s="8"/>
      <c r="H619" s="8"/>
      <c r="P619" s="8"/>
      <c r="X619" s="8"/>
      <c r="Y619" s="8"/>
      <c r="Z619" s="8"/>
      <c r="AE619" s="8"/>
      <c r="AF619" s="8"/>
      <c r="AG619" s="8"/>
      <c r="AJ619" s="8"/>
      <c r="AN619" s="8"/>
      <c r="AO619" s="8"/>
      <c r="AP619" s="8"/>
      <c r="AZ619" s="8"/>
      <c r="BB619" s="8"/>
      <c r="BE619" s="8"/>
      <c r="BH619" s="8"/>
      <c r="BJ619" s="8"/>
      <c r="BK619" s="8"/>
      <c r="BU619" s="8"/>
      <c r="BV619" s="8"/>
      <c r="BX619" s="8"/>
      <c r="BY619" s="8"/>
      <c r="BZ619" s="8"/>
      <c r="CL619" s="8"/>
      <c r="CM619" s="8"/>
      <c r="CN619" s="8"/>
    </row>
    <row r="620" ht="15.75" customHeight="1">
      <c r="D620" s="8"/>
      <c r="E620" s="8"/>
      <c r="F620" s="8"/>
      <c r="H620" s="8"/>
      <c r="P620" s="8"/>
      <c r="X620" s="8"/>
      <c r="Y620" s="8"/>
      <c r="Z620" s="8"/>
      <c r="AE620" s="8"/>
      <c r="AF620" s="8"/>
      <c r="AG620" s="8"/>
      <c r="AJ620" s="8"/>
      <c r="AN620" s="8"/>
      <c r="AO620" s="8"/>
      <c r="AP620" s="8"/>
      <c r="AZ620" s="8"/>
      <c r="BB620" s="8"/>
      <c r="BE620" s="8"/>
      <c r="BH620" s="8"/>
      <c r="BJ620" s="8"/>
      <c r="BK620" s="8"/>
      <c r="BU620" s="8"/>
      <c r="BV620" s="8"/>
      <c r="BX620" s="8"/>
      <c r="BY620" s="8"/>
      <c r="BZ620" s="8"/>
      <c r="CL620" s="8"/>
      <c r="CM620" s="8"/>
      <c r="CN620" s="8"/>
    </row>
    <row r="621" ht="15.75" customHeight="1">
      <c r="D621" s="8"/>
      <c r="E621" s="8"/>
      <c r="F621" s="8"/>
      <c r="H621" s="8"/>
      <c r="P621" s="8"/>
      <c r="X621" s="8"/>
      <c r="Y621" s="8"/>
      <c r="Z621" s="8"/>
      <c r="AE621" s="8"/>
      <c r="AF621" s="8"/>
      <c r="AG621" s="8"/>
      <c r="AJ621" s="8"/>
      <c r="AN621" s="8"/>
      <c r="AO621" s="8"/>
      <c r="AP621" s="8"/>
      <c r="AZ621" s="8"/>
      <c r="BB621" s="8"/>
      <c r="BE621" s="8"/>
      <c r="BH621" s="8"/>
      <c r="BJ621" s="8"/>
      <c r="BK621" s="8"/>
      <c r="BU621" s="8"/>
      <c r="BV621" s="8"/>
      <c r="BX621" s="8"/>
      <c r="BY621" s="8"/>
      <c r="BZ621" s="8"/>
      <c r="CL621" s="8"/>
      <c r="CM621" s="8"/>
      <c r="CN621" s="8"/>
    </row>
    <row r="622" ht="15.75" customHeight="1">
      <c r="D622" s="8"/>
      <c r="E622" s="8"/>
      <c r="F622" s="8"/>
      <c r="H622" s="8"/>
      <c r="P622" s="8"/>
      <c r="X622" s="8"/>
      <c r="Y622" s="8"/>
      <c r="Z622" s="8"/>
      <c r="AE622" s="8"/>
      <c r="AF622" s="8"/>
      <c r="AG622" s="8"/>
      <c r="AJ622" s="8"/>
      <c r="AN622" s="8"/>
      <c r="AO622" s="8"/>
      <c r="AP622" s="8"/>
      <c r="AZ622" s="8"/>
      <c r="BB622" s="8"/>
      <c r="BE622" s="8"/>
      <c r="BH622" s="8"/>
      <c r="BJ622" s="8"/>
      <c r="BK622" s="8"/>
      <c r="BU622" s="8"/>
      <c r="BV622" s="8"/>
      <c r="BX622" s="8"/>
      <c r="BY622" s="8"/>
      <c r="BZ622" s="8"/>
      <c r="CL622" s="8"/>
      <c r="CM622" s="8"/>
      <c r="CN622" s="8"/>
    </row>
    <row r="623" ht="15.75" customHeight="1">
      <c r="D623" s="8"/>
      <c r="E623" s="8"/>
      <c r="F623" s="8"/>
      <c r="H623" s="8"/>
      <c r="P623" s="8"/>
      <c r="X623" s="8"/>
      <c r="Y623" s="8"/>
      <c r="Z623" s="8"/>
      <c r="AE623" s="8"/>
      <c r="AF623" s="8"/>
      <c r="AG623" s="8"/>
      <c r="AJ623" s="8"/>
      <c r="AN623" s="8"/>
      <c r="AO623" s="8"/>
      <c r="AP623" s="8"/>
      <c r="AZ623" s="8"/>
      <c r="BB623" s="8"/>
      <c r="BE623" s="8"/>
      <c r="BH623" s="8"/>
      <c r="BJ623" s="8"/>
      <c r="BK623" s="8"/>
      <c r="BU623" s="8"/>
      <c r="BV623" s="8"/>
      <c r="BX623" s="8"/>
      <c r="BY623" s="8"/>
      <c r="BZ623" s="8"/>
      <c r="CL623" s="8"/>
      <c r="CM623" s="8"/>
      <c r="CN623" s="8"/>
    </row>
    <row r="624" ht="15.75" customHeight="1">
      <c r="D624" s="8"/>
      <c r="E624" s="8"/>
      <c r="F624" s="8"/>
      <c r="H624" s="8"/>
      <c r="P624" s="8"/>
      <c r="X624" s="8"/>
      <c r="Y624" s="8"/>
      <c r="Z624" s="8"/>
      <c r="AE624" s="8"/>
      <c r="AF624" s="8"/>
      <c r="AG624" s="8"/>
      <c r="AJ624" s="8"/>
      <c r="AN624" s="8"/>
      <c r="AO624" s="8"/>
      <c r="AP624" s="8"/>
      <c r="AZ624" s="8"/>
      <c r="BB624" s="8"/>
      <c r="BE624" s="8"/>
      <c r="BH624" s="8"/>
      <c r="BJ624" s="8"/>
      <c r="BK624" s="8"/>
      <c r="BU624" s="8"/>
      <c r="BV624" s="8"/>
      <c r="BX624" s="8"/>
      <c r="BY624" s="8"/>
      <c r="BZ624" s="8"/>
      <c r="CL624" s="8"/>
      <c r="CM624" s="8"/>
      <c r="CN624" s="8"/>
    </row>
    <row r="625" ht="15.75" customHeight="1">
      <c r="D625" s="8"/>
      <c r="E625" s="8"/>
      <c r="F625" s="8"/>
      <c r="H625" s="8"/>
      <c r="P625" s="8"/>
      <c r="X625" s="8"/>
      <c r="Y625" s="8"/>
      <c r="Z625" s="8"/>
      <c r="AE625" s="8"/>
      <c r="AF625" s="8"/>
      <c r="AG625" s="8"/>
      <c r="AJ625" s="8"/>
      <c r="AN625" s="8"/>
      <c r="AO625" s="8"/>
      <c r="AP625" s="8"/>
      <c r="AZ625" s="8"/>
      <c r="BB625" s="8"/>
      <c r="BE625" s="8"/>
      <c r="BH625" s="8"/>
      <c r="BJ625" s="8"/>
      <c r="BK625" s="8"/>
      <c r="BU625" s="8"/>
      <c r="BV625" s="8"/>
      <c r="BX625" s="8"/>
      <c r="BY625" s="8"/>
      <c r="BZ625" s="8"/>
      <c r="CL625" s="8"/>
      <c r="CM625" s="8"/>
      <c r="CN625" s="8"/>
    </row>
    <row r="626" ht="15.75" customHeight="1">
      <c r="D626" s="8"/>
      <c r="E626" s="8"/>
      <c r="F626" s="8"/>
      <c r="H626" s="8"/>
      <c r="P626" s="8"/>
      <c r="X626" s="8"/>
      <c r="Y626" s="8"/>
      <c r="Z626" s="8"/>
      <c r="AE626" s="8"/>
      <c r="AF626" s="8"/>
      <c r="AG626" s="8"/>
      <c r="AJ626" s="8"/>
      <c r="AN626" s="8"/>
      <c r="AO626" s="8"/>
      <c r="AP626" s="8"/>
      <c r="AZ626" s="8"/>
      <c r="BB626" s="8"/>
      <c r="BE626" s="8"/>
      <c r="BH626" s="8"/>
      <c r="BJ626" s="8"/>
      <c r="BK626" s="8"/>
      <c r="BU626" s="8"/>
      <c r="BV626" s="8"/>
      <c r="BX626" s="8"/>
      <c r="BY626" s="8"/>
      <c r="BZ626" s="8"/>
      <c r="CL626" s="8"/>
      <c r="CM626" s="8"/>
      <c r="CN626" s="8"/>
    </row>
    <row r="627" ht="15.75" customHeight="1">
      <c r="D627" s="8"/>
      <c r="E627" s="8"/>
      <c r="F627" s="8"/>
      <c r="H627" s="8"/>
      <c r="P627" s="8"/>
      <c r="X627" s="8"/>
      <c r="Y627" s="8"/>
      <c r="Z627" s="8"/>
      <c r="AE627" s="8"/>
      <c r="AF627" s="8"/>
      <c r="AG627" s="8"/>
      <c r="AJ627" s="8"/>
      <c r="AN627" s="8"/>
      <c r="AO627" s="8"/>
      <c r="AP627" s="8"/>
      <c r="AZ627" s="8"/>
      <c r="BB627" s="8"/>
      <c r="BE627" s="8"/>
      <c r="BH627" s="8"/>
      <c r="BJ627" s="8"/>
      <c r="BK627" s="8"/>
      <c r="BU627" s="8"/>
      <c r="BV627" s="8"/>
      <c r="BX627" s="8"/>
      <c r="BY627" s="8"/>
      <c r="BZ627" s="8"/>
      <c r="CL627" s="8"/>
      <c r="CM627" s="8"/>
      <c r="CN627" s="8"/>
    </row>
    <row r="628" ht="15.75" customHeight="1">
      <c r="D628" s="8"/>
      <c r="E628" s="8"/>
      <c r="F628" s="8"/>
      <c r="H628" s="8"/>
      <c r="P628" s="8"/>
      <c r="X628" s="8"/>
      <c r="Y628" s="8"/>
      <c r="Z628" s="8"/>
      <c r="AE628" s="8"/>
      <c r="AF628" s="8"/>
      <c r="AG628" s="8"/>
      <c r="AJ628" s="8"/>
      <c r="AN628" s="8"/>
      <c r="AO628" s="8"/>
      <c r="AP628" s="8"/>
      <c r="AZ628" s="8"/>
      <c r="BB628" s="8"/>
      <c r="BE628" s="8"/>
      <c r="BH628" s="8"/>
      <c r="BJ628" s="8"/>
      <c r="BK628" s="8"/>
      <c r="BU628" s="8"/>
      <c r="BV628" s="8"/>
      <c r="BX628" s="8"/>
      <c r="BY628" s="8"/>
      <c r="BZ628" s="8"/>
      <c r="CL628" s="8"/>
      <c r="CM628" s="8"/>
      <c r="CN628" s="8"/>
    </row>
    <row r="629" ht="15.75" customHeight="1">
      <c r="D629" s="8"/>
      <c r="E629" s="8"/>
      <c r="F629" s="8"/>
      <c r="H629" s="8"/>
      <c r="P629" s="8"/>
      <c r="X629" s="8"/>
      <c r="Y629" s="8"/>
      <c r="Z629" s="8"/>
      <c r="AE629" s="8"/>
      <c r="AF629" s="8"/>
      <c r="AG629" s="8"/>
      <c r="AJ629" s="8"/>
      <c r="AN629" s="8"/>
      <c r="AO629" s="8"/>
      <c r="AP629" s="8"/>
      <c r="AZ629" s="8"/>
      <c r="BB629" s="8"/>
      <c r="BE629" s="8"/>
      <c r="BH629" s="8"/>
      <c r="BJ629" s="8"/>
      <c r="BK629" s="8"/>
      <c r="BU629" s="8"/>
      <c r="BV629" s="8"/>
      <c r="BX629" s="8"/>
      <c r="BY629" s="8"/>
      <c r="BZ629" s="8"/>
      <c r="CL629" s="8"/>
      <c r="CM629" s="8"/>
      <c r="CN629" s="8"/>
    </row>
    <row r="630" ht="15.75" customHeight="1">
      <c r="D630" s="8"/>
      <c r="E630" s="8"/>
      <c r="F630" s="8"/>
      <c r="H630" s="8"/>
      <c r="P630" s="8"/>
      <c r="X630" s="8"/>
      <c r="Y630" s="8"/>
      <c r="Z630" s="8"/>
      <c r="AE630" s="8"/>
      <c r="AF630" s="8"/>
      <c r="AG630" s="8"/>
      <c r="AJ630" s="8"/>
      <c r="AN630" s="8"/>
      <c r="AO630" s="8"/>
      <c r="AP630" s="8"/>
      <c r="AZ630" s="8"/>
      <c r="BB630" s="8"/>
      <c r="BE630" s="8"/>
      <c r="BH630" s="8"/>
      <c r="BJ630" s="8"/>
      <c r="BK630" s="8"/>
      <c r="BU630" s="8"/>
      <c r="BV630" s="8"/>
      <c r="BX630" s="8"/>
      <c r="BY630" s="8"/>
      <c r="BZ630" s="8"/>
      <c r="CL630" s="8"/>
      <c r="CM630" s="8"/>
      <c r="CN630" s="8"/>
    </row>
    <row r="631" ht="15.75" customHeight="1">
      <c r="D631" s="8"/>
      <c r="E631" s="8"/>
      <c r="F631" s="8"/>
      <c r="H631" s="8"/>
      <c r="P631" s="8"/>
      <c r="X631" s="8"/>
      <c r="Y631" s="8"/>
      <c r="Z631" s="8"/>
      <c r="AE631" s="8"/>
      <c r="AF631" s="8"/>
      <c r="AG631" s="8"/>
      <c r="AJ631" s="8"/>
      <c r="AN631" s="8"/>
      <c r="AO631" s="8"/>
      <c r="AP631" s="8"/>
      <c r="AZ631" s="8"/>
      <c r="BB631" s="8"/>
      <c r="BE631" s="8"/>
      <c r="BH631" s="8"/>
      <c r="BJ631" s="8"/>
      <c r="BK631" s="8"/>
      <c r="BU631" s="8"/>
      <c r="BV631" s="8"/>
      <c r="BX631" s="8"/>
      <c r="BY631" s="8"/>
      <c r="BZ631" s="8"/>
      <c r="CL631" s="8"/>
      <c r="CM631" s="8"/>
      <c r="CN631" s="8"/>
    </row>
    <row r="632" ht="15.75" customHeight="1">
      <c r="D632" s="8"/>
      <c r="E632" s="8"/>
      <c r="F632" s="8"/>
      <c r="H632" s="8"/>
      <c r="P632" s="8"/>
      <c r="X632" s="8"/>
      <c r="Y632" s="8"/>
      <c r="Z632" s="8"/>
      <c r="AE632" s="8"/>
      <c r="AF632" s="8"/>
      <c r="AG632" s="8"/>
      <c r="AJ632" s="8"/>
      <c r="AN632" s="8"/>
      <c r="AO632" s="8"/>
      <c r="AP632" s="8"/>
      <c r="AZ632" s="8"/>
      <c r="BB632" s="8"/>
      <c r="BE632" s="8"/>
      <c r="BH632" s="8"/>
      <c r="BJ632" s="8"/>
      <c r="BK632" s="8"/>
      <c r="BU632" s="8"/>
      <c r="BV632" s="8"/>
      <c r="BX632" s="8"/>
      <c r="BY632" s="8"/>
      <c r="BZ632" s="8"/>
      <c r="CL632" s="8"/>
      <c r="CM632" s="8"/>
      <c r="CN632" s="8"/>
    </row>
    <row r="633" ht="15.75" customHeight="1">
      <c r="D633" s="8"/>
      <c r="E633" s="8"/>
      <c r="F633" s="8"/>
      <c r="H633" s="8"/>
      <c r="P633" s="8"/>
      <c r="X633" s="8"/>
      <c r="Y633" s="8"/>
      <c r="Z633" s="8"/>
      <c r="AE633" s="8"/>
      <c r="AF633" s="8"/>
      <c r="AG633" s="8"/>
      <c r="AJ633" s="8"/>
      <c r="AN633" s="8"/>
      <c r="AO633" s="8"/>
      <c r="AP633" s="8"/>
      <c r="AZ633" s="8"/>
      <c r="BB633" s="8"/>
      <c r="BE633" s="8"/>
      <c r="BH633" s="8"/>
      <c r="BJ633" s="8"/>
      <c r="BK633" s="8"/>
      <c r="BU633" s="8"/>
      <c r="BV633" s="8"/>
      <c r="BX633" s="8"/>
      <c r="BY633" s="8"/>
      <c r="BZ633" s="8"/>
      <c r="CL633" s="8"/>
      <c r="CM633" s="8"/>
      <c r="CN633" s="8"/>
    </row>
    <row r="634" ht="15.75" customHeight="1">
      <c r="D634" s="8"/>
      <c r="E634" s="8"/>
      <c r="F634" s="8"/>
      <c r="H634" s="8"/>
      <c r="P634" s="8"/>
      <c r="X634" s="8"/>
      <c r="Y634" s="8"/>
      <c r="Z634" s="8"/>
      <c r="AE634" s="8"/>
      <c r="AF634" s="8"/>
      <c r="AG634" s="8"/>
      <c r="AJ634" s="8"/>
      <c r="AN634" s="8"/>
      <c r="AO634" s="8"/>
      <c r="AP634" s="8"/>
      <c r="AZ634" s="8"/>
      <c r="BB634" s="8"/>
      <c r="BE634" s="8"/>
      <c r="BH634" s="8"/>
      <c r="BJ634" s="8"/>
      <c r="BK634" s="8"/>
      <c r="BU634" s="8"/>
      <c r="BV634" s="8"/>
      <c r="BX634" s="8"/>
      <c r="BY634" s="8"/>
      <c r="BZ634" s="8"/>
      <c r="CL634" s="8"/>
      <c r="CM634" s="8"/>
      <c r="CN634" s="8"/>
    </row>
    <row r="635" ht="15.75" customHeight="1">
      <c r="D635" s="8"/>
      <c r="E635" s="8"/>
      <c r="F635" s="8"/>
      <c r="H635" s="8"/>
      <c r="P635" s="8"/>
      <c r="X635" s="8"/>
      <c r="Y635" s="8"/>
      <c r="Z635" s="8"/>
      <c r="AE635" s="8"/>
      <c r="AF635" s="8"/>
      <c r="AG635" s="8"/>
      <c r="AJ635" s="8"/>
      <c r="AN635" s="8"/>
      <c r="AO635" s="8"/>
      <c r="AP635" s="8"/>
      <c r="AZ635" s="8"/>
      <c r="BB635" s="8"/>
      <c r="BE635" s="8"/>
      <c r="BH635" s="8"/>
      <c r="BJ635" s="8"/>
      <c r="BK635" s="8"/>
      <c r="BU635" s="8"/>
      <c r="BV635" s="8"/>
      <c r="BX635" s="8"/>
      <c r="BY635" s="8"/>
      <c r="BZ635" s="8"/>
      <c r="CL635" s="8"/>
      <c r="CM635" s="8"/>
      <c r="CN635" s="8"/>
    </row>
    <row r="636" ht="15.75" customHeight="1">
      <c r="D636" s="8"/>
      <c r="E636" s="8"/>
      <c r="F636" s="8"/>
      <c r="H636" s="8"/>
      <c r="P636" s="8"/>
      <c r="X636" s="8"/>
      <c r="Y636" s="8"/>
      <c r="Z636" s="8"/>
      <c r="AE636" s="8"/>
      <c r="AF636" s="8"/>
      <c r="AG636" s="8"/>
      <c r="AJ636" s="8"/>
      <c r="AN636" s="8"/>
      <c r="AO636" s="8"/>
      <c r="AP636" s="8"/>
      <c r="AZ636" s="8"/>
      <c r="BB636" s="8"/>
      <c r="BE636" s="8"/>
      <c r="BH636" s="8"/>
      <c r="BJ636" s="8"/>
      <c r="BK636" s="8"/>
      <c r="BU636" s="8"/>
      <c r="BV636" s="8"/>
      <c r="BX636" s="8"/>
      <c r="BY636" s="8"/>
      <c r="BZ636" s="8"/>
      <c r="CL636" s="8"/>
      <c r="CM636" s="8"/>
      <c r="CN636" s="8"/>
    </row>
    <row r="637" ht="15.75" customHeight="1">
      <c r="D637" s="8"/>
      <c r="E637" s="8"/>
      <c r="F637" s="8"/>
      <c r="H637" s="8"/>
      <c r="P637" s="8"/>
      <c r="X637" s="8"/>
      <c r="Y637" s="8"/>
      <c r="Z637" s="8"/>
      <c r="AE637" s="8"/>
      <c r="AF637" s="8"/>
      <c r="AG637" s="8"/>
      <c r="AJ637" s="8"/>
      <c r="AN637" s="8"/>
      <c r="AO637" s="8"/>
      <c r="AP637" s="8"/>
      <c r="AZ637" s="8"/>
      <c r="BB637" s="8"/>
      <c r="BE637" s="8"/>
      <c r="BH637" s="8"/>
      <c r="BJ637" s="8"/>
      <c r="BK637" s="8"/>
      <c r="BU637" s="8"/>
      <c r="BV637" s="8"/>
      <c r="BX637" s="8"/>
      <c r="BY637" s="8"/>
      <c r="BZ637" s="8"/>
      <c r="CL637" s="8"/>
      <c r="CM637" s="8"/>
      <c r="CN637" s="8"/>
    </row>
    <row r="638" ht="15.75" customHeight="1">
      <c r="D638" s="8"/>
      <c r="E638" s="8"/>
      <c r="F638" s="8"/>
      <c r="H638" s="8"/>
      <c r="P638" s="8"/>
      <c r="X638" s="8"/>
      <c r="Y638" s="8"/>
      <c r="Z638" s="8"/>
      <c r="AE638" s="8"/>
      <c r="AF638" s="8"/>
      <c r="AG638" s="8"/>
      <c r="AJ638" s="8"/>
      <c r="AN638" s="8"/>
      <c r="AO638" s="8"/>
      <c r="AP638" s="8"/>
      <c r="AZ638" s="8"/>
      <c r="BB638" s="8"/>
      <c r="BE638" s="8"/>
      <c r="BH638" s="8"/>
      <c r="BJ638" s="8"/>
      <c r="BK638" s="8"/>
      <c r="BU638" s="8"/>
      <c r="BV638" s="8"/>
      <c r="BX638" s="8"/>
      <c r="BY638" s="8"/>
      <c r="BZ638" s="8"/>
      <c r="CL638" s="8"/>
      <c r="CM638" s="8"/>
      <c r="CN638" s="8"/>
    </row>
    <row r="639" ht="15.75" customHeight="1">
      <c r="D639" s="8"/>
      <c r="E639" s="8"/>
      <c r="F639" s="8"/>
      <c r="H639" s="8"/>
      <c r="P639" s="8"/>
      <c r="X639" s="8"/>
      <c r="Y639" s="8"/>
      <c r="Z639" s="8"/>
      <c r="AE639" s="8"/>
      <c r="AF639" s="8"/>
      <c r="AG639" s="8"/>
      <c r="AJ639" s="8"/>
      <c r="AN639" s="8"/>
      <c r="AO639" s="8"/>
      <c r="AP639" s="8"/>
      <c r="AZ639" s="8"/>
      <c r="BB639" s="8"/>
      <c r="BE639" s="8"/>
      <c r="BH639" s="8"/>
      <c r="BJ639" s="8"/>
      <c r="BK639" s="8"/>
      <c r="BU639" s="8"/>
      <c r="BV639" s="8"/>
      <c r="BX639" s="8"/>
      <c r="BY639" s="8"/>
      <c r="BZ639" s="8"/>
      <c r="CL639" s="8"/>
      <c r="CM639" s="8"/>
      <c r="CN639" s="8"/>
    </row>
    <row r="640" ht="15.75" customHeight="1">
      <c r="D640" s="8"/>
      <c r="E640" s="8"/>
      <c r="F640" s="8"/>
      <c r="H640" s="8"/>
      <c r="P640" s="8"/>
      <c r="X640" s="8"/>
      <c r="Y640" s="8"/>
      <c r="Z640" s="8"/>
      <c r="AE640" s="8"/>
      <c r="AF640" s="8"/>
      <c r="AG640" s="8"/>
      <c r="AJ640" s="8"/>
      <c r="AN640" s="8"/>
      <c r="AO640" s="8"/>
      <c r="AP640" s="8"/>
      <c r="AZ640" s="8"/>
      <c r="BB640" s="8"/>
      <c r="BE640" s="8"/>
      <c r="BH640" s="8"/>
      <c r="BJ640" s="8"/>
      <c r="BK640" s="8"/>
      <c r="BU640" s="8"/>
      <c r="BV640" s="8"/>
      <c r="BX640" s="8"/>
      <c r="BY640" s="8"/>
      <c r="BZ640" s="8"/>
      <c r="CL640" s="8"/>
      <c r="CM640" s="8"/>
      <c r="CN640" s="8"/>
    </row>
    <row r="641" ht="15.75" customHeight="1">
      <c r="D641" s="8"/>
      <c r="E641" s="8"/>
      <c r="F641" s="8"/>
      <c r="H641" s="8"/>
      <c r="P641" s="8"/>
      <c r="X641" s="8"/>
      <c r="Y641" s="8"/>
      <c r="Z641" s="8"/>
      <c r="AE641" s="8"/>
      <c r="AF641" s="8"/>
      <c r="AG641" s="8"/>
      <c r="AJ641" s="8"/>
      <c r="AN641" s="8"/>
      <c r="AO641" s="8"/>
      <c r="AP641" s="8"/>
      <c r="AZ641" s="8"/>
      <c r="BB641" s="8"/>
      <c r="BE641" s="8"/>
      <c r="BH641" s="8"/>
      <c r="BJ641" s="8"/>
      <c r="BK641" s="8"/>
      <c r="BU641" s="8"/>
      <c r="BV641" s="8"/>
      <c r="BX641" s="8"/>
      <c r="BY641" s="8"/>
      <c r="BZ641" s="8"/>
      <c r="CL641" s="8"/>
      <c r="CM641" s="8"/>
      <c r="CN641" s="8"/>
    </row>
    <row r="642" ht="15.75" customHeight="1">
      <c r="D642" s="8"/>
      <c r="E642" s="8"/>
      <c r="F642" s="8"/>
      <c r="H642" s="8"/>
      <c r="P642" s="8"/>
      <c r="X642" s="8"/>
      <c r="Y642" s="8"/>
      <c r="Z642" s="8"/>
      <c r="AE642" s="8"/>
      <c r="AF642" s="8"/>
      <c r="AG642" s="8"/>
      <c r="AJ642" s="8"/>
      <c r="AN642" s="8"/>
      <c r="AO642" s="8"/>
      <c r="AP642" s="8"/>
      <c r="AZ642" s="8"/>
      <c r="BB642" s="8"/>
      <c r="BE642" s="8"/>
      <c r="BH642" s="8"/>
      <c r="BJ642" s="8"/>
      <c r="BK642" s="8"/>
      <c r="BU642" s="8"/>
      <c r="BV642" s="8"/>
      <c r="BX642" s="8"/>
      <c r="BY642" s="8"/>
      <c r="BZ642" s="8"/>
      <c r="CL642" s="8"/>
      <c r="CM642" s="8"/>
      <c r="CN642" s="8"/>
    </row>
    <row r="643" ht="15.75" customHeight="1">
      <c r="D643" s="8"/>
      <c r="E643" s="8"/>
      <c r="F643" s="8"/>
      <c r="H643" s="8"/>
      <c r="P643" s="8"/>
      <c r="X643" s="8"/>
      <c r="Y643" s="8"/>
      <c r="Z643" s="8"/>
      <c r="AE643" s="8"/>
      <c r="AF643" s="8"/>
      <c r="AG643" s="8"/>
      <c r="AJ643" s="8"/>
      <c r="AN643" s="8"/>
      <c r="AO643" s="8"/>
      <c r="AP643" s="8"/>
      <c r="AZ643" s="8"/>
      <c r="BB643" s="8"/>
      <c r="BE643" s="8"/>
      <c r="BH643" s="8"/>
      <c r="BJ643" s="8"/>
      <c r="BK643" s="8"/>
      <c r="BU643" s="8"/>
      <c r="BV643" s="8"/>
      <c r="BX643" s="8"/>
      <c r="BZ643" s="8"/>
      <c r="CL643" s="8"/>
      <c r="CM643" s="8"/>
      <c r="CN643" s="8"/>
    </row>
    <row r="644" ht="15.75" customHeight="1">
      <c r="D644" s="8"/>
      <c r="E644" s="8"/>
      <c r="F644" s="8"/>
      <c r="H644" s="8"/>
      <c r="P644" s="8"/>
      <c r="X644" s="8"/>
      <c r="Y644" s="8"/>
      <c r="Z644" s="8"/>
      <c r="AE644" s="8"/>
      <c r="AF644" s="8"/>
      <c r="AG644" s="8"/>
      <c r="AJ644" s="8"/>
      <c r="AN644" s="8"/>
      <c r="AO644" s="8"/>
      <c r="AP644" s="8"/>
      <c r="AZ644" s="8"/>
      <c r="BB644" s="8"/>
      <c r="BE644" s="8"/>
      <c r="BH644" s="8"/>
      <c r="BJ644" s="8"/>
      <c r="BK644" s="8"/>
      <c r="BU644" s="8"/>
      <c r="BV644" s="8"/>
      <c r="BX644" s="8"/>
      <c r="BY644" s="8"/>
      <c r="BZ644" s="8"/>
      <c r="CL644" s="8"/>
      <c r="CM644" s="8"/>
      <c r="CN644" s="8"/>
    </row>
    <row r="645" ht="15.75" customHeight="1">
      <c r="D645" s="8"/>
      <c r="E645" s="8"/>
      <c r="F645" s="8"/>
      <c r="H645" s="8"/>
      <c r="P645" s="8"/>
      <c r="X645" s="8"/>
      <c r="Y645" s="8"/>
      <c r="Z645" s="8"/>
      <c r="AE645" s="8"/>
      <c r="AF645" s="8"/>
      <c r="AG645" s="8"/>
      <c r="AJ645" s="8"/>
      <c r="AN645" s="8"/>
      <c r="AO645" s="8"/>
      <c r="AP645" s="8"/>
      <c r="AZ645" s="8"/>
      <c r="BB645" s="8"/>
      <c r="BE645" s="8"/>
      <c r="BH645" s="8"/>
      <c r="BJ645" s="8"/>
      <c r="BK645" s="8"/>
      <c r="BU645" s="8"/>
      <c r="BV645" s="8"/>
      <c r="BX645" s="8"/>
      <c r="BY645" s="8"/>
      <c r="BZ645" s="8"/>
      <c r="CL645" s="8"/>
      <c r="CM645" s="8"/>
      <c r="CN645" s="8"/>
    </row>
    <row r="646" ht="15.75" customHeight="1">
      <c r="D646" s="8"/>
      <c r="E646" s="8"/>
      <c r="F646" s="8"/>
      <c r="H646" s="8"/>
      <c r="P646" s="8"/>
      <c r="X646" s="8"/>
      <c r="Y646" s="8"/>
      <c r="Z646" s="8"/>
      <c r="AE646" s="8"/>
      <c r="AF646" s="8"/>
      <c r="AG646" s="8"/>
      <c r="AJ646" s="8"/>
      <c r="AN646" s="8"/>
      <c r="AO646" s="8"/>
      <c r="AP646" s="8"/>
      <c r="AZ646" s="8"/>
      <c r="BB646" s="8"/>
      <c r="BE646" s="8"/>
      <c r="BH646" s="8"/>
      <c r="BJ646" s="8"/>
      <c r="BK646" s="8"/>
      <c r="BU646" s="8"/>
      <c r="BV646" s="8"/>
      <c r="BX646" s="8"/>
      <c r="BY646" s="8"/>
      <c r="BZ646" s="8"/>
      <c r="CL646" s="8"/>
      <c r="CM646" s="8"/>
      <c r="CN646" s="8"/>
    </row>
    <row r="647" ht="15.75" customHeight="1">
      <c r="D647" s="8"/>
      <c r="E647" s="8"/>
      <c r="F647" s="8"/>
      <c r="H647" s="8"/>
      <c r="P647" s="8"/>
      <c r="X647" s="8"/>
      <c r="Y647" s="8"/>
      <c r="Z647" s="8"/>
      <c r="AE647" s="8"/>
      <c r="AF647" s="8"/>
      <c r="AG647" s="8"/>
      <c r="AJ647" s="8"/>
      <c r="AN647" s="8"/>
      <c r="AO647" s="8"/>
      <c r="AP647" s="8"/>
      <c r="AZ647" s="8"/>
      <c r="BB647" s="8"/>
      <c r="BE647" s="8"/>
      <c r="BH647" s="8"/>
      <c r="BJ647" s="8"/>
      <c r="BK647" s="8"/>
      <c r="BU647" s="8"/>
      <c r="BV647" s="8"/>
      <c r="BX647" s="8"/>
      <c r="BY647" s="8"/>
      <c r="BZ647" s="8"/>
      <c r="CL647" s="8"/>
      <c r="CM647" s="8"/>
      <c r="CN647" s="8"/>
    </row>
    <row r="648" ht="15.75" customHeight="1">
      <c r="D648" s="8"/>
      <c r="E648" s="8"/>
      <c r="F648" s="8"/>
      <c r="H648" s="8"/>
      <c r="P648" s="8"/>
      <c r="X648" s="8"/>
      <c r="Y648" s="8"/>
      <c r="Z648" s="8"/>
      <c r="AE648" s="8"/>
      <c r="AF648" s="8"/>
      <c r="AG648" s="8"/>
      <c r="AJ648" s="8"/>
      <c r="AN648" s="8"/>
      <c r="AO648" s="8"/>
      <c r="AP648" s="8"/>
      <c r="AZ648" s="8"/>
      <c r="BB648" s="8"/>
      <c r="BE648" s="8"/>
      <c r="BH648" s="8"/>
      <c r="BJ648" s="8"/>
      <c r="BK648" s="8"/>
      <c r="BU648" s="8"/>
      <c r="BV648" s="8"/>
      <c r="BX648" s="8"/>
      <c r="BY648" s="8"/>
      <c r="BZ648" s="8"/>
      <c r="CL648" s="8"/>
      <c r="CM648" s="8"/>
      <c r="CN648" s="8"/>
    </row>
    <row r="649" ht="15.75" customHeight="1">
      <c r="D649" s="8"/>
      <c r="E649" s="8"/>
      <c r="F649" s="8"/>
      <c r="H649" s="8"/>
      <c r="P649" s="8"/>
      <c r="X649" s="8"/>
      <c r="Y649" s="8"/>
      <c r="Z649" s="8"/>
      <c r="AE649" s="8"/>
      <c r="AF649" s="8"/>
      <c r="AG649" s="8"/>
      <c r="AJ649" s="8"/>
      <c r="AN649" s="8"/>
      <c r="AO649" s="8"/>
      <c r="AP649" s="8"/>
      <c r="AZ649" s="8"/>
      <c r="BB649" s="8"/>
      <c r="BE649" s="8"/>
      <c r="BH649" s="8"/>
      <c r="BJ649" s="8"/>
      <c r="BK649" s="8"/>
      <c r="BU649" s="8"/>
      <c r="BV649" s="8"/>
      <c r="BX649" s="8"/>
      <c r="BY649" s="8"/>
      <c r="BZ649" s="8"/>
      <c r="CL649" s="8"/>
      <c r="CM649" s="8"/>
      <c r="CN649" s="8"/>
    </row>
    <row r="650" ht="15.75" customHeight="1">
      <c r="D650" s="8"/>
      <c r="E650" s="8"/>
      <c r="F650" s="8"/>
      <c r="H650" s="8"/>
      <c r="P650" s="8"/>
      <c r="X650" s="8"/>
      <c r="Y650" s="8"/>
      <c r="Z650" s="8"/>
      <c r="AE650" s="8"/>
      <c r="AF650" s="8"/>
      <c r="AG650" s="8"/>
      <c r="AJ650" s="8"/>
      <c r="AN650" s="8"/>
      <c r="AO650" s="8"/>
      <c r="AP650" s="8"/>
      <c r="AZ650" s="8"/>
      <c r="BB650" s="8"/>
      <c r="BE650" s="8"/>
      <c r="BH650" s="8"/>
      <c r="BJ650" s="8"/>
      <c r="BK650" s="8"/>
      <c r="BU650" s="8"/>
      <c r="BV650" s="8"/>
      <c r="BX650" s="8"/>
      <c r="BY650" s="8"/>
      <c r="BZ650" s="8"/>
      <c r="CL650" s="8"/>
      <c r="CM650" s="8"/>
      <c r="CN650" s="8"/>
    </row>
    <row r="651" ht="15.75" customHeight="1">
      <c r="D651" s="8"/>
      <c r="E651" s="8"/>
      <c r="F651" s="8"/>
      <c r="H651" s="8"/>
      <c r="P651" s="8"/>
      <c r="X651" s="8"/>
      <c r="Y651" s="8"/>
      <c r="Z651" s="8"/>
      <c r="AE651" s="8"/>
      <c r="AF651" s="8"/>
      <c r="AG651" s="8"/>
      <c r="AJ651" s="8"/>
      <c r="AN651" s="8"/>
      <c r="AO651" s="8"/>
      <c r="AP651" s="8"/>
      <c r="AZ651" s="8"/>
      <c r="BB651" s="8"/>
      <c r="BE651" s="8"/>
      <c r="BH651" s="8"/>
      <c r="BJ651" s="8"/>
      <c r="BK651" s="8"/>
      <c r="BU651" s="8"/>
      <c r="BV651" s="8"/>
      <c r="BX651" s="8"/>
      <c r="BY651" s="8"/>
      <c r="BZ651" s="8"/>
      <c r="CL651" s="8"/>
      <c r="CM651" s="8"/>
      <c r="CN651" s="8"/>
    </row>
    <row r="652" ht="15.75" customHeight="1">
      <c r="D652" s="8"/>
      <c r="E652" s="8"/>
      <c r="F652" s="8"/>
      <c r="H652" s="8"/>
      <c r="P652" s="8"/>
      <c r="X652" s="8"/>
      <c r="Y652" s="8"/>
      <c r="Z652" s="8"/>
      <c r="AE652" s="8"/>
      <c r="AF652" s="8"/>
      <c r="AG652" s="8"/>
      <c r="AJ652" s="8"/>
      <c r="AN652" s="8"/>
      <c r="AO652" s="8"/>
      <c r="AP652" s="8"/>
      <c r="AZ652" s="8"/>
      <c r="BB652" s="8"/>
      <c r="BE652" s="8"/>
      <c r="BH652" s="8"/>
      <c r="BJ652" s="8"/>
      <c r="BK652" s="8"/>
      <c r="BU652" s="8"/>
      <c r="BV652" s="8"/>
      <c r="BX652" s="8"/>
      <c r="BY652" s="8"/>
      <c r="BZ652" s="8"/>
      <c r="CL652" s="8"/>
      <c r="CM652" s="8"/>
      <c r="CN652" s="8"/>
    </row>
    <row r="653" ht="15.75" customHeight="1">
      <c r="D653" s="8"/>
      <c r="E653" s="8"/>
      <c r="F653" s="8"/>
      <c r="H653" s="8"/>
      <c r="P653" s="8"/>
      <c r="X653" s="8"/>
      <c r="Y653" s="8"/>
      <c r="Z653" s="8"/>
      <c r="AE653" s="8"/>
      <c r="AF653" s="8"/>
      <c r="AG653" s="8"/>
      <c r="AJ653" s="8"/>
      <c r="AN653" s="8"/>
      <c r="AO653" s="8"/>
      <c r="AP653" s="8"/>
      <c r="AZ653" s="8"/>
      <c r="BB653" s="8"/>
      <c r="BE653" s="8"/>
      <c r="BH653" s="8"/>
      <c r="BJ653" s="8"/>
      <c r="BK653" s="8"/>
      <c r="BU653" s="8"/>
      <c r="BV653" s="8"/>
      <c r="BX653" s="8"/>
      <c r="BY653" s="8"/>
      <c r="BZ653" s="8"/>
      <c r="CL653" s="8"/>
      <c r="CM653" s="8"/>
      <c r="CN653" s="8"/>
    </row>
    <row r="654" ht="15.75" customHeight="1">
      <c r="D654" s="8"/>
      <c r="E654" s="8"/>
      <c r="F654" s="8"/>
      <c r="H654" s="8"/>
      <c r="P654" s="8"/>
      <c r="X654" s="8"/>
      <c r="Y654" s="8"/>
      <c r="Z654" s="8"/>
      <c r="AE654" s="8"/>
      <c r="AF654" s="8"/>
      <c r="AG654" s="8"/>
      <c r="AJ654" s="8"/>
      <c r="AN654" s="8"/>
      <c r="AO654" s="8"/>
      <c r="AP654" s="8"/>
      <c r="AZ654" s="8"/>
      <c r="BB654" s="8"/>
      <c r="BE654" s="8"/>
      <c r="BH654" s="8"/>
      <c r="BJ654" s="8"/>
      <c r="BK654" s="8"/>
      <c r="BU654" s="8"/>
      <c r="BV654" s="8"/>
      <c r="BX654" s="8"/>
      <c r="BY654" s="8"/>
      <c r="BZ654" s="8"/>
      <c r="CL654" s="8"/>
      <c r="CM654" s="8"/>
      <c r="CN654" s="8"/>
    </row>
    <row r="655" ht="15.75" customHeight="1">
      <c r="D655" s="8"/>
      <c r="E655" s="8"/>
      <c r="F655" s="8"/>
      <c r="H655" s="8"/>
      <c r="P655" s="8"/>
      <c r="X655" s="8"/>
      <c r="Y655" s="8"/>
      <c r="Z655" s="8"/>
      <c r="AE655" s="8"/>
      <c r="AF655" s="8"/>
      <c r="AG655" s="8"/>
      <c r="AJ655" s="8"/>
      <c r="AN655" s="8"/>
      <c r="AO655" s="8"/>
      <c r="AP655" s="8"/>
      <c r="AZ655" s="8"/>
      <c r="BB655" s="8"/>
      <c r="BE655" s="8"/>
      <c r="BH655" s="8"/>
      <c r="BJ655" s="8"/>
      <c r="BK655" s="8"/>
      <c r="BU655" s="8"/>
      <c r="BV655" s="8"/>
      <c r="BX655" s="8"/>
      <c r="BY655" s="8"/>
      <c r="BZ655" s="8"/>
      <c r="CL655" s="8"/>
      <c r="CM655" s="8"/>
      <c r="CN655" s="8"/>
    </row>
    <row r="656" ht="15.75" customHeight="1">
      <c r="D656" s="8"/>
      <c r="E656" s="8"/>
      <c r="F656" s="8"/>
      <c r="H656" s="8"/>
      <c r="P656" s="8"/>
      <c r="X656" s="8"/>
      <c r="Y656" s="8"/>
      <c r="Z656" s="8"/>
      <c r="AE656" s="8"/>
      <c r="AF656" s="8"/>
      <c r="AG656" s="8"/>
      <c r="AJ656" s="8"/>
      <c r="AN656" s="8"/>
      <c r="AO656" s="8"/>
      <c r="AP656" s="8"/>
      <c r="AZ656" s="8"/>
      <c r="BB656" s="8"/>
      <c r="BE656" s="8"/>
      <c r="BH656" s="8"/>
      <c r="BJ656" s="8"/>
      <c r="BK656" s="8"/>
      <c r="BU656" s="8"/>
      <c r="BV656" s="8"/>
      <c r="BX656" s="8"/>
      <c r="BY656" s="8"/>
      <c r="BZ656" s="8"/>
      <c r="CL656" s="8"/>
      <c r="CM656" s="8"/>
      <c r="CN656" s="8"/>
    </row>
    <row r="657" ht="15.75" customHeight="1">
      <c r="D657" s="8"/>
      <c r="E657" s="8"/>
      <c r="F657" s="8"/>
      <c r="H657" s="8"/>
      <c r="P657" s="8"/>
      <c r="X657" s="8"/>
      <c r="Y657" s="8"/>
      <c r="Z657" s="8"/>
      <c r="AE657" s="8"/>
      <c r="AF657" s="8"/>
      <c r="AG657" s="8"/>
      <c r="AJ657" s="8"/>
      <c r="AN657" s="8"/>
      <c r="AO657" s="8"/>
      <c r="AP657" s="8"/>
      <c r="AZ657" s="8"/>
      <c r="BB657" s="8"/>
      <c r="BE657" s="8"/>
      <c r="BH657" s="8"/>
      <c r="BJ657" s="8"/>
      <c r="BK657" s="8"/>
      <c r="BU657" s="8"/>
      <c r="BV657" s="8"/>
      <c r="BX657" s="8"/>
      <c r="BY657" s="8"/>
      <c r="BZ657" s="8"/>
      <c r="CL657" s="8"/>
      <c r="CM657" s="8"/>
      <c r="CN657" s="8"/>
    </row>
    <row r="658" ht="15.75" customHeight="1">
      <c r="D658" s="8"/>
      <c r="E658" s="8"/>
      <c r="F658" s="8"/>
      <c r="H658" s="8"/>
      <c r="P658" s="8"/>
      <c r="X658" s="8"/>
      <c r="Y658" s="8"/>
      <c r="Z658" s="8"/>
      <c r="AE658" s="8"/>
      <c r="AF658" s="8"/>
      <c r="AG658" s="8"/>
      <c r="AJ658" s="8"/>
      <c r="AN658" s="8"/>
      <c r="AO658" s="8"/>
      <c r="AP658" s="8"/>
      <c r="AZ658" s="8"/>
      <c r="BB658" s="8"/>
      <c r="BE658" s="8"/>
      <c r="BH658" s="8"/>
      <c r="BJ658" s="8"/>
      <c r="BK658" s="8"/>
      <c r="BU658" s="8"/>
      <c r="BV658" s="8"/>
      <c r="BX658" s="8"/>
      <c r="BY658" s="8"/>
      <c r="BZ658" s="8"/>
      <c r="CL658" s="8"/>
      <c r="CM658" s="8"/>
      <c r="CN658" s="8"/>
    </row>
    <row r="659" ht="15.75" customHeight="1">
      <c r="D659" s="8"/>
      <c r="E659" s="8"/>
      <c r="F659" s="8"/>
      <c r="H659" s="8"/>
      <c r="P659" s="8"/>
      <c r="X659" s="8"/>
      <c r="Y659" s="8"/>
      <c r="Z659" s="8"/>
      <c r="AE659" s="8"/>
      <c r="AF659" s="8"/>
      <c r="AG659" s="8"/>
      <c r="AJ659" s="8"/>
      <c r="AN659" s="8"/>
      <c r="AO659" s="8"/>
      <c r="AP659" s="8"/>
      <c r="AZ659" s="8"/>
      <c r="BB659" s="8"/>
      <c r="BE659" s="8"/>
      <c r="BH659" s="8"/>
      <c r="BJ659" s="8"/>
      <c r="BK659" s="8"/>
      <c r="BU659" s="8"/>
      <c r="BV659" s="8"/>
      <c r="BX659" s="8"/>
      <c r="BY659" s="8"/>
      <c r="BZ659" s="8"/>
      <c r="CL659" s="8"/>
      <c r="CM659" s="8"/>
      <c r="CN659" s="8"/>
    </row>
    <row r="660" ht="15.75" customHeight="1">
      <c r="D660" s="8"/>
      <c r="E660" s="8"/>
      <c r="F660" s="8"/>
      <c r="H660" s="8"/>
      <c r="P660" s="8"/>
      <c r="X660" s="8"/>
      <c r="Y660" s="8"/>
      <c r="Z660" s="8"/>
      <c r="AE660" s="8"/>
      <c r="AF660" s="8"/>
      <c r="AG660" s="8"/>
      <c r="AJ660" s="8"/>
      <c r="AN660" s="8"/>
      <c r="AO660" s="8"/>
      <c r="AP660" s="8"/>
      <c r="AZ660" s="8"/>
      <c r="BB660" s="8"/>
      <c r="BE660" s="8"/>
      <c r="BH660" s="8"/>
      <c r="BJ660" s="8"/>
      <c r="BK660" s="8"/>
      <c r="BU660" s="8"/>
      <c r="BV660" s="8"/>
      <c r="BX660" s="8"/>
      <c r="BY660" s="8"/>
      <c r="BZ660" s="8"/>
      <c r="CL660" s="8"/>
      <c r="CM660" s="8"/>
      <c r="CN660" s="8"/>
    </row>
    <row r="661" ht="15.75" customHeight="1">
      <c r="D661" s="8"/>
      <c r="E661" s="8"/>
      <c r="F661" s="8"/>
      <c r="H661" s="8"/>
      <c r="P661" s="8"/>
      <c r="X661" s="8"/>
      <c r="Y661" s="8"/>
      <c r="Z661" s="8"/>
      <c r="AE661" s="8"/>
      <c r="AF661" s="8"/>
      <c r="AG661" s="8"/>
      <c r="AJ661" s="8"/>
      <c r="AN661" s="8"/>
      <c r="AO661" s="8"/>
      <c r="AP661" s="8"/>
      <c r="AZ661" s="8"/>
      <c r="BB661" s="8"/>
      <c r="BE661" s="8"/>
      <c r="BH661" s="8"/>
      <c r="BJ661" s="8"/>
      <c r="BK661" s="8"/>
      <c r="BU661" s="8"/>
      <c r="BV661" s="8"/>
      <c r="BX661" s="8"/>
      <c r="BY661" s="8"/>
      <c r="BZ661" s="8"/>
      <c r="CL661" s="8"/>
      <c r="CM661" s="8"/>
      <c r="CN661" s="8"/>
    </row>
    <row r="662" ht="15.75" customHeight="1">
      <c r="D662" s="8"/>
      <c r="E662" s="8"/>
      <c r="F662" s="8"/>
      <c r="X662" s="8"/>
      <c r="Y662" s="8"/>
      <c r="Z662" s="8"/>
      <c r="AE662" s="8"/>
      <c r="AF662" s="8"/>
      <c r="AG662" s="8"/>
      <c r="AJ662" s="8"/>
      <c r="AN662" s="8"/>
      <c r="AO662" s="8"/>
      <c r="AP662" s="8"/>
      <c r="AZ662" s="8"/>
      <c r="BB662" s="8"/>
      <c r="BE662" s="8"/>
      <c r="BH662" s="8"/>
      <c r="BJ662" s="8"/>
      <c r="BK662" s="8"/>
      <c r="BU662" s="8"/>
      <c r="BV662" s="8"/>
      <c r="BX662" s="8"/>
      <c r="BY662" s="8"/>
      <c r="BZ662" s="8"/>
      <c r="CL662" s="8"/>
      <c r="CM662" s="8"/>
      <c r="CN662" s="8"/>
    </row>
    <row r="663" ht="15.75" customHeight="1">
      <c r="D663" s="8"/>
      <c r="E663" s="8"/>
      <c r="F663" s="8"/>
      <c r="H663" s="8"/>
      <c r="P663" s="8"/>
      <c r="X663" s="8"/>
      <c r="Y663" s="8"/>
      <c r="Z663" s="8"/>
      <c r="AE663" s="8"/>
      <c r="AF663" s="8"/>
      <c r="AG663" s="8"/>
      <c r="AJ663" s="8"/>
      <c r="AN663" s="8"/>
      <c r="AO663" s="8"/>
      <c r="AP663" s="8"/>
      <c r="AZ663" s="8"/>
      <c r="BB663" s="8"/>
      <c r="BE663" s="8"/>
      <c r="BH663" s="8"/>
      <c r="BJ663" s="8"/>
      <c r="BK663" s="8"/>
      <c r="BU663" s="8"/>
      <c r="BV663" s="8"/>
      <c r="BX663" s="8"/>
      <c r="BY663" s="8"/>
      <c r="BZ663" s="8"/>
      <c r="CL663" s="8"/>
      <c r="CM663" s="8"/>
      <c r="CN663" s="8"/>
    </row>
    <row r="664" ht="15.75" customHeight="1">
      <c r="D664" s="8"/>
      <c r="E664" s="8"/>
      <c r="F664" s="8"/>
      <c r="H664" s="8"/>
      <c r="P664" s="8"/>
      <c r="X664" s="8"/>
      <c r="Y664" s="8"/>
      <c r="Z664" s="8"/>
      <c r="AE664" s="8"/>
      <c r="AF664" s="8"/>
      <c r="AG664" s="8"/>
      <c r="AJ664" s="8"/>
      <c r="AN664" s="8"/>
      <c r="AO664" s="8"/>
      <c r="AP664" s="8"/>
      <c r="AZ664" s="8"/>
      <c r="BB664" s="8"/>
      <c r="BE664" s="8"/>
      <c r="BH664" s="8"/>
      <c r="BJ664" s="8"/>
      <c r="BK664" s="8"/>
      <c r="BU664" s="8"/>
      <c r="BV664" s="8"/>
      <c r="BX664" s="8"/>
      <c r="BY664" s="8"/>
      <c r="BZ664" s="8"/>
      <c r="CL664" s="8"/>
      <c r="CM664" s="8"/>
      <c r="CN664" s="8"/>
    </row>
    <row r="665" ht="15.75" customHeight="1">
      <c r="D665" s="8"/>
      <c r="E665" s="8"/>
      <c r="F665" s="8"/>
      <c r="H665" s="8"/>
      <c r="P665" s="8"/>
      <c r="X665" s="8"/>
      <c r="Y665" s="8"/>
      <c r="Z665" s="8"/>
      <c r="AE665" s="8"/>
      <c r="AF665" s="8"/>
      <c r="AG665" s="8"/>
      <c r="AJ665" s="8"/>
      <c r="AN665" s="8"/>
      <c r="AO665" s="8"/>
      <c r="AP665" s="8"/>
      <c r="AZ665" s="8"/>
      <c r="BB665" s="8"/>
      <c r="BE665" s="8"/>
      <c r="BH665" s="8"/>
      <c r="BJ665" s="8"/>
      <c r="BK665" s="8"/>
      <c r="BU665" s="8"/>
      <c r="BV665" s="8"/>
      <c r="BX665" s="8"/>
      <c r="BY665" s="8"/>
      <c r="BZ665" s="8"/>
      <c r="CL665" s="8"/>
      <c r="CM665" s="8"/>
      <c r="CN665" s="8"/>
    </row>
    <row r="666" ht="15.75" customHeight="1">
      <c r="D666" s="8"/>
      <c r="E666" s="8"/>
      <c r="F666" s="8"/>
      <c r="H666" s="8"/>
      <c r="P666" s="8"/>
      <c r="X666" s="8"/>
      <c r="Y666" s="8"/>
      <c r="Z666" s="8"/>
      <c r="AE666" s="8"/>
      <c r="AF666" s="8"/>
      <c r="AG666" s="8"/>
      <c r="AJ666" s="8"/>
      <c r="AN666" s="8"/>
      <c r="AO666" s="8"/>
      <c r="AP666" s="8"/>
      <c r="AZ666" s="8"/>
      <c r="BB666" s="8"/>
      <c r="BE666" s="8"/>
      <c r="BH666" s="8"/>
      <c r="BJ666" s="8"/>
      <c r="BK666" s="8"/>
      <c r="BU666" s="8"/>
      <c r="BV666" s="8"/>
      <c r="BX666" s="8"/>
      <c r="BY666" s="8"/>
      <c r="BZ666" s="8"/>
      <c r="CL666" s="8"/>
      <c r="CM666" s="8"/>
      <c r="CN666" s="8"/>
    </row>
    <row r="667" ht="15.75" customHeight="1">
      <c r="D667" s="8"/>
      <c r="E667" s="8"/>
      <c r="F667" s="8"/>
      <c r="H667" s="8"/>
      <c r="P667" s="8"/>
      <c r="X667" s="8"/>
      <c r="Y667" s="8"/>
      <c r="Z667" s="8"/>
      <c r="AE667" s="8"/>
      <c r="AF667" s="8"/>
      <c r="AG667" s="8"/>
      <c r="AJ667" s="8"/>
      <c r="AN667" s="8"/>
      <c r="AO667" s="8"/>
      <c r="AP667" s="8"/>
      <c r="AZ667" s="8"/>
      <c r="BB667" s="8"/>
      <c r="BE667" s="8"/>
      <c r="BH667" s="8"/>
      <c r="BJ667" s="8"/>
      <c r="BK667" s="8"/>
      <c r="BU667" s="8"/>
      <c r="BV667" s="8"/>
      <c r="BX667" s="8"/>
      <c r="BY667" s="8"/>
      <c r="BZ667" s="8"/>
      <c r="CL667" s="8"/>
      <c r="CM667" s="8"/>
      <c r="CN667" s="8"/>
    </row>
    <row r="668" ht="15.75" customHeight="1">
      <c r="D668" s="8"/>
      <c r="E668" s="8"/>
      <c r="F668" s="8"/>
      <c r="H668" s="8"/>
      <c r="P668" s="8"/>
      <c r="X668" s="8"/>
      <c r="Y668" s="8"/>
      <c r="Z668" s="8"/>
      <c r="AE668" s="8"/>
      <c r="AF668" s="8"/>
      <c r="AG668" s="8"/>
      <c r="AJ668" s="8"/>
      <c r="AN668" s="8"/>
      <c r="AO668" s="8"/>
      <c r="AP668" s="8"/>
      <c r="AZ668" s="8"/>
      <c r="BB668" s="8"/>
      <c r="BE668" s="8"/>
      <c r="BH668" s="8"/>
      <c r="BJ668" s="8"/>
      <c r="BK668" s="8"/>
      <c r="BU668" s="8"/>
      <c r="BV668" s="8"/>
      <c r="BX668" s="8"/>
      <c r="BY668" s="8"/>
      <c r="BZ668" s="8"/>
      <c r="CL668" s="8"/>
      <c r="CM668" s="8"/>
      <c r="CN668" s="8"/>
    </row>
    <row r="669" ht="15.75" customHeight="1">
      <c r="D669" s="8"/>
      <c r="E669" s="8"/>
      <c r="F669" s="8"/>
      <c r="H669" s="8"/>
      <c r="P669" s="8"/>
      <c r="X669" s="8"/>
      <c r="Y669" s="8"/>
      <c r="Z669" s="8"/>
      <c r="AE669" s="8"/>
      <c r="AF669" s="8"/>
      <c r="AG669" s="8"/>
      <c r="AJ669" s="8"/>
      <c r="AN669" s="8"/>
      <c r="AO669" s="8"/>
      <c r="AP669" s="8"/>
      <c r="AZ669" s="8"/>
      <c r="BB669" s="8"/>
      <c r="BE669" s="8"/>
      <c r="BH669" s="8"/>
      <c r="BJ669" s="8"/>
      <c r="BK669" s="8"/>
      <c r="BU669" s="8"/>
      <c r="BV669" s="8"/>
      <c r="BX669" s="8"/>
      <c r="BY669" s="8"/>
      <c r="BZ669" s="8"/>
      <c r="CL669" s="8"/>
      <c r="CM669" s="8"/>
      <c r="CN669" s="8"/>
    </row>
    <row r="670" ht="15.75" customHeight="1">
      <c r="D670" s="8"/>
      <c r="E670" s="8"/>
      <c r="F670" s="8"/>
      <c r="H670" s="8"/>
      <c r="P670" s="8"/>
      <c r="X670" s="8"/>
      <c r="Y670" s="8"/>
      <c r="Z670" s="8"/>
      <c r="AE670" s="8"/>
      <c r="AF670" s="8"/>
      <c r="AG670" s="8"/>
      <c r="AJ670" s="8"/>
      <c r="AN670" s="8"/>
      <c r="AO670" s="8"/>
      <c r="AP670" s="8"/>
      <c r="AZ670" s="8"/>
      <c r="BB670" s="8"/>
      <c r="BE670" s="8"/>
      <c r="BH670" s="8"/>
      <c r="BJ670" s="8"/>
      <c r="BK670" s="8"/>
      <c r="BU670" s="8"/>
      <c r="BV670" s="8"/>
      <c r="BX670" s="8"/>
      <c r="BY670" s="8"/>
      <c r="BZ670" s="8"/>
      <c r="CL670" s="8"/>
      <c r="CM670" s="8"/>
      <c r="CN670" s="8"/>
    </row>
    <row r="671" ht="15.75" customHeight="1">
      <c r="D671" s="8"/>
      <c r="E671" s="8"/>
      <c r="F671" s="8"/>
      <c r="H671" s="8"/>
      <c r="P671" s="8"/>
      <c r="X671" s="8"/>
      <c r="Y671" s="8"/>
      <c r="Z671" s="8"/>
      <c r="AE671" s="8"/>
      <c r="AF671" s="8"/>
      <c r="AG671" s="8"/>
      <c r="AJ671" s="8"/>
      <c r="AN671" s="8"/>
      <c r="AO671" s="8"/>
      <c r="AP671" s="8"/>
      <c r="AZ671" s="8"/>
      <c r="BB671" s="8"/>
      <c r="BE671" s="8"/>
      <c r="BH671" s="8"/>
      <c r="BJ671" s="8"/>
      <c r="BK671" s="8"/>
      <c r="BU671" s="8"/>
      <c r="BV671" s="8"/>
      <c r="BX671" s="8"/>
      <c r="BY671" s="8"/>
      <c r="BZ671" s="8"/>
      <c r="CL671" s="8"/>
      <c r="CM671" s="8"/>
      <c r="CN671" s="8"/>
    </row>
    <row r="672" ht="15.75" customHeight="1">
      <c r="D672" s="8"/>
      <c r="E672" s="8"/>
      <c r="F672" s="8"/>
      <c r="H672" s="8"/>
      <c r="P672" s="8"/>
      <c r="X672" s="8"/>
      <c r="Y672" s="8"/>
      <c r="Z672" s="8"/>
      <c r="AE672" s="8"/>
      <c r="AF672" s="8"/>
      <c r="AG672" s="8"/>
      <c r="AJ672" s="8"/>
      <c r="AN672" s="8"/>
      <c r="AO672" s="8"/>
      <c r="AP672" s="8"/>
      <c r="AZ672" s="8"/>
      <c r="BB672" s="8"/>
      <c r="BE672" s="8"/>
      <c r="BH672" s="8"/>
      <c r="BJ672" s="8"/>
      <c r="BK672" s="8"/>
      <c r="BU672" s="8"/>
      <c r="BV672" s="8"/>
      <c r="BX672" s="8"/>
      <c r="BY672" s="8"/>
      <c r="BZ672" s="8"/>
      <c r="CL672" s="8"/>
      <c r="CM672" s="8"/>
      <c r="CN672" s="8"/>
    </row>
    <row r="673" ht="15.75" customHeight="1">
      <c r="D673" s="8"/>
      <c r="E673" s="8"/>
      <c r="F673" s="8"/>
      <c r="X673" s="8"/>
      <c r="Y673" s="8"/>
      <c r="Z673" s="8"/>
      <c r="AE673" s="8"/>
      <c r="AF673" s="8"/>
      <c r="AG673" s="8"/>
      <c r="AJ673" s="8"/>
      <c r="AN673" s="8"/>
      <c r="AO673" s="8"/>
      <c r="AP673" s="8"/>
      <c r="AZ673" s="8"/>
      <c r="BB673" s="8"/>
      <c r="BE673" s="8"/>
      <c r="BH673" s="8"/>
      <c r="BJ673" s="8"/>
      <c r="BK673" s="8"/>
      <c r="BU673" s="8"/>
      <c r="BV673" s="8"/>
      <c r="BX673" s="8"/>
      <c r="BY673" s="8"/>
      <c r="BZ673" s="8"/>
      <c r="CL673" s="8"/>
      <c r="CM673" s="8"/>
      <c r="CN673" s="8"/>
    </row>
    <row r="674" ht="15.75" customHeight="1">
      <c r="D674" s="8"/>
      <c r="E674" s="8"/>
      <c r="F674" s="8"/>
      <c r="H674" s="8"/>
      <c r="P674" s="8"/>
      <c r="X674" s="8"/>
      <c r="Y674" s="8"/>
      <c r="Z674" s="8"/>
      <c r="AE674" s="8"/>
      <c r="AF674" s="8"/>
      <c r="AG674" s="8"/>
      <c r="AJ674" s="8"/>
      <c r="AN674" s="8"/>
      <c r="AO674" s="8"/>
      <c r="AP674" s="8"/>
      <c r="AZ674" s="8"/>
      <c r="BB674" s="8"/>
      <c r="BE674" s="8"/>
      <c r="BH674" s="8"/>
      <c r="BJ674" s="8"/>
      <c r="BK674" s="8"/>
      <c r="BU674" s="8"/>
      <c r="BV674" s="8"/>
      <c r="BX674" s="8"/>
      <c r="BY674" s="8"/>
      <c r="BZ674" s="8"/>
      <c r="CL674" s="8"/>
      <c r="CM674" s="8"/>
      <c r="CN674" s="8"/>
    </row>
    <row r="675" ht="15.75" customHeight="1">
      <c r="D675" s="8"/>
      <c r="E675" s="8"/>
      <c r="F675" s="8"/>
      <c r="X675" s="8"/>
      <c r="Y675" s="8"/>
      <c r="Z675" s="8"/>
      <c r="AE675" s="8"/>
      <c r="AF675" s="8"/>
      <c r="AG675" s="8"/>
      <c r="AJ675" s="8"/>
      <c r="AN675" s="8"/>
      <c r="AO675" s="8"/>
      <c r="AP675" s="8"/>
      <c r="AZ675" s="8"/>
      <c r="BB675" s="8"/>
      <c r="BE675" s="8"/>
      <c r="BH675" s="8"/>
      <c r="BJ675" s="8"/>
      <c r="BK675" s="8"/>
      <c r="BU675" s="8"/>
      <c r="BV675" s="8"/>
      <c r="BX675" s="8"/>
      <c r="BY675" s="8"/>
      <c r="BZ675" s="8"/>
      <c r="CL675" s="8"/>
      <c r="CM675" s="8"/>
      <c r="CN675" s="8"/>
    </row>
    <row r="676" ht="15.75" customHeight="1">
      <c r="D676" s="8"/>
      <c r="E676" s="8"/>
      <c r="F676" s="8"/>
      <c r="H676" s="8"/>
      <c r="P676" s="8"/>
      <c r="X676" s="8"/>
      <c r="Y676" s="8"/>
      <c r="Z676" s="8"/>
      <c r="AE676" s="8"/>
      <c r="AF676" s="8"/>
      <c r="AG676" s="8"/>
      <c r="AJ676" s="8"/>
      <c r="AN676" s="8"/>
      <c r="AO676" s="8"/>
      <c r="AP676" s="8"/>
      <c r="AZ676" s="8"/>
      <c r="BB676" s="8"/>
      <c r="BE676" s="8"/>
      <c r="BH676" s="8"/>
      <c r="BJ676" s="8"/>
      <c r="BK676" s="8"/>
      <c r="BU676" s="8"/>
      <c r="BV676" s="8"/>
      <c r="BX676" s="8"/>
      <c r="BY676" s="8"/>
      <c r="BZ676" s="8"/>
      <c r="CL676" s="8"/>
      <c r="CM676" s="8"/>
      <c r="CN676" s="8"/>
    </row>
    <row r="677" ht="15.75" customHeight="1">
      <c r="D677" s="8"/>
      <c r="E677" s="8"/>
      <c r="F677" s="8"/>
      <c r="H677" s="8"/>
      <c r="P677" s="8"/>
      <c r="X677" s="8"/>
      <c r="Y677" s="8"/>
      <c r="Z677" s="8"/>
      <c r="AE677" s="8"/>
      <c r="AF677" s="8"/>
      <c r="AG677" s="8"/>
      <c r="AJ677" s="8"/>
      <c r="AN677" s="8"/>
      <c r="AO677" s="8"/>
      <c r="AP677" s="8"/>
      <c r="AZ677" s="8"/>
      <c r="BB677" s="8"/>
      <c r="BE677" s="8"/>
      <c r="BH677" s="8"/>
      <c r="BJ677" s="8"/>
      <c r="BK677" s="8"/>
      <c r="BU677" s="8"/>
      <c r="BV677" s="8"/>
      <c r="BX677" s="8"/>
      <c r="BY677" s="8"/>
      <c r="BZ677" s="8"/>
      <c r="CL677" s="8"/>
      <c r="CM677" s="8"/>
      <c r="CN677" s="8"/>
    </row>
    <row r="678" ht="15.75" customHeight="1">
      <c r="D678" s="8"/>
      <c r="E678" s="8"/>
      <c r="F678" s="8"/>
      <c r="X678" s="8"/>
      <c r="Y678" s="8"/>
      <c r="Z678" s="8"/>
      <c r="AE678" s="8"/>
      <c r="AF678" s="8"/>
      <c r="AG678" s="8"/>
      <c r="AJ678" s="8"/>
      <c r="AN678" s="8"/>
      <c r="AO678" s="8"/>
      <c r="AP678" s="8"/>
      <c r="AZ678" s="8"/>
      <c r="BB678" s="8"/>
      <c r="BE678" s="8"/>
      <c r="BH678" s="8"/>
      <c r="BJ678" s="8"/>
      <c r="BK678" s="8"/>
      <c r="BU678" s="8"/>
      <c r="BV678" s="8"/>
      <c r="BX678" s="8"/>
      <c r="BY678" s="8"/>
      <c r="BZ678" s="8"/>
      <c r="CL678" s="8"/>
      <c r="CM678" s="8"/>
      <c r="CN678" s="8"/>
    </row>
    <row r="679" ht="15.75" customHeight="1">
      <c r="D679" s="8"/>
      <c r="E679" s="8"/>
      <c r="F679" s="8"/>
      <c r="H679" s="8"/>
      <c r="P679" s="8"/>
      <c r="X679" s="8"/>
      <c r="Y679" s="8"/>
      <c r="Z679" s="8"/>
      <c r="AE679" s="8"/>
      <c r="AF679" s="8"/>
      <c r="AG679" s="8"/>
      <c r="AJ679" s="8"/>
      <c r="AN679" s="8"/>
      <c r="AO679" s="8"/>
      <c r="AP679" s="8"/>
      <c r="AZ679" s="8"/>
      <c r="BB679" s="8"/>
      <c r="BE679" s="8"/>
      <c r="BH679" s="8"/>
      <c r="BJ679" s="8"/>
      <c r="BK679" s="8"/>
      <c r="BU679" s="8"/>
      <c r="BV679" s="8"/>
      <c r="BX679" s="8"/>
      <c r="BY679" s="8"/>
      <c r="BZ679" s="8"/>
      <c r="CL679" s="8"/>
      <c r="CM679" s="8"/>
      <c r="CN679" s="8"/>
    </row>
    <row r="680" ht="15.75" customHeight="1">
      <c r="D680" s="8"/>
      <c r="E680" s="8"/>
      <c r="F680" s="8"/>
      <c r="H680" s="8"/>
      <c r="P680" s="8"/>
      <c r="X680" s="8"/>
      <c r="Y680" s="8"/>
      <c r="Z680" s="8"/>
      <c r="AE680" s="8"/>
      <c r="AF680" s="8"/>
      <c r="AG680" s="8"/>
      <c r="AJ680" s="8"/>
      <c r="AN680" s="8"/>
      <c r="AO680" s="8"/>
      <c r="AP680" s="8"/>
      <c r="AZ680" s="8"/>
      <c r="BB680" s="8"/>
      <c r="BE680" s="8"/>
      <c r="BH680" s="8"/>
      <c r="BJ680" s="8"/>
      <c r="BK680" s="8"/>
      <c r="BU680" s="8"/>
      <c r="BV680" s="8"/>
      <c r="BX680" s="8"/>
      <c r="BY680" s="8"/>
      <c r="BZ680" s="8"/>
      <c r="CL680" s="8"/>
      <c r="CM680" s="8"/>
      <c r="CN680" s="8"/>
    </row>
    <row r="681" ht="15.75" customHeight="1">
      <c r="D681" s="8"/>
      <c r="E681" s="8"/>
      <c r="F681" s="8"/>
      <c r="H681" s="8"/>
      <c r="P681" s="8"/>
      <c r="X681" s="8"/>
      <c r="Y681" s="8"/>
      <c r="Z681" s="8"/>
      <c r="AE681" s="8"/>
      <c r="AF681" s="8"/>
      <c r="AG681" s="8"/>
      <c r="AJ681" s="8"/>
      <c r="AN681" s="8"/>
      <c r="AO681" s="8"/>
      <c r="AP681" s="8"/>
      <c r="AZ681" s="8"/>
      <c r="BB681" s="8"/>
      <c r="BE681" s="8"/>
      <c r="BH681" s="8"/>
      <c r="BJ681" s="8"/>
      <c r="BK681" s="8"/>
      <c r="BU681" s="8"/>
      <c r="BV681" s="8"/>
      <c r="BX681" s="8"/>
      <c r="BY681" s="8"/>
      <c r="BZ681" s="8"/>
      <c r="CL681" s="8"/>
      <c r="CM681" s="8"/>
      <c r="CN681" s="8"/>
    </row>
    <row r="682" ht="15.75" customHeight="1">
      <c r="D682" s="8"/>
      <c r="E682" s="8"/>
      <c r="F682" s="8"/>
      <c r="X682" s="8"/>
      <c r="Y682" s="8"/>
      <c r="Z682" s="8"/>
      <c r="AE682" s="8"/>
      <c r="AF682" s="8"/>
      <c r="AG682" s="8"/>
      <c r="AJ682" s="8"/>
      <c r="AN682" s="8"/>
      <c r="AO682" s="8"/>
      <c r="AP682" s="8"/>
      <c r="AZ682" s="8"/>
      <c r="BB682" s="8"/>
      <c r="BE682" s="8"/>
      <c r="BH682" s="8"/>
      <c r="BJ682" s="8"/>
      <c r="BK682" s="8"/>
      <c r="BU682" s="8"/>
      <c r="BV682" s="8"/>
      <c r="BX682" s="8"/>
      <c r="BY682" s="8"/>
      <c r="BZ682" s="8"/>
      <c r="CL682" s="8"/>
      <c r="CM682" s="8"/>
      <c r="CN682" s="8"/>
    </row>
    <row r="683" ht="15.75" customHeight="1">
      <c r="D683" s="8"/>
      <c r="E683" s="8"/>
      <c r="F683" s="8"/>
      <c r="X683" s="8"/>
      <c r="Y683" s="8"/>
      <c r="Z683" s="8"/>
      <c r="AE683" s="8"/>
      <c r="AF683" s="8"/>
      <c r="AG683" s="8"/>
      <c r="AJ683" s="8"/>
      <c r="AN683" s="8"/>
      <c r="AO683" s="8"/>
      <c r="AP683" s="8"/>
      <c r="AZ683" s="8"/>
      <c r="BB683" s="8"/>
      <c r="BE683" s="8"/>
      <c r="BH683" s="8"/>
      <c r="BJ683" s="8"/>
      <c r="BK683" s="8"/>
      <c r="BU683" s="8"/>
      <c r="BV683" s="8"/>
      <c r="BX683" s="8"/>
      <c r="BY683" s="8"/>
      <c r="BZ683" s="8"/>
      <c r="CL683" s="8"/>
      <c r="CM683" s="8"/>
      <c r="CN683" s="8"/>
    </row>
    <row r="684" ht="15.75" customHeight="1">
      <c r="D684" s="8"/>
      <c r="E684" s="8"/>
      <c r="F684" s="8"/>
      <c r="X684" s="8"/>
      <c r="Y684" s="8"/>
      <c r="Z684" s="8"/>
      <c r="AE684" s="8"/>
      <c r="AF684" s="8"/>
      <c r="AG684" s="8"/>
      <c r="AJ684" s="8"/>
      <c r="AN684" s="8"/>
      <c r="AO684" s="8"/>
      <c r="AP684" s="8"/>
      <c r="AZ684" s="8"/>
      <c r="BB684" s="8"/>
      <c r="BE684" s="8"/>
      <c r="BH684" s="8"/>
      <c r="BJ684" s="8"/>
      <c r="BK684" s="8"/>
      <c r="BU684" s="8"/>
      <c r="BV684" s="8"/>
      <c r="BX684" s="8"/>
      <c r="BY684" s="8"/>
      <c r="BZ684" s="8"/>
      <c r="CL684" s="8"/>
      <c r="CM684" s="8"/>
      <c r="CN684" s="8"/>
    </row>
    <row r="685" ht="15.75" customHeight="1">
      <c r="D685" s="8"/>
      <c r="E685" s="8"/>
      <c r="F685" s="8"/>
      <c r="H685" s="8"/>
      <c r="P685" s="8"/>
      <c r="X685" s="8"/>
      <c r="Y685" s="8"/>
      <c r="Z685" s="8"/>
      <c r="AE685" s="8"/>
      <c r="AF685" s="8"/>
      <c r="AG685" s="8"/>
      <c r="AJ685" s="8"/>
      <c r="AN685" s="8"/>
      <c r="AO685" s="8"/>
      <c r="AP685" s="8"/>
      <c r="AZ685" s="8"/>
      <c r="BB685" s="8"/>
      <c r="BE685" s="8"/>
      <c r="BH685" s="8"/>
      <c r="BJ685" s="8"/>
      <c r="BK685" s="8"/>
      <c r="BU685" s="8"/>
      <c r="BV685" s="8"/>
      <c r="BX685" s="8"/>
      <c r="BY685" s="8"/>
      <c r="BZ685" s="8"/>
      <c r="CL685" s="8"/>
      <c r="CM685" s="8"/>
      <c r="CN685" s="8"/>
    </row>
    <row r="686" ht="15.75" customHeight="1">
      <c r="D686" s="8"/>
      <c r="E686" s="8"/>
      <c r="F686" s="8"/>
      <c r="H686" s="8"/>
      <c r="P686" s="8"/>
      <c r="X686" s="8"/>
      <c r="Y686" s="8"/>
      <c r="Z686" s="8"/>
      <c r="AE686" s="8"/>
      <c r="AF686" s="8"/>
      <c r="AG686" s="8"/>
      <c r="AJ686" s="8"/>
      <c r="AN686" s="8"/>
      <c r="AO686" s="8"/>
      <c r="AP686" s="8"/>
      <c r="AZ686" s="8"/>
      <c r="BB686" s="8"/>
      <c r="BE686" s="8"/>
      <c r="BH686" s="8"/>
      <c r="BJ686" s="8"/>
      <c r="BK686" s="8"/>
      <c r="BU686" s="8"/>
      <c r="BV686" s="8"/>
      <c r="BX686" s="8"/>
      <c r="BY686" s="8"/>
      <c r="BZ686" s="8"/>
      <c r="CL686" s="8"/>
      <c r="CM686" s="8"/>
      <c r="CN686" s="8"/>
    </row>
    <row r="687" ht="15.75" customHeight="1">
      <c r="D687" s="8"/>
      <c r="E687" s="8"/>
      <c r="F687" s="8"/>
      <c r="H687" s="8"/>
      <c r="P687" s="8"/>
      <c r="X687" s="8"/>
      <c r="Y687" s="8"/>
      <c r="Z687" s="8"/>
      <c r="AE687" s="8"/>
      <c r="AF687" s="8"/>
      <c r="AG687" s="8"/>
      <c r="AJ687" s="8"/>
      <c r="AN687" s="8"/>
      <c r="AO687" s="8"/>
      <c r="AP687" s="8"/>
      <c r="AZ687" s="8"/>
      <c r="BB687" s="8"/>
      <c r="BE687" s="8"/>
      <c r="BH687" s="8"/>
      <c r="BJ687" s="8"/>
      <c r="BK687" s="8"/>
      <c r="BU687" s="8"/>
      <c r="BV687" s="8"/>
      <c r="BX687" s="8"/>
      <c r="BY687" s="8"/>
      <c r="BZ687" s="8"/>
      <c r="CL687" s="8"/>
      <c r="CM687" s="8"/>
      <c r="CN687" s="8"/>
    </row>
    <row r="688" ht="15.75" customHeight="1">
      <c r="D688" s="8"/>
      <c r="E688" s="8"/>
      <c r="F688" s="8"/>
      <c r="X688" s="8"/>
      <c r="Y688" s="8"/>
      <c r="Z688" s="8"/>
      <c r="AE688" s="8"/>
      <c r="AF688" s="8"/>
      <c r="AG688" s="8"/>
      <c r="AJ688" s="8"/>
      <c r="AN688" s="8"/>
      <c r="AO688" s="8"/>
      <c r="AP688" s="8"/>
      <c r="AZ688" s="8"/>
      <c r="BB688" s="8"/>
      <c r="BE688" s="8"/>
      <c r="BH688" s="8"/>
      <c r="BJ688" s="8"/>
      <c r="BK688" s="8"/>
      <c r="BU688" s="8"/>
      <c r="BV688" s="8"/>
      <c r="BX688" s="8"/>
      <c r="BY688" s="8"/>
      <c r="BZ688" s="8"/>
      <c r="CL688" s="8"/>
      <c r="CM688" s="8"/>
      <c r="CN688" s="8"/>
    </row>
    <row r="689" ht="15.75" customHeight="1">
      <c r="D689" s="8"/>
      <c r="E689" s="8"/>
      <c r="F689" s="8"/>
      <c r="X689" s="8"/>
      <c r="Y689" s="8"/>
      <c r="Z689" s="8"/>
      <c r="AE689" s="8"/>
      <c r="AF689" s="8"/>
      <c r="AG689" s="8"/>
      <c r="AJ689" s="8"/>
      <c r="AN689" s="8"/>
      <c r="AO689" s="8"/>
      <c r="AP689" s="8"/>
      <c r="AZ689" s="8"/>
      <c r="BB689" s="8"/>
      <c r="BE689" s="8"/>
      <c r="BH689" s="8"/>
      <c r="BJ689" s="8"/>
      <c r="BK689" s="8"/>
      <c r="BU689" s="8"/>
      <c r="BV689" s="8"/>
      <c r="BX689" s="8"/>
      <c r="BY689" s="8"/>
      <c r="BZ689" s="8"/>
      <c r="CL689" s="8"/>
      <c r="CM689" s="8"/>
      <c r="CN689" s="8"/>
    </row>
    <row r="690" ht="15.75" customHeight="1">
      <c r="D690" s="8"/>
      <c r="E690" s="8"/>
      <c r="F690" s="8"/>
      <c r="H690" s="8"/>
      <c r="P690" s="8"/>
      <c r="X690" s="8"/>
      <c r="Y690" s="8"/>
      <c r="Z690" s="8"/>
      <c r="AE690" s="8"/>
      <c r="AF690" s="8"/>
      <c r="AG690" s="8"/>
      <c r="AJ690" s="8"/>
      <c r="AN690" s="8"/>
      <c r="AO690" s="8"/>
      <c r="AP690" s="8"/>
      <c r="AZ690" s="8"/>
      <c r="BB690" s="8"/>
      <c r="BE690" s="8"/>
      <c r="BH690" s="8"/>
      <c r="BJ690" s="8"/>
      <c r="BK690" s="8"/>
      <c r="BU690" s="8"/>
      <c r="BV690" s="8"/>
      <c r="BX690" s="8"/>
      <c r="BY690" s="8"/>
      <c r="BZ690" s="8"/>
      <c r="CL690" s="8"/>
      <c r="CM690" s="8"/>
      <c r="CN690" s="8"/>
    </row>
    <row r="691" ht="15.75" customHeight="1">
      <c r="D691" s="8"/>
      <c r="E691" s="8"/>
      <c r="F691" s="8"/>
      <c r="H691" s="8"/>
      <c r="P691" s="8"/>
      <c r="X691" s="8"/>
      <c r="Y691" s="8"/>
      <c r="Z691" s="8"/>
      <c r="AE691" s="8"/>
      <c r="AF691" s="8"/>
      <c r="AG691" s="8"/>
      <c r="AJ691" s="8"/>
      <c r="AN691" s="8"/>
      <c r="AO691" s="8"/>
      <c r="AP691" s="8"/>
      <c r="AZ691" s="8"/>
      <c r="BB691" s="8"/>
      <c r="BE691" s="8"/>
      <c r="BH691" s="8"/>
      <c r="BJ691" s="8"/>
      <c r="BK691" s="8"/>
      <c r="BU691" s="8"/>
      <c r="BV691" s="8"/>
      <c r="BX691" s="8"/>
      <c r="BY691" s="8"/>
      <c r="BZ691" s="8"/>
      <c r="CL691" s="8"/>
      <c r="CM691" s="8"/>
      <c r="CN691" s="8"/>
    </row>
    <row r="692" ht="15.75" customHeight="1">
      <c r="D692" s="8"/>
      <c r="E692" s="8"/>
      <c r="F692" s="8"/>
      <c r="X692" s="8"/>
      <c r="Y692" s="8"/>
      <c r="Z692" s="8"/>
      <c r="AE692" s="8"/>
      <c r="AF692" s="8"/>
      <c r="AG692" s="8"/>
      <c r="AJ692" s="8"/>
      <c r="AN692" s="8"/>
      <c r="AO692" s="8"/>
      <c r="AP692" s="8"/>
      <c r="AZ692" s="8"/>
      <c r="BB692" s="8"/>
      <c r="BE692" s="8"/>
      <c r="BH692" s="8"/>
      <c r="BJ692" s="8"/>
      <c r="BK692" s="8"/>
      <c r="BU692" s="8"/>
      <c r="BV692" s="8"/>
      <c r="BX692" s="8"/>
      <c r="BY692" s="8"/>
      <c r="BZ692" s="8"/>
      <c r="CL692" s="8"/>
      <c r="CM692" s="8"/>
      <c r="CN692" s="8"/>
    </row>
    <row r="693" ht="15.75" customHeight="1">
      <c r="D693" s="8"/>
      <c r="E693" s="8"/>
      <c r="F693" s="8"/>
      <c r="H693" s="8"/>
      <c r="P693" s="8"/>
      <c r="X693" s="8"/>
      <c r="Y693" s="8"/>
      <c r="Z693" s="8"/>
      <c r="AE693" s="8"/>
      <c r="AF693" s="8"/>
      <c r="AG693" s="8"/>
      <c r="AJ693" s="8"/>
      <c r="AN693" s="8"/>
      <c r="AO693" s="8"/>
      <c r="AP693" s="8"/>
      <c r="AZ693" s="8"/>
      <c r="BB693" s="8"/>
      <c r="BE693" s="8"/>
      <c r="BH693" s="8"/>
      <c r="BJ693" s="8"/>
      <c r="BK693" s="8"/>
      <c r="BU693" s="8"/>
      <c r="BV693" s="8"/>
      <c r="BX693" s="8"/>
      <c r="BY693" s="8"/>
      <c r="BZ693" s="8"/>
      <c r="CL693" s="8"/>
      <c r="CM693" s="8"/>
      <c r="CN693" s="8"/>
    </row>
    <row r="694" ht="15.75" customHeight="1">
      <c r="D694" s="8"/>
      <c r="E694" s="8"/>
      <c r="F694" s="8"/>
      <c r="X694" s="8"/>
      <c r="Y694" s="8"/>
      <c r="Z694" s="8"/>
      <c r="AE694" s="8"/>
      <c r="AF694" s="8"/>
      <c r="AG694" s="8"/>
      <c r="AJ694" s="8"/>
      <c r="AN694" s="8"/>
      <c r="AO694" s="8"/>
      <c r="AP694" s="8"/>
      <c r="AZ694" s="8"/>
      <c r="BB694" s="8"/>
      <c r="BE694" s="8"/>
      <c r="BH694" s="8"/>
      <c r="BJ694" s="8"/>
      <c r="BK694" s="8"/>
      <c r="BU694" s="8"/>
      <c r="BV694" s="8"/>
      <c r="BX694" s="8"/>
      <c r="BY694" s="8"/>
      <c r="BZ694" s="8"/>
      <c r="CL694" s="8"/>
      <c r="CM694" s="8"/>
      <c r="CN694" s="8"/>
    </row>
    <row r="695" ht="15.75" customHeight="1">
      <c r="D695" s="8"/>
      <c r="E695" s="8"/>
      <c r="F695" s="8"/>
      <c r="X695" s="8"/>
      <c r="Y695" s="8"/>
      <c r="Z695" s="8"/>
      <c r="AE695" s="8"/>
      <c r="AF695" s="8"/>
      <c r="AG695" s="8"/>
      <c r="AJ695" s="8"/>
      <c r="AN695" s="8"/>
      <c r="AO695" s="8"/>
      <c r="AP695" s="8"/>
      <c r="AZ695" s="8"/>
      <c r="BB695" s="8"/>
      <c r="BE695" s="8"/>
      <c r="BH695" s="8"/>
      <c r="BJ695" s="8"/>
      <c r="BK695" s="8"/>
      <c r="BU695" s="8"/>
      <c r="BV695" s="8"/>
      <c r="BX695" s="8"/>
      <c r="BY695" s="8"/>
      <c r="BZ695" s="8"/>
      <c r="CL695" s="8"/>
      <c r="CM695" s="8"/>
      <c r="CN695" s="8"/>
    </row>
    <row r="696" ht="15.75" customHeight="1">
      <c r="D696" s="8"/>
      <c r="E696" s="8"/>
      <c r="F696" s="8"/>
      <c r="X696" s="8"/>
      <c r="Y696" s="8"/>
      <c r="Z696" s="8"/>
      <c r="AE696" s="8"/>
      <c r="AF696" s="8"/>
      <c r="AG696" s="8"/>
      <c r="AJ696" s="8"/>
      <c r="AN696" s="8"/>
      <c r="AO696" s="8"/>
      <c r="AP696" s="8"/>
      <c r="AZ696" s="8"/>
      <c r="BB696" s="8"/>
      <c r="BE696" s="8"/>
      <c r="BH696" s="8"/>
      <c r="BJ696" s="8"/>
      <c r="BK696" s="8"/>
      <c r="BU696" s="8"/>
      <c r="BV696" s="8"/>
      <c r="BX696" s="8"/>
      <c r="BY696" s="8"/>
      <c r="BZ696" s="8"/>
      <c r="CL696" s="8"/>
      <c r="CM696" s="8"/>
      <c r="CN696" s="8"/>
    </row>
    <row r="697" ht="15.75" customHeight="1">
      <c r="D697" s="8"/>
      <c r="E697" s="8"/>
      <c r="F697" s="8"/>
      <c r="H697" s="8"/>
      <c r="P697" s="8"/>
      <c r="X697" s="8"/>
      <c r="Y697" s="8"/>
      <c r="Z697" s="8"/>
      <c r="AE697" s="8"/>
      <c r="AF697" s="8"/>
      <c r="AG697" s="8"/>
      <c r="AJ697" s="8"/>
      <c r="AN697" s="8"/>
      <c r="AO697" s="8"/>
      <c r="AP697" s="8"/>
      <c r="AZ697" s="8"/>
      <c r="BB697" s="8"/>
      <c r="BE697" s="8"/>
      <c r="BH697" s="8"/>
      <c r="BJ697" s="8"/>
      <c r="BK697" s="8"/>
      <c r="BU697" s="8"/>
      <c r="BV697" s="8"/>
      <c r="BX697" s="8"/>
      <c r="BY697" s="8"/>
      <c r="BZ697" s="8"/>
      <c r="CL697" s="8"/>
      <c r="CM697" s="8"/>
      <c r="CN697" s="8"/>
    </row>
    <row r="698" ht="15.75" customHeight="1">
      <c r="D698" s="8"/>
      <c r="E698" s="8"/>
      <c r="F698" s="8"/>
      <c r="H698" s="8"/>
      <c r="P698" s="8"/>
      <c r="X698" s="8"/>
      <c r="Y698" s="8"/>
      <c r="Z698" s="8"/>
      <c r="AE698" s="8"/>
      <c r="AF698" s="8"/>
      <c r="AG698" s="8"/>
      <c r="AJ698" s="8"/>
      <c r="AN698" s="8"/>
      <c r="AO698" s="8"/>
      <c r="AP698" s="8"/>
      <c r="AZ698" s="8"/>
      <c r="BB698" s="8"/>
      <c r="BE698" s="8"/>
      <c r="BH698" s="8"/>
      <c r="BJ698" s="8"/>
      <c r="BK698" s="8"/>
      <c r="BU698" s="8"/>
      <c r="BV698" s="8"/>
      <c r="BX698" s="8"/>
      <c r="BY698" s="8"/>
      <c r="BZ698" s="8"/>
      <c r="CL698" s="8"/>
      <c r="CM698" s="8"/>
      <c r="CN698" s="8"/>
    </row>
    <row r="699" ht="15.75" customHeight="1">
      <c r="D699" s="8"/>
      <c r="E699" s="8"/>
      <c r="F699" s="8"/>
      <c r="H699" s="8"/>
      <c r="P699" s="8"/>
      <c r="X699" s="8"/>
      <c r="Y699" s="8"/>
      <c r="Z699" s="8"/>
      <c r="AE699" s="8"/>
      <c r="AF699" s="8"/>
      <c r="AG699" s="8"/>
      <c r="AJ699" s="8"/>
      <c r="AN699" s="8"/>
      <c r="AO699" s="8"/>
      <c r="AP699" s="8"/>
      <c r="AZ699" s="8"/>
      <c r="BB699" s="8"/>
      <c r="BE699" s="8"/>
      <c r="BH699" s="8"/>
      <c r="BJ699" s="8"/>
      <c r="BK699" s="8"/>
      <c r="BU699" s="8"/>
      <c r="BV699" s="8"/>
      <c r="BX699" s="8"/>
      <c r="BY699" s="8"/>
      <c r="BZ699" s="8"/>
      <c r="CL699" s="8"/>
      <c r="CM699" s="8"/>
      <c r="CN699" s="8"/>
    </row>
    <row r="700" ht="15.75" customHeight="1">
      <c r="D700" s="8"/>
      <c r="E700" s="8"/>
      <c r="F700" s="8"/>
      <c r="H700" s="8"/>
      <c r="P700" s="8"/>
      <c r="X700" s="8"/>
      <c r="Y700" s="8"/>
      <c r="Z700" s="8"/>
      <c r="AE700" s="8"/>
      <c r="AF700" s="8"/>
      <c r="AG700" s="8"/>
      <c r="AJ700" s="8"/>
      <c r="AN700" s="8"/>
      <c r="AO700" s="8"/>
      <c r="AP700" s="8"/>
      <c r="AZ700" s="8"/>
      <c r="BB700" s="8"/>
      <c r="BE700" s="8"/>
      <c r="BH700" s="8"/>
      <c r="BJ700" s="8"/>
      <c r="BK700" s="8"/>
      <c r="BU700" s="8"/>
      <c r="BV700" s="8"/>
      <c r="BX700" s="8"/>
      <c r="BY700" s="8"/>
      <c r="BZ700" s="8"/>
      <c r="CL700" s="8"/>
      <c r="CM700" s="8"/>
      <c r="CN700" s="8"/>
    </row>
    <row r="701" ht="15.75" customHeight="1">
      <c r="D701" s="8"/>
      <c r="E701" s="8"/>
      <c r="F701" s="8"/>
      <c r="H701" s="8"/>
      <c r="P701" s="8"/>
      <c r="X701" s="8"/>
      <c r="Y701" s="8"/>
      <c r="Z701" s="8"/>
      <c r="AE701" s="8"/>
      <c r="AF701" s="8"/>
      <c r="AG701" s="8"/>
      <c r="AJ701" s="8"/>
      <c r="AN701" s="8"/>
      <c r="AO701" s="8"/>
      <c r="AP701" s="8"/>
      <c r="AZ701" s="8"/>
      <c r="BB701" s="8"/>
      <c r="BE701" s="8"/>
      <c r="BH701" s="8"/>
      <c r="BJ701" s="8"/>
      <c r="BK701" s="8"/>
      <c r="BU701" s="8"/>
      <c r="BV701" s="8"/>
      <c r="BX701" s="8"/>
      <c r="BY701" s="8"/>
      <c r="BZ701" s="8"/>
      <c r="CL701" s="8"/>
      <c r="CM701" s="8"/>
      <c r="CN701" s="8"/>
    </row>
    <row r="702" ht="15.75" customHeight="1">
      <c r="D702" s="8"/>
      <c r="E702" s="8"/>
      <c r="F702" s="8"/>
      <c r="X702" s="8"/>
      <c r="Y702" s="8"/>
      <c r="Z702" s="8"/>
      <c r="AE702" s="8"/>
      <c r="AF702" s="8"/>
      <c r="AG702" s="8"/>
      <c r="AJ702" s="8"/>
      <c r="AN702" s="8"/>
      <c r="AO702" s="8"/>
      <c r="AP702" s="8"/>
      <c r="AZ702" s="8"/>
      <c r="BB702" s="8"/>
      <c r="BE702" s="8"/>
      <c r="BH702" s="8"/>
      <c r="BJ702" s="8"/>
      <c r="BK702" s="8"/>
      <c r="BU702" s="8"/>
      <c r="BV702" s="8"/>
      <c r="BX702" s="8"/>
      <c r="BY702" s="8"/>
      <c r="BZ702" s="8"/>
      <c r="CL702" s="8"/>
      <c r="CM702" s="8"/>
      <c r="CN702" s="8"/>
    </row>
    <row r="703" ht="15.75" customHeight="1">
      <c r="D703" s="8"/>
      <c r="E703" s="8"/>
      <c r="F703" s="8"/>
      <c r="H703" s="8"/>
      <c r="P703" s="8"/>
      <c r="X703" s="8"/>
      <c r="Y703" s="8"/>
      <c r="Z703" s="8"/>
      <c r="AE703" s="8"/>
      <c r="AF703" s="8"/>
      <c r="AG703" s="8"/>
      <c r="AJ703" s="8"/>
      <c r="AN703" s="8"/>
      <c r="AO703" s="8"/>
      <c r="AP703" s="8"/>
      <c r="AZ703" s="8"/>
      <c r="BB703" s="8"/>
      <c r="BE703" s="8"/>
      <c r="BH703" s="8"/>
      <c r="BJ703" s="8"/>
      <c r="BK703" s="8"/>
      <c r="BU703" s="8"/>
      <c r="BV703" s="8"/>
      <c r="BX703" s="8"/>
      <c r="BY703" s="8"/>
      <c r="BZ703" s="8"/>
      <c r="CL703" s="8"/>
      <c r="CM703" s="8"/>
      <c r="CN703" s="8"/>
    </row>
    <row r="704" ht="15.75" customHeight="1">
      <c r="D704" s="8"/>
      <c r="E704" s="8"/>
      <c r="F704" s="8"/>
      <c r="H704" s="8"/>
      <c r="P704" s="8"/>
      <c r="X704" s="8"/>
      <c r="Y704" s="8"/>
      <c r="Z704" s="8"/>
      <c r="AE704" s="8"/>
      <c r="AF704" s="8"/>
      <c r="AG704" s="8"/>
      <c r="AJ704" s="8"/>
      <c r="AN704" s="8"/>
      <c r="AO704" s="8"/>
      <c r="AP704" s="8"/>
      <c r="AZ704" s="8"/>
      <c r="BB704" s="8"/>
      <c r="BE704" s="8"/>
      <c r="BH704" s="8"/>
      <c r="BJ704" s="8"/>
      <c r="BK704" s="8"/>
      <c r="BU704" s="8"/>
      <c r="BV704" s="8"/>
      <c r="BX704" s="8"/>
      <c r="BY704" s="8"/>
      <c r="BZ704" s="8"/>
      <c r="CL704" s="8"/>
      <c r="CM704" s="8"/>
      <c r="CN704" s="8"/>
    </row>
    <row r="705" ht="15.75" customHeight="1">
      <c r="D705" s="8"/>
      <c r="E705" s="8"/>
      <c r="F705" s="8"/>
      <c r="X705" s="8"/>
      <c r="Y705" s="8"/>
      <c r="Z705" s="8"/>
      <c r="AE705" s="8"/>
      <c r="AF705" s="8"/>
      <c r="AG705" s="8"/>
      <c r="AJ705" s="8"/>
      <c r="AN705" s="8"/>
      <c r="AO705" s="8"/>
      <c r="AP705" s="8"/>
      <c r="AZ705" s="8"/>
      <c r="BB705" s="8"/>
      <c r="BE705" s="8"/>
      <c r="BH705" s="8"/>
      <c r="BJ705" s="8"/>
      <c r="BK705" s="8"/>
      <c r="BU705" s="8"/>
      <c r="BV705" s="8"/>
      <c r="BX705" s="8"/>
      <c r="BY705" s="8"/>
      <c r="BZ705" s="8"/>
      <c r="CL705" s="8"/>
      <c r="CM705" s="8"/>
      <c r="CN705" s="8"/>
    </row>
    <row r="706" ht="15.75" customHeight="1">
      <c r="D706" s="8"/>
      <c r="E706" s="8"/>
      <c r="F706" s="8"/>
      <c r="H706" s="8"/>
      <c r="P706" s="8"/>
      <c r="X706" s="8"/>
      <c r="Y706" s="8"/>
      <c r="Z706" s="8"/>
      <c r="AE706" s="8"/>
      <c r="AF706" s="8"/>
      <c r="AG706" s="8"/>
      <c r="AJ706" s="8"/>
      <c r="AN706" s="8"/>
      <c r="AO706" s="8"/>
      <c r="AP706" s="8"/>
      <c r="AZ706" s="8"/>
      <c r="BB706" s="8"/>
      <c r="BE706" s="8"/>
      <c r="BH706" s="8"/>
      <c r="BJ706" s="8"/>
      <c r="BK706" s="8"/>
      <c r="BU706" s="8"/>
      <c r="BV706" s="8"/>
      <c r="BX706" s="8"/>
      <c r="BY706" s="8"/>
      <c r="BZ706" s="8"/>
      <c r="CL706" s="8"/>
      <c r="CM706" s="8"/>
      <c r="CN706" s="8"/>
    </row>
    <row r="707" ht="15.75" customHeight="1">
      <c r="D707" s="8"/>
      <c r="E707" s="8"/>
      <c r="F707" s="8"/>
      <c r="H707" s="8"/>
      <c r="P707" s="8"/>
      <c r="X707" s="8"/>
      <c r="Y707" s="8"/>
      <c r="Z707" s="8"/>
      <c r="AE707" s="8"/>
      <c r="AF707" s="8"/>
      <c r="AG707" s="8"/>
      <c r="AJ707" s="8"/>
      <c r="AN707" s="8"/>
      <c r="AO707" s="8"/>
      <c r="AP707" s="8"/>
      <c r="AZ707" s="8"/>
      <c r="BB707" s="8"/>
      <c r="BE707" s="8"/>
      <c r="BH707" s="8"/>
      <c r="BJ707" s="8"/>
      <c r="BK707" s="8"/>
      <c r="BU707" s="8"/>
      <c r="BV707" s="8"/>
      <c r="BX707" s="8"/>
      <c r="BY707" s="8"/>
      <c r="BZ707" s="8"/>
      <c r="CL707" s="8"/>
      <c r="CM707" s="8"/>
      <c r="CN707" s="8"/>
    </row>
    <row r="708" ht="15.75" customHeight="1">
      <c r="D708" s="8"/>
      <c r="E708" s="8"/>
      <c r="F708" s="8"/>
      <c r="H708" s="8"/>
      <c r="P708" s="8"/>
      <c r="X708" s="8"/>
      <c r="Y708" s="8"/>
      <c r="Z708" s="8"/>
      <c r="AE708" s="8"/>
      <c r="AF708" s="8"/>
      <c r="AG708" s="8"/>
      <c r="AJ708" s="8"/>
      <c r="AN708" s="8"/>
      <c r="AO708" s="8"/>
      <c r="AP708" s="8"/>
      <c r="AZ708" s="8"/>
      <c r="BB708" s="8"/>
      <c r="BE708" s="8"/>
      <c r="BH708" s="8"/>
      <c r="BJ708" s="8"/>
      <c r="BK708" s="8"/>
      <c r="BU708" s="8"/>
      <c r="BV708" s="8"/>
      <c r="BX708" s="8"/>
      <c r="BY708" s="8"/>
      <c r="BZ708" s="8"/>
      <c r="CL708" s="8"/>
      <c r="CM708" s="8"/>
      <c r="CN708" s="8"/>
    </row>
    <row r="709" ht="15.75" customHeight="1">
      <c r="D709" s="8"/>
      <c r="E709" s="8"/>
      <c r="F709" s="8"/>
      <c r="H709" s="8"/>
      <c r="P709" s="8"/>
      <c r="X709" s="8"/>
      <c r="Y709" s="8"/>
      <c r="Z709" s="8"/>
      <c r="AE709" s="8"/>
      <c r="AF709" s="8"/>
      <c r="AG709" s="8"/>
      <c r="AJ709" s="8"/>
      <c r="AN709" s="8"/>
      <c r="AO709" s="8"/>
      <c r="AP709" s="8"/>
      <c r="AZ709" s="8"/>
      <c r="BB709" s="8"/>
      <c r="BE709" s="8"/>
      <c r="BH709" s="8"/>
      <c r="BJ709" s="8"/>
      <c r="BK709" s="8"/>
      <c r="BU709" s="8"/>
      <c r="BV709" s="8"/>
      <c r="BX709" s="8"/>
      <c r="BY709" s="8"/>
      <c r="BZ709" s="8"/>
      <c r="CL709" s="8"/>
      <c r="CM709" s="8"/>
      <c r="CN709" s="8"/>
    </row>
    <row r="710" ht="15.75" customHeight="1">
      <c r="D710" s="8"/>
      <c r="E710" s="8"/>
      <c r="F710" s="8"/>
      <c r="X710" s="8"/>
      <c r="Y710" s="8"/>
      <c r="Z710" s="8"/>
      <c r="AE710" s="8"/>
      <c r="AF710" s="8"/>
      <c r="AG710" s="8"/>
      <c r="AJ710" s="8"/>
      <c r="AN710" s="8"/>
      <c r="AO710" s="8"/>
      <c r="AP710" s="8"/>
      <c r="AZ710" s="8"/>
      <c r="BB710" s="8"/>
      <c r="BE710" s="8"/>
      <c r="BH710" s="8"/>
      <c r="BJ710" s="8"/>
      <c r="BK710" s="8"/>
      <c r="BU710" s="8"/>
      <c r="BV710" s="8"/>
      <c r="BX710" s="8"/>
      <c r="BY710" s="8"/>
      <c r="BZ710" s="8"/>
      <c r="CL710" s="8"/>
      <c r="CM710" s="8"/>
      <c r="CN710" s="8"/>
    </row>
    <row r="711" ht="15.75" customHeight="1">
      <c r="D711" s="8"/>
      <c r="E711" s="8"/>
      <c r="F711" s="8"/>
      <c r="H711" s="8"/>
      <c r="P711" s="8"/>
      <c r="X711" s="8"/>
      <c r="Y711" s="8"/>
      <c r="Z711" s="8"/>
      <c r="AE711" s="8"/>
      <c r="AF711" s="8"/>
      <c r="AG711" s="8"/>
      <c r="AJ711" s="8"/>
      <c r="AN711" s="8"/>
      <c r="AO711" s="8"/>
      <c r="AP711" s="8"/>
      <c r="AZ711" s="8"/>
      <c r="BB711" s="8"/>
      <c r="BE711" s="8"/>
      <c r="BH711" s="8"/>
      <c r="BJ711" s="8"/>
      <c r="BK711" s="8"/>
      <c r="BU711" s="8"/>
      <c r="BV711" s="8"/>
      <c r="BX711" s="8"/>
      <c r="BY711" s="8"/>
      <c r="BZ711" s="8"/>
      <c r="CL711" s="8"/>
      <c r="CM711" s="8"/>
      <c r="CN711" s="8"/>
    </row>
    <row r="712" ht="15.75" customHeight="1">
      <c r="D712" s="8"/>
      <c r="E712" s="8"/>
      <c r="F712" s="8"/>
      <c r="H712" s="8"/>
      <c r="P712" s="8"/>
      <c r="X712" s="8"/>
      <c r="Y712" s="8"/>
      <c r="Z712" s="8"/>
      <c r="AE712" s="8"/>
      <c r="AF712" s="8"/>
      <c r="AG712" s="8"/>
      <c r="AJ712" s="8"/>
      <c r="AN712" s="8"/>
      <c r="AO712" s="8"/>
      <c r="AP712" s="8"/>
      <c r="AZ712" s="8"/>
      <c r="BB712" s="8"/>
      <c r="BE712" s="8"/>
      <c r="BH712" s="8"/>
      <c r="BJ712" s="8"/>
      <c r="BK712" s="8"/>
      <c r="BU712" s="8"/>
      <c r="BV712" s="8"/>
      <c r="BX712" s="8"/>
      <c r="BY712" s="8"/>
      <c r="BZ712" s="8"/>
      <c r="CL712" s="8"/>
      <c r="CM712" s="8"/>
      <c r="CN712" s="8"/>
    </row>
    <row r="713" ht="15.75" customHeight="1">
      <c r="D713" s="8"/>
      <c r="E713" s="8"/>
      <c r="F713" s="8"/>
      <c r="H713" s="8"/>
      <c r="P713" s="8"/>
      <c r="X713" s="8"/>
      <c r="Y713" s="8"/>
      <c r="Z713" s="8"/>
      <c r="AE713" s="8"/>
      <c r="AF713" s="8"/>
      <c r="AG713" s="8"/>
      <c r="AJ713" s="8"/>
      <c r="AN713" s="8"/>
      <c r="AO713" s="8"/>
      <c r="AP713" s="8"/>
      <c r="AZ713" s="8"/>
      <c r="BB713" s="8"/>
      <c r="BE713" s="8"/>
      <c r="BH713" s="8"/>
      <c r="BJ713" s="8"/>
      <c r="BK713" s="8"/>
      <c r="BU713" s="8"/>
      <c r="BV713" s="8"/>
      <c r="BX713" s="8"/>
      <c r="BY713" s="8"/>
      <c r="BZ713" s="8"/>
      <c r="CL713" s="8"/>
      <c r="CM713" s="8"/>
      <c r="CN713" s="8"/>
    </row>
    <row r="714" ht="15.75" customHeight="1">
      <c r="D714" s="8"/>
      <c r="E714" s="8"/>
      <c r="F714" s="8"/>
      <c r="H714" s="8"/>
      <c r="P714" s="8"/>
      <c r="X714" s="8"/>
      <c r="Y714" s="8"/>
      <c r="Z714" s="8"/>
      <c r="AE714" s="8"/>
      <c r="AF714" s="8"/>
      <c r="AG714" s="8"/>
      <c r="AJ714" s="8"/>
      <c r="AN714" s="8"/>
      <c r="AO714" s="8"/>
      <c r="AP714" s="8"/>
      <c r="AZ714" s="8"/>
      <c r="BB714" s="8"/>
      <c r="BE714" s="8"/>
      <c r="BH714" s="8"/>
      <c r="BJ714" s="8"/>
      <c r="BK714" s="8"/>
      <c r="BU714" s="8"/>
      <c r="BV714" s="8"/>
      <c r="BX714" s="8"/>
      <c r="BY714" s="8"/>
      <c r="BZ714" s="8"/>
      <c r="CL714" s="8"/>
      <c r="CM714" s="8"/>
      <c r="CN714" s="8"/>
    </row>
    <row r="715" ht="15.75" customHeight="1">
      <c r="D715" s="8"/>
      <c r="E715" s="8"/>
      <c r="F715" s="8"/>
      <c r="H715" s="8"/>
      <c r="P715" s="8"/>
      <c r="X715" s="8"/>
      <c r="Y715" s="8"/>
      <c r="Z715" s="8"/>
      <c r="AE715" s="8"/>
      <c r="AF715" s="8"/>
      <c r="AG715" s="8"/>
      <c r="AJ715" s="8"/>
      <c r="AN715" s="8"/>
      <c r="AO715" s="8"/>
      <c r="AP715" s="8"/>
      <c r="AZ715" s="8"/>
      <c r="BB715" s="8"/>
      <c r="BE715" s="8"/>
      <c r="BH715" s="8"/>
      <c r="BJ715" s="8"/>
      <c r="BK715" s="8"/>
      <c r="BU715" s="8"/>
      <c r="BV715" s="8"/>
      <c r="BX715" s="8"/>
      <c r="BY715" s="8"/>
      <c r="BZ715" s="8"/>
      <c r="CL715" s="8"/>
      <c r="CM715" s="8"/>
      <c r="CN715" s="8"/>
    </row>
    <row r="716" ht="15.75" customHeight="1">
      <c r="D716" s="8"/>
      <c r="E716" s="8"/>
      <c r="F716" s="8"/>
      <c r="H716" s="8"/>
      <c r="P716" s="8"/>
      <c r="X716" s="8"/>
      <c r="Y716" s="8"/>
      <c r="Z716" s="8"/>
      <c r="AE716" s="8"/>
      <c r="AF716" s="8"/>
      <c r="AG716" s="8"/>
      <c r="AJ716" s="8"/>
      <c r="AN716" s="8"/>
      <c r="AO716" s="8"/>
      <c r="AP716" s="8"/>
      <c r="AZ716" s="8"/>
      <c r="BB716" s="8"/>
      <c r="BE716" s="8"/>
      <c r="BH716" s="8"/>
      <c r="BJ716" s="8"/>
      <c r="BK716" s="8"/>
      <c r="BU716" s="8"/>
      <c r="BV716" s="8"/>
      <c r="BX716" s="8"/>
      <c r="BY716" s="8"/>
      <c r="BZ716" s="8"/>
      <c r="CL716" s="8"/>
      <c r="CM716" s="8"/>
      <c r="CN716" s="8"/>
    </row>
    <row r="717" ht="15.75" customHeight="1">
      <c r="D717" s="8"/>
      <c r="E717" s="8"/>
      <c r="F717" s="8"/>
      <c r="X717" s="8"/>
      <c r="Y717" s="8"/>
      <c r="Z717" s="8"/>
      <c r="AE717" s="8"/>
      <c r="AF717" s="8"/>
      <c r="AG717" s="8"/>
      <c r="AJ717" s="8"/>
      <c r="AN717" s="8"/>
      <c r="AO717" s="8"/>
      <c r="AP717" s="8"/>
      <c r="AZ717" s="8"/>
      <c r="BB717" s="8"/>
      <c r="BE717" s="8"/>
      <c r="BH717" s="8"/>
      <c r="BJ717" s="8"/>
      <c r="BK717" s="8"/>
      <c r="BU717" s="8"/>
      <c r="BV717" s="8"/>
      <c r="BX717" s="8"/>
      <c r="BY717" s="8"/>
      <c r="BZ717" s="8"/>
      <c r="CL717" s="8"/>
      <c r="CM717" s="8"/>
      <c r="CN717" s="8"/>
    </row>
    <row r="718" ht="15.75" customHeight="1">
      <c r="D718" s="8"/>
      <c r="E718" s="8"/>
      <c r="F718" s="8"/>
      <c r="H718" s="8"/>
      <c r="P718" s="8"/>
      <c r="X718" s="8"/>
      <c r="Y718" s="8"/>
      <c r="Z718" s="8"/>
      <c r="AE718" s="8"/>
      <c r="AF718" s="8"/>
      <c r="AG718" s="8"/>
      <c r="AJ718" s="8"/>
      <c r="AN718" s="8"/>
      <c r="AO718" s="8"/>
      <c r="AP718" s="8"/>
      <c r="AZ718" s="8"/>
      <c r="BB718" s="8"/>
      <c r="BE718" s="8"/>
      <c r="BH718" s="8"/>
      <c r="BJ718" s="8"/>
      <c r="BK718" s="8"/>
      <c r="BU718" s="8"/>
      <c r="BV718" s="8"/>
      <c r="BX718" s="8"/>
      <c r="BY718" s="8"/>
      <c r="BZ718" s="8"/>
      <c r="CL718" s="8"/>
      <c r="CM718" s="8"/>
      <c r="CN718" s="8"/>
    </row>
    <row r="719" ht="15.75" customHeight="1">
      <c r="D719" s="8"/>
      <c r="E719" s="8"/>
      <c r="F719" s="8"/>
      <c r="H719" s="8"/>
      <c r="P719" s="8"/>
      <c r="X719" s="8"/>
      <c r="Y719" s="8"/>
      <c r="Z719" s="8"/>
      <c r="AE719" s="8"/>
      <c r="AF719" s="8"/>
      <c r="AG719" s="8"/>
      <c r="AJ719" s="8"/>
      <c r="AN719" s="8"/>
      <c r="AO719" s="8"/>
      <c r="AP719" s="8"/>
      <c r="AZ719" s="8"/>
      <c r="BB719" s="8"/>
      <c r="BE719" s="8"/>
      <c r="BH719" s="8"/>
      <c r="BJ719" s="8"/>
      <c r="BK719" s="8"/>
      <c r="BU719" s="8"/>
      <c r="BV719" s="8"/>
      <c r="BX719" s="8"/>
      <c r="BY719" s="8"/>
      <c r="BZ719" s="8"/>
      <c r="CL719" s="8"/>
      <c r="CM719" s="8"/>
      <c r="CN719" s="8"/>
    </row>
    <row r="720" ht="15.75" customHeight="1">
      <c r="D720" s="8"/>
      <c r="E720" s="8"/>
      <c r="F720" s="8"/>
      <c r="X720" s="8"/>
      <c r="Y720" s="8"/>
      <c r="Z720" s="8"/>
      <c r="AE720" s="8"/>
      <c r="AF720" s="8"/>
      <c r="AG720" s="8"/>
      <c r="AJ720" s="8"/>
      <c r="AN720" s="8"/>
      <c r="AO720" s="8"/>
      <c r="AP720" s="8"/>
      <c r="AZ720" s="8"/>
      <c r="BB720" s="8"/>
      <c r="BE720" s="8"/>
      <c r="BH720" s="8"/>
      <c r="BJ720" s="8"/>
      <c r="BK720" s="8"/>
      <c r="BU720" s="8"/>
      <c r="BV720" s="8"/>
      <c r="BX720" s="8"/>
      <c r="BY720" s="8"/>
      <c r="BZ720" s="8"/>
      <c r="CL720" s="8"/>
      <c r="CM720" s="8"/>
      <c r="CN720" s="8"/>
    </row>
    <row r="721" ht="15.75" customHeight="1">
      <c r="D721" s="8"/>
      <c r="E721" s="8"/>
      <c r="F721" s="8"/>
      <c r="H721" s="8"/>
      <c r="P721" s="8"/>
      <c r="X721" s="8"/>
      <c r="Y721" s="8"/>
      <c r="Z721" s="8"/>
      <c r="AE721" s="8"/>
      <c r="AF721" s="8"/>
      <c r="AG721" s="8"/>
      <c r="AJ721" s="8"/>
      <c r="AN721" s="8"/>
      <c r="AO721" s="8"/>
      <c r="AP721" s="8"/>
      <c r="AZ721" s="8"/>
      <c r="BB721" s="8"/>
      <c r="BE721" s="8"/>
      <c r="BH721" s="8"/>
      <c r="BJ721" s="8"/>
      <c r="BK721" s="8"/>
      <c r="BU721" s="8"/>
      <c r="BV721" s="8"/>
      <c r="BX721" s="8"/>
      <c r="BY721" s="8"/>
      <c r="BZ721" s="8"/>
      <c r="CL721" s="8"/>
      <c r="CM721" s="8"/>
      <c r="CN721" s="8"/>
    </row>
    <row r="722" ht="15.75" customHeight="1">
      <c r="D722" s="8"/>
      <c r="E722" s="8"/>
      <c r="F722" s="8"/>
      <c r="H722" s="8"/>
      <c r="P722" s="8"/>
      <c r="X722" s="8"/>
      <c r="Y722" s="8"/>
      <c r="Z722" s="8"/>
      <c r="AE722" s="8"/>
      <c r="AF722" s="8"/>
      <c r="AG722" s="8"/>
      <c r="AJ722" s="8"/>
      <c r="AN722" s="8"/>
      <c r="AO722" s="8"/>
      <c r="AP722" s="8"/>
      <c r="AZ722" s="8"/>
      <c r="BB722" s="8"/>
      <c r="BE722" s="8"/>
      <c r="BH722" s="8"/>
      <c r="BJ722" s="8"/>
      <c r="BK722" s="8"/>
      <c r="BU722" s="8"/>
      <c r="BV722" s="8"/>
      <c r="BX722" s="8"/>
      <c r="BY722" s="8"/>
      <c r="BZ722" s="8"/>
      <c r="CL722" s="8"/>
      <c r="CM722" s="8"/>
      <c r="CN722" s="8"/>
    </row>
    <row r="723" ht="15.75" customHeight="1">
      <c r="D723" s="8"/>
      <c r="E723" s="8"/>
      <c r="F723" s="8"/>
      <c r="H723" s="8"/>
      <c r="P723" s="8"/>
      <c r="X723" s="8"/>
      <c r="Y723" s="8"/>
      <c r="Z723" s="8"/>
      <c r="AE723" s="8"/>
      <c r="AF723" s="8"/>
      <c r="AG723" s="8"/>
      <c r="AJ723" s="8"/>
      <c r="AN723" s="8"/>
      <c r="AO723" s="8"/>
      <c r="AP723" s="8"/>
      <c r="AZ723" s="8"/>
      <c r="BB723" s="8"/>
      <c r="BE723" s="8"/>
      <c r="BH723" s="8"/>
      <c r="BJ723" s="8"/>
      <c r="BK723" s="8"/>
      <c r="BU723" s="8"/>
      <c r="BV723" s="8"/>
      <c r="BX723" s="8"/>
      <c r="BY723" s="8"/>
      <c r="BZ723" s="8"/>
      <c r="CL723" s="8"/>
      <c r="CM723" s="8"/>
      <c r="CN723" s="8"/>
    </row>
    <row r="724" ht="15.75" customHeight="1">
      <c r="D724" s="8"/>
      <c r="E724" s="8"/>
      <c r="F724" s="8"/>
      <c r="H724" s="8"/>
      <c r="P724" s="8"/>
      <c r="X724" s="8"/>
      <c r="Y724" s="8"/>
      <c r="Z724" s="8"/>
      <c r="AE724" s="8"/>
      <c r="AF724" s="8"/>
      <c r="AG724" s="8"/>
      <c r="AJ724" s="8"/>
      <c r="AN724" s="8"/>
      <c r="AO724" s="8"/>
      <c r="AP724" s="8"/>
      <c r="AZ724" s="8"/>
      <c r="BB724" s="8"/>
      <c r="BE724" s="8"/>
      <c r="BH724" s="8"/>
      <c r="BJ724" s="8"/>
      <c r="BK724" s="8"/>
      <c r="BU724" s="8"/>
      <c r="BV724" s="8"/>
      <c r="BX724" s="8"/>
      <c r="BY724" s="8"/>
      <c r="BZ724" s="8"/>
      <c r="CL724" s="8"/>
      <c r="CM724" s="8"/>
      <c r="CN724" s="8"/>
    </row>
    <row r="725" ht="15.75" customHeight="1">
      <c r="D725" s="8"/>
      <c r="E725" s="8"/>
      <c r="F725" s="8"/>
      <c r="X725" s="8"/>
      <c r="Y725" s="8"/>
      <c r="Z725" s="8"/>
      <c r="AE725" s="8"/>
      <c r="AF725" s="8"/>
      <c r="AG725" s="8"/>
      <c r="AJ725" s="8"/>
      <c r="AN725" s="8"/>
      <c r="AO725" s="8"/>
      <c r="AP725" s="8"/>
      <c r="AZ725" s="8"/>
      <c r="BB725" s="8"/>
      <c r="BE725" s="8"/>
      <c r="BH725" s="8"/>
      <c r="BJ725" s="8"/>
      <c r="BK725" s="8"/>
      <c r="BU725" s="8"/>
      <c r="BV725" s="8"/>
      <c r="BX725" s="8"/>
      <c r="BY725" s="8"/>
      <c r="BZ725" s="8"/>
      <c r="CL725" s="8"/>
      <c r="CM725" s="8"/>
      <c r="CN725" s="8"/>
    </row>
    <row r="726" ht="15.75" customHeight="1">
      <c r="D726" s="8"/>
      <c r="E726" s="8"/>
      <c r="F726" s="8"/>
      <c r="H726" s="8"/>
      <c r="P726" s="8"/>
      <c r="X726" s="8"/>
      <c r="Y726" s="8"/>
      <c r="Z726" s="8"/>
      <c r="AE726" s="8"/>
      <c r="AF726" s="8"/>
      <c r="AG726" s="8"/>
      <c r="AJ726" s="8"/>
      <c r="AN726" s="8"/>
      <c r="AO726" s="8"/>
      <c r="AP726" s="8"/>
      <c r="AZ726" s="8"/>
      <c r="BB726" s="8"/>
      <c r="BE726" s="8"/>
      <c r="BH726" s="8"/>
      <c r="BJ726" s="8"/>
      <c r="BK726" s="8"/>
      <c r="BU726" s="8"/>
      <c r="BV726" s="8"/>
      <c r="BX726" s="8"/>
      <c r="BY726" s="8"/>
      <c r="BZ726" s="8"/>
      <c r="CL726" s="8"/>
      <c r="CM726" s="8"/>
      <c r="CN726" s="8"/>
    </row>
    <row r="727" ht="15.75" customHeight="1">
      <c r="D727" s="8"/>
      <c r="E727" s="8"/>
      <c r="F727" s="8"/>
      <c r="X727" s="8"/>
      <c r="Y727" s="8"/>
      <c r="Z727" s="8"/>
      <c r="AE727" s="8"/>
      <c r="AF727" s="8"/>
      <c r="AG727" s="8"/>
      <c r="AJ727" s="8"/>
      <c r="AN727" s="8"/>
      <c r="AO727" s="8"/>
      <c r="AP727" s="8"/>
      <c r="AZ727" s="8"/>
      <c r="BB727" s="8"/>
      <c r="BE727" s="8"/>
      <c r="BH727" s="8"/>
      <c r="BJ727" s="8"/>
      <c r="BK727" s="8"/>
      <c r="BU727" s="8"/>
      <c r="BV727" s="8"/>
      <c r="BX727" s="8"/>
      <c r="BY727" s="8"/>
      <c r="BZ727" s="8"/>
      <c r="CL727" s="8"/>
      <c r="CM727" s="8"/>
      <c r="CN727" s="8"/>
    </row>
    <row r="728" ht="15.75" customHeight="1">
      <c r="D728" s="8"/>
      <c r="E728" s="8"/>
      <c r="F728" s="8"/>
      <c r="X728" s="8"/>
      <c r="Y728" s="8"/>
      <c r="Z728" s="8"/>
      <c r="AE728" s="8"/>
      <c r="AF728" s="8"/>
      <c r="AG728" s="8"/>
      <c r="AJ728" s="8"/>
      <c r="AN728" s="8"/>
      <c r="AO728" s="8"/>
      <c r="AP728" s="8"/>
      <c r="AZ728" s="8"/>
      <c r="BB728" s="8"/>
      <c r="BE728" s="8"/>
      <c r="BH728" s="8"/>
      <c r="BJ728" s="8"/>
      <c r="BK728" s="8"/>
      <c r="BU728" s="8"/>
      <c r="BV728" s="8"/>
      <c r="BX728" s="8"/>
      <c r="BY728" s="8"/>
      <c r="BZ728" s="8"/>
      <c r="CL728" s="8"/>
      <c r="CM728" s="8"/>
      <c r="CN728" s="8"/>
    </row>
    <row r="729" ht="15.75" customHeight="1">
      <c r="D729" s="8"/>
      <c r="E729" s="8"/>
      <c r="F729" s="8"/>
      <c r="H729" s="8"/>
      <c r="P729" s="8"/>
      <c r="X729" s="8"/>
      <c r="Y729" s="8"/>
      <c r="Z729" s="8"/>
      <c r="AE729" s="8"/>
      <c r="AF729" s="8"/>
      <c r="AG729" s="8"/>
      <c r="AJ729" s="8"/>
      <c r="AN729" s="8"/>
      <c r="AO729" s="8"/>
      <c r="AP729" s="8"/>
      <c r="AZ729" s="8"/>
      <c r="BB729" s="8"/>
      <c r="BE729" s="8"/>
      <c r="BH729" s="8"/>
      <c r="BJ729" s="8"/>
      <c r="BK729" s="8"/>
      <c r="BU729" s="8"/>
      <c r="BV729" s="8"/>
      <c r="BX729" s="8"/>
      <c r="BY729" s="8"/>
      <c r="BZ729" s="8"/>
      <c r="CL729" s="8"/>
      <c r="CM729" s="8"/>
      <c r="CN729" s="8"/>
    </row>
    <row r="730" ht="15.75" customHeight="1">
      <c r="D730" s="8"/>
      <c r="E730" s="8"/>
      <c r="F730" s="8"/>
      <c r="H730" s="8"/>
      <c r="P730" s="8"/>
      <c r="X730" s="8"/>
      <c r="Y730" s="8"/>
      <c r="Z730" s="8"/>
      <c r="AE730" s="8"/>
      <c r="AF730" s="8"/>
      <c r="AG730" s="8"/>
      <c r="AJ730" s="8"/>
      <c r="AN730" s="8"/>
      <c r="AO730" s="8"/>
      <c r="AP730" s="8"/>
      <c r="AZ730" s="8"/>
      <c r="BB730" s="8"/>
      <c r="BE730" s="8"/>
      <c r="BH730" s="8"/>
      <c r="BJ730" s="8"/>
      <c r="BK730" s="8"/>
      <c r="BU730" s="8"/>
      <c r="BV730" s="8"/>
      <c r="BX730" s="8"/>
      <c r="BY730" s="8"/>
      <c r="BZ730" s="8"/>
      <c r="CL730" s="8"/>
      <c r="CM730" s="8"/>
      <c r="CN730" s="8"/>
    </row>
    <row r="731" ht="15.75" customHeight="1">
      <c r="D731" s="8"/>
      <c r="E731" s="8"/>
      <c r="F731" s="8"/>
      <c r="H731" s="8"/>
      <c r="P731" s="8"/>
      <c r="X731" s="8"/>
      <c r="Y731" s="8"/>
      <c r="Z731" s="8"/>
      <c r="AE731" s="8"/>
      <c r="AF731" s="8"/>
      <c r="AG731" s="8"/>
      <c r="AJ731" s="8"/>
      <c r="AN731" s="8"/>
      <c r="AO731" s="8"/>
      <c r="AP731" s="8"/>
      <c r="AZ731" s="8"/>
      <c r="BB731" s="8"/>
      <c r="BE731" s="8"/>
      <c r="BH731" s="8"/>
      <c r="BJ731" s="8"/>
      <c r="BK731" s="8"/>
      <c r="BU731" s="8"/>
      <c r="BV731" s="8"/>
      <c r="BX731" s="8"/>
      <c r="BY731" s="8"/>
      <c r="BZ731" s="8"/>
      <c r="CL731" s="8"/>
      <c r="CM731" s="8"/>
      <c r="CN731" s="8"/>
    </row>
    <row r="732" ht="15.75" customHeight="1">
      <c r="D732" s="8"/>
      <c r="E732" s="8"/>
      <c r="F732" s="8"/>
      <c r="X732" s="8"/>
      <c r="Y732" s="8"/>
      <c r="Z732" s="8"/>
      <c r="AE732" s="8"/>
      <c r="AF732" s="8"/>
      <c r="AG732" s="8"/>
      <c r="AJ732" s="8"/>
      <c r="AN732" s="8"/>
      <c r="AO732" s="8"/>
      <c r="AP732" s="8"/>
      <c r="AZ732" s="8"/>
      <c r="BB732" s="8"/>
      <c r="BE732" s="8"/>
      <c r="BH732" s="8"/>
      <c r="BJ732" s="8"/>
      <c r="BK732" s="8"/>
      <c r="BU732" s="8"/>
      <c r="BV732" s="8"/>
      <c r="BX732" s="8"/>
      <c r="BY732" s="8"/>
      <c r="BZ732" s="8"/>
      <c r="CL732" s="8"/>
      <c r="CM732" s="8"/>
      <c r="CN732" s="8"/>
    </row>
    <row r="733" ht="15.75" customHeight="1">
      <c r="D733" s="8"/>
      <c r="E733" s="8"/>
      <c r="F733" s="8"/>
      <c r="X733" s="8"/>
      <c r="Y733" s="8"/>
      <c r="Z733" s="8"/>
      <c r="AE733" s="8"/>
      <c r="AF733" s="8"/>
      <c r="AG733" s="8"/>
      <c r="AJ733" s="8"/>
      <c r="AN733" s="8"/>
      <c r="AO733" s="8"/>
      <c r="AP733" s="8"/>
      <c r="AZ733" s="8"/>
      <c r="BB733" s="8"/>
      <c r="BE733" s="8"/>
      <c r="BH733" s="8"/>
      <c r="BJ733" s="8"/>
      <c r="BK733" s="8"/>
      <c r="BU733" s="8"/>
      <c r="BV733" s="8"/>
      <c r="BX733" s="8"/>
      <c r="BY733" s="8"/>
      <c r="BZ733" s="8"/>
      <c r="CL733" s="8"/>
      <c r="CM733" s="8"/>
      <c r="CN733" s="8"/>
    </row>
    <row r="734" ht="15.75" customHeight="1">
      <c r="D734" s="8"/>
      <c r="E734" s="8"/>
      <c r="F734" s="8"/>
      <c r="H734" s="8"/>
      <c r="P734" s="8"/>
      <c r="X734" s="8"/>
      <c r="Y734" s="8"/>
      <c r="Z734" s="8"/>
      <c r="AE734" s="8"/>
      <c r="AF734" s="8"/>
      <c r="AG734" s="8"/>
      <c r="AJ734" s="8"/>
      <c r="AN734" s="8"/>
      <c r="AO734" s="8"/>
      <c r="AP734" s="8"/>
      <c r="AZ734" s="8"/>
      <c r="BB734" s="8"/>
      <c r="BE734" s="8"/>
      <c r="BH734" s="8"/>
      <c r="BJ734" s="8"/>
      <c r="BK734" s="8"/>
      <c r="BU734" s="8"/>
      <c r="BV734" s="8"/>
      <c r="BX734" s="8"/>
      <c r="BY734" s="8"/>
      <c r="BZ734" s="8"/>
      <c r="CL734" s="8"/>
      <c r="CM734" s="8"/>
      <c r="CN734" s="8"/>
    </row>
    <row r="735" ht="15.75" customHeight="1">
      <c r="D735" s="8"/>
      <c r="E735" s="8"/>
      <c r="F735" s="8"/>
      <c r="H735" s="8"/>
      <c r="P735" s="8"/>
      <c r="X735" s="8"/>
      <c r="Y735" s="8"/>
      <c r="Z735" s="8"/>
      <c r="AE735" s="8"/>
      <c r="AF735" s="8"/>
      <c r="AG735" s="8"/>
      <c r="AJ735" s="8"/>
      <c r="AN735" s="8"/>
      <c r="AO735" s="8"/>
      <c r="AP735" s="8"/>
      <c r="AZ735" s="8"/>
      <c r="BB735" s="8"/>
      <c r="BE735" s="8"/>
      <c r="BH735" s="8"/>
      <c r="BJ735" s="8"/>
      <c r="BK735" s="8"/>
      <c r="BU735" s="8"/>
      <c r="BV735" s="8"/>
      <c r="BX735" s="8"/>
      <c r="BY735" s="8"/>
      <c r="BZ735" s="8"/>
      <c r="CL735" s="8"/>
      <c r="CM735" s="8"/>
      <c r="CN735" s="8"/>
    </row>
    <row r="736" ht="15.75" customHeight="1">
      <c r="D736" s="8"/>
      <c r="E736" s="8"/>
      <c r="F736" s="8"/>
      <c r="H736" s="8"/>
      <c r="P736" s="8"/>
      <c r="X736" s="8"/>
      <c r="Y736" s="8"/>
      <c r="Z736" s="8"/>
      <c r="AE736" s="8"/>
      <c r="AF736" s="8"/>
      <c r="AG736" s="8"/>
      <c r="AJ736" s="8"/>
      <c r="AN736" s="8"/>
      <c r="AO736" s="8"/>
      <c r="AP736" s="8"/>
      <c r="AZ736" s="8"/>
      <c r="BB736" s="8"/>
      <c r="BE736" s="8"/>
      <c r="BH736" s="8"/>
      <c r="BJ736" s="8"/>
      <c r="BK736" s="8"/>
      <c r="BU736" s="8"/>
      <c r="BV736" s="8"/>
      <c r="BX736" s="8"/>
      <c r="BY736" s="8"/>
      <c r="BZ736" s="8"/>
      <c r="CL736" s="8"/>
      <c r="CM736" s="8"/>
      <c r="CN736" s="8"/>
    </row>
    <row r="737" ht="15.75" customHeight="1">
      <c r="D737" s="8"/>
      <c r="E737" s="8"/>
      <c r="F737" s="8"/>
      <c r="H737" s="8"/>
      <c r="P737" s="8"/>
      <c r="X737" s="8"/>
      <c r="Y737" s="8"/>
      <c r="Z737" s="8"/>
      <c r="AE737" s="8"/>
      <c r="AF737" s="8"/>
      <c r="AG737" s="8"/>
      <c r="AJ737" s="8"/>
      <c r="AN737" s="8"/>
      <c r="AO737" s="8"/>
      <c r="AP737" s="8"/>
      <c r="AZ737" s="8"/>
      <c r="BB737" s="8"/>
      <c r="BE737" s="8"/>
      <c r="BH737" s="8"/>
      <c r="BJ737" s="8"/>
      <c r="BK737" s="8"/>
      <c r="BU737" s="8"/>
      <c r="BV737" s="8"/>
      <c r="BX737" s="8"/>
      <c r="BY737" s="8"/>
      <c r="BZ737" s="8"/>
      <c r="CL737" s="8"/>
      <c r="CM737" s="8"/>
      <c r="CN737" s="8"/>
    </row>
    <row r="738" ht="15.75" customHeight="1">
      <c r="D738" s="8"/>
      <c r="E738" s="8"/>
      <c r="F738" s="8"/>
      <c r="H738" s="8"/>
      <c r="P738" s="8"/>
      <c r="X738" s="8"/>
      <c r="Y738" s="8"/>
      <c r="Z738" s="8"/>
      <c r="AE738" s="8"/>
      <c r="AF738" s="8"/>
      <c r="AG738" s="8"/>
      <c r="AJ738" s="8"/>
      <c r="AN738" s="8"/>
      <c r="AO738" s="8"/>
      <c r="AP738" s="8"/>
      <c r="AZ738" s="8"/>
      <c r="BB738" s="8"/>
      <c r="BE738" s="8"/>
      <c r="BH738" s="8"/>
      <c r="BJ738" s="8"/>
      <c r="BK738" s="8"/>
      <c r="BU738" s="8"/>
      <c r="BV738" s="8"/>
      <c r="BX738" s="8"/>
      <c r="BY738" s="8"/>
      <c r="BZ738" s="8"/>
      <c r="CL738" s="8"/>
      <c r="CM738" s="8"/>
      <c r="CN738" s="8"/>
    </row>
    <row r="739" ht="15.75" customHeight="1">
      <c r="D739" s="8"/>
      <c r="E739" s="8"/>
      <c r="F739" s="8"/>
      <c r="H739" s="8"/>
      <c r="P739" s="8"/>
      <c r="X739" s="8"/>
      <c r="Y739" s="8"/>
      <c r="Z739" s="8"/>
      <c r="AE739" s="8"/>
      <c r="AF739" s="8"/>
      <c r="AG739" s="8"/>
      <c r="AJ739" s="8"/>
      <c r="AN739" s="8"/>
      <c r="AO739" s="8"/>
      <c r="AP739" s="8"/>
      <c r="AZ739" s="8"/>
      <c r="BB739" s="8"/>
      <c r="BE739" s="8"/>
      <c r="BH739" s="8"/>
      <c r="BJ739" s="8"/>
      <c r="BK739" s="8"/>
      <c r="BU739" s="8"/>
      <c r="BV739" s="8"/>
      <c r="BX739" s="8"/>
      <c r="BY739" s="8"/>
      <c r="BZ739" s="8"/>
      <c r="CL739" s="8"/>
      <c r="CM739" s="8"/>
      <c r="CN739" s="8"/>
    </row>
    <row r="740" ht="15.75" customHeight="1">
      <c r="D740" s="8"/>
      <c r="E740" s="8"/>
      <c r="F740" s="8"/>
      <c r="H740" s="8"/>
      <c r="P740" s="8"/>
      <c r="X740" s="8"/>
      <c r="Y740" s="8"/>
      <c r="Z740" s="8"/>
      <c r="AE740" s="8"/>
      <c r="AF740" s="8"/>
      <c r="AG740" s="8"/>
      <c r="AJ740" s="8"/>
      <c r="AN740" s="8"/>
      <c r="AO740" s="8"/>
      <c r="AP740" s="8"/>
      <c r="AZ740" s="8"/>
      <c r="BB740" s="8"/>
      <c r="BE740" s="8"/>
      <c r="BH740" s="8"/>
      <c r="BJ740" s="8"/>
      <c r="BK740" s="8"/>
      <c r="BU740" s="8"/>
      <c r="BV740" s="8"/>
      <c r="BX740" s="8"/>
      <c r="BY740" s="8"/>
      <c r="BZ740" s="8"/>
      <c r="CL740" s="8"/>
      <c r="CM740" s="8"/>
      <c r="CN740" s="8"/>
    </row>
    <row r="741" ht="15.75" customHeight="1">
      <c r="D741" s="8"/>
      <c r="E741" s="8"/>
      <c r="F741" s="8"/>
      <c r="H741" s="8"/>
      <c r="P741" s="8"/>
      <c r="X741" s="8"/>
      <c r="Y741" s="8"/>
      <c r="Z741" s="8"/>
      <c r="AE741" s="8"/>
      <c r="AF741" s="8"/>
      <c r="AG741" s="8"/>
      <c r="AJ741" s="8"/>
      <c r="AN741" s="8"/>
      <c r="AO741" s="8"/>
      <c r="AP741" s="8"/>
      <c r="AZ741" s="8"/>
      <c r="BB741" s="8"/>
      <c r="BE741" s="8"/>
      <c r="BH741" s="8"/>
      <c r="BJ741" s="8"/>
      <c r="BK741" s="8"/>
      <c r="BU741" s="8"/>
      <c r="BV741" s="8"/>
      <c r="BX741" s="8"/>
      <c r="BY741" s="8"/>
      <c r="BZ741" s="8"/>
      <c r="CL741" s="8"/>
      <c r="CM741" s="8"/>
      <c r="CN741" s="8"/>
    </row>
    <row r="742" ht="15.75" customHeight="1">
      <c r="D742" s="8"/>
      <c r="E742" s="8"/>
      <c r="F742" s="8"/>
      <c r="X742" s="8"/>
      <c r="Y742" s="8"/>
      <c r="Z742" s="8"/>
      <c r="AE742" s="8"/>
      <c r="AF742" s="8"/>
      <c r="AG742" s="8"/>
      <c r="AJ742" s="8"/>
      <c r="AN742" s="8"/>
      <c r="AO742" s="8"/>
      <c r="AP742" s="8"/>
      <c r="AZ742" s="8"/>
      <c r="BB742" s="8"/>
      <c r="BE742" s="8"/>
      <c r="BH742" s="8"/>
      <c r="BJ742" s="8"/>
      <c r="BK742" s="8"/>
      <c r="BU742" s="8"/>
      <c r="BV742" s="8"/>
      <c r="BX742" s="8"/>
      <c r="BY742" s="8"/>
      <c r="BZ742" s="8"/>
      <c r="CL742" s="8"/>
      <c r="CM742" s="8"/>
      <c r="CN742" s="8"/>
    </row>
    <row r="743" ht="15.75" customHeight="1">
      <c r="D743" s="8"/>
      <c r="E743" s="8"/>
      <c r="F743" s="8"/>
      <c r="H743" s="8"/>
      <c r="P743" s="8"/>
      <c r="X743" s="8"/>
      <c r="Y743" s="8"/>
      <c r="Z743" s="8"/>
      <c r="AE743" s="8"/>
      <c r="AF743" s="8"/>
      <c r="AG743" s="8"/>
      <c r="AJ743" s="8"/>
      <c r="AN743" s="8"/>
      <c r="AO743" s="8"/>
      <c r="AP743" s="8"/>
      <c r="AZ743" s="8"/>
      <c r="BB743" s="8"/>
      <c r="BE743" s="8"/>
      <c r="BH743" s="8"/>
      <c r="BJ743" s="8"/>
      <c r="BK743" s="8"/>
      <c r="BU743" s="8"/>
      <c r="BV743" s="8"/>
      <c r="BX743" s="8"/>
      <c r="BY743" s="8"/>
      <c r="BZ743" s="8"/>
      <c r="CL743" s="8"/>
      <c r="CM743" s="8"/>
      <c r="CN743" s="8"/>
    </row>
    <row r="744" ht="15.75" customHeight="1">
      <c r="D744" s="8"/>
      <c r="E744" s="8"/>
      <c r="F744" s="8"/>
      <c r="H744" s="8"/>
      <c r="P744" s="8"/>
      <c r="X744" s="8"/>
      <c r="Y744" s="8"/>
      <c r="Z744" s="8"/>
      <c r="AE744" s="8"/>
      <c r="AF744" s="8"/>
      <c r="AG744" s="8"/>
      <c r="AJ744" s="8"/>
      <c r="AN744" s="8"/>
      <c r="AO744" s="8"/>
      <c r="AP744" s="8"/>
      <c r="AZ744" s="8"/>
      <c r="BB744" s="8"/>
      <c r="BE744" s="8"/>
      <c r="BH744" s="8"/>
      <c r="BJ744" s="8"/>
      <c r="BK744" s="8"/>
      <c r="BU744" s="8"/>
      <c r="BV744" s="8"/>
      <c r="BX744" s="8"/>
      <c r="BY744" s="8"/>
      <c r="BZ744" s="8"/>
      <c r="CL744" s="8"/>
      <c r="CM744" s="8"/>
      <c r="CN744" s="8"/>
    </row>
    <row r="745" ht="15.75" customHeight="1">
      <c r="D745" s="8"/>
      <c r="E745" s="8"/>
      <c r="F745" s="8"/>
      <c r="H745" s="8"/>
      <c r="P745" s="8"/>
      <c r="X745" s="8"/>
      <c r="Y745" s="8"/>
      <c r="Z745" s="8"/>
      <c r="AE745" s="8"/>
      <c r="AF745" s="8"/>
      <c r="AG745" s="8"/>
      <c r="AJ745" s="8"/>
      <c r="AN745" s="8"/>
      <c r="AO745" s="8"/>
      <c r="AP745" s="8"/>
      <c r="AZ745" s="8"/>
      <c r="BB745" s="8"/>
      <c r="BE745" s="8"/>
      <c r="BH745" s="8"/>
      <c r="BJ745" s="8"/>
      <c r="BK745" s="8"/>
      <c r="BU745" s="8"/>
      <c r="BV745" s="8"/>
      <c r="BX745" s="8"/>
      <c r="BY745" s="8"/>
      <c r="BZ745" s="8"/>
      <c r="CL745" s="8"/>
      <c r="CM745" s="8"/>
      <c r="CN745" s="8"/>
    </row>
    <row r="746" ht="15.75" customHeight="1">
      <c r="D746" s="8"/>
      <c r="E746" s="8"/>
      <c r="F746" s="8"/>
      <c r="H746" s="8"/>
      <c r="P746" s="8"/>
      <c r="X746" s="8"/>
      <c r="Y746" s="8"/>
      <c r="Z746" s="8"/>
      <c r="AE746" s="8"/>
      <c r="AF746" s="8"/>
      <c r="AG746" s="8"/>
      <c r="AJ746" s="8"/>
      <c r="AN746" s="8"/>
      <c r="AO746" s="8"/>
      <c r="AP746" s="8"/>
      <c r="AZ746" s="8"/>
      <c r="BB746" s="8"/>
      <c r="BE746" s="8"/>
      <c r="BH746" s="8"/>
      <c r="BJ746" s="8"/>
      <c r="BK746" s="8"/>
      <c r="BU746" s="8"/>
      <c r="BV746" s="8"/>
      <c r="BX746" s="8"/>
      <c r="BY746" s="8"/>
      <c r="BZ746" s="8"/>
      <c r="CL746" s="8"/>
      <c r="CM746" s="8"/>
      <c r="CN746" s="8"/>
    </row>
    <row r="747" ht="15.75" customHeight="1">
      <c r="D747" s="8"/>
      <c r="E747" s="8"/>
      <c r="F747" s="8"/>
      <c r="H747" s="8"/>
      <c r="P747" s="8"/>
      <c r="X747" s="8"/>
      <c r="Y747" s="8"/>
      <c r="Z747" s="8"/>
      <c r="AE747" s="8"/>
      <c r="AF747" s="8"/>
      <c r="AG747" s="8"/>
      <c r="AJ747" s="8"/>
      <c r="AN747" s="8"/>
      <c r="AO747" s="8"/>
      <c r="AP747" s="8"/>
      <c r="AZ747" s="8"/>
      <c r="BB747" s="8"/>
      <c r="BE747" s="8"/>
      <c r="BH747" s="8"/>
      <c r="BJ747" s="8"/>
      <c r="BK747" s="8"/>
      <c r="BU747" s="8"/>
      <c r="BV747" s="8"/>
      <c r="BX747" s="8"/>
      <c r="BY747" s="8"/>
      <c r="BZ747" s="8"/>
      <c r="CL747" s="8"/>
      <c r="CM747" s="8"/>
      <c r="CN747" s="8"/>
    </row>
    <row r="748" ht="15.75" customHeight="1">
      <c r="D748" s="8"/>
      <c r="E748" s="8"/>
      <c r="F748" s="8"/>
      <c r="H748" s="8"/>
      <c r="P748" s="8"/>
      <c r="Y748" s="8"/>
      <c r="Z748" s="8"/>
      <c r="AE748" s="8"/>
      <c r="AF748" s="8"/>
      <c r="AG748" s="8"/>
      <c r="AJ748" s="8"/>
      <c r="AN748" s="8"/>
      <c r="AO748" s="8"/>
      <c r="AP748" s="8"/>
      <c r="AZ748" s="8"/>
      <c r="BB748" s="8"/>
      <c r="BE748" s="8"/>
      <c r="BH748" s="8"/>
      <c r="BJ748" s="8"/>
      <c r="BK748" s="8"/>
      <c r="BU748" s="8"/>
      <c r="BV748" s="8"/>
      <c r="BX748" s="8"/>
      <c r="BY748" s="8"/>
      <c r="BZ748" s="8"/>
      <c r="CL748" s="8"/>
      <c r="CM748" s="8"/>
      <c r="CN748" s="8"/>
    </row>
    <row r="749" ht="15.75" customHeight="1">
      <c r="D749" s="8"/>
      <c r="E749" s="8"/>
      <c r="F749" s="8"/>
      <c r="H749" s="8"/>
      <c r="P749" s="8"/>
      <c r="Y749" s="8"/>
      <c r="Z749" s="8"/>
      <c r="AE749" s="8"/>
      <c r="AF749" s="8"/>
      <c r="AG749" s="8"/>
      <c r="AJ749" s="8"/>
      <c r="AN749" s="8"/>
      <c r="AO749" s="8"/>
      <c r="AP749" s="8"/>
      <c r="AZ749" s="8"/>
      <c r="BB749" s="8"/>
      <c r="BE749" s="8"/>
      <c r="BH749" s="8"/>
      <c r="BJ749" s="8"/>
      <c r="BK749" s="8"/>
      <c r="BU749" s="8"/>
      <c r="BV749" s="8"/>
      <c r="BX749" s="8"/>
      <c r="BY749" s="8"/>
      <c r="BZ749" s="8"/>
      <c r="CL749" s="8"/>
      <c r="CM749" s="8"/>
      <c r="CN749" s="8"/>
    </row>
    <row r="750" ht="15.75" customHeight="1">
      <c r="D750" s="8"/>
      <c r="E750" s="8"/>
      <c r="F750" s="8"/>
      <c r="H750" s="8"/>
      <c r="P750" s="8"/>
      <c r="Y750" s="8"/>
      <c r="Z750" s="8"/>
      <c r="AE750" s="8"/>
      <c r="AF750" s="8"/>
      <c r="AG750" s="8"/>
      <c r="AJ750" s="8"/>
      <c r="AN750" s="8"/>
      <c r="AO750" s="8"/>
      <c r="AP750" s="8"/>
      <c r="AZ750" s="8"/>
      <c r="BB750" s="8"/>
      <c r="BE750" s="8"/>
      <c r="BH750" s="8"/>
      <c r="BJ750" s="8"/>
      <c r="BK750" s="8"/>
      <c r="BU750" s="8"/>
      <c r="BV750" s="8"/>
      <c r="BX750" s="8"/>
      <c r="BY750" s="8"/>
      <c r="BZ750" s="8"/>
      <c r="CL750" s="8"/>
      <c r="CM750" s="8"/>
      <c r="CN750" s="8"/>
    </row>
    <row r="751" ht="15.75" customHeight="1">
      <c r="D751" s="8"/>
      <c r="E751" s="8"/>
      <c r="F751" s="8"/>
      <c r="H751" s="8"/>
      <c r="P751" s="8"/>
      <c r="Y751" s="8"/>
      <c r="Z751" s="8"/>
      <c r="AE751" s="8"/>
      <c r="AF751" s="8"/>
      <c r="AG751" s="8"/>
      <c r="AJ751" s="8"/>
      <c r="AN751" s="8"/>
      <c r="AO751" s="8"/>
      <c r="AP751" s="8"/>
      <c r="AZ751" s="8"/>
      <c r="BB751" s="8"/>
      <c r="BE751" s="8"/>
      <c r="BH751" s="8"/>
      <c r="BJ751" s="8"/>
      <c r="BK751" s="8"/>
      <c r="BU751" s="8"/>
      <c r="BV751" s="8"/>
      <c r="BX751" s="8"/>
      <c r="BY751" s="8"/>
      <c r="BZ751" s="8"/>
      <c r="CL751" s="8"/>
      <c r="CM751" s="8"/>
      <c r="CN751" s="8"/>
    </row>
    <row r="752" ht="15.75" customHeight="1">
      <c r="D752" s="8"/>
      <c r="E752" s="8"/>
      <c r="F752" s="8"/>
      <c r="H752" s="8"/>
      <c r="P752" s="8"/>
      <c r="Y752" s="8"/>
      <c r="Z752" s="8"/>
      <c r="AE752" s="8"/>
      <c r="AF752" s="8"/>
      <c r="AG752" s="8"/>
      <c r="AJ752" s="8"/>
      <c r="AN752" s="8"/>
      <c r="AO752" s="8"/>
      <c r="AP752" s="8"/>
      <c r="AZ752" s="8"/>
      <c r="BB752" s="8"/>
      <c r="BE752" s="8"/>
      <c r="BH752" s="8"/>
      <c r="BJ752" s="8"/>
      <c r="BK752" s="8"/>
      <c r="BU752" s="8"/>
      <c r="BV752" s="8"/>
      <c r="BX752" s="8"/>
      <c r="BY752" s="8"/>
      <c r="BZ752" s="8"/>
      <c r="CL752" s="8"/>
      <c r="CM752" s="8"/>
      <c r="CN752" s="8"/>
    </row>
    <row r="753" ht="15.75" customHeight="1">
      <c r="D753" s="8"/>
      <c r="E753" s="8"/>
      <c r="F753" s="8"/>
      <c r="H753" s="8"/>
      <c r="P753" s="8"/>
      <c r="Y753" s="8"/>
      <c r="Z753" s="8"/>
      <c r="AE753" s="8"/>
      <c r="AF753" s="8"/>
      <c r="AG753" s="8"/>
      <c r="AJ753" s="8"/>
      <c r="AN753" s="8"/>
      <c r="AO753" s="8"/>
      <c r="AP753" s="8"/>
      <c r="AZ753" s="8"/>
      <c r="BB753" s="8"/>
      <c r="BE753" s="8"/>
      <c r="BH753" s="8"/>
      <c r="BJ753" s="8"/>
      <c r="BK753" s="8"/>
      <c r="BU753" s="8"/>
      <c r="BV753" s="8"/>
      <c r="BX753" s="8"/>
      <c r="BY753" s="8"/>
      <c r="BZ753" s="8"/>
      <c r="CL753" s="8"/>
      <c r="CM753" s="8"/>
      <c r="CN753" s="8"/>
    </row>
    <row r="754" ht="15.75" customHeight="1">
      <c r="D754" s="8"/>
      <c r="E754" s="8"/>
      <c r="F754" s="8"/>
      <c r="H754" s="8"/>
      <c r="P754" s="8"/>
      <c r="Y754" s="8"/>
      <c r="Z754" s="8"/>
      <c r="AE754" s="8"/>
      <c r="AF754" s="8"/>
      <c r="AG754" s="8"/>
      <c r="AJ754" s="8"/>
      <c r="AN754" s="8"/>
      <c r="AO754" s="8"/>
      <c r="AP754" s="8"/>
      <c r="AZ754" s="8"/>
      <c r="BB754" s="8"/>
      <c r="BE754" s="8"/>
      <c r="BH754" s="8"/>
      <c r="BJ754" s="8"/>
      <c r="BK754" s="8"/>
      <c r="BU754" s="8"/>
      <c r="BV754" s="8"/>
      <c r="BX754" s="8"/>
      <c r="BY754" s="8"/>
      <c r="BZ754" s="8"/>
      <c r="CL754" s="8"/>
      <c r="CM754" s="8"/>
      <c r="CN754" s="8"/>
    </row>
    <row r="755" ht="15.75" customHeight="1">
      <c r="D755" s="8"/>
      <c r="E755" s="8"/>
      <c r="F755" s="8"/>
      <c r="H755" s="8"/>
      <c r="P755" s="8"/>
      <c r="Y755" s="8"/>
      <c r="Z755" s="8"/>
      <c r="AE755" s="8"/>
      <c r="AF755" s="8"/>
      <c r="AG755" s="8"/>
      <c r="AJ755" s="8"/>
      <c r="AN755" s="8"/>
      <c r="AO755" s="8"/>
      <c r="AP755" s="8"/>
      <c r="AZ755" s="8"/>
      <c r="BB755" s="8"/>
      <c r="BE755" s="8"/>
      <c r="BH755" s="8"/>
      <c r="BJ755" s="8"/>
      <c r="BK755" s="8"/>
      <c r="BU755" s="8"/>
      <c r="BV755" s="8"/>
      <c r="BX755" s="8"/>
      <c r="BY755" s="8"/>
      <c r="BZ755" s="8"/>
      <c r="CL755" s="8"/>
      <c r="CM755" s="8"/>
      <c r="CN755" s="8"/>
    </row>
    <row r="756" ht="15.75" customHeight="1">
      <c r="D756" s="8"/>
      <c r="E756" s="8"/>
      <c r="F756" s="8"/>
      <c r="H756" s="8"/>
      <c r="P756" s="8"/>
      <c r="X756" s="8"/>
      <c r="Y756" s="8"/>
      <c r="Z756" s="8"/>
      <c r="AE756" s="8"/>
      <c r="AF756" s="8"/>
      <c r="AG756" s="8"/>
      <c r="AJ756" s="8"/>
      <c r="AN756" s="8"/>
      <c r="AO756" s="8"/>
      <c r="AP756" s="8"/>
      <c r="AZ756" s="8"/>
      <c r="BB756" s="8"/>
      <c r="BE756" s="8"/>
      <c r="BH756" s="8"/>
      <c r="BJ756" s="8"/>
      <c r="BK756" s="8"/>
      <c r="BU756" s="8"/>
      <c r="BV756" s="8"/>
      <c r="BX756" s="8"/>
      <c r="BY756" s="8"/>
      <c r="BZ756" s="8"/>
      <c r="CL756" s="8"/>
      <c r="CM756" s="8"/>
      <c r="CN756" s="8"/>
    </row>
    <row r="757" ht="15.75" customHeight="1">
      <c r="D757" s="8"/>
      <c r="E757" s="8"/>
      <c r="F757" s="8"/>
      <c r="H757" s="8"/>
      <c r="P757" s="8"/>
      <c r="X757" s="8"/>
      <c r="Y757" s="8"/>
      <c r="Z757" s="8"/>
      <c r="AE757" s="8"/>
      <c r="AF757" s="8"/>
      <c r="AG757" s="8"/>
      <c r="AJ757" s="8"/>
      <c r="AN757" s="8"/>
      <c r="AO757" s="8"/>
      <c r="AP757" s="8"/>
      <c r="AZ757" s="8"/>
      <c r="BB757" s="8"/>
      <c r="BE757" s="8"/>
      <c r="BH757" s="8"/>
      <c r="BJ757" s="8"/>
      <c r="BK757" s="8"/>
      <c r="BU757" s="8"/>
      <c r="BV757" s="8"/>
      <c r="BX757" s="8"/>
      <c r="BY757" s="8"/>
      <c r="BZ757" s="8"/>
      <c r="CL757" s="8"/>
      <c r="CM757" s="8"/>
      <c r="CN757" s="8"/>
    </row>
    <row r="758" ht="15.75" customHeight="1">
      <c r="D758" s="8"/>
      <c r="E758" s="8"/>
      <c r="F758" s="8"/>
      <c r="H758" s="8"/>
      <c r="P758" s="8"/>
      <c r="X758" s="8"/>
      <c r="Y758" s="8"/>
      <c r="Z758" s="8"/>
      <c r="AE758" s="8"/>
      <c r="AF758" s="8"/>
      <c r="AG758" s="8"/>
      <c r="AJ758" s="8"/>
      <c r="AN758" s="8"/>
      <c r="AO758" s="8"/>
      <c r="AP758" s="8"/>
      <c r="AZ758" s="8"/>
      <c r="BB758" s="8"/>
      <c r="BE758" s="8"/>
      <c r="BH758" s="8"/>
      <c r="BJ758" s="8"/>
      <c r="BK758" s="8"/>
      <c r="BU758" s="8"/>
      <c r="BV758" s="8"/>
      <c r="BX758" s="8"/>
      <c r="BY758" s="8"/>
      <c r="BZ758" s="8"/>
      <c r="CL758" s="8"/>
      <c r="CM758" s="8"/>
      <c r="CN758" s="8"/>
    </row>
    <row r="759" ht="15.75" customHeight="1">
      <c r="D759" s="8"/>
      <c r="E759" s="8"/>
      <c r="F759" s="8"/>
      <c r="H759" s="8"/>
      <c r="P759" s="8"/>
      <c r="X759" s="8"/>
      <c r="Y759" s="8"/>
      <c r="Z759" s="8"/>
      <c r="AE759" s="8"/>
      <c r="AF759" s="8"/>
      <c r="AG759" s="8"/>
      <c r="AJ759" s="8"/>
      <c r="AN759" s="8"/>
      <c r="AO759" s="8"/>
      <c r="AP759" s="8"/>
      <c r="AZ759" s="8"/>
      <c r="BB759" s="8"/>
      <c r="BE759" s="8"/>
      <c r="BH759" s="8"/>
      <c r="BJ759" s="8"/>
      <c r="BK759" s="8"/>
      <c r="BU759" s="8"/>
      <c r="BV759" s="8"/>
      <c r="BX759" s="8"/>
      <c r="BY759" s="8"/>
      <c r="BZ759" s="8"/>
      <c r="CL759" s="8"/>
      <c r="CM759" s="8"/>
      <c r="CN759" s="8"/>
    </row>
    <row r="760" ht="15.75" customHeight="1">
      <c r="D760" s="8"/>
      <c r="E760" s="8"/>
      <c r="F760" s="8"/>
      <c r="H760" s="8"/>
      <c r="P760" s="8"/>
      <c r="X760" s="8"/>
      <c r="Y760" s="8"/>
      <c r="Z760" s="8"/>
      <c r="AE760" s="8"/>
      <c r="AF760" s="8"/>
      <c r="AG760" s="8"/>
      <c r="AJ760" s="8"/>
      <c r="AN760" s="8"/>
      <c r="AO760" s="8"/>
      <c r="AP760" s="8"/>
      <c r="AZ760" s="8"/>
      <c r="BB760" s="8"/>
      <c r="BE760" s="8"/>
      <c r="BH760" s="8"/>
      <c r="BJ760" s="8"/>
      <c r="BK760" s="8"/>
      <c r="BU760" s="8"/>
      <c r="BV760" s="8"/>
      <c r="BX760" s="8"/>
      <c r="BY760" s="8"/>
      <c r="BZ760" s="8"/>
      <c r="CL760" s="8"/>
      <c r="CM760" s="8"/>
      <c r="CN760" s="8"/>
    </row>
    <row r="761" ht="15.75" customHeight="1">
      <c r="D761" s="8"/>
      <c r="E761" s="8"/>
      <c r="F761" s="8"/>
      <c r="H761" s="8"/>
      <c r="P761" s="8"/>
      <c r="X761" s="8"/>
      <c r="Y761" s="8"/>
      <c r="Z761" s="8"/>
      <c r="AE761" s="8"/>
      <c r="AF761" s="8"/>
      <c r="AG761" s="8"/>
      <c r="AJ761" s="8"/>
      <c r="AN761" s="8"/>
      <c r="AO761" s="8"/>
      <c r="AP761" s="8"/>
      <c r="AZ761" s="8"/>
      <c r="BB761" s="8"/>
      <c r="BE761" s="8"/>
      <c r="BH761" s="8"/>
      <c r="BJ761" s="8"/>
      <c r="BK761" s="8"/>
      <c r="BU761" s="8"/>
      <c r="BV761" s="8"/>
      <c r="BX761" s="8"/>
      <c r="BY761" s="8"/>
      <c r="BZ761" s="8"/>
      <c r="CL761" s="8"/>
      <c r="CM761" s="8"/>
      <c r="CN761" s="8"/>
    </row>
    <row r="762" ht="15.75" customHeight="1">
      <c r="D762" s="8"/>
      <c r="E762" s="8"/>
      <c r="F762" s="8"/>
      <c r="H762" s="8"/>
      <c r="P762" s="8"/>
      <c r="X762" s="8"/>
      <c r="Y762" s="8"/>
      <c r="Z762" s="8"/>
      <c r="AE762" s="8"/>
      <c r="AF762" s="8"/>
      <c r="AG762" s="8"/>
      <c r="AJ762" s="8"/>
      <c r="AN762" s="8"/>
      <c r="AO762" s="8"/>
      <c r="AP762" s="8"/>
      <c r="AZ762" s="8"/>
      <c r="BB762" s="8"/>
      <c r="BE762" s="8"/>
      <c r="BH762" s="8"/>
      <c r="BJ762" s="8"/>
      <c r="BK762" s="8"/>
      <c r="BU762" s="8"/>
      <c r="BV762" s="8"/>
      <c r="BX762" s="8"/>
      <c r="BY762" s="8"/>
      <c r="BZ762" s="8"/>
      <c r="CL762" s="8"/>
      <c r="CM762" s="8"/>
      <c r="CN762" s="8"/>
    </row>
    <row r="763" ht="15.75" customHeight="1">
      <c r="D763" s="8"/>
      <c r="E763" s="8"/>
      <c r="F763" s="8"/>
      <c r="H763" s="8"/>
      <c r="P763" s="8"/>
      <c r="X763" s="8"/>
      <c r="Y763" s="8"/>
      <c r="Z763" s="8"/>
      <c r="AE763" s="8"/>
      <c r="AF763" s="8"/>
      <c r="AG763" s="8"/>
      <c r="AJ763" s="8"/>
      <c r="AN763" s="8"/>
      <c r="AO763" s="8"/>
      <c r="AP763" s="8"/>
      <c r="AZ763" s="8"/>
      <c r="BB763" s="8"/>
      <c r="BE763" s="8"/>
      <c r="BH763" s="8"/>
      <c r="BJ763" s="8"/>
      <c r="BK763" s="8"/>
      <c r="BU763" s="8"/>
      <c r="BV763" s="8"/>
      <c r="BX763" s="8"/>
      <c r="BY763" s="8"/>
      <c r="BZ763" s="8"/>
      <c r="CL763" s="8"/>
      <c r="CM763" s="8"/>
      <c r="CN763" s="8"/>
    </row>
    <row r="764" ht="15.75" customHeight="1">
      <c r="D764" s="8"/>
      <c r="E764" s="8"/>
      <c r="F764" s="8"/>
      <c r="H764" s="8"/>
      <c r="P764" s="8"/>
      <c r="X764" s="8"/>
      <c r="Y764" s="8"/>
      <c r="Z764" s="8"/>
      <c r="AE764" s="8"/>
      <c r="AF764" s="8"/>
      <c r="AG764" s="8"/>
      <c r="AJ764" s="8"/>
      <c r="AN764" s="8"/>
      <c r="AO764" s="8"/>
      <c r="AP764" s="8"/>
      <c r="AZ764" s="8"/>
      <c r="BB764" s="8"/>
      <c r="BE764" s="8"/>
      <c r="BH764" s="8"/>
      <c r="BJ764" s="8"/>
      <c r="BK764" s="8"/>
      <c r="BU764" s="8"/>
      <c r="BV764" s="8"/>
      <c r="BX764" s="8"/>
      <c r="BY764" s="8"/>
      <c r="BZ764" s="8"/>
      <c r="CL764" s="8"/>
      <c r="CM764" s="8"/>
      <c r="CN764" s="8"/>
    </row>
    <row r="765" ht="15.75" customHeight="1">
      <c r="D765" s="8"/>
      <c r="E765" s="8"/>
      <c r="F765" s="8"/>
      <c r="H765" s="8"/>
      <c r="P765" s="8"/>
      <c r="X765" s="8"/>
      <c r="Y765" s="8"/>
      <c r="Z765" s="8"/>
      <c r="AE765" s="8"/>
      <c r="AF765" s="8"/>
      <c r="AG765" s="8"/>
      <c r="AJ765" s="8"/>
      <c r="AN765" s="8"/>
      <c r="AO765" s="8"/>
      <c r="AP765" s="8"/>
      <c r="AZ765" s="8"/>
      <c r="BB765" s="8"/>
      <c r="BE765" s="8"/>
      <c r="BH765" s="8"/>
      <c r="BJ765" s="8"/>
      <c r="BK765" s="8"/>
      <c r="BU765" s="8"/>
      <c r="BV765" s="8"/>
      <c r="BX765" s="8"/>
      <c r="BY765" s="8"/>
      <c r="BZ765" s="8"/>
      <c r="CL765" s="8"/>
      <c r="CM765" s="8"/>
      <c r="CN765" s="8"/>
    </row>
    <row r="766" ht="15.75" customHeight="1">
      <c r="D766" s="8"/>
      <c r="E766" s="8"/>
      <c r="F766" s="8"/>
      <c r="H766" s="8"/>
      <c r="P766" s="8"/>
      <c r="X766" s="8"/>
      <c r="Y766" s="8"/>
      <c r="Z766" s="8"/>
      <c r="AE766" s="8"/>
      <c r="AF766" s="8"/>
      <c r="AG766" s="8"/>
      <c r="AJ766" s="8"/>
      <c r="AN766" s="8"/>
      <c r="AO766" s="8"/>
      <c r="AP766" s="8"/>
      <c r="AZ766" s="8"/>
      <c r="BB766" s="8"/>
      <c r="BE766" s="8"/>
      <c r="BH766" s="8"/>
      <c r="BJ766" s="8"/>
      <c r="BK766" s="8"/>
      <c r="BU766" s="8"/>
      <c r="BV766" s="8"/>
      <c r="BX766" s="8"/>
      <c r="BY766" s="8"/>
      <c r="BZ766" s="8"/>
      <c r="CL766" s="8"/>
      <c r="CM766" s="8"/>
      <c r="CN766" s="8"/>
    </row>
    <row r="767" ht="15.75" customHeight="1">
      <c r="D767" s="8"/>
      <c r="E767" s="8"/>
      <c r="F767" s="8"/>
      <c r="H767" s="8"/>
      <c r="P767" s="8"/>
      <c r="X767" s="8"/>
      <c r="Y767" s="8"/>
      <c r="Z767" s="8"/>
      <c r="AE767" s="8"/>
      <c r="AF767" s="8"/>
      <c r="AG767" s="8"/>
      <c r="AJ767" s="8"/>
      <c r="AN767" s="8"/>
      <c r="AO767" s="8"/>
      <c r="AP767" s="8"/>
      <c r="AZ767" s="8"/>
      <c r="BB767" s="8"/>
      <c r="BE767" s="8"/>
      <c r="BH767" s="8"/>
      <c r="BJ767" s="8"/>
      <c r="BK767" s="8"/>
      <c r="BU767" s="8"/>
      <c r="BV767" s="8"/>
      <c r="BX767" s="8"/>
      <c r="BY767" s="8"/>
      <c r="BZ767" s="8"/>
      <c r="CL767" s="8"/>
      <c r="CM767" s="8"/>
      <c r="CN767" s="8"/>
    </row>
    <row r="768" ht="15.75" customHeight="1">
      <c r="D768" s="8"/>
      <c r="E768" s="8"/>
      <c r="F768" s="8"/>
      <c r="H768" s="8"/>
      <c r="P768" s="8"/>
      <c r="X768" s="8"/>
      <c r="Y768" s="8"/>
      <c r="Z768" s="8"/>
      <c r="AE768" s="8"/>
      <c r="AF768" s="8"/>
      <c r="AG768" s="8"/>
      <c r="AJ768" s="8"/>
      <c r="AN768" s="8"/>
      <c r="AO768" s="8"/>
      <c r="AP768" s="8"/>
      <c r="AZ768" s="8"/>
      <c r="BB768" s="8"/>
      <c r="BE768" s="8"/>
      <c r="BH768" s="8"/>
      <c r="BJ768" s="8"/>
      <c r="BK768" s="8"/>
      <c r="BU768" s="8"/>
      <c r="BV768" s="8"/>
      <c r="BX768" s="8"/>
      <c r="BY768" s="8"/>
      <c r="BZ768" s="8"/>
      <c r="CL768" s="8"/>
      <c r="CM768" s="8"/>
      <c r="CN768" s="8"/>
    </row>
    <row r="769" ht="15.75" customHeight="1">
      <c r="D769" s="8"/>
      <c r="E769" s="8"/>
      <c r="F769" s="8"/>
      <c r="H769" s="8"/>
      <c r="P769" s="8"/>
      <c r="X769" s="8"/>
      <c r="Y769" s="8"/>
      <c r="Z769" s="8"/>
      <c r="AE769" s="8"/>
      <c r="AF769" s="8"/>
      <c r="AG769" s="8"/>
      <c r="AJ769" s="8"/>
      <c r="AN769" s="8"/>
      <c r="AO769" s="8"/>
      <c r="AP769" s="8"/>
      <c r="AZ769" s="8"/>
      <c r="BB769" s="8"/>
      <c r="BE769" s="8"/>
      <c r="BH769" s="8"/>
      <c r="BJ769" s="8"/>
      <c r="BK769" s="8"/>
      <c r="BU769" s="8"/>
      <c r="BV769" s="8"/>
      <c r="BX769" s="8"/>
      <c r="BY769" s="8"/>
      <c r="BZ769" s="8"/>
      <c r="CL769" s="8"/>
      <c r="CM769" s="8"/>
      <c r="CN769" s="8"/>
    </row>
    <row r="770" ht="15.75" customHeight="1">
      <c r="D770" s="8"/>
      <c r="E770" s="8"/>
      <c r="F770" s="8"/>
      <c r="H770" s="8"/>
      <c r="P770" s="8"/>
      <c r="X770" s="8"/>
      <c r="Y770" s="8"/>
      <c r="Z770" s="8"/>
      <c r="AE770" s="8"/>
      <c r="AF770" s="8"/>
      <c r="AG770" s="8"/>
      <c r="AJ770" s="8"/>
      <c r="AN770" s="8"/>
      <c r="AO770" s="8"/>
      <c r="AP770" s="8"/>
      <c r="AZ770" s="8"/>
      <c r="BB770" s="8"/>
      <c r="BE770" s="8"/>
      <c r="BH770" s="8"/>
      <c r="BJ770" s="8"/>
      <c r="BK770" s="8"/>
      <c r="BU770" s="8"/>
      <c r="BV770" s="8"/>
      <c r="BX770" s="8"/>
      <c r="BY770" s="8"/>
      <c r="BZ770" s="8"/>
      <c r="CL770" s="8"/>
      <c r="CM770" s="8"/>
      <c r="CN770" s="8"/>
    </row>
    <row r="771" ht="15.75" customHeight="1">
      <c r="D771" s="8"/>
      <c r="E771" s="8"/>
      <c r="F771" s="8"/>
      <c r="H771" s="8"/>
      <c r="P771" s="8"/>
      <c r="X771" s="8"/>
      <c r="Y771" s="8"/>
      <c r="Z771" s="8"/>
      <c r="AE771" s="8"/>
      <c r="AF771" s="8"/>
      <c r="AG771" s="8"/>
      <c r="AJ771" s="8"/>
      <c r="AN771" s="8"/>
      <c r="AO771" s="8"/>
      <c r="AP771" s="8"/>
      <c r="AZ771" s="8"/>
      <c r="BB771" s="8"/>
      <c r="BE771" s="8"/>
      <c r="BH771" s="8"/>
      <c r="BJ771" s="8"/>
      <c r="BK771" s="8"/>
      <c r="BU771" s="8"/>
      <c r="BV771" s="8"/>
      <c r="BX771" s="8"/>
      <c r="BY771" s="8"/>
      <c r="BZ771" s="8"/>
      <c r="CL771" s="8"/>
      <c r="CM771" s="8"/>
      <c r="CN771" s="8"/>
    </row>
    <row r="772" ht="15.75" customHeight="1">
      <c r="D772" s="8"/>
      <c r="E772" s="8"/>
      <c r="F772" s="8"/>
      <c r="H772" s="8"/>
      <c r="P772" s="8"/>
      <c r="X772" s="8"/>
      <c r="Y772" s="8"/>
      <c r="Z772" s="8"/>
      <c r="AE772" s="8"/>
      <c r="AF772" s="8"/>
      <c r="AG772" s="8"/>
      <c r="AJ772" s="8"/>
      <c r="AN772" s="8"/>
      <c r="AO772" s="8"/>
      <c r="AP772" s="8"/>
      <c r="AZ772" s="8"/>
      <c r="BB772" s="8"/>
      <c r="BE772" s="8"/>
      <c r="BH772" s="8"/>
      <c r="BJ772" s="8"/>
      <c r="BK772" s="8"/>
      <c r="BU772" s="8"/>
      <c r="BV772" s="8"/>
      <c r="BX772" s="8"/>
      <c r="BY772" s="8"/>
      <c r="BZ772" s="8"/>
      <c r="CL772" s="8"/>
      <c r="CM772" s="8"/>
      <c r="CN772" s="8"/>
    </row>
    <row r="773" ht="15.75" customHeight="1">
      <c r="D773" s="8"/>
      <c r="E773" s="8"/>
      <c r="F773" s="8"/>
      <c r="H773" s="8"/>
      <c r="P773" s="8"/>
      <c r="X773" s="8"/>
      <c r="Y773" s="8"/>
      <c r="Z773" s="8"/>
      <c r="AE773" s="8"/>
      <c r="AF773" s="8"/>
      <c r="AG773" s="8"/>
      <c r="AJ773" s="8"/>
      <c r="AN773" s="8"/>
      <c r="AO773" s="8"/>
      <c r="AP773" s="8"/>
      <c r="AZ773" s="8"/>
      <c r="BB773" s="8"/>
      <c r="BE773" s="8"/>
      <c r="BH773" s="8"/>
      <c r="BJ773" s="8"/>
      <c r="BK773" s="8"/>
      <c r="BU773" s="8"/>
      <c r="BV773" s="8"/>
      <c r="BX773" s="8"/>
      <c r="BY773" s="8"/>
      <c r="BZ773" s="8"/>
      <c r="CL773" s="8"/>
      <c r="CM773" s="8"/>
      <c r="CN773" s="8"/>
    </row>
    <row r="774" ht="15.75" customHeight="1">
      <c r="D774" s="8"/>
      <c r="E774" s="8"/>
      <c r="F774" s="8"/>
      <c r="H774" s="8"/>
      <c r="P774" s="8"/>
      <c r="X774" s="8"/>
      <c r="Y774" s="8"/>
      <c r="Z774" s="8"/>
      <c r="AE774" s="8"/>
      <c r="AF774" s="8"/>
      <c r="AG774" s="8"/>
      <c r="AJ774" s="8"/>
      <c r="AN774" s="8"/>
      <c r="AO774" s="8"/>
      <c r="AP774" s="8"/>
      <c r="AZ774" s="8"/>
      <c r="BB774" s="8"/>
      <c r="BE774" s="8"/>
      <c r="BH774" s="8"/>
      <c r="BJ774" s="8"/>
      <c r="BK774" s="8"/>
      <c r="BU774" s="8"/>
      <c r="BV774" s="8"/>
      <c r="BX774" s="8"/>
      <c r="BY774" s="8"/>
      <c r="BZ774" s="8"/>
      <c r="CL774" s="8"/>
      <c r="CM774" s="8"/>
      <c r="CN774" s="8"/>
    </row>
    <row r="775" ht="15.75" customHeight="1">
      <c r="D775" s="8"/>
      <c r="E775" s="8"/>
      <c r="F775" s="8"/>
      <c r="H775" s="8"/>
      <c r="P775" s="8"/>
      <c r="X775" s="8"/>
      <c r="Y775" s="8"/>
      <c r="Z775" s="8"/>
      <c r="AE775" s="8"/>
      <c r="AF775" s="8"/>
      <c r="AG775" s="8"/>
      <c r="AJ775" s="8"/>
      <c r="AN775" s="8"/>
      <c r="AO775" s="8"/>
      <c r="AP775" s="8"/>
      <c r="AZ775" s="8"/>
      <c r="BB775" s="8"/>
      <c r="BE775" s="8"/>
      <c r="BH775" s="8"/>
      <c r="BJ775" s="8"/>
      <c r="BK775" s="8"/>
      <c r="BU775" s="8"/>
      <c r="BV775" s="8"/>
      <c r="BX775" s="8"/>
      <c r="BY775" s="8"/>
      <c r="BZ775" s="8"/>
      <c r="CL775" s="8"/>
      <c r="CM775" s="8"/>
      <c r="CN775" s="8"/>
    </row>
    <row r="776" ht="15.75" customHeight="1">
      <c r="D776" s="8"/>
      <c r="E776" s="8"/>
      <c r="F776" s="8"/>
      <c r="H776" s="8"/>
      <c r="P776" s="8"/>
      <c r="X776" s="8"/>
      <c r="Y776" s="8"/>
      <c r="Z776" s="8"/>
      <c r="AE776" s="8"/>
      <c r="AF776" s="8"/>
      <c r="AG776" s="8"/>
      <c r="AJ776" s="8"/>
      <c r="AN776" s="8"/>
      <c r="AO776" s="8"/>
      <c r="AP776" s="8"/>
      <c r="AZ776" s="8"/>
      <c r="BB776" s="8"/>
      <c r="BE776" s="8"/>
      <c r="BH776" s="8"/>
      <c r="BJ776" s="8"/>
      <c r="BK776" s="8"/>
      <c r="BU776" s="8"/>
      <c r="BV776" s="8"/>
      <c r="BX776" s="8"/>
      <c r="BY776" s="8"/>
      <c r="BZ776" s="8"/>
      <c r="CL776" s="8"/>
      <c r="CM776" s="8"/>
      <c r="CN776" s="8"/>
    </row>
    <row r="777" ht="15.75" customHeight="1">
      <c r="D777" s="8"/>
      <c r="E777" s="8"/>
      <c r="F777" s="8"/>
      <c r="H777" s="8"/>
      <c r="P777" s="8"/>
      <c r="X777" s="8"/>
      <c r="Y777" s="8"/>
      <c r="Z777" s="8"/>
      <c r="AE777" s="8"/>
      <c r="AF777" s="8"/>
      <c r="AG777" s="8"/>
      <c r="AJ777" s="8"/>
      <c r="AN777" s="8"/>
      <c r="AO777" s="8"/>
      <c r="AP777" s="8"/>
      <c r="AZ777" s="8"/>
      <c r="BB777" s="8"/>
      <c r="BE777" s="8"/>
      <c r="BH777" s="8"/>
      <c r="BJ777" s="8"/>
      <c r="BK777" s="8"/>
      <c r="BU777" s="8"/>
      <c r="BV777" s="8"/>
      <c r="BX777" s="8"/>
      <c r="BY777" s="8"/>
      <c r="BZ777" s="8"/>
      <c r="CL777" s="8"/>
      <c r="CM777" s="8"/>
      <c r="CN777" s="8"/>
    </row>
    <row r="778" ht="15.75" customHeight="1">
      <c r="D778" s="8"/>
      <c r="E778" s="8"/>
      <c r="F778" s="8"/>
      <c r="H778" s="8"/>
      <c r="P778" s="8"/>
      <c r="X778" s="8"/>
      <c r="Y778" s="8"/>
      <c r="Z778" s="8"/>
      <c r="AE778" s="8"/>
      <c r="AF778" s="8"/>
      <c r="AG778" s="8"/>
      <c r="AJ778" s="8"/>
      <c r="AN778" s="8"/>
      <c r="AO778" s="8"/>
      <c r="AP778" s="8"/>
      <c r="AZ778" s="8"/>
      <c r="BB778" s="8"/>
      <c r="BE778" s="8"/>
      <c r="BH778" s="8"/>
      <c r="BJ778" s="8"/>
      <c r="BK778" s="8"/>
      <c r="BU778" s="8"/>
      <c r="BV778" s="8"/>
      <c r="BX778" s="8"/>
      <c r="BY778" s="8"/>
      <c r="BZ778" s="8"/>
      <c r="CL778" s="8"/>
      <c r="CM778" s="8"/>
      <c r="CN778" s="8"/>
    </row>
    <row r="779" ht="15.75" customHeight="1">
      <c r="D779" s="8"/>
      <c r="E779" s="8"/>
      <c r="F779" s="8"/>
      <c r="H779" s="8"/>
      <c r="P779" s="8"/>
      <c r="X779" s="8"/>
      <c r="Y779" s="8"/>
      <c r="Z779" s="8"/>
      <c r="AE779" s="8"/>
      <c r="AF779" s="8"/>
      <c r="AG779" s="8"/>
      <c r="AJ779" s="8"/>
      <c r="AN779" s="8"/>
      <c r="AO779" s="8"/>
      <c r="AP779" s="8"/>
      <c r="AZ779" s="8"/>
      <c r="BB779" s="8"/>
      <c r="BE779" s="8"/>
      <c r="BH779" s="8"/>
      <c r="BJ779" s="8"/>
      <c r="BK779" s="8"/>
      <c r="BU779" s="8"/>
      <c r="BV779" s="8"/>
      <c r="BX779" s="8"/>
      <c r="BY779" s="8"/>
      <c r="BZ779" s="8"/>
      <c r="CL779" s="8"/>
      <c r="CM779" s="8"/>
      <c r="CN779" s="8"/>
    </row>
    <row r="780" ht="15.75" customHeight="1">
      <c r="D780" s="8"/>
      <c r="E780" s="8"/>
      <c r="F780" s="8"/>
      <c r="H780" s="8"/>
      <c r="P780" s="8"/>
      <c r="X780" s="8"/>
      <c r="Y780" s="8"/>
      <c r="Z780" s="8"/>
      <c r="AE780" s="8"/>
      <c r="AF780" s="8"/>
      <c r="AG780" s="8"/>
      <c r="AJ780" s="8"/>
      <c r="AN780" s="8"/>
      <c r="AO780" s="8"/>
      <c r="AP780" s="8"/>
      <c r="AZ780" s="8"/>
      <c r="BB780" s="8"/>
      <c r="BE780" s="8"/>
      <c r="BH780" s="8"/>
      <c r="BJ780" s="8"/>
      <c r="BK780" s="8"/>
      <c r="BU780" s="8"/>
      <c r="BV780" s="8"/>
      <c r="BX780" s="8"/>
      <c r="BY780" s="8"/>
      <c r="BZ780" s="8"/>
      <c r="CL780" s="8"/>
      <c r="CM780" s="8"/>
      <c r="CN780" s="8"/>
    </row>
    <row r="781" ht="15.75" customHeight="1">
      <c r="D781" s="8"/>
      <c r="E781" s="8"/>
      <c r="F781" s="8"/>
      <c r="H781" s="8"/>
      <c r="P781" s="8"/>
      <c r="X781" s="8"/>
      <c r="Y781" s="8"/>
      <c r="Z781" s="8"/>
      <c r="AE781" s="8"/>
      <c r="AF781" s="8"/>
      <c r="AG781" s="8"/>
      <c r="AJ781" s="8"/>
      <c r="AN781" s="8"/>
      <c r="AO781" s="8"/>
      <c r="AP781" s="8"/>
      <c r="AZ781" s="8"/>
      <c r="BB781" s="8"/>
      <c r="BE781" s="8"/>
      <c r="BH781" s="8"/>
      <c r="BJ781" s="8"/>
      <c r="BK781" s="8"/>
      <c r="BU781" s="8"/>
      <c r="BV781" s="8"/>
      <c r="BX781" s="8"/>
      <c r="BY781" s="8"/>
      <c r="BZ781" s="8"/>
      <c r="CL781" s="8"/>
      <c r="CM781" s="8"/>
      <c r="CN781" s="8"/>
    </row>
    <row r="782" ht="15.75" customHeight="1">
      <c r="D782" s="8"/>
      <c r="E782" s="8"/>
      <c r="F782" s="8"/>
      <c r="H782" s="8"/>
      <c r="P782" s="8"/>
      <c r="X782" s="8"/>
      <c r="Y782" s="8"/>
      <c r="Z782" s="8"/>
      <c r="AE782" s="8"/>
      <c r="AF782" s="8"/>
      <c r="AG782" s="8"/>
      <c r="AJ782" s="8"/>
      <c r="AN782" s="8"/>
      <c r="AO782" s="8"/>
      <c r="AP782" s="8"/>
      <c r="AZ782" s="8"/>
      <c r="BB782" s="8"/>
      <c r="BE782" s="8"/>
      <c r="BH782" s="8"/>
      <c r="BJ782" s="8"/>
      <c r="BK782" s="8"/>
      <c r="BU782" s="8"/>
      <c r="BV782" s="8"/>
      <c r="BX782" s="8"/>
      <c r="BY782" s="8"/>
      <c r="BZ782" s="8"/>
      <c r="CL782" s="8"/>
      <c r="CM782" s="8"/>
      <c r="CN782" s="8"/>
    </row>
    <row r="783" ht="15.75" customHeight="1">
      <c r="D783" s="8"/>
      <c r="E783" s="8"/>
      <c r="F783" s="8"/>
      <c r="H783" s="8"/>
      <c r="P783" s="8"/>
      <c r="X783" s="8"/>
      <c r="Y783" s="8"/>
      <c r="Z783" s="8"/>
      <c r="AE783" s="8"/>
      <c r="AF783" s="8"/>
      <c r="AG783" s="8"/>
      <c r="AJ783" s="8"/>
      <c r="AN783" s="8"/>
      <c r="AO783" s="8"/>
      <c r="AP783" s="8"/>
      <c r="AZ783" s="8"/>
      <c r="BB783" s="8"/>
      <c r="BE783" s="8"/>
      <c r="BH783" s="8"/>
      <c r="BJ783" s="8"/>
      <c r="BK783" s="8"/>
      <c r="BU783" s="8"/>
      <c r="BV783" s="8"/>
      <c r="BX783" s="8"/>
      <c r="BY783" s="8"/>
      <c r="BZ783" s="8"/>
      <c r="CL783" s="8"/>
      <c r="CM783" s="8"/>
      <c r="CN783" s="8"/>
    </row>
    <row r="784" ht="15.75" customHeight="1">
      <c r="D784" s="8"/>
      <c r="E784" s="8"/>
      <c r="F784" s="8"/>
      <c r="H784" s="8"/>
      <c r="P784" s="8"/>
      <c r="X784" s="8"/>
      <c r="Y784" s="8"/>
      <c r="Z784" s="8"/>
      <c r="AE784" s="8"/>
      <c r="AF784" s="8"/>
      <c r="AG784" s="8"/>
      <c r="AJ784" s="8"/>
      <c r="AN784" s="8"/>
      <c r="AO784" s="8"/>
      <c r="AP784" s="8"/>
      <c r="AZ784" s="8"/>
      <c r="BB784" s="8"/>
      <c r="BE784" s="8"/>
      <c r="BH784" s="8"/>
      <c r="BJ784" s="8"/>
      <c r="BK784" s="8"/>
      <c r="BU784" s="8"/>
      <c r="BV784" s="8"/>
      <c r="BX784" s="8"/>
      <c r="BY784" s="8"/>
      <c r="BZ784" s="8"/>
      <c r="CL784" s="8"/>
      <c r="CM784" s="8"/>
      <c r="CN784" s="8"/>
    </row>
    <row r="785" ht="15.75" customHeight="1">
      <c r="D785" s="8"/>
      <c r="E785" s="8"/>
      <c r="F785" s="8"/>
      <c r="H785" s="8"/>
      <c r="P785" s="8"/>
      <c r="X785" s="8"/>
      <c r="Y785" s="8"/>
      <c r="Z785" s="8"/>
      <c r="AE785" s="8"/>
      <c r="AF785" s="8"/>
      <c r="AG785" s="8"/>
      <c r="AJ785" s="8"/>
      <c r="AN785" s="8"/>
      <c r="AO785" s="8"/>
      <c r="AP785" s="8"/>
      <c r="AZ785" s="8"/>
      <c r="BB785" s="8"/>
      <c r="BE785" s="8"/>
      <c r="BH785" s="8"/>
      <c r="BJ785" s="8"/>
      <c r="BK785" s="8"/>
      <c r="BU785" s="8"/>
      <c r="BV785" s="8"/>
      <c r="BX785" s="8"/>
      <c r="BY785" s="8"/>
      <c r="BZ785" s="8"/>
      <c r="CL785" s="8"/>
      <c r="CM785" s="8"/>
      <c r="CN785" s="8"/>
    </row>
    <row r="786" ht="15.75" customHeight="1">
      <c r="D786" s="8"/>
      <c r="E786" s="8"/>
      <c r="F786" s="8"/>
      <c r="H786" s="8"/>
      <c r="P786" s="8"/>
      <c r="X786" s="8"/>
      <c r="Y786" s="8"/>
      <c r="Z786" s="8"/>
      <c r="AE786" s="8"/>
      <c r="AF786" s="8"/>
      <c r="AG786" s="8"/>
      <c r="AJ786" s="8"/>
      <c r="AN786" s="8"/>
      <c r="AO786" s="8"/>
      <c r="AP786" s="8"/>
      <c r="AZ786" s="8"/>
      <c r="BB786" s="8"/>
      <c r="BE786" s="8"/>
      <c r="BH786" s="8"/>
      <c r="BJ786" s="8"/>
      <c r="BK786" s="8"/>
      <c r="BU786" s="8"/>
      <c r="BV786" s="8"/>
      <c r="BX786" s="8"/>
      <c r="BY786" s="8"/>
      <c r="BZ786" s="8"/>
      <c r="CL786" s="8"/>
      <c r="CM786" s="8"/>
      <c r="CN786" s="8"/>
    </row>
    <row r="787" ht="15.75" customHeight="1">
      <c r="D787" s="8"/>
      <c r="E787" s="8"/>
      <c r="F787" s="8"/>
      <c r="H787" s="8"/>
      <c r="P787" s="8"/>
      <c r="X787" s="8"/>
      <c r="Y787" s="8"/>
      <c r="Z787" s="8"/>
      <c r="AE787" s="8"/>
      <c r="AF787" s="8"/>
      <c r="AG787" s="8"/>
      <c r="AJ787" s="8"/>
      <c r="AN787" s="8"/>
      <c r="AO787" s="8"/>
      <c r="AP787" s="8"/>
      <c r="AZ787" s="8"/>
      <c r="BB787" s="8"/>
      <c r="BE787" s="8"/>
      <c r="BH787" s="8"/>
      <c r="BJ787" s="8"/>
      <c r="BK787" s="8"/>
      <c r="BU787" s="8"/>
      <c r="BV787" s="8"/>
      <c r="BX787" s="8"/>
      <c r="BY787" s="8"/>
      <c r="BZ787" s="8"/>
      <c r="CL787" s="8"/>
      <c r="CM787" s="8"/>
      <c r="CN787" s="8"/>
    </row>
    <row r="788" ht="15.75" customHeight="1">
      <c r="D788" s="8"/>
      <c r="E788" s="8"/>
      <c r="F788" s="8"/>
      <c r="H788" s="8"/>
      <c r="P788" s="8"/>
      <c r="X788" s="8"/>
      <c r="Y788" s="8"/>
      <c r="Z788" s="8"/>
      <c r="AE788" s="8"/>
      <c r="AF788" s="8"/>
      <c r="AG788" s="8"/>
      <c r="AJ788" s="8"/>
      <c r="AN788" s="8"/>
      <c r="AO788" s="8"/>
      <c r="AP788" s="8"/>
      <c r="AZ788" s="8"/>
      <c r="BB788" s="8"/>
      <c r="BE788" s="8"/>
      <c r="BH788" s="8"/>
      <c r="BJ788" s="8"/>
      <c r="BK788" s="8"/>
      <c r="BU788" s="8"/>
      <c r="BV788" s="8"/>
      <c r="BX788" s="8"/>
      <c r="BY788" s="8"/>
      <c r="BZ788" s="8"/>
      <c r="CL788" s="8"/>
      <c r="CM788" s="8"/>
      <c r="CN788" s="8"/>
    </row>
    <row r="789" ht="15.75" customHeight="1">
      <c r="D789" s="8"/>
      <c r="E789" s="8"/>
      <c r="F789" s="8"/>
      <c r="H789" s="8"/>
      <c r="P789" s="8"/>
      <c r="X789" s="8"/>
      <c r="Y789" s="8"/>
      <c r="Z789" s="8"/>
      <c r="AE789" s="8"/>
      <c r="AF789" s="8"/>
      <c r="AG789" s="8"/>
      <c r="AJ789" s="8"/>
      <c r="AN789" s="8"/>
      <c r="AO789" s="8"/>
      <c r="AP789" s="8"/>
      <c r="AZ789" s="8"/>
      <c r="BB789" s="8"/>
      <c r="BE789" s="8"/>
      <c r="BH789" s="8"/>
      <c r="BJ789" s="8"/>
      <c r="BK789" s="8"/>
      <c r="BU789" s="8"/>
      <c r="BV789" s="8"/>
      <c r="BX789" s="8"/>
      <c r="BY789" s="8"/>
      <c r="BZ789" s="8"/>
      <c r="CL789" s="8"/>
      <c r="CM789" s="8"/>
      <c r="CN789" s="8"/>
    </row>
    <row r="790" ht="15.75" customHeight="1">
      <c r="D790" s="8"/>
      <c r="E790" s="8"/>
      <c r="F790" s="8"/>
      <c r="H790" s="8"/>
      <c r="P790" s="8"/>
      <c r="X790" s="8"/>
      <c r="Y790" s="8"/>
      <c r="Z790" s="8"/>
      <c r="AE790" s="8"/>
      <c r="AF790" s="8"/>
      <c r="AG790" s="8"/>
      <c r="AJ790" s="8"/>
      <c r="AN790" s="8"/>
      <c r="AO790" s="8"/>
      <c r="AP790" s="8"/>
      <c r="AZ790" s="8"/>
      <c r="BB790" s="8"/>
      <c r="BE790" s="8"/>
      <c r="BH790" s="8"/>
      <c r="BJ790" s="8"/>
      <c r="BK790" s="8"/>
      <c r="BU790" s="8"/>
      <c r="BV790" s="8"/>
      <c r="BX790" s="8"/>
      <c r="BY790" s="8"/>
      <c r="BZ790" s="8"/>
      <c r="CL790" s="8"/>
      <c r="CM790" s="8"/>
      <c r="CN790" s="8"/>
    </row>
    <row r="791" ht="15.75" customHeight="1">
      <c r="D791" s="8"/>
      <c r="E791" s="8"/>
      <c r="F791" s="8"/>
      <c r="H791" s="8"/>
      <c r="P791" s="8"/>
      <c r="X791" s="8"/>
      <c r="Y791" s="8"/>
      <c r="Z791" s="8"/>
      <c r="AE791" s="8"/>
      <c r="AF791" s="8"/>
      <c r="AG791" s="8"/>
      <c r="AJ791" s="8"/>
      <c r="AN791" s="8"/>
      <c r="AO791" s="8"/>
      <c r="AP791" s="8"/>
      <c r="AZ791" s="8"/>
      <c r="BB791" s="8"/>
      <c r="BE791" s="8"/>
      <c r="BH791" s="8"/>
      <c r="BJ791" s="8"/>
      <c r="BK791" s="8"/>
      <c r="BU791" s="8"/>
      <c r="BV791" s="8"/>
      <c r="BX791" s="8"/>
      <c r="BY791" s="8"/>
      <c r="BZ791" s="8"/>
      <c r="CL791" s="8"/>
      <c r="CM791" s="8"/>
      <c r="CN791" s="8"/>
    </row>
    <row r="792" ht="15.75" customHeight="1">
      <c r="D792" s="8"/>
      <c r="E792" s="8"/>
      <c r="F792" s="8"/>
      <c r="H792" s="8"/>
      <c r="P792" s="8"/>
      <c r="X792" s="8"/>
      <c r="Y792" s="8"/>
      <c r="Z792" s="8"/>
      <c r="AE792" s="8"/>
      <c r="AF792" s="8"/>
      <c r="AG792" s="8"/>
      <c r="AJ792" s="8"/>
      <c r="AN792" s="8"/>
      <c r="AO792" s="8"/>
      <c r="AP792" s="8"/>
      <c r="AZ792" s="8"/>
      <c r="BB792" s="8"/>
      <c r="BE792" s="8"/>
      <c r="BH792" s="8"/>
      <c r="BJ792" s="8"/>
      <c r="BK792" s="8"/>
      <c r="BU792" s="8"/>
      <c r="BV792" s="8"/>
      <c r="BX792" s="8"/>
      <c r="BY792" s="8"/>
      <c r="BZ792" s="8"/>
      <c r="CL792" s="8"/>
      <c r="CM792" s="8"/>
      <c r="CN792" s="8"/>
    </row>
    <row r="793" ht="15.75" customHeight="1">
      <c r="D793" s="8"/>
      <c r="E793" s="8"/>
      <c r="F793" s="8"/>
      <c r="H793" s="8"/>
      <c r="P793" s="8"/>
      <c r="X793" s="8"/>
      <c r="Y793" s="8"/>
      <c r="Z793" s="8"/>
      <c r="AE793" s="8"/>
      <c r="AF793" s="8"/>
      <c r="AG793" s="8"/>
      <c r="AJ793" s="8"/>
      <c r="AN793" s="8"/>
      <c r="AO793" s="8"/>
      <c r="AP793" s="8"/>
      <c r="AZ793" s="8"/>
      <c r="BB793" s="8"/>
      <c r="BE793" s="8"/>
      <c r="BH793" s="8"/>
      <c r="BJ793" s="8"/>
      <c r="BK793" s="8"/>
      <c r="BU793" s="8"/>
      <c r="BV793" s="8"/>
      <c r="BX793" s="8"/>
      <c r="BY793" s="8"/>
      <c r="BZ793" s="8"/>
      <c r="CL793" s="8"/>
      <c r="CM793" s="8"/>
      <c r="CN793" s="8"/>
    </row>
    <row r="794" ht="15.75" customHeight="1">
      <c r="D794" s="8"/>
      <c r="E794" s="8"/>
      <c r="F794" s="8"/>
      <c r="H794" s="8"/>
      <c r="P794" s="8"/>
      <c r="X794" s="8"/>
      <c r="Y794" s="8"/>
      <c r="Z794" s="8"/>
      <c r="AE794" s="8"/>
      <c r="AF794" s="8"/>
      <c r="AG794" s="8"/>
      <c r="AJ794" s="8"/>
      <c r="AN794" s="8"/>
      <c r="AO794" s="8"/>
      <c r="AP794" s="8"/>
      <c r="AZ794" s="8"/>
      <c r="BB794" s="8"/>
      <c r="BE794" s="8"/>
      <c r="BH794" s="8"/>
      <c r="BJ794" s="8"/>
      <c r="BK794" s="8"/>
      <c r="BU794" s="8"/>
      <c r="BV794" s="8"/>
      <c r="BX794" s="8"/>
      <c r="BY794" s="8"/>
      <c r="BZ794" s="8"/>
      <c r="CL794" s="8"/>
      <c r="CM794" s="8"/>
      <c r="CN794" s="8"/>
    </row>
    <row r="795" ht="15.75" customHeight="1">
      <c r="D795" s="8"/>
      <c r="E795" s="8"/>
      <c r="F795" s="8"/>
      <c r="H795" s="8"/>
      <c r="P795" s="8"/>
      <c r="X795" s="8"/>
      <c r="Y795" s="8"/>
      <c r="Z795" s="8"/>
      <c r="AE795" s="8"/>
      <c r="AF795" s="8"/>
      <c r="AG795" s="8"/>
      <c r="AJ795" s="8"/>
      <c r="AN795" s="8"/>
      <c r="AO795" s="8"/>
      <c r="AP795" s="8"/>
      <c r="AZ795" s="8"/>
      <c r="BB795" s="8"/>
      <c r="BE795" s="8"/>
      <c r="BH795" s="8"/>
      <c r="BJ795" s="8"/>
      <c r="BK795" s="8"/>
      <c r="BU795" s="8"/>
      <c r="BV795" s="8"/>
      <c r="BX795" s="8"/>
      <c r="BY795" s="8"/>
      <c r="BZ795" s="8"/>
      <c r="CL795" s="8"/>
      <c r="CM795" s="8"/>
      <c r="CN795" s="8"/>
    </row>
    <row r="796" ht="15.75" customHeight="1">
      <c r="D796" s="8"/>
      <c r="E796" s="8"/>
      <c r="F796" s="8"/>
      <c r="H796" s="8"/>
      <c r="P796" s="8"/>
      <c r="X796" s="8"/>
      <c r="Y796" s="8"/>
      <c r="Z796" s="8"/>
      <c r="AE796" s="8"/>
      <c r="AF796" s="8"/>
      <c r="AG796" s="8"/>
      <c r="AJ796" s="8"/>
      <c r="AN796" s="8"/>
      <c r="AO796" s="8"/>
      <c r="AP796" s="8"/>
      <c r="AZ796" s="8"/>
      <c r="BB796" s="8"/>
      <c r="BE796" s="8"/>
      <c r="BH796" s="8"/>
      <c r="BJ796" s="8"/>
      <c r="BK796" s="8"/>
      <c r="BU796" s="8"/>
      <c r="BV796" s="8"/>
      <c r="BX796" s="8"/>
      <c r="BY796" s="8"/>
      <c r="BZ796" s="8"/>
      <c r="CL796" s="8"/>
      <c r="CM796" s="8"/>
      <c r="CN796" s="8"/>
    </row>
    <row r="797" ht="15.75" customHeight="1">
      <c r="D797" s="8"/>
      <c r="E797" s="8"/>
      <c r="F797" s="8"/>
      <c r="H797" s="8"/>
      <c r="P797" s="8"/>
      <c r="X797" s="8"/>
      <c r="Y797" s="8"/>
      <c r="Z797" s="8"/>
      <c r="AE797" s="8"/>
      <c r="AF797" s="8"/>
      <c r="AG797" s="8"/>
      <c r="AJ797" s="8"/>
      <c r="AN797" s="8"/>
      <c r="AO797" s="8"/>
      <c r="AP797" s="8"/>
      <c r="AZ797" s="8"/>
      <c r="BB797" s="8"/>
      <c r="BE797" s="8"/>
      <c r="BH797" s="8"/>
      <c r="BJ797" s="8"/>
      <c r="BK797" s="8"/>
      <c r="BU797" s="8"/>
      <c r="BV797" s="8"/>
      <c r="BX797" s="8"/>
      <c r="BY797" s="8"/>
      <c r="BZ797" s="8"/>
      <c r="CL797" s="8"/>
      <c r="CM797" s="8"/>
      <c r="CN797" s="8"/>
    </row>
    <row r="798" ht="15.75" customHeight="1">
      <c r="D798" s="8"/>
      <c r="E798" s="8"/>
      <c r="F798" s="8"/>
      <c r="H798" s="8"/>
      <c r="P798" s="8"/>
      <c r="X798" s="8"/>
      <c r="Y798" s="8"/>
      <c r="Z798" s="8"/>
      <c r="AE798" s="8"/>
      <c r="AF798" s="8"/>
      <c r="AG798" s="8"/>
      <c r="AJ798" s="8"/>
      <c r="AN798" s="8"/>
      <c r="AO798" s="8"/>
      <c r="AP798" s="8"/>
      <c r="AZ798" s="8"/>
      <c r="BB798" s="8"/>
      <c r="BE798" s="8"/>
      <c r="BH798" s="8"/>
      <c r="BJ798" s="8"/>
      <c r="BK798" s="8"/>
      <c r="BU798" s="8"/>
      <c r="BV798" s="8"/>
      <c r="BX798" s="8"/>
      <c r="BY798" s="8"/>
      <c r="BZ798" s="8"/>
      <c r="CL798" s="8"/>
      <c r="CM798" s="8"/>
      <c r="CN798" s="8"/>
    </row>
    <row r="799" ht="15.75" customHeight="1">
      <c r="D799" s="8"/>
      <c r="E799" s="8"/>
      <c r="F799" s="8"/>
      <c r="H799" s="8"/>
      <c r="P799" s="8"/>
      <c r="X799" s="8"/>
      <c r="Y799" s="8"/>
      <c r="Z799" s="8"/>
      <c r="AE799" s="8"/>
      <c r="AF799" s="8"/>
      <c r="AG799" s="8"/>
      <c r="AJ799" s="8"/>
      <c r="AN799" s="8"/>
      <c r="AO799" s="8"/>
      <c r="AP799" s="8"/>
      <c r="AZ799" s="8"/>
      <c r="BB799" s="8"/>
      <c r="BE799" s="8"/>
      <c r="BH799" s="8"/>
      <c r="BJ799" s="8"/>
      <c r="BK799" s="8"/>
      <c r="BU799" s="8"/>
      <c r="BV799" s="8"/>
      <c r="BX799" s="8"/>
      <c r="BY799" s="8"/>
      <c r="BZ799" s="8"/>
      <c r="CL799" s="8"/>
      <c r="CM799" s="8"/>
      <c r="CN799" s="8"/>
    </row>
    <row r="800" ht="15.75" customHeight="1">
      <c r="D800" s="8"/>
      <c r="E800" s="8"/>
      <c r="F800" s="8"/>
      <c r="H800" s="8"/>
      <c r="P800" s="8"/>
      <c r="X800" s="8"/>
      <c r="Y800" s="8"/>
      <c r="Z800" s="8"/>
      <c r="AE800" s="8"/>
      <c r="AF800" s="8"/>
      <c r="AG800" s="8"/>
      <c r="AJ800" s="8"/>
      <c r="AN800" s="8"/>
      <c r="AO800" s="8"/>
      <c r="AP800" s="8"/>
      <c r="AZ800" s="8"/>
      <c r="BB800" s="8"/>
      <c r="BE800" s="8"/>
      <c r="BH800" s="8"/>
      <c r="BJ800" s="8"/>
      <c r="BK800" s="8"/>
      <c r="BU800" s="8"/>
      <c r="BV800" s="8"/>
      <c r="BX800" s="8"/>
      <c r="BY800" s="8"/>
      <c r="BZ800" s="8"/>
      <c r="CL800" s="8"/>
      <c r="CM800" s="8"/>
      <c r="CN800" s="8"/>
    </row>
    <row r="801" ht="15.75" customHeight="1">
      <c r="D801" s="8"/>
      <c r="E801" s="8"/>
      <c r="F801" s="8"/>
      <c r="H801" s="8"/>
      <c r="P801" s="8"/>
      <c r="X801" s="8"/>
      <c r="Y801" s="8"/>
      <c r="Z801" s="8"/>
      <c r="AE801" s="8"/>
      <c r="AF801" s="8"/>
      <c r="AG801" s="8"/>
      <c r="AJ801" s="8"/>
      <c r="AN801" s="8"/>
      <c r="AO801" s="8"/>
      <c r="AP801" s="8"/>
      <c r="AZ801" s="8"/>
      <c r="BB801" s="8"/>
      <c r="BE801" s="8"/>
      <c r="BH801" s="8"/>
      <c r="BJ801" s="8"/>
      <c r="BK801" s="8"/>
      <c r="BU801" s="8"/>
      <c r="BV801" s="8"/>
      <c r="BX801" s="8"/>
      <c r="BY801" s="8"/>
      <c r="BZ801" s="8"/>
      <c r="CL801" s="8"/>
      <c r="CM801" s="8"/>
      <c r="CN801" s="8"/>
    </row>
    <row r="802" ht="15.75" customHeight="1">
      <c r="D802" s="8"/>
      <c r="E802" s="8"/>
      <c r="F802" s="8"/>
      <c r="H802" s="8"/>
      <c r="P802" s="8"/>
      <c r="X802" s="8"/>
      <c r="Y802" s="8"/>
      <c r="Z802" s="8"/>
      <c r="AE802" s="8"/>
      <c r="AF802" s="8"/>
      <c r="AG802" s="8"/>
      <c r="AJ802" s="8"/>
      <c r="AN802" s="8"/>
      <c r="AO802" s="8"/>
      <c r="AP802" s="8"/>
      <c r="AZ802" s="8"/>
      <c r="BB802" s="8"/>
      <c r="BE802" s="8"/>
      <c r="BH802" s="8"/>
      <c r="BJ802" s="8"/>
      <c r="BK802" s="8"/>
      <c r="BU802" s="8"/>
      <c r="BV802" s="8"/>
      <c r="BX802" s="8"/>
      <c r="BY802" s="8"/>
      <c r="BZ802" s="8"/>
      <c r="CL802" s="8"/>
      <c r="CM802" s="8"/>
      <c r="CN802" s="8"/>
    </row>
    <row r="803" ht="15.75" customHeight="1">
      <c r="D803" s="8"/>
      <c r="E803" s="8"/>
      <c r="F803" s="8"/>
      <c r="H803" s="8"/>
      <c r="P803" s="8"/>
      <c r="X803" s="8"/>
      <c r="Y803" s="8"/>
      <c r="Z803" s="8"/>
      <c r="AE803" s="8"/>
      <c r="AF803" s="8"/>
      <c r="AG803" s="8"/>
      <c r="AJ803" s="8"/>
      <c r="AN803" s="8"/>
      <c r="AO803" s="8"/>
      <c r="AP803" s="8"/>
      <c r="AZ803" s="8"/>
      <c r="BB803" s="8"/>
      <c r="BE803" s="8"/>
      <c r="BH803" s="8"/>
      <c r="BJ803" s="8"/>
      <c r="BK803" s="8"/>
      <c r="BU803" s="8"/>
      <c r="BV803" s="8"/>
      <c r="BX803" s="8"/>
      <c r="BY803" s="8"/>
      <c r="BZ803" s="8"/>
      <c r="CL803" s="8"/>
      <c r="CM803" s="8"/>
      <c r="CN803" s="8"/>
    </row>
    <row r="804" ht="15.75" customHeight="1">
      <c r="D804" s="8"/>
      <c r="E804" s="8"/>
      <c r="F804" s="8"/>
      <c r="H804" s="8"/>
      <c r="P804" s="8"/>
      <c r="X804" s="8"/>
      <c r="Y804" s="8"/>
      <c r="Z804" s="8"/>
      <c r="AE804" s="8"/>
      <c r="AF804" s="8"/>
      <c r="AG804" s="8"/>
      <c r="AJ804" s="8"/>
      <c r="AN804" s="8"/>
      <c r="AO804" s="8"/>
      <c r="AP804" s="8"/>
      <c r="AZ804" s="8"/>
      <c r="BB804" s="8"/>
      <c r="BE804" s="8"/>
      <c r="BH804" s="8"/>
      <c r="BJ804" s="8"/>
      <c r="BK804" s="8"/>
      <c r="BU804" s="8"/>
      <c r="BV804" s="8"/>
      <c r="BX804" s="8"/>
      <c r="BY804" s="8"/>
      <c r="BZ804" s="8"/>
      <c r="CL804" s="8"/>
      <c r="CM804" s="8"/>
      <c r="CN804" s="8"/>
    </row>
    <row r="805" ht="15.75" customHeight="1">
      <c r="D805" s="8"/>
      <c r="E805" s="8"/>
      <c r="F805" s="8"/>
      <c r="H805" s="8"/>
      <c r="P805" s="8"/>
      <c r="X805" s="8"/>
      <c r="Y805" s="8"/>
      <c r="Z805" s="8"/>
      <c r="AE805" s="8"/>
      <c r="AF805" s="8"/>
      <c r="AG805" s="8"/>
      <c r="AJ805" s="8"/>
      <c r="AN805" s="8"/>
      <c r="AO805" s="8"/>
      <c r="AP805" s="8"/>
      <c r="AZ805" s="8"/>
      <c r="BB805" s="8"/>
      <c r="BE805" s="8"/>
      <c r="BH805" s="8"/>
      <c r="BJ805" s="8"/>
      <c r="BK805" s="8"/>
      <c r="BU805" s="8"/>
      <c r="BV805" s="8"/>
      <c r="BX805" s="8"/>
      <c r="BY805" s="8"/>
      <c r="BZ805" s="8"/>
      <c r="CL805" s="8"/>
      <c r="CM805" s="8"/>
      <c r="CN805" s="8"/>
    </row>
    <row r="806" ht="15.75" customHeight="1">
      <c r="D806" s="8"/>
      <c r="E806" s="8"/>
      <c r="F806" s="8"/>
      <c r="H806" s="8"/>
      <c r="P806" s="8"/>
      <c r="X806" s="8"/>
      <c r="Y806" s="8"/>
      <c r="Z806" s="8"/>
      <c r="AE806" s="8"/>
      <c r="AF806" s="8"/>
      <c r="AG806" s="8"/>
      <c r="AJ806" s="8"/>
      <c r="AN806" s="8"/>
      <c r="AO806" s="8"/>
      <c r="AP806" s="8"/>
      <c r="AZ806" s="8"/>
      <c r="BB806" s="8"/>
      <c r="BE806" s="8"/>
      <c r="BH806" s="8"/>
      <c r="BJ806" s="8"/>
      <c r="BK806" s="8"/>
      <c r="BU806" s="8"/>
      <c r="BV806" s="8"/>
      <c r="BX806" s="8"/>
      <c r="BY806" s="8"/>
      <c r="BZ806" s="8"/>
      <c r="CL806" s="8"/>
      <c r="CM806" s="8"/>
      <c r="CN806" s="8"/>
    </row>
    <row r="807" ht="15.75" customHeight="1">
      <c r="D807" s="8"/>
      <c r="E807" s="8"/>
      <c r="F807" s="8"/>
      <c r="H807" s="8"/>
      <c r="P807" s="8"/>
      <c r="X807" s="8"/>
      <c r="Y807" s="8"/>
      <c r="Z807" s="8"/>
      <c r="AE807" s="8"/>
      <c r="AF807" s="8"/>
      <c r="AG807" s="8"/>
      <c r="AJ807" s="8"/>
      <c r="AN807" s="8"/>
      <c r="AO807" s="8"/>
      <c r="AP807" s="8"/>
      <c r="AZ807" s="8"/>
      <c r="BB807" s="8"/>
      <c r="BE807" s="8"/>
      <c r="BH807" s="8"/>
      <c r="BJ807" s="8"/>
      <c r="BK807" s="8"/>
      <c r="BU807" s="8"/>
      <c r="BV807" s="8"/>
      <c r="BX807" s="8"/>
      <c r="BY807" s="8"/>
      <c r="BZ807" s="8"/>
      <c r="CL807" s="8"/>
      <c r="CM807" s="8"/>
      <c r="CN807" s="8"/>
    </row>
    <row r="808" ht="15.75" customHeight="1">
      <c r="D808" s="8"/>
      <c r="E808" s="8"/>
      <c r="F808" s="8"/>
      <c r="H808" s="8"/>
      <c r="P808" s="8"/>
      <c r="X808" s="8"/>
      <c r="Y808" s="8"/>
      <c r="Z808" s="8"/>
      <c r="AE808" s="8"/>
      <c r="AF808" s="8"/>
      <c r="AG808" s="8"/>
      <c r="AJ808" s="8"/>
      <c r="AN808" s="8"/>
      <c r="AO808" s="8"/>
      <c r="AP808" s="8"/>
      <c r="AZ808" s="8"/>
      <c r="BB808" s="8"/>
      <c r="BE808" s="8"/>
      <c r="BH808" s="8"/>
      <c r="BJ808" s="8"/>
      <c r="BK808" s="8"/>
      <c r="BU808" s="8"/>
      <c r="BV808" s="8"/>
      <c r="BX808" s="8"/>
      <c r="BY808" s="8"/>
      <c r="BZ808" s="8"/>
      <c r="CL808" s="8"/>
      <c r="CM808" s="8"/>
      <c r="CN808" s="8"/>
    </row>
    <row r="809" ht="15.75" customHeight="1">
      <c r="D809" s="8"/>
      <c r="E809" s="8"/>
      <c r="F809" s="8"/>
      <c r="H809" s="8"/>
      <c r="P809" s="8"/>
      <c r="X809" s="8"/>
      <c r="Y809" s="8"/>
      <c r="Z809" s="8"/>
      <c r="AE809" s="8"/>
      <c r="AF809" s="8"/>
      <c r="AG809" s="8"/>
      <c r="AJ809" s="8"/>
      <c r="AN809" s="8"/>
      <c r="AO809" s="8"/>
      <c r="AP809" s="8"/>
      <c r="AZ809" s="8"/>
      <c r="BB809" s="8"/>
      <c r="BE809" s="8"/>
      <c r="BH809" s="8"/>
      <c r="BJ809" s="8"/>
      <c r="BK809" s="8"/>
      <c r="BU809" s="8"/>
      <c r="BV809" s="8"/>
      <c r="BX809" s="8"/>
      <c r="BY809" s="8"/>
      <c r="BZ809" s="8"/>
      <c r="CL809" s="8"/>
      <c r="CM809" s="8"/>
      <c r="CN809" s="8"/>
    </row>
    <row r="810" ht="15.75" customHeight="1">
      <c r="D810" s="8"/>
      <c r="E810" s="8"/>
      <c r="F810" s="8"/>
      <c r="H810" s="8"/>
      <c r="P810" s="8"/>
      <c r="X810" s="8"/>
      <c r="Y810" s="8"/>
      <c r="Z810" s="8"/>
      <c r="AE810" s="8"/>
      <c r="AF810" s="8"/>
      <c r="AG810" s="8"/>
      <c r="AJ810" s="8"/>
      <c r="AN810" s="8"/>
      <c r="AO810" s="8"/>
      <c r="AP810" s="8"/>
      <c r="AZ810" s="8"/>
      <c r="BB810" s="8"/>
      <c r="BE810" s="8"/>
      <c r="BH810" s="8"/>
      <c r="BJ810" s="8"/>
      <c r="BK810" s="8"/>
      <c r="BU810" s="8"/>
      <c r="BV810" s="8"/>
      <c r="BX810" s="8"/>
      <c r="BY810" s="8"/>
      <c r="BZ810" s="8"/>
      <c r="CL810" s="8"/>
      <c r="CM810" s="8"/>
      <c r="CN810" s="8"/>
    </row>
    <row r="811" ht="15.75" customHeight="1">
      <c r="D811" s="8"/>
      <c r="E811" s="8"/>
      <c r="F811" s="8"/>
      <c r="H811" s="8"/>
      <c r="P811" s="8"/>
      <c r="X811" s="8"/>
      <c r="Y811" s="8"/>
      <c r="Z811" s="8"/>
      <c r="AE811" s="8"/>
      <c r="AF811" s="8"/>
      <c r="AG811" s="8"/>
      <c r="AJ811" s="8"/>
      <c r="AN811" s="8"/>
      <c r="AO811" s="8"/>
      <c r="AP811" s="8"/>
      <c r="AZ811" s="8"/>
      <c r="BB811" s="8"/>
      <c r="BE811" s="8"/>
      <c r="BH811" s="8"/>
      <c r="BJ811" s="8"/>
      <c r="BK811" s="8"/>
      <c r="BU811" s="8"/>
      <c r="BV811" s="8"/>
      <c r="BX811" s="8"/>
      <c r="BY811" s="8"/>
      <c r="BZ811" s="8"/>
      <c r="CL811" s="8"/>
      <c r="CM811" s="8"/>
      <c r="CN811" s="8"/>
    </row>
    <row r="812" ht="15.75" customHeight="1">
      <c r="D812" s="8"/>
      <c r="E812" s="8"/>
      <c r="F812" s="8"/>
      <c r="H812" s="8"/>
      <c r="P812" s="8"/>
      <c r="X812" s="8"/>
      <c r="Y812" s="8"/>
      <c r="Z812" s="8"/>
      <c r="AE812" s="8"/>
      <c r="AF812" s="8"/>
      <c r="AG812" s="8"/>
      <c r="AJ812" s="8"/>
      <c r="AN812" s="8"/>
      <c r="AO812" s="8"/>
      <c r="AP812" s="8"/>
      <c r="AZ812" s="8"/>
      <c r="BB812" s="8"/>
      <c r="BE812" s="8"/>
      <c r="BH812" s="8"/>
      <c r="BJ812" s="8"/>
      <c r="BK812" s="8"/>
      <c r="BU812" s="8"/>
      <c r="BV812" s="8"/>
      <c r="BX812" s="8"/>
      <c r="BY812" s="8"/>
      <c r="BZ812" s="8"/>
      <c r="CL812" s="8"/>
      <c r="CM812" s="8"/>
      <c r="CN812" s="8"/>
    </row>
    <row r="813" ht="15.75" customHeight="1">
      <c r="D813" s="8"/>
      <c r="E813" s="8"/>
      <c r="F813" s="8"/>
      <c r="H813" s="8"/>
      <c r="P813" s="8"/>
      <c r="X813" s="8"/>
      <c r="Y813" s="8"/>
      <c r="Z813" s="8"/>
      <c r="AE813" s="8"/>
      <c r="AF813" s="8"/>
      <c r="AG813" s="8"/>
      <c r="AJ813" s="8"/>
      <c r="AN813" s="8"/>
      <c r="AO813" s="8"/>
      <c r="AP813" s="8"/>
      <c r="AZ813" s="8"/>
      <c r="BB813" s="8"/>
      <c r="BE813" s="8"/>
      <c r="BH813" s="8"/>
      <c r="BJ813" s="8"/>
      <c r="BK813" s="8"/>
      <c r="BU813" s="8"/>
      <c r="BV813" s="8"/>
      <c r="BX813" s="8"/>
      <c r="BY813" s="8"/>
      <c r="BZ813" s="8"/>
      <c r="CL813" s="8"/>
      <c r="CM813" s="8"/>
      <c r="CN813" s="8"/>
    </row>
    <row r="814" ht="15.75" customHeight="1">
      <c r="D814" s="8"/>
      <c r="E814" s="8"/>
      <c r="F814" s="8"/>
      <c r="H814" s="8"/>
      <c r="P814" s="8"/>
      <c r="X814" s="8"/>
      <c r="Y814" s="8"/>
      <c r="Z814" s="8"/>
      <c r="AE814" s="8"/>
      <c r="AF814" s="8"/>
      <c r="AG814" s="8"/>
      <c r="AJ814" s="8"/>
      <c r="AN814" s="8"/>
      <c r="AO814" s="8"/>
      <c r="AP814" s="8"/>
      <c r="AZ814" s="8"/>
      <c r="BB814" s="8"/>
      <c r="BE814" s="8"/>
      <c r="BH814" s="8"/>
      <c r="BJ814" s="8"/>
      <c r="BK814" s="8"/>
      <c r="BU814" s="8"/>
      <c r="BV814" s="8"/>
      <c r="BX814" s="8"/>
      <c r="BY814" s="8"/>
      <c r="BZ814" s="8"/>
      <c r="CL814" s="8"/>
      <c r="CM814" s="8"/>
      <c r="CN814" s="8"/>
    </row>
    <row r="815" ht="15.75" customHeight="1">
      <c r="D815" s="8"/>
      <c r="E815" s="8"/>
      <c r="F815" s="8"/>
      <c r="H815" s="8"/>
      <c r="P815" s="8"/>
      <c r="X815" s="8"/>
      <c r="Y815" s="8"/>
      <c r="Z815" s="8"/>
      <c r="AE815" s="8"/>
      <c r="AF815" s="8"/>
      <c r="AG815" s="8"/>
      <c r="AJ815" s="8"/>
      <c r="AN815" s="8"/>
      <c r="AO815" s="8"/>
      <c r="AP815" s="8"/>
      <c r="AZ815" s="8"/>
      <c r="BB815" s="8"/>
      <c r="BE815" s="8"/>
      <c r="BH815" s="8"/>
      <c r="BJ815" s="8"/>
      <c r="BK815" s="8"/>
      <c r="BU815" s="8"/>
      <c r="BV815" s="8"/>
      <c r="BX815" s="8"/>
      <c r="BY815" s="8"/>
      <c r="BZ815" s="8"/>
      <c r="CL815" s="8"/>
      <c r="CM815" s="8"/>
      <c r="CN815" s="8"/>
    </row>
    <row r="816" ht="15.75" customHeight="1">
      <c r="D816" s="8"/>
      <c r="E816" s="8"/>
      <c r="F816" s="8"/>
      <c r="H816" s="8"/>
      <c r="P816" s="8"/>
      <c r="X816" s="8"/>
      <c r="Y816" s="8"/>
      <c r="Z816" s="8"/>
      <c r="AE816" s="8"/>
      <c r="AF816" s="8"/>
      <c r="AG816" s="8"/>
      <c r="AJ816" s="8"/>
      <c r="AN816" s="8"/>
      <c r="AO816" s="8"/>
      <c r="AP816" s="8"/>
      <c r="AZ816" s="8"/>
      <c r="BB816" s="8"/>
      <c r="BE816" s="8"/>
      <c r="BH816" s="8"/>
      <c r="BJ816" s="8"/>
      <c r="BK816" s="8"/>
      <c r="BU816" s="8"/>
      <c r="BV816" s="8"/>
      <c r="BX816" s="8"/>
      <c r="BY816" s="8"/>
      <c r="BZ816" s="8"/>
      <c r="CL816" s="8"/>
      <c r="CM816" s="8"/>
      <c r="CN816" s="8"/>
    </row>
    <row r="817" ht="15.75" customHeight="1">
      <c r="D817" s="8"/>
      <c r="E817" s="8"/>
      <c r="F817" s="8"/>
      <c r="H817" s="8"/>
      <c r="P817" s="8"/>
      <c r="X817" s="8"/>
      <c r="Y817" s="8"/>
      <c r="Z817" s="8"/>
      <c r="AE817" s="8"/>
      <c r="AF817" s="8"/>
      <c r="AG817" s="8"/>
      <c r="AJ817" s="8"/>
      <c r="AN817" s="8"/>
      <c r="AO817" s="8"/>
      <c r="AP817" s="8"/>
      <c r="AZ817" s="8"/>
      <c r="BB817" s="8"/>
      <c r="BE817" s="8"/>
      <c r="BH817" s="8"/>
      <c r="BJ817" s="8"/>
      <c r="BK817" s="8"/>
      <c r="BU817" s="8"/>
      <c r="BV817" s="8"/>
      <c r="BX817" s="8"/>
      <c r="BY817" s="8"/>
      <c r="BZ817" s="8"/>
      <c r="CL817" s="8"/>
      <c r="CM817" s="8"/>
      <c r="CN817" s="8"/>
    </row>
    <row r="818" ht="15.75" customHeight="1">
      <c r="D818" s="8"/>
      <c r="E818" s="8"/>
      <c r="F818" s="8"/>
      <c r="H818" s="8"/>
      <c r="P818" s="8"/>
      <c r="X818" s="8"/>
      <c r="Y818" s="8"/>
      <c r="Z818" s="8"/>
      <c r="AE818" s="8"/>
      <c r="AF818" s="8"/>
      <c r="AG818" s="8"/>
      <c r="AJ818" s="8"/>
      <c r="AN818" s="8"/>
      <c r="AO818" s="8"/>
      <c r="AP818" s="8"/>
      <c r="AZ818" s="8"/>
      <c r="BB818" s="8"/>
      <c r="BE818" s="8"/>
      <c r="BH818" s="8"/>
      <c r="BJ818" s="8"/>
      <c r="BK818" s="8"/>
      <c r="BU818" s="8"/>
      <c r="BV818" s="8"/>
      <c r="BX818" s="8"/>
      <c r="BY818" s="8"/>
      <c r="BZ818" s="8"/>
      <c r="CL818" s="8"/>
      <c r="CM818" s="8"/>
      <c r="CN818" s="8"/>
    </row>
    <row r="819" ht="15.75" customHeight="1">
      <c r="D819" s="8"/>
      <c r="E819" s="8"/>
      <c r="F819" s="8"/>
      <c r="H819" s="8"/>
      <c r="P819" s="8"/>
      <c r="X819" s="8"/>
      <c r="Y819" s="8"/>
      <c r="Z819" s="8"/>
      <c r="AE819" s="8"/>
      <c r="AF819" s="8"/>
      <c r="AG819" s="8"/>
      <c r="AJ819" s="8"/>
      <c r="AN819" s="8"/>
      <c r="AO819" s="8"/>
      <c r="AP819" s="8"/>
      <c r="AZ819" s="8"/>
      <c r="BB819" s="8"/>
      <c r="BE819" s="8"/>
      <c r="BH819" s="8"/>
      <c r="BJ819" s="8"/>
      <c r="BK819" s="8"/>
      <c r="BU819" s="8"/>
      <c r="BV819" s="8"/>
      <c r="BX819" s="8"/>
      <c r="BY819" s="8"/>
      <c r="BZ819" s="8"/>
      <c r="CL819" s="8"/>
      <c r="CM819" s="8"/>
      <c r="CN819" s="8"/>
    </row>
    <row r="820" ht="15.75" customHeight="1">
      <c r="D820" s="8"/>
      <c r="E820" s="8"/>
      <c r="F820" s="8"/>
      <c r="H820" s="8"/>
      <c r="P820" s="8"/>
      <c r="X820" s="8"/>
      <c r="Y820" s="8"/>
      <c r="Z820" s="8"/>
      <c r="AE820" s="8"/>
      <c r="AF820" s="8"/>
      <c r="AG820" s="8"/>
      <c r="AJ820" s="8"/>
      <c r="AN820" s="8"/>
      <c r="AO820" s="8"/>
      <c r="AP820" s="8"/>
      <c r="AZ820" s="8"/>
      <c r="BB820" s="8"/>
      <c r="BE820" s="8"/>
      <c r="BH820" s="8"/>
      <c r="BJ820" s="8"/>
      <c r="BK820" s="8"/>
      <c r="BU820" s="8"/>
      <c r="BV820" s="8"/>
      <c r="BX820" s="8"/>
      <c r="BY820" s="8"/>
      <c r="BZ820" s="8"/>
      <c r="CL820" s="8"/>
      <c r="CM820" s="8"/>
      <c r="CN820" s="8"/>
    </row>
    <row r="821" ht="15.75" customHeight="1">
      <c r="D821" s="8"/>
      <c r="E821" s="8"/>
      <c r="F821" s="8"/>
      <c r="H821" s="8"/>
      <c r="P821" s="8"/>
      <c r="X821" s="8"/>
      <c r="Y821" s="8"/>
      <c r="Z821" s="8"/>
      <c r="AE821" s="8"/>
      <c r="AF821" s="8"/>
      <c r="AG821" s="8"/>
      <c r="AJ821" s="8"/>
      <c r="AN821" s="8"/>
      <c r="AO821" s="8"/>
      <c r="AP821" s="8"/>
      <c r="AZ821" s="8"/>
      <c r="BB821" s="8"/>
      <c r="BE821" s="8"/>
      <c r="BH821" s="8"/>
      <c r="BJ821" s="8"/>
      <c r="BK821" s="8"/>
      <c r="BU821" s="8"/>
      <c r="BV821" s="8"/>
      <c r="BX821" s="8"/>
      <c r="BY821" s="8"/>
      <c r="BZ821" s="8"/>
      <c r="CL821" s="8"/>
      <c r="CM821" s="8"/>
      <c r="CN821" s="8"/>
    </row>
    <row r="822" ht="15.75" customHeight="1">
      <c r="D822" s="8"/>
      <c r="E822" s="8"/>
      <c r="F822" s="8"/>
      <c r="H822" s="8"/>
      <c r="P822" s="8"/>
      <c r="X822" s="8"/>
      <c r="Y822" s="8"/>
      <c r="Z822" s="8"/>
      <c r="AE822" s="8"/>
      <c r="AF822" s="8"/>
      <c r="AG822" s="8"/>
      <c r="AJ822" s="8"/>
      <c r="AN822" s="8"/>
      <c r="AO822" s="8"/>
      <c r="AP822" s="8"/>
      <c r="AZ822" s="8"/>
      <c r="BB822" s="8"/>
      <c r="BE822" s="8"/>
      <c r="BH822" s="8"/>
      <c r="BJ822" s="8"/>
      <c r="BK822" s="8"/>
      <c r="BU822" s="8"/>
      <c r="BV822" s="8"/>
      <c r="BX822" s="8"/>
      <c r="BY822" s="8"/>
      <c r="BZ822" s="8"/>
      <c r="CL822" s="8"/>
      <c r="CM822" s="8"/>
      <c r="CN822" s="8"/>
    </row>
    <row r="823" ht="15.75" customHeight="1">
      <c r="D823" s="8"/>
      <c r="E823" s="8"/>
      <c r="F823" s="8"/>
      <c r="H823" s="8"/>
      <c r="P823" s="8"/>
      <c r="X823" s="8"/>
      <c r="Y823" s="8"/>
      <c r="Z823" s="8"/>
      <c r="AE823" s="8"/>
      <c r="AF823" s="8"/>
      <c r="AG823" s="8"/>
      <c r="AJ823" s="8"/>
      <c r="AN823" s="8"/>
      <c r="AO823" s="8"/>
      <c r="AP823" s="8"/>
      <c r="AZ823" s="8"/>
      <c r="BB823" s="8"/>
      <c r="BE823" s="8"/>
      <c r="BH823" s="8"/>
      <c r="BJ823" s="8"/>
      <c r="BK823" s="8"/>
      <c r="BU823" s="8"/>
      <c r="BV823" s="8"/>
      <c r="BX823" s="8"/>
      <c r="BY823" s="8"/>
      <c r="BZ823" s="8"/>
      <c r="CL823" s="8"/>
      <c r="CM823" s="8"/>
      <c r="CN823" s="8"/>
    </row>
    <row r="824" ht="15.75" customHeight="1">
      <c r="D824" s="8"/>
      <c r="E824" s="8"/>
      <c r="F824" s="8"/>
      <c r="H824" s="8"/>
      <c r="P824" s="8"/>
      <c r="X824" s="8"/>
      <c r="Y824" s="8"/>
      <c r="Z824" s="8"/>
      <c r="AE824" s="8"/>
      <c r="AF824" s="8"/>
      <c r="AG824" s="8"/>
      <c r="AJ824" s="8"/>
      <c r="AN824" s="8"/>
      <c r="AO824" s="8"/>
      <c r="AP824" s="8"/>
      <c r="AZ824" s="8"/>
      <c r="BB824" s="8"/>
      <c r="BE824" s="8"/>
      <c r="BH824" s="8"/>
      <c r="BJ824" s="8"/>
      <c r="BK824" s="8"/>
      <c r="BU824" s="8"/>
      <c r="BV824" s="8"/>
      <c r="BX824" s="8"/>
      <c r="BY824" s="8"/>
      <c r="BZ824" s="8"/>
      <c r="CL824" s="8"/>
      <c r="CM824" s="8"/>
      <c r="CN824" s="8"/>
    </row>
    <row r="825" ht="15.75" customHeight="1">
      <c r="D825" s="8"/>
      <c r="E825" s="8"/>
      <c r="F825" s="8"/>
      <c r="H825" s="8"/>
      <c r="P825" s="8"/>
      <c r="X825" s="8"/>
      <c r="Y825" s="8"/>
      <c r="Z825" s="8"/>
      <c r="AE825" s="8"/>
      <c r="AF825" s="8"/>
      <c r="AG825" s="8"/>
      <c r="AJ825" s="8"/>
      <c r="AN825" s="8"/>
      <c r="AO825" s="8"/>
      <c r="AP825" s="8"/>
      <c r="AZ825" s="8"/>
      <c r="BB825" s="8"/>
      <c r="BE825" s="8"/>
      <c r="BH825" s="8"/>
      <c r="BJ825" s="8"/>
      <c r="BK825" s="8"/>
      <c r="BU825" s="8"/>
      <c r="BV825" s="8"/>
      <c r="BX825" s="8"/>
      <c r="BY825" s="8"/>
      <c r="BZ825" s="8"/>
      <c r="CL825" s="8"/>
      <c r="CM825" s="8"/>
      <c r="CN825" s="8"/>
    </row>
    <row r="826" ht="15.75" customHeight="1">
      <c r="D826" s="8"/>
      <c r="E826" s="8"/>
      <c r="F826" s="8"/>
      <c r="H826" s="8"/>
      <c r="P826" s="8"/>
      <c r="X826" s="8"/>
      <c r="Y826" s="8"/>
      <c r="Z826" s="8"/>
      <c r="AE826" s="8"/>
      <c r="AF826" s="8"/>
      <c r="AG826" s="8"/>
      <c r="AJ826" s="8"/>
      <c r="AN826" s="8"/>
      <c r="AO826" s="8"/>
      <c r="AP826" s="8"/>
      <c r="AZ826" s="8"/>
      <c r="BB826" s="8"/>
      <c r="BE826" s="8"/>
      <c r="BH826" s="8"/>
      <c r="BJ826" s="8"/>
      <c r="BK826" s="8"/>
      <c r="BU826" s="8"/>
      <c r="BV826" s="8"/>
      <c r="BX826" s="8"/>
      <c r="BY826" s="8"/>
      <c r="BZ826" s="8"/>
      <c r="CL826" s="8"/>
      <c r="CM826" s="8"/>
      <c r="CN826" s="8"/>
    </row>
    <row r="827" ht="15.75" customHeight="1">
      <c r="D827" s="8"/>
      <c r="E827" s="8"/>
      <c r="F827" s="8"/>
      <c r="H827" s="8"/>
      <c r="P827" s="8"/>
      <c r="X827" s="8"/>
      <c r="Y827" s="8"/>
      <c r="Z827" s="8"/>
      <c r="AE827" s="8"/>
      <c r="AF827" s="8"/>
      <c r="AG827" s="8"/>
      <c r="AJ827" s="8"/>
      <c r="AN827" s="8"/>
      <c r="AO827" s="8"/>
      <c r="AP827" s="8"/>
      <c r="AZ827" s="8"/>
      <c r="BB827" s="8"/>
      <c r="BE827" s="8"/>
      <c r="BH827" s="8"/>
      <c r="BJ827" s="8"/>
      <c r="BK827" s="8"/>
      <c r="BU827" s="8"/>
      <c r="BV827" s="8"/>
      <c r="BX827" s="8"/>
      <c r="BY827" s="8"/>
      <c r="BZ827" s="8"/>
      <c r="CL827" s="8"/>
      <c r="CM827" s="8"/>
      <c r="CN827" s="8"/>
    </row>
    <row r="828" ht="15.75" customHeight="1">
      <c r="D828" s="8"/>
      <c r="E828" s="8"/>
      <c r="F828" s="8"/>
      <c r="H828" s="8"/>
      <c r="P828" s="8"/>
      <c r="X828" s="8"/>
      <c r="Y828" s="8"/>
      <c r="Z828" s="8"/>
      <c r="AE828" s="8"/>
      <c r="AF828" s="8"/>
      <c r="AG828" s="8"/>
      <c r="AJ828" s="8"/>
      <c r="AN828" s="8"/>
      <c r="AO828" s="8"/>
      <c r="AP828" s="8"/>
      <c r="AZ828" s="8"/>
      <c r="BB828" s="8"/>
      <c r="BE828" s="8"/>
      <c r="BH828" s="8"/>
      <c r="BJ828" s="8"/>
      <c r="BK828" s="8"/>
      <c r="BU828" s="8"/>
      <c r="BV828" s="8"/>
      <c r="BX828" s="8"/>
      <c r="BY828" s="8"/>
      <c r="BZ828" s="8"/>
      <c r="CL828" s="8"/>
      <c r="CM828" s="8"/>
      <c r="CN828" s="8"/>
    </row>
    <row r="829" ht="15.75" customHeight="1">
      <c r="D829" s="8"/>
      <c r="E829" s="8"/>
      <c r="F829" s="8"/>
      <c r="H829" s="8"/>
      <c r="P829" s="8"/>
      <c r="X829" s="8"/>
      <c r="Y829" s="8"/>
      <c r="Z829" s="8"/>
      <c r="AE829" s="8"/>
      <c r="AF829" s="8"/>
      <c r="AG829" s="8"/>
      <c r="AJ829" s="8"/>
      <c r="AN829" s="8"/>
      <c r="AO829" s="8"/>
      <c r="AP829" s="8"/>
      <c r="AZ829" s="8"/>
      <c r="BB829" s="8"/>
      <c r="BE829" s="8"/>
      <c r="BH829" s="8"/>
      <c r="BJ829" s="8"/>
      <c r="BK829" s="8"/>
      <c r="BU829" s="8"/>
      <c r="BV829" s="8"/>
      <c r="BX829" s="8"/>
      <c r="BY829" s="8"/>
      <c r="BZ829" s="8"/>
      <c r="CL829" s="8"/>
      <c r="CM829" s="8"/>
      <c r="CN829" s="8"/>
    </row>
    <row r="830" ht="15.75" customHeight="1">
      <c r="D830" s="8"/>
      <c r="E830" s="8"/>
      <c r="F830" s="8"/>
      <c r="H830" s="8"/>
      <c r="P830" s="8"/>
      <c r="X830" s="8"/>
      <c r="Y830" s="8"/>
      <c r="Z830" s="8"/>
      <c r="AE830" s="8"/>
      <c r="AF830" s="8"/>
      <c r="AG830" s="8"/>
      <c r="AJ830" s="8"/>
      <c r="AN830" s="8"/>
      <c r="AO830" s="8"/>
      <c r="AP830" s="8"/>
      <c r="AZ830" s="8"/>
      <c r="BB830" s="8"/>
      <c r="BE830" s="8"/>
      <c r="BH830" s="8"/>
      <c r="BJ830" s="8"/>
      <c r="BK830" s="8"/>
      <c r="BU830" s="8"/>
      <c r="BV830" s="8"/>
      <c r="BX830" s="8"/>
      <c r="BY830" s="8"/>
      <c r="BZ830" s="8"/>
      <c r="CL830" s="8"/>
      <c r="CM830" s="8"/>
      <c r="CN830" s="8"/>
    </row>
    <row r="831" ht="15.75" customHeight="1">
      <c r="D831" s="8"/>
      <c r="E831" s="8"/>
      <c r="F831" s="8"/>
      <c r="H831" s="8"/>
      <c r="P831" s="8"/>
      <c r="X831" s="8"/>
      <c r="Y831" s="8"/>
      <c r="Z831" s="8"/>
      <c r="AE831" s="8"/>
      <c r="AF831" s="8"/>
      <c r="AG831" s="8"/>
      <c r="AJ831" s="8"/>
      <c r="AN831" s="8"/>
      <c r="AO831" s="8"/>
      <c r="AP831" s="8"/>
      <c r="AZ831" s="8"/>
      <c r="BB831" s="8"/>
      <c r="BE831" s="8"/>
      <c r="BH831" s="8"/>
      <c r="BJ831" s="8"/>
      <c r="BK831" s="8"/>
      <c r="BU831" s="8"/>
      <c r="BV831" s="8"/>
      <c r="BX831" s="8"/>
      <c r="BY831" s="8"/>
      <c r="BZ831" s="8"/>
      <c r="CL831" s="8"/>
      <c r="CM831" s="8"/>
      <c r="CN831" s="8"/>
    </row>
    <row r="832" ht="15.75" customHeight="1">
      <c r="D832" s="8"/>
      <c r="E832" s="8"/>
      <c r="F832" s="8"/>
      <c r="H832" s="8"/>
      <c r="P832" s="8"/>
      <c r="X832" s="8"/>
      <c r="Y832" s="8"/>
      <c r="Z832" s="8"/>
      <c r="AE832" s="8"/>
      <c r="AF832" s="8"/>
      <c r="AG832" s="8"/>
      <c r="AJ832" s="8"/>
      <c r="AN832" s="8"/>
      <c r="AO832" s="8"/>
      <c r="AP832" s="8"/>
      <c r="AZ832" s="8"/>
      <c r="BB832" s="8"/>
      <c r="BE832" s="8"/>
      <c r="BH832" s="8"/>
      <c r="BJ832" s="8"/>
      <c r="BK832" s="8"/>
      <c r="BU832" s="8"/>
      <c r="BV832" s="8"/>
      <c r="BX832" s="8"/>
      <c r="BY832" s="8"/>
      <c r="BZ832" s="8"/>
      <c r="CL832" s="8"/>
      <c r="CM832" s="8"/>
      <c r="CN832" s="8"/>
    </row>
    <row r="833" ht="15.75" customHeight="1">
      <c r="D833" s="8"/>
      <c r="E833" s="8"/>
      <c r="F833" s="8"/>
      <c r="H833" s="8"/>
      <c r="P833" s="8"/>
      <c r="X833" s="8"/>
      <c r="Y833" s="8"/>
      <c r="Z833" s="8"/>
      <c r="AE833" s="8"/>
      <c r="AF833" s="8"/>
      <c r="AG833" s="8"/>
      <c r="AJ833" s="8"/>
      <c r="AN833" s="8"/>
      <c r="AO833" s="8"/>
      <c r="AP833" s="8"/>
      <c r="AZ833" s="8"/>
      <c r="BB833" s="8"/>
      <c r="BE833" s="8"/>
      <c r="BH833" s="8"/>
      <c r="BJ833" s="8"/>
      <c r="BK833" s="8"/>
      <c r="BU833" s="8"/>
      <c r="BV833" s="8"/>
      <c r="BX833" s="8"/>
      <c r="BY833" s="8"/>
      <c r="BZ833" s="8"/>
      <c r="CL833" s="8"/>
      <c r="CM833" s="8"/>
      <c r="CN833" s="8"/>
    </row>
    <row r="834" ht="15.75" customHeight="1">
      <c r="D834" s="8"/>
      <c r="E834" s="8"/>
      <c r="F834" s="8"/>
      <c r="H834" s="8"/>
      <c r="P834" s="8"/>
      <c r="X834" s="8"/>
      <c r="Y834" s="8"/>
      <c r="Z834" s="8"/>
      <c r="AE834" s="8"/>
      <c r="AF834" s="8"/>
      <c r="AG834" s="8"/>
      <c r="AJ834" s="8"/>
      <c r="AN834" s="8"/>
      <c r="AO834" s="8"/>
      <c r="AP834" s="8"/>
      <c r="AZ834" s="8"/>
      <c r="BB834" s="8"/>
      <c r="BE834" s="8"/>
      <c r="BH834" s="8"/>
      <c r="BJ834" s="8"/>
      <c r="BK834" s="8"/>
      <c r="BU834" s="8"/>
      <c r="BV834" s="8"/>
      <c r="BX834" s="8"/>
      <c r="BY834" s="8"/>
      <c r="BZ834" s="8"/>
      <c r="CL834" s="8"/>
      <c r="CM834" s="8"/>
      <c r="CN834" s="8"/>
    </row>
    <row r="835" ht="15.75" customHeight="1">
      <c r="D835" s="8"/>
      <c r="E835" s="8"/>
      <c r="F835" s="8"/>
      <c r="H835" s="8"/>
      <c r="P835" s="8"/>
      <c r="X835" s="8"/>
      <c r="Y835" s="8"/>
      <c r="Z835" s="8"/>
      <c r="AE835" s="8"/>
      <c r="AF835" s="8"/>
      <c r="AG835" s="8"/>
      <c r="AJ835" s="8"/>
      <c r="AN835" s="8"/>
      <c r="AO835" s="8"/>
      <c r="AP835" s="8"/>
      <c r="AZ835" s="8"/>
      <c r="BB835" s="8"/>
      <c r="BE835" s="8"/>
      <c r="BH835" s="8"/>
      <c r="BJ835" s="8"/>
      <c r="BK835" s="8"/>
      <c r="BU835" s="8"/>
      <c r="BV835" s="8"/>
      <c r="BX835" s="8"/>
      <c r="BY835" s="8"/>
      <c r="BZ835" s="8"/>
      <c r="CL835" s="8"/>
      <c r="CM835" s="8"/>
      <c r="CN835" s="8"/>
    </row>
    <row r="836" ht="15.75" customHeight="1">
      <c r="D836" s="8"/>
      <c r="E836" s="8"/>
      <c r="F836" s="8"/>
      <c r="H836" s="8"/>
      <c r="P836" s="8"/>
      <c r="X836" s="8"/>
      <c r="Y836" s="8"/>
      <c r="Z836" s="8"/>
      <c r="AE836" s="8"/>
      <c r="AF836" s="8"/>
      <c r="AG836" s="8"/>
      <c r="AJ836" s="8"/>
      <c r="AN836" s="8"/>
      <c r="AO836" s="8"/>
      <c r="AP836" s="8"/>
      <c r="AZ836" s="8"/>
      <c r="BB836" s="8"/>
      <c r="BE836" s="8"/>
      <c r="BH836" s="8"/>
      <c r="BJ836" s="8"/>
      <c r="BK836" s="8"/>
      <c r="BU836" s="8"/>
      <c r="BV836" s="8"/>
      <c r="BX836" s="8"/>
      <c r="BY836" s="8"/>
      <c r="BZ836" s="8"/>
      <c r="CL836" s="8"/>
      <c r="CM836" s="8"/>
      <c r="CN836" s="8"/>
    </row>
    <row r="837" ht="15.75" customHeight="1">
      <c r="D837" s="8"/>
      <c r="E837" s="8"/>
      <c r="F837" s="8"/>
      <c r="H837" s="8"/>
      <c r="P837" s="8"/>
      <c r="X837" s="8"/>
      <c r="Y837" s="8"/>
      <c r="Z837" s="8"/>
      <c r="AE837" s="8"/>
      <c r="AF837" s="8"/>
      <c r="AG837" s="8"/>
      <c r="AJ837" s="8"/>
      <c r="AN837" s="8"/>
      <c r="AO837" s="8"/>
      <c r="AP837" s="8"/>
      <c r="AZ837" s="8"/>
      <c r="BB837" s="8"/>
      <c r="BE837" s="8"/>
      <c r="BH837" s="8"/>
      <c r="BJ837" s="8"/>
      <c r="BK837" s="8"/>
      <c r="BU837" s="8"/>
      <c r="BV837" s="8"/>
      <c r="BX837" s="8"/>
      <c r="BY837" s="8"/>
      <c r="BZ837" s="8"/>
      <c r="CL837" s="8"/>
      <c r="CM837" s="8"/>
      <c r="CN837" s="8"/>
    </row>
    <row r="838" ht="15.75" customHeight="1">
      <c r="D838" s="8"/>
      <c r="E838" s="8"/>
      <c r="F838" s="8"/>
      <c r="H838" s="8"/>
      <c r="P838" s="8"/>
      <c r="X838" s="8"/>
      <c r="Y838" s="8"/>
      <c r="Z838" s="8"/>
      <c r="AE838" s="8"/>
      <c r="AF838" s="8"/>
      <c r="AG838" s="8"/>
      <c r="AJ838" s="8"/>
      <c r="AN838" s="8"/>
      <c r="AO838" s="8"/>
      <c r="AP838" s="8"/>
      <c r="AZ838" s="8"/>
      <c r="BB838" s="8"/>
      <c r="BE838" s="8"/>
      <c r="BH838" s="8"/>
      <c r="BJ838" s="8"/>
      <c r="BK838" s="8"/>
      <c r="BU838" s="8"/>
      <c r="BV838" s="8"/>
      <c r="BX838" s="8"/>
      <c r="BY838" s="8"/>
      <c r="BZ838" s="8"/>
      <c r="CL838" s="8"/>
      <c r="CM838" s="8"/>
      <c r="CN838" s="8"/>
    </row>
    <row r="839" ht="15.75" customHeight="1">
      <c r="D839" s="8"/>
      <c r="E839" s="8"/>
      <c r="F839" s="8"/>
      <c r="H839" s="8"/>
      <c r="P839" s="8"/>
      <c r="X839" s="8"/>
      <c r="Y839" s="8"/>
      <c r="Z839" s="8"/>
      <c r="AE839" s="8"/>
      <c r="AF839" s="8"/>
      <c r="AG839" s="8"/>
      <c r="AJ839" s="8"/>
      <c r="AN839" s="8"/>
      <c r="AO839" s="8"/>
      <c r="AP839" s="8"/>
      <c r="AZ839" s="8"/>
      <c r="BB839" s="8"/>
      <c r="BE839" s="8"/>
      <c r="BH839" s="8"/>
      <c r="BJ839" s="8"/>
      <c r="BK839" s="8"/>
      <c r="BU839" s="8"/>
      <c r="BV839" s="8"/>
      <c r="BX839" s="8"/>
      <c r="BY839" s="8"/>
      <c r="BZ839" s="8"/>
      <c r="CL839" s="8"/>
      <c r="CM839" s="8"/>
      <c r="CN839" s="8"/>
    </row>
    <row r="840" ht="15.75" customHeight="1">
      <c r="D840" s="8"/>
      <c r="E840" s="8"/>
      <c r="F840" s="8"/>
      <c r="H840" s="8"/>
      <c r="P840" s="8"/>
      <c r="X840" s="8"/>
      <c r="Y840" s="8"/>
      <c r="Z840" s="8"/>
      <c r="AE840" s="8"/>
      <c r="AF840" s="8"/>
      <c r="AG840" s="8"/>
      <c r="AJ840" s="8"/>
      <c r="AN840" s="8"/>
      <c r="AO840" s="8"/>
      <c r="AP840" s="8"/>
      <c r="AZ840" s="8"/>
      <c r="BB840" s="8"/>
      <c r="BE840" s="8"/>
      <c r="BH840" s="8"/>
      <c r="BJ840" s="8"/>
      <c r="BK840" s="8"/>
      <c r="BU840" s="8"/>
      <c r="BV840" s="8"/>
      <c r="BX840" s="8"/>
      <c r="BY840" s="8"/>
      <c r="BZ840" s="8"/>
      <c r="CL840" s="8"/>
      <c r="CM840" s="8"/>
      <c r="CN840" s="8"/>
    </row>
    <row r="841" ht="15.75" customHeight="1">
      <c r="D841" s="8"/>
      <c r="E841" s="8"/>
      <c r="F841" s="8"/>
      <c r="H841" s="8"/>
      <c r="P841" s="8"/>
      <c r="X841" s="8"/>
      <c r="Y841" s="8"/>
      <c r="Z841" s="8"/>
      <c r="AE841" s="8"/>
      <c r="AF841" s="8"/>
      <c r="AG841" s="8"/>
      <c r="AJ841" s="8"/>
      <c r="AN841" s="8"/>
      <c r="AO841" s="8"/>
      <c r="AP841" s="8"/>
      <c r="AZ841" s="8"/>
      <c r="BB841" s="8"/>
      <c r="BE841" s="8"/>
      <c r="BH841" s="8"/>
      <c r="BJ841" s="8"/>
      <c r="BK841" s="8"/>
      <c r="BU841" s="8"/>
      <c r="BV841" s="8"/>
      <c r="BX841" s="8"/>
      <c r="BY841" s="8"/>
      <c r="BZ841" s="8"/>
      <c r="CL841" s="8"/>
      <c r="CM841" s="8"/>
      <c r="CN841" s="8"/>
    </row>
    <row r="842" ht="15.75" customHeight="1">
      <c r="D842" s="8"/>
      <c r="E842" s="8"/>
      <c r="F842" s="8"/>
      <c r="H842" s="8"/>
      <c r="P842" s="8"/>
      <c r="X842" s="8"/>
      <c r="Y842" s="8"/>
      <c r="Z842" s="8"/>
      <c r="AE842" s="8"/>
      <c r="AF842" s="8"/>
      <c r="AG842" s="8"/>
      <c r="AJ842" s="8"/>
      <c r="AN842" s="8"/>
      <c r="AO842" s="8"/>
      <c r="AP842" s="8"/>
      <c r="AZ842" s="8"/>
      <c r="BB842" s="8"/>
      <c r="BE842" s="8"/>
      <c r="BH842" s="8"/>
      <c r="BJ842" s="8"/>
      <c r="BK842" s="8"/>
      <c r="BU842" s="8"/>
      <c r="BV842" s="8"/>
      <c r="BX842" s="8"/>
      <c r="BY842" s="8"/>
      <c r="BZ842" s="8"/>
      <c r="CL842" s="8"/>
      <c r="CM842" s="8"/>
      <c r="CN842" s="8"/>
    </row>
    <row r="843" ht="15.75" customHeight="1">
      <c r="D843" s="8"/>
      <c r="E843" s="8"/>
      <c r="F843" s="8"/>
      <c r="H843" s="8"/>
      <c r="P843" s="8"/>
      <c r="X843" s="8"/>
      <c r="Y843" s="8"/>
      <c r="Z843" s="8"/>
      <c r="AE843" s="8"/>
      <c r="AF843" s="8"/>
      <c r="AG843" s="8"/>
      <c r="AJ843" s="8"/>
      <c r="AN843" s="8"/>
      <c r="AO843" s="8"/>
      <c r="AP843" s="8"/>
      <c r="AZ843" s="8"/>
      <c r="BB843" s="8"/>
      <c r="BE843" s="8"/>
      <c r="BH843" s="8"/>
      <c r="BJ843" s="8"/>
      <c r="BK843" s="8"/>
      <c r="BU843" s="8"/>
      <c r="BV843" s="8"/>
      <c r="BX843" s="8"/>
      <c r="BY843" s="8"/>
      <c r="BZ843" s="8"/>
      <c r="CL843" s="8"/>
      <c r="CM843" s="8"/>
      <c r="CN843" s="8"/>
    </row>
    <row r="844" ht="15.75" customHeight="1">
      <c r="D844" s="8"/>
      <c r="E844" s="8"/>
      <c r="F844" s="8"/>
      <c r="H844" s="8"/>
      <c r="P844" s="8"/>
      <c r="X844" s="8"/>
      <c r="Y844" s="8"/>
      <c r="Z844" s="8"/>
      <c r="AE844" s="8"/>
      <c r="AF844" s="8"/>
      <c r="AG844" s="8"/>
      <c r="AJ844" s="8"/>
      <c r="AN844" s="8"/>
      <c r="AO844" s="8"/>
      <c r="AP844" s="8"/>
      <c r="AZ844" s="8"/>
      <c r="BB844" s="8"/>
      <c r="BE844" s="8"/>
      <c r="BH844" s="8"/>
      <c r="BJ844" s="8"/>
      <c r="BK844" s="8"/>
      <c r="BU844" s="8"/>
      <c r="BV844" s="8"/>
      <c r="BX844" s="8"/>
      <c r="BY844" s="8"/>
      <c r="BZ844" s="8"/>
      <c r="CL844" s="8"/>
      <c r="CM844" s="8"/>
      <c r="CN844" s="8"/>
    </row>
    <row r="845" ht="15.75" customHeight="1">
      <c r="D845" s="8"/>
      <c r="E845" s="8"/>
      <c r="F845" s="8"/>
      <c r="H845" s="8"/>
      <c r="P845" s="8"/>
      <c r="X845" s="8"/>
      <c r="Y845" s="8"/>
      <c r="Z845" s="8"/>
      <c r="AE845" s="8"/>
      <c r="AF845" s="8"/>
      <c r="AG845" s="8"/>
      <c r="AJ845" s="8"/>
      <c r="AN845" s="8"/>
      <c r="AO845" s="8"/>
      <c r="AP845" s="8"/>
      <c r="AZ845" s="8"/>
      <c r="BB845" s="8"/>
      <c r="BE845" s="8"/>
      <c r="BH845" s="8"/>
      <c r="BJ845" s="8"/>
      <c r="BK845" s="8"/>
      <c r="BU845" s="8"/>
      <c r="BV845" s="8"/>
      <c r="BX845" s="8"/>
      <c r="BY845" s="8"/>
      <c r="BZ845" s="8"/>
      <c r="CL845" s="8"/>
      <c r="CM845" s="8"/>
      <c r="CN845" s="8"/>
    </row>
    <row r="846" ht="15.75" customHeight="1">
      <c r="D846" s="8"/>
      <c r="E846" s="8"/>
      <c r="F846" s="8"/>
      <c r="H846" s="8"/>
      <c r="P846" s="8"/>
      <c r="X846" s="8"/>
      <c r="Y846" s="8"/>
      <c r="Z846" s="8"/>
      <c r="AE846" s="8"/>
      <c r="AF846" s="8"/>
      <c r="AG846" s="8"/>
      <c r="AJ846" s="8"/>
      <c r="AN846" s="8"/>
      <c r="AO846" s="8"/>
      <c r="AP846" s="8"/>
      <c r="AZ846" s="8"/>
      <c r="BB846" s="8"/>
      <c r="BE846" s="8"/>
      <c r="BH846" s="8"/>
      <c r="BJ846" s="8"/>
      <c r="BK846" s="8"/>
      <c r="BU846" s="8"/>
      <c r="BV846" s="8"/>
      <c r="BX846" s="8"/>
      <c r="BY846" s="8"/>
      <c r="BZ846" s="8"/>
      <c r="CL846" s="8"/>
      <c r="CM846" s="8"/>
      <c r="CN846" s="8"/>
    </row>
    <row r="847" ht="15.75" customHeight="1">
      <c r="D847" s="8"/>
      <c r="E847" s="8"/>
      <c r="F847" s="8"/>
      <c r="H847" s="8"/>
      <c r="P847" s="8"/>
      <c r="X847" s="8"/>
      <c r="Y847" s="8"/>
      <c r="Z847" s="8"/>
      <c r="AE847" s="8"/>
      <c r="AF847" s="8"/>
      <c r="AG847" s="8"/>
      <c r="AJ847" s="8"/>
      <c r="AN847" s="8"/>
      <c r="AO847" s="8"/>
      <c r="AP847" s="8"/>
      <c r="AZ847" s="8"/>
      <c r="BB847" s="8"/>
      <c r="BE847" s="8"/>
      <c r="BH847" s="8"/>
      <c r="BJ847" s="8"/>
      <c r="BK847" s="8"/>
      <c r="BU847" s="8"/>
      <c r="BV847" s="8"/>
      <c r="BX847" s="8"/>
      <c r="BY847" s="8"/>
      <c r="BZ847" s="8"/>
      <c r="CL847" s="8"/>
      <c r="CM847" s="8"/>
      <c r="CN847" s="8"/>
    </row>
    <row r="848" ht="15.75" customHeight="1">
      <c r="D848" s="8"/>
      <c r="E848" s="8"/>
      <c r="F848" s="8"/>
      <c r="H848" s="8"/>
      <c r="P848" s="8"/>
      <c r="X848" s="8"/>
      <c r="Y848" s="8"/>
      <c r="Z848" s="8"/>
      <c r="AE848" s="8"/>
      <c r="AF848" s="8"/>
      <c r="AG848" s="8"/>
      <c r="AJ848" s="8"/>
      <c r="AN848" s="8"/>
      <c r="AO848" s="8"/>
      <c r="AP848" s="8"/>
      <c r="AZ848" s="8"/>
      <c r="BB848" s="8"/>
      <c r="BE848" s="8"/>
      <c r="BH848" s="8"/>
      <c r="BJ848" s="8"/>
      <c r="BK848" s="8"/>
      <c r="BU848" s="8"/>
      <c r="BV848" s="8"/>
      <c r="BX848" s="8"/>
      <c r="BY848" s="8"/>
      <c r="BZ848" s="8"/>
      <c r="CL848" s="8"/>
      <c r="CM848" s="8"/>
      <c r="CN848" s="8"/>
    </row>
    <row r="849" ht="15.75" customHeight="1">
      <c r="D849" s="8"/>
      <c r="E849" s="8"/>
      <c r="F849" s="8"/>
      <c r="H849" s="8"/>
      <c r="P849" s="8"/>
      <c r="X849" s="8"/>
      <c r="Y849" s="8"/>
      <c r="Z849" s="8"/>
      <c r="AE849" s="8"/>
      <c r="AF849" s="8"/>
      <c r="AG849" s="8"/>
      <c r="AJ849" s="8"/>
      <c r="AN849" s="8"/>
      <c r="AO849" s="8"/>
      <c r="AP849" s="8"/>
      <c r="AZ849" s="8"/>
      <c r="BB849" s="8"/>
      <c r="BE849" s="8"/>
      <c r="BH849" s="8"/>
      <c r="BJ849" s="8"/>
      <c r="BK849" s="8"/>
      <c r="BU849" s="8"/>
      <c r="BV849" s="8"/>
      <c r="BX849" s="8"/>
      <c r="BY849" s="8"/>
      <c r="BZ849" s="8"/>
      <c r="CL849" s="8"/>
      <c r="CM849" s="8"/>
      <c r="CN849" s="8"/>
    </row>
    <row r="850" ht="15.75" customHeight="1">
      <c r="D850" s="8"/>
      <c r="E850" s="8"/>
      <c r="F850" s="8"/>
      <c r="H850" s="8"/>
      <c r="P850" s="8"/>
      <c r="X850" s="8"/>
      <c r="Y850" s="8"/>
      <c r="Z850" s="8"/>
      <c r="AE850" s="8"/>
      <c r="AF850" s="8"/>
      <c r="AG850" s="8"/>
      <c r="AJ850" s="8"/>
      <c r="AN850" s="8"/>
      <c r="AO850" s="8"/>
      <c r="AP850" s="8"/>
      <c r="AZ850" s="8"/>
      <c r="BB850" s="8"/>
      <c r="BE850" s="8"/>
      <c r="BH850" s="8"/>
      <c r="BJ850" s="8"/>
      <c r="BK850" s="8"/>
      <c r="BU850" s="8"/>
      <c r="BV850" s="8"/>
      <c r="BX850" s="8"/>
      <c r="BY850" s="8"/>
      <c r="BZ850" s="8"/>
      <c r="CL850" s="8"/>
      <c r="CM850" s="8"/>
      <c r="CN850" s="8"/>
    </row>
    <row r="851" ht="15.75" customHeight="1">
      <c r="D851" s="8"/>
      <c r="E851" s="8"/>
      <c r="F851" s="8"/>
      <c r="H851" s="8"/>
      <c r="P851" s="8"/>
      <c r="X851" s="8"/>
      <c r="Y851" s="8"/>
      <c r="Z851" s="8"/>
      <c r="AE851" s="8"/>
      <c r="AF851" s="8"/>
      <c r="AG851" s="8"/>
      <c r="AJ851" s="8"/>
      <c r="AN851" s="8"/>
      <c r="AO851" s="8"/>
      <c r="AP851" s="8"/>
      <c r="AZ851" s="8"/>
      <c r="BB851" s="8"/>
      <c r="BE851" s="8"/>
      <c r="BH851" s="8"/>
      <c r="BJ851" s="8"/>
      <c r="BK851" s="8"/>
      <c r="BU851" s="8"/>
      <c r="BV851" s="8"/>
      <c r="BX851" s="8"/>
      <c r="BY851" s="8"/>
      <c r="BZ851" s="8"/>
      <c r="CL851" s="8"/>
      <c r="CM851" s="8"/>
      <c r="CN851" s="8"/>
    </row>
    <row r="852" ht="15.75" customHeight="1">
      <c r="D852" s="8"/>
      <c r="E852" s="8"/>
      <c r="F852" s="8"/>
      <c r="H852" s="8"/>
      <c r="P852" s="8"/>
      <c r="X852" s="8"/>
      <c r="Y852" s="8"/>
      <c r="Z852" s="8"/>
      <c r="AE852" s="8"/>
      <c r="AF852" s="8"/>
      <c r="AG852" s="8"/>
      <c r="AJ852" s="8"/>
      <c r="AN852" s="8"/>
      <c r="AO852" s="8"/>
      <c r="AP852" s="8"/>
      <c r="AZ852" s="8"/>
      <c r="BB852" s="8"/>
      <c r="BE852" s="8"/>
      <c r="BH852" s="8"/>
      <c r="BJ852" s="8"/>
      <c r="BK852" s="8"/>
      <c r="BU852" s="8"/>
      <c r="BV852" s="8"/>
      <c r="BX852" s="8"/>
      <c r="BY852" s="8"/>
      <c r="BZ852" s="8"/>
      <c r="CL852" s="8"/>
      <c r="CM852" s="8"/>
      <c r="CN852" s="8"/>
    </row>
    <row r="853" ht="15.75" customHeight="1">
      <c r="D853" s="8"/>
      <c r="E853" s="8"/>
      <c r="F853" s="8"/>
      <c r="H853" s="8"/>
      <c r="P853" s="8"/>
      <c r="X853" s="8"/>
      <c r="Y853" s="8"/>
      <c r="Z853" s="8"/>
      <c r="AE853" s="8"/>
      <c r="AF853" s="8"/>
      <c r="AG853" s="8"/>
      <c r="AJ853" s="8"/>
      <c r="AN853" s="8"/>
      <c r="AO853" s="8"/>
      <c r="AP853" s="8"/>
      <c r="AZ853" s="8"/>
      <c r="BB853" s="8"/>
      <c r="BE853" s="8"/>
      <c r="BH853" s="8"/>
      <c r="BJ853" s="8"/>
      <c r="BK853" s="8"/>
      <c r="BU853" s="8"/>
      <c r="BV853" s="8"/>
      <c r="BX853" s="8"/>
      <c r="BY853" s="8"/>
      <c r="BZ853" s="8"/>
      <c r="CL853" s="8"/>
      <c r="CM853" s="8"/>
      <c r="CN853" s="8"/>
    </row>
    <row r="854" ht="15.75" customHeight="1">
      <c r="D854" s="8"/>
      <c r="E854" s="8"/>
      <c r="F854" s="8"/>
      <c r="H854" s="8"/>
      <c r="P854" s="8"/>
      <c r="X854" s="8"/>
      <c r="Y854" s="8"/>
      <c r="Z854" s="8"/>
      <c r="AE854" s="8"/>
      <c r="AF854" s="8"/>
      <c r="AG854" s="8"/>
      <c r="AJ854" s="8"/>
      <c r="AN854" s="8"/>
      <c r="AO854" s="8"/>
      <c r="AP854" s="8"/>
      <c r="AZ854" s="8"/>
      <c r="BB854" s="8"/>
      <c r="BE854" s="8"/>
      <c r="BH854" s="8"/>
      <c r="BJ854" s="8"/>
      <c r="BK854" s="8"/>
      <c r="BU854" s="8"/>
      <c r="BV854" s="8"/>
      <c r="BX854" s="8"/>
      <c r="BY854" s="8"/>
      <c r="BZ854" s="8"/>
      <c r="CL854" s="8"/>
      <c r="CM854" s="8"/>
      <c r="CN854" s="8"/>
    </row>
    <row r="855" ht="15.75" customHeight="1">
      <c r="D855" s="8"/>
      <c r="E855" s="8"/>
      <c r="F855" s="8"/>
      <c r="H855" s="8"/>
      <c r="P855" s="8"/>
      <c r="X855" s="8"/>
      <c r="Y855" s="8"/>
      <c r="Z855" s="8"/>
      <c r="AE855" s="8"/>
      <c r="AF855" s="8"/>
      <c r="AG855" s="8"/>
      <c r="AJ855" s="8"/>
      <c r="AN855" s="8"/>
      <c r="AO855" s="8"/>
      <c r="AP855" s="8"/>
      <c r="AZ855" s="8"/>
      <c r="BB855" s="8"/>
      <c r="BE855" s="8"/>
      <c r="BH855" s="8"/>
      <c r="BJ855" s="8"/>
      <c r="BK855" s="8"/>
      <c r="BU855" s="8"/>
      <c r="BV855" s="8"/>
      <c r="BX855" s="8"/>
      <c r="BY855" s="8"/>
      <c r="BZ855" s="8"/>
      <c r="CL855" s="8"/>
      <c r="CM855" s="8"/>
      <c r="CN855" s="8"/>
    </row>
    <row r="856" ht="15.75" customHeight="1">
      <c r="D856" s="8"/>
      <c r="E856" s="8"/>
      <c r="F856" s="8"/>
      <c r="H856" s="8"/>
      <c r="P856" s="8"/>
      <c r="X856" s="8"/>
      <c r="Y856" s="8"/>
      <c r="Z856" s="8"/>
      <c r="AE856" s="8"/>
      <c r="AF856" s="8"/>
      <c r="AG856" s="8"/>
      <c r="AJ856" s="8"/>
      <c r="AN856" s="8"/>
      <c r="AO856" s="8"/>
      <c r="AP856" s="8"/>
      <c r="AZ856" s="8"/>
      <c r="BB856" s="8"/>
      <c r="BE856" s="8"/>
      <c r="BH856" s="8"/>
      <c r="BJ856" s="8"/>
      <c r="BK856" s="8"/>
      <c r="BU856" s="8"/>
      <c r="BV856" s="8"/>
      <c r="BX856" s="8"/>
      <c r="BY856" s="8"/>
      <c r="BZ856" s="8"/>
      <c r="CL856" s="8"/>
      <c r="CM856" s="8"/>
      <c r="CN856" s="8"/>
    </row>
    <row r="857" ht="15.75" customHeight="1">
      <c r="D857" s="8"/>
      <c r="E857" s="8"/>
      <c r="F857" s="8"/>
      <c r="H857" s="8"/>
      <c r="P857" s="8"/>
      <c r="X857" s="8"/>
      <c r="Y857" s="8"/>
      <c r="Z857" s="8"/>
      <c r="AE857" s="8"/>
      <c r="AF857" s="8"/>
      <c r="AG857" s="8"/>
      <c r="AJ857" s="8"/>
      <c r="AN857" s="8"/>
      <c r="AO857" s="8"/>
      <c r="AP857" s="8"/>
      <c r="AZ857" s="8"/>
      <c r="BB857" s="8"/>
      <c r="BE857" s="8"/>
      <c r="BH857" s="8"/>
      <c r="BJ857" s="8"/>
      <c r="BK857" s="8"/>
      <c r="BU857" s="8"/>
      <c r="BV857" s="8"/>
      <c r="BX857" s="8"/>
      <c r="BY857" s="8"/>
      <c r="BZ857" s="8"/>
      <c r="CL857" s="8"/>
      <c r="CM857" s="8"/>
      <c r="CN857" s="8"/>
    </row>
    <row r="858" ht="15.75" customHeight="1">
      <c r="D858" s="8"/>
      <c r="E858" s="8"/>
      <c r="F858" s="8"/>
      <c r="H858" s="8"/>
      <c r="P858" s="8"/>
      <c r="X858" s="8"/>
      <c r="Y858" s="8"/>
      <c r="Z858" s="8"/>
      <c r="AE858" s="8"/>
      <c r="AF858" s="8"/>
      <c r="AG858" s="8"/>
      <c r="AJ858" s="8"/>
      <c r="AN858" s="8"/>
      <c r="AO858" s="8"/>
      <c r="AP858" s="8"/>
      <c r="AZ858" s="8"/>
      <c r="BB858" s="8"/>
      <c r="BE858" s="8"/>
      <c r="BH858" s="8"/>
      <c r="BJ858" s="8"/>
      <c r="BK858" s="8"/>
      <c r="BU858" s="8"/>
      <c r="BV858" s="8"/>
      <c r="BX858" s="8"/>
      <c r="BY858" s="8"/>
      <c r="BZ858" s="8"/>
      <c r="CL858" s="8"/>
      <c r="CM858" s="8"/>
      <c r="CN858" s="8"/>
    </row>
    <row r="859" ht="15.75" customHeight="1">
      <c r="D859" s="8"/>
      <c r="E859" s="8"/>
      <c r="F859" s="8"/>
      <c r="H859" s="8"/>
      <c r="P859" s="8"/>
      <c r="X859" s="8"/>
      <c r="Y859" s="8"/>
      <c r="Z859" s="8"/>
      <c r="AE859" s="8"/>
      <c r="AF859" s="8"/>
      <c r="AG859" s="8"/>
      <c r="AJ859" s="8"/>
      <c r="AN859" s="8"/>
      <c r="AO859" s="8"/>
      <c r="AP859" s="8"/>
      <c r="AZ859" s="8"/>
      <c r="BB859" s="8"/>
      <c r="BE859" s="8"/>
      <c r="BH859" s="8"/>
      <c r="BJ859" s="8"/>
      <c r="BK859" s="8"/>
      <c r="BU859" s="8"/>
      <c r="BV859" s="8"/>
      <c r="BX859" s="8"/>
      <c r="BY859" s="8"/>
      <c r="BZ859" s="8"/>
      <c r="CL859" s="8"/>
      <c r="CM859" s="8"/>
      <c r="CN859" s="8"/>
    </row>
    <row r="860" ht="15.75" customHeight="1">
      <c r="D860" s="8"/>
      <c r="E860" s="8"/>
      <c r="F860" s="8"/>
      <c r="H860" s="8"/>
      <c r="P860" s="8"/>
      <c r="X860" s="8"/>
      <c r="Y860" s="8"/>
      <c r="Z860" s="8"/>
      <c r="AE860" s="8"/>
      <c r="AF860" s="8"/>
      <c r="AG860" s="8"/>
      <c r="AJ860" s="8"/>
      <c r="AN860" s="8"/>
      <c r="AO860" s="8"/>
      <c r="AP860" s="8"/>
      <c r="AZ860" s="8"/>
      <c r="BB860" s="8"/>
      <c r="BE860" s="8"/>
      <c r="BH860" s="8"/>
      <c r="BJ860" s="8"/>
      <c r="BK860" s="8"/>
      <c r="BU860" s="8"/>
      <c r="BV860" s="8"/>
      <c r="BX860" s="8"/>
      <c r="BY860" s="8"/>
      <c r="BZ860" s="8"/>
      <c r="CL860" s="8"/>
      <c r="CM860" s="8"/>
      <c r="CN860" s="8"/>
    </row>
    <row r="861" ht="15.75" customHeight="1">
      <c r="D861" s="8"/>
      <c r="E861" s="8"/>
      <c r="F861" s="8"/>
      <c r="H861" s="8"/>
      <c r="P861" s="8"/>
      <c r="X861" s="8"/>
      <c r="Y861" s="8"/>
      <c r="Z861" s="8"/>
      <c r="AE861" s="8"/>
      <c r="AF861" s="8"/>
      <c r="AG861" s="8"/>
      <c r="AJ861" s="8"/>
      <c r="AN861" s="8"/>
      <c r="AO861" s="8"/>
      <c r="AP861" s="8"/>
      <c r="AZ861" s="8"/>
      <c r="BB861" s="8"/>
      <c r="BE861" s="8"/>
      <c r="BH861" s="8"/>
      <c r="BJ861" s="8"/>
      <c r="BK861" s="8"/>
      <c r="BU861" s="8"/>
      <c r="BV861" s="8"/>
      <c r="BX861" s="8"/>
      <c r="BY861" s="8"/>
      <c r="BZ861" s="8"/>
      <c r="CL861" s="8"/>
      <c r="CM861" s="8"/>
      <c r="CN861" s="8"/>
    </row>
    <row r="862" ht="15.75" customHeight="1">
      <c r="D862" s="8"/>
      <c r="E862" s="8"/>
      <c r="F862" s="8"/>
      <c r="H862" s="8"/>
      <c r="P862" s="8"/>
      <c r="X862" s="8"/>
      <c r="Y862" s="8"/>
      <c r="Z862" s="8"/>
      <c r="AE862" s="8"/>
      <c r="AF862" s="8"/>
      <c r="AG862" s="8"/>
      <c r="AJ862" s="8"/>
      <c r="AN862" s="8"/>
      <c r="AO862" s="8"/>
      <c r="AP862" s="8"/>
      <c r="AZ862" s="8"/>
      <c r="BB862" s="8"/>
      <c r="BE862" s="8"/>
      <c r="BH862" s="8"/>
      <c r="BJ862" s="8"/>
      <c r="BK862" s="8"/>
      <c r="BU862" s="8"/>
      <c r="BV862" s="8"/>
      <c r="BX862" s="8"/>
      <c r="BY862" s="8"/>
      <c r="BZ862" s="8"/>
      <c r="CL862" s="8"/>
      <c r="CM862" s="8"/>
      <c r="CN862" s="8"/>
    </row>
    <row r="863" ht="15.75" customHeight="1">
      <c r="D863" s="8"/>
      <c r="E863" s="8"/>
      <c r="F863" s="8"/>
      <c r="H863" s="8"/>
      <c r="P863" s="8"/>
      <c r="X863" s="8"/>
      <c r="Y863" s="8"/>
      <c r="Z863" s="8"/>
      <c r="AE863" s="8"/>
      <c r="AF863" s="8"/>
      <c r="AG863" s="8"/>
      <c r="AJ863" s="8"/>
      <c r="AN863" s="8"/>
      <c r="AO863" s="8"/>
      <c r="AP863" s="8"/>
      <c r="AZ863" s="8"/>
      <c r="BB863" s="8"/>
      <c r="BE863" s="8"/>
      <c r="BH863" s="8"/>
      <c r="BJ863" s="8"/>
      <c r="BK863" s="8"/>
      <c r="BU863" s="8"/>
      <c r="BV863" s="8"/>
      <c r="BX863" s="8"/>
      <c r="BY863" s="8"/>
      <c r="BZ863" s="8"/>
      <c r="CL863" s="8"/>
      <c r="CM863" s="8"/>
      <c r="CN863" s="8"/>
    </row>
    <row r="864" ht="15.75" customHeight="1">
      <c r="D864" s="8"/>
      <c r="E864" s="8"/>
      <c r="F864" s="8"/>
      <c r="H864" s="8"/>
      <c r="P864" s="8"/>
      <c r="X864" s="8"/>
      <c r="Y864" s="8"/>
      <c r="Z864" s="8"/>
      <c r="AE864" s="8"/>
      <c r="AF864" s="8"/>
      <c r="AG864" s="8"/>
      <c r="AJ864" s="8"/>
      <c r="AN864" s="8"/>
      <c r="AO864" s="8"/>
      <c r="AP864" s="8"/>
      <c r="AZ864" s="8"/>
      <c r="BB864" s="8"/>
      <c r="BE864" s="8"/>
      <c r="BH864" s="8"/>
      <c r="BJ864" s="8"/>
      <c r="BK864" s="8"/>
      <c r="BU864" s="8"/>
      <c r="BV864" s="8"/>
      <c r="BX864" s="8"/>
      <c r="BY864" s="8"/>
      <c r="BZ864" s="8"/>
      <c r="CL864" s="8"/>
      <c r="CM864" s="8"/>
      <c r="CN864" s="8"/>
    </row>
    <row r="865" ht="15.75" customHeight="1">
      <c r="D865" s="8"/>
      <c r="E865" s="8"/>
      <c r="F865" s="8"/>
      <c r="H865" s="8"/>
      <c r="P865" s="8"/>
      <c r="X865" s="8"/>
      <c r="Y865" s="8"/>
      <c r="Z865" s="8"/>
      <c r="AE865" s="8"/>
      <c r="AF865" s="8"/>
      <c r="AG865" s="8"/>
      <c r="AJ865" s="8"/>
      <c r="AN865" s="8"/>
      <c r="AO865" s="8"/>
      <c r="AP865" s="8"/>
      <c r="AZ865" s="8"/>
      <c r="BB865" s="8"/>
      <c r="BE865" s="8"/>
      <c r="BH865" s="8"/>
      <c r="BJ865" s="8"/>
      <c r="BK865" s="8"/>
      <c r="BU865" s="8"/>
      <c r="BV865" s="8"/>
      <c r="BX865" s="8"/>
      <c r="BY865" s="8"/>
      <c r="BZ865" s="8"/>
      <c r="CL865" s="8"/>
      <c r="CM865" s="8"/>
      <c r="CN865" s="8"/>
    </row>
    <row r="866" ht="15.75" customHeight="1">
      <c r="D866" s="8"/>
      <c r="E866" s="8"/>
      <c r="F866" s="8"/>
      <c r="H866" s="8"/>
      <c r="P866" s="8"/>
      <c r="X866" s="8"/>
      <c r="Y866" s="8"/>
      <c r="Z866" s="8"/>
      <c r="AE866" s="8"/>
      <c r="AF866" s="8"/>
      <c r="AG866" s="8"/>
      <c r="AJ866" s="8"/>
      <c r="AN866" s="8"/>
      <c r="AO866" s="8"/>
      <c r="AP866" s="8"/>
      <c r="AZ866" s="8"/>
      <c r="BB866" s="8"/>
      <c r="BE866" s="8"/>
      <c r="BH866" s="8"/>
      <c r="BJ866" s="8"/>
      <c r="BK866" s="8"/>
      <c r="BU866" s="8"/>
      <c r="BV866" s="8"/>
      <c r="BX866" s="8"/>
      <c r="BY866" s="8"/>
      <c r="BZ866" s="8"/>
      <c r="CL866" s="8"/>
      <c r="CM866" s="8"/>
      <c r="CN866" s="8"/>
    </row>
    <row r="867" ht="15.75" customHeight="1">
      <c r="D867" s="8"/>
      <c r="E867" s="8"/>
      <c r="F867" s="8"/>
      <c r="H867" s="8"/>
      <c r="P867" s="8"/>
      <c r="X867" s="8"/>
      <c r="Y867" s="8"/>
      <c r="Z867" s="8"/>
      <c r="AE867" s="8"/>
      <c r="AF867" s="8"/>
      <c r="AG867" s="8"/>
      <c r="AJ867" s="8"/>
      <c r="AN867" s="8"/>
      <c r="AO867" s="8"/>
      <c r="AP867" s="8"/>
      <c r="AZ867" s="8"/>
      <c r="BB867" s="8"/>
      <c r="BE867" s="8"/>
      <c r="BH867" s="8"/>
      <c r="BJ867" s="8"/>
      <c r="BK867" s="8"/>
      <c r="BU867" s="8"/>
      <c r="BV867" s="8"/>
      <c r="BX867" s="8"/>
      <c r="BY867" s="8"/>
      <c r="BZ867" s="8"/>
      <c r="CL867" s="8"/>
      <c r="CM867" s="8"/>
      <c r="CN867" s="8"/>
    </row>
    <row r="868" ht="15.75" customHeight="1">
      <c r="D868" s="8"/>
      <c r="E868" s="8"/>
      <c r="F868" s="8"/>
      <c r="H868" s="8"/>
      <c r="P868" s="8"/>
      <c r="X868" s="8"/>
      <c r="Y868" s="8"/>
      <c r="Z868" s="8"/>
      <c r="AE868" s="8"/>
      <c r="AF868" s="8"/>
      <c r="AG868" s="8"/>
      <c r="AJ868" s="8"/>
      <c r="AN868" s="8"/>
      <c r="AO868" s="8"/>
      <c r="AP868" s="8"/>
      <c r="AZ868" s="8"/>
      <c r="BB868" s="8"/>
      <c r="BE868" s="8"/>
      <c r="BH868" s="8"/>
      <c r="BJ868" s="8"/>
      <c r="BK868" s="8"/>
      <c r="BU868" s="8"/>
      <c r="BV868" s="8"/>
      <c r="BX868" s="8"/>
      <c r="BY868" s="8"/>
      <c r="BZ868" s="8"/>
      <c r="CL868" s="8"/>
      <c r="CM868" s="8"/>
      <c r="CN868" s="8"/>
    </row>
    <row r="869" ht="15.75" customHeight="1">
      <c r="D869" s="8"/>
      <c r="E869" s="8"/>
      <c r="F869" s="8"/>
      <c r="H869" s="8"/>
      <c r="P869" s="8"/>
      <c r="X869" s="8"/>
      <c r="Y869" s="8"/>
      <c r="Z869" s="8"/>
      <c r="AE869" s="8"/>
      <c r="AF869" s="8"/>
      <c r="AG869" s="8"/>
      <c r="AJ869" s="8"/>
      <c r="AN869" s="8"/>
      <c r="AO869" s="8"/>
      <c r="AP869" s="8"/>
      <c r="AZ869" s="8"/>
      <c r="BB869" s="8"/>
      <c r="BE869" s="8"/>
      <c r="BH869" s="8"/>
      <c r="BJ869" s="8"/>
      <c r="BK869" s="8"/>
      <c r="BU869" s="8"/>
      <c r="BV869" s="8"/>
      <c r="BX869" s="8"/>
      <c r="BY869" s="8"/>
      <c r="BZ869" s="8"/>
      <c r="CL869" s="8"/>
      <c r="CM869" s="8"/>
      <c r="CN869" s="8"/>
    </row>
    <row r="870" ht="15.75" customHeight="1">
      <c r="D870" s="8"/>
      <c r="E870" s="8"/>
      <c r="F870" s="8"/>
      <c r="H870" s="8"/>
      <c r="P870" s="8"/>
      <c r="X870" s="8"/>
      <c r="Y870" s="8"/>
      <c r="Z870" s="8"/>
      <c r="AE870" s="8"/>
      <c r="AF870" s="8"/>
      <c r="AG870" s="8"/>
      <c r="AJ870" s="8"/>
      <c r="AN870" s="8"/>
      <c r="AO870" s="8"/>
      <c r="AP870" s="8"/>
      <c r="AZ870" s="8"/>
      <c r="BB870" s="8"/>
      <c r="BE870" s="8"/>
      <c r="BH870" s="8"/>
      <c r="BJ870" s="8"/>
      <c r="BK870" s="8"/>
      <c r="BU870" s="8"/>
      <c r="BV870" s="8"/>
      <c r="BX870" s="8"/>
      <c r="BY870" s="8"/>
      <c r="BZ870" s="8"/>
      <c r="CL870" s="8"/>
      <c r="CM870" s="8"/>
      <c r="CN870" s="8"/>
    </row>
    <row r="871" ht="15.75" customHeight="1">
      <c r="D871" s="8"/>
      <c r="E871" s="8"/>
      <c r="F871" s="8"/>
      <c r="H871" s="8"/>
      <c r="P871" s="8"/>
      <c r="X871" s="8"/>
      <c r="Y871" s="8"/>
      <c r="Z871" s="8"/>
      <c r="AE871" s="8"/>
      <c r="AF871" s="8"/>
      <c r="AG871" s="8"/>
      <c r="AJ871" s="8"/>
      <c r="AN871" s="8"/>
      <c r="AO871" s="8"/>
      <c r="AP871" s="8"/>
      <c r="AZ871" s="8"/>
      <c r="BB871" s="8"/>
      <c r="BE871" s="8"/>
      <c r="BH871" s="8"/>
      <c r="BJ871" s="8"/>
      <c r="BK871" s="8"/>
      <c r="BU871" s="8"/>
      <c r="BV871" s="8"/>
      <c r="BX871" s="8"/>
      <c r="BY871" s="8"/>
      <c r="BZ871" s="8"/>
      <c r="CL871" s="8"/>
      <c r="CM871" s="8"/>
      <c r="CN871" s="8"/>
    </row>
    <row r="872" ht="15.75" customHeight="1">
      <c r="D872" s="8"/>
      <c r="E872" s="8"/>
      <c r="F872" s="8"/>
      <c r="H872" s="8"/>
      <c r="P872" s="8"/>
      <c r="X872" s="8"/>
      <c r="Y872" s="8"/>
      <c r="Z872" s="8"/>
      <c r="AE872" s="8"/>
      <c r="AF872" s="8"/>
      <c r="AG872" s="8"/>
      <c r="AJ872" s="8"/>
      <c r="AN872" s="8"/>
      <c r="AO872" s="8"/>
      <c r="AP872" s="8"/>
      <c r="AZ872" s="8"/>
      <c r="BB872" s="8"/>
      <c r="BE872" s="8"/>
      <c r="BH872" s="8"/>
      <c r="BJ872" s="8"/>
      <c r="BK872" s="8"/>
      <c r="BU872" s="8"/>
      <c r="BV872" s="8"/>
      <c r="BX872" s="8"/>
      <c r="BY872" s="8"/>
      <c r="BZ872" s="8"/>
      <c r="CL872" s="8"/>
      <c r="CM872" s="8"/>
      <c r="CN872" s="8"/>
    </row>
    <row r="873" ht="15.75" customHeight="1">
      <c r="D873" s="8"/>
      <c r="E873" s="8"/>
      <c r="F873" s="8"/>
      <c r="H873" s="8"/>
      <c r="P873" s="8"/>
      <c r="X873" s="8"/>
      <c r="Y873" s="8"/>
      <c r="Z873" s="8"/>
      <c r="AE873" s="8"/>
      <c r="AF873" s="8"/>
      <c r="AG873" s="8"/>
      <c r="AJ873" s="8"/>
      <c r="AN873" s="8"/>
      <c r="AO873" s="8"/>
      <c r="AP873" s="8"/>
      <c r="AZ873" s="8"/>
      <c r="BB873" s="8"/>
      <c r="BE873" s="8"/>
      <c r="BH873" s="8"/>
      <c r="BJ873" s="8"/>
      <c r="BK873" s="8"/>
      <c r="BU873" s="8"/>
      <c r="BV873" s="8"/>
      <c r="BX873" s="8"/>
      <c r="BY873" s="8"/>
      <c r="BZ873" s="8"/>
      <c r="CL873" s="8"/>
      <c r="CM873" s="8"/>
      <c r="CN873" s="8"/>
    </row>
    <row r="874" ht="15.75" customHeight="1">
      <c r="D874" s="8"/>
      <c r="E874" s="8"/>
      <c r="F874" s="8"/>
      <c r="H874" s="8"/>
      <c r="P874" s="8"/>
      <c r="X874" s="8"/>
      <c r="Y874" s="8"/>
      <c r="Z874" s="8"/>
      <c r="AE874" s="8"/>
      <c r="AF874" s="8"/>
      <c r="AG874" s="8"/>
      <c r="AJ874" s="8"/>
      <c r="AN874" s="8"/>
      <c r="AO874" s="8"/>
      <c r="AP874" s="8"/>
      <c r="AZ874" s="8"/>
      <c r="BB874" s="8"/>
      <c r="BE874" s="8"/>
      <c r="BH874" s="8"/>
      <c r="BJ874" s="8"/>
      <c r="BK874" s="8"/>
      <c r="BU874" s="8"/>
      <c r="BV874" s="8"/>
      <c r="BX874" s="8"/>
      <c r="BY874" s="8"/>
      <c r="BZ874" s="8"/>
      <c r="CL874" s="8"/>
      <c r="CM874" s="8"/>
      <c r="CN874" s="8"/>
    </row>
    <row r="875" ht="15.75" customHeight="1">
      <c r="D875" s="8"/>
      <c r="E875" s="8"/>
      <c r="F875" s="8"/>
      <c r="H875" s="8"/>
      <c r="P875" s="8"/>
      <c r="X875" s="8"/>
      <c r="Y875" s="8"/>
      <c r="Z875" s="8"/>
      <c r="AE875" s="8"/>
      <c r="AF875" s="8"/>
      <c r="AG875" s="8"/>
      <c r="AJ875" s="8"/>
      <c r="AN875" s="8"/>
      <c r="AO875" s="8"/>
      <c r="AP875" s="8"/>
      <c r="AZ875" s="8"/>
      <c r="BB875" s="8"/>
      <c r="BE875" s="8"/>
      <c r="BH875" s="8"/>
      <c r="BJ875" s="8"/>
      <c r="BK875" s="8"/>
      <c r="BU875" s="8"/>
      <c r="BV875" s="8"/>
      <c r="BX875" s="8"/>
      <c r="BY875" s="8"/>
      <c r="BZ875" s="8"/>
      <c r="CL875" s="8"/>
      <c r="CM875" s="8"/>
      <c r="CN875" s="8"/>
    </row>
    <row r="876" ht="15.75" customHeight="1">
      <c r="D876" s="8"/>
      <c r="E876" s="8"/>
      <c r="F876" s="8"/>
      <c r="H876" s="8"/>
      <c r="P876" s="8"/>
      <c r="X876" s="8"/>
      <c r="Y876" s="8"/>
      <c r="Z876" s="8"/>
      <c r="AE876" s="8"/>
      <c r="AF876" s="8"/>
      <c r="AG876" s="8"/>
      <c r="AJ876" s="8"/>
      <c r="AN876" s="8"/>
      <c r="AO876" s="8"/>
      <c r="AP876" s="8"/>
      <c r="AZ876" s="8"/>
      <c r="BB876" s="8"/>
      <c r="BE876" s="8"/>
      <c r="BH876" s="8"/>
      <c r="BJ876" s="8"/>
      <c r="BK876" s="8"/>
      <c r="BU876" s="8"/>
      <c r="BV876" s="8"/>
      <c r="BX876" s="8"/>
      <c r="BY876" s="8"/>
      <c r="BZ876" s="8"/>
      <c r="CL876" s="8"/>
      <c r="CM876" s="8"/>
      <c r="CN876" s="8"/>
    </row>
    <row r="877" ht="15.75" customHeight="1">
      <c r="D877" s="8"/>
      <c r="E877" s="8"/>
      <c r="F877" s="8"/>
      <c r="H877" s="8"/>
      <c r="P877" s="8"/>
      <c r="X877" s="8"/>
      <c r="Y877" s="8"/>
      <c r="Z877" s="8"/>
      <c r="AE877" s="8"/>
      <c r="AF877" s="8"/>
      <c r="AG877" s="8"/>
      <c r="AJ877" s="8"/>
      <c r="AN877" s="8"/>
      <c r="AO877" s="8"/>
      <c r="AP877" s="8"/>
      <c r="AZ877" s="8"/>
      <c r="BB877" s="8"/>
      <c r="BE877" s="8"/>
      <c r="BH877" s="8"/>
      <c r="BJ877" s="8"/>
      <c r="BK877" s="8"/>
      <c r="BU877" s="8"/>
      <c r="BV877" s="8"/>
      <c r="BX877" s="8"/>
      <c r="BY877" s="8"/>
      <c r="BZ877" s="8"/>
      <c r="CL877" s="8"/>
      <c r="CM877" s="8"/>
      <c r="CN877" s="8"/>
    </row>
    <row r="878" ht="15.75" customHeight="1">
      <c r="D878" s="8"/>
      <c r="E878" s="8"/>
      <c r="F878" s="8"/>
      <c r="H878" s="8"/>
      <c r="P878" s="8"/>
      <c r="X878" s="8"/>
      <c r="Y878" s="8"/>
      <c r="Z878" s="8"/>
      <c r="AE878" s="8"/>
      <c r="AF878" s="8"/>
      <c r="AG878" s="8"/>
      <c r="AJ878" s="8"/>
      <c r="AN878" s="8"/>
      <c r="AO878" s="8"/>
      <c r="AP878" s="8"/>
      <c r="AZ878" s="8"/>
      <c r="BB878" s="8"/>
      <c r="BE878" s="8"/>
      <c r="BH878" s="8"/>
      <c r="BJ878" s="8"/>
      <c r="BK878" s="8"/>
      <c r="BU878" s="8"/>
      <c r="BV878" s="8"/>
      <c r="BX878" s="8"/>
      <c r="BY878" s="8"/>
      <c r="BZ878" s="8"/>
      <c r="CL878" s="8"/>
      <c r="CM878" s="8"/>
      <c r="CN878" s="8"/>
    </row>
    <row r="879" ht="15.75" customHeight="1">
      <c r="D879" s="8"/>
      <c r="E879" s="8"/>
      <c r="F879" s="8"/>
      <c r="H879" s="8"/>
      <c r="P879" s="8"/>
      <c r="X879" s="8"/>
      <c r="Y879" s="8"/>
      <c r="Z879" s="8"/>
      <c r="AE879" s="8"/>
      <c r="AF879" s="8"/>
      <c r="AG879" s="8"/>
      <c r="AJ879" s="8"/>
      <c r="AN879" s="8"/>
      <c r="AO879" s="8"/>
      <c r="AP879" s="8"/>
      <c r="AZ879" s="8"/>
      <c r="BB879" s="8"/>
      <c r="BE879" s="8"/>
      <c r="BH879" s="8"/>
      <c r="BJ879" s="8"/>
      <c r="BK879" s="8"/>
      <c r="BU879" s="8"/>
      <c r="BV879" s="8"/>
      <c r="BX879" s="8"/>
      <c r="BY879" s="8"/>
      <c r="BZ879" s="8"/>
      <c r="CL879" s="8"/>
      <c r="CM879" s="8"/>
      <c r="CN879" s="8"/>
    </row>
    <row r="880" ht="15.75" customHeight="1">
      <c r="D880" s="8"/>
      <c r="E880" s="8"/>
      <c r="F880" s="8"/>
      <c r="H880" s="8"/>
      <c r="P880" s="8"/>
      <c r="X880" s="8"/>
      <c r="Y880" s="8"/>
      <c r="Z880" s="8"/>
      <c r="AE880" s="8"/>
      <c r="AF880" s="8"/>
      <c r="AG880" s="8"/>
      <c r="AJ880" s="8"/>
      <c r="AN880" s="8"/>
      <c r="AO880" s="8"/>
      <c r="AP880" s="8"/>
      <c r="AZ880" s="8"/>
      <c r="BB880" s="8"/>
      <c r="BE880" s="8"/>
      <c r="BH880" s="8"/>
      <c r="BJ880" s="8"/>
      <c r="BK880" s="8"/>
      <c r="BU880" s="8"/>
      <c r="BV880" s="8"/>
      <c r="BX880" s="8"/>
      <c r="BY880" s="8"/>
      <c r="BZ880" s="8"/>
      <c r="CL880" s="8"/>
      <c r="CM880" s="8"/>
      <c r="CN880" s="8"/>
    </row>
    <row r="881" ht="15.75" customHeight="1">
      <c r="D881" s="8"/>
      <c r="E881" s="8"/>
      <c r="F881" s="8"/>
      <c r="H881" s="8"/>
      <c r="P881" s="8"/>
      <c r="X881" s="8"/>
      <c r="Y881" s="8"/>
      <c r="Z881" s="8"/>
      <c r="AE881" s="8"/>
      <c r="AF881" s="8"/>
      <c r="AG881" s="8"/>
      <c r="AJ881" s="8"/>
      <c r="AN881" s="8"/>
      <c r="AO881" s="8"/>
      <c r="AP881" s="8"/>
      <c r="AZ881" s="8"/>
      <c r="BB881" s="8"/>
      <c r="BE881" s="8"/>
      <c r="BH881" s="8"/>
      <c r="BJ881" s="8"/>
      <c r="BK881" s="8"/>
      <c r="BU881" s="8"/>
      <c r="BV881" s="8"/>
      <c r="BX881" s="8"/>
      <c r="BY881" s="8"/>
      <c r="BZ881" s="8"/>
      <c r="CL881" s="8"/>
      <c r="CM881" s="8"/>
      <c r="CN881" s="8"/>
    </row>
    <row r="882" ht="15.75" customHeight="1">
      <c r="D882" s="8"/>
      <c r="E882" s="8"/>
      <c r="F882" s="8"/>
      <c r="H882" s="8"/>
      <c r="P882" s="8"/>
      <c r="X882" s="8"/>
      <c r="Y882" s="8"/>
      <c r="Z882" s="8"/>
      <c r="AE882" s="8"/>
      <c r="AF882" s="8"/>
      <c r="AG882" s="8"/>
      <c r="AJ882" s="8"/>
      <c r="AN882" s="8"/>
      <c r="AO882" s="8"/>
      <c r="AP882" s="8"/>
      <c r="AZ882" s="8"/>
      <c r="BB882" s="8"/>
      <c r="BE882" s="8"/>
      <c r="BH882" s="8"/>
      <c r="BJ882" s="8"/>
      <c r="BK882" s="8"/>
      <c r="BU882" s="8"/>
      <c r="BV882" s="8"/>
      <c r="BX882" s="8"/>
      <c r="BY882" s="8"/>
      <c r="BZ882" s="8"/>
      <c r="CL882" s="8"/>
      <c r="CM882" s="8"/>
      <c r="CN882" s="8"/>
    </row>
    <row r="883" ht="15.75" customHeight="1">
      <c r="D883" s="8"/>
      <c r="E883" s="8"/>
      <c r="F883" s="8"/>
      <c r="H883" s="8"/>
      <c r="P883" s="8"/>
      <c r="X883" s="8"/>
      <c r="Y883" s="8"/>
      <c r="Z883" s="8"/>
      <c r="AE883" s="8"/>
      <c r="AF883" s="8"/>
      <c r="AG883" s="8"/>
      <c r="AJ883" s="8"/>
      <c r="AN883" s="8"/>
      <c r="AO883" s="8"/>
      <c r="AP883" s="8"/>
      <c r="AZ883" s="8"/>
      <c r="BB883" s="8"/>
      <c r="BE883" s="8"/>
      <c r="BH883" s="8"/>
      <c r="BJ883" s="8"/>
      <c r="BK883" s="8"/>
      <c r="BU883" s="8"/>
      <c r="BV883" s="8"/>
      <c r="BX883" s="8"/>
      <c r="BY883" s="8"/>
      <c r="BZ883" s="8"/>
      <c r="CL883" s="8"/>
      <c r="CM883" s="8"/>
      <c r="CN883" s="8"/>
    </row>
    <row r="884" ht="15.75" customHeight="1">
      <c r="D884" s="8"/>
      <c r="E884" s="8"/>
      <c r="F884" s="8"/>
      <c r="H884" s="8"/>
      <c r="P884" s="8"/>
      <c r="X884" s="8"/>
      <c r="Y884" s="8"/>
      <c r="Z884" s="8"/>
      <c r="AE884" s="8"/>
      <c r="AF884" s="8"/>
      <c r="AG884" s="8"/>
      <c r="AJ884" s="8"/>
      <c r="AN884" s="8"/>
      <c r="AO884" s="8"/>
      <c r="AP884" s="8"/>
      <c r="AZ884" s="8"/>
      <c r="BB884" s="8"/>
      <c r="BE884" s="8"/>
      <c r="BH884" s="8"/>
      <c r="BJ884" s="8"/>
      <c r="BK884" s="8"/>
      <c r="BU884" s="8"/>
      <c r="BV884" s="8"/>
      <c r="BX884" s="8"/>
      <c r="BY884" s="8"/>
      <c r="BZ884" s="8"/>
      <c r="CL884" s="8"/>
      <c r="CM884" s="8"/>
      <c r="CN884" s="8"/>
    </row>
    <row r="885" ht="15.75" customHeight="1">
      <c r="D885" s="8"/>
      <c r="E885" s="8"/>
      <c r="F885" s="8"/>
      <c r="H885" s="8"/>
      <c r="P885" s="8"/>
      <c r="X885" s="8"/>
      <c r="Y885" s="8"/>
      <c r="Z885" s="8"/>
      <c r="AE885" s="8"/>
      <c r="AF885" s="8"/>
      <c r="AG885" s="8"/>
      <c r="AJ885" s="8"/>
      <c r="AN885" s="8"/>
      <c r="AO885" s="8"/>
      <c r="AP885" s="8"/>
      <c r="AZ885" s="8"/>
      <c r="BB885" s="8"/>
      <c r="BE885" s="8"/>
      <c r="BH885" s="8"/>
      <c r="BJ885" s="8"/>
      <c r="BK885" s="8"/>
      <c r="BU885" s="8"/>
      <c r="BV885" s="8"/>
      <c r="BX885" s="8"/>
      <c r="BY885" s="8"/>
      <c r="BZ885" s="8"/>
      <c r="CL885" s="8"/>
      <c r="CM885" s="8"/>
      <c r="CN885" s="8"/>
    </row>
    <row r="886" ht="15.75" customHeight="1">
      <c r="D886" s="8"/>
      <c r="E886" s="8"/>
      <c r="F886" s="8"/>
      <c r="H886" s="8"/>
      <c r="P886" s="8"/>
      <c r="X886" s="8"/>
      <c r="Y886" s="8"/>
      <c r="Z886" s="8"/>
      <c r="AE886" s="8"/>
      <c r="AF886" s="8"/>
      <c r="AG886" s="8"/>
      <c r="AJ886" s="8"/>
      <c r="AN886" s="8"/>
      <c r="AO886" s="8"/>
      <c r="AP886" s="8"/>
      <c r="AZ886" s="8"/>
      <c r="BB886" s="8"/>
      <c r="BE886" s="8"/>
      <c r="BH886" s="8"/>
      <c r="BJ886" s="8"/>
      <c r="BK886" s="8"/>
      <c r="BU886" s="8"/>
      <c r="BV886" s="8"/>
      <c r="BX886" s="8"/>
      <c r="BY886" s="8"/>
      <c r="BZ886" s="8"/>
      <c r="CL886" s="8"/>
      <c r="CM886" s="8"/>
      <c r="CN886" s="8"/>
    </row>
    <row r="887" ht="15.75" customHeight="1">
      <c r="D887" s="8"/>
      <c r="E887" s="8"/>
      <c r="F887" s="8"/>
      <c r="H887" s="8"/>
      <c r="P887" s="8"/>
      <c r="X887" s="8"/>
      <c r="Y887" s="8"/>
      <c r="Z887" s="8"/>
      <c r="AE887" s="8"/>
      <c r="AF887" s="8"/>
      <c r="AG887" s="8"/>
      <c r="AJ887" s="8"/>
      <c r="AN887" s="8"/>
      <c r="AO887" s="8"/>
      <c r="AP887" s="8"/>
      <c r="AZ887" s="8"/>
      <c r="BB887" s="8"/>
      <c r="BE887" s="8"/>
      <c r="BH887" s="8"/>
      <c r="BJ887" s="8"/>
      <c r="BK887" s="8"/>
      <c r="BU887" s="8"/>
      <c r="BV887" s="8"/>
      <c r="BX887" s="8"/>
      <c r="BY887" s="8"/>
      <c r="BZ887" s="8"/>
      <c r="CL887" s="8"/>
      <c r="CM887" s="8"/>
      <c r="CN887" s="8"/>
    </row>
    <row r="888" ht="15.75" customHeight="1">
      <c r="D888" s="8"/>
      <c r="E888" s="8"/>
      <c r="F888" s="8"/>
      <c r="H888" s="8"/>
      <c r="P888" s="8"/>
      <c r="X888" s="8"/>
      <c r="Y888" s="8"/>
      <c r="Z888" s="8"/>
      <c r="AE888" s="8"/>
      <c r="AF888" s="8"/>
      <c r="AG888" s="8"/>
      <c r="AJ888" s="8"/>
      <c r="AN888" s="8"/>
      <c r="AO888" s="8"/>
      <c r="AP888" s="8"/>
      <c r="AZ888" s="8"/>
      <c r="BB888" s="8"/>
      <c r="BE888" s="8"/>
      <c r="BH888" s="8"/>
      <c r="BJ888" s="8"/>
      <c r="BK888" s="8"/>
      <c r="BU888" s="8"/>
      <c r="BV888" s="8"/>
      <c r="BX888" s="8"/>
      <c r="BY888" s="8"/>
      <c r="BZ888" s="8"/>
      <c r="CL888" s="8"/>
      <c r="CM888" s="8"/>
      <c r="CN888" s="8"/>
    </row>
    <row r="889" ht="15.75" customHeight="1">
      <c r="D889" s="8"/>
      <c r="E889" s="8"/>
      <c r="F889" s="8"/>
      <c r="H889" s="8"/>
      <c r="P889" s="8"/>
      <c r="X889" s="8"/>
      <c r="Y889" s="8"/>
      <c r="Z889" s="8"/>
      <c r="AE889" s="8"/>
      <c r="AF889" s="8"/>
      <c r="AG889" s="8"/>
      <c r="AJ889" s="8"/>
      <c r="AN889" s="8"/>
      <c r="AO889" s="8"/>
      <c r="AP889" s="8"/>
      <c r="AZ889" s="8"/>
      <c r="BB889" s="8"/>
      <c r="BE889" s="8"/>
      <c r="BH889" s="8"/>
      <c r="BJ889" s="8"/>
      <c r="BK889" s="8"/>
      <c r="BU889" s="8"/>
      <c r="BV889" s="8"/>
      <c r="BX889" s="8"/>
      <c r="BY889" s="8"/>
      <c r="BZ889" s="8"/>
      <c r="CL889" s="8"/>
      <c r="CM889" s="8"/>
      <c r="CN889" s="8"/>
    </row>
    <row r="890" ht="15.75" customHeight="1">
      <c r="D890" s="8"/>
      <c r="E890" s="8"/>
      <c r="F890" s="8"/>
      <c r="H890" s="8"/>
      <c r="P890" s="8"/>
      <c r="X890" s="8"/>
      <c r="Y890" s="8"/>
      <c r="Z890" s="8"/>
      <c r="AE890" s="8"/>
      <c r="AF890" s="8"/>
      <c r="AG890" s="8"/>
      <c r="AJ890" s="8"/>
      <c r="AN890" s="8"/>
      <c r="AO890" s="8"/>
      <c r="AP890" s="8"/>
      <c r="AZ890" s="8"/>
      <c r="BB890" s="8"/>
      <c r="BE890" s="8"/>
      <c r="BH890" s="8"/>
      <c r="BJ890" s="8"/>
      <c r="BK890" s="8"/>
      <c r="BU890" s="8"/>
      <c r="BV890" s="8"/>
      <c r="BX890" s="8"/>
      <c r="BY890" s="8"/>
      <c r="BZ890" s="8"/>
      <c r="CL890" s="8"/>
      <c r="CM890" s="8"/>
      <c r="CN890" s="8"/>
    </row>
    <row r="891" ht="15.75" customHeight="1">
      <c r="D891" s="8"/>
      <c r="E891" s="8"/>
      <c r="F891" s="8"/>
      <c r="H891" s="8"/>
      <c r="P891" s="8"/>
      <c r="X891" s="8"/>
      <c r="Y891" s="8"/>
      <c r="Z891" s="8"/>
      <c r="AE891" s="8"/>
      <c r="AF891" s="8"/>
      <c r="AG891" s="8"/>
      <c r="AJ891" s="8"/>
      <c r="AN891" s="8"/>
      <c r="AO891" s="8"/>
      <c r="AP891" s="8"/>
      <c r="AZ891" s="8"/>
      <c r="BB891" s="8"/>
      <c r="BE891" s="8"/>
      <c r="BH891" s="8"/>
      <c r="BJ891" s="8"/>
      <c r="BK891" s="8"/>
      <c r="BU891" s="8"/>
      <c r="BV891" s="8"/>
      <c r="BX891" s="8"/>
      <c r="BY891" s="8"/>
      <c r="BZ891" s="8"/>
      <c r="CL891" s="8"/>
      <c r="CM891" s="8"/>
      <c r="CN891" s="8"/>
    </row>
    <row r="892" ht="15.75" customHeight="1">
      <c r="D892" s="8"/>
      <c r="E892" s="8"/>
      <c r="F892" s="8"/>
      <c r="H892" s="8"/>
      <c r="P892" s="8"/>
      <c r="X892" s="8"/>
      <c r="Y892" s="8"/>
      <c r="Z892" s="8"/>
      <c r="AE892" s="8"/>
      <c r="AF892" s="8"/>
      <c r="AG892" s="8"/>
      <c r="AJ892" s="8"/>
      <c r="AN892" s="8"/>
      <c r="AO892" s="8"/>
      <c r="AP892" s="8"/>
      <c r="AZ892" s="8"/>
      <c r="BB892" s="8"/>
      <c r="BE892" s="8"/>
      <c r="BH892" s="8"/>
      <c r="BJ892" s="8"/>
      <c r="BK892" s="8"/>
      <c r="BU892" s="8"/>
      <c r="BV892" s="8"/>
      <c r="BX892" s="8"/>
      <c r="BY892" s="8"/>
      <c r="BZ892" s="8"/>
      <c r="CL892" s="8"/>
      <c r="CM892" s="8"/>
      <c r="CN892" s="8"/>
    </row>
    <row r="893" ht="15.75" customHeight="1">
      <c r="D893" s="8"/>
      <c r="E893" s="8"/>
      <c r="F893" s="8"/>
      <c r="H893" s="8"/>
      <c r="P893" s="8"/>
      <c r="X893" s="8"/>
      <c r="Y893" s="8"/>
      <c r="Z893" s="8"/>
      <c r="AE893" s="8"/>
      <c r="AF893" s="8"/>
      <c r="AG893" s="8"/>
      <c r="AJ893" s="8"/>
      <c r="AN893" s="8"/>
      <c r="AO893" s="8"/>
      <c r="AP893" s="8"/>
      <c r="AZ893" s="8"/>
      <c r="BB893" s="8"/>
      <c r="BE893" s="8"/>
      <c r="BH893" s="8"/>
      <c r="BJ893" s="8"/>
      <c r="BK893" s="8"/>
      <c r="BU893" s="8"/>
      <c r="BV893" s="8"/>
      <c r="BX893" s="8"/>
      <c r="BY893" s="8"/>
      <c r="BZ893" s="8"/>
      <c r="CL893" s="8"/>
      <c r="CM893" s="8"/>
      <c r="CN893" s="8"/>
    </row>
    <row r="894" ht="15.75" customHeight="1">
      <c r="D894" s="8"/>
      <c r="E894" s="8"/>
      <c r="F894" s="8"/>
      <c r="H894" s="8"/>
      <c r="P894" s="8"/>
      <c r="X894" s="8"/>
      <c r="Y894" s="8"/>
      <c r="Z894" s="8"/>
      <c r="AE894" s="8"/>
      <c r="AF894" s="8"/>
      <c r="AG894" s="8"/>
      <c r="AJ894" s="8"/>
      <c r="AN894" s="8"/>
      <c r="AO894" s="8"/>
      <c r="AP894" s="8"/>
      <c r="AZ894" s="8"/>
      <c r="BB894" s="8"/>
      <c r="BE894" s="8"/>
      <c r="BH894" s="8"/>
      <c r="BJ894" s="8"/>
      <c r="BK894" s="8"/>
      <c r="BU894" s="8"/>
      <c r="BV894" s="8"/>
      <c r="BX894" s="8"/>
      <c r="BY894" s="8"/>
      <c r="BZ894" s="8"/>
      <c r="CL894" s="8"/>
      <c r="CM894" s="8"/>
      <c r="CN894" s="8"/>
    </row>
    <row r="895" ht="15.75" customHeight="1">
      <c r="D895" s="8"/>
      <c r="E895" s="8"/>
      <c r="F895" s="8"/>
      <c r="H895" s="8"/>
      <c r="P895" s="8"/>
      <c r="X895" s="8"/>
      <c r="Y895" s="8"/>
      <c r="Z895" s="8"/>
      <c r="AE895" s="8"/>
      <c r="AF895" s="8"/>
      <c r="AG895" s="8"/>
      <c r="AJ895" s="8"/>
      <c r="AN895" s="8"/>
      <c r="AO895" s="8"/>
      <c r="AP895" s="8"/>
      <c r="AZ895" s="8"/>
      <c r="BB895" s="8"/>
      <c r="BE895" s="8"/>
      <c r="BH895" s="8"/>
      <c r="BJ895" s="8"/>
      <c r="BK895" s="8"/>
      <c r="BU895" s="8"/>
      <c r="BV895" s="8"/>
      <c r="BX895" s="8"/>
      <c r="BY895" s="8"/>
      <c r="BZ895" s="8"/>
      <c r="CL895" s="8"/>
      <c r="CM895" s="8"/>
      <c r="CN895" s="8"/>
    </row>
    <row r="896" ht="15.75" customHeight="1">
      <c r="D896" s="8"/>
      <c r="E896" s="8"/>
      <c r="F896" s="8"/>
      <c r="H896" s="8"/>
      <c r="P896" s="8"/>
      <c r="X896" s="8"/>
      <c r="Y896" s="8"/>
      <c r="Z896" s="8"/>
      <c r="AE896" s="8"/>
      <c r="AF896" s="8"/>
      <c r="AG896" s="8"/>
      <c r="AJ896" s="8"/>
      <c r="AN896" s="8"/>
      <c r="AO896" s="8"/>
      <c r="AP896" s="8"/>
      <c r="AZ896" s="8"/>
      <c r="BB896" s="8"/>
      <c r="BE896" s="8"/>
      <c r="BH896" s="8"/>
      <c r="BJ896" s="8"/>
      <c r="BK896" s="8"/>
      <c r="BU896" s="8"/>
      <c r="BV896" s="8"/>
      <c r="BX896" s="8"/>
      <c r="BY896" s="8"/>
      <c r="BZ896" s="8"/>
      <c r="CL896" s="8"/>
      <c r="CM896" s="8"/>
      <c r="CN896" s="8"/>
    </row>
    <row r="897" ht="15.75" customHeight="1">
      <c r="D897" s="8"/>
      <c r="E897" s="8"/>
      <c r="F897" s="8"/>
      <c r="H897" s="8"/>
      <c r="P897" s="8"/>
      <c r="X897" s="8"/>
      <c r="Y897" s="8"/>
      <c r="Z897" s="8"/>
      <c r="AE897" s="8"/>
      <c r="AF897" s="8"/>
      <c r="AG897" s="8"/>
      <c r="AJ897" s="8"/>
      <c r="AN897" s="8"/>
      <c r="AO897" s="8"/>
      <c r="AP897" s="8"/>
      <c r="AZ897" s="8"/>
      <c r="BB897" s="8"/>
      <c r="BE897" s="8"/>
      <c r="BH897" s="8"/>
      <c r="BJ897" s="8"/>
      <c r="BK897" s="8"/>
      <c r="BU897" s="8"/>
      <c r="BV897" s="8"/>
      <c r="BX897" s="8"/>
      <c r="BY897" s="8"/>
      <c r="BZ897" s="8"/>
      <c r="CL897" s="8"/>
      <c r="CM897" s="8"/>
      <c r="CN897" s="8"/>
    </row>
    <row r="898" ht="15.75" customHeight="1">
      <c r="D898" s="8"/>
      <c r="E898" s="8"/>
      <c r="F898" s="8"/>
      <c r="H898" s="8"/>
      <c r="P898" s="8"/>
      <c r="X898" s="8"/>
      <c r="Y898" s="8"/>
      <c r="Z898" s="8"/>
      <c r="AE898" s="8"/>
      <c r="AF898" s="8"/>
      <c r="AG898" s="8"/>
      <c r="AJ898" s="8"/>
      <c r="AN898" s="8"/>
      <c r="AO898" s="8"/>
      <c r="AP898" s="8"/>
      <c r="AZ898" s="8"/>
      <c r="BB898" s="8"/>
      <c r="BE898" s="8"/>
      <c r="BH898" s="8"/>
      <c r="BJ898" s="8"/>
      <c r="BK898" s="8"/>
      <c r="BU898" s="8"/>
      <c r="BV898" s="8"/>
      <c r="BX898" s="8"/>
      <c r="BY898" s="8"/>
      <c r="BZ898" s="8"/>
      <c r="CL898" s="8"/>
      <c r="CM898" s="8"/>
      <c r="CN898" s="8"/>
    </row>
    <row r="899" ht="15.75" customHeight="1">
      <c r="D899" s="8"/>
      <c r="E899" s="8"/>
      <c r="F899" s="8"/>
      <c r="H899" s="8"/>
      <c r="P899" s="8"/>
      <c r="X899" s="8"/>
      <c r="Y899" s="8"/>
      <c r="Z899" s="8"/>
      <c r="AE899" s="8"/>
      <c r="AF899" s="8"/>
      <c r="AG899" s="8"/>
      <c r="AJ899" s="8"/>
      <c r="AN899" s="8"/>
      <c r="AO899" s="8"/>
      <c r="AP899" s="8"/>
      <c r="AZ899" s="8"/>
      <c r="BB899" s="8"/>
      <c r="BE899" s="8"/>
      <c r="BH899" s="8"/>
      <c r="BJ899" s="8"/>
      <c r="BK899" s="8"/>
      <c r="BU899" s="8"/>
      <c r="BV899" s="8"/>
      <c r="BX899" s="8"/>
      <c r="BY899" s="8"/>
      <c r="BZ899" s="8"/>
      <c r="CL899" s="8"/>
      <c r="CM899" s="8"/>
      <c r="CN899" s="8"/>
    </row>
    <row r="900" ht="15.75" customHeight="1">
      <c r="D900" s="8"/>
      <c r="E900" s="8"/>
      <c r="F900" s="8"/>
      <c r="H900" s="8"/>
      <c r="P900" s="8"/>
      <c r="X900" s="8"/>
      <c r="Y900" s="8"/>
      <c r="Z900" s="8"/>
      <c r="AE900" s="8"/>
      <c r="AF900" s="8"/>
      <c r="AG900" s="8"/>
      <c r="AJ900" s="8"/>
      <c r="AN900" s="8"/>
      <c r="AO900" s="8"/>
      <c r="AP900" s="8"/>
      <c r="AZ900" s="8"/>
      <c r="BB900" s="8"/>
      <c r="BE900" s="8"/>
      <c r="BH900" s="8"/>
      <c r="BJ900" s="8"/>
      <c r="BK900" s="8"/>
      <c r="BU900" s="8"/>
      <c r="BV900" s="8"/>
      <c r="BX900" s="8"/>
      <c r="BY900" s="8"/>
      <c r="BZ900" s="8"/>
      <c r="CL900" s="8"/>
      <c r="CM900" s="8"/>
      <c r="CN900" s="8"/>
    </row>
    <row r="901" ht="15.75" customHeight="1">
      <c r="D901" s="8"/>
      <c r="E901" s="8"/>
      <c r="F901" s="8"/>
      <c r="H901" s="8"/>
      <c r="P901" s="8"/>
      <c r="X901" s="8"/>
      <c r="Y901" s="8"/>
      <c r="Z901" s="8"/>
      <c r="AE901" s="8"/>
      <c r="AF901" s="8"/>
      <c r="AG901" s="8"/>
      <c r="AJ901" s="8"/>
      <c r="AN901" s="8"/>
      <c r="AO901" s="8"/>
      <c r="AP901" s="8"/>
      <c r="AZ901" s="8"/>
      <c r="BB901" s="8"/>
      <c r="BE901" s="8"/>
      <c r="BH901" s="8"/>
      <c r="BJ901" s="8"/>
      <c r="BK901" s="8"/>
      <c r="BU901" s="8"/>
      <c r="BV901" s="8"/>
      <c r="BX901" s="8"/>
      <c r="BY901" s="8"/>
      <c r="BZ901" s="8"/>
      <c r="CL901" s="8"/>
      <c r="CM901" s="8"/>
      <c r="CN901" s="8"/>
    </row>
    <row r="902" ht="15.75" customHeight="1">
      <c r="D902" s="8"/>
      <c r="E902" s="8"/>
      <c r="F902" s="8"/>
      <c r="H902" s="8"/>
      <c r="P902" s="8"/>
      <c r="X902" s="8"/>
      <c r="Y902" s="8"/>
      <c r="Z902" s="8"/>
      <c r="AE902" s="8"/>
      <c r="AF902" s="8"/>
      <c r="AG902" s="8"/>
      <c r="AJ902" s="8"/>
      <c r="AN902" s="8"/>
      <c r="AO902" s="8"/>
      <c r="AP902" s="8"/>
      <c r="AZ902" s="8"/>
      <c r="BB902" s="8"/>
      <c r="BE902" s="8"/>
      <c r="BH902" s="8"/>
      <c r="BJ902" s="8"/>
      <c r="BK902" s="8"/>
      <c r="BU902" s="8"/>
      <c r="BV902" s="8"/>
      <c r="BX902" s="8"/>
      <c r="BY902" s="8"/>
      <c r="BZ902" s="8"/>
      <c r="CL902" s="8"/>
      <c r="CM902" s="8"/>
      <c r="CN902" s="8"/>
    </row>
    <row r="903" ht="15.75" customHeight="1">
      <c r="D903" s="8"/>
      <c r="E903" s="8"/>
      <c r="F903" s="8"/>
      <c r="H903" s="8"/>
      <c r="P903" s="8"/>
      <c r="X903" s="8"/>
      <c r="Y903" s="8"/>
      <c r="Z903" s="8"/>
      <c r="AE903" s="8"/>
      <c r="AF903" s="8"/>
      <c r="AG903" s="8"/>
      <c r="AJ903" s="8"/>
      <c r="AN903" s="8"/>
      <c r="AO903" s="8"/>
      <c r="AP903" s="8"/>
      <c r="AZ903" s="8"/>
      <c r="BB903" s="8"/>
      <c r="BE903" s="8"/>
      <c r="BH903" s="8"/>
      <c r="BJ903" s="8"/>
      <c r="BK903" s="8"/>
      <c r="BU903" s="8"/>
      <c r="BV903" s="8"/>
      <c r="BX903" s="8"/>
      <c r="BY903" s="8"/>
      <c r="BZ903" s="8"/>
      <c r="CL903" s="8"/>
      <c r="CM903" s="8"/>
      <c r="CN903" s="8"/>
    </row>
    <row r="904" ht="15.75" customHeight="1">
      <c r="D904" s="8"/>
      <c r="E904" s="8"/>
      <c r="F904" s="8"/>
      <c r="H904" s="8"/>
      <c r="P904" s="8"/>
      <c r="X904" s="8"/>
      <c r="Y904" s="8"/>
      <c r="Z904" s="8"/>
      <c r="AE904" s="8"/>
      <c r="AF904" s="8"/>
      <c r="AG904" s="8"/>
      <c r="AJ904" s="8"/>
      <c r="AN904" s="8"/>
      <c r="AO904" s="8"/>
      <c r="AP904" s="8"/>
      <c r="AZ904" s="8"/>
      <c r="BB904" s="8"/>
      <c r="BE904" s="8"/>
      <c r="BH904" s="8"/>
      <c r="BJ904" s="8"/>
      <c r="BK904" s="8"/>
      <c r="BU904" s="8"/>
      <c r="BV904" s="8"/>
      <c r="BX904" s="8"/>
      <c r="BY904" s="8"/>
      <c r="BZ904" s="8"/>
      <c r="CL904" s="8"/>
      <c r="CM904" s="8"/>
      <c r="CN904" s="8"/>
    </row>
    <row r="905" ht="15.75" customHeight="1">
      <c r="D905" s="8"/>
      <c r="E905" s="8"/>
      <c r="F905" s="8"/>
      <c r="H905" s="8"/>
      <c r="P905" s="8"/>
      <c r="X905" s="8"/>
      <c r="Y905" s="8"/>
      <c r="Z905" s="8"/>
      <c r="AE905" s="8"/>
      <c r="AF905" s="8"/>
      <c r="AG905" s="8"/>
      <c r="AJ905" s="8"/>
      <c r="AN905" s="8"/>
      <c r="AO905" s="8"/>
      <c r="AP905" s="8"/>
      <c r="AZ905" s="8"/>
      <c r="BB905" s="8"/>
      <c r="BE905" s="8"/>
      <c r="BH905" s="8"/>
      <c r="BJ905" s="8"/>
      <c r="BK905" s="8"/>
      <c r="BU905" s="8"/>
      <c r="BV905" s="8"/>
      <c r="BX905" s="8"/>
      <c r="BY905" s="8"/>
      <c r="BZ905" s="8"/>
      <c r="CL905" s="8"/>
      <c r="CM905" s="8"/>
      <c r="CN905" s="8"/>
    </row>
    <row r="906" ht="15.75" customHeight="1">
      <c r="D906" s="8"/>
      <c r="E906" s="8"/>
      <c r="F906" s="8"/>
      <c r="H906" s="8"/>
      <c r="P906" s="8"/>
      <c r="X906" s="8"/>
      <c r="Y906" s="8"/>
      <c r="Z906" s="8"/>
      <c r="AE906" s="8"/>
      <c r="AF906" s="8"/>
      <c r="AG906" s="8"/>
      <c r="AJ906" s="8"/>
      <c r="AN906" s="8"/>
      <c r="AO906" s="8"/>
      <c r="AP906" s="8"/>
      <c r="AZ906" s="8"/>
      <c r="BB906" s="8"/>
      <c r="BE906" s="8"/>
      <c r="BH906" s="8"/>
      <c r="BJ906" s="8"/>
      <c r="BK906" s="8"/>
      <c r="BU906" s="8"/>
      <c r="BV906" s="8"/>
      <c r="BX906" s="8"/>
      <c r="BY906" s="8"/>
      <c r="BZ906" s="8"/>
      <c r="CL906" s="8"/>
      <c r="CM906" s="8"/>
      <c r="CN906" s="8"/>
    </row>
    <row r="907" ht="15.75" customHeight="1">
      <c r="D907" s="8"/>
      <c r="E907" s="8"/>
      <c r="F907" s="8"/>
      <c r="H907" s="8"/>
      <c r="P907" s="8"/>
      <c r="X907" s="8"/>
      <c r="Y907" s="8"/>
      <c r="Z907" s="8"/>
      <c r="AE907" s="8"/>
      <c r="AF907" s="8"/>
      <c r="AG907" s="8"/>
      <c r="AJ907" s="8"/>
      <c r="AN907" s="8"/>
      <c r="AO907" s="8"/>
      <c r="AP907" s="8"/>
      <c r="AZ907" s="8"/>
      <c r="BB907" s="8"/>
      <c r="BE907" s="8"/>
      <c r="BH907" s="8"/>
      <c r="BJ907" s="8"/>
      <c r="BK907" s="8"/>
      <c r="BU907" s="8"/>
      <c r="BV907" s="8"/>
      <c r="BX907" s="8"/>
      <c r="BY907" s="8"/>
      <c r="BZ907" s="8"/>
      <c r="CL907" s="8"/>
      <c r="CM907" s="8"/>
      <c r="CN907" s="8"/>
    </row>
    <row r="908" ht="15.75" customHeight="1">
      <c r="D908" s="8"/>
      <c r="E908" s="8"/>
      <c r="F908" s="8"/>
      <c r="H908" s="8"/>
      <c r="P908" s="8"/>
      <c r="X908" s="8"/>
      <c r="Y908" s="8"/>
      <c r="Z908" s="8"/>
      <c r="AE908" s="8"/>
      <c r="AF908" s="8"/>
      <c r="AG908" s="8"/>
      <c r="AJ908" s="8"/>
      <c r="AN908" s="8"/>
      <c r="AO908" s="8"/>
      <c r="AP908" s="8"/>
      <c r="AZ908" s="8"/>
      <c r="BB908" s="8"/>
      <c r="BE908" s="8"/>
      <c r="BH908" s="8"/>
      <c r="BJ908" s="8"/>
      <c r="BK908" s="8"/>
      <c r="BU908" s="8"/>
      <c r="BV908" s="8"/>
      <c r="BX908" s="8"/>
      <c r="BY908" s="8"/>
      <c r="BZ908" s="8"/>
      <c r="CL908" s="8"/>
      <c r="CM908" s="8"/>
      <c r="CN908" s="8"/>
    </row>
    <row r="909" ht="15.75" customHeight="1">
      <c r="D909" s="8"/>
      <c r="E909" s="8"/>
      <c r="F909" s="8"/>
      <c r="H909" s="8"/>
      <c r="P909" s="8"/>
      <c r="X909" s="8"/>
      <c r="Y909" s="8"/>
      <c r="Z909" s="8"/>
      <c r="AE909" s="8"/>
      <c r="AF909" s="8"/>
      <c r="AG909" s="8"/>
      <c r="AJ909" s="8"/>
      <c r="AN909" s="8"/>
      <c r="AO909" s="8"/>
      <c r="AP909" s="8"/>
      <c r="AZ909" s="8"/>
      <c r="BB909" s="8"/>
      <c r="BE909" s="8"/>
      <c r="BH909" s="8"/>
      <c r="BJ909" s="8"/>
      <c r="BK909" s="8"/>
      <c r="BU909" s="8"/>
      <c r="BV909" s="8"/>
      <c r="BX909" s="8"/>
      <c r="BY909" s="8"/>
      <c r="BZ909" s="8"/>
      <c r="CL909" s="8"/>
      <c r="CM909" s="8"/>
      <c r="CN909" s="8"/>
    </row>
    <row r="910" ht="15.75" customHeight="1">
      <c r="D910" s="8"/>
      <c r="E910" s="8"/>
      <c r="F910" s="8"/>
      <c r="H910" s="8"/>
      <c r="P910" s="8"/>
      <c r="X910" s="8"/>
      <c r="Y910" s="8"/>
      <c r="Z910" s="8"/>
      <c r="AE910" s="8"/>
      <c r="AF910" s="8"/>
      <c r="AG910" s="8"/>
      <c r="AJ910" s="8"/>
      <c r="AN910" s="8"/>
      <c r="AO910" s="8"/>
      <c r="AP910" s="8"/>
      <c r="AZ910" s="8"/>
      <c r="BB910" s="8"/>
      <c r="BE910" s="8"/>
      <c r="BH910" s="8"/>
      <c r="BJ910" s="8"/>
      <c r="BK910" s="8"/>
      <c r="BU910" s="8"/>
      <c r="BV910" s="8"/>
      <c r="BX910" s="8"/>
      <c r="BY910" s="8"/>
      <c r="BZ910" s="8"/>
      <c r="CL910" s="8"/>
      <c r="CM910" s="8"/>
      <c r="CN910" s="8"/>
    </row>
    <row r="911" ht="15.75" customHeight="1">
      <c r="D911" s="8"/>
      <c r="E911" s="8"/>
      <c r="F911" s="8"/>
      <c r="H911" s="8"/>
      <c r="P911" s="8"/>
      <c r="X911" s="8"/>
      <c r="Y911" s="8"/>
      <c r="Z911" s="8"/>
      <c r="AE911" s="8"/>
      <c r="AF911" s="8"/>
      <c r="AG911" s="8"/>
      <c r="AJ911" s="8"/>
      <c r="AN911" s="8"/>
      <c r="AO911" s="8"/>
      <c r="AP911" s="8"/>
      <c r="AZ911" s="8"/>
      <c r="BB911" s="8"/>
      <c r="BE911" s="8"/>
      <c r="BH911" s="8"/>
      <c r="BJ911" s="8"/>
      <c r="BK911" s="8"/>
      <c r="BU911" s="8"/>
      <c r="BV911" s="8"/>
      <c r="BX911" s="8"/>
      <c r="BY911" s="8"/>
      <c r="BZ911" s="8"/>
      <c r="CL911" s="8"/>
      <c r="CM911" s="8"/>
      <c r="CN911" s="8"/>
    </row>
    <row r="912" ht="15.75" customHeight="1">
      <c r="D912" s="8"/>
      <c r="E912" s="8"/>
      <c r="F912" s="8"/>
      <c r="H912" s="8"/>
      <c r="P912" s="8"/>
      <c r="X912" s="8"/>
      <c r="Y912" s="8"/>
      <c r="Z912" s="8"/>
      <c r="AE912" s="8"/>
      <c r="AF912" s="8"/>
      <c r="AG912" s="8"/>
      <c r="AJ912" s="8"/>
      <c r="AN912" s="8"/>
      <c r="AO912" s="8"/>
      <c r="AP912" s="8"/>
      <c r="AZ912" s="8"/>
      <c r="BB912" s="8"/>
      <c r="BE912" s="8"/>
      <c r="BH912" s="8"/>
      <c r="BJ912" s="8"/>
      <c r="BK912" s="8"/>
      <c r="BU912" s="8"/>
      <c r="BV912" s="8"/>
      <c r="BX912" s="8"/>
      <c r="BY912" s="8"/>
      <c r="BZ912" s="8"/>
      <c r="CL912" s="8"/>
      <c r="CM912" s="8"/>
      <c r="CN912" s="8"/>
    </row>
    <row r="913" ht="15.75" customHeight="1">
      <c r="D913" s="8"/>
      <c r="E913" s="8"/>
      <c r="F913" s="8"/>
      <c r="H913" s="8"/>
      <c r="P913" s="8"/>
      <c r="X913" s="8"/>
      <c r="Y913" s="8"/>
      <c r="Z913" s="8"/>
      <c r="AE913" s="8"/>
      <c r="AF913" s="8"/>
      <c r="AG913" s="8"/>
      <c r="AJ913" s="8"/>
      <c r="AN913" s="8"/>
      <c r="AO913" s="8"/>
      <c r="AP913" s="8"/>
      <c r="AZ913" s="8"/>
      <c r="BB913" s="8"/>
      <c r="BE913" s="8"/>
      <c r="BH913" s="8"/>
      <c r="BJ913" s="8"/>
      <c r="BK913" s="8"/>
      <c r="BU913" s="8"/>
      <c r="BV913" s="8"/>
      <c r="BX913" s="8"/>
      <c r="BY913" s="8"/>
      <c r="BZ913" s="8"/>
      <c r="CL913" s="8"/>
      <c r="CM913" s="8"/>
      <c r="CN913" s="8"/>
    </row>
    <row r="914" ht="15.75" customHeight="1">
      <c r="D914" s="8"/>
      <c r="E914" s="8"/>
      <c r="F914" s="8"/>
      <c r="H914" s="8"/>
      <c r="P914" s="8"/>
      <c r="X914" s="8"/>
      <c r="Y914" s="8"/>
      <c r="Z914" s="8"/>
      <c r="AE914" s="8"/>
      <c r="AF914" s="8"/>
      <c r="AG914" s="8"/>
      <c r="AJ914" s="8"/>
      <c r="AN914" s="8"/>
      <c r="AO914" s="8"/>
      <c r="AP914" s="8"/>
      <c r="AZ914" s="8"/>
      <c r="BB914" s="8"/>
      <c r="BE914" s="8"/>
      <c r="BH914" s="8"/>
      <c r="BJ914" s="8"/>
      <c r="BK914" s="8"/>
      <c r="BU914" s="8"/>
      <c r="BV914" s="8"/>
      <c r="BX914" s="8"/>
      <c r="BY914" s="8"/>
      <c r="BZ914" s="8"/>
      <c r="CL914" s="8"/>
      <c r="CM914" s="8"/>
      <c r="CN914" s="8"/>
    </row>
    <row r="915" ht="15.75" customHeight="1">
      <c r="D915" s="8"/>
      <c r="E915" s="8"/>
      <c r="F915" s="8"/>
      <c r="H915" s="8"/>
      <c r="P915" s="8"/>
      <c r="X915" s="8"/>
      <c r="Y915" s="8"/>
      <c r="Z915" s="8"/>
      <c r="AE915" s="8"/>
      <c r="AF915" s="8"/>
      <c r="AG915" s="8"/>
      <c r="AJ915" s="8"/>
      <c r="AN915" s="8"/>
      <c r="AO915" s="8"/>
      <c r="AP915" s="8"/>
      <c r="AZ915" s="8"/>
      <c r="BB915" s="8"/>
      <c r="BE915" s="8"/>
      <c r="BH915" s="8"/>
      <c r="BJ915" s="8"/>
      <c r="BK915" s="8"/>
      <c r="BU915" s="8"/>
      <c r="BV915" s="8"/>
      <c r="BX915" s="8"/>
      <c r="BY915" s="8"/>
      <c r="BZ915" s="8"/>
      <c r="CL915" s="8"/>
      <c r="CM915" s="8"/>
      <c r="CN915" s="8"/>
    </row>
    <row r="916" ht="15.75" customHeight="1">
      <c r="D916" s="8"/>
      <c r="E916" s="8"/>
      <c r="F916" s="8"/>
      <c r="H916" s="8"/>
      <c r="P916" s="8"/>
      <c r="X916" s="8"/>
      <c r="Y916" s="8"/>
      <c r="Z916" s="8"/>
      <c r="AE916" s="8"/>
      <c r="AF916" s="8"/>
      <c r="AG916" s="8"/>
      <c r="AJ916" s="8"/>
      <c r="AN916" s="8"/>
      <c r="AO916" s="8"/>
      <c r="AP916" s="8"/>
      <c r="AZ916" s="8"/>
      <c r="BB916" s="8"/>
      <c r="BE916" s="8"/>
      <c r="BH916" s="8"/>
      <c r="BJ916" s="8"/>
      <c r="BK916" s="8"/>
      <c r="BU916" s="8"/>
      <c r="BV916" s="8"/>
      <c r="BX916" s="8"/>
      <c r="BY916" s="8"/>
      <c r="BZ916" s="8"/>
      <c r="CL916" s="8"/>
      <c r="CM916" s="8"/>
      <c r="CN916" s="8"/>
    </row>
    <row r="917" ht="15.75" customHeight="1">
      <c r="D917" s="8"/>
      <c r="E917" s="8"/>
      <c r="F917" s="8"/>
      <c r="H917" s="8"/>
      <c r="P917" s="8"/>
      <c r="X917" s="8"/>
      <c r="Y917" s="8"/>
      <c r="Z917" s="8"/>
      <c r="AE917" s="8"/>
      <c r="AF917" s="8"/>
      <c r="AG917" s="8"/>
      <c r="AJ917" s="8"/>
      <c r="AN917" s="8"/>
      <c r="AO917" s="8"/>
      <c r="AP917" s="8"/>
      <c r="AZ917" s="8"/>
      <c r="BB917" s="8"/>
      <c r="BE917" s="8"/>
      <c r="BH917" s="8"/>
      <c r="BJ917" s="8"/>
      <c r="BK917" s="8"/>
      <c r="BU917" s="8"/>
      <c r="BV917" s="8"/>
      <c r="BX917" s="8"/>
      <c r="BY917" s="8"/>
      <c r="BZ917" s="8"/>
      <c r="CL917" s="8"/>
      <c r="CM917" s="8"/>
      <c r="CN917" s="8"/>
    </row>
    <row r="918" ht="15.75" customHeight="1">
      <c r="D918" s="8"/>
      <c r="E918" s="8"/>
      <c r="F918" s="8"/>
      <c r="H918" s="8"/>
      <c r="P918" s="8"/>
      <c r="X918" s="8"/>
      <c r="Y918" s="8"/>
      <c r="Z918" s="8"/>
      <c r="AE918" s="8"/>
      <c r="AF918" s="8"/>
      <c r="AG918" s="8"/>
      <c r="AJ918" s="8"/>
      <c r="AN918" s="8"/>
      <c r="AO918" s="8"/>
      <c r="AP918" s="8"/>
      <c r="AZ918" s="8"/>
      <c r="BB918" s="8"/>
      <c r="BE918" s="8"/>
      <c r="BH918" s="8"/>
      <c r="BJ918" s="8"/>
      <c r="BK918" s="8"/>
      <c r="BU918" s="8"/>
      <c r="BV918" s="8"/>
      <c r="BX918" s="8"/>
      <c r="BY918" s="8"/>
      <c r="BZ918" s="8"/>
      <c r="CL918" s="8"/>
      <c r="CM918" s="8"/>
      <c r="CN918" s="8"/>
    </row>
    <row r="919" ht="15.75" customHeight="1">
      <c r="D919" s="8"/>
      <c r="E919" s="8"/>
      <c r="F919" s="8"/>
      <c r="H919" s="8"/>
      <c r="P919" s="8"/>
      <c r="X919" s="8"/>
      <c r="Y919" s="8"/>
      <c r="Z919" s="8"/>
      <c r="AE919" s="8"/>
      <c r="AF919" s="8"/>
      <c r="AG919" s="8"/>
      <c r="AJ919" s="8"/>
      <c r="AN919" s="8"/>
      <c r="AO919" s="8"/>
      <c r="AP919" s="8"/>
      <c r="AZ919" s="8"/>
      <c r="BB919" s="8"/>
      <c r="BE919" s="8"/>
      <c r="BH919" s="8"/>
      <c r="BJ919" s="8"/>
      <c r="BK919" s="8"/>
      <c r="BU919" s="8"/>
      <c r="BV919" s="8"/>
      <c r="BX919" s="8"/>
      <c r="BY919" s="8"/>
      <c r="BZ919" s="8"/>
      <c r="CL919" s="8"/>
      <c r="CM919" s="8"/>
      <c r="CN919" s="8"/>
    </row>
    <row r="920" ht="15.75" customHeight="1">
      <c r="D920" s="8"/>
      <c r="E920" s="8"/>
      <c r="F920" s="8"/>
      <c r="H920" s="8"/>
      <c r="P920" s="8"/>
      <c r="X920" s="8"/>
      <c r="Y920" s="8"/>
      <c r="Z920" s="8"/>
      <c r="AE920" s="8"/>
      <c r="AF920" s="8"/>
      <c r="AG920" s="8"/>
      <c r="AJ920" s="8"/>
      <c r="AN920" s="8"/>
      <c r="AO920" s="8"/>
      <c r="AP920" s="8"/>
      <c r="AZ920" s="8"/>
      <c r="BB920" s="8"/>
      <c r="BE920" s="8"/>
      <c r="BH920" s="8"/>
      <c r="BJ920" s="8"/>
      <c r="BK920" s="8"/>
      <c r="BU920" s="8"/>
      <c r="BV920" s="8"/>
      <c r="BX920" s="8"/>
      <c r="BY920" s="8"/>
      <c r="BZ920" s="8"/>
      <c r="CL920" s="8"/>
      <c r="CM920" s="8"/>
      <c r="CN920" s="8"/>
    </row>
    <row r="921" ht="15.75" customHeight="1">
      <c r="D921" s="8"/>
      <c r="E921" s="8"/>
      <c r="F921" s="8"/>
      <c r="H921" s="8"/>
      <c r="P921" s="8"/>
      <c r="X921" s="8"/>
      <c r="Y921" s="8"/>
      <c r="Z921" s="8"/>
      <c r="AE921" s="8"/>
      <c r="AF921" s="8"/>
      <c r="AG921" s="8"/>
      <c r="AJ921" s="8"/>
      <c r="AN921" s="8"/>
      <c r="AO921" s="8"/>
      <c r="AP921" s="8"/>
      <c r="AZ921" s="8"/>
      <c r="BB921" s="8"/>
      <c r="BE921" s="8"/>
      <c r="BH921" s="8"/>
      <c r="BJ921" s="8"/>
      <c r="BK921" s="8"/>
      <c r="BU921" s="8"/>
      <c r="BV921" s="8"/>
      <c r="BX921" s="8"/>
      <c r="BY921" s="8"/>
      <c r="BZ921" s="8"/>
      <c r="CL921" s="8"/>
      <c r="CM921" s="8"/>
      <c r="CN921" s="8"/>
    </row>
    <row r="922" ht="15.75" customHeight="1">
      <c r="D922" s="8"/>
      <c r="E922" s="8"/>
      <c r="F922" s="8"/>
      <c r="H922" s="8"/>
      <c r="P922" s="8"/>
      <c r="X922" s="8"/>
      <c r="Y922" s="8"/>
      <c r="Z922" s="8"/>
      <c r="AE922" s="8"/>
      <c r="AF922" s="8"/>
      <c r="AG922" s="8"/>
      <c r="AJ922" s="8"/>
      <c r="AN922" s="8"/>
      <c r="AO922" s="8"/>
      <c r="AP922" s="8"/>
      <c r="AZ922" s="8"/>
      <c r="BB922" s="8"/>
      <c r="BE922" s="8"/>
      <c r="BH922" s="8"/>
      <c r="BJ922" s="8"/>
      <c r="BK922" s="8"/>
      <c r="BU922" s="8"/>
      <c r="BV922" s="8"/>
      <c r="BX922" s="8"/>
      <c r="BY922" s="8"/>
      <c r="BZ922" s="8"/>
      <c r="CL922" s="8"/>
      <c r="CM922" s="8"/>
      <c r="CN922" s="8"/>
    </row>
    <row r="923" ht="15.75" customHeight="1">
      <c r="D923" s="8"/>
      <c r="E923" s="8"/>
      <c r="F923" s="8"/>
      <c r="H923" s="8"/>
      <c r="P923" s="8"/>
      <c r="X923" s="8"/>
      <c r="Y923" s="8"/>
      <c r="Z923" s="8"/>
      <c r="AE923" s="8"/>
      <c r="AF923" s="8"/>
      <c r="AG923" s="8"/>
      <c r="AJ923" s="8"/>
      <c r="AN923" s="8"/>
      <c r="AO923" s="8"/>
      <c r="AP923" s="8"/>
      <c r="AZ923" s="8"/>
      <c r="BB923" s="8"/>
      <c r="BE923" s="8"/>
      <c r="BH923" s="8"/>
      <c r="BJ923" s="8"/>
      <c r="BK923" s="8"/>
      <c r="BU923" s="8"/>
      <c r="BV923" s="8"/>
      <c r="BX923" s="8"/>
      <c r="BY923" s="8"/>
      <c r="BZ923" s="8"/>
      <c r="CL923" s="8"/>
      <c r="CM923" s="8"/>
      <c r="CN923" s="8"/>
    </row>
    <row r="924" ht="15.75" customHeight="1">
      <c r="D924" s="8"/>
      <c r="E924" s="8"/>
      <c r="F924" s="8"/>
      <c r="H924" s="8"/>
      <c r="P924" s="8"/>
      <c r="X924" s="8"/>
      <c r="Y924" s="8"/>
      <c r="Z924" s="8"/>
      <c r="AE924" s="8"/>
      <c r="AF924" s="8"/>
      <c r="AG924" s="8"/>
      <c r="AJ924" s="8"/>
      <c r="AN924" s="8"/>
      <c r="AO924" s="8"/>
      <c r="AP924" s="8"/>
      <c r="AZ924" s="8"/>
      <c r="BB924" s="8"/>
      <c r="BE924" s="8"/>
      <c r="BH924" s="8"/>
      <c r="BJ924" s="8"/>
      <c r="BK924" s="8"/>
      <c r="BU924" s="8"/>
      <c r="BV924" s="8"/>
      <c r="BX924" s="8"/>
      <c r="BY924" s="8"/>
      <c r="BZ924" s="8"/>
      <c r="CL924" s="8"/>
      <c r="CM924" s="8"/>
      <c r="CN924" s="8"/>
    </row>
    <row r="925" ht="15.75" customHeight="1">
      <c r="D925" s="8"/>
      <c r="E925" s="8"/>
      <c r="F925" s="8"/>
      <c r="H925" s="8"/>
      <c r="P925" s="8"/>
      <c r="X925" s="8"/>
      <c r="Y925" s="8"/>
      <c r="Z925" s="8"/>
      <c r="AE925" s="8"/>
      <c r="AF925" s="8"/>
      <c r="AG925" s="8"/>
      <c r="AJ925" s="8"/>
      <c r="AN925" s="8"/>
      <c r="AO925" s="8"/>
      <c r="AP925" s="8"/>
      <c r="AZ925" s="8"/>
      <c r="BB925" s="8"/>
      <c r="BE925" s="8"/>
      <c r="BH925" s="8"/>
      <c r="BJ925" s="8"/>
      <c r="BK925" s="8"/>
      <c r="BU925" s="8"/>
      <c r="BV925" s="8"/>
      <c r="BX925" s="8"/>
      <c r="BY925" s="8"/>
      <c r="BZ925" s="8"/>
      <c r="CL925" s="8"/>
      <c r="CM925" s="8"/>
      <c r="CN925" s="8"/>
    </row>
    <row r="926" ht="15.75" customHeight="1">
      <c r="D926" s="8"/>
      <c r="E926" s="8"/>
      <c r="F926" s="8"/>
      <c r="H926" s="8"/>
      <c r="P926" s="8"/>
      <c r="X926" s="8"/>
      <c r="Y926" s="8"/>
      <c r="Z926" s="8"/>
      <c r="AE926" s="8"/>
      <c r="AF926" s="8"/>
      <c r="AG926" s="8"/>
      <c r="AJ926" s="8"/>
      <c r="AN926" s="8"/>
      <c r="AO926" s="8"/>
      <c r="AP926" s="8"/>
      <c r="AZ926" s="8"/>
      <c r="BB926" s="8"/>
      <c r="BE926" s="8"/>
      <c r="BH926" s="8"/>
      <c r="BJ926" s="8"/>
      <c r="BK926" s="8"/>
      <c r="BU926" s="8"/>
      <c r="BV926" s="8"/>
      <c r="BX926" s="8"/>
      <c r="BY926" s="8"/>
      <c r="BZ926" s="8"/>
      <c r="CL926" s="8"/>
      <c r="CM926" s="8"/>
      <c r="CN926" s="8"/>
    </row>
    <row r="927" ht="15.75" customHeight="1">
      <c r="D927" s="8"/>
      <c r="E927" s="8"/>
      <c r="F927" s="8"/>
      <c r="H927" s="8"/>
      <c r="P927" s="8"/>
      <c r="X927" s="8"/>
      <c r="Y927" s="8"/>
      <c r="Z927" s="8"/>
      <c r="AE927" s="8"/>
      <c r="AF927" s="8"/>
      <c r="AG927" s="8"/>
      <c r="AJ927" s="8"/>
      <c r="AN927" s="8"/>
      <c r="AO927" s="8"/>
      <c r="AP927" s="8"/>
      <c r="AZ927" s="8"/>
      <c r="BB927" s="8"/>
      <c r="BE927" s="8"/>
      <c r="BH927" s="8"/>
      <c r="BJ927" s="8"/>
      <c r="BK927" s="8"/>
      <c r="BU927" s="8"/>
      <c r="BV927" s="8"/>
      <c r="BX927" s="8"/>
      <c r="BY927" s="8"/>
      <c r="BZ927" s="8"/>
      <c r="CL927" s="8"/>
      <c r="CM927" s="8"/>
      <c r="CN927" s="8"/>
    </row>
    <row r="928" ht="15.75" customHeight="1">
      <c r="D928" s="8"/>
      <c r="E928" s="8"/>
      <c r="F928" s="8"/>
      <c r="H928" s="8"/>
      <c r="P928" s="8"/>
      <c r="X928" s="8"/>
      <c r="Y928" s="8"/>
      <c r="Z928" s="8"/>
      <c r="AE928" s="8"/>
      <c r="AF928" s="8"/>
      <c r="AG928" s="8"/>
      <c r="AJ928" s="8"/>
      <c r="AN928" s="8"/>
      <c r="AO928" s="8"/>
      <c r="AP928" s="8"/>
      <c r="AZ928" s="8"/>
      <c r="BB928" s="8"/>
      <c r="BE928" s="8"/>
      <c r="BH928" s="8"/>
      <c r="BJ928" s="8"/>
      <c r="BK928" s="8"/>
      <c r="BU928" s="8"/>
      <c r="BV928" s="8"/>
      <c r="BX928" s="8"/>
      <c r="BY928" s="8"/>
      <c r="BZ928" s="8"/>
      <c r="CL928" s="8"/>
      <c r="CM928" s="8"/>
      <c r="CN928" s="8"/>
    </row>
    <row r="929" ht="15.75" customHeight="1">
      <c r="D929" s="8"/>
      <c r="E929" s="8"/>
      <c r="F929" s="8"/>
      <c r="H929" s="8"/>
      <c r="P929" s="8"/>
      <c r="X929" s="8"/>
      <c r="Y929" s="8"/>
      <c r="Z929" s="8"/>
      <c r="AE929" s="8"/>
      <c r="AF929" s="8"/>
      <c r="AG929" s="8"/>
      <c r="AJ929" s="8"/>
      <c r="AN929" s="8"/>
      <c r="AO929" s="8"/>
      <c r="AP929" s="8"/>
      <c r="AZ929" s="8"/>
      <c r="BB929" s="8"/>
      <c r="BE929" s="8"/>
      <c r="BH929" s="8"/>
      <c r="BJ929" s="8"/>
      <c r="BK929" s="8"/>
      <c r="BU929" s="8"/>
      <c r="BV929" s="8"/>
      <c r="BX929" s="8"/>
      <c r="BY929" s="8"/>
      <c r="BZ929" s="8"/>
      <c r="CL929" s="8"/>
      <c r="CM929" s="8"/>
      <c r="CN929" s="8"/>
    </row>
    <row r="930" ht="15.75" customHeight="1">
      <c r="D930" s="8"/>
      <c r="E930" s="8"/>
      <c r="F930" s="8"/>
      <c r="H930" s="8"/>
      <c r="P930" s="8"/>
      <c r="X930" s="8"/>
      <c r="Y930" s="8"/>
      <c r="Z930" s="8"/>
      <c r="AE930" s="8"/>
      <c r="AF930" s="8"/>
      <c r="AG930" s="8"/>
      <c r="AJ930" s="8"/>
      <c r="AN930" s="8"/>
      <c r="AO930" s="8"/>
      <c r="AP930" s="8"/>
      <c r="AZ930" s="8"/>
      <c r="BB930" s="8"/>
      <c r="BE930" s="8"/>
      <c r="BH930" s="8"/>
      <c r="BJ930" s="8"/>
      <c r="BK930" s="8"/>
      <c r="BU930" s="8"/>
      <c r="BV930" s="8"/>
      <c r="BX930" s="8"/>
      <c r="BY930" s="8"/>
      <c r="BZ930" s="8"/>
      <c r="CL930" s="8"/>
      <c r="CM930" s="8"/>
      <c r="CN930" s="8"/>
    </row>
    <row r="931" ht="15.75" customHeight="1">
      <c r="D931" s="8"/>
      <c r="E931" s="8"/>
      <c r="F931" s="8"/>
      <c r="H931" s="8"/>
      <c r="P931" s="8"/>
      <c r="X931" s="8"/>
      <c r="Y931" s="8"/>
      <c r="Z931" s="8"/>
      <c r="AE931" s="8"/>
      <c r="AF931" s="8"/>
      <c r="AG931" s="8"/>
      <c r="AJ931" s="8"/>
      <c r="AN931" s="8"/>
      <c r="AO931" s="8"/>
      <c r="AP931" s="8"/>
      <c r="AZ931" s="8"/>
      <c r="BB931" s="8"/>
      <c r="BE931" s="8"/>
      <c r="BH931" s="8"/>
      <c r="BJ931" s="8"/>
      <c r="BK931" s="8"/>
      <c r="BU931" s="8"/>
      <c r="BV931" s="8"/>
      <c r="BX931" s="8"/>
      <c r="BY931" s="8"/>
      <c r="BZ931" s="8"/>
      <c r="CL931" s="8"/>
      <c r="CM931" s="8"/>
      <c r="CN931" s="8"/>
    </row>
    <row r="932" ht="15.75" customHeight="1">
      <c r="D932" s="8"/>
      <c r="E932" s="8"/>
      <c r="F932" s="8"/>
      <c r="H932" s="8"/>
      <c r="P932" s="8"/>
      <c r="X932" s="8"/>
      <c r="Y932" s="8"/>
      <c r="Z932" s="8"/>
      <c r="AE932" s="8"/>
      <c r="AF932" s="8"/>
      <c r="AG932" s="8"/>
      <c r="AJ932" s="8"/>
      <c r="AN932" s="8"/>
      <c r="AO932" s="8"/>
      <c r="AP932" s="8"/>
      <c r="AZ932" s="8"/>
      <c r="BB932" s="8"/>
      <c r="BE932" s="8"/>
      <c r="BH932" s="8"/>
      <c r="BJ932" s="8"/>
      <c r="BK932" s="8"/>
      <c r="BU932" s="8"/>
      <c r="BV932" s="8"/>
      <c r="BX932" s="8"/>
      <c r="BY932" s="8"/>
      <c r="BZ932" s="8"/>
      <c r="CL932" s="8"/>
      <c r="CM932" s="8"/>
      <c r="CN932" s="8"/>
    </row>
    <row r="933" ht="15.75" customHeight="1">
      <c r="D933" s="8"/>
      <c r="E933" s="8"/>
      <c r="F933" s="8"/>
      <c r="H933" s="8"/>
      <c r="P933" s="8"/>
      <c r="X933" s="8"/>
      <c r="Y933" s="8"/>
      <c r="Z933" s="8"/>
      <c r="AE933" s="8"/>
      <c r="AF933" s="8"/>
      <c r="AG933" s="8"/>
      <c r="AJ933" s="8"/>
      <c r="AN933" s="8"/>
      <c r="AO933" s="8"/>
      <c r="AP933" s="8"/>
      <c r="AZ933" s="8"/>
      <c r="BB933" s="8"/>
      <c r="BE933" s="8"/>
      <c r="BH933" s="8"/>
      <c r="BJ933" s="8"/>
      <c r="BK933" s="8"/>
      <c r="BU933" s="8"/>
      <c r="BV933" s="8"/>
      <c r="BX933" s="8"/>
      <c r="BY933" s="8"/>
      <c r="BZ933" s="8"/>
      <c r="CL933" s="8"/>
      <c r="CM933" s="8"/>
      <c r="CN933" s="8"/>
    </row>
    <row r="934" ht="15.75" customHeight="1">
      <c r="D934" s="8"/>
      <c r="E934" s="8"/>
      <c r="F934" s="8"/>
      <c r="H934" s="8"/>
      <c r="P934" s="8"/>
      <c r="X934" s="8"/>
      <c r="Y934" s="8"/>
      <c r="Z934" s="8"/>
      <c r="AE934" s="8"/>
      <c r="AF934" s="8"/>
      <c r="AG934" s="8"/>
      <c r="AJ934" s="8"/>
      <c r="AN934" s="8"/>
      <c r="AO934" s="8"/>
      <c r="AP934" s="8"/>
      <c r="AZ934" s="8"/>
      <c r="BB934" s="8"/>
      <c r="BE934" s="8"/>
      <c r="BH934" s="8"/>
      <c r="BJ934" s="8"/>
      <c r="BK934" s="8"/>
      <c r="BU934" s="8"/>
      <c r="BV934" s="8"/>
      <c r="BX934" s="8"/>
      <c r="BY934" s="8"/>
      <c r="BZ934" s="8"/>
      <c r="CL934" s="8"/>
      <c r="CM934" s="8"/>
      <c r="CN934" s="8"/>
    </row>
    <row r="935" ht="15.75" customHeight="1">
      <c r="D935" s="8"/>
      <c r="E935" s="8"/>
      <c r="F935" s="8"/>
      <c r="H935" s="8"/>
      <c r="P935" s="8"/>
      <c r="X935" s="8"/>
      <c r="Y935" s="8"/>
      <c r="Z935" s="8"/>
      <c r="AE935" s="8"/>
      <c r="AF935" s="8"/>
      <c r="AG935" s="8"/>
      <c r="AJ935" s="8"/>
      <c r="AN935" s="8"/>
      <c r="AO935" s="8"/>
      <c r="AP935" s="8"/>
      <c r="AZ935" s="8"/>
      <c r="BB935" s="8"/>
      <c r="BE935" s="8"/>
      <c r="BH935" s="8"/>
      <c r="BJ935" s="8"/>
      <c r="BK935" s="8"/>
      <c r="BU935" s="8"/>
      <c r="BV935" s="8"/>
      <c r="BX935" s="8"/>
      <c r="BY935" s="8"/>
      <c r="BZ935" s="8"/>
      <c r="CL935" s="8"/>
      <c r="CM935" s="8"/>
      <c r="CN935" s="8"/>
    </row>
    <row r="936" ht="15.75" customHeight="1">
      <c r="D936" s="8"/>
      <c r="E936" s="8"/>
      <c r="F936" s="8"/>
      <c r="H936" s="8"/>
      <c r="P936" s="8"/>
      <c r="X936" s="8"/>
      <c r="Y936" s="8"/>
      <c r="Z936" s="8"/>
      <c r="AE936" s="8"/>
      <c r="AF936" s="8"/>
      <c r="AG936" s="8"/>
      <c r="AJ936" s="8"/>
      <c r="AN936" s="8"/>
      <c r="AO936" s="8"/>
      <c r="AP936" s="8"/>
      <c r="AZ936" s="8"/>
      <c r="BB936" s="8"/>
      <c r="BE936" s="8"/>
      <c r="BH936" s="8"/>
      <c r="BJ936" s="8"/>
      <c r="BK936" s="8"/>
      <c r="BU936" s="8"/>
      <c r="BV936" s="8"/>
      <c r="BX936" s="8"/>
      <c r="BY936" s="8"/>
      <c r="BZ936" s="8"/>
      <c r="CL936" s="8"/>
      <c r="CM936" s="8"/>
      <c r="CN936" s="8"/>
    </row>
    <row r="937" ht="15.75" customHeight="1">
      <c r="D937" s="8"/>
      <c r="E937" s="8"/>
      <c r="F937" s="8"/>
      <c r="H937" s="8"/>
      <c r="P937" s="8"/>
      <c r="X937" s="8"/>
      <c r="Y937" s="8"/>
      <c r="Z937" s="8"/>
      <c r="AE937" s="8"/>
      <c r="AF937" s="8"/>
      <c r="AG937" s="8"/>
      <c r="AJ937" s="8"/>
      <c r="AN937" s="8"/>
      <c r="AO937" s="8"/>
      <c r="AP937" s="8"/>
      <c r="AZ937" s="8"/>
      <c r="BB937" s="8"/>
      <c r="BE937" s="8"/>
      <c r="BH937" s="8"/>
      <c r="BJ937" s="8"/>
      <c r="BK937" s="8"/>
      <c r="BU937" s="8"/>
      <c r="BV937" s="8"/>
      <c r="BX937" s="8"/>
      <c r="BY937" s="8"/>
      <c r="BZ937" s="8"/>
      <c r="CL937" s="8"/>
      <c r="CM937" s="8"/>
      <c r="CN937" s="8"/>
    </row>
    <row r="938" ht="15.75" customHeight="1">
      <c r="D938" s="8"/>
      <c r="E938" s="8"/>
      <c r="F938" s="8"/>
      <c r="H938" s="8"/>
      <c r="P938" s="8"/>
      <c r="X938" s="8"/>
      <c r="Y938" s="8"/>
      <c r="Z938" s="8"/>
      <c r="AE938" s="8"/>
      <c r="AF938" s="8"/>
      <c r="AG938" s="8"/>
      <c r="AJ938" s="8"/>
      <c r="AN938" s="8"/>
      <c r="AO938" s="8"/>
      <c r="AP938" s="8"/>
      <c r="AZ938" s="8"/>
      <c r="BB938" s="8"/>
      <c r="BE938" s="8"/>
      <c r="BH938" s="8"/>
      <c r="BJ938" s="8"/>
      <c r="BK938" s="8"/>
      <c r="BU938" s="8"/>
      <c r="BV938" s="8"/>
      <c r="BX938" s="8"/>
      <c r="BY938" s="8"/>
      <c r="BZ938" s="8"/>
      <c r="CL938" s="8"/>
      <c r="CM938" s="8"/>
      <c r="CN938" s="8"/>
    </row>
    <row r="939" ht="15.75" customHeight="1">
      <c r="D939" s="8"/>
      <c r="E939" s="8"/>
      <c r="F939" s="8"/>
      <c r="H939" s="8"/>
      <c r="P939" s="8"/>
      <c r="X939" s="8"/>
      <c r="Y939" s="8"/>
      <c r="Z939" s="8"/>
      <c r="AE939" s="8"/>
      <c r="AF939" s="8"/>
      <c r="AG939" s="8"/>
      <c r="AJ939" s="8"/>
      <c r="AN939" s="8"/>
      <c r="AO939" s="8"/>
      <c r="AP939" s="8"/>
      <c r="AZ939" s="8"/>
      <c r="BB939" s="8"/>
      <c r="BE939" s="8"/>
      <c r="BH939" s="8"/>
      <c r="BJ939" s="8"/>
      <c r="BK939" s="8"/>
      <c r="BU939" s="8"/>
      <c r="BV939" s="8"/>
      <c r="BX939" s="8"/>
      <c r="BY939" s="8"/>
      <c r="BZ939" s="8"/>
      <c r="CL939" s="8"/>
      <c r="CM939" s="8"/>
      <c r="CN939" s="8"/>
    </row>
    <row r="940" ht="15.75" customHeight="1">
      <c r="D940" s="8"/>
      <c r="E940" s="8"/>
      <c r="F940" s="8"/>
      <c r="H940" s="8"/>
      <c r="P940" s="8"/>
      <c r="X940" s="8"/>
      <c r="Y940" s="8"/>
      <c r="Z940" s="8"/>
      <c r="AE940" s="8"/>
      <c r="AF940" s="8"/>
      <c r="AG940" s="8"/>
      <c r="AJ940" s="8"/>
      <c r="AN940" s="8"/>
      <c r="AO940" s="8"/>
      <c r="AP940" s="8"/>
      <c r="AZ940" s="8"/>
      <c r="BB940" s="8"/>
      <c r="BE940" s="8"/>
      <c r="BH940" s="8"/>
      <c r="BJ940" s="8"/>
      <c r="BK940" s="8"/>
      <c r="BU940" s="8"/>
      <c r="BV940" s="8"/>
      <c r="BX940" s="8"/>
      <c r="BY940" s="8"/>
      <c r="BZ940" s="8"/>
      <c r="CL940" s="8"/>
      <c r="CM940" s="8"/>
      <c r="CN940" s="8"/>
    </row>
    <row r="941" ht="15.75" customHeight="1">
      <c r="D941" s="8"/>
      <c r="E941" s="8"/>
      <c r="F941" s="8"/>
      <c r="H941" s="8"/>
      <c r="P941" s="8"/>
      <c r="X941" s="8"/>
      <c r="Y941" s="8"/>
      <c r="Z941" s="8"/>
      <c r="AE941" s="8"/>
      <c r="AF941" s="8"/>
      <c r="AG941" s="8"/>
      <c r="AJ941" s="8"/>
      <c r="AN941" s="8"/>
      <c r="AO941" s="8"/>
      <c r="AP941" s="8"/>
      <c r="AZ941" s="8"/>
      <c r="BB941" s="8"/>
      <c r="BE941" s="8"/>
      <c r="BH941" s="8"/>
      <c r="BJ941" s="8"/>
      <c r="BK941" s="8"/>
      <c r="BU941" s="8"/>
      <c r="BV941" s="8"/>
      <c r="BX941" s="8"/>
      <c r="BY941" s="8"/>
      <c r="BZ941" s="8"/>
      <c r="CL941" s="8"/>
      <c r="CM941" s="8"/>
      <c r="CN941" s="8"/>
    </row>
    <row r="942" ht="15.75" customHeight="1">
      <c r="D942" s="8"/>
      <c r="E942" s="8"/>
      <c r="F942" s="8"/>
      <c r="H942" s="8"/>
      <c r="P942" s="8"/>
      <c r="X942" s="8"/>
      <c r="Y942" s="8"/>
      <c r="Z942" s="8"/>
      <c r="AE942" s="8"/>
      <c r="AF942" s="8"/>
      <c r="AG942" s="8"/>
      <c r="AJ942" s="8"/>
      <c r="AN942" s="8"/>
      <c r="AO942" s="8"/>
      <c r="AP942" s="8"/>
      <c r="AZ942" s="8"/>
      <c r="BB942" s="8"/>
      <c r="BE942" s="8"/>
      <c r="BH942" s="8"/>
      <c r="BJ942" s="8"/>
      <c r="BK942" s="8"/>
      <c r="BU942" s="8"/>
      <c r="BV942" s="8"/>
      <c r="BX942" s="8"/>
      <c r="BY942" s="8"/>
      <c r="BZ942" s="8"/>
      <c r="CL942" s="8"/>
      <c r="CM942" s="8"/>
      <c r="CN942" s="8"/>
    </row>
    <row r="943" ht="15.75" customHeight="1">
      <c r="D943" s="8"/>
      <c r="E943" s="8"/>
      <c r="F943" s="8"/>
      <c r="H943" s="8"/>
      <c r="P943" s="8"/>
      <c r="X943" s="8"/>
      <c r="Y943" s="8"/>
      <c r="Z943" s="8"/>
      <c r="AE943" s="8"/>
      <c r="AF943" s="8"/>
      <c r="AG943" s="8"/>
      <c r="AJ943" s="8"/>
      <c r="AN943" s="8"/>
      <c r="AO943" s="8"/>
      <c r="AP943" s="8"/>
      <c r="AZ943" s="8"/>
      <c r="BB943" s="8"/>
      <c r="BE943" s="8"/>
      <c r="BH943" s="8"/>
      <c r="BJ943" s="8"/>
      <c r="BK943" s="8"/>
      <c r="BU943" s="8"/>
      <c r="BV943" s="8"/>
      <c r="BX943" s="8"/>
      <c r="BY943" s="8"/>
      <c r="BZ943" s="8"/>
      <c r="CL943" s="8"/>
      <c r="CM943" s="8"/>
      <c r="CN943" s="8"/>
    </row>
    <row r="944" ht="15.75" customHeight="1">
      <c r="D944" s="8"/>
      <c r="E944" s="8"/>
      <c r="F944" s="8"/>
      <c r="H944" s="8"/>
      <c r="P944" s="8"/>
      <c r="X944" s="8"/>
      <c r="Y944" s="8"/>
      <c r="Z944" s="8"/>
      <c r="AE944" s="8"/>
      <c r="AF944" s="8"/>
      <c r="AG944" s="8"/>
      <c r="AJ944" s="8"/>
      <c r="AN944" s="8"/>
      <c r="AO944" s="8"/>
      <c r="AP944" s="8"/>
      <c r="AZ944" s="8"/>
      <c r="BB944" s="8"/>
      <c r="BE944" s="8"/>
      <c r="BH944" s="8"/>
      <c r="BJ944" s="8"/>
      <c r="BK944" s="8"/>
      <c r="BU944" s="8"/>
      <c r="BV944" s="8"/>
      <c r="BX944" s="8"/>
      <c r="BY944" s="8"/>
      <c r="BZ944" s="8"/>
      <c r="CL944" s="8"/>
      <c r="CM944" s="8"/>
      <c r="CN944" s="8"/>
    </row>
    <row r="945" ht="15.75" customHeight="1">
      <c r="D945" s="8"/>
      <c r="E945" s="8"/>
      <c r="F945" s="8"/>
      <c r="H945" s="8"/>
      <c r="P945" s="8"/>
      <c r="X945" s="8"/>
      <c r="Y945" s="8"/>
      <c r="Z945" s="8"/>
      <c r="AE945" s="8"/>
      <c r="AF945" s="8"/>
      <c r="AG945" s="8"/>
      <c r="AJ945" s="8"/>
      <c r="AN945" s="8"/>
      <c r="AO945" s="8"/>
      <c r="AP945" s="8"/>
      <c r="AZ945" s="8"/>
      <c r="BB945" s="8"/>
      <c r="BE945" s="8"/>
      <c r="BH945" s="8"/>
      <c r="BJ945" s="8"/>
      <c r="BK945" s="8"/>
      <c r="BU945" s="8"/>
      <c r="BV945" s="8"/>
      <c r="BX945" s="8"/>
      <c r="BY945" s="8"/>
      <c r="BZ945" s="8"/>
      <c r="CL945" s="8"/>
      <c r="CM945" s="8"/>
      <c r="CN945" s="8"/>
    </row>
    <row r="946" ht="15.75" customHeight="1">
      <c r="D946" s="8"/>
      <c r="E946" s="8"/>
      <c r="F946" s="8"/>
      <c r="H946" s="8"/>
      <c r="P946" s="8"/>
      <c r="X946" s="8"/>
      <c r="Y946" s="8"/>
      <c r="Z946" s="8"/>
      <c r="AE946" s="8"/>
      <c r="AF946" s="8"/>
      <c r="AG946" s="8"/>
      <c r="AJ946" s="8"/>
      <c r="AN946" s="8"/>
      <c r="AO946" s="8"/>
      <c r="AP946" s="8"/>
      <c r="AZ946" s="8"/>
      <c r="BB946" s="8"/>
      <c r="BE946" s="8"/>
      <c r="BH946" s="8"/>
      <c r="BJ946" s="8"/>
      <c r="BK946" s="8"/>
      <c r="BU946" s="8"/>
      <c r="BV946" s="8"/>
      <c r="BX946" s="8"/>
      <c r="BY946" s="8"/>
      <c r="BZ946" s="8"/>
      <c r="CL946" s="8"/>
      <c r="CM946" s="8"/>
      <c r="CN946" s="8"/>
    </row>
    <row r="947" ht="15.75" customHeight="1">
      <c r="D947" s="8"/>
      <c r="E947" s="8"/>
      <c r="F947" s="8"/>
      <c r="H947" s="8"/>
      <c r="P947" s="8"/>
      <c r="X947" s="8"/>
      <c r="Y947" s="8"/>
      <c r="Z947" s="8"/>
      <c r="AE947" s="8"/>
      <c r="AF947" s="8"/>
      <c r="AG947" s="8"/>
      <c r="AJ947" s="8"/>
      <c r="AN947" s="8"/>
      <c r="AO947" s="8"/>
      <c r="AP947" s="8"/>
      <c r="AZ947" s="8"/>
      <c r="BB947" s="8"/>
      <c r="BE947" s="8"/>
      <c r="BH947" s="8"/>
      <c r="BJ947" s="8"/>
      <c r="BK947" s="8"/>
      <c r="BU947" s="8"/>
      <c r="BV947" s="8"/>
      <c r="BX947" s="8"/>
      <c r="BY947" s="8"/>
      <c r="BZ947" s="8"/>
      <c r="CL947" s="8"/>
      <c r="CM947" s="8"/>
      <c r="CN947" s="8"/>
    </row>
    <row r="948" ht="15.75" customHeight="1">
      <c r="D948" s="8"/>
      <c r="E948" s="8"/>
      <c r="F948" s="8"/>
      <c r="H948" s="8"/>
      <c r="P948" s="8"/>
      <c r="X948" s="8"/>
      <c r="Y948" s="8"/>
      <c r="Z948" s="8"/>
      <c r="AE948" s="8"/>
      <c r="AF948" s="8"/>
      <c r="AG948" s="8"/>
      <c r="AJ948" s="8"/>
      <c r="AN948" s="8"/>
      <c r="AO948" s="8"/>
      <c r="AP948" s="8"/>
      <c r="AZ948" s="8"/>
      <c r="BB948" s="8"/>
      <c r="BE948" s="8"/>
      <c r="BH948" s="8"/>
      <c r="BJ948" s="8"/>
      <c r="BK948" s="8"/>
      <c r="BU948" s="8"/>
      <c r="BV948" s="8"/>
      <c r="BX948" s="8"/>
      <c r="BY948" s="8"/>
      <c r="BZ948" s="8"/>
      <c r="CL948" s="8"/>
      <c r="CM948" s="8"/>
      <c r="CN948" s="8"/>
    </row>
    <row r="949" ht="15.75" customHeight="1">
      <c r="D949" s="8"/>
      <c r="E949" s="8"/>
      <c r="F949" s="8"/>
      <c r="H949" s="8"/>
      <c r="P949" s="8"/>
      <c r="X949" s="8"/>
      <c r="Y949" s="8"/>
      <c r="Z949" s="8"/>
      <c r="AE949" s="8"/>
      <c r="AF949" s="8"/>
      <c r="AG949" s="8"/>
      <c r="AJ949" s="8"/>
      <c r="AN949" s="8"/>
      <c r="AO949" s="8"/>
      <c r="AP949" s="8"/>
      <c r="AZ949" s="8"/>
      <c r="BB949" s="8"/>
      <c r="BE949" s="8"/>
      <c r="BH949" s="8"/>
      <c r="BJ949" s="8"/>
      <c r="BK949" s="8"/>
      <c r="BU949" s="8"/>
      <c r="BV949" s="8"/>
      <c r="BX949" s="8"/>
      <c r="BY949" s="8"/>
      <c r="BZ949" s="8"/>
      <c r="CL949" s="8"/>
      <c r="CM949" s="8"/>
      <c r="CN949" s="8"/>
    </row>
    <row r="950" ht="15.75" customHeight="1">
      <c r="D950" s="8"/>
      <c r="E950" s="8"/>
      <c r="F950" s="8"/>
      <c r="H950" s="8"/>
      <c r="P950" s="8"/>
      <c r="X950" s="8"/>
      <c r="Y950" s="8"/>
      <c r="Z950" s="8"/>
      <c r="AE950" s="8"/>
      <c r="AF950" s="8"/>
      <c r="AG950" s="8"/>
      <c r="AJ950" s="8"/>
      <c r="AN950" s="8"/>
      <c r="AO950" s="8"/>
      <c r="AP950" s="8"/>
      <c r="AZ950" s="8"/>
      <c r="BB950" s="8"/>
      <c r="BE950" s="8"/>
      <c r="BH950" s="8"/>
      <c r="BJ950" s="8"/>
      <c r="BK950" s="8"/>
      <c r="BU950" s="8"/>
      <c r="BV950" s="8"/>
      <c r="BX950" s="8"/>
      <c r="BY950" s="8"/>
      <c r="BZ950" s="8"/>
      <c r="CL950" s="8"/>
      <c r="CM950" s="8"/>
      <c r="CN950" s="8"/>
    </row>
    <row r="951" ht="15.75" customHeight="1">
      <c r="D951" s="8"/>
      <c r="E951" s="8"/>
      <c r="F951" s="8"/>
      <c r="H951" s="8"/>
      <c r="P951" s="8"/>
      <c r="X951" s="8"/>
      <c r="Y951" s="8"/>
      <c r="Z951" s="8"/>
      <c r="AE951" s="8"/>
      <c r="AF951" s="8"/>
      <c r="AG951" s="8"/>
      <c r="AJ951" s="8"/>
      <c r="AN951" s="8"/>
      <c r="AO951" s="8"/>
      <c r="AP951" s="8"/>
      <c r="AZ951" s="8"/>
      <c r="BB951" s="8"/>
      <c r="BE951" s="8"/>
      <c r="BH951" s="8"/>
      <c r="BJ951" s="8"/>
      <c r="BK951" s="8"/>
      <c r="BU951" s="8"/>
      <c r="BV951" s="8"/>
      <c r="BX951" s="8"/>
      <c r="BY951" s="8"/>
      <c r="BZ951" s="8"/>
      <c r="CL951" s="8"/>
      <c r="CM951" s="8"/>
      <c r="CN951" s="8"/>
    </row>
    <row r="952" ht="15.75" customHeight="1">
      <c r="D952" s="8"/>
      <c r="E952" s="8"/>
      <c r="F952" s="8"/>
      <c r="H952" s="8"/>
      <c r="P952" s="8"/>
      <c r="X952" s="8"/>
      <c r="Y952" s="8"/>
      <c r="Z952" s="8"/>
      <c r="AE952" s="8"/>
      <c r="AF952" s="8"/>
      <c r="AG952" s="8"/>
      <c r="AJ952" s="8"/>
      <c r="AN952" s="8"/>
      <c r="AO952" s="8"/>
      <c r="AP952" s="8"/>
      <c r="AZ952" s="8"/>
      <c r="BB952" s="8"/>
      <c r="BE952" s="8"/>
      <c r="BH952" s="8"/>
      <c r="BJ952" s="8"/>
      <c r="BK952" s="8"/>
      <c r="BU952" s="8"/>
      <c r="BV952" s="8"/>
      <c r="BX952" s="8"/>
      <c r="BY952" s="8"/>
      <c r="BZ952" s="8"/>
      <c r="CL952" s="8"/>
      <c r="CM952" s="8"/>
      <c r="CN952" s="8"/>
    </row>
    <row r="953" ht="15.75" customHeight="1">
      <c r="D953" s="8"/>
      <c r="E953" s="8"/>
      <c r="F953" s="8"/>
      <c r="H953" s="8"/>
      <c r="P953" s="8"/>
      <c r="X953" s="8"/>
      <c r="Y953" s="8"/>
      <c r="Z953" s="8"/>
      <c r="AE953" s="8"/>
      <c r="AF953" s="8"/>
      <c r="AG953" s="8"/>
      <c r="AJ953" s="8"/>
      <c r="AN953" s="8"/>
      <c r="AO953" s="8"/>
      <c r="AP953" s="8"/>
      <c r="AZ953" s="8"/>
      <c r="BB953" s="8"/>
      <c r="BE953" s="8"/>
      <c r="BH953" s="8"/>
      <c r="BJ953" s="8"/>
      <c r="BK953" s="8"/>
      <c r="BU953" s="8"/>
      <c r="BV953" s="8"/>
      <c r="BX953" s="8"/>
      <c r="BY953" s="8"/>
      <c r="BZ953" s="8"/>
      <c r="CL953" s="8"/>
      <c r="CM953" s="8"/>
      <c r="CN953" s="8"/>
    </row>
    <row r="954" ht="15.75" customHeight="1">
      <c r="D954" s="8"/>
      <c r="E954" s="8"/>
      <c r="F954" s="8"/>
      <c r="H954" s="8"/>
      <c r="P954" s="8"/>
      <c r="X954" s="8"/>
      <c r="Y954" s="8"/>
      <c r="Z954" s="8"/>
      <c r="AE954" s="8"/>
      <c r="AF954" s="8"/>
      <c r="AG954" s="8"/>
      <c r="AJ954" s="8"/>
      <c r="AN954" s="8"/>
      <c r="AO954" s="8"/>
      <c r="AP954" s="8"/>
      <c r="AZ954" s="8"/>
      <c r="BB954" s="8"/>
      <c r="BE954" s="8"/>
      <c r="BH954" s="8"/>
      <c r="BJ954" s="8"/>
      <c r="BK954" s="8"/>
      <c r="BU954" s="8"/>
      <c r="BV954" s="8"/>
      <c r="BX954" s="8"/>
      <c r="BY954" s="8"/>
      <c r="BZ954" s="8"/>
      <c r="CL954" s="8"/>
      <c r="CM954" s="8"/>
      <c r="CN954" s="8"/>
    </row>
    <row r="955" ht="15.75" customHeight="1">
      <c r="D955" s="8"/>
      <c r="E955" s="8"/>
      <c r="F955" s="8"/>
      <c r="H955" s="8"/>
      <c r="P955" s="8"/>
      <c r="X955" s="8"/>
      <c r="Y955" s="8"/>
      <c r="Z955" s="8"/>
      <c r="AE955" s="8"/>
      <c r="AF955" s="8"/>
      <c r="AG955" s="8"/>
      <c r="AJ955" s="8"/>
      <c r="AN955" s="8"/>
      <c r="AO955" s="8"/>
      <c r="AP955" s="8"/>
      <c r="AZ955" s="8"/>
      <c r="BB955" s="8"/>
      <c r="BE955" s="8"/>
      <c r="BH955" s="8"/>
      <c r="BJ955" s="8"/>
      <c r="BK955" s="8"/>
      <c r="BU955" s="8"/>
      <c r="BV955" s="8"/>
      <c r="BX955" s="8"/>
      <c r="BY955" s="8"/>
      <c r="BZ955" s="8"/>
      <c r="CL955" s="8"/>
      <c r="CM955" s="8"/>
      <c r="CN955" s="8"/>
    </row>
    <row r="956" ht="15.75" customHeight="1">
      <c r="D956" s="8"/>
      <c r="E956" s="8"/>
      <c r="F956" s="8"/>
      <c r="H956" s="8"/>
      <c r="P956" s="8"/>
      <c r="X956" s="8"/>
      <c r="Y956" s="8"/>
      <c r="Z956" s="8"/>
      <c r="AE956" s="8"/>
      <c r="AF956" s="8"/>
      <c r="AG956" s="8"/>
      <c r="AJ956" s="8"/>
      <c r="AN956" s="8"/>
      <c r="AO956" s="8"/>
      <c r="AP956" s="8"/>
      <c r="AZ956" s="8"/>
      <c r="BB956" s="8"/>
      <c r="BE956" s="8"/>
      <c r="BH956" s="8"/>
      <c r="BJ956" s="8"/>
      <c r="BK956" s="8"/>
      <c r="BU956" s="8"/>
      <c r="BV956" s="8"/>
      <c r="BX956" s="8"/>
      <c r="BY956" s="8"/>
      <c r="BZ956" s="8"/>
      <c r="CL956" s="8"/>
      <c r="CM956" s="8"/>
      <c r="CN956" s="8"/>
    </row>
    <row r="957" ht="15.75" customHeight="1">
      <c r="D957" s="8"/>
      <c r="E957" s="8"/>
      <c r="F957" s="8"/>
      <c r="H957" s="8"/>
      <c r="P957" s="8"/>
      <c r="X957" s="8"/>
      <c r="Y957" s="8"/>
      <c r="Z957" s="8"/>
      <c r="AE957" s="8"/>
      <c r="AF957" s="8"/>
      <c r="AG957" s="8"/>
      <c r="AJ957" s="8"/>
      <c r="AN957" s="8"/>
      <c r="AO957" s="8"/>
      <c r="AP957" s="8"/>
      <c r="AZ957" s="8"/>
      <c r="BB957" s="8"/>
      <c r="BE957" s="8"/>
      <c r="BH957" s="8"/>
      <c r="BJ957" s="8"/>
      <c r="BK957" s="8"/>
      <c r="BU957" s="8"/>
      <c r="BV957" s="8"/>
      <c r="BX957" s="8"/>
      <c r="BY957" s="8"/>
      <c r="BZ957" s="8"/>
      <c r="CL957" s="8"/>
      <c r="CM957" s="8"/>
      <c r="CN957" s="8"/>
    </row>
    <row r="958" ht="15.75" customHeight="1">
      <c r="D958" s="8"/>
      <c r="E958" s="8"/>
      <c r="F958" s="8"/>
      <c r="H958" s="8"/>
      <c r="P958" s="8"/>
      <c r="X958" s="8"/>
      <c r="Y958" s="8"/>
      <c r="Z958" s="8"/>
      <c r="AE958" s="8"/>
      <c r="AF958" s="8"/>
      <c r="AG958" s="8"/>
      <c r="AJ958" s="8"/>
      <c r="AN958" s="8"/>
      <c r="AO958" s="8"/>
      <c r="AP958" s="8"/>
      <c r="AZ958" s="8"/>
      <c r="BB958" s="8"/>
      <c r="BE958" s="8"/>
      <c r="BH958" s="8"/>
      <c r="BJ958" s="8"/>
      <c r="BK958" s="8"/>
      <c r="BU958" s="8"/>
      <c r="BV958" s="8"/>
      <c r="BX958" s="8"/>
      <c r="BY958" s="8"/>
      <c r="BZ958" s="8"/>
      <c r="CL958" s="8"/>
      <c r="CM958" s="8"/>
      <c r="CN958" s="8"/>
    </row>
    <row r="959" ht="15.75" customHeight="1">
      <c r="D959" s="8"/>
      <c r="E959" s="8"/>
      <c r="F959" s="8"/>
      <c r="H959" s="8"/>
      <c r="P959" s="8"/>
      <c r="X959" s="8"/>
      <c r="Y959" s="8"/>
      <c r="Z959" s="8"/>
      <c r="AE959" s="8"/>
      <c r="AF959" s="8"/>
      <c r="AG959" s="8"/>
      <c r="AJ959" s="8"/>
      <c r="AN959" s="8"/>
      <c r="AO959" s="8"/>
      <c r="AP959" s="8"/>
      <c r="AZ959" s="8"/>
      <c r="BB959" s="8"/>
      <c r="BE959" s="8"/>
      <c r="BH959" s="8"/>
      <c r="BJ959" s="8"/>
      <c r="BK959" s="8"/>
      <c r="BU959" s="8"/>
      <c r="BV959" s="8"/>
      <c r="BX959" s="8"/>
      <c r="BY959" s="8"/>
      <c r="BZ959" s="8"/>
      <c r="CL959" s="8"/>
      <c r="CM959" s="8"/>
      <c r="CN959" s="8"/>
    </row>
    <row r="960" ht="15.75" customHeight="1">
      <c r="D960" s="8"/>
      <c r="E960" s="8"/>
      <c r="F960" s="8"/>
      <c r="H960" s="8"/>
      <c r="P960" s="8"/>
      <c r="X960" s="8"/>
      <c r="Y960" s="8"/>
      <c r="Z960" s="8"/>
      <c r="AE960" s="8"/>
      <c r="AF960" s="8"/>
      <c r="AG960" s="8"/>
      <c r="AJ960" s="8"/>
      <c r="AN960" s="8"/>
      <c r="AO960" s="8"/>
      <c r="AP960" s="8"/>
      <c r="AZ960" s="8"/>
      <c r="BB960" s="8"/>
      <c r="BE960" s="8"/>
      <c r="BH960" s="8"/>
      <c r="BJ960" s="8"/>
      <c r="BK960" s="8"/>
      <c r="BU960" s="8"/>
      <c r="BV960" s="8"/>
      <c r="BX960" s="8"/>
      <c r="BY960" s="8"/>
      <c r="BZ960" s="8"/>
      <c r="CL960" s="8"/>
      <c r="CM960" s="8"/>
      <c r="CN960" s="8"/>
    </row>
    <row r="961" ht="15.75" customHeight="1">
      <c r="D961" s="8"/>
      <c r="E961" s="8"/>
      <c r="F961" s="8"/>
      <c r="H961" s="8"/>
      <c r="P961" s="8"/>
      <c r="X961" s="8"/>
      <c r="Y961" s="8"/>
      <c r="Z961" s="8"/>
      <c r="AE961" s="8"/>
      <c r="AF961" s="8"/>
      <c r="AG961" s="8"/>
      <c r="AJ961" s="8"/>
      <c r="AN961" s="8"/>
      <c r="AO961" s="8"/>
      <c r="AP961" s="8"/>
      <c r="AZ961" s="8"/>
      <c r="BB961" s="8"/>
      <c r="BE961" s="8"/>
      <c r="BH961" s="8"/>
      <c r="BJ961" s="8"/>
      <c r="BK961" s="8"/>
      <c r="BU961" s="8"/>
      <c r="BV961" s="8"/>
      <c r="BX961" s="8"/>
      <c r="BY961" s="8"/>
      <c r="BZ961" s="8"/>
      <c r="CL961" s="8"/>
      <c r="CM961" s="8"/>
      <c r="CN961" s="8"/>
    </row>
    <row r="962" ht="15.75" customHeight="1">
      <c r="D962" s="8"/>
      <c r="E962" s="8"/>
      <c r="F962" s="8"/>
      <c r="H962" s="8"/>
      <c r="P962" s="8"/>
      <c r="X962" s="8"/>
      <c r="Y962" s="8"/>
      <c r="Z962" s="8"/>
      <c r="AE962" s="8"/>
      <c r="AF962" s="8"/>
      <c r="AG962" s="8"/>
      <c r="AJ962" s="8"/>
      <c r="AN962" s="8"/>
      <c r="AO962" s="8"/>
      <c r="AP962" s="8"/>
      <c r="AZ962" s="8"/>
      <c r="BB962" s="8"/>
      <c r="BE962" s="8"/>
      <c r="BH962" s="8"/>
      <c r="BJ962" s="8"/>
      <c r="BK962" s="8"/>
      <c r="BU962" s="8"/>
      <c r="BV962" s="8"/>
      <c r="BX962" s="8"/>
      <c r="BY962" s="8"/>
      <c r="BZ962" s="8"/>
      <c r="CL962" s="8"/>
      <c r="CM962" s="8"/>
      <c r="CN962" s="8"/>
    </row>
    <row r="963" ht="15.75" customHeight="1">
      <c r="D963" s="8"/>
      <c r="E963" s="8"/>
      <c r="F963" s="8"/>
      <c r="H963" s="8"/>
      <c r="P963" s="8"/>
      <c r="X963" s="8"/>
      <c r="Y963" s="8"/>
      <c r="Z963" s="8"/>
      <c r="AE963" s="8"/>
      <c r="AF963" s="8"/>
      <c r="AG963" s="8"/>
      <c r="AJ963" s="8"/>
      <c r="AN963" s="8"/>
      <c r="AO963" s="8"/>
      <c r="AP963" s="8"/>
      <c r="AZ963" s="8"/>
      <c r="BB963" s="8"/>
      <c r="BE963" s="8"/>
      <c r="BH963" s="8"/>
      <c r="BJ963" s="8"/>
      <c r="BK963" s="8"/>
      <c r="BU963" s="8"/>
      <c r="BV963" s="8"/>
      <c r="BX963" s="8"/>
      <c r="BY963" s="8"/>
      <c r="BZ963" s="8"/>
      <c r="CL963" s="8"/>
      <c r="CM963" s="8"/>
      <c r="CN963" s="8"/>
    </row>
    <row r="964" ht="15.75" customHeight="1">
      <c r="D964" s="8"/>
      <c r="E964" s="8"/>
      <c r="F964" s="8"/>
      <c r="H964" s="8"/>
      <c r="P964" s="8"/>
      <c r="X964" s="8"/>
      <c r="Y964" s="8"/>
      <c r="Z964" s="8"/>
      <c r="AE964" s="8"/>
      <c r="AF964" s="8"/>
      <c r="AG964" s="8"/>
      <c r="AJ964" s="8"/>
      <c r="AN964" s="8"/>
      <c r="AO964" s="8"/>
      <c r="AP964" s="8"/>
      <c r="AZ964" s="8"/>
      <c r="BB964" s="8"/>
      <c r="BE964" s="8"/>
      <c r="BH964" s="8"/>
      <c r="BJ964" s="8"/>
      <c r="BK964" s="8"/>
      <c r="BU964" s="8"/>
      <c r="BV964" s="8"/>
      <c r="BX964" s="8"/>
      <c r="BY964" s="8"/>
      <c r="BZ964" s="8"/>
      <c r="CL964" s="8"/>
      <c r="CM964" s="8"/>
      <c r="CN964" s="8"/>
    </row>
    <row r="965" ht="15.75" customHeight="1">
      <c r="D965" s="8"/>
      <c r="E965" s="8"/>
      <c r="F965" s="8"/>
      <c r="H965" s="8"/>
      <c r="P965" s="8"/>
      <c r="X965" s="8"/>
      <c r="Y965" s="8"/>
      <c r="Z965" s="8"/>
      <c r="AE965" s="8"/>
      <c r="AF965" s="8"/>
      <c r="AG965" s="8"/>
      <c r="AJ965" s="8"/>
      <c r="AN965" s="8"/>
      <c r="AO965" s="8"/>
      <c r="AP965" s="8"/>
      <c r="AZ965" s="8"/>
      <c r="BB965" s="8"/>
      <c r="BE965" s="8"/>
      <c r="BH965" s="8"/>
      <c r="BJ965" s="8"/>
      <c r="BK965" s="8"/>
      <c r="BU965" s="8"/>
      <c r="BV965" s="8"/>
      <c r="BX965" s="8"/>
      <c r="BY965" s="8"/>
      <c r="BZ965" s="8"/>
      <c r="CL965" s="8"/>
      <c r="CM965" s="8"/>
      <c r="CN965" s="8"/>
    </row>
    <row r="966" ht="15.75" customHeight="1">
      <c r="D966" s="8"/>
      <c r="E966" s="8"/>
      <c r="F966" s="8"/>
      <c r="H966" s="8"/>
      <c r="P966" s="8"/>
      <c r="X966" s="8"/>
      <c r="Y966" s="8"/>
      <c r="Z966" s="8"/>
      <c r="AE966" s="8"/>
      <c r="AF966" s="8"/>
      <c r="AG966" s="8"/>
      <c r="AJ966" s="8"/>
      <c r="AN966" s="8"/>
      <c r="AO966" s="8"/>
      <c r="AP966" s="8"/>
      <c r="AZ966" s="8"/>
      <c r="BB966" s="8"/>
      <c r="BE966" s="8"/>
      <c r="BH966" s="8"/>
      <c r="BJ966" s="8"/>
      <c r="BK966" s="8"/>
      <c r="BU966" s="8"/>
      <c r="BV966" s="8"/>
      <c r="BX966" s="8"/>
      <c r="BY966" s="8"/>
      <c r="BZ966" s="8"/>
      <c r="CL966" s="8"/>
      <c r="CM966" s="8"/>
      <c r="CN966" s="8"/>
    </row>
    <row r="967" ht="15.75" customHeight="1">
      <c r="D967" s="8"/>
      <c r="E967" s="8"/>
      <c r="F967" s="8"/>
      <c r="H967" s="8"/>
      <c r="P967" s="8"/>
      <c r="X967" s="8"/>
      <c r="Y967" s="8"/>
      <c r="Z967" s="8"/>
      <c r="AE967" s="8"/>
      <c r="AF967" s="8"/>
      <c r="AG967" s="8"/>
      <c r="AJ967" s="8"/>
      <c r="AN967" s="8"/>
      <c r="AO967" s="8"/>
      <c r="AP967" s="8"/>
      <c r="AZ967" s="8"/>
      <c r="BB967" s="8"/>
      <c r="BE967" s="8"/>
      <c r="BH967" s="8"/>
      <c r="BJ967" s="8"/>
      <c r="BK967" s="8"/>
      <c r="BU967" s="8"/>
      <c r="BV967" s="8"/>
      <c r="BX967" s="8"/>
      <c r="BY967" s="8"/>
      <c r="BZ967" s="8"/>
      <c r="CL967" s="8"/>
      <c r="CM967" s="8"/>
      <c r="CN967" s="8"/>
    </row>
    <row r="968" ht="15.75" customHeight="1">
      <c r="D968" s="8"/>
      <c r="E968" s="8"/>
      <c r="F968" s="8"/>
      <c r="H968" s="8"/>
      <c r="P968" s="8"/>
      <c r="X968" s="8"/>
      <c r="Y968" s="8"/>
      <c r="Z968" s="8"/>
      <c r="AE968" s="8"/>
      <c r="AF968" s="8"/>
      <c r="AG968" s="8"/>
      <c r="AJ968" s="8"/>
      <c r="AN968" s="8"/>
      <c r="AO968" s="8"/>
      <c r="AP968" s="8"/>
      <c r="AZ968" s="8"/>
      <c r="BB968" s="8"/>
      <c r="BE968" s="8"/>
      <c r="BH968" s="8"/>
      <c r="BJ968" s="8"/>
      <c r="BK968" s="8"/>
      <c r="BU968" s="8"/>
      <c r="BV968" s="8"/>
      <c r="BX968" s="8"/>
      <c r="BY968" s="8"/>
      <c r="BZ968" s="8"/>
      <c r="CL968" s="8"/>
      <c r="CM968" s="8"/>
      <c r="CN968" s="8"/>
    </row>
    <row r="969" ht="15.75" customHeight="1">
      <c r="D969" s="8"/>
      <c r="E969" s="8"/>
      <c r="F969" s="8"/>
      <c r="H969" s="8"/>
      <c r="P969" s="8"/>
      <c r="X969" s="8"/>
      <c r="Y969" s="8"/>
      <c r="Z969" s="8"/>
      <c r="AE969" s="8"/>
      <c r="AF969" s="8"/>
      <c r="AG969" s="8"/>
      <c r="AJ969" s="8"/>
      <c r="AN969" s="8"/>
      <c r="AO969" s="8"/>
      <c r="AP969" s="8"/>
      <c r="AZ969" s="8"/>
      <c r="BB969" s="8"/>
      <c r="BE969" s="8"/>
      <c r="BH969" s="8"/>
      <c r="BJ969" s="8"/>
      <c r="BK969" s="8"/>
      <c r="BU969" s="8"/>
      <c r="BV969" s="8"/>
      <c r="BX969" s="8"/>
      <c r="BY969" s="8"/>
      <c r="BZ969" s="8"/>
      <c r="CL969" s="8"/>
      <c r="CM969" s="8"/>
      <c r="CN969" s="8"/>
    </row>
    <row r="970" ht="15.75" customHeight="1">
      <c r="D970" s="8"/>
      <c r="E970" s="8"/>
      <c r="F970" s="8"/>
      <c r="H970" s="8"/>
      <c r="P970" s="8"/>
      <c r="X970" s="8"/>
      <c r="Y970" s="8"/>
      <c r="Z970" s="8"/>
      <c r="AE970" s="8"/>
      <c r="AF970" s="8"/>
      <c r="AG970" s="8"/>
      <c r="AJ970" s="8"/>
      <c r="AN970" s="8"/>
      <c r="AO970" s="8"/>
      <c r="AP970" s="8"/>
      <c r="AZ970" s="8"/>
      <c r="BB970" s="8"/>
      <c r="BE970" s="8"/>
      <c r="BH970" s="8"/>
      <c r="BJ970" s="8"/>
      <c r="BK970" s="8"/>
      <c r="BU970" s="8"/>
      <c r="BV970" s="8"/>
      <c r="BX970" s="8"/>
      <c r="BY970" s="8"/>
      <c r="BZ970" s="8"/>
      <c r="CL970" s="8"/>
      <c r="CM970" s="8"/>
      <c r="CN970" s="8"/>
    </row>
    <row r="971" ht="15.75" customHeight="1">
      <c r="D971" s="8"/>
      <c r="E971" s="8"/>
      <c r="F971" s="8"/>
      <c r="H971" s="8"/>
      <c r="P971" s="8"/>
      <c r="X971" s="8"/>
      <c r="Y971" s="8"/>
      <c r="Z971" s="8"/>
      <c r="AE971" s="8"/>
      <c r="AF971" s="8"/>
      <c r="AG971" s="8"/>
      <c r="AJ971" s="8"/>
      <c r="AN971" s="8"/>
      <c r="AO971" s="8"/>
      <c r="AP971" s="8"/>
      <c r="AZ971" s="8"/>
      <c r="BB971" s="8"/>
      <c r="BE971" s="8"/>
      <c r="BH971" s="8"/>
      <c r="BJ971" s="8"/>
      <c r="BK971" s="8"/>
      <c r="BU971" s="8"/>
      <c r="BV971" s="8"/>
      <c r="BX971" s="8"/>
      <c r="BY971" s="8"/>
      <c r="BZ971" s="8"/>
      <c r="CL971" s="8"/>
      <c r="CM971" s="8"/>
      <c r="CN971" s="8"/>
    </row>
    <row r="972" ht="15.75" customHeight="1">
      <c r="D972" s="8"/>
      <c r="E972" s="8"/>
      <c r="F972" s="8"/>
      <c r="H972" s="8"/>
      <c r="P972" s="8"/>
      <c r="X972" s="8"/>
      <c r="Y972" s="8"/>
      <c r="Z972" s="8"/>
      <c r="AE972" s="8"/>
      <c r="AF972" s="8"/>
      <c r="AG972" s="8"/>
      <c r="AJ972" s="8"/>
      <c r="AN972" s="8"/>
      <c r="AO972" s="8"/>
      <c r="AP972" s="8"/>
      <c r="AZ972" s="8"/>
      <c r="BB972" s="8"/>
      <c r="BE972" s="8"/>
      <c r="BH972" s="8"/>
      <c r="BJ972" s="8"/>
      <c r="BK972" s="8"/>
      <c r="BU972" s="8"/>
      <c r="BV972" s="8"/>
      <c r="BX972" s="8"/>
      <c r="BY972" s="8"/>
      <c r="BZ972" s="8"/>
      <c r="CL972" s="8"/>
      <c r="CM972" s="8"/>
      <c r="CN972" s="8"/>
    </row>
    <row r="973" ht="15.75" customHeight="1">
      <c r="D973" s="8"/>
      <c r="E973" s="8"/>
      <c r="F973" s="8"/>
      <c r="H973" s="8"/>
      <c r="P973" s="8"/>
      <c r="X973" s="8"/>
      <c r="Y973" s="8"/>
      <c r="Z973" s="8"/>
      <c r="AE973" s="8"/>
      <c r="AF973" s="8"/>
      <c r="AG973" s="8"/>
      <c r="AJ973" s="8"/>
      <c r="AN973" s="8"/>
      <c r="AO973" s="8"/>
      <c r="AP973" s="8"/>
      <c r="AZ973" s="8"/>
      <c r="BB973" s="8"/>
      <c r="BE973" s="8"/>
      <c r="BH973" s="8"/>
      <c r="BJ973" s="8"/>
      <c r="BK973" s="8"/>
      <c r="BU973" s="8"/>
      <c r="BV973" s="8"/>
      <c r="BX973" s="8"/>
      <c r="BY973" s="8"/>
      <c r="BZ973" s="8"/>
      <c r="CL973" s="8"/>
      <c r="CM973" s="8"/>
      <c r="CN973" s="8"/>
    </row>
    <row r="974" ht="15.75" customHeight="1">
      <c r="D974" s="8"/>
      <c r="E974" s="8"/>
      <c r="F974" s="8"/>
      <c r="H974" s="8"/>
      <c r="P974" s="8"/>
      <c r="X974" s="8"/>
      <c r="Y974" s="8"/>
      <c r="Z974" s="8"/>
      <c r="AE974" s="8"/>
      <c r="AF974" s="8"/>
      <c r="AG974" s="8"/>
      <c r="AJ974" s="8"/>
      <c r="AN974" s="8"/>
      <c r="AO974" s="8"/>
      <c r="AP974" s="8"/>
      <c r="AZ974" s="8"/>
      <c r="BB974" s="8"/>
      <c r="BE974" s="8"/>
      <c r="BH974" s="8"/>
      <c r="BJ974" s="8"/>
      <c r="BK974" s="8"/>
      <c r="BU974" s="8"/>
      <c r="BV974" s="8"/>
      <c r="BX974" s="8"/>
      <c r="BY974" s="8"/>
      <c r="BZ974" s="8"/>
      <c r="CL974" s="8"/>
      <c r="CM974" s="8"/>
      <c r="CN974" s="8"/>
    </row>
    <row r="975" ht="15.75" customHeight="1">
      <c r="D975" s="8"/>
      <c r="E975" s="8"/>
      <c r="F975" s="8"/>
      <c r="H975" s="8"/>
      <c r="P975" s="8"/>
      <c r="X975" s="8"/>
      <c r="Y975" s="8"/>
      <c r="Z975" s="8"/>
      <c r="AE975" s="8"/>
      <c r="AF975" s="8"/>
      <c r="AG975" s="8"/>
      <c r="AJ975" s="8"/>
      <c r="AN975" s="8"/>
      <c r="AO975" s="8"/>
      <c r="AP975" s="8"/>
      <c r="AZ975" s="8"/>
      <c r="BB975" s="8"/>
      <c r="BE975" s="8"/>
      <c r="BH975" s="8"/>
      <c r="BJ975" s="8"/>
      <c r="BK975" s="8"/>
      <c r="BU975" s="8"/>
      <c r="BV975" s="8"/>
      <c r="BX975" s="8"/>
      <c r="BY975" s="8"/>
      <c r="BZ975" s="8"/>
      <c r="CL975" s="8"/>
      <c r="CM975" s="8"/>
      <c r="CN975" s="8"/>
    </row>
    <row r="976" ht="15.75" customHeight="1">
      <c r="D976" s="8"/>
      <c r="E976" s="8"/>
      <c r="F976" s="8"/>
      <c r="H976" s="8"/>
      <c r="P976" s="8"/>
      <c r="X976" s="8"/>
      <c r="Y976" s="8"/>
      <c r="Z976" s="8"/>
      <c r="AE976" s="8"/>
      <c r="AF976" s="8"/>
      <c r="AG976" s="8"/>
      <c r="AJ976" s="8"/>
      <c r="AN976" s="8"/>
      <c r="AO976" s="8"/>
      <c r="AP976" s="8"/>
      <c r="AZ976" s="8"/>
      <c r="BB976" s="8"/>
      <c r="BE976" s="8"/>
      <c r="BH976" s="8"/>
      <c r="BJ976" s="8"/>
      <c r="BK976" s="8"/>
      <c r="BU976" s="8"/>
      <c r="BV976" s="8"/>
      <c r="BX976" s="8"/>
      <c r="BY976" s="8"/>
      <c r="BZ976" s="8"/>
      <c r="CL976" s="8"/>
      <c r="CM976" s="8"/>
      <c r="CN976" s="8"/>
    </row>
    <row r="977" ht="15.75" customHeight="1">
      <c r="D977" s="8"/>
      <c r="E977" s="8"/>
      <c r="F977" s="8"/>
      <c r="H977" s="8"/>
      <c r="P977" s="8"/>
      <c r="X977" s="8"/>
      <c r="Y977" s="8"/>
      <c r="Z977" s="8"/>
      <c r="AE977" s="8"/>
      <c r="AF977" s="8"/>
      <c r="AG977" s="8"/>
      <c r="AJ977" s="8"/>
      <c r="AN977" s="8"/>
      <c r="AO977" s="8"/>
      <c r="AP977" s="8"/>
      <c r="AZ977" s="8"/>
      <c r="BB977" s="8"/>
      <c r="BE977" s="8"/>
      <c r="BH977" s="8"/>
      <c r="BJ977" s="8"/>
      <c r="BK977" s="8"/>
      <c r="BU977" s="8"/>
      <c r="BV977" s="8"/>
      <c r="BX977" s="8"/>
      <c r="BY977" s="8"/>
      <c r="BZ977" s="8"/>
      <c r="CL977" s="8"/>
      <c r="CM977" s="8"/>
      <c r="CN977" s="8"/>
    </row>
    <row r="978" ht="15.75" customHeight="1">
      <c r="D978" s="8"/>
      <c r="E978" s="8"/>
      <c r="F978" s="8"/>
      <c r="H978" s="8"/>
      <c r="P978" s="8"/>
      <c r="X978" s="8"/>
      <c r="Y978" s="8"/>
      <c r="Z978" s="8"/>
      <c r="AE978" s="8"/>
      <c r="AF978" s="8"/>
      <c r="AG978" s="8"/>
      <c r="AJ978" s="8"/>
      <c r="AN978" s="8"/>
      <c r="AO978" s="8"/>
      <c r="AP978" s="8"/>
      <c r="AZ978" s="8"/>
      <c r="BB978" s="8"/>
      <c r="BE978" s="8"/>
      <c r="BH978" s="8"/>
      <c r="BJ978" s="8"/>
      <c r="BK978" s="8"/>
      <c r="BU978" s="8"/>
      <c r="BV978" s="8"/>
      <c r="BX978" s="8"/>
      <c r="BY978" s="8"/>
      <c r="BZ978" s="8"/>
      <c r="CL978" s="8"/>
      <c r="CM978" s="8"/>
      <c r="CN978" s="8"/>
    </row>
    <row r="979" ht="15.75" customHeight="1">
      <c r="D979" s="8"/>
      <c r="E979" s="8"/>
      <c r="F979" s="8"/>
      <c r="H979" s="8"/>
      <c r="P979" s="8"/>
      <c r="X979" s="8"/>
      <c r="Y979" s="8"/>
      <c r="Z979" s="8"/>
      <c r="AE979" s="8"/>
      <c r="AF979" s="8"/>
      <c r="AG979" s="8"/>
      <c r="AJ979" s="8"/>
      <c r="AN979" s="8"/>
      <c r="AO979" s="8"/>
      <c r="AP979" s="8"/>
      <c r="AZ979" s="8"/>
      <c r="BB979" s="8"/>
      <c r="BE979" s="8"/>
      <c r="BH979" s="8"/>
      <c r="BJ979" s="8"/>
      <c r="BK979" s="8"/>
      <c r="BU979" s="8"/>
      <c r="BV979" s="8"/>
      <c r="BX979" s="8"/>
      <c r="BY979" s="8"/>
      <c r="BZ979" s="8"/>
      <c r="CL979" s="8"/>
      <c r="CM979" s="8"/>
      <c r="CN979" s="8"/>
    </row>
    <row r="980" ht="15.75" customHeight="1">
      <c r="D980" s="8"/>
      <c r="E980" s="8"/>
      <c r="F980" s="8"/>
      <c r="H980" s="8"/>
      <c r="P980" s="8"/>
      <c r="X980" s="8"/>
      <c r="Y980" s="8"/>
      <c r="Z980" s="8"/>
      <c r="AE980" s="8"/>
      <c r="AF980" s="8"/>
      <c r="AG980" s="8"/>
      <c r="AJ980" s="8"/>
      <c r="AN980" s="8"/>
      <c r="AO980" s="8"/>
      <c r="AP980" s="8"/>
      <c r="AZ980" s="8"/>
      <c r="BB980" s="8"/>
      <c r="BE980" s="8"/>
      <c r="BH980" s="8"/>
      <c r="BJ980" s="8"/>
      <c r="BK980" s="8"/>
      <c r="BU980" s="8"/>
      <c r="BV980" s="8"/>
      <c r="BX980" s="8"/>
      <c r="BY980" s="8"/>
      <c r="BZ980" s="8"/>
      <c r="CL980" s="8"/>
      <c r="CM980" s="8"/>
      <c r="CN980" s="8"/>
    </row>
    <row r="981" ht="15.75" customHeight="1">
      <c r="D981" s="8"/>
      <c r="E981" s="8"/>
      <c r="F981" s="8"/>
      <c r="H981" s="8"/>
      <c r="P981" s="8"/>
      <c r="X981" s="8"/>
      <c r="Y981" s="8"/>
      <c r="Z981" s="8"/>
      <c r="AE981" s="8"/>
      <c r="AF981" s="8"/>
      <c r="AG981" s="8"/>
      <c r="AJ981" s="8"/>
      <c r="AN981" s="8"/>
      <c r="AO981" s="8"/>
      <c r="AP981" s="8"/>
      <c r="AZ981" s="8"/>
      <c r="BB981" s="8"/>
      <c r="BE981" s="8"/>
      <c r="BH981" s="8"/>
      <c r="BJ981" s="8"/>
      <c r="BK981" s="8"/>
      <c r="BU981" s="8"/>
      <c r="BV981" s="8"/>
      <c r="BX981" s="8"/>
      <c r="BY981" s="8"/>
      <c r="BZ981" s="8"/>
      <c r="CL981" s="8"/>
      <c r="CM981" s="8"/>
      <c r="CN981" s="8"/>
    </row>
    <row r="982" ht="15.75" customHeight="1">
      <c r="D982" s="8"/>
      <c r="E982" s="8"/>
      <c r="F982" s="8"/>
      <c r="H982" s="8"/>
      <c r="P982" s="8"/>
      <c r="X982" s="8"/>
      <c r="Y982" s="8"/>
      <c r="Z982" s="8"/>
      <c r="AE982" s="8"/>
      <c r="AF982" s="8"/>
      <c r="AG982" s="8"/>
      <c r="AJ982" s="8"/>
      <c r="AN982" s="8"/>
      <c r="AO982" s="8"/>
      <c r="AP982" s="8"/>
      <c r="AZ982" s="8"/>
      <c r="BB982" s="8"/>
      <c r="BE982" s="8"/>
      <c r="BH982" s="8"/>
      <c r="BJ982" s="8"/>
      <c r="BK982" s="8"/>
      <c r="BU982" s="8"/>
      <c r="BV982" s="8"/>
      <c r="BX982" s="8"/>
      <c r="BY982" s="8"/>
      <c r="BZ982" s="8"/>
      <c r="CL982" s="8"/>
      <c r="CM982" s="8"/>
      <c r="CN982" s="8"/>
    </row>
    <row r="983" ht="15.75" customHeight="1">
      <c r="D983" s="8"/>
      <c r="E983" s="8"/>
      <c r="F983" s="8"/>
      <c r="H983" s="8"/>
      <c r="P983" s="8"/>
      <c r="X983" s="8"/>
      <c r="Y983" s="8"/>
      <c r="Z983" s="8"/>
      <c r="AE983" s="8"/>
      <c r="AF983" s="8"/>
      <c r="AG983" s="8"/>
      <c r="AJ983" s="8"/>
      <c r="AN983" s="8"/>
      <c r="AO983" s="8"/>
      <c r="AP983" s="8"/>
      <c r="AZ983" s="8"/>
      <c r="BB983" s="8"/>
      <c r="BE983" s="8"/>
      <c r="BH983" s="8"/>
      <c r="BJ983" s="8"/>
      <c r="BK983" s="8"/>
      <c r="BU983" s="8"/>
      <c r="BV983" s="8"/>
      <c r="BX983" s="8"/>
      <c r="BY983" s="8"/>
      <c r="BZ983" s="8"/>
      <c r="CL983" s="8"/>
      <c r="CM983" s="8"/>
      <c r="CN983" s="8"/>
    </row>
    <row r="984" ht="15.75" customHeight="1">
      <c r="D984" s="8"/>
      <c r="E984" s="8"/>
      <c r="F984" s="8"/>
      <c r="H984" s="8"/>
      <c r="P984" s="8"/>
      <c r="X984" s="8"/>
      <c r="Y984" s="8"/>
      <c r="Z984" s="8"/>
      <c r="AE984" s="8"/>
      <c r="AF984" s="8"/>
      <c r="AG984" s="8"/>
      <c r="AJ984" s="8"/>
      <c r="AN984" s="8"/>
      <c r="AO984" s="8"/>
      <c r="AP984" s="8"/>
      <c r="AZ984" s="8"/>
      <c r="BB984" s="8"/>
      <c r="BE984" s="8"/>
      <c r="BH984" s="8"/>
      <c r="BJ984" s="8"/>
      <c r="BK984" s="8"/>
      <c r="BU984" s="8"/>
      <c r="BV984" s="8"/>
      <c r="BX984" s="8"/>
      <c r="BY984" s="8"/>
      <c r="BZ984" s="8"/>
      <c r="CL984" s="8"/>
      <c r="CM984" s="8"/>
      <c r="CN984" s="8"/>
    </row>
    <row r="985" ht="15.75" customHeight="1">
      <c r="D985" s="8"/>
      <c r="E985" s="8"/>
      <c r="F985" s="8"/>
      <c r="H985" s="8"/>
      <c r="P985" s="8"/>
      <c r="X985" s="8"/>
      <c r="Y985" s="8"/>
      <c r="Z985" s="8"/>
      <c r="AE985" s="8"/>
      <c r="AF985" s="8"/>
      <c r="AG985" s="8"/>
      <c r="AJ985" s="8"/>
      <c r="AN985" s="8"/>
      <c r="AO985" s="8"/>
      <c r="AP985" s="8"/>
      <c r="AZ985" s="8"/>
      <c r="BB985" s="8"/>
      <c r="BE985" s="8"/>
      <c r="BH985" s="8"/>
      <c r="BJ985" s="8"/>
      <c r="BK985" s="8"/>
      <c r="BU985" s="8"/>
      <c r="BV985" s="8"/>
      <c r="BX985" s="8"/>
      <c r="BY985" s="8"/>
      <c r="BZ985" s="8"/>
      <c r="CL985" s="8"/>
      <c r="CM985" s="8"/>
      <c r="CN985" s="8"/>
    </row>
    <row r="986" ht="15.75" customHeight="1">
      <c r="D986" s="8"/>
      <c r="E986" s="8"/>
      <c r="F986" s="8"/>
      <c r="H986" s="8"/>
      <c r="P986" s="8"/>
      <c r="X986" s="8"/>
      <c r="Y986" s="8"/>
      <c r="Z986" s="8"/>
      <c r="AE986" s="8"/>
      <c r="AF986" s="8"/>
      <c r="AG986" s="8"/>
      <c r="AJ986" s="8"/>
      <c r="AN986" s="8"/>
      <c r="AO986" s="8"/>
      <c r="AP986" s="8"/>
      <c r="AZ986" s="8"/>
      <c r="BB986" s="8"/>
      <c r="BE986" s="8"/>
      <c r="BH986" s="8"/>
      <c r="BJ986" s="8"/>
      <c r="BK986" s="8"/>
      <c r="BU986" s="8"/>
      <c r="BV986" s="8"/>
      <c r="BX986" s="8"/>
      <c r="BY986" s="8"/>
      <c r="BZ986" s="8"/>
      <c r="CL986" s="8"/>
      <c r="CM986" s="8"/>
      <c r="CN986" s="8"/>
    </row>
    <row r="987" ht="15.75" customHeight="1">
      <c r="D987" s="8"/>
      <c r="E987" s="8"/>
      <c r="F987" s="8"/>
      <c r="H987" s="8"/>
      <c r="P987" s="8"/>
      <c r="X987" s="8"/>
      <c r="Y987" s="8"/>
      <c r="Z987" s="8"/>
      <c r="AE987" s="8"/>
      <c r="AF987" s="8"/>
      <c r="AG987" s="8"/>
      <c r="AJ987" s="8"/>
      <c r="AN987" s="8"/>
      <c r="AO987" s="8"/>
      <c r="AP987" s="8"/>
      <c r="AZ987" s="8"/>
      <c r="BB987" s="8"/>
      <c r="BE987" s="8"/>
      <c r="BH987" s="8"/>
      <c r="BJ987" s="8"/>
      <c r="BK987" s="8"/>
      <c r="BU987" s="8"/>
      <c r="BV987" s="8"/>
      <c r="BX987" s="8"/>
      <c r="BY987" s="8"/>
      <c r="BZ987" s="8"/>
      <c r="CL987" s="8"/>
      <c r="CM987" s="8"/>
      <c r="CN987" s="8"/>
    </row>
    <row r="988" ht="15.75" customHeight="1">
      <c r="D988" s="8"/>
      <c r="E988" s="8"/>
      <c r="F988" s="8"/>
      <c r="H988" s="8"/>
      <c r="P988" s="8"/>
      <c r="X988" s="8"/>
      <c r="Y988" s="8"/>
      <c r="Z988" s="8"/>
      <c r="AE988" s="8"/>
      <c r="AF988" s="8"/>
      <c r="AG988" s="8"/>
      <c r="AJ988" s="8"/>
      <c r="AN988" s="8"/>
      <c r="AO988" s="8"/>
      <c r="AP988" s="8"/>
      <c r="AZ988" s="8"/>
      <c r="BB988" s="8"/>
      <c r="BE988" s="8"/>
      <c r="BH988" s="8"/>
      <c r="BJ988" s="8"/>
      <c r="BK988" s="8"/>
      <c r="BU988" s="8"/>
      <c r="BV988" s="8"/>
      <c r="BX988" s="8"/>
      <c r="BY988" s="8"/>
      <c r="BZ988" s="8"/>
      <c r="CL988" s="8"/>
      <c r="CM988" s="8"/>
      <c r="CN988" s="8"/>
    </row>
    <row r="989" ht="15.75" customHeight="1">
      <c r="D989" s="8"/>
      <c r="E989" s="8"/>
      <c r="F989" s="8"/>
      <c r="H989" s="8"/>
      <c r="P989" s="8"/>
      <c r="X989" s="8"/>
      <c r="Y989" s="8"/>
      <c r="Z989" s="8"/>
      <c r="AE989" s="8"/>
      <c r="AF989" s="8"/>
      <c r="AG989" s="8"/>
      <c r="AJ989" s="8"/>
      <c r="AN989" s="8"/>
      <c r="AO989" s="8"/>
      <c r="AP989" s="8"/>
      <c r="AZ989" s="8"/>
      <c r="BB989" s="8"/>
      <c r="BE989" s="8"/>
      <c r="BH989" s="8"/>
      <c r="BJ989" s="8"/>
      <c r="BK989" s="8"/>
      <c r="BU989" s="8"/>
      <c r="BV989" s="8"/>
      <c r="BX989" s="8"/>
      <c r="BY989" s="8"/>
      <c r="BZ989" s="8"/>
      <c r="CL989" s="8"/>
      <c r="CM989" s="8"/>
      <c r="CN989" s="8"/>
    </row>
    <row r="990" ht="15.75" customHeight="1">
      <c r="D990" s="8"/>
      <c r="E990" s="8"/>
      <c r="F990" s="8"/>
      <c r="H990" s="8"/>
      <c r="P990" s="8"/>
      <c r="X990" s="8"/>
      <c r="Y990" s="8"/>
      <c r="Z990" s="8"/>
      <c r="AE990" s="8"/>
      <c r="AF990" s="8"/>
      <c r="AG990" s="8"/>
      <c r="AJ990" s="8"/>
      <c r="AN990" s="8"/>
      <c r="AO990" s="8"/>
      <c r="AP990" s="8"/>
      <c r="AZ990" s="8"/>
      <c r="BB990" s="8"/>
      <c r="BE990" s="8"/>
      <c r="BH990" s="8"/>
      <c r="BJ990" s="8"/>
      <c r="BK990" s="8"/>
      <c r="BU990" s="8"/>
      <c r="BV990" s="8"/>
      <c r="BX990" s="8"/>
      <c r="BY990" s="8"/>
      <c r="BZ990" s="8"/>
      <c r="CL990" s="8"/>
      <c r="CM990" s="8"/>
      <c r="CN990" s="8"/>
    </row>
    <row r="991" ht="15.75" customHeight="1">
      <c r="D991" s="8"/>
      <c r="E991" s="8"/>
      <c r="F991" s="8"/>
      <c r="H991" s="8"/>
      <c r="P991" s="8"/>
      <c r="X991" s="8"/>
      <c r="Y991" s="8"/>
      <c r="Z991" s="8"/>
      <c r="AE991" s="8"/>
      <c r="AF991" s="8"/>
      <c r="AG991" s="8"/>
      <c r="AJ991" s="8"/>
      <c r="AN991" s="8"/>
      <c r="AO991" s="8"/>
      <c r="AP991" s="8"/>
      <c r="AZ991" s="8"/>
      <c r="BB991" s="8"/>
      <c r="BE991" s="8"/>
      <c r="BH991" s="8"/>
      <c r="BJ991" s="8"/>
      <c r="BK991" s="8"/>
      <c r="BU991" s="8"/>
      <c r="BV991" s="8"/>
      <c r="BX991" s="8"/>
      <c r="BY991" s="8"/>
      <c r="BZ991" s="8"/>
      <c r="CL991" s="8"/>
      <c r="CM991" s="8"/>
      <c r="CN991" s="8"/>
    </row>
    <row r="992" ht="15.75" customHeight="1">
      <c r="D992" s="8"/>
      <c r="E992" s="8"/>
      <c r="F992" s="8"/>
      <c r="H992" s="8"/>
      <c r="P992" s="8"/>
      <c r="X992" s="8"/>
      <c r="Y992" s="8"/>
      <c r="Z992" s="8"/>
      <c r="AE992" s="8"/>
      <c r="AF992" s="8"/>
      <c r="AG992" s="8"/>
      <c r="AJ992" s="8"/>
      <c r="AN992" s="8"/>
      <c r="AO992" s="8"/>
      <c r="AP992" s="8"/>
      <c r="AZ992" s="8"/>
      <c r="BB992" s="8"/>
      <c r="BE992" s="8"/>
      <c r="BH992" s="8"/>
      <c r="BJ992" s="8"/>
      <c r="BK992" s="8"/>
      <c r="BU992" s="8"/>
      <c r="BV992" s="8"/>
      <c r="BX992" s="8"/>
      <c r="BY992" s="8"/>
      <c r="BZ992" s="8"/>
      <c r="CL992" s="8"/>
      <c r="CM992" s="8"/>
      <c r="CN992" s="8"/>
    </row>
    <row r="993" ht="15.75" customHeight="1">
      <c r="D993" s="8"/>
      <c r="E993" s="8"/>
      <c r="F993" s="8"/>
      <c r="H993" s="8"/>
      <c r="P993" s="8"/>
      <c r="X993" s="8"/>
      <c r="Y993" s="8"/>
      <c r="Z993" s="8"/>
      <c r="AE993" s="8"/>
      <c r="AF993" s="8"/>
      <c r="AG993" s="8"/>
      <c r="AJ993" s="8"/>
      <c r="AN993" s="8"/>
      <c r="AO993" s="8"/>
      <c r="AP993" s="8"/>
      <c r="AZ993" s="8"/>
      <c r="BB993" s="8"/>
      <c r="BE993" s="8"/>
      <c r="BH993" s="8"/>
      <c r="BJ993" s="8"/>
      <c r="BK993" s="8"/>
      <c r="BU993" s="8"/>
      <c r="BV993" s="8"/>
      <c r="BX993" s="8"/>
      <c r="BY993" s="8"/>
      <c r="BZ993" s="8"/>
      <c r="CL993" s="8"/>
      <c r="CM993" s="8"/>
      <c r="CN993" s="8"/>
    </row>
    <row r="994" ht="15.75" customHeight="1">
      <c r="D994" s="8"/>
      <c r="E994" s="8"/>
      <c r="F994" s="8"/>
      <c r="H994" s="8"/>
      <c r="P994" s="8"/>
      <c r="X994" s="8"/>
      <c r="Y994" s="8"/>
      <c r="Z994" s="8"/>
      <c r="AE994" s="8"/>
      <c r="AF994" s="8"/>
      <c r="AG994" s="8"/>
      <c r="AJ994" s="8"/>
      <c r="AN994" s="8"/>
      <c r="AO994" s="8"/>
      <c r="AP994" s="8"/>
      <c r="AZ994" s="8"/>
      <c r="BB994" s="8"/>
      <c r="BE994" s="8"/>
      <c r="BH994" s="8"/>
      <c r="BJ994" s="8"/>
      <c r="BK994" s="8"/>
      <c r="BU994" s="8"/>
      <c r="BV994" s="8"/>
      <c r="BX994" s="8"/>
      <c r="BY994" s="8"/>
      <c r="BZ994" s="8"/>
      <c r="CL994" s="8"/>
      <c r="CM994" s="8"/>
      <c r="CN994" s="8"/>
    </row>
    <row r="995" ht="15.75" customHeight="1">
      <c r="D995" s="8"/>
      <c r="E995" s="8"/>
      <c r="F995" s="8"/>
      <c r="H995" s="8"/>
      <c r="P995" s="8"/>
      <c r="X995" s="8"/>
      <c r="Y995" s="8"/>
      <c r="Z995" s="8"/>
      <c r="AE995" s="8"/>
      <c r="AF995" s="8"/>
      <c r="AG995" s="8"/>
      <c r="AJ995" s="8"/>
      <c r="AN995" s="8"/>
      <c r="AO995" s="8"/>
      <c r="AP995" s="8"/>
      <c r="AZ995" s="8"/>
      <c r="BB995" s="8"/>
      <c r="BE995" s="8"/>
      <c r="BH995" s="8"/>
      <c r="BJ995" s="8"/>
      <c r="BK995" s="8"/>
      <c r="BU995" s="8"/>
      <c r="BV995" s="8"/>
      <c r="BX995" s="8"/>
      <c r="BY995" s="8"/>
      <c r="BZ995" s="8"/>
      <c r="CL995" s="8"/>
      <c r="CM995" s="8"/>
      <c r="CN995" s="8"/>
    </row>
    <row r="996" ht="15.75" customHeight="1">
      <c r="D996" s="8"/>
      <c r="E996" s="8"/>
      <c r="F996" s="8"/>
      <c r="H996" s="8"/>
      <c r="P996" s="8"/>
      <c r="X996" s="8"/>
      <c r="Y996" s="8"/>
      <c r="Z996" s="8"/>
      <c r="AE996" s="8"/>
      <c r="AF996" s="8"/>
      <c r="AG996" s="8"/>
      <c r="AJ996" s="8"/>
      <c r="AN996" s="8"/>
      <c r="AO996" s="8"/>
      <c r="AP996" s="8"/>
      <c r="AZ996" s="8"/>
      <c r="BB996" s="8"/>
      <c r="BE996" s="8"/>
      <c r="BH996" s="8"/>
      <c r="BJ996" s="8"/>
      <c r="BK996" s="8"/>
      <c r="BU996" s="8"/>
      <c r="BV996" s="8"/>
      <c r="BX996" s="8"/>
      <c r="BY996" s="8"/>
      <c r="BZ996" s="8"/>
      <c r="CL996" s="8"/>
      <c r="CM996" s="8"/>
      <c r="CN996" s="8"/>
    </row>
    <row r="997" ht="15.75" customHeight="1">
      <c r="D997" s="8"/>
      <c r="E997" s="8"/>
      <c r="F997" s="8"/>
      <c r="H997" s="8"/>
      <c r="P997" s="8"/>
      <c r="X997" s="8"/>
      <c r="Y997" s="8"/>
      <c r="Z997" s="8"/>
      <c r="AE997" s="8"/>
      <c r="AF997" s="8"/>
      <c r="AG997" s="8"/>
      <c r="AJ997" s="8"/>
      <c r="AN997" s="8"/>
      <c r="AO997" s="8"/>
      <c r="AP997" s="8"/>
      <c r="AZ997" s="8"/>
      <c r="BB997" s="8"/>
      <c r="BE997" s="8"/>
      <c r="BH997" s="8"/>
      <c r="BJ997" s="8"/>
      <c r="BK997" s="8"/>
      <c r="BU997" s="8"/>
      <c r="BV997" s="8"/>
      <c r="BX997" s="8"/>
      <c r="BY997" s="8"/>
      <c r="BZ997" s="8"/>
      <c r="CL997" s="8"/>
      <c r="CM997" s="8"/>
      <c r="CN997" s="8"/>
    </row>
    <row r="998" ht="15.75" customHeight="1">
      <c r="D998" s="8"/>
      <c r="E998" s="8"/>
      <c r="F998" s="8"/>
      <c r="H998" s="8"/>
      <c r="P998" s="8"/>
      <c r="X998" s="8"/>
      <c r="Y998" s="8"/>
      <c r="Z998" s="8"/>
      <c r="AE998" s="8"/>
      <c r="AF998" s="8"/>
      <c r="AG998" s="8"/>
      <c r="AJ998" s="8"/>
      <c r="AN998" s="8"/>
      <c r="AO998" s="8"/>
      <c r="AP998" s="8"/>
      <c r="AZ998" s="8"/>
      <c r="BB998" s="8"/>
      <c r="BE998" s="8"/>
      <c r="BH998" s="8"/>
      <c r="BJ998" s="8"/>
      <c r="BK998" s="8"/>
      <c r="BU998" s="8"/>
      <c r="BV998" s="8"/>
      <c r="BX998" s="8"/>
      <c r="BY998" s="8"/>
      <c r="BZ998" s="8"/>
      <c r="CL998" s="8"/>
      <c r="CM998" s="8"/>
      <c r="CN998" s="8"/>
    </row>
    <row r="999" ht="15.75" customHeight="1">
      <c r="D999" s="8"/>
      <c r="E999" s="8"/>
      <c r="F999" s="8"/>
      <c r="H999" s="8"/>
      <c r="P999" s="8"/>
      <c r="X999" s="8"/>
      <c r="Y999" s="8"/>
      <c r="Z999" s="8"/>
      <c r="AE999" s="8"/>
      <c r="AF999" s="8"/>
      <c r="AG999" s="8"/>
      <c r="AJ999" s="8"/>
      <c r="AN999" s="8"/>
      <c r="AO999" s="8"/>
      <c r="AP999" s="8"/>
      <c r="AZ999" s="8"/>
      <c r="BB999" s="8"/>
      <c r="BE999" s="8"/>
      <c r="BH999" s="8"/>
      <c r="BJ999" s="8"/>
      <c r="BK999" s="8"/>
      <c r="BU999" s="8"/>
      <c r="BV999" s="8"/>
      <c r="BX999" s="8"/>
      <c r="BY999" s="8"/>
      <c r="BZ999" s="8"/>
      <c r="CL999" s="8"/>
      <c r="CM999" s="8"/>
      <c r="CN999" s="8"/>
    </row>
    <row r="1000" ht="15.75" customHeight="1">
      <c r="D1000" s="8"/>
      <c r="E1000" s="8"/>
      <c r="F1000" s="8"/>
      <c r="H1000" s="8"/>
      <c r="P1000" s="8"/>
      <c r="X1000" s="8"/>
      <c r="Y1000" s="8"/>
      <c r="Z1000" s="8"/>
      <c r="AE1000" s="8"/>
      <c r="AF1000" s="8"/>
      <c r="AG1000" s="8"/>
      <c r="AJ1000" s="8"/>
      <c r="AN1000" s="8"/>
      <c r="AO1000" s="8"/>
      <c r="AP1000" s="8"/>
      <c r="AZ1000" s="8"/>
      <c r="BB1000" s="8"/>
      <c r="BE1000" s="8"/>
      <c r="BH1000" s="8"/>
      <c r="BJ1000" s="8"/>
      <c r="BK1000" s="8"/>
      <c r="BU1000" s="8"/>
      <c r="BV1000" s="8"/>
      <c r="BX1000" s="8"/>
      <c r="BY1000" s="8"/>
      <c r="BZ1000" s="8"/>
      <c r="CL1000" s="8"/>
      <c r="CM1000" s="8"/>
      <c r="CN1000" s="8"/>
    </row>
    <row r="1001" ht="15.75" customHeight="1">
      <c r="D1001" s="8"/>
      <c r="E1001" s="8"/>
      <c r="F1001" s="8"/>
      <c r="H1001" s="8"/>
      <c r="P1001" s="8"/>
      <c r="X1001" s="8"/>
      <c r="Y1001" s="8"/>
      <c r="Z1001" s="8"/>
      <c r="AE1001" s="8"/>
      <c r="AF1001" s="8"/>
      <c r="AG1001" s="8"/>
      <c r="AJ1001" s="8"/>
      <c r="AN1001" s="8"/>
      <c r="AO1001" s="8"/>
      <c r="AP1001" s="8"/>
      <c r="AZ1001" s="8"/>
      <c r="BB1001" s="8"/>
      <c r="BE1001" s="8"/>
      <c r="BH1001" s="8"/>
      <c r="BJ1001" s="8"/>
      <c r="BK1001" s="8"/>
      <c r="BU1001" s="8"/>
      <c r="BV1001" s="8"/>
      <c r="BX1001" s="8"/>
      <c r="BY1001" s="8"/>
      <c r="BZ1001" s="8"/>
      <c r="CL1001" s="8"/>
      <c r="CM1001" s="8"/>
      <c r="CN1001" s="8"/>
    </row>
    <row r="1002" ht="15.75" customHeight="1">
      <c r="D1002" s="8"/>
      <c r="E1002" s="8"/>
      <c r="F1002" s="8"/>
      <c r="H1002" s="8"/>
      <c r="P1002" s="8"/>
      <c r="X1002" s="8"/>
      <c r="Y1002" s="8"/>
      <c r="Z1002" s="8"/>
      <c r="AE1002" s="8"/>
      <c r="AF1002" s="8"/>
      <c r="AG1002" s="8"/>
      <c r="AJ1002" s="8"/>
      <c r="AN1002" s="8"/>
      <c r="AO1002" s="8"/>
      <c r="AP1002" s="8"/>
      <c r="AZ1002" s="8"/>
      <c r="BB1002" s="8"/>
      <c r="BE1002" s="8"/>
      <c r="BH1002" s="8"/>
      <c r="BJ1002" s="8"/>
      <c r="BK1002" s="8"/>
      <c r="BU1002" s="8"/>
      <c r="BV1002" s="8"/>
      <c r="BX1002" s="8"/>
      <c r="BY1002" s="8"/>
      <c r="BZ1002" s="8"/>
      <c r="CL1002" s="8"/>
      <c r="CM1002" s="8"/>
      <c r="CN1002" s="8"/>
    </row>
    <row r="1003" ht="15.75" customHeight="1">
      <c r="D1003" s="8"/>
      <c r="E1003" s="8"/>
      <c r="F1003" s="8"/>
      <c r="H1003" s="8"/>
      <c r="P1003" s="8"/>
      <c r="X1003" s="8"/>
      <c r="Y1003" s="8"/>
      <c r="Z1003" s="8"/>
      <c r="AE1003" s="8"/>
      <c r="AF1003" s="8"/>
      <c r="AG1003" s="8"/>
      <c r="AJ1003" s="8"/>
      <c r="AN1003" s="8"/>
      <c r="AO1003" s="8"/>
      <c r="AP1003" s="8"/>
      <c r="AZ1003" s="8"/>
      <c r="BB1003" s="8"/>
      <c r="BE1003" s="8"/>
      <c r="BH1003" s="8"/>
      <c r="BJ1003" s="8"/>
      <c r="BK1003" s="8"/>
      <c r="BU1003" s="8"/>
      <c r="BV1003" s="8"/>
      <c r="BX1003" s="8"/>
      <c r="BY1003" s="8"/>
      <c r="BZ1003" s="8"/>
      <c r="CL1003" s="8"/>
      <c r="CM1003" s="8"/>
      <c r="CN1003" s="8"/>
    </row>
  </sheetData>
  <autoFilter ref="$A$1:$DB$1003"/>
  <customSheetViews>
    <customSheetView guid="{A601DFCF-6F67-4763-AB39-A517B05F4D10}" filter="1" showAutoFilter="1">
      <autoFilter ref="$H$1:$H$6"/>
      <extLst>
        <ext uri="GoogleSheetsCustomDataVersion1">
          <go:sheetsCustomData xmlns:go="http://customooxmlschemas.google.com/" filterViewId="1487682531"/>
        </ext>
      </extLst>
    </customSheetView>
  </customSheetViews>
  <conditionalFormatting sqref="D2:E180 D182:E1003">
    <cfRule type="notContainsText" dxfId="0" priority="1" operator="notContains" text="2022">
      <formula>ISERROR(SEARCH(("2022"),(D2)))</formula>
    </cfRule>
  </conditionalFormatting>
  <conditionalFormatting sqref="F2:F180 F182:F1003">
    <cfRule type="containsText" dxfId="0" priority="2" operator="containsText" text="não">
      <formula>NOT(ISERROR(SEARCH(("não"),(F2))))</formula>
    </cfRule>
  </conditionalFormatting>
  <conditionalFormatting sqref="G2:G180 G182:G1003 H6 H10 H29:H56 H60 H80 H92 H94:H96 H107:H108 H146 H185 H190:H191 H285 H296 H298 H301:H302 H305:H308 H311:H312 H315 H317:H319 H325 H328 H333 H340 H343 H348 H350:H351 H355:H356 H365 H383 H387 H406:H433 H437 H457 H469 H471:H473 H484:H485 H523 H562 H567 H662 H673 H675 H678 H682:H684 H688:H689 H692 H694:H696 H702 H705 H710 H717 H720 H725 H727:H728 H732:H733 H742 K6 K10 K29:K57 K60 K80 K92 K94:K96 K107 K146 K185 K190:K191 K285:L285 K296 K298 K301:K302 K305:K308 K311:K312 K315 K317:K319 K325 K328:L328 K333:L333 K340 K343 K348 K350:K351 K355:K356 K365 K383 K387 K406:K434 K437 K457 K469 K471:K473 K484 K523 K562 K567 K662:L662 K673 K675 K678 K682:K684 K688:K689 K692 K694:K696 K702 K705:L705 K710:L710 K717 K720 K725 K727:K728 K732:K733 K742 P6 P10 P29 P34 P40 P60 P80 P92 P94:P96 P107 P146 P185 P190:P191 P285 P296 P298 P301:P302 P305:P308 P311:P312 P315 P317:P319 P325 P328 P333 P340 P343 P348 P350:P351 P355:P356 P365 P383 P387 P406 P411 P417 P437 P457 P469 P471:P473 P484 P523 P562 P567 P662 P673 P675 P678 P682:P684 P688:P689 P692 P694:P696 P702 P705 P710 P717 P720 P725 P727:P728 P732:P733 P742">
    <cfRule type="cellIs" dxfId="1" priority="3" operator="equal">
      <formula>"crime continuado"</formula>
    </cfRule>
  </conditionalFormatting>
  <conditionalFormatting sqref="X1:X180 X182:X1003">
    <cfRule type="notContainsBlanks" dxfId="2" priority="4">
      <formula>LEN(TRIM(X1))&gt;0</formula>
    </cfRule>
  </conditionalFormatting>
  <conditionalFormatting sqref="AN2:AN180 AN182:AN755">
    <cfRule type="cellIs" dxfId="3" priority="5" operator="equal">
      <formula>"Feminino"</formula>
    </cfRule>
  </conditionalFormatting>
  <dataValidations>
    <dataValidation type="list" allowBlank="1" showErrorMessage="1" sqref="AO2:AO68 AO69:AQ70 AO71:AO180 AO182:AO424 AO425:AQ426 AO427:AO755">
      <formula1>"NI,Básico/Fundamental,Básico/Fundamental incompleto,Médio incompleto,Médio,Superior incompleto,Superior,Doutorado incompleto,Primário,Mestrado,Doutorado,Não alfabetizado,Pós-graduação"</formula1>
    </dataValidation>
    <dataValidation type="list" allowBlank="1" showDropDown="1" showErrorMessage="1" sqref="CL2:CM180 CL182:CM1003">
      <formula1>"Sim,Não,Prejudicado/sem elementos"</formula1>
    </dataValidation>
    <dataValidation type="list" allowBlank="1" showDropDown="1" showErrorMessage="1" sqref="BH756:BH1003">
      <formula1>"NA,Não,NI,Sim"</formula1>
    </dataValidation>
    <dataValidation type="list" allowBlank="1" showDropDown="1" showErrorMessage="1" sqref="BJ2:BK180 BJ182:BK1003">
      <formula1>"Não,Sim,NA,NI,?"</formula1>
    </dataValidation>
    <dataValidation type="list" allowBlank="1" showErrorMessage="1" sqref="X1 X756:X1003">
      <formula1>"Região Administrativa,Águas Claras,Arniqueiras,Arapoanga,Água Quente,Brazlândia,Candangolândia,Ceilândia,Cruzeiro,Fercal,Gama,Guará,Itapoã,Jardim Botânico,Lago Norte,Lago Sul,Núcleo Bandeirante,Paranoá,Park Way,Planaltina,Plano Piloto,Recanto das Emas,Ria"&amp;"cho Fundo I,Riacho Fundo II,Samambaia,Santa Maria,São Sebastião,SCIA/Estrutural,SIA,Sobradinho,Sobradinho II,Sol Nascente,Sudoeste/Octogonal,Taguatinga,Varjão,Vicente Pires"</formula1>
    </dataValidation>
    <dataValidation type="list" allowBlank="1" showDropDown="1" showErrorMessage="1" sqref="BE2:BE180 BE182:BE755">
      <formula1>"Violência física,Ameaça,Sob efeito de entorpecente,Dormindo,Ameaça,Violência física,Sob efeito de entorpecente,Dormindo,Entopercente,Dormindo,Violência física,Dormindo,Ameaça"</formula1>
    </dataValidation>
    <dataValidation type="list" allowBlank="1" showErrorMessage="1" sqref="AZ2:AZ180 AZ182:AZ1003">
      <formula1>"Sim,Não,NA"</formula1>
    </dataValidation>
    <dataValidation type="list" allowBlank="1" showDropDown="1" showErrorMessage="1" sqref="Y2:Y180 BY2:BY180 CN2:CN180 BY182:BY325 BY327:BY642 Y182:Y1003 BY644:BY1003 CN182:CN1003">
      <formula1>"Não,Sim,NA"</formula1>
    </dataValidation>
    <dataValidation type="list" allowBlank="1" showDropDown="1" showErrorMessage="1" sqref="AN2:AN180 AN182:AN1003">
      <formula1>"Masculino,Feminino,Não Informado,NA"</formula1>
    </dataValidation>
    <dataValidation type="list" allowBlank="1" showDropDown="1" showErrorMessage="1" sqref="H2:H3 H5:H10 H12 H14:H23 H25:H27 H29:H36 H38 H40:H63 H65:H76 H78:H80 H84:H87 H89:H95 H97:H104 H106:H111 H113:H115 H117:H120 H122:H140 H142:H145 H147:H156 H158 H160:H172 H174:H180 H182:H193 H195:H202 H205 H207:H249 H251:H253 H255:H266 H268:H286 H288:H298 H300:H310 H312:H315 H318:H319 H321:H324 H326:H344 H346:H364 H366:H367 H369:H382 H384:H386 H388:H405 H407 H409:H410 H412:H416 H418:H436 H438:H456 H458:H468 H470 H474:H483 H486:H522 H524:H561 H563:H566 H568:H661 H663:H672 H674 H676:H677 H679:H681 H685:H687 H690:H691 H693 H697:H701 H703:H704 H706:H709 H711:H716 H718:H719 H721:H724 H726 H729:H731 H734:H741 H743:H1003">
      <formula1>"Janeiro,Fevereiro,Março,Abril,Maio,Junho,Julho,Agosto,Setembro,Outubro,Novembro,Dezembro"</formula1>
    </dataValidation>
    <dataValidation type="list" allowBlank="1" showErrorMessage="1" sqref="AO756:AO1003">
      <formula1>"NI,Básico/Fundamental,Básico/Fundamental incompleto,Médio incompleto,Médio,Superior incompleto,Superior,Doutorado incompleto,Primário,Mestrado,Doutorado,Não alfabetizado"</formula1>
    </dataValidation>
    <dataValidation type="list" allowBlank="1" showDropDown="1" showErrorMessage="1" sqref="AE2:AE180 AE182:AE1003">
      <formula1>"Feminino,Masculino,NI"</formula1>
    </dataValidation>
    <dataValidation type="list" allowBlank="1" showDropDown="1" showErrorMessage="1" sqref="AP2:AP68 AP71:AP180 AP182:AP424 AP427:AP1003">
      <formula1>"NI,Convivente,Solteiro,Casado,Divorciado,Viúvo"</formula1>
    </dataValidation>
    <dataValidation type="list" allowBlank="1" showDropDown="1" showErrorMessage="1" sqref="BV2:BV180 BX2:BX180 BV182:BV1003 BX182:BX1003">
      <formula1>"Reação da vítima,Reação da vítima e de terceiros,Desistência do autor,Intervenção de terceiros,Condições do local,NI,Comportamento da vítima,Presença de terceiros,Reação da vítima e desistência do autor,Reação da vítima,presença de terceiros e desistência"&amp;" do autor"</formula1>
    </dataValidation>
    <dataValidation type="list" allowBlank="1" showErrorMessage="1" sqref="AG2:AG180 AG182:AG1003">
      <formula1>"NA,Solteira,Casada,Convivente,Divorciada,Separada judicialmente,Viúva"</formula1>
    </dataValidation>
    <dataValidation type="list" allowBlank="1" showDropDown="1" showErrorMessage="1" sqref="BE756:BE1003">
      <formula1>"Violência física,Ameaça,Sob efeito de entorpecente,Dormindo,Ameaça,Violência física,Sob efeito de entorpecente,Dormindo,Entopercente"</formula1>
    </dataValidation>
    <dataValidation type="list" allowBlank="1" showErrorMessage="1" sqref="Z2:Z180 Z182:Z755">
      <formula1>"Residência (autor),Residência (vítima),Residência (ambos),Residência (outra),Veículo (app),Veículo (vítima),Veículo (autor),Veículo (van escolar),Parada de ônibus/metrô,Estabelecimento comercial,Escola,Faculdade,Escola (proximidades),Faculdade (proximidad"&amp;"es),Abrigo,Hotel,Motel,Hospital/Clínica,Clube/Academia,Shopping,Festa,Bar,Feira,Sistema prisional,Área pública,Área pública (local ermo),Área pública (matagal),Área pública (mato),Área pública (canteira de obras),Residência,Veículo (app) seguido de área p"&amp;"ública,Veículo (autor) seguido de área pública,Veículo (vítima) seguido de área pública,Hotel/Motel,Veículo seguido de área pública,Internet/ Digital,Veículo,Veículo (autor) seguido de residência"</formula1>
    </dataValidation>
    <dataValidation type="list" allowBlank="1" showDropDown="1" showErrorMessage="1" sqref="BU2:BU180 BU182:BU1003">
      <formula1>"Tentado,Consumado,NI,NA"</formula1>
    </dataValidation>
    <dataValidation type="list" allowBlank="1" showErrorMessage="1" sqref="BZ2:BZ180 BZ182:BZ1003">
      <formula1>"Menor de 14 anos,Desacordada (dormindo),Desacordada (entorpecente),Desacordada (violência física),Desacordada (em coma),Deficiência,Entorpecente"</formula1>
    </dataValidation>
    <dataValidation type="list" allowBlank="1" showDropDown="1" showErrorMessage="1" sqref="BH2:BH180 BH182:BH755">
      <formula1>"Não,Sim,NI,NA"</formula1>
    </dataValidation>
    <dataValidation type="list" allowBlank="1" showDropDown="1" showErrorMessage="1" sqref="F2:F180 F182:F1003">
      <formula1>"não,ni,sim"</formula1>
    </dataValidation>
    <dataValidation type="list" allowBlank="1" showDropDown="1" showErrorMessage="1" sqref="BB2:BB180 BB182:BB1003">
      <formula1>"Sim,Não,NA"</formula1>
    </dataValidation>
    <dataValidation type="list" allowBlank="1" showErrorMessage="1" sqref="X2:X180 X182:X370 X379:X747">
      <formula1>"Águas Claras,Arniqueiras,Arapoanga,Água Quente,Brazlândia,Candangolândia,Ceilândia,Cruzeiro,Fercal,Gama,Guará,Itapoã,Jardim Botânico,Lago Norte,Lago Sul,Núcleo Bandeirante,Paranoá,Park Way,Planaltina,Plano Piloto,Recanto das Emas,Riacho Fundo I,Riacho Fun"&amp;"do II,Samambaia,Santa Maria,São Sebastião,SCIA/Estrutural,SIA,Sobradinho,Sobradinho II,Sol Nascente,Sudoeste/Octogonal,Taguatinga,Varjão,Vicente Pires"</formula1>
    </dataValidation>
    <dataValidation type="list" allowBlank="1" showDropDown="1" showErrorMessage="1" sqref="P2:P3 P5:P10 P12:P23 P25:P27 P29:P36 P38 P40:P63 P65:P76 P78:P81 P84:P87 P89:P95 P97:P104 P106:P111 P113:P115 P117:P120 P122:P140 P142:P145 P147:P156 P158 P160:P172 P174:P180 P182:P193 P195:P202 P205 P207:P249 P251:P253 P255:P266 P268:P286 P288:P298 P300:P310 P312:P315 P318:P319 P321:P324 P326:P344 P346:P364 P366:P367 P369:P382 P384:P386 P388:P405 P407:P410 P412:P416 P418:P436 P438:P456 P458:P468 P470 P474:P483 P485:P522 P524:P561 P563:P566 P568:P661 P663:P672 P674 P676:P677 P679:P681 P685:P687 P690:P691 P693 P697:P701 P703:P704 P706:P709 P711:P716 P718:P719 P721:P724 P726 P729:P731 P734:P741 P743:P1003">
      <formula1>"Prejudicado,Sábado,Domingo,Segunda,Terça,Quarta,Quinta,Sexta,NA"</formula1>
    </dataValidation>
    <dataValidation type="list" allowBlank="1" showErrorMessage="1" sqref="AF2:AF180 AF182:AF755">
      <formula1>"NA,Médio incompleto,Básico/Fundamental incompleto,Superior incompleto,Superior,Básico/Fundamental,Médio,Primário,Mestrado,Pós-graduação,Não alfabetizado"</formula1>
    </dataValidation>
    <dataValidation type="list" allowBlank="1" showErrorMessage="1" sqref="AJ2:AJ180 AJ182:AJ1003">
      <formula1>"Conhecida,Desconhecida,Suspeito,NA"</formula1>
    </dataValidation>
    <dataValidation type="list" allowBlank="1" showErrorMessage="1" sqref="AF756:AF1003">
      <formula1>"NA,Médio incompleto,Básico/Fundamental incompleto,Superior incompleto,Superior,Básico/Fundamental,Médio,Primário,Mestrado,Pós-graduação"</formula1>
    </dataValidation>
    <dataValidation type="list" allowBlank="1" showErrorMessage="1" sqref="Z756:Z1003">
      <formula1>"Residência (autor),Residência (vítima),Residência (ambos),Residência (outra),Veículo (app),Veículo (vítima),Veículo (autor),Veículo (van escolar),Parada de ônibus/metrô,Estabelecimento comercial,Escola,Faculdade,Escola (proximidades),Faculdade (proximidad"&amp;"es),Abrigo,Hotel,Motel,Hospital/Clínica,Clube/Academia,Shopping,Festa,Bar,Feira,Sistema prisional,Área pública,Área pública (local ermo),Área pública (matagal),Área pública (mato),Área pública (canteira de obras),Residência,Veículo (app) seguido de área p"&amp;"ública,Veículo (autor) seguido de área pública,Veículo (vítima) seguido de área pública,Hotel/Motel,Veículo seguido de área pública,Internet/ Digital,Veículo"</formula1>
    </dataValidation>
  </dataValidations>
  <printOptions/>
  <pageMargins bottom="0.787401575" footer="0.0" header="0.0" left="0.511811024" right="0.511811024" top="0.787401575"/>
  <pageSetup orientation="landscape"/>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7" max="7" width="16.38"/>
  </cols>
  <sheetData>
    <row r="1">
      <c r="A1" s="160"/>
      <c r="B1" s="160"/>
      <c r="F1" s="47" t="s">
        <v>0</v>
      </c>
      <c r="G1" s="47" t="s">
        <v>1</v>
      </c>
      <c r="H1" s="48" t="s">
        <v>7207</v>
      </c>
      <c r="I1" s="47" t="s">
        <v>7208</v>
      </c>
      <c r="J1" s="47" t="s">
        <v>7209</v>
      </c>
      <c r="K1" s="47" t="s">
        <v>7210</v>
      </c>
      <c r="L1" s="47" t="s">
        <v>7211</v>
      </c>
      <c r="M1" s="47" t="s">
        <v>7212</v>
      </c>
      <c r="N1" s="49" t="s">
        <v>7213</v>
      </c>
      <c r="O1" s="47" t="s">
        <v>7213</v>
      </c>
      <c r="P1" s="47" t="s">
        <v>7214</v>
      </c>
      <c r="Q1" s="47" t="s">
        <v>7215</v>
      </c>
      <c r="R1" s="47" t="s">
        <v>7216</v>
      </c>
      <c r="S1" s="47" t="s">
        <v>7217</v>
      </c>
      <c r="T1" s="48" t="s">
        <v>7218</v>
      </c>
      <c r="U1" s="48" t="s">
        <v>7219</v>
      </c>
      <c r="V1" s="50" t="s">
        <v>5</v>
      </c>
      <c r="W1" s="51" t="s">
        <v>6</v>
      </c>
      <c r="X1" s="51" t="s">
        <v>7220</v>
      </c>
      <c r="Y1" s="51" t="s">
        <v>7221</v>
      </c>
      <c r="Z1" s="47" t="s">
        <v>7222</v>
      </c>
      <c r="AA1" s="52" t="s">
        <v>7223</v>
      </c>
      <c r="AB1" s="52" t="s">
        <v>7224</v>
      </c>
      <c r="AC1" s="48" t="s">
        <v>7</v>
      </c>
      <c r="AD1" s="48" t="s">
        <v>7225</v>
      </c>
      <c r="AE1" s="48" t="s">
        <v>7226</v>
      </c>
      <c r="AF1" s="48" t="s">
        <v>7227</v>
      </c>
      <c r="AG1" s="47" t="s">
        <v>7228</v>
      </c>
      <c r="AH1" s="53" t="s">
        <v>7229</v>
      </c>
      <c r="AI1" s="50" t="s">
        <v>21</v>
      </c>
      <c r="AJ1" s="53" t="s">
        <v>22</v>
      </c>
      <c r="AK1" s="54" t="s">
        <v>23</v>
      </c>
      <c r="AL1" s="54" t="s">
        <v>24</v>
      </c>
      <c r="AM1" s="54" t="s">
        <v>7230</v>
      </c>
      <c r="AN1" s="54" t="s">
        <v>18</v>
      </c>
      <c r="AO1" s="55" t="s">
        <v>7231</v>
      </c>
      <c r="AP1" s="56" t="s">
        <v>20</v>
      </c>
      <c r="AQ1" s="56" t="s">
        <v>7232</v>
      </c>
      <c r="AR1" s="57" t="s">
        <v>21</v>
      </c>
      <c r="AS1" s="55" t="s">
        <v>22</v>
      </c>
      <c r="AT1" s="56" t="s">
        <v>23</v>
      </c>
      <c r="AU1" s="56" t="s">
        <v>24</v>
      </c>
      <c r="AV1" s="56" t="s">
        <v>7230</v>
      </c>
      <c r="AW1" s="56" t="s">
        <v>25</v>
      </c>
      <c r="AX1" s="56" t="s">
        <v>7233</v>
      </c>
      <c r="AY1" s="56" t="s">
        <v>7234</v>
      </c>
      <c r="AZ1" s="56" t="s">
        <v>7235</v>
      </c>
      <c r="BA1" s="58" t="s">
        <v>7236</v>
      </c>
      <c r="BB1" s="58" t="s">
        <v>7237</v>
      </c>
      <c r="BC1" s="58" t="s">
        <v>7238</v>
      </c>
      <c r="BD1" s="58" t="s">
        <v>7239</v>
      </c>
      <c r="BE1" s="59" t="s">
        <v>7240</v>
      </c>
      <c r="BF1" s="59" t="s">
        <v>7241</v>
      </c>
      <c r="BG1" s="58" t="s">
        <v>9430</v>
      </c>
      <c r="BH1" s="58" t="s">
        <v>7243</v>
      </c>
      <c r="BI1" s="60" t="s">
        <v>7244</v>
      </c>
      <c r="BJ1" s="61" t="s">
        <v>7245</v>
      </c>
      <c r="BK1" s="61" t="s">
        <v>7246</v>
      </c>
      <c r="BL1" s="60" t="s">
        <v>7247</v>
      </c>
      <c r="BM1" s="60" t="s">
        <v>7248</v>
      </c>
      <c r="BN1" s="62" t="s">
        <v>7249</v>
      </c>
      <c r="BO1" s="48" t="s">
        <v>7250</v>
      </c>
      <c r="BP1" s="48" t="s">
        <v>7251</v>
      </c>
      <c r="BQ1" s="63" t="s">
        <v>7252</v>
      </c>
      <c r="BR1" s="63" t="s">
        <v>7253</v>
      </c>
      <c r="BS1" s="63" t="s">
        <v>7254</v>
      </c>
      <c r="BT1" s="64" t="s">
        <v>7255</v>
      </c>
      <c r="BU1" s="64" t="s">
        <v>7256</v>
      </c>
      <c r="BV1" s="63" t="s">
        <v>7257</v>
      </c>
      <c r="BW1" s="63" t="s">
        <v>7256</v>
      </c>
      <c r="BX1" s="65" t="s">
        <v>7258</v>
      </c>
      <c r="BY1" s="54" t="s">
        <v>7259</v>
      </c>
      <c r="BZ1" s="66" t="s">
        <v>7260</v>
      </c>
      <c r="CA1" s="66" t="s">
        <v>7261</v>
      </c>
      <c r="CB1" s="66" t="s">
        <v>7262</v>
      </c>
      <c r="CC1" s="66" t="s">
        <v>7263</v>
      </c>
      <c r="CD1" s="67" t="s">
        <v>7264</v>
      </c>
      <c r="CE1" s="68" t="s">
        <v>32</v>
      </c>
      <c r="CF1" s="48" t="s">
        <v>7265</v>
      </c>
      <c r="CG1" s="48" t="s">
        <v>7266</v>
      </c>
      <c r="CH1" s="48" t="s">
        <v>7267</v>
      </c>
      <c r="CI1" s="48" t="s">
        <v>7268</v>
      </c>
      <c r="CJ1" s="69" t="s">
        <v>7269</v>
      </c>
      <c r="CK1" s="69" t="s">
        <v>7270</v>
      </c>
      <c r="CL1" s="69" t="s">
        <v>7271</v>
      </c>
      <c r="CM1" s="70" t="s">
        <v>7272</v>
      </c>
      <c r="CN1" s="69" t="s">
        <v>7273</v>
      </c>
      <c r="CO1" s="71" t="s">
        <v>7274</v>
      </c>
      <c r="CP1" s="69" t="s">
        <v>7275</v>
      </c>
      <c r="CQ1" s="69" t="s">
        <v>7276</v>
      </c>
      <c r="CR1" s="69" t="s">
        <v>7277</v>
      </c>
      <c r="CS1" s="69" t="s">
        <v>7278</v>
      </c>
      <c r="CT1" s="69" t="s">
        <v>7279</v>
      </c>
      <c r="CU1" s="69" t="s">
        <v>7280</v>
      </c>
      <c r="CV1" s="71" t="s">
        <v>7281</v>
      </c>
      <c r="CW1" s="69" t="s">
        <v>7282</v>
      </c>
      <c r="CX1" s="69" t="s">
        <v>7283</v>
      </c>
      <c r="CY1" s="48" t="s">
        <v>3</v>
      </c>
      <c r="CZ1" s="72" t="s">
        <v>4</v>
      </c>
      <c r="DA1" s="48" t="s">
        <v>7284</v>
      </c>
      <c r="DB1" s="48" t="s">
        <v>7285</v>
      </c>
      <c r="DC1" s="48" t="s">
        <v>7286</v>
      </c>
      <c r="DD1" s="48" t="s">
        <v>7287</v>
      </c>
      <c r="DE1" s="73" t="s">
        <v>7288</v>
      </c>
      <c r="DF1" s="48" t="s">
        <v>7289</v>
      </c>
      <c r="DG1" s="48" t="s">
        <v>7290</v>
      </c>
    </row>
    <row r="2">
      <c r="A2" s="74">
        <v>1.0</v>
      </c>
      <c r="B2" s="74">
        <v>1.0</v>
      </c>
      <c r="D2" s="8" t="str">
        <f t="shared" ref="D2:D370" si="1">IF(A2=B2,"Ok","Erro")</f>
        <v>Ok</v>
      </c>
      <c r="F2" s="8" t="str">
        <f t="array" ref="F2">IF($D2="erro",XLOOKUP($A2,'Ocorrências 2022 (TODAS)'!$A:$A,'Ocorrências 2022 (TODAS)'!B:B),XLOOKUP($A2,'[1]Ocorrências 2022 (USADAS TCC Mi'!$A:$A,'[1]Ocorrências 2022 (USADAS TCC Mi'!B:B))</f>
        <v>#REF!</v>
      </c>
      <c r="G2" s="8" t="str">
        <f t="array" ref="G2">IF($D2="erro",XLOOKUP($A2,'Ocorrências 2022 (TODAS)'!$A:$A,'Ocorrências 2022 (TODAS)'!C:C),XLOOKUP($A2,'[1]Ocorrências 2022 (USADAS TCC Mi'!$A:$A,'[1]Ocorrências 2022 (USADAS TCC Mi'!C:C))</f>
        <v>#REF!</v>
      </c>
      <c r="H2" s="8" t="str">
        <f t="array" ref="H2">IF($D2="erro",XLOOKUP($A2,'Ocorrências 2022 (TODAS)'!$A:$A,'Ocorrências 2022 (TODAS)'!D:D),XLOOKUP($A2,'[1]Ocorrências 2022 (USADAS TCC Mi'!$A:$A,'[1]Ocorrências 2022 (USADAS TCC Mi'!D:D))</f>
        <v>#REF!</v>
      </c>
      <c r="I2" s="8" t="str">
        <f t="array" ref="I2">IF($D2="erro",XLOOKUP($A2,'Ocorrências 2022 (TODAS)'!$A:$A,'Ocorrências 2022 (TODAS)'!E:E),XLOOKUP($A2,'[1]Ocorrências 2022 (USADAS TCC Mi'!$A:$A,'[1]Ocorrências 2022 (USADAS TCC Mi'!E:E))</f>
        <v>#REF!</v>
      </c>
      <c r="J2" s="8" t="str">
        <f t="array" ref="J2">IF($D2="erro",XLOOKUP($A2,'Ocorrências 2022 (TODAS)'!$A:$A,'Ocorrências 2022 (TODAS)'!F:F),XLOOKUP($A2,'[1]Ocorrências 2022 (USADAS TCC Mi'!$A:$A,'[1]Ocorrências 2022 (USADAS TCC Mi'!F:F))</f>
        <v>#REF!</v>
      </c>
    </row>
    <row r="3">
      <c r="A3" s="108">
        <v>17.0</v>
      </c>
      <c r="D3" s="161" t="str">
        <f t="shared" si="1"/>
        <v>Erro</v>
      </c>
      <c r="F3" s="8">
        <f t="array" ref="F3">IF($D3="erro",XLOOKUP($A3,'Ocorrências 2022 (TODAS)'!$A:$A,'Ocorrências 2022 (TODAS)'!B:B),XLOOKUP($A3,'[1]Ocorrências 2022 (USADAS TCC Mi'!$A:$A,'[1]Ocorrências 2022 (USADAS TCC Mi'!B:B))</f>
        <v>14</v>
      </c>
      <c r="G3" s="8" t="str">
        <f t="array" ref="G3">IF($D3="erro",XLOOKUP($A3,'Ocorrências 2022 (TODAS)'!$A:$A,'Ocorrências 2022 (TODAS)'!C:C),XLOOKUP($A3,'[1]Ocorrências 2022 (USADAS TCC Mi'!$A:$A,'[1]Ocorrências 2022 (USADAS TCC Mi'!C:C))</f>
        <v>Lesão corporal, ameaça</v>
      </c>
      <c r="H3" s="8">
        <f t="array" ref="H3">IF($D3="erro",XLOOKUP($A3,'Ocorrências 2022 (TODAS)'!$A:$A,'Ocorrências 2022 (TODAS)'!D:D),XLOOKUP($A3,'[1]Ocorrências 2022 (USADAS TCC Mi'!$A:$A,'[1]Ocorrências 2022 (USADAS TCC Mi'!D:D))</f>
        <v>2021</v>
      </c>
      <c r="I3" s="8">
        <f t="array" ref="I3">IF($D3="erro",XLOOKUP($A3,'Ocorrências 2022 (TODAS)'!$A:$A,'Ocorrências 2022 (TODAS)'!E:E),XLOOKUP($A3,'[1]Ocorrências 2022 (USADAS TCC Mi'!$A:$A,'[1]Ocorrências 2022 (USADAS TCC Mi'!E:E))</f>
        <v>2021</v>
      </c>
      <c r="J3" s="8" t="str">
        <f t="array" ref="J3">IF($D3="erro",XLOOKUP($A3,'Ocorrências 2022 (TODAS)'!$A:$A,'Ocorrências 2022 (TODAS)'!F:F),XLOOKUP($A3,'[1]Ocorrências 2022 (USADAS TCC Mi'!$A:$A,'[1]Ocorrências 2022 (USADAS TCC Mi'!F:F))</f>
        <v>não</v>
      </c>
      <c r="K3" s="8">
        <f t="array" ref="K3">IF($D3="erro",XLOOKUP($A3,'Ocorrências 2022 (TODAS)'!$A:$A,'Ocorrências 2022 (TODAS)'!G:G),XLOOKUP($A3,'[1]Ocorrências 2022 (USADAS TCC Mi'!$A:$A,'[1]Ocorrências 2022 (USADAS TCC Mi'!G:G))</f>
        <v>3</v>
      </c>
      <c r="L3" s="8" t="str">
        <f t="array" ref="L3">IF($D3="erro",XLOOKUP($A3,'Ocorrências 2022 (TODAS)'!$A:$A,'Ocorrências 2022 (TODAS)'!H:H),XLOOKUP($A3,'[1]Ocorrências 2022 (USADAS TCC Mi'!$A:$A,'[1]Ocorrências 2022 (USADAS TCC Mi'!H:H))</f>
        <v>Janeiro</v>
      </c>
      <c r="M3" s="8" t="str">
        <f t="array" ref="M3">IF($D3="erro",XLOOKUP($A3,'Ocorrências 2022 (TODAS)'!$A:$A,'Ocorrências 2022 (TODAS)'!I:I),XLOOKUP($A3,'[1]Ocorrências 2022 (USADAS TCC Mi'!$A:$A,'[1]Ocorrências 2022 (USADAS TCC Mi'!I:I))</f>
        <v>Verão</v>
      </c>
      <c r="N3" s="8" t="str">
        <f t="array" ref="N3">IF($D3="erro",XLOOKUP($A3,'Ocorrências 2022 (TODAS)'!$A:$A,'Ocorrências 2022 (TODAS)'!J:J),XLOOKUP($A3,'[1]Ocorrências 2022 (USADAS TCC Mi'!$A:$A,'[1]Ocorrências 2022 (USADAS TCC Mi'!J:J))</f>
        <v>Primavera</v>
      </c>
      <c r="O3" s="8">
        <f t="array" ref="O3">IF($D3="erro",XLOOKUP($A3,'Ocorrências 2022 (TODAS)'!$A:$A,'Ocorrências 2022 (TODAS)'!K:K),XLOOKUP($A3,'[1]Ocorrências 2022 (USADAS TCC Mi'!$A:$A,'[1]Ocorrências 2022 (USADAS TCC Mi'!K:K))</f>
        <v>3</v>
      </c>
      <c r="P3" s="8" t="str">
        <f t="array" ref="P3">IF($D3="erro",XLOOKUP($A3,'Ocorrências 2022 (TODAS)'!$A:$A,'Ocorrências 2022 (TODAS)'!L:L),XLOOKUP($A3,'[1]Ocorrências 2022 (USADAS TCC Mi'!$A:$A,'[1]Ocorrências 2022 (USADAS TCC Mi'!L:L))</f>
        <v/>
      </c>
      <c r="Q3" s="8" t="str">
        <f t="array" ref="Q3">IF($D3="erro",XLOOKUP($A3,'Ocorrências 2022 (TODAS)'!$A:$A,'Ocorrências 2022 (TODAS)'!M:M),XLOOKUP($A3,'[1]Ocorrências 2022 (USADAS TCC Mi'!$A:$A,'[1]Ocorrências 2022 (USADAS TCC Mi'!M:M))</f>
        <v/>
      </c>
      <c r="R3" s="8" t="str">
        <f t="array" ref="R3">IF($D3="erro",XLOOKUP($A3,'Ocorrências 2022 (TODAS)'!$A:$A,'Ocorrências 2022 (TODAS)'!N:N),XLOOKUP($A3,'[1]Ocorrências 2022 (USADAS TCC Mi'!$A:$A,'[1]Ocorrências 2022 (USADAS TCC Mi'!N:N))</f>
        <v/>
      </c>
      <c r="S3" s="8">
        <f t="array" ref="S3">IF($D3="erro",XLOOKUP($A3,'Ocorrências 2022 (TODAS)'!$A:$A,'Ocorrências 2022 (TODAS)'!O:O),XLOOKUP($A3,'[1]Ocorrências 2022 (USADAS TCC Mi'!$A:$A,'[1]Ocorrências 2022 (USADAS TCC Mi'!O:O))</f>
        <v>1</v>
      </c>
      <c r="T3" s="8" t="str">
        <f t="array" ref="T3">IF($D3="erro",XLOOKUP($A3,'Ocorrências 2022 (TODAS)'!$A:$A,'Ocorrências 2022 (TODAS)'!P:P),XLOOKUP($A3,'[1]Ocorrências 2022 (USADAS TCC Mi'!$A:$A,'[1]Ocorrências 2022 (USADAS TCC Mi'!P:P))</f>
        <v>Domingo</v>
      </c>
      <c r="U3" s="8" t="str">
        <f t="array" ref="U3">IF($D3="erro",XLOOKUP($A3,'Ocorrências 2022 (TODAS)'!$A:$A,'Ocorrências 2022 (TODAS)'!Q:Q),XLOOKUP($A3,'[1]Ocorrências 2022 (USADAS TCC Mi'!$A:$A,'[1]Ocorrências 2022 (USADAS TCC Mi'!Q:Q))</f>
        <v>Final de semana</v>
      </c>
      <c r="V3" s="8" t="str">
        <f t="array" ref="V3">IF($D3="erro",XLOOKUP($A3,'Ocorrências 2022 (TODAS)'!$A:$A,'Ocorrências 2022 (TODAS)'!R:R),XLOOKUP($A3,'[1]Ocorrências 2022 (USADAS TCC Mi'!$A:$A,'[1]Ocorrências 2022 (USADAS TCC Mi'!R:R))</f>
        <v>Madrugada</v>
      </c>
      <c r="W3" s="8" t="str">
        <f t="array" ref="W3">IF($D3="erro",XLOOKUP($A3,'Ocorrências 2022 (TODAS)'!$A:$A,'Ocorrências 2022 (TODAS)'!S:S),XLOOKUP($A3,'[1]Ocorrências 2022 (USADAS TCC Mi'!$A:$A,'[1]Ocorrências 2022 (USADAS TCC Mi'!S:S))</f>
        <v/>
      </c>
      <c r="X3" s="8" t="str">
        <f t="array" ref="X3">IF($D3="erro",XLOOKUP($A3,'Ocorrências 2022 (TODAS)'!$A:$A,'Ocorrências 2022 (TODAS)'!T:T),XLOOKUP($A3,'[1]Ocorrências 2022 (USADAS TCC Mi'!$A:$A,'[1]Ocorrências 2022 (USADAS TCC Mi'!T:T))</f>
        <v>Início</v>
      </c>
      <c r="Y3" s="8" t="str">
        <f t="array" ref="Y3">IF($D3="erro",XLOOKUP($A3,'Ocorrências 2022 (TODAS)'!$A:$A,'Ocorrências 2022 (TODAS)'!U:U),XLOOKUP($A3,'[1]Ocorrências 2022 (USADAS TCC Mi'!$A:$A,'[1]Ocorrências 2022 (USADAS TCC Mi'!U:U))</f>
        <v>PARTE POSTERIOR DO PARQUE PÚBLICO INFANTIL (PRÓXIMO AO RESIDENCIAL SMART CLUB), SETOR DE INDUSTRIA QI 3.</v>
      </c>
      <c r="Z3" s="162" t="str">
        <f t="array" ref="Z3">IF($D3="erro",XLOOKUP($A3,'Ocorrências 2022 (TODAS)'!$A:$A,'Ocorrências 2022 (TODAS)'!V:V),XLOOKUP($A3,'[1]Ocorrências 2022 (USADAS TCC Mi'!$A:$A,'[1]Ocorrências 2022 (USADAS TCC Mi'!V:V))</f>
        <v>-16.016166188243293</v>
      </c>
      <c r="AA3" s="162" t="str">
        <f t="array" ref="AA3">IF($D3="erro",XLOOKUP($A3,'Ocorrências 2022 (TODAS)'!$A:$A,'Ocorrências 2022 (TODAS)'!W:W),XLOOKUP($A3,'[1]Ocorrências 2022 (USADAS TCC Mi'!$A:$A,'[1]Ocorrências 2022 (USADAS TCC Mi'!W:W))</f>
        <v>-48.057214321283205</v>
      </c>
      <c r="AB3" s="8" t="str">
        <f t="array" ref="AB3">IF($D3="erro",XLOOKUP($A3,'Ocorrências 2022 (TODAS)'!$A:$A,'Ocorrências 2022 (TODAS)'!X:X),XLOOKUP($A3,'[1]Ocorrências 2022 (USADAS TCC Mi'!$A:$A,'[1]Ocorrências 2022 (USADAS TCC Mi'!X:X))</f>
        <v>Gama</v>
      </c>
      <c r="AC3" s="8" t="str">
        <f t="array" ref="AC3">IF($D3="erro",XLOOKUP($A3,'Ocorrências 2022 (TODAS)'!$A:$A,'Ocorrências 2022 (TODAS)'!Y:Y),XLOOKUP($A3,'[1]Ocorrências 2022 (USADAS TCC Mi'!$A:$A,'[1]Ocorrências 2022 (USADAS TCC Mi'!Y:Y))</f>
        <v>Não</v>
      </c>
      <c r="AD3" s="8" t="str">
        <f t="array" ref="AD3">IF($D3="erro",XLOOKUP($A3,'Ocorrências 2022 (TODAS)'!$A:$A,'Ocorrências 2022 (TODAS)'!Z:Z),XLOOKUP($A3,'[1]Ocorrências 2022 (USADAS TCC Mi'!$A:$A,'[1]Ocorrências 2022 (USADAS TCC Mi'!Z:Z))</f>
        <v>Área pública</v>
      </c>
      <c r="AE3" s="8" t="str">
        <f t="array" ref="AE3">IF($D3="erro",XLOOKUP($A3,'Ocorrências 2022 (TODAS)'!$A:$A,'Ocorrências 2022 (TODAS)'!AA:AA),XLOOKUP($A3,'[1]Ocorrências 2022 (USADAS TCC Mi'!$A:$A,'[1]Ocorrências 2022 (USADAS TCC Mi'!AA:AA))</f>
        <v/>
      </c>
      <c r="AF3" s="8" t="str">
        <f t="array" ref="AF3">IF($D3="erro",XLOOKUP($A3,'Ocorrências 2022 (TODAS)'!$A:$A,'Ocorrências 2022 (TODAS)'!AB:AB),XLOOKUP($A3,'[1]Ocorrências 2022 (USADAS TCC Mi'!$A:$A,'[1]Ocorrências 2022 (USADAS TCC Mi'!AB:AB))</f>
        <v/>
      </c>
      <c r="AG3" s="8">
        <f t="array" ref="AG3">IF($D3="erro",XLOOKUP($A3,'Ocorrências 2022 (TODAS)'!$A:$A,'Ocorrências 2022 (TODAS)'!AC:AC),XLOOKUP($A3,'[1]Ocorrências 2022 (USADAS TCC Mi'!$A:$A,'[1]Ocorrências 2022 (USADAS TCC Mi'!AC:AC))</f>
        <v>18</v>
      </c>
      <c r="AH3" s="8" t="str">
        <f t="array" ref="AH3">IF($D3="erro",XLOOKUP($A3,'Ocorrências 2022 (TODAS)'!$A:$A,'Ocorrências 2022 (TODAS)'!AD:AD),XLOOKUP($A3,'[1]Ocorrências 2022 (USADAS TCC Mi'!$A:$A,'[1]Ocorrências 2022 (USADAS TCC Mi'!AD:AD))</f>
        <v>Adulto</v>
      </c>
      <c r="AI3" s="8" t="str">
        <f t="array" ref="AI3">IF($D3="erro",XLOOKUP($A3,'Ocorrências 2022 (TODAS)'!$A:$A,'Ocorrências 2022 (TODAS)'!AE:AE),XLOOKUP($A3,'[1]Ocorrências 2022 (USADAS TCC Mi'!$A:$A,'[1]Ocorrências 2022 (USADAS TCC Mi'!AE:AE))</f>
        <v>Feminino</v>
      </c>
      <c r="AJ3" s="8" t="str">
        <f t="array" ref="AJ3">IF($D3="erro",XLOOKUP($A3,'Ocorrências 2022 (TODAS)'!$A:$A,'Ocorrências 2022 (TODAS)'!AF:AF),XLOOKUP($A3,'[1]Ocorrências 2022 (USADAS TCC Mi'!$A:$A,'[1]Ocorrências 2022 (USADAS TCC Mi'!AF:AF))</f>
        <v>Médio incompleto</v>
      </c>
      <c r="AK3" s="8" t="str">
        <f t="array" ref="AK3">IF($D3="erro",XLOOKUP($A3,'Ocorrências 2022 (TODAS)'!$A:$A,'Ocorrências 2022 (TODAS)'!AG:AG),XLOOKUP($A3,'[1]Ocorrências 2022 (USADAS TCC Mi'!$A:$A,'[1]Ocorrências 2022 (USADAS TCC Mi'!AG:AG))</f>
        <v>Solteira</v>
      </c>
      <c r="AL3" s="8" t="str">
        <f t="array" ref="AL3">IF($D3="erro",XLOOKUP($A3,'Ocorrências 2022 (TODAS)'!$A:$A,'Ocorrências 2022 (TODAS)'!AH:AH),XLOOKUP($A3,'[1]Ocorrências 2022 (USADAS TCC Mi'!$A:$A,'[1]Ocorrências 2022 (USADAS TCC Mi'!AH:AH))</f>
        <v>Promotor de vendas</v>
      </c>
      <c r="AM3" s="8" t="str">
        <f t="array" ref="AM3">IF($D3="erro",XLOOKUP($A3,'Ocorrências 2022 (TODAS)'!$A:$A,'Ocorrências 2022 (TODAS)'!AI:AI),XLOOKUP($A3,'[1]Ocorrências 2022 (USADAS TCC Mi'!$A:$A,'[1]Ocorrências 2022 (USADAS TCC Mi'!AI:AI))</f>
        <v>QUADRA 16, LOTE 32B - NOVO GAMA</v>
      </c>
      <c r="AN3" s="8" t="str">
        <f t="array" ref="AN3">IF($D3="erro",XLOOKUP($A3,'Ocorrências 2022 (TODAS)'!$A:$A,'Ocorrências 2022 (TODAS)'!AJ:AJ),XLOOKUP($A3,'[1]Ocorrências 2022 (USADAS TCC Mi'!$A:$A,'[1]Ocorrências 2022 (USADAS TCC Mi'!AJ:AJ))</f>
        <v>Conhecida</v>
      </c>
      <c r="AO3" s="8">
        <f t="array" ref="AO3">IF($D3="erro",XLOOKUP($A3,'Ocorrências 2022 (TODAS)'!$A:$A,'Ocorrências 2022 (TODAS)'!AK:AK),XLOOKUP($A3,'[1]Ocorrências 2022 (USADAS TCC Mi'!$A:$A,'[1]Ocorrências 2022 (USADAS TCC Mi'!AK:AK))</f>
        <v>20</v>
      </c>
      <c r="AP3" s="8" t="str">
        <f t="array" ref="AP3">IF($D3="erro",XLOOKUP($A3,'Ocorrências 2022 (TODAS)'!$A:$A,'Ocorrências 2022 (TODAS)'!AL:AL),XLOOKUP($A3,'[1]Ocorrências 2022 (USADAS TCC Mi'!$A:$A,'[1]Ocorrências 2022 (USADAS TCC Mi'!AL:AL))</f>
        <v/>
      </c>
      <c r="AQ3" s="8" t="str">
        <f t="array" ref="AQ3">IF($D3="erro",XLOOKUP($A3,'Ocorrências 2022 (TODAS)'!$A:$A,'Ocorrências 2022 (TODAS)'!AM:AM),XLOOKUP($A3,'[1]Ocorrências 2022 (USADAS TCC Mi'!$A:$A,'[1]Ocorrências 2022 (USADAS TCC Mi'!AM:AM))</f>
        <v>Adulto</v>
      </c>
      <c r="AR3" s="8" t="str">
        <f t="array" ref="AR3">IF($D3="erro",XLOOKUP($A3,'Ocorrências 2022 (TODAS)'!$A:$A,'Ocorrências 2022 (TODAS)'!AN:AN),XLOOKUP($A3,'[1]Ocorrências 2022 (USADAS TCC Mi'!$A:$A,'[1]Ocorrências 2022 (USADAS TCC Mi'!AN:AN))</f>
        <v>Masculino</v>
      </c>
      <c r="AS3" s="8" t="str">
        <f t="array" ref="AS3">IF($D3="erro",XLOOKUP($A3,'Ocorrências 2022 (TODAS)'!$A:$A,'Ocorrências 2022 (TODAS)'!AO:AO),XLOOKUP($A3,'[1]Ocorrências 2022 (USADAS TCC Mi'!$A:$A,'[1]Ocorrências 2022 (USADAS TCC Mi'!AO:AO))</f>
        <v>NI</v>
      </c>
      <c r="AT3" s="8" t="str">
        <f t="array" ref="AT3">IF($D3="erro",XLOOKUP($A3,'Ocorrências 2022 (TODAS)'!$A:$A,'Ocorrências 2022 (TODAS)'!AP:AP),XLOOKUP($A3,'[1]Ocorrências 2022 (USADAS TCC Mi'!$A:$A,'[1]Ocorrências 2022 (USADAS TCC Mi'!AP:AP))</f>
        <v>NI</v>
      </c>
      <c r="AU3" s="8" t="str">
        <f t="array" ref="AU3">IF($D3="erro",XLOOKUP($A3,'Ocorrências 2022 (TODAS)'!$A:$A,'Ocorrências 2022 (TODAS)'!AQ:AQ),XLOOKUP($A3,'[1]Ocorrências 2022 (USADAS TCC Mi'!$A:$A,'[1]Ocorrências 2022 (USADAS TCC Mi'!AQ:AQ))</f>
        <v>Cabeleireiro</v>
      </c>
      <c r="AV3" s="8" t="str">
        <f t="array" ref="AV3">IF($D3="erro",XLOOKUP($A3,'Ocorrências 2022 (TODAS)'!$A:$A,'Ocorrências 2022 (TODAS)'!AR:AR),XLOOKUP($A3,'[1]Ocorrências 2022 (USADAS TCC Mi'!$A:$A,'[1]Ocorrências 2022 (USADAS TCC Mi'!AR:AR))</f>
        <v/>
      </c>
      <c r="AW3" s="8" t="str">
        <f t="array" ref="AW3">IF($D3="erro",XLOOKUP($A3,'Ocorrências 2022 (TODAS)'!$A:$A,'Ocorrências 2022 (TODAS)'!AS:AS),XLOOKUP($A3,'[1]Ocorrências 2022 (USADAS TCC Mi'!$A:$A,'[1]Ocorrências 2022 (USADAS TCC Mi'!AS:AS))</f>
        <v/>
      </c>
      <c r="AX3" s="8" t="str">
        <f t="array" ref="AX3">IF($D3="erro",XLOOKUP($A3,'Ocorrências 2022 (TODAS)'!$A:$A,'Ocorrências 2022 (TODAS)'!AT:AT),XLOOKUP($A3,'[1]Ocorrências 2022 (USADAS TCC Mi'!$A:$A,'[1]Ocorrências 2022 (USADAS TCC Mi'!AT:AT))</f>
        <v>FÁBIO DE SOUZA SANTOS</v>
      </c>
      <c r="AY3" s="8" t="str">
        <f t="array" ref="AY3">IF($D3="erro",XLOOKUP($A3,'Ocorrências 2022 (TODAS)'!$A:$A,'Ocorrências 2022 (TODAS)'!AU:AU),XLOOKUP($A3,'[1]Ocorrências 2022 (USADAS TCC Mi'!$A:$A,'[1]Ocorrências 2022 (USADAS TCC Mi'!AU:AU))</f>
        <v>PARDA</v>
      </c>
      <c r="AZ3" s="8" t="str">
        <f t="array" ref="AZ3">IF($D3="erro",XLOOKUP($A3,'Ocorrências 2022 (TODAS)'!$A:$A,'Ocorrências 2022 (TODAS)'!AV:AV),XLOOKUP($A3,'[1]Ocorrências 2022 (USADAS TCC Mi'!$A:$A,'[1]Ocorrências 2022 (USADAS TCC Mi'!AV:AV))</f>
        <v>MAGRO</v>
      </c>
      <c r="BA3" s="8" t="str">
        <f t="array" ref="BA3">IF($D3="erro",XLOOKUP($A3,'Ocorrências 2022 (TODAS)'!$A:$A,'Ocorrências 2022 (TODAS)'!AW:AW),XLOOKUP($A3,'[1]Ocorrências 2022 (USADAS TCC Mi'!$A:$A,'[1]Ocorrências 2022 (USADAS TCC Mi'!AW:AW))</f>
        <v>1,71 a 1,80</v>
      </c>
      <c r="BB3" s="8" t="str">
        <f t="array" ref="BB3">IF($D3="erro",XLOOKUP($A3,'Ocorrências 2022 (TODAS)'!$A:$A,'Ocorrências 2022 (TODAS)'!AX:AX),XLOOKUP($A3,'[1]Ocorrências 2022 (USADAS TCC Mi'!$A:$A,'[1]Ocorrências 2022 (USADAS TCC Mi'!AX:AX))</f>
        <v>BLUSA DE TIME NÃO INFORMADO, DE COR BRANCA; BERMUDA PRETA; TÊNIS, MARCA: PUMA DE 12 (DOZE) MOLAS, COR: PRETA</v>
      </c>
      <c r="BC3" s="8" t="str">
        <f t="array" ref="BC3">IF($D3="erro",XLOOKUP($A3,'Ocorrências 2022 (TODAS)'!$A:$A,'Ocorrências 2022 (TODAS)'!AY:AY),XLOOKUP($A3,'[1]Ocorrências 2022 (USADAS TCC Mi'!$A:$A,'[1]Ocorrências 2022 (USADAS TCC Mi'!AY:AY))</f>
        <v>INSCRIÇÃO HAHAHA(BRAÇO DIR.); OLHOS CASTANHOS; CABELO LOURO</v>
      </c>
      <c r="BD3" s="8" t="str">
        <f t="array" ref="BD3">IF($D3="erro",XLOOKUP($A3,'Ocorrências 2022 (TODAS)'!$A:$A,'Ocorrências 2022 (TODAS)'!AZ:AZ),XLOOKUP($A3,'[1]Ocorrências 2022 (USADAS TCC Mi'!$A:$A,'[1]Ocorrências 2022 (USADAS TCC Mi'!AZ:AZ))</f>
        <v>Sim</v>
      </c>
      <c r="BE3" s="8" t="str">
        <f t="array" ref="BE3">IF($D3="erro",XLOOKUP($A3,'Ocorrências 2022 (TODAS)'!$A:$A,'Ocorrências 2022 (TODAS)'!BA:BA),XLOOKUP($A3,'[1]Ocorrências 2022 (USADAS TCC Mi'!$A:$A,'[1]Ocorrências 2022 (USADAS TCC Mi'!BA:BA))</f>
        <v/>
      </c>
      <c r="BF3" s="8" t="str">
        <f t="array" ref="BF3">IF($D3="erro",XLOOKUP($A3,'Ocorrências 2022 (TODAS)'!$A:$A,'Ocorrências 2022 (TODAS)'!BB:BB),XLOOKUP($A3,'[1]Ocorrências 2022 (USADAS TCC Mi'!$A:$A,'[1]Ocorrências 2022 (USADAS TCC Mi'!BB:BB))</f>
        <v>Não</v>
      </c>
      <c r="BG3" s="8" t="str">
        <f t="array" ref="BG3">IF($D3="erro",XLOOKUP($A3,'Ocorrências 2022 (TODAS)'!$A:$A,'Ocorrências 2022 (TODAS)'!BC:BC),XLOOKUP($A3,'[1]Ocorrências 2022 (USADAS TCC Mi'!$A:$A,'[1]Ocorrências 2022 (USADAS TCC Mi'!BC:BC))</f>
        <v/>
      </c>
      <c r="BH3" s="8" t="str">
        <f t="array" ref="BH3">IF($D3="erro",XLOOKUP($A3,'Ocorrências 2022 (TODAS)'!$A:$A,'Ocorrências 2022 (TODAS)'!BD:BD),XLOOKUP($A3,'[1]Ocorrências 2022 (USADAS TCC Mi'!$A:$A,'[1]Ocorrências 2022 (USADAS TCC Mi'!BD:BD))</f>
        <v/>
      </c>
      <c r="BI3" s="8" t="str">
        <f t="array" ref="BI3">IF($D3="erro",XLOOKUP($A3,'Ocorrências 2022 (TODAS)'!$A:$A,'Ocorrências 2022 (TODAS)'!BE:BE),XLOOKUP($A3,'[1]Ocorrências 2022 (USADAS TCC Mi'!$A:$A,'[1]Ocorrências 2022 (USADAS TCC Mi'!BE:BE))</f>
        <v/>
      </c>
      <c r="BJ3" s="8" t="str">
        <f t="array" ref="BJ3">IF($D3="erro",XLOOKUP($A3,'Ocorrências 2022 (TODAS)'!$A:$A,'Ocorrências 2022 (TODAS)'!BF:BF),XLOOKUP($A3,'[1]Ocorrências 2022 (USADAS TCC Mi'!$A:$A,'[1]Ocorrências 2022 (USADAS TCC Mi'!BF:BF))</f>
        <v/>
      </c>
      <c r="BK3" s="8" t="str">
        <f t="array" ref="BK3">IF($D3="erro",XLOOKUP($A3,'Ocorrências 2022 (TODAS)'!$A:$A,'Ocorrências 2022 (TODAS)'!BG:BG),XLOOKUP($A3,'[1]Ocorrências 2022 (USADAS TCC Mi'!$A:$A,'[1]Ocorrências 2022 (USADAS TCC Mi'!BG:BG))</f>
        <v/>
      </c>
      <c r="BL3" s="8" t="str">
        <f t="array" ref="BL3">IF($D3="erro",XLOOKUP($A3,'Ocorrências 2022 (TODAS)'!$A:$A,'Ocorrências 2022 (TODAS)'!BH:BH),XLOOKUP($A3,'[1]Ocorrências 2022 (USADAS TCC Mi'!$A:$A,'[1]Ocorrências 2022 (USADAS TCC Mi'!BH:BH))</f>
        <v/>
      </c>
      <c r="BM3" s="8" t="str">
        <f t="array" ref="BM3">IF($D3="erro",XLOOKUP($A3,'Ocorrências 2022 (TODAS)'!$A:$A,'Ocorrências 2022 (TODAS)'!BI:BI),XLOOKUP($A3,'[1]Ocorrências 2022 (USADAS TCC Mi'!$A:$A,'[1]Ocorrências 2022 (USADAS TCC Mi'!BI:BI))</f>
        <v/>
      </c>
      <c r="BN3" s="8" t="str">
        <f t="array" ref="BN3">IF($D3="erro",XLOOKUP($A3,'Ocorrências 2022 (TODAS)'!$A:$A,'Ocorrências 2022 (TODAS)'!BJ:BJ),XLOOKUP($A3,'[1]Ocorrências 2022 (USADAS TCC Mi'!$A:$A,'[1]Ocorrências 2022 (USADAS TCC Mi'!BJ:BJ))</f>
        <v/>
      </c>
      <c r="BO3" s="8" t="str">
        <f t="array" ref="BO3">IF($D3="erro",XLOOKUP($A3,'Ocorrências 2022 (TODAS)'!$A:$A,'Ocorrências 2022 (TODAS)'!BK:BK),XLOOKUP($A3,'[1]Ocorrências 2022 (USADAS TCC Mi'!$A:$A,'[1]Ocorrências 2022 (USADAS TCC Mi'!BK:BK))</f>
        <v/>
      </c>
      <c r="BP3" s="8" t="str">
        <f t="array" ref="BP3">IF($D3="erro",XLOOKUP($A3,'Ocorrências 2022 (TODAS)'!$A:$A,'Ocorrências 2022 (TODAS)'!BL:BL),XLOOKUP($A3,'[1]Ocorrências 2022 (USADAS TCC Mi'!$A:$A,'[1]Ocorrências 2022 (USADAS TCC Mi'!BL:BL))</f>
        <v/>
      </c>
      <c r="BQ3" s="8" t="str">
        <f t="array" ref="BQ3">IF($D3="erro",XLOOKUP($A3,'Ocorrências 2022 (TODAS)'!$A:$A,'Ocorrências 2022 (TODAS)'!BM:BM),XLOOKUP($A3,'[1]Ocorrências 2022 (USADAS TCC Mi'!$A:$A,'[1]Ocorrências 2022 (USADAS TCC Mi'!BM:BM))</f>
        <v/>
      </c>
      <c r="BR3" s="8" t="str">
        <f t="array" ref="BR3">IF($D3="erro",XLOOKUP($A3,'Ocorrências 2022 (TODAS)'!$A:$A,'Ocorrências 2022 (TODAS)'!BN:BN),XLOOKUP($A3,'[1]Ocorrências 2022 (USADAS TCC Mi'!$A:$A,'[1]Ocorrências 2022 (USADAS TCC Mi'!BN:BN))</f>
        <v/>
      </c>
      <c r="BS3" s="8" t="str">
        <f t="array" ref="BS3">IF($D3="erro",XLOOKUP($A3,'Ocorrências 2022 (TODAS)'!$A:$A,'Ocorrências 2022 (TODAS)'!BO:BO),XLOOKUP($A3,'[1]Ocorrências 2022 (USADAS TCC Mi'!$A:$A,'[1]Ocorrências 2022 (USADAS TCC Mi'!BO:BO))</f>
        <v/>
      </c>
      <c r="BT3" s="8" t="str">
        <f t="array" ref="BT3">IF($D3="erro",XLOOKUP($A3,'Ocorrências 2022 (TODAS)'!$A:$A,'Ocorrências 2022 (TODAS)'!BP:BP),XLOOKUP($A3,'[1]Ocorrências 2022 (USADAS TCC Mi'!$A:$A,'[1]Ocorrências 2022 (USADAS TCC Mi'!BP:BP))</f>
        <v/>
      </c>
      <c r="BU3" s="8" t="str">
        <f t="array" ref="BU3">IF($D3="erro",XLOOKUP($A3,'Ocorrências 2022 (TODAS)'!$A:$A,'Ocorrências 2022 (TODAS)'!BQ:BQ),XLOOKUP($A3,'[1]Ocorrências 2022 (USADAS TCC Mi'!$A:$A,'[1]Ocorrências 2022 (USADAS TCC Mi'!BQ:BQ))</f>
        <v/>
      </c>
      <c r="BV3" s="8" t="str">
        <f t="array" ref="BV3">IF($D3="erro",XLOOKUP($A3,'Ocorrências 2022 (TODAS)'!$A:$A,'Ocorrências 2022 (TODAS)'!BR:BR),XLOOKUP($A3,'[1]Ocorrências 2022 (USADAS TCC Mi'!$A:$A,'[1]Ocorrências 2022 (USADAS TCC Mi'!BR:BR))</f>
        <v/>
      </c>
      <c r="BW3" s="8" t="str">
        <f t="array" ref="BW3">IF($D3="erro",XLOOKUP($A3,'Ocorrências 2022 (TODAS)'!$A:$A,'Ocorrências 2022 (TODAS)'!BS:BS),XLOOKUP($A3,'[1]Ocorrências 2022 (USADAS TCC Mi'!$A:$A,'[1]Ocorrências 2022 (USADAS TCC Mi'!BS:BS))</f>
        <v/>
      </c>
      <c r="BX3" s="8" t="str">
        <f t="array" ref="BX3">IF($D3="erro",XLOOKUP($A3,'Ocorrências 2022 (TODAS)'!$A:$A,'Ocorrências 2022 (TODAS)'!BT:BT),XLOOKUP($A3,'[1]Ocorrências 2022 (USADAS TCC Mi'!$A:$A,'[1]Ocorrências 2022 (USADAS TCC Mi'!BT:BT))</f>
        <v/>
      </c>
      <c r="BY3" s="8" t="str">
        <f t="array" ref="BY3">IF($D3="erro",XLOOKUP($A3,'Ocorrências 2022 (TODAS)'!$A:$A,'Ocorrências 2022 (TODAS)'!BU:BU),XLOOKUP($A3,'[1]Ocorrências 2022 (USADAS TCC Mi'!$A:$A,'[1]Ocorrências 2022 (USADAS TCC Mi'!BU:BU))</f>
        <v/>
      </c>
      <c r="BZ3" s="8" t="str">
        <f t="array" ref="BZ3">IF($D3="erro",XLOOKUP($A3,'Ocorrências 2022 (TODAS)'!$A:$A,'Ocorrências 2022 (TODAS)'!BV:BV),XLOOKUP($A3,'[1]Ocorrências 2022 (USADAS TCC Mi'!$A:$A,'[1]Ocorrências 2022 (USADAS TCC Mi'!BV:BV))</f>
        <v/>
      </c>
      <c r="CA3" s="8" t="str">
        <f t="array" ref="CA3">IF($D3="erro",XLOOKUP($A3,'Ocorrências 2022 (TODAS)'!$A:$A,'Ocorrências 2022 (TODAS)'!BW:BW),XLOOKUP($A3,'[1]Ocorrências 2022 (USADAS TCC Mi'!$A:$A,'[1]Ocorrências 2022 (USADAS TCC Mi'!BW:BW))</f>
        <v/>
      </c>
      <c r="CB3" s="8" t="str">
        <f t="array" ref="CB3">IF($D3="erro",XLOOKUP($A3,'Ocorrências 2022 (TODAS)'!$A:$A,'Ocorrências 2022 (TODAS)'!BX:BX),XLOOKUP($A3,'[1]Ocorrências 2022 (USADAS TCC Mi'!$A:$A,'[1]Ocorrências 2022 (USADAS TCC Mi'!BX:BX))</f>
        <v/>
      </c>
      <c r="CC3" s="8" t="str">
        <f t="array" ref="CC3">IF($D3="erro",XLOOKUP($A3,'Ocorrências 2022 (TODAS)'!$A:$A,'Ocorrências 2022 (TODAS)'!BY:BY),XLOOKUP($A3,'[1]Ocorrências 2022 (USADAS TCC Mi'!$A:$A,'[1]Ocorrências 2022 (USADAS TCC Mi'!BY:BY))</f>
        <v/>
      </c>
      <c r="CD3" s="8" t="str">
        <f t="array" ref="CD3">IF($D3="erro",XLOOKUP($A3,'Ocorrências 2022 (TODAS)'!$A:$A,'Ocorrências 2022 (TODAS)'!BZ:BZ),XLOOKUP($A3,'[1]Ocorrências 2022 (USADAS TCC Mi'!$A:$A,'[1]Ocorrências 2022 (USADAS TCC Mi'!BZ:BZ))</f>
        <v/>
      </c>
      <c r="CE3" s="8" t="str">
        <f t="array" ref="CE3">IF($D3="erro",XLOOKUP($A3,'Ocorrências 2022 (TODAS)'!$A:$A,'Ocorrências 2022 (TODAS)'!CA:CA),XLOOKUP($A3,'[1]Ocorrências 2022 (USADAS TCC Mi'!$A:$A,'[1]Ocorrências 2022 (USADAS TCC Mi'!CA:CA))</f>
        <v/>
      </c>
      <c r="CF3" s="8" t="str">
        <f t="array" ref="CF3">IF($D3="erro",XLOOKUP($A3,'Ocorrências 2022 (TODAS)'!$A:$A,'Ocorrências 2022 (TODAS)'!CB:CB),XLOOKUP($A3,'[1]Ocorrências 2022 (USADAS TCC Mi'!$A:$A,'[1]Ocorrências 2022 (USADAS TCC Mi'!CB:CB))</f>
        <v/>
      </c>
      <c r="CG3" s="8" t="str">
        <f t="array" ref="CG3">IF($D3="erro",XLOOKUP($A3,'Ocorrências 2022 (TODAS)'!$A:$A,'Ocorrências 2022 (TODAS)'!CC:CC),XLOOKUP($A3,'[1]Ocorrências 2022 (USADAS TCC Mi'!$A:$A,'[1]Ocorrências 2022 (USADAS TCC Mi'!CC:CC))</f>
        <v/>
      </c>
      <c r="CH3" s="8" t="str">
        <f t="array" ref="CH3">IF($D3="erro",XLOOKUP($A3,'Ocorrências 2022 (TODAS)'!$A:$A,'Ocorrências 2022 (TODAS)'!CD:CD),XLOOKUP($A3,'[1]Ocorrências 2022 (USADAS TCC Mi'!$A:$A,'[1]Ocorrências 2022 (USADAS TCC Mi'!CD:CD))</f>
        <v/>
      </c>
      <c r="CI3" s="8" t="str">
        <f t="array" ref="CI3">IF($D3="erro",XLOOKUP($A3,'Ocorrências 2022 (TODAS)'!$A:$A,'Ocorrências 2022 (TODAS)'!CE:CE),XLOOKUP($A3,'[1]Ocorrências 2022 (USADAS TCC Mi'!$A:$A,'[1]Ocorrências 2022 (USADAS TCC Mi'!CE:CE))</f>
        <v/>
      </c>
      <c r="CJ3" s="8" t="str">
        <f t="array" ref="CJ3">IF($D3="erro",XLOOKUP($A3,'Ocorrências 2022 (TODAS)'!$A:$A,'Ocorrências 2022 (TODAS)'!CF:CF),XLOOKUP($A3,'[1]Ocorrências 2022 (USADAS TCC Mi'!$A:$A,'[1]Ocorrências 2022 (USADAS TCC Mi'!CF:CF))</f>
        <v/>
      </c>
      <c r="CK3" s="8" t="str">
        <f t="array" ref="CK3">IF($D3="erro",XLOOKUP($A3,'Ocorrências 2022 (TODAS)'!$A:$A,'Ocorrências 2022 (TODAS)'!CG:CG),XLOOKUP($A3,'[1]Ocorrências 2022 (USADAS TCC Mi'!$A:$A,'[1]Ocorrências 2022 (USADAS TCC Mi'!CG:CG))</f>
        <v/>
      </c>
      <c r="CL3" s="163" t="str">
        <f t="array" ref="CL3">IF($D3="erro",XLOOKUP($A3,'Ocorrências 2022 (TODAS)'!$A:$A,'Ocorrências 2022 (TODAS)'!CH:CH),XLOOKUP($A3,'[1]Ocorrências 2022 (USADAS TCC Mi'!$A:$A,'[1]Ocorrências 2022 (USADAS TCC Mi'!CH:CH))</f>
        <v/>
      </c>
      <c r="CM3" s="8" t="str">
        <f t="array" ref="CM3">IF($D3="erro",XLOOKUP($A3,'Ocorrências 2022 (TODAS)'!$A:$A,'Ocorrências 2022 (TODAS)'!CI:CI),XLOOKUP($A3,'[1]Ocorrências 2022 (USADAS TCC Mi'!$A:$A,'[1]Ocorrências 2022 (USADAS TCC Mi'!CI:CI))</f>
        <v/>
      </c>
      <c r="CN3" s="8" t="str">
        <f t="array" ref="CN3">IF($D3="erro",XLOOKUP($A3,'Ocorrências 2022 (TODAS)'!$A:$A,'Ocorrências 2022 (TODAS)'!CJ:CJ),XLOOKUP($A3,'[1]Ocorrências 2022 (USADAS TCC Mi'!$A:$A,'[1]Ocorrências 2022 (USADAS TCC Mi'!CJ:CJ))</f>
        <v/>
      </c>
      <c r="CO3" s="8" t="str">
        <f t="array" ref="CO3">IF($D3="erro",XLOOKUP($A3,'Ocorrências 2022 (TODAS)'!$A:$A,'Ocorrências 2022 (TODAS)'!CK:CK),XLOOKUP($A3,'[1]Ocorrências 2022 (USADAS TCC Mi'!$A:$A,'[1]Ocorrências 2022 (USADAS TCC Mi'!CK:CK))</f>
        <v/>
      </c>
      <c r="CP3" s="8" t="str">
        <f t="array" ref="CP3">IF($D3="erro",XLOOKUP($A3,'Ocorrências 2022 (TODAS)'!$A:$A,'Ocorrências 2022 (TODAS)'!CL:CL),XLOOKUP($A3,'[1]Ocorrências 2022 (USADAS TCC Mi'!$A:$A,'[1]Ocorrências 2022 (USADAS TCC Mi'!CL:CL))</f>
        <v/>
      </c>
      <c r="CQ3" s="8" t="str">
        <f t="array" ref="CQ3">IF($D3="erro",XLOOKUP($A3,'Ocorrências 2022 (TODAS)'!$A:$A,'Ocorrências 2022 (TODAS)'!CM:CM),XLOOKUP($A3,'[1]Ocorrências 2022 (USADAS TCC Mi'!$A:$A,'[1]Ocorrências 2022 (USADAS TCC Mi'!CM:CM))</f>
        <v/>
      </c>
      <c r="CR3" s="8" t="str">
        <f t="array" ref="CR3">IF($D3="erro",XLOOKUP($A3,'Ocorrências 2022 (TODAS)'!$A:$A,'Ocorrências 2022 (TODAS)'!CN:CN),XLOOKUP($A3,'[1]Ocorrências 2022 (USADAS TCC Mi'!$A:$A,'[1]Ocorrências 2022 (USADAS TCC Mi'!CN:CN))</f>
        <v/>
      </c>
      <c r="CS3" s="8" t="str">
        <f t="array" ref="CS3">IF($D3="erro",XLOOKUP($A3,'Ocorrências 2022 (TODAS)'!$A:$A,'Ocorrências 2022 (TODAS)'!CO:CO),XLOOKUP($A3,'[1]Ocorrências 2022 (USADAS TCC Mi'!$A:$A,'[1]Ocorrências 2022 (USADAS TCC Mi'!CO:CO))</f>
        <v/>
      </c>
      <c r="CT3" s="8" t="str">
        <f t="array" ref="CT3">IF($D3="erro",XLOOKUP($A3,'Ocorrências 2022 (TODAS)'!$A:$A,'Ocorrências 2022 (TODAS)'!CP:CP),XLOOKUP($A3,'[1]Ocorrências 2022 (USADAS TCC Mi'!$A:$A,'[1]Ocorrências 2022 (USADAS TCC Mi'!CP:CP))</f>
        <v/>
      </c>
      <c r="CU3" s="8" t="str">
        <f t="array" ref="CU3">IF($D3="erro",XLOOKUP($A3,'Ocorrências 2022 (TODAS)'!$A:$A,'Ocorrências 2022 (TODAS)'!CQ:CQ),XLOOKUP($A3,'[1]Ocorrências 2022 (USADAS TCC Mi'!$A:$A,'[1]Ocorrências 2022 (USADAS TCC Mi'!CQ:CQ))</f>
        <v/>
      </c>
      <c r="CV3" s="8" t="str">
        <f t="array" ref="CV3">IF($D3="erro",XLOOKUP($A3,'Ocorrências 2022 (TODAS)'!$A:$A,'Ocorrências 2022 (TODAS)'!CR:CR),XLOOKUP($A3,'[1]Ocorrências 2022 (USADAS TCC Mi'!$A:$A,'[1]Ocorrências 2022 (USADAS TCC Mi'!CR:CR))</f>
        <v/>
      </c>
      <c r="CW3" s="8" t="str">
        <f t="array" ref="CW3">IF($D3="erro",XLOOKUP($A3,'Ocorrências 2022 (TODAS)'!$A:$A,'Ocorrências 2022 (TODAS)'!CS:CS),XLOOKUP($A3,'[1]Ocorrências 2022 (USADAS TCC Mi'!$A:$A,'[1]Ocorrências 2022 (USADAS TCC Mi'!CS:CS))</f>
        <v/>
      </c>
      <c r="CX3" s="8" t="str">
        <f t="array" ref="CX3">IF($D3="erro",XLOOKUP($A3,'Ocorrências 2022 (TODAS)'!$A:$A,'Ocorrências 2022 (TODAS)'!CT:CT),XLOOKUP($A3,'[1]Ocorrências 2022 (USADAS TCC Mi'!$A:$A,'[1]Ocorrências 2022 (USADAS TCC Mi'!CT:CT))</f>
        <v/>
      </c>
      <c r="CY3" s="8" t="str">
        <f t="array" ref="CY3">IF($D3="erro",XLOOKUP($A3,'Ocorrências 2022 (TODAS)'!$A:$A,'Ocorrências 2022 (TODAS)'!CU:CU),XLOOKUP($A3,'[1]Ocorrências 2022 (USADAS TCC Mi'!$A:$A,'[1]Ocorrências 2022 (USADAS TCC Mi'!CU:CU))</f>
        <v/>
      </c>
      <c r="CZ3" s="8" t="str">
        <f t="array" ref="CZ3">IF($D3="erro",XLOOKUP($A3,'Ocorrências 2022 (TODAS)'!$A:$A,'Ocorrências 2022 (TODAS)'!CV:CV),XLOOKUP($A3,'[1]Ocorrências 2022 (USADAS TCC Mi'!$A:$A,'[1]Ocorrências 2022 (USADAS TCC Mi'!CV:CV))</f>
        <v/>
      </c>
      <c r="DA3" s="8" t="str">
        <f t="array" ref="DA3">IF($D3="erro",XLOOKUP($A3,'Ocorrências 2022 (TODAS)'!$A:$A,'Ocorrências 2022 (TODAS)'!CW:CW),XLOOKUP($A3,'[1]Ocorrências 2022 (USADAS TCC Mi'!$A:$A,'[1]Ocorrências 2022 (USADAS TCC Mi'!CW:CW))</f>
        <v/>
      </c>
      <c r="DB3" s="8" t="str">
        <f t="array" ref="DB3">IF($D3="erro",XLOOKUP($A3,'Ocorrências 2022 (TODAS)'!$A:$A,'Ocorrências 2022 (TODAS)'!CX:CX),XLOOKUP($A3,'[1]Ocorrências 2022 (USADAS TCC Mi'!$A:$A,'[1]Ocorrências 2022 (USADAS TCC Mi'!CX:CX))</f>
        <v/>
      </c>
      <c r="DC3" s="8" t="str">
        <f t="array" ref="DC3">IF($D3="erro",XLOOKUP($A3,'Ocorrências 2022 (TODAS)'!$A:$A,'Ocorrências 2022 (TODAS)'!CY:CY),XLOOKUP($A3,'[1]Ocorrências 2022 (USADAS TCC Mi'!$A:$A,'[1]Ocorrências 2022 (USADAS TCC Mi'!CY:CY))</f>
        <v/>
      </c>
      <c r="DD3" s="8" t="str">
        <f t="array" ref="DD3">IF($D3="erro",XLOOKUP($A3,'Ocorrências 2022 (TODAS)'!$A:$A,'Ocorrências 2022 (TODAS)'!CZ:CZ),XLOOKUP($A3,'[1]Ocorrências 2022 (USADAS TCC Mi'!$A:$A,'[1]Ocorrências 2022 (USADAS TCC Mi'!CZ:CZ))</f>
        <v/>
      </c>
      <c r="DE3" s="8" t="str">
        <f t="array" ref="DE3">IF($D3="erro",XLOOKUP($A3,'Ocorrências 2022 (TODAS)'!$A:$A,'Ocorrências 2022 (TODAS)'!DA:DA),XLOOKUP($A3,'[1]Ocorrências 2022 (USADAS TCC Mi'!$A:$A,'[1]Ocorrências 2022 (USADAS TCC Mi'!DA:DA))</f>
        <v/>
      </c>
      <c r="DF3" s="8" t="str">
        <f t="array" ref="DF3">IF($D3="erro",XLOOKUP($A3,'Ocorrências 2022 (TODAS)'!$A:$A,'Ocorrências 2022 (TODAS)'!DB:DB),XLOOKUP($A3,'[1]Ocorrências 2022 (USADAS TCC Mi'!$A:$A,'[1]Ocorrências 2022 (USADAS TCC Mi'!DB:DB))</f>
        <v/>
      </c>
      <c r="DG3" s="8" t="str">
        <f t="array" ref="DG3">IF($D3="erro",XLOOKUP($A3,'Ocorrências 2022 (TODAS)'!$A:$A,'Ocorrências 2022 (TODAS)'!DC:DC),XLOOKUP($A3,'[1]Ocorrências 2022 (USADAS TCC Mi'!$A:$A,'[1]Ocorrências 2022 (USADAS TCC Mi'!DC:DC))</f>
        <v>#REF!</v>
      </c>
    </row>
    <row r="4">
      <c r="A4" s="108">
        <v>28.0</v>
      </c>
      <c r="D4" s="161" t="str">
        <f t="shared" si="1"/>
        <v>Erro</v>
      </c>
      <c r="F4" s="8" t="str">
        <f t="array" ref="F4">IF($D4="erro",XLOOKUP($A4,'Ocorrências 2022 (TODAS)'!$A:$A,'Ocorrências 2022 (TODAS)'!B:B),XLOOKUP($A4,'[1]Ocorrências 2022 (USADAS TCC Mi'!$A:$A,'[1]Ocorrências 2022 (USADAS TCC Mi'!B:B))</f>
        <v>DPCA</v>
      </c>
      <c r="G4" s="8" t="str">
        <f t="array" ref="G4">IF($D4="erro",XLOOKUP($A4,'Ocorrências 2022 (TODAS)'!$A:$A,'Ocorrências 2022 (TODAS)'!C:C),XLOOKUP($A4,'[1]Ocorrências 2022 (USADAS TCC Mi'!$A:$A,'[1]Ocorrências 2022 (USADAS TCC Mi'!C:C))</f>
        <v>Lei Maria da Penha</v>
      </c>
      <c r="H4" s="8">
        <f t="array" ref="H4">IF($D4="erro",XLOOKUP($A4,'Ocorrências 2022 (TODAS)'!$A:$A,'Ocorrências 2022 (TODAS)'!D:D),XLOOKUP($A4,'[1]Ocorrências 2022 (USADAS TCC Mi'!$A:$A,'[1]Ocorrências 2022 (USADAS TCC Mi'!D:D))</f>
        <v>2018</v>
      </c>
      <c r="I4" s="8">
        <f t="array" ref="I4">IF($D4="erro",XLOOKUP($A4,'Ocorrências 2022 (TODAS)'!$A:$A,'Ocorrências 2022 (TODAS)'!E:E),XLOOKUP($A4,'[1]Ocorrências 2022 (USADAS TCC Mi'!$A:$A,'[1]Ocorrências 2022 (USADAS TCC Mi'!E:E))</f>
        <v>2019</v>
      </c>
      <c r="J4" s="8" t="str">
        <f t="array" ref="J4">IF($D4="erro",XLOOKUP($A4,'Ocorrências 2022 (TODAS)'!$A:$A,'Ocorrências 2022 (TODAS)'!F:F),XLOOKUP($A4,'[1]Ocorrências 2022 (USADAS TCC Mi'!$A:$A,'[1]Ocorrências 2022 (USADAS TCC Mi'!F:F))</f>
        <v>não</v>
      </c>
      <c r="K4" s="8" t="str">
        <f t="array" ref="K4">IF($D4="erro",XLOOKUP($A4,'Ocorrências 2022 (TODAS)'!$A:$A,'Ocorrências 2022 (TODAS)'!G:G),XLOOKUP($A4,'[1]Ocorrências 2022 (USADAS TCC Mi'!$A:$A,'[1]Ocorrências 2022 (USADAS TCC Mi'!G:G))</f>
        <v>crime continuado</v>
      </c>
      <c r="L4" s="8" t="str">
        <f t="array" ref="L4">IF($D4="erro",XLOOKUP($A4,'Ocorrências 2022 (TODAS)'!$A:$A,'Ocorrências 2022 (TODAS)'!H:H),XLOOKUP($A4,'[1]Ocorrências 2022 (USADAS TCC Mi'!$A:$A,'[1]Ocorrências 2022 (USADAS TCC Mi'!H:H))</f>
        <v>crime continuado</v>
      </c>
      <c r="M4" s="8" t="str">
        <f t="array" ref="M4">IF($D4="erro",XLOOKUP($A4,'Ocorrências 2022 (TODAS)'!$A:$A,'Ocorrências 2022 (TODAS)'!I:I),XLOOKUP($A4,'[1]Ocorrências 2022 (USADAS TCC Mi'!$A:$A,'[1]Ocorrências 2022 (USADAS TCC Mi'!I:I))</f>
        <v/>
      </c>
      <c r="N4" s="8" t="str">
        <f t="array" ref="N4">IF($D4="erro",XLOOKUP($A4,'Ocorrências 2022 (TODAS)'!$A:$A,'Ocorrências 2022 (TODAS)'!J:J),XLOOKUP($A4,'[1]Ocorrências 2022 (USADAS TCC Mi'!$A:$A,'[1]Ocorrências 2022 (USADAS TCC Mi'!J:J))</f>
        <v/>
      </c>
      <c r="O4" s="8" t="str">
        <f t="array" ref="O4">IF($D4="erro",XLOOKUP($A4,'Ocorrências 2022 (TODAS)'!$A:$A,'Ocorrências 2022 (TODAS)'!K:K),XLOOKUP($A4,'[1]Ocorrências 2022 (USADAS TCC Mi'!$A:$A,'[1]Ocorrências 2022 (USADAS TCC Mi'!K:K))</f>
        <v>crime continuado</v>
      </c>
      <c r="P4" s="8" t="str">
        <f t="array" ref="P4">IF($D4="erro",XLOOKUP($A4,'Ocorrências 2022 (TODAS)'!$A:$A,'Ocorrências 2022 (TODAS)'!L:L),XLOOKUP($A4,'[1]Ocorrências 2022 (USADAS TCC Mi'!$A:$A,'[1]Ocorrências 2022 (USADAS TCC Mi'!L:L))</f>
        <v/>
      </c>
      <c r="Q4" s="8" t="str">
        <f t="array" ref="Q4">IF($D4="erro",XLOOKUP($A4,'Ocorrências 2022 (TODAS)'!$A:$A,'Ocorrências 2022 (TODAS)'!M:M),XLOOKUP($A4,'[1]Ocorrências 2022 (USADAS TCC Mi'!$A:$A,'[1]Ocorrências 2022 (USADAS TCC Mi'!M:M))</f>
        <v/>
      </c>
      <c r="R4" s="8" t="str">
        <f t="array" ref="R4">IF($D4="erro",XLOOKUP($A4,'Ocorrências 2022 (TODAS)'!$A:$A,'Ocorrências 2022 (TODAS)'!N:N),XLOOKUP($A4,'[1]Ocorrências 2022 (USADAS TCC Mi'!$A:$A,'[1]Ocorrências 2022 (USADAS TCC Mi'!N:N))</f>
        <v/>
      </c>
      <c r="S4" s="8" t="str">
        <f t="array" ref="S4">IF($D4="erro",XLOOKUP($A4,'Ocorrências 2022 (TODAS)'!$A:$A,'Ocorrências 2022 (TODAS)'!O:O),XLOOKUP($A4,'[1]Ocorrências 2022 (USADAS TCC Mi'!$A:$A,'[1]Ocorrências 2022 (USADAS TCC Mi'!O:O))</f>
        <v/>
      </c>
      <c r="T4" s="8" t="str">
        <f t="array" ref="T4">IF($D4="erro",XLOOKUP($A4,'Ocorrências 2022 (TODAS)'!$A:$A,'Ocorrências 2022 (TODAS)'!P:P),XLOOKUP($A4,'[1]Ocorrências 2022 (USADAS TCC Mi'!$A:$A,'[1]Ocorrências 2022 (USADAS TCC Mi'!P:P))</f>
        <v>crime continuado</v>
      </c>
      <c r="U4" s="8" t="str">
        <f t="array" ref="U4">IF($D4="erro",XLOOKUP($A4,'Ocorrências 2022 (TODAS)'!$A:$A,'Ocorrências 2022 (TODAS)'!Q:Q),XLOOKUP($A4,'[1]Ocorrências 2022 (USADAS TCC Mi'!$A:$A,'[1]Ocorrências 2022 (USADAS TCC Mi'!Q:Q))</f>
        <v/>
      </c>
      <c r="V4" s="8" t="str">
        <f t="array" ref="V4">IF($D4="erro",XLOOKUP($A4,'Ocorrências 2022 (TODAS)'!$A:$A,'Ocorrências 2022 (TODAS)'!R:R),XLOOKUP($A4,'[1]Ocorrências 2022 (USADAS TCC Mi'!$A:$A,'[1]Ocorrências 2022 (USADAS TCC Mi'!R:R))</f>
        <v/>
      </c>
      <c r="W4" s="8" t="str">
        <f t="array" ref="W4">IF($D4="erro",XLOOKUP($A4,'Ocorrências 2022 (TODAS)'!$A:$A,'Ocorrências 2022 (TODAS)'!S:S),XLOOKUP($A4,'[1]Ocorrências 2022 (USADAS TCC Mi'!$A:$A,'[1]Ocorrências 2022 (USADAS TCC Mi'!S:S))</f>
        <v/>
      </c>
      <c r="X4" s="8" t="str">
        <f t="array" ref="X4">IF($D4="erro",XLOOKUP($A4,'Ocorrências 2022 (TODAS)'!$A:$A,'Ocorrências 2022 (TODAS)'!T:T),XLOOKUP($A4,'[1]Ocorrências 2022 (USADAS TCC Mi'!$A:$A,'[1]Ocorrências 2022 (USADAS TCC Mi'!T:T))</f>
        <v/>
      </c>
      <c r="Y4" s="8" t="str">
        <f t="array" ref="Y4">IF($D4="erro",XLOOKUP($A4,'Ocorrências 2022 (TODAS)'!$A:$A,'Ocorrências 2022 (TODAS)'!U:U),XLOOKUP($A4,'[1]Ocorrências 2022 (USADAS TCC Mi'!$A:$A,'[1]Ocorrências 2022 (USADAS TCC Mi'!U:U))</f>
        <v>RUA 36 SUL LT 17</v>
      </c>
      <c r="Z4" s="162" t="str">
        <f t="array" ref="Z4">IF($D4="erro",XLOOKUP($A4,'Ocorrências 2022 (TODAS)'!$A:$A,'Ocorrências 2022 (TODAS)'!V:V),XLOOKUP($A4,'[1]Ocorrências 2022 (USADAS TCC Mi'!$A:$A,'[1]Ocorrências 2022 (USADAS TCC Mi'!V:V))</f>
        <v>-15.837118402774</v>
      </c>
      <c r="AA4" s="162" t="str">
        <f t="array" ref="AA4">IF($D4="erro",XLOOKUP($A4,'Ocorrências 2022 (TODAS)'!$A:$A,'Ocorrências 2022 (TODAS)'!W:W),XLOOKUP($A4,'[1]Ocorrências 2022 (USADAS TCC Mi'!$A:$A,'[1]Ocorrências 2022 (USADAS TCC Mi'!W:W))</f>
        <v>-48.0397878028977</v>
      </c>
      <c r="AB4" s="8" t="str">
        <f t="array" ref="AB4">IF($D4="erro",XLOOKUP($A4,'Ocorrências 2022 (TODAS)'!$A:$A,'Ocorrências 2022 (TODAS)'!X:X),XLOOKUP($A4,'[1]Ocorrências 2022 (USADAS TCC Mi'!$A:$A,'[1]Ocorrências 2022 (USADAS TCC Mi'!X:X))</f>
        <v>Águas Claras</v>
      </c>
      <c r="AC4" s="8" t="str">
        <f t="array" ref="AC4">IF($D4="erro",XLOOKUP($A4,'Ocorrências 2022 (TODAS)'!$A:$A,'Ocorrências 2022 (TODAS)'!Y:Y),XLOOKUP($A4,'[1]Ocorrências 2022 (USADAS TCC Mi'!$A:$A,'[1]Ocorrências 2022 (USADAS TCC Mi'!Y:Y))</f>
        <v/>
      </c>
      <c r="AD4" s="8" t="str">
        <f t="array" ref="AD4">IF($D4="erro",XLOOKUP($A4,'Ocorrências 2022 (TODAS)'!$A:$A,'Ocorrências 2022 (TODAS)'!Z:Z),XLOOKUP($A4,'[1]Ocorrências 2022 (USADAS TCC Mi'!$A:$A,'[1]Ocorrências 2022 (USADAS TCC Mi'!Z:Z))</f>
        <v/>
      </c>
      <c r="AE4" s="8" t="str">
        <f t="array" ref="AE4">IF($D4="erro",XLOOKUP($A4,'Ocorrências 2022 (TODAS)'!$A:$A,'Ocorrências 2022 (TODAS)'!AA:AA),XLOOKUP($A4,'[1]Ocorrências 2022 (USADAS TCC Mi'!$A:$A,'[1]Ocorrências 2022 (USADAS TCC Mi'!AA:AA))</f>
        <v/>
      </c>
      <c r="AF4" s="8" t="str">
        <f t="array" ref="AF4">IF($D4="erro",XLOOKUP($A4,'Ocorrências 2022 (TODAS)'!$A:$A,'Ocorrências 2022 (TODAS)'!AB:AB),XLOOKUP($A4,'[1]Ocorrências 2022 (USADAS TCC Mi'!$A:$A,'[1]Ocorrências 2022 (USADAS TCC Mi'!AB:AB))</f>
        <v/>
      </c>
      <c r="AG4" s="8" t="str">
        <f t="array" ref="AG4">IF($D4="erro",XLOOKUP($A4,'Ocorrências 2022 (TODAS)'!$A:$A,'Ocorrências 2022 (TODAS)'!AC:AC),XLOOKUP($A4,'[1]Ocorrências 2022 (USADAS TCC Mi'!$A:$A,'[1]Ocorrências 2022 (USADAS TCC Mi'!AC:AC))</f>
        <v/>
      </c>
      <c r="AH4" s="8" t="str">
        <f t="array" ref="AH4">IF($D4="erro",XLOOKUP($A4,'Ocorrências 2022 (TODAS)'!$A:$A,'Ocorrências 2022 (TODAS)'!AD:AD),XLOOKUP($A4,'[1]Ocorrências 2022 (USADAS TCC Mi'!$A:$A,'[1]Ocorrências 2022 (USADAS TCC Mi'!AD:AD))</f>
        <v> </v>
      </c>
      <c r="AI4" s="8" t="str">
        <f t="array" ref="AI4">IF($D4="erro",XLOOKUP($A4,'Ocorrências 2022 (TODAS)'!$A:$A,'Ocorrências 2022 (TODAS)'!AE:AE),XLOOKUP($A4,'[1]Ocorrências 2022 (USADAS TCC Mi'!$A:$A,'[1]Ocorrências 2022 (USADAS TCC Mi'!AE:AE))</f>
        <v/>
      </c>
      <c r="AJ4" s="8" t="str">
        <f t="array" ref="AJ4">IF($D4="erro",XLOOKUP($A4,'Ocorrências 2022 (TODAS)'!$A:$A,'Ocorrências 2022 (TODAS)'!AF:AF),XLOOKUP($A4,'[1]Ocorrências 2022 (USADAS TCC Mi'!$A:$A,'[1]Ocorrências 2022 (USADAS TCC Mi'!AF:AF))</f>
        <v/>
      </c>
      <c r="AK4" s="8" t="str">
        <f t="array" ref="AK4">IF($D4="erro",XLOOKUP($A4,'Ocorrências 2022 (TODAS)'!$A:$A,'Ocorrências 2022 (TODAS)'!AG:AG),XLOOKUP($A4,'[1]Ocorrências 2022 (USADAS TCC Mi'!$A:$A,'[1]Ocorrências 2022 (USADAS TCC Mi'!AG:AG))</f>
        <v/>
      </c>
      <c r="AL4" s="8" t="str">
        <f t="array" ref="AL4">IF($D4="erro",XLOOKUP($A4,'Ocorrências 2022 (TODAS)'!$A:$A,'Ocorrências 2022 (TODAS)'!AH:AH),XLOOKUP($A4,'[1]Ocorrências 2022 (USADAS TCC Mi'!$A:$A,'[1]Ocorrências 2022 (USADAS TCC Mi'!AH:AH))</f>
        <v/>
      </c>
      <c r="AM4" s="8" t="str">
        <f t="array" ref="AM4">IF($D4="erro",XLOOKUP($A4,'Ocorrências 2022 (TODAS)'!$A:$A,'Ocorrências 2022 (TODAS)'!AI:AI),XLOOKUP($A4,'[1]Ocorrências 2022 (USADAS TCC Mi'!$A:$A,'[1]Ocorrências 2022 (USADAS TCC Mi'!AI:AI))</f>
        <v/>
      </c>
      <c r="AN4" s="8" t="str">
        <f t="array" ref="AN4">IF($D4="erro",XLOOKUP($A4,'Ocorrências 2022 (TODAS)'!$A:$A,'Ocorrências 2022 (TODAS)'!AJ:AJ),XLOOKUP($A4,'[1]Ocorrências 2022 (USADAS TCC Mi'!$A:$A,'[1]Ocorrências 2022 (USADAS TCC Mi'!AJ:AJ))</f>
        <v/>
      </c>
      <c r="AO4" s="8" t="str">
        <f t="array" ref="AO4">IF($D4="erro",XLOOKUP($A4,'Ocorrências 2022 (TODAS)'!$A:$A,'Ocorrências 2022 (TODAS)'!AK:AK),XLOOKUP($A4,'[1]Ocorrências 2022 (USADAS TCC Mi'!$A:$A,'[1]Ocorrências 2022 (USADAS TCC Mi'!AK:AK))</f>
        <v/>
      </c>
      <c r="AP4" s="8" t="str">
        <f t="array" ref="AP4">IF($D4="erro",XLOOKUP($A4,'Ocorrências 2022 (TODAS)'!$A:$A,'Ocorrências 2022 (TODAS)'!AL:AL),XLOOKUP($A4,'[1]Ocorrências 2022 (USADAS TCC Mi'!$A:$A,'[1]Ocorrências 2022 (USADAS TCC Mi'!AL:AL))</f>
        <v/>
      </c>
      <c r="AQ4" s="8" t="str">
        <f t="array" ref="AQ4">IF($D4="erro",XLOOKUP($A4,'Ocorrências 2022 (TODAS)'!$A:$A,'Ocorrências 2022 (TODAS)'!AM:AM),XLOOKUP($A4,'[1]Ocorrências 2022 (USADAS TCC Mi'!$A:$A,'[1]Ocorrências 2022 (USADAS TCC Mi'!AM:AM))</f>
        <v> </v>
      </c>
      <c r="AR4" s="8" t="str">
        <f t="array" ref="AR4">IF($D4="erro",XLOOKUP($A4,'Ocorrências 2022 (TODAS)'!$A:$A,'Ocorrências 2022 (TODAS)'!AN:AN),XLOOKUP($A4,'[1]Ocorrências 2022 (USADAS TCC Mi'!$A:$A,'[1]Ocorrências 2022 (USADAS TCC Mi'!AN:AN))</f>
        <v/>
      </c>
      <c r="AS4" s="8" t="str">
        <f t="array" ref="AS4">IF($D4="erro",XLOOKUP($A4,'Ocorrências 2022 (TODAS)'!$A:$A,'Ocorrências 2022 (TODAS)'!AO:AO),XLOOKUP($A4,'[1]Ocorrências 2022 (USADAS TCC Mi'!$A:$A,'[1]Ocorrências 2022 (USADAS TCC Mi'!AO:AO))</f>
        <v/>
      </c>
      <c r="AT4" s="8" t="str">
        <f t="array" ref="AT4">IF($D4="erro",XLOOKUP($A4,'Ocorrências 2022 (TODAS)'!$A:$A,'Ocorrências 2022 (TODAS)'!AP:AP),XLOOKUP($A4,'[1]Ocorrências 2022 (USADAS TCC Mi'!$A:$A,'[1]Ocorrências 2022 (USADAS TCC Mi'!AP:AP))</f>
        <v/>
      </c>
      <c r="AU4" s="8" t="str">
        <f t="array" ref="AU4">IF($D4="erro",XLOOKUP($A4,'Ocorrências 2022 (TODAS)'!$A:$A,'Ocorrências 2022 (TODAS)'!AQ:AQ),XLOOKUP($A4,'[1]Ocorrências 2022 (USADAS TCC Mi'!$A:$A,'[1]Ocorrências 2022 (USADAS TCC Mi'!AQ:AQ))</f>
        <v/>
      </c>
      <c r="AV4" s="8" t="str">
        <f t="array" ref="AV4">IF($D4="erro",XLOOKUP($A4,'Ocorrências 2022 (TODAS)'!$A:$A,'Ocorrências 2022 (TODAS)'!AR:AR),XLOOKUP($A4,'[1]Ocorrências 2022 (USADAS TCC Mi'!$A:$A,'[1]Ocorrências 2022 (USADAS TCC Mi'!AR:AR))</f>
        <v/>
      </c>
      <c r="AW4" s="8" t="str">
        <f t="array" ref="AW4">IF($D4="erro",XLOOKUP($A4,'Ocorrências 2022 (TODAS)'!$A:$A,'Ocorrências 2022 (TODAS)'!AS:AS),XLOOKUP($A4,'[1]Ocorrências 2022 (USADAS TCC Mi'!$A:$A,'[1]Ocorrências 2022 (USADAS TCC Mi'!AS:AS))</f>
        <v/>
      </c>
      <c r="AX4" s="8" t="str">
        <f t="array" ref="AX4">IF($D4="erro",XLOOKUP($A4,'Ocorrências 2022 (TODAS)'!$A:$A,'Ocorrências 2022 (TODAS)'!AT:AT),XLOOKUP($A4,'[1]Ocorrências 2022 (USADAS TCC Mi'!$A:$A,'[1]Ocorrências 2022 (USADAS TCC Mi'!AT:AT))</f>
        <v/>
      </c>
      <c r="AY4" s="8" t="str">
        <f t="array" ref="AY4">IF($D4="erro",XLOOKUP($A4,'Ocorrências 2022 (TODAS)'!$A:$A,'Ocorrências 2022 (TODAS)'!AU:AU),XLOOKUP($A4,'[1]Ocorrências 2022 (USADAS TCC Mi'!$A:$A,'[1]Ocorrências 2022 (USADAS TCC Mi'!AU:AU))</f>
        <v/>
      </c>
      <c r="AZ4" s="8" t="str">
        <f t="array" ref="AZ4">IF($D4="erro",XLOOKUP($A4,'Ocorrências 2022 (TODAS)'!$A:$A,'Ocorrências 2022 (TODAS)'!AV:AV),XLOOKUP($A4,'[1]Ocorrências 2022 (USADAS TCC Mi'!$A:$A,'[1]Ocorrências 2022 (USADAS TCC Mi'!AV:AV))</f>
        <v/>
      </c>
      <c r="BA4" s="8" t="str">
        <f t="array" ref="BA4">IF($D4="erro",XLOOKUP($A4,'Ocorrências 2022 (TODAS)'!$A:$A,'Ocorrências 2022 (TODAS)'!AW:AW),XLOOKUP($A4,'[1]Ocorrências 2022 (USADAS TCC Mi'!$A:$A,'[1]Ocorrências 2022 (USADAS TCC Mi'!AW:AW))</f>
        <v/>
      </c>
      <c r="BB4" s="8" t="str">
        <f t="array" ref="BB4">IF($D4="erro",XLOOKUP($A4,'Ocorrências 2022 (TODAS)'!$A:$A,'Ocorrências 2022 (TODAS)'!AX:AX),XLOOKUP($A4,'[1]Ocorrências 2022 (USADAS TCC Mi'!$A:$A,'[1]Ocorrências 2022 (USADAS TCC Mi'!AX:AX))</f>
        <v/>
      </c>
      <c r="BC4" s="8" t="str">
        <f t="array" ref="BC4">IF($D4="erro",XLOOKUP($A4,'Ocorrências 2022 (TODAS)'!$A:$A,'Ocorrências 2022 (TODAS)'!AY:AY),XLOOKUP($A4,'[1]Ocorrências 2022 (USADAS TCC Mi'!$A:$A,'[1]Ocorrências 2022 (USADAS TCC Mi'!AY:AY))</f>
        <v/>
      </c>
      <c r="BD4" s="8" t="str">
        <f t="array" ref="BD4">IF($D4="erro",XLOOKUP($A4,'Ocorrências 2022 (TODAS)'!$A:$A,'Ocorrências 2022 (TODAS)'!AZ:AZ),XLOOKUP($A4,'[1]Ocorrências 2022 (USADAS TCC Mi'!$A:$A,'[1]Ocorrências 2022 (USADAS TCC Mi'!AZ:AZ))</f>
        <v/>
      </c>
      <c r="BE4" s="8" t="str">
        <f t="array" ref="BE4">IF($D4="erro",XLOOKUP($A4,'Ocorrências 2022 (TODAS)'!$A:$A,'Ocorrências 2022 (TODAS)'!BA:BA),XLOOKUP($A4,'[1]Ocorrências 2022 (USADAS TCC Mi'!$A:$A,'[1]Ocorrências 2022 (USADAS TCC Mi'!BA:BA))</f>
        <v/>
      </c>
      <c r="BF4" s="8" t="str">
        <f t="array" ref="BF4">IF($D4="erro",XLOOKUP($A4,'Ocorrências 2022 (TODAS)'!$A:$A,'Ocorrências 2022 (TODAS)'!BB:BB),XLOOKUP($A4,'[1]Ocorrências 2022 (USADAS TCC Mi'!$A:$A,'[1]Ocorrências 2022 (USADAS TCC Mi'!BB:BB))</f>
        <v/>
      </c>
      <c r="BG4" s="8" t="str">
        <f t="array" ref="BG4">IF($D4="erro",XLOOKUP($A4,'Ocorrências 2022 (TODAS)'!$A:$A,'Ocorrências 2022 (TODAS)'!BC:BC),XLOOKUP($A4,'[1]Ocorrências 2022 (USADAS TCC Mi'!$A:$A,'[1]Ocorrências 2022 (USADAS TCC Mi'!BC:BC))</f>
        <v/>
      </c>
      <c r="BH4" s="8" t="str">
        <f t="array" ref="BH4">IF($D4="erro",XLOOKUP($A4,'Ocorrências 2022 (TODAS)'!$A:$A,'Ocorrências 2022 (TODAS)'!BD:BD),XLOOKUP($A4,'[1]Ocorrências 2022 (USADAS TCC Mi'!$A:$A,'[1]Ocorrências 2022 (USADAS TCC Mi'!BD:BD))</f>
        <v/>
      </c>
      <c r="BI4" s="8" t="str">
        <f t="array" ref="BI4">IF($D4="erro",XLOOKUP($A4,'Ocorrências 2022 (TODAS)'!$A:$A,'Ocorrências 2022 (TODAS)'!BE:BE),XLOOKUP($A4,'[1]Ocorrências 2022 (USADAS TCC Mi'!$A:$A,'[1]Ocorrências 2022 (USADAS TCC Mi'!BE:BE))</f>
        <v/>
      </c>
      <c r="BJ4" s="8" t="str">
        <f t="array" ref="BJ4">IF($D4="erro",XLOOKUP($A4,'Ocorrências 2022 (TODAS)'!$A:$A,'Ocorrências 2022 (TODAS)'!BF:BF),XLOOKUP($A4,'[1]Ocorrências 2022 (USADAS TCC Mi'!$A:$A,'[1]Ocorrências 2022 (USADAS TCC Mi'!BF:BF))</f>
        <v/>
      </c>
      <c r="BK4" s="8" t="str">
        <f t="array" ref="BK4">IF($D4="erro",XLOOKUP($A4,'Ocorrências 2022 (TODAS)'!$A:$A,'Ocorrências 2022 (TODAS)'!BG:BG),XLOOKUP($A4,'[1]Ocorrências 2022 (USADAS TCC Mi'!$A:$A,'[1]Ocorrências 2022 (USADAS TCC Mi'!BG:BG))</f>
        <v/>
      </c>
      <c r="BL4" s="8" t="str">
        <f t="array" ref="BL4">IF($D4="erro",XLOOKUP($A4,'Ocorrências 2022 (TODAS)'!$A:$A,'Ocorrências 2022 (TODAS)'!BH:BH),XLOOKUP($A4,'[1]Ocorrências 2022 (USADAS TCC Mi'!$A:$A,'[1]Ocorrências 2022 (USADAS TCC Mi'!BH:BH))</f>
        <v/>
      </c>
      <c r="BM4" s="8" t="str">
        <f t="array" ref="BM4">IF($D4="erro",XLOOKUP($A4,'Ocorrências 2022 (TODAS)'!$A:$A,'Ocorrências 2022 (TODAS)'!BI:BI),XLOOKUP($A4,'[1]Ocorrências 2022 (USADAS TCC Mi'!$A:$A,'[1]Ocorrências 2022 (USADAS TCC Mi'!BI:BI))</f>
        <v/>
      </c>
      <c r="BN4" s="8" t="str">
        <f t="array" ref="BN4">IF($D4="erro",XLOOKUP($A4,'Ocorrências 2022 (TODAS)'!$A:$A,'Ocorrências 2022 (TODAS)'!BJ:BJ),XLOOKUP($A4,'[1]Ocorrências 2022 (USADAS TCC Mi'!$A:$A,'[1]Ocorrências 2022 (USADAS TCC Mi'!BJ:BJ))</f>
        <v/>
      </c>
      <c r="BO4" s="8" t="str">
        <f t="array" ref="BO4">IF($D4="erro",XLOOKUP($A4,'Ocorrências 2022 (TODAS)'!$A:$A,'Ocorrências 2022 (TODAS)'!BK:BK),XLOOKUP($A4,'[1]Ocorrências 2022 (USADAS TCC Mi'!$A:$A,'[1]Ocorrências 2022 (USADAS TCC Mi'!BK:BK))</f>
        <v/>
      </c>
      <c r="BP4" s="8" t="str">
        <f t="array" ref="BP4">IF($D4="erro",XLOOKUP($A4,'Ocorrências 2022 (TODAS)'!$A:$A,'Ocorrências 2022 (TODAS)'!BL:BL),XLOOKUP($A4,'[1]Ocorrências 2022 (USADAS TCC Mi'!$A:$A,'[1]Ocorrências 2022 (USADAS TCC Mi'!BL:BL))</f>
        <v/>
      </c>
      <c r="BQ4" s="8" t="str">
        <f t="array" ref="BQ4">IF($D4="erro",XLOOKUP($A4,'Ocorrências 2022 (TODAS)'!$A:$A,'Ocorrências 2022 (TODAS)'!BM:BM),XLOOKUP($A4,'[1]Ocorrências 2022 (USADAS TCC Mi'!$A:$A,'[1]Ocorrências 2022 (USADAS TCC Mi'!BM:BM))</f>
        <v/>
      </c>
      <c r="BR4" s="8" t="str">
        <f t="array" ref="BR4">IF($D4="erro",XLOOKUP($A4,'Ocorrências 2022 (TODAS)'!$A:$A,'Ocorrências 2022 (TODAS)'!BN:BN),XLOOKUP($A4,'[1]Ocorrências 2022 (USADAS TCC Mi'!$A:$A,'[1]Ocorrências 2022 (USADAS TCC Mi'!BN:BN))</f>
        <v/>
      </c>
      <c r="BS4" s="8" t="str">
        <f t="array" ref="BS4">IF($D4="erro",XLOOKUP($A4,'Ocorrências 2022 (TODAS)'!$A:$A,'Ocorrências 2022 (TODAS)'!BO:BO),XLOOKUP($A4,'[1]Ocorrências 2022 (USADAS TCC Mi'!$A:$A,'[1]Ocorrências 2022 (USADAS TCC Mi'!BO:BO))</f>
        <v/>
      </c>
      <c r="BT4" s="8" t="str">
        <f t="array" ref="BT4">IF($D4="erro",XLOOKUP($A4,'Ocorrências 2022 (TODAS)'!$A:$A,'Ocorrências 2022 (TODAS)'!BP:BP),XLOOKUP($A4,'[1]Ocorrências 2022 (USADAS TCC Mi'!$A:$A,'[1]Ocorrências 2022 (USADAS TCC Mi'!BP:BP))</f>
        <v/>
      </c>
      <c r="BU4" s="8" t="str">
        <f t="array" ref="BU4">IF($D4="erro",XLOOKUP($A4,'Ocorrências 2022 (TODAS)'!$A:$A,'Ocorrências 2022 (TODAS)'!BQ:BQ),XLOOKUP($A4,'[1]Ocorrências 2022 (USADAS TCC Mi'!$A:$A,'[1]Ocorrências 2022 (USADAS TCC Mi'!BQ:BQ))</f>
        <v/>
      </c>
      <c r="BV4" s="8" t="str">
        <f t="array" ref="BV4">IF($D4="erro",XLOOKUP($A4,'Ocorrências 2022 (TODAS)'!$A:$A,'Ocorrências 2022 (TODAS)'!BR:BR),XLOOKUP($A4,'[1]Ocorrências 2022 (USADAS TCC Mi'!$A:$A,'[1]Ocorrências 2022 (USADAS TCC Mi'!BR:BR))</f>
        <v/>
      </c>
      <c r="BW4" s="8" t="str">
        <f t="array" ref="BW4">IF($D4="erro",XLOOKUP($A4,'Ocorrências 2022 (TODAS)'!$A:$A,'Ocorrências 2022 (TODAS)'!BS:BS),XLOOKUP($A4,'[1]Ocorrências 2022 (USADAS TCC Mi'!$A:$A,'[1]Ocorrências 2022 (USADAS TCC Mi'!BS:BS))</f>
        <v/>
      </c>
      <c r="BX4" s="8" t="str">
        <f t="array" ref="BX4">IF($D4="erro",XLOOKUP($A4,'Ocorrências 2022 (TODAS)'!$A:$A,'Ocorrências 2022 (TODAS)'!BT:BT),XLOOKUP($A4,'[1]Ocorrências 2022 (USADAS TCC Mi'!$A:$A,'[1]Ocorrências 2022 (USADAS TCC Mi'!BT:BT))</f>
        <v/>
      </c>
      <c r="BY4" s="8" t="str">
        <f t="array" ref="BY4">IF($D4="erro",XLOOKUP($A4,'Ocorrências 2022 (TODAS)'!$A:$A,'Ocorrências 2022 (TODAS)'!BU:BU),XLOOKUP($A4,'[1]Ocorrências 2022 (USADAS TCC Mi'!$A:$A,'[1]Ocorrências 2022 (USADAS TCC Mi'!BU:BU))</f>
        <v/>
      </c>
      <c r="BZ4" s="8" t="str">
        <f t="array" ref="BZ4">IF($D4="erro",XLOOKUP($A4,'Ocorrências 2022 (TODAS)'!$A:$A,'Ocorrências 2022 (TODAS)'!BV:BV),XLOOKUP($A4,'[1]Ocorrências 2022 (USADAS TCC Mi'!$A:$A,'[1]Ocorrências 2022 (USADAS TCC Mi'!BV:BV))</f>
        <v/>
      </c>
      <c r="CA4" s="8" t="str">
        <f t="array" ref="CA4">IF($D4="erro",XLOOKUP($A4,'Ocorrências 2022 (TODAS)'!$A:$A,'Ocorrências 2022 (TODAS)'!BW:BW),XLOOKUP($A4,'[1]Ocorrências 2022 (USADAS TCC Mi'!$A:$A,'[1]Ocorrências 2022 (USADAS TCC Mi'!BW:BW))</f>
        <v/>
      </c>
      <c r="CB4" s="8" t="str">
        <f t="array" ref="CB4">IF($D4="erro",XLOOKUP($A4,'Ocorrências 2022 (TODAS)'!$A:$A,'Ocorrências 2022 (TODAS)'!BX:BX),XLOOKUP($A4,'[1]Ocorrências 2022 (USADAS TCC Mi'!$A:$A,'[1]Ocorrências 2022 (USADAS TCC Mi'!BX:BX))</f>
        <v/>
      </c>
      <c r="CC4" s="8" t="str">
        <f t="array" ref="CC4">IF($D4="erro",XLOOKUP($A4,'Ocorrências 2022 (TODAS)'!$A:$A,'Ocorrências 2022 (TODAS)'!BY:BY),XLOOKUP($A4,'[1]Ocorrências 2022 (USADAS TCC Mi'!$A:$A,'[1]Ocorrências 2022 (USADAS TCC Mi'!BY:BY))</f>
        <v/>
      </c>
      <c r="CD4" s="8" t="str">
        <f t="array" ref="CD4">IF($D4="erro",XLOOKUP($A4,'Ocorrências 2022 (TODAS)'!$A:$A,'Ocorrências 2022 (TODAS)'!BZ:BZ),XLOOKUP($A4,'[1]Ocorrências 2022 (USADAS TCC Mi'!$A:$A,'[1]Ocorrências 2022 (USADAS TCC Mi'!BZ:BZ))</f>
        <v/>
      </c>
      <c r="CE4" s="8" t="str">
        <f t="array" ref="CE4">IF($D4="erro",XLOOKUP($A4,'Ocorrências 2022 (TODAS)'!$A:$A,'Ocorrências 2022 (TODAS)'!CA:CA),XLOOKUP($A4,'[1]Ocorrências 2022 (USADAS TCC Mi'!$A:$A,'[1]Ocorrências 2022 (USADAS TCC Mi'!CA:CA))</f>
        <v/>
      </c>
      <c r="CF4" s="8" t="str">
        <f t="array" ref="CF4">IF($D4="erro",XLOOKUP($A4,'Ocorrências 2022 (TODAS)'!$A:$A,'Ocorrências 2022 (TODAS)'!CB:CB),XLOOKUP($A4,'[1]Ocorrências 2022 (USADAS TCC Mi'!$A:$A,'[1]Ocorrências 2022 (USADAS TCC Mi'!CB:CB))</f>
        <v/>
      </c>
      <c r="CG4" s="8" t="str">
        <f t="array" ref="CG4">IF($D4="erro",XLOOKUP($A4,'Ocorrências 2022 (TODAS)'!$A:$A,'Ocorrências 2022 (TODAS)'!CC:CC),XLOOKUP($A4,'[1]Ocorrências 2022 (USADAS TCC Mi'!$A:$A,'[1]Ocorrências 2022 (USADAS TCC Mi'!CC:CC))</f>
        <v/>
      </c>
      <c r="CH4" s="8" t="str">
        <f t="array" ref="CH4">IF($D4="erro",XLOOKUP($A4,'Ocorrências 2022 (TODAS)'!$A:$A,'Ocorrências 2022 (TODAS)'!CD:CD),XLOOKUP($A4,'[1]Ocorrências 2022 (USADAS TCC Mi'!$A:$A,'[1]Ocorrências 2022 (USADAS TCC Mi'!CD:CD))</f>
        <v/>
      </c>
      <c r="CI4" s="8" t="str">
        <f t="array" ref="CI4">IF($D4="erro",XLOOKUP($A4,'Ocorrências 2022 (TODAS)'!$A:$A,'Ocorrências 2022 (TODAS)'!CE:CE),XLOOKUP($A4,'[1]Ocorrências 2022 (USADAS TCC Mi'!$A:$A,'[1]Ocorrências 2022 (USADAS TCC Mi'!CE:CE))</f>
        <v/>
      </c>
      <c r="CJ4" s="8" t="str">
        <f t="array" ref="CJ4">IF($D4="erro",XLOOKUP($A4,'Ocorrências 2022 (TODAS)'!$A:$A,'Ocorrências 2022 (TODAS)'!CF:CF),XLOOKUP($A4,'[1]Ocorrências 2022 (USADAS TCC Mi'!$A:$A,'[1]Ocorrências 2022 (USADAS TCC Mi'!CF:CF))</f>
        <v/>
      </c>
      <c r="CK4" s="8" t="str">
        <f t="array" ref="CK4">IF($D4="erro",XLOOKUP($A4,'Ocorrências 2022 (TODAS)'!$A:$A,'Ocorrências 2022 (TODAS)'!CG:CG),XLOOKUP($A4,'[1]Ocorrências 2022 (USADAS TCC Mi'!$A:$A,'[1]Ocorrências 2022 (USADAS TCC Mi'!CG:CG))</f>
        <v/>
      </c>
      <c r="CL4" s="163" t="str">
        <f t="array" ref="CL4">IF($D4="erro",XLOOKUP($A4,'Ocorrências 2022 (TODAS)'!$A:$A,'Ocorrências 2022 (TODAS)'!CH:CH),XLOOKUP($A4,'[1]Ocorrências 2022 (USADAS TCC Mi'!$A:$A,'[1]Ocorrências 2022 (USADAS TCC Mi'!CH:CH))</f>
        <v/>
      </c>
      <c r="CM4" s="8" t="str">
        <f t="array" ref="CM4">IF($D4="erro",XLOOKUP($A4,'Ocorrências 2022 (TODAS)'!$A:$A,'Ocorrências 2022 (TODAS)'!CI:CI),XLOOKUP($A4,'[1]Ocorrências 2022 (USADAS TCC Mi'!$A:$A,'[1]Ocorrências 2022 (USADAS TCC Mi'!CI:CI))</f>
        <v/>
      </c>
      <c r="CN4" s="8" t="str">
        <f t="array" ref="CN4">IF($D4="erro",XLOOKUP($A4,'Ocorrências 2022 (TODAS)'!$A:$A,'Ocorrências 2022 (TODAS)'!CJ:CJ),XLOOKUP($A4,'[1]Ocorrências 2022 (USADAS TCC Mi'!$A:$A,'[1]Ocorrências 2022 (USADAS TCC Mi'!CJ:CJ))</f>
        <v/>
      </c>
      <c r="CO4" s="8" t="str">
        <f t="array" ref="CO4">IF($D4="erro",XLOOKUP($A4,'Ocorrências 2022 (TODAS)'!$A:$A,'Ocorrências 2022 (TODAS)'!CK:CK),XLOOKUP($A4,'[1]Ocorrências 2022 (USADAS TCC Mi'!$A:$A,'[1]Ocorrências 2022 (USADAS TCC Mi'!CK:CK))</f>
        <v/>
      </c>
      <c r="CP4" s="8" t="str">
        <f t="array" ref="CP4">IF($D4="erro",XLOOKUP($A4,'Ocorrências 2022 (TODAS)'!$A:$A,'Ocorrências 2022 (TODAS)'!CL:CL),XLOOKUP($A4,'[1]Ocorrências 2022 (USADAS TCC Mi'!$A:$A,'[1]Ocorrências 2022 (USADAS TCC Mi'!CL:CL))</f>
        <v/>
      </c>
      <c r="CQ4" s="8" t="str">
        <f t="array" ref="CQ4">IF($D4="erro",XLOOKUP($A4,'Ocorrências 2022 (TODAS)'!$A:$A,'Ocorrências 2022 (TODAS)'!CM:CM),XLOOKUP($A4,'[1]Ocorrências 2022 (USADAS TCC Mi'!$A:$A,'[1]Ocorrências 2022 (USADAS TCC Mi'!CM:CM))</f>
        <v/>
      </c>
      <c r="CR4" s="8" t="str">
        <f t="array" ref="CR4">IF($D4="erro",XLOOKUP($A4,'Ocorrências 2022 (TODAS)'!$A:$A,'Ocorrências 2022 (TODAS)'!CN:CN),XLOOKUP($A4,'[1]Ocorrências 2022 (USADAS TCC Mi'!$A:$A,'[1]Ocorrências 2022 (USADAS TCC Mi'!CN:CN))</f>
        <v/>
      </c>
      <c r="CS4" s="8" t="str">
        <f t="array" ref="CS4">IF($D4="erro",XLOOKUP($A4,'Ocorrências 2022 (TODAS)'!$A:$A,'Ocorrências 2022 (TODAS)'!CO:CO),XLOOKUP($A4,'[1]Ocorrências 2022 (USADAS TCC Mi'!$A:$A,'[1]Ocorrências 2022 (USADAS TCC Mi'!CO:CO))</f>
        <v/>
      </c>
      <c r="CT4" s="8" t="str">
        <f t="array" ref="CT4">IF($D4="erro",XLOOKUP($A4,'Ocorrências 2022 (TODAS)'!$A:$A,'Ocorrências 2022 (TODAS)'!CP:CP),XLOOKUP($A4,'[1]Ocorrências 2022 (USADAS TCC Mi'!$A:$A,'[1]Ocorrências 2022 (USADAS TCC Mi'!CP:CP))</f>
        <v/>
      </c>
      <c r="CU4" s="8" t="str">
        <f t="array" ref="CU4">IF($D4="erro",XLOOKUP($A4,'Ocorrências 2022 (TODAS)'!$A:$A,'Ocorrências 2022 (TODAS)'!CQ:CQ),XLOOKUP($A4,'[1]Ocorrências 2022 (USADAS TCC Mi'!$A:$A,'[1]Ocorrências 2022 (USADAS TCC Mi'!CQ:CQ))</f>
        <v/>
      </c>
      <c r="CV4" s="8" t="str">
        <f t="array" ref="CV4">IF($D4="erro",XLOOKUP($A4,'Ocorrências 2022 (TODAS)'!$A:$A,'Ocorrências 2022 (TODAS)'!CR:CR),XLOOKUP($A4,'[1]Ocorrências 2022 (USADAS TCC Mi'!$A:$A,'[1]Ocorrências 2022 (USADAS TCC Mi'!CR:CR))</f>
        <v/>
      </c>
      <c r="CW4" s="8" t="str">
        <f t="array" ref="CW4">IF($D4="erro",XLOOKUP($A4,'Ocorrências 2022 (TODAS)'!$A:$A,'Ocorrências 2022 (TODAS)'!CS:CS),XLOOKUP($A4,'[1]Ocorrências 2022 (USADAS TCC Mi'!$A:$A,'[1]Ocorrências 2022 (USADAS TCC Mi'!CS:CS))</f>
        <v/>
      </c>
      <c r="CX4" s="8" t="str">
        <f t="array" ref="CX4">IF($D4="erro",XLOOKUP($A4,'Ocorrências 2022 (TODAS)'!$A:$A,'Ocorrências 2022 (TODAS)'!CT:CT),XLOOKUP($A4,'[1]Ocorrências 2022 (USADAS TCC Mi'!$A:$A,'[1]Ocorrências 2022 (USADAS TCC Mi'!CT:CT))</f>
        <v/>
      </c>
      <c r="CY4" s="8" t="str">
        <f t="array" ref="CY4">IF($D4="erro",XLOOKUP($A4,'Ocorrências 2022 (TODAS)'!$A:$A,'Ocorrências 2022 (TODAS)'!CU:CU),XLOOKUP($A4,'[1]Ocorrências 2022 (USADAS TCC Mi'!$A:$A,'[1]Ocorrências 2022 (USADAS TCC Mi'!CU:CU))</f>
        <v/>
      </c>
      <c r="CZ4" s="8" t="str">
        <f t="array" ref="CZ4">IF($D4="erro",XLOOKUP($A4,'Ocorrências 2022 (TODAS)'!$A:$A,'Ocorrências 2022 (TODAS)'!CV:CV),XLOOKUP($A4,'[1]Ocorrências 2022 (USADAS TCC Mi'!$A:$A,'[1]Ocorrências 2022 (USADAS TCC Mi'!CV:CV))</f>
        <v/>
      </c>
      <c r="DA4" s="8" t="str">
        <f t="array" ref="DA4">IF($D4="erro",XLOOKUP($A4,'Ocorrências 2022 (TODAS)'!$A:$A,'Ocorrências 2022 (TODAS)'!CW:CW),XLOOKUP($A4,'[1]Ocorrências 2022 (USADAS TCC Mi'!$A:$A,'[1]Ocorrências 2022 (USADAS TCC Mi'!CW:CW))</f>
        <v/>
      </c>
      <c r="DB4" s="8" t="str">
        <f t="array" ref="DB4">IF($D4="erro",XLOOKUP($A4,'Ocorrências 2022 (TODAS)'!$A:$A,'Ocorrências 2022 (TODAS)'!CX:CX),XLOOKUP($A4,'[1]Ocorrências 2022 (USADAS TCC Mi'!$A:$A,'[1]Ocorrências 2022 (USADAS TCC Mi'!CX:CX))</f>
        <v/>
      </c>
      <c r="DC4" s="8" t="str">
        <f t="array" ref="DC4">IF($D4="erro",XLOOKUP($A4,'Ocorrências 2022 (TODAS)'!$A:$A,'Ocorrências 2022 (TODAS)'!CY:CY),XLOOKUP($A4,'[1]Ocorrências 2022 (USADAS TCC Mi'!$A:$A,'[1]Ocorrências 2022 (USADAS TCC Mi'!CY:CY))</f>
        <v/>
      </c>
      <c r="DD4" s="8" t="str">
        <f t="array" ref="DD4">IF($D4="erro",XLOOKUP($A4,'Ocorrências 2022 (TODAS)'!$A:$A,'Ocorrências 2022 (TODAS)'!CZ:CZ),XLOOKUP($A4,'[1]Ocorrências 2022 (USADAS TCC Mi'!$A:$A,'[1]Ocorrências 2022 (USADAS TCC Mi'!CZ:CZ))</f>
        <v/>
      </c>
      <c r="DE4" s="8" t="str">
        <f t="array" ref="DE4">IF($D4="erro",XLOOKUP($A4,'Ocorrências 2022 (TODAS)'!$A:$A,'Ocorrências 2022 (TODAS)'!DA:DA),XLOOKUP($A4,'[1]Ocorrências 2022 (USADAS TCC Mi'!$A:$A,'[1]Ocorrências 2022 (USADAS TCC Mi'!DA:DA))</f>
        <v/>
      </c>
      <c r="DF4" s="8" t="str">
        <f t="array" ref="DF4">IF($D4="erro",XLOOKUP($A4,'Ocorrências 2022 (TODAS)'!$A:$A,'Ocorrências 2022 (TODAS)'!DB:DB),XLOOKUP($A4,'[1]Ocorrências 2022 (USADAS TCC Mi'!$A:$A,'[1]Ocorrências 2022 (USADAS TCC Mi'!DB:DB))</f>
        <v/>
      </c>
      <c r="DG4" s="8" t="str">
        <f t="array" ref="DG4">IF($D4="erro",XLOOKUP($A4,'Ocorrências 2022 (TODAS)'!$A:$A,'Ocorrências 2022 (TODAS)'!DC:DC),XLOOKUP($A4,'[1]Ocorrências 2022 (USADAS TCC Mi'!$A:$A,'[1]Ocorrências 2022 (USADAS TCC Mi'!DC:DC))</f>
        <v>#REF!</v>
      </c>
    </row>
    <row r="5">
      <c r="A5" s="101">
        <v>100.0</v>
      </c>
      <c r="B5" s="101">
        <v>100.0</v>
      </c>
      <c r="D5" s="8" t="str">
        <f t="shared" si="1"/>
        <v>Ok</v>
      </c>
      <c r="F5" s="8" t="str">
        <f t="array" ref="F5">IF($D5="erro",XLOOKUP($A5,'Ocorrências 2022 (TODAS)'!$A:$A,'Ocorrências 2022 (TODAS)'!B:B),XLOOKUP($A5,'[1]Ocorrências 2022 (USADAS TCC Mi'!$A:$A,'[1]Ocorrências 2022 (USADAS TCC Mi'!B:B))</f>
        <v>#REF!</v>
      </c>
      <c r="G5" s="8" t="str">
        <f t="array" ref="G5">IF($D5="erro",XLOOKUP($A5,'Ocorrências 2022 (TODAS)'!$A:$A,'Ocorrências 2022 (TODAS)'!C:C),XLOOKUP($A5,'[1]Ocorrências 2022 (USADAS TCC Mi'!$A:$A,'[1]Ocorrências 2022 (USADAS TCC Mi'!C:C))</f>
        <v>#REF!</v>
      </c>
      <c r="H5" s="8" t="str">
        <f t="array" ref="H5">IF($D5="erro",XLOOKUP($A5,'Ocorrências 2022 (TODAS)'!$A:$A,'Ocorrências 2022 (TODAS)'!D:D),XLOOKUP($A5,'[1]Ocorrências 2022 (USADAS TCC Mi'!$A:$A,'[1]Ocorrências 2022 (USADAS TCC Mi'!D:D))</f>
        <v>#REF!</v>
      </c>
      <c r="I5" s="8" t="str">
        <f t="array" ref="I5">IF($D5="erro",XLOOKUP($A5,'Ocorrências 2022 (TODAS)'!$A:$A,'Ocorrências 2022 (TODAS)'!E:E),XLOOKUP($A5,'[1]Ocorrências 2022 (USADAS TCC Mi'!$A:$A,'[1]Ocorrências 2022 (USADAS TCC Mi'!E:E))</f>
        <v>#REF!</v>
      </c>
      <c r="J5" s="8" t="str">
        <f t="array" ref="J5">IF($D5="erro",XLOOKUP($A5,'Ocorrências 2022 (TODAS)'!$A:$A,'Ocorrências 2022 (TODAS)'!F:F),XLOOKUP($A5,'[1]Ocorrências 2022 (USADAS TCC Mi'!$A:$A,'[1]Ocorrências 2022 (USADAS TCC Mi'!F:F))</f>
        <v>#REF!</v>
      </c>
      <c r="K5" s="8" t="str">
        <f t="array" ref="K5">IF($D5="erro",XLOOKUP($A5,'Ocorrências 2022 (TODAS)'!$A:$A,'Ocorrências 2022 (TODAS)'!G:G),XLOOKUP($A5,'[1]Ocorrências 2022 (USADAS TCC Mi'!$A:$A,'[1]Ocorrências 2022 (USADAS TCC Mi'!G:G))</f>
        <v>#REF!</v>
      </c>
      <c r="L5" s="8" t="str">
        <f t="array" ref="L5">IF($D5="erro",XLOOKUP($A5,'Ocorrências 2022 (TODAS)'!$A:$A,'Ocorrências 2022 (TODAS)'!H:H),XLOOKUP($A5,'[1]Ocorrências 2022 (USADAS TCC Mi'!$A:$A,'[1]Ocorrências 2022 (USADAS TCC Mi'!H:H))</f>
        <v>#REF!</v>
      </c>
      <c r="M5" s="8" t="str">
        <f t="array" ref="M5">IF($D5="erro",XLOOKUP($A5,'Ocorrências 2022 (TODAS)'!$A:$A,'Ocorrências 2022 (TODAS)'!I:I),XLOOKUP($A5,'[1]Ocorrências 2022 (USADAS TCC Mi'!$A:$A,'[1]Ocorrências 2022 (USADAS TCC Mi'!I:I))</f>
        <v>#REF!</v>
      </c>
      <c r="N5" s="8" t="str">
        <f t="array" ref="N5">IF($D5="erro",XLOOKUP($A5,'Ocorrências 2022 (TODAS)'!$A:$A,'Ocorrências 2022 (TODAS)'!J:J),XLOOKUP($A5,'[1]Ocorrências 2022 (USADAS TCC Mi'!$A:$A,'[1]Ocorrências 2022 (USADAS TCC Mi'!J:J))</f>
        <v>#REF!</v>
      </c>
      <c r="O5" s="8" t="str">
        <f t="array" ref="O5">IF($D5="erro",XLOOKUP($A5,'Ocorrências 2022 (TODAS)'!$A:$A,'Ocorrências 2022 (TODAS)'!K:K),XLOOKUP($A5,'[1]Ocorrências 2022 (USADAS TCC Mi'!$A:$A,'[1]Ocorrências 2022 (USADAS TCC Mi'!K:K))</f>
        <v>#REF!</v>
      </c>
      <c r="P5" s="8" t="str">
        <f t="array" ref="P5">IF($D5="erro",XLOOKUP($A5,'Ocorrências 2022 (TODAS)'!$A:$A,'Ocorrências 2022 (TODAS)'!L:L),XLOOKUP($A5,'[1]Ocorrências 2022 (USADAS TCC Mi'!$A:$A,'[1]Ocorrências 2022 (USADAS TCC Mi'!L:L))</f>
        <v>#REF!</v>
      </c>
      <c r="Q5" s="8" t="str">
        <f t="array" ref="Q5">IF($D5="erro",XLOOKUP($A5,'Ocorrências 2022 (TODAS)'!$A:$A,'Ocorrências 2022 (TODAS)'!M:M),XLOOKUP($A5,'[1]Ocorrências 2022 (USADAS TCC Mi'!$A:$A,'[1]Ocorrências 2022 (USADAS TCC Mi'!M:M))</f>
        <v>#REF!</v>
      </c>
      <c r="R5" s="8" t="str">
        <f t="array" ref="R5">IF($D5="erro",XLOOKUP($A5,'Ocorrências 2022 (TODAS)'!$A:$A,'Ocorrências 2022 (TODAS)'!N:N),XLOOKUP($A5,'[1]Ocorrências 2022 (USADAS TCC Mi'!$A:$A,'[1]Ocorrências 2022 (USADAS TCC Mi'!N:N))</f>
        <v>#REF!</v>
      </c>
      <c r="S5" s="8" t="str">
        <f t="array" ref="S5">IF($D5="erro",XLOOKUP($A5,'Ocorrências 2022 (TODAS)'!$A:$A,'Ocorrências 2022 (TODAS)'!O:O),XLOOKUP($A5,'[1]Ocorrências 2022 (USADAS TCC Mi'!$A:$A,'[1]Ocorrências 2022 (USADAS TCC Mi'!O:O))</f>
        <v>#REF!</v>
      </c>
      <c r="T5" s="8" t="str">
        <f t="array" ref="T5">IF($D5="erro",XLOOKUP($A5,'Ocorrências 2022 (TODAS)'!$A:$A,'Ocorrências 2022 (TODAS)'!P:P),XLOOKUP($A5,'[1]Ocorrências 2022 (USADAS TCC Mi'!$A:$A,'[1]Ocorrências 2022 (USADAS TCC Mi'!P:P))</f>
        <v>#REF!</v>
      </c>
      <c r="U5" s="8" t="str">
        <f t="array" ref="U5">IF($D5="erro",XLOOKUP($A5,'Ocorrências 2022 (TODAS)'!$A:$A,'Ocorrências 2022 (TODAS)'!Q:Q),XLOOKUP($A5,'[1]Ocorrências 2022 (USADAS TCC Mi'!$A:$A,'[1]Ocorrências 2022 (USADAS TCC Mi'!Q:Q))</f>
        <v>#REF!</v>
      </c>
      <c r="V5" s="8" t="str">
        <f t="array" ref="V5">IF($D5="erro",XLOOKUP($A5,'Ocorrências 2022 (TODAS)'!$A:$A,'Ocorrências 2022 (TODAS)'!R:R),XLOOKUP($A5,'[1]Ocorrências 2022 (USADAS TCC Mi'!$A:$A,'[1]Ocorrências 2022 (USADAS TCC Mi'!R:R))</f>
        <v>#REF!</v>
      </c>
      <c r="W5" s="8" t="str">
        <f t="array" ref="W5">IF($D5="erro",XLOOKUP($A5,'Ocorrências 2022 (TODAS)'!$A:$A,'Ocorrências 2022 (TODAS)'!S:S),XLOOKUP($A5,'[1]Ocorrências 2022 (USADAS TCC Mi'!$A:$A,'[1]Ocorrências 2022 (USADAS TCC Mi'!S:S))</f>
        <v>#REF!</v>
      </c>
      <c r="X5" s="8" t="str">
        <f t="array" ref="X5">IF($D5="erro",XLOOKUP($A5,'Ocorrências 2022 (TODAS)'!$A:$A,'Ocorrências 2022 (TODAS)'!T:T),XLOOKUP($A5,'[1]Ocorrências 2022 (USADAS TCC Mi'!$A:$A,'[1]Ocorrências 2022 (USADAS TCC Mi'!T:T))</f>
        <v>#REF!</v>
      </c>
      <c r="Y5" s="8" t="str">
        <f t="array" ref="Y5">IF($D5="erro",XLOOKUP($A5,'Ocorrências 2022 (TODAS)'!$A:$A,'Ocorrências 2022 (TODAS)'!U:U),XLOOKUP($A5,'[1]Ocorrências 2022 (USADAS TCC Mi'!$A:$A,'[1]Ocorrências 2022 (USADAS TCC Mi'!U:U))</f>
        <v>#REF!</v>
      </c>
      <c r="Z5" s="162" t="str">
        <f t="array" ref="Z5">IF($D5="erro",XLOOKUP($A5,'Ocorrências 2022 (TODAS)'!$A:$A,'Ocorrências 2022 (TODAS)'!V:V),XLOOKUP($A5,'[1]Ocorrências 2022 (USADAS TCC Mi'!$A:$A,'[1]Ocorrências 2022 (USADAS TCC Mi'!V:V))</f>
        <v>#REF!</v>
      </c>
      <c r="AA5" s="162" t="str">
        <f t="array" ref="AA5">IF($D5="erro",XLOOKUP($A5,'Ocorrências 2022 (TODAS)'!$A:$A,'Ocorrências 2022 (TODAS)'!W:W),XLOOKUP($A5,'[1]Ocorrências 2022 (USADAS TCC Mi'!$A:$A,'[1]Ocorrências 2022 (USADAS TCC Mi'!W:W))</f>
        <v>#REF!</v>
      </c>
      <c r="AB5" s="8" t="str">
        <f t="array" ref="AB5">IF($D5="erro",XLOOKUP($A5,'Ocorrências 2022 (TODAS)'!$A:$A,'Ocorrências 2022 (TODAS)'!X:X),XLOOKUP($A5,'[1]Ocorrências 2022 (USADAS TCC Mi'!$A:$A,'[1]Ocorrências 2022 (USADAS TCC Mi'!X:X))</f>
        <v>#REF!</v>
      </c>
      <c r="AC5" s="8" t="str">
        <f t="array" ref="AC5">IF($D5="erro",XLOOKUP($A5,'Ocorrências 2022 (TODAS)'!$A:$A,'Ocorrências 2022 (TODAS)'!Y:Y),XLOOKUP($A5,'[1]Ocorrências 2022 (USADAS TCC Mi'!$A:$A,'[1]Ocorrências 2022 (USADAS TCC Mi'!Y:Y))</f>
        <v>#REF!</v>
      </c>
      <c r="AD5" s="8" t="str">
        <f t="array" ref="AD5">IF($D5="erro",XLOOKUP($A5,'Ocorrências 2022 (TODAS)'!$A:$A,'Ocorrências 2022 (TODAS)'!Z:Z),XLOOKUP($A5,'[1]Ocorrências 2022 (USADAS TCC Mi'!$A:$A,'[1]Ocorrências 2022 (USADAS TCC Mi'!Z:Z))</f>
        <v>#REF!</v>
      </c>
      <c r="AE5" s="8" t="str">
        <f t="array" ref="AE5">IF($D5="erro",XLOOKUP($A5,'Ocorrências 2022 (TODAS)'!$A:$A,'Ocorrências 2022 (TODAS)'!AA:AA),XLOOKUP($A5,'[1]Ocorrências 2022 (USADAS TCC Mi'!$A:$A,'[1]Ocorrências 2022 (USADAS TCC Mi'!AA:AA))</f>
        <v>#REF!</v>
      </c>
      <c r="AF5" s="8" t="str">
        <f t="array" ref="AF5">IF($D5="erro",XLOOKUP($A5,'Ocorrências 2022 (TODAS)'!$A:$A,'Ocorrências 2022 (TODAS)'!AB:AB),XLOOKUP($A5,'[1]Ocorrências 2022 (USADAS TCC Mi'!$A:$A,'[1]Ocorrências 2022 (USADAS TCC Mi'!AB:AB))</f>
        <v>#REF!</v>
      </c>
      <c r="AG5" s="8" t="str">
        <f t="array" ref="AG5">IF($D5="erro",XLOOKUP($A5,'Ocorrências 2022 (TODAS)'!$A:$A,'Ocorrências 2022 (TODAS)'!AC:AC),XLOOKUP($A5,'[1]Ocorrências 2022 (USADAS TCC Mi'!$A:$A,'[1]Ocorrências 2022 (USADAS TCC Mi'!AC:AC))</f>
        <v>#REF!</v>
      </c>
      <c r="AH5" s="8" t="str">
        <f t="array" ref="AH5">IF($D5="erro",XLOOKUP($A5,'Ocorrências 2022 (TODAS)'!$A:$A,'Ocorrências 2022 (TODAS)'!AD:AD),XLOOKUP($A5,'[1]Ocorrências 2022 (USADAS TCC Mi'!$A:$A,'[1]Ocorrências 2022 (USADAS TCC Mi'!AD:AD))</f>
        <v>#REF!</v>
      </c>
      <c r="AI5" s="8" t="str">
        <f t="array" ref="AI5">IF($D5="erro",XLOOKUP($A5,'Ocorrências 2022 (TODAS)'!$A:$A,'Ocorrências 2022 (TODAS)'!AE:AE),XLOOKUP($A5,'[1]Ocorrências 2022 (USADAS TCC Mi'!$A:$A,'[1]Ocorrências 2022 (USADAS TCC Mi'!AE:AE))</f>
        <v>#REF!</v>
      </c>
      <c r="AJ5" s="8" t="str">
        <f t="array" ref="AJ5">IF($D5="erro",XLOOKUP($A5,'Ocorrências 2022 (TODAS)'!$A:$A,'Ocorrências 2022 (TODAS)'!AF:AF),XLOOKUP($A5,'[1]Ocorrências 2022 (USADAS TCC Mi'!$A:$A,'[1]Ocorrências 2022 (USADAS TCC Mi'!AF:AF))</f>
        <v>#REF!</v>
      </c>
      <c r="AK5" s="8" t="str">
        <f t="array" ref="AK5">IF($D5="erro",XLOOKUP($A5,'Ocorrências 2022 (TODAS)'!$A:$A,'Ocorrências 2022 (TODAS)'!AG:AG),XLOOKUP($A5,'[1]Ocorrências 2022 (USADAS TCC Mi'!$A:$A,'[1]Ocorrências 2022 (USADAS TCC Mi'!AG:AG))</f>
        <v>#REF!</v>
      </c>
      <c r="AL5" s="8" t="str">
        <f t="array" ref="AL5">IF($D5="erro",XLOOKUP($A5,'Ocorrências 2022 (TODAS)'!$A:$A,'Ocorrências 2022 (TODAS)'!AH:AH),XLOOKUP($A5,'[1]Ocorrências 2022 (USADAS TCC Mi'!$A:$A,'[1]Ocorrências 2022 (USADAS TCC Mi'!AH:AH))</f>
        <v>#REF!</v>
      </c>
      <c r="AM5" s="8" t="str">
        <f t="array" ref="AM5">IF($D5="erro",XLOOKUP($A5,'Ocorrências 2022 (TODAS)'!$A:$A,'Ocorrências 2022 (TODAS)'!AI:AI),XLOOKUP($A5,'[1]Ocorrências 2022 (USADAS TCC Mi'!$A:$A,'[1]Ocorrências 2022 (USADAS TCC Mi'!AI:AI))</f>
        <v>#REF!</v>
      </c>
      <c r="AN5" s="8" t="str">
        <f t="array" ref="AN5">IF($D5="erro",XLOOKUP($A5,'Ocorrências 2022 (TODAS)'!$A:$A,'Ocorrências 2022 (TODAS)'!AJ:AJ),XLOOKUP($A5,'[1]Ocorrências 2022 (USADAS TCC Mi'!$A:$A,'[1]Ocorrências 2022 (USADAS TCC Mi'!AJ:AJ))</f>
        <v>#REF!</v>
      </c>
      <c r="AO5" s="8" t="str">
        <f t="array" ref="AO5">IF($D5="erro",XLOOKUP($A5,'Ocorrências 2022 (TODAS)'!$A:$A,'Ocorrências 2022 (TODAS)'!AK:AK),XLOOKUP($A5,'[1]Ocorrências 2022 (USADAS TCC Mi'!$A:$A,'[1]Ocorrências 2022 (USADAS TCC Mi'!AK:AK))</f>
        <v>#REF!</v>
      </c>
      <c r="AP5" s="8" t="str">
        <f t="array" ref="AP5">IF($D5="erro",XLOOKUP($A5,'Ocorrências 2022 (TODAS)'!$A:$A,'Ocorrências 2022 (TODAS)'!AL:AL),XLOOKUP($A5,'[1]Ocorrências 2022 (USADAS TCC Mi'!$A:$A,'[1]Ocorrências 2022 (USADAS TCC Mi'!AL:AL))</f>
        <v>#REF!</v>
      </c>
      <c r="AQ5" s="8" t="str">
        <f t="array" ref="AQ5">IF($D5="erro",XLOOKUP($A5,'Ocorrências 2022 (TODAS)'!$A:$A,'Ocorrências 2022 (TODAS)'!AM:AM),XLOOKUP($A5,'[1]Ocorrências 2022 (USADAS TCC Mi'!$A:$A,'[1]Ocorrências 2022 (USADAS TCC Mi'!AM:AM))</f>
        <v>#REF!</v>
      </c>
      <c r="AR5" s="8" t="str">
        <f t="array" ref="AR5">IF($D5="erro",XLOOKUP($A5,'Ocorrências 2022 (TODAS)'!$A:$A,'Ocorrências 2022 (TODAS)'!AN:AN),XLOOKUP($A5,'[1]Ocorrências 2022 (USADAS TCC Mi'!$A:$A,'[1]Ocorrências 2022 (USADAS TCC Mi'!AN:AN))</f>
        <v>#REF!</v>
      </c>
      <c r="AS5" s="8" t="str">
        <f t="array" ref="AS5">IF($D5="erro",XLOOKUP($A5,'Ocorrências 2022 (TODAS)'!$A:$A,'Ocorrências 2022 (TODAS)'!AO:AO),XLOOKUP($A5,'[1]Ocorrências 2022 (USADAS TCC Mi'!$A:$A,'[1]Ocorrências 2022 (USADAS TCC Mi'!AO:AO))</f>
        <v>#REF!</v>
      </c>
      <c r="AT5" s="8" t="str">
        <f t="array" ref="AT5">IF($D5="erro",XLOOKUP($A5,'Ocorrências 2022 (TODAS)'!$A:$A,'Ocorrências 2022 (TODAS)'!AP:AP),XLOOKUP($A5,'[1]Ocorrências 2022 (USADAS TCC Mi'!$A:$A,'[1]Ocorrências 2022 (USADAS TCC Mi'!AP:AP))</f>
        <v>#REF!</v>
      </c>
      <c r="AU5" s="8" t="str">
        <f t="array" ref="AU5">IF($D5="erro",XLOOKUP($A5,'Ocorrências 2022 (TODAS)'!$A:$A,'Ocorrências 2022 (TODAS)'!AQ:AQ),XLOOKUP($A5,'[1]Ocorrências 2022 (USADAS TCC Mi'!$A:$A,'[1]Ocorrências 2022 (USADAS TCC Mi'!AQ:AQ))</f>
        <v>#REF!</v>
      </c>
      <c r="AV5" s="8" t="str">
        <f t="array" ref="AV5">IF($D5="erro",XLOOKUP($A5,'Ocorrências 2022 (TODAS)'!$A:$A,'Ocorrências 2022 (TODAS)'!AR:AR),XLOOKUP($A5,'[1]Ocorrências 2022 (USADAS TCC Mi'!$A:$A,'[1]Ocorrências 2022 (USADAS TCC Mi'!AR:AR))</f>
        <v>#REF!</v>
      </c>
      <c r="AW5" s="8" t="str">
        <f t="array" ref="AW5">IF($D5="erro",XLOOKUP($A5,'Ocorrências 2022 (TODAS)'!$A:$A,'Ocorrências 2022 (TODAS)'!AS:AS),XLOOKUP($A5,'[1]Ocorrências 2022 (USADAS TCC Mi'!$A:$A,'[1]Ocorrências 2022 (USADAS TCC Mi'!AS:AS))</f>
        <v>#REF!</v>
      </c>
      <c r="AX5" s="8" t="str">
        <f t="array" ref="AX5">IF($D5="erro",XLOOKUP($A5,'Ocorrências 2022 (TODAS)'!$A:$A,'Ocorrências 2022 (TODAS)'!AT:AT),XLOOKUP($A5,'[1]Ocorrências 2022 (USADAS TCC Mi'!$A:$A,'[1]Ocorrências 2022 (USADAS TCC Mi'!AT:AT))</f>
        <v>#REF!</v>
      </c>
      <c r="AY5" s="8" t="str">
        <f t="array" ref="AY5">IF($D5="erro",XLOOKUP($A5,'Ocorrências 2022 (TODAS)'!$A:$A,'Ocorrências 2022 (TODAS)'!AU:AU),XLOOKUP($A5,'[1]Ocorrências 2022 (USADAS TCC Mi'!$A:$A,'[1]Ocorrências 2022 (USADAS TCC Mi'!AU:AU))</f>
        <v>#REF!</v>
      </c>
      <c r="AZ5" s="8" t="str">
        <f t="array" ref="AZ5">IF($D5="erro",XLOOKUP($A5,'Ocorrências 2022 (TODAS)'!$A:$A,'Ocorrências 2022 (TODAS)'!AV:AV),XLOOKUP($A5,'[1]Ocorrências 2022 (USADAS TCC Mi'!$A:$A,'[1]Ocorrências 2022 (USADAS TCC Mi'!AV:AV))</f>
        <v>#REF!</v>
      </c>
      <c r="BA5" s="8" t="str">
        <f t="array" ref="BA5">IF($D5="erro",XLOOKUP($A5,'Ocorrências 2022 (TODAS)'!$A:$A,'Ocorrências 2022 (TODAS)'!AW:AW),XLOOKUP($A5,'[1]Ocorrências 2022 (USADAS TCC Mi'!$A:$A,'[1]Ocorrências 2022 (USADAS TCC Mi'!AW:AW))</f>
        <v>#REF!</v>
      </c>
      <c r="BB5" s="8" t="str">
        <f t="array" ref="BB5">IF($D5="erro",XLOOKUP($A5,'Ocorrências 2022 (TODAS)'!$A:$A,'Ocorrências 2022 (TODAS)'!AX:AX),XLOOKUP($A5,'[1]Ocorrências 2022 (USADAS TCC Mi'!$A:$A,'[1]Ocorrências 2022 (USADAS TCC Mi'!AX:AX))</f>
        <v>#REF!</v>
      </c>
      <c r="BC5" s="8" t="str">
        <f t="array" ref="BC5">IF($D5="erro",XLOOKUP($A5,'Ocorrências 2022 (TODAS)'!$A:$A,'Ocorrências 2022 (TODAS)'!AY:AY),XLOOKUP($A5,'[1]Ocorrências 2022 (USADAS TCC Mi'!$A:$A,'[1]Ocorrências 2022 (USADAS TCC Mi'!AY:AY))</f>
        <v>#REF!</v>
      </c>
      <c r="BD5" s="8" t="str">
        <f t="array" ref="BD5">IF($D5="erro",XLOOKUP($A5,'Ocorrências 2022 (TODAS)'!$A:$A,'Ocorrências 2022 (TODAS)'!AZ:AZ),XLOOKUP($A5,'[1]Ocorrências 2022 (USADAS TCC Mi'!$A:$A,'[1]Ocorrências 2022 (USADAS TCC Mi'!AZ:AZ))</f>
        <v>#REF!</v>
      </c>
      <c r="BE5" s="8" t="str">
        <f t="array" ref="BE5">IF($D5="erro",XLOOKUP($A5,'Ocorrências 2022 (TODAS)'!$A:$A,'Ocorrências 2022 (TODAS)'!BA:BA),XLOOKUP($A5,'[1]Ocorrências 2022 (USADAS TCC Mi'!$A:$A,'[1]Ocorrências 2022 (USADAS TCC Mi'!BA:BA))</f>
        <v>#REF!</v>
      </c>
      <c r="BF5" s="8" t="str">
        <f t="array" ref="BF5">IF($D5="erro",XLOOKUP($A5,'Ocorrências 2022 (TODAS)'!$A:$A,'Ocorrências 2022 (TODAS)'!BB:BB),XLOOKUP($A5,'[1]Ocorrências 2022 (USADAS TCC Mi'!$A:$A,'[1]Ocorrências 2022 (USADAS TCC Mi'!BB:BB))</f>
        <v>#REF!</v>
      </c>
      <c r="BG5" s="8" t="str">
        <f t="array" ref="BG5">IF($D5="erro",XLOOKUP($A5,'Ocorrências 2022 (TODAS)'!$A:$A,'Ocorrências 2022 (TODAS)'!BC:BC),XLOOKUP($A5,'[1]Ocorrências 2022 (USADAS TCC Mi'!$A:$A,'[1]Ocorrências 2022 (USADAS TCC Mi'!BC:BC))</f>
        <v>#REF!</v>
      </c>
      <c r="BH5" s="8" t="str">
        <f t="array" ref="BH5">IF($D5="erro",XLOOKUP($A5,'Ocorrências 2022 (TODAS)'!$A:$A,'Ocorrências 2022 (TODAS)'!BD:BD),XLOOKUP($A5,'[1]Ocorrências 2022 (USADAS TCC Mi'!$A:$A,'[1]Ocorrências 2022 (USADAS TCC Mi'!BD:BD))</f>
        <v>#REF!</v>
      </c>
      <c r="BI5" s="8" t="str">
        <f t="array" ref="BI5">IF($D5="erro",XLOOKUP($A5,'Ocorrências 2022 (TODAS)'!$A:$A,'Ocorrências 2022 (TODAS)'!BE:BE),XLOOKUP($A5,'[1]Ocorrências 2022 (USADAS TCC Mi'!$A:$A,'[1]Ocorrências 2022 (USADAS TCC Mi'!BE:BE))</f>
        <v>#REF!</v>
      </c>
      <c r="BJ5" s="8" t="str">
        <f t="array" ref="BJ5">IF($D5="erro",XLOOKUP($A5,'Ocorrências 2022 (TODAS)'!$A:$A,'Ocorrências 2022 (TODAS)'!BF:BF),XLOOKUP($A5,'[1]Ocorrências 2022 (USADAS TCC Mi'!$A:$A,'[1]Ocorrências 2022 (USADAS TCC Mi'!BF:BF))</f>
        <v>#REF!</v>
      </c>
      <c r="BK5" s="8" t="str">
        <f t="array" ref="BK5">IF($D5="erro",XLOOKUP($A5,'Ocorrências 2022 (TODAS)'!$A:$A,'Ocorrências 2022 (TODAS)'!BG:BG),XLOOKUP($A5,'[1]Ocorrências 2022 (USADAS TCC Mi'!$A:$A,'[1]Ocorrências 2022 (USADAS TCC Mi'!BG:BG))</f>
        <v>#REF!</v>
      </c>
      <c r="BL5" s="8" t="str">
        <f t="array" ref="BL5">IF($D5="erro",XLOOKUP($A5,'Ocorrências 2022 (TODAS)'!$A:$A,'Ocorrências 2022 (TODAS)'!BH:BH),XLOOKUP($A5,'[1]Ocorrências 2022 (USADAS TCC Mi'!$A:$A,'[1]Ocorrências 2022 (USADAS TCC Mi'!BH:BH))</f>
        <v>#REF!</v>
      </c>
      <c r="BM5" s="8" t="str">
        <f t="array" ref="BM5">IF($D5="erro",XLOOKUP($A5,'Ocorrências 2022 (TODAS)'!$A:$A,'Ocorrências 2022 (TODAS)'!BI:BI),XLOOKUP($A5,'[1]Ocorrências 2022 (USADAS TCC Mi'!$A:$A,'[1]Ocorrências 2022 (USADAS TCC Mi'!BI:BI))</f>
        <v>#REF!</v>
      </c>
      <c r="BN5" s="8" t="str">
        <f t="array" ref="BN5">IF($D5="erro",XLOOKUP($A5,'Ocorrências 2022 (TODAS)'!$A:$A,'Ocorrências 2022 (TODAS)'!BJ:BJ),XLOOKUP($A5,'[1]Ocorrências 2022 (USADAS TCC Mi'!$A:$A,'[1]Ocorrências 2022 (USADAS TCC Mi'!BJ:BJ))</f>
        <v>#REF!</v>
      </c>
      <c r="BO5" s="8" t="str">
        <f t="array" ref="BO5">IF($D5="erro",XLOOKUP($A5,'Ocorrências 2022 (TODAS)'!$A:$A,'Ocorrências 2022 (TODAS)'!BK:BK),XLOOKUP($A5,'[1]Ocorrências 2022 (USADAS TCC Mi'!$A:$A,'[1]Ocorrências 2022 (USADAS TCC Mi'!BK:BK))</f>
        <v>#REF!</v>
      </c>
      <c r="BP5" s="8" t="str">
        <f t="array" ref="BP5">IF($D5="erro",XLOOKUP($A5,'Ocorrências 2022 (TODAS)'!$A:$A,'Ocorrências 2022 (TODAS)'!BL:BL),XLOOKUP($A5,'[1]Ocorrências 2022 (USADAS TCC Mi'!$A:$A,'[1]Ocorrências 2022 (USADAS TCC Mi'!BL:BL))</f>
        <v>#REF!</v>
      </c>
      <c r="BQ5" s="8" t="str">
        <f t="array" ref="BQ5">IF($D5="erro",XLOOKUP($A5,'Ocorrências 2022 (TODAS)'!$A:$A,'Ocorrências 2022 (TODAS)'!BM:BM),XLOOKUP($A5,'[1]Ocorrências 2022 (USADAS TCC Mi'!$A:$A,'[1]Ocorrências 2022 (USADAS TCC Mi'!BM:BM))</f>
        <v>#REF!</v>
      </c>
      <c r="BR5" s="8" t="str">
        <f t="array" ref="BR5">IF($D5="erro",XLOOKUP($A5,'Ocorrências 2022 (TODAS)'!$A:$A,'Ocorrências 2022 (TODAS)'!BN:BN),XLOOKUP($A5,'[1]Ocorrências 2022 (USADAS TCC Mi'!$A:$A,'[1]Ocorrências 2022 (USADAS TCC Mi'!BN:BN))</f>
        <v>#REF!</v>
      </c>
      <c r="BS5" s="8" t="str">
        <f t="array" ref="BS5">IF($D5="erro",XLOOKUP($A5,'Ocorrências 2022 (TODAS)'!$A:$A,'Ocorrências 2022 (TODAS)'!BO:BO),XLOOKUP($A5,'[1]Ocorrências 2022 (USADAS TCC Mi'!$A:$A,'[1]Ocorrências 2022 (USADAS TCC Mi'!BO:BO))</f>
        <v>#REF!</v>
      </c>
      <c r="BT5" s="8" t="str">
        <f t="array" ref="BT5">IF($D5="erro",XLOOKUP($A5,'Ocorrências 2022 (TODAS)'!$A:$A,'Ocorrências 2022 (TODAS)'!BP:BP),XLOOKUP($A5,'[1]Ocorrências 2022 (USADAS TCC Mi'!$A:$A,'[1]Ocorrências 2022 (USADAS TCC Mi'!BP:BP))</f>
        <v>#REF!</v>
      </c>
      <c r="BU5" s="8" t="str">
        <f t="array" ref="BU5">IF($D5="erro",XLOOKUP($A5,'Ocorrências 2022 (TODAS)'!$A:$A,'Ocorrências 2022 (TODAS)'!BQ:BQ),XLOOKUP($A5,'[1]Ocorrências 2022 (USADAS TCC Mi'!$A:$A,'[1]Ocorrências 2022 (USADAS TCC Mi'!BQ:BQ))</f>
        <v>#REF!</v>
      </c>
      <c r="BV5" s="8" t="str">
        <f t="array" ref="BV5">IF($D5="erro",XLOOKUP($A5,'Ocorrências 2022 (TODAS)'!$A:$A,'Ocorrências 2022 (TODAS)'!BR:BR),XLOOKUP($A5,'[1]Ocorrências 2022 (USADAS TCC Mi'!$A:$A,'[1]Ocorrências 2022 (USADAS TCC Mi'!BR:BR))</f>
        <v>#REF!</v>
      </c>
      <c r="BW5" s="8" t="str">
        <f t="array" ref="BW5">IF($D5="erro",XLOOKUP($A5,'Ocorrências 2022 (TODAS)'!$A:$A,'Ocorrências 2022 (TODAS)'!BS:BS),XLOOKUP($A5,'[1]Ocorrências 2022 (USADAS TCC Mi'!$A:$A,'[1]Ocorrências 2022 (USADAS TCC Mi'!BS:BS))</f>
        <v>#REF!</v>
      </c>
      <c r="BX5" s="8" t="str">
        <f t="array" ref="BX5">IF($D5="erro",XLOOKUP($A5,'Ocorrências 2022 (TODAS)'!$A:$A,'Ocorrências 2022 (TODAS)'!BT:BT),XLOOKUP($A5,'[1]Ocorrências 2022 (USADAS TCC Mi'!$A:$A,'[1]Ocorrências 2022 (USADAS TCC Mi'!BT:BT))</f>
        <v>#REF!</v>
      </c>
      <c r="BY5" s="8" t="str">
        <f t="array" ref="BY5">IF($D5="erro",XLOOKUP($A5,'Ocorrências 2022 (TODAS)'!$A:$A,'Ocorrências 2022 (TODAS)'!BU:BU),XLOOKUP($A5,'[1]Ocorrências 2022 (USADAS TCC Mi'!$A:$A,'[1]Ocorrências 2022 (USADAS TCC Mi'!BU:BU))</f>
        <v>#REF!</v>
      </c>
      <c r="BZ5" s="8" t="str">
        <f t="array" ref="BZ5">IF($D5="erro",XLOOKUP($A5,'Ocorrências 2022 (TODAS)'!$A:$A,'Ocorrências 2022 (TODAS)'!BV:BV),XLOOKUP($A5,'[1]Ocorrências 2022 (USADAS TCC Mi'!$A:$A,'[1]Ocorrências 2022 (USADAS TCC Mi'!BV:BV))</f>
        <v>#REF!</v>
      </c>
      <c r="CA5" s="8" t="str">
        <f t="array" ref="CA5">IF($D5="erro",XLOOKUP($A5,'Ocorrências 2022 (TODAS)'!$A:$A,'Ocorrências 2022 (TODAS)'!BW:BW),XLOOKUP($A5,'[1]Ocorrências 2022 (USADAS TCC Mi'!$A:$A,'[1]Ocorrências 2022 (USADAS TCC Mi'!BW:BW))</f>
        <v>#REF!</v>
      </c>
      <c r="CB5" s="8" t="str">
        <f t="array" ref="CB5">IF($D5="erro",XLOOKUP($A5,'Ocorrências 2022 (TODAS)'!$A:$A,'Ocorrências 2022 (TODAS)'!BX:BX),XLOOKUP($A5,'[1]Ocorrências 2022 (USADAS TCC Mi'!$A:$A,'[1]Ocorrências 2022 (USADAS TCC Mi'!BX:BX))</f>
        <v>#REF!</v>
      </c>
      <c r="CC5" s="8" t="str">
        <f t="array" ref="CC5">IF($D5="erro",XLOOKUP($A5,'Ocorrências 2022 (TODAS)'!$A:$A,'Ocorrências 2022 (TODAS)'!BY:BY),XLOOKUP($A5,'[1]Ocorrências 2022 (USADAS TCC Mi'!$A:$A,'[1]Ocorrências 2022 (USADAS TCC Mi'!BY:BY))</f>
        <v>#REF!</v>
      </c>
      <c r="CD5" s="8" t="str">
        <f t="array" ref="CD5">IF($D5="erro",XLOOKUP($A5,'Ocorrências 2022 (TODAS)'!$A:$A,'Ocorrências 2022 (TODAS)'!BZ:BZ),XLOOKUP($A5,'[1]Ocorrências 2022 (USADAS TCC Mi'!$A:$A,'[1]Ocorrências 2022 (USADAS TCC Mi'!BZ:BZ))</f>
        <v>#REF!</v>
      </c>
      <c r="CE5" s="8" t="str">
        <f t="array" ref="CE5">IF($D5="erro",XLOOKUP($A5,'Ocorrências 2022 (TODAS)'!$A:$A,'Ocorrências 2022 (TODAS)'!CA:CA),XLOOKUP($A5,'[1]Ocorrências 2022 (USADAS TCC Mi'!$A:$A,'[1]Ocorrências 2022 (USADAS TCC Mi'!CA:CA))</f>
        <v>#REF!</v>
      </c>
      <c r="CF5" s="8" t="str">
        <f t="array" ref="CF5">IF($D5="erro",XLOOKUP($A5,'Ocorrências 2022 (TODAS)'!$A:$A,'Ocorrências 2022 (TODAS)'!CB:CB),XLOOKUP($A5,'[1]Ocorrências 2022 (USADAS TCC Mi'!$A:$A,'[1]Ocorrências 2022 (USADAS TCC Mi'!CB:CB))</f>
        <v>#REF!</v>
      </c>
      <c r="CG5" s="8" t="str">
        <f t="array" ref="CG5">IF($D5="erro",XLOOKUP($A5,'Ocorrências 2022 (TODAS)'!$A:$A,'Ocorrências 2022 (TODAS)'!CC:CC),XLOOKUP($A5,'[1]Ocorrências 2022 (USADAS TCC Mi'!$A:$A,'[1]Ocorrências 2022 (USADAS TCC Mi'!CC:CC))</f>
        <v>#REF!</v>
      </c>
      <c r="CH5" s="8" t="str">
        <f t="array" ref="CH5">IF($D5="erro",XLOOKUP($A5,'Ocorrências 2022 (TODAS)'!$A:$A,'Ocorrências 2022 (TODAS)'!CD:CD),XLOOKUP($A5,'[1]Ocorrências 2022 (USADAS TCC Mi'!$A:$A,'[1]Ocorrências 2022 (USADAS TCC Mi'!CD:CD))</f>
        <v>#REF!</v>
      </c>
      <c r="CI5" s="8" t="str">
        <f t="array" ref="CI5">IF($D5="erro",XLOOKUP($A5,'Ocorrências 2022 (TODAS)'!$A:$A,'Ocorrências 2022 (TODAS)'!CE:CE),XLOOKUP($A5,'[1]Ocorrências 2022 (USADAS TCC Mi'!$A:$A,'[1]Ocorrências 2022 (USADAS TCC Mi'!CE:CE))</f>
        <v>#REF!</v>
      </c>
      <c r="CJ5" s="8" t="str">
        <f t="array" ref="CJ5">IF($D5="erro",XLOOKUP($A5,'Ocorrências 2022 (TODAS)'!$A:$A,'Ocorrências 2022 (TODAS)'!CF:CF),XLOOKUP($A5,'[1]Ocorrências 2022 (USADAS TCC Mi'!$A:$A,'[1]Ocorrências 2022 (USADAS TCC Mi'!CF:CF))</f>
        <v>#REF!</v>
      </c>
      <c r="CK5" s="8" t="str">
        <f t="array" ref="CK5">IF($D5="erro",XLOOKUP($A5,'Ocorrências 2022 (TODAS)'!$A:$A,'Ocorrências 2022 (TODAS)'!CG:CG),XLOOKUP($A5,'[1]Ocorrências 2022 (USADAS TCC Mi'!$A:$A,'[1]Ocorrências 2022 (USADAS TCC Mi'!CG:CG))</f>
        <v>#REF!</v>
      </c>
      <c r="CL5" s="163" t="str">
        <f t="array" ref="CL5">IF($D5="erro",XLOOKUP($A5,'Ocorrências 2022 (TODAS)'!$A:$A,'Ocorrências 2022 (TODAS)'!CH:CH),XLOOKUP($A5,'[1]Ocorrências 2022 (USADAS TCC Mi'!$A:$A,'[1]Ocorrências 2022 (USADAS TCC Mi'!CH:CH))</f>
        <v>#REF!</v>
      </c>
      <c r="CM5" s="8" t="str">
        <f t="array" ref="CM5">IF($D5="erro",XLOOKUP($A5,'Ocorrências 2022 (TODAS)'!$A:$A,'Ocorrências 2022 (TODAS)'!CI:CI),XLOOKUP($A5,'[1]Ocorrências 2022 (USADAS TCC Mi'!$A:$A,'[1]Ocorrências 2022 (USADAS TCC Mi'!CI:CI))</f>
        <v>#REF!</v>
      </c>
      <c r="CN5" s="8" t="str">
        <f t="array" ref="CN5">IF($D5="erro",XLOOKUP($A5,'Ocorrências 2022 (TODAS)'!$A:$A,'Ocorrências 2022 (TODAS)'!CJ:CJ),XLOOKUP($A5,'[1]Ocorrências 2022 (USADAS TCC Mi'!$A:$A,'[1]Ocorrências 2022 (USADAS TCC Mi'!CJ:CJ))</f>
        <v>#REF!</v>
      </c>
      <c r="CO5" s="8" t="str">
        <f t="array" ref="CO5">IF($D5="erro",XLOOKUP($A5,'Ocorrências 2022 (TODAS)'!$A:$A,'Ocorrências 2022 (TODAS)'!CK:CK),XLOOKUP($A5,'[1]Ocorrências 2022 (USADAS TCC Mi'!$A:$A,'[1]Ocorrências 2022 (USADAS TCC Mi'!CK:CK))</f>
        <v>#REF!</v>
      </c>
      <c r="CP5" s="8" t="str">
        <f t="array" ref="CP5">IF($D5="erro",XLOOKUP($A5,'Ocorrências 2022 (TODAS)'!$A:$A,'Ocorrências 2022 (TODAS)'!CL:CL),XLOOKUP($A5,'[1]Ocorrências 2022 (USADAS TCC Mi'!$A:$A,'[1]Ocorrências 2022 (USADAS TCC Mi'!CL:CL))</f>
        <v>#REF!</v>
      </c>
      <c r="CQ5" s="8" t="str">
        <f t="array" ref="CQ5">IF($D5="erro",XLOOKUP($A5,'Ocorrências 2022 (TODAS)'!$A:$A,'Ocorrências 2022 (TODAS)'!CM:CM),XLOOKUP($A5,'[1]Ocorrências 2022 (USADAS TCC Mi'!$A:$A,'[1]Ocorrências 2022 (USADAS TCC Mi'!CM:CM))</f>
        <v>#REF!</v>
      </c>
      <c r="CR5" s="8" t="str">
        <f t="array" ref="CR5">IF($D5="erro",XLOOKUP($A5,'Ocorrências 2022 (TODAS)'!$A:$A,'Ocorrências 2022 (TODAS)'!CN:CN),XLOOKUP($A5,'[1]Ocorrências 2022 (USADAS TCC Mi'!$A:$A,'[1]Ocorrências 2022 (USADAS TCC Mi'!CN:CN))</f>
        <v>#REF!</v>
      </c>
      <c r="CS5" s="8" t="str">
        <f t="array" ref="CS5">IF($D5="erro",XLOOKUP($A5,'Ocorrências 2022 (TODAS)'!$A:$A,'Ocorrências 2022 (TODAS)'!CO:CO),XLOOKUP($A5,'[1]Ocorrências 2022 (USADAS TCC Mi'!$A:$A,'[1]Ocorrências 2022 (USADAS TCC Mi'!CO:CO))</f>
        <v>#REF!</v>
      </c>
      <c r="CT5" s="8" t="str">
        <f t="array" ref="CT5">IF($D5="erro",XLOOKUP($A5,'Ocorrências 2022 (TODAS)'!$A:$A,'Ocorrências 2022 (TODAS)'!CP:CP),XLOOKUP($A5,'[1]Ocorrências 2022 (USADAS TCC Mi'!$A:$A,'[1]Ocorrências 2022 (USADAS TCC Mi'!CP:CP))</f>
        <v>#REF!</v>
      </c>
      <c r="CU5" s="8" t="str">
        <f t="array" ref="CU5">IF($D5="erro",XLOOKUP($A5,'Ocorrências 2022 (TODAS)'!$A:$A,'Ocorrências 2022 (TODAS)'!CQ:CQ),XLOOKUP($A5,'[1]Ocorrências 2022 (USADAS TCC Mi'!$A:$A,'[1]Ocorrências 2022 (USADAS TCC Mi'!CQ:CQ))</f>
        <v>#REF!</v>
      </c>
      <c r="CV5" s="8" t="str">
        <f t="array" ref="CV5">IF($D5="erro",XLOOKUP($A5,'Ocorrências 2022 (TODAS)'!$A:$A,'Ocorrências 2022 (TODAS)'!CR:CR),XLOOKUP($A5,'[1]Ocorrências 2022 (USADAS TCC Mi'!$A:$A,'[1]Ocorrências 2022 (USADAS TCC Mi'!CR:CR))</f>
        <v>#REF!</v>
      </c>
      <c r="CW5" s="8" t="str">
        <f t="array" ref="CW5">IF($D5="erro",XLOOKUP($A5,'Ocorrências 2022 (TODAS)'!$A:$A,'Ocorrências 2022 (TODAS)'!CS:CS),XLOOKUP($A5,'[1]Ocorrências 2022 (USADAS TCC Mi'!$A:$A,'[1]Ocorrências 2022 (USADAS TCC Mi'!CS:CS))</f>
        <v>#REF!</v>
      </c>
      <c r="CX5" s="8" t="str">
        <f t="array" ref="CX5">IF($D5="erro",XLOOKUP($A5,'Ocorrências 2022 (TODAS)'!$A:$A,'Ocorrências 2022 (TODAS)'!CT:CT),XLOOKUP($A5,'[1]Ocorrências 2022 (USADAS TCC Mi'!$A:$A,'[1]Ocorrências 2022 (USADAS TCC Mi'!CT:CT))</f>
        <v>#REF!</v>
      </c>
      <c r="CY5" s="8" t="str">
        <f t="array" ref="CY5">IF($D5="erro",XLOOKUP($A5,'Ocorrências 2022 (TODAS)'!$A:$A,'Ocorrências 2022 (TODAS)'!CU:CU),XLOOKUP($A5,'[1]Ocorrências 2022 (USADAS TCC Mi'!$A:$A,'[1]Ocorrências 2022 (USADAS TCC Mi'!CU:CU))</f>
        <v>#REF!</v>
      </c>
      <c r="CZ5" s="8" t="str">
        <f t="array" ref="CZ5">IF($D5="erro",XLOOKUP($A5,'Ocorrências 2022 (TODAS)'!$A:$A,'Ocorrências 2022 (TODAS)'!CV:CV),XLOOKUP($A5,'[1]Ocorrências 2022 (USADAS TCC Mi'!$A:$A,'[1]Ocorrências 2022 (USADAS TCC Mi'!CV:CV))</f>
        <v>#REF!</v>
      </c>
      <c r="DA5" s="8" t="str">
        <f t="array" ref="DA5">IF($D5="erro",XLOOKUP($A5,'Ocorrências 2022 (TODAS)'!$A:$A,'Ocorrências 2022 (TODAS)'!CW:CW),XLOOKUP($A5,'[1]Ocorrências 2022 (USADAS TCC Mi'!$A:$A,'[1]Ocorrências 2022 (USADAS TCC Mi'!CW:CW))</f>
        <v>#REF!</v>
      </c>
      <c r="DB5" s="8" t="str">
        <f t="array" ref="DB5">IF($D5="erro",XLOOKUP($A5,'Ocorrências 2022 (TODAS)'!$A:$A,'Ocorrências 2022 (TODAS)'!CX:CX),XLOOKUP($A5,'[1]Ocorrências 2022 (USADAS TCC Mi'!$A:$A,'[1]Ocorrências 2022 (USADAS TCC Mi'!CX:CX))</f>
        <v>#REF!</v>
      </c>
      <c r="DC5" s="8" t="str">
        <f t="array" ref="DC5">IF($D5="erro",XLOOKUP($A5,'Ocorrências 2022 (TODAS)'!$A:$A,'Ocorrências 2022 (TODAS)'!CY:CY),XLOOKUP($A5,'[1]Ocorrências 2022 (USADAS TCC Mi'!$A:$A,'[1]Ocorrências 2022 (USADAS TCC Mi'!CY:CY))</f>
        <v>#REF!</v>
      </c>
      <c r="DD5" s="8" t="str">
        <f t="array" ref="DD5">IF($D5="erro",XLOOKUP($A5,'Ocorrências 2022 (TODAS)'!$A:$A,'Ocorrências 2022 (TODAS)'!CZ:CZ),XLOOKUP($A5,'[1]Ocorrências 2022 (USADAS TCC Mi'!$A:$A,'[1]Ocorrências 2022 (USADAS TCC Mi'!CZ:CZ))</f>
        <v>#REF!</v>
      </c>
      <c r="DE5" s="8" t="str">
        <f t="array" ref="DE5">IF($D5="erro",XLOOKUP($A5,'Ocorrências 2022 (TODAS)'!$A:$A,'Ocorrências 2022 (TODAS)'!DA:DA),XLOOKUP($A5,'[1]Ocorrências 2022 (USADAS TCC Mi'!$A:$A,'[1]Ocorrências 2022 (USADAS TCC Mi'!DA:DA))</f>
        <v>#REF!</v>
      </c>
      <c r="DF5" s="8" t="str">
        <f t="array" ref="DF5">IF($D5="erro",XLOOKUP($A5,'Ocorrências 2022 (TODAS)'!$A:$A,'Ocorrências 2022 (TODAS)'!DB:DB),XLOOKUP($A5,'[1]Ocorrências 2022 (USADAS TCC Mi'!$A:$A,'[1]Ocorrências 2022 (USADAS TCC Mi'!DB:DB))</f>
        <v>#REF!</v>
      </c>
      <c r="DG5" s="8" t="str">
        <f t="array" ref="DG5">IF($D5="erro",XLOOKUP($A5,'Ocorrências 2022 (TODAS)'!$A:$A,'Ocorrências 2022 (TODAS)'!DC:DC),XLOOKUP($A5,'[1]Ocorrências 2022 (USADAS TCC Mi'!$A:$A,'[1]Ocorrências 2022 (USADAS TCC Mi'!DC:DC))</f>
        <v>#REF!</v>
      </c>
    </row>
    <row r="6">
      <c r="A6" s="105">
        <v>100.0</v>
      </c>
      <c r="B6" s="164">
        <v>100.0</v>
      </c>
      <c r="D6" s="8" t="str">
        <f t="shared" si="1"/>
        <v>Ok</v>
      </c>
      <c r="F6" s="8" t="str">
        <f t="array" ref="F6">IF($D6="erro",XLOOKUP($A6,'Ocorrências 2022 (TODAS)'!$A:$A,'Ocorrências 2022 (TODAS)'!B:B),XLOOKUP($A6,'[1]Ocorrências 2022 (USADAS TCC Mi'!$A:$A,'[1]Ocorrências 2022 (USADAS TCC Mi'!B:B))</f>
        <v>#REF!</v>
      </c>
      <c r="G6" s="8" t="str">
        <f t="array" ref="G6">IF($D6="erro",XLOOKUP($A6,'Ocorrências 2022 (TODAS)'!$A:$A,'Ocorrências 2022 (TODAS)'!C:C),XLOOKUP($A6,'[1]Ocorrências 2022 (USADAS TCC Mi'!$A:$A,'[1]Ocorrências 2022 (USADAS TCC Mi'!C:C))</f>
        <v>#REF!</v>
      </c>
      <c r="H6" s="8" t="str">
        <f t="array" ref="H6">IF($D6="erro",XLOOKUP($A6,'Ocorrências 2022 (TODAS)'!$A:$A,'Ocorrências 2022 (TODAS)'!D:D),XLOOKUP($A6,'[1]Ocorrências 2022 (USADAS TCC Mi'!$A:$A,'[1]Ocorrências 2022 (USADAS TCC Mi'!D:D))</f>
        <v>#REF!</v>
      </c>
      <c r="I6" s="8" t="str">
        <f t="array" ref="I6">IF($D6="erro",XLOOKUP($A6,'Ocorrências 2022 (TODAS)'!$A:$A,'Ocorrências 2022 (TODAS)'!E:E),XLOOKUP($A6,'[1]Ocorrências 2022 (USADAS TCC Mi'!$A:$A,'[1]Ocorrências 2022 (USADAS TCC Mi'!E:E))</f>
        <v>#REF!</v>
      </c>
      <c r="J6" s="8" t="str">
        <f t="array" ref="J6">IF($D6="erro",XLOOKUP($A6,'Ocorrências 2022 (TODAS)'!$A:$A,'Ocorrências 2022 (TODAS)'!F:F),XLOOKUP($A6,'[1]Ocorrências 2022 (USADAS TCC Mi'!$A:$A,'[1]Ocorrências 2022 (USADAS TCC Mi'!F:F))</f>
        <v>#REF!</v>
      </c>
      <c r="K6" s="8" t="str">
        <f t="array" ref="K6">IF($D6="erro",XLOOKUP($A6,'Ocorrências 2022 (TODAS)'!$A:$A,'Ocorrências 2022 (TODAS)'!G:G),XLOOKUP($A6,'[1]Ocorrências 2022 (USADAS TCC Mi'!$A:$A,'[1]Ocorrências 2022 (USADAS TCC Mi'!G:G))</f>
        <v>#REF!</v>
      </c>
      <c r="L6" s="8" t="str">
        <f t="array" ref="L6">IF($D6="erro",XLOOKUP($A6,'Ocorrências 2022 (TODAS)'!$A:$A,'Ocorrências 2022 (TODAS)'!H:H),XLOOKUP($A6,'[1]Ocorrências 2022 (USADAS TCC Mi'!$A:$A,'[1]Ocorrências 2022 (USADAS TCC Mi'!H:H))</f>
        <v>#REF!</v>
      </c>
      <c r="M6" s="8" t="str">
        <f t="array" ref="M6">IF($D6="erro",XLOOKUP($A6,'Ocorrências 2022 (TODAS)'!$A:$A,'Ocorrências 2022 (TODAS)'!I:I),XLOOKUP($A6,'[1]Ocorrências 2022 (USADAS TCC Mi'!$A:$A,'[1]Ocorrências 2022 (USADAS TCC Mi'!I:I))</f>
        <v>#REF!</v>
      </c>
      <c r="N6" s="8" t="str">
        <f t="array" ref="N6">IF($D6="erro",XLOOKUP($A6,'Ocorrências 2022 (TODAS)'!$A:$A,'Ocorrências 2022 (TODAS)'!J:J),XLOOKUP($A6,'[1]Ocorrências 2022 (USADAS TCC Mi'!$A:$A,'[1]Ocorrências 2022 (USADAS TCC Mi'!J:J))</f>
        <v>#REF!</v>
      </c>
      <c r="O6" s="8" t="str">
        <f t="array" ref="O6">IF($D6="erro",XLOOKUP($A6,'Ocorrências 2022 (TODAS)'!$A:$A,'Ocorrências 2022 (TODAS)'!K:K),XLOOKUP($A6,'[1]Ocorrências 2022 (USADAS TCC Mi'!$A:$A,'[1]Ocorrências 2022 (USADAS TCC Mi'!K:K))</f>
        <v>#REF!</v>
      </c>
      <c r="P6" s="8" t="str">
        <f t="array" ref="P6">IF($D6="erro",XLOOKUP($A6,'Ocorrências 2022 (TODAS)'!$A:$A,'Ocorrências 2022 (TODAS)'!L:L),XLOOKUP($A6,'[1]Ocorrências 2022 (USADAS TCC Mi'!$A:$A,'[1]Ocorrências 2022 (USADAS TCC Mi'!L:L))</f>
        <v>#REF!</v>
      </c>
      <c r="Q6" s="8" t="str">
        <f t="array" ref="Q6">IF($D6="erro",XLOOKUP($A6,'Ocorrências 2022 (TODAS)'!$A:$A,'Ocorrências 2022 (TODAS)'!M:M),XLOOKUP($A6,'[1]Ocorrências 2022 (USADAS TCC Mi'!$A:$A,'[1]Ocorrências 2022 (USADAS TCC Mi'!M:M))</f>
        <v>#REF!</v>
      </c>
      <c r="R6" s="8" t="str">
        <f t="array" ref="R6">IF($D6="erro",XLOOKUP($A6,'Ocorrências 2022 (TODAS)'!$A:$A,'Ocorrências 2022 (TODAS)'!N:N),XLOOKUP($A6,'[1]Ocorrências 2022 (USADAS TCC Mi'!$A:$A,'[1]Ocorrências 2022 (USADAS TCC Mi'!N:N))</f>
        <v>#REF!</v>
      </c>
      <c r="S6" s="8" t="str">
        <f t="array" ref="S6">IF($D6="erro",XLOOKUP($A6,'Ocorrências 2022 (TODAS)'!$A:$A,'Ocorrências 2022 (TODAS)'!O:O),XLOOKUP($A6,'[1]Ocorrências 2022 (USADAS TCC Mi'!$A:$A,'[1]Ocorrências 2022 (USADAS TCC Mi'!O:O))</f>
        <v>#REF!</v>
      </c>
      <c r="T6" s="8" t="str">
        <f t="array" ref="T6">IF($D6="erro",XLOOKUP($A6,'Ocorrências 2022 (TODAS)'!$A:$A,'Ocorrências 2022 (TODAS)'!P:P),XLOOKUP($A6,'[1]Ocorrências 2022 (USADAS TCC Mi'!$A:$A,'[1]Ocorrências 2022 (USADAS TCC Mi'!P:P))</f>
        <v>#REF!</v>
      </c>
      <c r="U6" s="8" t="str">
        <f t="array" ref="U6">IF($D6="erro",XLOOKUP($A6,'Ocorrências 2022 (TODAS)'!$A:$A,'Ocorrências 2022 (TODAS)'!Q:Q),XLOOKUP($A6,'[1]Ocorrências 2022 (USADAS TCC Mi'!$A:$A,'[1]Ocorrências 2022 (USADAS TCC Mi'!Q:Q))</f>
        <v>#REF!</v>
      </c>
      <c r="V6" s="8" t="str">
        <f t="array" ref="V6">IF($D6="erro",XLOOKUP($A6,'Ocorrências 2022 (TODAS)'!$A:$A,'Ocorrências 2022 (TODAS)'!R:R),XLOOKUP($A6,'[1]Ocorrências 2022 (USADAS TCC Mi'!$A:$A,'[1]Ocorrências 2022 (USADAS TCC Mi'!R:R))</f>
        <v>#REF!</v>
      </c>
      <c r="W6" s="8" t="str">
        <f t="array" ref="W6">IF($D6="erro",XLOOKUP($A6,'Ocorrências 2022 (TODAS)'!$A:$A,'Ocorrências 2022 (TODAS)'!S:S),XLOOKUP($A6,'[1]Ocorrências 2022 (USADAS TCC Mi'!$A:$A,'[1]Ocorrências 2022 (USADAS TCC Mi'!S:S))</f>
        <v>#REF!</v>
      </c>
      <c r="X6" s="8" t="str">
        <f t="array" ref="X6">IF($D6="erro",XLOOKUP($A6,'Ocorrências 2022 (TODAS)'!$A:$A,'Ocorrências 2022 (TODAS)'!T:T),XLOOKUP($A6,'[1]Ocorrências 2022 (USADAS TCC Mi'!$A:$A,'[1]Ocorrências 2022 (USADAS TCC Mi'!T:T))</f>
        <v>#REF!</v>
      </c>
      <c r="Y6" s="8" t="str">
        <f t="array" ref="Y6">IF($D6="erro",XLOOKUP($A6,'Ocorrências 2022 (TODAS)'!$A:$A,'Ocorrências 2022 (TODAS)'!U:U),XLOOKUP($A6,'[1]Ocorrências 2022 (USADAS TCC Mi'!$A:$A,'[1]Ocorrências 2022 (USADAS TCC Mi'!U:U))</f>
        <v>#REF!</v>
      </c>
      <c r="Z6" s="162" t="str">
        <f t="array" ref="Z6">IF($D6="erro",XLOOKUP($A6,'Ocorrências 2022 (TODAS)'!$A:$A,'Ocorrências 2022 (TODAS)'!V:V),XLOOKUP($A6,'[1]Ocorrências 2022 (USADAS TCC Mi'!$A:$A,'[1]Ocorrências 2022 (USADAS TCC Mi'!V:V))</f>
        <v>#REF!</v>
      </c>
      <c r="AA6" s="162" t="str">
        <f t="array" ref="AA6">IF($D6="erro",XLOOKUP($A6,'Ocorrências 2022 (TODAS)'!$A:$A,'Ocorrências 2022 (TODAS)'!W:W),XLOOKUP($A6,'[1]Ocorrências 2022 (USADAS TCC Mi'!$A:$A,'[1]Ocorrências 2022 (USADAS TCC Mi'!W:W))</f>
        <v>#REF!</v>
      </c>
      <c r="AB6" s="8" t="str">
        <f t="array" ref="AB6">IF($D6="erro",XLOOKUP($A6,'Ocorrências 2022 (TODAS)'!$A:$A,'Ocorrências 2022 (TODAS)'!X:X),XLOOKUP($A6,'[1]Ocorrências 2022 (USADAS TCC Mi'!$A:$A,'[1]Ocorrências 2022 (USADAS TCC Mi'!X:X))</f>
        <v>#REF!</v>
      </c>
      <c r="AC6" s="8" t="str">
        <f t="array" ref="AC6">IF($D6="erro",XLOOKUP($A6,'Ocorrências 2022 (TODAS)'!$A:$A,'Ocorrências 2022 (TODAS)'!Y:Y),XLOOKUP($A6,'[1]Ocorrências 2022 (USADAS TCC Mi'!$A:$A,'[1]Ocorrências 2022 (USADAS TCC Mi'!Y:Y))</f>
        <v>#REF!</v>
      </c>
      <c r="AD6" s="8" t="str">
        <f t="array" ref="AD6">IF($D6="erro",XLOOKUP($A6,'Ocorrências 2022 (TODAS)'!$A:$A,'Ocorrências 2022 (TODAS)'!Z:Z),XLOOKUP($A6,'[1]Ocorrências 2022 (USADAS TCC Mi'!$A:$A,'[1]Ocorrências 2022 (USADAS TCC Mi'!Z:Z))</f>
        <v>#REF!</v>
      </c>
      <c r="AE6" s="8" t="str">
        <f t="array" ref="AE6">IF($D6="erro",XLOOKUP($A6,'Ocorrências 2022 (TODAS)'!$A:$A,'Ocorrências 2022 (TODAS)'!AA:AA),XLOOKUP($A6,'[1]Ocorrências 2022 (USADAS TCC Mi'!$A:$A,'[1]Ocorrências 2022 (USADAS TCC Mi'!AA:AA))</f>
        <v>#REF!</v>
      </c>
      <c r="AF6" s="8" t="str">
        <f t="array" ref="AF6">IF($D6="erro",XLOOKUP($A6,'Ocorrências 2022 (TODAS)'!$A:$A,'Ocorrências 2022 (TODAS)'!AB:AB),XLOOKUP($A6,'[1]Ocorrências 2022 (USADAS TCC Mi'!$A:$A,'[1]Ocorrências 2022 (USADAS TCC Mi'!AB:AB))</f>
        <v>#REF!</v>
      </c>
      <c r="AG6" s="8" t="str">
        <f t="array" ref="AG6">IF($D6="erro",XLOOKUP($A6,'Ocorrências 2022 (TODAS)'!$A:$A,'Ocorrências 2022 (TODAS)'!AC:AC),XLOOKUP($A6,'[1]Ocorrências 2022 (USADAS TCC Mi'!$A:$A,'[1]Ocorrências 2022 (USADAS TCC Mi'!AC:AC))</f>
        <v>#REF!</v>
      </c>
      <c r="AH6" s="8" t="str">
        <f t="array" ref="AH6">IF($D6="erro",XLOOKUP($A6,'Ocorrências 2022 (TODAS)'!$A:$A,'Ocorrências 2022 (TODAS)'!AD:AD),XLOOKUP($A6,'[1]Ocorrências 2022 (USADAS TCC Mi'!$A:$A,'[1]Ocorrências 2022 (USADAS TCC Mi'!AD:AD))</f>
        <v>#REF!</v>
      </c>
      <c r="AI6" s="8" t="str">
        <f t="array" ref="AI6">IF($D6="erro",XLOOKUP($A6,'Ocorrências 2022 (TODAS)'!$A:$A,'Ocorrências 2022 (TODAS)'!AE:AE),XLOOKUP($A6,'[1]Ocorrências 2022 (USADAS TCC Mi'!$A:$A,'[1]Ocorrências 2022 (USADAS TCC Mi'!AE:AE))</f>
        <v>#REF!</v>
      </c>
      <c r="AJ6" s="8" t="str">
        <f t="array" ref="AJ6">IF($D6="erro",XLOOKUP($A6,'Ocorrências 2022 (TODAS)'!$A:$A,'Ocorrências 2022 (TODAS)'!AF:AF),XLOOKUP($A6,'[1]Ocorrências 2022 (USADAS TCC Mi'!$A:$A,'[1]Ocorrências 2022 (USADAS TCC Mi'!AF:AF))</f>
        <v>#REF!</v>
      </c>
      <c r="AK6" s="8" t="str">
        <f t="array" ref="AK6">IF($D6="erro",XLOOKUP($A6,'Ocorrências 2022 (TODAS)'!$A:$A,'Ocorrências 2022 (TODAS)'!AG:AG),XLOOKUP($A6,'[1]Ocorrências 2022 (USADAS TCC Mi'!$A:$A,'[1]Ocorrências 2022 (USADAS TCC Mi'!AG:AG))</f>
        <v>#REF!</v>
      </c>
      <c r="AL6" s="8" t="str">
        <f t="array" ref="AL6">IF($D6="erro",XLOOKUP($A6,'Ocorrências 2022 (TODAS)'!$A:$A,'Ocorrências 2022 (TODAS)'!AH:AH),XLOOKUP($A6,'[1]Ocorrências 2022 (USADAS TCC Mi'!$A:$A,'[1]Ocorrências 2022 (USADAS TCC Mi'!AH:AH))</f>
        <v>#REF!</v>
      </c>
      <c r="AM6" s="8" t="str">
        <f t="array" ref="AM6">IF($D6="erro",XLOOKUP($A6,'Ocorrências 2022 (TODAS)'!$A:$A,'Ocorrências 2022 (TODAS)'!AI:AI),XLOOKUP($A6,'[1]Ocorrências 2022 (USADAS TCC Mi'!$A:$A,'[1]Ocorrências 2022 (USADAS TCC Mi'!AI:AI))</f>
        <v>#REF!</v>
      </c>
      <c r="AN6" s="8" t="str">
        <f t="array" ref="AN6">IF($D6="erro",XLOOKUP($A6,'Ocorrências 2022 (TODAS)'!$A:$A,'Ocorrências 2022 (TODAS)'!AJ:AJ),XLOOKUP($A6,'[1]Ocorrências 2022 (USADAS TCC Mi'!$A:$A,'[1]Ocorrências 2022 (USADAS TCC Mi'!AJ:AJ))</f>
        <v>#REF!</v>
      </c>
      <c r="AO6" s="8" t="str">
        <f t="array" ref="AO6">IF($D6="erro",XLOOKUP($A6,'Ocorrências 2022 (TODAS)'!$A:$A,'Ocorrências 2022 (TODAS)'!AK:AK),XLOOKUP($A6,'[1]Ocorrências 2022 (USADAS TCC Mi'!$A:$A,'[1]Ocorrências 2022 (USADAS TCC Mi'!AK:AK))</f>
        <v>#REF!</v>
      </c>
      <c r="AP6" s="8" t="str">
        <f t="array" ref="AP6">IF($D6="erro",XLOOKUP($A6,'Ocorrências 2022 (TODAS)'!$A:$A,'Ocorrências 2022 (TODAS)'!AL:AL),XLOOKUP($A6,'[1]Ocorrências 2022 (USADAS TCC Mi'!$A:$A,'[1]Ocorrências 2022 (USADAS TCC Mi'!AL:AL))</f>
        <v>#REF!</v>
      </c>
      <c r="AQ6" s="8" t="str">
        <f t="array" ref="AQ6">IF($D6="erro",XLOOKUP($A6,'Ocorrências 2022 (TODAS)'!$A:$A,'Ocorrências 2022 (TODAS)'!AM:AM),XLOOKUP($A6,'[1]Ocorrências 2022 (USADAS TCC Mi'!$A:$A,'[1]Ocorrências 2022 (USADAS TCC Mi'!AM:AM))</f>
        <v>#REF!</v>
      </c>
      <c r="AR6" s="8" t="str">
        <f t="array" ref="AR6">IF($D6="erro",XLOOKUP($A6,'Ocorrências 2022 (TODAS)'!$A:$A,'Ocorrências 2022 (TODAS)'!AN:AN),XLOOKUP($A6,'[1]Ocorrências 2022 (USADAS TCC Mi'!$A:$A,'[1]Ocorrências 2022 (USADAS TCC Mi'!AN:AN))</f>
        <v>#REF!</v>
      </c>
      <c r="AS6" s="8" t="str">
        <f t="array" ref="AS6">IF($D6="erro",XLOOKUP($A6,'Ocorrências 2022 (TODAS)'!$A:$A,'Ocorrências 2022 (TODAS)'!AO:AO),XLOOKUP($A6,'[1]Ocorrências 2022 (USADAS TCC Mi'!$A:$A,'[1]Ocorrências 2022 (USADAS TCC Mi'!AO:AO))</f>
        <v>#REF!</v>
      </c>
      <c r="AT6" s="8" t="str">
        <f t="array" ref="AT6">IF($D6="erro",XLOOKUP($A6,'Ocorrências 2022 (TODAS)'!$A:$A,'Ocorrências 2022 (TODAS)'!AP:AP),XLOOKUP($A6,'[1]Ocorrências 2022 (USADAS TCC Mi'!$A:$A,'[1]Ocorrências 2022 (USADAS TCC Mi'!AP:AP))</f>
        <v>#REF!</v>
      </c>
      <c r="AU6" s="8" t="str">
        <f t="array" ref="AU6">IF($D6="erro",XLOOKUP($A6,'Ocorrências 2022 (TODAS)'!$A:$A,'Ocorrências 2022 (TODAS)'!AQ:AQ),XLOOKUP($A6,'[1]Ocorrências 2022 (USADAS TCC Mi'!$A:$A,'[1]Ocorrências 2022 (USADAS TCC Mi'!AQ:AQ))</f>
        <v>#REF!</v>
      </c>
      <c r="AV6" s="8" t="str">
        <f t="array" ref="AV6">IF($D6="erro",XLOOKUP($A6,'Ocorrências 2022 (TODAS)'!$A:$A,'Ocorrências 2022 (TODAS)'!AR:AR),XLOOKUP($A6,'[1]Ocorrências 2022 (USADAS TCC Mi'!$A:$A,'[1]Ocorrências 2022 (USADAS TCC Mi'!AR:AR))</f>
        <v>#REF!</v>
      </c>
      <c r="AW6" s="8" t="str">
        <f t="array" ref="AW6">IF($D6="erro",XLOOKUP($A6,'Ocorrências 2022 (TODAS)'!$A:$A,'Ocorrências 2022 (TODAS)'!AS:AS),XLOOKUP($A6,'[1]Ocorrências 2022 (USADAS TCC Mi'!$A:$A,'[1]Ocorrências 2022 (USADAS TCC Mi'!AS:AS))</f>
        <v>#REF!</v>
      </c>
      <c r="AX6" s="8" t="str">
        <f t="array" ref="AX6">IF($D6="erro",XLOOKUP($A6,'Ocorrências 2022 (TODAS)'!$A:$A,'Ocorrências 2022 (TODAS)'!AT:AT),XLOOKUP($A6,'[1]Ocorrências 2022 (USADAS TCC Mi'!$A:$A,'[1]Ocorrências 2022 (USADAS TCC Mi'!AT:AT))</f>
        <v>#REF!</v>
      </c>
      <c r="AY6" s="8" t="str">
        <f t="array" ref="AY6">IF($D6="erro",XLOOKUP($A6,'Ocorrências 2022 (TODAS)'!$A:$A,'Ocorrências 2022 (TODAS)'!AU:AU),XLOOKUP($A6,'[1]Ocorrências 2022 (USADAS TCC Mi'!$A:$A,'[1]Ocorrências 2022 (USADAS TCC Mi'!AU:AU))</f>
        <v>#REF!</v>
      </c>
      <c r="AZ6" s="8" t="str">
        <f t="array" ref="AZ6">IF($D6="erro",XLOOKUP($A6,'Ocorrências 2022 (TODAS)'!$A:$A,'Ocorrências 2022 (TODAS)'!AV:AV),XLOOKUP($A6,'[1]Ocorrências 2022 (USADAS TCC Mi'!$A:$A,'[1]Ocorrências 2022 (USADAS TCC Mi'!AV:AV))</f>
        <v>#REF!</v>
      </c>
      <c r="BA6" s="8" t="str">
        <f t="array" ref="BA6">IF($D6="erro",XLOOKUP($A6,'Ocorrências 2022 (TODAS)'!$A:$A,'Ocorrências 2022 (TODAS)'!AW:AW),XLOOKUP($A6,'[1]Ocorrências 2022 (USADAS TCC Mi'!$A:$A,'[1]Ocorrências 2022 (USADAS TCC Mi'!AW:AW))</f>
        <v>#REF!</v>
      </c>
      <c r="BB6" s="8" t="str">
        <f t="array" ref="BB6">IF($D6="erro",XLOOKUP($A6,'Ocorrências 2022 (TODAS)'!$A:$A,'Ocorrências 2022 (TODAS)'!AX:AX),XLOOKUP($A6,'[1]Ocorrências 2022 (USADAS TCC Mi'!$A:$A,'[1]Ocorrências 2022 (USADAS TCC Mi'!AX:AX))</f>
        <v>#REF!</v>
      </c>
      <c r="BC6" s="8" t="str">
        <f t="array" ref="BC6">IF($D6="erro",XLOOKUP($A6,'Ocorrências 2022 (TODAS)'!$A:$A,'Ocorrências 2022 (TODAS)'!AY:AY),XLOOKUP($A6,'[1]Ocorrências 2022 (USADAS TCC Mi'!$A:$A,'[1]Ocorrências 2022 (USADAS TCC Mi'!AY:AY))</f>
        <v>#REF!</v>
      </c>
      <c r="BD6" s="8" t="str">
        <f t="array" ref="BD6">IF($D6="erro",XLOOKUP($A6,'Ocorrências 2022 (TODAS)'!$A:$A,'Ocorrências 2022 (TODAS)'!AZ:AZ),XLOOKUP($A6,'[1]Ocorrências 2022 (USADAS TCC Mi'!$A:$A,'[1]Ocorrências 2022 (USADAS TCC Mi'!AZ:AZ))</f>
        <v>#REF!</v>
      </c>
      <c r="BE6" s="8" t="str">
        <f t="array" ref="BE6">IF($D6="erro",XLOOKUP($A6,'Ocorrências 2022 (TODAS)'!$A:$A,'Ocorrências 2022 (TODAS)'!BA:BA),XLOOKUP($A6,'[1]Ocorrências 2022 (USADAS TCC Mi'!$A:$A,'[1]Ocorrências 2022 (USADAS TCC Mi'!BA:BA))</f>
        <v>#REF!</v>
      </c>
      <c r="BF6" s="8" t="str">
        <f t="array" ref="BF6">IF($D6="erro",XLOOKUP($A6,'Ocorrências 2022 (TODAS)'!$A:$A,'Ocorrências 2022 (TODAS)'!BB:BB),XLOOKUP($A6,'[1]Ocorrências 2022 (USADAS TCC Mi'!$A:$A,'[1]Ocorrências 2022 (USADAS TCC Mi'!BB:BB))</f>
        <v>#REF!</v>
      </c>
      <c r="BG6" s="8" t="str">
        <f t="array" ref="BG6">IF($D6="erro",XLOOKUP($A6,'Ocorrências 2022 (TODAS)'!$A:$A,'Ocorrências 2022 (TODAS)'!BC:BC),XLOOKUP($A6,'[1]Ocorrências 2022 (USADAS TCC Mi'!$A:$A,'[1]Ocorrências 2022 (USADAS TCC Mi'!BC:BC))</f>
        <v>#REF!</v>
      </c>
      <c r="BH6" s="8" t="str">
        <f t="array" ref="BH6">IF($D6="erro",XLOOKUP($A6,'Ocorrências 2022 (TODAS)'!$A:$A,'Ocorrências 2022 (TODAS)'!BD:BD),XLOOKUP($A6,'[1]Ocorrências 2022 (USADAS TCC Mi'!$A:$A,'[1]Ocorrências 2022 (USADAS TCC Mi'!BD:BD))</f>
        <v>#REF!</v>
      </c>
      <c r="BI6" s="8" t="str">
        <f t="array" ref="BI6">IF($D6="erro",XLOOKUP($A6,'Ocorrências 2022 (TODAS)'!$A:$A,'Ocorrências 2022 (TODAS)'!BE:BE),XLOOKUP($A6,'[1]Ocorrências 2022 (USADAS TCC Mi'!$A:$A,'[1]Ocorrências 2022 (USADAS TCC Mi'!BE:BE))</f>
        <v>#REF!</v>
      </c>
      <c r="BJ6" s="8" t="str">
        <f t="array" ref="BJ6">IF($D6="erro",XLOOKUP($A6,'Ocorrências 2022 (TODAS)'!$A:$A,'Ocorrências 2022 (TODAS)'!BF:BF),XLOOKUP($A6,'[1]Ocorrências 2022 (USADAS TCC Mi'!$A:$A,'[1]Ocorrências 2022 (USADAS TCC Mi'!BF:BF))</f>
        <v>#REF!</v>
      </c>
      <c r="BK6" s="8" t="str">
        <f t="array" ref="BK6">IF($D6="erro",XLOOKUP($A6,'Ocorrências 2022 (TODAS)'!$A:$A,'Ocorrências 2022 (TODAS)'!BG:BG),XLOOKUP($A6,'[1]Ocorrências 2022 (USADAS TCC Mi'!$A:$A,'[1]Ocorrências 2022 (USADAS TCC Mi'!BG:BG))</f>
        <v>#REF!</v>
      </c>
      <c r="BL6" s="8" t="str">
        <f t="array" ref="BL6">IF($D6="erro",XLOOKUP($A6,'Ocorrências 2022 (TODAS)'!$A:$A,'Ocorrências 2022 (TODAS)'!BH:BH),XLOOKUP($A6,'[1]Ocorrências 2022 (USADAS TCC Mi'!$A:$A,'[1]Ocorrências 2022 (USADAS TCC Mi'!BH:BH))</f>
        <v>#REF!</v>
      </c>
      <c r="BM6" s="8" t="str">
        <f t="array" ref="BM6">IF($D6="erro",XLOOKUP($A6,'Ocorrências 2022 (TODAS)'!$A:$A,'Ocorrências 2022 (TODAS)'!BI:BI),XLOOKUP($A6,'[1]Ocorrências 2022 (USADAS TCC Mi'!$A:$A,'[1]Ocorrências 2022 (USADAS TCC Mi'!BI:BI))</f>
        <v>#REF!</v>
      </c>
      <c r="BN6" s="8" t="str">
        <f t="array" ref="BN6">IF($D6="erro",XLOOKUP($A6,'Ocorrências 2022 (TODAS)'!$A:$A,'Ocorrências 2022 (TODAS)'!BJ:BJ),XLOOKUP($A6,'[1]Ocorrências 2022 (USADAS TCC Mi'!$A:$A,'[1]Ocorrências 2022 (USADAS TCC Mi'!BJ:BJ))</f>
        <v>#REF!</v>
      </c>
      <c r="BO6" s="8" t="str">
        <f t="array" ref="BO6">IF($D6="erro",XLOOKUP($A6,'Ocorrências 2022 (TODAS)'!$A:$A,'Ocorrências 2022 (TODAS)'!BK:BK),XLOOKUP($A6,'[1]Ocorrências 2022 (USADAS TCC Mi'!$A:$A,'[1]Ocorrências 2022 (USADAS TCC Mi'!BK:BK))</f>
        <v>#REF!</v>
      </c>
      <c r="BP6" s="8" t="str">
        <f t="array" ref="BP6">IF($D6="erro",XLOOKUP($A6,'Ocorrências 2022 (TODAS)'!$A:$A,'Ocorrências 2022 (TODAS)'!BL:BL),XLOOKUP($A6,'[1]Ocorrências 2022 (USADAS TCC Mi'!$A:$A,'[1]Ocorrências 2022 (USADAS TCC Mi'!BL:BL))</f>
        <v>#REF!</v>
      </c>
      <c r="BQ6" s="8" t="str">
        <f t="array" ref="BQ6">IF($D6="erro",XLOOKUP($A6,'Ocorrências 2022 (TODAS)'!$A:$A,'Ocorrências 2022 (TODAS)'!BM:BM),XLOOKUP($A6,'[1]Ocorrências 2022 (USADAS TCC Mi'!$A:$A,'[1]Ocorrências 2022 (USADAS TCC Mi'!BM:BM))</f>
        <v>#REF!</v>
      </c>
      <c r="BR6" s="8" t="str">
        <f t="array" ref="BR6">IF($D6="erro",XLOOKUP($A6,'Ocorrências 2022 (TODAS)'!$A:$A,'Ocorrências 2022 (TODAS)'!BN:BN),XLOOKUP($A6,'[1]Ocorrências 2022 (USADAS TCC Mi'!$A:$A,'[1]Ocorrências 2022 (USADAS TCC Mi'!BN:BN))</f>
        <v>#REF!</v>
      </c>
      <c r="BS6" s="8" t="str">
        <f t="array" ref="BS6">IF($D6="erro",XLOOKUP($A6,'Ocorrências 2022 (TODAS)'!$A:$A,'Ocorrências 2022 (TODAS)'!BO:BO),XLOOKUP($A6,'[1]Ocorrências 2022 (USADAS TCC Mi'!$A:$A,'[1]Ocorrências 2022 (USADAS TCC Mi'!BO:BO))</f>
        <v>#REF!</v>
      </c>
      <c r="BT6" s="8" t="str">
        <f t="array" ref="BT6">IF($D6="erro",XLOOKUP($A6,'Ocorrências 2022 (TODAS)'!$A:$A,'Ocorrências 2022 (TODAS)'!BP:BP),XLOOKUP($A6,'[1]Ocorrências 2022 (USADAS TCC Mi'!$A:$A,'[1]Ocorrências 2022 (USADAS TCC Mi'!BP:BP))</f>
        <v>#REF!</v>
      </c>
      <c r="BU6" s="8" t="str">
        <f t="array" ref="BU6">IF($D6="erro",XLOOKUP($A6,'Ocorrências 2022 (TODAS)'!$A:$A,'Ocorrências 2022 (TODAS)'!BQ:BQ),XLOOKUP($A6,'[1]Ocorrências 2022 (USADAS TCC Mi'!$A:$A,'[1]Ocorrências 2022 (USADAS TCC Mi'!BQ:BQ))</f>
        <v>#REF!</v>
      </c>
      <c r="BV6" s="8" t="str">
        <f t="array" ref="BV6">IF($D6="erro",XLOOKUP($A6,'Ocorrências 2022 (TODAS)'!$A:$A,'Ocorrências 2022 (TODAS)'!BR:BR),XLOOKUP($A6,'[1]Ocorrências 2022 (USADAS TCC Mi'!$A:$A,'[1]Ocorrências 2022 (USADAS TCC Mi'!BR:BR))</f>
        <v>#REF!</v>
      </c>
      <c r="BW6" s="8" t="str">
        <f t="array" ref="BW6">IF($D6="erro",XLOOKUP($A6,'Ocorrências 2022 (TODAS)'!$A:$A,'Ocorrências 2022 (TODAS)'!BS:BS),XLOOKUP($A6,'[1]Ocorrências 2022 (USADAS TCC Mi'!$A:$A,'[1]Ocorrências 2022 (USADAS TCC Mi'!BS:BS))</f>
        <v>#REF!</v>
      </c>
      <c r="BX6" s="8" t="str">
        <f t="array" ref="BX6">IF($D6="erro",XLOOKUP($A6,'Ocorrências 2022 (TODAS)'!$A:$A,'Ocorrências 2022 (TODAS)'!BT:BT),XLOOKUP($A6,'[1]Ocorrências 2022 (USADAS TCC Mi'!$A:$A,'[1]Ocorrências 2022 (USADAS TCC Mi'!BT:BT))</f>
        <v>#REF!</v>
      </c>
      <c r="BY6" s="8" t="str">
        <f t="array" ref="BY6">IF($D6="erro",XLOOKUP($A6,'Ocorrências 2022 (TODAS)'!$A:$A,'Ocorrências 2022 (TODAS)'!BU:BU),XLOOKUP($A6,'[1]Ocorrências 2022 (USADAS TCC Mi'!$A:$A,'[1]Ocorrências 2022 (USADAS TCC Mi'!BU:BU))</f>
        <v>#REF!</v>
      </c>
      <c r="BZ6" s="8" t="str">
        <f t="array" ref="BZ6">IF($D6="erro",XLOOKUP($A6,'Ocorrências 2022 (TODAS)'!$A:$A,'Ocorrências 2022 (TODAS)'!BV:BV),XLOOKUP($A6,'[1]Ocorrências 2022 (USADAS TCC Mi'!$A:$A,'[1]Ocorrências 2022 (USADAS TCC Mi'!BV:BV))</f>
        <v>#REF!</v>
      </c>
      <c r="CA6" s="8" t="str">
        <f t="array" ref="CA6">IF($D6="erro",XLOOKUP($A6,'Ocorrências 2022 (TODAS)'!$A:$A,'Ocorrências 2022 (TODAS)'!BW:BW),XLOOKUP($A6,'[1]Ocorrências 2022 (USADAS TCC Mi'!$A:$A,'[1]Ocorrências 2022 (USADAS TCC Mi'!BW:BW))</f>
        <v>#REF!</v>
      </c>
      <c r="CB6" s="8" t="str">
        <f t="array" ref="CB6">IF($D6="erro",XLOOKUP($A6,'Ocorrências 2022 (TODAS)'!$A:$A,'Ocorrências 2022 (TODAS)'!BX:BX),XLOOKUP($A6,'[1]Ocorrências 2022 (USADAS TCC Mi'!$A:$A,'[1]Ocorrências 2022 (USADAS TCC Mi'!BX:BX))</f>
        <v>#REF!</v>
      </c>
      <c r="CC6" s="8" t="str">
        <f t="array" ref="CC6">IF($D6="erro",XLOOKUP($A6,'Ocorrências 2022 (TODAS)'!$A:$A,'Ocorrências 2022 (TODAS)'!BY:BY),XLOOKUP($A6,'[1]Ocorrências 2022 (USADAS TCC Mi'!$A:$A,'[1]Ocorrências 2022 (USADAS TCC Mi'!BY:BY))</f>
        <v>#REF!</v>
      </c>
      <c r="CD6" s="8" t="str">
        <f t="array" ref="CD6">IF($D6="erro",XLOOKUP($A6,'Ocorrências 2022 (TODAS)'!$A:$A,'Ocorrências 2022 (TODAS)'!BZ:BZ),XLOOKUP($A6,'[1]Ocorrências 2022 (USADAS TCC Mi'!$A:$A,'[1]Ocorrências 2022 (USADAS TCC Mi'!BZ:BZ))</f>
        <v>#REF!</v>
      </c>
      <c r="CE6" s="8" t="str">
        <f t="array" ref="CE6">IF($D6="erro",XLOOKUP($A6,'Ocorrências 2022 (TODAS)'!$A:$A,'Ocorrências 2022 (TODAS)'!CA:CA),XLOOKUP($A6,'[1]Ocorrências 2022 (USADAS TCC Mi'!$A:$A,'[1]Ocorrências 2022 (USADAS TCC Mi'!CA:CA))</f>
        <v>#REF!</v>
      </c>
      <c r="CF6" s="8" t="str">
        <f t="array" ref="CF6">IF($D6="erro",XLOOKUP($A6,'Ocorrências 2022 (TODAS)'!$A:$A,'Ocorrências 2022 (TODAS)'!CB:CB),XLOOKUP($A6,'[1]Ocorrências 2022 (USADAS TCC Mi'!$A:$A,'[1]Ocorrências 2022 (USADAS TCC Mi'!CB:CB))</f>
        <v>#REF!</v>
      </c>
      <c r="CG6" s="8" t="str">
        <f t="array" ref="CG6">IF($D6="erro",XLOOKUP($A6,'Ocorrências 2022 (TODAS)'!$A:$A,'Ocorrências 2022 (TODAS)'!CC:CC),XLOOKUP($A6,'[1]Ocorrências 2022 (USADAS TCC Mi'!$A:$A,'[1]Ocorrências 2022 (USADAS TCC Mi'!CC:CC))</f>
        <v>#REF!</v>
      </c>
      <c r="CH6" s="8" t="str">
        <f t="array" ref="CH6">IF($D6="erro",XLOOKUP($A6,'Ocorrências 2022 (TODAS)'!$A:$A,'Ocorrências 2022 (TODAS)'!CD:CD),XLOOKUP($A6,'[1]Ocorrências 2022 (USADAS TCC Mi'!$A:$A,'[1]Ocorrências 2022 (USADAS TCC Mi'!CD:CD))</f>
        <v>#REF!</v>
      </c>
      <c r="CI6" s="8" t="str">
        <f t="array" ref="CI6">IF($D6="erro",XLOOKUP($A6,'Ocorrências 2022 (TODAS)'!$A:$A,'Ocorrências 2022 (TODAS)'!CE:CE),XLOOKUP($A6,'[1]Ocorrências 2022 (USADAS TCC Mi'!$A:$A,'[1]Ocorrências 2022 (USADAS TCC Mi'!CE:CE))</f>
        <v>#REF!</v>
      </c>
      <c r="CJ6" s="8" t="str">
        <f t="array" ref="CJ6">IF($D6="erro",XLOOKUP($A6,'Ocorrências 2022 (TODAS)'!$A:$A,'Ocorrências 2022 (TODAS)'!CF:CF),XLOOKUP($A6,'[1]Ocorrências 2022 (USADAS TCC Mi'!$A:$A,'[1]Ocorrências 2022 (USADAS TCC Mi'!CF:CF))</f>
        <v>#REF!</v>
      </c>
      <c r="CK6" s="8" t="str">
        <f t="array" ref="CK6">IF($D6="erro",XLOOKUP($A6,'Ocorrências 2022 (TODAS)'!$A:$A,'Ocorrências 2022 (TODAS)'!CG:CG),XLOOKUP($A6,'[1]Ocorrências 2022 (USADAS TCC Mi'!$A:$A,'[1]Ocorrências 2022 (USADAS TCC Mi'!CG:CG))</f>
        <v>#REF!</v>
      </c>
      <c r="CL6" s="163" t="str">
        <f t="array" ref="CL6">IF($D6="erro",XLOOKUP($A6,'Ocorrências 2022 (TODAS)'!$A:$A,'Ocorrências 2022 (TODAS)'!CH:CH),XLOOKUP($A6,'[1]Ocorrências 2022 (USADAS TCC Mi'!$A:$A,'[1]Ocorrências 2022 (USADAS TCC Mi'!CH:CH))</f>
        <v>#REF!</v>
      </c>
      <c r="CM6" s="8" t="str">
        <f t="array" ref="CM6">IF($D6="erro",XLOOKUP($A6,'Ocorrências 2022 (TODAS)'!$A:$A,'Ocorrências 2022 (TODAS)'!CI:CI),XLOOKUP($A6,'[1]Ocorrências 2022 (USADAS TCC Mi'!$A:$A,'[1]Ocorrências 2022 (USADAS TCC Mi'!CI:CI))</f>
        <v>#REF!</v>
      </c>
      <c r="CN6" s="8" t="str">
        <f t="array" ref="CN6">IF($D6="erro",XLOOKUP($A6,'Ocorrências 2022 (TODAS)'!$A:$A,'Ocorrências 2022 (TODAS)'!CJ:CJ),XLOOKUP($A6,'[1]Ocorrências 2022 (USADAS TCC Mi'!$A:$A,'[1]Ocorrências 2022 (USADAS TCC Mi'!CJ:CJ))</f>
        <v>#REF!</v>
      </c>
      <c r="CO6" s="8" t="str">
        <f t="array" ref="CO6">IF($D6="erro",XLOOKUP($A6,'Ocorrências 2022 (TODAS)'!$A:$A,'Ocorrências 2022 (TODAS)'!CK:CK),XLOOKUP($A6,'[1]Ocorrências 2022 (USADAS TCC Mi'!$A:$A,'[1]Ocorrências 2022 (USADAS TCC Mi'!CK:CK))</f>
        <v>#REF!</v>
      </c>
      <c r="CP6" s="8" t="str">
        <f t="array" ref="CP6">IF($D6="erro",XLOOKUP($A6,'Ocorrências 2022 (TODAS)'!$A:$A,'Ocorrências 2022 (TODAS)'!CL:CL),XLOOKUP($A6,'[1]Ocorrências 2022 (USADAS TCC Mi'!$A:$A,'[1]Ocorrências 2022 (USADAS TCC Mi'!CL:CL))</f>
        <v>#REF!</v>
      </c>
      <c r="CQ6" s="8" t="str">
        <f t="array" ref="CQ6">IF($D6="erro",XLOOKUP($A6,'Ocorrências 2022 (TODAS)'!$A:$A,'Ocorrências 2022 (TODAS)'!CM:CM),XLOOKUP($A6,'[1]Ocorrências 2022 (USADAS TCC Mi'!$A:$A,'[1]Ocorrências 2022 (USADAS TCC Mi'!CM:CM))</f>
        <v>#REF!</v>
      </c>
      <c r="CR6" s="8" t="str">
        <f t="array" ref="CR6">IF($D6="erro",XLOOKUP($A6,'Ocorrências 2022 (TODAS)'!$A:$A,'Ocorrências 2022 (TODAS)'!CN:CN),XLOOKUP($A6,'[1]Ocorrências 2022 (USADAS TCC Mi'!$A:$A,'[1]Ocorrências 2022 (USADAS TCC Mi'!CN:CN))</f>
        <v>#REF!</v>
      </c>
      <c r="CS6" s="8" t="str">
        <f t="array" ref="CS6">IF($D6="erro",XLOOKUP($A6,'Ocorrências 2022 (TODAS)'!$A:$A,'Ocorrências 2022 (TODAS)'!CO:CO),XLOOKUP($A6,'[1]Ocorrências 2022 (USADAS TCC Mi'!$A:$A,'[1]Ocorrências 2022 (USADAS TCC Mi'!CO:CO))</f>
        <v>#REF!</v>
      </c>
      <c r="CT6" s="8" t="str">
        <f t="array" ref="CT6">IF($D6="erro",XLOOKUP($A6,'Ocorrências 2022 (TODAS)'!$A:$A,'Ocorrências 2022 (TODAS)'!CP:CP),XLOOKUP($A6,'[1]Ocorrências 2022 (USADAS TCC Mi'!$A:$A,'[1]Ocorrências 2022 (USADAS TCC Mi'!CP:CP))</f>
        <v>#REF!</v>
      </c>
      <c r="CU6" s="8" t="str">
        <f t="array" ref="CU6">IF($D6="erro",XLOOKUP($A6,'Ocorrências 2022 (TODAS)'!$A:$A,'Ocorrências 2022 (TODAS)'!CQ:CQ),XLOOKUP($A6,'[1]Ocorrências 2022 (USADAS TCC Mi'!$A:$A,'[1]Ocorrências 2022 (USADAS TCC Mi'!CQ:CQ))</f>
        <v>#REF!</v>
      </c>
      <c r="CV6" s="8" t="str">
        <f t="array" ref="CV6">IF($D6="erro",XLOOKUP($A6,'Ocorrências 2022 (TODAS)'!$A:$A,'Ocorrências 2022 (TODAS)'!CR:CR),XLOOKUP($A6,'[1]Ocorrências 2022 (USADAS TCC Mi'!$A:$A,'[1]Ocorrências 2022 (USADAS TCC Mi'!CR:CR))</f>
        <v>#REF!</v>
      </c>
      <c r="CW6" s="8" t="str">
        <f t="array" ref="CW6">IF($D6="erro",XLOOKUP($A6,'Ocorrências 2022 (TODAS)'!$A:$A,'Ocorrências 2022 (TODAS)'!CS:CS),XLOOKUP($A6,'[1]Ocorrências 2022 (USADAS TCC Mi'!$A:$A,'[1]Ocorrências 2022 (USADAS TCC Mi'!CS:CS))</f>
        <v>#REF!</v>
      </c>
      <c r="CX6" s="8" t="str">
        <f t="array" ref="CX6">IF($D6="erro",XLOOKUP($A6,'Ocorrências 2022 (TODAS)'!$A:$A,'Ocorrências 2022 (TODAS)'!CT:CT),XLOOKUP($A6,'[1]Ocorrências 2022 (USADAS TCC Mi'!$A:$A,'[1]Ocorrências 2022 (USADAS TCC Mi'!CT:CT))</f>
        <v>#REF!</v>
      </c>
      <c r="CY6" s="8" t="str">
        <f t="array" ref="CY6">IF($D6="erro",XLOOKUP($A6,'Ocorrências 2022 (TODAS)'!$A:$A,'Ocorrências 2022 (TODAS)'!CU:CU),XLOOKUP($A6,'[1]Ocorrências 2022 (USADAS TCC Mi'!$A:$A,'[1]Ocorrências 2022 (USADAS TCC Mi'!CU:CU))</f>
        <v>#REF!</v>
      </c>
      <c r="CZ6" s="8" t="str">
        <f t="array" ref="CZ6">IF($D6="erro",XLOOKUP($A6,'Ocorrências 2022 (TODAS)'!$A:$A,'Ocorrências 2022 (TODAS)'!CV:CV),XLOOKUP($A6,'[1]Ocorrências 2022 (USADAS TCC Mi'!$A:$A,'[1]Ocorrências 2022 (USADAS TCC Mi'!CV:CV))</f>
        <v>#REF!</v>
      </c>
      <c r="DA6" s="8" t="str">
        <f t="array" ref="DA6">IF($D6="erro",XLOOKUP($A6,'Ocorrências 2022 (TODAS)'!$A:$A,'Ocorrências 2022 (TODAS)'!CW:CW),XLOOKUP($A6,'[1]Ocorrências 2022 (USADAS TCC Mi'!$A:$A,'[1]Ocorrências 2022 (USADAS TCC Mi'!CW:CW))</f>
        <v>#REF!</v>
      </c>
      <c r="DB6" s="8" t="str">
        <f t="array" ref="DB6">IF($D6="erro",XLOOKUP($A6,'Ocorrências 2022 (TODAS)'!$A:$A,'Ocorrências 2022 (TODAS)'!CX:CX),XLOOKUP($A6,'[1]Ocorrências 2022 (USADAS TCC Mi'!$A:$A,'[1]Ocorrências 2022 (USADAS TCC Mi'!CX:CX))</f>
        <v>#REF!</v>
      </c>
      <c r="DC6" s="8" t="str">
        <f t="array" ref="DC6">IF($D6="erro",XLOOKUP($A6,'Ocorrências 2022 (TODAS)'!$A:$A,'Ocorrências 2022 (TODAS)'!CY:CY),XLOOKUP($A6,'[1]Ocorrências 2022 (USADAS TCC Mi'!$A:$A,'[1]Ocorrências 2022 (USADAS TCC Mi'!CY:CY))</f>
        <v>#REF!</v>
      </c>
      <c r="DD6" s="8" t="str">
        <f t="array" ref="DD6">IF($D6="erro",XLOOKUP($A6,'Ocorrências 2022 (TODAS)'!$A:$A,'Ocorrências 2022 (TODAS)'!CZ:CZ),XLOOKUP($A6,'[1]Ocorrências 2022 (USADAS TCC Mi'!$A:$A,'[1]Ocorrências 2022 (USADAS TCC Mi'!CZ:CZ))</f>
        <v>#REF!</v>
      </c>
      <c r="DE6" s="8" t="str">
        <f t="array" ref="DE6">IF($D6="erro",XLOOKUP($A6,'Ocorrências 2022 (TODAS)'!$A:$A,'Ocorrências 2022 (TODAS)'!DA:DA),XLOOKUP($A6,'[1]Ocorrências 2022 (USADAS TCC Mi'!$A:$A,'[1]Ocorrências 2022 (USADAS TCC Mi'!DA:DA))</f>
        <v>#REF!</v>
      </c>
      <c r="DF6" s="8" t="str">
        <f t="array" ref="DF6">IF($D6="erro",XLOOKUP($A6,'Ocorrências 2022 (TODAS)'!$A:$A,'Ocorrências 2022 (TODAS)'!DB:DB),XLOOKUP($A6,'[1]Ocorrências 2022 (USADAS TCC Mi'!$A:$A,'[1]Ocorrências 2022 (USADAS TCC Mi'!DB:DB))</f>
        <v>#REF!</v>
      </c>
      <c r="DG6" s="8" t="str">
        <f t="array" ref="DG6">IF($D6="erro",XLOOKUP($A6,'Ocorrências 2022 (TODAS)'!$A:$A,'Ocorrências 2022 (TODAS)'!DC:DC),XLOOKUP($A6,'[1]Ocorrências 2022 (USADAS TCC Mi'!$A:$A,'[1]Ocorrências 2022 (USADAS TCC Mi'!DC:DC))</f>
        <v>#REF!</v>
      </c>
    </row>
    <row r="7">
      <c r="A7" s="101">
        <v>112.0</v>
      </c>
      <c r="B7" s="101">
        <v>112.0</v>
      </c>
      <c r="D7" s="8" t="str">
        <f t="shared" si="1"/>
        <v>Ok</v>
      </c>
      <c r="F7" s="8" t="str">
        <f t="array" ref="F7">IF($D7="erro",XLOOKUP($A7,'Ocorrências 2022 (TODAS)'!$A:$A,'Ocorrências 2022 (TODAS)'!B:B),XLOOKUP($A7,'[1]Ocorrências 2022 (USADAS TCC Mi'!$A:$A,'[1]Ocorrências 2022 (USADAS TCC Mi'!B:B))</f>
        <v>#REF!</v>
      </c>
      <c r="G7" s="8" t="str">
        <f t="array" ref="G7">IF($D7="erro",XLOOKUP($A7,'Ocorrências 2022 (TODAS)'!$A:$A,'Ocorrências 2022 (TODAS)'!C:C),XLOOKUP($A7,'[1]Ocorrências 2022 (USADAS TCC Mi'!$A:$A,'[1]Ocorrências 2022 (USADAS TCC Mi'!C:C))</f>
        <v>#REF!</v>
      </c>
      <c r="H7" s="8" t="str">
        <f t="array" ref="H7">IF($D7="erro",XLOOKUP($A7,'Ocorrências 2022 (TODAS)'!$A:$A,'Ocorrências 2022 (TODAS)'!D:D),XLOOKUP($A7,'[1]Ocorrências 2022 (USADAS TCC Mi'!$A:$A,'[1]Ocorrências 2022 (USADAS TCC Mi'!D:D))</f>
        <v>#REF!</v>
      </c>
      <c r="I7" s="8" t="str">
        <f t="array" ref="I7">IF($D7="erro",XLOOKUP($A7,'Ocorrências 2022 (TODAS)'!$A:$A,'Ocorrências 2022 (TODAS)'!E:E),XLOOKUP($A7,'[1]Ocorrências 2022 (USADAS TCC Mi'!$A:$A,'[1]Ocorrências 2022 (USADAS TCC Mi'!E:E))</f>
        <v>#REF!</v>
      </c>
      <c r="J7" s="8" t="str">
        <f t="array" ref="J7">IF($D7="erro",XLOOKUP($A7,'Ocorrências 2022 (TODAS)'!$A:$A,'Ocorrências 2022 (TODAS)'!F:F),XLOOKUP($A7,'[1]Ocorrências 2022 (USADAS TCC Mi'!$A:$A,'[1]Ocorrências 2022 (USADAS TCC Mi'!F:F))</f>
        <v>#REF!</v>
      </c>
      <c r="K7" s="8" t="str">
        <f t="array" ref="K7">IF($D7="erro",XLOOKUP($A7,'Ocorrências 2022 (TODAS)'!$A:$A,'Ocorrências 2022 (TODAS)'!G:G),XLOOKUP($A7,'[1]Ocorrências 2022 (USADAS TCC Mi'!$A:$A,'[1]Ocorrências 2022 (USADAS TCC Mi'!G:G))</f>
        <v>#REF!</v>
      </c>
      <c r="L7" s="8" t="str">
        <f t="array" ref="L7">IF($D7="erro",XLOOKUP($A7,'Ocorrências 2022 (TODAS)'!$A:$A,'Ocorrências 2022 (TODAS)'!H:H),XLOOKUP($A7,'[1]Ocorrências 2022 (USADAS TCC Mi'!$A:$A,'[1]Ocorrências 2022 (USADAS TCC Mi'!H:H))</f>
        <v>#REF!</v>
      </c>
      <c r="M7" s="8" t="str">
        <f t="array" ref="M7">IF($D7="erro",XLOOKUP($A7,'Ocorrências 2022 (TODAS)'!$A:$A,'Ocorrências 2022 (TODAS)'!I:I),XLOOKUP($A7,'[1]Ocorrências 2022 (USADAS TCC Mi'!$A:$A,'[1]Ocorrências 2022 (USADAS TCC Mi'!I:I))</f>
        <v>#REF!</v>
      </c>
      <c r="N7" s="8" t="str">
        <f t="array" ref="N7">IF($D7="erro",XLOOKUP($A7,'Ocorrências 2022 (TODAS)'!$A:$A,'Ocorrências 2022 (TODAS)'!J:J),XLOOKUP($A7,'[1]Ocorrências 2022 (USADAS TCC Mi'!$A:$A,'[1]Ocorrências 2022 (USADAS TCC Mi'!J:J))</f>
        <v>#REF!</v>
      </c>
      <c r="O7" s="8" t="str">
        <f t="array" ref="O7">IF($D7="erro",XLOOKUP($A7,'Ocorrências 2022 (TODAS)'!$A:$A,'Ocorrências 2022 (TODAS)'!K:K),XLOOKUP($A7,'[1]Ocorrências 2022 (USADAS TCC Mi'!$A:$A,'[1]Ocorrências 2022 (USADAS TCC Mi'!K:K))</f>
        <v>#REF!</v>
      </c>
      <c r="P7" s="8" t="str">
        <f t="array" ref="P7">IF($D7="erro",XLOOKUP($A7,'Ocorrências 2022 (TODAS)'!$A:$A,'Ocorrências 2022 (TODAS)'!L:L),XLOOKUP($A7,'[1]Ocorrências 2022 (USADAS TCC Mi'!$A:$A,'[1]Ocorrências 2022 (USADAS TCC Mi'!L:L))</f>
        <v>#REF!</v>
      </c>
      <c r="Q7" s="8" t="str">
        <f t="array" ref="Q7">IF($D7="erro",XLOOKUP($A7,'Ocorrências 2022 (TODAS)'!$A:$A,'Ocorrências 2022 (TODAS)'!M:M),XLOOKUP($A7,'[1]Ocorrências 2022 (USADAS TCC Mi'!$A:$A,'[1]Ocorrências 2022 (USADAS TCC Mi'!M:M))</f>
        <v>#REF!</v>
      </c>
      <c r="R7" s="8" t="str">
        <f t="array" ref="R7">IF($D7="erro",XLOOKUP($A7,'Ocorrências 2022 (TODAS)'!$A:$A,'Ocorrências 2022 (TODAS)'!N:N),XLOOKUP($A7,'[1]Ocorrências 2022 (USADAS TCC Mi'!$A:$A,'[1]Ocorrências 2022 (USADAS TCC Mi'!N:N))</f>
        <v>#REF!</v>
      </c>
      <c r="S7" s="8" t="str">
        <f t="array" ref="S7">IF($D7="erro",XLOOKUP($A7,'Ocorrências 2022 (TODAS)'!$A:$A,'Ocorrências 2022 (TODAS)'!O:O),XLOOKUP($A7,'[1]Ocorrências 2022 (USADAS TCC Mi'!$A:$A,'[1]Ocorrências 2022 (USADAS TCC Mi'!O:O))</f>
        <v>#REF!</v>
      </c>
      <c r="T7" s="8" t="str">
        <f t="array" ref="T7">IF($D7="erro",XLOOKUP($A7,'Ocorrências 2022 (TODAS)'!$A:$A,'Ocorrências 2022 (TODAS)'!P:P),XLOOKUP($A7,'[1]Ocorrências 2022 (USADAS TCC Mi'!$A:$A,'[1]Ocorrências 2022 (USADAS TCC Mi'!P:P))</f>
        <v>#REF!</v>
      </c>
      <c r="U7" s="8" t="str">
        <f t="array" ref="U7">IF($D7="erro",XLOOKUP($A7,'Ocorrências 2022 (TODAS)'!$A:$A,'Ocorrências 2022 (TODAS)'!Q:Q),XLOOKUP($A7,'[1]Ocorrências 2022 (USADAS TCC Mi'!$A:$A,'[1]Ocorrências 2022 (USADAS TCC Mi'!Q:Q))</f>
        <v>#REF!</v>
      </c>
      <c r="V7" s="8" t="str">
        <f t="array" ref="V7">IF($D7="erro",XLOOKUP($A7,'Ocorrências 2022 (TODAS)'!$A:$A,'Ocorrências 2022 (TODAS)'!R:R),XLOOKUP($A7,'[1]Ocorrências 2022 (USADAS TCC Mi'!$A:$A,'[1]Ocorrências 2022 (USADAS TCC Mi'!R:R))</f>
        <v>#REF!</v>
      </c>
      <c r="W7" s="8" t="str">
        <f t="array" ref="W7">IF($D7="erro",XLOOKUP($A7,'Ocorrências 2022 (TODAS)'!$A:$A,'Ocorrências 2022 (TODAS)'!S:S),XLOOKUP($A7,'[1]Ocorrências 2022 (USADAS TCC Mi'!$A:$A,'[1]Ocorrências 2022 (USADAS TCC Mi'!S:S))</f>
        <v>#REF!</v>
      </c>
      <c r="X7" s="8" t="str">
        <f t="array" ref="X7">IF($D7="erro",XLOOKUP($A7,'Ocorrências 2022 (TODAS)'!$A:$A,'Ocorrências 2022 (TODAS)'!T:T),XLOOKUP($A7,'[1]Ocorrências 2022 (USADAS TCC Mi'!$A:$A,'[1]Ocorrências 2022 (USADAS TCC Mi'!T:T))</f>
        <v>#REF!</v>
      </c>
      <c r="Y7" s="8" t="str">
        <f t="array" ref="Y7">IF($D7="erro",XLOOKUP($A7,'Ocorrências 2022 (TODAS)'!$A:$A,'Ocorrências 2022 (TODAS)'!U:U),XLOOKUP($A7,'[1]Ocorrências 2022 (USADAS TCC Mi'!$A:$A,'[1]Ocorrências 2022 (USADAS TCC Mi'!U:U))</f>
        <v>#REF!</v>
      </c>
      <c r="Z7" s="162" t="str">
        <f t="array" ref="Z7">IF($D7="erro",XLOOKUP($A7,'Ocorrências 2022 (TODAS)'!$A:$A,'Ocorrências 2022 (TODAS)'!V:V),XLOOKUP($A7,'[1]Ocorrências 2022 (USADAS TCC Mi'!$A:$A,'[1]Ocorrências 2022 (USADAS TCC Mi'!V:V))</f>
        <v>#REF!</v>
      </c>
      <c r="AA7" s="162" t="str">
        <f t="array" ref="AA7">IF($D7="erro",XLOOKUP($A7,'Ocorrências 2022 (TODAS)'!$A:$A,'Ocorrências 2022 (TODAS)'!W:W),XLOOKUP($A7,'[1]Ocorrências 2022 (USADAS TCC Mi'!$A:$A,'[1]Ocorrências 2022 (USADAS TCC Mi'!W:W))</f>
        <v>#REF!</v>
      </c>
      <c r="AB7" s="8" t="str">
        <f t="array" ref="AB7">IF($D7="erro",XLOOKUP($A7,'Ocorrências 2022 (TODAS)'!$A:$A,'Ocorrências 2022 (TODAS)'!X:X),XLOOKUP($A7,'[1]Ocorrências 2022 (USADAS TCC Mi'!$A:$A,'[1]Ocorrências 2022 (USADAS TCC Mi'!X:X))</f>
        <v>#REF!</v>
      </c>
      <c r="AC7" s="8" t="str">
        <f t="array" ref="AC7">IF($D7="erro",XLOOKUP($A7,'Ocorrências 2022 (TODAS)'!$A:$A,'Ocorrências 2022 (TODAS)'!Y:Y),XLOOKUP($A7,'[1]Ocorrências 2022 (USADAS TCC Mi'!$A:$A,'[1]Ocorrências 2022 (USADAS TCC Mi'!Y:Y))</f>
        <v>#REF!</v>
      </c>
      <c r="AD7" s="8" t="str">
        <f t="array" ref="AD7">IF($D7="erro",XLOOKUP($A7,'Ocorrências 2022 (TODAS)'!$A:$A,'Ocorrências 2022 (TODAS)'!Z:Z),XLOOKUP($A7,'[1]Ocorrências 2022 (USADAS TCC Mi'!$A:$A,'[1]Ocorrências 2022 (USADAS TCC Mi'!Z:Z))</f>
        <v>#REF!</v>
      </c>
      <c r="AE7" s="8" t="str">
        <f t="array" ref="AE7">IF($D7="erro",XLOOKUP($A7,'Ocorrências 2022 (TODAS)'!$A:$A,'Ocorrências 2022 (TODAS)'!AA:AA),XLOOKUP($A7,'[1]Ocorrências 2022 (USADAS TCC Mi'!$A:$A,'[1]Ocorrências 2022 (USADAS TCC Mi'!AA:AA))</f>
        <v>#REF!</v>
      </c>
      <c r="AF7" s="8" t="str">
        <f t="array" ref="AF7">IF($D7="erro",XLOOKUP($A7,'Ocorrências 2022 (TODAS)'!$A:$A,'Ocorrências 2022 (TODAS)'!AB:AB),XLOOKUP($A7,'[1]Ocorrências 2022 (USADAS TCC Mi'!$A:$A,'[1]Ocorrências 2022 (USADAS TCC Mi'!AB:AB))</f>
        <v>#REF!</v>
      </c>
      <c r="AG7" s="8" t="str">
        <f t="array" ref="AG7">IF($D7="erro",XLOOKUP($A7,'Ocorrências 2022 (TODAS)'!$A:$A,'Ocorrências 2022 (TODAS)'!AC:AC),XLOOKUP($A7,'[1]Ocorrências 2022 (USADAS TCC Mi'!$A:$A,'[1]Ocorrências 2022 (USADAS TCC Mi'!AC:AC))</f>
        <v>#REF!</v>
      </c>
      <c r="AH7" s="8" t="str">
        <f t="array" ref="AH7">IF($D7="erro",XLOOKUP($A7,'Ocorrências 2022 (TODAS)'!$A:$A,'Ocorrências 2022 (TODAS)'!AD:AD),XLOOKUP($A7,'[1]Ocorrências 2022 (USADAS TCC Mi'!$A:$A,'[1]Ocorrências 2022 (USADAS TCC Mi'!AD:AD))</f>
        <v>#REF!</v>
      </c>
      <c r="AI7" s="8" t="str">
        <f t="array" ref="AI7">IF($D7="erro",XLOOKUP($A7,'Ocorrências 2022 (TODAS)'!$A:$A,'Ocorrências 2022 (TODAS)'!AE:AE),XLOOKUP($A7,'[1]Ocorrências 2022 (USADAS TCC Mi'!$A:$A,'[1]Ocorrências 2022 (USADAS TCC Mi'!AE:AE))</f>
        <v>#REF!</v>
      </c>
      <c r="AJ7" s="8" t="str">
        <f t="array" ref="AJ7">IF($D7="erro",XLOOKUP($A7,'Ocorrências 2022 (TODAS)'!$A:$A,'Ocorrências 2022 (TODAS)'!AF:AF),XLOOKUP($A7,'[1]Ocorrências 2022 (USADAS TCC Mi'!$A:$A,'[1]Ocorrências 2022 (USADAS TCC Mi'!AF:AF))</f>
        <v>#REF!</v>
      </c>
      <c r="AK7" s="8" t="str">
        <f t="array" ref="AK7">IF($D7="erro",XLOOKUP($A7,'Ocorrências 2022 (TODAS)'!$A:$A,'Ocorrências 2022 (TODAS)'!AG:AG),XLOOKUP($A7,'[1]Ocorrências 2022 (USADAS TCC Mi'!$A:$A,'[1]Ocorrências 2022 (USADAS TCC Mi'!AG:AG))</f>
        <v>#REF!</v>
      </c>
      <c r="AL7" s="8" t="str">
        <f t="array" ref="AL7">IF($D7="erro",XLOOKUP($A7,'Ocorrências 2022 (TODAS)'!$A:$A,'Ocorrências 2022 (TODAS)'!AH:AH),XLOOKUP($A7,'[1]Ocorrências 2022 (USADAS TCC Mi'!$A:$A,'[1]Ocorrências 2022 (USADAS TCC Mi'!AH:AH))</f>
        <v>#REF!</v>
      </c>
      <c r="AM7" s="8" t="str">
        <f t="array" ref="AM7">IF($D7="erro",XLOOKUP($A7,'Ocorrências 2022 (TODAS)'!$A:$A,'Ocorrências 2022 (TODAS)'!AI:AI),XLOOKUP($A7,'[1]Ocorrências 2022 (USADAS TCC Mi'!$A:$A,'[1]Ocorrências 2022 (USADAS TCC Mi'!AI:AI))</f>
        <v>#REF!</v>
      </c>
      <c r="AN7" s="8" t="str">
        <f t="array" ref="AN7">IF($D7="erro",XLOOKUP($A7,'Ocorrências 2022 (TODAS)'!$A:$A,'Ocorrências 2022 (TODAS)'!AJ:AJ),XLOOKUP($A7,'[1]Ocorrências 2022 (USADAS TCC Mi'!$A:$A,'[1]Ocorrências 2022 (USADAS TCC Mi'!AJ:AJ))</f>
        <v>#REF!</v>
      </c>
      <c r="AO7" s="8" t="str">
        <f t="array" ref="AO7">IF($D7="erro",XLOOKUP($A7,'Ocorrências 2022 (TODAS)'!$A:$A,'Ocorrências 2022 (TODAS)'!AK:AK),XLOOKUP($A7,'[1]Ocorrências 2022 (USADAS TCC Mi'!$A:$A,'[1]Ocorrências 2022 (USADAS TCC Mi'!AK:AK))</f>
        <v>#REF!</v>
      </c>
      <c r="AP7" s="8" t="str">
        <f t="array" ref="AP7">IF($D7="erro",XLOOKUP($A7,'Ocorrências 2022 (TODAS)'!$A:$A,'Ocorrências 2022 (TODAS)'!AL:AL),XLOOKUP($A7,'[1]Ocorrências 2022 (USADAS TCC Mi'!$A:$A,'[1]Ocorrências 2022 (USADAS TCC Mi'!AL:AL))</f>
        <v>#REF!</v>
      </c>
      <c r="AQ7" s="8" t="str">
        <f t="array" ref="AQ7">IF($D7="erro",XLOOKUP($A7,'Ocorrências 2022 (TODAS)'!$A:$A,'Ocorrências 2022 (TODAS)'!AM:AM),XLOOKUP($A7,'[1]Ocorrências 2022 (USADAS TCC Mi'!$A:$A,'[1]Ocorrências 2022 (USADAS TCC Mi'!AM:AM))</f>
        <v>#REF!</v>
      </c>
      <c r="AR7" s="8" t="str">
        <f t="array" ref="AR7">IF($D7="erro",XLOOKUP($A7,'Ocorrências 2022 (TODAS)'!$A:$A,'Ocorrências 2022 (TODAS)'!AN:AN),XLOOKUP($A7,'[1]Ocorrências 2022 (USADAS TCC Mi'!$A:$A,'[1]Ocorrências 2022 (USADAS TCC Mi'!AN:AN))</f>
        <v>#REF!</v>
      </c>
      <c r="AS7" s="8" t="str">
        <f t="array" ref="AS7">IF($D7="erro",XLOOKUP($A7,'Ocorrências 2022 (TODAS)'!$A:$A,'Ocorrências 2022 (TODAS)'!AO:AO),XLOOKUP($A7,'[1]Ocorrências 2022 (USADAS TCC Mi'!$A:$A,'[1]Ocorrências 2022 (USADAS TCC Mi'!AO:AO))</f>
        <v>#REF!</v>
      </c>
      <c r="AT7" s="8" t="str">
        <f t="array" ref="AT7">IF($D7="erro",XLOOKUP($A7,'Ocorrências 2022 (TODAS)'!$A:$A,'Ocorrências 2022 (TODAS)'!AP:AP),XLOOKUP($A7,'[1]Ocorrências 2022 (USADAS TCC Mi'!$A:$A,'[1]Ocorrências 2022 (USADAS TCC Mi'!AP:AP))</f>
        <v>#REF!</v>
      </c>
      <c r="AU7" s="8" t="str">
        <f t="array" ref="AU7">IF($D7="erro",XLOOKUP($A7,'Ocorrências 2022 (TODAS)'!$A:$A,'Ocorrências 2022 (TODAS)'!AQ:AQ),XLOOKUP($A7,'[1]Ocorrências 2022 (USADAS TCC Mi'!$A:$A,'[1]Ocorrências 2022 (USADAS TCC Mi'!AQ:AQ))</f>
        <v>#REF!</v>
      </c>
      <c r="AV7" s="8" t="str">
        <f t="array" ref="AV7">IF($D7="erro",XLOOKUP($A7,'Ocorrências 2022 (TODAS)'!$A:$A,'Ocorrências 2022 (TODAS)'!AR:AR),XLOOKUP($A7,'[1]Ocorrências 2022 (USADAS TCC Mi'!$A:$A,'[1]Ocorrências 2022 (USADAS TCC Mi'!AR:AR))</f>
        <v>#REF!</v>
      </c>
      <c r="AW7" s="8" t="str">
        <f t="array" ref="AW7">IF($D7="erro",XLOOKUP($A7,'Ocorrências 2022 (TODAS)'!$A:$A,'Ocorrências 2022 (TODAS)'!AS:AS),XLOOKUP($A7,'[1]Ocorrências 2022 (USADAS TCC Mi'!$A:$A,'[1]Ocorrências 2022 (USADAS TCC Mi'!AS:AS))</f>
        <v>#REF!</v>
      </c>
      <c r="AX7" s="8" t="str">
        <f t="array" ref="AX7">IF($D7="erro",XLOOKUP($A7,'Ocorrências 2022 (TODAS)'!$A:$A,'Ocorrências 2022 (TODAS)'!AT:AT),XLOOKUP($A7,'[1]Ocorrências 2022 (USADAS TCC Mi'!$A:$A,'[1]Ocorrências 2022 (USADAS TCC Mi'!AT:AT))</f>
        <v>#REF!</v>
      </c>
      <c r="AY7" s="8" t="str">
        <f t="array" ref="AY7">IF($D7="erro",XLOOKUP($A7,'Ocorrências 2022 (TODAS)'!$A:$A,'Ocorrências 2022 (TODAS)'!AU:AU),XLOOKUP($A7,'[1]Ocorrências 2022 (USADAS TCC Mi'!$A:$A,'[1]Ocorrências 2022 (USADAS TCC Mi'!AU:AU))</f>
        <v>#REF!</v>
      </c>
      <c r="AZ7" s="8" t="str">
        <f t="array" ref="AZ7">IF($D7="erro",XLOOKUP($A7,'Ocorrências 2022 (TODAS)'!$A:$A,'Ocorrências 2022 (TODAS)'!AV:AV),XLOOKUP($A7,'[1]Ocorrências 2022 (USADAS TCC Mi'!$A:$A,'[1]Ocorrências 2022 (USADAS TCC Mi'!AV:AV))</f>
        <v>#REF!</v>
      </c>
      <c r="BA7" s="8" t="str">
        <f t="array" ref="BA7">IF($D7="erro",XLOOKUP($A7,'Ocorrências 2022 (TODAS)'!$A:$A,'Ocorrências 2022 (TODAS)'!AW:AW),XLOOKUP($A7,'[1]Ocorrências 2022 (USADAS TCC Mi'!$A:$A,'[1]Ocorrências 2022 (USADAS TCC Mi'!AW:AW))</f>
        <v>#REF!</v>
      </c>
      <c r="BB7" s="8" t="str">
        <f t="array" ref="BB7">IF($D7="erro",XLOOKUP($A7,'Ocorrências 2022 (TODAS)'!$A:$A,'Ocorrências 2022 (TODAS)'!AX:AX),XLOOKUP($A7,'[1]Ocorrências 2022 (USADAS TCC Mi'!$A:$A,'[1]Ocorrências 2022 (USADAS TCC Mi'!AX:AX))</f>
        <v>#REF!</v>
      </c>
      <c r="BC7" s="8" t="str">
        <f t="array" ref="BC7">IF($D7="erro",XLOOKUP($A7,'Ocorrências 2022 (TODAS)'!$A:$A,'Ocorrências 2022 (TODAS)'!AY:AY),XLOOKUP($A7,'[1]Ocorrências 2022 (USADAS TCC Mi'!$A:$A,'[1]Ocorrências 2022 (USADAS TCC Mi'!AY:AY))</f>
        <v>#REF!</v>
      </c>
      <c r="BD7" s="8" t="str">
        <f t="array" ref="BD7">IF($D7="erro",XLOOKUP($A7,'Ocorrências 2022 (TODAS)'!$A:$A,'Ocorrências 2022 (TODAS)'!AZ:AZ),XLOOKUP($A7,'[1]Ocorrências 2022 (USADAS TCC Mi'!$A:$A,'[1]Ocorrências 2022 (USADAS TCC Mi'!AZ:AZ))</f>
        <v>#REF!</v>
      </c>
      <c r="BE7" s="8" t="str">
        <f t="array" ref="BE7">IF($D7="erro",XLOOKUP($A7,'Ocorrências 2022 (TODAS)'!$A:$A,'Ocorrências 2022 (TODAS)'!BA:BA),XLOOKUP($A7,'[1]Ocorrências 2022 (USADAS TCC Mi'!$A:$A,'[1]Ocorrências 2022 (USADAS TCC Mi'!BA:BA))</f>
        <v>#REF!</v>
      </c>
      <c r="BF7" s="8" t="str">
        <f t="array" ref="BF7">IF($D7="erro",XLOOKUP($A7,'Ocorrências 2022 (TODAS)'!$A:$A,'Ocorrências 2022 (TODAS)'!BB:BB),XLOOKUP($A7,'[1]Ocorrências 2022 (USADAS TCC Mi'!$A:$A,'[1]Ocorrências 2022 (USADAS TCC Mi'!BB:BB))</f>
        <v>#REF!</v>
      </c>
      <c r="BG7" s="8" t="str">
        <f t="array" ref="BG7">IF($D7="erro",XLOOKUP($A7,'Ocorrências 2022 (TODAS)'!$A:$A,'Ocorrências 2022 (TODAS)'!BC:BC),XLOOKUP($A7,'[1]Ocorrências 2022 (USADAS TCC Mi'!$A:$A,'[1]Ocorrências 2022 (USADAS TCC Mi'!BC:BC))</f>
        <v>#REF!</v>
      </c>
      <c r="BH7" s="8" t="str">
        <f t="array" ref="BH7">IF($D7="erro",XLOOKUP($A7,'Ocorrências 2022 (TODAS)'!$A:$A,'Ocorrências 2022 (TODAS)'!BD:BD),XLOOKUP($A7,'[1]Ocorrências 2022 (USADAS TCC Mi'!$A:$A,'[1]Ocorrências 2022 (USADAS TCC Mi'!BD:BD))</f>
        <v>#REF!</v>
      </c>
      <c r="BI7" s="8" t="str">
        <f t="array" ref="BI7">IF($D7="erro",XLOOKUP($A7,'Ocorrências 2022 (TODAS)'!$A:$A,'Ocorrências 2022 (TODAS)'!BE:BE),XLOOKUP($A7,'[1]Ocorrências 2022 (USADAS TCC Mi'!$A:$A,'[1]Ocorrências 2022 (USADAS TCC Mi'!BE:BE))</f>
        <v>#REF!</v>
      </c>
      <c r="BJ7" s="8" t="str">
        <f t="array" ref="BJ7">IF($D7="erro",XLOOKUP($A7,'Ocorrências 2022 (TODAS)'!$A:$A,'Ocorrências 2022 (TODAS)'!BF:BF),XLOOKUP($A7,'[1]Ocorrências 2022 (USADAS TCC Mi'!$A:$A,'[1]Ocorrências 2022 (USADAS TCC Mi'!BF:BF))</f>
        <v>#REF!</v>
      </c>
      <c r="BK7" s="8" t="str">
        <f t="array" ref="BK7">IF($D7="erro",XLOOKUP($A7,'Ocorrências 2022 (TODAS)'!$A:$A,'Ocorrências 2022 (TODAS)'!BG:BG),XLOOKUP($A7,'[1]Ocorrências 2022 (USADAS TCC Mi'!$A:$A,'[1]Ocorrências 2022 (USADAS TCC Mi'!BG:BG))</f>
        <v>#REF!</v>
      </c>
      <c r="BL7" s="8" t="str">
        <f t="array" ref="BL7">IF($D7="erro",XLOOKUP($A7,'Ocorrências 2022 (TODAS)'!$A:$A,'Ocorrências 2022 (TODAS)'!BH:BH),XLOOKUP($A7,'[1]Ocorrências 2022 (USADAS TCC Mi'!$A:$A,'[1]Ocorrências 2022 (USADAS TCC Mi'!BH:BH))</f>
        <v>#REF!</v>
      </c>
      <c r="BM7" s="8" t="str">
        <f t="array" ref="BM7">IF($D7="erro",XLOOKUP($A7,'Ocorrências 2022 (TODAS)'!$A:$A,'Ocorrências 2022 (TODAS)'!BI:BI),XLOOKUP($A7,'[1]Ocorrências 2022 (USADAS TCC Mi'!$A:$A,'[1]Ocorrências 2022 (USADAS TCC Mi'!BI:BI))</f>
        <v>#REF!</v>
      </c>
      <c r="BN7" s="8" t="str">
        <f t="array" ref="BN7">IF($D7="erro",XLOOKUP($A7,'Ocorrências 2022 (TODAS)'!$A:$A,'Ocorrências 2022 (TODAS)'!BJ:BJ),XLOOKUP($A7,'[1]Ocorrências 2022 (USADAS TCC Mi'!$A:$A,'[1]Ocorrências 2022 (USADAS TCC Mi'!BJ:BJ))</f>
        <v>#REF!</v>
      </c>
      <c r="BO7" s="8" t="str">
        <f t="array" ref="BO7">IF($D7="erro",XLOOKUP($A7,'Ocorrências 2022 (TODAS)'!$A:$A,'Ocorrências 2022 (TODAS)'!BK:BK),XLOOKUP($A7,'[1]Ocorrências 2022 (USADAS TCC Mi'!$A:$A,'[1]Ocorrências 2022 (USADAS TCC Mi'!BK:BK))</f>
        <v>#REF!</v>
      </c>
      <c r="BP7" s="8" t="str">
        <f t="array" ref="BP7">IF($D7="erro",XLOOKUP($A7,'Ocorrências 2022 (TODAS)'!$A:$A,'Ocorrências 2022 (TODAS)'!BL:BL),XLOOKUP($A7,'[1]Ocorrências 2022 (USADAS TCC Mi'!$A:$A,'[1]Ocorrências 2022 (USADAS TCC Mi'!BL:BL))</f>
        <v>#REF!</v>
      </c>
      <c r="BQ7" s="8" t="str">
        <f t="array" ref="BQ7">IF($D7="erro",XLOOKUP($A7,'Ocorrências 2022 (TODAS)'!$A:$A,'Ocorrências 2022 (TODAS)'!BM:BM),XLOOKUP($A7,'[1]Ocorrências 2022 (USADAS TCC Mi'!$A:$A,'[1]Ocorrências 2022 (USADAS TCC Mi'!BM:BM))</f>
        <v>#REF!</v>
      </c>
      <c r="BR7" s="8" t="str">
        <f t="array" ref="BR7">IF($D7="erro",XLOOKUP($A7,'Ocorrências 2022 (TODAS)'!$A:$A,'Ocorrências 2022 (TODAS)'!BN:BN),XLOOKUP($A7,'[1]Ocorrências 2022 (USADAS TCC Mi'!$A:$A,'[1]Ocorrências 2022 (USADAS TCC Mi'!BN:BN))</f>
        <v>#REF!</v>
      </c>
      <c r="BS7" s="8" t="str">
        <f t="array" ref="BS7">IF($D7="erro",XLOOKUP($A7,'Ocorrências 2022 (TODAS)'!$A:$A,'Ocorrências 2022 (TODAS)'!BO:BO),XLOOKUP($A7,'[1]Ocorrências 2022 (USADAS TCC Mi'!$A:$A,'[1]Ocorrências 2022 (USADAS TCC Mi'!BO:BO))</f>
        <v>#REF!</v>
      </c>
      <c r="BT7" s="8" t="str">
        <f t="array" ref="BT7">IF($D7="erro",XLOOKUP($A7,'Ocorrências 2022 (TODAS)'!$A:$A,'Ocorrências 2022 (TODAS)'!BP:BP),XLOOKUP($A7,'[1]Ocorrências 2022 (USADAS TCC Mi'!$A:$A,'[1]Ocorrências 2022 (USADAS TCC Mi'!BP:BP))</f>
        <v>#REF!</v>
      </c>
      <c r="BU7" s="8" t="str">
        <f t="array" ref="BU7">IF($D7="erro",XLOOKUP($A7,'Ocorrências 2022 (TODAS)'!$A:$A,'Ocorrências 2022 (TODAS)'!BQ:BQ),XLOOKUP($A7,'[1]Ocorrências 2022 (USADAS TCC Mi'!$A:$A,'[1]Ocorrências 2022 (USADAS TCC Mi'!BQ:BQ))</f>
        <v>#REF!</v>
      </c>
      <c r="BV7" s="8" t="str">
        <f t="array" ref="BV7">IF($D7="erro",XLOOKUP($A7,'Ocorrências 2022 (TODAS)'!$A:$A,'Ocorrências 2022 (TODAS)'!BR:BR),XLOOKUP($A7,'[1]Ocorrências 2022 (USADAS TCC Mi'!$A:$A,'[1]Ocorrências 2022 (USADAS TCC Mi'!BR:BR))</f>
        <v>#REF!</v>
      </c>
      <c r="BW7" s="8" t="str">
        <f t="array" ref="BW7">IF($D7="erro",XLOOKUP($A7,'Ocorrências 2022 (TODAS)'!$A:$A,'Ocorrências 2022 (TODAS)'!BS:BS),XLOOKUP($A7,'[1]Ocorrências 2022 (USADAS TCC Mi'!$A:$A,'[1]Ocorrências 2022 (USADAS TCC Mi'!BS:BS))</f>
        <v>#REF!</v>
      </c>
      <c r="BX7" s="8" t="str">
        <f t="array" ref="BX7">IF($D7="erro",XLOOKUP($A7,'Ocorrências 2022 (TODAS)'!$A:$A,'Ocorrências 2022 (TODAS)'!BT:BT),XLOOKUP($A7,'[1]Ocorrências 2022 (USADAS TCC Mi'!$A:$A,'[1]Ocorrências 2022 (USADAS TCC Mi'!BT:BT))</f>
        <v>#REF!</v>
      </c>
      <c r="BY7" s="8" t="str">
        <f t="array" ref="BY7">IF($D7="erro",XLOOKUP($A7,'Ocorrências 2022 (TODAS)'!$A:$A,'Ocorrências 2022 (TODAS)'!BU:BU),XLOOKUP($A7,'[1]Ocorrências 2022 (USADAS TCC Mi'!$A:$A,'[1]Ocorrências 2022 (USADAS TCC Mi'!BU:BU))</f>
        <v>#REF!</v>
      </c>
      <c r="BZ7" s="8" t="str">
        <f t="array" ref="BZ7">IF($D7="erro",XLOOKUP($A7,'Ocorrências 2022 (TODAS)'!$A:$A,'Ocorrências 2022 (TODAS)'!BV:BV),XLOOKUP($A7,'[1]Ocorrências 2022 (USADAS TCC Mi'!$A:$A,'[1]Ocorrências 2022 (USADAS TCC Mi'!BV:BV))</f>
        <v>#REF!</v>
      </c>
      <c r="CA7" s="8" t="str">
        <f t="array" ref="CA7">IF($D7="erro",XLOOKUP($A7,'Ocorrências 2022 (TODAS)'!$A:$A,'Ocorrências 2022 (TODAS)'!BW:BW),XLOOKUP($A7,'[1]Ocorrências 2022 (USADAS TCC Mi'!$A:$A,'[1]Ocorrências 2022 (USADAS TCC Mi'!BW:BW))</f>
        <v>#REF!</v>
      </c>
      <c r="CB7" s="8" t="str">
        <f t="array" ref="CB7">IF($D7="erro",XLOOKUP($A7,'Ocorrências 2022 (TODAS)'!$A:$A,'Ocorrências 2022 (TODAS)'!BX:BX),XLOOKUP($A7,'[1]Ocorrências 2022 (USADAS TCC Mi'!$A:$A,'[1]Ocorrências 2022 (USADAS TCC Mi'!BX:BX))</f>
        <v>#REF!</v>
      </c>
      <c r="CC7" s="8" t="str">
        <f t="array" ref="CC7">IF($D7="erro",XLOOKUP($A7,'Ocorrências 2022 (TODAS)'!$A:$A,'Ocorrências 2022 (TODAS)'!BY:BY),XLOOKUP($A7,'[1]Ocorrências 2022 (USADAS TCC Mi'!$A:$A,'[1]Ocorrências 2022 (USADAS TCC Mi'!BY:BY))</f>
        <v>#REF!</v>
      </c>
      <c r="CD7" s="8" t="str">
        <f t="array" ref="CD7">IF($D7="erro",XLOOKUP($A7,'Ocorrências 2022 (TODAS)'!$A:$A,'Ocorrências 2022 (TODAS)'!BZ:BZ),XLOOKUP($A7,'[1]Ocorrências 2022 (USADAS TCC Mi'!$A:$A,'[1]Ocorrências 2022 (USADAS TCC Mi'!BZ:BZ))</f>
        <v>#REF!</v>
      </c>
      <c r="CE7" s="8" t="str">
        <f t="array" ref="CE7">IF($D7="erro",XLOOKUP($A7,'Ocorrências 2022 (TODAS)'!$A:$A,'Ocorrências 2022 (TODAS)'!CA:CA),XLOOKUP($A7,'[1]Ocorrências 2022 (USADAS TCC Mi'!$A:$A,'[1]Ocorrências 2022 (USADAS TCC Mi'!CA:CA))</f>
        <v>#REF!</v>
      </c>
      <c r="CF7" s="8" t="str">
        <f t="array" ref="CF7">IF($D7="erro",XLOOKUP($A7,'Ocorrências 2022 (TODAS)'!$A:$A,'Ocorrências 2022 (TODAS)'!CB:CB),XLOOKUP($A7,'[1]Ocorrências 2022 (USADAS TCC Mi'!$A:$A,'[1]Ocorrências 2022 (USADAS TCC Mi'!CB:CB))</f>
        <v>#REF!</v>
      </c>
      <c r="CG7" s="8" t="str">
        <f t="array" ref="CG7">IF($D7="erro",XLOOKUP($A7,'Ocorrências 2022 (TODAS)'!$A:$A,'Ocorrências 2022 (TODAS)'!CC:CC),XLOOKUP($A7,'[1]Ocorrências 2022 (USADAS TCC Mi'!$A:$A,'[1]Ocorrências 2022 (USADAS TCC Mi'!CC:CC))</f>
        <v>#REF!</v>
      </c>
      <c r="CH7" s="8" t="str">
        <f t="array" ref="CH7">IF($D7="erro",XLOOKUP($A7,'Ocorrências 2022 (TODAS)'!$A:$A,'Ocorrências 2022 (TODAS)'!CD:CD),XLOOKUP($A7,'[1]Ocorrências 2022 (USADAS TCC Mi'!$A:$A,'[1]Ocorrências 2022 (USADAS TCC Mi'!CD:CD))</f>
        <v>#REF!</v>
      </c>
      <c r="CI7" s="8" t="str">
        <f t="array" ref="CI7">IF($D7="erro",XLOOKUP($A7,'Ocorrências 2022 (TODAS)'!$A:$A,'Ocorrências 2022 (TODAS)'!CE:CE),XLOOKUP($A7,'[1]Ocorrências 2022 (USADAS TCC Mi'!$A:$A,'[1]Ocorrências 2022 (USADAS TCC Mi'!CE:CE))</f>
        <v>#REF!</v>
      </c>
      <c r="CJ7" s="8" t="str">
        <f t="array" ref="CJ7">IF($D7="erro",XLOOKUP($A7,'Ocorrências 2022 (TODAS)'!$A:$A,'Ocorrências 2022 (TODAS)'!CF:CF),XLOOKUP($A7,'[1]Ocorrências 2022 (USADAS TCC Mi'!$A:$A,'[1]Ocorrências 2022 (USADAS TCC Mi'!CF:CF))</f>
        <v>#REF!</v>
      </c>
      <c r="CK7" s="8" t="str">
        <f t="array" ref="CK7">IF($D7="erro",XLOOKUP($A7,'Ocorrências 2022 (TODAS)'!$A:$A,'Ocorrências 2022 (TODAS)'!CG:CG),XLOOKUP($A7,'[1]Ocorrências 2022 (USADAS TCC Mi'!$A:$A,'[1]Ocorrências 2022 (USADAS TCC Mi'!CG:CG))</f>
        <v>#REF!</v>
      </c>
      <c r="CL7" s="163" t="str">
        <f t="array" ref="CL7">IF($D7="erro",XLOOKUP($A7,'Ocorrências 2022 (TODAS)'!$A:$A,'Ocorrências 2022 (TODAS)'!CH:CH),XLOOKUP($A7,'[1]Ocorrências 2022 (USADAS TCC Mi'!$A:$A,'[1]Ocorrências 2022 (USADAS TCC Mi'!CH:CH))</f>
        <v>#REF!</v>
      </c>
      <c r="CM7" s="8" t="str">
        <f t="array" ref="CM7">IF($D7="erro",XLOOKUP($A7,'Ocorrências 2022 (TODAS)'!$A:$A,'Ocorrências 2022 (TODAS)'!CI:CI),XLOOKUP($A7,'[1]Ocorrências 2022 (USADAS TCC Mi'!$A:$A,'[1]Ocorrências 2022 (USADAS TCC Mi'!CI:CI))</f>
        <v>#REF!</v>
      </c>
      <c r="CN7" s="8" t="str">
        <f t="array" ref="CN7">IF($D7="erro",XLOOKUP($A7,'Ocorrências 2022 (TODAS)'!$A:$A,'Ocorrências 2022 (TODAS)'!CJ:CJ),XLOOKUP($A7,'[1]Ocorrências 2022 (USADAS TCC Mi'!$A:$A,'[1]Ocorrências 2022 (USADAS TCC Mi'!CJ:CJ))</f>
        <v>#REF!</v>
      </c>
      <c r="CO7" s="8" t="str">
        <f t="array" ref="CO7">IF($D7="erro",XLOOKUP($A7,'Ocorrências 2022 (TODAS)'!$A:$A,'Ocorrências 2022 (TODAS)'!CK:CK),XLOOKUP($A7,'[1]Ocorrências 2022 (USADAS TCC Mi'!$A:$A,'[1]Ocorrências 2022 (USADAS TCC Mi'!CK:CK))</f>
        <v>#REF!</v>
      </c>
      <c r="CP7" s="8" t="str">
        <f t="array" ref="CP7">IF($D7="erro",XLOOKUP($A7,'Ocorrências 2022 (TODAS)'!$A:$A,'Ocorrências 2022 (TODAS)'!CL:CL),XLOOKUP($A7,'[1]Ocorrências 2022 (USADAS TCC Mi'!$A:$A,'[1]Ocorrências 2022 (USADAS TCC Mi'!CL:CL))</f>
        <v>#REF!</v>
      </c>
      <c r="CQ7" s="8" t="str">
        <f t="array" ref="CQ7">IF($D7="erro",XLOOKUP($A7,'Ocorrências 2022 (TODAS)'!$A:$A,'Ocorrências 2022 (TODAS)'!CM:CM),XLOOKUP($A7,'[1]Ocorrências 2022 (USADAS TCC Mi'!$A:$A,'[1]Ocorrências 2022 (USADAS TCC Mi'!CM:CM))</f>
        <v>#REF!</v>
      </c>
      <c r="CR7" s="8" t="str">
        <f t="array" ref="CR7">IF($D7="erro",XLOOKUP($A7,'Ocorrências 2022 (TODAS)'!$A:$A,'Ocorrências 2022 (TODAS)'!CN:CN),XLOOKUP($A7,'[1]Ocorrências 2022 (USADAS TCC Mi'!$A:$A,'[1]Ocorrências 2022 (USADAS TCC Mi'!CN:CN))</f>
        <v>#REF!</v>
      </c>
      <c r="CS7" s="8" t="str">
        <f t="array" ref="CS7">IF($D7="erro",XLOOKUP($A7,'Ocorrências 2022 (TODAS)'!$A:$A,'Ocorrências 2022 (TODAS)'!CO:CO),XLOOKUP($A7,'[1]Ocorrências 2022 (USADAS TCC Mi'!$A:$A,'[1]Ocorrências 2022 (USADAS TCC Mi'!CO:CO))</f>
        <v>#REF!</v>
      </c>
      <c r="CT7" s="8" t="str">
        <f t="array" ref="CT7">IF($D7="erro",XLOOKUP($A7,'Ocorrências 2022 (TODAS)'!$A:$A,'Ocorrências 2022 (TODAS)'!CP:CP),XLOOKUP($A7,'[1]Ocorrências 2022 (USADAS TCC Mi'!$A:$A,'[1]Ocorrências 2022 (USADAS TCC Mi'!CP:CP))</f>
        <v>#REF!</v>
      </c>
      <c r="CU7" s="8" t="str">
        <f t="array" ref="CU7">IF($D7="erro",XLOOKUP($A7,'Ocorrências 2022 (TODAS)'!$A:$A,'Ocorrências 2022 (TODAS)'!CQ:CQ),XLOOKUP($A7,'[1]Ocorrências 2022 (USADAS TCC Mi'!$A:$A,'[1]Ocorrências 2022 (USADAS TCC Mi'!CQ:CQ))</f>
        <v>#REF!</v>
      </c>
      <c r="CV7" s="8" t="str">
        <f t="array" ref="CV7">IF($D7="erro",XLOOKUP($A7,'Ocorrências 2022 (TODAS)'!$A:$A,'Ocorrências 2022 (TODAS)'!CR:CR),XLOOKUP($A7,'[1]Ocorrências 2022 (USADAS TCC Mi'!$A:$A,'[1]Ocorrências 2022 (USADAS TCC Mi'!CR:CR))</f>
        <v>#REF!</v>
      </c>
      <c r="CW7" s="8" t="str">
        <f t="array" ref="CW7">IF($D7="erro",XLOOKUP($A7,'Ocorrências 2022 (TODAS)'!$A:$A,'Ocorrências 2022 (TODAS)'!CS:CS),XLOOKUP($A7,'[1]Ocorrências 2022 (USADAS TCC Mi'!$A:$A,'[1]Ocorrências 2022 (USADAS TCC Mi'!CS:CS))</f>
        <v>#REF!</v>
      </c>
      <c r="CX7" s="8" t="str">
        <f t="array" ref="CX7">IF($D7="erro",XLOOKUP($A7,'Ocorrências 2022 (TODAS)'!$A:$A,'Ocorrências 2022 (TODAS)'!CT:CT),XLOOKUP($A7,'[1]Ocorrências 2022 (USADAS TCC Mi'!$A:$A,'[1]Ocorrências 2022 (USADAS TCC Mi'!CT:CT))</f>
        <v>#REF!</v>
      </c>
      <c r="CY7" s="8" t="str">
        <f t="array" ref="CY7">IF($D7="erro",XLOOKUP($A7,'Ocorrências 2022 (TODAS)'!$A:$A,'Ocorrências 2022 (TODAS)'!CU:CU),XLOOKUP($A7,'[1]Ocorrências 2022 (USADAS TCC Mi'!$A:$A,'[1]Ocorrências 2022 (USADAS TCC Mi'!CU:CU))</f>
        <v>#REF!</v>
      </c>
      <c r="CZ7" s="8" t="str">
        <f t="array" ref="CZ7">IF($D7="erro",XLOOKUP($A7,'Ocorrências 2022 (TODAS)'!$A:$A,'Ocorrências 2022 (TODAS)'!CV:CV),XLOOKUP($A7,'[1]Ocorrências 2022 (USADAS TCC Mi'!$A:$A,'[1]Ocorrências 2022 (USADAS TCC Mi'!CV:CV))</f>
        <v>#REF!</v>
      </c>
      <c r="DA7" s="8" t="str">
        <f t="array" ref="DA7">IF($D7="erro",XLOOKUP($A7,'Ocorrências 2022 (TODAS)'!$A:$A,'Ocorrências 2022 (TODAS)'!CW:CW),XLOOKUP($A7,'[1]Ocorrências 2022 (USADAS TCC Mi'!$A:$A,'[1]Ocorrências 2022 (USADAS TCC Mi'!CW:CW))</f>
        <v>#REF!</v>
      </c>
      <c r="DB7" s="8" t="str">
        <f t="array" ref="DB7">IF($D7="erro",XLOOKUP($A7,'Ocorrências 2022 (TODAS)'!$A:$A,'Ocorrências 2022 (TODAS)'!CX:CX),XLOOKUP($A7,'[1]Ocorrências 2022 (USADAS TCC Mi'!$A:$A,'[1]Ocorrências 2022 (USADAS TCC Mi'!CX:CX))</f>
        <v>#REF!</v>
      </c>
      <c r="DC7" s="8" t="str">
        <f t="array" ref="DC7">IF($D7="erro",XLOOKUP($A7,'Ocorrências 2022 (TODAS)'!$A:$A,'Ocorrências 2022 (TODAS)'!CY:CY),XLOOKUP($A7,'[1]Ocorrências 2022 (USADAS TCC Mi'!$A:$A,'[1]Ocorrências 2022 (USADAS TCC Mi'!CY:CY))</f>
        <v>#REF!</v>
      </c>
      <c r="DD7" s="8" t="str">
        <f t="array" ref="DD7">IF($D7="erro",XLOOKUP($A7,'Ocorrências 2022 (TODAS)'!$A:$A,'Ocorrências 2022 (TODAS)'!CZ:CZ),XLOOKUP($A7,'[1]Ocorrências 2022 (USADAS TCC Mi'!$A:$A,'[1]Ocorrências 2022 (USADAS TCC Mi'!CZ:CZ))</f>
        <v>#REF!</v>
      </c>
      <c r="DE7" s="8" t="str">
        <f t="array" ref="DE7">IF($D7="erro",XLOOKUP($A7,'Ocorrências 2022 (TODAS)'!$A:$A,'Ocorrências 2022 (TODAS)'!DA:DA),XLOOKUP($A7,'[1]Ocorrências 2022 (USADAS TCC Mi'!$A:$A,'[1]Ocorrências 2022 (USADAS TCC Mi'!DA:DA))</f>
        <v>#REF!</v>
      </c>
      <c r="DF7" s="8" t="str">
        <f t="array" ref="DF7">IF($D7="erro",XLOOKUP($A7,'Ocorrências 2022 (TODAS)'!$A:$A,'Ocorrências 2022 (TODAS)'!DB:DB),XLOOKUP($A7,'[1]Ocorrências 2022 (USADAS TCC Mi'!$A:$A,'[1]Ocorrências 2022 (USADAS TCC Mi'!DB:DB))</f>
        <v>#REF!</v>
      </c>
      <c r="DG7" s="8" t="str">
        <f t="array" ref="DG7">IF($D7="erro",XLOOKUP($A7,'Ocorrências 2022 (TODAS)'!$A:$A,'Ocorrências 2022 (TODAS)'!DC:DC),XLOOKUP($A7,'[1]Ocorrências 2022 (USADAS TCC Mi'!$A:$A,'[1]Ocorrências 2022 (USADAS TCC Mi'!DC:DC))</f>
        <v>#REF!</v>
      </c>
    </row>
    <row r="8">
      <c r="A8" s="75">
        <v>123.0</v>
      </c>
      <c r="B8" s="75">
        <v>123.0</v>
      </c>
      <c r="D8" s="8" t="str">
        <f t="shared" si="1"/>
        <v>Ok</v>
      </c>
      <c r="F8" s="8" t="str">
        <f t="array" ref="F8">IF($D8="erro",XLOOKUP($A8,'Ocorrências 2022 (TODAS)'!$A:$A,'Ocorrências 2022 (TODAS)'!B:B),XLOOKUP($A8,'[1]Ocorrências 2022 (USADAS TCC Mi'!$A:$A,'[1]Ocorrências 2022 (USADAS TCC Mi'!B:B))</f>
        <v>#REF!</v>
      </c>
      <c r="G8" s="8" t="str">
        <f t="array" ref="G8">IF($D8="erro",XLOOKUP($A8,'Ocorrências 2022 (TODAS)'!$A:$A,'Ocorrências 2022 (TODAS)'!C:C),XLOOKUP($A8,'[1]Ocorrências 2022 (USADAS TCC Mi'!$A:$A,'[1]Ocorrências 2022 (USADAS TCC Mi'!C:C))</f>
        <v>#REF!</v>
      </c>
      <c r="H8" s="8" t="str">
        <f t="array" ref="H8">IF($D8="erro",XLOOKUP($A8,'Ocorrências 2022 (TODAS)'!$A:$A,'Ocorrências 2022 (TODAS)'!D:D),XLOOKUP($A8,'[1]Ocorrências 2022 (USADAS TCC Mi'!$A:$A,'[1]Ocorrências 2022 (USADAS TCC Mi'!D:D))</f>
        <v>#REF!</v>
      </c>
      <c r="I8" s="8" t="str">
        <f t="array" ref="I8">IF($D8="erro",XLOOKUP($A8,'Ocorrências 2022 (TODAS)'!$A:$A,'Ocorrências 2022 (TODAS)'!E:E),XLOOKUP($A8,'[1]Ocorrências 2022 (USADAS TCC Mi'!$A:$A,'[1]Ocorrências 2022 (USADAS TCC Mi'!E:E))</f>
        <v>#REF!</v>
      </c>
      <c r="J8" s="8" t="str">
        <f t="array" ref="J8">IF($D8="erro",XLOOKUP($A8,'Ocorrências 2022 (TODAS)'!$A:$A,'Ocorrências 2022 (TODAS)'!F:F),XLOOKUP($A8,'[1]Ocorrências 2022 (USADAS TCC Mi'!$A:$A,'[1]Ocorrências 2022 (USADAS TCC Mi'!F:F))</f>
        <v>#REF!</v>
      </c>
      <c r="K8" s="8" t="str">
        <f t="array" ref="K8">IF($D8="erro",XLOOKUP($A8,'Ocorrências 2022 (TODAS)'!$A:$A,'Ocorrências 2022 (TODAS)'!G:G),XLOOKUP($A8,'[1]Ocorrências 2022 (USADAS TCC Mi'!$A:$A,'[1]Ocorrências 2022 (USADAS TCC Mi'!G:G))</f>
        <v>#REF!</v>
      </c>
      <c r="L8" s="8" t="str">
        <f t="array" ref="L8">IF($D8="erro",XLOOKUP($A8,'Ocorrências 2022 (TODAS)'!$A:$A,'Ocorrências 2022 (TODAS)'!H:H),XLOOKUP($A8,'[1]Ocorrências 2022 (USADAS TCC Mi'!$A:$A,'[1]Ocorrências 2022 (USADAS TCC Mi'!H:H))</f>
        <v>#REF!</v>
      </c>
      <c r="M8" s="8" t="str">
        <f t="array" ref="M8">IF($D8="erro",XLOOKUP($A8,'Ocorrências 2022 (TODAS)'!$A:$A,'Ocorrências 2022 (TODAS)'!I:I),XLOOKUP($A8,'[1]Ocorrências 2022 (USADAS TCC Mi'!$A:$A,'[1]Ocorrências 2022 (USADAS TCC Mi'!I:I))</f>
        <v>#REF!</v>
      </c>
      <c r="N8" s="8" t="str">
        <f t="array" ref="N8">IF($D8="erro",XLOOKUP($A8,'Ocorrências 2022 (TODAS)'!$A:$A,'Ocorrências 2022 (TODAS)'!J:J),XLOOKUP($A8,'[1]Ocorrências 2022 (USADAS TCC Mi'!$A:$A,'[1]Ocorrências 2022 (USADAS TCC Mi'!J:J))</f>
        <v>#REF!</v>
      </c>
      <c r="O8" s="8" t="str">
        <f t="array" ref="O8">IF($D8="erro",XLOOKUP($A8,'Ocorrências 2022 (TODAS)'!$A:$A,'Ocorrências 2022 (TODAS)'!K:K),XLOOKUP($A8,'[1]Ocorrências 2022 (USADAS TCC Mi'!$A:$A,'[1]Ocorrências 2022 (USADAS TCC Mi'!K:K))</f>
        <v>#REF!</v>
      </c>
      <c r="P8" s="8" t="str">
        <f t="array" ref="P8">IF($D8="erro",XLOOKUP($A8,'Ocorrências 2022 (TODAS)'!$A:$A,'Ocorrências 2022 (TODAS)'!L:L),XLOOKUP($A8,'[1]Ocorrências 2022 (USADAS TCC Mi'!$A:$A,'[1]Ocorrências 2022 (USADAS TCC Mi'!L:L))</f>
        <v>#REF!</v>
      </c>
      <c r="Q8" s="8" t="str">
        <f t="array" ref="Q8">IF($D8="erro",XLOOKUP($A8,'Ocorrências 2022 (TODAS)'!$A:$A,'Ocorrências 2022 (TODAS)'!M:M),XLOOKUP($A8,'[1]Ocorrências 2022 (USADAS TCC Mi'!$A:$A,'[1]Ocorrências 2022 (USADAS TCC Mi'!M:M))</f>
        <v>#REF!</v>
      </c>
      <c r="R8" s="8" t="str">
        <f t="array" ref="R8">IF($D8="erro",XLOOKUP($A8,'Ocorrências 2022 (TODAS)'!$A:$A,'Ocorrências 2022 (TODAS)'!N:N),XLOOKUP($A8,'[1]Ocorrências 2022 (USADAS TCC Mi'!$A:$A,'[1]Ocorrências 2022 (USADAS TCC Mi'!N:N))</f>
        <v>#REF!</v>
      </c>
      <c r="S8" s="8" t="str">
        <f t="array" ref="S8">IF($D8="erro",XLOOKUP($A8,'Ocorrências 2022 (TODAS)'!$A:$A,'Ocorrências 2022 (TODAS)'!O:O),XLOOKUP($A8,'[1]Ocorrências 2022 (USADAS TCC Mi'!$A:$A,'[1]Ocorrências 2022 (USADAS TCC Mi'!O:O))</f>
        <v>#REF!</v>
      </c>
      <c r="T8" s="8" t="str">
        <f t="array" ref="T8">IF($D8="erro",XLOOKUP($A8,'Ocorrências 2022 (TODAS)'!$A:$A,'Ocorrências 2022 (TODAS)'!P:P),XLOOKUP($A8,'[1]Ocorrências 2022 (USADAS TCC Mi'!$A:$A,'[1]Ocorrências 2022 (USADAS TCC Mi'!P:P))</f>
        <v>#REF!</v>
      </c>
      <c r="U8" s="8" t="str">
        <f t="array" ref="U8">IF($D8="erro",XLOOKUP($A8,'Ocorrências 2022 (TODAS)'!$A:$A,'Ocorrências 2022 (TODAS)'!Q:Q),XLOOKUP($A8,'[1]Ocorrências 2022 (USADAS TCC Mi'!$A:$A,'[1]Ocorrências 2022 (USADAS TCC Mi'!Q:Q))</f>
        <v>#REF!</v>
      </c>
      <c r="V8" s="8" t="str">
        <f t="array" ref="V8">IF($D8="erro",XLOOKUP($A8,'Ocorrências 2022 (TODAS)'!$A:$A,'Ocorrências 2022 (TODAS)'!R:R),XLOOKUP($A8,'[1]Ocorrências 2022 (USADAS TCC Mi'!$A:$A,'[1]Ocorrências 2022 (USADAS TCC Mi'!R:R))</f>
        <v>#REF!</v>
      </c>
      <c r="W8" s="8" t="str">
        <f t="array" ref="W8">IF($D8="erro",XLOOKUP($A8,'Ocorrências 2022 (TODAS)'!$A:$A,'Ocorrências 2022 (TODAS)'!S:S),XLOOKUP($A8,'[1]Ocorrências 2022 (USADAS TCC Mi'!$A:$A,'[1]Ocorrências 2022 (USADAS TCC Mi'!S:S))</f>
        <v>#REF!</v>
      </c>
      <c r="X8" s="8" t="str">
        <f t="array" ref="X8">IF($D8="erro",XLOOKUP($A8,'Ocorrências 2022 (TODAS)'!$A:$A,'Ocorrências 2022 (TODAS)'!T:T),XLOOKUP($A8,'[1]Ocorrências 2022 (USADAS TCC Mi'!$A:$A,'[1]Ocorrências 2022 (USADAS TCC Mi'!T:T))</f>
        <v>#REF!</v>
      </c>
      <c r="Y8" s="8" t="str">
        <f t="array" ref="Y8">IF($D8="erro",XLOOKUP($A8,'Ocorrências 2022 (TODAS)'!$A:$A,'Ocorrências 2022 (TODAS)'!U:U),XLOOKUP($A8,'[1]Ocorrências 2022 (USADAS TCC Mi'!$A:$A,'[1]Ocorrências 2022 (USADAS TCC Mi'!U:U))</f>
        <v>#REF!</v>
      </c>
      <c r="Z8" s="162" t="str">
        <f t="array" ref="Z8">IF($D8="erro",XLOOKUP($A8,'Ocorrências 2022 (TODAS)'!$A:$A,'Ocorrências 2022 (TODAS)'!V:V),XLOOKUP($A8,'[1]Ocorrências 2022 (USADAS TCC Mi'!$A:$A,'[1]Ocorrências 2022 (USADAS TCC Mi'!V:V))</f>
        <v>#REF!</v>
      </c>
      <c r="AA8" s="162" t="str">
        <f t="array" ref="AA8">IF($D8="erro",XLOOKUP($A8,'Ocorrências 2022 (TODAS)'!$A:$A,'Ocorrências 2022 (TODAS)'!W:W),XLOOKUP($A8,'[1]Ocorrências 2022 (USADAS TCC Mi'!$A:$A,'[1]Ocorrências 2022 (USADAS TCC Mi'!W:W))</f>
        <v>#REF!</v>
      </c>
      <c r="AB8" s="8" t="str">
        <f t="array" ref="AB8">IF($D8="erro",XLOOKUP($A8,'Ocorrências 2022 (TODAS)'!$A:$A,'Ocorrências 2022 (TODAS)'!X:X),XLOOKUP($A8,'[1]Ocorrências 2022 (USADAS TCC Mi'!$A:$A,'[1]Ocorrências 2022 (USADAS TCC Mi'!X:X))</f>
        <v>#REF!</v>
      </c>
      <c r="AC8" s="8" t="str">
        <f t="array" ref="AC8">IF($D8="erro",XLOOKUP($A8,'Ocorrências 2022 (TODAS)'!$A:$A,'Ocorrências 2022 (TODAS)'!Y:Y),XLOOKUP($A8,'[1]Ocorrências 2022 (USADAS TCC Mi'!$A:$A,'[1]Ocorrências 2022 (USADAS TCC Mi'!Y:Y))</f>
        <v>#REF!</v>
      </c>
      <c r="AD8" s="8" t="str">
        <f t="array" ref="AD8">IF($D8="erro",XLOOKUP($A8,'Ocorrências 2022 (TODAS)'!$A:$A,'Ocorrências 2022 (TODAS)'!Z:Z),XLOOKUP($A8,'[1]Ocorrências 2022 (USADAS TCC Mi'!$A:$A,'[1]Ocorrências 2022 (USADAS TCC Mi'!Z:Z))</f>
        <v>#REF!</v>
      </c>
      <c r="AE8" s="8" t="str">
        <f t="array" ref="AE8">IF($D8="erro",XLOOKUP($A8,'Ocorrências 2022 (TODAS)'!$A:$A,'Ocorrências 2022 (TODAS)'!AA:AA),XLOOKUP($A8,'[1]Ocorrências 2022 (USADAS TCC Mi'!$A:$A,'[1]Ocorrências 2022 (USADAS TCC Mi'!AA:AA))</f>
        <v>#REF!</v>
      </c>
      <c r="AF8" s="8" t="str">
        <f t="array" ref="AF8">IF($D8="erro",XLOOKUP($A8,'Ocorrências 2022 (TODAS)'!$A:$A,'Ocorrências 2022 (TODAS)'!AB:AB),XLOOKUP($A8,'[1]Ocorrências 2022 (USADAS TCC Mi'!$A:$A,'[1]Ocorrências 2022 (USADAS TCC Mi'!AB:AB))</f>
        <v>#REF!</v>
      </c>
      <c r="AG8" s="8" t="str">
        <f t="array" ref="AG8">IF($D8="erro",XLOOKUP($A8,'Ocorrências 2022 (TODAS)'!$A:$A,'Ocorrências 2022 (TODAS)'!AC:AC),XLOOKUP($A8,'[1]Ocorrências 2022 (USADAS TCC Mi'!$A:$A,'[1]Ocorrências 2022 (USADAS TCC Mi'!AC:AC))</f>
        <v>#REF!</v>
      </c>
      <c r="AH8" s="8" t="str">
        <f t="array" ref="AH8">IF($D8="erro",XLOOKUP($A8,'Ocorrências 2022 (TODAS)'!$A:$A,'Ocorrências 2022 (TODAS)'!AD:AD),XLOOKUP($A8,'[1]Ocorrências 2022 (USADAS TCC Mi'!$A:$A,'[1]Ocorrências 2022 (USADAS TCC Mi'!AD:AD))</f>
        <v>#REF!</v>
      </c>
      <c r="AI8" s="8" t="str">
        <f t="array" ref="AI8">IF($D8="erro",XLOOKUP($A8,'Ocorrências 2022 (TODAS)'!$A:$A,'Ocorrências 2022 (TODAS)'!AE:AE),XLOOKUP($A8,'[1]Ocorrências 2022 (USADAS TCC Mi'!$A:$A,'[1]Ocorrências 2022 (USADAS TCC Mi'!AE:AE))</f>
        <v>#REF!</v>
      </c>
      <c r="AJ8" s="8" t="str">
        <f t="array" ref="AJ8">IF($D8="erro",XLOOKUP($A8,'Ocorrências 2022 (TODAS)'!$A:$A,'Ocorrências 2022 (TODAS)'!AF:AF),XLOOKUP($A8,'[1]Ocorrências 2022 (USADAS TCC Mi'!$A:$A,'[1]Ocorrências 2022 (USADAS TCC Mi'!AF:AF))</f>
        <v>#REF!</v>
      </c>
      <c r="AK8" s="8" t="str">
        <f t="array" ref="AK8">IF($D8="erro",XLOOKUP($A8,'Ocorrências 2022 (TODAS)'!$A:$A,'Ocorrências 2022 (TODAS)'!AG:AG),XLOOKUP($A8,'[1]Ocorrências 2022 (USADAS TCC Mi'!$A:$A,'[1]Ocorrências 2022 (USADAS TCC Mi'!AG:AG))</f>
        <v>#REF!</v>
      </c>
      <c r="AL8" s="8" t="str">
        <f t="array" ref="AL8">IF($D8="erro",XLOOKUP($A8,'Ocorrências 2022 (TODAS)'!$A:$A,'Ocorrências 2022 (TODAS)'!AH:AH),XLOOKUP($A8,'[1]Ocorrências 2022 (USADAS TCC Mi'!$A:$A,'[1]Ocorrências 2022 (USADAS TCC Mi'!AH:AH))</f>
        <v>#REF!</v>
      </c>
      <c r="AM8" s="8" t="str">
        <f t="array" ref="AM8">IF($D8="erro",XLOOKUP($A8,'Ocorrências 2022 (TODAS)'!$A:$A,'Ocorrências 2022 (TODAS)'!AI:AI),XLOOKUP($A8,'[1]Ocorrências 2022 (USADAS TCC Mi'!$A:$A,'[1]Ocorrências 2022 (USADAS TCC Mi'!AI:AI))</f>
        <v>#REF!</v>
      </c>
      <c r="AN8" s="8" t="str">
        <f t="array" ref="AN8">IF($D8="erro",XLOOKUP($A8,'Ocorrências 2022 (TODAS)'!$A:$A,'Ocorrências 2022 (TODAS)'!AJ:AJ),XLOOKUP($A8,'[1]Ocorrências 2022 (USADAS TCC Mi'!$A:$A,'[1]Ocorrências 2022 (USADAS TCC Mi'!AJ:AJ))</f>
        <v>#REF!</v>
      </c>
      <c r="AO8" s="8" t="str">
        <f t="array" ref="AO8">IF($D8="erro",XLOOKUP($A8,'Ocorrências 2022 (TODAS)'!$A:$A,'Ocorrências 2022 (TODAS)'!AK:AK),XLOOKUP($A8,'[1]Ocorrências 2022 (USADAS TCC Mi'!$A:$A,'[1]Ocorrências 2022 (USADAS TCC Mi'!AK:AK))</f>
        <v>#REF!</v>
      </c>
      <c r="AP8" s="8" t="str">
        <f t="array" ref="AP8">IF($D8="erro",XLOOKUP($A8,'Ocorrências 2022 (TODAS)'!$A:$A,'Ocorrências 2022 (TODAS)'!AL:AL),XLOOKUP($A8,'[1]Ocorrências 2022 (USADAS TCC Mi'!$A:$A,'[1]Ocorrências 2022 (USADAS TCC Mi'!AL:AL))</f>
        <v>#REF!</v>
      </c>
      <c r="AQ8" s="8" t="str">
        <f t="array" ref="AQ8">IF($D8="erro",XLOOKUP($A8,'Ocorrências 2022 (TODAS)'!$A:$A,'Ocorrências 2022 (TODAS)'!AM:AM),XLOOKUP($A8,'[1]Ocorrências 2022 (USADAS TCC Mi'!$A:$A,'[1]Ocorrências 2022 (USADAS TCC Mi'!AM:AM))</f>
        <v>#REF!</v>
      </c>
      <c r="AR8" s="8" t="str">
        <f t="array" ref="AR8">IF($D8="erro",XLOOKUP($A8,'Ocorrências 2022 (TODAS)'!$A:$A,'Ocorrências 2022 (TODAS)'!AN:AN),XLOOKUP($A8,'[1]Ocorrências 2022 (USADAS TCC Mi'!$A:$A,'[1]Ocorrências 2022 (USADAS TCC Mi'!AN:AN))</f>
        <v>#REF!</v>
      </c>
      <c r="AS8" s="8" t="str">
        <f t="array" ref="AS8">IF($D8="erro",XLOOKUP($A8,'Ocorrências 2022 (TODAS)'!$A:$A,'Ocorrências 2022 (TODAS)'!AO:AO),XLOOKUP($A8,'[1]Ocorrências 2022 (USADAS TCC Mi'!$A:$A,'[1]Ocorrências 2022 (USADAS TCC Mi'!AO:AO))</f>
        <v>#REF!</v>
      </c>
      <c r="AT8" s="8" t="str">
        <f t="array" ref="AT8">IF($D8="erro",XLOOKUP($A8,'Ocorrências 2022 (TODAS)'!$A:$A,'Ocorrências 2022 (TODAS)'!AP:AP),XLOOKUP($A8,'[1]Ocorrências 2022 (USADAS TCC Mi'!$A:$A,'[1]Ocorrências 2022 (USADAS TCC Mi'!AP:AP))</f>
        <v>#REF!</v>
      </c>
      <c r="AU8" s="8" t="str">
        <f t="array" ref="AU8">IF($D8="erro",XLOOKUP($A8,'Ocorrências 2022 (TODAS)'!$A:$A,'Ocorrências 2022 (TODAS)'!AQ:AQ),XLOOKUP($A8,'[1]Ocorrências 2022 (USADAS TCC Mi'!$A:$A,'[1]Ocorrências 2022 (USADAS TCC Mi'!AQ:AQ))</f>
        <v>#REF!</v>
      </c>
      <c r="AV8" s="8" t="str">
        <f t="array" ref="AV8">IF($D8="erro",XLOOKUP($A8,'Ocorrências 2022 (TODAS)'!$A:$A,'Ocorrências 2022 (TODAS)'!AR:AR),XLOOKUP($A8,'[1]Ocorrências 2022 (USADAS TCC Mi'!$A:$A,'[1]Ocorrências 2022 (USADAS TCC Mi'!AR:AR))</f>
        <v>#REF!</v>
      </c>
      <c r="AW8" s="8" t="str">
        <f t="array" ref="AW8">IF($D8="erro",XLOOKUP($A8,'Ocorrências 2022 (TODAS)'!$A:$A,'Ocorrências 2022 (TODAS)'!AS:AS),XLOOKUP($A8,'[1]Ocorrências 2022 (USADAS TCC Mi'!$A:$A,'[1]Ocorrências 2022 (USADAS TCC Mi'!AS:AS))</f>
        <v>#REF!</v>
      </c>
      <c r="AX8" s="8" t="str">
        <f t="array" ref="AX8">IF($D8="erro",XLOOKUP($A8,'Ocorrências 2022 (TODAS)'!$A:$A,'Ocorrências 2022 (TODAS)'!AT:AT),XLOOKUP($A8,'[1]Ocorrências 2022 (USADAS TCC Mi'!$A:$A,'[1]Ocorrências 2022 (USADAS TCC Mi'!AT:AT))</f>
        <v>#REF!</v>
      </c>
      <c r="AY8" s="8" t="str">
        <f t="array" ref="AY8">IF($D8="erro",XLOOKUP($A8,'Ocorrências 2022 (TODAS)'!$A:$A,'Ocorrências 2022 (TODAS)'!AU:AU),XLOOKUP($A8,'[1]Ocorrências 2022 (USADAS TCC Mi'!$A:$A,'[1]Ocorrências 2022 (USADAS TCC Mi'!AU:AU))</f>
        <v>#REF!</v>
      </c>
      <c r="AZ8" s="8" t="str">
        <f t="array" ref="AZ8">IF($D8="erro",XLOOKUP($A8,'Ocorrências 2022 (TODAS)'!$A:$A,'Ocorrências 2022 (TODAS)'!AV:AV),XLOOKUP($A8,'[1]Ocorrências 2022 (USADAS TCC Mi'!$A:$A,'[1]Ocorrências 2022 (USADAS TCC Mi'!AV:AV))</f>
        <v>#REF!</v>
      </c>
      <c r="BA8" s="8" t="str">
        <f t="array" ref="BA8">IF($D8="erro",XLOOKUP($A8,'Ocorrências 2022 (TODAS)'!$A:$A,'Ocorrências 2022 (TODAS)'!AW:AW),XLOOKUP($A8,'[1]Ocorrências 2022 (USADAS TCC Mi'!$A:$A,'[1]Ocorrências 2022 (USADAS TCC Mi'!AW:AW))</f>
        <v>#REF!</v>
      </c>
      <c r="BB8" s="8" t="str">
        <f t="array" ref="BB8">IF($D8="erro",XLOOKUP($A8,'Ocorrências 2022 (TODAS)'!$A:$A,'Ocorrências 2022 (TODAS)'!AX:AX),XLOOKUP($A8,'[1]Ocorrências 2022 (USADAS TCC Mi'!$A:$A,'[1]Ocorrências 2022 (USADAS TCC Mi'!AX:AX))</f>
        <v>#REF!</v>
      </c>
      <c r="BC8" s="8" t="str">
        <f t="array" ref="BC8">IF($D8="erro",XLOOKUP($A8,'Ocorrências 2022 (TODAS)'!$A:$A,'Ocorrências 2022 (TODAS)'!AY:AY),XLOOKUP($A8,'[1]Ocorrências 2022 (USADAS TCC Mi'!$A:$A,'[1]Ocorrências 2022 (USADAS TCC Mi'!AY:AY))</f>
        <v>#REF!</v>
      </c>
      <c r="BD8" s="8" t="str">
        <f t="array" ref="BD8">IF($D8="erro",XLOOKUP($A8,'Ocorrências 2022 (TODAS)'!$A:$A,'Ocorrências 2022 (TODAS)'!AZ:AZ),XLOOKUP($A8,'[1]Ocorrências 2022 (USADAS TCC Mi'!$A:$A,'[1]Ocorrências 2022 (USADAS TCC Mi'!AZ:AZ))</f>
        <v>#REF!</v>
      </c>
      <c r="BE8" s="8" t="str">
        <f t="array" ref="BE8">IF($D8="erro",XLOOKUP($A8,'Ocorrências 2022 (TODAS)'!$A:$A,'Ocorrências 2022 (TODAS)'!BA:BA),XLOOKUP($A8,'[1]Ocorrências 2022 (USADAS TCC Mi'!$A:$A,'[1]Ocorrências 2022 (USADAS TCC Mi'!BA:BA))</f>
        <v>#REF!</v>
      </c>
      <c r="BF8" s="8" t="str">
        <f t="array" ref="BF8">IF($D8="erro",XLOOKUP($A8,'Ocorrências 2022 (TODAS)'!$A:$A,'Ocorrências 2022 (TODAS)'!BB:BB),XLOOKUP($A8,'[1]Ocorrências 2022 (USADAS TCC Mi'!$A:$A,'[1]Ocorrências 2022 (USADAS TCC Mi'!BB:BB))</f>
        <v>#REF!</v>
      </c>
      <c r="BG8" s="8" t="str">
        <f t="array" ref="BG8">IF($D8="erro",XLOOKUP($A8,'Ocorrências 2022 (TODAS)'!$A:$A,'Ocorrências 2022 (TODAS)'!BC:BC),XLOOKUP($A8,'[1]Ocorrências 2022 (USADAS TCC Mi'!$A:$A,'[1]Ocorrências 2022 (USADAS TCC Mi'!BC:BC))</f>
        <v>#REF!</v>
      </c>
      <c r="BH8" s="8" t="str">
        <f t="array" ref="BH8">IF($D8="erro",XLOOKUP($A8,'Ocorrências 2022 (TODAS)'!$A:$A,'Ocorrências 2022 (TODAS)'!BD:BD),XLOOKUP($A8,'[1]Ocorrências 2022 (USADAS TCC Mi'!$A:$A,'[1]Ocorrências 2022 (USADAS TCC Mi'!BD:BD))</f>
        <v>#REF!</v>
      </c>
      <c r="BI8" s="8" t="str">
        <f t="array" ref="BI8">IF($D8="erro",XLOOKUP($A8,'Ocorrências 2022 (TODAS)'!$A:$A,'Ocorrências 2022 (TODAS)'!BE:BE),XLOOKUP($A8,'[1]Ocorrências 2022 (USADAS TCC Mi'!$A:$A,'[1]Ocorrências 2022 (USADAS TCC Mi'!BE:BE))</f>
        <v>#REF!</v>
      </c>
      <c r="BJ8" s="8" t="str">
        <f t="array" ref="BJ8">IF($D8="erro",XLOOKUP($A8,'Ocorrências 2022 (TODAS)'!$A:$A,'Ocorrências 2022 (TODAS)'!BF:BF),XLOOKUP($A8,'[1]Ocorrências 2022 (USADAS TCC Mi'!$A:$A,'[1]Ocorrências 2022 (USADAS TCC Mi'!BF:BF))</f>
        <v>#REF!</v>
      </c>
      <c r="BK8" s="8" t="str">
        <f t="array" ref="BK8">IF($D8="erro",XLOOKUP($A8,'Ocorrências 2022 (TODAS)'!$A:$A,'Ocorrências 2022 (TODAS)'!BG:BG),XLOOKUP($A8,'[1]Ocorrências 2022 (USADAS TCC Mi'!$A:$A,'[1]Ocorrências 2022 (USADAS TCC Mi'!BG:BG))</f>
        <v>#REF!</v>
      </c>
      <c r="BL8" s="8" t="str">
        <f t="array" ref="BL8">IF($D8="erro",XLOOKUP($A8,'Ocorrências 2022 (TODAS)'!$A:$A,'Ocorrências 2022 (TODAS)'!BH:BH),XLOOKUP($A8,'[1]Ocorrências 2022 (USADAS TCC Mi'!$A:$A,'[1]Ocorrências 2022 (USADAS TCC Mi'!BH:BH))</f>
        <v>#REF!</v>
      </c>
      <c r="BM8" s="8" t="str">
        <f t="array" ref="BM8">IF($D8="erro",XLOOKUP($A8,'Ocorrências 2022 (TODAS)'!$A:$A,'Ocorrências 2022 (TODAS)'!BI:BI),XLOOKUP($A8,'[1]Ocorrências 2022 (USADAS TCC Mi'!$A:$A,'[1]Ocorrências 2022 (USADAS TCC Mi'!BI:BI))</f>
        <v>#REF!</v>
      </c>
      <c r="BN8" s="8" t="str">
        <f t="array" ref="BN8">IF($D8="erro",XLOOKUP($A8,'Ocorrências 2022 (TODAS)'!$A:$A,'Ocorrências 2022 (TODAS)'!BJ:BJ),XLOOKUP($A8,'[1]Ocorrências 2022 (USADAS TCC Mi'!$A:$A,'[1]Ocorrências 2022 (USADAS TCC Mi'!BJ:BJ))</f>
        <v>#REF!</v>
      </c>
      <c r="BO8" s="8" t="str">
        <f t="array" ref="BO8">IF($D8="erro",XLOOKUP($A8,'Ocorrências 2022 (TODAS)'!$A:$A,'Ocorrências 2022 (TODAS)'!BK:BK),XLOOKUP($A8,'[1]Ocorrências 2022 (USADAS TCC Mi'!$A:$A,'[1]Ocorrências 2022 (USADAS TCC Mi'!BK:BK))</f>
        <v>#REF!</v>
      </c>
      <c r="BP8" s="8" t="str">
        <f t="array" ref="BP8">IF($D8="erro",XLOOKUP($A8,'Ocorrências 2022 (TODAS)'!$A:$A,'Ocorrências 2022 (TODAS)'!BL:BL),XLOOKUP($A8,'[1]Ocorrências 2022 (USADAS TCC Mi'!$A:$A,'[1]Ocorrências 2022 (USADAS TCC Mi'!BL:BL))</f>
        <v>#REF!</v>
      </c>
      <c r="BQ8" s="8" t="str">
        <f t="array" ref="BQ8">IF($D8="erro",XLOOKUP($A8,'Ocorrências 2022 (TODAS)'!$A:$A,'Ocorrências 2022 (TODAS)'!BM:BM),XLOOKUP($A8,'[1]Ocorrências 2022 (USADAS TCC Mi'!$A:$A,'[1]Ocorrências 2022 (USADAS TCC Mi'!BM:BM))</f>
        <v>#REF!</v>
      </c>
      <c r="BR8" s="8" t="str">
        <f t="array" ref="BR8">IF($D8="erro",XLOOKUP($A8,'Ocorrências 2022 (TODAS)'!$A:$A,'Ocorrências 2022 (TODAS)'!BN:BN),XLOOKUP($A8,'[1]Ocorrências 2022 (USADAS TCC Mi'!$A:$A,'[1]Ocorrências 2022 (USADAS TCC Mi'!BN:BN))</f>
        <v>#REF!</v>
      </c>
      <c r="BS8" s="8" t="str">
        <f t="array" ref="BS8">IF($D8="erro",XLOOKUP($A8,'Ocorrências 2022 (TODAS)'!$A:$A,'Ocorrências 2022 (TODAS)'!BO:BO),XLOOKUP($A8,'[1]Ocorrências 2022 (USADAS TCC Mi'!$A:$A,'[1]Ocorrências 2022 (USADAS TCC Mi'!BO:BO))</f>
        <v>#REF!</v>
      </c>
      <c r="BT8" s="8" t="str">
        <f t="array" ref="BT8">IF($D8="erro",XLOOKUP($A8,'Ocorrências 2022 (TODAS)'!$A:$A,'Ocorrências 2022 (TODAS)'!BP:BP),XLOOKUP($A8,'[1]Ocorrências 2022 (USADAS TCC Mi'!$A:$A,'[1]Ocorrências 2022 (USADAS TCC Mi'!BP:BP))</f>
        <v>#REF!</v>
      </c>
      <c r="BU8" s="8" t="str">
        <f t="array" ref="BU8">IF($D8="erro",XLOOKUP($A8,'Ocorrências 2022 (TODAS)'!$A:$A,'Ocorrências 2022 (TODAS)'!BQ:BQ),XLOOKUP($A8,'[1]Ocorrências 2022 (USADAS TCC Mi'!$A:$A,'[1]Ocorrências 2022 (USADAS TCC Mi'!BQ:BQ))</f>
        <v>#REF!</v>
      </c>
      <c r="BV8" s="8" t="str">
        <f t="array" ref="BV8">IF($D8="erro",XLOOKUP($A8,'Ocorrências 2022 (TODAS)'!$A:$A,'Ocorrências 2022 (TODAS)'!BR:BR),XLOOKUP($A8,'[1]Ocorrências 2022 (USADAS TCC Mi'!$A:$A,'[1]Ocorrências 2022 (USADAS TCC Mi'!BR:BR))</f>
        <v>#REF!</v>
      </c>
      <c r="BW8" s="8" t="str">
        <f t="array" ref="BW8">IF($D8="erro",XLOOKUP($A8,'Ocorrências 2022 (TODAS)'!$A:$A,'Ocorrências 2022 (TODAS)'!BS:BS),XLOOKUP($A8,'[1]Ocorrências 2022 (USADAS TCC Mi'!$A:$A,'[1]Ocorrências 2022 (USADAS TCC Mi'!BS:BS))</f>
        <v>#REF!</v>
      </c>
      <c r="BX8" s="8" t="str">
        <f t="array" ref="BX8">IF($D8="erro",XLOOKUP($A8,'Ocorrências 2022 (TODAS)'!$A:$A,'Ocorrências 2022 (TODAS)'!BT:BT),XLOOKUP($A8,'[1]Ocorrências 2022 (USADAS TCC Mi'!$A:$A,'[1]Ocorrências 2022 (USADAS TCC Mi'!BT:BT))</f>
        <v>#REF!</v>
      </c>
      <c r="BY8" s="8" t="str">
        <f t="array" ref="BY8">IF($D8="erro",XLOOKUP($A8,'Ocorrências 2022 (TODAS)'!$A:$A,'Ocorrências 2022 (TODAS)'!BU:BU),XLOOKUP($A8,'[1]Ocorrências 2022 (USADAS TCC Mi'!$A:$A,'[1]Ocorrências 2022 (USADAS TCC Mi'!BU:BU))</f>
        <v>#REF!</v>
      </c>
      <c r="BZ8" s="8" t="str">
        <f t="array" ref="BZ8">IF($D8="erro",XLOOKUP($A8,'Ocorrências 2022 (TODAS)'!$A:$A,'Ocorrências 2022 (TODAS)'!BV:BV),XLOOKUP($A8,'[1]Ocorrências 2022 (USADAS TCC Mi'!$A:$A,'[1]Ocorrências 2022 (USADAS TCC Mi'!BV:BV))</f>
        <v>#REF!</v>
      </c>
      <c r="CA8" s="8" t="str">
        <f t="array" ref="CA8">IF($D8="erro",XLOOKUP($A8,'Ocorrências 2022 (TODAS)'!$A:$A,'Ocorrências 2022 (TODAS)'!BW:BW),XLOOKUP($A8,'[1]Ocorrências 2022 (USADAS TCC Mi'!$A:$A,'[1]Ocorrências 2022 (USADAS TCC Mi'!BW:BW))</f>
        <v>#REF!</v>
      </c>
      <c r="CB8" s="8" t="str">
        <f t="array" ref="CB8">IF($D8="erro",XLOOKUP($A8,'Ocorrências 2022 (TODAS)'!$A:$A,'Ocorrências 2022 (TODAS)'!BX:BX),XLOOKUP($A8,'[1]Ocorrências 2022 (USADAS TCC Mi'!$A:$A,'[1]Ocorrências 2022 (USADAS TCC Mi'!BX:BX))</f>
        <v>#REF!</v>
      </c>
      <c r="CC8" s="8" t="str">
        <f t="array" ref="CC8">IF($D8="erro",XLOOKUP($A8,'Ocorrências 2022 (TODAS)'!$A:$A,'Ocorrências 2022 (TODAS)'!BY:BY),XLOOKUP($A8,'[1]Ocorrências 2022 (USADAS TCC Mi'!$A:$A,'[1]Ocorrências 2022 (USADAS TCC Mi'!BY:BY))</f>
        <v>#REF!</v>
      </c>
      <c r="CD8" s="8" t="str">
        <f t="array" ref="CD8">IF($D8="erro",XLOOKUP($A8,'Ocorrências 2022 (TODAS)'!$A:$A,'Ocorrências 2022 (TODAS)'!BZ:BZ),XLOOKUP($A8,'[1]Ocorrências 2022 (USADAS TCC Mi'!$A:$A,'[1]Ocorrências 2022 (USADAS TCC Mi'!BZ:BZ))</f>
        <v>#REF!</v>
      </c>
      <c r="CE8" s="8" t="str">
        <f t="array" ref="CE8">IF($D8="erro",XLOOKUP($A8,'Ocorrências 2022 (TODAS)'!$A:$A,'Ocorrências 2022 (TODAS)'!CA:CA),XLOOKUP($A8,'[1]Ocorrências 2022 (USADAS TCC Mi'!$A:$A,'[1]Ocorrências 2022 (USADAS TCC Mi'!CA:CA))</f>
        <v>#REF!</v>
      </c>
      <c r="CF8" s="8" t="str">
        <f t="array" ref="CF8">IF($D8="erro",XLOOKUP($A8,'Ocorrências 2022 (TODAS)'!$A:$A,'Ocorrências 2022 (TODAS)'!CB:CB),XLOOKUP($A8,'[1]Ocorrências 2022 (USADAS TCC Mi'!$A:$A,'[1]Ocorrências 2022 (USADAS TCC Mi'!CB:CB))</f>
        <v>#REF!</v>
      </c>
      <c r="CG8" s="8" t="str">
        <f t="array" ref="CG8">IF($D8="erro",XLOOKUP($A8,'Ocorrências 2022 (TODAS)'!$A:$A,'Ocorrências 2022 (TODAS)'!CC:CC),XLOOKUP($A8,'[1]Ocorrências 2022 (USADAS TCC Mi'!$A:$A,'[1]Ocorrências 2022 (USADAS TCC Mi'!CC:CC))</f>
        <v>#REF!</v>
      </c>
      <c r="CH8" s="8" t="str">
        <f t="array" ref="CH8">IF($D8="erro",XLOOKUP($A8,'Ocorrências 2022 (TODAS)'!$A:$A,'Ocorrências 2022 (TODAS)'!CD:CD),XLOOKUP($A8,'[1]Ocorrências 2022 (USADAS TCC Mi'!$A:$A,'[1]Ocorrências 2022 (USADAS TCC Mi'!CD:CD))</f>
        <v>#REF!</v>
      </c>
      <c r="CI8" s="8" t="str">
        <f t="array" ref="CI8">IF($D8="erro",XLOOKUP($A8,'Ocorrências 2022 (TODAS)'!$A:$A,'Ocorrências 2022 (TODAS)'!CE:CE),XLOOKUP($A8,'[1]Ocorrências 2022 (USADAS TCC Mi'!$A:$A,'[1]Ocorrências 2022 (USADAS TCC Mi'!CE:CE))</f>
        <v>#REF!</v>
      </c>
      <c r="CJ8" s="8" t="str">
        <f t="array" ref="CJ8">IF($D8="erro",XLOOKUP($A8,'Ocorrências 2022 (TODAS)'!$A:$A,'Ocorrências 2022 (TODAS)'!CF:CF),XLOOKUP($A8,'[1]Ocorrências 2022 (USADAS TCC Mi'!$A:$A,'[1]Ocorrências 2022 (USADAS TCC Mi'!CF:CF))</f>
        <v>#REF!</v>
      </c>
      <c r="CK8" s="8" t="str">
        <f t="array" ref="CK8">IF($D8="erro",XLOOKUP($A8,'Ocorrências 2022 (TODAS)'!$A:$A,'Ocorrências 2022 (TODAS)'!CG:CG),XLOOKUP($A8,'[1]Ocorrências 2022 (USADAS TCC Mi'!$A:$A,'[1]Ocorrências 2022 (USADAS TCC Mi'!CG:CG))</f>
        <v>#REF!</v>
      </c>
      <c r="CL8" s="163" t="str">
        <f t="array" ref="CL8">IF($D8="erro",XLOOKUP($A8,'Ocorrências 2022 (TODAS)'!$A:$A,'Ocorrências 2022 (TODAS)'!CH:CH),XLOOKUP($A8,'[1]Ocorrências 2022 (USADAS TCC Mi'!$A:$A,'[1]Ocorrências 2022 (USADAS TCC Mi'!CH:CH))</f>
        <v>#REF!</v>
      </c>
      <c r="CM8" s="8" t="str">
        <f t="array" ref="CM8">IF($D8="erro",XLOOKUP($A8,'Ocorrências 2022 (TODAS)'!$A:$A,'Ocorrências 2022 (TODAS)'!CI:CI),XLOOKUP($A8,'[1]Ocorrências 2022 (USADAS TCC Mi'!$A:$A,'[1]Ocorrências 2022 (USADAS TCC Mi'!CI:CI))</f>
        <v>#REF!</v>
      </c>
      <c r="CN8" s="8" t="str">
        <f t="array" ref="CN8">IF($D8="erro",XLOOKUP($A8,'Ocorrências 2022 (TODAS)'!$A:$A,'Ocorrências 2022 (TODAS)'!CJ:CJ),XLOOKUP($A8,'[1]Ocorrências 2022 (USADAS TCC Mi'!$A:$A,'[1]Ocorrências 2022 (USADAS TCC Mi'!CJ:CJ))</f>
        <v>#REF!</v>
      </c>
      <c r="CO8" s="8" t="str">
        <f t="array" ref="CO8">IF($D8="erro",XLOOKUP($A8,'Ocorrências 2022 (TODAS)'!$A:$A,'Ocorrências 2022 (TODAS)'!CK:CK),XLOOKUP($A8,'[1]Ocorrências 2022 (USADAS TCC Mi'!$A:$A,'[1]Ocorrências 2022 (USADAS TCC Mi'!CK:CK))</f>
        <v>#REF!</v>
      </c>
      <c r="CP8" s="8" t="str">
        <f t="array" ref="CP8">IF($D8="erro",XLOOKUP($A8,'Ocorrências 2022 (TODAS)'!$A:$A,'Ocorrências 2022 (TODAS)'!CL:CL),XLOOKUP($A8,'[1]Ocorrências 2022 (USADAS TCC Mi'!$A:$A,'[1]Ocorrências 2022 (USADAS TCC Mi'!CL:CL))</f>
        <v>#REF!</v>
      </c>
      <c r="CQ8" s="8" t="str">
        <f t="array" ref="CQ8">IF($D8="erro",XLOOKUP($A8,'Ocorrências 2022 (TODAS)'!$A:$A,'Ocorrências 2022 (TODAS)'!CM:CM),XLOOKUP($A8,'[1]Ocorrências 2022 (USADAS TCC Mi'!$A:$A,'[1]Ocorrências 2022 (USADAS TCC Mi'!CM:CM))</f>
        <v>#REF!</v>
      </c>
      <c r="CR8" s="8" t="str">
        <f t="array" ref="CR8">IF($D8="erro",XLOOKUP($A8,'Ocorrências 2022 (TODAS)'!$A:$A,'Ocorrências 2022 (TODAS)'!CN:CN),XLOOKUP($A8,'[1]Ocorrências 2022 (USADAS TCC Mi'!$A:$A,'[1]Ocorrências 2022 (USADAS TCC Mi'!CN:CN))</f>
        <v>#REF!</v>
      </c>
      <c r="CS8" s="8" t="str">
        <f t="array" ref="CS8">IF($D8="erro",XLOOKUP($A8,'Ocorrências 2022 (TODAS)'!$A:$A,'Ocorrências 2022 (TODAS)'!CO:CO),XLOOKUP($A8,'[1]Ocorrências 2022 (USADAS TCC Mi'!$A:$A,'[1]Ocorrências 2022 (USADAS TCC Mi'!CO:CO))</f>
        <v>#REF!</v>
      </c>
      <c r="CT8" s="8" t="str">
        <f t="array" ref="CT8">IF($D8="erro",XLOOKUP($A8,'Ocorrências 2022 (TODAS)'!$A:$A,'Ocorrências 2022 (TODAS)'!CP:CP),XLOOKUP($A8,'[1]Ocorrências 2022 (USADAS TCC Mi'!$A:$A,'[1]Ocorrências 2022 (USADAS TCC Mi'!CP:CP))</f>
        <v>#REF!</v>
      </c>
      <c r="CU8" s="8" t="str">
        <f t="array" ref="CU8">IF($D8="erro",XLOOKUP($A8,'Ocorrências 2022 (TODAS)'!$A:$A,'Ocorrências 2022 (TODAS)'!CQ:CQ),XLOOKUP($A8,'[1]Ocorrências 2022 (USADAS TCC Mi'!$A:$A,'[1]Ocorrências 2022 (USADAS TCC Mi'!CQ:CQ))</f>
        <v>#REF!</v>
      </c>
      <c r="CV8" s="8" t="str">
        <f t="array" ref="CV8">IF($D8="erro",XLOOKUP($A8,'Ocorrências 2022 (TODAS)'!$A:$A,'Ocorrências 2022 (TODAS)'!CR:CR),XLOOKUP($A8,'[1]Ocorrências 2022 (USADAS TCC Mi'!$A:$A,'[1]Ocorrências 2022 (USADAS TCC Mi'!CR:CR))</f>
        <v>#REF!</v>
      </c>
      <c r="CW8" s="8" t="str">
        <f t="array" ref="CW8">IF($D8="erro",XLOOKUP($A8,'Ocorrências 2022 (TODAS)'!$A:$A,'Ocorrências 2022 (TODAS)'!CS:CS),XLOOKUP($A8,'[1]Ocorrências 2022 (USADAS TCC Mi'!$A:$A,'[1]Ocorrências 2022 (USADAS TCC Mi'!CS:CS))</f>
        <v>#REF!</v>
      </c>
      <c r="CX8" s="8" t="str">
        <f t="array" ref="CX8">IF($D8="erro",XLOOKUP($A8,'Ocorrências 2022 (TODAS)'!$A:$A,'Ocorrências 2022 (TODAS)'!CT:CT),XLOOKUP($A8,'[1]Ocorrências 2022 (USADAS TCC Mi'!$A:$A,'[1]Ocorrências 2022 (USADAS TCC Mi'!CT:CT))</f>
        <v>#REF!</v>
      </c>
      <c r="CY8" s="8" t="str">
        <f t="array" ref="CY8">IF($D8="erro",XLOOKUP($A8,'Ocorrências 2022 (TODAS)'!$A:$A,'Ocorrências 2022 (TODAS)'!CU:CU),XLOOKUP($A8,'[1]Ocorrências 2022 (USADAS TCC Mi'!$A:$A,'[1]Ocorrências 2022 (USADAS TCC Mi'!CU:CU))</f>
        <v>#REF!</v>
      </c>
      <c r="CZ8" s="8" t="str">
        <f t="array" ref="CZ8">IF($D8="erro",XLOOKUP($A8,'Ocorrências 2022 (TODAS)'!$A:$A,'Ocorrências 2022 (TODAS)'!CV:CV),XLOOKUP($A8,'[1]Ocorrências 2022 (USADAS TCC Mi'!$A:$A,'[1]Ocorrências 2022 (USADAS TCC Mi'!CV:CV))</f>
        <v>#REF!</v>
      </c>
      <c r="DA8" s="8" t="str">
        <f t="array" ref="DA8">IF($D8="erro",XLOOKUP($A8,'Ocorrências 2022 (TODAS)'!$A:$A,'Ocorrências 2022 (TODAS)'!CW:CW),XLOOKUP($A8,'[1]Ocorrências 2022 (USADAS TCC Mi'!$A:$A,'[1]Ocorrências 2022 (USADAS TCC Mi'!CW:CW))</f>
        <v>#REF!</v>
      </c>
      <c r="DB8" s="8" t="str">
        <f t="array" ref="DB8">IF($D8="erro",XLOOKUP($A8,'Ocorrências 2022 (TODAS)'!$A:$A,'Ocorrências 2022 (TODAS)'!CX:CX),XLOOKUP($A8,'[1]Ocorrências 2022 (USADAS TCC Mi'!$A:$A,'[1]Ocorrências 2022 (USADAS TCC Mi'!CX:CX))</f>
        <v>#REF!</v>
      </c>
      <c r="DC8" s="8" t="str">
        <f t="array" ref="DC8">IF($D8="erro",XLOOKUP($A8,'Ocorrências 2022 (TODAS)'!$A:$A,'Ocorrências 2022 (TODAS)'!CY:CY),XLOOKUP($A8,'[1]Ocorrências 2022 (USADAS TCC Mi'!$A:$A,'[1]Ocorrências 2022 (USADAS TCC Mi'!CY:CY))</f>
        <v>#REF!</v>
      </c>
      <c r="DD8" s="8" t="str">
        <f t="array" ref="DD8">IF($D8="erro",XLOOKUP($A8,'Ocorrências 2022 (TODAS)'!$A:$A,'Ocorrências 2022 (TODAS)'!CZ:CZ),XLOOKUP($A8,'[1]Ocorrências 2022 (USADAS TCC Mi'!$A:$A,'[1]Ocorrências 2022 (USADAS TCC Mi'!CZ:CZ))</f>
        <v>#REF!</v>
      </c>
      <c r="DE8" s="8" t="str">
        <f t="array" ref="DE8">IF($D8="erro",XLOOKUP($A8,'Ocorrências 2022 (TODAS)'!$A:$A,'Ocorrências 2022 (TODAS)'!DA:DA),XLOOKUP($A8,'[1]Ocorrências 2022 (USADAS TCC Mi'!$A:$A,'[1]Ocorrências 2022 (USADAS TCC Mi'!DA:DA))</f>
        <v>#REF!</v>
      </c>
      <c r="DF8" s="8" t="str">
        <f t="array" ref="DF8">IF($D8="erro",XLOOKUP($A8,'Ocorrências 2022 (TODAS)'!$A:$A,'Ocorrências 2022 (TODAS)'!DB:DB),XLOOKUP($A8,'[1]Ocorrências 2022 (USADAS TCC Mi'!$A:$A,'[1]Ocorrências 2022 (USADAS TCC Mi'!DB:DB))</f>
        <v>#REF!</v>
      </c>
      <c r="DG8" s="8" t="str">
        <f t="array" ref="DG8">IF($D8="erro",XLOOKUP($A8,'Ocorrências 2022 (TODAS)'!$A:$A,'Ocorrências 2022 (TODAS)'!DC:DC),XLOOKUP($A8,'[1]Ocorrências 2022 (USADAS TCC Mi'!$A:$A,'[1]Ocorrências 2022 (USADAS TCC Mi'!DC:DC))</f>
        <v>#REF!</v>
      </c>
    </row>
    <row r="9">
      <c r="A9" s="101">
        <v>146.0</v>
      </c>
      <c r="B9" s="101">
        <v>146.0</v>
      </c>
      <c r="D9" s="8" t="str">
        <f t="shared" si="1"/>
        <v>Ok</v>
      </c>
      <c r="F9" s="8" t="str">
        <f t="array" ref="F9">IF($D9="erro",XLOOKUP($A9,'Ocorrências 2022 (TODAS)'!$A:$A,'Ocorrências 2022 (TODAS)'!B:B),XLOOKUP($A9,'[1]Ocorrências 2022 (USADAS TCC Mi'!$A:$A,'[1]Ocorrências 2022 (USADAS TCC Mi'!B:B))</f>
        <v>#REF!</v>
      </c>
      <c r="G9" s="8" t="str">
        <f t="array" ref="G9">IF($D9="erro",XLOOKUP($A9,'Ocorrências 2022 (TODAS)'!$A:$A,'Ocorrências 2022 (TODAS)'!C:C),XLOOKUP($A9,'[1]Ocorrências 2022 (USADAS TCC Mi'!$A:$A,'[1]Ocorrências 2022 (USADAS TCC Mi'!C:C))</f>
        <v>#REF!</v>
      </c>
      <c r="H9" s="8" t="str">
        <f t="array" ref="H9">IF($D9="erro",XLOOKUP($A9,'Ocorrências 2022 (TODAS)'!$A:$A,'Ocorrências 2022 (TODAS)'!D:D),XLOOKUP($A9,'[1]Ocorrências 2022 (USADAS TCC Mi'!$A:$A,'[1]Ocorrências 2022 (USADAS TCC Mi'!D:D))</f>
        <v>#REF!</v>
      </c>
      <c r="I9" s="8" t="str">
        <f t="array" ref="I9">IF($D9="erro",XLOOKUP($A9,'Ocorrências 2022 (TODAS)'!$A:$A,'Ocorrências 2022 (TODAS)'!E:E),XLOOKUP($A9,'[1]Ocorrências 2022 (USADAS TCC Mi'!$A:$A,'[1]Ocorrências 2022 (USADAS TCC Mi'!E:E))</f>
        <v>#REF!</v>
      </c>
      <c r="J9" s="8" t="str">
        <f t="array" ref="J9">IF($D9="erro",XLOOKUP($A9,'Ocorrências 2022 (TODAS)'!$A:$A,'Ocorrências 2022 (TODAS)'!F:F),XLOOKUP($A9,'[1]Ocorrências 2022 (USADAS TCC Mi'!$A:$A,'[1]Ocorrências 2022 (USADAS TCC Mi'!F:F))</f>
        <v>#REF!</v>
      </c>
      <c r="K9" s="8" t="str">
        <f t="array" ref="K9">IF($D9="erro",XLOOKUP($A9,'Ocorrências 2022 (TODAS)'!$A:$A,'Ocorrências 2022 (TODAS)'!G:G),XLOOKUP($A9,'[1]Ocorrências 2022 (USADAS TCC Mi'!$A:$A,'[1]Ocorrências 2022 (USADAS TCC Mi'!G:G))</f>
        <v>#REF!</v>
      </c>
      <c r="L9" s="8" t="str">
        <f t="array" ref="L9">IF($D9="erro",XLOOKUP($A9,'Ocorrências 2022 (TODAS)'!$A:$A,'Ocorrências 2022 (TODAS)'!H:H),XLOOKUP($A9,'[1]Ocorrências 2022 (USADAS TCC Mi'!$A:$A,'[1]Ocorrências 2022 (USADAS TCC Mi'!H:H))</f>
        <v>#REF!</v>
      </c>
      <c r="M9" s="8" t="str">
        <f t="array" ref="M9">IF($D9="erro",XLOOKUP($A9,'Ocorrências 2022 (TODAS)'!$A:$A,'Ocorrências 2022 (TODAS)'!I:I),XLOOKUP($A9,'[1]Ocorrências 2022 (USADAS TCC Mi'!$A:$A,'[1]Ocorrências 2022 (USADAS TCC Mi'!I:I))</f>
        <v>#REF!</v>
      </c>
      <c r="N9" s="8" t="str">
        <f t="array" ref="N9">IF($D9="erro",XLOOKUP($A9,'Ocorrências 2022 (TODAS)'!$A:$A,'Ocorrências 2022 (TODAS)'!J:J),XLOOKUP($A9,'[1]Ocorrências 2022 (USADAS TCC Mi'!$A:$A,'[1]Ocorrências 2022 (USADAS TCC Mi'!J:J))</f>
        <v>#REF!</v>
      </c>
      <c r="O9" s="8" t="str">
        <f t="array" ref="O9">IF($D9="erro",XLOOKUP($A9,'Ocorrências 2022 (TODAS)'!$A:$A,'Ocorrências 2022 (TODAS)'!K:K),XLOOKUP($A9,'[1]Ocorrências 2022 (USADAS TCC Mi'!$A:$A,'[1]Ocorrências 2022 (USADAS TCC Mi'!K:K))</f>
        <v>#REF!</v>
      </c>
      <c r="P9" s="8" t="str">
        <f t="array" ref="P9">IF($D9="erro",XLOOKUP($A9,'Ocorrências 2022 (TODAS)'!$A:$A,'Ocorrências 2022 (TODAS)'!L:L),XLOOKUP($A9,'[1]Ocorrências 2022 (USADAS TCC Mi'!$A:$A,'[1]Ocorrências 2022 (USADAS TCC Mi'!L:L))</f>
        <v>#REF!</v>
      </c>
      <c r="Q9" s="8" t="str">
        <f t="array" ref="Q9">IF($D9="erro",XLOOKUP($A9,'Ocorrências 2022 (TODAS)'!$A:$A,'Ocorrências 2022 (TODAS)'!M:M),XLOOKUP($A9,'[1]Ocorrências 2022 (USADAS TCC Mi'!$A:$A,'[1]Ocorrências 2022 (USADAS TCC Mi'!M:M))</f>
        <v>#REF!</v>
      </c>
      <c r="R9" s="8" t="str">
        <f t="array" ref="R9">IF($D9="erro",XLOOKUP($A9,'Ocorrências 2022 (TODAS)'!$A:$A,'Ocorrências 2022 (TODAS)'!N:N),XLOOKUP($A9,'[1]Ocorrências 2022 (USADAS TCC Mi'!$A:$A,'[1]Ocorrências 2022 (USADAS TCC Mi'!N:N))</f>
        <v>#REF!</v>
      </c>
      <c r="S9" s="8" t="str">
        <f t="array" ref="S9">IF($D9="erro",XLOOKUP($A9,'Ocorrências 2022 (TODAS)'!$A:$A,'Ocorrências 2022 (TODAS)'!O:O),XLOOKUP($A9,'[1]Ocorrências 2022 (USADAS TCC Mi'!$A:$A,'[1]Ocorrências 2022 (USADAS TCC Mi'!O:O))</f>
        <v>#REF!</v>
      </c>
      <c r="T9" s="8" t="str">
        <f t="array" ref="T9">IF($D9="erro",XLOOKUP($A9,'Ocorrências 2022 (TODAS)'!$A:$A,'Ocorrências 2022 (TODAS)'!P:P),XLOOKUP($A9,'[1]Ocorrências 2022 (USADAS TCC Mi'!$A:$A,'[1]Ocorrências 2022 (USADAS TCC Mi'!P:P))</f>
        <v>#REF!</v>
      </c>
      <c r="U9" s="8" t="str">
        <f t="array" ref="U9">IF($D9="erro",XLOOKUP($A9,'Ocorrências 2022 (TODAS)'!$A:$A,'Ocorrências 2022 (TODAS)'!Q:Q),XLOOKUP($A9,'[1]Ocorrências 2022 (USADAS TCC Mi'!$A:$A,'[1]Ocorrências 2022 (USADAS TCC Mi'!Q:Q))</f>
        <v>#REF!</v>
      </c>
      <c r="V9" s="8" t="str">
        <f t="array" ref="V9">IF($D9="erro",XLOOKUP($A9,'Ocorrências 2022 (TODAS)'!$A:$A,'Ocorrências 2022 (TODAS)'!R:R),XLOOKUP($A9,'[1]Ocorrências 2022 (USADAS TCC Mi'!$A:$A,'[1]Ocorrências 2022 (USADAS TCC Mi'!R:R))</f>
        <v>#REF!</v>
      </c>
      <c r="W9" s="8" t="str">
        <f t="array" ref="W9">IF($D9="erro",XLOOKUP($A9,'Ocorrências 2022 (TODAS)'!$A:$A,'Ocorrências 2022 (TODAS)'!S:S),XLOOKUP($A9,'[1]Ocorrências 2022 (USADAS TCC Mi'!$A:$A,'[1]Ocorrências 2022 (USADAS TCC Mi'!S:S))</f>
        <v>#REF!</v>
      </c>
      <c r="X9" s="8" t="str">
        <f t="array" ref="X9">IF($D9="erro",XLOOKUP($A9,'Ocorrências 2022 (TODAS)'!$A:$A,'Ocorrências 2022 (TODAS)'!T:T),XLOOKUP($A9,'[1]Ocorrências 2022 (USADAS TCC Mi'!$A:$A,'[1]Ocorrências 2022 (USADAS TCC Mi'!T:T))</f>
        <v>#REF!</v>
      </c>
      <c r="Y9" s="8" t="str">
        <f t="array" ref="Y9">IF($D9="erro",XLOOKUP($A9,'Ocorrências 2022 (TODAS)'!$A:$A,'Ocorrências 2022 (TODAS)'!U:U),XLOOKUP($A9,'[1]Ocorrências 2022 (USADAS TCC Mi'!$A:$A,'[1]Ocorrências 2022 (USADAS TCC Mi'!U:U))</f>
        <v>#REF!</v>
      </c>
      <c r="Z9" s="162" t="str">
        <f t="array" ref="Z9">IF($D9="erro",XLOOKUP($A9,'Ocorrências 2022 (TODAS)'!$A:$A,'Ocorrências 2022 (TODAS)'!V:V),XLOOKUP($A9,'[1]Ocorrências 2022 (USADAS TCC Mi'!$A:$A,'[1]Ocorrências 2022 (USADAS TCC Mi'!V:V))</f>
        <v>#REF!</v>
      </c>
      <c r="AA9" s="162" t="str">
        <f t="array" ref="AA9">IF($D9="erro",XLOOKUP($A9,'Ocorrências 2022 (TODAS)'!$A:$A,'Ocorrências 2022 (TODAS)'!W:W),XLOOKUP($A9,'[1]Ocorrências 2022 (USADAS TCC Mi'!$A:$A,'[1]Ocorrências 2022 (USADAS TCC Mi'!W:W))</f>
        <v>#REF!</v>
      </c>
      <c r="AB9" s="8" t="str">
        <f t="array" ref="AB9">IF($D9="erro",XLOOKUP($A9,'Ocorrências 2022 (TODAS)'!$A:$A,'Ocorrências 2022 (TODAS)'!X:X),XLOOKUP($A9,'[1]Ocorrências 2022 (USADAS TCC Mi'!$A:$A,'[1]Ocorrências 2022 (USADAS TCC Mi'!X:X))</f>
        <v>#REF!</v>
      </c>
      <c r="AC9" s="8" t="str">
        <f t="array" ref="AC9">IF($D9="erro",XLOOKUP($A9,'Ocorrências 2022 (TODAS)'!$A:$A,'Ocorrências 2022 (TODAS)'!Y:Y),XLOOKUP($A9,'[1]Ocorrências 2022 (USADAS TCC Mi'!$A:$A,'[1]Ocorrências 2022 (USADAS TCC Mi'!Y:Y))</f>
        <v>#REF!</v>
      </c>
      <c r="AD9" s="8" t="str">
        <f t="array" ref="AD9">IF($D9="erro",XLOOKUP($A9,'Ocorrências 2022 (TODAS)'!$A:$A,'Ocorrências 2022 (TODAS)'!Z:Z),XLOOKUP($A9,'[1]Ocorrências 2022 (USADAS TCC Mi'!$A:$A,'[1]Ocorrências 2022 (USADAS TCC Mi'!Z:Z))</f>
        <v>#REF!</v>
      </c>
      <c r="AE9" s="8" t="str">
        <f t="array" ref="AE9">IF($D9="erro",XLOOKUP($A9,'Ocorrências 2022 (TODAS)'!$A:$A,'Ocorrências 2022 (TODAS)'!AA:AA),XLOOKUP($A9,'[1]Ocorrências 2022 (USADAS TCC Mi'!$A:$A,'[1]Ocorrências 2022 (USADAS TCC Mi'!AA:AA))</f>
        <v>#REF!</v>
      </c>
      <c r="AF9" s="8" t="str">
        <f t="array" ref="AF9">IF($D9="erro",XLOOKUP($A9,'Ocorrências 2022 (TODAS)'!$A:$A,'Ocorrências 2022 (TODAS)'!AB:AB),XLOOKUP($A9,'[1]Ocorrências 2022 (USADAS TCC Mi'!$A:$A,'[1]Ocorrências 2022 (USADAS TCC Mi'!AB:AB))</f>
        <v>#REF!</v>
      </c>
      <c r="AG9" s="8" t="str">
        <f t="array" ref="AG9">IF($D9="erro",XLOOKUP($A9,'Ocorrências 2022 (TODAS)'!$A:$A,'Ocorrências 2022 (TODAS)'!AC:AC),XLOOKUP($A9,'[1]Ocorrências 2022 (USADAS TCC Mi'!$A:$A,'[1]Ocorrências 2022 (USADAS TCC Mi'!AC:AC))</f>
        <v>#REF!</v>
      </c>
      <c r="AH9" s="8" t="str">
        <f t="array" ref="AH9">IF($D9="erro",XLOOKUP($A9,'Ocorrências 2022 (TODAS)'!$A:$A,'Ocorrências 2022 (TODAS)'!AD:AD),XLOOKUP($A9,'[1]Ocorrências 2022 (USADAS TCC Mi'!$A:$A,'[1]Ocorrências 2022 (USADAS TCC Mi'!AD:AD))</f>
        <v>#REF!</v>
      </c>
      <c r="AI9" s="8" t="str">
        <f t="array" ref="AI9">IF($D9="erro",XLOOKUP($A9,'Ocorrências 2022 (TODAS)'!$A:$A,'Ocorrências 2022 (TODAS)'!AE:AE),XLOOKUP($A9,'[1]Ocorrências 2022 (USADAS TCC Mi'!$A:$A,'[1]Ocorrências 2022 (USADAS TCC Mi'!AE:AE))</f>
        <v>#REF!</v>
      </c>
      <c r="AJ9" s="8" t="str">
        <f t="array" ref="AJ9">IF($D9="erro",XLOOKUP($A9,'Ocorrências 2022 (TODAS)'!$A:$A,'Ocorrências 2022 (TODAS)'!AF:AF),XLOOKUP($A9,'[1]Ocorrências 2022 (USADAS TCC Mi'!$A:$A,'[1]Ocorrências 2022 (USADAS TCC Mi'!AF:AF))</f>
        <v>#REF!</v>
      </c>
      <c r="AK9" s="8" t="str">
        <f t="array" ref="AK9">IF($D9="erro",XLOOKUP($A9,'Ocorrências 2022 (TODAS)'!$A:$A,'Ocorrências 2022 (TODAS)'!AG:AG),XLOOKUP($A9,'[1]Ocorrências 2022 (USADAS TCC Mi'!$A:$A,'[1]Ocorrências 2022 (USADAS TCC Mi'!AG:AG))</f>
        <v>#REF!</v>
      </c>
      <c r="AL9" s="8" t="str">
        <f t="array" ref="AL9">IF($D9="erro",XLOOKUP($A9,'Ocorrências 2022 (TODAS)'!$A:$A,'Ocorrências 2022 (TODAS)'!AH:AH),XLOOKUP($A9,'[1]Ocorrências 2022 (USADAS TCC Mi'!$A:$A,'[1]Ocorrências 2022 (USADAS TCC Mi'!AH:AH))</f>
        <v>#REF!</v>
      </c>
      <c r="AM9" s="8" t="str">
        <f t="array" ref="AM9">IF($D9="erro",XLOOKUP($A9,'Ocorrências 2022 (TODAS)'!$A:$A,'Ocorrências 2022 (TODAS)'!AI:AI),XLOOKUP($A9,'[1]Ocorrências 2022 (USADAS TCC Mi'!$A:$A,'[1]Ocorrências 2022 (USADAS TCC Mi'!AI:AI))</f>
        <v>#REF!</v>
      </c>
      <c r="AN9" s="8" t="str">
        <f t="array" ref="AN9">IF($D9="erro",XLOOKUP($A9,'Ocorrências 2022 (TODAS)'!$A:$A,'Ocorrências 2022 (TODAS)'!AJ:AJ),XLOOKUP($A9,'[1]Ocorrências 2022 (USADAS TCC Mi'!$A:$A,'[1]Ocorrências 2022 (USADAS TCC Mi'!AJ:AJ))</f>
        <v>#REF!</v>
      </c>
      <c r="AO9" s="8" t="str">
        <f t="array" ref="AO9">IF($D9="erro",XLOOKUP($A9,'Ocorrências 2022 (TODAS)'!$A:$A,'Ocorrências 2022 (TODAS)'!AK:AK),XLOOKUP($A9,'[1]Ocorrências 2022 (USADAS TCC Mi'!$A:$A,'[1]Ocorrências 2022 (USADAS TCC Mi'!AK:AK))</f>
        <v>#REF!</v>
      </c>
      <c r="AP9" s="8" t="str">
        <f t="array" ref="AP9">IF($D9="erro",XLOOKUP($A9,'Ocorrências 2022 (TODAS)'!$A:$A,'Ocorrências 2022 (TODAS)'!AL:AL),XLOOKUP($A9,'[1]Ocorrências 2022 (USADAS TCC Mi'!$A:$A,'[1]Ocorrências 2022 (USADAS TCC Mi'!AL:AL))</f>
        <v>#REF!</v>
      </c>
      <c r="AQ9" s="8" t="str">
        <f t="array" ref="AQ9">IF($D9="erro",XLOOKUP($A9,'Ocorrências 2022 (TODAS)'!$A:$A,'Ocorrências 2022 (TODAS)'!AM:AM),XLOOKUP($A9,'[1]Ocorrências 2022 (USADAS TCC Mi'!$A:$A,'[1]Ocorrências 2022 (USADAS TCC Mi'!AM:AM))</f>
        <v>#REF!</v>
      </c>
      <c r="AR9" s="8" t="str">
        <f t="array" ref="AR9">IF($D9="erro",XLOOKUP($A9,'Ocorrências 2022 (TODAS)'!$A:$A,'Ocorrências 2022 (TODAS)'!AN:AN),XLOOKUP($A9,'[1]Ocorrências 2022 (USADAS TCC Mi'!$A:$A,'[1]Ocorrências 2022 (USADAS TCC Mi'!AN:AN))</f>
        <v>#REF!</v>
      </c>
      <c r="AS9" s="8" t="str">
        <f t="array" ref="AS9">IF($D9="erro",XLOOKUP($A9,'Ocorrências 2022 (TODAS)'!$A:$A,'Ocorrências 2022 (TODAS)'!AO:AO),XLOOKUP($A9,'[1]Ocorrências 2022 (USADAS TCC Mi'!$A:$A,'[1]Ocorrências 2022 (USADAS TCC Mi'!AO:AO))</f>
        <v>#REF!</v>
      </c>
      <c r="AT9" s="8" t="str">
        <f t="array" ref="AT9">IF($D9="erro",XLOOKUP($A9,'Ocorrências 2022 (TODAS)'!$A:$A,'Ocorrências 2022 (TODAS)'!AP:AP),XLOOKUP($A9,'[1]Ocorrências 2022 (USADAS TCC Mi'!$A:$A,'[1]Ocorrências 2022 (USADAS TCC Mi'!AP:AP))</f>
        <v>#REF!</v>
      </c>
      <c r="AU9" s="8" t="str">
        <f t="array" ref="AU9">IF($D9="erro",XLOOKUP($A9,'Ocorrências 2022 (TODAS)'!$A:$A,'Ocorrências 2022 (TODAS)'!AQ:AQ),XLOOKUP($A9,'[1]Ocorrências 2022 (USADAS TCC Mi'!$A:$A,'[1]Ocorrências 2022 (USADAS TCC Mi'!AQ:AQ))</f>
        <v>#REF!</v>
      </c>
      <c r="AV9" s="8" t="str">
        <f t="array" ref="AV9">IF($D9="erro",XLOOKUP($A9,'Ocorrências 2022 (TODAS)'!$A:$A,'Ocorrências 2022 (TODAS)'!AR:AR),XLOOKUP($A9,'[1]Ocorrências 2022 (USADAS TCC Mi'!$A:$A,'[1]Ocorrências 2022 (USADAS TCC Mi'!AR:AR))</f>
        <v>#REF!</v>
      </c>
      <c r="AW9" s="8" t="str">
        <f t="array" ref="AW9">IF($D9="erro",XLOOKUP($A9,'Ocorrências 2022 (TODAS)'!$A:$A,'Ocorrências 2022 (TODAS)'!AS:AS),XLOOKUP($A9,'[1]Ocorrências 2022 (USADAS TCC Mi'!$A:$A,'[1]Ocorrências 2022 (USADAS TCC Mi'!AS:AS))</f>
        <v>#REF!</v>
      </c>
      <c r="AX9" s="8" t="str">
        <f t="array" ref="AX9">IF($D9="erro",XLOOKUP($A9,'Ocorrências 2022 (TODAS)'!$A:$A,'Ocorrências 2022 (TODAS)'!AT:AT),XLOOKUP($A9,'[1]Ocorrências 2022 (USADAS TCC Mi'!$A:$A,'[1]Ocorrências 2022 (USADAS TCC Mi'!AT:AT))</f>
        <v>#REF!</v>
      </c>
      <c r="AY9" s="8" t="str">
        <f t="array" ref="AY9">IF($D9="erro",XLOOKUP($A9,'Ocorrências 2022 (TODAS)'!$A:$A,'Ocorrências 2022 (TODAS)'!AU:AU),XLOOKUP($A9,'[1]Ocorrências 2022 (USADAS TCC Mi'!$A:$A,'[1]Ocorrências 2022 (USADAS TCC Mi'!AU:AU))</f>
        <v>#REF!</v>
      </c>
      <c r="AZ9" s="8" t="str">
        <f t="array" ref="AZ9">IF($D9="erro",XLOOKUP($A9,'Ocorrências 2022 (TODAS)'!$A:$A,'Ocorrências 2022 (TODAS)'!AV:AV),XLOOKUP($A9,'[1]Ocorrências 2022 (USADAS TCC Mi'!$A:$A,'[1]Ocorrências 2022 (USADAS TCC Mi'!AV:AV))</f>
        <v>#REF!</v>
      </c>
      <c r="BA9" s="8" t="str">
        <f t="array" ref="BA9">IF($D9="erro",XLOOKUP($A9,'Ocorrências 2022 (TODAS)'!$A:$A,'Ocorrências 2022 (TODAS)'!AW:AW),XLOOKUP($A9,'[1]Ocorrências 2022 (USADAS TCC Mi'!$A:$A,'[1]Ocorrências 2022 (USADAS TCC Mi'!AW:AW))</f>
        <v>#REF!</v>
      </c>
      <c r="BB9" s="8" t="str">
        <f t="array" ref="BB9">IF($D9="erro",XLOOKUP($A9,'Ocorrências 2022 (TODAS)'!$A:$A,'Ocorrências 2022 (TODAS)'!AX:AX),XLOOKUP($A9,'[1]Ocorrências 2022 (USADAS TCC Mi'!$A:$A,'[1]Ocorrências 2022 (USADAS TCC Mi'!AX:AX))</f>
        <v>#REF!</v>
      </c>
      <c r="BC9" s="8" t="str">
        <f t="array" ref="BC9">IF($D9="erro",XLOOKUP($A9,'Ocorrências 2022 (TODAS)'!$A:$A,'Ocorrências 2022 (TODAS)'!AY:AY),XLOOKUP($A9,'[1]Ocorrências 2022 (USADAS TCC Mi'!$A:$A,'[1]Ocorrências 2022 (USADAS TCC Mi'!AY:AY))</f>
        <v>#REF!</v>
      </c>
      <c r="BD9" s="8" t="str">
        <f t="array" ref="BD9">IF($D9="erro",XLOOKUP($A9,'Ocorrências 2022 (TODAS)'!$A:$A,'Ocorrências 2022 (TODAS)'!AZ:AZ),XLOOKUP($A9,'[1]Ocorrências 2022 (USADAS TCC Mi'!$A:$A,'[1]Ocorrências 2022 (USADAS TCC Mi'!AZ:AZ))</f>
        <v>#REF!</v>
      </c>
      <c r="BE9" s="8" t="str">
        <f t="array" ref="BE9">IF($D9="erro",XLOOKUP($A9,'Ocorrências 2022 (TODAS)'!$A:$A,'Ocorrências 2022 (TODAS)'!BA:BA),XLOOKUP($A9,'[1]Ocorrências 2022 (USADAS TCC Mi'!$A:$A,'[1]Ocorrências 2022 (USADAS TCC Mi'!BA:BA))</f>
        <v>#REF!</v>
      </c>
      <c r="BF9" s="8" t="str">
        <f t="array" ref="BF9">IF($D9="erro",XLOOKUP($A9,'Ocorrências 2022 (TODAS)'!$A:$A,'Ocorrências 2022 (TODAS)'!BB:BB),XLOOKUP($A9,'[1]Ocorrências 2022 (USADAS TCC Mi'!$A:$A,'[1]Ocorrências 2022 (USADAS TCC Mi'!BB:BB))</f>
        <v>#REF!</v>
      </c>
      <c r="BG9" s="8" t="str">
        <f t="array" ref="BG9">IF($D9="erro",XLOOKUP($A9,'Ocorrências 2022 (TODAS)'!$A:$A,'Ocorrências 2022 (TODAS)'!BC:BC),XLOOKUP($A9,'[1]Ocorrências 2022 (USADAS TCC Mi'!$A:$A,'[1]Ocorrências 2022 (USADAS TCC Mi'!BC:BC))</f>
        <v>#REF!</v>
      </c>
      <c r="BH9" s="8" t="str">
        <f t="array" ref="BH9">IF($D9="erro",XLOOKUP($A9,'Ocorrências 2022 (TODAS)'!$A:$A,'Ocorrências 2022 (TODAS)'!BD:BD),XLOOKUP($A9,'[1]Ocorrências 2022 (USADAS TCC Mi'!$A:$A,'[1]Ocorrências 2022 (USADAS TCC Mi'!BD:BD))</f>
        <v>#REF!</v>
      </c>
      <c r="BI9" s="8" t="str">
        <f t="array" ref="BI9">IF($D9="erro",XLOOKUP($A9,'Ocorrências 2022 (TODAS)'!$A:$A,'Ocorrências 2022 (TODAS)'!BE:BE),XLOOKUP($A9,'[1]Ocorrências 2022 (USADAS TCC Mi'!$A:$A,'[1]Ocorrências 2022 (USADAS TCC Mi'!BE:BE))</f>
        <v>#REF!</v>
      </c>
      <c r="BJ9" s="8" t="str">
        <f t="array" ref="BJ9">IF($D9="erro",XLOOKUP($A9,'Ocorrências 2022 (TODAS)'!$A:$A,'Ocorrências 2022 (TODAS)'!BF:BF),XLOOKUP($A9,'[1]Ocorrências 2022 (USADAS TCC Mi'!$A:$A,'[1]Ocorrências 2022 (USADAS TCC Mi'!BF:BF))</f>
        <v>#REF!</v>
      </c>
      <c r="BK9" s="8" t="str">
        <f t="array" ref="BK9">IF($D9="erro",XLOOKUP($A9,'Ocorrências 2022 (TODAS)'!$A:$A,'Ocorrências 2022 (TODAS)'!BG:BG),XLOOKUP($A9,'[1]Ocorrências 2022 (USADAS TCC Mi'!$A:$A,'[1]Ocorrências 2022 (USADAS TCC Mi'!BG:BG))</f>
        <v>#REF!</v>
      </c>
      <c r="BL9" s="8" t="str">
        <f t="array" ref="BL9">IF($D9="erro",XLOOKUP($A9,'Ocorrências 2022 (TODAS)'!$A:$A,'Ocorrências 2022 (TODAS)'!BH:BH),XLOOKUP($A9,'[1]Ocorrências 2022 (USADAS TCC Mi'!$A:$A,'[1]Ocorrências 2022 (USADAS TCC Mi'!BH:BH))</f>
        <v>#REF!</v>
      </c>
      <c r="BM9" s="8" t="str">
        <f t="array" ref="BM9">IF($D9="erro",XLOOKUP($A9,'Ocorrências 2022 (TODAS)'!$A:$A,'Ocorrências 2022 (TODAS)'!BI:BI),XLOOKUP($A9,'[1]Ocorrências 2022 (USADAS TCC Mi'!$A:$A,'[1]Ocorrências 2022 (USADAS TCC Mi'!BI:BI))</f>
        <v>#REF!</v>
      </c>
      <c r="BN9" s="8" t="str">
        <f t="array" ref="BN9">IF($D9="erro",XLOOKUP($A9,'Ocorrências 2022 (TODAS)'!$A:$A,'Ocorrências 2022 (TODAS)'!BJ:BJ),XLOOKUP($A9,'[1]Ocorrências 2022 (USADAS TCC Mi'!$A:$A,'[1]Ocorrências 2022 (USADAS TCC Mi'!BJ:BJ))</f>
        <v>#REF!</v>
      </c>
      <c r="BO9" s="8" t="str">
        <f t="array" ref="BO9">IF($D9="erro",XLOOKUP($A9,'Ocorrências 2022 (TODAS)'!$A:$A,'Ocorrências 2022 (TODAS)'!BK:BK),XLOOKUP($A9,'[1]Ocorrências 2022 (USADAS TCC Mi'!$A:$A,'[1]Ocorrências 2022 (USADAS TCC Mi'!BK:BK))</f>
        <v>#REF!</v>
      </c>
      <c r="BP9" s="8" t="str">
        <f t="array" ref="BP9">IF($D9="erro",XLOOKUP($A9,'Ocorrências 2022 (TODAS)'!$A:$A,'Ocorrências 2022 (TODAS)'!BL:BL),XLOOKUP($A9,'[1]Ocorrências 2022 (USADAS TCC Mi'!$A:$A,'[1]Ocorrências 2022 (USADAS TCC Mi'!BL:BL))</f>
        <v>#REF!</v>
      </c>
      <c r="BQ9" s="8" t="str">
        <f t="array" ref="BQ9">IF($D9="erro",XLOOKUP($A9,'Ocorrências 2022 (TODAS)'!$A:$A,'Ocorrências 2022 (TODAS)'!BM:BM),XLOOKUP($A9,'[1]Ocorrências 2022 (USADAS TCC Mi'!$A:$A,'[1]Ocorrências 2022 (USADAS TCC Mi'!BM:BM))</f>
        <v>#REF!</v>
      </c>
      <c r="BR9" s="8" t="str">
        <f t="array" ref="BR9">IF($D9="erro",XLOOKUP($A9,'Ocorrências 2022 (TODAS)'!$A:$A,'Ocorrências 2022 (TODAS)'!BN:BN),XLOOKUP($A9,'[1]Ocorrências 2022 (USADAS TCC Mi'!$A:$A,'[1]Ocorrências 2022 (USADAS TCC Mi'!BN:BN))</f>
        <v>#REF!</v>
      </c>
      <c r="BS9" s="8" t="str">
        <f t="array" ref="BS9">IF($D9="erro",XLOOKUP($A9,'Ocorrências 2022 (TODAS)'!$A:$A,'Ocorrências 2022 (TODAS)'!BO:BO),XLOOKUP($A9,'[1]Ocorrências 2022 (USADAS TCC Mi'!$A:$A,'[1]Ocorrências 2022 (USADAS TCC Mi'!BO:BO))</f>
        <v>#REF!</v>
      </c>
      <c r="BT9" s="8" t="str">
        <f t="array" ref="BT9">IF($D9="erro",XLOOKUP($A9,'Ocorrências 2022 (TODAS)'!$A:$A,'Ocorrências 2022 (TODAS)'!BP:BP),XLOOKUP($A9,'[1]Ocorrências 2022 (USADAS TCC Mi'!$A:$A,'[1]Ocorrências 2022 (USADAS TCC Mi'!BP:BP))</f>
        <v>#REF!</v>
      </c>
      <c r="BU9" s="8" t="str">
        <f t="array" ref="BU9">IF($D9="erro",XLOOKUP($A9,'Ocorrências 2022 (TODAS)'!$A:$A,'Ocorrências 2022 (TODAS)'!BQ:BQ),XLOOKUP($A9,'[1]Ocorrências 2022 (USADAS TCC Mi'!$A:$A,'[1]Ocorrências 2022 (USADAS TCC Mi'!BQ:BQ))</f>
        <v>#REF!</v>
      </c>
      <c r="BV9" s="8" t="str">
        <f t="array" ref="BV9">IF($D9="erro",XLOOKUP($A9,'Ocorrências 2022 (TODAS)'!$A:$A,'Ocorrências 2022 (TODAS)'!BR:BR),XLOOKUP($A9,'[1]Ocorrências 2022 (USADAS TCC Mi'!$A:$A,'[1]Ocorrências 2022 (USADAS TCC Mi'!BR:BR))</f>
        <v>#REF!</v>
      </c>
      <c r="BW9" s="8" t="str">
        <f t="array" ref="BW9">IF($D9="erro",XLOOKUP($A9,'Ocorrências 2022 (TODAS)'!$A:$A,'Ocorrências 2022 (TODAS)'!BS:BS),XLOOKUP($A9,'[1]Ocorrências 2022 (USADAS TCC Mi'!$A:$A,'[1]Ocorrências 2022 (USADAS TCC Mi'!BS:BS))</f>
        <v>#REF!</v>
      </c>
      <c r="BX9" s="8" t="str">
        <f t="array" ref="BX9">IF($D9="erro",XLOOKUP($A9,'Ocorrências 2022 (TODAS)'!$A:$A,'Ocorrências 2022 (TODAS)'!BT:BT),XLOOKUP($A9,'[1]Ocorrências 2022 (USADAS TCC Mi'!$A:$A,'[1]Ocorrências 2022 (USADAS TCC Mi'!BT:BT))</f>
        <v>#REF!</v>
      </c>
      <c r="BY9" s="8" t="str">
        <f t="array" ref="BY9">IF($D9="erro",XLOOKUP($A9,'Ocorrências 2022 (TODAS)'!$A:$A,'Ocorrências 2022 (TODAS)'!BU:BU),XLOOKUP($A9,'[1]Ocorrências 2022 (USADAS TCC Mi'!$A:$A,'[1]Ocorrências 2022 (USADAS TCC Mi'!BU:BU))</f>
        <v>#REF!</v>
      </c>
      <c r="BZ9" s="8" t="str">
        <f t="array" ref="BZ9">IF($D9="erro",XLOOKUP($A9,'Ocorrências 2022 (TODAS)'!$A:$A,'Ocorrências 2022 (TODAS)'!BV:BV),XLOOKUP($A9,'[1]Ocorrências 2022 (USADAS TCC Mi'!$A:$A,'[1]Ocorrências 2022 (USADAS TCC Mi'!BV:BV))</f>
        <v>#REF!</v>
      </c>
      <c r="CA9" s="8" t="str">
        <f t="array" ref="CA9">IF($D9="erro",XLOOKUP($A9,'Ocorrências 2022 (TODAS)'!$A:$A,'Ocorrências 2022 (TODAS)'!BW:BW),XLOOKUP($A9,'[1]Ocorrências 2022 (USADAS TCC Mi'!$A:$A,'[1]Ocorrências 2022 (USADAS TCC Mi'!BW:BW))</f>
        <v>#REF!</v>
      </c>
      <c r="CB9" s="8" t="str">
        <f t="array" ref="CB9">IF($D9="erro",XLOOKUP($A9,'Ocorrências 2022 (TODAS)'!$A:$A,'Ocorrências 2022 (TODAS)'!BX:BX),XLOOKUP($A9,'[1]Ocorrências 2022 (USADAS TCC Mi'!$A:$A,'[1]Ocorrências 2022 (USADAS TCC Mi'!BX:BX))</f>
        <v>#REF!</v>
      </c>
      <c r="CC9" s="8" t="str">
        <f t="array" ref="CC9">IF($D9="erro",XLOOKUP($A9,'Ocorrências 2022 (TODAS)'!$A:$A,'Ocorrências 2022 (TODAS)'!BY:BY),XLOOKUP($A9,'[1]Ocorrências 2022 (USADAS TCC Mi'!$A:$A,'[1]Ocorrências 2022 (USADAS TCC Mi'!BY:BY))</f>
        <v>#REF!</v>
      </c>
      <c r="CD9" s="8" t="str">
        <f t="array" ref="CD9">IF($D9="erro",XLOOKUP($A9,'Ocorrências 2022 (TODAS)'!$A:$A,'Ocorrências 2022 (TODAS)'!BZ:BZ),XLOOKUP($A9,'[1]Ocorrências 2022 (USADAS TCC Mi'!$A:$A,'[1]Ocorrências 2022 (USADAS TCC Mi'!BZ:BZ))</f>
        <v>#REF!</v>
      </c>
      <c r="CE9" s="8" t="str">
        <f t="array" ref="CE9">IF($D9="erro",XLOOKUP($A9,'Ocorrências 2022 (TODAS)'!$A:$A,'Ocorrências 2022 (TODAS)'!CA:CA),XLOOKUP($A9,'[1]Ocorrências 2022 (USADAS TCC Mi'!$A:$A,'[1]Ocorrências 2022 (USADAS TCC Mi'!CA:CA))</f>
        <v>#REF!</v>
      </c>
      <c r="CF9" s="8" t="str">
        <f t="array" ref="CF9">IF($D9="erro",XLOOKUP($A9,'Ocorrências 2022 (TODAS)'!$A:$A,'Ocorrências 2022 (TODAS)'!CB:CB),XLOOKUP($A9,'[1]Ocorrências 2022 (USADAS TCC Mi'!$A:$A,'[1]Ocorrências 2022 (USADAS TCC Mi'!CB:CB))</f>
        <v>#REF!</v>
      </c>
      <c r="CG9" s="8" t="str">
        <f t="array" ref="CG9">IF($D9="erro",XLOOKUP($A9,'Ocorrências 2022 (TODAS)'!$A:$A,'Ocorrências 2022 (TODAS)'!CC:CC),XLOOKUP($A9,'[1]Ocorrências 2022 (USADAS TCC Mi'!$A:$A,'[1]Ocorrências 2022 (USADAS TCC Mi'!CC:CC))</f>
        <v>#REF!</v>
      </c>
      <c r="CH9" s="8" t="str">
        <f t="array" ref="CH9">IF($D9="erro",XLOOKUP($A9,'Ocorrências 2022 (TODAS)'!$A:$A,'Ocorrências 2022 (TODAS)'!CD:CD),XLOOKUP($A9,'[1]Ocorrências 2022 (USADAS TCC Mi'!$A:$A,'[1]Ocorrências 2022 (USADAS TCC Mi'!CD:CD))</f>
        <v>#REF!</v>
      </c>
      <c r="CI9" s="8" t="str">
        <f t="array" ref="CI9">IF($D9="erro",XLOOKUP($A9,'Ocorrências 2022 (TODAS)'!$A:$A,'Ocorrências 2022 (TODAS)'!CE:CE),XLOOKUP($A9,'[1]Ocorrências 2022 (USADAS TCC Mi'!$A:$A,'[1]Ocorrências 2022 (USADAS TCC Mi'!CE:CE))</f>
        <v>#REF!</v>
      </c>
      <c r="CJ9" s="8" t="str">
        <f t="array" ref="CJ9">IF($D9="erro",XLOOKUP($A9,'Ocorrências 2022 (TODAS)'!$A:$A,'Ocorrências 2022 (TODAS)'!CF:CF),XLOOKUP($A9,'[1]Ocorrências 2022 (USADAS TCC Mi'!$A:$A,'[1]Ocorrências 2022 (USADAS TCC Mi'!CF:CF))</f>
        <v>#REF!</v>
      </c>
      <c r="CK9" s="8" t="str">
        <f t="array" ref="CK9">IF($D9="erro",XLOOKUP($A9,'Ocorrências 2022 (TODAS)'!$A:$A,'Ocorrências 2022 (TODAS)'!CG:CG),XLOOKUP($A9,'[1]Ocorrências 2022 (USADAS TCC Mi'!$A:$A,'[1]Ocorrências 2022 (USADAS TCC Mi'!CG:CG))</f>
        <v>#REF!</v>
      </c>
      <c r="CL9" s="163" t="str">
        <f t="array" ref="CL9">IF($D9="erro",XLOOKUP($A9,'Ocorrências 2022 (TODAS)'!$A:$A,'Ocorrências 2022 (TODAS)'!CH:CH),XLOOKUP($A9,'[1]Ocorrências 2022 (USADAS TCC Mi'!$A:$A,'[1]Ocorrências 2022 (USADAS TCC Mi'!CH:CH))</f>
        <v>#REF!</v>
      </c>
      <c r="CM9" s="8" t="str">
        <f t="array" ref="CM9">IF($D9="erro",XLOOKUP($A9,'Ocorrências 2022 (TODAS)'!$A:$A,'Ocorrências 2022 (TODAS)'!CI:CI),XLOOKUP($A9,'[1]Ocorrências 2022 (USADAS TCC Mi'!$A:$A,'[1]Ocorrências 2022 (USADAS TCC Mi'!CI:CI))</f>
        <v>#REF!</v>
      </c>
      <c r="CN9" s="8" t="str">
        <f t="array" ref="CN9">IF($D9="erro",XLOOKUP($A9,'Ocorrências 2022 (TODAS)'!$A:$A,'Ocorrências 2022 (TODAS)'!CJ:CJ),XLOOKUP($A9,'[1]Ocorrências 2022 (USADAS TCC Mi'!$A:$A,'[1]Ocorrências 2022 (USADAS TCC Mi'!CJ:CJ))</f>
        <v>#REF!</v>
      </c>
      <c r="CO9" s="8" t="str">
        <f t="array" ref="CO9">IF($D9="erro",XLOOKUP($A9,'Ocorrências 2022 (TODAS)'!$A:$A,'Ocorrências 2022 (TODAS)'!CK:CK),XLOOKUP($A9,'[1]Ocorrências 2022 (USADAS TCC Mi'!$A:$A,'[1]Ocorrências 2022 (USADAS TCC Mi'!CK:CK))</f>
        <v>#REF!</v>
      </c>
      <c r="CP9" s="8" t="str">
        <f t="array" ref="CP9">IF($D9="erro",XLOOKUP($A9,'Ocorrências 2022 (TODAS)'!$A:$A,'Ocorrências 2022 (TODAS)'!CL:CL),XLOOKUP($A9,'[1]Ocorrências 2022 (USADAS TCC Mi'!$A:$A,'[1]Ocorrências 2022 (USADAS TCC Mi'!CL:CL))</f>
        <v>#REF!</v>
      </c>
      <c r="CQ9" s="8" t="str">
        <f t="array" ref="CQ9">IF($D9="erro",XLOOKUP($A9,'Ocorrências 2022 (TODAS)'!$A:$A,'Ocorrências 2022 (TODAS)'!CM:CM),XLOOKUP($A9,'[1]Ocorrências 2022 (USADAS TCC Mi'!$A:$A,'[1]Ocorrências 2022 (USADAS TCC Mi'!CM:CM))</f>
        <v>#REF!</v>
      </c>
      <c r="CR9" s="8" t="str">
        <f t="array" ref="CR9">IF($D9="erro",XLOOKUP($A9,'Ocorrências 2022 (TODAS)'!$A:$A,'Ocorrências 2022 (TODAS)'!CN:CN),XLOOKUP($A9,'[1]Ocorrências 2022 (USADAS TCC Mi'!$A:$A,'[1]Ocorrências 2022 (USADAS TCC Mi'!CN:CN))</f>
        <v>#REF!</v>
      </c>
      <c r="CS9" s="8" t="str">
        <f t="array" ref="CS9">IF($D9="erro",XLOOKUP($A9,'Ocorrências 2022 (TODAS)'!$A:$A,'Ocorrências 2022 (TODAS)'!CO:CO),XLOOKUP($A9,'[1]Ocorrências 2022 (USADAS TCC Mi'!$A:$A,'[1]Ocorrências 2022 (USADAS TCC Mi'!CO:CO))</f>
        <v>#REF!</v>
      </c>
      <c r="CT9" s="8" t="str">
        <f t="array" ref="CT9">IF($D9="erro",XLOOKUP($A9,'Ocorrências 2022 (TODAS)'!$A:$A,'Ocorrências 2022 (TODAS)'!CP:CP),XLOOKUP($A9,'[1]Ocorrências 2022 (USADAS TCC Mi'!$A:$A,'[1]Ocorrências 2022 (USADAS TCC Mi'!CP:CP))</f>
        <v>#REF!</v>
      </c>
      <c r="CU9" s="8" t="str">
        <f t="array" ref="CU9">IF($D9="erro",XLOOKUP($A9,'Ocorrências 2022 (TODAS)'!$A:$A,'Ocorrências 2022 (TODAS)'!CQ:CQ),XLOOKUP($A9,'[1]Ocorrências 2022 (USADAS TCC Mi'!$A:$A,'[1]Ocorrências 2022 (USADAS TCC Mi'!CQ:CQ))</f>
        <v>#REF!</v>
      </c>
      <c r="CV9" s="8" t="str">
        <f t="array" ref="CV9">IF($D9="erro",XLOOKUP($A9,'Ocorrências 2022 (TODAS)'!$A:$A,'Ocorrências 2022 (TODAS)'!CR:CR),XLOOKUP($A9,'[1]Ocorrências 2022 (USADAS TCC Mi'!$A:$A,'[1]Ocorrências 2022 (USADAS TCC Mi'!CR:CR))</f>
        <v>#REF!</v>
      </c>
      <c r="CW9" s="8" t="str">
        <f t="array" ref="CW9">IF($D9="erro",XLOOKUP($A9,'Ocorrências 2022 (TODAS)'!$A:$A,'Ocorrências 2022 (TODAS)'!CS:CS),XLOOKUP($A9,'[1]Ocorrências 2022 (USADAS TCC Mi'!$A:$A,'[1]Ocorrências 2022 (USADAS TCC Mi'!CS:CS))</f>
        <v>#REF!</v>
      </c>
      <c r="CX9" s="8" t="str">
        <f t="array" ref="CX9">IF($D9="erro",XLOOKUP($A9,'Ocorrências 2022 (TODAS)'!$A:$A,'Ocorrências 2022 (TODAS)'!CT:CT),XLOOKUP($A9,'[1]Ocorrências 2022 (USADAS TCC Mi'!$A:$A,'[1]Ocorrências 2022 (USADAS TCC Mi'!CT:CT))</f>
        <v>#REF!</v>
      </c>
      <c r="CY9" s="8" t="str">
        <f t="array" ref="CY9">IF($D9="erro",XLOOKUP($A9,'Ocorrências 2022 (TODAS)'!$A:$A,'Ocorrências 2022 (TODAS)'!CU:CU),XLOOKUP($A9,'[1]Ocorrências 2022 (USADAS TCC Mi'!$A:$A,'[1]Ocorrências 2022 (USADAS TCC Mi'!CU:CU))</f>
        <v>#REF!</v>
      </c>
      <c r="CZ9" s="8" t="str">
        <f t="array" ref="CZ9">IF($D9="erro",XLOOKUP($A9,'Ocorrências 2022 (TODAS)'!$A:$A,'Ocorrências 2022 (TODAS)'!CV:CV),XLOOKUP($A9,'[1]Ocorrências 2022 (USADAS TCC Mi'!$A:$A,'[1]Ocorrências 2022 (USADAS TCC Mi'!CV:CV))</f>
        <v>#REF!</v>
      </c>
      <c r="DA9" s="8" t="str">
        <f t="array" ref="DA9">IF($D9="erro",XLOOKUP($A9,'Ocorrências 2022 (TODAS)'!$A:$A,'Ocorrências 2022 (TODAS)'!CW:CW),XLOOKUP($A9,'[1]Ocorrências 2022 (USADAS TCC Mi'!$A:$A,'[1]Ocorrências 2022 (USADAS TCC Mi'!CW:CW))</f>
        <v>#REF!</v>
      </c>
      <c r="DB9" s="8" t="str">
        <f t="array" ref="DB9">IF($D9="erro",XLOOKUP($A9,'Ocorrências 2022 (TODAS)'!$A:$A,'Ocorrências 2022 (TODAS)'!CX:CX),XLOOKUP($A9,'[1]Ocorrências 2022 (USADAS TCC Mi'!$A:$A,'[1]Ocorrências 2022 (USADAS TCC Mi'!CX:CX))</f>
        <v>#REF!</v>
      </c>
      <c r="DC9" s="8" t="str">
        <f t="array" ref="DC9">IF($D9="erro",XLOOKUP($A9,'Ocorrências 2022 (TODAS)'!$A:$A,'Ocorrências 2022 (TODAS)'!CY:CY),XLOOKUP($A9,'[1]Ocorrências 2022 (USADAS TCC Mi'!$A:$A,'[1]Ocorrências 2022 (USADAS TCC Mi'!CY:CY))</f>
        <v>#REF!</v>
      </c>
      <c r="DD9" s="8" t="str">
        <f t="array" ref="DD9">IF($D9="erro",XLOOKUP($A9,'Ocorrências 2022 (TODAS)'!$A:$A,'Ocorrências 2022 (TODAS)'!CZ:CZ),XLOOKUP($A9,'[1]Ocorrências 2022 (USADAS TCC Mi'!$A:$A,'[1]Ocorrências 2022 (USADAS TCC Mi'!CZ:CZ))</f>
        <v>#REF!</v>
      </c>
      <c r="DE9" s="8" t="str">
        <f t="array" ref="DE9">IF($D9="erro",XLOOKUP($A9,'Ocorrências 2022 (TODAS)'!$A:$A,'Ocorrências 2022 (TODAS)'!DA:DA),XLOOKUP($A9,'[1]Ocorrências 2022 (USADAS TCC Mi'!$A:$A,'[1]Ocorrências 2022 (USADAS TCC Mi'!DA:DA))</f>
        <v>#REF!</v>
      </c>
      <c r="DF9" s="8" t="str">
        <f t="array" ref="DF9">IF($D9="erro",XLOOKUP($A9,'Ocorrências 2022 (TODAS)'!$A:$A,'Ocorrências 2022 (TODAS)'!DB:DB),XLOOKUP($A9,'[1]Ocorrências 2022 (USADAS TCC Mi'!$A:$A,'[1]Ocorrências 2022 (USADAS TCC Mi'!DB:DB))</f>
        <v>#REF!</v>
      </c>
      <c r="DG9" s="8" t="str">
        <f t="array" ref="DG9">IF($D9="erro",XLOOKUP($A9,'Ocorrências 2022 (TODAS)'!$A:$A,'Ocorrências 2022 (TODAS)'!DC:DC),XLOOKUP($A9,'[1]Ocorrências 2022 (USADAS TCC Mi'!$A:$A,'[1]Ocorrências 2022 (USADAS TCC Mi'!DC:DC))</f>
        <v>#REF!</v>
      </c>
    </row>
    <row r="10">
      <c r="A10" s="101">
        <v>157.0</v>
      </c>
      <c r="B10" s="101">
        <v>157.0</v>
      </c>
      <c r="D10" s="8" t="str">
        <f t="shared" si="1"/>
        <v>Ok</v>
      </c>
      <c r="F10" s="8" t="str">
        <f t="array" ref="F10">IF($D10="erro",XLOOKUP($A10,'Ocorrências 2022 (TODAS)'!$A:$A,'Ocorrências 2022 (TODAS)'!B:B),XLOOKUP($A10,'[1]Ocorrências 2022 (USADAS TCC Mi'!$A:$A,'[1]Ocorrências 2022 (USADAS TCC Mi'!B:B))</f>
        <v>#REF!</v>
      </c>
      <c r="G10" s="8" t="str">
        <f t="array" ref="G10">IF($D10="erro",XLOOKUP($A10,'Ocorrências 2022 (TODAS)'!$A:$A,'Ocorrências 2022 (TODAS)'!C:C),XLOOKUP($A10,'[1]Ocorrências 2022 (USADAS TCC Mi'!$A:$A,'[1]Ocorrências 2022 (USADAS TCC Mi'!C:C))</f>
        <v>#REF!</v>
      </c>
      <c r="H10" s="8" t="str">
        <f t="array" ref="H10">IF($D10="erro",XLOOKUP($A10,'Ocorrências 2022 (TODAS)'!$A:$A,'Ocorrências 2022 (TODAS)'!D:D),XLOOKUP($A10,'[1]Ocorrências 2022 (USADAS TCC Mi'!$A:$A,'[1]Ocorrências 2022 (USADAS TCC Mi'!D:D))</f>
        <v>#REF!</v>
      </c>
      <c r="I10" s="8" t="str">
        <f t="array" ref="I10">IF($D10="erro",XLOOKUP($A10,'Ocorrências 2022 (TODAS)'!$A:$A,'Ocorrências 2022 (TODAS)'!E:E),XLOOKUP($A10,'[1]Ocorrências 2022 (USADAS TCC Mi'!$A:$A,'[1]Ocorrências 2022 (USADAS TCC Mi'!E:E))</f>
        <v>#REF!</v>
      </c>
      <c r="J10" s="8" t="str">
        <f t="array" ref="J10">IF($D10="erro",XLOOKUP($A10,'Ocorrências 2022 (TODAS)'!$A:$A,'Ocorrências 2022 (TODAS)'!F:F),XLOOKUP($A10,'[1]Ocorrências 2022 (USADAS TCC Mi'!$A:$A,'[1]Ocorrências 2022 (USADAS TCC Mi'!F:F))</f>
        <v>#REF!</v>
      </c>
      <c r="K10" s="8" t="str">
        <f t="array" ref="K10">IF($D10="erro",XLOOKUP($A10,'Ocorrências 2022 (TODAS)'!$A:$A,'Ocorrências 2022 (TODAS)'!G:G),XLOOKUP($A10,'[1]Ocorrências 2022 (USADAS TCC Mi'!$A:$A,'[1]Ocorrências 2022 (USADAS TCC Mi'!G:G))</f>
        <v>#REF!</v>
      </c>
      <c r="L10" s="8" t="str">
        <f t="array" ref="L10">IF($D10="erro",XLOOKUP($A10,'Ocorrências 2022 (TODAS)'!$A:$A,'Ocorrências 2022 (TODAS)'!H:H),XLOOKUP($A10,'[1]Ocorrências 2022 (USADAS TCC Mi'!$A:$A,'[1]Ocorrências 2022 (USADAS TCC Mi'!H:H))</f>
        <v>#REF!</v>
      </c>
      <c r="M10" s="8" t="str">
        <f t="array" ref="M10">IF($D10="erro",XLOOKUP($A10,'Ocorrências 2022 (TODAS)'!$A:$A,'Ocorrências 2022 (TODAS)'!I:I),XLOOKUP($A10,'[1]Ocorrências 2022 (USADAS TCC Mi'!$A:$A,'[1]Ocorrências 2022 (USADAS TCC Mi'!I:I))</f>
        <v>#REF!</v>
      </c>
      <c r="N10" s="8" t="str">
        <f t="array" ref="N10">IF($D10="erro",XLOOKUP($A10,'Ocorrências 2022 (TODAS)'!$A:$A,'Ocorrências 2022 (TODAS)'!J:J),XLOOKUP($A10,'[1]Ocorrências 2022 (USADAS TCC Mi'!$A:$A,'[1]Ocorrências 2022 (USADAS TCC Mi'!J:J))</f>
        <v>#REF!</v>
      </c>
      <c r="O10" s="8" t="str">
        <f t="array" ref="O10">IF($D10="erro",XLOOKUP($A10,'Ocorrências 2022 (TODAS)'!$A:$A,'Ocorrências 2022 (TODAS)'!K:K),XLOOKUP($A10,'[1]Ocorrências 2022 (USADAS TCC Mi'!$A:$A,'[1]Ocorrências 2022 (USADAS TCC Mi'!K:K))</f>
        <v>#REF!</v>
      </c>
      <c r="P10" s="8" t="str">
        <f t="array" ref="P10">IF($D10="erro",XLOOKUP($A10,'Ocorrências 2022 (TODAS)'!$A:$A,'Ocorrências 2022 (TODAS)'!L:L),XLOOKUP($A10,'[1]Ocorrências 2022 (USADAS TCC Mi'!$A:$A,'[1]Ocorrências 2022 (USADAS TCC Mi'!L:L))</f>
        <v>#REF!</v>
      </c>
      <c r="Q10" s="8" t="str">
        <f t="array" ref="Q10">IF($D10="erro",XLOOKUP($A10,'Ocorrências 2022 (TODAS)'!$A:$A,'Ocorrências 2022 (TODAS)'!M:M),XLOOKUP($A10,'[1]Ocorrências 2022 (USADAS TCC Mi'!$A:$A,'[1]Ocorrências 2022 (USADAS TCC Mi'!M:M))</f>
        <v>#REF!</v>
      </c>
      <c r="R10" s="8" t="str">
        <f t="array" ref="R10">IF($D10="erro",XLOOKUP($A10,'Ocorrências 2022 (TODAS)'!$A:$A,'Ocorrências 2022 (TODAS)'!N:N),XLOOKUP($A10,'[1]Ocorrências 2022 (USADAS TCC Mi'!$A:$A,'[1]Ocorrências 2022 (USADAS TCC Mi'!N:N))</f>
        <v>#REF!</v>
      </c>
      <c r="S10" s="8" t="str">
        <f t="array" ref="S10">IF($D10="erro",XLOOKUP($A10,'Ocorrências 2022 (TODAS)'!$A:$A,'Ocorrências 2022 (TODAS)'!O:O),XLOOKUP($A10,'[1]Ocorrências 2022 (USADAS TCC Mi'!$A:$A,'[1]Ocorrências 2022 (USADAS TCC Mi'!O:O))</f>
        <v>#REF!</v>
      </c>
      <c r="T10" s="8" t="str">
        <f t="array" ref="T10">IF($D10="erro",XLOOKUP($A10,'Ocorrências 2022 (TODAS)'!$A:$A,'Ocorrências 2022 (TODAS)'!P:P),XLOOKUP($A10,'[1]Ocorrências 2022 (USADAS TCC Mi'!$A:$A,'[1]Ocorrências 2022 (USADAS TCC Mi'!P:P))</f>
        <v>#REF!</v>
      </c>
      <c r="U10" s="8" t="str">
        <f t="array" ref="U10">IF($D10="erro",XLOOKUP($A10,'Ocorrências 2022 (TODAS)'!$A:$A,'Ocorrências 2022 (TODAS)'!Q:Q),XLOOKUP($A10,'[1]Ocorrências 2022 (USADAS TCC Mi'!$A:$A,'[1]Ocorrências 2022 (USADAS TCC Mi'!Q:Q))</f>
        <v>#REF!</v>
      </c>
      <c r="V10" s="8" t="str">
        <f t="array" ref="V10">IF($D10="erro",XLOOKUP($A10,'Ocorrências 2022 (TODAS)'!$A:$A,'Ocorrências 2022 (TODAS)'!R:R),XLOOKUP($A10,'[1]Ocorrências 2022 (USADAS TCC Mi'!$A:$A,'[1]Ocorrências 2022 (USADAS TCC Mi'!R:R))</f>
        <v>#REF!</v>
      </c>
      <c r="W10" s="8" t="str">
        <f t="array" ref="W10">IF($D10="erro",XLOOKUP($A10,'Ocorrências 2022 (TODAS)'!$A:$A,'Ocorrências 2022 (TODAS)'!S:S),XLOOKUP($A10,'[1]Ocorrências 2022 (USADAS TCC Mi'!$A:$A,'[1]Ocorrências 2022 (USADAS TCC Mi'!S:S))</f>
        <v>#REF!</v>
      </c>
      <c r="X10" s="8" t="str">
        <f t="array" ref="X10">IF($D10="erro",XLOOKUP($A10,'Ocorrências 2022 (TODAS)'!$A:$A,'Ocorrências 2022 (TODAS)'!T:T),XLOOKUP($A10,'[1]Ocorrências 2022 (USADAS TCC Mi'!$A:$A,'[1]Ocorrências 2022 (USADAS TCC Mi'!T:T))</f>
        <v>#REF!</v>
      </c>
      <c r="Y10" s="8" t="str">
        <f t="array" ref="Y10">IF($D10="erro",XLOOKUP($A10,'Ocorrências 2022 (TODAS)'!$A:$A,'Ocorrências 2022 (TODAS)'!U:U),XLOOKUP($A10,'[1]Ocorrências 2022 (USADAS TCC Mi'!$A:$A,'[1]Ocorrências 2022 (USADAS TCC Mi'!U:U))</f>
        <v>#REF!</v>
      </c>
      <c r="Z10" s="162" t="str">
        <f t="array" ref="Z10">IF($D10="erro",XLOOKUP($A10,'Ocorrências 2022 (TODAS)'!$A:$A,'Ocorrências 2022 (TODAS)'!V:V),XLOOKUP($A10,'[1]Ocorrências 2022 (USADAS TCC Mi'!$A:$A,'[1]Ocorrências 2022 (USADAS TCC Mi'!V:V))</f>
        <v>#REF!</v>
      </c>
      <c r="AA10" s="162" t="str">
        <f t="array" ref="AA10">IF($D10="erro",XLOOKUP($A10,'Ocorrências 2022 (TODAS)'!$A:$A,'Ocorrências 2022 (TODAS)'!W:W),XLOOKUP($A10,'[1]Ocorrências 2022 (USADAS TCC Mi'!$A:$A,'[1]Ocorrências 2022 (USADAS TCC Mi'!W:W))</f>
        <v>#REF!</v>
      </c>
      <c r="AB10" s="8" t="str">
        <f t="array" ref="AB10">IF($D10="erro",XLOOKUP($A10,'Ocorrências 2022 (TODAS)'!$A:$A,'Ocorrências 2022 (TODAS)'!X:X),XLOOKUP($A10,'[1]Ocorrências 2022 (USADAS TCC Mi'!$A:$A,'[1]Ocorrências 2022 (USADAS TCC Mi'!X:X))</f>
        <v>#REF!</v>
      </c>
      <c r="AC10" s="8" t="str">
        <f t="array" ref="AC10">IF($D10="erro",XLOOKUP($A10,'Ocorrências 2022 (TODAS)'!$A:$A,'Ocorrências 2022 (TODAS)'!Y:Y),XLOOKUP($A10,'[1]Ocorrências 2022 (USADAS TCC Mi'!$A:$A,'[1]Ocorrências 2022 (USADAS TCC Mi'!Y:Y))</f>
        <v>#REF!</v>
      </c>
      <c r="AD10" s="8" t="str">
        <f t="array" ref="AD10">IF($D10="erro",XLOOKUP($A10,'Ocorrências 2022 (TODAS)'!$A:$A,'Ocorrências 2022 (TODAS)'!Z:Z),XLOOKUP($A10,'[1]Ocorrências 2022 (USADAS TCC Mi'!$A:$A,'[1]Ocorrências 2022 (USADAS TCC Mi'!Z:Z))</f>
        <v>#REF!</v>
      </c>
      <c r="AE10" s="8" t="str">
        <f t="array" ref="AE10">IF($D10="erro",XLOOKUP($A10,'Ocorrências 2022 (TODAS)'!$A:$A,'Ocorrências 2022 (TODAS)'!AA:AA),XLOOKUP($A10,'[1]Ocorrências 2022 (USADAS TCC Mi'!$A:$A,'[1]Ocorrências 2022 (USADAS TCC Mi'!AA:AA))</f>
        <v>#REF!</v>
      </c>
      <c r="AF10" s="8" t="str">
        <f t="array" ref="AF10">IF($D10="erro",XLOOKUP($A10,'Ocorrências 2022 (TODAS)'!$A:$A,'Ocorrências 2022 (TODAS)'!AB:AB),XLOOKUP($A10,'[1]Ocorrências 2022 (USADAS TCC Mi'!$A:$A,'[1]Ocorrências 2022 (USADAS TCC Mi'!AB:AB))</f>
        <v>#REF!</v>
      </c>
      <c r="AG10" s="8" t="str">
        <f t="array" ref="AG10">IF($D10="erro",XLOOKUP($A10,'Ocorrências 2022 (TODAS)'!$A:$A,'Ocorrências 2022 (TODAS)'!AC:AC),XLOOKUP($A10,'[1]Ocorrências 2022 (USADAS TCC Mi'!$A:$A,'[1]Ocorrências 2022 (USADAS TCC Mi'!AC:AC))</f>
        <v>#REF!</v>
      </c>
      <c r="AH10" s="8" t="str">
        <f t="array" ref="AH10">IF($D10="erro",XLOOKUP($A10,'Ocorrências 2022 (TODAS)'!$A:$A,'Ocorrências 2022 (TODAS)'!AD:AD),XLOOKUP($A10,'[1]Ocorrências 2022 (USADAS TCC Mi'!$A:$A,'[1]Ocorrências 2022 (USADAS TCC Mi'!AD:AD))</f>
        <v>#REF!</v>
      </c>
      <c r="AI10" s="8" t="str">
        <f t="array" ref="AI10">IF($D10="erro",XLOOKUP($A10,'Ocorrências 2022 (TODAS)'!$A:$A,'Ocorrências 2022 (TODAS)'!AE:AE),XLOOKUP($A10,'[1]Ocorrências 2022 (USADAS TCC Mi'!$A:$A,'[1]Ocorrências 2022 (USADAS TCC Mi'!AE:AE))</f>
        <v>#REF!</v>
      </c>
      <c r="AJ10" s="8" t="str">
        <f t="array" ref="AJ10">IF($D10="erro",XLOOKUP($A10,'Ocorrências 2022 (TODAS)'!$A:$A,'Ocorrências 2022 (TODAS)'!AF:AF),XLOOKUP($A10,'[1]Ocorrências 2022 (USADAS TCC Mi'!$A:$A,'[1]Ocorrências 2022 (USADAS TCC Mi'!AF:AF))</f>
        <v>#REF!</v>
      </c>
      <c r="AK10" s="8" t="str">
        <f t="array" ref="AK10">IF($D10="erro",XLOOKUP($A10,'Ocorrências 2022 (TODAS)'!$A:$A,'Ocorrências 2022 (TODAS)'!AG:AG),XLOOKUP($A10,'[1]Ocorrências 2022 (USADAS TCC Mi'!$A:$A,'[1]Ocorrências 2022 (USADAS TCC Mi'!AG:AG))</f>
        <v>#REF!</v>
      </c>
      <c r="AL10" s="8" t="str">
        <f t="array" ref="AL10">IF($D10="erro",XLOOKUP($A10,'Ocorrências 2022 (TODAS)'!$A:$A,'Ocorrências 2022 (TODAS)'!AH:AH),XLOOKUP($A10,'[1]Ocorrências 2022 (USADAS TCC Mi'!$A:$A,'[1]Ocorrências 2022 (USADAS TCC Mi'!AH:AH))</f>
        <v>#REF!</v>
      </c>
      <c r="AM10" s="8" t="str">
        <f t="array" ref="AM10">IF($D10="erro",XLOOKUP($A10,'Ocorrências 2022 (TODAS)'!$A:$A,'Ocorrências 2022 (TODAS)'!AI:AI),XLOOKUP($A10,'[1]Ocorrências 2022 (USADAS TCC Mi'!$A:$A,'[1]Ocorrências 2022 (USADAS TCC Mi'!AI:AI))</f>
        <v>#REF!</v>
      </c>
      <c r="AN10" s="8" t="str">
        <f t="array" ref="AN10">IF($D10="erro",XLOOKUP($A10,'Ocorrências 2022 (TODAS)'!$A:$A,'Ocorrências 2022 (TODAS)'!AJ:AJ),XLOOKUP($A10,'[1]Ocorrências 2022 (USADAS TCC Mi'!$A:$A,'[1]Ocorrências 2022 (USADAS TCC Mi'!AJ:AJ))</f>
        <v>#REF!</v>
      </c>
      <c r="AO10" s="8" t="str">
        <f t="array" ref="AO10">IF($D10="erro",XLOOKUP($A10,'Ocorrências 2022 (TODAS)'!$A:$A,'Ocorrências 2022 (TODAS)'!AK:AK),XLOOKUP($A10,'[1]Ocorrências 2022 (USADAS TCC Mi'!$A:$A,'[1]Ocorrências 2022 (USADAS TCC Mi'!AK:AK))</f>
        <v>#REF!</v>
      </c>
      <c r="AP10" s="8" t="str">
        <f t="array" ref="AP10">IF($D10="erro",XLOOKUP($A10,'Ocorrências 2022 (TODAS)'!$A:$A,'Ocorrências 2022 (TODAS)'!AL:AL),XLOOKUP($A10,'[1]Ocorrências 2022 (USADAS TCC Mi'!$A:$A,'[1]Ocorrências 2022 (USADAS TCC Mi'!AL:AL))</f>
        <v>#REF!</v>
      </c>
      <c r="AQ10" s="8" t="str">
        <f t="array" ref="AQ10">IF($D10="erro",XLOOKUP($A10,'Ocorrências 2022 (TODAS)'!$A:$A,'Ocorrências 2022 (TODAS)'!AM:AM),XLOOKUP($A10,'[1]Ocorrências 2022 (USADAS TCC Mi'!$A:$A,'[1]Ocorrências 2022 (USADAS TCC Mi'!AM:AM))</f>
        <v>#REF!</v>
      </c>
      <c r="AR10" s="8" t="str">
        <f t="array" ref="AR10">IF($D10="erro",XLOOKUP($A10,'Ocorrências 2022 (TODAS)'!$A:$A,'Ocorrências 2022 (TODAS)'!AN:AN),XLOOKUP($A10,'[1]Ocorrências 2022 (USADAS TCC Mi'!$A:$A,'[1]Ocorrências 2022 (USADAS TCC Mi'!AN:AN))</f>
        <v>#REF!</v>
      </c>
      <c r="AS10" s="8" t="str">
        <f t="array" ref="AS10">IF($D10="erro",XLOOKUP($A10,'Ocorrências 2022 (TODAS)'!$A:$A,'Ocorrências 2022 (TODAS)'!AO:AO),XLOOKUP($A10,'[1]Ocorrências 2022 (USADAS TCC Mi'!$A:$A,'[1]Ocorrências 2022 (USADAS TCC Mi'!AO:AO))</f>
        <v>#REF!</v>
      </c>
      <c r="AT10" s="8" t="str">
        <f t="array" ref="AT10">IF($D10="erro",XLOOKUP($A10,'Ocorrências 2022 (TODAS)'!$A:$A,'Ocorrências 2022 (TODAS)'!AP:AP),XLOOKUP($A10,'[1]Ocorrências 2022 (USADAS TCC Mi'!$A:$A,'[1]Ocorrências 2022 (USADAS TCC Mi'!AP:AP))</f>
        <v>#REF!</v>
      </c>
      <c r="AU10" s="8" t="str">
        <f t="array" ref="AU10">IF($D10="erro",XLOOKUP($A10,'Ocorrências 2022 (TODAS)'!$A:$A,'Ocorrências 2022 (TODAS)'!AQ:AQ),XLOOKUP($A10,'[1]Ocorrências 2022 (USADAS TCC Mi'!$A:$A,'[1]Ocorrências 2022 (USADAS TCC Mi'!AQ:AQ))</f>
        <v>#REF!</v>
      </c>
      <c r="AV10" s="8" t="str">
        <f t="array" ref="AV10">IF($D10="erro",XLOOKUP($A10,'Ocorrências 2022 (TODAS)'!$A:$A,'Ocorrências 2022 (TODAS)'!AR:AR),XLOOKUP($A10,'[1]Ocorrências 2022 (USADAS TCC Mi'!$A:$A,'[1]Ocorrências 2022 (USADAS TCC Mi'!AR:AR))</f>
        <v>#REF!</v>
      </c>
      <c r="AW10" s="8" t="str">
        <f t="array" ref="AW10">IF($D10="erro",XLOOKUP($A10,'Ocorrências 2022 (TODAS)'!$A:$A,'Ocorrências 2022 (TODAS)'!AS:AS),XLOOKUP($A10,'[1]Ocorrências 2022 (USADAS TCC Mi'!$A:$A,'[1]Ocorrências 2022 (USADAS TCC Mi'!AS:AS))</f>
        <v>#REF!</v>
      </c>
      <c r="AX10" s="8" t="str">
        <f t="array" ref="AX10">IF($D10="erro",XLOOKUP($A10,'Ocorrências 2022 (TODAS)'!$A:$A,'Ocorrências 2022 (TODAS)'!AT:AT),XLOOKUP($A10,'[1]Ocorrências 2022 (USADAS TCC Mi'!$A:$A,'[1]Ocorrências 2022 (USADAS TCC Mi'!AT:AT))</f>
        <v>#REF!</v>
      </c>
      <c r="AY10" s="8" t="str">
        <f t="array" ref="AY10">IF($D10="erro",XLOOKUP($A10,'Ocorrências 2022 (TODAS)'!$A:$A,'Ocorrências 2022 (TODAS)'!AU:AU),XLOOKUP($A10,'[1]Ocorrências 2022 (USADAS TCC Mi'!$A:$A,'[1]Ocorrências 2022 (USADAS TCC Mi'!AU:AU))</f>
        <v>#REF!</v>
      </c>
      <c r="AZ10" s="8" t="str">
        <f t="array" ref="AZ10">IF($D10="erro",XLOOKUP($A10,'Ocorrências 2022 (TODAS)'!$A:$A,'Ocorrências 2022 (TODAS)'!AV:AV),XLOOKUP($A10,'[1]Ocorrências 2022 (USADAS TCC Mi'!$A:$A,'[1]Ocorrências 2022 (USADAS TCC Mi'!AV:AV))</f>
        <v>#REF!</v>
      </c>
      <c r="BA10" s="8" t="str">
        <f t="array" ref="BA10">IF($D10="erro",XLOOKUP($A10,'Ocorrências 2022 (TODAS)'!$A:$A,'Ocorrências 2022 (TODAS)'!AW:AW),XLOOKUP($A10,'[1]Ocorrências 2022 (USADAS TCC Mi'!$A:$A,'[1]Ocorrências 2022 (USADAS TCC Mi'!AW:AW))</f>
        <v>#REF!</v>
      </c>
      <c r="BB10" s="8" t="str">
        <f t="array" ref="BB10">IF($D10="erro",XLOOKUP($A10,'Ocorrências 2022 (TODAS)'!$A:$A,'Ocorrências 2022 (TODAS)'!AX:AX),XLOOKUP($A10,'[1]Ocorrências 2022 (USADAS TCC Mi'!$A:$A,'[1]Ocorrências 2022 (USADAS TCC Mi'!AX:AX))</f>
        <v>#REF!</v>
      </c>
      <c r="BC10" s="8" t="str">
        <f t="array" ref="BC10">IF($D10="erro",XLOOKUP($A10,'Ocorrências 2022 (TODAS)'!$A:$A,'Ocorrências 2022 (TODAS)'!AY:AY),XLOOKUP($A10,'[1]Ocorrências 2022 (USADAS TCC Mi'!$A:$A,'[1]Ocorrências 2022 (USADAS TCC Mi'!AY:AY))</f>
        <v>#REF!</v>
      </c>
      <c r="BD10" s="8" t="str">
        <f t="array" ref="BD10">IF($D10="erro",XLOOKUP($A10,'Ocorrências 2022 (TODAS)'!$A:$A,'Ocorrências 2022 (TODAS)'!AZ:AZ),XLOOKUP($A10,'[1]Ocorrências 2022 (USADAS TCC Mi'!$A:$A,'[1]Ocorrências 2022 (USADAS TCC Mi'!AZ:AZ))</f>
        <v>#REF!</v>
      </c>
      <c r="BE10" s="8" t="str">
        <f t="array" ref="BE10">IF($D10="erro",XLOOKUP($A10,'Ocorrências 2022 (TODAS)'!$A:$A,'Ocorrências 2022 (TODAS)'!BA:BA),XLOOKUP($A10,'[1]Ocorrências 2022 (USADAS TCC Mi'!$A:$A,'[1]Ocorrências 2022 (USADAS TCC Mi'!BA:BA))</f>
        <v>#REF!</v>
      </c>
      <c r="BF10" s="8" t="str">
        <f t="array" ref="BF10">IF($D10="erro",XLOOKUP($A10,'Ocorrências 2022 (TODAS)'!$A:$A,'Ocorrências 2022 (TODAS)'!BB:BB),XLOOKUP($A10,'[1]Ocorrências 2022 (USADAS TCC Mi'!$A:$A,'[1]Ocorrências 2022 (USADAS TCC Mi'!BB:BB))</f>
        <v>#REF!</v>
      </c>
      <c r="BG10" s="8" t="str">
        <f t="array" ref="BG10">IF($D10="erro",XLOOKUP($A10,'Ocorrências 2022 (TODAS)'!$A:$A,'Ocorrências 2022 (TODAS)'!BC:BC),XLOOKUP($A10,'[1]Ocorrências 2022 (USADAS TCC Mi'!$A:$A,'[1]Ocorrências 2022 (USADAS TCC Mi'!BC:BC))</f>
        <v>#REF!</v>
      </c>
      <c r="BH10" s="8" t="str">
        <f t="array" ref="BH10">IF($D10="erro",XLOOKUP($A10,'Ocorrências 2022 (TODAS)'!$A:$A,'Ocorrências 2022 (TODAS)'!BD:BD),XLOOKUP($A10,'[1]Ocorrências 2022 (USADAS TCC Mi'!$A:$A,'[1]Ocorrências 2022 (USADAS TCC Mi'!BD:BD))</f>
        <v>#REF!</v>
      </c>
      <c r="BI10" s="8" t="str">
        <f t="array" ref="BI10">IF($D10="erro",XLOOKUP($A10,'Ocorrências 2022 (TODAS)'!$A:$A,'Ocorrências 2022 (TODAS)'!BE:BE),XLOOKUP($A10,'[1]Ocorrências 2022 (USADAS TCC Mi'!$A:$A,'[1]Ocorrências 2022 (USADAS TCC Mi'!BE:BE))</f>
        <v>#REF!</v>
      </c>
      <c r="BJ10" s="8" t="str">
        <f t="array" ref="BJ10">IF($D10="erro",XLOOKUP($A10,'Ocorrências 2022 (TODAS)'!$A:$A,'Ocorrências 2022 (TODAS)'!BF:BF),XLOOKUP($A10,'[1]Ocorrências 2022 (USADAS TCC Mi'!$A:$A,'[1]Ocorrências 2022 (USADAS TCC Mi'!BF:BF))</f>
        <v>#REF!</v>
      </c>
      <c r="BK10" s="8" t="str">
        <f t="array" ref="BK10">IF($D10="erro",XLOOKUP($A10,'Ocorrências 2022 (TODAS)'!$A:$A,'Ocorrências 2022 (TODAS)'!BG:BG),XLOOKUP($A10,'[1]Ocorrências 2022 (USADAS TCC Mi'!$A:$A,'[1]Ocorrências 2022 (USADAS TCC Mi'!BG:BG))</f>
        <v>#REF!</v>
      </c>
      <c r="BL10" s="8" t="str">
        <f t="array" ref="BL10">IF($D10="erro",XLOOKUP($A10,'Ocorrências 2022 (TODAS)'!$A:$A,'Ocorrências 2022 (TODAS)'!BH:BH),XLOOKUP($A10,'[1]Ocorrências 2022 (USADAS TCC Mi'!$A:$A,'[1]Ocorrências 2022 (USADAS TCC Mi'!BH:BH))</f>
        <v>#REF!</v>
      </c>
      <c r="BM10" s="8" t="str">
        <f t="array" ref="BM10">IF($D10="erro",XLOOKUP($A10,'Ocorrências 2022 (TODAS)'!$A:$A,'Ocorrências 2022 (TODAS)'!BI:BI),XLOOKUP($A10,'[1]Ocorrências 2022 (USADAS TCC Mi'!$A:$A,'[1]Ocorrências 2022 (USADAS TCC Mi'!BI:BI))</f>
        <v>#REF!</v>
      </c>
      <c r="BN10" s="8" t="str">
        <f t="array" ref="BN10">IF($D10="erro",XLOOKUP($A10,'Ocorrências 2022 (TODAS)'!$A:$A,'Ocorrências 2022 (TODAS)'!BJ:BJ),XLOOKUP($A10,'[1]Ocorrências 2022 (USADAS TCC Mi'!$A:$A,'[1]Ocorrências 2022 (USADAS TCC Mi'!BJ:BJ))</f>
        <v>#REF!</v>
      </c>
      <c r="BO10" s="8" t="str">
        <f t="array" ref="BO10">IF($D10="erro",XLOOKUP($A10,'Ocorrências 2022 (TODAS)'!$A:$A,'Ocorrências 2022 (TODAS)'!BK:BK),XLOOKUP($A10,'[1]Ocorrências 2022 (USADAS TCC Mi'!$A:$A,'[1]Ocorrências 2022 (USADAS TCC Mi'!BK:BK))</f>
        <v>#REF!</v>
      </c>
      <c r="BP10" s="8" t="str">
        <f t="array" ref="BP10">IF($D10="erro",XLOOKUP($A10,'Ocorrências 2022 (TODAS)'!$A:$A,'Ocorrências 2022 (TODAS)'!BL:BL),XLOOKUP($A10,'[1]Ocorrências 2022 (USADAS TCC Mi'!$A:$A,'[1]Ocorrências 2022 (USADAS TCC Mi'!BL:BL))</f>
        <v>#REF!</v>
      </c>
      <c r="BQ10" s="8" t="str">
        <f t="array" ref="BQ10">IF($D10="erro",XLOOKUP($A10,'Ocorrências 2022 (TODAS)'!$A:$A,'Ocorrências 2022 (TODAS)'!BM:BM),XLOOKUP($A10,'[1]Ocorrências 2022 (USADAS TCC Mi'!$A:$A,'[1]Ocorrências 2022 (USADAS TCC Mi'!BM:BM))</f>
        <v>#REF!</v>
      </c>
      <c r="BR10" s="8" t="str">
        <f t="array" ref="BR10">IF($D10="erro",XLOOKUP($A10,'Ocorrências 2022 (TODAS)'!$A:$A,'Ocorrências 2022 (TODAS)'!BN:BN),XLOOKUP($A10,'[1]Ocorrências 2022 (USADAS TCC Mi'!$A:$A,'[1]Ocorrências 2022 (USADAS TCC Mi'!BN:BN))</f>
        <v>#REF!</v>
      </c>
      <c r="BS10" s="8" t="str">
        <f t="array" ref="BS10">IF($D10="erro",XLOOKUP($A10,'Ocorrências 2022 (TODAS)'!$A:$A,'Ocorrências 2022 (TODAS)'!BO:BO),XLOOKUP($A10,'[1]Ocorrências 2022 (USADAS TCC Mi'!$A:$A,'[1]Ocorrências 2022 (USADAS TCC Mi'!BO:BO))</f>
        <v>#REF!</v>
      </c>
      <c r="BT10" s="8" t="str">
        <f t="array" ref="BT10">IF($D10="erro",XLOOKUP($A10,'Ocorrências 2022 (TODAS)'!$A:$A,'Ocorrências 2022 (TODAS)'!BP:BP),XLOOKUP($A10,'[1]Ocorrências 2022 (USADAS TCC Mi'!$A:$A,'[1]Ocorrências 2022 (USADAS TCC Mi'!BP:BP))</f>
        <v>#REF!</v>
      </c>
      <c r="BU10" s="8" t="str">
        <f t="array" ref="BU10">IF($D10="erro",XLOOKUP($A10,'Ocorrências 2022 (TODAS)'!$A:$A,'Ocorrências 2022 (TODAS)'!BQ:BQ),XLOOKUP($A10,'[1]Ocorrências 2022 (USADAS TCC Mi'!$A:$A,'[1]Ocorrências 2022 (USADAS TCC Mi'!BQ:BQ))</f>
        <v>#REF!</v>
      </c>
      <c r="BV10" s="8" t="str">
        <f t="array" ref="BV10">IF($D10="erro",XLOOKUP($A10,'Ocorrências 2022 (TODAS)'!$A:$A,'Ocorrências 2022 (TODAS)'!BR:BR),XLOOKUP($A10,'[1]Ocorrências 2022 (USADAS TCC Mi'!$A:$A,'[1]Ocorrências 2022 (USADAS TCC Mi'!BR:BR))</f>
        <v>#REF!</v>
      </c>
      <c r="BW10" s="8" t="str">
        <f t="array" ref="BW10">IF($D10="erro",XLOOKUP($A10,'Ocorrências 2022 (TODAS)'!$A:$A,'Ocorrências 2022 (TODAS)'!BS:BS),XLOOKUP($A10,'[1]Ocorrências 2022 (USADAS TCC Mi'!$A:$A,'[1]Ocorrências 2022 (USADAS TCC Mi'!BS:BS))</f>
        <v>#REF!</v>
      </c>
      <c r="BX10" s="8" t="str">
        <f t="array" ref="BX10">IF($D10="erro",XLOOKUP($A10,'Ocorrências 2022 (TODAS)'!$A:$A,'Ocorrências 2022 (TODAS)'!BT:BT),XLOOKUP($A10,'[1]Ocorrências 2022 (USADAS TCC Mi'!$A:$A,'[1]Ocorrências 2022 (USADAS TCC Mi'!BT:BT))</f>
        <v>#REF!</v>
      </c>
      <c r="BY10" s="8" t="str">
        <f t="array" ref="BY10">IF($D10="erro",XLOOKUP($A10,'Ocorrências 2022 (TODAS)'!$A:$A,'Ocorrências 2022 (TODAS)'!BU:BU),XLOOKUP($A10,'[1]Ocorrências 2022 (USADAS TCC Mi'!$A:$A,'[1]Ocorrências 2022 (USADAS TCC Mi'!BU:BU))</f>
        <v>#REF!</v>
      </c>
      <c r="BZ10" s="8" t="str">
        <f t="array" ref="BZ10">IF($D10="erro",XLOOKUP($A10,'Ocorrências 2022 (TODAS)'!$A:$A,'Ocorrências 2022 (TODAS)'!BV:BV),XLOOKUP($A10,'[1]Ocorrências 2022 (USADAS TCC Mi'!$A:$A,'[1]Ocorrências 2022 (USADAS TCC Mi'!BV:BV))</f>
        <v>#REF!</v>
      </c>
      <c r="CA10" s="8" t="str">
        <f t="array" ref="CA10">IF($D10="erro",XLOOKUP($A10,'Ocorrências 2022 (TODAS)'!$A:$A,'Ocorrências 2022 (TODAS)'!BW:BW),XLOOKUP($A10,'[1]Ocorrências 2022 (USADAS TCC Mi'!$A:$A,'[1]Ocorrências 2022 (USADAS TCC Mi'!BW:BW))</f>
        <v>#REF!</v>
      </c>
      <c r="CB10" s="8" t="str">
        <f t="array" ref="CB10">IF($D10="erro",XLOOKUP($A10,'Ocorrências 2022 (TODAS)'!$A:$A,'Ocorrências 2022 (TODAS)'!BX:BX),XLOOKUP($A10,'[1]Ocorrências 2022 (USADAS TCC Mi'!$A:$A,'[1]Ocorrências 2022 (USADAS TCC Mi'!BX:BX))</f>
        <v>#REF!</v>
      </c>
      <c r="CC10" s="8" t="str">
        <f t="array" ref="CC10">IF($D10="erro",XLOOKUP($A10,'Ocorrências 2022 (TODAS)'!$A:$A,'Ocorrências 2022 (TODAS)'!BY:BY),XLOOKUP($A10,'[1]Ocorrências 2022 (USADAS TCC Mi'!$A:$A,'[1]Ocorrências 2022 (USADAS TCC Mi'!BY:BY))</f>
        <v>#REF!</v>
      </c>
      <c r="CD10" s="8" t="str">
        <f t="array" ref="CD10">IF($D10="erro",XLOOKUP($A10,'Ocorrências 2022 (TODAS)'!$A:$A,'Ocorrências 2022 (TODAS)'!BZ:BZ),XLOOKUP($A10,'[1]Ocorrências 2022 (USADAS TCC Mi'!$A:$A,'[1]Ocorrências 2022 (USADAS TCC Mi'!BZ:BZ))</f>
        <v>#REF!</v>
      </c>
      <c r="CE10" s="8" t="str">
        <f t="array" ref="CE10">IF($D10="erro",XLOOKUP($A10,'Ocorrências 2022 (TODAS)'!$A:$A,'Ocorrências 2022 (TODAS)'!CA:CA),XLOOKUP($A10,'[1]Ocorrências 2022 (USADAS TCC Mi'!$A:$A,'[1]Ocorrências 2022 (USADAS TCC Mi'!CA:CA))</f>
        <v>#REF!</v>
      </c>
      <c r="CF10" s="8" t="str">
        <f t="array" ref="CF10">IF($D10="erro",XLOOKUP($A10,'Ocorrências 2022 (TODAS)'!$A:$A,'Ocorrências 2022 (TODAS)'!CB:CB),XLOOKUP($A10,'[1]Ocorrências 2022 (USADAS TCC Mi'!$A:$A,'[1]Ocorrências 2022 (USADAS TCC Mi'!CB:CB))</f>
        <v>#REF!</v>
      </c>
      <c r="CG10" s="8" t="str">
        <f t="array" ref="CG10">IF($D10="erro",XLOOKUP($A10,'Ocorrências 2022 (TODAS)'!$A:$A,'Ocorrências 2022 (TODAS)'!CC:CC),XLOOKUP($A10,'[1]Ocorrências 2022 (USADAS TCC Mi'!$A:$A,'[1]Ocorrências 2022 (USADAS TCC Mi'!CC:CC))</f>
        <v>#REF!</v>
      </c>
      <c r="CH10" s="8" t="str">
        <f t="array" ref="CH10">IF($D10="erro",XLOOKUP($A10,'Ocorrências 2022 (TODAS)'!$A:$A,'Ocorrências 2022 (TODAS)'!CD:CD),XLOOKUP($A10,'[1]Ocorrências 2022 (USADAS TCC Mi'!$A:$A,'[1]Ocorrências 2022 (USADAS TCC Mi'!CD:CD))</f>
        <v>#REF!</v>
      </c>
      <c r="CI10" s="8" t="str">
        <f t="array" ref="CI10">IF($D10="erro",XLOOKUP($A10,'Ocorrências 2022 (TODAS)'!$A:$A,'Ocorrências 2022 (TODAS)'!CE:CE),XLOOKUP($A10,'[1]Ocorrências 2022 (USADAS TCC Mi'!$A:$A,'[1]Ocorrências 2022 (USADAS TCC Mi'!CE:CE))</f>
        <v>#REF!</v>
      </c>
      <c r="CJ10" s="8" t="str">
        <f t="array" ref="CJ10">IF($D10="erro",XLOOKUP($A10,'Ocorrências 2022 (TODAS)'!$A:$A,'Ocorrências 2022 (TODAS)'!CF:CF),XLOOKUP($A10,'[1]Ocorrências 2022 (USADAS TCC Mi'!$A:$A,'[1]Ocorrências 2022 (USADAS TCC Mi'!CF:CF))</f>
        <v>#REF!</v>
      </c>
      <c r="CK10" s="8" t="str">
        <f t="array" ref="CK10">IF($D10="erro",XLOOKUP($A10,'Ocorrências 2022 (TODAS)'!$A:$A,'Ocorrências 2022 (TODAS)'!CG:CG),XLOOKUP($A10,'[1]Ocorrências 2022 (USADAS TCC Mi'!$A:$A,'[1]Ocorrências 2022 (USADAS TCC Mi'!CG:CG))</f>
        <v>#REF!</v>
      </c>
      <c r="CL10" s="163" t="str">
        <f t="array" ref="CL10">IF($D10="erro",XLOOKUP($A10,'Ocorrências 2022 (TODAS)'!$A:$A,'Ocorrências 2022 (TODAS)'!CH:CH),XLOOKUP($A10,'[1]Ocorrências 2022 (USADAS TCC Mi'!$A:$A,'[1]Ocorrências 2022 (USADAS TCC Mi'!CH:CH))</f>
        <v>#REF!</v>
      </c>
      <c r="CM10" s="8" t="str">
        <f t="array" ref="CM10">IF($D10="erro",XLOOKUP($A10,'Ocorrências 2022 (TODAS)'!$A:$A,'Ocorrências 2022 (TODAS)'!CI:CI),XLOOKUP($A10,'[1]Ocorrências 2022 (USADAS TCC Mi'!$A:$A,'[1]Ocorrências 2022 (USADAS TCC Mi'!CI:CI))</f>
        <v>#REF!</v>
      </c>
      <c r="CN10" s="8" t="str">
        <f t="array" ref="CN10">IF($D10="erro",XLOOKUP($A10,'Ocorrências 2022 (TODAS)'!$A:$A,'Ocorrências 2022 (TODAS)'!CJ:CJ),XLOOKUP($A10,'[1]Ocorrências 2022 (USADAS TCC Mi'!$A:$A,'[1]Ocorrências 2022 (USADAS TCC Mi'!CJ:CJ))</f>
        <v>#REF!</v>
      </c>
      <c r="CO10" s="8" t="str">
        <f t="array" ref="CO10">IF($D10="erro",XLOOKUP($A10,'Ocorrências 2022 (TODAS)'!$A:$A,'Ocorrências 2022 (TODAS)'!CK:CK),XLOOKUP($A10,'[1]Ocorrências 2022 (USADAS TCC Mi'!$A:$A,'[1]Ocorrências 2022 (USADAS TCC Mi'!CK:CK))</f>
        <v>#REF!</v>
      </c>
      <c r="CP10" s="8" t="str">
        <f t="array" ref="CP10">IF($D10="erro",XLOOKUP($A10,'Ocorrências 2022 (TODAS)'!$A:$A,'Ocorrências 2022 (TODAS)'!CL:CL),XLOOKUP($A10,'[1]Ocorrências 2022 (USADAS TCC Mi'!$A:$A,'[1]Ocorrências 2022 (USADAS TCC Mi'!CL:CL))</f>
        <v>#REF!</v>
      </c>
      <c r="CQ10" s="8" t="str">
        <f t="array" ref="CQ10">IF($D10="erro",XLOOKUP($A10,'Ocorrências 2022 (TODAS)'!$A:$A,'Ocorrências 2022 (TODAS)'!CM:CM),XLOOKUP($A10,'[1]Ocorrências 2022 (USADAS TCC Mi'!$A:$A,'[1]Ocorrências 2022 (USADAS TCC Mi'!CM:CM))</f>
        <v>#REF!</v>
      </c>
      <c r="CR10" s="8" t="str">
        <f t="array" ref="CR10">IF($D10="erro",XLOOKUP($A10,'Ocorrências 2022 (TODAS)'!$A:$A,'Ocorrências 2022 (TODAS)'!CN:CN),XLOOKUP($A10,'[1]Ocorrências 2022 (USADAS TCC Mi'!$A:$A,'[1]Ocorrências 2022 (USADAS TCC Mi'!CN:CN))</f>
        <v>#REF!</v>
      </c>
      <c r="CS10" s="8" t="str">
        <f t="array" ref="CS10">IF($D10="erro",XLOOKUP($A10,'Ocorrências 2022 (TODAS)'!$A:$A,'Ocorrências 2022 (TODAS)'!CO:CO),XLOOKUP($A10,'[1]Ocorrências 2022 (USADAS TCC Mi'!$A:$A,'[1]Ocorrências 2022 (USADAS TCC Mi'!CO:CO))</f>
        <v>#REF!</v>
      </c>
      <c r="CT10" s="8" t="str">
        <f t="array" ref="CT10">IF($D10="erro",XLOOKUP($A10,'Ocorrências 2022 (TODAS)'!$A:$A,'Ocorrências 2022 (TODAS)'!CP:CP),XLOOKUP($A10,'[1]Ocorrências 2022 (USADAS TCC Mi'!$A:$A,'[1]Ocorrências 2022 (USADAS TCC Mi'!CP:CP))</f>
        <v>#REF!</v>
      </c>
      <c r="CU10" s="8" t="str">
        <f t="array" ref="CU10">IF($D10="erro",XLOOKUP($A10,'Ocorrências 2022 (TODAS)'!$A:$A,'Ocorrências 2022 (TODAS)'!CQ:CQ),XLOOKUP($A10,'[1]Ocorrências 2022 (USADAS TCC Mi'!$A:$A,'[1]Ocorrências 2022 (USADAS TCC Mi'!CQ:CQ))</f>
        <v>#REF!</v>
      </c>
      <c r="CV10" s="8" t="str">
        <f t="array" ref="CV10">IF($D10="erro",XLOOKUP($A10,'Ocorrências 2022 (TODAS)'!$A:$A,'Ocorrências 2022 (TODAS)'!CR:CR),XLOOKUP($A10,'[1]Ocorrências 2022 (USADAS TCC Mi'!$A:$A,'[1]Ocorrências 2022 (USADAS TCC Mi'!CR:CR))</f>
        <v>#REF!</v>
      </c>
      <c r="CW10" s="8" t="str">
        <f t="array" ref="CW10">IF($D10="erro",XLOOKUP($A10,'Ocorrências 2022 (TODAS)'!$A:$A,'Ocorrências 2022 (TODAS)'!CS:CS),XLOOKUP($A10,'[1]Ocorrências 2022 (USADAS TCC Mi'!$A:$A,'[1]Ocorrências 2022 (USADAS TCC Mi'!CS:CS))</f>
        <v>#REF!</v>
      </c>
      <c r="CX10" s="8" t="str">
        <f t="array" ref="CX10">IF($D10="erro",XLOOKUP($A10,'Ocorrências 2022 (TODAS)'!$A:$A,'Ocorrências 2022 (TODAS)'!CT:CT),XLOOKUP($A10,'[1]Ocorrências 2022 (USADAS TCC Mi'!$A:$A,'[1]Ocorrências 2022 (USADAS TCC Mi'!CT:CT))</f>
        <v>#REF!</v>
      </c>
      <c r="CY10" s="8" t="str">
        <f t="array" ref="CY10">IF($D10="erro",XLOOKUP($A10,'Ocorrências 2022 (TODAS)'!$A:$A,'Ocorrências 2022 (TODAS)'!CU:CU),XLOOKUP($A10,'[1]Ocorrências 2022 (USADAS TCC Mi'!$A:$A,'[1]Ocorrências 2022 (USADAS TCC Mi'!CU:CU))</f>
        <v>#REF!</v>
      </c>
      <c r="CZ10" s="8" t="str">
        <f t="array" ref="CZ10">IF($D10="erro",XLOOKUP($A10,'Ocorrências 2022 (TODAS)'!$A:$A,'Ocorrências 2022 (TODAS)'!CV:CV),XLOOKUP($A10,'[1]Ocorrências 2022 (USADAS TCC Mi'!$A:$A,'[1]Ocorrências 2022 (USADAS TCC Mi'!CV:CV))</f>
        <v>#REF!</v>
      </c>
      <c r="DA10" s="8" t="str">
        <f t="array" ref="DA10">IF($D10="erro",XLOOKUP($A10,'Ocorrências 2022 (TODAS)'!$A:$A,'Ocorrências 2022 (TODAS)'!CW:CW),XLOOKUP($A10,'[1]Ocorrências 2022 (USADAS TCC Mi'!$A:$A,'[1]Ocorrências 2022 (USADAS TCC Mi'!CW:CW))</f>
        <v>#REF!</v>
      </c>
      <c r="DB10" s="8" t="str">
        <f t="array" ref="DB10">IF($D10="erro",XLOOKUP($A10,'Ocorrências 2022 (TODAS)'!$A:$A,'Ocorrências 2022 (TODAS)'!CX:CX),XLOOKUP($A10,'[1]Ocorrências 2022 (USADAS TCC Mi'!$A:$A,'[1]Ocorrências 2022 (USADAS TCC Mi'!CX:CX))</f>
        <v>#REF!</v>
      </c>
      <c r="DC10" s="8" t="str">
        <f t="array" ref="DC10">IF($D10="erro",XLOOKUP($A10,'Ocorrências 2022 (TODAS)'!$A:$A,'Ocorrências 2022 (TODAS)'!CY:CY),XLOOKUP($A10,'[1]Ocorrências 2022 (USADAS TCC Mi'!$A:$A,'[1]Ocorrências 2022 (USADAS TCC Mi'!CY:CY))</f>
        <v>#REF!</v>
      </c>
      <c r="DD10" s="8" t="str">
        <f t="array" ref="DD10">IF($D10="erro",XLOOKUP($A10,'Ocorrências 2022 (TODAS)'!$A:$A,'Ocorrências 2022 (TODAS)'!CZ:CZ),XLOOKUP($A10,'[1]Ocorrências 2022 (USADAS TCC Mi'!$A:$A,'[1]Ocorrências 2022 (USADAS TCC Mi'!CZ:CZ))</f>
        <v>#REF!</v>
      </c>
      <c r="DE10" s="8" t="str">
        <f t="array" ref="DE10">IF($D10="erro",XLOOKUP($A10,'Ocorrências 2022 (TODAS)'!$A:$A,'Ocorrências 2022 (TODAS)'!DA:DA),XLOOKUP($A10,'[1]Ocorrências 2022 (USADAS TCC Mi'!$A:$A,'[1]Ocorrências 2022 (USADAS TCC Mi'!DA:DA))</f>
        <v>#REF!</v>
      </c>
      <c r="DF10" s="8" t="str">
        <f t="array" ref="DF10">IF($D10="erro",XLOOKUP($A10,'Ocorrências 2022 (TODAS)'!$A:$A,'Ocorrências 2022 (TODAS)'!DB:DB),XLOOKUP($A10,'[1]Ocorrências 2022 (USADAS TCC Mi'!$A:$A,'[1]Ocorrências 2022 (USADAS TCC Mi'!DB:DB))</f>
        <v>#REF!</v>
      </c>
      <c r="DG10" s="8" t="str">
        <f t="array" ref="DG10">IF($D10="erro",XLOOKUP($A10,'Ocorrências 2022 (TODAS)'!$A:$A,'Ocorrências 2022 (TODAS)'!DC:DC),XLOOKUP($A10,'[1]Ocorrências 2022 (USADAS TCC Mi'!$A:$A,'[1]Ocorrências 2022 (USADAS TCC Mi'!DC:DC))</f>
        <v>#REF!</v>
      </c>
    </row>
    <row r="11">
      <c r="A11" s="101">
        <v>161.0</v>
      </c>
      <c r="B11" s="101">
        <v>161.0</v>
      </c>
      <c r="D11" s="8" t="str">
        <f t="shared" si="1"/>
        <v>Ok</v>
      </c>
      <c r="F11" s="8" t="str">
        <f t="array" ref="F11">IF($D11="erro",XLOOKUP($A11,'Ocorrências 2022 (TODAS)'!$A:$A,'Ocorrências 2022 (TODAS)'!B:B),XLOOKUP($A11,'[1]Ocorrências 2022 (USADAS TCC Mi'!$A:$A,'[1]Ocorrências 2022 (USADAS TCC Mi'!B:B))</f>
        <v>#REF!</v>
      </c>
      <c r="G11" s="8" t="str">
        <f t="array" ref="G11">IF($D11="erro",XLOOKUP($A11,'Ocorrências 2022 (TODAS)'!$A:$A,'Ocorrências 2022 (TODAS)'!C:C),XLOOKUP($A11,'[1]Ocorrências 2022 (USADAS TCC Mi'!$A:$A,'[1]Ocorrências 2022 (USADAS TCC Mi'!C:C))</f>
        <v>#REF!</v>
      </c>
      <c r="H11" s="8" t="str">
        <f t="array" ref="H11">IF($D11="erro",XLOOKUP($A11,'Ocorrências 2022 (TODAS)'!$A:$A,'Ocorrências 2022 (TODAS)'!D:D),XLOOKUP($A11,'[1]Ocorrências 2022 (USADAS TCC Mi'!$A:$A,'[1]Ocorrências 2022 (USADAS TCC Mi'!D:D))</f>
        <v>#REF!</v>
      </c>
      <c r="I11" s="8" t="str">
        <f t="array" ref="I11">IF($D11="erro",XLOOKUP($A11,'Ocorrências 2022 (TODAS)'!$A:$A,'Ocorrências 2022 (TODAS)'!E:E),XLOOKUP($A11,'[1]Ocorrências 2022 (USADAS TCC Mi'!$A:$A,'[1]Ocorrências 2022 (USADAS TCC Mi'!E:E))</f>
        <v>#REF!</v>
      </c>
      <c r="J11" s="8" t="str">
        <f t="array" ref="J11">IF($D11="erro",XLOOKUP($A11,'Ocorrências 2022 (TODAS)'!$A:$A,'Ocorrências 2022 (TODAS)'!F:F),XLOOKUP($A11,'[1]Ocorrências 2022 (USADAS TCC Mi'!$A:$A,'[1]Ocorrências 2022 (USADAS TCC Mi'!F:F))</f>
        <v>#REF!</v>
      </c>
      <c r="K11" s="8" t="str">
        <f t="array" ref="K11">IF($D11="erro",XLOOKUP($A11,'Ocorrências 2022 (TODAS)'!$A:$A,'Ocorrências 2022 (TODAS)'!G:G),XLOOKUP($A11,'[1]Ocorrências 2022 (USADAS TCC Mi'!$A:$A,'[1]Ocorrências 2022 (USADAS TCC Mi'!G:G))</f>
        <v>#REF!</v>
      </c>
      <c r="L11" s="8" t="str">
        <f t="array" ref="L11">IF($D11="erro",XLOOKUP($A11,'Ocorrências 2022 (TODAS)'!$A:$A,'Ocorrências 2022 (TODAS)'!H:H),XLOOKUP($A11,'[1]Ocorrências 2022 (USADAS TCC Mi'!$A:$A,'[1]Ocorrências 2022 (USADAS TCC Mi'!H:H))</f>
        <v>#REF!</v>
      </c>
      <c r="M11" s="8" t="str">
        <f t="array" ref="M11">IF($D11="erro",XLOOKUP($A11,'Ocorrências 2022 (TODAS)'!$A:$A,'Ocorrências 2022 (TODAS)'!I:I),XLOOKUP($A11,'[1]Ocorrências 2022 (USADAS TCC Mi'!$A:$A,'[1]Ocorrências 2022 (USADAS TCC Mi'!I:I))</f>
        <v>#REF!</v>
      </c>
      <c r="N11" s="8" t="str">
        <f t="array" ref="N11">IF($D11="erro",XLOOKUP($A11,'Ocorrências 2022 (TODAS)'!$A:$A,'Ocorrências 2022 (TODAS)'!J:J),XLOOKUP($A11,'[1]Ocorrências 2022 (USADAS TCC Mi'!$A:$A,'[1]Ocorrências 2022 (USADAS TCC Mi'!J:J))</f>
        <v>#REF!</v>
      </c>
      <c r="O11" s="8" t="str">
        <f t="array" ref="O11">IF($D11="erro",XLOOKUP($A11,'Ocorrências 2022 (TODAS)'!$A:$A,'Ocorrências 2022 (TODAS)'!K:K),XLOOKUP($A11,'[1]Ocorrências 2022 (USADAS TCC Mi'!$A:$A,'[1]Ocorrências 2022 (USADAS TCC Mi'!K:K))</f>
        <v>#REF!</v>
      </c>
      <c r="P11" s="8" t="str">
        <f t="array" ref="P11">IF($D11="erro",XLOOKUP($A11,'Ocorrências 2022 (TODAS)'!$A:$A,'Ocorrências 2022 (TODAS)'!L:L),XLOOKUP($A11,'[1]Ocorrências 2022 (USADAS TCC Mi'!$A:$A,'[1]Ocorrências 2022 (USADAS TCC Mi'!L:L))</f>
        <v>#REF!</v>
      </c>
      <c r="Q11" s="8" t="str">
        <f t="array" ref="Q11">IF($D11="erro",XLOOKUP($A11,'Ocorrências 2022 (TODAS)'!$A:$A,'Ocorrências 2022 (TODAS)'!M:M),XLOOKUP($A11,'[1]Ocorrências 2022 (USADAS TCC Mi'!$A:$A,'[1]Ocorrências 2022 (USADAS TCC Mi'!M:M))</f>
        <v>#REF!</v>
      </c>
      <c r="R11" s="8" t="str">
        <f t="array" ref="R11">IF($D11="erro",XLOOKUP($A11,'Ocorrências 2022 (TODAS)'!$A:$A,'Ocorrências 2022 (TODAS)'!N:N),XLOOKUP($A11,'[1]Ocorrências 2022 (USADAS TCC Mi'!$A:$A,'[1]Ocorrências 2022 (USADAS TCC Mi'!N:N))</f>
        <v>#REF!</v>
      </c>
      <c r="S11" s="8" t="str">
        <f t="array" ref="S11">IF($D11="erro",XLOOKUP($A11,'Ocorrências 2022 (TODAS)'!$A:$A,'Ocorrências 2022 (TODAS)'!O:O),XLOOKUP($A11,'[1]Ocorrências 2022 (USADAS TCC Mi'!$A:$A,'[1]Ocorrências 2022 (USADAS TCC Mi'!O:O))</f>
        <v>#REF!</v>
      </c>
      <c r="T11" s="8" t="str">
        <f t="array" ref="T11">IF($D11="erro",XLOOKUP($A11,'Ocorrências 2022 (TODAS)'!$A:$A,'Ocorrências 2022 (TODAS)'!P:P),XLOOKUP($A11,'[1]Ocorrências 2022 (USADAS TCC Mi'!$A:$A,'[1]Ocorrências 2022 (USADAS TCC Mi'!P:P))</f>
        <v>#REF!</v>
      </c>
      <c r="U11" s="8" t="str">
        <f t="array" ref="U11">IF($D11="erro",XLOOKUP($A11,'Ocorrências 2022 (TODAS)'!$A:$A,'Ocorrências 2022 (TODAS)'!Q:Q),XLOOKUP($A11,'[1]Ocorrências 2022 (USADAS TCC Mi'!$A:$A,'[1]Ocorrências 2022 (USADAS TCC Mi'!Q:Q))</f>
        <v>#REF!</v>
      </c>
      <c r="V11" s="8" t="str">
        <f t="array" ref="V11">IF($D11="erro",XLOOKUP($A11,'Ocorrências 2022 (TODAS)'!$A:$A,'Ocorrências 2022 (TODAS)'!R:R),XLOOKUP($A11,'[1]Ocorrências 2022 (USADAS TCC Mi'!$A:$A,'[1]Ocorrências 2022 (USADAS TCC Mi'!R:R))</f>
        <v>#REF!</v>
      </c>
      <c r="W11" s="8" t="str">
        <f t="array" ref="W11">IF($D11="erro",XLOOKUP($A11,'Ocorrências 2022 (TODAS)'!$A:$A,'Ocorrências 2022 (TODAS)'!S:S),XLOOKUP($A11,'[1]Ocorrências 2022 (USADAS TCC Mi'!$A:$A,'[1]Ocorrências 2022 (USADAS TCC Mi'!S:S))</f>
        <v>#REF!</v>
      </c>
      <c r="X11" s="8" t="str">
        <f t="array" ref="X11">IF($D11="erro",XLOOKUP($A11,'Ocorrências 2022 (TODAS)'!$A:$A,'Ocorrências 2022 (TODAS)'!T:T),XLOOKUP($A11,'[1]Ocorrências 2022 (USADAS TCC Mi'!$A:$A,'[1]Ocorrências 2022 (USADAS TCC Mi'!T:T))</f>
        <v>#REF!</v>
      </c>
      <c r="Y11" s="8" t="str">
        <f t="array" ref="Y11">IF($D11="erro",XLOOKUP($A11,'Ocorrências 2022 (TODAS)'!$A:$A,'Ocorrências 2022 (TODAS)'!U:U),XLOOKUP($A11,'[1]Ocorrências 2022 (USADAS TCC Mi'!$A:$A,'[1]Ocorrências 2022 (USADAS TCC Mi'!U:U))</f>
        <v>#REF!</v>
      </c>
      <c r="Z11" s="162" t="str">
        <f t="array" ref="Z11">IF($D11="erro",XLOOKUP($A11,'Ocorrências 2022 (TODAS)'!$A:$A,'Ocorrências 2022 (TODAS)'!V:V),XLOOKUP($A11,'[1]Ocorrências 2022 (USADAS TCC Mi'!$A:$A,'[1]Ocorrências 2022 (USADAS TCC Mi'!V:V))</f>
        <v>#REF!</v>
      </c>
      <c r="AA11" s="162" t="str">
        <f t="array" ref="AA11">IF($D11="erro",XLOOKUP($A11,'Ocorrências 2022 (TODAS)'!$A:$A,'Ocorrências 2022 (TODAS)'!W:W),XLOOKUP($A11,'[1]Ocorrências 2022 (USADAS TCC Mi'!$A:$A,'[1]Ocorrências 2022 (USADAS TCC Mi'!W:W))</f>
        <v>#REF!</v>
      </c>
      <c r="AB11" s="8" t="str">
        <f t="array" ref="AB11">IF($D11="erro",XLOOKUP($A11,'Ocorrências 2022 (TODAS)'!$A:$A,'Ocorrências 2022 (TODAS)'!X:X),XLOOKUP($A11,'[1]Ocorrências 2022 (USADAS TCC Mi'!$A:$A,'[1]Ocorrências 2022 (USADAS TCC Mi'!X:X))</f>
        <v>#REF!</v>
      </c>
      <c r="AC11" s="8" t="str">
        <f t="array" ref="AC11">IF($D11="erro",XLOOKUP($A11,'Ocorrências 2022 (TODAS)'!$A:$A,'Ocorrências 2022 (TODAS)'!Y:Y),XLOOKUP($A11,'[1]Ocorrências 2022 (USADAS TCC Mi'!$A:$A,'[1]Ocorrências 2022 (USADAS TCC Mi'!Y:Y))</f>
        <v>#REF!</v>
      </c>
      <c r="AD11" s="8" t="str">
        <f t="array" ref="AD11">IF($D11="erro",XLOOKUP($A11,'Ocorrências 2022 (TODAS)'!$A:$A,'Ocorrências 2022 (TODAS)'!Z:Z),XLOOKUP($A11,'[1]Ocorrências 2022 (USADAS TCC Mi'!$A:$A,'[1]Ocorrências 2022 (USADAS TCC Mi'!Z:Z))</f>
        <v>#REF!</v>
      </c>
      <c r="AE11" s="8" t="str">
        <f t="array" ref="AE11">IF($D11="erro",XLOOKUP($A11,'Ocorrências 2022 (TODAS)'!$A:$A,'Ocorrências 2022 (TODAS)'!AA:AA),XLOOKUP($A11,'[1]Ocorrências 2022 (USADAS TCC Mi'!$A:$A,'[1]Ocorrências 2022 (USADAS TCC Mi'!AA:AA))</f>
        <v>#REF!</v>
      </c>
      <c r="AF11" s="8" t="str">
        <f t="array" ref="AF11">IF($D11="erro",XLOOKUP($A11,'Ocorrências 2022 (TODAS)'!$A:$A,'Ocorrências 2022 (TODAS)'!AB:AB),XLOOKUP($A11,'[1]Ocorrências 2022 (USADAS TCC Mi'!$A:$A,'[1]Ocorrências 2022 (USADAS TCC Mi'!AB:AB))</f>
        <v>#REF!</v>
      </c>
      <c r="AG11" s="8" t="str">
        <f t="array" ref="AG11">IF($D11="erro",XLOOKUP($A11,'Ocorrências 2022 (TODAS)'!$A:$A,'Ocorrências 2022 (TODAS)'!AC:AC),XLOOKUP($A11,'[1]Ocorrências 2022 (USADAS TCC Mi'!$A:$A,'[1]Ocorrências 2022 (USADAS TCC Mi'!AC:AC))</f>
        <v>#REF!</v>
      </c>
      <c r="AH11" s="8" t="str">
        <f t="array" ref="AH11">IF($D11="erro",XLOOKUP($A11,'Ocorrências 2022 (TODAS)'!$A:$A,'Ocorrências 2022 (TODAS)'!AD:AD),XLOOKUP($A11,'[1]Ocorrências 2022 (USADAS TCC Mi'!$A:$A,'[1]Ocorrências 2022 (USADAS TCC Mi'!AD:AD))</f>
        <v>#REF!</v>
      </c>
      <c r="AI11" s="8" t="str">
        <f t="array" ref="AI11">IF($D11="erro",XLOOKUP($A11,'Ocorrências 2022 (TODAS)'!$A:$A,'Ocorrências 2022 (TODAS)'!AE:AE),XLOOKUP($A11,'[1]Ocorrências 2022 (USADAS TCC Mi'!$A:$A,'[1]Ocorrências 2022 (USADAS TCC Mi'!AE:AE))</f>
        <v>#REF!</v>
      </c>
      <c r="AJ11" s="8" t="str">
        <f t="array" ref="AJ11">IF($D11="erro",XLOOKUP($A11,'Ocorrências 2022 (TODAS)'!$A:$A,'Ocorrências 2022 (TODAS)'!AF:AF),XLOOKUP($A11,'[1]Ocorrências 2022 (USADAS TCC Mi'!$A:$A,'[1]Ocorrências 2022 (USADAS TCC Mi'!AF:AF))</f>
        <v>#REF!</v>
      </c>
      <c r="AK11" s="8" t="str">
        <f t="array" ref="AK11">IF($D11="erro",XLOOKUP($A11,'Ocorrências 2022 (TODAS)'!$A:$A,'Ocorrências 2022 (TODAS)'!AG:AG),XLOOKUP($A11,'[1]Ocorrências 2022 (USADAS TCC Mi'!$A:$A,'[1]Ocorrências 2022 (USADAS TCC Mi'!AG:AG))</f>
        <v>#REF!</v>
      </c>
      <c r="AL11" s="8" t="str">
        <f t="array" ref="AL11">IF($D11="erro",XLOOKUP($A11,'Ocorrências 2022 (TODAS)'!$A:$A,'Ocorrências 2022 (TODAS)'!AH:AH),XLOOKUP($A11,'[1]Ocorrências 2022 (USADAS TCC Mi'!$A:$A,'[1]Ocorrências 2022 (USADAS TCC Mi'!AH:AH))</f>
        <v>#REF!</v>
      </c>
      <c r="AM11" s="8" t="str">
        <f t="array" ref="AM11">IF($D11="erro",XLOOKUP($A11,'Ocorrências 2022 (TODAS)'!$A:$A,'Ocorrências 2022 (TODAS)'!AI:AI),XLOOKUP($A11,'[1]Ocorrências 2022 (USADAS TCC Mi'!$A:$A,'[1]Ocorrências 2022 (USADAS TCC Mi'!AI:AI))</f>
        <v>#REF!</v>
      </c>
      <c r="AN11" s="8" t="str">
        <f t="array" ref="AN11">IF($D11="erro",XLOOKUP($A11,'Ocorrências 2022 (TODAS)'!$A:$A,'Ocorrências 2022 (TODAS)'!AJ:AJ),XLOOKUP($A11,'[1]Ocorrências 2022 (USADAS TCC Mi'!$A:$A,'[1]Ocorrências 2022 (USADAS TCC Mi'!AJ:AJ))</f>
        <v>#REF!</v>
      </c>
      <c r="AO11" s="8" t="str">
        <f t="array" ref="AO11">IF($D11="erro",XLOOKUP($A11,'Ocorrências 2022 (TODAS)'!$A:$A,'Ocorrências 2022 (TODAS)'!AK:AK),XLOOKUP($A11,'[1]Ocorrências 2022 (USADAS TCC Mi'!$A:$A,'[1]Ocorrências 2022 (USADAS TCC Mi'!AK:AK))</f>
        <v>#REF!</v>
      </c>
      <c r="AP11" s="8" t="str">
        <f t="array" ref="AP11">IF($D11="erro",XLOOKUP($A11,'Ocorrências 2022 (TODAS)'!$A:$A,'Ocorrências 2022 (TODAS)'!AL:AL),XLOOKUP($A11,'[1]Ocorrências 2022 (USADAS TCC Mi'!$A:$A,'[1]Ocorrências 2022 (USADAS TCC Mi'!AL:AL))</f>
        <v>#REF!</v>
      </c>
      <c r="AQ11" s="8" t="str">
        <f t="array" ref="AQ11">IF($D11="erro",XLOOKUP($A11,'Ocorrências 2022 (TODAS)'!$A:$A,'Ocorrências 2022 (TODAS)'!AM:AM),XLOOKUP($A11,'[1]Ocorrências 2022 (USADAS TCC Mi'!$A:$A,'[1]Ocorrências 2022 (USADAS TCC Mi'!AM:AM))</f>
        <v>#REF!</v>
      </c>
      <c r="AR11" s="8" t="str">
        <f t="array" ref="AR11">IF($D11="erro",XLOOKUP($A11,'Ocorrências 2022 (TODAS)'!$A:$A,'Ocorrências 2022 (TODAS)'!AN:AN),XLOOKUP($A11,'[1]Ocorrências 2022 (USADAS TCC Mi'!$A:$A,'[1]Ocorrências 2022 (USADAS TCC Mi'!AN:AN))</f>
        <v>#REF!</v>
      </c>
      <c r="AS11" s="8" t="str">
        <f t="array" ref="AS11">IF($D11="erro",XLOOKUP($A11,'Ocorrências 2022 (TODAS)'!$A:$A,'Ocorrências 2022 (TODAS)'!AO:AO),XLOOKUP($A11,'[1]Ocorrências 2022 (USADAS TCC Mi'!$A:$A,'[1]Ocorrências 2022 (USADAS TCC Mi'!AO:AO))</f>
        <v>#REF!</v>
      </c>
      <c r="AT11" s="8" t="str">
        <f t="array" ref="AT11">IF($D11="erro",XLOOKUP($A11,'Ocorrências 2022 (TODAS)'!$A:$A,'Ocorrências 2022 (TODAS)'!AP:AP),XLOOKUP($A11,'[1]Ocorrências 2022 (USADAS TCC Mi'!$A:$A,'[1]Ocorrências 2022 (USADAS TCC Mi'!AP:AP))</f>
        <v>#REF!</v>
      </c>
      <c r="AU11" s="8" t="str">
        <f t="array" ref="AU11">IF($D11="erro",XLOOKUP($A11,'Ocorrências 2022 (TODAS)'!$A:$A,'Ocorrências 2022 (TODAS)'!AQ:AQ),XLOOKUP($A11,'[1]Ocorrências 2022 (USADAS TCC Mi'!$A:$A,'[1]Ocorrências 2022 (USADAS TCC Mi'!AQ:AQ))</f>
        <v>#REF!</v>
      </c>
      <c r="AV11" s="8" t="str">
        <f t="array" ref="AV11">IF($D11="erro",XLOOKUP($A11,'Ocorrências 2022 (TODAS)'!$A:$A,'Ocorrências 2022 (TODAS)'!AR:AR),XLOOKUP($A11,'[1]Ocorrências 2022 (USADAS TCC Mi'!$A:$A,'[1]Ocorrências 2022 (USADAS TCC Mi'!AR:AR))</f>
        <v>#REF!</v>
      </c>
      <c r="AW11" s="8" t="str">
        <f t="array" ref="AW11">IF($D11="erro",XLOOKUP($A11,'Ocorrências 2022 (TODAS)'!$A:$A,'Ocorrências 2022 (TODAS)'!AS:AS),XLOOKUP($A11,'[1]Ocorrências 2022 (USADAS TCC Mi'!$A:$A,'[1]Ocorrências 2022 (USADAS TCC Mi'!AS:AS))</f>
        <v>#REF!</v>
      </c>
      <c r="AX11" s="8" t="str">
        <f t="array" ref="AX11">IF($D11="erro",XLOOKUP($A11,'Ocorrências 2022 (TODAS)'!$A:$A,'Ocorrências 2022 (TODAS)'!AT:AT),XLOOKUP($A11,'[1]Ocorrências 2022 (USADAS TCC Mi'!$A:$A,'[1]Ocorrências 2022 (USADAS TCC Mi'!AT:AT))</f>
        <v>#REF!</v>
      </c>
      <c r="AY11" s="8" t="str">
        <f t="array" ref="AY11">IF($D11="erro",XLOOKUP($A11,'Ocorrências 2022 (TODAS)'!$A:$A,'Ocorrências 2022 (TODAS)'!AU:AU),XLOOKUP($A11,'[1]Ocorrências 2022 (USADAS TCC Mi'!$A:$A,'[1]Ocorrências 2022 (USADAS TCC Mi'!AU:AU))</f>
        <v>#REF!</v>
      </c>
      <c r="AZ11" s="8" t="str">
        <f t="array" ref="AZ11">IF($D11="erro",XLOOKUP($A11,'Ocorrências 2022 (TODAS)'!$A:$A,'Ocorrências 2022 (TODAS)'!AV:AV),XLOOKUP($A11,'[1]Ocorrências 2022 (USADAS TCC Mi'!$A:$A,'[1]Ocorrências 2022 (USADAS TCC Mi'!AV:AV))</f>
        <v>#REF!</v>
      </c>
      <c r="BA11" s="8" t="str">
        <f t="array" ref="BA11">IF($D11="erro",XLOOKUP($A11,'Ocorrências 2022 (TODAS)'!$A:$A,'Ocorrências 2022 (TODAS)'!AW:AW),XLOOKUP($A11,'[1]Ocorrências 2022 (USADAS TCC Mi'!$A:$A,'[1]Ocorrências 2022 (USADAS TCC Mi'!AW:AW))</f>
        <v>#REF!</v>
      </c>
      <c r="BB11" s="8" t="str">
        <f t="array" ref="BB11">IF($D11="erro",XLOOKUP($A11,'Ocorrências 2022 (TODAS)'!$A:$A,'Ocorrências 2022 (TODAS)'!AX:AX),XLOOKUP($A11,'[1]Ocorrências 2022 (USADAS TCC Mi'!$A:$A,'[1]Ocorrências 2022 (USADAS TCC Mi'!AX:AX))</f>
        <v>#REF!</v>
      </c>
      <c r="BC11" s="8" t="str">
        <f t="array" ref="BC11">IF($D11="erro",XLOOKUP($A11,'Ocorrências 2022 (TODAS)'!$A:$A,'Ocorrências 2022 (TODAS)'!AY:AY),XLOOKUP($A11,'[1]Ocorrências 2022 (USADAS TCC Mi'!$A:$A,'[1]Ocorrências 2022 (USADAS TCC Mi'!AY:AY))</f>
        <v>#REF!</v>
      </c>
      <c r="BD11" s="8" t="str">
        <f t="array" ref="BD11">IF($D11="erro",XLOOKUP($A11,'Ocorrências 2022 (TODAS)'!$A:$A,'Ocorrências 2022 (TODAS)'!AZ:AZ),XLOOKUP($A11,'[1]Ocorrências 2022 (USADAS TCC Mi'!$A:$A,'[1]Ocorrências 2022 (USADAS TCC Mi'!AZ:AZ))</f>
        <v>#REF!</v>
      </c>
      <c r="BE11" s="8" t="str">
        <f t="array" ref="BE11">IF($D11="erro",XLOOKUP($A11,'Ocorrências 2022 (TODAS)'!$A:$A,'Ocorrências 2022 (TODAS)'!BA:BA),XLOOKUP($A11,'[1]Ocorrências 2022 (USADAS TCC Mi'!$A:$A,'[1]Ocorrências 2022 (USADAS TCC Mi'!BA:BA))</f>
        <v>#REF!</v>
      </c>
      <c r="BF11" s="8" t="str">
        <f t="array" ref="BF11">IF($D11="erro",XLOOKUP($A11,'Ocorrências 2022 (TODAS)'!$A:$A,'Ocorrências 2022 (TODAS)'!BB:BB),XLOOKUP($A11,'[1]Ocorrências 2022 (USADAS TCC Mi'!$A:$A,'[1]Ocorrências 2022 (USADAS TCC Mi'!BB:BB))</f>
        <v>#REF!</v>
      </c>
      <c r="BG11" s="8" t="str">
        <f t="array" ref="BG11">IF($D11="erro",XLOOKUP($A11,'Ocorrências 2022 (TODAS)'!$A:$A,'Ocorrências 2022 (TODAS)'!BC:BC),XLOOKUP($A11,'[1]Ocorrências 2022 (USADAS TCC Mi'!$A:$A,'[1]Ocorrências 2022 (USADAS TCC Mi'!BC:BC))</f>
        <v>#REF!</v>
      </c>
      <c r="BH11" s="8" t="str">
        <f t="array" ref="BH11">IF($D11="erro",XLOOKUP($A11,'Ocorrências 2022 (TODAS)'!$A:$A,'Ocorrências 2022 (TODAS)'!BD:BD),XLOOKUP($A11,'[1]Ocorrências 2022 (USADAS TCC Mi'!$A:$A,'[1]Ocorrências 2022 (USADAS TCC Mi'!BD:BD))</f>
        <v>#REF!</v>
      </c>
      <c r="BI11" s="8" t="str">
        <f t="array" ref="BI11">IF($D11="erro",XLOOKUP($A11,'Ocorrências 2022 (TODAS)'!$A:$A,'Ocorrências 2022 (TODAS)'!BE:BE),XLOOKUP($A11,'[1]Ocorrências 2022 (USADAS TCC Mi'!$A:$A,'[1]Ocorrências 2022 (USADAS TCC Mi'!BE:BE))</f>
        <v>#REF!</v>
      </c>
      <c r="BJ11" s="8" t="str">
        <f t="array" ref="BJ11">IF($D11="erro",XLOOKUP($A11,'Ocorrências 2022 (TODAS)'!$A:$A,'Ocorrências 2022 (TODAS)'!BF:BF),XLOOKUP($A11,'[1]Ocorrências 2022 (USADAS TCC Mi'!$A:$A,'[1]Ocorrências 2022 (USADAS TCC Mi'!BF:BF))</f>
        <v>#REF!</v>
      </c>
      <c r="BK11" s="8" t="str">
        <f t="array" ref="BK11">IF($D11="erro",XLOOKUP($A11,'Ocorrências 2022 (TODAS)'!$A:$A,'Ocorrências 2022 (TODAS)'!BG:BG),XLOOKUP($A11,'[1]Ocorrências 2022 (USADAS TCC Mi'!$A:$A,'[1]Ocorrências 2022 (USADAS TCC Mi'!BG:BG))</f>
        <v>#REF!</v>
      </c>
      <c r="BL11" s="8" t="str">
        <f t="array" ref="BL11">IF($D11="erro",XLOOKUP($A11,'Ocorrências 2022 (TODAS)'!$A:$A,'Ocorrências 2022 (TODAS)'!BH:BH),XLOOKUP($A11,'[1]Ocorrências 2022 (USADAS TCC Mi'!$A:$A,'[1]Ocorrências 2022 (USADAS TCC Mi'!BH:BH))</f>
        <v>#REF!</v>
      </c>
      <c r="BM11" s="8" t="str">
        <f t="array" ref="BM11">IF($D11="erro",XLOOKUP($A11,'Ocorrências 2022 (TODAS)'!$A:$A,'Ocorrências 2022 (TODAS)'!BI:BI),XLOOKUP($A11,'[1]Ocorrências 2022 (USADAS TCC Mi'!$A:$A,'[1]Ocorrências 2022 (USADAS TCC Mi'!BI:BI))</f>
        <v>#REF!</v>
      </c>
      <c r="BN11" s="8" t="str">
        <f t="array" ref="BN11">IF($D11="erro",XLOOKUP($A11,'Ocorrências 2022 (TODAS)'!$A:$A,'Ocorrências 2022 (TODAS)'!BJ:BJ),XLOOKUP($A11,'[1]Ocorrências 2022 (USADAS TCC Mi'!$A:$A,'[1]Ocorrências 2022 (USADAS TCC Mi'!BJ:BJ))</f>
        <v>#REF!</v>
      </c>
      <c r="BO11" s="8" t="str">
        <f t="array" ref="BO11">IF($D11="erro",XLOOKUP($A11,'Ocorrências 2022 (TODAS)'!$A:$A,'Ocorrências 2022 (TODAS)'!BK:BK),XLOOKUP($A11,'[1]Ocorrências 2022 (USADAS TCC Mi'!$A:$A,'[1]Ocorrências 2022 (USADAS TCC Mi'!BK:BK))</f>
        <v>#REF!</v>
      </c>
      <c r="BP11" s="8" t="str">
        <f t="array" ref="BP11">IF($D11="erro",XLOOKUP($A11,'Ocorrências 2022 (TODAS)'!$A:$A,'Ocorrências 2022 (TODAS)'!BL:BL),XLOOKUP($A11,'[1]Ocorrências 2022 (USADAS TCC Mi'!$A:$A,'[1]Ocorrências 2022 (USADAS TCC Mi'!BL:BL))</f>
        <v>#REF!</v>
      </c>
      <c r="BQ11" s="8" t="str">
        <f t="array" ref="BQ11">IF($D11="erro",XLOOKUP($A11,'Ocorrências 2022 (TODAS)'!$A:$A,'Ocorrências 2022 (TODAS)'!BM:BM),XLOOKUP($A11,'[1]Ocorrências 2022 (USADAS TCC Mi'!$A:$A,'[1]Ocorrências 2022 (USADAS TCC Mi'!BM:BM))</f>
        <v>#REF!</v>
      </c>
      <c r="BR11" s="8" t="str">
        <f t="array" ref="BR11">IF($D11="erro",XLOOKUP($A11,'Ocorrências 2022 (TODAS)'!$A:$A,'Ocorrências 2022 (TODAS)'!BN:BN),XLOOKUP($A11,'[1]Ocorrências 2022 (USADAS TCC Mi'!$A:$A,'[1]Ocorrências 2022 (USADAS TCC Mi'!BN:BN))</f>
        <v>#REF!</v>
      </c>
      <c r="BS11" s="8" t="str">
        <f t="array" ref="BS11">IF($D11="erro",XLOOKUP($A11,'Ocorrências 2022 (TODAS)'!$A:$A,'Ocorrências 2022 (TODAS)'!BO:BO),XLOOKUP($A11,'[1]Ocorrências 2022 (USADAS TCC Mi'!$A:$A,'[1]Ocorrências 2022 (USADAS TCC Mi'!BO:BO))</f>
        <v>#REF!</v>
      </c>
      <c r="BT11" s="8" t="str">
        <f t="array" ref="BT11">IF($D11="erro",XLOOKUP($A11,'Ocorrências 2022 (TODAS)'!$A:$A,'Ocorrências 2022 (TODAS)'!BP:BP),XLOOKUP($A11,'[1]Ocorrências 2022 (USADAS TCC Mi'!$A:$A,'[1]Ocorrências 2022 (USADAS TCC Mi'!BP:BP))</f>
        <v>#REF!</v>
      </c>
      <c r="BU11" s="8" t="str">
        <f t="array" ref="BU11">IF($D11="erro",XLOOKUP($A11,'Ocorrências 2022 (TODAS)'!$A:$A,'Ocorrências 2022 (TODAS)'!BQ:BQ),XLOOKUP($A11,'[1]Ocorrências 2022 (USADAS TCC Mi'!$A:$A,'[1]Ocorrências 2022 (USADAS TCC Mi'!BQ:BQ))</f>
        <v>#REF!</v>
      </c>
      <c r="BV11" s="8" t="str">
        <f t="array" ref="BV11">IF($D11="erro",XLOOKUP($A11,'Ocorrências 2022 (TODAS)'!$A:$A,'Ocorrências 2022 (TODAS)'!BR:BR),XLOOKUP($A11,'[1]Ocorrências 2022 (USADAS TCC Mi'!$A:$A,'[1]Ocorrências 2022 (USADAS TCC Mi'!BR:BR))</f>
        <v>#REF!</v>
      </c>
      <c r="BW11" s="8" t="str">
        <f t="array" ref="BW11">IF($D11="erro",XLOOKUP($A11,'Ocorrências 2022 (TODAS)'!$A:$A,'Ocorrências 2022 (TODAS)'!BS:BS),XLOOKUP($A11,'[1]Ocorrências 2022 (USADAS TCC Mi'!$A:$A,'[1]Ocorrências 2022 (USADAS TCC Mi'!BS:BS))</f>
        <v>#REF!</v>
      </c>
      <c r="BX11" s="8" t="str">
        <f t="array" ref="BX11">IF($D11="erro",XLOOKUP($A11,'Ocorrências 2022 (TODAS)'!$A:$A,'Ocorrências 2022 (TODAS)'!BT:BT),XLOOKUP($A11,'[1]Ocorrências 2022 (USADAS TCC Mi'!$A:$A,'[1]Ocorrências 2022 (USADAS TCC Mi'!BT:BT))</f>
        <v>#REF!</v>
      </c>
      <c r="BY11" s="8" t="str">
        <f t="array" ref="BY11">IF($D11="erro",XLOOKUP($A11,'Ocorrências 2022 (TODAS)'!$A:$A,'Ocorrências 2022 (TODAS)'!BU:BU),XLOOKUP($A11,'[1]Ocorrências 2022 (USADAS TCC Mi'!$A:$A,'[1]Ocorrências 2022 (USADAS TCC Mi'!BU:BU))</f>
        <v>#REF!</v>
      </c>
      <c r="BZ11" s="8" t="str">
        <f t="array" ref="BZ11">IF($D11="erro",XLOOKUP($A11,'Ocorrências 2022 (TODAS)'!$A:$A,'Ocorrências 2022 (TODAS)'!BV:BV),XLOOKUP($A11,'[1]Ocorrências 2022 (USADAS TCC Mi'!$A:$A,'[1]Ocorrências 2022 (USADAS TCC Mi'!BV:BV))</f>
        <v>#REF!</v>
      </c>
      <c r="CA11" s="8" t="str">
        <f t="array" ref="CA11">IF($D11="erro",XLOOKUP($A11,'Ocorrências 2022 (TODAS)'!$A:$A,'Ocorrências 2022 (TODAS)'!BW:BW),XLOOKUP($A11,'[1]Ocorrências 2022 (USADAS TCC Mi'!$A:$A,'[1]Ocorrências 2022 (USADAS TCC Mi'!BW:BW))</f>
        <v>#REF!</v>
      </c>
      <c r="CB11" s="8" t="str">
        <f t="array" ref="CB11">IF($D11="erro",XLOOKUP($A11,'Ocorrências 2022 (TODAS)'!$A:$A,'Ocorrências 2022 (TODAS)'!BX:BX),XLOOKUP($A11,'[1]Ocorrências 2022 (USADAS TCC Mi'!$A:$A,'[1]Ocorrências 2022 (USADAS TCC Mi'!BX:BX))</f>
        <v>#REF!</v>
      </c>
      <c r="CC11" s="8" t="str">
        <f t="array" ref="CC11">IF($D11="erro",XLOOKUP($A11,'Ocorrências 2022 (TODAS)'!$A:$A,'Ocorrências 2022 (TODAS)'!BY:BY),XLOOKUP($A11,'[1]Ocorrências 2022 (USADAS TCC Mi'!$A:$A,'[1]Ocorrências 2022 (USADAS TCC Mi'!BY:BY))</f>
        <v>#REF!</v>
      </c>
      <c r="CD11" s="8" t="str">
        <f t="array" ref="CD11">IF($D11="erro",XLOOKUP($A11,'Ocorrências 2022 (TODAS)'!$A:$A,'Ocorrências 2022 (TODAS)'!BZ:BZ),XLOOKUP($A11,'[1]Ocorrências 2022 (USADAS TCC Mi'!$A:$A,'[1]Ocorrências 2022 (USADAS TCC Mi'!BZ:BZ))</f>
        <v>#REF!</v>
      </c>
      <c r="CE11" s="8" t="str">
        <f t="array" ref="CE11">IF($D11="erro",XLOOKUP($A11,'Ocorrências 2022 (TODAS)'!$A:$A,'Ocorrências 2022 (TODAS)'!CA:CA),XLOOKUP($A11,'[1]Ocorrências 2022 (USADAS TCC Mi'!$A:$A,'[1]Ocorrências 2022 (USADAS TCC Mi'!CA:CA))</f>
        <v>#REF!</v>
      </c>
      <c r="CF11" s="8" t="str">
        <f t="array" ref="CF11">IF($D11="erro",XLOOKUP($A11,'Ocorrências 2022 (TODAS)'!$A:$A,'Ocorrências 2022 (TODAS)'!CB:CB),XLOOKUP($A11,'[1]Ocorrências 2022 (USADAS TCC Mi'!$A:$A,'[1]Ocorrências 2022 (USADAS TCC Mi'!CB:CB))</f>
        <v>#REF!</v>
      </c>
      <c r="CG11" s="8" t="str">
        <f t="array" ref="CG11">IF($D11="erro",XLOOKUP($A11,'Ocorrências 2022 (TODAS)'!$A:$A,'Ocorrências 2022 (TODAS)'!CC:CC),XLOOKUP($A11,'[1]Ocorrências 2022 (USADAS TCC Mi'!$A:$A,'[1]Ocorrências 2022 (USADAS TCC Mi'!CC:CC))</f>
        <v>#REF!</v>
      </c>
      <c r="CH11" s="8" t="str">
        <f t="array" ref="CH11">IF($D11="erro",XLOOKUP($A11,'Ocorrências 2022 (TODAS)'!$A:$A,'Ocorrências 2022 (TODAS)'!CD:CD),XLOOKUP($A11,'[1]Ocorrências 2022 (USADAS TCC Mi'!$A:$A,'[1]Ocorrências 2022 (USADAS TCC Mi'!CD:CD))</f>
        <v>#REF!</v>
      </c>
      <c r="CI11" s="8" t="str">
        <f t="array" ref="CI11">IF($D11="erro",XLOOKUP($A11,'Ocorrências 2022 (TODAS)'!$A:$A,'Ocorrências 2022 (TODAS)'!CE:CE),XLOOKUP($A11,'[1]Ocorrências 2022 (USADAS TCC Mi'!$A:$A,'[1]Ocorrências 2022 (USADAS TCC Mi'!CE:CE))</f>
        <v>#REF!</v>
      </c>
      <c r="CJ11" s="8" t="str">
        <f t="array" ref="CJ11">IF($D11="erro",XLOOKUP($A11,'Ocorrências 2022 (TODAS)'!$A:$A,'Ocorrências 2022 (TODAS)'!CF:CF),XLOOKUP($A11,'[1]Ocorrências 2022 (USADAS TCC Mi'!$A:$A,'[1]Ocorrências 2022 (USADAS TCC Mi'!CF:CF))</f>
        <v>#REF!</v>
      </c>
      <c r="CK11" s="8" t="str">
        <f t="array" ref="CK11">IF($D11="erro",XLOOKUP($A11,'Ocorrências 2022 (TODAS)'!$A:$A,'Ocorrências 2022 (TODAS)'!CG:CG),XLOOKUP($A11,'[1]Ocorrências 2022 (USADAS TCC Mi'!$A:$A,'[1]Ocorrências 2022 (USADAS TCC Mi'!CG:CG))</f>
        <v>#REF!</v>
      </c>
      <c r="CL11" s="163" t="str">
        <f t="array" ref="CL11">IF($D11="erro",XLOOKUP($A11,'Ocorrências 2022 (TODAS)'!$A:$A,'Ocorrências 2022 (TODAS)'!CH:CH),XLOOKUP($A11,'[1]Ocorrências 2022 (USADAS TCC Mi'!$A:$A,'[1]Ocorrências 2022 (USADAS TCC Mi'!CH:CH))</f>
        <v>#REF!</v>
      </c>
      <c r="CM11" s="8" t="str">
        <f t="array" ref="CM11">IF($D11="erro",XLOOKUP($A11,'Ocorrências 2022 (TODAS)'!$A:$A,'Ocorrências 2022 (TODAS)'!CI:CI),XLOOKUP($A11,'[1]Ocorrências 2022 (USADAS TCC Mi'!$A:$A,'[1]Ocorrências 2022 (USADAS TCC Mi'!CI:CI))</f>
        <v>#REF!</v>
      </c>
      <c r="CN11" s="8" t="str">
        <f t="array" ref="CN11">IF($D11="erro",XLOOKUP($A11,'Ocorrências 2022 (TODAS)'!$A:$A,'Ocorrências 2022 (TODAS)'!CJ:CJ),XLOOKUP($A11,'[1]Ocorrências 2022 (USADAS TCC Mi'!$A:$A,'[1]Ocorrências 2022 (USADAS TCC Mi'!CJ:CJ))</f>
        <v>#REF!</v>
      </c>
      <c r="CO11" s="8" t="str">
        <f t="array" ref="CO11">IF($D11="erro",XLOOKUP($A11,'Ocorrências 2022 (TODAS)'!$A:$A,'Ocorrências 2022 (TODAS)'!CK:CK),XLOOKUP($A11,'[1]Ocorrências 2022 (USADAS TCC Mi'!$A:$A,'[1]Ocorrências 2022 (USADAS TCC Mi'!CK:CK))</f>
        <v>#REF!</v>
      </c>
      <c r="CP11" s="8" t="str">
        <f t="array" ref="CP11">IF($D11="erro",XLOOKUP($A11,'Ocorrências 2022 (TODAS)'!$A:$A,'Ocorrências 2022 (TODAS)'!CL:CL),XLOOKUP($A11,'[1]Ocorrências 2022 (USADAS TCC Mi'!$A:$A,'[1]Ocorrências 2022 (USADAS TCC Mi'!CL:CL))</f>
        <v>#REF!</v>
      </c>
      <c r="CQ11" s="8" t="str">
        <f t="array" ref="CQ11">IF($D11="erro",XLOOKUP($A11,'Ocorrências 2022 (TODAS)'!$A:$A,'Ocorrências 2022 (TODAS)'!CM:CM),XLOOKUP($A11,'[1]Ocorrências 2022 (USADAS TCC Mi'!$A:$A,'[1]Ocorrências 2022 (USADAS TCC Mi'!CM:CM))</f>
        <v>#REF!</v>
      </c>
      <c r="CR11" s="8" t="str">
        <f t="array" ref="CR11">IF($D11="erro",XLOOKUP($A11,'Ocorrências 2022 (TODAS)'!$A:$A,'Ocorrências 2022 (TODAS)'!CN:CN),XLOOKUP($A11,'[1]Ocorrências 2022 (USADAS TCC Mi'!$A:$A,'[1]Ocorrências 2022 (USADAS TCC Mi'!CN:CN))</f>
        <v>#REF!</v>
      </c>
      <c r="CS11" s="8" t="str">
        <f t="array" ref="CS11">IF($D11="erro",XLOOKUP($A11,'Ocorrências 2022 (TODAS)'!$A:$A,'Ocorrências 2022 (TODAS)'!CO:CO),XLOOKUP($A11,'[1]Ocorrências 2022 (USADAS TCC Mi'!$A:$A,'[1]Ocorrências 2022 (USADAS TCC Mi'!CO:CO))</f>
        <v>#REF!</v>
      </c>
      <c r="CT11" s="8" t="str">
        <f t="array" ref="CT11">IF($D11="erro",XLOOKUP($A11,'Ocorrências 2022 (TODAS)'!$A:$A,'Ocorrências 2022 (TODAS)'!CP:CP),XLOOKUP($A11,'[1]Ocorrências 2022 (USADAS TCC Mi'!$A:$A,'[1]Ocorrências 2022 (USADAS TCC Mi'!CP:CP))</f>
        <v>#REF!</v>
      </c>
      <c r="CU11" s="8" t="str">
        <f t="array" ref="CU11">IF($D11="erro",XLOOKUP($A11,'Ocorrências 2022 (TODAS)'!$A:$A,'Ocorrências 2022 (TODAS)'!CQ:CQ),XLOOKUP($A11,'[1]Ocorrências 2022 (USADAS TCC Mi'!$A:$A,'[1]Ocorrências 2022 (USADAS TCC Mi'!CQ:CQ))</f>
        <v>#REF!</v>
      </c>
      <c r="CV11" s="8" t="str">
        <f t="array" ref="CV11">IF($D11="erro",XLOOKUP($A11,'Ocorrências 2022 (TODAS)'!$A:$A,'Ocorrências 2022 (TODAS)'!CR:CR),XLOOKUP($A11,'[1]Ocorrências 2022 (USADAS TCC Mi'!$A:$A,'[1]Ocorrências 2022 (USADAS TCC Mi'!CR:CR))</f>
        <v>#REF!</v>
      </c>
      <c r="CW11" s="8" t="str">
        <f t="array" ref="CW11">IF($D11="erro",XLOOKUP($A11,'Ocorrências 2022 (TODAS)'!$A:$A,'Ocorrências 2022 (TODAS)'!CS:CS),XLOOKUP($A11,'[1]Ocorrências 2022 (USADAS TCC Mi'!$A:$A,'[1]Ocorrências 2022 (USADAS TCC Mi'!CS:CS))</f>
        <v>#REF!</v>
      </c>
      <c r="CX11" s="8" t="str">
        <f t="array" ref="CX11">IF($D11="erro",XLOOKUP($A11,'Ocorrências 2022 (TODAS)'!$A:$A,'Ocorrências 2022 (TODAS)'!CT:CT),XLOOKUP($A11,'[1]Ocorrências 2022 (USADAS TCC Mi'!$A:$A,'[1]Ocorrências 2022 (USADAS TCC Mi'!CT:CT))</f>
        <v>#REF!</v>
      </c>
      <c r="CY11" s="8" t="str">
        <f t="array" ref="CY11">IF($D11="erro",XLOOKUP($A11,'Ocorrências 2022 (TODAS)'!$A:$A,'Ocorrências 2022 (TODAS)'!CU:CU),XLOOKUP($A11,'[1]Ocorrências 2022 (USADAS TCC Mi'!$A:$A,'[1]Ocorrências 2022 (USADAS TCC Mi'!CU:CU))</f>
        <v>#REF!</v>
      </c>
      <c r="CZ11" s="8" t="str">
        <f t="array" ref="CZ11">IF($D11="erro",XLOOKUP($A11,'Ocorrências 2022 (TODAS)'!$A:$A,'Ocorrências 2022 (TODAS)'!CV:CV),XLOOKUP($A11,'[1]Ocorrências 2022 (USADAS TCC Mi'!$A:$A,'[1]Ocorrências 2022 (USADAS TCC Mi'!CV:CV))</f>
        <v>#REF!</v>
      </c>
      <c r="DA11" s="8" t="str">
        <f t="array" ref="DA11">IF($D11="erro",XLOOKUP($A11,'Ocorrências 2022 (TODAS)'!$A:$A,'Ocorrências 2022 (TODAS)'!CW:CW),XLOOKUP($A11,'[1]Ocorrências 2022 (USADAS TCC Mi'!$A:$A,'[1]Ocorrências 2022 (USADAS TCC Mi'!CW:CW))</f>
        <v>#REF!</v>
      </c>
      <c r="DB11" s="8" t="str">
        <f t="array" ref="DB11">IF($D11="erro",XLOOKUP($A11,'Ocorrências 2022 (TODAS)'!$A:$A,'Ocorrências 2022 (TODAS)'!CX:CX),XLOOKUP($A11,'[1]Ocorrências 2022 (USADAS TCC Mi'!$A:$A,'[1]Ocorrências 2022 (USADAS TCC Mi'!CX:CX))</f>
        <v>#REF!</v>
      </c>
      <c r="DC11" s="8" t="str">
        <f t="array" ref="DC11">IF($D11="erro",XLOOKUP($A11,'Ocorrências 2022 (TODAS)'!$A:$A,'Ocorrências 2022 (TODAS)'!CY:CY),XLOOKUP($A11,'[1]Ocorrências 2022 (USADAS TCC Mi'!$A:$A,'[1]Ocorrências 2022 (USADAS TCC Mi'!CY:CY))</f>
        <v>#REF!</v>
      </c>
      <c r="DD11" s="8" t="str">
        <f t="array" ref="DD11">IF($D11="erro",XLOOKUP($A11,'Ocorrências 2022 (TODAS)'!$A:$A,'Ocorrências 2022 (TODAS)'!CZ:CZ),XLOOKUP($A11,'[1]Ocorrências 2022 (USADAS TCC Mi'!$A:$A,'[1]Ocorrências 2022 (USADAS TCC Mi'!CZ:CZ))</f>
        <v>#REF!</v>
      </c>
      <c r="DE11" s="8" t="str">
        <f t="array" ref="DE11">IF($D11="erro",XLOOKUP($A11,'Ocorrências 2022 (TODAS)'!$A:$A,'Ocorrências 2022 (TODAS)'!DA:DA),XLOOKUP($A11,'[1]Ocorrências 2022 (USADAS TCC Mi'!$A:$A,'[1]Ocorrências 2022 (USADAS TCC Mi'!DA:DA))</f>
        <v>#REF!</v>
      </c>
      <c r="DF11" s="8" t="str">
        <f t="array" ref="DF11">IF($D11="erro",XLOOKUP($A11,'Ocorrências 2022 (TODAS)'!$A:$A,'Ocorrências 2022 (TODAS)'!DB:DB),XLOOKUP($A11,'[1]Ocorrências 2022 (USADAS TCC Mi'!$A:$A,'[1]Ocorrências 2022 (USADAS TCC Mi'!DB:DB))</f>
        <v>#REF!</v>
      </c>
      <c r="DG11" s="8" t="str">
        <f t="array" ref="DG11">IF($D11="erro",XLOOKUP($A11,'Ocorrências 2022 (TODAS)'!$A:$A,'Ocorrências 2022 (TODAS)'!DC:DC),XLOOKUP($A11,'[1]Ocorrências 2022 (USADAS TCC Mi'!$A:$A,'[1]Ocorrências 2022 (USADAS TCC Mi'!DC:DC))</f>
        <v>#REF!</v>
      </c>
    </row>
    <row r="12">
      <c r="A12" s="165">
        <v>161.0</v>
      </c>
      <c r="D12" s="8" t="str">
        <f t="shared" si="1"/>
        <v>Erro</v>
      </c>
      <c r="F12" s="8" t="str">
        <f t="array" ref="F12">IF($D12="erro",XLOOKUP($A12,'Ocorrências 2022 (TODAS)'!$A:$A,'Ocorrências 2022 (TODAS)'!B:B),XLOOKUP($A12,'[1]Ocorrências 2022 (USADAS TCC Mi'!$A:$A,'[1]Ocorrências 2022 (USADAS TCC Mi'!B:B))</f>
        <v>DPCA</v>
      </c>
      <c r="G12" s="8" t="str">
        <f t="array" ref="G12">IF($D12="erro",XLOOKUP($A12,'Ocorrências 2022 (TODAS)'!$A:$A,'Ocorrências 2022 (TODAS)'!C:C),XLOOKUP($A12,'[1]Ocorrências 2022 (USADAS TCC Mi'!$A:$A,'[1]Ocorrências 2022 (USADAS TCC Mi'!C:C))</f>
        <v>Maus tratos, Lei Maria da Penha</v>
      </c>
      <c r="H12" s="8">
        <f t="array" ref="H12">IF($D12="erro",XLOOKUP($A12,'Ocorrências 2022 (TODAS)'!$A:$A,'Ocorrências 2022 (TODAS)'!D:D),XLOOKUP($A12,'[1]Ocorrências 2022 (USADAS TCC Mi'!$A:$A,'[1]Ocorrências 2022 (USADAS TCC Mi'!D:D))</f>
        <v>2021</v>
      </c>
      <c r="I12" s="8">
        <f t="array" ref="I12">IF($D12="erro",XLOOKUP($A12,'Ocorrências 2022 (TODAS)'!$A:$A,'Ocorrências 2022 (TODAS)'!E:E),XLOOKUP($A12,'[1]Ocorrências 2022 (USADAS TCC Mi'!$A:$A,'[1]Ocorrências 2022 (USADAS TCC Mi'!E:E))</f>
        <v>2022</v>
      </c>
      <c r="J12" s="8" t="str">
        <f t="array" ref="J12">IF($D12="erro",XLOOKUP($A12,'Ocorrências 2022 (TODAS)'!$A:$A,'Ocorrências 2022 (TODAS)'!F:F),XLOOKUP($A12,'[1]Ocorrências 2022 (USADAS TCC Mi'!$A:$A,'[1]Ocorrências 2022 (USADAS TCC Mi'!F:F))</f>
        <v>sim</v>
      </c>
      <c r="K12" s="8" t="str">
        <f t="array" ref="K12">IF($D12="erro",XLOOKUP($A12,'Ocorrências 2022 (TODAS)'!$A:$A,'Ocorrências 2022 (TODAS)'!G:G),XLOOKUP($A12,'[1]Ocorrências 2022 (USADAS TCC Mi'!$A:$A,'[1]Ocorrências 2022 (USADAS TCC Mi'!G:G))</f>
        <v>crime continuado</v>
      </c>
      <c r="L12" s="8" t="str">
        <f t="array" ref="L12">IF($D12="erro",XLOOKUP($A12,'Ocorrências 2022 (TODAS)'!$A:$A,'Ocorrências 2022 (TODAS)'!H:H),XLOOKUP($A12,'[1]Ocorrências 2022 (USADAS TCC Mi'!$A:$A,'[1]Ocorrências 2022 (USADAS TCC Mi'!H:H))</f>
        <v>crime continuado</v>
      </c>
      <c r="M12" s="8" t="str">
        <f t="array" ref="M12">IF($D12="erro",XLOOKUP($A12,'Ocorrências 2022 (TODAS)'!$A:$A,'Ocorrências 2022 (TODAS)'!I:I),XLOOKUP($A12,'[1]Ocorrências 2022 (USADAS TCC Mi'!$A:$A,'[1]Ocorrências 2022 (USADAS TCC Mi'!I:I))</f>
        <v/>
      </c>
      <c r="N12" s="8" t="str">
        <f t="array" ref="N12">IF($D12="erro",XLOOKUP($A12,'Ocorrências 2022 (TODAS)'!$A:$A,'Ocorrências 2022 (TODAS)'!J:J),XLOOKUP($A12,'[1]Ocorrências 2022 (USADAS TCC Mi'!$A:$A,'[1]Ocorrências 2022 (USADAS TCC Mi'!J:J))</f>
        <v/>
      </c>
      <c r="O12" s="8" t="b">
        <f t="array" ref="O12">IF($D12="erro",XLOOKUP($A12,'Ocorrências 2022 (TODAS)'!$A:$A,'Ocorrências 2022 (TODAS)'!K:K),XLOOKUP($A12,'[1]Ocorrências 2022 (USADAS TCC Mi'!$A:$A,'[1]Ocorrências 2022 (USADAS TCC Mi'!K:K))</f>
        <v>0</v>
      </c>
      <c r="P12" s="8" t="str">
        <f t="array" ref="P12">IF($D12="erro",XLOOKUP($A12,'Ocorrências 2022 (TODAS)'!$A:$A,'Ocorrências 2022 (TODAS)'!L:L),XLOOKUP($A12,'[1]Ocorrências 2022 (USADAS TCC Mi'!$A:$A,'[1]Ocorrências 2022 (USADAS TCC Mi'!L:L))</f>
        <v/>
      </c>
      <c r="Q12" s="8">
        <f t="array" ref="Q12">IF($D12="erro",XLOOKUP($A12,'Ocorrências 2022 (TODAS)'!$A:$A,'Ocorrências 2022 (TODAS)'!M:M),XLOOKUP($A12,'[1]Ocorrências 2022 (USADAS TCC Mi'!$A:$A,'[1]Ocorrências 2022 (USADAS TCC Mi'!M:M))</f>
        <v>12</v>
      </c>
      <c r="R12" s="8" t="str">
        <f t="array" ref="R12">IF($D12="erro",XLOOKUP($A12,'Ocorrências 2022 (TODAS)'!$A:$A,'Ocorrências 2022 (TODAS)'!N:N),XLOOKUP($A12,'[1]Ocorrências 2022 (USADAS TCC Mi'!$A:$A,'[1]Ocorrências 2022 (USADAS TCC Mi'!N:N))</f>
        <v/>
      </c>
      <c r="S12" s="8" t="str">
        <f t="array" ref="S12">IF($D12="erro",XLOOKUP($A12,'Ocorrências 2022 (TODAS)'!$A:$A,'Ocorrências 2022 (TODAS)'!O:O),XLOOKUP($A12,'[1]Ocorrências 2022 (USADAS TCC Mi'!$A:$A,'[1]Ocorrências 2022 (USADAS TCC Mi'!O:O))</f>
        <v/>
      </c>
      <c r="T12" s="8" t="b">
        <f t="array" ref="T12">IF($D12="erro",XLOOKUP($A12,'Ocorrências 2022 (TODAS)'!$A:$A,'Ocorrências 2022 (TODAS)'!P:P),XLOOKUP($A12,'[1]Ocorrências 2022 (USADAS TCC Mi'!$A:$A,'[1]Ocorrências 2022 (USADAS TCC Mi'!P:P))</f>
        <v>0</v>
      </c>
      <c r="U12" s="8" t="str">
        <f t="array" ref="U12">IF($D12="erro",XLOOKUP($A12,'Ocorrências 2022 (TODAS)'!$A:$A,'Ocorrências 2022 (TODAS)'!Q:Q),XLOOKUP($A12,'[1]Ocorrências 2022 (USADAS TCC Mi'!$A:$A,'[1]Ocorrências 2022 (USADAS TCC Mi'!Q:Q))</f>
        <v/>
      </c>
      <c r="V12" s="8" t="str">
        <f t="array" ref="V12">IF($D12="erro",XLOOKUP($A12,'Ocorrências 2022 (TODAS)'!$A:$A,'Ocorrências 2022 (TODAS)'!R:R),XLOOKUP($A12,'[1]Ocorrências 2022 (USADAS TCC Mi'!$A:$A,'[1]Ocorrências 2022 (USADAS TCC Mi'!R:R))</f>
        <v/>
      </c>
      <c r="W12" s="8" t="str">
        <f t="array" ref="W12">IF($D12="erro",XLOOKUP($A12,'Ocorrências 2022 (TODAS)'!$A:$A,'Ocorrências 2022 (TODAS)'!S:S),XLOOKUP($A12,'[1]Ocorrências 2022 (USADAS TCC Mi'!$A:$A,'[1]Ocorrências 2022 (USADAS TCC Mi'!S:S))</f>
        <v/>
      </c>
      <c r="X12" s="8" t="str">
        <f t="array" ref="X12">IF($D12="erro",XLOOKUP($A12,'Ocorrências 2022 (TODAS)'!$A:$A,'Ocorrências 2022 (TODAS)'!T:T),XLOOKUP($A12,'[1]Ocorrências 2022 (USADAS TCC Mi'!$A:$A,'[1]Ocorrências 2022 (USADAS TCC Mi'!T:T))</f>
        <v/>
      </c>
      <c r="Y12" s="8" t="str">
        <f t="array" ref="Y12">IF($D12="erro",XLOOKUP($A12,'Ocorrências 2022 (TODAS)'!$A:$A,'Ocorrências 2022 (TODAS)'!U:U),XLOOKUP($A12,'[1]Ocorrências 2022 (USADAS TCC Mi'!$A:$A,'[1]Ocorrências 2022 (USADAS TCC Mi'!U:U))</f>
        <v>Q 202 PRACA IRERE LT 3, Ed Heitor Vila Lobos,apto 704</v>
      </c>
      <c r="Z12" s="162" t="str">
        <f t="array" ref="Z12">IF($D12="erro",XLOOKUP($A12,'Ocorrências 2022 (TODAS)'!$A:$A,'Ocorrências 2022 (TODAS)'!V:V),XLOOKUP($A12,'[1]Ocorrências 2022 (USADAS TCC Mi'!$A:$A,'[1]Ocorrências 2022 (USADAS TCC Mi'!V:V))</f>
        <v>-15.83908</v>
      </c>
      <c r="AA12" s="162" t="str">
        <f t="array" ref="AA12">IF($D12="erro",XLOOKUP($A12,'Ocorrências 2022 (TODAS)'!$A:$A,'Ocorrências 2022 (TODAS)'!W:W),XLOOKUP($A12,'[1]Ocorrências 2022 (USADAS TCC Mi'!$A:$A,'[1]Ocorrências 2022 (USADAS TCC Mi'!W:W))</f>
        <v>-48.01414</v>
      </c>
      <c r="AB12" s="8" t="str">
        <f t="array" ref="AB12">IF($D12="erro",XLOOKUP($A12,'Ocorrências 2022 (TODAS)'!$A:$A,'Ocorrências 2022 (TODAS)'!X:X),XLOOKUP($A12,'[1]Ocorrências 2022 (USADAS TCC Mi'!$A:$A,'[1]Ocorrências 2022 (USADAS TCC Mi'!X:X))</f>
        <v>Águas Claras</v>
      </c>
      <c r="AC12" s="8" t="str">
        <f t="array" ref="AC12">IF($D12="erro",XLOOKUP($A12,'Ocorrências 2022 (TODAS)'!$A:$A,'Ocorrências 2022 (TODAS)'!Y:Y),XLOOKUP($A12,'[1]Ocorrências 2022 (USADAS TCC Mi'!$A:$A,'[1]Ocorrências 2022 (USADAS TCC Mi'!Y:Y))</f>
        <v>Não</v>
      </c>
      <c r="AD12" s="8" t="str">
        <f t="array" ref="AD12">IF($D12="erro",XLOOKUP($A12,'Ocorrências 2022 (TODAS)'!$A:$A,'Ocorrências 2022 (TODAS)'!Z:Z),XLOOKUP($A12,'[1]Ocorrências 2022 (USADAS TCC Mi'!$A:$A,'[1]Ocorrências 2022 (USADAS TCC Mi'!Z:Z))</f>
        <v>Residência (autor)</v>
      </c>
      <c r="AE12" s="8" t="str">
        <f t="array" ref="AE12">IF($D12="erro",XLOOKUP($A12,'Ocorrências 2022 (TODAS)'!$A:$A,'Ocorrências 2022 (TODAS)'!AA:AA),XLOOKUP($A12,'[1]Ocorrências 2022 (USADAS TCC Mi'!$A:$A,'[1]Ocorrências 2022 (USADAS TCC Mi'!AA:AA))</f>
        <v/>
      </c>
      <c r="AF12" s="8" t="str">
        <f t="array" ref="AF12">IF($D12="erro",XLOOKUP($A12,'Ocorrências 2022 (TODAS)'!$A:$A,'Ocorrências 2022 (TODAS)'!AB:AB),XLOOKUP($A12,'[1]Ocorrências 2022 (USADAS TCC Mi'!$A:$A,'[1]Ocorrências 2022 (USADAS TCC Mi'!AB:AB))</f>
        <v/>
      </c>
      <c r="AG12" s="8">
        <f t="array" ref="AG12">IF($D12="erro",XLOOKUP($A12,'Ocorrências 2022 (TODAS)'!$A:$A,'Ocorrências 2022 (TODAS)'!AC:AC),XLOOKUP($A12,'[1]Ocorrências 2022 (USADAS TCC Mi'!$A:$A,'[1]Ocorrências 2022 (USADAS TCC Mi'!AC:AC))</f>
        <v>16</v>
      </c>
      <c r="AH12" s="8" t="str">
        <f t="array" ref="AH12">IF($D12="erro",XLOOKUP($A12,'Ocorrências 2022 (TODAS)'!$A:$A,'Ocorrências 2022 (TODAS)'!AD:AD),XLOOKUP($A12,'[1]Ocorrências 2022 (USADAS TCC Mi'!$A:$A,'[1]Ocorrências 2022 (USADAS TCC Mi'!AD:AD))</f>
        <v>Adolescente</v>
      </c>
      <c r="AI12" s="8" t="str">
        <f t="array" ref="AI12">IF($D12="erro",XLOOKUP($A12,'Ocorrências 2022 (TODAS)'!$A:$A,'Ocorrências 2022 (TODAS)'!AE:AE),XLOOKUP($A12,'[1]Ocorrências 2022 (USADAS TCC Mi'!$A:$A,'[1]Ocorrências 2022 (USADAS TCC Mi'!AE:AE))</f>
        <v>Feminino</v>
      </c>
      <c r="AJ12" s="8" t="str">
        <f t="array" ref="AJ12">IF($D12="erro",XLOOKUP($A12,'Ocorrências 2022 (TODAS)'!$A:$A,'Ocorrências 2022 (TODAS)'!AF:AF),XLOOKUP($A12,'[1]Ocorrências 2022 (USADAS TCC Mi'!$A:$A,'[1]Ocorrências 2022 (USADAS TCC Mi'!AF:AF))</f>
        <v/>
      </c>
      <c r="AK12" s="8" t="str">
        <f t="array" ref="AK12">IF($D12="erro",XLOOKUP($A12,'Ocorrências 2022 (TODAS)'!$A:$A,'Ocorrências 2022 (TODAS)'!AG:AG),XLOOKUP($A12,'[1]Ocorrências 2022 (USADAS TCC Mi'!$A:$A,'[1]Ocorrências 2022 (USADAS TCC Mi'!AG:AG))</f>
        <v/>
      </c>
      <c r="AL12" s="8" t="str">
        <f t="array" ref="AL12">IF($D12="erro",XLOOKUP($A12,'Ocorrências 2022 (TODAS)'!$A:$A,'Ocorrências 2022 (TODAS)'!AH:AH),XLOOKUP($A12,'[1]Ocorrências 2022 (USADAS TCC Mi'!$A:$A,'[1]Ocorrências 2022 (USADAS TCC Mi'!AH:AH))</f>
        <v>Estudante</v>
      </c>
      <c r="AM12" s="8" t="str">
        <f t="array" ref="AM12">IF($D12="erro",XLOOKUP($A12,'Ocorrências 2022 (TODAS)'!$A:$A,'Ocorrências 2022 (TODAS)'!AI:AI),XLOOKUP($A12,'[1]Ocorrências 2022 (USADAS TCC Mi'!$A:$A,'[1]Ocorrências 2022 (USADAS TCC Mi'!AI:AI))</f>
        <v>SHIS QI 23, CONJUNTO 08, CASA 17 - LAGO SUL</v>
      </c>
      <c r="AN12" s="8" t="str">
        <f t="array" ref="AN12">IF($D12="erro",XLOOKUP($A12,'Ocorrências 2022 (TODAS)'!$A:$A,'Ocorrências 2022 (TODAS)'!AJ:AJ),XLOOKUP($A12,'[1]Ocorrências 2022 (USADAS TCC Mi'!$A:$A,'[1]Ocorrências 2022 (USADAS TCC Mi'!AJ:AJ))</f>
        <v>Conhecida</v>
      </c>
      <c r="AO12" s="8">
        <f t="array" ref="AO12">IF($D12="erro",XLOOKUP($A12,'Ocorrências 2022 (TODAS)'!$A:$A,'Ocorrências 2022 (TODAS)'!AK:AK),XLOOKUP($A12,'[1]Ocorrências 2022 (USADAS TCC Mi'!$A:$A,'[1]Ocorrências 2022 (USADAS TCC Mi'!AK:AK))</f>
        <v>41</v>
      </c>
      <c r="AP12" s="8" t="str">
        <f t="array" ref="AP12">IF($D12="erro",XLOOKUP($A12,'Ocorrências 2022 (TODAS)'!$A:$A,'Ocorrências 2022 (TODAS)'!AL:AL),XLOOKUP($A12,'[1]Ocorrências 2022 (USADAS TCC Mi'!$A:$A,'[1]Ocorrências 2022 (USADAS TCC Mi'!AL:AL))</f>
        <v/>
      </c>
      <c r="AQ12" s="8" t="str">
        <f t="array" ref="AQ12">IF($D12="erro",XLOOKUP($A12,'Ocorrências 2022 (TODAS)'!$A:$A,'Ocorrências 2022 (TODAS)'!AM:AM),XLOOKUP($A12,'[1]Ocorrências 2022 (USADAS TCC Mi'!$A:$A,'[1]Ocorrências 2022 (USADAS TCC Mi'!AM:AM))</f>
        <v>Adulto</v>
      </c>
      <c r="AR12" s="8" t="str">
        <f t="array" ref="AR12">IF($D12="erro",XLOOKUP($A12,'Ocorrências 2022 (TODAS)'!$A:$A,'Ocorrências 2022 (TODAS)'!AN:AN),XLOOKUP($A12,'[1]Ocorrências 2022 (USADAS TCC Mi'!$A:$A,'[1]Ocorrências 2022 (USADAS TCC Mi'!AN:AN))</f>
        <v>Masculino</v>
      </c>
      <c r="AS12" s="8" t="str">
        <f t="array" ref="AS12">IF($D12="erro",XLOOKUP($A12,'Ocorrências 2022 (TODAS)'!$A:$A,'Ocorrências 2022 (TODAS)'!AO:AO),XLOOKUP($A12,'[1]Ocorrências 2022 (USADAS TCC Mi'!$A:$A,'[1]Ocorrências 2022 (USADAS TCC Mi'!AO:AO))</f>
        <v>Superior</v>
      </c>
      <c r="AT12" s="8" t="str">
        <f t="array" ref="AT12">IF($D12="erro",XLOOKUP($A12,'Ocorrências 2022 (TODAS)'!$A:$A,'Ocorrências 2022 (TODAS)'!AP:AP),XLOOKUP($A12,'[1]Ocorrências 2022 (USADAS TCC Mi'!$A:$A,'[1]Ocorrências 2022 (USADAS TCC Mi'!AP:AP))</f>
        <v>Solteiro</v>
      </c>
      <c r="AU12" s="8" t="str">
        <f t="array" ref="AU12">IF($D12="erro",XLOOKUP($A12,'Ocorrências 2022 (TODAS)'!$A:$A,'Ocorrências 2022 (TODAS)'!AQ:AQ),XLOOKUP($A12,'[1]Ocorrências 2022 (USADAS TCC Mi'!$A:$A,'[1]Ocorrências 2022 (USADAS TCC Mi'!AQ:AQ))</f>
        <v>Advogado</v>
      </c>
      <c r="AV12" s="8" t="str">
        <f t="array" ref="AV12">IF($D12="erro",XLOOKUP($A12,'Ocorrências 2022 (TODAS)'!$A:$A,'Ocorrências 2022 (TODAS)'!AR:AR),XLOOKUP($A12,'[1]Ocorrências 2022 (USADAS TCC Mi'!$A:$A,'[1]Ocorrências 2022 (USADAS TCC Mi'!AR:AR))</f>
        <v/>
      </c>
      <c r="AW12" s="8" t="str">
        <f t="array" ref="AW12">IF($D12="erro",XLOOKUP($A12,'Ocorrências 2022 (TODAS)'!$A:$A,'Ocorrências 2022 (TODAS)'!AS:AS),XLOOKUP($A12,'[1]Ocorrências 2022 (USADAS TCC Mi'!$A:$A,'[1]Ocorrências 2022 (USADAS TCC Mi'!AS:AS))</f>
        <v/>
      </c>
      <c r="AX12" s="8" t="str">
        <f t="array" ref="AX12">IF($D12="erro",XLOOKUP($A12,'Ocorrências 2022 (TODAS)'!$A:$A,'Ocorrências 2022 (TODAS)'!AT:AT),XLOOKUP($A12,'[1]Ocorrências 2022 (USADAS TCC Mi'!$A:$A,'[1]Ocorrências 2022 (USADAS TCC Mi'!AT:AT))</f>
        <v>CARLOS MAGNO DOS REIS VENTURELLI</v>
      </c>
      <c r="AY12" s="8" t="str">
        <f t="array" ref="AY12">IF($D12="erro",XLOOKUP($A12,'Ocorrências 2022 (TODAS)'!$A:$A,'Ocorrências 2022 (TODAS)'!AU:AU),XLOOKUP($A12,'[1]Ocorrências 2022 (USADAS TCC Mi'!$A:$A,'[1]Ocorrências 2022 (USADAS TCC Mi'!AU:AU))</f>
        <v>BRANCA</v>
      </c>
      <c r="AZ12" s="8" t="str">
        <f t="array" ref="AZ12">IF($D12="erro",XLOOKUP($A12,'Ocorrências 2022 (TODAS)'!$A:$A,'Ocorrências 2022 (TODAS)'!AV:AV),XLOOKUP($A12,'[1]Ocorrências 2022 (USADAS TCC Mi'!$A:$A,'[1]Ocorrências 2022 (USADAS TCC Mi'!AV:AV))</f>
        <v/>
      </c>
      <c r="BA12" s="8" t="str">
        <f t="array" ref="BA12">IF($D12="erro",XLOOKUP($A12,'Ocorrências 2022 (TODAS)'!$A:$A,'Ocorrências 2022 (TODAS)'!AW:AW),XLOOKUP($A12,'[1]Ocorrências 2022 (USADAS TCC Mi'!$A:$A,'[1]Ocorrências 2022 (USADAS TCC Mi'!AW:AW))</f>
        <v/>
      </c>
      <c r="BB12" s="8" t="str">
        <f t="array" ref="BB12">IF($D12="erro",XLOOKUP($A12,'Ocorrências 2022 (TODAS)'!$A:$A,'Ocorrências 2022 (TODAS)'!AX:AX),XLOOKUP($A12,'[1]Ocorrências 2022 (USADAS TCC Mi'!$A:$A,'[1]Ocorrências 2022 (USADAS TCC Mi'!AX:AX))</f>
        <v/>
      </c>
      <c r="BC12" s="8" t="str">
        <f t="array" ref="BC12">IF($D12="erro",XLOOKUP($A12,'Ocorrências 2022 (TODAS)'!$A:$A,'Ocorrências 2022 (TODAS)'!AY:AY),XLOOKUP($A12,'[1]Ocorrências 2022 (USADAS TCC Mi'!$A:$A,'[1]Ocorrências 2022 (USADAS TCC Mi'!AY:AY))</f>
        <v/>
      </c>
      <c r="BD12" s="8" t="str">
        <f t="array" ref="BD12">IF($D12="erro",XLOOKUP($A12,'Ocorrências 2022 (TODAS)'!$A:$A,'Ocorrências 2022 (TODAS)'!AZ:AZ),XLOOKUP($A12,'[1]Ocorrências 2022 (USADAS TCC Mi'!$A:$A,'[1]Ocorrências 2022 (USADAS TCC Mi'!AZ:AZ))</f>
        <v>Sim</v>
      </c>
      <c r="BE12" s="8" t="str">
        <f t="array" ref="BE12">IF($D12="erro",XLOOKUP($A12,'Ocorrências 2022 (TODAS)'!$A:$A,'Ocorrências 2022 (TODAS)'!BA:BA),XLOOKUP($A12,'[1]Ocorrências 2022 (USADAS TCC Mi'!$A:$A,'[1]Ocorrências 2022 (USADAS TCC Mi'!BA:BA))</f>
        <v>Parente</v>
      </c>
      <c r="BF12" s="8" t="str">
        <f t="array" ref="BF12">IF($D12="erro",XLOOKUP($A12,'Ocorrências 2022 (TODAS)'!$A:$A,'Ocorrências 2022 (TODAS)'!BB:BB),XLOOKUP($A12,'[1]Ocorrências 2022 (USADAS TCC Mi'!$A:$A,'[1]Ocorrências 2022 (USADAS TCC Mi'!BB:BB))</f>
        <v>Sim</v>
      </c>
      <c r="BG12" s="8" t="str">
        <f t="array" ref="BG12">IF($D12="erro",XLOOKUP($A12,'Ocorrências 2022 (TODAS)'!$A:$A,'Ocorrências 2022 (TODAS)'!BC:BC),XLOOKUP($A12,'[1]Ocorrências 2022 (USADAS TCC Mi'!$A:$A,'[1]Ocorrências 2022 (USADAS TCC Mi'!BC:BC))</f>
        <v>Pai</v>
      </c>
      <c r="BH12" s="8" t="str">
        <f t="array" ref="BH12">IF($D12="erro",XLOOKUP($A12,'Ocorrências 2022 (TODAS)'!$A:$A,'Ocorrências 2022 (TODAS)'!BD:BD),XLOOKUP($A12,'[1]Ocorrências 2022 (USADAS TCC Mi'!$A:$A,'[1]Ocorrências 2022 (USADAS TCC Mi'!BD:BD))</f>
        <v/>
      </c>
      <c r="BI12" s="8" t="str">
        <f t="array" ref="BI12">IF($D12="erro",XLOOKUP($A12,'Ocorrências 2022 (TODAS)'!$A:$A,'Ocorrências 2022 (TODAS)'!BE:BE),XLOOKUP($A12,'[1]Ocorrências 2022 (USADAS TCC Mi'!$A:$A,'[1]Ocorrências 2022 (USADAS TCC Mi'!BE:BE))</f>
        <v/>
      </c>
      <c r="BJ12" s="8" t="str">
        <f t="array" ref="BJ12">IF($D12="erro",XLOOKUP($A12,'Ocorrências 2022 (TODAS)'!$A:$A,'Ocorrências 2022 (TODAS)'!BF:BF),XLOOKUP($A12,'[1]Ocorrências 2022 (USADAS TCC Mi'!$A:$A,'[1]Ocorrências 2022 (USADAS TCC Mi'!BF:BF))</f>
        <v/>
      </c>
      <c r="BK12" s="8" t="str">
        <f t="array" ref="BK12">IF($D12="erro",XLOOKUP($A12,'Ocorrências 2022 (TODAS)'!$A:$A,'Ocorrências 2022 (TODAS)'!BG:BG),XLOOKUP($A12,'[1]Ocorrências 2022 (USADAS TCC Mi'!$A:$A,'[1]Ocorrências 2022 (USADAS TCC Mi'!BG:BG))</f>
        <v/>
      </c>
      <c r="BL12" s="8" t="str">
        <f t="array" ref="BL12">IF($D12="erro",XLOOKUP($A12,'Ocorrências 2022 (TODAS)'!$A:$A,'Ocorrências 2022 (TODAS)'!BH:BH),XLOOKUP($A12,'[1]Ocorrências 2022 (USADAS TCC Mi'!$A:$A,'[1]Ocorrências 2022 (USADAS TCC Mi'!BH:BH))</f>
        <v/>
      </c>
      <c r="BM12" s="8" t="str">
        <f t="array" ref="BM12">IF($D12="erro",XLOOKUP($A12,'Ocorrências 2022 (TODAS)'!$A:$A,'Ocorrências 2022 (TODAS)'!BI:BI),XLOOKUP($A12,'[1]Ocorrências 2022 (USADAS TCC Mi'!$A:$A,'[1]Ocorrências 2022 (USADAS TCC Mi'!BI:BI))</f>
        <v/>
      </c>
      <c r="BN12" s="8" t="str">
        <f t="array" ref="BN12">IF($D12="erro",XLOOKUP($A12,'Ocorrências 2022 (TODAS)'!$A:$A,'Ocorrências 2022 (TODAS)'!BJ:BJ),XLOOKUP($A12,'[1]Ocorrências 2022 (USADAS TCC Mi'!$A:$A,'[1]Ocorrências 2022 (USADAS TCC Mi'!BJ:BJ))</f>
        <v/>
      </c>
      <c r="BO12" s="8" t="str">
        <f t="array" ref="BO12">IF($D12="erro",XLOOKUP($A12,'Ocorrências 2022 (TODAS)'!$A:$A,'Ocorrências 2022 (TODAS)'!BK:BK),XLOOKUP($A12,'[1]Ocorrências 2022 (USADAS TCC Mi'!$A:$A,'[1]Ocorrências 2022 (USADAS TCC Mi'!BK:BK))</f>
        <v/>
      </c>
      <c r="BP12" s="8" t="str">
        <f t="array" ref="BP12">IF($D12="erro",XLOOKUP($A12,'Ocorrências 2022 (TODAS)'!$A:$A,'Ocorrências 2022 (TODAS)'!BL:BL),XLOOKUP($A12,'[1]Ocorrências 2022 (USADAS TCC Mi'!$A:$A,'[1]Ocorrências 2022 (USADAS TCC Mi'!BL:BL))</f>
        <v/>
      </c>
      <c r="BQ12" s="8" t="str">
        <f t="array" ref="BQ12">IF($D12="erro",XLOOKUP($A12,'Ocorrências 2022 (TODAS)'!$A:$A,'Ocorrências 2022 (TODAS)'!BM:BM),XLOOKUP($A12,'[1]Ocorrências 2022 (USADAS TCC Mi'!$A:$A,'[1]Ocorrências 2022 (USADAS TCC Mi'!BM:BM))</f>
        <v/>
      </c>
      <c r="BR12" s="8" t="str">
        <f t="array" ref="BR12">IF($D12="erro",XLOOKUP($A12,'Ocorrências 2022 (TODAS)'!$A:$A,'Ocorrências 2022 (TODAS)'!BN:BN),XLOOKUP($A12,'[1]Ocorrências 2022 (USADAS TCC Mi'!$A:$A,'[1]Ocorrências 2022 (USADAS TCC Mi'!BN:BN))</f>
        <v/>
      </c>
      <c r="BS12" s="8" t="str">
        <f t="array" ref="BS12">IF($D12="erro",XLOOKUP($A12,'Ocorrências 2022 (TODAS)'!$A:$A,'Ocorrências 2022 (TODAS)'!BO:BO),XLOOKUP($A12,'[1]Ocorrências 2022 (USADAS TCC Mi'!$A:$A,'[1]Ocorrências 2022 (USADAS TCC Mi'!BO:BO))</f>
        <v/>
      </c>
      <c r="BT12" s="8" t="str">
        <f t="array" ref="BT12">IF($D12="erro",XLOOKUP($A12,'Ocorrências 2022 (TODAS)'!$A:$A,'Ocorrências 2022 (TODAS)'!BP:BP),XLOOKUP($A12,'[1]Ocorrências 2022 (USADAS TCC Mi'!$A:$A,'[1]Ocorrências 2022 (USADAS TCC Mi'!BP:BP))</f>
        <v/>
      </c>
      <c r="BU12" s="8" t="str">
        <f t="array" ref="BU12">IF($D12="erro",XLOOKUP($A12,'Ocorrências 2022 (TODAS)'!$A:$A,'Ocorrências 2022 (TODAS)'!BQ:BQ),XLOOKUP($A12,'[1]Ocorrências 2022 (USADAS TCC Mi'!$A:$A,'[1]Ocorrências 2022 (USADAS TCC Mi'!BQ:BQ))</f>
        <v/>
      </c>
      <c r="BV12" s="8" t="str">
        <f t="array" ref="BV12">IF($D12="erro",XLOOKUP($A12,'Ocorrências 2022 (TODAS)'!$A:$A,'Ocorrências 2022 (TODAS)'!BR:BR),XLOOKUP($A12,'[1]Ocorrências 2022 (USADAS TCC Mi'!$A:$A,'[1]Ocorrências 2022 (USADAS TCC Mi'!BR:BR))</f>
        <v/>
      </c>
      <c r="BW12" s="8" t="str">
        <f t="array" ref="BW12">IF($D12="erro",XLOOKUP($A12,'Ocorrências 2022 (TODAS)'!$A:$A,'Ocorrências 2022 (TODAS)'!BS:BS),XLOOKUP($A12,'[1]Ocorrências 2022 (USADAS TCC Mi'!$A:$A,'[1]Ocorrências 2022 (USADAS TCC Mi'!BS:BS))</f>
        <v/>
      </c>
      <c r="BX12" s="8" t="str">
        <f t="array" ref="BX12">IF($D12="erro",XLOOKUP($A12,'Ocorrências 2022 (TODAS)'!$A:$A,'Ocorrências 2022 (TODAS)'!BT:BT),XLOOKUP($A12,'[1]Ocorrências 2022 (USADAS TCC Mi'!$A:$A,'[1]Ocorrências 2022 (USADAS TCC Mi'!BT:BT))</f>
        <v/>
      </c>
      <c r="BY12" s="8" t="str">
        <f t="array" ref="BY12">IF($D12="erro",XLOOKUP($A12,'Ocorrências 2022 (TODAS)'!$A:$A,'Ocorrências 2022 (TODAS)'!BU:BU),XLOOKUP($A12,'[1]Ocorrências 2022 (USADAS TCC Mi'!$A:$A,'[1]Ocorrências 2022 (USADAS TCC Mi'!BU:BU))</f>
        <v/>
      </c>
      <c r="BZ12" s="8" t="str">
        <f t="array" ref="BZ12">IF($D12="erro",XLOOKUP($A12,'Ocorrências 2022 (TODAS)'!$A:$A,'Ocorrências 2022 (TODAS)'!BV:BV),XLOOKUP($A12,'[1]Ocorrências 2022 (USADAS TCC Mi'!$A:$A,'[1]Ocorrências 2022 (USADAS TCC Mi'!BV:BV))</f>
        <v/>
      </c>
      <c r="CA12" s="8" t="str">
        <f t="array" ref="CA12">IF($D12="erro",XLOOKUP($A12,'Ocorrências 2022 (TODAS)'!$A:$A,'Ocorrências 2022 (TODAS)'!BW:BW),XLOOKUP($A12,'[1]Ocorrências 2022 (USADAS TCC Mi'!$A:$A,'[1]Ocorrências 2022 (USADAS TCC Mi'!BW:BW))</f>
        <v/>
      </c>
      <c r="CB12" s="8" t="str">
        <f t="array" ref="CB12">IF($D12="erro",XLOOKUP($A12,'Ocorrências 2022 (TODAS)'!$A:$A,'Ocorrências 2022 (TODAS)'!BX:BX),XLOOKUP($A12,'[1]Ocorrências 2022 (USADAS TCC Mi'!$A:$A,'[1]Ocorrências 2022 (USADAS TCC Mi'!BX:BX))</f>
        <v/>
      </c>
      <c r="CC12" s="8" t="str">
        <f t="array" ref="CC12">IF($D12="erro",XLOOKUP($A12,'Ocorrências 2022 (TODAS)'!$A:$A,'Ocorrências 2022 (TODAS)'!BY:BY),XLOOKUP($A12,'[1]Ocorrências 2022 (USADAS TCC Mi'!$A:$A,'[1]Ocorrências 2022 (USADAS TCC Mi'!BY:BY))</f>
        <v/>
      </c>
      <c r="CD12" s="8" t="str">
        <f t="array" ref="CD12">IF($D12="erro",XLOOKUP($A12,'Ocorrências 2022 (TODAS)'!$A:$A,'Ocorrências 2022 (TODAS)'!BZ:BZ),XLOOKUP($A12,'[1]Ocorrências 2022 (USADAS TCC Mi'!$A:$A,'[1]Ocorrências 2022 (USADAS TCC Mi'!BZ:BZ))</f>
        <v/>
      </c>
      <c r="CE12" s="8" t="str">
        <f t="array" ref="CE12">IF($D12="erro",XLOOKUP($A12,'Ocorrências 2022 (TODAS)'!$A:$A,'Ocorrências 2022 (TODAS)'!CA:CA),XLOOKUP($A12,'[1]Ocorrências 2022 (USADAS TCC Mi'!$A:$A,'[1]Ocorrências 2022 (USADAS TCC Mi'!CA:CA))</f>
        <v/>
      </c>
      <c r="CF12" s="8" t="str">
        <f t="array" ref="CF12">IF($D12="erro",XLOOKUP($A12,'Ocorrências 2022 (TODAS)'!$A:$A,'Ocorrências 2022 (TODAS)'!CB:CB),XLOOKUP($A12,'[1]Ocorrências 2022 (USADAS TCC Mi'!$A:$A,'[1]Ocorrências 2022 (USADAS TCC Mi'!CB:CB))</f>
        <v/>
      </c>
      <c r="CG12" s="8" t="str">
        <f t="array" ref="CG12">IF($D12="erro",XLOOKUP($A12,'Ocorrências 2022 (TODAS)'!$A:$A,'Ocorrências 2022 (TODAS)'!CC:CC),XLOOKUP($A12,'[1]Ocorrências 2022 (USADAS TCC Mi'!$A:$A,'[1]Ocorrências 2022 (USADAS TCC Mi'!CC:CC))</f>
        <v/>
      </c>
      <c r="CH12" s="8" t="str">
        <f t="array" ref="CH12">IF($D12="erro",XLOOKUP($A12,'Ocorrências 2022 (TODAS)'!$A:$A,'Ocorrências 2022 (TODAS)'!CD:CD),XLOOKUP($A12,'[1]Ocorrências 2022 (USADAS TCC Mi'!$A:$A,'[1]Ocorrências 2022 (USADAS TCC Mi'!CD:CD))</f>
        <v/>
      </c>
      <c r="CI12" s="8" t="str">
        <f t="array" ref="CI12">IF($D12="erro",XLOOKUP($A12,'Ocorrências 2022 (TODAS)'!$A:$A,'Ocorrências 2022 (TODAS)'!CE:CE),XLOOKUP($A12,'[1]Ocorrências 2022 (USADAS TCC Mi'!$A:$A,'[1]Ocorrências 2022 (USADAS TCC Mi'!CE:CE))</f>
        <v/>
      </c>
      <c r="CJ12" s="8" t="str">
        <f t="array" ref="CJ12">IF($D12="erro",XLOOKUP($A12,'Ocorrências 2022 (TODAS)'!$A:$A,'Ocorrências 2022 (TODAS)'!CF:CF),XLOOKUP($A12,'[1]Ocorrências 2022 (USADAS TCC Mi'!$A:$A,'[1]Ocorrências 2022 (USADAS TCC Mi'!CF:CF))</f>
        <v/>
      </c>
      <c r="CK12" s="8" t="str">
        <f t="array" ref="CK12">IF($D12="erro",XLOOKUP($A12,'Ocorrências 2022 (TODAS)'!$A:$A,'Ocorrências 2022 (TODAS)'!CG:CG),XLOOKUP($A12,'[1]Ocorrências 2022 (USADAS TCC Mi'!$A:$A,'[1]Ocorrências 2022 (USADAS TCC Mi'!CG:CG))</f>
        <v/>
      </c>
      <c r="CL12" s="163" t="str">
        <f t="array" ref="CL12">IF($D12="erro",XLOOKUP($A12,'Ocorrências 2022 (TODAS)'!$A:$A,'Ocorrências 2022 (TODAS)'!CH:CH),XLOOKUP($A12,'[1]Ocorrências 2022 (USADAS TCC Mi'!$A:$A,'[1]Ocorrências 2022 (USADAS TCC Mi'!CH:CH))</f>
        <v/>
      </c>
      <c r="CM12" s="8" t="str">
        <f t="array" ref="CM12">IF($D12="erro",XLOOKUP($A12,'Ocorrências 2022 (TODAS)'!$A:$A,'Ocorrências 2022 (TODAS)'!CI:CI),XLOOKUP($A12,'[1]Ocorrências 2022 (USADAS TCC Mi'!$A:$A,'[1]Ocorrências 2022 (USADAS TCC Mi'!CI:CI))</f>
        <v/>
      </c>
      <c r="CN12" s="8" t="str">
        <f t="array" ref="CN12">IF($D12="erro",XLOOKUP($A12,'Ocorrências 2022 (TODAS)'!$A:$A,'Ocorrências 2022 (TODAS)'!CJ:CJ),XLOOKUP($A12,'[1]Ocorrências 2022 (USADAS TCC Mi'!$A:$A,'[1]Ocorrências 2022 (USADAS TCC Mi'!CJ:CJ))</f>
        <v/>
      </c>
      <c r="CO12" s="8" t="str">
        <f t="array" ref="CO12">IF($D12="erro",XLOOKUP($A12,'Ocorrências 2022 (TODAS)'!$A:$A,'Ocorrências 2022 (TODAS)'!CK:CK),XLOOKUP($A12,'[1]Ocorrências 2022 (USADAS TCC Mi'!$A:$A,'[1]Ocorrências 2022 (USADAS TCC Mi'!CK:CK))</f>
        <v/>
      </c>
      <c r="CP12" s="8" t="str">
        <f t="array" ref="CP12">IF($D12="erro",XLOOKUP($A12,'Ocorrências 2022 (TODAS)'!$A:$A,'Ocorrências 2022 (TODAS)'!CL:CL),XLOOKUP($A12,'[1]Ocorrências 2022 (USADAS TCC Mi'!$A:$A,'[1]Ocorrências 2022 (USADAS TCC Mi'!CL:CL))</f>
        <v/>
      </c>
      <c r="CQ12" s="8" t="str">
        <f t="array" ref="CQ12">IF($D12="erro",XLOOKUP($A12,'Ocorrências 2022 (TODAS)'!$A:$A,'Ocorrências 2022 (TODAS)'!CM:CM),XLOOKUP($A12,'[1]Ocorrências 2022 (USADAS TCC Mi'!$A:$A,'[1]Ocorrências 2022 (USADAS TCC Mi'!CM:CM))</f>
        <v/>
      </c>
      <c r="CR12" s="8" t="str">
        <f t="array" ref="CR12">IF($D12="erro",XLOOKUP($A12,'Ocorrências 2022 (TODAS)'!$A:$A,'Ocorrências 2022 (TODAS)'!CN:CN),XLOOKUP($A12,'[1]Ocorrências 2022 (USADAS TCC Mi'!$A:$A,'[1]Ocorrências 2022 (USADAS TCC Mi'!CN:CN))</f>
        <v/>
      </c>
      <c r="CS12" s="8" t="str">
        <f t="array" ref="CS12">IF($D12="erro",XLOOKUP($A12,'Ocorrências 2022 (TODAS)'!$A:$A,'Ocorrências 2022 (TODAS)'!CO:CO),XLOOKUP($A12,'[1]Ocorrências 2022 (USADAS TCC Mi'!$A:$A,'[1]Ocorrências 2022 (USADAS TCC Mi'!CO:CO))</f>
        <v/>
      </c>
      <c r="CT12" s="8" t="str">
        <f t="array" ref="CT12">IF($D12="erro",XLOOKUP($A12,'Ocorrências 2022 (TODAS)'!$A:$A,'Ocorrências 2022 (TODAS)'!CP:CP),XLOOKUP($A12,'[1]Ocorrências 2022 (USADAS TCC Mi'!$A:$A,'[1]Ocorrências 2022 (USADAS TCC Mi'!CP:CP))</f>
        <v/>
      </c>
      <c r="CU12" s="8" t="str">
        <f t="array" ref="CU12">IF($D12="erro",XLOOKUP($A12,'Ocorrências 2022 (TODAS)'!$A:$A,'Ocorrências 2022 (TODAS)'!CQ:CQ),XLOOKUP($A12,'[1]Ocorrências 2022 (USADAS TCC Mi'!$A:$A,'[1]Ocorrências 2022 (USADAS TCC Mi'!CQ:CQ))</f>
        <v/>
      </c>
      <c r="CV12" s="8" t="str">
        <f t="array" ref="CV12">IF($D12="erro",XLOOKUP($A12,'Ocorrências 2022 (TODAS)'!$A:$A,'Ocorrências 2022 (TODAS)'!CR:CR),XLOOKUP($A12,'[1]Ocorrências 2022 (USADAS TCC Mi'!$A:$A,'[1]Ocorrências 2022 (USADAS TCC Mi'!CR:CR))</f>
        <v/>
      </c>
      <c r="CW12" s="8" t="str">
        <f t="array" ref="CW12">IF($D12="erro",XLOOKUP($A12,'Ocorrências 2022 (TODAS)'!$A:$A,'Ocorrências 2022 (TODAS)'!CS:CS),XLOOKUP($A12,'[1]Ocorrências 2022 (USADAS TCC Mi'!$A:$A,'[1]Ocorrências 2022 (USADAS TCC Mi'!CS:CS))</f>
        <v/>
      </c>
      <c r="CX12" s="8" t="str">
        <f t="array" ref="CX12">IF($D12="erro",XLOOKUP($A12,'Ocorrências 2022 (TODAS)'!$A:$A,'Ocorrências 2022 (TODAS)'!CT:CT),XLOOKUP($A12,'[1]Ocorrências 2022 (USADAS TCC Mi'!$A:$A,'[1]Ocorrências 2022 (USADAS TCC Mi'!CT:CT))</f>
        <v>Sim</v>
      </c>
      <c r="CY12" s="8" t="str">
        <f t="array" ref="CY12">IF($D12="erro",XLOOKUP($A12,'Ocorrências 2022 (TODAS)'!$A:$A,'Ocorrências 2022 (TODAS)'!CU:CU),XLOOKUP($A12,'[1]Ocorrências 2022 (USADAS TCC Mi'!$A:$A,'[1]Ocorrências 2022 (USADAS TCC Mi'!CU:CU))</f>
        <v>112 dias (3 meses)</v>
      </c>
      <c r="CZ12" s="8" t="str">
        <f t="array" ref="CZ12">IF($D12="erro",XLOOKUP($A12,'Ocorrências 2022 (TODAS)'!$A:$A,'Ocorrências 2022 (TODAS)'!CV:CV),XLOOKUP($A12,'[1]Ocorrências 2022 (USADAS TCC Mi'!$A:$A,'[1]Ocorrências 2022 (USADAS TCC Mi'!CV:CV))</f>
        <v/>
      </c>
      <c r="DA12" s="8" t="str">
        <f t="array" ref="DA12">IF($D12="erro",XLOOKUP($A12,'Ocorrências 2022 (TODAS)'!$A:$A,'Ocorrências 2022 (TODAS)'!CW:CW),XLOOKUP($A12,'[1]Ocorrências 2022 (USADAS TCC Mi'!$A:$A,'[1]Ocorrências 2022 (USADAS TCC Mi'!CW:CW))</f>
        <v/>
      </c>
      <c r="DB12" s="8" t="str">
        <f t="array" ref="DB12">IF($D12="erro",XLOOKUP($A12,'Ocorrências 2022 (TODAS)'!$A:$A,'Ocorrências 2022 (TODAS)'!CX:CX),XLOOKUP($A12,'[1]Ocorrências 2022 (USADAS TCC Mi'!$A:$A,'[1]Ocorrências 2022 (USADAS TCC Mi'!CX:CX))</f>
        <v/>
      </c>
      <c r="DC12" s="8" t="str">
        <f t="array" ref="DC12">IF($D12="erro",XLOOKUP($A12,'Ocorrências 2022 (TODAS)'!$A:$A,'Ocorrências 2022 (TODAS)'!CY:CY),XLOOKUP($A12,'[1]Ocorrências 2022 (USADAS TCC Mi'!$A:$A,'[1]Ocorrências 2022 (USADAS TCC Mi'!CY:CY))</f>
        <v/>
      </c>
      <c r="DD12" s="8" t="str">
        <f t="array" ref="DD12">IF($D12="erro",XLOOKUP($A12,'Ocorrências 2022 (TODAS)'!$A:$A,'Ocorrências 2022 (TODAS)'!CZ:CZ),XLOOKUP($A12,'[1]Ocorrências 2022 (USADAS TCC Mi'!$A:$A,'[1]Ocorrências 2022 (USADAS TCC Mi'!CZ:CZ))</f>
        <v/>
      </c>
      <c r="DE12" s="8" t="str">
        <f t="array" ref="DE12">IF($D12="erro",XLOOKUP($A12,'Ocorrências 2022 (TODAS)'!$A:$A,'Ocorrências 2022 (TODAS)'!DA:DA),XLOOKUP($A12,'[1]Ocorrências 2022 (USADAS TCC Mi'!$A:$A,'[1]Ocorrências 2022 (USADAS TCC Mi'!DA:DA))</f>
        <v/>
      </c>
      <c r="DF12" s="8" t="str">
        <f t="array" ref="DF12">IF($D12="erro",XLOOKUP($A12,'Ocorrências 2022 (TODAS)'!$A:$A,'Ocorrências 2022 (TODAS)'!DB:DB),XLOOKUP($A12,'[1]Ocorrências 2022 (USADAS TCC Mi'!$A:$A,'[1]Ocorrências 2022 (USADAS TCC Mi'!DB:DB))</f>
        <v/>
      </c>
      <c r="DG12" s="8" t="str">
        <f t="array" ref="DG12">IF($D12="erro",XLOOKUP($A12,'Ocorrências 2022 (TODAS)'!$A:$A,'Ocorrências 2022 (TODAS)'!DC:DC),XLOOKUP($A12,'[1]Ocorrências 2022 (USADAS TCC Mi'!$A:$A,'[1]Ocorrências 2022 (USADAS TCC Mi'!DC:DC))</f>
        <v>#REF!</v>
      </c>
    </row>
    <row r="13">
      <c r="A13" s="101">
        <v>167.0</v>
      </c>
      <c r="B13" s="101">
        <v>167.0</v>
      </c>
      <c r="D13" s="8" t="str">
        <f t="shared" si="1"/>
        <v>Ok</v>
      </c>
      <c r="F13" s="8" t="str">
        <f t="array" ref="F13">IF($D13="erro",XLOOKUP($A13,'Ocorrências 2022 (TODAS)'!$A:$A,'Ocorrências 2022 (TODAS)'!B:B),XLOOKUP($A13,'[1]Ocorrências 2022 (USADAS TCC Mi'!$A:$A,'[1]Ocorrências 2022 (USADAS TCC Mi'!B:B))</f>
        <v>#REF!</v>
      </c>
      <c r="G13" s="8" t="str">
        <f t="array" ref="G13">IF($D13="erro",XLOOKUP($A13,'Ocorrências 2022 (TODAS)'!$A:$A,'Ocorrências 2022 (TODAS)'!C:C),XLOOKUP($A13,'[1]Ocorrências 2022 (USADAS TCC Mi'!$A:$A,'[1]Ocorrências 2022 (USADAS TCC Mi'!C:C))</f>
        <v>#REF!</v>
      </c>
      <c r="H13" s="8" t="str">
        <f t="array" ref="H13">IF($D13="erro",XLOOKUP($A13,'Ocorrências 2022 (TODAS)'!$A:$A,'Ocorrências 2022 (TODAS)'!D:D),XLOOKUP($A13,'[1]Ocorrências 2022 (USADAS TCC Mi'!$A:$A,'[1]Ocorrências 2022 (USADAS TCC Mi'!D:D))</f>
        <v>#REF!</v>
      </c>
      <c r="I13" s="8" t="str">
        <f t="array" ref="I13">IF($D13="erro",XLOOKUP($A13,'Ocorrências 2022 (TODAS)'!$A:$A,'Ocorrências 2022 (TODAS)'!E:E),XLOOKUP($A13,'[1]Ocorrências 2022 (USADAS TCC Mi'!$A:$A,'[1]Ocorrências 2022 (USADAS TCC Mi'!E:E))</f>
        <v>#REF!</v>
      </c>
      <c r="J13" s="8" t="str">
        <f t="array" ref="J13">IF($D13="erro",XLOOKUP($A13,'Ocorrências 2022 (TODAS)'!$A:$A,'Ocorrências 2022 (TODAS)'!F:F),XLOOKUP($A13,'[1]Ocorrências 2022 (USADAS TCC Mi'!$A:$A,'[1]Ocorrências 2022 (USADAS TCC Mi'!F:F))</f>
        <v>#REF!</v>
      </c>
      <c r="K13" s="8" t="str">
        <f t="array" ref="K13">IF($D13="erro",XLOOKUP($A13,'Ocorrências 2022 (TODAS)'!$A:$A,'Ocorrências 2022 (TODAS)'!G:G),XLOOKUP($A13,'[1]Ocorrências 2022 (USADAS TCC Mi'!$A:$A,'[1]Ocorrências 2022 (USADAS TCC Mi'!G:G))</f>
        <v>#REF!</v>
      </c>
      <c r="L13" s="8" t="str">
        <f t="array" ref="L13">IF($D13="erro",XLOOKUP($A13,'Ocorrências 2022 (TODAS)'!$A:$A,'Ocorrências 2022 (TODAS)'!H:H),XLOOKUP($A13,'[1]Ocorrências 2022 (USADAS TCC Mi'!$A:$A,'[1]Ocorrências 2022 (USADAS TCC Mi'!H:H))</f>
        <v>#REF!</v>
      </c>
      <c r="M13" s="8" t="str">
        <f t="array" ref="M13">IF($D13="erro",XLOOKUP($A13,'Ocorrências 2022 (TODAS)'!$A:$A,'Ocorrências 2022 (TODAS)'!I:I),XLOOKUP($A13,'[1]Ocorrências 2022 (USADAS TCC Mi'!$A:$A,'[1]Ocorrências 2022 (USADAS TCC Mi'!I:I))</f>
        <v>#REF!</v>
      </c>
      <c r="N13" s="8" t="str">
        <f t="array" ref="N13">IF($D13="erro",XLOOKUP($A13,'Ocorrências 2022 (TODAS)'!$A:$A,'Ocorrências 2022 (TODAS)'!J:J),XLOOKUP($A13,'[1]Ocorrências 2022 (USADAS TCC Mi'!$A:$A,'[1]Ocorrências 2022 (USADAS TCC Mi'!J:J))</f>
        <v>#REF!</v>
      </c>
      <c r="O13" s="8" t="str">
        <f t="array" ref="O13">IF($D13="erro",XLOOKUP($A13,'Ocorrências 2022 (TODAS)'!$A:$A,'Ocorrências 2022 (TODAS)'!K:K),XLOOKUP($A13,'[1]Ocorrências 2022 (USADAS TCC Mi'!$A:$A,'[1]Ocorrências 2022 (USADAS TCC Mi'!K:K))</f>
        <v>#REF!</v>
      </c>
      <c r="P13" s="8" t="str">
        <f t="array" ref="P13">IF($D13="erro",XLOOKUP($A13,'Ocorrências 2022 (TODAS)'!$A:$A,'Ocorrências 2022 (TODAS)'!L:L),XLOOKUP($A13,'[1]Ocorrências 2022 (USADAS TCC Mi'!$A:$A,'[1]Ocorrências 2022 (USADAS TCC Mi'!L:L))</f>
        <v>#REF!</v>
      </c>
      <c r="Q13" s="8" t="str">
        <f t="array" ref="Q13">IF($D13="erro",XLOOKUP($A13,'Ocorrências 2022 (TODAS)'!$A:$A,'Ocorrências 2022 (TODAS)'!M:M),XLOOKUP($A13,'[1]Ocorrências 2022 (USADAS TCC Mi'!$A:$A,'[1]Ocorrências 2022 (USADAS TCC Mi'!M:M))</f>
        <v>#REF!</v>
      </c>
      <c r="R13" s="8" t="str">
        <f t="array" ref="R13">IF($D13="erro",XLOOKUP($A13,'Ocorrências 2022 (TODAS)'!$A:$A,'Ocorrências 2022 (TODAS)'!N:N),XLOOKUP($A13,'[1]Ocorrências 2022 (USADAS TCC Mi'!$A:$A,'[1]Ocorrências 2022 (USADAS TCC Mi'!N:N))</f>
        <v>#REF!</v>
      </c>
      <c r="S13" s="8" t="str">
        <f t="array" ref="S13">IF($D13="erro",XLOOKUP($A13,'Ocorrências 2022 (TODAS)'!$A:$A,'Ocorrências 2022 (TODAS)'!O:O),XLOOKUP($A13,'[1]Ocorrências 2022 (USADAS TCC Mi'!$A:$A,'[1]Ocorrências 2022 (USADAS TCC Mi'!O:O))</f>
        <v>#REF!</v>
      </c>
      <c r="T13" s="8" t="str">
        <f t="array" ref="T13">IF($D13="erro",XLOOKUP($A13,'Ocorrências 2022 (TODAS)'!$A:$A,'Ocorrências 2022 (TODAS)'!P:P),XLOOKUP($A13,'[1]Ocorrências 2022 (USADAS TCC Mi'!$A:$A,'[1]Ocorrências 2022 (USADAS TCC Mi'!P:P))</f>
        <v>#REF!</v>
      </c>
      <c r="U13" s="8" t="str">
        <f t="array" ref="U13">IF($D13="erro",XLOOKUP($A13,'Ocorrências 2022 (TODAS)'!$A:$A,'Ocorrências 2022 (TODAS)'!Q:Q),XLOOKUP($A13,'[1]Ocorrências 2022 (USADAS TCC Mi'!$A:$A,'[1]Ocorrências 2022 (USADAS TCC Mi'!Q:Q))</f>
        <v>#REF!</v>
      </c>
      <c r="V13" s="8" t="str">
        <f t="array" ref="V13">IF($D13="erro",XLOOKUP($A13,'Ocorrências 2022 (TODAS)'!$A:$A,'Ocorrências 2022 (TODAS)'!R:R),XLOOKUP($A13,'[1]Ocorrências 2022 (USADAS TCC Mi'!$A:$A,'[1]Ocorrências 2022 (USADAS TCC Mi'!R:R))</f>
        <v>#REF!</v>
      </c>
      <c r="W13" s="8" t="str">
        <f t="array" ref="W13">IF($D13="erro",XLOOKUP($A13,'Ocorrências 2022 (TODAS)'!$A:$A,'Ocorrências 2022 (TODAS)'!S:S),XLOOKUP($A13,'[1]Ocorrências 2022 (USADAS TCC Mi'!$A:$A,'[1]Ocorrências 2022 (USADAS TCC Mi'!S:S))</f>
        <v>#REF!</v>
      </c>
      <c r="X13" s="8" t="str">
        <f t="array" ref="X13">IF($D13="erro",XLOOKUP($A13,'Ocorrências 2022 (TODAS)'!$A:$A,'Ocorrências 2022 (TODAS)'!T:T),XLOOKUP($A13,'[1]Ocorrências 2022 (USADAS TCC Mi'!$A:$A,'[1]Ocorrências 2022 (USADAS TCC Mi'!T:T))</f>
        <v>#REF!</v>
      </c>
      <c r="Y13" s="8" t="str">
        <f t="array" ref="Y13">IF($D13="erro",XLOOKUP($A13,'Ocorrências 2022 (TODAS)'!$A:$A,'Ocorrências 2022 (TODAS)'!U:U),XLOOKUP($A13,'[1]Ocorrências 2022 (USADAS TCC Mi'!$A:$A,'[1]Ocorrências 2022 (USADAS TCC Mi'!U:U))</f>
        <v>#REF!</v>
      </c>
      <c r="Z13" s="162" t="str">
        <f t="array" ref="Z13">IF($D13="erro",XLOOKUP($A13,'Ocorrências 2022 (TODAS)'!$A:$A,'Ocorrências 2022 (TODAS)'!V:V),XLOOKUP($A13,'[1]Ocorrências 2022 (USADAS TCC Mi'!$A:$A,'[1]Ocorrências 2022 (USADAS TCC Mi'!V:V))</f>
        <v>#REF!</v>
      </c>
      <c r="AA13" s="162" t="str">
        <f t="array" ref="AA13">IF($D13="erro",XLOOKUP($A13,'Ocorrências 2022 (TODAS)'!$A:$A,'Ocorrências 2022 (TODAS)'!W:W),XLOOKUP($A13,'[1]Ocorrências 2022 (USADAS TCC Mi'!$A:$A,'[1]Ocorrências 2022 (USADAS TCC Mi'!W:W))</f>
        <v>#REF!</v>
      </c>
      <c r="AB13" s="8" t="str">
        <f t="array" ref="AB13">IF($D13="erro",XLOOKUP($A13,'Ocorrências 2022 (TODAS)'!$A:$A,'Ocorrências 2022 (TODAS)'!X:X),XLOOKUP($A13,'[1]Ocorrências 2022 (USADAS TCC Mi'!$A:$A,'[1]Ocorrências 2022 (USADAS TCC Mi'!X:X))</f>
        <v>#REF!</v>
      </c>
      <c r="AC13" s="8" t="str">
        <f t="array" ref="AC13">IF($D13="erro",XLOOKUP($A13,'Ocorrências 2022 (TODAS)'!$A:$A,'Ocorrências 2022 (TODAS)'!Y:Y),XLOOKUP($A13,'[1]Ocorrências 2022 (USADAS TCC Mi'!$A:$A,'[1]Ocorrências 2022 (USADAS TCC Mi'!Y:Y))</f>
        <v>#REF!</v>
      </c>
      <c r="AD13" s="8" t="str">
        <f t="array" ref="AD13">IF($D13="erro",XLOOKUP($A13,'Ocorrências 2022 (TODAS)'!$A:$A,'Ocorrências 2022 (TODAS)'!Z:Z),XLOOKUP($A13,'[1]Ocorrências 2022 (USADAS TCC Mi'!$A:$A,'[1]Ocorrências 2022 (USADAS TCC Mi'!Z:Z))</f>
        <v>#REF!</v>
      </c>
      <c r="AE13" s="8" t="str">
        <f t="array" ref="AE13">IF($D13="erro",XLOOKUP($A13,'Ocorrências 2022 (TODAS)'!$A:$A,'Ocorrências 2022 (TODAS)'!AA:AA),XLOOKUP($A13,'[1]Ocorrências 2022 (USADAS TCC Mi'!$A:$A,'[1]Ocorrências 2022 (USADAS TCC Mi'!AA:AA))</f>
        <v>#REF!</v>
      </c>
      <c r="AF13" s="8" t="str">
        <f t="array" ref="AF13">IF($D13="erro",XLOOKUP($A13,'Ocorrências 2022 (TODAS)'!$A:$A,'Ocorrências 2022 (TODAS)'!AB:AB),XLOOKUP($A13,'[1]Ocorrências 2022 (USADAS TCC Mi'!$A:$A,'[1]Ocorrências 2022 (USADAS TCC Mi'!AB:AB))</f>
        <v>#REF!</v>
      </c>
      <c r="AG13" s="8" t="str">
        <f t="array" ref="AG13">IF($D13="erro",XLOOKUP($A13,'Ocorrências 2022 (TODAS)'!$A:$A,'Ocorrências 2022 (TODAS)'!AC:AC),XLOOKUP($A13,'[1]Ocorrências 2022 (USADAS TCC Mi'!$A:$A,'[1]Ocorrências 2022 (USADAS TCC Mi'!AC:AC))</f>
        <v>#REF!</v>
      </c>
      <c r="AH13" s="8" t="str">
        <f t="array" ref="AH13">IF($D13="erro",XLOOKUP($A13,'Ocorrências 2022 (TODAS)'!$A:$A,'Ocorrências 2022 (TODAS)'!AD:AD),XLOOKUP($A13,'[1]Ocorrências 2022 (USADAS TCC Mi'!$A:$A,'[1]Ocorrências 2022 (USADAS TCC Mi'!AD:AD))</f>
        <v>#REF!</v>
      </c>
      <c r="AI13" s="8" t="str">
        <f t="array" ref="AI13">IF($D13="erro",XLOOKUP($A13,'Ocorrências 2022 (TODAS)'!$A:$A,'Ocorrências 2022 (TODAS)'!AE:AE),XLOOKUP($A13,'[1]Ocorrências 2022 (USADAS TCC Mi'!$A:$A,'[1]Ocorrências 2022 (USADAS TCC Mi'!AE:AE))</f>
        <v>#REF!</v>
      </c>
      <c r="AJ13" s="8" t="str">
        <f t="array" ref="AJ13">IF($D13="erro",XLOOKUP($A13,'Ocorrências 2022 (TODAS)'!$A:$A,'Ocorrências 2022 (TODAS)'!AF:AF),XLOOKUP($A13,'[1]Ocorrências 2022 (USADAS TCC Mi'!$A:$A,'[1]Ocorrências 2022 (USADAS TCC Mi'!AF:AF))</f>
        <v>#REF!</v>
      </c>
      <c r="AK13" s="8" t="str">
        <f t="array" ref="AK13">IF($D13="erro",XLOOKUP($A13,'Ocorrências 2022 (TODAS)'!$A:$A,'Ocorrências 2022 (TODAS)'!AG:AG),XLOOKUP($A13,'[1]Ocorrências 2022 (USADAS TCC Mi'!$A:$A,'[1]Ocorrências 2022 (USADAS TCC Mi'!AG:AG))</f>
        <v>#REF!</v>
      </c>
      <c r="AL13" s="8" t="str">
        <f t="array" ref="AL13">IF($D13="erro",XLOOKUP($A13,'Ocorrências 2022 (TODAS)'!$A:$A,'Ocorrências 2022 (TODAS)'!AH:AH),XLOOKUP($A13,'[1]Ocorrências 2022 (USADAS TCC Mi'!$A:$A,'[1]Ocorrências 2022 (USADAS TCC Mi'!AH:AH))</f>
        <v>#REF!</v>
      </c>
      <c r="AM13" s="8" t="str">
        <f t="array" ref="AM13">IF($D13="erro",XLOOKUP($A13,'Ocorrências 2022 (TODAS)'!$A:$A,'Ocorrências 2022 (TODAS)'!AI:AI),XLOOKUP($A13,'[1]Ocorrências 2022 (USADAS TCC Mi'!$A:$A,'[1]Ocorrências 2022 (USADAS TCC Mi'!AI:AI))</f>
        <v>#REF!</v>
      </c>
      <c r="AN13" s="8" t="str">
        <f t="array" ref="AN13">IF($D13="erro",XLOOKUP($A13,'Ocorrências 2022 (TODAS)'!$A:$A,'Ocorrências 2022 (TODAS)'!AJ:AJ),XLOOKUP($A13,'[1]Ocorrências 2022 (USADAS TCC Mi'!$A:$A,'[1]Ocorrências 2022 (USADAS TCC Mi'!AJ:AJ))</f>
        <v>#REF!</v>
      </c>
      <c r="AO13" s="8" t="str">
        <f t="array" ref="AO13">IF($D13="erro",XLOOKUP($A13,'Ocorrências 2022 (TODAS)'!$A:$A,'Ocorrências 2022 (TODAS)'!AK:AK),XLOOKUP($A13,'[1]Ocorrências 2022 (USADAS TCC Mi'!$A:$A,'[1]Ocorrências 2022 (USADAS TCC Mi'!AK:AK))</f>
        <v>#REF!</v>
      </c>
      <c r="AP13" s="8" t="str">
        <f t="array" ref="AP13">IF($D13="erro",XLOOKUP($A13,'Ocorrências 2022 (TODAS)'!$A:$A,'Ocorrências 2022 (TODAS)'!AL:AL),XLOOKUP($A13,'[1]Ocorrências 2022 (USADAS TCC Mi'!$A:$A,'[1]Ocorrências 2022 (USADAS TCC Mi'!AL:AL))</f>
        <v>#REF!</v>
      </c>
      <c r="AQ13" s="8" t="str">
        <f t="array" ref="AQ13">IF($D13="erro",XLOOKUP($A13,'Ocorrências 2022 (TODAS)'!$A:$A,'Ocorrências 2022 (TODAS)'!AM:AM),XLOOKUP($A13,'[1]Ocorrências 2022 (USADAS TCC Mi'!$A:$A,'[1]Ocorrências 2022 (USADAS TCC Mi'!AM:AM))</f>
        <v>#REF!</v>
      </c>
      <c r="AR13" s="8" t="str">
        <f t="array" ref="AR13">IF($D13="erro",XLOOKUP($A13,'Ocorrências 2022 (TODAS)'!$A:$A,'Ocorrências 2022 (TODAS)'!AN:AN),XLOOKUP($A13,'[1]Ocorrências 2022 (USADAS TCC Mi'!$A:$A,'[1]Ocorrências 2022 (USADAS TCC Mi'!AN:AN))</f>
        <v>#REF!</v>
      </c>
      <c r="AS13" s="8" t="str">
        <f t="array" ref="AS13">IF($D13="erro",XLOOKUP($A13,'Ocorrências 2022 (TODAS)'!$A:$A,'Ocorrências 2022 (TODAS)'!AO:AO),XLOOKUP($A13,'[1]Ocorrências 2022 (USADAS TCC Mi'!$A:$A,'[1]Ocorrências 2022 (USADAS TCC Mi'!AO:AO))</f>
        <v>#REF!</v>
      </c>
      <c r="AT13" s="8" t="str">
        <f t="array" ref="AT13">IF($D13="erro",XLOOKUP($A13,'Ocorrências 2022 (TODAS)'!$A:$A,'Ocorrências 2022 (TODAS)'!AP:AP),XLOOKUP($A13,'[1]Ocorrências 2022 (USADAS TCC Mi'!$A:$A,'[1]Ocorrências 2022 (USADAS TCC Mi'!AP:AP))</f>
        <v>#REF!</v>
      </c>
      <c r="AU13" s="8" t="str">
        <f t="array" ref="AU13">IF($D13="erro",XLOOKUP($A13,'Ocorrências 2022 (TODAS)'!$A:$A,'Ocorrências 2022 (TODAS)'!AQ:AQ),XLOOKUP($A13,'[1]Ocorrências 2022 (USADAS TCC Mi'!$A:$A,'[1]Ocorrências 2022 (USADAS TCC Mi'!AQ:AQ))</f>
        <v>#REF!</v>
      </c>
      <c r="AV13" s="8" t="str">
        <f t="array" ref="AV13">IF($D13="erro",XLOOKUP($A13,'Ocorrências 2022 (TODAS)'!$A:$A,'Ocorrências 2022 (TODAS)'!AR:AR),XLOOKUP($A13,'[1]Ocorrências 2022 (USADAS TCC Mi'!$A:$A,'[1]Ocorrências 2022 (USADAS TCC Mi'!AR:AR))</f>
        <v>#REF!</v>
      </c>
      <c r="AW13" s="8" t="str">
        <f t="array" ref="AW13">IF($D13="erro",XLOOKUP($A13,'Ocorrências 2022 (TODAS)'!$A:$A,'Ocorrências 2022 (TODAS)'!AS:AS),XLOOKUP($A13,'[1]Ocorrências 2022 (USADAS TCC Mi'!$A:$A,'[1]Ocorrências 2022 (USADAS TCC Mi'!AS:AS))</f>
        <v>#REF!</v>
      </c>
      <c r="AX13" s="8" t="str">
        <f t="array" ref="AX13">IF($D13="erro",XLOOKUP($A13,'Ocorrências 2022 (TODAS)'!$A:$A,'Ocorrências 2022 (TODAS)'!AT:AT),XLOOKUP($A13,'[1]Ocorrências 2022 (USADAS TCC Mi'!$A:$A,'[1]Ocorrências 2022 (USADAS TCC Mi'!AT:AT))</f>
        <v>#REF!</v>
      </c>
      <c r="AY13" s="8" t="str">
        <f t="array" ref="AY13">IF($D13="erro",XLOOKUP($A13,'Ocorrências 2022 (TODAS)'!$A:$A,'Ocorrências 2022 (TODAS)'!AU:AU),XLOOKUP($A13,'[1]Ocorrências 2022 (USADAS TCC Mi'!$A:$A,'[1]Ocorrências 2022 (USADAS TCC Mi'!AU:AU))</f>
        <v>#REF!</v>
      </c>
      <c r="AZ13" s="8" t="str">
        <f t="array" ref="AZ13">IF($D13="erro",XLOOKUP($A13,'Ocorrências 2022 (TODAS)'!$A:$A,'Ocorrências 2022 (TODAS)'!AV:AV),XLOOKUP($A13,'[1]Ocorrências 2022 (USADAS TCC Mi'!$A:$A,'[1]Ocorrências 2022 (USADAS TCC Mi'!AV:AV))</f>
        <v>#REF!</v>
      </c>
      <c r="BA13" s="8" t="str">
        <f t="array" ref="BA13">IF($D13="erro",XLOOKUP($A13,'Ocorrências 2022 (TODAS)'!$A:$A,'Ocorrências 2022 (TODAS)'!AW:AW),XLOOKUP($A13,'[1]Ocorrências 2022 (USADAS TCC Mi'!$A:$A,'[1]Ocorrências 2022 (USADAS TCC Mi'!AW:AW))</f>
        <v>#REF!</v>
      </c>
      <c r="BB13" s="8" t="str">
        <f t="array" ref="BB13">IF($D13="erro",XLOOKUP($A13,'Ocorrências 2022 (TODAS)'!$A:$A,'Ocorrências 2022 (TODAS)'!AX:AX),XLOOKUP($A13,'[1]Ocorrências 2022 (USADAS TCC Mi'!$A:$A,'[1]Ocorrências 2022 (USADAS TCC Mi'!AX:AX))</f>
        <v>#REF!</v>
      </c>
      <c r="BC13" s="8" t="str">
        <f t="array" ref="BC13">IF($D13="erro",XLOOKUP($A13,'Ocorrências 2022 (TODAS)'!$A:$A,'Ocorrências 2022 (TODAS)'!AY:AY),XLOOKUP($A13,'[1]Ocorrências 2022 (USADAS TCC Mi'!$A:$A,'[1]Ocorrências 2022 (USADAS TCC Mi'!AY:AY))</f>
        <v>#REF!</v>
      </c>
      <c r="BD13" s="8" t="str">
        <f t="array" ref="BD13">IF($D13="erro",XLOOKUP($A13,'Ocorrências 2022 (TODAS)'!$A:$A,'Ocorrências 2022 (TODAS)'!AZ:AZ),XLOOKUP($A13,'[1]Ocorrências 2022 (USADAS TCC Mi'!$A:$A,'[1]Ocorrências 2022 (USADAS TCC Mi'!AZ:AZ))</f>
        <v>#REF!</v>
      </c>
      <c r="BE13" s="8" t="str">
        <f t="array" ref="BE13">IF($D13="erro",XLOOKUP($A13,'Ocorrências 2022 (TODAS)'!$A:$A,'Ocorrências 2022 (TODAS)'!BA:BA),XLOOKUP($A13,'[1]Ocorrências 2022 (USADAS TCC Mi'!$A:$A,'[1]Ocorrências 2022 (USADAS TCC Mi'!BA:BA))</f>
        <v>#REF!</v>
      </c>
      <c r="BF13" s="8" t="str">
        <f t="array" ref="BF13">IF($D13="erro",XLOOKUP($A13,'Ocorrências 2022 (TODAS)'!$A:$A,'Ocorrências 2022 (TODAS)'!BB:BB),XLOOKUP($A13,'[1]Ocorrências 2022 (USADAS TCC Mi'!$A:$A,'[1]Ocorrências 2022 (USADAS TCC Mi'!BB:BB))</f>
        <v>#REF!</v>
      </c>
      <c r="BG13" s="8" t="str">
        <f t="array" ref="BG13">IF($D13="erro",XLOOKUP($A13,'Ocorrências 2022 (TODAS)'!$A:$A,'Ocorrências 2022 (TODAS)'!BC:BC),XLOOKUP($A13,'[1]Ocorrências 2022 (USADAS TCC Mi'!$A:$A,'[1]Ocorrências 2022 (USADAS TCC Mi'!BC:BC))</f>
        <v>#REF!</v>
      </c>
      <c r="BH13" s="8" t="str">
        <f t="array" ref="BH13">IF($D13="erro",XLOOKUP($A13,'Ocorrências 2022 (TODAS)'!$A:$A,'Ocorrências 2022 (TODAS)'!BD:BD),XLOOKUP($A13,'[1]Ocorrências 2022 (USADAS TCC Mi'!$A:$A,'[1]Ocorrências 2022 (USADAS TCC Mi'!BD:BD))</f>
        <v>#REF!</v>
      </c>
      <c r="BI13" s="8" t="str">
        <f t="array" ref="BI13">IF($D13="erro",XLOOKUP($A13,'Ocorrências 2022 (TODAS)'!$A:$A,'Ocorrências 2022 (TODAS)'!BE:BE),XLOOKUP($A13,'[1]Ocorrências 2022 (USADAS TCC Mi'!$A:$A,'[1]Ocorrências 2022 (USADAS TCC Mi'!BE:BE))</f>
        <v>#REF!</v>
      </c>
      <c r="BJ13" s="8" t="str">
        <f t="array" ref="BJ13">IF($D13="erro",XLOOKUP($A13,'Ocorrências 2022 (TODAS)'!$A:$A,'Ocorrências 2022 (TODAS)'!BF:BF),XLOOKUP($A13,'[1]Ocorrências 2022 (USADAS TCC Mi'!$A:$A,'[1]Ocorrências 2022 (USADAS TCC Mi'!BF:BF))</f>
        <v>#REF!</v>
      </c>
      <c r="BK13" s="8" t="str">
        <f t="array" ref="BK13">IF($D13="erro",XLOOKUP($A13,'Ocorrências 2022 (TODAS)'!$A:$A,'Ocorrências 2022 (TODAS)'!BG:BG),XLOOKUP($A13,'[1]Ocorrências 2022 (USADAS TCC Mi'!$A:$A,'[1]Ocorrências 2022 (USADAS TCC Mi'!BG:BG))</f>
        <v>#REF!</v>
      </c>
      <c r="BL13" s="8" t="str">
        <f t="array" ref="BL13">IF($D13="erro",XLOOKUP($A13,'Ocorrências 2022 (TODAS)'!$A:$A,'Ocorrências 2022 (TODAS)'!BH:BH),XLOOKUP($A13,'[1]Ocorrências 2022 (USADAS TCC Mi'!$A:$A,'[1]Ocorrências 2022 (USADAS TCC Mi'!BH:BH))</f>
        <v>#REF!</v>
      </c>
      <c r="BM13" s="8" t="str">
        <f t="array" ref="BM13">IF($D13="erro",XLOOKUP($A13,'Ocorrências 2022 (TODAS)'!$A:$A,'Ocorrências 2022 (TODAS)'!BI:BI),XLOOKUP($A13,'[1]Ocorrências 2022 (USADAS TCC Mi'!$A:$A,'[1]Ocorrências 2022 (USADAS TCC Mi'!BI:BI))</f>
        <v>#REF!</v>
      </c>
      <c r="BN13" s="8" t="str">
        <f t="array" ref="BN13">IF($D13="erro",XLOOKUP($A13,'Ocorrências 2022 (TODAS)'!$A:$A,'Ocorrências 2022 (TODAS)'!BJ:BJ),XLOOKUP($A13,'[1]Ocorrências 2022 (USADAS TCC Mi'!$A:$A,'[1]Ocorrências 2022 (USADAS TCC Mi'!BJ:BJ))</f>
        <v>#REF!</v>
      </c>
      <c r="BO13" s="8" t="str">
        <f t="array" ref="BO13">IF($D13="erro",XLOOKUP($A13,'Ocorrências 2022 (TODAS)'!$A:$A,'Ocorrências 2022 (TODAS)'!BK:BK),XLOOKUP($A13,'[1]Ocorrências 2022 (USADAS TCC Mi'!$A:$A,'[1]Ocorrências 2022 (USADAS TCC Mi'!BK:BK))</f>
        <v>#REF!</v>
      </c>
      <c r="BP13" s="8" t="str">
        <f t="array" ref="BP13">IF($D13="erro",XLOOKUP($A13,'Ocorrências 2022 (TODAS)'!$A:$A,'Ocorrências 2022 (TODAS)'!BL:BL),XLOOKUP($A13,'[1]Ocorrências 2022 (USADAS TCC Mi'!$A:$A,'[1]Ocorrências 2022 (USADAS TCC Mi'!BL:BL))</f>
        <v>#REF!</v>
      </c>
      <c r="BQ13" s="8" t="str">
        <f t="array" ref="BQ13">IF($D13="erro",XLOOKUP($A13,'Ocorrências 2022 (TODAS)'!$A:$A,'Ocorrências 2022 (TODAS)'!BM:BM),XLOOKUP($A13,'[1]Ocorrências 2022 (USADAS TCC Mi'!$A:$A,'[1]Ocorrências 2022 (USADAS TCC Mi'!BM:BM))</f>
        <v>#REF!</v>
      </c>
      <c r="BR13" s="8" t="str">
        <f t="array" ref="BR13">IF($D13="erro",XLOOKUP($A13,'Ocorrências 2022 (TODAS)'!$A:$A,'Ocorrências 2022 (TODAS)'!BN:BN),XLOOKUP($A13,'[1]Ocorrências 2022 (USADAS TCC Mi'!$A:$A,'[1]Ocorrências 2022 (USADAS TCC Mi'!BN:BN))</f>
        <v>#REF!</v>
      </c>
      <c r="BS13" s="8" t="str">
        <f t="array" ref="BS13">IF($D13="erro",XLOOKUP($A13,'Ocorrências 2022 (TODAS)'!$A:$A,'Ocorrências 2022 (TODAS)'!BO:BO),XLOOKUP($A13,'[1]Ocorrências 2022 (USADAS TCC Mi'!$A:$A,'[1]Ocorrências 2022 (USADAS TCC Mi'!BO:BO))</f>
        <v>#REF!</v>
      </c>
      <c r="BT13" s="8" t="str">
        <f t="array" ref="BT13">IF($D13="erro",XLOOKUP($A13,'Ocorrências 2022 (TODAS)'!$A:$A,'Ocorrências 2022 (TODAS)'!BP:BP),XLOOKUP($A13,'[1]Ocorrências 2022 (USADAS TCC Mi'!$A:$A,'[1]Ocorrências 2022 (USADAS TCC Mi'!BP:BP))</f>
        <v>#REF!</v>
      </c>
      <c r="BU13" s="8" t="str">
        <f t="array" ref="BU13">IF($D13="erro",XLOOKUP($A13,'Ocorrências 2022 (TODAS)'!$A:$A,'Ocorrências 2022 (TODAS)'!BQ:BQ),XLOOKUP($A13,'[1]Ocorrências 2022 (USADAS TCC Mi'!$A:$A,'[1]Ocorrências 2022 (USADAS TCC Mi'!BQ:BQ))</f>
        <v>#REF!</v>
      </c>
      <c r="BV13" s="8" t="str">
        <f t="array" ref="BV13">IF($D13="erro",XLOOKUP($A13,'Ocorrências 2022 (TODAS)'!$A:$A,'Ocorrências 2022 (TODAS)'!BR:BR),XLOOKUP($A13,'[1]Ocorrências 2022 (USADAS TCC Mi'!$A:$A,'[1]Ocorrências 2022 (USADAS TCC Mi'!BR:BR))</f>
        <v>#REF!</v>
      </c>
      <c r="BW13" s="8" t="str">
        <f t="array" ref="BW13">IF($D13="erro",XLOOKUP($A13,'Ocorrências 2022 (TODAS)'!$A:$A,'Ocorrências 2022 (TODAS)'!BS:BS),XLOOKUP($A13,'[1]Ocorrências 2022 (USADAS TCC Mi'!$A:$A,'[1]Ocorrências 2022 (USADAS TCC Mi'!BS:BS))</f>
        <v>#REF!</v>
      </c>
      <c r="BX13" s="8" t="str">
        <f t="array" ref="BX13">IF($D13="erro",XLOOKUP($A13,'Ocorrências 2022 (TODAS)'!$A:$A,'Ocorrências 2022 (TODAS)'!BT:BT),XLOOKUP($A13,'[1]Ocorrências 2022 (USADAS TCC Mi'!$A:$A,'[1]Ocorrências 2022 (USADAS TCC Mi'!BT:BT))</f>
        <v>#REF!</v>
      </c>
      <c r="BY13" s="8" t="str">
        <f t="array" ref="BY13">IF($D13="erro",XLOOKUP($A13,'Ocorrências 2022 (TODAS)'!$A:$A,'Ocorrências 2022 (TODAS)'!BU:BU),XLOOKUP($A13,'[1]Ocorrências 2022 (USADAS TCC Mi'!$A:$A,'[1]Ocorrências 2022 (USADAS TCC Mi'!BU:BU))</f>
        <v>#REF!</v>
      </c>
      <c r="BZ13" s="8" t="str">
        <f t="array" ref="BZ13">IF($D13="erro",XLOOKUP($A13,'Ocorrências 2022 (TODAS)'!$A:$A,'Ocorrências 2022 (TODAS)'!BV:BV),XLOOKUP($A13,'[1]Ocorrências 2022 (USADAS TCC Mi'!$A:$A,'[1]Ocorrências 2022 (USADAS TCC Mi'!BV:BV))</f>
        <v>#REF!</v>
      </c>
      <c r="CA13" s="8" t="str">
        <f t="array" ref="CA13">IF($D13="erro",XLOOKUP($A13,'Ocorrências 2022 (TODAS)'!$A:$A,'Ocorrências 2022 (TODAS)'!BW:BW),XLOOKUP($A13,'[1]Ocorrências 2022 (USADAS TCC Mi'!$A:$A,'[1]Ocorrências 2022 (USADAS TCC Mi'!BW:BW))</f>
        <v>#REF!</v>
      </c>
      <c r="CB13" s="8" t="str">
        <f t="array" ref="CB13">IF($D13="erro",XLOOKUP($A13,'Ocorrências 2022 (TODAS)'!$A:$A,'Ocorrências 2022 (TODAS)'!BX:BX),XLOOKUP($A13,'[1]Ocorrências 2022 (USADAS TCC Mi'!$A:$A,'[1]Ocorrências 2022 (USADAS TCC Mi'!BX:BX))</f>
        <v>#REF!</v>
      </c>
      <c r="CC13" s="8" t="str">
        <f t="array" ref="CC13">IF($D13="erro",XLOOKUP($A13,'Ocorrências 2022 (TODAS)'!$A:$A,'Ocorrências 2022 (TODAS)'!BY:BY),XLOOKUP($A13,'[1]Ocorrências 2022 (USADAS TCC Mi'!$A:$A,'[1]Ocorrências 2022 (USADAS TCC Mi'!BY:BY))</f>
        <v>#REF!</v>
      </c>
      <c r="CD13" s="8" t="str">
        <f t="array" ref="CD13">IF($D13="erro",XLOOKUP($A13,'Ocorrências 2022 (TODAS)'!$A:$A,'Ocorrências 2022 (TODAS)'!BZ:BZ),XLOOKUP($A13,'[1]Ocorrências 2022 (USADAS TCC Mi'!$A:$A,'[1]Ocorrências 2022 (USADAS TCC Mi'!BZ:BZ))</f>
        <v>#REF!</v>
      </c>
      <c r="CE13" s="8" t="str">
        <f t="array" ref="CE13">IF($D13="erro",XLOOKUP($A13,'Ocorrências 2022 (TODAS)'!$A:$A,'Ocorrências 2022 (TODAS)'!CA:CA),XLOOKUP($A13,'[1]Ocorrências 2022 (USADAS TCC Mi'!$A:$A,'[1]Ocorrências 2022 (USADAS TCC Mi'!CA:CA))</f>
        <v>#REF!</v>
      </c>
      <c r="CF13" s="8" t="str">
        <f t="array" ref="CF13">IF($D13="erro",XLOOKUP($A13,'Ocorrências 2022 (TODAS)'!$A:$A,'Ocorrências 2022 (TODAS)'!CB:CB),XLOOKUP($A13,'[1]Ocorrências 2022 (USADAS TCC Mi'!$A:$A,'[1]Ocorrências 2022 (USADAS TCC Mi'!CB:CB))</f>
        <v>#REF!</v>
      </c>
      <c r="CG13" s="8" t="str">
        <f t="array" ref="CG13">IF($D13="erro",XLOOKUP($A13,'Ocorrências 2022 (TODAS)'!$A:$A,'Ocorrências 2022 (TODAS)'!CC:CC),XLOOKUP($A13,'[1]Ocorrências 2022 (USADAS TCC Mi'!$A:$A,'[1]Ocorrências 2022 (USADAS TCC Mi'!CC:CC))</f>
        <v>#REF!</v>
      </c>
      <c r="CH13" s="8" t="str">
        <f t="array" ref="CH13">IF($D13="erro",XLOOKUP($A13,'Ocorrências 2022 (TODAS)'!$A:$A,'Ocorrências 2022 (TODAS)'!CD:CD),XLOOKUP($A13,'[1]Ocorrências 2022 (USADAS TCC Mi'!$A:$A,'[1]Ocorrências 2022 (USADAS TCC Mi'!CD:CD))</f>
        <v>#REF!</v>
      </c>
      <c r="CI13" s="8" t="str">
        <f t="array" ref="CI13">IF($D13="erro",XLOOKUP($A13,'Ocorrências 2022 (TODAS)'!$A:$A,'Ocorrências 2022 (TODAS)'!CE:CE),XLOOKUP($A13,'[1]Ocorrências 2022 (USADAS TCC Mi'!$A:$A,'[1]Ocorrências 2022 (USADAS TCC Mi'!CE:CE))</f>
        <v>#REF!</v>
      </c>
      <c r="CJ13" s="8" t="str">
        <f t="array" ref="CJ13">IF($D13="erro",XLOOKUP($A13,'Ocorrências 2022 (TODAS)'!$A:$A,'Ocorrências 2022 (TODAS)'!CF:CF),XLOOKUP($A13,'[1]Ocorrências 2022 (USADAS TCC Mi'!$A:$A,'[1]Ocorrências 2022 (USADAS TCC Mi'!CF:CF))</f>
        <v>#REF!</v>
      </c>
      <c r="CK13" s="8" t="str">
        <f t="array" ref="CK13">IF($D13="erro",XLOOKUP($A13,'Ocorrências 2022 (TODAS)'!$A:$A,'Ocorrências 2022 (TODAS)'!CG:CG),XLOOKUP($A13,'[1]Ocorrências 2022 (USADAS TCC Mi'!$A:$A,'[1]Ocorrências 2022 (USADAS TCC Mi'!CG:CG))</f>
        <v>#REF!</v>
      </c>
      <c r="CL13" s="163" t="str">
        <f t="array" ref="CL13">IF($D13="erro",XLOOKUP($A13,'Ocorrências 2022 (TODAS)'!$A:$A,'Ocorrências 2022 (TODAS)'!CH:CH),XLOOKUP($A13,'[1]Ocorrências 2022 (USADAS TCC Mi'!$A:$A,'[1]Ocorrências 2022 (USADAS TCC Mi'!CH:CH))</f>
        <v>#REF!</v>
      </c>
      <c r="CM13" s="8" t="str">
        <f t="array" ref="CM13">IF($D13="erro",XLOOKUP($A13,'Ocorrências 2022 (TODAS)'!$A:$A,'Ocorrências 2022 (TODAS)'!CI:CI),XLOOKUP($A13,'[1]Ocorrências 2022 (USADAS TCC Mi'!$A:$A,'[1]Ocorrências 2022 (USADAS TCC Mi'!CI:CI))</f>
        <v>#REF!</v>
      </c>
      <c r="CN13" s="8" t="str">
        <f t="array" ref="CN13">IF($D13="erro",XLOOKUP($A13,'Ocorrências 2022 (TODAS)'!$A:$A,'Ocorrências 2022 (TODAS)'!CJ:CJ),XLOOKUP($A13,'[1]Ocorrências 2022 (USADAS TCC Mi'!$A:$A,'[1]Ocorrências 2022 (USADAS TCC Mi'!CJ:CJ))</f>
        <v>#REF!</v>
      </c>
      <c r="CO13" s="8" t="str">
        <f t="array" ref="CO13">IF($D13="erro",XLOOKUP($A13,'Ocorrências 2022 (TODAS)'!$A:$A,'Ocorrências 2022 (TODAS)'!CK:CK),XLOOKUP($A13,'[1]Ocorrências 2022 (USADAS TCC Mi'!$A:$A,'[1]Ocorrências 2022 (USADAS TCC Mi'!CK:CK))</f>
        <v>#REF!</v>
      </c>
      <c r="CP13" s="8" t="str">
        <f t="array" ref="CP13">IF($D13="erro",XLOOKUP($A13,'Ocorrências 2022 (TODAS)'!$A:$A,'Ocorrências 2022 (TODAS)'!CL:CL),XLOOKUP($A13,'[1]Ocorrências 2022 (USADAS TCC Mi'!$A:$A,'[1]Ocorrências 2022 (USADAS TCC Mi'!CL:CL))</f>
        <v>#REF!</v>
      </c>
      <c r="CQ13" s="8" t="str">
        <f t="array" ref="CQ13">IF($D13="erro",XLOOKUP($A13,'Ocorrências 2022 (TODAS)'!$A:$A,'Ocorrências 2022 (TODAS)'!CM:CM),XLOOKUP($A13,'[1]Ocorrências 2022 (USADAS TCC Mi'!$A:$A,'[1]Ocorrências 2022 (USADAS TCC Mi'!CM:CM))</f>
        <v>#REF!</v>
      </c>
      <c r="CR13" s="8" t="str">
        <f t="array" ref="CR13">IF($D13="erro",XLOOKUP($A13,'Ocorrências 2022 (TODAS)'!$A:$A,'Ocorrências 2022 (TODAS)'!CN:CN),XLOOKUP($A13,'[1]Ocorrências 2022 (USADAS TCC Mi'!$A:$A,'[1]Ocorrências 2022 (USADAS TCC Mi'!CN:CN))</f>
        <v>#REF!</v>
      </c>
      <c r="CS13" s="8" t="str">
        <f t="array" ref="CS13">IF($D13="erro",XLOOKUP($A13,'Ocorrências 2022 (TODAS)'!$A:$A,'Ocorrências 2022 (TODAS)'!CO:CO),XLOOKUP($A13,'[1]Ocorrências 2022 (USADAS TCC Mi'!$A:$A,'[1]Ocorrências 2022 (USADAS TCC Mi'!CO:CO))</f>
        <v>#REF!</v>
      </c>
      <c r="CT13" s="8" t="str">
        <f t="array" ref="CT13">IF($D13="erro",XLOOKUP($A13,'Ocorrências 2022 (TODAS)'!$A:$A,'Ocorrências 2022 (TODAS)'!CP:CP),XLOOKUP($A13,'[1]Ocorrências 2022 (USADAS TCC Mi'!$A:$A,'[1]Ocorrências 2022 (USADAS TCC Mi'!CP:CP))</f>
        <v>#REF!</v>
      </c>
      <c r="CU13" s="8" t="str">
        <f t="array" ref="CU13">IF($D13="erro",XLOOKUP($A13,'Ocorrências 2022 (TODAS)'!$A:$A,'Ocorrências 2022 (TODAS)'!CQ:CQ),XLOOKUP($A13,'[1]Ocorrências 2022 (USADAS TCC Mi'!$A:$A,'[1]Ocorrências 2022 (USADAS TCC Mi'!CQ:CQ))</f>
        <v>#REF!</v>
      </c>
      <c r="CV13" s="8" t="str">
        <f t="array" ref="CV13">IF($D13="erro",XLOOKUP($A13,'Ocorrências 2022 (TODAS)'!$A:$A,'Ocorrências 2022 (TODAS)'!CR:CR),XLOOKUP($A13,'[1]Ocorrências 2022 (USADAS TCC Mi'!$A:$A,'[1]Ocorrências 2022 (USADAS TCC Mi'!CR:CR))</f>
        <v>#REF!</v>
      </c>
      <c r="CW13" s="8" t="str">
        <f t="array" ref="CW13">IF($D13="erro",XLOOKUP($A13,'Ocorrências 2022 (TODAS)'!$A:$A,'Ocorrências 2022 (TODAS)'!CS:CS),XLOOKUP($A13,'[1]Ocorrências 2022 (USADAS TCC Mi'!$A:$A,'[1]Ocorrências 2022 (USADAS TCC Mi'!CS:CS))</f>
        <v>#REF!</v>
      </c>
      <c r="CX13" s="8" t="str">
        <f t="array" ref="CX13">IF($D13="erro",XLOOKUP($A13,'Ocorrências 2022 (TODAS)'!$A:$A,'Ocorrências 2022 (TODAS)'!CT:CT),XLOOKUP($A13,'[1]Ocorrências 2022 (USADAS TCC Mi'!$A:$A,'[1]Ocorrências 2022 (USADAS TCC Mi'!CT:CT))</f>
        <v>#REF!</v>
      </c>
      <c r="CY13" s="8" t="str">
        <f t="array" ref="CY13">IF($D13="erro",XLOOKUP($A13,'Ocorrências 2022 (TODAS)'!$A:$A,'Ocorrências 2022 (TODAS)'!CU:CU),XLOOKUP($A13,'[1]Ocorrências 2022 (USADAS TCC Mi'!$A:$A,'[1]Ocorrências 2022 (USADAS TCC Mi'!CU:CU))</f>
        <v>#REF!</v>
      </c>
      <c r="CZ13" s="8" t="str">
        <f t="array" ref="CZ13">IF($D13="erro",XLOOKUP($A13,'Ocorrências 2022 (TODAS)'!$A:$A,'Ocorrências 2022 (TODAS)'!CV:CV),XLOOKUP($A13,'[1]Ocorrências 2022 (USADAS TCC Mi'!$A:$A,'[1]Ocorrências 2022 (USADAS TCC Mi'!CV:CV))</f>
        <v>#REF!</v>
      </c>
      <c r="DA13" s="8" t="str">
        <f t="array" ref="DA13">IF($D13="erro",XLOOKUP($A13,'Ocorrências 2022 (TODAS)'!$A:$A,'Ocorrências 2022 (TODAS)'!CW:CW),XLOOKUP($A13,'[1]Ocorrências 2022 (USADAS TCC Mi'!$A:$A,'[1]Ocorrências 2022 (USADAS TCC Mi'!CW:CW))</f>
        <v>#REF!</v>
      </c>
      <c r="DB13" s="8" t="str">
        <f t="array" ref="DB13">IF($D13="erro",XLOOKUP($A13,'Ocorrências 2022 (TODAS)'!$A:$A,'Ocorrências 2022 (TODAS)'!CX:CX),XLOOKUP($A13,'[1]Ocorrências 2022 (USADAS TCC Mi'!$A:$A,'[1]Ocorrências 2022 (USADAS TCC Mi'!CX:CX))</f>
        <v>#REF!</v>
      </c>
      <c r="DC13" s="8" t="str">
        <f t="array" ref="DC13">IF($D13="erro",XLOOKUP($A13,'Ocorrências 2022 (TODAS)'!$A:$A,'Ocorrências 2022 (TODAS)'!CY:CY),XLOOKUP($A13,'[1]Ocorrências 2022 (USADAS TCC Mi'!$A:$A,'[1]Ocorrências 2022 (USADAS TCC Mi'!CY:CY))</f>
        <v>#REF!</v>
      </c>
      <c r="DD13" s="8" t="str">
        <f t="array" ref="DD13">IF($D13="erro",XLOOKUP($A13,'Ocorrências 2022 (TODAS)'!$A:$A,'Ocorrências 2022 (TODAS)'!CZ:CZ),XLOOKUP($A13,'[1]Ocorrências 2022 (USADAS TCC Mi'!$A:$A,'[1]Ocorrências 2022 (USADAS TCC Mi'!CZ:CZ))</f>
        <v>#REF!</v>
      </c>
      <c r="DE13" s="8" t="str">
        <f t="array" ref="DE13">IF($D13="erro",XLOOKUP($A13,'Ocorrências 2022 (TODAS)'!$A:$A,'Ocorrências 2022 (TODAS)'!DA:DA),XLOOKUP($A13,'[1]Ocorrências 2022 (USADAS TCC Mi'!$A:$A,'[1]Ocorrências 2022 (USADAS TCC Mi'!DA:DA))</f>
        <v>#REF!</v>
      </c>
      <c r="DF13" s="8" t="str">
        <f t="array" ref="DF13">IF($D13="erro",XLOOKUP($A13,'Ocorrências 2022 (TODAS)'!$A:$A,'Ocorrências 2022 (TODAS)'!DB:DB),XLOOKUP($A13,'[1]Ocorrências 2022 (USADAS TCC Mi'!$A:$A,'[1]Ocorrências 2022 (USADAS TCC Mi'!DB:DB))</f>
        <v>#REF!</v>
      </c>
      <c r="DG13" s="8" t="str">
        <f t="array" ref="DG13">IF($D13="erro",XLOOKUP($A13,'Ocorrências 2022 (TODAS)'!$A:$A,'Ocorrências 2022 (TODAS)'!DC:DC),XLOOKUP($A13,'[1]Ocorrências 2022 (USADAS TCC Mi'!$A:$A,'[1]Ocorrências 2022 (USADAS TCC Mi'!DC:DC))</f>
        <v>#REF!</v>
      </c>
    </row>
    <row r="14">
      <c r="A14" s="101">
        <v>185.0</v>
      </c>
      <c r="B14" s="101">
        <v>185.0</v>
      </c>
      <c r="D14" s="8" t="str">
        <f t="shared" si="1"/>
        <v>Ok</v>
      </c>
      <c r="F14" s="8" t="str">
        <f t="array" ref="F14">IF($D14="erro",XLOOKUP($A14,'Ocorrências 2022 (TODAS)'!$A:$A,'Ocorrências 2022 (TODAS)'!B:B),XLOOKUP($A14,'[1]Ocorrências 2022 (USADAS TCC Mi'!$A:$A,'[1]Ocorrências 2022 (USADAS TCC Mi'!B:B))</f>
        <v>#REF!</v>
      </c>
      <c r="G14" s="8" t="str">
        <f t="array" ref="G14">IF($D14="erro",XLOOKUP($A14,'Ocorrências 2022 (TODAS)'!$A:$A,'Ocorrências 2022 (TODAS)'!C:C),XLOOKUP($A14,'[1]Ocorrências 2022 (USADAS TCC Mi'!$A:$A,'[1]Ocorrências 2022 (USADAS TCC Mi'!C:C))</f>
        <v>#REF!</v>
      </c>
      <c r="H14" s="8" t="str">
        <f t="array" ref="H14">IF($D14="erro",XLOOKUP($A14,'Ocorrências 2022 (TODAS)'!$A:$A,'Ocorrências 2022 (TODAS)'!D:D),XLOOKUP($A14,'[1]Ocorrências 2022 (USADAS TCC Mi'!$A:$A,'[1]Ocorrências 2022 (USADAS TCC Mi'!D:D))</f>
        <v>#REF!</v>
      </c>
      <c r="I14" s="8" t="str">
        <f t="array" ref="I14">IF($D14="erro",XLOOKUP($A14,'Ocorrências 2022 (TODAS)'!$A:$A,'Ocorrências 2022 (TODAS)'!E:E),XLOOKUP($A14,'[1]Ocorrências 2022 (USADAS TCC Mi'!$A:$A,'[1]Ocorrências 2022 (USADAS TCC Mi'!E:E))</f>
        <v>#REF!</v>
      </c>
      <c r="J14" s="8" t="str">
        <f t="array" ref="J14">IF($D14="erro",XLOOKUP($A14,'Ocorrências 2022 (TODAS)'!$A:$A,'Ocorrências 2022 (TODAS)'!F:F),XLOOKUP($A14,'[1]Ocorrências 2022 (USADAS TCC Mi'!$A:$A,'[1]Ocorrências 2022 (USADAS TCC Mi'!F:F))</f>
        <v>#REF!</v>
      </c>
      <c r="K14" s="8" t="str">
        <f t="array" ref="K14">IF($D14="erro",XLOOKUP($A14,'Ocorrências 2022 (TODAS)'!$A:$A,'Ocorrências 2022 (TODAS)'!G:G),XLOOKUP($A14,'[1]Ocorrências 2022 (USADAS TCC Mi'!$A:$A,'[1]Ocorrências 2022 (USADAS TCC Mi'!G:G))</f>
        <v>#REF!</v>
      </c>
      <c r="L14" s="8" t="str">
        <f t="array" ref="L14">IF($D14="erro",XLOOKUP($A14,'Ocorrências 2022 (TODAS)'!$A:$A,'Ocorrências 2022 (TODAS)'!H:H),XLOOKUP($A14,'[1]Ocorrências 2022 (USADAS TCC Mi'!$A:$A,'[1]Ocorrências 2022 (USADAS TCC Mi'!H:H))</f>
        <v>#REF!</v>
      </c>
      <c r="M14" s="8" t="str">
        <f t="array" ref="M14">IF($D14="erro",XLOOKUP($A14,'Ocorrências 2022 (TODAS)'!$A:$A,'Ocorrências 2022 (TODAS)'!I:I),XLOOKUP($A14,'[1]Ocorrências 2022 (USADAS TCC Mi'!$A:$A,'[1]Ocorrências 2022 (USADAS TCC Mi'!I:I))</f>
        <v>#REF!</v>
      </c>
      <c r="N14" s="8" t="str">
        <f t="array" ref="N14">IF($D14="erro",XLOOKUP($A14,'Ocorrências 2022 (TODAS)'!$A:$A,'Ocorrências 2022 (TODAS)'!J:J),XLOOKUP($A14,'[1]Ocorrências 2022 (USADAS TCC Mi'!$A:$A,'[1]Ocorrências 2022 (USADAS TCC Mi'!J:J))</f>
        <v>#REF!</v>
      </c>
      <c r="O14" s="8" t="str">
        <f t="array" ref="O14">IF($D14="erro",XLOOKUP($A14,'Ocorrências 2022 (TODAS)'!$A:$A,'Ocorrências 2022 (TODAS)'!K:K),XLOOKUP($A14,'[1]Ocorrências 2022 (USADAS TCC Mi'!$A:$A,'[1]Ocorrências 2022 (USADAS TCC Mi'!K:K))</f>
        <v>#REF!</v>
      </c>
      <c r="P14" s="8" t="str">
        <f t="array" ref="P14">IF($D14="erro",XLOOKUP($A14,'Ocorrências 2022 (TODAS)'!$A:$A,'Ocorrências 2022 (TODAS)'!L:L),XLOOKUP($A14,'[1]Ocorrências 2022 (USADAS TCC Mi'!$A:$A,'[1]Ocorrências 2022 (USADAS TCC Mi'!L:L))</f>
        <v>#REF!</v>
      </c>
      <c r="Q14" s="8" t="str">
        <f t="array" ref="Q14">IF($D14="erro",XLOOKUP($A14,'Ocorrências 2022 (TODAS)'!$A:$A,'Ocorrências 2022 (TODAS)'!M:M),XLOOKUP($A14,'[1]Ocorrências 2022 (USADAS TCC Mi'!$A:$A,'[1]Ocorrências 2022 (USADAS TCC Mi'!M:M))</f>
        <v>#REF!</v>
      </c>
      <c r="R14" s="8" t="str">
        <f t="array" ref="R14">IF($D14="erro",XLOOKUP($A14,'Ocorrências 2022 (TODAS)'!$A:$A,'Ocorrências 2022 (TODAS)'!N:N),XLOOKUP($A14,'[1]Ocorrências 2022 (USADAS TCC Mi'!$A:$A,'[1]Ocorrências 2022 (USADAS TCC Mi'!N:N))</f>
        <v>#REF!</v>
      </c>
      <c r="S14" s="8" t="str">
        <f t="array" ref="S14">IF($D14="erro",XLOOKUP($A14,'Ocorrências 2022 (TODAS)'!$A:$A,'Ocorrências 2022 (TODAS)'!O:O),XLOOKUP($A14,'[1]Ocorrências 2022 (USADAS TCC Mi'!$A:$A,'[1]Ocorrências 2022 (USADAS TCC Mi'!O:O))</f>
        <v>#REF!</v>
      </c>
      <c r="T14" s="8" t="str">
        <f t="array" ref="T14">IF($D14="erro",XLOOKUP($A14,'Ocorrências 2022 (TODAS)'!$A:$A,'Ocorrências 2022 (TODAS)'!P:P),XLOOKUP($A14,'[1]Ocorrências 2022 (USADAS TCC Mi'!$A:$A,'[1]Ocorrências 2022 (USADAS TCC Mi'!P:P))</f>
        <v>#REF!</v>
      </c>
      <c r="U14" s="8" t="str">
        <f t="array" ref="U14">IF($D14="erro",XLOOKUP($A14,'Ocorrências 2022 (TODAS)'!$A:$A,'Ocorrências 2022 (TODAS)'!Q:Q),XLOOKUP($A14,'[1]Ocorrências 2022 (USADAS TCC Mi'!$A:$A,'[1]Ocorrências 2022 (USADAS TCC Mi'!Q:Q))</f>
        <v>#REF!</v>
      </c>
      <c r="V14" s="8" t="str">
        <f t="array" ref="V14">IF($D14="erro",XLOOKUP($A14,'Ocorrências 2022 (TODAS)'!$A:$A,'Ocorrências 2022 (TODAS)'!R:R),XLOOKUP($A14,'[1]Ocorrências 2022 (USADAS TCC Mi'!$A:$A,'[1]Ocorrências 2022 (USADAS TCC Mi'!R:R))</f>
        <v>#REF!</v>
      </c>
      <c r="W14" s="8" t="str">
        <f t="array" ref="W14">IF($D14="erro",XLOOKUP($A14,'Ocorrências 2022 (TODAS)'!$A:$A,'Ocorrências 2022 (TODAS)'!S:S),XLOOKUP($A14,'[1]Ocorrências 2022 (USADAS TCC Mi'!$A:$A,'[1]Ocorrências 2022 (USADAS TCC Mi'!S:S))</f>
        <v>#REF!</v>
      </c>
      <c r="X14" s="8" t="str">
        <f t="array" ref="X14">IF($D14="erro",XLOOKUP($A14,'Ocorrências 2022 (TODAS)'!$A:$A,'Ocorrências 2022 (TODAS)'!T:T),XLOOKUP($A14,'[1]Ocorrências 2022 (USADAS TCC Mi'!$A:$A,'[1]Ocorrências 2022 (USADAS TCC Mi'!T:T))</f>
        <v>#REF!</v>
      </c>
      <c r="Y14" s="8" t="str">
        <f t="array" ref="Y14">IF($D14="erro",XLOOKUP($A14,'Ocorrências 2022 (TODAS)'!$A:$A,'Ocorrências 2022 (TODAS)'!U:U),XLOOKUP($A14,'[1]Ocorrências 2022 (USADAS TCC Mi'!$A:$A,'[1]Ocorrências 2022 (USADAS TCC Mi'!U:U))</f>
        <v>#REF!</v>
      </c>
      <c r="Z14" s="162" t="str">
        <f t="array" ref="Z14">IF($D14="erro",XLOOKUP($A14,'Ocorrências 2022 (TODAS)'!$A:$A,'Ocorrências 2022 (TODAS)'!V:V),XLOOKUP($A14,'[1]Ocorrências 2022 (USADAS TCC Mi'!$A:$A,'[1]Ocorrências 2022 (USADAS TCC Mi'!V:V))</f>
        <v>#REF!</v>
      </c>
      <c r="AA14" s="162" t="str">
        <f t="array" ref="AA14">IF($D14="erro",XLOOKUP($A14,'Ocorrências 2022 (TODAS)'!$A:$A,'Ocorrências 2022 (TODAS)'!W:W),XLOOKUP($A14,'[1]Ocorrências 2022 (USADAS TCC Mi'!$A:$A,'[1]Ocorrências 2022 (USADAS TCC Mi'!W:W))</f>
        <v>#REF!</v>
      </c>
      <c r="AB14" s="8" t="str">
        <f t="array" ref="AB14">IF($D14="erro",XLOOKUP($A14,'Ocorrências 2022 (TODAS)'!$A:$A,'Ocorrências 2022 (TODAS)'!X:X),XLOOKUP($A14,'[1]Ocorrências 2022 (USADAS TCC Mi'!$A:$A,'[1]Ocorrências 2022 (USADAS TCC Mi'!X:X))</f>
        <v>#REF!</v>
      </c>
      <c r="AC14" s="8" t="str">
        <f t="array" ref="AC14">IF($D14="erro",XLOOKUP($A14,'Ocorrências 2022 (TODAS)'!$A:$A,'Ocorrências 2022 (TODAS)'!Y:Y),XLOOKUP($A14,'[1]Ocorrências 2022 (USADAS TCC Mi'!$A:$A,'[1]Ocorrências 2022 (USADAS TCC Mi'!Y:Y))</f>
        <v>#REF!</v>
      </c>
      <c r="AD14" s="8" t="str">
        <f t="array" ref="AD14">IF($D14="erro",XLOOKUP($A14,'Ocorrências 2022 (TODAS)'!$A:$A,'Ocorrências 2022 (TODAS)'!Z:Z),XLOOKUP($A14,'[1]Ocorrências 2022 (USADAS TCC Mi'!$A:$A,'[1]Ocorrências 2022 (USADAS TCC Mi'!Z:Z))</f>
        <v>#REF!</v>
      </c>
      <c r="AE14" s="8" t="str">
        <f t="array" ref="AE14">IF($D14="erro",XLOOKUP($A14,'Ocorrências 2022 (TODAS)'!$A:$A,'Ocorrências 2022 (TODAS)'!AA:AA),XLOOKUP($A14,'[1]Ocorrências 2022 (USADAS TCC Mi'!$A:$A,'[1]Ocorrências 2022 (USADAS TCC Mi'!AA:AA))</f>
        <v>#REF!</v>
      </c>
      <c r="AF14" s="8" t="str">
        <f t="array" ref="AF14">IF($D14="erro",XLOOKUP($A14,'Ocorrências 2022 (TODAS)'!$A:$A,'Ocorrências 2022 (TODAS)'!AB:AB),XLOOKUP($A14,'[1]Ocorrências 2022 (USADAS TCC Mi'!$A:$A,'[1]Ocorrências 2022 (USADAS TCC Mi'!AB:AB))</f>
        <v>#REF!</v>
      </c>
      <c r="AG14" s="8" t="str">
        <f t="array" ref="AG14">IF($D14="erro",XLOOKUP($A14,'Ocorrências 2022 (TODAS)'!$A:$A,'Ocorrências 2022 (TODAS)'!AC:AC),XLOOKUP($A14,'[1]Ocorrências 2022 (USADAS TCC Mi'!$A:$A,'[1]Ocorrências 2022 (USADAS TCC Mi'!AC:AC))</f>
        <v>#REF!</v>
      </c>
      <c r="AH14" s="8" t="str">
        <f t="array" ref="AH14">IF($D14="erro",XLOOKUP($A14,'Ocorrências 2022 (TODAS)'!$A:$A,'Ocorrências 2022 (TODAS)'!AD:AD),XLOOKUP($A14,'[1]Ocorrências 2022 (USADAS TCC Mi'!$A:$A,'[1]Ocorrências 2022 (USADAS TCC Mi'!AD:AD))</f>
        <v>#REF!</v>
      </c>
      <c r="AI14" s="8" t="str">
        <f t="array" ref="AI14">IF($D14="erro",XLOOKUP($A14,'Ocorrências 2022 (TODAS)'!$A:$A,'Ocorrências 2022 (TODAS)'!AE:AE),XLOOKUP($A14,'[1]Ocorrências 2022 (USADAS TCC Mi'!$A:$A,'[1]Ocorrências 2022 (USADAS TCC Mi'!AE:AE))</f>
        <v>#REF!</v>
      </c>
      <c r="AJ14" s="8" t="str">
        <f t="array" ref="AJ14">IF($D14="erro",XLOOKUP($A14,'Ocorrências 2022 (TODAS)'!$A:$A,'Ocorrências 2022 (TODAS)'!AF:AF),XLOOKUP($A14,'[1]Ocorrências 2022 (USADAS TCC Mi'!$A:$A,'[1]Ocorrências 2022 (USADAS TCC Mi'!AF:AF))</f>
        <v>#REF!</v>
      </c>
      <c r="AK14" s="8" t="str">
        <f t="array" ref="AK14">IF($D14="erro",XLOOKUP($A14,'Ocorrências 2022 (TODAS)'!$A:$A,'Ocorrências 2022 (TODAS)'!AG:AG),XLOOKUP($A14,'[1]Ocorrências 2022 (USADAS TCC Mi'!$A:$A,'[1]Ocorrências 2022 (USADAS TCC Mi'!AG:AG))</f>
        <v>#REF!</v>
      </c>
      <c r="AL14" s="8" t="str">
        <f t="array" ref="AL14">IF($D14="erro",XLOOKUP($A14,'Ocorrências 2022 (TODAS)'!$A:$A,'Ocorrências 2022 (TODAS)'!AH:AH),XLOOKUP($A14,'[1]Ocorrências 2022 (USADAS TCC Mi'!$A:$A,'[1]Ocorrências 2022 (USADAS TCC Mi'!AH:AH))</f>
        <v>#REF!</v>
      </c>
      <c r="AM14" s="8" t="str">
        <f t="array" ref="AM14">IF($D14="erro",XLOOKUP($A14,'Ocorrências 2022 (TODAS)'!$A:$A,'Ocorrências 2022 (TODAS)'!AI:AI),XLOOKUP($A14,'[1]Ocorrências 2022 (USADAS TCC Mi'!$A:$A,'[1]Ocorrências 2022 (USADAS TCC Mi'!AI:AI))</f>
        <v>#REF!</v>
      </c>
      <c r="AN14" s="8" t="str">
        <f t="array" ref="AN14">IF($D14="erro",XLOOKUP($A14,'Ocorrências 2022 (TODAS)'!$A:$A,'Ocorrências 2022 (TODAS)'!AJ:AJ),XLOOKUP($A14,'[1]Ocorrências 2022 (USADAS TCC Mi'!$A:$A,'[1]Ocorrências 2022 (USADAS TCC Mi'!AJ:AJ))</f>
        <v>#REF!</v>
      </c>
      <c r="AO14" s="8" t="str">
        <f t="array" ref="AO14">IF($D14="erro",XLOOKUP($A14,'Ocorrências 2022 (TODAS)'!$A:$A,'Ocorrências 2022 (TODAS)'!AK:AK),XLOOKUP($A14,'[1]Ocorrências 2022 (USADAS TCC Mi'!$A:$A,'[1]Ocorrências 2022 (USADAS TCC Mi'!AK:AK))</f>
        <v>#REF!</v>
      </c>
      <c r="AP14" s="8" t="str">
        <f t="array" ref="AP14">IF($D14="erro",XLOOKUP($A14,'Ocorrências 2022 (TODAS)'!$A:$A,'Ocorrências 2022 (TODAS)'!AL:AL),XLOOKUP($A14,'[1]Ocorrências 2022 (USADAS TCC Mi'!$A:$A,'[1]Ocorrências 2022 (USADAS TCC Mi'!AL:AL))</f>
        <v>#REF!</v>
      </c>
      <c r="AQ14" s="8" t="str">
        <f t="array" ref="AQ14">IF($D14="erro",XLOOKUP($A14,'Ocorrências 2022 (TODAS)'!$A:$A,'Ocorrências 2022 (TODAS)'!AM:AM),XLOOKUP($A14,'[1]Ocorrências 2022 (USADAS TCC Mi'!$A:$A,'[1]Ocorrências 2022 (USADAS TCC Mi'!AM:AM))</f>
        <v>#REF!</v>
      </c>
      <c r="AR14" s="8" t="str">
        <f t="array" ref="AR14">IF($D14="erro",XLOOKUP($A14,'Ocorrências 2022 (TODAS)'!$A:$A,'Ocorrências 2022 (TODAS)'!AN:AN),XLOOKUP($A14,'[1]Ocorrências 2022 (USADAS TCC Mi'!$A:$A,'[1]Ocorrências 2022 (USADAS TCC Mi'!AN:AN))</f>
        <v>#REF!</v>
      </c>
      <c r="AS14" s="8" t="str">
        <f t="array" ref="AS14">IF($D14="erro",XLOOKUP($A14,'Ocorrências 2022 (TODAS)'!$A:$A,'Ocorrências 2022 (TODAS)'!AO:AO),XLOOKUP($A14,'[1]Ocorrências 2022 (USADAS TCC Mi'!$A:$A,'[1]Ocorrências 2022 (USADAS TCC Mi'!AO:AO))</f>
        <v>#REF!</v>
      </c>
      <c r="AT14" s="8" t="str">
        <f t="array" ref="AT14">IF($D14="erro",XLOOKUP($A14,'Ocorrências 2022 (TODAS)'!$A:$A,'Ocorrências 2022 (TODAS)'!AP:AP),XLOOKUP($A14,'[1]Ocorrências 2022 (USADAS TCC Mi'!$A:$A,'[1]Ocorrências 2022 (USADAS TCC Mi'!AP:AP))</f>
        <v>#REF!</v>
      </c>
      <c r="AU14" s="8" t="str">
        <f t="array" ref="AU14">IF($D14="erro",XLOOKUP($A14,'Ocorrências 2022 (TODAS)'!$A:$A,'Ocorrências 2022 (TODAS)'!AQ:AQ),XLOOKUP($A14,'[1]Ocorrências 2022 (USADAS TCC Mi'!$A:$A,'[1]Ocorrências 2022 (USADAS TCC Mi'!AQ:AQ))</f>
        <v>#REF!</v>
      </c>
      <c r="AV14" s="8" t="str">
        <f t="array" ref="AV14">IF($D14="erro",XLOOKUP($A14,'Ocorrências 2022 (TODAS)'!$A:$A,'Ocorrências 2022 (TODAS)'!AR:AR),XLOOKUP($A14,'[1]Ocorrências 2022 (USADAS TCC Mi'!$A:$A,'[1]Ocorrências 2022 (USADAS TCC Mi'!AR:AR))</f>
        <v>#REF!</v>
      </c>
      <c r="AW14" s="8" t="str">
        <f t="array" ref="AW14">IF($D14="erro",XLOOKUP($A14,'Ocorrências 2022 (TODAS)'!$A:$A,'Ocorrências 2022 (TODAS)'!AS:AS),XLOOKUP($A14,'[1]Ocorrências 2022 (USADAS TCC Mi'!$A:$A,'[1]Ocorrências 2022 (USADAS TCC Mi'!AS:AS))</f>
        <v>#REF!</v>
      </c>
      <c r="AX14" s="8" t="str">
        <f t="array" ref="AX14">IF($D14="erro",XLOOKUP($A14,'Ocorrências 2022 (TODAS)'!$A:$A,'Ocorrências 2022 (TODAS)'!AT:AT),XLOOKUP($A14,'[1]Ocorrências 2022 (USADAS TCC Mi'!$A:$A,'[1]Ocorrências 2022 (USADAS TCC Mi'!AT:AT))</f>
        <v>#REF!</v>
      </c>
      <c r="AY14" s="8" t="str">
        <f t="array" ref="AY14">IF($D14="erro",XLOOKUP($A14,'Ocorrências 2022 (TODAS)'!$A:$A,'Ocorrências 2022 (TODAS)'!AU:AU),XLOOKUP($A14,'[1]Ocorrências 2022 (USADAS TCC Mi'!$A:$A,'[1]Ocorrências 2022 (USADAS TCC Mi'!AU:AU))</f>
        <v>#REF!</v>
      </c>
      <c r="AZ14" s="8" t="str">
        <f t="array" ref="AZ14">IF($D14="erro",XLOOKUP($A14,'Ocorrências 2022 (TODAS)'!$A:$A,'Ocorrências 2022 (TODAS)'!AV:AV),XLOOKUP($A14,'[1]Ocorrências 2022 (USADAS TCC Mi'!$A:$A,'[1]Ocorrências 2022 (USADAS TCC Mi'!AV:AV))</f>
        <v>#REF!</v>
      </c>
      <c r="BA14" s="8" t="str">
        <f t="array" ref="BA14">IF($D14="erro",XLOOKUP($A14,'Ocorrências 2022 (TODAS)'!$A:$A,'Ocorrências 2022 (TODAS)'!AW:AW),XLOOKUP($A14,'[1]Ocorrências 2022 (USADAS TCC Mi'!$A:$A,'[1]Ocorrências 2022 (USADAS TCC Mi'!AW:AW))</f>
        <v>#REF!</v>
      </c>
      <c r="BB14" s="8" t="str">
        <f t="array" ref="BB14">IF($D14="erro",XLOOKUP($A14,'Ocorrências 2022 (TODAS)'!$A:$A,'Ocorrências 2022 (TODAS)'!AX:AX),XLOOKUP($A14,'[1]Ocorrências 2022 (USADAS TCC Mi'!$A:$A,'[1]Ocorrências 2022 (USADAS TCC Mi'!AX:AX))</f>
        <v>#REF!</v>
      </c>
      <c r="BC14" s="8" t="str">
        <f t="array" ref="BC14">IF($D14="erro",XLOOKUP($A14,'Ocorrências 2022 (TODAS)'!$A:$A,'Ocorrências 2022 (TODAS)'!AY:AY),XLOOKUP($A14,'[1]Ocorrências 2022 (USADAS TCC Mi'!$A:$A,'[1]Ocorrências 2022 (USADAS TCC Mi'!AY:AY))</f>
        <v>#REF!</v>
      </c>
      <c r="BD14" s="8" t="str">
        <f t="array" ref="BD14">IF($D14="erro",XLOOKUP($A14,'Ocorrências 2022 (TODAS)'!$A:$A,'Ocorrências 2022 (TODAS)'!AZ:AZ),XLOOKUP($A14,'[1]Ocorrências 2022 (USADAS TCC Mi'!$A:$A,'[1]Ocorrências 2022 (USADAS TCC Mi'!AZ:AZ))</f>
        <v>#REF!</v>
      </c>
      <c r="BE14" s="8" t="str">
        <f t="array" ref="BE14">IF($D14="erro",XLOOKUP($A14,'Ocorrências 2022 (TODAS)'!$A:$A,'Ocorrências 2022 (TODAS)'!BA:BA),XLOOKUP($A14,'[1]Ocorrências 2022 (USADAS TCC Mi'!$A:$A,'[1]Ocorrências 2022 (USADAS TCC Mi'!BA:BA))</f>
        <v>#REF!</v>
      </c>
      <c r="BF14" s="8" t="str">
        <f t="array" ref="BF14">IF($D14="erro",XLOOKUP($A14,'Ocorrências 2022 (TODAS)'!$A:$A,'Ocorrências 2022 (TODAS)'!BB:BB),XLOOKUP($A14,'[1]Ocorrências 2022 (USADAS TCC Mi'!$A:$A,'[1]Ocorrências 2022 (USADAS TCC Mi'!BB:BB))</f>
        <v>#REF!</v>
      </c>
      <c r="BG14" s="8" t="str">
        <f t="array" ref="BG14">IF($D14="erro",XLOOKUP($A14,'Ocorrências 2022 (TODAS)'!$A:$A,'Ocorrências 2022 (TODAS)'!BC:BC),XLOOKUP($A14,'[1]Ocorrências 2022 (USADAS TCC Mi'!$A:$A,'[1]Ocorrências 2022 (USADAS TCC Mi'!BC:BC))</f>
        <v>#REF!</v>
      </c>
      <c r="BH14" s="8" t="str">
        <f t="array" ref="BH14">IF($D14="erro",XLOOKUP($A14,'Ocorrências 2022 (TODAS)'!$A:$A,'Ocorrências 2022 (TODAS)'!BD:BD),XLOOKUP($A14,'[1]Ocorrências 2022 (USADAS TCC Mi'!$A:$A,'[1]Ocorrências 2022 (USADAS TCC Mi'!BD:BD))</f>
        <v>#REF!</v>
      </c>
      <c r="BI14" s="8" t="str">
        <f t="array" ref="BI14">IF($D14="erro",XLOOKUP($A14,'Ocorrências 2022 (TODAS)'!$A:$A,'Ocorrências 2022 (TODAS)'!BE:BE),XLOOKUP($A14,'[1]Ocorrências 2022 (USADAS TCC Mi'!$A:$A,'[1]Ocorrências 2022 (USADAS TCC Mi'!BE:BE))</f>
        <v>#REF!</v>
      </c>
      <c r="BJ14" s="8" t="str">
        <f t="array" ref="BJ14">IF($D14="erro",XLOOKUP($A14,'Ocorrências 2022 (TODAS)'!$A:$A,'Ocorrências 2022 (TODAS)'!BF:BF),XLOOKUP($A14,'[1]Ocorrências 2022 (USADAS TCC Mi'!$A:$A,'[1]Ocorrências 2022 (USADAS TCC Mi'!BF:BF))</f>
        <v>#REF!</v>
      </c>
      <c r="BK14" s="8" t="str">
        <f t="array" ref="BK14">IF($D14="erro",XLOOKUP($A14,'Ocorrências 2022 (TODAS)'!$A:$A,'Ocorrências 2022 (TODAS)'!BG:BG),XLOOKUP($A14,'[1]Ocorrências 2022 (USADAS TCC Mi'!$A:$A,'[1]Ocorrências 2022 (USADAS TCC Mi'!BG:BG))</f>
        <v>#REF!</v>
      </c>
      <c r="BL14" s="8" t="str">
        <f t="array" ref="BL14">IF($D14="erro",XLOOKUP($A14,'Ocorrências 2022 (TODAS)'!$A:$A,'Ocorrências 2022 (TODAS)'!BH:BH),XLOOKUP($A14,'[1]Ocorrências 2022 (USADAS TCC Mi'!$A:$A,'[1]Ocorrências 2022 (USADAS TCC Mi'!BH:BH))</f>
        <v>#REF!</v>
      </c>
      <c r="BM14" s="8" t="str">
        <f t="array" ref="BM14">IF($D14="erro",XLOOKUP($A14,'Ocorrências 2022 (TODAS)'!$A:$A,'Ocorrências 2022 (TODAS)'!BI:BI),XLOOKUP($A14,'[1]Ocorrências 2022 (USADAS TCC Mi'!$A:$A,'[1]Ocorrências 2022 (USADAS TCC Mi'!BI:BI))</f>
        <v>#REF!</v>
      </c>
      <c r="BN14" s="8" t="str">
        <f t="array" ref="BN14">IF($D14="erro",XLOOKUP($A14,'Ocorrências 2022 (TODAS)'!$A:$A,'Ocorrências 2022 (TODAS)'!BJ:BJ),XLOOKUP($A14,'[1]Ocorrências 2022 (USADAS TCC Mi'!$A:$A,'[1]Ocorrências 2022 (USADAS TCC Mi'!BJ:BJ))</f>
        <v>#REF!</v>
      </c>
      <c r="BO14" s="8" t="str">
        <f t="array" ref="BO14">IF($D14="erro",XLOOKUP($A14,'Ocorrências 2022 (TODAS)'!$A:$A,'Ocorrências 2022 (TODAS)'!BK:BK),XLOOKUP($A14,'[1]Ocorrências 2022 (USADAS TCC Mi'!$A:$A,'[1]Ocorrências 2022 (USADAS TCC Mi'!BK:BK))</f>
        <v>#REF!</v>
      </c>
      <c r="BP14" s="8" t="str">
        <f t="array" ref="BP14">IF($D14="erro",XLOOKUP($A14,'Ocorrências 2022 (TODAS)'!$A:$A,'Ocorrências 2022 (TODAS)'!BL:BL),XLOOKUP($A14,'[1]Ocorrências 2022 (USADAS TCC Mi'!$A:$A,'[1]Ocorrências 2022 (USADAS TCC Mi'!BL:BL))</f>
        <v>#REF!</v>
      </c>
      <c r="BQ14" s="8" t="str">
        <f t="array" ref="BQ14">IF($D14="erro",XLOOKUP($A14,'Ocorrências 2022 (TODAS)'!$A:$A,'Ocorrências 2022 (TODAS)'!BM:BM),XLOOKUP($A14,'[1]Ocorrências 2022 (USADAS TCC Mi'!$A:$A,'[1]Ocorrências 2022 (USADAS TCC Mi'!BM:BM))</f>
        <v>#REF!</v>
      </c>
      <c r="BR14" s="8" t="str">
        <f t="array" ref="BR14">IF($D14="erro",XLOOKUP($A14,'Ocorrências 2022 (TODAS)'!$A:$A,'Ocorrências 2022 (TODAS)'!BN:BN),XLOOKUP($A14,'[1]Ocorrências 2022 (USADAS TCC Mi'!$A:$A,'[1]Ocorrências 2022 (USADAS TCC Mi'!BN:BN))</f>
        <v>#REF!</v>
      </c>
      <c r="BS14" s="8" t="str">
        <f t="array" ref="BS14">IF($D14="erro",XLOOKUP($A14,'Ocorrências 2022 (TODAS)'!$A:$A,'Ocorrências 2022 (TODAS)'!BO:BO),XLOOKUP($A14,'[1]Ocorrências 2022 (USADAS TCC Mi'!$A:$A,'[1]Ocorrências 2022 (USADAS TCC Mi'!BO:BO))</f>
        <v>#REF!</v>
      </c>
      <c r="BT14" s="8" t="str">
        <f t="array" ref="BT14">IF($D14="erro",XLOOKUP($A14,'Ocorrências 2022 (TODAS)'!$A:$A,'Ocorrências 2022 (TODAS)'!BP:BP),XLOOKUP($A14,'[1]Ocorrências 2022 (USADAS TCC Mi'!$A:$A,'[1]Ocorrências 2022 (USADAS TCC Mi'!BP:BP))</f>
        <v>#REF!</v>
      </c>
      <c r="BU14" s="8" t="str">
        <f t="array" ref="BU14">IF($D14="erro",XLOOKUP($A14,'Ocorrências 2022 (TODAS)'!$A:$A,'Ocorrências 2022 (TODAS)'!BQ:BQ),XLOOKUP($A14,'[1]Ocorrências 2022 (USADAS TCC Mi'!$A:$A,'[1]Ocorrências 2022 (USADAS TCC Mi'!BQ:BQ))</f>
        <v>#REF!</v>
      </c>
      <c r="BV14" s="8" t="str">
        <f t="array" ref="BV14">IF($D14="erro",XLOOKUP($A14,'Ocorrências 2022 (TODAS)'!$A:$A,'Ocorrências 2022 (TODAS)'!BR:BR),XLOOKUP($A14,'[1]Ocorrências 2022 (USADAS TCC Mi'!$A:$A,'[1]Ocorrências 2022 (USADAS TCC Mi'!BR:BR))</f>
        <v>#REF!</v>
      </c>
      <c r="BW14" s="8" t="str">
        <f t="array" ref="BW14">IF($D14="erro",XLOOKUP($A14,'Ocorrências 2022 (TODAS)'!$A:$A,'Ocorrências 2022 (TODAS)'!BS:BS),XLOOKUP($A14,'[1]Ocorrências 2022 (USADAS TCC Mi'!$A:$A,'[1]Ocorrências 2022 (USADAS TCC Mi'!BS:BS))</f>
        <v>#REF!</v>
      </c>
      <c r="BX14" s="8" t="str">
        <f t="array" ref="BX14">IF($D14="erro",XLOOKUP($A14,'Ocorrências 2022 (TODAS)'!$A:$A,'Ocorrências 2022 (TODAS)'!BT:BT),XLOOKUP($A14,'[1]Ocorrências 2022 (USADAS TCC Mi'!$A:$A,'[1]Ocorrências 2022 (USADAS TCC Mi'!BT:BT))</f>
        <v>#REF!</v>
      </c>
      <c r="BY14" s="8" t="str">
        <f t="array" ref="BY14">IF($D14="erro",XLOOKUP($A14,'Ocorrências 2022 (TODAS)'!$A:$A,'Ocorrências 2022 (TODAS)'!BU:BU),XLOOKUP($A14,'[1]Ocorrências 2022 (USADAS TCC Mi'!$A:$A,'[1]Ocorrências 2022 (USADAS TCC Mi'!BU:BU))</f>
        <v>#REF!</v>
      </c>
      <c r="BZ14" s="8" t="str">
        <f t="array" ref="BZ14">IF($D14="erro",XLOOKUP($A14,'Ocorrências 2022 (TODAS)'!$A:$A,'Ocorrências 2022 (TODAS)'!BV:BV),XLOOKUP($A14,'[1]Ocorrências 2022 (USADAS TCC Mi'!$A:$A,'[1]Ocorrências 2022 (USADAS TCC Mi'!BV:BV))</f>
        <v>#REF!</v>
      </c>
      <c r="CA14" s="8" t="str">
        <f t="array" ref="CA14">IF($D14="erro",XLOOKUP($A14,'Ocorrências 2022 (TODAS)'!$A:$A,'Ocorrências 2022 (TODAS)'!BW:BW),XLOOKUP($A14,'[1]Ocorrências 2022 (USADAS TCC Mi'!$A:$A,'[1]Ocorrências 2022 (USADAS TCC Mi'!BW:BW))</f>
        <v>#REF!</v>
      </c>
      <c r="CB14" s="8" t="str">
        <f t="array" ref="CB14">IF($D14="erro",XLOOKUP($A14,'Ocorrências 2022 (TODAS)'!$A:$A,'Ocorrências 2022 (TODAS)'!BX:BX),XLOOKUP($A14,'[1]Ocorrências 2022 (USADAS TCC Mi'!$A:$A,'[1]Ocorrências 2022 (USADAS TCC Mi'!BX:BX))</f>
        <v>#REF!</v>
      </c>
      <c r="CC14" s="8" t="str">
        <f t="array" ref="CC14">IF($D14="erro",XLOOKUP($A14,'Ocorrências 2022 (TODAS)'!$A:$A,'Ocorrências 2022 (TODAS)'!BY:BY),XLOOKUP($A14,'[1]Ocorrências 2022 (USADAS TCC Mi'!$A:$A,'[1]Ocorrências 2022 (USADAS TCC Mi'!BY:BY))</f>
        <v>#REF!</v>
      </c>
      <c r="CD14" s="8" t="str">
        <f t="array" ref="CD14">IF($D14="erro",XLOOKUP($A14,'Ocorrências 2022 (TODAS)'!$A:$A,'Ocorrências 2022 (TODAS)'!BZ:BZ),XLOOKUP($A14,'[1]Ocorrências 2022 (USADAS TCC Mi'!$A:$A,'[1]Ocorrências 2022 (USADAS TCC Mi'!BZ:BZ))</f>
        <v>#REF!</v>
      </c>
      <c r="CE14" s="8" t="str">
        <f t="array" ref="CE14">IF($D14="erro",XLOOKUP($A14,'Ocorrências 2022 (TODAS)'!$A:$A,'Ocorrências 2022 (TODAS)'!CA:CA),XLOOKUP($A14,'[1]Ocorrências 2022 (USADAS TCC Mi'!$A:$A,'[1]Ocorrências 2022 (USADAS TCC Mi'!CA:CA))</f>
        <v>#REF!</v>
      </c>
      <c r="CF14" s="8" t="str">
        <f t="array" ref="CF14">IF($D14="erro",XLOOKUP($A14,'Ocorrências 2022 (TODAS)'!$A:$A,'Ocorrências 2022 (TODAS)'!CB:CB),XLOOKUP($A14,'[1]Ocorrências 2022 (USADAS TCC Mi'!$A:$A,'[1]Ocorrências 2022 (USADAS TCC Mi'!CB:CB))</f>
        <v>#REF!</v>
      </c>
      <c r="CG14" s="8" t="str">
        <f t="array" ref="CG14">IF($D14="erro",XLOOKUP($A14,'Ocorrências 2022 (TODAS)'!$A:$A,'Ocorrências 2022 (TODAS)'!CC:CC),XLOOKUP($A14,'[1]Ocorrências 2022 (USADAS TCC Mi'!$A:$A,'[1]Ocorrências 2022 (USADAS TCC Mi'!CC:CC))</f>
        <v>#REF!</v>
      </c>
      <c r="CH14" s="8" t="str">
        <f t="array" ref="CH14">IF($D14="erro",XLOOKUP($A14,'Ocorrências 2022 (TODAS)'!$A:$A,'Ocorrências 2022 (TODAS)'!CD:CD),XLOOKUP($A14,'[1]Ocorrências 2022 (USADAS TCC Mi'!$A:$A,'[1]Ocorrências 2022 (USADAS TCC Mi'!CD:CD))</f>
        <v>#REF!</v>
      </c>
      <c r="CI14" s="8" t="str">
        <f t="array" ref="CI14">IF($D14="erro",XLOOKUP($A14,'Ocorrências 2022 (TODAS)'!$A:$A,'Ocorrências 2022 (TODAS)'!CE:CE),XLOOKUP($A14,'[1]Ocorrências 2022 (USADAS TCC Mi'!$A:$A,'[1]Ocorrências 2022 (USADAS TCC Mi'!CE:CE))</f>
        <v>#REF!</v>
      </c>
      <c r="CJ14" s="8" t="str">
        <f t="array" ref="CJ14">IF($D14="erro",XLOOKUP($A14,'Ocorrências 2022 (TODAS)'!$A:$A,'Ocorrências 2022 (TODAS)'!CF:CF),XLOOKUP($A14,'[1]Ocorrências 2022 (USADAS TCC Mi'!$A:$A,'[1]Ocorrências 2022 (USADAS TCC Mi'!CF:CF))</f>
        <v>#REF!</v>
      </c>
      <c r="CK14" s="8" t="str">
        <f t="array" ref="CK14">IF($D14="erro",XLOOKUP($A14,'Ocorrências 2022 (TODAS)'!$A:$A,'Ocorrências 2022 (TODAS)'!CG:CG),XLOOKUP($A14,'[1]Ocorrências 2022 (USADAS TCC Mi'!$A:$A,'[1]Ocorrências 2022 (USADAS TCC Mi'!CG:CG))</f>
        <v>#REF!</v>
      </c>
      <c r="CL14" s="163" t="str">
        <f t="array" ref="CL14">IF($D14="erro",XLOOKUP($A14,'Ocorrências 2022 (TODAS)'!$A:$A,'Ocorrências 2022 (TODAS)'!CH:CH),XLOOKUP($A14,'[1]Ocorrências 2022 (USADAS TCC Mi'!$A:$A,'[1]Ocorrências 2022 (USADAS TCC Mi'!CH:CH))</f>
        <v>#REF!</v>
      </c>
      <c r="CM14" s="8" t="str">
        <f t="array" ref="CM14">IF($D14="erro",XLOOKUP($A14,'Ocorrências 2022 (TODAS)'!$A:$A,'Ocorrências 2022 (TODAS)'!CI:CI),XLOOKUP($A14,'[1]Ocorrências 2022 (USADAS TCC Mi'!$A:$A,'[1]Ocorrências 2022 (USADAS TCC Mi'!CI:CI))</f>
        <v>#REF!</v>
      </c>
      <c r="CN14" s="8" t="str">
        <f t="array" ref="CN14">IF($D14="erro",XLOOKUP($A14,'Ocorrências 2022 (TODAS)'!$A:$A,'Ocorrências 2022 (TODAS)'!CJ:CJ),XLOOKUP($A14,'[1]Ocorrências 2022 (USADAS TCC Mi'!$A:$A,'[1]Ocorrências 2022 (USADAS TCC Mi'!CJ:CJ))</f>
        <v>#REF!</v>
      </c>
      <c r="CO14" s="8" t="str">
        <f t="array" ref="CO14">IF($D14="erro",XLOOKUP($A14,'Ocorrências 2022 (TODAS)'!$A:$A,'Ocorrências 2022 (TODAS)'!CK:CK),XLOOKUP($A14,'[1]Ocorrências 2022 (USADAS TCC Mi'!$A:$A,'[1]Ocorrências 2022 (USADAS TCC Mi'!CK:CK))</f>
        <v>#REF!</v>
      </c>
      <c r="CP14" s="8" t="str">
        <f t="array" ref="CP14">IF($D14="erro",XLOOKUP($A14,'Ocorrências 2022 (TODAS)'!$A:$A,'Ocorrências 2022 (TODAS)'!CL:CL),XLOOKUP($A14,'[1]Ocorrências 2022 (USADAS TCC Mi'!$A:$A,'[1]Ocorrências 2022 (USADAS TCC Mi'!CL:CL))</f>
        <v>#REF!</v>
      </c>
      <c r="CQ14" s="8" t="str">
        <f t="array" ref="CQ14">IF($D14="erro",XLOOKUP($A14,'Ocorrências 2022 (TODAS)'!$A:$A,'Ocorrências 2022 (TODAS)'!CM:CM),XLOOKUP($A14,'[1]Ocorrências 2022 (USADAS TCC Mi'!$A:$A,'[1]Ocorrências 2022 (USADAS TCC Mi'!CM:CM))</f>
        <v>#REF!</v>
      </c>
      <c r="CR14" s="8" t="str">
        <f t="array" ref="CR14">IF($D14="erro",XLOOKUP($A14,'Ocorrências 2022 (TODAS)'!$A:$A,'Ocorrências 2022 (TODAS)'!CN:CN),XLOOKUP($A14,'[1]Ocorrências 2022 (USADAS TCC Mi'!$A:$A,'[1]Ocorrências 2022 (USADAS TCC Mi'!CN:CN))</f>
        <v>#REF!</v>
      </c>
      <c r="CS14" s="8" t="str">
        <f t="array" ref="CS14">IF($D14="erro",XLOOKUP($A14,'Ocorrências 2022 (TODAS)'!$A:$A,'Ocorrências 2022 (TODAS)'!CO:CO),XLOOKUP($A14,'[1]Ocorrências 2022 (USADAS TCC Mi'!$A:$A,'[1]Ocorrências 2022 (USADAS TCC Mi'!CO:CO))</f>
        <v>#REF!</v>
      </c>
      <c r="CT14" s="8" t="str">
        <f t="array" ref="CT14">IF($D14="erro",XLOOKUP($A14,'Ocorrências 2022 (TODAS)'!$A:$A,'Ocorrências 2022 (TODAS)'!CP:CP),XLOOKUP($A14,'[1]Ocorrências 2022 (USADAS TCC Mi'!$A:$A,'[1]Ocorrências 2022 (USADAS TCC Mi'!CP:CP))</f>
        <v>#REF!</v>
      </c>
      <c r="CU14" s="8" t="str">
        <f t="array" ref="CU14">IF($D14="erro",XLOOKUP($A14,'Ocorrências 2022 (TODAS)'!$A:$A,'Ocorrências 2022 (TODAS)'!CQ:CQ),XLOOKUP($A14,'[1]Ocorrências 2022 (USADAS TCC Mi'!$A:$A,'[1]Ocorrências 2022 (USADAS TCC Mi'!CQ:CQ))</f>
        <v>#REF!</v>
      </c>
      <c r="CV14" s="8" t="str">
        <f t="array" ref="CV14">IF($D14="erro",XLOOKUP($A14,'Ocorrências 2022 (TODAS)'!$A:$A,'Ocorrências 2022 (TODAS)'!CR:CR),XLOOKUP($A14,'[1]Ocorrências 2022 (USADAS TCC Mi'!$A:$A,'[1]Ocorrências 2022 (USADAS TCC Mi'!CR:CR))</f>
        <v>#REF!</v>
      </c>
      <c r="CW14" s="8" t="str">
        <f t="array" ref="CW14">IF($D14="erro",XLOOKUP($A14,'Ocorrências 2022 (TODAS)'!$A:$A,'Ocorrências 2022 (TODAS)'!CS:CS),XLOOKUP($A14,'[1]Ocorrências 2022 (USADAS TCC Mi'!$A:$A,'[1]Ocorrências 2022 (USADAS TCC Mi'!CS:CS))</f>
        <v>#REF!</v>
      </c>
      <c r="CX14" s="8" t="str">
        <f t="array" ref="CX14">IF($D14="erro",XLOOKUP($A14,'Ocorrências 2022 (TODAS)'!$A:$A,'Ocorrências 2022 (TODAS)'!CT:CT),XLOOKUP($A14,'[1]Ocorrências 2022 (USADAS TCC Mi'!$A:$A,'[1]Ocorrências 2022 (USADAS TCC Mi'!CT:CT))</f>
        <v>#REF!</v>
      </c>
      <c r="CY14" s="8" t="str">
        <f t="array" ref="CY14">IF($D14="erro",XLOOKUP($A14,'Ocorrências 2022 (TODAS)'!$A:$A,'Ocorrências 2022 (TODAS)'!CU:CU),XLOOKUP($A14,'[1]Ocorrências 2022 (USADAS TCC Mi'!$A:$A,'[1]Ocorrências 2022 (USADAS TCC Mi'!CU:CU))</f>
        <v>#REF!</v>
      </c>
      <c r="CZ14" s="8" t="str">
        <f t="array" ref="CZ14">IF($D14="erro",XLOOKUP($A14,'Ocorrências 2022 (TODAS)'!$A:$A,'Ocorrências 2022 (TODAS)'!CV:CV),XLOOKUP($A14,'[1]Ocorrências 2022 (USADAS TCC Mi'!$A:$A,'[1]Ocorrências 2022 (USADAS TCC Mi'!CV:CV))</f>
        <v>#REF!</v>
      </c>
      <c r="DA14" s="8" t="str">
        <f t="array" ref="DA14">IF($D14="erro",XLOOKUP($A14,'Ocorrências 2022 (TODAS)'!$A:$A,'Ocorrências 2022 (TODAS)'!CW:CW),XLOOKUP($A14,'[1]Ocorrências 2022 (USADAS TCC Mi'!$A:$A,'[1]Ocorrências 2022 (USADAS TCC Mi'!CW:CW))</f>
        <v>#REF!</v>
      </c>
      <c r="DB14" s="8" t="str">
        <f t="array" ref="DB14">IF($D14="erro",XLOOKUP($A14,'Ocorrências 2022 (TODAS)'!$A:$A,'Ocorrências 2022 (TODAS)'!CX:CX),XLOOKUP($A14,'[1]Ocorrências 2022 (USADAS TCC Mi'!$A:$A,'[1]Ocorrências 2022 (USADAS TCC Mi'!CX:CX))</f>
        <v>#REF!</v>
      </c>
      <c r="DC14" s="8" t="str">
        <f t="array" ref="DC14">IF($D14="erro",XLOOKUP($A14,'Ocorrências 2022 (TODAS)'!$A:$A,'Ocorrências 2022 (TODAS)'!CY:CY),XLOOKUP($A14,'[1]Ocorrências 2022 (USADAS TCC Mi'!$A:$A,'[1]Ocorrências 2022 (USADAS TCC Mi'!CY:CY))</f>
        <v>#REF!</v>
      </c>
      <c r="DD14" s="8" t="str">
        <f t="array" ref="DD14">IF($D14="erro",XLOOKUP($A14,'Ocorrências 2022 (TODAS)'!$A:$A,'Ocorrências 2022 (TODAS)'!CZ:CZ),XLOOKUP($A14,'[1]Ocorrências 2022 (USADAS TCC Mi'!$A:$A,'[1]Ocorrências 2022 (USADAS TCC Mi'!CZ:CZ))</f>
        <v>#REF!</v>
      </c>
      <c r="DE14" s="8" t="str">
        <f t="array" ref="DE14">IF($D14="erro",XLOOKUP($A14,'Ocorrências 2022 (TODAS)'!$A:$A,'Ocorrências 2022 (TODAS)'!DA:DA),XLOOKUP($A14,'[1]Ocorrências 2022 (USADAS TCC Mi'!$A:$A,'[1]Ocorrências 2022 (USADAS TCC Mi'!DA:DA))</f>
        <v>#REF!</v>
      </c>
      <c r="DF14" s="8" t="str">
        <f t="array" ref="DF14">IF($D14="erro",XLOOKUP($A14,'Ocorrências 2022 (TODAS)'!$A:$A,'Ocorrências 2022 (TODAS)'!DB:DB),XLOOKUP($A14,'[1]Ocorrências 2022 (USADAS TCC Mi'!$A:$A,'[1]Ocorrências 2022 (USADAS TCC Mi'!DB:DB))</f>
        <v>#REF!</v>
      </c>
      <c r="DG14" s="8" t="str">
        <f t="array" ref="DG14">IF($D14="erro",XLOOKUP($A14,'Ocorrências 2022 (TODAS)'!$A:$A,'Ocorrências 2022 (TODAS)'!DC:DC),XLOOKUP($A14,'[1]Ocorrências 2022 (USADAS TCC Mi'!$A:$A,'[1]Ocorrências 2022 (USADAS TCC Mi'!DC:DC))</f>
        <v>#REF!</v>
      </c>
    </row>
    <row r="15">
      <c r="A15" s="108">
        <v>217.0</v>
      </c>
      <c r="D15" s="8" t="str">
        <f t="shared" si="1"/>
        <v>Erro</v>
      </c>
      <c r="F15" s="8">
        <f t="array" ref="F15">IF($D15="erro",XLOOKUP($A15,'Ocorrências 2022 (TODAS)'!$A:$A,'Ocorrências 2022 (TODAS)'!B:B),XLOOKUP($A15,'[1]Ocorrências 2022 (USADAS TCC Mi'!$A:$A,'[1]Ocorrências 2022 (USADAS TCC Mi'!B:B))</f>
        <v>12</v>
      </c>
      <c r="G15" s="8" t="str">
        <f t="array" ref="G15">IF($D15="erro",XLOOKUP($A15,'Ocorrências 2022 (TODAS)'!$A:$A,'Ocorrências 2022 (TODAS)'!C:C),XLOOKUP($A15,'[1]Ocorrências 2022 (USADAS TCC Mi'!$A:$A,'[1]Ocorrências 2022 (USADAS TCC Mi'!C:C))</f>
        <v/>
      </c>
      <c r="H15" s="8">
        <f t="array" ref="H15">IF($D15="erro",XLOOKUP($A15,'Ocorrências 2022 (TODAS)'!$A:$A,'Ocorrências 2022 (TODAS)'!D:D),XLOOKUP($A15,'[1]Ocorrências 2022 (USADAS TCC Mi'!$A:$A,'[1]Ocorrências 2022 (USADAS TCC Mi'!D:D))</f>
        <v>2022</v>
      </c>
      <c r="I15" s="8">
        <f t="array" ref="I15">IF($D15="erro",XLOOKUP($A15,'Ocorrências 2022 (TODAS)'!$A:$A,'Ocorrências 2022 (TODAS)'!E:E),XLOOKUP($A15,'[1]Ocorrências 2022 (USADAS TCC Mi'!$A:$A,'[1]Ocorrências 2022 (USADAS TCC Mi'!E:E))</f>
        <v>2022</v>
      </c>
      <c r="J15" s="8" t="str">
        <f t="array" ref="J15">IF($D15="erro",XLOOKUP($A15,'Ocorrências 2022 (TODAS)'!$A:$A,'Ocorrências 2022 (TODAS)'!F:F),XLOOKUP($A15,'[1]Ocorrências 2022 (USADAS TCC Mi'!$A:$A,'[1]Ocorrências 2022 (USADAS TCC Mi'!F:F))</f>
        <v>sim</v>
      </c>
      <c r="K15" s="8">
        <f t="array" ref="K15">IF($D15="erro",XLOOKUP($A15,'Ocorrências 2022 (TODAS)'!$A:$A,'Ocorrências 2022 (TODAS)'!G:G),XLOOKUP($A15,'[1]Ocorrências 2022 (USADAS TCC Mi'!$A:$A,'[1]Ocorrências 2022 (USADAS TCC Mi'!G:G))</f>
        <v>11</v>
      </c>
      <c r="L15" s="8" t="str">
        <f t="array" ref="L15">IF($D15="erro",XLOOKUP($A15,'Ocorrências 2022 (TODAS)'!$A:$A,'Ocorrências 2022 (TODAS)'!H:H),XLOOKUP($A15,'[1]Ocorrências 2022 (USADAS TCC Mi'!$A:$A,'[1]Ocorrências 2022 (USADAS TCC Mi'!H:H))</f>
        <v>Janeiro</v>
      </c>
      <c r="M15" s="8" t="str">
        <f t="array" ref="M15">IF($D15="erro",XLOOKUP($A15,'Ocorrências 2022 (TODAS)'!$A:$A,'Ocorrências 2022 (TODAS)'!I:I),XLOOKUP($A15,'[1]Ocorrências 2022 (USADAS TCC Mi'!$A:$A,'[1]Ocorrências 2022 (USADAS TCC Mi'!I:I))</f>
        <v>Verão</v>
      </c>
      <c r="N15" s="8" t="str">
        <f t="array" ref="N15">IF($D15="erro",XLOOKUP($A15,'Ocorrências 2022 (TODAS)'!$A:$A,'Ocorrências 2022 (TODAS)'!J:J),XLOOKUP($A15,'[1]Ocorrências 2022 (USADAS TCC Mi'!$A:$A,'[1]Ocorrências 2022 (USADAS TCC Mi'!J:J))</f>
        <v/>
      </c>
      <c r="O15" s="8">
        <f t="array" ref="O15">IF($D15="erro",XLOOKUP($A15,'Ocorrências 2022 (TODAS)'!$A:$A,'Ocorrências 2022 (TODAS)'!K:K),XLOOKUP($A15,'[1]Ocorrências 2022 (USADAS TCC Mi'!$A:$A,'[1]Ocorrências 2022 (USADAS TCC Mi'!K:K))</f>
        <v>22</v>
      </c>
      <c r="P15" s="8">
        <f t="array" ref="P15">IF($D15="erro",XLOOKUP($A15,'Ocorrências 2022 (TODAS)'!$A:$A,'Ocorrências 2022 (TODAS)'!L:L),XLOOKUP($A15,'[1]Ocorrências 2022 (USADAS TCC Mi'!$A:$A,'[1]Ocorrências 2022 (USADAS TCC Mi'!L:L))</f>
        <v>0.15</v>
      </c>
      <c r="Q15" s="8" t="str">
        <f t="array" ref="Q15">IF($D15="erro",XLOOKUP($A15,'Ocorrências 2022 (TODAS)'!$A:$A,'Ocorrências 2022 (TODAS)'!M:M),XLOOKUP($A15,'[1]Ocorrências 2022 (USADAS TCC Mi'!$A:$A,'[1]Ocorrências 2022 (USADAS TCC Mi'!M:M))</f>
        <v/>
      </c>
      <c r="R15" s="8" t="str">
        <f t="array" ref="R15">IF($D15="erro",XLOOKUP($A15,'Ocorrências 2022 (TODAS)'!$A:$A,'Ocorrências 2022 (TODAS)'!N:N),XLOOKUP($A15,'[1]Ocorrências 2022 (USADAS TCC Mi'!$A:$A,'[1]Ocorrências 2022 (USADAS TCC Mi'!N:N))</f>
        <v/>
      </c>
      <c r="S15" s="8" t="str">
        <f t="array" ref="S15">IF($D15="erro",XLOOKUP($A15,'Ocorrências 2022 (TODAS)'!$A:$A,'Ocorrências 2022 (TODAS)'!O:O),XLOOKUP($A15,'[1]Ocorrências 2022 (USADAS TCC Mi'!$A:$A,'[1]Ocorrências 2022 (USADAS TCC Mi'!O:O))</f>
        <v/>
      </c>
      <c r="T15" s="8" t="str">
        <f t="array" ref="T15">IF($D15="erro",XLOOKUP($A15,'Ocorrências 2022 (TODAS)'!$A:$A,'Ocorrências 2022 (TODAS)'!P:P),XLOOKUP($A15,'[1]Ocorrências 2022 (USADAS TCC Mi'!$A:$A,'[1]Ocorrências 2022 (USADAS TCC Mi'!P:P))</f>
        <v>Terça</v>
      </c>
      <c r="U15" s="8" t="str">
        <f t="array" ref="U15">IF($D15="erro",XLOOKUP($A15,'Ocorrências 2022 (TODAS)'!$A:$A,'Ocorrências 2022 (TODAS)'!Q:Q),XLOOKUP($A15,'[1]Ocorrências 2022 (USADAS TCC Mi'!$A:$A,'[1]Ocorrências 2022 (USADAS TCC Mi'!Q:Q))</f>
        <v>Meio de semana</v>
      </c>
      <c r="V15" s="8" t="str">
        <f t="array" ref="V15">IF($D15="erro",XLOOKUP($A15,'Ocorrências 2022 (TODAS)'!$A:$A,'Ocorrências 2022 (TODAS)'!R:R),XLOOKUP($A15,'[1]Ocorrências 2022 (USADAS TCC Mi'!$A:$A,'[1]Ocorrências 2022 (USADAS TCC Mi'!R:R))</f>
        <v>Noite</v>
      </c>
      <c r="W15" s="8" t="str">
        <f t="array" ref="W15">IF($D15="erro",XLOOKUP($A15,'Ocorrências 2022 (TODAS)'!$A:$A,'Ocorrências 2022 (TODAS)'!S:S),XLOOKUP($A15,'[1]Ocorrências 2022 (USADAS TCC Mi'!$A:$A,'[1]Ocorrências 2022 (USADAS TCC Mi'!S:S))</f>
        <v/>
      </c>
      <c r="X15" s="8" t="str">
        <f t="array" ref="X15">IF($D15="erro",XLOOKUP($A15,'Ocorrências 2022 (TODAS)'!$A:$A,'Ocorrências 2022 (TODAS)'!T:T),XLOOKUP($A15,'[1]Ocorrências 2022 (USADAS TCC Mi'!$A:$A,'[1]Ocorrências 2022 (USADAS TCC Mi'!T:T))</f>
        <v>Meio</v>
      </c>
      <c r="Y15" s="8" t="str">
        <f t="array" ref="Y15">IF($D15="erro",XLOOKUP($A15,'Ocorrências 2022 (TODAS)'!$A:$A,'Ocorrências 2022 (TODAS)'!U:U),XLOOKUP($A15,'[1]Ocorrências 2022 (USADAS TCC Mi'!$A:$A,'[1]Ocorrências 2022 (USADAS TCC Mi'!U:U))</f>
        <v> LOTE 07 ATLAS HOTEL RESIDENCE, SETOR CENTRAL C 1.</v>
      </c>
      <c r="Z15" s="162" t="str">
        <f t="array" ref="Z15">IF($D15="erro",XLOOKUP($A15,'Ocorrências 2022 (TODAS)'!$A:$A,'Ocorrências 2022 (TODAS)'!V:V),XLOOKUP($A15,'[1]Ocorrências 2022 (USADAS TCC Mi'!$A:$A,'[1]Ocorrências 2022 (USADAS TCC Mi'!V:V))</f>
        <v>-15.8309208158954 </v>
      </c>
      <c r="AA15" s="162" t="str">
        <f t="array" ref="AA15">IF($D15="erro",XLOOKUP($A15,'Ocorrências 2022 (TODAS)'!$A:$A,'Ocorrências 2022 (TODAS)'!W:W),XLOOKUP($A15,'[1]Ocorrências 2022 (USADAS TCC Mi'!$A:$A,'[1]Ocorrências 2022 (USADAS TCC Mi'!W:W))</f>
        <v>-48.052756688553</v>
      </c>
      <c r="AB15" s="8" t="str">
        <f t="array" ref="AB15">IF($D15="erro",XLOOKUP($A15,'Ocorrências 2022 (TODAS)'!$A:$A,'Ocorrências 2022 (TODAS)'!X:X),XLOOKUP($A15,'[1]Ocorrências 2022 (USADAS TCC Mi'!$A:$A,'[1]Ocorrências 2022 (USADAS TCC Mi'!X:X))</f>
        <v>Taguatinga</v>
      </c>
      <c r="AC15" s="8" t="str">
        <f t="array" ref="AC15">IF($D15="erro",XLOOKUP($A15,'Ocorrências 2022 (TODAS)'!$A:$A,'Ocorrências 2022 (TODAS)'!Y:Y),XLOOKUP($A15,'[1]Ocorrências 2022 (USADAS TCC Mi'!$A:$A,'[1]Ocorrências 2022 (USADAS TCC Mi'!Y:Y))</f>
        <v>Não</v>
      </c>
      <c r="AD15" s="8" t="str">
        <f t="array" ref="AD15">IF($D15="erro",XLOOKUP($A15,'Ocorrências 2022 (TODAS)'!$A:$A,'Ocorrências 2022 (TODAS)'!Z:Z),XLOOKUP($A15,'[1]Ocorrências 2022 (USADAS TCC Mi'!$A:$A,'[1]Ocorrências 2022 (USADAS TCC Mi'!Z:Z))</f>
        <v>Hotel</v>
      </c>
      <c r="AE15" s="8" t="str">
        <f t="array" ref="AE15">IF($D15="erro",XLOOKUP($A15,'Ocorrências 2022 (TODAS)'!$A:$A,'Ocorrências 2022 (TODAS)'!AA:AA),XLOOKUP($A15,'[1]Ocorrências 2022 (USADAS TCC Mi'!$A:$A,'[1]Ocorrências 2022 (USADAS TCC Mi'!AA:AA))</f>
        <v/>
      </c>
      <c r="AF15" s="8" t="str">
        <f t="array" ref="AF15">IF($D15="erro",XLOOKUP($A15,'Ocorrências 2022 (TODAS)'!$A:$A,'Ocorrências 2022 (TODAS)'!AB:AB),XLOOKUP($A15,'[1]Ocorrências 2022 (USADAS TCC Mi'!$A:$A,'[1]Ocorrências 2022 (USADAS TCC Mi'!AB:AB))</f>
        <v/>
      </c>
      <c r="AG15" s="8">
        <f t="array" ref="AG15">IF($D15="erro",XLOOKUP($A15,'Ocorrências 2022 (TODAS)'!$A:$A,'Ocorrências 2022 (TODAS)'!AC:AC),XLOOKUP($A15,'[1]Ocorrências 2022 (USADAS TCC Mi'!$A:$A,'[1]Ocorrências 2022 (USADAS TCC Mi'!AC:AC))</f>
        <v>29</v>
      </c>
      <c r="AH15" s="8" t="str">
        <f t="array" ref="AH15">IF($D15="erro",XLOOKUP($A15,'Ocorrências 2022 (TODAS)'!$A:$A,'Ocorrências 2022 (TODAS)'!AD:AD),XLOOKUP($A15,'[1]Ocorrências 2022 (USADAS TCC Mi'!$A:$A,'[1]Ocorrências 2022 (USADAS TCC Mi'!AD:AD))</f>
        <v>Adulto</v>
      </c>
      <c r="AI15" s="8" t="str">
        <f t="array" ref="AI15">IF($D15="erro",XLOOKUP($A15,'Ocorrências 2022 (TODAS)'!$A:$A,'Ocorrências 2022 (TODAS)'!AE:AE),XLOOKUP($A15,'[1]Ocorrências 2022 (USADAS TCC Mi'!$A:$A,'[1]Ocorrências 2022 (USADAS TCC Mi'!AE:AE))</f>
        <v>Feminino</v>
      </c>
      <c r="AJ15" s="8" t="str">
        <f t="array" ref="AJ15">IF($D15="erro",XLOOKUP($A15,'Ocorrências 2022 (TODAS)'!$A:$A,'Ocorrências 2022 (TODAS)'!AF:AF),XLOOKUP($A15,'[1]Ocorrências 2022 (USADAS TCC Mi'!$A:$A,'[1]Ocorrências 2022 (USADAS TCC Mi'!AF:AF))</f>
        <v/>
      </c>
      <c r="AK15" s="8" t="str">
        <f t="array" ref="AK15">IF($D15="erro",XLOOKUP($A15,'Ocorrências 2022 (TODAS)'!$A:$A,'Ocorrências 2022 (TODAS)'!AG:AG),XLOOKUP($A15,'[1]Ocorrências 2022 (USADAS TCC Mi'!$A:$A,'[1]Ocorrências 2022 (USADAS TCC Mi'!AG:AG))</f>
        <v/>
      </c>
      <c r="AL15" s="8" t="str">
        <f t="array" ref="AL15">IF($D15="erro",XLOOKUP($A15,'Ocorrências 2022 (TODAS)'!$A:$A,'Ocorrências 2022 (TODAS)'!AH:AH),XLOOKUP($A15,'[1]Ocorrências 2022 (USADAS TCC Mi'!$A:$A,'[1]Ocorrências 2022 (USADAS TCC Mi'!AH:AH))</f>
        <v>Assistente Técnico</v>
      </c>
      <c r="AM15" s="8" t="str">
        <f t="array" ref="AM15">IF($D15="erro",XLOOKUP($A15,'Ocorrências 2022 (TODAS)'!$A:$A,'Ocorrências 2022 (TODAS)'!AI:AI),XLOOKUP($A15,'[1]Ocorrências 2022 (USADAS TCC Mi'!$A:$A,'[1]Ocorrências 2022 (USADAS TCC Mi'!AI:AI))</f>
        <v>QE 40, RUA 24, LOTE 109, APT 204 - GUARÁ</v>
      </c>
      <c r="AN15" s="8" t="str">
        <f t="array" ref="AN15">IF($D15="erro",XLOOKUP($A15,'Ocorrências 2022 (TODAS)'!$A:$A,'Ocorrências 2022 (TODAS)'!AJ:AJ),XLOOKUP($A15,'[1]Ocorrências 2022 (USADAS TCC Mi'!$A:$A,'[1]Ocorrências 2022 (USADAS TCC Mi'!AJ:AJ))</f>
        <v>Suspeito</v>
      </c>
      <c r="AO15" s="8">
        <f t="array" ref="AO15">IF($D15="erro",XLOOKUP($A15,'Ocorrências 2022 (TODAS)'!$A:$A,'Ocorrências 2022 (TODAS)'!AK:AK),XLOOKUP($A15,'[1]Ocorrências 2022 (USADAS TCC Mi'!$A:$A,'[1]Ocorrências 2022 (USADAS TCC Mi'!AK:AK))</f>
        <v>32</v>
      </c>
      <c r="AP15" s="8" t="str">
        <f t="array" ref="AP15">IF($D15="erro",XLOOKUP($A15,'Ocorrências 2022 (TODAS)'!$A:$A,'Ocorrências 2022 (TODAS)'!AL:AL),XLOOKUP($A15,'[1]Ocorrências 2022 (USADAS TCC Mi'!$A:$A,'[1]Ocorrências 2022 (USADAS TCC Mi'!AL:AL))</f>
        <v/>
      </c>
      <c r="AQ15" s="8" t="str">
        <f t="array" ref="AQ15">IF($D15="erro",XLOOKUP($A15,'Ocorrências 2022 (TODAS)'!$A:$A,'Ocorrências 2022 (TODAS)'!AM:AM),XLOOKUP($A15,'[1]Ocorrências 2022 (USADAS TCC Mi'!$A:$A,'[1]Ocorrências 2022 (USADAS TCC Mi'!AM:AM))</f>
        <v>Adulto</v>
      </c>
      <c r="AR15" s="8" t="str">
        <f t="array" ref="AR15">IF($D15="erro",XLOOKUP($A15,'Ocorrências 2022 (TODAS)'!$A:$A,'Ocorrências 2022 (TODAS)'!AN:AN),XLOOKUP($A15,'[1]Ocorrências 2022 (USADAS TCC Mi'!$A:$A,'[1]Ocorrências 2022 (USADAS TCC Mi'!AN:AN))</f>
        <v>Masculino</v>
      </c>
      <c r="AS15" s="8" t="str">
        <f t="array" ref="AS15">IF($D15="erro",XLOOKUP($A15,'Ocorrências 2022 (TODAS)'!$A:$A,'Ocorrências 2022 (TODAS)'!AO:AO),XLOOKUP($A15,'[1]Ocorrências 2022 (USADAS TCC Mi'!$A:$A,'[1]Ocorrências 2022 (USADAS TCC Mi'!AO:AO))</f>
        <v>NI</v>
      </c>
      <c r="AT15" s="8" t="str">
        <f t="array" ref="AT15">IF($D15="erro",XLOOKUP($A15,'Ocorrências 2022 (TODAS)'!$A:$A,'Ocorrências 2022 (TODAS)'!AP:AP),XLOOKUP($A15,'[1]Ocorrências 2022 (USADAS TCC Mi'!$A:$A,'[1]Ocorrências 2022 (USADAS TCC Mi'!AP:AP))</f>
        <v>NI</v>
      </c>
      <c r="AU15" s="8" t="str">
        <f t="array" ref="AU15">IF($D15="erro",XLOOKUP($A15,'Ocorrências 2022 (TODAS)'!$A:$A,'Ocorrências 2022 (TODAS)'!AQ:AQ),XLOOKUP($A15,'[1]Ocorrências 2022 (USADAS TCC Mi'!$A:$A,'[1]Ocorrências 2022 (USADAS TCC Mi'!AQ:AQ))</f>
        <v>NI</v>
      </c>
      <c r="AV15" s="8" t="str">
        <f t="array" ref="AV15">IF($D15="erro",XLOOKUP($A15,'Ocorrências 2022 (TODAS)'!$A:$A,'Ocorrências 2022 (TODAS)'!AR:AR),XLOOKUP($A15,'[1]Ocorrências 2022 (USADAS TCC Mi'!$A:$A,'[1]Ocorrências 2022 (USADAS TCC Mi'!AR:AR))</f>
        <v/>
      </c>
      <c r="AW15" s="8" t="str">
        <f t="array" ref="AW15">IF($D15="erro",XLOOKUP($A15,'Ocorrências 2022 (TODAS)'!$A:$A,'Ocorrências 2022 (TODAS)'!AS:AS),XLOOKUP($A15,'[1]Ocorrências 2022 (USADAS TCC Mi'!$A:$A,'[1]Ocorrências 2022 (USADAS TCC Mi'!AS:AS))</f>
        <v/>
      </c>
      <c r="AX15" s="8" t="str">
        <f t="array" ref="AX15">IF($D15="erro",XLOOKUP($A15,'Ocorrências 2022 (TODAS)'!$A:$A,'Ocorrências 2022 (TODAS)'!AT:AT),XLOOKUP($A15,'[1]Ocorrências 2022 (USADAS TCC Mi'!$A:$A,'[1]Ocorrências 2022 (USADAS TCC Mi'!AT:AT))</f>
        <v>LUIZ FILLIPE LIMA LEAL</v>
      </c>
      <c r="AY15" s="8" t="str">
        <f t="array" ref="AY15">IF($D15="erro",XLOOKUP($A15,'Ocorrências 2022 (TODAS)'!$A:$A,'Ocorrências 2022 (TODAS)'!AU:AU),XLOOKUP($A15,'[1]Ocorrências 2022 (USADAS TCC Mi'!$A:$A,'[1]Ocorrências 2022 (USADAS TCC Mi'!AU:AU))</f>
        <v>NI</v>
      </c>
      <c r="AZ15" s="8" t="str">
        <f t="array" ref="AZ15">IF($D15="erro",XLOOKUP($A15,'Ocorrências 2022 (TODAS)'!$A:$A,'Ocorrências 2022 (TODAS)'!AV:AV),XLOOKUP($A15,'[1]Ocorrências 2022 (USADAS TCC Mi'!$A:$A,'[1]Ocorrências 2022 (USADAS TCC Mi'!AV:AV))</f>
        <v/>
      </c>
      <c r="BA15" s="8" t="str">
        <f t="array" ref="BA15">IF($D15="erro",XLOOKUP($A15,'Ocorrências 2022 (TODAS)'!$A:$A,'Ocorrências 2022 (TODAS)'!AW:AW),XLOOKUP($A15,'[1]Ocorrências 2022 (USADAS TCC Mi'!$A:$A,'[1]Ocorrências 2022 (USADAS TCC Mi'!AW:AW))</f>
        <v/>
      </c>
      <c r="BB15" s="8" t="str">
        <f t="array" ref="BB15">IF($D15="erro",XLOOKUP($A15,'Ocorrências 2022 (TODAS)'!$A:$A,'Ocorrências 2022 (TODAS)'!AX:AX),XLOOKUP($A15,'[1]Ocorrências 2022 (USADAS TCC Mi'!$A:$A,'[1]Ocorrências 2022 (USADAS TCC Mi'!AX:AX))</f>
        <v/>
      </c>
      <c r="BC15" s="8" t="str">
        <f t="array" ref="BC15">IF($D15="erro",XLOOKUP($A15,'Ocorrências 2022 (TODAS)'!$A:$A,'Ocorrências 2022 (TODAS)'!AY:AY),XLOOKUP($A15,'[1]Ocorrências 2022 (USADAS TCC Mi'!$A:$A,'[1]Ocorrências 2022 (USADAS TCC Mi'!AY:AY))</f>
        <v/>
      </c>
      <c r="BD15" s="8" t="str">
        <f t="array" ref="BD15">IF($D15="erro",XLOOKUP($A15,'Ocorrências 2022 (TODAS)'!$A:$A,'Ocorrências 2022 (TODAS)'!AZ:AZ),XLOOKUP($A15,'[1]Ocorrências 2022 (USADAS TCC Mi'!$A:$A,'[1]Ocorrências 2022 (USADAS TCC Mi'!AZ:AZ))</f>
        <v>Sim</v>
      </c>
      <c r="BE15" s="8" t="str">
        <f t="array" ref="BE15">IF($D15="erro",XLOOKUP($A15,'Ocorrências 2022 (TODAS)'!$A:$A,'Ocorrências 2022 (TODAS)'!BA:BA),XLOOKUP($A15,'[1]Ocorrências 2022 (USADAS TCC Mi'!$A:$A,'[1]Ocorrências 2022 (USADAS TCC Mi'!BA:BA))</f>
        <v>Conhecido</v>
      </c>
      <c r="BF15" s="8" t="str">
        <f t="array" ref="BF15">IF($D15="erro",XLOOKUP($A15,'Ocorrências 2022 (TODAS)'!$A:$A,'Ocorrências 2022 (TODAS)'!BB:BB),XLOOKUP($A15,'[1]Ocorrências 2022 (USADAS TCC Mi'!$A:$A,'[1]Ocorrências 2022 (USADAS TCC Mi'!BB:BB))</f>
        <v>Não</v>
      </c>
      <c r="BG15" s="8" t="str">
        <f t="array" ref="BG15">IF($D15="erro",XLOOKUP($A15,'Ocorrências 2022 (TODAS)'!$A:$A,'Ocorrências 2022 (TODAS)'!BC:BC),XLOOKUP($A15,'[1]Ocorrências 2022 (USADAS TCC Mi'!$A:$A,'[1]Ocorrências 2022 (USADAS TCC Mi'!BC:BC))</f>
        <v/>
      </c>
      <c r="BH15" s="8" t="str">
        <f t="array" ref="BH15">IF($D15="erro",XLOOKUP($A15,'Ocorrências 2022 (TODAS)'!$A:$A,'Ocorrências 2022 (TODAS)'!BD:BD),XLOOKUP($A15,'[1]Ocorrências 2022 (USADAS TCC Mi'!$A:$A,'[1]Ocorrências 2022 (USADAS TCC Mi'!BD:BD))</f>
        <v>Não</v>
      </c>
      <c r="BI15" s="8" t="str">
        <f t="array" ref="BI15">IF($D15="erro",XLOOKUP($A15,'Ocorrências 2022 (TODAS)'!$A:$A,'Ocorrências 2022 (TODAS)'!BE:BE),XLOOKUP($A15,'[1]Ocorrências 2022 (USADAS TCC Mi'!$A:$A,'[1]Ocorrências 2022 (USADAS TCC Mi'!BE:BE))</f>
        <v>Sob efeito de entorpecente</v>
      </c>
      <c r="BJ15" s="8" t="str">
        <f t="array" ref="BJ15">IF($D15="erro",XLOOKUP($A15,'Ocorrências 2022 (TODAS)'!$A:$A,'Ocorrências 2022 (TODAS)'!BF:BF),XLOOKUP($A15,'[1]Ocorrências 2022 (USADAS TCC Mi'!$A:$A,'[1]Ocorrências 2022 (USADAS TCC Mi'!BF:BF))</f>
        <v/>
      </c>
      <c r="BK15" s="8" t="str">
        <f t="array" ref="BK15">IF($D15="erro",XLOOKUP($A15,'Ocorrências 2022 (TODAS)'!$A:$A,'Ocorrências 2022 (TODAS)'!BG:BG),XLOOKUP($A15,'[1]Ocorrências 2022 (USADAS TCC Mi'!$A:$A,'[1]Ocorrências 2022 (USADAS TCC Mi'!BG:BG))</f>
        <v/>
      </c>
      <c r="BL15" s="8" t="str">
        <f t="array" ref="BL15">IF($D15="erro",XLOOKUP($A15,'Ocorrências 2022 (TODAS)'!$A:$A,'Ocorrências 2022 (TODAS)'!BH:BH),XLOOKUP($A15,'[1]Ocorrências 2022 (USADAS TCC Mi'!$A:$A,'[1]Ocorrências 2022 (USADAS TCC Mi'!BH:BH))</f>
        <v>Não</v>
      </c>
      <c r="BM15" s="8" t="str">
        <f t="array" ref="BM15">IF($D15="erro",XLOOKUP($A15,'Ocorrências 2022 (TODAS)'!$A:$A,'Ocorrências 2022 (TODAS)'!BI:BI),XLOOKUP($A15,'[1]Ocorrências 2022 (USADAS TCC Mi'!$A:$A,'[1]Ocorrências 2022 (USADAS TCC Mi'!BI:BI))</f>
        <v/>
      </c>
      <c r="BN15" s="8" t="str">
        <f t="array" ref="BN15">IF($D15="erro",XLOOKUP($A15,'Ocorrências 2022 (TODAS)'!$A:$A,'Ocorrências 2022 (TODAS)'!BJ:BJ),XLOOKUP($A15,'[1]Ocorrências 2022 (USADAS TCC Mi'!$A:$A,'[1]Ocorrências 2022 (USADAS TCC Mi'!BJ:BJ))</f>
        <v>Não</v>
      </c>
      <c r="BO15" s="8" t="str">
        <f t="array" ref="BO15">IF($D15="erro",XLOOKUP($A15,'Ocorrências 2022 (TODAS)'!$A:$A,'Ocorrências 2022 (TODAS)'!BK:BK),XLOOKUP($A15,'[1]Ocorrências 2022 (USADAS TCC Mi'!$A:$A,'[1]Ocorrências 2022 (USADAS TCC Mi'!BK:BK))</f>
        <v>Não</v>
      </c>
      <c r="BP15" s="8" t="str">
        <f t="array" ref="BP15">IF($D15="erro",XLOOKUP($A15,'Ocorrências 2022 (TODAS)'!$A:$A,'Ocorrências 2022 (TODAS)'!BL:BL),XLOOKUP($A15,'[1]Ocorrências 2022 (USADAS TCC Mi'!$A:$A,'[1]Ocorrências 2022 (USADAS TCC Mi'!BL:BL))</f>
        <v/>
      </c>
      <c r="BQ15" s="8" t="str">
        <f t="array" ref="BQ15">IF($D15="erro",XLOOKUP($A15,'Ocorrências 2022 (TODAS)'!$A:$A,'Ocorrências 2022 (TODAS)'!BM:BM),XLOOKUP($A15,'[1]Ocorrências 2022 (USADAS TCC Mi'!$A:$A,'[1]Ocorrências 2022 (USADAS TCC Mi'!BM:BM))</f>
        <v/>
      </c>
      <c r="BR15" s="8" t="str">
        <f t="array" ref="BR15">IF($D15="erro",XLOOKUP($A15,'Ocorrências 2022 (TODAS)'!$A:$A,'Ocorrências 2022 (TODAS)'!BN:BN),XLOOKUP($A15,'[1]Ocorrências 2022 (USADAS TCC Mi'!$A:$A,'[1]Ocorrências 2022 (USADAS TCC Mi'!BN:BN))</f>
        <v/>
      </c>
      <c r="BS15" s="8" t="str">
        <f t="array" ref="BS15">IF($D15="erro",XLOOKUP($A15,'Ocorrências 2022 (TODAS)'!$A:$A,'Ocorrências 2022 (TODAS)'!BO:BO),XLOOKUP($A15,'[1]Ocorrências 2022 (USADAS TCC Mi'!$A:$A,'[1]Ocorrências 2022 (USADAS TCC Mi'!BO:BO))</f>
        <v>NI</v>
      </c>
      <c r="BT15" s="8" t="str">
        <f t="array" ref="BT15">IF($D15="erro",XLOOKUP($A15,'Ocorrências 2022 (TODAS)'!$A:$A,'Ocorrências 2022 (TODAS)'!BP:BP),XLOOKUP($A15,'[1]Ocorrências 2022 (USADAS TCC Mi'!$A:$A,'[1]Ocorrências 2022 (USADAS TCC Mi'!BP:BP))</f>
        <v/>
      </c>
      <c r="BU15" s="8" t="str">
        <f t="array" ref="BU15">IF($D15="erro",XLOOKUP($A15,'Ocorrências 2022 (TODAS)'!$A:$A,'Ocorrências 2022 (TODAS)'!BQ:BQ),XLOOKUP($A15,'[1]Ocorrências 2022 (USADAS TCC Mi'!$A:$A,'[1]Ocorrências 2022 (USADAS TCC Mi'!BQ:BQ))</f>
        <v/>
      </c>
      <c r="BV15" s="8" t="str">
        <f t="array" ref="BV15">IF($D15="erro",XLOOKUP($A15,'Ocorrências 2022 (TODAS)'!$A:$A,'Ocorrências 2022 (TODAS)'!BR:BR),XLOOKUP($A15,'[1]Ocorrências 2022 (USADAS TCC Mi'!$A:$A,'[1]Ocorrências 2022 (USADAS TCC Mi'!BR:BR))</f>
        <v/>
      </c>
      <c r="BW15" s="8" t="str">
        <f t="array" ref="BW15">IF($D15="erro",XLOOKUP($A15,'Ocorrências 2022 (TODAS)'!$A:$A,'Ocorrências 2022 (TODAS)'!BS:BS),XLOOKUP($A15,'[1]Ocorrências 2022 (USADAS TCC Mi'!$A:$A,'[1]Ocorrências 2022 (USADAS TCC Mi'!BS:BS))</f>
        <v>Sim</v>
      </c>
      <c r="BX15" s="8" t="str">
        <f t="array" ref="BX15">IF($D15="erro",XLOOKUP($A15,'Ocorrências 2022 (TODAS)'!$A:$A,'Ocorrências 2022 (TODAS)'!BT:BT),XLOOKUP($A15,'[1]Ocorrências 2022 (USADAS TCC Mi'!$A:$A,'[1]Ocorrências 2022 (USADAS TCC Mi'!BT:BT))</f>
        <v/>
      </c>
      <c r="BY15" s="8" t="str">
        <f t="array" ref="BY15">IF($D15="erro",XLOOKUP($A15,'Ocorrências 2022 (TODAS)'!$A:$A,'Ocorrências 2022 (TODAS)'!BU:BU),XLOOKUP($A15,'[1]Ocorrências 2022 (USADAS TCC Mi'!$A:$A,'[1]Ocorrências 2022 (USADAS TCC Mi'!BU:BU))</f>
        <v>Tentado</v>
      </c>
      <c r="BZ15" s="8" t="str">
        <f t="array" ref="BZ15">IF($D15="erro",XLOOKUP($A15,'Ocorrências 2022 (TODAS)'!$A:$A,'Ocorrências 2022 (TODAS)'!BV:BV),XLOOKUP($A15,'[1]Ocorrências 2022 (USADAS TCC Mi'!$A:$A,'[1]Ocorrências 2022 (USADAS TCC Mi'!BV:BV))</f>
        <v>Reação da vítima</v>
      </c>
      <c r="CA15" s="8" t="str">
        <f t="array" ref="CA15">IF($D15="erro",XLOOKUP($A15,'Ocorrências 2022 (TODAS)'!$A:$A,'Ocorrências 2022 (TODAS)'!BW:BW),XLOOKUP($A15,'[1]Ocorrências 2022 (USADAS TCC Mi'!$A:$A,'[1]Ocorrências 2022 (USADAS TCC Mi'!BW:BW))</f>
        <v>NA</v>
      </c>
      <c r="CB15" s="8" t="str">
        <f t="array" ref="CB15">IF($D15="erro",XLOOKUP($A15,'Ocorrências 2022 (TODAS)'!$A:$A,'Ocorrências 2022 (TODAS)'!BX:BX),XLOOKUP($A15,'[1]Ocorrências 2022 (USADAS TCC Mi'!$A:$A,'[1]Ocorrências 2022 (USADAS TCC Mi'!BX:BX))</f>
        <v>NA</v>
      </c>
      <c r="CC15" s="8" t="str">
        <f t="array" ref="CC15">IF($D15="erro",XLOOKUP($A15,'Ocorrências 2022 (TODAS)'!$A:$A,'Ocorrências 2022 (TODAS)'!BY:BY),XLOOKUP($A15,'[1]Ocorrências 2022 (USADAS TCC Mi'!$A:$A,'[1]Ocorrências 2022 (USADAS TCC Mi'!BY:BY))</f>
        <v>Sim</v>
      </c>
      <c r="CD15" s="8" t="str">
        <f t="array" ref="CD15">IF($D15="erro",XLOOKUP($A15,'Ocorrências 2022 (TODAS)'!$A:$A,'Ocorrências 2022 (TODAS)'!BZ:BZ),XLOOKUP($A15,'[1]Ocorrências 2022 (USADAS TCC Mi'!$A:$A,'[1]Ocorrências 2022 (USADAS TCC Mi'!BZ:BZ))</f>
        <v>Entorpecente</v>
      </c>
      <c r="CE15" s="8" t="str">
        <f t="array" ref="CE15">IF($D15="erro",XLOOKUP($A15,'Ocorrências 2022 (TODAS)'!$A:$A,'Ocorrências 2022 (TODAS)'!CA:CA),XLOOKUP($A15,'[1]Ocorrências 2022 (USADAS TCC Mi'!$A:$A,'[1]Ocorrências 2022 (USADAS TCC Mi'!CA:CA))</f>
        <v/>
      </c>
      <c r="CF15" s="8" t="str">
        <f t="array" ref="CF15">IF($D15="erro",XLOOKUP($A15,'Ocorrências 2022 (TODAS)'!$A:$A,'Ocorrências 2022 (TODAS)'!CB:CB),XLOOKUP($A15,'[1]Ocorrências 2022 (USADAS TCC Mi'!$A:$A,'[1]Ocorrências 2022 (USADAS TCC Mi'!CB:CB))</f>
        <v/>
      </c>
      <c r="CG15" s="8" t="str">
        <f t="array" ref="CG15">IF($D15="erro",XLOOKUP($A15,'Ocorrências 2022 (TODAS)'!$A:$A,'Ocorrências 2022 (TODAS)'!CC:CC),XLOOKUP($A15,'[1]Ocorrências 2022 (USADAS TCC Mi'!$A:$A,'[1]Ocorrências 2022 (USADAS TCC Mi'!CC:CC))</f>
        <v/>
      </c>
      <c r="CH15" s="8" t="str">
        <f t="array" ref="CH15">IF($D15="erro",XLOOKUP($A15,'Ocorrências 2022 (TODAS)'!$A:$A,'Ocorrências 2022 (TODAS)'!CD:CD),XLOOKUP($A15,'[1]Ocorrências 2022 (USADAS TCC Mi'!$A:$A,'[1]Ocorrências 2022 (USADAS TCC Mi'!CD:CD))</f>
        <v>Não</v>
      </c>
      <c r="CI15" s="8" t="str">
        <f t="array" ref="CI15">IF($D15="erro",XLOOKUP($A15,'Ocorrências 2022 (TODAS)'!$A:$A,'Ocorrências 2022 (TODAS)'!CE:CE),XLOOKUP($A15,'[1]Ocorrências 2022 (USADAS TCC Mi'!$A:$A,'[1]Ocorrências 2022 (USADAS TCC Mi'!CE:CE))</f>
        <v/>
      </c>
      <c r="CJ15" s="8" t="str">
        <f t="array" ref="CJ15">IF($D15="erro",XLOOKUP($A15,'Ocorrências 2022 (TODAS)'!$A:$A,'Ocorrências 2022 (TODAS)'!CF:CF),XLOOKUP($A15,'[1]Ocorrências 2022 (USADAS TCC Mi'!$A:$A,'[1]Ocorrências 2022 (USADAS TCC Mi'!CF:CF))</f>
        <v/>
      </c>
      <c r="CK15" s="8" t="str">
        <f t="array" ref="CK15">IF($D15="erro",XLOOKUP($A15,'Ocorrências 2022 (TODAS)'!$A:$A,'Ocorrências 2022 (TODAS)'!CG:CG),XLOOKUP($A15,'[1]Ocorrências 2022 (USADAS TCC Mi'!$A:$A,'[1]Ocorrências 2022 (USADAS TCC Mi'!CG:CG))</f>
        <v/>
      </c>
      <c r="CL15" s="163" t="str">
        <f t="array" ref="CL15">IF($D15="erro",XLOOKUP($A15,'Ocorrências 2022 (TODAS)'!$A:$A,'Ocorrências 2022 (TODAS)'!CH:CH),XLOOKUP($A15,'[1]Ocorrências 2022 (USADAS TCC Mi'!$A:$A,'[1]Ocorrências 2022 (USADAS TCC Mi'!CH:CH))</f>
        <v/>
      </c>
      <c r="CM15" s="8" t="str">
        <f t="array" ref="CM15">IF($D15="erro",XLOOKUP($A15,'Ocorrências 2022 (TODAS)'!$A:$A,'Ocorrências 2022 (TODAS)'!CI:CI),XLOOKUP($A15,'[1]Ocorrências 2022 (USADAS TCC Mi'!$A:$A,'[1]Ocorrências 2022 (USADAS TCC Mi'!CI:CI))</f>
        <v/>
      </c>
      <c r="CN15" s="8" t="str">
        <f t="array" ref="CN15">IF($D15="erro",XLOOKUP($A15,'Ocorrências 2022 (TODAS)'!$A:$A,'Ocorrências 2022 (TODAS)'!CJ:CJ),XLOOKUP($A15,'[1]Ocorrências 2022 (USADAS TCC Mi'!$A:$A,'[1]Ocorrências 2022 (USADAS TCC Mi'!CJ:CJ))</f>
        <v/>
      </c>
      <c r="CO15" s="8" t="str">
        <f t="array" ref="CO15">IF($D15="erro",XLOOKUP($A15,'Ocorrências 2022 (TODAS)'!$A:$A,'Ocorrências 2022 (TODAS)'!CK:CK),XLOOKUP($A15,'[1]Ocorrências 2022 (USADAS TCC Mi'!$A:$A,'[1]Ocorrências 2022 (USADAS TCC Mi'!CK:CK))</f>
        <v/>
      </c>
      <c r="CP15" s="8" t="str">
        <f t="array" ref="CP15">IF($D15="erro",XLOOKUP($A15,'Ocorrências 2022 (TODAS)'!$A:$A,'Ocorrências 2022 (TODAS)'!CL:CL),XLOOKUP($A15,'[1]Ocorrências 2022 (USADAS TCC Mi'!$A:$A,'[1]Ocorrências 2022 (USADAS TCC Mi'!CL:CL))</f>
        <v/>
      </c>
      <c r="CQ15" s="8" t="str">
        <f t="array" ref="CQ15">IF($D15="erro",XLOOKUP($A15,'Ocorrências 2022 (TODAS)'!$A:$A,'Ocorrências 2022 (TODAS)'!CM:CM),XLOOKUP($A15,'[1]Ocorrências 2022 (USADAS TCC Mi'!$A:$A,'[1]Ocorrências 2022 (USADAS TCC Mi'!CM:CM))</f>
        <v/>
      </c>
      <c r="CR15" s="8" t="str">
        <f t="array" ref="CR15">IF($D15="erro",XLOOKUP($A15,'Ocorrências 2022 (TODAS)'!$A:$A,'Ocorrências 2022 (TODAS)'!CN:CN),XLOOKUP($A15,'[1]Ocorrências 2022 (USADAS TCC Mi'!$A:$A,'[1]Ocorrências 2022 (USADAS TCC Mi'!CN:CN))</f>
        <v/>
      </c>
      <c r="CS15" s="8" t="str">
        <f t="array" ref="CS15">IF($D15="erro",XLOOKUP($A15,'Ocorrências 2022 (TODAS)'!$A:$A,'Ocorrências 2022 (TODAS)'!CO:CO),XLOOKUP($A15,'[1]Ocorrências 2022 (USADAS TCC Mi'!$A:$A,'[1]Ocorrências 2022 (USADAS TCC Mi'!CO:CO))</f>
        <v/>
      </c>
      <c r="CT15" s="8" t="str">
        <f t="array" ref="CT15">IF($D15="erro",XLOOKUP($A15,'Ocorrências 2022 (TODAS)'!$A:$A,'Ocorrências 2022 (TODAS)'!CP:CP),XLOOKUP($A15,'[1]Ocorrências 2022 (USADAS TCC Mi'!$A:$A,'[1]Ocorrências 2022 (USADAS TCC Mi'!CP:CP))</f>
        <v/>
      </c>
      <c r="CU15" s="8" t="str">
        <f t="array" ref="CU15">IF($D15="erro",XLOOKUP($A15,'Ocorrências 2022 (TODAS)'!$A:$A,'Ocorrências 2022 (TODAS)'!CQ:CQ),XLOOKUP($A15,'[1]Ocorrências 2022 (USADAS TCC Mi'!$A:$A,'[1]Ocorrências 2022 (USADAS TCC Mi'!CQ:CQ))</f>
        <v/>
      </c>
      <c r="CV15" s="8" t="str">
        <f t="array" ref="CV15">IF($D15="erro",XLOOKUP($A15,'Ocorrências 2022 (TODAS)'!$A:$A,'Ocorrências 2022 (TODAS)'!CR:CR),XLOOKUP($A15,'[1]Ocorrências 2022 (USADAS TCC Mi'!$A:$A,'[1]Ocorrências 2022 (USADAS TCC Mi'!CR:CR))</f>
        <v/>
      </c>
      <c r="CW15" s="8" t="str">
        <f t="array" ref="CW15">IF($D15="erro",XLOOKUP($A15,'Ocorrências 2022 (TODAS)'!$A:$A,'Ocorrências 2022 (TODAS)'!CS:CS),XLOOKUP($A15,'[1]Ocorrências 2022 (USADAS TCC Mi'!$A:$A,'[1]Ocorrências 2022 (USADAS TCC Mi'!CS:CS))</f>
        <v/>
      </c>
      <c r="CX15" s="8" t="str">
        <f t="array" ref="CX15">IF($D15="erro",XLOOKUP($A15,'Ocorrências 2022 (TODAS)'!$A:$A,'Ocorrências 2022 (TODAS)'!CT:CT),XLOOKUP($A15,'[1]Ocorrências 2022 (USADAS TCC Mi'!$A:$A,'[1]Ocorrências 2022 (USADAS TCC Mi'!CT:CT))</f>
        <v/>
      </c>
      <c r="CY15" s="8" t="str">
        <f t="array" ref="CY15">IF($D15="erro",XLOOKUP($A15,'Ocorrências 2022 (TODAS)'!$A:$A,'Ocorrências 2022 (TODAS)'!CU:CU),XLOOKUP($A15,'[1]Ocorrências 2022 (USADAS TCC Mi'!$A:$A,'[1]Ocorrências 2022 (USADAS TCC Mi'!CU:CU))</f>
        <v/>
      </c>
      <c r="CZ15" s="8" t="str">
        <f t="array" ref="CZ15">IF($D15="erro",XLOOKUP($A15,'Ocorrências 2022 (TODAS)'!$A:$A,'Ocorrências 2022 (TODAS)'!CV:CV),XLOOKUP($A15,'[1]Ocorrências 2022 (USADAS TCC Mi'!$A:$A,'[1]Ocorrências 2022 (USADAS TCC Mi'!CV:CV))</f>
        <v/>
      </c>
      <c r="DA15" s="8" t="str">
        <f t="array" ref="DA15">IF($D15="erro",XLOOKUP($A15,'Ocorrências 2022 (TODAS)'!$A:$A,'Ocorrências 2022 (TODAS)'!CW:CW),XLOOKUP($A15,'[1]Ocorrências 2022 (USADAS TCC Mi'!$A:$A,'[1]Ocorrências 2022 (USADAS TCC Mi'!CW:CW))</f>
        <v/>
      </c>
      <c r="DB15" s="8" t="str">
        <f t="array" ref="DB15">IF($D15="erro",XLOOKUP($A15,'Ocorrências 2022 (TODAS)'!$A:$A,'Ocorrências 2022 (TODAS)'!CX:CX),XLOOKUP($A15,'[1]Ocorrências 2022 (USADAS TCC Mi'!$A:$A,'[1]Ocorrências 2022 (USADAS TCC Mi'!CX:CX))</f>
        <v/>
      </c>
      <c r="DC15" s="8" t="str">
        <f t="array" ref="DC15">IF($D15="erro",XLOOKUP($A15,'Ocorrências 2022 (TODAS)'!$A:$A,'Ocorrências 2022 (TODAS)'!CY:CY),XLOOKUP($A15,'[1]Ocorrências 2022 (USADAS TCC Mi'!$A:$A,'[1]Ocorrências 2022 (USADAS TCC Mi'!CY:CY))</f>
        <v/>
      </c>
      <c r="DD15" s="8" t="str">
        <f t="array" ref="DD15">IF($D15="erro",XLOOKUP($A15,'Ocorrências 2022 (TODAS)'!$A:$A,'Ocorrências 2022 (TODAS)'!CZ:CZ),XLOOKUP($A15,'[1]Ocorrências 2022 (USADAS TCC Mi'!$A:$A,'[1]Ocorrências 2022 (USADAS TCC Mi'!CZ:CZ))</f>
        <v/>
      </c>
      <c r="DE15" s="8" t="str">
        <f t="array" ref="DE15">IF($D15="erro",XLOOKUP($A15,'Ocorrências 2022 (TODAS)'!$A:$A,'Ocorrências 2022 (TODAS)'!DA:DA),XLOOKUP($A15,'[1]Ocorrências 2022 (USADAS TCC Mi'!$A:$A,'[1]Ocorrências 2022 (USADAS TCC Mi'!DA:DA))</f>
        <v/>
      </c>
      <c r="DF15" s="8" t="str">
        <f t="array" ref="DF15">IF($D15="erro",XLOOKUP($A15,'Ocorrências 2022 (TODAS)'!$A:$A,'Ocorrências 2022 (TODAS)'!DB:DB),XLOOKUP($A15,'[1]Ocorrências 2022 (USADAS TCC Mi'!$A:$A,'[1]Ocorrências 2022 (USADAS TCC Mi'!DB:DB))</f>
        <v/>
      </c>
      <c r="DG15" s="8" t="str">
        <f t="array" ref="DG15">IF($D15="erro",XLOOKUP($A15,'Ocorrências 2022 (TODAS)'!$A:$A,'Ocorrências 2022 (TODAS)'!DC:DC),XLOOKUP($A15,'[1]Ocorrências 2022 (USADAS TCC Mi'!$A:$A,'[1]Ocorrências 2022 (USADAS TCC Mi'!DC:DC))</f>
        <v>#REF!</v>
      </c>
    </row>
    <row r="16">
      <c r="A16" s="101">
        <v>239.0</v>
      </c>
      <c r="B16" s="101">
        <v>239.0</v>
      </c>
      <c r="D16" s="8" t="str">
        <f t="shared" si="1"/>
        <v>Ok</v>
      </c>
      <c r="F16" s="8" t="str">
        <f t="array" ref="F16">IF($D16="erro",XLOOKUP($A16,'Ocorrências 2022 (TODAS)'!$A:$A,'Ocorrências 2022 (TODAS)'!B:B),XLOOKUP($A16,'[1]Ocorrências 2022 (USADAS TCC Mi'!$A:$A,'[1]Ocorrências 2022 (USADAS TCC Mi'!B:B))</f>
        <v>#REF!</v>
      </c>
      <c r="G16" s="8" t="str">
        <f t="array" ref="G16">IF($D16="erro",XLOOKUP($A16,'Ocorrências 2022 (TODAS)'!$A:$A,'Ocorrências 2022 (TODAS)'!C:C),XLOOKUP($A16,'[1]Ocorrências 2022 (USADAS TCC Mi'!$A:$A,'[1]Ocorrências 2022 (USADAS TCC Mi'!C:C))</f>
        <v>#REF!</v>
      </c>
      <c r="H16" s="8" t="str">
        <f t="array" ref="H16">IF($D16="erro",XLOOKUP($A16,'Ocorrências 2022 (TODAS)'!$A:$A,'Ocorrências 2022 (TODAS)'!D:D),XLOOKUP($A16,'[1]Ocorrências 2022 (USADAS TCC Mi'!$A:$A,'[1]Ocorrências 2022 (USADAS TCC Mi'!D:D))</f>
        <v>#REF!</v>
      </c>
      <c r="I16" s="8" t="str">
        <f t="array" ref="I16">IF($D16="erro",XLOOKUP($A16,'Ocorrências 2022 (TODAS)'!$A:$A,'Ocorrências 2022 (TODAS)'!E:E),XLOOKUP($A16,'[1]Ocorrências 2022 (USADAS TCC Mi'!$A:$A,'[1]Ocorrências 2022 (USADAS TCC Mi'!E:E))</f>
        <v>#REF!</v>
      </c>
      <c r="J16" s="8" t="str">
        <f t="array" ref="J16">IF($D16="erro",XLOOKUP($A16,'Ocorrências 2022 (TODAS)'!$A:$A,'Ocorrências 2022 (TODAS)'!F:F),XLOOKUP($A16,'[1]Ocorrências 2022 (USADAS TCC Mi'!$A:$A,'[1]Ocorrências 2022 (USADAS TCC Mi'!F:F))</f>
        <v>#REF!</v>
      </c>
      <c r="K16" s="8" t="str">
        <f t="array" ref="K16">IF($D16="erro",XLOOKUP($A16,'Ocorrências 2022 (TODAS)'!$A:$A,'Ocorrências 2022 (TODAS)'!G:G),XLOOKUP($A16,'[1]Ocorrências 2022 (USADAS TCC Mi'!$A:$A,'[1]Ocorrências 2022 (USADAS TCC Mi'!G:G))</f>
        <v>#REF!</v>
      </c>
      <c r="L16" s="8" t="str">
        <f t="array" ref="L16">IF($D16="erro",XLOOKUP($A16,'Ocorrências 2022 (TODAS)'!$A:$A,'Ocorrências 2022 (TODAS)'!H:H),XLOOKUP($A16,'[1]Ocorrências 2022 (USADAS TCC Mi'!$A:$A,'[1]Ocorrências 2022 (USADAS TCC Mi'!H:H))</f>
        <v>#REF!</v>
      </c>
      <c r="M16" s="8" t="str">
        <f t="array" ref="M16">IF($D16="erro",XLOOKUP($A16,'Ocorrências 2022 (TODAS)'!$A:$A,'Ocorrências 2022 (TODAS)'!I:I),XLOOKUP($A16,'[1]Ocorrências 2022 (USADAS TCC Mi'!$A:$A,'[1]Ocorrências 2022 (USADAS TCC Mi'!I:I))</f>
        <v>#REF!</v>
      </c>
      <c r="N16" s="8" t="str">
        <f t="array" ref="N16">IF($D16="erro",XLOOKUP($A16,'Ocorrências 2022 (TODAS)'!$A:$A,'Ocorrências 2022 (TODAS)'!J:J),XLOOKUP($A16,'[1]Ocorrências 2022 (USADAS TCC Mi'!$A:$A,'[1]Ocorrências 2022 (USADAS TCC Mi'!J:J))</f>
        <v>#REF!</v>
      </c>
      <c r="O16" s="8" t="str">
        <f t="array" ref="O16">IF($D16="erro",XLOOKUP($A16,'Ocorrências 2022 (TODAS)'!$A:$A,'Ocorrências 2022 (TODAS)'!K:K),XLOOKUP($A16,'[1]Ocorrências 2022 (USADAS TCC Mi'!$A:$A,'[1]Ocorrências 2022 (USADAS TCC Mi'!K:K))</f>
        <v>#REF!</v>
      </c>
      <c r="P16" s="8" t="str">
        <f t="array" ref="P16">IF($D16="erro",XLOOKUP($A16,'Ocorrências 2022 (TODAS)'!$A:$A,'Ocorrências 2022 (TODAS)'!L:L),XLOOKUP($A16,'[1]Ocorrências 2022 (USADAS TCC Mi'!$A:$A,'[1]Ocorrências 2022 (USADAS TCC Mi'!L:L))</f>
        <v>#REF!</v>
      </c>
      <c r="Q16" s="8" t="str">
        <f t="array" ref="Q16">IF($D16="erro",XLOOKUP($A16,'Ocorrências 2022 (TODAS)'!$A:$A,'Ocorrências 2022 (TODAS)'!M:M),XLOOKUP($A16,'[1]Ocorrências 2022 (USADAS TCC Mi'!$A:$A,'[1]Ocorrências 2022 (USADAS TCC Mi'!M:M))</f>
        <v>#REF!</v>
      </c>
      <c r="R16" s="8" t="str">
        <f t="array" ref="R16">IF($D16="erro",XLOOKUP($A16,'Ocorrências 2022 (TODAS)'!$A:$A,'Ocorrências 2022 (TODAS)'!N:N),XLOOKUP($A16,'[1]Ocorrências 2022 (USADAS TCC Mi'!$A:$A,'[1]Ocorrências 2022 (USADAS TCC Mi'!N:N))</f>
        <v>#REF!</v>
      </c>
      <c r="S16" s="8" t="str">
        <f t="array" ref="S16">IF($D16="erro",XLOOKUP($A16,'Ocorrências 2022 (TODAS)'!$A:$A,'Ocorrências 2022 (TODAS)'!O:O),XLOOKUP($A16,'[1]Ocorrências 2022 (USADAS TCC Mi'!$A:$A,'[1]Ocorrências 2022 (USADAS TCC Mi'!O:O))</f>
        <v>#REF!</v>
      </c>
      <c r="T16" s="8" t="str">
        <f t="array" ref="T16">IF($D16="erro",XLOOKUP($A16,'Ocorrências 2022 (TODAS)'!$A:$A,'Ocorrências 2022 (TODAS)'!P:P),XLOOKUP($A16,'[1]Ocorrências 2022 (USADAS TCC Mi'!$A:$A,'[1]Ocorrências 2022 (USADAS TCC Mi'!P:P))</f>
        <v>#REF!</v>
      </c>
      <c r="U16" s="8" t="str">
        <f t="array" ref="U16">IF($D16="erro",XLOOKUP($A16,'Ocorrências 2022 (TODAS)'!$A:$A,'Ocorrências 2022 (TODAS)'!Q:Q),XLOOKUP($A16,'[1]Ocorrências 2022 (USADAS TCC Mi'!$A:$A,'[1]Ocorrências 2022 (USADAS TCC Mi'!Q:Q))</f>
        <v>#REF!</v>
      </c>
      <c r="V16" s="8" t="str">
        <f t="array" ref="V16">IF($D16="erro",XLOOKUP($A16,'Ocorrências 2022 (TODAS)'!$A:$A,'Ocorrências 2022 (TODAS)'!R:R),XLOOKUP($A16,'[1]Ocorrências 2022 (USADAS TCC Mi'!$A:$A,'[1]Ocorrências 2022 (USADAS TCC Mi'!R:R))</f>
        <v>#REF!</v>
      </c>
      <c r="W16" s="8" t="str">
        <f t="array" ref="W16">IF($D16="erro",XLOOKUP($A16,'Ocorrências 2022 (TODAS)'!$A:$A,'Ocorrências 2022 (TODAS)'!S:S),XLOOKUP($A16,'[1]Ocorrências 2022 (USADAS TCC Mi'!$A:$A,'[1]Ocorrências 2022 (USADAS TCC Mi'!S:S))</f>
        <v>#REF!</v>
      </c>
      <c r="X16" s="8" t="str">
        <f t="array" ref="X16">IF($D16="erro",XLOOKUP($A16,'Ocorrências 2022 (TODAS)'!$A:$A,'Ocorrências 2022 (TODAS)'!T:T),XLOOKUP($A16,'[1]Ocorrências 2022 (USADAS TCC Mi'!$A:$A,'[1]Ocorrências 2022 (USADAS TCC Mi'!T:T))</f>
        <v>#REF!</v>
      </c>
      <c r="Y16" s="8" t="str">
        <f t="array" ref="Y16">IF($D16="erro",XLOOKUP($A16,'Ocorrências 2022 (TODAS)'!$A:$A,'Ocorrências 2022 (TODAS)'!U:U),XLOOKUP($A16,'[1]Ocorrências 2022 (USADAS TCC Mi'!$A:$A,'[1]Ocorrências 2022 (USADAS TCC Mi'!U:U))</f>
        <v>#REF!</v>
      </c>
      <c r="Z16" s="162" t="str">
        <f t="array" ref="Z16">IF($D16="erro",XLOOKUP($A16,'Ocorrências 2022 (TODAS)'!$A:$A,'Ocorrências 2022 (TODAS)'!V:V),XLOOKUP($A16,'[1]Ocorrências 2022 (USADAS TCC Mi'!$A:$A,'[1]Ocorrências 2022 (USADAS TCC Mi'!V:V))</f>
        <v>#REF!</v>
      </c>
      <c r="AA16" s="162" t="str">
        <f t="array" ref="AA16">IF($D16="erro",XLOOKUP($A16,'Ocorrências 2022 (TODAS)'!$A:$A,'Ocorrências 2022 (TODAS)'!W:W),XLOOKUP($A16,'[1]Ocorrências 2022 (USADAS TCC Mi'!$A:$A,'[1]Ocorrências 2022 (USADAS TCC Mi'!W:W))</f>
        <v>#REF!</v>
      </c>
      <c r="AB16" s="8" t="str">
        <f t="array" ref="AB16">IF($D16="erro",XLOOKUP($A16,'Ocorrências 2022 (TODAS)'!$A:$A,'Ocorrências 2022 (TODAS)'!X:X),XLOOKUP($A16,'[1]Ocorrências 2022 (USADAS TCC Mi'!$A:$A,'[1]Ocorrências 2022 (USADAS TCC Mi'!X:X))</f>
        <v>#REF!</v>
      </c>
      <c r="AC16" s="8" t="str">
        <f t="array" ref="AC16">IF($D16="erro",XLOOKUP($A16,'Ocorrências 2022 (TODAS)'!$A:$A,'Ocorrências 2022 (TODAS)'!Y:Y),XLOOKUP($A16,'[1]Ocorrências 2022 (USADAS TCC Mi'!$A:$A,'[1]Ocorrências 2022 (USADAS TCC Mi'!Y:Y))</f>
        <v>#REF!</v>
      </c>
      <c r="AD16" s="8" t="str">
        <f t="array" ref="AD16">IF($D16="erro",XLOOKUP($A16,'Ocorrências 2022 (TODAS)'!$A:$A,'Ocorrências 2022 (TODAS)'!Z:Z),XLOOKUP($A16,'[1]Ocorrências 2022 (USADAS TCC Mi'!$A:$A,'[1]Ocorrências 2022 (USADAS TCC Mi'!Z:Z))</f>
        <v>#REF!</v>
      </c>
      <c r="AE16" s="8" t="str">
        <f t="array" ref="AE16">IF($D16="erro",XLOOKUP($A16,'Ocorrências 2022 (TODAS)'!$A:$A,'Ocorrências 2022 (TODAS)'!AA:AA),XLOOKUP($A16,'[1]Ocorrências 2022 (USADAS TCC Mi'!$A:$A,'[1]Ocorrências 2022 (USADAS TCC Mi'!AA:AA))</f>
        <v>#REF!</v>
      </c>
      <c r="AF16" s="8" t="str">
        <f t="array" ref="AF16">IF($D16="erro",XLOOKUP($A16,'Ocorrências 2022 (TODAS)'!$A:$A,'Ocorrências 2022 (TODAS)'!AB:AB),XLOOKUP($A16,'[1]Ocorrências 2022 (USADAS TCC Mi'!$A:$A,'[1]Ocorrências 2022 (USADAS TCC Mi'!AB:AB))</f>
        <v>#REF!</v>
      </c>
      <c r="AG16" s="8" t="str">
        <f t="array" ref="AG16">IF($D16="erro",XLOOKUP($A16,'Ocorrências 2022 (TODAS)'!$A:$A,'Ocorrências 2022 (TODAS)'!AC:AC),XLOOKUP($A16,'[1]Ocorrências 2022 (USADAS TCC Mi'!$A:$A,'[1]Ocorrências 2022 (USADAS TCC Mi'!AC:AC))</f>
        <v>#REF!</v>
      </c>
      <c r="AH16" s="8" t="str">
        <f t="array" ref="AH16">IF($D16="erro",XLOOKUP($A16,'Ocorrências 2022 (TODAS)'!$A:$A,'Ocorrências 2022 (TODAS)'!AD:AD),XLOOKUP($A16,'[1]Ocorrências 2022 (USADAS TCC Mi'!$A:$A,'[1]Ocorrências 2022 (USADAS TCC Mi'!AD:AD))</f>
        <v>#REF!</v>
      </c>
      <c r="AI16" s="8" t="str">
        <f t="array" ref="AI16">IF($D16="erro",XLOOKUP($A16,'Ocorrências 2022 (TODAS)'!$A:$A,'Ocorrências 2022 (TODAS)'!AE:AE),XLOOKUP($A16,'[1]Ocorrências 2022 (USADAS TCC Mi'!$A:$A,'[1]Ocorrências 2022 (USADAS TCC Mi'!AE:AE))</f>
        <v>#REF!</v>
      </c>
      <c r="AJ16" s="8" t="str">
        <f t="array" ref="AJ16">IF($D16="erro",XLOOKUP($A16,'Ocorrências 2022 (TODAS)'!$A:$A,'Ocorrências 2022 (TODAS)'!AF:AF),XLOOKUP($A16,'[1]Ocorrências 2022 (USADAS TCC Mi'!$A:$A,'[1]Ocorrências 2022 (USADAS TCC Mi'!AF:AF))</f>
        <v>#REF!</v>
      </c>
      <c r="AK16" s="8" t="str">
        <f t="array" ref="AK16">IF($D16="erro",XLOOKUP($A16,'Ocorrências 2022 (TODAS)'!$A:$A,'Ocorrências 2022 (TODAS)'!AG:AG),XLOOKUP($A16,'[1]Ocorrências 2022 (USADAS TCC Mi'!$A:$A,'[1]Ocorrências 2022 (USADAS TCC Mi'!AG:AG))</f>
        <v>#REF!</v>
      </c>
      <c r="AL16" s="8" t="str">
        <f t="array" ref="AL16">IF($D16="erro",XLOOKUP($A16,'Ocorrências 2022 (TODAS)'!$A:$A,'Ocorrências 2022 (TODAS)'!AH:AH),XLOOKUP($A16,'[1]Ocorrências 2022 (USADAS TCC Mi'!$A:$A,'[1]Ocorrências 2022 (USADAS TCC Mi'!AH:AH))</f>
        <v>#REF!</v>
      </c>
      <c r="AM16" s="8" t="str">
        <f t="array" ref="AM16">IF($D16="erro",XLOOKUP($A16,'Ocorrências 2022 (TODAS)'!$A:$A,'Ocorrências 2022 (TODAS)'!AI:AI),XLOOKUP($A16,'[1]Ocorrências 2022 (USADAS TCC Mi'!$A:$A,'[1]Ocorrências 2022 (USADAS TCC Mi'!AI:AI))</f>
        <v>#REF!</v>
      </c>
      <c r="AN16" s="8" t="str">
        <f t="array" ref="AN16">IF($D16="erro",XLOOKUP($A16,'Ocorrências 2022 (TODAS)'!$A:$A,'Ocorrências 2022 (TODAS)'!AJ:AJ),XLOOKUP($A16,'[1]Ocorrências 2022 (USADAS TCC Mi'!$A:$A,'[1]Ocorrências 2022 (USADAS TCC Mi'!AJ:AJ))</f>
        <v>#REF!</v>
      </c>
      <c r="AO16" s="8" t="str">
        <f t="array" ref="AO16">IF($D16="erro",XLOOKUP($A16,'Ocorrências 2022 (TODAS)'!$A:$A,'Ocorrências 2022 (TODAS)'!AK:AK),XLOOKUP($A16,'[1]Ocorrências 2022 (USADAS TCC Mi'!$A:$A,'[1]Ocorrências 2022 (USADAS TCC Mi'!AK:AK))</f>
        <v>#REF!</v>
      </c>
      <c r="AP16" s="8" t="str">
        <f t="array" ref="AP16">IF($D16="erro",XLOOKUP($A16,'Ocorrências 2022 (TODAS)'!$A:$A,'Ocorrências 2022 (TODAS)'!AL:AL),XLOOKUP($A16,'[1]Ocorrências 2022 (USADAS TCC Mi'!$A:$A,'[1]Ocorrências 2022 (USADAS TCC Mi'!AL:AL))</f>
        <v>#REF!</v>
      </c>
      <c r="AQ16" s="8" t="str">
        <f t="array" ref="AQ16">IF($D16="erro",XLOOKUP($A16,'Ocorrências 2022 (TODAS)'!$A:$A,'Ocorrências 2022 (TODAS)'!AM:AM),XLOOKUP($A16,'[1]Ocorrências 2022 (USADAS TCC Mi'!$A:$A,'[1]Ocorrências 2022 (USADAS TCC Mi'!AM:AM))</f>
        <v>#REF!</v>
      </c>
      <c r="AR16" s="8" t="str">
        <f t="array" ref="AR16">IF($D16="erro",XLOOKUP($A16,'Ocorrências 2022 (TODAS)'!$A:$A,'Ocorrências 2022 (TODAS)'!AN:AN),XLOOKUP($A16,'[1]Ocorrências 2022 (USADAS TCC Mi'!$A:$A,'[1]Ocorrências 2022 (USADAS TCC Mi'!AN:AN))</f>
        <v>#REF!</v>
      </c>
      <c r="AS16" s="8" t="str">
        <f t="array" ref="AS16">IF($D16="erro",XLOOKUP($A16,'Ocorrências 2022 (TODAS)'!$A:$A,'Ocorrências 2022 (TODAS)'!AO:AO),XLOOKUP($A16,'[1]Ocorrências 2022 (USADAS TCC Mi'!$A:$A,'[1]Ocorrências 2022 (USADAS TCC Mi'!AO:AO))</f>
        <v>#REF!</v>
      </c>
      <c r="AT16" s="8" t="str">
        <f t="array" ref="AT16">IF($D16="erro",XLOOKUP($A16,'Ocorrências 2022 (TODAS)'!$A:$A,'Ocorrências 2022 (TODAS)'!AP:AP),XLOOKUP($A16,'[1]Ocorrências 2022 (USADAS TCC Mi'!$A:$A,'[1]Ocorrências 2022 (USADAS TCC Mi'!AP:AP))</f>
        <v>#REF!</v>
      </c>
      <c r="AU16" s="8" t="str">
        <f t="array" ref="AU16">IF($D16="erro",XLOOKUP($A16,'Ocorrências 2022 (TODAS)'!$A:$A,'Ocorrências 2022 (TODAS)'!AQ:AQ),XLOOKUP($A16,'[1]Ocorrências 2022 (USADAS TCC Mi'!$A:$A,'[1]Ocorrências 2022 (USADAS TCC Mi'!AQ:AQ))</f>
        <v>#REF!</v>
      </c>
      <c r="AV16" s="8" t="str">
        <f t="array" ref="AV16">IF($D16="erro",XLOOKUP($A16,'Ocorrências 2022 (TODAS)'!$A:$A,'Ocorrências 2022 (TODAS)'!AR:AR),XLOOKUP($A16,'[1]Ocorrências 2022 (USADAS TCC Mi'!$A:$A,'[1]Ocorrências 2022 (USADAS TCC Mi'!AR:AR))</f>
        <v>#REF!</v>
      </c>
      <c r="AW16" s="8" t="str">
        <f t="array" ref="AW16">IF($D16="erro",XLOOKUP($A16,'Ocorrências 2022 (TODAS)'!$A:$A,'Ocorrências 2022 (TODAS)'!AS:AS),XLOOKUP($A16,'[1]Ocorrências 2022 (USADAS TCC Mi'!$A:$A,'[1]Ocorrências 2022 (USADAS TCC Mi'!AS:AS))</f>
        <v>#REF!</v>
      </c>
      <c r="AX16" s="8" t="str">
        <f t="array" ref="AX16">IF($D16="erro",XLOOKUP($A16,'Ocorrências 2022 (TODAS)'!$A:$A,'Ocorrências 2022 (TODAS)'!AT:AT),XLOOKUP($A16,'[1]Ocorrências 2022 (USADAS TCC Mi'!$A:$A,'[1]Ocorrências 2022 (USADAS TCC Mi'!AT:AT))</f>
        <v>#REF!</v>
      </c>
      <c r="AY16" s="8" t="str">
        <f t="array" ref="AY16">IF($D16="erro",XLOOKUP($A16,'Ocorrências 2022 (TODAS)'!$A:$A,'Ocorrências 2022 (TODAS)'!AU:AU),XLOOKUP($A16,'[1]Ocorrências 2022 (USADAS TCC Mi'!$A:$A,'[1]Ocorrências 2022 (USADAS TCC Mi'!AU:AU))</f>
        <v>#REF!</v>
      </c>
      <c r="AZ16" s="8" t="str">
        <f t="array" ref="AZ16">IF($D16="erro",XLOOKUP($A16,'Ocorrências 2022 (TODAS)'!$A:$A,'Ocorrências 2022 (TODAS)'!AV:AV),XLOOKUP($A16,'[1]Ocorrências 2022 (USADAS TCC Mi'!$A:$A,'[1]Ocorrências 2022 (USADAS TCC Mi'!AV:AV))</f>
        <v>#REF!</v>
      </c>
      <c r="BA16" s="8" t="str">
        <f t="array" ref="BA16">IF($D16="erro",XLOOKUP($A16,'Ocorrências 2022 (TODAS)'!$A:$A,'Ocorrências 2022 (TODAS)'!AW:AW),XLOOKUP($A16,'[1]Ocorrências 2022 (USADAS TCC Mi'!$A:$A,'[1]Ocorrências 2022 (USADAS TCC Mi'!AW:AW))</f>
        <v>#REF!</v>
      </c>
      <c r="BB16" s="8" t="str">
        <f t="array" ref="BB16">IF($D16="erro",XLOOKUP($A16,'Ocorrências 2022 (TODAS)'!$A:$A,'Ocorrências 2022 (TODAS)'!AX:AX),XLOOKUP($A16,'[1]Ocorrências 2022 (USADAS TCC Mi'!$A:$A,'[1]Ocorrências 2022 (USADAS TCC Mi'!AX:AX))</f>
        <v>#REF!</v>
      </c>
      <c r="BC16" s="8" t="str">
        <f t="array" ref="BC16">IF($D16="erro",XLOOKUP($A16,'Ocorrências 2022 (TODAS)'!$A:$A,'Ocorrências 2022 (TODAS)'!AY:AY),XLOOKUP($A16,'[1]Ocorrências 2022 (USADAS TCC Mi'!$A:$A,'[1]Ocorrências 2022 (USADAS TCC Mi'!AY:AY))</f>
        <v>#REF!</v>
      </c>
      <c r="BD16" s="8" t="str">
        <f t="array" ref="BD16">IF($D16="erro",XLOOKUP($A16,'Ocorrências 2022 (TODAS)'!$A:$A,'Ocorrências 2022 (TODAS)'!AZ:AZ),XLOOKUP($A16,'[1]Ocorrências 2022 (USADAS TCC Mi'!$A:$A,'[1]Ocorrências 2022 (USADAS TCC Mi'!AZ:AZ))</f>
        <v>#REF!</v>
      </c>
      <c r="BE16" s="8" t="str">
        <f t="array" ref="BE16">IF($D16="erro",XLOOKUP($A16,'Ocorrências 2022 (TODAS)'!$A:$A,'Ocorrências 2022 (TODAS)'!BA:BA),XLOOKUP($A16,'[1]Ocorrências 2022 (USADAS TCC Mi'!$A:$A,'[1]Ocorrências 2022 (USADAS TCC Mi'!BA:BA))</f>
        <v>#REF!</v>
      </c>
      <c r="BF16" s="8" t="str">
        <f t="array" ref="BF16">IF($D16="erro",XLOOKUP($A16,'Ocorrências 2022 (TODAS)'!$A:$A,'Ocorrências 2022 (TODAS)'!BB:BB),XLOOKUP($A16,'[1]Ocorrências 2022 (USADAS TCC Mi'!$A:$A,'[1]Ocorrências 2022 (USADAS TCC Mi'!BB:BB))</f>
        <v>#REF!</v>
      </c>
      <c r="BG16" s="8" t="str">
        <f t="array" ref="BG16">IF($D16="erro",XLOOKUP($A16,'Ocorrências 2022 (TODAS)'!$A:$A,'Ocorrências 2022 (TODAS)'!BC:BC),XLOOKUP($A16,'[1]Ocorrências 2022 (USADAS TCC Mi'!$A:$A,'[1]Ocorrências 2022 (USADAS TCC Mi'!BC:BC))</f>
        <v>#REF!</v>
      </c>
      <c r="BH16" s="8" t="str">
        <f t="array" ref="BH16">IF($D16="erro",XLOOKUP($A16,'Ocorrências 2022 (TODAS)'!$A:$A,'Ocorrências 2022 (TODAS)'!BD:BD),XLOOKUP($A16,'[1]Ocorrências 2022 (USADAS TCC Mi'!$A:$A,'[1]Ocorrências 2022 (USADAS TCC Mi'!BD:BD))</f>
        <v>#REF!</v>
      </c>
      <c r="BI16" s="8" t="str">
        <f t="array" ref="BI16">IF($D16="erro",XLOOKUP($A16,'Ocorrências 2022 (TODAS)'!$A:$A,'Ocorrências 2022 (TODAS)'!BE:BE),XLOOKUP($A16,'[1]Ocorrências 2022 (USADAS TCC Mi'!$A:$A,'[1]Ocorrências 2022 (USADAS TCC Mi'!BE:BE))</f>
        <v>#REF!</v>
      </c>
      <c r="BJ16" s="8" t="str">
        <f t="array" ref="BJ16">IF($D16="erro",XLOOKUP($A16,'Ocorrências 2022 (TODAS)'!$A:$A,'Ocorrências 2022 (TODAS)'!BF:BF),XLOOKUP($A16,'[1]Ocorrências 2022 (USADAS TCC Mi'!$A:$A,'[1]Ocorrências 2022 (USADAS TCC Mi'!BF:BF))</f>
        <v>#REF!</v>
      </c>
      <c r="BK16" s="8" t="str">
        <f t="array" ref="BK16">IF($D16="erro",XLOOKUP($A16,'Ocorrências 2022 (TODAS)'!$A:$A,'Ocorrências 2022 (TODAS)'!BG:BG),XLOOKUP($A16,'[1]Ocorrências 2022 (USADAS TCC Mi'!$A:$A,'[1]Ocorrências 2022 (USADAS TCC Mi'!BG:BG))</f>
        <v>#REF!</v>
      </c>
      <c r="BL16" s="8" t="str">
        <f t="array" ref="BL16">IF($D16="erro",XLOOKUP($A16,'Ocorrências 2022 (TODAS)'!$A:$A,'Ocorrências 2022 (TODAS)'!BH:BH),XLOOKUP($A16,'[1]Ocorrências 2022 (USADAS TCC Mi'!$A:$A,'[1]Ocorrências 2022 (USADAS TCC Mi'!BH:BH))</f>
        <v>#REF!</v>
      </c>
      <c r="BM16" s="8" t="str">
        <f t="array" ref="BM16">IF($D16="erro",XLOOKUP($A16,'Ocorrências 2022 (TODAS)'!$A:$A,'Ocorrências 2022 (TODAS)'!BI:BI),XLOOKUP($A16,'[1]Ocorrências 2022 (USADAS TCC Mi'!$A:$A,'[1]Ocorrências 2022 (USADAS TCC Mi'!BI:BI))</f>
        <v>#REF!</v>
      </c>
      <c r="BN16" s="8" t="str">
        <f t="array" ref="BN16">IF($D16="erro",XLOOKUP($A16,'Ocorrências 2022 (TODAS)'!$A:$A,'Ocorrências 2022 (TODAS)'!BJ:BJ),XLOOKUP($A16,'[1]Ocorrências 2022 (USADAS TCC Mi'!$A:$A,'[1]Ocorrências 2022 (USADAS TCC Mi'!BJ:BJ))</f>
        <v>#REF!</v>
      </c>
      <c r="BO16" s="8" t="str">
        <f t="array" ref="BO16">IF($D16="erro",XLOOKUP($A16,'Ocorrências 2022 (TODAS)'!$A:$A,'Ocorrências 2022 (TODAS)'!BK:BK),XLOOKUP($A16,'[1]Ocorrências 2022 (USADAS TCC Mi'!$A:$A,'[1]Ocorrências 2022 (USADAS TCC Mi'!BK:BK))</f>
        <v>#REF!</v>
      </c>
      <c r="BP16" s="8" t="str">
        <f t="array" ref="BP16">IF($D16="erro",XLOOKUP($A16,'Ocorrências 2022 (TODAS)'!$A:$A,'Ocorrências 2022 (TODAS)'!BL:BL),XLOOKUP($A16,'[1]Ocorrências 2022 (USADAS TCC Mi'!$A:$A,'[1]Ocorrências 2022 (USADAS TCC Mi'!BL:BL))</f>
        <v>#REF!</v>
      </c>
      <c r="BQ16" s="8" t="str">
        <f t="array" ref="BQ16">IF($D16="erro",XLOOKUP($A16,'Ocorrências 2022 (TODAS)'!$A:$A,'Ocorrências 2022 (TODAS)'!BM:BM),XLOOKUP($A16,'[1]Ocorrências 2022 (USADAS TCC Mi'!$A:$A,'[1]Ocorrências 2022 (USADAS TCC Mi'!BM:BM))</f>
        <v>#REF!</v>
      </c>
      <c r="BR16" s="8" t="str">
        <f t="array" ref="BR16">IF($D16="erro",XLOOKUP($A16,'Ocorrências 2022 (TODAS)'!$A:$A,'Ocorrências 2022 (TODAS)'!BN:BN),XLOOKUP($A16,'[1]Ocorrências 2022 (USADAS TCC Mi'!$A:$A,'[1]Ocorrências 2022 (USADAS TCC Mi'!BN:BN))</f>
        <v>#REF!</v>
      </c>
      <c r="BS16" s="8" t="str">
        <f t="array" ref="BS16">IF($D16="erro",XLOOKUP($A16,'Ocorrências 2022 (TODAS)'!$A:$A,'Ocorrências 2022 (TODAS)'!BO:BO),XLOOKUP($A16,'[1]Ocorrências 2022 (USADAS TCC Mi'!$A:$A,'[1]Ocorrências 2022 (USADAS TCC Mi'!BO:BO))</f>
        <v>#REF!</v>
      </c>
      <c r="BT16" s="8" t="str">
        <f t="array" ref="BT16">IF($D16="erro",XLOOKUP($A16,'Ocorrências 2022 (TODAS)'!$A:$A,'Ocorrências 2022 (TODAS)'!BP:BP),XLOOKUP($A16,'[1]Ocorrências 2022 (USADAS TCC Mi'!$A:$A,'[1]Ocorrências 2022 (USADAS TCC Mi'!BP:BP))</f>
        <v>#REF!</v>
      </c>
      <c r="BU16" s="8" t="str">
        <f t="array" ref="BU16">IF($D16="erro",XLOOKUP($A16,'Ocorrências 2022 (TODAS)'!$A:$A,'Ocorrências 2022 (TODAS)'!BQ:BQ),XLOOKUP($A16,'[1]Ocorrências 2022 (USADAS TCC Mi'!$A:$A,'[1]Ocorrências 2022 (USADAS TCC Mi'!BQ:BQ))</f>
        <v>#REF!</v>
      </c>
      <c r="BV16" s="8" t="str">
        <f t="array" ref="BV16">IF($D16="erro",XLOOKUP($A16,'Ocorrências 2022 (TODAS)'!$A:$A,'Ocorrências 2022 (TODAS)'!BR:BR),XLOOKUP($A16,'[1]Ocorrências 2022 (USADAS TCC Mi'!$A:$A,'[1]Ocorrências 2022 (USADAS TCC Mi'!BR:BR))</f>
        <v>#REF!</v>
      </c>
      <c r="BW16" s="8" t="str">
        <f t="array" ref="BW16">IF($D16="erro",XLOOKUP($A16,'Ocorrências 2022 (TODAS)'!$A:$A,'Ocorrências 2022 (TODAS)'!BS:BS),XLOOKUP($A16,'[1]Ocorrências 2022 (USADAS TCC Mi'!$A:$A,'[1]Ocorrências 2022 (USADAS TCC Mi'!BS:BS))</f>
        <v>#REF!</v>
      </c>
      <c r="BX16" s="8" t="str">
        <f t="array" ref="BX16">IF($D16="erro",XLOOKUP($A16,'Ocorrências 2022 (TODAS)'!$A:$A,'Ocorrências 2022 (TODAS)'!BT:BT),XLOOKUP($A16,'[1]Ocorrências 2022 (USADAS TCC Mi'!$A:$A,'[1]Ocorrências 2022 (USADAS TCC Mi'!BT:BT))</f>
        <v>#REF!</v>
      </c>
      <c r="BY16" s="8" t="str">
        <f t="array" ref="BY16">IF($D16="erro",XLOOKUP($A16,'Ocorrências 2022 (TODAS)'!$A:$A,'Ocorrências 2022 (TODAS)'!BU:BU),XLOOKUP($A16,'[1]Ocorrências 2022 (USADAS TCC Mi'!$A:$A,'[1]Ocorrências 2022 (USADAS TCC Mi'!BU:BU))</f>
        <v>#REF!</v>
      </c>
      <c r="BZ16" s="8" t="str">
        <f t="array" ref="BZ16">IF($D16="erro",XLOOKUP($A16,'Ocorrências 2022 (TODAS)'!$A:$A,'Ocorrências 2022 (TODAS)'!BV:BV),XLOOKUP($A16,'[1]Ocorrências 2022 (USADAS TCC Mi'!$A:$A,'[1]Ocorrências 2022 (USADAS TCC Mi'!BV:BV))</f>
        <v>#REF!</v>
      </c>
      <c r="CA16" s="8" t="str">
        <f t="array" ref="CA16">IF($D16="erro",XLOOKUP($A16,'Ocorrências 2022 (TODAS)'!$A:$A,'Ocorrências 2022 (TODAS)'!BW:BW),XLOOKUP($A16,'[1]Ocorrências 2022 (USADAS TCC Mi'!$A:$A,'[1]Ocorrências 2022 (USADAS TCC Mi'!BW:BW))</f>
        <v>#REF!</v>
      </c>
      <c r="CB16" s="8" t="str">
        <f t="array" ref="CB16">IF($D16="erro",XLOOKUP($A16,'Ocorrências 2022 (TODAS)'!$A:$A,'Ocorrências 2022 (TODAS)'!BX:BX),XLOOKUP($A16,'[1]Ocorrências 2022 (USADAS TCC Mi'!$A:$A,'[1]Ocorrências 2022 (USADAS TCC Mi'!BX:BX))</f>
        <v>#REF!</v>
      </c>
      <c r="CC16" s="8" t="str">
        <f t="array" ref="CC16">IF($D16="erro",XLOOKUP($A16,'Ocorrências 2022 (TODAS)'!$A:$A,'Ocorrências 2022 (TODAS)'!BY:BY),XLOOKUP($A16,'[1]Ocorrências 2022 (USADAS TCC Mi'!$A:$A,'[1]Ocorrências 2022 (USADAS TCC Mi'!BY:BY))</f>
        <v>#REF!</v>
      </c>
      <c r="CD16" s="8" t="str">
        <f t="array" ref="CD16">IF($D16="erro",XLOOKUP($A16,'Ocorrências 2022 (TODAS)'!$A:$A,'Ocorrências 2022 (TODAS)'!BZ:BZ),XLOOKUP($A16,'[1]Ocorrências 2022 (USADAS TCC Mi'!$A:$A,'[1]Ocorrências 2022 (USADAS TCC Mi'!BZ:BZ))</f>
        <v>#REF!</v>
      </c>
      <c r="CE16" s="8" t="str">
        <f t="array" ref="CE16">IF($D16="erro",XLOOKUP($A16,'Ocorrências 2022 (TODAS)'!$A:$A,'Ocorrências 2022 (TODAS)'!CA:CA),XLOOKUP($A16,'[1]Ocorrências 2022 (USADAS TCC Mi'!$A:$A,'[1]Ocorrências 2022 (USADAS TCC Mi'!CA:CA))</f>
        <v>#REF!</v>
      </c>
      <c r="CF16" s="8" t="str">
        <f t="array" ref="CF16">IF($D16="erro",XLOOKUP($A16,'Ocorrências 2022 (TODAS)'!$A:$A,'Ocorrências 2022 (TODAS)'!CB:CB),XLOOKUP($A16,'[1]Ocorrências 2022 (USADAS TCC Mi'!$A:$A,'[1]Ocorrências 2022 (USADAS TCC Mi'!CB:CB))</f>
        <v>#REF!</v>
      </c>
      <c r="CG16" s="8" t="str">
        <f t="array" ref="CG16">IF($D16="erro",XLOOKUP($A16,'Ocorrências 2022 (TODAS)'!$A:$A,'Ocorrências 2022 (TODAS)'!CC:CC),XLOOKUP($A16,'[1]Ocorrências 2022 (USADAS TCC Mi'!$A:$A,'[1]Ocorrências 2022 (USADAS TCC Mi'!CC:CC))</f>
        <v>#REF!</v>
      </c>
      <c r="CH16" s="8" t="str">
        <f t="array" ref="CH16">IF($D16="erro",XLOOKUP($A16,'Ocorrências 2022 (TODAS)'!$A:$A,'Ocorrências 2022 (TODAS)'!CD:CD),XLOOKUP($A16,'[1]Ocorrências 2022 (USADAS TCC Mi'!$A:$A,'[1]Ocorrências 2022 (USADAS TCC Mi'!CD:CD))</f>
        <v>#REF!</v>
      </c>
      <c r="CI16" s="8" t="str">
        <f t="array" ref="CI16">IF($D16="erro",XLOOKUP($A16,'Ocorrências 2022 (TODAS)'!$A:$A,'Ocorrências 2022 (TODAS)'!CE:CE),XLOOKUP($A16,'[1]Ocorrências 2022 (USADAS TCC Mi'!$A:$A,'[1]Ocorrências 2022 (USADAS TCC Mi'!CE:CE))</f>
        <v>#REF!</v>
      </c>
      <c r="CJ16" s="8" t="str">
        <f t="array" ref="CJ16">IF($D16="erro",XLOOKUP($A16,'Ocorrências 2022 (TODAS)'!$A:$A,'Ocorrências 2022 (TODAS)'!CF:CF),XLOOKUP($A16,'[1]Ocorrências 2022 (USADAS TCC Mi'!$A:$A,'[1]Ocorrências 2022 (USADAS TCC Mi'!CF:CF))</f>
        <v>#REF!</v>
      </c>
      <c r="CK16" s="8" t="str">
        <f t="array" ref="CK16">IF($D16="erro",XLOOKUP($A16,'Ocorrências 2022 (TODAS)'!$A:$A,'Ocorrências 2022 (TODAS)'!CG:CG),XLOOKUP($A16,'[1]Ocorrências 2022 (USADAS TCC Mi'!$A:$A,'[1]Ocorrências 2022 (USADAS TCC Mi'!CG:CG))</f>
        <v>#REF!</v>
      </c>
      <c r="CL16" s="163" t="str">
        <f t="array" ref="CL16">IF($D16="erro",XLOOKUP($A16,'Ocorrências 2022 (TODAS)'!$A:$A,'Ocorrências 2022 (TODAS)'!CH:CH),XLOOKUP($A16,'[1]Ocorrências 2022 (USADAS TCC Mi'!$A:$A,'[1]Ocorrências 2022 (USADAS TCC Mi'!CH:CH))</f>
        <v>#REF!</v>
      </c>
      <c r="CM16" s="8" t="str">
        <f t="array" ref="CM16">IF($D16="erro",XLOOKUP($A16,'Ocorrências 2022 (TODAS)'!$A:$A,'Ocorrências 2022 (TODAS)'!CI:CI),XLOOKUP($A16,'[1]Ocorrências 2022 (USADAS TCC Mi'!$A:$A,'[1]Ocorrências 2022 (USADAS TCC Mi'!CI:CI))</f>
        <v>#REF!</v>
      </c>
      <c r="CN16" s="8" t="str">
        <f t="array" ref="CN16">IF($D16="erro",XLOOKUP($A16,'Ocorrências 2022 (TODAS)'!$A:$A,'Ocorrências 2022 (TODAS)'!CJ:CJ),XLOOKUP($A16,'[1]Ocorrências 2022 (USADAS TCC Mi'!$A:$A,'[1]Ocorrências 2022 (USADAS TCC Mi'!CJ:CJ))</f>
        <v>#REF!</v>
      </c>
      <c r="CO16" s="8" t="str">
        <f t="array" ref="CO16">IF($D16="erro",XLOOKUP($A16,'Ocorrências 2022 (TODAS)'!$A:$A,'Ocorrências 2022 (TODAS)'!CK:CK),XLOOKUP($A16,'[1]Ocorrências 2022 (USADAS TCC Mi'!$A:$A,'[1]Ocorrências 2022 (USADAS TCC Mi'!CK:CK))</f>
        <v>#REF!</v>
      </c>
      <c r="CP16" s="8" t="str">
        <f t="array" ref="CP16">IF($D16="erro",XLOOKUP($A16,'Ocorrências 2022 (TODAS)'!$A:$A,'Ocorrências 2022 (TODAS)'!CL:CL),XLOOKUP($A16,'[1]Ocorrências 2022 (USADAS TCC Mi'!$A:$A,'[1]Ocorrências 2022 (USADAS TCC Mi'!CL:CL))</f>
        <v>#REF!</v>
      </c>
      <c r="CQ16" s="8" t="str">
        <f t="array" ref="CQ16">IF($D16="erro",XLOOKUP($A16,'Ocorrências 2022 (TODAS)'!$A:$A,'Ocorrências 2022 (TODAS)'!CM:CM),XLOOKUP($A16,'[1]Ocorrências 2022 (USADAS TCC Mi'!$A:$A,'[1]Ocorrências 2022 (USADAS TCC Mi'!CM:CM))</f>
        <v>#REF!</v>
      </c>
      <c r="CR16" s="8" t="str">
        <f t="array" ref="CR16">IF($D16="erro",XLOOKUP($A16,'Ocorrências 2022 (TODAS)'!$A:$A,'Ocorrências 2022 (TODAS)'!CN:CN),XLOOKUP($A16,'[1]Ocorrências 2022 (USADAS TCC Mi'!$A:$A,'[1]Ocorrências 2022 (USADAS TCC Mi'!CN:CN))</f>
        <v>#REF!</v>
      </c>
      <c r="CS16" s="8" t="str">
        <f t="array" ref="CS16">IF($D16="erro",XLOOKUP($A16,'Ocorrências 2022 (TODAS)'!$A:$A,'Ocorrências 2022 (TODAS)'!CO:CO),XLOOKUP($A16,'[1]Ocorrências 2022 (USADAS TCC Mi'!$A:$A,'[1]Ocorrências 2022 (USADAS TCC Mi'!CO:CO))</f>
        <v>#REF!</v>
      </c>
      <c r="CT16" s="8" t="str">
        <f t="array" ref="CT16">IF($D16="erro",XLOOKUP($A16,'Ocorrências 2022 (TODAS)'!$A:$A,'Ocorrências 2022 (TODAS)'!CP:CP),XLOOKUP($A16,'[1]Ocorrências 2022 (USADAS TCC Mi'!$A:$A,'[1]Ocorrências 2022 (USADAS TCC Mi'!CP:CP))</f>
        <v>#REF!</v>
      </c>
      <c r="CU16" s="8" t="str">
        <f t="array" ref="CU16">IF($D16="erro",XLOOKUP($A16,'Ocorrências 2022 (TODAS)'!$A:$A,'Ocorrências 2022 (TODAS)'!CQ:CQ),XLOOKUP($A16,'[1]Ocorrências 2022 (USADAS TCC Mi'!$A:$A,'[1]Ocorrências 2022 (USADAS TCC Mi'!CQ:CQ))</f>
        <v>#REF!</v>
      </c>
      <c r="CV16" s="8" t="str">
        <f t="array" ref="CV16">IF($D16="erro",XLOOKUP($A16,'Ocorrências 2022 (TODAS)'!$A:$A,'Ocorrências 2022 (TODAS)'!CR:CR),XLOOKUP($A16,'[1]Ocorrências 2022 (USADAS TCC Mi'!$A:$A,'[1]Ocorrências 2022 (USADAS TCC Mi'!CR:CR))</f>
        <v>#REF!</v>
      </c>
      <c r="CW16" s="8" t="str">
        <f t="array" ref="CW16">IF($D16="erro",XLOOKUP($A16,'Ocorrências 2022 (TODAS)'!$A:$A,'Ocorrências 2022 (TODAS)'!CS:CS),XLOOKUP($A16,'[1]Ocorrências 2022 (USADAS TCC Mi'!$A:$A,'[1]Ocorrências 2022 (USADAS TCC Mi'!CS:CS))</f>
        <v>#REF!</v>
      </c>
      <c r="CX16" s="8" t="str">
        <f t="array" ref="CX16">IF($D16="erro",XLOOKUP($A16,'Ocorrências 2022 (TODAS)'!$A:$A,'Ocorrências 2022 (TODAS)'!CT:CT),XLOOKUP($A16,'[1]Ocorrências 2022 (USADAS TCC Mi'!$A:$A,'[1]Ocorrências 2022 (USADAS TCC Mi'!CT:CT))</f>
        <v>#REF!</v>
      </c>
      <c r="CY16" s="8" t="str">
        <f t="array" ref="CY16">IF($D16="erro",XLOOKUP($A16,'Ocorrências 2022 (TODAS)'!$A:$A,'Ocorrências 2022 (TODAS)'!CU:CU),XLOOKUP($A16,'[1]Ocorrências 2022 (USADAS TCC Mi'!$A:$A,'[1]Ocorrências 2022 (USADAS TCC Mi'!CU:CU))</f>
        <v>#REF!</v>
      </c>
      <c r="CZ16" s="8" t="str">
        <f t="array" ref="CZ16">IF($D16="erro",XLOOKUP($A16,'Ocorrências 2022 (TODAS)'!$A:$A,'Ocorrências 2022 (TODAS)'!CV:CV),XLOOKUP($A16,'[1]Ocorrências 2022 (USADAS TCC Mi'!$A:$A,'[1]Ocorrências 2022 (USADAS TCC Mi'!CV:CV))</f>
        <v>#REF!</v>
      </c>
      <c r="DA16" s="8" t="str">
        <f t="array" ref="DA16">IF($D16="erro",XLOOKUP($A16,'Ocorrências 2022 (TODAS)'!$A:$A,'Ocorrências 2022 (TODAS)'!CW:CW),XLOOKUP($A16,'[1]Ocorrências 2022 (USADAS TCC Mi'!$A:$A,'[1]Ocorrências 2022 (USADAS TCC Mi'!CW:CW))</f>
        <v>#REF!</v>
      </c>
      <c r="DB16" s="8" t="str">
        <f t="array" ref="DB16">IF($D16="erro",XLOOKUP($A16,'Ocorrências 2022 (TODAS)'!$A:$A,'Ocorrências 2022 (TODAS)'!CX:CX),XLOOKUP($A16,'[1]Ocorrências 2022 (USADAS TCC Mi'!$A:$A,'[1]Ocorrências 2022 (USADAS TCC Mi'!CX:CX))</f>
        <v>#REF!</v>
      </c>
      <c r="DC16" s="8" t="str">
        <f t="array" ref="DC16">IF($D16="erro",XLOOKUP($A16,'Ocorrências 2022 (TODAS)'!$A:$A,'Ocorrências 2022 (TODAS)'!CY:CY),XLOOKUP($A16,'[1]Ocorrências 2022 (USADAS TCC Mi'!$A:$A,'[1]Ocorrências 2022 (USADAS TCC Mi'!CY:CY))</f>
        <v>#REF!</v>
      </c>
      <c r="DD16" s="8" t="str">
        <f t="array" ref="DD16">IF($D16="erro",XLOOKUP($A16,'Ocorrências 2022 (TODAS)'!$A:$A,'Ocorrências 2022 (TODAS)'!CZ:CZ),XLOOKUP($A16,'[1]Ocorrências 2022 (USADAS TCC Mi'!$A:$A,'[1]Ocorrências 2022 (USADAS TCC Mi'!CZ:CZ))</f>
        <v>#REF!</v>
      </c>
      <c r="DE16" s="8" t="str">
        <f t="array" ref="DE16">IF($D16="erro",XLOOKUP($A16,'Ocorrências 2022 (TODAS)'!$A:$A,'Ocorrências 2022 (TODAS)'!DA:DA),XLOOKUP($A16,'[1]Ocorrências 2022 (USADAS TCC Mi'!$A:$A,'[1]Ocorrências 2022 (USADAS TCC Mi'!DA:DA))</f>
        <v>#REF!</v>
      </c>
      <c r="DF16" s="8" t="str">
        <f t="array" ref="DF16">IF($D16="erro",XLOOKUP($A16,'Ocorrências 2022 (TODAS)'!$A:$A,'Ocorrências 2022 (TODAS)'!DB:DB),XLOOKUP($A16,'[1]Ocorrências 2022 (USADAS TCC Mi'!$A:$A,'[1]Ocorrências 2022 (USADAS TCC Mi'!DB:DB))</f>
        <v>#REF!</v>
      </c>
      <c r="DG16" s="8" t="str">
        <f t="array" ref="DG16">IF($D16="erro",XLOOKUP($A16,'Ocorrências 2022 (TODAS)'!$A:$A,'Ocorrências 2022 (TODAS)'!DC:DC),XLOOKUP($A16,'[1]Ocorrências 2022 (USADAS TCC Mi'!$A:$A,'[1]Ocorrências 2022 (USADAS TCC Mi'!DC:DC))</f>
        <v>#REF!</v>
      </c>
    </row>
    <row r="17">
      <c r="A17" s="101">
        <v>239.0</v>
      </c>
      <c r="B17" s="101">
        <v>239.0</v>
      </c>
      <c r="D17" s="8" t="str">
        <f t="shared" si="1"/>
        <v>Ok</v>
      </c>
      <c r="F17" s="8" t="str">
        <f t="array" ref="F17">IF($D17="erro",XLOOKUP($A17,'Ocorrências 2022 (TODAS)'!$A:$A,'Ocorrências 2022 (TODAS)'!B:B),XLOOKUP($A17,'[1]Ocorrências 2022 (USADAS TCC Mi'!$A:$A,'[1]Ocorrências 2022 (USADAS TCC Mi'!B:B))</f>
        <v>#REF!</v>
      </c>
      <c r="G17" s="8" t="str">
        <f t="array" ref="G17">IF($D17="erro",XLOOKUP($A17,'Ocorrências 2022 (TODAS)'!$A:$A,'Ocorrências 2022 (TODAS)'!C:C),XLOOKUP($A17,'[1]Ocorrências 2022 (USADAS TCC Mi'!$A:$A,'[1]Ocorrências 2022 (USADAS TCC Mi'!C:C))</f>
        <v>#REF!</v>
      </c>
      <c r="H17" s="8" t="str">
        <f t="array" ref="H17">IF($D17="erro",XLOOKUP($A17,'Ocorrências 2022 (TODAS)'!$A:$A,'Ocorrências 2022 (TODAS)'!D:D),XLOOKUP($A17,'[1]Ocorrências 2022 (USADAS TCC Mi'!$A:$A,'[1]Ocorrências 2022 (USADAS TCC Mi'!D:D))</f>
        <v>#REF!</v>
      </c>
      <c r="I17" s="8" t="str">
        <f t="array" ref="I17">IF($D17="erro",XLOOKUP($A17,'Ocorrências 2022 (TODAS)'!$A:$A,'Ocorrências 2022 (TODAS)'!E:E),XLOOKUP($A17,'[1]Ocorrências 2022 (USADAS TCC Mi'!$A:$A,'[1]Ocorrências 2022 (USADAS TCC Mi'!E:E))</f>
        <v>#REF!</v>
      </c>
      <c r="J17" s="8" t="str">
        <f t="array" ref="J17">IF($D17="erro",XLOOKUP($A17,'Ocorrências 2022 (TODAS)'!$A:$A,'Ocorrências 2022 (TODAS)'!F:F),XLOOKUP($A17,'[1]Ocorrências 2022 (USADAS TCC Mi'!$A:$A,'[1]Ocorrências 2022 (USADAS TCC Mi'!F:F))</f>
        <v>#REF!</v>
      </c>
      <c r="K17" s="8" t="str">
        <f t="array" ref="K17">IF($D17="erro",XLOOKUP($A17,'Ocorrências 2022 (TODAS)'!$A:$A,'Ocorrências 2022 (TODAS)'!G:G),XLOOKUP($A17,'[1]Ocorrências 2022 (USADAS TCC Mi'!$A:$A,'[1]Ocorrências 2022 (USADAS TCC Mi'!G:G))</f>
        <v>#REF!</v>
      </c>
      <c r="L17" s="8" t="str">
        <f t="array" ref="L17">IF($D17="erro",XLOOKUP($A17,'Ocorrências 2022 (TODAS)'!$A:$A,'Ocorrências 2022 (TODAS)'!H:H),XLOOKUP($A17,'[1]Ocorrências 2022 (USADAS TCC Mi'!$A:$A,'[1]Ocorrências 2022 (USADAS TCC Mi'!H:H))</f>
        <v>#REF!</v>
      </c>
      <c r="M17" s="8" t="str">
        <f t="array" ref="M17">IF($D17="erro",XLOOKUP($A17,'Ocorrências 2022 (TODAS)'!$A:$A,'Ocorrências 2022 (TODAS)'!I:I),XLOOKUP($A17,'[1]Ocorrências 2022 (USADAS TCC Mi'!$A:$A,'[1]Ocorrências 2022 (USADAS TCC Mi'!I:I))</f>
        <v>#REF!</v>
      </c>
      <c r="N17" s="8" t="str">
        <f t="array" ref="N17">IF($D17="erro",XLOOKUP($A17,'Ocorrências 2022 (TODAS)'!$A:$A,'Ocorrências 2022 (TODAS)'!J:J),XLOOKUP($A17,'[1]Ocorrências 2022 (USADAS TCC Mi'!$A:$A,'[1]Ocorrências 2022 (USADAS TCC Mi'!J:J))</f>
        <v>#REF!</v>
      </c>
      <c r="O17" s="8" t="str">
        <f t="array" ref="O17">IF($D17="erro",XLOOKUP($A17,'Ocorrências 2022 (TODAS)'!$A:$A,'Ocorrências 2022 (TODAS)'!K:K),XLOOKUP($A17,'[1]Ocorrências 2022 (USADAS TCC Mi'!$A:$A,'[1]Ocorrências 2022 (USADAS TCC Mi'!K:K))</f>
        <v>#REF!</v>
      </c>
      <c r="P17" s="8" t="str">
        <f t="array" ref="P17">IF($D17="erro",XLOOKUP($A17,'Ocorrências 2022 (TODAS)'!$A:$A,'Ocorrências 2022 (TODAS)'!L:L),XLOOKUP($A17,'[1]Ocorrências 2022 (USADAS TCC Mi'!$A:$A,'[1]Ocorrências 2022 (USADAS TCC Mi'!L:L))</f>
        <v>#REF!</v>
      </c>
      <c r="Q17" s="8" t="str">
        <f t="array" ref="Q17">IF($D17="erro",XLOOKUP($A17,'Ocorrências 2022 (TODAS)'!$A:$A,'Ocorrências 2022 (TODAS)'!M:M),XLOOKUP($A17,'[1]Ocorrências 2022 (USADAS TCC Mi'!$A:$A,'[1]Ocorrências 2022 (USADAS TCC Mi'!M:M))</f>
        <v>#REF!</v>
      </c>
      <c r="R17" s="8" t="str">
        <f t="array" ref="R17">IF($D17="erro",XLOOKUP($A17,'Ocorrências 2022 (TODAS)'!$A:$A,'Ocorrências 2022 (TODAS)'!N:N),XLOOKUP($A17,'[1]Ocorrências 2022 (USADAS TCC Mi'!$A:$A,'[1]Ocorrências 2022 (USADAS TCC Mi'!N:N))</f>
        <v>#REF!</v>
      </c>
      <c r="S17" s="8" t="str">
        <f t="array" ref="S17">IF($D17="erro",XLOOKUP($A17,'Ocorrências 2022 (TODAS)'!$A:$A,'Ocorrências 2022 (TODAS)'!O:O),XLOOKUP($A17,'[1]Ocorrências 2022 (USADAS TCC Mi'!$A:$A,'[1]Ocorrências 2022 (USADAS TCC Mi'!O:O))</f>
        <v>#REF!</v>
      </c>
      <c r="T17" s="8" t="str">
        <f t="array" ref="T17">IF($D17="erro",XLOOKUP($A17,'Ocorrências 2022 (TODAS)'!$A:$A,'Ocorrências 2022 (TODAS)'!P:P),XLOOKUP($A17,'[1]Ocorrências 2022 (USADAS TCC Mi'!$A:$A,'[1]Ocorrências 2022 (USADAS TCC Mi'!P:P))</f>
        <v>#REF!</v>
      </c>
      <c r="U17" s="8" t="str">
        <f t="array" ref="U17">IF($D17="erro",XLOOKUP($A17,'Ocorrências 2022 (TODAS)'!$A:$A,'Ocorrências 2022 (TODAS)'!Q:Q),XLOOKUP($A17,'[1]Ocorrências 2022 (USADAS TCC Mi'!$A:$A,'[1]Ocorrências 2022 (USADAS TCC Mi'!Q:Q))</f>
        <v>#REF!</v>
      </c>
      <c r="V17" s="8" t="str">
        <f t="array" ref="V17">IF($D17="erro",XLOOKUP($A17,'Ocorrências 2022 (TODAS)'!$A:$A,'Ocorrências 2022 (TODAS)'!R:R),XLOOKUP($A17,'[1]Ocorrências 2022 (USADAS TCC Mi'!$A:$A,'[1]Ocorrências 2022 (USADAS TCC Mi'!R:R))</f>
        <v>#REF!</v>
      </c>
      <c r="W17" s="8" t="str">
        <f t="array" ref="W17">IF($D17="erro",XLOOKUP($A17,'Ocorrências 2022 (TODAS)'!$A:$A,'Ocorrências 2022 (TODAS)'!S:S),XLOOKUP($A17,'[1]Ocorrências 2022 (USADAS TCC Mi'!$A:$A,'[1]Ocorrências 2022 (USADAS TCC Mi'!S:S))</f>
        <v>#REF!</v>
      </c>
      <c r="X17" s="8" t="str">
        <f t="array" ref="X17">IF($D17="erro",XLOOKUP($A17,'Ocorrências 2022 (TODAS)'!$A:$A,'Ocorrências 2022 (TODAS)'!T:T),XLOOKUP($A17,'[1]Ocorrências 2022 (USADAS TCC Mi'!$A:$A,'[1]Ocorrências 2022 (USADAS TCC Mi'!T:T))</f>
        <v>#REF!</v>
      </c>
      <c r="Y17" s="8" t="str">
        <f t="array" ref="Y17">IF($D17="erro",XLOOKUP($A17,'Ocorrências 2022 (TODAS)'!$A:$A,'Ocorrências 2022 (TODAS)'!U:U),XLOOKUP($A17,'[1]Ocorrências 2022 (USADAS TCC Mi'!$A:$A,'[1]Ocorrências 2022 (USADAS TCC Mi'!U:U))</f>
        <v>#REF!</v>
      </c>
      <c r="Z17" s="162" t="str">
        <f t="array" ref="Z17">IF($D17="erro",XLOOKUP($A17,'Ocorrências 2022 (TODAS)'!$A:$A,'Ocorrências 2022 (TODAS)'!V:V),XLOOKUP($A17,'[1]Ocorrências 2022 (USADAS TCC Mi'!$A:$A,'[1]Ocorrências 2022 (USADAS TCC Mi'!V:V))</f>
        <v>#REF!</v>
      </c>
      <c r="AA17" s="162" t="str">
        <f t="array" ref="AA17">IF($D17="erro",XLOOKUP($A17,'Ocorrências 2022 (TODAS)'!$A:$A,'Ocorrências 2022 (TODAS)'!W:W),XLOOKUP($A17,'[1]Ocorrências 2022 (USADAS TCC Mi'!$A:$A,'[1]Ocorrências 2022 (USADAS TCC Mi'!W:W))</f>
        <v>#REF!</v>
      </c>
      <c r="AB17" s="8" t="str">
        <f t="array" ref="AB17">IF($D17="erro",XLOOKUP($A17,'Ocorrências 2022 (TODAS)'!$A:$A,'Ocorrências 2022 (TODAS)'!X:X),XLOOKUP($A17,'[1]Ocorrências 2022 (USADAS TCC Mi'!$A:$A,'[1]Ocorrências 2022 (USADAS TCC Mi'!X:X))</f>
        <v>#REF!</v>
      </c>
      <c r="AC17" s="8" t="str">
        <f t="array" ref="AC17">IF($D17="erro",XLOOKUP($A17,'Ocorrências 2022 (TODAS)'!$A:$A,'Ocorrências 2022 (TODAS)'!Y:Y),XLOOKUP($A17,'[1]Ocorrências 2022 (USADAS TCC Mi'!$A:$A,'[1]Ocorrências 2022 (USADAS TCC Mi'!Y:Y))</f>
        <v>#REF!</v>
      </c>
      <c r="AD17" s="8" t="str">
        <f t="array" ref="AD17">IF($D17="erro",XLOOKUP($A17,'Ocorrências 2022 (TODAS)'!$A:$A,'Ocorrências 2022 (TODAS)'!Z:Z),XLOOKUP($A17,'[1]Ocorrências 2022 (USADAS TCC Mi'!$A:$A,'[1]Ocorrências 2022 (USADAS TCC Mi'!Z:Z))</f>
        <v>#REF!</v>
      </c>
      <c r="AE17" s="8" t="str">
        <f t="array" ref="AE17">IF($D17="erro",XLOOKUP($A17,'Ocorrências 2022 (TODAS)'!$A:$A,'Ocorrências 2022 (TODAS)'!AA:AA),XLOOKUP($A17,'[1]Ocorrências 2022 (USADAS TCC Mi'!$A:$A,'[1]Ocorrências 2022 (USADAS TCC Mi'!AA:AA))</f>
        <v>#REF!</v>
      </c>
      <c r="AF17" s="8" t="str">
        <f t="array" ref="AF17">IF($D17="erro",XLOOKUP($A17,'Ocorrências 2022 (TODAS)'!$A:$A,'Ocorrências 2022 (TODAS)'!AB:AB),XLOOKUP($A17,'[1]Ocorrências 2022 (USADAS TCC Mi'!$A:$A,'[1]Ocorrências 2022 (USADAS TCC Mi'!AB:AB))</f>
        <v>#REF!</v>
      </c>
      <c r="AG17" s="8" t="str">
        <f t="array" ref="AG17">IF($D17="erro",XLOOKUP($A17,'Ocorrências 2022 (TODAS)'!$A:$A,'Ocorrências 2022 (TODAS)'!AC:AC),XLOOKUP($A17,'[1]Ocorrências 2022 (USADAS TCC Mi'!$A:$A,'[1]Ocorrências 2022 (USADAS TCC Mi'!AC:AC))</f>
        <v>#REF!</v>
      </c>
      <c r="AH17" s="8" t="str">
        <f t="array" ref="AH17">IF($D17="erro",XLOOKUP($A17,'Ocorrências 2022 (TODAS)'!$A:$A,'Ocorrências 2022 (TODAS)'!AD:AD),XLOOKUP($A17,'[1]Ocorrências 2022 (USADAS TCC Mi'!$A:$A,'[1]Ocorrências 2022 (USADAS TCC Mi'!AD:AD))</f>
        <v>#REF!</v>
      </c>
      <c r="AI17" s="8" t="str">
        <f t="array" ref="AI17">IF($D17="erro",XLOOKUP($A17,'Ocorrências 2022 (TODAS)'!$A:$A,'Ocorrências 2022 (TODAS)'!AE:AE),XLOOKUP($A17,'[1]Ocorrências 2022 (USADAS TCC Mi'!$A:$A,'[1]Ocorrências 2022 (USADAS TCC Mi'!AE:AE))</f>
        <v>#REF!</v>
      </c>
      <c r="AJ17" s="8" t="str">
        <f t="array" ref="AJ17">IF($D17="erro",XLOOKUP($A17,'Ocorrências 2022 (TODAS)'!$A:$A,'Ocorrências 2022 (TODAS)'!AF:AF),XLOOKUP($A17,'[1]Ocorrências 2022 (USADAS TCC Mi'!$A:$A,'[1]Ocorrências 2022 (USADAS TCC Mi'!AF:AF))</f>
        <v>#REF!</v>
      </c>
      <c r="AK17" s="8" t="str">
        <f t="array" ref="AK17">IF($D17="erro",XLOOKUP($A17,'Ocorrências 2022 (TODAS)'!$A:$A,'Ocorrências 2022 (TODAS)'!AG:AG),XLOOKUP($A17,'[1]Ocorrências 2022 (USADAS TCC Mi'!$A:$A,'[1]Ocorrências 2022 (USADAS TCC Mi'!AG:AG))</f>
        <v>#REF!</v>
      </c>
      <c r="AL17" s="8" t="str">
        <f t="array" ref="AL17">IF($D17="erro",XLOOKUP($A17,'Ocorrências 2022 (TODAS)'!$A:$A,'Ocorrências 2022 (TODAS)'!AH:AH),XLOOKUP($A17,'[1]Ocorrências 2022 (USADAS TCC Mi'!$A:$A,'[1]Ocorrências 2022 (USADAS TCC Mi'!AH:AH))</f>
        <v>#REF!</v>
      </c>
      <c r="AM17" s="8" t="str">
        <f t="array" ref="AM17">IF($D17="erro",XLOOKUP($A17,'Ocorrências 2022 (TODAS)'!$A:$A,'Ocorrências 2022 (TODAS)'!AI:AI),XLOOKUP($A17,'[1]Ocorrências 2022 (USADAS TCC Mi'!$A:$A,'[1]Ocorrências 2022 (USADAS TCC Mi'!AI:AI))</f>
        <v>#REF!</v>
      </c>
      <c r="AN17" s="8" t="str">
        <f t="array" ref="AN17">IF($D17="erro",XLOOKUP($A17,'Ocorrências 2022 (TODAS)'!$A:$A,'Ocorrências 2022 (TODAS)'!AJ:AJ),XLOOKUP($A17,'[1]Ocorrências 2022 (USADAS TCC Mi'!$A:$A,'[1]Ocorrências 2022 (USADAS TCC Mi'!AJ:AJ))</f>
        <v>#REF!</v>
      </c>
      <c r="AO17" s="8" t="str">
        <f t="array" ref="AO17">IF($D17="erro",XLOOKUP($A17,'Ocorrências 2022 (TODAS)'!$A:$A,'Ocorrências 2022 (TODAS)'!AK:AK),XLOOKUP($A17,'[1]Ocorrências 2022 (USADAS TCC Mi'!$A:$A,'[1]Ocorrências 2022 (USADAS TCC Mi'!AK:AK))</f>
        <v>#REF!</v>
      </c>
      <c r="AP17" s="8" t="str">
        <f t="array" ref="AP17">IF($D17="erro",XLOOKUP($A17,'Ocorrências 2022 (TODAS)'!$A:$A,'Ocorrências 2022 (TODAS)'!AL:AL),XLOOKUP($A17,'[1]Ocorrências 2022 (USADAS TCC Mi'!$A:$A,'[1]Ocorrências 2022 (USADAS TCC Mi'!AL:AL))</f>
        <v>#REF!</v>
      </c>
      <c r="AQ17" s="8" t="str">
        <f t="array" ref="AQ17">IF($D17="erro",XLOOKUP($A17,'Ocorrências 2022 (TODAS)'!$A:$A,'Ocorrências 2022 (TODAS)'!AM:AM),XLOOKUP($A17,'[1]Ocorrências 2022 (USADAS TCC Mi'!$A:$A,'[1]Ocorrências 2022 (USADAS TCC Mi'!AM:AM))</f>
        <v>#REF!</v>
      </c>
      <c r="AR17" s="8" t="str">
        <f t="array" ref="AR17">IF($D17="erro",XLOOKUP($A17,'Ocorrências 2022 (TODAS)'!$A:$A,'Ocorrências 2022 (TODAS)'!AN:AN),XLOOKUP($A17,'[1]Ocorrências 2022 (USADAS TCC Mi'!$A:$A,'[1]Ocorrências 2022 (USADAS TCC Mi'!AN:AN))</f>
        <v>#REF!</v>
      </c>
      <c r="AS17" s="8" t="str">
        <f t="array" ref="AS17">IF($D17="erro",XLOOKUP($A17,'Ocorrências 2022 (TODAS)'!$A:$A,'Ocorrências 2022 (TODAS)'!AO:AO),XLOOKUP($A17,'[1]Ocorrências 2022 (USADAS TCC Mi'!$A:$A,'[1]Ocorrências 2022 (USADAS TCC Mi'!AO:AO))</f>
        <v>#REF!</v>
      </c>
      <c r="AT17" s="8" t="str">
        <f t="array" ref="AT17">IF($D17="erro",XLOOKUP($A17,'Ocorrências 2022 (TODAS)'!$A:$A,'Ocorrências 2022 (TODAS)'!AP:AP),XLOOKUP($A17,'[1]Ocorrências 2022 (USADAS TCC Mi'!$A:$A,'[1]Ocorrências 2022 (USADAS TCC Mi'!AP:AP))</f>
        <v>#REF!</v>
      </c>
      <c r="AU17" s="8" t="str">
        <f t="array" ref="AU17">IF($D17="erro",XLOOKUP($A17,'Ocorrências 2022 (TODAS)'!$A:$A,'Ocorrências 2022 (TODAS)'!AQ:AQ),XLOOKUP($A17,'[1]Ocorrências 2022 (USADAS TCC Mi'!$A:$A,'[1]Ocorrências 2022 (USADAS TCC Mi'!AQ:AQ))</f>
        <v>#REF!</v>
      </c>
      <c r="AV17" s="8" t="str">
        <f t="array" ref="AV17">IF($D17="erro",XLOOKUP($A17,'Ocorrências 2022 (TODAS)'!$A:$A,'Ocorrências 2022 (TODAS)'!AR:AR),XLOOKUP($A17,'[1]Ocorrências 2022 (USADAS TCC Mi'!$A:$A,'[1]Ocorrências 2022 (USADAS TCC Mi'!AR:AR))</f>
        <v>#REF!</v>
      </c>
      <c r="AW17" s="8" t="str">
        <f t="array" ref="AW17">IF($D17="erro",XLOOKUP($A17,'Ocorrências 2022 (TODAS)'!$A:$A,'Ocorrências 2022 (TODAS)'!AS:AS),XLOOKUP($A17,'[1]Ocorrências 2022 (USADAS TCC Mi'!$A:$A,'[1]Ocorrências 2022 (USADAS TCC Mi'!AS:AS))</f>
        <v>#REF!</v>
      </c>
      <c r="AX17" s="8" t="str">
        <f t="array" ref="AX17">IF($D17="erro",XLOOKUP($A17,'Ocorrências 2022 (TODAS)'!$A:$A,'Ocorrências 2022 (TODAS)'!AT:AT),XLOOKUP($A17,'[1]Ocorrências 2022 (USADAS TCC Mi'!$A:$A,'[1]Ocorrências 2022 (USADAS TCC Mi'!AT:AT))</f>
        <v>#REF!</v>
      </c>
      <c r="AY17" s="8" t="str">
        <f t="array" ref="AY17">IF($D17="erro",XLOOKUP($A17,'Ocorrências 2022 (TODAS)'!$A:$A,'Ocorrências 2022 (TODAS)'!AU:AU),XLOOKUP($A17,'[1]Ocorrências 2022 (USADAS TCC Mi'!$A:$A,'[1]Ocorrências 2022 (USADAS TCC Mi'!AU:AU))</f>
        <v>#REF!</v>
      </c>
      <c r="AZ17" s="8" t="str">
        <f t="array" ref="AZ17">IF($D17="erro",XLOOKUP($A17,'Ocorrências 2022 (TODAS)'!$A:$A,'Ocorrências 2022 (TODAS)'!AV:AV),XLOOKUP($A17,'[1]Ocorrências 2022 (USADAS TCC Mi'!$A:$A,'[1]Ocorrências 2022 (USADAS TCC Mi'!AV:AV))</f>
        <v>#REF!</v>
      </c>
      <c r="BA17" s="8" t="str">
        <f t="array" ref="BA17">IF($D17="erro",XLOOKUP($A17,'Ocorrências 2022 (TODAS)'!$A:$A,'Ocorrências 2022 (TODAS)'!AW:AW),XLOOKUP($A17,'[1]Ocorrências 2022 (USADAS TCC Mi'!$A:$A,'[1]Ocorrências 2022 (USADAS TCC Mi'!AW:AW))</f>
        <v>#REF!</v>
      </c>
      <c r="BB17" s="8" t="str">
        <f t="array" ref="BB17">IF($D17="erro",XLOOKUP($A17,'Ocorrências 2022 (TODAS)'!$A:$A,'Ocorrências 2022 (TODAS)'!AX:AX),XLOOKUP($A17,'[1]Ocorrências 2022 (USADAS TCC Mi'!$A:$A,'[1]Ocorrências 2022 (USADAS TCC Mi'!AX:AX))</f>
        <v>#REF!</v>
      </c>
      <c r="BC17" s="8" t="str">
        <f t="array" ref="BC17">IF($D17="erro",XLOOKUP($A17,'Ocorrências 2022 (TODAS)'!$A:$A,'Ocorrências 2022 (TODAS)'!AY:AY),XLOOKUP($A17,'[1]Ocorrências 2022 (USADAS TCC Mi'!$A:$A,'[1]Ocorrências 2022 (USADAS TCC Mi'!AY:AY))</f>
        <v>#REF!</v>
      </c>
      <c r="BD17" s="8" t="str">
        <f t="array" ref="BD17">IF($D17="erro",XLOOKUP($A17,'Ocorrências 2022 (TODAS)'!$A:$A,'Ocorrências 2022 (TODAS)'!AZ:AZ),XLOOKUP($A17,'[1]Ocorrências 2022 (USADAS TCC Mi'!$A:$A,'[1]Ocorrências 2022 (USADAS TCC Mi'!AZ:AZ))</f>
        <v>#REF!</v>
      </c>
      <c r="BE17" s="8" t="str">
        <f t="array" ref="BE17">IF($D17="erro",XLOOKUP($A17,'Ocorrências 2022 (TODAS)'!$A:$A,'Ocorrências 2022 (TODAS)'!BA:BA),XLOOKUP($A17,'[1]Ocorrências 2022 (USADAS TCC Mi'!$A:$A,'[1]Ocorrências 2022 (USADAS TCC Mi'!BA:BA))</f>
        <v>#REF!</v>
      </c>
      <c r="BF17" s="8" t="str">
        <f t="array" ref="BF17">IF($D17="erro",XLOOKUP($A17,'Ocorrências 2022 (TODAS)'!$A:$A,'Ocorrências 2022 (TODAS)'!BB:BB),XLOOKUP($A17,'[1]Ocorrências 2022 (USADAS TCC Mi'!$A:$A,'[1]Ocorrências 2022 (USADAS TCC Mi'!BB:BB))</f>
        <v>#REF!</v>
      </c>
      <c r="BG17" s="8" t="str">
        <f t="array" ref="BG17">IF($D17="erro",XLOOKUP($A17,'Ocorrências 2022 (TODAS)'!$A:$A,'Ocorrências 2022 (TODAS)'!BC:BC),XLOOKUP($A17,'[1]Ocorrências 2022 (USADAS TCC Mi'!$A:$A,'[1]Ocorrências 2022 (USADAS TCC Mi'!BC:BC))</f>
        <v>#REF!</v>
      </c>
      <c r="BH17" s="8" t="str">
        <f t="array" ref="BH17">IF($D17="erro",XLOOKUP($A17,'Ocorrências 2022 (TODAS)'!$A:$A,'Ocorrências 2022 (TODAS)'!BD:BD),XLOOKUP($A17,'[1]Ocorrências 2022 (USADAS TCC Mi'!$A:$A,'[1]Ocorrências 2022 (USADAS TCC Mi'!BD:BD))</f>
        <v>#REF!</v>
      </c>
      <c r="BI17" s="8" t="str">
        <f t="array" ref="BI17">IF($D17="erro",XLOOKUP($A17,'Ocorrências 2022 (TODAS)'!$A:$A,'Ocorrências 2022 (TODAS)'!BE:BE),XLOOKUP($A17,'[1]Ocorrências 2022 (USADAS TCC Mi'!$A:$A,'[1]Ocorrências 2022 (USADAS TCC Mi'!BE:BE))</f>
        <v>#REF!</v>
      </c>
      <c r="BJ17" s="8" t="str">
        <f t="array" ref="BJ17">IF($D17="erro",XLOOKUP($A17,'Ocorrências 2022 (TODAS)'!$A:$A,'Ocorrências 2022 (TODAS)'!BF:BF),XLOOKUP($A17,'[1]Ocorrências 2022 (USADAS TCC Mi'!$A:$A,'[1]Ocorrências 2022 (USADAS TCC Mi'!BF:BF))</f>
        <v>#REF!</v>
      </c>
      <c r="BK17" s="8" t="str">
        <f t="array" ref="BK17">IF($D17="erro",XLOOKUP($A17,'Ocorrências 2022 (TODAS)'!$A:$A,'Ocorrências 2022 (TODAS)'!BG:BG),XLOOKUP($A17,'[1]Ocorrências 2022 (USADAS TCC Mi'!$A:$A,'[1]Ocorrências 2022 (USADAS TCC Mi'!BG:BG))</f>
        <v>#REF!</v>
      </c>
      <c r="BL17" s="8" t="str">
        <f t="array" ref="BL17">IF($D17="erro",XLOOKUP($A17,'Ocorrências 2022 (TODAS)'!$A:$A,'Ocorrências 2022 (TODAS)'!BH:BH),XLOOKUP($A17,'[1]Ocorrências 2022 (USADAS TCC Mi'!$A:$A,'[1]Ocorrências 2022 (USADAS TCC Mi'!BH:BH))</f>
        <v>#REF!</v>
      </c>
      <c r="BM17" s="8" t="str">
        <f t="array" ref="BM17">IF($D17="erro",XLOOKUP($A17,'Ocorrências 2022 (TODAS)'!$A:$A,'Ocorrências 2022 (TODAS)'!BI:BI),XLOOKUP($A17,'[1]Ocorrências 2022 (USADAS TCC Mi'!$A:$A,'[1]Ocorrências 2022 (USADAS TCC Mi'!BI:BI))</f>
        <v>#REF!</v>
      </c>
      <c r="BN17" s="8" t="str">
        <f t="array" ref="BN17">IF($D17="erro",XLOOKUP($A17,'Ocorrências 2022 (TODAS)'!$A:$A,'Ocorrências 2022 (TODAS)'!BJ:BJ),XLOOKUP($A17,'[1]Ocorrências 2022 (USADAS TCC Mi'!$A:$A,'[1]Ocorrências 2022 (USADAS TCC Mi'!BJ:BJ))</f>
        <v>#REF!</v>
      </c>
      <c r="BO17" s="8" t="str">
        <f t="array" ref="BO17">IF($D17="erro",XLOOKUP($A17,'Ocorrências 2022 (TODAS)'!$A:$A,'Ocorrências 2022 (TODAS)'!BK:BK),XLOOKUP($A17,'[1]Ocorrências 2022 (USADAS TCC Mi'!$A:$A,'[1]Ocorrências 2022 (USADAS TCC Mi'!BK:BK))</f>
        <v>#REF!</v>
      </c>
      <c r="BP17" s="8" t="str">
        <f t="array" ref="BP17">IF($D17="erro",XLOOKUP($A17,'Ocorrências 2022 (TODAS)'!$A:$A,'Ocorrências 2022 (TODAS)'!BL:BL),XLOOKUP($A17,'[1]Ocorrências 2022 (USADAS TCC Mi'!$A:$A,'[1]Ocorrências 2022 (USADAS TCC Mi'!BL:BL))</f>
        <v>#REF!</v>
      </c>
      <c r="BQ17" s="8" t="str">
        <f t="array" ref="BQ17">IF($D17="erro",XLOOKUP($A17,'Ocorrências 2022 (TODAS)'!$A:$A,'Ocorrências 2022 (TODAS)'!BM:BM),XLOOKUP($A17,'[1]Ocorrências 2022 (USADAS TCC Mi'!$A:$A,'[1]Ocorrências 2022 (USADAS TCC Mi'!BM:BM))</f>
        <v>#REF!</v>
      </c>
      <c r="BR17" s="8" t="str">
        <f t="array" ref="BR17">IF($D17="erro",XLOOKUP($A17,'Ocorrências 2022 (TODAS)'!$A:$A,'Ocorrências 2022 (TODAS)'!BN:BN),XLOOKUP($A17,'[1]Ocorrências 2022 (USADAS TCC Mi'!$A:$A,'[1]Ocorrências 2022 (USADAS TCC Mi'!BN:BN))</f>
        <v>#REF!</v>
      </c>
      <c r="BS17" s="8" t="str">
        <f t="array" ref="BS17">IF($D17="erro",XLOOKUP($A17,'Ocorrências 2022 (TODAS)'!$A:$A,'Ocorrências 2022 (TODAS)'!BO:BO),XLOOKUP($A17,'[1]Ocorrências 2022 (USADAS TCC Mi'!$A:$A,'[1]Ocorrências 2022 (USADAS TCC Mi'!BO:BO))</f>
        <v>#REF!</v>
      </c>
      <c r="BT17" s="8" t="str">
        <f t="array" ref="BT17">IF($D17="erro",XLOOKUP($A17,'Ocorrências 2022 (TODAS)'!$A:$A,'Ocorrências 2022 (TODAS)'!BP:BP),XLOOKUP($A17,'[1]Ocorrências 2022 (USADAS TCC Mi'!$A:$A,'[1]Ocorrências 2022 (USADAS TCC Mi'!BP:BP))</f>
        <v>#REF!</v>
      </c>
      <c r="BU17" s="8" t="str">
        <f t="array" ref="BU17">IF($D17="erro",XLOOKUP($A17,'Ocorrências 2022 (TODAS)'!$A:$A,'Ocorrências 2022 (TODAS)'!BQ:BQ),XLOOKUP($A17,'[1]Ocorrências 2022 (USADAS TCC Mi'!$A:$A,'[1]Ocorrências 2022 (USADAS TCC Mi'!BQ:BQ))</f>
        <v>#REF!</v>
      </c>
      <c r="BV17" s="8" t="str">
        <f t="array" ref="BV17">IF($D17="erro",XLOOKUP($A17,'Ocorrências 2022 (TODAS)'!$A:$A,'Ocorrências 2022 (TODAS)'!BR:BR),XLOOKUP($A17,'[1]Ocorrências 2022 (USADAS TCC Mi'!$A:$A,'[1]Ocorrências 2022 (USADAS TCC Mi'!BR:BR))</f>
        <v>#REF!</v>
      </c>
      <c r="BW17" s="8" t="str">
        <f t="array" ref="BW17">IF($D17="erro",XLOOKUP($A17,'Ocorrências 2022 (TODAS)'!$A:$A,'Ocorrências 2022 (TODAS)'!BS:BS),XLOOKUP($A17,'[1]Ocorrências 2022 (USADAS TCC Mi'!$A:$A,'[1]Ocorrências 2022 (USADAS TCC Mi'!BS:BS))</f>
        <v>#REF!</v>
      </c>
      <c r="BX17" s="8" t="str">
        <f t="array" ref="BX17">IF($D17="erro",XLOOKUP($A17,'Ocorrências 2022 (TODAS)'!$A:$A,'Ocorrências 2022 (TODAS)'!BT:BT),XLOOKUP($A17,'[1]Ocorrências 2022 (USADAS TCC Mi'!$A:$A,'[1]Ocorrências 2022 (USADAS TCC Mi'!BT:BT))</f>
        <v>#REF!</v>
      </c>
      <c r="BY17" s="8" t="str">
        <f t="array" ref="BY17">IF($D17="erro",XLOOKUP($A17,'Ocorrências 2022 (TODAS)'!$A:$A,'Ocorrências 2022 (TODAS)'!BU:BU),XLOOKUP($A17,'[1]Ocorrências 2022 (USADAS TCC Mi'!$A:$A,'[1]Ocorrências 2022 (USADAS TCC Mi'!BU:BU))</f>
        <v>#REF!</v>
      </c>
      <c r="BZ17" s="8" t="str">
        <f t="array" ref="BZ17">IF($D17="erro",XLOOKUP($A17,'Ocorrências 2022 (TODAS)'!$A:$A,'Ocorrências 2022 (TODAS)'!BV:BV),XLOOKUP($A17,'[1]Ocorrências 2022 (USADAS TCC Mi'!$A:$A,'[1]Ocorrências 2022 (USADAS TCC Mi'!BV:BV))</f>
        <v>#REF!</v>
      </c>
      <c r="CA17" s="8" t="str">
        <f t="array" ref="CA17">IF($D17="erro",XLOOKUP($A17,'Ocorrências 2022 (TODAS)'!$A:$A,'Ocorrências 2022 (TODAS)'!BW:BW),XLOOKUP($A17,'[1]Ocorrências 2022 (USADAS TCC Mi'!$A:$A,'[1]Ocorrências 2022 (USADAS TCC Mi'!BW:BW))</f>
        <v>#REF!</v>
      </c>
      <c r="CB17" s="8" t="str">
        <f t="array" ref="CB17">IF($D17="erro",XLOOKUP($A17,'Ocorrências 2022 (TODAS)'!$A:$A,'Ocorrências 2022 (TODAS)'!BX:BX),XLOOKUP($A17,'[1]Ocorrências 2022 (USADAS TCC Mi'!$A:$A,'[1]Ocorrências 2022 (USADAS TCC Mi'!BX:BX))</f>
        <v>#REF!</v>
      </c>
      <c r="CC17" s="8" t="str">
        <f t="array" ref="CC17">IF($D17="erro",XLOOKUP($A17,'Ocorrências 2022 (TODAS)'!$A:$A,'Ocorrências 2022 (TODAS)'!BY:BY),XLOOKUP($A17,'[1]Ocorrências 2022 (USADAS TCC Mi'!$A:$A,'[1]Ocorrências 2022 (USADAS TCC Mi'!BY:BY))</f>
        <v>#REF!</v>
      </c>
      <c r="CD17" s="8" t="str">
        <f t="array" ref="CD17">IF($D17="erro",XLOOKUP($A17,'Ocorrências 2022 (TODAS)'!$A:$A,'Ocorrências 2022 (TODAS)'!BZ:BZ),XLOOKUP($A17,'[1]Ocorrências 2022 (USADAS TCC Mi'!$A:$A,'[1]Ocorrências 2022 (USADAS TCC Mi'!BZ:BZ))</f>
        <v>#REF!</v>
      </c>
      <c r="CE17" s="8" t="str">
        <f t="array" ref="CE17">IF($D17="erro",XLOOKUP($A17,'Ocorrências 2022 (TODAS)'!$A:$A,'Ocorrências 2022 (TODAS)'!CA:CA),XLOOKUP($A17,'[1]Ocorrências 2022 (USADAS TCC Mi'!$A:$A,'[1]Ocorrências 2022 (USADAS TCC Mi'!CA:CA))</f>
        <v>#REF!</v>
      </c>
      <c r="CF17" s="8" t="str">
        <f t="array" ref="CF17">IF($D17="erro",XLOOKUP($A17,'Ocorrências 2022 (TODAS)'!$A:$A,'Ocorrências 2022 (TODAS)'!CB:CB),XLOOKUP($A17,'[1]Ocorrências 2022 (USADAS TCC Mi'!$A:$A,'[1]Ocorrências 2022 (USADAS TCC Mi'!CB:CB))</f>
        <v>#REF!</v>
      </c>
      <c r="CG17" s="8" t="str">
        <f t="array" ref="CG17">IF($D17="erro",XLOOKUP($A17,'Ocorrências 2022 (TODAS)'!$A:$A,'Ocorrências 2022 (TODAS)'!CC:CC),XLOOKUP($A17,'[1]Ocorrências 2022 (USADAS TCC Mi'!$A:$A,'[1]Ocorrências 2022 (USADAS TCC Mi'!CC:CC))</f>
        <v>#REF!</v>
      </c>
      <c r="CH17" s="8" t="str">
        <f t="array" ref="CH17">IF($D17="erro",XLOOKUP($A17,'Ocorrências 2022 (TODAS)'!$A:$A,'Ocorrências 2022 (TODAS)'!CD:CD),XLOOKUP($A17,'[1]Ocorrências 2022 (USADAS TCC Mi'!$A:$A,'[1]Ocorrências 2022 (USADAS TCC Mi'!CD:CD))</f>
        <v>#REF!</v>
      </c>
      <c r="CI17" s="8" t="str">
        <f t="array" ref="CI17">IF($D17="erro",XLOOKUP($A17,'Ocorrências 2022 (TODAS)'!$A:$A,'Ocorrências 2022 (TODAS)'!CE:CE),XLOOKUP($A17,'[1]Ocorrências 2022 (USADAS TCC Mi'!$A:$A,'[1]Ocorrências 2022 (USADAS TCC Mi'!CE:CE))</f>
        <v>#REF!</v>
      </c>
      <c r="CJ17" s="8" t="str">
        <f t="array" ref="CJ17">IF($D17="erro",XLOOKUP($A17,'Ocorrências 2022 (TODAS)'!$A:$A,'Ocorrências 2022 (TODAS)'!CF:CF),XLOOKUP($A17,'[1]Ocorrências 2022 (USADAS TCC Mi'!$A:$A,'[1]Ocorrências 2022 (USADAS TCC Mi'!CF:CF))</f>
        <v>#REF!</v>
      </c>
      <c r="CK17" s="8" t="str">
        <f t="array" ref="CK17">IF($D17="erro",XLOOKUP($A17,'Ocorrências 2022 (TODAS)'!$A:$A,'Ocorrências 2022 (TODAS)'!CG:CG),XLOOKUP($A17,'[1]Ocorrências 2022 (USADAS TCC Mi'!$A:$A,'[1]Ocorrências 2022 (USADAS TCC Mi'!CG:CG))</f>
        <v>#REF!</v>
      </c>
      <c r="CL17" s="163" t="str">
        <f t="array" ref="CL17">IF($D17="erro",XLOOKUP($A17,'Ocorrências 2022 (TODAS)'!$A:$A,'Ocorrências 2022 (TODAS)'!CH:CH),XLOOKUP($A17,'[1]Ocorrências 2022 (USADAS TCC Mi'!$A:$A,'[1]Ocorrências 2022 (USADAS TCC Mi'!CH:CH))</f>
        <v>#REF!</v>
      </c>
      <c r="CM17" s="8" t="str">
        <f t="array" ref="CM17">IF($D17="erro",XLOOKUP($A17,'Ocorrências 2022 (TODAS)'!$A:$A,'Ocorrências 2022 (TODAS)'!CI:CI),XLOOKUP($A17,'[1]Ocorrências 2022 (USADAS TCC Mi'!$A:$A,'[1]Ocorrências 2022 (USADAS TCC Mi'!CI:CI))</f>
        <v>#REF!</v>
      </c>
      <c r="CN17" s="8" t="str">
        <f t="array" ref="CN17">IF($D17="erro",XLOOKUP($A17,'Ocorrências 2022 (TODAS)'!$A:$A,'Ocorrências 2022 (TODAS)'!CJ:CJ),XLOOKUP($A17,'[1]Ocorrências 2022 (USADAS TCC Mi'!$A:$A,'[1]Ocorrências 2022 (USADAS TCC Mi'!CJ:CJ))</f>
        <v>#REF!</v>
      </c>
      <c r="CO17" s="8" t="str">
        <f t="array" ref="CO17">IF($D17="erro",XLOOKUP($A17,'Ocorrências 2022 (TODAS)'!$A:$A,'Ocorrências 2022 (TODAS)'!CK:CK),XLOOKUP($A17,'[1]Ocorrências 2022 (USADAS TCC Mi'!$A:$A,'[1]Ocorrências 2022 (USADAS TCC Mi'!CK:CK))</f>
        <v>#REF!</v>
      </c>
      <c r="CP17" s="8" t="str">
        <f t="array" ref="CP17">IF($D17="erro",XLOOKUP($A17,'Ocorrências 2022 (TODAS)'!$A:$A,'Ocorrências 2022 (TODAS)'!CL:CL),XLOOKUP($A17,'[1]Ocorrências 2022 (USADAS TCC Mi'!$A:$A,'[1]Ocorrências 2022 (USADAS TCC Mi'!CL:CL))</f>
        <v>#REF!</v>
      </c>
      <c r="CQ17" s="8" t="str">
        <f t="array" ref="CQ17">IF($D17="erro",XLOOKUP($A17,'Ocorrências 2022 (TODAS)'!$A:$A,'Ocorrências 2022 (TODAS)'!CM:CM),XLOOKUP($A17,'[1]Ocorrências 2022 (USADAS TCC Mi'!$A:$A,'[1]Ocorrências 2022 (USADAS TCC Mi'!CM:CM))</f>
        <v>#REF!</v>
      </c>
      <c r="CR17" s="8" t="str">
        <f t="array" ref="CR17">IF($D17="erro",XLOOKUP($A17,'Ocorrências 2022 (TODAS)'!$A:$A,'Ocorrências 2022 (TODAS)'!CN:CN),XLOOKUP($A17,'[1]Ocorrências 2022 (USADAS TCC Mi'!$A:$A,'[1]Ocorrências 2022 (USADAS TCC Mi'!CN:CN))</f>
        <v>#REF!</v>
      </c>
      <c r="CS17" s="8" t="str">
        <f t="array" ref="CS17">IF($D17="erro",XLOOKUP($A17,'Ocorrências 2022 (TODAS)'!$A:$A,'Ocorrências 2022 (TODAS)'!CO:CO),XLOOKUP($A17,'[1]Ocorrências 2022 (USADAS TCC Mi'!$A:$A,'[1]Ocorrências 2022 (USADAS TCC Mi'!CO:CO))</f>
        <v>#REF!</v>
      </c>
      <c r="CT17" s="8" t="str">
        <f t="array" ref="CT17">IF($D17="erro",XLOOKUP($A17,'Ocorrências 2022 (TODAS)'!$A:$A,'Ocorrências 2022 (TODAS)'!CP:CP),XLOOKUP($A17,'[1]Ocorrências 2022 (USADAS TCC Mi'!$A:$A,'[1]Ocorrências 2022 (USADAS TCC Mi'!CP:CP))</f>
        <v>#REF!</v>
      </c>
      <c r="CU17" s="8" t="str">
        <f t="array" ref="CU17">IF($D17="erro",XLOOKUP($A17,'Ocorrências 2022 (TODAS)'!$A:$A,'Ocorrências 2022 (TODAS)'!CQ:CQ),XLOOKUP($A17,'[1]Ocorrências 2022 (USADAS TCC Mi'!$A:$A,'[1]Ocorrências 2022 (USADAS TCC Mi'!CQ:CQ))</f>
        <v>#REF!</v>
      </c>
      <c r="CV17" s="8" t="str">
        <f t="array" ref="CV17">IF($D17="erro",XLOOKUP($A17,'Ocorrências 2022 (TODAS)'!$A:$A,'Ocorrências 2022 (TODAS)'!CR:CR),XLOOKUP($A17,'[1]Ocorrências 2022 (USADAS TCC Mi'!$A:$A,'[1]Ocorrências 2022 (USADAS TCC Mi'!CR:CR))</f>
        <v>#REF!</v>
      </c>
      <c r="CW17" s="8" t="str">
        <f t="array" ref="CW17">IF($D17="erro",XLOOKUP($A17,'Ocorrências 2022 (TODAS)'!$A:$A,'Ocorrências 2022 (TODAS)'!CS:CS),XLOOKUP($A17,'[1]Ocorrências 2022 (USADAS TCC Mi'!$A:$A,'[1]Ocorrências 2022 (USADAS TCC Mi'!CS:CS))</f>
        <v>#REF!</v>
      </c>
      <c r="CX17" s="8" t="str">
        <f t="array" ref="CX17">IF($D17="erro",XLOOKUP($A17,'Ocorrências 2022 (TODAS)'!$A:$A,'Ocorrências 2022 (TODAS)'!CT:CT),XLOOKUP($A17,'[1]Ocorrências 2022 (USADAS TCC Mi'!$A:$A,'[1]Ocorrências 2022 (USADAS TCC Mi'!CT:CT))</f>
        <v>#REF!</v>
      </c>
      <c r="CY17" s="8" t="str">
        <f t="array" ref="CY17">IF($D17="erro",XLOOKUP($A17,'Ocorrências 2022 (TODAS)'!$A:$A,'Ocorrências 2022 (TODAS)'!CU:CU),XLOOKUP($A17,'[1]Ocorrências 2022 (USADAS TCC Mi'!$A:$A,'[1]Ocorrências 2022 (USADAS TCC Mi'!CU:CU))</f>
        <v>#REF!</v>
      </c>
      <c r="CZ17" s="8" t="str">
        <f t="array" ref="CZ17">IF($D17="erro",XLOOKUP($A17,'Ocorrências 2022 (TODAS)'!$A:$A,'Ocorrências 2022 (TODAS)'!CV:CV),XLOOKUP($A17,'[1]Ocorrências 2022 (USADAS TCC Mi'!$A:$A,'[1]Ocorrências 2022 (USADAS TCC Mi'!CV:CV))</f>
        <v>#REF!</v>
      </c>
      <c r="DA17" s="8" t="str">
        <f t="array" ref="DA17">IF($D17="erro",XLOOKUP($A17,'Ocorrências 2022 (TODAS)'!$A:$A,'Ocorrências 2022 (TODAS)'!CW:CW),XLOOKUP($A17,'[1]Ocorrências 2022 (USADAS TCC Mi'!$A:$A,'[1]Ocorrências 2022 (USADAS TCC Mi'!CW:CW))</f>
        <v>#REF!</v>
      </c>
      <c r="DB17" s="8" t="str">
        <f t="array" ref="DB17">IF($D17="erro",XLOOKUP($A17,'Ocorrências 2022 (TODAS)'!$A:$A,'Ocorrências 2022 (TODAS)'!CX:CX),XLOOKUP($A17,'[1]Ocorrências 2022 (USADAS TCC Mi'!$A:$A,'[1]Ocorrências 2022 (USADAS TCC Mi'!CX:CX))</f>
        <v>#REF!</v>
      </c>
      <c r="DC17" s="8" t="str">
        <f t="array" ref="DC17">IF($D17="erro",XLOOKUP($A17,'Ocorrências 2022 (TODAS)'!$A:$A,'Ocorrências 2022 (TODAS)'!CY:CY),XLOOKUP($A17,'[1]Ocorrências 2022 (USADAS TCC Mi'!$A:$A,'[1]Ocorrências 2022 (USADAS TCC Mi'!CY:CY))</f>
        <v>#REF!</v>
      </c>
      <c r="DD17" s="8" t="str">
        <f t="array" ref="DD17">IF($D17="erro",XLOOKUP($A17,'Ocorrências 2022 (TODAS)'!$A:$A,'Ocorrências 2022 (TODAS)'!CZ:CZ),XLOOKUP($A17,'[1]Ocorrências 2022 (USADAS TCC Mi'!$A:$A,'[1]Ocorrências 2022 (USADAS TCC Mi'!CZ:CZ))</f>
        <v>#REF!</v>
      </c>
      <c r="DE17" s="8" t="str">
        <f t="array" ref="DE17">IF($D17="erro",XLOOKUP($A17,'Ocorrências 2022 (TODAS)'!$A:$A,'Ocorrências 2022 (TODAS)'!DA:DA),XLOOKUP($A17,'[1]Ocorrências 2022 (USADAS TCC Mi'!$A:$A,'[1]Ocorrências 2022 (USADAS TCC Mi'!DA:DA))</f>
        <v>#REF!</v>
      </c>
      <c r="DF17" s="8" t="str">
        <f t="array" ref="DF17">IF($D17="erro",XLOOKUP($A17,'Ocorrências 2022 (TODAS)'!$A:$A,'Ocorrências 2022 (TODAS)'!DB:DB),XLOOKUP($A17,'[1]Ocorrências 2022 (USADAS TCC Mi'!$A:$A,'[1]Ocorrências 2022 (USADAS TCC Mi'!DB:DB))</f>
        <v>#REF!</v>
      </c>
      <c r="DG17" s="8" t="str">
        <f t="array" ref="DG17">IF($D17="erro",XLOOKUP($A17,'Ocorrências 2022 (TODAS)'!$A:$A,'Ocorrências 2022 (TODAS)'!DC:DC),XLOOKUP($A17,'[1]Ocorrências 2022 (USADAS TCC Mi'!$A:$A,'[1]Ocorrências 2022 (USADAS TCC Mi'!DC:DC))</f>
        <v>#REF!</v>
      </c>
    </row>
    <row r="18">
      <c r="A18" s="101">
        <v>245.0</v>
      </c>
      <c r="B18" s="101">
        <v>245.0</v>
      </c>
      <c r="D18" s="8" t="str">
        <f t="shared" si="1"/>
        <v>Ok</v>
      </c>
      <c r="F18" s="8" t="str">
        <f t="array" ref="F18">IF($D18="erro",XLOOKUP($A18,'Ocorrências 2022 (TODAS)'!$A:$A,'Ocorrências 2022 (TODAS)'!B:B),XLOOKUP($A18,'[1]Ocorrências 2022 (USADAS TCC Mi'!$A:$A,'[1]Ocorrências 2022 (USADAS TCC Mi'!B:B))</f>
        <v>#REF!</v>
      </c>
      <c r="G18" s="8" t="str">
        <f t="array" ref="G18">IF($D18="erro",XLOOKUP($A18,'Ocorrências 2022 (TODAS)'!$A:$A,'Ocorrências 2022 (TODAS)'!C:C),XLOOKUP($A18,'[1]Ocorrências 2022 (USADAS TCC Mi'!$A:$A,'[1]Ocorrências 2022 (USADAS TCC Mi'!C:C))</f>
        <v>#REF!</v>
      </c>
      <c r="H18" s="8" t="str">
        <f t="array" ref="H18">IF($D18="erro",XLOOKUP($A18,'Ocorrências 2022 (TODAS)'!$A:$A,'Ocorrências 2022 (TODAS)'!D:D),XLOOKUP($A18,'[1]Ocorrências 2022 (USADAS TCC Mi'!$A:$A,'[1]Ocorrências 2022 (USADAS TCC Mi'!D:D))</f>
        <v>#REF!</v>
      </c>
      <c r="I18" s="8" t="str">
        <f t="array" ref="I18">IF($D18="erro",XLOOKUP($A18,'Ocorrências 2022 (TODAS)'!$A:$A,'Ocorrências 2022 (TODAS)'!E:E),XLOOKUP($A18,'[1]Ocorrências 2022 (USADAS TCC Mi'!$A:$A,'[1]Ocorrências 2022 (USADAS TCC Mi'!E:E))</f>
        <v>#REF!</v>
      </c>
      <c r="J18" s="8" t="str">
        <f t="array" ref="J18">IF($D18="erro",XLOOKUP($A18,'Ocorrências 2022 (TODAS)'!$A:$A,'Ocorrências 2022 (TODAS)'!F:F),XLOOKUP($A18,'[1]Ocorrências 2022 (USADAS TCC Mi'!$A:$A,'[1]Ocorrências 2022 (USADAS TCC Mi'!F:F))</f>
        <v>#REF!</v>
      </c>
      <c r="K18" s="8" t="str">
        <f t="array" ref="K18">IF($D18="erro",XLOOKUP($A18,'Ocorrências 2022 (TODAS)'!$A:$A,'Ocorrências 2022 (TODAS)'!G:G),XLOOKUP($A18,'[1]Ocorrências 2022 (USADAS TCC Mi'!$A:$A,'[1]Ocorrências 2022 (USADAS TCC Mi'!G:G))</f>
        <v>#REF!</v>
      </c>
      <c r="L18" s="8" t="str">
        <f t="array" ref="L18">IF($D18="erro",XLOOKUP($A18,'Ocorrências 2022 (TODAS)'!$A:$A,'Ocorrências 2022 (TODAS)'!H:H),XLOOKUP($A18,'[1]Ocorrências 2022 (USADAS TCC Mi'!$A:$A,'[1]Ocorrências 2022 (USADAS TCC Mi'!H:H))</f>
        <v>#REF!</v>
      </c>
      <c r="M18" s="8" t="str">
        <f t="array" ref="M18">IF($D18="erro",XLOOKUP($A18,'Ocorrências 2022 (TODAS)'!$A:$A,'Ocorrências 2022 (TODAS)'!I:I),XLOOKUP($A18,'[1]Ocorrências 2022 (USADAS TCC Mi'!$A:$A,'[1]Ocorrências 2022 (USADAS TCC Mi'!I:I))</f>
        <v>#REF!</v>
      </c>
      <c r="N18" s="8" t="str">
        <f t="array" ref="N18">IF($D18="erro",XLOOKUP($A18,'Ocorrências 2022 (TODAS)'!$A:$A,'Ocorrências 2022 (TODAS)'!J:J),XLOOKUP($A18,'[1]Ocorrências 2022 (USADAS TCC Mi'!$A:$A,'[1]Ocorrências 2022 (USADAS TCC Mi'!J:J))</f>
        <v>#REF!</v>
      </c>
      <c r="O18" s="8" t="str">
        <f t="array" ref="O18">IF($D18="erro",XLOOKUP($A18,'Ocorrências 2022 (TODAS)'!$A:$A,'Ocorrências 2022 (TODAS)'!K:K),XLOOKUP($A18,'[1]Ocorrências 2022 (USADAS TCC Mi'!$A:$A,'[1]Ocorrências 2022 (USADAS TCC Mi'!K:K))</f>
        <v>#REF!</v>
      </c>
      <c r="P18" s="8" t="str">
        <f t="array" ref="P18">IF($D18="erro",XLOOKUP($A18,'Ocorrências 2022 (TODAS)'!$A:$A,'Ocorrências 2022 (TODAS)'!L:L),XLOOKUP($A18,'[1]Ocorrências 2022 (USADAS TCC Mi'!$A:$A,'[1]Ocorrências 2022 (USADAS TCC Mi'!L:L))</f>
        <v>#REF!</v>
      </c>
      <c r="Q18" s="8" t="str">
        <f t="array" ref="Q18">IF($D18="erro",XLOOKUP($A18,'Ocorrências 2022 (TODAS)'!$A:$A,'Ocorrências 2022 (TODAS)'!M:M),XLOOKUP($A18,'[1]Ocorrências 2022 (USADAS TCC Mi'!$A:$A,'[1]Ocorrências 2022 (USADAS TCC Mi'!M:M))</f>
        <v>#REF!</v>
      </c>
      <c r="R18" s="8" t="str">
        <f t="array" ref="R18">IF($D18="erro",XLOOKUP($A18,'Ocorrências 2022 (TODAS)'!$A:$A,'Ocorrências 2022 (TODAS)'!N:N),XLOOKUP($A18,'[1]Ocorrências 2022 (USADAS TCC Mi'!$A:$A,'[1]Ocorrências 2022 (USADAS TCC Mi'!N:N))</f>
        <v>#REF!</v>
      </c>
      <c r="S18" s="8" t="str">
        <f t="array" ref="S18">IF($D18="erro",XLOOKUP($A18,'Ocorrências 2022 (TODAS)'!$A:$A,'Ocorrências 2022 (TODAS)'!O:O),XLOOKUP($A18,'[1]Ocorrências 2022 (USADAS TCC Mi'!$A:$A,'[1]Ocorrências 2022 (USADAS TCC Mi'!O:O))</f>
        <v>#REF!</v>
      </c>
      <c r="T18" s="8" t="str">
        <f t="array" ref="T18">IF($D18="erro",XLOOKUP($A18,'Ocorrências 2022 (TODAS)'!$A:$A,'Ocorrências 2022 (TODAS)'!P:P),XLOOKUP($A18,'[1]Ocorrências 2022 (USADAS TCC Mi'!$A:$A,'[1]Ocorrências 2022 (USADAS TCC Mi'!P:P))</f>
        <v>#REF!</v>
      </c>
      <c r="U18" s="8" t="str">
        <f t="array" ref="U18">IF($D18="erro",XLOOKUP($A18,'Ocorrências 2022 (TODAS)'!$A:$A,'Ocorrências 2022 (TODAS)'!Q:Q),XLOOKUP($A18,'[1]Ocorrências 2022 (USADAS TCC Mi'!$A:$A,'[1]Ocorrências 2022 (USADAS TCC Mi'!Q:Q))</f>
        <v>#REF!</v>
      </c>
      <c r="V18" s="8" t="str">
        <f t="array" ref="V18">IF($D18="erro",XLOOKUP($A18,'Ocorrências 2022 (TODAS)'!$A:$A,'Ocorrências 2022 (TODAS)'!R:R),XLOOKUP($A18,'[1]Ocorrências 2022 (USADAS TCC Mi'!$A:$A,'[1]Ocorrências 2022 (USADAS TCC Mi'!R:R))</f>
        <v>#REF!</v>
      </c>
      <c r="W18" s="8" t="str">
        <f t="array" ref="W18">IF($D18="erro",XLOOKUP($A18,'Ocorrências 2022 (TODAS)'!$A:$A,'Ocorrências 2022 (TODAS)'!S:S),XLOOKUP($A18,'[1]Ocorrências 2022 (USADAS TCC Mi'!$A:$A,'[1]Ocorrências 2022 (USADAS TCC Mi'!S:S))</f>
        <v>#REF!</v>
      </c>
      <c r="X18" s="8" t="str">
        <f t="array" ref="X18">IF($D18="erro",XLOOKUP($A18,'Ocorrências 2022 (TODAS)'!$A:$A,'Ocorrências 2022 (TODAS)'!T:T),XLOOKUP($A18,'[1]Ocorrências 2022 (USADAS TCC Mi'!$A:$A,'[1]Ocorrências 2022 (USADAS TCC Mi'!T:T))</f>
        <v>#REF!</v>
      </c>
      <c r="Y18" s="8" t="str">
        <f t="array" ref="Y18">IF($D18="erro",XLOOKUP($A18,'Ocorrências 2022 (TODAS)'!$A:$A,'Ocorrências 2022 (TODAS)'!U:U),XLOOKUP($A18,'[1]Ocorrências 2022 (USADAS TCC Mi'!$A:$A,'[1]Ocorrências 2022 (USADAS TCC Mi'!U:U))</f>
        <v>#REF!</v>
      </c>
      <c r="Z18" s="162" t="str">
        <f t="array" ref="Z18">IF($D18="erro",XLOOKUP($A18,'Ocorrências 2022 (TODAS)'!$A:$A,'Ocorrências 2022 (TODAS)'!V:V),XLOOKUP($A18,'[1]Ocorrências 2022 (USADAS TCC Mi'!$A:$A,'[1]Ocorrências 2022 (USADAS TCC Mi'!V:V))</f>
        <v>#REF!</v>
      </c>
      <c r="AA18" s="162" t="str">
        <f t="array" ref="AA18">IF($D18="erro",XLOOKUP($A18,'Ocorrências 2022 (TODAS)'!$A:$A,'Ocorrências 2022 (TODAS)'!W:W),XLOOKUP($A18,'[1]Ocorrências 2022 (USADAS TCC Mi'!$A:$A,'[1]Ocorrências 2022 (USADAS TCC Mi'!W:W))</f>
        <v>#REF!</v>
      </c>
      <c r="AB18" s="8" t="str">
        <f t="array" ref="AB18">IF($D18="erro",XLOOKUP($A18,'Ocorrências 2022 (TODAS)'!$A:$A,'Ocorrências 2022 (TODAS)'!X:X),XLOOKUP($A18,'[1]Ocorrências 2022 (USADAS TCC Mi'!$A:$A,'[1]Ocorrências 2022 (USADAS TCC Mi'!X:X))</f>
        <v>#REF!</v>
      </c>
      <c r="AC18" s="8" t="str">
        <f t="array" ref="AC18">IF($D18="erro",XLOOKUP($A18,'Ocorrências 2022 (TODAS)'!$A:$A,'Ocorrências 2022 (TODAS)'!Y:Y),XLOOKUP($A18,'[1]Ocorrências 2022 (USADAS TCC Mi'!$A:$A,'[1]Ocorrências 2022 (USADAS TCC Mi'!Y:Y))</f>
        <v>#REF!</v>
      </c>
      <c r="AD18" s="8" t="str">
        <f t="array" ref="AD18">IF($D18="erro",XLOOKUP($A18,'Ocorrências 2022 (TODAS)'!$A:$A,'Ocorrências 2022 (TODAS)'!Z:Z),XLOOKUP($A18,'[1]Ocorrências 2022 (USADAS TCC Mi'!$A:$A,'[1]Ocorrências 2022 (USADAS TCC Mi'!Z:Z))</f>
        <v>#REF!</v>
      </c>
      <c r="AE18" s="8" t="str">
        <f t="array" ref="AE18">IF($D18="erro",XLOOKUP($A18,'Ocorrências 2022 (TODAS)'!$A:$A,'Ocorrências 2022 (TODAS)'!AA:AA),XLOOKUP($A18,'[1]Ocorrências 2022 (USADAS TCC Mi'!$A:$A,'[1]Ocorrências 2022 (USADAS TCC Mi'!AA:AA))</f>
        <v>#REF!</v>
      </c>
      <c r="AF18" s="8" t="str">
        <f t="array" ref="AF18">IF($D18="erro",XLOOKUP($A18,'Ocorrências 2022 (TODAS)'!$A:$A,'Ocorrências 2022 (TODAS)'!AB:AB),XLOOKUP($A18,'[1]Ocorrências 2022 (USADAS TCC Mi'!$A:$A,'[1]Ocorrências 2022 (USADAS TCC Mi'!AB:AB))</f>
        <v>#REF!</v>
      </c>
      <c r="AG18" s="8" t="str">
        <f t="array" ref="AG18">IF($D18="erro",XLOOKUP($A18,'Ocorrências 2022 (TODAS)'!$A:$A,'Ocorrências 2022 (TODAS)'!AC:AC),XLOOKUP($A18,'[1]Ocorrências 2022 (USADAS TCC Mi'!$A:$A,'[1]Ocorrências 2022 (USADAS TCC Mi'!AC:AC))</f>
        <v>#REF!</v>
      </c>
      <c r="AH18" s="8" t="str">
        <f t="array" ref="AH18">IF($D18="erro",XLOOKUP($A18,'Ocorrências 2022 (TODAS)'!$A:$A,'Ocorrências 2022 (TODAS)'!AD:AD),XLOOKUP($A18,'[1]Ocorrências 2022 (USADAS TCC Mi'!$A:$A,'[1]Ocorrências 2022 (USADAS TCC Mi'!AD:AD))</f>
        <v>#REF!</v>
      </c>
      <c r="AI18" s="8" t="str">
        <f t="array" ref="AI18">IF($D18="erro",XLOOKUP($A18,'Ocorrências 2022 (TODAS)'!$A:$A,'Ocorrências 2022 (TODAS)'!AE:AE),XLOOKUP($A18,'[1]Ocorrências 2022 (USADAS TCC Mi'!$A:$A,'[1]Ocorrências 2022 (USADAS TCC Mi'!AE:AE))</f>
        <v>#REF!</v>
      </c>
      <c r="AJ18" s="8" t="str">
        <f t="array" ref="AJ18">IF($D18="erro",XLOOKUP($A18,'Ocorrências 2022 (TODAS)'!$A:$A,'Ocorrências 2022 (TODAS)'!AF:AF),XLOOKUP($A18,'[1]Ocorrências 2022 (USADAS TCC Mi'!$A:$A,'[1]Ocorrências 2022 (USADAS TCC Mi'!AF:AF))</f>
        <v>#REF!</v>
      </c>
      <c r="AK18" s="8" t="str">
        <f t="array" ref="AK18">IF($D18="erro",XLOOKUP($A18,'Ocorrências 2022 (TODAS)'!$A:$A,'Ocorrências 2022 (TODAS)'!AG:AG),XLOOKUP($A18,'[1]Ocorrências 2022 (USADAS TCC Mi'!$A:$A,'[1]Ocorrências 2022 (USADAS TCC Mi'!AG:AG))</f>
        <v>#REF!</v>
      </c>
      <c r="AL18" s="8" t="str">
        <f t="array" ref="AL18">IF($D18="erro",XLOOKUP($A18,'Ocorrências 2022 (TODAS)'!$A:$A,'Ocorrências 2022 (TODAS)'!AH:AH),XLOOKUP($A18,'[1]Ocorrências 2022 (USADAS TCC Mi'!$A:$A,'[1]Ocorrências 2022 (USADAS TCC Mi'!AH:AH))</f>
        <v>#REF!</v>
      </c>
      <c r="AM18" s="8" t="str">
        <f t="array" ref="AM18">IF($D18="erro",XLOOKUP($A18,'Ocorrências 2022 (TODAS)'!$A:$A,'Ocorrências 2022 (TODAS)'!AI:AI),XLOOKUP($A18,'[1]Ocorrências 2022 (USADAS TCC Mi'!$A:$A,'[1]Ocorrências 2022 (USADAS TCC Mi'!AI:AI))</f>
        <v>#REF!</v>
      </c>
      <c r="AN18" s="8" t="str">
        <f t="array" ref="AN18">IF($D18="erro",XLOOKUP($A18,'Ocorrências 2022 (TODAS)'!$A:$A,'Ocorrências 2022 (TODAS)'!AJ:AJ),XLOOKUP($A18,'[1]Ocorrências 2022 (USADAS TCC Mi'!$A:$A,'[1]Ocorrências 2022 (USADAS TCC Mi'!AJ:AJ))</f>
        <v>#REF!</v>
      </c>
      <c r="AO18" s="8" t="str">
        <f t="array" ref="AO18">IF($D18="erro",XLOOKUP($A18,'Ocorrências 2022 (TODAS)'!$A:$A,'Ocorrências 2022 (TODAS)'!AK:AK),XLOOKUP($A18,'[1]Ocorrências 2022 (USADAS TCC Mi'!$A:$A,'[1]Ocorrências 2022 (USADAS TCC Mi'!AK:AK))</f>
        <v>#REF!</v>
      </c>
      <c r="AP18" s="8" t="str">
        <f t="array" ref="AP18">IF($D18="erro",XLOOKUP($A18,'Ocorrências 2022 (TODAS)'!$A:$A,'Ocorrências 2022 (TODAS)'!AL:AL),XLOOKUP($A18,'[1]Ocorrências 2022 (USADAS TCC Mi'!$A:$A,'[1]Ocorrências 2022 (USADAS TCC Mi'!AL:AL))</f>
        <v>#REF!</v>
      </c>
      <c r="AQ18" s="8" t="str">
        <f t="array" ref="AQ18">IF($D18="erro",XLOOKUP($A18,'Ocorrências 2022 (TODAS)'!$A:$A,'Ocorrências 2022 (TODAS)'!AM:AM),XLOOKUP($A18,'[1]Ocorrências 2022 (USADAS TCC Mi'!$A:$A,'[1]Ocorrências 2022 (USADAS TCC Mi'!AM:AM))</f>
        <v>#REF!</v>
      </c>
      <c r="AR18" s="8" t="str">
        <f t="array" ref="AR18">IF($D18="erro",XLOOKUP($A18,'Ocorrências 2022 (TODAS)'!$A:$A,'Ocorrências 2022 (TODAS)'!AN:AN),XLOOKUP($A18,'[1]Ocorrências 2022 (USADAS TCC Mi'!$A:$A,'[1]Ocorrências 2022 (USADAS TCC Mi'!AN:AN))</f>
        <v>#REF!</v>
      </c>
      <c r="AS18" s="8" t="str">
        <f t="array" ref="AS18">IF($D18="erro",XLOOKUP($A18,'Ocorrências 2022 (TODAS)'!$A:$A,'Ocorrências 2022 (TODAS)'!AO:AO),XLOOKUP($A18,'[1]Ocorrências 2022 (USADAS TCC Mi'!$A:$A,'[1]Ocorrências 2022 (USADAS TCC Mi'!AO:AO))</f>
        <v>#REF!</v>
      </c>
      <c r="AT18" s="8" t="str">
        <f t="array" ref="AT18">IF($D18="erro",XLOOKUP($A18,'Ocorrências 2022 (TODAS)'!$A:$A,'Ocorrências 2022 (TODAS)'!AP:AP),XLOOKUP($A18,'[1]Ocorrências 2022 (USADAS TCC Mi'!$A:$A,'[1]Ocorrências 2022 (USADAS TCC Mi'!AP:AP))</f>
        <v>#REF!</v>
      </c>
      <c r="AU18" s="8" t="str">
        <f t="array" ref="AU18">IF($D18="erro",XLOOKUP($A18,'Ocorrências 2022 (TODAS)'!$A:$A,'Ocorrências 2022 (TODAS)'!AQ:AQ),XLOOKUP($A18,'[1]Ocorrências 2022 (USADAS TCC Mi'!$A:$A,'[1]Ocorrências 2022 (USADAS TCC Mi'!AQ:AQ))</f>
        <v>#REF!</v>
      </c>
      <c r="AV18" s="8" t="str">
        <f t="array" ref="AV18">IF($D18="erro",XLOOKUP($A18,'Ocorrências 2022 (TODAS)'!$A:$A,'Ocorrências 2022 (TODAS)'!AR:AR),XLOOKUP($A18,'[1]Ocorrências 2022 (USADAS TCC Mi'!$A:$A,'[1]Ocorrências 2022 (USADAS TCC Mi'!AR:AR))</f>
        <v>#REF!</v>
      </c>
      <c r="AW18" s="8" t="str">
        <f t="array" ref="AW18">IF($D18="erro",XLOOKUP($A18,'Ocorrências 2022 (TODAS)'!$A:$A,'Ocorrências 2022 (TODAS)'!AS:AS),XLOOKUP($A18,'[1]Ocorrências 2022 (USADAS TCC Mi'!$A:$A,'[1]Ocorrências 2022 (USADAS TCC Mi'!AS:AS))</f>
        <v>#REF!</v>
      </c>
      <c r="AX18" s="8" t="str">
        <f t="array" ref="AX18">IF($D18="erro",XLOOKUP($A18,'Ocorrências 2022 (TODAS)'!$A:$A,'Ocorrências 2022 (TODAS)'!AT:AT),XLOOKUP($A18,'[1]Ocorrências 2022 (USADAS TCC Mi'!$A:$A,'[1]Ocorrências 2022 (USADAS TCC Mi'!AT:AT))</f>
        <v>#REF!</v>
      </c>
      <c r="AY18" s="8" t="str">
        <f t="array" ref="AY18">IF($D18="erro",XLOOKUP($A18,'Ocorrências 2022 (TODAS)'!$A:$A,'Ocorrências 2022 (TODAS)'!AU:AU),XLOOKUP($A18,'[1]Ocorrências 2022 (USADAS TCC Mi'!$A:$A,'[1]Ocorrências 2022 (USADAS TCC Mi'!AU:AU))</f>
        <v>#REF!</v>
      </c>
      <c r="AZ18" s="8" t="str">
        <f t="array" ref="AZ18">IF($D18="erro",XLOOKUP($A18,'Ocorrências 2022 (TODAS)'!$A:$A,'Ocorrências 2022 (TODAS)'!AV:AV),XLOOKUP($A18,'[1]Ocorrências 2022 (USADAS TCC Mi'!$A:$A,'[1]Ocorrências 2022 (USADAS TCC Mi'!AV:AV))</f>
        <v>#REF!</v>
      </c>
      <c r="BA18" s="8" t="str">
        <f t="array" ref="BA18">IF($D18="erro",XLOOKUP($A18,'Ocorrências 2022 (TODAS)'!$A:$A,'Ocorrências 2022 (TODAS)'!AW:AW),XLOOKUP($A18,'[1]Ocorrências 2022 (USADAS TCC Mi'!$A:$A,'[1]Ocorrências 2022 (USADAS TCC Mi'!AW:AW))</f>
        <v>#REF!</v>
      </c>
      <c r="BB18" s="8" t="str">
        <f t="array" ref="BB18">IF($D18="erro",XLOOKUP($A18,'Ocorrências 2022 (TODAS)'!$A:$A,'Ocorrências 2022 (TODAS)'!AX:AX),XLOOKUP($A18,'[1]Ocorrências 2022 (USADAS TCC Mi'!$A:$A,'[1]Ocorrências 2022 (USADAS TCC Mi'!AX:AX))</f>
        <v>#REF!</v>
      </c>
      <c r="BC18" s="8" t="str">
        <f t="array" ref="BC18">IF($D18="erro",XLOOKUP($A18,'Ocorrências 2022 (TODAS)'!$A:$A,'Ocorrências 2022 (TODAS)'!AY:AY),XLOOKUP($A18,'[1]Ocorrências 2022 (USADAS TCC Mi'!$A:$A,'[1]Ocorrências 2022 (USADAS TCC Mi'!AY:AY))</f>
        <v>#REF!</v>
      </c>
      <c r="BD18" s="8" t="str">
        <f t="array" ref="BD18">IF($D18="erro",XLOOKUP($A18,'Ocorrências 2022 (TODAS)'!$A:$A,'Ocorrências 2022 (TODAS)'!AZ:AZ),XLOOKUP($A18,'[1]Ocorrências 2022 (USADAS TCC Mi'!$A:$A,'[1]Ocorrências 2022 (USADAS TCC Mi'!AZ:AZ))</f>
        <v>#REF!</v>
      </c>
      <c r="BE18" s="8" t="str">
        <f t="array" ref="BE18">IF($D18="erro",XLOOKUP($A18,'Ocorrências 2022 (TODAS)'!$A:$A,'Ocorrências 2022 (TODAS)'!BA:BA),XLOOKUP($A18,'[1]Ocorrências 2022 (USADAS TCC Mi'!$A:$A,'[1]Ocorrências 2022 (USADAS TCC Mi'!BA:BA))</f>
        <v>#REF!</v>
      </c>
      <c r="BF18" s="8" t="str">
        <f t="array" ref="BF18">IF($D18="erro",XLOOKUP($A18,'Ocorrências 2022 (TODAS)'!$A:$A,'Ocorrências 2022 (TODAS)'!BB:BB),XLOOKUP($A18,'[1]Ocorrências 2022 (USADAS TCC Mi'!$A:$A,'[1]Ocorrências 2022 (USADAS TCC Mi'!BB:BB))</f>
        <v>#REF!</v>
      </c>
      <c r="BG18" s="8" t="str">
        <f t="array" ref="BG18">IF($D18="erro",XLOOKUP($A18,'Ocorrências 2022 (TODAS)'!$A:$A,'Ocorrências 2022 (TODAS)'!BC:BC),XLOOKUP($A18,'[1]Ocorrências 2022 (USADAS TCC Mi'!$A:$A,'[1]Ocorrências 2022 (USADAS TCC Mi'!BC:BC))</f>
        <v>#REF!</v>
      </c>
      <c r="BH18" s="8" t="str">
        <f t="array" ref="BH18">IF($D18="erro",XLOOKUP($A18,'Ocorrências 2022 (TODAS)'!$A:$A,'Ocorrências 2022 (TODAS)'!BD:BD),XLOOKUP($A18,'[1]Ocorrências 2022 (USADAS TCC Mi'!$A:$A,'[1]Ocorrências 2022 (USADAS TCC Mi'!BD:BD))</f>
        <v>#REF!</v>
      </c>
      <c r="BI18" s="8" t="str">
        <f t="array" ref="BI18">IF($D18="erro",XLOOKUP($A18,'Ocorrências 2022 (TODAS)'!$A:$A,'Ocorrências 2022 (TODAS)'!BE:BE),XLOOKUP($A18,'[1]Ocorrências 2022 (USADAS TCC Mi'!$A:$A,'[1]Ocorrências 2022 (USADAS TCC Mi'!BE:BE))</f>
        <v>#REF!</v>
      </c>
      <c r="BJ18" s="8" t="str">
        <f t="array" ref="BJ18">IF($D18="erro",XLOOKUP($A18,'Ocorrências 2022 (TODAS)'!$A:$A,'Ocorrências 2022 (TODAS)'!BF:BF),XLOOKUP($A18,'[1]Ocorrências 2022 (USADAS TCC Mi'!$A:$A,'[1]Ocorrências 2022 (USADAS TCC Mi'!BF:BF))</f>
        <v>#REF!</v>
      </c>
      <c r="BK18" s="8" t="str">
        <f t="array" ref="BK18">IF($D18="erro",XLOOKUP($A18,'Ocorrências 2022 (TODAS)'!$A:$A,'Ocorrências 2022 (TODAS)'!BG:BG),XLOOKUP($A18,'[1]Ocorrências 2022 (USADAS TCC Mi'!$A:$A,'[1]Ocorrências 2022 (USADAS TCC Mi'!BG:BG))</f>
        <v>#REF!</v>
      </c>
      <c r="BL18" s="8" t="str">
        <f t="array" ref="BL18">IF($D18="erro",XLOOKUP($A18,'Ocorrências 2022 (TODAS)'!$A:$A,'Ocorrências 2022 (TODAS)'!BH:BH),XLOOKUP($A18,'[1]Ocorrências 2022 (USADAS TCC Mi'!$A:$A,'[1]Ocorrências 2022 (USADAS TCC Mi'!BH:BH))</f>
        <v>#REF!</v>
      </c>
      <c r="BM18" s="8" t="str">
        <f t="array" ref="BM18">IF($D18="erro",XLOOKUP($A18,'Ocorrências 2022 (TODAS)'!$A:$A,'Ocorrências 2022 (TODAS)'!BI:BI),XLOOKUP($A18,'[1]Ocorrências 2022 (USADAS TCC Mi'!$A:$A,'[1]Ocorrências 2022 (USADAS TCC Mi'!BI:BI))</f>
        <v>#REF!</v>
      </c>
      <c r="BN18" s="8" t="str">
        <f t="array" ref="BN18">IF($D18="erro",XLOOKUP($A18,'Ocorrências 2022 (TODAS)'!$A:$A,'Ocorrências 2022 (TODAS)'!BJ:BJ),XLOOKUP($A18,'[1]Ocorrências 2022 (USADAS TCC Mi'!$A:$A,'[1]Ocorrências 2022 (USADAS TCC Mi'!BJ:BJ))</f>
        <v>#REF!</v>
      </c>
      <c r="BO18" s="8" t="str">
        <f t="array" ref="BO18">IF($D18="erro",XLOOKUP($A18,'Ocorrências 2022 (TODAS)'!$A:$A,'Ocorrências 2022 (TODAS)'!BK:BK),XLOOKUP($A18,'[1]Ocorrências 2022 (USADAS TCC Mi'!$A:$A,'[1]Ocorrências 2022 (USADAS TCC Mi'!BK:BK))</f>
        <v>#REF!</v>
      </c>
      <c r="BP18" s="8" t="str">
        <f t="array" ref="BP18">IF($D18="erro",XLOOKUP($A18,'Ocorrências 2022 (TODAS)'!$A:$A,'Ocorrências 2022 (TODAS)'!BL:BL),XLOOKUP($A18,'[1]Ocorrências 2022 (USADAS TCC Mi'!$A:$A,'[1]Ocorrências 2022 (USADAS TCC Mi'!BL:BL))</f>
        <v>#REF!</v>
      </c>
      <c r="BQ18" s="8" t="str">
        <f t="array" ref="BQ18">IF($D18="erro",XLOOKUP($A18,'Ocorrências 2022 (TODAS)'!$A:$A,'Ocorrências 2022 (TODAS)'!BM:BM),XLOOKUP($A18,'[1]Ocorrências 2022 (USADAS TCC Mi'!$A:$A,'[1]Ocorrências 2022 (USADAS TCC Mi'!BM:BM))</f>
        <v>#REF!</v>
      </c>
      <c r="BR18" s="8" t="str">
        <f t="array" ref="BR18">IF($D18="erro",XLOOKUP($A18,'Ocorrências 2022 (TODAS)'!$A:$A,'Ocorrências 2022 (TODAS)'!BN:BN),XLOOKUP($A18,'[1]Ocorrências 2022 (USADAS TCC Mi'!$A:$A,'[1]Ocorrências 2022 (USADAS TCC Mi'!BN:BN))</f>
        <v>#REF!</v>
      </c>
      <c r="BS18" s="8" t="str">
        <f t="array" ref="BS18">IF($D18="erro",XLOOKUP($A18,'Ocorrências 2022 (TODAS)'!$A:$A,'Ocorrências 2022 (TODAS)'!BO:BO),XLOOKUP($A18,'[1]Ocorrências 2022 (USADAS TCC Mi'!$A:$A,'[1]Ocorrências 2022 (USADAS TCC Mi'!BO:BO))</f>
        <v>#REF!</v>
      </c>
      <c r="BT18" s="8" t="str">
        <f t="array" ref="BT18">IF($D18="erro",XLOOKUP($A18,'Ocorrências 2022 (TODAS)'!$A:$A,'Ocorrências 2022 (TODAS)'!BP:BP),XLOOKUP($A18,'[1]Ocorrências 2022 (USADAS TCC Mi'!$A:$A,'[1]Ocorrências 2022 (USADAS TCC Mi'!BP:BP))</f>
        <v>#REF!</v>
      </c>
      <c r="BU18" s="8" t="str">
        <f t="array" ref="BU18">IF($D18="erro",XLOOKUP($A18,'Ocorrências 2022 (TODAS)'!$A:$A,'Ocorrências 2022 (TODAS)'!BQ:BQ),XLOOKUP($A18,'[1]Ocorrências 2022 (USADAS TCC Mi'!$A:$A,'[1]Ocorrências 2022 (USADAS TCC Mi'!BQ:BQ))</f>
        <v>#REF!</v>
      </c>
      <c r="BV18" s="8" t="str">
        <f t="array" ref="BV18">IF($D18="erro",XLOOKUP($A18,'Ocorrências 2022 (TODAS)'!$A:$A,'Ocorrências 2022 (TODAS)'!BR:BR),XLOOKUP($A18,'[1]Ocorrências 2022 (USADAS TCC Mi'!$A:$A,'[1]Ocorrências 2022 (USADAS TCC Mi'!BR:BR))</f>
        <v>#REF!</v>
      </c>
      <c r="BW18" s="8" t="str">
        <f t="array" ref="BW18">IF($D18="erro",XLOOKUP($A18,'Ocorrências 2022 (TODAS)'!$A:$A,'Ocorrências 2022 (TODAS)'!BS:BS),XLOOKUP($A18,'[1]Ocorrências 2022 (USADAS TCC Mi'!$A:$A,'[1]Ocorrências 2022 (USADAS TCC Mi'!BS:BS))</f>
        <v>#REF!</v>
      </c>
      <c r="BX18" s="8" t="str">
        <f t="array" ref="BX18">IF($D18="erro",XLOOKUP($A18,'Ocorrências 2022 (TODAS)'!$A:$A,'Ocorrências 2022 (TODAS)'!BT:BT),XLOOKUP($A18,'[1]Ocorrências 2022 (USADAS TCC Mi'!$A:$A,'[1]Ocorrências 2022 (USADAS TCC Mi'!BT:BT))</f>
        <v>#REF!</v>
      </c>
      <c r="BY18" s="8" t="str">
        <f t="array" ref="BY18">IF($D18="erro",XLOOKUP($A18,'Ocorrências 2022 (TODAS)'!$A:$A,'Ocorrências 2022 (TODAS)'!BU:BU),XLOOKUP($A18,'[1]Ocorrências 2022 (USADAS TCC Mi'!$A:$A,'[1]Ocorrências 2022 (USADAS TCC Mi'!BU:BU))</f>
        <v>#REF!</v>
      </c>
      <c r="BZ18" s="8" t="str">
        <f t="array" ref="BZ18">IF($D18="erro",XLOOKUP($A18,'Ocorrências 2022 (TODAS)'!$A:$A,'Ocorrências 2022 (TODAS)'!BV:BV),XLOOKUP($A18,'[1]Ocorrências 2022 (USADAS TCC Mi'!$A:$A,'[1]Ocorrências 2022 (USADAS TCC Mi'!BV:BV))</f>
        <v>#REF!</v>
      </c>
      <c r="CA18" s="8" t="str">
        <f t="array" ref="CA18">IF($D18="erro",XLOOKUP($A18,'Ocorrências 2022 (TODAS)'!$A:$A,'Ocorrências 2022 (TODAS)'!BW:BW),XLOOKUP($A18,'[1]Ocorrências 2022 (USADAS TCC Mi'!$A:$A,'[1]Ocorrências 2022 (USADAS TCC Mi'!BW:BW))</f>
        <v>#REF!</v>
      </c>
      <c r="CB18" s="8" t="str">
        <f t="array" ref="CB18">IF($D18="erro",XLOOKUP($A18,'Ocorrências 2022 (TODAS)'!$A:$A,'Ocorrências 2022 (TODAS)'!BX:BX),XLOOKUP($A18,'[1]Ocorrências 2022 (USADAS TCC Mi'!$A:$A,'[1]Ocorrências 2022 (USADAS TCC Mi'!BX:BX))</f>
        <v>#REF!</v>
      </c>
      <c r="CC18" s="8" t="str">
        <f t="array" ref="CC18">IF($D18="erro",XLOOKUP($A18,'Ocorrências 2022 (TODAS)'!$A:$A,'Ocorrências 2022 (TODAS)'!BY:BY),XLOOKUP($A18,'[1]Ocorrências 2022 (USADAS TCC Mi'!$A:$A,'[1]Ocorrências 2022 (USADAS TCC Mi'!BY:BY))</f>
        <v>#REF!</v>
      </c>
      <c r="CD18" s="8" t="str">
        <f t="array" ref="CD18">IF($D18="erro",XLOOKUP($A18,'Ocorrências 2022 (TODAS)'!$A:$A,'Ocorrências 2022 (TODAS)'!BZ:BZ),XLOOKUP($A18,'[1]Ocorrências 2022 (USADAS TCC Mi'!$A:$A,'[1]Ocorrências 2022 (USADAS TCC Mi'!BZ:BZ))</f>
        <v>#REF!</v>
      </c>
      <c r="CE18" s="8" t="str">
        <f t="array" ref="CE18">IF($D18="erro",XLOOKUP($A18,'Ocorrências 2022 (TODAS)'!$A:$A,'Ocorrências 2022 (TODAS)'!CA:CA),XLOOKUP($A18,'[1]Ocorrências 2022 (USADAS TCC Mi'!$A:$A,'[1]Ocorrências 2022 (USADAS TCC Mi'!CA:CA))</f>
        <v>#REF!</v>
      </c>
      <c r="CF18" s="8" t="str">
        <f t="array" ref="CF18">IF($D18="erro",XLOOKUP($A18,'Ocorrências 2022 (TODAS)'!$A:$A,'Ocorrências 2022 (TODAS)'!CB:CB),XLOOKUP($A18,'[1]Ocorrências 2022 (USADAS TCC Mi'!$A:$A,'[1]Ocorrências 2022 (USADAS TCC Mi'!CB:CB))</f>
        <v>#REF!</v>
      </c>
      <c r="CG18" s="8" t="str">
        <f t="array" ref="CG18">IF($D18="erro",XLOOKUP($A18,'Ocorrências 2022 (TODAS)'!$A:$A,'Ocorrências 2022 (TODAS)'!CC:CC),XLOOKUP($A18,'[1]Ocorrências 2022 (USADAS TCC Mi'!$A:$A,'[1]Ocorrências 2022 (USADAS TCC Mi'!CC:CC))</f>
        <v>#REF!</v>
      </c>
      <c r="CH18" s="8" t="str">
        <f t="array" ref="CH18">IF($D18="erro",XLOOKUP($A18,'Ocorrências 2022 (TODAS)'!$A:$A,'Ocorrências 2022 (TODAS)'!CD:CD),XLOOKUP($A18,'[1]Ocorrências 2022 (USADAS TCC Mi'!$A:$A,'[1]Ocorrências 2022 (USADAS TCC Mi'!CD:CD))</f>
        <v>#REF!</v>
      </c>
      <c r="CI18" s="8" t="str">
        <f t="array" ref="CI18">IF($D18="erro",XLOOKUP($A18,'Ocorrências 2022 (TODAS)'!$A:$A,'Ocorrências 2022 (TODAS)'!CE:CE),XLOOKUP($A18,'[1]Ocorrências 2022 (USADAS TCC Mi'!$A:$A,'[1]Ocorrências 2022 (USADAS TCC Mi'!CE:CE))</f>
        <v>#REF!</v>
      </c>
      <c r="CJ18" s="8" t="str">
        <f t="array" ref="CJ18">IF($D18="erro",XLOOKUP($A18,'Ocorrências 2022 (TODAS)'!$A:$A,'Ocorrências 2022 (TODAS)'!CF:CF),XLOOKUP($A18,'[1]Ocorrências 2022 (USADAS TCC Mi'!$A:$A,'[1]Ocorrências 2022 (USADAS TCC Mi'!CF:CF))</f>
        <v>#REF!</v>
      </c>
      <c r="CK18" s="8" t="str">
        <f t="array" ref="CK18">IF($D18="erro",XLOOKUP($A18,'Ocorrências 2022 (TODAS)'!$A:$A,'Ocorrências 2022 (TODAS)'!CG:CG),XLOOKUP($A18,'[1]Ocorrências 2022 (USADAS TCC Mi'!$A:$A,'[1]Ocorrências 2022 (USADAS TCC Mi'!CG:CG))</f>
        <v>#REF!</v>
      </c>
      <c r="CL18" s="163" t="str">
        <f t="array" ref="CL18">IF($D18="erro",XLOOKUP($A18,'Ocorrências 2022 (TODAS)'!$A:$A,'Ocorrências 2022 (TODAS)'!CH:CH),XLOOKUP($A18,'[1]Ocorrências 2022 (USADAS TCC Mi'!$A:$A,'[1]Ocorrências 2022 (USADAS TCC Mi'!CH:CH))</f>
        <v>#REF!</v>
      </c>
      <c r="CM18" s="8" t="str">
        <f t="array" ref="CM18">IF($D18="erro",XLOOKUP($A18,'Ocorrências 2022 (TODAS)'!$A:$A,'Ocorrências 2022 (TODAS)'!CI:CI),XLOOKUP($A18,'[1]Ocorrências 2022 (USADAS TCC Mi'!$A:$A,'[1]Ocorrências 2022 (USADAS TCC Mi'!CI:CI))</f>
        <v>#REF!</v>
      </c>
      <c r="CN18" s="8" t="str">
        <f t="array" ref="CN18">IF($D18="erro",XLOOKUP($A18,'Ocorrências 2022 (TODAS)'!$A:$A,'Ocorrências 2022 (TODAS)'!CJ:CJ),XLOOKUP($A18,'[1]Ocorrências 2022 (USADAS TCC Mi'!$A:$A,'[1]Ocorrências 2022 (USADAS TCC Mi'!CJ:CJ))</f>
        <v>#REF!</v>
      </c>
      <c r="CO18" s="8" t="str">
        <f t="array" ref="CO18">IF($D18="erro",XLOOKUP($A18,'Ocorrências 2022 (TODAS)'!$A:$A,'Ocorrências 2022 (TODAS)'!CK:CK),XLOOKUP($A18,'[1]Ocorrências 2022 (USADAS TCC Mi'!$A:$A,'[1]Ocorrências 2022 (USADAS TCC Mi'!CK:CK))</f>
        <v>#REF!</v>
      </c>
      <c r="CP18" s="8" t="str">
        <f t="array" ref="CP18">IF($D18="erro",XLOOKUP($A18,'Ocorrências 2022 (TODAS)'!$A:$A,'Ocorrências 2022 (TODAS)'!CL:CL),XLOOKUP($A18,'[1]Ocorrências 2022 (USADAS TCC Mi'!$A:$A,'[1]Ocorrências 2022 (USADAS TCC Mi'!CL:CL))</f>
        <v>#REF!</v>
      </c>
      <c r="CQ18" s="8" t="str">
        <f t="array" ref="CQ18">IF($D18="erro",XLOOKUP($A18,'Ocorrências 2022 (TODAS)'!$A:$A,'Ocorrências 2022 (TODAS)'!CM:CM),XLOOKUP($A18,'[1]Ocorrências 2022 (USADAS TCC Mi'!$A:$A,'[1]Ocorrências 2022 (USADAS TCC Mi'!CM:CM))</f>
        <v>#REF!</v>
      </c>
      <c r="CR18" s="8" t="str">
        <f t="array" ref="CR18">IF($D18="erro",XLOOKUP($A18,'Ocorrências 2022 (TODAS)'!$A:$A,'Ocorrências 2022 (TODAS)'!CN:CN),XLOOKUP($A18,'[1]Ocorrências 2022 (USADAS TCC Mi'!$A:$A,'[1]Ocorrências 2022 (USADAS TCC Mi'!CN:CN))</f>
        <v>#REF!</v>
      </c>
      <c r="CS18" s="8" t="str">
        <f t="array" ref="CS18">IF($D18="erro",XLOOKUP($A18,'Ocorrências 2022 (TODAS)'!$A:$A,'Ocorrências 2022 (TODAS)'!CO:CO),XLOOKUP($A18,'[1]Ocorrências 2022 (USADAS TCC Mi'!$A:$A,'[1]Ocorrências 2022 (USADAS TCC Mi'!CO:CO))</f>
        <v>#REF!</v>
      </c>
      <c r="CT18" s="8" t="str">
        <f t="array" ref="CT18">IF($D18="erro",XLOOKUP($A18,'Ocorrências 2022 (TODAS)'!$A:$A,'Ocorrências 2022 (TODAS)'!CP:CP),XLOOKUP($A18,'[1]Ocorrências 2022 (USADAS TCC Mi'!$A:$A,'[1]Ocorrências 2022 (USADAS TCC Mi'!CP:CP))</f>
        <v>#REF!</v>
      </c>
      <c r="CU18" s="8" t="str">
        <f t="array" ref="CU18">IF($D18="erro",XLOOKUP($A18,'Ocorrências 2022 (TODAS)'!$A:$A,'Ocorrências 2022 (TODAS)'!CQ:CQ),XLOOKUP($A18,'[1]Ocorrências 2022 (USADAS TCC Mi'!$A:$A,'[1]Ocorrências 2022 (USADAS TCC Mi'!CQ:CQ))</f>
        <v>#REF!</v>
      </c>
      <c r="CV18" s="8" t="str">
        <f t="array" ref="CV18">IF($D18="erro",XLOOKUP($A18,'Ocorrências 2022 (TODAS)'!$A:$A,'Ocorrências 2022 (TODAS)'!CR:CR),XLOOKUP($A18,'[1]Ocorrências 2022 (USADAS TCC Mi'!$A:$A,'[1]Ocorrências 2022 (USADAS TCC Mi'!CR:CR))</f>
        <v>#REF!</v>
      </c>
      <c r="CW18" s="8" t="str">
        <f t="array" ref="CW18">IF($D18="erro",XLOOKUP($A18,'Ocorrências 2022 (TODAS)'!$A:$A,'Ocorrências 2022 (TODAS)'!CS:CS),XLOOKUP($A18,'[1]Ocorrências 2022 (USADAS TCC Mi'!$A:$A,'[1]Ocorrências 2022 (USADAS TCC Mi'!CS:CS))</f>
        <v>#REF!</v>
      </c>
      <c r="CX18" s="8" t="str">
        <f t="array" ref="CX18">IF($D18="erro",XLOOKUP($A18,'Ocorrências 2022 (TODAS)'!$A:$A,'Ocorrências 2022 (TODAS)'!CT:CT),XLOOKUP($A18,'[1]Ocorrências 2022 (USADAS TCC Mi'!$A:$A,'[1]Ocorrências 2022 (USADAS TCC Mi'!CT:CT))</f>
        <v>#REF!</v>
      </c>
      <c r="CY18" s="8" t="str">
        <f t="array" ref="CY18">IF($D18="erro",XLOOKUP($A18,'Ocorrências 2022 (TODAS)'!$A:$A,'Ocorrências 2022 (TODAS)'!CU:CU),XLOOKUP($A18,'[1]Ocorrências 2022 (USADAS TCC Mi'!$A:$A,'[1]Ocorrências 2022 (USADAS TCC Mi'!CU:CU))</f>
        <v>#REF!</v>
      </c>
      <c r="CZ18" s="8" t="str">
        <f t="array" ref="CZ18">IF($D18="erro",XLOOKUP($A18,'Ocorrências 2022 (TODAS)'!$A:$A,'Ocorrências 2022 (TODAS)'!CV:CV),XLOOKUP($A18,'[1]Ocorrências 2022 (USADAS TCC Mi'!$A:$A,'[1]Ocorrências 2022 (USADAS TCC Mi'!CV:CV))</f>
        <v>#REF!</v>
      </c>
      <c r="DA18" s="8" t="str">
        <f t="array" ref="DA18">IF($D18="erro",XLOOKUP($A18,'Ocorrências 2022 (TODAS)'!$A:$A,'Ocorrências 2022 (TODAS)'!CW:CW),XLOOKUP($A18,'[1]Ocorrências 2022 (USADAS TCC Mi'!$A:$A,'[1]Ocorrências 2022 (USADAS TCC Mi'!CW:CW))</f>
        <v>#REF!</v>
      </c>
      <c r="DB18" s="8" t="str">
        <f t="array" ref="DB18">IF($D18="erro",XLOOKUP($A18,'Ocorrências 2022 (TODAS)'!$A:$A,'Ocorrências 2022 (TODAS)'!CX:CX),XLOOKUP($A18,'[1]Ocorrências 2022 (USADAS TCC Mi'!$A:$A,'[1]Ocorrências 2022 (USADAS TCC Mi'!CX:CX))</f>
        <v>#REF!</v>
      </c>
      <c r="DC18" s="8" t="str">
        <f t="array" ref="DC18">IF($D18="erro",XLOOKUP($A18,'Ocorrências 2022 (TODAS)'!$A:$A,'Ocorrências 2022 (TODAS)'!CY:CY),XLOOKUP($A18,'[1]Ocorrências 2022 (USADAS TCC Mi'!$A:$A,'[1]Ocorrências 2022 (USADAS TCC Mi'!CY:CY))</f>
        <v>#REF!</v>
      </c>
      <c r="DD18" s="8" t="str">
        <f t="array" ref="DD18">IF($D18="erro",XLOOKUP($A18,'Ocorrências 2022 (TODAS)'!$A:$A,'Ocorrências 2022 (TODAS)'!CZ:CZ),XLOOKUP($A18,'[1]Ocorrências 2022 (USADAS TCC Mi'!$A:$A,'[1]Ocorrências 2022 (USADAS TCC Mi'!CZ:CZ))</f>
        <v>#REF!</v>
      </c>
      <c r="DE18" s="8" t="str">
        <f t="array" ref="DE18">IF($D18="erro",XLOOKUP($A18,'Ocorrências 2022 (TODAS)'!$A:$A,'Ocorrências 2022 (TODAS)'!DA:DA),XLOOKUP($A18,'[1]Ocorrências 2022 (USADAS TCC Mi'!$A:$A,'[1]Ocorrências 2022 (USADAS TCC Mi'!DA:DA))</f>
        <v>#REF!</v>
      </c>
      <c r="DF18" s="8" t="str">
        <f t="array" ref="DF18">IF($D18="erro",XLOOKUP($A18,'Ocorrências 2022 (TODAS)'!$A:$A,'Ocorrências 2022 (TODAS)'!DB:DB),XLOOKUP($A18,'[1]Ocorrências 2022 (USADAS TCC Mi'!$A:$A,'[1]Ocorrências 2022 (USADAS TCC Mi'!DB:DB))</f>
        <v>#REF!</v>
      </c>
      <c r="DG18" s="8" t="str">
        <f t="array" ref="DG18">IF($D18="erro",XLOOKUP($A18,'Ocorrências 2022 (TODAS)'!$A:$A,'Ocorrências 2022 (TODAS)'!DC:DC),XLOOKUP($A18,'[1]Ocorrências 2022 (USADAS TCC Mi'!$A:$A,'[1]Ocorrências 2022 (USADAS TCC Mi'!DC:DC))</f>
        <v>#REF!</v>
      </c>
    </row>
    <row r="19">
      <c r="A19" s="101">
        <v>262.0</v>
      </c>
      <c r="B19" s="101">
        <v>262.0</v>
      </c>
      <c r="D19" s="8" t="str">
        <f t="shared" si="1"/>
        <v>Ok</v>
      </c>
      <c r="F19" s="8" t="str">
        <f t="array" ref="F19">IF($D19="erro",XLOOKUP($A19,'Ocorrências 2022 (TODAS)'!$A:$A,'Ocorrências 2022 (TODAS)'!B:B),XLOOKUP($A19,'[1]Ocorrências 2022 (USADAS TCC Mi'!$A:$A,'[1]Ocorrências 2022 (USADAS TCC Mi'!B:B))</f>
        <v>#REF!</v>
      </c>
      <c r="G19" s="8" t="str">
        <f t="array" ref="G19">IF($D19="erro",XLOOKUP($A19,'Ocorrências 2022 (TODAS)'!$A:$A,'Ocorrências 2022 (TODAS)'!C:C),XLOOKUP($A19,'[1]Ocorrências 2022 (USADAS TCC Mi'!$A:$A,'[1]Ocorrências 2022 (USADAS TCC Mi'!C:C))</f>
        <v>#REF!</v>
      </c>
      <c r="H19" s="8" t="str">
        <f t="array" ref="H19">IF($D19="erro",XLOOKUP($A19,'Ocorrências 2022 (TODAS)'!$A:$A,'Ocorrências 2022 (TODAS)'!D:D),XLOOKUP($A19,'[1]Ocorrências 2022 (USADAS TCC Mi'!$A:$A,'[1]Ocorrências 2022 (USADAS TCC Mi'!D:D))</f>
        <v>#REF!</v>
      </c>
      <c r="I19" s="8" t="str">
        <f t="array" ref="I19">IF($D19="erro",XLOOKUP($A19,'Ocorrências 2022 (TODAS)'!$A:$A,'Ocorrências 2022 (TODAS)'!E:E),XLOOKUP($A19,'[1]Ocorrências 2022 (USADAS TCC Mi'!$A:$A,'[1]Ocorrências 2022 (USADAS TCC Mi'!E:E))</f>
        <v>#REF!</v>
      </c>
      <c r="J19" s="8" t="str">
        <f t="array" ref="J19">IF($D19="erro",XLOOKUP($A19,'Ocorrências 2022 (TODAS)'!$A:$A,'Ocorrências 2022 (TODAS)'!F:F),XLOOKUP($A19,'[1]Ocorrências 2022 (USADAS TCC Mi'!$A:$A,'[1]Ocorrências 2022 (USADAS TCC Mi'!F:F))</f>
        <v>#REF!</v>
      </c>
      <c r="K19" s="8" t="str">
        <f t="array" ref="K19">IF($D19="erro",XLOOKUP($A19,'Ocorrências 2022 (TODAS)'!$A:$A,'Ocorrências 2022 (TODAS)'!G:G),XLOOKUP($A19,'[1]Ocorrências 2022 (USADAS TCC Mi'!$A:$A,'[1]Ocorrências 2022 (USADAS TCC Mi'!G:G))</f>
        <v>#REF!</v>
      </c>
      <c r="L19" s="8" t="str">
        <f t="array" ref="L19">IF($D19="erro",XLOOKUP($A19,'Ocorrências 2022 (TODAS)'!$A:$A,'Ocorrências 2022 (TODAS)'!H:H),XLOOKUP($A19,'[1]Ocorrências 2022 (USADAS TCC Mi'!$A:$A,'[1]Ocorrências 2022 (USADAS TCC Mi'!H:H))</f>
        <v>#REF!</v>
      </c>
      <c r="M19" s="8" t="str">
        <f t="array" ref="M19">IF($D19="erro",XLOOKUP($A19,'Ocorrências 2022 (TODAS)'!$A:$A,'Ocorrências 2022 (TODAS)'!I:I),XLOOKUP($A19,'[1]Ocorrências 2022 (USADAS TCC Mi'!$A:$A,'[1]Ocorrências 2022 (USADAS TCC Mi'!I:I))</f>
        <v>#REF!</v>
      </c>
      <c r="N19" s="8" t="str">
        <f t="array" ref="N19">IF($D19="erro",XLOOKUP($A19,'Ocorrências 2022 (TODAS)'!$A:$A,'Ocorrências 2022 (TODAS)'!J:J),XLOOKUP($A19,'[1]Ocorrências 2022 (USADAS TCC Mi'!$A:$A,'[1]Ocorrências 2022 (USADAS TCC Mi'!J:J))</f>
        <v>#REF!</v>
      </c>
      <c r="O19" s="8" t="str">
        <f t="array" ref="O19">IF($D19="erro",XLOOKUP($A19,'Ocorrências 2022 (TODAS)'!$A:$A,'Ocorrências 2022 (TODAS)'!K:K),XLOOKUP($A19,'[1]Ocorrências 2022 (USADAS TCC Mi'!$A:$A,'[1]Ocorrências 2022 (USADAS TCC Mi'!K:K))</f>
        <v>#REF!</v>
      </c>
      <c r="P19" s="8" t="str">
        <f t="array" ref="P19">IF($D19="erro",XLOOKUP($A19,'Ocorrências 2022 (TODAS)'!$A:$A,'Ocorrências 2022 (TODAS)'!L:L),XLOOKUP($A19,'[1]Ocorrências 2022 (USADAS TCC Mi'!$A:$A,'[1]Ocorrências 2022 (USADAS TCC Mi'!L:L))</f>
        <v>#REF!</v>
      </c>
      <c r="Q19" s="8" t="str">
        <f t="array" ref="Q19">IF($D19="erro",XLOOKUP($A19,'Ocorrências 2022 (TODAS)'!$A:$A,'Ocorrências 2022 (TODAS)'!M:M),XLOOKUP($A19,'[1]Ocorrências 2022 (USADAS TCC Mi'!$A:$A,'[1]Ocorrências 2022 (USADAS TCC Mi'!M:M))</f>
        <v>#REF!</v>
      </c>
      <c r="R19" s="8" t="str">
        <f t="array" ref="R19">IF($D19="erro",XLOOKUP($A19,'Ocorrências 2022 (TODAS)'!$A:$A,'Ocorrências 2022 (TODAS)'!N:N),XLOOKUP($A19,'[1]Ocorrências 2022 (USADAS TCC Mi'!$A:$A,'[1]Ocorrências 2022 (USADAS TCC Mi'!N:N))</f>
        <v>#REF!</v>
      </c>
      <c r="S19" s="8" t="str">
        <f t="array" ref="S19">IF($D19="erro",XLOOKUP($A19,'Ocorrências 2022 (TODAS)'!$A:$A,'Ocorrências 2022 (TODAS)'!O:O),XLOOKUP($A19,'[1]Ocorrências 2022 (USADAS TCC Mi'!$A:$A,'[1]Ocorrências 2022 (USADAS TCC Mi'!O:O))</f>
        <v>#REF!</v>
      </c>
      <c r="T19" s="8" t="str">
        <f t="array" ref="T19">IF($D19="erro",XLOOKUP($A19,'Ocorrências 2022 (TODAS)'!$A:$A,'Ocorrências 2022 (TODAS)'!P:P),XLOOKUP($A19,'[1]Ocorrências 2022 (USADAS TCC Mi'!$A:$A,'[1]Ocorrências 2022 (USADAS TCC Mi'!P:P))</f>
        <v>#REF!</v>
      </c>
      <c r="U19" s="8" t="str">
        <f t="array" ref="U19">IF($D19="erro",XLOOKUP($A19,'Ocorrências 2022 (TODAS)'!$A:$A,'Ocorrências 2022 (TODAS)'!Q:Q),XLOOKUP($A19,'[1]Ocorrências 2022 (USADAS TCC Mi'!$A:$A,'[1]Ocorrências 2022 (USADAS TCC Mi'!Q:Q))</f>
        <v>#REF!</v>
      </c>
      <c r="V19" s="8" t="str">
        <f t="array" ref="V19">IF($D19="erro",XLOOKUP($A19,'Ocorrências 2022 (TODAS)'!$A:$A,'Ocorrências 2022 (TODAS)'!R:R),XLOOKUP($A19,'[1]Ocorrências 2022 (USADAS TCC Mi'!$A:$A,'[1]Ocorrências 2022 (USADAS TCC Mi'!R:R))</f>
        <v>#REF!</v>
      </c>
      <c r="W19" s="8" t="str">
        <f t="array" ref="W19">IF($D19="erro",XLOOKUP($A19,'Ocorrências 2022 (TODAS)'!$A:$A,'Ocorrências 2022 (TODAS)'!S:S),XLOOKUP($A19,'[1]Ocorrências 2022 (USADAS TCC Mi'!$A:$A,'[1]Ocorrências 2022 (USADAS TCC Mi'!S:S))</f>
        <v>#REF!</v>
      </c>
      <c r="X19" s="8" t="str">
        <f t="array" ref="X19">IF($D19="erro",XLOOKUP($A19,'Ocorrências 2022 (TODAS)'!$A:$A,'Ocorrências 2022 (TODAS)'!T:T),XLOOKUP($A19,'[1]Ocorrências 2022 (USADAS TCC Mi'!$A:$A,'[1]Ocorrências 2022 (USADAS TCC Mi'!T:T))</f>
        <v>#REF!</v>
      </c>
      <c r="Y19" s="8" t="str">
        <f t="array" ref="Y19">IF($D19="erro",XLOOKUP($A19,'Ocorrências 2022 (TODAS)'!$A:$A,'Ocorrências 2022 (TODAS)'!U:U),XLOOKUP($A19,'[1]Ocorrências 2022 (USADAS TCC Mi'!$A:$A,'[1]Ocorrências 2022 (USADAS TCC Mi'!U:U))</f>
        <v>#REF!</v>
      </c>
      <c r="Z19" s="162" t="str">
        <f t="array" ref="Z19">IF($D19="erro",XLOOKUP($A19,'Ocorrências 2022 (TODAS)'!$A:$A,'Ocorrências 2022 (TODAS)'!V:V),XLOOKUP($A19,'[1]Ocorrências 2022 (USADAS TCC Mi'!$A:$A,'[1]Ocorrências 2022 (USADAS TCC Mi'!V:V))</f>
        <v>#REF!</v>
      </c>
      <c r="AA19" s="162" t="str">
        <f t="array" ref="AA19">IF($D19="erro",XLOOKUP($A19,'Ocorrências 2022 (TODAS)'!$A:$A,'Ocorrências 2022 (TODAS)'!W:W),XLOOKUP($A19,'[1]Ocorrências 2022 (USADAS TCC Mi'!$A:$A,'[1]Ocorrências 2022 (USADAS TCC Mi'!W:W))</f>
        <v>#REF!</v>
      </c>
      <c r="AB19" s="8" t="str">
        <f t="array" ref="AB19">IF($D19="erro",XLOOKUP($A19,'Ocorrências 2022 (TODAS)'!$A:$A,'Ocorrências 2022 (TODAS)'!X:X),XLOOKUP($A19,'[1]Ocorrências 2022 (USADAS TCC Mi'!$A:$A,'[1]Ocorrências 2022 (USADAS TCC Mi'!X:X))</f>
        <v>#REF!</v>
      </c>
      <c r="AC19" s="8" t="str">
        <f t="array" ref="AC19">IF($D19="erro",XLOOKUP($A19,'Ocorrências 2022 (TODAS)'!$A:$A,'Ocorrências 2022 (TODAS)'!Y:Y),XLOOKUP($A19,'[1]Ocorrências 2022 (USADAS TCC Mi'!$A:$A,'[1]Ocorrências 2022 (USADAS TCC Mi'!Y:Y))</f>
        <v>#REF!</v>
      </c>
      <c r="AD19" s="8" t="str">
        <f t="array" ref="AD19">IF($D19="erro",XLOOKUP($A19,'Ocorrências 2022 (TODAS)'!$A:$A,'Ocorrências 2022 (TODAS)'!Z:Z),XLOOKUP($A19,'[1]Ocorrências 2022 (USADAS TCC Mi'!$A:$A,'[1]Ocorrências 2022 (USADAS TCC Mi'!Z:Z))</f>
        <v>#REF!</v>
      </c>
      <c r="AE19" s="8" t="str">
        <f t="array" ref="AE19">IF($D19="erro",XLOOKUP($A19,'Ocorrências 2022 (TODAS)'!$A:$A,'Ocorrências 2022 (TODAS)'!AA:AA),XLOOKUP($A19,'[1]Ocorrências 2022 (USADAS TCC Mi'!$A:$A,'[1]Ocorrências 2022 (USADAS TCC Mi'!AA:AA))</f>
        <v>#REF!</v>
      </c>
      <c r="AF19" s="8" t="str">
        <f t="array" ref="AF19">IF($D19="erro",XLOOKUP($A19,'Ocorrências 2022 (TODAS)'!$A:$A,'Ocorrências 2022 (TODAS)'!AB:AB),XLOOKUP($A19,'[1]Ocorrências 2022 (USADAS TCC Mi'!$A:$A,'[1]Ocorrências 2022 (USADAS TCC Mi'!AB:AB))</f>
        <v>#REF!</v>
      </c>
      <c r="AG19" s="8" t="str">
        <f t="array" ref="AG19">IF($D19="erro",XLOOKUP($A19,'Ocorrências 2022 (TODAS)'!$A:$A,'Ocorrências 2022 (TODAS)'!AC:AC),XLOOKUP($A19,'[1]Ocorrências 2022 (USADAS TCC Mi'!$A:$A,'[1]Ocorrências 2022 (USADAS TCC Mi'!AC:AC))</f>
        <v>#REF!</v>
      </c>
      <c r="AH19" s="8" t="str">
        <f t="array" ref="AH19">IF($D19="erro",XLOOKUP($A19,'Ocorrências 2022 (TODAS)'!$A:$A,'Ocorrências 2022 (TODAS)'!AD:AD),XLOOKUP($A19,'[1]Ocorrências 2022 (USADAS TCC Mi'!$A:$A,'[1]Ocorrências 2022 (USADAS TCC Mi'!AD:AD))</f>
        <v>#REF!</v>
      </c>
      <c r="AI19" s="8" t="str">
        <f t="array" ref="AI19">IF($D19="erro",XLOOKUP($A19,'Ocorrências 2022 (TODAS)'!$A:$A,'Ocorrências 2022 (TODAS)'!AE:AE),XLOOKUP($A19,'[1]Ocorrências 2022 (USADAS TCC Mi'!$A:$A,'[1]Ocorrências 2022 (USADAS TCC Mi'!AE:AE))</f>
        <v>#REF!</v>
      </c>
      <c r="AJ19" s="8" t="str">
        <f t="array" ref="AJ19">IF($D19="erro",XLOOKUP($A19,'Ocorrências 2022 (TODAS)'!$A:$A,'Ocorrências 2022 (TODAS)'!AF:AF),XLOOKUP($A19,'[1]Ocorrências 2022 (USADAS TCC Mi'!$A:$A,'[1]Ocorrências 2022 (USADAS TCC Mi'!AF:AF))</f>
        <v>#REF!</v>
      </c>
      <c r="AK19" s="8" t="str">
        <f t="array" ref="AK19">IF($D19="erro",XLOOKUP($A19,'Ocorrências 2022 (TODAS)'!$A:$A,'Ocorrências 2022 (TODAS)'!AG:AG),XLOOKUP($A19,'[1]Ocorrências 2022 (USADAS TCC Mi'!$A:$A,'[1]Ocorrências 2022 (USADAS TCC Mi'!AG:AG))</f>
        <v>#REF!</v>
      </c>
      <c r="AL19" s="8" t="str">
        <f t="array" ref="AL19">IF($D19="erro",XLOOKUP($A19,'Ocorrências 2022 (TODAS)'!$A:$A,'Ocorrências 2022 (TODAS)'!AH:AH),XLOOKUP($A19,'[1]Ocorrências 2022 (USADAS TCC Mi'!$A:$A,'[1]Ocorrências 2022 (USADAS TCC Mi'!AH:AH))</f>
        <v>#REF!</v>
      </c>
      <c r="AM19" s="8" t="str">
        <f t="array" ref="AM19">IF($D19="erro",XLOOKUP($A19,'Ocorrências 2022 (TODAS)'!$A:$A,'Ocorrências 2022 (TODAS)'!AI:AI),XLOOKUP($A19,'[1]Ocorrências 2022 (USADAS TCC Mi'!$A:$A,'[1]Ocorrências 2022 (USADAS TCC Mi'!AI:AI))</f>
        <v>#REF!</v>
      </c>
      <c r="AN19" s="8" t="str">
        <f t="array" ref="AN19">IF($D19="erro",XLOOKUP($A19,'Ocorrências 2022 (TODAS)'!$A:$A,'Ocorrências 2022 (TODAS)'!AJ:AJ),XLOOKUP($A19,'[1]Ocorrências 2022 (USADAS TCC Mi'!$A:$A,'[1]Ocorrências 2022 (USADAS TCC Mi'!AJ:AJ))</f>
        <v>#REF!</v>
      </c>
      <c r="AO19" s="8" t="str">
        <f t="array" ref="AO19">IF($D19="erro",XLOOKUP($A19,'Ocorrências 2022 (TODAS)'!$A:$A,'Ocorrências 2022 (TODAS)'!AK:AK),XLOOKUP($A19,'[1]Ocorrências 2022 (USADAS TCC Mi'!$A:$A,'[1]Ocorrências 2022 (USADAS TCC Mi'!AK:AK))</f>
        <v>#REF!</v>
      </c>
      <c r="AP19" s="8" t="str">
        <f t="array" ref="AP19">IF($D19="erro",XLOOKUP($A19,'Ocorrências 2022 (TODAS)'!$A:$A,'Ocorrências 2022 (TODAS)'!AL:AL),XLOOKUP($A19,'[1]Ocorrências 2022 (USADAS TCC Mi'!$A:$A,'[1]Ocorrências 2022 (USADAS TCC Mi'!AL:AL))</f>
        <v>#REF!</v>
      </c>
      <c r="AQ19" s="8" t="str">
        <f t="array" ref="AQ19">IF($D19="erro",XLOOKUP($A19,'Ocorrências 2022 (TODAS)'!$A:$A,'Ocorrências 2022 (TODAS)'!AM:AM),XLOOKUP($A19,'[1]Ocorrências 2022 (USADAS TCC Mi'!$A:$A,'[1]Ocorrências 2022 (USADAS TCC Mi'!AM:AM))</f>
        <v>#REF!</v>
      </c>
      <c r="AR19" s="8" t="str">
        <f t="array" ref="AR19">IF($D19="erro",XLOOKUP($A19,'Ocorrências 2022 (TODAS)'!$A:$A,'Ocorrências 2022 (TODAS)'!AN:AN),XLOOKUP($A19,'[1]Ocorrências 2022 (USADAS TCC Mi'!$A:$A,'[1]Ocorrências 2022 (USADAS TCC Mi'!AN:AN))</f>
        <v>#REF!</v>
      </c>
      <c r="AS19" s="8" t="str">
        <f t="array" ref="AS19">IF($D19="erro",XLOOKUP($A19,'Ocorrências 2022 (TODAS)'!$A:$A,'Ocorrências 2022 (TODAS)'!AO:AO),XLOOKUP($A19,'[1]Ocorrências 2022 (USADAS TCC Mi'!$A:$A,'[1]Ocorrências 2022 (USADAS TCC Mi'!AO:AO))</f>
        <v>#REF!</v>
      </c>
      <c r="AT19" s="8" t="str">
        <f t="array" ref="AT19">IF($D19="erro",XLOOKUP($A19,'Ocorrências 2022 (TODAS)'!$A:$A,'Ocorrências 2022 (TODAS)'!AP:AP),XLOOKUP($A19,'[1]Ocorrências 2022 (USADAS TCC Mi'!$A:$A,'[1]Ocorrências 2022 (USADAS TCC Mi'!AP:AP))</f>
        <v>#REF!</v>
      </c>
      <c r="AU19" s="8" t="str">
        <f t="array" ref="AU19">IF($D19="erro",XLOOKUP($A19,'Ocorrências 2022 (TODAS)'!$A:$A,'Ocorrências 2022 (TODAS)'!AQ:AQ),XLOOKUP($A19,'[1]Ocorrências 2022 (USADAS TCC Mi'!$A:$A,'[1]Ocorrências 2022 (USADAS TCC Mi'!AQ:AQ))</f>
        <v>#REF!</v>
      </c>
      <c r="AV19" s="8" t="str">
        <f t="array" ref="AV19">IF($D19="erro",XLOOKUP($A19,'Ocorrências 2022 (TODAS)'!$A:$A,'Ocorrências 2022 (TODAS)'!AR:AR),XLOOKUP($A19,'[1]Ocorrências 2022 (USADAS TCC Mi'!$A:$A,'[1]Ocorrências 2022 (USADAS TCC Mi'!AR:AR))</f>
        <v>#REF!</v>
      </c>
      <c r="AW19" s="8" t="str">
        <f t="array" ref="AW19">IF($D19="erro",XLOOKUP($A19,'Ocorrências 2022 (TODAS)'!$A:$A,'Ocorrências 2022 (TODAS)'!AS:AS),XLOOKUP($A19,'[1]Ocorrências 2022 (USADAS TCC Mi'!$A:$A,'[1]Ocorrências 2022 (USADAS TCC Mi'!AS:AS))</f>
        <v>#REF!</v>
      </c>
      <c r="AX19" s="8" t="str">
        <f t="array" ref="AX19">IF($D19="erro",XLOOKUP($A19,'Ocorrências 2022 (TODAS)'!$A:$A,'Ocorrências 2022 (TODAS)'!AT:AT),XLOOKUP($A19,'[1]Ocorrências 2022 (USADAS TCC Mi'!$A:$A,'[1]Ocorrências 2022 (USADAS TCC Mi'!AT:AT))</f>
        <v>#REF!</v>
      </c>
      <c r="AY19" s="8" t="str">
        <f t="array" ref="AY19">IF($D19="erro",XLOOKUP($A19,'Ocorrências 2022 (TODAS)'!$A:$A,'Ocorrências 2022 (TODAS)'!AU:AU),XLOOKUP($A19,'[1]Ocorrências 2022 (USADAS TCC Mi'!$A:$A,'[1]Ocorrências 2022 (USADAS TCC Mi'!AU:AU))</f>
        <v>#REF!</v>
      </c>
      <c r="AZ19" s="8" t="str">
        <f t="array" ref="AZ19">IF($D19="erro",XLOOKUP($A19,'Ocorrências 2022 (TODAS)'!$A:$A,'Ocorrências 2022 (TODAS)'!AV:AV),XLOOKUP($A19,'[1]Ocorrências 2022 (USADAS TCC Mi'!$A:$A,'[1]Ocorrências 2022 (USADAS TCC Mi'!AV:AV))</f>
        <v>#REF!</v>
      </c>
      <c r="BA19" s="8" t="str">
        <f t="array" ref="BA19">IF($D19="erro",XLOOKUP($A19,'Ocorrências 2022 (TODAS)'!$A:$A,'Ocorrências 2022 (TODAS)'!AW:AW),XLOOKUP($A19,'[1]Ocorrências 2022 (USADAS TCC Mi'!$A:$A,'[1]Ocorrências 2022 (USADAS TCC Mi'!AW:AW))</f>
        <v>#REF!</v>
      </c>
      <c r="BB19" s="8" t="str">
        <f t="array" ref="BB19">IF($D19="erro",XLOOKUP($A19,'Ocorrências 2022 (TODAS)'!$A:$A,'Ocorrências 2022 (TODAS)'!AX:AX),XLOOKUP($A19,'[1]Ocorrências 2022 (USADAS TCC Mi'!$A:$A,'[1]Ocorrências 2022 (USADAS TCC Mi'!AX:AX))</f>
        <v>#REF!</v>
      </c>
      <c r="BC19" s="8" t="str">
        <f t="array" ref="BC19">IF($D19="erro",XLOOKUP($A19,'Ocorrências 2022 (TODAS)'!$A:$A,'Ocorrências 2022 (TODAS)'!AY:AY),XLOOKUP($A19,'[1]Ocorrências 2022 (USADAS TCC Mi'!$A:$A,'[1]Ocorrências 2022 (USADAS TCC Mi'!AY:AY))</f>
        <v>#REF!</v>
      </c>
      <c r="BD19" s="8" t="str">
        <f t="array" ref="BD19">IF($D19="erro",XLOOKUP($A19,'Ocorrências 2022 (TODAS)'!$A:$A,'Ocorrências 2022 (TODAS)'!AZ:AZ),XLOOKUP($A19,'[1]Ocorrências 2022 (USADAS TCC Mi'!$A:$A,'[1]Ocorrências 2022 (USADAS TCC Mi'!AZ:AZ))</f>
        <v>#REF!</v>
      </c>
      <c r="BE19" s="8" t="str">
        <f t="array" ref="BE19">IF($D19="erro",XLOOKUP($A19,'Ocorrências 2022 (TODAS)'!$A:$A,'Ocorrências 2022 (TODAS)'!BA:BA),XLOOKUP($A19,'[1]Ocorrências 2022 (USADAS TCC Mi'!$A:$A,'[1]Ocorrências 2022 (USADAS TCC Mi'!BA:BA))</f>
        <v>#REF!</v>
      </c>
      <c r="BF19" s="8" t="str">
        <f t="array" ref="BF19">IF($D19="erro",XLOOKUP($A19,'Ocorrências 2022 (TODAS)'!$A:$A,'Ocorrências 2022 (TODAS)'!BB:BB),XLOOKUP($A19,'[1]Ocorrências 2022 (USADAS TCC Mi'!$A:$A,'[1]Ocorrências 2022 (USADAS TCC Mi'!BB:BB))</f>
        <v>#REF!</v>
      </c>
      <c r="BG19" s="8" t="str">
        <f t="array" ref="BG19">IF($D19="erro",XLOOKUP($A19,'Ocorrências 2022 (TODAS)'!$A:$A,'Ocorrências 2022 (TODAS)'!BC:BC),XLOOKUP($A19,'[1]Ocorrências 2022 (USADAS TCC Mi'!$A:$A,'[1]Ocorrências 2022 (USADAS TCC Mi'!BC:BC))</f>
        <v>#REF!</v>
      </c>
      <c r="BH19" s="8" t="str">
        <f t="array" ref="BH19">IF($D19="erro",XLOOKUP($A19,'Ocorrências 2022 (TODAS)'!$A:$A,'Ocorrências 2022 (TODAS)'!BD:BD),XLOOKUP($A19,'[1]Ocorrências 2022 (USADAS TCC Mi'!$A:$A,'[1]Ocorrências 2022 (USADAS TCC Mi'!BD:BD))</f>
        <v>#REF!</v>
      </c>
      <c r="BI19" s="8" t="str">
        <f t="array" ref="BI19">IF($D19="erro",XLOOKUP($A19,'Ocorrências 2022 (TODAS)'!$A:$A,'Ocorrências 2022 (TODAS)'!BE:BE),XLOOKUP($A19,'[1]Ocorrências 2022 (USADAS TCC Mi'!$A:$A,'[1]Ocorrências 2022 (USADAS TCC Mi'!BE:BE))</f>
        <v>#REF!</v>
      </c>
      <c r="BJ19" s="8" t="str">
        <f t="array" ref="BJ19">IF($D19="erro",XLOOKUP($A19,'Ocorrências 2022 (TODAS)'!$A:$A,'Ocorrências 2022 (TODAS)'!BF:BF),XLOOKUP($A19,'[1]Ocorrências 2022 (USADAS TCC Mi'!$A:$A,'[1]Ocorrências 2022 (USADAS TCC Mi'!BF:BF))</f>
        <v>#REF!</v>
      </c>
      <c r="BK19" s="8" t="str">
        <f t="array" ref="BK19">IF($D19="erro",XLOOKUP($A19,'Ocorrências 2022 (TODAS)'!$A:$A,'Ocorrências 2022 (TODAS)'!BG:BG),XLOOKUP($A19,'[1]Ocorrências 2022 (USADAS TCC Mi'!$A:$A,'[1]Ocorrências 2022 (USADAS TCC Mi'!BG:BG))</f>
        <v>#REF!</v>
      </c>
      <c r="BL19" s="8" t="str">
        <f t="array" ref="BL19">IF($D19="erro",XLOOKUP($A19,'Ocorrências 2022 (TODAS)'!$A:$A,'Ocorrências 2022 (TODAS)'!BH:BH),XLOOKUP($A19,'[1]Ocorrências 2022 (USADAS TCC Mi'!$A:$A,'[1]Ocorrências 2022 (USADAS TCC Mi'!BH:BH))</f>
        <v>#REF!</v>
      </c>
      <c r="BM19" s="8" t="str">
        <f t="array" ref="BM19">IF($D19="erro",XLOOKUP($A19,'Ocorrências 2022 (TODAS)'!$A:$A,'Ocorrências 2022 (TODAS)'!BI:BI),XLOOKUP($A19,'[1]Ocorrências 2022 (USADAS TCC Mi'!$A:$A,'[1]Ocorrências 2022 (USADAS TCC Mi'!BI:BI))</f>
        <v>#REF!</v>
      </c>
      <c r="BN19" s="8" t="str">
        <f t="array" ref="BN19">IF($D19="erro",XLOOKUP($A19,'Ocorrências 2022 (TODAS)'!$A:$A,'Ocorrências 2022 (TODAS)'!BJ:BJ),XLOOKUP($A19,'[1]Ocorrências 2022 (USADAS TCC Mi'!$A:$A,'[1]Ocorrências 2022 (USADAS TCC Mi'!BJ:BJ))</f>
        <v>#REF!</v>
      </c>
      <c r="BO19" s="8" t="str">
        <f t="array" ref="BO19">IF($D19="erro",XLOOKUP($A19,'Ocorrências 2022 (TODAS)'!$A:$A,'Ocorrências 2022 (TODAS)'!BK:BK),XLOOKUP($A19,'[1]Ocorrências 2022 (USADAS TCC Mi'!$A:$A,'[1]Ocorrências 2022 (USADAS TCC Mi'!BK:BK))</f>
        <v>#REF!</v>
      </c>
      <c r="BP19" s="8" t="str">
        <f t="array" ref="BP19">IF($D19="erro",XLOOKUP($A19,'Ocorrências 2022 (TODAS)'!$A:$A,'Ocorrências 2022 (TODAS)'!BL:BL),XLOOKUP($A19,'[1]Ocorrências 2022 (USADAS TCC Mi'!$A:$A,'[1]Ocorrências 2022 (USADAS TCC Mi'!BL:BL))</f>
        <v>#REF!</v>
      </c>
      <c r="BQ19" s="8" t="str">
        <f t="array" ref="BQ19">IF($D19="erro",XLOOKUP($A19,'Ocorrências 2022 (TODAS)'!$A:$A,'Ocorrências 2022 (TODAS)'!BM:BM),XLOOKUP($A19,'[1]Ocorrências 2022 (USADAS TCC Mi'!$A:$A,'[1]Ocorrências 2022 (USADAS TCC Mi'!BM:BM))</f>
        <v>#REF!</v>
      </c>
      <c r="BR19" s="8" t="str">
        <f t="array" ref="BR19">IF($D19="erro",XLOOKUP($A19,'Ocorrências 2022 (TODAS)'!$A:$A,'Ocorrências 2022 (TODAS)'!BN:BN),XLOOKUP($A19,'[1]Ocorrências 2022 (USADAS TCC Mi'!$A:$A,'[1]Ocorrências 2022 (USADAS TCC Mi'!BN:BN))</f>
        <v>#REF!</v>
      </c>
      <c r="BS19" s="8" t="str">
        <f t="array" ref="BS19">IF($D19="erro",XLOOKUP($A19,'Ocorrências 2022 (TODAS)'!$A:$A,'Ocorrências 2022 (TODAS)'!BO:BO),XLOOKUP($A19,'[1]Ocorrências 2022 (USADAS TCC Mi'!$A:$A,'[1]Ocorrências 2022 (USADAS TCC Mi'!BO:BO))</f>
        <v>#REF!</v>
      </c>
      <c r="BT19" s="8" t="str">
        <f t="array" ref="BT19">IF($D19="erro",XLOOKUP($A19,'Ocorrências 2022 (TODAS)'!$A:$A,'Ocorrências 2022 (TODAS)'!BP:BP),XLOOKUP($A19,'[1]Ocorrências 2022 (USADAS TCC Mi'!$A:$A,'[1]Ocorrências 2022 (USADAS TCC Mi'!BP:BP))</f>
        <v>#REF!</v>
      </c>
      <c r="BU19" s="8" t="str">
        <f t="array" ref="BU19">IF($D19="erro",XLOOKUP($A19,'Ocorrências 2022 (TODAS)'!$A:$A,'Ocorrências 2022 (TODAS)'!BQ:BQ),XLOOKUP($A19,'[1]Ocorrências 2022 (USADAS TCC Mi'!$A:$A,'[1]Ocorrências 2022 (USADAS TCC Mi'!BQ:BQ))</f>
        <v>#REF!</v>
      </c>
      <c r="BV19" s="8" t="str">
        <f t="array" ref="BV19">IF($D19="erro",XLOOKUP($A19,'Ocorrências 2022 (TODAS)'!$A:$A,'Ocorrências 2022 (TODAS)'!BR:BR),XLOOKUP($A19,'[1]Ocorrências 2022 (USADAS TCC Mi'!$A:$A,'[1]Ocorrências 2022 (USADAS TCC Mi'!BR:BR))</f>
        <v>#REF!</v>
      </c>
      <c r="BW19" s="8" t="str">
        <f t="array" ref="BW19">IF($D19="erro",XLOOKUP($A19,'Ocorrências 2022 (TODAS)'!$A:$A,'Ocorrências 2022 (TODAS)'!BS:BS),XLOOKUP($A19,'[1]Ocorrências 2022 (USADAS TCC Mi'!$A:$A,'[1]Ocorrências 2022 (USADAS TCC Mi'!BS:BS))</f>
        <v>#REF!</v>
      </c>
      <c r="BX19" s="8" t="str">
        <f t="array" ref="BX19">IF($D19="erro",XLOOKUP($A19,'Ocorrências 2022 (TODAS)'!$A:$A,'Ocorrências 2022 (TODAS)'!BT:BT),XLOOKUP($A19,'[1]Ocorrências 2022 (USADAS TCC Mi'!$A:$A,'[1]Ocorrências 2022 (USADAS TCC Mi'!BT:BT))</f>
        <v>#REF!</v>
      </c>
      <c r="BY19" s="8" t="str">
        <f t="array" ref="BY19">IF($D19="erro",XLOOKUP($A19,'Ocorrências 2022 (TODAS)'!$A:$A,'Ocorrências 2022 (TODAS)'!BU:BU),XLOOKUP($A19,'[1]Ocorrências 2022 (USADAS TCC Mi'!$A:$A,'[1]Ocorrências 2022 (USADAS TCC Mi'!BU:BU))</f>
        <v>#REF!</v>
      </c>
      <c r="BZ19" s="8" t="str">
        <f t="array" ref="BZ19">IF($D19="erro",XLOOKUP($A19,'Ocorrências 2022 (TODAS)'!$A:$A,'Ocorrências 2022 (TODAS)'!BV:BV),XLOOKUP($A19,'[1]Ocorrências 2022 (USADAS TCC Mi'!$A:$A,'[1]Ocorrências 2022 (USADAS TCC Mi'!BV:BV))</f>
        <v>#REF!</v>
      </c>
      <c r="CA19" s="8" t="str">
        <f t="array" ref="CA19">IF($D19="erro",XLOOKUP($A19,'Ocorrências 2022 (TODAS)'!$A:$A,'Ocorrências 2022 (TODAS)'!BW:BW),XLOOKUP($A19,'[1]Ocorrências 2022 (USADAS TCC Mi'!$A:$A,'[1]Ocorrências 2022 (USADAS TCC Mi'!BW:BW))</f>
        <v>#REF!</v>
      </c>
      <c r="CB19" s="8" t="str">
        <f t="array" ref="CB19">IF($D19="erro",XLOOKUP($A19,'Ocorrências 2022 (TODAS)'!$A:$A,'Ocorrências 2022 (TODAS)'!BX:BX),XLOOKUP($A19,'[1]Ocorrências 2022 (USADAS TCC Mi'!$A:$A,'[1]Ocorrências 2022 (USADAS TCC Mi'!BX:BX))</f>
        <v>#REF!</v>
      </c>
      <c r="CC19" s="8" t="str">
        <f t="array" ref="CC19">IF($D19="erro",XLOOKUP($A19,'Ocorrências 2022 (TODAS)'!$A:$A,'Ocorrências 2022 (TODAS)'!BY:BY),XLOOKUP($A19,'[1]Ocorrências 2022 (USADAS TCC Mi'!$A:$A,'[1]Ocorrências 2022 (USADAS TCC Mi'!BY:BY))</f>
        <v>#REF!</v>
      </c>
      <c r="CD19" s="8" t="str">
        <f t="array" ref="CD19">IF($D19="erro",XLOOKUP($A19,'Ocorrências 2022 (TODAS)'!$A:$A,'Ocorrências 2022 (TODAS)'!BZ:BZ),XLOOKUP($A19,'[1]Ocorrências 2022 (USADAS TCC Mi'!$A:$A,'[1]Ocorrências 2022 (USADAS TCC Mi'!BZ:BZ))</f>
        <v>#REF!</v>
      </c>
      <c r="CE19" s="8" t="str">
        <f t="array" ref="CE19">IF($D19="erro",XLOOKUP($A19,'Ocorrências 2022 (TODAS)'!$A:$A,'Ocorrências 2022 (TODAS)'!CA:CA),XLOOKUP($A19,'[1]Ocorrências 2022 (USADAS TCC Mi'!$A:$A,'[1]Ocorrências 2022 (USADAS TCC Mi'!CA:CA))</f>
        <v>#REF!</v>
      </c>
      <c r="CF19" s="8" t="str">
        <f t="array" ref="CF19">IF($D19="erro",XLOOKUP($A19,'Ocorrências 2022 (TODAS)'!$A:$A,'Ocorrências 2022 (TODAS)'!CB:CB),XLOOKUP($A19,'[1]Ocorrências 2022 (USADAS TCC Mi'!$A:$A,'[1]Ocorrências 2022 (USADAS TCC Mi'!CB:CB))</f>
        <v>#REF!</v>
      </c>
      <c r="CG19" s="8" t="str">
        <f t="array" ref="CG19">IF($D19="erro",XLOOKUP($A19,'Ocorrências 2022 (TODAS)'!$A:$A,'Ocorrências 2022 (TODAS)'!CC:CC),XLOOKUP($A19,'[1]Ocorrências 2022 (USADAS TCC Mi'!$A:$A,'[1]Ocorrências 2022 (USADAS TCC Mi'!CC:CC))</f>
        <v>#REF!</v>
      </c>
      <c r="CH19" s="8" t="str">
        <f t="array" ref="CH19">IF($D19="erro",XLOOKUP($A19,'Ocorrências 2022 (TODAS)'!$A:$A,'Ocorrências 2022 (TODAS)'!CD:CD),XLOOKUP($A19,'[1]Ocorrências 2022 (USADAS TCC Mi'!$A:$A,'[1]Ocorrências 2022 (USADAS TCC Mi'!CD:CD))</f>
        <v>#REF!</v>
      </c>
      <c r="CI19" s="8" t="str">
        <f t="array" ref="CI19">IF($D19="erro",XLOOKUP($A19,'Ocorrências 2022 (TODAS)'!$A:$A,'Ocorrências 2022 (TODAS)'!CE:CE),XLOOKUP($A19,'[1]Ocorrências 2022 (USADAS TCC Mi'!$A:$A,'[1]Ocorrências 2022 (USADAS TCC Mi'!CE:CE))</f>
        <v>#REF!</v>
      </c>
      <c r="CJ19" s="8" t="str">
        <f t="array" ref="CJ19">IF($D19="erro",XLOOKUP($A19,'Ocorrências 2022 (TODAS)'!$A:$A,'Ocorrências 2022 (TODAS)'!CF:CF),XLOOKUP($A19,'[1]Ocorrências 2022 (USADAS TCC Mi'!$A:$A,'[1]Ocorrências 2022 (USADAS TCC Mi'!CF:CF))</f>
        <v>#REF!</v>
      </c>
      <c r="CK19" s="8" t="str">
        <f t="array" ref="CK19">IF($D19="erro",XLOOKUP($A19,'Ocorrências 2022 (TODAS)'!$A:$A,'Ocorrências 2022 (TODAS)'!CG:CG),XLOOKUP($A19,'[1]Ocorrências 2022 (USADAS TCC Mi'!$A:$A,'[1]Ocorrências 2022 (USADAS TCC Mi'!CG:CG))</f>
        <v>#REF!</v>
      </c>
      <c r="CL19" s="163" t="str">
        <f t="array" ref="CL19">IF($D19="erro",XLOOKUP($A19,'Ocorrências 2022 (TODAS)'!$A:$A,'Ocorrências 2022 (TODAS)'!CH:CH),XLOOKUP($A19,'[1]Ocorrências 2022 (USADAS TCC Mi'!$A:$A,'[1]Ocorrências 2022 (USADAS TCC Mi'!CH:CH))</f>
        <v>#REF!</v>
      </c>
      <c r="CM19" s="8" t="str">
        <f t="array" ref="CM19">IF($D19="erro",XLOOKUP($A19,'Ocorrências 2022 (TODAS)'!$A:$A,'Ocorrências 2022 (TODAS)'!CI:CI),XLOOKUP($A19,'[1]Ocorrências 2022 (USADAS TCC Mi'!$A:$A,'[1]Ocorrências 2022 (USADAS TCC Mi'!CI:CI))</f>
        <v>#REF!</v>
      </c>
      <c r="CN19" s="8" t="str">
        <f t="array" ref="CN19">IF($D19="erro",XLOOKUP($A19,'Ocorrências 2022 (TODAS)'!$A:$A,'Ocorrências 2022 (TODAS)'!CJ:CJ),XLOOKUP($A19,'[1]Ocorrências 2022 (USADAS TCC Mi'!$A:$A,'[1]Ocorrências 2022 (USADAS TCC Mi'!CJ:CJ))</f>
        <v>#REF!</v>
      </c>
      <c r="CO19" s="8" t="str">
        <f t="array" ref="CO19">IF($D19="erro",XLOOKUP($A19,'Ocorrências 2022 (TODAS)'!$A:$A,'Ocorrências 2022 (TODAS)'!CK:CK),XLOOKUP($A19,'[1]Ocorrências 2022 (USADAS TCC Mi'!$A:$A,'[1]Ocorrências 2022 (USADAS TCC Mi'!CK:CK))</f>
        <v>#REF!</v>
      </c>
      <c r="CP19" s="8" t="str">
        <f t="array" ref="CP19">IF($D19="erro",XLOOKUP($A19,'Ocorrências 2022 (TODAS)'!$A:$A,'Ocorrências 2022 (TODAS)'!CL:CL),XLOOKUP($A19,'[1]Ocorrências 2022 (USADAS TCC Mi'!$A:$A,'[1]Ocorrências 2022 (USADAS TCC Mi'!CL:CL))</f>
        <v>#REF!</v>
      </c>
      <c r="CQ19" s="8" t="str">
        <f t="array" ref="CQ19">IF($D19="erro",XLOOKUP($A19,'Ocorrências 2022 (TODAS)'!$A:$A,'Ocorrências 2022 (TODAS)'!CM:CM),XLOOKUP($A19,'[1]Ocorrências 2022 (USADAS TCC Mi'!$A:$A,'[1]Ocorrências 2022 (USADAS TCC Mi'!CM:CM))</f>
        <v>#REF!</v>
      </c>
      <c r="CR19" s="8" t="str">
        <f t="array" ref="CR19">IF($D19="erro",XLOOKUP($A19,'Ocorrências 2022 (TODAS)'!$A:$A,'Ocorrências 2022 (TODAS)'!CN:CN),XLOOKUP($A19,'[1]Ocorrências 2022 (USADAS TCC Mi'!$A:$A,'[1]Ocorrências 2022 (USADAS TCC Mi'!CN:CN))</f>
        <v>#REF!</v>
      </c>
      <c r="CS19" s="8" t="str">
        <f t="array" ref="CS19">IF($D19="erro",XLOOKUP($A19,'Ocorrências 2022 (TODAS)'!$A:$A,'Ocorrências 2022 (TODAS)'!CO:CO),XLOOKUP($A19,'[1]Ocorrências 2022 (USADAS TCC Mi'!$A:$A,'[1]Ocorrências 2022 (USADAS TCC Mi'!CO:CO))</f>
        <v>#REF!</v>
      </c>
      <c r="CT19" s="8" t="str">
        <f t="array" ref="CT19">IF($D19="erro",XLOOKUP($A19,'Ocorrências 2022 (TODAS)'!$A:$A,'Ocorrências 2022 (TODAS)'!CP:CP),XLOOKUP($A19,'[1]Ocorrências 2022 (USADAS TCC Mi'!$A:$A,'[1]Ocorrências 2022 (USADAS TCC Mi'!CP:CP))</f>
        <v>#REF!</v>
      </c>
      <c r="CU19" s="8" t="str">
        <f t="array" ref="CU19">IF($D19="erro",XLOOKUP($A19,'Ocorrências 2022 (TODAS)'!$A:$A,'Ocorrências 2022 (TODAS)'!CQ:CQ),XLOOKUP($A19,'[1]Ocorrências 2022 (USADAS TCC Mi'!$A:$A,'[1]Ocorrências 2022 (USADAS TCC Mi'!CQ:CQ))</f>
        <v>#REF!</v>
      </c>
      <c r="CV19" s="8" t="str">
        <f t="array" ref="CV19">IF($D19="erro",XLOOKUP($A19,'Ocorrências 2022 (TODAS)'!$A:$A,'Ocorrências 2022 (TODAS)'!CR:CR),XLOOKUP($A19,'[1]Ocorrências 2022 (USADAS TCC Mi'!$A:$A,'[1]Ocorrências 2022 (USADAS TCC Mi'!CR:CR))</f>
        <v>#REF!</v>
      </c>
      <c r="CW19" s="8" t="str">
        <f t="array" ref="CW19">IF($D19="erro",XLOOKUP($A19,'Ocorrências 2022 (TODAS)'!$A:$A,'Ocorrências 2022 (TODAS)'!CS:CS),XLOOKUP($A19,'[1]Ocorrências 2022 (USADAS TCC Mi'!$A:$A,'[1]Ocorrências 2022 (USADAS TCC Mi'!CS:CS))</f>
        <v>#REF!</v>
      </c>
      <c r="CX19" s="8" t="str">
        <f t="array" ref="CX19">IF($D19="erro",XLOOKUP($A19,'Ocorrências 2022 (TODAS)'!$A:$A,'Ocorrências 2022 (TODAS)'!CT:CT),XLOOKUP($A19,'[1]Ocorrências 2022 (USADAS TCC Mi'!$A:$A,'[1]Ocorrências 2022 (USADAS TCC Mi'!CT:CT))</f>
        <v>#REF!</v>
      </c>
      <c r="CY19" s="8" t="str">
        <f t="array" ref="CY19">IF($D19="erro",XLOOKUP($A19,'Ocorrências 2022 (TODAS)'!$A:$A,'Ocorrências 2022 (TODAS)'!CU:CU),XLOOKUP($A19,'[1]Ocorrências 2022 (USADAS TCC Mi'!$A:$A,'[1]Ocorrências 2022 (USADAS TCC Mi'!CU:CU))</f>
        <v>#REF!</v>
      </c>
      <c r="CZ19" s="8" t="str">
        <f t="array" ref="CZ19">IF($D19="erro",XLOOKUP($A19,'Ocorrências 2022 (TODAS)'!$A:$A,'Ocorrências 2022 (TODAS)'!CV:CV),XLOOKUP($A19,'[1]Ocorrências 2022 (USADAS TCC Mi'!$A:$A,'[1]Ocorrências 2022 (USADAS TCC Mi'!CV:CV))</f>
        <v>#REF!</v>
      </c>
      <c r="DA19" s="8" t="str">
        <f t="array" ref="DA19">IF($D19="erro",XLOOKUP($A19,'Ocorrências 2022 (TODAS)'!$A:$A,'Ocorrências 2022 (TODAS)'!CW:CW),XLOOKUP($A19,'[1]Ocorrências 2022 (USADAS TCC Mi'!$A:$A,'[1]Ocorrências 2022 (USADAS TCC Mi'!CW:CW))</f>
        <v>#REF!</v>
      </c>
      <c r="DB19" s="8" t="str">
        <f t="array" ref="DB19">IF($D19="erro",XLOOKUP($A19,'Ocorrências 2022 (TODAS)'!$A:$A,'Ocorrências 2022 (TODAS)'!CX:CX),XLOOKUP($A19,'[1]Ocorrências 2022 (USADAS TCC Mi'!$A:$A,'[1]Ocorrências 2022 (USADAS TCC Mi'!CX:CX))</f>
        <v>#REF!</v>
      </c>
      <c r="DC19" s="8" t="str">
        <f t="array" ref="DC19">IF($D19="erro",XLOOKUP($A19,'Ocorrências 2022 (TODAS)'!$A:$A,'Ocorrências 2022 (TODAS)'!CY:CY),XLOOKUP($A19,'[1]Ocorrências 2022 (USADAS TCC Mi'!$A:$A,'[1]Ocorrências 2022 (USADAS TCC Mi'!CY:CY))</f>
        <v>#REF!</v>
      </c>
      <c r="DD19" s="8" t="str">
        <f t="array" ref="DD19">IF($D19="erro",XLOOKUP($A19,'Ocorrências 2022 (TODAS)'!$A:$A,'Ocorrências 2022 (TODAS)'!CZ:CZ),XLOOKUP($A19,'[1]Ocorrências 2022 (USADAS TCC Mi'!$A:$A,'[1]Ocorrências 2022 (USADAS TCC Mi'!CZ:CZ))</f>
        <v>#REF!</v>
      </c>
      <c r="DE19" s="8" t="str">
        <f t="array" ref="DE19">IF($D19="erro",XLOOKUP($A19,'Ocorrências 2022 (TODAS)'!$A:$A,'Ocorrências 2022 (TODAS)'!DA:DA),XLOOKUP($A19,'[1]Ocorrências 2022 (USADAS TCC Mi'!$A:$A,'[1]Ocorrências 2022 (USADAS TCC Mi'!DA:DA))</f>
        <v>#REF!</v>
      </c>
      <c r="DF19" s="8" t="str">
        <f t="array" ref="DF19">IF($D19="erro",XLOOKUP($A19,'Ocorrências 2022 (TODAS)'!$A:$A,'Ocorrências 2022 (TODAS)'!DB:DB),XLOOKUP($A19,'[1]Ocorrências 2022 (USADAS TCC Mi'!$A:$A,'[1]Ocorrências 2022 (USADAS TCC Mi'!DB:DB))</f>
        <v>#REF!</v>
      </c>
      <c r="DG19" s="8" t="str">
        <f t="array" ref="DG19">IF($D19="erro",XLOOKUP($A19,'Ocorrências 2022 (TODAS)'!$A:$A,'Ocorrências 2022 (TODAS)'!DC:DC),XLOOKUP($A19,'[1]Ocorrências 2022 (USADAS TCC Mi'!$A:$A,'[1]Ocorrências 2022 (USADAS TCC Mi'!DC:DC))</f>
        <v>#REF!</v>
      </c>
    </row>
    <row r="20">
      <c r="A20" s="108">
        <v>268.0</v>
      </c>
      <c r="D20" s="8" t="str">
        <f t="shared" si="1"/>
        <v>Erro</v>
      </c>
      <c r="F20" s="8" t="str">
        <f t="array" ref="F20">IF($D20="erro",XLOOKUP($A20,'Ocorrências 2022 (TODAS)'!$A:$A,'Ocorrências 2022 (TODAS)'!B:B),XLOOKUP($A20,'[1]Ocorrências 2022 (USADAS TCC Mi'!$A:$A,'[1]Ocorrências 2022 (USADAS TCC Mi'!B:B))</f>
        <v>DECRIN</v>
      </c>
      <c r="G20" s="8" t="str">
        <f t="array" ref="G20">IF($D20="erro",XLOOKUP($A20,'Ocorrências 2022 (TODAS)'!$A:$A,'Ocorrências 2022 (TODAS)'!C:C),XLOOKUP($A20,'[1]Ocorrências 2022 (USADAS TCC Mi'!$A:$A,'[1]Ocorrências 2022 (USADAS TCC Mi'!C:C))</f>
        <v>Vias de fato, lesão corporal, roubos diversos, HOMOTRANSFOBIA.</v>
      </c>
      <c r="H20" s="8">
        <f t="array" ref="H20">IF($D20="erro",XLOOKUP($A20,'Ocorrências 2022 (TODAS)'!$A:$A,'Ocorrências 2022 (TODAS)'!D:D),XLOOKUP($A20,'[1]Ocorrências 2022 (USADAS TCC Mi'!$A:$A,'[1]Ocorrências 2022 (USADAS TCC Mi'!D:D))</f>
        <v>2022</v>
      </c>
      <c r="I20" s="8">
        <f t="array" ref="I20">IF($D20="erro",XLOOKUP($A20,'Ocorrências 2022 (TODAS)'!$A:$A,'Ocorrências 2022 (TODAS)'!E:E),XLOOKUP($A20,'[1]Ocorrências 2022 (USADAS TCC Mi'!$A:$A,'[1]Ocorrências 2022 (USADAS TCC Mi'!E:E))</f>
        <v>2022</v>
      </c>
      <c r="J20" s="8" t="str">
        <f t="array" ref="J20">IF($D20="erro",XLOOKUP($A20,'Ocorrências 2022 (TODAS)'!$A:$A,'Ocorrências 2022 (TODAS)'!F:F),XLOOKUP($A20,'[1]Ocorrências 2022 (USADAS TCC Mi'!$A:$A,'[1]Ocorrências 2022 (USADAS TCC Mi'!F:F))</f>
        <v>sim</v>
      </c>
      <c r="K20" s="8">
        <f t="array" ref="K20">IF($D20="erro",XLOOKUP($A20,'Ocorrências 2022 (TODAS)'!$A:$A,'Ocorrências 2022 (TODAS)'!G:G),XLOOKUP($A20,'[1]Ocorrências 2022 (USADAS TCC Mi'!$A:$A,'[1]Ocorrências 2022 (USADAS TCC Mi'!G:G))</f>
        <v>28</v>
      </c>
      <c r="L20" s="8" t="str">
        <f t="array" ref="L20">IF($D20="erro",XLOOKUP($A20,'Ocorrências 2022 (TODAS)'!$A:$A,'Ocorrências 2022 (TODAS)'!H:H),XLOOKUP($A20,'[1]Ocorrências 2022 (USADAS TCC Mi'!$A:$A,'[1]Ocorrências 2022 (USADAS TCC Mi'!H:H))</f>
        <v>Setembro</v>
      </c>
      <c r="M20" s="8" t="str">
        <f t="array" ref="M20">IF($D20="erro",XLOOKUP($A20,'Ocorrências 2022 (TODAS)'!$A:$A,'Ocorrências 2022 (TODAS)'!I:I),XLOOKUP($A20,'[1]Ocorrências 2022 (USADAS TCC Mi'!$A:$A,'[1]Ocorrências 2022 (USADAS TCC Mi'!I:I))</f>
        <v>Inverno</v>
      </c>
      <c r="N20" s="8" t="str">
        <f t="array" ref="N20">IF($D20="erro",XLOOKUP($A20,'Ocorrências 2022 (TODAS)'!$A:$A,'Ocorrências 2022 (TODAS)'!J:J),XLOOKUP($A20,'[1]Ocorrências 2022 (USADAS TCC Mi'!$A:$A,'[1]Ocorrências 2022 (USADAS TCC Mi'!J:J))</f>
        <v/>
      </c>
      <c r="O20" s="8">
        <f t="array" ref="O20">IF($D20="erro",XLOOKUP($A20,'Ocorrências 2022 (TODAS)'!$A:$A,'Ocorrências 2022 (TODAS)'!K:K),XLOOKUP($A20,'[1]Ocorrências 2022 (USADAS TCC Mi'!$A:$A,'[1]Ocorrências 2022 (USADAS TCC Mi'!K:K))</f>
        <v>0</v>
      </c>
      <c r="P20" s="8" t="str">
        <f t="array" ref="P20">IF($D20="erro",XLOOKUP($A20,'Ocorrências 2022 (TODAS)'!$A:$A,'Ocorrências 2022 (TODAS)'!L:L),XLOOKUP($A20,'[1]Ocorrências 2022 (USADAS TCC Mi'!$A:$A,'[1]Ocorrências 2022 (USADAS TCC Mi'!L:L))</f>
        <v/>
      </c>
      <c r="Q20" s="8">
        <f t="array" ref="Q20">IF($D20="erro",XLOOKUP($A20,'Ocorrências 2022 (TODAS)'!$A:$A,'Ocorrências 2022 (TODAS)'!M:M),XLOOKUP($A20,'[1]Ocorrências 2022 (USADAS TCC Mi'!$A:$A,'[1]Ocorrências 2022 (USADAS TCC Mi'!M:M))</f>
        <v>1</v>
      </c>
      <c r="R20" s="8" t="str">
        <f t="array" ref="R20">IF($D20="erro",XLOOKUP($A20,'Ocorrências 2022 (TODAS)'!$A:$A,'Ocorrências 2022 (TODAS)'!N:N),XLOOKUP($A20,'[1]Ocorrências 2022 (USADAS TCC Mi'!$A:$A,'[1]Ocorrências 2022 (USADAS TCC Mi'!N:N))</f>
        <v/>
      </c>
      <c r="S20" s="8" t="str">
        <f t="array" ref="S20">IF($D20="erro",XLOOKUP($A20,'Ocorrências 2022 (TODAS)'!$A:$A,'Ocorrências 2022 (TODAS)'!O:O),XLOOKUP($A20,'[1]Ocorrências 2022 (USADAS TCC Mi'!$A:$A,'[1]Ocorrências 2022 (USADAS TCC Mi'!O:O))</f>
        <v/>
      </c>
      <c r="T20" s="8" t="str">
        <f t="array" ref="T20">IF($D20="erro",XLOOKUP($A20,'Ocorrências 2022 (TODAS)'!$A:$A,'Ocorrências 2022 (TODAS)'!P:P),XLOOKUP($A20,'[1]Ocorrências 2022 (USADAS TCC Mi'!$A:$A,'[1]Ocorrências 2022 (USADAS TCC Mi'!P:P))</f>
        <v>Quarta</v>
      </c>
      <c r="U20" s="8" t="str">
        <f t="array" ref="U20">IF($D20="erro",XLOOKUP($A20,'Ocorrências 2022 (TODAS)'!$A:$A,'Ocorrências 2022 (TODAS)'!Q:Q),XLOOKUP($A20,'[1]Ocorrências 2022 (USADAS TCC Mi'!$A:$A,'[1]Ocorrências 2022 (USADAS TCC Mi'!Q:Q))</f>
        <v>Meio de semana</v>
      </c>
      <c r="V20" s="8" t="str">
        <f t="array" ref="V20">IF($D20="erro",XLOOKUP($A20,'Ocorrências 2022 (TODAS)'!$A:$A,'Ocorrências 2022 (TODAS)'!R:R),XLOOKUP($A20,'[1]Ocorrências 2022 (USADAS TCC Mi'!$A:$A,'[1]Ocorrências 2022 (USADAS TCC Mi'!R:R))</f>
        <v>Madrugada</v>
      </c>
      <c r="W20" s="8" t="str">
        <f t="array" ref="W20">IF($D20="erro",XLOOKUP($A20,'Ocorrências 2022 (TODAS)'!$A:$A,'Ocorrências 2022 (TODAS)'!S:S),XLOOKUP($A20,'[1]Ocorrências 2022 (USADAS TCC Mi'!$A:$A,'[1]Ocorrências 2022 (USADAS TCC Mi'!S:S))</f>
        <v/>
      </c>
      <c r="X20" s="8" t="str">
        <f t="array" ref="X20">IF($D20="erro",XLOOKUP($A20,'Ocorrências 2022 (TODAS)'!$A:$A,'Ocorrências 2022 (TODAS)'!T:T),XLOOKUP($A20,'[1]Ocorrências 2022 (USADAS TCC Mi'!$A:$A,'[1]Ocorrências 2022 (USADAS TCC Mi'!T:T))</f>
        <v>Fim</v>
      </c>
      <c r="Y20" s="8" t="str">
        <f t="array" ref="Y20">IF($D20="erro",XLOOKUP($A20,'Ocorrências 2022 (TODAS)'!$A:$A,'Ocorrências 2022 (TODAS)'!U:U),XLOOKUP($A20,'[1]Ocorrências 2022 (USADAS TCC Mi'!$A:$A,'[1]Ocorrências 2022 (USADAS TCC Mi'!U:U))</f>
        <v>W/3 NORTE, SGAN EQ 707/907 E 708/908.</v>
      </c>
      <c r="Z20" s="162" t="str">
        <f t="array" ref="Z20">IF($D20="erro",XLOOKUP($A20,'Ocorrências 2022 (TODAS)'!$A:$A,'Ocorrências 2022 (TODAS)'!V:V),XLOOKUP($A20,'[1]Ocorrências 2022 (USADAS TCC Mi'!$A:$A,'[1]Ocorrências 2022 (USADAS TCC Mi'!V:V))</f>
        <v>-15.76471
</v>
      </c>
      <c r="AA20" s="162" t="str">
        <f t="array" ref="AA20">IF($D20="erro",XLOOKUP($A20,'Ocorrências 2022 (TODAS)'!$A:$A,'Ocorrências 2022 (TODAS)'!W:W),XLOOKUP($A20,'[1]Ocorrências 2022 (USADAS TCC Mi'!$A:$A,'[1]Ocorrências 2022 (USADAS TCC Mi'!W:W))</f>
        <v>-47.89523</v>
      </c>
      <c r="AB20" s="8" t="str">
        <f t="array" ref="AB20">IF($D20="erro",XLOOKUP($A20,'Ocorrências 2022 (TODAS)'!$A:$A,'Ocorrências 2022 (TODAS)'!X:X),XLOOKUP($A20,'[1]Ocorrências 2022 (USADAS TCC Mi'!$A:$A,'[1]Ocorrências 2022 (USADAS TCC Mi'!X:X))</f>
        <v>Plano Piloto</v>
      </c>
      <c r="AC20" s="8" t="str">
        <f t="array" ref="AC20">IF($D20="erro",XLOOKUP($A20,'Ocorrências 2022 (TODAS)'!$A:$A,'Ocorrências 2022 (TODAS)'!Y:Y),XLOOKUP($A20,'[1]Ocorrências 2022 (USADAS TCC Mi'!$A:$A,'[1]Ocorrências 2022 (USADAS TCC Mi'!Y:Y))</f>
        <v>Não</v>
      </c>
      <c r="AD20" s="8" t="str">
        <f t="array" ref="AD20">IF($D20="erro",XLOOKUP($A20,'Ocorrências 2022 (TODAS)'!$A:$A,'Ocorrências 2022 (TODAS)'!Z:Z),XLOOKUP($A20,'[1]Ocorrências 2022 (USADAS TCC Mi'!$A:$A,'[1]Ocorrências 2022 (USADAS TCC Mi'!Z:Z))</f>
        <v>Faculdade (proximidades)</v>
      </c>
      <c r="AE20" s="8" t="str">
        <f t="array" ref="AE20">IF($D20="erro",XLOOKUP($A20,'Ocorrências 2022 (TODAS)'!$A:$A,'Ocorrências 2022 (TODAS)'!AA:AA),XLOOKUP($A20,'[1]Ocorrências 2022 (USADAS TCC Mi'!$A:$A,'[1]Ocorrências 2022 (USADAS TCC Mi'!AA:AA))</f>
        <v/>
      </c>
      <c r="AF20" s="8" t="str">
        <f t="array" ref="AF20">IF($D20="erro",XLOOKUP($A20,'Ocorrências 2022 (TODAS)'!$A:$A,'Ocorrências 2022 (TODAS)'!AB:AB),XLOOKUP($A20,'[1]Ocorrências 2022 (USADAS TCC Mi'!$A:$A,'[1]Ocorrências 2022 (USADAS TCC Mi'!AB:AB))</f>
        <v/>
      </c>
      <c r="AG20" s="8">
        <f t="array" ref="AG20">IF($D20="erro",XLOOKUP($A20,'Ocorrências 2022 (TODAS)'!$A:$A,'Ocorrências 2022 (TODAS)'!AC:AC),XLOOKUP($A20,'[1]Ocorrências 2022 (USADAS TCC Mi'!$A:$A,'[1]Ocorrências 2022 (USADAS TCC Mi'!AC:AC))</f>
        <v>23</v>
      </c>
      <c r="AH20" s="8" t="str">
        <f t="array" ref="AH20">IF($D20="erro",XLOOKUP($A20,'Ocorrências 2022 (TODAS)'!$A:$A,'Ocorrências 2022 (TODAS)'!AD:AD),XLOOKUP($A20,'[1]Ocorrências 2022 (USADAS TCC Mi'!$A:$A,'[1]Ocorrências 2022 (USADAS TCC Mi'!AD:AD))</f>
        <v>Adulto</v>
      </c>
      <c r="AI20" s="8" t="str">
        <f t="array" ref="AI20">IF($D20="erro",XLOOKUP($A20,'Ocorrências 2022 (TODAS)'!$A:$A,'Ocorrências 2022 (TODAS)'!AE:AE),XLOOKUP($A20,'[1]Ocorrências 2022 (USADAS TCC Mi'!$A:$A,'[1]Ocorrências 2022 (USADAS TCC Mi'!AE:AE))</f>
        <v>Feminino</v>
      </c>
      <c r="AJ20" s="8" t="str">
        <f t="array" ref="AJ20">IF($D20="erro",XLOOKUP($A20,'Ocorrências 2022 (TODAS)'!$A:$A,'Ocorrências 2022 (TODAS)'!AF:AF),XLOOKUP($A20,'[1]Ocorrências 2022 (USADAS TCC Mi'!$A:$A,'[1]Ocorrências 2022 (USADAS TCC Mi'!AF:AF))</f>
        <v>Médio incompleto</v>
      </c>
      <c r="AK20" s="8" t="str">
        <f t="array" ref="AK20">IF($D20="erro",XLOOKUP($A20,'Ocorrências 2022 (TODAS)'!$A:$A,'Ocorrências 2022 (TODAS)'!AG:AG),XLOOKUP($A20,'[1]Ocorrências 2022 (USADAS TCC Mi'!$A:$A,'[1]Ocorrências 2022 (USADAS TCC Mi'!AG:AG))</f>
        <v>Solteira</v>
      </c>
      <c r="AL20" s="8" t="str">
        <f t="array" ref="AL20">IF($D20="erro",XLOOKUP($A20,'Ocorrências 2022 (TODAS)'!$A:$A,'Ocorrências 2022 (TODAS)'!AH:AH),XLOOKUP($A20,'[1]Ocorrências 2022 (USADAS TCC Mi'!$A:$A,'[1]Ocorrências 2022 (USADAS TCC Mi'!AH:AH))</f>
        <v/>
      </c>
      <c r="AM20" s="8" t="str">
        <f t="array" ref="AM20">IF($D20="erro",XLOOKUP($A20,'Ocorrências 2022 (TODAS)'!$A:$A,'Ocorrências 2022 (TODAS)'!AI:AI),XLOOKUP($A20,'[1]Ocorrências 2022 (USADAS TCC Mi'!$A:$A,'[1]Ocorrências 2022 (USADAS TCC Mi'!AI:AI))</f>
        <v>PESSOA EM SITUAÇÃO DE RUA</v>
      </c>
      <c r="AN20" s="8" t="str">
        <f t="array" ref="AN20">IF($D20="erro",XLOOKUP($A20,'Ocorrências 2022 (TODAS)'!$A:$A,'Ocorrências 2022 (TODAS)'!AJ:AJ),XLOOKUP($A20,'[1]Ocorrências 2022 (USADAS TCC Mi'!$A:$A,'[1]Ocorrências 2022 (USADAS TCC Mi'!AJ:AJ))</f>
        <v>Conhecida</v>
      </c>
      <c r="AO20" s="8" t="str">
        <f t="array" ref="AO20">IF($D20="erro",XLOOKUP($A20,'Ocorrências 2022 (TODAS)'!$A:$A,'Ocorrências 2022 (TODAS)'!AK:AK),XLOOKUP($A20,'[1]Ocorrências 2022 (USADAS TCC Mi'!$A:$A,'[1]Ocorrências 2022 (USADAS TCC Mi'!AK:AK))</f>
        <v/>
      </c>
      <c r="AP20" s="8" t="str">
        <f t="array" ref="AP20">IF($D20="erro",XLOOKUP($A20,'Ocorrências 2022 (TODAS)'!$A:$A,'Ocorrências 2022 (TODAS)'!AL:AL),XLOOKUP($A20,'[1]Ocorrências 2022 (USADAS TCC Mi'!$A:$A,'[1]Ocorrências 2022 (USADAS TCC Mi'!AL:AL))</f>
        <v>NI</v>
      </c>
      <c r="AQ20" s="8" t="str">
        <f t="array" ref="AQ20">IF($D20="erro",XLOOKUP($A20,'Ocorrências 2022 (TODAS)'!$A:$A,'Ocorrências 2022 (TODAS)'!AM:AM),XLOOKUP($A20,'[1]Ocorrências 2022 (USADAS TCC Mi'!$A:$A,'[1]Ocorrências 2022 (USADAS TCC Mi'!AM:AM))</f>
        <v> </v>
      </c>
      <c r="AR20" s="8" t="str">
        <f t="array" ref="AR20">IF($D20="erro",XLOOKUP($A20,'Ocorrências 2022 (TODAS)'!$A:$A,'Ocorrências 2022 (TODAS)'!AN:AN),XLOOKUP($A20,'[1]Ocorrências 2022 (USADAS TCC Mi'!$A:$A,'[1]Ocorrências 2022 (USADAS TCC Mi'!AN:AN))</f>
        <v>Masculino</v>
      </c>
      <c r="AS20" s="8" t="str">
        <f t="array" ref="AS20">IF($D20="erro",XLOOKUP($A20,'Ocorrências 2022 (TODAS)'!$A:$A,'Ocorrências 2022 (TODAS)'!AO:AO),XLOOKUP($A20,'[1]Ocorrências 2022 (USADAS TCC Mi'!$A:$A,'[1]Ocorrências 2022 (USADAS TCC Mi'!AO:AO))</f>
        <v>NI</v>
      </c>
      <c r="AT20" s="8" t="str">
        <f t="array" ref="AT20">IF($D20="erro",XLOOKUP($A20,'Ocorrências 2022 (TODAS)'!$A:$A,'Ocorrências 2022 (TODAS)'!AP:AP),XLOOKUP($A20,'[1]Ocorrências 2022 (USADAS TCC Mi'!$A:$A,'[1]Ocorrências 2022 (USADAS TCC Mi'!AP:AP))</f>
        <v>NI</v>
      </c>
      <c r="AU20" s="8" t="str">
        <f t="array" ref="AU20">IF($D20="erro",XLOOKUP($A20,'Ocorrências 2022 (TODAS)'!$A:$A,'Ocorrências 2022 (TODAS)'!AQ:AQ),XLOOKUP($A20,'[1]Ocorrências 2022 (USADAS TCC Mi'!$A:$A,'[1]Ocorrências 2022 (USADAS TCC Mi'!AQ:AQ))</f>
        <v>NI</v>
      </c>
      <c r="AV20" s="8" t="str">
        <f t="array" ref="AV20">IF($D20="erro",XLOOKUP($A20,'Ocorrências 2022 (TODAS)'!$A:$A,'Ocorrências 2022 (TODAS)'!AR:AR),XLOOKUP($A20,'[1]Ocorrências 2022 (USADAS TCC Mi'!$A:$A,'[1]Ocorrências 2022 (USADAS TCC Mi'!AR:AR))</f>
        <v/>
      </c>
      <c r="AW20" s="8" t="str">
        <f t="array" ref="AW20">IF($D20="erro",XLOOKUP($A20,'Ocorrências 2022 (TODAS)'!$A:$A,'Ocorrências 2022 (TODAS)'!AS:AS),XLOOKUP($A20,'[1]Ocorrências 2022 (USADAS TCC Mi'!$A:$A,'[1]Ocorrências 2022 (USADAS TCC Mi'!AS:AS))</f>
        <v/>
      </c>
      <c r="AX20" s="8" t="str">
        <f t="array" ref="AX20">IF($D20="erro",XLOOKUP($A20,'Ocorrências 2022 (TODAS)'!$A:$A,'Ocorrências 2022 (TODAS)'!AT:AT),XLOOKUP($A20,'[1]Ocorrências 2022 (USADAS TCC Mi'!$A:$A,'[1]Ocorrências 2022 (USADAS TCC Mi'!AT:AT))</f>
        <v>CARIOCA DE TAL</v>
      </c>
      <c r="AY20" s="8" t="str">
        <f t="array" ref="AY20">IF($D20="erro",XLOOKUP($A20,'Ocorrências 2022 (TODAS)'!$A:$A,'Ocorrências 2022 (TODAS)'!AU:AU),XLOOKUP($A20,'[1]Ocorrências 2022 (USADAS TCC Mi'!$A:$A,'[1]Ocorrências 2022 (USADAS TCC Mi'!AU:AU))</f>
        <v>PRETA</v>
      </c>
      <c r="AZ20" s="8" t="str">
        <f t="array" ref="AZ20">IF($D20="erro",XLOOKUP($A20,'Ocorrências 2022 (TODAS)'!$A:$A,'Ocorrências 2022 (TODAS)'!AV:AV),XLOOKUP($A20,'[1]Ocorrências 2022 (USADAS TCC Mi'!$A:$A,'[1]Ocorrências 2022 (USADAS TCC Mi'!AV:AV))</f>
        <v/>
      </c>
      <c r="BA20" s="8" t="str">
        <f t="array" ref="BA20">IF($D20="erro",XLOOKUP($A20,'Ocorrências 2022 (TODAS)'!$A:$A,'Ocorrências 2022 (TODAS)'!AW:AW),XLOOKUP($A20,'[1]Ocorrências 2022 (USADAS TCC Mi'!$A:$A,'[1]Ocorrências 2022 (USADAS TCC Mi'!AW:AW))</f>
        <v/>
      </c>
      <c r="BB20" s="8" t="str">
        <f t="array" ref="BB20">IF($D20="erro",XLOOKUP($A20,'Ocorrências 2022 (TODAS)'!$A:$A,'Ocorrências 2022 (TODAS)'!AX:AX),XLOOKUP($A20,'[1]Ocorrências 2022 (USADAS TCC Mi'!$A:$A,'[1]Ocorrências 2022 (USADAS TCC Mi'!AX:AX))</f>
        <v>bermuda e blusa de frio preta</v>
      </c>
      <c r="BC20" s="8" t="str">
        <f t="array" ref="BC20">IF($D20="erro",XLOOKUP($A20,'Ocorrências 2022 (TODAS)'!$A:$A,'Ocorrências 2022 (TODAS)'!AY:AY),XLOOKUP($A20,'[1]Ocorrências 2022 (USADAS TCC Mi'!$A:$A,'[1]Ocorrências 2022 (USADAS TCC Mi'!AY:AY))</f>
        <v>Cabelo cortado social baixo, tatuagem de cruz no rosto</v>
      </c>
      <c r="BD20" s="8" t="str">
        <f t="array" ref="BD20">IF($D20="erro",XLOOKUP($A20,'Ocorrências 2022 (TODAS)'!$A:$A,'Ocorrências 2022 (TODAS)'!AZ:AZ),XLOOKUP($A20,'[1]Ocorrências 2022 (USADAS TCC Mi'!$A:$A,'[1]Ocorrências 2022 (USADAS TCC Mi'!AZ:AZ))</f>
        <v>Não</v>
      </c>
      <c r="BE20" s="8" t="str">
        <f t="array" ref="BE20">IF($D20="erro",XLOOKUP($A20,'Ocorrências 2022 (TODAS)'!$A:$A,'Ocorrências 2022 (TODAS)'!BA:BA),XLOOKUP($A20,'[1]Ocorrências 2022 (USADAS TCC Mi'!$A:$A,'[1]Ocorrências 2022 (USADAS TCC Mi'!BA:BA))</f>
        <v/>
      </c>
      <c r="BF20" s="8" t="str">
        <f t="array" ref="BF20">IF($D20="erro",XLOOKUP($A20,'Ocorrências 2022 (TODAS)'!$A:$A,'Ocorrências 2022 (TODAS)'!BB:BB),XLOOKUP($A20,'[1]Ocorrências 2022 (USADAS TCC Mi'!$A:$A,'[1]Ocorrências 2022 (USADAS TCC Mi'!BB:BB))</f>
        <v/>
      </c>
      <c r="BG20" s="8" t="str">
        <f t="array" ref="BG20">IF($D20="erro",XLOOKUP($A20,'Ocorrências 2022 (TODAS)'!$A:$A,'Ocorrências 2022 (TODAS)'!BC:BC),XLOOKUP($A20,'[1]Ocorrências 2022 (USADAS TCC Mi'!$A:$A,'[1]Ocorrências 2022 (USADAS TCC Mi'!BC:BC))</f>
        <v/>
      </c>
      <c r="BH20" s="8" t="str">
        <f t="array" ref="BH20">IF($D20="erro",XLOOKUP($A20,'Ocorrências 2022 (TODAS)'!$A:$A,'Ocorrências 2022 (TODAS)'!BD:BD),XLOOKUP($A20,'[1]Ocorrências 2022 (USADAS TCC Mi'!$A:$A,'[1]Ocorrências 2022 (USADAS TCC Mi'!BD:BD))</f>
        <v>Sim</v>
      </c>
      <c r="BI20" s="8" t="str">
        <f t="array" ref="BI20">IF($D20="erro",XLOOKUP($A20,'Ocorrências 2022 (TODAS)'!$A:$A,'Ocorrências 2022 (TODAS)'!BE:BE),XLOOKUP($A20,'[1]Ocorrências 2022 (USADAS TCC Mi'!$A:$A,'[1]Ocorrências 2022 (USADAS TCC Mi'!BE:BE))</f>
        <v>Violência física</v>
      </c>
      <c r="BJ20" s="8" t="str">
        <f t="array" ref="BJ20">IF($D20="erro",XLOOKUP($A20,'Ocorrências 2022 (TODAS)'!$A:$A,'Ocorrências 2022 (TODAS)'!BF:BF),XLOOKUP($A20,'[1]Ocorrências 2022 (USADAS TCC Mi'!$A:$A,'[1]Ocorrências 2022 (USADAS TCC Mi'!BF:BF))</f>
        <v/>
      </c>
      <c r="BK20" s="8" t="str">
        <f t="array" ref="BK20">IF($D20="erro",XLOOKUP($A20,'Ocorrências 2022 (TODAS)'!$A:$A,'Ocorrências 2022 (TODAS)'!BG:BG),XLOOKUP($A20,'[1]Ocorrências 2022 (USADAS TCC Mi'!$A:$A,'[1]Ocorrências 2022 (USADAS TCC Mi'!BG:BG))</f>
        <v>Arremesso de instrumento contundente na cabeça, luta corporal </v>
      </c>
      <c r="BL20" s="8" t="str">
        <f t="array" ref="BL20">IF($D20="erro",XLOOKUP($A20,'Ocorrências 2022 (TODAS)'!$A:$A,'Ocorrências 2022 (TODAS)'!BH:BH),XLOOKUP($A20,'[1]Ocorrências 2022 (USADAS TCC Mi'!$A:$A,'[1]Ocorrências 2022 (USADAS TCC Mi'!BH:BH))</f>
        <v>Sim</v>
      </c>
      <c r="BM20" s="8" t="str">
        <f t="array" ref="BM20">IF($D20="erro",XLOOKUP($A20,'Ocorrências 2022 (TODAS)'!$A:$A,'Ocorrências 2022 (TODAS)'!BI:BI),XLOOKUP($A20,'[1]Ocorrências 2022 (USADAS TCC Mi'!$A:$A,'[1]Ocorrências 2022 (USADAS TCC Mi'!BI:BI))</f>
        <v>NI</v>
      </c>
      <c r="BN20" s="8" t="str">
        <f t="array" ref="BN20">IF($D20="erro",XLOOKUP($A20,'Ocorrências 2022 (TODAS)'!$A:$A,'Ocorrências 2022 (TODAS)'!BJ:BJ),XLOOKUP($A20,'[1]Ocorrências 2022 (USADAS TCC Mi'!$A:$A,'[1]Ocorrências 2022 (USADAS TCC Mi'!BJ:BJ))</f>
        <v>Não</v>
      </c>
      <c r="BO20" s="8" t="str">
        <f t="array" ref="BO20">IF($D20="erro",XLOOKUP($A20,'Ocorrências 2022 (TODAS)'!$A:$A,'Ocorrências 2022 (TODAS)'!BK:BK),XLOOKUP($A20,'[1]Ocorrências 2022 (USADAS TCC Mi'!$A:$A,'[1]Ocorrências 2022 (USADAS TCC Mi'!BK:BK))</f>
        <v>Não</v>
      </c>
      <c r="BP20" s="8" t="str">
        <f t="array" ref="BP20">IF($D20="erro",XLOOKUP($A20,'Ocorrências 2022 (TODAS)'!$A:$A,'Ocorrências 2022 (TODAS)'!BL:BL),XLOOKUP($A20,'[1]Ocorrências 2022 (USADAS TCC Mi'!$A:$A,'[1]Ocorrências 2022 (USADAS TCC Mi'!BL:BL))</f>
        <v/>
      </c>
      <c r="BQ20" s="8" t="str">
        <f t="array" ref="BQ20">IF($D20="erro",XLOOKUP($A20,'Ocorrências 2022 (TODAS)'!$A:$A,'Ocorrências 2022 (TODAS)'!BM:BM),XLOOKUP($A20,'[1]Ocorrências 2022 (USADAS TCC Mi'!$A:$A,'[1]Ocorrências 2022 (USADAS TCC Mi'!BM:BM))</f>
        <v/>
      </c>
      <c r="BR20" s="8" t="str">
        <f t="array" ref="BR20">IF($D20="erro",XLOOKUP($A20,'Ocorrências 2022 (TODAS)'!$A:$A,'Ocorrências 2022 (TODAS)'!BN:BN),XLOOKUP($A20,'[1]Ocorrências 2022 (USADAS TCC Mi'!$A:$A,'[1]Ocorrências 2022 (USADAS TCC Mi'!BN:BN))</f>
        <v/>
      </c>
      <c r="BS20" s="8" t="str">
        <f t="array" ref="BS20">IF($D20="erro",XLOOKUP($A20,'Ocorrências 2022 (TODAS)'!$A:$A,'Ocorrências 2022 (TODAS)'!BO:BO),XLOOKUP($A20,'[1]Ocorrências 2022 (USADAS TCC Mi'!$A:$A,'[1]Ocorrências 2022 (USADAS TCC Mi'!BO:BO))</f>
        <v>NI</v>
      </c>
      <c r="BT20" s="8" t="str">
        <f t="array" ref="BT20">IF($D20="erro",XLOOKUP($A20,'Ocorrências 2022 (TODAS)'!$A:$A,'Ocorrências 2022 (TODAS)'!BP:BP),XLOOKUP($A20,'[1]Ocorrências 2022 (USADAS TCC Mi'!$A:$A,'[1]Ocorrências 2022 (USADAS TCC Mi'!BP:BP))</f>
        <v/>
      </c>
      <c r="BU20" s="8" t="str">
        <f t="array" ref="BU20">IF($D20="erro",XLOOKUP($A20,'Ocorrências 2022 (TODAS)'!$A:$A,'Ocorrências 2022 (TODAS)'!BQ:BQ),XLOOKUP($A20,'[1]Ocorrências 2022 (USADAS TCC Mi'!$A:$A,'[1]Ocorrências 2022 (USADAS TCC Mi'!BQ:BQ))</f>
        <v/>
      </c>
      <c r="BV20" s="8" t="str">
        <f t="array" ref="BV20">IF($D20="erro",XLOOKUP($A20,'Ocorrências 2022 (TODAS)'!$A:$A,'Ocorrências 2022 (TODAS)'!BR:BR),XLOOKUP($A20,'[1]Ocorrências 2022 (USADAS TCC Mi'!$A:$A,'[1]Ocorrências 2022 (USADAS TCC Mi'!BR:BR))</f>
        <v/>
      </c>
      <c r="BW20" s="8" t="str">
        <f t="array" ref="BW20">IF($D20="erro",XLOOKUP($A20,'Ocorrências 2022 (TODAS)'!$A:$A,'Ocorrências 2022 (TODAS)'!BS:BS),XLOOKUP($A20,'[1]Ocorrências 2022 (USADAS TCC Mi'!$A:$A,'[1]Ocorrências 2022 (USADAS TCC Mi'!BS:BS))</f>
        <v>Não</v>
      </c>
      <c r="BX20" s="8" t="str">
        <f t="array" ref="BX20">IF($D20="erro",XLOOKUP($A20,'Ocorrências 2022 (TODAS)'!$A:$A,'Ocorrências 2022 (TODAS)'!BT:BT),XLOOKUP($A20,'[1]Ocorrências 2022 (USADAS TCC Mi'!$A:$A,'[1]Ocorrências 2022 (USADAS TCC Mi'!BT:BT))</f>
        <v/>
      </c>
      <c r="BY20" s="8" t="str">
        <f t="array" ref="BY20">IF($D20="erro",XLOOKUP($A20,'Ocorrências 2022 (TODAS)'!$A:$A,'Ocorrências 2022 (TODAS)'!BU:BU),XLOOKUP($A20,'[1]Ocorrências 2022 (USADAS TCC Mi'!$A:$A,'[1]Ocorrências 2022 (USADAS TCC Mi'!BU:BU))</f>
        <v>Consumado</v>
      </c>
      <c r="BZ20" s="8" t="str">
        <f t="array" ref="BZ20">IF($D20="erro",XLOOKUP($A20,'Ocorrências 2022 (TODAS)'!$A:$A,'Ocorrências 2022 (TODAS)'!BV:BV),XLOOKUP($A20,'[1]Ocorrências 2022 (USADAS TCC Mi'!$A:$A,'[1]Ocorrências 2022 (USADAS TCC Mi'!BV:BV))</f>
        <v/>
      </c>
      <c r="CA20" s="8" t="str">
        <f t="array" ref="CA20">IF($D20="erro",XLOOKUP($A20,'Ocorrências 2022 (TODAS)'!$A:$A,'Ocorrências 2022 (TODAS)'!BW:BW),XLOOKUP($A20,'[1]Ocorrências 2022 (USADAS TCC Mi'!$A:$A,'[1]Ocorrências 2022 (USADAS TCC Mi'!BW:BW))</f>
        <v>NI</v>
      </c>
      <c r="CB20" s="8" t="str">
        <f t="array" ref="CB20">IF($D20="erro",XLOOKUP($A20,'Ocorrências 2022 (TODAS)'!$A:$A,'Ocorrências 2022 (TODAS)'!BX:BX),XLOOKUP($A20,'[1]Ocorrências 2022 (USADAS TCC Mi'!$A:$A,'[1]Ocorrências 2022 (USADAS TCC Mi'!BX:BX))</f>
        <v>NI</v>
      </c>
      <c r="CC20" s="8" t="str">
        <f t="array" ref="CC20">IF($D20="erro",XLOOKUP($A20,'Ocorrências 2022 (TODAS)'!$A:$A,'Ocorrências 2022 (TODAS)'!BY:BY),XLOOKUP($A20,'[1]Ocorrências 2022 (USADAS TCC Mi'!$A:$A,'[1]Ocorrências 2022 (USADAS TCC Mi'!BY:BY))</f>
        <v>Sim</v>
      </c>
      <c r="CD20" s="8" t="str">
        <f t="array" ref="CD20">IF($D20="erro",XLOOKUP($A20,'Ocorrências 2022 (TODAS)'!$A:$A,'Ocorrências 2022 (TODAS)'!BZ:BZ),XLOOKUP($A20,'[1]Ocorrências 2022 (USADAS TCC Mi'!$A:$A,'[1]Ocorrências 2022 (USADAS TCC Mi'!BZ:BZ))</f>
        <v>Desacordada (violência física)</v>
      </c>
      <c r="CE20" s="8" t="str">
        <f t="array" ref="CE20">IF($D20="erro",XLOOKUP($A20,'Ocorrências 2022 (TODAS)'!$A:$A,'Ocorrências 2022 (TODAS)'!CA:CA),XLOOKUP($A20,'[1]Ocorrências 2022 (USADAS TCC Mi'!$A:$A,'[1]Ocorrências 2022 (USADAS TCC Mi'!CA:CA))</f>
        <v/>
      </c>
      <c r="CF20" s="8" t="str">
        <f t="array" ref="CF20">IF($D20="erro",XLOOKUP($A20,'Ocorrências 2022 (TODAS)'!$A:$A,'Ocorrências 2022 (TODAS)'!CB:CB),XLOOKUP($A20,'[1]Ocorrências 2022 (USADAS TCC Mi'!$A:$A,'[1]Ocorrências 2022 (USADAS TCC Mi'!CB:CB))</f>
        <v/>
      </c>
      <c r="CG20" s="8" t="str">
        <f t="array" ref="CG20">IF($D20="erro",XLOOKUP($A20,'Ocorrências 2022 (TODAS)'!$A:$A,'Ocorrências 2022 (TODAS)'!CC:CC),XLOOKUP($A20,'[1]Ocorrências 2022 (USADAS TCC Mi'!$A:$A,'[1]Ocorrências 2022 (USADAS TCC Mi'!CC:CC))</f>
        <v/>
      </c>
      <c r="CH20" s="8" t="str">
        <f t="array" ref="CH20">IF($D20="erro",XLOOKUP($A20,'Ocorrências 2022 (TODAS)'!$A:$A,'Ocorrências 2022 (TODAS)'!CD:CD),XLOOKUP($A20,'[1]Ocorrências 2022 (USADAS TCC Mi'!$A:$A,'[1]Ocorrências 2022 (USADAS TCC Mi'!CD:CD))</f>
        <v/>
      </c>
      <c r="CI20" s="8" t="str">
        <f t="array" ref="CI20">IF($D20="erro",XLOOKUP($A20,'Ocorrências 2022 (TODAS)'!$A:$A,'Ocorrências 2022 (TODAS)'!CE:CE),XLOOKUP($A20,'[1]Ocorrências 2022 (USADAS TCC Mi'!$A:$A,'[1]Ocorrências 2022 (USADAS TCC Mi'!CE:CE))</f>
        <v>Sim</v>
      </c>
      <c r="CJ20" s="8" t="str">
        <f t="array" ref="CJ20">IF($D20="erro",XLOOKUP($A20,'Ocorrências 2022 (TODAS)'!$A:$A,'Ocorrências 2022 (TODAS)'!CF:CF),XLOOKUP($A20,'[1]Ocorrências 2022 (USADAS TCC Mi'!$A:$A,'[1]Ocorrências 2022 (USADAS TCC Mi'!CF:CF))</f>
        <v>34252/2022</v>
      </c>
      <c r="CK20" s="8">
        <f t="array" ref="CK20">IF($D20="erro",XLOOKUP($A20,'Ocorrências 2022 (TODAS)'!$A:$A,'Ocorrências 2022 (TODAS)'!CG:CG),XLOOKUP($A20,'[1]Ocorrências 2022 (USADAS TCC Mi'!$A:$A,'[1]Ocorrências 2022 (USADAS TCC Mi'!CG:CG))</f>
        <v>168</v>
      </c>
      <c r="CL20" s="163">
        <f t="array" ref="CL20">IF($D20="erro",XLOOKUP($A20,'Ocorrências 2022 (TODAS)'!$A:$A,'Ocorrências 2022 (TODAS)'!CH:CH),XLOOKUP($A20,'[1]Ocorrências 2022 (USADAS TCC Mi'!$A:$A,'[1]Ocorrências 2022 (USADAS TCC Mi'!CH:CH))</f>
        <v>63</v>
      </c>
      <c r="CM20" s="8" t="str">
        <f t="array" ref="CM20">IF($D20="erro",XLOOKUP($A20,'Ocorrências 2022 (TODAS)'!$A:$A,'Ocorrências 2022 (TODAS)'!CI:CI),XLOOKUP($A20,'[1]Ocorrências 2022 (USADAS TCC Mi'!$A:$A,'[1]Ocorrências 2022 (USADAS TCC Mi'!CI:CI))</f>
        <v>NA</v>
      </c>
      <c r="CN20" s="8" t="str">
        <f t="array" ref="CN20">IF($D20="erro",XLOOKUP($A20,'Ocorrências 2022 (TODAS)'!$A:$A,'Ocorrências 2022 (TODAS)'!CJ:CJ),XLOOKUP($A20,'[1]Ocorrências 2022 (USADAS TCC Mi'!$A:$A,'[1]Ocorrências 2022 (USADAS TCC Mi'!CJ:CJ))</f>
        <v/>
      </c>
      <c r="CO20" s="8" t="str">
        <f t="array" ref="CO20">IF($D20="erro",XLOOKUP($A20,'Ocorrências 2022 (TODAS)'!$A:$A,'Ocorrências 2022 (TODAS)'!CK:CK),XLOOKUP($A20,'[1]Ocorrências 2022 (USADAS TCC Mi'!$A:$A,'[1]Ocorrências 2022 (USADAS TCC Mi'!CK:CK))</f>
        <v/>
      </c>
      <c r="CP20" s="8" t="str">
        <f t="array" ref="CP20">IF($D20="erro",XLOOKUP($A20,'Ocorrências 2022 (TODAS)'!$A:$A,'Ocorrências 2022 (TODAS)'!CL:CL),XLOOKUP($A20,'[1]Ocorrências 2022 (USADAS TCC Mi'!$A:$A,'[1]Ocorrências 2022 (USADAS TCC Mi'!CL:CL))</f>
        <v>Prejudicado/sem elementos</v>
      </c>
      <c r="CQ20" s="8" t="str">
        <f t="array" ref="CQ20">IF($D20="erro",XLOOKUP($A20,'Ocorrências 2022 (TODAS)'!$A:$A,'Ocorrências 2022 (TODAS)'!CM:CM),XLOOKUP($A20,'[1]Ocorrências 2022 (USADAS TCC Mi'!$A:$A,'[1]Ocorrências 2022 (USADAS TCC Mi'!CM:CM))</f>
        <v>Sim</v>
      </c>
      <c r="CR20" s="8" t="str">
        <f t="array" ref="CR20">IF($D20="erro",XLOOKUP($A20,'Ocorrências 2022 (TODAS)'!$A:$A,'Ocorrências 2022 (TODAS)'!CN:CN),XLOOKUP($A20,'[1]Ocorrências 2022 (USADAS TCC Mi'!$A:$A,'[1]Ocorrências 2022 (USADAS TCC Mi'!CN:CN))</f>
        <v>Não</v>
      </c>
      <c r="CS20" s="8" t="str">
        <f t="array" ref="CS20">IF($D20="erro",XLOOKUP($A20,'Ocorrências 2022 (TODAS)'!$A:$A,'Ocorrências 2022 (TODAS)'!CO:CO),XLOOKUP($A20,'[1]Ocorrências 2022 (USADAS TCC Mi'!$A:$A,'[1]Ocorrências 2022 (USADAS TCC Mi'!CO:CO))</f>
        <v/>
      </c>
      <c r="CT20" s="8" t="str">
        <f t="array" ref="CT20">IF($D20="erro",XLOOKUP($A20,'Ocorrências 2022 (TODAS)'!$A:$A,'Ocorrências 2022 (TODAS)'!CP:CP),XLOOKUP($A20,'[1]Ocorrências 2022 (USADAS TCC Mi'!$A:$A,'[1]Ocorrências 2022 (USADAS TCC Mi'!CP:CP))</f>
        <v>Sim</v>
      </c>
      <c r="CU20" s="8" t="str">
        <f t="array" ref="CU20">IF($D20="erro",XLOOKUP($A20,'Ocorrências 2022 (TODAS)'!$A:$A,'Ocorrências 2022 (TODAS)'!CQ:CQ),XLOOKUP($A20,'[1]Ocorrências 2022 (USADAS TCC Mi'!$A:$A,'[1]Ocorrências 2022 (USADAS TCC Mi'!CQ:CQ))</f>
        <v>Borda da mucosa anal, antebraço esquerdo, joelhos</v>
      </c>
      <c r="CV20" s="8" t="str">
        <f t="array" ref="CV20">IF($D20="erro",XLOOKUP($A20,'Ocorrências 2022 (TODAS)'!$A:$A,'Ocorrências 2022 (TODAS)'!CR:CR),XLOOKUP($A20,'[1]Ocorrências 2022 (USADAS TCC Mi'!$A:$A,'[1]Ocorrências 2022 (USADAS TCC Mi'!CR:CR))</f>
        <v/>
      </c>
      <c r="CW20" s="8" t="str">
        <f t="array" ref="CW20">IF($D20="erro",XLOOKUP($A20,'Ocorrências 2022 (TODAS)'!$A:$A,'Ocorrências 2022 (TODAS)'!CS:CS),XLOOKUP($A20,'[1]Ocorrências 2022 (USADAS TCC Mi'!$A:$A,'[1]Ocorrências 2022 (USADAS TCC Mi'!CS:CS))</f>
        <v/>
      </c>
      <c r="CX20" s="8" t="str">
        <f t="array" ref="CX20">IF($D20="erro",XLOOKUP($A20,'Ocorrências 2022 (TODAS)'!$A:$A,'Ocorrências 2022 (TODAS)'!CT:CT),XLOOKUP($A20,'[1]Ocorrências 2022 (USADAS TCC Mi'!$A:$A,'[1]Ocorrências 2022 (USADAS TCC Mi'!CT:CT))</f>
        <v/>
      </c>
      <c r="CY20" s="8" t="str">
        <f t="array" ref="CY20">IF($D20="erro",XLOOKUP($A20,'Ocorrências 2022 (TODAS)'!$A:$A,'Ocorrências 2022 (TODAS)'!CU:CU),XLOOKUP($A20,'[1]Ocorrências 2022 (USADAS TCC Mi'!$A:$A,'[1]Ocorrências 2022 (USADAS TCC Mi'!CU:CU))</f>
        <v/>
      </c>
      <c r="CZ20" s="8" t="str">
        <f t="array" ref="CZ20">IF($D20="erro",XLOOKUP($A20,'Ocorrências 2022 (TODAS)'!$A:$A,'Ocorrências 2022 (TODAS)'!CV:CV),XLOOKUP($A20,'[1]Ocorrências 2022 (USADAS TCC Mi'!$A:$A,'[1]Ocorrências 2022 (USADAS TCC Mi'!CV:CV))</f>
        <v/>
      </c>
      <c r="DA20" s="8" t="str">
        <f t="array" ref="DA20">IF($D20="erro",XLOOKUP($A20,'Ocorrências 2022 (TODAS)'!$A:$A,'Ocorrências 2022 (TODAS)'!CW:CW),XLOOKUP($A20,'[1]Ocorrências 2022 (USADAS TCC Mi'!$A:$A,'[1]Ocorrências 2022 (USADAS TCC Mi'!CW:CW))</f>
        <v/>
      </c>
      <c r="DB20" s="8" t="str">
        <f t="array" ref="DB20">IF($D20="erro",XLOOKUP($A20,'Ocorrências 2022 (TODAS)'!$A:$A,'Ocorrências 2022 (TODAS)'!CX:CX),XLOOKUP($A20,'[1]Ocorrências 2022 (USADAS TCC Mi'!$A:$A,'[1]Ocorrências 2022 (USADAS TCC Mi'!CX:CX))</f>
        <v/>
      </c>
      <c r="DC20" s="8" t="str">
        <f t="array" ref="DC20">IF($D20="erro",XLOOKUP($A20,'Ocorrências 2022 (TODAS)'!$A:$A,'Ocorrências 2022 (TODAS)'!CY:CY),XLOOKUP($A20,'[1]Ocorrências 2022 (USADAS TCC Mi'!$A:$A,'[1]Ocorrências 2022 (USADAS TCC Mi'!CY:CY))</f>
        <v/>
      </c>
      <c r="DD20" s="8" t="str">
        <f t="array" ref="DD20">IF($D20="erro",XLOOKUP($A20,'Ocorrências 2022 (TODAS)'!$A:$A,'Ocorrências 2022 (TODAS)'!CZ:CZ),XLOOKUP($A20,'[1]Ocorrências 2022 (USADAS TCC Mi'!$A:$A,'[1]Ocorrências 2022 (USADAS TCC Mi'!CZ:CZ))</f>
        <v/>
      </c>
      <c r="DE20" s="8" t="str">
        <f t="array" ref="DE20">IF($D20="erro",XLOOKUP($A20,'Ocorrências 2022 (TODAS)'!$A:$A,'Ocorrências 2022 (TODAS)'!DA:DA),XLOOKUP($A20,'[1]Ocorrências 2022 (USADAS TCC Mi'!$A:$A,'[1]Ocorrências 2022 (USADAS TCC Mi'!DA:DA))</f>
        <v/>
      </c>
      <c r="DF20" s="8" t="str">
        <f t="array" ref="DF20">IF($D20="erro",XLOOKUP($A20,'Ocorrências 2022 (TODAS)'!$A:$A,'Ocorrências 2022 (TODAS)'!DB:DB),XLOOKUP($A20,'[1]Ocorrências 2022 (USADAS TCC Mi'!$A:$A,'[1]Ocorrências 2022 (USADAS TCC Mi'!DB:DB))</f>
        <v/>
      </c>
      <c r="DG20" s="8" t="str">
        <f t="array" ref="DG20">IF($D20="erro",XLOOKUP($A20,'Ocorrências 2022 (TODAS)'!$A:$A,'Ocorrências 2022 (TODAS)'!DC:DC),XLOOKUP($A20,'[1]Ocorrências 2022 (USADAS TCC Mi'!$A:$A,'[1]Ocorrências 2022 (USADAS TCC Mi'!DC:DC))</f>
        <v>#REF!</v>
      </c>
    </row>
    <row r="21" ht="15.75" customHeight="1">
      <c r="A21" s="165">
        <v>302.0</v>
      </c>
      <c r="D21" s="8" t="str">
        <f t="shared" si="1"/>
        <v>Erro</v>
      </c>
      <c r="F21" s="8">
        <f t="array" ref="F21">IF($D21="erro",XLOOKUP($A21,'Ocorrências 2022 (TODAS)'!$A:$A,'Ocorrências 2022 (TODAS)'!B:B),XLOOKUP($A21,'[1]Ocorrências 2022 (USADAS TCC Mi'!$A:$A,'[1]Ocorrências 2022 (USADAS TCC Mi'!B:B))</f>
        <v>35</v>
      </c>
      <c r="G21" s="8" t="str">
        <f t="array" ref="G21">IF($D21="erro",XLOOKUP($A21,'Ocorrências 2022 (TODAS)'!$A:$A,'Ocorrências 2022 (TODAS)'!C:C),XLOOKUP($A21,'[1]Ocorrências 2022 (USADAS TCC Mi'!$A:$A,'[1]Ocorrências 2022 (USADAS TCC Mi'!C:C))</f>
        <v/>
      </c>
      <c r="H21" s="8">
        <f t="array" ref="H21">IF($D21="erro",XLOOKUP($A21,'Ocorrências 2022 (TODAS)'!$A:$A,'Ocorrências 2022 (TODAS)'!D:D),XLOOKUP($A21,'[1]Ocorrências 2022 (USADAS TCC Mi'!$A:$A,'[1]Ocorrências 2022 (USADAS TCC Mi'!D:D))</f>
        <v>2022</v>
      </c>
      <c r="I21" s="8">
        <f t="array" ref="I21">IF($D21="erro",XLOOKUP($A21,'Ocorrências 2022 (TODAS)'!$A:$A,'Ocorrências 2022 (TODAS)'!E:E),XLOOKUP($A21,'[1]Ocorrências 2022 (USADAS TCC Mi'!$A:$A,'[1]Ocorrências 2022 (USADAS TCC Mi'!E:E))</f>
        <v>2022</v>
      </c>
      <c r="J21" s="8" t="str">
        <f t="array" ref="J21">IF($D21="erro",XLOOKUP($A21,'Ocorrências 2022 (TODAS)'!$A:$A,'Ocorrências 2022 (TODAS)'!F:F),XLOOKUP($A21,'[1]Ocorrências 2022 (USADAS TCC Mi'!$A:$A,'[1]Ocorrências 2022 (USADAS TCC Mi'!F:F))</f>
        <v>sim</v>
      </c>
      <c r="K21" s="8">
        <f t="array" ref="K21">IF($D21="erro",XLOOKUP($A21,'Ocorrências 2022 (TODAS)'!$A:$A,'Ocorrências 2022 (TODAS)'!G:G),XLOOKUP($A21,'[1]Ocorrências 2022 (USADAS TCC Mi'!$A:$A,'[1]Ocorrências 2022 (USADAS TCC Mi'!G:G))</f>
        <v>17</v>
      </c>
      <c r="L21" s="8" t="str">
        <f t="array" ref="L21">IF($D21="erro",XLOOKUP($A21,'Ocorrências 2022 (TODAS)'!$A:$A,'Ocorrências 2022 (TODAS)'!H:H),XLOOKUP($A21,'[1]Ocorrências 2022 (USADAS TCC Mi'!$A:$A,'[1]Ocorrências 2022 (USADAS TCC Mi'!H:H))</f>
        <v>Janeiro</v>
      </c>
      <c r="M21" s="8" t="str">
        <f t="array" ref="M21">IF($D21="erro",XLOOKUP($A21,'Ocorrências 2022 (TODAS)'!$A:$A,'Ocorrências 2022 (TODAS)'!I:I),XLOOKUP($A21,'[1]Ocorrências 2022 (USADAS TCC Mi'!$A:$A,'[1]Ocorrências 2022 (USADAS TCC Mi'!I:I))</f>
        <v>Verão</v>
      </c>
      <c r="N21" s="8" t="str">
        <f t="array" ref="N21">IF($D21="erro",XLOOKUP($A21,'Ocorrências 2022 (TODAS)'!$A:$A,'Ocorrências 2022 (TODAS)'!J:J),XLOOKUP($A21,'[1]Ocorrências 2022 (USADAS TCC Mi'!$A:$A,'[1]Ocorrências 2022 (USADAS TCC Mi'!J:J))</f>
        <v/>
      </c>
      <c r="O21" s="8">
        <f t="array" ref="O21">IF($D21="erro",XLOOKUP($A21,'Ocorrências 2022 (TODAS)'!$A:$A,'Ocorrências 2022 (TODAS)'!K:K),XLOOKUP($A21,'[1]Ocorrências 2022 (USADAS TCC Mi'!$A:$A,'[1]Ocorrências 2022 (USADAS TCC Mi'!K:K))</f>
        <v>20</v>
      </c>
      <c r="P21" s="8">
        <f t="array" ref="P21">IF($D21="erro",XLOOKUP($A21,'Ocorrências 2022 (TODAS)'!$A:$A,'Ocorrências 2022 (TODAS)'!L:L),XLOOKUP($A21,'[1]Ocorrências 2022 (USADAS TCC Mi'!$A:$A,'[1]Ocorrências 2022 (USADAS TCC Mi'!L:L))</f>
        <v>2</v>
      </c>
      <c r="Q21" s="8" t="str">
        <f t="array" ref="Q21">IF($D21="erro",XLOOKUP($A21,'Ocorrências 2022 (TODAS)'!$A:$A,'Ocorrências 2022 (TODAS)'!M:M),XLOOKUP($A21,'[1]Ocorrências 2022 (USADAS TCC Mi'!$A:$A,'[1]Ocorrências 2022 (USADAS TCC Mi'!M:M))</f>
        <v/>
      </c>
      <c r="R21" s="8" t="str">
        <f t="array" ref="R21">IF($D21="erro",XLOOKUP($A21,'Ocorrências 2022 (TODAS)'!$A:$A,'Ocorrências 2022 (TODAS)'!N:N),XLOOKUP($A21,'[1]Ocorrências 2022 (USADAS TCC Mi'!$A:$A,'[1]Ocorrências 2022 (USADAS TCC Mi'!N:N))</f>
        <v/>
      </c>
      <c r="S21" s="8" t="str">
        <f t="array" ref="S21">IF($D21="erro",XLOOKUP($A21,'Ocorrências 2022 (TODAS)'!$A:$A,'Ocorrências 2022 (TODAS)'!O:O),XLOOKUP($A21,'[1]Ocorrências 2022 (USADAS TCC Mi'!$A:$A,'[1]Ocorrências 2022 (USADAS TCC Mi'!O:O))</f>
        <v/>
      </c>
      <c r="T21" s="8" t="str">
        <f t="array" ref="T21">IF($D21="erro",XLOOKUP($A21,'Ocorrências 2022 (TODAS)'!$A:$A,'Ocorrências 2022 (TODAS)'!P:P),XLOOKUP($A21,'[1]Ocorrências 2022 (USADAS TCC Mi'!$A:$A,'[1]Ocorrências 2022 (USADAS TCC Mi'!P:P))</f>
        <v>Segunda</v>
      </c>
      <c r="U21" s="8" t="str">
        <f t="array" ref="U21">IF($D21="erro",XLOOKUP($A21,'Ocorrências 2022 (TODAS)'!$A:$A,'Ocorrências 2022 (TODAS)'!Q:Q),XLOOKUP($A21,'[1]Ocorrências 2022 (USADAS TCC Mi'!$A:$A,'[1]Ocorrências 2022 (USADAS TCC Mi'!Q:Q))</f>
        <v>Meio de semana</v>
      </c>
      <c r="V21" s="8" t="str">
        <f t="array" ref="V21">IF($D21="erro",XLOOKUP($A21,'Ocorrências 2022 (TODAS)'!$A:$A,'Ocorrências 2022 (TODAS)'!R:R),XLOOKUP($A21,'[1]Ocorrências 2022 (USADAS TCC Mi'!$A:$A,'[1]Ocorrências 2022 (USADAS TCC Mi'!R:R))</f>
        <v>Noite</v>
      </c>
      <c r="W21" s="8" t="str">
        <f t="array" ref="W21">IF($D21="erro",XLOOKUP($A21,'Ocorrências 2022 (TODAS)'!$A:$A,'Ocorrências 2022 (TODAS)'!S:S),XLOOKUP($A21,'[1]Ocorrências 2022 (USADAS TCC Mi'!$A:$A,'[1]Ocorrências 2022 (USADAS TCC Mi'!S:S))</f>
        <v/>
      </c>
      <c r="X21" s="8" t="str">
        <f t="array" ref="X21">IF($D21="erro",XLOOKUP($A21,'Ocorrências 2022 (TODAS)'!$A:$A,'Ocorrências 2022 (TODAS)'!T:T),XLOOKUP($A21,'[1]Ocorrências 2022 (USADAS TCC Mi'!$A:$A,'[1]Ocorrências 2022 (USADAS TCC Mi'!T:T))</f>
        <v>Meio</v>
      </c>
      <c r="Y21" s="8" t="str">
        <f t="array" ref="Y21">IF($D21="erro",XLOOKUP($A21,'Ocorrências 2022 (TODAS)'!$A:$A,'Ocorrências 2022 (TODAS)'!U:U),XLOOKUP($A21,'[1]Ocorrências 2022 (USADAS TCC Mi'!$A:$A,'[1]Ocorrências 2022 (USADAS TCC Mi'!U:U))</f>
        <v>Não informado, GRANDE COLORADO VIA PUBLICA.</v>
      </c>
      <c r="Z21" s="162" t="str">
        <f t="array" ref="Z21">IF($D21="erro",XLOOKUP($A21,'Ocorrências 2022 (TODAS)'!$A:$A,'Ocorrências 2022 (TODAS)'!V:V),XLOOKUP($A21,'[1]Ocorrências 2022 (USADAS TCC Mi'!$A:$A,'[1]Ocorrências 2022 (USADAS TCC Mi'!V:V))</f>
        <v/>
      </c>
      <c r="AA21" s="162" t="str">
        <f t="array" ref="AA21">IF($D21="erro",XLOOKUP($A21,'Ocorrências 2022 (TODAS)'!$A:$A,'Ocorrências 2022 (TODAS)'!W:W),XLOOKUP($A21,'[1]Ocorrências 2022 (USADAS TCC Mi'!$A:$A,'[1]Ocorrências 2022 (USADAS TCC Mi'!W:W))</f>
        <v/>
      </c>
      <c r="AB21" s="8" t="str">
        <f t="array" ref="AB21">IF($D21="erro",XLOOKUP($A21,'Ocorrências 2022 (TODAS)'!$A:$A,'Ocorrências 2022 (TODAS)'!X:X),XLOOKUP($A21,'[1]Ocorrências 2022 (USADAS TCC Mi'!$A:$A,'[1]Ocorrências 2022 (USADAS TCC Mi'!X:X))</f>
        <v>Sobradinho II</v>
      </c>
      <c r="AC21" s="8" t="str">
        <f t="array" ref="AC21">IF($D21="erro",XLOOKUP($A21,'Ocorrências 2022 (TODAS)'!$A:$A,'Ocorrências 2022 (TODAS)'!Y:Y),XLOOKUP($A21,'[1]Ocorrências 2022 (USADAS TCC Mi'!$A:$A,'[1]Ocorrências 2022 (USADAS TCC Mi'!Y:Y))</f>
        <v>Não</v>
      </c>
      <c r="AD21" s="8" t="str">
        <f t="array" ref="AD21">IF($D21="erro",XLOOKUP($A21,'Ocorrências 2022 (TODAS)'!$A:$A,'Ocorrências 2022 (TODAS)'!Z:Z),XLOOKUP($A21,'[1]Ocorrências 2022 (USADAS TCC Mi'!$A:$A,'[1]Ocorrências 2022 (USADAS TCC Mi'!Z:Z))</f>
        <v>Área pública</v>
      </c>
      <c r="AE21" s="8" t="str">
        <f t="array" ref="AE21">IF($D21="erro",XLOOKUP($A21,'Ocorrências 2022 (TODAS)'!$A:$A,'Ocorrências 2022 (TODAS)'!AA:AA),XLOOKUP($A21,'[1]Ocorrências 2022 (USADAS TCC Mi'!$A:$A,'[1]Ocorrências 2022 (USADAS TCC Mi'!AA:AA))</f>
        <v/>
      </c>
      <c r="AF21" s="8" t="str">
        <f t="array" ref="AF21">IF($D21="erro",XLOOKUP($A21,'Ocorrências 2022 (TODAS)'!$A:$A,'Ocorrências 2022 (TODAS)'!AB:AB),XLOOKUP($A21,'[1]Ocorrências 2022 (USADAS TCC Mi'!$A:$A,'[1]Ocorrências 2022 (USADAS TCC Mi'!AB:AB))</f>
        <v/>
      </c>
      <c r="AG21" s="8">
        <f t="array" ref="AG21">IF($D21="erro",XLOOKUP($A21,'Ocorrências 2022 (TODAS)'!$A:$A,'Ocorrências 2022 (TODAS)'!AC:AC),XLOOKUP($A21,'[1]Ocorrências 2022 (USADAS TCC Mi'!$A:$A,'[1]Ocorrências 2022 (USADAS TCC Mi'!AC:AC))</f>
        <v>23</v>
      </c>
      <c r="AH21" s="8" t="str">
        <f t="array" ref="AH21">IF($D21="erro",XLOOKUP($A21,'Ocorrências 2022 (TODAS)'!$A:$A,'Ocorrências 2022 (TODAS)'!AD:AD),XLOOKUP($A21,'[1]Ocorrências 2022 (USADAS TCC Mi'!$A:$A,'[1]Ocorrências 2022 (USADAS TCC Mi'!AD:AD))</f>
        <v>Adulto</v>
      </c>
      <c r="AI21" s="8" t="str">
        <f t="array" ref="AI21">IF($D21="erro",XLOOKUP($A21,'Ocorrências 2022 (TODAS)'!$A:$A,'Ocorrências 2022 (TODAS)'!AE:AE),XLOOKUP($A21,'[1]Ocorrências 2022 (USADAS TCC Mi'!$A:$A,'[1]Ocorrências 2022 (USADAS TCC Mi'!AE:AE))</f>
        <v>Feminino</v>
      </c>
      <c r="AJ21" s="8" t="str">
        <f t="array" ref="AJ21">IF($D21="erro",XLOOKUP($A21,'Ocorrências 2022 (TODAS)'!$A:$A,'Ocorrências 2022 (TODAS)'!AF:AF),XLOOKUP($A21,'[1]Ocorrências 2022 (USADAS TCC Mi'!$A:$A,'[1]Ocorrências 2022 (USADAS TCC Mi'!AF:AF))</f>
        <v/>
      </c>
      <c r="AK21" s="8" t="str">
        <f t="array" ref="AK21">IF($D21="erro",XLOOKUP($A21,'Ocorrências 2022 (TODAS)'!$A:$A,'Ocorrências 2022 (TODAS)'!AG:AG),XLOOKUP($A21,'[1]Ocorrências 2022 (USADAS TCC Mi'!$A:$A,'[1]Ocorrências 2022 (USADAS TCC Mi'!AG:AG))</f>
        <v/>
      </c>
      <c r="AL21" s="8" t="str">
        <f t="array" ref="AL21">IF($D21="erro",XLOOKUP($A21,'Ocorrências 2022 (TODAS)'!$A:$A,'Ocorrências 2022 (TODAS)'!AH:AH),XLOOKUP($A21,'[1]Ocorrências 2022 (USADAS TCC Mi'!$A:$A,'[1]Ocorrências 2022 (USADAS TCC Mi'!AH:AH))</f>
        <v/>
      </c>
      <c r="AM21" s="8" t="str">
        <f t="array" ref="AM21">IF($D21="erro",XLOOKUP($A21,'Ocorrências 2022 (TODAS)'!$A:$A,'Ocorrências 2022 (TODAS)'!AI:AI),XLOOKUP($A21,'[1]Ocorrências 2022 (USADAS TCC Mi'!$A:$A,'[1]Ocorrências 2022 (USADAS TCC Mi'!AI:AI))</f>
        <v>QR 03 CONJUNTO D CASA 07 - SOBRADINHO II</v>
      </c>
      <c r="AN21" s="8" t="str">
        <f t="array" ref="AN21">IF($D21="erro",XLOOKUP($A21,'Ocorrências 2022 (TODAS)'!$A:$A,'Ocorrências 2022 (TODAS)'!AJ:AJ),XLOOKUP($A21,'[1]Ocorrências 2022 (USADAS TCC Mi'!$A:$A,'[1]Ocorrências 2022 (USADAS TCC Mi'!AJ:AJ))</f>
        <v/>
      </c>
      <c r="AO21" s="8" t="str">
        <f t="array" ref="AO21">IF($D21="erro",XLOOKUP($A21,'Ocorrências 2022 (TODAS)'!$A:$A,'Ocorrências 2022 (TODAS)'!AK:AK),XLOOKUP($A21,'[1]Ocorrências 2022 (USADAS TCC Mi'!$A:$A,'[1]Ocorrências 2022 (USADAS TCC Mi'!AK:AK))</f>
        <v/>
      </c>
      <c r="AP21" s="8" t="str">
        <f t="array" ref="AP21">IF($D21="erro",XLOOKUP($A21,'Ocorrências 2022 (TODAS)'!$A:$A,'Ocorrências 2022 (TODAS)'!AL:AL),XLOOKUP($A21,'[1]Ocorrências 2022 (USADAS TCC Mi'!$A:$A,'[1]Ocorrências 2022 (USADAS TCC Mi'!AL:AL))</f>
        <v/>
      </c>
      <c r="AQ21" s="8" t="str">
        <f t="array" ref="AQ21">IF($D21="erro",XLOOKUP($A21,'Ocorrências 2022 (TODAS)'!$A:$A,'Ocorrências 2022 (TODAS)'!AM:AM),XLOOKUP($A21,'[1]Ocorrências 2022 (USADAS TCC Mi'!$A:$A,'[1]Ocorrências 2022 (USADAS TCC Mi'!AM:AM))</f>
        <v> </v>
      </c>
      <c r="AR21" s="8" t="str">
        <f t="array" ref="AR21">IF($D21="erro",XLOOKUP($A21,'Ocorrências 2022 (TODAS)'!$A:$A,'Ocorrências 2022 (TODAS)'!AN:AN),XLOOKUP($A21,'[1]Ocorrências 2022 (USADAS TCC Mi'!$A:$A,'[1]Ocorrências 2022 (USADAS TCC Mi'!AN:AN))</f>
        <v/>
      </c>
      <c r="AS21" s="8" t="str">
        <f t="array" ref="AS21">IF($D21="erro",XLOOKUP($A21,'Ocorrências 2022 (TODAS)'!$A:$A,'Ocorrências 2022 (TODAS)'!AO:AO),XLOOKUP($A21,'[1]Ocorrências 2022 (USADAS TCC Mi'!$A:$A,'[1]Ocorrências 2022 (USADAS TCC Mi'!AO:AO))</f>
        <v/>
      </c>
      <c r="AT21" s="8" t="str">
        <f t="array" ref="AT21">IF($D21="erro",XLOOKUP($A21,'Ocorrências 2022 (TODAS)'!$A:$A,'Ocorrências 2022 (TODAS)'!AP:AP),XLOOKUP($A21,'[1]Ocorrências 2022 (USADAS TCC Mi'!$A:$A,'[1]Ocorrências 2022 (USADAS TCC Mi'!AP:AP))</f>
        <v/>
      </c>
      <c r="AU21" s="8" t="str">
        <f t="array" ref="AU21">IF($D21="erro",XLOOKUP($A21,'Ocorrências 2022 (TODAS)'!$A:$A,'Ocorrências 2022 (TODAS)'!AQ:AQ),XLOOKUP($A21,'[1]Ocorrências 2022 (USADAS TCC Mi'!$A:$A,'[1]Ocorrências 2022 (USADAS TCC Mi'!AQ:AQ))</f>
        <v/>
      </c>
      <c r="AV21" s="8" t="str">
        <f t="array" ref="AV21">IF($D21="erro",XLOOKUP($A21,'Ocorrências 2022 (TODAS)'!$A:$A,'Ocorrências 2022 (TODAS)'!AR:AR),XLOOKUP($A21,'[1]Ocorrências 2022 (USADAS TCC Mi'!$A:$A,'[1]Ocorrências 2022 (USADAS TCC Mi'!AR:AR))</f>
        <v/>
      </c>
      <c r="AW21" s="8" t="str">
        <f t="array" ref="AW21">IF($D21="erro",XLOOKUP($A21,'Ocorrências 2022 (TODAS)'!$A:$A,'Ocorrências 2022 (TODAS)'!AS:AS),XLOOKUP($A21,'[1]Ocorrências 2022 (USADAS TCC Mi'!$A:$A,'[1]Ocorrências 2022 (USADAS TCC Mi'!AS:AS))</f>
        <v/>
      </c>
      <c r="AX21" s="8" t="str">
        <f t="array" ref="AX21">IF($D21="erro",XLOOKUP($A21,'Ocorrências 2022 (TODAS)'!$A:$A,'Ocorrências 2022 (TODAS)'!AT:AT),XLOOKUP($A21,'[1]Ocorrências 2022 (USADAS TCC Mi'!$A:$A,'[1]Ocorrências 2022 (USADAS TCC Mi'!AT:AT))</f>
        <v/>
      </c>
      <c r="AY21" s="8" t="str">
        <f t="array" ref="AY21">IF($D21="erro",XLOOKUP($A21,'Ocorrências 2022 (TODAS)'!$A:$A,'Ocorrências 2022 (TODAS)'!AU:AU),XLOOKUP($A21,'[1]Ocorrências 2022 (USADAS TCC Mi'!$A:$A,'[1]Ocorrências 2022 (USADAS TCC Mi'!AU:AU))</f>
        <v/>
      </c>
      <c r="AZ21" s="8" t="str">
        <f t="array" ref="AZ21">IF($D21="erro",XLOOKUP($A21,'Ocorrências 2022 (TODAS)'!$A:$A,'Ocorrências 2022 (TODAS)'!AV:AV),XLOOKUP($A21,'[1]Ocorrências 2022 (USADAS TCC Mi'!$A:$A,'[1]Ocorrências 2022 (USADAS TCC Mi'!AV:AV))</f>
        <v/>
      </c>
      <c r="BA21" s="8" t="str">
        <f t="array" ref="BA21">IF($D21="erro",XLOOKUP($A21,'Ocorrências 2022 (TODAS)'!$A:$A,'Ocorrências 2022 (TODAS)'!AW:AW),XLOOKUP($A21,'[1]Ocorrências 2022 (USADAS TCC Mi'!$A:$A,'[1]Ocorrências 2022 (USADAS TCC Mi'!AW:AW))</f>
        <v/>
      </c>
      <c r="BB21" s="8" t="str">
        <f t="array" ref="BB21">IF($D21="erro",XLOOKUP($A21,'Ocorrências 2022 (TODAS)'!$A:$A,'Ocorrências 2022 (TODAS)'!AX:AX),XLOOKUP($A21,'[1]Ocorrências 2022 (USADAS TCC Mi'!$A:$A,'[1]Ocorrências 2022 (USADAS TCC Mi'!AX:AX))</f>
        <v/>
      </c>
      <c r="BC21" s="8" t="str">
        <f t="array" ref="BC21">IF($D21="erro",XLOOKUP($A21,'Ocorrências 2022 (TODAS)'!$A:$A,'Ocorrências 2022 (TODAS)'!AY:AY),XLOOKUP($A21,'[1]Ocorrências 2022 (USADAS TCC Mi'!$A:$A,'[1]Ocorrências 2022 (USADAS TCC Mi'!AY:AY))</f>
        <v/>
      </c>
      <c r="BD21" s="8" t="str">
        <f t="array" ref="BD21">IF($D21="erro",XLOOKUP($A21,'Ocorrências 2022 (TODAS)'!$A:$A,'Ocorrências 2022 (TODAS)'!AZ:AZ),XLOOKUP($A21,'[1]Ocorrências 2022 (USADAS TCC Mi'!$A:$A,'[1]Ocorrências 2022 (USADAS TCC Mi'!AZ:AZ))</f>
        <v/>
      </c>
      <c r="BE21" s="8" t="str">
        <f t="array" ref="BE21">IF($D21="erro",XLOOKUP($A21,'Ocorrências 2022 (TODAS)'!$A:$A,'Ocorrências 2022 (TODAS)'!BA:BA),XLOOKUP($A21,'[1]Ocorrências 2022 (USADAS TCC Mi'!$A:$A,'[1]Ocorrências 2022 (USADAS TCC Mi'!BA:BA))</f>
        <v/>
      </c>
      <c r="BF21" s="8" t="str">
        <f t="array" ref="BF21">IF($D21="erro",XLOOKUP($A21,'Ocorrências 2022 (TODAS)'!$A:$A,'Ocorrências 2022 (TODAS)'!BB:BB),XLOOKUP($A21,'[1]Ocorrências 2022 (USADAS TCC Mi'!$A:$A,'[1]Ocorrências 2022 (USADAS TCC Mi'!BB:BB))</f>
        <v/>
      </c>
      <c r="BG21" s="8" t="str">
        <f t="array" ref="BG21">IF($D21="erro",XLOOKUP($A21,'Ocorrências 2022 (TODAS)'!$A:$A,'Ocorrências 2022 (TODAS)'!BC:BC),XLOOKUP($A21,'[1]Ocorrências 2022 (USADAS TCC Mi'!$A:$A,'[1]Ocorrências 2022 (USADAS TCC Mi'!BC:BC))</f>
        <v/>
      </c>
      <c r="BH21" s="8" t="str">
        <f t="array" ref="BH21">IF($D21="erro",XLOOKUP($A21,'Ocorrências 2022 (TODAS)'!$A:$A,'Ocorrências 2022 (TODAS)'!BD:BD),XLOOKUP($A21,'[1]Ocorrências 2022 (USADAS TCC Mi'!$A:$A,'[1]Ocorrências 2022 (USADAS TCC Mi'!BD:BD))</f>
        <v/>
      </c>
      <c r="BI21" s="8" t="str">
        <f t="array" ref="BI21">IF($D21="erro",XLOOKUP($A21,'Ocorrências 2022 (TODAS)'!$A:$A,'Ocorrências 2022 (TODAS)'!BE:BE),XLOOKUP($A21,'[1]Ocorrências 2022 (USADAS TCC Mi'!$A:$A,'[1]Ocorrências 2022 (USADAS TCC Mi'!BE:BE))</f>
        <v/>
      </c>
      <c r="BJ21" s="8" t="str">
        <f t="array" ref="BJ21">IF($D21="erro",XLOOKUP($A21,'Ocorrências 2022 (TODAS)'!$A:$A,'Ocorrências 2022 (TODAS)'!BF:BF),XLOOKUP($A21,'[1]Ocorrências 2022 (USADAS TCC Mi'!$A:$A,'[1]Ocorrências 2022 (USADAS TCC Mi'!BF:BF))</f>
        <v/>
      </c>
      <c r="BK21" s="8" t="str">
        <f t="array" ref="BK21">IF($D21="erro",XLOOKUP($A21,'Ocorrências 2022 (TODAS)'!$A:$A,'Ocorrências 2022 (TODAS)'!BG:BG),XLOOKUP($A21,'[1]Ocorrências 2022 (USADAS TCC Mi'!$A:$A,'[1]Ocorrências 2022 (USADAS TCC Mi'!BG:BG))</f>
        <v/>
      </c>
      <c r="BL21" s="8" t="str">
        <f t="array" ref="BL21">IF($D21="erro",XLOOKUP($A21,'Ocorrências 2022 (TODAS)'!$A:$A,'Ocorrências 2022 (TODAS)'!BH:BH),XLOOKUP($A21,'[1]Ocorrências 2022 (USADAS TCC Mi'!$A:$A,'[1]Ocorrências 2022 (USADAS TCC Mi'!BH:BH))</f>
        <v/>
      </c>
      <c r="BM21" s="8" t="str">
        <f t="array" ref="BM21">IF($D21="erro",XLOOKUP($A21,'Ocorrências 2022 (TODAS)'!$A:$A,'Ocorrências 2022 (TODAS)'!BI:BI),XLOOKUP($A21,'[1]Ocorrências 2022 (USADAS TCC Mi'!$A:$A,'[1]Ocorrências 2022 (USADAS TCC Mi'!BI:BI))</f>
        <v/>
      </c>
      <c r="BN21" s="8" t="str">
        <f t="array" ref="BN21">IF($D21="erro",XLOOKUP($A21,'Ocorrências 2022 (TODAS)'!$A:$A,'Ocorrências 2022 (TODAS)'!BJ:BJ),XLOOKUP($A21,'[1]Ocorrências 2022 (USADAS TCC Mi'!$A:$A,'[1]Ocorrências 2022 (USADAS TCC Mi'!BJ:BJ))</f>
        <v/>
      </c>
      <c r="BO21" s="8" t="str">
        <f t="array" ref="BO21">IF($D21="erro",XLOOKUP($A21,'Ocorrências 2022 (TODAS)'!$A:$A,'Ocorrências 2022 (TODAS)'!BK:BK),XLOOKUP($A21,'[1]Ocorrências 2022 (USADAS TCC Mi'!$A:$A,'[1]Ocorrências 2022 (USADAS TCC Mi'!BK:BK))</f>
        <v/>
      </c>
      <c r="BP21" s="8" t="str">
        <f t="array" ref="BP21">IF($D21="erro",XLOOKUP($A21,'Ocorrências 2022 (TODAS)'!$A:$A,'Ocorrências 2022 (TODAS)'!BL:BL),XLOOKUP($A21,'[1]Ocorrências 2022 (USADAS TCC Mi'!$A:$A,'[1]Ocorrências 2022 (USADAS TCC Mi'!BL:BL))</f>
        <v/>
      </c>
      <c r="BQ21" s="8" t="str">
        <f t="array" ref="BQ21">IF($D21="erro",XLOOKUP($A21,'Ocorrências 2022 (TODAS)'!$A:$A,'Ocorrências 2022 (TODAS)'!BM:BM),XLOOKUP($A21,'[1]Ocorrências 2022 (USADAS TCC Mi'!$A:$A,'[1]Ocorrências 2022 (USADAS TCC Mi'!BM:BM))</f>
        <v/>
      </c>
      <c r="BR21" s="8" t="str">
        <f t="array" ref="BR21">IF($D21="erro",XLOOKUP($A21,'Ocorrências 2022 (TODAS)'!$A:$A,'Ocorrências 2022 (TODAS)'!BN:BN),XLOOKUP($A21,'[1]Ocorrências 2022 (USADAS TCC Mi'!$A:$A,'[1]Ocorrências 2022 (USADAS TCC Mi'!BN:BN))</f>
        <v/>
      </c>
      <c r="BS21" s="8" t="str">
        <f t="array" ref="BS21">IF($D21="erro",XLOOKUP($A21,'Ocorrências 2022 (TODAS)'!$A:$A,'Ocorrências 2022 (TODAS)'!BO:BO),XLOOKUP($A21,'[1]Ocorrências 2022 (USADAS TCC Mi'!$A:$A,'[1]Ocorrências 2022 (USADAS TCC Mi'!BO:BO))</f>
        <v/>
      </c>
      <c r="BT21" s="8" t="str">
        <f t="array" ref="BT21">IF($D21="erro",XLOOKUP($A21,'Ocorrências 2022 (TODAS)'!$A:$A,'Ocorrências 2022 (TODAS)'!BP:BP),XLOOKUP($A21,'[1]Ocorrências 2022 (USADAS TCC Mi'!$A:$A,'[1]Ocorrências 2022 (USADAS TCC Mi'!BP:BP))</f>
        <v/>
      </c>
      <c r="BU21" s="8" t="str">
        <f t="array" ref="BU21">IF($D21="erro",XLOOKUP($A21,'Ocorrências 2022 (TODAS)'!$A:$A,'Ocorrências 2022 (TODAS)'!BQ:BQ),XLOOKUP($A21,'[1]Ocorrências 2022 (USADAS TCC Mi'!$A:$A,'[1]Ocorrências 2022 (USADAS TCC Mi'!BQ:BQ))</f>
        <v/>
      </c>
      <c r="BV21" s="8" t="str">
        <f t="array" ref="BV21">IF($D21="erro",XLOOKUP($A21,'Ocorrências 2022 (TODAS)'!$A:$A,'Ocorrências 2022 (TODAS)'!BR:BR),XLOOKUP($A21,'[1]Ocorrências 2022 (USADAS TCC Mi'!$A:$A,'[1]Ocorrências 2022 (USADAS TCC Mi'!BR:BR))</f>
        <v/>
      </c>
      <c r="BW21" s="8" t="str">
        <f t="array" ref="BW21">IF($D21="erro",XLOOKUP($A21,'Ocorrências 2022 (TODAS)'!$A:$A,'Ocorrências 2022 (TODAS)'!BS:BS),XLOOKUP($A21,'[1]Ocorrências 2022 (USADAS TCC Mi'!$A:$A,'[1]Ocorrências 2022 (USADAS TCC Mi'!BS:BS))</f>
        <v/>
      </c>
      <c r="BX21" s="8" t="str">
        <f t="array" ref="BX21">IF($D21="erro",XLOOKUP($A21,'Ocorrências 2022 (TODAS)'!$A:$A,'Ocorrências 2022 (TODAS)'!BT:BT),XLOOKUP($A21,'[1]Ocorrências 2022 (USADAS TCC Mi'!$A:$A,'[1]Ocorrências 2022 (USADAS TCC Mi'!BT:BT))</f>
        <v/>
      </c>
      <c r="BY21" s="8" t="str">
        <f t="array" ref="BY21">IF($D21="erro",XLOOKUP($A21,'Ocorrências 2022 (TODAS)'!$A:$A,'Ocorrências 2022 (TODAS)'!BU:BU),XLOOKUP($A21,'[1]Ocorrências 2022 (USADAS TCC Mi'!$A:$A,'[1]Ocorrências 2022 (USADAS TCC Mi'!BU:BU))</f>
        <v/>
      </c>
      <c r="BZ21" s="8" t="str">
        <f t="array" ref="BZ21">IF($D21="erro",XLOOKUP($A21,'Ocorrências 2022 (TODAS)'!$A:$A,'Ocorrências 2022 (TODAS)'!BV:BV),XLOOKUP($A21,'[1]Ocorrências 2022 (USADAS TCC Mi'!$A:$A,'[1]Ocorrências 2022 (USADAS TCC Mi'!BV:BV))</f>
        <v/>
      </c>
      <c r="CA21" s="8" t="str">
        <f t="array" ref="CA21">IF($D21="erro",XLOOKUP($A21,'Ocorrências 2022 (TODAS)'!$A:$A,'Ocorrências 2022 (TODAS)'!BW:BW),XLOOKUP($A21,'[1]Ocorrências 2022 (USADAS TCC Mi'!$A:$A,'[1]Ocorrências 2022 (USADAS TCC Mi'!BW:BW))</f>
        <v/>
      </c>
      <c r="CB21" s="8" t="str">
        <f t="array" ref="CB21">IF($D21="erro",XLOOKUP($A21,'Ocorrências 2022 (TODAS)'!$A:$A,'Ocorrências 2022 (TODAS)'!BX:BX),XLOOKUP($A21,'[1]Ocorrências 2022 (USADAS TCC Mi'!$A:$A,'[1]Ocorrências 2022 (USADAS TCC Mi'!BX:BX))</f>
        <v/>
      </c>
      <c r="CC21" s="8" t="str">
        <f t="array" ref="CC21">IF($D21="erro",XLOOKUP($A21,'Ocorrências 2022 (TODAS)'!$A:$A,'Ocorrências 2022 (TODAS)'!BY:BY),XLOOKUP($A21,'[1]Ocorrências 2022 (USADAS TCC Mi'!$A:$A,'[1]Ocorrências 2022 (USADAS TCC Mi'!BY:BY))</f>
        <v/>
      </c>
      <c r="CD21" s="8" t="str">
        <f t="array" ref="CD21">IF($D21="erro",XLOOKUP($A21,'Ocorrências 2022 (TODAS)'!$A:$A,'Ocorrências 2022 (TODAS)'!BZ:BZ),XLOOKUP($A21,'[1]Ocorrências 2022 (USADAS TCC Mi'!$A:$A,'[1]Ocorrências 2022 (USADAS TCC Mi'!BZ:BZ))</f>
        <v/>
      </c>
      <c r="CE21" s="8" t="str">
        <f t="array" ref="CE21">IF($D21="erro",XLOOKUP($A21,'Ocorrências 2022 (TODAS)'!$A:$A,'Ocorrências 2022 (TODAS)'!CA:CA),XLOOKUP($A21,'[1]Ocorrências 2022 (USADAS TCC Mi'!$A:$A,'[1]Ocorrências 2022 (USADAS TCC Mi'!CA:CA))</f>
        <v/>
      </c>
      <c r="CF21" s="8" t="str">
        <f t="array" ref="CF21">IF($D21="erro",XLOOKUP($A21,'Ocorrências 2022 (TODAS)'!$A:$A,'Ocorrências 2022 (TODAS)'!CB:CB),XLOOKUP($A21,'[1]Ocorrências 2022 (USADAS TCC Mi'!$A:$A,'[1]Ocorrências 2022 (USADAS TCC Mi'!CB:CB))</f>
        <v/>
      </c>
      <c r="CG21" s="8" t="str">
        <f t="array" ref="CG21">IF($D21="erro",XLOOKUP($A21,'Ocorrências 2022 (TODAS)'!$A:$A,'Ocorrências 2022 (TODAS)'!CC:CC),XLOOKUP($A21,'[1]Ocorrências 2022 (USADAS TCC Mi'!$A:$A,'[1]Ocorrências 2022 (USADAS TCC Mi'!CC:CC))</f>
        <v/>
      </c>
      <c r="CH21" s="8" t="str">
        <f t="array" ref="CH21">IF($D21="erro",XLOOKUP($A21,'Ocorrências 2022 (TODAS)'!$A:$A,'Ocorrências 2022 (TODAS)'!CD:CD),XLOOKUP($A21,'[1]Ocorrências 2022 (USADAS TCC Mi'!$A:$A,'[1]Ocorrências 2022 (USADAS TCC Mi'!CD:CD))</f>
        <v/>
      </c>
      <c r="CI21" s="8" t="str">
        <f t="array" ref="CI21">IF($D21="erro",XLOOKUP($A21,'Ocorrências 2022 (TODAS)'!$A:$A,'Ocorrências 2022 (TODAS)'!CE:CE),XLOOKUP($A21,'[1]Ocorrências 2022 (USADAS TCC Mi'!$A:$A,'[1]Ocorrências 2022 (USADAS TCC Mi'!CE:CE))</f>
        <v/>
      </c>
      <c r="CJ21" s="8" t="str">
        <f t="array" ref="CJ21">IF($D21="erro",XLOOKUP($A21,'Ocorrências 2022 (TODAS)'!$A:$A,'Ocorrências 2022 (TODAS)'!CF:CF),XLOOKUP($A21,'[1]Ocorrências 2022 (USADAS TCC Mi'!$A:$A,'[1]Ocorrências 2022 (USADAS TCC Mi'!CF:CF))</f>
        <v/>
      </c>
      <c r="CK21" s="8" t="str">
        <f t="array" ref="CK21">IF($D21="erro",XLOOKUP($A21,'Ocorrências 2022 (TODAS)'!$A:$A,'Ocorrências 2022 (TODAS)'!CG:CG),XLOOKUP($A21,'[1]Ocorrências 2022 (USADAS TCC Mi'!$A:$A,'[1]Ocorrências 2022 (USADAS TCC Mi'!CG:CG))</f>
        <v/>
      </c>
      <c r="CL21" s="163" t="str">
        <f t="array" ref="CL21">IF($D21="erro",XLOOKUP($A21,'Ocorrências 2022 (TODAS)'!$A:$A,'Ocorrências 2022 (TODAS)'!CH:CH),XLOOKUP($A21,'[1]Ocorrências 2022 (USADAS TCC Mi'!$A:$A,'[1]Ocorrências 2022 (USADAS TCC Mi'!CH:CH))</f>
        <v/>
      </c>
      <c r="CM21" s="8" t="str">
        <f t="array" ref="CM21">IF($D21="erro",XLOOKUP($A21,'Ocorrências 2022 (TODAS)'!$A:$A,'Ocorrências 2022 (TODAS)'!CI:CI),XLOOKUP($A21,'[1]Ocorrências 2022 (USADAS TCC Mi'!$A:$A,'[1]Ocorrências 2022 (USADAS TCC Mi'!CI:CI))</f>
        <v/>
      </c>
      <c r="CN21" s="8" t="str">
        <f t="array" ref="CN21">IF($D21="erro",XLOOKUP($A21,'Ocorrências 2022 (TODAS)'!$A:$A,'Ocorrências 2022 (TODAS)'!CJ:CJ),XLOOKUP($A21,'[1]Ocorrências 2022 (USADAS TCC Mi'!$A:$A,'[1]Ocorrências 2022 (USADAS TCC Mi'!CJ:CJ))</f>
        <v/>
      </c>
      <c r="CO21" s="8" t="str">
        <f t="array" ref="CO21">IF($D21="erro",XLOOKUP($A21,'Ocorrências 2022 (TODAS)'!$A:$A,'Ocorrências 2022 (TODAS)'!CK:CK),XLOOKUP($A21,'[1]Ocorrências 2022 (USADAS TCC Mi'!$A:$A,'[1]Ocorrências 2022 (USADAS TCC Mi'!CK:CK))</f>
        <v/>
      </c>
      <c r="CP21" s="8" t="str">
        <f t="array" ref="CP21">IF($D21="erro",XLOOKUP($A21,'Ocorrências 2022 (TODAS)'!$A:$A,'Ocorrências 2022 (TODAS)'!CL:CL),XLOOKUP($A21,'[1]Ocorrências 2022 (USADAS TCC Mi'!$A:$A,'[1]Ocorrências 2022 (USADAS TCC Mi'!CL:CL))</f>
        <v/>
      </c>
      <c r="CQ21" s="8" t="str">
        <f t="array" ref="CQ21">IF($D21="erro",XLOOKUP($A21,'Ocorrências 2022 (TODAS)'!$A:$A,'Ocorrências 2022 (TODAS)'!CM:CM),XLOOKUP($A21,'[1]Ocorrências 2022 (USADAS TCC Mi'!$A:$A,'[1]Ocorrências 2022 (USADAS TCC Mi'!CM:CM))</f>
        <v/>
      </c>
      <c r="CR21" s="8" t="str">
        <f t="array" ref="CR21">IF($D21="erro",XLOOKUP($A21,'Ocorrências 2022 (TODAS)'!$A:$A,'Ocorrências 2022 (TODAS)'!CN:CN),XLOOKUP($A21,'[1]Ocorrências 2022 (USADAS TCC Mi'!$A:$A,'[1]Ocorrências 2022 (USADAS TCC Mi'!CN:CN))</f>
        <v/>
      </c>
      <c r="CS21" s="8" t="str">
        <f t="array" ref="CS21">IF($D21="erro",XLOOKUP($A21,'Ocorrências 2022 (TODAS)'!$A:$A,'Ocorrências 2022 (TODAS)'!CO:CO),XLOOKUP($A21,'[1]Ocorrências 2022 (USADAS TCC Mi'!$A:$A,'[1]Ocorrências 2022 (USADAS TCC Mi'!CO:CO))</f>
        <v/>
      </c>
      <c r="CT21" s="8" t="str">
        <f t="array" ref="CT21">IF($D21="erro",XLOOKUP($A21,'Ocorrências 2022 (TODAS)'!$A:$A,'Ocorrências 2022 (TODAS)'!CP:CP),XLOOKUP($A21,'[1]Ocorrências 2022 (USADAS TCC Mi'!$A:$A,'[1]Ocorrências 2022 (USADAS TCC Mi'!CP:CP))</f>
        <v/>
      </c>
      <c r="CU21" s="8" t="str">
        <f t="array" ref="CU21">IF($D21="erro",XLOOKUP($A21,'Ocorrências 2022 (TODAS)'!$A:$A,'Ocorrências 2022 (TODAS)'!CQ:CQ),XLOOKUP($A21,'[1]Ocorrências 2022 (USADAS TCC Mi'!$A:$A,'[1]Ocorrências 2022 (USADAS TCC Mi'!CQ:CQ))</f>
        <v/>
      </c>
      <c r="CV21" s="8" t="str">
        <f t="array" ref="CV21">IF($D21="erro",XLOOKUP($A21,'Ocorrências 2022 (TODAS)'!$A:$A,'Ocorrências 2022 (TODAS)'!CR:CR),XLOOKUP($A21,'[1]Ocorrências 2022 (USADAS TCC Mi'!$A:$A,'[1]Ocorrências 2022 (USADAS TCC Mi'!CR:CR))</f>
        <v/>
      </c>
      <c r="CW21" s="8" t="str">
        <f t="array" ref="CW21">IF($D21="erro",XLOOKUP($A21,'Ocorrências 2022 (TODAS)'!$A:$A,'Ocorrências 2022 (TODAS)'!CS:CS),XLOOKUP($A21,'[1]Ocorrências 2022 (USADAS TCC Mi'!$A:$A,'[1]Ocorrências 2022 (USADAS TCC Mi'!CS:CS))</f>
        <v/>
      </c>
      <c r="CX21" s="8" t="str">
        <f t="array" ref="CX21">IF($D21="erro",XLOOKUP($A21,'Ocorrências 2022 (TODAS)'!$A:$A,'Ocorrências 2022 (TODAS)'!CT:CT),XLOOKUP($A21,'[1]Ocorrências 2022 (USADAS TCC Mi'!$A:$A,'[1]Ocorrências 2022 (USADAS TCC Mi'!CT:CT))</f>
        <v/>
      </c>
      <c r="CY21" s="8" t="str">
        <f t="array" ref="CY21">IF($D21="erro",XLOOKUP($A21,'Ocorrências 2022 (TODAS)'!$A:$A,'Ocorrências 2022 (TODAS)'!CU:CU),XLOOKUP($A21,'[1]Ocorrências 2022 (USADAS TCC Mi'!$A:$A,'[1]Ocorrências 2022 (USADAS TCC Mi'!CU:CU))</f>
        <v/>
      </c>
      <c r="CZ21" s="8" t="str">
        <f t="array" ref="CZ21">IF($D21="erro",XLOOKUP($A21,'Ocorrências 2022 (TODAS)'!$A:$A,'Ocorrências 2022 (TODAS)'!CV:CV),XLOOKUP($A21,'[1]Ocorrências 2022 (USADAS TCC Mi'!$A:$A,'[1]Ocorrências 2022 (USADAS TCC Mi'!CV:CV))</f>
        <v/>
      </c>
      <c r="DA21" s="8" t="str">
        <f t="array" ref="DA21">IF($D21="erro",XLOOKUP($A21,'Ocorrências 2022 (TODAS)'!$A:$A,'Ocorrências 2022 (TODAS)'!CW:CW),XLOOKUP($A21,'[1]Ocorrências 2022 (USADAS TCC Mi'!$A:$A,'[1]Ocorrências 2022 (USADAS TCC Mi'!CW:CW))</f>
        <v/>
      </c>
      <c r="DB21" s="8" t="str">
        <f t="array" ref="DB21">IF($D21="erro",XLOOKUP($A21,'Ocorrências 2022 (TODAS)'!$A:$A,'Ocorrências 2022 (TODAS)'!CX:CX),XLOOKUP($A21,'[1]Ocorrências 2022 (USADAS TCC Mi'!$A:$A,'[1]Ocorrências 2022 (USADAS TCC Mi'!CX:CX))</f>
        <v/>
      </c>
      <c r="DC21" s="8" t="str">
        <f t="array" ref="DC21">IF($D21="erro",XLOOKUP($A21,'Ocorrências 2022 (TODAS)'!$A:$A,'Ocorrências 2022 (TODAS)'!CY:CY),XLOOKUP($A21,'[1]Ocorrências 2022 (USADAS TCC Mi'!$A:$A,'[1]Ocorrências 2022 (USADAS TCC Mi'!CY:CY))</f>
        <v/>
      </c>
      <c r="DD21" s="8" t="str">
        <f t="array" ref="DD21">IF($D21="erro",XLOOKUP($A21,'Ocorrências 2022 (TODAS)'!$A:$A,'Ocorrências 2022 (TODAS)'!CZ:CZ),XLOOKUP($A21,'[1]Ocorrências 2022 (USADAS TCC Mi'!$A:$A,'[1]Ocorrências 2022 (USADAS TCC Mi'!CZ:CZ))</f>
        <v/>
      </c>
      <c r="DE21" s="8" t="str">
        <f t="array" ref="DE21">IF($D21="erro",XLOOKUP($A21,'Ocorrências 2022 (TODAS)'!$A:$A,'Ocorrências 2022 (TODAS)'!DA:DA),XLOOKUP($A21,'[1]Ocorrências 2022 (USADAS TCC Mi'!$A:$A,'[1]Ocorrências 2022 (USADAS TCC Mi'!DA:DA))</f>
        <v/>
      </c>
      <c r="DF21" s="8" t="str">
        <f t="array" ref="DF21">IF($D21="erro",XLOOKUP($A21,'Ocorrências 2022 (TODAS)'!$A:$A,'Ocorrências 2022 (TODAS)'!DB:DB),XLOOKUP($A21,'[1]Ocorrências 2022 (USADAS TCC Mi'!$A:$A,'[1]Ocorrências 2022 (USADAS TCC Mi'!DB:DB))</f>
        <v/>
      </c>
      <c r="DG21" s="8" t="str">
        <f t="array" ref="DG21">IF($D21="erro",XLOOKUP($A21,'Ocorrências 2022 (TODAS)'!$A:$A,'Ocorrências 2022 (TODAS)'!DC:DC),XLOOKUP($A21,'[1]Ocorrências 2022 (USADAS TCC Mi'!$A:$A,'[1]Ocorrências 2022 (USADAS TCC Mi'!DC:DC))</f>
        <v>#REF!</v>
      </c>
    </row>
    <row r="22" ht="15.75" customHeight="1">
      <c r="A22" s="101">
        <v>311.0</v>
      </c>
      <c r="B22" s="101">
        <v>311.0</v>
      </c>
      <c r="D22" s="8" t="str">
        <f t="shared" si="1"/>
        <v>Ok</v>
      </c>
      <c r="F22" s="8" t="str">
        <f t="array" ref="F22">IF($D22="erro",XLOOKUP($A22,'Ocorrências 2022 (TODAS)'!$A:$A,'Ocorrências 2022 (TODAS)'!B:B),XLOOKUP($A22,'[1]Ocorrências 2022 (USADAS TCC Mi'!$A:$A,'[1]Ocorrências 2022 (USADAS TCC Mi'!B:B))</f>
        <v>#REF!</v>
      </c>
      <c r="G22" s="8" t="str">
        <f t="array" ref="G22">IF($D22="erro",XLOOKUP($A22,'Ocorrências 2022 (TODAS)'!$A:$A,'Ocorrências 2022 (TODAS)'!C:C),XLOOKUP($A22,'[1]Ocorrências 2022 (USADAS TCC Mi'!$A:$A,'[1]Ocorrências 2022 (USADAS TCC Mi'!C:C))</f>
        <v>#REF!</v>
      </c>
      <c r="H22" s="8" t="str">
        <f t="array" ref="H22">IF($D22="erro",XLOOKUP($A22,'Ocorrências 2022 (TODAS)'!$A:$A,'Ocorrências 2022 (TODAS)'!D:D),XLOOKUP($A22,'[1]Ocorrências 2022 (USADAS TCC Mi'!$A:$A,'[1]Ocorrências 2022 (USADAS TCC Mi'!D:D))</f>
        <v>#REF!</v>
      </c>
      <c r="I22" s="8" t="str">
        <f t="array" ref="I22">IF($D22="erro",XLOOKUP($A22,'Ocorrências 2022 (TODAS)'!$A:$A,'Ocorrências 2022 (TODAS)'!E:E),XLOOKUP($A22,'[1]Ocorrências 2022 (USADAS TCC Mi'!$A:$A,'[1]Ocorrências 2022 (USADAS TCC Mi'!E:E))</f>
        <v>#REF!</v>
      </c>
      <c r="J22" s="8" t="str">
        <f t="array" ref="J22">IF($D22="erro",XLOOKUP($A22,'Ocorrências 2022 (TODAS)'!$A:$A,'Ocorrências 2022 (TODAS)'!F:F),XLOOKUP($A22,'[1]Ocorrências 2022 (USADAS TCC Mi'!$A:$A,'[1]Ocorrências 2022 (USADAS TCC Mi'!F:F))</f>
        <v>#REF!</v>
      </c>
      <c r="K22" s="8" t="str">
        <f t="array" ref="K22">IF($D22="erro",XLOOKUP($A22,'Ocorrências 2022 (TODAS)'!$A:$A,'Ocorrências 2022 (TODAS)'!G:G),XLOOKUP($A22,'[1]Ocorrências 2022 (USADAS TCC Mi'!$A:$A,'[1]Ocorrências 2022 (USADAS TCC Mi'!G:G))</f>
        <v>#REF!</v>
      </c>
      <c r="L22" s="8" t="str">
        <f t="array" ref="L22">IF($D22="erro",XLOOKUP($A22,'Ocorrências 2022 (TODAS)'!$A:$A,'Ocorrências 2022 (TODAS)'!H:H),XLOOKUP($A22,'[1]Ocorrências 2022 (USADAS TCC Mi'!$A:$A,'[1]Ocorrências 2022 (USADAS TCC Mi'!H:H))</f>
        <v>#REF!</v>
      </c>
      <c r="M22" s="8" t="str">
        <f t="array" ref="M22">IF($D22="erro",XLOOKUP($A22,'Ocorrências 2022 (TODAS)'!$A:$A,'Ocorrências 2022 (TODAS)'!I:I),XLOOKUP($A22,'[1]Ocorrências 2022 (USADAS TCC Mi'!$A:$A,'[1]Ocorrências 2022 (USADAS TCC Mi'!I:I))</f>
        <v>#REF!</v>
      </c>
      <c r="N22" s="8" t="str">
        <f t="array" ref="N22">IF($D22="erro",XLOOKUP($A22,'Ocorrências 2022 (TODAS)'!$A:$A,'Ocorrências 2022 (TODAS)'!J:J),XLOOKUP($A22,'[1]Ocorrências 2022 (USADAS TCC Mi'!$A:$A,'[1]Ocorrências 2022 (USADAS TCC Mi'!J:J))</f>
        <v>#REF!</v>
      </c>
      <c r="O22" s="8" t="str">
        <f t="array" ref="O22">IF($D22="erro",XLOOKUP($A22,'Ocorrências 2022 (TODAS)'!$A:$A,'Ocorrências 2022 (TODAS)'!K:K),XLOOKUP($A22,'[1]Ocorrências 2022 (USADAS TCC Mi'!$A:$A,'[1]Ocorrências 2022 (USADAS TCC Mi'!K:K))</f>
        <v>#REF!</v>
      </c>
      <c r="P22" s="8" t="str">
        <f t="array" ref="P22">IF($D22="erro",XLOOKUP($A22,'Ocorrências 2022 (TODAS)'!$A:$A,'Ocorrências 2022 (TODAS)'!L:L),XLOOKUP($A22,'[1]Ocorrências 2022 (USADAS TCC Mi'!$A:$A,'[1]Ocorrências 2022 (USADAS TCC Mi'!L:L))</f>
        <v>#REF!</v>
      </c>
      <c r="Q22" s="8" t="str">
        <f t="array" ref="Q22">IF($D22="erro",XLOOKUP($A22,'Ocorrências 2022 (TODAS)'!$A:$A,'Ocorrências 2022 (TODAS)'!M:M),XLOOKUP($A22,'[1]Ocorrências 2022 (USADAS TCC Mi'!$A:$A,'[1]Ocorrências 2022 (USADAS TCC Mi'!M:M))</f>
        <v>#REF!</v>
      </c>
      <c r="R22" s="8" t="str">
        <f t="array" ref="R22">IF($D22="erro",XLOOKUP($A22,'Ocorrências 2022 (TODAS)'!$A:$A,'Ocorrências 2022 (TODAS)'!N:N),XLOOKUP($A22,'[1]Ocorrências 2022 (USADAS TCC Mi'!$A:$A,'[1]Ocorrências 2022 (USADAS TCC Mi'!N:N))</f>
        <v>#REF!</v>
      </c>
      <c r="S22" s="8" t="str">
        <f t="array" ref="S22">IF($D22="erro",XLOOKUP($A22,'Ocorrências 2022 (TODAS)'!$A:$A,'Ocorrências 2022 (TODAS)'!O:O),XLOOKUP($A22,'[1]Ocorrências 2022 (USADAS TCC Mi'!$A:$A,'[1]Ocorrências 2022 (USADAS TCC Mi'!O:O))</f>
        <v>#REF!</v>
      </c>
      <c r="T22" s="8" t="str">
        <f t="array" ref="T22">IF($D22="erro",XLOOKUP($A22,'Ocorrências 2022 (TODAS)'!$A:$A,'Ocorrências 2022 (TODAS)'!P:P),XLOOKUP($A22,'[1]Ocorrências 2022 (USADAS TCC Mi'!$A:$A,'[1]Ocorrências 2022 (USADAS TCC Mi'!P:P))</f>
        <v>#REF!</v>
      </c>
      <c r="U22" s="8" t="str">
        <f t="array" ref="U22">IF($D22="erro",XLOOKUP($A22,'Ocorrências 2022 (TODAS)'!$A:$A,'Ocorrências 2022 (TODAS)'!Q:Q),XLOOKUP($A22,'[1]Ocorrências 2022 (USADAS TCC Mi'!$A:$A,'[1]Ocorrências 2022 (USADAS TCC Mi'!Q:Q))</f>
        <v>#REF!</v>
      </c>
      <c r="V22" s="8" t="str">
        <f t="array" ref="V22">IF($D22="erro",XLOOKUP($A22,'Ocorrências 2022 (TODAS)'!$A:$A,'Ocorrências 2022 (TODAS)'!R:R),XLOOKUP($A22,'[1]Ocorrências 2022 (USADAS TCC Mi'!$A:$A,'[1]Ocorrências 2022 (USADAS TCC Mi'!R:R))</f>
        <v>#REF!</v>
      </c>
      <c r="W22" s="8" t="str">
        <f t="array" ref="W22">IF($D22="erro",XLOOKUP($A22,'Ocorrências 2022 (TODAS)'!$A:$A,'Ocorrências 2022 (TODAS)'!S:S),XLOOKUP($A22,'[1]Ocorrências 2022 (USADAS TCC Mi'!$A:$A,'[1]Ocorrências 2022 (USADAS TCC Mi'!S:S))</f>
        <v>#REF!</v>
      </c>
      <c r="X22" s="8" t="str">
        <f t="array" ref="X22">IF($D22="erro",XLOOKUP($A22,'Ocorrências 2022 (TODAS)'!$A:$A,'Ocorrências 2022 (TODAS)'!T:T),XLOOKUP($A22,'[1]Ocorrências 2022 (USADAS TCC Mi'!$A:$A,'[1]Ocorrências 2022 (USADAS TCC Mi'!T:T))</f>
        <v>#REF!</v>
      </c>
      <c r="Y22" s="8" t="str">
        <f t="array" ref="Y22">IF($D22="erro",XLOOKUP($A22,'Ocorrências 2022 (TODAS)'!$A:$A,'Ocorrências 2022 (TODAS)'!U:U),XLOOKUP($A22,'[1]Ocorrências 2022 (USADAS TCC Mi'!$A:$A,'[1]Ocorrências 2022 (USADAS TCC Mi'!U:U))</f>
        <v>#REF!</v>
      </c>
      <c r="Z22" s="162" t="str">
        <f t="array" ref="Z22">IF($D22="erro",XLOOKUP($A22,'Ocorrências 2022 (TODAS)'!$A:$A,'Ocorrências 2022 (TODAS)'!V:V),XLOOKUP($A22,'[1]Ocorrências 2022 (USADAS TCC Mi'!$A:$A,'[1]Ocorrências 2022 (USADAS TCC Mi'!V:V))</f>
        <v>#REF!</v>
      </c>
      <c r="AA22" s="162" t="str">
        <f t="array" ref="AA22">IF($D22="erro",XLOOKUP($A22,'Ocorrências 2022 (TODAS)'!$A:$A,'Ocorrências 2022 (TODAS)'!W:W),XLOOKUP($A22,'[1]Ocorrências 2022 (USADAS TCC Mi'!$A:$A,'[1]Ocorrências 2022 (USADAS TCC Mi'!W:W))</f>
        <v>#REF!</v>
      </c>
      <c r="AB22" s="8" t="str">
        <f t="array" ref="AB22">IF($D22="erro",XLOOKUP($A22,'Ocorrências 2022 (TODAS)'!$A:$A,'Ocorrências 2022 (TODAS)'!X:X),XLOOKUP($A22,'[1]Ocorrências 2022 (USADAS TCC Mi'!$A:$A,'[1]Ocorrências 2022 (USADAS TCC Mi'!X:X))</f>
        <v>#REF!</v>
      </c>
      <c r="AC22" s="8" t="str">
        <f t="array" ref="AC22">IF($D22="erro",XLOOKUP($A22,'Ocorrências 2022 (TODAS)'!$A:$A,'Ocorrências 2022 (TODAS)'!Y:Y),XLOOKUP($A22,'[1]Ocorrências 2022 (USADAS TCC Mi'!$A:$A,'[1]Ocorrências 2022 (USADAS TCC Mi'!Y:Y))</f>
        <v>#REF!</v>
      </c>
      <c r="AD22" s="8" t="str">
        <f t="array" ref="AD22">IF($D22="erro",XLOOKUP($A22,'Ocorrências 2022 (TODAS)'!$A:$A,'Ocorrências 2022 (TODAS)'!Z:Z),XLOOKUP($A22,'[1]Ocorrências 2022 (USADAS TCC Mi'!$A:$A,'[1]Ocorrências 2022 (USADAS TCC Mi'!Z:Z))</f>
        <v>#REF!</v>
      </c>
      <c r="AE22" s="8" t="str">
        <f t="array" ref="AE22">IF($D22="erro",XLOOKUP($A22,'Ocorrências 2022 (TODAS)'!$A:$A,'Ocorrências 2022 (TODAS)'!AA:AA),XLOOKUP($A22,'[1]Ocorrências 2022 (USADAS TCC Mi'!$A:$A,'[1]Ocorrências 2022 (USADAS TCC Mi'!AA:AA))</f>
        <v>#REF!</v>
      </c>
      <c r="AF22" s="8" t="str">
        <f t="array" ref="AF22">IF($D22="erro",XLOOKUP($A22,'Ocorrências 2022 (TODAS)'!$A:$A,'Ocorrências 2022 (TODAS)'!AB:AB),XLOOKUP($A22,'[1]Ocorrências 2022 (USADAS TCC Mi'!$A:$A,'[1]Ocorrências 2022 (USADAS TCC Mi'!AB:AB))</f>
        <v>#REF!</v>
      </c>
      <c r="AG22" s="8" t="str">
        <f t="array" ref="AG22">IF($D22="erro",XLOOKUP($A22,'Ocorrências 2022 (TODAS)'!$A:$A,'Ocorrências 2022 (TODAS)'!AC:AC),XLOOKUP($A22,'[1]Ocorrências 2022 (USADAS TCC Mi'!$A:$A,'[1]Ocorrências 2022 (USADAS TCC Mi'!AC:AC))</f>
        <v>#REF!</v>
      </c>
      <c r="AH22" s="8" t="str">
        <f t="array" ref="AH22">IF($D22="erro",XLOOKUP($A22,'Ocorrências 2022 (TODAS)'!$A:$A,'Ocorrências 2022 (TODAS)'!AD:AD),XLOOKUP($A22,'[1]Ocorrências 2022 (USADAS TCC Mi'!$A:$A,'[1]Ocorrências 2022 (USADAS TCC Mi'!AD:AD))</f>
        <v>#REF!</v>
      </c>
      <c r="AI22" s="8" t="str">
        <f t="array" ref="AI22">IF($D22="erro",XLOOKUP($A22,'Ocorrências 2022 (TODAS)'!$A:$A,'Ocorrências 2022 (TODAS)'!AE:AE),XLOOKUP($A22,'[1]Ocorrências 2022 (USADAS TCC Mi'!$A:$A,'[1]Ocorrências 2022 (USADAS TCC Mi'!AE:AE))</f>
        <v>#REF!</v>
      </c>
      <c r="AJ22" s="8" t="str">
        <f t="array" ref="AJ22">IF($D22="erro",XLOOKUP($A22,'Ocorrências 2022 (TODAS)'!$A:$A,'Ocorrências 2022 (TODAS)'!AF:AF),XLOOKUP($A22,'[1]Ocorrências 2022 (USADAS TCC Mi'!$A:$A,'[1]Ocorrências 2022 (USADAS TCC Mi'!AF:AF))</f>
        <v>#REF!</v>
      </c>
      <c r="AK22" s="8" t="str">
        <f t="array" ref="AK22">IF($D22="erro",XLOOKUP($A22,'Ocorrências 2022 (TODAS)'!$A:$A,'Ocorrências 2022 (TODAS)'!AG:AG),XLOOKUP($A22,'[1]Ocorrências 2022 (USADAS TCC Mi'!$A:$A,'[1]Ocorrências 2022 (USADAS TCC Mi'!AG:AG))</f>
        <v>#REF!</v>
      </c>
      <c r="AL22" s="8" t="str">
        <f t="array" ref="AL22">IF($D22="erro",XLOOKUP($A22,'Ocorrências 2022 (TODAS)'!$A:$A,'Ocorrências 2022 (TODAS)'!AH:AH),XLOOKUP($A22,'[1]Ocorrências 2022 (USADAS TCC Mi'!$A:$A,'[1]Ocorrências 2022 (USADAS TCC Mi'!AH:AH))</f>
        <v>#REF!</v>
      </c>
      <c r="AM22" s="8" t="str">
        <f t="array" ref="AM22">IF($D22="erro",XLOOKUP($A22,'Ocorrências 2022 (TODAS)'!$A:$A,'Ocorrências 2022 (TODAS)'!AI:AI),XLOOKUP($A22,'[1]Ocorrências 2022 (USADAS TCC Mi'!$A:$A,'[1]Ocorrências 2022 (USADAS TCC Mi'!AI:AI))</f>
        <v>#REF!</v>
      </c>
      <c r="AN22" s="8" t="str">
        <f t="array" ref="AN22">IF($D22="erro",XLOOKUP($A22,'Ocorrências 2022 (TODAS)'!$A:$A,'Ocorrências 2022 (TODAS)'!AJ:AJ),XLOOKUP($A22,'[1]Ocorrências 2022 (USADAS TCC Mi'!$A:$A,'[1]Ocorrências 2022 (USADAS TCC Mi'!AJ:AJ))</f>
        <v>#REF!</v>
      </c>
      <c r="AO22" s="8" t="str">
        <f t="array" ref="AO22">IF($D22="erro",XLOOKUP($A22,'Ocorrências 2022 (TODAS)'!$A:$A,'Ocorrências 2022 (TODAS)'!AK:AK),XLOOKUP($A22,'[1]Ocorrências 2022 (USADAS TCC Mi'!$A:$A,'[1]Ocorrências 2022 (USADAS TCC Mi'!AK:AK))</f>
        <v>#REF!</v>
      </c>
      <c r="AP22" s="8" t="str">
        <f t="array" ref="AP22">IF($D22="erro",XLOOKUP($A22,'Ocorrências 2022 (TODAS)'!$A:$A,'Ocorrências 2022 (TODAS)'!AL:AL),XLOOKUP($A22,'[1]Ocorrências 2022 (USADAS TCC Mi'!$A:$A,'[1]Ocorrências 2022 (USADAS TCC Mi'!AL:AL))</f>
        <v>#REF!</v>
      </c>
      <c r="AQ22" s="8" t="str">
        <f t="array" ref="AQ22">IF($D22="erro",XLOOKUP($A22,'Ocorrências 2022 (TODAS)'!$A:$A,'Ocorrências 2022 (TODAS)'!AM:AM),XLOOKUP($A22,'[1]Ocorrências 2022 (USADAS TCC Mi'!$A:$A,'[1]Ocorrências 2022 (USADAS TCC Mi'!AM:AM))</f>
        <v>#REF!</v>
      </c>
      <c r="AR22" s="8" t="str">
        <f t="array" ref="AR22">IF($D22="erro",XLOOKUP($A22,'Ocorrências 2022 (TODAS)'!$A:$A,'Ocorrências 2022 (TODAS)'!AN:AN),XLOOKUP($A22,'[1]Ocorrências 2022 (USADAS TCC Mi'!$A:$A,'[1]Ocorrências 2022 (USADAS TCC Mi'!AN:AN))</f>
        <v>#REF!</v>
      </c>
      <c r="AS22" s="8" t="str">
        <f t="array" ref="AS22">IF($D22="erro",XLOOKUP($A22,'Ocorrências 2022 (TODAS)'!$A:$A,'Ocorrências 2022 (TODAS)'!AO:AO),XLOOKUP($A22,'[1]Ocorrências 2022 (USADAS TCC Mi'!$A:$A,'[1]Ocorrências 2022 (USADAS TCC Mi'!AO:AO))</f>
        <v>#REF!</v>
      </c>
      <c r="AT22" s="8" t="str">
        <f t="array" ref="AT22">IF($D22="erro",XLOOKUP($A22,'Ocorrências 2022 (TODAS)'!$A:$A,'Ocorrências 2022 (TODAS)'!AP:AP),XLOOKUP($A22,'[1]Ocorrências 2022 (USADAS TCC Mi'!$A:$A,'[1]Ocorrências 2022 (USADAS TCC Mi'!AP:AP))</f>
        <v>#REF!</v>
      </c>
      <c r="AU22" s="8" t="str">
        <f t="array" ref="AU22">IF($D22="erro",XLOOKUP($A22,'Ocorrências 2022 (TODAS)'!$A:$A,'Ocorrências 2022 (TODAS)'!AQ:AQ),XLOOKUP($A22,'[1]Ocorrências 2022 (USADAS TCC Mi'!$A:$A,'[1]Ocorrências 2022 (USADAS TCC Mi'!AQ:AQ))</f>
        <v>#REF!</v>
      </c>
      <c r="AV22" s="8" t="str">
        <f t="array" ref="AV22">IF($D22="erro",XLOOKUP($A22,'Ocorrências 2022 (TODAS)'!$A:$A,'Ocorrências 2022 (TODAS)'!AR:AR),XLOOKUP($A22,'[1]Ocorrências 2022 (USADAS TCC Mi'!$A:$A,'[1]Ocorrências 2022 (USADAS TCC Mi'!AR:AR))</f>
        <v>#REF!</v>
      </c>
      <c r="AW22" s="8" t="str">
        <f t="array" ref="AW22">IF($D22="erro",XLOOKUP($A22,'Ocorrências 2022 (TODAS)'!$A:$A,'Ocorrências 2022 (TODAS)'!AS:AS),XLOOKUP($A22,'[1]Ocorrências 2022 (USADAS TCC Mi'!$A:$A,'[1]Ocorrências 2022 (USADAS TCC Mi'!AS:AS))</f>
        <v>#REF!</v>
      </c>
      <c r="AX22" s="8" t="str">
        <f t="array" ref="AX22">IF($D22="erro",XLOOKUP($A22,'Ocorrências 2022 (TODAS)'!$A:$A,'Ocorrências 2022 (TODAS)'!AT:AT),XLOOKUP($A22,'[1]Ocorrências 2022 (USADAS TCC Mi'!$A:$A,'[1]Ocorrências 2022 (USADAS TCC Mi'!AT:AT))</f>
        <v>#REF!</v>
      </c>
      <c r="AY22" s="8" t="str">
        <f t="array" ref="AY22">IF($D22="erro",XLOOKUP($A22,'Ocorrências 2022 (TODAS)'!$A:$A,'Ocorrências 2022 (TODAS)'!AU:AU),XLOOKUP($A22,'[1]Ocorrências 2022 (USADAS TCC Mi'!$A:$A,'[1]Ocorrências 2022 (USADAS TCC Mi'!AU:AU))</f>
        <v>#REF!</v>
      </c>
      <c r="AZ22" s="8" t="str">
        <f t="array" ref="AZ22">IF($D22="erro",XLOOKUP($A22,'Ocorrências 2022 (TODAS)'!$A:$A,'Ocorrências 2022 (TODAS)'!AV:AV),XLOOKUP($A22,'[1]Ocorrências 2022 (USADAS TCC Mi'!$A:$A,'[1]Ocorrências 2022 (USADAS TCC Mi'!AV:AV))</f>
        <v>#REF!</v>
      </c>
      <c r="BA22" s="8" t="str">
        <f t="array" ref="BA22">IF($D22="erro",XLOOKUP($A22,'Ocorrências 2022 (TODAS)'!$A:$A,'Ocorrências 2022 (TODAS)'!AW:AW),XLOOKUP($A22,'[1]Ocorrências 2022 (USADAS TCC Mi'!$A:$A,'[1]Ocorrências 2022 (USADAS TCC Mi'!AW:AW))</f>
        <v>#REF!</v>
      </c>
      <c r="BB22" s="8" t="str">
        <f t="array" ref="BB22">IF($D22="erro",XLOOKUP($A22,'Ocorrências 2022 (TODAS)'!$A:$A,'Ocorrências 2022 (TODAS)'!AX:AX),XLOOKUP($A22,'[1]Ocorrências 2022 (USADAS TCC Mi'!$A:$A,'[1]Ocorrências 2022 (USADAS TCC Mi'!AX:AX))</f>
        <v>#REF!</v>
      </c>
      <c r="BC22" s="8" t="str">
        <f t="array" ref="BC22">IF($D22="erro",XLOOKUP($A22,'Ocorrências 2022 (TODAS)'!$A:$A,'Ocorrências 2022 (TODAS)'!AY:AY),XLOOKUP($A22,'[1]Ocorrências 2022 (USADAS TCC Mi'!$A:$A,'[1]Ocorrências 2022 (USADAS TCC Mi'!AY:AY))</f>
        <v>#REF!</v>
      </c>
      <c r="BD22" s="8" t="str">
        <f t="array" ref="BD22">IF($D22="erro",XLOOKUP($A22,'Ocorrências 2022 (TODAS)'!$A:$A,'Ocorrências 2022 (TODAS)'!AZ:AZ),XLOOKUP($A22,'[1]Ocorrências 2022 (USADAS TCC Mi'!$A:$A,'[1]Ocorrências 2022 (USADAS TCC Mi'!AZ:AZ))</f>
        <v>#REF!</v>
      </c>
      <c r="BE22" s="8" t="str">
        <f t="array" ref="BE22">IF($D22="erro",XLOOKUP($A22,'Ocorrências 2022 (TODAS)'!$A:$A,'Ocorrências 2022 (TODAS)'!BA:BA),XLOOKUP($A22,'[1]Ocorrências 2022 (USADAS TCC Mi'!$A:$A,'[1]Ocorrências 2022 (USADAS TCC Mi'!BA:BA))</f>
        <v>#REF!</v>
      </c>
      <c r="BF22" s="8" t="str">
        <f t="array" ref="BF22">IF($D22="erro",XLOOKUP($A22,'Ocorrências 2022 (TODAS)'!$A:$A,'Ocorrências 2022 (TODAS)'!BB:BB),XLOOKUP($A22,'[1]Ocorrências 2022 (USADAS TCC Mi'!$A:$A,'[1]Ocorrências 2022 (USADAS TCC Mi'!BB:BB))</f>
        <v>#REF!</v>
      </c>
      <c r="BG22" s="8" t="str">
        <f t="array" ref="BG22">IF($D22="erro",XLOOKUP($A22,'Ocorrências 2022 (TODAS)'!$A:$A,'Ocorrências 2022 (TODAS)'!BC:BC),XLOOKUP($A22,'[1]Ocorrências 2022 (USADAS TCC Mi'!$A:$A,'[1]Ocorrências 2022 (USADAS TCC Mi'!BC:BC))</f>
        <v>#REF!</v>
      </c>
      <c r="BH22" s="8" t="str">
        <f t="array" ref="BH22">IF($D22="erro",XLOOKUP($A22,'Ocorrências 2022 (TODAS)'!$A:$A,'Ocorrências 2022 (TODAS)'!BD:BD),XLOOKUP($A22,'[1]Ocorrências 2022 (USADAS TCC Mi'!$A:$A,'[1]Ocorrências 2022 (USADAS TCC Mi'!BD:BD))</f>
        <v>#REF!</v>
      </c>
      <c r="BI22" s="8" t="str">
        <f t="array" ref="BI22">IF($D22="erro",XLOOKUP($A22,'Ocorrências 2022 (TODAS)'!$A:$A,'Ocorrências 2022 (TODAS)'!BE:BE),XLOOKUP($A22,'[1]Ocorrências 2022 (USADAS TCC Mi'!$A:$A,'[1]Ocorrências 2022 (USADAS TCC Mi'!BE:BE))</f>
        <v>#REF!</v>
      </c>
      <c r="BJ22" s="8" t="str">
        <f t="array" ref="BJ22">IF($D22="erro",XLOOKUP($A22,'Ocorrências 2022 (TODAS)'!$A:$A,'Ocorrências 2022 (TODAS)'!BF:BF),XLOOKUP($A22,'[1]Ocorrências 2022 (USADAS TCC Mi'!$A:$A,'[1]Ocorrências 2022 (USADAS TCC Mi'!BF:BF))</f>
        <v>#REF!</v>
      </c>
      <c r="BK22" s="8" t="str">
        <f t="array" ref="BK22">IF($D22="erro",XLOOKUP($A22,'Ocorrências 2022 (TODAS)'!$A:$A,'Ocorrências 2022 (TODAS)'!BG:BG),XLOOKUP($A22,'[1]Ocorrências 2022 (USADAS TCC Mi'!$A:$A,'[1]Ocorrências 2022 (USADAS TCC Mi'!BG:BG))</f>
        <v>#REF!</v>
      </c>
      <c r="BL22" s="8" t="str">
        <f t="array" ref="BL22">IF($D22="erro",XLOOKUP($A22,'Ocorrências 2022 (TODAS)'!$A:$A,'Ocorrências 2022 (TODAS)'!BH:BH),XLOOKUP($A22,'[1]Ocorrências 2022 (USADAS TCC Mi'!$A:$A,'[1]Ocorrências 2022 (USADAS TCC Mi'!BH:BH))</f>
        <v>#REF!</v>
      </c>
      <c r="BM22" s="8" t="str">
        <f t="array" ref="BM22">IF($D22="erro",XLOOKUP($A22,'Ocorrências 2022 (TODAS)'!$A:$A,'Ocorrências 2022 (TODAS)'!BI:BI),XLOOKUP($A22,'[1]Ocorrências 2022 (USADAS TCC Mi'!$A:$A,'[1]Ocorrências 2022 (USADAS TCC Mi'!BI:BI))</f>
        <v>#REF!</v>
      </c>
      <c r="BN22" s="8" t="str">
        <f t="array" ref="BN22">IF($D22="erro",XLOOKUP($A22,'Ocorrências 2022 (TODAS)'!$A:$A,'Ocorrências 2022 (TODAS)'!BJ:BJ),XLOOKUP($A22,'[1]Ocorrências 2022 (USADAS TCC Mi'!$A:$A,'[1]Ocorrências 2022 (USADAS TCC Mi'!BJ:BJ))</f>
        <v>#REF!</v>
      </c>
      <c r="BO22" s="8" t="str">
        <f t="array" ref="BO22">IF($D22="erro",XLOOKUP($A22,'Ocorrências 2022 (TODAS)'!$A:$A,'Ocorrências 2022 (TODAS)'!BK:BK),XLOOKUP($A22,'[1]Ocorrências 2022 (USADAS TCC Mi'!$A:$A,'[1]Ocorrências 2022 (USADAS TCC Mi'!BK:BK))</f>
        <v>#REF!</v>
      </c>
      <c r="BP22" s="8" t="str">
        <f t="array" ref="BP22">IF($D22="erro",XLOOKUP($A22,'Ocorrências 2022 (TODAS)'!$A:$A,'Ocorrências 2022 (TODAS)'!BL:BL),XLOOKUP($A22,'[1]Ocorrências 2022 (USADAS TCC Mi'!$A:$A,'[1]Ocorrências 2022 (USADAS TCC Mi'!BL:BL))</f>
        <v>#REF!</v>
      </c>
      <c r="BQ22" s="8" t="str">
        <f t="array" ref="BQ22">IF($D22="erro",XLOOKUP($A22,'Ocorrências 2022 (TODAS)'!$A:$A,'Ocorrências 2022 (TODAS)'!BM:BM),XLOOKUP($A22,'[1]Ocorrências 2022 (USADAS TCC Mi'!$A:$A,'[1]Ocorrências 2022 (USADAS TCC Mi'!BM:BM))</f>
        <v>#REF!</v>
      </c>
      <c r="BR22" s="8" t="str">
        <f t="array" ref="BR22">IF($D22="erro",XLOOKUP($A22,'Ocorrências 2022 (TODAS)'!$A:$A,'Ocorrências 2022 (TODAS)'!BN:BN),XLOOKUP($A22,'[1]Ocorrências 2022 (USADAS TCC Mi'!$A:$A,'[1]Ocorrências 2022 (USADAS TCC Mi'!BN:BN))</f>
        <v>#REF!</v>
      </c>
      <c r="BS22" s="8" t="str">
        <f t="array" ref="BS22">IF($D22="erro",XLOOKUP($A22,'Ocorrências 2022 (TODAS)'!$A:$A,'Ocorrências 2022 (TODAS)'!BO:BO),XLOOKUP($A22,'[1]Ocorrências 2022 (USADAS TCC Mi'!$A:$A,'[1]Ocorrências 2022 (USADAS TCC Mi'!BO:BO))</f>
        <v>#REF!</v>
      </c>
      <c r="BT22" s="8" t="str">
        <f t="array" ref="BT22">IF($D22="erro",XLOOKUP($A22,'Ocorrências 2022 (TODAS)'!$A:$A,'Ocorrências 2022 (TODAS)'!BP:BP),XLOOKUP($A22,'[1]Ocorrências 2022 (USADAS TCC Mi'!$A:$A,'[1]Ocorrências 2022 (USADAS TCC Mi'!BP:BP))</f>
        <v>#REF!</v>
      </c>
      <c r="BU22" s="8" t="str">
        <f t="array" ref="BU22">IF($D22="erro",XLOOKUP($A22,'Ocorrências 2022 (TODAS)'!$A:$A,'Ocorrências 2022 (TODAS)'!BQ:BQ),XLOOKUP($A22,'[1]Ocorrências 2022 (USADAS TCC Mi'!$A:$A,'[1]Ocorrências 2022 (USADAS TCC Mi'!BQ:BQ))</f>
        <v>#REF!</v>
      </c>
      <c r="BV22" s="8" t="str">
        <f t="array" ref="BV22">IF($D22="erro",XLOOKUP($A22,'Ocorrências 2022 (TODAS)'!$A:$A,'Ocorrências 2022 (TODAS)'!BR:BR),XLOOKUP($A22,'[1]Ocorrências 2022 (USADAS TCC Mi'!$A:$A,'[1]Ocorrências 2022 (USADAS TCC Mi'!BR:BR))</f>
        <v>#REF!</v>
      </c>
      <c r="BW22" s="8" t="str">
        <f t="array" ref="BW22">IF($D22="erro",XLOOKUP($A22,'Ocorrências 2022 (TODAS)'!$A:$A,'Ocorrências 2022 (TODAS)'!BS:BS),XLOOKUP($A22,'[1]Ocorrências 2022 (USADAS TCC Mi'!$A:$A,'[1]Ocorrências 2022 (USADAS TCC Mi'!BS:BS))</f>
        <v>#REF!</v>
      </c>
      <c r="BX22" s="8" t="str">
        <f t="array" ref="BX22">IF($D22="erro",XLOOKUP($A22,'Ocorrências 2022 (TODAS)'!$A:$A,'Ocorrências 2022 (TODAS)'!BT:BT),XLOOKUP($A22,'[1]Ocorrências 2022 (USADAS TCC Mi'!$A:$A,'[1]Ocorrências 2022 (USADAS TCC Mi'!BT:BT))</f>
        <v>#REF!</v>
      </c>
      <c r="BY22" s="8" t="str">
        <f t="array" ref="BY22">IF($D22="erro",XLOOKUP($A22,'Ocorrências 2022 (TODAS)'!$A:$A,'Ocorrências 2022 (TODAS)'!BU:BU),XLOOKUP($A22,'[1]Ocorrências 2022 (USADAS TCC Mi'!$A:$A,'[1]Ocorrências 2022 (USADAS TCC Mi'!BU:BU))</f>
        <v>#REF!</v>
      </c>
      <c r="BZ22" s="8" t="str">
        <f t="array" ref="BZ22">IF($D22="erro",XLOOKUP($A22,'Ocorrências 2022 (TODAS)'!$A:$A,'Ocorrências 2022 (TODAS)'!BV:BV),XLOOKUP($A22,'[1]Ocorrências 2022 (USADAS TCC Mi'!$A:$A,'[1]Ocorrências 2022 (USADAS TCC Mi'!BV:BV))</f>
        <v>#REF!</v>
      </c>
      <c r="CA22" s="8" t="str">
        <f t="array" ref="CA22">IF($D22="erro",XLOOKUP($A22,'Ocorrências 2022 (TODAS)'!$A:$A,'Ocorrências 2022 (TODAS)'!BW:BW),XLOOKUP($A22,'[1]Ocorrências 2022 (USADAS TCC Mi'!$A:$A,'[1]Ocorrências 2022 (USADAS TCC Mi'!BW:BW))</f>
        <v>#REF!</v>
      </c>
      <c r="CB22" s="8" t="str">
        <f t="array" ref="CB22">IF($D22="erro",XLOOKUP($A22,'Ocorrências 2022 (TODAS)'!$A:$A,'Ocorrências 2022 (TODAS)'!BX:BX),XLOOKUP($A22,'[1]Ocorrências 2022 (USADAS TCC Mi'!$A:$A,'[1]Ocorrências 2022 (USADAS TCC Mi'!BX:BX))</f>
        <v>#REF!</v>
      </c>
      <c r="CC22" s="8" t="str">
        <f t="array" ref="CC22">IF($D22="erro",XLOOKUP($A22,'Ocorrências 2022 (TODAS)'!$A:$A,'Ocorrências 2022 (TODAS)'!BY:BY),XLOOKUP($A22,'[1]Ocorrências 2022 (USADAS TCC Mi'!$A:$A,'[1]Ocorrências 2022 (USADAS TCC Mi'!BY:BY))</f>
        <v>#REF!</v>
      </c>
      <c r="CD22" s="8" t="str">
        <f t="array" ref="CD22">IF($D22="erro",XLOOKUP($A22,'Ocorrências 2022 (TODAS)'!$A:$A,'Ocorrências 2022 (TODAS)'!BZ:BZ),XLOOKUP($A22,'[1]Ocorrências 2022 (USADAS TCC Mi'!$A:$A,'[1]Ocorrências 2022 (USADAS TCC Mi'!BZ:BZ))</f>
        <v>#REF!</v>
      </c>
      <c r="CE22" s="8" t="str">
        <f t="array" ref="CE22">IF($D22="erro",XLOOKUP($A22,'Ocorrências 2022 (TODAS)'!$A:$A,'Ocorrências 2022 (TODAS)'!CA:CA),XLOOKUP($A22,'[1]Ocorrências 2022 (USADAS TCC Mi'!$A:$A,'[1]Ocorrências 2022 (USADAS TCC Mi'!CA:CA))</f>
        <v>#REF!</v>
      </c>
      <c r="CF22" s="8" t="str">
        <f t="array" ref="CF22">IF($D22="erro",XLOOKUP($A22,'Ocorrências 2022 (TODAS)'!$A:$A,'Ocorrências 2022 (TODAS)'!CB:CB),XLOOKUP($A22,'[1]Ocorrências 2022 (USADAS TCC Mi'!$A:$A,'[1]Ocorrências 2022 (USADAS TCC Mi'!CB:CB))</f>
        <v>#REF!</v>
      </c>
      <c r="CG22" s="8" t="str">
        <f t="array" ref="CG22">IF($D22="erro",XLOOKUP($A22,'Ocorrências 2022 (TODAS)'!$A:$A,'Ocorrências 2022 (TODAS)'!CC:CC),XLOOKUP($A22,'[1]Ocorrências 2022 (USADAS TCC Mi'!$A:$A,'[1]Ocorrências 2022 (USADAS TCC Mi'!CC:CC))</f>
        <v>#REF!</v>
      </c>
      <c r="CH22" s="8" t="str">
        <f t="array" ref="CH22">IF($D22="erro",XLOOKUP($A22,'Ocorrências 2022 (TODAS)'!$A:$A,'Ocorrências 2022 (TODAS)'!CD:CD),XLOOKUP($A22,'[1]Ocorrências 2022 (USADAS TCC Mi'!$A:$A,'[1]Ocorrências 2022 (USADAS TCC Mi'!CD:CD))</f>
        <v>#REF!</v>
      </c>
      <c r="CI22" s="8" t="str">
        <f t="array" ref="CI22">IF($D22="erro",XLOOKUP($A22,'Ocorrências 2022 (TODAS)'!$A:$A,'Ocorrências 2022 (TODAS)'!CE:CE),XLOOKUP($A22,'[1]Ocorrências 2022 (USADAS TCC Mi'!$A:$A,'[1]Ocorrências 2022 (USADAS TCC Mi'!CE:CE))</f>
        <v>#REF!</v>
      </c>
      <c r="CJ22" s="8" t="str">
        <f t="array" ref="CJ22">IF($D22="erro",XLOOKUP($A22,'Ocorrências 2022 (TODAS)'!$A:$A,'Ocorrências 2022 (TODAS)'!CF:CF),XLOOKUP($A22,'[1]Ocorrências 2022 (USADAS TCC Mi'!$A:$A,'[1]Ocorrências 2022 (USADAS TCC Mi'!CF:CF))</f>
        <v>#REF!</v>
      </c>
      <c r="CK22" s="8" t="str">
        <f t="array" ref="CK22">IF($D22="erro",XLOOKUP($A22,'Ocorrências 2022 (TODAS)'!$A:$A,'Ocorrências 2022 (TODAS)'!CG:CG),XLOOKUP($A22,'[1]Ocorrências 2022 (USADAS TCC Mi'!$A:$A,'[1]Ocorrências 2022 (USADAS TCC Mi'!CG:CG))</f>
        <v>#REF!</v>
      </c>
      <c r="CL22" s="163" t="str">
        <f t="array" ref="CL22">IF($D22="erro",XLOOKUP($A22,'Ocorrências 2022 (TODAS)'!$A:$A,'Ocorrências 2022 (TODAS)'!CH:CH),XLOOKUP($A22,'[1]Ocorrências 2022 (USADAS TCC Mi'!$A:$A,'[1]Ocorrências 2022 (USADAS TCC Mi'!CH:CH))</f>
        <v>#REF!</v>
      </c>
      <c r="CM22" s="8" t="str">
        <f t="array" ref="CM22">IF($D22="erro",XLOOKUP($A22,'Ocorrências 2022 (TODAS)'!$A:$A,'Ocorrências 2022 (TODAS)'!CI:CI),XLOOKUP($A22,'[1]Ocorrências 2022 (USADAS TCC Mi'!$A:$A,'[1]Ocorrências 2022 (USADAS TCC Mi'!CI:CI))</f>
        <v>#REF!</v>
      </c>
      <c r="CN22" s="8" t="str">
        <f t="array" ref="CN22">IF($D22="erro",XLOOKUP($A22,'Ocorrências 2022 (TODAS)'!$A:$A,'Ocorrências 2022 (TODAS)'!CJ:CJ),XLOOKUP($A22,'[1]Ocorrências 2022 (USADAS TCC Mi'!$A:$A,'[1]Ocorrências 2022 (USADAS TCC Mi'!CJ:CJ))</f>
        <v>#REF!</v>
      </c>
      <c r="CO22" s="8" t="str">
        <f t="array" ref="CO22">IF($D22="erro",XLOOKUP($A22,'Ocorrências 2022 (TODAS)'!$A:$A,'Ocorrências 2022 (TODAS)'!CK:CK),XLOOKUP($A22,'[1]Ocorrências 2022 (USADAS TCC Mi'!$A:$A,'[1]Ocorrências 2022 (USADAS TCC Mi'!CK:CK))</f>
        <v>#REF!</v>
      </c>
      <c r="CP22" s="8" t="str">
        <f t="array" ref="CP22">IF($D22="erro",XLOOKUP($A22,'Ocorrências 2022 (TODAS)'!$A:$A,'Ocorrências 2022 (TODAS)'!CL:CL),XLOOKUP($A22,'[1]Ocorrências 2022 (USADAS TCC Mi'!$A:$A,'[1]Ocorrências 2022 (USADAS TCC Mi'!CL:CL))</f>
        <v>#REF!</v>
      </c>
      <c r="CQ22" s="8" t="str">
        <f t="array" ref="CQ22">IF($D22="erro",XLOOKUP($A22,'Ocorrências 2022 (TODAS)'!$A:$A,'Ocorrências 2022 (TODAS)'!CM:CM),XLOOKUP($A22,'[1]Ocorrências 2022 (USADAS TCC Mi'!$A:$A,'[1]Ocorrências 2022 (USADAS TCC Mi'!CM:CM))</f>
        <v>#REF!</v>
      </c>
      <c r="CR22" s="8" t="str">
        <f t="array" ref="CR22">IF($D22="erro",XLOOKUP($A22,'Ocorrências 2022 (TODAS)'!$A:$A,'Ocorrências 2022 (TODAS)'!CN:CN),XLOOKUP($A22,'[1]Ocorrências 2022 (USADAS TCC Mi'!$A:$A,'[1]Ocorrências 2022 (USADAS TCC Mi'!CN:CN))</f>
        <v>#REF!</v>
      </c>
      <c r="CS22" s="8" t="str">
        <f t="array" ref="CS22">IF($D22="erro",XLOOKUP($A22,'Ocorrências 2022 (TODAS)'!$A:$A,'Ocorrências 2022 (TODAS)'!CO:CO),XLOOKUP($A22,'[1]Ocorrências 2022 (USADAS TCC Mi'!$A:$A,'[1]Ocorrências 2022 (USADAS TCC Mi'!CO:CO))</f>
        <v>#REF!</v>
      </c>
      <c r="CT22" s="8" t="str">
        <f t="array" ref="CT22">IF($D22="erro",XLOOKUP($A22,'Ocorrências 2022 (TODAS)'!$A:$A,'Ocorrências 2022 (TODAS)'!CP:CP),XLOOKUP($A22,'[1]Ocorrências 2022 (USADAS TCC Mi'!$A:$A,'[1]Ocorrências 2022 (USADAS TCC Mi'!CP:CP))</f>
        <v>#REF!</v>
      </c>
      <c r="CU22" s="8" t="str">
        <f t="array" ref="CU22">IF($D22="erro",XLOOKUP($A22,'Ocorrências 2022 (TODAS)'!$A:$A,'Ocorrências 2022 (TODAS)'!CQ:CQ),XLOOKUP($A22,'[1]Ocorrências 2022 (USADAS TCC Mi'!$A:$A,'[1]Ocorrências 2022 (USADAS TCC Mi'!CQ:CQ))</f>
        <v>#REF!</v>
      </c>
      <c r="CV22" s="8" t="str">
        <f t="array" ref="CV22">IF($D22="erro",XLOOKUP($A22,'Ocorrências 2022 (TODAS)'!$A:$A,'Ocorrências 2022 (TODAS)'!CR:CR),XLOOKUP($A22,'[1]Ocorrências 2022 (USADAS TCC Mi'!$A:$A,'[1]Ocorrências 2022 (USADAS TCC Mi'!CR:CR))</f>
        <v>#REF!</v>
      </c>
      <c r="CW22" s="8" t="str">
        <f t="array" ref="CW22">IF($D22="erro",XLOOKUP($A22,'Ocorrências 2022 (TODAS)'!$A:$A,'Ocorrências 2022 (TODAS)'!CS:CS),XLOOKUP($A22,'[1]Ocorrências 2022 (USADAS TCC Mi'!$A:$A,'[1]Ocorrências 2022 (USADAS TCC Mi'!CS:CS))</f>
        <v>#REF!</v>
      </c>
      <c r="CX22" s="8" t="str">
        <f t="array" ref="CX22">IF($D22="erro",XLOOKUP($A22,'Ocorrências 2022 (TODAS)'!$A:$A,'Ocorrências 2022 (TODAS)'!CT:CT),XLOOKUP($A22,'[1]Ocorrências 2022 (USADAS TCC Mi'!$A:$A,'[1]Ocorrências 2022 (USADAS TCC Mi'!CT:CT))</f>
        <v>#REF!</v>
      </c>
      <c r="CY22" s="8" t="str">
        <f t="array" ref="CY22">IF($D22="erro",XLOOKUP($A22,'Ocorrências 2022 (TODAS)'!$A:$A,'Ocorrências 2022 (TODAS)'!CU:CU),XLOOKUP($A22,'[1]Ocorrências 2022 (USADAS TCC Mi'!$A:$A,'[1]Ocorrências 2022 (USADAS TCC Mi'!CU:CU))</f>
        <v>#REF!</v>
      </c>
      <c r="CZ22" s="8" t="str">
        <f t="array" ref="CZ22">IF($D22="erro",XLOOKUP($A22,'Ocorrências 2022 (TODAS)'!$A:$A,'Ocorrências 2022 (TODAS)'!CV:CV),XLOOKUP($A22,'[1]Ocorrências 2022 (USADAS TCC Mi'!$A:$A,'[1]Ocorrências 2022 (USADAS TCC Mi'!CV:CV))</f>
        <v>#REF!</v>
      </c>
      <c r="DA22" s="8" t="str">
        <f t="array" ref="DA22">IF($D22="erro",XLOOKUP($A22,'Ocorrências 2022 (TODAS)'!$A:$A,'Ocorrências 2022 (TODAS)'!CW:CW),XLOOKUP($A22,'[1]Ocorrências 2022 (USADAS TCC Mi'!$A:$A,'[1]Ocorrências 2022 (USADAS TCC Mi'!CW:CW))</f>
        <v>#REF!</v>
      </c>
      <c r="DB22" s="8" t="str">
        <f t="array" ref="DB22">IF($D22="erro",XLOOKUP($A22,'Ocorrências 2022 (TODAS)'!$A:$A,'Ocorrências 2022 (TODAS)'!CX:CX),XLOOKUP($A22,'[1]Ocorrências 2022 (USADAS TCC Mi'!$A:$A,'[1]Ocorrências 2022 (USADAS TCC Mi'!CX:CX))</f>
        <v>#REF!</v>
      </c>
      <c r="DC22" s="8" t="str">
        <f t="array" ref="DC22">IF($D22="erro",XLOOKUP($A22,'Ocorrências 2022 (TODAS)'!$A:$A,'Ocorrências 2022 (TODAS)'!CY:CY),XLOOKUP($A22,'[1]Ocorrências 2022 (USADAS TCC Mi'!$A:$A,'[1]Ocorrências 2022 (USADAS TCC Mi'!CY:CY))</f>
        <v>#REF!</v>
      </c>
      <c r="DD22" s="8" t="str">
        <f t="array" ref="DD22">IF($D22="erro",XLOOKUP($A22,'Ocorrências 2022 (TODAS)'!$A:$A,'Ocorrências 2022 (TODAS)'!CZ:CZ),XLOOKUP($A22,'[1]Ocorrências 2022 (USADAS TCC Mi'!$A:$A,'[1]Ocorrências 2022 (USADAS TCC Mi'!CZ:CZ))</f>
        <v>#REF!</v>
      </c>
      <c r="DE22" s="8" t="str">
        <f t="array" ref="DE22">IF($D22="erro",XLOOKUP($A22,'Ocorrências 2022 (TODAS)'!$A:$A,'Ocorrências 2022 (TODAS)'!DA:DA),XLOOKUP($A22,'[1]Ocorrências 2022 (USADAS TCC Mi'!$A:$A,'[1]Ocorrências 2022 (USADAS TCC Mi'!DA:DA))</f>
        <v>#REF!</v>
      </c>
      <c r="DF22" s="8" t="str">
        <f t="array" ref="DF22">IF($D22="erro",XLOOKUP($A22,'Ocorrências 2022 (TODAS)'!$A:$A,'Ocorrências 2022 (TODAS)'!DB:DB),XLOOKUP($A22,'[1]Ocorrências 2022 (USADAS TCC Mi'!$A:$A,'[1]Ocorrências 2022 (USADAS TCC Mi'!DB:DB))</f>
        <v>#REF!</v>
      </c>
      <c r="DG22" s="8" t="str">
        <f t="array" ref="DG22">IF($D22="erro",XLOOKUP($A22,'Ocorrências 2022 (TODAS)'!$A:$A,'Ocorrências 2022 (TODAS)'!DC:DC),XLOOKUP($A22,'[1]Ocorrências 2022 (USADAS TCC Mi'!$A:$A,'[1]Ocorrências 2022 (USADAS TCC Mi'!DC:DC))</f>
        <v>#REF!</v>
      </c>
    </row>
    <row r="23" ht="15.75" customHeight="1">
      <c r="A23" s="101">
        <v>332.0</v>
      </c>
      <c r="B23" s="101">
        <v>332.0</v>
      </c>
      <c r="D23" s="8" t="str">
        <f t="shared" si="1"/>
        <v>Ok</v>
      </c>
      <c r="F23" s="8" t="str">
        <f t="array" ref="F23">IF($D23="erro",XLOOKUP($A23,'Ocorrências 2022 (TODAS)'!$A:$A,'Ocorrências 2022 (TODAS)'!B:B),XLOOKUP($A23,'[1]Ocorrências 2022 (USADAS TCC Mi'!$A:$A,'[1]Ocorrências 2022 (USADAS TCC Mi'!B:B))</f>
        <v>#REF!</v>
      </c>
      <c r="G23" s="8" t="str">
        <f t="array" ref="G23">IF($D23="erro",XLOOKUP($A23,'Ocorrências 2022 (TODAS)'!$A:$A,'Ocorrências 2022 (TODAS)'!C:C),XLOOKUP($A23,'[1]Ocorrências 2022 (USADAS TCC Mi'!$A:$A,'[1]Ocorrências 2022 (USADAS TCC Mi'!C:C))</f>
        <v>#REF!</v>
      </c>
      <c r="H23" s="8" t="str">
        <f t="array" ref="H23">IF($D23="erro",XLOOKUP($A23,'Ocorrências 2022 (TODAS)'!$A:$A,'Ocorrências 2022 (TODAS)'!D:D),XLOOKUP($A23,'[1]Ocorrências 2022 (USADAS TCC Mi'!$A:$A,'[1]Ocorrências 2022 (USADAS TCC Mi'!D:D))</f>
        <v>#REF!</v>
      </c>
      <c r="I23" s="8" t="str">
        <f t="array" ref="I23">IF($D23="erro",XLOOKUP($A23,'Ocorrências 2022 (TODAS)'!$A:$A,'Ocorrências 2022 (TODAS)'!E:E),XLOOKUP($A23,'[1]Ocorrências 2022 (USADAS TCC Mi'!$A:$A,'[1]Ocorrências 2022 (USADAS TCC Mi'!E:E))</f>
        <v>#REF!</v>
      </c>
      <c r="J23" s="8" t="str">
        <f t="array" ref="J23">IF($D23="erro",XLOOKUP($A23,'Ocorrências 2022 (TODAS)'!$A:$A,'Ocorrências 2022 (TODAS)'!F:F),XLOOKUP($A23,'[1]Ocorrências 2022 (USADAS TCC Mi'!$A:$A,'[1]Ocorrências 2022 (USADAS TCC Mi'!F:F))</f>
        <v>#REF!</v>
      </c>
      <c r="K23" s="8" t="str">
        <f t="array" ref="K23">IF($D23="erro",XLOOKUP($A23,'Ocorrências 2022 (TODAS)'!$A:$A,'Ocorrências 2022 (TODAS)'!G:G),XLOOKUP($A23,'[1]Ocorrências 2022 (USADAS TCC Mi'!$A:$A,'[1]Ocorrências 2022 (USADAS TCC Mi'!G:G))</f>
        <v>#REF!</v>
      </c>
      <c r="L23" s="8" t="str">
        <f t="array" ref="L23">IF($D23="erro",XLOOKUP($A23,'Ocorrências 2022 (TODAS)'!$A:$A,'Ocorrências 2022 (TODAS)'!H:H),XLOOKUP($A23,'[1]Ocorrências 2022 (USADAS TCC Mi'!$A:$A,'[1]Ocorrências 2022 (USADAS TCC Mi'!H:H))</f>
        <v>#REF!</v>
      </c>
      <c r="M23" s="8" t="str">
        <f t="array" ref="M23">IF($D23="erro",XLOOKUP($A23,'Ocorrências 2022 (TODAS)'!$A:$A,'Ocorrências 2022 (TODAS)'!I:I),XLOOKUP($A23,'[1]Ocorrências 2022 (USADAS TCC Mi'!$A:$A,'[1]Ocorrências 2022 (USADAS TCC Mi'!I:I))</f>
        <v>#REF!</v>
      </c>
      <c r="N23" s="8" t="str">
        <f t="array" ref="N23">IF($D23="erro",XLOOKUP($A23,'Ocorrências 2022 (TODAS)'!$A:$A,'Ocorrências 2022 (TODAS)'!J:J),XLOOKUP($A23,'[1]Ocorrências 2022 (USADAS TCC Mi'!$A:$A,'[1]Ocorrências 2022 (USADAS TCC Mi'!J:J))</f>
        <v>#REF!</v>
      </c>
      <c r="O23" s="8" t="str">
        <f t="array" ref="O23">IF($D23="erro",XLOOKUP($A23,'Ocorrências 2022 (TODAS)'!$A:$A,'Ocorrências 2022 (TODAS)'!K:K),XLOOKUP($A23,'[1]Ocorrências 2022 (USADAS TCC Mi'!$A:$A,'[1]Ocorrências 2022 (USADAS TCC Mi'!K:K))</f>
        <v>#REF!</v>
      </c>
      <c r="P23" s="8" t="str">
        <f t="array" ref="P23">IF($D23="erro",XLOOKUP($A23,'Ocorrências 2022 (TODAS)'!$A:$A,'Ocorrências 2022 (TODAS)'!L:L),XLOOKUP($A23,'[1]Ocorrências 2022 (USADAS TCC Mi'!$A:$A,'[1]Ocorrências 2022 (USADAS TCC Mi'!L:L))</f>
        <v>#REF!</v>
      </c>
      <c r="Q23" s="8" t="str">
        <f t="array" ref="Q23">IF($D23="erro",XLOOKUP($A23,'Ocorrências 2022 (TODAS)'!$A:$A,'Ocorrências 2022 (TODAS)'!M:M),XLOOKUP($A23,'[1]Ocorrências 2022 (USADAS TCC Mi'!$A:$A,'[1]Ocorrências 2022 (USADAS TCC Mi'!M:M))</f>
        <v>#REF!</v>
      </c>
      <c r="R23" s="8" t="str">
        <f t="array" ref="R23">IF($D23="erro",XLOOKUP($A23,'Ocorrências 2022 (TODAS)'!$A:$A,'Ocorrências 2022 (TODAS)'!N:N),XLOOKUP($A23,'[1]Ocorrências 2022 (USADAS TCC Mi'!$A:$A,'[1]Ocorrências 2022 (USADAS TCC Mi'!N:N))</f>
        <v>#REF!</v>
      </c>
      <c r="S23" s="8" t="str">
        <f t="array" ref="S23">IF($D23="erro",XLOOKUP($A23,'Ocorrências 2022 (TODAS)'!$A:$A,'Ocorrências 2022 (TODAS)'!O:O),XLOOKUP($A23,'[1]Ocorrências 2022 (USADAS TCC Mi'!$A:$A,'[1]Ocorrências 2022 (USADAS TCC Mi'!O:O))</f>
        <v>#REF!</v>
      </c>
      <c r="T23" s="8" t="str">
        <f t="array" ref="T23">IF($D23="erro",XLOOKUP($A23,'Ocorrências 2022 (TODAS)'!$A:$A,'Ocorrências 2022 (TODAS)'!P:P),XLOOKUP($A23,'[1]Ocorrências 2022 (USADAS TCC Mi'!$A:$A,'[1]Ocorrências 2022 (USADAS TCC Mi'!P:P))</f>
        <v>#REF!</v>
      </c>
      <c r="U23" s="8" t="str">
        <f t="array" ref="U23">IF($D23="erro",XLOOKUP($A23,'Ocorrências 2022 (TODAS)'!$A:$A,'Ocorrências 2022 (TODAS)'!Q:Q),XLOOKUP($A23,'[1]Ocorrências 2022 (USADAS TCC Mi'!$A:$A,'[1]Ocorrências 2022 (USADAS TCC Mi'!Q:Q))</f>
        <v>#REF!</v>
      </c>
      <c r="V23" s="8" t="str">
        <f t="array" ref="V23">IF($D23="erro",XLOOKUP($A23,'Ocorrências 2022 (TODAS)'!$A:$A,'Ocorrências 2022 (TODAS)'!R:R),XLOOKUP($A23,'[1]Ocorrências 2022 (USADAS TCC Mi'!$A:$A,'[1]Ocorrências 2022 (USADAS TCC Mi'!R:R))</f>
        <v>#REF!</v>
      </c>
      <c r="W23" s="8" t="str">
        <f t="array" ref="W23">IF($D23="erro",XLOOKUP($A23,'Ocorrências 2022 (TODAS)'!$A:$A,'Ocorrências 2022 (TODAS)'!S:S),XLOOKUP($A23,'[1]Ocorrências 2022 (USADAS TCC Mi'!$A:$A,'[1]Ocorrências 2022 (USADAS TCC Mi'!S:S))</f>
        <v>#REF!</v>
      </c>
      <c r="X23" s="8" t="str">
        <f t="array" ref="X23">IF($D23="erro",XLOOKUP($A23,'Ocorrências 2022 (TODAS)'!$A:$A,'Ocorrências 2022 (TODAS)'!T:T),XLOOKUP($A23,'[1]Ocorrências 2022 (USADAS TCC Mi'!$A:$A,'[1]Ocorrências 2022 (USADAS TCC Mi'!T:T))</f>
        <v>#REF!</v>
      </c>
      <c r="Y23" s="8" t="str">
        <f t="array" ref="Y23">IF($D23="erro",XLOOKUP($A23,'Ocorrências 2022 (TODAS)'!$A:$A,'Ocorrências 2022 (TODAS)'!U:U),XLOOKUP($A23,'[1]Ocorrências 2022 (USADAS TCC Mi'!$A:$A,'[1]Ocorrências 2022 (USADAS TCC Mi'!U:U))</f>
        <v>#REF!</v>
      </c>
      <c r="Z23" s="162" t="str">
        <f t="array" ref="Z23">IF($D23="erro",XLOOKUP($A23,'Ocorrências 2022 (TODAS)'!$A:$A,'Ocorrências 2022 (TODAS)'!V:V),XLOOKUP($A23,'[1]Ocorrências 2022 (USADAS TCC Mi'!$A:$A,'[1]Ocorrências 2022 (USADAS TCC Mi'!V:V))</f>
        <v>#REF!</v>
      </c>
      <c r="AA23" s="162" t="str">
        <f t="array" ref="AA23">IF($D23="erro",XLOOKUP($A23,'Ocorrências 2022 (TODAS)'!$A:$A,'Ocorrências 2022 (TODAS)'!W:W),XLOOKUP($A23,'[1]Ocorrências 2022 (USADAS TCC Mi'!$A:$A,'[1]Ocorrências 2022 (USADAS TCC Mi'!W:W))</f>
        <v>#REF!</v>
      </c>
      <c r="AB23" s="8" t="str">
        <f t="array" ref="AB23">IF($D23="erro",XLOOKUP($A23,'Ocorrências 2022 (TODAS)'!$A:$A,'Ocorrências 2022 (TODAS)'!X:X),XLOOKUP($A23,'[1]Ocorrências 2022 (USADAS TCC Mi'!$A:$A,'[1]Ocorrências 2022 (USADAS TCC Mi'!X:X))</f>
        <v>#REF!</v>
      </c>
      <c r="AC23" s="8" t="str">
        <f t="array" ref="AC23">IF($D23="erro",XLOOKUP($A23,'Ocorrências 2022 (TODAS)'!$A:$A,'Ocorrências 2022 (TODAS)'!Y:Y),XLOOKUP($A23,'[1]Ocorrências 2022 (USADAS TCC Mi'!$A:$A,'[1]Ocorrências 2022 (USADAS TCC Mi'!Y:Y))</f>
        <v>#REF!</v>
      </c>
      <c r="AD23" s="8" t="str">
        <f t="array" ref="AD23">IF($D23="erro",XLOOKUP($A23,'Ocorrências 2022 (TODAS)'!$A:$A,'Ocorrências 2022 (TODAS)'!Z:Z),XLOOKUP($A23,'[1]Ocorrências 2022 (USADAS TCC Mi'!$A:$A,'[1]Ocorrências 2022 (USADAS TCC Mi'!Z:Z))</f>
        <v>#REF!</v>
      </c>
      <c r="AE23" s="8" t="str">
        <f t="array" ref="AE23">IF($D23="erro",XLOOKUP($A23,'Ocorrências 2022 (TODAS)'!$A:$A,'Ocorrências 2022 (TODAS)'!AA:AA),XLOOKUP($A23,'[1]Ocorrências 2022 (USADAS TCC Mi'!$A:$A,'[1]Ocorrências 2022 (USADAS TCC Mi'!AA:AA))</f>
        <v>#REF!</v>
      </c>
      <c r="AF23" s="8" t="str">
        <f t="array" ref="AF23">IF($D23="erro",XLOOKUP($A23,'Ocorrências 2022 (TODAS)'!$A:$A,'Ocorrências 2022 (TODAS)'!AB:AB),XLOOKUP($A23,'[1]Ocorrências 2022 (USADAS TCC Mi'!$A:$A,'[1]Ocorrências 2022 (USADAS TCC Mi'!AB:AB))</f>
        <v>#REF!</v>
      </c>
      <c r="AG23" s="8" t="str">
        <f t="array" ref="AG23">IF($D23="erro",XLOOKUP($A23,'Ocorrências 2022 (TODAS)'!$A:$A,'Ocorrências 2022 (TODAS)'!AC:AC),XLOOKUP($A23,'[1]Ocorrências 2022 (USADAS TCC Mi'!$A:$A,'[1]Ocorrências 2022 (USADAS TCC Mi'!AC:AC))</f>
        <v>#REF!</v>
      </c>
      <c r="AH23" s="8" t="str">
        <f t="array" ref="AH23">IF($D23="erro",XLOOKUP($A23,'Ocorrências 2022 (TODAS)'!$A:$A,'Ocorrências 2022 (TODAS)'!AD:AD),XLOOKUP($A23,'[1]Ocorrências 2022 (USADAS TCC Mi'!$A:$A,'[1]Ocorrências 2022 (USADAS TCC Mi'!AD:AD))</f>
        <v>#REF!</v>
      </c>
      <c r="AI23" s="8" t="str">
        <f t="array" ref="AI23">IF($D23="erro",XLOOKUP($A23,'Ocorrências 2022 (TODAS)'!$A:$A,'Ocorrências 2022 (TODAS)'!AE:AE),XLOOKUP($A23,'[1]Ocorrências 2022 (USADAS TCC Mi'!$A:$A,'[1]Ocorrências 2022 (USADAS TCC Mi'!AE:AE))</f>
        <v>#REF!</v>
      </c>
      <c r="AJ23" s="8" t="str">
        <f t="array" ref="AJ23">IF($D23="erro",XLOOKUP($A23,'Ocorrências 2022 (TODAS)'!$A:$A,'Ocorrências 2022 (TODAS)'!AF:AF),XLOOKUP($A23,'[1]Ocorrências 2022 (USADAS TCC Mi'!$A:$A,'[1]Ocorrências 2022 (USADAS TCC Mi'!AF:AF))</f>
        <v>#REF!</v>
      </c>
      <c r="AK23" s="8" t="str">
        <f t="array" ref="AK23">IF($D23="erro",XLOOKUP($A23,'Ocorrências 2022 (TODAS)'!$A:$A,'Ocorrências 2022 (TODAS)'!AG:AG),XLOOKUP($A23,'[1]Ocorrências 2022 (USADAS TCC Mi'!$A:$A,'[1]Ocorrências 2022 (USADAS TCC Mi'!AG:AG))</f>
        <v>#REF!</v>
      </c>
      <c r="AL23" s="8" t="str">
        <f t="array" ref="AL23">IF($D23="erro",XLOOKUP($A23,'Ocorrências 2022 (TODAS)'!$A:$A,'Ocorrências 2022 (TODAS)'!AH:AH),XLOOKUP($A23,'[1]Ocorrências 2022 (USADAS TCC Mi'!$A:$A,'[1]Ocorrências 2022 (USADAS TCC Mi'!AH:AH))</f>
        <v>#REF!</v>
      </c>
      <c r="AM23" s="8" t="str">
        <f t="array" ref="AM23">IF($D23="erro",XLOOKUP($A23,'Ocorrências 2022 (TODAS)'!$A:$A,'Ocorrências 2022 (TODAS)'!AI:AI),XLOOKUP($A23,'[1]Ocorrências 2022 (USADAS TCC Mi'!$A:$A,'[1]Ocorrências 2022 (USADAS TCC Mi'!AI:AI))</f>
        <v>#REF!</v>
      </c>
      <c r="AN23" s="8" t="str">
        <f t="array" ref="AN23">IF($D23="erro",XLOOKUP($A23,'Ocorrências 2022 (TODAS)'!$A:$A,'Ocorrências 2022 (TODAS)'!AJ:AJ),XLOOKUP($A23,'[1]Ocorrências 2022 (USADAS TCC Mi'!$A:$A,'[1]Ocorrências 2022 (USADAS TCC Mi'!AJ:AJ))</f>
        <v>#REF!</v>
      </c>
      <c r="AO23" s="8" t="str">
        <f t="array" ref="AO23">IF($D23="erro",XLOOKUP($A23,'Ocorrências 2022 (TODAS)'!$A:$A,'Ocorrências 2022 (TODAS)'!AK:AK),XLOOKUP($A23,'[1]Ocorrências 2022 (USADAS TCC Mi'!$A:$A,'[1]Ocorrências 2022 (USADAS TCC Mi'!AK:AK))</f>
        <v>#REF!</v>
      </c>
      <c r="AP23" s="8" t="str">
        <f t="array" ref="AP23">IF($D23="erro",XLOOKUP($A23,'Ocorrências 2022 (TODAS)'!$A:$A,'Ocorrências 2022 (TODAS)'!AL:AL),XLOOKUP($A23,'[1]Ocorrências 2022 (USADAS TCC Mi'!$A:$A,'[1]Ocorrências 2022 (USADAS TCC Mi'!AL:AL))</f>
        <v>#REF!</v>
      </c>
      <c r="AQ23" s="8" t="str">
        <f t="array" ref="AQ23">IF($D23="erro",XLOOKUP($A23,'Ocorrências 2022 (TODAS)'!$A:$A,'Ocorrências 2022 (TODAS)'!AM:AM),XLOOKUP($A23,'[1]Ocorrências 2022 (USADAS TCC Mi'!$A:$A,'[1]Ocorrências 2022 (USADAS TCC Mi'!AM:AM))</f>
        <v>#REF!</v>
      </c>
      <c r="AR23" s="8" t="str">
        <f t="array" ref="AR23">IF($D23="erro",XLOOKUP($A23,'Ocorrências 2022 (TODAS)'!$A:$A,'Ocorrências 2022 (TODAS)'!AN:AN),XLOOKUP($A23,'[1]Ocorrências 2022 (USADAS TCC Mi'!$A:$A,'[1]Ocorrências 2022 (USADAS TCC Mi'!AN:AN))</f>
        <v>#REF!</v>
      </c>
      <c r="AS23" s="8" t="str">
        <f t="array" ref="AS23">IF($D23="erro",XLOOKUP($A23,'Ocorrências 2022 (TODAS)'!$A:$A,'Ocorrências 2022 (TODAS)'!AO:AO),XLOOKUP($A23,'[1]Ocorrências 2022 (USADAS TCC Mi'!$A:$A,'[1]Ocorrências 2022 (USADAS TCC Mi'!AO:AO))</f>
        <v>#REF!</v>
      </c>
      <c r="AT23" s="8" t="str">
        <f t="array" ref="AT23">IF($D23="erro",XLOOKUP($A23,'Ocorrências 2022 (TODAS)'!$A:$A,'Ocorrências 2022 (TODAS)'!AP:AP),XLOOKUP($A23,'[1]Ocorrências 2022 (USADAS TCC Mi'!$A:$A,'[1]Ocorrências 2022 (USADAS TCC Mi'!AP:AP))</f>
        <v>#REF!</v>
      </c>
      <c r="AU23" s="8" t="str">
        <f t="array" ref="AU23">IF($D23="erro",XLOOKUP($A23,'Ocorrências 2022 (TODAS)'!$A:$A,'Ocorrências 2022 (TODAS)'!AQ:AQ),XLOOKUP($A23,'[1]Ocorrências 2022 (USADAS TCC Mi'!$A:$A,'[1]Ocorrências 2022 (USADAS TCC Mi'!AQ:AQ))</f>
        <v>#REF!</v>
      </c>
      <c r="AV23" s="8" t="str">
        <f t="array" ref="AV23">IF($D23="erro",XLOOKUP($A23,'Ocorrências 2022 (TODAS)'!$A:$A,'Ocorrências 2022 (TODAS)'!AR:AR),XLOOKUP($A23,'[1]Ocorrências 2022 (USADAS TCC Mi'!$A:$A,'[1]Ocorrências 2022 (USADAS TCC Mi'!AR:AR))</f>
        <v>#REF!</v>
      </c>
      <c r="AW23" s="8" t="str">
        <f t="array" ref="AW23">IF($D23="erro",XLOOKUP($A23,'Ocorrências 2022 (TODAS)'!$A:$A,'Ocorrências 2022 (TODAS)'!AS:AS),XLOOKUP($A23,'[1]Ocorrências 2022 (USADAS TCC Mi'!$A:$A,'[1]Ocorrências 2022 (USADAS TCC Mi'!AS:AS))</f>
        <v>#REF!</v>
      </c>
      <c r="AX23" s="8" t="str">
        <f t="array" ref="AX23">IF($D23="erro",XLOOKUP($A23,'Ocorrências 2022 (TODAS)'!$A:$A,'Ocorrências 2022 (TODAS)'!AT:AT),XLOOKUP($A23,'[1]Ocorrências 2022 (USADAS TCC Mi'!$A:$A,'[1]Ocorrências 2022 (USADAS TCC Mi'!AT:AT))</f>
        <v>#REF!</v>
      </c>
      <c r="AY23" s="8" t="str">
        <f t="array" ref="AY23">IF($D23="erro",XLOOKUP($A23,'Ocorrências 2022 (TODAS)'!$A:$A,'Ocorrências 2022 (TODAS)'!AU:AU),XLOOKUP($A23,'[1]Ocorrências 2022 (USADAS TCC Mi'!$A:$A,'[1]Ocorrências 2022 (USADAS TCC Mi'!AU:AU))</f>
        <v>#REF!</v>
      </c>
      <c r="AZ23" s="8" t="str">
        <f t="array" ref="AZ23">IF($D23="erro",XLOOKUP($A23,'Ocorrências 2022 (TODAS)'!$A:$A,'Ocorrências 2022 (TODAS)'!AV:AV),XLOOKUP($A23,'[1]Ocorrências 2022 (USADAS TCC Mi'!$A:$A,'[1]Ocorrências 2022 (USADAS TCC Mi'!AV:AV))</f>
        <v>#REF!</v>
      </c>
      <c r="BA23" s="8" t="str">
        <f t="array" ref="BA23">IF($D23="erro",XLOOKUP($A23,'Ocorrências 2022 (TODAS)'!$A:$A,'Ocorrências 2022 (TODAS)'!AW:AW),XLOOKUP($A23,'[1]Ocorrências 2022 (USADAS TCC Mi'!$A:$A,'[1]Ocorrências 2022 (USADAS TCC Mi'!AW:AW))</f>
        <v>#REF!</v>
      </c>
      <c r="BB23" s="8" t="str">
        <f t="array" ref="BB23">IF($D23="erro",XLOOKUP($A23,'Ocorrências 2022 (TODAS)'!$A:$A,'Ocorrências 2022 (TODAS)'!AX:AX),XLOOKUP($A23,'[1]Ocorrências 2022 (USADAS TCC Mi'!$A:$A,'[1]Ocorrências 2022 (USADAS TCC Mi'!AX:AX))</f>
        <v>#REF!</v>
      </c>
      <c r="BC23" s="8" t="str">
        <f t="array" ref="BC23">IF($D23="erro",XLOOKUP($A23,'Ocorrências 2022 (TODAS)'!$A:$A,'Ocorrências 2022 (TODAS)'!AY:AY),XLOOKUP($A23,'[1]Ocorrências 2022 (USADAS TCC Mi'!$A:$A,'[1]Ocorrências 2022 (USADAS TCC Mi'!AY:AY))</f>
        <v>#REF!</v>
      </c>
      <c r="BD23" s="8" t="str">
        <f t="array" ref="BD23">IF($D23="erro",XLOOKUP($A23,'Ocorrências 2022 (TODAS)'!$A:$A,'Ocorrências 2022 (TODAS)'!AZ:AZ),XLOOKUP($A23,'[1]Ocorrências 2022 (USADAS TCC Mi'!$A:$A,'[1]Ocorrências 2022 (USADAS TCC Mi'!AZ:AZ))</f>
        <v>#REF!</v>
      </c>
      <c r="BE23" s="8" t="str">
        <f t="array" ref="BE23">IF($D23="erro",XLOOKUP($A23,'Ocorrências 2022 (TODAS)'!$A:$A,'Ocorrências 2022 (TODAS)'!BA:BA),XLOOKUP($A23,'[1]Ocorrências 2022 (USADAS TCC Mi'!$A:$A,'[1]Ocorrências 2022 (USADAS TCC Mi'!BA:BA))</f>
        <v>#REF!</v>
      </c>
      <c r="BF23" s="8" t="str">
        <f t="array" ref="BF23">IF($D23="erro",XLOOKUP($A23,'Ocorrências 2022 (TODAS)'!$A:$A,'Ocorrências 2022 (TODAS)'!BB:BB),XLOOKUP($A23,'[1]Ocorrências 2022 (USADAS TCC Mi'!$A:$A,'[1]Ocorrências 2022 (USADAS TCC Mi'!BB:BB))</f>
        <v>#REF!</v>
      </c>
      <c r="BG23" s="8" t="str">
        <f t="array" ref="BG23">IF($D23="erro",XLOOKUP($A23,'Ocorrências 2022 (TODAS)'!$A:$A,'Ocorrências 2022 (TODAS)'!BC:BC),XLOOKUP($A23,'[1]Ocorrências 2022 (USADAS TCC Mi'!$A:$A,'[1]Ocorrências 2022 (USADAS TCC Mi'!BC:BC))</f>
        <v>#REF!</v>
      </c>
      <c r="BH23" s="8" t="str">
        <f t="array" ref="BH23">IF($D23="erro",XLOOKUP($A23,'Ocorrências 2022 (TODAS)'!$A:$A,'Ocorrências 2022 (TODAS)'!BD:BD),XLOOKUP($A23,'[1]Ocorrências 2022 (USADAS TCC Mi'!$A:$A,'[1]Ocorrências 2022 (USADAS TCC Mi'!BD:BD))</f>
        <v>#REF!</v>
      </c>
      <c r="BI23" s="8" t="str">
        <f t="array" ref="BI23">IF($D23="erro",XLOOKUP($A23,'Ocorrências 2022 (TODAS)'!$A:$A,'Ocorrências 2022 (TODAS)'!BE:BE),XLOOKUP($A23,'[1]Ocorrências 2022 (USADAS TCC Mi'!$A:$A,'[1]Ocorrências 2022 (USADAS TCC Mi'!BE:BE))</f>
        <v>#REF!</v>
      </c>
      <c r="BJ23" s="8" t="str">
        <f t="array" ref="BJ23">IF($D23="erro",XLOOKUP($A23,'Ocorrências 2022 (TODAS)'!$A:$A,'Ocorrências 2022 (TODAS)'!BF:BF),XLOOKUP($A23,'[1]Ocorrências 2022 (USADAS TCC Mi'!$A:$A,'[1]Ocorrências 2022 (USADAS TCC Mi'!BF:BF))</f>
        <v>#REF!</v>
      </c>
      <c r="BK23" s="8" t="str">
        <f t="array" ref="BK23">IF($D23="erro",XLOOKUP($A23,'Ocorrências 2022 (TODAS)'!$A:$A,'Ocorrências 2022 (TODAS)'!BG:BG),XLOOKUP($A23,'[1]Ocorrências 2022 (USADAS TCC Mi'!$A:$A,'[1]Ocorrências 2022 (USADAS TCC Mi'!BG:BG))</f>
        <v>#REF!</v>
      </c>
      <c r="BL23" s="8" t="str">
        <f t="array" ref="BL23">IF($D23="erro",XLOOKUP($A23,'Ocorrências 2022 (TODAS)'!$A:$A,'Ocorrências 2022 (TODAS)'!BH:BH),XLOOKUP($A23,'[1]Ocorrências 2022 (USADAS TCC Mi'!$A:$A,'[1]Ocorrências 2022 (USADAS TCC Mi'!BH:BH))</f>
        <v>#REF!</v>
      </c>
      <c r="BM23" s="8" t="str">
        <f t="array" ref="BM23">IF($D23="erro",XLOOKUP($A23,'Ocorrências 2022 (TODAS)'!$A:$A,'Ocorrências 2022 (TODAS)'!BI:BI),XLOOKUP($A23,'[1]Ocorrências 2022 (USADAS TCC Mi'!$A:$A,'[1]Ocorrências 2022 (USADAS TCC Mi'!BI:BI))</f>
        <v>#REF!</v>
      </c>
      <c r="BN23" s="8" t="str">
        <f t="array" ref="BN23">IF($D23="erro",XLOOKUP($A23,'Ocorrências 2022 (TODAS)'!$A:$A,'Ocorrências 2022 (TODAS)'!BJ:BJ),XLOOKUP($A23,'[1]Ocorrências 2022 (USADAS TCC Mi'!$A:$A,'[1]Ocorrências 2022 (USADAS TCC Mi'!BJ:BJ))</f>
        <v>#REF!</v>
      </c>
      <c r="BO23" s="8" t="str">
        <f t="array" ref="BO23">IF($D23="erro",XLOOKUP($A23,'Ocorrências 2022 (TODAS)'!$A:$A,'Ocorrências 2022 (TODAS)'!BK:BK),XLOOKUP($A23,'[1]Ocorrências 2022 (USADAS TCC Mi'!$A:$A,'[1]Ocorrências 2022 (USADAS TCC Mi'!BK:BK))</f>
        <v>#REF!</v>
      </c>
      <c r="BP23" s="8" t="str">
        <f t="array" ref="BP23">IF($D23="erro",XLOOKUP($A23,'Ocorrências 2022 (TODAS)'!$A:$A,'Ocorrências 2022 (TODAS)'!BL:BL),XLOOKUP($A23,'[1]Ocorrências 2022 (USADAS TCC Mi'!$A:$A,'[1]Ocorrências 2022 (USADAS TCC Mi'!BL:BL))</f>
        <v>#REF!</v>
      </c>
      <c r="BQ23" s="8" t="str">
        <f t="array" ref="BQ23">IF($D23="erro",XLOOKUP($A23,'Ocorrências 2022 (TODAS)'!$A:$A,'Ocorrências 2022 (TODAS)'!BM:BM),XLOOKUP($A23,'[1]Ocorrências 2022 (USADAS TCC Mi'!$A:$A,'[1]Ocorrências 2022 (USADAS TCC Mi'!BM:BM))</f>
        <v>#REF!</v>
      </c>
      <c r="BR23" s="8" t="str">
        <f t="array" ref="BR23">IF($D23="erro",XLOOKUP($A23,'Ocorrências 2022 (TODAS)'!$A:$A,'Ocorrências 2022 (TODAS)'!BN:BN),XLOOKUP($A23,'[1]Ocorrências 2022 (USADAS TCC Mi'!$A:$A,'[1]Ocorrências 2022 (USADAS TCC Mi'!BN:BN))</f>
        <v>#REF!</v>
      </c>
      <c r="BS23" s="8" t="str">
        <f t="array" ref="BS23">IF($D23="erro",XLOOKUP($A23,'Ocorrências 2022 (TODAS)'!$A:$A,'Ocorrências 2022 (TODAS)'!BO:BO),XLOOKUP($A23,'[1]Ocorrências 2022 (USADAS TCC Mi'!$A:$A,'[1]Ocorrências 2022 (USADAS TCC Mi'!BO:BO))</f>
        <v>#REF!</v>
      </c>
      <c r="BT23" s="8" t="str">
        <f t="array" ref="BT23">IF($D23="erro",XLOOKUP($A23,'Ocorrências 2022 (TODAS)'!$A:$A,'Ocorrências 2022 (TODAS)'!BP:BP),XLOOKUP($A23,'[1]Ocorrências 2022 (USADAS TCC Mi'!$A:$A,'[1]Ocorrências 2022 (USADAS TCC Mi'!BP:BP))</f>
        <v>#REF!</v>
      </c>
      <c r="BU23" s="8" t="str">
        <f t="array" ref="BU23">IF($D23="erro",XLOOKUP($A23,'Ocorrências 2022 (TODAS)'!$A:$A,'Ocorrências 2022 (TODAS)'!BQ:BQ),XLOOKUP($A23,'[1]Ocorrências 2022 (USADAS TCC Mi'!$A:$A,'[1]Ocorrências 2022 (USADAS TCC Mi'!BQ:BQ))</f>
        <v>#REF!</v>
      </c>
      <c r="BV23" s="8" t="str">
        <f t="array" ref="BV23">IF($D23="erro",XLOOKUP($A23,'Ocorrências 2022 (TODAS)'!$A:$A,'Ocorrências 2022 (TODAS)'!BR:BR),XLOOKUP($A23,'[1]Ocorrências 2022 (USADAS TCC Mi'!$A:$A,'[1]Ocorrências 2022 (USADAS TCC Mi'!BR:BR))</f>
        <v>#REF!</v>
      </c>
      <c r="BW23" s="8" t="str">
        <f t="array" ref="BW23">IF($D23="erro",XLOOKUP($A23,'Ocorrências 2022 (TODAS)'!$A:$A,'Ocorrências 2022 (TODAS)'!BS:BS),XLOOKUP($A23,'[1]Ocorrências 2022 (USADAS TCC Mi'!$A:$A,'[1]Ocorrências 2022 (USADAS TCC Mi'!BS:BS))</f>
        <v>#REF!</v>
      </c>
      <c r="BX23" s="8" t="str">
        <f t="array" ref="BX23">IF($D23="erro",XLOOKUP($A23,'Ocorrências 2022 (TODAS)'!$A:$A,'Ocorrências 2022 (TODAS)'!BT:BT),XLOOKUP($A23,'[1]Ocorrências 2022 (USADAS TCC Mi'!$A:$A,'[1]Ocorrências 2022 (USADAS TCC Mi'!BT:BT))</f>
        <v>#REF!</v>
      </c>
      <c r="BY23" s="8" t="str">
        <f t="array" ref="BY23">IF($D23="erro",XLOOKUP($A23,'Ocorrências 2022 (TODAS)'!$A:$A,'Ocorrências 2022 (TODAS)'!BU:BU),XLOOKUP($A23,'[1]Ocorrências 2022 (USADAS TCC Mi'!$A:$A,'[1]Ocorrências 2022 (USADAS TCC Mi'!BU:BU))</f>
        <v>#REF!</v>
      </c>
      <c r="BZ23" s="8" t="str">
        <f t="array" ref="BZ23">IF($D23="erro",XLOOKUP($A23,'Ocorrências 2022 (TODAS)'!$A:$A,'Ocorrências 2022 (TODAS)'!BV:BV),XLOOKUP($A23,'[1]Ocorrências 2022 (USADAS TCC Mi'!$A:$A,'[1]Ocorrências 2022 (USADAS TCC Mi'!BV:BV))</f>
        <v>#REF!</v>
      </c>
      <c r="CA23" s="8" t="str">
        <f t="array" ref="CA23">IF($D23="erro",XLOOKUP($A23,'Ocorrências 2022 (TODAS)'!$A:$A,'Ocorrências 2022 (TODAS)'!BW:BW),XLOOKUP($A23,'[1]Ocorrências 2022 (USADAS TCC Mi'!$A:$A,'[1]Ocorrências 2022 (USADAS TCC Mi'!BW:BW))</f>
        <v>#REF!</v>
      </c>
      <c r="CB23" s="8" t="str">
        <f t="array" ref="CB23">IF($D23="erro",XLOOKUP($A23,'Ocorrências 2022 (TODAS)'!$A:$A,'Ocorrências 2022 (TODAS)'!BX:BX),XLOOKUP($A23,'[1]Ocorrências 2022 (USADAS TCC Mi'!$A:$A,'[1]Ocorrências 2022 (USADAS TCC Mi'!BX:BX))</f>
        <v>#REF!</v>
      </c>
      <c r="CC23" s="8" t="str">
        <f t="array" ref="CC23">IF($D23="erro",XLOOKUP($A23,'Ocorrências 2022 (TODAS)'!$A:$A,'Ocorrências 2022 (TODAS)'!BY:BY),XLOOKUP($A23,'[1]Ocorrências 2022 (USADAS TCC Mi'!$A:$A,'[1]Ocorrências 2022 (USADAS TCC Mi'!BY:BY))</f>
        <v>#REF!</v>
      </c>
      <c r="CD23" s="8" t="str">
        <f t="array" ref="CD23">IF($D23="erro",XLOOKUP($A23,'Ocorrências 2022 (TODAS)'!$A:$A,'Ocorrências 2022 (TODAS)'!BZ:BZ),XLOOKUP($A23,'[1]Ocorrências 2022 (USADAS TCC Mi'!$A:$A,'[1]Ocorrências 2022 (USADAS TCC Mi'!BZ:BZ))</f>
        <v>#REF!</v>
      </c>
      <c r="CE23" s="8" t="str">
        <f t="array" ref="CE23">IF($D23="erro",XLOOKUP($A23,'Ocorrências 2022 (TODAS)'!$A:$A,'Ocorrências 2022 (TODAS)'!CA:CA),XLOOKUP($A23,'[1]Ocorrências 2022 (USADAS TCC Mi'!$A:$A,'[1]Ocorrências 2022 (USADAS TCC Mi'!CA:CA))</f>
        <v>#REF!</v>
      </c>
      <c r="CF23" s="8" t="str">
        <f t="array" ref="CF23">IF($D23="erro",XLOOKUP($A23,'Ocorrências 2022 (TODAS)'!$A:$A,'Ocorrências 2022 (TODAS)'!CB:CB),XLOOKUP($A23,'[1]Ocorrências 2022 (USADAS TCC Mi'!$A:$A,'[1]Ocorrências 2022 (USADAS TCC Mi'!CB:CB))</f>
        <v>#REF!</v>
      </c>
      <c r="CG23" s="8" t="str">
        <f t="array" ref="CG23">IF($D23="erro",XLOOKUP($A23,'Ocorrências 2022 (TODAS)'!$A:$A,'Ocorrências 2022 (TODAS)'!CC:CC),XLOOKUP($A23,'[1]Ocorrências 2022 (USADAS TCC Mi'!$A:$A,'[1]Ocorrências 2022 (USADAS TCC Mi'!CC:CC))</f>
        <v>#REF!</v>
      </c>
      <c r="CH23" s="8" t="str">
        <f t="array" ref="CH23">IF($D23="erro",XLOOKUP($A23,'Ocorrências 2022 (TODAS)'!$A:$A,'Ocorrências 2022 (TODAS)'!CD:CD),XLOOKUP($A23,'[1]Ocorrências 2022 (USADAS TCC Mi'!$A:$A,'[1]Ocorrências 2022 (USADAS TCC Mi'!CD:CD))</f>
        <v>#REF!</v>
      </c>
      <c r="CI23" s="8" t="str">
        <f t="array" ref="CI23">IF($D23="erro",XLOOKUP($A23,'Ocorrências 2022 (TODAS)'!$A:$A,'Ocorrências 2022 (TODAS)'!CE:CE),XLOOKUP($A23,'[1]Ocorrências 2022 (USADAS TCC Mi'!$A:$A,'[1]Ocorrências 2022 (USADAS TCC Mi'!CE:CE))</f>
        <v>#REF!</v>
      </c>
      <c r="CJ23" s="8" t="str">
        <f t="array" ref="CJ23">IF($D23="erro",XLOOKUP($A23,'Ocorrências 2022 (TODAS)'!$A:$A,'Ocorrências 2022 (TODAS)'!CF:CF),XLOOKUP($A23,'[1]Ocorrências 2022 (USADAS TCC Mi'!$A:$A,'[1]Ocorrências 2022 (USADAS TCC Mi'!CF:CF))</f>
        <v>#REF!</v>
      </c>
      <c r="CK23" s="8" t="str">
        <f t="array" ref="CK23">IF($D23="erro",XLOOKUP($A23,'Ocorrências 2022 (TODAS)'!$A:$A,'Ocorrências 2022 (TODAS)'!CG:CG),XLOOKUP($A23,'[1]Ocorrências 2022 (USADAS TCC Mi'!$A:$A,'[1]Ocorrências 2022 (USADAS TCC Mi'!CG:CG))</f>
        <v>#REF!</v>
      </c>
      <c r="CL23" s="163" t="str">
        <f t="array" ref="CL23">IF($D23="erro",XLOOKUP($A23,'Ocorrências 2022 (TODAS)'!$A:$A,'Ocorrências 2022 (TODAS)'!CH:CH),XLOOKUP($A23,'[1]Ocorrências 2022 (USADAS TCC Mi'!$A:$A,'[1]Ocorrências 2022 (USADAS TCC Mi'!CH:CH))</f>
        <v>#REF!</v>
      </c>
      <c r="CM23" s="8" t="str">
        <f t="array" ref="CM23">IF($D23="erro",XLOOKUP($A23,'Ocorrências 2022 (TODAS)'!$A:$A,'Ocorrências 2022 (TODAS)'!CI:CI),XLOOKUP($A23,'[1]Ocorrências 2022 (USADAS TCC Mi'!$A:$A,'[1]Ocorrências 2022 (USADAS TCC Mi'!CI:CI))</f>
        <v>#REF!</v>
      </c>
      <c r="CN23" s="8" t="str">
        <f t="array" ref="CN23">IF($D23="erro",XLOOKUP($A23,'Ocorrências 2022 (TODAS)'!$A:$A,'Ocorrências 2022 (TODAS)'!CJ:CJ),XLOOKUP($A23,'[1]Ocorrências 2022 (USADAS TCC Mi'!$A:$A,'[1]Ocorrências 2022 (USADAS TCC Mi'!CJ:CJ))</f>
        <v>#REF!</v>
      </c>
      <c r="CO23" s="8" t="str">
        <f t="array" ref="CO23">IF($D23="erro",XLOOKUP($A23,'Ocorrências 2022 (TODAS)'!$A:$A,'Ocorrências 2022 (TODAS)'!CK:CK),XLOOKUP($A23,'[1]Ocorrências 2022 (USADAS TCC Mi'!$A:$A,'[1]Ocorrências 2022 (USADAS TCC Mi'!CK:CK))</f>
        <v>#REF!</v>
      </c>
      <c r="CP23" s="8" t="str">
        <f t="array" ref="CP23">IF($D23="erro",XLOOKUP($A23,'Ocorrências 2022 (TODAS)'!$A:$A,'Ocorrências 2022 (TODAS)'!CL:CL),XLOOKUP($A23,'[1]Ocorrências 2022 (USADAS TCC Mi'!$A:$A,'[1]Ocorrências 2022 (USADAS TCC Mi'!CL:CL))</f>
        <v>#REF!</v>
      </c>
      <c r="CQ23" s="8" t="str">
        <f t="array" ref="CQ23">IF($D23="erro",XLOOKUP($A23,'Ocorrências 2022 (TODAS)'!$A:$A,'Ocorrências 2022 (TODAS)'!CM:CM),XLOOKUP($A23,'[1]Ocorrências 2022 (USADAS TCC Mi'!$A:$A,'[1]Ocorrências 2022 (USADAS TCC Mi'!CM:CM))</f>
        <v>#REF!</v>
      </c>
      <c r="CR23" s="8" t="str">
        <f t="array" ref="CR23">IF($D23="erro",XLOOKUP($A23,'Ocorrências 2022 (TODAS)'!$A:$A,'Ocorrências 2022 (TODAS)'!CN:CN),XLOOKUP($A23,'[1]Ocorrências 2022 (USADAS TCC Mi'!$A:$A,'[1]Ocorrências 2022 (USADAS TCC Mi'!CN:CN))</f>
        <v>#REF!</v>
      </c>
      <c r="CS23" s="8" t="str">
        <f t="array" ref="CS23">IF($D23="erro",XLOOKUP($A23,'Ocorrências 2022 (TODAS)'!$A:$A,'Ocorrências 2022 (TODAS)'!CO:CO),XLOOKUP($A23,'[1]Ocorrências 2022 (USADAS TCC Mi'!$A:$A,'[1]Ocorrências 2022 (USADAS TCC Mi'!CO:CO))</f>
        <v>#REF!</v>
      </c>
      <c r="CT23" s="8" t="str">
        <f t="array" ref="CT23">IF($D23="erro",XLOOKUP($A23,'Ocorrências 2022 (TODAS)'!$A:$A,'Ocorrências 2022 (TODAS)'!CP:CP),XLOOKUP($A23,'[1]Ocorrências 2022 (USADAS TCC Mi'!$A:$A,'[1]Ocorrências 2022 (USADAS TCC Mi'!CP:CP))</f>
        <v>#REF!</v>
      </c>
      <c r="CU23" s="8" t="str">
        <f t="array" ref="CU23">IF($D23="erro",XLOOKUP($A23,'Ocorrências 2022 (TODAS)'!$A:$A,'Ocorrências 2022 (TODAS)'!CQ:CQ),XLOOKUP($A23,'[1]Ocorrências 2022 (USADAS TCC Mi'!$A:$A,'[1]Ocorrências 2022 (USADAS TCC Mi'!CQ:CQ))</f>
        <v>#REF!</v>
      </c>
      <c r="CV23" s="8" t="str">
        <f t="array" ref="CV23">IF($D23="erro",XLOOKUP($A23,'Ocorrências 2022 (TODAS)'!$A:$A,'Ocorrências 2022 (TODAS)'!CR:CR),XLOOKUP($A23,'[1]Ocorrências 2022 (USADAS TCC Mi'!$A:$A,'[1]Ocorrências 2022 (USADAS TCC Mi'!CR:CR))</f>
        <v>#REF!</v>
      </c>
      <c r="CW23" s="8" t="str">
        <f t="array" ref="CW23">IF($D23="erro",XLOOKUP($A23,'Ocorrências 2022 (TODAS)'!$A:$A,'Ocorrências 2022 (TODAS)'!CS:CS),XLOOKUP($A23,'[1]Ocorrências 2022 (USADAS TCC Mi'!$A:$A,'[1]Ocorrências 2022 (USADAS TCC Mi'!CS:CS))</f>
        <v>#REF!</v>
      </c>
      <c r="CX23" s="8" t="str">
        <f t="array" ref="CX23">IF($D23="erro",XLOOKUP($A23,'Ocorrências 2022 (TODAS)'!$A:$A,'Ocorrências 2022 (TODAS)'!CT:CT),XLOOKUP($A23,'[1]Ocorrências 2022 (USADAS TCC Mi'!$A:$A,'[1]Ocorrências 2022 (USADAS TCC Mi'!CT:CT))</f>
        <v>#REF!</v>
      </c>
      <c r="CY23" s="8" t="str">
        <f t="array" ref="CY23">IF($D23="erro",XLOOKUP($A23,'Ocorrências 2022 (TODAS)'!$A:$A,'Ocorrências 2022 (TODAS)'!CU:CU),XLOOKUP($A23,'[1]Ocorrências 2022 (USADAS TCC Mi'!$A:$A,'[1]Ocorrências 2022 (USADAS TCC Mi'!CU:CU))</f>
        <v>#REF!</v>
      </c>
      <c r="CZ23" s="8" t="str">
        <f t="array" ref="CZ23">IF($D23="erro",XLOOKUP($A23,'Ocorrências 2022 (TODAS)'!$A:$A,'Ocorrências 2022 (TODAS)'!CV:CV),XLOOKUP($A23,'[1]Ocorrências 2022 (USADAS TCC Mi'!$A:$A,'[1]Ocorrências 2022 (USADAS TCC Mi'!CV:CV))</f>
        <v>#REF!</v>
      </c>
      <c r="DA23" s="8" t="str">
        <f t="array" ref="DA23">IF($D23="erro",XLOOKUP($A23,'Ocorrências 2022 (TODAS)'!$A:$A,'Ocorrências 2022 (TODAS)'!CW:CW),XLOOKUP($A23,'[1]Ocorrências 2022 (USADAS TCC Mi'!$A:$A,'[1]Ocorrências 2022 (USADAS TCC Mi'!CW:CW))</f>
        <v>#REF!</v>
      </c>
      <c r="DB23" s="8" t="str">
        <f t="array" ref="DB23">IF($D23="erro",XLOOKUP($A23,'Ocorrências 2022 (TODAS)'!$A:$A,'Ocorrências 2022 (TODAS)'!CX:CX),XLOOKUP($A23,'[1]Ocorrências 2022 (USADAS TCC Mi'!$A:$A,'[1]Ocorrências 2022 (USADAS TCC Mi'!CX:CX))</f>
        <v>#REF!</v>
      </c>
      <c r="DC23" s="8" t="str">
        <f t="array" ref="DC23">IF($D23="erro",XLOOKUP($A23,'Ocorrências 2022 (TODAS)'!$A:$A,'Ocorrências 2022 (TODAS)'!CY:CY),XLOOKUP($A23,'[1]Ocorrências 2022 (USADAS TCC Mi'!$A:$A,'[1]Ocorrências 2022 (USADAS TCC Mi'!CY:CY))</f>
        <v>#REF!</v>
      </c>
      <c r="DD23" s="8" t="str">
        <f t="array" ref="DD23">IF($D23="erro",XLOOKUP($A23,'Ocorrências 2022 (TODAS)'!$A:$A,'Ocorrências 2022 (TODAS)'!CZ:CZ),XLOOKUP($A23,'[1]Ocorrências 2022 (USADAS TCC Mi'!$A:$A,'[1]Ocorrências 2022 (USADAS TCC Mi'!CZ:CZ))</f>
        <v>#REF!</v>
      </c>
      <c r="DE23" s="8" t="str">
        <f t="array" ref="DE23">IF($D23="erro",XLOOKUP($A23,'Ocorrências 2022 (TODAS)'!$A:$A,'Ocorrências 2022 (TODAS)'!DA:DA),XLOOKUP($A23,'[1]Ocorrências 2022 (USADAS TCC Mi'!$A:$A,'[1]Ocorrências 2022 (USADAS TCC Mi'!DA:DA))</f>
        <v>#REF!</v>
      </c>
      <c r="DF23" s="8" t="str">
        <f t="array" ref="DF23">IF($D23="erro",XLOOKUP($A23,'Ocorrências 2022 (TODAS)'!$A:$A,'Ocorrências 2022 (TODAS)'!DB:DB),XLOOKUP($A23,'[1]Ocorrências 2022 (USADAS TCC Mi'!$A:$A,'[1]Ocorrências 2022 (USADAS TCC Mi'!DB:DB))</f>
        <v>#REF!</v>
      </c>
      <c r="DG23" s="8" t="str">
        <f t="array" ref="DG23">IF($D23="erro",XLOOKUP($A23,'Ocorrências 2022 (TODAS)'!$A:$A,'Ocorrências 2022 (TODAS)'!DC:DC),XLOOKUP($A23,'[1]Ocorrências 2022 (USADAS TCC Mi'!$A:$A,'[1]Ocorrências 2022 (USADAS TCC Mi'!DC:DC))</f>
        <v>#REF!</v>
      </c>
    </row>
    <row r="24" ht="15.75" customHeight="1">
      <c r="A24" s="101">
        <v>336.0</v>
      </c>
      <c r="B24" s="101">
        <v>336.0</v>
      </c>
      <c r="D24" s="8" t="str">
        <f t="shared" si="1"/>
        <v>Ok</v>
      </c>
      <c r="F24" s="8" t="str">
        <f t="array" ref="F24">IF($D24="erro",XLOOKUP($A24,'Ocorrências 2022 (TODAS)'!$A:$A,'Ocorrências 2022 (TODAS)'!B:B),XLOOKUP($A24,'[1]Ocorrências 2022 (USADAS TCC Mi'!$A:$A,'[1]Ocorrências 2022 (USADAS TCC Mi'!B:B))</f>
        <v>#REF!</v>
      </c>
      <c r="G24" s="8" t="str">
        <f t="array" ref="G24">IF($D24="erro",XLOOKUP($A24,'Ocorrências 2022 (TODAS)'!$A:$A,'Ocorrências 2022 (TODAS)'!C:C),XLOOKUP($A24,'[1]Ocorrências 2022 (USADAS TCC Mi'!$A:$A,'[1]Ocorrências 2022 (USADAS TCC Mi'!C:C))</f>
        <v>#REF!</v>
      </c>
      <c r="H24" s="8" t="str">
        <f t="array" ref="H24">IF($D24="erro",XLOOKUP($A24,'Ocorrências 2022 (TODAS)'!$A:$A,'Ocorrências 2022 (TODAS)'!D:D),XLOOKUP($A24,'[1]Ocorrências 2022 (USADAS TCC Mi'!$A:$A,'[1]Ocorrências 2022 (USADAS TCC Mi'!D:D))</f>
        <v>#REF!</v>
      </c>
      <c r="I24" s="8" t="str">
        <f t="array" ref="I24">IF($D24="erro",XLOOKUP($A24,'Ocorrências 2022 (TODAS)'!$A:$A,'Ocorrências 2022 (TODAS)'!E:E),XLOOKUP($A24,'[1]Ocorrências 2022 (USADAS TCC Mi'!$A:$A,'[1]Ocorrências 2022 (USADAS TCC Mi'!E:E))</f>
        <v>#REF!</v>
      </c>
      <c r="J24" s="8" t="str">
        <f t="array" ref="J24">IF($D24="erro",XLOOKUP($A24,'Ocorrências 2022 (TODAS)'!$A:$A,'Ocorrências 2022 (TODAS)'!F:F),XLOOKUP($A24,'[1]Ocorrências 2022 (USADAS TCC Mi'!$A:$A,'[1]Ocorrências 2022 (USADAS TCC Mi'!F:F))</f>
        <v>#REF!</v>
      </c>
      <c r="K24" s="8" t="str">
        <f t="array" ref="K24">IF($D24="erro",XLOOKUP($A24,'Ocorrências 2022 (TODAS)'!$A:$A,'Ocorrências 2022 (TODAS)'!G:G),XLOOKUP($A24,'[1]Ocorrências 2022 (USADAS TCC Mi'!$A:$A,'[1]Ocorrências 2022 (USADAS TCC Mi'!G:G))</f>
        <v>#REF!</v>
      </c>
      <c r="L24" s="8" t="str">
        <f t="array" ref="L24">IF($D24="erro",XLOOKUP($A24,'Ocorrências 2022 (TODAS)'!$A:$A,'Ocorrências 2022 (TODAS)'!H:H),XLOOKUP($A24,'[1]Ocorrências 2022 (USADAS TCC Mi'!$A:$A,'[1]Ocorrências 2022 (USADAS TCC Mi'!H:H))</f>
        <v>#REF!</v>
      </c>
      <c r="M24" s="8" t="str">
        <f t="array" ref="M24">IF($D24="erro",XLOOKUP($A24,'Ocorrências 2022 (TODAS)'!$A:$A,'Ocorrências 2022 (TODAS)'!I:I),XLOOKUP($A24,'[1]Ocorrências 2022 (USADAS TCC Mi'!$A:$A,'[1]Ocorrências 2022 (USADAS TCC Mi'!I:I))</f>
        <v>#REF!</v>
      </c>
      <c r="N24" s="8" t="str">
        <f t="array" ref="N24">IF($D24="erro",XLOOKUP($A24,'Ocorrências 2022 (TODAS)'!$A:$A,'Ocorrências 2022 (TODAS)'!J:J),XLOOKUP($A24,'[1]Ocorrências 2022 (USADAS TCC Mi'!$A:$A,'[1]Ocorrências 2022 (USADAS TCC Mi'!J:J))</f>
        <v>#REF!</v>
      </c>
      <c r="O24" s="8" t="str">
        <f t="array" ref="O24">IF($D24="erro",XLOOKUP($A24,'Ocorrências 2022 (TODAS)'!$A:$A,'Ocorrências 2022 (TODAS)'!K:K),XLOOKUP($A24,'[1]Ocorrências 2022 (USADAS TCC Mi'!$A:$A,'[1]Ocorrências 2022 (USADAS TCC Mi'!K:K))</f>
        <v>#REF!</v>
      </c>
      <c r="P24" s="8" t="str">
        <f t="array" ref="P24">IF($D24="erro",XLOOKUP($A24,'Ocorrências 2022 (TODAS)'!$A:$A,'Ocorrências 2022 (TODAS)'!L:L),XLOOKUP($A24,'[1]Ocorrências 2022 (USADAS TCC Mi'!$A:$A,'[1]Ocorrências 2022 (USADAS TCC Mi'!L:L))</f>
        <v>#REF!</v>
      </c>
      <c r="Q24" s="8" t="str">
        <f t="array" ref="Q24">IF($D24="erro",XLOOKUP($A24,'Ocorrências 2022 (TODAS)'!$A:$A,'Ocorrências 2022 (TODAS)'!M:M),XLOOKUP($A24,'[1]Ocorrências 2022 (USADAS TCC Mi'!$A:$A,'[1]Ocorrências 2022 (USADAS TCC Mi'!M:M))</f>
        <v>#REF!</v>
      </c>
      <c r="R24" s="8" t="str">
        <f t="array" ref="R24">IF($D24="erro",XLOOKUP($A24,'Ocorrências 2022 (TODAS)'!$A:$A,'Ocorrências 2022 (TODAS)'!N:N),XLOOKUP($A24,'[1]Ocorrências 2022 (USADAS TCC Mi'!$A:$A,'[1]Ocorrências 2022 (USADAS TCC Mi'!N:N))</f>
        <v>#REF!</v>
      </c>
      <c r="S24" s="8" t="str">
        <f t="array" ref="S24">IF($D24="erro",XLOOKUP($A24,'Ocorrências 2022 (TODAS)'!$A:$A,'Ocorrências 2022 (TODAS)'!O:O),XLOOKUP($A24,'[1]Ocorrências 2022 (USADAS TCC Mi'!$A:$A,'[1]Ocorrências 2022 (USADAS TCC Mi'!O:O))</f>
        <v>#REF!</v>
      </c>
      <c r="T24" s="8" t="str">
        <f t="array" ref="T24">IF($D24="erro",XLOOKUP($A24,'Ocorrências 2022 (TODAS)'!$A:$A,'Ocorrências 2022 (TODAS)'!P:P),XLOOKUP($A24,'[1]Ocorrências 2022 (USADAS TCC Mi'!$A:$A,'[1]Ocorrências 2022 (USADAS TCC Mi'!P:P))</f>
        <v>#REF!</v>
      </c>
      <c r="U24" s="8" t="str">
        <f t="array" ref="U24">IF($D24="erro",XLOOKUP($A24,'Ocorrências 2022 (TODAS)'!$A:$A,'Ocorrências 2022 (TODAS)'!Q:Q),XLOOKUP($A24,'[1]Ocorrências 2022 (USADAS TCC Mi'!$A:$A,'[1]Ocorrências 2022 (USADAS TCC Mi'!Q:Q))</f>
        <v>#REF!</v>
      </c>
      <c r="V24" s="8" t="str">
        <f t="array" ref="V24">IF($D24="erro",XLOOKUP($A24,'Ocorrências 2022 (TODAS)'!$A:$A,'Ocorrências 2022 (TODAS)'!R:R),XLOOKUP($A24,'[1]Ocorrências 2022 (USADAS TCC Mi'!$A:$A,'[1]Ocorrências 2022 (USADAS TCC Mi'!R:R))</f>
        <v>#REF!</v>
      </c>
      <c r="W24" s="8" t="str">
        <f t="array" ref="W24">IF($D24="erro",XLOOKUP($A24,'Ocorrências 2022 (TODAS)'!$A:$A,'Ocorrências 2022 (TODAS)'!S:S),XLOOKUP($A24,'[1]Ocorrências 2022 (USADAS TCC Mi'!$A:$A,'[1]Ocorrências 2022 (USADAS TCC Mi'!S:S))</f>
        <v>#REF!</v>
      </c>
      <c r="X24" s="8" t="str">
        <f t="array" ref="X24">IF($D24="erro",XLOOKUP($A24,'Ocorrências 2022 (TODAS)'!$A:$A,'Ocorrências 2022 (TODAS)'!T:T),XLOOKUP($A24,'[1]Ocorrências 2022 (USADAS TCC Mi'!$A:$A,'[1]Ocorrências 2022 (USADAS TCC Mi'!T:T))</f>
        <v>#REF!</v>
      </c>
      <c r="Y24" s="8" t="str">
        <f t="array" ref="Y24">IF($D24="erro",XLOOKUP($A24,'Ocorrências 2022 (TODAS)'!$A:$A,'Ocorrências 2022 (TODAS)'!U:U),XLOOKUP($A24,'[1]Ocorrências 2022 (USADAS TCC Mi'!$A:$A,'[1]Ocorrências 2022 (USADAS TCC Mi'!U:U))</f>
        <v>#REF!</v>
      </c>
      <c r="Z24" s="162" t="str">
        <f t="array" ref="Z24">IF($D24="erro",XLOOKUP($A24,'Ocorrências 2022 (TODAS)'!$A:$A,'Ocorrências 2022 (TODAS)'!V:V),XLOOKUP($A24,'[1]Ocorrências 2022 (USADAS TCC Mi'!$A:$A,'[1]Ocorrências 2022 (USADAS TCC Mi'!V:V))</f>
        <v>#REF!</v>
      </c>
      <c r="AA24" s="162" t="str">
        <f t="array" ref="AA24">IF($D24="erro",XLOOKUP($A24,'Ocorrências 2022 (TODAS)'!$A:$A,'Ocorrências 2022 (TODAS)'!W:W),XLOOKUP($A24,'[1]Ocorrências 2022 (USADAS TCC Mi'!$A:$A,'[1]Ocorrências 2022 (USADAS TCC Mi'!W:W))</f>
        <v>#REF!</v>
      </c>
      <c r="AB24" s="8" t="str">
        <f t="array" ref="AB24">IF($D24="erro",XLOOKUP($A24,'Ocorrências 2022 (TODAS)'!$A:$A,'Ocorrências 2022 (TODAS)'!X:X),XLOOKUP($A24,'[1]Ocorrências 2022 (USADAS TCC Mi'!$A:$A,'[1]Ocorrências 2022 (USADAS TCC Mi'!X:X))</f>
        <v>#REF!</v>
      </c>
      <c r="AC24" s="8" t="str">
        <f t="array" ref="AC24">IF($D24="erro",XLOOKUP($A24,'Ocorrências 2022 (TODAS)'!$A:$A,'Ocorrências 2022 (TODAS)'!Y:Y),XLOOKUP($A24,'[1]Ocorrências 2022 (USADAS TCC Mi'!$A:$A,'[1]Ocorrências 2022 (USADAS TCC Mi'!Y:Y))</f>
        <v>#REF!</v>
      </c>
      <c r="AD24" s="8" t="str">
        <f t="array" ref="AD24">IF($D24="erro",XLOOKUP($A24,'Ocorrências 2022 (TODAS)'!$A:$A,'Ocorrências 2022 (TODAS)'!Z:Z),XLOOKUP($A24,'[1]Ocorrências 2022 (USADAS TCC Mi'!$A:$A,'[1]Ocorrências 2022 (USADAS TCC Mi'!Z:Z))</f>
        <v>#REF!</v>
      </c>
      <c r="AE24" s="8" t="str">
        <f t="array" ref="AE24">IF($D24="erro",XLOOKUP($A24,'Ocorrências 2022 (TODAS)'!$A:$A,'Ocorrências 2022 (TODAS)'!AA:AA),XLOOKUP($A24,'[1]Ocorrências 2022 (USADAS TCC Mi'!$A:$A,'[1]Ocorrências 2022 (USADAS TCC Mi'!AA:AA))</f>
        <v>#REF!</v>
      </c>
      <c r="AF24" s="8" t="str">
        <f t="array" ref="AF24">IF($D24="erro",XLOOKUP($A24,'Ocorrências 2022 (TODAS)'!$A:$A,'Ocorrências 2022 (TODAS)'!AB:AB),XLOOKUP($A24,'[1]Ocorrências 2022 (USADAS TCC Mi'!$A:$A,'[1]Ocorrências 2022 (USADAS TCC Mi'!AB:AB))</f>
        <v>#REF!</v>
      </c>
      <c r="AG24" s="8" t="str">
        <f t="array" ref="AG24">IF($D24="erro",XLOOKUP($A24,'Ocorrências 2022 (TODAS)'!$A:$A,'Ocorrências 2022 (TODAS)'!AC:AC),XLOOKUP($A24,'[1]Ocorrências 2022 (USADAS TCC Mi'!$A:$A,'[1]Ocorrências 2022 (USADAS TCC Mi'!AC:AC))</f>
        <v>#REF!</v>
      </c>
      <c r="AH24" s="8" t="str">
        <f t="array" ref="AH24">IF($D24="erro",XLOOKUP($A24,'Ocorrências 2022 (TODAS)'!$A:$A,'Ocorrências 2022 (TODAS)'!AD:AD),XLOOKUP($A24,'[1]Ocorrências 2022 (USADAS TCC Mi'!$A:$A,'[1]Ocorrências 2022 (USADAS TCC Mi'!AD:AD))</f>
        <v>#REF!</v>
      </c>
      <c r="AI24" s="8" t="str">
        <f t="array" ref="AI24">IF($D24="erro",XLOOKUP($A24,'Ocorrências 2022 (TODAS)'!$A:$A,'Ocorrências 2022 (TODAS)'!AE:AE),XLOOKUP($A24,'[1]Ocorrências 2022 (USADAS TCC Mi'!$A:$A,'[1]Ocorrências 2022 (USADAS TCC Mi'!AE:AE))</f>
        <v>#REF!</v>
      </c>
      <c r="AJ24" s="8" t="str">
        <f t="array" ref="AJ24">IF($D24="erro",XLOOKUP($A24,'Ocorrências 2022 (TODAS)'!$A:$A,'Ocorrências 2022 (TODAS)'!AF:AF),XLOOKUP($A24,'[1]Ocorrências 2022 (USADAS TCC Mi'!$A:$A,'[1]Ocorrências 2022 (USADAS TCC Mi'!AF:AF))</f>
        <v>#REF!</v>
      </c>
      <c r="AK24" s="8" t="str">
        <f t="array" ref="AK24">IF($D24="erro",XLOOKUP($A24,'Ocorrências 2022 (TODAS)'!$A:$A,'Ocorrências 2022 (TODAS)'!AG:AG),XLOOKUP($A24,'[1]Ocorrências 2022 (USADAS TCC Mi'!$A:$A,'[1]Ocorrências 2022 (USADAS TCC Mi'!AG:AG))</f>
        <v>#REF!</v>
      </c>
      <c r="AL24" s="8" t="str">
        <f t="array" ref="AL24">IF($D24="erro",XLOOKUP($A24,'Ocorrências 2022 (TODAS)'!$A:$A,'Ocorrências 2022 (TODAS)'!AH:AH),XLOOKUP($A24,'[1]Ocorrências 2022 (USADAS TCC Mi'!$A:$A,'[1]Ocorrências 2022 (USADAS TCC Mi'!AH:AH))</f>
        <v>#REF!</v>
      </c>
      <c r="AM24" s="8" t="str">
        <f t="array" ref="AM24">IF($D24="erro",XLOOKUP($A24,'Ocorrências 2022 (TODAS)'!$A:$A,'Ocorrências 2022 (TODAS)'!AI:AI),XLOOKUP($A24,'[1]Ocorrências 2022 (USADAS TCC Mi'!$A:$A,'[1]Ocorrências 2022 (USADAS TCC Mi'!AI:AI))</f>
        <v>#REF!</v>
      </c>
      <c r="AN24" s="8" t="str">
        <f t="array" ref="AN24">IF($D24="erro",XLOOKUP($A24,'Ocorrências 2022 (TODAS)'!$A:$A,'Ocorrências 2022 (TODAS)'!AJ:AJ),XLOOKUP($A24,'[1]Ocorrências 2022 (USADAS TCC Mi'!$A:$A,'[1]Ocorrências 2022 (USADAS TCC Mi'!AJ:AJ))</f>
        <v>#REF!</v>
      </c>
      <c r="AO24" s="8" t="str">
        <f t="array" ref="AO24">IF($D24="erro",XLOOKUP($A24,'Ocorrências 2022 (TODAS)'!$A:$A,'Ocorrências 2022 (TODAS)'!AK:AK),XLOOKUP($A24,'[1]Ocorrências 2022 (USADAS TCC Mi'!$A:$A,'[1]Ocorrências 2022 (USADAS TCC Mi'!AK:AK))</f>
        <v>#REF!</v>
      </c>
      <c r="AP24" s="8" t="str">
        <f t="array" ref="AP24">IF($D24="erro",XLOOKUP($A24,'Ocorrências 2022 (TODAS)'!$A:$A,'Ocorrências 2022 (TODAS)'!AL:AL),XLOOKUP($A24,'[1]Ocorrências 2022 (USADAS TCC Mi'!$A:$A,'[1]Ocorrências 2022 (USADAS TCC Mi'!AL:AL))</f>
        <v>#REF!</v>
      </c>
      <c r="AQ24" s="8" t="str">
        <f t="array" ref="AQ24">IF($D24="erro",XLOOKUP($A24,'Ocorrências 2022 (TODAS)'!$A:$A,'Ocorrências 2022 (TODAS)'!AM:AM),XLOOKUP($A24,'[1]Ocorrências 2022 (USADAS TCC Mi'!$A:$A,'[1]Ocorrências 2022 (USADAS TCC Mi'!AM:AM))</f>
        <v>#REF!</v>
      </c>
      <c r="AR24" s="8" t="str">
        <f t="array" ref="AR24">IF($D24="erro",XLOOKUP($A24,'Ocorrências 2022 (TODAS)'!$A:$A,'Ocorrências 2022 (TODAS)'!AN:AN),XLOOKUP($A24,'[1]Ocorrências 2022 (USADAS TCC Mi'!$A:$A,'[1]Ocorrências 2022 (USADAS TCC Mi'!AN:AN))</f>
        <v>#REF!</v>
      </c>
      <c r="AS24" s="8" t="str">
        <f t="array" ref="AS24">IF($D24="erro",XLOOKUP($A24,'Ocorrências 2022 (TODAS)'!$A:$A,'Ocorrências 2022 (TODAS)'!AO:AO),XLOOKUP($A24,'[1]Ocorrências 2022 (USADAS TCC Mi'!$A:$A,'[1]Ocorrências 2022 (USADAS TCC Mi'!AO:AO))</f>
        <v>#REF!</v>
      </c>
      <c r="AT24" s="8" t="str">
        <f t="array" ref="AT24">IF($D24="erro",XLOOKUP($A24,'Ocorrências 2022 (TODAS)'!$A:$A,'Ocorrências 2022 (TODAS)'!AP:AP),XLOOKUP($A24,'[1]Ocorrências 2022 (USADAS TCC Mi'!$A:$A,'[1]Ocorrências 2022 (USADAS TCC Mi'!AP:AP))</f>
        <v>#REF!</v>
      </c>
      <c r="AU24" s="8" t="str">
        <f t="array" ref="AU24">IF($D24="erro",XLOOKUP($A24,'Ocorrências 2022 (TODAS)'!$A:$A,'Ocorrências 2022 (TODAS)'!AQ:AQ),XLOOKUP($A24,'[1]Ocorrências 2022 (USADAS TCC Mi'!$A:$A,'[1]Ocorrências 2022 (USADAS TCC Mi'!AQ:AQ))</f>
        <v>#REF!</v>
      </c>
      <c r="AV24" s="8" t="str">
        <f t="array" ref="AV24">IF($D24="erro",XLOOKUP($A24,'Ocorrências 2022 (TODAS)'!$A:$A,'Ocorrências 2022 (TODAS)'!AR:AR),XLOOKUP($A24,'[1]Ocorrências 2022 (USADAS TCC Mi'!$A:$A,'[1]Ocorrências 2022 (USADAS TCC Mi'!AR:AR))</f>
        <v>#REF!</v>
      </c>
      <c r="AW24" s="8" t="str">
        <f t="array" ref="AW24">IF($D24="erro",XLOOKUP($A24,'Ocorrências 2022 (TODAS)'!$A:$A,'Ocorrências 2022 (TODAS)'!AS:AS),XLOOKUP($A24,'[1]Ocorrências 2022 (USADAS TCC Mi'!$A:$A,'[1]Ocorrências 2022 (USADAS TCC Mi'!AS:AS))</f>
        <v>#REF!</v>
      </c>
      <c r="AX24" s="8" t="str">
        <f t="array" ref="AX24">IF($D24="erro",XLOOKUP($A24,'Ocorrências 2022 (TODAS)'!$A:$A,'Ocorrências 2022 (TODAS)'!AT:AT),XLOOKUP($A24,'[1]Ocorrências 2022 (USADAS TCC Mi'!$A:$A,'[1]Ocorrências 2022 (USADAS TCC Mi'!AT:AT))</f>
        <v>#REF!</v>
      </c>
      <c r="AY24" s="8" t="str">
        <f t="array" ref="AY24">IF($D24="erro",XLOOKUP($A24,'Ocorrências 2022 (TODAS)'!$A:$A,'Ocorrências 2022 (TODAS)'!AU:AU),XLOOKUP($A24,'[1]Ocorrências 2022 (USADAS TCC Mi'!$A:$A,'[1]Ocorrências 2022 (USADAS TCC Mi'!AU:AU))</f>
        <v>#REF!</v>
      </c>
      <c r="AZ24" s="8" t="str">
        <f t="array" ref="AZ24">IF($D24="erro",XLOOKUP($A24,'Ocorrências 2022 (TODAS)'!$A:$A,'Ocorrências 2022 (TODAS)'!AV:AV),XLOOKUP($A24,'[1]Ocorrências 2022 (USADAS TCC Mi'!$A:$A,'[1]Ocorrências 2022 (USADAS TCC Mi'!AV:AV))</f>
        <v>#REF!</v>
      </c>
      <c r="BA24" s="8" t="str">
        <f t="array" ref="BA24">IF($D24="erro",XLOOKUP($A24,'Ocorrências 2022 (TODAS)'!$A:$A,'Ocorrências 2022 (TODAS)'!AW:AW),XLOOKUP($A24,'[1]Ocorrências 2022 (USADAS TCC Mi'!$A:$A,'[1]Ocorrências 2022 (USADAS TCC Mi'!AW:AW))</f>
        <v>#REF!</v>
      </c>
      <c r="BB24" s="8" t="str">
        <f t="array" ref="BB24">IF($D24="erro",XLOOKUP($A24,'Ocorrências 2022 (TODAS)'!$A:$A,'Ocorrências 2022 (TODAS)'!AX:AX),XLOOKUP($A24,'[1]Ocorrências 2022 (USADAS TCC Mi'!$A:$A,'[1]Ocorrências 2022 (USADAS TCC Mi'!AX:AX))</f>
        <v>#REF!</v>
      </c>
      <c r="BC24" s="8" t="str">
        <f t="array" ref="BC24">IF($D24="erro",XLOOKUP($A24,'Ocorrências 2022 (TODAS)'!$A:$A,'Ocorrências 2022 (TODAS)'!AY:AY),XLOOKUP($A24,'[1]Ocorrências 2022 (USADAS TCC Mi'!$A:$A,'[1]Ocorrências 2022 (USADAS TCC Mi'!AY:AY))</f>
        <v>#REF!</v>
      </c>
      <c r="BD24" s="8" t="str">
        <f t="array" ref="BD24">IF($D24="erro",XLOOKUP($A24,'Ocorrências 2022 (TODAS)'!$A:$A,'Ocorrências 2022 (TODAS)'!AZ:AZ),XLOOKUP($A24,'[1]Ocorrências 2022 (USADAS TCC Mi'!$A:$A,'[1]Ocorrências 2022 (USADAS TCC Mi'!AZ:AZ))</f>
        <v>#REF!</v>
      </c>
      <c r="BE24" s="8" t="str">
        <f t="array" ref="BE24">IF($D24="erro",XLOOKUP($A24,'Ocorrências 2022 (TODAS)'!$A:$A,'Ocorrências 2022 (TODAS)'!BA:BA),XLOOKUP($A24,'[1]Ocorrências 2022 (USADAS TCC Mi'!$A:$A,'[1]Ocorrências 2022 (USADAS TCC Mi'!BA:BA))</f>
        <v>#REF!</v>
      </c>
      <c r="BF24" s="8" t="str">
        <f t="array" ref="BF24">IF($D24="erro",XLOOKUP($A24,'Ocorrências 2022 (TODAS)'!$A:$A,'Ocorrências 2022 (TODAS)'!BB:BB),XLOOKUP($A24,'[1]Ocorrências 2022 (USADAS TCC Mi'!$A:$A,'[1]Ocorrências 2022 (USADAS TCC Mi'!BB:BB))</f>
        <v>#REF!</v>
      </c>
      <c r="BG24" s="8" t="str">
        <f t="array" ref="BG24">IF($D24="erro",XLOOKUP($A24,'Ocorrências 2022 (TODAS)'!$A:$A,'Ocorrências 2022 (TODAS)'!BC:BC),XLOOKUP($A24,'[1]Ocorrências 2022 (USADAS TCC Mi'!$A:$A,'[1]Ocorrências 2022 (USADAS TCC Mi'!BC:BC))</f>
        <v>#REF!</v>
      </c>
      <c r="BH24" s="8" t="str">
        <f t="array" ref="BH24">IF($D24="erro",XLOOKUP($A24,'Ocorrências 2022 (TODAS)'!$A:$A,'Ocorrências 2022 (TODAS)'!BD:BD),XLOOKUP($A24,'[1]Ocorrências 2022 (USADAS TCC Mi'!$A:$A,'[1]Ocorrências 2022 (USADAS TCC Mi'!BD:BD))</f>
        <v>#REF!</v>
      </c>
      <c r="BI24" s="8" t="str">
        <f t="array" ref="BI24">IF($D24="erro",XLOOKUP($A24,'Ocorrências 2022 (TODAS)'!$A:$A,'Ocorrências 2022 (TODAS)'!BE:BE),XLOOKUP($A24,'[1]Ocorrências 2022 (USADAS TCC Mi'!$A:$A,'[1]Ocorrências 2022 (USADAS TCC Mi'!BE:BE))</f>
        <v>#REF!</v>
      </c>
      <c r="BJ24" s="8" t="str">
        <f t="array" ref="BJ24">IF($D24="erro",XLOOKUP($A24,'Ocorrências 2022 (TODAS)'!$A:$A,'Ocorrências 2022 (TODAS)'!BF:BF),XLOOKUP($A24,'[1]Ocorrências 2022 (USADAS TCC Mi'!$A:$A,'[1]Ocorrências 2022 (USADAS TCC Mi'!BF:BF))</f>
        <v>#REF!</v>
      </c>
      <c r="BK24" s="8" t="str">
        <f t="array" ref="BK24">IF($D24="erro",XLOOKUP($A24,'Ocorrências 2022 (TODAS)'!$A:$A,'Ocorrências 2022 (TODAS)'!BG:BG),XLOOKUP($A24,'[1]Ocorrências 2022 (USADAS TCC Mi'!$A:$A,'[1]Ocorrências 2022 (USADAS TCC Mi'!BG:BG))</f>
        <v>#REF!</v>
      </c>
      <c r="BL24" s="8" t="str">
        <f t="array" ref="BL24">IF($D24="erro",XLOOKUP($A24,'Ocorrências 2022 (TODAS)'!$A:$A,'Ocorrências 2022 (TODAS)'!BH:BH),XLOOKUP($A24,'[1]Ocorrências 2022 (USADAS TCC Mi'!$A:$A,'[1]Ocorrências 2022 (USADAS TCC Mi'!BH:BH))</f>
        <v>#REF!</v>
      </c>
      <c r="BM24" s="8" t="str">
        <f t="array" ref="BM24">IF($D24="erro",XLOOKUP($A24,'Ocorrências 2022 (TODAS)'!$A:$A,'Ocorrências 2022 (TODAS)'!BI:BI),XLOOKUP($A24,'[1]Ocorrências 2022 (USADAS TCC Mi'!$A:$A,'[1]Ocorrências 2022 (USADAS TCC Mi'!BI:BI))</f>
        <v>#REF!</v>
      </c>
      <c r="BN24" s="8" t="str">
        <f t="array" ref="BN24">IF($D24="erro",XLOOKUP($A24,'Ocorrências 2022 (TODAS)'!$A:$A,'Ocorrências 2022 (TODAS)'!BJ:BJ),XLOOKUP($A24,'[1]Ocorrências 2022 (USADAS TCC Mi'!$A:$A,'[1]Ocorrências 2022 (USADAS TCC Mi'!BJ:BJ))</f>
        <v>#REF!</v>
      </c>
      <c r="BO24" s="8" t="str">
        <f t="array" ref="BO24">IF($D24="erro",XLOOKUP($A24,'Ocorrências 2022 (TODAS)'!$A:$A,'Ocorrências 2022 (TODAS)'!BK:BK),XLOOKUP($A24,'[1]Ocorrências 2022 (USADAS TCC Mi'!$A:$A,'[1]Ocorrências 2022 (USADAS TCC Mi'!BK:BK))</f>
        <v>#REF!</v>
      </c>
      <c r="BP24" s="8" t="str">
        <f t="array" ref="BP24">IF($D24="erro",XLOOKUP($A24,'Ocorrências 2022 (TODAS)'!$A:$A,'Ocorrências 2022 (TODAS)'!BL:BL),XLOOKUP($A24,'[1]Ocorrências 2022 (USADAS TCC Mi'!$A:$A,'[1]Ocorrências 2022 (USADAS TCC Mi'!BL:BL))</f>
        <v>#REF!</v>
      </c>
      <c r="BQ24" s="8" t="str">
        <f t="array" ref="BQ24">IF($D24="erro",XLOOKUP($A24,'Ocorrências 2022 (TODAS)'!$A:$A,'Ocorrências 2022 (TODAS)'!BM:BM),XLOOKUP($A24,'[1]Ocorrências 2022 (USADAS TCC Mi'!$A:$A,'[1]Ocorrências 2022 (USADAS TCC Mi'!BM:BM))</f>
        <v>#REF!</v>
      </c>
      <c r="BR24" s="8" t="str">
        <f t="array" ref="BR24">IF($D24="erro",XLOOKUP($A24,'Ocorrências 2022 (TODAS)'!$A:$A,'Ocorrências 2022 (TODAS)'!BN:BN),XLOOKUP($A24,'[1]Ocorrências 2022 (USADAS TCC Mi'!$A:$A,'[1]Ocorrências 2022 (USADAS TCC Mi'!BN:BN))</f>
        <v>#REF!</v>
      </c>
      <c r="BS24" s="8" t="str">
        <f t="array" ref="BS24">IF($D24="erro",XLOOKUP($A24,'Ocorrências 2022 (TODAS)'!$A:$A,'Ocorrências 2022 (TODAS)'!BO:BO),XLOOKUP($A24,'[1]Ocorrências 2022 (USADAS TCC Mi'!$A:$A,'[1]Ocorrências 2022 (USADAS TCC Mi'!BO:BO))</f>
        <v>#REF!</v>
      </c>
      <c r="BT24" s="8" t="str">
        <f t="array" ref="BT24">IF($D24="erro",XLOOKUP($A24,'Ocorrências 2022 (TODAS)'!$A:$A,'Ocorrências 2022 (TODAS)'!BP:BP),XLOOKUP($A24,'[1]Ocorrências 2022 (USADAS TCC Mi'!$A:$A,'[1]Ocorrências 2022 (USADAS TCC Mi'!BP:BP))</f>
        <v>#REF!</v>
      </c>
      <c r="BU24" s="8" t="str">
        <f t="array" ref="BU24">IF($D24="erro",XLOOKUP($A24,'Ocorrências 2022 (TODAS)'!$A:$A,'Ocorrências 2022 (TODAS)'!BQ:BQ),XLOOKUP($A24,'[1]Ocorrências 2022 (USADAS TCC Mi'!$A:$A,'[1]Ocorrências 2022 (USADAS TCC Mi'!BQ:BQ))</f>
        <v>#REF!</v>
      </c>
      <c r="BV24" s="8" t="str">
        <f t="array" ref="BV24">IF($D24="erro",XLOOKUP($A24,'Ocorrências 2022 (TODAS)'!$A:$A,'Ocorrências 2022 (TODAS)'!BR:BR),XLOOKUP($A24,'[1]Ocorrências 2022 (USADAS TCC Mi'!$A:$A,'[1]Ocorrências 2022 (USADAS TCC Mi'!BR:BR))</f>
        <v>#REF!</v>
      </c>
      <c r="BW24" s="8" t="str">
        <f t="array" ref="BW24">IF($D24="erro",XLOOKUP($A24,'Ocorrências 2022 (TODAS)'!$A:$A,'Ocorrências 2022 (TODAS)'!BS:BS),XLOOKUP($A24,'[1]Ocorrências 2022 (USADAS TCC Mi'!$A:$A,'[1]Ocorrências 2022 (USADAS TCC Mi'!BS:BS))</f>
        <v>#REF!</v>
      </c>
      <c r="BX24" s="8" t="str">
        <f t="array" ref="BX24">IF($D24="erro",XLOOKUP($A24,'Ocorrências 2022 (TODAS)'!$A:$A,'Ocorrências 2022 (TODAS)'!BT:BT),XLOOKUP($A24,'[1]Ocorrências 2022 (USADAS TCC Mi'!$A:$A,'[1]Ocorrências 2022 (USADAS TCC Mi'!BT:BT))</f>
        <v>#REF!</v>
      </c>
      <c r="BY24" s="8" t="str">
        <f t="array" ref="BY24">IF($D24="erro",XLOOKUP($A24,'Ocorrências 2022 (TODAS)'!$A:$A,'Ocorrências 2022 (TODAS)'!BU:BU),XLOOKUP($A24,'[1]Ocorrências 2022 (USADAS TCC Mi'!$A:$A,'[1]Ocorrências 2022 (USADAS TCC Mi'!BU:BU))</f>
        <v>#REF!</v>
      </c>
      <c r="BZ24" s="8" t="str">
        <f t="array" ref="BZ24">IF($D24="erro",XLOOKUP($A24,'Ocorrências 2022 (TODAS)'!$A:$A,'Ocorrências 2022 (TODAS)'!BV:BV),XLOOKUP($A24,'[1]Ocorrências 2022 (USADAS TCC Mi'!$A:$A,'[1]Ocorrências 2022 (USADAS TCC Mi'!BV:BV))</f>
        <v>#REF!</v>
      </c>
      <c r="CA24" s="8" t="str">
        <f t="array" ref="CA24">IF($D24="erro",XLOOKUP($A24,'Ocorrências 2022 (TODAS)'!$A:$A,'Ocorrências 2022 (TODAS)'!BW:BW),XLOOKUP($A24,'[1]Ocorrências 2022 (USADAS TCC Mi'!$A:$A,'[1]Ocorrências 2022 (USADAS TCC Mi'!BW:BW))</f>
        <v>#REF!</v>
      </c>
      <c r="CB24" s="8" t="str">
        <f t="array" ref="CB24">IF($D24="erro",XLOOKUP($A24,'Ocorrências 2022 (TODAS)'!$A:$A,'Ocorrências 2022 (TODAS)'!BX:BX),XLOOKUP($A24,'[1]Ocorrências 2022 (USADAS TCC Mi'!$A:$A,'[1]Ocorrências 2022 (USADAS TCC Mi'!BX:BX))</f>
        <v>#REF!</v>
      </c>
      <c r="CC24" s="8" t="str">
        <f t="array" ref="CC24">IF($D24="erro",XLOOKUP($A24,'Ocorrências 2022 (TODAS)'!$A:$A,'Ocorrências 2022 (TODAS)'!BY:BY),XLOOKUP($A24,'[1]Ocorrências 2022 (USADAS TCC Mi'!$A:$A,'[1]Ocorrências 2022 (USADAS TCC Mi'!BY:BY))</f>
        <v>#REF!</v>
      </c>
      <c r="CD24" s="8" t="str">
        <f t="array" ref="CD24">IF($D24="erro",XLOOKUP($A24,'Ocorrências 2022 (TODAS)'!$A:$A,'Ocorrências 2022 (TODAS)'!BZ:BZ),XLOOKUP($A24,'[1]Ocorrências 2022 (USADAS TCC Mi'!$A:$A,'[1]Ocorrências 2022 (USADAS TCC Mi'!BZ:BZ))</f>
        <v>#REF!</v>
      </c>
      <c r="CE24" s="8" t="str">
        <f t="array" ref="CE24">IF($D24="erro",XLOOKUP($A24,'Ocorrências 2022 (TODAS)'!$A:$A,'Ocorrências 2022 (TODAS)'!CA:CA),XLOOKUP($A24,'[1]Ocorrências 2022 (USADAS TCC Mi'!$A:$A,'[1]Ocorrências 2022 (USADAS TCC Mi'!CA:CA))</f>
        <v>#REF!</v>
      </c>
      <c r="CF24" s="8" t="str">
        <f t="array" ref="CF24">IF($D24="erro",XLOOKUP($A24,'Ocorrências 2022 (TODAS)'!$A:$A,'Ocorrências 2022 (TODAS)'!CB:CB),XLOOKUP($A24,'[1]Ocorrências 2022 (USADAS TCC Mi'!$A:$A,'[1]Ocorrências 2022 (USADAS TCC Mi'!CB:CB))</f>
        <v>#REF!</v>
      </c>
      <c r="CG24" s="8" t="str">
        <f t="array" ref="CG24">IF($D24="erro",XLOOKUP($A24,'Ocorrências 2022 (TODAS)'!$A:$A,'Ocorrências 2022 (TODAS)'!CC:CC),XLOOKUP($A24,'[1]Ocorrências 2022 (USADAS TCC Mi'!$A:$A,'[1]Ocorrências 2022 (USADAS TCC Mi'!CC:CC))</f>
        <v>#REF!</v>
      </c>
      <c r="CH24" s="8" t="str">
        <f t="array" ref="CH24">IF($D24="erro",XLOOKUP($A24,'Ocorrências 2022 (TODAS)'!$A:$A,'Ocorrências 2022 (TODAS)'!CD:CD),XLOOKUP($A24,'[1]Ocorrências 2022 (USADAS TCC Mi'!$A:$A,'[1]Ocorrências 2022 (USADAS TCC Mi'!CD:CD))</f>
        <v>#REF!</v>
      </c>
      <c r="CI24" s="8" t="str">
        <f t="array" ref="CI24">IF($D24="erro",XLOOKUP($A24,'Ocorrências 2022 (TODAS)'!$A:$A,'Ocorrências 2022 (TODAS)'!CE:CE),XLOOKUP($A24,'[1]Ocorrências 2022 (USADAS TCC Mi'!$A:$A,'[1]Ocorrências 2022 (USADAS TCC Mi'!CE:CE))</f>
        <v>#REF!</v>
      </c>
      <c r="CJ24" s="8" t="str">
        <f t="array" ref="CJ24">IF($D24="erro",XLOOKUP($A24,'Ocorrências 2022 (TODAS)'!$A:$A,'Ocorrências 2022 (TODAS)'!CF:CF),XLOOKUP($A24,'[1]Ocorrências 2022 (USADAS TCC Mi'!$A:$A,'[1]Ocorrências 2022 (USADAS TCC Mi'!CF:CF))</f>
        <v>#REF!</v>
      </c>
      <c r="CK24" s="8" t="str">
        <f t="array" ref="CK24">IF($D24="erro",XLOOKUP($A24,'Ocorrências 2022 (TODAS)'!$A:$A,'Ocorrências 2022 (TODAS)'!CG:CG),XLOOKUP($A24,'[1]Ocorrências 2022 (USADAS TCC Mi'!$A:$A,'[1]Ocorrências 2022 (USADAS TCC Mi'!CG:CG))</f>
        <v>#REF!</v>
      </c>
      <c r="CL24" s="163" t="str">
        <f t="array" ref="CL24">IF($D24="erro",XLOOKUP($A24,'Ocorrências 2022 (TODAS)'!$A:$A,'Ocorrências 2022 (TODAS)'!CH:CH),XLOOKUP($A24,'[1]Ocorrências 2022 (USADAS TCC Mi'!$A:$A,'[1]Ocorrências 2022 (USADAS TCC Mi'!CH:CH))</f>
        <v>#REF!</v>
      </c>
      <c r="CM24" s="8" t="str">
        <f t="array" ref="CM24">IF($D24="erro",XLOOKUP($A24,'Ocorrências 2022 (TODAS)'!$A:$A,'Ocorrências 2022 (TODAS)'!CI:CI),XLOOKUP($A24,'[1]Ocorrências 2022 (USADAS TCC Mi'!$A:$A,'[1]Ocorrências 2022 (USADAS TCC Mi'!CI:CI))</f>
        <v>#REF!</v>
      </c>
      <c r="CN24" s="8" t="str">
        <f t="array" ref="CN24">IF($D24="erro",XLOOKUP($A24,'Ocorrências 2022 (TODAS)'!$A:$A,'Ocorrências 2022 (TODAS)'!CJ:CJ),XLOOKUP($A24,'[1]Ocorrências 2022 (USADAS TCC Mi'!$A:$A,'[1]Ocorrências 2022 (USADAS TCC Mi'!CJ:CJ))</f>
        <v>#REF!</v>
      </c>
      <c r="CO24" s="8" t="str">
        <f t="array" ref="CO24">IF($D24="erro",XLOOKUP($A24,'Ocorrências 2022 (TODAS)'!$A:$A,'Ocorrências 2022 (TODAS)'!CK:CK),XLOOKUP($A24,'[1]Ocorrências 2022 (USADAS TCC Mi'!$A:$A,'[1]Ocorrências 2022 (USADAS TCC Mi'!CK:CK))</f>
        <v>#REF!</v>
      </c>
      <c r="CP24" s="8" t="str">
        <f t="array" ref="CP24">IF($D24="erro",XLOOKUP($A24,'Ocorrências 2022 (TODAS)'!$A:$A,'Ocorrências 2022 (TODAS)'!CL:CL),XLOOKUP($A24,'[1]Ocorrências 2022 (USADAS TCC Mi'!$A:$A,'[1]Ocorrências 2022 (USADAS TCC Mi'!CL:CL))</f>
        <v>#REF!</v>
      </c>
      <c r="CQ24" s="8" t="str">
        <f t="array" ref="CQ24">IF($D24="erro",XLOOKUP($A24,'Ocorrências 2022 (TODAS)'!$A:$A,'Ocorrências 2022 (TODAS)'!CM:CM),XLOOKUP($A24,'[1]Ocorrências 2022 (USADAS TCC Mi'!$A:$A,'[1]Ocorrências 2022 (USADAS TCC Mi'!CM:CM))</f>
        <v>#REF!</v>
      </c>
      <c r="CR24" s="8" t="str">
        <f t="array" ref="CR24">IF($D24="erro",XLOOKUP($A24,'Ocorrências 2022 (TODAS)'!$A:$A,'Ocorrências 2022 (TODAS)'!CN:CN),XLOOKUP($A24,'[1]Ocorrências 2022 (USADAS TCC Mi'!$A:$A,'[1]Ocorrências 2022 (USADAS TCC Mi'!CN:CN))</f>
        <v>#REF!</v>
      </c>
      <c r="CS24" s="8" t="str">
        <f t="array" ref="CS24">IF($D24="erro",XLOOKUP($A24,'Ocorrências 2022 (TODAS)'!$A:$A,'Ocorrências 2022 (TODAS)'!CO:CO),XLOOKUP($A24,'[1]Ocorrências 2022 (USADAS TCC Mi'!$A:$A,'[1]Ocorrências 2022 (USADAS TCC Mi'!CO:CO))</f>
        <v>#REF!</v>
      </c>
      <c r="CT24" s="8" t="str">
        <f t="array" ref="CT24">IF($D24="erro",XLOOKUP($A24,'Ocorrências 2022 (TODAS)'!$A:$A,'Ocorrências 2022 (TODAS)'!CP:CP),XLOOKUP($A24,'[1]Ocorrências 2022 (USADAS TCC Mi'!$A:$A,'[1]Ocorrências 2022 (USADAS TCC Mi'!CP:CP))</f>
        <v>#REF!</v>
      </c>
      <c r="CU24" s="8" t="str">
        <f t="array" ref="CU24">IF($D24="erro",XLOOKUP($A24,'Ocorrências 2022 (TODAS)'!$A:$A,'Ocorrências 2022 (TODAS)'!CQ:CQ),XLOOKUP($A24,'[1]Ocorrências 2022 (USADAS TCC Mi'!$A:$A,'[1]Ocorrências 2022 (USADAS TCC Mi'!CQ:CQ))</f>
        <v>#REF!</v>
      </c>
      <c r="CV24" s="8" t="str">
        <f t="array" ref="CV24">IF($D24="erro",XLOOKUP($A24,'Ocorrências 2022 (TODAS)'!$A:$A,'Ocorrências 2022 (TODAS)'!CR:CR),XLOOKUP($A24,'[1]Ocorrências 2022 (USADAS TCC Mi'!$A:$A,'[1]Ocorrências 2022 (USADAS TCC Mi'!CR:CR))</f>
        <v>#REF!</v>
      </c>
      <c r="CW24" s="8" t="str">
        <f t="array" ref="CW24">IF($D24="erro",XLOOKUP($A24,'Ocorrências 2022 (TODAS)'!$A:$A,'Ocorrências 2022 (TODAS)'!CS:CS),XLOOKUP($A24,'[1]Ocorrências 2022 (USADAS TCC Mi'!$A:$A,'[1]Ocorrências 2022 (USADAS TCC Mi'!CS:CS))</f>
        <v>#REF!</v>
      </c>
      <c r="CX24" s="8" t="str">
        <f t="array" ref="CX24">IF($D24="erro",XLOOKUP($A24,'Ocorrências 2022 (TODAS)'!$A:$A,'Ocorrências 2022 (TODAS)'!CT:CT),XLOOKUP($A24,'[1]Ocorrências 2022 (USADAS TCC Mi'!$A:$A,'[1]Ocorrências 2022 (USADAS TCC Mi'!CT:CT))</f>
        <v>#REF!</v>
      </c>
      <c r="CY24" s="8" t="str">
        <f t="array" ref="CY24">IF($D24="erro",XLOOKUP($A24,'Ocorrências 2022 (TODAS)'!$A:$A,'Ocorrências 2022 (TODAS)'!CU:CU),XLOOKUP($A24,'[1]Ocorrências 2022 (USADAS TCC Mi'!$A:$A,'[1]Ocorrências 2022 (USADAS TCC Mi'!CU:CU))</f>
        <v>#REF!</v>
      </c>
      <c r="CZ24" s="8" t="str">
        <f t="array" ref="CZ24">IF($D24="erro",XLOOKUP($A24,'Ocorrências 2022 (TODAS)'!$A:$A,'Ocorrências 2022 (TODAS)'!CV:CV),XLOOKUP($A24,'[1]Ocorrências 2022 (USADAS TCC Mi'!$A:$A,'[1]Ocorrências 2022 (USADAS TCC Mi'!CV:CV))</f>
        <v>#REF!</v>
      </c>
      <c r="DA24" s="8" t="str">
        <f t="array" ref="DA24">IF($D24="erro",XLOOKUP($A24,'Ocorrências 2022 (TODAS)'!$A:$A,'Ocorrências 2022 (TODAS)'!CW:CW),XLOOKUP($A24,'[1]Ocorrências 2022 (USADAS TCC Mi'!$A:$A,'[1]Ocorrências 2022 (USADAS TCC Mi'!CW:CW))</f>
        <v>#REF!</v>
      </c>
      <c r="DB24" s="8" t="str">
        <f t="array" ref="DB24">IF($D24="erro",XLOOKUP($A24,'Ocorrências 2022 (TODAS)'!$A:$A,'Ocorrências 2022 (TODAS)'!CX:CX),XLOOKUP($A24,'[1]Ocorrências 2022 (USADAS TCC Mi'!$A:$A,'[1]Ocorrências 2022 (USADAS TCC Mi'!CX:CX))</f>
        <v>#REF!</v>
      </c>
      <c r="DC24" s="8" t="str">
        <f t="array" ref="DC24">IF($D24="erro",XLOOKUP($A24,'Ocorrências 2022 (TODAS)'!$A:$A,'Ocorrências 2022 (TODAS)'!CY:CY),XLOOKUP($A24,'[1]Ocorrências 2022 (USADAS TCC Mi'!$A:$A,'[1]Ocorrências 2022 (USADAS TCC Mi'!CY:CY))</f>
        <v>#REF!</v>
      </c>
      <c r="DD24" s="8" t="str">
        <f t="array" ref="DD24">IF($D24="erro",XLOOKUP($A24,'Ocorrências 2022 (TODAS)'!$A:$A,'Ocorrências 2022 (TODAS)'!CZ:CZ),XLOOKUP($A24,'[1]Ocorrências 2022 (USADAS TCC Mi'!$A:$A,'[1]Ocorrências 2022 (USADAS TCC Mi'!CZ:CZ))</f>
        <v>#REF!</v>
      </c>
      <c r="DE24" s="8" t="str">
        <f t="array" ref="DE24">IF($D24="erro",XLOOKUP($A24,'Ocorrências 2022 (TODAS)'!$A:$A,'Ocorrências 2022 (TODAS)'!DA:DA),XLOOKUP($A24,'[1]Ocorrências 2022 (USADAS TCC Mi'!$A:$A,'[1]Ocorrências 2022 (USADAS TCC Mi'!DA:DA))</f>
        <v>#REF!</v>
      </c>
      <c r="DF24" s="8" t="str">
        <f t="array" ref="DF24">IF($D24="erro",XLOOKUP($A24,'Ocorrências 2022 (TODAS)'!$A:$A,'Ocorrências 2022 (TODAS)'!DB:DB),XLOOKUP($A24,'[1]Ocorrências 2022 (USADAS TCC Mi'!$A:$A,'[1]Ocorrências 2022 (USADAS TCC Mi'!DB:DB))</f>
        <v>#REF!</v>
      </c>
      <c r="DG24" s="8" t="str">
        <f t="array" ref="DG24">IF($D24="erro",XLOOKUP($A24,'Ocorrências 2022 (TODAS)'!$A:$A,'Ocorrências 2022 (TODAS)'!DC:DC),XLOOKUP($A24,'[1]Ocorrências 2022 (USADAS TCC Mi'!$A:$A,'[1]Ocorrências 2022 (USADAS TCC Mi'!DC:DC))</f>
        <v>#REF!</v>
      </c>
    </row>
    <row r="25" ht="15.75" customHeight="1">
      <c r="A25" s="101">
        <v>343.0</v>
      </c>
      <c r="B25" s="101">
        <v>343.0</v>
      </c>
      <c r="D25" s="8" t="str">
        <f t="shared" si="1"/>
        <v>Ok</v>
      </c>
      <c r="F25" s="8" t="str">
        <f t="array" ref="F25">IF($D25="erro",XLOOKUP($A25,'Ocorrências 2022 (TODAS)'!$A:$A,'Ocorrências 2022 (TODAS)'!B:B),XLOOKUP($A25,'[1]Ocorrências 2022 (USADAS TCC Mi'!$A:$A,'[1]Ocorrências 2022 (USADAS TCC Mi'!B:B))</f>
        <v>#REF!</v>
      </c>
      <c r="G25" s="8" t="str">
        <f t="array" ref="G25">IF($D25="erro",XLOOKUP($A25,'Ocorrências 2022 (TODAS)'!$A:$A,'Ocorrências 2022 (TODAS)'!C:C),XLOOKUP($A25,'[1]Ocorrências 2022 (USADAS TCC Mi'!$A:$A,'[1]Ocorrências 2022 (USADAS TCC Mi'!C:C))</f>
        <v>#REF!</v>
      </c>
      <c r="H25" s="8" t="str">
        <f t="array" ref="H25">IF($D25="erro",XLOOKUP($A25,'Ocorrências 2022 (TODAS)'!$A:$A,'Ocorrências 2022 (TODAS)'!D:D),XLOOKUP($A25,'[1]Ocorrências 2022 (USADAS TCC Mi'!$A:$A,'[1]Ocorrências 2022 (USADAS TCC Mi'!D:D))</f>
        <v>#REF!</v>
      </c>
      <c r="I25" s="8" t="str">
        <f t="array" ref="I25">IF($D25="erro",XLOOKUP($A25,'Ocorrências 2022 (TODAS)'!$A:$A,'Ocorrências 2022 (TODAS)'!E:E),XLOOKUP($A25,'[1]Ocorrências 2022 (USADAS TCC Mi'!$A:$A,'[1]Ocorrências 2022 (USADAS TCC Mi'!E:E))</f>
        <v>#REF!</v>
      </c>
      <c r="J25" s="8" t="str">
        <f t="array" ref="J25">IF($D25="erro",XLOOKUP($A25,'Ocorrências 2022 (TODAS)'!$A:$A,'Ocorrências 2022 (TODAS)'!F:F),XLOOKUP($A25,'[1]Ocorrências 2022 (USADAS TCC Mi'!$A:$A,'[1]Ocorrências 2022 (USADAS TCC Mi'!F:F))</f>
        <v>#REF!</v>
      </c>
      <c r="K25" s="8" t="str">
        <f t="array" ref="K25">IF($D25="erro",XLOOKUP($A25,'Ocorrências 2022 (TODAS)'!$A:$A,'Ocorrências 2022 (TODAS)'!G:G),XLOOKUP($A25,'[1]Ocorrências 2022 (USADAS TCC Mi'!$A:$A,'[1]Ocorrências 2022 (USADAS TCC Mi'!G:G))</f>
        <v>#REF!</v>
      </c>
      <c r="L25" s="8" t="str">
        <f t="array" ref="L25">IF($D25="erro",XLOOKUP($A25,'Ocorrências 2022 (TODAS)'!$A:$A,'Ocorrências 2022 (TODAS)'!H:H),XLOOKUP($A25,'[1]Ocorrências 2022 (USADAS TCC Mi'!$A:$A,'[1]Ocorrências 2022 (USADAS TCC Mi'!H:H))</f>
        <v>#REF!</v>
      </c>
      <c r="M25" s="8" t="str">
        <f t="array" ref="M25">IF($D25="erro",XLOOKUP($A25,'Ocorrências 2022 (TODAS)'!$A:$A,'Ocorrências 2022 (TODAS)'!I:I),XLOOKUP($A25,'[1]Ocorrências 2022 (USADAS TCC Mi'!$A:$A,'[1]Ocorrências 2022 (USADAS TCC Mi'!I:I))</f>
        <v>#REF!</v>
      </c>
      <c r="N25" s="8" t="str">
        <f t="array" ref="N25">IF($D25="erro",XLOOKUP($A25,'Ocorrências 2022 (TODAS)'!$A:$A,'Ocorrências 2022 (TODAS)'!J:J),XLOOKUP($A25,'[1]Ocorrências 2022 (USADAS TCC Mi'!$A:$A,'[1]Ocorrências 2022 (USADAS TCC Mi'!J:J))</f>
        <v>#REF!</v>
      </c>
      <c r="O25" s="8" t="str">
        <f t="array" ref="O25">IF($D25="erro",XLOOKUP($A25,'Ocorrências 2022 (TODAS)'!$A:$A,'Ocorrências 2022 (TODAS)'!K:K),XLOOKUP($A25,'[1]Ocorrências 2022 (USADAS TCC Mi'!$A:$A,'[1]Ocorrências 2022 (USADAS TCC Mi'!K:K))</f>
        <v>#REF!</v>
      </c>
      <c r="P25" s="8" t="str">
        <f t="array" ref="P25">IF($D25="erro",XLOOKUP($A25,'Ocorrências 2022 (TODAS)'!$A:$A,'Ocorrências 2022 (TODAS)'!L:L),XLOOKUP($A25,'[1]Ocorrências 2022 (USADAS TCC Mi'!$A:$A,'[1]Ocorrências 2022 (USADAS TCC Mi'!L:L))</f>
        <v>#REF!</v>
      </c>
      <c r="Q25" s="8" t="str">
        <f t="array" ref="Q25">IF($D25="erro",XLOOKUP($A25,'Ocorrências 2022 (TODAS)'!$A:$A,'Ocorrências 2022 (TODAS)'!M:M),XLOOKUP($A25,'[1]Ocorrências 2022 (USADAS TCC Mi'!$A:$A,'[1]Ocorrências 2022 (USADAS TCC Mi'!M:M))</f>
        <v>#REF!</v>
      </c>
      <c r="R25" s="8" t="str">
        <f t="array" ref="R25">IF($D25="erro",XLOOKUP($A25,'Ocorrências 2022 (TODAS)'!$A:$A,'Ocorrências 2022 (TODAS)'!N:N),XLOOKUP($A25,'[1]Ocorrências 2022 (USADAS TCC Mi'!$A:$A,'[1]Ocorrências 2022 (USADAS TCC Mi'!N:N))</f>
        <v>#REF!</v>
      </c>
      <c r="S25" s="8" t="str">
        <f t="array" ref="S25">IF($D25="erro",XLOOKUP($A25,'Ocorrências 2022 (TODAS)'!$A:$A,'Ocorrências 2022 (TODAS)'!O:O),XLOOKUP($A25,'[1]Ocorrências 2022 (USADAS TCC Mi'!$A:$A,'[1]Ocorrências 2022 (USADAS TCC Mi'!O:O))</f>
        <v>#REF!</v>
      </c>
      <c r="T25" s="8" t="str">
        <f t="array" ref="T25">IF($D25="erro",XLOOKUP($A25,'Ocorrências 2022 (TODAS)'!$A:$A,'Ocorrências 2022 (TODAS)'!P:P),XLOOKUP($A25,'[1]Ocorrências 2022 (USADAS TCC Mi'!$A:$A,'[1]Ocorrências 2022 (USADAS TCC Mi'!P:P))</f>
        <v>#REF!</v>
      </c>
      <c r="U25" s="8" t="str">
        <f t="array" ref="U25">IF($D25="erro",XLOOKUP($A25,'Ocorrências 2022 (TODAS)'!$A:$A,'Ocorrências 2022 (TODAS)'!Q:Q),XLOOKUP($A25,'[1]Ocorrências 2022 (USADAS TCC Mi'!$A:$A,'[1]Ocorrências 2022 (USADAS TCC Mi'!Q:Q))</f>
        <v>#REF!</v>
      </c>
      <c r="V25" s="8" t="str">
        <f t="array" ref="V25">IF($D25="erro",XLOOKUP($A25,'Ocorrências 2022 (TODAS)'!$A:$A,'Ocorrências 2022 (TODAS)'!R:R),XLOOKUP($A25,'[1]Ocorrências 2022 (USADAS TCC Mi'!$A:$A,'[1]Ocorrências 2022 (USADAS TCC Mi'!R:R))</f>
        <v>#REF!</v>
      </c>
      <c r="W25" s="8" t="str">
        <f t="array" ref="W25">IF($D25="erro",XLOOKUP($A25,'Ocorrências 2022 (TODAS)'!$A:$A,'Ocorrências 2022 (TODAS)'!S:S),XLOOKUP($A25,'[1]Ocorrências 2022 (USADAS TCC Mi'!$A:$A,'[1]Ocorrências 2022 (USADAS TCC Mi'!S:S))</f>
        <v>#REF!</v>
      </c>
      <c r="X25" s="8" t="str">
        <f t="array" ref="X25">IF($D25="erro",XLOOKUP($A25,'Ocorrências 2022 (TODAS)'!$A:$A,'Ocorrências 2022 (TODAS)'!T:T),XLOOKUP($A25,'[1]Ocorrências 2022 (USADAS TCC Mi'!$A:$A,'[1]Ocorrências 2022 (USADAS TCC Mi'!T:T))</f>
        <v>#REF!</v>
      </c>
      <c r="Y25" s="8" t="str">
        <f t="array" ref="Y25">IF($D25="erro",XLOOKUP($A25,'Ocorrências 2022 (TODAS)'!$A:$A,'Ocorrências 2022 (TODAS)'!U:U),XLOOKUP($A25,'[1]Ocorrências 2022 (USADAS TCC Mi'!$A:$A,'[1]Ocorrências 2022 (USADAS TCC Mi'!U:U))</f>
        <v>#REF!</v>
      </c>
      <c r="Z25" s="162" t="str">
        <f t="array" ref="Z25">IF($D25="erro",XLOOKUP($A25,'Ocorrências 2022 (TODAS)'!$A:$A,'Ocorrências 2022 (TODAS)'!V:V),XLOOKUP($A25,'[1]Ocorrências 2022 (USADAS TCC Mi'!$A:$A,'[1]Ocorrências 2022 (USADAS TCC Mi'!V:V))</f>
        <v>#REF!</v>
      </c>
      <c r="AA25" s="162" t="str">
        <f t="array" ref="AA25">IF($D25="erro",XLOOKUP($A25,'Ocorrências 2022 (TODAS)'!$A:$A,'Ocorrências 2022 (TODAS)'!W:W),XLOOKUP($A25,'[1]Ocorrências 2022 (USADAS TCC Mi'!$A:$A,'[1]Ocorrências 2022 (USADAS TCC Mi'!W:W))</f>
        <v>#REF!</v>
      </c>
      <c r="AB25" s="8" t="str">
        <f t="array" ref="AB25">IF($D25="erro",XLOOKUP($A25,'Ocorrências 2022 (TODAS)'!$A:$A,'Ocorrências 2022 (TODAS)'!X:X),XLOOKUP($A25,'[1]Ocorrências 2022 (USADAS TCC Mi'!$A:$A,'[1]Ocorrências 2022 (USADAS TCC Mi'!X:X))</f>
        <v>#REF!</v>
      </c>
      <c r="AC25" s="8" t="str">
        <f t="array" ref="AC25">IF($D25="erro",XLOOKUP($A25,'Ocorrências 2022 (TODAS)'!$A:$A,'Ocorrências 2022 (TODAS)'!Y:Y),XLOOKUP($A25,'[1]Ocorrências 2022 (USADAS TCC Mi'!$A:$A,'[1]Ocorrências 2022 (USADAS TCC Mi'!Y:Y))</f>
        <v>#REF!</v>
      </c>
      <c r="AD25" s="8" t="str">
        <f t="array" ref="AD25">IF($D25="erro",XLOOKUP($A25,'Ocorrências 2022 (TODAS)'!$A:$A,'Ocorrências 2022 (TODAS)'!Z:Z),XLOOKUP($A25,'[1]Ocorrências 2022 (USADAS TCC Mi'!$A:$A,'[1]Ocorrências 2022 (USADAS TCC Mi'!Z:Z))</f>
        <v>#REF!</v>
      </c>
      <c r="AE25" s="8" t="str">
        <f t="array" ref="AE25">IF($D25="erro",XLOOKUP($A25,'Ocorrências 2022 (TODAS)'!$A:$A,'Ocorrências 2022 (TODAS)'!AA:AA),XLOOKUP($A25,'[1]Ocorrências 2022 (USADAS TCC Mi'!$A:$A,'[1]Ocorrências 2022 (USADAS TCC Mi'!AA:AA))</f>
        <v>#REF!</v>
      </c>
      <c r="AF25" s="8" t="str">
        <f t="array" ref="AF25">IF($D25="erro",XLOOKUP($A25,'Ocorrências 2022 (TODAS)'!$A:$A,'Ocorrências 2022 (TODAS)'!AB:AB),XLOOKUP($A25,'[1]Ocorrências 2022 (USADAS TCC Mi'!$A:$A,'[1]Ocorrências 2022 (USADAS TCC Mi'!AB:AB))</f>
        <v>#REF!</v>
      </c>
      <c r="AG25" s="8" t="str">
        <f t="array" ref="AG25">IF($D25="erro",XLOOKUP($A25,'Ocorrências 2022 (TODAS)'!$A:$A,'Ocorrências 2022 (TODAS)'!AC:AC),XLOOKUP($A25,'[1]Ocorrências 2022 (USADAS TCC Mi'!$A:$A,'[1]Ocorrências 2022 (USADAS TCC Mi'!AC:AC))</f>
        <v>#REF!</v>
      </c>
      <c r="AH25" s="8" t="str">
        <f t="array" ref="AH25">IF($D25="erro",XLOOKUP($A25,'Ocorrências 2022 (TODAS)'!$A:$A,'Ocorrências 2022 (TODAS)'!AD:AD),XLOOKUP($A25,'[1]Ocorrências 2022 (USADAS TCC Mi'!$A:$A,'[1]Ocorrências 2022 (USADAS TCC Mi'!AD:AD))</f>
        <v>#REF!</v>
      </c>
      <c r="AI25" s="8" t="str">
        <f t="array" ref="AI25">IF($D25="erro",XLOOKUP($A25,'Ocorrências 2022 (TODAS)'!$A:$A,'Ocorrências 2022 (TODAS)'!AE:AE),XLOOKUP($A25,'[1]Ocorrências 2022 (USADAS TCC Mi'!$A:$A,'[1]Ocorrências 2022 (USADAS TCC Mi'!AE:AE))</f>
        <v>#REF!</v>
      </c>
      <c r="AJ25" s="8" t="str">
        <f t="array" ref="AJ25">IF($D25="erro",XLOOKUP($A25,'Ocorrências 2022 (TODAS)'!$A:$A,'Ocorrências 2022 (TODAS)'!AF:AF),XLOOKUP($A25,'[1]Ocorrências 2022 (USADAS TCC Mi'!$A:$A,'[1]Ocorrências 2022 (USADAS TCC Mi'!AF:AF))</f>
        <v>#REF!</v>
      </c>
      <c r="AK25" s="8" t="str">
        <f t="array" ref="AK25">IF($D25="erro",XLOOKUP($A25,'Ocorrências 2022 (TODAS)'!$A:$A,'Ocorrências 2022 (TODAS)'!AG:AG),XLOOKUP($A25,'[1]Ocorrências 2022 (USADAS TCC Mi'!$A:$A,'[1]Ocorrências 2022 (USADAS TCC Mi'!AG:AG))</f>
        <v>#REF!</v>
      </c>
      <c r="AL25" s="8" t="str">
        <f t="array" ref="AL25">IF($D25="erro",XLOOKUP($A25,'Ocorrências 2022 (TODAS)'!$A:$A,'Ocorrências 2022 (TODAS)'!AH:AH),XLOOKUP($A25,'[1]Ocorrências 2022 (USADAS TCC Mi'!$A:$A,'[1]Ocorrências 2022 (USADAS TCC Mi'!AH:AH))</f>
        <v>#REF!</v>
      </c>
      <c r="AM25" s="8" t="str">
        <f t="array" ref="AM25">IF($D25="erro",XLOOKUP($A25,'Ocorrências 2022 (TODAS)'!$A:$A,'Ocorrências 2022 (TODAS)'!AI:AI),XLOOKUP($A25,'[1]Ocorrências 2022 (USADAS TCC Mi'!$A:$A,'[1]Ocorrências 2022 (USADAS TCC Mi'!AI:AI))</f>
        <v>#REF!</v>
      </c>
      <c r="AN25" s="8" t="str">
        <f t="array" ref="AN25">IF($D25="erro",XLOOKUP($A25,'Ocorrências 2022 (TODAS)'!$A:$A,'Ocorrências 2022 (TODAS)'!AJ:AJ),XLOOKUP($A25,'[1]Ocorrências 2022 (USADAS TCC Mi'!$A:$A,'[1]Ocorrências 2022 (USADAS TCC Mi'!AJ:AJ))</f>
        <v>#REF!</v>
      </c>
      <c r="AO25" s="8" t="str">
        <f t="array" ref="AO25">IF($D25="erro",XLOOKUP($A25,'Ocorrências 2022 (TODAS)'!$A:$A,'Ocorrências 2022 (TODAS)'!AK:AK),XLOOKUP($A25,'[1]Ocorrências 2022 (USADAS TCC Mi'!$A:$A,'[1]Ocorrências 2022 (USADAS TCC Mi'!AK:AK))</f>
        <v>#REF!</v>
      </c>
      <c r="AP25" s="8" t="str">
        <f t="array" ref="AP25">IF($D25="erro",XLOOKUP($A25,'Ocorrências 2022 (TODAS)'!$A:$A,'Ocorrências 2022 (TODAS)'!AL:AL),XLOOKUP($A25,'[1]Ocorrências 2022 (USADAS TCC Mi'!$A:$A,'[1]Ocorrências 2022 (USADAS TCC Mi'!AL:AL))</f>
        <v>#REF!</v>
      </c>
      <c r="AQ25" s="8" t="str">
        <f t="array" ref="AQ25">IF($D25="erro",XLOOKUP($A25,'Ocorrências 2022 (TODAS)'!$A:$A,'Ocorrências 2022 (TODAS)'!AM:AM),XLOOKUP($A25,'[1]Ocorrências 2022 (USADAS TCC Mi'!$A:$A,'[1]Ocorrências 2022 (USADAS TCC Mi'!AM:AM))</f>
        <v>#REF!</v>
      </c>
      <c r="AR25" s="8" t="str">
        <f t="array" ref="AR25">IF($D25="erro",XLOOKUP($A25,'Ocorrências 2022 (TODAS)'!$A:$A,'Ocorrências 2022 (TODAS)'!AN:AN),XLOOKUP($A25,'[1]Ocorrências 2022 (USADAS TCC Mi'!$A:$A,'[1]Ocorrências 2022 (USADAS TCC Mi'!AN:AN))</f>
        <v>#REF!</v>
      </c>
      <c r="AS25" s="8" t="str">
        <f t="array" ref="AS25">IF($D25="erro",XLOOKUP($A25,'Ocorrências 2022 (TODAS)'!$A:$A,'Ocorrências 2022 (TODAS)'!AO:AO),XLOOKUP($A25,'[1]Ocorrências 2022 (USADAS TCC Mi'!$A:$A,'[1]Ocorrências 2022 (USADAS TCC Mi'!AO:AO))</f>
        <v>#REF!</v>
      </c>
      <c r="AT25" s="8" t="str">
        <f t="array" ref="AT25">IF($D25="erro",XLOOKUP($A25,'Ocorrências 2022 (TODAS)'!$A:$A,'Ocorrências 2022 (TODAS)'!AP:AP),XLOOKUP($A25,'[1]Ocorrências 2022 (USADAS TCC Mi'!$A:$A,'[1]Ocorrências 2022 (USADAS TCC Mi'!AP:AP))</f>
        <v>#REF!</v>
      </c>
      <c r="AU25" s="8" t="str">
        <f t="array" ref="AU25">IF($D25="erro",XLOOKUP($A25,'Ocorrências 2022 (TODAS)'!$A:$A,'Ocorrências 2022 (TODAS)'!AQ:AQ),XLOOKUP($A25,'[1]Ocorrências 2022 (USADAS TCC Mi'!$A:$A,'[1]Ocorrências 2022 (USADAS TCC Mi'!AQ:AQ))</f>
        <v>#REF!</v>
      </c>
      <c r="AV25" s="8" t="str">
        <f t="array" ref="AV25">IF($D25="erro",XLOOKUP($A25,'Ocorrências 2022 (TODAS)'!$A:$A,'Ocorrências 2022 (TODAS)'!AR:AR),XLOOKUP($A25,'[1]Ocorrências 2022 (USADAS TCC Mi'!$A:$A,'[1]Ocorrências 2022 (USADAS TCC Mi'!AR:AR))</f>
        <v>#REF!</v>
      </c>
      <c r="AW25" s="8" t="str">
        <f t="array" ref="AW25">IF($D25="erro",XLOOKUP($A25,'Ocorrências 2022 (TODAS)'!$A:$A,'Ocorrências 2022 (TODAS)'!AS:AS),XLOOKUP($A25,'[1]Ocorrências 2022 (USADAS TCC Mi'!$A:$A,'[1]Ocorrências 2022 (USADAS TCC Mi'!AS:AS))</f>
        <v>#REF!</v>
      </c>
      <c r="AX25" s="8" t="str">
        <f t="array" ref="AX25">IF($D25="erro",XLOOKUP($A25,'Ocorrências 2022 (TODAS)'!$A:$A,'Ocorrências 2022 (TODAS)'!AT:AT),XLOOKUP($A25,'[1]Ocorrências 2022 (USADAS TCC Mi'!$A:$A,'[1]Ocorrências 2022 (USADAS TCC Mi'!AT:AT))</f>
        <v>#REF!</v>
      </c>
      <c r="AY25" s="8" t="str">
        <f t="array" ref="AY25">IF($D25="erro",XLOOKUP($A25,'Ocorrências 2022 (TODAS)'!$A:$A,'Ocorrências 2022 (TODAS)'!AU:AU),XLOOKUP($A25,'[1]Ocorrências 2022 (USADAS TCC Mi'!$A:$A,'[1]Ocorrências 2022 (USADAS TCC Mi'!AU:AU))</f>
        <v>#REF!</v>
      </c>
      <c r="AZ25" s="8" t="str">
        <f t="array" ref="AZ25">IF($D25="erro",XLOOKUP($A25,'Ocorrências 2022 (TODAS)'!$A:$A,'Ocorrências 2022 (TODAS)'!AV:AV),XLOOKUP($A25,'[1]Ocorrências 2022 (USADAS TCC Mi'!$A:$A,'[1]Ocorrências 2022 (USADAS TCC Mi'!AV:AV))</f>
        <v>#REF!</v>
      </c>
      <c r="BA25" s="8" t="str">
        <f t="array" ref="BA25">IF($D25="erro",XLOOKUP($A25,'Ocorrências 2022 (TODAS)'!$A:$A,'Ocorrências 2022 (TODAS)'!AW:AW),XLOOKUP($A25,'[1]Ocorrências 2022 (USADAS TCC Mi'!$A:$A,'[1]Ocorrências 2022 (USADAS TCC Mi'!AW:AW))</f>
        <v>#REF!</v>
      </c>
      <c r="BB25" s="8" t="str">
        <f t="array" ref="BB25">IF($D25="erro",XLOOKUP($A25,'Ocorrências 2022 (TODAS)'!$A:$A,'Ocorrências 2022 (TODAS)'!AX:AX),XLOOKUP($A25,'[1]Ocorrências 2022 (USADAS TCC Mi'!$A:$A,'[1]Ocorrências 2022 (USADAS TCC Mi'!AX:AX))</f>
        <v>#REF!</v>
      </c>
      <c r="BC25" s="8" t="str">
        <f t="array" ref="BC25">IF($D25="erro",XLOOKUP($A25,'Ocorrências 2022 (TODAS)'!$A:$A,'Ocorrências 2022 (TODAS)'!AY:AY),XLOOKUP($A25,'[1]Ocorrências 2022 (USADAS TCC Mi'!$A:$A,'[1]Ocorrências 2022 (USADAS TCC Mi'!AY:AY))</f>
        <v>#REF!</v>
      </c>
      <c r="BD25" s="8" t="str">
        <f t="array" ref="BD25">IF($D25="erro",XLOOKUP($A25,'Ocorrências 2022 (TODAS)'!$A:$A,'Ocorrências 2022 (TODAS)'!AZ:AZ),XLOOKUP($A25,'[1]Ocorrências 2022 (USADAS TCC Mi'!$A:$A,'[1]Ocorrências 2022 (USADAS TCC Mi'!AZ:AZ))</f>
        <v>#REF!</v>
      </c>
      <c r="BE25" s="8" t="str">
        <f t="array" ref="BE25">IF($D25="erro",XLOOKUP($A25,'Ocorrências 2022 (TODAS)'!$A:$A,'Ocorrências 2022 (TODAS)'!BA:BA),XLOOKUP($A25,'[1]Ocorrências 2022 (USADAS TCC Mi'!$A:$A,'[1]Ocorrências 2022 (USADAS TCC Mi'!BA:BA))</f>
        <v>#REF!</v>
      </c>
      <c r="BF25" s="8" t="str">
        <f t="array" ref="BF25">IF($D25="erro",XLOOKUP($A25,'Ocorrências 2022 (TODAS)'!$A:$A,'Ocorrências 2022 (TODAS)'!BB:BB),XLOOKUP($A25,'[1]Ocorrências 2022 (USADAS TCC Mi'!$A:$A,'[1]Ocorrências 2022 (USADAS TCC Mi'!BB:BB))</f>
        <v>#REF!</v>
      </c>
      <c r="BG25" s="8" t="str">
        <f t="array" ref="BG25">IF($D25="erro",XLOOKUP($A25,'Ocorrências 2022 (TODAS)'!$A:$A,'Ocorrências 2022 (TODAS)'!BC:BC),XLOOKUP($A25,'[1]Ocorrências 2022 (USADAS TCC Mi'!$A:$A,'[1]Ocorrências 2022 (USADAS TCC Mi'!BC:BC))</f>
        <v>#REF!</v>
      </c>
      <c r="BH25" s="8" t="str">
        <f t="array" ref="BH25">IF($D25="erro",XLOOKUP($A25,'Ocorrências 2022 (TODAS)'!$A:$A,'Ocorrências 2022 (TODAS)'!BD:BD),XLOOKUP($A25,'[1]Ocorrências 2022 (USADAS TCC Mi'!$A:$A,'[1]Ocorrências 2022 (USADAS TCC Mi'!BD:BD))</f>
        <v>#REF!</v>
      </c>
      <c r="BI25" s="8" t="str">
        <f t="array" ref="BI25">IF($D25="erro",XLOOKUP($A25,'Ocorrências 2022 (TODAS)'!$A:$A,'Ocorrências 2022 (TODAS)'!BE:BE),XLOOKUP($A25,'[1]Ocorrências 2022 (USADAS TCC Mi'!$A:$A,'[1]Ocorrências 2022 (USADAS TCC Mi'!BE:BE))</f>
        <v>#REF!</v>
      </c>
      <c r="BJ25" s="8" t="str">
        <f t="array" ref="BJ25">IF($D25="erro",XLOOKUP($A25,'Ocorrências 2022 (TODAS)'!$A:$A,'Ocorrências 2022 (TODAS)'!BF:BF),XLOOKUP($A25,'[1]Ocorrências 2022 (USADAS TCC Mi'!$A:$A,'[1]Ocorrências 2022 (USADAS TCC Mi'!BF:BF))</f>
        <v>#REF!</v>
      </c>
      <c r="BK25" s="8" t="str">
        <f t="array" ref="BK25">IF($D25="erro",XLOOKUP($A25,'Ocorrências 2022 (TODAS)'!$A:$A,'Ocorrências 2022 (TODAS)'!BG:BG),XLOOKUP($A25,'[1]Ocorrências 2022 (USADAS TCC Mi'!$A:$A,'[1]Ocorrências 2022 (USADAS TCC Mi'!BG:BG))</f>
        <v>#REF!</v>
      </c>
      <c r="BL25" s="8" t="str">
        <f t="array" ref="BL25">IF($D25="erro",XLOOKUP($A25,'Ocorrências 2022 (TODAS)'!$A:$A,'Ocorrências 2022 (TODAS)'!BH:BH),XLOOKUP($A25,'[1]Ocorrências 2022 (USADAS TCC Mi'!$A:$A,'[1]Ocorrências 2022 (USADAS TCC Mi'!BH:BH))</f>
        <v>#REF!</v>
      </c>
      <c r="BM25" s="8" t="str">
        <f t="array" ref="BM25">IF($D25="erro",XLOOKUP($A25,'Ocorrências 2022 (TODAS)'!$A:$A,'Ocorrências 2022 (TODAS)'!BI:BI),XLOOKUP($A25,'[1]Ocorrências 2022 (USADAS TCC Mi'!$A:$A,'[1]Ocorrências 2022 (USADAS TCC Mi'!BI:BI))</f>
        <v>#REF!</v>
      </c>
      <c r="BN25" s="8" t="str">
        <f t="array" ref="BN25">IF($D25="erro",XLOOKUP($A25,'Ocorrências 2022 (TODAS)'!$A:$A,'Ocorrências 2022 (TODAS)'!BJ:BJ),XLOOKUP($A25,'[1]Ocorrências 2022 (USADAS TCC Mi'!$A:$A,'[1]Ocorrências 2022 (USADAS TCC Mi'!BJ:BJ))</f>
        <v>#REF!</v>
      </c>
      <c r="BO25" s="8" t="str">
        <f t="array" ref="BO25">IF($D25="erro",XLOOKUP($A25,'Ocorrências 2022 (TODAS)'!$A:$A,'Ocorrências 2022 (TODAS)'!BK:BK),XLOOKUP($A25,'[1]Ocorrências 2022 (USADAS TCC Mi'!$A:$A,'[1]Ocorrências 2022 (USADAS TCC Mi'!BK:BK))</f>
        <v>#REF!</v>
      </c>
      <c r="BP25" s="8" t="str">
        <f t="array" ref="BP25">IF($D25="erro",XLOOKUP($A25,'Ocorrências 2022 (TODAS)'!$A:$A,'Ocorrências 2022 (TODAS)'!BL:BL),XLOOKUP($A25,'[1]Ocorrências 2022 (USADAS TCC Mi'!$A:$A,'[1]Ocorrências 2022 (USADAS TCC Mi'!BL:BL))</f>
        <v>#REF!</v>
      </c>
      <c r="BQ25" s="8" t="str">
        <f t="array" ref="BQ25">IF($D25="erro",XLOOKUP($A25,'Ocorrências 2022 (TODAS)'!$A:$A,'Ocorrências 2022 (TODAS)'!BM:BM),XLOOKUP($A25,'[1]Ocorrências 2022 (USADAS TCC Mi'!$A:$A,'[1]Ocorrências 2022 (USADAS TCC Mi'!BM:BM))</f>
        <v>#REF!</v>
      </c>
      <c r="BR25" s="8" t="str">
        <f t="array" ref="BR25">IF($D25="erro",XLOOKUP($A25,'Ocorrências 2022 (TODAS)'!$A:$A,'Ocorrências 2022 (TODAS)'!BN:BN),XLOOKUP($A25,'[1]Ocorrências 2022 (USADAS TCC Mi'!$A:$A,'[1]Ocorrências 2022 (USADAS TCC Mi'!BN:BN))</f>
        <v>#REF!</v>
      </c>
      <c r="BS25" s="8" t="str">
        <f t="array" ref="BS25">IF($D25="erro",XLOOKUP($A25,'Ocorrências 2022 (TODAS)'!$A:$A,'Ocorrências 2022 (TODAS)'!BO:BO),XLOOKUP($A25,'[1]Ocorrências 2022 (USADAS TCC Mi'!$A:$A,'[1]Ocorrências 2022 (USADAS TCC Mi'!BO:BO))</f>
        <v>#REF!</v>
      </c>
      <c r="BT25" s="8" t="str">
        <f t="array" ref="BT25">IF($D25="erro",XLOOKUP($A25,'Ocorrências 2022 (TODAS)'!$A:$A,'Ocorrências 2022 (TODAS)'!BP:BP),XLOOKUP($A25,'[1]Ocorrências 2022 (USADAS TCC Mi'!$A:$A,'[1]Ocorrências 2022 (USADAS TCC Mi'!BP:BP))</f>
        <v>#REF!</v>
      </c>
      <c r="BU25" s="8" t="str">
        <f t="array" ref="BU25">IF($D25="erro",XLOOKUP($A25,'Ocorrências 2022 (TODAS)'!$A:$A,'Ocorrências 2022 (TODAS)'!BQ:BQ),XLOOKUP($A25,'[1]Ocorrências 2022 (USADAS TCC Mi'!$A:$A,'[1]Ocorrências 2022 (USADAS TCC Mi'!BQ:BQ))</f>
        <v>#REF!</v>
      </c>
      <c r="BV25" s="8" t="str">
        <f t="array" ref="BV25">IF($D25="erro",XLOOKUP($A25,'Ocorrências 2022 (TODAS)'!$A:$A,'Ocorrências 2022 (TODAS)'!BR:BR),XLOOKUP($A25,'[1]Ocorrências 2022 (USADAS TCC Mi'!$A:$A,'[1]Ocorrências 2022 (USADAS TCC Mi'!BR:BR))</f>
        <v>#REF!</v>
      </c>
      <c r="BW25" s="8" t="str">
        <f t="array" ref="BW25">IF($D25="erro",XLOOKUP($A25,'Ocorrências 2022 (TODAS)'!$A:$A,'Ocorrências 2022 (TODAS)'!BS:BS),XLOOKUP($A25,'[1]Ocorrências 2022 (USADAS TCC Mi'!$A:$A,'[1]Ocorrências 2022 (USADAS TCC Mi'!BS:BS))</f>
        <v>#REF!</v>
      </c>
      <c r="BX25" s="8" t="str">
        <f t="array" ref="BX25">IF($D25="erro",XLOOKUP($A25,'Ocorrências 2022 (TODAS)'!$A:$A,'Ocorrências 2022 (TODAS)'!BT:BT),XLOOKUP($A25,'[1]Ocorrências 2022 (USADAS TCC Mi'!$A:$A,'[1]Ocorrências 2022 (USADAS TCC Mi'!BT:BT))</f>
        <v>#REF!</v>
      </c>
      <c r="BY25" s="8" t="str">
        <f t="array" ref="BY25">IF($D25="erro",XLOOKUP($A25,'Ocorrências 2022 (TODAS)'!$A:$A,'Ocorrências 2022 (TODAS)'!BU:BU),XLOOKUP($A25,'[1]Ocorrências 2022 (USADAS TCC Mi'!$A:$A,'[1]Ocorrências 2022 (USADAS TCC Mi'!BU:BU))</f>
        <v>#REF!</v>
      </c>
      <c r="BZ25" s="8" t="str">
        <f t="array" ref="BZ25">IF($D25="erro",XLOOKUP($A25,'Ocorrências 2022 (TODAS)'!$A:$A,'Ocorrências 2022 (TODAS)'!BV:BV),XLOOKUP($A25,'[1]Ocorrências 2022 (USADAS TCC Mi'!$A:$A,'[1]Ocorrências 2022 (USADAS TCC Mi'!BV:BV))</f>
        <v>#REF!</v>
      </c>
      <c r="CA25" s="8" t="str">
        <f t="array" ref="CA25">IF($D25="erro",XLOOKUP($A25,'Ocorrências 2022 (TODAS)'!$A:$A,'Ocorrências 2022 (TODAS)'!BW:BW),XLOOKUP($A25,'[1]Ocorrências 2022 (USADAS TCC Mi'!$A:$A,'[1]Ocorrências 2022 (USADAS TCC Mi'!BW:BW))</f>
        <v>#REF!</v>
      </c>
      <c r="CB25" s="8" t="str">
        <f t="array" ref="CB25">IF($D25="erro",XLOOKUP($A25,'Ocorrências 2022 (TODAS)'!$A:$A,'Ocorrências 2022 (TODAS)'!BX:BX),XLOOKUP($A25,'[1]Ocorrências 2022 (USADAS TCC Mi'!$A:$A,'[1]Ocorrências 2022 (USADAS TCC Mi'!BX:BX))</f>
        <v>#REF!</v>
      </c>
      <c r="CC25" s="8" t="str">
        <f t="array" ref="CC25">IF($D25="erro",XLOOKUP($A25,'Ocorrências 2022 (TODAS)'!$A:$A,'Ocorrências 2022 (TODAS)'!BY:BY),XLOOKUP($A25,'[1]Ocorrências 2022 (USADAS TCC Mi'!$A:$A,'[1]Ocorrências 2022 (USADAS TCC Mi'!BY:BY))</f>
        <v>#REF!</v>
      </c>
      <c r="CD25" s="8" t="str">
        <f t="array" ref="CD25">IF($D25="erro",XLOOKUP($A25,'Ocorrências 2022 (TODAS)'!$A:$A,'Ocorrências 2022 (TODAS)'!BZ:BZ),XLOOKUP($A25,'[1]Ocorrências 2022 (USADAS TCC Mi'!$A:$A,'[1]Ocorrências 2022 (USADAS TCC Mi'!BZ:BZ))</f>
        <v>#REF!</v>
      </c>
      <c r="CE25" s="8" t="str">
        <f t="array" ref="CE25">IF($D25="erro",XLOOKUP($A25,'Ocorrências 2022 (TODAS)'!$A:$A,'Ocorrências 2022 (TODAS)'!CA:CA),XLOOKUP($A25,'[1]Ocorrências 2022 (USADAS TCC Mi'!$A:$A,'[1]Ocorrências 2022 (USADAS TCC Mi'!CA:CA))</f>
        <v>#REF!</v>
      </c>
      <c r="CF25" s="8" t="str">
        <f t="array" ref="CF25">IF($D25="erro",XLOOKUP($A25,'Ocorrências 2022 (TODAS)'!$A:$A,'Ocorrências 2022 (TODAS)'!CB:CB),XLOOKUP($A25,'[1]Ocorrências 2022 (USADAS TCC Mi'!$A:$A,'[1]Ocorrências 2022 (USADAS TCC Mi'!CB:CB))</f>
        <v>#REF!</v>
      </c>
      <c r="CG25" s="8" t="str">
        <f t="array" ref="CG25">IF($D25="erro",XLOOKUP($A25,'Ocorrências 2022 (TODAS)'!$A:$A,'Ocorrências 2022 (TODAS)'!CC:CC),XLOOKUP($A25,'[1]Ocorrências 2022 (USADAS TCC Mi'!$A:$A,'[1]Ocorrências 2022 (USADAS TCC Mi'!CC:CC))</f>
        <v>#REF!</v>
      </c>
      <c r="CH25" s="8" t="str">
        <f t="array" ref="CH25">IF($D25="erro",XLOOKUP($A25,'Ocorrências 2022 (TODAS)'!$A:$A,'Ocorrências 2022 (TODAS)'!CD:CD),XLOOKUP($A25,'[1]Ocorrências 2022 (USADAS TCC Mi'!$A:$A,'[1]Ocorrências 2022 (USADAS TCC Mi'!CD:CD))</f>
        <v>#REF!</v>
      </c>
      <c r="CI25" s="8" t="str">
        <f t="array" ref="CI25">IF($D25="erro",XLOOKUP($A25,'Ocorrências 2022 (TODAS)'!$A:$A,'Ocorrências 2022 (TODAS)'!CE:CE),XLOOKUP($A25,'[1]Ocorrências 2022 (USADAS TCC Mi'!$A:$A,'[1]Ocorrências 2022 (USADAS TCC Mi'!CE:CE))</f>
        <v>#REF!</v>
      </c>
      <c r="CJ25" s="8" t="str">
        <f t="array" ref="CJ25">IF($D25="erro",XLOOKUP($A25,'Ocorrências 2022 (TODAS)'!$A:$A,'Ocorrências 2022 (TODAS)'!CF:CF),XLOOKUP($A25,'[1]Ocorrências 2022 (USADAS TCC Mi'!$A:$A,'[1]Ocorrências 2022 (USADAS TCC Mi'!CF:CF))</f>
        <v>#REF!</v>
      </c>
      <c r="CK25" s="8" t="str">
        <f t="array" ref="CK25">IF($D25="erro",XLOOKUP($A25,'Ocorrências 2022 (TODAS)'!$A:$A,'Ocorrências 2022 (TODAS)'!CG:CG),XLOOKUP($A25,'[1]Ocorrências 2022 (USADAS TCC Mi'!$A:$A,'[1]Ocorrências 2022 (USADAS TCC Mi'!CG:CG))</f>
        <v>#REF!</v>
      </c>
      <c r="CL25" s="163" t="str">
        <f t="array" ref="CL25">IF($D25="erro",XLOOKUP($A25,'Ocorrências 2022 (TODAS)'!$A:$A,'Ocorrências 2022 (TODAS)'!CH:CH),XLOOKUP($A25,'[1]Ocorrências 2022 (USADAS TCC Mi'!$A:$A,'[1]Ocorrências 2022 (USADAS TCC Mi'!CH:CH))</f>
        <v>#REF!</v>
      </c>
      <c r="CM25" s="8" t="str">
        <f t="array" ref="CM25">IF($D25="erro",XLOOKUP($A25,'Ocorrências 2022 (TODAS)'!$A:$A,'Ocorrências 2022 (TODAS)'!CI:CI),XLOOKUP($A25,'[1]Ocorrências 2022 (USADAS TCC Mi'!$A:$A,'[1]Ocorrências 2022 (USADAS TCC Mi'!CI:CI))</f>
        <v>#REF!</v>
      </c>
      <c r="CN25" s="8" t="str">
        <f t="array" ref="CN25">IF($D25="erro",XLOOKUP($A25,'Ocorrências 2022 (TODAS)'!$A:$A,'Ocorrências 2022 (TODAS)'!CJ:CJ),XLOOKUP($A25,'[1]Ocorrências 2022 (USADAS TCC Mi'!$A:$A,'[1]Ocorrências 2022 (USADAS TCC Mi'!CJ:CJ))</f>
        <v>#REF!</v>
      </c>
      <c r="CO25" s="8" t="str">
        <f t="array" ref="CO25">IF($D25="erro",XLOOKUP($A25,'Ocorrências 2022 (TODAS)'!$A:$A,'Ocorrências 2022 (TODAS)'!CK:CK),XLOOKUP($A25,'[1]Ocorrências 2022 (USADAS TCC Mi'!$A:$A,'[1]Ocorrências 2022 (USADAS TCC Mi'!CK:CK))</f>
        <v>#REF!</v>
      </c>
      <c r="CP25" s="8" t="str">
        <f t="array" ref="CP25">IF($D25="erro",XLOOKUP($A25,'Ocorrências 2022 (TODAS)'!$A:$A,'Ocorrências 2022 (TODAS)'!CL:CL),XLOOKUP($A25,'[1]Ocorrências 2022 (USADAS TCC Mi'!$A:$A,'[1]Ocorrências 2022 (USADAS TCC Mi'!CL:CL))</f>
        <v>#REF!</v>
      </c>
      <c r="CQ25" s="8" t="str">
        <f t="array" ref="CQ25">IF($D25="erro",XLOOKUP($A25,'Ocorrências 2022 (TODAS)'!$A:$A,'Ocorrências 2022 (TODAS)'!CM:CM),XLOOKUP($A25,'[1]Ocorrências 2022 (USADAS TCC Mi'!$A:$A,'[1]Ocorrências 2022 (USADAS TCC Mi'!CM:CM))</f>
        <v>#REF!</v>
      </c>
      <c r="CR25" s="8" t="str">
        <f t="array" ref="CR25">IF($D25="erro",XLOOKUP($A25,'Ocorrências 2022 (TODAS)'!$A:$A,'Ocorrências 2022 (TODAS)'!CN:CN),XLOOKUP($A25,'[1]Ocorrências 2022 (USADAS TCC Mi'!$A:$A,'[1]Ocorrências 2022 (USADAS TCC Mi'!CN:CN))</f>
        <v>#REF!</v>
      </c>
      <c r="CS25" s="8" t="str">
        <f t="array" ref="CS25">IF($D25="erro",XLOOKUP($A25,'Ocorrências 2022 (TODAS)'!$A:$A,'Ocorrências 2022 (TODAS)'!CO:CO),XLOOKUP($A25,'[1]Ocorrências 2022 (USADAS TCC Mi'!$A:$A,'[1]Ocorrências 2022 (USADAS TCC Mi'!CO:CO))</f>
        <v>#REF!</v>
      </c>
      <c r="CT25" s="8" t="str">
        <f t="array" ref="CT25">IF($D25="erro",XLOOKUP($A25,'Ocorrências 2022 (TODAS)'!$A:$A,'Ocorrências 2022 (TODAS)'!CP:CP),XLOOKUP($A25,'[1]Ocorrências 2022 (USADAS TCC Mi'!$A:$A,'[1]Ocorrências 2022 (USADAS TCC Mi'!CP:CP))</f>
        <v>#REF!</v>
      </c>
      <c r="CU25" s="8" t="str">
        <f t="array" ref="CU25">IF($D25="erro",XLOOKUP($A25,'Ocorrências 2022 (TODAS)'!$A:$A,'Ocorrências 2022 (TODAS)'!CQ:CQ),XLOOKUP($A25,'[1]Ocorrências 2022 (USADAS TCC Mi'!$A:$A,'[1]Ocorrências 2022 (USADAS TCC Mi'!CQ:CQ))</f>
        <v>#REF!</v>
      </c>
      <c r="CV25" s="8" t="str">
        <f t="array" ref="CV25">IF($D25="erro",XLOOKUP($A25,'Ocorrências 2022 (TODAS)'!$A:$A,'Ocorrências 2022 (TODAS)'!CR:CR),XLOOKUP($A25,'[1]Ocorrências 2022 (USADAS TCC Mi'!$A:$A,'[1]Ocorrências 2022 (USADAS TCC Mi'!CR:CR))</f>
        <v>#REF!</v>
      </c>
      <c r="CW25" s="8" t="str">
        <f t="array" ref="CW25">IF($D25="erro",XLOOKUP($A25,'Ocorrências 2022 (TODAS)'!$A:$A,'Ocorrências 2022 (TODAS)'!CS:CS),XLOOKUP($A25,'[1]Ocorrências 2022 (USADAS TCC Mi'!$A:$A,'[1]Ocorrências 2022 (USADAS TCC Mi'!CS:CS))</f>
        <v>#REF!</v>
      </c>
      <c r="CX25" s="8" t="str">
        <f t="array" ref="CX25">IF($D25="erro",XLOOKUP($A25,'Ocorrências 2022 (TODAS)'!$A:$A,'Ocorrências 2022 (TODAS)'!CT:CT),XLOOKUP($A25,'[1]Ocorrências 2022 (USADAS TCC Mi'!$A:$A,'[1]Ocorrências 2022 (USADAS TCC Mi'!CT:CT))</f>
        <v>#REF!</v>
      </c>
      <c r="CY25" s="8" t="str">
        <f t="array" ref="CY25">IF($D25="erro",XLOOKUP($A25,'Ocorrências 2022 (TODAS)'!$A:$A,'Ocorrências 2022 (TODAS)'!CU:CU),XLOOKUP($A25,'[1]Ocorrências 2022 (USADAS TCC Mi'!$A:$A,'[1]Ocorrências 2022 (USADAS TCC Mi'!CU:CU))</f>
        <v>#REF!</v>
      </c>
      <c r="CZ25" s="8" t="str">
        <f t="array" ref="CZ25">IF($D25="erro",XLOOKUP($A25,'Ocorrências 2022 (TODAS)'!$A:$A,'Ocorrências 2022 (TODAS)'!CV:CV),XLOOKUP($A25,'[1]Ocorrências 2022 (USADAS TCC Mi'!$A:$A,'[1]Ocorrências 2022 (USADAS TCC Mi'!CV:CV))</f>
        <v>#REF!</v>
      </c>
      <c r="DA25" s="8" t="str">
        <f t="array" ref="DA25">IF($D25="erro",XLOOKUP($A25,'Ocorrências 2022 (TODAS)'!$A:$A,'Ocorrências 2022 (TODAS)'!CW:CW),XLOOKUP($A25,'[1]Ocorrências 2022 (USADAS TCC Mi'!$A:$A,'[1]Ocorrências 2022 (USADAS TCC Mi'!CW:CW))</f>
        <v>#REF!</v>
      </c>
      <c r="DB25" s="8" t="str">
        <f t="array" ref="DB25">IF($D25="erro",XLOOKUP($A25,'Ocorrências 2022 (TODAS)'!$A:$A,'Ocorrências 2022 (TODAS)'!CX:CX),XLOOKUP($A25,'[1]Ocorrências 2022 (USADAS TCC Mi'!$A:$A,'[1]Ocorrências 2022 (USADAS TCC Mi'!CX:CX))</f>
        <v>#REF!</v>
      </c>
      <c r="DC25" s="8" t="str">
        <f t="array" ref="DC25">IF($D25="erro",XLOOKUP($A25,'Ocorrências 2022 (TODAS)'!$A:$A,'Ocorrências 2022 (TODAS)'!CY:CY),XLOOKUP($A25,'[1]Ocorrências 2022 (USADAS TCC Mi'!$A:$A,'[1]Ocorrências 2022 (USADAS TCC Mi'!CY:CY))</f>
        <v>#REF!</v>
      </c>
      <c r="DD25" s="8" t="str">
        <f t="array" ref="DD25">IF($D25="erro",XLOOKUP($A25,'Ocorrências 2022 (TODAS)'!$A:$A,'Ocorrências 2022 (TODAS)'!CZ:CZ),XLOOKUP($A25,'[1]Ocorrências 2022 (USADAS TCC Mi'!$A:$A,'[1]Ocorrências 2022 (USADAS TCC Mi'!CZ:CZ))</f>
        <v>#REF!</v>
      </c>
      <c r="DE25" s="8" t="str">
        <f t="array" ref="DE25">IF($D25="erro",XLOOKUP($A25,'Ocorrências 2022 (TODAS)'!$A:$A,'Ocorrências 2022 (TODAS)'!DA:DA),XLOOKUP($A25,'[1]Ocorrências 2022 (USADAS TCC Mi'!$A:$A,'[1]Ocorrências 2022 (USADAS TCC Mi'!DA:DA))</f>
        <v>#REF!</v>
      </c>
      <c r="DF25" s="8" t="str">
        <f t="array" ref="DF25">IF($D25="erro",XLOOKUP($A25,'Ocorrências 2022 (TODAS)'!$A:$A,'Ocorrências 2022 (TODAS)'!DB:DB),XLOOKUP($A25,'[1]Ocorrências 2022 (USADAS TCC Mi'!$A:$A,'[1]Ocorrências 2022 (USADAS TCC Mi'!DB:DB))</f>
        <v>#REF!</v>
      </c>
      <c r="DG25" s="8" t="str">
        <f t="array" ref="DG25">IF($D25="erro",XLOOKUP($A25,'Ocorrências 2022 (TODAS)'!$A:$A,'Ocorrências 2022 (TODAS)'!DC:DC),XLOOKUP($A25,'[1]Ocorrências 2022 (USADAS TCC Mi'!$A:$A,'[1]Ocorrências 2022 (USADAS TCC Mi'!DC:DC))</f>
        <v>#REF!</v>
      </c>
    </row>
    <row r="26" ht="15.75" customHeight="1">
      <c r="A26" s="74">
        <v>347.0</v>
      </c>
      <c r="B26" s="74">
        <v>347.0</v>
      </c>
      <c r="D26" s="8" t="str">
        <f t="shared" si="1"/>
        <v>Ok</v>
      </c>
      <c r="F26" s="8" t="str">
        <f t="array" ref="F26">IF($D26="erro",XLOOKUP($A26,'Ocorrências 2022 (TODAS)'!$A:$A,'Ocorrências 2022 (TODAS)'!B:B),XLOOKUP($A26,'[1]Ocorrências 2022 (USADAS TCC Mi'!$A:$A,'[1]Ocorrências 2022 (USADAS TCC Mi'!B:B))</f>
        <v>#REF!</v>
      </c>
      <c r="G26" s="8" t="str">
        <f t="array" ref="G26">IF($D26="erro",XLOOKUP($A26,'Ocorrências 2022 (TODAS)'!$A:$A,'Ocorrências 2022 (TODAS)'!C:C),XLOOKUP($A26,'[1]Ocorrências 2022 (USADAS TCC Mi'!$A:$A,'[1]Ocorrências 2022 (USADAS TCC Mi'!C:C))</f>
        <v>#REF!</v>
      </c>
      <c r="H26" s="8" t="str">
        <f t="array" ref="H26">IF($D26="erro",XLOOKUP($A26,'Ocorrências 2022 (TODAS)'!$A:$A,'Ocorrências 2022 (TODAS)'!D:D),XLOOKUP($A26,'[1]Ocorrências 2022 (USADAS TCC Mi'!$A:$A,'[1]Ocorrências 2022 (USADAS TCC Mi'!D:D))</f>
        <v>#REF!</v>
      </c>
      <c r="I26" s="8" t="str">
        <f t="array" ref="I26">IF($D26="erro",XLOOKUP($A26,'Ocorrências 2022 (TODAS)'!$A:$A,'Ocorrências 2022 (TODAS)'!E:E),XLOOKUP($A26,'[1]Ocorrências 2022 (USADAS TCC Mi'!$A:$A,'[1]Ocorrências 2022 (USADAS TCC Mi'!E:E))</f>
        <v>#REF!</v>
      </c>
      <c r="J26" s="8" t="str">
        <f t="array" ref="J26">IF($D26="erro",XLOOKUP($A26,'Ocorrências 2022 (TODAS)'!$A:$A,'Ocorrências 2022 (TODAS)'!F:F),XLOOKUP($A26,'[1]Ocorrências 2022 (USADAS TCC Mi'!$A:$A,'[1]Ocorrências 2022 (USADAS TCC Mi'!F:F))</f>
        <v>#REF!</v>
      </c>
      <c r="K26" s="8" t="str">
        <f t="array" ref="K26">IF($D26="erro",XLOOKUP($A26,'Ocorrências 2022 (TODAS)'!$A:$A,'Ocorrências 2022 (TODAS)'!G:G),XLOOKUP($A26,'[1]Ocorrências 2022 (USADAS TCC Mi'!$A:$A,'[1]Ocorrências 2022 (USADAS TCC Mi'!G:G))</f>
        <v>#REF!</v>
      </c>
      <c r="L26" s="8" t="str">
        <f t="array" ref="L26">IF($D26="erro",XLOOKUP($A26,'Ocorrências 2022 (TODAS)'!$A:$A,'Ocorrências 2022 (TODAS)'!H:H),XLOOKUP($A26,'[1]Ocorrências 2022 (USADAS TCC Mi'!$A:$A,'[1]Ocorrências 2022 (USADAS TCC Mi'!H:H))</f>
        <v>#REF!</v>
      </c>
      <c r="M26" s="8" t="str">
        <f t="array" ref="M26">IF($D26="erro",XLOOKUP($A26,'Ocorrências 2022 (TODAS)'!$A:$A,'Ocorrências 2022 (TODAS)'!I:I),XLOOKUP($A26,'[1]Ocorrências 2022 (USADAS TCC Mi'!$A:$A,'[1]Ocorrências 2022 (USADAS TCC Mi'!I:I))</f>
        <v>#REF!</v>
      </c>
      <c r="N26" s="8" t="str">
        <f t="array" ref="N26">IF($D26="erro",XLOOKUP($A26,'Ocorrências 2022 (TODAS)'!$A:$A,'Ocorrências 2022 (TODAS)'!J:J),XLOOKUP($A26,'[1]Ocorrências 2022 (USADAS TCC Mi'!$A:$A,'[1]Ocorrências 2022 (USADAS TCC Mi'!J:J))</f>
        <v>#REF!</v>
      </c>
      <c r="O26" s="8" t="str">
        <f t="array" ref="O26">IF($D26="erro",XLOOKUP($A26,'Ocorrências 2022 (TODAS)'!$A:$A,'Ocorrências 2022 (TODAS)'!K:K),XLOOKUP($A26,'[1]Ocorrências 2022 (USADAS TCC Mi'!$A:$A,'[1]Ocorrências 2022 (USADAS TCC Mi'!K:K))</f>
        <v>#REF!</v>
      </c>
      <c r="P26" s="8" t="str">
        <f t="array" ref="P26">IF($D26="erro",XLOOKUP($A26,'Ocorrências 2022 (TODAS)'!$A:$A,'Ocorrências 2022 (TODAS)'!L:L),XLOOKUP($A26,'[1]Ocorrências 2022 (USADAS TCC Mi'!$A:$A,'[1]Ocorrências 2022 (USADAS TCC Mi'!L:L))</f>
        <v>#REF!</v>
      </c>
      <c r="Q26" s="8" t="str">
        <f t="array" ref="Q26">IF($D26="erro",XLOOKUP($A26,'Ocorrências 2022 (TODAS)'!$A:$A,'Ocorrências 2022 (TODAS)'!M:M),XLOOKUP($A26,'[1]Ocorrências 2022 (USADAS TCC Mi'!$A:$A,'[1]Ocorrências 2022 (USADAS TCC Mi'!M:M))</f>
        <v>#REF!</v>
      </c>
      <c r="R26" s="8" t="str">
        <f t="array" ref="R26">IF($D26="erro",XLOOKUP($A26,'Ocorrências 2022 (TODAS)'!$A:$A,'Ocorrências 2022 (TODAS)'!N:N),XLOOKUP($A26,'[1]Ocorrências 2022 (USADAS TCC Mi'!$A:$A,'[1]Ocorrências 2022 (USADAS TCC Mi'!N:N))</f>
        <v>#REF!</v>
      </c>
      <c r="S26" s="8" t="str">
        <f t="array" ref="S26">IF($D26="erro",XLOOKUP($A26,'Ocorrências 2022 (TODAS)'!$A:$A,'Ocorrências 2022 (TODAS)'!O:O),XLOOKUP($A26,'[1]Ocorrências 2022 (USADAS TCC Mi'!$A:$A,'[1]Ocorrências 2022 (USADAS TCC Mi'!O:O))</f>
        <v>#REF!</v>
      </c>
      <c r="T26" s="8" t="str">
        <f t="array" ref="T26">IF($D26="erro",XLOOKUP($A26,'Ocorrências 2022 (TODAS)'!$A:$A,'Ocorrências 2022 (TODAS)'!P:P),XLOOKUP($A26,'[1]Ocorrências 2022 (USADAS TCC Mi'!$A:$A,'[1]Ocorrências 2022 (USADAS TCC Mi'!P:P))</f>
        <v>#REF!</v>
      </c>
      <c r="U26" s="8" t="str">
        <f t="array" ref="U26">IF($D26="erro",XLOOKUP($A26,'Ocorrências 2022 (TODAS)'!$A:$A,'Ocorrências 2022 (TODAS)'!Q:Q),XLOOKUP($A26,'[1]Ocorrências 2022 (USADAS TCC Mi'!$A:$A,'[1]Ocorrências 2022 (USADAS TCC Mi'!Q:Q))</f>
        <v>#REF!</v>
      </c>
      <c r="V26" s="8" t="str">
        <f t="array" ref="V26">IF($D26="erro",XLOOKUP($A26,'Ocorrências 2022 (TODAS)'!$A:$A,'Ocorrências 2022 (TODAS)'!R:R),XLOOKUP($A26,'[1]Ocorrências 2022 (USADAS TCC Mi'!$A:$A,'[1]Ocorrências 2022 (USADAS TCC Mi'!R:R))</f>
        <v>#REF!</v>
      </c>
      <c r="W26" s="8" t="str">
        <f t="array" ref="W26">IF($D26="erro",XLOOKUP($A26,'Ocorrências 2022 (TODAS)'!$A:$A,'Ocorrências 2022 (TODAS)'!S:S),XLOOKUP($A26,'[1]Ocorrências 2022 (USADAS TCC Mi'!$A:$A,'[1]Ocorrências 2022 (USADAS TCC Mi'!S:S))</f>
        <v>#REF!</v>
      </c>
      <c r="X26" s="8" t="str">
        <f t="array" ref="X26">IF($D26="erro",XLOOKUP($A26,'Ocorrências 2022 (TODAS)'!$A:$A,'Ocorrências 2022 (TODAS)'!T:T),XLOOKUP($A26,'[1]Ocorrências 2022 (USADAS TCC Mi'!$A:$A,'[1]Ocorrências 2022 (USADAS TCC Mi'!T:T))</f>
        <v>#REF!</v>
      </c>
      <c r="Y26" s="8" t="str">
        <f t="array" ref="Y26">IF($D26="erro",XLOOKUP($A26,'Ocorrências 2022 (TODAS)'!$A:$A,'Ocorrências 2022 (TODAS)'!U:U),XLOOKUP($A26,'[1]Ocorrências 2022 (USADAS TCC Mi'!$A:$A,'[1]Ocorrências 2022 (USADAS TCC Mi'!U:U))</f>
        <v>#REF!</v>
      </c>
      <c r="Z26" s="162" t="str">
        <f t="array" ref="Z26">IF($D26="erro",XLOOKUP($A26,'Ocorrências 2022 (TODAS)'!$A:$A,'Ocorrências 2022 (TODAS)'!V:V),XLOOKUP($A26,'[1]Ocorrências 2022 (USADAS TCC Mi'!$A:$A,'[1]Ocorrências 2022 (USADAS TCC Mi'!V:V))</f>
        <v>#REF!</v>
      </c>
      <c r="AA26" s="162" t="str">
        <f t="array" ref="AA26">IF($D26="erro",XLOOKUP($A26,'Ocorrências 2022 (TODAS)'!$A:$A,'Ocorrências 2022 (TODAS)'!W:W),XLOOKUP($A26,'[1]Ocorrências 2022 (USADAS TCC Mi'!$A:$A,'[1]Ocorrências 2022 (USADAS TCC Mi'!W:W))</f>
        <v>#REF!</v>
      </c>
      <c r="AB26" s="8" t="str">
        <f t="array" ref="AB26">IF($D26="erro",XLOOKUP($A26,'Ocorrências 2022 (TODAS)'!$A:$A,'Ocorrências 2022 (TODAS)'!X:X),XLOOKUP($A26,'[1]Ocorrências 2022 (USADAS TCC Mi'!$A:$A,'[1]Ocorrências 2022 (USADAS TCC Mi'!X:X))</f>
        <v>#REF!</v>
      </c>
      <c r="AC26" s="8" t="str">
        <f t="array" ref="AC26">IF($D26="erro",XLOOKUP($A26,'Ocorrências 2022 (TODAS)'!$A:$A,'Ocorrências 2022 (TODAS)'!Y:Y),XLOOKUP($A26,'[1]Ocorrências 2022 (USADAS TCC Mi'!$A:$A,'[1]Ocorrências 2022 (USADAS TCC Mi'!Y:Y))</f>
        <v>#REF!</v>
      </c>
      <c r="AD26" s="8" t="str">
        <f t="array" ref="AD26">IF($D26="erro",XLOOKUP($A26,'Ocorrências 2022 (TODAS)'!$A:$A,'Ocorrências 2022 (TODAS)'!Z:Z),XLOOKUP($A26,'[1]Ocorrências 2022 (USADAS TCC Mi'!$A:$A,'[1]Ocorrências 2022 (USADAS TCC Mi'!Z:Z))</f>
        <v>#REF!</v>
      </c>
      <c r="AE26" s="8" t="str">
        <f t="array" ref="AE26">IF($D26="erro",XLOOKUP($A26,'Ocorrências 2022 (TODAS)'!$A:$A,'Ocorrências 2022 (TODAS)'!AA:AA),XLOOKUP($A26,'[1]Ocorrências 2022 (USADAS TCC Mi'!$A:$A,'[1]Ocorrências 2022 (USADAS TCC Mi'!AA:AA))</f>
        <v>#REF!</v>
      </c>
      <c r="AF26" s="8" t="str">
        <f t="array" ref="AF26">IF($D26="erro",XLOOKUP($A26,'Ocorrências 2022 (TODAS)'!$A:$A,'Ocorrências 2022 (TODAS)'!AB:AB),XLOOKUP($A26,'[1]Ocorrências 2022 (USADAS TCC Mi'!$A:$A,'[1]Ocorrências 2022 (USADAS TCC Mi'!AB:AB))</f>
        <v>#REF!</v>
      </c>
      <c r="AG26" s="8" t="str">
        <f t="array" ref="AG26">IF($D26="erro",XLOOKUP($A26,'Ocorrências 2022 (TODAS)'!$A:$A,'Ocorrências 2022 (TODAS)'!AC:AC),XLOOKUP($A26,'[1]Ocorrências 2022 (USADAS TCC Mi'!$A:$A,'[1]Ocorrências 2022 (USADAS TCC Mi'!AC:AC))</f>
        <v>#REF!</v>
      </c>
      <c r="AH26" s="8" t="str">
        <f t="array" ref="AH26">IF($D26="erro",XLOOKUP($A26,'Ocorrências 2022 (TODAS)'!$A:$A,'Ocorrências 2022 (TODAS)'!AD:AD),XLOOKUP($A26,'[1]Ocorrências 2022 (USADAS TCC Mi'!$A:$A,'[1]Ocorrências 2022 (USADAS TCC Mi'!AD:AD))</f>
        <v>#REF!</v>
      </c>
      <c r="AI26" s="8" t="str">
        <f t="array" ref="AI26">IF($D26="erro",XLOOKUP($A26,'Ocorrências 2022 (TODAS)'!$A:$A,'Ocorrências 2022 (TODAS)'!AE:AE),XLOOKUP($A26,'[1]Ocorrências 2022 (USADAS TCC Mi'!$A:$A,'[1]Ocorrências 2022 (USADAS TCC Mi'!AE:AE))</f>
        <v>#REF!</v>
      </c>
      <c r="AJ26" s="8" t="str">
        <f t="array" ref="AJ26">IF($D26="erro",XLOOKUP($A26,'Ocorrências 2022 (TODAS)'!$A:$A,'Ocorrências 2022 (TODAS)'!AF:AF),XLOOKUP($A26,'[1]Ocorrências 2022 (USADAS TCC Mi'!$A:$A,'[1]Ocorrências 2022 (USADAS TCC Mi'!AF:AF))</f>
        <v>#REF!</v>
      </c>
      <c r="AK26" s="8" t="str">
        <f t="array" ref="AK26">IF($D26="erro",XLOOKUP($A26,'Ocorrências 2022 (TODAS)'!$A:$A,'Ocorrências 2022 (TODAS)'!AG:AG),XLOOKUP($A26,'[1]Ocorrências 2022 (USADAS TCC Mi'!$A:$A,'[1]Ocorrências 2022 (USADAS TCC Mi'!AG:AG))</f>
        <v>#REF!</v>
      </c>
      <c r="AL26" s="8" t="str">
        <f t="array" ref="AL26">IF($D26="erro",XLOOKUP($A26,'Ocorrências 2022 (TODAS)'!$A:$A,'Ocorrências 2022 (TODAS)'!AH:AH),XLOOKUP($A26,'[1]Ocorrências 2022 (USADAS TCC Mi'!$A:$A,'[1]Ocorrências 2022 (USADAS TCC Mi'!AH:AH))</f>
        <v>#REF!</v>
      </c>
      <c r="AM26" s="8" t="str">
        <f t="array" ref="AM26">IF($D26="erro",XLOOKUP($A26,'Ocorrências 2022 (TODAS)'!$A:$A,'Ocorrências 2022 (TODAS)'!AI:AI),XLOOKUP($A26,'[1]Ocorrências 2022 (USADAS TCC Mi'!$A:$A,'[1]Ocorrências 2022 (USADAS TCC Mi'!AI:AI))</f>
        <v>#REF!</v>
      </c>
      <c r="AN26" s="8" t="str">
        <f t="array" ref="AN26">IF($D26="erro",XLOOKUP($A26,'Ocorrências 2022 (TODAS)'!$A:$A,'Ocorrências 2022 (TODAS)'!AJ:AJ),XLOOKUP($A26,'[1]Ocorrências 2022 (USADAS TCC Mi'!$A:$A,'[1]Ocorrências 2022 (USADAS TCC Mi'!AJ:AJ))</f>
        <v>#REF!</v>
      </c>
      <c r="AO26" s="8" t="str">
        <f t="array" ref="AO26">IF($D26="erro",XLOOKUP($A26,'Ocorrências 2022 (TODAS)'!$A:$A,'Ocorrências 2022 (TODAS)'!AK:AK),XLOOKUP($A26,'[1]Ocorrências 2022 (USADAS TCC Mi'!$A:$A,'[1]Ocorrências 2022 (USADAS TCC Mi'!AK:AK))</f>
        <v>#REF!</v>
      </c>
      <c r="AP26" s="8" t="str">
        <f t="array" ref="AP26">IF($D26="erro",XLOOKUP($A26,'Ocorrências 2022 (TODAS)'!$A:$A,'Ocorrências 2022 (TODAS)'!AL:AL),XLOOKUP($A26,'[1]Ocorrências 2022 (USADAS TCC Mi'!$A:$A,'[1]Ocorrências 2022 (USADAS TCC Mi'!AL:AL))</f>
        <v>#REF!</v>
      </c>
      <c r="AQ26" s="8" t="str">
        <f t="array" ref="AQ26">IF($D26="erro",XLOOKUP($A26,'Ocorrências 2022 (TODAS)'!$A:$A,'Ocorrências 2022 (TODAS)'!AM:AM),XLOOKUP($A26,'[1]Ocorrências 2022 (USADAS TCC Mi'!$A:$A,'[1]Ocorrências 2022 (USADAS TCC Mi'!AM:AM))</f>
        <v>#REF!</v>
      </c>
      <c r="AR26" s="8" t="str">
        <f t="array" ref="AR26">IF($D26="erro",XLOOKUP($A26,'Ocorrências 2022 (TODAS)'!$A:$A,'Ocorrências 2022 (TODAS)'!AN:AN),XLOOKUP($A26,'[1]Ocorrências 2022 (USADAS TCC Mi'!$A:$A,'[1]Ocorrências 2022 (USADAS TCC Mi'!AN:AN))</f>
        <v>#REF!</v>
      </c>
      <c r="AS26" s="8" t="str">
        <f t="array" ref="AS26">IF($D26="erro",XLOOKUP($A26,'Ocorrências 2022 (TODAS)'!$A:$A,'Ocorrências 2022 (TODAS)'!AO:AO),XLOOKUP($A26,'[1]Ocorrências 2022 (USADAS TCC Mi'!$A:$A,'[1]Ocorrências 2022 (USADAS TCC Mi'!AO:AO))</f>
        <v>#REF!</v>
      </c>
      <c r="AT26" s="8" t="str">
        <f t="array" ref="AT26">IF($D26="erro",XLOOKUP($A26,'Ocorrências 2022 (TODAS)'!$A:$A,'Ocorrências 2022 (TODAS)'!AP:AP),XLOOKUP($A26,'[1]Ocorrências 2022 (USADAS TCC Mi'!$A:$A,'[1]Ocorrências 2022 (USADAS TCC Mi'!AP:AP))</f>
        <v>#REF!</v>
      </c>
      <c r="AU26" s="8" t="str">
        <f t="array" ref="AU26">IF($D26="erro",XLOOKUP($A26,'Ocorrências 2022 (TODAS)'!$A:$A,'Ocorrências 2022 (TODAS)'!AQ:AQ),XLOOKUP($A26,'[1]Ocorrências 2022 (USADAS TCC Mi'!$A:$A,'[1]Ocorrências 2022 (USADAS TCC Mi'!AQ:AQ))</f>
        <v>#REF!</v>
      </c>
      <c r="AV26" s="8" t="str">
        <f t="array" ref="AV26">IF($D26="erro",XLOOKUP($A26,'Ocorrências 2022 (TODAS)'!$A:$A,'Ocorrências 2022 (TODAS)'!AR:AR),XLOOKUP($A26,'[1]Ocorrências 2022 (USADAS TCC Mi'!$A:$A,'[1]Ocorrências 2022 (USADAS TCC Mi'!AR:AR))</f>
        <v>#REF!</v>
      </c>
      <c r="AW26" s="8" t="str">
        <f t="array" ref="AW26">IF($D26="erro",XLOOKUP($A26,'Ocorrências 2022 (TODAS)'!$A:$A,'Ocorrências 2022 (TODAS)'!AS:AS),XLOOKUP($A26,'[1]Ocorrências 2022 (USADAS TCC Mi'!$A:$A,'[1]Ocorrências 2022 (USADAS TCC Mi'!AS:AS))</f>
        <v>#REF!</v>
      </c>
      <c r="AX26" s="8" t="str">
        <f t="array" ref="AX26">IF($D26="erro",XLOOKUP($A26,'Ocorrências 2022 (TODAS)'!$A:$A,'Ocorrências 2022 (TODAS)'!AT:AT),XLOOKUP($A26,'[1]Ocorrências 2022 (USADAS TCC Mi'!$A:$A,'[1]Ocorrências 2022 (USADAS TCC Mi'!AT:AT))</f>
        <v>#REF!</v>
      </c>
      <c r="AY26" s="8" t="str">
        <f t="array" ref="AY26">IF($D26="erro",XLOOKUP($A26,'Ocorrências 2022 (TODAS)'!$A:$A,'Ocorrências 2022 (TODAS)'!AU:AU),XLOOKUP($A26,'[1]Ocorrências 2022 (USADAS TCC Mi'!$A:$A,'[1]Ocorrências 2022 (USADAS TCC Mi'!AU:AU))</f>
        <v>#REF!</v>
      </c>
      <c r="AZ26" s="8" t="str">
        <f t="array" ref="AZ26">IF($D26="erro",XLOOKUP($A26,'Ocorrências 2022 (TODAS)'!$A:$A,'Ocorrências 2022 (TODAS)'!AV:AV),XLOOKUP($A26,'[1]Ocorrências 2022 (USADAS TCC Mi'!$A:$A,'[1]Ocorrências 2022 (USADAS TCC Mi'!AV:AV))</f>
        <v>#REF!</v>
      </c>
      <c r="BA26" s="8" t="str">
        <f t="array" ref="BA26">IF($D26="erro",XLOOKUP($A26,'Ocorrências 2022 (TODAS)'!$A:$A,'Ocorrências 2022 (TODAS)'!AW:AW),XLOOKUP($A26,'[1]Ocorrências 2022 (USADAS TCC Mi'!$A:$A,'[1]Ocorrências 2022 (USADAS TCC Mi'!AW:AW))</f>
        <v>#REF!</v>
      </c>
      <c r="BB26" s="8" t="str">
        <f t="array" ref="BB26">IF($D26="erro",XLOOKUP($A26,'Ocorrências 2022 (TODAS)'!$A:$A,'Ocorrências 2022 (TODAS)'!AX:AX),XLOOKUP($A26,'[1]Ocorrências 2022 (USADAS TCC Mi'!$A:$A,'[1]Ocorrências 2022 (USADAS TCC Mi'!AX:AX))</f>
        <v>#REF!</v>
      </c>
      <c r="BC26" s="8" t="str">
        <f t="array" ref="BC26">IF($D26="erro",XLOOKUP($A26,'Ocorrências 2022 (TODAS)'!$A:$A,'Ocorrências 2022 (TODAS)'!AY:AY),XLOOKUP($A26,'[1]Ocorrências 2022 (USADAS TCC Mi'!$A:$A,'[1]Ocorrências 2022 (USADAS TCC Mi'!AY:AY))</f>
        <v>#REF!</v>
      </c>
      <c r="BD26" s="8" t="str">
        <f t="array" ref="BD26">IF($D26="erro",XLOOKUP($A26,'Ocorrências 2022 (TODAS)'!$A:$A,'Ocorrências 2022 (TODAS)'!AZ:AZ),XLOOKUP($A26,'[1]Ocorrências 2022 (USADAS TCC Mi'!$A:$A,'[1]Ocorrências 2022 (USADAS TCC Mi'!AZ:AZ))</f>
        <v>#REF!</v>
      </c>
      <c r="BE26" s="8" t="str">
        <f t="array" ref="BE26">IF($D26="erro",XLOOKUP($A26,'Ocorrências 2022 (TODAS)'!$A:$A,'Ocorrências 2022 (TODAS)'!BA:BA),XLOOKUP($A26,'[1]Ocorrências 2022 (USADAS TCC Mi'!$A:$A,'[1]Ocorrências 2022 (USADAS TCC Mi'!BA:BA))</f>
        <v>#REF!</v>
      </c>
      <c r="BF26" s="8" t="str">
        <f t="array" ref="BF26">IF($D26="erro",XLOOKUP($A26,'Ocorrências 2022 (TODAS)'!$A:$A,'Ocorrências 2022 (TODAS)'!BB:BB),XLOOKUP($A26,'[1]Ocorrências 2022 (USADAS TCC Mi'!$A:$A,'[1]Ocorrências 2022 (USADAS TCC Mi'!BB:BB))</f>
        <v>#REF!</v>
      </c>
      <c r="BG26" s="8" t="str">
        <f t="array" ref="BG26">IF($D26="erro",XLOOKUP($A26,'Ocorrências 2022 (TODAS)'!$A:$A,'Ocorrências 2022 (TODAS)'!BC:BC),XLOOKUP($A26,'[1]Ocorrências 2022 (USADAS TCC Mi'!$A:$A,'[1]Ocorrências 2022 (USADAS TCC Mi'!BC:BC))</f>
        <v>#REF!</v>
      </c>
      <c r="BH26" s="8" t="str">
        <f t="array" ref="BH26">IF($D26="erro",XLOOKUP($A26,'Ocorrências 2022 (TODAS)'!$A:$A,'Ocorrências 2022 (TODAS)'!BD:BD),XLOOKUP($A26,'[1]Ocorrências 2022 (USADAS TCC Mi'!$A:$A,'[1]Ocorrências 2022 (USADAS TCC Mi'!BD:BD))</f>
        <v>#REF!</v>
      </c>
      <c r="BI26" s="8" t="str">
        <f t="array" ref="BI26">IF($D26="erro",XLOOKUP($A26,'Ocorrências 2022 (TODAS)'!$A:$A,'Ocorrências 2022 (TODAS)'!BE:BE),XLOOKUP($A26,'[1]Ocorrências 2022 (USADAS TCC Mi'!$A:$A,'[1]Ocorrências 2022 (USADAS TCC Mi'!BE:BE))</f>
        <v>#REF!</v>
      </c>
      <c r="BJ26" s="8" t="str">
        <f t="array" ref="BJ26">IF($D26="erro",XLOOKUP($A26,'Ocorrências 2022 (TODAS)'!$A:$A,'Ocorrências 2022 (TODAS)'!BF:BF),XLOOKUP($A26,'[1]Ocorrências 2022 (USADAS TCC Mi'!$A:$A,'[1]Ocorrências 2022 (USADAS TCC Mi'!BF:BF))</f>
        <v>#REF!</v>
      </c>
      <c r="BK26" s="8" t="str">
        <f t="array" ref="BK26">IF($D26="erro",XLOOKUP($A26,'Ocorrências 2022 (TODAS)'!$A:$A,'Ocorrências 2022 (TODAS)'!BG:BG),XLOOKUP($A26,'[1]Ocorrências 2022 (USADAS TCC Mi'!$A:$A,'[1]Ocorrências 2022 (USADAS TCC Mi'!BG:BG))</f>
        <v>#REF!</v>
      </c>
      <c r="BL26" s="8" t="str">
        <f t="array" ref="BL26">IF($D26="erro",XLOOKUP($A26,'Ocorrências 2022 (TODAS)'!$A:$A,'Ocorrências 2022 (TODAS)'!BH:BH),XLOOKUP($A26,'[1]Ocorrências 2022 (USADAS TCC Mi'!$A:$A,'[1]Ocorrências 2022 (USADAS TCC Mi'!BH:BH))</f>
        <v>#REF!</v>
      </c>
      <c r="BM26" s="8" t="str">
        <f t="array" ref="BM26">IF($D26="erro",XLOOKUP($A26,'Ocorrências 2022 (TODAS)'!$A:$A,'Ocorrências 2022 (TODAS)'!BI:BI),XLOOKUP($A26,'[1]Ocorrências 2022 (USADAS TCC Mi'!$A:$A,'[1]Ocorrências 2022 (USADAS TCC Mi'!BI:BI))</f>
        <v>#REF!</v>
      </c>
      <c r="BN26" s="8" t="str">
        <f t="array" ref="BN26">IF($D26="erro",XLOOKUP($A26,'Ocorrências 2022 (TODAS)'!$A:$A,'Ocorrências 2022 (TODAS)'!BJ:BJ),XLOOKUP($A26,'[1]Ocorrências 2022 (USADAS TCC Mi'!$A:$A,'[1]Ocorrências 2022 (USADAS TCC Mi'!BJ:BJ))</f>
        <v>#REF!</v>
      </c>
      <c r="BO26" s="8" t="str">
        <f t="array" ref="BO26">IF($D26="erro",XLOOKUP($A26,'Ocorrências 2022 (TODAS)'!$A:$A,'Ocorrências 2022 (TODAS)'!BK:BK),XLOOKUP($A26,'[1]Ocorrências 2022 (USADAS TCC Mi'!$A:$A,'[1]Ocorrências 2022 (USADAS TCC Mi'!BK:BK))</f>
        <v>#REF!</v>
      </c>
      <c r="BP26" s="8" t="str">
        <f t="array" ref="BP26">IF($D26="erro",XLOOKUP($A26,'Ocorrências 2022 (TODAS)'!$A:$A,'Ocorrências 2022 (TODAS)'!BL:BL),XLOOKUP($A26,'[1]Ocorrências 2022 (USADAS TCC Mi'!$A:$A,'[1]Ocorrências 2022 (USADAS TCC Mi'!BL:BL))</f>
        <v>#REF!</v>
      </c>
      <c r="BQ26" s="8" t="str">
        <f t="array" ref="BQ26">IF($D26="erro",XLOOKUP($A26,'Ocorrências 2022 (TODAS)'!$A:$A,'Ocorrências 2022 (TODAS)'!BM:BM),XLOOKUP($A26,'[1]Ocorrências 2022 (USADAS TCC Mi'!$A:$A,'[1]Ocorrências 2022 (USADAS TCC Mi'!BM:BM))</f>
        <v>#REF!</v>
      </c>
      <c r="BR26" s="8" t="str">
        <f t="array" ref="BR26">IF($D26="erro",XLOOKUP($A26,'Ocorrências 2022 (TODAS)'!$A:$A,'Ocorrências 2022 (TODAS)'!BN:BN),XLOOKUP($A26,'[1]Ocorrências 2022 (USADAS TCC Mi'!$A:$A,'[1]Ocorrências 2022 (USADAS TCC Mi'!BN:BN))</f>
        <v>#REF!</v>
      </c>
      <c r="BS26" s="8" t="str">
        <f t="array" ref="BS26">IF($D26="erro",XLOOKUP($A26,'Ocorrências 2022 (TODAS)'!$A:$A,'Ocorrências 2022 (TODAS)'!BO:BO),XLOOKUP($A26,'[1]Ocorrências 2022 (USADAS TCC Mi'!$A:$A,'[1]Ocorrências 2022 (USADAS TCC Mi'!BO:BO))</f>
        <v>#REF!</v>
      </c>
      <c r="BT26" s="8" t="str">
        <f t="array" ref="BT26">IF($D26="erro",XLOOKUP($A26,'Ocorrências 2022 (TODAS)'!$A:$A,'Ocorrências 2022 (TODAS)'!BP:BP),XLOOKUP($A26,'[1]Ocorrências 2022 (USADAS TCC Mi'!$A:$A,'[1]Ocorrências 2022 (USADAS TCC Mi'!BP:BP))</f>
        <v>#REF!</v>
      </c>
      <c r="BU26" s="8" t="str">
        <f t="array" ref="BU26">IF($D26="erro",XLOOKUP($A26,'Ocorrências 2022 (TODAS)'!$A:$A,'Ocorrências 2022 (TODAS)'!BQ:BQ),XLOOKUP($A26,'[1]Ocorrências 2022 (USADAS TCC Mi'!$A:$A,'[1]Ocorrências 2022 (USADAS TCC Mi'!BQ:BQ))</f>
        <v>#REF!</v>
      </c>
      <c r="BV26" s="8" t="str">
        <f t="array" ref="BV26">IF($D26="erro",XLOOKUP($A26,'Ocorrências 2022 (TODAS)'!$A:$A,'Ocorrências 2022 (TODAS)'!BR:BR),XLOOKUP($A26,'[1]Ocorrências 2022 (USADAS TCC Mi'!$A:$A,'[1]Ocorrências 2022 (USADAS TCC Mi'!BR:BR))</f>
        <v>#REF!</v>
      </c>
      <c r="BW26" s="8" t="str">
        <f t="array" ref="BW26">IF($D26="erro",XLOOKUP($A26,'Ocorrências 2022 (TODAS)'!$A:$A,'Ocorrências 2022 (TODAS)'!BS:BS),XLOOKUP($A26,'[1]Ocorrências 2022 (USADAS TCC Mi'!$A:$A,'[1]Ocorrências 2022 (USADAS TCC Mi'!BS:BS))</f>
        <v>#REF!</v>
      </c>
      <c r="BX26" s="8" t="str">
        <f t="array" ref="BX26">IF($D26="erro",XLOOKUP($A26,'Ocorrências 2022 (TODAS)'!$A:$A,'Ocorrências 2022 (TODAS)'!BT:BT),XLOOKUP($A26,'[1]Ocorrências 2022 (USADAS TCC Mi'!$A:$A,'[1]Ocorrências 2022 (USADAS TCC Mi'!BT:BT))</f>
        <v>#REF!</v>
      </c>
      <c r="BY26" s="8" t="str">
        <f t="array" ref="BY26">IF($D26="erro",XLOOKUP($A26,'Ocorrências 2022 (TODAS)'!$A:$A,'Ocorrências 2022 (TODAS)'!BU:BU),XLOOKUP($A26,'[1]Ocorrências 2022 (USADAS TCC Mi'!$A:$A,'[1]Ocorrências 2022 (USADAS TCC Mi'!BU:BU))</f>
        <v>#REF!</v>
      </c>
      <c r="BZ26" s="8" t="str">
        <f t="array" ref="BZ26">IF($D26="erro",XLOOKUP($A26,'Ocorrências 2022 (TODAS)'!$A:$A,'Ocorrências 2022 (TODAS)'!BV:BV),XLOOKUP($A26,'[1]Ocorrências 2022 (USADAS TCC Mi'!$A:$A,'[1]Ocorrências 2022 (USADAS TCC Mi'!BV:BV))</f>
        <v>#REF!</v>
      </c>
      <c r="CA26" s="8" t="str">
        <f t="array" ref="CA26">IF($D26="erro",XLOOKUP($A26,'Ocorrências 2022 (TODAS)'!$A:$A,'Ocorrências 2022 (TODAS)'!BW:BW),XLOOKUP($A26,'[1]Ocorrências 2022 (USADAS TCC Mi'!$A:$A,'[1]Ocorrências 2022 (USADAS TCC Mi'!BW:BW))</f>
        <v>#REF!</v>
      </c>
      <c r="CB26" s="8" t="str">
        <f t="array" ref="CB26">IF($D26="erro",XLOOKUP($A26,'Ocorrências 2022 (TODAS)'!$A:$A,'Ocorrências 2022 (TODAS)'!BX:BX),XLOOKUP($A26,'[1]Ocorrências 2022 (USADAS TCC Mi'!$A:$A,'[1]Ocorrências 2022 (USADAS TCC Mi'!BX:BX))</f>
        <v>#REF!</v>
      </c>
      <c r="CC26" s="8" t="str">
        <f t="array" ref="CC26">IF($D26="erro",XLOOKUP($A26,'Ocorrências 2022 (TODAS)'!$A:$A,'Ocorrências 2022 (TODAS)'!BY:BY),XLOOKUP($A26,'[1]Ocorrências 2022 (USADAS TCC Mi'!$A:$A,'[1]Ocorrências 2022 (USADAS TCC Mi'!BY:BY))</f>
        <v>#REF!</v>
      </c>
      <c r="CD26" s="8" t="str">
        <f t="array" ref="CD26">IF($D26="erro",XLOOKUP($A26,'Ocorrências 2022 (TODAS)'!$A:$A,'Ocorrências 2022 (TODAS)'!BZ:BZ),XLOOKUP($A26,'[1]Ocorrências 2022 (USADAS TCC Mi'!$A:$A,'[1]Ocorrências 2022 (USADAS TCC Mi'!BZ:BZ))</f>
        <v>#REF!</v>
      </c>
      <c r="CE26" s="8" t="str">
        <f t="array" ref="CE26">IF($D26="erro",XLOOKUP($A26,'Ocorrências 2022 (TODAS)'!$A:$A,'Ocorrências 2022 (TODAS)'!CA:CA),XLOOKUP($A26,'[1]Ocorrências 2022 (USADAS TCC Mi'!$A:$A,'[1]Ocorrências 2022 (USADAS TCC Mi'!CA:CA))</f>
        <v>#REF!</v>
      </c>
      <c r="CF26" s="8" t="str">
        <f t="array" ref="CF26">IF($D26="erro",XLOOKUP($A26,'Ocorrências 2022 (TODAS)'!$A:$A,'Ocorrências 2022 (TODAS)'!CB:CB),XLOOKUP($A26,'[1]Ocorrências 2022 (USADAS TCC Mi'!$A:$A,'[1]Ocorrências 2022 (USADAS TCC Mi'!CB:CB))</f>
        <v>#REF!</v>
      </c>
      <c r="CG26" s="8" t="str">
        <f t="array" ref="CG26">IF($D26="erro",XLOOKUP($A26,'Ocorrências 2022 (TODAS)'!$A:$A,'Ocorrências 2022 (TODAS)'!CC:CC),XLOOKUP($A26,'[1]Ocorrências 2022 (USADAS TCC Mi'!$A:$A,'[1]Ocorrências 2022 (USADAS TCC Mi'!CC:CC))</f>
        <v>#REF!</v>
      </c>
      <c r="CH26" s="8" t="str">
        <f t="array" ref="CH26">IF($D26="erro",XLOOKUP($A26,'Ocorrências 2022 (TODAS)'!$A:$A,'Ocorrências 2022 (TODAS)'!CD:CD),XLOOKUP($A26,'[1]Ocorrências 2022 (USADAS TCC Mi'!$A:$A,'[1]Ocorrências 2022 (USADAS TCC Mi'!CD:CD))</f>
        <v>#REF!</v>
      </c>
      <c r="CI26" s="8" t="str">
        <f t="array" ref="CI26">IF($D26="erro",XLOOKUP($A26,'Ocorrências 2022 (TODAS)'!$A:$A,'Ocorrências 2022 (TODAS)'!CE:CE),XLOOKUP($A26,'[1]Ocorrências 2022 (USADAS TCC Mi'!$A:$A,'[1]Ocorrências 2022 (USADAS TCC Mi'!CE:CE))</f>
        <v>#REF!</v>
      </c>
      <c r="CJ26" s="8" t="str">
        <f t="array" ref="CJ26">IF($D26="erro",XLOOKUP($A26,'Ocorrências 2022 (TODAS)'!$A:$A,'Ocorrências 2022 (TODAS)'!CF:CF),XLOOKUP($A26,'[1]Ocorrências 2022 (USADAS TCC Mi'!$A:$A,'[1]Ocorrências 2022 (USADAS TCC Mi'!CF:CF))</f>
        <v>#REF!</v>
      </c>
      <c r="CK26" s="8" t="str">
        <f t="array" ref="CK26">IF($D26="erro",XLOOKUP($A26,'Ocorrências 2022 (TODAS)'!$A:$A,'Ocorrências 2022 (TODAS)'!CG:CG),XLOOKUP($A26,'[1]Ocorrências 2022 (USADAS TCC Mi'!$A:$A,'[1]Ocorrências 2022 (USADAS TCC Mi'!CG:CG))</f>
        <v>#REF!</v>
      </c>
      <c r="CL26" s="163" t="str">
        <f t="array" ref="CL26">IF($D26="erro",XLOOKUP($A26,'Ocorrências 2022 (TODAS)'!$A:$A,'Ocorrências 2022 (TODAS)'!CH:CH),XLOOKUP($A26,'[1]Ocorrências 2022 (USADAS TCC Mi'!$A:$A,'[1]Ocorrências 2022 (USADAS TCC Mi'!CH:CH))</f>
        <v>#REF!</v>
      </c>
      <c r="CM26" s="8" t="str">
        <f t="array" ref="CM26">IF($D26="erro",XLOOKUP($A26,'Ocorrências 2022 (TODAS)'!$A:$A,'Ocorrências 2022 (TODAS)'!CI:CI),XLOOKUP($A26,'[1]Ocorrências 2022 (USADAS TCC Mi'!$A:$A,'[1]Ocorrências 2022 (USADAS TCC Mi'!CI:CI))</f>
        <v>#REF!</v>
      </c>
      <c r="CN26" s="8" t="str">
        <f t="array" ref="CN26">IF($D26="erro",XLOOKUP($A26,'Ocorrências 2022 (TODAS)'!$A:$A,'Ocorrências 2022 (TODAS)'!CJ:CJ),XLOOKUP($A26,'[1]Ocorrências 2022 (USADAS TCC Mi'!$A:$A,'[1]Ocorrências 2022 (USADAS TCC Mi'!CJ:CJ))</f>
        <v>#REF!</v>
      </c>
      <c r="CO26" s="8" t="str">
        <f t="array" ref="CO26">IF($D26="erro",XLOOKUP($A26,'Ocorrências 2022 (TODAS)'!$A:$A,'Ocorrências 2022 (TODAS)'!CK:CK),XLOOKUP($A26,'[1]Ocorrências 2022 (USADAS TCC Mi'!$A:$A,'[1]Ocorrências 2022 (USADAS TCC Mi'!CK:CK))</f>
        <v>#REF!</v>
      </c>
      <c r="CP26" s="8" t="str">
        <f t="array" ref="CP26">IF($D26="erro",XLOOKUP($A26,'Ocorrências 2022 (TODAS)'!$A:$A,'Ocorrências 2022 (TODAS)'!CL:CL),XLOOKUP($A26,'[1]Ocorrências 2022 (USADAS TCC Mi'!$A:$A,'[1]Ocorrências 2022 (USADAS TCC Mi'!CL:CL))</f>
        <v>#REF!</v>
      </c>
      <c r="CQ26" s="8" t="str">
        <f t="array" ref="CQ26">IF($D26="erro",XLOOKUP($A26,'Ocorrências 2022 (TODAS)'!$A:$A,'Ocorrências 2022 (TODAS)'!CM:CM),XLOOKUP($A26,'[1]Ocorrências 2022 (USADAS TCC Mi'!$A:$A,'[1]Ocorrências 2022 (USADAS TCC Mi'!CM:CM))</f>
        <v>#REF!</v>
      </c>
      <c r="CR26" s="8" t="str">
        <f t="array" ref="CR26">IF($D26="erro",XLOOKUP($A26,'Ocorrências 2022 (TODAS)'!$A:$A,'Ocorrências 2022 (TODAS)'!CN:CN),XLOOKUP($A26,'[1]Ocorrências 2022 (USADAS TCC Mi'!$A:$A,'[1]Ocorrências 2022 (USADAS TCC Mi'!CN:CN))</f>
        <v>#REF!</v>
      </c>
      <c r="CS26" s="8" t="str">
        <f t="array" ref="CS26">IF($D26="erro",XLOOKUP($A26,'Ocorrências 2022 (TODAS)'!$A:$A,'Ocorrências 2022 (TODAS)'!CO:CO),XLOOKUP($A26,'[1]Ocorrências 2022 (USADAS TCC Mi'!$A:$A,'[1]Ocorrências 2022 (USADAS TCC Mi'!CO:CO))</f>
        <v>#REF!</v>
      </c>
      <c r="CT26" s="8" t="str">
        <f t="array" ref="CT26">IF($D26="erro",XLOOKUP($A26,'Ocorrências 2022 (TODAS)'!$A:$A,'Ocorrências 2022 (TODAS)'!CP:CP),XLOOKUP($A26,'[1]Ocorrências 2022 (USADAS TCC Mi'!$A:$A,'[1]Ocorrências 2022 (USADAS TCC Mi'!CP:CP))</f>
        <v>#REF!</v>
      </c>
      <c r="CU26" s="8" t="str">
        <f t="array" ref="CU26">IF($D26="erro",XLOOKUP($A26,'Ocorrências 2022 (TODAS)'!$A:$A,'Ocorrências 2022 (TODAS)'!CQ:CQ),XLOOKUP($A26,'[1]Ocorrências 2022 (USADAS TCC Mi'!$A:$A,'[1]Ocorrências 2022 (USADAS TCC Mi'!CQ:CQ))</f>
        <v>#REF!</v>
      </c>
      <c r="CV26" s="8" t="str">
        <f t="array" ref="CV26">IF($D26="erro",XLOOKUP($A26,'Ocorrências 2022 (TODAS)'!$A:$A,'Ocorrências 2022 (TODAS)'!CR:CR),XLOOKUP($A26,'[1]Ocorrências 2022 (USADAS TCC Mi'!$A:$A,'[1]Ocorrências 2022 (USADAS TCC Mi'!CR:CR))</f>
        <v>#REF!</v>
      </c>
      <c r="CW26" s="8" t="str">
        <f t="array" ref="CW26">IF($D26="erro",XLOOKUP($A26,'Ocorrências 2022 (TODAS)'!$A:$A,'Ocorrências 2022 (TODAS)'!CS:CS),XLOOKUP($A26,'[1]Ocorrências 2022 (USADAS TCC Mi'!$A:$A,'[1]Ocorrências 2022 (USADAS TCC Mi'!CS:CS))</f>
        <v>#REF!</v>
      </c>
      <c r="CX26" s="8" t="str">
        <f t="array" ref="CX26">IF($D26="erro",XLOOKUP($A26,'Ocorrências 2022 (TODAS)'!$A:$A,'Ocorrências 2022 (TODAS)'!CT:CT),XLOOKUP($A26,'[1]Ocorrências 2022 (USADAS TCC Mi'!$A:$A,'[1]Ocorrências 2022 (USADAS TCC Mi'!CT:CT))</f>
        <v>#REF!</v>
      </c>
      <c r="CY26" s="8" t="str">
        <f t="array" ref="CY26">IF($D26="erro",XLOOKUP($A26,'Ocorrências 2022 (TODAS)'!$A:$A,'Ocorrências 2022 (TODAS)'!CU:CU),XLOOKUP($A26,'[1]Ocorrências 2022 (USADAS TCC Mi'!$A:$A,'[1]Ocorrências 2022 (USADAS TCC Mi'!CU:CU))</f>
        <v>#REF!</v>
      </c>
      <c r="CZ26" s="8" t="str">
        <f t="array" ref="CZ26">IF($D26="erro",XLOOKUP($A26,'Ocorrências 2022 (TODAS)'!$A:$A,'Ocorrências 2022 (TODAS)'!CV:CV),XLOOKUP($A26,'[1]Ocorrências 2022 (USADAS TCC Mi'!$A:$A,'[1]Ocorrências 2022 (USADAS TCC Mi'!CV:CV))</f>
        <v>#REF!</v>
      </c>
      <c r="DA26" s="8" t="str">
        <f t="array" ref="DA26">IF($D26="erro",XLOOKUP($A26,'Ocorrências 2022 (TODAS)'!$A:$A,'Ocorrências 2022 (TODAS)'!CW:CW),XLOOKUP($A26,'[1]Ocorrências 2022 (USADAS TCC Mi'!$A:$A,'[1]Ocorrências 2022 (USADAS TCC Mi'!CW:CW))</f>
        <v>#REF!</v>
      </c>
      <c r="DB26" s="8" t="str">
        <f t="array" ref="DB26">IF($D26="erro",XLOOKUP($A26,'Ocorrências 2022 (TODAS)'!$A:$A,'Ocorrências 2022 (TODAS)'!CX:CX),XLOOKUP($A26,'[1]Ocorrências 2022 (USADAS TCC Mi'!$A:$A,'[1]Ocorrências 2022 (USADAS TCC Mi'!CX:CX))</f>
        <v>#REF!</v>
      </c>
      <c r="DC26" s="8" t="str">
        <f t="array" ref="DC26">IF($D26="erro",XLOOKUP($A26,'Ocorrências 2022 (TODAS)'!$A:$A,'Ocorrências 2022 (TODAS)'!CY:CY),XLOOKUP($A26,'[1]Ocorrências 2022 (USADAS TCC Mi'!$A:$A,'[1]Ocorrências 2022 (USADAS TCC Mi'!CY:CY))</f>
        <v>#REF!</v>
      </c>
      <c r="DD26" s="8" t="str">
        <f t="array" ref="DD26">IF($D26="erro",XLOOKUP($A26,'Ocorrências 2022 (TODAS)'!$A:$A,'Ocorrências 2022 (TODAS)'!CZ:CZ),XLOOKUP($A26,'[1]Ocorrências 2022 (USADAS TCC Mi'!$A:$A,'[1]Ocorrências 2022 (USADAS TCC Mi'!CZ:CZ))</f>
        <v>#REF!</v>
      </c>
      <c r="DE26" s="8" t="str">
        <f t="array" ref="DE26">IF($D26="erro",XLOOKUP($A26,'Ocorrências 2022 (TODAS)'!$A:$A,'Ocorrências 2022 (TODAS)'!DA:DA),XLOOKUP($A26,'[1]Ocorrências 2022 (USADAS TCC Mi'!$A:$A,'[1]Ocorrências 2022 (USADAS TCC Mi'!DA:DA))</f>
        <v>#REF!</v>
      </c>
      <c r="DF26" s="8" t="str">
        <f t="array" ref="DF26">IF($D26="erro",XLOOKUP($A26,'Ocorrências 2022 (TODAS)'!$A:$A,'Ocorrências 2022 (TODAS)'!DB:DB),XLOOKUP($A26,'[1]Ocorrências 2022 (USADAS TCC Mi'!$A:$A,'[1]Ocorrências 2022 (USADAS TCC Mi'!DB:DB))</f>
        <v>#REF!</v>
      </c>
      <c r="DG26" s="8" t="str">
        <f t="array" ref="DG26">IF($D26="erro",XLOOKUP($A26,'Ocorrências 2022 (TODAS)'!$A:$A,'Ocorrências 2022 (TODAS)'!DC:DC),XLOOKUP($A26,'[1]Ocorrências 2022 (USADAS TCC Mi'!$A:$A,'[1]Ocorrências 2022 (USADAS TCC Mi'!DC:DC))</f>
        <v>#REF!</v>
      </c>
    </row>
    <row r="27" ht="15.75" customHeight="1">
      <c r="A27" s="74">
        <v>348.0</v>
      </c>
      <c r="B27" s="74">
        <v>348.0</v>
      </c>
      <c r="D27" s="8" t="str">
        <f t="shared" si="1"/>
        <v>Ok</v>
      </c>
      <c r="F27" s="8" t="str">
        <f t="array" ref="F27">IF($D27="erro",XLOOKUP($A27,'Ocorrências 2022 (TODAS)'!$A:$A,'Ocorrências 2022 (TODAS)'!B:B),XLOOKUP($A27,'[1]Ocorrências 2022 (USADAS TCC Mi'!$A:$A,'[1]Ocorrências 2022 (USADAS TCC Mi'!B:B))</f>
        <v>#REF!</v>
      </c>
      <c r="G27" s="8" t="str">
        <f t="array" ref="G27">IF($D27="erro",XLOOKUP($A27,'Ocorrências 2022 (TODAS)'!$A:$A,'Ocorrências 2022 (TODAS)'!C:C),XLOOKUP($A27,'[1]Ocorrências 2022 (USADAS TCC Mi'!$A:$A,'[1]Ocorrências 2022 (USADAS TCC Mi'!C:C))</f>
        <v>#REF!</v>
      </c>
      <c r="H27" s="8" t="str">
        <f t="array" ref="H27">IF($D27="erro",XLOOKUP($A27,'Ocorrências 2022 (TODAS)'!$A:$A,'Ocorrências 2022 (TODAS)'!D:D),XLOOKUP($A27,'[1]Ocorrências 2022 (USADAS TCC Mi'!$A:$A,'[1]Ocorrências 2022 (USADAS TCC Mi'!D:D))</f>
        <v>#REF!</v>
      </c>
      <c r="I27" s="8" t="str">
        <f t="array" ref="I27">IF($D27="erro",XLOOKUP($A27,'Ocorrências 2022 (TODAS)'!$A:$A,'Ocorrências 2022 (TODAS)'!E:E),XLOOKUP($A27,'[1]Ocorrências 2022 (USADAS TCC Mi'!$A:$A,'[1]Ocorrências 2022 (USADAS TCC Mi'!E:E))</f>
        <v>#REF!</v>
      </c>
      <c r="J27" s="8" t="str">
        <f t="array" ref="J27">IF($D27="erro",XLOOKUP($A27,'Ocorrências 2022 (TODAS)'!$A:$A,'Ocorrências 2022 (TODAS)'!F:F),XLOOKUP($A27,'[1]Ocorrências 2022 (USADAS TCC Mi'!$A:$A,'[1]Ocorrências 2022 (USADAS TCC Mi'!F:F))</f>
        <v>#REF!</v>
      </c>
      <c r="K27" s="8" t="str">
        <f t="array" ref="K27">IF($D27="erro",XLOOKUP($A27,'Ocorrências 2022 (TODAS)'!$A:$A,'Ocorrências 2022 (TODAS)'!G:G),XLOOKUP($A27,'[1]Ocorrências 2022 (USADAS TCC Mi'!$A:$A,'[1]Ocorrências 2022 (USADAS TCC Mi'!G:G))</f>
        <v>#REF!</v>
      </c>
      <c r="L27" s="8" t="str">
        <f t="array" ref="L27">IF($D27="erro",XLOOKUP($A27,'Ocorrências 2022 (TODAS)'!$A:$A,'Ocorrências 2022 (TODAS)'!H:H),XLOOKUP($A27,'[1]Ocorrências 2022 (USADAS TCC Mi'!$A:$A,'[1]Ocorrências 2022 (USADAS TCC Mi'!H:H))</f>
        <v>#REF!</v>
      </c>
      <c r="M27" s="8" t="str">
        <f t="array" ref="M27">IF($D27="erro",XLOOKUP($A27,'Ocorrências 2022 (TODAS)'!$A:$A,'Ocorrências 2022 (TODAS)'!I:I),XLOOKUP($A27,'[1]Ocorrências 2022 (USADAS TCC Mi'!$A:$A,'[1]Ocorrências 2022 (USADAS TCC Mi'!I:I))</f>
        <v>#REF!</v>
      </c>
      <c r="N27" s="8" t="str">
        <f t="array" ref="N27">IF($D27="erro",XLOOKUP($A27,'Ocorrências 2022 (TODAS)'!$A:$A,'Ocorrências 2022 (TODAS)'!J:J),XLOOKUP($A27,'[1]Ocorrências 2022 (USADAS TCC Mi'!$A:$A,'[1]Ocorrências 2022 (USADAS TCC Mi'!J:J))</f>
        <v>#REF!</v>
      </c>
      <c r="O27" s="8" t="str">
        <f t="array" ref="O27">IF($D27="erro",XLOOKUP($A27,'Ocorrências 2022 (TODAS)'!$A:$A,'Ocorrências 2022 (TODAS)'!K:K),XLOOKUP($A27,'[1]Ocorrências 2022 (USADAS TCC Mi'!$A:$A,'[1]Ocorrências 2022 (USADAS TCC Mi'!K:K))</f>
        <v>#REF!</v>
      </c>
      <c r="P27" s="8" t="str">
        <f t="array" ref="P27">IF($D27="erro",XLOOKUP($A27,'Ocorrências 2022 (TODAS)'!$A:$A,'Ocorrências 2022 (TODAS)'!L:L),XLOOKUP($A27,'[1]Ocorrências 2022 (USADAS TCC Mi'!$A:$A,'[1]Ocorrências 2022 (USADAS TCC Mi'!L:L))</f>
        <v>#REF!</v>
      </c>
      <c r="Q27" s="8" t="str">
        <f t="array" ref="Q27">IF($D27="erro",XLOOKUP($A27,'Ocorrências 2022 (TODAS)'!$A:$A,'Ocorrências 2022 (TODAS)'!M:M),XLOOKUP($A27,'[1]Ocorrências 2022 (USADAS TCC Mi'!$A:$A,'[1]Ocorrências 2022 (USADAS TCC Mi'!M:M))</f>
        <v>#REF!</v>
      </c>
      <c r="R27" s="8" t="str">
        <f t="array" ref="R27">IF($D27="erro",XLOOKUP($A27,'Ocorrências 2022 (TODAS)'!$A:$A,'Ocorrências 2022 (TODAS)'!N:N),XLOOKUP($A27,'[1]Ocorrências 2022 (USADAS TCC Mi'!$A:$A,'[1]Ocorrências 2022 (USADAS TCC Mi'!N:N))</f>
        <v>#REF!</v>
      </c>
      <c r="S27" s="8" t="str">
        <f t="array" ref="S27">IF($D27="erro",XLOOKUP($A27,'Ocorrências 2022 (TODAS)'!$A:$A,'Ocorrências 2022 (TODAS)'!O:O),XLOOKUP($A27,'[1]Ocorrências 2022 (USADAS TCC Mi'!$A:$A,'[1]Ocorrências 2022 (USADAS TCC Mi'!O:O))</f>
        <v>#REF!</v>
      </c>
      <c r="T27" s="8" t="str">
        <f t="array" ref="T27">IF($D27="erro",XLOOKUP($A27,'Ocorrências 2022 (TODAS)'!$A:$A,'Ocorrências 2022 (TODAS)'!P:P),XLOOKUP($A27,'[1]Ocorrências 2022 (USADAS TCC Mi'!$A:$A,'[1]Ocorrências 2022 (USADAS TCC Mi'!P:P))</f>
        <v>#REF!</v>
      </c>
      <c r="U27" s="8" t="str">
        <f t="array" ref="U27">IF($D27="erro",XLOOKUP($A27,'Ocorrências 2022 (TODAS)'!$A:$A,'Ocorrências 2022 (TODAS)'!Q:Q),XLOOKUP($A27,'[1]Ocorrências 2022 (USADAS TCC Mi'!$A:$A,'[1]Ocorrências 2022 (USADAS TCC Mi'!Q:Q))</f>
        <v>#REF!</v>
      </c>
      <c r="V27" s="8" t="str">
        <f t="array" ref="V27">IF($D27="erro",XLOOKUP($A27,'Ocorrências 2022 (TODAS)'!$A:$A,'Ocorrências 2022 (TODAS)'!R:R),XLOOKUP($A27,'[1]Ocorrências 2022 (USADAS TCC Mi'!$A:$A,'[1]Ocorrências 2022 (USADAS TCC Mi'!R:R))</f>
        <v>#REF!</v>
      </c>
      <c r="W27" s="8" t="str">
        <f t="array" ref="W27">IF($D27="erro",XLOOKUP($A27,'Ocorrências 2022 (TODAS)'!$A:$A,'Ocorrências 2022 (TODAS)'!S:S),XLOOKUP($A27,'[1]Ocorrências 2022 (USADAS TCC Mi'!$A:$A,'[1]Ocorrências 2022 (USADAS TCC Mi'!S:S))</f>
        <v>#REF!</v>
      </c>
      <c r="X27" s="8" t="str">
        <f t="array" ref="X27">IF($D27="erro",XLOOKUP($A27,'Ocorrências 2022 (TODAS)'!$A:$A,'Ocorrências 2022 (TODAS)'!T:T),XLOOKUP($A27,'[1]Ocorrências 2022 (USADAS TCC Mi'!$A:$A,'[1]Ocorrências 2022 (USADAS TCC Mi'!T:T))</f>
        <v>#REF!</v>
      </c>
      <c r="Y27" s="8" t="str">
        <f t="array" ref="Y27">IF($D27="erro",XLOOKUP($A27,'Ocorrências 2022 (TODAS)'!$A:$A,'Ocorrências 2022 (TODAS)'!U:U),XLOOKUP($A27,'[1]Ocorrências 2022 (USADAS TCC Mi'!$A:$A,'[1]Ocorrências 2022 (USADAS TCC Mi'!U:U))</f>
        <v>#REF!</v>
      </c>
      <c r="Z27" s="162" t="str">
        <f t="array" ref="Z27">IF($D27="erro",XLOOKUP($A27,'Ocorrências 2022 (TODAS)'!$A:$A,'Ocorrências 2022 (TODAS)'!V:V),XLOOKUP($A27,'[1]Ocorrências 2022 (USADAS TCC Mi'!$A:$A,'[1]Ocorrências 2022 (USADAS TCC Mi'!V:V))</f>
        <v>#REF!</v>
      </c>
      <c r="AA27" s="162" t="str">
        <f t="array" ref="AA27">IF($D27="erro",XLOOKUP($A27,'Ocorrências 2022 (TODAS)'!$A:$A,'Ocorrências 2022 (TODAS)'!W:W),XLOOKUP($A27,'[1]Ocorrências 2022 (USADAS TCC Mi'!$A:$A,'[1]Ocorrências 2022 (USADAS TCC Mi'!W:W))</f>
        <v>#REF!</v>
      </c>
      <c r="AB27" s="8" t="str">
        <f t="array" ref="AB27">IF($D27="erro",XLOOKUP($A27,'Ocorrências 2022 (TODAS)'!$A:$A,'Ocorrências 2022 (TODAS)'!X:X),XLOOKUP($A27,'[1]Ocorrências 2022 (USADAS TCC Mi'!$A:$A,'[1]Ocorrências 2022 (USADAS TCC Mi'!X:X))</f>
        <v>#REF!</v>
      </c>
      <c r="AC27" s="8" t="str">
        <f t="array" ref="AC27">IF($D27="erro",XLOOKUP($A27,'Ocorrências 2022 (TODAS)'!$A:$A,'Ocorrências 2022 (TODAS)'!Y:Y),XLOOKUP($A27,'[1]Ocorrências 2022 (USADAS TCC Mi'!$A:$A,'[1]Ocorrências 2022 (USADAS TCC Mi'!Y:Y))</f>
        <v>#REF!</v>
      </c>
      <c r="AD27" s="8" t="str">
        <f t="array" ref="AD27">IF($D27="erro",XLOOKUP($A27,'Ocorrências 2022 (TODAS)'!$A:$A,'Ocorrências 2022 (TODAS)'!Z:Z),XLOOKUP($A27,'[1]Ocorrências 2022 (USADAS TCC Mi'!$A:$A,'[1]Ocorrências 2022 (USADAS TCC Mi'!Z:Z))</f>
        <v>#REF!</v>
      </c>
      <c r="AE27" s="8" t="str">
        <f t="array" ref="AE27">IF($D27="erro",XLOOKUP($A27,'Ocorrências 2022 (TODAS)'!$A:$A,'Ocorrências 2022 (TODAS)'!AA:AA),XLOOKUP($A27,'[1]Ocorrências 2022 (USADAS TCC Mi'!$A:$A,'[1]Ocorrências 2022 (USADAS TCC Mi'!AA:AA))</f>
        <v>#REF!</v>
      </c>
      <c r="AF27" s="8" t="str">
        <f t="array" ref="AF27">IF($D27="erro",XLOOKUP($A27,'Ocorrências 2022 (TODAS)'!$A:$A,'Ocorrências 2022 (TODAS)'!AB:AB),XLOOKUP($A27,'[1]Ocorrências 2022 (USADAS TCC Mi'!$A:$A,'[1]Ocorrências 2022 (USADAS TCC Mi'!AB:AB))</f>
        <v>#REF!</v>
      </c>
      <c r="AG27" s="8" t="str">
        <f t="array" ref="AG27">IF($D27="erro",XLOOKUP($A27,'Ocorrências 2022 (TODAS)'!$A:$A,'Ocorrências 2022 (TODAS)'!AC:AC),XLOOKUP($A27,'[1]Ocorrências 2022 (USADAS TCC Mi'!$A:$A,'[1]Ocorrências 2022 (USADAS TCC Mi'!AC:AC))</f>
        <v>#REF!</v>
      </c>
      <c r="AH27" s="8" t="str">
        <f t="array" ref="AH27">IF($D27="erro",XLOOKUP($A27,'Ocorrências 2022 (TODAS)'!$A:$A,'Ocorrências 2022 (TODAS)'!AD:AD),XLOOKUP($A27,'[1]Ocorrências 2022 (USADAS TCC Mi'!$A:$A,'[1]Ocorrências 2022 (USADAS TCC Mi'!AD:AD))</f>
        <v>#REF!</v>
      </c>
      <c r="AI27" s="8" t="str">
        <f t="array" ref="AI27">IF($D27="erro",XLOOKUP($A27,'Ocorrências 2022 (TODAS)'!$A:$A,'Ocorrências 2022 (TODAS)'!AE:AE),XLOOKUP($A27,'[1]Ocorrências 2022 (USADAS TCC Mi'!$A:$A,'[1]Ocorrências 2022 (USADAS TCC Mi'!AE:AE))</f>
        <v>#REF!</v>
      </c>
      <c r="AJ27" s="8" t="str">
        <f t="array" ref="AJ27">IF($D27="erro",XLOOKUP($A27,'Ocorrências 2022 (TODAS)'!$A:$A,'Ocorrências 2022 (TODAS)'!AF:AF),XLOOKUP($A27,'[1]Ocorrências 2022 (USADAS TCC Mi'!$A:$A,'[1]Ocorrências 2022 (USADAS TCC Mi'!AF:AF))</f>
        <v>#REF!</v>
      </c>
      <c r="AK27" s="8" t="str">
        <f t="array" ref="AK27">IF($D27="erro",XLOOKUP($A27,'Ocorrências 2022 (TODAS)'!$A:$A,'Ocorrências 2022 (TODAS)'!AG:AG),XLOOKUP($A27,'[1]Ocorrências 2022 (USADAS TCC Mi'!$A:$A,'[1]Ocorrências 2022 (USADAS TCC Mi'!AG:AG))</f>
        <v>#REF!</v>
      </c>
      <c r="AL27" s="8" t="str">
        <f t="array" ref="AL27">IF($D27="erro",XLOOKUP($A27,'Ocorrências 2022 (TODAS)'!$A:$A,'Ocorrências 2022 (TODAS)'!AH:AH),XLOOKUP($A27,'[1]Ocorrências 2022 (USADAS TCC Mi'!$A:$A,'[1]Ocorrências 2022 (USADAS TCC Mi'!AH:AH))</f>
        <v>#REF!</v>
      </c>
      <c r="AM27" s="8" t="str">
        <f t="array" ref="AM27">IF($D27="erro",XLOOKUP($A27,'Ocorrências 2022 (TODAS)'!$A:$A,'Ocorrências 2022 (TODAS)'!AI:AI),XLOOKUP($A27,'[1]Ocorrências 2022 (USADAS TCC Mi'!$A:$A,'[1]Ocorrências 2022 (USADAS TCC Mi'!AI:AI))</f>
        <v>#REF!</v>
      </c>
      <c r="AN27" s="8" t="str">
        <f t="array" ref="AN27">IF($D27="erro",XLOOKUP($A27,'Ocorrências 2022 (TODAS)'!$A:$A,'Ocorrências 2022 (TODAS)'!AJ:AJ),XLOOKUP($A27,'[1]Ocorrências 2022 (USADAS TCC Mi'!$A:$A,'[1]Ocorrências 2022 (USADAS TCC Mi'!AJ:AJ))</f>
        <v>#REF!</v>
      </c>
      <c r="AO27" s="8" t="str">
        <f t="array" ref="AO27">IF($D27="erro",XLOOKUP($A27,'Ocorrências 2022 (TODAS)'!$A:$A,'Ocorrências 2022 (TODAS)'!AK:AK),XLOOKUP($A27,'[1]Ocorrências 2022 (USADAS TCC Mi'!$A:$A,'[1]Ocorrências 2022 (USADAS TCC Mi'!AK:AK))</f>
        <v>#REF!</v>
      </c>
      <c r="AP27" s="8" t="str">
        <f t="array" ref="AP27">IF($D27="erro",XLOOKUP($A27,'Ocorrências 2022 (TODAS)'!$A:$A,'Ocorrências 2022 (TODAS)'!AL:AL),XLOOKUP($A27,'[1]Ocorrências 2022 (USADAS TCC Mi'!$A:$A,'[1]Ocorrências 2022 (USADAS TCC Mi'!AL:AL))</f>
        <v>#REF!</v>
      </c>
      <c r="AQ27" s="8" t="str">
        <f t="array" ref="AQ27">IF($D27="erro",XLOOKUP($A27,'Ocorrências 2022 (TODAS)'!$A:$A,'Ocorrências 2022 (TODAS)'!AM:AM),XLOOKUP($A27,'[1]Ocorrências 2022 (USADAS TCC Mi'!$A:$A,'[1]Ocorrências 2022 (USADAS TCC Mi'!AM:AM))</f>
        <v>#REF!</v>
      </c>
      <c r="AR27" s="8" t="str">
        <f t="array" ref="AR27">IF($D27="erro",XLOOKUP($A27,'Ocorrências 2022 (TODAS)'!$A:$A,'Ocorrências 2022 (TODAS)'!AN:AN),XLOOKUP($A27,'[1]Ocorrências 2022 (USADAS TCC Mi'!$A:$A,'[1]Ocorrências 2022 (USADAS TCC Mi'!AN:AN))</f>
        <v>#REF!</v>
      </c>
      <c r="AS27" s="8" t="str">
        <f t="array" ref="AS27">IF($D27="erro",XLOOKUP($A27,'Ocorrências 2022 (TODAS)'!$A:$A,'Ocorrências 2022 (TODAS)'!AO:AO),XLOOKUP($A27,'[1]Ocorrências 2022 (USADAS TCC Mi'!$A:$A,'[1]Ocorrências 2022 (USADAS TCC Mi'!AO:AO))</f>
        <v>#REF!</v>
      </c>
      <c r="AT27" s="8" t="str">
        <f t="array" ref="AT27">IF($D27="erro",XLOOKUP($A27,'Ocorrências 2022 (TODAS)'!$A:$A,'Ocorrências 2022 (TODAS)'!AP:AP),XLOOKUP($A27,'[1]Ocorrências 2022 (USADAS TCC Mi'!$A:$A,'[1]Ocorrências 2022 (USADAS TCC Mi'!AP:AP))</f>
        <v>#REF!</v>
      </c>
      <c r="AU27" s="8" t="str">
        <f t="array" ref="AU27">IF($D27="erro",XLOOKUP($A27,'Ocorrências 2022 (TODAS)'!$A:$A,'Ocorrências 2022 (TODAS)'!AQ:AQ),XLOOKUP($A27,'[1]Ocorrências 2022 (USADAS TCC Mi'!$A:$A,'[1]Ocorrências 2022 (USADAS TCC Mi'!AQ:AQ))</f>
        <v>#REF!</v>
      </c>
      <c r="AV27" s="8" t="str">
        <f t="array" ref="AV27">IF($D27="erro",XLOOKUP($A27,'Ocorrências 2022 (TODAS)'!$A:$A,'Ocorrências 2022 (TODAS)'!AR:AR),XLOOKUP($A27,'[1]Ocorrências 2022 (USADAS TCC Mi'!$A:$A,'[1]Ocorrências 2022 (USADAS TCC Mi'!AR:AR))</f>
        <v>#REF!</v>
      </c>
      <c r="AW27" s="8" t="str">
        <f t="array" ref="AW27">IF($D27="erro",XLOOKUP($A27,'Ocorrências 2022 (TODAS)'!$A:$A,'Ocorrências 2022 (TODAS)'!AS:AS),XLOOKUP($A27,'[1]Ocorrências 2022 (USADAS TCC Mi'!$A:$A,'[1]Ocorrências 2022 (USADAS TCC Mi'!AS:AS))</f>
        <v>#REF!</v>
      </c>
      <c r="AX27" s="8" t="str">
        <f t="array" ref="AX27">IF($D27="erro",XLOOKUP($A27,'Ocorrências 2022 (TODAS)'!$A:$A,'Ocorrências 2022 (TODAS)'!AT:AT),XLOOKUP($A27,'[1]Ocorrências 2022 (USADAS TCC Mi'!$A:$A,'[1]Ocorrências 2022 (USADAS TCC Mi'!AT:AT))</f>
        <v>#REF!</v>
      </c>
      <c r="AY27" s="8" t="str">
        <f t="array" ref="AY27">IF($D27="erro",XLOOKUP($A27,'Ocorrências 2022 (TODAS)'!$A:$A,'Ocorrências 2022 (TODAS)'!AU:AU),XLOOKUP($A27,'[1]Ocorrências 2022 (USADAS TCC Mi'!$A:$A,'[1]Ocorrências 2022 (USADAS TCC Mi'!AU:AU))</f>
        <v>#REF!</v>
      </c>
      <c r="AZ27" s="8" t="str">
        <f t="array" ref="AZ27">IF($D27="erro",XLOOKUP($A27,'Ocorrências 2022 (TODAS)'!$A:$A,'Ocorrências 2022 (TODAS)'!AV:AV),XLOOKUP($A27,'[1]Ocorrências 2022 (USADAS TCC Mi'!$A:$A,'[1]Ocorrências 2022 (USADAS TCC Mi'!AV:AV))</f>
        <v>#REF!</v>
      </c>
      <c r="BA27" s="8" t="str">
        <f t="array" ref="BA27">IF($D27="erro",XLOOKUP($A27,'Ocorrências 2022 (TODAS)'!$A:$A,'Ocorrências 2022 (TODAS)'!AW:AW),XLOOKUP($A27,'[1]Ocorrências 2022 (USADAS TCC Mi'!$A:$A,'[1]Ocorrências 2022 (USADAS TCC Mi'!AW:AW))</f>
        <v>#REF!</v>
      </c>
      <c r="BB27" s="8" t="str">
        <f t="array" ref="BB27">IF($D27="erro",XLOOKUP($A27,'Ocorrências 2022 (TODAS)'!$A:$A,'Ocorrências 2022 (TODAS)'!AX:AX),XLOOKUP($A27,'[1]Ocorrências 2022 (USADAS TCC Mi'!$A:$A,'[1]Ocorrências 2022 (USADAS TCC Mi'!AX:AX))</f>
        <v>#REF!</v>
      </c>
      <c r="BC27" s="8" t="str">
        <f t="array" ref="BC27">IF($D27="erro",XLOOKUP($A27,'Ocorrências 2022 (TODAS)'!$A:$A,'Ocorrências 2022 (TODAS)'!AY:AY),XLOOKUP($A27,'[1]Ocorrências 2022 (USADAS TCC Mi'!$A:$A,'[1]Ocorrências 2022 (USADAS TCC Mi'!AY:AY))</f>
        <v>#REF!</v>
      </c>
      <c r="BD27" s="8" t="str">
        <f t="array" ref="BD27">IF($D27="erro",XLOOKUP($A27,'Ocorrências 2022 (TODAS)'!$A:$A,'Ocorrências 2022 (TODAS)'!AZ:AZ),XLOOKUP($A27,'[1]Ocorrências 2022 (USADAS TCC Mi'!$A:$A,'[1]Ocorrências 2022 (USADAS TCC Mi'!AZ:AZ))</f>
        <v>#REF!</v>
      </c>
      <c r="BE27" s="8" t="str">
        <f t="array" ref="BE27">IF($D27="erro",XLOOKUP($A27,'Ocorrências 2022 (TODAS)'!$A:$A,'Ocorrências 2022 (TODAS)'!BA:BA),XLOOKUP($A27,'[1]Ocorrências 2022 (USADAS TCC Mi'!$A:$A,'[1]Ocorrências 2022 (USADAS TCC Mi'!BA:BA))</f>
        <v>#REF!</v>
      </c>
      <c r="BF27" s="8" t="str">
        <f t="array" ref="BF27">IF($D27="erro",XLOOKUP($A27,'Ocorrências 2022 (TODAS)'!$A:$A,'Ocorrências 2022 (TODAS)'!BB:BB),XLOOKUP($A27,'[1]Ocorrências 2022 (USADAS TCC Mi'!$A:$A,'[1]Ocorrências 2022 (USADAS TCC Mi'!BB:BB))</f>
        <v>#REF!</v>
      </c>
      <c r="BG27" s="8" t="str">
        <f t="array" ref="BG27">IF($D27="erro",XLOOKUP($A27,'Ocorrências 2022 (TODAS)'!$A:$A,'Ocorrências 2022 (TODAS)'!BC:BC),XLOOKUP($A27,'[1]Ocorrências 2022 (USADAS TCC Mi'!$A:$A,'[1]Ocorrências 2022 (USADAS TCC Mi'!BC:BC))</f>
        <v>#REF!</v>
      </c>
      <c r="BH27" s="8" t="str">
        <f t="array" ref="BH27">IF($D27="erro",XLOOKUP($A27,'Ocorrências 2022 (TODAS)'!$A:$A,'Ocorrências 2022 (TODAS)'!BD:BD),XLOOKUP($A27,'[1]Ocorrências 2022 (USADAS TCC Mi'!$A:$A,'[1]Ocorrências 2022 (USADAS TCC Mi'!BD:BD))</f>
        <v>#REF!</v>
      </c>
      <c r="BI27" s="8" t="str">
        <f t="array" ref="BI27">IF($D27="erro",XLOOKUP($A27,'Ocorrências 2022 (TODAS)'!$A:$A,'Ocorrências 2022 (TODAS)'!BE:BE),XLOOKUP($A27,'[1]Ocorrências 2022 (USADAS TCC Mi'!$A:$A,'[1]Ocorrências 2022 (USADAS TCC Mi'!BE:BE))</f>
        <v>#REF!</v>
      </c>
      <c r="BJ27" s="8" t="str">
        <f t="array" ref="BJ27">IF($D27="erro",XLOOKUP($A27,'Ocorrências 2022 (TODAS)'!$A:$A,'Ocorrências 2022 (TODAS)'!BF:BF),XLOOKUP($A27,'[1]Ocorrências 2022 (USADAS TCC Mi'!$A:$A,'[1]Ocorrências 2022 (USADAS TCC Mi'!BF:BF))</f>
        <v>#REF!</v>
      </c>
      <c r="BK27" s="8" t="str">
        <f t="array" ref="BK27">IF($D27="erro",XLOOKUP($A27,'Ocorrências 2022 (TODAS)'!$A:$A,'Ocorrências 2022 (TODAS)'!BG:BG),XLOOKUP($A27,'[1]Ocorrências 2022 (USADAS TCC Mi'!$A:$A,'[1]Ocorrências 2022 (USADAS TCC Mi'!BG:BG))</f>
        <v>#REF!</v>
      </c>
      <c r="BL27" s="8" t="str">
        <f t="array" ref="BL27">IF($D27="erro",XLOOKUP($A27,'Ocorrências 2022 (TODAS)'!$A:$A,'Ocorrências 2022 (TODAS)'!BH:BH),XLOOKUP($A27,'[1]Ocorrências 2022 (USADAS TCC Mi'!$A:$A,'[1]Ocorrências 2022 (USADAS TCC Mi'!BH:BH))</f>
        <v>#REF!</v>
      </c>
      <c r="BM27" s="8" t="str">
        <f t="array" ref="BM27">IF($D27="erro",XLOOKUP($A27,'Ocorrências 2022 (TODAS)'!$A:$A,'Ocorrências 2022 (TODAS)'!BI:BI),XLOOKUP($A27,'[1]Ocorrências 2022 (USADAS TCC Mi'!$A:$A,'[1]Ocorrências 2022 (USADAS TCC Mi'!BI:BI))</f>
        <v>#REF!</v>
      </c>
      <c r="BN27" s="8" t="str">
        <f t="array" ref="BN27">IF($D27="erro",XLOOKUP($A27,'Ocorrências 2022 (TODAS)'!$A:$A,'Ocorrências 2022 (TODAS)'!BJ:BJ),XLOOKUP($A27,'[1]Ocorrências 2022 (USADAS TCC Mi'!$A:$A,'[1]Ocorrências 2022 (USADAS TCC Mi'!BJ:BJ))</f>
        <v>#REF!</v>
      </c>
      <c r="BO27" s="8" t="str">
        <f t="array" ref="BO27">IF($D27="erro",XLOOKUP($A27,'Ocorrências 2022 (TODAS)'!$A:$A,'Ocorrências 2022 (TODAS)'!BK:BK),XLOOKUP($A27,'[1]Ocorrências 2022 (USADAS TCC Mi'!$A:$A,'[1]Ocorrências 2022 (USADAS TCC Mi'!BK:BK))</f>
        <v>#REF!</v>
      </c>
      <c r="BP27" s="8" t="str">
        <f t="array" ref="BP27">IF($D27="erro",XLOOKUP($A27,'Ocorrências 2022 (TODAS)'!$A:$A,'Ocorrências 2022 (TODAS)'!BL:BL),XLOOKUP($A27,'[1]Ocorrências 2022 (USADAS TCC Mi'!$A:$A,'[1]Ocorrências 2022 (USADAS TCC Mi'!BL:BL))</f>
        <v>#REF!</v>
      </c>
      <c r="BQ27" s="8" t="str">
        <f t="array" ref="BQ27">IF($D27="erro",XLOOKUP($A27,'Ocorrências 2022 (TODAS)'!$A:$A,'Ocorrências 2022 (TODAS)'!BM:BM),XLOOKUP($A27,'[1]Ocorrências 2022 (USADAS TCC Mi'!$A:$A,'[1]Ocorrências 2022 (USADAS TCC Mi'!BM:BM))</f>
        <v>#REF!</v>
      </c>
      <c r="BR27" s="8" t="str">
        <f t="array" ref="BR27">IF($D27="erro",XLOOKUP($A27,'Ocorrências 2022 (TODAS)'!$A:$A,'Ocorrências 2022 (TODAS)'!BN:BN),XLOOKUP($A27,'[1]Ocorrências 2022 (USADAS TCC Mi'!$A:$A,'[1]Ocorrências 2022 (USADAS TCC Mi'!BN:BN))</f>
        <v>#REF!</v>
      </c>
      <c r="BS27" s="8" t="str">
        <f t="array" ref="BS27">IF($D27="erro",XLOOKUP($A27,'Ocorrências 2022 (TODAS)'!$A:$A,'Ocorrências 2022 (TODAS)'!BO:BO),XLOOKUP($A27,'[1]Ocorrências 2022 (USADAS TCC Mi'!$A:$A,'[1]Ocorrências 2022 (USADAS TCC Mi'!BO:BO))</f>
        <v>#REF!</v>
      </c>
      <c r="BT27" s="8" t="str">
        <f t="array" ref="BT27">IF($D27="erro",XLOOKUP($A27,'Ocorrências 2022 (TODAS)'!$A:$A,'Ocorrências 2022 (TODAS)'!BP:BP),XLOOKUP($A27,'[1]Ocorrências 2022 (USADAS TCC Mi'!$A:$A,'[1]Ocorrências 2022 (USADAS TCC Mi'!BP:BP))</f>
        <v>#REF!</v>
      </c>
      <c r="BU27" s="8" t="str">
        <f t="array" ref="BU27">IF($D27="erro",XLOOKUP($A27,'Ocorrências 2022 (TODAS)'!$A:$A,'Ocorrências 2022 (TODAS)'!BQ:BQ),XLOOKUP($A27,'[1]Ocorrências 2022 (USADAS TCC Mi'!$A:$A,'[1]Ocorrências 2022 (USADAS TCC Mi'!BQ:BQ))</f>
        <v>#REF!</v>
      </c>
      <c r="BV27" s="8" t="str">
        <f t="array" ref="BV27">IF($D27="erro",XLOOKUP($A27,'Ocorrências 2022 (TODAS)'!$A:$A,'Ocorrências 2022 (TODAS)'!BR:BR),XLOOKUP($A27,'[1]Ocorrências 2022 (USADAS TCC Mi'!$A:$A,'[1]Ocorrências 2022 (USADAS TCC Mi'!BR:BR))</f>
        <v>#REF!</v>
      </c>
      <c r="BW27" s="8" t="str">
        <f t="array" ref="BW27">IF($D27="erro",XLOOKUP($A27,'Ocorrências 2022 (TODAS)'!$A:$A,'Ocorrências 2022 (TODAS)'!BS:BS),XLOOKUP($A27,'[1]Ocorrências 2022 (USADAS TCC Mi'!$A:$A,'[1]Ocorrências 2022 (USADAS TCC Mi'!BS:BS))</f>
        <v>#REF!</v>
      </c>
      <c r="BX27" s="8" t="str">
        <f t="array" ref="BX27">IF($D27="erro",XLOOKUP($A27,'Ocorrências 2022 (TODAS)'!$A:$A,'Ocorrências 2022 (TODAS)'!BT:BT),XLOOKUP($A27,'[1]Ocorrências 2022 (USADAS TCC Mi'!$A:$A,'[1]Ocorrências 2022 (USADAS TCC Mi'!BT:BT))</f>
        <v>#REF!</v>
      </c>
      <c r="BY27" s="8" t="str">
        <f t="array" ref="BY27">IF($D27="erro",XLOOKUP($A27,'Ocorrências 2022 (TODAS)'!$A:$A,'Ocorrências 2022 (TODAS)'!BU:BU),XLOOKUP($A27,'[1]Ocorrências 2022 (USADAS TCC Mi'!$A:$A,'[1]Ocorrências 2022 (USADAS TCC Mi'!BU:BU))</f>
        <v>#REF!</v>
      </c>
      <c r="BZ27" s="8" t="str">
        <f t="array" ref="BZ27">IF($D27="erro",XLOOKUP($A27,'Ocorrências 2022 (TODAS)'!$A:$A,'Ocorrências 2022 (TODAS)'!BV:BV),XLOOKUP($A27,'[1]Ocorrências 2022 (USADAS TCC Mi'!$A:$A,'[1]Ocorrências 2022 (USADAS TCC Mi'!BV:BV))</f>
        <v>#REF!</v>
      </c>
      <c r="CA27" s="8" t="str">
        <f t="array" ref="CA27">IF($D27="erro",XLOOKUP($A27,'Ocorrências 2022 (TODAS)'!$A:$A,'Ocorrências 2022 (TODAS)'!BW:BW),XLOOKUP($A27,'[1]Ocorrências 2022 (USADAS TCC Mi'!$A:$A,'[1]Ocorrências 2022 (USADAS TCC Mi'!BW:BW))</f>
        <v>#REF!</v>
      </c>
      <c r="CB27" s="8" t="str">
        <f t="array" ref="CB27">IF($D27="erro",XLOOKUP($A27,'Ocorrências 2022 (TODAS)'!$A:$A,'Ocorrências 2022 (TODAS)'!BX:BX),XLOOKUP($A27,'[1]Ocorrências 2022 (USADAS TCC Mi'!$A:$A,'[1]Ocorrências 2022 (USADAS TCC Mi'!BX:BX))</f>
        <v>#REF!</v>
      </c>
      <c r="CC27" s="8" t="str">
        <f t="array" ref="CC27">IF($D27="erro",XLOOKUP($A27,'Ocorrências 2022 (TODAS)'!$A:$A,'Ocorrências 2022 (TODAS)'!BY:BY),XLOOKUP($A27,'[1]Ocorrências 2022 (USADAS TCC Mi'!$A:$A,'[1]Ocorrências 2022 (USADAS TCC Mi'!BY:BY))</f>
        <v>#REF!</v>
      </c>
      <c r="CD27" s="8" t="str">
        <f t="array" ref="CD27">IF($D27="erro",XLOOKUP($A27,'Ocorrências 2022 (TODAS)'!$A:$A,'Ocorrências 2022 (TODAS)'!BZ:BZ),XLOOKUP($A27,'[1]Ocorrências 2022 (USADAS TCC Mi'!$A:$A,'[1]Ocorrências 2022 (USADAS TCC Mi'!BZ:BZ))</f>
        <v>#REF!</v>
      </c>
      <c r="CE27" s="8" t="str">
        <f t="array" ref="CE27">IF($D27="erro",XLOOKUP($A27,'Ocorrências 2022 (TODAS)'!$A:$A,'Ocorrências 2022 (TODAS)'!CA:CA),XLOOKUP($A27,'[1]Ocorrências 2022 (USADAS TCC Mi'!$A:$A,'[1]Ocorrências 2022 (USADAS TCC Mi'!CA:CA))</f>
        <v>#REF!</v>
      </c>
      <c r="CF27" s="8" t="str">
        <f t="array" ref="CF27">IF($D27="erro",XLOOKUP($A27,'Ocorrências 2022 (TODAS)'!$A:$A,'Ocorrências 2022 (TODAS)'!CB:CB),XLOOKUP($A27,'[1]Ocorrências 2022 (USADAS TCC Mi'!$A:$A,'[1]Ocorrências 2022 (USADAS TCC Mi'!CB:CB))</f>
        <v>#REF!</v>
      </c>
      <c r="CG27" s="8" t="str">
        <f t="array" ref="CG27">IF($D27="erro",XLOOKUP($A27,'Ocorrências 2022 (TODAS)'!$A:$A,'Ocorrências 2022 (TODAS)'!CC:CC),XLOOKUP($A27,'[1]Ocorrências 2022 (USADAS TCC Mi'!$A:$A,'[1]Ocorrências 2022 (USADAS TCC Mi'!CC:CC))</f>
        <v>#REF!</v>
      </c>
      <c r="CH27" s="8" t="str">
        <f t="array" ref="CH27">IF($D27="erro",XLOOKUP($A27,'Ocorrências 2022 (TODAS)'!$A:$A,'Ocorrências 2022 (TODAS)'!CD:CD),XLOOKUP($A27,'[1]Ocorrências 2022 (USADAS TCC Mi'!$A:$A,'[1]Ocorrências 2022 (USADAS TCC Mi'!CD:CD))</f>
        <v>#REF!</v>
      </c>
      <c r="CI27" s="8" t="str">
        <f t="array" ref="CI27">IF($D27="erro",XLOOKUP($A27,'Ocorrências 2022 (TODAS)'!$A:$A,'Ocorrências 2022 (TODAS)'!CE:CE),XLOOKUP($A27,'[1]Ocorrências 2022 (USADAS TCC Mi'!$A:$A,'[1]Ocorrências 2022 (USADAS TCC Mi'!CE:CE))</f>
        <v>#REF!</v>
      </c>
      <c r="CJ27" s="8" t="str">
        <f t="array" ref="CJ27">IF($D27="erro",XLOOKUP($A27,'Ocorrências 2022 (TODAS)'!$A:$A,'Ocorrências 2022 (TODAS)'!CF:CF),XLOOKUP($A27,'[1]Ocorrências 2022 (USADAS TCC Mi'!$A:$A,'[1]Ocorrências 2022 (USADAS TCC Mi'!CF:CF))</f>
        <v>#REF!</v>
      </c>
      <c r="CK27" s="8" t="str">
        <f t="array" ref="CK27">IF($D27="erro",XLOOKUP($A27,'Ocorrências 2022 (TODAS)'!$A:$A,'Ocorrências 2022 (TODAS)'!CG:CG),XLOOKUP($A27,'[1]Ocorrências 2022 (USADAS TCC Mi'!$A:$A,'[1]Ocorrências 2022 (USADAS TCC Mi'!CG:CG))</f>
        <v>#REF!</v>
      </c>
      <c r="CL27" s="163" t="str">
        <f t="array" ref="CL27">IF($D27="erro",XLOOKUP($A27,'Ocorrências 2022 (TODAS)'!$A:$A,'Ocorrências 2022 (TODAS)'!CH:CH),XLOOKUP($A27,'[1]Ocorrências 2022 (USADAS TCC Mi'!$A:$A,'[1]Ocorrências 2022 (USADAS TCC Mi'!CH:CH))</f>
        <v>#REF!</v>
      </c>
      <c r="CM27" s="8" t="str">
        <f t="array" ref="CM27">IF($D27="erro",XLOOKUP($A27,'Ocorrências 2022 (TODAS)'!$A:$A,'Ocorrências 2022 (TODAS)'!CI:CI),XLOOKUP($A27,'[1]Ocorrências 2022 (USADAS TCC Mi'!$A:$A,'[1]Ocorrências 2022 (USADAS TCC Mi'!CI:CI))</f>
        <v>#REF!</v>
      </c>
      <c r="CN27" s="8" t="str">
        <f t="array" ref="CN27">IF($D27="erro",XLOOKUP($A27,'Ocorrências 2022 (TODAS)'!$A:$A,'Ocorrências 2022 (TODAS)'!CJ:CJ),XLOOKUP($A27,'[1]Ocorrências 2022 (USADAS TCC Mi'!$A:$A,'[1]Ocorrências 2022 (USADAS TCC Mi'!CJ:CJ))</f>
        <v>#REF!</v>
      </c>
      <c r="CO27" s="8" t="str">
        <f t="array" ref="CO27">IF($D27="erro",XLOOKUP($A27,'Ocorrências 2022 (TODAS)'!$A:$A,'Ocorrências 2022 (TODAS)'!CK:CK),XLOOKUP($A27,'[1]Ocorrências 2022 (USADAS TCC Mi'!$A:$A,'[1]Ocorrências 2022 (USADAS TCC Mi'!CK:CK))</f>
        <v>#REF!</v>
      </c>
      <c r="CP27" s="8" t="str">
        <f t="array" ref="CP27">IF($D27="erro",XLOOKUP($A27,'Ocorrências 2022 (TODAS)'!$A:$A,'Ocorrências 2022 (TODAS)'!CL:CL),XLOOKUP($A27,'[1]Ocorrências 2022 (USADAS TCC Mi'!$A:$A,'[1]Ocorrências 2022 (USADAS TCC Mi'!CL:CL))</f>
        <v>#REF!</v>
      </c>
      <c r="CQ27" s="8" t="str">
        <f t="array" ref="CQ27">IF($D27="erro",XLOOKUP($A27,'Ocorrências 2022 (TODAS)'!$A:$A,'Ocorrências 2022 (TODAS)'!CM:CM),XLOOKUP($A27,'[1]Ocorrências 2022 (USADAS TCC Mi'!$A:$A,'[1]Ocorrências 2022 (USADAS TCC Mi'!CM:CM))</f>
        <v>#REF!</v>
      </c>
      <c r="CR27" s="8" t="str">
        <f t="array" ref="CR27">IF($D27="erro",XLOOKUP($A27,'Ocorrências 2022 (TODAS)'!$A:$A,'Ocorrências 2022 (TODAS)'!CN:CN),XLOOKUP($A27,'[1]Ocorrências 2022 (USADAS TCC Mi'!$A:$A,'[1]Ocorrências 2022 (USADAS TCC Mi'!CN:CN))</f>
        <v>#REF!</v>
      </c>
      <c r="CS27" s="8" t="str">
        <f t="array" ref="CS27">IF($D27="erro",XLOOKUP($A27,'Ocorrências 2022 (TODAS)'!$A:$A,'Ocorrências 2022 (TODAS)'!CO:CO),XLOOKUP($A27,'[1]Ocorrências 2022 (USADAS TCC Mi'!$A:$A,'[1]Ocorrências 2022 (USADAS TCC Mi'!CO:CO))</f>
        <v>#REF!</v>
      </c>
      <c r="CT27" s="8" t="str">
        <f t="array" ref="CT27">IF($D27="erro",XLOOKUP($A27,'Ocorrências 2022 (TODAS)'!$A:$A,'Ocorrências 2022 (TODAS)'!CP:CP),XLOOKUP($A27,'[1]Ocorrências 2022 (USADAS TCC Mi'!$A:$A,'[1]Ocorrências 2022 (USADAS TCC Mi'!CP:CP))</f>
        <v>#REF!</v>
      </c>
      <c r="CU27" s="8" t="str">
        <f t="array" ref="CU27">IF($D27="erro",XLOOKUP($A27,'Ocorrências 2022 (TODAS)'!$A:$A,'Ocorrências 2022 (TODAS)'!CQ:CQ),XLOOKUP($A27,'[1]Ocorrências 2022 (USADAS TCC Mi'!$A:$A,'[1]Ocorrências 2022 (USADAS TCC Mi'!CQ:CQ))</f>
        <v>#REF!</v>
      </c>
      <c r="CV27" s="8" t="str">
        <f t="array" ref="CV27">IF($D27="erro",XLOOKUP($A27,'Ocorrências 2022 (TODAS)'!$A:$A,'Ocorrências 2022 (TODAS)'!CR:CR),XLOOKUP($A27,'[1]Ocorrências 2022 (USADAS TCC Mi'!$A:$A,'[1]Ocorrências 2022 (USADAS TCC Mi'!CR:CR))</f>
        <v>#REF!</v>
      </c>
      <c r="CW27" s="8" t="str">
        <f t="array" ref="CW27">IF($D27="erro",XLOOKUP($A27,'Ocorrências 2022 (TODAS)'!$A:$A,'Ocorrências 2022 (TODAS)'!CS:CS),XLOOKUP($A27,'[1]Ocorrências 2022 (USADAS TCC Mi'!$A:$A,'[1]Ocorrências 2022 (USADAS TCC Mi'!CS:CS))</f>
        <v>#REF!</v>
      </c>
      <c r="CX27" s="8" t="str">
        <f t="array" ref="CX27">IF($D27="erro",XLOOKUP($A27,'Ocorrências 2022 (TODAS)'!$A:$A,'Ocorrências 2022 (TODAS)'!CT:CT),XLOOKUP($A27,'[1]Ocorrências 2022 (USADAS TCC Mi'!$A:$A,'[1]Ocorrências 2022 (USADAS TCC Mi'!CT:CT))</f>
        <v>#REF!</v>
      </c>
      <c r="CY27" s="8" t="str">
        <f t="array" ref="CY27">IF($D27="erro",XLOOKUP($A27,'Ocorrências 2022 (TODAS)'!$A:$A,'Ocorrências 2022 (TODAS)'!CU:CU),XLOOKUP($A27,'[1]Ocorrências 2022 (USADAS TCC Mi'!$A:$A,'[1]Ocorrências 2022 (USADAS TCC Mi'!CU:CU))</f>
        <v>#REF!</v>
      </c>
      <c r="CZ27" s="8" t="str">
        <f t="array" ref="CZ27">IF($D27="erro",XLOOKUP($A27,'Ocorrências 2022 (TODAS)'!$A:$A,'Ocorrências 2022 (TODAS)'!CV:CV),XLOOKUP($A27,'[1]Ocorrências 2022 (USADAS TCC Mi'!$A:$A,'[1]Ocorrências 2022 (USADAS TCC Mi'!CV:CV))</f>
        <v>#REF!</v>
      </c>
      <c r="DA27" s="8" t="str">
        <f t="array" ref="DA27">IF($D27="erro",XLOOKUP($A27,'Ocorrências 2022 (TODAS)'!$A:$A,'Ocorrências 2022 (TODAS)'!CW:CW),XLOOKUP($A27,'[1]Ocorrências 2022 (USADAS TCC Mi'!$A:$A,'[1]Ocorrências 2022 (USADAS TCC Mi'!CW:CW))</f>
        <v>#REF!</v>
      </c>
      <c r="DB27" s="8" t="str">
        <f t="array" ref="DB27">IF($D27="erro",XLOOKUP($A27,'Ocorrências 2022 (TODAS)'!$A:$A,'Ocorrências 2022 (TODAS)'!CX:CX),XLOOKUP($A27,'[1]Ocorrências 2022 (USADAS TCC Mi'!$A:$A,'[1]Ocorrências 2022 (USADAS TCC Mi'!CX:CX))</f>
        <v>#REF!</v>
      </c>
      <c r="DC27" s="8" t="str">
        <f t="array" ref="DC27">IF($D27="erro",XLOOKUP($A27,'Ocorrências 2022 (TODAS)'!$A:$A,'Ocorrências 2022 (TODAS)'!CY:CY),XLOOKUP($A27,'[1]Ocorrências 2022 (USADAS TCC Mi'!$A:$A,'[1]Ocorrências 2022 (USADAS TCC Mi'!CY:CY))</f>
        <v>#REF!</v>
      </c>
      <c r="DD27" s="8" t="str">
        <f t="array" ref="DD27">IF($D27="erro",XLOOKUP($A27,'Ocorrências 2022 (TODAS)'!$A:$A,'Ocorrências 2022 (TODAS)'!CZ:CZ),XLOOKUP($A27,'[1]Ocorrências 2022 (USADAS TCC Mi'!$A:$A,'[1]Ocorrências 2022 (USADAS TCC Mi'!CZ:CZ))</f>
        <v>#REF!</v>
      </c>
      <c r="DE27" s="8" t="str">
        <f t="array" ref="DE27">IF($D27="erro",XLOOKUP($A27,'Ocorrências 2022 (TODAS)'!$A:$A,'Ocorrências 2022 (TODAS)'!DA:DA),XLOOKUP($A27,'[1]Ocorrências 2022 (USADAS TCC Mi'!$A:$A,'[1]Ocorrências 2022 (USADAS TCC Mi'!DA:DA))</f>
        <v>#REF!</v>
      </c>
      <c r="DF27" s="8" t="str">
        <f t="array" ref="DF27">IF($D27="erro",XLOOKUP($A27,'Ocorrências 2022 (TODAS)'!$A:$A,'Ocorrências 2022 (TODAS)'!DB:DB),XLOOKUP($A27,'[1]Ocorrências 2022 (USADAS TCC Mi'!$A:$A,'[1]Ocorrências 2022 (USADAS TCC Mi'!DB:DB))</f>
        <v>#REF!</v>
      </c>
      <c r="DG27" s="8" t="str">
        <f t="array" ref="DG27">IF($D27="erro",XLOOKUP($A27,'Ocorrências 2022 (TODAS)'!$A:$A,'Ocorrências 2022 (TODAS)'!DC:DC),XLOOKUP($A27,'[1]Ocorrências 2022 (USADAS TCC Mi'!$A:$A,'[1]Ocorrências 2022 (USADAS TCC Mi'!DC:DC))</f>
        <v>#REF!</v>
      </c>
    </row>
    <row r="28" ht="15.75" customHeight="1">
      <c r="A28" s="108">
        <v>423.0</v>
      </c>
      <c r="D28" s="8" t="str">
        <f t="shared" si="1"/>
        <v>Erro</v>
      </c>
      <c r="F28" s="8">
        <f t="array" ref="F28">IF($D28="erro",XLOOKUP($A28,'Ocorrências 2022 (TODAS)'!$A:$A,'Ocorrências 2022 (TODAS)'!B:B),XLOOKUP($A28,'[1]Ocorrências 2022 (USADAS TCC Mi'!$A:$A,'[1]Ocorrências 2022 (USADAS TCC Mi'!B:B))</f>
        <v>16</v>
      </c>
      <c r="G28" s="8" t="str">
        <f t="array" ref="G28">IF($D28="erro",XLOOKUP($A28,'Ocorrências 2022 (TODAS)'!$A:$A,'Ocorrências 2022 (TODAS)'!C:C),XLOOKUP($A28,'[1]Ocorrências 2022 (USADAS TCC Mi'!$A:$A,'[1]Ocorrências 2022 (USADAS TCC Mi'!C:C))</f>
        <v>Lei Maria da Penha</v>
      </c>
      <c r="H28" s="8">
        <f t="array" ref="H28">IF($D28="erro",XLOOKUP($A28,'Ocorrências 2022 (TODAS)'!$A:$A,'Ocorrências 2022 (TODAS)'!D:D),XLOOKUP($A28,'[1]Ocorrências 2022 (USADAS TCC Mi'!$A:$A,'[1]Ocorrências 2022 (USADAS TCC Mi'!D:D))</f>
        <v>2014</v>
      </c>
      <c r="I28" s="8">
        <f t="array" ref="I28">IF($D28="erro",XLOOKUP($A28,'Ocorrências 2022 (TODAS)'!$A:$A,'Ocorrências 2022 (TODAS)'!E:E),XLOOKUP($A28,'[1]Ocorrências 2022 (USADAS TCC Mi'!$A:$A,'[1]Ocorrências 2022 (USADAS TCC Mi'!E:E))</f>
        <v>2021</v>
      </c>
      <c r="J28" s="8" t="str">
        <f t="array" ref="J28">IF($D28="erro",XLOOKUP($A28,'Ocorrências 2022 (TODAS)'!$A:$A,'Ocorrências 2022 (TODAS)'!F:F),XLOOKUP($A28,'[1]Ocorrências 2022 (USADAS TCC Mi'!$A:$A,'[1]Ocorrências 2022 (USADAS TCC Mi'!F:F))</f>
        <v>não</v>
      </c>
      <c r="K28" s="8" t="str">
        <f t="array" ref="K28">IF($D28="erro",XLOOKUP($A28,'Ocorrências 2022 (TODAS)'!$A:$A,'Ocorrências 2022 (TODAS)'!G:G),XLOOKUP($A28,'[1]Ocorrências 2022 (USADAS TCC Mi'!$A:$A,'[1]Ocorrências 2022 (USADAS TCC Mi'!G:G))</f>
        <v>crime continuado</v>
      </c>
      <c r="L28" s="8" t="str">
        <f t="array" ref="L28">IF($D28="erro",XLOOKUP($A28,'Ocorrências 2022 (TODAS)'!$A:$A,'Ocorrências 2022 (TODAS)'!H:H),XLOOKUP($A28,'[1]Ocorrências 2022 (USADAS TCC Mi'!$A:$A,'[1]Ocorrências 2022 (USADAS TCC Mi'!H:H))</f>
        <v>crime continuado</v>
      </c>
      <c r="M28" s="8" t="str">
        <f t="array" ref="M28">IF($D28="erro",XLOOKUP($A28,'Ocorrências 2022 (TODAS)'!$A:$A,'Ocorrências 2022 (TODAS)'!I:I),XLOOKUP($A28,'[1]Ocorrências 2022 (USADAS TCC Mi'!$A:$A,'[1]Ocorrências 2022 (USADAS TCC Mi'!I:I))</f>
        <v/>
      </c>
      <c r="N28" s="8" t="str">
        <f t="array" ref="N28">IF($D28="erro",XLOOKUP($A28,'Ocorrências 2022 (TODAS)'!$A:$A,'Ocorrências 2022 (TODAS)'!J:J),XLOOKUP($A28,'[1]Ocorrências 2022 (USADAS TCC Mi'!$A:$A,'[1]Ocorrências 2022 (USADAS TCC Mi'!J:J))</f>
        <v/>
      </c>
      <c r="O28" s="8" t="str">
        <f t="array" ref="O28">IF($D28="erro",XLOOKUP($A28,'Ocorrências 2022 (TODAS)'!$A:$A,'Ocorrências 2022 (TODAS)'!K:K),XLOOKUP($A28,'[1]Ocorrências 2022 (USADAS TCC Mi'!$A:$A,'[1]Ocorrências 2022 (USADAS TCC Mi'!K:K))</f>
        <v>crime continuado</v>
      </c>
      <c r="P28" s="8" t="str">
        <f t="array" ref="P28">IF($D28="erro",XLOOKUP($A28,'Ocorrências 2022 (TODAS)'!$A:$A,'Ocorrências 2022 (TODAS)'!L:L),XLOOKUP($A28,'[1]Ocorrências 2022 (USADAS TCC Mi'!$A:$A,'[1]Ocorrências 2022 (USADAS TCC Mi'!L:L))</f>
        <v/>
      </c>
      <c r="Q28" s="8" t="str">
        <f t="array" ref="Q28">IF($D28="erro",XLOOKUP($A28,'Ocorrências 2022 (TODAS)'!$A:$A,'Ocorrências 2022 (TODAS)'!M:M),XLOOKUP($A28,'[1]Ocorrências 2022 (USADAS TCC Mi'!$A:$A,'[1]Ocorrências 2022 (USADAS TCC Mi'!M:M))</f>
        <v/>
      </c>
      <c r="R28" s="8" t="str">
        <f t="array" ref="R28">IF($D28="erro",XLOOKUP($A28,'Ocorrências 2022 (TODAS)'!$A:$A,'Ocorrências 2022 (TODAS)'!N:N),XLOOKUP($A28,'[1]Ocorrências 2022 (USADAS TCC Mi'!$A:$A,'[1]Ocorrências 2022 (USADAS TCC Mi'!N:N))</f>
        <v/>
      </c>
      <c r="S28" s="8" t="str">
        <f t="array" ref="S28">IF($D28="erro",XLOOKUP($A28,'Ocorrências 2022 (TODAS)'!$A:$A,'Ocorrências 2022 (TODAS)'!O:O),XLOOKUP($A28,'[1]Ocorrências 2022 (USADAS TCC Mi'!$A:$A,'[1]Ocorrências 2022 (USADAS TCC Mi'!O:O))</f>
        <v/>
      </c>
      <c r="T28" s="8" t="str">
        <f t="array" ref="T28">IF($D28="erro",XLOOKUP($A28,'Ocorrências 2022 (TODAS)'!$A:$A,'Ocorrências 2022 (TODAS)'!P:P),XLOOKUP($A28,'[1]Ocorrências 2022 (USADAS TCC Mi'!$A:$A,'[1]Ocorrências 2022 (USADAS TCC Mi'!P:P))</f>
        <v>crime continuado</v>
      </c>
      <c r="U28" s="8" t="str">
        <f t="array" ref="U28">IF($D28="erro",XLOOKUP($A28,'Ocorrências 2022 (TODAS)'!$A:$A,'Ocorrências 2022 (TODAS)'!Q:Q),XLOOKUP($A28,'[1]Ocorrências 2022 (USADAS TCC Mi'!$A:$A,'[1]Ocorrências 2022 (USADAS TCC Mi'!Q:Q))</f>
        <v/>
      </c>
      <c r="V28" s="8" t="str">
        <f t="array" ref="V28">IF($D28="erro",XLOOKUP($A28,'Ocorrências 2022 (TODAS)'!$A:$A,'Ocorrências 2022 (TODAS)'!R:R),XLOOKUP($A28,'[1]Ocorrências 2022 (USADAS TCC Mi'!$A:$A,'[1]Ocorrências 2022 (USADAS TCC Mi'!R:R))</f>
        <v/>
      </c>
      <c r="W28" s="8" t="str">
        <f t="array" ref="W28">IF($D28="erro",XLOOKUP($A28,'Ocorrências 2022 (TODAS)'!$A:$A,'Ocorrências 2022 (TODAS)'!S:S),XLOOKUP($A28,'[1]Ocorrências 2022 (USADAS TCC Mi'!$A:$A,'[1]Ocorrências 2022 (USADAS TCC Mi'!S:S))</f>
        <v/>
      </c>
      <c r="X28" s="8" t="str">
        <f t="array" ref="X28">IF($D28="erro",XLOOKUP($A28,'Ocorrências 2022 (TODAS)'!$A:$A,'Ocorrências 2022 (TODAS)'!T:T),XLOOKUP($A28,'[1]Ocorrências 2022 (USADAS TCC Mi'!$A:$A,'[1]Ocorrências 2022 (USADAS TCC Mi'!T:T))</f>
        <v/>
      </c>
      <c r="Y28" s="8" t="str">
        <f t="array" ref="Y28">IF($D28="erro",XLOOKUP($A28,'Ocorrências 2022 (TODAS)'!$A:$A,'Ocorrências 2022 (TODAS)'!U:U),XLOOKUP($A28,'[1]Ocorrências 2022 (USADAS TCC Mi'!$A:$A,'[1]Ocorrências 2022 (USADAS TCC Mi'!U:U))</f>
        <v>CONDOMINIO RESIDENCIAL SARANDY MÓDULO I CASA 12</v>
      </c>
      <c r="Z28" s="162" t="str">
        <f t="array" ref="Z28">IF($D28="erro",XLOOKUP($A28,'Ocorrências 2022 (TODAS)'!$A:$A,'Ocorrências 2022 (TODAS)'!V:V),XLOOKUP($A28,'[1]Ocorrências 2022 (USADAS TCC Mi'!$A:$A,'[1]Ocorrências 2022 (USADAS TCC Mi'!V:V))</f>
        <v>-15.61151
</v>
      </c>
      <c r="AA28" s="162" t="str">
        <f t="array" ref="AA28">IF($D28="erro",XLOOKUP($A28,'Ocorrências 2022 (TODAS)'!$A:$A,'Ocorrências 2022 (TODAS)'!W:W),XLOOKUP($A28,'[1]Ocorrências 2022 (USADAS TCC Mi'!$A:$A,'[1]Ocorrências 2022 (USADAS TCC Mi'!W:W))</f>
        <v>-47.67019</v>
      </c>
      <c r="AB28" s="8" t="str">
        <f t="array" ref="AB28">IF($D28="erro",XLOOKUP($A28,'Ocorrências 2022 (TODAS)'!$A:$A,'Ocorrências 2022 (TODAS)'!X:X),XLOOKUP($A28,'[1]Ocorrências 2022 (USADAS TCC Mi'!$A:$A,'[1]Ocorrências 2022 (USADAS TCC Mi'!X:X))</f>
        <v>Planaltina </v>
      </c>
      <c r="AC28" s="8" t="str">
        <f t="array" ref="AC28">IF($D28="erro",XLOOKUP($A28,'Ocorrências 2022 (TODAS)'!$A:$A,'Ocorrências 2022 (TODAS)'!Y:Y),XLOOKUP($A28,'[1]Ocorrências 2022 (USADAS TCC Mi'!$A:$A,'[1]Ocorrências 2022 (USADAS TCC Mi'!Y:Y))</f>
        <v/>
      </c>
      <c r="AD28" s="8" t="str">
        <f t="array" ref="AD28">IF($D28="erro",XLOOKUP($A28,'Ocorrências 2022 (TODAS)'!$A:$A,'Ocorrências 2022 (TODAS)'!Z:Z),XLOOKUP($A28,'[1]Ocorrências 2022 (USADAS TCC Mi'!$A:$A,'[1]Ocorrências 2022 (USADAS TCC Mi'!Z:Z))</f>
        <v>Residência</v>
      </c>
      <c r="AE28" s="8" t="str">
        <f t="array" ref="AE28">IF($D28="erro",XLOOKUP($A28,'Ocorrências 2022 (TODAS)'!$A:$A,'Ocorrências 2022 (TODAS)'!AA:AA),XLOOKUP($A28,'[1]Ocorrências 2022 (USADAS TCC Mi'!$A:$A,'[1]Ocorrências 2022 (USADAS TCC Mi'!AA:AA))</f>
        <v/>
      </c>
      <c r="AF28" s="8" t="str">
        <f t="array" ref="AF28">IF($D28="erro",XLOOKUP($A28,'Ocorrências 2022 (TODAS)'!$A:$A,'Ocorrências 2022 (TODAS)'!AB:AB),XLOOKUP($A28,'[1]Ocorrências 2022 (USADAS TCC Mi'!$A:$A,'[1]Ocorrências 2022 (USADAS TCC Mi'!AB:AB))</f>
        <v/>
      </c>
      <c r="AG28" s="8" t="str">
        <f t="array" ref="AG28">IF($D28="erro",XLOOKUP($A28,'Ocorrências 2022 (TODAS)'!$A:$A,'Ocorrências 2022 (TODAS)'!AC:AC),XLOOKUP($A28,'[1]Ocorrências 2022 (USADAS TCC Mi'!$A:$A,'[1]Ocorrências 2022 (USADAS TCC Mi'!AC:AC))</f>
        <v/>
      </c>
      <c r="AH28" s="8" t="str">
        <f t="array" ref="AH28">IF($D28="erro",XLOOKUP($A28,'Ocorrências 2022 (TODAS)'!$A:$A,'Ocorrências 2022 (TODAS)'!AD:AD),XLOOKUP($A28,'[1]Ocorrências 2022 (USADAS TCC Mi'!$A:$A,'[1]Ocorrências 2022 (USADAS TCC Mi'!AD:AD))</f>
        <v/>
      </c>
      <c r="AI28" s="8" t="str">
        <f t="array" ref="AI28">IF($D28="erro",XLOOKUP($A28,'Ocorrências 2022 (TODAS)'!$A:$A,'Ocorrências 2022 (TODAS)'!AE:AE),XLOOKUP($A28,'[1]Ocorrências 2022 (USADAS TCC Mi'!$A:$A,'[1]Ocorrências 2022 (USADAS TCC Mi'!AE:AE))</f>
        <v/>
      </c>
      <c r="AJ28" s="8" t="str">
        <f t="array" ref="AJ28">IF($D28="erro",XLOOKUP($A28,'Ocorrências 2022 (TODAS)'!$A:$A,'Ocorrências 2022 (TODAS)'!AF:AF),XLOOKUP($A28,'[1]Ocorrências 2022 (USADAS TCC Mi'!$A:$A,'[1]Ocorrências 2022 (USADAS TCC Mi'!AF:AF))</f>
        <v/>
      </c>
      <c r="AK28" s="8" t="str">
        <f t="array" ref="AK28">IF($D28="erro",XLOOKUP($A28,'Ocorrências 2022 (TODAS)'!$A:$A,'Ocorrências 2022 (TODAS)'!AG:AG),XLOOKUP($A28,'[1]Ocorrências 2022 (USADAS TCC Mi'!$A:$A,'[1]Ocorrências 2022 (USADAS TCC Mi'!AG:AG))</f>
        <v/>
      </c>
      <c r="AL28" s="8" t="str">
        <f t="array" ref="AL28">IF($D28="erro",XLOOKUP($A28,'Ocorrências 2022 (TODAS)'!$A:$A,'Ocorrências 2022 (TODAS)'!AH:AH),XLOOKUP($A28,'[1]Ocorrências 2022 (USADAS TCC Mi'!$A:$A,'[1]Ocorrências 2022 (USADAS TCC Mi'!AH:AH))</f>
        <v/>
      </c>
      <c r="AM28" s="8" t="str">
        <f t="array" ref="AM28">IF($D28="erro",XLOOKUP($A28,'Ocorrências 2022 (TODAS)'!$A:$A,'Ocorrências 2022 (TODAS)'!AI:AI),XLOOKUP($A28,'[1]Ocorrências 2022 (USADAS TCC Mi'!$A:$A,'[1]Ocorrências 2022 (USADAS TCC Mi'!AI:AI))</f>
        <v/>
      </c>
      <c r="AN28" s="8" t="str">
        <f t="array" ref="AN28">IF($D28="erro",XLOOKUP($A28,'Ocorrências 2022 (TODAS)'!$A:$A,'Ocorrências 2022 (TODAS)'!AJ:AJ),XLOOKUP($A28,'[1]Ocorrências 2022 (USADAS TCC Mi'!$A:$A,'[1]Ocorrências 2022 (USADAS TCC Mi'!AJ:AJ))</f>
        <v/>
      </c>
      <c r="AO28" s="8" t="str">
        <f t="array" ref="AO28">IF($D28="erro",XLOOKUP($A28,'Ocorrências 2022 (TODAS)'!$A:$A,'Ocorrências 2022 (TODAS)'!AK:AK),XLOOKUP($A28,'[1]Ocorrências 2022 (USADAS TCC Mi'!$A:$A,'[1]Ocorrências 2022 (USADAS TCC Mi'!AK:AK))</f>
        <v/>
      </c>
      <c r="AP28" s="8" t="str">
        <f t="array" ref="AP28">IF($D28="erro",XLOOKUP($A28,'Ocorrências 2022 (TODAS)'!$A:$A,'Ocorrências 2022 (TODAS)'!AL:AL),XLOOKUP($A28,'[1]Ocorrências 2022 (USADAS TCC Mi'!$A:$A,'[1]Ocorrências 2022 (USADAS TCC Mi'!AL:AL))</f>
        <v/>
      </c>
      <c r="AQ28" s="8" t="str">
        <f t="array" ref="AQ28">IF($D28="erro",XLOOKUP($A28,'Ocorrências 2022 (TODAS)'!$A:$A,'Ocorrências 2022 (TODAS)'!AM:AM),XLOOKUP($A28,'[1]Ocorrências 2022 (USADAS TCC Mi'!$A:$A,'[1]Ocorrências 2022 (USADAS TCC Mi'!AM:AM))</f>
        <v> </v>
      </c>
      <c r="AR28" s="8" t="str">
        <f t="array" ref="AR28">IF($D28="erro",XLOOKUP($A28,'Ocorrências 2022 (TODAS)'!$A:$A,'Ocorrências 2022 (TODAS)'!AN:AN),XLOOKUP($A28,'[1]Ocorrências 2022 (USADAS TCC Mi'!$A:$A,'[1]Ocorrências 2022 (USADAS TCC Mi'!AN:AN))</f>
        <v/>
      </c>
      <c r="AS28" s="8" t="str">
        <f t="array" ref="AS28">IF($D28="erro",XLOOKUP($A28,'Ocorrências 2022 (TODAS)'!$A:$A,'Ocorrências 2022 (TODAS)'!AO:AO),XLOOKUP($A28,'[1]Ocorrências 2022 (USADAS TCC Mi'!$A:$A,'[1]Ocorrências 2022 (USADAS TCC Mi'!AO:AO))</f>
        <v/>
      </c>
      <c r="AT28" s="8" t="str">
        <f t="array" ref="AT28">IF($D28="erro",XLOOKUP($A28,'Ocorrências 2022 (TODAS)'!$A:$A,'Ocorrências 2022 (TODAS)'!AP:AP),XLOOKUP($A28,'[1]Ocorrências 2022 (USADAS TCC Mi'!$A:$A,'[1]Ocorrências 2022 (USADAS TCC Mi'!AP:AP))</f>
        <v/>
      </c>
      <c r="AU28" s="8" t="str">
        <f t="array" ref="AU28">IF($D28="erro",XLOOKUP($A28,'Ocorrências 2022 (TODAS)'!$A:$A,'Ocorrências 2022 (TODAS)'!AQ:AQ),XLOOKUP($A28,'[1]Ocorrências 2022 (USADAS TCC Mi'!$A:$A,'[1]Ocorrências 2022 (USADAS TCC Mi'!AQ:AQ))</f>
        <v/>
      </c>
      <c r="AV28" s="8" t="str">
        <f t="array" ref="AV28">IF($D28="erro",XLOOKUP($A28,'Ocorrências 2022 (TODAS)'!$A:$A,'Ocorrências 2022 (TODAS)'!AR:AR),XLOOKUP($A28,'[1]Ocorrências 2022 (USADAS TCC Mi'!$A:$A,'[1]Ocorrências 2022 (USADAS TCC Mi'!AR:AR))</f>
        <v/>
      </c>
      <c r="AW28" s="8" t="str">
        <f t="array" ref="AW28">IF($D28="erro",XLOOKUP($A28,'Ocorrências 2022 (TODAS)'!$A:$A,'Ocorrências 2022 (TODAS)'!AS:AS),XLOOKUP($A28,'[1]Ocorrências 2022 (USADAS TCC Mi'!$A:$A,'[1]Ocorrências 2022 (USADAS TCC Mi'!AS:AS))</f>
        <v/>
      </c>
      <c r="AX28" s="8" t="str">
        <f t="array" ref="AX28">IF($D28="erro",XLOOKUP($A28,'Ocorrências 2022 (TODAS)'!$A:$A,'Ocorrências 2022 (TODAS)'!AT:AT),XLOOKUP($A28,'[1]Ocorrências 2022 (USADAS TCC Mi'!$A:$A,'[1]Ocorrências 2022 (USADAS TCC Mi'!AT:AT))</f>
        <v/>
      </c>
      <c r="AY28" s="8" t="str">
        <f t="array" ref="AY28">IF($D28="erro",XLOOKUP($A28,'Ocorrências 2022 (TODAS)'!$A:$A,'Ocorrências 2022 (TODAS)'!AU:AU),XLOOKUP($A28,'[1]Ocorrências 2022 (USADAS TCC Mi'!$A:$A,'[1]Ocorrências 2022 (USADAS TCC Mi'!AU:AU))</f>
        <v/>
      </c>
      <c r="AZ28" s="8" t="str">
        <f t="array" ref="AZ28">IF($D28="erro",XLOOKUP($A28,'Ocorrências 2022 (TODAS)'!$A:$A,'Ocorrências 2022 (TODAS)'!AV:AV),XLOOKUP($A28,'[1]Ocorrências 2022 (USADAS TCC Mi'!$A:$A,'[1]Ocorrências 2022 (USADAS TCC Mi'!AV:AV))</f>
        <v/>
      </c>
      <c r="BA28" s="8" t="str">
        <f t="array" ref="BA28">IF($D28="erro",XLOOKUP($A28,'Ocorrências 2022 (TODAS)'!$A:$A,'Ocorrências 2022 (TODAS)'!AW:AW),XLOOKUP($A28,'[1]Ocorrências 2022 (USADAS TCC Mi'!$A:$A,'[1]Ocorrências 2022 (USADAS TCC Mi'!AW:AW))</f>
        <v/>
      </c>
      <c r="BB28" s="8" t="str">
        <f t="array" ref="BB28">IF($D28="erro",XLOOKUP($A28,'Ocorrências 2022 (TODAS)'!$A:$A,'Ocorrências 2022 (TODAS)'!AX:AX),XLOOKUP($A28,'[1]Ocorrências 2022 (USADAS TCC Mi'!$A:$A,'[1]Ocorrências 2022 (USADAS TCC Mi'!AX:AX))</f>
        <v/>
      </c>
      <c r="BC28" s="8" t="str">
        <f t="array" ref="BC28">IF($D28="erro",XLOOKUP($A28,'Ocorrências 2022 (TODAS)'!$A:$A,'Ocorrências 2022 (TODAS)'!AY:AY),XLOOKUP($A28,'[1]Ocorrências 2022 (USADAS TCC Mi'!$A:$A,'[1]Ocorrências 2022 (USADAS TCC Mi'!AY:AY))</f>
        <v/>
      </c>
      <c r="BD28" s="8" t="str">
        <f t="array" ref="BD28">IF($D28="erro",XLOOKUP($A28,'Ocorrências 2022 (TODAS)'!$A:$A,'Ocorrências 2022 (TODAS)'!AZ:AZ),XLOOKUP($A28,'[1]Ocorrências 2022 (USADAS TCC Mi'!$A:$A,'[1]Ocorrências 2022 (USADAS TCC Mi'!AZ:AZ))</f>
        <v/>
      </c>
      <c r="BE28" s="8" t="str">
        <f t="array" ref="BE28">IF($D28="erro",XLOOKUP($A28,'Ocorrências 2022 (TODAS)'!$A:$A,'Ocorrências 2022 (TODAS)'!BA:BA),XLOOKUP($A28,'[1]Ocorrências 2022 (USADAS TCC Mi'!$A:$A,'[1]Ocorrências 2022 (USADAS TCC Mi'!BA:BA))</f>
        <v/>
      </c>
      <c r="BF28" s="8" t="str">
        <f t="array" ref="BF28">IF($D28="erro",XLOOKUP($A28,'Ocorrências 2022 (TODAS)'!$A:$A,'Ocorrências 2022 (TODAS)'!BB:BB),XLOOKUP($A28,'[1]Ocorrências 2022 (USADAS TCC Mi'!$A:$A,'[1]Ocorrências 2022 (USADAS TCC Mi'!BB:BB))</f>
        <v/>
      </c>
      <c r="BG28" s="8" t="str">
        <f t="array" ref="BG28">IF($D28="erro",XLOOKUP($A28,'Ocorrências 2022 (TODAS)'!$A:$A,'Ocorrências 2022 (TODAS)'!BC:BC),XLOOKUP($A28,'[1]Ocorrências 2022 (USADAS TCC Mi'!$A:$A,'[1]Ocorrências 2022 (USADAS TCC Mi'!BC:BC))</f>
        <v/>
      </c>
      <c r="BH28" s="8" t="str">
        <f t="array" ref="BH28">IF($D28="erro",XLOOKUP($A28,'Ocorrências 2022 (TODAS)'!$A:$A,'Ocorrências 2022 (TODAS)'!BD:BD),XLOOKUP($A28,'[1]Ocorrências 2022 (USADAS TCC Mi'!$A:$A,'[1]Ocorrências 2022 (USADAS TCC Mi'!BD:BD))</f>
        <v/>
      </c>
      <c r="BI28" s="8" t="str">
        <f t="array" ref="BI28">IF($D28="erro",XLOOKUP($A28,'Ocorrências 2022 (TODAS)'!$A:$A,'Ocorrências 2022 (TODAS)'!BE:BE),XLOOKUP($A28,'[1]Ocorrências 2022 (USADAS TCC Mi'!$A:$A,'[1]Ocorrências 2022 (USADAS TCC Mi'!BE:BE))</f>
        <v/>
      </c>
      <c r="BJ28" s="8" t="str">
        <f t="array" ref="BJ28">IF($D28="erro",XLOOKUP($A28,'Ocorrências 2022 (TODAS)'!$A:$A,'Ocorrências 2022 (TODAS)'!BF:BF),XLOOKUP($A28,'[1]Ocorrências 2022 (USADAS TCC Mi'!$A:$A,'[1]Ocorrências 2022 (USADAS TCC Mi'!BF:BF))</f>
        <v/>
      </c>
      <c r="BK28" s="8" t="str">
        <f t="array" ref="BK28">IF($D28="erro",XLOOKUP($A28,'Ocorrências 2022 (TODAS)'!$A:$A,'Ocorrências 2022 (TODAS)'!BG:BG),XLOOKUP($A28,'[1]Ocorrências 2022 (USADAS TCC Mi'!$A:$A,'[1]Ocorrências 2022 (USADAS TCC Mi'!BG:BG))</f>
        <v/>
      </c>
      <c r="BL28" s="8" t="str">
        <f t="array" ref="BL28">IF($D28="erro",XLOOKUP($A28,'Ocorrências 2022 (TODAS)'!$A:$A,'Ocorrências 2022 (TODAS)'!BH:BH),XLOOKUP($A28,'[1]Ocorrências 2022 (USADAS TCC Mi'!$A:$A,'[1]Ocorrências 2022 (USADAS TCC Mi'!BH:BH))</f>
        <v/>
      </c>
      <c r="BM28" s="8" t="str">
        <f t="array" ref="BM28">IF($D28="erro",XLOOKUP($A28,'Ocorrências 2022 (TODAS)'!$A:$A,'Ocorrências 2022 (TODAS)'!BI:BI),XLOOKUP($A28,'[1]Ocorrências 2022 (USADAS TCC Mi'!$A:$A,'[1]Ocorrências 2022 (USADAS TCC Mi'!BI:BI))</f>
        <v/>
      </c>
      <c r="BN28" s="8" t="str">
        <f t="array" ref="BN28">IF($D28="erro",XLOOKUP($A28,'Ocorrências 2022 (TODAS)'!$A:$A,'Ocorrências 2022 (TODAS)'!BJ:BJ),XLOOKUP($A28,'[1]Ocorrências 2022 (USADAS TCC Mi'!$A:$A,'[1]Ocorrências 2022 (USADAS TCC Mi'!BJ:BJ))</f>
        <v/>
      </c>
      <c r="BO28" s="8" t="str">
        <f t="array" ref="BO28">IF($D28="erro",XLOOKUP($A28,'Ocorrências 2022 (TODAS)'!$A:$A,'Ocorrências 2022 (TODAS)'!BK:BK),XLOOKUP($A28,'[1]Ocorrências 2022 (USADAS TCC Mi'!$A:$A,'[1]Ocorrências 2022 (USADAS TCC Mi'!BK:BK))</f>
        <v/>
      </c>
      <c r="BP28" s="8" t="str">
        <f t="array" ref="BP28">IF($D28="erro",XLOOKUP($A28,'Ocorrências 2022 (TODAS)'!$A:$A,'Ocorrências 2022 (TODAS)'!BL:BL),XLOOKUP($A28,'[1]Ocorrências 2022 (USADAS TCC Mi'!$A:$A,'[1]Ocorrências 2022 (USADAS TCC Mi'!BL:BL))</f>
        <v/>
      </c>
      <c r="BQ28" s="8" t="str">
        <f t="array" ref="BQ28">IF($D28="erro",XLOOKUP($A28,'Ocorrências 2022 (TODAS)'!$A:$A,'Ocorrências 2022 (TODAS)'!BM:BM),XLOOKUP($A28,'[1]Ocorrências 2022 (USADAS TCC Mi'!$A:$A,'[1]Ocorrências 2022 (USADAS TCC Mi'!BM:BM))</f>
        <v/>
      </c>
      <c r="BR28" s="8" t="str">
        <f t="array" ref="BR28">IF($D28="erro",XLOOKUP($A28,'Ocorrências 2022 (TODAS)'!$A:$A,'Ocorrências 2022 (TODAS)'!BN:BN),XLOOKUP($A28,'[1]Ocorrências 2022 (USADAS TCC Mi'!$A:$A,'[1]Ocorrências 2022 (USADAS TCC Mi'!BN:BN))</f>
        <v/>
      </c>
      <c r="BS28" s="8" t="str">
        <f t="array" ref="BS28">IF($D28="erro",XLOOKUP($A28,'Ocorrências 2022 (TODAS)'!$A:$A,'Ocorrências 2022 (TODAS)'!BO:BO),XLOOKUP($A28,'[1]Ocorrências 2022 (USADAS TCC Mi'!$A:$A,'[1]Ocorrências 2022 (USADAS TCC Mi'!BO:BO))</f>
        <v/>
      </c>
      <c r="BT28" s="8" t="str">
        <f t="array" ref="BT28">IF($D28="erro",XLOOKUP($A28,'Ocorrências 2022 (TODAS)'!$A:$A,'Ocorrências 2022 (TODAS)'!BP:BP),XLOOKUP($A28,'[1]Ocorrências 2022 (USADAS TCC Mi'!$A:$A,'[1]Ocorrências 2022 (USADAS TCC Mi'!BP:BP))</f>
        <v/>
      </c>
      <c r="BU28" s="8" t="str">
        <f t="array" ref="BU28">IF($D28="erro",XLOOKUP($A28,'Ocorrências 2022 (TODAS)'!$A:$A,'Ocorrências 2022 (TODAS)'!BQ:BQ),XLOOKUP($A28,'[1]Ocorrências 2022 (USADAS TCC Mi'!$A:$A,'[1]Ocorrências 2022 (USADAS TCC Mi'!BQ:BQ))</f>
        <v/>
      </c>
      <c r="BV28" s="8" t="str">
        <f t="array" ref="BV28">IF($D28="erro",XLOOKUP($A28,'Ocorrências 2022 (TODAS)'!$A:$A,'Ocorrências 2022 (TODAS)'!BR:BR),XLOOKUP($A28,'[1]Ocorrências 2022 (USADAS TCC Mi'!$A:$A,'[1]Ocorrências 2022 (USADAS TCC Mi'!BR:BR))</f>
        <v/>
      </c>
      <c r="BW28" s="8" t="str">
        <f t="array" ref="BW28">IF($D28="erro",XLOOKUP($A28,'Ocorrências 2022 (TODAS)'!$A:$A,'Ocorrências 2022 (TODAS)'!BS:BS),XLOOKUP($A28,'[1]Ocorrências 2022 (USADAS TCC Mi'!$A:$A,'[1]Ocorrências 2022 (USADAS TCC Mi'!BS:BS))</f>
        <v/>
      </c>
      <c r="BX28" s="8" t="str">
        <f t="array" ref="BX28">IF($D28="erro",XLOOKUP($A28,'Ocorrências 2022 (TODAS)'!$A:$A,'Ocorrências 2022 (TODAS)'!BT:BT),XLOOKUP($A28,'[1]Ocorrências 2022 (USADAS TCC Mi'!$A:$A,'[1]Ocorrências 2022 (USADAS TCC Mi'!BT:BT))</f>
        <v/>
      </c>
      <c r="BY28" s="8" t="str">
        <f t="array" ref="BY28">IF($D28="erro",XLOOKUP($A28,'Ocorrências 2022 (TODAS)'!$A:$A,'Ocorrências 2022 (TODAS)'!BU:BU),XLOOKUP($A28,'[1]Ocorrências 2022 (USADAS TCC Mi'!$A:$A,'[1]Ocorrências 2022 (USADAS TCC Mi'!BU:BU))</f>
        <v/>
      </c>
      <c r="BZ28" s="8" t="str">
        <f t="array" ref="BZ28">IF($D28="erro",XLOOKUP($A28,'Ocorrências 2022 (TODAS)'!$A:$A,'Ocorrências 2022 (TODAS)'!BV:BV),XLOOKUP($A28,'[1]Ocorrências 2022 (USADAS TCC Mi'!$A:$A,'[1]Ocorrências 2022 (USADAS TCC Mi'!BV:BV))</f>
        <v/>
      </c>
      <c r="CA28" s="8" t="str">
        <f t="array" ref="CA28">IF($D28="erro",XLOOKUP($A28,'Ocorrências 2022 (TODAS)'!$A:$A,'Ocorrências 2022 (TODAS)'!BW:BW),XLOOKUP($A28,'[1]Ocorrências 2022 (USADAS TCC Mi'!$A:$A,'[1]Ocorrências 2022 (USADAS TCC Mi'!BW:BW))</f>
        <v/>
      </c>
      <c r="CB28" s="8" t="str">
        <f t="array" ref="CB28">IF($D28="erro",XLOOKUP($A28,'Ocorrências 2022 (TODAS)'!$A:$A,'Ocorrências 2022 (TODAS)'!BX:BX),XLOOKUP($A28,'[1]Ocorrências 2022 (USADAS TCC Mi'!$A:$A,'[1]Ocorrências 2022 (USADAS TCC Mi'!BX:BX))</f>
        <v/>
      </c>
      <c r="CC28" s="8" t="str">
        <f t="array" ref="CC28">IF($D28="erro",XLOOKUP($A28,'Ocorrências 2022 (TODAS)'!$A:$A,'Ocorrências 2022 (TODAS)'!BY:BY),XLOOKUP($A28,'[1]Ocorrências 2022 (USADAS TCC Mi'!$A:$A,'[1]Ocorrências 2022 (USADAS TCC Mi'!BY:BY))</f>
        <v/>
      </c>
      <c r="CD28" s="8" t="str">
        <f t="array" ref="CD28">IF($D28="erro",XLOOKUP($A28,'Ocorrências 2022 (TODAS)'!$A:$A,'Ocorrências 2022 (TODAS)'!BZ:BZ),XLOOKUP($A28,'[1]Ocorrências 2022 (USADAS TCC Mi'!$A:$A,'[1]Ocorrências 2022 (USADAS TCC Mi'!BZ:BZ))</f>
        <v/>
      </c>
      <c r="CE28" s="8" t="str">
        <f t="array" ref="CE28">IF($D28="erro",XLOOKUP($A28,'Ocorrências 2022 (TODAS)'!$A:$A,'Ocorrências 2022 (TODAS)'!CA:CA),XLOOKUP($A28,'[1]Ocorrências 2022 (USADAS TCC Mi'!$A:$A,'[1]Ocorrências 2022 (USADAS TCC Mi'!CA:CA))</f>
        <v/>
      </c>
      <c r="CF28" s="8" t="str">
        <f t="array" ref="CF28">IF($D28="erro",XLOOKUP($A28,'Ocorrências 2022 (TODAS)'!$A:$A,'Ocorrências 2022 (TODAS)'!CB:CB),XLOOKUP($A28,'[1]Ocorrências 2022 (USADAS TCC Mi'!$A:$A,'[1]Ocorrências 2022 (USADAS TCC Mi'!CB:CB))</f>
        <v/>
      </c>
      <c r="CG28" s="8" t="str">
        <f t="array" ref="CG28">IF($D28="erro",XLOOKUP($A28,'Ocorrências 2022 (TODAS)'!$A:$A,'Ocorrências 2022 (TODAS)'!CC:CC),XLOOKUP($A28,'[1]Ocorrências 2022 (USADAS TCC Mi'!$A:$A,'[1]Ocorrências 2022 (USADAS TCC Mi'!CC:CC))</f>
        <v/>
      </c>
      <c r="CH28" s="8" t="str">
        <f t="array" ref="CH28">IF($D28="erro",XLOOKUP($A28,'Ocorrências 2022 (TODAS)'!$A:$A,'Ocorrências 2022 (TODAS)'!CD:CD),XLOOKUP($A28,'[1]Ocorrências 2022 (USADAS TCC Mi'!$A:$A,'[1]Ocorrências 2022 (USADAS TCC Mi'!CD:CD))</f>
        <v/>
      </c>
      <c r="CI28" s="8" t="str">
        <f t="array" ref="CI28">IF($D28="erro",XLOOKUP($A28,'Ocorrências 2022 (TODAS)'!$A:$A,'Ocorrências 2022 (TODAS)'!CE:CE),XLOOKUP($A28,'[1]Ocorrências 2022 (USADAS TCC Mi'!$A:$A,'[1]Ocorrências 2022 (USADAS TCC Mi'!CE:CE))</f>
        <v/>
      </c>
      <c r="CJ28" s="8" t="str">
        <f t="array" ref="CJ28">IF($D28="erro",XLOOKUP($A28,'Ocorrências 2022 (TODAS)'!$A:$A,'Ocorrências 2022 (TODAS)'!CF:CF),XLOOKUP($A28,'[1]Ocorrências 2022 (USADAS TCC Mi'!$A:$A,'[1]Ocorrências 2022 (USADAS TCC Mi'!CF:CF))</f>
        <v/>
      </c>
      <c r="CK28" s="8" t="str">
        <f t="array" ref="CK28">IF($D28="erro",XLOOKUP($A28,'Ocorrências 2022 (TODAS)'!$A:$A,'Ocorrências 2022 (TODAS)'!CG:CG),XLOOKUP($A28,'[1]Ocorrências 2022 (USADAS TCC Mi'!$A:$A,'[1]Ocorrências 2022 (USADAS TCC Mi'!CG:CG))</f>
        <v/>
      </c>
      <c r="CL28" s="163" t="str">
        <f t="array" ref="CL28">IF($D28="erro",XLOOKUP($A28,'Ocorrências 2022 (TODAS)'!$A:$A,'Ocorrências 2022 (TODAS)'!CH:CH),XLOOKUP($A28,'[1]Ocorrências 2022 (USADAS TCC Mi'!$A:$A,'[1]Ocorrências 2022 (USADAS TCC Mi'!CH:CH))</f>
        <v/>
      </c>
      <c r="CM28" s="8" t="str">
        <f t="array" ref="CM28">IF($D28="erro",XLOOKUP($A28,'Ocorrências 2022 (TODAS)'!$A:$A,'Ocorrências 2022 (TODAS)'!CI:CI),XLOOKUP($A28,'[1]Ocorrências 2022 (USADAS TCC Mi'!$A:$A,'[1]Ocorrências 2022 (USADAS TCC Mi'!CI:CI))</f>
        <v/>
      </c>
      <c r="CN28" s="8" t="str">
        <f t="array" ref="CN28">IF($D28="erro",XLOOKUP($A28,'Ocorrências 2022 (TODAS)'!$A:$A,'Ocorrências 2022 (TODAS)'!CJ:CJ),XLOOKUP($A28,'[1]Ocorrências 2022 (USADAS TCC Mi'!$A:$A,'[1]Ocorrências 2022 (USADAS TCC Mi'!CJ:CJ))</f>
        <v/>
      </c>
      <c r="CO28" s="8" t="str">
        <f t="array" ref="CO28">IF($D28="erro",XLOOKUP($A28,'Ocorrências 2022 (TODAS)'!$A:$A,'Ocorrências 2022 (TODAS)'!CK:CK),XLOOKUP($A28,'[1]Ocorrências 2022 (USADAS TCC Mi'!$A:$A,'[1]Ocorrências 2022 (USADAS TCC Mi'!CK:CK))</f>
        <v/>
      </c>
      <c r="CP28" s="8" t="str">
        <f t="array" ref="CP28">IF($D28="erro",XLOOKUP($A28,'Ocorrências 2022 (TODAS)'!$A:$A,'Ocorrências 2022 (TODAS)'!CL:CL),XLOOKUP($A28,'[1]Ocorrências 2022 (USADAS TCC Mi'!$A:$A,'[1]Ocorrências 2022 (USADAS TCC Mi'!CL:CL))</f>
        <v/>
      </c>
      <c r="CQ28" s="8" t="str">
        <f t="array" ref="CQ28">IF($D28="erro",XLOOKUP($A28,'Ocorrências 2022 (TODAS)'!$A:$A,'Ocorrências 2022 (TODAS)'!CM:CM),XLOOKUP($A28,'[1]Ocorrências 2022 (USADAS TCC Mi'!$A:$A,'[1]Ocorrências 2022 (USADAS TCC Mi'!CM:CM))</f>
        <v/>
      </c>
      <c r="CR28" s="8" t="str">
        <f t="array" ref="CR28">IF($D28="erro",XLOOKUP($A28,'Ocorrências 2022 (TODAS)'!$A:$A,'Ocorrências 2022 (TODAS)'!CN:CN),XLOOKUP($A28,'[1]Ocorrências 2022 (USADAS TCC Mi'!$A:$A,'[1]Ocorrências 2022 (USADAS TCC Mi'!CN:CN))</f>
        <v/>
      </c>
      <c r="CS28" s="8" t="str">
        <f t="array" ref="CS28">IF($D28="erro",XLOOKUP($A28,'Ocorrências 2022 (TODAS)'!$A:$A,'Ocorrências 2022 (TODAS)'!CO:CO),XLOOKUP($A28,'[1]Ocorrências 2022 (USADAS TCC Mi'!$A:$A,'[1]Ocorrências 2022 (USADAS TCC Mi'!CO:CO))</f>
        <v/>
      </c>
      <c r="CT28" s="8" t="str">
        <f t="array" ref="CT28">IF($D28="erro",XLOOKUP($A28,'Ocorrências 2022 (TODAS)'!$A:$A,'Ocorrências 2022 (TODAS)'!CP:CP),XLOOKUP($A28,'[1]Ocorrências 2022 (USADAS TCC Mi'!$A:$A,'[1]Ocorrências 2022 (USADAS TCC Mi'!CP:CP))</f>
        <v/>
      </c>
      <c r="CU28" s="8" t="str">
        <f t="array" ref="CU28">IF($D28="erro",XLOOKUP($A28,'Ocorrências 2022 (TODAS)'!$A:$A,'Ocorrências 2022 (TODAS)'!CQ:CQ),XLOOKUP($A28,'[1]Ocorrências 2022 (USADAS TCC Mi'!$A:$A,'[1]Ocorrências 2022 (USADAS TCC Mi'!CQ:CQ))</f>
        <v/>
      </c>
      <c r="CV28" s="8" t="str">
        <f t="array" ref="CV28">IF($D28="erro",XLOOKUP($A28,'Ocorrências 2022 (TODAS)'!$A:$A,'Ocorrências 2022 (TODAS)'!CR:CR),XLOOKUP($A28,'[1]Ocorrências 2022 (USADAS TCC Mi'!$A:$A,'[1]Ocorrências 2022 (USADAS TCC Mi'!CR:CR))</f>
        <v/>
      </c>
      <c r="CW28" s="8" t="str">
        <f t="array" ref="CW28">IF($D28="erro",XLOOKUP($A28,'Ocorrências 2022 (TODAS)'!$A:$A,'Ocorrências 2022 (TODAS)'!CS:CS),XLOOKUP($A28,'[1]Ocorrências 2022 (USADAS TCC Mi'!$A:$A,'[1]Ocorrências 2022 (USADAS TCC Mi'!CS:CS))</f>
        <v/>
      </c>
      <c r="CX28" s="8" t="str">
        <f t="array" ref="CX28">IF($D28="erro",XLOOKUP($A28,'Ocorrências 2022 (TODAS)'!$A:$A,'Ocorrências 2022 (TODAS)'!CT:CT),XLOOKUP($A28,'[1]Ocorrências 2022 (USADAS TCC Mi'!$A:$A,'[1]Ocorrências 2022 (USADAS TCC Mi'!CT:CT))</f>
        <v/>
      </c>
      <c r="CY28" s="8" t="str">
        <f t="array" ref="CY28">IF($D28="erro",XLOOKUP($A28,'Ocorrências 2022 (TODAS)'!$A:$A,'Ocorrências 2022 (TODAS)'!CU:CU),XLOOKUP($A28,'[1]Ocorrências 2022 (USADAS TCC Mi'!$A:$A,'[1]Ocorrências 2022 (USADAS TCC Mi'!CU:CU))</f>
        <v/>
      </c>
      <c r="CZ28" s="8" t="str">
        <f t="array" ref="CZ28">IF($D28="erro",XLOOKUP($A28,'Ocorrências 2022 (TODAS)'!$A:$A,'Ocorrências 2022 (TODAS)'!CV:CV),XLOOKUP($A28,'[1]Ocorrências 2022 (USADAS TCC Mi'!$A:$A,'[1]Ocorrências 2022 (USADAS TCC Mi'!CV:CV))</f>
        <v/>
      </c>
      <c r="DA28" s="8" t="str">
        <f t="array" ref="DA28">IF($D28="erro",XLOOKUP($A28,'Ocorrências 2022 (TODAS)'!$A:$A,'Ocorrências 2022 (TODAS)'!CW:CW),XLOOKUP($A28,'[1]Ocorrências 2022 (USADAS TCC Mi'!$A:$A,'[1]Ocorrências 2022 (USADAS TCC Mi'!CW:CW))</f>
        <v/>
      </c>
      <c r="DB28" s="8" t="str">
        <f t="array" ref="DB28">IF($D28="erro",XLOOKUP($A28,'Ocorrências 2022 (TODAS)'!$A:$A,'Ocorrências 2022 (TODAS)'!CX:CX),XLOOKUP($A28,'[1]Ocorrências 2022 (USADAS TCC Mi'!$A:$A,'[1]Ocorrências 2022 (USADAS TCC Mi'!CX:CX))</f>
        <v/>
      </c>
      <c r="DC28" s="8" t="str">
        <f t="array" ref="DC28">IF($D28="erro",XLOOKUP($A28,'Ocorrências 2022 (TODAS)'!$A:$A,'Ocorrências 2022 (TODAS)'!CY:CY),XLOOKUP($A28,'[1]Ocorrências 2022 (USADAS TCC Mi'!$A:$A,'[1]Ocorrências 2022 (USADAS TCC Mi'!CY:CY))</f>
        <v/>
      </c>
      <c r="DD28" s="8" t="str">
        <f t="array" ref="DD28">IF($D28="erro",XLOOKUP($A28,'Ocorrências 2022 (TODAS)'!$A:$A,'Ocorrências 2022 (TODAS)'!CZ:CZ),XLOOKUP($A28,'[1]Ocorrências 2022 (USADAS TCC Mi'!$A:$A,'[1]Ocorrências 2022 (USADAS TCC Mi'!CZ:CZ))</f>
        <v/>
      </c>
      <c r="DE28" s="8" t="str">
        <f t="array" ref="DE28">IF($D28="erro",XLOOKUP($A28,'Ocorrências 2022 (TODAS)'!$A:$A,'Ocorrências 2022 (TODAS)'!DA:DA),XLOOKUP($A28,'[1]Ocorrências 2022 (USADAS TCC Mi'!$A:$A,'[1]Ocorrências 2022 (USADAS TCC Mi'!DA:DA))</f>
        <v/>
      </c>
      <c r="DF28" s="8" t="str">
        <f t="array" ref="DF28">IF($D28="erro",XLOOKUP($A28,'Ocorrências 2022 (TODAS)'!$A:$A,'Ocorrências 2022 (TODAS)'!DB:DB),XLOOKUP($A28,'[1]Ocorrências 2022 (USADAS TCC Mi'!$A:$A,'[1]Ocorrências 2022 (USADAS TCC Mi'!DB:DB))</f>
        <v/>
      </c>
      <c r="DG28" s="8" t="str">
        <f t="array" ref="DG28">IF($D28="erro",XLOOKUP($A28,'Ocorrências 2022 (TODAS)'!$A:$A,'Ocorrências 2022 (TODAS)'!DC:DC),XLOOKUP($A28,'[1]Ocorrências 2022 (USADAS TCC Mi'!$A:$A,'[1]Ocorrências 2022 (USADAS TCC Mi'!DC:DC))</f>
        <v>#REF!</v>
      </c>
    </row>
    <row r="29" ht="15.75" customHeight="1">
      <c r="A29" s="101">
        <v>440.0</v>
      </c>
      <c r="B29" s="101">
        <v>440.0</v>
      </c>
      <c r="D29" s="8" t="str">
        <f t="shared" si="1"/>
        <v>Ok</v>
      </c>
      <c r="F29" s="8" t="str">
        <f t="array" ref="F29">IF($D29="erro",XLOOKUP($A29,'Ocorrências 2022 (TODAS)'!$A:$A,'Ocorrências 2022 (TODAS)'!B:B),XLOOKUP($A29,'[1]Ocorrências 2022 (USADAS TCC Mi'!$A:$A,'[1]Ocorrências 2022 (USADAS TCC Mi'!B:B))</f>
        <v>#REF!</v>
      </c>
      <c r="G29" s="8" t="str">
        <f t="array" ref="G29">IF($D29="erro",XLOOKUP($A29,'Ocorrências 2022 (TODAS)'!$A:$A,'Ocorrências 2022 (TODAS)'!C:C),XLOOKUP($A29,'[1]Ocorrências 2022 (USADAS TCC Mi'!$A:$A,'[1]Ocorrências 2022 (USADAS TCC Mi'!C:C))</f>
        <v>#REF!</v>
      </c>
      <c r="H29" s="8" t="str">
        <f t="array" ref="H29">IF($D29="erro",XLOOKUP($A29,'Ocorrências 2022 (TODAS)'!$A:$A,'Ocorrências 2022 (TODAS)'!D:D),XLOOKUP($A29,'[1]Ocorrências 2022 (USADAS TCC Mi'!$A:$A,'[1]Ocorrências 2022 (USADAS TCC Mi'!D:D))</f>
        <v>#REF!</v>
      </c>
      <c r="I29" s="8" t="str">
        <f t="array" ref="I29">IF($D29="erro",XLOOKUP($A29,'Ocorrências 2022 (TODAS)'!$A:$A,'Ocorrências 2022 (TODAS)'!E:E),XLOOKUP($A29,'[1]Ocorrências 2022 (USADAS TCC Mi'!$A:$A,'[1]Ocorrências 2022 (USADAS TCC Mi'!E:E))</f>
        <v>#REF!</v>
      </c>
      <c r="J29" s="8" t="str">
        <f t="array" ref="J29">IF($D29="erro",XLOOKUP($A29,'Ocorrências 2022 (TODAS)'!$A:$A,'Ocorrências 2022 (TODAS)'!F:F),XLOOKUP($A29,'[1]Ocorrências 2022 (USADAS TCC Mi'!$A:$A,'[1]Ocorrências 2022 (USADAS TCC Mi'!F:F))</f>
        <v>#REF!</v>
      </c>
      <c r="K29" s="8" t="str">
        <f t="array" ref="K29">IF($D29="erro",XLOOKUP($A29,'Ocorrências 2022 (TODAS)'!$A:$A,'Ocorrências 2022 (TODAS)'!G:G),XLOOKUP($A29,'[1]Ocorrências 2022 (USADAS TCC Mi'!$A:$A,'[1]Ocorrências 2022 (USADAS TCC Mi'!G:G))</f>
        <v>#REF!</v>
      </c>
      <c r="L29" s="8" t="str">
        <f t="array" ref="L29">IF($D29="erro",XLOOKUP($A29,'Ocorrências 2022 (TODAS)'!$A:$A,'Ocorrências 2022 (TODAS)'!H:H),XLOOKUP($A29,'[1]Ocorrências 2022 (USADAS TCC Mi'!$A:$A,'[1]Ocorrências 2022 (USADAS TCC Mi'!H:H))</f>
        <v>#REF!</v>
      </c>
      <c r="M29" s="8" t="str">
        <f t="array" ref="M29">IF($D29="erro",XLOOKUP($A29,'Ocorrências 2022 (TODAS)'!$A:$A,'Ocorrências 2022 (TODAS)'!I:I),XLOOKUP($A29,'[1]Ocorrências 2022 (USADAS TCC Mi'!$A:$A,'[1]Ocorrências 2022 (USADAS TCC Mi'!I:I))</f>
        <v>#REF!</v>
      </c>
      <c r="N29" s="8" t="str">
        <f t="array" ref="N29">IF($D29="erro",XLOOKUP($A29,'Ocorrências 2022 (TODAS)'!$A:$A,'Ocorrências 2022 (TODAS)'!J:J),XLOOKUP($A29,'[1]Ocorrências 2022 (USADAS TCC Mi'!$A:$A,'[1]Ocorrências 2022 (USADAS TCC Mi'!J:J))</f>
        <v>#REF!</v>
      </c>
      <c r="O29" s="8" t="str">
        <f t="array" ref="O29">IF($D29="erro",XLOOKUP($A29,'Ocorrências 2022 (TODAS)'!$A:$A,'Ocorrências 2022 (TODAS)'!K:K),XLOOKUP($A29,'[1]Ocorrências 2022 (USADAS TCC Mi'!$A:$A,'[1]Ocorrências 2022 (USADAS TCC Mi'!K:K))</f>
        <v>#REF!</v>
      </c>
      <c r="P29" s="8" t="str">
        <f t="array" ref="P29">IF($D29="erro",XLOOKUP($A29,'Ocorrências 2022 (TODAS)'!$A:$A,'Ocorrências 2022 (TODAS)'!L:L),XLOOKUP($A29,'[1]Ocorrências 2022 (USADAS TCC Mi'!$A:$A,'[1]Ocorrências 2022 (USADAS TCC Mi'!L:L))</f>
        <v>#REF!</v>
      </c>
      <c r="Q29" s="8" t="str">
        <f t="array" ref="Q29">IF($D29="erro",XLOOKUP($A29,'Ocorrências 2022 (TODAS)'!$A:$A,'Ocorrências 2022 (TODAS)'!M:M),XLOOKUP($A29,'[1]Ocorrências 2022 (USADAS TCC Mi'!$A:$A,'[1]Ocorrências 2022 (USADAS TCC Mi'!M:M))</f>
        <v>#REF!</v>
      </c>
      <c r="R29" s="8" t="str">
        <f t="array" ref="R29">IF($D29="erro",XLOOKUP($A29,'Ocorrências 2022 (TODAS)'!$A:$A,'Ocorrências 2022 (TODAS)'!N:N),XLOOKUP($A29,'[1]Ocorrências 2022 (USADAS TCC Mi'!$A:$A,'[1]Ocorrências 2022 (USADAS TCC Mi'!N:N))</f>
        <v>#REF!</v>
      </c>
      <c r="S29" s="8" t="str">
        <f t="array" ref="S29">IF($D29="erro",XLOOKUP($A29,'Ocorrências 2022 (TODAS)'!$A:$A,'Ocorrências 2022 (TODAS)'!O:O),XLOOKUP($A29,'[1]Ocorrências 2022 (USADAS TCC Mi'!$A:$A,'[1]Ocorrências 2022 (USADAS TCC Mi'!O:O))</f>
        <v>#REF!</v>
      </c>
      <c r="T29" s="8" t="str">
        <f t="array" ref="T29">IF($D29="erro",XLOOKUP($A29,'Ocorrências 2022 (TODAS)'!$A:$A,'Ocorrências 2022 (TODAS)'!P:P),XLOOKUP($A29,'[1]Ocorrências 2022 (USADAS TCC Mi'!$A:$A,'[1]Ocorrências 2022 (USADAS TCC Mi'!P:P))</f>
        <v>#REF!</v>
      </c>
      <c r="U29" s="8" t="str">
        <f t="array" ref="U29">IF($D29="erro",XLOOKUP($A29,'Ocorrências 2022 (TODAS)'!$A:$A,'Ocorrências 2022 (TODAS)'!Q:Q),XLOOKUP($A29,'[1]Ocorrências 2022 (USADAS TCC Mi'!$A:$A,'[1]Ocorrências 2022 (USADAS TCC Mi'!Q:Q))</f>
        <v>#REF!</v>
      </c>
      <c r="V29" s="8" t="str">
        <f t="array" ref="V29">IF($D29="erro",XLOOKUP($A29,'Ocorrências 2022 (TODAS)'!$A:$A,'Ocorrências 2022 (TODAS)'!R:R),XLOOKUP($A29,'[1]Ocorrências 2022 (USADAS TCC Mi'!$A:$A,'[1]Ocorrências 2022 (USADAS TCC Mi'!R:R))</f>
        <v>#REF!</v>
      </c>
      <c r="W29" s="8" t="str">
        <f t="array" ref="W29">IF($D29="erro",XLOOKUP($A29,'Ocorrências 2022 (TODAS)'!$A:$A,'Ocorrências 2022 (TODAS)'!S:S),XLOOKUP($A29,'[1]Ocorrências 2022 (USADAS TCC Mi'!$A:$A,'[1]Ocorrências 2022 (USADAS TCC Mi'!S:S))</f>
        <v>#REF!</v>
      </c>
      <c r="X29" s="8" t="str">
        <f t="array" ref="X29">IF($D29="erro",XLOOKUP($A29,'Ocorrências 2022 (TODAS)'!$A:$A,'Ocorrências 2022 (TODAS)'!T:T),XLOOKUP($A29,'[1]Ocorrências 2022 (USADAS TCC Mi'!$A:$A,'[1]Ocorrências 2022 (USADAS TCC Mi'!T:T))</f>
        <v>#REF!</v>
      </c>
      <c r="Y29" s="8" t="str">
        <f t="array" ref="Y29">IF($D29="erro",XLOOKUP($A29,'Ocorrências 2022 (TODAS)'!$A:$A,'Ocorrências 2022 (TODAS)'!U:U),XLOOKUP($A29,'[1]Ocorrências 2022 (USADAS TCC Mi'!$A:$A,'[1]Ocorrências 2022 (USADAS TCC Mi'!U:U))</f>
        <v>#REF!</v>
      </c>
      <c r="Z29" s="162" t="str">
        <f t="array" ref="Z29">IF($D29="erro",XLOOKUP($A29,'Ocorrências 2022 (TODAS)'!$A:$A,'Ocorrências 2022 (TODAS)'!V:V),XLOOKUP($A29,'[1]Ocorrências 2022 (USADAS TCC Mi'!$A:$A,'[1]Ocorrências 2022 (USADAS TCC Mi'!V:V))</f>
        <v>#REF!</v>
      </c>
      <c r="AA29" s="162" t="str">
        <f t="array" ref="AA29">IF($D29="erro",XLOOKUP($A29,'Ocorrências 2022 (TODAS)'!$A:$A,'Ocorrências 2022 (TODAS)'!W:W),XLOOKUP($A29,'[1]Ocorrências 2022 (USADAS TCC Mi'!$A:$A,'[1]Ocorrências 2022 (USADAS TCC Mi'!W:W))</f>
        <v>#REF!</v>
      </c>
      <c r="AB29" s="8" t="str">
        <f t="array" ref="AB29">IF($D29="erro",XLOOKUP($A29,'Ocorrências 2022 (TODAS)'!$A:$A,'Ocorrências 2022 (TODAS)'!X:X),XLOOKUP($A29,'[1]Ocorrências 2022 (USADAS TCC Mi'!$A:$A,'[1]Ocorrências 2022 (USADAS TCC Mi'!X:X))</f>
        <v>#REF!</v>
      </c>
      <c r="AC29" s="8" t="str">
        <f t="array" ref="AC29">IF($D29="erro",XLOOKUP($A29,'Ocorrências 2022 (TODAS)'!$A:$A,'Ocorrências 2022 (TODAS)'!Y:Y),XLOOKUP($A29,'[1]Ocorrências 2022 (USADAS TCC Mi'!$A:$A,'[1]Ocorrências 2022 (USADAS TCC Mi'!Y:Y))</f>
        <v>#REF!</v>
      </c>
      <c r="AD29" s="8" t="str">
        <f t="array" ref="AD29">IF($D29="erro",XLOOKUP($A29,'Ocorrências 2022 (TODAS)'!$A:$A,'Ocorrências 2022 (TODAS)'!Z:Z),XLOOKUP($A29,'[1]Ocorrências 2022 (USADAS TCC Mi'!$A:$A,'[1]Ocorrências 2022 (USADAS TCC Mi'!Z:Z))</f>
        <v>#REF!</v>
      </c>
      <c r="AE29" s="8" t="str">
        <f t="array" ref="AE29">IF($D29="erro",XLOOKUP($A29,'Ocorrências 2022 (TODAS)'!$A:$A,'Ocorrências 2022 (TODAS)'!AA:AA),XLOOKUP($A29,'[1]Ocorrências 2022 (USADAS TCC Mi'!$A:$A,'[1]Ocorrências 2022 (USADAS TCC Mi'!AA:AA))</f>
        <v>#REF!</v>
      </c>
      <c r="AF29" s="8" t="str">
        <f t="array" ref="AF29">IF($D29="erro",XLOOKUP($A29,'Ocorrências 2022 (TODAS)'!$A:$A,'Ocorrências 2022 (TODAS)'!AB:AB),XLOOKUP($A29,'[1]Ocorrências 2022 (USADAS TCC Mi'!$A:$A,'[1]Ocorrências 2022 (USADAS TCC Mi'!AB:AB))</f>
        <v>#REF!</v>
      </c>
      <c r="AG29" s="8" t="str">
        <f t="array" ref="AG29">IF($D29="erro",XLOOKUP($A29,'Ocorrências 2022 (TODAS)'!$A:$A,'Ocorrências 2022 (TODAS)'!AC:AC),XLOOKUP($A29,'[1]Ocorrências 2022 (USADAS TCC Mi'!$A:$A,'[1]Ocorrências 2022 (USADAS TCC Mi'!AC:AC))</f>
        <v>#REF!</v>
      </c>
      <c r="AH29" s="8" t="str">
        <f t="array" ref="AH29">IF($D29="erro",XLOOKUP($A29,'Ocorrências 2022 (TODAS)'!$A:$A,'Ocorrências 2022 (TODAS)'!AD:AD),XLOOKUP($A29,'[1]Ocorrências 2022 (USADAS TCC Mi'!$A:$A,'[1]Ocorrências 2022 (USADAS TCC Mi'!AD:AD))</f>
        <v>#REF!</v>
      </c>
      <c r="AI29" s="8" t="str">
        <f t="array" ref="AI29">IF($D29="erro",XLOOKUP($A29,'Ocorrências 2022 (TODAS)'!$A:$A,'Ocorrências 2022 (TODAS)'!AE:AE),XLOOKUP($A29,'[1]Ocorrências 2022 (USADAS TCC Mi'!$A:$A,'[1]Ocorrências 2022 (USADAS TCC Mi'!AE:AE))</f>
        <v>#REF!</v>
      </c>
      <c r="AJ29" s="8" t="str">
        <f t="array" ref="AJ29">IF($D29="erro",XLOOKUP($A29,'Ocorrências 2022 (TODAS)'!$A:$A,'Ocorrências 2022 (TODAS)'!AF:AF),XLOOKUP($A29,'[1]Ocorrências 2022 (USADAS TCC Mi'!$A:$A,'[1]Ocorrências 2022 (USADAS TCC Mi'!AF:AF))</f>
        <v>#REF!</v>
      </c>
      <c r="AK29" s="8" t="str">
        <f t="array" ref="AK29">IF($D29="erro",XLOOKUP($A29,'Ocorrências 2022 (TODAS)'!$A:$A,'Ocorrências 2022 (TODAS)'!AG:AG),XLOOKUP($A29,'[1]Ocorrências 2022 (USADAS TCC Mi'!$A:$A,'[1]Ocorrências 2022 (USADAS TCC Mi'!AG:AG))</f>
        <v>#REF!</v>
      </c>
      <c r="AL29" s="8" t="str">
        <f t="array" ref="AL29">IF($D29="erro",XLOOKUP($A29,'Ocorrências 2022 (TODAS)'!$A:$A,'Ocorrências 2022 (TODAS)'!AH:AH),XLOOKUP($A29,'[1]Ocorrências 2022 (USADAS TCC Mi'!$A:$A,'[1]Ocorrências 2022 (USADAS TCC Mi'!AH:AH))</f>
        <v>#REF!</v>
      </c>
      <c r="AM29" s="8" t="str">
        <f t="array" ref="AM29">IF($D29="erro",XLOOKUP($A29,'Ocorrências 2022 (TODAS)'!$A:$A,'Ocorrências 2022 (TODAS)'!AI:AI),XLOOKUP($A29,'[1]Ocorrências 2022 (USADAS TCC Mi'!$A:$A,'[1]Ocorrências 2022 (USADAS TCC Mi'!AI:AI))</f>
        <v>#REF!</v>
      </c>
      <c r="AN29" s="8" t="str">
        <f t="array" ref="AN29">IF($D29="erro",XLOOKUP($A29,'Ocorrências 2022 (TODAS)'!$A:$A,'Ocorrências 2022 (TODAS)'!AJ:AJ),XLOOKUP($A29,'[1]Ocorrências 2022 (USADAS TCC Mi'!$A:$A,'[1]Ocorrências 2022 (USADAS TCC Mi'!AJ:AJ))</f>
        <v>#REF!</v>
      </c>
      <c r="AO29" s="8" t="str">
        <f t="array" ref="AO29">IF($D29="erro",XLOOKUP($A29,'Ocorrências 2022 (TODAS)'!$A:$A,'Ocorrências 2022 (TODAS)'!AK:AK),XLOOKUP($A29,'[1]Ocorrências 2022 (USADAS TCC Mi'!$A:$A,'[1]Ocorrências 2022 (USADAS TCC Mi'!AK:AK))</f>
        <v>#REF!</v>
      </c>
      <c r="AP29" s="8" t="str">
        <f t="array" ref="AP29">IF($D29="erro",XLOOKUP($A29,'Ocorrências 2022 (TODAS)'!$A:$A,'Ocorrências 2022 (TODAS)'!AL:AL),XLOOKUP($A29,'[1]Ocorrências 2022 (USADAS TCC Mi'!$A:$A,'[1]Ocorrências 2022 (USADAS TCC Mi'!AL:AL))</f>
        <v>#REF!</v>
      </c>
      <c r="AQ29" s="8" t="str">
        <f t="array" ref="AQ29">IF($D29="erro",XLOOKUP($A29,'Ocorrências 2022 (TODAS)'!$A:$A,'Ocorrências 2022 (TODAS)'!AM:AM),XLOOKUP($A29,'[1]Ocorrências 2022 (USADAS TCC Mi'!$A:$A,'[1]Ocorrências 2022 (USADAS TCC Mi'!AM:AM))</f>
        <v>#REF!</v>
      </c>
      <c r="AR29" s="8" t="str">
        <f t="array" ref="AR29">IF($D29="erro",XLOOKUP($A29,'Ocorrências 2022 (TODAS)'!$A:$A,'Ocorrências 2022 (TODAS)'!AN:AN),XLOOKUP($A29,'[1]Ocorrências 2022 (USADAS TCC Mi'!$A:$A,'[1]Ocorrências 2022 (USADAS TCC Mi'!AN:AN))</f>
        <v>#REF!</v>
      </c>
      <c r="AS29" s="8" t="str">
        <f t="array" ref="AS29">IF($D29="erro",XLOOKUP($A29,'Ocorrências 2022 (TODAS)'!$A:$A,'Ocorrências 2022 (TODAS)'!AO:AO),XLOOKUP($A29,'[1]Ocorrências 2022 (USADAS TCC Mi'!$A:$A,'[1]Ocorrências 2022 (USADAS TCC Mi'!AO:AO))</f>
        <v>#REF!</v>
      </c>
      <c r="AT29" s="8" t="str">
        <f t="array" ref="AT29">IF($D29="erro",XLOOKUP($A29,'Ocorrências 2022 (TODAS)'!$A:$A,'Ocorrências 2022 (TODAS)'!AP:AP),XLOOKUP($A29,'[1]Ocorrências 2022 (USADAS TCC Mi'!$A:$A,'[1]Ocorrências 2022 (USADAS TCC Mi'!AP:AP))</f>
        <v>#REF!</v>
      </c>
      <c r="AU29" s="8" t="str">
        <f t="array" ref="AU29">IF($D29="erro",XLOOKUP($A29,'Ocorrências 2022 (TODAS)'!$A:$A,'Ocorrências 2022 (TODAS)'!AQ:AQ),XLOOKUP($A29,'[1]Ocorrências 2022 (USADAS TCC Mi'!$A:$A,'[1]Ocorrências 2022 (USADAS TCC Mi'!AQ:AQ))</f>
        <v>#REF!</v>
      </c>
      <c r="AV29" s="8" t="str">
        <f t="array" ref="AV29">IF($D29="erro",XLOOKUP($A29,'Ocorrências 2022 (TODAS)'!$A:$A,'Ocorrências 2022 (TODAS)'!AR:AR),XLOOKUP($A29,'[1]Ocorrências 2022 (USADAS TCC Mi'!$A:$A,'[1]Ocorrências 2022 (USADAS TCC Mi'!AR:AR))</f>
        <v>#REF!</v>
      </c>
      <c r="AW29" s="8" t="str">
        <f t="array" ref="AW29">IF($D29="erro",XLOOKUP($A29,'Ocorrências 2022 (TODAS)'!$A:$A,'Ocorrências 2022 (TODAS)'!AS:AS),XLOOKUP($A29,'[1]Ocorrências 2022 (USADAS TCC Mi'!$A:$A,'[1]Ocorrências 2022 (USADAS TCC Mi'!AS:AS))</f>
        <v>#REF!</v>
      </c>
      <c r="AX29" s="8" t="str">
        <f t="array" ref="AX29">IF($D29="erro",XLOOKUP($A29,'Ocorrências 2022 (TODAS)'!$A:$A,'Ocorrências 2022 (TODAS)'!AT:AT),XLOOKUP($A29,'[1]Ocorrências 2022 (USADAS TCC Mi'!$A:$A,'[1]Ocorrências 2022 (USADAS TCC Mi'!AT:AT))</f>
        <v>#REF!</v>
      </c>
      <c r="AY29" s="8" t="str">
        <f t="array" ref="AY29">IF($D29="erro",XLOOKUP($A29,'Ocorrências 2022 (TODAS)'!$A:$A,'Ocorrências 2022 (TODAS)'!AU:AU),XLOOKUP($A29,'[1]Ocorrências 2022 (USADAS TCC Mi'!$A:$A,'[1]Ocorrências 2022 (USADAS TCC Mi'!AU:AU))</f>
        <v>#REF!</v>
      </c>
      <c r="AZ29" s="8" t="str">
        <f t="array" ref="AZ29">IF($D29="erro",XLOOKUP($A29,'Ocorrências 2022 (TODAS)'!$A:$A,'Ocorrências 2022 (TODAS)'!AV:AV),XLOOKUP($A29,'[1]Ocorrências 2022 (USADAS TCC Mi'!$A:$A,'[1]Ocorrências 2022 (USADAS TCC Mi'!AV:AV))</f>
        <v>#REF!</v>
      </c>
      <c r="BA29" s="8" t="str">
        <f t="array" ref="BA29">IF($D29="erro",XLOOKUP($A29,'Ocorrências 2022 (TODAS)'!$A:$A,'Ocorrências 2022 (TODAS)'!AW:AW),XLOOKUP($A29,'[1]Ocorrências 2022 (USADAS TCC Mi'!$A:$A,'[1]Ocorrências 2022 (USADAS TCC Mi'!AW:AW))</f>
        <v>#REF!</v>
      </c>
      <c r="BB29" s="8" t="str">
        <f t="array" ref="BB29">IF($D29="erro",XLOOKUP($A29,'Ocorrências 2022 (TODAS)'!$A:$A,'Ocorrências 2022 (TODAS)'!AX:AX),XLOOKUP($A29,'[1]Ocorrências 2022 (USADAS TCC Mi'!$A:$A,'[1]Ocorrências 2022 (USADAS TCC Mi'!AX:AX))</f>
        <v>#REF!</v>
      </c>
      <c r="BC29" s="8" t="str">
        <f t="array" ref="BC29">IF($D29="erro",XLOOKUP($A29,'Ocorrências 2022 (TODAS)'!$A:$A,'Ocorrências 2022 (TODAS)'!AY:AY),XLOOKUP($A29,'[1]Ocorrências 2022 (USADAS TCC Mi'!$A:$A,'[1]Ocorrências 2022 (USADAS TCC Mi'!AY:AY))</f>
        <v>#REF!</v>
      </c>
      <c r="BD29" s="8" t="str">
        <f t="array" ref="BD29">IF($D29="erro",XLOOKUP($A29,'Ocorrências 2022 (TODAS)'!$A:$A,'Ocorrências 2022 (TODAS)'!AZ:AZ),XLOOKUP($A29,'[1]Ocorrências 2022 (USADAS TCC Mi'!$A:$A,'[1]Ocorrências 2022 (USADAS TCC Mi'!AZ:AZ))</f>
        <v>#REF!</v>
      </c>
      <c r="BE29" s="8" t="str">
        <f t="array" ref="BE29">IF($D29="erro",XLOOKUP($A29,'Ocorrências 2022 (TODAS)'!$A:$A,'Ocorrências 2022 (TODAS)'!BA:BA),XLOOKUP($A29,'[1]Ocorrências 2022 (USADAS TCC Mi'!$A:$A,'[1]Ocorrências 2022 (USADAS TCC Mi'!BA:BA))</f>
        <v>#REF!</v>
      </c>
      <c r="BF29" s="8" t="str">
        <f t="array" ref="BF29">IF($D29="erro",XLOOKUP($A29,'Ocorrências 2022 (TODAS)'!$A:$A,'Ocorrências 2022 (TODAS)'!BB:BB),XLOOKUP($A29,'[1]Ocorrências 2022 (USADAS TCC Mi'!$A:$A,'[1]Ocorrências 2022 (USADAS TCC Mi'!BB:BB))</f>
        <v>#REF!</v>
      </c>
      <c r="BG29" s="8" t="str">
        <f t="array" ref="BG29">IF($D29="erro",XLOOKUP($A29,'Ocorrências 2022 (TODAS)'!$A:$A,'Ocorrências 2022 (TODAS)'!BC:BC),XLOOKUP($A29,'[1]Ocorrências 2022 (USADAS TCC Mi'!$A:$A,'[1]Ocorrências 2022 (USADAS TCC Mi'!BC:BC))</f>
        <v>#REF!</v>
      </c>
      <c r="BH29" s="8" t="str">
        <f t="array" ref="BH29">IF($D29="erro",XLOOKUP($A29,'Ocorrências 2022 (TODAS)'!$A:$A,'Ocorrências 2022 (TODAS)'!BD:BD),XLOOKUP($A29,'[1]Ocorrências 2022 (USADAS TCC Mi'!$A:$A,'[1]Ocorrências 2022 (USADAS TCC Mi'!BD:BD))</f>
        <v>#REF!</v>
      </c>
      <c r="BI29" s="8" t="str">
        <f t="array" ref="BI29">IF($D29="erro",XLOOKUP($A29,'Ocorrências 2022 (TODAS)'!$A:$A,'Ocorrências 2022 (TODAS)'!BE:BE),XLOOKUP($A29,'[1]Ocorrências 2022 (USADAS TCC Mi'!$A:$A,'[1]Ocorrências 2022 (USADAS TCC Mi'!BE:BE))</f>
        <v>#REF!</v>
      </c>
      <c r="BJ29" s="8" t="str">
        <f t="array" ref="BJ29">IF($D29="erro",XLOOKUP($A29,'Ocorrências 2022 (TODAS)'!$A:$A,'Ocorrências 2022 (TODAS)'!BF:BF),XLOOKUP($A29,'[1]Ocorrências 2022 (USADAS TCC Mi'!$A:$A,'[1]Ocorrências 2022 (USADAS TCC Mi'!BF:BF))</f>
        <v>#REF!</v>
      </c>
      <c r="BK29" s="8" t="str">
        <f t="array" ref="BK29">IF($D29="erro",XLOOKUP($A29,'Ocorrências 2022 (TODAS)'!$A:$A,'Ocorrências 2022 (TODAS)'!BG:BG),XLOOKUP($A29,'[1]Ocorrências 2022 (USADAS TCC Mi'!$A:$A,'[1]Ocorrências 2022 (USADAS TCC Mi'!BG:BG))</f>
        <v>#REF!</v>
      </c>
      <c r="BL29" s="8" t="str">
        <f t="array" ref="BL29">IF($D29="erro",XLOOKUP($A29,'Ocorrências 2022 (TODAS)'!$A:$A,'Ocorrências 2022 (TODAS)'!BH:BH),XLOOKUP($A29,'[1]Ocorrências 2022 (USADAS TCC Mi'!$A:$A,'[1]Ocorrências 2022 (USADAS TCC Mi'!BH:BH))</f>
        <v>#REF!</v>
      </c>
      <c r="BM29" s="8" t="str">
        <f t="array" ref="BM29">IF($D29="erro",XLOOKUP($A29,'Ocorrências 2022 (TODAS)'!$A:$A,'Ocorrências 2022 (TODAS)'!BI:BI),XLOOKUP($A29,'[1]Ocorrências 2022 (USADAS TCC Mi'!$A:$A,'[1]Ocorrências 2022 (USADAS TCC Mi'!BI:BI))</f>
        <v>#REF!</v>
      </c>
      <c r="BN29" s="8" t="str">
        <f t="array" ref="BN29">IF($D29="erro",XLOOKUP($A29,'Ocorrências 2022 (TODAS)'!$A:$A,'Ocorrências 2022 (TODAS)'!BJ:BJ),XLOOKUP($A29,'[1]Ocorrências 2022 (USADAS TCC Mi'!$A:$A,'[1]Ocorrências 2022 (USADAS TCC Mi'!BJ:BJ))</f>
        <v>#REF!</v>
      </c>
      <c r="BO29" s="8" t="str">
        <f t="array" ref="BO29">IF($D29="erro",XLOOKUP($A29,'Ocorrências 2022 (TODAS)'!$A:$A,'Ocorrências 2022 (TODAS)'!BK:BK),XLOOKUP($A29,'[1]Ocorrências 2022 (USADAS TCC Mi'!$A:$A,'[1]Ocorrências 2022 (USADAS TCC Mi'!BK:BK))</f>
        <v>#REF!</v>
      </c>
      <c r="BP29" s="8" t="str">
        <f t="array" ref="BP29">IF($D29="erro",XLOOKUP($A29,'Ocorrências 2022 (TODAS)'!$A:$A,'Ocorrências 2022 (TODAS)'!BL:BL),XLOOKUP($A29,'[1]Ocorrências 2022 (USADAS TCC Mi'!$A:$A,'[1]Ocorrências 2022 (USADAS TCC Mi'!BL:BL))</f>
        <v>#REF!</v>
      </c>
      <c r="BQ29" s="8" t="str">
        <f t="array" ref="BQ29">IF($D29="erro",XLOOKUP($A29,'Ocorrências 2022 (TODAS)'!$A:$A,'Ocorrências 2022 (TODAS)'!BM:BM),XLOOKUP($A29,'[1]Ocorrências 2022 (USADAS TCC Mi'!$A:$A,'[1]Ocorrências 2022 (USADAS TCC Mi'!BM:BM))</f>
        <v>#REF!</v>
      </c>
      <c r="BR29" s="8" t="str">
        <f t="array" ref="BR29">IF($D29="erro",XLOOKUP($A29,'Ocorrências 2022 (TODAS)'!$A:$A,'Ocorrências 2022 (TODAS)'!BN:BN),XLOOKUP($A29,'[1]Ocorrências 2022 (USADAS TCC Mi'!$A:$A,'[1]Ocorrências 2022 (USADAS TCC Mi'!BN:BN))</f>
        <v>#REF!</v>
      </c>
      <c r="BS29" s="8" t="str">
        <f t="array" ref="BS29">IF($D29="erro",XLOOKUP($A29,'Ocorrências 2022 (TODAS)'!$A:$A,'Ocorrências 2022 (TODAS)'!BO:BO),XLOOKUP($A29,'[1]Ocorrências 2022 (USADAS TCC Mi'!$A:$A,'[1]Ocorrências 2022 (USADAS TCC Mi'!BO:BO))</f>
        <v>#REF!</v>
      </c>
      <c r="BT29" s="8" t="str">
        <f t="array" ref="BT29">IF($D29="erro",XLOOKUP($A29,'Ocorrências 2022 (TODAS)'!$A:$A,'Ocorrências 2022 (TODAS)'!BP:BP),XLOOKUP($A29,'[1]Ocorrências 2022 (USADAS TCC Mi'!$A:$A,'[1]Ocorrências 2022 (USADAS TCC Mi'!BP:BP))</f>
        <v>#REF!</v>
      </c>
      <c r="BU29" s="8" t="str">
        <f t="array" ref="BU29">IF($D29="erro",XLOOKUP($A29,'Ocorrências 2022 (TODAS)'!$A:$A,'Ocorrências 2022 (TODAS)'!BQ:BQ),XLOOKUP($A29,'[1]Ocorrências 2022 (USADAS TCC Mi'!$A:$A,'[1]Ocorrências 2022 (USADAS TCC Mi'!BQ:BQ))</f>
        <v>#REF!</v>
      </c>
      <c r="BV29" s="8" t="str">
        <f t="array" ref="BV29">IF($D29="erro",XLOOKUP($A29,'Ocorrências 2022 (TODAS)'!$A:$A,'Ocorrências 2022 (TODAS)'!BR:BR),XLOOKUP($A29,'[1]Ocorrências 2022 (USADAS TCC Mi'!$A:$A,'[1]Ocorrências 2022 (USADAS TCC Mi'!BR:BR))</f>
        <v>#REF!</v>
      </c>
      <c r="BW29" s="8" t="str">
        <f t="array" ref="BW29">IF($D29="erro",XLOOKUP($A29,'Ocorrências 2022 (TODAS)'!$A:$A,'Ocorrências 2022 (TODAS)'!BS:BS),XLOOKUP($A29,'[1]Ocorrências 2022 (USADAS TCC Mi'!$A:$A,'[1]Ocorrências 2022 (USADAS TCC Mi'!BS:BS))</f>
        <v>#REF!</v>
      </c>
      <c r="BX29" s="8" t="str">
        <f t="array" ref="BX29">IF($D29="erro",XLOOKUP($A29,'Ocorrências 2022 (TODAS)'!$A:$A,'Ocorrências 2022 (TODAS)'!BT:BT),XLOOKUP($A29,'[1]Ocorrências 2022 (USADAS TCC Mi'!$A:$A,'[1]Ocorrências 2022 (USADAS TCC Mi'!BT:BT))</f>
        <v>#REF!</v>
      </c>
      <c r="BY29" s="8" t="str">
        <f t="array" ref="BY29">IF($D29="erro",XLOOKUP($A29,'Ocorrências 2022 (TODAS)'!$A:$A,'Ocorrências 2022 (TODAS)'!BU:BU),XLOOKUP($A29,'[1]Ocorrências 2022 (USADAS TCC Mi'!$A:$A,'[1]Ocorrências 2022 (USADAS TCC Mi'!BU:BU))</f>
        <v>#REF!</v>
      </c>
      <c r="BZ29" s="8" t="str">
        <f t="array" ref="BZ29">IF($D29="erro",XLOOKUP($A29,'Ocorrências 2022 (TODAS)'!$A:$A,'Ocorrências 2022 (TODAS)'!BV:BV),XLOOKUP($A29,'[1]Ocorrências 2022 (USADAS TCC Mi'!$A:$A,'[1]Ocorrências 2022 (USADAS TCC Mi'!BV:BV))</f>
        <v>#REF!</v>
      </c>
      <c r="CA29" s="8" t="str">
        <f t="array" ref="CA29">IF($D29="erro",XLOOKUP($A29,'Ocorrências 2022 (TODAS)'!$A:$A,'Ocorrências 2022 (TODAS)'!BW:BW),XLOOKUP($A29,'[1]Ocorrências 2022 (USADAS TCC Mi'!$A:$A,'[1]Ocorrências 2022 (USADAS TCC Mi'!BW:BW))</f>
        <v>#REF!</v>
      </c>
      <c r="CB29" s="8" t="str">
        <f t="array" ref="CB29">IF($D29="erro",XLOOKUP($A29,'Ocorrências 2022 (TODAS)'!$A:$A,'Ocorrências 2022 (TODAS)'!BX:BX),XLOOKUP($A29,'[1]Ocorrências 2022 (USADAS TCC Mi'!$A:$A,'[1]Ocorrências 2022 (USADAS TCC Mi'!BX:BX))</f>
        <v>#REF!</v>
      </c>
      <c r="CC29" s="8" t="str">
        <f t="array" ref="CC29">IF($D29="erro",XLOOKUP($A29,'Ocorrências 2022 (TODAS)'!$A:$A,'Ocorrências 2022 (TODAS)'!BY:BY),XLOOKUP($A29,'[1]Ocorrências 2022 (USADAS TCC Mi'!$A:$A,'[1]Ocorrências 2022 (USADAS TCC Mi'!BY:BY))</f>
        <v>#REF!</v>
      </c>
      <c r="CD29" s="8" t="str">
        <f t="array" ref="CD29">IF($D29="erro",XLOOKUP($A29,'Ocorrências 2022 (TODAS)'!$A:$A,'Ocorrências 2022 (TODAS)'!BZ:BZ),XLOOKUP($A29,'[1]Ocorrências 2022 (USADAS TCC Mi'!$A:$A,'[1]Ocorrências 2022 (USADAS TCC Mi'!BZ:BZ))</f>
        <v>#REF!</v>
      </c>
      <c r="CE29" s="8" t="str">
        <f t="array" ref="CE29">IF($D29="erro",XLOOKUP($A29,'Ocorrências 2022 (TODAS)'!$A:$A,'Ocorrências 2022 (TODAS)'!CA:CA),XLOOKUP($A29,'[1]Ocorrências 2022 (USADAS TCC Mi'!$A:$A,'[1]Ocorrências 2022 (USADAS TCC Mi'!CA:CA))</f>
        <v>#REF!</v>
      </c>
      <c r="CF29" s="8" t="str">
        <f t="array" ref="CF29">IF($D29="erro",XLOOKUP($A29,'Ocorrências 2022 (TODAS)'!$A:$A,'Ocorrências 2022 (TODAS)'!CB:CB),XLOOKUP($A29,'[1]Ocorrências 2022 (USADAS TCC Mi'!$A:$A,'[1]Ocorrências 2022 (USADAS TCC Mi'!CB:CB))</f>
        <v>#REF!</v>
      </c>
      <c r="CG29" s="8" t="str">
        <f t="array" ref="CG29">IF($D29="erro",XLOOKUP($A29,'Ocorrências 2022 (TODAS)'!$A:$A,'Ocorrências 2022 (TODAS)'!CC:CC),XLOOKUP($A29,'[1]Ocorrências 2022 (USADAS TCC Mi'!$A:$A,'[1]Ocorrências 2022 (USADAS TCC Mi'!CC:CC))</f>
        <v>#REF!</v>
      </c>
      <c r="CH29" s="8" t="str">
        <f t="array" ref="CH29">IF($D29="erro",XLOOKUP($A29,'Ocorrências 2022 (TODAS)'!$A:$A,'Ocorrências 2022 (TODAS)'!CD:CD),XLOOKUP($A29,'[1]Ocorrências 2022 (USADAS TCC Mi'!$A:$A,'[1]Ocorrências 2022 (USADAS TCC Mi'!CD:CD))</f>
        <v>#REF!</v>
      </c>
      <c r="CI29" s="8" t="str">
        <f t="array" ref="CI29">IF($D29="erro",XLOOKUP($A29,'Ocorrências 2022 (TODAS)'!$A:$A,'Ocorrências 2022 (TODAS)'!CE:CE),XLOOKUP($A29,'[1]Ocorrências 2022 (USADAS TCC Mi'!$A:$A,'[1]Ocorrências 2022 (USADAS TCC Mi'!CE:CE))</f>
        <v>#REF!</v>
      </c>
      <c r="CJ29" s="8" t="str">
        <f t="array" ref="CJ29">IF($D29="erro",XLOOKUP($A29,'Ocorrências 2022 (TODAS)'!$A:$A,'Ocorrências 2022 (TODAS)'!CF:CF),XLOOKUP($A29,'[1]Ocorrências 2022 (USADAS TCC Mi'!$A:$A,'[1]Ocorrências 2022 (USADAS TCC Mi'!CF:CF))</f>
        <v>#REF!</v>
      </c>
      <c r="CK29" s="8" t="str">
        <f t="array" ref="CK29">IF($D29="erro",XLOOKUP($A29,'Ocorrências 2022 (TODAS)'!$A:$A,'Ocorrências 2022 (TODAS)'!CG:CG),XLOOKUP($A29,'[1]Ocorrências 2022 (USADAS TCC Mi'!$A:$A,'[1]Ocorrências 2022 (USADAS TCC Mi'!CG:CG))</f>
        <v>#REF!</v>
      </c>
      <c r="CL29" s="163" t="str">
        <f t="array" ref="CL29">IF($D29="erro",XLOOKUP($A29,'Ocorrências 2022 (TODAS)'!$A:$A,'Ocorrências 2022 (TODAS)'!CH:CH),XLOOKUP($A29,'[1]Ocorrências 2022 (USADAS TCC Mi'!$A:$A,'[1]Ocorrências 2022 (USADAS TCC Mi'!CH:CH))</f>
        <v>#REF!</v>
      </c>
      <c r="CM29" s="8" t="str">
        <f t="array" ref="CM29">IF($D29="erro",XLOOKUP($A29,'Ocorrências 2022 (TODAS)'!$A:$A,'Ocorrências 2022 (TODAS)'!CI:CI),XLOOKUP($A29,'[1]Ocorrências 2022 (USADAS TCC Mi'!$A:$A,'[1]Ocorrências 2022 (USADAS TCC Mi'!CI:CI))</f>
        <v>#REF!</v>
      </c>
      <c r="CN29" s="8" t="str">
        <f t="array" ref="CN29">IF($D29="erro",XLOOKUP($A29,'Ocorrências 2022 (TODAS)'!$A:$A,'Ocorrências 2022 (TODAS)'!CJ:CJ),XLOOKUP($A29,'[1]Ocorrências 2022 (USADAS TCC Mi'!$A:$A,'[1]Ocorrências 2022 (USADAS TCC Mi'!CJ:CJ))</f>
        <v>#REF!</v>
      </c>
      <c r="CO29" s="8" t="str">
        <f t="array" ref="CO29">IF($D29="erro",XLOOKUP($A29,'Ocorrências 2022 (TODAS)'!$A:$A,'Ocorrências 2022 (TODAS)'!CK:CK),XLOOKUP($A29,'[1]Ocorrências 2022 (USADAS TCC Mi'!$A:$A,'[1]Ocorrências 2022 (USADAS TCC Mi'!CK:CK))</f>
        <v>#REF!</v>
      </c>
      <c r="CP29" s="8" t="str">
        <f t="array" ref="CP29">IF($D29="erro",XLOOKUP($A29,'Ocorrências 2022 (TODAS)'!$A:$A,'Ocorrências 2022 (TODAS)'!CL:CL),XLOOKUP($A29,'[1]Ocorrências 2022 (USADAS TCC Mi'!$A:$A,'[1]Ocorrências 2022 (USADAS TCC Mi'!CL:CL))</f>
        <v>#REF!</v>
      </c>
      <c r="CQ29" s="8" t="str">
        <f t="array" ref="CQ29">IF($D29="erro",XLOOKUP($A29,'Ocorrências 2022 (TODAS)'!$A:$A,'Ocorrências 2022 (TODAS)'!CM:CM),XLOOKUP($A29,'[1]Ocorrências 2022 (USADAS TCC Mi'!$A:$A,'[1]Ocorrências 2022 (USADAS TCC Mi'!CM:CM))</f>
        <v>#REF!</v>
      </c>
      <c r="CR29" s="8" t="str">
        <f t="array" ref="CR29">IF($D29="erro",XLOOKUP($A29,'Ocorrências 2022 (TODAS)'!$A:$A,'Ocorrências 2022 (TODAS)'!CN:CN),XLOOKUP($A29,'[1]Ocorrências 2022 (USADAS TCC Mi'!$A:$A,'[1]Ocorrências 2022 (USADAS TCC Mi'!CN:CN))</f>
        <v>#REF!</v>
      </c>
      <c r="CS29" s="8" t="str">
        <f t="array" ref="CS29">IF($D29="erro",XLOOKUP($A29,'Ocorrências 2022 (TODAS)'!$A:$A,'Ocorrências 2022 (TODAS)'!CO:CO),XLOOKUP($A29,'[1]Ocorrências 2022 (USADAS TCC Mi'!$A:$A,'[1]Ocorrências 2022 (USADAS TCC Mi'!CO:CO))</f>
        <v>#REF!</v>
      </c>
      <c r="CT29" s="8" t="str">
        <f t="array" ref="CT29">IF($D29="erro",XLOOKUP($A29,'Ocorrências 2022 (TODAS)'!$A:$A,'Ocorrências 2022 (TODAS)'!CP:CP),XLOOKUP($A29,'[1]Ocorrências 2022 (USADAS TCC Mi'!$A:$A,'[1]Ocorrências 2022 (USADAS TCC Mi'!CP:CP))</f>
        <v>#REF!</v>
      </c>
      <c r="CU29" s="8" t="str">
        <f t="array" ref="CU29">IF($D29="erro",XLOOKUP($A29,'Ocorrências 2022 (TODAS)'!$A:$A,'Ocorrências 2022 (TODAS)'!CQ:CQ),XLOOKUP($A29,'[1]Ocorrências 2022 (USADAS TCC Mi'!$A:$A,'[1]Ocorrências 2022 (USADAS TCC Mi'!CQ:CQ))</f>
        <v>#REF!</v>
      </c>
      <c r="CV29" s="8" t="str">
        <f t="array" ref="CV29">IF($D29="erro",XLOOKUP($A29,'Ocorrências 2022 (TODAS)'!$A:$A,'Ocorrências 2022 (TODAS)'!CR:CR),XLOOKUP($A29,'[1]Ocorrências 2022 (USADAS TCC Mi'!$A:$A,'[1]Ocorrências 2022 (USADAS TCC Mi'!CR:CR))</f>
        <v>#REF!</v>
      </c>
      <c r="CW29" s="8" t="str">
        <f t="array" ref="CW29">IF($D29="erro",XLOOKUP($A29,'Ocorrências 2022 (TODAS)'!$A:$A,'Ocorrências 2022 (TODAS)'!CS:CS),XLOOKUP($A29,'[1]Ocorrências 2022 (USADAS TCC Mi'!$A:$A,'[1]Ocorrências 2022 (USADAS TCC Mi'!CS:CS))</f>
        <v>#REF!</v>
      </c>
      <c r="CX29" s="8" t="str">
        <f t="array" ref="CX29">IF($D29="erro",XLOOKUP($A29,'Ocorrências 2022 (TODAS)'!$A:$A,'Ocorrências 2022 (TODAS)'!CT:CT),XLOOKUP($A29,'[1]Ocorrências 2022 (USADAS TCC Mi'!$A:$A,'[1]Ocorrências 2022 (USADAS TCC Mi'!CT:CT))</f>
        <v>#REF!</v>
      </c>
      <c r="CY29" s="8" t="str">
        <f t="array" ref="CY29">IF($D29="erro",XLOOKUP($A29,'Ocorrências 2022 (TODAS)'!$A:$A,'Ocorrências 2022 (TODAS)'!CU:CU),XLOOKUP($A29,'[1]Ocorrências 2022 (USADAS TCC Mi'!$A:$A,'[1]Ocorrências 2022 (USADAS TCC Mi'!CU:CU))</f>
        <v>#REF!</v>
      </c>
      <c r="CZ29" s="8" t="str">
        <f t="array" ref="CZ29">IF($D29="erro",XLOOKUP($A29,'Ocorrências 2022 (TODAS)'!$A:$A,'Ocorrências 2022 (TODAS)'!CV:CV),XLOOKUP($A29,'[1]Ocorrências 2022 (USADAS TCC Mi'!$A:$A,'[1]Ocorrências 2022 (USADAS TCC Mi'!CV:CV))</f>
        <v>#REF!</v>
      </c>
      <c r="DA29" s="8" t="str">
        <f t="array" ref="DA29">IF($D29="erro",XLOOKUP($A29,'Ocorrências 2022 (TODAS)'!$A:$A,'Ocorrências 2022 (TODAS)'!CW:CW),XLOOKUP($A29,'[1]Ocorrências 2022 (USADAS TCC Mi'!$A:$A,'[1]Ocorrências 2022 (USADAS TCC Mi'!CW:CW))</f>
        <v>#REF!</v>
      </c>
      <c r="DB29" s="8" t="str">
        <f t="array" ref="DB29">IF($D29="erro",XLOOKUP($A29,'Ocorrências 2022 (TODAS)'!$A:$A,'Ocorrências 2022 (TODAS)'!CX:CX),XLOOKUP($A29,'[1]Ocorrências 2022 (USADAS TCC Mi'!$A:$A,'[1]Ocorrências 2022 (USADAS TCC Mi'!CX:CX))</f>
        <v>#REF!</v>
      </c>
      <c r="DC29" s="8" t="str">
        <f t="array" ref="DC29">IF($D29="erro",XLOOKUP($A29,'Ocorrências 2022 (TODAS)'!$A:$A,'Ocorrências 2022 (TODAS)'!CY:CY),XLOOKUP($A29,'[1]Ocorrências 2022 (USADAS TCC Mi'!$A:$A,'[1]Ocorrências 2022 (USADAS TCC Mi'!CY:CY))</f>
        <v>#REF!</v>
      </c>
      <c r="DD29" s="8" t="str">
        <f t="array" ref="DD29">IF($D29="erro",XLOOKUP($A29,'Ocorrências 2022 (TODAS)'!$A:$A,'Ocorrências 2022 (TODAS)'!CZ:CZ),XLOOKUP($A29,'[1]Ocorrências 2022 (USADAS TCC Mi'!$A:$A,'[1]Ocorrências 2022 (USADAS TCC Mi'!CZ:CZ))</f>
        <v>#REF!</v>
      </c>
      <c r="DE29" s="8" t="str">
        <f t="array" ref="DE29">IF($D29="erro",XLOOKUP($A29,'Ocorrências 2022 (TODAS)'!$A:$A,'Ocorrências 2022 (TODAS)'!DA:DA),XLOOKUP($A29,'[1]Ocorrências 2022 (USADAS TCC Mi'!$A:$A,'[1]Ocorrências 2022 (USADAS TCC Mi'!DA:DA))</f>
        <v>#REF!</v>
      </c>
      <c r="DF29" s="8" t="str">
        <f t="array" ref="DF29">IF($D29="erro",XLOOKUP($A29,'Ocorrências 2022 (TODAS)'!$A:$A,'Ocorrências 2022 (TODAS)'!DB:DB),XLOOKUP($A29,'[1]Ocorrências 2022 (USADAS TCC Mi'!$A:$A,'[1]Ocorrências 2022 (USADAS TCC Mi'!DB:DB))</f>
        <v>#REF!</v>
      </c>
      <c r="DG29" s="8" t="str">
        <f t="array" ref="DG29">IF($D29="erro",XLOOKUP($A29,'Ocorrências 2022 (TODAS)'!$A:$A,'Ocorrências 2022 (TODAS)'!DC:DC),XLOOKUP($A29,'[1]Ocorrências 2022 (USADAS TCC Mi'!$A:$A,'[1]Ocorrências 2022 (USADAS TCC Mi'!DC:DC))</f>
        <v>#REF!</v>
      </c>
    </row>
    <row r="30" ht="15.75" customHeight="1">
      <c r="A30" s="75">
        <v>449.0</v>
      </c>
      <c r="B30" s="75">
        <v>449.0</v>
      </c>
      <c r="D30" s="8" t="str">
        <f t="shared" si="1"/>
        <v>Ok</v>
      </c>
      <c r="F30" s="8" t="str">
        <f t="array" ref="F30">IF($D30="erro",XLOOKUP($A30,'Ocorrências 2022 (TODAS)'!$A:$A,'Ocorrências 2022 (TODAS)'!B:B),XLOOKUP($A30,'[1]Ocorrências 2022 (USADAS TCC Mi'!$A:$A,'[1]Ocorrências 2022 (USADAS TCC Mi'!B:B))</f>
        <v>#REF!</v>
      </c>
      <c r="G30" s="8" t="str">
        <f t="array" ref="G30">IF($D30="erro",XLOOKUP($A30,'Ocorrências 2022 (TODAS)'!$A:$A,'Ocorrências 2022 (TODAS)'!C:C),XLOOKUP($A30,'[1]Ocorrências 2022 (USADAS TCC Mi'!$A:$A,'[1]Ocorrências 2022 (USADAS TCC Mi'!C:C))</f>
        <v>#REF!</v>
      </c>
      <c r="H30" s="8" t="str">
        <f t="array" ref="H30">IF($D30="erro",XLOOKUP($A30,'Ocorrências 2022 (TODAS)'!$A:$A,'Ocorrências 2022 (TODAS)'!D:D),XLOOKUP($A30,'[1]Ocorrências 2022 (USADAS TCC Mi'!$A:$A,'[1]Ocorrências 2022 (USADAS TCC Mi'!D:D))</f>
        <v>#REF!</v>
      </c>
      <c r="I30" s="8" t="str">
        <f t="array" ref="I30">IF($D30="erro",XLOOKUP($A30,'Ocorrências 2022 (TODAS)'!$A:$A,'Ocorrências 2022 (TODAS)'!E:E),XLOOKUP($A30,'[1]Ocorrências 2022 (USADAS TCC Mi'!$A:$A,'[1]Ocorrências 2022 (USADAS TCC Mi'!E:E))</f>
        <v>#REF!</v>
      </c>
      <c r="J30" s="8" t="str">
        <f t="array" ref="J30">IF($D30="erro",XLOOKUP($A30,'Ocorrências 2022 (TODAS)'!$A:$A,'Ocorrências 2022 (TODAS)'!F:F),XLOOKUP($A30,'[1]Ocorrências 2022 (USADAS TCC Mi'!$A:$A,'[1]Ocorrências 2022 (USADAS TCC Mi'!F:F))</f>
        <v>#REF!</v>
      </c>
      <c r="K30" s="8" t="str">
        <f t="array" ref="K30">IF($D30="erro",XLOOKUP($A30,'Ocorrências 2022 (TODAS)'!$A:$A,'Ocorrências 2022 (TODAS)'!G:G),XLOOKUP($A30,'[1]Ocorrências 2022 (USADAS TCC Mi'!$A:$A,'[1]Ocorrências 2022 (USADAS TCC Mi'!G:G))</f>
        <v>#REF!</v>
      </c>
      <c r="L30" s="8" t="str">
        <f t="array" ref="L30">IF($D30="erro",XLOOKUP($A30,'Ocorrências 2022 (TODAS)'!$A:$A,'Ocorrências 2022 (TODAS)'!H:H),XLOOKUP($A30,'[1]Ocorrências 2022 (USADAS TCC Mi'!$A:$A,'[1]Ocorrências 2022 (USADAS TCC Mi'!H:H))</f>
        <v>#REF!</v>
      </c>
      <c r="M30" s="8" t="str">
        <f t="array" ref="M30">IF($D30="erro",XLOOKUP($A30,'Ocorrências 2022 (TODAS)'!$A:$A,'Ocorrências 2022 (TODAS)'!I:I),XLOOKUP($A30,'[1]Ocorrências 2022 (USADAS TCC Mi'!$A:$A,'[1]Ocorrências 2022 (USADAS TCC Mi'!I:I))</f>
        <v>#REF!</v>
      </c>
      <c r="N30" s="8" t="str">
        <f t="array" ref="N30">IF($D30="erro",XLOOKUP($A30,'Ocorrências 2022 (TODAS)'!$A:$A,'Ocorrências 2022 (TODAS)'!J:J),XLOOKUP($A30,'[1]Ocorrências 2022 (USADAS TCC Mi'!$A:$A,'[1]Ocorrências 2022 (USADAS TCC Mi'!J:J))</f>
        <v>#REF!</v>
      </c>
      <c r="O30" s="8" t="str">
        <f t="array" ref="O30">IF($D30="erro",XLOOKUP($A30,'Ocorrências 2022 (TODAS)'!$A:$A,'Ocorrências 2022 (TODAS)'!K:K),XLOOKUP($A30,'[1]Ocorrências 2022 (USADAS TCC Mi'!$A:$A,'[1]Ocorrências 2022 (USADAS TCC Mi'!K:K))</f>
        <v>#REF!</v>
      </c>
      <c r="P30" s="8" t="str">
        <f t="array" ref="P30">IF($D30="erro",XLOOKUP($A30,'Ocorrências 2022 (TODAS)'!$A:$A,'Ocorrências 2022 (TODAS)'!L:L),XLOOKUP($A30,'[1]Ocorrências 2022 (USADAS TCC Mi'!$A:$A,'[1]Ocorrências 2022 (USADAS TCC Mi'!L:L))</f>
        <v>#REF!</v>
      </c>
      <c r="Q30" s="8" t="str">
        <f t="array" ref="Q30">IF($D30="erro",XLOOKUP($A30,'Ocorrências 2022 (TODAS)'!$A:$A,'Ocorrências 2022 (TODAS)'!M:M),XLOOKUP($A30,'[1]Ocorrências 2022 (USADAS TCC Mi'!$A:$A,'[1]Ocorrências 2022 (USADAS TCC Mi'!M:M))</f>
        <v>#REF!</v>
      </c>
      <c r="R30" s="8" t="str">
        <f t="array" ref="R30">IF($D30="erro",XLOOKUP($A30,'Ocorrências 2022 (TODAS)'!$A:$A,'Ocorrências 2022 (TODAS)'!N:N),XLOOKUP($A30,'[1]Ocorrências 2022 (USADAS TCC Mi'!$A:$A,'[1]Ocorrências 2022 (USADAS TCC Mi'!N:N))</f>
        <v>#REF!</v>
      </c>
      <c r="S30" s="8" t="str">
        <f t="array" ref="S30">IF($D30="erro",XLOOKUP($A30,'Ocorrências 2022 (TODAS)'!$A:$A,'Ocorrências 2022 (TODAS)'!O:O),XLOOKUP($A30,'[1]Ocorrências 2022 (USADAS TCC Mi'!$A:$A,'[1]Ocorrências 2022 (USADAS TCC Mi'!O:O))</f>
        <v>#REF!</v>
      </c>
      <c r="T30" s="8" t="str">
        <f t="array" ref="T30">IF($D30="erro",XLOOKUP($A30,'Ocorrências 2022 (TODAS)'!$A:$A,'Ocorrências 2022 (TODAS)'!P:P),XLOOKUP($A30,'[1]Ocorrências 2022 (USADAS TCC Mi'!$A:$A,'[1]Ocorrências 2022 (USADAS TCC Mi'!P:P))</f>
        <v>#REF!</v>
      </c>
      <c r="U30" s="8" t="str">
        <f t="array" ref="U30">IF($D30="erro",XLOOKUP($A30,'Ocorrências 2022 (TODAS)'!$A:$A,'Ocorrências 2022 (TODAS)'!Q:Q),XLOOKUP($A30,'[1]Ocorrências 2022 (USADAS TCC Mi'!$A:$A,'[1]Ocorrências 2022 (USADAS TCC Mi'!Q:Q))</f>
        <v>#REF!</v>
      </c>
      <c r="V30" s="8" t="str">
        <f t="array" ref="V30">IF($D30="erro",XLOOKUP($A30,'Ocorrências 2022 (TODAS)'!$A:$A,'Ocorrências 2022 (TODAS)'!R:R),XLOOKUP($A30,'[1]Ocorrências 2022 (USADAS TCC Mi'!$A:$A,'[1]Ocorrências 2022 (USADAS TCC Mi'!R:R))</f>
        <v>#REF!</v>
      </c>
      <c r="W30" s="8" t="str">
        <f t="array" ref="W30">IF($D30="erro",XLOOKUP($A30,'Ocorrências 2022 (TODAS)'!$A:$A,'Ocorrências 2022 (TODAS)'!S:S),XLOOKUP($A30,'[1]Ocorrências 2022 (USADAS TCC Mi'!$A:$A,'[1]Ocorrências 2022 (USADAS TCC Mi'!S:S))</f>
        <v>#REF!</v>
      </c>
      <c r="X30" s="8" t="str">
        <f t="array" ref="X30">IF($D30="erro",XLOOKUP($A30,'Ocorrências 2022 (TODAS)'!$A:$A,'Ocorrências 2022 (TODAS)'!T:T),XLOOKUP($A30,'[1]Ocorrências 2022 (USADAS TCC Mi'!$A:$A,'[1]Ocorrências 2022 (USADAS TCC Mi'!T:T))</f>
        <v>#REF!</v>
      </c>
      <c r="Y30" s="8" t="str">
        <f t="array" ref="Y30">IF($D30="erro",XLOOKUP($A30,'Ocorrências 2022 (TODAS)'!$A:$A,'Ocorrências 2022 (TODAS)'!U:U),XLOOKUP($A30,'[1]Ocorrências 2022 (USADAS TCC Mi'!$A:$A,'[1]Ocorrências 2022 (USADAS TCC Mi'!U:U))</f>
        <v>#REF!</v>
      </c>
      <c r="Z30" s="162" t="str">
        <f t="array" ref="Z30">IF($D30="erro",XLOOKUP($A30,'Ocorrências 2022 (TODAS)'!$A:$A,'Ocorrências 2022 (TODAS)'!V:V),XLOOKUP($A30,'[1]Ocorrências 2022 (USADAS TCC Mi'!$A:$A,'[1]Ocorrências 2022 (USADAS TCC Mi'!V:V))</f>
        <v>#REF!</v>
      </c>
      <c r="AA30" s="162" t="str">
        <f t="array" ref="AA30">IF($D30="erro",XLOOKUP($A30,'Ocorrências 2022 (TODAS)'!$A:$A,'Ocorrências 2022 (TODAS)'!W:W),XLOOKUP($A30,'[1]Ocorrências 2022 (USADAS TCC Mi'!$A:$A,'[1]Ocorrências 2022 (USADAS TCC Mi'!W:W))</f>
        <v>#REF!</v>
      </c>
      <c r="AB30" s="8" t="str">
        <f t="array" ref="AB30">IF($D30="erro",XLOOKUP($A30,'Ocorrências 2022 (TODAS)'!$A:$A,'Ocorrências 2022 (TODAS)'!X:X),XLOOKUP($A30,'[1]Ocorrências 2022 (USADAS TCC Mi'!$A:$A,'[1]Ocorrências 2022 (USADAS TCC Mi'!X:X))</f>
        <v>#REF!</v>
      </c>
      <c r="AC30" s="8" t="str">
        <f t="array" ref="AC30">IF($D30="erro",XLOOKUP($A30,'Ocorrências 2022 (TODAS)'!$A:$A,'Ocorrências 2022 (TODAS)'!Y:Y),XLOOKUP($A30,'[1]Ocorrências 2022 (USADAS TCC Mi'!$A:$A,'[1]Ocorrências 2022 (USADAS TCC Mi'!Y:Y))</f>
        <v>#REF!</v>
      </c>
      <c r="AD30" s="8" t="str">
        <f t="array" ref="AD30">IF($D30="erro",XLOOKUP($A30,'Ocorrências 2022 (TODAS)'!$A:$A,'Ocorrências 2022 (TODAS)'!Z:Z),XLOOKUP($A30,'[1]Ocorrências 2022 (USADAS TCC Mi'!$A:$A,'[1]Ocorrências 2022 (USADAS TCC Mi'!Z:Z))</f>
        <v>#REF!</v>
      </c>
      <c r="AE30" s="8" t="str">
        <f t="array" ref="AE30">IF($D30="erro",XLOOKUP($A30,'Ocorrências 2022 (TODAS)'!$A:$A,'Ocorrências 2022 (TODAS)'!AA:AA),XLOOKUP($A30,'[1]Ocorrências 2022 (USADAS TCC Mi'!$A:$A,'[1]Ocorrências 2022 (USADAS TCC Mi'!AA:AA))</f>
        <v>#REF!</v>
      </c>
      <c r="AF30" s="8" t="str">
        <f t="array" ref="AF30">IF($D30="erro",XLOOKUP($A30,'Ocorrências 2022 (TODAS)'!$A:$A,'Ocorrências 2022 (TODAS)'!AB:AB),XLOOKUP($A30,'[1]Ocorrências 2022 (USADAS TCC Mi'!$A:$A,'[1]Ocorrências 2022 (USADAS TCC Mi'!AB:AB))</f>
        <v>#REF!</v>
      </c>
      <c r="AG30" s="8" t="str">
        <f t="array" ref="AG30">IF($D30="erro",XLOOKUP($A30,'Ocorrências 2022 (TODAS)'!$A:$A,'Ocorrências 2022 (TODAS)'!AC:AC),XLOOKUP($A30,'[1]Ocorrências 2022 (USADAS TCC Mi'!$A:$A,'[1]Ocorrências 2022 (USADAS TCC Mi'!AC:AC))</f>
        <v>#REF!</v>
      </c>
      <c r="AH30" s="8" t="str">
        <f t="array" ref="AH30">IF($D30="erro",XLOOKUP($A30,'Ocorrências 2022 (TODAS)'!$A:$A,'Ocorrências 2022 (TODAS)'!AD:AD),XLOOKUP($A30,'[1]Ocorrências 2022 (USADAS TCC Mi'!$A:$A,'[1]Ocorrências 2022 (USADAS TCC Mi'!AD:AD))</f>
        <v>#REF!</v>
      </c>
      <c r="AI30" s="8" t="str">
        <f t="array" ref="AI30">IF($D30="erro",XLOOKUP($A30,'Ocorrências 2022 (TODAS)'!$A:$A,'Ocorrências 2022 (TODAS)'!AE:AE),XLOOKUP($A30,'[1]Ocorrências 2022 (USADAS TCC Mi'!$A:$A,'[1]Ocorrências 2022 (USADAS TCC Mi'!AE:AE))</f>
        <v>#REF!</v>
      </c>
      <c r="AJ30" s="8" t="str">
        <f t="array" ref="AJ30">IF($D30="erro",XLOOKUP($A30,'Ocorrências 2022 (TODAS)'!$A:$A,'Ocorrências 2022 (TODAS)'!AF:AF),XLOOKUP($A30,'[1]Ocorrências 2022 (USADAS TCC Mi'!$A:$A,'[1]Ocorrências 2022 (USADAS TCC Mi'!AF:AF))</f>
        <v>#REF!</v>
      </c>
      <c r="AK30" s="8" t="str">
        <f t="array" ref="AK30">IF($D30="erro",XLOOKUP($A30,'Ocorrências 2022 (TODAS)'!$A:$A,'Ocorrências 2022 (TODAS)'!AG:AG),XLOOKUP($A30,'[1]Ocorrências 2022 (USADAS TCC Mi'!$A:$A,'[1]Ocorrências 2022 (USADAS TCC Mi'!AG:AG))</f>
        <v>#REF!</v>
      </c>
      <c r="AL30" s="8" t="str">
        <f t="array" ref="AL30">IF($D30="erro",XLOOKUP($A30,'Ocorrências 2022 (TODAS)'!$A:$A,'Ocorrências 2022 (TODAS)'!AH:AH),XLOOKUP($A30,'[1]Ocorrências 2022 (USADAS TCC Mi'!$A:$A,'[1]Ocorrências 2022 (USADAS TCC Mi'!AH:AH))</f>
        <v>#REF!</v>
      </c>
      <c r="AM30" s="8" t="str">
        <f t="array" ref="AM30">IF($D30="erro",XLOOKUP($A30,'Ocorrências 2022 (TODAS)'!$A:$A,'Ocorrências 2022 (TODAS)'!AI:AI),XLOOKUP($A30,'[1]Ocorrências 2022 (USADAS TCC Mi'!$A:$A,'[1]Ocorrências 2022 (USADAS TCC Mi'!AI:AI))</f>
        <v>#REF!</v>
      </c>
      <c r="AN30" s="8" t="str">
        <f t="array" ref="AN30">IF($D30="erro",XLOOKUP($A30,'Ocorrências 2022 (TODAS)'!$A:$A,'Ocorrências 2022 (TODAS)'!AJ:AJ),XLOOKUP($A30,'[1]Ocorrências 2022 (USADAS TCC Mi'!$A:$A,'[1]Ocorrências 2022 (USADAS TCC Mi'!AJ:AJ))</f>
        <v>#REF!</v>
      </c>
      <c r="AO30" s="8" t="str">
        <f t="array" ref="AO30">IF($D30="erro",XLOOKUP($A30,'Ocorrências 2022 (TODAS)'!$A:$A,'Ocorrências 2022 (TODAS)'!AK:AK),XLOOKUP($A30,'[1]Ocorrências 2022 (USADAS TCC Mi'!$A:$A,'[1]Ocorrências 2022 (USADAS TCC Mi'!AK:AK))</f>
        <v>#REF!</v>
      </c>
      <c r="AP30" s="8" t="str">
        <f t="array" ref="AP30">IF($D30="erro",XLOOKUP($A30,'Ocorrências 2022 (TODAS)'!$A:$A,'Ocorrências 2022 (TODAS)'!AL:AL),XLOOKUP($A30,'[1]Ocorrências 2022 (USADAS TCC Mi'!$A:$A,'[1]Ocorrências 2022 (USADAS TCC Mi'!AL:AL))</f>
        <v>#REF!</v>
      </c>
      <c r="AQ30" s="8" t="str">
        <f t="array" ref="AQ30">IF($D30="erro",XLOOKUP($A30,'Ocorrências 2022 (TODAS)'!$A:$A,'Ocorrências 2022 (TODAS)'!AM:AM),XLOOKUP($A30,'[1]Ocorrências 2022 (USADAS TCC Mi'!$A:$A,'[1]Ocorrências 2022 (USADAS TCC Mi'!AM:AM))</f>
        <v>#REF!</v>
      </c>
      <c r="AR30" s="8" t="str">
        <f t="array" ref="AR30">IF($D30="erro",XLOOKUP($A30,'Ocorrências 2022 (TODAS)'!$A:$A,'Ocorrências 2022 (TODAS)'!AN:AN),XLOOKUP($A30,'[1]Ocorrências 2022 (USADAS TCC Mi'!$A:$A,'[1]Ocorrências 2022 (USADAS TCC Mi'!AN:AN))</f>
        <v>#REF!</v>
      </c>
      <c r="AS30" s="8" t="str">
        <f t="array" ref="AS30">IF($D30="erro",XLOOKUP($A30,'Ocorrências 2022 (TODAS)'!$A:$A,'Ocorrências 2022 (TODAS)'!AO:AO),XLOOKUP($A30,'[1]Ocorrências 2022 (USADAS TCC Mi'!$A:$A,'[1]Ocorrências 2022 (USADAS TCC Mi'!AO:AO))</f>
        <v>#REF!</v>
      </c>
      <c r="AT30" s="8" t="str">
        <f t="array" ref="AT30">IF($D30="erro",XLOOKUP($A30,'Ocorrências 2022 (TODAS)'!$A:$A,'Ocorrências 2022 (TODAS)'!AP:AP),XLOOKUP($A30,'[1]Ocorrências 2022 (USADAS TCC Mi'!$A:$A,'[1]Ocorrências 2022 (USADAS TCC Mi'!AP:AP))</f>
        <v>#REF!</v>
      </c>
      <c r="AU30" s="8" t="str">
        <f t="array" ref="AU30">IF($D30="erro",XLOOKUP($A30,'Ocorrências 2022 (TODAS)'!$A:$A,'Ocorrências 2022 (TODAS)'!AQ:AQ),XLOOKUP($A30,'[1]Ocorrências 2022 (USADAS TCC Mi'!$A:$A,'[1]Ocorrências 2022 (USADAS TCC Mi'!AQ:AQ))</f>
        <v>#REF!</v>
      </c>
      <c r="AV30" s="8" t="str">
        <f t="array" ref="AV30">IF($D30="erro",XLOOKUP($A30,'Ocorrências 2022 (TODAS)'!$A:$A,'Ocorrências 2022 (TODAS)'!AR:AR),XLOOKUP($A30,'[1]Ocorrências 2022 (USADAS TCC Mi'!$A:$A,'[1]Ocorrências 2022 (USADAS TCC Mi'!AR:AR))</f>
        <v>#REF!</v>
      </c>
      <c r="AW30" s="8" t="str">
        <f t="array" ref="AW30">IF($D30="erro",XLOOKUP($A30,'Ocorrências 2022 (TODAS)'!$A:$A,'Ocorrências 2022 (TODAS)'!AS:AS),XLOOKUP($A30,'[1]Ocorrências 2022 (USADAS TCC Mi'!$A:$A,'[1]Ocorrências 2022 (USADAS TCC Mi'!AS:AS))</f>
        <v>#REF!</v>
      </c>
      <c r="AX30" s="8" t="str">
        <f t="array" ref="AX30">IF($D30="erro",XLOOKUP($A30,'Ocorrências 2022 (TODAS)'!$A:$A,'Ocorrências 2022 (TODAS)'!AT:AT),XLOOKUP($A30,'[1]Ocorrências 2022 (USADAS TCC Mi'!$A:$A,'[1]Ocorrências 2022 (USADAS TCC Mi'!AT:AT))</f>
        <v>#REF!</v>
      </c>
      <c r="AY30" s="8" t="str">
        <f t="array" ref="AY30">IF($D30="erro",XLOOKUP($A30,'Ocorrências 2022 (TODAS)'!$A:$A,'Ocorrências 2022 (TODAS)'!AU:AU),XLOOKUP($A30,'[1]Ocorrências 2022 (USADAS TCC Mi'!$A:$A,'[1]Ocorrências 2022 (USADAS TCC Mi'!AU:AU))</f>
        <v>#REF!</v>
      </c>
      <c r="AZ30" s="8" t="str">
        <f t="array" ref="AZ30">IF($D30="erro",XLOOKUP($A30,'Ocorrências 2022 (TODAS)'!$A:$A,'Ocorrências 2022 (TODAS)'!AV:AV),XLOOKUP($A30,'[1]Ocorrências 2022 (USADAS TCC Mi'!$A:$A,'[1]Ocorrências 2022 (USADAS TCC Mi'!AV:AV))</f>
        <v>#REF!</v>
      </c>
      <c r="BA30" s="8" t="str">
        <f t="array" ref="BA30">IF($D30="erro",XLOOKUP($A30,'Ocorrências 2022 (TODAS)'!$A:$A,'Ocorrências 2022 (TODAS)'!AW:AW),XLOOKUP($A30,'[1]Ocorrências 2022 (USADAS TCC Mi'!$A:$A,'[1]Ocorrências 2022 (USADAS TCC Mi'!AW:AW))</f>
        <v>#REF!</v>
      </c>
      <c r="BB30" s="8" t="str">
        <f t="array" ref="BB30">IF($D30="erro",XLOOKUP($A30,'Ocorrências 2022 (TODAS)'!$A:$A,'Ocorrências 2022 (TODAS)'!AX:AX),XLOOKUP($A30,'[1]Ocorrências 2022 (USADAS TCC Mi'!$A:$A,'[1]Ocorrências 2022 (USADAS TCC Mi'!AX:AX))</f>
        <v>#REF!</v>
      </c>
      <c r="BC30" s="8" t="str">
        <f t="array" ref="BC30">IF($D30="erro",XLOOKUP($A30,'Ocorrências 2022 (TODAS)'!$A:$A,'Ocorrências 2022 (TODAS)'!AY:AY),XLOOKUP($A30,'[1]Ocorrências 2022 (USADAS TCC Mi'!$A:$A,'[1]Ocorrências 2022 (USADAS TCC Mi'!AY:AY))</f>
        <v>#REF!</v>
      </c>
      <c r="BD30" s="8" t="str">
        <f t="array" ref="BD30">IF($D30="erro",XLOOKUP($A30,'Ocorrências 2022 (TODAS)'!$A:$A,'Ocorrências 2022 (TODAS)'!AZ:AZ),XLOOKUP($A30,'[1]Ocorrências 2022 (USADAS TCC Mi'!$A:$A,'[1]Ocorrências 2022 (USADAS TCC Mi'!AZ:AZ))</f>
        <v>#REF!</v>
      </c>
      <c r="BE30" s="8" t="str">
        <f t="array" ref="BE30">IF($D30="erro",XLOOKUP($A30,'Ocorrências 2022 (TODAS)'!$A:$A,'Ocorrências 2022 (TODAS)'!BA:BA),XLOOKUP($A30,'[1]Ocorrências 2022 (USADAS TCC Mi'!$A:$A,'[1]Ocorrências 2022 (USADAS TCC Mi'!BA:BA))</f>
        <v>#REF!</v>
      </c>
      <c r="BF30" s="8" t="str">
        <f t="array" ref="BF30">IF($D30="erro",XLOOKUP($A30,'Ocorrências 2022 (TODAS)'!$A:$A,'Ocorrências 2022 (TODAS)'!BB:BB),XLOOKUP($A30,'[1]Ocorrências 2022 (USADAS TCC Mi'!$A:$A,'[1]Ocorrências 2022 (USADAS TCC Mi'!BB:BB))</f>
        <v>#REF!</v>
      </c>
      <c r="BG30" s="8" t="str">
        <f t="array" ref="BG30">IF($D30="erro",XLOOKUP($A30,'Ocorrências 2022 (TODAS)'!$A:$A,'Ocorrências 2022 (TODAS)'!BC:BC),XLOOKUP($A30,'[1]Ocorrências 2022 (USADAS TCC Mi'!$A:$A,'[1]Ocorrências 2022 (USADAS TCC Mi'!BC:BC))</f>
        <v>#REF!</v>
      </c>
      <c r="BH30" s="8" t="str">
        <f t="array" ref="BH30">IF($D30="erro",XLOOKUP($A30,'Ocorrências 2022 (TODAS)'!$A:$A,'Ocorrências 2022 (TODAS)'!BD:BD),XLOOKUP($A30,'[1]Ocorrências 2022 (USADAS TCC Mi'!$A:$A,'[1]Ocorrências 2022 (USADAS TCC Mi'!BD:BD))</f>
        <v>#REF!</v>
      </c>
      <c r="BI30" s="8" t="str">
        <f t="array" ref="BI30">IF($D30="erro",XLOOKUP($A30,'Ocorrências 2022 (TODAS)'!$A:$A,'Ocorrências 2022 (TODAS)'!BE:BE),XLOOKUP($A30,'[1]Ocorrências 2022 (USADAS TCC Mi'!$A:$A,'[1]Ocorrências 2022 (USADAS TCC Mi'!BE:BE))</f>
        <v>#REF!</v>
      </c>
      <c r="BJ30" s="8" t="str">
        <f t="array" ref="BJ30">IF($D30="erro",XLOOKUP($A30,'Ocorrências 2022 (TODAS)'!$A:$A,'Ocorrências 2022 (TODAS)'!BF:BF),XLOOKUP($A30,'[1]Ocorrências 2022 (USADAS TCC Mi'!$A:$A,'[1]Ocorrências 2022 (USADAS TCC Mi'!BF:BF))</f>
        <v>#REF!</v>
      </c>
      <c r="BK30" s="8" t="str">
        <f t="array" ref="BK30">IF($D30="erro",XLOOKUP($A30,'Ocorrências 2022 (TODAS)'!$A:$A,'Ocorrências 2022 (TODAS)'!BG:BG),XLOOKUP($A30,'[1]Ocorrências 2022 (USADAS TCC Mi'!$A:$A,'[1]Ocorrências 2022 (USADAS TCC Mi'!BG:BG))</f>
        <v>#REF!</v>
      </c>
      <c r="BL30" s="8" t="str">
        <f t="array" ref="BL30">IF($D30="erro",XLOOKUP($A30,'Ocorrências 2022 (TODAS)'!$A:$A,'Ocorrências 2022 (TODAS)'!BH:BH),XLOOKUP($A30,'[1]Ocorrências 2022 (USADAS TCC Mi'!$A:$A,'[1]Ocorrências 2022 (USADAS TCC Mi'!BH:BH))</f>
        <v>#REF!</v>
      </c>
      <c r="BM30" s="8" t="str">
        <f t="array" ref="BM30">IF($D30="erro",XLOOKUP($A30,'Ocorrências 2022 (TODAS)'!$A:$A,'Ocorrências 2022 (TODAS)'!BI:BI),XLOOKUP($A30,'[1]Ocorrências 2022 (USADAS TCC Mi'!$A:$A,'[1]Ocorrências 2022 (USADAS TCC Mi'!BI:BI))</f>
        <v>#REF!</v>
      </c>
      <c r="BN30" s="8" t="str">
        <f t="array" ref="BN30">IF($D30="erro",XLOOKUP($A30,'Ocorrências 2022 (TODAS)'!$A:$A,'Ocorrências 2022 (TODAS)'!BJ:BJ),XLOOKUP($A30,'[1]Ocorrências 2022 (USADAS TCC Mi'!$A:$A,'[1]Ocorrências 2022 (USADAS TCC Mi'!BJ:BJ))</f>
        <v>#REF!</v>
      </c>
      <c r="BO30" s="8" t="str">
        <f t="array" ref="BO30">IF($D30="erro",XLOOKUP($A30,'Ocorrências 2022 (TODAS)'!$A:$A,'Ocorrências 2022 (TODAS)'!BK:BK),XLOOKUP($A30,'[1]Ocorrências 2022 (USADAS TCC Mi'!$A:$A,'[1]Ocorrências 2022 (USADAS TCC Mi'!BK:BK))</f>
        <v>#REF!</v>
      </c>
      <c r="BP30" s="8" t="str">
        <f t="array" ref="BP30">IF($D30="erro",XLOOKUP($A30,'Ocorrências 2022 (TODAS)'!$A:$A,'Ocorrências 2022 (TODAS)'!BL:BL),XLOOKUP($A30,'[1]Ocorrências 2022 (USADAS TCC Mi'!$A:$A,'[1]Ocorrências 2022 (USADAS TCC Mi'!BL:BL))</f>
        <v>#REF!</v>
      </c>
      <c r="BQ30" s="8" t="str">
        <f t="array" ref="BQ30">IF($D30="erro",XLOOKUP($A30,'Ocorrências 2022 (TODAS)'!$A:$A,'Ocorrências 2022 (TODAS)'!BM:BM),XLOOKUP($A30,'[1]Ocorrências 2022 (USADAS TCC Mi'!$A:$A,'[1]Ocorrências 2022 (USADAS TCC Mi'!BM:BM))</f>
        <v>#REF!</v>
      </c>
      <c r="BR30" s="8" t="str">
        <f t="array" ref="BR30">IF($D30="erro",XLOOKUP($A30,'Ocorrências 2022 (TODAS)'!$A:$A,'Ocorrências 2022 (TODAS)'!BN:BN),XLOOKUP($A30,'[1]Ocorrências 2022 (USADAS TCC Mi'!$A:$A,'[1]Ocorrências 2022 (USADAS TCC Mi'!BN:BN))</f>
        <v>#REF!</v>
      </c>
      <c r="BS30" s="8" t="str">
        <f t="array" ref="BS30">IF($D30="erro",XLOOKUP($A30,'Ocorrências 2022 (TODAS)'!$A:$A,'Ocorrências 2022 (TODAS)'!BO:BO),XLOOKUP($A30,'[1]Ocorrências 2022 (USADAS TCC Mi'!$A:$A,'[1]Ocorrências 2022 (USADAS TCC Mi'!BO:BO))</f>
        <v>#REF!</v>
      </c>
      <c r="BT30" s="8" t="str">
        <f t="array" ref="BT30">IF($D30="erro",XLOOKUP($A30,'Ocorrências 2022 (TODAS)'!$A:$A,'Ocorrências 2022 (TODAS)'!BP:BP),XLOOKUP($A30,'[1]Ocorrências 2022 (USADAS TCC Mi'!$A:$A,'[1]Ocorrências 2022 (USADAS TCC Mi'!BP:BP))</f>
        <v>#REF!</v>
      </c>
      <c r="BU30" s="8" t="str">
        <f t="array" ref="BU30">IF($D30="erro",XLOOKUP($A30,'Ocorrências 2022 (TODAS)'!$A:$A,'Ocorrências 2022 (TODAS)'!BQ:BQ),XLOOKUP($A30,'[1]Ocorrências 2022 (USADAS TCC Mi'!$A:$A,'[1]Ocorrências 2022 (USADAS TCC Mi'!BQ:BQ))</f>
        <v>#REF!</v>
      </c>
      <c r="BV30" s="8" t="str">
        <f t="array" ref="BV30">IF($D30="erro",XLOOKUP($A30,'Ocorrências 2022 (TODAS)'!$A:$A,'Ocorrências 2022 (TODAS)'!BR:BR),XLOOKUP($A30,'[1]Ocorrências 2022 (USADAS TCC Mi'!$A:$A,'[1]Ocorrências 2022 (USADAS TCC Mi'!BR:BR))</f>
        <v>#REF!</v>
      </c>
      <c r="BW30" s="8" t="str">
        <f t="array" ref="BW30">IF($D30="erro",XLOOKUP($A30,'Ocorrências 2022 (TODAS)'!$A:$A,'Ocorrências 2022 (TODAS)'!BS:BS),XLOOKUP($A30,'[1]Ocorrências 2022 (USADAS TCC Mi'!$A:$A,'[1]Ocorrências 2022 (USADAS TCC Mi'!BS:BS))</f>
        <v>#REF!</v>
      </c>
      <c r="BX30" s="8" t="str">
        <f t="array" ref="BX30">IF($D30="erro",XLOOKUP($A30,'Ocorrências 2022 (TODAS)'!$A:$A,'Ocorrências 2022 (TODAS)'!BT:BT),XLOOKUP($A30,'[1]Ocorrências 2022 (USADAS TCC Mi'!$A:$A,'[1]Ocorrências 2022 (USADAS TCC Mi'!BT:BT))</f>
        <v>#REF!</v>
      </c>
      <c r="BY30" s="8" t="str">
        <f t="array" ref="BY30">IF($D30="erro",XLOOKUP($A30,'Ocorrências 2022 (TODAS)'!$A:$A,'Ocorrências 2022 (TODAS)'!BU:BU),XLOOKUP($A30,'[1]Ocorrências 2022 (USADAS TCC Mi'!$A:$A,'[1]Ocorrências 2022 (USADAS TCC Mi'!BU:BU))</f>
        <v>#REF!</v>
      </c>
      <c r="BZ30" s="8" t="str">
        <f t="array" ref="BZ30">IF($D30="erro",XLOOKUP($A30,'Ocorrências 2022 (TODAS)'!$A:$A,'Ocorrências 2022 (TODAS)'!BV:BV),XLOOKUP($A30,'[1]Ocorrências 2022 (USADAS TCC Mi'!$A:$A,'[1]Ocorrências 2022 (USADAS TCC Mi'!BV:BV))</f>
        <v>#REF!</v>
      </c>
      <c r="CA30" s="8" t="str">
        <f t="array" ref="CA30">IF($D30="erro",XLOOKUP($A30,'Ocorrências 2022 (TODAS)'!$A:$A,'Ocorrências 2022 (TODAS)'!BW:BW),XLOOKUP($A30,'[1]Ocorrências 2022 (USADAS TCC Mi'!$A:$A,'[1]Ocorrências 2022 (USADAS TCC Mi'!BW:BW))</f>
        <v>#REF!</v>
      </c>
      <c r="CB30" s="8" t="str">
        <f t="array" ref="CB30">IF($D30="erro",XLOOKUP($A30,'Ocorrências 2022 (TODAS)'!$A:$A,'Ocorrências 2022 (TODAS)'!BX:BX),XLOOKUP($A30,'[1]Ocorrências 2022 (USADAS TCC Mi'!$A:$A,'[1]Ocorrências 2022 (USADAS TCC Mi'!BX:BX))</f>
        <v>#REF!</v>
      </c>
      <c r="CC30" s="8" t="str">
        <f t="array" ref="CC30">IF($D30="erro",XLOOKUP($A30,'Ocorrências 2022 (TODAS)'!$A:$A,'Ocorrências 2022 (TODAS)'!BY:BY),XLOOKUP($A30,'[1]Ocorrências 2022 (USADAS TCC Mi'!$A:$A,'[1]Ocorrências 2022 (USADAS TCC Mi'!BY:BY))</f>
        <v>#REF!</v>
      </c>
      <c r="CD30" s="8" t="str">
        <f t="array" ref="CD30">IF($D30="erro",XLOOKUP($A30,'Ocorrências 2022 (TODAS)'!$A:$A,'Ocorrências 2022 (TODAS)'!BZ:BZ),XLOOKUP($A30,'[1]Ocorrências 2022 (USADAS TCC Mi'!$A:$A,'[1]Ocorrências 2022 (USADAS TCC Mi'!BZ:BZ))</f>
        <v>#REF!</v>
      </c>
      <c r="CE30" s="8" t="str">
        <f t="array" ref="CE30">IF($D30="erro",XLOOKUP($A30,'Ocorrências 2022 (TODAS)'!$A:$A,'Ocorrências 2022 (TODAS)'!CA:CA),XLOOKUP($A30,'[1]Ocorrências 2022 (USADAS TCC Mi'!$A:$A,'[1]Ocorrências 2022 (USADAS TCC Mi'!CA:CA))</f>
        <v>#REF!</v>
      </c>
      <c r="CF30" s="8" t="str">
        <f t="array" ref="CF30">IF($D30="erro",XLOOKUP($A30,'Ocorrências 2022 (TODAS)'!$A:$A,'Ocorrências 2022 (TODAS)'!CB:CB),XLOOKUP($A30,'[1]Ocorrências 2022 (USADAS TCC Mi'!$A:$A,'[1]Ocorrências 2022 (USADAS TCC Mi'!CB:CB))</f>
        <v>#REF!</v>
      </c>
      <c r="CG30" s="8" t="str">
        <f t="array" ref="CG30">IF($D30="erro",XLOOKUP($A30,'Ocorrências 2022 (TODAS)'!$A:$A,'Ocorrências 2022 (TODAS)'!CC:CC),XLOOKUP($A30,'[1]Ocorrências 2022 (USADAS TCC Mi'!$A:$A,'[1]Ocorrências 2022 (USADAS TCC Mi'!CC:CC))</f>
        <v>#REF!</v>
      </c>
      <c r="CH30" s="8" t="str">
        <f t="array" ref="CH30">IF($D30="erro",XLOOKUP($A30,'Ocorrências 2022 (TODAS)'!$A:$A,'Ocorrências 2022 (TODAS)'!CD:CD),XLOOKUP($A30,'[1]Ocorrências 2022 (USADAS TCC Mi'!$A:$A,'[1]Ocorrências 2022 (USADAS TCC Mi'!CD:CD))</f>
        <v>#REF!</v>
      </c>
      <c r="CI30" s="8" t="str">
        <f t="array" ref="CI30">IF($D30="erro",XLOOKUP($A30,'Ocorrências 2022 (TODAS)'!$A:$A,'Ocorrências 2022 (TODAS)'!CE:CE),XLOOKUP($A30,'[1]Ocorrências 2022 (USADAS TCC Mi'!$A:$A,'[1]Ocorrências 2022 (USADAS TCC Mi'!CE:CE))</f>
        <v>#REF!</v>
      </c>
      <c r="CJ30" s="8" t="str">
        <f t="array" ref="CJ30">IF($D30="erro",XLOOKUP($A30,'Ocorrências 2022 (TODAS)'!$A:$A,'Ocorrências 2022 (TODAS)'!CF:CF),XLOOKUP($A30,'[1]Ocorrências 2022 (USADAS TCC Mi'!$A:$A,'[1]Ocorrências 2022 (USADAS TCC Mi'!CF:CF))</f>
        <v>#REF!</v>
      </c>
      <c r="CK30" s="8" t="str">
        <f t="array" ref="CK30">IF($D30="erro",XLOOKUP($A30,'Ocorrências 2022 (TODAS)'!$A:$A,'Ocorrências 2022 (TODAS)'!CG:CG),XLOOKUP($A30,'[1]Ocorrências 2022 (USADAS TCC Mi'!$A:$A,'[1]Ocorrências 2022 (USADAS TCC Mi'!CG:CG))</f>
        <v>#REF!</v>
      </c>
      <c r="CL30" s="163" t="str">
        <f t="array" ref="CL30">IF($D30="erro",XLOOKUP($A30,'Ocorrências 2022 (TODAS)'!$A:$A,'Ocorrências 2022 (TODAS)'!CH:CH),XLOOKUP($A30,'[1]Ocorrências 2022 (USADAS TCC Mi'!$A:$A,'[1]Ocorrências 2022 (USADAS TCC Mi'!CH:CH))</f>
        <v>#REF!</v>
      </c>
      <c r="CM30" s="8" t="str">
        <f t="array" ref="CM30">IF($D30="erro",XLOOKUP($A30,'Ocorrências 2022 (TODAS)'!$A:$A,'Ocorrências 2022 (TODAS)'!CI:CI),XLOOKUP($A30,'[1]Ocorrências 2022 (USADAS TCC Mi'!$A:$A,'[1]Ocorrências 2022 (USADAS TCC Mi'!CI:CI))</f>
        <v>#REF!</v>
      </c>
      <c r="CN30" s="8" t="str">
        <f t="array" ref="CN30">IF($D30="erro",XLOOKUP($A30,'Ocorrências 2022 (TODAS)'!$A:$A,'Ocorrências 2022 (TODAS)'!CJ:CJ),XLOOKUP($A30,'[1]Ocorrências 2022 (USADAS TCC Mi'!$A:$A,'[1]Ocorrências 2022 (USADAS TCC Mi'!CJ:CJ))</f>
        <v>#REF!</v>
      </c>
      <c r="CO30" s="8" t="str">
        <f t="array" ref="CO30">IF($D30="erro",XLOOKUP($A30,'Ocorrências 2022 (TODAS)'!$A:$A,'Ocorrências 2022 (TODAS)'!CK:CK),XLOOKUP($A30,'[1]Ocorrências 2022 (USADAS TCC Mi'!$A:$A,'[1]Ocorrências 2022 (USADAS TCC Mi'!CK:CK))</f>
        <v>#REF!</v>
      </c>
      <c r="CP30" s="8" t="str">
        <f t="array" ref="CP30">IF($D30="erro",XLOOKUP($A30,'Ocorrências 2022 (TODAS)'!$A:$A,'Ocorrências 2022 (TODAS)'!CL:CL),XLOOKUP($A30,'[1]Ocorrências 2022 (USADAS TCC Mi'!$A:$A,'[1]Ocorrências 2022 (USADAS TCC Mi'!CL:CL))</f>
        <v>#REF!</v>
      </c>
      <c r="CQ30" s="8" t="str">
        <f t="array" ref="CQ30">IF($D30="erro",XLOOKUP($A30,'Ocorrências 2022 (TODAS)'!$A:$A,'Ocorrências 2022 (TODAS)'!CM:CM),XLOOKUP($A30,'[1]Ocorrências 2022 (USADAS TCC Mi'!$A:$A,'[1]Ocorrências 2022 (USADAS TCC Mi'!CM:CM))</f>
        <v>#REF!</v>
      </c>
      <c r="CR30" s="8" t="str">
        <f t="array" ref="CR30">IF($D30="erro",XLOOKUP($A30,'Ocorrências 2022 (TODAS)'!$A:$A,'Ocorrências 2022 (TODAS)'!CN:CN),XLOOKUP($A30,'[1]Ocorrências 2022 (USADAS TCC Mi'!$A:$A,'[1]Ocorrências 2022 (USADAS TCC Mi'!CN:CN))</f>
        <v>#REF!</v>
      </c>
      <c r="CS30" s="8" t="str">
        <f t="array" ref="CS30">IF($D30="erro",XLOOKUP($A30,'Ocorrências 2022 (TODAS)'!$A:$A,'Ocorrências 2022 (TODAS)'!CO:CO),XLOOKUP($A30,'[1]Ocorrências 2022 (USADAS TCC Mi'!$A:$A,'[1]Ocorrências 2022 (USADAS TCC Mi'!CO:CO))</f>
        <v>#REF!</v>
      </c>
      <c r="CT30" s="8" t="str">
        <f t="array" ref="CT30">IF($D30="erro",XLOOKUP($A30,'Ocorrências 2022 (TODAS)'!$A:$A,'Ocorrências 2022 (TODAS)'!CP:CP),XLOOKUP($A30,'[1]Ocorrências 2022 (USADAS TCC Mi'!$A:$A,'[1]Ocorrências 2022 (USADAS TCC Mi'!CP:CP))</f>
        <v>#REF!</v>
      </c>
      <c r="CU30" s="8" t="str">
        <f t="array" ref="CU30">IF($D30="erro",XLOOKUP($A30,'Ocorrências 2022 (TODAS)'!$A:$A,'Ocorrências 2022 (TODAS)'!CQ:CQ),XLOOKUP($A30,'[1]Ocorrências 2022 (USADAS TCC Mi'!$A:$A,'[1]Ocorrências 2022 (USADAS TCC Mi'!CQ:CQ))</f>
        <v>#REF!</v>
      </c>
      <c r="CV30" s="8" t="str">
        <f t="array" ref="CV30">IF($D30="erro",XLOOKUP($A30,'Ocorrências 2022 (TODAS)'!$A:$A,'Ocorrências 2022 (TODAS)'!CR:CR),XLOOKUP($A30,'[1]Ocorrências 2022 (USADAS TCC Mi'!$A:$A,'[1]Ocorrências 2022 (USADAS TCC Mi'!CR:CR))</f>
        <v>#REF!</v>
      </c>
      <c r="CW30" s="8" t="str">
        <f t="array" ref="CW30">IF($D30="erro",XLOOKUP($A30,'Ocorrências 2022 (TODAS)'!$A:$A,'Ocorrências 2022 (TODAS)'!CS:CS),XLOOKUP($A30,'[1]Ocorrências 2022 (USADAS TCC Mi'!$A:$A,'[1]Ocorrências 2022 (USADAS TCC Mi'!CS:CS))</f>
        <v>#REF!</v>
      </c>
      <c r="CX30" s="8" t="str">
        <f t="array" ref="CX30">IF($D30="erro",XLOOKUP($A30,'Ocorrências 2022 (TODAS)'!$A:$A,'Ocorrências 2022 (TODAS)'!CT:CT),XLOOKUP($A30,'[1]Ocorrências 2022 (USADAS TCC Mi'!$A:$A,'[1]Ocorrências 2022 (USADAS TCC Mi'!CT:CT))</f>
        <v>#REF!</v>
      </c>
      <c r="CY30" s="8" t="str">
        <f t="array" ref="CY30">IF($D30="erro",XLOOKUP($A30,'Ocorrências 2022 (TODAS)'!$A:$A,'Ocorrências 2022 (TODAS)'!CU:CU),XLOOKUP($A30,'[1]Ocorrências 2022 (USADAS TCC Mi'!$A:$A,'[1]Ocorrências 2022 (USADAS TCC Mi'!CU:CU))</f>
        <v>#REF!</v>
      </c>
      <c r="CZ30" s="8" t="str">
        <f t="array" ref="CZ30">IF($D30="erro",XLOOKUP($A30,'Ocorrências 2022 (TODAS)'!$A:$A,'Ocorrências 2022 (TODAS)'!CV:CV),XLOOKUP($A30,'[1]Ocorrências 2022 (USADAS TCC Mi'!$A:$A,'[1]Ocorrências 2022 (USADAS TCC Mi'!CV:CV))</f>
        <v>#REF!</v>
      </c>
      <c r="DA30" s="8" t="str">
        <f t="array" ref="DA30">IF($D30="erro",XLOOKUP($A30,'Ocorrências 2022 (TODAS)'!$A:$A,'Ocorrências 2022 (TODAS)'!CW:CW),XLOOKUP($A30,'[1]Ocorrências 2022 (USADAS TCC Mi'!$A:$A,'[1]Ocorrências 2022 (USADAS TCC Mi'!CW:CW))</f>
        <v>#REF!</v>
      </c>
      <c r="DB30" s="8" t="str">
        <f t="array" ref="DB30">IF($D30="erro",XLOOKUP($A30,'Ocorrências 2022 (TODAS)'!$A:$A,'Ocorrências 2022 (TODAS)'!CX:CX),XLOOKUP($A30,'[1]Ocorrências 2022 (USADAS TCC Mi'!$A:$A,'[1]Ocorrências 2022 (USADAS TCC Mi'!CX:CX))</f>
        <v>#REF!</v>
      </c>
      <c r="DC30" s="8" t="str">
        <f t="array" ref="DC30">IF($D30="erro",XLOOKUP($A30,'Ocorrências 2022 (TODAS)'!$A:$A,'Ocorrências 2022 (TODAS)'!CY:CY),XLOOKUP($A30,'[1]Ocorrências 2022 (USADAS TCC Mi'!$A:$A,'[1]Ocorrências 2022 (USADAS TCC Mi'!CY:CY))</f>
        <v>#REF!</v>
      </c>
      <c r="DD30" s="8" t="str">
        <f t="array" ref="DD30">IF($D30="erro",XLOOKUP($A30,'Ocorrências 2022 (TODAS)'!$A:$A,'Ocorrências 2022 (TODAS)'!CZ:CZ),XLOOKUP($A30,'[1]Ocorrências 2022 (USADAS TCC Mi'!$A:$A,'[1]Ocorrências 2022 (USADAS TCC Mi'!CZ:CZ))</f>
        <v>#REF!</v>
      </c>
      <c r="DE30" s="8" t="str">
        <f t="array" ref="DE30">IF($D30="erro",XLOOKUP($A30,'Ocorrências 2022 (TODAS)'!$A:$A,'Ocorrências 2022 (TODAS)'!DA:DA),XLOOKUP($A30,'[1]Ocorrências 2022 (USADAS TCC Mi'!$A:$A,'[1]Ocorrências 2022 (USADAS TCC Mi'!DA:DA))</f>
        <v>#REF!</v>
      </c>
      <c r="DF30" s="8" t="str">
        <f t="array" ref="DF30">IF($D30="erro",XLOOKUP($A30,'Ocorrências 2022 (TODAS)'!$A:$A,'Ocorrências 2022 (TODAS)'!DB:DB),XLOOKUP($A30,'[1]Ocorrências 2022 (USADAS TCC Mi'!$A:$A,'[1]Ocorrências 2022 (USADAS TCC Mi'!DB:DB))</f>
        <v>#REF!</v>
      </c>
      <c r="DG30" s="8" t="str">
        <f t="array" ref="DG30">IF($D30="erro",XLOOKUP($A30,'Ocorrências 2022 (TODAS)'!$A:$A,'Ocorrências 2022 (TODAS)'!DC:DC),XLOOKUP($A30,'[1]Ocorrências 2022 (USADAS TCC Mi'!$A:$A,'[1]Ocorrências 2022 (USADAS TCC Mi'!DC:DC))</f>
        <v>#REF!</v>
      </c>
    </row>
    <row r="31" ht="15.75" customHeight="1">
      <c r="A31" s="75">
        <v>451.0</v>
      </c>
      <c r="B31" s="75">
        <v>451.0</v>
      </c>
      <c r="D31" s="8" t="str">
        <f t="shared" si="1"/>
        <v>Ok</v>
      </c>
      <c r="F31" s="8" t="str">
        <f t="array" ref="F31">IF($D31="erro",XLOOKUP($A31,'Ocorrências 2022 (TODAS)'!$A:$A,'Ocorrências 2022 (TODAS)'!B:B),XLOOKUP($A31,'[1]Ocorrências 2022 (USADAS TCC Mi'!$A:$A,'[1]Ocorrências 2022 (USADAS TCC Mi'!B:B))</f>
        <v>#REF!</v>
      </c>
      <c r="G31" s="8" t="str">
        <f t="array" ref="G31">IF($D31="erro",XLOOKUP($A31,'Ocorrências 2022 (TODAS)'!$A:$A,'Ocorrências 2022 (TODAS)'!C:C),XLOOKUP($A31,'[1]Ocorrências 2022 (USADAS TCC Mi'!$A:$A,'[1]Ocorrências 2022 (USADAS TCC Mi'!C:C))</f>
        <v>#REF!</v>
      </c>
      <c r="H31" s="8" t="str">
        <f t="array" ref="H31">IF($D31="erro",XLOOKUP($A31,'Ocorrências 2022 (TODAS)'!$A:$A,'Ocorrências 2022 (TODAS)'!D:D),XLOOKUP($A31,'[1]Ocorrências 2022 (USADAS TCC Mi'!$A:$A,'[1]Ocorrências 2022 (USADAS TCC Mi'!D:D))</f>
        <v>#REF!</v>
      </c>
      <c r="I31" s="8" t="str">
        <f t="array" ref="I31">IF($D31="erro",XLOOKUP($A31,'Ocorrências 2022 (TODAS)'!$A:$A,'Ocorrências 2022 (TODAS)'!E:E),XLOOKUP($A31,'[1]Ocorrências 2022 (USADAS TCC Mi'!$A:$A,'[1]Ocorrências 2022 (USADAS TCC Mi'!E:E))</f>
        <v>#REF!</v>
      </c>
      <c r="J31" s="8" t="str">
        <f t="array" ref="J31">IF($D31="erro",XLOOKUP($A31,'Ocorrências 2022 (TODAS)'!$A:$A,'Ocorrências 2022 (TODAS)'!F:F),XLOOKUP($A31,'[1]Ocorrências 2022 (USADAS TCC Mi'!$A:$A,'[1]Ocorrências 2022 (USADAS TCC Mi'!F:F))</f>
        <v>#REF!</v>
      </c>
      <c r="K31" s="8" t="str">
        <f t="array" ref="K31">IF($D31="erro",XLOOKUP($A31,'Ocorrências 2022 (TODAS)'!$A:$A,'Ocorrências 2022 (TODAS)'!G:G),XLOOKUP($A31,'[1]Ocorrências 2022 (USADAS TCC Mi'!$A:$A,'[1]Ocorrências 2022 (USADAS TCC Mi'!G:G))</f>
        <v>#REF!</v>
      </c>
      <c r="L31" s="8" t="str">
        <f t="array" ref="L31">IF($D31="erro",XLOOKUP($A31,'Ocorrências 2022 (TODAS)'!$A:$A,'Ocorrências 2022 (TODAS)'!H:H),XLOOKUP($A31,'[1]Ocorrências 2022 (USADAS TCC Mi'!$A:$A,'[1]Ocorrências 2022 (USADAS TCC Mi'!H:H))</f>
        <v>#REF!</v>
      </c>
      <c r="M31" s="8" t="str">
        <f t="array" ref="M31">IF($D31="erro",XLOOKUP($A31,'Ocorrências 2022 (TODAS)'!$A:$A,'Ocorrências 2022 (TODAS)'!I:I),XLOOKUP($A31,'[1]Ocorrências 2022 (USADAS TCC Mi'!$A:$A,'[1]Ocorrências 2022 (USADAS TCC Mi'!I:I))</f>
        <v>#REF!</v>
      </c>
      <c r="N31" s="8" t="str">
        <f t="array" ref="N31">IF($D31="erro",XLOOKUP($A31,'Ocorrências 2022 (TODAS)'!$A:$A,'Ocorrências 2022 (TODAS)'!J:J),XLOOKUP($A31,'[1]Ocorrências 2022 (USADAS TCC Mi'!$A:$A,'[1]Ocorrências 2022 (USADAS TCC Mi'!J:J))</f>
        <v>#REF!</v>
      </c>
      <c r="O31" s="8" t="str">
        <f t="array" ref="O31">IF($D31="erro",XLOOKUP($A31,'Ocorrências 2022 (TODAS)'!$A:$A,'Ocorrências 2022 (TODAS)'!K:K),XLOOKUP($A31,'[1]Ocorrências 2022 (USADAS TCC Mi'!$A:$A,'[1]Ocorrências 2022 (USADAS TCC Mi'!K:K))</f>
        <v>#REF!</v>
      </c>
      <c r="P31" s="8" t="str">
        <f t="array" ref="P31">IF($D31="erro",XLOOKUP($A31,'Ocorrências 2022 (TODAS)'!$A:$A,'Ocorrências 2022 (TODAS)'!L:L),XLOOKUP($A31,'[1]Ocorrências 2022 (USADAS TCC Mi'!$A:$A,'[1]Ocorrências 2022 (USADAS TCC Mi'!L:L))</f>
        <v>#REF!</v>
      </c>
      <c r="Q31" s="8" t="str">
        <f t="array" ref="Q31">IF($D31="erro",XLOOKUP($A31,'Ocorrências 2022 (TODAS)'!$A:$A,'Ocorrências 2022 (TODAS)'!M:M),XLOOKUP($A31,'[1]Ocorrências 2022 (USADAS TCC Mi'!$A:$A,'[1]Ocorrências 2022 (USADAS TCC Mi'!M:M))</f>
        <v>#REF!</v>
      </c>
      <c r="R31" s="8" t="str">
        <f t="array" ref="R31">IF($D31="erro",XLOOKUP($A31,'Ocorrências 2022 (TODAS)'!$A:$A,'Ocorrências 2022 (TODAS)'!N:N),XLOOKUP($A31,'[1]Ocorrências 2022 (USADAS TCC Mi'!$A:$A,'[1]Ocorrências 2022 (USADAS TCC Mi'!N:N))</f>
        <v>#REF!</v>
      </c>
      <c r="S31" s="8" t="str">
        <f t="array" ref="S31">IF($D31="erro",XLOOKUP($A31,'Ocorrências 2022 (TODAS)'!$A:$A,'Ocorrências 2022 (TODAS)'!O:O),XLOOKUP($A31,'[1]Ocorrências 2022 (USADAS TCC Mi'!$A:$A,'[1]Ocorrências 2022 (USADAS TCC Mi'!O:O))</f>
        <v>#REF!</v>
      </c>
      <c r="T31" s="8" t="str">
        <f t="array" ref="T31">IF($D31="erro",XLOOKUP($A31,'Ocorrências 2022 (TODAS)'!$A:$A,'Ocorrências 2022 (TODAS)'!P:P),XLOOKUP($A31,'[1]Ocorrências 2022 (USADAS TCC Mi'!$A:$A,'[1]Ocorrências 2022 (USADAS TCC Mi'!P:P))</f>
        <v>#REF!</v>
      </c>
      <c r="U31" s="8" t="str">
        <f t="array" ref="U31">IF($D31="erro",XLOOKUP($A31,'Ocorrências 2022 (TODAS)'!$A:$A,'Ocorrências 2022 (TODAS)'!Q:Q),XLOOKUP($A31,'[1]Ocorrências 2022 (USADAS TCC Mi'!$A:$A,'[1]Ocorrências 2022 (USADAS TCC Mi'!Q:Q))</f>
        <v>#REF!</v>
      </c>
      <c r="V31" s="8" t="str">
        <f t="array" ref="V31">IF($D31="erro",XLOOKUP($A31,'Ocorrências 2022 (TODAS)'!$A:$A,'Ocorrências 2022 (TODAS)'!R:R),XLOOKUP($A31,'[1]Ocorrências 2022 (USADAS TCC Mi'!$A:$A,'[1]Ocorrências 2022 (USADAS TCC Mi'!R:R))</f>
        <v>#REF!</v>
      </c>
      <c r="W31" s="8" t="str">
        <f t="array" ref="W31">IF($D31="erro",XLOOKUP($A31,'Ocorrências 2022 (TODAS)'!$A:$A,'Ocorrências 2022 (TODAS)'!S:S),XLOOKUP($A31,'[1]Ocorrências 2022 (USADAS TCC Mi'!$A:$A,'[1]Ocorrências 2022 (USADAS TCC Mi'!S:S))</f>
        <v>#REF!</v>
      </c>
      <c r="X31" s="8" t="str">
        <f t="array" ref="X31">IF($D31="erro",XLOOKUP($A31,'Ocorrências 2022 (TODAS)'!$A:$A,'Ocorrências 2022 (TODAS)'!T:T),XLOOKUP($A31,'[1]Ocorrências 2022 (USADAS TCC Mi'!$A:$A,'[1]Ocorrências 2022 (USADAS TCC Mi'!T:T))</f>
        <v>#REF!</v>
      </c>
      <c r="Y31" s="8" t="str">
        <f t="array" ref="Y31">IF($D31="erro",XLOOKUP($A31,'Ocorrências 2022 (TODAS)'!$A:$A,'Ocorrências 2022 (TODAS)'!U:U),XLOOKUP($A31,'[1]Ocorrências 2022 (USADAS TCC Mi'!$A:$A,'[1]Ocorrências 2022 (USADAS TCC Mi'!U:U))</f>
        <v>#REF!</v>
      </c>
      <c r="Z31" s="162" t="str">
        <f t="array" ref="Z31">IF($D31="erro",XLOOKUP($A31,'Ocorrências 2022 (TODAS)'!$A:$A,'Ocorrências 2022 (TODAS)'!V:V),XLOOKUP($A31,'[1]Ocorrências 2022 (USADAS TCC Mi'!$A:$A,'[1]Ocorrências 2022 (USADAS TCC Mi'!V:V))</f>
        <v>#REF!</v>
      </c>
      <c r="AA31" s="162" t="str">
        <f t="array" ref="AA31">IF($D31="erro",XLOOKUP($A31,'Ocorrências 2022 (TODAS)'!$A:$A,'Ocorrências 2022 (TODAS)'!W:W),XLOOKUP($A31,'[1]Ocorrências 2022 (USADAS TCC Mi'!$A:$A,'[1]Ocorrências 2022 (USADAS TCC Mi'!W:W))</f>
        <v>#REF!</v>
      </c>
      <c r="AB31" s="8" t="str">
        <f t="array" ref="AB31">IF($D31="erro",XLOOKUP($A31,'Ocorrências 2022 (TODAS)'!$A:$A,'Ocorrências 2022 (TODAS)'!X:X),XLOOKUP($A31,'[1]Ocorrências 2022 (USADAS TCC Mi'!$A:$A,'[1]Ocorrências 2022 (USADAS TCC Mi'!X:X))</f>
        <v>#REF!</v>
      </c>
      <c r="AC31" s="8" t="str">
        <f t="array" ref="AC31">IF($D31="erro",XLOOKUP($A31,'Ocorrências 2022 (TODAS)'!$A:$A,'Ocorrências 2022 (TODAS)'!Y:Y),XLOOKUP($A31,'[1]Ocorrências 2022 (USADAS TCC Mi'!$A:$A,'[1]Ocorrências 2022 (USADAS TCC Mi'!Y:Y))</f>
        <v>#REF!</v>
      </c>
      <c r="AD31" s="8" t="str">
        <f t="array" ref="AD31">IF($D31="erro",XLOOKUP($A31,'Ocorrências 2022 (TODAS)'!$A:$A,'Ocorrências 2022 (TODAS)'!Z:Z),XLOOKUP($A31,'[1]Ocorrências 2022 (USADAS TCC Mi'!$A:$A,'[1]Ocorrências 2022 (USADAS TCC Mi'!Z:Z))</f>
        <v>#REF!</v>
      </c>
      <c r="AE31" s="8" t="str">
        <f t="array" ref="AE31">IF($D31="erro",XLOOKUP($A31,'Ocorrências 2022 (TODAS)'!$A:$A,'Ocorrências 2022 (TODAS)'!AA:AA),XLOOKUP($A31,'[1]Ocorrências 2022 (USADAS TCC Mi'!$A:$A,'[1]Ocorrências 2022 (USADAS TCC Mi'!AA:AA))</f>
        <v>#REF!</v>
      </c>
      <c r="AF31" s="8" t="str">
        <f t="array" ref="AF31">IF($D31="erro",XLOOKUP($A31,'Ocorrências 2022 (TODAS)'!$A:$A,'Ocorrências 2022 (TODAS)'!AB:AB),XLOOKUP($A31,'[1]Ocorrências 2022 (USADAS TCC Mi'!$A:$A,'[1]Ocorrências 2022 (USADAS TCC Mi'!AB:AB))</f>
        <v>#REF!</v>
      </c>
      <c r="AG31" s="8" t="str">
        <f t="array" ref="AG31">IF($D31="erro",XLOOKUP($A31,'Ocorrências 2022 (TODAS)'!$A:$A,'Ocorrências 2022 (TODAS)'!AC:AC),XLOOKUP($A31,'[1]Ocorrências 2022 (USADAS TCC Mi'!$A:$A,'[1]Ocorrências 2022 (USADAS TCC Mi'!AC:AC))</f>
        <v>#REF!</v>
      </c>
      <c r="AH31" s="8" t="str">
        <f t="array" ref="AH31">IF($D31="erro",XLOOKUP($A31,'Ocorrências 2022 (TODAS)'!$A:$A,'Ocorrências 2022 (TODAS)'!AD:AD),XLOOKUP($A31,'[1]Ocorrências 2022 (USADAS TCC Mi'!$A:$A,'[1]Ocorrências 2022 (USADAS TCC Mi'!AD:AD))</f>
        <v>#REF!</v>
      </c>
      <c r="AI31" s="8" t="str">
        <f t="array" ref="AI31">IF($D31="erro",XLOOKUP($A31,'Ocorrências 2022 (TODAS)'!$A:$A,'Ocorrências 2022 (TODAS)'!AE:AE),XLOOKUP($A31,'[1]Ocorrências 2022 (USADAS TCC Mi'!$A:$A,'[1]Ocorrências 2022 (USADAS TCC Mi'!AE:AE))</f>
        <v>#REF!</v>
      </c>
      <c r="AJ31" s="8" t="str">
        <f t="array" ref="AJ31">IF($D31="erro",XLOOKUP($A31,'Ocorrências 2022 (TODAS)'!$A:$A,'Ocorrências 2022 (TODAS)'!AF:AF),XLOOKUP($A31,'[1]Ocorrências 2022 (USADAS TCC Mi'!$A:$A,'[1]Ocorrências 2022 (USADAS TCC Mi'!AF:AF))</f>
        <v>#REF!</v>
      </c>
      <c r="AK31" s="8" t="str">
        <f t="array" ref="AK31">IF($D31="erro",XLOOKUP($A31,'Ocorrências 2022 (TODAS)'!$A:$A,'Ocorrências 2022 (TODAS)'!AG:AG),XLOOKUP($A31,'[1]Ocorrências 2022 (USADAS TCC Mi'!$A:$A,'[1]Ocorrências 2022 (USADAS TCC Mi'!AG:AG))</f>
        <v>#REF!</v>
      </c>
      <c r="AL31" s="8" t="str">
        <f t="array" ref="AL31">IF($D31="erro",XLOOKUP($A31,'Ocorrências 2022 (TODAS)'!$A:$A,'Ocorrências 2022 (TODAS)'!AH:AH),XLOOKUP($A31,'[1]Ocorrências 2022 (USADAS TCC Mi'!$A:$A,'[1]Ocorrências 2022 (USADAS TCC Mi'!AH:AH))</f>
        <v>#REF!</v>
      </c>
      <c r="AM31" s="8" t="str">
        <f t="array" ref="AM31">IF($D31="erro",XLOOKUP($A31,'Ocorrências 2022 (TODAS)'!$A:$A,'Ocorrências 2022 (TODAS)'!AI:AI),XLOOKUP($A31,'[1]Ocorrências 2022 (USADAS TCC Mi'!$A:$A,'[1]Ocorrências 2022 (USADAS TCC Mi'!AI:AI))</f>
        <v>#REF!</v>
      </c>
      <c r="AN31" s="8" t="str">
        <f t="array" ref="AN31">IF($D31="erro",XLOOKUP($A31,'Ocorrências 2022 (TODAS)'!$A:$A,'Ocorrências 2022 (TODAS)'!AJ:AJ),XLOOKUP($A31,'[1]Ocorrências 2022 (USADAS TCC Mi'!$A:$A,'[1]Ocorrências 2022 (USADAS TCC Mi'!AJ:AJ))</f>
        <v>#REF!</v>
      </c>
      <c r="AO31" s="8" t="str">
        <f t="array" ref="AO31">IF($D31="erro",XLOOKUP($A31,'Ocorrências 2022 (TODAS)'!$A:$A,'Ocorrências 2022 (TODAS)'!AK:AK),XLOOKUP($A31,'[1]Ocorrências 2022 (USADAS TCC Mi'!$A:$A,'[1]Ocorrências 2022 (USADAS TCC Mi'!AK:AK))</f>
        <v>#REF!</v>
      </c>
      <c r="AP31" s="8" t="str">
        <f t="array" ref="AP31">IF($D31="erro",XLOOKUP($A31,'Ocorrências 2022 (TODAS)'!$A:$A,'Ocorrências 2022 (TODAS)'!AL:AL),XLOOKUP($A31,'[1]Ocorrências 2022 (USADAS TCC Mi'!$A:$A,'[1]Ocorrências 2022 (USADAS TCC Mi'!AL:AL))</f>
        <v>#REF!</v>
      </c>
      <c r="AQ31" s="8" t="str">
        <f t="array" ref="AQ31">IF($D31="erro",XLOOKUP($A31,'Ocorrências 2022 (TODAS)'!$A:$A,'Ocorrências 2022 (TODAS)'!AM:AM),XLOOKUP($A31,'[1]Ocorrências 2022 (USADAS TCC Mi'!$A:$A,'[1]Ocorrências 2022 (USADAS TCC Mi'!AM:AM))</f>
        <v>#REF!</v>
      </c>
      <c r="AR31" s="8" t="str">
        <f t="array" ref="AR31">IF($D31="erro",XLOOKUP($A31,'Ocorrências 2022 (TODAS)'!$A:$A,'Ocorrências 2022 (TODAS)'!AN:AN),XLOOKUP($A31,'[1]Ocorrências 2022 (USADAS TCC Mi'!$A:$A,'[1]Ocorrências 2022 (USADAS TCC Mi'!AN:AN))</f>
        <v>#REF!</v>
      </c>
      <c r="AS31" s="8" t="str">
        <f t="array" ref="AS31">IF($D31="erro",XLOOKUP($A31,'Ocorrências 2022 (TODAS)'!$A:$A,'Ocorrências 2022 (TODAS)'!AO:AO),XLOOKUP($A31,'[1]Ocorrências 2022 (USADAS TCC Mi'!$A:$A,'[1]Ocorrências 2022 (USADAS TCC Mi'!AO:AO))</f>
        <v>#REF!</v>
      </c>
      <c r="AT31" s="8" t="str">
        <f t="array" ref="AT31">IF($D31="erro",XLOOKUP($A31,'Ocorrências 2022 (TODAS)'!$A:$A,'Ocorrências 2022 (TODAS)'!AP:AP),XLOOKUP($A31,'[1]Ocorrências 2022 (USADAS TCC Mi'!$A:$A,'[1]Ocorrências 2022 (USADAS TCC Mi'!AP:AP))</f>
        <v>#REF!</v>
      </c>
      <c r="AU31" s="8" t="str">
        <f t="array" ref="AU31">IF($D31="erro",XLOOKUP($A31,'Ocorrências 2022 (TODAS)'!$A:$A,'Ocorrências 2022 (TODAS)'!AQ:AQ),XLOOKUP($A31,'[1]Ocorrências 2022 (USADAS TCC Mi'!$A:$A,'[1]Ocorrências 2022 (USADAS TCC Mi'!AQ:AQ))</f>
        <v>#REF!</v>
      </c>
      <c r="AV31" s="8" t="str">
        <f t="array" ref="AV31">IF($D31="erro",XLOOKUP($A31,'Ocorrências 2022 (TODAS)'!$A:$A,'Ocorrências 2022 (TODAS)'!AR:AR),XLOOKUP($A31,'[1]Ocorrências 2022 (USADAS TCC Mi'!$A:$A,'[1]Ocorrências 2022 (USADAS TCC Mi'!AR:AR))</f>
        <v>#REF!</v>
      </c>
      <c r="AW31" s="8" t="str">
        <f t="array" ref="AW31">IF($D31="erro",XLOOKUP($A31,'Ocorrências 2022 (TODAS)'!$A:$A,'Ocorrências 2022 (TODAS)'!AS:AS),XLOOKUP($A31,'[1]Ocorrências 2022 (USADAS TCC Mi'!$A:$A,'[1]Ocorrências 2022 (USADAS TCC Mi'!AS:AS))</f>
        <v>#REF!</v>
      </c>
      <c r="AX31" s="8" t="str">
        <f t="array" ref="AX31">IF($D31="erro",XLOOKUP($A31,'Ocorrências 2022 (TODAS)'!$A:$A,'Ocorrências 2022 (TODAS)'!AT:AT),XLOOKUP($A31,'[1]Ocorrências 2022 (USADAS TCC Mi'!$A:$A,'[1]Ocorrências 2022 (USADAS TCC Mi'!AT:AT))</f>
        <v>#REF!</v>
      </c>
      <c r="AY31" s="8" t="str">
        <f t="array" ref="AY31">IF($D31="erro",XLOOKUP($A31,'Ocorrências 2022 (TODAS)'!$A:$A,'Ocorrências 2022 (TODAS)'!AU:AU),XLOOKUP($A31,'[1]Ocorrências 2022 (USADAS TCC Mi'!$A:$A,'[1]Ocorrências 2022 (USADAS TCC Mi'!AU:AU))</f>
        <v>#REF!</v>
      </c>
      <c r="AZ31" s="8" t="str">
        <f t="array" ref="AZ31">IF($D31="erro",XLOOKUP($A31,'Ocorrências 2022 (TODAS)'!$A:$A,'Ocorrências 2022 (TODAS)'!AV:AV),XLOOKUP($A31,'[1]Ocorrências 2022 (USADAS TCC Mi'!$A:$A,'[1]Ocorrências 2022 (USADAS TCC Mi'!AV:AV))</f>
        <v>#REF!</v>
      </c>
      <c r="BA31" s="8" t="str">
        <f t="array" ref="BA31">IF($D31="erro",XLOOKUP($A31,'Ocorrências 2022 (TODAS)'!$A:$A,'Ocorrências 2022 (TODAS)'!AW:AW),XLOOKUP($A31,'[1]Ocorrências 2022 (USADAS TCC Mi'!$A:$A,'[1]Ocorrências 2022 (USADAS TCC Mi'!AW:AW))</f>
        <v>#REF!</v>
      </c>
      <c r="BB31" s="8" t="str">
        <f t="array" ref="BB31">IF($D31="erro",XLOOKUP($A31,'Ocorrências 2022 (TODAS)'!$A:$A,'Ocorrências 2022 (TODAS)'!AX:AX),XLOOKUP($A31,'[1]Ocorrências 2022 (USADAS TCC Mi'!$A:$A,'[1]Ocorrências 2022 (USADAS TCC Mi'!AX:AX))</f>
        <v>#REF!</v>
      </c>
      <c r="BC31" s="8" t="str">
        <f t="array" ref="BC31">IF($D31="erro",XLOOKUP($A31,'Ocorrências 2022 (TODAS)'!$A:$A,'Ocorrências 2022 (TODAS)'!AY:AY),XLOOKUP($A31,'[1]Ocorrências 2022 (USADAS TCC Mi'!$A:$A,'[1]Ocorrências 2022 (USADAS TCC Mi'!AY:AY))</f>
        <v>#REF!</v>
      </c>
      <c r="BD31" s="8" t="str">
        <f t="array" ref="BD31">IF($D31="erro",XLOOKUP($A31,'Ocorrências 2022 (TODAS)'!$A:$A,'Ocorrências 2022 (TODAS)'!AZ:AZ),XLOOKUP($A31,'[1]Ocorrências 2022 (USADAS TCC Mi'!$A:$A,'[1]Ocorrências 2022 (USADAS TCC Mi'!AZ:AZ))</f>
        <v>#REF!</v>
      </c>
      <c r="BE31" s="8" t="str">
        <f t="array" ref="BE31">IF($D31="erro",XLOOKUP($A31,'Ocorrências 2022 (TODAS)'!$A:$A,'Ocorrências 2022 (TODAS)'!BA:BA),XLOOKUP($A31,'[1]Ocorrências 2022 (USADAS TCC Mi'!$A:$A,'[1]Ocorrências 2022 (USADAS TCC Mi'!BA:BA))</f>
        <v>#REF!</v>
      </c>
      <c r="BF31" s="8" t="str">
        <f t="array" ref="BF31">IF($D31="erro",XLOOKUP($A31,'Ocorrências 2022 (TODAS)'!$A:$A,'Ocorrências 2022 (TODAS)'!BB:BB),XLOOKUP($A31,'[1]Ocorrências 2022 (USADAS TCC Mi'!$A:$A,'[1]Ocorrências 2022 (USADAS TCC Mi'!BB:BB))</f>
        <v>#REF!</v>
      </c>
      <c r="BG31" s="8" t="str">
        <f t="array" ref="BG31">IF($D31="erro",XLOOKUP($A31,'Ocorrências 2022 (TODAS)'!$A:$A,'Ocorrências 2022 (TODAS)'!BC:BC),XLOOKUP($A31,'[1]Ocorrências 2022 (USADAS TCC Mi'!$A:$A,'[1]Ocorrências 2022 (USADAS TCC Mi'!BC:BC))</f>
        <v>#REF!</v>
      </c>
      <c r="BH31" s="8" t="str">
        <f t="array" ref="BH31">IF($D31="erro",XLOOKUP($A31,'Ocorrências 2022 (TODAS)'!$A:$A,'Ocorrências 2022 (TODAS)'!BD:BD),XLOOKUP($A31,'[1]Ocorrências 2022 (USADAS TCC Mi'!$A:$A,'[1]Ocorrências 2022 (USADAS TCC Mi'!BD:BD))</f>
        <v>#REF!</v>
      </c>
      <c r="BI31" s="8" t="str">
        <f t="array" ref="BI31">IF($D31="erro",XLOOKUP($A31,'Ocorrências 2022 (TODAS)'!$A:$A,'Ocorrências 2022 (TODAS)'!BE:BE),XLOOKUP($A31,'[1]Ocorrências 2022 (USADAS TCC Mi'!$A:$A,'[1]Ocorrências 2022 (USADAS TCC Mi'!BE:BE))</f>
        <v>#REF!</v>
      </c>
      <c r="BJ31" s="8" t="str">
        <f t="array" ref="BJ31">IF($D31="erro",XLOOKUP($A31,'Ocorrências 2022 (TODAS)'!$A:$A,'Ocorrências 2022 (TODAS)'!BF:BF),XLOOKUP($A31,'[1]Ocorrências 2022 (USADAS TCC Mi'!$A:$A,'[1]Ocorrências 2022 (USADAS TCC Mi'!BF:BF))</f>
        <v>#REF!</v>
      </c>
      <c r="BK31" s="8" t="str">
        <f t="array" ref="BK31">IF($D31="erro",XLOOKUP($A31,'Ocorrências 2022 (TODAS)'!$A:$A,'Ocorrências 2022 (TODAS)'!BG:BG),XLOOKUP($A31,'[1]Ocorrências 2022 (USADAS TCC Mi'!$A:$A,'[1]Ocorrências 2022 (USADAS TCC Mi'!BG:BG))</f>
        <v>#REF!</v>
      </c>
      <c r="BL31" s="8" t="str">
        <f t="array" ref="BL31">IF($D31="erro",XLOOKUP($A31,'Ocorrências 2022 (TODAS)'!$A:$A,'Ocorrências 2022 (TODAS)'!BH:BH),XLOOKUP($A31,'[1]Ocorrências 2022 (USADAS TCC Mi'!$A:$A,'[1]Ocorrências 2022 (USADAS TCC Mi'!BH:BH))</f>
        <v>#REF!</v>
      </c>
      <c r="BM31" s="8" t="str">
        <f t="array" ref="BM31">IF($D31="erro",XLOOKUP($A31,'Ocorrências 2022 (TODAS)'!$A:$A,'Ocorrências 2022 (TODAS)'!BI:BI),XLOOKUP($A31,'[1]Ocorrências 2022 (USADAS TCC Mi'!$A:$A,'[1]Ocorrências 2022 (USADAS TCC Mi'!BI:BI))</f>
        <v>#REF!</v>
      </c>
      <c r="BN31" s="8" t="str">
        <f t="array" ref="BN31">IF($D31="erro",XLOOKUP($A31,'Ocorrências 2022 (TODAS)'!$A:$A,'Ocorrências 2022 (TODAS)'!BJ:BJ),XLOOKUP($A31,'[1]Ocorrências 2022 (USADAS TCC Mi'!$A:$A,'[1]Ocorrências 2022 (USADAS TCC Mi'!BJ:BJ))</f>
        <v>#REF!</v>
      </c>
      <c r="BO31" s="8" t="str">
        <f t="array" ref="BO31">IF($D31="erro",XLOOKUP($A31,'Ocorrências 2022 (TODAS)'!$A:$A,'Ocorrências 2022 (TODAS)'!BK:BK),XLOOKUP($A31,'[1]Ocorrências 2022 (USADAS TCC Mi'!$A:$A,'[1]Ocorrências 2022 (USADAS TCC Mi'!BK:BK))</f>
        <v>#REF!</v>
      </c>
      <c r="BP31" s="8" t="str">
        <f t="array" ref="BP31">IF($D31="erro",XLOOKUP($A31,'Ocorrências 2022 (TODAS)'!$A:$A,'Ocorrências 2022 (TODAS)'!BL:BL),XLOOKUP($A31,'[1]Ocorrências 2022 (USADAS TCC Mi'!$A:$A,'[1]Ocorrências 2022 (USADAS TCC Mi'!BL:BL))</f>
        <v>#REF!</v>
      </c>
      <c r="BQ31" s="8" t="str">
        <f t="array" ref="BQ31">IF($D31="erro",XLOOKUP($A31,'Ocorrências 2022 (TODAS)'!$A:$A,'Ocorrências 2022 (TODAS)'!BM:BM),XLOOKUP($A31,'[1]Ocorrências 2022 (USADAS TCC Mi'!$A:$A,'[1]Ocorrências 2022 (USADAS TCC Mi'!BM:BM))</f>
        <v>#REF!</v>
      </c>
      <c r="BR31" s="8" t="str">
        <f t="array" ref="BR31">IF($D31="erro",XLOOKUP($A31,'Ocorrências 2022 (TODAS)'!$A:$A,'Ocorrências 2022 (TODAS)'!BN:BN),XLOOKUP($A31,'[1]Ocorrências 2022 (USADAS TCC Mi'!$A:$A,'[1]Ocorrências 2022 (USADAS TCC Mi'!BN:BN))</f>
        <v>#REF!</v>
      </c>
      <c r="BS31" s="8" t="str">
        <f t="array" ref="BS31">IF($D31="erro",XLOOKUP($A31,'Ocorrências 2022 (TODAS)'!$A:$A,'Ocorrências 2022 (TODAS)'!BO:BO),XLOOKUP($A31,'[1]Ocorrências 2022 (USADAS TCC Mi'!$A:$A,'[1]Ocorrências 2022 (USADAS TCC Mi'!BO:BO))</f>
        <v>#REF!</v>
      </c>
      <c r="BT31" s="8" t="str">
        <f t="array" ref="BT31">IF($D31="erro",XLOOKUP($A31,'Ocorrências 2022 (TODAS)'!$A:$A,'Ocorrências 2022 (TODAS)'!BP:BP),XLOOKUP($A31,'[1]Ocorrências 2022 (USADAS TCC Mi'!$A:$A,'[1]Ocorrências 2022 (USADAS TCC Mi'!BP:BP))</f>
        <v>#REF!</v>
      </c>
      <c r="BU31" s="8" t="str">
        <f t="array" ref="BU31">IF($D31="erro",XLOOKUP($A31,'Ocorrências 2022 (TODAS)'!$A:$A,'Ocorrências 2022 (TODAS)'!BQ:BQ),XLOOKUP($A31,'[1]Ocorrências 2022 (USADAS TCC Mi'!$A:$A,'[1]Ocorrências 2022 (USADAS TCC Mi'!BQ:BQ))</f>
        <v>#REF!</v>
      </c>
      <c r="BV31" s="8" t="str">
        <f t="array" ref="BV31">IF($D31="erro",XLOOKUP($A31,'Ocorrências 2022 (TODAS)'!$A:$A,'Ocorrências 2022 (TODAS)'!BR:BR),XLOOKUP($A31,'[1]Ocorrências 2022 (USADAS TCC Mi'!$A:$A,'[1]Ocorrências 2022 (USADAS TCC Mi'!BR:BR))</f>
        <v>#REF!</v>
      </c>
      <c r="BW31" s="8" t="str">
        <f t="array" ref="BW31">IF($D31="erro",XLOOKUP($A31,'Ocorrências 2022 (TODAS)'!$A:$A,'Ocorrências 2022 (TODAS)'!BS:BS),XLOOKUP($A31,'[1]Ocorrências 2022 (USADAS TCC Mi'!$A:$A,'[1]Ocorrências 2022 (USADAS TCC Mi'!BS:BS))</f>
        <v>#REF!</v>
      </c>
      <c r="BX31" s="8" t="str">
        <f t="array" ref="BX31">IF($D31="erro",XLOOKUP($A31,'Ocorrências 2022 (TODAS)'!$A:$A,'Ocorrências 2022 (TODAS)'!BT:BT),XLOOKUP($A31,'[1]Ocorrências 2022 (USADAS TCC Mi'!$A:$A,'[1]Ocorrências 2022 (USADAS TCC Mi'!BT:BT))</f>
        <v>#REF!</v>
      </c>
      <c r="BY31" s="8" t="str">
        <f t="array" ref="BY31">IF($D31="erro",XLOOKUP($A31,'Ocorrências 2022 (TODAS)'!$A:$A,'Ocorrências 2022 (TODAS)'!BU:BU),XLOOKUP($A31,'[1]Ocorrências 2022 (USADAS TCC Mi'!$A:$A,'[1]Ocorrências 2022 (USADAS TCC Mi'!BU:BU))</f>
        <v>#REF!</v>
      </c>
      <c r="BZ31" s="8" t="str">
        <f t="array" ref="BZ31">IF($D31="erro",XLOOKUP($A31,'Ocorrências 2022 (TODAS)'!$A:$A,'Ocorrências 2022 (TODAS)'!BV:BV),XLOOKUP($A31,'[1]Ocorrências 2022 (USADAS TCC Mi'!$A:$A,'[1]Ocorrências 2022 (USADAS TCC Mi'!BV:BV))</f>
        <v>#REF!</v>
      </c>
      <c r="CA31" s="8" t="str">
        <f t="array" ref="CA31">IF($D31="erro",XLOOKUP($A31,'Ocorrências 2022 (TODAS)'!$A:$A,'Ocorrências 2022 (TODAS)'!BW:BW),XLOOKUP($A31,'[1]Ocorrências 2022 (USADAS TCC Mi'!$A:$A,'[1]Ocorrências 2022 (USADAS TCC Mi'!BW:BW))</f>
        <v>#REF!</v>
      </c>
      <c r="CB31" s="8" t="str">
        <f t="array" ref="CB31">IF($D31="erro",XLOOKUP($A31,'Ocorrências 2022 (TODAS)'!$A:$A,'Ocorrências 2022 (TODAS)'!BX:BX),XLOOKUP($A31,'[1]Ocorrências 2022 (USADAS TCC Mi'!$A:$A,'[1]Ocorrências 2022 (USADAS TCC Mi'!BX:BX))</f>
        <v>#REF!</v>
      </c>
      <c r="CC31" s="8" t="str">
        <f t="array" ref="CC31">IF($D31="erro",XLOOKUP($A31,'Ocorrências 2022 (TODAS)'!$A:$A,'Ocorrências 2022 (TODAS)'!BY:BY),XLOOKUP($A31,'[1]Ocorrências 2022 (USADAS TCC Mi'!$A:$A,'[1]Ocorrências 2022 (USADAS TCC Mi'!BY:BY))</f>
        <v>#REF!</v>
      </c>
      <c r="CD31" s="8" t="str">
        <f t="array" ref="CD31">IF($D31="erro",XLOOKUP($A31,'Ocorrências 2022 (TODAS)'!$A:$A,'Ocorrências 2022 (TODAS)'!BZ:BZ),XLOOKUP($A31,'[1]Ocorrências 2022 (USADAS TCC Mi'!$A:$A,'[1]Ocorrências 2022 (USADAS TCC Mi'!BZ:BZ))</f>
        <v>#REF!</v>
      </c>
      <c r="CE31" s="8" t="str">
        <f t="array" ref="CE31">IF($D31="erro",XLOOKUP($A31,'Ocorrências 2022 (TODAS)'!$A:$A,'Ocorrências 2022 (TODAS)'!CA:CA),XLOOKUP($A31,'[1]Ocorrências 2022 (USADAS TCC Mi'!$A:$A,'[1]Ocorrências 2022 (USADAS TCC Mi'!CA:CA))</f>
        <v>#REF!</v>
      </c>
      <c r="CF31" s="8" t="str">
        <f t="array" ref="CF31">IF($D31="erro",XLOOKUP($A31,'Ocorrências 2022 (TODAS)'!$A:$A,'Ocorrências 2022 (TODAS)'!CB:CB),XLOOKUP($A31,'[1]Ocorrências 2022 (USADAS TCC Mi'!$A:$A,'[1]Ocorrências 2022 (USADAS TCC Mi'!CB:CB))</f>
        <v>#REF!</v>
      </c>
      <c r="CG31" s="8" t="str">
        <f t="array" ref="CG31">IF($D31="erro",XLOOKUP($A31,'Ocorrências 2022 (TODAS)'!$A:$A,'Ocorrências 2022 (TODAS)'!CC:CC),XLOOKUP($A31,'[1]Ocorrências 2022 (USADAS TCC Mi'!$A:$A,'[1]Ocorrências 2022 (USADAS TCC Mi'!CC:CC))</f>
        <v>#REF!</v>
      </c>
      <c r="CH31" s="8" t="str">
        <f t="array" ref="CH31">IF($D31="erro",XLOOKUP($A31,'Ocorrências 2022 (TODAS)'!$A:$A,'Ocorrências 2022 (TODAS)'!CD:CD),XLOOKUP($A31,'[1]Ocorrências 2022 (USADAS TCC Mi'!$A:$A,'[1]Ocorrências 2022 (USADAS TCC Mi'!CD:CD))</f>
        <v>#REF!</v>
      </c>
      <c r="CI31" s="8" t="str">
        <f t="array" ref="CI31">IF($D31="erro",XLOOKUP($A31,'Ocorrências 2022 (TODAS)'!$A:$A,'Ocorrências 2022 (TODAS)'!CE:CE),XLOOKUP($A31,'[1]Ocorrências 2022 (USADAS TCC Mi'!$A:$A,'[1]Ocorrências 2022 (USADAS TCC Mi'!CE:CE))</f>
        <v>#REF!</v>
      </c>
      <c r="CJ31" s="8" t="str">
        <f t="array" ref="CJ31">IF($D31="erro",XLOOKUP($A31,'Ocorrências 2022 (TODAS)'!$A:$A,'Ocorrências 2022 (TODAS)'!CF:CF),XLOOKUP($A31,'[1]Ocorrências 2022 (USADAS TCC Mi'!$A:$A,'[1]Ocorrências 2022 (USADAS TCC Mi'!CF:CF))</f>
        <v>#REF!</v>
      </c>
      <c r="CK31" s="8" t="str">
        <f t="array" ref="CK31">IF($D31="erro",XLOOKUP($A31,'Ocorrências 2022 (TODAS)'!$A:$A,'Ocorrências 2022 (TODAS)'!CG:CG),XLOOKUP($A31,'[1]Ocorrências 2022 (USADAS TCC Mi'!$A:$A,'[1]Ocorrências 2022 (USADAS TCC Mi'!CG:CG))</f>
        <v>#REF!</v>
      </c>
      <c r="CL31" s="163" t="str">
        <f t="array" ref="CL31">IF($D31="erro",XLOOKUP($A31,'Ocorrências 2022 (TODAS)'!$A:$A,'Ocorrências 2022 (TODAS)'!CH:CH),XLOOKUP($A31,'[1]Ocorrências 2022 (USADAS TCC Mi'!$A:$A,'[1]Ocorrências 2022 (USADAS TCC Mi'!CH:CH))</f>
        <v>#REF!</v>
      </c>
      <c r="CM31" s="8" t="str">
        <f t="array" ref="CM31">IF($D31="erro",XLOOKUP($A31,'Ocorrências 2022 (TODAS)'!$A:$A,'Ocorrências 2022 (TODAS)'!CI:CI),XLOOKUP($A31,'[1]Ocorrências 2022 (USADAS TCC Mi'!$A:$A,'[1]Ocorrências 2022 (USADAS TCC Mi'!CI:CI))</f>
        <v>#REF!</v>
      </c>
      <c r="CN31" s="8" t="str">
        <f t="array" ref="CN31">IF($D31="erro",XLOOKUP($A31,'Ocorrências 2022 (TODAS)'!$A:$A,'Ocorrências 2022 (TODAS)'!CJ:CJ),XLOOKUP($A31,'[1]Ocorrências 2022 (USADAS TCC Mi'!$A:$A,'[1]Ocorrências 2022 (USADAS TCC Mi'!CJ:CJ))</f>
        <v>#REF!</v>
      </c>
      <c r="CO31" s="8" t="str">
        <f t="array" ref="CO31">IF($D31="erro",XLOOKUP($A31,'Ocorrências 2022 (TODAS)'!$A:$A,'Ocorrências 2022 (TODAS)'!CK:CK),XLOOKUP($A31,'[1]Ocorrências 2022 (USADAS TCC Mi'!$A:$A,'[1]Ocorrências 2022 (USADAS TCC Mi'!CK:CK))</f>
        <v>#REF!</v>
      </c>
      <c r="CP31" s="8" t="str">
        <f t="array" ref="CP31">IF($D31="erro",XLOOKUP($A31,'Ocorrências 2022 (TODAS)'!$A:$A,'Ocorrências 2022 (TODAS)'!CL:CL),XLOOKUP($A31,'[1]Ocorrências 2022 (USADAS TCC Mi'!$A:$A,'[1]Ocorrências 2022 (USADAS TCC Mi'!CL:CL))</f>
        <v>#REF!</v>
      </c>
      <c r="CQ31" s="8" t="str">
        <f t="array" ref="CQ31">IF($D31="erro",XLOOKUP($A31,'Ocorrências 2022 (TODAS)'!$A:$A,'Ocorrências 2022 (TODAS)'!CM:CM),XLOOKUP($A31,'[1]Ocorrências 2022 (USADAS TCC Mi'!$A:$A,'[1]Ocorrências 2022 (USADAS TCC Mi'!CM:CM))</f>
        <v>#REF!</v>
      </c>
      <c r="CR31" s="8" t="str">
        <f t="array" ref="CR31">IF($D31="erro",XLOOKUP($A31,'Ocorrências 2022 (TODAS)'!$A:$A,'Ocorrências 2022 (TODAS)'!CN:CN),XLOOKUP($A31,'[1]Ocorrências 2022 (USADAS TCC Mi'!$A:$A,'[1]Ocorrências 2022 (USADAS TCC Mi'!CN:CN))</f>
        <v>#REF!</v>
      </c>
      <c r="CS31" s="8" t="str">
        <f t="array" ref="CS31">IF($D31="erro",XLOOKUP($A31,'Ocorrências 2022 (TODAS)'!$A:$A,'Ocorrências 2022 (TODAS)'!CO:CO),XLOOKUP($A31,'[1]Ocorrências 2022 (USADAS TCC Mi'!$A:$A,'[1]Ocorrências 2022 (USADAS TCC Mi'!CO:CO))</f>
        <v>#REF!</v>
      </c>
      <c r="CT31" s="8" t="str">
        <f t="array" ref="CT31">IF($D31="erro",XLOOKUP($A31,'Ocorrências 2022 (TODAS)'!$A:$A,'Ocorrências 2022 (TODAS)'!CP:CP),XLOOKUP($A31,'[1]Ocorrências 2022 (USADAS TCC Mi'!$A:$A,'[1]Ocorrências 2022 (USADAS TCC Mi'!CP:CP))</f>
        <v>#REF!</v>
      </c>
      <c r="CU31" s="8" t="str">
        <f t="array" ref="CU31">IF($D31="erro",XLOOKUP($A31,'Ocorrências 2022 (TODAS)'!$A:$A,'Ocorrências 2022 (TODAS)'!CQ:CQ),XLOOKUP($A31,'[1]Ocorrências 2022 (USADAS TCC Mi'!$A:$A,'[1]Ocorrências 2022 (USADAS TCC Mi'!CQ:CQ))</f>
        <v>#REF!</v>
      </c>
      <c r="CV31" s="8" t="str">
        <f t="array" ref="CV31">IF($D31="erro",XLOOKUP($A31,'Ocorrências 2022 (TODAS)'!$A:$A,'Ocorrências 2022 (TODAS)'!CR:CR),XLOOKUP($A31,'[1]Ocorrências 2022 (USADAS TCC Mi'!$A:$A,'[1]Ocorrências 2022 (USADAS TCC Mi'!CR:CR))</f>
        <v>#REF!</v>
      </c>
      <c r="CW31" s="8" t="str">
        <f t="array" ref="CW31">IF($D31="erro",XLOOKUP($A31,'Ocorrências 2022 (TODAS)'!$A:$A,'Ocorrências 2022 (TODAS)'!CS:CS),XLOOKUP($A31,'[1]Ocorrências 2022 (USADAS TCC Mi'!$A:$A,'[1]Ocorrências 2022 (USADAS TCC Mi'!CS:CS))</f>
        <v>#REF!</v>
      </c>
      <c r="CX31" s="8" t="str">
        <f t="array" ref="CX31">IF($D31="erro",XLOOKUP($A31,'Ocorrências 2022 (TODAS)'!$A:$A,'Ocorrências 2022 (TODAS)'!CT:CT),XLOOKUP($A31,'[1]Ocorrências 2022 (USADAS TCC Mi'!$A:$A,'[1]Ocorrências 2022 (USADAS TCC Mi'!CT:CT))</f>
        <v>#REF!</v>
      </c>
      <c r="CY31" s="8" t="str">
        <f t="array" ref="CY31">IF($D31="erro",XLOOKUP($A31,'Ocorrências 2022 (TODAS)'!$A:$A,'Ocorrências 2022 (TODAS)'!CU:CU),XLOOKUP($A31,'[1]Ocorrências 2022 (USADAS TCC Mi'!$A:$A,'[1]Ocorrências 2022 (USADAS TCC Mi'!CU:CU))</f>
        <v>#REF!</v>
      </c>
      <c r="CZ31" s="8" t="str">
        <f t="array" ref="CZ31">IF($D31="erro",XLOOKUP($A31,'Ocorrências 2022 (TODAS)'!$A:$A,'Ocorrências 2022 (TODAS)'!CV:CV),XLOOKUP($A31,'[1]Ocorrências 2022 (USADAS TCC Mi'!$A:$A,'[1]Ocorrências 2022 (USADAS TCC Mi'!CV:CV))</f>
        <v>#REF!</v>
      </c>
      <c r="DA31" s="8" t="str">
        <f t="array" ref="DA31">IF($D31="erro",XLOOKUP($A31,'Ocorrências 2022 (TODAS)'!$A:$A,'Ocorrências 2022 (TODAS)'!CW:CW),XLOOKUP($A31,'[1]Ocorrências 2022 (USADAS TCC Mi'!$A:$A,'[1]Ocorrências 2022 (USADAS TCC Mi'!CW:CW))</f>
        <v>#REF!</v>
      </c>
      <c r="DB31" s="8" t="str">
        <f t="array" ref="DB31">IF($D31="erro",XLOOKUP($A31,'Ocorrências 2022 (TODAS)'!$A:$A,'Ocorrências 2022 (TODAS)'!CX:CX),XLOOKUP($A31,'[1]Ocorrências 2022 (USADAS TCC Mi'!$A:$A,'[1]Ocorrências 2022 (USADAS TCC Mi'!CX:CX))</f>
        <v>#REF!</v>
      </c>
      <c r="DC31" s="8" t="str">
        <f t="array" ref="DC31">IF($D31="erro",XLOOKUP($A31,'Ocorrências 2022 (TODAS)'!$A:$A,'Ocorrências 2022 (TODAS)'!CY:CY),XLOOKUP($A31,'[1]Ocorrências 2022 (USADAS TCC Mi'!$A:$A,'[1]Ocorrências 2022 (USADAS TCC Mi'!CY:CY))</f>
        <v>#REF!</v>
      </c>
      <c r="DD31" s="8" t="str">
        <f t="array" ref="DD31">IF($D31="erro",XLOOKUP($A31,'Ocorrências 2022 (TODAS)'!$A:$A,'Ocorrências 2022 (TODAS)'!CZ:CZ),XLOOKUP($A31,'[1]Ocorrências 2022 (USADAS TCC Mi'!$A:$A,'[1]Ocorrências 2022 (USADAS TCC Mi'!CZ:CZ))</f>
        <v>#REF!</v>
      </c>
      <c r="DE31" s="8" t="str">
        <f t="array" ref="DE31">IF($D31="erro",XLOOKUP($A31,'Ocorrências 2022 (TODAS)'!$A:$A,'Ocorrências 2022 (TODAS)'!DA:DA),XLOOKUP($A31,'[1]Ocorrências 2022 (USADAS TCC Mi'!$A:$A,'[1]Ocorrências 2022 (USADAS TCC Mi'!DA:DA))</f>
        <v>#REF!</v>
      </c>
      <c r="DF31" s="8" t="str">
        <f t="array" ref="DF31">IF($D31="erro",XLOOKUP($A31,'Ocorrências 2022 (TODAS)'!$A:$A,'Ocorrências 2022 (TODAS)'!DB:DB),XLOOKUP($A31,'[1]Ocorrências 2022 (USADAS TCC Mi'!$A:$A,'[1]Ocorrências 2022 (USADAS TCC Mi'!DB:DB))</f>
        <v>#REF!</v>
      </c>
      <c r="DG31" s="8" t="str">
        <f t="array" ref="DG31">IF($D31="erro",XLOOKUP($A31,'Ocorrências 2022 (TODAS)'!$A:$A,'Ocorrências 2022 (TODAS)'!DC:DC),XLOOKUP($A31,'[1]Ocorrências 2022 (USADAS TCC Mi'!$A:$A,'[1]Ocorrências 2022 (USADAS TCC Mi'!DC:DC))</f>
        <v>#REF!</v>
      </c>
    </row>
    <row r="32" ht="15.75" customHeight="1">
      <c r="A32" s="110">
        <v>451.0</v>
      </c>
      <c r="B32" s="164">
        <v>451.0</v>
      </c>
      <c r="D32" s="8" t="str">
        <f t="shared" si="1"/>
        <v>Ok</v>
      </c>
      <c r="F32" s="8" t="str">
        <f t="array" ref="F32">IF($D32="erro",XLOOKUP($A32,'Ocorrências 2022 (TODAS)'!$A:$A,'Ocorrências 2022 (TODAS)'!B:B),XLOOKUP($A32,'[1]Ocorrências 2022 (USADAS TCC Mi'!$A:$A,'[1]Ocorrências 2022 (USADAS TCC Mi'!B:B))</f>
        <v>#REF!</v>
      </c>
      <c r="G32" s="8" t="str">
        <f t="array" ref="G32">IF($D32="erro",XLOOKUP($A32,'Ocorrências 2022 (TODAS)'!$A:$A,'Ocorrências 2022 (TODAS)'!C:C),XLOOKUP($A32,'[1]Ocorrências 2022 (USADAS TCC Mi'!$A:$A,'[1]Ocorrências 2022 (USADAS TCC Mi'!C:C))</f>
        <v>#REF!</v>
      </c>
      <c r="H32" s="8" t="str">
        <f t="array" ref="H32">IF($D32="erro",XLOOKUP($A32,'Ocorrências 2022 (TODAS)'!$A:$A,'Ocorrências 2022 (TODAS)'!D:D),XLOOKUP($A32,'[1]Ocorrências 2022 (USADAS TCC Mi'!$A:$A,'[1]Ocorrências 2022 (USADAS TCC Mi'!D:D))</f>
        <v>#REF!</v>
      </c>
      <c r="I32" s="8" t="str">
        <f t="array" ref="I32">IF($D32="erro",XLOOKUP($A32,'Ocorrências 2022 (TODAS)'!$A:$A,'Ocorrências 2022 (TODAS)'!E:E),XLOOKUP($A32,'[1]Ocorrências 2022 (USADAS TCC Mi'!$A:$A,'[1]Ocorrências 2022 (USADAS TCC Mi'!E:E))</f>
        <v>#REF!</v>
      </c>
      <c r="J32" s="8" t="str">
        <f t="array" ref="J32">IF($D32="erro",XLOOKUP($A32,'Ocorrências 2022 (TODAS)'!$A:$A,'Ocorrências 2022 (TODAS)'!F:F),XLOOKUP($A32,'[1]Ocorrências 2022 (USADAS TCC Mi'!$A:$A,'[1]Ocorrências 2022 (USADAS TCC Mi'!F:F))</f>
        <v>#REF!</v>
      </c>
      <c r="K32" s="8" t="str">
        <f t="array" ref="K32">IF($D32="erro",XLOOKUP($A32,'Ocorrências 2022 (TODAS)'!$A:$A,'Ocorrências 2022 (TODAS)'!G:G),XLOOKUP($A32,'[1]Ocorrências 2022 (USADAS TCC Mi'!$A:$A,'[1]Ocorrências 2022 (USADAS TCC Mi'!G:G))</f>
        <v>#REF!</v>
      </c>
      <c r="L32" s="8" t="str">
        <f t="array" ref="L32">IF($D32="erro",XLOOKUP($A32,'Ocorrências 2022 (TODAS)'!$A:$A,'Ocorrências 2022 (TODAS)'!H:H),XLOOKUP($A32,'[1]Ocorrências 2022 (USADAS TCC Mi'!$A:$A,'[1]Ocorrências 2022 (USADAS TCC Mi'!H:H))</f>
        <v>#REF!</v>
      </c>
      <c r="M32" s="8" t="str">
        <f t="array" ref="M32">IF($D32="erro",XLOOKUP($A32,'Ocorrências 2022 (TODAS)'!$A:$A,'Ocorrências 2022 (TODAS)'!I:I),XLOOKUP($A32,'[1]Ocorrências 2022 (USADAS TCC Mi'!$A:$A,'[1]Ocorrências 2022 (USADAS TCC Mi'!I:I))</f>
        <v>#REF!</v>
      </c>
      <c r="N32" s="8" t="str">
        <f t="array" ref="N32">IF($D32="erro",XLOOKUP($A32,'Ocorrências 2022 (TODAS)'!$A:$A,'Ocorrências 2022 (TODAS)'!J:J),XLOOKUP($A32,'[1]Ocorrências 2022 (USADAS TCC Mi'!$A:$A,'[1]Ocorrências 2022 (USADAS TCC Mi'!J:J))</f>
        <v>#REF!</v>
      </c>
      <c r="O32" s="8" t="str">
        <f t="array" ref="O32">IF($D32="erro",XLOOKUP($A32,'Ocorrências 2022 (TODAS)'!$A:$A,'Ocorrências 2022 (TODAS)'!K:K),XLOOKUP($A32,'[1]Ocorrências 2022 (USADAS TCC Mi'!$A:$A,'[1]Ocorrências 2022 (USADAS TCC Mi'!K:K))</f>
        <v>#REF!</v>
      </c>
      <c r="P32" s="8" t="str">
        <f t="array" ref="P32">IF($D32="erro",XLOOKUP($A32,'Ocorrências 2022 (TODAS)'!$A:$A,'Ocorrências 2022 (TODAS)'!L:L),XLOOKUP($A32,'[1]Ocorrências 2022 (USADAS TCC Mi'!$A:$A,'[1]Ocorrências 2022 (USADAS TCC Mi'!L:L))</f>
        <v>#REF!</v>
      </c>
      <c r="Q32" s="8" t="str">
        <f t="array" ref="Q32">IF($D32="erro",XLOOKUP($A32,'Ocorrências 2022 (TODAS)'!$A:$A,'Ocorrências 2022 (TODAS)'!M:M),XLOOKUP($A32,'[1]Ocorrências 2022 (USADAS TCC Mi'!$A:$A,'[1]Ocorrências 2022 (USADAS TCC Mi'!M:M))</f>
        <v>#REF!</v>
      </c>
      <c r="R32" s="8" t="str">
        <f t="array" ref="R32">IF($D32="erro",XLOOKUP($A32,'Ocorrências 2022 (TODAS)'!$A:$A,'Ocorrências 2022 (TODAS)'!N:N),XLOOKUP($A32,'[1]Ocorrências 2022 (USADAS TCC Mi'!$A:$A,'[1]Ocorrências 2022 (USADAS TCC Mi'!N:N))</f>
        <v>#REF!</v>
      </c>
      <c r="S32" s="8" t="str">
        <f t="array" ref="S32">IF($D32="erro",XLOOKUP($A32,'Ocorrências 2022 (TODAS)'!$A:$A,'Ocorrências 2022 (TODAS)'!O:O),XLOOKUP($A32,'[1]Ocorrências 2022 (USADAS TCC Mi'!$A:$A,'[1]Ocorrências 2022 (USADAS TCC Mi'!O:O))</f>
        <v>#REF!</v>
      </c>
      <c r="T32" s="8" t="str">
        <f t="array" ref="T32">IF($D32="erro",XLOOKUP($A32,'Ocorrências 2022 (TODAS)'!$A:$A,'Ocorrências 2022 (TODAS)'!P:P),XLOOKUP($A32,'[1]Ocorrências 2022 (USADAS TCC Mi'!$A:$A,'[1]Ocorrências 2022 (USADAS TCC Mi'!P:P))</f>
        <v>#REF!</v>
      </c>
      <c r="U32" s="8" t="str">
        <f t="array" ref="U32">IF($D32="erro",XLOOKUP($A32,'Ocorrências 2022 (TODAS)'!$A:$A,'Ocorrências 2022 (TODAS)'!Q:Q),XLOOKUP($A32,'[1]Ocorrências 2022 (USADAS TCC Mi'!$A:$A,'[1]Ocorrências 2022 (USADAS TCC Mi'!Q:Q))</f>
        <v>#REF!</v>
      </c>
      <c r="V32" s="8" t="str">
        <f t="array" ref="V32">IF($D32="erro",XLOOKUP($A32,'Ocorrências 2022 (TODAS)'!$A:$A,'Ocorrências 2022 (TODAS)'!R:R),XLOOKUP($A32,'[1]Ocorrências 2022 (USADAS TCC Mi'!$A:$A,'[1]Ocorrências 2022 (USADAS TCC Mi'!R:R))</f>
        <v>#REF!</v>
      </c>
      <c r="W32" s="8" t="str">
        <f t="array" ref="W32">IF($D32="erro",XLOOKUP($A32,'Ocorrências 2022 (TODAS)'!$A:$A,'Ocorrências 2022 (TODAS)'!S:S),XLOOKUP($A32,'[1]Ocorrências 2022 (USADAS TCC Mi'!$A:$A,'[1]Ocorrências 2022 (USADAS TCC Mi'!S:S))</f>
        <v>#REF!</v>
      </c>
      <c r="X32" s="8" t="str">
        <f t="array" ref="X32">IF($D32="erro",XLOOKUP($A32,'Ocorrências 2022 (TODAS)'!$A:$A,'Ocorrências 2022 (TODAS)'!T:T),XLOOKUP($A32,'[1]Ocorrências 2022 (USADAS TCC Mi'!$A:$A,'[1]Ocorrências 2022 (USADAS TCC Mi'!T:T))</f>
        <v>#REF!</v>
      </c>
      <c r="Y32" s="8" t="str">
        <f t="array" ref="Y32">IF($D32="erro",XLOOKUP($A32,'Ocorrências 2022 (TODAS)'!$A:$A,'Ocorrências 2022 (TODAS)'!U:U),XLOOKUP($A32,'[1]Ocorrências 2022 (USADAS TCC Mi'!$A:$A,'[1]Ocorrências 2022 (USADAS TCC Mi'!U:U))</f>
        <v>#REF!</v>
      </c>
      <c r="Z32" s="162" t="str">
        <f t="array" ref="Z32">IF($D32="erro",XLOOKUP($A32,'Ocorrências 2022 (TODAS)'!$A:$A,'Ocorrências 2022 (TODAS)'!V:V),XLOOKUP($A32,'[1]Ocorrências 2022 (USADAS TCC Mi'!$A:$A,'[1]Ocorrências 2022 (USADAS TCC Mi'!V:V))</f>
        <v>#REF!</v>
      </c>
      <c r="AA32" s="162" t="str">
        <f t="array" ref="AA32">IF($D32="erro",XLOOKUP($A32,'Ocorrências 2022 (TODAS)'!$A:$A,'Ocorrências 2022 (TODAS)'!W:W),XLOOKUP($A32,'[1]Ocorrências 2022 (USADAS TCC Mi'!$A:$A,'[1]Ocorrências 2022 (USADAS TCC Mi'!W:W))</f>
        <v>#REF!</v>
      </c>
      <c r="AB32" s="8" t="str">
        <f t="array" ref="AB32">IF($D32="erro",XLOOKUP($A32,'Ocorrências 2022 (TODAS)'!$A:$A,'Ocorrências 2022 (TODAS)'!X:X),XLOOKUP($A32,'[1]Ocorrências 2022 (USADAS TCC Mi'!$A:$A,'[1]Ocorrências 2022 (USADAS TCC Mi'!X:X))</f>
        <v>#REF!</v>
      </c>
      <c r="AC32" s="8" t="str">
        <f t="array" ref="AC32">IF($D32="erro",XLOOKUP($A32,'Ocorrências 2022 (TODAS)'!$A:$A,'Ocorrências 2022 (TODAS)'!Y:Y),XLOOKUP($A32,'[1]Ocorrências 2022 (USADAS TCC Mi'!$A:$A,'[1]Ocorrências 2022 (USADAS TCC Mi'!Y:Y))</f>
        <v>#REF!</v>
      </c>
      <c r="AD32" s="8" t="str">
        <f t="array" ref="AD32">IF($D32="erro",XLOOKUP($A32,'Ocorrências 2022 (TODAS)'!$A:$A,'Ocorrências 2022 (TODAS)'!Z:Z),XLOOKUP($A32,'[1]Ocorrências 2022 (USADAS TCC Mi'!$A:$A,'[1]Ocorrências 2022 (USADAS TCC Mi'!Z:Z))</f>
        <v>#REF!</v>
      </c>
      <c r="AE32" s="8" t="str">
        <f t="array" ref="AE32">IF($D32="erro",XLOOKUP($A32,'Ocorrências 2022 (TODAS)'!$A:$A,'Ocorrências 2022 (TODAS)'!AA:AA),XLOOKUP($A32,'[1]Ocorrências 2022 (USADAS TCC Mi'!$A:$A,'[1]Ocorrências 2022 (USADAS TCC Mi'!AA:AA))</f>
        <v>#REF!</v>
      </c>
      <c r="AF32" s="8" t="str">
        <f t="array" ref="AF32">IF($D32="erro",XLOOKUP($A32,'Ocorrências 2022 (TODAS)'!$A:$A,'Ocorrências 2022 (TODAS)'!AB:AB),XLOOKUP($A32,'[1]Ocorrências 2022 (USADAS TCC Mi'!$A:$A,'[1]Ocorrências 2022 (USADAS TCC Mi'!AB:AB))</f>
        <v>#REF!</v>
      </c>
      <c r="AG32" s="8" t="str">
        <f t="array" ref="AG32">IF($D32="erro",XLOOKUP($A32,'Ocorrências 2022 (TODAS)'!$A:$A,'Ocorrências 2022 (TODAS)'!AC:AC),XLOOKUP($A32,'[1]Ocorrências 2022 (USADAS TCC Mi'!$A:$A,'[1]Ocorrências 2022 (USADAS TCC Mi'!AC:AC))</f>
        <v>#REF!</v>
      </c>
      <c r="AH32" s="8" t="str">
        <f t="array" ref="AH32">IF($D32="erro",XLOOKUP($A32,'Ocorrências 2022 (TODAS)'!$A:$A,'Ocorrências 2022 (TODAS)'!AD:AD),XLOOKUP($A32,'[1]Ocorrências 2022 (USADAS TCC Mi'!$A:$A,'[1]Ocorrências 2022 (USADAS TCC Mi'!AD:AD))</f>
        <v>#REF!</v>
      </c>
      <c r="AI32" s="8" t="str">
        <f t="array" ref="AI32">IF($D32="erro",XLOOKUP($A32,'Ocorrências 2022 (TODAS)'!$A:$A,'Ocorrências 2022 (TODAS)'!AE:AE),XLOOKUP($A32,'[1]Ocorrências 2022 (USADAS TCC Mi'!$A:$A,'[1]Ocorrências 2022 (USADAS TCC Mi'!AE:AE))</f>
        <v>#REF!</v>
      </c>
      <c r="AJ32" s="8" t="str">
        <f t="array" ref="AJ32">IF($D32="erro",XLOOKUP($A32,'Ocorrências 2022 (TODAS)'!$A:$A,'Ocorrências 2022 (TODAS)'!AF:AF),XLOOKUP($A32,'[1]Ocorrências 2022 (USADAS TCC Mi'!$A:$A,'[1]Ocorrências 2022 (USADAS TCC Mi'!AF:AF))</f>
        <v>#REF!</v>
      </c>
      <c r="AK32" s="8" t="str">
        <f t="array" ref="AK32">IF($D32="erro",XLOOKUP($A32,'Ocorrências 2022 (TODAS)'!$A:$A,'Ocorrências 2022 (TODAS)'!AG:AG),XLOOKUP($A32,'[1]Ocorrências 2022 (USADAS TCC Mi'!$A:$A,'[1]Ocorrências 2022 (USADAS TCC Mi'!AG:AG))</f>
        <v>#REF!</v>
      </c>
      <c r="AL32" s="8" t="str">
        <f t="array" ref="AL32">IF($D32="erro",XLOOKUP($A32,'Ocorrências 2022 (TODAS)'!$A:$A,'Ocorrências 2022 (TODAS)'!AH:AH),XLOOKUP($A32,'[1]Ocorrências 2022 (USADAS TCC Mi'!$A:$A,'[1]Ocorrências 2022 (USADAS TCC Mi'!AH:AH))</f>
        <v>#REF!</v>
      </c>
      <c r="AM32" s="8" t="str">
        <f t="array" ref="AM32">IF($D32="erro",XLOOKUP($A32,'Ocorrências 2022 (TODAS)'!$A:$A,'Ocorrências 2022 (TODAS)'!AI:AI),XLOOKUP($A32,'[1]Ocorrências 2022 (USADAS TCC Mi'!$A:$A,'[1]Ocorrências 2022 (USADAS TCC Mi'!AI:AI))</f>
        <v>#REF!</v>
      </c>
      <c r="AN32" s="8" t="str">
        <f t="array" ref="AN32">IF($D32="erro",XLOOKUP($A32,'Ocorrências 2022 (TODAS)'!$A:$A,'Ocorrências 2022 (TODAS)'!AJ:AJ),XLOOKUP($A32,'[1]Ocorrências 2022 (USADAS TCC Mi'!$A:$A,'[1]Ocorrências 2022 (USADAS TCC Mi'!AJ:AJ))</f>
        <v>#REF!</v>
      </c>
      <c r="AO32" s="8" t="str">
        <f t="array" ref="AO32">IF($D32="erro",XLOOKUP($A32,'Ocorrências 2022 (TODAS)'!$A:$A,'Ocorrências 2022 (TODAS)'!AK:AK),XLOOKUP($A32,'[1]Ocorrências 2022 (USADAS TCC Mi'!$A:$A,'[1]Ocorrências 2022 (USADAS TCC Mi'!AK:AK))</f>
        <v>#REF!</v>
      </c>
      <c r="AP32" s="8" t="str">
        <f t="array" ref="AP32">IF($D32="erro",XLOOKUP($A32,'Ocorrências 2022 (TODAS)'!$A:$A,'Ocorrências 2022 (TODAS)'!AL:AL),XLOOKUP($A32,'[1]Ocorrências 2022 (USADAS TCC Mi'!$A:$A,'[1]Ocorrências 2022 (USADAS TCC Mi'!AL:AL))</f>
        <v>#REF!</v>
      </c>
      <c r="AQ32" s="8" t="str">
        <f t="array" ref="AQ32">IF($D32="erro",XLOOKUP($A32,'Ocorrências 2022 (TODAS)'!$A:$A,'Ocorrências 2022 (TODAS)'!AM:AM),XLOOKUP($A32,'[1]Ocorrências 2022 (USADAS TCC Mi'!$A:$A,'[1]Ocorrências 2022 (USADAS TCC Mi'!AM:AM))</f>
        <v>#REF!</v>
      </c>
      <c r="AR32" s="8" t="str">
        <f t="array" ref="AR32">IF($D32="erro",XLOOKUP($A32,'Ocorrências 2022 (TODAS)'!$A:$A,'Ocorrências 2022 (TODAS)'!AN:AN),XLOOKUP($A32,'[1]Ocorrências 2022 (USADAS TCC Mi'!$A:$A,'[1]Ocorrências 2022 (USADAS TCC Mi'!AN:AN))</f>
        <v>#REF!</v>
      </c>
      <c r="AS32" s="8" t="str">
        <f t="array" ref="AS32">IF($D32="erro",XLOOKUP($A32,'Ocorrências 2022 (TODAS)'!$A:$A,'Ocorrências 2022 (TODAS)'!AO:AO),XLOOKUP($A32,'[1]Ocorrências 2022 (USADAS TCC Mi'!$A:$A,'[1]Ocorrências 2022 (USADAS TCC Mi'!AO:AO))</f>
        <v>#REF!</v>
      </c>
      <c r="AT32" s="8" t="str">
        <f t="array" ref="AT32">IF($D32="erro",XLOOKUP($A32,'Ocorrências 2022 (TODAS)'!$A:$A,'Ocorrências 2022 (TODAS)'!AP:AP),XLOOKUP($A32,'[1]Ocorrências 2022 (USADAS TCC Mi'!$A:$A,'[1]Ocorrências 2022 (USADAS TCC Mi'!AP:AP))</f>
        <v>#REF!</v>
      </c>
      <c r="AU32" s="8" t="str">
        <f t="array" ref="AU32">IF($D32="erro",XLOOKUP($A32,'Ocorrências 2022 (TODAS)'!$A:$A,'Ocorrências 2022 (TODAS)'!AQ:AQ),XLOOKUP($A32,'[1]Ocorrências 2022 (USADAS TCC Mi'!$A:$A,'[1]Ocorrências 2022 (USADAS TCC Mi'!AQ:AQ))</f>
        <v>#REF!</v>
      </c>
      <c r="AV32" s="8" t="str">
        <f t="array" ref="AV32">IF($D32="erro",XLOOKUP($A32,'Ocorrências 2022 (TODAS)'!$A:$A,'Ocorrências 2022 (TODAS)'!AR:AR),XLOOKUP($A32,'[1]Ocorrências 2022 (USADAS TCC Mi'!$A:$A,'[1]Ocorrências 2022 (USADAS TCC Mi'!AR:AR))</f>
        <v>#REF!</v>
      </c>
      <c r="AW32" s="8" t="str">
        <f t="array" ref="AW32">IF($D32="erro",XLOOKUP($A32,'Ocorrências 2022 (TODAS)'!$A:$A,'Ocorrências 2022 (TODAS)'!AS:AS),XLOOKUP($A32,'[1]Ocorrências 2022 (USADAS TCC Mi'!$A:$A,'[1]Ocorrências 2022 (USADAS TCC Mi'!AS:AS))</f>
        <v>#REF!</v>
      </c>
      <c r="AX32" s="8" t="str">
        <f t="array" ref="AX32">IF($D32="erro",XLOOKUP($A32,'Ocorrências 2022 (TODAS)'!$A:$A,'Ocorrências 2022 (TODAS)'!AT:AT),XLOOKUP($A32,'[1]Ocorrências 2022 (USADAS TCC Mi'!$A:$A,'[1]Ocorrências 2022 (USADAS TCC Mi'!AT:AT))</f>
        <v>#REF!</v>
      </c>
      <c r="AY32" s="8" t="str">
        <f t="array" ref="AY32">IF($D32="erro",XLOOKUP($A32,'Ocorrências 2022 (TODAS)'!$A:$A,'Ocorrências 2022 (TODAS)'!AU:AU),XLOOKUP($A32,'[1]Ocorrências 2022 (USADAS TCC Mi'!$A:$A,'[1]Ocorrências 2022 (USADAS TCC Mi'!AU:AU))</f>
        <v>#REF!</v>
      </c>
      <c r="AZ32" s="8" t="str">
        <f t="array" ref="AZ32">IF($D32="erro",XLOOKUP($A32,'Ocorrências 2022 (TODAS)'!$A:$A,'Ocorrências 2022 (TODAS)'!AV:AV),XLOOKUP($A32,'[1]Ocorrências 2022 (USADAS TCC Mi'!$A:$A,'[1]Ocorrências 2022 (USADAS TCC Mi'!AV:AV))</f>
        <v>#REF!</v>
      </c>
      <c r="BA32" s="8" t="str">
        <f t="array" ref="BA32">IF($D32="erro",XLOOKUP($A32,'Ocorrências 2022 (TODAS)'!$A:$A,'Ocorrências 2022 (TODAS)'!AW:AW),XLOOKUP($A32,'[1]Ocorrências 2022 (USADAS TCC Mi'!$A:$A,'[1]Ocorrências 2022 (USADAS TCC Mi'!AW:AW))</f>
        <v>#REF!</v>
      </c>
      <c r="BB32" s="8" t="str">
        <f t="array" ref="BB32">IF($D32="erro",XLOOKUP($A32,'Ocorrências 2022 (TODAS)'!$A:$A,'Ocorrências 2022 (TODAS)'!AX:AX),XLOOKUP($A32,'[1]Ocorrências 2022 (USADAS TCC Mi'!$A:$A,'[1]Ocorrências 2022 (USADAS TCC Mi'!AX:AX))</f>
        <v>#REF!</v>
      </c>
      <c r="BC32" s="8" t="str">
        <f t="array" ref="BC32">IF($D32="erro",XLOOKUP($A32,'Ocorrências 2022 (TODAS)'!$A:$A,'Ocorrências 2022 (TODAS)'!AY:AY),XLOOKUP($A32,'[1]Ocorrências 2022 (USADAS TCC Mi'!$A:$A,'[1]Ocorrências 2022 (USADAS TCC Mi'!AY:AY))</f>
        <v>#REF!</v>
      </c>
      <c r="BD32" s="8" t="str">
        <f t="array" ref="BD32">IF($D32="erro",XLOOKUP($A32,'Ocorrências 2022 (TODAS)'!$A:$A,'Ocorrências 2022 (TODAS)'!AZ:AZ),XLOOKUP($A32,'[1]Ocorrências 2022 (USADAS TCC Mi'!$A:$A,'[1]Ocorrências 2022 (USADAS TCC Mi'!AZ:AZ))</f>
        <v>#REF!</v>
      </c>
      <c r="BE32" s="8" t="str">
        <f t="array" ref="BE32">IF($D32="erro",XLOOKUP($A32,'Ocorrências 2022 (TODAS)'!$A:$A,'Ocorrências 2022 (TODAS)'!BA:BA),XLOOKUP($A32,'[1]Ocorrências 2022 (USADAS TCC Mi'!$A:$A,'[1]Ocorrências 2022 (USADAS TCC Mi'!BA:BA))</f>
        <v>#REF!</v>
      </c>
      <c r="BF32" s="8" t="str">
        <f t="array" ref="BF32">IF($D32="erro",XLOOKUP($A32,'Ocorrências 2022 (TODAS)'!$A:$A,'Ocorrências 2022 (TODAS)'!BB:BB),XLOOKUP($A32,'[1]Ocorrências 2022 (USADAS TCC Mi'!$A:$A,'[1]Ocorrências 2022 (USADAS TCC Mi'!BB:BB))</f>
        <v>#REF!</v>
      </c>
      <c r="BG32" s="8" t="str">
        <f t="array" ref="BG32">IF($D32="erro",XLOOKUP($A32,'Ocorrências 2022 (TODAS)'!$A:$A,'Ocorrências 2022 (TODAS)'!BC:BC),XLOOKUP($A32,'[1]Ocorrências 2022 (USADAS TCC Mi'!$A:$A,'[1]Ocorrências 2022 (USADAS TCC Mi'!BC:BC))</f>
        <v>#REF!</v>
      </c>
      <c r="BH32" s="8" t="str">
        <f t="array" ref="BH32">IF($D32="erro",XLOOKUP($A32,'Ocorrências 2022 (TODAS)'!$A:$A,'Ocorrências 2022 (TODAS)'!BD:BD),XLOOKUP($A32,'[1]Ocorrências 2022 (USADAS TCC Mi'!$A:$A,'[1]Ocorrências 2022 (USADAS TCC Mi'!BD:BD))</f>
        <v>#REF!</v>
      </c>
      <c r="BI32" s="8" t="str">
        <f t="array" ref="BI32">IF($D32="erro",XLOOKUP($A32,'Ocorrências 2022 (TODAS)'!$A:$A,'Ocorrências 2022 (TODAS)'!BE:BE),XLOOKUP($A32,'[1]Ocorrências 2022 (USADAS TCC Mi'!$A:$A,'[1]Ocorrências 2022 (USADAS TCC Mi'!BE:BE))</f>
        <v>#REF!</v>
      </c>
      <c r="BJ32" s="8" t="str">
        <f t="array" ref="BJ32">IF($D32="erro",XLOOKUP($A32,'Ocorrências 2022 (TODAS)'!$A:$A,'Ocorrências 2022 (TODAS)'!BF:BF),XLOOKUP($A32,'[1]Ocorrências 2022 (USADAS TCC Mi'!$A:$A,'[1]Ocorrências 2022 (USADAS TCC Mi'!BF:BF))</f>
        <v>#REF!</v>
      </c>
      <c r="BK32" s="8" t="str">
        <f t="array" ref="BK32">IF($D32="erro",XLOOKUP($A32,'Ocorrências 2022 (TODAS)'!$A:$A,'Ocorrências 2022 (TODAS)'!BG:BG),XLOOKUP($A32,'[1]Ocorrências 2022 (USADAS TCC Mi'!$A:$A,'[1]Ocorrências 2022 (USADAS TCC Mi'!BG:BG))</f>
        <v>#REF!</v>
      </c>
      <c r="BL32" s="8" t="str">
        <f t="array" ref="BL32">IF($D32="erro",XLOOKUP($A32,'Ocorrências 2022 (TODAS)'!$A:$A,'Ocorrências 2022 (TODAS)'!BH:BH),XLOOKUP($A32,'[1]Ocorrências 2022 (USADAS TCC Mi'!$A:$A,'[1]Ocorrências 2022 (USADAS TCC Mi'!BH:BH))</f>
        <v>#REF!</v>
      </c>
      <c r="BM32" s="8" t="str">
        <f t="array" ref="BM32">IF($D32="erro",XLOOKUP($A32,'Ocorrências 2022 (TODAS)'!$A:$A,'Ocorrências 2022 (TODAS)'!BI:BI),XLOOKUP($A32,'[1]Ocorrências 2022 (USADAS TCC Mi'!$A:$A,'[1]Ocorrências 2022 (USADAS TCC Mi'!BI:BI))</f>
        <v>#REF!</v>
      </c>
      <c r="BN32" s="8" t="str">
        <f t="array" ref="BN32">IF($D32="erro",XLOOKUP($A32,'Ocorrências 2022 (TODAS)'!$A:$A,'Ocorrências 2022 (TODAS)'!BJ:BJ),XLOOKUP($A32,'[1]Ocorrências 2022 (USADAS TCC Mi'!$A:$A,'[1]Ocorrências 2022 (USADAS TCC Mi'!BJ:BJ))</f>
        <v>#REF!</v>
      </c>
      <c r="BO32" s="8" t="str">
        <f t="array" ref="BO32">IF($D32="erro",XLOOKUP($A32,'Ocorrências 2022 (TODAS)'!$A:$A,'Ocorrências 2022 (TODAS)'!BK:BK),XLOOKUP($A32,'[1]Ocorrências 2022 (USADAS TCC Mi'!$A:$A,'[1]Ocorrências 2022 (USADAS TCC Mi'!BK:BK))</f>
        <v>#REF!</v>
      </c>
      <c r="BP32" s="8" t="str">
        <f t="array" ref="BP32">IF($D32="erro",XLOOKUP($A32,'Ocorrências 2022 (TODAS)'!$A:$A,'Ocorrências 2022 (TODAS)'!BL:BL),XLOOKUP($A32,'[1]Ocorrências 2022 (USADAS TCC Mi'!$A:$A,'[1]Ocorrências 2022 (USADAS TCC Mi'!BL:BL))</f>
        <v>#REF!</v>
      </c>
      <c r="BQ32" s="8" t="str">
        <f t="array" ref="BQ32">IF($D32="erro",XLOOKUP($A32,'Ocorrências 2022 (TODAS)'!$A:$A,'Ocorrências 2022 (TODAS)'!BM:BM),XLOOKUP($A32,'[1]Ocorrências 2022 (USADAS TCC Mi'!$A:$A,'[1]Ocorrências 2022 (USADAS TCC Mi'!BM:BM))</f>
        <v>#REF!</v>
      </c>
      <c r="BR32" s="8" t="str">
        <f t="array" ref="BR32">IF($D32="erro",XLOOKUP($A32,'Ocorrências 2022 (TODAS)'!$A:$A,'Ocorrências 2022 (TODAS)'!BN:BN),XLOOKUP($A32,'[1]Ocorrências 2022 (USADAS TCC Mi'!$A:$A,'[1]Ocorrências 2022 (USADAS TCC Mi'!BN:BN))</f>
        <v>#REF!</v>
      </c>
      <c r="BS32" s="8" t="str">
        <f t="array" ref="BS32">IF($D32="erro",XLOOKUP($A32,'Ocorrências 2022 (TODAS)'!$A:$A,'Ocorrências 2022 (TODAS)'!BO:BO),XLOOKUP($A32,'[1]Ocorrências 2022 (USADAS TCC Mi'!$A:$A,'[1]Ocorrências 2022 (USADAS TCC Mi'!BO:BO))</f>
        <v>#REF!</v>
      </c>
      <c r="BT32" s="8" t="str">
        <f t="array" ref="BT32">IF($D32="erro",XLOOKUP($A32,'Ocorrências 2022 (TODAS)'!$A:$A,'Ocorrências 2022 (TODAS)'!BP:BP),XLOOKUP($A32,'[1]Ocorrências 2022 (USADAS TCC Mi'!$A:$A,'[1]Ocorrências 2022 (USADAS TCC Mi'!BP:BP))</f>
        <v>#REF!</v>
      </c>
      <c r="BU32" s="8" t="str">
        <f t="array" ref="BU32">IF($D32="erro",XLOOKUP($A32,'Ocorrências 2022 (TODAS)'!$A:$A,'Ocorrências 2022 (TODAS)'!BQ:BQ),XLOOKUP($A32,'[1]Ocorrências 2022 (USADAS TCC Mi'!$A:$A,'[1]Ocorrências 2022 (USADAS TCC Mi'!BQ:BQ))</f>
        <v>#REF!</v>
      </c>
      <c r="BV32" s="8" t="str">
        <f t="array" ref="BV32">IF($D32="erro",XLOOKUP($A32,'Ocorrências 2022 (TODAS)'!$A:$A,'Ocorrências 2022 (TODAS)'!BR:BR),XLOOKUP($A32,'[1]Ocorrências 2022 (USADAS TCC Mi'!$A:$A,'[1]Ocorrências 2022 (USADAS TCC Mi'!BR:BR))</f>
        <v>#REF!</v>
      </c>
      <c r="BW32" s="8" t="str">
        <f t="array" ref="BW32">IF($D32="erro",XLOOKUP($A32,'Ocorrências 2022 (TODAS)'!$A:$A,'Ocorrências 2022 (TODAS)'!BS:BS),XLOOKUP($A32,'[1]Ocorrências 2022 (USADAS TCC Mi'!$A:$A,'[1]Ocorrências 2022 (USADAS TCC Mi'!BS:BS))</f>
        <v>#REF!</v>
      </c>
      <c r="BX32" s="8" t="str">
        <f t="array" ref="BX32">IF($D32="erro",XLOOKUP($A32,'Ocorrências 2022 (TODAS)'!$A:$A,'Ocorrências 2022 (TODAS)'!BT:BT),XLOOKUP($A32,'[1]Ocorrências 2022 (USADAS TCC Mi'!$A:$A,'[1]Ocorrências 2022 (USADAS TCC Mi'!BT:BT))</f>
        <v>#REF!</v>
      </c>
      <c r="BY32" s="8" t="str">
        <f t="array" ref="BY32">IF($D32="erro",XLOOKUP($A32,'Ocorrências 2022 (TODAS)'!$A:$A,'Ocorrências 2022 (TODAS)'!BU:BU),XLOOKUP($A32,'[1]Ocorrências 2022 (USADAS TCC Mi'!$A:$A,'[1]Ocorrências 2022 (USADAS TCC Mi'!BU:BU))</f>
        <v>#REF!</v>
      </c>
      <c r="BZ32" s="8" t="str">
        <f t="array" ref="BZ32">IF($D32="erro",XLOOKUP($A32,'Ocorrências 2022 (TODAS)'!$A:$A,'Ocorrências 2022 (TODAS)'!BV:BV),XLOOKUP($A32,'[1]Ocorrências 2022 (USADAS TCC Mi'!$A:$A,'[1]Ocorrências 2022 (USADAS TCC Mi'!BV:BV))</f>
        <v>#REF!</v>
      </c>
      <c r="CA32" s="8" t="str">
        <f t="array" ref="CA32">IF($D32="erro",XLOOKUP($A32,'Ocorrências 2022 (TODAS)'!$A:$A,'Ocorrências 2022 (TODAS)'!BW:BW),XLOOKUP($A32,'[1]Ocorrências 2022 (USADAS TCC Mi'!$A:$A,'[1]Ocorrências 2022 (USADAS TCC Mi'!BW:BW))</f>
        <v>#REF!</v>
      </c>
      <c r="CB32" s="8" t="str">
        <f t="array" ref="CB32">IF($D32="erro",XLOOKUP($A32,'Ocorrências 2022 (TODAS)'!$A:$A,'Ocorrências 2022 (TODAS)'!BX:BX),XLOOKUP($A32,'[1]Ocorrências 2022 (USADAS TCC Mi'!$A:$A,'[1]Ocorrências 2022 (USADAS TCC Mi'!BX:BX))</f>
        <v>#REF!</v>
      </c>
      <c r="CC32" s="8" t="str">
        <f t="array" ref="CC32">IF($D32="erro",XLOOKUP($A32,'Ocorrências 2022 (TODAS)'!$A:$A,'Ocorrências 2022 (TODAS)'!BY:BY),XLOOKUP($A32,'[1]Ocorrências 2022 (USADAS TCC Mi'!$A:$A,'[1]Ocorrências 2022 (USADAS TCC Mi'!BY:BY))</f>
        <v>#REF!</v>
      </c>
      <c r="CD32" s="8" t="str">
        <f t="array" ref="CD32">IF($D32="erro",XLOOKUP($A32,'Ocorrências 2022 (TODAS)'!$A:$A,'Ocorrências 2022 (TODAS)'!BZ:BZ),XLOOKUP($A32,'[1]Ocorrências 2022 (USADAS TCC Mi'!$A:$A,'[1]Ocorrências 2022 (USADAS TCC Mi'!BZ:BZ))</f>
        <v>#REF!</v>
      </c>
      <c r="CE32" s="8" t="str">
        <f t="array" ref="CE32">IF($D32="erro",XLOOKUP($A32,'Ocorrências 2022 (TODAS)'!$A:$A,'Ocorrências 2022 (TODAS)'!CA:CA),XLOOKUP($A32,'[1]Ocorrências 2022 (USADAS TCC Mi'!$A:$A,'[1]Ocorrências 2022 (USADAS TCC Mi'!CA:CA))</f>
        <v>#REF!</v>
      </c>
      <c r="CF32" s="8" t="str">
        <f t="array" ref="CF32">IF($D32="erro",XLOOKUP($A32,'Ocorrências 2022 (TODAS)'!$A:$A,'Ocorrências 2022 (TODAS)'!CB:CB),XLOOKUP($A32,'[1]Ocorrências 2022 (USADAS TCC Mi'!$A:$A,'[1]Ocorrências 2022 (USADAS TCC Mi'!CB:CB))</f>
        <v>#REF!</v>
      </c>
      <c r="CG32" s="8" t="str">
        <f t="array" ref="CG32">IF($D32="erro",XLOOKUP($A32,'Ocorrências 2022 (TODAS)'!$A:$A,'Ocorrências 2022 (TODAS)'!CC:CC),XLOOKUP($A32,'[1]Ocorrências 2022 (USADAS TCC Mi'!$A:$A,'[1]Ocorrências 2022 (USADAS TCC Mi'!CC:CC))</f>
        <v>#REF!</v>
      </c>
      <c r="CH32" s="8" t="str">
        <f t="array" ref="CH32">IF($D32="erro",XLOOKUP($A32,'Ocorrências 2022 (TODAS)'!$A:$A,'Ocorrências 2022 (TODAS)'!CD:CD),XLOOKUP($A32,'[1]Ocorrências 2022 (USADAS TCC Mi'!$A:$A,'[1]Ocorrências 2022 (USADAS TCC Mi'!CD:CD))</f>
        <v>#REF!</v>
      </c>
      <c r="CI32" s="8" t="str">
        <f t="array" ref="CI32">IF($D32="erro",XLOOKUP($A32,'Ocorrências 2022 (TODAS)'!$A:$A,'Ocorrências 2022 (TODAS)'!CE:CE),XLOOKUP($A32,'[1]Ocorrências 2022 (USADAS TCC Mi'!$A:$A,'[1]Ocorrências 2022 (USADAS TCC Mi'!CE:CE))</f>
        <v>#REF!</v>
      </c>
      <c r="CJ32" s="8" t="str">
        <f t="array" ref="CJ32">IF($D32="erro",XLOOKUP($A32,'Ocorrências 2022 (TODAS)'!$A:$A,'Ocorrências 2022 (TODAS)'!CF:CF),XLOOKUP($A32,'[1]Ocorrências 2022 (USADAS TCC Mi'!$A:$A,'[1]Ocorrências 2022 (USADAS TCC Mi'!CF:CF))</f>
        <v>#REF!</v>
      </c>
      <c r="CK32" s="8" t="str">
        <f t="array" ref="CK32">IF($D32="erro",XLOOKUP($A32,'Ocorrências 2022 (TODAS)'!$A:$A,'Ocorrências 2022 (TODAS)'!CG:CG),XLOOKUP($A32,'[1]Ocorrências 2022 (USADAS TCC Mi'!$A:$A,'[1]Ocorrências 2022 (USADAS TCC Mi'!CG:CG))</f>
        <v>#REF!</v>
      </c>
      <c r="CL32" s="163" t="str">
        <f t="array" ref="CL32">IF($D32="erro",XLOOKUP($A32,'Ocorrências 2022 (TODAS)'!$A:$A,'Ocorrências 2022 (TODAS)'!CH:CH),XLOOKUP($A32,'[1]Ocorrências 2022 (USADAS TCC Mi'!$A:$A,'[1]Ocorrências 2022 (USADAS TCC Mi'!CH:CH))</f>
        <v>#REF!</v>
      </c>
      <c r="CM32" s="8" t="str">
        <f t="array" ref="CM32">IF($D32="erro",XLOOKUP($A32,'Ocorrências 2022 (TODAS)'!$A:$A,'Ocorrências 2022 (TODAS)'!CI:CI),XLOOKUP($A32,'[1]Ocorrências 2022 (USADAS TCC Mi'!$A:$A,'[1]Ocorrências 2022 (USADAS TCC Mi'!CI:CI))</f>
        <v>#REF!</v>
      </c>
      <c r="CN32" s="8" t="str">
        <f t="array" ref="CN32">IF($D32="erro",XLOOKUP($A32,'Ocorrências 2022 (TODAS)'!$A:$A,'Ocorrências 2022 (TODAS)'!CJ:CJ),XLOOKUP($A32,'[1]Ocorrências 2022 (USADAS TCC Mi'!$A:$A,'[1]Ocorrências 2022 (USADAS TCC Mi'!CJ:CJ))</f>
        <v>#REF!</v>
      </c>
      <c r="CO32" s="8" t="str">
        <f t="array" ref="CO32">IF($D32="erro",XLOOKUP($A32,'Ocorrências 2022 (TODAS)'!$A:$A,'Ocorrências 2022 (TODAS)'!CK:CK),XLOOKUP($A32,'[1]Ocorrências 2022 (USADAS TCC Mi'!$A:$A,'[1]Ocorrências 2022 (USADAS TCC Mi'!CK:CK))</f>
        <v>#REF!</v>
      </c>
      <c r="CP32" s="8" t="str">
        <f t="array" ref="CP32">IF($D32="erro",XLOOKUP($A32,'Ocorrências 2022 (TODAS)'!$A:$A,'Ocorrências 2022 (TODAS)'!CL:CL),XLOOKUP($A32,'[1]Ocorrências 2022 (USADAS TCC Mi'!$A:$A,'[1]Ocorrências 2022 (USADAS TCC Mi'!CL:CL))</f>
        <v>#REF!</v>
      </c>
      <c r="CQ32" s="8" t="str">
        <f t="array" ref="CQ32">IF($D32="erro",XLOOKUP($A32,'Ocorrências 2022 (TODAS)'!$A:$A,'Ocorrências 2022 (TODAS)'!CM:CM),XLOOKUP($A32,'[1]Ocorrências 2022 (USADAS TCC Mi'!$A:$A,'[1]Ocorrências 2022 (USADAS TCC Mi'!CM:CM))</f>
        <v>#REF!</v>
      </c>
      <c r="CR32" s="8" t="str">
        <f t="array" ref="CR32">IF($D32="erro",XLOOKUP($A32,'Ocorrências 2022 (TODAS)'!$A:$A,'Ocorrências 2022 (TODAS)'!CN:CN),XLOOKUP($A32,'[1]Ocorrências 2022 (USADAS TCC Mi'!$A:$A,'[1]Ocorrências 2022 (USADAS TCC Mi'!CN:CN))</f>
        <v>#REF!</v>
      </c>
      <c r="CS32" s="8" t="str">
        <f t="array" ref="CS32">IF($D32="erro",XLOOKUP($A32,'Ocorrências 2022 (TODAS)'!$A:$A,'Ocorrências 2022 (TODAS)'!CO:CO),XLOOKUP($A32,'[1]Ocorrências 2022 (USADAS TCC Mi'!$A:$A,'[1]Ocorrências 2022 (USADAS TCC Mi'!CO:CO))</f>
        <v>#REF!</v>
      </c>
      <c r="CT32" s="8" t="str">
        <f t="array" ref="CT32">IF($D32="erro",XLOOKUP($A32,'Ocorrências 2022 (TODAS)'!$A:$A,'Ocorrências 2022 (TODAS)'!CP:CP),XLOOKUP($A32,'[1]Ocorrências 2022 (USADAS TCC Mi'!$A:$A,'[1]Ocorrências 2022 (USADAS TCC Mi'!CP:CP))</f>
        <v>#REF!</v>
      </c>
      <c r="CU32" s="8" t="str">
        <f t="array" ref="CU32">IF($D32="erro",XLOOKUP($A32,'Ocorrências 2022 (TODAS)'!$A:$A,'Ocorrências 2022 (TODAS)'!CQ:CQ),XLOOKUP($A32,'[1]Ocorrências 2022 (USADAS TCC Mi'!$A:$A,'[1]Ocorrências 2022 (USADAS TCC Mi'!CQ:CQ))</f>
        <v>#REF!</v>
      </c>
      <c r="CV32" s="8" t="str">
        <f t="array" ref="CV32">IF($D32="erro",XLOOKUP($A32,'Ocorrências 2022 (TODAS)'!$A:$A,'Ocorrências 2022 (TODAS)'!CR:CR),XLOOKUP($A32,'[1]Ocorrências 2022 (USADAS TCC Mi'!$A:$A,'[1]Ocorrências 2022 (USADAS TCC Mi'!CR:CR))</f>
        <v>#REF!</v>
      </c>
      <c r="CW32" s="8" t="str">
        <f t="array" ref="CW32">IF($D32="erro",XLOOKUP($A32,'Ocorrências 2022 (TODAS)'!$A:$A,'Ocorrências 2022 (TODAS)'!CS:CS),XLOOKUP($A32,'[1]Ocorrências 2022 (USADAS TCC Mi'!$A:$A,'[1]Ocorrências 2022 (USADAS TCC Mi'!CS:CS))</f>
        <v>#REF!</v>
      </c>
      <c r="CX32" s="8" t="str">
        <f t="array" ref="CX32">IF($D32="erro",XLOOKUP($A32,'Ocorrências 2022 (TODAS)'!$A:$A,'Ocorrências 2022 (TODAS)'!CT:CT),XLOOKUP($A32,'[1]Ocorrências 2022 (USADAS TCC Mi'!$A:$A,'[1]Ocorrências 2022 (USADAS TCC Mi'!CT:CT))</f>
        <v>#REF!</v>
      </c>
      <c r="CY32" s="8" t="str">
        <f t="array" ref="CY32">IF($D32="erro",XLOOKUP($A32,'Ocorrências 2022 (TODAS)'!$A:$A,'Ocorrências 2022 (TODAS)'!CU:CU),XLOOKUP($A32,'[1]Ocorrências 2022 (USADAS TCC Mi'!$A:$A,'[1]Ocorrências 2022 (USADAS TCC Mi'!CU:CU))</f>
        <v>#REF!</v>
      </c>
      <c r="CZ32" s="8" t="str">
        <f t="array" ref="CZ32">IF($D32="erro",XLOOKUP($A32,'Ocorrências 2022 (TODAS)'!$A:$A,'Ocorrências 2022 (TODAS)'!CV:CV),XLOOKUP($A32,'[1]Ocorrências 2022 (USADAS TCC Mi'!$A:$A,'[1]Ocorrências 2022 (USADAS TCC Mi'!CV:CV))</f>
        <v>#REF!</v>
      </c>
      <c r="DA32" s="8" t="str">
        <f t="array" ref="DA32">IF($D32="erro",XLOOKUP($A32,'Ocorrências 2022 (TODAS)'!$A:$A,'Ocorrências 2022 (TODAS)'!CW:CW),XLOOKUP($A32,'[1]Ocorrências 2022 (USADAS TCC Mi'!$A:$A,'[1]Ocorrências 2022 (USADAS TCC Mi'!CW:CW))</f>
        <v>#REF!</v>
      </c>
      <c r="DB32" s="8" t="str">
        <f t="array" ref="DB32">IF($D32="erro",XLOOKUP($A32,'Ocorrências 2022 (TODAS)'!$A:$A,'Ocorrências 2022 (TODAS)'!CX:CX),XLOOKUP($A32,'[1]Ocorrências 2022 (USADAS TCC Mi'!$A:$A,'[1]Ocorrências 2022 (USADAS TCC Mi'!CX:CX))</f>
        <v>#REF!</v>
      </c>
      <c r="DC32" s="8" t="str">
        <f t="array" ref="DC32">IF($D32="erro",XLOOKUP($A32,'Ocorrências 2022 (TODAS)'!$A:$A,'Ocorrências 2022 (TODAS)'!CY:CY),XLOOKUP($A32,'[1]Ocorrências 2022 (USADAS TCC Mi'!$A:$A,'[1]Ocorrências 2022 (USADAS TCC Mi'!CY:CY))</f>
        <v>#REF!</v>
      </c>
      <c r="DD32" s="8" t="str">
        <f t="array" ref="DD32">IF($D32="erro",XLOOKUP($A32,'Ocorrências 2022 (TODAS)'!$A:$A,'Ocorrências 2022 (TODAS)'!CZ:CZ),XLOOKUP($A32,'[1]Ocorrências 2022 (USADAS TCC Mi'!$A:$A,'[1]Ocorrências 2022 (USADAS TCC Mi'!CZ:CZ))</f>
        <v>#REF!</v>
      </c>
      <c r="DE32" s="8" t="str">
        <f t="array" ref="DE32">IF($D32="erro",XLOOKUP($A32,'Ocorrências 2022 (TODAS)'!$A:$A,'Ocorrências 2022 (TODAS)'!DA:DA),XLOOKUP($A32,'[1]Ocorrências 2022 (USADAS TCC Mi'!$A:$A,'[1]Ocorrências 2022 (USADAS TCC Mi'!DA:DA))</f>
        <v>#REF!</v>
      </c>
      <c r="DF32" s="8" t="str">
        <f t="array" ref="DF32">IF($D32="erro",XLOOKUP($A32,'Ocorrências 2022 (TODAS)'!$A:$A,'Ocorrências 2022 (TODAS)'!DB:DB),XLOOKUP($A32,'[1]Ocorrências 2022 (USADAS TCC Mi'!$A:$A,'[1]Ocorrências 2022 (USADAS TCC Mi'!DB:DB))</f>
        <v>#REF!</v>
      </c>
      <c r="DG32" s="8" t="str">
        <f t="array" ref="DG32">IF($D32="erro",XLOOKUP($A32,'Ocorrências 2022 (TODAS)'!$A:$A,'Ocorrências 2022 (TODAS)'!DC:DC),XLOOKUP($A32,'[1]Ocorrências 2022 (USADAS TCC Mi'!$A:$A,'[1]Ocorrências 2022 (USADAS TCC Mi'!DC:DC))</f>
        <v>#REF!</v>
      </c>
    </row>
    <row r="33" ht="15.75" customHeight="1">
      <c r="A33" s="74">
        <v>486.0</v>
      </c>
      <c r="B33" s="74">
        <v>486.0</v>
      </c>
      <c r="D33" s="8" t="str">
        <f t="shared" si="1"/>
        <v>Ok</v>
      </c>
      <c r="F33" s="8" t="str">
        <f t="array" ref="F33">IF($D33="erro",XLOOKUP($A33,'Ocorrências 2022 (TODAS)'!$A:$A,'Ocorrências 2022 (TODAS)'!B:B),XLOOKUP($A33,'[1]Ocorrências 2022 (USADAS TCC Mi'!$A:$A,'[1]Ocorrências 2022 (USADAS TCC Mi'!B:B))</f>
        <v>#REF!</v>
      </c>
      <c r="G33" s="8" t="str">
        <f t="array" ref="G33">IF($D33="erro",XLOOKUP($A33,'Ocorrências 2022 (TODAS)'!$A:$A,'Ocorrências 2022 (TODAS)'!C:C),XLOOKUP($A33,'[1]Ocorrências 2022 (USADAS TCC Mi'!$A:$A,'[1]Ocorrências 2022 (USADAS TCC Mi'!C:C))</f>
        <v>#REF!</v>
      </c>
      <c r="H33" s="8" t="str">
        <f t="array" ref="H33">IF($D33="erro",XLOOKUP($A33,'Ocorrências 2022 (TODAS)'!$A:$A,'Ocorrências 2022 (TODAS)'!D:D),XLOOKUP($A33,'[1]Ocorrências 2022 (USADAS TCC Mi'!$A:$A,'[1]Ocorrências 2022 (USADAS TCC Mi'!D:D))</f>
        <v>#REF!</v>
      </c>
      <c r="I33" s="8" t="str">
        <f t="array" ref="I33">IF($D33="erro",XLOOKUP($A33,'Ocorrências 2022 (TODAS)'!$A:$A,'Ocorrências 2022 (TODAS)'!E:E),XLOOKUP($A33,'[1]Ocorrências 2022 (USADAS TCC Mi'!$A:$A,'[1]Ocorrências 2022 (USADAS TCC Mi'!E:E))</f>
        <v>#REF!</v>
      </c>
      <c r="J33" s="8" t="str">
        <f t="array" ref="J33">IF($D33="erro",XLOOKUP($A33,'Ocorrências 2022 (TODAS)'!$A:$A,'Ocorrências 2022 (TODAS)'!F:F),XLOOKUP($A33,'[1]Ocorrências 2022 (USADAS TCC Mi'!$A:$A,'[1]Ocorrências 2022 (USADAS TCC Mi'!F:F))</f>
        <v>#REF!</v>
      </c>
      <c r="K33" s="8" t="str">
        <f t="array" ref="K33">IF($D33="erro",XLOOKUP($A33,'Ocorrências 2022 (TODAS)'!$A:$A,'Ocorrências 2022 (TODAS)'!G:G),XLOOKUP($A33,'[1]Ocorrências 2022 (USADAS TCC Mi'!$A:$A,'[1]Ocorrências 2022 (USADAS TCC Mi'!G:G))</f>
        <v>#REF!</v>
      </c>
      <c r="L33" s="8" t="str">
        <f t="array" ref="L33">IF($D33="erro",XLOOKUP($A33,'Ocorrências 2022 (TODAS)'!$A:$A,'Ocorrências 2022 (TODAS)'!H:H),XLOOKUP($A33,'[1]Ocorrências 2022 (USADAS TCC Mi'!$A:$A,'[1]Ocorrências 2022 (USADAS TCC Mi'!H:H))</f>
        <v>#REF!</v>
      </c>
      <c r="M33" s="8" t="str">
        <f t="array" ref="M33">IF($D33="erro",XLOOKUP($A33,'Ocorrências 2022 (TODAS)'!$A:$A,'Ocorrências 2022 (TODAS)'!I:I),XLOOKUP($A33,'[1]Ocorrências 2022 (USADAS TCC Mi'!$A:$A,'[1]Ocorrências 2022 (USADAS TCC Mi'!I:I))</f>
        <v>#REF!</v>
      </c>
      <c r="N33" s="8" t="str">
        <f t="array" ref="N33">IF($D33="erro",XLOOKUP($A33,'Ocorrências 2022 (TODAS)'!$A:$A,'Ocorrências 2022 (TODAS)'!J:J),XLOOKUP($A33,'[1]Ocorrências 2022 (USADAS TCC Mi'!$A:$A,'[1]Ocorrências 2022 (USADAS TCC Mi'!J:J))</f>
        <v>#REF!</v>
      </c>
      <c r="O33" s="8" t="str">
        <f t="array" ref="O33">IF($D33="erro",XLOOKUP($A33,'Ocorrências 2022 (TODAS)'!$A:$A,'Ocorrências 2022 (TODAS)'!K:K),XLOOKUP($A33,'[1]Ocorrências 2022 (USADAS TCC Mi'!$A:$A,'[1]Ocorrências 2022 (USADAS TCC Mi'!K:K))</f>
        <v>#REF!</v>
      </c>
      <c r="P33" s="8" t="str">
        <f t="array" ref="P33">IF($D33="erro",XLOOKUP($A33,'Ocorrências 2022 (TODAS)'!$A:$A,'Ocorrências 2022 (TODAS)'!L:L),XLOOKUP($A33,'[1]Ocorrências 2022 (USADAS TCC Mi'!$A:$A,'[1]Ocorrências 2022 (USADAS TCC Mi'!L:L))</f>
        <v>#REF!</v>
      </c>
      <c r="Q33" s="8" t="str">
        <f t="array" ref="Q33">IF($D33="erro",XLOOKUP($A33,'Ocorrências 2022 (TODAS)'!$A:$A,'Ocorrências 2022 (TODAS)'!M:M),XLOOKUP($A33,'[1]Ocorrências 2022 (USADAS TCC Mi'!$A:$A,'[1]Ocorrências 2022 (USADAS TCC Mi'!M:M))</f>
        <v>#REF!</v>
      </c>
      <c r="R33" s="8" t="str">
        <f t="array" ref="R33">IF($D33="erro",XLOOKUP($A33,'Ocorrências 2022 (TODAS)'!$A:$A,'Ocorrências 2022 (TODAS)'!N:N),XLOOKUP($A33,'[1]Ocorrências 2022 (USADAS TCC Mi'!$A:$A,'[1]Ocorrências 2022 (USADAS TCC Mi'!N:N))</f>
        <v>#REF!</v>
      </c>
      <c r="S33" s="8" t="str">
        <f t="array" ref="S33">IF($D33="erro",XLOOKUP($A33,'Ocorrências 2022 (TODAS)'!$A:$A,'Ocorrências 2022 (TODAS)'!O:O),XLOOKUP($A33,'[1]Ocorrências 2022 (USADAS TCC Mi'!$A:$A,'[1]Ocorrências 2022 (USADAS TCC Mi'!O:O))</f>
        <v>#REF!</v>
      </c>
      <c r="T33" s="8" t="str">
        <f t="array" ref="T33">IF($D33="erro",XLOOKUP($A33,'Ocorrências 2022 (TODAS)'!$A:$A,'Ocorrências 2022 (TODAS)'!P:P),XLOOKUP($A33,'[1]Ocorrências 2022 (USADAS TCC Mi'!$A:$A,'[1]Ocorrências 2022 (USADAS TCC Mi'!P:P))</f>
        <v>#REF!</v>
      </c>
      <c r="U33" s="8" t="str">
        <f t="array" ref="U33">IF($D33="erro",XLOOKUP($A33,'Ocorrências 2022 (TODAS)'!$A:$A,'Ocorrências 2022 (TODAS)'!Q:Q),XLOOKUP($A33,'[1]Ocorrências 2022 (USADAS TCC Mi'!$A:$A,'[1]Ocorrências 2022 (USADAS TCC Mi'!Q:Q))</f>
        <v>#REF!</v>
      </c>
      <c r="V33" s="8" t="str">
        <f t="array" ref="V33">IF($D33="erro",XLOOKUP($A33,'Ocorrências 2022 (TODAS)'!$A:$A,'Ocorrências 2022 (TODAS)'!R:R),XLOOKUP($A33,'[1]Ocorrências 2022 (USADAS TCC Mi'!$A:$A,'[1]Ocorrências 2022 (USADAS TCC Mi'!R:R))</f>
        <v>#REF!</v>
      </c>
      <c r="W33" s="8" t="str">
        <f t="array" ref="W33">IF($D33="erro",XLOOKUP($A33,'Ocorrências 2022 (TODAS)'!$A:$A,'Ocorrências 2022 (TODAS)'!S:S),XLOOKUP($A33,'[1]Ocorrências 2022 (USADAS TCC Mi'!$A:$A,'[1]Ocorrências 2022 (USADAS TCC Mi'!S:S))</f>
        <v>#REF!</v>
      </c>
      <c r="X33" s="8" t="str">
        <f t="array" ref="X33">IF($D33="erro",XLOOKUP($A33,'Ocorrências 2022 (TODAS)'!$A:$A,'Ocorrências 2022 (TODAS)'!T:T),XLOOKUP($A33,'[1]Ocorrências 2022 (USADAS TCC Mi'!$A:$A,'[1]Ocorrências 2022 (USADAS TCC Mi'!T:T))</f>
        <v>#REF!</v>
      </c>
      <c r="Y33" s="8" t="str">
        <f t="array" ref="Y33">IF($D33="erro",XLOOKUP($A33,'Ocorrências 2022 (TODAS)'!$A:$A,'Ocorrências 2022 (TODAS)'!U:U),XLOOKUP($A33,'[1]Ocorrências 2022 (USADAS TCC Mi'!$A:$A,'[1]Ocorrências 2022 (USADAS TCC Mi'!U:U))</f>
        <v>#REF!</v>
      </c>
      <c r="Z33" s="162" t="str">
        <f t="array" ref="Z33">IF($D33="erro",XLOOKUP($A33,'Ocorrências 2022 (TODAS)'!$A:$A,'Ocorrências 2022 (TODAS)'!V:V),XLOOKUP($A33,'[1]Ocorrências 2022 (USADAS TCC Mi'!$A:$A,'[1]Ocorrências 2022 (USADAS TCC Mi'!V:V))</f>
        <v>#REF!</v>
      </c>
      <c r="AA33" s="162" t="str">
        <f t="array" ref="AA33">IF($D33="erro",XLOOKUP($A33,'Ocorrências 2022 (TODAS)'!$A:$A,'Ocorrências 2022 (TODAS)'!W:W),XLOOKUP($A33,'[1]Ocorrências 2022 (USADAS TCC Mi'!$A:$A,'[1]Ocorrências 2022 (USADAS TCC Mi'!W:W))</f>
        <v>#REF!</v>
      </c>
      <c r="AB33" s="8" t="str">
        <f t="array" ref="AB33">IF($D33="erro",XLOOKUP($A33,'Ocorrências 2022 (TODAS)'!$A:$A,'Ocorrências 2022 (TODAS)'!X:X),XLOOKUP($A33,'[1]Ocorrências 2022 (USADAS TCC Mi'!$A:$A,'[1]Ocorrências 2022 (USADAS TCC Mi'!X:X))</f>
        <v>#REF!</v>
      </c>
      <c r="AC33" s="8" t="str">
        <f t="array" ref="AC33">IF($D33="erro",XLOOKUP($A33,'Ocorrências 2022 (TODAS)'!$A:$A,'Ocorrências 2022 (TODAS)'!Y:Y),XLOOKUP($A33,'[1]Ocorrências 2022 (USADAS TCC Mi'!$A:$A,'[1]Ocorrências 2022 (USADAS TCC Mi'!Y:Y))</f>
        <v>#REF!</v>
      </c>
      <c r="AD33" s="8" t="str">
        <f t="array" ref="AD33">IF($D33="erro",XLOOKUP($A33,'Ocorrências 2022 (TODAS)'!$A:$A,'Ocorrências 2022 (TODAS)'!Z:Z),XLOOKUP($A33,'[1]Ocorrências 2022 (USADAS TCC Mi'!$A:$A,'[1]Ocorrências 2022 (USADAS TCC Mi'!Z:Z))</f>
        <v>#REF!</v>
      </c>
      <c r="AE33" s="8" t="str">
        <f t="array" ref="AE33">IF($D33="erro",XLOOKUP($A33,'Ocorrências 2022 (TODAS)'!$A:$A,'Ocorrências 2022 (TODAS)'!AA:AA),XLOOKUP($A33,'[1]Ocorrências 2022 (USADAS TCC Mi'!$A:$A,'[1]Ocorrências 2022 (USADAS TCC Mi'!AA:AA))</f>
        <v>#REF!</v>
      </c>
      <c r="AF33" s="8" t="str">
        <f t="array" ref="AF33">IF($D33="erro",XLOOKUP($A33,'Ocorrências 2022 (TODAS)'!$A:$A,'Ocorrências 2022 (TODAS)'!AB:AB),XLOOKUP($A33,'[1]Ocorrências 2022 (USADAS TCC Mi'!$A:$A,'[1]Ocorrências 2022 (USADAS TCC Mi'!AB:AB))</f>
        <v>#REF!</v>
      </c>
      <c r="AG33" s="8" t="str">
        <f t="array" ref="AG33">IF($D33="erro",XLOOKUP($A33,'Ocorrências 2022 (TODAS)'!$A:$A,'Ocorrências 2022 (TODAS)'!AC:AC),XLOOKUP($A33,'[1]Ocorrências 2022 (USADAS TCC Mi'!$A:$A,'[1]Ocorrências 2022 (USADAS TCC Mi'!AC:AC))</f>
        <v>#REF!</v>
      </c>
      <c r="AH33" s="8" t="str">
        <f t="array" ref="AH33">IF($D33="erro",XLOOKUP($A33,'Ocorrências 2022 (TODAS)'!$A:$A,'Ocorrências 2022 (TODAS)'!AD:AD),XLOOKUP($A33,'[1]Ocorrências 2022 (USADAS TCC Mi'!$A:$A,'[1]Ocorrências 2022 (USADAS TCC Mi'!AD:AD))</f>
        <v>#REF!</v>
      </c>
      <c r="AI33" s="8" t="str">
        <f t="array" ref="AI33">IF($D33="erro",XLOOKUP($A33,'Ocorrências 2022 (TODAS)'!$A:$A,'Ocorrências 2022 (TODAS)'!AE:AE),XLOOKUP($A33,'[1]Ocorrências 2022 (USADAS TCC Mi'!$A:$A,'[1]Ocorrências 2022 (USADAS TCC Mi'!AE:AE))</f>
        <v>#REF!</v>
      </c>
      <c r="AJ33" s="8" t="str">
        <f t="array" ref="AJ33">IF($D33="erro",XLOOKUP($A33,'Ocorrências 2022 (TODAS)'!$A:$A,'Ocorrências 2022 (TODAS)'!AF:AF),XLOOKUP($A33,'[1]Ocorrências 2022 (USADAS TCC Mi'!$A:$A,'[1]Ocorrências 2022 (USADAS TCC Mi'!AF:AF))</f>
        <v>#REF!</v>
      </c>
      <c r="AK33" s="8" t="str">
        <f t="array" ref="AK33">IF($D33="erro",XLOOKUP($A33,'Ocorrências 2022 (TODAS)'!$A:$A,'Ocorrências 2022 (TODAS)'!AG:AG),XLOOKUP($A33,'[1]Ocorrências 2022 (USADAS TCC Mi'!$A:$A,'[1]Ocorrências 2022 (USADAS TCC Mi'!AG:AG))</f>
        <v>#REF!</v>
      </c>
      <c r="AL33" s="8" t="str">
        <f t="array" ref="AL33">IF($D33="erro",XLOOKUP($A33,'Ocorrências 2022 (TODAS)'!$A:$A,'Ocorrências 2022 (TODAS)'!AH:AH),XLOOKUP($A33,'[1]Ocorrências 2022 (USADAS TCC Mi'!$A:$A,'[1]Ocorrências 2022 (USADAS TCC Mi'!AH:AH))</f>
        <v>#REF!</v>
      </c>
      <c r="AM33" s="8" t="str">
        <f t="array" ref="AM33">IF($D33="erro",XLOOKUP($A33,'Ocorrências 2022 (TODAS)'!$A:$A,'Ocorrências 2022 (TODAS)'!AI:AI),XLOOKUP($A33,'[1]Ocorrências 2022 (USADAS TCC Mi'!$A:$A,'[1]Ocorrências 2022 (USADAS TCC Mi'!AI:AI))</f>
        <v>#REF!</v>
      </c>
      <c r="AN33" s="8" t="str">
        <f t="array" ref="AN33">IF($D33="erro",XLOOKUP($A33,'Ocorrências 2022 (TODAS)'!$A:$A,'Ocorrências 2022 (TODAS)'!AJ:AJ),XLOOKUP($A33,'[1]Ocorrências 2022 (USADAS TCC Mi'!$A:$A,'[1]Ocorrências 2022 (USADAS TCC Mi'!AJ:AJ))</f>
        <v>#REF!</v>
      </c>
      <c r="AO33" s="8" t="str">
        <f t="array" ref="AO33">IF($D33="erro",XLOOKUP($A33,'Ocorrências 2022 (TODAS)'!$A:$A,'Ocorrências 2022 (TODAS)'!AK:AK),XLOOKUP($A33,'[1]Ocorrências 2022 (USADAS TCC Mi'!$A:$A,'[1]Ocorrências 2022 (USADAS TCC Mi'!AK:AK))</f>
        <v>#REF!</v>
      </c>
      <c r="AP33" s="8" t="str">
        <f t="array" ref="AP33">IF($D33="erro",XLOOKUP($A33,'Ocorrências 2022 (TODAS)'!$A:$A,'Ocorrências 2022 (TODAS)'!AL:AL),XLOOKUP($A33,'[1]Ocorrências 2022 (USADAS TCC Mi'!$A:$A,'[1]Ocorrências 2022 (USADAS TCC Mi'!AL:AL))</f>
        <v>#REF!</v>
      </c>
      <c r="AQ33" s="8" t="str">
        <f t="array" ref="AQ33">IF($D33="erro",XLOOKUP($A33,'Ocorrências 2022 (TODAS)'!$A:$A,'Ocorrências 2022 (TODAS)'!AM:AM),XLOOKUP($A33,'[1]Ocorrências 2022 (USADAS TCC Mi'!$A:$A,'[1]Ocorrências 2022 (USADAS TCC Mi'!AM:AM))</f>
        <v>#REF!</v>
      </c>
      <c r="AR33" s="8" t="str">
        <f t="array" ref="AR33">IF($D33="erro",XLOOKUP($A33,'Ocorrências 2022 (TODAS)'!$A:$A,'Ocorrências 2022 (TODAS)'!AN:AN),XLOOKUP($A33,'[1]Ocorrências 2022 (USADAS TCC Mi'!$A:$A,'[1]Ocorrências 2022 (USADAS TCC Mi'!AN:AN))</f>
        <v>#REF!</v>
      </c>
      <c r="AS33" s="8" t="str">
        <f t="array" ref="AS33">IF($D33="erro",XLOOKUP($A33,'Ocorrências 2022 (TODAS)'!$A:$A,'Ocorrências 2022 (TODAS)'!AO:AO),XLOOKUP($A33,'[1]Ocorrências 2022 (USADAS TCC Mi'!$A:$A,'[1]Ocorrências 2022 (USADAS TCC Mi'!AO:AO))</f>
        <v>#REF!</v>
      </c>
      <c r="AT33" s="8" t="str">
        <f t="array" ref="AT33">IF($D33="erro",XLOOKUP($A33,'Ocorrências 2022 (TODAS)'!$A:$A,'Ocorrências 2022 (TODAS)'!AP:AP),XLOOKUP($A33,'[1]Ocorrências 2022 (USADAS TCC Mi'!$A:$A,'[1]Ocorrências 2022 (USADAS TCC Mi'!AP:AP))</f>
        <v>#REF!</v>
      </c>
      <c r="AU33" s="8" t="str">
        <f t="array" ref="AU33">IF($D33="erro",XLOOKUP($A33,'Ocorrências 2022 (TODAS)'!$A:$A,'Ocorrências 2022 (TODAS)'!AQ:AQ),XLOOKUP($A33,'[1]Ocorrências 2022 (USADAS TCC Mi'!$A:$A,'[1]Ocorrências 2022 (USADAS TCC Mi'!AQ:AQ))</f>
        <v>#REF!</v>
      </c>
      <c r="AV33" s="8" t="str">
        <f t="array" ref="AV33">IF($D33="erro",XLOOKUP($A33,'Ocorrências 2022 (TODAS)'!$A:$A,'Ocorrências 2022 (TODAS)'!AR:AR),XLOOKUP($A33,'[1]Ocorrências 2022 (USADAS TCC Mi'!$A:$A,'[1]Ocorrências 2022 (USADAS TCC Mi'!AR:AR))</f>
        <v>#REF!</v>
      </c>
      <c r="AW33" s="8" t="str">
        <f t="array" ref="AW33">IF($D33="erro",XLOOKUP($A33,'Ocorrências 2022 (TODAS)'!$A:$A,'Ocorrências 2022 (TODAS)'!AS:AS),XLOOKUP($A33,'[1]Ocorrências 2022 (USADAS TCC Mi'!$A:$A,'[1]Ocorrências 2022 (USADAS TCC Mi'!AS:AS))</f>
        <v>#REF!</v>
      </c>
      <c r="AX33" s="8" t="str">
        <f t="array" ref="AX33">IF($D33="erro",XLOOKUP($A33,'Ocorrências 2022 (TODAS)'!$A:$A,'Ocorrências 2022 (TODAS)'!AT:AT),XLOOKUP($A33,'[1]Ocorrências 2022 (USADAS TCC Mi'!$A:$A,'[1]Ocorrências 2022 (USADAS TCC Mi'!AT:AT))</f>
        <v>#REF!</v>
      </c>
      <c r="AY33" s="8" t="str">
        <f t="array" ref="AY33">IF($D33="erro",XLOOKUP($A33,'Ocorrências 2022 (TODAS)'!$A:$A,'Ocorrências 2022 (TODAS)'!AU:AU),XLOOKUP($A33,'[1]Ocorrências 2022 (USADAS TCC Mi'!$A:$A,'[1]Ocorrências 2022 (USADAS TCC Mi'!AU:AU))</f>
        <v>#REF!</v>
      </c>
      <c r="AZ33" s="8" t="str">
        <f t="array" ref="AZ33">IF($D33="erro",XLOOKUP($A33,'Ocorrências 2022 (TODAS)'!$A:$A,'Ocorrências 2022 (TODAS)'!AV:AV),XLOOKUP($A33,'[1]Ocorrências 2022 (USADAS TCC Mi'!$A:$A,'[1]Ocorrências 2022 (USADAS TCC Mi'!AV:AV))</f>
        <v>#REF!</v>
      </c>
      <c r="BA33" s="8" t="str">
        <f t="array" ref="BA33">IF($D33="erro",XLOOKUP($A33,'Ocorrências 2022 (TODAS)'!$A:$A,'Ocorrências 2022 (TODAS)'!AW:AW),XLOOKUP($A33,'[1]Ocorrências 2022 (USADAS TCC Mi'!$A:$A,'[1]Ocorrências 2022 (USADAS TCC Mi'!AW:AW))</f>
        <v>#REF!</v>
      </c>
      <c r="BB33" s="8" t="str">
        <f t="array" ref="BB33">IF($D33="erro",XLOOKUP($A33,'Ocorrências 2022 (TODAS)'!$A:$A,'Ocorrências 2022 (TODAS)'!AX:AX),XLOOKUP($A33,'[1]Ocorrências 2022 (USADAS TCC Mi'!$A:$A,'[1]Ocorrências 2022 (USADAS TCC Mi'!AX:AX))</f>
        <v>#REF!</v>
      </c>
      <c r="BC33" s="8" t="str">
        <f t="array" ref="BC33">IF($D33="erro",XLOOKUP($A33,'Ocorrências 2022 (TODAS)'!$A:$A,'Ocorrências 2022 (TODAS)'!AY:AY),XLOOKUP($A33,'[1]Ocorrências 2022 (USADAS TCC Mi'!$A:$A,'[1]Ocorrências 2022 (USADAS TCC Mi'!AY:AY))</f>
        <v>#REF!</v>
      </c>
      <c r="BD33" s="8" t="str">
        <f t="array" ref="BD33">IF($D33="erro",XLOOKUP($A33,'Ocorrências 2022 (TODAS)'!$A:$A,'Ocorrências 2022 (TODAS)'!AZ:AZ),XLOOKUP($A33,'[1]Ocorrências 2022 (USADAS TCC Mi'!$A:$A,'[1]Ocorrências 2022 (USADAS TCC Mi'!AZ:AZ))</f>
        <v>#REF!</v>
      </c>
      <c r="BE33" s="8" t="str">
        <f t="array" ref="BE33">IF($D33="erro",XLOOKUP($A33,'Ocorrências 2022 (TODAS)'!$A:$A,'Ocorrências 2022 (TODAS)'!BA:BA),XLOOKUP($A33,'[1]Ocorrências 2022 (USADAS TCC Mi'!$A:$A,'[1]Ocorrências 2022 (USADAS TCC Mi'!BA:BA))</f>
        <v>#REF!</v>
      </c>
      <c r="BF33" s="8" t="str">
        <f t="array" ref="BF33">IF($D33="erro",XLOOKUP($A33,'Ocorrências 2022 (TODAS)'!$A:$A,'Ocorrências 2022 (TODAS)'!BB:BB),XLOOKUP($A33,'[1]Ocorrências 2022 (USADAS TCC Mi'!$A:$A,'[1]Ocorrências 2022 (USADAS TCC Mi'!BB:BB))</f>
        <v>#REF!</v>
      </c>
      <c r="BG33" s="8" t="str">
        <f t="array" ref="BG33">IF($D33="erro",XLOOKUP($A33,'Ocorrências 2022 (TODAS)'!$A:$A,'Ocorrências 2022 (TODAS)'!BC:BC),XLOOKUP($A33,'[1]Ocorrências 2022 (USADAS TCC Mi'!$A:$A,'[1]Ocorrências 2022 (USADAS TCC Mi'!BC:BC))</f>
        <v>#REF!</v>
      </c>
      <c r="BH33" s="8" t="str">
        <f t="array" ref="BH33">IF($D33="erro",XLOOKUP($A33,'Ocorrências 2022 (TODAS)'!$A:$A,'Ocorrências 2022 (TODAS)'!BD:BD),XLOOKUP($A33,'[1]Ocorrências 2022 (USADAS TCC Mi'!$A:$A,'[1]Ocorrências 2022 (USADAS TCC Mi'!BD:BD))</f>
        <v>#REF!</v>
      </c>
      <c r="BI33" s="8" t="str">
        <f t="array" ref="BI33">IF($D33="erro",XLOOKUP($A33,'Ocorrências 2022 (TODAS)'!$A:$A,'Ocorrências 2022 (TODAS)'!BE:BE),XLOOKUP($A33,'[1]Ocorrências 2022 (USADAS TCC Mi'!$A:$A,'[1]Ocorrências 2022 (USADAS TCC Mi'!BE:BE))</f>
        <v>#REF!</v>
      </c>
      <c r="BJ33" s="8" t="str">
        <f t="array" ref="BJ33">IF($D33="erro",XLOOKUP($A33,'Ocorrências 2022 (TODAS)'!$A:$A,'Ocorrências 2022 (TODAS)'!BF:BF),XLOOKUP($A33,'[1]Ocorrências 2022 (USADAS TCC Mi'!$A:$A,'[1]Ocorrências 2022 (USADAS TCC Mi'!BF:BF))</f>
        <v>#REF!</v>
      </c>
      <c r="BK33" s="8" t="str">
        <f t="array" ref="BK33">IF($D33="erro",XLOOKUP($A33,'Ocorrências 2022 (TODAS)'!$A:$A,'Ocorrências 2022 (TODAS)'!BG:BG),XLOOKUP($A33,'[1]Ocorrências 2022 (USADAS TCC Mi'!$A:$A,'[1]Ocorrências 2022 (USADAS TCC Mi'!BG:BG))</f>
        <v>#REF!</v>
      </c>
      <c r="BL33" s="8" t="str">
        <f t="array" ref="BL33">IF($D33="erro",XLOOKUP($A33,'Ocorrências 2022 (TODAS)'!$A:$A,'Ocorrências 2022 (TODAS)'!BH:BH),XLOOKUP($A33,'[1]Ocorrências 2022 (USADAS TCC Mi'!$A:$A,'[1]Ocorrências 2022 (USADAS TCC Mi'!BH:BH))</f>
        <v>#REF!</v>
      </c>
      <c r="BM33" s="8" t="str">
        <f t="array" ref="BM33">IF($D33="erro",XLOOKUP($A33,'Ocorrências 2022 (TODAS)'!$A:$A,'Ocorrências 2022 (TODAS)'!BI:BI),XLOOKUP($A33,'[1]Ocorrências 2022 (USADAS TCC Mi'!$A:$A,'[1]Ocorrências 2022 (USADAS TCC Mi'!BI:BI))</f>
        <v>#REF!</v>
      </c>
      <c r="BN33" s="8" t="str">
        <f t="array" ref="BN33">IF($D33="erro",XLOOKUP($A33,'Ocorrências 2022 (TODAS)'!$A:$A,'Ocorrências 2022 (TODAS)'!BJ:BJ),XLOOKUP($A33,'[1]Ocorrências 2022 (USADAS TCC Mi'!$A:$A,'[1]Ocorrências 2022 (USADAS TCC Mi'!BJ:BJ))</f>
        <v>#REF!</v>
      </c>
      <c r="BO33" s="8" t="str">
        <f t="array" ref="BO33">IF($D33="erro",XLOOKUP($A33,'Ocorrências 2022 (TODAS)'!$A:$A,'Ocorrências 2022 (TODAS)'!BK:BK),XLOOKUP($A33,'[1]Ocorrências 2022 (USADAS TCC Mi'!$A:$A,'[1]Ocorrências 2022 (USADAS TCC Mi'!BK:BK))</f>
        <v>#REF!</v>
      </c>
      <c r="BP33" s="8" t="str">
        <f t="array" ref="BP33">IF($D33="erro",XLOOKUP($A33,'Ocorrências 2022 (TODAS)'!$A:$A,'Ocorrências 2022 (TODAS)'!BL:BL),XLOOKUP($A33,'[1]Ocorrências 2022 (USADAS TCC Mi'!$A:$A,'[1]Ocorrências 2022 (USADAS TCC Mi'!BL:BL))</f>
        <v>#REF!</v>
      </c>
      <c r="BQ33" s="8" t="str">
        <f t="array" ref="BQ33">IF($D33="erro",XLOOKUP($A33,'Ocorrências 2022 (TODAS)'!$A:$A,'Ocorrências 2022 (TODAS)'!BM:BM),XLOOKUP($A33,'[1]Ocorrências 2022 (USADAS TCC Mi'!$A:$A,'[1]Ocorrências 2022 (USADAS TCC Mi'!BM:BM))</f>
        <v>#REF!</v>
      </c>
      <c r="BR33" s="8" t="str">
        <f t="array" ref="BR33">IF($D33="erro",XLOOKUP($A33,'Ocorrências 2022 (TODAS)'!$A:$A,'Ocorrências 2022 (TODAS)'!BN:BN),XLOOKUP($A33,'[1]Ocorrências 2022 (USADAS TCC Mi'!$A:$A,'[1]Ocorrências 2022 (USADAS TCC Mi'!BN:BN))</f>
        <v>#REF!</v>
      </c>
      <c r="BS33" s="8" t="str">
        <f t="array" ref="BS33">IF($D33="erro",XLOOKUP($A33,'Ocorrências 2022 (TODAS)'!$A:$A,'Ocorrências 2022 (TODAS)'!BO:BO),XLOOKUP($A33,'[1]Ocorrências 2022 (USADAS TCC Mi'!$A:$A,'[1]Ocorrências 2022 (USADAS TCC Mi'!BO:BO))</f>
        <v>#REF!</v>
      </c>
      <c r="BT33" s="8" t="str">
        <f t="array" ref="BT33">IF($D33="erro",XLOOKUP($A33,'Ocorrências 2022 (TODAS)'!$A:$A,'Ocorrências 2022 (TODAS)'!BP:BP),XLOOKUP($A33,'[1]Ocorrências 2022 (USADAS TCC Mi'!$A:$A,'[1]Ocorrências 2022 (USADAS TCC Mi'!BP:BP))</f>
        <v>#REF!</v>
      </c>
      <c r="BU33" s="8" t="str">
        <f t="array" ref="BU33">IF($D33="erro",XLOOKUP($A33,'Ocorrências 2022 (TODAS)'!$A:$A,'Ocorrências 2022 (TODAS)'!BQ:BQ),XLOOKUP($A33,'[1]Ocorrências 2022 (USADAS TCC Mi'!$A:$A,'[1]Ocorrências 2022 (USADAS TCC Mi'!BQ:BQ))</f>
        <v>#REF!</v>
      </c>
      <c r="BV33" s="8" t="str">
        <f t="array" ref="BV33">IF($D33="erro",XLOOKUP($A33,'Ocorrências 2022 (TODAS)'!$A:$A,'Ocorrências 2022 (TODAS)'!BR:BR),XLOOKUP($A33,'[1]Ocorrências 2022 (USADAS TCC Mi'!$A:$A,'[1]Ocorrências 2022 (USADAS TCC Mi'!BR:BR))</f>
        <v>#REF!</v>
      </c>
      <c r="BW33" s="8" t="str">
        <f t="array" ref="BW33">IF($D33="erro",XLOOKUP($A33,'Ocorrências 2022 (TODAS)'!$A:$A,'Ocorrências 2022 (TODAS)'!BS:BS),XLOOKUP($A33,'[1]Ocorrências 2022 (USADAS TCC Mi'!$A:$A,'[1]Ocorrências 2022 (USADAS TCC Mi'!BS:BS))</f>
        <v>#REF!</v>
      </c>
      <c r="BX33" s="8" t="str">
        <f t="array" ref="BX33">IF($D33="erro",XLOOKUP($A33,'Ocorrências 2022 (TODAS)'!$A:$A,'Ocorrências 2022 (TODAS)'!BT:BT),XLOOKUP($A33,'[1]Ocorrências 2022 (USADAS TCC Mi'!$A:$A,'[1]Ocorrências 2022 (USADAS TCC Mi'!BT:BT))</f>
        <v>#REF!</v>
      </c>
      <c r="BY33" s="8" t="str">
        <f t="array" ref="BY33">IF($D33="erro",XLOOKUP($A33,'Ocorrências 2022 (TODAS)'!$A:$A,'Ocorrências 2022 (TODAS)'!BU:BU),XLOOKUP($A33,'[1]Ocorrências 2022 (USADAS TCC Mi'!$A:$A,'[1]Ocorrências 2022 (USADAS TCC Mi'!BU:BU))</f>
        <v>#REF!</v>
      </c>
      <c r="BZ33" s="8" t="str">
        <f t="array" ref="BZ33">IF($D33="erro",XLOOKUP($A33,'Ocorrências 2022 (TODAS)'!$A:$A,'Ocorrências 2022 (TODAS)'!BV:BV),XLOOKUP($A33,'[1]Ocorrências 2022 (USADAS TCC Mi'!$A:$A,'[1]Ocorrências 2022 (USADAS TCC Mi'!BV:BV))</f>
        <v>#REF!</v>
      </c>
      <c r="CA33" s="8" t="str">
        <f t="array" ref="CA33">IF($D33="erro",XLOOKUP($A33,'Ocorrências 2022 (TODAS)'!$A:$A,'Ocorrências 2022 (TODAS)'!BW:BW),XLOOKUP($A33,'[1]Ocorrências 2022 (USADAS TCC Mi'!$A:$A,'[1]Ocorrências 2022 (USADAS TCC Mi'!BW:BW))</f>
        <v>#REF!</v>
      </c>
      <c r="CB33" s="8" t="str">
        <f t="array" ref="CB33">IF($D33="erro",XLOOKUP($A33,'Ocorrências 2022 (TODAS)'!$A:$A,'Ocorrências 2022 (TODAS)'!BX:BX),XLOOKUP($A33,'[1]Ocorrências 2022 (USADAS TCC Mi'!$A:$A,'[1]Ocorrências 2022 (USADAS TCC Mi'!BX:BX))</f>
        <v>#REF!</v>
      </c>
      <c r="CC33" s="8" t="str">
        <f t="array" ref="CC33">IF($D33="erro",XLOOKUP($A33,'Ocorrências 2022 (TODAS)'!$A:$A,'Ocorrências 2022 (TODAS)'!BY:BY),XLOOKUP($A33,'[1]Ocorrências 2022 (USADAS TCC Mi'!$A:$A,'[1]Ocorrências 2022 (USADAS TCC Mi'!BY:BY))</f>
        <v>#REF!</v>
      </c>
      <c r="CD33" s="8" t="str">
        <f t="array" ref="CD33">IF($D33="erro",XLOOKUP($A33,'Ocorrências 2022 (TODAS)'!$A:$A,'Ocorrências 2022 (TODAS)'!BZ:BZ),XLOOKUP($A33,'[1]Ocorrências 2022 (USADAS TCC Mi'!$A:$A,'[1]Ocorrências 2022 (USADAS TCC Mi'!BZ:BZ))</f>
        <v>#REF!</v>
      </c>
      <c r="CE33" s="8" t="str">
        <f t="array" ref="CE33">IF($D33="erro",XLOOKUP($A33,'Ocorrências 2022 (TODAS)'!$A:$A,'Ocorrências 2022 (TODAS)'!CA:CA),XLOOKUP($A33,'[1]Ocorrências 2022 (USADAS TCC Mi'!$A:$A,'[1]Ocorrências 2022 (USADAS TCC Mi'!CA:CA))</f>
        <v>#REF!</v>
      </c>
      <c r="CF33" s="8" t="str">
        <f t="array" ref="CF33">IF($D33="erro",XLOOKUP($A33,'Ocorrências 2022 (TODAS)'!$A:$A,'Ocorrências 2022 (TODAS)'!CB:CB),XLOOKUP($A33,'[1]Ocorrências 2022 (USADAS TCC Mi'!$A:$A,'[1]Ocorrências 2022 (USADAS TCC Mi'!CB:CB))</f>
        <v>#REF!</v>
      </c>
      <c r="CG33" s="8" t="str">
        <f t="array" ref="CG33">IF($D33="erro",XLOOKUP($A33,'Ocorrências 2022 (TODAS)'!$A:$A,'Ocorrências 2022 (TODAS)'!CC:CC),XLOOKUP($A33,'[1]Ocorrências 2022 (USADAS TCC Mi'!$A:$A,'[1]Ocorrências 2022 (USADAS TCC Mi'!CC:CC))</f>
        <v>#REF!</v>
      </c>
      <c r="CH33" s="8" t="str">
        <f t="array" ref="CH33">IF($D33="erro",XLOOKUP($A33,'Ocorrências 2022 (TODAS)'!$A:$A,'Ocorrências 2022 (TODAS)'!CD:CD),XLOOKUP($A33,'[1]Ocorrências 2022 (USADAS TCC Mi'!$A:$A,'[1]Ocorrências 2022 (USADAS TCC Mi'!CD:CD))</f>
        <v>#REF!</v>
      </c>
      <c r="CI33" s="8" t="str">
        <f t="array" ref="CI33">IF($D33="erro",XLOOKUP($A33,'Ocorrências 2022 (TODAS)'!$A:$A,'Ocorrências 2022 (TODAS)'!CE:CE),XLOOKUP($A33,'[1]Ocorrências 2022 (USADAS TCC Mi'!$A:$A,'[1]Ocorrências 2022 (USADAS TCC Mi'!CE:CE))</f>
        <v>#REF!</v>
      </c>
      <c r="CJ33" s="8" t="str">
        <f t="array" ref="CJ33">IF($D33="erro",XLOOKUP($A33,'Ocorrências 2022 (TODAS)'!$A:$A,'Ocorrências 2022 (TODAS)'!CF:CF),XLOOKUP($A33,'[1]Ocorrências 2022 (USADAS TCC Mi'!$A:$A,'[1]Ocorrências 2022 (USADAS TCC Mi'!CF:CF))</f>
        <v>#REF!</v>
      </c>
      <c r="CK33" s="8" t="str">
        <f t="array" ref="CK33">IF($D33="erro",XLOOKUP($A33,'Ocorrências 2022 (TODAS)'!$A:$A,'Ocorrências 2022 (TODAS)'!CG:CG),XLOOKUP($A33,'[1]Ocorrências 2022 (USADAS TCC Mi'!$A:$A,'[1]Ocorrências 2022 (USADAS TCC Mi'!CG:CG))</f>
        <v>#REF!</v>
      </c>
      <c r="CL33" s="163" t="str">
        <f t="array" ref="CL33">IF($D33="erro",XLOOKUP($A33,'Ocorrências 2022 (TODAS)'!$A:$A,'Ocorrências 2022 (TODAS)'!CH:CH),XLOOKUP($A33,'[1]Ocorrências 2022 (USADAS TCC Mi'!$A:$A,'[1]Ocorrências 2022 (USADAS TCC Mi'!CH:CH))</f>
        <v>#REF!</v>
      </c>
      <c r="CM33" s="8" t="str">
        <f t="array" ref="CM33">IF($D33="erro",XLOOKUP($A33,'Ocorrências 2022 (TODAS)'!$A:$A,'Ocorrências 2022 (TODAS)'!CI:CI),XLOOKUP($A33,'[1]Ocorrências 2022 (USADAS TCC Mi'!$A:$A,'[1]Ocorrências 2022 (USADAS TCC Mi'!CI:CI))</f>
        <v>#REF!</v>
      </c>
      <c r="CN33" s="8" t="str">
        <f t="array" ref="CN33">IF($D33="erro",XLOOKUP($A33,'Ocorrências 2022 (TODAS)'!$A:$A,'Ocorrências 2022 (TODAS)'!CJ:CJ),XLOOKUP($A33,'[1]Ocorrências 2022 (USADAS TCC Mi'!$A:$A,'[1]Ocorrências 2022 (USADAS TCC Mi'!CJ:CJ))</f>
        <v>#REF!</v>
      </c>
      <c r="CO33" s="8" t="str">
        <f t="array" ref="CO33">IF($D33="erro",XLOOKUP($A33,'Ocorrências 2022 (TODAS)'!$A:$A,'Ocorrências 2022 (TODAS)'!CK:CK),XLOOKUP($A33,'[1]Ocorrências 2022 (USADAS TCC Mi'!$A:$A,'[1]Ocorrências 2022 (USADAS TCC Mi'!CK:CK))</f>
        <v>#REF!</v>
      </c>
      <c r="CP33" s="8" t="str">
        <f t="array" ref="CP33">IF($D33="erro",XLOOKUP($A33,'Ocorrências 2022 (TODAS)'!$A:$A,'Ocorrências 2022 (TODAS)'!CL:CL),XLOOKUP($A33,'[1]Ocorrências 2022 (USADAS TCC Mi'!$A:$A,'[1]Ocorrências 2022 (USADAS TCC Mi'!CL:CL))</f>
        <v>#REF!</v>
      </c>
      <c r="CQ33" s="8" t="str">
        <f t="array" ref="CQ33">IF($D33="erro",XLOOKUP($A33,'Ocorrências 2022 (TODAS)'!$A:$A,'Ocorrências 2022 (TODAS)'!CM:CM),XLOOKUP($A33,'[1]Ocorrências 2022 (USADAS TCC Mi'!$A:$A,'[1]Ocorrências 2022 (USADAS TCC Mi'!CM:CM))</f>
        <v>#REF!</v>
      </c>
      <c r="CR33" s="8" t="str">
        <f t="array" ref="CR33">IF($D33="erro",XLOOKUP($A33,'Ocorrências 2022 (TODAS)'!$A:$A,'Ocorrências 2022 (TODAS)'!CN:CN),XLOOKUP($A33,'[1]Ocorrências 2022 (USADAS TCC Mi'!$A:$A,'[1]Ocorrências 2022 (USADAS TCC Mi'!CN:CN))</f>
        <v>#REF!</v>
      </c>
      <c r="CS33" s="8" t="str">
        <f t="array" ref="CS33">IF($D33="erro",XLOOKUP($A33,'Ocorrências 2022 (TODAS)'!$A:$A,'Ocorrências 2022 (TODAS)'!CO:CO),XLOOKUP($A33,'[1]Ocorrências 2022 (USADAS TCC Mi'!$A:$A,'[1]Ocorrências 2022 (USADAS TCC Mi'!CO:CO))</f>
        <v>#REF!</v>
      </c>
      <c r="CT33" s="8" t="str">
        <f t="array" ref="CT33">IF($D33="erro",XLOOKUP($A33,'Ocorrências 2022 (TODAS)'!$A:$A,'Ocorrências 2022 (TODAS)'!CP:CP),XLOOKUP($A33,'[1]Ocorrências 2022 (USADAS TCC Mi'!$A:$A,'[1]Ocorrências 2022 (USADAS TCC Mi'!CP:CP))</f>
        <v>#REF!</v>
      </c>
      <c r="CU33" s="8" t="str">
        <f t="array" ref="CU33">IF($D33="erro",XLOOKUP($A33,'Ocorrências 2022 (TODAS)'!$A:$A,'Ocorrências 2022 (TODAS)'!CQ:CQ),XLOOKUP($A33,'[1]Ocorrências 2022 (USADAS TCC Mi'!$A:$A,'[1]Ocorrências 2022 (USADAS TCC Mi'!CQ:CQ))</f>
        <v>#REF!</v>
      </c>
      <c r="CV33" s="8" t="str">
        <f t="array" ref="CV33">IF($D33="erro",XLOOKUP($A33,'Ocorrências 2022 (TODAS)'!$A:$A,'Ocorrências 2022 (TODAS)'!CR:CR),XLOOKUP($A33,'[1]Ocorrências 2022 (USADAS TCC Mi'!$A:$A,'[1]Ocorrências 2022 (USADAS TCC Mi'!CR:CR))</f>
        <v>#REF!</v>
      </c>
      <c r="CW33" s="8" t="str">
        <f t="array" ref="CW33">IF($D33="erro",XLOOKUP($A33,'Ocorrências 2022 (TODAS)'!$A:$A,'Ocorrências 2022 (TODAS)'!CS:CS),XLOOKUP($A33,'[1]Ocorrências 2022 (USADAS TCC Mi'!$A:$A,'[1]Ocorrências 2022 (USADAS TCC Mi'!CS:CS))</f>
        <v>#REF!</v>
      </c>
      <c r="CX33" s="8" t="str">
        <f t="array" ref="CX33">IF($D33="erro",XLOOKUP($A33,'Ocorrências 2022 (TODAS)'!$A:$A,'Ocorrências 2022 (TODAS)'!CT:CT),XLOOKUP($A33,'[1]Ocorrências 2022 (USADAS TCC Mi'!$A:$A,'[1]Ocorrências 2022 (USADAS TCC Mi'!CT:CT))</f>
        <v>#REF!</v>
      </c>
      <c r="CY33" s="8" t="str">
        <f t="array" ref="CY33">IF($D33="erro",XLOOKUP($A33,'Ocorrências 2022 (TODAS)'!$A:$A,'Ocorrências 2022 (TODAS)'!CU:CU),XLOOKUP($A33,'[1]Ocorrências 2022 (USADAS TCC Mi'!$A:$A,'[1]Ocorrências 2022 (USADAS TCC Mi'!CU:CU))</f>
        <v>#REF!</v>
      </c>
      <c r="CZ33" s="8" t="str">
        <f t="array" ref="CZ33">IF($D33="erro",XLOOKUP($A33,'Ocorrências 2022 (TODAS)'!$A:$A,'Ocorrências 2022 (TODAS)'!CV:CV),XLOOKUP($A33,'[1]Ocorrências 2022 (USADAS TCC Mi'!$A:$A,'[1]Ocorrências 2022 (USADAS TCC Mi'!CV:CV))</f>
        <v>#REF!</v>
      </c>
      <c r="DA33" s="8" t="str">
        <f t="array" ref="DA33">IF($D33="erro",XLOOKUP($A33,'Ocorrências 2022 (TODAS)'!$A:$A,'Ocorrências 2022 (TODAS)'!CW:CW),XLOOKUP($A33,'[1]Ocorrências 2022 (USADAS TCC Mi'!$A:$A,'[1]Ocorrências 2022 (USADAS TCC Mi'!CW:CW))</f>
        <v>#REF!</v>
      </c>
      <c r="DB33" s="8" t="str">
        <f t="array" ref="DB33">IF($D33="erro",XLOOKUP($A33,'Ocorrências 2022 (TODAS)'!$A:$A,'Ocorrências 2022 (TODAS)'!CX:CX),XLOOKUP($A33,'[1]Ocorrências 2022 (USADAS TCC Mi'!$A:$A,'[1]Ocorrências 2022 (USADAS TCC Mi'!CX:CX))</f>
        <v>#REF!</v>
      </c>
      <c r="DC33" s="8" t="str">
        <f t="array" ref="DC33">IF($D33="erro",XLOOKUP($A33,'Ocorrências 2022 (TODAS)'!$A:$A,'Ocorrências 2022 (TODAS)'!CY:CY),XLOOKUP($A33,'[1]Ocorrências 2022 (USADAS TCC Mi'!$A:$A,'[1]Ocorrências 2022 (USADAS TCC Mi'!CY:CY))</f>
        <v>#REF!</v>
      </c>
      <c r="DD33" s="8" t="str">
        <f t="array" ref="DD33">IF($D33="erro",XLOOKUP($A33,'Ocorrências 2022 (TODAS)'!$A:$A,'Ocorrências 2022 (TODAS)'!CZ:CZ),XLOOKUP($A33,'[1]Ocorrências 2022 (USADAS TCC Mi'!$A:$A,'[1]Ocorrências 2022 (USADAS TCC Mi'!CZ:CZ))</f>
        <v>#REF!</v>
      </c>
      <c r="DE33" s="8" t="str">
        <f t="array" ref="DE33">IF($D33="erro",XLOOKUP($A33,'Ocorrências 2022 (TODAS)'!$A:$A,'Ocorrências 2022 (TODAS)'!DA:DA),XLOOKUP($A33,'[1]Ocorrências 2022 (USADAS TCC Mi'!$A:$A,'[1]Ocorrências 2022 (USADAS TCC Mi'!DA:DA))</f>
        <v>#REF!</v>
      </c>
      <c r="DF33" s="8" t="str">
        <f t="array" ref="DF33">IF($D33="erro",XLOOKUP($A33,'Ocorrências 2022 (TODAS)'!$A:$A,'Ocorrências 2022 (TODAS)'!DB:DB),XLOOKUP($A33,'[1]Ocorrências 2022 (USADAS TCC Mi'!$A:$A,'[1]Ocorrências 2022 (USADAS TCC Mi'!DB:DB))</f>
        <v>#REF!</v>
      </c>
      <c r="DG33" s="8" t="str">
        <f t="array" ref="DG33">IF($D33="erro",XLOOKUP($A33,'Ocorrências 2022 (TODAS)'!$A:$A,'Ocorrências 2022 (TODAS)'!DC:DC),XLOOKUP($A33,'[1]Ocorrências 2022 (USADAS TCC Mi'!$A:$A,'[1]Ocorrências 2022 (USADAS TCC Mi'!DC:DC))</f>
        <v>#REF!</v>
      </c>
    </row>
    <row r="34" ht="15.75" customHeight="1">
      <c r="A34" s="101">
        <v>502.0</v>
      </c>
      <c r="B34" s="101">
        <v>502.0</v>
      </c>
      <c r="D34" s="8" t="str">
        <f t="shared" si="1"/>
        <v>Ok</v>
      </c>
      <c r="F34" s="8" t="str">
        <f t="array" ref="F34">IF($D34="erro",XLOOKUP($A34,'Ocorrências 2022 (TODAS)'!$A:$A,'Ocorrências 2022 (TODAS)'!B:B),XLOOKUP($A34,'[1]Ocorrências 2022 (USADAS TCC Mi'!$A:$A,'[1]Ocorrências 2022 (USADAS TCC Mi'!B:B))</f>
        <v>#REF!</v>
      </c>
      <c r="G34" s="8" t="str">
        <f t="array" ref="G34">IF($D34="erro",XLOOKUP($A34,'Ocorrências 2022 (TODAS)'!$A:$A,'Ocorrências 2022 (TODAS)'!C:C),XLOOKUP($A34,'[1]Ocorrências 2022 (USADAS TCC Mi'!$A:$A,'[1]Ocorrências 2022 (USADAS TCC Mi'!C:C))</f>
        <v>#REF!</v>
      </c>
      <c r="H34" s="8" t="str">
        <f t="array" ref="H34">IF($D34="erro",XLOOKUP($A34,'Ocorrências 2022 (TODAS)'!$A:$A,'Ocorrências 2022 (TODAS)'!D:D),XLOOKUP($A34,'[1]Ocorrências 2022 (USADAS TCC Mi'!$A:$A,'[1]Ocorrências 2022 (USADAS TCC Mi'!D:D))</f>
        <v>#REF!</v>
      </c>
      <c r="I34" s="8" t="str">
        <f t="array" ref="I34">IF($D34="erro",XLOOKUP($A34,'Ocorrências 2022 (TODAS)'!$A:$A,'Ocorrências 2022 (TODAS)'!E:E),XLOOKUP($A34,'[1]Ocorrências 2022 (USADAS TCC Mi'!$A:$A,'[1]Ocorrências 2022 (USADAS TCC Mi'!E:E))</f>
        <v>#REF!</v>
      </c>
      <c r="J34" s="8" t="str">
        <f t="array" ref="J34">IF($D34="erro",XLOOKUP($A34,'Ocorrências 2022 (TODAS)'!$A:$A,'Ocorrências 2022 (TODAS)'!F:F),XLOOKUP($A34,'[1]Ocorrências 2022 (USADAS TCC Mi'!$A:$A,'[1]Ocorrências 2022 (USADAS TCC Mi'!F:F))</f>
        <v>#REF!</v>
      </c>
      <c r="K34" s="8" t="str">
        <f t="array" ref="K34">IF($D34="erro",XLOOKUP($A34,'Ocorrências 2022 (TODAS)'!$A:$A,'Ocorrências 2022 (TODAS)'!G:G),XLOOKUP($A34,'[1]Ocorrências 2022 (USADAS TCC Mi'!$A:$A,'[1]Ocorrências 2022 (USADAS TCC Mi'!G:G))</f>
        <v>#REF!</v>
      </c>
      <c r="L34" s="8" t="str">
        <f t="array" ref="L34">IF($D34="erro",XLOOKUP($A34,'Ocorrências 2022 (TODAS)'!$A:$A,'Ocorrências 2022 (TODAS)'!H:H),XLOOKUP($A34,'[1]Ocorrências 2022 (USADAS TCC Mi'!$A:$A,'[1]Ocorrências 2022 (USADAS TCC Mi'!H:H))</f>
        <v>#REF!</v>
      </c>
      <c r="M34" s="8" t="str">
        <f t="array" ref="M34">IF($D34="erro",XLOOKUP($A34,'Ocorrências 2022 (TODAS)'!$A:$A,'Ocorrências 2022 (TODAS)'!I:I),XLOOKUP($A34,'[1]Ocorrências 2022 (USADAS TCC Mi'!$A:$A,'[1]Ocorrências 2022 (USADAS TCC Mi'!I:I))</f>
        <v>#REF!</v>
      </c>
      <c r="N34" s="8" t="str">
        <f t="array" ref="N34">IF($D34="erro",XLOOKUP($A34,'Ocorrências 2022 (TODAS)'!$A:$A,'Ocorrências 2022 (TODAS)'!J:J),XLOOKUP($A34,'[1]Ocorrências 2022 (USADAS TCC Mi'!$A:$A,'[1]Ocorrências 2022 (USADAS TCC Mi'!J:J))</f>
        <v>#REF!</v>
      </c>
      <c r="O34" s="8" t="str">
        <f t="array" ref="O34">IF($D34="erro",XLOOKUP($A34,'Ocorrências 2022 (TODAS)'!$A:$A,'Ocorrências 2022 (TODAS)'!K:K),XLOOKUP($A34,'[1]Ocorrências 2022 (USADAS TCC Mi'!$A:$A,'[1]Ocorrências 2022 (USADAS TCC Mi'!K:K))</f>
        <v>#REF!</v>
      </c>
      <c r="P34" s="8" t="str">
        <f t="array" ref="P34">IF($D34="erro",XLOOKUP($A34,'Ocorrências 2022 (TODAS)'!$A:$A,'Ocorrências 2022 (TODAS)'!L:L),XLOOKUP($A34,'[1]Ocorrências 2022 (USADAS TCC Mi'!$A:$A,'[1]Ocorrências 2022 (USADAS TCC Mi'!L:L))</f>
        <v>#REF!</v>
      </c>
      <c r="Q34" s="8" t="str">
        <f t="array" ref="Q34">IF($D34="erro",XLOOKUP($A34,'Ocorrências 2022 (TODAS)'!$A:$A,'Ocorrências 2022 (TODAS)'!M:M),XLOOKUP($A34,'[1]Ocorrências 2022 (USADAS TCC Mi'!$A:$A,'[1]Ocorrências 2022 (USADAS TCC Mi'!M:M))</f>
        <v>#REF!</v>
      </c>
      <c r="R34" s="8" t="str">
        <f t="array" ref="R34">IF($D34="erro",XLOOKUP($A34,'Ocorrências 2022 (TODAS)'!$A:$A,'Ocorrências 2022 (TODAS)'!N:N),XLOOKUP($A34,'[1]Ocorrências 2022 (USADAS TCC Mi'!$A:$A,'[1]Ocorrências 2022 (USADAS TCC Mi'!N:N))</f>
        <v>#REF!</v>
      </c>
      <c r="S34" s="8" t="str">
        <f t="array" ref="S34">IF($D34="erro",XLOOKUP($A34,'Ocorrências 2022 (TODAS)'!$A:$A,'Ocorrências 2022 (TODAS)'!O:O),XLOOKUP($A34,'[1]Ocorrências 2022 (USADAS TCC Mi'!$A:$A,'[1]Ocorrências 2022 (USADAS TCC Mi'!O:O))</f>
        <v>#REF!</v>
      </c>
      <c r="T34" s="8" t="str">
        <f t="array" ref="T34">IF($D34="erro",XLOOKUP($A34,'Ocorrências 2022 (TODAS)'!$A:$A,'Ocorrências 2022 (TODAS)'!P:P),XLOOKUP($A34,'[1]Ocorrências 2022 (USADAS TCC Mi'!$A:$A,'[1]Ocorrências 2022 (USADAS TCC Mi'!P:P))</f>
        <v>#REF!</v>
      </c>
      <c r="U34" s="8" t="str">
        <f t="array" ref="U34">IF($D34="erro",XLOOKUP($A34,'Ocorrências 2022 (TODAS)'!$A:$A,'Ocorrências 2022 (TODAS)'!Q:Q),XLOOKUP($A34,'[1]Ocorrências 2022 (USADAS TCC Mi'!$A:$A,'[1]Ocorrências 2022 (USADAS TCC Mi'!Q:Q))</f>
        <v>#REF!</v>
      </c>
      <c r="V34" s="8" t="str">
        <f t="array" ref="V34">IF($D34="erro",XLOOKUP($A34,'Ocorrências 2022 (TODAS)'!$A:$A,'Ocorrências 2022 (TODAS)'!R:R),XLOOKUP($A34,'[1]Ocorrências 2022 (USADAS TCC Mi'!$A:$A,'[1]Ocorrências 2022 (USADAS TCC Mi'!R:R))</f>
        <v>#REF!</v>
      </c>
      <c r="W34" s="8" t="str">
        <f t="array" ref="W34">IF($D34="erro",XLOOKUP($A34,'Ocorrências 2022 (TODAS)'!$A:$A,'Ocorrências 2022 (TODAS)'!S:S),XLOOKUP($A34,'[1]Ocorrências 2022 (USADAS TCC Mi'!$A:$A,'[1]Ocorrências 2022 (USADAS TCC Mi'!S:S))</f>
        <v>#REF!</v>
      </c>
      <c r="X34" s="8" t="str">
        <f t="array" ref="X34">IF($D34="erro",XLOOKUP($A34,'Ocorrências 2022 (TODAS)'!$A:$A,'Ocorrências 2022 (TODAS)'!T:T),XLOOKUP($A34,'[1]Ocorrências 2022 (USADAS TCC Mi'!$A:$A,'[1]Ocorrências 2022 (USADAS TCC Mi'!T:T))</f>
        <v>#REF!</v>
      </c>
      <c r="Y34" s="8" t="str">
        <f t="array" ref="Y34">IF($D34="erro",XLOOKUP($A34,'Ocorrências 2022 (TODAS)'!$A:$A,'Ocorrências 2022 (TODAS)'!U:U),XLOOKUP($A34,'[1]Ocorrências 2022 (USADAS TCC Mi'!$A:$A,'[1]Ocorrências 2022 (USADAS TCC Mi'!U:U))</f>
        <v>#REF!</v>
      </c>
      <c r="Z34" s="162" t="str">
        <f t="array" ref="Z34">IF($D34="erro",XLOOKUP($A34,'Ocorrências 2022 (TODAS)'!$A:$A,'Ocorrências 2022 (TODAS)'!V:V),XLOOKUP($A34,'[1]Ocorrências 2022 (USADAS TCC Mi'!$A:$A,'[1]Ocorrências 2022 (USADAS TCC Mi'!V:V))</f>
        <v>#REF!</v>
      </c>
      <c r="AA34" s="162" t="str">
        <f t="array" ref="AA34">IF($D34="erro",XLOOKUP($A34,'Ocorrências 2022 (TODAS)'!$A:$A,'Ocorrências 2022 (TODAS)'!W:W),XLOOKUP($A34,'[1]Ocorrências 2022 (USADAS TCC Mi'!$A:$A,'[1]Ocorrências 2022 (USADAS TCC Mi'!W:W))</f>
        <v>#REF!</v>
      </c>
      <c r="AB34" s="8" t="str">
        <f t="array" ref="AB34">IF($D34="erro",XLOOKUP($A34,'Ocorrências 2022 (TODAS)'!$A:$A,'Ocorrências 2022 (TODAS)'!X:X),XLOOKUP($A34,'[1]Ocorrências 2022 (USADAS TCC Mi'!$A:$A,'[1]Ocorrências 2022 (USADAS TCC Mi'!X:X))</f>
        <v>#REF!</v>
      </c>
      <c r="AC34" s="8" t="str">
        <f t="array" ref="AC34">IF($D34="erro",XLOOKUP($A34,'Ocorrências 2022 (TODAS)'!$A:$A,'Ocorrências 2022 (TODAS)'!Y:Y),XLOOKUP($A34,'[1]Ocorrências 2022 (USADAS TCC Mi'!$A:$A,'[1]Ocorrências 2022 (USADAS TCC Mi'!Y:Y))</f>
        <v>#REF!</v>
      </c>
      <c r="AD34" s="8" t="str">
        <f t="array" ref="AD34">IF($D34="erro",XLOOKUP($A34,'Ocorrências 2022 (TODAS)'!$A:$A,'Ocorrências 2022 (TODAS)'!Z:Z),XLOOKUP($A34,'[1]Ocorrências 2022 (USADAS TCC Mi'!$A:$A,'[1]Ocorrências 2022 (USADAS TCC Mi'!Z:Z))</f>
        <v>#REF!</v>
      </c>
      <c r="AE34" s="8" t="str">
        <f t="array" ref="AE34">IF($D34="erro",XLOOKUP($A34,'Ocorrências 2022 (TODAS)'!$A:$A,'Ocorrências 2022 (TODAS)'!AA:AA),XLOOKUP($A34,'[1]Ocorrências 2022 (USADAS TCC Mi'!$A:$A,'[1]Ocorrências 2022 (USADAS TCC Mi'!AA:AA))</f>
        <v>#REF!</v>
      </c>
      <c r="AF34" s="8" t="str">
        <f t="array" ref="AF34">IF($D34="erro",XLOOKUP($A34,'Ocorrências 2022 (TODAS)'!$A:$A,'Ocorrências 2022 (TODAS)'!AB:AB),XLOOKUP($A34,'[1]Ocorrências 2022 (USADAS TCC Mi'!$A:$A,'[1]Ocorrências 2022 (USADAS TCC Mi'!AB:AB))</f>
        <v>#REF!</v>
      </c>
      <c r="AG34" s="8" t="str">
        <f t="array" ref="AG34">IF($D34="erro",XLOOKUP($A34,'Ocorrências 2022 (TODAS)'!$A:$A,'Ocorrências 2022 (TODAS)'!AC:AC),XLOOKUP($A34,'[1]Ocorrências 2022 (USADAS TCC Mi'!$A:$A,'[1]Ocorrências 2022 (USADAS TCC Mi'!AC:AC))</f>
        <v>#REF!</v>
      </c>
      <c r="AH34" s="8" t="str">
        <f t="array" ref="AH34">IF($D34="erro",XLOOKUP($A34,'Ocorrências 2022 (TODAS)'!$A:$A,'Ocorrências 2022 (TODAS)'!AD:AD),XLOOKUP($A34,'[1]Ocorrências 2022 (USADAS TCC Mi'!$A:$A,'[1]Ocorrências 2022 (USADAS TCC Mi'!AD:AD))</f>
        <v>#REF!</v>
      </c>
      <c r="AI34" s="8" t="str">
        <f t="array" ref="AI34">IF($D34="erro",XLOOKUP($A34,'Ocorrências 2022 (TODAS)'!$A:$A,'Ocorrências 2022 (TODAS)'!AE:AE),XLOOKUP($A34,'[1]Ocorrências 2022 (USADAS TCC Mi'!$A:$A,'[1]Ocorrências 2022 (USADAS TCC Mi'!AE:AE))</f>
        <v>#REF!</v>
      </c>
      <c r="AJ34" s="8" t="str">
        <f t="array" ref="AJ34">IF($D34="erro",XLOOKUP($A34,'Ocorrências 2022 (TODAS)'!$A:$A,'Ocorrências 2022 (TODAS)'!AF:AF),XLOOKUP($A34,'[1]Ocorrências 2022 (USADAS TCC Mi'!$A:$A,'[1]Ocorrências 2022 (USADAS TCC Mi'!AF:AF))</f>
        <v>#REF!</v>
      </c>
      <c r="AK34" s="8" t="str">
        <f t="array" ref="AK34">IF($D34="erro",XLOOKUP($A34,'Ocorrências 2022 (TODAS)'!$A:$A,'Ocorrências 2022 (TODAS)'!AG:AG),XLOOKUP($A34,'[1]Ocorrências 2022 (USADAS TCC Mi'!$A:$A,'[1]Ocorrências 2022 (USADAS TCC Mi'!AG:AG))</f>
        <v>#REF!</v>
      </c>
      <c r="AL34" s="8" t="str">
        <f t="array" ref="AL34">IF($D34="erro",XLOOKUP($A34,'Ocorrências 2022 (TODAS)'!$A:$A,'Ocorrências 2022 (TODAS)'!AH:AH),XLOOKUP($A34,'[1]Ocorrências 2022 (USADAS TCC Mi'!$A:$A,'[1]Ocorrências 2022 (USADAS TCC Mi'!AH:AH))</f>
        <v>#REF!</v>
      </c>
      <c r="AM34" s="8" t="str">
        <f t="array" ref="AM34">IF($D34="erro",XLOOKUP($A34,'Ocorrências 2022 (TODAS)'!$A:$A,'Ocorrências 2022 (TODAS)'!AI:AI),XLOOKUP($A34,'[1]Ocorrências 2022 (USADAS TCC Mi'!$A:$A,'[1]Ocorrências 2022 (USADAS TCC Mi'!AI:AI))</f>
        <v>#REF!</v>
      </c>
      <c r="AN34" s="8" t="str">
        <f t="array" ref="AN34">IF($D34="erro",XLOOKUP($A34,'Ocorrências 2022 (TODAS)'!$A:$A,'Ocorrências 2022 (TODAS)'!AJ:AJ),XLOOKUP($A34,'[1]Ocorrências 2022 (USADAS TCC Mi'!$A:$A,'[1]Ocorrências 2022 (USADAS TCC Mi'!AJ:AJ))</f>
        <v>#REF!</v>
      </c>
      <c r="AO34" s="8" t="str">
        <f t="array" ref="AO34">IF($D34="erro",XLOOKUP($A34,'Ocorrências 2022 (TODAS)'!$A:$A,'Ocorrências 2022 (TODAS)'!AK:AK),XLOOKUP($A34,'[1]Ocorrências 2022 (USADAS TCC Mi'!$A:$A,'[1]Ocorrências 2022 (USADAS TCC Mi'!AK:AK))</f>
        <v>#REF!</v>
      </c>
      <c r="AP34" s="8" t="str">
        <f t="array" ref="AP34">IF($D34="erro",XLOOKUP($A34,'Ocorrências 2022 (TODAS)'!$A:$A,'Ocorrências 2022 (TODAS)'!AL:AL),XLOOKUP($A34,'[1]Ocorrências 2022 (USADAS TCC Mi'!$A:$A,'[1]Ocorrências 2022 (USADAS TCC Mi'!AL:AL))</f>
        <v>#REF!</v>
      </c>
      <c r="AQ34" s="8" t="str">
        <f t="array" ref="AQ34">IF($D34="erro",XLOOKUP($A34,'Ocorrências 2022 (TODAS)'!$A:$A,'Ocorrências 2022 (TODAS)'!AM:AM),XLOOKUP($A34,'[1]Ocorrências 2022 (USADAS TCC Mi'!$A:$A,'[1]Ocorrências 2022 (USADAS TCC Mi'!AM:AM))</f>
        <v>#REF!</v>
      </c>
      <c r="AR34" s="8" t="str">
        <f t="array" ref="AR34">IF($D34="erro",XLOOKUP($A34,'Ocorrências 2022 (TODAS)'!$A:$A,'Ocorrências 2022 (TODAS)'!AN:AN),XLOOKUP($A34,'[1]Ocorrências 2022 (USADAS TCC Mi'!$A:$A,'[1]Ocorrências 2022 (USADAS TCC Mi'!AN:AN))</f>
        <v>#REF!</v>
      </c>
      <c r="AS34" s="8" t="str">
        <f t="array" ref="AS34">IF($D34="erro",XLOOKUP($A34,'Ocorrências 2022 (TODAS)'!$A:$A,'Ocorrências 2022 (TODAS)'!AO:AO),XLOOKUP($A34,'[1]Ocorrências 2022 (USADAS TCC Mi'!$A:$A,'[1]Ocorrências 2022 (USADAS TCC Mi'!AO:AO))</f>
        <v>#REF!</v>
      </c>
      <c r="AT34" s="8" t="str">
        <f t="array" ref="AT34">IF($D34="erro",XLOOKUP($A34,'Ocorrências 2022 (TODAS)'!$A:$A,'Ocorrências 2022 (TODAS)'!AP:AP),XLOOKUP($A34,'[1]Ocorrências 2022 (USADAS TCC Mi'!$A:$A,'[1]Ocorrências 2022 (USADAS TCC Mi'!AP:AP))</f>
        <v>#REF!</v>
      </c>
      <c r="AU34" s="8" t="str">
        <f t="array" ref="AU34">IF($D34="erro",XLOOKUP($A34,'Ocorrências 2022 (TODAS)'!$A:$A,'Ocorrências 2022 (TODAS)'!AQ:AQ),XLOOKUP($A34,'[1]Ocorrências 2022 (USADAS TCC Mi'!$A:$A,'[1]Ocorrências 2022 (USADAS TCC Mi'!AQ:AQ))</f>
        <v>#REF!</v>
      </c>
      <c r="AV34" s="8" t="str">
        <f t="array" ref="AV34">IF($D34="erro",XLOOKUP($A34,'Ocorrências 2022 (TODAS)'!$A:$A,'Ocorrências 2022 (TODAS)'!AR:AR),XLOOKUP($A34,'[1]Ocorrências 2022 (USADAS TCC Mi'!$A:$A,'[1]Ocorrências 2022 (USADAS TCC Mi'!AR:AR))</f>
        <v>#REF!</v>
      </c>
      <c r="AW34" s="8" t="str">
        <f t="array" ref="AW34">IF($D34="erro",XLOOKUP($A34,'Ocorrências 2022 (TODAS)'!$A:$A,'Ocorrências 2022 (TODAS)'!AS:AS),XLOOKUP($A34,'[1]Ocorrências 2022 (USADAS TCC Mi'!$A:$A,'[1]Ocorrências 2022 (USADAS TCC Mi'!AS:AS))</f>
        <v>#REF!</v>
      </c>
      <c r="AX34" s="8" t="str">
        <f t="array" ref="AX34">IF($D34="erro",XLOOKUP($A34,'Ocorrências 2022 (TODAS)'!$A:$A,'Ocorrências 2022 (TODAS)'!AT:AT),XLOOKUP($A34,'[1]Ocorrências 2022 (USADAS TCC Mi'!$A:$A,'[1]Ocorrências 2022 (USADAS TCC Mi'!AT:AT))</f>
        <v>#REF!</v>
      </c>
      <c r="AY34" s="8" t="str">
        <f t="array" ref="AY34">IF($D34="erro",XLOOKUP($A34,'Ocorrências 2022 (TODAS)'!$A:$A,'Ocorrências 2022 (TODAS)'!AU:AU),XLOOKUP($A34,'[1]Ocorrências 2022 (USADAS TCC Mi'!$A:$A,'[1]Ocorrências 2022 (USADAS TCC Mi'!AU:AU))</f>
        <v>#REF!</v>
      </c>
      <c r="AZ34" s="8" t="str">
        <f t="array" ref="AZ34">IF($D34="erro",XLOOKUP($A34,'Ocorrências 2022 (TODAS)'!$A:$A,'Ocorrências 2022 (TODAS)'!AV:AV),XLOOKUP($A34,'[1]Ocorrências 2022 (USADAS TCC Mi'!$A:$A,'[1]Ocorrências 2022 (USADAS TCC Mi'!AV:AV))</f>
        <v>#REF!</v>
      </c>
      <c r="BA34" s="8" t="str">
        <f t="array" ref="BA34">IF($D34="erro",XLOOKUP($A34,'Ocorrências 2022 (TODAS)'!$A:$A,'Ocorrências 2022 (TODAS)'!AW:AW),XLOOKUP($A34,'[1]Ocorrências 2022 (USADAS TCC Mi'!$A:$A,'[1]Ocorrências 2022 (USADAS TCC Mi'!AW:AW))</f>
        <v>#REF!</v>
      </c>
      <c r="BB34" s="8" t="str">
        <f t="array" ref="BB34">IF($D34="erro",XLOOKUP($A34,'Ocorrências 2022 (TODAS)'!$A:$A,'Ocorrências 2022 (TODAS)'!AX:AX),XLOOKUP($A34,'[1]Ocorrências 2022 (USADAS TCC Mi'!$A:$A,'[1]Ocorrências 2022 (USADAS TCC Mi'!AX:AX))</f>
        <v>#REF!</v>
      </c>
      <c r="BC34" s="8" t="str">
        <f t="array" ref="BC34">IF($D34="erro",XLOOKUP($A34,'Ocorrências 2022 (TODAS)'!$A:$A,'Ocorrências 2022 (TODAS)'!AY:AY),XLOOKUP($A34,'[1]Ocorrências 2022 (USADAS TCC Mi'!$A:$A,'[1]Ocorrências 2022 (USADAS TCC Mi'!AY:AY))</f>
        <v>#REF!</v>
      </c>
      <c r="BD34" s="8" t="str">
        <f t="array" ref="BD34">IF($D34="erro",XLOOKUP($A34,'Ocorrências 2022 (TODAS)'!$A:$A,'Ocorrências 2022 (TODAS)'!AZ:AZ),XLOOKUP($A34,'[1]Ocorrências 2022 (USADAS TCC Mi'!$A:$A,'[1]Ocorrências 2022 (USADAS TCC Mi'!AZ:AZ))</f>
        <v>#REF!</v>
      </c>
      <c r="BE34" s="8" t="str">
        <f t="array" ref="BE34">IF($D34="erro",XLOOKUP($A34,'Ocorrências 2022 (TODAS)'!$A:$A,'Ocorrências 2022 (TODAS)'!BA:BA),XLOOKUP($A34,'[1]Ocorrências 2022 (USADAS TCC Mi'!$A:$A,'[1]Ocorrências 2022 (USADAS TCC Mi'!BA:BA))</f>
        <v>#REF!</v>
      </c>
      <c r="BF34" s="8" t="str">
        <f t="array" ref="BF34">IF($D34="erro",XLOOKUP($A34,'Ocorrências 2022 (TODAS)'!$A:$A,'Ocorrências 2022 (TODAS)'!BB:BB),XLOOKUP($A34,'[1]Ocorrências 2022 (USADAS TCC Mi'!$A:$A,'[1]Ocorrências 2022 (USADAS TCC Mi'!BB:BB))</f>
        <v>#REF!</v>
      </c>
      <c r="BG34" s="8" t="str">
        <f t="array" ref="BG34">IF($D34="erro",XLOOKUP($A34,'Ocorrências 2022 (TODAS)'!$A:$A,'Ocorrências 2022 (TODAS)'!BC:BC),XLOOKUP($A34,'[1]Ocorrências 2022 (USADAS TCC Mi'!$A:$A,'[1]Ocorrências 2022 (USADAS TCC Mi'!BC:BC))</f>
        <v>#REF!</v>
      </c>
      <c r="BH34" s="8" t="str">
        <f t="array" ref="BH34">IF($D34="erro",XLOOKUP($A34,'Ocorrências 2022 (TODAS)'!$A:$A,'Ocorrências 2022 (TODAS)'!BD:BD),XLOOKUP($A34,'[1]Ocorrências 2022 (USADAS TCC Mi'!$A:$A,'[1]Ocorrências 2022 (USADAS TCC Mi'!BD:BD))</f>
        <v>#REF!</v>
      </c>
      <c r="BI34" s="8" t="str">
        <f t="array" ref="BI34">IF($D34="erro",XLOOKUP($A34,'Ocorrências 2022 (TODAS)'!$A:$A,'Ocorrências 2022 (TODAS)'!BE:BE),XLOOKUP($A34,'[1]Ocorrências 2022 (USADAS TCC Mi'!$A:$A,'[1]Ocorrências 2022 (USADAS TCC Mi'!BE:BE))</f>
        <v>#REF!</v>
      </c>
      <c r="BJ34" s="8" t="str">
        <f t="array" ref="BJ34">IF($D34="erro",XLOOKUP($A34,'Ocorrências 2022 (TODAS)'!$A:$A,'Ocorrências 2022 (TODAS)'!BF:BF),XLOOKUP($A34,'[1]Ocorrências 2022 (USADAS TCC Mi'!$A:$A,'[1]Ocorrências 2022 (USADAS TCC Mi'!BF:BF))</f>
        <v>#REF!</v>
      </c>
      <c r="BK34" s="8" t="str">
        <f t="array" ref="BK34">IF($D34="erro",XLOOKUP($A34,'Ocorrências 2022 (TODAS)'!$A:$A,'Ocorrências 2022 (TODAS)'!BG:BG),XLOOKUP($A34,'[1]Ocorrências 2022 (USADAS TCC Mi'!$A:$A,'[1]Ocorrências 2022 (USADAS TCC Mi'!BG:BG))</f>
        <v>#REF!</v>
      </c>
      <c r="BL34" s="8" t="str">
        <f t="array" ref="BL34">IF($D34="erro",XLOOKUP($A34,'Ocorrências 2022 (TODAS)'!$A:$A,'Ocorrências 2022 (TODAS)'!BH:BH),XLOOKUP($A34,'[1]Ocorrências 2022 (USADAS TCC Mi'!$A:$A,'[1]Ocorrências 2022 (USADAS TCC Mi'!BH:BH))</f>
        <v>#REF!</v>
      </c>
      <c r="BM34" s="8" t="str">
        <f t="array" ref="BM34">IF($D34="erro",XLOOKUP($A34,'Ocorrências 2022 (TODAS)'!$A:$A,'Ocorrências 2022 (TODAS)'!BI:BI),XLOOKUP($A34,'[1]Ocorrências 2022 (USADAS TCC Mi'!$A:$A,'[1]Ocorrências 2022 (USADAS TCC Mi'!BI:BI))</f>
        <v>#REF!</v>
      </c>
      <c r="BN34" s="8" t="str">
        <f t="array" ref="BN34">IF($D34="erro",XLOOKUP($A34,'Ocorrências 2022 (TODAS)'!$A:$A,'Ocorrências 2022 (TODAS)'!BJ:BJ),XLOOKUP($A34,'[1]Ocorrências 2022 (USADAS TCC Mi'!$A:$A,'[1]Ocorrências 2022 (USADAS TCC Mi'!BJ:BJ))</f>
        <v>#REF!</v>
      </c>
      <c r="BO34" s="8" t="str">
        <f t="array" ref="BO34">IF($D34="erro",XLOOKUP($A34,'Ocorrências 2022 (TODAS)'!$A:$A,'Ocorrências 2022 (TODAS)'!BK:BK),XLOOKUP($A34,'[1]Ocorrências 2022 (USADAS TCC Mi'!$A:$A,'[1]Ocorrências 2022 (USADAS TCC Mi'!BK:BK))</f>
        <v>#REF!</v>
      </c>
      <c r="BP34" s="8" t="str">
        <f t="array" ref="BP34">IF($D34="erro",XLOOKUP($A34,'Ocorrências 2022 (TODAS)'!$A:$A,'Ocorrências 2022 (TODAS)'!BL:BL),XLOOKUP($A34,'[1]Ocorrências 2022 (USADAS TCC Mi'!$A:$A,'[1]Ocorrências 2022 (USADAS TCC Mi'!BL:BL))</f>
        <v>#REF!</v>
      </c>
      <c r="BQ34" s="8" t="str">
        <f t="array" ref="BQ34">IF($D34="erro",XLOOKUP($A34,'Ocorrências 2022 (TODAS)'!$A:$A,'Ocorrências 2022 (TODAS)'!BM:BM),XLOOKUP($A34,'[1]Ocorrências 2022 (USADAS TCC Mi'!$A:$A,'[1]Ocorrências 2022 (USADAS TCC Mi'!BM:BM))</f>
        <v>#REF!</v>
      </c>
      <c r="BR34" s="8" t="str">
        <f t="array" ref="BR34">IF($D34="erro",XLOOKUP($A34,'Ocorrências 2022 (TODAS)'!$A:$A,'Ocorrências 2022 (TODAS)'!BN:BN),XLOOKUP($A34,'[1]Ocorrências 2022 (USADAS TCC Mi'!$A:$A,'[1]Ocorrências 2022 (USADAS TCC Mi'!BN:BN))</f>
        <v>#REF!</v>
      </c>
      <c r="BS34" s="8" t="str">
        <f t="array" ref="BS34">IF($D34="erro",XLOOKUP($A34,'Ocorrências 2022 (TODAS)'!$A:$A,'Ocorrências 2022 (TODAS)'!BO:BO),XLOOKUP($A34,'[1]Ocorrências 2022 (USADAS TCC Mi'!$A:$A,'[1]Ocorrências 2022 (USADAS TCC Mi'!BO:BO))</f>
        <v>#REF!</v>
      </c>
      <c r="BT34" s="8" t="str">
        <f t="array" ref="BT34">IF($D34="erro",XLOOKUP($A34,'Ocorrências 2022 (TODAS)'!$A:$A,'Ocorrências 2022 (TODAS)'!BP:BP),XLOOKUP($A34,'[1]Ocorrências 2022 (USADAS TCC Mi'!$A:$A,'[1]Ocorrências 2022 (USADAS TCC Mi'!BP:BP))</f>
        <v>#REF!</v>
      </c>
      <c r="BU34" s="8" t="str">
        <f t="array" ref="BU34">IF($D34="erro",XLOOKUP($A34,'Ocorrências 2022 (TODAS)'!$A:$A,'Ocorrências 2022 (TODAS)'!BQ:BQ),XLOOKUP($A34,'[1]Ocorrências 2022 (USADAS TCC Mi'!$A:$A,'[1]Ocorrências 2022 (USADAS TCC Mi'!BQ:BQ))</f>
        <v>#REF!</v>
      </c>
      <c r="BV34" s="8" t="str">
        <f t="array" ref="BV34">IF($D34="erro",XLOOKUP($A34,'Ocorrências 2022 (TODAS)'!$A:$A,'Ocorrências 2022 (TODAS)'!BR:BR),XLOOKUP($A34,'[1]Ocorrências 2022 (USADAS TCC Mi'!$A:$A,'[1]Ocorrências 2022 (USADAS TCC Mi'!BR:BR))</f>
        <v>#REF!</v>
      </c>
      <c r="BW34" s="8" t="str">
        <f t="array" ref="BW34">IF($D34="erro",XLOOKUP($A34,'Ocorrências 2022 (TODAS)'!$A:$A,'Ocorrências 2022 (TODAS)'!BS:BS),XLOOKUP($A34,'[1]Ocorrências 2022 (USADAS TCC Mi'!$A:$A,'[1]Ocorrências 2022 (USADAS TCC Mi'!BS:BS))</f>
        <v>#REF!</v>
      </c>
      <c r="BX34" s="8" t="str">
        <f t="array" ref="BX34">IF($D34="erro",XLOOKUP($A34,'Ocorrências 2022 (TODAS)'!$A:$A,'Ocorrências 2022 (TODAS)'!BT:BT),XLOOKUP($A34,'[1]Ocorrências 2022 (USADAS TCC Mi'!$A:$A,'[1]Ocorrências 2022 (USADAS TCC Mi'!BT:BT))</f>
        <v>#REF!</v>
      </c>
      <c r="BY34" s="8" t="str">
        <f t="array" ref="BY34">IF($D34="erro",XLOOKUP($A34,'Ocorrências 2022 (TODAS)'!$A:$A,'Ocorrências 2022 (TODAS)'!BU:BU),XLOOKUP($A34,'[1]Ocorrências 2022 (USADAS TCC Mi'!$A:$A,'[1]Ocorrências 2022 (USADAS TCC Mi'!BU:BU))</f>
        <v>#REF!</v>
      </c>
      <c r="BZ34" s="8" t="str">
        <f t="array" ref="BZ34">IF($D34="erro",XLOOKUP($A34,'Ocorrências 2022 (TODAS)'!$A:$A,'Ocorrências 2022 (TODAS)'!BV:BV),XLOOKUP($A34,'[1]Ocorrências 2022 (USADAS TCC Mi'!$A:$A,'[1]Ocorrências 2022 (USADAS TCC Mi'!BV:BV))</f>
        <v>#REF!</v>
      </c>
      <c r="CA34" s="8" t="str">
        <f t="array" ref="CA34">IF($D34="erro",XLOOKUP($A34,'Ocorrências 2022 (TODAS)'!$A:$A,'Ocorrências 2022 (TODAS)'!BW:BW),XLOOKUP($A34,'[1]Ocorrências 2022 (USADAS TCC Mi'!$A:$A,'[1]Ocorrências 2022 (USADAS TCC Mi'!BW:BW))</f>
        <v>#REF!</v>
      </c>
      <c r="CB34" s="8" t="str">
        <f t="array" ref="CB34">IF($D34="erro",XLOOKUP($A34,'Ocorrências 2022 (TODAS)'!$A:$A,'Ocorrências 2022 (TODAS)'!BX:BX),XLOOKUP($A34,'[1]Ocorrências 2022 (USADAS TCC Mi'!$A:$A,'[1]Ocorrências 2022 (USADAS TCC Mi'!BX:BX))</f>
        <v>#REF!</v>
      </c>
      <c r="CC34" s="8" t="str">
        <f t="array" ref="CC34">IF($D34="erro",XLOOKUP($A34,'Ocorrências 2022 (TODAS)'!$A:$A,'Ocorrências 2022 (TODAS)'!BY:BY),XLOOKUP($A34,'[1]Ocorrências 2022 (USADAS TCC Mi'!$A:$A,'[1]Ocorrências 2022 (USADAS TCC Mi'!BY:BY))</f>
        <v>#REF!</v>
      </c>
      <c r="CD34" s="8" t="str">
        <f t="array" ref="CD34">IF($D34="erro",XLOOKUP($A34,'Ocorrências 2022 (TODAS)'!$A:$A,'Ocorrências 2022 (TODAS)'!BZ:BZ),XLOOKUP($A34,'[1]Ocorrências 2022 (USADAS TCC Mi'!$A:$A,'[1]Ocorrências 2022 (USADAS TCC Mi'!BZ:BZ))</f>
        <v>#REF!</v>
      </c>
      <c r="CE34" s="8" t="str">
        <f t="array" ref="CE34">IF($D34="erro",XLOOKUP($A34,'Ocorrências 2022 (TODAS)'!$A:$A,'Ocorrências 2022 (TODAS)'!CA:CA),XLOOKUP($A34,'[1]Ocorrências 2022 (USADAS TCC Mi'!$A:$A,'[1]Ocorrências 2022 (USADAS TCC Mi'!CA:CA))</f>
        <v>#REF!</v>
      </c>
      <c r="CF34" s="8" t="str">
        <f t="array" ref="CF34">IF($D34="erro",XLOOKUP($A34,'Ocorrências 2022 (TODAS)'!$A:$A,'Ocorrências 2022 (TODAS)'!CB:CB),XLOOKUP($A34,'[1]Ocorrências 2022 (USADAS TCC Mi'!$A:$A,'[1]Ocorrências 2022 (USADAS TCC Mi'!CB:CB))</f>
        <v>#REF!</v>
      </c>
      <c r="CG34" s="8" t="str">
        <f t="array" ref="CG34">IF($D34="erro",XLOOKUP($A34,'Ocorrências 2022 (TODAS)'!$A:$A,'Ocorrências 2022 (TODAS)'!CC:CC),XLOOKUP($A34,'[1]Ocorrências 2022 (USADAS TCC Mi'!$A:$A,'[1]Ocorrências 2022 (USADAS TCC Mi'!CC:CC))</f>
        <v>#REF!</v>
      </c>
      <c r="CH34" s="8" t="str">
        <f t="array" ref="CH34">IF($D34="erro",XLOOKUP($A34,'Ocorrências 2022 (TODAS)'!$A:$A,'Ocorrências 2022 (TODAS)'!CD:CD),XLOOKUP($A34,'[1]Ocorrências 2022 (USADAS TCC Mi'!$A:$A,'[1]Ocorrências 2022 (USADAS TCC Mi'!CD:CD))</f>
        <v>#REF!</v>
      </c>
      <c r="CI34" s="8" t="str">
        <f t="array" ref="CI34">IF($D34="erro",XLOOKUP($A34,'Ocorrências 2022 (TODAS)'!$A:$A,'Ocorrências 2022 (TODAS)'!CE:CE),XLOOKUP($A34,'[1]Ocorrências 2022 (USADAS TCC Mi'!$A:$A,'[1]Ocorrências 2022 (USADAS TCC Mi'!CE:CE))</f>
        <v>#REF!</v>
      </c>
      <c r="CJ34" s="8" t="str">
        <f t="array" ref="CJ34">IF($D34="erro",XLOOKUP($A34,'Ocorrências 2022 (TODAS)'!$A:$A,'Ocorrências 2022 (TODAS)'!CF:CF),XLOOKUP($A34,'[1]Ocorrências 2022 (USADAS TCC Mi'!$A:$A,'[1]Ocorrências 2022 (USADAS TCC Mi'!CF:CF))</f>
        <v>#REF!</v>
      </c>
      <c r="CK34" s="8" t="str">
        <f t="array" ref="CK34">IF($D34="erro",XLOOKUP($A34,'Ocorrências 2022 (TODAS)'!$A:$A,'Ocorrências 2022 (TODAS)'!CG:CG),XLOOKUP($A34,'[1]Ocorrências 2022 (USADAS TCC Mi'!$A:$A,'[1]Ocorrências 2022 (USADAS TCC Mi'!CG:CG))</f>
        <v>#REF!</v>
      </c>
      <c r="CL34" s="163" t="str">
        <f t="array" ref="CL34">IF($D34="erro",XLOOKUP($A34,'Ocorrências 2022 (TODAS)'!$A:$A,'Ocorrências 2022 (TODAS)'!CH:CH),XLOOKUP($A34,'[1]Ocorrências 2022 (USADAS TCC Mi'!$A:$A,'[1]Ocorrências 2022 (USADAS TCC Mi'!CH:CH))</f>
        <v>#REF!</v>
      </c>
      <c r="CM34" s="8" t="str">
        <f t="array" ref="CM34">IF($D34="erro",XLOOKUP($A34,'Ocorrências 2022 (TODAS)'!$A:$A,'Ocorrências 2022 (TODAS)'!CI:CI),XLOOKUP($A34,'[1]Ocorrências 2022 (USADAS TCC Mi'!$A:$A,'[1]Ocorrências 2022 (USADAS TCC Mi'!CI:CI))</f>
        <v>#REF!</v>
      </c>
      <c r="CN34" s="8" t="str">
        <f t="array" ref="CN34">IF($D34="erro",XLOOKUP($A34,'Ocorrências 2022 (TODAS)'!$A:$A,'Ocorrências 2022 (TODAS)'!CJ:CJ),XLOOKUP($A34,'[1]Ocorrências 2022 (USADAS TCC Mi'!$A:$A,'[1]Ocorrências 2022 (USADAS TCC Mi'!CJ:CJ))</f>
        <v>#REF!</v>
      </c>
      <c r="CO34" s="8" t="str">
        <f t="array" ref="CO34">IF($D34="erro",XLOOKUP($A34,'Ocorrências 2022 (TODAS)'!$A:$A,'Ocorrências 2022 (TODAS)'!CK:CK),XLOOKUP($A34,'[1]Ocorrências 2022 (USADAS TCC Mi'!$A:$A,'[1]Ocorrências 2022 (USADAS TCC Mi'!CK:CK))</f>
        <v>#REF!</v>
      </c>
      <c r="CP34" s="8" t="str">
        <f t="array" ref="CP34">IF($D34="erro",XLOOKUP($A34,'Ocorrências 2022 (TODAS)'!$A:$A,'Ocorrências 2022 (TODAS)'!CL:CL),XLOOKUP($A34,'[1]Ocorrências 2022 (USADAS TCC Mi'!$A:$A,'[1]Ocorrências 2022 (USADAS TCC Mi'!CL:CL))</f>
        <v>#REF!</v>
      </c>
      <c r="CQ34" s="8" t="str">
        <f t="array" ref="CQ34">IF($D34="erro",XLOOKUP($A34,'Ocorrências 2022 (TODAS)'!$A:$A,'Ocorrências 2022 (TODAS)'!CM:CM),XLOOKUP($A34,'[1]Ocorrências 2022 (USADAS TCC Mi'!$A:$A,'[1]Ocorrências 2022 (USADAS TCC Mi'!CM:CM))</f>
        <v>#REF!</v>
      </c>
      <c r="CR34" s="8" t="str">
        <f t="array" ref="CR34">IF($D34="erro",XLOOKUP($A34,'Ocorrências 2022 (TODAS)'!$A:$A,'Ocorrências 2022 (TODAS)'!CN:CN),XLOOKUP($A34,'[1]Ocorrências 2022 (USADAS TCC Mi'!$A:$A,'[1]Ocorrências 2022 (USADAS TCC Mi'!CN:CN))</f>
        <v>#REF!</v>
      </c>
      <c r="CS34" s="8" t="str">
        <f t="array" ref="CS34">IF($D34="erro",XLOOKUP($A34,'Ocorrências 2022 (TODAS)'!$A:$A,'Ocorrências 2022 (TODAS)'!CO:CO),XLOOKUP($A34,'[1]Ocorrências 2022 (USADAS TCC Mi'!$A:$A,'[1]Ocorrências 2022 (USADAS TCC Mi'!CO:CO))</f>
        <v>#REF!</v>
      </c>
      <c r="CT34" s="8" t="str">
        <f t="array" ref="CT34">IF($D34="erro",XLOOKUP($A34,'Ocorrências 2022 (TODAS)'!$A:$A,'Ocorrências 2022 (TODAS)'!CP:CP),XLOOKUP($A34,'[1]Ocorrências 2022 (USADAS TCC Mi'!$A:$A,'[1]Ocorrências 2022 (USADAS TCC Mi'!CP:CP))</f>
        <v>#REF!</v>
      </c>
      <c r="CU34" s="8" t="str">
        <f t="array" ref="CU34">IF($D34="erro",XLOOKUP($A34,'Ocorrências 2022 (TODAS)'!$A:$A,'Ocorrências 2022 (TODAS)'!CQ:CQ),XLOOKUP($A34,'[1]Ocorrências 2022 (USADAS TCC Mi'!$A:$A,'[1]Ocorrências 2022 (USADAS TCC Mi'!CQ:CQ))</f>
        <v>#REF!</v>
      </c>
      <c r="CV34" s="8" t="str">
        <f t="array" ref="CV34">IF($D34="erro",XLOOKUP($A34,'Ocorrências 2022 (TODAS)'!$A:$A,'Ocorrências 2022 (TODAS)'!CR:CR),XLOOKUP($A34,'[1]Ocorrências 2022 (USADAS TCC Mi'!$A:$A,'[1]Ocorrências 2022 (USADAS TCC Mi'!CR:CR))</f>
        <v>#REF!</v>
      </c>
      <c r="CW34" s="8" t="str">
        <f t="array" ref="CW34">IF($D34="erro",XLOOKUP($A34,'Ocorrências 2022 (TODAS)'!$A:$A,'Ocorrências 2022 (TODAS)'!CS:CS),XLOOKUP($A34,'[1]Ocorrências 2022 (USADAS TCC Mi'!$A:$A,'[1]Ocorrências 2022 (USADAS TCC Mi'!CS:CS))</f>
        <v>#REF!</v>
      </c>
      <c r="CX34" s="8" t="str">
        <f t="array" ref="CX34">IF($D34="erro",XLOOKUP($A34,'Ocorrências 2022 (TODAS)'!$A:$A,'Ocorrências 2022 (TODAS)'!CT:CT),XLOOKUP($A34,'[1]Ocorrências 2022 (USADAS TCC Mi'!$A:$A,'[1]Ocorrências 2022 (USADAS TCC Mi'!CT:CT))</f>
        <v>#REF!</v>
      </c>
      <c r="CY34" s="8" t="str">
        <f t="array" ref="CY34">IF($D34="erro",XLOOKUP($A34,'Ocorrências 2022 (TODAS)'!$A:$A,'Ocorrências 2022 (TODAS)'!CU:CU),XLOOKUP($A34,'[1]Ocorrências 2022 (USADAS TCC Mi'!$A:$A,'[1]Ocorrências 2022 (USADAS TCC Mi'!CU:CU))</f>
        <v>#REF!</v>
      </c>
      <c r="CZ34" s="8" t="str">
        <f t="array" ref="CZ34">IF($D34="erro",XLOOKUP($A34,'Ocorrências 2022 (TODAS)'!$A:$A,'Ocorrências 2022 (TODAS)'!CV:CV),XLOOKUP($A34,'[1]Ocorrências 2022 (USADAS TCC Mi'!$A:$A,'[1]Ocorrências 2022 (USADAS TCC Mi'!CV:CV))</f>
        <v>#REF!</v>
      </c>
      <c r="DA34" s="8" t="str">
        <f t="array" ref="DA34">IF($D34="erro",XLOOKUP($A34,'Ocorrências 2022 (TODAS)'!$A:$A,'Ocorrências 2022 (TODAS)'!CW:CW),XLOOKUP($A34,'[1]Ocorrências 2022 (USADAS TCC Mi'!$A:$A,'[1]Ocorrências 2022 (USADAS TCC Mi'!CW:CW))</f>
        <v>#REF!</v>
      </c>
      <c r="DB34" s="8" t="str">
        <f t="array" ref="DB34">IF($D34="erro",XLOOKUP($A34,'Ocorrências 2022 (TODAS)'!$A:$A,'Ocorrências 2022 (TODAS)'!CX:CX),XLOOKUP($A34,'[1]Ocorrências 2022 (USADAS TCC Mi'!$A:$A,'[1]Ocorrências 2022 (USADAS TCC Mi'!CX:CX))</f>
        <v>#REF!</v>
      </c>
      <c r="DC34" s="8" t="str">
        <f t="array" ref="DC34">IF($D34="erro",XLOOKUP($A34,'Ocorrências 2022 (TODAS)'!$A:$A,'Ocorrências 2022 (TODAS)'!CY:CY),XLOOKUP($A34,'[1]Ocorrências 2022 (USADAS TCC Mi'!$A:$A,'[1]Ocorrências 2022 (USADAS TCC Mi'!CY:CY))</f>
        <v>#REF!</v>
      </c>
      <c r="DD34" s="8" t="str">
        <f t="array" ref="DD34">IF($D34="erro",XLOOKUP($A34,'Ocorrências 2022 (TODAS)'!$A:$A,'Ocorrências 2022 (TODAS)'!CZ:CZ),XLOOKUP($A34,'[1]Ocorrências 2022 (USADAS TCC Mi'!$A:$A,'[1]Ocorrências 2022 (USADAS TCC Mi'!CZ:CZ))</f>
        <v>#REF!</v>
      </c>
      <c r="DE34" s="8" t="str">
        <f t="array" ref="DE34">IF($D34="erro",XLOOKUP($A34,'Ocorrências 2022 (TODAS)'!$A:$A,'Ocorrências 2022 (TODAS)'!DA:DA),XLOOKUP($A34,'[1]Ocorrências 2022 (USADAS TCC Mi'!$A:$A,'[1]Ocorrências 2022 (USADAS TCC Mi'!DA:DA))</f>
        <v>#REF!</v>
      </c>
      <c r="DF34" s="8" t="str">
        <f t="array" ref="DF34">IF($D34="erro",XLOOKUP($A34,'Ocorrências 2022 (TODAS)'!$A:$A,'Ocorrências 2022 (TODAS)'!DB:DB),XLOOKUP($A34,'[1]Ocorrências 2022 (USADAS TCC Mi'!$A:$A,'[1]Ocorrências 2022 (USADAS TCC Mi'!DB:DB))</f>
        <v>#REF!</v>
      </c>
      <c r="DG34" s="8" t="str">
        <f t="array" ref="DG34">IF($D34="erro",XLOOKUP($A34,'Ocorrências 2022 (TODAS)'!$A:$A,'Ocorrências 2022 (TODAS)'!DC:DC),XLOOKUP($A34,'[1]Ocorrências 2022 (USADAS TCC Mi'!$A:$A,'[1]Ocorrências 2022 (USADAS TCC Mi'!DC:DC))</f>
        <v>#REF!</v>
      </c>
    </row>
    <row r="35" ht="15.75" customHeight="1">
      <c r="A35" s="101">
        <v>506.0</v>
      </c>
      <c r="B35" s="101">
        <v>506.0</v>
      </c>
      <c r="D35" s="8" t="str">
        <f t="shared" si="1"/>
        <v>Ok</v>
      </c>
      <c r="F35" s="8" t="str">
        <f t="array" ref="F35">IF($D35="erro",XLOOKUP($A35,'Ocorrências 2022 (TODAS)'!$A:$A,'Ocorrências 2022 (TODAS)'!B:B),XLOOKUP($A35,'[1]Ocorrências 2022 (USADAS TCC Mi'!$A:$A,'[1]Ocorrências 2022 (USADAS TCC Mi'!B:B))</f>
        <v>#REF!</v>
      </c>
      <c r="G35" s="8" t="str">
        <f t="array" ref="G35">IF($D35="erro",XLOOKUP($A35,'Ocorrências 2022 (TODAS)'!$A:$A,'Ocorrências 2022 (TODAS)'!C:C),XLOOKUP($A35,'[1]Ocorrências 2022 (USADAS TCC Mi'!$A:$A,'[1]Ocorrências 2022 (USADAS TCC Mi'!C:C))</f>
        <v>#REF!</v>
      </c>
      <c r="H35" s="8" t="str">
        <f t="array" ref="H35">IF($D35="erro",XLOOKUP($A35,'Ocorrências 2022 (TODAS)'!$A:$A,'Ocorrências 2022 (TODAS)'!D:D),XLOOKUP($A35,'[1]Ocorrências 2022 (USADAS TCC Mi'!$A:$A,'[1]Ocorrências 2022 (USADAS TCC Mi'!D:D))</f>
        <v>#REF!</v>
      </c>
      <c r="I35" s="8" t="str">
        <f t="array" ref="I35">IF($D35="erro",XLOOKUP($A35,'Ocorrências 2022 (TODAS)'!$A:$A,'Ocorrências 2022 (TODAS)'!E:E),XLOOKUP($A35,'[1]Ocorrências 2022 (USADAS TCC Mi'!$A:$A,'[1]Ocorrências 2022 (USADAS TCC Mi'!E:E))</f>
        <v>#REF!</v>
      </c>
      <c r="J35" s="8" t="str">
        <f t="array" ref="J35">IF($D35="erro",XLOOKUP($A35,'Ocorrências 2022 (TODAS)'!$A:$A,'Ocorrências 2022 (TODAS)'!F:F),XLOOKUP($A35,'[1]Ocorrências 2022 (USADAS TCC Mi'!$A:$A,'[1]Ocorrências 2022 (USADAS TCC Mi'!F:F))</f>
        <v>#REF!</v>
      </c>
      <c r="K35" s="8" t="str">
        <f t="array" ref="K35">IF($D35="erro",XLOOKUP($A35,'Ocorrências 2022 (TODAS)'!$A:$A,'Ocorrências 2022 (TODAS)'!G:G),XLOOKUP($A35,'[1]Ocorrências 2022 (USADAS TCC Mi'!$A:$A,'[1]Ocorrências 2022 (USADAS TCC Mi'!G:G))</f>
        <v>#REF!</v>
      </c>
      <c r="L35" s="8" t="str">
        <f t="array" ref="L35">IF($D35="erro",XLOOKUP($A35,'Ocorrências 2022 (TODAS)'!$A:$A,'Ocorrências 2022 (TODAS)'!H:H),XLOOKUP($A35,'[1]Ocorrências 2022 (USADAS TCC Mi'!$A:$A,'[1]Ocorrências 2022 (USADAS TCC Mi'!H:H))</f>
        <v>#REF!</v>
      </c>
      <c r="M35" s="8" t="str">
        <f t="array" ref="M35">IF($D35="erro",XLOOKUP($A35,'Ocorrências 2022 (TODAS)'!$A:$A,'Ocorrências 2022 (TODAS)'!I:I),XLOOKUP($A35,'[1]Ocorrências 2022 (USADAS TCC Mi'!$A:$A,'[1]Ocorrências 2022 (USADAS TCC Mi'!I:I))</f>
        <v>#REF!</v>
      </c>
      <c r="N35" s="8" t="str">
        <f t="array" ref="N35">IF($D35="erro",XLOOKUP($A35,'Ocorrências 2022 (TODAS)'!$A:$A,'Ocorrências 2022 (TODAS)'!J:J),XLOOKUP($A35,'[1]Ocorrências 2022 (USADAS TCC Mi'!$A:$A,'[1]Ocorrências 2022 (USADAS TCC Mi'!J:J))</f>
        <v>#REF!</v>
      </c>
      <c r="O35" s="8" t="str">
        <f t="array" ref="O35">IF($D35="erro",XLOOKUP($A35,'Ocorrências 2022 (TODAS)'!$A:$A,'Ocorrências 2022 (TODAS)'!K:K),XLOOKUP($A35,'[1]Ocorrências 2022 (USADAS TCC Mi'!$A:$A,'[1]Ocorrências 2022 (USADAS TCC Mi'!K:K))</f>
        <v>#REF!</v>
      </c>
      <c r="P35" s="8" t="str">
        <f t="array" ref="P35">IF($D35="erro",XLOOKUP($A35,'Ocorrências 2022 (TODAS)'!$A:$A,'Ocorrências 2022 (TODAS)'!L:L),XLOOKUP($A35,'[1]Ocorrências 2022 (USADAS TCC Mi'!$A:$A,'[1]Ocorrências 2022 (USADAS TCC Mi'!L:L))</f>
        <v>#REF!</v>
      </c>
      <c r="Q35" s="8" t="str">
        <f t="array" ref="Q35">IF($D35="erro",XLOOKUP($A35,'Ocorrências 2022 (TODAS)'!$A:$A,'Ocorrências 2022 (TODAS)'!M:M),XLOOKUP($A35,'[1]Ocorrências 2022 (USADAS TCC Mi'!$A:$A,'[1]Ocorrências 2022 (USADAS TCC Mi'!M:M))</f>
        <v>#REF!</v>
      </c>
      <c r="R35" s="8" t="str">
        <f t="array" ref="R35">IF($D35="erro",XLOOKUP($A35,'Ocorrências 2022 (TODAS)'!$A:$A,'Ocorrências 2022 (TODAS)'!N:N),XLOOKUP($A35,'[1]Ocorrências 2022 (USADAS TCC Mi'!$A:$A,'[1]Ocorrências 2022 (USADAS TCC Mi'!N:N))</f>
        <v>#REF!</v>
      </c>
      <c r="S35" s="8" t="str">
        <f t="array" ref="S35">IF($D35="erro",XLOOKUP($A35,'Ocorrências 2022 (TODAS)'!$A:$A,'Ocorrências 2022 (TODAS)'!O:O),XLOOKUP($A35,'[1]Ocorrências 2022 (USADAS TCC Mi'!$A:$A,'[1]Ocorrências 2022 (USADAS TCC Mi'!O:O))</f>
        <v>#REF!</v>
      </c>
      <c r="T35" s="8" t="str">
        <f t="array" ref="T35">IF($D35="erro",XLOOKUP($A35,'Ocorrências 2022 (TODAS)'!$A:$A,'Ocorrências 2022 (TODAS)'!P:P),XLOOKUP($A35,'[1]Ocorrências 2022 (USADAS TCC Mi'!$A:$A,'[1]Ocorrências 2022 (USADAS TCC Mi'!P:P))</f>
        <v>#REF!</v>
      </c>
      <c r="U35" s="8" t="str">
        <f t="array" ref="U35">IF($D35="erro",XLOOKUP($A35,'Ocorrências 2022 (TODAS)'!$A:$A,'Ocorrências 2022 (TODAS)'!Q:Q),XLOOKUP($A35,'[1]Ocorrências 2022 (USADAS TCC Mi'!$A:$A,'[1]Ocorrências 2022 (USADAS TCC Mi'!Q:Q))</f>
        <v>#REF!</v>
      </c>
      <c r="V35" s="8" t="str">
        <f t="array" ref="V35">IF($D35="erro",XLOOKUP($A35,'Ocorrências 2022 (TODAS)'!$A:$A,'Ocorrências 2022 (TODAS)'!R:R),XLOOKUP($A35,'[1]Ocorrências 2022 (USADAS TCC Mi'!$A:$A,'[1]Ocorrências 2022 (USADAS TCC Mi'!R:R))</f>
        <v>#REF!</v>
      </c>
      <c r="W35" s="8" t="str">
        <f t="array" ref="W35">IF($D35="erro",XLOOKUP($A35,'Ocorrências 2022 (TODAS)'!$A:$A,'Ocorrências 2022 (TODAS)'!S:S),XLOOKUP($A35,'[1]Ocorrências 2022 (USADAS TCC Mi'!$A:$A,'[1]Ocorrências 2022 (USADAS TCC Mi'!S:S))</f>
        <v>#REF!</v>
      </c>
      <c r="X35" s="8" t="str">
        <f t="array" ref="X35">IF($D35="erro",XLOOKUP($A35,'Ocorrências 2022 (TODAS)'!$A:$A,'Ocorrências 2022 (TODAS)'!T:T),XLOOKUP($A35,'[1]Ocorrências 2022 (USADAS TCC Mi'!$A:$A,'[1]Ocorrências 2022 (USADAS TCC Mi'!T:T))</f>
        <v>#REF!</v>
      </c>
      <c r="Y35" s="8" t="str">
        <f t="array" ref="Y35">IF($D35="erro",XLOOKUP($A35,'Ocorrências 2022 (TODAS)'!$A:$A,'Ocorrências 2022 (TODAS)'!U:U),XLOOKUP($A35,'[1]Ocorrências 2022 (USADAS TCC Mi'!$A:$A,'[1]Ocorrências 2022 (USADAS TCC Mi'!U:U))</f>
        <v>#REF!</v>
      </c>
      <c r="Z35" s="162" t="str">
        <f t="array" ref="Z35">IF($D35="erro",XLOOKUP($A35,'Ocorrências 2022 (TODAS)'!$A:$A,'Ocorrências 2022 (TODAS)'!V:V),XLOOKUP($A35,'[1]Ocorrências 2022 (USADAS TCC Mi'!$A:$A,'[1]Ocorrências 2022 (USADAS TCC Mi'!V:V))</f>
        <v>#REF!</v>
      </c>
      <c r="AA35" s="162" t="str">
        <f t="array" ref="AA35">IF($D35="erro",XLOOKUP($A35,'Ocorrências 2022 (TODAS)'!$A:$A,'Ocorrências 2022 (TODAS)'!W:W),XLOOKUP($A35,'[1]Ocorrências 2022 (USADAS TCC Mi'!$A:$A,'[1]Ocorrências 2022 (USADAS TCC Mi'!W:W))</f>
        <v>#REF!</v>
      </c>
      <c r="AB35" s="8" t="str">
        <f t="array" ref="AB35">IF($D35="erro",XLOOKUP($A35,'Ocorrências 2022 (TODAS)'!$A:$A,'Ocorrências 2022 (TODAS)'!X:X),XLOOKUP($A35,'[1]Ocorrências 2022 (USADAS TCC Mi'!$A:$A,'[1]Ocorrências 2022 (USADAS TCC Mi'!X:X))</f>
        <v>#REF!</v>
      </c>
      <c r="AC35" s="8" t="str">
        <f t="array" ref="AC35">IF($D35="erro",XLOOKUP($A35,'Ocorrências 2022 (TODAS)'!$A:$A,'Ocorrências 2022 (TODAS)'!Y:Y),XLOOKUP($A35,'[1]Ocorrências 2022 (USADAS TCC Mi'!$A:$A,'[1]Ocorrências 2022 (USADAS TCC Mi'!Y:Y))</f>
        <v>#REF!</v>
      </c>
      <c r="AD35" s="8" t="str">
        <f t="array" ref="AD35">IF($D35="erro",XLOOKUP($A35,'Ocorrências 2022 (TODAS)'!$A:$A,'Ocorrências 2022 (TODAS)'!Z:Z),XLOOKUP($A35,'[1]Ocorrências 2022 (USADAS TCC Mi'!$A:$A,'[1]Ocorrências 2022 (USADAS TCC Mi'!Z:Z))</f>
        <v>#REF!</v>
      </c>
      <c r="AE35" s="8" t="str">
        <f t="array" ref="AE35">IF($D35="erro",XLOOKUP($A35,'Ocorrências 2022 (TODAS)'!$A:$A,'Ocorrências 2022 (TODAS)'!AA:AA),XLOOKUP($A35,'[1]Ocorrências 2022 (USADAS TCC Mi'!$A:$A,'[1]Ocorrências 2022 (USADAS TCC Mi'!AA:AA))</f>
        <v>#REF!</v>
      </c>
      <c r="AF35" s="8" t="str">
        <f t="array" ref="AF35">IF($D35="erro",XLOOKUP($A35,'Ocorrências 2022 (TODAS)'!$A:$A,'Ocorrências 2022 (TODAS)'!AB:AB),XLOOKUP($A35,'[1]Ocorrências 2022 (USADAS TCC Mi'!$A:$A,'[1]Ocorrências 2022 (USADAS TCC Mi'!AB:AB))</f>
        <v>#REF!</v>
      </c>
      <c r="AG35" s="8" t="str">
        <f t="array" ref="AG35">IF($D35="erro",XLOOKUP($A35,'Ocorrências 2022 (TODAS)'!$A:$A,'Ocorrências 2022 (TODAS)'!AC:AC),XLOOKUP($A35,'[1]Ocorrências 2022 (USADAS TCC Mi'!$A:$A,'[1]Ocorrências 2022 (USADAS TCC Mi'!AC:AC))</f>
        <v>#REF!</v>
      </c>
      <c r="AH35" s="8" t="str">
        <f t="array" ref="AH35">IF($D35="erro",XLOOKUP($A35,'Ocorrências 2022 (TODAS)'!$A:$A,'Ocorrências 2022 (TODAS)'!AD:AD),XLOOKUP($A35,'[1]Ocorrências 2022 (USADAS TCC Mi'!$A:$A,'[1]Ocorrências 2022 (USADAS TCC Mi'!AD:AD))</f>
        <v>#REF!</v>
      </c>
      <c r="AI35" s="8" t="str">
        <f t="array" ref="AI35">IF($D35="erro",XLOOKUP($A35,'Ocorrências 2022 (TODAS)'!$A:$A,'Ocorrências 2022 (TODAS)'!AE:AE),XLOOKUP($A35,'[1]Ocorrências 2022 (USADAS TCC Mi'!$A:$A,'[1]Ocorrências 2022 (USADAS TCC Mi'!AE:AE))</f>
        <v>#REF!</v>
      </c>
      <c r="AJ35" s="8" t="str">
        <f t="array" ref="AJ35">IF($D35="erro",XLOOKUP($A35,'Ocorrências 2022 (TODAS)'!$A:$A,'Ocorrências 2022 (TODAS)'!AF:AF),XLOOKUP($A35,'[1]Ocorrências 2022 (USADAS TCC Mi'!$A:$A,'[1]Ocorrências 2022 (USADAS TCC Mi'!AF:AF))</f>
        <v>#REF!</v>
      </c>
      <c r="AK35" s="8" t="str">
        <f t="array" ref="AK35">IF($D35="erro",XLOOKUP($A35,'Ocorrências 2022 (TODAS)'!$A:$A,'Ocorrências 2022 (TODAS)'!AG:AG),XLOOKUP($A35,'[1]Ocorrências 2022 (USADAS TCC Mi'!$A:$A,'[1]Ocorrências 2022 (USADAS TCC Mi'!AG:AG))</f>
        <v>#REF!</v>
      </c>
      <c r="AL35" s="8" t="str">
        <f t="array" ref="AL35">IF($D35="erro",XLOOKUP($A35,'Ocorrências 2022 (TODAS)'!$A:$A,'Ocorrências 2022 (TODAS)'!AH:AH),XLOOKUP($A35,'[1]Ocorrências 2022 (USADAS TCC Mi'!$A:$A,'[1]Ocorrências 2022 (USADAS TCC Mi'!AH:AH))</f>
        <v>#REF!</v>
      </c>
      <c r="AM35" s="8" t="str">
        <f t="array" ref="AM35">IF($D35="erro",XLOOKUP($A35,'Ocorrências 2022 (TODAS)'!$A:$A,'Ocorrências 2022 (TODAS)'!AI:AI),XLOOKUP($A35,'[1]Ocorrências 2022 (USADAS TCC Mi'!$A:$A,'[1]Ocorrências 2022 (USADAS TCC Mi'!AI:AI))</f>
        <v>#REF!</v>
      </c>
      <c r="AN35" s="8" t="str">
        <f t="array" ref="AN35">IF($D35="erro",XLOOKUP($A35,'Ocorrências 2022 (TODAS)'!$A:$A,'Ocorrências 2022 (TODAS)'!AJ:AJ),XLOOKUP($A35,'[1]Ocorrências 2022 (USADAS TCC Mi'!$A:$A,'[1]Ocorrências 2022 (USADAS TCC Mi'!AJ:AJ))</f>
        <v>#REF!</v>
      </c>
      <c r="AO35" s="8" t="str">
        <f t="array" ref="AO35">IF($D35="erro",XLOOKUP($A35,'Ocorrências 2022 (TODAS)'!$A:$A,'Ocorrências 2022 (TODAS)'!AK:AK),XLOOKUP($A35,'[1]Ocorrências 2022 (USADAS TCC Mi'!$A:$A,'[1]Ocorrências 2022 (USADAS TCC Mi'!AK:AK))</f>
        <v>#REF!</v>
      </c>
      <c r="AP35" s="8" t="str">
        <f t="array" ref="AP35">IF($D35="erro",XLOOKUP($A35,'Ocorrências 2022 (TODAS)'!$A:$A,'Ocorrências 2022 (TODAS)'!AL:AL),XLOOKUP($A35,'[1]Ocorrências 2022 (USADAS TCC Mi'!$A:$A,'[1]Ocorrências 2022 (USADAS TCC Mi'!AL:AL))</f>
        <v>#REF!</v>
      </c>
      <c r="AQ35" s="8" t="str">
        <f t="array" ref="AQ35">IF($D35="erro",XLOOKUP($A35,'Ocorrências 2022 (TODAS)'!$A:$A,'Ocorrências 2022 (TODAS)'!AM:AM),XLOOKUP($A35,'[1]Ocorrências 2022 (USADAS TCC Mi'!$A:$A,'[1]Ocorrências 2022 (USADAS TCC Mi'!AM:AM))</f>
        <v>#REF!</v>
      </c>
      <c r="AR35" s="8" t="str">
        <f t="array" ref="AR35">IF($D35="erro",XLOOKUP($A35,'Ocorrências 2022 (TODAS)'!$A:$A,'Ocorrências 2022 (TODAS)'!AN:AN),XLOOKUP($A35,'[1]Ocorrências 2022 (USADAS TCC Mi'!$A:$A,'[1]Ocorrências 2022 (USADAS TCC Mi'!AN:AN))</f>
        <v>#REF!</v>
      </c>
      <c r="AS35" s="8" t="str">
        <f t="array" ref="AS35">IF($D35="erro",XLOOKUP($A35,'Ocorrências 2022 (TODAS)'!$A:$A,'Ocorrências 2022 (TODAS)'!AO:AO),XLOOKUP($A35,'[1]Ocorrências 2022 (USADAS TCC Mi'!$A:$A,'[1]Ocorrências 2022 (USADAS TCC Mi'!AO:AO))</f>
        <v>#REF!</v>
      </c>
      <c r="AT35" s="8" t="str">
        <f t="array" ref="AT35">IF($D35="erro",XLOOKUP($A35,'Ocorrências 2022 (TODAS)'!$A:$A,'Ocorrências 2022 (TODAS)'!AP:AP),XLOOKUP($A35,'[1]Ocorrências 2022 (USADAS TCC Mi'!$A:$A,'[1]Ocorrências 2022 (USADAS TCC Mi'!AP:AP))</f>
        <v>#REF!</v>
      </c>
      <c r="AU35" s="8" t="str">
        <f t="array" ref="AU35">IF($D35="erro",XLOOKUP($A35,'Ocorrências 2022 (TODAS)'!$A:$A,'Ocorrências 2022 (TODAS)'!AQ:AQ),XLOOKUP($A35,'[1]Ocorrências 2022 (USADAS TCC Mi'!$A:$A,'[1]Ocorrências 2022 (USADAS TCC Mi'!AQ:AQ))</f>
        <v>#REF!</v>
      </c>
      <c r="AV35" s="8" t="str">
        <f t="array" ref="AV35">IF($D35="erro",XLOOKUP($A35,'Ocorrências 2022 (TODAS)'!$A:$A,'Ocorrências 2022 (TODAS)'!AR:AR),XLOOKUP($A35,'[1]Ocorrências 2022 (USADAS TCC Mi'!$A:$A,'[1]Ocorrências 2022 (USADAS TCC Mi'!AR:AR))</f>
        <v>#REF!</v>
      </c>
      <c r="AW35" s="8" t="str">
        <f t="array" ref="AW35">IF($D35="erro",XLOOKUP($A35,'Ocorrências 2022 (TODAS)'!$A:$A,'Ocorrências 2022 (TODAS)'!AS:AS),XLOOKUP($A35,'[1]Ocorrências 2022 (USADAS TCC Mi'!$A:$A,'[1]Ocorrências 2022 (USADAS TCC Mi'!AS:AS))</f>
        <v>#REF!</v>
      </c>
      <c r="AX35" s="8" t="str">
        <f t="array" ref="AX35">IF($D35="erro",XLOOKUP($A35,'Ocorrências 2022 (TODAS)'!$A:$A,'Ocorrências 2022 (TODAS)'!AT:AT),XLOOKUP($A35,'[1]Ocorrências 2022 (USADAS TCC Mi'!$A:$A,'[1]Ocorrências 2022 (USADAS TCC Mi'!AT:AT))</f>
        <v>#REF!</v>
      </c>
      <c r="AY35" s="8" t="str">
        <f t="array" ref="AY35">IF($D35="erro",XLOOKUP($A35,'Ocorrências 2022 (TODAS)'!$A:$A,'Ocorrências 2022 (TODAS)'!AU:AU),XLOOKUP($A35,'[1]Ocorrências 2022 (USADAS TCC Mi'!$A:$A,'[1]Ocorrências 2022 (USADAS TCC Mi'!AU:AU))</f>
        <v>#REF!</v>
      </c>
      <c r="AZ35" s="8" t="str">
        <f t="array" ref="AZ35">IF($D35="erro",XLOOKUP($A35,'Ocorrências 2022 (TODAS)'!$A:$A,'Ocorrências 2022 (TODAS)'!AV:AV),XLOOKUP($A35,'[1]Ocorrências 2022 (USADAS TCC Mi'!$A:$A,'[1]Ocorrências 2022 (USADAS TCC Mi'!AV:AV))</f>
        <v>#REF!</v>
      </c>
      <c r="BA35" s="8" t="str">
        <f t="array" ref="BA35">IF($D35="erro",XLOOKUP($A35,'Ocorrências 2022 (TODAS)'!$A:$A,'Ocorrências 2022 (TODAS)'!AW:AW),XLOOKUP($A35,'[1]Ocorrências 2022 (USADAS TCC Mi'!$A:$A,'[1]Ocorrências 2022 (USADAS TCC Mi'!AW:AW))</f>
        <v>#REF!</v>
      </c>
      <c r="BB35" s="8" t="str">
        <f t="array" ref="BB35">IF($D35="erro",XLOOKUP($A35,'Ocorrências 2022 (TODAS)'!$A:$A,'Ocorrências 2022 (TODAS)'!AX:AX),XLOOKUP($A35,'[1]Ocorrências 2022 (USADAS TCC Mi'!$A:$A,'[1]Ocorrências 2022 (USADAS TCC Mi'!AX:AX))</f>
        <v>#REF!</v>
      </c>
      <c r="BC35" s="8" t="str">
        <f t="array" ref="BC35">IF($D35="erro",XLOOKUP($A35,'Ocorrências 2022 (TODAS)'!$A:$A,'Ocorrências 2022 (TODAS)'!AY:AY),XLOOKUP($A35,'[1]Ocorrências 2022 (USADAS TCC Mi'!$A:$A,'[1]Ocorrências 2022 (USADAS TCC Mi'!AY:AY))</f>
        <v>#REF!</v>
      </c>
      <c r="BD35" s="8" t="str">
        <f t="array" ref="BD35">IF($D35="erro",XLOOKUP($A35,'Ocorrências 2022 (TODAS)'!$A:$A,'Ocorrências 2022 (TODAS)'!AZ:AZ),XLOOKUP($A35,'[1]Ocorrências 2022 (USADAS TCC Mi'!$A:$A,'[1]Ocorrências 2022 (USADAS TCC Mi'!AZ:AZ))</f>
        <v>#REF!</v>
      </c>
      <c r="BE35" s="8" t="str">
        <f t="array" ref="BE35">IF($D35="erro",XLOOKUP($A35,'Ocorrências 2022 (TODAS)'!$A:$A,'Ocorrências 2022 (TODAS)'!BA:BA),XLOOKUP($A35,'[1]Ocorrências 2022 (USADAS TCC Mi'!$A:$A,'[1]Ocorrências 2022 (USADAS TCC Mi'!BA:BA))</f>
        <v>#REF!</v>
      </c>
      <c r="BF35" s="8" t="str">
        <f t="array" ref="BF35">IF($D35="erro",XLOOKUP($A35,'Ocorrências 2022 (TODAS)'!$A:$A,'Ocorrências 2022 (TODAS)'!BB:BB),XLOOKUP($A35,'[1]Ocorrências 2022 (USADAS TCC Mi'!$A:$A,'[1]Ocorrências 2022 (USADAS TCC Mi'!BB:BB))</f>
        <v>#REF!</v>
      </c>
      <c r="BG35" s="8" t="str">
        <f t="array" ref="BG35">IF($D35="erro",XLOOKUP($A35,'Ocorrências 2022 (TODAS)'!$A:$A,'Ocorrências 2022 (TODAS)'!BC:BC),XLOOKUP($A35,'[1]Ocorrências 2022 (USADAS TCC Mi'!$A:$A,'[1]Ocorrências 2022 (USADAS TCC Mi'!BC:BC))</f>
        <v>#REF!</v>
      </c>
      <c r="BH35" s="8" t="str">
        <f t="array" ref="BH35">IF($D35="erro",XLOOKUP($A35,'Ocorrências 2022 (TODAS)'!$A:$A,'Ocorrências 2022 (TODAS)'!BD:BD),XLOOKUP($A35,'[1]Ocorrências 2022 (USADAS TCC Mi'!$A:$A,'[1]Ocorrências 2022 (USADAS TCC Mi'!BD:BD))</f>
        <v>#REF!</v>
      </c>
      <c r="BI35" s="8" t="str">
        <f t="array" ref="BI35">IF($D35="erro",XLOOKUP($A35,'Ocorrências 2022 (TODAS)'!$A:$A,'Ocorrências 2022 (TODAS)'!BE:BE),XLOOKUP($A35,'[1]Ocorrências 2022 (USADAS TCC Mi'!$A:$A,'[1]Ocorrências 2022 (USADAS TCC Mi'!BE:BE))</f>
        <v>#REF!</v>
      </c>
      <c r="BJ35" s="8" t="str">
        <f t="array" ref="BJ35">IF($D35="erro",XLOOKUP($A35,'Ocorrências 2022 (TODAS)'!$A:$A,'Ocorrências 2022 (TODAS)'!BF:BF),XLOOKUP($A35,'[1]Ocorrências 2022 (USADAS TCC Mi'!$A:$A,'[1]Ocorrências 2022 (USADAS TCC Mi'!BF:BF))</f>
        <v>#REF!</v>
      </c>
      <c r="BK35" s="8" t="str">
        <f t="array" ref="BK35">IF($D35="erro",XLOOKUP($A35,'Ocorrências 2022 (TODAS)'!$A:$A,'Ocorrências 2022 (TODAS)'!BG:BG),XLOOKUP($A35,'[1]Ocorrências 2022 (USADAS TCC Mi'!$A:$A,'[1]Ocorrências 2022 (USADAS TCC Mi'!BG:BG))</f>
        <v>#REF!</v>
      </c>
      <c r="BL35" s="8" t="str">
        <f t="array" ref="BL35">IF($D35="erro",XLOOKUP($A35,'Ocorrências 2022 (TODAS)'!$A:$A,'Ocorrências 2022 (TODAS)'!BH:BH),XLOOKUP($A35,'[1]Ocorrências 2022 (USADAS TCC Mi'!$A:$A,'[1]Ocorrências 2022 (USADAS TCC Mi'!BH:BH))</f>
        <v>#REF!</v>
      </c>
      <c r="BM35" s="8" t="str">
        <f t="array" ref="BM35">IF($D35="erro",XLOOKUP($A35,'Ocorrências 2022 (TODAS)'!$A:$A,'Ocorrências 2022 (TODAS)'!BI:BI),XLOOKUP($A35,'[1]Ocorrências 2022 (USADAS TCC Mi'!$A:$A,'[1]Ocorrências 2022 (USADAS TCC Mi'!BI:BI))</f>
        <v>#REF!</v>
      </c>
      <c r="BN35" s="8" t="str">
        <f t="array" ref="BN35">IF($D35="erro",XLOOKUP($A35,'Ocorrências 2022 (TODAS)'!$A:$A,'Ocorrências 2022 (TODAS)'!BJ:BJ),XLOOKUP($A35,'[1]Ocorrências 2022 (USADAS TCC Mi'!$A:$A,'[1]Ocorrências 2022 (USADAS TCC Mi'!BJ:BJ))</f>
        <v>#REF!</v>
      </c>
      <c r="BO35" s="8" t="str">
        <f t="array" ref="BO35">IF($D35="erro",XLOOKUP($A35,'Ocorrências 2022 (TODAS)'!$A:$A,'Ocorrências 2022 (TODAS)'!BK:BK),XLOOKUP($A35,'[1]Ocorrências 2022 (USADAS TCC Mi'!$A:$A,'[1]Ocorrências 2022 (USADAS TCC Mi'!BK:BK))</f>
        <v>#REF!</v>
      </c>
      <c r="BP35" s="8" t="str">
        <f t="array" ref="BP35">IF($D35="erro",XLOOKUP($A35,'Ocorrências 2022 (TODAS)'!$A:$A,'Ocorrências 2022 (TODAS)'!BL:BL),XLOOKUP($A35,'[1]Ocorrências 2022 (USADAS TCC Mi'!$A:$A,'[1]Ocorrências 2022 (USADAS TCC Mi'!BL:BL))</f>
        <v>#REF!</v>
      </c>
      <c r="BQ35" s="8" t="str">
        <f t="array" ref="BQ35">IF($D35="erro",XLOOKUP($A35,'Ocorrências 2022 (TODAS)'!$A:$A,'Ocorrências 2022 (TODAS)'!BM:BM),XLOOKUP($A35,'[1]Ocorrências 2022 (USADAS TCC Mi'!$A:$A,'[1]Ocorrências 2022 (USADAS TCC Mi'!BM:BM))</f>
        <v>#REF!</v>
      </c>
      <c r="BR35" s="8" t="str">
        <f t="array" ref="BR35">IF($D35="erro",XLOOKUP($A35,'Ocorrências 2022 (TODAS)'!$A:$A,'Ocorrências 2022 (TODAS)'!BN:BN),XLOOKUP($A35,'[1]Ocorrências 2022 (USADAS TCC Mi'!$A:$A,'[1]Ocorrências 2022 (USADAS TCC Mi'!BN:BN))</f>
        <v>#REF!</v>
      </c>
      <c r="BS35" s="8" t="str">
        <f t="array" ref="BS35">IF($D35="erro",XLOOKUP($A35,'Ocorrências 2022 (TODAS)'!$A:$A,'Ocorrências 2022 (TODAS)'!BO:BO),XLOOKUP($A35,'[1]Ocorrências 2022 (USADAS TCC Mi'!$A:$A,'[1]Ocorrências 2022 (USADAS TCC Mi'!BO:BO))</f>
        <v>#REF!</v>
      </c>
      <c r="BT35" s="8" t="str">
        <f t="array" ref="BT35">IF($D35="erro",XLOOKUP($A35,'Ocorrências 2022 (TODAS)'!$A:$A,'Ocorrências 2022 (TODAS)'!BP:BP),XLOOKUP($A35,'[1]Ocorrências 2022 (USADAS TCC Mi'!$A:$A,'[1]Ocorrências 2022 (USADAS TCC Mi'!BP:BP))</f>
        <v>#REF!</v>
      </c>
      <c r="BU35" s="8" t="str">
        <f t="array" ref="BU35">IF($D35="erro",XLOOKUP($A35,'Ocorrências 2022 (TODAS)'!$A:$A,'Ocorrências 2022 (TODAS)'!BQ:BQ),XLOOKUP($A35,'[1]Ocorrências 2022 (USADAS TCC Mi'!$A:$A,'[1]Ocorrências 2022 (USADAS TCC Mi'!BQ:BQ))</f>
        <v>#REF!</v>
      </c>
      <c r="BV35" s="8" t="str">
        <f t="array" ref="BV35">IF($D35="erro",XLOOKUP($A35,'Ocorrências 2022 (TODAS)'!$A:$A,'Ocorrências 2022 (TODAS)'!BR:BR),XLOOKUP($A35,'[1]Ocorrências 2022 (USADAS TCC Mi'!$A:$A,'[1]Ocorrências 2022 (USADAS TCC Mi'!BR:BR))</f>
        <v>#REF!</v>
      </c>
      <c r="BW35" s="8" t="str">
        <f t="array" ref="BW35">IF($D35="erro",XLOOKUP($A35,'Ocorrências 2022 (TODAS)'!$A:$A,'Ocorrências 2022 (TODAS)'!BS:BS),XLOOKUP($A35,'[1]Ocorrências 2022 (USADAS TCC Mi'!$A:$A,'[1]Ocorrências 2022 (USADAS TCC Mi'!BS:BS))</f>
        <v>#REF!</v>
      </c>
      <c r="BX35" s="8" t="str">
        <f t="array" ref="BX35">IF($D35="erro",XLOOKUP($A35,'Ocorrências 2022 (TODAS)'!$A:$A,'Ocorrências 2022 (TODAS)'!BT:BT),XLOOKUP($A35,'[1]Ocorrências 2022 (USADAS TCC Mi'!$A:$A,'[1]Ocorrências 2022 (USADAS TCC Mi'!BT:BT))</f>
        <v>#REF!</v>
      </c>
      <c r="BY35" s="8" t="str">
        <f t="array" ref="BY35">IF($D35="erro",XLOOKUP($A35,'Ocorrências 2022 (TODAS)'!$A:$A,'Ocorrências 2022 (TODAS)'!BU:BU),XLOOKUP($A35,'[1]Ocorrências 2022 (USADAS TCC Mi'!$A:$A,'[1]Ocorrências 2022 (USADAS TCC Mi'!BU:BU))</f>
        <v>#REF!</v>
      </c>
      <c r="BZ35" s="8" t="str">
        <f t="array" ref="BZ35">IF($D35="erro",XLOOKUP($A35,'Ocorrências 2022 (TODAS)'!$A:$A,'Ocorrências 2022 (TODAS)'!BV:BV),XLOOKUP($A35,'[1]Ocorrências 2022 (USADAS TCC Mi'!$A:$A,'[1]Ocorrências 2022 (USADAS TCC Mi'!BV:BV))</f>
        <v>#REF!</v>
      </c>
      <c r="CA35" s="8" t="str">
        <f t="array" ref="CA35">IF($D35="erro",XLOOKUP($A35,'Ocorrências 2022 (TODAS)'!$A:$A,'Ocorrências 2022 (TODAS)'!BW:BW),XLOOKUP($A35,'[1]Ocorrências 2022 (USADAS TCC Mi'!$A:$A,'[1]Ocorrências 2022 (USADAS TCC Mi'!BW:BW))</f>
        <v>#REF!</v>
      </c>
      <c r="CB35" s="8" t="str">
        <f t="array" ref="CB35">IF($D35="erro",XLOOKUP($A35,'Ocorrências 2022 (TODAS)'!$A:$A,'Ocorrências 2022 (TODAS)'!BX:BX),XLOOKUP($A35,'[1]Ocorrências 2022 (USADAS TCC Mi'!$A:$A,'[1]Ocorrências 2022 (USADAS TCC Mi'!BX:BX))</f>
        <v>#REF!</v>
      </c>
      <c r="CC35" s="8" t="str">
        <f t="array" ref="CC35">IF($D35="erro",XLOOKUP($A35,'Ocorrências 2022 (TODAS)'!$A:$A,'Ocorrências 2022 (TODAS)'!BY:BY),XLOOKUP($A35,'[1]Ocorrências 2022 (USADAS TCC Mi'!$A:$A,'[1]Ocorrências 2022 (USADAS TCC Mi'!BY:BY))</f>
        <v>#REF!</v>
      </c>
      <c r="CD35" s="8" t="str">
        <f t="array" ref="CD35">IF($D35="erro",XLOOKUP($A35,'Ocorrências 2022 (TODAS)'!$A:$A,'Ocorrências 2022 (TODAS)'!BZ:BZ),XLOOKUP($A35,'[1]Ocorrências 2022 (USADAS TCC Mi'!$A:$A,'[1]Ocorrências 2022 (USADAS TCC Mi'!BZ:BZ))</f>
        <v>#REF!</v>
      </c>
      <c r="CE35" s="8" t="str">
        <f t="array" ref="CE35">IF($D35="erro",XLOOKUP($A35,'Ocorrências 2022 (TODAS)'!$A:$A,'Ocorrências 2022 (TODAS)'!CA:CA),XLOOKUP($A35,'[1]Ocorrências 2022 (USADAS TCC Mi'!$A:$A,'[1]Ocorrências 2022 (USADAS TCC Mi'!CA:CA))</f>
        <v>#REF!</v>
      </c>
      <c r="CF35" s="8" t="str">
        <f t="array" ref="CF35">IF($D35="erro",XLOOKUP($A35,'Ocorrências 2022 (TODAS)'!$A:$A,'Ocorrências 2022 (TODAS)'!CB:CB),XLOOKUP($A35,'[1]Ocorrências 2022 (USADAS TCC Mi'!$A:$A,'[1]Ocorrências 2022 (USADAS TCC Mi'!CB:CB))</f>
        <v>#REF!</v>
      </c>
      <c r="CG35" s="8" t="str">
        <f t="array" ref="CG35">IF($D35="erro",XLOOKUP($A35,'Ocorrências 2022 (TODAS)'!$A:$A,'Ocorrências 2022 (TODAS)'!CC:CC),XLOOKUP($A35,'[1]Ocorrências 2022 (USADAS TCC Mi'!$A:$A,'[1]Ocorrências 2022 (USADAS TCC Mi'!CC:CC))</f>
        <v>#REF!</v>
      </c>
      <c r="CH35" s="8" t="str">
        <f t="array" ref="CH35">IF($D35="erro",XLOOKUP($A35,'Ocorrências 2022 (TODAS)'!$A:$A,'Ocorrências 2022 (TODAS)'!CD:CD),XLOOKUP($A35,'[1]Ocorrências 2022 (USADAS TCC Mi'!$A:$A,'[1]Ocorrências 2022 (USADAS TCC Mi'!CD:CD))</f>
        <v>#REF!</v>
      </c>
      <c r="CI35" s="8" t="str">
        <f t="array" ref="CI35">IF($D35="erro",XLOOKUP($A35,'Ocorrências 2022 (TODAS)'!$A:$A,'Ocorrências 2022 (TODAS)'!CE:CE),XLOOKUP($A35,'[1]Ocorrências 2022 (USADAS TCC Mi'!$A:$A,'[1]Ocorrências 2022 (USADAS TCC Mi'!CE:CE))</f>
        <v>#REF!</v>
      </c>
      <c r="CJ35" s="8" t="str">
        <f t="array" ref="CJ35">IF($D35="erro",XLOOKUP($A35,'Ocorrências 2022 (TODAS)'!$A:$A,'Ocorrências 2022 (TODAS)'!CF:CF),XLOOKUP($A35,'[1]Ocorrências 2022 (USADAS TCC Mi'!$A:$A,'[1]Ocorrências 2022 (USADAS TCC Mi'!CF:CF))</f>
        <v>#REF!</v>
      </c>
      <c r="CK35" s="8" t="str">
        <f t="array" ref="CK35">IF($D35="erro",XLOOKUP($A35,'Ocorrências 2022 (TODAS)'!$A:$A,'Ocorrências 2022 (TODAS)'!CG:CG),XLOOKUP($A35,'[1]Ocorrências 2022 (USADAS TCC Mi'!$A:$A,'[1]Ocorrências 2022 (USADAS TCC Mi'!CG:CG))</f>
        <v>#REF!</v>
      </c>
      <c r="CL35" s="163" t="str">
        <f t="array" ref="CL35">IF($D35="erro",XLOOKUP($A35,'Ocorrências 2022 (TODAS)'!$A:$A,'Ocorrências 2022 (TODAS)'!CH:CH),XLOOKUP($A35,'[1]Ocorrências 2022 (USADAS TCC Mi'!$A:$A,'[1]Ocorrências 2022 (USADAS TCC Mi'!CH:CH))</f>
        <v>#REF!</v>
      </c>
      <c r="CM35" s="8" t="str">
        <f t="array" ref="CM35">IF($D35="erro",XLOOKUP($A35,'Ocorrências 2022 (TODAS)'!$A:$A,'Ocorrências 2022 (TODAS)'!CI:CI),XLOOKUP($A35,'[1]Ocorrências 2022 (USADAS TCC Mi'!$A:$A,'[1]Ocorrências 2022 (USADAS TCC Mi'!CI:CI))</f>
        <v>#REF!</v>
      </c>
      <c r="CN35" s="8" t="str">
        <f t="array" ref="CN35">IF($D35="erro",XLOOKUP($A35,'Ocorrências 2022 (TODAS)'!$A:$A,'Ocorrências 2022 (TODAS)'!CJ:CJ),XLOOKUP($A35,'[1]Ocorrências 2022 (USADAS TCC Mi'!$A:$A,'[1]Ocorrências 2022 (USADAS TCC Mi'!CJ:CJ))</f>
        <v>#REF!</v>
      </c>
      <c r="CO35" s="8" t="str">
        <f t="array" ref="CO35">IF($D35="erro",XLOOKUP($A35,'Ocorrências 2022 (TODAS)'!$A:$A,'Ocorrências 2022 (TODAS)'!CK:CK),XLOOKUP($A35,'[1]Ocorrências 2022 (USADAS TCC Mi'!$A:$A,'[1]Ocorrências 2022 (USADAS TCC Mi'!CK:CK))</f>
        <v>#REF!</v>
      </c>
      <c r="CP35" s="8" t="str">
        <f t="array" ref="CP35">IF($D35="erro",XLOOKUP($A35,'Ocorrências 2022 (TODAS)'!$A:$A,'Ocorrências 2022 (TODAS)'!CL:CL),XLOOKUP($A35,'[1]Ocorrências 2022 (USADAS TCC Mi'!$A:$A,'[1]Ocorrências 2022 (USADAS TCC Mi'!CL:CL))</f>
        <v>#REF!</v>
      </c>
      <c r="CQ35" s="8" t="str">
        <f t="array" ref="CQ35">IF($D35="erro",XLOOKUP($A35,'Ocorrências 2022 (TODAS)'!$A:$A,'Ocorrências 2022 (TODAS)'!CM:CM),XLOOKUP($A35,'[1]Ocorrências 2022 (USADAS TCC Mi'!$A:$A,'[1]Ocorrências 2022 (USADAS TCC Mi'!CM:CM))</f>
        <v>#REF!</v>
      </c>
      <c r="CR35" s="8" t="str">
        <f t="array" ref="CR35">IF($D35="erro",XLOOKUP($A35,'Ocorrências 2022 (TODAS)'!$A:$A,'Ocorrências 2022 (TODAS)'!CN:CN),XLOOKUP($A35,'[1]Ocorrências 2022 (USADAS TCC Mi'!$A:$A,'[1]Ocorrências 2022 (USADAS TCC Mi'!CN:CN))</f>
        <v>#REF!</v>
      </c>
      <c r="CS35" s="8" t="str">
        <f t="array" ref="CS35">IF($D35="erro",XLOOKUP($A35,'Ocorrências 2022 (TODAS)'!$A:$A,'Ocorrências 2022 (TODAS)'!CO:CO),XLOOKUP($A35,'[1]Ocorrências 2022 (USADAS TCC Mi'!$A:$A,'[1]Ocorrências 2022 (USADAS TCC Mi'!CO:CO))</f>
        <v>#REF!</v>
      </c>
      <c r="CT35" s="8" t="str">
        <f t="array" ref="CT35">IF($D35="erro",XLOOKUP($A35,'Ocorrências 2022 (TODAS)'!$A:$A,'Ocorrências 2022 (TODAS)'!CP:CP),XLOOKUP($A35,'[1]Ocorrências 2022 (USADAS TCC Mi'!$A:$A,'[1]Ocorrências 2022 (USADAS TCC Mi'!CP:CP))</f>
        <v>#REF!</v>
      </c>
      <c r="CU35" s="8" t="str">
        <f t="array" ref="CU35">IF($D35="erro",XLOOKUP($A35,'Ocorrências 2022 (TODAS)'!$A:$A,'Ocorrências 2022 (TODAS)'!CQ:CQ),XLOOKUP($A35,'[1]Ocorrências 2022 (USADAS TCC Mi'!$A:$A,'[1]Ocorrências 2022 (USADAS TCC Mi'!CQ:CQ))</f>
        <v>#REF!</v>
      </c>
      <c r="CV35" s="8" t="str">
        <f t="array" ref="CV35">IF($D35="erro",XLOOKUP($A35,'Ocorrências 2022 (TODAS)'!$A:$A,'Ocorrências 2022 (TODAS)'!CR:CR),XLOOKUP($A35,'[1]Ocorrências 2022 (USADAS TCC Mi'!$A:$A,'[1]Ocorrências 2022 (USADAS TCC Mi'!CR:CR))</f>
        <v>#REF!</v>
      </c>
      <c r="CW35" s="8" t="str">
        <f t="array" ref="CW35">IF($D35="erro",XLOOKUP($A35,'Ocorrências 2022 (TODAS)'!$A:$A,'Ocorrências 2022 (TODAS)'!CS:CS),XLOOKUP($A35,'[1]Ocorrências 2022 (USADAS TCC Mi'!$A:$A,'[1]Ocorrências 2022 (USADAS TCC Mi'!CS:CS))</f>
        <v>#REF!</v>
      </c>
      <c r="CX35" s="8" t="str">
        <f t="array" ref="CX35">IF($D35="erro",XLOOKUP($A35,'Ocorrências 2022 (TODAS)'!$A:$A,'Ocorrências 2022 (TODAS)'!CT:CT),XLOOKUP($A35,'[1]Ocorrências 2022 (USADAS TCC Mi'!$A:$A,'[1]Ocorrências 2022 (USADAS TCC Mi'!CT:CT))</f>
        <v>#REF!</v>
      </c>
      <c r="CY35" s="8" t="str">
        <f t="array" ref="CY35">IF($D35="erro",XLOOKUP($A35,'Ocorrências 2022 (TODAS)'!$A:$A,'Ocorrências 2022 (TODAS)'!CU:CU),XLOOKUP($A35,'[1]Ocorrências 2022 (USADAS TCC Mi'!$A:$A,'[1]Ocorrências 2022 (USADAS TCC Mi'!CU:CU))</f>
        <v>#REF!</v>
      </c>
      <c r="CZ35" s="8" t="str">
        <f t="array" ref="CZ35">IF($D35="erro",XLOOKUP($A35,'Ocorrências 2022 (TODAS)'!$A:$A,'Ocorrências 2022 (TODAS)'!CV:CV),XLOOKUP($A35,'[1]Ocorrências 2022 (USADAS TCC Mi'!$A:$A,'[1]Ocorrências 2022 (USADAS TCC Mi'!CV:CV))</f>
        <v>#REF!</v>
      </c>
      <c r="DA35" s="8" t="str">
        <f t="array" ref="DA35">IF($D35="erro",XLOOKUP($A35,'Ocorrências 2022 (TODAS)'!$A:$A,'Ocorrências 2022 (TODAS)'!CW:CW),XLOOKUP($A35,'[1]Ocorrências 2022 (USADAS TCC Mi'!$A:$A,'[1]Ocorrências 2022 (USADAS TCC Mi'!CW:CW))</f>
        <v>#REF!</v>
      </c>
      <c r="DB35" s="8" t="str">
        <f t="array" ref="DB35">IF($D35="erro",XLOOKUP($A35,'Ocorrências 2022 (TODAS)'!$A:$A,'Ocorrências 2022 (TODAS)'!CX:CX),XLOOKUP($A35,'[1]Ocorrências 2022 (USADAS TCC Mi'!$A:$A,'[1]Ocorrências 2022 (USADAS TCC Mi'!CX:CX))</f>
        <v>#REF!</v>
      </c>
      <c r="DC35" s="8" t="str">
        <f t="array" ref="DC35">IF($D35="erro",XLOOKUP($A35,'Ocorrências 2022 (TODAS)'!$A:$A,'Ocorrências 2022 (TODAS)'!CY:CY),XLOOKUP($A35,'[1]Ocorrências 2022 (USADAS TCC Mi'!$A:$A,'[1]Ocorrências 2022 (USADAS TCC Mi'!CY:CY))</f>
        <v>#REF!</v>
      </c>
      <c r="DD35" s="8" t="str">
        <f t="array" ref="DD35">IF($D35="erro",XLOOKUP($A35,'Ocorrências 2022 (TODAS)'!$A:$A,'Ocorrências 2022 (TODAS)'!CZ:CZ),XLOOKUP($A35,'[1]Ocorrências 2022 (USADAS TCC Mi'!$A:$A,'[1]Ocorrências 2022 (USADAS TCC Mi'!CZ:CZ))</f>
        <v>#REF!</v>
      </c>
      <c r="DE35" s="8" t="str">
        <f t="array" ref="DE35">IF($D35="erro",XLOOKUP($A35,'Ocorrências 2022 (TODAS)'!$A:$A,'Ocorrências 2022 (TODAS)'!DA:DA),XLOOKUP($A35,'[1]Ocorrências 2022 (USADAS TCC Mi'!$A:$A,'[1]Ocorrências 2022 (USADAS TCC Mi'!DA:DA))</f>
        <v>#REF!</v>
      </c>
      <c r="DF35" s="8" t="str">
        <f t="array" ref="DF35">IF($D35="erro",XLOOKUP($A35,'Ocorrências 2022 (TODAS)'!$A:$A,'Ocorrências 2022 (TODAS)'!DB:DB),XLOOKUP($A35,'[1]Ocorrências 2022 (USADAS TCC Mi'!$A:$A,'[1]Ocorrências 2022 (USADAS TCC Mi'!DB:DB))</f>
        <v>#REF!</v>
      </c>
      <c r="DG35" s="8" t="str">
        <f t="array" ref="DG35">IF($D35="erro",XLOOKUP($A35,'Ocorrências 2022 (TODAS)'!$A:$A,'Ocorrências 2022 (TODAS)'!DC:DC),XLOOKUP($A35,'[1]Ocorrências 2022 (USADAS TCC Mi'!$A:$A,'[1]Ocorrências 2022 (USADAS TCC Mi'!DC:DC))</f>
        <v>#REF!</v>
      </c>
    </row>
    <row r="36" ht="15.75" customHeight="1">
      <c r="A36" s="108">
        <v>507.0</v>
      </c>
      <c r="D36" s="8" t="str">
        <f t="shared" si="1"/>
        <v>Erro</v>
      </c>
      <c r="F36" s="8" t="str">
        <f t="array" ref="F36">IF($D36="erro",XLOOKUP($A36,'Ocorrências 2022 (TODAS)'!$A:$A,'Ocorrências 2022 (TODAS)'!B:B),XLOOKUP($A36,'[1]Ocorrências 2022 (USADAS TCC Mi'!$A:$A,'[1]Ocorrências 2022 (USADAS TCC Mi'!B:B))</f>
        <v>DEAMII</v>
      </c>
      <c r="G36" s="8" t="str">
        <f t="array" ref="G36">IF($D36="erro",XLOOKUP($A36,'Ocorrências 2022 (TODAS)'!$A:$A,'Ocorrências 2022 (TODAS)'!C:C),XLOOKUP($A36,'[1]Ocorrências 2022 (USADAS TCC Mi'!$A:$A,'[1]Ocorrências 2022 (USADAS TCC Mi'!C:C))</f>
        <v/>
      </c>
      <c r="H36" s="8">
        <f t="array" ref="H36">IF($D36="erro",XLOOKUP($A36,'Ocorrências 2022 (TODAS)'!$A:$A,'Ocorrências 2022 (TODAS)'!D:D),XLOOKUP($A36,'[1]Ocorrências 2022 (USADAS TCC Mi'!$A:$A,'[1]Ocorrências 2022 (USADAS TCC Mi'!D:D))</f>
        <v>2022</v>
      </c>
      <c r="I36" s="8">
        <f t="array" ref="I36">IF($D36="erro",XLOOKUP($A36,'Ocorrências 2022 (TODAS)'!$A:$A,'Ocorrências 2022 (TODAS)'!E:E),XLOOKUP($A36,'[1]Ocorrências 2022 (USADAS TCC Mi'!$A:$A,'[1]Ocorrências 2022 (USADAS TCC Mi'!E:E))</f>
        <v>2022</v>
      </c>
      <c r="J36" s="8" t="str">
        <f t="array" ref="J36">IF($D36="erro",XLOOKUP($A36,'Ocorrências 2022 (TODAS)'!$A:$A,'Ocorrências 2022 (TODAS)'!F:F),XLOOKUP($A36,'[1]Ocorrências 2022 (USADAS TCC Mi'!$A:$A,'[1]Ocorrências 2022 (USADAS TCC Mi'!F:F))</f>
        <v>sim</v>
      </c>
      <c r="K36" s="8">
        <f t="array" ref="K36">IF($D36="erro",XLOOKUP($A36,'Ocorrências 2022 (TODAS)'!$A:$A,'Ocorrências 2022 (TODAS)'!G:G),XLOOKUP($A36,'[1]Ocorrências 2022 (USADAS TCC Mi'!$A:$A,'[1]Ocorrências 2022 (USADAS TCC Mi'!G:G))</f>
        <v>20</v>
      </c>
      <c r="L36" s="8" t="str">
        <f t="array" ref="L36">IF($D36="erro",XLOOKUP($A36,'Ocorrências 2022 (TODAS)'!$A:$A,'Ocorrências 2022 (TODAS)'!H:H),XLOOKUP($A36,'[1]Ocorrências 2022 (USADAS TCC Mi'!$A:$A,'[1]Ocorrências 2022 (USADAS TCC Mi'!H:H))</f>
        <v>Fevereiro</v>
      </c>
      <c r="M36" s="8" t="str">
        <f t="array" ref="M36">IF($D36="erro",XLOOKUP($A36,'Ocorrências 2022 (TODAS)'!$A:$A,'Ocorrências 2022 (TODAS)'!I:I),XLOOKUP($A36,'[1]Ocorrências 2022 (USADAS TCC Mi'!$A:$A,'[1]Ocorrências 2022 (USADAS TCC Mi'!I:I))</f>
        <v>Verão</v>
      </c>
      <c r="N36" s="8" t="str">
        <f t="array" ref="N36">IF($D36="erro",XLOOKUP($A36,'Ocorrências 2022 (TODAS)'!$A:$A,'Ocorrências 2022 (TODAS)'!J:J),XLOOKUP($A36,'[1]Ocorrências 2022 (USADAS TCC Mi'!$A:$A,'[1]Ocorrências 2022 (USADAS TCC Mi'!J:J))</f>
        <v/>
      </c>
      <c r="O36" s="8">
        <f t="array" ref="O36">IF($D36="erro",XLOOKUP($A36,'Ocorrências 2022 (TODAS)'!$A:$A,'Ocorrências 2022 (TODAS)'!K:K),XLOOKUP($A36,'[1]Ocorrências 2022 (USADAS TCC Mi'!$A:$A,'[1]Ocorrências 2022 (USADAS TCC Mi'!K:K))</f>
        <v>3</v>
      </c>
      <c r="P36" s="8">
        <f t="array" ref="P36">IF($D36="erro",XLOOKUP($A36,'Ocorrências 2022 (TODAS)'!$A:$A,'Ocorrências 2022 (TODAS)'!L:L),XLOOKUP($A36,'[1]Ocorrências 2022 (USADAS TCC Mi'!$A:$A,'[1]Ocorrências 2022 (USADAS TCC Mi'!L:L))</f>
        <v>17</v>
      </c>
      <c r="Q36" s="8" t="str">
        <f t="array" ref="Q36">IF($D36="erro",XLOOKUP($A36,'Ocorrências 2022 (TODAS)'!$A:$A,'Ocorrências 2022 (TODAS)'!M:M),XLOOKUP($A36,'[1]Ocorrências 2022 (USADAS TCC Mi'!$A:$A,'[1]Ocorrências 2022 (USADAS TCC Mi'!M:M))</f>
        <v/>
      </c>
      <c r="R36" s="8" t="str">
        <f t="array" ref="R36">IF($D36="erro",XLOOKUP($A36,'Ocorrências 2022 (TODAS)'!$A:$A,'Ocorrências 2022 (TODAS)'!N:N),XLOOKUP($A36,'[1]Ocorrências 2022 (USADAS TCC Mi'!$A:$A,'[1]Ocorrências 2022 (USADAS TCC Mi'!N:N))</f>
        <v/>
      </c>
      <c r="S36" s="8" t="str">
        <f t="array" ref="S36">IF($D36="erro",XLOOKUP($A36,'Ocorrências 2022 (TODAS)'!$A:$A,'Ocorrências 2022 (TODAS)'!O:O),XLOOKUP($A36,'[1]Ocorrências 2022 (USADAS TCC Mi'!$A:$A,'[1]Ocorrências 2022 (USADAS TCC Mi'!O:O))</f>
        <v/>
      </c>
      <c r="T36" s="8" t="str">
        <f t="array" ref="T36">IF($D36="erro",XLOOKUP($A36,'Ocorrências 2022 (TODAS)'!$A:$A,'Ocorrências 2022 (TODAS)'!P:P),XLOOKUP($A36,'[1]Ocorrências 2022 (USADAS TCC Mi'!$A:$A,'[1]Ocorrências 2022 (USADAS TCC Mi'!P:P))</f>
        <v>Domingo</v>
      </c>
      <c r="U36" s="8" t="str">
        <f t="array" ref="U36">IF($D36="erro",XLOOKUP($A36,'Ocorrências 2022 (TODAS)'!$A:$A,'Ocorrências 2022 (TODAS)'!Q:Q),XLOOKUP($A36,'[1]Ocorrências 2022 (USADAS TCC Mi'!$A:$A,'[1]Ocorrências 2022 (USADAS TCC Mi'!Q:Q))</f>
        <v>Final de semana</v>
      </c>
      <c r="V36" s="8" t="str">
        <f t="array" ref="V36">IF($D36="erro",XLOOKUP($A36,'Ocorrências 2022 (TODAS)'!$A:$A,'Ocorrências 2022 (TODAS)'!R:R),XLOOKUP($A36,'[1]Ocorrências 2022 (USADAS TCC Mi'!$A:$A,'[1]Ocorrências 2022 (USADAS TCC Mi'!R:R))</f>
        <v>Madrugada</v>
      </c>
      <c r="W36" s="8" t="str">
        <f t="array" ref="W36">IF($D36="erro",XLOOKUP($A36,'Ocorrências 2022 (TODAS)'!$A:$A,'Ocorrências 2022 (TODAS)'!S:S),XLOOKUP($A36,'[1]Ocorrências 2022 (USADAS TCC Mi'!$A:$A,'[1]Ocorrências 2022 (USADAS TCC Mi'!S:S))</f>
        <v/>
      </c>
      <c r="X36" s="8" t="str">
        <f t="array" ref="X36">IF($D36="erro",XLOOKUP($A36,'Ocorrências 2022 (TODAS)'!$A:$A,'Ocorrências 2022 (TODAS)'!T:T),XLOOKUP($A36,'[1]Ocorrências 2022 (USADAS TCC Mi'!$A:$A,'[1]Ocorrências 2022 (USADAS TCC Mi'!T:T))</f>
        <v>Meio</v>
      </c>
      <c r="Y36" s="8" t="str">
        <f t="array" ref="Y36">IF($D36="erro",XLOOKUP($A36,'Ocorrências 2022 (TODAS)'!$A:$A,'Ocorrências 2022 (TODAS)'!U:U),XLOOKUP($A36,'[1]Ocorrências 2022 (USADAS TCC Mi'!$A:$A,'[1]Ocorrências 2022 (USADAS TCC Mi'!U:U))</f>
        <v>SETOR N QNN 6 CJ J LT 16.</v>
      </c>
      <c r="Z36" s="162" t="str">
        <f t="array" ref="Z36">IF($D36="erro",XLOOKUP($A36,'Ocorrências 2022 (TODAS)'!$A:$A,'Ocorrências 2022 (TODAS)'!V:V),XLOOKUP($A36,'[1]Ocorrências 2022 (USADAS TCC Mi'!$A:$A,'[1]Ocorrências 2022 (USADAS TCC Mi'!V:V))</f>
        <v>-15.8311319669327</v>
      </c>
      <c r="AA36" s="162" t="str">
        <f t="array" ref="AA36">IF($D36="erro",XLOOKUP($A36,'Ocorrências 2022 (TODAS)'!$A:$A,'Ocorrências 2022 (TODAS)'!W:W),XLOOKUP($A36,'[1]Ocorrências 2022 (USADAS TCC Mi'!$A:$A,'[1]Ocorrências 2022 (USADAS TCC Mi'!W:W))</f>
        <v>-48.1048488402028</v>
      </c>
      <c r="AB36" s="8" t="str">
        <f t="array" ref="AB36">IF($D36="erro",XLOOKUP($A36,'Ocorrências 2022 (TODAS)'!$A:$A,'Ocorrências 2022 (TODAS)'!X:X),XLOOKUP($A36,'[1]Ocorrências 2022 (USADAS TCC Mi'!$A:$A,'[1]Ocorrências 2022 (USADAS TCC Mi'!X:X))</f>
        <v>Ceilândia</v>
      </c>
      <c r="AC36" s="8" t="str">
        <f t="array" ref="AC36">IF($D36="erro",XLOOKUP($A36,'Ocorrências 2022 (TODAS)'!$A:$A,'Ocorrências 2022 (TODAS)'!Y:Y),XLOOKUP($A36,'[1]Ocorrências 2022 (USADAS TCC Mi'!$A:$A,'[1]Ocorrências 2022 (USADAS TCC Mi'!Y:Y))</f>
        <v>Não</v>
      </c>
      <c r="AD36" s="8" t="str">
        <f t="array" ref="AD36">IF($D36="erro",XLOOKUP($A36,'Ocorrências 2022 (TODAS)'!$A:$A,'Ocorrências 2022 (TODAS)'!Z:Z),XLOOKUP($A36,'[1]Ocorrências 2022 (USADAS TCC Mi'!$A:$A,'[1]Ocorrências 2022 (USADAS TCC Mi'!Z:Z))</f>
        <v>Hotel/Motel</v>
      </c>
      <c r="AE36" s="8" t="str">
        <f t="array" ref="AE36">IF($D36="erro",XLOOKUP($A36,'Ocorrências 2022 (TODAS)'!$A:$A,'Ocorrências 2022 (TODAS)'!AA:AA),XLOOKUP($A36,'[1]Ocorrências 2022 (USADAS TCC Mi'!$A:$A,'[1]Ocorrências 2022 (USADAS TCC Mi'!AA:AA))</f>
        <v/>
      </c>
      <c r="AF36" s="8" t="str">
        <f t="array" ref="AF36">IF($D36="erro",XLOOKUP($A36,'Ocorrências 2022 (TODAS)'!$A:$A,'Ocorrências 2022 (TODAS)'!AB:AB),XLOOKUP($A36,'[1]Ocorrências 2022 (USADAS TCC Mi'!$A:$A,'[1]Ocorrências 2022 (USADAS TCC Mi'!AB:AB))</f>
        <v/>
      </c>
      <c r="AG36" s="8">
        <f t="array" ref="AG36">IF($D36="erro",XLOOKUP($A36,'Ocorrências 2022 (TODAS)'!$A:$A,'Ocorrências 2022 (TODAS)'!AC:AC),XLOOKUP($A36,'[1]Ocorrências 2022 (USADAS TCC Mi'!$A:$A,'[1]Ocorrências 2022 (USADAS TCC Mi'!AC:AC))</f>
        <v>24</v>
      </c>
      <c r="AH36" s="8" t="str">
        <f t="array" ref="AH36">IF($D36="erro",XLOOKUP($A36,'Ocorrências 2022 (TODAS)'!$A:$A,'Ocorrências 2022 (TODAS)'!AD:AD),XLOOKUP($A36,'[1]Ocorrências 2022 (USADAS TCC Mi'!$A:$A,'[1]Ocorrências 2022 (USADAS TCC Mi'!AD:AD))</f>
        <v>Adulto</v>
      </c>
      <c r="AI36" s="8" t="str">
        <f t="array" ref="AI36">IF($D36="erro",XLOOKUP($A36,'Ocorrências 2022 (TODAS)'!$A:$A,'Ocorrências 2022 (TODAS)'!AE:AE),XLOOKUP($A36,'[1]Ocorrências 2022 (USADAS TCC Mi'!$A:$A,'[1]Ocorrências 2022 (USADAS TCC Mi'!AE:AE))</f>
        <v>Feminino</v>
      </c>
      <c r="AJ36" s="8" t="str">
        <f t="array" ref="AJ36">IF($D36="erro",XLOOKUP($A36,'Ocorrências 2022 (TODAS)'!$A:$A,'Ocorrências 2022 (TODAS)'!AF:AF),XLOOKUP($A36,'[1]Ocorrências 2022 (USADAS TCC Mi'!$A:$A,'[1]Ocorrências 2022 (USADAS TCC Mi'!AF:AF))</f>
        <v>Superior incompleto</v>
      </c>
      <c r="AK36" s="8" t="str">
        <f t="array" ref="AK36">IF($D36="erro",XLOOKUP($A36,'Ocorrências 2022 (TODAS)'!$A:$A,'Ocorrências 2022 (TODAS)'!AG:AG),XLOOKUP($A36,'[1]Ocorrências 2022 (USADAS TCC Mi'!$A:$A,'[1]Ocorrências 2022 (USADAS TCC Mi'!AG:AG))</f>
        <v>Solteira</v>
      </c>
      <c r="AL36" s="8" t="str">
        <f t="array" ref="AL36">IF($D36="erro",XLOOKUP($A36,'Ocorrências 2022 (TODAS)'!$A:$A,'Ocorrências 2022 (TODAS)'!AH:AH),XLOOKUP($A36,'[1]Ocorrências 2022 (USADAS TCC Mi'!$A:$A,'[1]Ocorrências 2022 (USADAS TCC Mi'!AH:AH))</f>
        <v>Operadora de telemarketing</v>
      </c>
      <c r="AM36" s="8" t="str">
        <f t="array" ref="AM36">IF($D36="erro",XLOOKUP($A36,'Ocorrências 2022 (TODAS)'!$A:$A,'Ocorrências 2022 (TODAS)'!AI:AI),XLOOKUP($A36,'[1]Ocorrências 2022 (USADAS TCC Mi'!$A:$A,'[1]Ocorrências 2022 (USADAS TCC Mi'!AI:AI))</f>
        <v>QNM 12 VIA NM12 B LOTE 04 EDIFICO TOWER RESIDENCE AP 206 - CEILÂNDIA</v>
      </c>
      <c r="AN36" s="8" t="str">
        <f t="array" ref="AN36">IF($D36="erro",XLOOKUP($A36,'Ocorrências 2022 (TODAS)'!$A:$A,'Ocorrências 2022 (TODAS)'!AJ:AJ),XLOOKUP($A36,'[1]Ocorrências 2022 (USADAS TCC Mi'!$A:$A,'[1]Ocorrências 2022 (USADAS TCC Mi'!AJ:AJ))</f>
        <v>Desconhecida</v>
      </c>
      <c r="AO36" s="8" t="str">
        <f t="array" ref="AO36">IF($D36="erro",XLOOKUP($A36,'Ocorrências 2022 (TODAS)'!$A:$A,'Ocorrências 2022 (TODAS)'!AK:AK),XLOOKUP($A36,'[1]Ocorrências 2022 (USADAS TCC Mi'!$A:$A,'[1]Ocorrências 2022 (USADAS TCC Mi'!AK:AK))</f>
        <v/>
      </c>
      <c r="AP36" s="8" t="str">
        <f t="array" ref="AP36">IF($D36="erro",XLOOKUP($A36,'Ocorrências 2022 (TODAS)'!$A:$A,'Ocorrências 2022 (TODAS)'!AL:AL),XLOOKUP($A36,'[1]Ocorrências 2022 (USADAS TCC Mi'!$A:$A,'[1]Ocorrências 2022 (USADAS TCC Mi'!AL:AL))</f>
        <v>21-23</v>
      </c>
      <c r="AQ36" s="8" t="str">
        <f t="array" ref="AQ36">IF($D36="erro",XLOOKUP($A36,'Ocorrências 2022 (TODAS)'!$A:$A,'Ocorrências 2022 (TODAS)'!AM:AM),XLOOKUP($A36,'[1]Ocorrências 2022 (USADAS TCC Mi'!$A:$A,'[1]Ocorrências 2022 (USADAS TCC Mi'!AM:AM))</f>
        <v>Adulto</v>
      </c>
      <c r="AR36" s="8" t="str">
        <f t="array" ref="AR36">IF($D36="erro",XLOOKUP($A36,'Ocorrências 2022 (TODAS)'!$A:$A,'Ocorrências 2022 (TODAS)'!AN:AN),XLOOKUP($A36,'[1]Ocorrências 2022 (USADAS TCC Mi'!$A:$A,'[1]Ocorrências 2022 (USADAS TCC Mi'!AN:AN))</f>
        <v>Masculino</v>
      </c>
      <c r="AS36" s="8" t="str">
        <f t="array" ref="AS36">IF($D36="erro",XLOOKUP($A36,'Ocorrências 2022 (TODAS)'!$A:$A,'Ocorrências 2022 (TODAS)'!AO:AO),XLOOKUP($A36,'[1]Ocorrências 2022 (USADAS TCC Mi'!$A:$A,'[1]Ocorrências 2022 (USADAS TCC Mi'!AO:AO))</f>
        <v/>
      </c>
      <c r="AT36" s="8" t="str">
        <f t="array" ref="AT36">IF($D36="erro",XLOOKUP($A36,'Ocorrências 2022 (TODAS)'!$A:$A,'Ocorrências 2022 (TODAS)'!AP:AP),XLOOKUP($A36,'[1]Ocorrências 2022 (USADAS TCC Mi'!$A:$A,'[1]Ocorrências 2022 (USADAS TCC Mi'!AP:AP))</f>
        <v/>
      </c>
      <c r="AU36" s="8" t="str">
        <f t="array" ref="AU36">IF($D36="erro",XLOOKUP($A36,'Ocorrências 2022 (TODAS)'!$A:$A,'Ocorrências 2022 (TODAS)'!AQ:AQ),XLOOKUP($A36,'[1]Ocorrências 2022 (USADAS TCC Mi'!$A:$A,'[1]Ocorrências 2022 (USADAS TCC Mi'!AQ:AQ))</f>
        <v/>
      </c>
      <c r="AV36" s="8" t="str">
        <f t="array" ref="AV36">IF($D36="erro",XLOOKUP($A36,'Ocorrências 2022 (TODAS)'!$A:$A,'Ocorrências 2022 (TODAS)'!AR:AR),XLOOKUP($A36,'[1]Ocorrências 2022 (USADAS TCC Mi'!$A:$A,'[1]Ocorrências 2022 (USADAS TCC Mi'!AR:AR))</f>
        <v/>
      </c>
      <c r="AW36" s="8" t="str">
        <f t="array" ref="AW36">IF($D36="erro",XLOOKUP($A36,'Ocorrências 2022 (TODAS)'!$A:$A,'Ocorrências 2022 (TODAS)'!AS:AS),XLOOKUP($A36,'[1]Ocorrências 2022 (USADAS TCC Mi'!$A:$A,'[1]Ocorrências 2022 (USADAS TCC Mi'!AS:AS))</f>
        <v/>
      </c>
      <c r="AX36" s="8" t="str">
        <f t="array" ref="AX36">IF($D36="erro",XLOOKUP($A36,'Ocorrências 2022 (TODAS)'!$A:$A,'Ocorrências 2022 (TODAS)'!AT:AT),XLOOKUP($A36,'[1]Ocorrências 2022 (USADAS TCC Mi'!$A:$A,'[1]Ocorrências 2022 (USADAS TCC Mi'!AT:AT))</f>
        <v>THIAGO DE TAL</v>
      </c>
      <c r="AY36" s="8" t="str">
        <f t="array" ref="AY36">IF($D36="erro",XLOOKUP($A36,'Ocorrências 2022 (TODAS)'!$A:$A,'Ocorrências 2022 (TODAS)'!AU:AU),XLOOKUP($A36,'[1]Ocorrências 2022 (USADAS TCC Mi'!$A:$A,'[1]Ocorrências 2022 (USADAS TCC Mi'!AU:AU))</f>
        <v>BRANCA</v>
      </c>
      <c r="AZ36" s="8" t="str">
        <f t="array" ref="AZ36">IF($D36="erro",XLOOKUP($A36,'Ocorrências 2022 (TODAS)'!$A:$A,'Ocorrências 2022 (TODAS)'!AV:AV),XLOOKUP($A36,'[1]Ocorrências 2022 (USADAS TCC Mi'!$A:$A,'[1]Ocorrências 2022 (USADAS TCC Mi'!AV:AV))</f>
        <v>MEDIANO</v>
      </c>
      <c r="BA36" s="8">
        <f t="array" ref="BA36">IF($D36="erro",XLOOKUP($A36,'Ocorrências 2022 (TODAS)'!$A:$A,'Ocorrências 2022 (TODAS)'!AW:AW),XLOOKUP($A36,'[1]Ocorrências 2022 (USADAS TCC Mi'!$A:$A,'[1]Ocorrências 2022 (USADAS TCC Mi'!AW:AW))</f>
        <v>1.8</v>
      </c>
      <c r="BB36" s="8" t="str">
        <f t="array" ref="BB36">IF($D36="erro",XLOOKUP($A36,'Ocorrências 2022 (TODAS)'!$A:$A,'Ocorrências 2022 (TODAS)'!AX:AX),XLOOKUP($A36,'[1]Ocorrências 2022 (USADAS TCC Mi'!$A:$A,'[1]Ocorrências 2022 (USADAS TCC Mi'!AX:AX))</f>
        <v>Casaco cinza parecido com os utilizados pelo exército, usava short de cor preta e
uma camisa laranja;</v>
      </c>
      <c r="BC36" s="8" t="str">
        <f t="array" ref="BC36">IF($D36="erro",XLOOKUP($A36,'Ocorrências 2022 (TODAS)'!$A:$A,'Ocorrências 2022 (TODAS)'!AY:AY),XLOOKUP($A36,'[1]Ocorrências 2022 (USADAS TCC Mi'!$A:$A,'[1]Ocorrências 2022 (USADAS TCC Mi'!AY:AY))</f>
        <v>Cabelos escuros, usava óculos, não usava barba</v>
      </c>
      <c r="BD36" s="8" t="str">
        <f t="array" ref="BD36">IF($D36="erro",XLOOKUP($A36,'Ocorrências 2022 (TODAS)'!$A:$A,'Ocorrências 2022 (TODAS)'!AZ:AZ),XLOOKUP($A36,'[1]Ocorrências 2022 (USADAS TCC Mi'!$A:$A,'[1]Ocorrências 2022 (USADAS TCC Mi'!AZ:AZ))</f>
        <v>Não</v>
      </c>
      <c r="BE36" s="8" t="str">
        <f t="array" ref="BE36">IF($D36="erro",XLOOKUP($A36,'Ocorrências 2022 (TODAS)'!$A:$A,'Ocorrências 2022 (TODAS)'!BA:BA),XLOOKUP($A36,'[1]Ocorrências 2022 (USADAS TCC Mi'!$A:$A,'[1]Ocorrências 2022 (USADAS TCC Mi'!BA:BA))</f>
        <v/>
      </c>
      <c r="BF36" s="8" t="str">
        <f t="array" ref="BF36">IF($D36="erro",XLOOKUP($A36,'Ocorrências 2022 (TODAS)'!$A:$A,'Ocorrências 2022 (TODAS)'!BB:BB),XLOOKUP($A36,'[1]Ocorrências 2022 (USADAS TCC Mi'!$A:$A,'[1]Ocorrências 2022 (USADAS TCC Mi'!BB:BB))</f>
        <v/>
      </c>
      <c r="BG36" s="8" t="str">
        <f t="array" ref="BG36">IF($D36="erro",XLOOKUP($A36,'Ocorrências 2022 (TODAS)'!$A:$A,'Ocorrências 2022 (TODAS)'!BC:BC),XLOOKUP($A36,'[1]Ocorrências 2022 (USADAS TCC Mi'!$A:$A,'[1]Ocorrências 2022 (USADAS TCC Mi'!BC:BC))</f>
        <v/>
      </c>
      <c r="BH36" s="8" t="str">
        <f t="array" ref="BH36">IF($D36="erro",XLOOKUP($A36,'Ocorrências 2022 (TODAS)'!$A:$A,'Ocorrências 2022 (TODAS)'!BD:BD),XLOOKUP($A36,'[1]Ocorrências 2022 (USADAS TCC Mi'!$A:$A,'[1]Ocorrências 2022 (USADAS TCC Mi'!BD:BD))</f>
        <v>Não</v>
      </c>
      <c r="BI36" s="8" t="str">
        <f t="array" ref="BI36">IF($D36="erro",XLOOKUP($A36,'Ocorrências 2022 (TODAS)'!$A:$A,'Ocorrências 2022 (TODAS)'!BE:BE),XLOOKUP($A36,'[1]Ocorrências 2022 (USADAS TCC Mi'!$A:$A,'[1]Ocorrências 2022 (USADAS TCC Mi'!BE:BE))</f>
        <v/>
      </c>
      <c r="BJ36" s="8" t="str">
        <f t="array" ref="BJ36">IF($D36="erro",XLOOKUP($A36,'Ocorrências 2022 (TODAS)'!$A:$A,'Ocorrências 2022 (TODAS)'!BF:BF),XLOOKUP($A36,'[1]Ocorrências 2022 (USADAS TCC Mi'!$A:$A,'[1]Ocorrências 2022 (USADAS TCC Mi'!BF:BF))</f>
        <v/>
      </c>
      <c r="BK36" s="8" t="str">
        <f t="array" ref="BK36">IF($D36="erro",XLOOKUP($A36,'Ocorrências 2022 (TODAS)'!$A:$A,'Ocorrências 2022 (TODAS)'!BG:BG),XLOOKUP($A36,'[1]Ocorrências 2022 (USADAS TCC Mi'!$A:$A,'[1]Ocorrências 2022 (USADAS TCC Mi'!BG:BG))</f>
        <v/>
      </c>
      <c r="BL36" s="8" t="str">
        <f t="array" ref="BL36">IF($D36="erro",XLOOKUP($A36,'Ocorrências 2022 (TODAS)'!$A:$A,'Ocorrências 2022 (TODAS)'!BH:BH),XLOOKUP($A36,'[1]Ocorrências 2022 (USADAS TCC Mi'!$A:$A,'[1]Ocorrências 2022 (USADAS TCC Mi'!BH:BH))</f>
        <v>Não</v>
      </c>
      <c r="BM36" s="8" t="str">
        <f t="array" ref="BM36">IF($D36="erro",XLOOKUP($A36,'Ocorrências 2022 (TODAS)'!$A:$A,'Ocorrências 2022 (TODAS)'!BI:BI),XLOOKUP($A36,'[1]Ocorrências 2022 (USADAS TCC Mi'!$A:$A,'[1]Ocorrências 2022 (USADAS TCC Mi'!BI:BI))</f>
        <v/>
      </c>
      <c r="BN36" s="8" t="str">
        <f t="array" ref="BN36">IF($D36="erro",XLOOKUP($A36,'Ocorrências 2022 (TODAS)'!$A:$A,'Ocorrências 2022 (TODAS)'!BJ:BJ),XLOOKUP($A36,'[1]Ocorrências 2022 (USADAS TCC Mi'!$A:$A,'[1]Ocorrências 2022 (USADAS TCC Mi'!BJ:BJ))</f>
        <v>Não</v>
      </c>
      <c r="BO36" s="8" t="str">
        <f t="array" ref="BO36">IF($D36="erro",XLOOKUP($A36,'Ocorrências 2022 (TODAS)'!$A:$A,'Ocorrências 2022 (TODAS)'!BK:BK),XLOOKUP($A36,'[1]Ocorrências 2022 (USADAS TCC Mi'!$A:$A,'[1]Ocorrências 2022 (USADAS TCC Mi'!BK:BK))</f>
        <v>Não</v>
      </c>
      <c r="BP36" s="8" t="str">
        <f t="array" ref="BP36">IF($D36="erro",XLOOKUP($A36,'Ocorrências 2022 (TODAS)'!$A:$A,'Ocorrências 2022 (TODAS)'!BL:BL),XLOOKUP($A36,'[1]Ocorrências 2022 (USADAS TCC Mi'!$A:$A,'[1]Ocorrências 2022 (USADAS TCC Mi'!BL:BL))</f>
        <v/>
      </c>
      <c r="BQ36" s="8" t="str">
        <f t="array" ref="BQ36">IF($D36="erro",XLOOKUP($A36,'Ocorrências 2022 (TODAS)'!$A:$A,'Ocorrências 2022 (TODAS)'!BM:BM),XLOOKUP($A36,'[1]Ocorrências 2022 (USADAS TCC Mi'!$A:$A,'[1]Ocorrências 2022 (USADAS TCC Mi'!BM:BM))</f>
        <v/>
      </c>
      <c r="BR36" s="8" t="str">
        <f t="array" ref="BR36">IF($D36="erro",XLOOKUP($A36,'Ocorrências 2022 (TODAS)'!$A:$A,'Ocorrências 2022 (TODAS)'!BN:BN),XLOOKUP($A36,'[1]Ocorrências 2022 (USADAS TCC Mi'!$A:$A,'[1]Ocorrências 2022 (USADAS TCC Mi'!BN:BN))</f>
        <v/>
      </c>
      <c r="BS36" s="8" t="str">
        <f t="array" ref="BS36">IF($D36="erro",XLOOKUP($A36,'Ocorrências 2022 (TODAS)'!$A:$A,'Ocorrências 2022 (TODAS)'!BO:BO),XLOOKUP($A36,'[1]Ocorrências 2022 (USADAS TCC Mi'!$A:$A,'[1]Ocorrências 2022 (USADAS TCC Mi'!BO:BO))</f>
        <v>Sim</v>
      </c>
      <c r="BT36" s="8" t="str">
        <f t="array" ref="BT36">IF($D36="erro",XLOOKUP($A36,'Ocorrências 2022 (TODAS)'!$A:$A,'Ocorrências 2022 (TODAS)'!BP:BP),XLOOKUP($A36,'[1]Ocorrências 2022 (USADAS TCC Mi'!$A:$A,'[1]Ocorrências 2022 (USADAS TCC Mi'!BP:BP))</f>
        <v>Álcool</v>
      </c>
      <c r="BU36" s="8" t="str">
        <f t="array" ref="BU36">IF($D36="erro",XLOOKUP($A36,'Ocorrências 2022 (TODAS)'!$A:$A,'Ocorrências 2022 (TODAS)'!BQ:BQ),XLOOKUP($A36,'[1]Ocorrências 2022 (USADAS TCC Mi'!$A:$A,'[1]Ocorrências 2022 (USADAS TCC Mi'!BQ:BQ))</f>
        <v/>
      </c>
      <c r="BV36" s="8" t="str">
        <f t="array" ref="BV36">IF($D36="erro",XLOOKUP($A36,'Ocorrências 2022 (TODAS)'!$A:$A,'Ocorrências 2022 (TODAS)'!BR:BR),XLOOKUP($A36,'[1]Ocorrências 2022 (USADAS TCC Mi'!$A:$A,'[1]Ocorrências 2022 (USADAS TCC Mi'!BR:BR))</f>
        <v/>
      </c>
      <c r="BW36" s="8" t="str">
        <f t="array" ref="BW36">IF($D36="erro",XLOOKUP($A36,'Ocorrências 2022 (TODAS)'!$A:$A,'Ocorrências 2022 (TODAS)'!BS:BS),XLOOKUP($A36,'[1]Ocorrências 2022 (USADAS TCC Mi'!$A:$A,'[1]Ocorrências 2022 (USADAS TCC Mi'!BS:BS))</f>
        <v>Sim</v>
      </c>
      <c r="BX36" s="8" t="str">
        <f t="array" ref="BX36">IF($D36="erro",XLOOKUP($A36,'Ocorrências 2022 (TODAS)'!$A:$A,'Ocorrências 2022 (TODAS)'!BT:BT),XLOOKUP($A36,'[1]Ocorrências 2022 (USADAS TCC Mi'!$A:$A,'[1]Ocorrências 2022 (USADAS TCC Mi'!BT:BT))</f>
        <v>Não</v>
      </c>
      <c r="BY36" s="8" t="str">
        <f t="array" ref="BY36">IF($D36="erro",XLOOKUP($A36,'Ocorrências 2022 (TODAS)'!$A:$A,'Ocorrências 2022 (TODAS)'!BU:BU),XLOOKUP($A36,'[1]Ocorrências 2022 (USADAS TCC Mi'!$A:$A,'[1]Ocorrências 2022 (USADAS TCC Mi'!BU:BU))</f>
        <v>Consumado</v>
      </c>
      <c r="BZ36" s="8" t="str">
        <f t="array" ref="BZ36">IF($D36="erro",XLOOKUP($A36,'Ocorrências 2022 (TODAS)'!$A:$A,'Ocorrências 2022 (TODAS)'!BV:BV),XLOOKUP($A36,'[1]Ocorrências 2022 (USADAS TCC Mi'!$A:$A,'[1]Ocorrências 2022 (USADAS TCC Mi'!BV:BV))</f>
        <v/>
      </c>
      <c r="CA36" s="8" t="str">
        <f t="array" ref="CA36">IF($D36="erro",XLOOKUP($A36,'Ocorrências 2022 (TODAS)'!$A:$A,'Ocorrências 2022 (TODAS)'!BW:BW),XLOOKUP($A36,'[1]Ocorrências 2022 (USADAS TCC Mi'!$A:$A,'[1]Ocorrências 2022 (USADAS TCC Mi'!BW:BW))</f>
        <v>Não</v>
      </c>
      <c r="CB36" s="8" t="str">
        <f t="array" ref="CB36">IF($D36="erro",XLOOKUP($A36,'Ocorrências 2022 (TODAS)'!$A:$A,'Ocorrências 2022 (TODAS)'!BX:BX),XLOOKUP($A36,'[1]Ocorrências 2022 (USADAS TCC Mi'!$A:$A,'[1]Ocorrências 2022 (USADAS TCC Mi'!BX:BX))</f>
        <v/>
      </c>
      <c r="CC36" s="8" t="str">
        <f t="array" ref="CC36">IF($D36="erro",XLOOKUP($A36,'Ocorrências 2022 (TODAS)'!$A:$A,'Ocorrências 2022 (TODAS)'!BY:BY),XLOOKUP($A36,'[1]Ocorrências 2022 (USADAS TCC Mi'!$A:$A,'[1]Ocorrências 2022 (USADAS TCC Mi'!BY:BY))</f>
        <v>Sim</v>
      </c>
      <c r="CD36" s="8" t="str">
        <f t="array" ref="CD36">IF($D36="erro",XLOOKUP($A36,'Ocorrências 2022 (TODAS)'!$A:$A,'Ocorrências 2022 (TODAS)'!BZ:BZ),XLOOKUP($A36,'[1]Ocorrências 2022 (USADAS TCC Mi'!$A:$A,'[1]Ocorrências 2022 (USADAS TCC Mi'!BZ:BZ))</f>
        <v>Desacordada (entorpecente)</v>
      </c>
      <c r="CE36" s="8" t="str">
        <f t="array" ref="CE36">IF($D36="erro",XLOOKUP($A36,'Ocorrências 2022 (TODAS)'!$A:$A,'Ocorrências 2022 (TODAS)'!CA:CA),XLOOKUP($A36,'[1]Ocorrências 2022 (USADAS TCC Mi'!$A:$A,'[1]Ocorrências 2022 (USADAS TCC Mi'!CA:CA))</f>
        <v/>
      </c>
      <c r="CF36" s="8" t="str">
        <f t="array" ref="CF36">IF($D36="erro",XLOOKUP($A36,'Ocorrências 2022 (TODAS)'!$A:$A,'Ocorrências 2022 (TODAS)'!CB:CB),XLOOKUP($A36,'[1]Ocorrências 2022 (USADAS TCC Mi'!$A:$A,'[1]Ocorrências 2022 (USADAS TCC Mi'!CB:CB))</f>
        <v/>
      </c>
      <c r="CG36" s="8" t="str">
        <f t="array" ref="CG36">IF($D36="erro",XLOOKUP($A36,'Ocorrências 2022 (TODAS)'!$A:$A,'Ocorrências 2022 (TODAS)'!CC:CC),XLOOKUP($A36,'[1]Ocorrências 2022 (USADAS TCC Mi'!$A:$A,'[1]Ocorrências 2022 (USADAS TCC Mi'!CC:CC))</f>
        <v/>
      </c>
      <c r="CH36" s="8" t="str">
        <f t="array" ref="CH36">IF($D36="erro",XLOOKUP($A36,'Ocorrências 2022 (TODAS)'!$A:$A,'Ocorrências 2022 (TODAS)'!CD:CD),XLOOKUP($A36,'[1]Ocorrências 2022 (USADAS TCC Mi'!$A:$A,'[1]Ocorrências 2022 (USADAS TCC Mi'!CD:CD))</f>
        <v>Sim</v>
      </c>
      <c r="CI36" s="8" t="str">
        <f t="array" ref="CI36">IF($D36="erro",XLOOKUP($A36,'Ocorrências 2022 (TODAS)'!$A:$A,'Ocorrências 2022 (TODAS)'!CE:CE),XLOOKUP($A36,'[1]Ocorrências 2022 (USADAS TCC Mi'!$A:$A,'[1]Ocorrências 2022 (USADAS TCC Mi'!CE:CE))</f>
        <v>Sim</v>
      </c>
      <c r="CJ36" s="8" t="str">
        <f t="array" ref="CJ36">IF($D36="erro",XLOOKUP($A36,'Ocorrências 2022 (TODAS)'!$A:$A,'Ocorrências 2022 (TODAS)'!CF:CF),XLOOKUP($A36,'[1]Ocorrências 2022 (USADAS TCC Mi'!$A:$A,'[1]Ocorrências 2022 (USADAS TCC Mi'!CF:CF))</f>
        <v/>
      </c>
      <c r="CK36" s="8">
        <f t="array" ref="CK36">IF($D36="erro",XLOOKUP($A36,'Ocorrências 2022 (TODAS)'!$A:$A,'Ocorrências 2022 (TODAS)'!CG:CG),XLOOKUP($A36,'[1]Ocorrências 2022 (USADAS TCC Mi'!$A:$A,'[1]Ocorrências 2022 (USADAS TCC Mi'!CG:CG))</f>
        <v>168</v>
      </c>
      <c r="CL36" s="163" t="str">
        <f t="array" ref="CL36">IF($D36="erro",XLOOKUP($A36,'Ocorrências 2022 (TODAS)'!$A:$A,'Ocorrências 2022 (TODAS)'!CH:CH),XLOOKUP($A36,'[1]Ocorrências 2022 (USADAS TCC Mi'!$A:$A,'[1]Ocorrências 2022 (USADAS TCC Mi'!CH:CH))</f>
        <v>73,95</v>
      </c>
      <c r="CM36" s="8" t="str">
        <f t="array" ref="CM36">IF($D36="erro",XLOOKUP($A36,'Ocorrências 2022 (TODAS)'!$A:$A,'Ocorrências 2022 (TODAS)'!CI:CI),XLOOKUP($A36,'[1]Ocorrências 2022 (USADAS TCC Mi'!$A:$A,'[1]Ocorrências 2022 (USADAS TCC Mi'!CI:CI))</f>
        <v>Não</v>
      </c>
      <c r="CN36" s="8" t="str">
        <f t="array" ref="CN36">IF($D36="erro",XLOOKUP($A36,'Ocorrências 2022 (TODAS)'!$A:$A,'Ocorrências 2022 (TODAS)'!CJ:CJ),XLOOKUP($A36,'[1]Ocorrências 2022 (USADAS TCC Mi'!$A:$A,'[1]Ocorrências 2022 (USADAS TCC Mi'!CJ:CJ))</f>
        <v/>
      </c>
      <c r="CO36" s="8" t="str">
        <f t="array" ref="CO36">IF($D36="erro",XLOOKUP($A36,'Ocorrências 2022 (TODAS)'!$A:$A,'Ocorrências 2022 (TODAS)'!CK:CK),XLOOKUP($A36,'[1]Ocorrências 2022 (USADAS TCC Mi'!$A:$A,'[1]Ocorrências 2022 (USADAS TCC Mi'!CK:CK))</f>
        <v/>
      </c>
      <c r="CP36" s="8" t="str">
        <f t="array" ref="CP36">IF($D36="erro",XLOOKUP($A36,'Ocorrências 2022 (TODAS)'!$A:$A,'Ocorrências 2022 (TODAS)'!CL:CL),XLOOKUP($A36,'[1]Ocorrências 2022 (USADAS TCC Mi'!$A:$A,'[1]Ocorrências 2022 (USADAS TCC Mi'!CL:CL))</f>
        <v>Prejudicado/sem elementos</v>
      </c>
      <c r="CQ36" s="8" t="str">
        <f t="array" ref="CQ36">IF($D36="erro",XLOOKUP($A36,'Ocorrências 2022 (TODAS)'!$A:$A,'Ocorrências 2022 (TODAS)'!CM:CM),XLOOKUP($A36,'[1]Ocorrências 2022 (USADAS TCC Mi'!$A:$A,'[1]Ocorrências 2022 (USADAS TCC Mi'!CM:CM))</f>
        <v>Prejudicado/sem elementos</v>
      </c>
      <c r="CR36" s="8" t="str">
        <f t="array" ref="CR36">IF($D36="erro",XLOOKUP($A36,'Ocorrências 2022 (TODAS)'!$A:$A,'Ocorrências 2022 (TODAS)'!CN:CN),XLOOKUP($A36,'[1]Ocorrências 2022 (USADAS TCC Mi'!$A:$A,'[1]Ocorrências 2022 (USADAS TCC Mi'!CN:CN))</f>
        <v>Não</v>
      </c>
      <c r="CS36" s="8" t="str">
        <f t="array" ref="CS36">IF($D36="erro",XLOOKUP($A36,'Ocorrências 2022 (TODAS)'!$A:$A,'Ocorrências 2022 (TODAS)'!CO:CO),XLOOKUP($A36,'[1]Ocorrências 2022 (USADAS TCC Mi'!$A:$A,'[1]Ocorrências 2022 (USADAS TCC Mi'!CO:CO))</f>
        <v/>
      </c>
      <c r="CT36" s="8" t="str">
        <f t="array" ref="CT36">IF($D36="erro",XLOOKUP($A36,'Ocorrências 2022 (TODAS)'!$A:$A,'Ocorrências 2022 (TODAS)'!CP:CP),XLOOKUP($A36,'[1]Ocorrências 2022 (USADAS TCC Mi'!$A:$A,'[1]Ocorrências 2022 (USADAS TCC Mi'!CP:CP))</f>
        <v>Não</v>
      </c>
      <c r="CU36" s="8" t="str">
        <f t="array" ref="CU36">IF($D36="erro",XLOOKUP($A36,'Ocorrências 2022 (TODAS)'!$A:$A,'Ocorrências 2022 (TODAS)'!CQ:CQ),XLOOKUP($A36,'[1]Ocorrências 2022 (USADAS TCC Mi'!$A:$A,'[1]Ocorrências 2022 (USADAS TCC Mi'!CQ:CQ))</f>
        <v/>
      </c>
      <c r="CV36" s="8" t="str">
        <f t="array" ref="CV36">IF($D36="erro",XLOOKUP($A36,'Ocorrências 2022 (TODAS)'!$A:$A,'Ocorrências 2022 (TODAS)'!CR:CR),XLOOKUP($A36,'[1]Ocorrências 2022 (USADAS TCC Mi'!$A:$A,'[1]Ocorrências 2022 (USADAS TCC Mi'!CR:CR))</f>
        <v/>
      </c>
      <c r="CW36" s="8" t="str">
        <f t="array" ref="CW36">IF($D36="erro",XLOOKUP($A36,'Ocorrências 2022 (TODAS)'!$A:$A,'Ocorrências 2022 (TODAS)'!CS:CS),XLOOKUP($A36,'[1]Ocorrências 2022 (USADAS TCC Mi'!$A:$A,'[1]Ocorrências 2022 (USADAS TCC Mi'!CS:CS))</f>
        <v>Não</v>
      </c>
      <c r="CX36" s="8" t="str">
        <f t="array" ref="CX36">IF($D36="erro",XLOOKUP($A36,'Ocorrências 2022 (TODAS)'!$A:$A,'Ocorrências 2022 (TODAS)'!CT:CT),XLOOKUP($A36,'[1]Ocorrências 2022 (USADAS TCC Mi'!$A:$A,'[1]Ocorrências 2022 (USADAS TCC Mi'!CT:CT))</f>
        <v/>
      </c>
      <c r="CY36" s="8" t="str">
        <f t="array" ref="CY36">IF($D36="erro",XLOOKUP($A36,'Ocorrências 2022 (TODAS)'!$A:$A,'Ocorrências 2022 (TODAS)'!CU:CU),XLOOKUP($A36,'[1]Ocorrências 2022 (USADAS TCC Mi'!$A:$A,'[1]Ocorrências 2022 (USADAS TCC Mi'!CU:CU))</f>
        <v/>
      </c>
      <c r="CZ36" s="8" t="str">
        <f t="array" ref="CZ36">IF($D36="erro",XLOOKUP($A36,'Ocorrências 2022 (TODAS)'!$A:$A,'Ocorrências 2022 (TODAS)'!CV:CV),XLOOKUP($A36,'[1]Ocorrências 2022 (USADAS TCC Mi'!$A:$A,'[1]Ocorrências 2022 (USADAS TCC Mi'!CV:CV))</f>
        <v/>
      </c>
      <c r="DA36" s="8" t="str">
        <f t="array" ref="DA36">IF($D36="erro",XLOOKUP($A36,'Ocorrências 2022 (TODAS)'!$A:$A,'Ocorrências 2022 (TODAS)'!CW:CW),XLOOKUP($A36,'[1]Ocorrências 2022 (USADAS TCC Mi'!$A:$A,'[1]Ocorrências 2022 (USADAS TCC Mi'!CW:CW))</f>
        <v/>
      </c>
      <c r="DB36" s="8" t="str">
        <f t="array" ref="DB36">IF($D36="erro",XLOOKUP($A36,'Ocorrências 2022 (TODAS)'!$A:$A,'Ocorrências 2022 (TODAS)'!CX:CX),XLOOKUP($A36,'[1]Ocorrências 2022 (USADAS TCC Mi'!$A:$A,'[1]Ocorrências 2022 (USADAS TCC Mi'!CX:CX))</f>
        <v/>
      </c>
      <c r="DC36" s="8" t="str">
        <f t="array" ref="DC36">IF($D36="erro",XLOOKUP($A36,'Ocorrências 2022 (TODAS)'!$A:$A,'Ocorrências 2022 (TODAS)'!CY:CY),XLOOKUP($A36,'[1]Ocorrências 2022 (USADAS TCC Mi'!$A:$A,'[1]Ocorrências 2022 (USADAS TCC Mi'!CY:CY))</f>
        <v/>
      </c>
      <c r="DD36" s="8" t="str">
        <f t="array" ref="DD36">IF($D36="erro",XLOOKUP($A36,'Ocorrências 2022 (TODAS)'!$A:$A,'Ocorrências 2022 (TODAS)'!CZ:CZ),XLOOKUP($A36,'[1]Ocorrências 2022 (USADAS TCC Mi'!$A:$A,'[1]Ocorrências 2022 (USADAS TCC Mi'!CZ:CZ))</f>
        <v/>
      </c>
      <c r="DE36" s="8" t="str">
        <f t="array" ref="DE36">IF($D36="erro",XLOOKUP($A36,'Ocorrências 2022 (TODAS)'!$A:$A,'Ocorrências 2022 (TODAS)'!DA:DA),XLOOKUP($A36,'[1]Ocorrências 2022 (USADAS TCC Mi'!$A:$A,'[1]Ocorrências 2022 (USADAS TCC Mi'!DA:DA))</f>
        <v/>
      </c>
      <c r="DF36" s="8" t="str">
        <f t="array" ref="DF36">IF($D36="erro",XLOOKUP($A36,'Ocorrências 2022 (TODAS)'!$A:$A,'Ocorrências 2022 (TODAS)'!DB:DB),XLOOKUP($A36,'[1]Ocorrências 2022 (USADAS TCC Mi'!$A:$A,'[1]Ocorrências 2022 (USADAS TCC Mi'!DB:DB))</f>
        <v/>
      </c>
      <c r="DG36" s="8" t="str">
        <f t="array" ref="DG36">IF($D36="erro",XLOOKUP($A36,'Ocorrências 2022 (TODAS)'!$A:$A,'Ocorrências 2022 (TODAS)'!DC:DC),XLOOKUP($A36,'[1]Ocorrências 2022 (USADAS TCC Mi'!$A:$A,'[1]Ocorrências 2022 (USADAS TCC Mi'!DC:DC))</f>
        <v>#REF!</v>
      </c>
    </row>
    <row r="37" ht="15.75" customHeight="1">
      <c r="A37" s="166">
        <v>510.0</v>
      </c>
      <c r="D37" s="8" t="str">
        <f t="shared" si="1"/>
        <v>Erro</v>
      </c>
      <c r="F37" s="8" t="str">
        <f t="array" ref="F37">IF($D37="erro",XLOOKUP($A37,'Ocorrências 2022 (TODAS)'!$A:$A,'Ocorrências 2022 (TODAS)'!B:B),XLOOKUP($A37,'[1]Ocorrências 2022 (USADAS TCC Mi'!$A:$A,'[1]Ocorrências 2022 (USADAS TCC Mi'!B:B))</f>
        <v>DPCA</v>
      </c>
      <c r="G37" s="8" t="str">
        <f t="array" ref="G37">IF($D37="erro",XLOOKUP($A37,'Ocorrências 2022 (TODAS)'!$A:$A,'Ocorrências 2022 (TODAS)'!C:C),XLOOKUP($A37,'[1]Ocorrências 2022 (USADAS TCC Mi'!$A:$A,'[1]Ocorrências 2022 (USADAS TCC Mi'!C:C))</f>
        <v>CRIMES PRATICADOS PELA INTERNET, OFERECER, TROCAR, DISPONIBILIZAR, TRANSMITIR, DISTRIBUIR, PUBLICAR OU DIVULGAR POR QUALQUER MEIO, INCLUSIVE POR MEIO DE SISTEMA DE INFORMÁTICA OU TELEMÁTICO, FOTOGRAFIA, VÍDEO OU OUTRO REGISTRO QUE CONTENHA CENA DE SEXO EXPLÍCITO OU PORNOGRÁFICA ENVOLVENDO CRIANÇA OU ADOLESCENTE.</v>
      </c>
      <c r="H37" s="8">
        <f t="array" ref="H37">IF($D37="erro",XLOOKUP($A37,'Ocorrências 2022 (TODAS)'!$A:$A,'Ocorrências 2022 (TODAS)'!D:D),XLOOKUP($A37,'[1]Ocorrências 2022 (USADAS TCC Mi'!$A:$A,'[1]Ocorrências 2022 (USADAS TCC Mi'!D:D))</f>
        <v>2022</v>
      </c>
      <c r="I37" s="8">
        <f t="array" ref="I37">IF($D37="erro",XLOOKUP($A37,'Ocorrências 2022 (TODAS)'!$A:$A,'Ocorrências 2022 (TODAS)'!E:E),XLOOKUP($A37,'[1]Ocorrências 2022 (USADAS TCC Mi'!$A:$A,'[1]Ocorrências 2022 (USADAS TCC Mi'!E:E))</f>
        <v>2022</v>
      </c>
      <c r="J37" s="8" t="str">
        <f t="array" ref="J37">IF($D37="erro",XLOOKUP($A37,'Ocorrências 2022 (TODAS)'!$A:$A,'Ocorrências 2022 (TODAS)'!F:F),XLOOKUP($A37,'[1]Ocorrências 2022 (USADAS TCC Mi'!$A:$A,'[1]Ocorrências 2022 (USADAS TCC Mi'!F:F))</f>
        <v>sim</v>
      </c>
      <c r="K37" s="8" t="str">
        <f t="array" ref="K37">IF($D37="erro",XLOOKUP($A37,'Ocorrências 2022 (TODAS)'!$A:$A,'Ocorrências 2022 (TODAS)'!G:G),XLOOKUP($A37,'[1]Ocorrências 2022 (USADAS TCC Mi'!$A:$A,'[1]Ocorrências 2022 (USADAS TCC Mi'!G:G))</f>
        <v>crime continuado</v>
      </c>
      <c r="L37" s="8" t="str">
        <f t="array" ref="L37">IF($D37="erro",XLOOKUP($A37,'Ocorrências 2022 (TODAS)'!$A:$A,'Ocorrências 2022 (TODAS)'!H:H),XLOOKUP($A37,'[1]Ocorrências 2022 (USADAS TCC Mi'!$A:$A,'[1]Ocorrências 2022 (USADAS TCC Mi'!H:H))</f>
        <v>crime continuado</v>
      </c>
      <c r="M37" s="8" t="str">
        <f t="array" ref="M37">IF($D37="erro",XLOOKUP($A37,'Ocorrências 2022 (TODAS)'!$A:$A,'Ocorrências 2022 (TODAS)'!I:I),XLOOKUP($A37,'[1]Ocorrências 2022 (USADAS TCC Mi'!$A:$A,'[1]Ocorrências 2022 (USADAS TCC Mi'!I:I))</f>
        <v/>
      </c>
      <c r="N37" s="8" t="str">
        <f t="array" ref="N37">IF($D37="erro",XLOOKUP($A37,'Ocorrências 2022 (TODAS)'!$A:$A,'Ocorrências 2022 (TODAS)'!J:J),XLOOKUP($A37,'[1]Ocorrências 2022 (USADAS TCC Mi'!$A:$A,'[1]Ocorrências 2022 (USADAS TCC Mi'!J:J))</f>
        <v/>
      </c>
      <c r="O37" s="8" t="str">
        <f t="array" ref="O37">IF($D37="erro",XLOOKUP($A37,'Ocorrências 2022 (TODAS)'!$A:$A,'Ocorrências 2022 (TODAS)'!K:K),XLOOKUP($A37,'[1]Ocorrências 2022 (USADAS TCC Mi'!$A:$A,'[1]Ocorrências 2022 (USADAS TCC Mi'!K:K))</f>
        <v>crime continuado</v>
      </c>
      <c r="P37" s="8">
        <f t="array" ref="P37">IF($D37="erro",XLOOKUP($A37,'Ocorrências 2022 (TODAS)'!$A:$A,'Ocorrências 2022 (TODAS)'!L:L),XLOOKUP($A37,'[1]Ocorrências 2022 (USADAS TCC Mi'!$A:$A,'[1]Ocorrências 2022 (USADAS TCC Mi'!L:L))</f>
        <v>1</v>
      </c>
      <c r="Q37" s="8" t="str">
        <f t="array" ref="Q37">IF($D37="erro",XLOOKUP($A37,'Ocorrências 2022 (TODAS)'!$A:$A,'Ocorrências 2022 (TODAS)'!M:M),XLOOKUP($A37,'[1]Ocorrências 2022 (USADAS TCC Mi'!$A:$A,'[1]Ocorrências 2022 (USADAS TCC Mi'!M:M))</f>
        <v/>
      </c>
      <c r="R37" s="8" t="str">
        <f t="array" ref="R37">IF($D37="erro",XLOOKUP($A37,'Ocorrências 2022 (TODAS)'!$A:$A,'Ocorrências 2022 (TODAS)'!N:N),XLOOKUP($A37,'[1]Ocorrências 2022 (USADAS TCC Mi'!$A:$A,'[1]Ocorrências 2022 (USADAS TCC Mi'!N:N))</f>
        <v/>
      </c>
      <c r="S37" s="8" t="str">
        <f t="array" ref="S37">IF($D37="erro",XLOOKUP($A37,'Ocorrências 2022 (TODAS)'!$A:$A,'Ocorrências 2022 (TODAS)'!O:O),XLOOKUP($A37,'[1]Ocorrências 2022 (USADAS TCC Mi'!$A:$A,'[1]Ocorrências 2022 (USADAS TCC Mi'!O:O))</f>
        <v/>
      </c>
      <c r="T37" s="8" t="str">
        <f t="array" ref="T37">IF($D37="erro",XLOOKUP($A37,'Ocorrências 2022 (TODAS)'!$A:$A,'Ocorrências 2022 (TODAS)'!P:P),XLOOKUP($A37,'[1]Ocorrências 2022 (USADAS TCC Mi'!$A:$A,'[1]Ocorrências 2022 (USADAS TCC Mi'!P:P))</f>
        <v>crime continuado</v>
      </c>
      <c r="U37" s="8" t="str">
        <f t="array" ref="U37">IF($D37="erro",XLOOKUP($A37,'Ocorrências 2022 (TODAS)'!$A:$A,'Ocorrências 2022 (TODAS)'!Q:Q),XLOOKUP($A37,'[1]Ocorrências 2022 (USADAS TCC Mi'!$A:$A,'[1]Ocorrências 2022 (USADAS TCC Mi'!Q:Q))</f>
        <v/>
      </c>
      <c r="V37" s="8" t="str">
        <f t="array" ref="V37">IF($D37="erro",XLOOKUP($A37,'Ocorrências 2022 (TODAS)'!$A:$A,'Ocorrências 2022 (TODAS)'!R:R),XLOOKUP($A37,'[1]Ocorrências 2022 (USADAS TCC Mi'!$A:$A,'[1]Ocorrências 2022 (USADAS TCC Mi'!R:R))</f>
        <v/>
      </c>
      <c r="W37" s="8" t="str">
        <f t="array" ref="W37">IF($D37="erro",XLOOKUP($A37,'Ocorrências 2022 (TODAS)'!$A:$A,'Ocorrências 2022 (TODAS)'!S:S),XLOOKUP($A37,'[1]Ocorrências 2022 (USADAS TCC Mi'!$A:$A,'[1]Ocorrências 2022 (USADAS TCC Mi'!S:S))</f>
        <v/>
      </c>
      <c r="X37" s="8" t="str">
        <f t="array" ref="X37">IF($D37="erro",XLOOKUP($A37,'Ocorrências 2022 (TODAS)'!$A:$A,'Ocorrências 2022 (TODAS)'!T:T),XLOOKUP($A37,'[1]Ocorrências 2022 (USADAS TCC Mi'!$A:$A,'[1]Ocorrências 2022 (USADAS TCC Mi'!T:T))</f>
        <v/>
      </c>
      <c r="Y37" s="8" t="str">
        <f t="array" ref="Y37">IF($D37="erro",XLOOKUP($A37,'Ocorrências 2022 (TODAS)'!$A:$A,'Ocorrências 2022 (TODAS)'!U:U),XLOOKUP($A37,'[1]Ocorrências 2022 (USADAS TCC Mi'!$A:$A,'[1]Ocorrências 2022 (USADAS TCC Mi'!U:U))</f>
        <v>INTERNET</v>
      </c>
      <c r="Z37" s="162" t="str">
        <f t="array" ref="Z37">IF($D37="erro",XLOOKUP($A37,'Ocorrências 2022 (TODAS)'!$A:$A,'Ocorrências 2022 (TODAS)'!V:V),XLOOKUP($A37,'[1]Ocorrências 2022 (USADAS TCC Mi'!$A:$A,'[1]Ocorrências 2022 (USADAS TCC Mi'!V:V))</f>
        <v>NA</v>
      </c>
      <c r="AA37" s="162" t="str">
        <f t="array" ref="AA37">IF($D37="erro",XLOOKUP($A37,'Ocorrências 2022 (TODAS)'!$A:$A,'Ocorrências 2022 (TODAS)'!W:W),XLOOKUP($A37,'[1]Ocorrências 2022 (USADAS TCC Mi'!$A:$A,'[1]Ocorrências 2022 (USADAS TCC Mi'!W:W))</f>
        <v>NA</v>
      </c>
      <c r="AB37" s="8" t="str">
        <f t="array" ref="AB37">IF($D37="erro",XLOOKUP($A37,'Ocorrências 2022 (TODAS)'!$A:$A,'Ocorrências 2022 (TODAS)'!X:X),XLOOKUP($A37,'[1]Ocorrências 2022 (USADAS TCC Mi'!$A:$A,'[1]Ocorrências 2022 (USADAS TCC Mi'!X:X))</f>
        <v/>
      </c>
      <c r="AC37" s="8" t="str">
        <f t="array" ref="AC37">IF($D37="erro",XLOOKUP($A37,'Ocorrências 2022 (TODAS)'!$A:$A,'Ocorrências 2022 (TODAS)'!Y:Y),XLOOKUP($A37,'[1]Ocorrências 2022 (USADAS TCC Mi'!$A:$A,'[1]Ocorrências 2022 (USADAS TCC Mi'!Y:Y))</f>
        <v/>
      </c>
      <c r="AD37" s="8" t="str">
        <f t="array" ref="AD37">IF($D37="erro",XLOOKUP($A37,'Ocorrências 2022 (TODAS)'!$A:$A,'Ocorrências 2022 (TODAS)'!Z:Z),XLOOKUP($A37,'[1]Ocorrências 2022 (USADAS TCC Mi'!$A:$A,'[1]Ocorrências 2022 (USADAS TCC Mi'!Z:Z))</f>
        <v>Internet/ Digital</v>
      </c>
      <c r="AE37" s="8" t="str">
        <f t="array" ref="AE37">IF($D37="erro",XLOOKUP($A37,'Ocorrências 2022 (TODAS)'!$A:$A,'Ocorrências 2022 (TODAS)'!AA:AA),XLOOKUP($A37,'[1]Ocorrências 2022 (USADAS TCC Mi'!$A:$A,'[1]Ocorrências 2022 (USADAS TCC Mi'!AA:AA))</f>
        <v/>
      </c>
      <c r="AF37" s="8" t="str">
        <f t="array" ref="AF37">IF($D37="erro",XLOOKUP($A37,'Ocorrências 2022 (TODAS)'!$A:$A,'Ocorrências 2022 (TODAS)'!AB:AB),XLOOKUP($A37,'[1]Ocorrências 2022 (USADAS TCC Mi'!$A:$A,'[1]Ocorrências 2022 (USADAS TCC Mi'!AB:AB))</f>
        <v/>
      </c>
      <c r="AG37" s="8">
        <f t="array" ref="AG37">IF($D37="erro",XLOOKUP($A37,'Ocorrências 2022 (TODAS)'!$A:$A,'Ocorrências 2022 (TODAS)'!AC:AC),XLOOKUP($A37,'[1]Ocorrências 2022 (USADAS TCC Mi'!$A:$A,'[1]Ocorrências 2022 (USADAS TCC Mi'!AC:AC))</f>
        <v>16</v>
      </c>
      <c r="AH37" s="8" t="str">
        <f t="array" ref="AH37">IF($D37="erro",XLOOKUP($A37,'Ocorrências 2022 (TODAS)'!$A:$A,'Ocorrências 2022 (TODAS)'!AD:AD),XLOOKUP($A37,'[1]Ocorrências 2022 (USADAS TCC Mi'!$A:$A,'[1]Ocorrências 2022 (USADAS TCC Mi'!AD:AD))</f>
        <v>Adolescente</v>
      </c>
      <c r="AI37" s="8" t="str">
        <f t="array" ref="AI37">IF($D37="erro",XLOOKUP($A37,'Ocorrências 2022 (TODAS)'!$A:$A,'Ocorrências 2022 (TODAS)'!AE:AE),XLOOKUP($A37,'[1]Ocorrências 2022 (USADAS TCC Mi'!$A:$A,'[1]Ocorrências 2022 (USADAS TCC Mi'!AE:AE))</f>
        <v>Feminino</v>
      </c>
      <c r="AJ37" s="8" t="str">
        <f t="array" ref="AJ37">IF($D37="erro",XLOOKUP($A37,'Ocorrências 2022 (TODAS)'!$A:$A,'Ocorrências 2022 (TODAS)'!AF:AF),XLOOKUP($A37,'[1]Ocorrências 2022 (USADAS TCC Mi'!$A:$A,'[1]Ocorrências 2022 (USADAS TCC Mi'!AF:AF))</f>
        <v/>
      </c>
      <c r="AK37" s="8" t="str">
        <f t="array" ref="AK37">IF($D37="erro",XLOOKUP($A37,'Ocorrências 2022 (TODAS)'!$A:$A,'Ocorrências 2022 (TODAS)'!AG:AG),XLOOKUP($A37,'[1]Ocorrências 2022 (USADAS TCC Mi'!$A:$A,'[1]Ocorrências 2022 (USADAS TCC Mi'!AG:AG))</f>
        <v/>
      </c>
      <c r="AL37" s="8" t="str">
        <f t="array" ref="AL37">IF($D37="erro",XLOOKUP($A37,'Ocorrências 2022 (TODAS)'!$A:$A,'Ocorrências 2022 (TODAS)'!AH:AH),XLOOKUP($A37,'[1]Ocorrências 2022 (USADAS TCC Mi'!$A:$A,'[1]Ocorrências 2022 (USADAS TCC Mi'!AH:AH))</f>
        <v>Estudante</v>
      </c>
      <c r="AM37" s="8" t="str">
        <f t="array" ref="AM37">IF($D37="erro",XLOOKUP($A37,'Ocorrências 2022 (TODAS)'!$A:$A,'Ocorrências 2022 (TODAS)'!AI:AI),XLOOKUP($A37,'[1]Ocorrências 2022 (USADAS TCC Mi'!$A:$A,'[1]Ocorrências 2022 (USADAS TCC Mi'!AI:AI))</f>
        <v>CONDOMÍNIO VILA VERDE, CONJUNTO D, CASA 18 - SOBRADINHO II</v>
      </c>
      <c r="AN37" s="8" t="str">
        <f t="array" ref="AN37">IF($D37="erro",XLOOKUP($A37,'Ocorrências 2022 (TODAS)'!$A:$A,'Ocorrências 2022 (TODAS)'!AJ:AJ),XLOOKUP($A37,'[1]Ocorrências 2022 (USADAS TCC Mi'!$A:$A,'[1]Ocorrências 2022 (USADAS TCC Mi'!AJ:AJ))</f>
        <v>Desconhecida</v>
      </c>
      <c r="AO37" s="8" t="str">
        <f t="array" ref="AO37">IF($D37="erro",XLOOKUP($A37,'Ocorrências 2022 (TODAS)'!$A:$A,'Ocorrências 2022 (TODAS)'!AK:AK),XLOOKUP($A37,'[1]Ocorrências 2022 (USADAS TCC Mi'!$A:$A,'[1]Ocorrências 2022 (USADAS TCC Mi'!AK:AK))</f>
        <v/>
      </c>
      <c r="AP37" s="8" t="str">
        <f t="array" ref="AP37">IF($D37="erro",XLOOKUP($A37,'Ocorrências 2022 (TODAS)'!$A:$A,'Ocorrências 2022 (TODAS)'!AL:AL),XLOOKUP($A37,'[1]Ocorrências 2022 (USADAS TCC Mi'!$A:$A,'[1]Ocorrências 2022 (USADAS TCC Mi'!AL:AL))</f>
        <v/>
      </c>
      <c r="AQ37" s="8" t="str">
        <f t="array" ref="AQ37">IF($D37="erro",XLOOKUP($A37,'Ocorrências 2022 (TODAS)'!$A:$A,'Ocorrências 2022 (TODAS)'!AM:AM),XLOOKUP($A37,'[1]Ocorrências 2022 (USADAS TCC Mi'!$A:$A,'[1]Ocorrências 2022 (USADAS TCC Mi'!AM:AM))</f>
        <v> </v>
      </c>
      <c r="AR37" s="8" t="str">
        <f t="array" ref="AR37">IF($D37="erro",XLOOKUP($A37,'Ocorrências 2022 (TODAS)'!$A:$A,'Ocorrências 2022 (TODAS)'!AN:AN),XLOOKUP($A37,'[1]Ocorrências 2022 (USADAS TCC Mi'!$A:$A,'[1]Ocorrências 2022 (USADAS TCC Mi'!AN:AN))</f>
        <v/>
      </c>
      <c r="AS37" s="8" t="str">
        <f t="array" ref="AS37">IF($D37="erro",XLOOKUP($A37,'Ocorrências 2022 (TODAS)'!$A:$A,'Ocorrências 2022 (TODAS)'!AO:AO),XLOOKUP($A37,'[1]Ocorrências 2022 (USADAS TCC Mi'!$A:$A,'[1]Ocorrências 2022 (USADAS TCC Mi'!AO:AO))</f>
        <v/>
      </c>
      <c r="AT37" s="8" t="str">
        <f t="array" ref="AT37">IF($D37="erro",XLOOKUP($A37,'Ocorrências 2022 (TODAS)'!$A:$A,'Ocorrências 2022 (TODAS)'!AP:AP),XLOOKUP($A37,'[1]Ocorrências 2022 (USADAS TCC Mi'!$A:$A,'[1]Ocorrências 2022 (USADAS TCC Mi'!AP:AP))</f>
        <v/>
      </c>
      <c r="AU37" s="8" t="str">
        <f t="array" ref="AU37">IF($D37="erro",XLOOKUP($A37,'Ocorrências 2022 (TODAS)'!$A:$A,'Ocorrências 2022 (TODAS)'!AQ:AQ),XLOOKUP($A37,'[1]Ocorrências 2022 (USADAS TCC Mi'!$A:$A,'[1]Ocorrências 2022 (USADAS TCC Mi'!AQ:AQ))</f>
        <v/>
      </c>
      <c r="AV37" s="8" t="str">
        <f t="array" ref="AV37">IF($D37="erro",XLOOKUP($A37,'Ocorrências 2022 (TODAS)'!$A:$A,'Ocorrências 2022 (TODAS)'!AR:AR),XLOOKUP($A37,'[1]Ocorrências 2022 (USADAS TCC Mi'!$A:$A,'[1]Ocorrências 2022 (USADAS TCC Mi'!AR:AR))</f>
        <v/>
      </c>
      <c r="AW37" s="8" t="str">
        <f t="array" ref="AW37">IF($D37="erro",XLOOKUP($A37,'Ocorrências 2022 (TODAS)'!$A:$A,'Ocorrências 2022 (TODAS)'!AS:AS),XLOOKUP($A37,'[1]Ocorrências 2022 (USADAS TCC Mi'!$A:$A,'[1]Ocorrências 2022 (USADAS TCC Mi'!AS:AS))</f>
        <v/>
      </c>
      <c r="AX37" s="8" t="str">
        <f t="array" ref="AX37">IF($D37="erro",XLOOKUP($A37,'Ocorrências 2022 (TODAS)'!$A:$A,'Ocorrências 2022 (TODAS)'!AT:AT),XLOOKUP($A37,'[1]Ocorrências 2022 (USADAS TCC Mi'!$A:$A,'[1]Ocorrências 2022 (USADAS TCC Mi'!AT:AT))</f>
        <v/>
      </c>
      <c r="AY37" s="8" t="str">
        <f t="array" ref="AY37">IF($D37="erro",XLOOKUP($A37,'Ocorrências 2022 (TODAS)'!$A:$A,'Ocorrências 2022 (TODAS)'!AU:AU),XLOOKUP($A37,'[1]Ocorrências 2022 (USADAS TCC Mi'!$A:$A,'[1]Ocorrências 2022 (USADAS TCC Mi'!AU:AU))</f>
        <v/>
      </c>
      <c r="AZ37" s="8" t="str">
        <f t="array" ref="AZ37">IF($D37="erro",XLOOKUP($A37,'Ocorrências 2022 (TODAS)'!$A:$A,'Ocorrências 2022 (TODAS)'!AV:AV),XLOOKUP($A37,'[1]Ocorrências 2022 (USADAS TCC Mi'!$A:$A,'[1]Ocorrências 2022 (USADAS TCC Mi'!AV:AV))</f>
        <v/>
      </c>
      <c r="BA37" s="8" t="str">
        <f t="array" ref="BA37">IF($D37="erro",XLOOKUP($A37,'Ocorrências 2022 (TODAS)'!$A:$A,'Ocorrências 2022 (TODAS)'!AW:AW),XLOOKUP($A37,'[1]Ocorrências 2022 (USADAS TCC Mi'!$A:$A,'[1]Ocorrências 2022 (USADAS TCC Mi'!AW:AW))</f>
        <v/>
      </c>
      <c r="BB37" s="8" t="str">
        <f t="array" ref="BB37">IF($D37="erro",XLOOKUP($A37,'Ocorrências 2022 (TODAS)'!$A:$A,'Ocorrências 2022 (TODAS)'!AX:AX),XLOOKUP($A37,'[1]Ocorrências 2022 (USADAS TCC Mi'!$A:$A,'[1]Ocorrências 2022 (USADAS TCC Mi'!AX:AX))</f>
        <v/>
      </c>
      <c r="BC37" s="8" t="str">
        <f t="array" ref="BC37">IF($D37="erro",XLOOKUP($A37,'Ocorrências 2022 (TODAS)'!$A:$A,'Ocorrências 2022 (TODAS)'!AY:AY),XLOOKUP($A37,'[1]Ocorrências 2022 (USADAS TCC Mi'!$A:$A,'[1]Ocorrências 2022 (USADAS TCC Mi'!AY:AY))</f>
        <v/>
      </c>
      <c r="BD37" s="8" t="str">
        <f t="array" ref="BD37">IF($D37="erro",XLOOKUP($A37,'Ocorrências 2022 (TODAS)'!$A:$A,'Ocorrências 2022 (TODAS)'!AZ:AZ),XLOOKUP($A37,'[1]Ocorrências 2022 (USADAS TCC Mi'!$A:$A,'[1]Ocorrências 2022 (USADAS TCC Mi'!AZ:AZ))</f>
        <v/>
      </c>
      <c r="BE37" s="8" t="str">
        <f t="array" ref="BE37">IF($D37="erro",XLOOKUP($A37,'Ocorrências 2022 (TODAS)'!$A:$A,'Ocorrências 2022 (TODAS)'!BA:BA),XLOOKUP($A37,'[1]Ocorrências 2022 (USADAS TCC Mi'!$A:$A,'[1]Ocorrências 2022 (USADAS TCC Mi'!BA:BA))</f>
        <v/>
      </c>
      <c r="BF37" s="8" t="str">
        <f t="array" ref="BF37">IF($D37="erro",XLOOKUP($A37,'Ocorrências 2022 (TODAS)'!$A:$A,'Ocorrências 2022 (TODAS)'!BB:BB),XLOOKUP($A37,'[1]Ocorrências 2022 (USADAS TCC Mi'!$A:$A,'[1]Ocorrências 2022 (USADAS TCC Mi'!BB:BB))</f>
        <v/>
      </c>
      <c r="BG37" s="8" t="str">
        <f t="array" ref="BG37">IF($D37="erro",XLOOKUP($A37,'Ocorrências 2022 (TODAS)'!$A:$A,'Ocorrências 2022 (TODAS)'!BC:BC),XLOOKUP($A37,'[1]Ocorrências 2022 (USADAS TCC Mi'!$A:$A,'[1]Ocorrências 2022 (USADAS TCC Mi'!BC:BC))</f>
        <v/>
      </c>
      <c r="BH37" s="8" t="str">
        <f t="array" ref="BH37">IF($D37="erro",XLOOKUP($A37,'Ocorrências 2022 (TODAS)'!$A:$A,'Ocorrências 2022 (TODAS)'!BD:BD),XLOOKUP($A37,'[1]Ocorrências 2022 (USADAS TCC Mi'!$A:$A,'[1]Ocorrências 2022 (USADAS TCC Mi'!BD:BD))</f>
        <v/>
      </c>
      <c r="BI37" s="8" t="str">
        <f t="array" ref="BI37">IF($D37="erro",XLOOKUP($A37,'Ocorrências 2022 (TODAS)'!$A:$A,'Ocorrências 2022 (TODAS)'!BE:BE),XLOOKUP($A37,'[1]Ocorrências 2022 (USADAS TCC Mi'!$A:$A,'[1]Ocorrências 2022 (USADAS TCC Mi'!BE:BE))</f>
        <v/>
      </c>
      <c r="BJ37" s="8" t="str">
        <f t="array" ref="BJ37">IF($D37="erro",XLOOKUP($A37,'Ocorrências 2022 (TODAS)'!$A:$A,'Ocorrências 2022 (TODAS)'!BF:BF),XLOOKUP($A37,'[1]Ocorrências 2022 (USADAS TCC Mi'!$A:$A,'[1]Ocorrências 2022 (USADAS TCC Mi'!BF:BF))</f>
        <v/>
      </c>
      <c r="BK37" s="8" t="str">
        <f t="array" ref="BK37">IF($D37="erro",XLOOKUP($A37,'Ocorrências 2022 (TODAS)'!$A:$A,'Ocorrências 2022 (TODAS)'!BG:BG),XLOOKUP($A37,'[1]Ocorrências 2022 (USADAS TCC Mi'!$A:$A,'[1]Ocorrências 2022 (USADAS TCC Mi'!BG:BG))</f>
        <v/>
      </c>
      <c r="BL37" s="8" t="str">
        <f t="array" ref="BL37">IF($D37="erro",XLOOKUP($A37,'Ocorrências 2022 (TODAS)'!$A:$A,'Ocorrências 2022 (TODAS)'!BH:BH),XLOOKUP($A37,'[1]Ocorrências 2022 (USADAS TCC Mi'!$A:$A,'[1]Ocorrências 2022 (USADAS TCC Mi'!BH:BH))</f>
        <v/>
      </c>
      <c r="BM37" s="8" t="str">
        <f t="array" ref="BM37">IF($D37="erro",XLOOKUP($A37,'Ocorrências 2022 (TODAS)'!$A:$A,'Ocorrências 2022 (TODAS)'!BI:BI),XLOOKUP($A37,'[1]Ocorrências 2022 (USADAS TCC Mi'!$A:$A,'[1]Ocorrências 2022 (USADAS TCC Mi'!BI:BI))</f>
        <v/>
      </c>
      <c r="BN37" s="8" t="str">
        <f t="array" ref="BN37">IF($D37="erro",XLOOKUP($A37,'Ocorrências 2022 (TODAS)'!$A:$A,'Ocorrências 2022 (TODAS)'!BJ:BJ),XLOOKUP($A37,'[1]Ocorrências 2022 (USADAS TCC Mi'!$A:$A,'[1]Ocorrências 2022 (USADAS TCC Mi'!BJ:BJ))</f>
        <v/>
      </c>
      <c r="BO37" s="8" t="str">
        <f t="array" ref="BO37">IF($D37="erro",XLOOKUP($A37,'Ocorrências 2022 (TODAS)'!$A:$A,'Ocorrências 2022 (TODAS)'!BK:BK),XLOOKUP($A37,'[1]Ocorrências 2022 (USADAS TCC Mi'!$A:$A,'[1]Ocorrências 2022 (USADAS TCC Mi'!BK:BK))</f>
        <v/>
      </c>
      <c r="BP37" s="8" t="str">
        <f t="array" ref="BP37">IF($D37="erro",XLOOKUP($A37,'Ocorrências 2022 (TODAS)'!$A:$A,'Ocorrências 2022 (TODAS)'!BL:BL),XLOOKUP($A37,'[1]Ocorrências 2022 (USADAS TCC Mi'!$A:$A,'[1]Ocorrências 2022 (USADAS TCC Mi'!BL:BL))</f>
        <v/>
      </c>
      <c r="BQ37" s="8" t="str">
        <f t="array" ref="BQ37">IF($D37="erro",XLOOKUP($A37,'Ocorrências 2022 (TODAS)'!$A:$A,'Ocorrências 2022 (TODAS)'!BM:BM),XLOOKUP($A37,'[1]Ocorrências 2022 (USADAS TCC Mi'!$A:$A,'[1]Ocorrências 2022 (USADAS TCC Mi'!BM:BM))</f>
        <v/>
      </c>
      <c r="BR37" s="8" t="str">
        <f t="array" ref="BR37">IF($D37="erro",XLOOKUP($A37,'Ocorrências 2022 (TODAS)'!$A:$A,'Ocorrências 2022 (TODAS)'!BN:BN),XLOOKUP($A37,'[1]Ocorrências 2022 (USADAS TCC Mi'!$A:$A,'[1]Ocorrências 2022 (USADAS TCC Mi'!BN:BN))</f>
        <v/>
      </c>
      <c r="BS37" s="8" t="str">
        <f t="array" ref="BS37">IF($D37="erro",XLOOKUP($A37,'Ocorrências 2022 (TODAS)'!$A:$A,'Ocorrências 2022 (TODAS)'!BO:BO),XLOOKUP($A37,'[1]Ocorrências 2022 (USADAS TCC Mi'!$A:$A,'[1]Ocorrências 2022 (USADAS TCC Mi'!BO:BO))</f>
        <v/>
      </c>
      <c r="BT37" s="8" t="str">
        <f t="array" ref="BT37">IF($D37="erro",XLOOKUP($A37,'Ocorrências 2022 (TODAS)'!$A:$A,'Ocorrências 2022 (TODAS)'!BP:BP),XLOOKUP($A37,'[1]Ocorrências 2022 (USADAS TCC Mi'!$A:$A,'[1]Ocorrências 2022 (USADAS TCC Mi'!BP:BP))</f>
        <v/>
      </c>
      <c r="BU37" s="8" t="str">
        <f t="array" ref="BU37">IF($D37="erro",XLOOKUP($A37,'Ocorrências 2022 (TODAS)'!$A:$A,'Ocorrências 2022 (TODAS)'!BQ:BQ),XLOOKUP($A37,'[1]Ocorrências 2022 (USADAS TCC Mi'!$A:$A,'[1]Ocorrências 2022 (USADAS TCC Mi'!BQ:BQ))</f>
        <v/>
      </c>
      <c r="BV37" s="8" t="str">
        <f t="array" ref="BV37">IF($D37="erro",XLOOKUP($A37,'Ocorrências 2022 (TODAS)'!$A:$A,'Ocorrências 2022 (TODAS)'!BR:BR),XLOOKUP($A37,'[1]Ocorrências 2022 (USADAS TCC Mi'!$A:$A,'[1]Ocorrências 2022 (USADAS TCC Mi'!BR:BR))</f>
        <v/>
      </c>
      <c r="BW37" s="8" t="str">
        <f t="array" ref="BW37">IF($D37="erro",XLOOKUP($A37,'Ocorrências 2022 (TODAS)'!$A:$A,'Ocorrências 2022 (TODAS)'!BS:BS),XLOOKUP($A37,'[1]Ocorrências 2022 (USADAS TCC Mi'!$A:$A,'[1]Ocorrências 2022 (USADAS TCC Mi'!BS:BS))</f>
        <v/>
      </c>
      <c r="BX37" s="8" t="str">
        <f t="array" ref="BX37">IF($D37="erro",XLOOKUP($A37,'Ocorrências 2022 (TODAS)'!$A:$A,'Ocorrências 2022 (TODAS)'!BT:BT),XLOOKUP($A37,'[1]Ocorrências 2022 (USADAS TCC Mi'!$A:$A,'[1]Ocorrências 2022 (USADAS TCC Mi'!BT:BT))</f>
        <v/>
      </c>
      <c r="BY37" s="8" t="str">
        <f t="array" ref="BY37">IF($D37="erro",XLOOKUP($A37,'Ocorrências 2022 (TODAS)'!$A:$A,'Ocorrências 2022 (TODAS)'!BU:BU),XLOOKUP($A37,'[1]Ocorrências 2022 (USADAS TCC Mi'!$A:$A,'[1]Ocorrências 2022 (USADAS TCC Mi'!BU:BU))</f>
        <v/>
      </c>
      <c r="BZ37" s="8" t="str">
        <f t="array" ref="BZ37">IF($D37="erro",XLOOKUP($A37,'Ocorrências 2022 (TODAS)'!$A:$A,'Ocorrências 2022 (TODAS)'!BV:BV),XLOOKUP($A37,'[1]Ocorrências 2022 (USADAS TCC Mi'!$A:$A,'[1]Ocorrências 2022 (USADAS TCC Mi'!BV:BV))</f>
        <v/>
      </c>
      <c r="CA37" s="8" t="str">
        <f t="array" ref="CA37">IF($D37="erro",XLOOKUP($A37,'Ocorrências 2022 (TODAS)'!$A:$A,'Ocorrências 2022 (TODAS)'!BW:BW),XLOOKUP($A37,'[1]Ocorrências 2022 (USADAS TCC Mi'!$A:$A,'[1]Ocorrências 2022 (USADAS TCC Mi'!BW:BW))</f>
        <v/>
      </c>
      <c r="CB37" s="8" t="str">
        <f t="array" ref="CB37">IF($D37="erro",XLOOKUP($A37,'Ocorrências 2022 (TODAS)'!$A:$A,'Ocorrências 2022 (TODAS)'!BX:BX),XLOOKUP($A37,'[1]Ocorrências 2022 (USADAS TCC Mi'!$A:$A,'[1]Ocorrências 2022 (USADAS TCC Mi'!BX:BX))</f>
        <v/>
      </c>
      <c r="CC37" s="8" t="str">
        <f t="array" ref="CC37">IF($D37="erro",XLOOKUP($A37,'Ocorrências 2022 (TODAS)'!$A:$A,'Ocorrências 2022 (TODAS)'!BY:BY),XLOOKUP($A37,'[1]Ocorrências 2022 (USADAS TCC Mi'!$A:$A,'[1]Ocorrências 2022 (USADAS TCC Mi'!BY:BY))</f>
        <v/>
      </c>
      <c r="CD37" s="8" t="str">
        <f t="array" ref="CD37">IF($D37="erro",XLOOKUP($A37,'Ocorrências 2022 (TODAS)'!$A:$A,'Ocorrências 2022 (TODAS)'!BZ:BZ),XLOOKUP($A37,'[1]Ocorrências 2022 (USADAS TCC Mi'!$A:$A,'[1]Ocorrências 2022 (USADAS TCC Mi'!BZ:BZ))</f>
        <v/>
      </c>
      <c r="CE37" s="8" t="str">
        <f t="array" ref="CE37">IF($D37="erro",XLOOKUP($A37,'Ocorrências 2022 (TODAS)'!$A:$A,'Ocorrências 2022 (TODAS)'!CA:CA),XLOOKUP($A37,'[1]Ocorrências 2022 (USADAS TCC Mi'!$A:$A,'[1]Ocorrências 2022 (USADAS TCC Mi'!CA:CA))</f>
        <v/>
      </c>
      <c r="CF37" s="8" t="str">
        <f t="array" ref="CF37">IF($D37="erro",XLOOKUP($A37,'Ocorrências 2022 (TODAS)'!$A:$A,'Ocorrências 2022 (TODAS)'!CB:CB),XLOOKUP($A37,'[1]Ocorrências 2022 (USADAS TCC Mi'!$A:$A,'[1]Ocorrências 2022 (USADAS TCC Mi'!CB:CB))</f>
        <v/>
      </c>
      <c r="CG37" s="8" t="str">
        <f t="array" ref="CG37">IF($D37="erro",XLOOKUP($A37,'Ocorrências 2022 (TODAS)'!$A:$A,'Ocorrências 2022 (TODAS)'!CC:CC),XLOOKUP($A37,'[1]Ocorrências 2022 (USADAS TCC Mi'!$A:$A,'[1]Ocorrências 2022 (USADAS TCC Mi'!CC:CC))</f>
        <v/>
      </c>
      <c r="CH37" s="8" t="str">
        <f t="array" ref="CH37">IF($D37="erro",XLOOKUP($A37,'Ocorrências 2022 (TODAS)'!$A:$A,'Ocorrências 2022 (TODAS)'!CD:CD),XLOOKUP($A37,'[1]Ocorrências 2022 (USADAS TCC Mi'!$A:$A,'[1]Ocorrências 2022 (USADAS TCC Mi'!CD:CD))</f>
        <v/>
      </c>
      <c r="CI37" s="8" t="str">
        <f t="array" ref="CI37">IF($D37="erro",XLOOKUP($A37,'Ocorrências 2022 (TODAS)'!$A:$A,'Ocorrências 2022 (TODAS)'!CE:CE),XLOOKUP($A37,'[1]Ocorrências 2022 (USADAS TCC Mi'!$A:$A,'[1]Ocorrências 2022 (USADAS TCC Mi'!CE:CE))</f>
        <v/>
      </c>
      <c r="CJ37" s="8" t="str">
        <f t="array" ref="CJ37">IF($D37="erro",XLOOKUP($A37,'Ocorrências 2022 (TODAS)'!$A:$A,'Ocorrências 2022 (TODAS)'!CF:CF),XLOOKUP($A37,'[1]Ocorrências 2022 (USADAS TCC Mi'!$A:$A,'[1]Ocorrências 2022 (USADAS TCC Mi'!CF:CF))</f>
        <v/>
      </c>
      <c r="CK37" s="8" t="str">
        <f t="array" ref="CK37">IF($D37="erro",XLOOKUP($A37,'Ocorrências 2022 (TODAS)'!$A:$A,'Ocorrências 2022 (TODAS)'!CG:CG),XLOOKUP($A37,'[1]Ocorrências 2022 (USADAS TCC Mi'!$A:$A,'[1]Ocorrências 2022 (USADAS TCC Mi'!CG:CG))</f>
        <v/>
      </c>
      <c r="CL37" s="163" t="str">
        <f t="array" ref="CL37">IF($D37="erro",XLOOKUP($A37,'Ocorrências 2022 (TODAS)'!$A:$A,'Ocorrências 2022 (TODAS)'!CH:CH),XLOOKUP($A37,'[1]Ocorrências 2022 (USADAS TCC Mi'!$A:$A,'[1]Ocorrências 2022 (USADAS TCC Mi'!CH:CH))</f>
        <v/>
      </c>
      <c r="CM37" s="8" t="str">
        <f t="array" ref="CM37">IF($D37="erro",XLOOKUP($A37,'Ocorrências 2022 (TODAS)'!$A:$A,'Ocorrências 2022 (TODAS)'!CI:CI),XLOOKUP($A37,'[1]Ocorrências 2022 (USADAS TCC Mi'!$A:$A,'[1]Ocorrências 2022 (USADAS TCC Mi'!CI:CI))</f>
        <v/>
      </c>
      <c r="CN37" s="8" t="str">
        <f t="array" ref="CN37">IF($D37="erro",XLOOKUP($A37,'Ocorrências 2022 (TODAS)'!$A:$A,'Ocorrências 2022 (TODAS)'!CJ:CJ),XLOOKUP($A37,'[1]Ocorrências 2022 (USADAS TCC Mi'!$A:$A,'[1]Ocorrências 2022 (USADAS TCC Mi'!CJ:CJ))</f>
        <v/>
      </c>
      <c r="CO37" s="8" t="str">
        <f t="array" ref="CO37">IF($D37="erro",XLOOKUP($A37,'Ocorrências 2022 (TODAS)'!$A:$A,'Ocorrências 2022 (TODAS)'!CK:CK),XLOOKUP($A37,'[1]Ocorrências 2022 (USADAS TCC Mi'!$A:$A,'[1]Ocorrências 2022 (USADAS TCC Mi'!CK:CK))</f>
        <v/>
      </c>
      <c r="CP37" s="8" t="str">
        <f t="array" ref="CP37">IF($D37="erro",XLOOKUP($A37,'Ocorrências 2022 (TODAS)'!$A:$A,'Ocorrências 2022 (TODAS)'!CL:CL),XLOOKUP($A37,'[1]Ocorrências 2022 (USADAS TCC Mi'!$A:$A,'[1]Ocorrências 2022 (USADAS TCC Mi'!CL:CL))</f>
        <v/>
      </c>
      <c r="CQ37" s="8" t="str">
        <f t="array" ref="CQ37">IF($D37="erro",XLOOKUP($A37,'Ocorrências 2022 (TODAS)'!$A:$A,'Ocorrências 2022 (TODAS)'!CM:CM),XLOOKUP($A37,'[1]Ocorrências 2022 (USADAS TCC Mi'!$A:$A,'[1]Ocorrências 2022 (USADAS TCC Mi'!CM:CM))</f>
        <v/>
      </c>
      <c r="CR37" s="8" t="str">
        <f t="array" ref="CR37">IF($D37="erro",XLOOKUP($A37,'Ocorrências 2022 (TODAS)'!$A:$A,'Ocorrências 2022 (TODAS)'!CN:CN),XLOOKUP($A37,'[1]Ocorrências 2022 (USADAS TCC Mi'!$A:$A,'[1]Ocorrências 2022 (USADAS TCC Mi'!CN:CN))</f>
        <v/>
      </c>
      <c r="CS37" s="8" t="str">
        <f t="array" ref="CS37">IF($D37="erro",XLOOKUP($A37,'Ocorrências 2022 (TODAS)'!$A:$A,'Ocorrências 2022 (TODAS)'!CO:CO),XLOOKUP($A37,'[1]Ocorrências 2022 (USADAS TCC Mi'!$A:$A,'[1]Ocorrências 2022 (USADAS TCC Mi'!CO:CO))</f>
        <v/>
      </c>
      <c r="CT37" s="8" t="str">
        <f t="array" ref="CT37">IF($D37="erro",XLOOKUP($A37,'Ocorrências 2022 (TODAS)'!$A:$A,'Ocorrências 2022 (TODAS)'!CP:CP),XLOOKUP($A37,'[1]Ocorrências 2022 (USADAS TCC Mi'!$A:$A,'[1]Ocorrências 2022 (USADAS TCC Mi'!CP:CP))</f>
        <v/>
      </c>
      <c r="CU37" s="8" t="str">
        <f t="array" ref="CU37">IF($D37="erro",XLOOKUP($A37,'Ocorrências 2022 (TODAS)'!$A:$A,'Ocorrências 2022 (TODAS)'!CQ:CQ),XLOOKUP($A37,'[1]Ocorrências 2022 (USADAS TCC Mi'!$A:$A,'[1]Ocorrências 2022 (USADAS TCC Mi'!CQ:CQ))</f>
        <v/>
      </c>
      <c r="CV37" s="8" t="str">
        <f t="array" ref="CV37">IF($D37="erro",XLOOKUP($A37,'Ocorrências 2022 (TODAS)'!$A:$A,'Ocorrências 2022 (TODAS)'!CR:CR),XLOOKUP($A37,'[1]Ocorrências 2022 (USADAS TCC Mi'!$A:$A,'[1]Ocorrências 2022 (USADAS TCC Mi'!CR:CR))</f>
        <v/>
      </c>
      <c r="CW37" s="8" t="str">
        <f t="array" ref="CW37">IF($D37="erro",XLOOKUP($A37,'Ocorrências 2022 (TODAS)'!$A:$A,'Ocorrências 2022 (TODAS)'!CS:CS),XLOOKUP($A37,'[1]Ocorrências 2022 (USADAS TCC Mi'!$A:$A,'[1]Ocorrências 2022 (USADAS TCC Mi'!CS:CS))</f>
        <v/>
      </c>
      <c r="CX37" s="8" t="str">
        <f t="array" ref="CX37">IF($D37="erro",XLOOKUP($A37,'Ocorrências 2022 (TODAS)'!$A:$A,'Ocorrências 2022 (TODAS)'!CT:CT),XLOOKUP($A37,'[1]Ocorrências 2022 (USADAS TCC Mi'!$A:$A,'[1]Ocorrências 2022 (USADAS TCC Mi'!CT:CT))</f>
        <v>Sim</v>
      </c>
      <c r="CY37" s="8" t="str">
        <f t="array" ref="CY37">IF($D37="erro",XLOOKUP($A37,'Ocorrências 2022 (TODAS)'!$A:$A,'Ocorrências 2022 (TODAS)'!CU:CU),XLOOKUP($A37,'[1]Ocorrências 2022 (USADAS TCC Mi'!$A:$A,'[1]Ocorrências 2022 (USADAS TCC Mi'!CU:CU))</f>
        <v>8 dias</v>
      </c>
      <c r="CZ37" s="8" t="str">
        <f t="array" ref="CZ37">IF($D37="erro",XLOOKUP($A37,'Ocorrências 2022 (TODAS)'!$A:$A,'Ocorrências 2022 (TODAS)'!CV:CV),XLOOKUP($A37,'[1]Ocorrências 2022 (USADAS TCC Mi'!$A:$A,'[1]Ocorrências 2022 (USADAS TCC Mi'!CV:CV))</f>
        <v/>
      </c>
      <c r="DA37" s="8" t="str">
        <f t="array" ref="DA37">IF($D37="erro",XLOOKUP($A37,'Ocorrências 2022 (TODAS)'!$A:$A,'Ocorrências 2022 (TODAS)'!CW:CW),XLOOKUP($A37,'[1]Ocorrências 2022 (USADAS TCC Mi'!$A:$A,'[1]Ocorrências 2022 (USADAS TCC Mi'!CW:CW))</f>
        <v/>
      </c>
      <c r="DB37" s="8" t="str">
        <f t="array" ref="DB37">IF($D37="erro",XLOOKUP($A37,'Ocorrências 2022 (TODAS)'!$A:$A,'Ocorrências 2022 (TODAS)'!CX:CX),XLOOKUP($A37,'[1]Ocorrências 2022 (USADAS TCC Mi'!$A:$A,'[1]Ocorrências 2022 (USADAS TCC Mi'!CX:CX))</f>
        <v/>
      </c>
      <c r="DC37" s="8" t="str">
        <f t="array" ref="DC37">IF($D37="erro",XLOOKUP($A37,'Ocorrências 2022 (TODAS)'!$A:$A,'Ocorrências 2022 (TODAS)'!CY:CY),XLOOKUP($A37,'[1]Ocorrências 2022 (USADAS TCC Mi'!$A:$A,'[1]Ocorrências 2022 (USADAS TCC Mi'!CY:CY))</f>
        <v/>
      </c>
      <c r="DD37" s="8" t="str">
        <f t="array" ref="DD37">IF($D37="erro",XLOOKUP($A37,'Ocorrências 2022 (TODAS)'!$A:$A,'Ocorrências 2022 (TODAS)'!CZ:CZ),XLOOKUP($A37,'[1]Ocorrências 2022 (USADAS TCC Mi'!$A:$A,'[1]Ocorrências 2022 (USADAS TCC Mi'!CZ:CZ))</f>
        <v/>
      </c>
      <c r="DE37" s="8" t="str">
        <f t="array" ref="DE37">IF($D37="erro",XLOOKUP($A37,'Ocorrências 2022 (TODAS)'!$A:$A,'Ocorrências 2022 (TODAS)'!DA:DA),XLOOKUP($A37,'[1]Ocorrências 2022 (USADAS TCC Mi'!$A:$A,'[1]Ocorrências 2022 (USADAS TCC Mi'!DA:DA))</f>
        <v/>
      </c>
      <c r="DF37" s="8" t="str">
        <f t="array" ref="DF37">IF($D37="erro",XLOOKUP($A37,'Ocorrências 2022 (TODAS)'!$A:$A,'Ocorrências 2022 (TODAS)'!DB:DB),XLOOKUP($A37,'[1]Ocorrências 2022 (USADAS TCC Mi'!$A:$A,'[1]Ocorrências 2022 (USADAS TCC Mi'!DB:DB))</f>
        <v/>
      </c>
      <c r="DG37" s="8" t="str">
        <f t="array" ref="DG37">IF($D37="erro",XLOOKUP($A37,'Ocorrências 2022 (TODAS)'!$A:$A,'Ocorrências 2022 (TODAS)'!DC:DC),XLOOKUP($A37,'[1]Ocorrências 2022 (USADAS TCC Mi'!$A:$A,'[1]Ocorrências 2022 (USADAS TCC Mi'!DC:DC))</f>
        <v>#REF!</v>
      </c>
    </row>
    <row r="38" ht="15.75" customHeight="1">
      <c r="A38" s="101">
        <v>525.0</v>
      </c>
      <c r="B38" s="101">
        <v>525.0</v>
      </c>
      <c r="D38" s="8" t="str">
        <f t="shared" si="1"/>
        <v>Ok</v>
      </c>
      <c r="F38" s="8" t="str">
        <f t="array" ref="F38">IF($D38="erro",XLOOKUP($A38,'Ocorrências 2022 (TODAS)'!$A:$A,'Ocorrências 2022 (TODAS)'!B:B),XLOOKUP($A38,'[1]Ocorrências 2022 (USADAS TCC Mi'!$A:$A,'[1]Ocorrências 2022 (USADAS TCC Mi'!B:B))</f>
        <v>#REF!</v>
      </c>
      <c r="G38" s="8" t="str">
        <f t="array" ref="G38">IF($D38="erro",XLOOKUP($A38,'Ocorrências 2022 (TODAS)'!$A:$A,'Ocorrências 2022 (TODAS)'!C:C),XLOOKUP($A38,'[1]Ocorrências 2022 (USADAS TCC Mi'!$A:$A,'[1]Ocorrências 2022 (USADAS TCC Mi'!C:C))</f>
        <v>#REF!</v>
      </c>
      <c r="H38" s="8" t="str">
        <f t="array" ref="H38">IF($D38="erro",XLOOKUP($A38,'Ocorrências 2022 (TODAS)'!$A:$A,'Ocorrências 2022 (TODAS)'!D:D),XLOOKUP($A38,'[1]Ocorrências 2022 (USADAS TCC Mi'!$A:$A,'[1]Ocorrências 2022 (USADAS TCC Mi'!D:D))</f>
        <v>#REF!</v>
      </c>
      <c r="I38" s="8" t="str">
        <f t="array" ref="I38">IF($D38="erro",XLOOKUP($A38,'Ocorrências 2022 (TODAS)'!$A:$A,'Ocorrências 2022 (TODAS)'!E:E),XLOOKUP($A38,'[1]Ocorrências 2022 (USADAS TCC Mi'!$A:$A,'[1]Ocorrências 2022 (USADAS TCC Mi'!E:E))</f>
        <v>#REF!</v>
      </c>
      <c r="J38" s="8" t="str">
        <f t="array" ref="J38">IF($D38="erro",XLOOKUP($A38,'Ocorrências 2022 (TODAS)'!$A:$A,'Ocorrências 2022 (TODAS)'!F:F),XLOOKUP($A38,'[1]Ocorrências 2022 (USADAS TCC Mi'!$A:$A,'[1]Ocorrências 2022 (USADAS TCC Mi'!F:F))</f>
        <v>#REF!</v>
      </c>
      <c r="K38" s="8" t="str">
        <f t="array" ref="K38">IF($D38="erro",XLOOKUP($A38,'Ocorrências 2022 (TODAS)'!$A:$A,'Ocorrências 2022 (TODAS)'!G:G),XLOOKUP($A38,'[1]Ocorrências 2022 (USADAS TCC Mi'!$A:$A,'[1]Ocorrências 2022 (USADAS TCC Mi'!G:G))</f>
        <v>#REF!</v>
      </c>
      <c r="L38" s="8" t="str">
        <f t="array" ref="L38">IF($D38="erro",XLOOKUP($A38,'Ocorrências 2022 (TODAS)'!$A:$A,'Ocorrências 2022 (TODAS)'!H:H),XLOOKUP($A38,'[1]Ocorrências 2022 (USADAS TCC Mi'!$A:$A,'[1]Ocorrências 2022 (USADAS TCC Mi'!H:H))</f>
        <v>#REF!</v>
      </c>
      <c r="M38" s="8" t="str">
        <f t="array" ref="M38">IF($D38="erro",XLOOKUP($A38,'Ocorrências 2022 (TODAS)'!$A:$A,'Ocorrências 2022 (TODAS)'!I:I),XLOOKUP($A38,'[1]Ocorrências 2022 (USADAS TCC Mi'!$A:$A,'[1]Ocorrências 2022 (USADAS TCC Mi'!I:I))</f>
        <v>#REF!</v>
      </c>
      <c r="N38" s="8" t="str">
        <f t="array" ref="N38">IF($D38="erro",XLOOKUP($A38,'Ocorrências 2022 (TODAS)'!$A:$A,'Ocorrências 2022 (TODAS)'!J:J),XLOOKUP($A38,'[1]Ocorrências 2022 (USADAS TCC Mi'!$A:$A,'[1]Ocorrências 2022 (USADAS TCC Mi'!J:J))</f>
        <v>#REF!</v>
      </c>
      <c r="O38" s="8" t="str">
        <f t="array" ref="O38">IF($D38="erro",XLOOKUP($A38,'Ocorrências 2022 (TODAS)'!$A:$A,'Ocorrências 2022 (TODAS)'!K:K),XLOOKUP($A38,'[1]Ocorrências 2022 (USADAS TCC Mi'!$A:$A,'[1]Ocorrências 2022 (USADAS TCC Mi'!K:K))</f>
        <v>#REF!</v>
      </c>
      <c r="P38" s="8" t="str">
        <f t="array" ref="P38">IF($D38="erro",XLOOKUP($A38,'Ocorrências 2022 (TODAS)'!$A:$A,'Ocorrências 2022 (TODAS)'!L:L),XLOOKUP($A38,'[1]Ocorrências 2022 (USADAS TCC Mi'!$A:$A,'[1]Ocorrências 2022 (USADAS TCC Mi'!L:L))</f>
        <v>#REF!</v>
      </c>
      <c r="Q38" s="8" t="str">
        <f t="array" ref="Q38">IF($D38="erro",XLOOKUP($A38,'Ocorrências 2022 (TODAS)'!$A:$A,'Ocorrências 2022 (TODAS)'!M:M),XLOOKUP($A38,'[1]Ocorrências 2022 (USADAS TCC Mi'!$A:$A,'[1]Ocorrências 2022 (USADAS TCC Mi'!M:M))</f>
        <v>#REF!</v>
      </c>
      <c r="R38" s="8" t="str">
        <f t="array" ref="R38">IF($D38="erro",XLOOKUP($A38,'Ocorrências 2022 (TODAS)'!$A:$A,'Ocorrências 2022 (TODAS)'!N:N),XLOOKUP($A38,'[1]Ocorrências 2022 (USADAS TCC Mi'!$A:$A,'[1]Ocorrências 2022 (USADAS TCC Mi'!N:N))</f>
        <v>#REF!</v>
      </c>
      <c r="S38" s="8" t="str">
        <f t="array" ref="S38">IF($D38="erro",XLOOKUP($A38,'Ocorrências 2022 (TODAS)'!$A:$A,'Ocorrências 2022 (TODAS)'!O:O),XLOOKUP($A38,'[1]Ocorrências 2022 (USADAS TCC Mi'!$A:$A,'[1]Ocorrências 2022 (USADAS TCC Mi'!O:O))</f>
        <v>#REF!</v>
      </c>
      <c r="T38" s="8" t="str">
        <f t="array" ref="T38">IF($D38="erro",XLOOKUP($A38,'Ocorrências 2022 (TODAS)'!$A:$A,'Ocorrências 2022 (TODAS)'!P:P),XLOOKUP($A38,'[1]Ocorrências 2022 (USADAS TCC Mi'!$A:$A,'[1]Ocorrências 2022 (USADAS TCC Mi'!P:P))</f>
        <v>#REF!</v>
      </c>
      <c r="U38" s="8" t="str">
        <f t="array" ref="U38">IF($D38="erro",XLOOKUP($A38,'Ocorrências 2022 (TODAS)'!$A:$A,'Ocorrências 2022 (TODAS)'!Q:Q),XLOOKUP($A38,'[1]Ocorrências 2022 (USADAS TCC Mi'!$A:$A,'[1]Ocorrências 2022 (USADAS TCC Mi'!Q:Q))</f>
        <v>#REF!</v>
      </c>
      <c r="V38" s="8" t="str">
        <f t="array" ref="V38">IF($D38="erro",XLOOKUP($A38,'Ocorrências 2022 (TODAS)'!$A:$A,'Ocorrências 2022 (TODAS)'!R:R),XLOOKUP($A38,'[1]Ocorrências 2022 (USADAS TCC Mi'!$A:$A,'[1]Ocorrências 2022 (USADAS TCC Mi'!R:R))</f>
        <v>#REF!</v>
      </c>
      <c r="W38" s="8" t="str">
        <f t="array" ref="W38">IF($D38="erro",XLOOKUP($A38,'Ocorrências 2022 (TODAS)'!$A:$A,'Ocorrências 2022 (TODAS)'!S:S),XLOOKUP($A38,'[1]Ocorrências 2022 (USADAS TCC Mi'!$A:$A,'[1]Ocorrências 2022 (USADAS TCC Mi'!S:S))</f>
        <v>#REF!</v>
      </c>
      <c r="X38" s="8" t="str">
        <f t="array" ref="X38">IF($D38="erro",XLOOKUP($A38,'Ocorrências 2022 (TODAS)'!$A:$A,'Ocorrências 2022 (TODAS)'!T:T),XLOOKUP($A38,'[1]Ocorrências 2022 (USADAS TCC Mi'!$A:$A,'[1]Ocorrências 2022 (USADAS TCC Mi'!T:T))</f>
        <v>#REF!</v>
      </c>
      <c r="Y38" s="8" t="str">
        <f t="array" ref="Y38">IF($D38="erro",XLOOKUP($A38,'Ocorrências 2022 (TODAS)'!$A:$A,'Ocorrências 2022 (TODAS)'!U:U),XLOOKUP($A38,'[1]Ocorrências 2022 (USADAS TCC Mi'!$A:$A,'[1]Ocorrências 2022 (USADAS TCC Mi'!U:U))</f>
        <v>#REF!</v>
      </c>
      <c r="Z38" s="162" t="str">
        <f t="array" ref="Z38">IF($D38="erro",XLOOKUP($A38,'Ocorrências 2022 (TODAS)'!$A:$A,'Ocorrências 2022 (TODAS)'!V:V),XLOOKUP($A38,'[1]Ocorrências 2022 (USADAS TCC Mi'!$A:$A,'[1]Ocorrências 2022 (USADAS TCC Mi'!V:V))</f>
        <v>#REF!</v>
      </c>
      <c r="AA38" s="162" t="str">
        <f t="array" ref="AA38">IF($D38="erro",XLOOKUP($A38,'Ocorrências 2022 (TODAS)'!$A:$A,'Ocorrências 2022 (TODAS)'!W:W),XLOOKUP($A38,'[1]Ocorrências 2022 (USADAS TCC Mi'!$A:$A,'[1]Ocorrências 2022 (USADAS TCC Mi'!W:W))</f>
        <v>#REF!</v>
      </c>
      <c r="AB38" s="8" t="str">
        <f t="array" ref="AB38">IF($D38="erro",XLOOKUP($A38,'Ocorrências 2022 (TODAS)'!$A:$A,'Ocorrências 2022 (TODAS)'!X:X),XLOOKUP($A38,'[1]Ocorrências 2022 (USADAS TCC Mi'!$A:$A,'[1]Ocorrências 2022 (USADAS TCC Mi'!X:X))</f>
        <v>#REF!</v>
      </c>
      <c r="AC38" s="8" t="str">
        <f t="array" ref="AC38">IF($D38="erro",XLOOKUP($A38,'Ocorrências 2022 (TODAS)'!$A:$A,'Ocorrências 2022 (TODAS)'!Y:Y),XLOOKUP($A38,'[1]Ocorrências 2022 (USADAS TCC Mi'!$A:$A,'[1]Ocorrências 2022 (USADAS TCC Mi'!Y:Y))</f>
        <v>#REF!</v>
      </c>
      <c r="AD38" s="8" t="str">
        <f t="array" ref="AD38">IF($D38="erro",XLOOKUP($A38,'Ocorrências 2022 (TODAS)'!$A:$A,'Ocorrências 2022 (TODAS)'!Z:Z),XLOOKUP($A38,'[1]Ocorrências 2022 (USADAS TCC Mi'!$A:$A,'[1]Ocorrências 2022 (USADAS TCC Mi'!Z:Z))</f>
        <v>#REF!</v>
      </c>
      <c r="AE38" s="8" t="str">
        <f t="array" ref="AE38">IF($D38="erro",XLOOKUP($A38,'Ocorrências 2022 (TODAS)'!$A:$A,'Ocorrências 2022 (TODAS)'!AA:AA),XLOOKUP($A38,'[1]Ocorrências 2022 (USADAS TCC Mi'!$A:$A,'[1]Ocorrências 2022 (USADAS TCC Mi'!AA:AA))</f>
        <v>#REF!</v>
      </c>
      <c r="AF38" s="8" t="str">
        <f t="array" ref="AF38">IF($D38="erro",XLOOKUP($A38,'Ocorrências 2022 (TODAS)'!$A:$A,'Ocorrências 2022 (TODAS)'!AB:AB),XLOOKUP($A38,'[1]Ocorrências 2022 (USADAS TCC Mi'!$A:$A,'[1]Ocorrências 2022 (USADAS TCC Mi'!AB:AB))</f>
        <v>#REF!</v>
      </c>
      <c r="AG38" s="8" t="str">
        <f t="array" ref="AG38">IF($D38="erro",XLOOKUP($A38,'Ocorrências 2022 (TODAS)'!$A:$A,'Ocorrências 2022 (TODAS)'!AC:AC),XLOOKUP($A38,'[1]Ocorrências 2022 (USADAS TCC Mi'!$A:$A,'[1]Ocorrências 2022 (USADAS TCC Mi'!AC:AC))</f>
        <v>#REF!</v>
      </c>
      <c r="AH38" s="8" t="str">
        <f t="array" ref="AH38">IF($D38="erro",XLOOKUP($A38,'Ocorrências 2022 (TODAS)'!$A:$A,'Ocorrências 2022 (TODAS)'!AD:AD),XLOOKUP($A38,'[1]Ocorrências 2022 (USADAS TCC Mi'!$A:$A,'[1]Ocorrências 2022 (USADAS TCC Mi'!AD:AD))</f>
        <v>#REF!</v>
      </c>
      <c r="AI38" s="8" t="str">
        <f t="array" ref="AI38">IF($D38="erro",XLOOKUP($A38,'Ocorrências 2022 (TODAS)'!$A:$A,'Ocorrências 2022 (TODAS)'!AE:AE),XLOOKUP($A38,'[1]Ocorrências 2022 (USADAS TCC Mi'!$A:$A,'[1]Ocorrências 2022 (USADAS TCC Mi'!AE:AE))</f>
        <v>#REF!</v>
      </c>
      <c r="AJ38" s="8" t="str">
        <f t="array" ref="AJ38">IF($D38="erro",XLOOKUP($A38,'Ocorrências 2022 (TODAS)'!$A:$A,'Ocorrências 2022 (TODAS)'!AF:AF),XLOOKUP($A38,'[1]Ocorrências 2022 (USADAS TCC Mi'!$A:$A,'[1]Ocorrências 2022 (USADAS TCC Mi'!AF:AF))</f>
        <v>#REF!</v>
      </c>
      <c r="AK38" s="8" t="str">
        <f t="array" ref="AK38">IF($D38="erro",XLOOKUP($A38,'Ocorrências 2022 (TODAS)'!$A:$A,'Ocorrências 2022 (TODAS)'!AG:AG),XLOOKUP($A38,'[1]Ocorrências 2022 (USADAS TCC Mi'!$A:$A,'[1]Ocorrências 2022 (USADAS TCC Mi'!AG:AG))</f>
        <v>#REF!</v>
      </c>
      <c r="AL38" s="8" t="str">
        <f t="array" ref="AL38">IF($D38="erro",XLOOKUP($A38,'Ocorrências 2022 (TODAS)'!$A:$A,'Ocorrências 2022 (TODAS)'!AH:AH),XLOOKUP($A38,'[1]Ocorrências 2022 (USADAS TCC Mi'!$A:$A,'[1]Ocorrências 2022 (USADAS TCC Mi'!AH:AH))</f>
        <v>#REF!</v>
      </c>
      <c r="AM38" s="8" t="str">
        <f t="array" ref="AM38">IF($D38="erro",XLOOKUP($A38,'Ocorrências 2022 (TODAS)'!$A:$A,'Ocorrências 2022 (TODAS)'!AI:AI),XLOOKUP($A38,'[1]Ocorrências 2022 (USADAS TCC Mi'!$A:$A,'[1]Ocorrências 2022 (USADAS TCC Mi'!AI:AI))</f>
        <v>#REF!</v>
      </c>
      <c r="AN38" s="8" t="str">
        <f t="array" ref="AN38">IF($D38="erro",XLOOKUP($A38,'Ocorrências 2022 (TODAS)'!$A:$A,'Ocorrências 2022 (TODAS)'!AJ:AJ),XLOOKUP($A38,'[1]Ocorrências 2022 (USADAS TCC Mi'!$A:$A,'[1]Ocorrências 2022 (USADAS TCC Mi'!AJ:AJ))</f>
        <v>#REF!</v>
      </c>
      <c r="AO38" s="8" t="str">
        <f t="array" ref="AO38">IF($D38="erro",XLOOKUP($A38,'Ocorrências 2022 (TODAS)'!$A:$A,'Ocorrências 2022 (TODAS)'!AK:AK),XLOOKUP($A38,'[1]Ocorrências 2022 (USADAS TCC Mi'!$A:$A,'[1]Ocorrências 2022 (USADAS TCC Mi'!AK:AK))</f>
        <v>#REF!</v>
      </c>
      <c r="AP38" s="8" t="str">
        <f t="array" ref="AP38">IF($D38="erro",XLOOKUP($A38,'Ocorrências 2022 (TODAS)'!$A:$A,'Ocorrências 2022 (TODAS)'!AL:AL),XLOOKUP($A38,'[1]Ocorrências 2022 (USADAS TCC Mi'!$A:$A,'[1]Ocorrências 2022 (USADAS TCC Mi'!AL:AL))</f>
        <v>#REF!</v>
      </c>
      <c r="AQ38" s="8" t="str">
        <f t="array" ref="AQ38">IF($D38="erro",XLOOKUP($A38,'Ocorrências 2022 (TODAS)'!$A:$A,'Ocorrências 2022 (TODAS)'!AM:AM),XLOOKUP($A38,'[1]Ocorrências 2022 (USADAS TCC Mi'!$A:$A,'[1]Ocorrências 2022 (USADAS TCC Mi'!AM:AM))</f>
        <v>#REF!</v>
      </c>
      <c r="AR38" s="8" t="str">
        <f t="array" ref="AR38">IF($D38="erro",XLOOKUP($A38,'Ocorrências 2022 (TODAS)'!$A:$A,'Ocorrências 2022 (TODAS)'!AN:AN),XLOOKUP($A38,'[1]Ocorrências 2022 (USADAS TCC Mi'!$A:$A,'[1]Ocorrências 2022 (USADAS TCC Mi'!AN:AN))</f>
        <v>#REF!</v>
      </c>
      <c r="AS38" s="8" t="str">
        <f t="array" ref="AS38">IF($D38="erro",XLOOKUP($A38,'Ocorrências 2022 (TODAS)'!$A:$A,'Ocorrências 2022 (TODAS)'!AO:AO),XLOOKUP($A38,'[1]Ocorrências 2022 (USADAS TCC Mi'!$A:$A,'[1]Ocorrências 2022 (USADAS TCC Mi'!AO:AO))</f>
        <v>#REF!</v>
      </c>
      <c r="AT38" s="8" t="str">
        <f t="array" ref="AT38">IF($D38="erro",XLOOKUP($A38,'Ocorrências 2022 (TODAS)'!$A:$A,'Ocorrências 2022 (TODAS)'!AP:AP),XLOOKUP($A38,'[1]Ocorrências 2022 (USADAS TCC Mi'!$A:$A,'[1]Ocorrências 2022 (USADAS TCC Mi'!AP:AP))</f>
        <v>#REF!</v>
      </c>
      <c r="AU38" s="8" t="str">
        <f t="array" ref="AU38">IF($D38="erro",XLOOKUP($A38,'Ocorrências 2022 (TODAS)'!$A:$A,'Ocorrências 2022 (TODAS)'!AQ:AQ),XLOOKUP($A38,'[1]Ocorrências 2022 (USADAS TCC Mi'!$A:$A,'[1]Ocorrências 2022 (USADAS TCC Mi'!AQ:AQ))</f>
        <v>#REF!</v>
      </c>
      <c r="AV38" s="8" t="str">
        <f t="array" ref="AV38">IF($D38="erro",XLOOKUP($A38,'Ocorrências 2022 (TODAS)'!$A:$A,'Ocorrências 2022 (TODAS)'!AR:AR),XLOOKUP($A38,'[1]Ocorrências 2022 (USADAS TCC Mi'!$A:$A,'[1]Ocorrências 2022 (USADAS TCC Mi'!AR:AR))</f>
        <v>#REF!</v>
      </c>
      <c r="AW38" s="8" t="str">
        <f t="array" ref="AW38">IF($D38="erro",XLOOKUP($A38,'Ocorrências 2022 (TODAS)'!$A:$A,'Ocorrências 2022 (TODAS)'!AS:AS),XLOOKUP($A38,'[1]Ocorrências 2022 (USADAS TCC Mi'!$A:$A,'[1]Ocorrências 2022 (USADAS TCC Mi'!AS:AS))</f>
        <v>#REF!</v>
      </c>
      <c r="AX38" s="8" t="str">
        <f t="array" ref="AX38">IF($D38="erro",XLOOKUP($A38,'Ocorrências 2022 (TODAS)'!$A:$A,'Ocorrências 2022 (TODAS)'!AT:AT),XLOOKUP($A38,'[1]Ocorrências 2022 (USADAS TCC Mi'!$A:$A,'[1]Ocorrências 2022 (USADAS TCC Mi'!AT:AT))</f>
        <v>#REF!</v>
      </c>
      <c r="AY38" s="8" t="str">
        <f t="array" ref="AY38">IF($D38="erro",XLOOKUP($A38,'Ocorrências 2022 (TODAS)'!$A:$A,'Ocorrências 2022 (TODAS)'!AU:AU),XLOOKUP($A38,'[1]Ocorrências 2022 (USADAS TCC Mi'!$A:$A,'[1]Ocorrências 2022 (USADAS TCC Mi'!AU:AU))</f>
        <v>#REF!</v>
      </c>
      <c r="AZ38" s="8" t="str">
        <f t="array" ref="AZ38">IF($D38="erro",XLOOKUP($A38,'Ocorrências 2022 (TODAS)'!$A:$A,'Ocorrências 2022 (TODAS)'!AV:AV),XLOOKUP($A38,'[1]Ocorrências 2022 (USADAS TCC Mi'!$A:$A,'[1]Ocorrências 2022 (USADAS TCC Mi'!AV:AV))</f>
        <v>#REF!</v>
      </c>
      <c r="BA38" s="8" t="str">
        <f t="array" ref="BA38">IF($D38="erro",XLOOKUP($A38,'Ocorrências 2022 (TODAS)'!$A:$A,'Ocorrências 2022 (TODAS)'!AW:AW),XLOOKUP($A38,'[1]Ocorrências 2022 (USADAS TCC Mi'!$A:$A,'[1]Ocorrências 2022 (USADAS TCC Mi'!AW:AW))</f>
        <v>#REF!</v>
      </c>
      <c r="BB38" s="8" t="str">
        <f t="array" ref="BB38">IF($D38="erro",XLOOKUP($A38,'Ocorrências 2022 (TODAS)'!$A:$A,'Ocorrências 2022 (TODAS)'!AX:AX),XLOOKUP($A38,'[1]Ocorrências 2022 (USADAS TCC Mi'!$A:$A,'[1]Ocorrências 2022 (USADAS TCC Mi'!AX:AX))</f>
        <v>#REF!</v>
      </c>
      <c r="BC38" s="8" t="str">
        <f t="array" ref="BC38">IF($D38="erro",XLOOKUP($A38,'Ocorrências 2022 (TODAS)'!$A:$A,'Ocorrências 2022 (TODAS)'!AY:AY),XLOOKUP($A38,'[1]Ocorrências 2022 (USADAS TCC Mi'!$A:$A,'[1]Ocorrências 2022 (USADAS TCC Mi'!AY:AY))</f>
        <v>#REF!</v>
      </c>
      <c r="BD38" s="8" t="str">
        <f t="array" ref="BD38">IF($D38="erro",XLOOKUP($A38,'Ocorrências 2022 (TODAS)'!$A:$A,'Ocorrências 2022 (TODAS)'!AZ:AZ),XLOOKUP($A38,'[1]Ocorrências 2022 (USADAS TCC Mi'!$A:$A,'[1]Ocorrências 2022 (USADAS TCC Mi'!AZ:AZ))</f>
        <v>#REF!</v>
      </c>
      <c r="BE38" s="8" t="str">
        <f t="array" ref="BE38">IF($D38="erro",XLOOKUP($A38,'Ocorrências 2022 (TODAS)'!$A:$A,'Ocorrências 2022 (TODAS)'!BA:BA),XLOOKUP($A38,'[1]Ocorrências 2022 (USADAS TCC Mi'!$A:$A,'[1]Ocorrências 2022 (USADAS TCC Mi'!BA:BA))</f>
        <v>#REF!</v>
      </c>
      <c r="BF38" s="8" t="str">
        <f t="array" ref="BF38">IF($D38="erro",XLOOKUP($A38,'Ocorrências 2022 (TODAS)'!$A:$A,'Ocorrências 2022 (TODAS)'!BB:BB),XLOOKUP($A38,'[1]Ocorrências 2022 (USADAS TCC Mi'!$A:$A,'[1]Ocorrências 2022 (USADAS TCC Mi'!BB:BB))</f>
        <v>#REF!</v>
      </c>
      <c r="BG38" s="8" t="str">
        <f t="array" ref="BG38">IF($D38="erro",XLOOKUP($A38,'Ocorrências 2022 (TODAS)'!$A:$A,'Ocorrências 2022 (TODAS)'!BC:BC),XLOOKUP($A38,'[1]Ocorrências 2022 (USADAS TCC Mi'!$A:$A,'[1]Ocorrências 2022 (USADAS TCC Mi'!BC:BC))</f>
        <v>#REF!</v>
      </c>
      <c r="BH38" s="8" t="str">
        <f t="array" ref="BH38">IF($D38="erro",XLOOKUP($A38,'Ocorrências 2022 (TODAS)'!$A:$A,'Ocorrências 2022 (TODAS)'!BD:BD),XLOOKUP($A38,'[1]Ocorrências 2022 (USADAS TCC Mi'!$A:$A,'[1]Ocorrências 2022 (USADAS TCC Mi'!BD:BD))</f>
        <v>#REF!</v>
      </c>
      <c r="BI38" s="8" t="str">
        <f t="array" ref="BI38">IF($D38="erro",XLOOKUP($A38,'Ocorrências 2022 (TODAS)'!$A:$A,'Ocorrências 2022 (TODAS)'!BE:BE),XLOOKUP($A38,'[1]Ocorrências 2022 (USADAS TCC Mi'!$A:$A,'[1]Ocorrências 2022 (USADAS TCC Mi'!BE:BE))</f>
        <v>#REF!</v>
      </c>
      <c r="BJ38" s="8" t="str">
        <f t="array" ref="BJ38">IF($D38="erro",XLOOKUP($A38,'Ocorrências 2022 (TODAS)'!$A:$A,'Ocorrências 2022 (TODAS)'!BF:BF),XLOOKUP($A38,'[1]Ocorrências 2022 (USADAS TCC Mi'!$A:$A,'[1]Ocorrências 2022 (USADAS TCC Mi'!BF:BF))</f>
        <v>#REF!</v>
      </c>
      <c r="BK38" s="8" t="str">
        <f t="array" ref="BK38">IF($D38="erro",XLOOKUP($A38,'Ocorrências 2022 (TODAS)'!$A:$A,'Ocorrências 2022 (TODAS)'!BG:BG),XLOOKUP($A38,'[1]Ocorrências 2022 (USADAS TCC Mi'!$A:$A,'[1]Ocorrências 2022 (USADAS TCC Mi'!BG:BG))</f>
        <v>#REF!</v>
      </c>
      <c r="BL38" s="8" t="str">
        <f t="array" ref="BL38">IF($D38="erro",XLOOKUP($A38,'Ocorrências 2022 (TODAS)'!$A:$A,'Ocorrências 2022 (TODAS)'!BH:BH),XLOOKUP($A38,'[1]Ocorrências 2022 (USADAS TCC Mi'!$A:$A,'[1]Ocorrências 2022 (USADAS TCC Mi'!BH:BH))</f>
        <v>#REF!</v>
      </c>
      <c r="BM38" s="8" t="str">
        <f t="array" ref="BM38">IF($D38="erro",XLOOKUP($A38,'Ocorrências 2022 (TODAS)'!$A:$A,'Ocorrências 2022 (TODAS)'!BI:BI),XLOOKUP($A38,'[1]Ocorrências 2022 (USADAS TCC Mi'!$A:$A,'[1]Ocorrências 2022 (USADAS TCC Mi'!BI:BI))</f>
        <v>#REF!</v>
      </c>
      <c r="BN38" s="8" t="str">
        <f t="array" ref="BN38">IF($D38="erro",XLOOKUP($A38,'Ocorrências 2022 (TODAS)'!$A:$A,'Ocorrências 2022 (TODAS)'!BJ:BJ),XLOOKUP($A38,'[1]Ocorrências 2022 (USADAS TCC Mi'!$A:$A,'[1]Ocorrências 2022 (USADAS TCC Mi'!BJ:BJ))</f>
        <v>#REF!</v>
      </c>
      <c r="BO38" s="8" t="str">
        <f t="array" ref="BO38">IF($D38="erro",XLOOKUP($A38,'Ocorrências 2022 (TODAS)'!$A:$A,'Ocorrências 2022 (TODAS)'!BK:BK),XLOOKUP($A38,'[1]Ocorrências 2022 (USADAS TCC Mi'!$A:$A,'[1]Ocorrências 2022 (USADAS TCC Mi'!BK:BK))</f>
        <v>#REF!</v>
      </c>
      <c r="BP38" s="8" t="str">
        <f t="array" ref="BP38">IF($D38="erro",XLOOKUP($A38,'Ocorrências 2022 (TODAS)'!$A:$A,'Ocorrências 2022 (TODAS)'!BL:BL),XLOOKUP($A38,'[1]Ocorrências 2022 (USADAS TCC Mi'!$A:$A,'[1]Ocorrências 2022 (USADAS TCC Mi'!BL:BL))</f>
        <v>#REF!</v>
      </c>
      <c r="BQ38" s="8" t="str">
        <f t="array" ref="BQ38">IF($D38="erro",XLOOKUP($A38,'Ocorrências 2022 (TODAS)'!$A:$A,'Ocorrências 2022 (TODAS)'!BM:BM),XLOOKUP($A38,'[1]Ocorrências 2022 (USADAS TCC Mi'!$A:$A,'[1]Ocorrências 2022 (USADAS TCC Mi'!BM:BM))</f>
        <v>#REF!</v>
      </c>
      <c r="BR38" s="8" t="str">
        <f t="array" ref="BR38">IF($D38="erro",XLOOKUP($A38,'Ocorrências 2022 (TODAS)'!$A:$A,'Ocorrências 2022 (TODAS)'!BN:BN),XLOOKUP($A38,'[1]Ocorrências 2022 (USADAS TCC Mi'!$A:$A,'[1]Ocorrências 2022 (USADAS TCC Mi'!BN:BN))</f>
        <v>#REF!</v>
      </c>
      <c r="BS38" s="8" t="str">
        <f t="array" ref="BS38">IF($D38="erro",XLOOKUP($A38,'Ocorrências 2022 (TODAS)'!$A:$A,'Ocorrências 2022 (TODAS)'!BO:BO),XLOOKUP($A38,'[1]Ocorrências 2022 (USADAS TCC Mi'!$A:$A,'[1]Ocorrências 2022 (USADAS TCC Mi'!BO:BO))</f>
        <v>#REF!</v>
      </c>
      <c r="BT38" s="8" t="str">
        <f t="array" ref="BT38">IF($D38="erro",XLOOKUP($A38,'Ocorrências 2022 (TODAS)'!$A:$A,'Ocorrências 2022 (TODAS)'!BP:BP),XLOOKUP($A38,'[1]Ocorrências 2022 (USADAS TCC Mi'!$A:$A,'[1]Ocorrências 2022 (USADAS TCC Mi'!BP:BP))</f>
        <v>#REF!</v>
      </c>
      <c r="BU38" s="8" t="str">
        <f t="array" ref="BU38">IF($D38="erro",XLOOKUP($A38,'Ocorrências 2022 (TODAS)'!$A:$A,'Ocorrências 2022 (TODAS)'!BQ:BQ),XLOOKUP($A38,'[1]Ocorrências 2022 (USADAS TCC Mi'!$A:$A,'[1]Ocorrências 2022 (USADAS TCC Mi'!BQ:BQ))</f>
        <v>#REF!</v>
      </c>
      <c r="BV38" s="8" t="str">
        <f t="array" ref="BV38">IF($D38="erro",XLOOKUP($A38,'Ocorrências 2022 (TODAS)'!$A:$A,'Ocorrências 2022 (TODAS)'!BR:BR),XLOOKUP($A38,'[1]Ocorrências 2022 (USADAS TCC Mi'!$A:$A,'[1]Ocorrências 2022 (USADAS TCC Mi'!BR:BR))</f>
        <v>#REF!</v>
      </c>
      <c r="BW38" s="8" t="str">
        <f t="array" ref="BW38">IF($D38="erro",XLOOKUP($A38,'Ocorrências 2022 (TODAS)'!$A:$A,'Ocorrências 2022 (TODAS)'!BS:BS),XLOOKUP($A38,'[1]Ocorrências 2022 (USADAS TCC Mi'!$A:$A,'[1]Ocorrências 2022 (USADAS TCC Mi'!BS:BS))</f>
        <v>#REF!</v>
      </c>
      <c r="BX38" s="8" t="str">
        <f t="array" ref="BX38">IF($D38="erro",XLOOKUP($A38,'Ocorrências 2022 (TODAS)'!$A:$A,'Ocorrências 2022 (TODAS)'!BT:BT),XLOOKUP($A38,'[1]Ocorrências 2022 (USADAS TCC Mi'!$A:$A,'[1]Ocorrências 2022 (USADAS TCC Mi'!BT:BT))</f>
        <v>#REF!</v>
      </c>
      <c r="BY38" s="8" t="str">
        <f t="array" ref="BY38">IF($D38="erro",XLOOKUP($A38,'Ocorrências 2022 (TODAS)'!$A:$A,'Ocorrências 2022 (TODAS)'!BU:BU),XLOOKUP($A38,'[1]Ocorrências 2022 (USADAS TCC Mi'!$A:$A,'[1]Ocorrências 2022 (USADAS TCC Mi'!BU:BU))</f>
        <v>#REF!</v>
      </c>
      <c r="BZ38" s="8" t="str">
        <f t="array" ref="BZ38">IF($D38="erro",XLOOKUP($A38,'Ocorrências 2022 (TODAS)'!$A:$A,'Ocorrências 2022 (TODAS)'!BV:BV),XLOOKUP($A38,'[1]Ocorrências 2022 (USADAS TCC Mi'!$A:$A,'[1]Ocorrências 2022 (USADAS TCC Mi'!BV:BV))</f>
        <v>#REF!</v>
      </c>
      <c r="CA38" s="8" t="str">
        <f t="array" ref="CA38">IF($D38="erro",XLOOKUP($A38,'Ocorrências 2022 (TODAS)'!$A:$A,'Ocorrências 2022 (TODAS)'!BW:BW),XLOOKUP($A38,'[1]Ocorrências 2022 (USADAS TCC Mi'!$A:$A,'[1]Ocorrências 2022 (USADAS TCC Mi'!BW:BW))</f>
        <v>#REF!</v>
      </c>
      <c r="CB38" s="8" t="str">
        <f t="array" ref="CB38">IF($D38="erro",XLOOKUP($A38,'Ocorrências 2022 (TODAS)'!$A:$A,'Ocorrências 2022 (TODAS)'!BX:BX),XLOOKUP($A38,'[1]Ocorrências 2022 (USADAS TCC Mi'!$A:$A,'[1]Ocorrências 2022 (USADAS TCC Mi'!BX:BX))</f>
        <v>#REF!</v>
      </c>
      <c r="CC38" s="8" t="str">
        <f t="array" ref="CC38">IF($D38="erro",XLOOKUP($A38,'Ocorrências 2022 (TODAS)'!$A:$A,'Ocorrências 2022 (TODAS)'!BY:BY),XLOOKUP($A38,'[1]Ocorrências 2022 (USADAS TCC Mi'!$A:$A,'[1]Ocorrências 2022 (USADAS TCC Mi'!BY:BY))</f>
        <v>#REF!</v>
      </c>
      <c r="CD38" s="8" t="str">
        <f t="array" ref="CD38">IF($D38="erro",XLOOKUP($A38,'Ocorrências 2022 (TODAS)'!$A:$A,'Ocorrências 2022 (TODAS)'!BZ:BZ),XLOOKUP($A38,'[1]Ocorrências 2022 (USADAS TCC Mi'!$A:$A,'[1]Ocorrências 2022 (USADAS TCC Mi'!BZ:BZ))</f>
        <v>#REF!</v>
      </c>
      <c r="CE38" s="8" t="str">
        <f t="array" ref="CE38">IF($D38="erro",XLOOKUP($A38,'Ocorrências 2022 (TODAS)'!$A:$A,'Ocorrências 2022 (TODAS)'!CA:CA),XLOOKUP($A38,'[1]Ocorrências 2022 (USADAS TCC Mi'!$A:$A,'[1]Ocorrências 2022 (USADAS TCC Mi'!CA:CA))</f>
        <v>#REF!</v>
      </c>
      <c r="CF38" s="8" t="str">
        <f t="array" ref="CF38">IF($D38="erro",XLOOKUP($A38,'Ocorrências 2022 (TODAS)'!$A:$A,'Ocorrências 2022 (TODAS)'!CB:CB),XLOOKUP($A38,'[1]Ocorrências 2022 (USADAS TCC Mi'!$A:$A,'[1]Ocorrências 2022 (USADAS TCC Mi'!CB:CB))</f>
        <v>#REF!</v>
      </c>
      <c r="CG38" s="8" t="str">
        <f t="array" ref="CG38">IF($D38="erro",XLOOKUP($A38,'Ocorrências 2022 (TODAS)'!$A:$A,'Ocorrências 2022 (TODAS)'!CC:CC),XLOOKUP($A38,'[1]Ocorrências 2022 (USADAS TCC Mi'!$A:$A,'[1]Ocorrências 2022 (USADAS TCC Mi'!CC:CC))</f>
        <v>#REF!</v>
      </c>
      <c r="CH38" s="8" t="str">
        <f t="array" ref="CH38">IF($D38="erro",XLOOKUP($A38,'Ocorrências 2022 (TODAS)'!$A:$A,'Ocorrências 2022 (TODAS)'!CD:CD),XLOOKUP($A38,'[1]Ocorrências 2022 (USADAS TCC Mi'!$A:$A,'[1]Ocorrências 2022 (USADAS TCC Mi'!CD:CD))</f>
        <v>#REF!</v>
      </c>
      <c r="CI38" s="8" t="str">
        <f t="array" ref="CI38">IF($D38="erro",XLOOKUP($A38,'Ocorrências 2022 (TODAS)'!$A:$A,'Ocorrências 2022 (TODAS)'!CE:CE),XLOOKUP($A38,'[1]Ocorrências 2022 (USADAS TCC Mi'!$A:$A,'[1]Ocorrências 2022 (USADAS TCC Mi'!CE:CE))</f>
        <v>#REF!</v>
      </c>
      <c r="CJ38" s="8" t="str">
        <f t="array" ref="CJ38">IF($D38="erro",XLOOKUP($A38,'Ocorrências 2022 (TODAS)'!$A:$A,'Ocorrências 2022 (TODAS)'!CF:CF),XLOOKUP($A38,'[1]Ocorrências 2022 (USADAS TCC Mi'!$A:$A,'[1]Ocorrências 2022 (USADAS TCC Mi'!CF:CF))</f>
        <v>#REF!</v>
      </c>
      <c r="CK38" s="8" t="str">
        <f t="array" ref="CK38">IF($D38="erro",XLOOKUP($A38,'Ocorrências 2022 (TODAS)'!$A:$A,'Ocorrências 2022 (TODAS)'!CG:CG),XLOOKUP($A38,'[1]Ocorrências 2022 (USADAS TCC Mi'!$A:$A,'[1]Ocorrências 2022 (USADAS TCC Mi'!CG:CG))</f>
        <v>#REF!</v>
      </c>
      <c r="CL38" s="163" t="str">
        <f t="array" ref="CL38">IF($D38="erro",XLOOKUP($A38,'Ocorrências 2022 (TODAS)'!$A:$A,'Ocorrências 2022 (TODAS)'!CH:CH),XLOOKUP($A38,'[1]Ocorrências 2022 (USADAS TCC Mi'!$A:$A,'[1]Ocorrências 2022 (USADAS TCC Mi'!CH:CH))</f>
        <v>#REF!</v>
      </c>
      <c r="CM38" s="8" t="str">
        <f t="array" ref="CM38">IF($D38="erro",XLOOKUP($A38,'Ocorrências 2022 (TODAS)'!$A:$A,'Ocorrências 2022 (TODAS)'!CI:CI),XLOOKUP($A38,'[1]Ocorrências 2022 (USADAS TCC Mi'!$A:$A,'[1]Ocorrências 2022 (USADAS TCC Mi'!CI:CI))</f>
        <v>#REF!</v>
      </c>
      <c r="CN38" s="8" t="str">
        <f t="array" ref="CN38">IF($D38="erro",XLOOKUP($A38,'Ocorrências 2022 (TODAS)'!$A:$A,'Ocorrências 2022 (TODAS)'!CJ:CJ),XLOOKUP($A38,'[1]Ocorrências 2022 (USADAS TCC Mi'!$A:$A,'[1]Ocorrências 2022 (USADAS TCC Mi'!CJ:CJ))</f>
        <v>#REF!</v>
      </c>
      <c r="CO38" s="8" t="str">
        <f t="array" ref="CO38">IF($D38="erro",XLOOKUP($A38,'Ocorrências 2022 (TODAS)'!$A:$A,'Ocorrências 2022 (TODAS)'!CK:CK),XLOOKUP($A38,'[1]Ocorrências 2022 (USADAS TCC Mi'!$A:$A,'[1]Ocorrências 2022 (USADAS TCC Mi'!CK:CK))</f>
        <v>#REF!</v>
      </c>
      <c r="CP38" s="8" t="str">
        <f t="array" ref="CP38">IF($D38="erro",XLOOKUP($A38,'Ocorrências 2022 (TODAS)'!$A:$A,'Ocorrências 2022 (TODAS)'!CL:CL),XLOOKUP($A38,'[1]Ocorrências 2022 (USADAS TCC Mi'!$A:$A,'[1]Ocorrências 2022 (USADAS TCC Mi'!CL:CL))</f>
        <v>#REF!</v>
      </c>
      <c r="CQ38" s="8" t="str">
        <f t="array" ref="CQ38">IF($D38="erro",XLOOKUP($A38,'Ocorrências 2022 (TODAS)'!$A:$A,'Ocorrências 2022 (TODAS)'!CM:CM),XLOOKUP($A38,'[1]Ocorrências 2022 (USADAS TCC Mi'!$A:$A,'[1]Ocorrências 2022 (USADAS TCC Mi'!CM:CM))</f>
        <v>#REF!</v>
      </c>
      <c r="CR38" s="8" t="str">
        <f t="array" ref="CR38">IF($D38="erro",XLOOKUP($A38,'Ocorrências 2022 (TODAS)'!$A:$A,'Ocorrências 2022 (TODAS)'!CN:CN),XLOOKUP($A38,'[1]Ocorrências 2022 (USADAS TCC Mi'!$A:$A,'[1]Ocorrências 2022 (USADAS TCC Mi'!CN:CN))</f>
        <v>#REF!</v>
      </c>
      <c r="CS38" s="8" t="str">
        <f t="array" ref="CS38">IF($D38="erro",XLOOKUP($A38,'Ocorrências 2022 (TODAS)'!$A:$A,'Ocorrências 2022 (TODAS)'!CO:CO),XLOOKUP($A38,'[1]Ocorrências 2022 (USADAS TCC Mi'!$A:$A,'[1]Ocorrências 2022 (USADAS TCC Mi'!CO:CO))</f>
        <v>#REF!</v>
      </c>
      <c r="CT38" s="8" t="str">
        <f t="array" ref="CT38">IF($D38="erro",XLOOKUP($A38,'Ocorrências 2022 (TODAS)'!$A:$A,'Ocorrências 2022 (TODAS)'!CP:CP),XLOOKUP($A38,'[1]Ocorrências 2022 (USADAS TCC Mi'!$A:$A,'[1]Ocorrências 2022 (USADAS TCC Mi'!CP:CP))</f>
        <v>#REF!</v>
      </c>
      <c r="CU38" s="8" t="str">
        <f t="array" ref="CU38">IF($D38="erro",XLOOKUP($A38,'Ocorrências 2022 (TODAS)'!$A:$A,'Ocorrências 2022 (TODAS)'!CQ:CQ),XLOOKUP($A38,'[1]Ocorrências 2022 (USADAS TCC Mi'!$A:$A,'[1]Ocorrências 2022 (USADAS TCC Mi'!CQ:CQ))</f>
        <v>#REF!</v>
      </c>
      <c r="CV38" s="8" t="str">
        <f t="array" ref="CV38">IF($D38="erro",XLOOKUP($A38,'Ocorrências 2022 (TODAS)'!$A:$A,'Ocorrências 2022 (TODAS)'!CR:CR),XLOOKUP($A38,'[1]Ocorrências 2022 (USADAS TCC Mi'!$A:$A,'[1]Ocorrências 2022 (USADAS TCC Mi'!CR:CR))</f>
        <v>#REF!</v>
      </c>
      <c r="CW38" s="8" t="str">
        <f t="array" ref="CW38">IF($D38="erro",XLOOKUP($A38,'Ocorrências 2022 (TODAS)'!$A:$A,'Ocorrências 2022 (TODAS)'!CS:CS),XLOOKUP($A38,'[1]Ocorrências 2022 (USADAS TCC Mi'!$A:$A,'[1]Ocorrências 2022 (USADAS TCC Mi'!CS:CS))</f>
        <v>#REF!</v>
      </c>
      <c r="CX38" s="8" t="str">
        <f t="array" ref="CX38">IF($D38="erro",XLOOKUP($A38,'Ocorrências 2022 (TODAS)'!$A:$A,'Ocorrências 2022 (TODAS)'!CT:CT),XLOOKUP($A38,'[1]Ocorrências 2022 (USADAS TCC Mi'!$A:$A,'[1]Ocorrências 2022 (USADAS TCC Mi'!CT:CT))</f>
        <v>#REF!</v>
      </c>
      <c r="CY38" s="8" t="str">
        <f t="array" ref="CY38">IF($D38="erro",XLOOKUP($A38,'Ocorrências 2022 (TODAS)'!$A:$A,'Ocorrências 2022 (TODAS)'!CU:CU),XLOOKUP($A38,'[1]Ocorrências 2022 (USADAS TCC Mi'!$A:$A,'[1]Ocorrências 2022 (USADAS TCC Mi'!CU:CU))</f>
        <v>#REF!</v>
      </c>
      <c r="CZ38" s="8" t="str">
        <f t="array" ref="CZ38">IF($D38="erro",XLOOKUP($A38,'Ocorrências 2022 (TODAS)'!$A:$A,'Ocorrências 2022 (TODAS)'!CV:CV),XLOOKUP($A38,'[1]Ocorrências 2022 (USADAS TCC Mi'!$A:$A,'[1]Ocorrências 2022 (USADAS TCC Mi'!CV:CV))</f>
        <v>#REF!</v>
      </c>
      <c r="DA38" s="8" t="str">
        <f t="array" ref="DA38">IF($D38="erro",XLOOKUP($A38,'Ocorrências 2022 (TODAS)'!$A:$A,'Ocorrências 2022 (TODAS)'!CW:CW),XLOOKUP($A38,'[1]Ocorrências 2022 (USADAS TCC Mi'!$A:$A,'[1]Ocorrências 2022 (USADAS TCC Mi'!CW:CW))</f>
        <v>#REF!</v>
      </c>
      <c r="DB38" s="8" t="str">
        <f t="array" ref="DB38">IF($D38="erro",XLOOKUP($A38,'Ocorrências 2022 (TODAS)'!$A:$A,'Ocorrências 2022 (TODAS)'!CX:CX),XLOOKUP($A38,'[1]Ocorrências 2022 (USADAS TCC Mi'!$A:$A,'[1]Ocorrências 2022 (USADAS TCC Mi'!CX:CX))</f>
        <v>#REF!</v>
      </c>
      <c r="DC38" s="8" t="str">
        <f t="array" ref="DC38">IF($D38="erro",XLOOKUP($A38,'Ocorrências 2022 (TODAS)'!$A:$A,'Ocorrências 2022 (TODAS)'!CY:CY),XLOOKUP($A38,'[1]Ocorrências 2022 (USADAS TCC Mi'!$A:$A,'[1]Ocorrências 2022 (USADAS TCC Mi'!CY:CY))</f>
        <v>#REF!</v>
      </c>
      <c r="DD38" s="8" t="str">
        <f t="array" ref="DD38">IF($D38="erro",XLOOKUP($A38,'Ocorrências 2022 (TODAS)'!$A:$A,'Ocorrências 2022 (TODAS)'!CZ:CZ),XLOOKUP($A38,'[1]Ocorrências 2022 (USADAS TCC Mi'!$A:$A,'[1]Ocorrências 2022 (USADAS TCC Mi'!CZ:CZ))</f>
        <v>#REF!</v>
      </c>
      <c r="DE38" s="8" t="str">
        <f t="array" ref="DE38">IF($D38="erro",XLOOKUP($A38,'Ocorrências 2022 (TODAS)'!$A:$A,'Ocorrências 2022 (TODAS)'!DA:DA),XLOOKUP($A38,'[1]Ocorrências 2022 (USADAS TCC Mi'!$A:$A,'[1]Ocorrências 2022 (USADAS TCC Mi'!DA:DA))</f>
        <v>#REF!</v>
      </c>
      <c r="DF38" s="8" t="str">
        <f t="array" ref="DF38">IF($D38="erro",XLOOKUP($A38,'Ocorrências 2022 (TODAS)'!$A:$A,'Ocorrências 2022 (TODAS)'!DB:DB),XLOOKUP($A38,'[1]Ocorrências 2022 (USADAS TCC Mi'!$A:$A,'[1]Ocorrências 2022 (USADAS TCC Mi'!DB:DB))</f>
        <v>#REF!</v>
      </c>
      <c r="DG38" s="8" t="str">
        <f t="array" ref="DG38">IF($D38="erro",XLOOKUP($A38,'Ocorrências 2022 (TODAS)'!$A:$A,'Ocorrências 2022 (TODAS)'!DC:DC),XLOOKUP($A38,'[1]Ocorrências 2022 (USADAS TCC Mi'!$A:$A,'[1]Ocorrências 2022 (USADAS TCC Mi'!DC:DC))</f>
        <v>#REF!</v>
      </c>
    </row>
    <row r="39" ht="15.75" customHeight="1">
      <c r="A39" s="101">
        <v>607.0</v>
      </c>
      <c r="B39" s="101">
        <v>607.0</v>
      </c>
      <c r="D39" s="8" t="str">
        <f t="shared" si="1"/>
        <v>Ok</v>
      </c>
      <c r="F39" s="8" t="str">
        <f t="array" ref="F39">IF($D39="erro",XLOOKUP($A39,'Ocorrências 2022 (TODAS)'!$A:$A,'Ocorrências 2022 (TODAS)'!B:B),XLOOKUP($A39,'[1]Ocorrências 2022 (USADAS TCC Mi'!$A:$A,'[1]Ocorrências 2022 (USADAS TCC Mi'!B:B))</f>
        <v>#REF!</v>
      </c>
      <c r="G39" s="8" t="str">
        <f t="array" ref="G39">IF($D39="erro",XLOOKUP($A39,'Ocorrências 2022 (TODAS)'!$A:$A,'Ocorrências 2022 (TODAS)'!C:C),XLOOKUP($A39,'[1]Ocorrências 2022 (USADAS TCC Mi'!$A:$A,'[1]Ocorrências 2022 (USADAS TCC Mi'!C:C))</f>
        <v>#REF!</v>
      </c>
      <c r="H39" s="8" t="str">
        <f t="array" ref="H39">IF($D39="erro",XLOOKUP($A39,'Ocorrências 2022 (TODAS)'!$A:$A,'Ocorrências 2022 (TODAS)'!D:D),XLOOKUP($A39,'[1]Ocorrências 2022 (USADAS TCC Mi'!$A:$A,'[1]Ocorrências 2022 (USADAS TCC Mi'!D:D))</f>
        <v>#REF!</v>
      </c>
      <c r="I39" s="8" t="str">
        <f t="array" ref="I39">IF($D39="erro",XLOOKUP($A39,'Ocorrências 2022 (TODAS)'!$A:$A,'Ocorrências 2022 (TODAS)'!E:E),XLOOKUP($A39,'[1]Ocorrências 2022 (USADAS TCC Mi'!$A:$A,'[1]Ocorrências 2022 (USADAS TCC Mi'!E:E))</f>
        <v>#REF!</v>
      </c>
      <c r="J39" s="8" t="str">
        <f t="array" ref="J39">IF($D39="erro",XLOOKUP($A39,'Ocorrências 2022 (TODAS)'!$A:$A,'Ocorrências 2022 (TODAS)'!F:F),XLOOKUP($A39,'[1]Ocorrências 2022 (USADAS TCC Mi'!$A:$A,'[1]Ocorrências 2022 (USADAS TCC Mi'!F:F))</f>
        <v>#REF!</v>
      </c>
      <c r="K39" s="8" t="str">
        <f t="array" ref="K39">IF($D39="erro",XLOOKUP($A39,'Ocorrências 2022 (TODAS)'!$A:$A,'Ocorrências 2022 (TODAS)'!G:G),XLOOKUP($A39,'[1]Ocorrências 2022 (USADAS TCC Mi'!$A:$A,'[1]Ocorrências 2022 (USADAS TCC Mi'!G:G))</f>
        <v>#REF!</v>
      </c>
      <c r="L39" s="8" t="str">
        <f t="array" ref="L39">IF($D39="erro",XLOOKUP($A39,'Ocorrências 2022 (TODAS)'!$A:$A,'Ocorrências 2022 (TODAS)'!H:H),XLOOKUP($A39,'[1]Ocorrências 2022 (USADAS TCC Mi'!$A:$A,'[1]Ocorrências 2022 (USADAS TCC Mi'!H:H))</f>
        <v>#REF!</v>
      </c>
      <c r="M39" s="8" t="str">
        <f t="array" ref="M39">IF($D39="erro",XLOOKUP($A39,'Ocorrências 2022 (TODAS)'!$A:$A,'Ocorrências 2022 (TODAS)'!I:I),XLOOKUP($A39,'[1]Ocorrências 2022 (USADAS TCC Mi'!$A:$A,'[1]Ocorrências 2022 (USADAS TCC Mi'!I:I))</f>
        <v>#REF!</v>
      </c>
      <c r="N39" s="8" t="str">
        <f t="array" ref="N39">IF($D39="erro",XLOOKUP($A39,'Ocorrências 2022 (TODAS)'!$A:$A,'Ocorrências 2022 (TODAS)'!J:J),XLOOKUP($A39,'[1]Ocorrências 2022 (USADAS TCC Mi'!$A:$A,'[1]Ocorrências 2022 (USADAS TCC Mi'!J:J))</f>
        <v>#REF!</v>
      </c>
      <c r="O39" s="8" t="str">
        <f t="array" ref="O39">IF($D39="erro",XLOOKUP($A39,'Ocorrências 2022 (TODAS)'!$A:$A,'Ocorrências 2022 (TODAS)'!K:K),XLOOKUP($A39,'[1]Ocorrências 2022 (USADAS TCC Mi'!$A:$A,'[1]Ocorrências 2022 (USADAS TCC Mi'!K:K))</f>
        <v>#REF!</v>
      </c>
      <c r="P39" s="8" t="str">
        <f t="array" ref="P39">IF($D39="erro",XLOOKUP($A39,'Ocorrências 2022 (TODAS)'!$A:$A,'Ocorrências 2022 (TODAS)'!L:L),XLOOKUP($A39,'[1]Ocorrências 2022 (USADAS TCC Mi'!$A:$A,'[1]Ocorrências 2022 (USADAS TCC Mi'!L:L))</f>
        <v>#REF!</v>
      </c>
      <c r="Q39" s="8" t="str">
        <f t="array" ref="Q39">IF($D39="erro",XLOOKUP($A39,'Ocorrências 2022 (TODAS)'!$A:$A,'Ocorrências 2022 (TODAS)'!M:M),XLOOKUP($A39,'[1]Ocorrências 2022 (USADAS TCC Mi'!$A:$A,'[1]Ocorrências 2022 (USADAS TCC Mi'!M:M))</f>
        <v>#REF!</v>
      </c>
      <c r="R39" s="8" t="str">
        <f t="array" ref="R39">IF($D39="erro",XLOOKUP($A39,'Ocorrências 2022 (TODAS)'!$A:$A,'Ocorrências 2022 (TODAS)'!N:N),XLOOKUP($A39,'[1]Ocorrências 2022 (USADAS TCC Mi'!$A:$A,'[1]Ocorrências 2022 (USADAS TCC Mi'!N:N))</f>
        <v>#REF!</v>
      </c>
      <c r="S39" s="8" t="str">
        <f t="array" ref="S39">IF($D39="erro",XLOOKUP($A39,'Ocorrências 2022 (TODAS)'!$A:$A,'Ocorrências 2022 (TODAS)'!O:O),XLOOKUP($A39,'[1]Ocorrências 2022 (USADAS TCC Mi'!$A:$A,'[1]Ocorrências 2022 (USADAS TCC Mi'!O:O))</f>
        <v>#REF!</v>
      </c>
      <c r="T39" s="8" t="str">
        <f t="array" ref="T39">IF($D39="erro",XLOOKUP($A39,'Ocorrências 2022 (TODAS)'!$A:$A,'Ocorrências 2022 (TODAS)'!P:P),XLOOKUP($A39,'[1]Ocorrências 2022 (USADAS TCC Mi'!$A:$A,'[1]Ocorrências 2022 (USADAS TCC Mi'!P:P))</f>
        <v>#REF!</v>
      </c>
      <c r="U39" s="8" t="str">
        <f t="array" ref="U39">IF($D39="erro",XLOOKUP($A39,'Ocorrências 2022 (TODAS)'!$A:$A,'Ocorrências 2022 (TODAS)'!Q:Q),XLOOKUP($A39,'[1]Ocorrências 2022 (USADAS TCC Mi'!$A:$A,'[1]Ocorrências 2022 (USADAS TCC Mi'!Q:Q))</f>
        <v>#REF!</v>
      </c>
      <c r="V39" s="8" t="str">
        <f t="array" ref="V39">IF($D39="erro",XLOOKUP($A39,'Ocorrências 2022 (TODAS)'!$A:$A,'Ocorrências 2022 (TODAS)'!R:R),XLOOKUP($A39,'[1]Ocorrências 2022 (USADAS TCC Mi'!$A:$A,'[1]Ocorrências 2022 (USADAS TCC Mi'!R:R))</f>
        <v>#REF!</v>
      </c>
      <c r="W39" s="8" t="str">
        <f t="array" ref="W39">IF($D39="erro",XLOOKUP($A39,'Ocorrências 2022 (TODAS)'!$A:$A,'Ocorrências 2022 (TODAS)'!S:S),XLOOKUP($A39,'[1]Ocorrências 2022 (USADAS TCC Mi'!$A:$A,'[1]Ocorrências 2022 (USADAS TCC Mi'!S:S))</f>
        <v>#REF!</v>
      </c>
      <c r="X39" s="8" t="str">
        <f t="array" ref="X39">IF($D39="erro",XLOOKUP($A39,'Ocorrências 2022 (TODAS)'!$A:$A,'Ocorrências 2022 (TODAS)'!T:T),XLOOKUP($A39,'[1]Ocorrências 2022 (USADAS TCC Mi'!$A:$A,'[1]Ocorrências 2022 (USADAS TCC Mi'!T:T))</f>
        <v>#REF!</v>
      </c>
      <c r="Y39" s="8" t="str">
        <f t="array" ref="Y39">IF($D39="erro",XLOOKUP($A39,'Ocorrências 2022 (TODAS)'!$A:$A,'Ocorrências 2022 (TODAS)'!U:U),XLOOKUP($A39,'[1]Ocorrências 2022 (USADAS TCC Mi'!$A:$A,'[1]Ocorrências 2022 (USADAS TCC Mi'!U:U))</f>
        <v>#REF!</v>
      </c>
      <c r="Z39" s="162" t="str">
        <f t="array" ref="Z39">IF($D39="erro",XLOOKUP($A39,'Ocorrências 2022 (TODAS)'!$A:$A,'Ocorrências 2022 (TODAS)'!V:V),XLOOKUP($A39,'[1]Ocorrências 2022 (USADAS TCC Mi'!$A:$A,'[1]Ocorrências 2022 (USADAS TCC Mi'!V:V))</f>
        <v>#REF!</v>
      </c>
      <c r="AA39" s="162" t="str">
        <f t="array" ref="AA39">IF($D39="erro",XLOOKUP($A39,'Ocorrências 2022 (TODAS)'!$A:$A,'Ocorrências 2022 (TODAS)'!W:W),XLOOKUP($A39,'[1]Ocorrências 2022 (USADAS TCC Mi'!$A:$A,'[1]Ocorrências 2022 (USADAS TCC Mi'!W:W))</f>
        <v>#REF!</v>
      </c>
      <c r="AB39" s="8" t="str">
        <f t="array" ref="AB39">IF($D39="erro",XLOOKUP($A39,'Ocorrências 2022 (TODAS)'!$A:$A,'Ocorrências 2022 (TODAS)'!X:X),XLOOKUP($A39,'[1]Ocorrências 2022 (USADAS TCC Mi'!$A:$A,'[1]Ocorrências 2022 (USADAS TCC Mi'!X:X))</f>
        <v>#REF!</v>
      </c>
      <c r="AC39" s="8" t="str">
        <f t="array" ref="AC39">IF($D39="erro",XLOOKUP($A39,'Ocorrências 2022 (TODAS)'!$A:$A,'Ocorrências 2022 (TODAS)'!Y:Y),XLOOKUP($A39,'[1]Ocorrências 2022 (USADAS TCC Mi'!$A:$A,'[1]Ocorrências 2022 (USADAS TCC Mi'!Y:Y))</f>
        <v>#REF!</v>
      </c>
      <c r="AD39" s="8" t="str">
        <f t="array" ref="AD39">IF($D39="erro",XLOOKUP($A39,'Ocorrências 2022 (TODAS)'!$A:$A,'Ocorrências 2022 (TODAS)'!Z:Z),XLOOKUP($A39,'[1]Ocorrências 2022 (USADAS TCC Mi'!$A:$A,'[1]Ocorrências 2022 (USADAS TCC Mi'!Z:Z))</f>
        <v>#REF!</v>
      </c>
      <c r="AE39" s="8" t="str">
        <f t="array" ref="AE39">IF($D39="erro",XLOOKUP($A39,'Ocorrências 2022 (TODAS)'!$A:$A,'Ocorrências 2022 (TODAS)'!AA:AA),XLOOKUP($A39,'[1]Ocorrências 2022 (USADAS TCC Mi'!$A:$A,'[1]Ocorrências 2022 (USADAS TCC Mi'!AA:AA))</f>
        <v>#REF!</v>
      </c>
      <c r="AF39" s="8" t="str">
        <f t="array" ref="AF39">IF($D39="erro",XLOOKUP($A39,'Ocorrências 2022 (TODAS)'!$A:$A,'Ocorrências 2022 (TODAS)'!AB:AB),XLOOKUP($A39,'[1]Ocorrências 2022 (USADAS TCC Mi'!$A:$A,'[1]Ocorrências 2022 (USADAS TCC Mi'!AB:AB))</f>
        <v>#REF!</v>
      </c>
      <c r="AG39" s="8" t="str">
        <f t="array" ref="AG39">IF($D39="erro",XLOOKUP($A39,'Ocorrências 2022 (TODAS)'!$A:$A,'Ocorrências 2022 (TODAS)'!AC:AC),XLOOKUP($A39,'[1]Ocorrências 2022 (USADAS TCC Mi'!$A:$A,'[1]Ocorrências 2022 (USADAS TCC Mi'!AC:AC))</f>
        <v>#REF!</v>
      </c>
      <c r="AH39" s="8" t="str">
        <f t="array" ref="AH39">IF($D39="erro",XLOOKUP($A39,'Ocorrências 2022 (TODAS)'!$A:$A,'Ocorrências 2022 (TODAS)'!AD:AD),XLOOKUP($A39,'[1]Ocorrências 2022 (USADAS TCC Mi'!$A:$A,'[1]Ocorrências 2022 (USADAS TCC Mi'!AD:AD))</f>
        <v>#REF!</v>
      </c>
      <c r="AI39" s="8" t="str">
        <f t="array" ref="AI39">IF($D39="erro",XLOOKUP($A39,'Ocorrências 2022 (TODAS)'!$A:$A,'Ocorrências 2022 (TODAS)'!AE:AE),XLOOKUP($A39,'[1]Ocorrências 2022 (USADAS TCC Mi'!$A:$A,'[1]Ocorrências 2022 (USADAS TCC Mi'!AE:AE))</f>
        <v>#REF!</v>
      </c>
      <c r="AJ39" s="8" t="str">
        <f t="array" ref="AJ39">IF($D39="erro",XLOOKUP($A39,'Ocorrências 2022 (TODAS)'!$A:$A,'Ocorrências 2022 (TODAS)'!AF:AF),XLOOKUP($A39,'[1]Ocorrências 2022 (USADAS TCC Mi'!$A:$A,'[1]Ocorrências 2022 (USADAS TCC Mi'!AF:AF))</f>
        <v>#REF!</v>
      </c>
      <c r="AK39" s="8" t="str">
        <f t="array" ref="AK39">IF($D39="erro",XLOOKUP($A39,'Ocorrências 2022 (TODAS)'!$A:$A,'Ocorrências 2022 (TODAS)'!AG:AG),XLOOKUP($A39,'[1]Ocorrências 2022 (USADAS TCC Mi'!$A:$A,'[1]Ocorrências 2022 (USADAS TCC Mi'!AG:AG))</f>
        <v>#REF!</v>
      </c>
      <c r="AL39" s="8" t="str">
        <f t="array" ref="AL39">IF($D39="erro",XLOOKUP($A39,'Ocorrências 2022 (TODAS)'!$A:$A,'Ocorrências 2022 (TODAS)'!AH:AH),XLOOKUP($A39,'[1]Ocorrências 2022 (USADAS TCC Mi'!$A:$A,'[1]Ocorrências 2022 (USADAS TCC Mi'!AH:AH))</f>
        <v>#REF!</v>
      </c>
      <c r="AM39" s="8" t="str">
        <f t="array" ref="AM39">IF($D39="erro",XLOOKUP($A39,'Ocorrências 2022 (TODAS)'!$A:$A,'Ocorrências 2022 (TODAS)'!AI:AI),XLOOKUP($A39,'[1]Ocorrências 2022 (USADAS TCC Mi'!$A:$A,'[1]Ocorrências 2022 (USADAS TCC Mi'!AI:AI))</f>
        <v>#REF!</v>
      </c>
      <c r="AN39" s="8" t="str">
        <f t="array" ref="AN39">IF($D39="erro",XLOOKUP($A39,'Ocorrências 2022 (TODAS)'!$A:$A,'Ocorrências 2022 (TODAS)'!AJ:AJ),XLOOKUP($A39,'[1]Ocorrências 2022 (USADAS TCC Mi'!$A:$A,'[1]Ocorrências 2022 (USADAS TCC Mi'!AJ:AJ))</f>
        <v>#REF!</v>
      </c>
      <c r="AO39" s="8" t="str">
        <f t="array" ref="AO39">IF($D39="erro",XLOOKUP($A39,'Ocorrências 2022 (TODAS)'!$A:$A,'Ocorrências 2022 (TODAS)'!AK:AK),XLOOKUP($A39,'[1]Ocorrências 2022 (USADAS TCC Mi'!$A:$A,'[1]Ocorrências 2022 (USADAS TCC Mi'!AK:AK))</f>
        <v>#REF!</v>
      </c>
      <c r="AP39" s="8" t="str">
        <f t="array" ref="AP39">IF($D39="erro",XLOOKUP($A39,'Ocorrências 2022 (TODAS)'!$A:$A,'Ocorrências 2022 (TODAS)'!AL:AL),XLOOKUP($A39,'[1]Ocorrências 2022 (USADAS TCC Mi'!$A:$A,'[1]Ocorrências 2022 (USADAS TCC Mi'!AL:AL))</f>
        <v>#REF!</v>
      </c>
      <c r="AQ39" s="8" t="str">
        <f t="array" ref="AQ39">IF($D39="erro",XLOOKUP($A39,'Ocorrências 2022 (TODAS)'!$A:$A,'Ocorrências 2022 (TODAS)'!AM:AM),XLOOKUP($A39,'[1]Ocorrências 2022 (USADAS TCC Mi'!$A:$A,'[1]Ocorrências 2022 (USADAS TCC Mi'!AM:AM))</f>
        <v>#REF!</v>
      </c>
      <c r="AR39" s="8" t="str">
        <f t="array" ref="AR39">IF($D39="erro",XLOOKUP($A39,'Ocorrências 2022 (TODAS)'!$A:$A,'Ocorrências 2022 (TODAS)'!AN:AN),XLOOKUP($A39,'[1]Ocorrências 2022 (USADAS TCC Mi'!$A:$A,'[1]Ocorrências 2022 (USADAS TCC Mi'!AN:AN))</f>
        <v>#REF!</v>
      </c>
      <c r="AS39" s="8" t="str">
        <f t="array" ref="AS39">IF($D39="erro",XLOOKUP($A39,'Ocorrências 2022 (TODAS)'!$A:$A,'Ocorrências 2022 (TODAS)'!AO:AO),XLOOKUP($A39,'[1]Ocorrências 2022 (USADAS TCC Mi'!$A:$A,'[1]Ocorrências 2022 (USADAS TCC Mi'!AO:AO))</f>
        <v>#REF!</v>
      </c>
      <c r="AT39" s="8" t="str">
        <f t="array" ref="AT39">IF($D39="erro",XLOOKUP($A39,'Ocorrências 2022 (TODAS)'!$A:$A,'Ocorrências 2022 (TODAS)'!AP:AP),XLOOKUP($A39,'[1]Ocorrências 2022 (USADAS TCC Mi'!$A:$A,'[1]Ocorrências 2022 (USADAS TCC Mi'!AP:AP))</f>
        <v>#REF!</v>
      </c>
      <c r="AU39" s="8" t="str">
        <f t="array" ref="AU39">IF($D39="erro",XLOOKUP($A39,'Ocorrências 2022 (TODAS)'!$A:$A,'Ocorrências 2022 (TODAS)'!AQ:AQ),XLOOKUP($A39,'[1]Ocorrências 2022 (USADAS TCC Mi'!$A:$A,'[1]Ocorrências 2022 (USADAS TCC Mi'!AQ:AQ))</f>
        <v>#REF!</v>
      </c>
      <c r="AV39" s="8" t="str">
        <f t="array" ref="AV39">IF($D39="erro",XLOOKUP($A39,'Ocorrências 2022 (TODAS)'!$A:$A,'Ocorrências 2022 (TODAS)'!AR:AR),XLOOKUP($A39,'[1]Ocorrências 2022 (USADAS TCC Mi'!$A:$A,'[1]Ocorrências 2022 (USADAS TCC Mi'!AR:AR))</f>
        <v>#REF!</v>
      </c>
      <c r="AW39" s="8" t="str">
        <f t="array" ref="AW39">IF($D39="erro",XLOOKUP($A39,'Ocorrências 2022 (TODAS)'!$A:$A,'Ocorrências 2022 (TODAS)'!AS:AS),XLOOKUP($A39,'[1]Ocorrências 2022 (USADAS TCC Mi'!$A:$A,'[1]Ocorrências 2022 (USADAS TCC Mi'!AS:AS))</f>
        <v>#REF!</v>
      </c>
      <c r="AX39" s="8" t="str">
        <f t="array" ref="AX39">IF($D39="erro",XLOOKUP($A39,'Ocorrências 2022 (TODAS)'!$A:$A,'Ocorrências 2022 (TODAS)'!AT:AT),XLOOKUP($A39,'[1]Ocorrências 2022 (USADAS TCC Mi'!$A:$A,'[1]Ocorrências 2022 (USADAS TCC Mi'!AT:AT))</f>
        <v>#REF!</v>
      </c>
      <c r="AY39" s="8" t="str">
        <f t="array" ref="AY39">IF($D39="erro",XLOOKUP($A39,'Ocorrências 2022 (TODAS)'!$A:$A,'Ocorrências 2022 (TODAS)'!AU:AU),XLOOKUP($A39,'[1]Ocorrências 2022 (USADAS TCC Mi'!$A:$A,'[1]Ocorrências 2022 (USADAS TCC Mi'!AU:AU))</f>
        <v>#REF!</v>
      </c>
      <c r="AZ39" s="8" t="str">
        <f t="array" ref="AZ39">IF($D39="erro",XLOOKUP($A39,'Ocorrências 2022 (TODAS)'!$A:$A,'Ocorrências 2022 (TODAS)'!AV:AV),XLOOKUP($A39,'[1]Ocorrências 2022 (USADAS TCC Mi'!$A:$A,'[1]Ocorrências 2022 (USADAS TCC Mi'!AV:AV))</f>
        <v>#REF!</v>
      </c>
      <c r="BA39" s="8" t="str">
        <f t="array" ref="BA39">IF($D39="erro",XLOOKUP($A39,'Ocorrências 2022 (TODAS)'!$A:$A,'Ocorrências 2022 (TODAS)'!AW:AW),XLOOKUP($A39,'[1]Ocorrências 2022 (USADAS TCC Mi'!$A:$A,'[1]Ocorrências 2022 (USADAS TCC Mi'!AW:AW))</f>
        <v>#REF!</v>
      </c>
      <c r="BB39" s="8" t="str">
        <f t="array" ref="BB39">IF($D39="erro",XLOOKUP($A39,'Ocorrências 2022 (TODAS)'!$A:$A,'Ocorrências 2022 (TODAS)'!AX:AX),XLOOKUP($A39,'[1]Ocorrências 2022 (USADAS TCC Mi'!$A:$A,'[1]Ocorrências 2022 (USADAS TCC Mi'!AX:AX))</f>
        <v>#REF!</v>
      </c>
      <c r="BC39" s="8" t="str">
        <f t="array" ref="BC39">IF($D39="erro",XLOOKUP($A39,'Ocorrências 2022 (TODAS)'!$A:$A,'Ocorrências 2022 (TODAS)'!AY:AY),XLOOKUP($A39,'[1]Ocorrências 2022 (USADAS TCC Mi'!$A:$A,'[1]Ocorrências 2022 (USADAS TCC Mi'!AY:AY))</f>
        <v>#REF!</v>
      </c>
      <c r="BD39" s="8" t="str">
        <f t="array" ref="BD39">IF($D39="erro",XLOOKUP($A39,'Ocorrências 2022 (TODAS)'!$A:$A,'Ocorrências 2022 (TODAS)'!AZ:AZ),XLOOKUP($A39,'[1]Ocorrências 2022 (USADAS TCC Mi'!$A:$A,'[1]Ocorrências 2022 (USADAS TCC Mi'!AZ:AZ))</f>
        <v>#REF!</v>
      </c>
      <c r="BE39" s="8" t="str">
        <f t="array" ref="BE39">IF($D39="erro",XLOOKUP($A39,'Ocorrências 2022 (TODAS)'!$A:$A,'Ocorrências 2022 (TODAS)'!BA:BA),XLOOKUP($A39,'[1]Ocorrências 2022 (USADAS TCC Mi'!$A:$A,'[1]Ocorrências 2022 (USADAS TCC Mi'!BA:BA))</f>
        <v>#REF!</v>
      </c>
      <c r="BF39" s="8" t="str">
        <f t="array" ref="BF39">IF($D39="erro",XLOOKUP($A39,'Ocorrências 2022 (TODAS)'!$A:$A,'Ocorrências 2022 (TODAS)'!BB:BB),XLOOKUP($A39,'[1]Ocorrências 2022 (USADAS TCC Mi'!$A:$A,'[1]Ocorrências 2022 (USADAS TCC Mi'!BB:BB))</f>
        <v>#REF!</v>
      </c>
      <c r="BG39" s="8" t="str">
        <f t="array" ref="BG39">IF($D39="erro",XLOOKUP($A39,'Ocorrências 2022 (TODAS)'!$A:$A,'Ocorrências 2022 (TODAS)'!BC:BC),XLOOKUP($A39,'[1]Ocorrências 2022 (USADAS TCC Mi'!$A:$A,'[1]Ocorrências 2022 (USADAS TCC Mi'!BC:BC))</f>
        <v>#REF!</v>
      </c>
      <c r="BH39" s="8" t="str">
        <f t="array" ref="BH39">IF($D39="erro",XLOOKUP($A39,'Ocorrências 2022 (TODAS)'!$A:$A,'Ocorrências 2022 (TODAS)'!BD:BD),XLOOKUP($A39,'[1]Ocorrências 2022 (USADAS TCC Mi'!$A:$A,'[1]Ocorrências 2022 (USADAS TCC Mi'!BD:BD))</f>
        <v>#REF!</v>
      </c>
      <c r="BI39" s="8" t="str">
        <f t="array" ref="BI39">IF($D39="erro",XLOOKUP($A39,'Ocorrências 2022 (TODAS)'!$A:$A,'Ocorrências 2022 (TODAS)'!BE:BE),XLOOKUP($A39,'[1]Ocorrências 2022 (USADAS TCC Mi'!$A:$A,'[1]Ocorrências 2022 (USADAS TCC Mi'!BE:BE))</f>
        <v>#REF!</v>
      </c>
      <c r="BJ39" s="8" t="str">
        <f t="array" ref="BJ39">IF($D39="erro",XLOOKUP($A39,'Ocorrências 2022 (TODAS)'!$A:$A,'Ocorrências 2022 (TODAS)'!BF:BF),XLOOKUP($A39,'[1]Ocorrências 2022 (USADAS TCC Mi'!$A:$A,'[1]Ocorrências 2022 (USADAS TCC Mi'!BF:BF))</f>
        <v>#REF!</v>
      </c>
      <c r="BK39" s="8" t="str">
        <f t="array" ref="BK39">IF($D39="erro",XLOOKUP($A39,'Ocorrências 2022 (TODAS)'!$A:$A,'Ocorrências 2022 (TODAS)'!BG:BG),XLOOKUP($A39,'[1]Ocorrências 2022 (USADAS TCC Mi'!$A:$A,'[1]Ocorrências 2022 (USADAS TCC Mi'!BG:BG))</f>
        <v>#REF!</v>
      </c>
      <c r="BL39" s="8" t="str">
        <f t="array" ref="BL39">IF($D39="erro",XLOOKUP($A39,'Ocorrências 2022 (TODAS)'!$A:$A,'Ocorrências 2022 (TODAS)'!BH:BH),XLOOKUP($A39,'[1]Ocorrências 2022 (USADAS TCC Mi'!$A:$A,'[1]Ocorrências 2022 (USADAS TCC Mi'!BH:BH))</f>
        <v>#REF!</v>
      </c>
      <c r="BM39" s="8" t="str">
        <f t="array" ref="BM39">IF($D39="erro",XLOOKUP($A39,'Ocorrências 2022 (TODAS)'!$A:$A,'Ocorrências 2022 (TODAS)'!BI:BI),XLOOKUP($A39,'[1]Ocorrências 2022 (USADAS TCC Mi'!$A:$A,'[1]Ocorrências 2022 (USADAS TCC Mi'!BI:BI))</f>
        <v>#REF!</v>
      </c>
      <c r="BN39" s="8" t="str">
        <f t="array" ref="BN39">IF($D39="erro",XLOOKUP($A39,'Ocorrências 2022 (TODAS)'!$A:$A,'Ocorrências 2022 (TODAS)'!BJ:BJ),XLOOKUP($A39,'[1]Ocorrências 2022 (USADAS TCC Mi'!$A:$A,'[1]Ocorrências 2022 (USADAS TCC Mi'!BJ:BJ))</f>
        <v>#REF!</v>
      </c>
      <c r="BO39" s="8" t="str">
        <f t="array" ref="BO39">IF($D39="erro",XLOOKUP($A39,'Ocorrências 2022 (TODAS)'!$A:$A,'Ocorrências 2022 (TODAS)'!BK:BK),XLOOKUP($A39,'[1]Ocorrências 2022 (USADAS TCC Mi'!$A:$A,'[1]Ocorrências 2022 (USADAS TCC Mi'!BK:BK))</f>
        <v>#REF!</v>
      </c>
      <c r="BP39" s="8" t="str">
        <f t="array" ref="BP39">IF($D39="erro",XLOOKUP($A39,'Ocorrências 2022 (TODAS)'!$A:$A,'Ocorrências 2022 (TODAS)'!BL:BL),XLOOKUP($A39,'[1]Ocorrências 2022 (USADAS TCC Mi'!$A:$A,'[1]Ocorrências 2022 (USADAS TCC Mi'!BL:BL))</f>
        <v>#REF!</v>
      </c>
      <c r="BQ39" s="8" t="str">
        <f t="array" ref="BQ39">IF($D39="erro",XLOOKUP($A39,'Ocorrências 2022 (TODAS)'!$A:$A,'Ocorrências 2022 (TODAS)'!BM:BM),XLOOKUP($A39,'[1]Ocorrências 2022 (USADAS TCC Mi'!$A:$A,'[1]Ocorrências 2022 (USADAS TCC Mi'!BM:BM))</f>
        <v>#REF!</v>
      </c>
      <c r="BR39" s="8" t="str">
        <f t="array" ref="BR39">IF($D39="erro",XLOOKUP($A39,'Ocorrências 2022 (TODAS)'!$A:$A,'Ocorrências 2022 (TODAS)'!BN:BN),XLOOKUP($A39,'[1]Ocorrências 2022 (USADAS TCC Mi'!$A:$A,'[1]Ocorrências 2022 (USADAS TCC Mi'!BN:BN))</f>
        <v>#REF!</v>
      </c>
      <c r="BS39" s="8" t="str">
        <f t="array" ref="BS39">IF($D39="erro",XLOOKUP($A39,'Ocorrências 2022 (TODAS)'!$A:$A,'Ocorrências 2022 (TODAS)'!BO:BO),XLOOKUP($A39,'[1]Ocorrências 2022 (USADAS TCC Mi'!$A:$A,'[1]Ocorrências 2022 (USADAS TCC Mi'!BO:BO))</f>
        <v>#REF!</v>
      </c>
      <c r="BT39" s="8" t="str">
        <f t="array" ref="BT39">IF($D39="erro",XLOOKUP($A39,'Ocorrências 2022 (TODAS)'!$A:$A,'Ocorrências 2022 (TODAS)'!BP:BP),XLOOKUP($A39,'[1]Ocorrências 2022 (USADAS TCC Mi'!$A:$A,'[1]Ocorrências 2022 (USADAS TCC Mi'!BP:BP))</f>
        <v>#REF!</v>
      </c>
      <c r="BU39" s="8" t="str">
        <f t="array" ref="BU39">IF($D39="erro",XLOOKUP($A39,'Ocorrências 2022 (TODAS)'!$A:$A,'Ocorrências 2022 (TODAS)'!BQ:BQ),XLOOKUP($A39,'[1]Ocorrências 2022 (USADAS TCC Mi'!$A:$A,'[1]Ocorrências 2022 (USADAS TCC Mi'!BQ:BQ))</f>
        <v>#REF!</v>
      </c>
      <c r="BV39" s="8" t="str">
        <f t="array" ref="BV39">IF($D39="erro",XLOOKUP($A39,'Ocorrências 2022 (TODAS)'!$A:$A,'Ocorrências 2022 (TODAS)'!BR:BR),XLOOKUP($A39,'[1]Ocorrências 2022 (USADAS TCC Mi'!$A:$A,'[1]Ocorrências 2022 (USADAS TCC Mi'!BR:BR))</f>
        <v>#REF!</v>
      </c>
      <c r="BW39" s="8" t="str">
        <f t="array" ref="BW39">IF($D39="erro",XLOOKUP($A39,'Ocorrências 2022 (TODAS)'!$A:$A,'Ocorrências 2022 (TODAS)'!BS:BS),XLOOKUP($A39,'[1]Ocorrências 2022 (USADAS TCC Mi'!$A:$A,'[1]Ocorrências 2022 (USADAS TCC Mi'!BS:BS))</f>
        <v>#REF!</v>
      </c>
      <c r="BX39" s="8" t="str">
        <f t="array" ref="BX39">IF($D39="erro",XLOOKUP($A39,'Ocorrências 2022 (TODAS)'!$A:$A,'Ocorrências 2022 (TODAS)'!BT:BT),XLOOKUP($A39,'[1]Ocorrências 2022 (USADAS TCC Mi'!$A:$A,'[1]Ocorrências 2022 (USADAS TCC Mi'!BT:BT))</f>
        <v>#REF!</v>
      </c>
      <c r="BY39" s="8" t="str">
        <f t="array" ref="BY39">IF($D39="erro",XLOOKUP($A39,'Ocorrências 2022 (TODAS)'!$A:$A,'Ocorrências 2022 (TODAS)'!BU:BU),XLOOKUP($A39,'[1]Ocorrências 2022 (USADAS TCC Mi'!$A:$A,'[1]Ocorrências 2022 (USADAS TCC Mi'!BU:BU))</f>
        <v>#REF!</v>
      </c>
      <c r="BZ39" s="8" t="str">
        <f t="array" ref="BZ39">IF($D39="erro",XLOOKUP($A39,'Ocorrências 2022 (TODAS)'!$A:$A,'Ocorrências 2022 (TODAS)'!BV:BV),XLOOKUP($A39,'[1]Ocorrências 2022 (USADAS TCC Mi'!$A:$A,'[1]Ocorrências 2022 (USADAS TCC Mi'!BV:BV))</f>
        <v>#REF!</v>
      </c>
      <c r="CA39" s="8" t="str">
        <f t="array" ref="CA39">IF($D39="erro",XLOOKUP($A39,'Ocorrências 2022 (TODAS)'!$A:$A,'Ocorrências 2022 (TODAS)'!BW:BW),XLOOKUP($A39,'[1]Ocorrências 2022 (USADAS TCC Mi'!$A:$A,'[1]Ocorrências 2022 (USADAS TCC Mi'!BW:BW))</f>
        <v>#REF!</v>
      </c>
      <c r="CB39" s="8" t="str">
        <f t="array" ref="CB39">IF($D39="erro",XLOOKUP($A39,'Ocorrências 2022 (TODAS)'!$A:$A,'Ocorrências 2022 (TODAS)'!BX:BX),XLOOKUP($A39,'[1]Ocorrências 2022 (USADAS TCC Mi'!$A:$A,'[1]Ocorrências 2022 (USADAS TCC Mi'!BX:BX))</f>
        <v>#REF!</v>
      </c>
      <c r="CC39" s="8" t="str">
        <f t="array" ref="CC39">IF($D39="erro",XLOOKUP($A39,'Ocorrências 2022 (TODAS)'!$A:$A,'Ocorrências 2022 (TODAS)'!BY:BY),XLOOKUP($A39,'[1]Ocorrências 2022 (USADAS TCC Mi'!$A:$A,'[1]Ocorrências 2022 (USADAS TCC Mi'!BY:BY))</f>
        <v>#REF!</v>
      </c>
      <c r="CD39" s="8" t="str">
        <f t="array" ref="CD39">IF($D39="erro",XLOOKUP($A39,'Ocorrências 2022 (TODAS)'!$A:$A,'Ocorrências 2022 (TODAS)'!BZ:BZ),XLOOKUP($A39,'[1]Ocorrências 2022 (USADAS TCC Mi'!$A:$A,'[1]Ocorrências 2022 (USADAS TCC Mi'!BZ:BZ))</f>
        <v>#REF!</v>
      </c>
      <c r="CE39" s="8" t="str">
        <f t="array" ref="CE39">IF($D39="erro",XLOOKUP($A39,'Ocorrências 2022 (TODAS)'!$A:$A,'Ocorrências 2022 (TODAS)'!CA:CA),XLOOKUP($A39,'[1]Ocorrências 2022 (USADAS TCC Mi'!$A:$A,'[1]Ocorrências 2022 (USADAS TCC Mi'!CA:CA))</f>
        <v>#REF!</v>
      </c>
      <c r="CF39" s="8" t="str">
        <f t="array" ref="CF39">IF($D39="erro",XLOOKUP($A39,'Ocorrências 2022 (TODAS)'!$A:$A,'Ocorrências 2022 (TODAS)'!CB:CB),XLOOKUP($A39,'[1]Ocorrências 2022 (USADAS TCC Mi'!$A:$A,'[1]Ocorrências 2022 (USADAS TCC Mi'!CB:CB))</f>
        <v>#REF!</v>
      </c>
      <c r="CG39" s="8" t="str">
        <f t="array" ref="CG39">IF($D39="erro",XLOOKUP($A39,'Ocorrências 2022 (TODAS)'!$A:$A,'Ocorrências 2022 (TODAS)'!CC:CC),XLOOKUP($A39,'[1]Ocorrências 2022 (USADAS TCC Mi'!$A:$A,'[1]Ocorrências 2022 (USADAS TCC Mi'!CC:CC))</f>
        <v>#REF!</v>
      </c>
      <c r="CH39" s="8" t="str">
        <f t="array" ref="CH39">IF($D39="erro",XLOOKUP($A39,'Ocorrências 2022 (TODAS)'!$A:$A,'Ocorrências 2022 (TODAS)'!CD:CD),XLOOKUP($A39,'[1]Ocorrências 2022 (USADAS TCC Mi'!$A:$A,'[1]Ocorrências 2022 (USADAS TCC Mi'!CD:CD))</f>
        <v>#REF!</v>
      </c>
      <c r="CI39" s="8" t="str">
        <f t="array" ref="CI39">IF($D39="erro",XLOOKUP($A39,'Ocorrências 2022 (TODAS)'!$A:$A,'Ocorrências 2022 (TODAS)'!CE:CE),XLOOKUP($A39,'[1]Ocorrências 2022 (USADAS TCC Mi'!$A:$A,'[1]Ocorrências 2022 (USADAS TCC Mi'!CE:CE))</f>
        <v>#REF!</v>
      </c>
      <c r="CJ39" s="8" t="str">
        <f t="array" ref="CJ39">IF($D39="erro",XLOOKUP($A39,'Ocorrências 2022 (TODAS)'!$A:$A,'Ocorrências 2022 (TODAS)'!CF:CF),XLOOKUP($A39,'[1]Ocorrências 2022 (USADAS TCC Mi'!$A:$A,'[1]Ocorrências 2022 (USADAS TCC Mi'!CF:CF))</f>
        <v>#REF!</v>
      </c>
      <c r="CK39" s="8" t="str">
        <f t="array" ref="CK39">IF($D39="erro",XLOOKUP($A39,'Ocorrências 2022 (TODAS)'!$A:$A,'Ocorrências 2022 (TODAS)'!CG:CG),XLOOKUP($A39,'[1]Ocorrências 2022 (USADAS TCC Mi'!$A:$A,'[1]Ocorrências 2022 (USADAS TCC Mi'!CG:CG))</f>
        <v>#REF!</v>
      </c>
      <c r="CL39" s="163" t="str">
        <f t="array" ref="CL39">IF($D39="erro",XLOOKUP($A39,'Ocorrências 2022 (TODAS)'!$A:$A,'Ocorrências 2022 (TODAS)'!CH:CH),XLOOKUP($A39,'[1]Ocorrências 2022 (USADAS TCC Mi'!$A:$A,'[1]Ocorrências 2022 (USADAS TCC Mi'!CH:CH))</f>
        <v>#REF!</v>
      </c>
      <c r="CM39" s="8" t="str">
        <f t="array" ref="CM39">IF($D39="erro",XLOOKUP($A39,'Ocorrências 2022 (TODAS)'!$A:$A,'Ocorrências 2022 (TODAS)'!CI:CI),XLOOKUP($A39,'[1]Ocorrências 2022 (USADAS TCC Mi'!$A:$A,'[1]Ocorrências 2022 (USADAS TCC Mi'!CI:CI))</f>
        <v>#REF!</v>
      </c>
      <c r="CN39" s="8" t="str">
        <f t="array" ref="CN39">IF($D39="erro",XLOOKUP($A39,'Ocorrências 2022 (TODAS)'!$A:$A,'Ocorrências 2022 (TODAS)'!CJ:CJ),XLOOKUP($A39,'[1]Ocorrências 2022 (USADAS TCC Mi'!$A:$A,'[1]Ocorrências 2022 (USADAS TCC Mi'!CJ:CJ))</f>
        <v>#REF!</v>
      </c>
      <c r="CO39" s="8" t="str">
        <f t="array" ref="CO39">IF($D39="erro",XLOOKUP($A39,'Ocorrências 2022 (TODAS)'!$A:$A,'Ocorrências 2022 (TODAS)'!CK:CK),XLOOKUP($A39,'[1]Ocorrências 2022 (USADAS TCC Mi'!$A:$A,'[1]Ocorrências 2022 (USADAS TCC Mi'!CK:CK))</f>
        <v>#REF!</v>
      </c>
      <c r="CP39" s="8" t="str">
        <f t="array" ref="CP39">IF($D39="erro",XLOOKUP($A39,'Ocorrências 2022 (TODAS)'!$A:$A,'Ocorrências 2022 (TODAS)'!CL:CL),XLOOKUP($A39,'[1]Ocorrências 2022 (USADAS TCC Mi'!$A:$A,'[1]Ocorrências 2022 (USADAS TCC Mi'!CL:CL))</f>
        <v>#REF!</v>
      </c>
      <c r="CQ39" s="8" t="str">
        <f t="array" ref="CQ39">IF($D39="erro",XLOOKUP($A39,'Ocorrências 2022 (TODAS)'!$A:$A,'Ocorrências 2022 (TODAS)'!CM:CM),XLOOKUP($A39,'[1]Ocorrências 2022 (USADAS TCC Mi'!$A:$A,'[1]Ocorrências 2022 (USADAS TCC Mi'!CM:CM))</f>
        <v>#REF!</v>
      </c>
      <c r="CR39" s="8" t="str">
        <f t="array" ref="CR39">IF($D39="erro",XLOOKUP($A39,'Ocorrências 2022 (TODAS)'!$A:$A,'Ocorrências 2022 (TODAS)'!CN:CN),XLOOKUP($A39,'[1]Ocorrências 2022 (USADAS TCC Mi'!$A:$A,'[1]Ocorrências 2022 (USADAS TCC Mi'!CN:CN))</f>
        <v>#REF!</v>
      </c>
      <c r="CS39" s="8" t="str">
        <f t="array" ref="CS39">IF($D39="erro",XLOOKUP($A39,'Ocorrências 2022 (TODAS)'!$A:$A,'Ocorrências 2022 (TODAS)'!CO:CO),XLOOKUP($A39,'[1]Ocorrências 2022 (USADAS TCC Mi'!$A:$A,'[1]Ocorrências 2022 (USADAS TCC Mi'!CO:CO))</f>
        <v>#REF!</v>
      </c>
      <c r="CT39" s="8" t="str">
        <f t="array" ref="CT39">IF($D39="erro",XLOOKUP($A39,'Ocorrências 2022 (TODAS)'!$A:$A,'Ocorrências 2022 (TODAS)'!CP:CP),XLOOKUP($A39,'[1]Ocorrências 2022 (USADAS TCC Mi'!$A:$A,'[1]Ocorrências 2022 (USADAS TCC Mi'!CP:CP))</f>
        <v>#REF!</v>
      </c>
      <c r="CU39" s="8" t="str">
        <f t="array" ref="CU39">IF($D39="erro",XLOOKUP($A39,'Ocorrências 2022 (TODAS)'!$A:$A,'Ocorrências 2022 (TODAS)'!CQ:CQ),XLOOKUP($A39,'[1]Ocorrências 2022 (USADAS TCC Mi'!$A:$A,'[1]Ocorrências 2022 (USADAS TCC Mi'!CQ:CQ))</f>
        <v>#REF!</v>
      </c>
      <c r="CV39" s="8" t="str">
        <f t="array" ref="CV39">IF($D39="erro",XLOOKUP($A39,'Ocorrências 2022 (TODAS)'!$A:$A,'Ocorrências 2022 (TODAS)'!CR:CR),XLOOKUP($A39,'[1]Ocorrências 2022 (USADAS TCC Mi'!$A:$A,'[1]Ocorrências 2022 (USADAS TCC Mi'!CR:CR))</f>
        <v>#REF!</v>
      </c>
      <c r="CW39" s="8" t="str">
        <f t="array" ref="CW39">IF($D39="erro",XLOOKUP($A39,'Ocorrências 2022 (TODAS)'!$A:$A,'Ocorrências 2022 (TODAS)'!CS:CS),XLOOKUP($A39,'[1]Ocorrências 2022 (USADAS TCC Mi'!$A:$A,'[1]Ocorrências 2022 (USADAS TCC Mi'!CS:CS))</f>
        <v>#REF!</v>
      </c>
      <c r="CX39" s="8" t="str">
        <f t="array" ref="CX39">IF($D39="erro",XLOOKUP($A39,'Ocorrências 2022 (TODAS)'!$A:$A,'Ocorrências 2022 (TODAS)'!CT:CT),XLOOKUP($A39,'[1]Ocorrências 2022 (USADAS TCC Mi'!$A:$A,'[1]Ocorrências 2022 (USADAS TCC Mi'!CT:CT))</f>
        <v>#REF!</v>
      </c>
      <c r="CY39" s="8" t="str">
        <f t="array" ref="CY39">IF($D39="erro",XLOOKUP($A39,'Ocorrências 2022 (TODAS)'!$A:$A,'Ocorrências 2022 (TODAS)'!CU:CU),XLOOKUP($A39,'[1]Ocorrências 2022 (USADAS TCC Mi'!$A:$A,'[1]Ocorrências 2022 (USADAS TCC Mi'!CU:CU))</f>
        <v>#REF!</v>
      </c>
      <c r="CZ39" s="8" t="str">
        <f t="array" ref="CZ39">IF($D39="erro",XLOOKUP($A39,'Ocorrências 2022 (TODAS)'!$A:$A,'Ocorrências 2022 (TODAS)'!CV:CV),XLOOKUP($A39,'[1]Ocorrências 2022 (USADAS TCC Mi'!$A:$A,'[1]Ocorrências 2022 (USADAS TCC Mi'!CV:CV))</f>
        <v>#REF!</v>
      </c>
      <c r="DA39" s="8" t="str">
        <f t="array" ref="DA39">IF($D39="erro",XLOOKUP($A39,'Ocorrências 2022 (TODAS)'!$A:$A,'Ocorrências 2022 (TODAS)'!CW:CW),XLOOKUP($A39,'[1]Ocorrências 2022 (USADAS TCC Mi'!$A:$A,'[1]Ocorrências 2022 (USADAS TCC Mi'!CW:CW))</f>
        <v>#REF!</v>
      </c>
      <c r="DB39" s="8" t="str">
        <f t="array" ref="DB39">IF($D39="erro",XLOOKUP($A39,'Ocorrências 2022 (TODAS)'!$A:$A,'Ocorrências 2022 (TODAS)'!CX:CX),XLOOKUP($A39,'[1]Ocorrências 2022 (USADAS TCC Mi'!$A:$A,'[1]Ocorrências 2022 (USADAS TCC Mi'!CX:CX))</f>
        <v>#REF!</v>
      </c>
      <c r="DC39" s="8" t="str">
        <f t="array" ref="DC39">IF($D39="erro",XLOOKUP($A39,'Ocorrências 2022 (TODAS)'!$A:$A,'Ocorrências 2022 (TODAS)'!CY:CY),XLOOKUP($A39,'[1]Ocorrências 2022 (USADAS TCC Mi'!$A:$A,'[1]Ocorrências 2022 (USADAS TCC Mi'!CY:CY))</f>
        <v>#REF!</v>
      </c>
      <c r="DD39" s="8" t="str">
        <f t="array" ref="DD39">IF($D39="erro",XLOOKUP($A39,'Ocorrências 2022 (TODAS)'!$A:$A,'Ocorrências 2022 (TODAS)'!CZ:CZ),XLOOKUP($A39,'[1]Ocorrências 2022 (USADAS TCC Mi'!$A:$A,'[1]Ocorrências 2022 (USADAS TCC Mi'!CZ:CZ))</f>
        <v>#REF!</v>
      </c>
      <c r="DE39" s="8" t="str">
        <f t="array" ref="DE39">IF($D39="erro",XLOOKUP($A39,'Ocorrências 2022 (TODAS)'!$A:$A,'Ocorrências 2022 (TODAS)'!DA:DA),XLOOKUP($A39,'[1]Ocorrências 2022 (USADAS TCC Mi'!$A:$A,'[1]Ocorrências 2022 (USADAS TCC Mi'!DA:DA))</f>
        <v>#REF!</v>
      </c>
      <c r="DF39" s="8" t="str">
        <f t="array" ref="DF39">IF($D39="erro",XLOOKUP($A39,'Ocorrências 2022 (TODAS)'!$A:$A,'Ocorrências 2022 (TODAS)'!DB:DB),XLOOKUP($A39,'[1]Ocorrências 2022 (USADAS TCC Mi'!$A:$A,'[1]Ocorrências 2022 (USADAS TCC Mi'!DB:DB))</f>
        <v>#REF!</v>
      </c>
      <c r="DG39" s="8" t="str">
        <f t="array" ref="DG39">IF($D39="erro",XLOOKUP($A39,'Ocorrências 2022 (TODAS)'!$A:$A,'Ocorrências 2022 (TODAS)'!DC:DC),XLOOKUP($A39,'[1]Ocorrências 2022 (USADAS TCC Mi'!$A:$A,'[1]Ocorrências 2022 (USADAS TCC Mi'!DC:DC))</f>
        <v>#REF!</v>
      </c>
    </row>
    <row r="40" ht="15.75" customHeight="1">
      <c r="A40" s="101">
        <v>616.0</v>
      </c>
      <c r="B40" s="101">
        <v>616.0</v>
      </c>
      <c r="D40" s="8" t="str">
        <f t="shared" si="1"/>
        <v>Ok</v>
      </c>
      <c r="F40" s="8" t="str">
        <f t="array" ref="F40">IF($D40="erro",XLOOKUP($A40,'Ocorrências 2022 (TODAS)'!$A:$A,'Ocorrências 2022 (TODAS)'!B:B),XLOOKUP($A40,'[1]Ocorrências 2022 (USADAS TCC Mi'!$A:$A,'[1]Ocorrências 2022 (USADAS TCC Mi'!B:B))</f>
        <v>#REF!</v>
      </c>
      <c r="G40" s="8" t="str">
        <f t="array" ref="G40">IF($D40="erro",XLOOKUP($A40,'Ocorrências 2022 (TODAS)'!$A:$A,'Ocorrências 2022 (TODAS)'!C:C),XLOOKUP($A40,'[1]Ocorrências 2022 (USADAS TCC Mi'!$A:$A,'[1]Ocorrências 2022 (USADAS TCC Mi'!C:C))</f>
        <v>#REF!</v>
      </c>
      <c r="H40" s="8" t="str">
        <f t="array" ref="H40">IF($D40="erro",XLOOKUP($A40,'Ocorrências 2022 (TODAS)'!$A:$A,'Ocorrências 2022 (TODAS)'!D:D),XLOOKUP($A40,'[1]Ocorrências 2022 (USADAS TCC Mi'!$A:$A,'[1]Ocorrências 2022 (USADAS TCC Mi'!D:D))</f>
        <v>#REF!</v>
      </c>
      <c r="I40" s="8" t="str">
        <f t="array" ref="I40">IF($D40="erro",XLOOKUP($A40,'Ocorrências 2022 (TODAS)'!$A:$A,'Ocorrências 2022 (TODAS)'!E:E),XLOOKUP($A40,'[1]Ocorrências 2022 (USADAS TCC Mi'!$A:$A,'[1]Ocorrências 2022 (USADAS TCC Mi'!E:E))</f>
        <v>#REF!</v>
      </c>
      <c r="J40" s="8" t="str">
        <f t="array" ref="J40">IF($D40="erro",XLOOKUP($A40,'Ocorrências 2022 (TODAS)'!$A:$A,'Ocorrências 2022 (TODAS)'!F:F),XLOOKUP($A40,'[1]Ocorrências 2022 (USADAS TCC Mi'!$A:$A,'[1]Ocorrências 2022 (USADAS TCC Mi'!F:F))</f>
        <v>#REF!</v>
      </c>
      <c r="K40" s="8" t="str">
        <f t="array" ref="K40">IF($D40="erro",XLOOKUP($A40,'Ocorrências 2022 (TODAS)'!$A:$A,'Ocorrências 2022 (TODAS)'!G:G),XLOOKUP($A40,'[1]Ocorrências 2022 (USADAS TCC Mi'!$A:$A,'[1]Ocorrências 2022 (USADAS TCC Mi'!G:G))</f>
        <v>#REF!</v>
      </c>
      <c r="L40" s="8" t="str">
        <f t="array" ref="L40">IF($D40="erro",XLOOKUP($A40,'Ocorrências 2022 (TODAS)'!$A:$A,'Ocorrências 2022 (TODAS)'!H:H),XLOOKUP($A40,'[1]Ocorrências 2022 (USADAS TCC Mi'!$A:$A,'[1]Ocorrências 2022 (USADAS TCC Mi'!H:H))</f>
        <v>#REF!</v>
      </c>
      <c r="M40" s="8" t="str">
        <f t="array" ref="M40">IF($D40="erro",XLOOKUP($A40,'Ocorrências 2022 (TODAS)'!$A:$A,'Ocorrências 2022 (TODAS)'!I:I),XLOOKUP($A40,'[1]Ocorrências 2022 (USADAS TCC Mi'!$A:$A,'[1]Ocorrências 2022 (USADAS TCC Mi'!I:I))</f>
        <v>#REF!</v>
      </c>
      <c r="N40" s="8" t="str">
        <f t="array" ref="N40">IF($D40="erro",XLOOKUP($A40,'Ocorrências 2022 (TODAS)'!$A:$A,'Ocorrências 2022 (TODAS)'!J:J),XLOOKUP($A40,'[1]Ocorrências 2022 (USADAS TCC Mi'!$A:$A,'[1]Ocorrências 2022 (USADAS TCC Mi'!J:J))</f>
        <v>#REF!</v>
      </c>
      <c r="O40" s="8" t="str">
        <f t="array" ref="O40">IF($D40="erro",XLOOKUP($A40,'Ocorrências 2022 (TODAS)'!$A:$A,'Ocorrências 2022 (TODAS)'!K:K),XLOOKUP($A40,'[1]Ocorrências 2022 (USADAS TCC Mi'!$A:$A,'[1]Ocorrências 2022 (USADAS TCC Mi'!K:K))</f>
        <v>#REF!</v>
      </c>
      <c r="P40" s="8" t="str">
        <f t="array" ref="P40">IF($D40="erro",XLOOKUP($A40,'Ocorrências 2022 (TODAS)'!$A:$A,'Ocorrências 2022 (TODAS)'!L:L),XLOOKUP($A40,'[1]Ocorrências 2022 (USADAS TCC Mi'!$A:$A,'[1]Ocorrências 2022 (USADAS TCC Mi'!L:L))</f>
        <v>#REF!</v>
      </c>
      <c r="Q40" s="8" t="str">
        <f t="array" ref="Q40">IF($D40="erro",XLOOKUP($A40,'Ocorrências 2022 (TODAS)'!$A:$A,'Ocorrências 2022 (TODAS)'!M:M),XLOOKUP($A40,'[1]Ocorrências 2022 (USADAS TCC Mi'!$A:$A,'[1]Ocorrências 2022 (USADAS TCC Mi'!M:M))</f>
        <v>#REF!</v>
      </c>
      <c r="R40" s="8" t="str">
        <f t="array" ref="R40">IF($D40="erro",XLOOKUP($A40,'Ocorrências 2022 (TODAS)'!$A:$A,'Ocorrências 2022 (TODAS)'!N:N),XLOOKUP($A40,'[1]Ocorrências 2022 (USADAS TCC Mi'!$A:$A,'[1]Ocorrências 2022 (USADAS TCC Mi'!N:N))</f>
        <v>#REF!</v>
      </c>
      <c r="S40" s="8" t="str">
        <f t="array" ref="S40">IF($D40="erro",XLOOKUP($A40,'Ocorrências 2022 (TODAS)'!$A:$A,'Ocorrências 2022 (TODAS)'!O:O),XLOOKUP($A40,'[1]Ocorrências 2022 (USADAS TCC Mi'!$A:$A,'[1]Ocorrências 2022 (USADAS TCC Mi'!O:O))</f>
        <v>#REF!</v>
      </c>
      <c r="T40" s="8" t="str">
        <f t="array" ref="T40">IF($D40="erro",XLOOKUP($A40,'Ocorrências 2022 (TODAS)'!$A:$A,'Ocorrências 2022 (TODAS)'!P:P),XLOOKUP($A40,'[1]Ocorrências 2022 (USADAS TCC Mi'!$A:$A,'[1]Ocorrências 2022 (USADAS TCC Mi'!P:P))</f>
        <v>#REF!</v>
      </c>
      <c r="U40" s="8" t="str">
        <f t="array" ref="U40">IF($D40="erro",XLOOKUP($A40,'Ocorrências 2022 (TODAS)'!$A:$A,'Ocorrências 2022 (TODAS)'!Q:Q),XLOOKUP($A40,'[1]Ocorrências 2022 (USADAS TCC Mi'!$A:$A,'[1]Ocorrências 2022 (USADAS TCC Mi'!Q:Q))</f>
        <v>#REF!</v>
      </c>
      <c r="V40" s="8" t="str">
        <f t="array" ref="V40">IF($D40="erro",XLOOKUP($A40,'Ocorrências 2022 (TODAS)'!$A:$A,'Ocorrências 2022 (TODAS)'!R:R),XLOOKUP($A40,'[1]Ocorrências 2022 (USADAS TCC Mi'!$A:$A,'[1]Ocorrências 2022 (USADAS TCC Mi'!R:R))</f>
        <v>#REF!</v>
      </c>
      <c r="W40" s="8" t="str">
        <f t="array" ref="W40">IF($D40="erro",XLOOKUP($A40,'Ocorrências 2022 (TODAS)'!$A:$A,'Ocorrências 2022 (TODAS)'!S:S),XLOOKUP($A40,'[1]Ocorrências 2022 (USADAS TCC Mi'!$A:$A,'[1]Ocorrências 2022 (USADAS TCC Mi'!S:S))</f>
        <v>#REF!</v>
      </c>
      <c r="X40" s="8" t="str">
        <f t="array" ref="X40">IF($D40="erro",XLOOKUP($A40,'Ocorrências 2022 (TODAS)'!$A:$A,'Ocorrências 2022 (TODAS)'!T:T),XLOOKUP($A40,'[1]Ocorrências 2022 (USADAS TCC Mi'!$A:$A,'[1]Ocorrências 2022 (USADAS TCC Mi'!T:T))</f>
        <v>#REF!</v>
      </c>
      <c r="Y40" s="8" t="str">
        <f t="array" ref="Y40">IF($D40="erro",XLOOKUP($A40,'Ocorrências 2022 (TODAS)'!$A:$A,'Ocorrências 2022 (TODAS)'!U:U),XLOOKUP($A40,'[1]Ocorrências 2022 (USADAS TCC Mi'!$A:$A,'[1]Ocorrências 2022 (USADAS TCC Mi'!U:U))</f>
        <v>#REF!</v>
      </c>
      <c r="Z40" s="162" t="str">
        <f t="array" ref="Z40">IF($D40="erro",XLOOKUP($A40,'Ocorrências 2022 (TODAS)'!$A:$A,'Ocorrências 2022 (TODAS)'!V:V),XLOOKUP($A40,'[1]Ocorrências 2022 (USADAS TCC Mi'!$A:$A,'[1]Ocorrências 2022 (USADAS TCC Mi'!V:V))</f>
        <v>#REF!</v>
      </c>
      <c r="AA40" s="162" t="str">
        <f t="array" ref="AA40">IF($D40="erro",XLOOKUP($A40,'Ocorrências 2022 (TODAS)'!$A:$A,'Ocorrências 2022 (TODAS)'!W:W),XLOOKUP($A40,'[1]Ocorrências 2022 (USADAS TCC Mi'!$A:$A,'[1]Ocorrências 2022 (USADAS TCC Mi'!W:W))</f>
        <v>#REF!</v>
      </c>
      <c r="AB40" s="8" t="str">
        <f t="array" ref="AB40">IF($D40="erro",XLOOKUP($A40,'Ocorrências 2022 (TODAS)'!$A:$A,'Ocorrências 2022 (TODAS)'!X:X),XLOOKUP($A40,'[1]Ocorrências 2022 (USADAS TCC Mi'!$A:$A,'[1]Ocorrências 2022 (USADAS TCC Mi'!X:X))</f>
        <v>#REF!</v>
      </c>
      <c r="AC40" s="8" t="str">
        <f t="array" ref="AC40">IF($D40="erro",XLOOKUP($A40,'Ocorrências 2022 (TODAS)'!$A:$A,'Ocorrências 2022 (TODAS)'!Y:Y),XLOOKUP($A40,'[1]Ocorrências 2022 (USADAS TCC Mi'!$A:$A,'[1]Ocorrências 2022 (USADAS TCC Mi'!Y:Y))</f>
        <v>#REF!</v>
      </c>
      <c r="AD40" s="8" t="str">
        <f t="array" ref="AD40">IF($D40="erro",XLOOKUP($A40,'Ocorrências 2022 (TODAS)'!$A:$A,'Ocorrências 2022 (TODAS)'!Z:Z),XLOOKUP($A40,'[1]Ocorrências 2022 (USADAS TCC Mi'!$A:$A,'[1]Ocorrências 2022 (USADAS TCC Mi'!Z:Z))</f>
        <v>#REF!</v>
      </c>
      <c r="AE40" s="8" t="str">
        <f t="array" ref="AE40">IF($D40="erro",XLOOKUP($A40,'Ocorrências 2022 (TODAS)'!$A:$A,'Ocorrências 2022 (TODAS)'!AA:AA),XLOOKUP($A40,'[1]Ocorrências 2022 (USADAS TCC Mi'!$A:$A,'[1]Ocorrências 2022 (USADAS TCC Mi'!AA:AA))</f>
        <v>#REF!</v>
      </c>
      <c r="AF40" s="8" t="str">
        <f t="array" ref="AF40">IF($D40="erro",XLOOKUP($A40,'Ocorrências 2022 (TODAS)'!$A:$A,'Ocorrências 2022 (TODAS)'!AB:AB),XLOOKUP($A40,'[1]Ocorrências 2022 (USADAS TCC Mi'!$A:$A,'[1]Ocorrências 2022 (USADAS TCC Mi'!AB:AB))</f>
        <v>#REF!</v>
      </c>
      <c r="AG40" s="8" t="str">
        <f t="array" ref="AG40">IF($D40="erro",XLOOKUP($A40,'Ocorrências 2022 (TODAS)'!$A:$A,'Ocorrências 2022 (TODAS)'!AC:AC),XLOOKUP($A40,'[1]Ocorrências 2022 (USADAS TCC Mi'!$A:$A,'[1]Ocorrências 2022 (USADAS TCC Mi'!AC:AC))</f>
        <v>#REF!</v>
      </c>
      <c r="AH40" s="8" t="str">
        <f t="array" ref="AH40">IF($D40="erro",XLOOKUP($A40,'Ocorrências 2022 (TODAS)'!$A:$A,'Ocorrências 2022 (TODAS)'!AD:AD),XLOOKUP($A40,'[1]Ocorrências 2022 (USADAS TCC Mi'!$A:$A,'[1]Ocorrências 2022 (USADAS TCC Mi'!AD:AD))</f>
        <v>#REF!</v>
      </c>
      <c r="AI40" s="8" t="str">
        <f t="array" ref="AI40">IF($D40="erro",XLOOKUP($A40,'Ocorrências 2022 (TODAS)'!$A:$A,'Ocorrências 2022 (TODAS)'!AE:AE),XLOOKUP($A40,'[1]Ocorrências 2022 (USADAS TCC Mi'!$A:$A,'[1]Ocorrências 2022 (USADAS TCC Mi'!AE:AE))</f>
        <v>#REF!</v>
      </c>
      <c r="AJ40" s="8" t="str">
        <f t="array" ref="AJ40">IF($D40="erro",XLOOKUP($A40,'Ocorrências 2022 (TODAS)'!$A:$A,'Ocorrências 2022 (TODAS)'!AF:AF),XLOOKUP($A40,'[1]Ocorrências 2022 (USADAS TCC Mi'!$A:$A,'[1]Ocorrências 2022 (USADAS TCC Mi'!AF:AF))</f>
        <v>#REF!</v>
      </c>
      <c r="AK40" s="8" t="str">
        <f t="array" ref="AK40">IF($D40="erro",XLOOKUP($A40,'Ocorrências 2022 (TODAS)'!$A:$A,'Ocorrências 2022 (TODAS)'!AG:AG),XLOOKUP($A40,'[1]Ocorrências 2022 (USADAS TCC Mi'!$A:$A,'[1]Ocorrências 2022 (USADAS TCC Mi'!AG:AG))</f>
        <v>#REF!</v>
      </c>
      <c r="AL40" s="8" t="str">
        <f t="array" ref="AL40">IF($D40="erro",XLOOKUP($A40,'Ocorrências 2022 (TODAS)'!$A:$A,'Ocorrências 2022 (TODAS)'!AH:AH),XLOOKUP($A40,'[1]Ocorrências 2022 (USADAS TCC Mi'!$A:$A,'[1]Ocorrências 2022 (USADAS TCC Mi'!AH:AH))</f>
        <v>#REF!</v>
      </c>
      <c r="AM40" s="8" t="str">
        <f t="array" ref="AM40">IF($D40="erro",XLOOKUP($A40,'Ocorrências 2022 (TODAS)'!$A:$A,'Ocorrências 2022 (TODAS)'!AI:AI),XLOOKUP($A40,'[1]Ocorrências 2022 (USADAS TCC Mi'!$A:$A,'[1]Ocorrências 2022 (USADAS TCC Mi'!AI:AI))</f>
        <v>#REF!</v>
      </c>
      <c r="AN40" s="8" t="str">
        <f t="array" ref="AN40">IF($D40="erro",XLOOKUP($A40,'Ocorrências 2022 (TODAS)'!$A:$A,'Ocorrências 2022 (TODAS)'!AJ:AJ),XLOOKUP($A40,'[1]Ocorrências 2022 (USADAS TCC Mi'!$A:$A,'[1]Ocorrências 2022 (USADAS TCC Mi'!AJ:AJ))</f>
        <v>#REF!</v>
      </c>
      <c r="AO40" s="8" t="str">
        <f t="array" ref="AO40">IF($D40="erro",XLOOKUP($A40,'Ocorrências 2022 (TODAS)'!$A:$A,'Ocorrências 2022 (TODAS)'!AK:AK),XLOOKUP($A40,'[1]Ocorrências 2022 (USADAS TCC Mi'!$A:$A,'[1]Ocorrências 2022 (USADAS TCC Mi'!AK:AK))</f>
        <v>#REF!</v>
      </c>
      <c r="AP40" s="8" t="str">
        <f t="array" ref="AP40">IF($D40="erro",XLOOKUP($A40,'Ocorrências 2022 (TODAS)'!$A:$A,'Ocorrências 2022 (TODAS)'!AL:AL),XLOOKUP($A40,'[1]Ocorrências 2022 (USADAS TCC Mi'!$A:$A,'[1]Ocorrências 2022 (USADAS TCC Mi'!AL:AL))</f>
        <v>#REF!</v>
      </c>
      <c r="AQ40" s="8" t="str">
        <f t="array" ref="AQ40">IF($D40="erro",XLOOKUP($A40,'Ocorrências 2022 (TODAS)'!$A:$A,'Ocorrências 2022 (TODAS)'!AM:AM),XLOOKUP($A40,'[1]Ocorrências 2022 (USADAS TCC Mi'!$A:$A,'[1]Ocorrências 2022 (USADAS TCC Mi'!AM:AM))</f>
        <v>#REF!</v>
      </c>
      <c r="AR40" s="8" t="str">
        <f t="array" ref="AR40">IF($D40="erro",XLOOKUP($A40,'Ocorrências 2022 (TODAS)'!$A:$A,'Ocorrências 2022 (TODAS)'!AN:AN),XLOOKUP($A40,'[1]Ocorrências 2022 (USADAS TCC Mi'!$A:$A,'[1]Ocorrências 2022 (USADAS TCC Mi'!AN:AN))</f>
        <v>#REF!</v>
      </c>
      <c r="AS40" s="8" t="str">
        <f t="array" ref="AS40">IF($D40="erro",XLOOKUP($A40,'Ocorrências 2022 (TODAS)'!$A:$A,'Ocorrências 2022 (TODAS)'!AO:AO),XLOOKUP($A40,'[1]Ocorrências 2022 (USADAS TCC Mi'!$A:$A,'[1]Ocorrências 2022 (USADAS TCC Mi'!AO:AO))</f>
        <v>#REF!</v>
      </c>
      <c r="AT40" s="8" t="str">
        <f t="array" ref="AT40">IF($D40="erro",XLOOKUP($A40,'Ocorrências 2022 (TODAS)'!$A:$A,'Ocorrências 2022 (TODAS)'!AP:AP),XLOOKUP($A40,'[1]Ocorrências 2022 (USADAS TCC Mi'!$A:$A,'[1]Ocorrências 2022 (USADAS TCC Mi'!AP:AP))</f>
        <v>#REF!</v>
      </c>
      <c r="AU40" s="8" t="str">
        <f t="array" ref="AU40">IF($D40="erro",XLOOKUP($A40,'Ocorrências 2022 (TODAS)'!$A:$A,'Ocorrências 2022 (TODAS)'!AQ:AQ),XLOOKUP($A40,'[1]Ocorrências 2022 (USADAS TCC Mi'!$A:$A,'[1]Ocorrências 2022 (USADAS TCC Mi'!AQ:AQ))</f>
        <v>#REF!</v>
      </c>
      <c r="AV40" s="8" t="str">
        <f t="array" ref="AV40">IF($D40="erro",XLOOKUP($A40,'Ocorrências 2022 (TODAS)'!$A:$A,'Ocorrências 2022 (TODAS)'!AR:AR),XLOOKUP($A40,'[1]Ocorrências 2022 (USADAS TCC Mi'!$A:$A,'[1]Ocorrências 2022 (USADAS TCC Mi'!AR:AR))</f>
        <v>#REF!</v>
      </c>
      <c r="AW40" s="8" t="str">
        <f t="array" ref="AW40">IF($D40="erro",XLOOKUP($A40,'Ocorrências 2022 (TODAS)'!$A:$A,'Ocorrências 2022 (TODAS)'!AS:AS),XLOOKUP($A40,'[1]Ocorrências 2022 (USADAS TCC Mi'!$A:$A,'[1]Ocorrências 2022 (USADAS TCC Mi'!AS:AS))</f>
        <v>#REF!</v>
      </c>
      <c r="AX40" s="8" t="str">
        <f t="array" ref="AX40">IF($D40="erro",XLOOKUP($A40,'Ocorrências 2022 (TODAS)'!$A:$A,'Ocorrências 2022 (TODAS)'!AT:AT),XLOOKUP($A40,'[1]Ocorrências 2022 (USADAS TCC Mi'!$A:$A,'[1]Ocorrências 2022 (USADAS TCC Mi'!AT:AT))</f>
        <v>#REF!</v>
      </c>
      <c r="AY40" s="8" t="str">
        <f t="array" ref="AY40">IF($D40="erro",XLOOKUP($A40,'Ocorrências 2022 (TODAS)'!$A:$A,'Ocorrências 2022 (TODAS)'!AU:AU),XLOOKUP($A40,'[1]Ocorrências 2022 (USADAS TCC Mi'!$A:$A,'[1]Ocorrências 2022 (USADAS TCC Mi'!AU:AU))</f>
        <v>#REF!</v>
      </c>
      <c r="AZ40" s="8" t="str">
        <f t="array" ref="AZ40">IF($D40="erro",XLOOKUP($A40,'Ocorrências 2022 (TODAS)'!$A:$A,'Ocorrências 2022 (TODAS)'!AV:AV),XLOOKUP($A40,'[1]Ocorrências 2022 (USADAS TCC Mi'!$A:$A,'[1]Ocorrências 2022 (USADAS TCC Mi'!AV:AV))</f>
        <v>#REF!</v>
      </c>
      <c r="BA40" s="8" t="str">
        <f t="array" ref="BA40">IF($D40="erro",XLOOKUP($A40,'Ocorrências 2022 (TODAS)'!$A:$A,'Ocorrências 2022 (TODAS)'!AW:AW),XLOOKUP($A40,'[1]Ocorrências 2022 (USADAS TCC Mi'!$A:$A,'[1]Ocorrências 2022 (USADAS TCC Mi'!AW:AW))</f>
        <v>#REF!</v>
      </c>
      <c r="BB40" s="8" t="str">
        <f t="array" ref="BB40">IF($D40="erro",XLOOKUP($A40,'Ocorrências 2022 (TODAS)'!$A:$A,'Ocorrências 2022 (TODAS)'!AX:AX),XLOOKUP($A40,'[1]Ocorrências 2022 (USADAS TCC Mi'!$A:$A,'[1]Ocorrências 2022 (USADAS TCC Mi'!AX:AX))</f>
        <v>#REF!</v>
      </c>
      <c r="BC40" s="8" t="str">
        <f t="array" ref="BC40">IF($D40="erro",XLOOKUP($A40,'Ocorrências 2022 (TODAS)'!$A:$A,'Ocorrências 2022 (TODAS)'!AY:AY),XLOOKUP($A40,'[1]Ocorrências 2022 (USADAS TCC Mi'!$A:$A,'[1]Ocorrências 2022 (USADAS TCC Mi'!AY:AY))</f>
        <v>#REF!</v>
      </c>
      <c r="BD40" s="8" t="str">
        <f t="array" ref="BD40">IF($D40="erro",XLOOKUP($A40,'Ocorrências 2022 (TODAS)'!$A:$A,'Ocorrências 2022 (TODAS)'!AZ:AZ),XLOOKUP($A40,'[1]Ocorrências 2022 (USADAS TCC Mi'!$A:$A,'[1]Ocorrências 2022 (USADAS TCC Mi'!AZ:AZ))</f>
        <v>#REF!</v>
      </c>
      <c r="BE40" s="8" t="str">
        <f t="array" ref="BE40">IF($D40="erro",XLOOKUP($A40,'Ocorrências 2022 (TODAS)'!$A:$A,'Ocorrências 2022 (TODAS)'!BA:BA),XLOOKUP($A40,'[1]Ocorrências 2022 (USADAS TCC Mi'!$A:$A,'[1]Ocorrências 2022 (USADAS TCC Mi'!BA:BA))</f>
        <v>#REF!</v>
      </c>
      <c r="BF40" s="8" t="str">
        <f t="array" ref="BF40">IF($D40="erro",XLOOKUP($A40,'Ocorrências 2022 (TODAS)'!$A:$A,'Ocorrências 2022 (TODAS)'!BB:BB),XLOOKUP($A40,'[1]Ocorrências 2022 (USADAS TCC Mi'!$A:$A,'[1]Ocorrências 2022 (USADAS TCC Mi'!BB:BB))</f>
        <v>#REF!</v>
      </c>
      <c r="BG40" s="8" t="str">
        <f t="array" ref="BG40">IF($D40="erro",XLOOKUP($A40,'Ocorrências 2022 (TODAS)'!$A:$A,'Ocorrências 2022 (TODAS)'!BC:BC),XLOOKUP($A40,'[1]Ocorrências 2022 (USADAS TCC Mi'!$A:$A,'[1]Ocorrências 2022 (USADAS TCC Mi'!BC:BC))</f>
        <v>#REF!</v>
      </c>
      <c r="BH40" s="8" t="str">
        <f t="array" ref="BH40">IF($D40="erro",XLOOKUP($A40,'Ocorrências 2022 (TODAS)'!$A:$A,'Ocorrências 2022 (TODAS)'!BD:BD),XLOOKUP($A40,'[1]Ocorrências 2022 (USADAS TCC Mi'!$A:$A,'[1]Ocorrências 2022 (USADAS TCC Mi'!BD:BD))</f>
        <v>#REF!</v>
      </c>
      <c r="BI40" s="8" t="str">
        <f t="array" ref="BI40">IF($D40="erro",XLOOKUP($A40,'Ocorrências 2022 (TODAS)'!$A:$A,'Ocorrências 2022 (TODAS)'!BE:BE),XLOOKUP($A40,'[1]Ocorrências 2022 (USADAS TCC Mi'!$A:$A,'[1]Ocorrências 2022 (USADAS TCC Mi'!BE:BE))</f>
        <v>#REF!</v>
      </c>
      <c r="BJ40" s="8" t="str">
        <f t="array" ref="BJ40">IF($D40="erro",XLOOKUP($A40,'Ocorrências 2022 (TODAS)'!$A:$A,'Ocorrências 2022 (TODAS)'!BF:BF),XLOOKUP($A40,'[1]Ocorrências 2022 (USADAS TCC Mi'!$A:$A,'[1]Ocorrências 2022 (USADAS TCC Mi'!BF:BF))</f>
        <v>#REF!</v>
      </c>
      <c r="BK40" s="8" t="str">
        <f t="array" ref="BK40">IF($D40="erro",XLOOKUP($A40,'Ocorrências 2022 (TODAS)'!$A:$A,'Ocorrências 2022 (TODAS)'!BG:BG),XLOOKUP($A40,'[1]Ocorrências 2022 (USADAS TCC Mi'!$A:$A,'[1]Ocorrências 2022 (USADAS TCC Mi'!BG:BG))</f>
        <v>#REF!</v>
      </c>
      <c r="BL40" s="8" t="str">
        <f t="array" ref="BL40">IF($D40="erro",XLOOKUP($A40,'Ocorrências 2022 (TODAS)'!$A:$A,'Ocorrências 2022 (TODAS)'!BH:BH),XLOOKUP($A40,'[1]Ocorrências 2022 (USADAS TCC Mi'!$A:$A,'[1]Ocorrências 2022 (USADAS TCC Mi'!BH:BH))</f>
        <v>#REF!</v>
      </c>
      <c r="BM40" s="8" t="str">
        <f t="array" ref="BM40">IF($D40="erro",XLOOKUP($A40,'Ocorrências 2022 (TODAS)'!$A:$A,'Ocorrências 2022 (TODAS)'!BI:BI),XLOOKUP($A40,'[1]Ocorrências 2022 (USADAS TCC Mi'!$A:$A,'[1]Ocorrências 2022 (USADAS TCC Mi'!BI:BI))</f>
        <v>#REF!</v>
      </c>
      <c r="BN40" s="8" t="str">
        <f t="array" ref="BN40">IF($D40="erro",XLOOKUP($A40,'Ocorrências 2022 (TODAS)'!$A:$A,'Ocorrências 2022 (TODAS)'!BJ:BJ),XLOOKUP($A40,'[1]Ocorrências 2022 (USADAS TCC Mi'!$A:$A,'[1]Ocorrências 2022 (USADAS TCC Mi'!BJ:BJ))</f>
        <v>#REF!</v>
      </c>
      <c r="BO40" s="8" t="str">
        <f t="array" ref="BO40">IF($D40="erro",XLOOKUP($A40,'Ocorrências 2022 (TODAS)'!$A:$A,'Ocorrências 2022 (TODAS)'!BK:BK),XLOOKUP($A40,'[1]Ocorrências 2022 (USADAS TCC Mi'!$A:$A,'[1]Ocorrências 2022 (USADAS TCC Mi'!BK:BK))</f>
        <v>#REF!</v>
      </c>
      <c r="BP40" s="8" t="str">
        <f t="array" ref="BP40">IF($D40="erro",XLOOKUP($A40,'Ocorrências 2022 (TODAS)'!$A:$A,'Ocorrências 2022 (TODAS)'!BL:BL),XLOOKUP($A40,'[1]Ocorrências 2022 (USADAS TCC Mi'!$A:$A,'[1]Ocorrências 2022 (USADAS TCC Mi'!BL:BL))</f>
        <v>#REF!</v>
      </c>
      <c r="BQ40" s="8" t="str">
        <f t="array" ref="BQ40">IF($D40="erro",XLOOKUP($A40,'Ocorrências 2022 (TODAS)'!$A:$A,'Ocorrências 2022 (TODAS)'!BM:BM),XLOOKUP($A40,'[1]Ocorrências 2022 (USADAS TCC Mi'!$A:$A,'[1]Ocorrências 2022 (USADAS TCC Mi'!BM:BM))</f>
        <v>#REF!</v>
      </c>
      <c r="BR40" s="8" t="str">
        <f t="array" ref="BR40">IF($D40="erro",XLOOKUP($A40,'Ocorrências 2022 (TODAS)'!$A:$A,'Ocorrências 2022 (TODAS)'!BN:BN),XLOOKUP($A40,'[1]Ocorrências 2022 (USADAS TCC Mi'!$A:$A,'[1]Ocorrências 2022 (USADAS TCC Mi'!BN:BN))</f>
        <v>#REF!</v>
      </c>
      <c r="BS40" s="8" t="str">
        <f t="array" ref="BS40">IF($D40="erro",XLOOKUP($A40,'Ocorrências 2022 (TODAS)'!$A:$A,'Ocorrências 2022 (TODAS)'!BO:BO),XLOOKUP($A40,'[1]Ocorrências 2022 (USADAS TCC Mi'!$A:$A,'[1]Ocorrências 2022 (USADAS TCC Mi'!BO:BO))</f>
        <v>#REF!</v>
      </c>
      <c r="BT40" s="8" t="str">
        <f t="array" ref="BT40">IF($D40="erro",XLOOKUP($A40,'Ocorrências 2022 (TODAS)'!$A:$A,'Ocorrências 2022 (TODAS)'!BP:BP),XLOOKUP($A40,'[1]Ocorrências 2022 (USADAS TCC Mi'!$A:$A,'[1]Ocorrências 2022 (USADAS TCC Mi'!BP:BP))</f>
        <v>#REF!</v>
      </c>
      <c r="BU40" s="8" t="str">
        <f t="array" ref="BU40">IF($D40="erro",XLOOKUP($A40,'Ocorrências 2022 (TODAS)'!$A:$A,'Ocorrências 2022 (TODAS)'!BQ:BQ),XLOOKUP($A40,'[1]Ocorrências 2022 (USADAS TCC Mi'!$A:$A,'[1]Ocorrências 2022 (USADAS TCC Mi'!BQ:BQ))</f>
        <v>#REF!</v>
      </c>
      <c r="BV40" s="8" t="str">
        <f t="array" ref="BV40">IF($D40="erro",XLOOKUP($A40,'Ocorrências 2022 (TODAS)'!$A:$A,'Ocorrências 2022 (TODAS)'!BR:BR),XLOOKUP($A40,'[1]Ocorrências 2022 (USADAS TCC Mi'!$A:$A,'[1]Ocorrências 2022 (USADAS TCC Mi'!BR:BR))</f>
        <v>#REF!</v>
      </c>
      <c r="BW40" s="8" t="str">
        <f t="array" ref="BW40">IF($D40="erro",XLOOKUP($A40,'Ocorrências 2022 (TODAS)'!$A:$A,'Ocorrências 2022 (TODAS)'!BS:BS),XLOOKUP($A40,'[1]Ocorrências 2022 (USADAS TCC Mi'!$A:$A,'[1]Ocorrências 2022 (USADAS TCC Mi'!BS:BS))</f>
        <v>#REF!</v>
      </c>
      <c r="BX40" s="8" t="str">
        <f t="array" ref="BX40">IF($D40="erro",XLOOKUP($A40,'Ocorrências 2022 (TODAS)'!$A:$A,'Ocorrências 2022 (TODAS)'!BT:BT),XLOOKUP($A40,'[1]Ocorrências 2022 (USADAS TCC Mi'!$A:$A,'[1]Ocorrências 2022 (USADAS TCC Mi'!BT:BT))</f>
        <v>#REF!</v>
      </c>
      <c r="BY40" s="8" t="str">
        <f t="array" ref="BY40">IF($D40="erro",XLOOKUP($A40,'Ocorrências 2022 (TODAS)'!$A:$A,'Ocorrências 2022 (TODAS)'!BU:BU),XLOOKUP($A40,'[1]Ocorrências 2022 (USADAS TCC Mi'!$A:$A,'[1]Ocorrências 2022 (USADAS TCC Mi'!BU:BU))</f>
        <v>#REF!</v>
      </c>
      <c r="BZ40" s="8" t="str">
        <f t="array" ref="BZ40">IF($D40="erro",XLOOKUP($A40,'Ocorrências 2022 (TODAS)'!$A:$A,'Ocorrências 2022 (TODAS)'!BV:BV),XLOOKUP($A40,'[1]Ocorrências 2022 (USADAS TCC Mi'!$A:$A,'[1]Ocorrências 2022 (USADAS TCC Mi'!BV:BV))</f>
        <v>#REF!</v>
      </c>
      <c r="CA40" s="8" t="str">
        <f t="array" ref="CA40">IF($D40="erro",XLOOKUP($A40,'Ocorrências 2022 (TODAS)'!$A:$A,'Ocorrências 2022 (TODAS)'!BW:BW),XLOOKUP($A40,'[1]Ocorrências 2022 (USADAS TCC Mi'!$A:$A,'[1]Ocorrências 2022 (USADAS TCC Mi'!BW:BW))</f>
        <v>#REF!</v>
      </c>
      <c r="CB40" s="8" t="str">
        <f t="array" ref="CB40">IF($D40="erro",XLOOKUP($A40,'Ocorrências 2022 (TODAS)'!$A:$A,'Ocorrências 2022 (TODAS)'!BX:BX),XLOOKUP($A40,'[1]Ocorrências 2022 (USADAS TCC Mi'!$A:$A,'[1]Ocorrências 2022 (USADAS TCC Mi'!BX:BX))</f>
        <v>#REF!</v>
      </c>
      <c r="CC40" s="8" t="str">
        <f t="array" ref="CC40">IF($D40="erro",XLOOKUP($A40,'Ocorrências 2022 (TODAS)'!$A:$A,'Ocorrências 2022 (TODAS)'!BY:BY),XLOOKUP($A40,'[1]Ocorrências 2022 (USADAS TCC Mi'!$A:$A,'[1]Ocorrências 2022 (USADAS TCC Mi'!BY:BY))</f>
        <v>#REF!</v>
      </c>
      <c r="CD40" s="8" t="str">
        <f t="array" ref="CD40">IF($D40="erro",XLOOKUP($A40,'Ocorrências 2022 (TODAS)'!$A:$A,'Ocorrências 2022 (TODAS)'!BZ:BZ),XLOOKUP($A40,'[1]Ocorrências 2022 (USADAS TCC Mi'!$A:$A,'[1]Ocorrências 2022 (USADAS TCC Mi'!BZ:BZ))</f>
        <v>#REF!</v>
      </c>
      <c r="CE40" s="8" t="str">
        <f t="array" ref="CE40">IF($D40="erro",XLOOKUP($A40,'Ocorrências 2022 (TODAS)'!$A:$A,'Ocorrências 2022 (TODAS)'!CA:CA),XLOOKUP($A40,'[1]Ocorrências 2022 (USADAS TCC Mi'!$A:$A,'[1]Ocorrências 2022 (USADAS TCC Mi'!CA:CA))</f>
        <v>#REF!</v>
      </c>
      <c r="CF40" s="8" t="str">
        <f t="array" ref="CF40">IF($D40="erro",XLOOKUP($A40,'Ocorrências 2022 (TODAS)'!$A:$A,'Ocorrências 2022 (TODAS)'!CB:CB),XLOOKUP($A40,'[1]Ocorrências 2022 (USADAS TCC Mi'!$A:$A,'[1]Ocorrências 2022 (USADAS TCC Mi'!CB:CB))</f>
        <v>#REF!</v>
      </c>
      <c r="CG40" s="8" t="str">
        <f t="array" ref="CG40">IF($D40="erro",XLOOKUP($A40,'Ocorrências 2022 (TODAS)'!$A:$A,'Ocorrências 2022 (TODAS)'!CC:CC),XLOOKUP($A40,'[1]Ocorrências 2022 (USADAS TCC Mi'!$A:$A,'[1]Ocorrências 2022 (USADAS TCC Mi'!CC:CC))</f>
        <v>#REF!</v>
      </c>
      <c r="CH40" s="8" t="str">
        <f t="array" ref="CH40">IF($D40="erro",XLOOKUP($A40,'Ocorrências 2022 (TODAS)'!$A:$A,'Ocorrências 2022 (TODAS)'!CD:CD),XLOOKUP($A40,'[1]Ocorrências 2022 (USADAS TCC Mi'!$A:$A,'[1]Ocorrências 2022 (USADAS TCC Mi'!CD:CD))</f>
        <v>#REF!</v>
      </c>
      <c r="CI40" s="8" t="str">
        <f t="array" ref="CI40">IF($D40="erro",XLOOKUP($A40,'Ocorrências 2022 (TODAS)'!$A:$A,'Ocorrências 2022 (TODAS)'!CE:CE),XLOOKUP($A40,'[1]Ocorrências 2022 (USADAS TCC Mi'!$A:$A,'[1]Ocorrências 2022 (USADAS TCC Mi'!CE:CE))</f>
        <v>#REF!</v>
      </c>
      <c r="CJ40" s="8" t="str">
        <f t="array" ref="CJ40">IF($D40="erro",XLOOKUP($A40,'Ocorrências 2022 (TODAS)'!$A:$A,'Ocorrências 2022 (TODAS)'!CF:CF),XLOOKUP($A40,'[1]Ocorrências 2022 (USADAS TCC Mi'!$A:$A,'[1]Ocorrências 2022 (USADAS TCC Mi'!CF:CF))</f>
        <v>#REF!</v>
      </c>
      <c r="CK40" s="8" t="str">
        <f t="array" ref="CK40">IF($D40="erro",XLOOKUP($A40,'Ocorrências 2022 (TODAS)'!$A:$A,'Ocorrências 2022 (TODAS)'!CG:CG),XLOOKUP($A40,'[1]Ocorrências 2022 (USADAS TCC Mi'!$A:$A,'[1]Ocorrências 2022 (USADAS TCC Mi'!CG:CG))</f>
        <v>#REF!</v>
      </c>
      <c r="CL40" s="163" t="str">
        <f t="array" ref="CL40">IF($D40="erro",XLOOKUP($A40,'Ocorrências 2022 (TODAS)'!$A:$A,'Ocorrências 2022 (TODAS)'!CH:CH),XLOOKUP($A40,'[1]Ocorrências 2022 (USADAS TCC Mi'!$A:$A,'[1]Ocorrências 2022 (USADAS TCC Mi'!CH:CH))</f>
        <v>#REF!</v>
      </c>
      <c r="CM40" s="8" t="str">
        <f t="array" ref="CM40">IF($D40="erro",XLOOKUP($A40,'Ocorrências 2022 (TODAS)'!$A:$A,'Ocorrências 2022 (TODAS)'!CI:CI),XLOOKUP($A40,'[1]Ocorrências 2022 (USADAS TCC Mi'!$A:$A,'[1]Ocorrências 2022 (USADAS TCC Mi'!CI:CI))</f>
        <v>#REF!</v>
      </c>
      <c r="CN40" s="8" t="str">
        <f t="array" ref="CN40">IF($D40="erro",XLOOKUP($A40,'Ocorrências 2022 (TODAS)'!$A:$A,'Ocorrências 2022 (TODAS)'!CJ:CJ),XLOOKUP($A40,'[1]Ocorrências 2022 (USADAS TCC Mi'!$A:$A,'[1]Ocorrências 2022 (USADAS TCC Mi'!CJ:CJ))</f>
        <v>#REF!</v>
      </c>
      <c r="CO40" s="8" t="str">
        <f t="array" ref="CO40">IF($D40="erro",XLOOKUP($A40,'Ocorrências 2022 (TODAS)'!$A:$A,'Ocorrências 2022 (TODAS)'!CK:CK),XLOOKUP($A40,'[1]Ocorrências 2022 (USADAS TCC Mi'!$A:$A,'[1]Ocorrências 2022 (USADAS TCC Mi'!CK:CK))</f>
        <v>#REF!</v>
      </c>
      <c r="CP40" s="8" t="str">
        <f t="array" ref="CP40">IF($D40="erro",XLOOKUP($A40,'Ocorrências 2022 (TODAS)'!$A:$A,'Ocorrências 2022 (TODAS)'!CL:CL),XLOOKUP($A40,'[1]Ocorrências 2022 (USADAS TCC Mi'!$A:$A,'[1]Ocorrências 2022 (USADAS TCC Mi'!CL:CL))</f>
        <v>#REF!</v>
      </c>
      <c r="CQ40" s="8" t="str">
        <f t="array" ref="CQ40">IF($D40="erro",XLOOKUP($A40,'Ocorrências 2022 (TODAS)'!$A:$A,'Ocorrências 2022 (TODAS)'!CM:CM),XLOOKUP($A40,'[1]Ocorrências 2022 (USADAS TCC Mi'!$A:$A,'[1]Ocorrências 2022 (USADAS TCC Mi'!CM:CM))</f>
        <v>#REF!</v>
      </c>
      <c r="CR40" s="8" t="str">
        <f t="array" ref="CR40">IF($D40="erro",XLOOKUP($A40,'Ocorrências 2022 (TODAS)'!$A:$A,'Ocorrências 2022 (TODAS)'!CN:CN),XLOOKUP($A40,'[1]Ocorrências 2022 (USADAS TCC Mi'!$A:$A,'[1]Ocorrências 2022 (USADAS TCC Mi'!CN:CN))</f>
        <v>#REF!</v>
      </c>
      <c r="CS40" s="8" t="str">
        <f t="array" ref="CS40">IF($D40="erro",XLOOKUP($A40,'Ocorrências 2022 (TODAS)'!$A:$A,'Ocorrências 2022 (TODAS)'!CO:CO),XLOOKUP($A40,'[1]Ocorrências 2022 (USADAS TCC Mi'!$A:$A,'[1]Ocorrências 2022 (USADAS TCC Mi'!CO:CO))</f>
        <v>#REF!</v>
      </c>
      <c r="CT40" s="8" t="str">
        <f t="array" ref="CT40">IF($D40="erro",XLOOKUP($A40,'Ocorrências 2022 (TODAS)'!$A:$A,'Ocorrências 2022 (TODAS)'!CP:CP),XLOOKUP($A40,'[1]Ocorrências 2022 (USADAS TCC Mi'!$A:$A,'[1]Ocorrências 2022 (USADAS TCC Mi'!CP:CP))</f>
        <v>#REF!</v>
      </c>
      <c r="CU40" s="8" t="str">
        <f t="array" ref="CU40">IF($D40="erro",XLOOKUP($A40,'Ocorrências 2022 (TODAS)'!$A:$A,'Ocorrências 2022 (TODAS)'!CQ:CQ),XLOOKUP($A40,'[1]Ocorrências 2022 (USADAS TCC Mi'!$A:$A,'[1]Ocorrências 2022 (USADAS TCC Mi'!CQ:CQ))</f>
        <v>#REF!</v>
      </c>
      <c r="CV40" s="8" t="str">
        <f t="array" ref="CV40">IF($D40="erro",XLOOKUP($A40,'Ocorrências 2022 (TODAS)'!$A:$A,'Ocorrências 2022 (TODAS)'!CR:CR),XLOOKUP($A40,'[1]Ocorrências 2022 (USADAS TCC Mi'!$A:$A,'[1]Ocorrências 2022 (USADAS TCC Mi'!CR:CR))</f>
        <v>#REF!</v>
      </c>
      <c r="CW40" s="8" t="str">
        <f t="array" ref="CW40">IF($D40="erro",XLOOKUP($A40,'Ocorrências 2022 (TODAS)'!$A:$A,'Ocorrências 2022 (TODAS)'!CS:CS),XLOOKUP($A40,'[1]Ocorrências 2022 (USADAS TCC Mi'!$A:$A,'[1]Ocorrências 2022 (USADAS TCC Mi'!CS:CS))</f>
        <v>#REF!</v>
      </c>
      <c r="CX40" s="8" t="str">
        <f t="array" ref="CX40">IF($D40="erro",XLOOKUP($A40,'Ocorrências 2022 (TODAS)'!$A:$A,'Ocorrências 2022 (TODAS)'!CT:CT),XLOOKUP($A40,'[1]Ocorrências 2022 (USADAS TCC Mi'!$A:$A,'[1]Ocorrências 2022 (USADAS TCC Mi'!CT:CT))</f>
        <v>#REF!</v>
      </c>
      <c r="CY40" s="8" t="str">
        <f t="array" ref="CY40">IF($D40="erro",XLOOKUP($A40,'Ocorrências 2022 (TODAS)'!$A:$A,'Ocorrências 2022 (TODAS)'!CU:CU),XLOOKUP($A40,'[1]Ocorrências 2022 (USADAS TCC Mi'!$A:$A,'[1]Ocorrências 2022 (USADAS TCC Mi'!CU:CU))</f>
        <v>#REF!</v>
      </c>
      <c r="CZ40" s="8" t="str">
        <f t="array" ref="CZ40">IF($D40="erro",XLOOKUP($A40,'Ocorrências 2022 (TODAS)'!$A:$A,'Ocorrências 2022 (TODAS)'!CV:CV),XLOOKUP($A40,'[1]Ocorrências 2022 (USADAS TCC Mi'!$A:$A,'[1]Ocorrências 2022 (USADAS TCC Mi'!CV:CV))</f>
        <v>#REF!</v>
      </c>
      <c r="DA40" s="8" t="str">
        <f t="array" ref="DA40">IF($D40="erro",XLOOKUP($A40,'Ocorrências 2022 (TODAS)'!$A:$A,'Ocorrências 2022 (TODAS)'!CW:CW),XLOOKUP($A40,'[1]Ocorrências 2022 (USADAS TCC Mi'!$A:$A,'[1]Ocorrências 2022 (USADAS TCC Mi'!CW:CW))</f>
        <v>#REF!</v>
      </c>
      <c r="DB40" s="8" t="str">
        <f t="array" ref="DB40">IF($D40="erro",XLOOKUP($A40,'Ocorrências 2022 (TODAS)'!$A:$A,'Ocorrências 2022 (TODAS)'!CX:CX),XLOOKUP($A40,'[1]Ocorrências 2022 (USADAS TCC Mi'!$A:$A,'[1]Ocorrências 2022 (USADAS TCC Mi'!CX:CX))</f>
        <v>#REF!</v>
      </c>
      <c r="DC40" s="8" t="str">
        <f t="array" ref="DC40">IF($D40="erro",XLOOKUP($A40,'Ocorrências 2022 (TODAS)'!$A:$A,'Ocorrências 2022 (TODAS)'!CY:CY),XLOOKUP($A40,'[1]Ocorrências 2022 (USADAS TCC Mi'!$A:$A,'[1]Ocorrências 2022 (USADAS TCC Mi'!CY:CY))</f>
        <v>#REF!</v>
      </c>
      <c r="DD40" s="8" t="str">
        <f t="array" ref="DD40">IF($D40="erro",XLOOKUP($A40,'Ocorrências 2022 (TODAS)'!$A:$A,'Ocorrências 2022 (TODAS)'!CZ:CZ),XLOOKUP($A40,'[1]Ocorrências 2022 (USADAS TCC Mi'!$A:$A,'[1]Ocorrências 2022 (USADAS TCC Mi'!CZ:CZ))</f>
        <v>#REF!</v>
      </c>
      <c r="DE40" s="8" t="str">
        <f t="array" ref="DE40">IF($D40="erro",XLOOKUP($A40,'Ocorrências 2022 (TODAS)'!$A:$A,'Ocorrências 2022 (TODAS)'!DA:DA),XLOOKUP($A40,'[1]Ocorrências 2022 (USADAS TCC Mi'!$A:$A,'[1]Ocorrências 2022 (USADAS TCC Mi'!DA:DA))</f>
        <v>#REF!</v>
      </c>
      <c r="DF40" s="8" t="str">
        <f t="array" ref="DF40">IF($D40="erro",XLOOKUP($A40,'Ocorrências 2022 (TODAS)'!$A:$A,'Ocorrências 2022 (TODAS)'!DB:DB),XLOOKUP($A40,'[1]Ocorrências 2022 (USADAS TCC Mi'!$A:$A,'[1]Ocorrências 2022 (USADAS TCC Mi'!DB:DB))</f>
        <v>#REF!</v>
      </c>
      <c r="DG40" s="8" t="str">
        <f t="array" ref="DG40">IF($D40="erro",XLOOKUP($A40,'Ocorrências 2022 (TODAS)'!$A:$A,'Ocorrências 2022 (TODAS)'!DC:DC),XLOOKUP($A40,'[1]Ocorrências 2022 (USADAS TCC Mi'!$A:$A,'[1]Ocorrências 2022 (USADAS TCC Mi'!DC:DC))</f>
        <v>#REF!</v>
      </c>
    </row>
    <row r="41" ht="15.75" customHeight="1">
      <c r="A41" s="101">
        <v>622.0</v>
      </c>
      <c r="D41" s="8" t="str">
        <f t="shared" si="1"/>
        <v>Erro</v>
      </c>
      <c r="F41" s="8" t="str">
        <f t="array" ref="F41">IF($D41="erro",XLOOKUP($A41,'Ocorrências 2022 (TODAS)'!$A:$A,'Ocorrências 2022 (TODAS)'!B:B),XLOOKUP($A41,'[1]Ocorrências 2022 (USADAS TCC Mi'!$A:$A,'[1]Ocorrências 2022 (USADAS TCC Mi'!B:B))</f>
        <v>DEAM I</v>
      </c>
      <c r="G41" s="8" t="str">
        <f t="array" ref="G41">IF($D41="erro",XLOOKUP($A41,'Ocorrências 2022 (TODAS)'!$A:$A,'Ocorrências 2022 (TODAS)'!C:C),XLOOKUP($A41,'[1]Ocorrências 2022 (USADAS TCC Mi'!$A:$A,'[1]Ocorrências 2022 (USADAS TCC Mi'!C:C))</f>
        <v/>
      </c>
      <c r="H41" s="8">
        <f t="array" ref="H41">IF($D41="erro",XLOOKUP($A41,'Ocorrências 2022 (TODAS)'!$A:$A,'Ocorrências 2022 (TODAS)'!D:D),XLOOKUP($A41,'[1]Ocorrências 2022 (USADAS TCC Mi'!$A:$A,'[1]Ocorrências 2022 (USADAS TCC Mi'!D:D))</f>
        <v>2021</v>
      </c>
      <c r="I41" s="8">
        <f t="array" ref="I41">IF($D41="erro",XLOOKUP($A41,'Ocorrências 2022 (TODAS)'!$A:$A,'Ocorrências 2022 (TODAS)'!E:E),XLOOKUP($A41,'[1]Ocorrências 2022 (USADAS TCC Mi'!$A:$A,'[1]Ocorrências 2022 (USADAS TCC Mi'!E:E))</f>
        <v>2021</v>
      </c>
      <c r="J41" s="8" t="str">
        <f t="array" ref="J41">IF($D41="erro",XLOOKUP($A41,'Ocorrências 2022 (TODAS)'!$A:$A,'Ocorrências 2022 (TODAS)'!F:F),XLOOKUP($A41,'[1]Ocorrências 2022 (USADAS TCC Mi'!$A:$A,'[1]Ocorrências 2022 (USADAS TCC Mi'!F:F))</f>
        <v>não</v>
      </c>
      <c r="K41" s="8">
        <f t="array" ref="K41">IF($D41="erro",XLOOKUP($A41,'Ocorrências 2022 (TODAS)'!$A:$A,'Ocorrências 2022 (TODAS)'!G:G),XLOOKUP($A41,'[1]Ocorrências 2022 (USADAS TCC Mi'!$A:$A,'[1]Ocorrências 2022 (USADAS TCC Mi'!G:G))</f>
        <v>12</v>
      </c>
      <c r="L41" s="8" t="str">
        <f t="array" ref="L41">IF($D41="erro",XLOOKUP($A41,'Ocorrências 2022 (TODAS)'!$A:$A,'Ocorrências 2022 (TODAS)'!H:H),XLOOKUP($A41,'[1]Ocorrências 2022 (USADAS TCC Mi'!$A:$A,'[1]Ocorrências 2022 (USADAS TCC Mi'!H:H))</f>
        <v>Dezembro</v>
      </c>
      <c r="M41" s="8" t="str">
        <f t="array" ref="M41">IF($D41="erro",XLOOKUP($A41,'Ocorrências 2022 (TODAS)'!$A:$A,'Ocorrências 2022 (TODAS)'!I:I),XLOOKUP($A41,'[1]Ocorrências 2022 (USADAS TCC Mi'!$A:$A,'[1]Ocorrências 2022 (USADAS TCC Mi'!I:I))</f>
        <v>Primavera</v>
      </c>
      <c r="N41" s="8" t="str">
        <f t="array" ref="N41">IF($D41="erro",XLOOKUP($A41,'Ocorrências 2022 (TODAS)'!$A:$A,'Ocorrências 2022 (TODAS)'!J:J),XLOOKUP($A41,'[1]Ocorrências 2022 (USADAS TCC Mi'!$A:$A,'[1]Ocorrências 2022 (USADAS TCC Mi'!J:J))</f>
        <v/>
      </c>
      <c r="O41" s="8">
        <f t="array" ref="O41">IF($D41="erro",XLOOKUP($A41,'Ocorrências 2022 (TODAS)'!$A:$A,'Ocorrências 2022 (TODAS)'!K:K),XLOOKUP($A41,'[1]Ocorrências 2022 (USADAS TCC Mi'!$A:$A,'[1]Ocorrências 2022 (USADAS TCC Mi'!K:K))</f>
        <v>18</v>
      </c>
      <c r="P41" s="8" t="str">
        <f t="array" ref="P41">IF($D41="erro",XLOOKUP($A41,'Ocorrências 2022 (TODAS)'!$A:$A,'Ocorrências 2022 (TODAS)'!L:L),XLOOKUP($A41,'[1]Ocorrências 2022 (USADAS TCC Mi'!$A:$A,'[1]Ocorrências 2022 (USADAS TCC Mi'!L:L))</f>
        <v/>
      </c>
      <c r="Q41" s="8" t="str">
        <f t="array" ref="Q41">IF($D41="erro",XLOOKUP($A41,'Ocorrências 2022 (TODAS)'!$A:$A,'Ocorrências 2022 (TODAS)'!M:M),XLOOKUP($A41,'[1]Ocorrências 2022 (USADAS TCC Mi'!$A:$A,'[1]Ocorrências 2022 (USADAS TCC Mi'!M:M))</f>
        <v/>
      </c>
      <c r="R41" s="8">
        <f t="array" ref="R41">IF($D41="erro",XLOOKUP($A41,'Ocorrências 2022 (TODAS)'!$A:$A,'Ocorrências 2022 (TODAS)'!N:N),XLOOKUP($A41,'[1]Ocorrências 2022 (USADAS TCC Mi'!$A:$A,'[1]Ocorrências 2022 (USADAS TCC Mi'!N:N))</f>
        <v>3</v>
      </c>
      <c r="S41" s="8" t="str">
        <f t="array" ref="S41">IF($D41="erro",XLOOKUP($A41,'Ocorrências 2022 (TODAS)'!$A:$A,'Ocorrências 2022 (TODAS)'!O:O),XLOOKUP($A41,'[1]Ocorrências 2022 (USADAS TCC Mi'!$A:$A,'[1]Ocorrências 2022 (USADAS TCC Mi'!O:O))</f>
        <v/>
      </c>
      <c r="T41" s="8" t="str">
        <f t="array" ref="T41">IF($D41="erro",XLOOKUP($A41,'Ocorrências 2022 (TODAS)'!$A:$A,'Ocorrências 2022 (TODAS)'!P:P),XLOOKUP($A41,'[1]Ocorrências 2022 (USADAS TCC Mi'!$A:$A,'[1]Ocorrências 2022 (USADAS TCC Mi'!P:P))</f>
        <v>Domingo</v>
      </c>
      <c r="U41" s="8" t="str">
        <f t="array" ref="U41">IF($D41="erro",XLOOKUP($A41,'Ocorrências 2022 (TODAS)'!$A:$A,'Ocorrências 2022 (TODAS)'!Q:Q),XLOOKUP($A41,'[1]Ocorrências 2022 (USADAS TCC Mi'!$A:$A,'[1]Ocorrências 2022 (USADAS TCC Mi'!Q:Q))</f>
        <v>Final de semana</v>
      </c>
      <c r="V41" s="8" t="str">
        <f t="array" ref="V41">IF($D41="erro",XLOOKUP($A41,'Ocorrências 2022 (TODAS)'!$A:$A,'Ocorrências 2022 (TODAS)'!R:R),XLOOKUP($A41,'[1]Ocorrências 2022 (USADAS TCC Mi'!$A:$A,'[1]Ocorrências 2022 (USADAS TCC Mi'!R:R))</f>
        <v>Noite</v>
      </c>
      <c r="W41" s="8" t="str">
        <f t="array" ref="W41">IF($D41="erro",XLOOKUP($A41,'Ocorrências 2022 (TODAS)'!$A:$A,'Ocorrências 2022 (TODAS)'!S:S),XLOOKUP($A41,'[1]Ocorrências 2022 (USADAS TCC Mi'!$A:$A,'[1]Ocorrências 2022 (USADAS TCC Mi'!S:S))</f>
        <v/>
      </c>
      <c r="X41" s="8" t="str">
        <f t="array" ref="X41">IF($D41="erro",XLOOKUP($A41,'Ocorrências 2022 (TODAS)'!$A:$A,'Ocorrências 2022 (TODAS)'!T:T),XLOOKUP($A41,'[1]Ocorrências 2022 (USADAS TCC Mi'!$A:$A,'[1]Ocorrências 2022 (USADAS TCC Mi'!T:T))</f>
        <v>Meio</v>
      </c>
      <c r="Y41" s="8" t="str">
        <f t="array" ref="Y41">IF($D41="erro",XLOOKUP($A41,'Ocorrências 2022 (TODAS)'!$A:$A,'Ocorrências 2022 (TODAS)'!U:U),XLOOKUP($A41,'[1]Ocorrências 2022 (USADAS TCC Mi'!$A:$A,'[1]Ocorrências 2022 (USADAS TCC Mi'!U:U))</f>
        <v>NI</v>
      </c>
      <c r="Z41" s="162" t="str">
        <f t="array" ref="Z41">IF($D41="erro",XLOOKUP($A41,'Ocorrências 2022 (TODAS)'!$A:$A,'Ocorrências 2022 (TODAS)'!V:V),XLOOKUP($A41,'[1]Ocorrências 2022 (USADAS TCC Mi'!$A:$A,'[1]Ocorrências 2022 (USADAS TCC Mi'!V:V))</f>
        <v/>
      </c>
      <c r="AA41" s="162" t="str">
        <f t="array" ref="AA41">IF($D41="erro",XLOOKUP($A41,'Ocorrências 2022 (TODAS)'!$A:$A,'Ocorrências 2022 (TODAS)'!W:W),XLOOKUP($A41,'[1]Ocorrências 2022 (USADAS TCC Mi'!$A:$A,'[1]Ocorrências 2022 (USADAS TCC Mi'!W:W))</f>
        <v/>
      </c>
      <c r="AB41" s="8" t="str">
        <f t="array" ref="AB41">IF($D41="erro",XLOOKUP($A41,'Ocorrências 2022 (TODAS)'!$A:$A,'Ocorrências 2022 (TODAS)'!X:X),XLOOKUP($A41,'[1]Ocorrências 2022 (USADAS TCC Mi'!$A:$A,'[1]Ocorrências 2022 (USADAS TCC Mi'!X:X))</f>
        <v>Itapoã</v>
      </c>
      <c r="AC41" s="8" t="str">
        <f t="array" ref="AC41">IF($D41="erro",XLOOKUP($A41,'Ocorrências 2022 (TODAS)'!$A:$A,'Ocorrências 2022 (TODAS)'!Y:Y),XLOOKUP($A41,'[1]Ocorrências 2022 (USADAS TCC Mi'!$A:$A,'[1]Ocorrências 2022 (USADAS TCC Mi'!Y:Y))</f>
        <v>Não</v>
      </c>
      <c r="AD41" s="8" t="str">
        <f t="array" ref="AD41">IF($D41="erro",XLOOKUP($A41,'Ocorrências 2022 (TODAS)'!$A:$A,'Ocorrências 2022 (TODAS)'!Z:Z),XLOOKUP($A41,'[1]Ocorrências 2022 (USADAS TCC Mi'!$A:$A,'[1]Ocorrências 2022 (USADAS TCC Mi'!Z:Z))</f>
        <v>Residência</v>
      </c>
      <c r="AE41" s="8" t="str">
        <f t="array" ref="AE41">IF($D41="erro",XLOOKUP($A41,'Ocorrências 2022 (TODAS)'!$A:$A,'Ocorrências 2022 (TODAS)'!AA:AA),XLOOKUP($A41,'[1]Ocorrências 2022 (USADAS TCC Mi'!$A:$A,'[1]Ocorrências 2022 (USADAS TCC Mi'!AA:AA))</f>
        <v/>
      </c>
      <c r="AF41" s="8" t="str">
        <f t="array" ref="AF41">IF($D41="erro",XLOOKUP($A41,'Ocorrências 2022 (TODAS)'!$A:$A,'Ocorrências 2022 (TODAS)'!AB:AB),XLOOKUP($A41,'[1]Ocorrências 2022 (USADAS TCC Mi'!$A:$A,'[1]Ocorrências 2022 (USADAS TCC Mi'!AB:AB))</f>
        <v/>
      </c>
      <c r="AG41" s="8">
        <f t="array" ref="AG41">IF($D41="erro",XLOOKUP($A41,'Ocorrências 2022 (TODAS)'!$A:$A,'Ocorrências 2022 (TODAS)'!AC:AC),XLOOKUP($A41,'[1]Ocorrências 2022 (USADAS TCC Mi'!$A:$A,'[1]Ocorrências 2022 (USADAS TCC Mi'!AC:AC))</f>
        <v>19</v>
      </c>
      <c r="AH41" s="8" t="str">
        <f t="array" ref="AH41">IF($D41="erro",XLOOKUP($A41,'Ocorrências 2022 (TODAS)'!$A:$A,'Ocorrências 2022 (TODAS)'!AD:AD),XLOOKUP($A41,'[1]Ocorrências 2022 (USADAS TCC Mi'!$A:$A,'[1]Ocorrências 2022 (USADAS TCC Mi'!AD:AD))</f>
        <v>Adulto</v>
      </c>
      <c r="AI41" s="8" t="str">
        <f t="array" ref="AI41">IF($D41="erro",XLOOKUP($A41,'Ocorrências 2022 (TODAS)'!$A:$A,'Ocorrências 2022 (TODAS)'!AE:AE),XLOOKUP($A41,'[1]Ocorrências 2022 (USADAS TCC Mi'!$A:$A,'[1]Ocorrências 2022 (USADAS TCC Mi'!AE:AE))</f>
        <v>Feminino</v>
      </c>
      <c r="AJ41" s="8" t="str">
        <f t="array" ref="AJ41">IF($D41="erro",XLOOKUP($A41,'Ocorrências 2022 (TODAS)'!$A:$A,'Ocorrências 2022 (TODAS)'!AF:AF),XLOOKUP($A41,'[1]Ocorrências 2022 (USADAS TCC Mi'!$A:$A,'[1]Ocorrências 2022 (USADAS TCC Mi'!AF:AF))</f>
        <v>Médio incompleto</v>
      </c>
      <c r="AK41" s="8" t="str">
        <f t="array" ref="AK41">IF($D41="erro",XLOOKUP($A41,'Ocorrências 2022 (TODAS)'!$A:$A,'Ocorrências 2022 (TODAS)'!AG:AG),XLOOKUP($A41,'[1]Ocorrências 2022 (USADAS TCC Mi'!$A:$A,'[1]Ocorrências 2022 (USADAS TCC Mi'!AG:AG))</f>
        <v>Solteira</v>
      </c>
      <c r="AL41" s="8" t="str">
        <f t="array" ref="AL41">IF($D41="erro",XLOOKUP($A41,'Ocorrências 2022 (TODAS)'!$A:$A,'Ocorrências 2022 (TODAS)'!AH:AH),XLOOKUP($A41,'[1]Ocorrências 2022 (USADAS TCC Mi'!$A:$A,'[1]Ocorrências 2022 (USADAS TCC Mi'!AH:AH))</f>
        <v>Desempregada</v>
      </c>
      <c r="AM41" s="8" t="str">
        <f t="array" ref="AM41">IF($D41="erro",XLOOKUP($A41,'Ocorrências 2022 (TODAS)'!$A:$A,'Ocorrências 2022 (TODAS)'!AI:AI),XLOOKUP($A41,'[1]Ocorrências 2022 (USADAS TCC Mi'!$A:$A,'[1]Ocorrências 2022 (USADAS TCC Mi'!AI:AI))</f>
        <v>QUADRA 61, CONJUNTO B, CASA 19 - DEL LAGO - ITAPOÃ</v>
      </c>
      <c r="AN41" s="8" t="str">
        <f t="array" ref="AN41">IF($D41="erro",XLOOKUP($A41,'Ocorrências 2022 (TODAS)'!$A:$A,'Ocorrências 2022 (TODAS)'!AJ:AJ),XLOOKUP($A41,'[1]Ocorrências 2022 (USADAS TCC Mi'!$A:$A,'[1]Ocorrências 2022 (USADAS TCC Mi'!AJ:AJ))</f>
        <v>Conhecida</v>
      </c>
      <c r="AO41" s="8" t="str">
        <f t="array" ref="AO41">IF($D41="erro",XLOOKUP($A41,'Ocorrências 2022 (TODAS)'!$A:$A,'Ocorrências 2022 (TODAS)'!AK:AK),XLOOKUP($A41,'[1]Ocorrências 2022 (USADAS TCC Mi'!$A:$A,'[1]Ocorrências 2022 (USADAS TCC Mi'!AK:AK))</f>
        <v>NI</v>
      </c>
      <c r="AP41" s="8" t="str">
        <f t="array" ref="AP41">IF($D41="erro",XLOOKUP($A41,'Ocorrências 2022 (TODAS)'!$A:$A,'Ocorrências 2022 (TODAS)'!AL:AL),XLOOKUP($A41,'[1]Ocorrências 2022 (USADAS TCC Mi'!$A:$A,'[1]Ocorrências 2022 (USADAS TCC Mi'!AL:AL))</f>
        <v/>
      </c>
      <c r="AQ41" s="8" t="str">
        <f t="array" ref="AQ41">IF($D41="erro",XLOOKUP($A41,'Ocorrências 2022 (TODAS)'!$A:$A,'Ocorrências 2022 (TODAS)'!AM:AM),XLOOKUP($A41,'[1]Ocorrências 2022 (USADAS TCC Mi'!$A:$A,'[1]Ocorrências 2022 (USADAS TCC Mi'!AM:AM))</f>
        <v/>
      </c>
      <c r="AR41" s="8" t="str">
        <f t="array" ref="AR41">IF($D41="erro",XLOOKUP($A41,'Ocorrências 2022 (TODAS)'!$A:$A,'Ocorrências 2022 (TODAS)'!AN:AN),XLOOKUP($A41,'[1]Ocorrências 2022 (USADAS TCC Mi'!$A:$A,'[1]Ocorrências 2022 (USADAS TCC Mi'!AN:AN))</f>
        <v>Masculino</v>
      </c>
      <c r="AS41" s="8" t="str">
        <f t="array" ref="AS41">IF($D41="erro",XLOOKUP($A41,'Ocorrências 2022 (TODAS)'!$A:$A,'Ocorrências 2022 (TODAS)'!AO:AO),XLOOKUP($A41,'[1]Ocorrências 2022 (USADAS TCC Mi'!$A:$A,'[1]Ocorrências 2022 (USADAS TCC Mi'!AO:AO))</f>
        <v>NI</v>
      </c>
      <c r="AT41" s="8" t="str">
        <f t="array" ref="AT41">IF($D41="erro",XLOOKUP($A41,'Ocorrências 2022 (TODAS)'!$A:$A,'Ocorrências 2022 (TODAS)'!AP:AP),XLOOKUP($A41,'[1]Ocorrências 2022 (USADAS TCC Mi'!$A:$A,'[1]Ocorrências 2022 (USADAS TCC Mi'!AP:AP))</f>
        <v>NI</v>
      </c>
      <c r="AU41" s="8" t="str">
        <f t="array" ref="AU41">IF($D41="erro",XLOOKUP($A41,'Ocorrências 2022 (TODAS)'!$A:$A,'Ocorrências 2022 (TODAS)'!AQ:AQ),XLOOKUP($A41,'[1]Ocorrências 2022 (USADAS TCC Mi'!$A:$A,'[1]Ocorrências 2022 (USADAS TCC Mi'!AQ:AQ))</f>
        <v>NI</v>
      </c>
      <c r="AV41" s="8" t="str">
        <f t="array" ref="AV41">IF($D41="erro",XLOOKUP($A41,'Ocorrências 2022 (TODAS)'!$A:$A,'Ocorrências 2022 (TODAS)'!AR:AR),XLOOKUP($A41,'[1]Ocorrências 2022 (USADAS TCC Mi'!$A:$A,'[1]Ocorrências 2022 (USADAS TCC Mi'!AR:AR))</f>
        <v/>
      </c>
      <c r="AW41" s="8" t="str">
        <f t="array" ref="AW41">IF($D41="erro",XLOOKUP($A41,'Ocorrências 2022 (TODAS)'!$A:$A,'Ocorrências 2022 (TODAS)'!AS:AS),XLOOKUP($A41,'[1]Ocorrências 2022 (USADAS TCC Mi'!$A:$A,'[1]Ocorrências 2022 (USADAS TCC Mi'!AS:AS))</f>
        <v/>
      </c>
      <c r="AX41" s="8" t="str">
        <f t="array" ref="AX41">IF($D41="erro",XLOOKUP($A41,'Ocorrências 2022 (TODAS)'!$A:$A,'Ocorrências 2022 (TODAS)'!AT:AT),XLOOKUP($A41,'[1]Ocorrências 2022 (USADAS TCC Mi'!$A:$A,'[1]Ocorrências 2022 (USADAS TCC Mi'!AT:AT))</f>
        <v>SIRENE JUNIOR</v>
      </c>
      <c r="AY41" s="8" t="str">
        <f t="array" ref="AY41">IF($D41="erro",XLOOKUP($A41,'Ocorrências 2022 (TODAS)'!$A:$A,'Ocorrências 2022 (TODAS)'!AU:AU),XLOOKUP($A41,'[1]Ocorrências 2022 (USADAS TCC Mi'!$A:$A,'[1]Ocorrências 2022 (USADAS TCC Mi'!AU:AU))</f>
        <v>NI</v>
      </c>
      <c r="AZ41" s="8" t="str">
        <f t="array" ref="AZ41">IF($D41="erro",XLOOKUP($A41,'Ocorrências 2022 (TODAS)'!$A:$A,'Ocorrências 2022 (TODAS)'!AV:AV),XLOOKUP($A41,'[1]Ocorrências 2022 (USADAS TCC Mi'!$A:$A,'[1]Ocorrências 2022 (USADAS TCC Mi'!AV:AV))</f>
        <v/>
      </c>
      <c r="BA41" s="8" t="str">
        <f t="array" ref="BA41">IF($D41="erro",XLOOKUP($A41,'Ocorrências 2022 (TODAS)'!$A:$A,'Ocorrências 2022 (TODAS)'!AW:AW),XLOOKUP($A41,'[1]Ocorrências 2022 (USADAS TCC Mi'!$A:$A,'[1]Ocorrências 2022 (USADAS TCC Mi'!AW:AW))</f>
        <v/>
      </c>
      <c r="BB41" s="8" t="str">
        <f t="array" ref="BB41">IF($D41="erro",XLOOKUP($A41,'Ocorrências 2022 (TODAS)'!$A:$A,'Ocorrências 2022 (TODAS)'!AX:AX),XLOOKUP($A41,'[1]Ocorrências 2022 (USADAS TCC Mi'!$A:$A,'[1]Ocorrências 2022 (USADAS TCC Mi'!AX:AX))</f>
        <v/>
      </c>
      <c r="BC41" s="8" t="str">
        <f t="array" ref="BC41">IF($D41="erro",XLOOKUP($A41,'Ocorrências 2022 (TODAS)'!$A:$A,'Ocorrências 2022 (TODAS)'!AY:AY),XLOOKUP($A41,'[1]Ocorrências 2022 (USADAS TCC Mi'!$A:$A,'[1]Ocorrências 2022 (USADAS TCC Mi'!AY:AY))</f>
        <v/>
      </c>
      <c r="BD41" s="8" t="str">
        <f t="array" ref="BD41">IF($D41="erro",XLOOKUP($A41,'Ocorrências 2022 (TODAS)'!$A:$A,'Ocorrências 2022 (TODAS)'!AZ:AZ),XLOOKUP($A41,'[1]Ocorrências 2022 (USADAS TCC Mi'!$A:$A,'[1]Ocorrências 2022 (USADAS TCC Mi'!AZ:AZ))</f>
        <v>Sim</v>
      </c>
      <c r="BE41" s="8" t="str">
        <f t="array" ref="BE41">IF($D41="erro",XLOOKUP($A41,'Ocorrências 2022 (TODAS)'!$A:$A,'Ocorrências 2022 (TODAS)'!BA:BA),XLOOKUP($A41,'[1]Ocorrências 2022 (USADAS TCC Mi'!$A:$A,'[1]Ocorrências 2022 (USADAS TCC Mi'!BA:BA))</f>
        <v>Amigo</v>
      </c>
      <c r="BF41" s="8" t="str">
        <f t="array" ref="BF41">IF($D41="erro",XLOOKUP($A41,'Ocorrências 2022 (TODAS)'!$A:$A,'Ocorrências 2022 (TODAS)'!BB:BB),XLOOKUP($A41,'[1]Ocorrências 2022 (USADAS TCC Mi'!$A:$A,'[1]Ocorrências 2022 (USADAS TCC Mi'!BB:BB))</f>
        <v>Não</v>
      </c>
      <c r="BG41" s="8" t="str">
        <f t="array" ref="BG41">IF($D41="erro",XLOOKUP($A41,'Ocorrências 2022 (TODAS)'!$A:$A,'Ocorrências 2022 (TODAS)'!BC:BC),XLOOKUP($A41,'[1]Ocorrências 2022 (USADAS TCC Mi'!$A:$A,'[1]Ocorrências 2022 (USADAS TCC Mi'!BC:BC))</f>
        <v/>
      </c>
      <c r="BH41" s="8" t="str">
        <f t="array" ref="BH41">IF($D41="erro",XLOOKUP($A41,'Ocorrências 2022 (TODAS)'!$A:$A,'Ocorrências 2022 (TODAS)'!BD:BD),XLOOKUP($A41,'[1]Ocorrências 2022 (USADAS TCC Mi'!$A:$A,'[1]Ocorrências 2022 (USADAS TCC Mi'!BD:BD))</f>
        <v/>
      </c>
      <c r="BI41" s="8" t="str">
        <f t="array" ref="BI41">IF($D41="erro",XLOOKUP($A41,'Ocorrências 2022 (TODAS)'!$A:$A,'Ocorrências 2022 (TODAS)'!BE:BE),XLOOKUP($A41,'[1]Ocorrências 2022 (USADAS TCC Mi'!$A:$A,'[1]Ocorrências 2022 (USADAS TCC Mi'!BE:BE))</f>
        <v/>
      </c>
      <c r="BJ41" s="8" t="str">
        <f t="array" ref="BJ41">IF($D41="erro",XLOOKUP($A41,'Ocorrências 2022 (TODAS)'!$A:$A,'Ocorrências 2022 (TODAS)'!BF:BF),XLOOKUP($A41,'[1]Ocorrências 2022 (USADAS TCC Mi'!$A:$A,'[1]Ocorrências 2022 (USADAS TCC Mi'!BF:BF))</f>
        <v/>
      </c>
      <c r="BK41" s="8" t="str">
        <f t="array" ref="BK41">IF($D41="erro",XLOOKUP($A41,'Ocorrências 2022 (TODAS)'!$A:$A,'Ocorrências 2022 (TODAS)'!BG:BG),XLOOKUP($A41,'[1]Ocorrências 2022 (USADAS TCC Mi'!$A:$A,'[1]Ocorrências 2022 (USADAS TCC Mi'!BG:BG))</f>
        <v/>
      </c>
      <c r="BL41" s="8" t="str">
        <f t="array" ref="BL41">IF($D41="erro",XLOOKUP($A41,'Ocorrências 2022 (TODAS)'!$A:$A,'Ocorrências 2022 (TODAS)'!BH:BH),XLOOKUP($A41,'[1]Ocorrências 2022 (USADAS TCC Mi'!$A:$A,'[1]Ocorrências 2022 (USADAS TCC Mi'!BH:BH))</f>
        <v/>
      </c>
      <c r="BM41" s="8" t="str">
        <f t="array" ref="BM41">IF($D41="erro",XLOOKUP($A41,'Ocorrências 2022 (TODAS)'!$A:$A,'Ocorrências 2022 (TODAS)'!BI:BI),XLOOKUP($A41,'[1]Ocorrências 2022 (USADAS TCC Mi'!$A:$A,'[1]Ocorrências 2022 (USADAS TCC Mi'!BI:BI))</f>
        <v/>
      </c>
      <c r="BN41" s="8" t="str">
        <f t="array" ref="BN41">IF($D41="erro",XLOOKUP($A41,'Ocorrências 2022 (TODAS)'!$A:$A,'Ocorrências 2022 (TODAS)'!BJ:BJ),XLOOKUP($A41,'[1]Ocorrências 2022 (USADAS TCC Mi'!$A:$A,'[1]Ocorrências 2022 (USADAS TCC Mi'!BJ:BJ))</f>
        <v/>
      </c>
      <c r="BO41" s="8" t="str">
        <f t="array" ref="BO41">IF($D41="erro",XLOOKUP($A41,'Ocorrências 2022 (TODAS)'!$A:$A,'Ocorrências 2022 (TODAS)'!BK:BK),XLOOKUP($A41,'[1]Ocorrências 2022 (USADAS TCC Mi'!$A:$A,'[1]Ocorrências 2022 (USADAS TCC Mi'!BK:BK))</f>
        <v/>
      </c>
      <c r="BP41" s="8" t="str">
        <f t="array" ref="BP41">IF($D41="erro",XLOOKUP($A41,'Ocorrências 2022 (TODAS)'!$A:$A,'Ocorrências 2022 (TODAS)'!BL:BL),XLOOKUP($A41,'[1]Ocorrências 2022 (USADAS TCC Mi'!$A:$A,'[1]Ocorrências 2022 (USADAS TCC Mi'!BL:BL))</f>
        <v/>
      </c>
      <c r="BQ41" s="8" t="str">
        <f t="array" ref="BQ41">IF($D41="erro",XLOOKUP($A41,'Ocorrências 2022 (TODAS)'!$A:$A,'Ocorrências 2022 (TODAS)'!BM:BM),XLOOKUP($A41,'[1]Ocorrências 2022 (USADAS TCC Mi'!$A:$A,'[1]Ocorrências 2022 (USADAS TCC Mi'!BM:BM))</f>
        <v/>
      </c>
      <c r="BR41" s="8" t="str">
        <f t="array" ref="BR41">IF($D41="erro",XLOOKUP($A41,'Ocorrências 2022 (TODAS)'!$A:$A,'Ocorrências 2022 (TODAS)'!BN:BN),XLOOKUP($A41,'[1]Ocorrências 2022 (USADAS TCC Mi'!$A:$A,'[1]Ocorrências 2022 (USADAS TCC Mi'!BN:BN))</f>
        <v/>
      </c>
      <c r="BS41" s="8" t="str">
        <f t="array" ref="BS41">IF($D41="erro",XLOOKUP($A41,'Ocorrências 2022 (TODAS)'!$A:$A,'Ocorrências 2022 (TODAS)'!BO:BO),XLOOKUP($A41,'[1]Ocorrências 2022 (USADAS TCC Mi'!$A:$A,'[1]Ocorrências 2022 (USADAS TCC Mi'!BO:BO))</f>
        <v/>
      </c>
      <c r="BT41" s="8" t="str">
        <f t="array" ref="BT41">IF($D41="erro",XLOOKUP($A41,'Ocorrências 2022 (TODAS)'!$A:$A,'Ocorrências 2022 (TODAS)'!BP:BP),XLOOKUP($A41,'[1]Ocorrências 2022 (USADAS TCC Mi'!$A:$A,'[1]Ocorrências 2022 (USADAS TCC Mi'!BP:BP))</f>
        <v/>
      </c>
      <c r="BU41" s="8" t="str">
        <f t="array" ref="BU41">IF($D41="erro",XLOOKUP($A41,'Ocorrências 2022 (TODAS)'!$A:$A,'Ocorrências 2022 (TODAS)'!BQ:BQ),XLOOKUP($A41,'[1]Ocorrências 2022 (USADAS TCC Mi'!$A:$A,'[1]Ocorrências 2022 (USADAS TCC Mi'!BQ:BQ))</f>
        <v/>
      </c>
      <c r="BV41" s="8" t="str">
        <f t="array" ref="BV41">IF($D41="erro",XLOOKUP($A41,'Ocorrências 2022 (TODAS)'!$A:$A,'Ocorrências 2022 (TODAS)'!BR:BR),XLOOKUP($A41,'[1]Ocorrências 2022 (USADAS TCC Mi'!$A:$A,'[1]Ocorrências 2022 (USADAS TCC Mi'!BR:BR))</f>
        <v/>
      </c>
      <c r="BW41" s="8" t="str">
        <f t="array" ref="BW41">IF($D41="erro",XLOOKUP($A41,'Ocorrências 2022 (TODAS)'!$A:$A,'Ocorrências 2022 (TODAS)'!BS:BS),XLOOKUP($A41,'[1]Ocorrências 2022 (USADAS TCC Mi'!$A:$A,'[1]Ocorrências 2022 (USADAS TCC Mi'!BS:BS))</f>
        <v/>
      </c>
      <c r="BX41" s="8" t="str">
        <f t="array" ref="BX41">IF($D41="erro",XLOOKUP($A41,'Ocorrências 2022 (TODAS)'!$A:$A,'Ocorrências 2022 (TODAS)'!BT:BT),XLOOKUP($A41,'[1]Ocorrências 2022 (USADAS TCC Mi'!$A:$A,'[1]Ocorrências 2022 (USADAS TCC Mi'!BT:BT))</f>
        <v/>
      </c>
      <c r="BY41" s="8" t="str">
        <f t="array" ref="BY41">IF($D41="erro",XLOOKUP($A41,'Ocorrências 2022 (TODAS)'!$A:$A,'Ocorrências 2022 (TODAS)'!BU:BU),XLOOKUP($A41,'[1]Ocorrências 2022 (USADAS TCC Mi'!$A:$A,'[1]Ocorrências 2022 (USADAS TCC Mi'!BU:BU))</f>
        <v/>
      </c>
      <c r="BZ41" s="8" t="str">
        <f t="array" ref="BZ41">IF($D41="erro",XLOOKUP($A41,'Ocorrências 2022 (TODAS)'!$A:$A,'Ocorrências 2022 (TODAS)'!BV:BV),XLOOKUP($A41,'[1]Ocorrências 2022 (USADAS TCC Mi'!$A:$A,'[1]Ocorrências 2022 (USADAS TCC Mi'!BV:BV))</f>
        <v/>
      </c>
      <c r="CA41" s="8" t="str">
        <f t="array" ref="CA41">IF($D41="erro",XLOOKUP($A41,'Ocorrências 2022 (TODAS)'!$A:$A,'Ocorrências 2022 (TODAS)'!BW:BW),XLOOKUP($A41,'[1]Ocorrências 2022 (USADAS TCC Mi'!$A:$A,'[1]Ocorrências 2022 (USADAS TCC Mi'!BW:BW))</f>
        <v/>
      </c>
      <c r="CB41" s="8" t="str">
        <f t="array" ref="CB41">IF($D41="erro",XLOOKUP($A41,'Ocorrências 2022 (TODAS)'!$A:$A,'Ocorrências 2022 (TODAS)'!BX:BX),XLOOKUP($A41,'[1]Ocorrências 2022 (USADAS TCC Mi'!$A:$A,'[1]Ocorrências 2022 (USADAS TCC Mi'!BX:BX))</f>
        <v/>
      </c>
      <c r="CC41" s="8" t="str">
        <f t="array" ref="CC41">IF($D41="erro",XLOOKUP($A41,'Ocorrências 2022 (TODAS)'!$A:$A,'Ocorrências 2022 (TODAS)'!BY:BY),XLOOKUP($A41,'[1]Ocorrências 2022 (USADAS TCC Mi'!$A:$A,'[1]Ocorrências 2022 (USADAS TCC Mi'!BY:BY))</f>
        <v/>
      </c>
      <c r="CD41" s="8" t="str">
        <f t="array" ref="CD41">IF($D41="erro",XLOOKUP($A41,'Ocorrências 2022 (TODAS)'!$A:$A,'Ocorrências 2022 (TODAS)'!BZ:BZ),XLOOKUP($A41,'[1]Ocorrências 2022 (USADAS TCC Mi'!$A:$A,'[1]Ocorrências 2022 (USADAS TCC Mi'!BZ:BZ))</f>
        <v/>
      </c>
      <c r="CE41" s="8" t="str">
        <f t="array" ref="CE41">IF($D41="erro",XLOOKUP($A41,'Ocorrências 2022 (TODAS)'!$A:$A,'Ocorrências 2022 (TODAS)'!CA:CA),XLOOKUP($A41,'[1]Ocorrências 2022 (USADAS TCC Mi'!$A:$A,'[1]Ocorrências 2022 (USADAS TCC Mi'!CA:CA))</f>
        <v/>
      </c>
      <c r="CF41" s="8" t="str">
        <f t="array" ref="CF41">IF($D41="erro",XLOOKUP($A41,'Ocorrências 2022 (TODAS)'!$A:$A,'Ocorrências 2022 (TODAS)'!CB:CB),XLOOKUP($A41,'[1]Ocorrências 2022 (USADAS TCC Mi'!$A:$A,'[1]Ocorrências 2022 (USADAS TCC Mi'!CB:CB))</f>
        <v/>
      </c>
      <c r="CG41" s="8" t="str">
        <f t="array" ref="CG41">IF($D41="erro",XLOOKUP($A41,'Ocorrências 2022 (TODAS)'!$A:$A,'Ocorrências 2022 (TODAS)'!CC:CC),XLOOKUP($A41,'[1]Ocorrências 2022 (USADAS TCC Mi'!$A:$A,'[1]Ocorrências 2022 (USADAS TCC Mi'!CC:CC))</f>
        <v/>
      </c>
      <c r="CH41" s="8" t="str">
        <f t="array" ref="CH41">IF($D41="erro",XLOOKUP($A41,'Ocorrências 2022 (TODAS)'!$A:$A,'Ocorrências 2022 (TODAS)'!CD:CD),XLOOKUP($A41,'[1]Ocorrências 2022 (USADAS TCC Mi'!$A:$A,'[1]Ocorrências 2022 (USADAS TCC Mi'!CD:CD))</f>
        <v/>
      </c>
      <c r="CI41" s="8" t="str">
        <f t="array" ref="CI41">IF($D41="erro",XLOOKUP($A41,'Ocorrências 2022 (TODAS)'!$A:$A,'Ocorrências 2022 (TODAS)'!CE:CE),XLOOKUP($A41,'[1]Ocorrências 2022 (USADAS TCC Mi'!$A:$A,'[1]Ocorrências 2022 (USADAS TCC Mi'!CE:CE))</f>
        <v>Não</v>
      </c>
      <c r="CJ41" s="8" t="str">
        <f t="array" ref="CJ41">IF($D41="erro",XLOOKUP($A41,'Ocorrências 2022 (TODAS)'!$A:$A,'Ocorrências 2022 (TODAS)'!CF:CF),XLOOKUP($A41,'[1]Ocorrências 2022 (USADAS TCC Mi'!$A:$A,'[1]Ocorrências 2022 (USADAS TCC Mi'!CF:CF))</f>
        <v/>
      </c>
      <c r="CK41" s="8" t="str">
        <f t="array" ref="CK41">IF($D41="erro",XLOOKUP($A41,'Ocorrências 2022 (TODAS)'!$A:$A,'Ocorrências 2022 (TODAS)'!CG:CG),XLOOKUP($A41,'[1]Ocorrências 2022 (USADAS TCC Mi'!$A:$A,'[1]Ocorrências 2022 (USADAS TCC Mi'!CG:CG))</f>
        <v/>
      </c>
      <c r="CL41" s="163" t="str">
        <f t="array" ref="CL41">IF($D41="erro",XLOOKUP($A41,'Ocorrências 2022 (TODAS)'!$A:$A,'Ocorrências 2022 (TODAS)'!CH:CH),XLOOKUP($A41,'[1]Ocorrências 2022 (USADAS TCC Mi'!$A:$A,'[1]Ocorrências 2022 (USADAS TCC Mi'!CH:CH))</f>
        <v/>
      </c>
      <c r="CM41" s="8" t="str">
        <f t="array" ref="CM41">IF($D41="erro",XLOOKUP($A41,'Ocorrências 2022 (TODAS)'!$A:$A,'Ocorrências 2022 (TODAS)'!CI:CI),XLOOKUP($A41,'[1]Ocorrências 2022 (USADAS TCC Mi'!$A:$A,'[1]Ocorrências 2022 (USADAS TCC Mi'!CI:CI))</f>
        <v/>
      </c>
      <c r="CN41" s="8" t="str">
        <f t="array" ref="CN41">IF($D41="erro",XLOOKUP($A41,'Ocorrências 2022 (TODAS)'!$A:$A,'Ocorrências 2022 (TODAS)'!CJ:CJ),XLOOKUP($A41,'[1]Ocorrências 2022 (USADAS TCC Mi'!$A:$A,'[1]Ocorrências 2022 (USADAS TCC Mi'!CJ:CJ))</f>
        <v/>
      </c>
      <c r="CO41" s="8" t="str">
        <f t="array" ref="CO41">IF($D41="erro",XLOOKUP($A41,'Ocorrências 2022 (TODAS)'!$A:$A,'Ocorrências 2022 (TODAS)'!CK:CK),XLOOKUP($A41,'[1]Ocorrências 2022 (USADAS TCC Mi'!$A:$A,'[1]Ocorrências 2022 (USADAS TCC Mi'!CK:CK))</f>
        <v/>
      </c>
      <c r="CP41" s="8" t="str">
        <f t="array" ref="CP41">IF($D41="erro",XLOOKUP($A41,'Ocorrências 2022 (TODAS)'!$A:$A,'Ocorrências 2022 (TODAS)'!CL:CL),XLOOKUP($A41,'[1]Ocorrências 2022 (USADAS TCC Mi'!$A:$A,'[1]Ocorrências 2022 (USADAS TCC Mi'!CL:CL))</f>
        <v/>
      </c>
      <c r="CQ41" s="8" t="str">
        <f t="array" ref="CQ41">IF($D41="erro",XLOOKUP($A41,'Ocorrências 2022 (TODAS)'!$A:$A,'Ocorrências 2022 (TODAS)'!CM:CM),XLOOKUP($A41,'[1]Ocorrências 2022 (USADAS TCC Mi'!$A:$A,'[1]Ocorrências 2022 (USADAS TCC Mi'!CM:CM))</f>
        <v/>
      </c>
      <c r="CR41" s="8" t="str">
        <f t="array" ref="CR41">IF($D41="erro",XLOOKUP($A41,'Ocorrências 2022 (TODAS)'!$A:$A,'Ocorrências 2022 (TODAS)'!CN:CN),XLOOKUP($A41,'[1]Ocorrências 2022 (USADAS TCC Mi'!$A:$A,'[1]Ocorrências 2022 (USADAS TCC Mi'!CN:CN))</f>
        <v/>
      </c>
      <c r="CS41" s="8" t="str">
        <f t="array" ref="CS41">IF($D41="erro",XLOOKUP($A41,'Ocorrências 2022 (TODAS)'!$A:$A,'Ocorrências 2022 (TODAS)'!CO:CO),XLOOKUP($A41,'[1]Ocorrências 2022 (USADAS TCC Mi'!$A:$A,'[1]Ocorrências 2022 (USADAS TCC Mi'!CO:CO))</f>
        <v/>
      </c>
      <c r="CT41" s="8" t="str">
        <f t="array" ref="CT41">IF($D41="erro",XLOOKUP($A41,'Ocorrências 2022 (TODAS)'!$A:$A,'Ocorrências 2022 (TODAS)'!CP:CP),XLOOKUP($A41,'[1]Ocorrências 2022 (USADAS TCC Mi'!$A:$A,'[1]Ocorrências 2022 (USADAS TCC Mi'!CP:CP))</f>
        <v/>
      </c>
      <c r="CU41" s="8" t="str">
        <f t="array" ref="CU41">IF($D41="erro",XLOOKUP($A41,'Ocorrências 2022 (TODAS)'!$A:$A,'Ocorrências 2022 (TODAS)'!CQ:CQ),XLOOKUP($A41,'[1]Ocorrências 2022 (USADAS TCC Mi'!$A:$A,'[1]Ocorrências 2022 (USADAS TCC Mi'!CQ:CQ))</f>
        <v/>
      </c>
      <c r="CV41" s="8" t="str">
        <f t="array" ref="CV41">IF($D41="erro",XLOOKUP($A41,'Ocorrências 2022 (TODAS)'!$A:$A,'Ocorrências 2022 (TODAS)'!CR:CR),XLOOKUP($A41,'[1]Ocorrências 2022 (USADAS TCC Mi'!$A:$A,'[1]Ocorrências 2022 (USADAS TCC Mi'!CR:CR))</f>
        <v/>
      </c>
      <c r="CW41" s="8" t="str">
        <f t="array" ref="CW41">IF($D41="erro",XLOOKUP($A41,'Ocorrências 2022 (TODAS)'!$A:$A,'Ocorrências 2022 (TODAS)'!CS:CS),XLOOKUP($A41,'[1]Ocorrências 2022 (USADAS TCC Mi'!$A:$A,'[1]Ocorrências 2022 (USADAS TCC Mi'!CS:CS))</f>
        <v/>
      </c>
      <c r="CX41" s="8" t="str">
        <f t="array" ref="CX41">IF($D41="erro",XLOOKUP($A41,'Ocorrências 2022 (TODAS)'!$A:$A,'Ocorrências 2022 (TODAS)'!CT:CT),XLOOKUP($A41,'[1]Ocorrências 2022 (USADAS TCC Mi'!$A:$A,'[1]Ocorrências 2022 (USADAS TCC Mi'!CT:CT))</f>
        <v/>
      </c>
      <c r="CY41" s="8" t="str">
        <f t="array" ref="CY41">IF($D41="erro",XLOOKUP($A41,'Ocorrências 2022 (TODAS)'!$A:$A,'Ocorrências 2022 (TODAS)'!CU:CU),XLOOKUP($A41,'[1]Ocorrências 2022 (USADAS TCC Mi'!$A:$A,'[1]Ocorrências 2022 (USADAS TCC Mi'!CU:CU))</f>
        <v/>
      </c>
      <c r="CZ41" s="8" t="str">
        <f t="array" ref="CZ41">IF($D41="erro",XLOOKUP($A41,'Ocorrências 2022 (TODAS)'!$A:$A,'Ocorrências 2022 (TODAS)'!CV:CV),XLOOKUP($A41,'[1]Ocorrências 2022 (USADAS TCC Mi'!$A:$A,'[1]Ocorrências 2022 (USADAS TCC Mi'!CV:CV))</f>
        <v/>
      </c>
      <c r="DA41" s="8" t="str">
        <f t="array" ref="DA41">IF($D41="erro",XLOOKUP($A41,'Ocorrências 2022 (TODAS)'!$A:$A,'Ocorrências 2022 (TODAS)'!CW:CW),XLOOKUP($A41,'[1]Ocorrências 2022 (USADAS TCC Mi'!$A:$A,'[1]Ocorrências 2022 (USADAS TCC Mi'!CW:CW))</f>
        <v/>
      </c>
      <c r="DB41" s="8" t="str">
        <f t="array" ref="DB41">IF($D41="erro",XLOOKUP($A41,'Ocorrências 2022 (TODAS)'!$A:$A,'Ocorrências 2022 (TODAS)'!CX:CX),XLOOKUP($A41,'[1]Ocorrências 2022 (USADAS TCC Mi'!$A:$A,'[1]Ocorrências 2022 (USADAS TCC Mi'!CX:CX))</f>
        <v/>
      </c>
      <c r="DC41" s="8" t="str">
        <f t="array" ref="DC41">IF($D41="erro",XLOOKUP($A41,'Ocorrências 2022 (TODAS)'!$A:$A,'Ocorrências 2022 (TODAS)'!CY:CY),XLOOKUP($A41,'[1]Ocorrências 2022 (USADAS TCC Mi'!$A:$A,'[1]Ocorrências 2022 (USADAS TCC Mi'!CY:CY))</f>
        <v/>
      </c>
      <c r="DD41" s="8" t="str">
        <f t="array" ref="DD41">IF($D41="erro",XLOOKUP($A41,'Ocorrências 2022 (TODAS)'!$A:$A,'Ocorrências 2022 (TODAS)'!CZ:CZ),XLOOKUP($A41,'[1]Ocorrências 2022 (USADAS TCC Mi'!$A:$A,'[1]Ocorrências 2022 (USADAS TCC Mi'!CZ:CZ))</f>
        <v/>
      </c>
      <c r="DE41" s="8" t="str">
        <f t="array" ref="DE41">IF($D41="erro",XLOOKUP($A41,'Ocorrências 2022 (TODAS)'!$A:$A,'Ocorrências 2022 (TODAS)'!DA:DA),XLOOKUP($A41,'[1]Ocorrências 2022 (USADAS TCC Mi'!$A:$A,'[1]Ocorrências 2022 (USADAS TCC Mi'!DA:DA))</f>
        <v/>
      </c>
      <c r="DF41" s="8" t="str">
        <f t="array" ref="DF41">IF($D41="erro",XLOOKUP($A41,'Ocorrências 2022 (TODAS)'!$A:$A,'Ocorrências 2022 (TODAS)'!DB:DB),XLOOKUP($A41,'[1]Ocorrências 2022 (USADAS TCC Mi'!$A:$A,'[1]Ocorrências 2022 (USADAS TCC Mi'!DB:DB))</f>
        <v/>
      </c>
      <c r="DG41" s="8" t="str">
        <f t="array" ref="DG41">IF($D41="erro",XLOOKUP($A41,'Ocorrências 2022 (TODAS)'!$A:$A,'Ocorrências 2022 (TODAS)'!DC:DC),XLOOKUP($A41,'[1]Ocorrências 2022 (USADAS TCC Mi'!$A:$A,'[1]Ocorrências 2022 (USADAS TCC Mi'!DC:DC))</f>
        <v>#REF!</v>
      </c>
    </row>
    <row r="42" ht="15.75" customHeight="1">
      <c r="A42" s="101">
        <v>631.0</v>
      </c>
      <c r="B42" s="101">
        <v>631.0</v>
      </c>
      <c r="D42" s="8" t="str">
        <f t="shared" si="1"/>
        <v>Ok</v>
      </c>
      <c r="F42" s="8" t="str">
        <f t="array" ref="F42">IF($D42="erro",XLOOKUP($A42,'Ocorrências 2022 (TODAS)'!$A:$A,'Ocorrências 2022 (TODAS)'!B:B),XLOOKUP($A42,'[1]Ocorrências 2022 (USADAS TCC Mi'!$A:$A,'[1]Ocorrências 2022 (USADAS TCC Mi'!B:B))</f>
        <v>#REF!</v>
      </c>
      <c r="G42" s="8" t="str">
        <f t="array" ref="G42">IF($D42="erro",XLOOKUP($A42,'Ocorrências 2022 (TODAS)'!$A:$A,'Ocorrências 2022 (TODAS)'!C:C),XLOOKUP($A42,'[1]Ocorrências 2022 (USADAS TCC Mi'!$A:$A,'[1]Ocorrências 2022 (USADAS TCC Mi'!C:C))</f>
        <v>#REF!</v>
      </c>
      <c r="H42" s="8" t="str">
        <f t="array" ref="H42">IF($D42="erro",XLOOKUP($A42,'Ocorrências 2022 (TODAS)'!$A:$A,'Ocorrências 2022 (TODAS)'!D:D),XLOOKUP($A42,'[1]Ocorrências 2022 (USADAS TCC Mi'!$A:$A,'[1]Ocorrências 2022 (USADAS TCC Mi'!D:D))</f>
        <v>#REF!</v>
      </c>
      <c r="I42" s="8" t="str">
        <f t="array" ref="I42">IF($D42="erro",XLOOKUP($A42,'Ocorrências 2022 (TODAS)'!$A:$A,'Ocorrências 2022 (TODAS)'!E:E),XLOOKUP($A42,'[1]Ocorrências 2022 (USADAS TCC Mi'!$A:$A,'[1]Ocorrências 2022 (USADAS TCC Mi'!E:E))</f>
        <v>#REF!</v>
      </c>
      <c r="J42" s="8" t="str">
        <f t="array" ref="J42">IF($D42="erro",XLOOKUP($A42,'Ocorrências 2022 (TODAS)'!$A:$A,'Ocorrências 2022 (TODAS)'!F:F),XLOOKUP($A42,'[1]Ocorrências 2022 (USADAS TCC Mi'!$A:$A,'[1]Ocorrências 2022 (USADAS TCC Mi'!F:F))</f>
        <v>#REF!</v>
      </c>
      <c r="K42" s="8" t="str">
        <f t="array" ref="K42">IF($D42="erro",XLOOKUP($A42,'Ocorrências 2022 (TODAS)'!$A:$A,'Ocorrências 2022 (TODAS)'!G:G),XLOOKUP($A42,'[1]Ocorrências 2022 (USADAS TCC Mi'!$A:$A,'[1]Ocorrências 2022 (USADAS TCC Mi'!G:G))</f>
        <v>#REF!</v>
      </c>
      <c r="L42" s="8" t="str">
        <f t="array" ref="L42">IF($D42="erro",XLOOKUP($A42,'Ocorrências 2022 (TODAS)'!$A:$A,'Ocorrências 2022 (TODAS)'!H:H),XLOOKUP($A42,'[1]Ocorrências 2022 (USADAS TCC Mi'!$A:$A,'[1]Ocorrências 2022 (USADAS TCC Mi'!H:H))</f>
        <v>#REF!</v>
      </c>
      <c r="M42" s="8" t="str">
        <f t="array" ref="M42">IF($D42="erro",XLOOKUP($A42,'Ocorrências 2022 (TODAS)'!$A:$A,'Ocorrências 2022 (TODAS)'!I:I),XLOOKUP($A42,'[1]Ocorrências 2022 (USADAS TCC Mi'!$A:$A,'[1]Ocorrências 2022 (USADAS TCC Mi'!I:I))</f>
        <v>#REF!</v>
      </c>
      <c r="N42" s="8" t="str">
        <f t="array" ref="N42">IF($D42="erro",XLOOKUP($A42,'Ocorrências 2022 (TODAS)'!$A:$A,'Ocorrências 2022 (TODAS)'!J:J),XLOOKUP($A42,'[1]Ocorrências 2022 (USADAS TCC Mi'!$A:$A,'[1]Ocorrências 2022 (USADAS TCC Mi'!J:J))</f>
        <v>#REF!</v>
      </c>
      <c r="O42" s="8" t="str">
        <f t="array" ref="O42">IF($D42="erro",XLOOKUP($A42,'Ocorrências 2022 (TODAS)'!$A:$A,'Ocorrências 2022 (TODAS)'!K:K),XLOOKUP($A42,'[1]Ocorrências 2022 (USADAS TCC Mi'!$A:$A,'[1]Ocorrências 2022 (USADAS TCC Mi'!K:K))</f>
        <v>#REF!</v>
      </c>
      <c r="P42" s="8" t="str">
        <f t="array" ref="P42">IF($D42="erro",XLOOKUP($A42,'Ocorrências 2022 (TODAS)'!$A:$A,'Ocorrências 2022 (TODAS)'!L:L),XLOOKUP($A42,'[1]Ocorrências 2022 (USADAS TCC Mi'!$A:$A,'[1]Ocorrências 2022 (USADAS TCC Mi'!L:L))</f>
        <v>#REF!</v>
      </c>
      <c r="Q42" s="8" t="str">
        <f t="array" ref="Q42">IF($D42="erro",XLOOKUP($A42,'Ocorrências 2022 (TODAS)'!$A:$A,'Ocorrências 2022 (TODAS)'!M:M),XLOOKUP($A42,'[1]Ocorrências 2022 (USADAS TCC Mi'!$A:$A,'[1]Ocorrências 2022 (USADAS TCC Mi'!M:M))</f>
        <v>#REF!</v>
      </c>
      <c r="R42" s="8" t="str">
        <f t="array" ref="R42">IF($D42="erro",XLOOKUP($A42,'Ocorrências 2022 (TODAS)'!$A:$A,'Ocorrências 2022 (TODAS)'!N:N),XLOOKUP($A42,'[1]Ocorrências 2022 (USADAS TCC Mi'!$A:$A,'[1]Ocorrências 2022 (USADAS TCC Mi'!N:N))</f>
        <v>#REF!</v>
      </c>
      <c r="S42" s="8" t="str">
        <f t="array" ref="S42">IF($D42="erro",XLOOKUP($A42,'Ocorrências 2022 (TODAS)'!$A:$A,'Ocorrências 2022 (TODAS)'!O:O),XLOOKUP($A42,'[1]Ocorrências 2022 (USADAS TCC Mi'!$A:$A,'[1]Ocorrências 2022 (USADAS TCC Mi'!O:O))</f>
        <v>#REF!</v>
      </c>
      <c r="T42" s="8" t="str">
        <f t="array" ref="T42">IF($D42="erro",XLOOKUP($A42,'Ocorrências 2022 (TODAS)'!$A:$A,'Ocorrências 2022 (TODAS)'!P:P),XLOOKUP($A42,'[1]Ocorrências 2022 (USADAS TCC Mi'!$A:$A,'[1]Ocorrências 2022 (USADAS TCC Mi'!P:P))</f>
        <v>#REF!</v>
      </c>
      <c r="U42" s="8" t="str">
        <f t="array" ref="U42">IF($D42="erro",XLOOKUP($A42,'Ocorrências 2022 (TODAS)'!$A:$A,'Ocorrências 2022 (TODAS)'!Q:Q),XLOOKUP($A42,'[1]Ocorrências 2022 (USADAS TCC Mi'!$A:$A,'[1]Ocorrências 2022 (USADAS TCC Mi'!Q:Q))</f>
        <v>#REF!</v>
      </c>
      <c r="V42" s="8" t="str">
        <f t="array" ref="V42">IF($D42="erro",XLOOKUP($A42,'Ocorrências 2022 (TODAS)'!$A:$A,'Ocorrências 2022 (TODAS)'!R:R),XLOOKUP($A42,'[1]Ocorrências 2022 (USADAS TCC Mi'!$A:$A,'[1]Ocorrências 2022 (USADAS TCC Mi'!R:R))</f>
        <v>#REF!</v>
      </c>
      <c r="W42" s="8" t="str">
        <f t="array" ref="W42">IF($D42="erro",XLOOKUP($A42,'Ocorrências 2022 (TODAS)'!$A:$A,'Ocorrências 2022 (TODAS)'!S:S),XLOOKUP($A42,'[1]Ocorrências 2022 (USADAS TCC Mi'!$A:$A,'[1]Ocorrências 2022 (USADAS TCC Mi'!S:S))</f>
        <v>#REF!</v>
      </c>
      <c r="X42" s="8" t="str">
        <f t="array" ref="X42">IF($D42="erro",XLOOKUP($A42,'Ocorrências 2022 (TODAS)'!$A:$A,'Ocorrências 2022 (TODAS)'!T:T),XLOOKUP($A42,'[1]Ocorrências 2022 (USADAS TCC Mi'!$A:$A,'[1]Ocorrências 2022 (USADAS TCC Mi'!T:T))</f>
        <v>#REF!</v>
      </c>
      <c r="Y42" s="8" t="str">
        <f t="array" ref="Y42">IF($D42="erro",XLOOKUP($A42,'Ocorrências 2022 (TODAS)'!$A:$A,'Ocorrências 2022 (TODAS)'!U:U),XLOOKUP($A42,'[1]Ocorrências 2022 (USADAS TCC Mi'!$A:$A,'[1]Ocorrências 2022 (USADAS TCC Mi'!U:U))</f>
        <v>#REF!</v>
      </c>
      <c r="Z42" s="162" t="str">
        <f t="array" ref="Z42">IF($D42="erro",XLOOKUP($A42,'Ocorrências 2022 (TODAS)'!$A:$A,'Ocorrências 2022 (TODAS)'!V:V),XLOOKUP($A42,'[1]Ocorrências 2022 (USADAS TCC Mi'!$A:$A,'[1]Ocorrências 2022 (USADAS TCC Mi'!V:V))</f>
        <v>#REF!</v>
      </c>
      <c r="AA42" s="162" t="str">
        <f t="array" ref="AA42">IF($D42="erro",XLOOKUP($A42,'Ocorrências 2022 (TODAS)'!$A:$A,'Ocorrências 2022 (TODAS)'!W:W),XLOOKUP($A42,'[1]Ocorrências 2022 (USADAS TCC Mi'!$A:$A,'[1]Ocorrências 2022 (USADAS TCC Mi'!W:W))</f>
        <v>#REF!</v>
      </c>
      <c r="AB42" s="8" t="str">
        <f t="array" ref="AB42">IF($D42="erro",XLOOKUP($A42,'Ocorrências 2022 (TODAS)'!$A:$A,'Ocorrências 2022 (TODAS)'!X:X),XLOOKUP($A42,'[1]Ocorrências 2022 (USADAS TCC Mi'!$A:$A,'[1]Ocorrências 2022 (USADAS TCC Mi'!X:X))</f>
        <v>#REF!</v>
      </c>
      <c r="AC42" s="8" t="str">
        <f t="array" ref="AC42">IF($D42="erro",XLOOKUP($A42,'Ocorrências 2022 (TODAS)'!$A:$A,'Ocorrências 2022 (TODAS)'!Y:Y),XLOOKUP($A42,'[1]Ocorrências 2022 (USADAS TCC Mi'!$A:$A,'[1]Ocorrências 2022 (USADAS TCC Mi'!Y:Y))</f>
        <v>#REF!</v>
      </c>
      <c r="AD42" s="8" t="str">
        <f t="array" ref="AD42">IF($D42="erro",XLOOKUP($A42,'Ocorrências 2022 (TODAS)'!$A:$A,'Ocorrências 2022 (TODAS)'!Z:Z),XLOOKUP($A42,'[1]Ocorrências 2022 (USADAS TCC Mi'!$A:$A,'[1]Ocorrências 2022 (USADAS TCC Mi'!Z:Z))</f>
        <v>#REF!</v>
      </c>
      <c r="AE42" s="8" t="str">
        <f t="array" ref="AE42">IF($D42="erro",XLOOKUP($A42,'Ocorrências 2022 (TODAS)'!$A:$A,'Ocorrências 2022 (TODAS)'!AA:AA),XLOOKUP($A42,'[1]Ocorrências 2022 (USADAS TCC Mi'!$A:$A,'[1]Ocorrências 2022 (USADAS TCC Mi'!AA:AA))</f>
        <v>#REF!</v>
      </c>
      <c r="AF42" s="8" t="str">
        <f t="array" ref="AF42">IF($D42="erro",XLOOKUP($A42,'Ocorrências 2022 (TODAS)'!$A:$A,'Ocorrências 2022 (TODAS)'!AB:AB),XLOOKUP($A42,'[1]Ocorrências 2022 (USADAS TCC Mi'!$A:$A,'[1]Ocorrências 2022 (USADAS TCC Mi'!AB:AB))</f>
        <v>#REF!</v>
      </c>
      <c r="AG42" s="8" t="str">
        <f t="array" ref="AG42">IF($D42="erro",XLOOKUP($A42,'Ocorrências 2022 (TODAS)'!$A:$A,'Ocorrências 2022 (TODAS)'!AC:AC),XLOOKUP($A42,'[1]Ocorrências 2022 (USADAS TCC Mi'!$A:$A,'[1]Ocorrências 2022 (USADAS TCC Mi'!AC:AC))</f>
        <v>#REF!</v>
      </c>
      <c r="AH42" s="8" t="str">
        <f t="array" ref="AH42">IF($D42="erro",XLOOKUP($A42,'Ocorrências 2022 (TODAS)'!$A:$A,'Ocorrências 2022 (TODAS)'!AD:AD),XLOOKUP($A42,'[1]Ocorrências 2022 (USADAS TCC Mi'!$A:$A,'[1]Ocorrências 2022 (USADAS TCC Mi'!AD:AD))</f>
        <v>#REF!</v>
      </c>
      <c r="AI42" s="8" t="str">
        <f t="array" ref="AI42">IF($D42="erro",XLOOKUP($A42,'Ocorrências 2022 (TODAS)'!$A:$A,'Ocorrências 2022 (TODAS)'!AE:AE),XLOOKUP($A42,'[1]Ocorrências 2022 (USADAS TCC Mi'!$A:$A,'[1]Ocorrências 2022 (USADAS TCC Mi'!AE:AE))</f>
        <v>#REF!</v>
      </c>
      <c r="AJ42" s="8" t="str">
        <f t="array" ref="AJ42">IF($D42="erro",XLOOKUP($A42,'Ocorrências 2022 (TODAS)'!$A:$A,'Ocorrências 2022 (TODAS)'!AF:AF),XLOOKUP($A42,'[1]Ocorrências 2022 (USADAS TCC Mi'!$A:$A,'[1]Ocorrências 2022 (USADAS TCC Mi'!AF:AF))</f>
        <v>#REF!</v>
      </c>
      <c r="AK42" s="8" t="str">
        <f t="array" ref="AK42">IF($D42="erro",XLOOKUP($A42,'Ocorrências 2022 (TODAS)'!$A:$A,'Ocorrências 2022 (TODAS)'!AG:AG),XLOOKUP($A42,'[1]Ocorrências 2022 (USADAS TCC Mi'!$A:$A,'[1]Ocorrências 2022 (USADAS TCC Mi'!AG:AG))</f>
        <v>#REF!</v>
      </c>
      <c r="AL42" s="8" t="str">
        <f t="array" ref="AL42">IF($D42="erro",XLOOKUP($A42,'Ocorrências 2022 (TODAS)'!$A:$A,'Ocorrências 2022 (TODAS)'!AH:AH),XLOOKUP($A42,'[1]Ocorrências 2022 (USADAS TCC Mi'!$A:$A,'[1]Ocorrências 2022 (USADAS TCC Mi'!AH:AH))</f>
        <v>#REF!</v>
      </c>
      <c r="AM42" s="8" t="str">
        <f t="array" ref="AM42">IF($D42="erro",XLOOKUP($A42,'Ocorrências 2022 (TODAS)'!$A:$A,'Ocorrências 2022 (TODAS)'!AI:AI),XLOOKUP($A42,'[1]Ocorrências 2022 (USADAS TCC Mi'!$A:$A,'[1]Ocorrências 2022 (USADAS TCC Mi'!AI:AI))</f>
        <v>#REF!</v>
      </c>
      <c r="AN42" s="8" t="str">
        <f t="array" ref="AN42">IF($D42="erro",XLOOKUP($A42,'Ocorrências 2022 (TODAS)'!$A:$A,'Ocorrências 2022 (TODAS)'!AJ:AJ),XLOOKUP($A42,'[1]Ocorrências 2022 (USADAS TCC Mi'!$A:$A,'[1]Ocorrências 2022 (USADAS TCC Mi'!AJ:AJ))</f>
        <v>#REF!</v>
      </c>
      <c r="AO42" s="8" t="str">
        <f t="array" ref="AO42">IF($D42="erro",XLOOKUP($A42,'Ocorrências 2022 (TODAS)'!$A:$A,'Ocorrências 2022 (TODAS)'!AK:AK),XLOOKUP($A42,'[1]Ocorrências 2022 (USADAS TCC Mi'!$A:$A,'[1]Ocorrências 2022 (USADAS TCC Mi'!AK:AK))</f>
        <v>#REF!</v>
      </c>
      <c r="AP42" s="8" t="str">
        <f t="array" ref="AP42">IF($D42="erro",XLOOKUP($A42,'Ocorrências 2022 (TODAS)'!$A:$A,'Ocorrências 2022 (TODAS)'!AL:AL),XLOOKUP($A42,'[1]Ocorrências 2022 (USADAS TCC Mi'!$A:$A,'[1]Ocorrências 2022 (USADAS TCC Mi'!AL:AL))</f>
        <v>#REF!</v>
      </c>
      <c r="AQ42" s="8" t="str">
        <f t="array" ref="AQ42">IF($D42="erro",XLOOKUP($A42,'Ocorrências 2022 (TODAS)'!$A:$A,'Ocorrências 2022 (TODAS)'!AM:AM),XLOOKUP($A42,'[1]Ocorrências 2022 (USADAS TCC Mi'!$A:$A,'[1]Ocorrências 2022 (USADAS TCC Mi'!AM:AM))</f>
        <v>#REF!</v>
      </c>
      <c r="AR42" s="8" t="str">
        <f t="array" ref="AR42">IF($D42="erro",XLOOKUP($A42,'Ocorrências 2022 (TODAS)'!$A:$A,'Ocorrências 2022 (TODAS)'!AN:AN),XLOOKUP($A42,'[1]Ocorrências 2022 (USADAS TCC Mi'!$A:$A,'[1]Ocorrências 2022 (USADAS TCC Mi'!AN:AN))</f>
        <v>#REF!</v>
      </c>
      <c r="AS42" s="8" t="str">
        <f t="array" ref="AS42">IF($D42="erro",XLOOKUP($A42,'Ocorrências 2022 (TODAS)'!$A:$A,'Ocorrências 2022 (TODAS)'!AO:AO),XLOOKUP($A42,'[1]Ocorrências 2022 (USADAS TCC Mi'!$A:$A,'[1]Ocorrências 2022 (USADAS TCC Mi'!AO:AO))</f>
        <v>#REF!</v>
      </c>
      <c r="AT42" s="8" t="str">
        <f t="array" ref="AT42">IF($D42="erro",XLOOKUP($A42,'Ocorrências 2022 (TODAS)'!$A:$A,'Ocorrências 2022 (TODAS)'!AP:AP),XLOOKUP($A42,'[1]Ocorrências 2022 (USADAS TCC Mi'!$A:$A,'[1]Ocorrências 2022 (USADAS TCC Mi'!AP:AP))</f>
        <v>#REF!</v>
      </c>
      <c r="AU42" s="8" t="str">
        <f t="array" ref="AU42">IF($D42="erro",XLOOKUP($A42,'Ocorrências 2022 (TODAS)'!$A:$A,'Ocorrências 2022 (TODAS)'!AQ:AQ),XLOOKUP($A42,'[1]Ocorrências 2022 (USADAS TCC Mi'!$A:$A,'[1]Ocorrências 2022 (USADAS TCC Mi'!AQ:AQ))</f>
        <v>#REF!</v>
      </c>
      <c r="AV42" s="8" t="str">
        <f t="array" ref="AV42">IF($D42="erro",XLOOKUP($A42,'Ocorrências 2022 (TODAS)'!$A:$A,'Ocorrências 2022 (TODAS)'!AR:AR),XLOOKUP($A42,'[1]Ocorrências 2022 (USADAS TCC Mi'!$A:$A,'[1]Ocorrências 2022 (USADAS TCC Mi'!AR:AR))</f>
        <v>#REF!</v>
      </c>
      <c r="AW42" s="8" t="str">
        <f t="array" ref="AW42">IF($D42="erro",XLOOKUP($A42,'Ocorrências 2022 (TODAS)'!$A:$A,'Ocorrências 2022 (TODAS)'!AS:AS),XLOOKUP($A42,'[1]Ocorrências 2022 (USADAS TCC Mi'!$A:$A,'[1]Ocorrências 2022 (USADAS TCC Mi'!AS:AS))</f>
        <v>#REF!</v>
      </c>
      <c r="AX42" s="8" t="str">
        <f t="array" ref="AX42">IF($D42="erro",XLOOKUP($A42,'Ocorrências 2022 (TODAS)'!$A:$A,'Ocorrências 2022 (TODAS)'!AT:AT),XLOOKUP($A42,'[1]Ocorrências 2022 (USADAS TCC Mi'!$A:$A,'[1]Ocorrências 2022 (USADAS TCC Mi'!AT:AT))</f>
        <v>#REF!</v>
      </c>
      <c r="AY42" s="8" t="str">
        <f t="array" ref="AY42">IF($D42="erro",XLOOKUP($A42,'Ocorrências 2022 (TODAS)'!$A:$A,'Ocorrências 2022 (TODAS)'!AU:AU),XLOOKUP($A42,'[1]Ocorrências 2022 (USADAS TCC Mi'!$A:$A,'[1]Ocorrências 2022 (USADAS TCC Mi'!AU:AU))</f>
        <v>#REF!</v>
      </c>
      <c r="AZ42" s="8" t="str">
        <f t="array" ref="AZ42">IF($D42="erro",XLOOKUP($A42,'Ocorrências 2022 (TODAS)'!$A:$A,'Ocorrências 2022 (TODAS)'!AV:AV),XLOOKUP($A42,'[1]Ocorrências 2022 (USADAS TCC Mi'!$A:$A,'[1]Ocorrências 2022 (USADAS TCC Mi'!AV:AV))</f>
        <v>#REF!</v>
      </c>
      <c r="BA42" s="8" t="str">
        <f t="array" ref="BA42">IF($D42="erro",XLOOKUP($A42,'Ocorrências 2022 (TODAS)'!$A:$A,'Ocorrências 2022 (TODAS)'!AW:AW),XLOOKUP($A42,'[1]Ocorrências 2022 (USADAS TCC Mi'!$A:$A,'[1]Ocorrências 2022 (USADAS TCC Mi'!AW:AW))</f>
        <v>#REF!</v>
      </c>
      <c r="BB42" s="8" t="str">
        <f t="array" ref="BB42">IF($D42="erro",XLOOKUP($A42,'Ocorrências 2022 (TODAS)'!$A:$A,'Ocorrências 2022 (TODAS)'!AX:AX),XLOOKUP($A42,'[1]Ocorrências 2022 (USADAS TCC Mi'!$A:$A,'[1]Ocorrências 2022 (USADAS TCC Mi'!AX:AX))</f>
        <v>#REF!</v>
      </c>
      <c r="BC42" s="8" t="str">
        <f t="array" ref="BC42">IF($D42="erro",XLOOKUP($A42,'Ocorrências 2022 (TODAS)'!$A:$A,'Ocorrências 2022 (TODAS)'!AY:AY),XLOOKUP($A42,'[1]Ocorrências 2022 (USADAS TCC Mi'!$A:$A,'[1]Ocorrências 2022 (USADAS TCC Mi'!AY:AY))</f>
        <v>#REF!</v>
      </c>
      <c r="BD42" s="8" t="str">
        <f t="array" ref="BD42">IF($D42="erro",XLOOKUP($A42,'Ocorrências 2022 (TODAS)'!$A:$A,'Ocorrências 2022 (TODAS)'!AZ:AZ),XLOOKUP($A42,'[1]Ocorrências 2022 (USADAS TCC Mi'!$A:$A,'[1]Ocorrências 2022 (USADAS TCC Mi'!AZ:AZ))</f>
        <v>#REF!</v>
      </c>
      <c r="BE42" s="8" t="str">
        <f t="array" ref="BE42">IF($D42="erro",XLOOKUP($A42,'Ocorrências 2022 (TODAS)'!$A:$A,'Ocorrências 2022 (TODAS)'!BA:BA),XLOOKUP($A42,'[1]Ocorrências 2022 (USADAS TCC Mi'!$A:$A,'[1]Ocorrências 2022 (USADAS TCC Mi'!BA:BA))</f>
        <v>#REF!</v>
      </c>
      <c r="BF42" s="8" t="str">
        <f t="array" ref="BF42">IF($D42="erro",XLOOKUP($A42,'Ocorrências 2022 (TODAS)'!$A:$A,'Ocorrências 2022 (TODAS)'!BB:BB),XLOOKUP($A42,'[1]Ocorrências 2022 (USADAS TCC Mi'!$A:$A,'[1]Ocorrências 2022 (USADAS TCC Mi'!BB:BB))</f>
        <v>#REF!</v>
      </c>
      <c r="BG42" s="8" t="str">
        <f t="array" ref="BG42">IF($D42="erro",XLOOKUP($A42,'Ocorrências 2022 (TODAS)'!$A:$A,'Ocorrências 2022 (TODAS)'!BC:BC),XLOOKUP($A42,'[1]Ocorrências 2022 (USADAS TCC Mi'!$A:$A,'[1]Ocorrências 2022 (USADAS TCC Mi'!BC:BC))</f>
        <v>#REF!</v>
      </c>
      <c r="BH42" s="8" t="str">
        <f t="array" ref="BH42">IF($D42="erro",XLOOKUP($A42,'Ocorrências 2022 (TODAS)'!$A:$A,'Ocorrências 2022 (TODAS)'!BD:BD),XLOOKUP($A42,'[1]Ocorrências 2022 (USADAS TCC Mi'!$A:$A,'[1]Ocorrências 2022 (USADAS TCC Mi'!BD:BD))</f>
        <v>#REF!</v>
      </c>
      <c r="BI42" s="8" t="str">
        <f t="array" ref="BI42">IF($D42="erro",XLOOKUP($A42,'Ocorrências 2022 (TODAS)'!$A:$A,'Ocorrências 2022 (TODAS)'!BE:BE),XLOOKUP($A42,'[1]Ocorrências 2022 (USADAS TCC Mi'!$A:$A,'[1]Ocorrências 2022 (USADAS TCC Mi'!BE:BE))</f>
        <v>#REF!</v>
      </c>
      <c r="BJ42" s="8" t="str">
        <f t="array" ref="BJ42">IF($D42="erro",XLOOKUP($A42,'Ocorrências 2022 (TODAS)'!$A:$A,'Ocorrências 2022 (TODAS)'!BF:BF),XLOOKUP($A42,'[1]Ocorrências 2022 (USADAS TCC Mi'!$A:$A,'[1]Ocorrências 2022 (USADAS TCC Mi'!BF:BF))</f>
        <v>#REF!</v>
      </c>
      <c r="BK42" s="8" t="str">
        <f t="array" ref="BK42">IF($D42="erro",XLOOKUP($A42,'Ocorrências 2022 (TODAS)'!$A:$A,'Ocorrências 2022 (TODAS)'!BG:BG),XLOOKUP($A42,'[1]Ocorrências 2022 (USADAS TCC Mi'!$A:$A,'[1]Ocorrências 2022 (USADAS TCC Mi'!BG:BG))</f>
        <v>#REF!</v>
      </c>
      <c r="BL42" s="8" t="str">
        <f t="array" ref="BL42">IF($D42="erro",XLOOKUP($A42,'Ocorrências 2022 (TODAS)'!$A:$A,'Ocorrências 2022 (TODAS)'!BH:BH),XLOOKUP($A42,'[1]Ocorrências 2022 (USADAS TCC Mi'!$A:$A,'[1]Ocorrências 2022 (USADAS TCC Mi'!BH:BH))</f>
        <v>#REF!</v>
      </c>
      <c r="BM42" s="8" t="str">
        <f t="array" ref="BM42">IF($D42="erro",XLOOKUP($A42,'Ocorrências 2022 (TODAS)'!$A:$A,'Ocorrências 2022 (TODAS)'!BI:BI),XLOOKUP($A42,'[1]Ocorrências 2022 (USADAS TCC Mi'!$A:$A,'[1]Ocorrências 2022 (USADAS TCC Mi'!BI:BI))</f>
        <v>#REF!</v>
      </c>
      <c r="BN42" s="8" t="str">
        <f t="array" ref="BN42">IF($D42="erro",XLOOKUP($A42,'Ocorrências 2022 (TODAS)'!$A:$A,'Ocorrências 2022 (TODAS)'!BJ:BJ),XLOOKUP($A42,'[1]Ocorrências 2022 (USADAS TCC Mi'!$A:$A,'[1]Ocorrências 2022 (USADAS TCC Mi'!BJ:BJ))</f>
        <v>#REF!</v>
      </c>
      <c r="BO42" s="8" t="str">
        <f t="array" ref="BO42">IF($D42="erro",XLOOKUP($A42,'Ocorrências 2022 (TODAS)'!$A:$A,'Ocorrências 2022 (TODAS)'!BK:BK),XLOOKUP($A42,'[1]Ocorrências 2022 (USADAS TCC Mi'!$A:$A,'[1]Ocorrências 2022 (USADAS TCC Mi'!BK:BK))</f>
        <v>#REF!</v>
      </c>
      <c r="BP42" s="8" t="str">
        <f t="array" ref="BP42">IF($D42="erro",XLOOKUP($A42,'Ocorrências 2022 (TODAS)'!$A:$A,'Ocorrências 2022 (TODAS)'!BL:BL),XLOOKUP($A42,'[1]Ocorrências 2022 (USADAS TCC Mi'!$A:$A,'[1]Ocorrências 2022 (USADAS TCC Mi'!BL:BL))</f>
        <v>#REF!</v>
      </c>
      <c r="BQ42" s="8" t="str">
        <f t="array" ref="BQ42">IF($D42="erro",XLOOKUP($A42,'Ocorrências 2022 (TODAS)'!$A:$A,'Ocorrências 2022 (TODAS)'!BM:BM),XLOOKUP($A42,'[1]Ocorrências 2022 (USADAS TCC Mi'!$A:$A,'[1]Ocorrências 2022 (USADAS TCC Mi'!BM:BM))</f>
        <v>#REF!</v>
      </c>
      <c r="BR42" s="8" t="str">
        <f t="array" ref="BR42">IF($D42="erro",XLOOKUP($A42,'Ocorrências 2022 (TODAS)'!$A:$A,'Ocorrências 2022 (TODAS)'!BN:BN),XLOOKUP($A42,'[1]Ocorrências 2022 (USADAS TCC Mi'!$A:$A,'[1]Ocorrências 2022 (USADAS TCC Mi'!BN:BN))</f>
        <v>#REF!</v>
      </c>
      <c r="BS42" s="8" t="str">
        <f t="array" ref="BS42">IF($D42="erro",XLOOKUP($A42,'Ocorrências 2022 (TODAS)'!$A:$A,'Ocorrências 2022 (TODAS)'!BO:BO),XLOOKUP($A42,'[1]Ocorrências 2022 (USADAS TCC Mi'!$A:$A,'[1]Ocorrências 2022 (USADAS TCC Mi'!BO:BO))</f>
        <v>#REF!</v>
      </c>
      <c r="BT42" s="8" t="str">
        <f t="array" ref="BT42">IF($D42="erro",XLOOKUP($A42,'Ocorrências 2022 (TODAS)'!$A:$A,'Ocorrências 2022 (TODAS)'!BP:BP),XLOOKUP($A42,'[1]Ocorrências 2022 (USADAS TCC Mi'!$A:$A,'[1]Ocorrências 2022 (USADAS TCC Mi'!BP:BP))</f>
        <v>#REF!</v>
      </c>
      <c r="BU42" s="8" t="str">
        <f t="array" ref="BU42">IF($D42="erro",XLOOKUP($A42,'Ocorrências 2022 (TODAS)'!$A:$A,'Ocorrências 2022 (TODAS)'!BQ:BQ),XLOOKUP($A42,'[1]Ocorrências 2022 (USADAS TCC Mi'!$A:$A,'[1]Ocorrências 2022 (USADAS TCC Mi'!BQ:BQ))</f>
        <v>#REF!</v>
      </c>
      <c r="BV42" s="8" t="str">
        <f t="array" ref="BV42">IF($D42="erro",XLOOKUP($A42,'Ocorrências 2022 (TODAS)'!$A:$A,'Ocorrências 2022 (TODAS)'!BR:BR),XLOOKUP($A42,'[1]Ocorrências 2022 (USADAS TCC Mi'!$A:$A,'[1]Ocorrências 2022 (USADAS TCC Mi'!BR:BR))</f>
        <v>#REF!</v>
      </c>
      <c r="BW42" s="8" t="str">
        <f t="array" ref="BW42">IF($D42="erro",XLOOKUP($A42,'Ocorrências 2022 (TODAS)'!$A:$A,'Ocorrências 2022 (TODAS)'!BS:BS),XLOOKUP($A42,'[1]Ocorrências 2022 (USADAS TCC Mi'!$A:$A,'[1]Ocorrências 2022 (USADAS TCC Mi'!BS:BS))</f>
        <v>#REF!</v>
      </c>
      <c r="BX42" s="8" t="str">
        <f t="array" ref="BX42">IF($D42="erro",XLOOKUP($A42,'Ocorrências 2022 (TODAS)'!$A:$A,'Ocorrências 2022 (TODAS)'!BT:BT),XLOOKUP($A42,'[1]Ocorrências 2022 (USADAS TCC Mi'!$A:$A,'[1]Ocorrências 2022 (USADAS TCC Mi'!BT:BT))</f>
        <v>#REF!</v>
      </c>
      <c r="BY42" s="8" t="str">
        <f t="array" ref="BY42">IF($D42="erro",XLOOKUP($A42,'Ocorrências 2022 (TODAS)'!$A:$A,'Ocorrências 2022 (TODAS)'!BU:BU),XLOOKUP($A42,'[1]Ocorrências 2022 (USADAS TCC Mi'!$A:$A,'[1]Ocorrências 2022 (USADAS TCC Mi'!BU:BU))</f>
        <v>#REF!</v>
      </c>
      <c r="BZ42" s="8" t="str">
        <f t="array" ref="BZ42">IF($D42="erro",XLOOKUP($A42,'Ocorrências 2022 (TODAS)'!$A:$A,'Ocorrências 2022 (TODAS)'!BV:BV),XLOOKUP($A42,'[1]Ocorrências 2022 (USADAS TCC Mi'!$A:$A,'[1]Ocorrências 2022 (USADAS TCC Mi'!BV:BV))</f>
        <v>#REF!</v>
      </c>
      <c r="CA42" s="8" t="str">
        <f t="array" ref="CA42">IF($D42="erro",XLOOKUP($A42,'Ocorrências 2022 (TODAS)'!$A:$A,'Ocorrências 2022 (TODAS)'!BW:BW),XLOOKUP($A42,'[1]Ocorrências 2022 (USADAS TCC Mi'!$A:$A,'[1]Ocorrências 2022 (USADAS TCC Mi'!BW:BW))</f>
        <v>#REF!</v>
      </c>
      <c r="CB42" s="8" t="str">
        <f t="array" ref="CB42">IF($D42="erro",XLOOKUP($A42,'Ocorrências 2022 (TODAS)'!$A:$A,'Ocorrências 2022 (TODAS)'!BX:BX),XLOOKUP($A42,'[1]Ocorrências 2022 (USADAS TCC Mi'!$A:$A,'[1]Ocorrências 2022 (USADAS TCC Mi'!BX:BX))</f>
        <v>#REF!</v>
      </c>
      <c r="CC42" s="8" t="str">
        <f t="array" ref="CC42">IF($D42="erro",XLOOKUP($A42,'Ocorrências 2022 (TODAS)'!$A:$A,'Ocorrências 2022 (TODAS)'!BY:BY),XLOOKUP($A42,'[1]Ocorrências 2022 (USADAS TCC Mi'!$A:$A,'[1]Ocorrências 2022 (USADAS TCC Mi'!BY:BY))</f>
        <v>#REF!</v>
      </c>
      <c r="CD42" s="8" t="str">
        <f t="array" ref="CD42">IF($D42="erro",XLOOKUP($A42,'Ocorrências 2022 (TODAS)'!$A:$A,'Ocorrências 2022 (TODAS)'!BZ:BZ),XLOOKUP($A42,'[1]Ocorrências 2022 (USADAS TCC Mi'!$A:$A,'[1]Ocorrências 2022 (USADAS TCC Mi'!BZ:BZ))</f>
        <v>#REF!</v>
      </c>
      <c r="CE42" s="8" t="str">
        <f t="array" ref="CE42">IF($D42="erro",XLOOKUP($A42,'Ocorrências 2022 (TODAS)'!$A:$A,'Ocorrências 2022 (TODAS)'!CA:CA),XLOOKUP($A42,'[1]Ocorrências 2022 (USADAS TCC Mi'!$A:$A,'[1]Ocorrências 2022 (USADAS TCC Mi'!CA:CA))</f>
        <v>#REF!</v>
      </c>
      <c r="CF42" s="8" t="str">
        <f t="array" ref="CF42">IF($D42="erro",XLOOKUP($A42,'Ocorrências 2022 (TODAS)'!$A:$A,'Ocorrências 2022 (TODAS)'!CB:CB),XLOOKUP($A42,'[1]Ocorrências 2022 (USADAS TCC Mi'!$A:$A,'[1]Ocorrências 2022 (USADAS TCC Mi'!CB:CB))</f>
        <v>#REF!</v>
      </c>
      <c r="CG42" s="8" t="str">
        <f t="array" ref="CG42">IF($D42="erro",XLOOKUP($A42,'Ocorrências 2022 (TODAS)'!$A:$A,'Ocorrências 2022 (TODAS)'!CC:CC),XLOOKUP($A42,'[1]Ocorrências 2022 (USADAS TCC Mi'!$A:$A,'[1]Ocorrências 2022 (USADAS TCC Mi'!CC:CC))</f>
        <v>#REF!</v>
      </c>
      <c r="CH42" s="8" t="str">
        <f t="array" ref="CH42">IF($D42="erro",XLOOKUP($A42,'Ocorrências 2022 (TODAS)'!$A:$A,'Ocorrências 2022 (TODAS)'!CD:CD),XLOOKUP($A42,'[1]Ocorrências 2022 (USADAS TCC Mi'!$A:$A,'[1]Ocorrências 2022 (USADAS TCC Mi'!CD:CD))</f>
        <v>#REF!</v>
      </c>
      <c r="CI42" s="8" t="str">
        <f t="array" ref="CI42">IF($D42="erro",XLOOKUP($A42,'Ocorrências 2022 (TODAS)'!$A:$A,'Ocorrências 2022 (TODAS)'!CE:CE),XLOOKUP($A42,'[1]Ocorrências 2022 (USADAS TCC Mi'!$A:$A,'[1]Ocorrências 2022 (USADAS TCC Mi'!CE:CE))</f>
        <v>#REF!</v>
      </c>
      <c r="CJ42" s="8" t="str">
        <f t="array" ref="CJ42">IF($D42="erro",XLOOKUP($A42,'Ocorrências 2022 (TODAS)'!$A:$A,'Ocorrências 2022 (TODAS)'!CF:CF),XLOOKUP($A42,'[1]Ocorrências 2022 (USADAS TCC Mi'!$A:$A,'[1]Ocorrências 2022 (USADAS TCC Mi'!CF:CF))</f>
        <v>#REF!</v>
      </c>
      <c r="CK42" s="8" t="str">
        <f t="array" ref="CK42">IF($D42="erro",XLOOKUP($A42,'Ocorrências 2022 (TODAS)'!$A:$A,'Ocorrências 2022 (TODAS)'!CG:CG),XLOOKUP($A42,'[1]Ocorrências 2022 (USADAS TCC Mi'!$A:$A,'[1]Ocorrências 2022 (USADAS TCC Mi'!CG:CG))</f>
        <v>#REF!</v>
      </c>
      <c r="CL42" s="163" t="str">
        <f t="array" ref="CL42">IF($D42="erro",XLOOKUP($A42,'Ocorrências 2022 (TODAS)'!$A:$A,'Ocorrências 2022 (TODAS)'!CH:CH),XLOOKUP($A42,'[1]Ocorrências 2022 (USADAS TCC Mi'!$A:$A,'[1]Ocorrências 2022 (USADAS TCC Mi'!CH:CH))</f>
        <v>#REF!</v>
      </c>
      <c r="CM42" s="8" t="str">
        <f t="array" ref="CM42">IF($D42="erro",XLOOKUP($A42,'Ocorrências 2022 (TODAS)'!$A:$A,'Ocorrências 2022 (TODAS)'!CI:CI),XLOOKUP($A42,'[1]Ocorrências 2022 (USADAS TCC Mi'!$A:$A,'[1]Ocorrências 2022 (USADAS TCC Mi'!CI:CI))</f>
        <v>#REF!</v>
      </c>
      <c r="CN42" s="8" t="str">
        <f t="array" ref="CN42">IF($D42="erro",XLOOKUP($A42,'Ocorrências 2022 (TODAS)'!$A:$A,'Ocorrências 2022 (TODAS)'!CJ:CJ),XLOOKUP($A42,'[1]Ocorrências 2022 (USADAS TCC Mi'!$A:$A,'[1]Ocorrências 2022 (USADAS TCC Mi'!CJ:CJ))</f>
        <v>#REF!</v>
      </c>
      <c r="CO42" s="8" t="str">
        <f t="array" ref="CO42">IF($D42="erro",XLOOKUP($A42,'Ocorrências 2022 (TODAS)'!$A:$A,'Ocorrências 2022 (TODAS)'!CK:CK),XLOOKUP($A42,'[1]Ocorrências 2022 (USADAS TCC Mi'!$A:$A,'[1]Ocorrências 2022 (USADAS TCC Mi'!CK:CK))</f>
        <v>#REF!</v>
      </c>
      <c r="CP42" s="8" t="str">
        <f t="array" ref="CP42">IF($D42="erro",XLOOKUP($A42,'Ocorrências 2022 (TODAS)'!$A:$A,'Ocorrências 2022 (TODAS)'!CL:CL),XLOOKUP($A42,'[1]Ocorrências 2022 (USADAS TCC Mi'!$A:$A,'[1]Ocorrências 2022 (USADAS TCC Mi'!CL:CL))</f>
        <v>#REF!</v>
      </c>
      <c r="CQ42" s="8" t="str">
        <f t="array" ref="CQ42">IF($D42="erro",XLOOKUP($A42,'Ocorrências 2022 (TODAS)'!$A:$A,'Ocorrências 2022 (TODAS)'!CM:CM),XLOOKUP($A42,'[1]Ocorrências 2022 (USADAS TCC Mi'!$A:$A,'[1]Ocorrências 2022 (USADAS TCC Mi'!CM:CM))</f>
        <v>#REF!</v>
      </c>
      <c r="CR42" s="8" t="str">
        <f t="array" ref="CR42">IF($D42="erro",XLOOKUP($A42,'Ocorrências 2022 (TODAS)'!$A:$A,'Ocorrências 2022 (TODAS)'!CN:CN),XLOOKUP($A42,'[1]Ocorrências 2022 (USADAS TCC Mi'!$A:$A,'[1]Ocorrências 2022 (USADAS TCC Mi'!CN:CN))</f>
        <v>#REF!</v>
      </c>
      <c r="CS42" s="8" t="str">
        <f t="array" ref="CS42">IF($D42="erro",XLOOKUP($A42,'Ocorrências 2022 (TODAS)'!$A:$A,'Ocorrências 2022 (TODAS)'!CO:CO),XLOOKUP($A42,'[1]Ocorrências 2022 (USADAS TCC Mi'!$A:$A,'[1]Ocorrências 2022 (USADAS TCC Mi'!CO:CO))</f>
        <v>#REF!</v>
      </c>
      <c r="CT42" s="8" t="str">
        <f t="array" ref="CT42">IF($D42="erro",XLOOKUP($A42,'Ocorrências 2022 (TODAS)'!$A:$A,'Ocorrências 2022 (TODAS)'!CP:CP),XLOOKUP($A42,'[1]Ocorrências 2022 (USADAS TCC Mi'!$A:$A,'[1]Ocorrências 2022 (USADAS TCC Mi'!CP:CP))</f>
        <v>#REF!</v>
      </c>
      <c r="CU42" s="8" t="str">
        <f t="array" ref="CU42">IF($D42="erro",XLOOKUP($A42,'Ocorrências 2022 (TODAS)'!$A:$A,'Ocorrências 2022 (TODAS)'!CQ:CQ),XLOOKUP($A42,'[1]Ocorrências 2022 (USADAS TCC Mi'!$A:$A,'[1]Ocorrências 2022 (USADAS TCC Mi'!CQ:CQ))</f>
        <v>#REF!</v>
      </c>
      <c r="CV42" s="8" t="str">
        <f t="array" ref="CV42">IF($D42="erro",XLOOKUP($A42,'Ocorrências 2022 (TODAS)'!$A:$A,'Ocorrências 2022 (TODAS)'!CR:CR),XLOOKUP($A42,'[1]Ocorrências 2022 (USADAS TCC Mi'!$A:$A,'[1]Ocorrências 2022 (USADAS TCC Mi'!CR:CR))</f>
        <v>#REF!</v>
      </c>
      <c r="CW42" s="8" t="str">
        <f t="array" ref="CW42">IF($D42="erro",XLOOKUP($A42,'Ocorrências 2022 (TODAS)'!$A:$A,'Ocorrências 2022 (TODAS)'!CS:CS),XLOOKUP($A42,'[1]Ocorrências 2022 (USADAS TCC Mi'!$A:$A,'[1]Ocorrências 2022 (USADAS TCC Mi'!CS:CS))</f>
        <v>#REF!</v>
      </c>
      <c r="CX42" s="8" t="str">
        <f t="array" ref="CX42">IF($D42="erro",XLOOKUP($A42,'Ocorrências 2022 (TODAS)'!$A:$A,'Ocorrências 2022 (TODAS)'!CT:CT),XLOOKUP($A42,'[1]Ocorrências 2022 (USADAS TCC Mi'!$A:$A,'[1]Ocorrências 2022 (USADAS TCC Mi'!CT:CT))</f>
        <v>#REF!</v>
      </c>
      <c r="CY42" s="8" t="str">
        <f t="array" ref="CY42">IF($D42="erro",XLOOKUP($A42,'Ocorrências 2022 (TODAS)'!$A:$A,'Ocorrências 2022 (TODAS)'!CU:CU),XLOOKUP($A42,'[1]Ocorrências 2022 (USADAS TCC Mi'!$A:$A,'[1]Ocorrências 2022 (USADAS TCC Mi'!CU:CU))</f>
        <v>#REF!</v>
      </c>
      <c r="CZ42" s="8" t="str">
        <f t="array" ref="CZ42">IF($D42="erro",XLOOKUP($A42,'Ocorrências 2022 (TODAS)'!$A:$A,'Ocorrências 2022 (TODAS)'!CV:CV),XLOOKUP($A42,'[1]Ocorrências 2022 (USADAS TCC Mi'!$A:$A,'[1]Ocorrências 2022 (USADAS TCC Mi'!CV:CV))</f>
        <v>#REF!</v>
      </c>
      <c r="DA42" s="8" t="str">
        <f t="array" ref="DA42">IF($D42="erro",XLOOKUP($A42,'Ocorrências 2022 (TODAS)'!$A:$A,'Ocorrências 2022 (TODAS)'!CW:CW),XLOOKUP($A42,'[1]Ocorrências 2022 (USADAS TCC Mi'!$A:$A,'[1]Ocorrências 2022 (USADAS TCC Mi'!CW:CW))</f>
        <v>#REF!</v>
      </c>
      <c r="DB42" s="8" t="str">
        <f t="array" ref="DB42">IF($D42="erro",XLOOKUP($A42,'Ocorrências 2022 (TODAS)'!$A:$A,'Ocorrências 2022 (TODAS)'!CX:CX),XLOOKUP($A42,'[1]Ocorrências 2022 (USADAS TCC Mi'!$A:$A,'[1]Ocorrências 2022 (USADAS TCC Mi'!CX:CX))</f>
        <v>#REF!</v>
      </c>
      <c r="DC42" s="8" t="str">
        <f t="array" ref="DC42">IF($D42="erro",XLOOKUP($A42,'Ocorrências 2022 (TODAS)'!$A:$A,'Ocorrências 2022 (TODAS)'!CY:CY),XLOOKUP($A42,'[1]Ocorrências 2022 (USADAS TCC Mi'!$A:$A,'[1]Ocorrências 2022 (USADAS TCC Mi'!CY:CY))</f>
        <v>#REF!</v>
      </c>
      <c r="DD42" s="8" t="str">
        <f t="array" ref="DD42">IF($D42="erro",XLOOKUP($A42,'Ocorrências 2022 (TODAS)'!$A:$A,'Ocorrências 2022 (TODAS)'!CZ:CZ),XLOOKUP($A42,'[1]Ocorrências 2022 (USADAS TCC Mi'!$A:$A,'[1]Ocorrências 2022 (USADAS TCC Mi'!CZ:CZ))</f>
        <v>#REF!</v>
      </c>
      <c r="DE42" s="8" t="str">
        <f t="array" ref="DE42">IF($D42="erro",XLOOKUP($A42,'Ocorrências 2022 (TODAS)'!$A:$A,'Ocorrências 2022 (TODAS)'!DA:DA),XLOOKUP($A42,'[1]Ocorrências 2022 (USADAS TCC Mi'!$A:$A,'[1]Ocorrências 2022 (USADAS TCC Mi'!DA:DA))</f>
        <v>#REF!</v>
      </c>
      <c r="DF42" s="8" t="str">
        <f t="array" ref="DF42">IF($D42="erro",XLOOKUP($A42,'Ocorrências 2022 (TODAS)'!$A:$A,'Ocorrências 2022 (TODAS)'!DB:DB),XLOOKUP($A42,'[1]Ocorrências 2022 (USADAS TCC Mi'!$A:$A,'[1]Ocorrências 2022 (USADAS TCC Mi'!DB:DB))</f>
        <v>#REF!</v>
      </c>
      <c r="DG42" s="8" t="str">
        <f t="array" ref="DG42">IF($D42="erro",XLOOKUP($A42,'Ocorrências 2022 (TODAS)'!$A:$A,'Ocorrências 2022 (TODAS)'!DC:DC),XLOOKUP($A42,'[1]Ocorrências 2022 (USADAS TCC Mi'!$A:$A,'[1]Ocorrências 2022 (USADAS TCC Mi'!DC:DC))</f>
        <v>#REF!</v>
      </c>
    </row>
    <row r="43" ht="15.75" customHeight="1">
      <c r="A43" s="108">
        <v>638.0</v>
      </c>
      <c r="D43" s="8" t="str">
        <f t="shared" si="1"/>
        <v>Erro</v>
      </c>
      <c r="F43" s="8">
        <f t="array" ref="F43">IF($D43="erro",XLOOKUP($A43,'Ocorrências 2022 (TODAS)'!$A:$A,'Ocorrências 2022 (TODAS)'!B:B),XLOOKUP($A43,'[1]Ocorrências 2022 (USADAS TCC Mi'!$A:$A,'[1]Ocorrências 2022 (USADAS TCC Mi'!B:B))</f>
        <v>21</v>
      </c>
      <c r="G43" s="8" t="str">
        <f t="array" ref="G43">IF($D43="erro",XLOOKUP($A43,'Ocorrências 2022 (TODAS)'!$A:$A,'Ocorrências 2022 (TODAS)'!C:C),XLOOKUP($A43,'[1]Ocorrências 2022 (USADAS TCC Mi'!$A:$A,'[1]Ocorrências 2022 (USADAS TCC Mi'!C:C))</f>
        <v/>
      </c>
      <c r="H43" s="8">
        <f t="array" ref="H43">IF($D43="erro",XLOOKUP($A43,'Ocorrências 2022 (TODAS)'!$A:$A,'Ocorrências 2022 (TODAS)'!D:D),XLOOKUP($A43,'[1]Ocorrências 2022 (USADAS TCC Mi'!$A:$A,'[1]Ocorrências 2022 (USADAS TCC Mi'!D:D))</f>
        <v>2022</v>
      </c>
      <c r="I43" s="8">
        <f t="array" ref="I43">IF($D43="erro",XLOOKUP($A43,'Ocorrências 2022 (TODAS)'!$A:$A,'Ocorrências 2022 (TODAS)'!E:E),XLOOKUP($A43,'[1]Ocorrências 2022 (USADAS TCC Mi'!$A:$A,'[1]Ocorrências 2022 (USADAS TCC Mi'!E:E))</f>
        <v>2022</v>
      </c>
      <c r="J43" s="8" t="str">
        <f t="array" ref="J43">IF($D43="erro",XLOOKUP($A43,'Ocorrências 2022 (TODAS)'!$A:$A,'Ocorrências 2022 (TODAS)'!F:F),XLOOKUP($A43,'[1]Ocorrências 2022 (USADAS TCC Mi'!$A:$A,'[1]Ocorrências 2022 (USADAS TCC Mi'!F:F))</f>
        <v>sim</v>
      </c>
      <c r="K43" s="8">
        <f t="array" ref="K43">IF($D43="erro",XLOOKUP($A43,'Ocorrências 2022 (TODAS)'!$A:$A,'Ocorrências 2022 (TODAS)'!G:G),XLOOKUP($A43,'[1]Ocorrências 2022 (USADAS TCC Mi'!$A:$A,'[1]Ocorrências 2022 (USADAS TCC Mi'!G:G))</f>
        <v>5</v>
      </c>
      <c r="L43" s="8" t="str">
        <f t="array" ref="L43">IF($D43="erro",XLOOKUP($A43,'Ocorrências 2022 (TODAS)'!$A:$A,'Ocorrências 2022 (TODAS)'!H:H),XLOOKUP($A43,'[1]Ocorrências 2022 (USADAS TCC Mi'!$A:$A,'[1]Ocorrências 2022 (USADAS TCC Mi'!H:H))</f>
        <v>Março</v>
      </c>
      <c r="M43" s="8" t="str">
        <f t="array" ref="M43">IF($D43="erro",XLOOKUP($A43,'Ocorrências 2022 (TODAS)'!$A:$A,'Ocorrências 2022 (TODAS)'!I:I),XLOOKUP($A43,'[1]Ocorrências 2022 (USADAS TCC Mi'!$A:$A,'[1]Ocorrências 2022 (USADAS TCC Mi'!I:I))</f>
        <v>Verão</v>
      </c>
      <c r="N43" s="8" t="str">
        <f t="array" ref="N43">IF($D43="erro",XLOOKUP($A43,'Ocorrências 2022 (TODAS)'!$A:$A,'Ocorrências 2022 (TODAS)'!J:J),XLOOKUP($A43,'[1]Ocorrências 2022 (USADAS TCC Mi'!$A:$A,'[1]Ocorrências 2022 (USADAS TCC Mi'!J:J))</f>
        <v/>
      </c>
      <c r="O43" s="8">
        <f t="array" ref="O43">IF($D43="erro",XLOOKUP($A43,'Ocorrências 2022 (TODAS)'!$A:$A,'Ocorrências 2022 (TODAS)'!K:K),XLOOKUP($A43,'[1]Ocorrências 2022 (USADAS TCC Mi'!$A:$A,'[1]Ocorrências 2022 (USADAS TCC Mi'!K:K))</f>
        <v>6</v>
      </c>
      <c r="P43" s="8">
        <f t="array" ref="P43">IF($D43="erro",XLOOKUP($A43,'Ocorrências 2022 (TODAS)'!$A:$A,'Ocorrências 2022 (TODAS)'!L:L),XLOOKUP($A43,'[1]Ocorrências 2022 (USADAS TCC Mi'!$A:$A,'[1]Ocorrências 2022 (USADAS TCC Mi'!L:L))</f>
        <v>6</v>
      </c>
      <c r="Q43" s="8" t="str">
        <f t="array" ref="Q43">IF($D43="erro",XLOOKUP($A43,'Ocorrências 2022 (TODAS)'!$A:$A,'Ocorrências 2022 (TODAS)'!M:M),XLOOKUP($A43,'[1]Ocorrências 2022 (USADAS TCC Mi'!$A:$A,'[1]Ocorrências 2022 (USADAS TCC Mi'!M:M))</f>
        <v/>
      </c>
      <c r="R43" s="8" t="str">
        <f t="array" ref="R43">IF($D43="erro",XLOOKUP($A43,'Ocorrências 2022 (TODAS)'!$A:$A,'Ocorrências 2022 (TODAS)'!N:N),XLOOKUP($A43,'[1]Ocorrências 2022 (USADAS TCC Mi'!$A:$A,'[1]Ocorrências 2022 (USADAS TCC Mi'!N:N))</f>
        <v/>
      </c>
      <c r="S43" s="8" t="str">
        <f t="array" ref="S43">IF($D43="erro",XLOOKUP($A43,'Ocorrências 2022 (TODAS)'!$A:$A,'Ocorrências 2022 (TODAS)'!O:O),XLOOKUP($A43,'[1]Ocorrências 2022 (USADAS TCC Mi'!$A:$A,'[1]Ocorrências 2022 (USADAS TCC Mi'!O:O))</f>
        <v/>
      </c>
      <c r="T43" s="8" t="str">
        <f t="array" ref="T43">IF($D43="erro",XLOOKUP($A43,'Ocorrências 2022 (TODAS)'!$A:$A,'Ocorrências 2022 (TODAS)'!P:P),XLOOKUP($A43,'[1]Ocorrências 2022 (USADAS TCC Mi'!$A:$A,'[1]Ocorrências 2022 (USADAS TCC Mi'!P:P))</f>
        <v>Sábado</v>
      </c>
      <c r="U43" s="8" t="str">
        <f t="array" ref="U43">IF($D43="erro",XLOOKUP($A43,'Ocorrências 2022 (TODAS)'!$A:$A,'Ocorrências 2022 (TODAS)'!Q:Q),XLOOKUP($A43,'[1]Ocorrências 2022 (USADAS TCC Mi'!$A:$A,'[1]Ocorrências 2022 (USADAS TCC Mi'!Q:Q))</f>
        <v>Final de semana</v>
      </c>
      <c r="V43" s="8" t="str">
        <f t="array" ref="V43">IF($D43="erro",XLOOKUP($A43,'Ocorrências 2022 (TODAS)'!$A:$A,'Ocorrências 2022 (TODAS)'!R:R),XLOOKUP($A43,'[1]Ocorrências 2022 (USADAS TCC Mi'!$A:$A,'[1]Ocorrências 2022 (USADAS TCC Mi'!R:R))</f>
        <v>Manhã</v>
      </c>
      <c r="W43" s="8" t="str">
        <f t="array" ref="W43">IF($D43="erro",XLOOKUP($A43,'Ocorrências 2022 (TODAS)'!$A:$A,'Ocorrências 2022 (TODAS)'!S:S),XLOOKUP($A43,'[1]Ocorrências 2022 (USADAS TCC Mi'!$A:$A,'[1]Ocorrências 2022 (USADAS TCC Mi'!S:S))</f>
        <v/>
      </c>
      <c r="X43" s="8" t="str">
        <f t="array" ref="X43">IF($D43="erro",XLOOKUP($A43,'Ocorrências 2022 (TODAS)'!$A:$A,'Ocorrências 2022 (TODAS)'!T:T),XLOOKUP($A43,'[1]Ocorrências 2022 (USADAS TCC Mi'!$A:$A,'[1]Ocorrências 2022 (USADAS TCC Mi'!T:T))</f>
        <v>Início</v>
      </c>
      <c r="Y43" s="8" t="str">
        <f t="array" ref="Y43">IF($D43="erro",XLOOKUP($A43,'Ocorrências 2022 (TODAS)'!$A:$A,'Ocorrências 2022 (TODAS)'!U:U),XLOOKUP($A43,'[1]Ocorrências 2022 (USADAS TCC Mi'!$A:$A,'[1]Ocorrências 2022 (USADAS TCC Mi'!U:U))</f>
        <v>NI, TAGUATINGA SUL</v>
      </c>
      <c r="Z43" s="162" t="str">
        <f t="array" ref="Z43">IF($D43="erro",XLOOKUP($A43,'Ocorrências 2022 (TODAS)'!$A:$A,'Ocorrências 2022 (TODAS)'!V:V),XLOOKUP($A43,'[1]Ocorrências 2022 (USADAS TCC Mi'!$A:$A,'[1]Ocorrências 2022 (USADAS TCC Mi'!V:V))</f>
        <v>-15.833679036942905</v>
      </c>
      <c r="AA43" s="162" t="str">
        <f t="array" ref="AA43">IF($D43="erro",XLOOKUP($A43,'Ocorrências 2022 (TODAS)'!$A:$A,'Ocorrências 2022 (TODAS)'!W:W),XLOOKUP($A43,'[1]Ocorrências 2022 (USADAS TCC Mi'!$A:$A,'[1]Ocorrências 2022 (USADAS TCC Mi'!W:W))</f>
        <v>-48.05703163146973</v>
      </c>
      <c r="AB43" s="8" t="str">
        <f t="array" ref="AB43">IF($D43="erro",XLOOKUP($A43,'Ocorrências 2022 (TODAS)'!$A:$A,'Ocorrências 2022 (TODAS)'!X:X),XLOOKUP($A43,'[1]Ocorrências 2022 (USADAS TCC Mi'!$A:$A,'[1]Ocorrências 2022 (USADAS TCC Mi'!X:X))</f>
        <v>Taguatinga </v>
      </c>
      <c r="AC43" s="8" t="str">
        <f t="array" ref="AC43">IF($D43="erro",XLOOKUP($A43,'Ocorrências 2022 (TODAS)'!$A:$A,'Ocorrências 2022 (TODAS)'!Y:Y),XLOOKUP($A43,'[1]Ocorrências 2022 (USADAS TCC Mi'!$A:$A,'[1]Ocorrências 2022 (USADAS TCC Mi'!Y:Y))</f>
        <v>Não</v>
      </c>
      <c r="AD43" s="8" t="str">
        <f t="array" ref="AD43">IF($D43="erro",XLOOKUP($A43,'Ocorrências 2022 (TODAS)'!$A:$A,'Ocorrências 2022 (TODAS)'!Z:Z),XLOOKUP($A43,'[1]Ocorrências 2022 (USADAS TCC Mi'!$A:$A,'[1]Ocorrências 2022 (USADAS TCC Mi'!Z:Z))</f>
        <v>Festa</v>
      </c>
      <c r="AE43" s="8" t="str">
        <f t="array" ref="AE43">IF($D43="erro",XLOOKUP($A43,'Ocorrências 2022 (TODAS)'!$A:$A,'Ocorrências 2022 (TODAS)'!AA:AA),XLOOKUP($A43,'[1]Ocorrências 2022 (USADAS TCC Mi'!$A:$A,'[1]Ocorrências 2022 (USADAS TCC Mi'!AA:AA))</f>
        <v/>
      </c>
      <c r="AF43" s="8" t="str">
        <f t="array" ref="AF43">IF($D43="erro",XLOOKUP($A43,'Ocorrências 2022 (TODAS)'!$A:$A,'Ocorrências 2022 (TODAS)'!AB:AB),XLOOKUP($A43,'[1]Ocorrências 2022 (USADAS TCC Mi'!$A:$A,'[1]Ocorrências 2022 (USADAS TCC Mi'!AB:AB))</f>
        <v/>
      </c>
      <c r="AG43" s="8">
        <f t="array" ref="AG43">IF($D43="erro",XLOOKUP($A43,'Ocorrências 2022 (TODAS)'!$A:$A,'Ocorrências 2022 (TODAS)'!AC:AC),XLOOKUP($A43,'[1]Ocorrências 2022 (USADAS TCC Mi'!$A:$A,'[1]Ocorrências 2022 (USADAS TCC Mi'!AC:AC))</f>
        <v>19</v>
      </c>
      <c r="AH43" s="8" t="str">
        <f t="array" ref="AH43">IF($D43="erro",XLOOKUP($A43,'Ocorrências 2022 (TODAS)'!$A:$A,'Ocorrências 2022 (TODAS)'!AD:AD),XLOOKUP($A43,'[1]Ocorrências 2022 (USADAS TCC Mi'!$A:$A,'[1]Ocorrências 2022 (USADAS TCC Mi'!AD:AD))</f>
        <v>Adulto</v>
      </c>
      <c r="AI43" s="8" t="str">
        <f t="array" ref="AI43">IF($D43="erro",XLOOKUP($A43,'Ocorrências 2022 (TODAS)'!$A:$A,'Ocorrências 2022 (TODAS)'!AE:AE),XLOOKUP($A43,'[1]Ocorrências 2022 (USADAS TCC Mi'!$A:$A,'[1]Ocorrências 2022 (USADAS TCC Mi'!AE:AE))</f>
        <v>Feminino</v>
      </c>
      <c r="AJ43" s="8" t="str">
        <f t="array" ref="AJ43">IF($D43="erro",XLOOKUP($A43,'Ocorrências 2022 (TODAS)'!$A:$A,'Ocorrências 2022 (TODAS)'!AF:AF),XLOOKUP($A43,'[1]Ocorrências 2022 (USADAS TCC Mi'!$A:$A,'[1]Ocorrências 2022 (USADAS TCC Mi'!AF:AF))</f>
        <v>Básico/Fundamental incompleto</v>
      </c>
      <c r="AK43" s="8" t="str">
        <f t="array" ref="AK43">IF($D43="erro",XLOOKUP($A43,'Ocorrências 2022 (TODAS)'!$A:$A,'Ocorrências 2022 (TODAS)'!AG:AG),XLOOKUP($A43,'[1]Ocorrências 2022 (USADAS TCC Mi'!$A:$A,'[1]Ocorrências 2022 (USADAS TCC Mi'!AG:AG))</f>
        <v>Solteira</v>
      </c>
      <c r="AL43" s="8" t="str">
        <f t="array" ref="AL43">IF($D43="erro",XLOOKUP($A43,'Ocorrências 2022 (TODAS)'!$A:$A,'Ocorrências 2022 (TODAS)'!AH:AH),XLOOKUP($A43,'[1]Ocorrências 2022 (USADAS TCC Mi'!$A:$A,'[1]Ocorrências 2022 (USADAS TCC Mi'!AH:AH))</f>
        <v>Estudante</v>
      </c>
      <c r="AM43" s="8" t="str">
        <f t="array" ref="AM43">IF($D43="erro",XLOOKUP($A43,'Ocorrências 2022 (TODAS)'!$A:$A,'Ocorrências 2022 (TODAS)'!AI:AI),XLOOKUP($A43,'[1]Ocorrências 2022 (USADAS TCC Mi'!$A:$A,'[1]Ocorrências 2022 (USADAS TCC Mi'!AI:AI))</f>
        <v>Q 510 CONJUNTO 13 CASA 22 - RECANTO DAS EMAS</v>
      </c>
      <c r="AN43" s="8" t="str">
        <f t="array" ref="AN43">IF($D43="erro",XLOOKUP($A43,'Ocorrências 2022 (TODAS)'!$A:$A,'Ocorrências 2022 (TODAS)'!AJ:AJ),XLOOKUP($A43,'[1]Ocorrências 2022 (USADAS TCC Mi'!$A:$A,'[1]Ocorrências 2022 (USADAS TCC Mi'!AJ:AJ))</f>
        <v>Desconhecida</v>
      </c>
      <c r="AO43" s="8" t="str">
        <f t="array" ref="AO43">IF($D43="erro",XLOOKUP($A43,'Ocorrências 2022 (TODAS)'!$A:$A,'Ocorrências 2022 (TODAS)'!AK:AK),XLOOKUP($A43,'[1]Ocorrências 2022 (USADAS TCC Mi'!$A:$A,'[1]Ocorrências 2022 (USADAS TCC Mi'!AK:AK))</f>
        <v/>
      </c>
      <c r="AP43" s="8" t="str">
        <f t="array" ref="AP43">IF($D43="erro",XLOOKUP($A43,'Ocorrências 2022 (TODAS)'!$A:$A,'Ocorrências 2022 (TODAS)'!AL:AL),XLOOKUP($A43,'[1]Ocorrências 2022 (USADAS TCC Mi'!$A:$A,'[1]Ocorrências 2022 (USADAS TCC Mi'!AL:AL))</f>
        <v>NI</v>
      </c>
      <c r="AQ43" s="8" t="str">
        <f t="array" ref="AQ43">IF($D43="erro",XLOOKUP($A43,'Ocorrências 2022 (TODAS)'!$A:$A,'Ocorrências 2022 (TODAS)'!AM:AM),XLOOKUP($A43,'[1]Ocorrências 2022 (USADAS TCC Mi'!$A:$A,'[1]Ocorrências 2022 (USADAS TCC Mi'!AM:AM))</f>
        <v/>
      </c>
      <c r="AR43" s="8" t="str">
        <f t="array" ref="AR43">IF($D43="erro",XLOOKUP($A43,'Ocorrências 2022 (TODAS)'!$A:$A,'Ocorrências 2022 (TODAS)'!AN:AN),XLOOKUP($A43,'[1]Ocorrências 2022 (USADAS TCC Mi'!$A:$A,'[1]Ocorrências 2022 (USADAS TCC Mi'!AN:AN))</f>
        <v>Masculino</v>
      </c>
      <c r="AS43" s="8" t="str">
        <f t="array" ref="AS43">IF($D43="erro",XLOOKUP($A43,'Ocorrências 2022 (TODAS)'!$A:$A,'Ocorrências 2022 (TODAS)'!AO:AO),XLOOKUP($A43,'[1]Ocorrências 2022 (USADAS TCC Mi'!$A:$A,'[1]Ocorrências 2022 (USADAS TCC Mi'!AO:AO))</f>
        <v>NI</v>
      </c>
      <c r="AT43" s="8" t="str">
        <f t="array" ref="AT43">IF($D43="erro",XLOOKUP($A43,'Ocorrências 2022 (TODAS)'!$A:$A,'Ocorrências 2022 (TODAS)'!AP:AP),XLOOKUP($A43,'[1]Ocorrências 2022 (USADAS TCC Mi'!$A:$A,'[1]Ocorrências 2022 (USADAS TCC Mi'!AP:AP))</f>
        <v>NI</v>
      </c>
      <c r="AU43" s="8" t="str">
        <f t="array" ref="AU43">IF($D43="erro",XLOOKUP($A43,'Ocorrências 2022 (TODAS)'!$A:$A,'Ocorrências 2022 (TODAS)'!AQ:AQ),XLOOKUP($A43,'[1]Ocorrências 2022 (USADAS TCC Mi'!$A:$A,'[1]Ocorrências 2022 (USADAS TCC Mi'!AQ:AQ))</f>
        <v>NI</v>
      </c>
      <c r="AV43" s="8" t="str">
        <f t="array" ref="AV43">IF($D43="erro",XLOOKUP($A43,'Ocorrências 2022 (TODAS)'!$A:$A,'Ocorrências 2022 (TODAS)'!AR:AR),XLOOKUP($A43,'[1]Ocorrências 2022 (USADAS TCC Mi'!$A:$A,'[1]Ocorrências 2022 (USADAS TCC Mi'!AR:AR))</f>
        <v/>
      </c>
      <c r="AW43" s="8" t="str">
        <f t="array" ref="AW43">IF($D43="erro",XLOOKUP($A43,'Ocorrências 2022 (TODAS)'!$A:$A,'Ocorrências 2022 (TODAS)'!AS:AS),XLOOKUP($A43,'[1]Ocorrências 2022 (USADAS TCC Mi'!$A:$A,'[1]Ocorrências 2022 (USADAS TCC Mi'!AS:AS))</f>
        <v/>
      </c>
      <c r="AX43" s="8" t="str">
        <f t="array" ref="AX43">IF($D43="erro",XLOOKUP($A43,'Ocorrências 2022 (TODAS)'!$A:$A,'Ocorrências 2022 (TODAS)'!AT:AT),XLOOKUP($A43,'[1]Ocorrências 2022 (USADAS TCC Mi'!$A:$A,'[1]Ocorrências 2022 (USADAS TCC Mi'!AT:AT))</f>
        <v>NI</v>
      </c>
      <c r="AY43" s="8" t="str">
        <f t="array" ref="AY43">IF($D43="erro",XLOOKUP($A43,'Ocorrências 2022 (TODAS)'!$A:$A,'Ocorrências 2022 (TODAS)'!AU:AU),XLOOKUP($A43,'[1]Ocorrências 2022 (USADAS TCC Mi'!$A:$A,'[1]Ocorrências 2022 (USADAS TCC Mi'!AU:AU))</f>
        <v>PARDA</v>
      </c>
      <c r="AZ43" s="8" t="str">
        <f t="array" ref="AZ43">IF($D43="erro",XLOOKUP($A43,'Ocorrências 2022 (TODAS)'!$A:$A,'Ocorrências 2022 (TODAS)'!AV:AV),XLOOKUP($A43,'[1]Ocorrências 2022 (USADAS TCC Mi'!$A:$A,'[1]Ocorrências 2022 (USADAS TCC Mi'!AV:AV))</f>
        <v>GORDO</v>
      </c>
      <c r="BA43" s="8" t="str">
        <f t="array" ref="BA43">IF($D43="erro",XLOOKUP($A43,'Ocorrências 2022 (TODAS)'!$A:$A,'Ocorrências 2022 (TODAS)'!AW:AW),XLOOKUP($A43,'[1]Ocorrências 2022 (USADAS TCC Mi'!$A:$A,'[1]Ocorrências 2022 (USADAS TCC Mi'!AW:AW))</f>
        <v>1,61 a 1,70</v>
      </c>
      <c r="BB43" s="8" t="str">
        <f t="array" ref="BB43">IF($D43="erro",XLOOKUP($A43,'Ocorrências 2022 (TODAS)'!$A:$A,'Ocorrências 2022 (TODAS)'!AX:AX),XLOOKUP($A43,'[1]Ocorrências 2022 (USADAS TCC Mi'!$A:$A,'[1]Ocorrências 2022 (USADAS TCC Mi'!AX:AX))</f>
        <v>VESTIA CALÇA JEANS E CAMISETA AZUL. USAVA TÊNIS, COR NÃO
RECORDADA.</v>
      </c>
      <c r="BC43" s="8" t="str">
        <f t="array" ref="BC43">IF($D43="erro",XLOOKUP($A43,'Ocorrências 2022 (TODAS)'!$A:$A,'Ocorrências 2022 (TODAS)'!AY:AY),XLOOKUP($A43,'[1]Ocorrências 2022 (USADAS TCC Mi'!$A:$A,'[1]Ocorrências 2022 (USADAS TCC Mi'!AY:AY))</f>
        <v>CABELOS GRISALHOS</v>
      </c>
      <c r="BD43" s="8" t="str">
        <f t="array" ref="BD43">IF($D43="erro",XLOOKUP($A43,'Ocorrências 2022 (TODAS)'!$A:$A,'Ocorrências 2022 (TODAS)'!AZ:AZ),XLOOKUP($A43,'[1]Ocorrências 2022 (USADAS TCC Mi'!$A:$A,'[1]Ocorrências 2022 (USADAS TCC Mi'!AZ:AZ))</f>
        <v>Não</v>
      </c>
      <c r="BE43" s="8" t="str">
        <f t="array" ref="BE43">IF($D43="erro",XLOOKUP($A43,'Ocorrências 2022 (TODAS)'!$A:$A,'Ocorrências 2022 (TODAS)'!BA:BA),XLOOKUP($A43,'[1]Ocorrências 2022 (USADAS TCC Mi'!$A:$A,'[1]Ocorrências 2022 (USADAS TCC Mi'!BA:BA))</f>
        <v/>
      </c>
      <c r="BF43" s="8" t="str">
        <f t="array" ref="BF43">IF($D43="erro",XLOOKUP($A43,'Ocorrências 2022 (TODAS)'!$A:$A,'Ocorrências 2022 (TODAS)'!BB:BB),XLOOKUP($A43,'[1]Ocorrências 2022 (USADAS TCC Mi'!$A:$A,'[1]Ocorrências 2022 (USADAS TCC Mi'!BB:BB))</f>
        <v/>
      </c>
      <c r="BG43" s="8" t="str">
        <f t="array" ref="BG43">IF($D43="erro",XLOOKUP($A43,'Ocorrências 2022 (TODAS)'!$A:$A,'Ocorrências 2022 (TODAS)'!BC:BC),XLOOKUP($A43,'[1]Ocorrências 2022 (USADAS TCC Mi'!$A:$A,'[1]Ocorrências 2022 (USADAS TCC Mi'!BC:BC))</f>
        <v/>
      </c>
      <c r="BH43" s="8" t="str">
        <f t="array" ref="BH43">IF($D43="erro",XLOOKUP($A43,'Ocorrências 2022 (TODAS)'!$A:$A,'Ocorrências 2022 (TODAS)'!BD:BD),XLOOKUP($A43,'[1]Ocorrências 2022 (USADAS TCC Mi'!$A:$A,'[1]Ocorrências 2022 (USADAS TCC Mi'!BD:BD))</f>
        <v>Sim</v>
      </c>
      <c r="BI43" s="8" t="str">
        <f t="array" ref="BI43">IF($D43="erro",XLOOKUP($A43,'Ocorrências 2022 (TODAS)'!$A:$A,'Ocorrências 2022 (TODAS)'!BE:BE),XLOOKUP($A43,'[1]Ocorrências 2022 (USADAS TCC Mi'!$A:$A,'[1]Ocorrências 2022 (USADAS TCC Mi'!BE:BE))</f>
        <v>Violência física</v>
      </c>
      <c r="BJ43" s="8" t="str">
        <f t="array" ref="BJ43">IF($D43="erro",XLOOKUP($A43,'Ocorrências 2022 (TODAS)'!$A:$A,'Ocorrências 2022 (TODAS)'!BF:BF),XLOOKUP($A43,'[1]Ocorrências 2022 (USADAS TCC Mi'!$A:$A,'[1]Ocorrências 2022 (USADAS TCC Mi'!BF:BF))</f>
        <v/>
      </c>
      <c r="BK43" s="8" t="str">
        <f t="array" ref="BK43">IF($D43="erro",XLOOKUP($A43,'Ocorrências 2022 (TODAS)'!$A:$A,'Ocorrências 2022 (TODAS)'!BG:BG),XLOOKUP($A43,'[1]Ocorrências 2022 (USADAS TCC Mi'!$A:$A,'[1]Ocorrências 2022 (USADAS TCC Mi'!BG:BG))</f>
        <v>Força física</v>
      </c>
      <c r="BL43" s="8" t="str">
        <f t="array" ref="BL43">IF($D43="erro",XLOOKUP($A43,'Ocorrências 2022 (TODAS)'!$A:$A,'Ocorrências 2022 (TODAS)'!BH:BH),XLOOKUP($A43,'[1]Ocorrências 2022 (USADAS TCC Mi'!$A:$A,'[1]Ocorrências 2022 (USADAS TCC Mi'!BH:BH))</f>
        <v>Não</v>
      </c>
      <c r="BM43" s="8" t="str">
        <f t="array" ref="BM43">IF($D43="erro",XLOOKUP($A43,'Ocorrências 2022 (TODAS)'!$A:$A,'Ocorrências 2022 (TODAS)'!BI:BI),XLOOKUP($A43,'[1]Ocorrências 2022 (USADAS TCC Mi'!$A:$A,'[1]Ocorrências 2022 (USADAS TCC Mi'!BI:BI))</f>
        <v/>
      </c>
      <c r="BN43" s="8" t="str">
        <f t="array" ref="BN43">IF($D43="erro",XLOOKUP($A43,'Ocorrências 2022 (TODAS)'!$A:$A,'Ocorrências 2022 (TODAS)'!BJ:BJ),XLOOKUP($A43,'[1]Ocorrências 2022 (USADAS TCC Mi'!$A:$A,'[1]Ocorrências 2022 (USADAS TCC Mi'!BJ:BJ))</f>
        <v>Não</v>
      </c>
      <c r="BO43" s="8" t="str">
        <f t="array" ref="BO43">IF($D43="erro",XLOOKUP($A43,'Ocorrências 2022 (TODAS)'!$A:$A,'Ocorrências 2022 (TODAS)'!BK:BK),XLOOKUP($A43,'[1]Ocorrências 2022 (USADAS TCC Mi'!$A:$A,'[1]Ocorrências 2022 (USADAS TCC Mi'!BK:BK))</f>
        <v>Não</v>
      </c>
      <c r="BP43" s="8" t="str">
        <f t="array" ref="BP43">IF($D43="erro",XLOOKUP($A43,'Ocorrências 2022 (TODAS)'!$A:$A,'Ocorrências 2022 (TODAS)'!BL:BL),XLOOKUP($A43,'[1]Ocorrências 2022 (USADAS TCC Mi'!$A:$A,'[1]Ocorrências 2022 (USADAS TCC Mi'!BL:BL))</f>
        <v/>
      </c>
      <c r="BQ43" s="8" t="str">
        <f t="array" ref="BQ43">IF($D43="erro",XLOOKUP($A43,'Ocorrências 2022 (TODAS)'!$A:$A,'Ocorrências 2022 (TODAS)'!BM:BM),XLOOKUP($A43,'[1]Ocorrências 2022 (USADAS TCC Mi'!$A:$A,'[1]Ocorrências 2022 (USADAS TCC Mi'!BM:BM))</f>
        <v/>
      </c>
      <c r="BR43" s="8" t="str">
        <f t="array" ref="BR43">IF($D43="erro",XLOOKUP($A43,'Ocorrências 2022 (TODAS)'!$A:$A,'Ocorrências 2022 (TODAS)'!BN:BN),XLOOKUP($A43,'[1]Ocorrências 2022 (USADAS TCC Mi'!$A:$A,'[1]Ocorrências 2022 (USADAS TCC Mi'!BN:BN))</f>
        <v/>
      </c>
      <c r="BS43" s="8" t="str">
        <f t="array" ref="BS43">IF($D43="erro",XLOOKUP($A43,'Ocorrências 2022 (TODAS)'!$A:$A,'Ocorrências 2022 (TODAS)'!BO:BO),XLOOKUP($A43,'[1]Ocorrências 2022 (USADAS TCC Mi'!$A:$A,'[1]Ocorrências 2022 (USADAS TCC Mi'!BO:BO))</f>
        <v>NI</v>
      </c>
      <c r="BT43" s="8" t="str">
        <f t="array" ref="BT43">IF($D43="erro",XLOOKUP($A43,'Ocorrências 2022 (TODAS)'!$A:$A,'Ocorrências 2022 (TODAS)'!BP:BP),XLOOKUP($A43,'[1]Ocorrências 2022 (USADAS TCC Mi'!$A:$A,'[1]Ocorrências 2022 (USADAS TCC Mi'!BP:BP))</f>
        <v/>
      </c>
      <c r="BU43" s="8" t="str">
        <f t="array" ref="BU43">IF($D43="erro",XLOOKUP($A43,'Ocorrências 2022 (TODAS)'!$A:$A,'Ocorrências 2022 (TODAS)'!BQ:BQ),XLOOKUP($A43,'[1]Ocorrências 2022 (USADAS TCC Mi'!$A:$A,'[1]Ocorrências 2022 (USADAS TCC Mi'!BQ:BQ))</f>
        <v/>
      </c>
      <c r="BV43" s="8" t="str">
        <f t="array" ref="BV43">IF($D43="erro",XLOOKUP($A43,'Ocorrências 2022 (TODAS)'!$A:$A,'Ocorrências 2022 (TODAS)'!BR:BR),XLOOKUP($A43,'[1]Ocorrências 2022 (USADAS TCC Mi'!$A:$A,'[1]Ocorrências 2022 (USADAS TCC Mi'!BR:BR))</f>
        <v/>
      </c>
      <c r="BW43" s="8" t="str">
        <f t="array" ref="BW43">IF($D43="erro",XLOOKUP($A43,'Ocorrências 2022 (TODAS)'!$A:$A,'Ocorrências 2022 (TODAS)'!BS:BS),XLOOKUP($A43,'[1]Ocorrências 2022 (USADAS TCC Mi'!$A:$A,'[1]Ocorrências 2022 (USADAS TCC Mi'!BS:BS))</f>
        <v>Sim</v>
      </c>
      <c r="BX43" s="8" t="str">
        <f t="array" ref="BX43">IF($D43="erro",XLOOKUP($A43,'Ocorrências 2022 (TODAS)'!$A:$A,'Ocorrências 2022 (TODAS)'!BT:BT),XLOOKUP($A43,'[1]Ocorrências 2022 (USADAS TCC Mi'!$A:$A,'[1]Ocorrências 2022 (USADAS TCC Mi'!BT:BT))</f>
        <v>Não</v>
      </c>
      <c r="BY43" s="8" t="str">
        <f t="array" ref="BY43">IF($D43="erro",XLOOKUP($A43,'Ocorrências 2022 (TODAS)'!$A:$A,'Ocorrências 2022 (TODAS)'!BU:BU),XLOOKUP($A43,'[1]Ocorrências 2022 (USADAS TCC Mi'!$A:$A,'[1]Ocorrências 2022 (USADAS TCC Mi'!BU:BU))</f>
        <v>Consumado</v>
      </c>
      <c r="BZ43" s="8" t="str">
        <f t="array" ref="BZ43">IF($D43="erro",XLOOKUP($A43,'Ocorrências 2022 (TODAS)'!$A:$A,'Ocorrências 2022 (TODAS)'!BV:BV),XLOOKUP($A43,'[1]Ocorrências 2022 (USADAS TCC Mi'!$A:$A,'[1]Ocorrências 2022 (USADAS TCC Mi'!BV:BV))</f>
        <v/>
      </c>
      <c r="CA43" s="8" t="str">
        <f t="array" ref="CA43">IF($D43="erro",XLOOKUP($A43,'Ocorrências 2022 (TODAS)'!$A:$A,'Ocorrências 2022 (TODAS)'!BW:BW),XLOOKUP($A43,'[1]Ocorrências 2022 (USADAS TCC Mi'!$A:$A,'[1]Ocorrências 2022 (USADAS TCC Mi'!BW:BW))</f>
        <v>NI</v>
      </c>
      <c r="CB43" s="8" t="str">
        <f t="array" ref="CB43">IF($D43="erro",XLOOKUP($A43,'Ocorrências 2022 (TODAS)'!$A:$A,'Ocorrências 2022 (TODAS)'!BX:BX),XLOOKUP($A43,'[1]Ocorrências 2022 (USADAS TCC Mi'!$A:$A,'[1]Ocorrências 2022 (USADAS TCC Mi'!BX:BX))</f>
        <v>NI</v>
      </c>
      <c r="CC43" s="8" t="str">
        <f t="array" ref="CC43">IF($D43="erro",XLOOKUP($A43,'Ocorrências 2022 (TODAS)'!$A:$A,'Ocorrências 2022 (TODAS)'!BY:BY),XLOOKUP($A43,'[1]Ocorrências 2022 (USADAS TCC Mi'!$A:$A,'[1]Ocorrências 2022 (USADAS TCC Mi'!BY:BY))</f>
        <v>Sim</v>
      </c>
      <c r="CD43" s="8" t="str">
        <f t="array" ref="CD43">IF($D43="erro",XLOOKUP($A43,'Ocorrências 2022 (TODAS)'!$A:$A,'Ocorrências 2022 (TODAS)'!BZ:BZ),XLOOKUP($A43,'[1]Ocorrências 2022 (USADAS TCC Mi'!$A:$A,'[1]Ocorrências 2022 (USADAS TCC Mi'!BZ:BZ))</f>
        <v>Entorpecente</v>
      </c>
      <c r="CE43" s="8" t="str">
        <f t="array" ref="CE43">IF($D43="erro",XLOOKUP($A43,'Ocorrências 2022 (TODAS)'!$A:$A,'Ocorrências 2022 (TODAS)'!CA:CA),XLOOKUP($A43,'[1]Ocorrências 2022 (USADAS TCC Mi'!$A:$A,'[1]Ocorrências 2022 (USADAS TCC Mi'!CA:CA))</f>
        <v/>
      </c>
      <c r="CF43" s="8" t="str">
        <f t="array" ref="CF43">IF($D43="erro",XLOOKUP($A43,'Ocorrências 2022 (TODAS)'!$A:$A,'Ocorrências 2022 (TODAS)'!CB:CB),XLOOKUP($A43,'[1]Ocorrências 2022 (USADAS TCC Mi'!$A:$A,'[1]Ocorrências 2022 (USADAS TCC Mi'!CB:CB))</f>
        <v/>
      </c>
      <c r="CG43" s="8" t="str">
        <f t="array" ref="CG43">IF($D43="erro",XLOOKUP($A43,'Ocorrências 2022 (TODAS)'!$A:$A,'Ocorrências 2022 (TODAS)'!CC:CC),XLOOKUP($A43,'[1]Ocorrências 2022 (USADAS TCC Mi'!$A:$A,'[1]Ocorrências 2022 (USADAS TCC Mi'!CC:CC))</f>
        <v/>
      </c>
      <c r="CH43" s="8" t="str">
        <f t="array" ref="CH43">IF($D43="erro",XLOOKUP($A43,'Ocorrências 2022 (TODAS)'!$A:$A,'Ocorrências 2022 (TODAS)'!CD:CD),XLOOKUP($A43,'[1]Ocorrências 2022 (USADAS TCC Mi'!$A:$A,'[1]Ocorrências 2022 (USADAS TCC Mi'!CD:CD))</f>
        <v>Não</v>
      </c>
      <c r="CI43" s="8" t="str">
        <f t="array" ref="CI43">IF($D43="erro",XLOOKUP($A43,'Ocorrências 2022 (TODAS)'!$A:$A,'Ocorrências 2022 (TODAS)'!CE:CE),XLOOKUP($A43,'[1]Ocorrências 2022 (USADAS TCC Mi'!$A:$A,'[1]Ocorrências 2022 (USADAS TCC Mi'!CE:CE))</f>
        <v>Sim</v>
      </c>
      <c r="CJ43" s="8" t="str">
        <f t="array" ref="CJ43">IF($D43="erro",XLOOKUP($A43,'Ocorrências 2022 (TODAS)'!$A:$A,'Ocorrências 2022 (TODAS)'!CF:CF),XLOOKUP($A43,'[1]Ocorrências 2022 (USADAS TCC Mi'!$A:$A,'[1]Ocorrências 2022 (USADAS TCC Mi'!CF:CF))</f>
        <v>7415/2022</v>
      </c>
      <c r="CK43" s="8">
        <f t="array" ref="CK43">IF($D43="erro",XLOOKUP($A43,'Ocorrências 2022 (TODAS)'!$A:$A,'Ocorrências 2022 (TODAS)'!CG:CG),XLOOKUP($A43,'[1]Ocorrências 2022 (USADAS TCC Mi'!$A:$A,'[1]Ocorrências 2022 (USADAS TCC Mi'!CG:CG))</f>
        <v>153</v>
      </c>
      <c r="CL43" s="163">
        <f t="array" ref="CL43">IF($D43="erro",XLOOKUP($A43,'Ocorrências 2022 (TODAS)'!$A:$A,'Ocorrências 2022 (TODAS)'!CH:CH),XLOOKUP($A43,'[1]Ocorrências 2022 (USADAS TCC Mi'!$A:$A,'[1]Ocorrências 2022 (USADAS TCC Mi'!CH:CH))</f>
        <v>39</v>
      </c>
      <c r="CM43" s="8" t="str">
        <f t="array" ref="CM43">IF($D43="erro",XLOOKUP($A43,'Ocorrências 2022 (TODAS)'!$A:$A,'Ocorrências 2022 (TODAS)'!CI:CI),XLOOKUP($A43,'[1]Ocorrências 2022 (USADAS TCC Mi'!$A:$A,'[1]Ocorrências 2022 (USADAS TCC Mi'!CI:CI))</f>
        <v>Não</v>
      </c>
      <c r="CN43" s="8" t="str">
        <f t="array" ref="CN43">IF($D43="erro",XLOOKUP($A43,'Ocorrências 2022 (TODAS)'!$A:$A,'Ocorrências 2022 (TODAS)'!CJ:CJ),XLOOKUP($A43,'[1]Ocorrências 2022 (USADAS TCC Mi'!$A:$A,'[1]Ocorrências 2022 (USADAS TCC Mi'!CJ:CJ))</f>
        <v/>
      </c>
      <c r="CO43" s="8" t="str">
        <f t="array" ref="CO43">IF($D43="erro",XLOOKUP($A43,'Ocorrências 2022 (TODAS)'!$A:$A,'Ocorrências 2022 (TODAS)'!CK:CK),XLOOKUP($A43,'[1]Ocorrências 2022 (USADAS TCC Mi'!$A:$A,'[1]Ocorrências 2022 (USADAS TCC Mi'!CK:CK))</f>
        <v/>
      </c>
      <c r="CP43" s="8" t="str">
        <f t="array" ref="CP43">IF($D43="erro",XLOOKUP($A43,'Ocorrências 2022 (TODAS)'!$A:$A,'Ocorrências 2022 (TODAS)'!CL:CL),XLOOKUP($A43,'[1]Ocorrências 2022 (USADAS TCC Mi'!$A:$A,'[1]Ocorrências 2022 (USADAS TCC Mi'!CL:CL))</f>
        <v>Não</v>
      </c>
      <c r="CQ43" s="8" t="str">
        <f t="array" ref="CQ43">IF($D43="erro",XLOOKUP($A43,'Ocorrências 2022 (TODAS)'!$A:$A,'Ocorrências 2022 (TODAS)'!CM:CM),XLOOKUP($A43,'[1]Ocorrências 2022 (USADAS TCC Mi'!$A:$A,'[1]Ocorrências 2022 (USADAS TCC Mi'!CM:CM))</f>
        <v>Não</v>
      </c>
      <c r="CR43" s="8" t="str">
        <f t="array" ref="CR43">IF($D43="erro",XLOOKUP($A43,'Ocorrências 2022 (TODAS)'!$A:$A,'Ocorrências 2022 (TODAS)'!CN:CN),XLOOKUP($A43,'[1]Ocorrências 2022 (USADAS TCC Mi'!$A:$A,'[1]Ocorrências 2022 (USADAS TCC Mi'!CN:CN))</f>
        <v>Não</v>
      </c>
      <c r="CS43" s="8" t="str">
        <f t="array" ref="CS43">IF($D43="erro",XLOOKUP($A43,'Ocorrências 2022 (TODAS)'!$A:$A,'Ocorrências 2022 (TODAS)'!CO:CO),XLOOKUP($A43,'[1]Ocorrências 2022 (USADAS TCC Mi'!$A:$A,'[1]Ocorrências 2022 (USADAS TCC Mi'!CO:CO))</f>
        <v/>
      </c>
      <c r="CT43" s="8" t="str">
        <f t="array" ref="CT43">IF($D43="erro",XLOOKUP($A43,'Ocorrências 2022 (TODAS)'!$A:$A,'Ocorrências 2022 (TODAS)'!CP:CP),XLOOKUP($A43,'[1]Ocorrências 2022 (USADAS TCC Mi'!$A:$A,'[1]Ocorrências 2022 (USADAS TCC Mi'!CP:CP))</f>
        <v>Sim</v>
      </c>
      <c r="CU43" s="8" t="str">
        <f t="array" ref="CU43">IF($D43="erro",XLOOKUP($A43,'Ocorrências 2022 (TODAS)'!$A:$A,'Ocorrências 2022 (TODAS)'!CQ:CQ),XLOOKUP($A43,'[1]Ocorrências 2022 (USADAS TCC Mi'!$A:$A,'[1]Ocorrências 2022 (USADAS TCC Mi'!CQ:CQ))</f>
        <v>Infraclavicular direita</v>
      </c>
      <c r="CV43" s="8" t="str">
        <f t="array" ref="CV43">IF($D43="erro",XLOOKUP($A43,'Ocorrências 2022 (TODAS)'!$A:$A,'Ocorrências 2022 (TODAS)'!CR:CR),XLOOKUP($A43,'[1]Ocorrências 2022 (USADAS TCC Mi'!$A:$A,'[1]Ocorrências 2022 (USADAS TCC Mi'!CR:CR))</f>
        <v/>
      </c>
      <c r="CW43" s="8" t="str">
        <f t="array" ref="CW43">IF($D43="erro",XLOOKUP($A43,'Ocorrências 2022 (TODAS)'!$A:$A,'Ocorrências 2022 (TODAS)'!CS:CS),XLOOKUP($A43,'[1]Ocorrências 2022 (USADAS TCC Mi'!$A:$A,'[1]Ocorrências 2022 (USADAS TCC Mi'!CS:CS))</f>
        <v>Não</v>
      </c>
      <c r="CX43" s="8" t="str">
        <f t="array" ref="CX43">IF($D43="erro",XLOOKUP($A43,'Ocorrências 2022 (TODAS)'!$A:$A,'Ocorrências 2022 (TODAS)'!CT:CT),XLOOKUP($A43,'[1]Ocorrências 2022 (USADAS TCC Mi'!$A:$A,'[1]Ocorrências 2022 (USADAS TCC Mi'!CT:CT))</f>
        <v/>
      </c>
      <c r="CY43" s="8" t="str">
        <f t="array" ref="CY43">IF($D43="erro",XLOOKUP($A43,'Ocorrências 2022 (TODAS)'!$A:$A,'Ocorrências 2022 (TODAS)'!CU:CU),XLOOKUP($A43,'[1]Ocorrências 2022 (USADAS TCC Mi'!$A:$A,'[1]Ocorrências 2022 (USADAS TCC Mi'!CU:CU))</f>
        <v/>
      </c>
      <c r="CZ43" s="8" t="str">
        <f t="array" ref="CZ43">IF($D43="erro",XLOOKUP($A43,'Ocorrências 2022 (TODAS)'!$A:$A,'Ocorrências 2022 (TODAS)'!CV:CV),XLOOKUP($A43,'[1]Ocorrências 2022 (USADAS TCC Mi'!$A:$A,'[1]Ocorrências 2022 (USADAS TCC Mi'!CV:CV))</f>
        <v/>
      </c>
      <c r="DA43" s="8" t="str">
        <f t="array" ref="DA43">IF($D43="erro",XLOOKUP($A43,'Ocorrências 2022 (TODAS)'!$A:$A,'Ocorrências 2022 (TODAS)'!CW:CW),XLOOKUP($A43,'[1]Ocorrências 2022 (USADAS TCC Mi'!$A:$A,'[1]Ocorrências 2022 (USADAS TCC Mi'!CW:CW))</f>
        <v/>
      </c>
      <c r="DB43" s="8" t="str">
        <f t="array" ref="DB43">IF($D43="erro",XLOOKUP($A43,'Ocorrências 2022 (TODAS)'!$A:$A,'Ocorrências 2022 (TODAS)'!CX:CX),XLOOKUP($A43,'[1]Ocorrências 2022 (USADAS TCC Mi'!$A:$A,'[1]Ocorrências 2022 (USADAS TCC Mi'!CX:CX))</f>
        <v/>
      </c>
      <c r="DC43" s="8" t="str">
        <f t="array" ref="DC43">IF($D43="erro",XLOOKUP($A43,'Ocorrências 2022 (TODAS)'!$A:$A,'Ocorrências 2022 (TODAS)'!CY:CY),XLOOKUP($A43,'[1]Ocorrências 2022 (USADAS TCC Mi'!$A:$A,'[1]Ocorrências 2022 (USADAS TCC Mi'!CY:CY))</f>
        <v/>
      </c>
      <c r="DD43" s="8" t="str">
        <f t="array" ref="DD43">IF($D43="erro",XLOOKUP($A43,'Ocorrências 2022 (TODAS)'!$A:$A,'Ocorrências 2022 (TODAS)'!CZ:CZ),XLOOKUP($A43,'[1]Ocorrências 2022 (USADAS TCC Mi'!$A:$A,'[1]Ocorrências 2022 (USADAS TCC Mi'!CZ:CZ))</f>
        <v/>
      </c>
      <c r="DE43" s="8" t="str">
        <f t="array" ref="DE43">IF($D43="erro",XLOOKUP($A43,'Ocorrências 2022 (TODAS)'!$A:$A,'Ocorrências 2022 (TODAS)'!DA:DA),XLOOKUP($A43,'[1]Ocorrências 2022 (USADAS TCC Mi'!$A:$A,'[1]Ocorrências 2022 (USADAS TCC Mi'!DA:DA))</f>
        <v/>
      </c>
      <c r="DF43" s="8" t="str">
        <f t="array" ref="DF43">IF($D43="erro",XLOOKUP($A43,'Ocorrências 2022 (TODAS)'!$A:$A,'Ocorrências 2022 (TODAS)'!DB:DB),XLOOKUP($A43,'[1]Ocorrências 2022 (USADAS TCC Mi'!$A:$A,'[1]Ocorrências 2022 (USADAS TCC Mi'!DB:DB))</f>
        <v/>
      </c>
      <c r="DG43" s="8" t="str">
        <f t="array" ref="DG43">IF($D43="erro",XLOOKUP($A43,'Ocorrências 2022 (TODAS)'!$A:$A,'Ocorrências 2022 (TODAS)'!DC:DC),XLOOKUP($A43,'[1]Ocorrências 2022 (USADAS TCC Mi'!$A:$A,'[1]Ocorrências 2022 (USADAS TCC Mi'!DC:DC))</f>
        <v>#REF!</v>
      </c>
    </row>
    <row r="44" ht="15.75" customHeight="1">
      <c r="A44" s="101">
        <v>646.0</v>
      </c>
      <c r="B44" s="101">
        <v>646.0</v>
      </c>
      <c r="D44" s="8" t="str">
        <f t="shared" si="1"/>
        <v>Ok</v>
      </c>
      <c r="F44" s="8" t="str">
        <f t="array" ref="F44">IF($D44="erro",XLOOKUP($A44,'Ocorrências 2022 (TODAS)'!$A:$A,'Ocorrências 2022 (TODAS)'!B:B),XLOOKUP($A44,'[1]Ocorrências 2022 (USADAS TCC Mi'!$A:$A,'[1]Ocorrências 2022 (USADAS TCC Mi'!B:B))</f>
        <v>#REF!</v>
      </c>
      <c r="G44" s="8" t="str">
        <f t="array" ref="G44">IF($D44="erro",XLOOKUP($A44,'Ocorrências 2022 (TODAS)'!$A:$A,'Ocorrências 2022 (TODAS)'!C:C),XLOOKUP($A44,'[1]Ocorrências 2022 (USADAS TCC Mi'!$A:$A,'[1]Ocorrências 2022 (USADAS TCC Mi'!C:C))</f>
        <v>#REF!</v>
      </c>
      <c r="H44" s="8" t="str">
        <f t="array" ref="H44">IF($D44="erro",XLOOKUP($A44,'Ocorrências 2022 (TODAS)'!$A:$A,'Ocorrências 2022 (TODAS)'!D:D),XLOOKUP($A44,'[1]Ocorrências 2022 (USADAS TCC Mi'!$A:$A,'[1]Ocorrências 2022 (USADAS TCC Mi'!D:D))</f>
        <v>#REF!</v>
      </c>
      <c r="I44" s="8" t="str">
        <f t="array" ref="I44">IF($D44="erro",XLOOKUP($A44,'Ocorrências 2022 (TODAS)'!$A:$A,'Ocorrências 2022 (TODAS)'!E:E),XLOOKUP($A44,'[1]Ocorrências 2022 (USADAS TCC Mi'!$A:$A,'[1]Ocorrências 2022 (USADAS TCC Mi'!E:E))</f>
        <v>#REF!</v>
      </c>
      <c r="J44" s="8" t="str">
        <f t="array" ref="J44">IF($D44="erro",XLOOKUP($A44,'Ocorrências 2022 (TODAS)'!$A:$A,'Ocorrências 2022 (TODAS)'!F:F),XLOOKUP($A44,'[1]Ocorrências 2022 (USADAS TCC Mi'!$A:$A,'[1]Ocorrências 2022 (USADAS TCC Mi'!F:F))</f>
        <v>#REF!</v>
      </c>
      <c r="K44" s="8" t="str">
        <f t="array" ref="K44">IF($D44="erro",XLOOKUP($A44,'Ocorrências 2022 (TODAS)'!$A:$A,'Ocorrências 2022 (TODAS)'!G:G),XLOOKUP($A44,'[1]Ocorrências 2022 (USADAS TCC Mi'!$A:$A,'[1]Ocorrências 2022 (USADAS TCC Mi'!G:G))</f>
        <v>#REF!</v>
      </c>
      <c r="L44" s="8" t="str">
        <f t="array" ref="L44">IF($D44="erro",XLOOKUP($A44,'Ocorrências 2022 (TODAS)'!$A:$A,'Ocorrências 2022 (TODAS)'!H:H),XLOOKUP($A44,'[1]Ocorrências 2022 (USADAS TCC Mi'!$A:$A,'[1]Ocorrências 2022 (USADAS TCC Mi'!H:H))</f>
        <v>#REF!</v>
      </c>
      <c r="M44" s="8" t="str">
        <f t="array" ref="M44">IF($D44="erro",XLOOKUP($A44,'Ocorrências 2022 (TODAS)'!$A:$A,'Ocorrências 2022 (TODAS)'!I:I),XLOOKUP($A44,'[1]Ocorrências 2022 (USADAS TCC Mi'!$A:$A,'[1]Ocorrências 2022 (USADAS TCC Mi'!I:I))</f>
        <v>#REF!</v>
      </c>
      <c r="N44" s="8" t="str">
        <f t="array" ref="N44">IF($D44="erro",XLOOKUP($A44,'Ocorrências 2022 (TODAS)'!$A:$A,'Ocorrências 2022 (TODAS)'!J:J),XLOOKUP($A44,'[1]Ocorrências 2022 (USADAS TCC Mi'!$A:$A,'[1]Ocorrências 2022 (USADAS TCC Mi'!J:J))</f>
        <v>#REF!</v>
      </c>
      <c r="O44" s="8" t="str">
        <f t="array" ref="O44">IF($D44="erro",XLOOKUP($A44,'Ocorrências 2022 (TODAS)'!$A:$A,'Ocorrências 2022 (TODAS)'!K:K),XLOOKUP($A44,'[1]Ocorrências 2022 (USADAS TCC Mi'!$A:$A,'[1]Ocorrências 2022 (USADAS TCC Mi'!K:K))</f>
        <v>#REF!</v>
      </c>
      <c r="P44" s="8" t="str">
        <f t="array" ref="P44">IF($D44="erro",XLOOKUP($A44,'Ocorrências 2022 (TODAS)'!$A:$A,'Ocorrências 2022 (TODAS)'!L:L),XLOOKUP($A44,'[1]Ocorrências 2022 (USADAS TCC Mi'!$A:$A,'[1]Ocorrências 2022 (USADAS TCC Mi'!L:L))</f>
        <v>#REF!</v>
      </c>
      <c r="Q44" s="8" t="str">
        <f t="array" ref="Q44">IF($D44="erro",XLOOKUP($A44,'Ocorrências 2022 (TODAS)'!$A:$A,'Ocorrências 2022 (TODAS)'!M:M),XLOOKUP($A44,'[1]Ocorrências 2022 (USADAS TCC Mi'!$A:$A,'[1]Ocorrências 2022 (USADAS TCC Mi'!M:M))</f>
        <v>#REF!</v>
      </c>
      <c r="R44" s="8" t="str">
        <f t="array" ref="R44">IF($D44="erro",XLOOKUP($A44,'Ocorrências 2022 (TODAS)'!$A:$A,'Ocorrências 2022 (TODAS)'!N:N),XLOOKUP($A44,'[1]Ocorrências 2022 (USADAS TCC Mi'!$A:$A,'[1]Ocorrências 2022 (USADAS TCC Mi'!N:N))</f>
        <v>#REF!</v>
      </c>
      <c r="S44" s="8" t="str">
        <f t="array" ref="S44">IF($D44="erro",XLOOKUP($A44,'Ocorrências 2022 (TODAS)'!$A:$A,'Ocorrências 2022 (TODAS)'!O:O),XLOOKUP($A44,'[1]Ocorrências 2022 (USADAS TCC Mi'!$A:$A,'[1]Ocorrências 2022 (USADAS TCC Mi'!O:O))</f>
        <v>#REF!</v>
      </c>
      <c r="T44" s="8" t="str">
        <f t="array" ref="T44">IF($D44="erro",XLOOKUP($A44,'Ocorrências 2022 (TODAS)'!$A:$A,'Ocorrências 2022 (TODAS)'!P:P),XLOOKUP($A44,'[1]Ocorrências 2022 (USADAS TCC Mi'!$A:$A,'[1]Ocorrências 2022 (USADAS TCC Mi'!P:P))</f>
        <v>#REF!</v>
      </c>
      <c r="U44" s="8" t="str">
        <f t="array" ref="U44">IF($D44="erro",XLOOKUP($A44,'Ocorrências 2022 (TODAS)'!$A:$A,'Ocorrências 2022 (TODAS)'!Q:Q),XLOOKUP($A44,'[1]Ocorrências 2022 (USADAS TCC Mi'!$A:$A,'[1]Ocorrências 2022 (USADAS TCC Mi'!Q:Q))</f>
        <v>#REF!</v>
      </c>
      <c r="V44" s="8" t="str">
        <f t="array" ref="V44">IF($D44="erro",XLOOKUP($A44,'Ocorrências 2022 (TODAS)'!$A:$A,'Ocorrências 2022 (TODAS)'!R:R),XLOOKUP($A44,'[1]Ocorrências 2022 (USADAS TCC Mi'!$A:$A,'[1]Ocorrências 2022 (USADAS TCC Mi'!R:R))</f>
        <v>#REF!</v>
      </c>
      <c r="W44" s="8" t="str">
        <f t="array" ref="W44">IF($D44="erro",XLOOKUP($A44,'Ocorrências 2022 (TODAS)'!$A:$A,'Ocorrências 2022 (TODAS)'!S:S),XLOOKUP($A44,'[1]Ocorrências 2022 (USADAS TCC Mi'!$A:$A,'[1]Ocorrências 2022 (USADAS TCC Mi'!S:S))</f>
        <v>#REF!</v>
      </c>
      <c r="X44" s="8" t="str">
        <f t="array" ref="X44">IF($D44="erro",XLOOKUP($A44,'Ocorrências 2022 (TODAS)'!$A:$A,'Ocorrências 2022 (TODAS)'!T:T),XLOOKUP($A44,'[1]Ocorrências 2022 (USADAS TCC Mi'!$A:$A,'[1]Ocorrências 2022 (USADAS TCC Mi'!T:T))</f>
        <v>#REF!</v>
      </c>
      <c r="Y44" s="8" t="str">
        <f t="array" ref="Y44">IF($D44="erro",XLOOKUP($A44,'Ocorrências 2022 (TODAS)'!$A:$A,'Ocorrências 2022 (TODAS)'!U:U),XLOOKUP($A44,'[1]Ocorrências 2022 (USADAS TCC Mi'!$A:$A,'[1]Ocorrências 2022 (USADAS TCC Mi'!U:U))</f>
        <v>#REF!</v>
      </c>
      <c r="Z44" s="162" t="str">
        <f t="array" ref="Z44">IF($D44="erro",XLOOKUP($A44,'Ocorrências 2022 (TODAS)'!$A:$A,'Ocorrências 2022 (TODAS)'!V:V),XLOOKUP($A44,'[1]Ocorrências 2022 (USADAS TCC Mi'!$A:$A,'[1]Ocorrências 2022 (USADAS TCC Mi'!V:V))</f>
        <v>#REF!</v>
      </c>
      <c r="AA44" s="162" t="str">
        <f t="array" ref="AA44">IF($D44="erro",XLOOKUP($A44,'Ocorrências 2022 (TODAS)'!$A:$A,'Ocorrências 2022 (TODAS)'!W:W),XLOOKUP($A44,'[1]Ocorrências 2022 (USADAS TCC Mi'!$A:$A,'[1]Ocorrências 2022 (USADAS TCC Mi'!W:W))</f>
        <v>#REF!</v>
      </c>
      <c r="AB44" s="8" t="str">
        <f t="array" ref="AB44">IF($D44="erro",XLOOKUP($A44,'Ocorrências 2022 (TODAS)'!$A:$A,'Ocorrências 2022 (TODAS)'!X:X),XLOOKUP($A44,'[1]Ocorrências 2022 (USADAS TCC Mi'!$A:$A,'[1]Ocorrências 2022 (USADAS TCC Mi'!X:X))</f>
        <v>#REF!</v>
      </c>
      <c r="AC44" s="8" t="str">
        <f t="array" ref="AC44">IF($D44="erro",XLOOKUP($A44,'Ocorrências 2022 (TODAS)'!$A:$A,'Ocorrências 2022 (TODAS)'!Y:Y),XLOOKUP($A44,'[1]Ocorrências 2022 (USADAS TCC Mi'!$A:$A,'[1]Ocorrências 2022 (USADAS TCC Mi'!Y:Y))</f>
        <v>#REF!</v>
      </c>
      <c r="AD44" s="8" t="str">
        <f t="array" ref="AD44">IF($D44="erro",XLOOKUP($A44,'Ocorrências 2022 (TODAS)'!$A:$A,'Ocorrências 2022 (TODAS)'!Z:Z),XLOOKUP($A44,'[1]Ocorrências 2022 (USADAS TCC Mi'!$A:$A,'[1]Ocorrências 2022 (USADAS TCC Mi'!Z:Z))</f>
        <v>#REF!</v>
      </c>
      <c r="AE44" s="8" t="str">
        <f t="array" ref="AE44">IF($D44="erro",XLOOKUP($A44,'Ocorrências 2022 (TODAS)'!$A:$A,'Ocorrências 2022 (TODAS)'!AA:AA),XLOOKUP($A44,'[1]Ocorrências 2022 (USADAS TCC Mi'!$A:$A,'[1]Ocorrências 2022 (USADAS TCC Mi'!AA:AA))</f>
        <v>#REF!</v>
      </c>
      <c r="AF44" s="8" t="str">
        <f t="array" ref="AF44">IF($D44="erro",XLOOKUP($A44,'Ocorrências 2022 (TODAS)'!$A:$A,'Ocorrências 2022 (TODAS)'!AB:AB),XLOOKUP($A44,'[1]Ocorrências 2022 (USADAS TCC Mi'!$A:$A,'[1]Ocorrências 2022 (USADAS TCC Mi'!AB:AB))</f>
        <v>#REF!</v>
      </c>
      <c r="AG44" s="8" t="str">
        <f t="array" ref="AG44">IF($D44="erro",XLOOKUP($A44,'Ocorrências 2022 (TODAS)'!$A:$A,'Ocorrências 2022 (TODAS)'!AC:AC),XLOOKUP($A44,'[1]Ocorrências 2022 (USADAS TCC Mi'!$A:$A,'[1]Ocorrências 2022 (USADAS TCC Mi'!AC:AC))</f>
        <v>#REF!</v>
      </c>
      <c r="AH44" s="8" t="str">
        <f t="array" ref="AH44">IF($D44="erro",XLOOKUP($A44,'Ocorrências 2022 (TODAS)'!$A:$A,'Ocorrências 2022 (TODAS)'!AD:AD),XLOOKUP($A44,'[1]Ocorrências 2022 (USADAS TCC Mi'!$A:$A,'[1]Ocorrências 2022 (USADAS TCC Mi'!AD:AD))</f>
        <v>#REF!</v>
      </c>
      <c r="AI44" s="8" t="str">
        <f t="array" ref="AI44">IF($D44="erro",XLOOKUP($A44,'Ocorrências 2022 (TODAS)'!$A:$A,'Ocorrências 2022 (TODAS)'!AE:AE),XLOOKUP($A44,'[1]Ocorrências 2022 (USADAS TCC Mi'!$A:$A,'[1]Ocorrências 2022 (USADAS TCC Mi'!AE:AE))</f>
        <v>#REF!</v>
      </c>
      <c r="AJ44" s="8" t="str">
        <f t="array" ref="AJ44">IF($D44="erro",XLOOKUP($A44,'Ocorrências 2022 (TODAS)'!$A:$A,'Ocorrências 2022 (TODAS)'!AF:AF),XLOOKUP($A44,'[1]Ocorrências 2022 (USADAS TCC Mi'!$A:$A,'[1]Ocorrências 2022 (USADAS TCC Mi'!AF:AF))</f>
        <v>#REF!</v>
      </c>
      <c r="AK44" s="8" t="str">
        <f t="array" ref="AK44">IF($D44="erro",XLOOKUP($A44,'Ocorrências 2022 (TODAS)'!$A:$A,'Ocorrências 2022 (TODAS)'!AG:AG),XLOOKUP($A44,'[1]Ocorrências 2022 (USADAS TCC Mi'!$A:$A,'[1]Ocorrências 2022 (USADAS TCC Mi'!AG:AG))</f>
        <v>#REF!</v>
      </c>
      <c r="AL44" s="8" t="str">
        <f t="array" ref="AL44">IF($D44="erro",XLOOKUP($A44,'Ocorrências 2022 (TODAS)'!$A:$A,'Ocorrências 2022 (TODAS)'!AH:AH),XLOOKUP($A44,'[1]Ocorrências 2022 (USADAS TCC Mi'!$A:$A,'[1]Ocorrências 2022 (USADAS TCC Mi'!AH:AH))</f>
        <v>#REF!</v>
      </c>
      <c r="AM44" s="8" t="str">
        <f t="array" ref="AM44">IF($D44="erro",XLOOKUP($A44,'Ocorrências 2022 (TODAS)'!$A:$A,'Ocorrências 2022 (TODAS)'!AI:AI),XLOOKUP($A44,'[1]Ocorrências 2022 (USADAS TCC Mi'!$A:$A,'[1]Ocorrências 2022 (USADAS TCC Mi'!AI:AI))</f>
        <v>#REF!</v>
      </c>
      <c r="AN44" s="8" t="str">
        <f t="array" ref="AN44">IF($D44="erro",XLOOKUP($A44,'Ocorrências 2022 (TODAS)'!$A:$A,'Ocorrências 2022 (TODAS)'!AJ:AJ),XLOOKUP($A44,'[1]Ocorrências 2022 (USADAS TCC Mi'!$A:$A,'[1]Ocorrências 2022 (USADAS TCC Mi'!AJ:AJ))</f>
        <v>#REF!</v>
      </c>
      <c r="AO44" s="8" t="str">
        <f t="array" ref="AO44">IF($D44="erro",XLOOKUP($A44,'Ocorrências 2022 (TODAS)'!$A:$A,'Ocorrências 2022 (TODAS)'!AK:AK),XLOOKUP($A44,'[1]Ocorrências 2022 (USADAS TCC Mi'!$A:$A,'[1]Ocorrências 2022 (USADAS TCC Mi'!AK:AK))</f>
        <v>#REF!</v>
      </c>
      <c r="AP44" s="8" t="str">
        <f t="array" ref="AP44">IF($D44="erro",XLOOKUP($A44,'Ocorrências 2022 (TODAS)'!$A:$A,'Ocorrências 2022 (TODAS)'!AL:AL),XLOOKUP($A44,'[1]Ocorrências 2022 (USADAS TCC Mi'!$A:$A,'[1]Ocorrências 2022 (USADAS TCC Mi'!AL:AL))</f>
        <v>#REF!</v>
      </c>
      <c r="AQ44" s="8" t="str">
        <f t="array" ref="AQ44">IF($D44="erro",XLOOKUP($A44,'Ocorrências 2022 (TODAS)'!$A:$A,'Ocorrências 2022 (TODAS)'!AM:AM),XLOOKUP($A44,'[1]Ocorrências 2022 (USADAS TCC Mi'!$A:$A,'[1]Ocorrências 2022 (USADAS TCC Mi'!AM:AM))</f>
        <v>#REF!</v>
      </c>
      <c r="AR44" s="8" t="str">
        <f t="array" ref="AR44">IF($D44="erro",XLOOKUP($A44,'Ocorrências 2022 (TODAS)'!$A:$A,'Ocorrências 2022 (TODAS)'!AN:AN),XLOOKUP($A44,'[1]Ocorrências 2022 (USADAS TCC Mi'!$A:$A,'[1]Ocorrências 2022 (USADAS TCC Mi'!AN:AN))</f>
        <v>#REF!</v>
      </c>
      <c r="AS44" s="8" t="str">
        <f t="array" ref="AS44">IF($D44="erro",XLOOKUP($A44,'Ocorrências 2022 (TODAS)'!$A:$A,'Ocorrências 2022 (TODAS)'!AO:AO),XLOOKUP($A44,'[1]Ocorrências 2022 (USADAS TCC Mi'!$A:$A,'[1]Ocorrências 2022 (USADAS TCC Mi'!AO:AO))</f>
        <v>#REF!</v>
      </c>
      <c r="AT44" s="8" t="str">
        <f t="array" ref="AT44">IF($D44="erro",XLOOKUP($A44,'Ocorrências 2022 (TODAS)'!$A:$A,'Ocorrências 2022 (TODAS)'!AP:AP),XLOOKUP($A44,'[1]Ocorrências 2022 (USADAS TCC Mi'!$A:$A,'[1]Ocorrências 2022 (USADAS TCC Mi'!AP:AP))</f>
        <v>#REF!</v>
      </c>
      <c r="AU44" s="8" t="str">
        <f t="array" ref="AU44">IF($D44="erro",XLOOKUP($A44,'Ocorrências 2022 (TODAS)'!$A:$A,'Ocorrências 2022 (TODAS)'!AQ:AQ),XLOOKUP($A44,'[1]Ocorrências 2022 (USADAS TCC Mi'!$A:$A,'[1]Ocorrências 2022 (USADAS TCC Mi'!AQ:AQ))</f>
        <v>#REF!</v>
      </c>
      <c r="AV44" s="8" t="str">
        <f t="array" ref="AV44">IF($D44="erro",XLOOKUP($A44,'Ocorrências 2022 (TODAS)'!$A:$A,'Ocorrências 2022 (TODAS)'!AR:AR),XLOOKUP($A44,'[1]Ocorrências 2022 (USADAS TCC Mi'!$A:$A,'[1]Ocorrências 2022 (USADAS TCC Mi'!AR:AR))</f>
        <v>#REF!</v>
      </c>
      <c r="AW44" s="8" t="str">
        <f t="array" ref="AW44">IF($D44="erro",XLOOKUP($A44,'Ocorrências 2022 (TODAS)'!$A:$A,'Ocorrências 2022 (TODAS)'!AS:AS),XLOOKUP($A44,'[1]Ocorrências 2022 (USADAS TCC Mi'!$A:$A,'[1]Ocorrências 2022 (USADAS TCC Mi'!AS:AS))</f>
        <v>#REF!</v>
      </c>
      <c r="AX44" s="8" t="str">
        <f t="array" ref="AX44">IF($D44="erro",XLOOKUP($A44,'Ocorrências 2022 (TODAS)'!$A:$A,'Ocorrências 2022 (TODAS)'!AT:AT),XLOOKUP($A44,'[1]Ocorrências 2022 (USADAS TCC Mi'!$A:$A,'[1]Ocorrências 2022 (USADAS TCC Mi'!AT:AT))</f>
        <v>#REF!</v>
      </c>
      <c r="AY44" s="8" t="str">
        <f t="array" ref="AY44">IF($D44="erro",XLOOKUP($A44,'Ocorrências 2022 (TODAS)'!$A:$A,'Ocorrências 2022 (TODAS)'!AU:AU),XLOOKUP($A44,'[1]Ocorrências 2022 (USADAS TCC Mi'!$A:$A,'[1]Ocorrências 2022 (USADAS TCC Mi'!AU:AU))</f>
        <v>#REF!</v>
      </c>
      <c r="AZ44" s="8" t="str">
        <f t="array" ref="AZ44">IF($D44="erro",XLOOKUP($A44,'Ocorrências 2022 (TODAS)'!$A:$A,'Ocorrências 2022 (TODAS)'!AV:AV),XLOOKUP($A44,'[1]Ocorrências 2022 (USADAS TCC Mi'!$A:$A,'[1]Ocorrências 2022 (USADAS TCC Mi'!AV:AV))</f>
        <v>#REF!</v>
      </c>
      <c r="BA44" s="8" t="str">
        <f t="array" ref="BA44">IF($D44="erro",XLOOKUP($A44,'Ocorrências 2022 (TODAS)'!$A:$A,'Ocorrências 2022 (TODAS)'!AW:AW),XLOOKUP($A44,'[1]Ocorrências 2022 (USADAS TCC Mi'!$A:$A,'[1]Ocorrências 2022 (USADAS TCC Mi'!AW:AW))</f>
        <v>#REF!</v>
      </c>
      <c r="BB44" s="8" t="str">
        <f t="array" ref="BB44">IF($D44="erro",XLOOKUP($A44,'Ocorrências 2022 (TODAS)'!$A:$A,'Ocorrências 2022 (TODAS)'!AX:AX),XLOOKUP($A44,'[1]Ocorrências 2022 (USADAS TCC Mi'!$A:$A,'[1]Ocorrências 2022 (USADAS TCC Mi'!AX:AX))</f>
        <v>#REF!</v>
      </c>
      <c r="BC44" s="8" t="str">
        <f t="array" ref="BC44">IF($D44="erro",XLOOKUP($A44,'Ocorrências 2022 (TODAS)'!$A:$A,'Ocorrências 2022 (TODAS)'!AY:AY),XLOOKUP($A44,'[1]Ocorrências 2022 (USADAS TCC Mi'!$A:$A,'[1]Ocorrências 2022 (USADAS TCC Mi'!AY:AY))</f>
        <v>#REF!</v>
      </c>
      <c r="BD44" s="8" t="str">
        <f t="array" ref="BD44">IF($D44="erro",XLOOKUP($A44,'Ocorrências 2022 (TODAS)'!$A:$A,'Ocorrências 2022 (TODAS)'!AZ:AZ),XLOOKUP($A44,'[1]Ocorrências 2022 (USADAS TCC Mi'!$A:$A,'[1]Ocorrências 2022 (USADAS TCC Mi'!AZ:AZ))</f>
        <v>#REF!</v>
      </c>
      <c r="BE44" s="8" t="str">
        <f t="array" ref="BE44">IF($D44="erro",XLOOKUP($A44,'Ocorrências 2022 (TODAS)'!$A:$A,'Ocorrências 2022 (TODAS)'!BA:BA),XLOOKUP($A44,'[1]Ocorrências 2022 (USADAS TCC Mi'!$A:$A,'[1]Ocorrências 2022 (USADAS TCC Mi'!BA:BA))</f>
        <v>#REF!</v>
      </c>
      <c r="BF44" s="8" t="str">
        <f t="array" ref="BF44">IF($D44="erro",XLOOKUP($A44,'Ocorrências 2022 (TODAS)'!$A:$A,'Ocorrências 2022 (TODAS)'!BB:BB),XLOOKUP($A44,'[1]Ocorrências 2022 (USADAS TCC Mi'!$A:$A,'[1]Ocorrências 2022 (USADAS TCC Mi'!BB:BB))</f>
        <v>#REF!</v>
      </c>
      <c r="BG44" s="8" t="str">
        <f t="array" ref="BG44">IF($D44="erro",XLOOKUP($A44,'Ocorrências 2022 (TODAS)'!$A:$A,'Ocorrências 2022 (TODAS)'!BC:BC),XLOOKUP($A44,'[1]Ocorrências 2022 (USADAS TCC Mi'!$A:$A,'[1]Ocorrências 2022 (USADAS TCC Mi'!BC:BC))</f>
        <v>#REF!</v>
      </c>
      <c r="BH44" s="8" t="str">
        <f t="array" ref="BH44">IF($D44="erro",XLOOKUP($A44,'Ocorrências 2022 (TODAS)'!$A:$A,'Ocorrências 2022 (TODAS)'!BD:BD),XLOOKUP($A44,'[1]Ocorrências 2022 (USADAS TCC Mi'!$A:$A,'[1]Ocorrências 2022 (USADAS TCC Mi'!BD:BD))</f>
        <v>#REF!</v>
      </c>
      <c r="BI44" s="8" t="str">
        <f t="array" ref="BI44">IF($D44="erro",XLOOKUP($A44,'Ocorrências 2022 (TODAS)'!$A:$A,'Ocorrências 2022 (TODAS)'!BE:BE),XLOOKUP($A44,'[1]Ocorrências 2022 (USADAS TCC Mi'!$A:$A,'[1]Ocorrências 2022 (USADAS TCC Mi'!BE:BE))</f>
        <v>#REF!</v>
      </c>
      <c r="BJ44" s="8" t="str">
        <f t="array" ref="BJ44">IF($D44="erro",XLOOKUP($A44,'Ocorrências 2022 (TODAS)'!$A:$A,'Ocorrências 2022 (TODAS)'!BF:BF),XLOOKUP($A44,'[1]Ocorrências 2022 (USADAS TCC Mi'!$A:$A,'[1]Ocorrências 2022 (USADAS TCC Mi'!BF:BF))</f>
        <v>#REF!</v>
      </c>
      <c r="BK44" s="8" t="str">
        <f t="array" ref="BK44">IF($D44="erro",XLOOKUP($A44,'Ocorrências 2022 (TODAS)'!$A:$A,'Ocorrências 2022 (TODAS)'!BG:BG),XLOOKUP($A44,'[1]Ocorrências 2022 (USADAS TCC Mi'!$A:$A,'[1]Ocorrências 2022 (USADAS TCC Mi'!BG:BG))</f>
        <v>#REF!</v>
      </c>
      <c r="BL44" s="8" t="str">
        <f t="array" ref="BL44">IF($D44="erro",XLOOKUP($A44,'Ocorrências 2022 (TODAS)'!$A:$A,'Ocorrências 2022 (TODAS)'!BH:BH),XLOOKUP($A44,'[1]Ocorrências 2022 (USADAS TCC Mi'!$A:$A,'[1]Ocorrências 2022 (USADAS TCC Mi'!BH:BH))</f>
        <v>#REF!</v>
      </c>
      <c r="BM44" s="8" t="str">
        <f t="array" ref="BM44">IF($D44="erro",XLOOKUP($A44,'Ocorrências 2022 (TODAS)'!$A:$A,'Ocorrências 2022 (TODAS)'!BI:BI),XLOOKUP($A44,'[1]Ocorrências 2022 (USADAS TCC Mi'!$A:$A,'[1]Ocorrências 2022 (USADAS TCC Mi'!BI:BI))</f>
        <v>#REF!</v>
      </c>
      <c r="BN44" s="8" t="str">
        <f t="array" ref="BN44">IF($D44="erro",XLOOKUP($A44,'Ocorrências 2022 (TODAS)'!$A:$A,'Ocorrências 2022 (TODAS)'!BJ:BJ),XLOOKUP($A44,'[1]Ocorrências 2022 (USADAS TCC Mi'!$A:$A,'[1]Ocorrências 2022 (USADAS TCC Mi'!BJ:BJ))</f>
        <v>#REF!</v>
      </c>
      <c r="BO44" s="8" t="str">
        <f t="array" ref="BO44">IF($D44="erro",XLOOKUP($A44,'Ocorrências 2022 (TODAS)'!$A:$A,'Ocorrências 2022 (TODAS)'!BK:BK),XLOOKUP($A44,'[1]Ocorrências 2022 (USADAS TCC Mi'!$A:$A,'[1]Ocorrências 2022 (USADAS TCC Mi'!BK:BK))</f>
        <v>#REF!</v>
      </c>
      <c r="BP44" s="8" t="str">
        <f t="array" ref="BP44">IF($D44="erro",XLOOKUP($A44,'Ocorrências 2022 (TODAS)'!$A:$A,'Ocorrências 2022 (TODAS)'!BL:BL),XLOOKUP($A44,'[1]Ocorrências 2022 (USADAS TCC Mi'!$A:$A,'[1]Ocorrências 2022 (USADAS TCC Mi'!BL:BL))</f>
        <v>#REF!</v>
      </c>
      <c r="BQ44" s="8" t="str">
        <f t="array" ref="BQ44">IF($D44="erro",XLOOKUP($A44,'Ocorrências 2022 (TODAS)'!$A:$A,'Ocorrências 2022 (TODAS)'!BM:BM),XLOOKUP($A44,'[1]Ocorrências 2022 (USADAS TCC Mi'!$A:$A,'[1]Ocorrências 2022 (USADAS TCC Mi'!BM:BM))</f>
        <v>#REF!</v>
      </c>
      <c r="BR44" s="8" t="str">
        <f t="array" ref="BR44">IF($D44="erro",XLOOKUP($A44,'Ocorrências 2022 (TODAS)'!$A:$A,'Ocorrências 2022 (TODAS)'!BN:BN),XLOOKUP($A44,'[1]Ocorrências 2022 (USADAS TCC Mi'!$A:$A,'[1]Ocorrências 2022 (USADAS TCC Mi'!BN:BN))</f>
        <v>#REF!</v>
      </c>
      <c r="BS44" s="8" t="str">
        <f t="array" ref="BS44">IF($D44="erro",XLOOKUP($A44,'Ocorrências 2022 (TODAS)'!$A:$A,'Ocorrências 2022 (TODAS)'!BO:BO),XLOOKUP($A44,'[1]Ocorrências 2022 (USADAS TCC Mi'!$A:$A,'[1]Ocorrências 2022 (USADAS TCC Mi'!BO:BO))</f>
        <v>#REF!</v>
      </c>
      <c r="BT44" s="8" t="str">
        <f t="array" ref="BT44">IF($D44="erro",XLOOKUP($A44,'Ocorrências 2022 (TODAS)'!$A:$A,'Ocorrências 2022 (TODAS)'!BP:BP),XLOOKUP($A44,'[1]Ocorrências 2022 (USADAS TCC Mi'!$A:$A,'[1]Ocorrências 2022 (USADAS TCC Mi'!BP:BP))</f>
        <v>#REF!</v>
      </c>
      <c r="BU44" s="8" t="str">
        <f t="array" ref="BU44">IF($D44="erro",XLOOKUP($A44,'Ocorrências 2022 (TODAS)'!$A:$A,'Ocorrências 2022 (TODAS)'!BQ:BQ),XLOOKUP($A44,'[1]Ocorrências 2022 (USADAS TCC Mi'!$A:$A,'[1]Ocorrências 2022 (USADAS TCC Mi'!BQ:BQ))</f>
        <v>#REF!</v>
      </c>
      <c r="BV44" s="8" t="str">
        <f t="array" ref="BV44">IF($D44="erro",XLOOKUP($A44,'Ocorrências 2022 (TODAS)'!$A:$A,'Ocorrências 2022 (TODAS)'!BR:BR),XLOOKUP($A44,'[1]Ocorrências 2022 (USADAS TCC Mi'!$A:$A,'[1]Ocorrências 2022 (USADAS TCC Mi'!BR:BR))</f>
        <v>#REF!</v>
      </c>
      <c r="BW44" s="8" t="str">
        <f t="array" ref="BW44">IF($D44="erro",XLOOKUP($A44,'Ocorrências 2022 (TODAS)'!$A:$A,'Ocorrências 2022 (TODAS)'!BS:BS),XLOOKUP($A44,'[1]Ocorrências 2022 (USADAS TCC Mi'!$A:$A,'[1]Ocorrências 2022 (USADAS TCC Mi'!BS:BS))</f>
        <v>#REF!</v>
      </c>
      <c r="BX44" s="8" t="str">
        <f t="array" ref="BX44">IF($D44="erro",XLOOKUP($A44,'Ocorrências 2022 (TODAS)'!$A:$A,'Ocorrências 2022 (TODAS)'!BT:BT),XLOOKUP($A44,'[1]Ocorrências 2022 (USADAS TCC Mi'!$A:$A,'[1]Ocorrências 2022 (USADAS TCC Mi'!BT:BT))</f>
        <v>#REF!</v>
      </c>
      <c r="BY44" s="8" t="str">
        <f t="array" ref="BY44">IF($D44="erro",XLOOKUP($A44,'Ocorrências 2022 (TODAS)'!$A:$A,'Ocorrências 2022 (TODAS)'!BU:BU),XLOOKUP($A44,'[1]Ocorrências 2022 (USADAS TCC Mi'!$A:$A,'[1]Ocorrências 2022 (USADAS TCC Mi'!BU:BU))</f>
        <v>#REF!</v>
      </c>
      <c r="BZ44" s="8" t="str">
        <f t="array" ref="BZ44">IF($D44="erro",XLOOKUP($A44,'Ocorrências 2022 (TODAS)'!$A:$A,'Ocorrências 2022 (TODAS)'!BV:BV),XLOOKUP($A44,'[1]Ocorrências 2022 (USADAS TCC Mi'!$A:$A,'[1]Ocorrências 2022 (USADAS TCC Mi'!BV:BV))</f>
        <v>#REF!</v>
      </c>
      <c r="CA44" s="8" t="str">
        <f t="array" ref="CA44">IF($D44="erro",XLOOKUP($A44,'Ocorrências 2022 (TODAS)'!$A:$A,'Ocorrências 2022 (TODAS)'!BW:BW),XLOOKUP($A44,'[1]Ocorrências 2022 (USADAS TCC Mi'!$A:$A,'[1]Ocorrências 2022 (USADAS TCC Mi'!BW:BW))</f>
        <v>#REF!</v>
      </c>
      <c r="CB44" s="8" t="str">
        <f t="array" ref="CB44">IF($D44="erro",XLOOKUP($A44,'Ocorrências 2022 (TODAS)'!$A:$A,'Ocorrências 2022 (TODAS)'!BX:BX),XLOOKUP($A44,'[1]Ocorrências 2022 (USADAS TCC Mi'!$A:$A,'[1]Ocorrências 2022 (USADAS TCC Mi'!BX:BX))</f>
        <v>#REF!</v>
      </c>
      <c r="CC44" s="8" t="str">
        <f t="array" ref="CC44">IF($D44="erro",XLOOKUP($A44,'Ocorrências 2022 (TODAS)'!$A:$A,'Ocorrências 2022 (TODAS)'!BY:BY),XLOOKUP($A44,'[1]Ocorrências 2022 (USADAS TCC Mi'!$A:$A,'[1]Ocorrências 2022 (USADAS TCC Mi'!BY:BY))</f>
        <v>#REF!</v>
      </c>
      <c r="CD44" s="8" t="str">
        <f t="array" ref="CD44">IF($D44="erro",XLOOKUP($A44,'Ocorrências 2022 (TODAS)'!$A:$A,'Ocorrências 2022 (TODAS)'!BZ:BZ),XLOOKUP($A44,'[1]Ocorrências 2022 (USADAS TCC Mi'!$A:$A,'[1]Ocorrências 2022 (USADAS TCC Mi'!BZ:BZ))</f>
        <v>#REF!</v>
      </c>
      <c r="CE44" s="8" t="str">
        <f t="array" ref="CE44">IF($D44="erro",XLOOKUP($A44,'Ocorrências 2022 (TODAS)'!$A:$A,'Ocorrências 2022 (TODAS)'!CA:CA),XLOOKUP($A44,'[1]Ocorrências 2022 (USADAS TCC Mi'!$A:$A,'[1]Ocorrências 2022 (USADAS TCC Mi'!CA:CA))</f>
        <v>#REF!</v>
      </c>
      <c r="CF44" s="8" t="str">
        <f t="array" ref="CF44">IF($D44="erro",XLOOKUP($A44,'Ocorrências 2022 (TODAS)'!$A:$A,'Ocorrências 2022 (TODAS)'!CB:CB),XLOOKUP($A44,'[1]Ocorrências 2022 (USADAS TCC Mi'!$A:$A,'[1]Ocorrências 2022 (USADAS TCC Mi'!CB:CB))</f>
        <v>#REF!</v>
      </c>
      <c r="CG44" s="8" t="str">
        <f t="array" ref="CG44">IF($D44="erro",XLOOKUP($A44,'Ocorrências 2022 (TODAS)'!$A:$A,'Ocorrências 2022 (TODAS)'!CC:CC),XLOOKUP($A44,'[1]Ocorrências 2022 (USADAS TCC Mi'!$A:$A,'[1]Ocorrências 2022 (USADAS TCC Mi'!CC:CC))</f>
        <v>#REF!</v>
      </c>
      <c r="CH44" s="8" t="str">
        <f t="array" ref="CH44">IF($D44="erro",XLOOKUP($A44,'Ocorrências 2022 (TODAS)'!$A:$A,'Ocorrências 2022 (TODAS)'!CD:CD),XLOOKUP($A44,'[1]Ocorrências 2022 (USADAS TCC Mi'!$A:$A,'[1]Ocorrências 2022 (USADAS TCC Mi'!CD:CD))</f>
        <v>#REF!</v>
      </c>
      <c r="CI44" s="8" t="str">
        <f t="array" ref="CI44">IF($D44="erro",XLOOKUP($A44,'Ocorrências 2022 (TODAS)'!$A:$A,'Ocorrências 2022 (TODAS)'!CE:CE),XLOOKUP($A44,'[1]Ocorrências 2022 (USADAS TCC Mi'!$A:$A,'[1]Ocorrências 2022 (USADAS TCC Mi'!CE:CE))</f>
        <v>#REF!</v>
      </c>
      <c r="CJ44" s="8" t="str">
        <f t="array" ref="CJ44">IF($D44="erro",XLOOKUP($A44,'Ocorrências 2022 (TODAS)'!$A:$A,'Ocorrências 2022 (TODAS)'!CF:CF),XLOOKUP($A44,'[1]Ocorrências 2022 (USADAS TCC Mi'!$A:$A,'[1]Ocorrências 2022 (USADAS TCC Mi'!CF:CF))</f>
        <v>#REF!</v>
      </c>
      <c r="CK44" s="8" t="str">
        <f t="array" ref="CK44">IF($D44="erro",XLOOKUP($A44,'Ocorrências 2022 (TODAS)'!$A:$A,'Ocorrências 2022 (TODAS)'!CG:CG),XLOOKUP($A44,'[1]Ocorrências 2022 (USADAS TCC Mi'!$A:$A,'[1]Ocorrências 2022 (USADAS TCC Mi'!CG:CG))</f>
        <v>#REF!</v>
      </c>
      <c r="CL44" s="163" t="str">
        <f t="array" ref="CL44">IF($D44="erro",XLOOKUP($A44,'Ocorrências 2022 (TODAS)'!$A:$A,'Ocorrências 2022 (TODAS)'!CH:CH),XLOOKUP($A44,'[1]Ocorrências 2022 (USADAS TCC Mi'!$A:$A,'[1]Ocorrências 2022 (USADAS TCC Mi'!CH:CH))</f>
        <v>#REF!</v>
      </c>
      <c r="CM44" s="8" t="str">
        <f t="array" ref="CM44">IF($D44="erro",XLOOKUP($A44,'Ocorrências 2022 (TODAS)'!$A:$A,'Ocorrências 2022 (TODAS)'!CI:CI),XLOOKUP($A44,'[1]Ocorrências 2022 (USADAS TCC Mi'!$A:$A,'[1]Ocorrências 2022 (USADAS TCC Mi'!CI:CI))</f>
        <v>#REF!</v>
      </c>
      <c r="CN44" s="8" t="str">
        <f t="array" ref="CN44">IF($D44="erro",XLOOKUP($A44,'Ocorrências 2022 (TODAS)'!$A:$A,'Ocorrências 2022 (TODAS)'!CJ:CJ),XLOOKUP($A44,'[1]Ocorrências 2022 (USADAS TCC Mi'!$A:$A,'[1]Ocorrências 2022 (USADAS TCC Mi'!CJ:CJ))</f>
        <v>#REF!</v>
      </c>
      <c r="CO44" s="8" t="str">
        <f t="array" ref="CO44">IF($D44="erro",XLOOKUP($A44,'Ocorrências 2022 (TODAS)'!$A:$A,'Ocorrências 2022 (TODAS)'!CK:CK),XLOOKUP($A44,'[1]Ocorrências 2022 (USADAS TCC Mi'!$A:$A,'[1]Ocorrências 2022 (USADAS TCC Mi'!CK:CK))</f>
        <v>#REF!</v>
      </c>
      <c r="CP44" s="8" t="str">
        <f t="array" ref="CP44">IF($D44="erro",XLOOKUP($A44,'Ocorrências 2022 (TODAS)'!$A:$A,'Ocorrências 2022 (TODAS)'!CL:CL),XLOOKUP($A44,'[1]Ocorrências 2022 (USADAS TCC Mi'!$A:$A,'[1]Ocorrências 2022 (USADAS TCC Mi'!CL:CL))</f>
        <v>#REF!</v>
      </c>
      <c r="CQ44" s="8" t="str">
        <f t="array" ref="CQ44">IF($D44="erro",XLOOKUP($A44,'Ocorrências 2022 (TODAS)'!$A:$A,'Ocorrências 2022 (TODAS)'!CM:CM),XLOOKUP($A44,'[1]Ocorrências 2022 (USADAS TCC Mi'!$A:$A,'[1]Ocorrências 2022 (USADAS TCC Mi'!CM:CM))</f>
        <v>#REF!</v>
      </c>
      <c r="CR44" s="8" t="str">
        <f t="array" ref="CR44">IF($D44="erro",XLOOKUP($A44,'Ocorrências 2022 (TODAS)'!$A:$A,'Ocorrências 2022 (TODAS)'!CN:CN),XLOOKUP($A44,'[1]Ocorrências 2022 (USADAS TCC Mi'!$A:$A,'[1]Ocorrências 2022 (USADAS TCC Mi'!CN:CN))</f>
        <v>#REF!</v>
      </c>
      <c r="CS44" s="8" t="str">
        <f t="array" ref="CS44">IF($D44="erro",XLOOKUP($A44,'Ocorrências 2022 (TODAS)'!$A:$A,'Ocorrências 2022 (TODAS)'!CO:CO),XLOOKUP($A44,'[1]Ocorrências 2022 (USADAS TCC Mi'!$A:$A,'[1]Ocorrências 2022 (USADAS TCC Mi'!CO:CO))</f>
        <v>#REF!</v>
      </c>
      <c r="CT44" s="8" t="str">
        <f t="array" ref="CT44">IF($D44="erro",XLOOKUP($A44,'Ocorrências 2022 (TODAS)'!$A:$A,'Ocorrências 2022 (TODAS)'!CP:CP),XLOOKUP($A44,'[1]Ocorrências 2022 (USADAS TCC Mi'!$A:$A,'[1]Ocorrências 2022 (USADAS TCC Mi'!CP:CP))</f>
        <v>#REF!</v>
      </c>
      <c r="CU44" s="8" t="str">
        <f t="array" ref="CU44">IF($D44="erro",XLOOKUP($A44,'Ocorrências 2022 (TODAS)'!$A:$A,'Ocorrências 2022 (TODAS)'!CQ:CQ),XLOOKUP($A44,'[1]Ocorrências 2022 (USADAS TCC Mi'!$A:$A,'[1]Ocorrências 2022 (USADAS TCC Mi'!CQ:CQ))</f>
        <v>#REF!</v>
      </c>
      <c r="CV44" s="8" t="str">
        <f t="array" ref="CV44">IF($D44="erro",XLOOKUP($A44,'Ocorrências 2022 (TODAS)'!$A:$A,'Ocorrências 2022 (TODAS)'!CR:CR),XLOOKUP($A44,'[1]Ocorrências 2022 (USADAS TCC Mi'!$A:$A,'[1]Ocorrências 2022 (USADAS TCC Mi'!CR:CR))</f>
        <v>#REF!</v>
      </c>
      <c r="CW44" s="8" t="str">
        <f t="array" ref="CW44">IF($D44="erro",XLOOKUP($A44,'Ocorrências 2022 (TODAS)'!$A:$A,'Ocorrências 2022 (TODAS)'!CS:CS),XLOOKUP($A44,'[1]Ocorrências 2022 (USADAS TCC Mi'!$A:$A,'[1]Ocorrências 2022 (USADAS TCC Mi'!CS:CS))</f>
        <v>#REF!</v>
      </c>
      <c r="CX44" s="8" t="str">
        <f t="array" ref="CX44">IF($D44="erro",XLOOKUP($A44,'Ocorrências 2022 (TODAS)'!$A:$A,'Ocorrências 2022 (TODAS)'!CT:CT),XLOOKUP($A44,'[1]Ocorrências 2022 (USADAS TCC Mi'!$A:$A,'[1]Ocorrências 2022 (USADAS TCC Mi'!CT:CT))</f>
        <v>#REF!</v>
      </c>
      <c r="CY44" s="8" t="str">
        <f t="array" ref="CY44">IF($D44="erro",XLOOKUP($A44,'Ocorrências 2022 (TODAS)'!$A:$A,'Ocorrências 2022 (TODAS)'!CU:CU),XLOOKUP($A44,'[1]Ocorrências 2022 (USADAS TCC Mi'!$A:$A,'[1]Ocorrências 2022 (USADAS TCC Mi'!CU:CU))</f>
        <v>#REF!</v>
      </c>
      <c r="CZ44" s="8" t="str">
        <f t="array" ref="CZ44">IF($D44="erro",XLOOKUP($A44,'Ocorrências 2022 (TODAS)'!$A:$A,'Ocorrências 2022 (TODAS)'!CV:CV),XLOOKUP($A44,'[1]Ocorrências 2022 (USADAS TCC Mi'!$A:$A,'[1]Ocorrências 2022 (USADAS TCC Mi'!CV:CV))</f>
        <v>#REF!</v>
      </c>
      <c r="DA44" s="8" t="str">
        <f t="array" ref="DA44">IF($D44="erro",XLOOKUP($A44,'Ocorrências 2022 (TODAS)'!$A:$A,'Ocorrências 2022 (TODAS)'!CW:CW),XLOOKUP($A44,'[1]Ocorrências 2022 (USADAS TCC Mi'!$A:$A,'[1]Ocorrências 2022 (USADAS TCC Mi'!CW:CW))</f>
        <v>#REF!</v>
      </c>
      <c r="DB44" s="8" t="str">
        <f t="array" ref="DB44">IF($D44="erro",XLOOKUP($A44,'Ocorrências 2022 (TODAS)'!$A:$A,'Ocorrências 2022 (TODAS)'!CX:CX),XLOOKUP($A44,'[1]Ocorrências 2022 (USADAS TCC Mi'!$A:$A,'[1]Ocorrências 2022 (USADAS TCC Mi'!CX:CX))</f>
        <v>#REF!</v>
      </c>
      <c r="DC44" s="8" t="str">
        <f t="array" ref="DC44">IF($D44="erro",XLOOKUP($A44,'Ocorrências 2022 (TODAS)'!$A:$A,'Ocorrências 2022 (TODAS)'!CY:CY),XLOOKUP($A44,'[1]Ocorrências 2022 (USADAS TCC Mi'!$A:$A,'[1]Ocorrências 2022 (USADAS TCC Mi'!CY:CY))</f>
        <v>#REF!</v>
      </c>
      <c r="DD44" s="8" t="str">
        <f t="array" ref="DD44">IF($D44="erro",XLOOKUP($A44,'Ocorrências 2022 (TODAS)'!$A:$A,'Ocorrências 2022 (TODAS)'!CZ:CZ),XLOOKUP($A44,'[1]Ocorrências 2022 (USADAS TCC Mi'!$A:$A,'[1]Ocorrências 2022 (USADAS TCC Mi'!CZ:CZ))</f>
        <v>#REF!</v>
      </c>
      <c r="DE44" s="8" t="str">
        <f t="array" ref="DE44">IF($D44="erro",XLOOKUP($A44,'Ocorrências 2022 (TODAS)'!$A:$A,'Ocorrências 2022 (TODAS)'!DA:DA),XLOOKUP($A44,'[1]Ocorrências 2022 (USADAS TCC Mi'!$A:$A,'[1]Ocorrências 2022 (USADAS TCC Mi'!DA:DA))</f>
        <v>#REF!</v>
      </c>
      <c r="DF44" s="8" t="str">
        <f t="array" ref="DF44">IF($D44="erro",XLOOKUP($A44,'Ocorrências 2022 (TODAS)'!$A:$A,'Ocorrências 2022 (TODAS)'!DB:DB),XLOOKUP($A44,'[1]Ocorrências 2022 (USADAS TCC Mi'!$A:$A,'[1]Ocorrências 2022 (USADAS TCC Mi'!DB:DB))</f>
        <v>#REF!</v>
      </c>
      <c r="DG44" s="8" t="str">
        <f t="array" ref="DG44">IF($D44="erro",XLOOKUP($A44,'Ocorrências 2022 (TODAS)'!$A:$A,'Ocorrências 2022 (TODAS)'!DC:DC),XLOOKUP($A44,'[1]Ocorrências 2022 (USADAS TCC Mi'!$A:$A,'[1]Ocorrências 2022 (USADAS TCC Mi'!DC:DC))</f>
        <v>#REF!</v>
      </c>
    </row>
    <row r="45" ht="15.75" customHeight="1">
      <c r="A45" s="101">
        <v>670.0</v>
      </c>
      <c r="B45" s="101">
        <v>670.0</v>
      </c>
      <c r="D45" s="8" t="str">
        <f t="shared" si="1"/>
        <v>Ok</v>
      </c>
      <c r="F45" s="8" t="str">
        <f t="array" ref="F45">IF($D45="erro",XLOOKUP($A45,'Ocorrências 2022 (TODAS)'!$A:$A,'Ocorrências 2022 (TODAS)'!B:B),XLOOKUP($A45,'[1]Ocorrências 2022 (USADAS TCC Mi'!$A:$A,'[1]Ocorrências 2022 (USADAS TCC Mi'!B:B))</f>
        <v>#REF!</v>
      </c>
      <c r="G45" s="8" t="str">
        <f t="array" ref="G45">IF($D45="erro",XLOOKUP($A45,'Ocorrências 2022 (TODAS)'!$A:$A,'Ocorrências 2022 (TODAS)'!C:C),XLOOKUP($A45,'[1]Ocorrências 2022 (USADAS TCC Mi'!$A:$A,'[1]Ocorrências 2022 (USADAS TCC Mi'!C:C))</f>
        <v>#REF!</v>
      </c>
      <c r="H45" s="8" t="str">
        <f t="array" ref="H45">IF($D45="erro",XLOOKUP($A45,'Ocorrências 2022 (TODAS)'!$A:$A,'Ocorrências 2022 (TODAS)'!D:D),XLOOKUP($A45,'[1]Ocorrências 2022 (USADAS TCC Mi'!$A:$A,'[1]Ocorrências 2022 (USADAS TCC Mi'!D:D))</f>
        <v>#REF!</v>
      </c>
      <c r="I45" s="8" t="str">
        <f t="array" ref="I45">IF($D45="erro",XLOOKUP($A45,'Ocorrências 2022 (TODAS)'!$A:$A,'Ocorrências 2022 (TODAS)'!E:E),XLOOKUP($A45,'[1]Ocorrências 2022 (USADAS TCC Mi'!$A:$A,'[1]Ocorrências 2022 (USADAS TCC Mi'!E:E))</f>
        <v>#REF!</v>
      </c>
      <c r="J45" s="8" t="str">
        <f t="array" ref="J45">IF($D45="erro",XLOOKUP($A45,'Ocorrências 2022 (TODAS)'!$A:$A,'Ocorrências 2022 (TODAS)'!F:F),XLOOKUP($A45,'[1]Ocorrências 2022 (USADAS TCC Mi'!$A:$A,'[1]Ocorrências 2022 (USADAS TCC Mi'!F:F))</f>
        <v>#REF!</v>
      </c>
      <c r="K45" s="8" t="str">
        <f t="array" ref="K45">IF($D45="erro",XLOOKUP($A45,'Ocorrências 2022 (TODAS)'!$A:$A,'Ocorrências 2022 (TODAS)'!G:G),XLOOKUP($A45,'[1]Ocorrências 2022 (USADAS TCC Mi'!$A:$A,'[1]Ocorrências 2022 (USADAS TCC Mi'!G:G))</f>
        <v>#REF!</v>
      </c>
      <c r="L45" s="8" t="str">
        <f t="array" ref="L45">IF($D45="erro",XLOOKUP($A45,'Ocorrências 2022 (TODAS)'!$A:$A,'Ocorrências 2022 (TODAS)'!H:H),XLOOKUP($A45,'[1]Ocorrências 2022 (USADAS TCC Mi'!$A:$A,'[1]Ocorrências 2022 (USADAS TCC Mi'!H:H))</f>
        <v>#REF!</v>
      </c>
      <c r="M45" s="8" t="str">
        <f t="array" ref="M45">IF($D45="erro",XLOOKUP($A45,'Ocorrências 2022 (TODAS)'!$A:$A,'Ocorrências 2022 (TODAS)'!I:I),XLOOKUP($A45,'[1]Ocorrências 2022 (USADAS TCC Mi'!$A:$A,'[1]Ocorrências 2022 (USADAS TCC Mi'!I:I))</f>
        <v>#REF!</v>
      </c>
      <c r="N45" s="8" t="str">
        <f t="array" ref="N45">IF($D45="erro",XLOOKUP($A45,'Ocorrências 2022 (TODAS)'!$A:$A,'Ocorrências 2022 (TODAS)'!J:J),XLOOKUP($A45,'[1]Ocorrências 2022 (USADAS TCC Mi'!$A:$A,'[1]Ocorrências 2022 (USADAS TCC Mi'!J:J))</f>
        <v>#REF!</v>
      </c>
      <c r="O45" s="8" t="str">
        <f t="array" ref="O45">IF($D45="erro",XLOOKUP($A45,'Ocorrências 2022 (TODAS)'!$A:$A,'Ocorrências 2022 (TODAS)'!K:K),XLOOKUP($A45,'[1]Ocorrências 2022 (USADAS TCC Mi'!$A:$A,'[1]Ocorrências 2022 (USADAS TCC Mi'!K:K))</f>
        <v>#REF!</v>
      </c>
      <c r="P45" s="8" t="str">
        <f t="array" ref="P45">IF($D45="erro",XLOOKUP($A45,'Ocorrências 2022 (TODAS)'!$A:$A,'Ocorrências 2022 (TODAS)'!L:L),XLOOKUP($A45,'[1]Ocorrências 2022 (USADAS TCC Mi'!$A:$A,'[1]Ocorrências 2022 (USADAS TCC Mi'!L:L))</f>
        <v>#REF!</v>
      </c>
      <c r="Q45" s="8" t="str">
        <f t="array" ref="Q45">IF($D45="erro",XLOOKUP($A45,'Ocorrências 2022 (TODAS)'!$A:$A,'Ocorrências 2022 (TODAS)'!M:M),XLOOKUP($A45,'[1]Ocorrências 2022 (USADAS TCC Mi'!$A:$A,'[1]Ocorrências 2022 (USADAS TCC Mi'!M:M))</f>
        <v>#REF!</v>
      </c>
      <c r="R45" s="8" t="str">
        <f t="array" ref="R45">IF($D45="erro",XLOOKUP($A45,'Ocorrências 2022 (TODAS)'!$A:$A,'Ocorrências 2022 (TODAS)'!N:N),XLOOKUP($A45,'[1]Ocorrências 2022 (USADAS TCC Mi'!$A:$A,'[1]Ocorrências 2022 (USADAS TCC Mi'!N:N))</f>
        <v>#REF!</v>
      </c>
      <c r="S45" s="8" t="str">
        <f t="array" ref="S45">IF($D45="erro",XLOOKUP($A45,'Ocorrências 2022 (TODAS)'!$A:$A,'Ocorrências 2022 (TODAS)'!O:O),XLOOKUP($A45,'[1]Ocorrências 2022 (USADAS TCC Mi'!$A:$A,'[1]Ocorrências 2022 (USADAS TCC Mi'!O:O))</f>
        <v>#REF!</v>
      </c>
      <c r="T45" s="8" t="str">
        <f t="array" ref="T45">IF($D45="erro",XLOOKUP($A45,'Ocorrências 2022 (TODAS)'!$A:$A,'Ocorrências 2022 (TODAS)'!P:P),XLOOKUP($A45,'[1]Ocorrências 2022 (USADAS TCC Mi'!$A:$A,'[1]Ocorrências 2022 (USADAS TCC Mi'!P:P))</f>
        <v>#REF!</v>
      </c>
      <c r="U45" s="8" t="str">
        <f t="array" ref="U45">IF($D45="erro",XLOOKUP($A45,'Ocorrências 2022 (TODAS)'!$A:$A,'Ocorrências 2022 (TODAS)'!Q:Q),XLOOKUP($A45,'[1]Ocorrências 2022 (USADAS TCC Mi'!$A:$A,'[1]Ocorrências 2022 (USADAS TCC Mi'!Q:Q))</f>
        <v>#REF!</v>
      </c>
      <c r="V45" s="8" t="str">
        <f t="array" ref="V45">IF($D45="erro",XLOOKUP($A45,'Ocorrências 2022 (TODAS)'!$A:$A,'Ocorrências 2022 (TODAS)'!R:R),XLOOKUP($A45,'[1]Ocorrências 2022 (USADAS TCC Mi'!$A:$A,'[1]Ocorrências 2022 (USADAS TCC Mi'!R:R))</f>
        <v>#REF!</v>
      </c>
      <c r="W45" s="8" t="str">
        <f t="array" ref="W45">IF($D45="erro",XLOOKUP($A45,'Ocorrências 2022 (TODAS)'!$A:$A,'Ocorrências 2022 (TODAS)'!S:S),XLOOKUP($A45,'[1]Ocorrências 2022 (USADAS TCC Mi'!$A:$A,'[1]Ocorrências 2022 (USADAS TCC Mi'!S:S))</f>
        <v>#REF!</v>
      </c>
      <c r="X45" s="8" t="str">
        <f t="array" ref="X45">IF($D45="erro",XLOOKUP($A45,'Ocorrências 2022 (TODAS)'!$A:$A,'Ocorrências 2022 (TODAS)'!T:T),XLOOKUP($A45,'[1]Ocorrências 2022 (USADAS TCC Mi'!$A:$A,'[1]Ocorrências 2022 (USADAS TCC Mi'!T:T))</f>
        <v>#REF!</v>
      </c>
      <c r="Y45" s="8" t="str">
        <f t="array" ref="Y45">IF($D45="erro",XLOOKUP($A45,'Ocorrências 2022 (TODAS)'!$A:$A,'Ocorrências 2022 (TODAS)'!U:U),XLOOKUP($A45,'[1]Ocorrências 2022 (USADAS TCC Mi'!$A:$A,'[1]Ocorrências 2022 (USADAS TCC Mi'!U:U))</f>
        <v>#REF!</v>
      </c>
      <c r="Z45" s="162" t="str">
        <f t="array" ref="Z45">IF($D45="erro",XLOOKUP($A45,'Ocorrências 2022 (TODAS)'!$A:$A,'Ocorrências 2022 (TODAS)'!V:V),XLOOKUP($A45,'[1]Ocorrências 2022 (USADAS TCC Mi'!$A:$A,'[1]Ocorrências 2022 (USADAS TCC Mi'!V:V))</f>
        <v>#REF!</v>
      </c>
      <c r="AA45" s="162" t="str">
        <f t="array" ref="AA45">IF($D45="erro",XLOOKUP($A45,'Ocorrências 2022 (TODAS)'!$A:$A,'Ocorrências 2022 (TODAS)'!W:W),XLOOKUP($A45,'[1]Ocorrências 2022 (USADAS TCC Mi'!$A:$A,'[1]Ocorrências 2022 (USADAS TCC Mi'!W:W))</f>
        <v>#REF!</v>
      </c>
      <c r="AB45" s="8" t="str">
        <f t="array" ref="AB45">IF($D45="erro",XLOOKUP($A45,'Ocorrências 2022 (TODAS)'!$A:$A,'Ocorrências 2022 (TODAS)'!X:X),XLOOKUP($A45,'[1]Ocorrências 2022 (USADAS TCC Mi'!$A:$A,'[1]Ocorrências 2022 (USADAS TCC Mi'!X:X))</f>
        <v>#REF!</v>
      </c>
      <c r="AC45" s="8" t="str">
        <f t="array" ref="AC45">IF($D45="erro",XLOOKUP($A45,'Ocorrências 2022 (TODAS)'!$A:$A,'Ocorrências 2022 (TODAS)'!Y:Y),XLOOKUP($A45,'[1]Ocorrências 2022 (USADAS TCC Mi'!$A:$A,'[1]Ocorrências 2022 (USADAS TCC Mi'!Y:Y))</f>
        <v>#REF!</v>
      </c>
      <c r="AD45" s="8" t="str">
        <f t="array" ref="AD45">IF($D45="erro",XLOOKUP($A45,'Ocorrências 2022 (TODAS)'!$A:$A,'Ocorrências 2022 (TODAS)'!Z:Z),XLOOKUP($A45,'[1]Ocorrências 2022 (USADAS TCC Mi'!$A:$A,'[1]Ocorrências 2022 (USADAS TCC Mi'!Z:Z))</f>
        <v>#REF!</v>
      </c>
      <c r="AE45" s="8" t="str">
        <f t="array" ref="AE45">IF($D45="erro",XLOOKUP($A45,'Ocorrências 2022 (TODAS)'!$A:$A,'Ocorrências 2022 (TODAS)'!AA:AA),XLOOKUP($A45,'[1]Ocorrências 2022 (USADAS TCC Mi'!$A:$A,'[1]Ocorrências 2022 (USADAS TCC Mi'!AA:AA))</f>
        <v>#REF!</v>
      </c>
      <c r="AF45" s="8" t="str">
        <f t="array" ref="AF45">IF($D45="erro",XLOOKUP($A45,'Ocorrências 2022 (TODAS)'!$A:$A,'Ocorrências 2022 (TODAS)'!AB:AB),XLOOKUP($A45,'[1]Ocorrências 2022 (USADAS TCC Mi'!$A:$A,'[1]Ocorrências 2022 (USADAS TCC Mi'!AB:AB))</f>
        <v>#REF!</v>
      </c>
      <c r="AG45" s="8" t="str">
        <f t="array" ref="AG45">IF($D45="erro",XLOOKUP($A45,'Ocorrências 2022 (TODAS)'!$A:$A,'Ocorrências 2022 (TODAS)'!AC:AC),XLOOKUP($A45,'[1]Ocorrências 2022 (USADAS TCC Mi'!$A:$A,'[1]Ocorrências 2022 (USADAS TCC Mi'!AC:AC))</f>
        <v>#REF!</v>
      </c>
      <c r="AH45" s="8" t="str">
        <f t="array" ref="AH45">IF($D45="erro",XLOOKUP($A45,'Ocorrências 2022 (TODAS)'!$A:$A,'Ocorrências 2022 (TODAS)'!AD:AD),XLOOKUP($A45,'[1]Ocorrências 2022 (USADAS TCC Mi'!$A:$A,'[1]Ocorrências 2022 (USADAS TCC Mi'!AD:AD))</f>
        <v>#REF!</v>
      </c>
      <c r="AI45" s="8" t="str">
        <f t="array" ref="AI45">IF($D45="erro",XLOOKUP($A45,'Ocorrências 2022 (TODAS)'!$A:$A,'Ocorrências 2022 (TODAS)'!AE:AE),XLOOKUP($A45,'[1]Ocorrências 2022 (USADAS TCC Mi'!$A:$A,'[1]Ocorrências 2022 (USADAS TCC Mi'!AE:AE))</f>
        <v>#REF!</v>
      </c>
      <c r="AJ45" s="8" t="str">
        <f t="array" ref="AJ45">IF($D45="erro",XLOOKUP($A45,'Ocorrências 2022 (TODAS)'!$A:$A,'Ocorrências 2022 (TODAS)'!AF:AF),XLOOKUP($A45,'[1]Ocorrências 2022 (USADAS TCC Mi'!$A:$A,'[1]Ocorrências 2022 (USADAS TCC Mi'!AF:AF))</f>
        <v>#REF!</v>
      </c>
      <c r="AK45" s="8" t="str">
        <f t="array" ref="AK45">IF($D45="erro",XLOOKUP($A45,'Ocorrências 2022 (TODAS)'!$A:$A,'Ocorrências 2022 (TODAS)'!AG:AG),XLOOKUP($A45,'[1]Ocorrências 2022 (USADAS TCC Mi'!$A:$A,'[1]Ocorrências 2022 (USADAS TCC Mi'!AG:AG))</f>
        <v>#REF!</v>
      </c>
      <c r="AL45" s="8" t="str">
        <f t="array" ref="AL45">IF($D45="erro",XLOOKUP($A45,'Ocorrências 2022 (TODAS)'!$A:$A,'Ocorrências 2022 (TODAS)'!AH:AH),XLOOKUP($A45,'[1]Ocorrências 2022 (USADAS TCC Mi'!$A:$A,'[1]Ocorrências 2022 (USADAS TCC Mi'!AH:AH))</f>
        <v>#REF!</v>
      </c>
      <c r="AM45" s="8" t="str">
        <f t="array" ref="AM45">IF($D45="erro",XLOOKUP($A45,'Ocorrências 2022 (TODAS)'!$A:$A,'Ocorrências 2022 (TODAS)'!AI:AI),XLOOKUP($A45,'[1]Ocorrências 2022 (USADAS TCC Mi'!$A:$A,'[1]Ocorrências 2022 (USADAS TCC Mi'!AI:AI))</f>
        <v>#REF!</v>
      </c>
      <c r="AN45" s="8" t="str">
        <f t="array" ref="AN45">IF($D45="erro",XLOOKUP($A45,'Ocorrências 2022 (TODAS)'!$A:$A,'Ocorrências 2022 (TODAS)'!AJ:AJ),XLOOKUP($A45,'[1]Ocorrências 2022 (USADAS TCC Mi'!$A:$A,'[1]Ocorrências 2022 (USADAS TCC Mi'!AJ:AJ))</f>
        <v>#REF!</v>
      </c>
      <c r="AO45" s="8" t="str">
        <f t="array" ref="AO45">IF($D45="erro",XLOOKUP($A45,'Ocorrências 2022 (TODAS)'!$A:$A,'Ocorrências 2022 (TODAS)'!AK:AK),XLOOKUP($A45,'[1]Ocorrências 2022 (USADAS TCC Mi'!$A:$A,'[1]Ocorrências 2022 (USADAS TCC Mi'!AK:AK))</f>
        <v>#REF!</v>
      </c>
      <c r="AP45" s="8" t="str">
        <f t="array" ref="AP45">IF($D45="erro",XLOOKUP($A45,'Ocorrências 2022 (TODAS)'!$A:$A,'Ocorrências 2022 (TODAS)'!AL:AL),XLOOKUP($A45,'[1]Ocorrências 2022 (USADAS TCC Mi'!$A:$A,'[1]Ocorrências 2022 (USADAS TCC Mi'!AL:AL))</f>
        <v>#REF!</v>
      </c>
      <c r="AQ45" s="8" t="str">
        <f t="array" ref="AQ45">IF($D45="erro",XLOOKUP($A45,'Ocorrências 2022 (TODAS)'!$A:$A,'Ocorrências 2022 (TODAS)'!AM:AM),XLOOKUP($A45,'[1]Ocorrências 2022 (USADAS TCC Mi'!$A:$A,'[1]Ocorrências 2022 (USADAS TCC Mi'!AM:AM))</f>
        <v>#REF!</v>
      </c>
      <c r="AR45" s="8" t="str">
        <f t="array" ref="AR45">IF($D45="erro",XLOOKUP($A45,'Ocorrências 2022 (TODAS)'!$A:$A,'Ocorrências 2022 (TODAS)'!AN:AN),XLOOKUP($A45,'[1]Ocorrências 2022 (USADAS TCC Mi'!$A:$A,'[1]Ocorrências 2022 (USADAS TCC Mi'!AN:AN))</f>
        <v>#REF!</v>
      </c>
      <c r="AS45" s="8" t="str">
        <f t="array" ref="AS45">IF($D45="erro",XLOOKUP($A45,'Ocorrências 2022 (TODAS)'!$A:$A,'Ocorrências 2022 (TODAS)'!AO:AO),XLOOKUP($A45,'[1]Ocorrências 2022 (USADAS TCC Mi'!$A:$A,'[1]Ocorrências 2022 (USADAS TCC Mi'!AO:AO))</f>
        <v>#REF!</v>
      </c>
      <c r="AT45" s="8" t="str">
        <f t="array" ref="AT45">IF($D45="erro",XLOOKUP($A45,'Ocorrências 2022 (TODAS)'!$A:$A,'Ocorrências 2022 (TODAS)'!AP:AP),XLOOKUP($A45,'[1]Ocorrências 2022 (USADAS TCC Mi'!$A:$A,'[1]Ocorrências 2022 (USADAS TCC Mi'!AP:AP))</f>
        <v>#REF!</v>
      </c>
      <c r="AU45" s="8" t="str">
        <f t="array" ref="AU45">IF($D45="erro",XLOOKUP($A45,'Ocorrências 2022 (TODAS)'!$A:$A,'Ocorrências 2022 (TODAS)'!AQ:AQ),XLOOKUP($A45,'[1]Ocorrências 2022 (USADAS TCC Mi'!$A:$A,'[1]Ocorrências 2022 (USADAS TCC Mi'!AQ:AQ))</f>
        <v>#REF!</v>
      </c>
      <c r="AV45" s="8" t="str">
        <f t="array" ref="AV45">IF($D45="erro",XLOOKUP($A45,'Ocorrências 2022 (TODAS)'!$A:$A,'Ocorrências 2022 (TODAS)'!AR:AR),XLOOKUP($A45,'[1]Ocorrências 2022 (USADAS TCC Mi'!$A:$A,'[1]Ocorrências 2022 (USADAS TCC Mi'!AR:AR))</f>
        <v>#REF!</v>
      </c>
      <c r="AW45" s="8" t="str">
        <f t="array" ref="AW45">IF($D45="erro",XLOOKUP($A45,'Ocorrências 2022 (TODAS)'!$A:$A,'Ocorrências 2022 (TODAS)'!AS:AS),XLOOKUP($A45,'[1]Ocorrências 2022 (USADAS TCC Mi'!$A:$A,'[1]Ocorrências 2022 (USADAS TCC Mi'!AS:AS))</f>
        <v>#REF!</v>
      </c>
      <c r="AX45" s="8" t="str">
        <f t="array" ref="AX45">IF($D45="erro",XLOOKUP($A45,'Ocorrências 2022 (TODAS)'!$A:$A,'Ocorrências 2022 (TODAS)'!AT:AT),XLOOKUP($A45,'[1]Ocorrências 2022 (USADAS TCC Mi'!$A:$A,'[1]Ocorrências 2022 (USADAS TCC Mi'!AT:AT))</f>
        <v>#REF!</v>
      </c>
      <c r="AY45" s="8" t="str">
        <f t="array" ref="AY45">IF($D45="erro",XLOOKUP($A45,'Ocorrências 2022 (TODAS)'!$A:$A,'Ocorrências 2022 (TODAS)'!AU:AU),XLOOKUP($A45,'[1]Ocorrências 2022 (USADAS TCC Mi'!$A:$A,'[1]Ocorrências 2022 (USADAS TCC Mi'!AU:AU))</f>
        <v>#REF!</v>
      </c>
      <c r="AZ45" s="8" t="str">
        <f t="array" ref="AZ45">IF($D45="erro",XLOOKUP($A45,'Ocorrências 2022 (TODAS)'!$A:$A,'Ocorrências 2022 (TODAS)'!AV:AV),XLOOKUP($A45,'[1]Ocorrências 2022 (USADAS TCC Mi'!$A:$A,'[1]Ocorrências 2022 (USADAS TCC Mi'!AV:AV))</f>
        <v>#REF!</v>
      </c>
      <c r="BA45" s="8" t="str">
        <f t="array" ref="BA45">IF($D45="erro",XLOOKUP($A45,'Ocorrências 2022 (TODAS)'!$A:$A,'Ocorrências 2022 (TODAS)'!AW:AW),XLOOKUP($A45,'[1]Ocorrências 2022 (USADAS TCC Mi'!$A:$A,'[1]Ocorrências 2022 (USADAS TCC Mi'!AW:AW))</f>
        <v>#REF!</v>
      </c>
      <c r="BB45" s="8" t="str">
        <f t="array" ref="BB45">IF($D45="erro",XLOOKUP($A45,'Ocorrências 2022 (TODAS)'!$A:$A,'Ocorrências 2022 (TODAS)'!AX:AX),XLOOKUP($A45,'[1]Ocorrências 2022 (USADAS TCC Mi'!$A:$A,'[1]Ocorrências 2022 (USADAS TCC Mi'!AX:AX))</f>
        <v>#REF!</v>
      </c>
      <c r="BC45" s="8" t="str">
        <f t="array" ref="BC45">IF($D45="erro",XLOOKUP($A45,'Ocorrências 2022 (TODAS)'!$A:$A,'Ocorrências 2022 (TODAS)'!AY:AY),XLOOKUP($A45,'[1]Ocorrências 2022 (USADAS TCC Mi'!$A:$A,'[1]Ocorrências 2022 (USADAS TCC Mi'!AY:AY))</f>
        <v>#REF!</v>
      </c>
      <c r="BD45" s="8" t="str">
        <f t="array" ref="BD45">IF($D45="erro",XLOOKUP($A45,'Ocorrências 2022 (TODAS)'!$A:$A,'Ocorrências 2022 (TODAS)'!AZ:AZ),XLOOKUP($A45,'[1]Ocorrências 2022 (USADAS TCC Mi'!$A:$A,'[1]Ocorrências 2022 (USADAS TCC Mi'!AZ:AZ))</f>
        <v>#REF!</v>
      </c>
      <c r="BE45" s="8" t="str">
        <f t="array" ref="BE45">IF($D45="erro",XLOOKUP($A45,'Ocorrências 2022 (TODAS)'!$A:$A,'Ocorrências 2022 (TODAS)'!BA:BA),XLOOKUP($A45,'[1]Ocorrências 2022 (USADAS TCC Mi'!$A:$A,'[1]Ocorrências 2022 (USADAS TCC Mi'!BA:BA))</f>
        <v>#REF!</v>
      </c>
      <c r="BF45" s="8" t="str">
        <f t="array" ref="BF45">IF($D45="erro",XLOOKUP($A45,'Ocorrências 2022 (TODAS)'!$A:$A,'Ocorrências 2022 (TODAS)'!BB:BB),XLOOKUP($A45,'[1]Ocorrências 2022 (USADAS TCC Mi'!$A:$A,'[1]Ocorrências 2022 (USADAS TCC Mi'!BB:BB))</f>
        <v>#REF!</v>
      </c>
      <c r="BG45" s="8" t="str">
        <f t="array" ref="BG45">IF($D45="erro",XLOOKUP($A45,'Ocorrências 2022 (TODAS)'!$A:$A,'Ocorrências 2022 (TODAS)'!BC:BC),XLOOKUP($A45,'[1]Ocorrências 2022 (USADAS TCC Mi'!$A:$A,'[1]Ocorrências 2022 (USADAS TCC Mi'!BC:BC))</f>
        <v>#REF!</v>
      </c>
      <c r="BH45" s="8" t="str">
        <f t="array" ref="BH45">IF($D45="erro",XLOOKUP($A45,'Ocorrências 2022 (TODAS)'!$A:$A,'Ocorrências 2022 (TODAS)'!BD:BD),XLOOKUP($A45,'[1]Ocorrências 2022 (USADAS TCC Mi'!$A:$A,'[1]Ocorrências 2022 (USADAS TCC Mi'!BD:BD))</f>
        <v>#REF!</v>
      </c>
      <c r="BI45" s="8" t="str">
        <f t="array" ref="BI45">IF($D45="erro",XLOOKUP($A45,'Ocorrências 2022 (TODAS)'!$A:$A,'Ocorrências 2022 (TODAS)'!BE:BE),XLOOKUP($A45,'[1]Ocorrências 2022 (USADAS TCC Mi'!$A:$A,'[1]Ocorrências 2022 (USADAS TCC Mi'!BE:BE))</f>
        <v>#REF!</v>
      </c>
      <c r="BJ45" s="8" t="str">
        <f t="array" ref="BJ45">IF($D45="erro",XLOOKUP($A45,'Ocorrências 2022 (TODAS)'!$A:$A,'Ocorrências 2022 (TODAS)'!BF:BF),XLOOKUP($A45,'[1]Ocorrências 2022 (USADAS TCC Mi'!$A:$A,'[1]Ocorrências 2022 (USADAS TCC Mi'!BF:BF))</f>
        <v>#REF!</v>
      </c>
      <c r="BK45" s="8" t="str">
        <f t="array" ref="BK45">IF($D45="erro",XLOOKUP($A45,'Ocorrências 2022 (TODAS)'!$A:$A,'Ocorrências 2022 (TODAS)'!BG:BG),XLOOKUP($A45,'[1]Ocorrências 2022 (USADAS TCC Mi'!$A:$A,'[1]Ocorrências 2022 (USADAS TCC Mi'!BG:BG))</f>
        <v>#REF!</v>
      </c>
      <c r="BL45" s="8" t="str">
        <f t="array" ref="BL45">IF($D45="erro",XLOOKUP($A45,'Ocorrências 2022 (TODAS)'!$A:$A,'Ocorrências 2022 (TODAS)'!BH:BH),XLOOKUP($A45,'[1]Ocorrências 2022 (USADAS TCC Mi'!$A:$A,'[1]Ocorrências 2022 (USADAS TCC Mi'!BH:BH))</f>
        <v>#REF!</v>
      </c>
      <c r="BM45" s="8" t="str">
        <f t="array" ref="BM45">IF($D45="erro",XLOOKUP($A45,'Ocorrências 2022 (TODAS)'!$A:$A,'Ocorrências 2022 (TODAS)'!BI:BI),XLOOKUP($A45,'[1]Ocorrências 2022 (USADAS TCC Mi'!$A:$A,'[1]Ocorrências 2022 (USADAS TCC Mi'!BI:BI))</f>
        <v>#REF!</v>
      </c>
      <c r="BN45" s="8" t="str">
        <f t="array" ref="BN45">IF($D45="erro",XLOOKUP($A45,'Ocorrências 2022 (TODAS)'!$A:$A,'Ocorrências 2022 (TODAS)'!BJ:BJ),XLOOKUP($A45,'[1]Ocorrências 2022 (USADAS TCC Mi'!$A:$A,'[1]Ocorrências 2022 (USADAS TCC Mi'!BJ:BJ))</f>
        <v>#REF!</v>
      </c>
      <c r="BO45" s="8" t="str">
        <f t="array" ref="BO45">IF($D45="erro",XLOOKUP($A45,'Ocorrências 2022 (TODAS)'!$A:$A,'Ocorrências 2022 (TODAS)'!BK:BK),XLOOKUP($A45,'[1]Ocorrências 2022 (USADAS TCC Mi'!$A:$A,'[1]Ocorrências 2022 (USADAS TCC Mi'!BK:BK))</f>
        <v>#REF!</v>
      </c>
      <c r="BP45" s="8" t="str">
        <f t="array" ref="BP45">IF($D45="erro",XLOOKUP($A45,'Ocorrências 2022 (TODAS)'!$A:$A,'Ocorrências 2022 (TODAS)'!BL:BL),XLOOKUP($A45,'[1]Ocorrências 2022 (USADAS TCC Mi'!$A:$A,'[1]Ocorrências 2022 (USADAS TCC Mi'!BL:BL))</f>
        <v>#REF!</v>
      </c>
      <c r="BQ45" s="8" t="str">
        <f t="array" ref="BQ45">IF($D45="erro",XLOOKUP($A45,'Ocorrências 2022 (TODAS)'!$A:$A,'Ocorrências 2022 (TODAS)'!BM:BM),XLOOKUP($A45,'[1]Ocorrências 2022 (USADAS TCC Mi'!$A:$A,'[1]Ocorrências 2022 (USADAS TCC Mi'!BM:BM))</f>
        <v>#REF!</v>
      </c>
      <c r="BR45" s="8" t="str">
        <f t="array" ref="BR45">IF($D45="erro",XLOOKUP($A45,'Ocorrências 2022 (TODAS)'!$A:$A,'Ocorrências 2022 (TODAS)'!BN:BN),XLOOKUP($A45,'[1]Ocorrências 2022 (USADAS TCC Mi'!$A:$A,'[1]Ocorrências 2022 (USADAS TCC Mi'!BN:BN))</f>
        <v>#REF!</v>
      </c>
      <c r="BS45" s="8" t="str">
        <f t="array" ref="BS45">IF($D45="erro",XLOOKUP($A45,'Ocorrências 2022 (TODAS)'!$A:$A,'Ocorrências 2022 (TODAS)'!BO:BO),XLOOKUP($A45,'[1]Ocorrências 2022 (USADAS TCC Mi'!$A:$A,'[1]Ocorrências 2022 (USADAS TCC Mi'!BO:BO))</f>
        <v>#REF!</v>
      </c>
      <c r="BT45" s="8" t="str">
        <f t="array" ref="BT45">IF($D45="erro",XLOOKUP($A45,'Ocorrências 2022 (TODAS)'!$A:$A,'Ocorrências 2022 (TODAS)'!BP:BP),XLOOKUP($A45,'[1]Ocorrências 2022 (USADAS TCC Mi'!$A:$A,'[1]Ocorrências 2022 (USADAS TCC Mi'!BP:BP))</f>
        <v>#REF!</v>
      </c>
      <c r="BU45" s="8" t="str">
        <f t="array" ref="BU45">IF($D45="erro",XLOOKUP($A45,'Ocorrências 2022 (TODAS)'!$A:$A,'Ocorrências 2022 (TODAS)'!BQ:BQ),XLOOKUP($A45,'[1]Ocorrências 2022 (USADAS TCC Mi'!$A:$A,'[1]Ocorrências 2022 (USADAS TCC Mi'!BQ:BQ))</f>
        <v>#REF!</v>
      </c>
      <c r="BV45" s="8" t="str">
        <f t="array" ref="BV45">IF($D45="erro",XLOOKUP($A45,'Ocorrências 2022 (TODAS)'!$A:$A,'Ocorrências 2022 (TODAS)'!BR:BR),XLOOKUP($A45,'[1]Ocorrências 2022 (USADAS TCC Mi'!$A:$A,'[1]Ocorrências 2022 (USADAS TCC Mi'!BR:BR))</f>
        <v>#REF!</v>
      </c>
      <c r="BW45" s="8" t="str">
        <f t="array" ref="BW45">IF($D45="erro",XLOOKUP($A45,'Ocorrências 2022 (TODAS)'!$A:$A,'Ocorrências 2022 (TODAS)'!BS:BS),XLOOKUP($A45,'[1]Ocorrências 2022 (USADAS TCC Mi'!$A:$A,'[1]Ocorrências 2022 (USADAS TCC Mi'!BS:BS))</f>
        <v>#REF!</v>
      </c>
      <c r="BX45" s="8" t="str">
        <f t="array" ref="BX45">IF($D45="erro",XLOOKUP($A45,'Ocorrências 2022 (TODAS)'!$A:$A,'Ocorrências 2022 (TODAS)'!BT:BT),XLOOKUP($A45,'[1]Ocorrências 2022 (USADAS TCC Mi'!$A:$A,'[1]Ocorrências 2022 (USADAS TCC Mi'!BT:BT))</f>
        <v>#REF!</v>
      </c>
      <c r="BY45" s="8" t="str">
        <f t="array" ref="BY45">IF($D45="erro",XLOOKUP($A45,'Ocorrências 2022 (TODAS)'!$A:$A,'Ocorrências 2022 (TODAS)'!BU:BU),XLOOKUP($A45,'[1]Ocorrências 2022 (USADAS TCC Mi'!$A:$A,'[1]Ocorrências 2022 (USADAS TCC Mi'!BU:BU))</f>
        <v>#REF!</v>
      </c>
      <c r="BZ45" s="8" t="str">
        <f t="array" ref="BZ45">IF($D45="erro",XLOOKUP($A45,'Ocorrências 2022 (TODAS)'!$A:$A,'Ocorrências 2022 (TODAS)'!BV:BV),XLOOKUP($A45,'[1]Ocorrências 2022 (USADAS TCC Mi'!$A:$A,'[1]Ocorrências 2022 (USADAS TCC Mi'!BV:BV))</f>
        <v>#REF!</v>
      </c>
      <c r="CA45" s="8" t="str">
        <f t="array" ref="CA45">IF($D45="erro",XLOOKUP($A45,'Ocorrências 2022 (TODAS)'!$A:$A,'Ocorrências 2022 (TODAS)'!BW:BW),XLOOKUP($A45,'[1]Ocorrências 2022 (USADAS TCC Mi'!$A:$A,'[1]Ocorrências 2022 (USADAS TCC Mi'!BW:BW))</f>
        <v>#REF!</v>
      </c>
      <c r="CB45" s="8" t="str">
        <f t="array" ref="CB45">IF($D45="erro",XLOOKUP($A45,'Ocorrências 2022 (TODAS)'!$A:$A,'Ocorrências 2022 (TODAS)'!BX:BX),XLOOKUP($A45,'[1]Ocorrências 2022 (USADAS TCC Mi'!$A:$A,'[1]Ocorrências 2022 (USADAS TCC Mi'!BX:BX))</f>
        <v>#REF!</v>
      </c>
      <c r="CC45" s="8" t="str">
        <f t="array" ref="CC45">IF($D45="erro",XLOOKUP($A45,'Ocorrências 2022 (TODAS)'!$A:$A,'Ocorrências 2022 (TODAS)'!BY:BY),XLOOKUP($A45,'[1]Ocorrências 2022 (USADAS TCC Mi'!$A:$A,'[1]Ocorrências 2022 (USADAS TCC Mi'!BY:BY))</f>
        <v>#REF!</v>
      </c>
      <c r="CD45" s="8" t="str">
        <f t="array" ref="CD45">IF($D45="erro",XLOOKUP($A45,'Ocorrências 2022 (TODAS)'!$A:$A,'Ocorrências 2022 (TODAS)'!BZ:BZ),XLOOKUP($A45,'[1]Ocorrências 2022 (USADAS TCC Mi'!$A:$A,'[1]Ocorrências 2022 (USADAS TCC Mi'!BZ:BZ))</f>
        <v>#REF!</v>
      </c>
      <c r="CE45" s="8" t="str">
        <f t="array" ref="CE45">IF($D45="erro",XLOOKUP($A45,'Ocorrências 2022 (TODAS)'!$A:$A,'Ocorrências 2022 (TODAS)'!CA:CA),XLOOKUP($A45,'[1]Ocorrências 2022 (USADAS TCC Mi'!$A:$A,'[1]Ocorrências 2022 (USADAS TCC Mi'!CA:CA))</f>
        <v>#REF!</v>
      </c>
      <c r="CF45" s="8" t="str">
        <f t="array" ref="CF45">IF($D45="erro",XLOOKUP($A45,'Ocorrências 2022 (TODAS)'!$A:$A,'Ocorrências 2022 (TODAS)'!CB:CB),XLOOKUP($A45,'[1]Ocorrências 2022 (USADAS TCC Mi'!$A:$A,'[1]Ocorrências 2022 (USADAS TCC Mi'!CB:CB))</f>
        <v>#REF!</v>
      </c>
      <c r="CG45" s="8" t="str">
        <f t="array" ref="CG45">IF($D45="erro",XLOOKUP($A45,'Ocorrências 2022 (TODAS)'!$A:$A,'Ocorrências 2022 (TODAS)'!CC:CC),XLOOKUP($A45,'[1]Ocorrências 2022 (USADAS TCC Mi'!$A:$A,'[1]Ocorrências 2022 (USADAS TCC Mi'!CC:CC))</f>
        <v>#REF!</v>
      </c>
      <c r="CH45" s="8" t="str">
        <f t="array" ref="CH45">IF($D45="erro",XLOOKUP($A45,'Ocorrências 2022 (TODAS)'!$A:$A,'Ocorrências 2022 (TODAS)'!CD:CD),XLOOKUP($A45,'[1]Ocorrências 2022 (USADAS TCC Mi'!$A:$A,'[1]Ocorrências 2022 (USADAS TCC Mi'!CD:CD))</f>
        <v>#REF!</v>
      </c>
      <c r="CI45" s="8" t="str">
        <f t="array" ref="CI45">IF($D45="erro",XLOOKUP($A45,'Ocorrências 2022 (TODAS)'!$A:$A,'Ocorrências 2022 (TODAS)'!CE:CE),XLOOKUP($A45,'[1]Ocorrências 2022 (USADAS TCC Mi'!$A:$A,'[1]Ocorrências 2022 (USADAS TCC Mi'!CE:CE))</f>
        <v>#REF!</v>
      </c>
      <c r="CJ45" s="8" t="str">
        <f t="array" ref="CJ45">IF($D45="erro",XLOOKUP($A45,'Ocorrências 2022 (TODAS)'!$A:$A,'Ocorrências 2022 (TODAS)'!CF:CF),XLOOKUP($A45,'[1]Ocorrências 2022 (USADAS TCC Mi'!$A:$A,'[1]Ocorrências 2022 (USADAS TCC Mi'!CF:CF))</f>
        <v>#REF!</v>
      </c>
      <c r="CK45" s="8" t="str">
        <f t="array" ref="CK45">IF($D45="erro",XLOOKUP($A45,'Ocorrências 2022 (TODAS)'!$A:$A,'Ocorrências 2022 (TODAS)'!CG:CG),XLOOKUP($A45,'[1]Ocorrências 2022 (USADAS TCC Mi'!$A:$A,'[1]Ocorrências 2022 (USADAS TCC Mi'!CG:CG))</f>
        <v>#REF!</v>
      </c>
      <c r="CL45" s="163" t="str">
        <f t="array" ref="CL45">IF($D45="erro",XLOOKUP($A45,'Ocorrências 2022 (TODAS)'!$A:$A,'Ocorrências 2022 (TODAS)'!CH:CH),XLOOKUP($A45,'[1]Ocorrências 2022 (USADAS TCC Mi'!$A:$A,'[1]Ocorrências 2022 (USADAS TCC Mi'!CH:CH))</f>
        <v>#REF!</v>
      </c>
      <c r="CM45" s="8" t="str">
        <f t="array" ref="CM45">IF($D45="erro",XLOOKUP($A45,'Ocorrências 2022 (TODAS)'!$A:$A,'Ocorrências 2022 (TODAS)'!CI:CI),XLOOKUP($A45,'[1]Ocorrências 2022 (USADAS TCC Mi'!$A:$A,'[1]Ocorrências 2022 (USADAS TCC Mi'!CI:CI))</f>
        <v>#REF!</v>
      </c>
      <c r="CN45" s="8" t="str">
        <f t="array" ref="CN45">IF($D45="erro",XLOOKUP($A45,'Ocorrências 2022 (TODAS)'!$A:$A,'Ocorrências 2022 (TODAS)'!CJ:CJ),XLOOKUP($A45,'[1]Ocorrências 2022 (USADAS TCC Mi'!$A:$A,'[1]Ocorrências 2022 (USADAS TCC Mi'!CJ:CJ))</f>
        <v>#REF!</v>
      </c>
      <c r="CO45" s="8" t="str">
        <f t="array" ref="CO45">IF($D45="erro",XLOOKUP($A45,'Ocorrências 2022 (TODAS)'!$A:$A,'Ocorrências 2022 (TODAS)'!CK:CK),XLOOKUP($A45,'[1]Ocorrências 2022 (USADAS TCC Mi'!$A:$A,'[1]Ocorrências 2022 (USADAS TCC Mi'!CK:CK))</f>
        <v>#REF!</v>
      </c>
      <c r="CP45" s="8" t="str">
        <f t="array" ref="CP45">IF($D45="erro",XLOOKUP($A45,'Ocorrências 2022 (TODAS)'!$A:$A,'Ocorrências 2022 (TODAS)'!CL:CL),XLOOKUP($A45,'[1]Ocorrências 2022 (USADAS TCC Mi'!$A:$A,'[1]Ocorrências 2022 (USADAS TCC Mi'!CL:CL))</f>
        <v>#REF!</v>
      </c>
      <c r="CQ45" s="8" t="str">
        <f t="array" ref="CQ45">IF($D45="erro",XLOOKUP($A45,'Ocorrências 2022 (TODAS)'!$A:$A,'Ocorrências 2022 (TODAS)'!CM:CM),XLOOKUP($A45,'[1]Ocorrências 2022 (USADAS TCC Mi'!$A:$A,'[1]Ocorrências 2022 (USADAS TCC Mi'!CM:CM))</f>
        <v>#REF!</v>
      </c>
      <c r="CR45" s="8" t="str">
        <f t="array" ref="CR45">IF($D45="erro",XLOOKUP($A45,'Ocorrências 2022 (TODAS)'!$A:$A,'Ocorrências 2022 (TODAS)'!CN:CN),XLOOKUP($A45,'[1]Ocorrências 2022 (USADAS TCC Mi'!$A:$A,'[1]Ocorrências 2022 (USADAS TCC Mi'!CN:CN))</f>
        <v>#REF!</v>
      </c>
      <c r="CS45" s="8" t="str">
        <f t="array" ref="CS45">IF($D45="erro",XLOOKUP($A45,'Ocorrências 2022 (TODAS)'!$A:$A,'Ocorrências 2022 (TODAS)'!CO:CO),XLOOKUP($A45,'[1]Ocorrências 2022 (USADAS TCC Mi'!$A:$A,'[1]Ocorrências 2022 (USADAS TCC Mi'!CO:CO))</f>
        <v>#REF!</v>
      </c>
      <c r="CT45" s="8" t="str">
        <f t="array" ref="CT45">IF($D45="erro",XLOOKUP($A45,'Ocorrências 2022 (TODAS)'!$A:$A,'Ocorrências 2022 (TODAS)'!CP:CP),XLOOKUP($A45,'[1]Ocorrências 2022 (USADAS TCC Mi'!$A:$A,'[1]Ocorrências 2022 (USADAS TCC Mi'!CP:CP))</f>
        <v>#REF!</v>
      </c>
      <c r="CU45" s="8" t="str">
        <f t="array" ref="CU45">IF($D45="erro",XLOOKUP($A45,'Ocorrências 2022 (TODAS)'!$A:$A,'Ocorrências 2022 (TODAS)'!CQ:CQ),XLOOKUP($A45,'[1]Ocorrências 2022 (USADAS TCC Mi'!$A:$A,'[1]Ocorrências 2022 (USADAS TCC Mi'!CQ:CQ))</f>
        <v>#REF!</v>
      </c>
      <c r="CV45" s="8" t="str">
        <f t="array" ref="CV45">IF($D45="erro",XLOOKUP($A45,'Ocorrências 2022 (TODAS)'!$A:$A,'Ocorrências 2022 (TODAS)'!CR:CR),XLOOKUP($A45,'[1]Ocorrências 2022 (USADAS TCC Mi'!$A:$A,'[1]Ocorrências 2022 (USADAS TCC Mi'!CR:CR))</f>
        <v>#REF!</v>
      </c>
      <c r="CW45" s="8" t="str">
        <f t="array" ref="CW45">IF($D45="erro",XLOOKUP($A45,'Ocorrências 2022 (TODAS)'!$A:$A,'Ocorrências 2022 (TODAS)'!CS:CS),XLOOKUP($A45,'[1]Ocorrências 2022 (USADAS TCC Mi'!$A:$A,'[1]Ocorrências 2022 (USADAS TCC Mi'!CS:CS))</f>
        <v>#REF!</v>
      </c>
      <c r="CX45" s="8" t="str">
        <f t="array" ref="CX45">IF($D45="erro",XLOOKUP($A45,'Ocorrências 2022 (TODAS)'!$A:$A,'Ocorrências 2022 (TODAS)'!CT:CT),XLOOKUP($A45,'[1]Ocorrências 2022 (USADAS TCC Mi'!$A:$A,'[1]Ocorrências 2022 (USADAS TCC Mi'!CT:CT))</f>
        <v>#REF!</v>
      </c>
      <c r="CY45" s="8" t="str">
        <f t="array" ref="CY45">IF($D45="erro",XLOOKUP($A45,'Ocorrências 2022 (TODAS)'!$A:$A,'Ocorrências 2022 (TODAS)'!CU:CU),XLOOKUP($A45,'[1]Ocorrências 2022 (USADAS TCC Mi'!$A:$A,'[1]Ocorrências 2022 (USADAS TCC Mi'!CU:CU))</f>
        <v>#REF!</v>
      </c>
      <c r="CZ45" s="8" t="str">
        <f t="array" ref="CZ45">IF($D45="erro",XLOOKUP($A45,'Ocorrências 2022 (TODAS)'!$A:$A,'Ocorrências 2022 (TODAS)'!CV:CV),XLOOKUP($A45,'[1]Ocorrências 2022 (USADAS TCC Mi'!$A:$A,'[1]Ocorrências 2022 (USADAS TCC Mi'!CV:CV))</f>
        <v>#REF!</v>
      </c>
      <c r="DA45" s="8" t="str">
        <f t="array" ref="DA45">IF($D45="erro",XLOOKUP($A45,'Ocorrências 2022 (TODAS)'!$A:$A,'Ocorrências 2022 (TODAS)'!CW:CW),XLOOKUP($A45,'[1]Ocorrências 2022 (USADAS TCC Mi'!$A:$A,'[1]Ocorrências 2022 (USADAS TCC Mi'!CW:CW))</f>
        <v>#REF!</v>
      </c>
      <c r="DB45" s="8" t="str">
        <f t="array" ref="DB45">IF($D45="erro",XLOOKUP($A45,'Ocorrências 2022 (TODAS)'!$A:$A,'Ocorrências 2022 (TODAS)'!CX:CX),XLOOKUP($A45,'[1]Ocorrências 2022 (USADAS TCC Mi'!$A:$A,'[1]Ocorrências 2022 (USADAS TCC Mi'!CX:CX))</f>
        <v>#REF!</v>
      </c>
      <c r="DC45" s="8" t="str">
        <f t="array" ref="DC45">IF($D45="erro",XLOOKUP($A45,'Ocorrências 2022 (TODAS)'!$A:$A,'Ocorrências 2022 (TODAS)'!CY:CY),XLOOKUP($A45,'[1]Ocorrências 2022 (USADAS TCC Mi'!$A:$A,'[1]Ocorrências 2022 (USADAS TCC Mi'!CY:CY))</f>
        <v>#REF!</v>
      </c>
      <c r="DD45" s="8" t="str">
        <f t="array" ref="DD45">IF($D45="erro",XLOOKUP($A45,'Ocorrências 2022 (TODAS)'!$A:$A,'Ocorrências 2022 (TODAS)'!CZ:CZ),XLOOKUP($A45,'[1]Ocorrências 2022 (USADAS TCC Mi'!$A:$A,'[1]Ocorrências 2022 (USADAS TCC Mi'!CZ:CZ))</f>
        <v>#REF!</v>
      </c>
      <c r="DE45" s="8" t="str">
        <f t="array" ref="DE45">IF($D45="erro",XLOOKUP($A45,'Ocorrências 2022 (TODAS)'!$A:$A,'Ocorrências 2022 (TODAS)'!DA:DA),XLOOKUP($A45,'[1]Ocorrências 2022 (USADAS TCC Mi'!$A:$A,'[1]Ocorrências 2022 (USADAS TCC Mi'!DA:DA))</f>
        <v>#REF!</v>
      </c>
      <c r="DF45" s="8" t="str">
        <f t="array" ref="DF45">IF($D45="erro",XLOOKUP($A45,'Ocorrências 2022 (TODAS)'!$A:$A,'Ocorrências 2022 (TODAS)'!DB:DB),XLOOKUP($A45,'[1]Ocorrências 2022 (USADAS TCC Mi'!$A:$A,'[1]Ocorrências 2022 (USADAS TCC Mi'!DB:DB))</f>
        <v>#REF!</v>
      </c>
      <c r="DG45" s="8" t="str">
        <f t="array" ref="DG45">IF($D45="erro",XLOOKUP($A45,'Ocorrências 2022 (TODAS)'!$A:$A,'Ocorrências 2022 (TODAS)'!DC:DC),XLOOKUP($A45,'[1]Ocorrências 2022 (USADAS TCC Mi'!$A:$A,'[1]Ocorrências 2022 (USADAS TCC Mi'!DC:DC))</f>
        <v>#REF!</v>
      </c>
    </row>
    <row r="46" ht="15.75" customHeight="1">
      <c r="A46" s="74">
        <v>741.0</v>
      </c>
      <c r="B46" s="74">
        <v>741.0</v>
      </c>
      <c r="D46" s="8" t="str">
        <f t="shared" si="1"/>
        <v>Ok</v>
      </c>
      <c r="F46" s="8" t="str">
        <f t="array" ref="F46">IF($D46="erro",XLOOKUP($A46,'Ocorrências 2022 (TODAS)'!$A:$A,'Ocorrências 2022 (TODAS)'!B:B),XLOOKUP($A46,'[1]Ocorrências 2022 (USADAS TCC Mi'!$A:$A,'[1]Ocorrências 2022 (USADAS TCC Mi'!B:B))</f>
        <v>#REF!</v>
      </c>
      <c r="G46" s="8" t="str">
        <f t="array" ref="G46">IF($D46="erro",XLOOKUP($A46,'Ocorrências 2022 (TODAS)'!$A:$A,'Ocorrências 2022 (TODAS)'!C:C),XLOOKUP($A46,'[1]Ocorrências 2022 (USADAS TCC Mi'!$A:$A,'[1]Ocorrências 2022 (USADAS TCC Mi'!C:C))</f>
        <v>#REF!</v>
      </c>
      <c r="H46" s="8" t="str">
        <f t="array" ref="H46">IF($D46="erro",XLOOKUP($A46,'Ocorrências 2022 (TODAS)'!$A:$A,'Ocorrências 2022 (TODAS)'!D:D),XLOOKUP($A46,'[1]Ocorrências 2022 (USADAS TCC Mi'!$A:$A,'[1]Ocorrências 2022 (USADAS TCC Mi'!D:D))</f>
        <v>#REF!</v>
      </c>
      <c r="I46" s="8" t="str">
        <f t="array" ref="I46">IF($D46="erro",XLOOKUP($A46,'Ocorrências 2022 (TODAS)'!$A:$A,'Ocorrências 2022 (TODAS)'!E:E),XLOOKUP($A46,'[1]Ocorrências 2022 (USADAS TCC Mi'!$A:$A,'[1]Ocorrências 2022 (USADAS TCC Mi'!E:E))</f>
        <v>#REF!</v>
      </c>
      <c r="J46" s="8" t="str">
        <f t="array" ref="J46">IF($D46="erro",XLOOKUP($A46,'Ocorrências 2022 (TODAS)'!$A:$A,'Ocorrências 2022 (TODAS)'!F:F),XLOOKUP($A46,'[1]Ocorrências 2022 (USADAS TCC Mi'!$A:$A,'[1]Ocorrências 2022 (USADAS TCC Mi'!F:F))</f>
        <v>#REF!</v>
      </c>
      <c r="K46" s="8" t="str">
        <f t="array" ref="K46">IF($D46="erro",XLOOKUP($A46,'Ocorrências 2022 (TODAS)'!$A:$A,'Ocorrências 2022 (TODAS)'!G:G),XLOOKUP($A46,'[1]Ocorrências 2022 (USADAS TCC Mi'!$A:$A,'[1]Ocorrências 2022 (USADAS TCC Mi'!G:G))</f>
        <v>#REF!</v>
      </c>
      <c r="L46" s="8" t="str">
        <f t="array" ref="L46">IF($D46="erro",XLOOKUP($A46,'Ocorrências 2022 (TODAS)'!$A:$A,'Ocorrências 2022 (TODAS)'!H:H),XLOOKUP($A46,'[1]Ocorrências 2022 (USADAS TCC Mi'!$A:$A,'[1]Ocorrências 2022 (USADAS TCC Mi'!H:H))</f>
        <v>#REF!</v>
      </c>
      <c r="M46" s="8" t="str">
        <f t="array" ref="M46">IF($D46="erro",XLOOKUP($A46,'Ocorrências 2022 (TODAS)'!$A:$A,'Ocorrências 2022 (TODAS)'!I:I),XLOOKUP($A46,'[1]Ocorrências 2022 (USADAS TCC Mi'!$A:$A,'[1]Ocorrências 2022 (USADAS TCC Mi'!I:I))</f>
        <v>#REF!</v>
      </c>
      <c r="N46" s="8" t="str">
        <f t="array" ref="N46">IF($D46="erro",XLOOKUP($A46,'Ocorrências 2022 (TODAS)'!$A:$A,'Ocorrências 2022 (TODAS)'!J:J),XLOOKUP($A46,'[1]Ocorrências 2022 (USADAS TCC Mi'!$A:$A,'[1]Ocorrências 2022 (USADAS TCC Mi'!J:J))</f>
        <v>#REF!</v>
      </c>
      <c r="O46" s="8" t="str">
        <f t="array" ref="O46">IF($D46="erro",XLOOKUP($A46,'Ocorrências 2022 (TODAS)'!$A:$A,'Ocorrências 2022 (TODAS)'!K:K),XLOOKUP($A46,'[1]Ocorrências 2022 (USADAS TCC Mi'!$A:$A,'[1]Ocorrências 2022 (USADAS TCC Mi'!K:K))</f>
        <v>#REF!</v>
      </c>
      <c r="P46" s="8" t="str">
        <f t="array" ref="P46">IF($D46="erro",XLOOKUP($A46,'Ocorrências 2022 (TODAS)'!$A:$A,'Ocorrências 2022 (TODAS)'!L:L),XLOOKUP($A46,'[1]Ocorrências 2022 (USADAS TCC Mi'!$A:$A,'[1]Ocorrências 2022 (USADAS TCC Mi'!L:L))</f>
        <v>#REF!</v>
      </c>
      <c r="Q46" s="8" t="str">
        <f t="array" ref="Q46">IF($D46="erro",XLOOKUP($A46,'Ocorrências 2022 (TODAS)'!$A:$A,'Ocorrências 2022 (TODAS)'!M:M),XLOOKUP($A46,'[1]Ocorrências 2022 (USADAS TCC Mi'!$A:$A,'[1]Ocorrências 2022 (USADAS TCC Mi'!M:M))</f>
        <v>#REF!</v>
      </c>
      <c r="R46" s="8" t="str">
        <f t="array" ref="R46">IF($D46="erro",XLOOKUP($A46,'Ocorrências 2022 (TODAS)'!$A:$A,'Ocorrências 2022 (TODAS)'!N:N),XLOOKUP($A46,'[1]Ocorrências 2022 (USADAS TCC Mi'!$A:$A,'[1]Ocorrências 2022 (USADAS TCC Mi'!N:N))</f>
        <v>#REF!</v>
      </c>
      <c r="S46" s="8" t="str">
        <f t="array" ref="S46">IF($D46="erro",XLOOKUP($A46,'Ocorrências 2022 (TODAS)'!$A:$A,'Ocorrências 2022 (TODAS)'!O:O),XLOOKUP($A46,'[1]Ocorrências 2022 (USADAS TCC Mi'!$A:$A,'[1]Ocorrências 2022 (USADAS TCC Mi'!O:O))</f>
        <v>#REF!</v>
      </c>
      <c r="T46" s="8" t="str">
        <f t="array" ref="T46">IF($D46="erro",XLOOKUP($A46,'Ocorrências 2022 (TODAS)'!$A:$A,'Ocorrências 2022 (TODAS)'!P:P),XLOOKUP($A46,'[1]Ocorrências 2022 (USADAS TCC Mi'!$A:$A,'[1]Ocorrências 2022 (USADAS TCC Mi'!P:P))</f>
        <v>#REF!</v>
      </c>
      <c r="U46" s="8" t="str">
        <f t="array" ref="U46">IF($D46="erro",XLOOKUP($A46,'Ocorrências 2022 (TODAS)'!$A:$A,'Ocorrências 2022 (TODAS)'!Q:Q),XLOOKUP($A46,'[1]Ocorrências 2022 (USADAS TCC Mi'!$A:$A,'[1]Ocorrências 2022 (USADAS TCC Mi'!Q:Q))</f>
        <v>#REF!</v>
      </c>
      <c r="V46" s="8" t="str">
        <f t="array" ref="V46">IF($D46="erro",XLOOKUP($A46,'Ocorrências 2022 (TODAS)'!$A:$A,'Ocorrências 2022 (TODAS)'!R:R),XLOOKUP($A46,'[1]Ocorrências 2022 (USADAS TCC Mi'!$A:$A,'[1]Ocorrências 2022 (USADAS TCC Mi'!R:R))</f>
        <v>#REF!</v>
      </c>
      <c r="W46" s="8" t="str">
        <f t="array" ref="W46">IF($D46="erro",XLOOKUP($A46,'Ocorrências 2022 (TODAS)'!$A:$A,'Ocorrências 2022 (TODAS)'!S:S),XLOOKUP($A46,'[1]Ocorrências 2022 (USADAS TCC Mi'!$A:$A,'[1]Ocorrências 2022 (USADAS TCC Mi'!S:S))</f>
        <v>#REF!</v>
      </c>
      <c r="X46" s="8" t="str">
        <f t="array" ref="X46">IF($D46="erro",XLOOKUP($A46,'Ocorrências 2022 (TODAS)'!$A:$A,'Ocorrências 2022 (TODAS)'!T:T),XLOOKUP($A46,'[1]Ocorrências 2022 (USADAS TCC Mi'!$A:$A,'[1]Ocorrências 2022 (USADAS TCC Mi'!T:T))</f>
        <v>#REF!</v>
      </c>
      <c r="Y46" s="8" t="str">
        <f t="array" ref="Y46">IF($D46="erro",XLOOKUP($A46,'Ocorrências 2022 (TODAS)'!$A:$A,'Ocorrências 2022 (TODAS)'!U:U),XLOOKUP($A46,'[1]Ocorrências 2022 (USADAS TCC Mi'!$A:$A,'[1]Ocorrências 2022 (USADAS TCC Mi'!U:U))</f>
        <v>#REF!</v>
      </c>
      <c r="Z46" s="162" t="str">
        <f t="array" ref="Z46">IF($D46="erro",XLOOKUP($A46,'Ocorrências 2022 (TODAS)'!$A:$A,'Ocorrências 2022 (TODAS)'!V:V),XLOOKUP($A46,'[1]Ocorrências 2022 (USADAS TCC Mi'!$A:$A,'[1]Ocorrências 2022 (USADAS TCC Mi'!V:V))</f>
        <v>#REF!</v>
      </c>
      <c r="AA46" s="162" t="str">
        <f t="array" ref="AA46">IF($D46="erro",XLOOKUP($A46,'Ocorrências 2022 (TODAS)'!$A:$A,'Ocorrências 2022 (TODAS)'!W:W),XLOOKUP($A46,'[1]Ocorrências 2022 (USADAS TCC Mi'!$A:$A,'[1]Ocorrências 2022 (USADAS TCC Mi'!W:W))</f>
        <v>#REF!</v>
      </c>
      <c r="AB46" s="8" t="str">
        <f t="array" ref="AB46">IF($D46="erro",XLOOKUP($A46,'Ocorrências 2022 (TODAS)'!$A:$A,'Ocorrências 2022 (TODAS)'!X:X),XLOOKUP($A46,'[1]Ocorrências 2022 (USADAS TCC Mi'!$A:$A,'[1]Ocorrências 2022 (USADAS TCC Mi'!X:X))</f>
        <v>#REF!</v>
      </c>
      <c r="AC46" s="8" t="str">
        <f t="array" ref="AC46">IF($D46="erro",XLOOKUP($A46,'Ocorrências 2022 (TODAS)'!$A:$A,'Ocorrências 2022 (TODAS)'!Y:Y),XLOOKUP($A46,'[1]Ocorrências 2022 (USADAS TCC Mi'!$A:$A,'[1]Ocorrências 2022 (USADAS TCC Mi'!Y:Y))</f>
        <v>#REF!</v>
      </c>
      <c r="AD46" s="8" t="str">
        <f t="array" ref="AD46">IF($D46="erro",XLOOKUP($A46,'Ocorrências 2022 (TODAS)'!$A:$A,'Ocorrências 2022 (TODAS)'!Z:Z),XLOOKUP($A46,'[1]Ocorrências 2022 (USADAS TCC Mi'!$A:$A,'[1]Ocorrências 2022 (USADAS TCC Mi'!Z:Z))</f>
        <v>#REF!</v>
      </c>
      <c r="AE46" s="8" t="str">
        <f t="array" ref="AE46">IF($D46="erro",XLOOKUP($A46,'Ocorrências 2022 (TODAS)'!$A:$A,'Ocorrências 2022 (TODAS)'!AA:AA),XLOOKUP($A46,'[1]Ocorrências 2022 (USADAS TCC Mi'!$A:$A,'[1]Ocorrências 2022 (USADAS TCC Mi'!AA:AA))</f>
        <v>#REF!</v>
      </c>
      <c r="AF46" s="8" t="str">
        <f t="array" ref="AF46">IF($D46="erro",XLOOKUP($A46,'Ocorrências 2022 (TODAS)'!$A:$A,'Ocorrências 2022 (TODAS)'!AB:AB),XLOOKUP($A46,'[1]Ocorrências 2022 (USADAS TCC Mi'!$A:$A,'[1]Ocorrências 2022 (USADAS TCC Mi'!AB:AB))</f>
        <v>#REF!</v>
      </c>
      <c r="AG46" s="8" t="str">
        <f t="array" ref="AG46">IF($D46="erro",XLOOKUP($A46,'Ocorrências 2022 (TODAS)'!$A:$A,'Ocorrências 2022 (TODAS)'!AC:AC),XLOOKUP($A46,'[1]Ocorrências 2022 (USADAS TCC Mi'!$A:$A,'[1]Ocorrências 2022 (USADAS TCC Mi'!AC:AC))</f>
        <v>#REF!</v>
      </c>
      <c r="AH46" s="8" t="str">
        <f t="array" ref="AH46">IF($D46="erro",XLOOKUP($A46,'Ocorrências 2022 (TODAS)'!$A:$A,'Ocorrências 2022 (TODAS)'!AD:AD),XLOOKUP($A46,'[1]Ocorrências 2022 (USADAS TCC Mi'!$A:$A,'[1]Ocorrências 2022 (USADAS TCC Mi'!AD:AD))</f>
        <v>#REF!</v>
      </c>
      <c r="AI46" s="8" t="str">
        <f t="array" ref="AI46">IF($D46="erro",XLOOKUP($A46,'Ocorrências 2022 (TODAS)'!$A:$A,'Ocorrências 2022 (TODAS)'!AE:AE),XLOOKUP($A46,'[1]Ocorrências 2022 (USADAS TCC Mi'!$A:$A,'[1]Ocorrências 2022 (USADAS TCC Mi'!AE:AE))</f>
        <v>#REF!</v>
      </c>
      <c r="AJ46" s="8" t="str">
        <f t="array" ref="AJ46">IF($D46="erro",XLOOKUP($A46,'Ocorrências 2022 (TODAS)'!$A:$A,'Ocorrências 2022 (TODAS)'!AF:AF),XLOOKUP($A46,'[1]Ocorrências 2022 (USADAS TCC Mi'!$A:$A,'[1]Ocorrências 2022 (USADAS TCC Mi'!AF:AF))</f>
        <v>#REF!</v>
      </c>
      <c r="AK46" s="8" t="str">
        <f t="array" ref="AK46">IF($D46="erro",XLOOKUP($A46,'Ocorrências 2022 (TODAS)'!$A:$A,'Ocorrências 2022 (TODAS)'!AG:AG),XLOOKUP($A46,'[1]Ocorrências 2022 (USADAS TCC Mi'!$A:$A,'[1]Ocorrências 2022 (USADAS TCC Mi'!AG:AG))</f>
        <v>#REF!</v>
      </c>
      <c r="AL46" s="8" t="str">
        <f t="array" ref="AL46">IF($D46="erro",XLOOKUP($A46,'Ocorrências 2022 (TODAS)'!$A:$A,'Ocorrências 2022 (TODAS)'!AH:AH),XLOOKUP($A46,'[1]Ocorrências 2022 (USADAS TCC Mi'!$A:$A,'[1]Ocorrências 2022 (USADAS TCC Mi'!AH:AH))</f>
        <v>#REF!</v>
      </c>
      <c r="AM46" s="8" t="str">
        <f t="array" ref="AM46">IF($D46="erro",XLOOKUP($A46,'Ocorrências 2022 (TODAS)'!$A:$A,'Ocorrências 2022 (TODAS)'!AI:AI),XLOOKUP($A46,'[1]Ocorrências 2022 (USADAS TCC Mi'!$A:$A,'[1]Ocorrências 2022 (USADAS TCC Mi'!AI:AI))</f>
        <v>#REF!</v>
      </c>
      <c r="AN46" s="8" t="str">
        <f t="array" ref="AN46">IF($D46="erro",XLOOKUP($A46,'Ocorrências 2022 (TODAS)'!$A:$A,'Ocorrências 2022 (TODAS)'!AJ:AJ),XLOOKUP($A46,'[1]Ocorrências 2022 (USADAS TCC Mi'!$A:$A,'[1]Ocorrências 2022 (USADAS TCC Mi'!AJ:AJ))</f>
        <v>#REF!</v>
      </c>
      <c r="AO46" s="8" t="str">
        <f t="array" ref="AO46">IF($D46="erro",XLOOKUP($A46,'Ocorrências 2022 (TODAS)'!$A:$A,'Ocorrências 2022 (TODAS)'!AK:AK),XLOOKUP($A46,'[1]Ocorrências 2022 (USADAS TCC Mi'!$A:$A,'[1]Ocorrências 2022 (USADAS TCC Mi'!AK:AK))</f>
        <v>#REF!</v>
      </c>
      <c r="AP46" s="8" t="str">
        <f t="array" ref="AP46">IF($D46="erro",XLOOKUP($A46,'Ocorrências 2022 (TODAS)'!$A:$A,'Ocorrências 2022 (TODAS)'!AL:AL),XLOOKUP($A46,'[1]Ocorrências 2022 (USADAS TCC Mi'!$A:$A,'[1]Ocorrências 2022 (USADAS TCC Mi'!AL:AL))</f>
        <v>#REF!</v>
      </c>
      <c r="AQ46" s="8" t="str">
        <f t="array" ref="AQ46">IF($D46="erro",XLOOKUP($A46,'Ocorrências 2022 (TODAS)'!$A:$A,'Ocorrências 2022 (TODAS)'!AM:AM),XLOOKUP($A46,'[1]Ocorrências 2022 (USADAS TCC Mi'!$A:$A,'[1]Ocorrências 2022 (USADAS TCC Mi'!AM:AM))</f>
        <v>#REF!</v>
      </c>
      <c r="AR46" s="8" t="str">
        <f t="array" ref="AR46">IF($D46="erro",XLOOKUP($A46,'Ocorrências 2022 (TODAS)'!$A:$A,'Ocorrências 2022 (TODAS)'!AN:AN),XLOOKUP($A46,'[1]Ocorrências 2022 (USADAS TCC Mi'!$A:$A,'[1]Ocorrências 2022 (USADAS TCC Mi'!AN:AN))</f>
        <v>#REF!</v>
      </c>
      <c r="AS46" s="8" t="str">
        <f t="array" ref="AS46">IF($D46="erro",XLOOKUP($A46,'Ocorrências 2022 (TODAS)'!$A:$A,'Ocorrências 2022 (TODAS)'!AO:AO),XLOOKUP($A46,'[1]Ocorrências 2022 (USADAS TCC Mi'!$A:$A,'[1]Ocorrências 2022 (USADAS TCC Mi'!AO:AO))</f>
        <v>#REF!</v>
      </c>
      <c r="AT46" s="8" t="str">
        <f t="array" ref="AT46">IF($D46="erro",XLOOKUP($A46,'Ocorrências 2022 (TODAS)'!$A:$A,'Ocorrências 2022 (TODAS)'!AP:AP),XLOOKUP($A46,'[1]Ocorrências 2022 (USADAS TCC Mi'!$A:$A,'[1]Ocorrências 2022 (USADAS TCC Mi'!AP:AP))</f>
        <v>#REF!</v>
      </c>
      <c r="AU46" s="8" t="str">
        <f t="array" ref="AU46">IF($D46="erro",XLOOKUP($A46,'Ocorrências 2022 (TODAS)'!$A:$A,'Ocorrências 2022 (TODAS)'!AQ:AQ),XLOOKUP($A46,'[1]Ocorrências 2022 (USADAS TCC Mi'!$A:$A,'[1]Ocorrências 2022 (USADAS TCC Mi'!AQ:AQ))</f>
        <v>#REF!</v>
      </c>
      <c r="AV46" s="8" t="str">
        <f t="array" ref="AV46">IF($D46="erro",XLOOKUP($A46,'Ocorrências 2022 (TODAS)'!$A:$A,'Ocorrências 2022 (TODAS)'!AR:AR),XLOOKUP($A46,'[1]Ocorrências 2022 (USADAS TCC Mi'!$A:$A,'[1]Ocorrências 2022 (USADAS TCC Mi'!AR:AR))</f>
        <v>#REF!</v>
      </c>
      <c r="AW46" s="8" t="str">
        <f t="array" ref="AW46">IF($D46="erro",XLOOKUP($A46,'Ocorrências 2022 (TODAS)'!$A:$A,'Ocorrências 2022 (TODAS)'!AS:AS),XLOOKUP($A46,'[1]Ocorrências 2022 (USADAS TCC Mi'!$A:$A,'[1]Ocorrências 2022 (USADAS TCC Mi'!AS:AS))</f>
        <v>#REF!</v>
      </c>
      <c r="AX46" s="8" t="str">
        <f t="array" ref="AX46">IF($D46="erro",XLOOKUP($A46,'Ocorrências 2022 (TODAS)'!$A:$A,'Ocorrências 2022 (TODAS)'!AT:AT),XLOOKUP($A46,'[1]Ocorrências 2022 (USADAS TCC Mi'!$A:$A,'[1]Ocorrências 2022 (USADAS TCC Mi'!AT:AT))</f>
        <v>#REF!</v>
      </c>
      <c r="AY46" s="8" t="str">
        <f t="array" ref="AY46">IF($D46="erro",XLOOKUP($A46,'Ocorrências 2022 (TODAS)'!$A:$A,'Ocorrências 2022 (TODAS)'!AU:AU),XLOOKUP($A46,'[1]Ocorrências 2022 (USADAS TCC Mi'!$A:$A,'[1]Ocorrências 2022 (USADAS TCC Mi'!AU:AU))</f>
        <v>#REF!</v>
      </c>
      <c r="AZ46" s="8" t="str">
        <f t="array" ref="AZ46">IF($D46="erro",XLOOKUP($A46,'Ocorrências 2022 (TODAS)'!$A:$A,'Ocorrências 2022 (TODAS)'!AV:AV),XLOOKUP($A46,'[1]Ocorrências 2022 (USADAS TCC Mi'!$A:$A,'[1]Ocorrências 2022 (USADAS TCC Mi'!AV:AV))</f>
        <v>#REF!</v>
      </c>
      <c r="BA46" s="8" t="str">
        <f t="array" ref="BA46">IF($D46="erro",XLOOKUP($A46,'Ocorrências 2022 (TODAS)'!$A:$A,'Ocorrências 2022 (TODAS)'!AW:AW),XLOOKUP($A46,'[1]Ocorrências 2022 (USADAS TCC Mi'!$A:$A,'[1]Ocorrências 2022 (USADAS TCC Mi'!AW:AW))</f>
        <v>#REF!</v>
      </c>
      <c r="BB46" s="8" t="str">
        <f t="array" ref="BB46">IF($D46="erro",XLOOKUP($A46,'Ocorrências 2022 (TODAS)'!$A:$A,'Ocorrências 2022 (TODAS)'!AX:AX),XLOOKUP($A46,'[1]Ocorrências 2022 (USADAS TCC Mi'!$A:$A,'[1]Ocorrências 2022 (USADAS TCC Mi'!AX:AX))</f>
        <v>#REF!</v>
      </c>
      <c r="BC46" s="8" t="str">
        <f t="array" ref="BC46">IF($D46="erro",XLOOKUP($A46,'Ocorrências 2022 (TODAS)'!$A:$A,'Ocorrências 2022 (TODAS)'!AY:AY),XLOOKUP($A46,'[1]Ocorrências 2022 (USADAS TCC Mi'!$A:$A,'[1]Ocorrências 2022 (USADAS TCC Mi'!AY:AY))</f>
        <v>#REF!</v>
      </c>
      <c r="BD46" s="8" t="str">
        <f t="array" ref="BD46">IF($D46="erro",XLOOKUP($A46,'Ocorrências 2022 (TODAS)'!$A:$A,'Ocorrências 2022 (TODAS)'!AZ:AZ),XLOOKUP($A46,'[1]Ocorrências 2022 (USADAS TCC Mi'!$A:$A,'[1]Ocorrências 2022 (USADAS TCC Mi'!AZ:AZ))</f>
        <v>#REF!</v>
      </c>
      <c r="BE46" s="8" t="str">
        <f t="array" ref="BE46">IF($D46="erro",XLOOKUP($A46,'Ocorrências 2022 (TODAS)'!$A:$A,'Ocorrências 2022 (TODAS)'!BA:BA),XLOOKUP($A46,'[1]Ocorrências 2022 (USADAS TCC Mi'!$A:$A,'[1]Ocorrências 2022 (USADAS TCC Mi'!BA:BA))</f>
        <v>#REF!</v>
      </c>
      <c r="BF46" s="8" t="str">
        <f t="array" ref="BF46">IF($D46="erro",XLOOKUP($A46,'Ocorrências 2022 (TODAS)'!$A:$A,'Ocorrências 2022 (TODAS)'!BB:BB),XLOOKUP($A46,'[1]Ocorrências 2022 (USADAS TCC Mi'!$A:$A,'[1]Ocorrências 2022 (USADAS TCC Mi'!BB:BB))</f>
        <v>#REF!</v>
      </c>
      <c r="BG46" s="8" t="str">
        <f t="array" ref="BG46">IF($D46="erro",XLOOKUP($A46,'Ocorrências 2022 (TODAS)'!$A:$A,'Ocorrências 2022 (TODAS)'!BC:BC),XLOOKUP($A46,'[1]Ocorrências 2022 (USADAS TCC Mi'!$A:$A,'[1]Ocorrências 2022 (USADAS TCC Mi'!BC:BC))</f>
        <v>#REF!</v>
      </c>
      <c r="BH46" s="8" t="str">
        <f t="array" ref="BH46">IF($D46="erro",XLOOKUP($A46,'Ocorrências 2022 (TODAS)'!$A:$A,'Ocorrências 2022 (TODAS)'!BD:BD),XLOOKUP($A46,'[1]Ocorrências 2022 (USADAS TCC Mi'!$A:$A,'[1]Ocorrências 2022 (USADAS TCC Mi'!BD:BD))</f>
        <v>#REF!</v>
      </c>
      <c r="BI46" s="8" t="str">
        <f t="array" ref="BI46">IF($D46="erro",XLOOKUP($A46,'Ocorrências 2022 (TODAS)'!$A:$A,'Ocorrências 2022 (TODAS)'!BE:BE),XLOOKUP($A46,'[1]Ocorrências 2022 (USADAS TCC Mi'!$A:$A,'[1]Ocorrências 2022 (USADAS TCC Mi'!BE:BE))</f>
        <v>#REF!</v>
      </c>
      <c r="BJ46" s="8" t="str">
        <f t="array" ref="BJ46">IF($D46="erro",XLOOKUP($A46,'Ocorrências 2022 (TODAS)'!$A:$A,'Ocorrências 2022 (TODAS)'!BF:BF),XLOOKUP($A46,'[1]Ocorrências 2022 (USADAS TCC Mi'!$A:$A,'[1]Ocorrências 2022 (USADAS TCC Mi'!BF:BF))</f>
        <v>#REF!</v>
      </c>
      <c r="BK46" s="8" t="str">
        <f t="array" ref="BK46">IF($D46="erro",XLOOKUP($A46,'Ocorrências 2022 (TODAS)'!$A:$A,'Ocorrências 2022 (TODAS)'!BG:BG),XLOOKUP($A46,'[1]Ocorrências 2022 (USADAS TCC Mi'!$A:$A,'[1]Ocorrências 2022 (USADAS TCC Mi'!BG:BG))</f>
        <v>#REF!</v>
      </c>
      <c r="BL46" s="8" t="str">
        <f t="array" ref="BL46">IF($D46="erro",XLOOKUP($A46,'Ocorrências 2022 (TODAS)'!$A:$A,'Ocorrências 2022 (TODAS)'!BH:BH),XLOOKUP($A46,'[1]Ocorrências 2022 (USADAS TCC Mi'!$A:$A,'[1]Ocorrências 2022 (USADAS TCC Mi'!BH:BH))</f>
        <v>#REF!</v>
      </c>
      <c r="BM46" s="8" t="str">
        <f t="array" ref="BM46">IF($D46="erro",XLOOKUP($A46,'Ocorrências 2022 (TODAS)'!$A:$A,'Ocorrências 2022 (TODAS)'!BI:BI),XLOOKUP($A46,'[1]Ocorrências 2022 (USADAS TCC Mi'!$A:$A,'[1]Ocorrências 2022 (USADAS TCC Mi'!BI:BI))</f>
        <v>#REF!</v>
      </c>
      <c r="BN46" s="8" t="str">
        <f t="array" ref="BN46">IF($D46="erro",XLOOKUP($A46,'Ocorrências 2022 (TODAS)'!$A:$A,'Ocorrências 2022 (TODAS)'!BJ:BJ),XLOOKUP($A46,'[1]Ocorrências 2022 (USADAS TCC Mi'!$A:$A,'[1]Ocorrências 2022 (USADAS TCC Mi'!BJ:BJ))</f>
        <v>#REF!</v>
      </c>
      <c r="BO46" s="8" t="str">
        <f t="array" ref="BO46">IF($D46="erro",XLOOKUP($A46,'Ocorrências 2022 (TODAS)'!$A:$A,'Ocorrências 2022 (TODAS)'!BK:BK),XLOOKUP($A46,'[1]Ocorrências 2022 (USADAS TCC Mi'!$A:$A,'[1]Ocorrências 2022 (USADAS TCC Mi'!BK:BK))</f>
        <v>#REF!</v>
      </c>
      <c r="BP46" s="8" t="str">
        <f t="array" ref="BP46">IF($D46="erro",XLOOKUP($A46,'Ocorrências 2022 (TODAS)'!$A:$A,'Ocorrências 2022 (TODAS)'!BL:BL),XLOOKUP($A46,'[1]Ocorrências 2022 (USADAS TCC Mi'!$A:$A,'[1]Ocorrências 2022 (USADAS TCC Mi'!BL:BL))</f>
        <v>#REF!</v>
      </c>
      <c r="BQ46" s="8" t="str">
        <f t="array" ref="BQ46">IF($D46="erro",XLOOKUP($A46,'Ocorrências 2022 (TODAS)'!$A:$A,'Ocorrências 2022 (TODAS)'!BM:BM),XLOOKUP($A46,'[1]Ocorrências 2022 (USADAS TCC Mi'!$A:$A,'[1]Ocorrências 2022 (USADAS TCC Mi'!BM:BM))</f>
        <v>#REF!</v>
      </c>
      <c r="BR46" s="8" t="str">
        <f t="array" ref="BR46">IF($D46="erro",XLOOKUP($A46,'Ocorrências 2022 (TODAS)'!$A:$A,'Ocorrências 2022 (TODAS)'!BN:BN),XLOOKUP($A46,'[1]Ocorrências 2022 (USADAS TCC Mi'!$A:$A,'[1]Ocorrências 2022 (USADAS TCC Mi'!BN:BN))</f>
        <v>#REF!</v>
      </c>
      <c r="BS46" s="8" t="str">
        <f t="array" ref="BS46">IF($D46="erro",XLOOKUP($A46,'Ocorrências 2022 (TODAS)'!$A:$A,'Ocorrências 2022 (TODAS)'!BO:BO),XLOOKUP($A46,'[1]Ocorrências 2022 (USADAS TCC Mi'!$A:$A,'[1]Ocorrências 2022 (USADAS TCC Mi'!BO:BO))</f>
        <v>#REF!</v>
      </c>
      <c r="BT46" s="8" t="str">
        <f t="array" ref="BT46">IF($D46="erro",XLOOKUP($A46,'Ocorrências 2022 (TODAS)'!$A:$A,'Ocorrências 2022 (TODAS)'!BP:BP),XLOOKUP($A46,'[1]Ocorrências 2022 (USADAS TCC Mi'!$A:$A,'[1]Ocorrências 2022 (USADAS TCC Mi'!BP:BP))</f>
        <v>#REF!</v>
      </c>
      <c r="BU46" s="8" t="str">
        <f t="array" ref="BU46">IF($D46="erro",XLOOKUP($A46,'Ocorrências 2022 (TODAS)'!$A:$A,'Ocorrências 2022 (TODAS)'!BQ:BQ),XLOOKUP($A46,'[1]Ocorrências 2022 (USADAS TCC Mi'!$A:$A,'[1]Ocorrências 2022 (USADAS TCC Mi'!BQ:BQ))</f>
        <v>#REF!</v>
      </c>
      <c r="BV46" s="8" t="str">
        <f t="array" ref="BV46">IF($D46="erro",XLOOKUP($A46,'Ocorrências 2022 (TODAS)'!$A:$A,'Ocorrências 2022 (TODAS)'!BR:BR),XLOOKUP($A46,'[1]Ocorrências 2022 (USADAS TCC Mi'!$A:$A,'[1]Ocorrências 2022 (USADAS TCC Mi'!BR:BR))</f>
        <v>#REF!</v>
      </c>
      <c r="BW46" s="8" t="str">
        <f t="array" ref="BW46">IF($D46="erro",XLOOKUP($A46,'Ocorrências 2022 (TODAS)'!$A:$A,'Ocorrências 2022 (TODAS)'!BS:BS),XLOOKUP($A46,'[1]Ocorrências 2022 (USADAS TCC Mi'!$A:$A,'[1]Ocorrências 2022 (USADAS TCC Mi'!BS:BS))</f>
        <v>#REF!</v>
      </c>
      <c r="BX46" s="8" t="str">
        <f t="array" ref="BX46">IF($D46="erro",XLOOKUP($A46,'Ocorrências 2022 (TODAS)'!$A:$A,'Ocorrências 2022 (TODAS)'!BT:BT),XLOOKUP($A46,'[1]Ocorrências 2022 (USADAS TCC Mi'!$A:$A,'[1]Ocorrências 2022 (USADAS TCC Mi'!BT:BT))</f>
        <v>#REF!</v>
      </c>
      <c r="BY46" s="8" t="str">
        <f t="array" ref="BY46">IF($D46="erro",XLOOKUP($A46,'Ocorrências 2022 (TODAS)'!$A:$A,'Ocorrências 2022 (TODAS)'!BU:BU),XLOOKUP($A46,'[1]Ocorrências 2022 (USADAS TCC Mi'!$A:$A,'[1]Ocorrências 2022 (USADAS TCC Mi'!BU:BU))</f>
        <v>#REF!</v>
      </c>
      <c r="BZ46" s="8" t="str">
        <f t="array" ref="BZ46">IF($D46="erro",XLOOKUP($A46,'Ocorrências 2022 (TODAS)'!$A:$A,'Ocorrências 2022 (TODAS)'!BV:BV),XLOOKUP($A46,'[1]Ocorrências 2022 (USADAS TCC Mi'!$A:$A,'[1]Ocorrências 2022 (USADAS TCC Mi'!BV:BV))</f>
        <v>#REF!</v>
      </c>
      <c r="CA46" s="8" t="str">
        <f t="array" ref="CA46">IF($D46="erro",XLOOKUP($A46,'Ocorrências 2022 (TODAS)'!$A:$A,'Ocorrências 2022 (TODAS)'!BW:BW),XLOOKUP($A46,'[1]Ocorrências 2022 (USADAS TCC Mi'!$A:$A,'[1]Ocorrências 2022 (USADAS TCC Mi'!BW:BW))</f>
        <v>#REF!</v>
      </c>
      <c r="CB46" s="8" t="str">
        <f t="array" ref="CB46">IF($D46="erro",XLOOKUP($A46,'Ocorrências 2022 (TODAS)'!$A:$A,'Ocorrências 2022 (TODAS)'!BX:BX),XLOOKUP($A46,'[1]Ocorrências 2022 (USADAS TCC Mi'!$A:$A,'[1]Ocorrências 2022 (USADAS TCC Mi'!BX:BX))</f>
        <v>#REF!</v>
      </c>
      <c r="CC46" s="8" t="str">
        <f t="array" ref="CC46">IF($D46="erro",XLOOKUP($A46,'Ocorrências 2022 (TODAS)'!$A:$A,'Ocorrências 2022 (TODAS)'!BY:BY),XLOOKUP($A46,'[1]Ocorrências 2022 (USADAS TCC Mi'!$A:$A,'[1]Ocorrências 2022 (USADAS TCC Mi'!BY:BY))</f>
        <v>#REF!</v>
      </c>
      <c r="CD46" s="8" t="str">
        <f t="array" ref="CD46">IF($D46="erro",XLOOKUP($A46,'Ocorrências 2022 (TODAS)'!$A:$A,'Ocorrências 2022 (TODAS)'!BZ:BZ),XLOOKUP($A46,'[1]Ocorrências 2022 (USADAS TCC Mi'!$A:$A,'[1]Ocorrências 2022 (USADAS TCC Mi'!BZ:BZ))</f>
        <v>#REF!</v>
      </c>
      <c r="CE46" s="8" t="str">
        <f t="array" ref="CE46">IF($D46="erro",XLOOKUP($A46,'Ocorrências 2022 (TODAS)'!$A:$A,'Ocorrências 2022 (TODAS)'!CA:CA),XLOOKUP($A46,'[1]Ocorrências 2022 (USADAS TCC Mi'!$A:$A,'[1]Ocorrências 2022 (USADAS TCC Mi'!CA:CA))</f>
        <v>#REF!</v>
      </c>
      <c r="CF46" s="8" t="str">
        <f t="array" ref="CF46">IF($D46="erro",XLOOKUP($A46,'Ocorrências 2022 (TODAS)'!$A:$A,'Ocorrências 2022 (TODAS)'!CB:CB),XLOOKUP($A46,'[1]Ocorrências 2022 (USADAS TCC Mi'!$A:$A,'[1]Ocorrências 2022 (USADAS TCC Mi'!CB:CB))</f>
        <v>#REF!</v>
      </c>
      <c r="CG46" s="8" t="str">
        <f t="array" ref="CG46">IF($D46="erro",XLOOKUP($A46,'Ocorrências 2022 (TODAS)'!$A:$A,'Ocorrências 2022 (TODAS)'!CC:CC),XLOOKUP($A46,'[1]Ocorrências 2022 (USADAS TCC Mi'!$A:$A,'[1]Ocorrências 2022 (USADAS TCC Mi'!CC:CC))</f>
        <v>#REF!</v>
      </c>
      <c r="CH46" s="8" t="str">
        <f t="array" ref="CH46">IF($D46="erro",XLOOKUP($A46,'Ocorrências 2022 (TODAS)'!$A:$A,'Ocorrências 2022 (TODAS)'!CD:CD),XLOOKUP($A46,'[1]Ocorrências 2022 (USADAS TCC Mi'!$A:$A,'[1]Ocorrências 2022 (USADAS TCC Mi'!CD:CD))</f>
        <v>#REF!</v>
      </c>
      <c r="CI46" s="8" t="str">
        <f t="array" ref="CI46">IF($D46="erro",XLOOKUP($A46,'Ocorrências 2022 (TODAS)'!$A:$A,'Ocorrências 2022 (TODAS)'!CE:CE),XLOOKUP($A46,'[1]Ocorrências 2022 (USADAS TCC Mi'!$A:$A,'[1]Ocorrências 2022 (USADAS TCC Mi'!CE:CE))</f>
        <v>#REF!</v>
      </c>
      <c r="CJ46" s="8" t="str">
        <f t="array" ref="CJ46">IF($D46="erro",XLOOKUP($A46,'Ocorrências 2022 (TODAS)'!$A:$A,'Ocorrências 2022 (TODAS)'!CF:CF),XLOOKUP($A46,'[1]Ocorrências 2022 (USADAS TCC Mi'!$A:$A,'[1]Ocorrências 2022 (USADAS TCC Mi'!CF:CF))</f>
        <v>#REF!</v>
      </c>
      <c r="CK46" s="8" t="str">
        <f t="array" ref="CK46">IF($D46="erro",XLOOKUP($A46,'Ocorrências 2022 (TODAS)'!$A:$A,'Ocorrências 2022 (TODAS)'!CG:CG),XLOOKUP($A46,'[1]Ocorrências 2022 (USADAS TCC Mi'!$A:$A,'[1]Ocorrências 2022 (USADAS TCC Mi'!CG:CG))</f>
        <v>#REF!</v>
      </c>
      <c r="CL46" s="163" t="str">
        <f t="array" ref="CL46">IF($D46="erro",XLOOKUP($A46,'Ocorrências 2022 (TODAS)'!$A:$A,'Ocorrências 2022 (TODAS)'!CH:CH),XLOOKUP($A46,'[1]Ocorrências 2022 (USADAS TCC Mi'!$A:$A,'[1]Ocorrências 2022 (USADAS TCC Mi'!CH:CH))</f>
        <v>#REF!</v>
      </c>
      <c r="CM46" s="8" t="str">
        <f t="array" ref="CM46">IF($D46="erro",XLOOKUP($A46,'Ocorrências 2022 (TODAS)'!$A:$A,'Ocorrências 2022 (TODAS)'!CI:CI),XLOOKUP($A46,'[1]Ocorrências 2022 (USADAS TCC Mi'!$A:$A,'[1]Ocorrências 2022 (USADAS TCC Mi'!CI:CI))</f>
        <v>#REF!</v>
      </c>
      <c r="CN46" s="8" t="str">
        <f t="array" ref="CN46">IF($D46="erro",XLOOKUP($A46,'Ocorrências 2022 (TODAS)'!$A:$A,'Ocorrências 2022 (TODAS)'!CJ:CJ),XLOOKUP($A46,'[1]Ocorrências 2022 (USADAS TCC Mi'!$A:$A,'[1]Ocorrências 2022 (USADAS TCC Mi'!CJ:CJ))</f>
        <v>#REF!</v>
      </c>
      <c r="CO46" s="8" t="str">
        <f t="array" ref="CO46">IF($D46="erro",XLOOKUP($A46,'Ocorrências 2022 (TODAS)'!$A:$A,'Ocorrências 2022 (TODAS)'!CK:CK),XLOOKUP($A46,'[1]Ocorrências 2022 (USADAS TCC Mi'!$A:$A,'[1]Ocorrências 2022 (USADAS TCC Mi'!CK:CK))</f>
        <v>#REF!</v>
      </c>
      <c r="CP46" s="8" t="str">
        <f t="array" ref="CP46">IF($D46="erro",XLOOKUP($A46,'Ocorrências 2022 (TODAS)'!$A:$A,'Ocorrências 2022 (TODAS)'!CL:CL),XLOOKUP($A46,'[1]Ocorrências 2022 (USADAS TCC Mi'!$A:$A,'[1]Ocorrências 2022 (USADAS TCC Mi'!CL:CL))</f>
        <v>#REF!</v>
      </c>
      <c r="CQ46" s="8" t="str">
        <f t="array" ref="CQ46">IF($D46="erro",XLOOKUP($A46,'Ocorrências 2022 (TODAS)'!$A:$A,'Ocorrências 2022 (TODAS)'!CM:CM),XLOOKUP($A46,'[1]Ocorrências 2022 (USADAS TCC Mi'!$A:$A,'[1]Ocorrências 2022 (USADAS TCC Mi'!CM:CM))</f>
        <v>#REF!</v>
      </c>
      <c r="CR46" s="8" t="str">
        <f t="array" ref="CR46">IF($D46="erro",XLOOKUP($A46,'Ocorrências 2022 (TODAS)'!$A:$A,'Ocorrências 2022 (TODAS)'!CN:CN),XLOOKUP($A46,'[1]Ocorrências 2022 (USADAS TCC Mi'!$A:$A,'[1]Ocorrências 2022 (USADAS TCC Mi'!CN:CN))</f>
        <v>#REF!</v>
      </c>
      <c r="CS46" s="8" t="str">
        <f t="array" ref="CS46">IF($D46="erro",XLOOKUP($A46,'Ocorrências 2022 (TODAS)'!$A:$A,'Ocorrências 2022 (TODAS)'!CO:CO),XLOOKUP($A46,'[1]Ocorrências 2022 (USADAS TCC Mi'!$A:$A,'[1]Ocorrências 2022 (USADAS TCC Mi'!CO:CO))</f>
        <v>#REF!</v>
      </c>
      <c r="CT46" s="8" t="str">
        <f t="array" ref="CT46">IF($D46="erro",XLOOKUP($A46,'Ocorrências 2022 (TODAS)'!$A:$A,'Ocorrências 2022 (TODAS)'!CP:CP),XLOOKUP($A46,'[1]Ocorrências 2022 (USADAS TCC Mi'!$A:$A,'[1]Ocorrências 2022 (USADAS TCC Mi'!CP:CP))</f>
        <v>#REF!</v>
      </c>
      <c r="CU46" s="8" t="str">
        <f t="array" ref="CU46">IF($D46="erro",XLOOKUP($A46,'Ocorrências 2022 (TODAS)'!$A:$A,'Ocorrências 2022 (TODAS)'!CQ:CQ),XLOOKUP($A46,'[1]Ocorrências 2022 (USADAS TCC Mi'!$A:$A,'[1]Ocorrências 2022 (USADAS TCC Mi'!CQ:CQ))</f>
        <v>#REF!</v>
      </c>
      <c r="CV46" s="8" t="str">
        <f t="array" ref="CV46">IF($D46="erro",XLOOKUP($A46,'Ocorrências 2022 (TODAS)'!$A:$A,'Ocorrências 2022 (TODAS)'!CR:CR),XLOOKUP($A46,'[1]Ocorrências 2022 (USADAS TCC Mi'!$A:$A,'[1]Ocorrências 2022 (USADAS TCC Mi'!CR:CR))</f>
        <v>#REF!</v>
      </c>
      <c r="CW46" s="8" t="str">
        <f t="array" ref="CW46">IF($D46="erro",XLOOKUP($A46,'Ocorrências 2022 (TODAS)'!$A:$A,'Ocorrências 2022 (TODAS)'!CS:CS),XLOOKUP($A46,'[1]Ocorrências 2022 (USADAS TCC Mi'!$A:$A,'[1]Ocorrências 2022 (USADAS TCC Mi'!CS:CS))</f>
        <v>#REF!</v>
      </c>
      <c r="CX46" s="8" t="str">
        <f t="array" ref="CX46">IF($D46="erro",XLOOKUP($A46,'Ocorrências 2022 (TODAS)'!$A:$A,'Ocorrências 2022 (TODAS)'!CT:CT),XLOOKUP($A46,'[1]Ocorrências 2022 (USADAS TCC Mi'!$A:$A,'[1]Ocorrências 2022 (USADAS TCC Mi'!CT:CT))</f>
        <v>#REF!</v>
      </c>
      <c r="CY46" s="8" t="str">
        <f t="array" ref="CY46">IF($D46="erro",XLOOKUP($A46,'Ocorrências 2022 (TODAS)'!$A:$A,'Ocorrências 2022 (TODAS)'!CU:CU),XLOOKUP($A46,'[1]Ocorrências 2022 (USADAS TCC Mi'!$A:$A,'[1]Ocorrências 2022 (USADAS TCC Mi'!CU:CU))</f>
        <v>#REF!</v>
      </c>
      <c r="CZ46" s="8" t="str">
        <f t="array" ref="CZ46">IF($D46="erro",XLOOKUP($A46,'Ocorrências 2022 (TODAS)'!$A:$A,'Ocorrências 2022 (TODAS)'!CV:CV),XLOOKUP($A46,'[1]Ocorrências 2022 (USADAS TCC Mi'!$A:$A,'[1]Ocorrências 2022 (USADAS TCC Mi'!CV:CV))</f>
        <v>#REF!</v>
      </c>
      <c r="DA46" s="8" t="str">
        <f t="array" ref="DA46">IF($D46="erro",XLOOKUP($A46,'Ocorrências 2022 (TODAS)'!$A:$A,'Ocorrências 2022 (TODAS)'!CW:CW),XLOOKUP($A46,'[1]Ocorrências 2022 (USADAS TCC Mi'!$A:$A,'[1]Ocorrências 2022 (USADAS TCC Mi'!CW:CW))</f>
        <v>#REF!</v>
      </c>
      <c r="DB46" s="8" t="str">
        <f t="array" ref="DB46">IF($D46="erro",XLOOKUP($A46,'Ocorrências 2022 (TODAS)'!$A:$A,'Ocorrências 2022 (TODAS)'!CX:CX),XLOOKUP($A46,'[1]Ocorrências 2022 (USADAS TCC Mi'!$A:$A,'[1]Ocorrências 2022 (USADAS TCC Mi'!CX:CX))</f>
        <v>#REF!</v>
      </c>
      <c r="DC46" s="8" t="str">
        <f t="array" ref="DC46">IF($D46="erro",XLOOKUP($A46,'Ocorrências 2022 (TODAS)'!$A:$A,'Ocorrências 2022 (TODAS)'!CY:CY),XLOOKUP($A46,'[1]Ocorrências 2022 (USADAS TCC Mi'!$A:$A,'[1]Ocorrências 2022 (USADAS TCC Mi'!CY:CY))</f>
        <v>#REF!</v>
      </c>
      <c r="DD46" s="8" t="str">
        <f t="array" ref="DD46">IF($D46="erro",XLOOKUP($A46,'Ocorrências 2022 (TODAS)'!$A:$A,'Ocorrências 2022 (TODAS)'!CZ:CZ),XLOOKUP($A46,'[1]Ocorrências 2022 (USADAS TCC Mi'!$A:$A,'[1]Ocorrências 2022 (USADAS TCC Mi'!CZ:CZ))</f>
        <v>#REF!</v>
      </c>
      <c r="DE46" s="8" t="str">
        <f t="array" ref="DE46">IF($D46="erro",XLOOKUP($A46,'Ocorrências 2022 (TODAS)'!$A:$A,'Ocorrências 2022 (TODAS)'!DA:DA),XLOOKUP($A46,'[1]Ocorrências 2022 (USADAS TCC Mi'!$A:$A,'[1]Ocorrências 2022 (USADAS TCC Mi'!DA:DA))</f>
        <v>#REF!</v>
      </c>
      <c r="DF46" s="8" t="str">
        <f t="array" ref="DF46">IF($D46="erro",XLOOKUP($A46,'Ocorrências 2022 (TODAS)'!$A:$A,'Ocorrências 2022 (TODAS)'!DB:DB),XLOOKUP($A46,'[1]Ocorrências 2022 (USADAS TCC Mi'!$A:$A,'[1]Ocorrências 2022 (USADAS TCC Mi'!DB:DB))</f>
        <v>#REF!</v>
      </c>
      <c r="DG46" s="8" t="str">
        <f t="array" ref="DG46">IF($D46="erro",XLOOKUP($A46,'Ocorrências 2022 (TODAS)'!$A:$A,'Ocorrências 2022 (TODAS)'!DC:DC),XLOOKUP($A46,'[1]Ocorrências 2022 (USADAS TCC Mi'!$A:$A,'[1]Ocorrências 2022 (USADAS TCC Mi'!DC:DC))</f>
        <v>#REF!</v>
      </c>
    </row>
    <row r="47" ht="15.75" customHeight="1">
      <c r="A47" s="101">
        <v>751.0</v>
      </c>
      <c r="B47" s="101">
        <v>751.0</v>
      </c>
      <c r="D47" s="8" t="str">
        <f t="shared" si="1"/>
        <v>Ok</v>
      </c>
      <c r="F47" s="8" t="str">
        <f t="array" ref="F47">IF($D47="erro",XLOOKUP($A47,'Ocorrências 2022 (TODAS)'!$A:$A,'Ocorrências 2022 (TODAS)'!B:B),XLOOKUP($A47,'[1]Ocorrências 2022 (USADAS TCC Mi'!$A:$A,'[1]Ocorrências 2022 (USADAS TCC Mi'!B:B))</f>
        <v>#REF!</v>
      </c>
      <c r="G47" s="8" t="str">
        <f t="array" ref="G47">IF($D47="erro",XLOOKUP($A47,'Ocorrências 2022 (TODAS)'!$A:$A,'Ocorrências 2022 (TODAS)'!C:C),XLOOKUP($A47,'[1]Ocorrências 2022 (USADAS TCC Mi'!$A:$A,'[1]Ocorrências 2022 (USADAS TCC Mi'!C:C))</f>
        <v>#REF!</v>
      </c>
      <c r="H47" s="8" t="str">
        <f t="array" ref="H47">IF($D47="erro",XLOOKUP($A47,'Ocorrências 2022 (TODAS)'!$A:$A,'Ocorrências 2022 (TODAS)'!D:D),XLOOKUP($A47,'[1]Ocorrências 2022 (USADAS TCC Mi'!$A:$A,'[1]Ocorrências 2022 (USADAS TCC Mi'!D:D))</f>
        <v>#REF!</v>
      </c>
      <c r="I47" s="8" t="str">
        <f t="array" ref="I47">IF($D47="erro",XLOOKUP($A47,'Ocorrências 2022 (TODAS)'!$A:$A,'Ocorrências 2022 (TODAS)'!E:E),XLOOKUP($A47,'[1]Ocorrências 2022 (USADAS TCC Mi'!$A:$A,'[1]Ocorrências 2022 (USADAS TCC Mi'!E:E))</f>
        <v>#REF!</v>
      </c>
      <c r="J47" s="8" t="str">
        <f t="array" ref="J47">IF($D47="erro",XLOOKUP($A47,'Ocorrências 2022 (TODAS)'!$A:$A,'Ocorrências 2022 (TODAS)'!F:F),XLOOKUP($A47,'[1]Ocorrências 2022 (USADAS TCC Mi'!$A:$A,'[1]Ocorrências 2022 (USADAS TCC Mi'!F:F))</f>
        <v>#REF!</v>
      </c>
      <c r="K47" s="8" t="str">
        <f t="array" ref="K47">IF($D47="erro",XLOOKUP($A47,'Ocorrências 2022 (TODAS)'!$A:$A,'Ocorrências 2022 (TODAS)'!G:G),XLOOKUP($A47,'[1]Ocorrências 2022 (USADAS TCC Mi'!$A:$A,'[1]Ocorrências 2022 (USADAS TCC Mi'!G:G))</f>
        <v>#REF!</v>
      </c>
      <c r="L47" s="8" t="str">
        <f t="array" ref="L47">IF($D47="erro",XLOOKUP($A47,'Ocorrências 2022 (TODAS)'!$A:$A,'Ocorrências 2022 (TODAS)'!H:H),XLOOKUP($A47,'[1]Ocorrências 2022 (USADAS TCC Mi'!$A:$A,'[1]Ocorrências 2022 (USADAS TCC Mi'!H:H))</f>
        <v>#REF!</v>
      </c>
      <c r="M47" s="8" t="str">
        <f t="array" ref="M47">IF($D47="erro",XLOOKUP($A47,'Ocorrências 2022 (TODAS)'!$A:$A,'Ocorrências 2022 (TODAS)'!I:I),XLOOKUP($A47,'[1]Ocorrências 2022 (USADAS TCC Mi'!$A:$A,'[1]Ocorrências 2022 (USADAS TCC Mi'!I:I))</f>
        <v>#REF!</v>
      </c>
      <c r="N47" s="8" t="str">
        <f t="array" ref="N47">IF($D47="erro",XLOOKUP($A47,'Ocorrências 2022 (TODAS)'!$A:$A,'Ocorrências 2022 (TODAS)'!J:J),XLOOKUP($A47,'[1]Ocorrências 2022 (USADAS TCC Mi'!$A:$A,'[1]Ocorrências 2022 (USADAS TCC Mi'!J:J))</f>
        <v>#REF!</v>
      </c>
      <c r="O47" s="8" t="str">
        <f t="array" ref="O47">IF($D47="erro",XLOOKUP($A47,'Ocorrências 2022 (TODAS)'!$A:$A,'Ocorrências 2022 (TODAS)'!K:K),XLOOKUP($A47,'[1]Ocorrências 2022 (USADAS TCC Mi'!$A:$A,'[1]Ocorrências 2022 (USADAS TCC Mi'!K:K))</f>
        <v>#REF!</v>
      </c>
      <c r="P47" s="8" t="str">
        <f t="array" ref="P47">IF($D47="erro",XLOOKUP($A47,'Ocorrências 2022 (TODAS)'!$A:$A,'Ocorrências 2022 (TODAS)'!L:L),XLOOKUP($A47,'[1]Ocorrências 2022 (USADAS TCC Mi'!$A:$A,'[1]Ocorrências 2022 (USADAS TCC Mi'!L:L))</f>
        <v>#REF!</v>
      </c>
      <c r="Q47" s="8" t="str">
        <f t="array" ref="Q47">IF($D47="erro",XLOOKUP($A47,'Ocorrências 2022 (TODAS)'!$A:$A,'Ocorrências 2022 (TODAS)'!M:M),XLOOKUP($A47,'[1]Ocorrências 2022 (USADAS TCC Mi'!$A:$A,'[1]Ocorrências 2022 (USADAS TCC Mi'!M:M))</f>
        <v>#REF!</v>
      </c>
      <c r="R47" s="8" t="str">
        <f t="array" ref="R47">IF($D47="erro",XLOOKUP($A47,'Ocorrências 2022 (TODAS)'!$A:$A,'Ocorrências 2022 (TODAS)'!N:N),XLOOKUP($A47,'[1]Ocorrências 2022 (USADAS TCC Mi'!$A:$A,'[1]Ocorrências 2022 (USADAS TCC Mi'!N:N))</f>
        <v>#REF!</v>
      </c>
      <c r="S47" s="8" t="str">
        <f t="array" ref="S47">IF($D47="erro",XLOOKUP($A47,'Ocorrências 2022 (TODAS)'!$A:$A,'Ocorrências 2022 (TODAS)'!O:O),XLOOKUP($A47,'[1]Ocorrências 2022 (USADAS TCC Mi'!$A:$A,'[1]Ocorrências 2022 (USADAS TCC Mi'!O:O))</f>
        <v>#REF!</v>
      </c>
      <c r="T47" s="8" t="str">
        <f t="array" ref="T47">IF($D47="erro",XLOOKUP($A47,'Ocorrências 2022 (TODAS)'!$A:$A,'Ocorrências 2022 (TODAS)'!P:P),XLOOKUP($A47,'[1]Ocorrências 2022 (USADAS TCC Mi'!$A:$A,'[1]Ocorrências 2022 (USADAS TCC Mi'!P:P))</f>
        <v>#REF!</v>
      </c>
      <c r="U47" s="8" t="str">
        <f t="array" ref="U47">IF($D47="erro",XLOOKUP($A47,'Ocorrências 2022 (TODAS)'!$A:$A,'Ocorrências 2022 (TODAS)'!Q:Q),XLOOKUP($A47,'[1]Ocorrências 2022 (USADAS TCC Mi'!$A:$A,'[1]Ocorrências 2022 (USADAS TCC Mi'!Q:Q))</f>
        <v>#REF!</v>
      </c>
      <c r="V47" s="8" t="str">
        <f t="array" ref="V47">IF($D47="erro",XLOOKUP($A47,'Ocorrências 2022 (TODAS)'!$A:$A,'Ocorrências 2022 (TODAS)'!R:R),XLOOKUP($A47,'[1]Ocorrências 2022 (USADAS TCC Mi'!$A:$A,'[1]Ocorrências 2022 (USADAS TCC Mi'!R:R))</f>
        <v>#REF!</v>
      </c>
      <c r="W47" s="8" t="str">
        <f t="array" ref="W47">IF($D47="erro",XLOOKUP($A47,'Ocorrências 2022 (TODAS)'!$A:$A,'Ocorrências 2022 (TODAS)'!S:S),XLOOKUP($A47,'[1]Ocorrências 2022 (USADAS TCC Mi'!$A:$A,'[1]Ocorrências 2022 (USADAS TCC Mi'!S:S))</f>
        <v>#REF!</v>
      </c>
      <c r="X47" s="8" t="str">
        <f t="array" ref="X47">IF($D47="erro",XLOOKUP($A47,'Ocorrências 2022 (TODAS)'!$A:$A,'Ocorrências 2022 (TODAS)'!T:T),XLOOKUP($A47,'[1]Ocorrências 2022 (USADAS TCC Mi'!$A:$A,'[1]Ocorrências 2022 (USADAS TCC Mi'!T:T))</f>
        <v>#REF!</v>
      </c>
      <c r="Y47" s="8" t="str">
        <f t="array" ref="Y47">IF($D47="erro",XLOOKUP($A47,'Ocorrências 2022 (TODAS)'!$A:$A,'Ocorrências 2022 (TODAS)'!U:U),XLOOKUP($A47,'[1]Ocorrências 2022 (USADAS TCC Mi'!$A:$A,'[1]Ocorrências 2022 (USADAS TCC Mi'!U:U))</f>
        <v>#REF!</v>
      </c>
      <c r="Z47" s="162" t="str">
        <f t="array" ref="Z47">IF($D47="erro",XLOOKUP($A47,'Ocorrências 2022 (TODAS)'!$A:$A,'Ocorrências 2022 (TODAS)'!V:V),XLOOKUP($A47,'[1]Ocorrências 2022 (USADAS TCC Mi'!$A:$A,'[1]Ocorrências 2022 (USADAS TCC Mi'!V:V))</f>
        <v>#REF!</v>
      </c>
      <c r="AA47" s="162" t="str">
        <f t="array" ref="AA47">IF($D47="erro",XLOOKUP($A47,'Ocorrências 2022 (TODAS)'!$A:$A,'Ocorrências 2022 (TODAS)'!W:W),XLOOKUP($A47,'[1]Ocorrências 2022 (USADAS TCC Mi'!$A:$A,'[1]Ocorrências 2022 (USADAS TCC Mi'!W:W))</f>
        <v>#REF!</v>
      </c>
      <c r="AB47" s="8" t="str">
        <f t="array" ref="AB47">IF($D47="erro",XLOOKUP($A47,'Ocorrências 2022 (TODAS)'!$A:$A,'Ocorrências 2022 (TODAS)'!X:X),XLOOKUP($A47,'[1]Ocorrências 2022 (USADAS TCC Mi'!$A:$A,'[1]Ocorrências 2022 (USADAS TCC Mi'!X:X))</f>
        <v>#REF!</v>
      </c>
      <c r="AC47" s="8" t="str">
        <f t="array" ref="AC47">IF($D47="erro",XLOOKUP($A47,'Ocorrências 2022 (TODAS)'!$A:$A,'Ocorrências 2022 (TODAS)'!Y:Y),XLOOKUP($A47,'[1]Ocorrências 2022 (USADAS TCC Mi'!$A:$A,'[1]Ocorrências 2022 (USADAS TCC Mi'!Y:Y))</f>
        <v>#REF!</v>
      </c>
      <c r="AD47" s="8" t="str">
        <f t="array" ref="AD47">IF($D47="erro",XLOOKUP($A47,'Ocorrências 2022 (TODAS)'!$A:$A,'Ocorrências 2022 (TODAS)'!Z:Z),XLOOKUP($A47,'[1]Ocorrências 2022 (USADAS TCC Mi'!$A:$A,'[1]Ocorrências 2022 (USADAS TCC Mi'!Z:Z))</f>
        <v>#REF!</v>
      </c>
      <c r="AE47" s="8" t="str">
        <f t="array" ref="AE47">IF($D47="erro",XLOOKUP($A47,'Ocorrências 2022 (TODAS)'!$A:$A,'Ocorrências 2022 (TODAS)'!AA:AA),XLOOKUP($A47,'[1]Ocorrências 2022 (USADAS TCC Mi'!$A:$A,'[1]Ocorrências 2022 (USADAS TCC Mi'!AA:AA))</f>
        <v>#REF!</v>
      </c>
      <c r="AF47" s="8" t="str">
        <f t="array" ref="AF47">IF($D47="erro",XLOOKUP($A47,'Ocorrências 2022 (TODAS)'!$A:$A,'Ocorrências 2022 (TODAS)'!AB:AB),XLOOKUP($A47,'[1]Ocorrências 2022 (USADAS TCC Mi'!$A:$A,'[1]Ocorrências 2022 (USADAS TCC Mi'!AB:AB))</f>
        <v>#REF!</v>
      </c>
      <c r="AG47" s="8" t="str">
        <f t="array" ref="AG47">IF($D47="erro",XLOOKUP($A47,'Ocorrências 2022 (TODAS)'!$A:$A,'Ocorrências 2022 (TODAS)'!AC:AC),XLOOKUP($A47,'[1]Ocorrências 2022 (USADAS TCC Mi'!$A:$A,'[1]Ocorrências 2022 (USADAS TCC Mi'!AC:AC))</f>
        <v>#REF!</v>
      </c>
      <c r="AH47" s="8" t="str">
        <f t="array" ref="AH47">IF($D47="erro",XLOOKUP($A47,'Ocorrências 2022 (TODAS)'!$A:$A,'Ocorrências 2022 (TODAS)'!AD:AD),XLOOKUP($A47,'[1]Ocorrências 2022 (USADAS TCC Mi'!$A:$A,'[1]Ocorrências 2022 (USADAS TCC Mi'!AD:AD))</f>
        <v>#REF!</v>
      </c>
      <c r="AI47" s="8" t="str">
        <f t="array" ref="AI47">IF($D47="erro",XLOOKUP($A47,'Ocorrências 2022 (TODAS)'!$A:$A,'Ocorrências 2022 (TODAS)'!AE:AE),XLOOKUP($A47,'[1]Ocorrências 2022 (USADAS TCC Mi'!$A:$A,'[1]Ocorrências 2022 (USADAS TCC Mi'!AE:AE))</f>
        <v>#REF!</v>
      </c>
      <c r="AJ47" s="8" t="str">
        <f t="array" ref="AJ47">IF($D47="erro",XLOOKUP($A47,'Ocorrências 2022 (TODAS)'!$A:$A,'Ocorrências 2022 (TODAS)'!AF:AF),XLOOKUP($A47,'[1]Ocorrências 2022 (USADAS TCC Mi'!$A:$A,'[1]Ocorrências 2022 (USADAS TCC Mi'!AF:AF))</f>
        <v>#REF!</v>
      </c>
      <c r="AK47" s="8" t="str">
        <f t="array" ref="AK47">IF($D47="erro",XLOOKUP($A47,'Ocorrências 2022 (TODAS)'!$A:$A,'Ocorrências 2022 (TODAS)'!AG:AG),XLOOKUP($A47,'[1]Ocorrências 2022 (USADAS TCC Mi'!$A:$A,'[1]Ocorrências 2022 (USADAS TCC Mi'!AG:AG))</f>
        <v>#REF!</v>
      </c>
      <c r="AL47" s="8" t="str">
        <f t="array" ref="AL47">IF($D47="erro",XLOOKUP($A47,'Ocorrências 2022 (TODAS)'!$A:$A,'Ocorrências 2022 (TODAS)'!AH:AH),XLOOKUP($A47,'[1]Ocorrências 2022 (USADAS TCC Mi'!$A:$A,'[1]Ocorrências 2022 (USADAS TCC Mi'!AH:AH))</f>
        <v>#REF!</v>
      </c>
      <c r="AM47" s="8" t="str">
        <f t="array" ref="AM47">IF($D47="erro",XLOOKUP($A47,'Ocorrências 2022 (TODAS)'!$A:$A,'Ocorrências 2022 (TODAS)'!AI:AI),XLOOKUP($A47,'[1]Ocorrências 2022 (USADAS TCC Mi'!$A:$A,'[1]Ocorrências 2022 (USADAS TCC Mi'!AI:AI))</f>
        <v>#REF!</v>
      </c>
      <c r="AN47" s="8" t="str">
        <f t="array" ref="AN47">IF($D47="erro",XLOOKUP($A47,'Ocorrências 2022 (TODAS)'!$A:$A,'Ocorrências 2022 (TODAS)'!AJ:AJ),XLOOKUP($A47,'[1]Ocorrências 2022 (USADAS TCC Mi'!$A:$A,'[1]Ocorrências 2022 (USADAS TCC Mi'!AJ:AJ))</f>
        <v>#REF!</v>
      </c>
      <c r="AO47" s="8" t="str">
        <f t="array" ref="AO47">IF($D47="erro",XLOOKUP($A47,'Ocorrências 2022 (TODAS)'!$A:$A,'Ocorrências 2022 (TODAS)'!AK:AK),XLOOKUP($A47,'[1]Ocorrências 2022 (USADAS TCC Mi'!$A:$A,'[1]Ocorrências 2022 (USADAS TCC Mi'!AK:AK))</f>
        <v>#REF!</v>
      </c>
      <c r="AP47" s="8" t="str">
        <f t="array" ref="AP47">IF($D47="erro",XLOOKUP($A47,'Ocorrências 2022 (TODAS)'!$A:$A,'Ocorrências 2022 (TODAS)'!AL:AL),XLOOKUP($A47,'[1]Ocorrências 2022 (USADAS TCC Mi'!$A:$A,'[1]Ocorrências 2022 (USADAS TCC Mi'!AL:AL))</f>
        <v>#REF!</v>
      </c>
      <c r="AQ47" s="8" t="str">
        <f t="array" ref="AQ47">IF($D47="erro",XLOOKUP($A47,'Ocorrências 2022 (TODAS)'!$A:$A,'Ocorrências 2022 (TODAS)'!AM:AM),XLOOKUP($A47,'[1]Ocorrências 2022 (USADAS TCC Mi'!$A:$A,'[1]Ocorrências 2022 (USADAS TCC Mi'!AM:AM))</f>
        <v>#REF!</v>
      </c>
      <c r="AR47" s="8" t="str">
        <f t="array" ref="AR47">IF($D47="erro",XLOOKUP($A47,'Ocorrências 2022 (TODAS)'!$A:$A,'Ocorrências 2022 (TODAS)'!AN:AN),XLOOKUP($A47,'[1]Ocorrências 2022 (USADAS TCC Mi'!$A:$A,'[1]Ocorrências 2022 (USADAS TCC Mi'!AN:AN))</f>
        <v>#REF!</v>
      </c>
      <c r="AS47" s="8" t="str">
        <f t="array" ref="AS47">IF($D47="erro",XLOOKUP($A47,'Ocorrências 2022 (TODAS)'!$A:$A,'Ocorrências 2022 (TODAS)'!AO:AO),XLOOKUP($A47,'[1]Ocorrências 2022 (USADAS TCC Mi'!$A:$A,'[1]Ocorrências 2022 (USADAS TCC Mi'!AO:AO))</f>
        <v>#REF!</v>
      </c>
      <c r="AT47" s="8" t="str">
        <f t="array" ref="AT47">IF($D47="erro",XLOOKUP($A47,'Ocorrências 2022 (TODAS)'!$A:$A,'Ocorrências 2022 (TODAS)'!AP:AP),XLOOKUP($A47,'[1]Ocorrências 2022 (USADAS TCC Mi'!$A:$A,'[1]Ocorrências 2022 (USADAS TCC Mi'!AP:AP))</f>
        <v>#REF!</v>
      </c>
      <c r="AU47" s="8" t="str">
        <f t="array" ref="AU47">IF($D47="erro",XLOOKUP($A47,'Ocorrências 2022 (TODAS)'!$A:$A,'Ocorrências 2022 (TODAS)'!AQ:AQ),XLOOKUP($A47,'[1]Ocorrências 2022 (USADAS TCC Mi'!$A:$A,'[1]Ocorrências 2022 (USADAS TCC Mi'!AQ:AQ))</f>
        <v>#REF!</v>
      </c>
      <c r="AV47" s="8" t="str">
        <f t="array" ref="AV47">IF($D47="erro",XLOOKUP($A47,'Ocorrências 2022 (TODAS)'!$A:$A,'Ocorrências 2022 (TODAS)'!AR:AR),XLOOKUP($A47,'[1]Ocorrências 2022 (USADAS TCC Mi'!$A:$A,'[1]Ocorrências 2022 (USADAS TCC Mi'!AR:AR))</f>
        <v>#REF!</v>
      </c>
      <c r="AW47" s="8" t="str">
        <f t="array" ref="AW47">IF($D47="erro",XLOOKUP($A47,'Ocorrências 2022 (TODAS)'!$A:$A,'Ocorrências 2022 (TODAS)'!AS:AS),XLOOKUP($A47,'[1]Ocorrências 2022 (USADAS TCC Mi'!$A:$A,'[1]Ocorrências 2022 (USADAS TCC Mi'!AS:AS))</f>
        <v>#REF!</v>
      </c>
      <c r="AX47" s="8" t="str">
        <f t="array" ref="AX47">IF($D47="erro",XLOOKUP($A47,'Ocorrências 2022 (TODAS)'!$A:$A,'Ocorrências 2022 (TODAS)'!AT:AT),XLOOKUP($A47,'[1]Ocorrências 2022 (USADAS TCC Mi'!$A:$A,'[1]Ocorrências 2022 (USADAS TCC Mi'!AT:AT))</f>
        <v>#REF!</v>
      </c>
      <c r="AY47" s="8" t="str">
        <f t="array" ref="AY47">IF($D47="erro",XLOOKUP($A47,'Ocorrências 2022 (TODAS)'!$A:$A,'Ocorrências 2022 (TODAS)'!AU:AU),XLOOKUP($A47,'[1]Ocorrências 2022 (USADAS TCC Mi'!$A:$A,'[1]Ocorrências 2022 (USADAS TCC Mi'!AU:AU))</f>
        <v>#REF!</v>
      </c>
      <c r="AZ47" s="8" t="str">
        <f t="array" ref="AZ47">IF($D47="erro",XLOOKUP($A47,'Ocorrências 2022 (TODAS)'!$A:$A,'Ocorrências 2022 (TODAS)'!AV:AV),XLOOKUP($A47,'[1]Ocorrências 2022 (USADAS TCC Mi'!$A:$A,'[1]Ocorrências 2022 (USADAS TCC Mi'!AV:AV))</f>
        <v>#REF!</v>
      </c>
      <c r="BA47" s="8" t="str">
        <f t="array" ref="BA47">IF($D47="erro",XLOOKUP($A47,'Ocorrências 2022 (TODAS)'!$A:$A,'Ocorrências 2022 (TODAS)'!AW:AW),XLOOKUP($A47,'[1]Ocorrências 2022 (USADAS TCC Mi'!$A:$A,'[1]Ocorrências 2022 (USADAS TCC Mi'!AW:AW))</f>
        <v>#REF!</v>
      </c>
      <c r="BB47" s="8" t="str">
        <f t="array" ref="BB47">IF($D47="erro",XLOOKUP($A47,'Ocorrências 2022 (TODAS)'!$A:$A,'Ocorrências 2022 (TODAS)'!AX:AX),XLOOKUP($A47,'[1]Ocorrências 2022 (USADAS TCC Mi'!$A:$A,'[1]Ocorrências 2022 (USADAS TCC Mi'!AX:AX))</f>
        <v>#REF!</v>
      </c>
      <c r="BC47" s="8" t="str">
        <f t="array" ref="BC47">IF($D47="erro",XLOOKUP($A47,'Ocorrências 2022 (TODAS)'!$A:$A,'Ocorrências 2022 (TODAS)'!AY:AY),XLOOKUP($A47,'[1]Ocorrências 2022 (USADAS TCC Mi'!$A:$A,'[1]Ocorrências 2022 (USADAS TCC Mi'!AY:AY))</f>
        <v>#REF!</v>
      </c>
      <c r="BD47" s="8" t="str">
        <f t="array" ref="BD47">IF($D47="erro",XLOOKUP($A47,'Ocorrências 2022 (TODAS)'!$A:$A,'Ocorrências 2022 (TODAS)'!AZ:AZ),XLOOKUP($A47,'[1]Ocorrências 2022 (USADAS TCC Mi'!$A:$A,'[1]Ocorrências 2022 (USADAS TCC Mi'!AZ:AZ))</f>
        <v>#REF!</v>
      </c>
      <c r="BE47" s="8" t="str">
        <f t="array" ref="BE47">IF($D47="erro",XLOOKUP($A47,'Ocorrências 2022 (TODAS)'!$A:$A,'Ocorrências 2022 (TODAS)'!BA:BA),XLOOKUP($A47,'[1]Ocorrências 2022 (USADAS TCC Mi'!$A:$A,'[1]Ocorrências 2022 (USADAS TCC Mi'!BA:BA))</f>
        <v>#REF!</v>
      </c>
      <c r="BF47" s="8" t="str">
        <f t="array" ref="BF47">IF($D47="erro",XLOOKUP($A47,'Ocorrências 2022 (TODAS)'!$A:$A,'Ocorrências 2022 (TODAS)'!BB:BB),XLOOKUP($A47,'[1]Ocorrências 2022 (USADAS TCC Mi'!$A:$A,'[1]Ocorrências 2022 (USADAS TCC Mi'!BB:BB))</f>
        <v>#REF!</v>
      </c>
      <c r="BG47" s="8" t="str">
        <f t="array" ref="BG47">IF($D47="erro",XLOOKUP($A47,'Ocorrências 2022 (TODAS)'!$A:$A,'Ocorrências 2022 (TODAS)'!BC:BC),XLOOKUP($A47,'[1]Ocorrências 2022 (USADAS TCC Mi'!$A:$A,'[1]Ocorrências 2022 (USADAS TCC Mi'!BC:BC))</f>
        <v>#REF!</v>
      </c>
      <c r="BH47" s="8" t="str">
        <f t="array" ref="BH47">IF($D47="erro",XLOOKUP($A47,'Ocorrências 2022 (TODAS)'!$A:$A,'Ocorrências 2022 (TODAS)'!BD:BD),XLOOKUP($A47,'[1]Ocorrências 2022 (USADAS TCC Mi'!$A:$A,'[1]Ocorrências 2022 (USADAS TCC Mi'!BD:BD))</f>
        <v>#REF!</v>
      </c>
      <c r="BI47" s="8" t="str">
        <f t="array" ref="BI47">IF($D47="erro",XLOOKUP($A47,'Ocorrências 2022 (TODAS)'!$A:$A,'Ocorrências 2022 (TODAS)'!BE:BE),XLOOKUP($A47,'[1]Ocorrências 2022 (USADAS TCC Mi'!$A:$A,'[1]Ocorrências 2022 (USADAS TCC Mi'!BE:BE))</f>
        <v>#REF!</v>
      </c>
      <c r="BJ47" s="8" t="str">
        <f t="array" ref="BJ47">IF($D47="erro",XLOOKUP($A47,'Ocorrências 2022 (TODAS)'!$A:$A,'Ocorrências 2022 (TODAS)'!BF:BF),XLOOKUP($A47,'[1]Ocorrências 2022 (USADAS TCC Mi'!$A:$A,'[1]Ocorrências 2022 (USADAS TCC Mi'!BF:BF))</f>
        <v>#REF!</v>
      </c>
      <c r="BK47" s="8" t="str">
        <f t="array" ref="BK47">IF($D47="erro",XLOOKUP($A47,'Ocorrências 2022 (TODAS)'!$A:$A,'Ocorrências 2022 (TODAS)'!BG:BG),XLOOKUP($A47,'[1]Ocorrências 2022 (USADAS TCC Mi'!$A:$A,'[1]Ocorrências 2022 (USADAS TCC Mi'!BG:BG))</f>
        <v>#REF!</v>
      </c>
      <c r="BL47" s="8" t="str">
        <f t="array" ref="BL47">IF($D47="erro",XLOOKUP($A47,'Ocorrências 2022 (TODAS)'!$A:$A,'Ocorrências 2022 (TODAS)'!BH:BH),XLOOKUP($A47,'[1]Ocorrências 2022 (USADAS TCC Mi'!$A:$A,'[1]Ocorrências 2022 (USADAS TCC Mi'!BH:BH))</f>
        <v>#REF!</v>
      </c>
      <c r="BM47" s="8" t="str">
        <f t="array" ref="BM47">IF($D47="erro",XLOOKUP($A47,'Ocorrências 2022 (TODAS)'!$A:$A,'Ocorrências 2022 (TODAS)'!BI:BI),XLOOKUP($A47,'[1]Ocorrências 2022 (USADAS TCC Mi'!$A:$A,'[1]Ocorrências 2022 (USADAS TCC Mi'!BI:BI))</f>
        <v>#REF!</v>
      </c>
      <c r="BN47" s="8" t="str">
        <f t="array" ref="BN47">IF($D47="erro",XLOOKUP($A47,'Ocorrências 2022 (TODAS)'!$A:$A,'Ocorrências 2022 (TODAS)'!BJ:BJ),XLOOKUP($A47,'[1]Ocorrências 2022 (USADAS TCC Mi'!$A:$A,'[1]Ocorrências 2022 (USADAS TCC Mi'!BJ:BJ))</f>
        <v>#REF!</v>
      </c>
      <c r="BO47" s="8" t="str">
        <f t="array" ref="BO47">IF($D47="erro",XLOOKUP($A47,'Ocorrências 2022 (TODAS)'!$A:$A,'Ocorrências 2022 (TODAS)'!BK:BK),XLOOKUP($A47,'[1]Ocorrências 2022 (USADAS TCC Mi'!$A:$A,'[1]Ocorrências 2022 (USADAS TCC Mi'!BK:BK))</f>
        <v>#REF!</v>
      </c>
      <c r="BP47" s="8" t="str">
        <f t="array" ref="BP47">IF($D47="erro",XLOOKUP($A47,'Ocorrências 2022 (TODAS)'!$A:$A,'Ocorrências 2022 (TODAS)'!BL:BL),XLOOKUP($A47,'[1]Ocorrências 2022 (USADAS TCC Mi'!$A:$A,'[1]Ocorrências 2022 (USADAS TCC Mi'!BL:BL))</f>
        <v>#REF!</v>
      </c>
      <c r="BQ47" s="8" t="str">
        <f t="array" ref="BQ47">IF($D47="erro",XLOOKUP($A47,'Ocorrências 2022 (TODAS)'!$A:$A,'Ocorrências 2022 (TODAS)'!BM:BM),XLOOKUP($A47,'[1]Ocorrências 2022 (USADAS TCC Mi'!$A:$A,'[1]Ocorrências 2022 (USADAS TCC Mi'!BM:BM))</f>
        <v>#REF!</v>
      </c>
      <c r="BR47" s="8" t="str">
        <f t="array" ref="BR47">IF($D47="erro",XLOOKUP($A47,'Ocorrências 2022 (TODAS)'!$A:$A,'Ocorrências 2022 (TODAS)'!BN:BN),XLOOKUP($A47,'[1]Ocorrências 2022 (USADAS TCC Mi'!$A:$A,'[1]Ocorrências 2022 (USADAS TCC Mi'!BN:BN))</f>
        <v>#REF!</v>
      </c>
      <c r="BS47" s="8" t="str">
        <f t="array" ref="BS47">IF($D47="erro",XLOOKUP($A47,'Ocorrências 2022 (TODAS)'!$A:$A,'Ocorrências 2022 (TODAS)'!BO:BO),XLOOKUP($A47,'[1]Ocorrências 2022 (USADAS TCC Mi'!$A:$A,'[1]Ocorrências 2022 (USADAS TCC Mi'!BO:BO))</f>
        <v>#REF!</v>
      </c>
      <c r="BT47" s="8" t="str">
        <f t="array" ref="BT47">IF($D47="erro",XLOOKUP($A47,'Ocorrências 2022 (TODAS)'!$A:$A,'Ocorrências 2022 (TODAS)'!BP:BP),XLOOKUP($A47,'[1]Ocorrências 2022 (USADAS TCC Mi'!$A:$A,'[1]Ocorrências 2022 (USADAS TCC Mi'!BP:BP))</f>
        <v>#REF!</v>
      </c>
      <c r="BU47" s="8" t="str">
        <f t="array" ref="BU47">IF($D47="erro",XLOOKUP($A47,'Ocorrências 2022 (TODAS)'!$A:$A,'Ocorrências 2022 (TODAS)'!BQ:BQ),XLOOKUP($A47,'[1]Ocorrências 2022 (USADAS TCC Mi'!$A:$A,'[1]Ocorrências 2022 (USADAS TCC Mi'!BQ:BQ))</f>
        <v>#REF!</v>
      </c>
      <c r="BV47" s="8" t="str">
        <f t="array" ref="BV47">IF($D47="erro",XLOOKUP($A47,'Ocorrências 2022 (TODAS)'!$A:$A,'Ocorrências 2022 (TODAS)'!BR:BR),XLOOKUP($A47,'[1]Ocorrências 2022 (USADAS TCC Mi'!$A:$A,'[1]Ocorrências 2022 (USADAS TCC Mi'!BR:BR))</f>
        <v>#REF!</v>
      </c>
      <c r="BW47" s="8" t="str">
        <f t="array" ref="BW47">IF($D47="erro",XLOOKUP($A47,'Ocorrências 2022 (TODAS)'!$A:$A,'Ocorrências 2022 (TODAS)'!BS:BS),XLOOKUP($A47,'[1]Ocorrências 2022 (USADAS TCC Mi'!$A:$A,'[1]Ocorrências 2022 (USADAS TCC Mi'!BS:BS))</f>
        <v>#REF!</v>
      </c>
      <c r="BX47" s="8" t="str">
        <f t="array" ref="BX47">IF($D47="erro",XLOOKUP($A47,'Ocorrências 2022 (TODAS)'!$A:$A,'Ocorrências 2022 (TODAS)'!BT:BT),XLOOKUP($A47,'[1]Ocorrências 2022 (USADAS TCC Mi'!$A:$A,'[1]Ocorrências 2022 (USADAS TCC Mi'!BT:BT))</f>
        <v>#REF!</v>
      </c>
      <c r="BY47" s="8" t="str">
        <f t="array" ref="BY47">IF($D47="erro",XLOOKUP($A47,'Ocorrências 2022 (TODAS)'!$A:$A,'Ocorrências 2022 (TODAS)'!BU:BU),XLOOKUP($A47,'[1]Ocorrências 2022 (USADAS TCC Mi'!$A:$A,'[1]Ocorrências 2022 (USADAS TCC Mi'!BU:BU))</f>
        <v>#REF!</v>
      </c>
      <c r="BZ47" s="8" t="str">
        <f t="array" ref="BZ47">IF($D47="erro",XLOOKUP($A47,'Ocorrências 2022 (TODAS)'!$A:$A,'Ocorrências 2022 (TODAS)'!BV:BV),XLOOKUP($A47,'[1]Ocorrências 2022 (USADAS TCC Mi'!$A:$A,'[1]Ocorrências 2022 (USADAS TCC Mi'!BV:BV))</f>
        <v>#REF!</v>
      </c>
      <c r="CA47" s="8" t="str">
        <f t="array" ref="CA47">IF($D47="erro",XLOOKUP($A47,'Ocorrências 2022 (TODAS)'!$A:$A,'Ocorrências 2022 (TODAS)'!BW:BW),XLOOKUP($A47,'[1]Ocorrências 2022 (USADAS TCC Mi'!$A:$A,'[1]Ocorrências 2022 (USADAS TCC Mi'!BW:BW))</f>
        <v>#REF!</v>
      </c>
      <c r="CB47" s="8" t="str">
        <f t="array" ref="CB47">IF($D47="erro",XLOOKUP($A47,'Ocorrências 2022 (TODAS)'!$A:$A,'Ocorrências 2022 (TODAS)'!BX:BX),XLOOKUP($A47,'[1]Ocorrências 2022 (USADAS TCC Mi'!$A:$A,'[1]Ocorrências 2022 (USADAS TCC Mi'!BX:BX))</f>
        <v>#REF!</v>
      </c>
      <c r="CC47" s="8" t="str">
        <f t="array" ref="CC47">IF($D47="erro",XLOOKUP($A47,'Ocorrências 2022 (TODAS)'!$A:$A,'Ocorrências 2022 (TODAS)'!BY:BY),XLOOKUP($A47,'[1]Ocorrências 2022 (USADAS TCC Mi'!$A:$A,'[1]Ocorrências 2022 (USADAS TCC Mi'!BY:BY))</f>
        <v>#REF!</v>
      </c>
      <c r="CD47" s="8" t="str">
        <f t="array" ref="CD47">IF($D47="erro",XLOOKUP($A47,'Ocorrências 2022 (TODAS)'!$A:$A,'Ocorrências 2022 (TODAS)'!BZ:BZ),XLOOKUP($A47,'[1]Ocorrências 2022 (USADAS TCC Mi'!$A:$A,'[1]Ocorrências 2022 (USADAS TCC Mi'!BZ:BZ))</f>
        <v>#REF!</v>
      </c>
      <c r="CE47" s="8" t="str">
        <f t="array" ref="CE47">IF($D47="erro",XLOOKUP($A47,'Ocorrências 2022 (TODAS)'!$A:$A,'Ocorrências 2022 (TODAS)'!CA:CA),XLOOKUP($A47,'[1]Ocorrências 2022 (USADAS TCC Mi'!$A:$A,'[1]Ocorrências 2022 (USADAS TCC Mi'!CA:CA))</f>
        <v>#REF!</v>
      </c>
      <c r="CF47" s="8" t="str">
        <f t="array" ref="CF47">IF($D47="erro",XLOOKUP($A47,'Ocorrências 2022 (TODAS)'!$A:$A,'Ocorrências 2022 (TODAS)'!CB:CB),XLOOKUP($A47,'[1]Ocorrências 2022 (USADAS TCC Mi'!$A:$A,'[1]Ocorrências 2022 (USADAS TCC Mi'!CB:CB))</f>
        <v>#REF!</v>
      </c>
      <c r="CG47" s="8" t="str">
        <f t="array" ref="CG47">IF($D47="erro",XLOOKUP($A47,'Ocorrências 2022 (TODAS)'!$A:$A,'Ocorrências 2022 (TODAS)'!CC:CC),XLOOKUP($A47,'[1]Ocorrências 2022 (USADAS TCC Mi'!$A:$A,'[1]Ocorrências 2022 (USADAS TCC Mi'!CC:CC))</f>
        <v>#REF!</v>
      </c>
      <c r="CH47" s="8" t="str">
        <f t="array" ref="CH47">IF($D47="erro",XLOOKUP($A47,'Ocorrências 2022 (TODAS)'!$A:$A,'Ocorrências 2022 (TODAS)'!CD:CD),XLOOKUP($A47,'[1]Ocorrências 2022 (USADAS TCC Mi'!$A:$A,'[1]Ocorrências 2022 (USADAS TCC Mi'!CD:CD))</f>
        <v>#REF!</v>
      </c>
      <c r="CI47" s="8" t="str">
        <f t="array" ref="CI47">IF($D47="erro",XLOOKUP($A47,'Ocorrências 2022 (TODAS)'!$A:$A,'Ocorrências 2022 (TODAS)'!CE:CE),XLOOKUP($A47,'[1]Ocorrências 2022 (USADAS TCC Mi'!$A:$A,'[1]Ocorrências 2022 (USADAS TCC Mi'!CE:CE))</f>
        <v>#REF!</v>
      </c>
      <c r="CJ47" s="8" t="str">
        <f t="array" ref="CJ47">IF($D47="erro",XLOOKUP($A47,'Ocorrências 2022 (TODAS)'!$A:$A,'Ocorrências 2022 (TODAS)'!CF:CF),XLOOKUP($A47,'[1]Ocorrências 2022 (USADAS TCC Mi'!$A:$A,'[1]Ocorrências 2022 (USADAS TCC Mi'!CF:CF))</f>
        <v>#REF!</v>
      </c>
      <c r="CK47" s="8" t="str">
        <f t="array" ref="CK47">IF($D47="erro",XLOOKUP($A47,'Ocorrências 2022 (TODAS)'!$A:$A,'Ocorrências 2022 (TODAS)'!CG:CG),XLOOKUP($A47,'[1]Ocorrências 2022 (USADAS TCC Mi'!$A:$A,'[1]Ocorrências 2022 (USADAS TCC Mi'!CG:CG))</f>
        <v>#REF!</v>
      </c>
      <c r="CL47" s="163" t="str">
        <f t="array" ref="CL47">IF($D47="erro",XLOOKUP($A47,'Ocorrências 2022 (TODAS)'!$A:$A,'Ocorrências 2022 (TODAS)'!CH:CH),XLOOKUP($A47,'[1]Ocorrências 2022 (USADAS TCC Mi'!$A:$A,'[1]Ocorrências 2022 (USADAS TCC Mi'!CH:CH))</f>
        <v>#REF!</v>
      </c>
      <c r="CM47" s="8" t="str">
        <f t="array" ref="CM47">IF($D47="erro",XLOOKUP($A47,'Ocorrências 2022 (TODAS)'!$A:$A,'Ocorrências 2022 (TODAS)'!CI:CI),XLOOKUP($A47,'[1]Ocorrências 2022 (USADAS TCC Mi'!$A:$A,'[1]Ocorrências 2022 (USADAS TCC Mi'!CI:CI))</f>
        <v>#REF!</v>
      </c>
      <c r="CN47" s="8" t="str">
        <f t="array" ref="CN47">IF($D47="erro",XLOOKUP($A47,'Ocorrências 2022 (TODAS)'!$A:$A,'Ocorrências 2022 (TODAS)'!CJ:CJ),XLOOKUP($A47,'[1]Ocorrências 2022 (USADAS TCC Mi'!$A:$A,'[1]Ocorrências 2022 (USADAS TCC Mi'!CJ:CJ))</f>
        <v>#REF!</v>
      </c>
      <c r="CO47" s="8" t="str">
        <f t="array" ref="CO47">IF($D47="erro",XLOOKUP($A47,'Ocorrências 2022 (TODAS)'!$A:$A,'Ocorrências 2022 (TODAS)'!CK:CK),XLOOKUP($A47,'[1]Ocorrências 2022 (USADAS TCC Mi'!$A:$A,'[1]Ocorrências 2022 (USADAS TCC Mi'!CK:CK))</f>
        <v>#REF!</v>
      </c>
      <c r="CP47" s="8" t="str">
        <f t="array" ref="CP47">IF($D47="erro",XLOOKUP($A47,'Ocorrências 2022 (TODAS)'!$A:$A,'Ocorrências 2022 (TODAS)'!CL:CL),XLOOKUP($A47,'[1]Ocorrências 2022 (USADAS TCC Mi'!$A:$A,'[1]Ocorrências 2022 (USADAS TCC Mi'!CL:CL))</f>
        <v>#REF!</v>
      </c>
      <c r="CQ47" s="8" t="str">
        <f t="array" ref="CQ47">IF($D47="erro",XLOOKUP($A47,'Ocorrências 2022 (TODAS)'!$A:$A,'Ocorrências 2022 (TODAS)'!CM:CM),XLOOKUP($A47,'[1]Ocorrências 2022 (USADAS TCC Mi'!$A:$A,'[1]Ocorrências 2022 (USADAS TCC Mi'!CM:CM))</f>
        <v>#REF!</v>
      </c>
      <c r="CR47" s="8" t="str">
        <f t="array" ref="CR47">IF($D47="erro",XLOOKUP($A47,'Ocorrências 2022 (TODAS)'!$A:$A,'Ocorrências 2022 (TODAS)'!CN:CN),XLOOKUP($A47,'[1]Ocorrências 2022 (USADAS TCC Mi'!$A:$A,'[1]Ocorrências 2022 (USADAS TCC Mi'!CN:CN))</f>
        <v>#REF!</v>
      </c>
      <c r="CS47" s="8" t="str">
        <f t="array" ref="CS47">IF($D47="erro",XLOOKUP($A47,'Ocorrências 2022 (TODAS)'!$A:$A,'Ocorrências 2022 (TODAS)'!CO:CO),XLOOKUP($A47,'[1]Ocorrências 2022 (USADAS TCC Mi'!$A:$A,'[1]Ocorrências 2022 (USADAS TCC Mi'!CO:CO))</f>
        <v>#REF!</v>
      </c>
      <c r="CT47" s="8" t="str">
        <f t="array" ref="CT47">IF($D47="erro",XLOOKUP($A47,'Ocorrências 2022 (TODAS)'!$A:$A,'Ocorrências 2022 (TODAS)'!CP:CP),XLOOKUP($A47,'[1]Ocorrências 2022 (USADAS TCC Mi'!$A:$A,'[1]Ocorrências 2022 (USADAS TCC Mi'!CP:CP))</f>
        <v>#REF!</v>
      </c>
      <c r="CU47" s="8" t="str">
        <f t="array" ref="CU47">IF($D47="erro",XLOOKUP($A47,'Ocorrências 2022 (TODAS)'!$A:$A,'Ocorrências 2022 (TODAS)'!CQ:CQ),XLOOKUP($A47,'[1]Ocorrências 2022 (USADAS TCC Mi'!$A:$A,'[1]Ocorrências 2022 (USADAS TCC Mi'!CQ:CQ))</f>
        <v>#REF!</v>
      </c>
      <c r="CV47" s="8" t="str">
        <f t="array" ref="CV47">IF($D47="erro",XLOOKUP($A47,'Ocorrências 2022 (TODAS)'!$A:$A,'Ocorrências 2022 (TODAS)'!CR:CR),XLOOKUP($A47,'[1]Ocorrências 2022 (USADAS TCC Mi'!$A:$A,'[1]Ocorrências 2022 (USADAS TCC Mi'!CR:CR))</f>
        <v>#REF!</v>
      </c>
      <c r="CW47" s="8" t="str">
        <f t="array" ref="CW47">IF($D47="erro",XLOOKUP($A47,'Ocorrências 2022 (TODAS)'!$A:$A,'Ocorrências 2022 (TODAS)'!CS:CS),XLOOKUP($A47,'[1]Ocorrências 2022 (USADAS TCC Mi'!$A:$A,'[1]Ocorrências 2022 (USADAS TCC Mi'!CS:CS))</f>
        <v>#REF!</v>
      </c>
      <c r="CX47" s="8" t="str">
        <f t="array" ref="CX47">IF($D47="erro",XLOOKUP($A47,'Ocorrências 2022 (TODAS)'!$A:$A,'Ocorrências 2022 (TODAS)'!CT:CT),XLOOKUP($A47,'[1]Ocorrências 2022 (USADAS TCC Mi'!$A:$A,'[1]Ocorrências 2022 (USADAS TCC Mi'!CT:CT))</f>
        <v>#REF!</v>
      </c>
      <c r="CY47" s="8" t="str">
        <f t="array" ref="CY47">IF($D47="erro",XLOOKUP($A47,'Ocorrências 2022 (TODAS)'!$A:$A,'Ocorrências 2022 (TODAS)'!CU:CU),XLOOKUP($A47,'[1]Ocorrências 2022 (USADAS TCC Mi'!$A:$A,'[1]Ocorrências 2022 (USADAS TCC Mi'!CU:CU))</f>
        <v>#REF!</v>
      </c>
      <c r="CZ47" s="8" t="str">
        <f t="array" ref="CZ47">IF($D47="erro",XLOOKUP($A47,'Ocorrências 2022 (TODAS)'!$A:$A,'Ocorrências 2022 (TODAS)'!CV:CV),XLOOKUP($A47,'[1]Ocorrências 2022 (USADAS TCC Mi'!$A:$A,'[1]Ocorrências 2022 (USADAS TCC Mi'!CV:CV))</f>
        <v>#REF!</v>
      </c>
      <c r="DA47" s="8" t="str">
        <f t="array" ref="DA47">IF($D47="erro",XLOOKUP($A47,'Ocorrências 2022 (TODAS)'!$A:$A,'Ocorrências 2022 (TODAS)'!CW:CW),XLOOKUP($A47,'[1]Ocorrências 2022 (USADAS TCC Mi'!$A:$A,'[1]Ocorrências 2022 (USADAS TCC Mi'!CW:CW))</f>
        <v>#REF!</v>
      </c>
      <c r="DB47" s="8" t="str">
        <f t="array" ref="DB47">IF($D47="erro",XLOOKUP($A47,'Ocorrências 2022 (TODAS)'!$A:$A,'Ocorrências 2022 (TODAS)'!CX:CX),XLOOKUP($A47,'[1]Ocorrências 2022 (USADAS TCC Mi'!$A:$A,'[1]Ocorrências 2022 (USADAS TCC Mi'!CX:CX))</f>
        <v>#REF!</v>
      </c>
      <c r="DC47" s="8" t="str">
        <f t="array" ref="DC47">IF($D47="erro",XLOOKUP($A47,'Ocorrências 2022 (TODAS)'!$A:$A,'Ocorrências 2022 (TODAS)'!CY:CY),XLOOKUP($A47,'[1]Ocorrências 2022 (USADAS TCC Mi'!$A:$A,'[1]Ocorrências 2022 (USADAS TCC Mi'!CY:CY))</f>
        <v>#REF!</v>
      </c>
      <c r="DD47" s="8" t="str">
        <f t="array" ref="DD47">IF($D47="erro",XLOOKUP($A47,'Ocorrências 2022 (TODAS)'!$A:$A,'Ocorrências 2022 (TODAS)'!CZ:CZ),XLOOKUP($A47,'[1]Ocorrências 2022 (USADAS TCC Mi'!$A:$A,'[1]Ocorrências 2022 (USADAS TCC Mi'!CZ:CZ))</f>
        <v>#REF!</v>
      </c>
      <c r="DE47" s="8" t="str">
        <f t="array" ref="DE47">IF($D47="erro",XLOOKUP($A47,'Ocorrências 2022 (TODAS)'!$A:$A,'Ocorrências 2022 (TODAS)'!DA:DA),XLOOKUP($A47,'[1]Ocorrências 2022 (USADAS TCC Mi'!$A:$A,'[1]Ocorrências 2022 (USADAS TCC Mi'!DA:DA))</f>
        <v>#REF!</v>
      </c>
      <c r="DF47" s="8" t="str">
        <f t="array" ref="DF47">IF($D47="erro",XLOOKUP($A47,'Ocorrências 2022 (TODAS)'!$A:$A,'Ocorrências 2022 (TODAS)'!DB:DB),XLOOKUP($A47,'[1]Ocorrências 2022 (USADAS TCC Mi'!$A:$A,'[1]Ocorrências 2022 (USADAS TCC Mi'!DB:DB))</f>
        <v>#REF!</v>
      </c>
      <c r="DG47" s="8" t="str">
        <f t="array" ref="DG47">IF($D47="erro",XLOOKUP($A47,'Ocorrências 2022 (TODAS)'!$A:$A,'Ocorrências 2022 (TODAS)'!DC:DC),XLOOKUP($A47,'[1]Ocorrências 2022 (USADAS TCC Mi'!$A:$A,'[1]Ocorrências 2022 (USADAS TCC Mi'!DC:DC))</f>
        <v>#REF!</v>
      </c>
    </row>
    <row r="48" ht="15.75" customHeight="1">
      <c r="A48" s="101">
        <v>753.0</v>
      </c>
      <c r="B48" s="101">
        <v>753.0</v>
      </c>
      <c r="D48" s="8" t="str">
        <f t="shared" si="1"/>
        <v>Ok</v>
      </c>
      <c r="F48" s="8" t="str">
        <f t="array" ref="F48">IF($D48="erro",XLOOKUP($A48,'Ocorrências 2022 (TODAS)'!$A:$A,'Ocorrências 2022 (TODAS)'!B:B),XLOOKUP($A48,'[1]Ocorrências 2022 (USADAS TCC Mi'!$A:$A,'[1]Ocorrências 2022 (USADAS TCC Mi'!B:B))</f>
        <v>#REF!</v>
      </c>
      <c r="G48" s="8" t="str">
        <f t="array" ref="G48">IF($D48="erro",XLOOKUP($A48,'Ocorrências 2022 (TODAS)'!$A:$A,'Ocorrências 2022 (TODAS)'!C:C),XLOOKUP($A48,'[1]Ocorrências 2022 (USADAS TCC Mi'!$A:$A,'[1]Ocorrências 2022 (USADAS TCC Mi'!C:C))</f>
        <v>#REF!</v>
      </c>
      <c r="H48" s="8" t="str">
        <f t="array" ref="H48">IF($D48="erro",XLOOKUP($A48,'Ocorrências 2022 (TODAS)'!$A:$A,'Ocorrências 2022 (TODAS)'!D:D),XLOOKUP($A48,'[1]Ocorrências 2022 (USADAS TCC Mi'!$A:$A,'[1]Ocorrências 2022 (USADAS TCC Mi'!D:D))</f>
        <v>#REF!</v>
      </c>
      <c r="I48" s="8" t="str">
        <f t="array" ref="I48">IF($D48="erro",XLOOKUP($A48,'Ocorrências 2022 (TODAS)'!$A:$A,'Ocorrências 2022 (TODAS)'!E:E),XLOOKUP($A48,'[1]Ocorrências 2022 (USADAS TCC Mi'!$A:$A,'[1]Ocorrências 2022 (USADAS TCC Mi'!E:E))</f>
        <v>#REF!</v>
      </c>
      <c r="J48" s="8" t="str">
        <f t="array" ref="J48">IF($D48="erro",XLOOKUP($A48,'Ocorrências 2022 (TODAS)'!$A:$A,'Ocorrências 2022 (TODAS)'!F:F),XLOOKUP($A48,'[1]Ocorrências 2022 (USADAS TCC Mi'!$A:$A,'[1]Ocorrências 2022 (USADAS TCC Mi'!F:F))</f>
        <v>#REF!</v>
      </c>
      <c r="K48" s="8" t="str">
        <f t="array" ref="K48">IF($D48="erro",XLOOKUP($A48,'Ocorrências 2022 (TODAS)'!$A:$A,'Ocorrências 2022 (TODAS)'!G:G),XLOOKUP($A48,'[1]Ocorrências 2022 (USADAS TCC Mi'!$A:$A,'[1]Ocorrências 2022 (USADAS TCC Mi'!G:G))</f>
        <v>#REF!</v>
      </c>
      <c r="L48" s="8" t="str">
        <f t="array" ref="L48">IF($D48="erro",XLOOKUP($A48,'Ocorrências 2022 (TODAS)'!$A:$A,'Ocorrências 2022 (TODAS)'!H:H),XLOOKUP($A48,'[1]Ocorrências 2022 (USADAS TCC Mi'!$A:$A,'[1]Ocorrências 2022 (USADAS TCC Mi'!H:H))</f>
        <v>#REF!</v>
      </c>
      <c r="M48" s="8" t="str">
        <f t="array" ref="M48">IF($D48="erro",XLOOKUP($A48,'Ocorrências 2022 (TODAS)'!$A:$A,'Ocorrências 2022 (TODAS)'!I:I),XLOOKUP($A48,'[1]Ocorrências 2022 (USADAS TCC Mi'!$A:$A,'[1]Ocorrências 2022 (USADAS TCC Mi'!I:I))</f>
        <v>#REF!</v>
      </c>
      <c r="N48" s="8" t="str">
        <f t="array" ref="N48">IF($D48="erro",XLOOKUP($A48,'Ocorrências 2022 (TODAS)'!$A:$A,'Ocorrências 2022 (TODAS)'!J:J),XLOOKUP($A48,'[1]Ocorrências 2022 (USADAS TCC Mi'!$A:$A,'[1]Ocorrências 2022 (USADAS TCC Mi'!J:J))</f>
        <v>#REF!</v>
      </c>
      <c r="O48" s="8" t="str">
        <f t="array" ref="O48">IF($D48="erro",XLOOKUP($A48,'Ocorrências 2022 (TODAS)'!$A:$A,'Ocorrências 2022 (TODAS)'!K:K),XLOOKUP($A48,'[1]Ocorrências 2022 (USADAS TCC Mi'!$A:$A,'[1]Ocorrências 2022 (USADAS TCC Mi'!K:K))</f>
        <v>#REF!</v>
      </c>
      <c r="P48" s="8" t="str">
        <f t="array" ref="P48">IF($D48="erro",XLOOKUP($A48,'Ocorrências 2022 (TODAS)'!$A:$A,'Ocorrências 2022 (TODAS)'!L:L),XLOOKUP($A48,'[1]Ocorrências 2022 (USADAS TCC Mi'!$A:$A,'[1]Ocorrências 2022 (USADAS TCC Mi'!L:L))</f>
        <v>#REF!</v>
      </c>
      <c r="Q48" s="8" t="str">
        <f t="array" ref="Q48">IF($D48="erro",XLOOKUP($A48,'Ocorrências 2022 (TODAS)'!$A:$A,'Ocorrências 2022 (TODAS)'!M:M),XLOOKUP($A48,'[1]Ocorrências 2022 (USADAS TCC Mi'!$A:$A,'[1]Ocorrências 2022 (USADAS TCC Mi'!M:M))</f>
        <v>#REF!</v>
      </c>
      <c r="R48" s="8" t="str">
        <f t="array" ref="R48">IF($D48="erro",XLOOKUP($A48,'Ocorrências 2022 (TODAS)'!$A:$A,'Ocorrências 2022 (TODAS)'!N:N),XLOOKUP($A48,'[1]Ocorrências 2022 (USADAS TCC Mi'!$A:$A,'[1]Ocorrências 2022 (USADAS TCC Mi'!N:N))</f>
        <v>#REF!</v>
      </c>
      <c r="S48" s="8" t="str">
        <f t="array" ref="S48">IF($D48="erro",XLOOKUP($A48,'Ocorrências 2022 (TODAS)'!$A:$A,'Ocorrências 2022 (TODAS)'!O:O),XLOOKUP($A48,'[1]Ocorrências 2022 (USADAS TCC Mi'!$A:$A,'[1]Ocorrências 2022 (USADAS TCC Mi'!O:O))</f>
        <v>#REF!</v>
      </c>
      <c r="T48" s="8" t="str">
        <f t="array" ref="T48">IF($D48="erro",XLOOKUP($A48,'Ocorrências 2022 (TODAS)'!$A:$A,'Ocorrências 2022 (TODAS)'!P:P),XLOOKUP($A48,'[1]Ocorrências 2022 (USADAS TCC Mi'!$A:$A,'[1]Ocorrências 2022 (USADAS TCC Mi'!P:P))</f>
        <v>#REF!</v>
      </c>
      <c r="U48" s="8" t="str">
        <f t="array" ref="U48">IF($D48="erro",XLOOKUP($A48,'Ocorrências 2022 (TODAS)'!$A:$A,'Ocorrências 2022 (TODAS)'!Q:Q),XLOOKUP($A48,'[1]Ocorrências 2022 (USADAS TCC Mi'!$A:$A,'[1]Ocorrências 2022 (USADAS TCC Mi'!Q:Q))</f>
        <v>#REF!</v>
      </c>
      <c r="V48" s="8" t="str">
        <f t="array" ref="V48">IF($D48="erro",XLOOKUP($A48,'Ocorrências 2022 (TODAS)'!$A:$A,'Ocorrências 2022 (TODAS)'!R:R),XLOOKUP($A48,'[1]Ocorrências 2022 (USADAS TCC Mi'!$A:$A,'[1]Ocorrências 2022 (USADAS TCC Mi'!R:R))</f>
        <v>#REF!</v>
      </c>
      <c r="W48" s="8" t="str">
        <f t="array" ref="W48">IF($D48="erro",XLOOKUP($A48,'Ocorrências 2022 (TODAS)'!$A:$A,'Ocorrências 2022 (TODAS)'!S:S),XLOOKUP($A48,'[1]Ocorrências 2022 (USADAS TCC Mi'!$A:$A,'[1]Ocorrências 2022 (USADAS TCC Mi'!S:S))</f>
        <v>#REF!</v>
      </c>
      <c r="X48" s="8" t="str">
        <f t="array" ref="X48">IF($D48="erro",XLOOKUP($A48,'Ocorrências 2022 (TODAS)'!$A:$A,'Ocorrências 2022 (TODAS)'!T:T),XLOOKUP($A48,'[1]Ocorrências 2022 (USADAS TCC Mi'!$A:$A,'[1]Ocorrências 2022 (USADAS TCC Mi'!T:T))</f>
        <v>#REF!</v>
      </c>
      <c r="Y48" s="8" t="str">
        <f t="array" ref="Y48">IF($D48="erro",XLOOKUP($A48,'Ocorrências 2022 (TODAS)'!$A:$A,'Ocorrências 2022 (TODAS)'!U:U),XLOOKUP($A48,'[1]Ocorrências 2022 (USADAS TCC Mi'!$A:$A,'[1]Ocorrências 2022 (USADAS TCC Mi'!U:U))</f>
        <v>#REF!</v>
      </c>
      <c r="Z48" s="162" t="str">
        <f t="array" ref="Z48">IF($D48="erro",XLOOKUP($A48,'Ocorrências 2022 (TODAS)'!$A:$A,'Ocorrências 2022 (TODAS)'!V:V),XLOOKUP($A48,'[1]Ocorrências 2022 (USADAS TCC Mi'!$A:$A,'[1]Ocorrências 2022 (USADAS TCC Mi'!V:V))</f>
        <v>#REF!</v>
      </c>
      <c r="AA48" s="162" t="str">
        <f t="array" ref="AA48">IF($D48="erro",XLOOKUP($A48,'Ocorrências 2022 (TODAS)'!$A:$A,'Ocorrências 2022 (TODAS)'!W:W),XLOOKUP($A48,'[1]Ocorrências 2022 (USADAS TCC Mi'!$A:$A,'[1]Ocorrências 2022 (USADAS TCC Mi'!W:W))</f>
        <v>#REF!</v>
      </c>
      <c r="AB48" s="8" t="str">
        <f t="array" ref="AB48">IF($D48="erro",XLOOKUP($A48,'Ocorrências 2022 (TODAS)'!$A:$A,'Ocorrências 2022 (TODAS)'!X:X),XLOOKUP($A48,'[1]Ocorrências 2022 (USADAS TCC Mi'!$A:$A,'[1]Ocorrências 2022 (USADAS TCC Mi'!X:X))</f>
        <v>#REF!</v>
      </c>
      <c r="AC48" s="8" t="str">
        <f t="array" ref="AC48">IF($D48="erro",XLOOKUP($A48,'Ocorrências 2022 (TODAS)'!$A:$A,'Ocorrências 2022 (TODAS)'!Y:Y),XLOOKUP($A48,'[1]Ocorrências 2022 (USADAS TCC Mi'!$A:$A,'[1]Ocorrências 2022 (USADAS TCC Mi'!Y:Y))</f>
        <v>#REF!</v>
      </c>
      <c r="AD48" s="8" t="str">
        <f t="array" ref="AD48">IF($D48="erro",XLOOKUP($A48,'Ocorrências 2022 (TODAS)'!$A:$A,'Ocorrências 2022 (TODAS)'!Z:Z),XLOOKUP($A48,'[1]Ocorrências 2022 (USADAS TCC Mi'!$A:$A,'[1]Ocorrências 2022 (USADAS TCC Mi'!Z:Z))</f>
        <v>#REF!</v>
      </c>
      <c r="AE48" s="8" t="str">
        <f t="array" ref="AE48">IF($D48="erro",XLOOKUP($A48,'Ocorrências 2022 (TODAS)'!$A:$A,'Ocorrências 2022 (TODAS)'!AA:AA),XLOOKUP($A48,'[1]Ocorrências 2022 (USADAS TCC Mi'!$A:$A,'[1]Ocorrências 2022 (USADAS TCC Mi'!AA:AA))</f>
        <v>#REF!</v>
      </c>
      <c r="AF48" s="8" t="str">
        <f t="array" ref="AF48">IF($D48="erro",XLOOKUP($A48,'Ocorrências 2022 (TODAS)'!$A:$A,'Ocorrências 2022 (TODAS)'!AB:AB),XLOOKUP($A48,'[1]Ocorrências 2022 (USADAS TCC Mi'!$A:$A,'[1]Ocorrências 2022 (USADAS TCC Mi'!AB:AB))</f>
        <v>#REF!</v>
      </c>
      <c r="AG48" s="8" t="str">
        <f t="array" ref="AG48">IF($D48="erro",XLOOKUP($A48,'Ocorrências 2022 (TODAS)'!$A:$A,'Ocorrências 2022 (TODAS)'!AC:AC),XLOOKUP($A48,'[1]Ocorrências 2022 (USADAS TCC Mi'!$A:$A,'[1]Ocorrências 2022 (USADAS TCC Mi'!AC:AC))</f>
        <v>#REF!</v>
      </c>
      <c r="AH48" s="8" t="str">
        <f t="array" ref="AH48">IF($D48="erro",XLOOKUP($A48,'Ocorrências 2022 (TODAS)'!$A:$A,'Ocorrências 2022 (TODAS)'!AD:AD),XLOOKUP($A48,'[1]Ocorrências 2022 (USADAS TCC Mi'!$A:$A,'[1]Ocorrências 2022 (USADAS TCC Mi'!AD:AD))</f>
        <v>#REF!</v>
      </c>
      <c r="AI48" s="8" t="str">
        <f t="array" ref="AI48">IF($D48="erro",XLOOKUP($A48,'Ocorrências 2022 (TODAS)'!$A:$A,'Ocorrências 2022 (TODAS)'!AE:AE),XLOOKUP($A48,'[1]Ocorrências 2022 (USADAS TCC Mi'!$A:$A,'[1]Ocorrências 2022 (USADAS TCC Mi'!AE:AE))</f>
        <v>#REF!</v>
      </c>
      <c r="AJ48" s="8" t="str">
        <f t="array" ref="AJ48">IF($D48="erro",XLOOKUP($A48,'Ocorrências 2022 (TODAS)'!$A:$A,'Ocorrências 2022 (TODAS)'!AF:AF),XLOOKUP($A48,'[1]Ocorrências 2022 (USADAS TCC Mi'!$A:$A,'[1]Ocorrências 2022 (USADAS TCC Mi'!AF:AF))</f>
        <v>#REF!</v>
      </c>
      <c r="AK48" s="8" t="str">
        <f t="array" ref="AK48">IF($D48="erro",XLOOKUP($A48,'Ocorrências 2022 (TODAS)'!$A:$A,'Ocorrências 2022 (TODAS)'!AG:AG),XLOOKUP($A48,'[1]Ocorrências 2022 (USADAS TCC Mi'!$A:$A,'[1]Ocorrências 2022 (USADAS TCC Mi'!AG:AG))</f>
        <v>#REF!</v>
      </c>
      <c r="AL48" s="8" t="str">
        <f t="array" ref="AL48">IF($D48="erro",XLOOKUP($A48,'Ocorrências 2022 (TODAS)'!$A:$A,'Ocorrências 2022 (TODAS)'!AH:AH),XLOOKUP($A48,'[1]Ocorrências 2022 (USADAS TCC Mi'!$A:$A,'[1]Ocorrências 2022 (USADAS TCC Mi'!AH:AH))</f>
        <v>#REF!</v>
      </c>
      <c r="AM48" s="8" t="str">
        <f t="array" ref="AM48">IF($D48="erro",XLOOKUP($A48,'Ocorrências 2022 (TODAS)'!$A:$A,'Ocorrências 2022 (TODAS)'!AI:AI),XLOOKUP($A48,'[1]Ocorrências 2022 (USADAS TCC Mi'!$A:$A,'[1]Ocorrências 2022 (USADAS TCC Mi'!AI:AI))</f>
        <v>#REF!</v>
      </c>
      <c r="AN48" s="8" t="str">
        <f t="array" ref="AN48">IF($D48="erro",XLOOKUP($A48,'Ocorrências 2022 (TODAS)'!$A:$A,'Ocorrências 2022 (TODAS)'!AJ:AJ),XLOOKUP($A48,'[1]Ocorrências 2022 (USADAS TCC Mi'!$A:$A,'[1]Ocorrências 2022 (USADAS TCC Mi'!AJ:AJ))</f>
        <v>#REF!</v>
      </c>
      <c r="AO48" s="8" t="str">
        <f t="array" ref="AO48">IF($D48="erro",XLOOKUP($A48,'Ocorrências 2022 (TODAS)'!$A:$A,'Ocorrências 2022 (TODAS)'!AK:AK),XLOOKUP($A48,'[1]Ocorrências 2022 (USADAS TCC Mi'!$A:$A,'[1]Ocorrências 2022 (USADAS TCC Mi'!AK:AK))</f>
        <v>#REF!</v>
      </c>
      <c r="AP48" s="8" t="str">
        <f t="array" ref="AP48">IF($D48="erro",XLOOKUP($A48,'Ocorrências 2022 (TODAS)'!$A:$A,'Ocorrências 2022 (TODAS)'!AL:AL),XLOOKUP($A48,'[1]Ocorrências 2022 (USADAS TCC Mi'!$A:$A,'[1]Ocorrências 2022 (USADAS TCC Mi'!AL:AL))</f>
        <v>#REF!</v>
      </c>
      <c r="AQ48" s="8" t="str">
        <f t="array" ref="AQ48">IF($D48="erro",XLOOKUP($A48,'Ocorrências 2022 (TODAS)'!$A:$A,'Ocorrências 2022 (TODAS)'!AM:AM),XLOOKUP($A48,'[1]Ocorrências 2022 (USADAS TCC Mi'!$A:$A,'[1]Ocorrências 2022 (USADAS TCC Mi'!AM:AM))</f>
        <v>#REF!</v>
      </c>
      <c r="AR48" s="8" t="str">
        <f t="array" ref="AR48">IF($D48="erro",XLOOKUP($A48,'Ocorrências 2022 (TODAS)'!$A:$A,'Ocorrências 2022 (TODAS)'!AN:AN),XLOOKUP($A48,'[1]Ocorrências 2022 (USADAS TCC Mi'!$A:$A,'[1]Ocorrências 2022 (USADAS TCC Mi'!AN:AN))</f>
        <v>#REF!</v>
      </c>
      <c r="AS48" s="8" t="str">
        <f t="array" ref="AS48">IF($D48="erro",XLOOKUP($A48,'Ocorrências 2022 (TODAS)'!$A:$A,'Ocorrências 2022 (TODAS)'!AO:AO),XLOOKUP($A48,'[1]Ocorrências 2022 (USADAS TCC Mi'!$A:$A,'[1]Ocorrências 2022 (USADAS TCC Mi'!AO:AO))</f>
        <v>#REF!</v>
      </c>
      <c r="AT48" s="8" t="str">
        <f t="array" ref="AT48">IF($D48="erro",XLOOKUP($A48,'Ocorrências 2022 (TODAS)'!$A:$A,'Ocorrências 2022 (TODAS)'!AP:AP),XLOOKUP($A48,'[1]Ocorrências 2022 (USADAS TCC Mi'!$A:$A,'[1]Ocorrências 2022 (USADAS TCC Mi'!AP:AP))</f>
        <v>#REF!</v>
      </c>
      <c r="AU48" s="8" t="str">
        <f t="array" ref="AU48">IF($D48="erro",XLOOKUP($A48,'Ocorrências 2022 (TODAS)'!$A:$A,'Ocorrências 2022 (TODAS)'!AQ:AQ),XLOOKUP($A48,'[1]Ocorrências 2022 (USADAS TCC Mi'!$A:$A,'[1]Ocorrências 2022 (USADAS TCC Mi'!AQ:AQ))</f>
        <v>#REF!</v>
      </c>
      <c r="AV48" s="8" t="str">
        <f t="array" ref="AV48">IF($D48="erro",XLOOKUP($A48,'Ocorrências 2022 (TODAS)'!$A:$A,'Ocorrências 2022 (TODAS)'!AR:AR),XLOOKUP($A48,'[1]Ocorrências 2022 (USADAS TCC Mi'!$A:$A,'[1]Ocorrências 2022 (USADAS TCC Mi'!AR:AR))</f>
        <v>#REF!</v>
      </c>
      <c r="AW48" s="8" t="str">
        <f t="array" ref="AW48">IF($D48="erro",XLOOKUP($A48,'Ocorrências 2022 (TODAS)'!$A:$A,'Ocorrências 2022 (TODAS)'!AS:AS),XLOOKUP($A48,'[1]Ocorrências 2022 (USADAS TCC Mi'!$A:$A,'[1]Ocorrências 2022 (USADAS TCC Mi'!AS:AS))</f>
        <v>#REF!</v>
      </c>
      <c r="AX48" s="8" t="str">
        <f t="array" ref="AX48">IF($D48="erro",XLOOKUP($A48,'Ocorrências 2022 (TODAS)'!$A:$A,'Ocorrências 2022 (TODAS)'!AT:AT),XLOOKUP($A48,'[1]Ocorrências 2022 (USADAS TCC Mi'!$A:$A,'[1]Ocorrências 2022 (USADAS TCC Mi'!AT:AT))</f>
        <v>#REF!</v>
      </c>
      <c r="AY48" s="8" t="str">
        <f t="array" ref="AY48">IF($D48="erro",XLOOKUP($A48,'Ocorrências 2022 (TODAS)'!$A:$A,'Ocorrências 2022 (TODAS)'!AU:AU),XLOOKUP($A48,'[1]Ocorrências 2022 (USADAS TCC Mi'!$A:$A,'[1]Ocorrências 2022 (USADAS TCC Mi'!AU:AU))</f>
        <v>#REF!</v>
      </c>
      <c r="AZ48" s="8" t="str">
        <f t="array" ref="AZ48">IF($D48="erro",XLOOKUP($A48,'Ocorrências 2022 (TODAS)'!$A:$A,'Ocorrências 2022 (TODAS)'!AV:AV),XLOOKUP($A48,'[1]Ocorrências 2022 (USADAS TCC Mi'!$A:$A,'[1]Ocorrências 2022 (USADAS TCC Mi'!AV:AV))</f>
        <v>#REF!</v>
      </c>
      <c r="BA48" s="8" t="str">
        <f t="array" ref="BA48">IF($D48="erro",XLOOKUP($A48,'Ocorrências 2022 (TODAS)'!$A:$A,'Ocorrências 2022 (TODAS)'!AW:AW),XLOOKUP($A48,'[1]Ocorrências 2022 (USADAS TCC Mi'!$A:$A,'[1]Ocorrências 2022 (USADAS TCC Mi'!AW:AW))</f>
        <v>#REF!</v>
      </c>
      <c r="BB48" s="8" t="str">
        <f t="array" ref="BB48">IF($D48="erro",XLOOKUP($A48,'Ocorrências 2022 (TODAS)'!$A:$A,'Ocorrências 2022 (TODAS)'!AX:AX),XLOOKUP($A48,'[1]Ocorrências 2022 (USADAS TCC Mi'!$A:$A,'[1]Ocorrências 2022 (USADAS TCC Mi'!AX:AX))</f>
        <v>#REF!</v>
      </c>
      <c r="BC48" s="8" t="str">
        <f t="array" ref="BC48">IF($D48="erro",XLOOKUP($A48,'Ocorrências 2022 (TODAS)'!$A:$A,'Ocorrências 2022 (TODAS)'!AY:AY),XLOOKUP($A48,'[1]Ocorrências 2022 (USADAS TCC Mi'!$A:$A,'[1]Ocorrências 2022 (USADAS TCC Mi'!AY:AY))</f>
        <v>#REF!</v>
      </c>
      <c r="BD48" s="8" t="str">
        <f t="array" ref="BD48">IF($D48="erro",XLOOKUP($A48,'Ocorrências 2022 (TODAS)'!$A:$A,'Ocorrências 2022 (TODAS)'!AZ:AZ),XLOOKUP($A48,'[1]Ocorrências 2022 (USADAS TCC Mi'!$A:$A,'[1]Ocorrências 2022 (USADAS TCC Mi'!AZ:AZ))</f>
        <v>#REF!</v>
      </c>
      <c r="BE48" s="8" t="str">
        <f t="array" ref="BE48">IF($D48="erro",XLOOKUP($A48,'Ocorrências 2022 (TODAS)'!$A:$A,'Ocorrências 2022 (TODAS)'!BA:BA),XLOOKUP($A48,'[1]Ocorrências 2022 (USADAS TCC Mi'!$A:$A,'[1]Ocorrências 2022 (USADAS TCC Mi'!BA:BA))</f>
        <v>#REF!</v>
      </c>
      <c r="BF48" s="8" t="str">
        <f t="array" ref="BF48">IF($D48="erro",XLOOKUP($A48,'Ocorrências 2022 (TODAS)'!$A:$A,'Ocorrências 2022 (TODAS)'!BB:BB),XLOOKUP($A48,'[1]Ocorrências 2022 (USADAS TCC Mi'!$A:$A,'[1]Ocorrências 2022 (USADAS TCC Mi'!BB:BB))</f>
        <v>#REF!</v>
      </c>
      <c r="BG48" s="8" t="str">
        <f t="array" ref="BG48">IF($D48="erro",XLOOKUP($A48,'Ocorrências 2022 (TODAS)'!$A:$A,'Ocorrências 2022 (TODAS)'!BC:BC),XLOOKUP($A48,'[1]Ocorrências 2022 (USADAS TCC Mi'!$A:$A,'[1]Ocorrências 2022 (USADAS TCC Mi'!BC:BC))</f>
        <v>#REF!</v>
      </c>
      <c r="BH48" s="8" t="str">
        <f t="array" ref="BH48">IF($D48="erro",XLOOKUP($A48,'Ocorrências 2022 (TODAS)'!$A:$A,'Ocorrências 2022 (TODAS)'!BD:BD),XLOOKUP($A48,'[1]Ocorrências 2022 (USADAS TCC Mi'!$A:$A,'[1]Ocorrências 2022 (USADAS TCC Mi'!BD:BD))</f>
        <v>#REF!</v>
      </c>
      <c r="BI48" s="8" t="str">
        <f t="array" ref="BI48">IF($D48="erro",XLOOKUP($A48,'Ocorrências 2022 (TODAS)'!$A:$A,'Ocorrências 2022 (TODAS)'!BE:BE),XLOOKUP($A48,'[1]Ocorrências 2022 (USADAS TCC Mi'!$A:$A,'[1]Ocorrências 2022 (USADAS TCC Mi'!BE:BE))</f>
        <v>#REF!</v>
      </c>
      <c r="BJ48" s="8" t="str">
        <f t="array" ref="BJ48">IF($D48="erro",XLOOKUP($A48,'Ocorrências 2022 (TODAS)'!$A:$A,'Ocorrências 2022 (TODAS)'!BF:BF),XLOOKUP($A48,'[1]Ocorrências 2022 (USADAS TCC Mi'!$A:$A,'[1]Ocorrências 2022 (USADAS TCC Mi'!BF:BF))</f>
        <v>#REF!</v>
      </c>
      <c r="BK48" s="8" t="str">
        <f t="array" ref="BK48">IF($D48="erro",XLOOKUP($A48,'Ocorrências 2022 (TODAS)'!$A:$A,'Ocorrências 2022 (TODAS)'!BG:BG),XLOOKUP($A48,'[1]Ocorrências 2022 (USADAS TCC Mi'!$A:$A,'[1]Ocorrências 2022 (USADAS TCC Mi'!BG:BG))</f>
        <v>#REF!</v>
      </c>
      <c r="BL48" s="8" t="str">
        <f t="array" ref="BL48">IF($D48="erro",XLOOKUP($A48,'Ocorrências 2022 (TODAS)'!$A:$A,'Ocorrências 2022 (TODAS)'!BH:BH),XLOOKUP($A48,'[1]Ocorrências 2022 (USADAS TCC Mi'!$A:$A,'[1]Ocorrências 2022 (USADAS TCC Mi'!BH:BH))</f>
        <v>#REF!</v>
      </c>
      <c r="BM48" s="8" t="str">
        <f t="array" ref="BM48">IF($D48="erro",XLOOKUP($A48,'Ocorrências 2022 (TODAS)'!$A:$A,'Ocorrências 2022 (TODAS)'!BI:BI),XLOOKUP($A48,'[1]Ocorrências 2022 (USADAS TCC Mi'!$A:$A,'[1]Ocorrências 2022 (USADAS TCC Mi'!BI:BI))</f>
        <v>#REF!</v>
      </c>
      <c r="BN48" s="8" t="str">
        <f t="array" ref="BN48">IF($D48="erro",XLOOKUP($A48,'Ocorrências 2022 (TODAS)'!$A:$A,'Ocorrências 2022 (TODAS)'!BJ:BJ),XLOOKUP($A48,'[1]Ocorrências 2022 (USADAS TCC Mi'!$A:$A,'[1]Ocorrências 2022 (USADAS TCC Mi'!BJ:BJ))</f>
        <v>#REF!</v>
      </c>
      <c r="BO48" s="8" t="str">
        <f t="array" ref="BO48">IF($D48="erro",XLOOKUP($A48,'Ocorrências 2022 (TODAS)'!$A:$A,'Ocorrências 2022 (TODAS)'!BK:BK),XLOOKUP($A48,'[1]Ocorrências 2022 (USADAS TCC Mi'!$A:$A,'[1]Ocorrências 2022 (USADAS TCC Mi'!BK:BK))</f>
        <v>#REF!</v>
      </c>
      <c r="BP48" s="8" t="str">
        <f t="array" ref="BP48">IF($D48="erro",XLOOKUP($A48,'Ocorrências 2022 (TODAS)'!$A:$A,'Ocorrências 2022 (TODAS)'!BL:BL),XLOOKUP($A48,'[1]Ocorrências 2022 (USADAS TCC Mi'!$A:$A,'[1]Ocorrências 2022 (USADAS TCC Mi'!BL:BL))</f>
        <v>#REF!</v>
      </c>
      <c r="BQ48" s="8" t="str">
        <f t="array" ref="BQ48">IF($D48="erro",XLOOKUP($A48,'Ocorrências 2022 (TODAS)'!$A:$A,'Ocorrências 2022 (TODAS)'!BM:BM),XLOOKUP($A48,'[1]Ocorrências 2022 (USADAS TCC Mi'!$A:$A,'[1]Ocorrências 2022 (USADAS TCC Mi'!BM:BM))</f>
        <v>#REF!</v>
      </c>
      <c r="BR48" s="8" t="str">
        <f t="array" ref="BR48">IF($D48="erro",XLOOKUP($A48,'Ocorrências 2022 (TODAS)'!$A:$A,'Ocorrências 2022 (TODAS)'!BN:BN),XLOOKUP($A48,'[1]Ocorrências 2022 (USADAS TCC Mi'!$A:$A,'[1]Ocorrências 2022 (USADAS TCC Mi'!BN:BN))</f>
        <v>#REF!</v>
      </c>
      <c r="BS48" s="8" t="str">
        <f t="array" ref="BS48">IF($D48="erro",XLOOKUP($A48,'Ocorrências 2022 (TODAS)'!$A:$A,'Ocorrências 2022 (TODAS)'!BO:BO),XLOOKUP($A48,'[1]Ocorrências 2022 (USADAS TCC Mi'!$A:$A,'[1]Ocorrências 2022 (USADAS TCC Mi'!BO:BO))</f>
        <v>#REF!</v>
      </c>
      <c r="BT48" s="8" t="str">
        <f t="array" ref="BT48">IF($D48="erro",XLOOKUP($A48,'Ocorrências 2022 (TODAS)'!$A:$A,'Ocorrências 2022 (TODAS)'!BP:BP),XLOOKUP($A48,'[1]Ocorrências 2022 (USADAS TCC Mi'!$A:$A,'[1]Ocorrências 2022 (USADAS TCC Mi'!BP:BP))</f>
        <v>#REF!</v>
      </c>
      <c r="BU48" s="8" t="str">
        <f t="array" ref="BU48">IF($D48="erro",XLOOKUP($A48,'Ocorrências 2022 (TODAS)'!$A:$A,'Ocorrências 2022 (TODAS)'!BQ:BQ),XLOOKUP($A48,'[1]Ocorrências 2022 (USADAS TCC Mi'!$A:$A,'[1]Ocorrências 2022 (USADAS TCC Mi'!BQ:BQ))</f>
        <v>#REF!</v>
      </c>
      <c r="BV48" s="8" t="str">
        <f t="array" ref="BV48">IF($D48="erro",XLOOKUP($A48,'Ocorrências 2022 (TODAS)'!$A:$A,'Ocorrências 2022 (TODAS)'!BR:BR),XLOOKUP($A48,'[1]Ocorrências 2022 (USADAS TCC Mi'!$A:$A,'[1]Ocorrências 2022 (USADAS TCC Mi'!BR:BR))</f>
        <v>#REF!</v>
      </c>
      <c r="BW48" s="8" t="str">
        <f t="array" ref="BW48">IF($D48="erro",XLOOKUP($A48,'Ocorrências 2022 (TODAS)'!$A:$A,'Ocorrências 2022 (TODAS)'!BS:BS),XLOOKUP($A48,'[1]Ocorrências 2022 (USADAS TCC Mi'!$A:$A,'[1]Ocorrências 2022 (USADAS TCC Mi'!BS:BS))</f>
        <v>#REF!</v>
      </c>
      <c r="BX48" s="8" t="str">
        <f t="array" ref="BX48">IF($D48="erro",XLOOKUP($A48,'Ocorrências 2022 (TODAS)'!$A:$A,'Ocorrências 2022 (TODAS)'!BT:BT),XLOOKUP($A48,'[1]Ocorrências 2022 (USADAS TCC Mi'!$A:$A,'[1]Ocorrências 2022 (USADAS TCC Mi'!BT:BT))</f>
        <v>#REF!</v>
      </c>
      <c r="BY48" s="8" t="str">
        <f t="array" ref="BY48">IF($D48="erro",XLOOKUP($A48,'Ocorrências 2022 (TODAS)'!$A:$A,'Ocorrências 2022 (TODAS)'!BU:BU),XLOOKUP($A48,'[1]Ocorrências 2022 (USADAS TCC Mi'!$A:$A,'[1]Ocorrências 2022 (USADAS TCC Mi'!BU:BU))</f>
        <v>#REF!</v>
      </c>
      <c r="BZ48" s="8" t="str">
        <f t="array" ref="BZ48">IF($D48="erro",XLOOKUP($A48,'Ocorrências 2022 (TODAS)'!$A:$A,'Ocorrências 2022 (TODAS)'!BV:BV),XLOOKUP($A48,'[1]Ocorrências 2022 (USADAS TCC Mi'!$A:$A,'[1]Ocorrências 2022 (USADAS TCC Mi'!BV:BV))</f>
        <v>#REF!</v>
      </c>
      <c r="CA48" s="8" t="str">
        <f t="array" ref="CA48">IF($D48="erro",XLOOKUP($A48,'Ocorrências 2022 (TODAS)'!$A:$A,'Ocorrências 2022 (TODAS)'!BW:BW),XLOOKUP($A48,'[1]Ocorrências 2022 (USADAS TCC Mi'!$A:$A,'[1]Ocorrências 2022 (USADAS TCC Mi'!BW:BW))</f>
        <v>#REF!</v>
      </c>
      <c r="CB48" s="8" t="str">
        <f t="array" ref="CB48">IF($D48="erro",XLOOKUP($A48,'Ocorrências 2022 (TODAS)'!$A:$A,'Ocorrências 2022 (TODAS)'!BX:BX),XLOOKUP($A48,'[1]Ocorrências 2022 (USADAS TCC Mi'!$A:$A,'[1]Ocorrências 2022 (USADAS TCC Mi'!BX:BX))</f>
        <v>#REF!</v>
      </c>
      <c r="CC48" s="8" t="str">
        <f t="array" ref="CC48">IF($D48="erro",XLOOKUP($A48,'Ocorrências 2022 (TODAS)'!$A:$A,'Ocorrências 2022 (TODAS)'!BY:BY),XLOOKUP($A48,'[1]Ocorrências 2022 (USADAS TCC Mi'!$A:$A,'[1]Ocorrências 2022 (USADAS TCC Mi'!BY:BY))</f>
        <v>#REF!</v>
      </c>
      <c r="CD48" s="8" t="str">
        <f t="array" ref="CD48">IF($D48="erro",XLOOKUP($A48,'Ocorrências 2022 (TODAS)'!$A:$A,'Ocorrências 2022 (TODAS)'!BZ:BZ),XLOOKUP($A48,'[1]Ocorrências 2022 (USADAS TCC Mi'!$A:$A,'[1]Ocorrências 2022 (USADAS TCC Mi'!BZ:BZ))</f>
        <v>#REF!</v>
      </c>
      <c r="CE48" s="8" t="str">
        <f t="array" ref="CE48">IF($D48="erro",XLOOKUP($A48,'Ocorrências 2022 (TODAS)'!$A:$A,'Ocorrências 2022 (TODAS)'!CA:CA),XLOOKUP($A48,'[1]Ocorrências 2022 (USADAS TCC Mi'!$A:$A,'[1]Ocorrências 2022 (USADAS TCC Mi'!CA:CA))</f>
        <v>#REF!</v>
      </c>
      <c r="CF48" s="8" t="str">
        <f t="array" ref="CF48">IF($D48="erro",XLOOKUP($A48,'Ocorrências 2022 (TODAS)'!$A:$A,'Ocorrências 2022 (TODAS)'!CB:CB),XLOOKUP($A48,'[1]Ocorrências 2022 (USADAS TCC Mi'!$A:$A,'[1]Ocorrências 2022 (USADAS TCC Mi'!CB:CB))</f>
        <v>#REF!</v>
      </c>
      <c r="CG48" s="8" t="str">
        <f t="array" ref="CG48">IF($D48="erro",XLOOKUP($A48,'Ocorrências 2022 (TODAS)'!$A:$A,'Ocorrências 2022 (TODAS)'!CC:CC),XLOOKUP($A48,'[1]Ocorrências 2022 (USADAS TCC Mi'!$A:$A,'[1]Ocorrências 2022 (USADAS TCC Mi'!CC:CC))</f>
        <v>#REF!</v>
      </c>
      <c r="CH48" s="8" t="str">
        <f t="array" ref="CH48">IF($D48="erro",XLOOKUP($A48,'Ocorrências 2022 (TODAS)'!$A:$A,'Ocorrências 2022 (TODAS)'!CD:CD),XLOOKUP($A48,'[1]Ocorrências 2022 (USADAS TCC Mi'!$A:$A,'[1]Ocorrências 2022 (USADAS TCC Mi'!CD:CD))</f>
        <v>#REF!</v>
      </c>
      <c r="CI48" s="8" t="str">
        <f t="array" ref="CI48">IF($D48="erro",XLOOKUP($A48,'Ocorrências 2022 (TODAS)'!$A:$A,'Ocorrências 2022 (TODAS)'!CE:CE),XLOOKUP($A48,'[1]Ocorrências 2022 (USADAS TCC Mi'!$A:$A,'[1]Ocorrências 2022 (USADAS TCC Mi'!CE:CE))</f>
        <v>#REF!</v>
      </c>
      <c r="CJ48" s="8" t="str">
        <f t="array" ref="CJ48">IF($D48="erro",XLOOKUP($A48,'Ocorrências 2022 (TODAS)'!$A:$A,'Ocorrências 2022 (TODAS)'!CF:CF),XLOOKUP($A48,'[1]Ocorrências 2022 (USADAS TCC Mi'!$A:$A,'[1]Ocorrências 2022 (USADAS TCC Mi'!CF:CF))</f>
        <v>#REF!</v>
      </c>
      <c r="CK48" s="8" t="str">
        <f t="array" ref="CK48">IF($D48="erro",XLOOKUP($A48,'Ocorrências 2022 (TODAS)'!$A:$A,'Ocorrências 2022 (TODAS)'!CG:CG),XLOOKUP($A48,'[1]Ocorrências 2022 (USADAS TCC Mi'!$A:$A,'[1]Ocorrências 2022 (USADAS TCC Mi'!CG:CG))</f>
        <v>#REF!</v>
      </c>
      <c r="CL48" s="163" t="str">
        <f t="array" ref="CL48">IF($D48="erro",XLOOKUP($A48,'Ocorrências 2022 (TODAS)'!$A:$A,'Ocorrências 2022 (TODAS)'!CH:CH),XLOOKUP($A48,'[1]Ocorrências 2022 (USADAS TCC Mi'!$A:$A,'[1]Ocorrências 2022 (USADAS TCC Mi'!CH:CH))</f>
        <v>#REF!</v>
      </c>
      <c r="CM48" s="8" t="str">
        <f t="array" ref="CM48">IF($D48="erro",XLOOKUP($A48,'Ocorrências 2022 (TODAS)'!$A:$A,'Ocorrências 2022 (TODAS)'!CI:CI),XLOOKUP($A48,'[1]Ocorrências 2022 (USADAS TCC Mi'!$A:$A,'[1]Ocorrências 2022 (USADAS TCC Mi'!CI:CI))</f>
        <v>#REF!</v>
      </c>
      <c r="CN48" s="8" t="str">
        <f t="array" ref="CN48">IF($D48="erro",XLOOKUP($A48,'Ocorrências 2022 (TODAS)'!$A:$A,'Ocorrências 2022 (TODAS)'!CJ:CJ),XLOOKUP($A48,'[1]Ocorrências 2022 (USADAS TCC Mi'!$A:$A,'[1]Ocorrências 2022 (USADAS TCC Mi'!CJ:CJ))</f>
        <v>#REF!</v>
      </c>
      <c r="CO48" s="8" t="str">
        <f t="array" ref="CO48">IF($D48="erro",XLOOKUP($A48,'Ocorrências 2022 (TODAS)'!$A:$A,'Ocorrências 2022 (TODAS)'!CK:CK),XLOOKUP($A48,'[1]Ocorrências 2022 (USADAS TCC Mi'!$A:$A,'[1]Ocorrências 2022 (USADAS TCC Mi'!CK:CK))</f>
        <v>#REF!</v>
      </c>
      <c r="CP48" s="8" t="str">
        <f t="array" ref="CP48">IF($D48="erro",XLOOKUP($A48,'Ocorrências 2022 (TODAS)'!$A:$A,'Ocorrências 2022 (TODAS)'!CL:CL),XLOOKUP($A48,'[1]Ocorrências 2022 (USADAS TCC Mi'!$A:$A,'[1]Ocorrências 2022 (USADAS TCC Mi'!CL:CL))</f>
        <v>#REF!</v>
      </c>
      <c r="CQ48" s="8" t="str">
        <f t="array" ref="CQ48">IF($D48="erro",XLOOKUP($A48,'Ocorrências 2022 (TODAS)'!$A:$A,'Ocorrências 2022 (TODAS)'!CM:CM),XLOOKUP($A48,'[1]Ocorrências 2022 (USADAS TCC Mi'!$A:$A,'[1]Ocorrências 2022 (USADAS TCC Mi'!CM:CM))</f>
        <v>#REF!</v>
      </c>
      <c r="CR48" s="8" t="str">
        <f t="array" ref="CR48">IF($D48="erro",XLOOKUP($A48,'Ocorrências 2022 (TODAS)'!$A:$A,'Ocorrências 2022 (TODAS)'!CN:CN),XLOOKUP($A48,'[1]Ocorrências 2022 (USADAS TCC Mi'!$A:$A,'[1]Ocorrências 2022 (USADAS TCC Mi'!CN:CN))</f>
        <v>#REF!</v>
      </c>
      <c r="CS48" s="8" t="str">
        <f t="array" ref="CS48">IF($D48="erro",XLOOKUP($A48,'Ocorrências 2022 (TODAS)'!$A:$A,'Ocorrências 2022 (TODAS)'!CO:CO),XLOOKUP($A48,'[1]Ocorrências 2022 (USADAS TCC Mi'!$A:$A,'[1]Ocorrências 2022 (USADAS TCC Mi'!CO:CO))</f>
        <v>#REF!</v>
      </c>
      <c r="CT48" s="8" t="str">
        <f t="array" ref="CT48">IF($D48="erro",XLOOKUP($A48,'Ocorrências 2022 (TODAS)'!$A:$A,'Ocorrências 2022 (TODAS)'!CP:CP),XLOOKUP($A48,'[1]Ocorrências 2022 (USADAS TCC Mi'!$A:$A,'[1]Ocorrências 2022 (USADAS TCC Mi'!CP:CP))</f>
        <v>#REF!</v>
      </c>
      <c r="CU48" s="8" t="str">
        <f t="array" ref="CU48">IF($D48="erro",XLOOKUP($A48,'Ocorrências 2022 (TODAS)'!$A:$A,'Ocorrências 2022 (TODAS)'!CQ:CQ),XLOOKUP($A48,'[1]Ocorrências 2022 (USADAS TCC Mi'!$A:$A,'[1]Ocorrências 2022 (USADAS TCC Mi'!CQ:CQ))</f>
        <v>#REF!</v>
      </c>
      <c r="CV48" s="8" t="str">
        <f t="array" ref="CV48">IF($D48="erro",XLOOKUP($A48,'Ocorrências 2022 (TODAS)'!$A:$A,'Ocorrências 2022 (TODAS)'!CR:CR),XLOOKUP($A48,'[1]Ocorrências 2022 (USADAS TCC Mi'!$A:$A,'[1]Ocorrências 2022 (USADAS TCC Mi'!CR:CR))</f>
        <v>#REF!</v>
      </c>
      <c r="CW48" s="8" t="str">
        <f t="array" ref="CW48">IF($D48="erro",XLOOKUP($A48,'Ocorrências 2022 (TODAS)'!$A:$A,'Ocorrências 2022 (TODAS)'!CS:CS),XLOOKUP($A48,'[1]Ocorrências 2022 (USADAS TCC Mi'!$A:$A,'[1]Ocorrências 2022 (USADAS TCC Mi'!CS:CS))</f>
        <v>#REF!</v>
      </c>
      <c r="CX48" s="8" t="str">
        <f t="array" ref="CX48">IF($D48="erro",XLOOKUP($A48,'Ocorrências 2022 (TODAS)'!$A:$A,'Ocorrências 2022 (TODAS)'!CT:CT),XLOOKUP($A48,'[1]Ocorrências 2022 (USADAS TCC Mi'!$A:$A,'[1]Ocorrências 2022 (USADAS TCC Mi'!CT:CT))</f>
        <v>#REF!</v>
      </c>
      <c r="CY48" s="8" t="str">
        <f t="array" ref="CY48">IF($D48="erro",XLOOKUP($A48,'Ocorrências 2022 (TODAS)'!$A:$A,'Ocorrências 2022 (TODAS)'!CU:CU),XLOOKUP($A48,'[1]Ocorrências 2022 (USADAS TCC Mi'!$A:$A,'[1]Ocorrências 2022 (USADAS TCC Mi'!CU:CU))</f>
        <v>#REF!</v>
      </c>
      <c r="CZ48" s="8" t="str">
        <f t="array" ref="CZ48">IF($D48="erro",XLOOKUP($A48,'Ocorrências 2022 (TODAS)'!$A:$A,'Ocorrências 2022 (TODAS)'!CV:CV),XLOOKUP($A48,'[1]Ocorrências 2022 (USADAS TCC Mi'!$A:$A,'[1]Ocorrências 2022 (USADAS TCC Mi'!CV:CV))</f>
        <v>#REF!</v>
      </c>
      <c r="DA48" s="8" t="str">
        <f t="array" ref="DA48">IF($D48="erro",XLOOKUP($A48,'Ocorrências 2022 (TODAS)'!$A:$A,'Ocorrências 2022 (TODAS)'!CW:CW),XLOOKUP($A48,'[1]Ocorrências 2022 (USADAS TCC Mi'!$A:$A,'[1]Ocorrências 2022 (USADAS TCC Mi'!CW:CW))</f>
        <v>#REF!</v>
      </c>
      <c r="DB48" s="8" t="str">
        <f t="array" ref="DB48">IF($D48="erro",XLOOKUP($A48,'Ocorrências 2022 (TODAS)'!$A:$A,'Ocorrências 2022 (TODAS)'!CX:CX),XLOOKUP($A48,'[1]Ocorrências 2022 (USADAS TCC Mi'!$A:$A,'[1]Ocorrências 2022 (USADAS TCC Mi'!CX:CX))</f>
        <v>#REF!</v>
      </c>
      <c r="DC48" s="8" t="str">
        <f t="array" ref="DC48">IF($D48="erro",XLOOKUP($A48,'Ocorrências 2022 (TODAS)'!$A:$A,'Ocorrências 2022 (TODAS)'!CY:CY),XLOOKUP($A48,'[1]Ocorrências 2022 (USADAS TCC Mi'!$A:$A,'[1]Ocorrências 2022 (USADAS TCC Mi'!CY:CY))</f>
        <v>#REF!</v>
      </c>
      <c r="DD48" s="8" t="str">
        <f t="array" ref="DD48">IF($D48="erro",XLOOKUP($A48,'Ocorrências 2022 (TODAS)'!$A:$A,'Ocorrências 2022 (TODAS)'!CZ:CZ),XLOOKUP($A48,'[1]Ocorrências 2022 (USADAS TCC Mi'!$A:$A,'[1]Ocorrências 2022 (USADAS TCC Mi'!CZ:CZ))</f>
        <v>#REF!</v>
      </c>
      <c r="DE48" s="8" t="str">
        <f t="array" ref="DE48">IF($D48="erro",XLOOKUP($A48,'Ocorrências 2022 (TODAS)'!$A:$A,'Ocorrências 2022 (TODAS)'!DA:DA),XLOOKUP($A48,'[1]Ocorrências 2022 (USADAS TCC Mi'!$A:$A,'[1]Ocorrências 2022 (USADAS TCC Mi'!DA:DA))</f>
        <v>#REF!</v>
      </c>
      <c r="DF48" s="8" t="str">
        <f t="array" ref="DF48">IF($D48="erro",XLOOKUP($A48,'Ocorrências 2022 (TODAS)'!$A:$A,'Ocorrências 2022 (TODAS)'!DB:DB),XLOOKUP($A48,'[1]Ocorrências 2022 (USADAS TCC Mi'!$A:$A,'[1]Ocorrências 2022 (USADAS TCC Mi'!DB:DB))</f>
        <v>#REF!</v>
      </c>
      <c r="DG48" s="8" t="str">
        <f t="array" ref="DG48">IF($D48="erro",XLOOKUP($A48,'Ocorrências 2022 (TODAS)'!$A:$A,'Ocorrências 2022 (TODAS)'!DC:DC),XLOOKUP($A48,'[1]Ocorrências 2022 (USADAS TCC Mi'!$A:$A,'[1]Ocorrências 2022 (USADAS TCC Mi'!DC:DC))</f>
        <v>#REF!</v>
      </c>
    </row>
    <row r="49" ht="15.75" customHeight="1">
      <c r="A49" s="74">
        <v>763.0</v>
      </c>
      <c r="B49" s="74">
        <v>763.0</v>
      </c>
      <c r="D49" s="8" t="str">
        <f t="shared" si="1"/>
        <v>Ok</v>
      </c>
      <c r="F49" s="8" t="str">
        <f t="array" ref="F49">IF($D49="erro",XLOOKUP($A49,'Ocorrências 2022 (TODAS)'!$A:$A,'Ocorrências 2022 (TODAS)'!B:B),XLOOKUP($A49,'[1]Ocorrências 2022 (USADAS TCC Mi'!$A:$A,'[1]Ocorrências 2022 (USADAS TCC Mi'!B:B))</f>
        <v>#REF!</v>
      </c>
      <c r="G49" s="8" t="str">
        <f t="array" ref="G49">IF($D49="erro",XLOOKUP($A49,'Ocorrências 2022 (TODAS)'!$A:$A,'Ocorrências 2022 (TODAS)'!C:C),XLOOKUP($A49,'[1]Ocorrências 2022 (USADAS TCC Mi'!$A:$A,'[1]Ocorrências 2022 (USADAS TCC Mi'!C:C))</f>
        <v>#REF!</v>
      </c>
      <c r="H49" s="8" t="str">
        <f t="array" ref="H49">IF($D49="erro",XLOOKUP($A49,'Ocorrências 2022 (TODAS)'!$A:$A,'Ocorrências 2022 (TODAS)'!D:D),XLOOKUP($A49,'[1]Ocorrências 2022 (USADAS TCC Mi'!$A:$A,'[1]Ocorrências 2022 (USADAS TCC Mi'!D:D))</f>
        <v>#REF!</v>
      </c>
      <c r="I49" s="8" t="str">
        <f t="array" ref="I49">IF($D49="erro",XLOOKUP($A49,'Ocorrências 2022 (TODAS)'!$A:$A,'Ocorrências 2022 (TODAS)'!E:E),XLOOKUP($A49,'[1]Ocorrências 2022 (USADAS TCC Mi'!$A:$A,'[1]Ocorrências 2022 (USADAS TCC Mi'!E:E))</f>
        <v>#REF!</v>
      </c>
      <c r="J49" s="8" t="str">
        <f t="array" ref="J49">IF($D49="erro",XLOOKUP($A49,'Ocorrências 2022 (TODAS)'!$A:$A,'Ocorrências 2022 (TODAS)'!F:F),XLOOKUP($A49,'[1]Ocorrências 2022 (USADAS TCC Mi'!$A:$A,'[1]Ocorrências 2022 (USADAS TCC Mi'!F:F))</f>
        <v>#REF!</v>
      </c>
      <c r="K49" s="8" t="str">
        <f t="array" ref="K49">IF($D49="erro",XLOOKUP($A49,'Ocorrências 2022 (TODAS)'!$A:$A,'Ocorrências 2022 (TODAS)'!G:G),XLOOKUP($A49,'[1]Ocorrências 2022 (USADAS TCC Mi'!$A:$A,'[1]Ocorrências 2022 (USADAS TCC Mi'!G:G))</f>
        <v>#REF!</v>
      </c>
      <c r="L49" s="8" t="str">
        <f t="array" ref="L49">IF($D49="erro",XLOOKUP($A49,'Ocorrências 2022 (TODAS)'!$A:$A,'Ocorrências 2022 (TODAS)'!H:H),XLOOKUP($A49,'[1]Ocorrências 2022 (USADAS TCC Mi'!$A:$A,'[1]Ocorrências 2022 (USADAS TCC Mi'!H:H))</f>
        <v>#REF!</v>
      </c>
      <c r="M49" s="8" t="str">
        <f t="array" ref="M49">IF($D49="erro",XLOOKUP($A49,'Ocorrências 2022 (TODAS)'!$A:$A,'Ocorrências 2022 (TODAS)'!I:I),XLOOKUP($A49,'[1]Ocorrências 2022 (USADAS TCC Mi'!$A:$A,'[1]Ocorrências 2022 (USADAS TCC Mi'!I:I))</f>
        <v>#REF!</v>
      </c>
      <c r="N49" s="8" t="str">
        <f t="array" ref="N49">IF($D49="erro",XLOOKUP($A49,'Ocorrências 2022 (TODAS)'!$A:$A,'Ocorrências 2022 (TODAS)'!J:J),XLOOKUP($A49,'[1]Ocorrências 2022 (USADAS TCC Mi'!$A:$A,'[1]Ocorrências 2022 (USADAS TCC Mi'!J:J))</f>
        <v>#REF!</v>
      </c>
      <c r="O49" s="8" t="str">
        <f t="array" ref="O49">IF($D49="erro",XLOOKUP($A49,'Ocorrências 2022 (TODAS)'!$A:$A,'Ocorrências 2022 (TODAS)'!K:K),XLOOKUP($A49,'[1]Ocorrências 2022 (USADAS TCC Mi'!$A:$A,'[1]Ocorrências 2022 (USADAS TCC Mi'!K:K))</f>
        <v>#REF!</v>
      </c>
      <c r="P49" s="8" t="str">
        <f t="array" ref="P49">IF($D49="erro",XLOOKUP($A49,'Ocorrências 2022 (TODAS)'!$A:$A,'Ocorrências 2022 (TODAS)'!L:L),XLOOKUP($A49,'[1]Ocorrências 2022 (USADAS TCC Mi'!$A:$A,'[1]Ocorrências 2022 (USADAS TCC Mi'!L:L))</f>
        <v>#REF!</v>
      </c>
      <c r="Q49" s="8" t="str">
        <f t="array" ref="Q49">IF($D49="erro",XLOOKUP($A49,'Ocorrências 2022 (TODAS)'!$A:$A,'Ocorrências 2022 (TODAS)'!M:M),XLOOKUP($A49,'[1]Ocorrências 2022 (USADAS TCC Mi'!$A:$A,'[1]Ocorrências 2022 (USADAS TCC Mi'!M:M))</f>
        <v>#REF!</v>
      </c>
      <c r="R49" s="8" t="str">
        <f t="array" ref="R49">IF($D49="erro",XLOOKUP($A49,'Ocorrências 2022 (TODAS)'!$A:$A,'Ocorrências 2022 (TODAS)'!N:N),XLOOKUP($A49,'[1]Ocorrências 2022 (USADAS TCC Mi'!$A:$A,'[1]Ocorrências 2022 (USADAS TCC Mi'!N:N))</f>
        <v>#REF!</v>
      </c>
      <c r="S49" s="8" t="str">
        <f t="array" ref="S49">IF($D49="erro",XLOOKUP($A49,'Ocorrências 2022 (TODAS)'!$A:$A,'Ocorrências 2022 (TODAS)'!O:O),XLOOKUP($A49,'[1]Ocorrências 2022 (USADAS TCC Mi'!$A:$A,'[1]Ocorrências 2022 (USADAS TCC Mi'!O:O))</f>
        <v>#REF!</v>
      </c>
      <c r="T49" s="8" t="str">
        <f t="array" ref="T49">IF($D49="erro",XLOOKUP($A49,'Ocorrências 2022 (TODAS)'!$A:$A,'Ocorrências 2022 (TODAS)'!P:P),XLOOKUP($A49,'[1]Ocorrências 2022 (USADAS TCC Mi'!$A:$A,'[1]Ocorrências 2022 (USADAS TCC Mi'!P:P))</f>
        <v>#REF!</v>
      </c>
      <c r="U49" s="8" t="str">
        <f t="array" ref="U49">IF($D49="erro",XLOOKUP($A49,'Ocorrências 2022 (TODAS)'!$A:$A,'Ocorrências 2022 (TODAS)'!Q:Q),XLOOKUP($A49,'[1]Ocorrências 2022 (USADAS TCC Mi'!$A:$A,'[1]Ocorrências 2022 (USADAS TCC Mi'!Q:Q))</f>
        <v>#REF!</v>
      </c>
      <c r="V49" s="8" t="str">
        <f t="array" ref="V49">IF($D49="erro",XLOOKUP($A49,'Ocorrências 2022 (TODAS)'!$A:$A,'Ocorrências 2022 (TODAS)'!R:R),XLOOKUP($A49,'[1]Ocorrências 2022 (USADAS TCC Mi'!$A:$A,'[1]Ocorrências 2022 (USADAS TCC Mi'!R:R))</f>
        <v>#REF!</v>
      </c>
      <c r="W49" s="8" t="str">
        <f t="array" ref="W49">IF($D49="erro",XLOOKUP($A49,'Ocorrências 2022 (TODAS)'!$A:$A,'Ocorrências 2022 (TODAS)'!S:S),XLOOKUP($A49,'[1]Ocorrências 2022 (USADAS TCC Mi'!$A:$A,'[1]Ocorrências 2022 (USADAS TCC Mi'!S:S))</f>
        <v>#REF!</v>
      </c>
      <c r="X49" s="8" t="str">
        <f t="array" ref="X49">IF($D49="erro",XLOOKUP($A49,'Ocorrências 2022 (TODAS)'!$A:$A,'Ocorrências 2022 (TODAS)'!T:T),XLOOKUP($A49,'[1]Ocorrências 2022 (USADAS TCC Mi'!$A:$A,'[1]Ocorrências 2022 (USADAS TCC Mi'!T:T))</f>
        <v>#REF!</v>
      </c>
      <c r="Y49" s="8" t="str">
        <f t="array" ref="Y49">IF($D49="erro",XLOOKUP($A49,'Ocorrências 2022 (TODAS)'!$A:$A,'Ocorrências 2022 (TODAS)'!U:U),XLOOKUP($A49,'[1]Ocorrências 2022 (USADAS TCC Mi'!$A:$A,'[1]Ocorrências 2022 (USADAS TCC Mi'!U:U))</f>
        <v>#REF!</v>
      </c>
      <c r="Z49" s="162" t="str">
        <f t="array" ref="Z49">IF($D49="erro",XLOOKUP($A49,'Ocorrências 2022 (TODAS)'!$A:$A,'Ocorrências 2022 (TODAS)'!V:V),XLOOKUP($A49,'[1]Ocorrências 2022 (USADAS TCC Mi'!$A:$A,'[1]Ocorrências 2022 (USADAS TCC Mi'!V:V))</f>
        <v>#REF!</v>
      </c>
      <c r="AA49" s="162" t="str">
        <f t="array" ref="AA49">IF($D49="erro",XLOOKUP($A49,'Ocorrências 2022 (TODAS)'!$A:$A,'Ocorrências 2022 (TODAS)'!W:W),XLOOKUP($A49,'[1]Ocorrências 2022 (USADAS TCC Mi'!$A:$A,'[1]Ocorrências 2022 (USADAS TCC Mi'!W:W))</f>
        <v>#REF!</v>
      </c>
      <c r="AB49" s="8" t="str">
        <f t="array" ref="AB49">IF($D49="erro",XLOOKUP($A49,'Ocorrências 2022 (TODAS)'!$A:$A,'Ocorrências 2022 (TODAS)'!X:X),XLOOKUP($A49,'[1]Ocorrências 2022 (USADAS TCC Mi'!$A:$A,'[1]Ocorrências 2022 (USADAS TCC Mi'!X:X))</f>
        <v>#REF!</v>
      </c>
      <c r="AC49" s="8" t="str">
        <f t="array" ref="AC49">IF($D49="erro",XLOOKUP($A49,'Ocorrências 2022 (TODAS)'!$A:$A,'Ocorrências 2022 (TODAS)'!Y:Y),XLOOKUP($A49,'[1]Ocorrências 2022 (USADAS TCC Mi'!$A:$A,'[1]Ocorrências 2022 (USADAS TCC Mi'!Y:Y))</f>
        <v>#REF!</v>
      </c>
      <c r="AD49" s="8" t="str">
        <f t="array" ref="AD49">IF($D49="erro",XLOOKUP($A49,'Ocorrências 2022 (TODAS)'!$A:$A,'Ocorrências 2022 (TODAS)'!Z:Z),XLOOKUP($A49,'[1]Ocorrências 2022 (USADAS TCC Mi'!$A:$A,'[1]Ocorrências 2022 (USADAS TCC Mi'!Z:Z))</f>
        <v>#REF!</v>
      </c>
      <c r="AE49" s="8" t="str">
        <f t="array" ref="AE49">IF($D49="erro",XLOOKUP($A49,'Ocorrências 2022 (TODAS)'!$A:$A,'Ocorrências 2022 (TODAS)'!AA:AA),XLOOKUP($A49,'[1]Ocorrências 2022 (USADAS TCC Mi'!$A:$A,'[1]Ocorrências 2022 (USADAS TCC Mi'!AA:AA))</f>
        <v>#REF!</v>
      </c>
      <c r="AF49" s="8" t="str">
        <f t="array" ref="AF49">IF($D49="erro",XLOOKUP($A49,'Ocorrências 2022 (TODAS)'!$A:$A,'Ocorrências 2022 (TODAS)'!AB:AB),XLOOKUP($A49,'[1]Ocorrências 2022 (USADAS TCC Mi'!$A:$A,'[1]Ocorrências 2022 (USADAS TCC Mi'!AB:AB))</f>
        <v>#REF!</v>
      </c>
      <c r="AG49" s="8" t="str">
        <f t="array" ref="AG49">IF($D49="erro",XLOOKUP($A49,'Ocorrências 2022 (TODAS)'!$A:$A,'Ocorrências 2022 (TODAS)'!AC:AC),XLOOKUP($A49,'[1]Ocorrências 2022 (USADAS TCC Mi'!$A:$A,'[1]Ocorrências 2022 (USADAS TCC Mi'!AC:AC))</f>
        <v>#REF!</v>
      </c>
      <c r="AH49" s="8" t="str">
        <f t="array" ref="AH49">IF($D49="erro",XLOOKUP($A49,'Ocorrências 2022 (TODAS)'!$A:$A,'Ocorrências 2022 (TODAS)'!AD:AD),XLOOKUP($A49,'[1]Ocorrências 2022 (USADAS TCC Mi'!$A:$A,'[1]Ocorrências 2022 (USADAS TCC Mi'!AD:AD))</f>
        <v>#REF!</v>
      </c>
      <c r="AI49" s="8" t="str">
        <f t="array" ref="AI49">IF($D49="erro",XLOOKUP($A49,'Ocorrências 2022 (TODAS)'!$A:$A,'Ocorrências 2022 (TODAS)'!AE:AE),XLOOKUP($A49,'[1]Ocorrências 2022 (USADAS TCC Mi'!$A:$A,'[1]Ocorrências 2022 (USADAS TCC Mi'!AE:AE))</f>
        <v>#REF!</v>
      </c>
      <c r="AJ49" s="8" t="str">
        <f t="array" ref="AJ49">IF($D49="erro",XLOOKUP($A49,'Ocorrências 2022 (TODAS)'!$A:$A,'Ocorrências 2022 (TODAS)'!AF:AF),XLOOKUP($A49,'[1]Ocorrências 2022 (USADAS TCC Mi'!$A:$A,'[1]Ocorrências 2022 (USADAS TCC Mi'!AF:AF))</f>
        <v>#REF!</v>
      </c>
      <c r="AK49" s="8" t="str">
        <f t="array" ref="AK49">IF($D49="erro",XLOOKUP($A49,'Ocorrências 2022 (TODAS)'!$A:$A,'Ocorrências 2022 (TODAS)'!AG:AG),XLOOKUP($A49,'[1]Ocorrências 2022 (USADAS TCC Mi'!$A:$A,'[1]Ocorrências 2022 (USADAS TCC Mi'!AG:AG))</f>
        <v>#REF!</v>
      </c>
      <c r="AL49" s="8" t="str">
        <f t="array" ref="AL49">IF($D49="erro",XLOOKUP($A49,'Ocorrências 2022 (TODAS)'!$A:$A,'Ocorrências 2022 (TODAS)'!AH:AH),XLOOKUP($A49,'[1]Ocorrências 2022 (USADAS TCC Mi'!$A:$A,'[1]Ocorrências 2022 (USADAS TCC Mi'!AH:AH))</f>
        <v>#REF!</v>
      </c>
      <c r="AM49" s="8" t="str">
        <f t="array" ref="AM49">IF($D49="erro",XLOOKUP($A49,'Ocorrências 2022 (TODAS)'!$A:$A,'Ocorrências 2022 (TODAS)'!AI:AI),XLOOKUP($A49,'[1]Ocorrências 2022 (USADAS TCC Mi'!$A:$A,'[1]Ocorrências 2022 (USADAS TCC Mi'!AI:AI))</f>
        <v>#REF!</v>
      </c>
      <c r="AN49" s="8" t="str">
        <f t="array" ref="AN49">IF($D49="erro",XLOOKUP($A49,'Ocorrências 2022 (TODAS)'!$A:$A,'Ocorrências 2022 (TODAS)'!AJ:AJ),XLOOKUP($A49,'[1]Ocorrências 2022 (USADAS TCC Mi'!$A:$A,'[1]Ocorrências 2022 (USADAS TCC Mi'!AJ:AJ))</f>
        <v>#REF!</v>
      </c>
      <c r="AO49" s="8" t="str">
        <f t="array" ref="AO49">IF($D49="erro",XLOOKUP($A49,'Ocorrências 2022 (TODAS)'!$A:$A,'Ocorrências 2022 (TODAS)'!AK:AK),XLOOKUP($A49,'[1]Ocorrências 2022 (USADAS TCC Mi'!$A:$A,'[1]Ocorrências 2022 (USADAS TCC Mi'!AK:AK))</f>
        <v>#REF!</v>
      </c>
      <c r="AP49" s="8" t="str">
        <f t="array" ref="AP49">IF($D49="erro",XLOOKUP($A49,'Ocorrências 2022 (TODAS)'!$A:$A,'Ocorrências 2022 (TODAS)'!AL:AL),XLOOKUP($A49,'[1]Ocorrências 2022 (USADAS TCC Mi'!$A:$A,'[1]Ocorrências 2022 (USADAS TCC Mi'!AL:AL))</f>
        <v>#REF!</v>
      </c>
      <c r="AQ49" s="8" t="str">
        <f t="array" ref="AQ49">IF($D49="erro",XLOOKUP($A49,'Ocorrências 2022 (TODAS)'!$A:$A,'Ocorrências 2022 (TODAS)'!AM:AM),XLOOKUP($A49,'[1]Ocorrências 2022 (USADAS TCC Mi'!$A:$A,'[1]Ocorrências 2022 (USADAS TCC Mi'!AM:AM))</f>
        <v>#REF!</v>
      </c>
      <c r="AR49" s="8" t="str">
        <f t="array" ref="AR49">IF($D49="erro",XLOOKUP($A49,'Ocorrências 2022 (TODAS)'!$A:$A,'Ocorrências 2022 (TODAS)'!AN:AN),XLOOKUP($A49,'[1]Ocorrências 2022 (USADAS TCC Mi'!$A:$A,'[1]Ocorrências 2022 (USADAS TCC Mi'!AN:AN))</f>
        <v>#REF!</v>
      </c>
      <c r="AS49" s="8" t="str">
        <f t="array" ref="AS49">IF($D49="erro",XLOOKUP($A49,'Ocorrências 2022 (TODAS)'!$A:$A,'Ocorrências 2022 (TODAS)'!AO:AO),XLOOKUP($A49,'[1]Ocorrências 2022 (USADAS TCC Mi'!$A:$A,'[1]Ocorrências 2022 (USADAS TCC Mi'!AO:AO))</f>
        <v>#REF!</v>
      </c>
      <c r="AT49" s="8" t="str">
        <f t="array" ref="AT49">IF($D49="erro",XLOOKUP($A49,'Ocorrências 2022 (TODAS)'!$A:$A,'Ocorrências 2022 (TODAS)'!AP:AP),XLOOKUP($A49,'[1]Ocorrências 2022 (USADAS TCC Mi'!$A:$A,'[1]Ocorrências 2022 (USADAS TCC Mi'!AP:AP))</f>
        <v>#REF!</v>
      </c>
      <c r="AU49" s="8" t="str">
        <f t="array" ref="AU49">IF($D49="erro",XLOOKUP($A49,'Ocorrências 2022 (TODAS)'!$A:$A,'Ocorrências 2022 (TODAS)'!AQ:AQ),XLOOKUP($A49,'[1]Ocorrências 2022 (USADAS TCC Mi'!$A:$A,'[1]Ocorrências 2022 (USADAS TCC Mi'!AQ:AQ))</f>
        <v>#REF!</v>
      </c>
      <c r="AV49" s="8" t="str">
        <f t="array" ref="AV49">IF($D49="erro",XLOOKUP($A49,'Ocorrências 2022 (TODAS)'!$A:$A,'Ocorrências 2022 (TODAS)'!AR:AR),XLOOKUP($A49,'[1]Ocorrências 2022 (USADAS TCC Mi'!$A:$A,'[1]Ocorrências 2022 (USADAS TCC Mi'!AR:AR))</f>
        <v>#REF!</v>
      </c>
      <c r="AW49" s="8" t="str">
        <f t="array" ref="AW49">IF($D49="erro",XLOOKUP($A49,'Ocorrências 2022 (TODAS)'!$A:$A,'Ocorrências 2022 (TODAS)'!AS:AS),XLOOKUP($A49,'[1]Ocorrências 2022 (USADAS TCC Mi'!$A:$A,'[1]Ocorrências 2022 (USADAS TCC Mi'!AS:AS))</f>
        <v>#REF!</v>
      </c>
      <c r="AX49" s="8" t="str">
        <f t="array" ref="AX49">IF($D49="erro",XLOOKUP($A49,'Ocorrências 2022 (TODAS)'!$A:$A,'Ocorrências 2022 (TODAS)'!AT:AT),XLOOKUP($A49,'[1]Ocorrências 2022 (USADAS TCC Mi'!$A:$A,'[1]Ocorrências 2022 (USADAS TCC Mi'!AT:AT))</f>
        <v>#REF!</v>
      </c>
      <c r="AY49" s="8" t="str">
        <f t="array" ref="AY49">IF($D49="erro",XLOOKUP($A49,'Ocorrências 2022 (TODAS)'!$A:$A,'Ocorrências 2022 (TODAS)'!AU:AU),XLOOKUP($A49,'[1]Ocorrências 2022 (USADAS TCC Mi'!$A:$A,'[1]Ocorrências 2022 (USADAS TCC Mi'!AU:AU))</f>
        <v>#REF!</v>
      </c>
      <c r="AZ49" s="8" t="str">
        <f t="array" ref="AZ49">IF($D49="erro",XLOOKUP($A49,'Ocorrências 2022 (TODAS)'!$A:$A,'Ocorrências 2022 (TODAS)'!AV:AV),XLOOKUP($A49,'[1]Ocorrências 2022 (USADAS TCC Mi'!$A:$A,'[1]Ocorrências 2022 (USADAS TCC Mi'!AV:AV))</f>
        <v>#REF!</v>
      </c>
      <c r="BA49" s="8" t="str">
        <f t="array" ref="BA49">IF($D49="erro",XLOOKUP($A49,'Ocorrências 2022 (TODAS)'!$A:$A,'Ocorrências 2022 (TODAS)'!AW:AW),XLOOKUP($A49,'[1]Ocorrências 2022 (USADAS TCC Mi'!$A:$A,'[1]Ocorrências 2022 (USADAS TCC Mi'!AW:AW))</f>
        <v>#REF!</v>
      </c>
      <c r="BB49" s="8" t="str">
        <f t="array" ref="BB49">IF($D49="erro",XLOOKUP($A49,'Ocorrências 2022 (TODAS)'!$A:$A,'Ocorrências 2022 (TODAS)'!AX:AX),XLOOKUP($A49,'[1]Ocorrências 2022 (USADAS TCC Mi'!$A:$A,'[1]Ocorrências 2022 (USADAS TCC Mi'!AX:AX))</f>
        <v>#REF!</v>
      </c>
      <c r="BC49" s="8" t="str">
        <f t="array" ref="BC49">IF($D49="erro",XLOOKUP($A49,'Ocorrências 2022 (TODAS)'!$A:$A,'Ocorrências 2022 (TODAS)'!AY:AY),XLOOKUP($A49,'[1]Ocorrências 2022 (USADAS TCC Mi'!$A:$A,'[1]Ocorrências 2022 (USADAS TCC Mi'!AY:AY))</f>
        <v>#REF!</v>
      </c>
      <c r="BD49" s="8" t="str">
        <f t="array" ref="BD49">IF($D49="erro",XLOOKUP($A49,'Ocorrências 2022 (TODAS)'!$A:$A,'Ocorrências 2022 (TODAS)'!AZ:AZ),XLOOKUP($A49,'[1]Ocorrências 2022 (USADAS TCC Mi'!$A:$A,'[1]Ocorrências 2022 (USADAS TCC Mi'!AZ:AZ))</f>
        <v>#REF!</v>
      </c>
      <c r="BE49" s="8" t="str">
        <f t="array" ref="BE49">IF($D49="erro",XLOOKUP($A49,'Ocorrências 2022 (TODAS)'!$A:$A,'Ocorrências 2022 (TODAS)'!BA:BA),XLOOKUP($A49,'[1]Ocorrências 2022 (USADAS TCC Mi'!$A:$A,'[1]Ocorrências 2022 (USADAS TCC Mi'!BA:BA))</f>
        <v>#REF!</v>
      </c>
      <c r="BF49" s="8" t="str">
        <f t="array" ref="BF49">IF($D49="erro",XLOOKUP($A49,'Ocorrências 2022 (TODAS)'!$A:$A,'Ocorrências 2022 (TODAS)'!BB:BB),XLOOKUP($A49,'[1]Ocorrências 2022 (USADAS TCC Mi'!$A:$A,'[1]Ocorrências 2022 (USADAS TCC Mi'!BB:BB))</f>
        <v>#REF!</v>
      </c>
      <c r="BG49" s="8" t="str">
        <f t="array" ref="BG49">IF($D49="erro",XLOOKUP($A49,'Ocorrências 2022 (TODAS)'!$A:$A,'Ocorrências 2022 (TODAS)'!BC:BC),XLOOKUP($A49,'[1]Ocorrências 2022 (USADAS TCC Mi'!$A:$A,'[1]Ocorrências 2022 (USADAS TCC Mi'!BC:BC))</f>
        <v>#REF!</v>
      </c>
      <c r="BH49" s="8" t="str">
        <f t="array" ref="BH49">IF($D49="erro",XLOOKUP($A49,'Ocorrências 2022 (TODAS)'!$A:$A,'Ocorrências 2022 (TODAS)'!BD:BD),XLOOKUP($A49,'[1]Ocorrências 2022 (USADAS TCC Mi'!$A:$A,'[1]Ocorrências 2022 (USADAS TCC Mi'!BD:BD))</f>
        <v>#REF!</v>
      </c>
      <c r="BI49" s="8" t="str">
        <f t="array" ref="BI49">IF($D49="erro",XLOOKUP($A49,'Ocorrências 2022 (TODAS)'!$A:$A,'Ocorrências 2022 (TODAS)'!BE:BE),XLOOKUP($A49,'[1]Ocorrências 2022 (USADAS TCC Mi'!$A:$A,'[1]Ocorrências 2022 (USADAS TCC Mi'!BE:BE))</f>
        <v>#REF!</v>
      </c>
      <c r="BJ49" s="8" t="str">
        <f t="array" ref="BJ49">IF($D49="erro",XLOOKUP($A49,'Ocorrências 2022 (TODAS)'!$A:$A,'Ocorrências 2022 (TODAS)'!BF:BF),XLOOKUP($A49,'[1]Ocorrências 2022 (USADAS TCC Mi'!$A:$A,'[1]Ocorrências 2022 (USADAS TCC Mi'!BF:BF))</f>
        <v>#REF!</v>
      </c>
      <c r="BK49" s="8" t="str">
        <f t="array" ref="BK49">IF($D49="erro",XLOOKUP($A49,'Ocorrências 2022 (TODAS)'!$A:$A,'Ocorrências 2022 (TODAS)'!BG:BG),XLOOKUP($A49,'[1]Ocorrências 2022 (USADAS TCC Mi'!$A:$A,'[1]Ocorrências 2022 (USADAS TCC Mi'!BG:BG))</f>
        <v>#REF!</v>
      </c>
      <c r="BL49" s="8" t="str">
        <f t="array" ref="BL49">IF($D49="erro",XLOOKUP($A49,'Ocorrências 2022 (TODAS)'!$A:$A,'Ocorrências 2022 (TODAS)'!BH:BH),XLOOKUP($A49,'[1]Ocorrências 2022 (USADAS TCC Mi'!$A:$A,'[1]Ocorrências 2022 (USADAS TCC Mi'!BH:BH))</f>
        <v>#REF!</v>
      </c>
      <c r="BM49" s="8" t="str">
        <f t="array" ref="BM49">IF($D49="erro",XLOOKUP($A49,'Ocorrências 2022 (TODAS)'!$A:$A,'Ocorrências 2022 (TODAS)'!BI:BI),XLOOKUP($A49,'[1]Ocorrências 2022 (USADAS TCC Mi'!$A:$A,'[1]Ocorrências 2022 (USADAS TCC Mi'!BI:BI))</f>
        <v>#REF!</v>
      </c>
      <c r="BN49" s="8" t="str">
        <f t="array" ref="BN49">IF($D49="erro",XLOOKUP($A49,'Ocorrências 2022 (TODAS)'!$A:$A,'Ocorrências 2022 (TODAS)'!BJ:BJ),XLOOKUP($A49,'[1]Ocorrências 2022 (USADAS TCC Mi'!$A:$A,'[1]Ocorrências 2022 (USADAS TCC Mi'!BJ:BJ))</f>
        <v>#REF!</v>
      </c>
      <c r="BO49" s="8" t="str">
        <f t="array" ref="BO49">IF($D49="erro",XLOOKUP($A49,'Ocorrências 2022 (TODAS)'!$A:$A,'Ocorrências 2022 (TODAS)'!BK:BK),XLOOKUP($A49,'[1]Ocorrências 2022 (USADAS TCC Mi'!$A:$A,'[1]Ocorrências 2022 (USADAS TCC Mi'!BK:BK))</f>
        <v>#REF!</v>
      </c>
      <c r="BP49" s="8" t="str">
        <f t="array" ref="BP49">IF($D49="erro",XLOOKUP($A49,'Ocorrências 2022 (TODAS)'!$A:$A,'Ocorrências 2022 (TODAS)'!BL:BL),XLOOKUP($A49,'[1]Ocorrências 2022 (USADAS TCC Mi'!$A:$A,'[1]Ocorrências 2022 (USADAS TCC Mi'!BL:BL))</f>
        <v>#REF!</v>
      </c>
      <c r="BQ49" s="8" t="str">
        <f t="array" ref="BQ49">IF($D49="erro",XLOOKUP($A49,'Ocorrências 2022 (TODAS)'!$A:$A,'Ocorrências 2022 (TODAS)'!BM:BM),XLOOKUP($A49,'[1]Ocorrências 2022 (USADAS TCC Mi'!$A:$A,'[1]Ocorrências 2022 (USADAS TCC Mi'!BM:BM))</f>
        <v>#REF!</v>
      </c>
      <c r="BR49" s="8" t="str">
        <f t="array" ref="BR49">IF($D49="erro",XLOOKUP($A49,'Ocorrências 2022 (TODAS)'!$A:$A,'Ocorrências 2022 (TODAS)'!BN:BN),XLOOKUP($A49,'[1]Ocorrências 2022 (USADAS TCC Mi'!$A:$A,'[1]Ocorrências 2022 (USADAS TCC Mi'!BN:BN))</f>
        <v>#REF!</v>
      </c>
      <c r="BS49" s="8" t="str">
        <f t="array" ref="BS49">IF($D49="erro",XLOOKUP($A49,'Ocorrências 2022 (TODAS)'!$A:$A,'Ocorrências 2022 (TODAS)'!BO:BO),XLOOKUP($A49,'[1]Ocorrências 2022 (USADAS TCC Mi'!$A:$A,'[1]Ocorrências 2022 (USADAS TCC Mi'!BO:BO))</f>
        <v>#REF!</v>
      </c>
      <c r="BT49" s="8" t="str">
        <f t="array" ref="BT49">IF($D49="erro",XLOOKUP($A49,'Ocorrências 2022 (TODAS)'!$A:$A,'Ocorrências 2022 (TODAS)'!BP:BP),XLOOKUP($A49,'[1]Ocorrências 2022 (USADAS TCC Mi'!$A:$A,'[1]Ocorrências 2022 (USADAS TCC Mi'!BP:BP))</f>
        <v>#REF!</v>
      </c>
      <c r="BU49" s="8" t="str">
        <f t="array" ref="BU49">IF($D49="erro",XLOOKUP($A49,'Ocorrências 2022 (TODAS)'!$A:$A,'Ocorrências 2022 (TODAS)'!BQ:BQ),XLOOKUP($A49,'[1]Ocorrências 2022 (USADAS TCC Mi'!$A:$A,'[1]Ocorrências 2022 (USADAS TCC Mi'!BQ:BQ))</f>
        <v>#REF!</v>
      </c>
      <c r="BV49" s="8" t="str">
        <f t="array" ref="BV49">IF($D49="erro",XLOOKUP($A49,'Ocorrências 2022 (TODAS)'!$A:$A,'Ocorrências 2022 (TODAS)'!BR:BR),XLOOKUP($A49,'[1]Ocorrências 2022 (USADAS TCC Mi'!$A:$A,'[1]Ocorrências 2022 (USADAS TCC Mi'!BR:BR))</f>
        <v>#REF!</v>
      </c>
      <c r="BW49" s="8" t="str">
        <f t="array" ref="BW49">IF($D49="erro",XLOOKUP($A49,'Ocorrências 2022 (TODAS)'!$A:$A,'Ocorrências 2022 (TODAS)'!BS:BS),XLOOKUP($A49,'[1]Ocorrências 2022 (USADAS TCC Mi'!$A:$A,'[1]Ocorrências 2022 (USADAS TCC Mi'!BS:BS))</f>
        <v>#REF!</v>
      </c>
      <c r="BX49" s="8" t="str">
        <f t="array" ref="BX49">IF($D49="erro",XLOOKUP($A49,'Ocorrências 2022 (TODAS)'!$A:$A,'Ocorrências 2022 (TODAS)'!BT:BT),XLOOKUP($A49,'[1]Ocorrências 2022 (USADAS TCC Mi'!$A:$A,'[1]Ocorrências 2022 (USADAS TCC Mi'!BT:BT))</f>
        <v>#REF!</v>
      </c>
      <c r="BY49" s="8" t="str">
        <f t="array" ref="BY49">IF($D49="erro",XLOOKUP($A49,'Ocorrências 2022 (TODAS)'!$A:$A,'Ocorrências 2022 (TODAS)'!BU:BU),XLOOKUP($A49,'[1]Ocorrências 2022 (USADAS TCC Mi'!$A:$A,'[1]Ocorrências 2022 (USADAS TCC Mi'!BU:BU))</f>
        <v>#REF!</v>
      </c>
      <c r="BZ49" s="8" t="str">
        <f t="array" ref="BZ49">IF($D49="erro",XLOOKUP($A49,'Ocorrências 2022 (TODAS)'!$A:$A,'Ocorrências 2022 (TODAS)'!BV:BV),XLOOKUP($A49,'[1]Ocorrências 2022 (USADAS TCC Mi'!$A:$A,'[1]Ocorrências 2022 (USADAS TCC Mi'!BV:BV))</f>
        <v>#REF!</v>
      </c>
      <c r="CA49" s="8" t="str">
        <f t="array" ref="CA49">IF($D49="erro",XLOOKUP($A49,'Ocorrências 2022 (TODAS)'!$A:$A,'Ocorrências 2022 (TODAS)'!BW:BW),XLOOKUP($A49,'[1]Ocorrências 2022 (USADAS TCC Mi'!$A:$A,'[1]Ocorrências 2022 (USADAS TCC Mi'!BW:BW))</f>
        <v>#REF!</v>
      </c>
      <c r="CB49" s="8" t="str">
        <f t="array" ref="CB49">IF($D49="erro",XLOOKUP($A49,'Ocorrências 2022 (TODAS)'!$A:$A,'Ocorrências 2022 (TODAS)'!BX:BX),XLOOKUP($A49,'[1]Ocorrências 2022 (USADAS TCC Mi'!$A:$A,'[1]Ocorrências 2022 (USADAS TCC Mi'!BX:BX))</f>
        <v>#REF!</v>
      </c>
      <c r="CC49" s="8" t="str">
        <f t="array" ref="CC49">IF($D49="erro",XLOOKUP($A49,'Ocorrências 2022 (TODAS)'!$A:$A,'Ocorrências 2022 (TODAS)'!BY:BY),XLOOKUP($A49,'[1]Ocorrências 2022 (USADAS TCC Mi'!$A:$A,'[1]Ocorrências 2022 (USADAS TCC Mi'!BY:BY))</f>
        <v>#REF!</v>
      </c>
      <c r="CD49" s="8" t="str">
        <f t="array" ref="CD49">IF($D49="erro",XLOOKUP($A49,'Ocorrências 2022 (TODAS)'!$A:$A,'Ocorrências 2022 (TODAS)'!BZ:BZ),XLOOKUP($A49,'[1]Ocorrências 2022 (USADAS TCC Mi'!$A:$A,'[1]Ocorrências 2022 (USADAS TCC Mi'!BZ:BZ))</f>
        <v>#REF!</v>
      </c>
      <c r="CE49" s="8" t="str">
        <f t="array" ref="CE49">IF($D49="erro",XLOOKUP($A49,'Ocorrências 2022 (TODAS)'!$A:$A,'Ocorrências 2022 (TODAS)'!CA:CA),XLOOKUP($A49,'[1]Ocorrências 2022 (USADAS TCC Mi'!$A:$A,'[1]Ocorrências 2022 (USADAS TCC Mi'!CA:CA))</f>
        <v>#REF!</v>
      </c>
      <c r="CF49" s="8" t="str">
        <f t="array" ref="CF49">IF($D49="erro",XLOOKUP($A49,'Ocorrências 2022 (TODAS)'!$A:$A,'Ocorrências 2022 (TODAS)'!CB:CB),XLOOKUP($A49,'[1]Ocorrências 2022 (USADAS TCC Mi'!$A:$A,'[1]Ocorrências 2022 (USADAS TCC Mi'!CB:CB))</f>
        <v>#REF!</v>
      </c>
      <c r="CG49" s="8" t="str">
        <f t="array" ref="CG49">IF($D49="erro",XLOOKUP($A49,'Ocorrências 2022 (TODAS)'!$A:$A,'Ocorrências 2022 (TODAS)'!CC:CC),XLOOKUP($A49,'[1]Ocorrências 2022 (USADAS TCC Mi'!$A:$A,'[1]Ocorrências 2022 (USADAS TCC Mi'!CC:CC))</f>
        <v>#REF!</v>
      </c>
      <c r="CH49" s="8" t="str">
        <f t="array" ref="CH49">IF($D49="erro",XLOOKUP($A49,'Ocorrências 2022 (TODAS)'!$A:$A,'Ocorrências 2022 (TODAS)'!CD:CD),XLOOKUP($A49,'[1]Ocorrências 2022 (USADAS TCC Mi'!$A:$A,'[1]Ocorrências 2022 (USADAS TCC Mi'!CD:CD))</f>
        <v>#REF!</v>
      </c>
      <c r="CI49" s="8" t="str">
        <f t="array" ref="CI49">IF($D49="erro",XLOOKUP($A49,'Ocorrências 2022 (TODAS)'!$A:$A,'Ocorrências 2022 (TODAS)'!CE:CE),XLOOKUP($A49,'[1]Ocorrências 2022 (USADAS TCC Mi'!$A:$A,'[1]Ocorrências 2022 (USADAS TCC Mi'!CE:CE))</f>
        <v>#REF!</v>
      </c>
      <c r="CJ49" s="8" t="str">
        <f t="array" ref="CJ49">IF($D49="erro",XLOOKUP($A49,'Ocorrências 2022 (TODAS)'!$A:$A,'Ocorrências 2022 (TODAS)'!CF:CF),XLOOKUP($A49,'[1]Ocorrências 2022 (USADAS TCC Mi'!$A:$A,'[1]Ocorrências 2022 (USADAS TCC Mi'!CF:CF))</f>
        <v>#REF!</v>
      </c>
      <c r="CK49" s="8" t="str">
        <f t="array" ref="CK49">IF($D49="erro",XLOOKUP($A49,'Ocorrências 2022 (TODAS)'!$A:$A,'Ocorrências 2022 (TODAS)'!CG:CG),XLOOKUP($A49,'[1]Ocorrências 2022 (USADAS TCC Mi'!$A:$A,'[1]Ocorrências 2022 (USADAS TCC Mi'!CG:CG))</f>
        <v>#REF!</v>
      </c>
      <c r="CL49" s="163" t="str">
        <f t="array" ref="CL49">IF($D49="erro",XLOOKUP($A49,'Ocorrências 2022 (TODAS)'!$A:$A,'Ocorrências 2022 (TODAS)'!CH:CH),XLOOKUP($A49,'[1]Ocorrências 2022 (USADAS TCC Mi'!$A:$A,'[1]Ocorrências 2022 (USADAS TCC Mi'!CH:CH))</f>
        <v>#REF!</v>
      </c>
      <c r="CM49" s="8" t="str">
        <f t="array" ref="CM49">IF($D49="erro",XLOOKUP($A49,'Ocorrências 2022 (TODAS)'!$A:$A,'Ocorrências 2022 (TODAS)'!CI:CI),XLOOKUP($A49,'[1]Ocorrências 2022 (USADAS TCC Mi'!$A:$A,'[1]Ocorrências 2022 (USADAS TCC Mi'!CI:CI))</f>
        <v>#REF!</v>
      </c>
      <c r="CN49" s="8" t="str">
        <f t="array" ref="CN49">IF($D49="erro",XLOOKUP($A49,'Ocorrências 2022 (TODAS)'!$A:$A,'Ocorrências 2022 (TODAS)'!CJ:CJ),XLOOKUP($A49,'[1]Ocorrências 2022 (USADAS TCC Mi'!$A:$A,'[1]Ocorrências 2022 (USADAS TCC Mi'!CJ:CJ))</f>
        <v>#REF!</v>
      </c>
      <c r="CO49" s="8" t="str">
        <f t="array" ref="CO49">IF($D49="erro",XLOOKUP($A49,'Ocorrências 2022 (TODAS)'!$A:$A,'Ocorrências 2022 (TODAS)'!CK:CK),XLOOKUP($A49,'[1]Ocorrências 2022 (USADAS TCC Mi'!$A:$A,'[1]Ocorrências 2022 (USADAS TCC Mi'!CK:CK))</f>
        <v>#REF!</v>
      </c>
      <c r="CP49" s="8" t="str">
        <f t="array" ref="CP49">IF($D49="erro",XLOOKUP($A49,'Ocorrências 2022 (TODAS)'!$A:$A,'Ocorrências 2022 (TODAS)'!CL:CL),XLOOKUP($A49,'[1]Ocorrências 2022 (USADAS TCC Mi'!$A:$A,'[1]Ocorrências 2022 (USADAS TCC Mi'!CL:CL))</f>
        <v>#REF!</v>
      </c>
      <c r="CQ49" s="8" t="str">
        <f t="array" ref="CQ49">IF($D49="erro",XLOOKUP($A49,'Ocorrências 2022 (TODAS)'!$A:$A,'Ocorrências 2022 (TODAS)'!CM:CM),XLOOKUP($A49,'[1]Ocorrências 2022 (USADAS TCC Mi'!$A:$A,'[1]Ocorrências 2022 (USADAS TCC Mi'!CM:CM))</f>
        <v>#REF!</v>
      </c>
      <c r="CR49" s="8" t="str">
        <f t="array" ref="CR49">IF($D49="erro",XLOOKUP($A49,'Ocorrências 2022 (TODAS)'!$A:$A,'Ocorrências 2022 (TODAS)'!CN:CN),XLOOKUP($A49,'[1]Ocorrências 2022 (USADAS TCC Mi'!$A:$A,'[1]Ocorrências 2022 (USADAS TCC Mi'!CN:CN))</f>
        <v>#REF!</v>
      </c>
      <c r="CS49" s="8" t="str">
        <f t="array" ref="CS49">IF($D49="erro",XLOOKUP($A49,'Ocorrências 2022 (TODAS)'!$A:$A,'Ocorrências 2022 (TODAS)'!CO:CO),XLOOKUP($A49,'[1]Ocorrências 2022 (USADAS TCC Mi'!$A:$A,'[1]Ocorrências 2022 (USADAS TCC Mi'!CO:CO))</f>
        <v>#REF!</v>
      </c>
      <c r="CT49" s="8" t="str">
        <f t="array" ref="CT49">IF($D49="erro",XLOOKUP($A49,'Ocorrências 2022 (TODAS)'!$A:$A,'Ocorrências 2022 (TODAS)'!CP:CP),XLOOKUP($A49,'[1]Ocorrências 2022 (USADAS TCC Mi'!$A:$A,'[1]Ocorrências 2022 (USADAS TCC Mi'!CP:CP))</f>
        <v>#REF!</v>
      </c>
      <c r="CU49" s="8" t="str">
        <f t="array" ref="CU49">IF($D49="erro",XLOOKUP($A49,'Ocorrências 2022 (TODAS)'!$A:$A,'Ocorrências 2022 (TODAS)'!CQ:CQ),XLOOKUP($A49,'[1]Ocorrências 2022 (USADAS TCC Mi'!$A:$A,'[1]Ocorrências 2022 (USADAS TCC Mi'!CQ:CQ))</f>
        <v>#REF!</v>
      </c>
      <c r="CV49" s="8" t="str">
        <f t="array" ref="CV49">IF($D49="erro",XLOOKUP($A49,'Ocorrências 2022 (TODAS)'!$A:$A,'Ocorrências 2022 (TODAS)'!CR:CR),XLOOKUP($A49,'[1]Ocorrências 2022 (USADAS TCC Mi'!$A:$A,'[1]Ocorrências 2022 (USADAS TCC Mi'!CR:CR))</f>
        <v>#REF!</v>
      </c>
      <c r="CW49" s="8" t="str">
        <f t="array" ref="CW49">IF($D49="erro",XLOOKUP($A49,'Ocorrências 2022 (TODAS)'!$A:$A,'Ocorrências 2022 (TODAS)'!CS:CS),XLOOKUP($A49,'[1]Ocorrências 2022 (USADAS TCC Mi'!$A:$A,'[1]Ocorrências 2022 (USADAS TCC Mi'!CS:CS))</f>
        <v>#REF!</v>
      </c>
      <c r="CX49" s="8" t="str">
        <f t="array" ref="CX49">IF($D49="erro",XLOOKUP($A49,'Ocorrências 2022 (TODAS)'!$A:$A,'Ocorrências 2022 (TODAS)'!CT:CT),XLOOKUP($A49,'[1]Ocorrências 2022 (USADAS TCC Mi'!$A:$A,'[1]Ocorrências 2022 (USADAS TCC Mi'!CT:CT))</f>
        <v>#REF!</v>
      </c>
      <c r="CY49" s="8" t="str">
        <f t="array" ref="CY49">IF($D49="erro",XLOOKUP($A49,'Ocorrências 2022 (TODAS)'!$A:$A,'Ocorrências 2022 (TODAS)'!CU:CU),XLOOKUP($A49,'[1]Ocorrências 2022 (USADAS TCC Mi'!$A:$A,'[1]Ocorrências 2022 (USADAS TCC Mi'!CU:CU))</f>
        <v>#REF!</v>
      </c>
      <c r="CZ49" s="8" t="str">
        <f t="array" ref="CZ49">IF($D49="erro",XLOOKUP($A49,'Ocorrências 2022 (TODAS)'!$A:$A,'Ocorrências 2022 (TODAS)'!CV:CV),XLOOKUP($A49,'[1]Ocorrências 2022 (USADAS TCC Mi'!$A:$A,'[1]Ocorrências 2022 (USADAS TCC Mi'!CV:CV))</f>
        <v>#REF!</v>
      </c>
      <c r="DA49" s="8" t="str">
        <f t="array" ref="DA49">IF($D49="erro",XLOOKUP($A49,'Ocorrências 2022 (TODAS)'!$A:$A,'Ocorrências 2022 (TODAS)'!CW:CW),XLOOKUP($A49,'[1]Ocorrências 2022 (USADAS TCC Mi'!$A:$A,'[1]Ocorrências 2022 (USADAS TCC Mi'!CW:CW))</f>
        <v>#REF!</v>
      </c>
      <c r="DB49" s="8" t="str">
        <f t="array" ref="DB49">IF($D49="erro",XLOOKUP($A49,'Ocorrências 2022 (TODAS)'!$A:$A,'Ocorrências 2022 (TODAS)'!CX:CX),XLOOKUP($A49,'[1]Ocorrências 2022 (USADAS TCC Mi'!$A:$A,'[1]Ocorrências 2022 (USADAS TCC Mi'!CX:CX))</f>
        <v>#REF!</v>
      </c>
      <c r="DC49" s="8" t="str">
        <f t="array" ref="DC49">IF($D49="erro",XLOOKUP($A49,'Ocorrências 2022 (TODAS)'!$A:$A,'Ocorrências 2022 (TODAS)'!CY:CY),XLOOKUP($A49,'[1]Ocorrências 2022 (USADAS TCC Mi'!$A:$A,'[1]Ocorrências 2022 (USADAS TCC Mi'!CY:CY))</f>
        <v>#REF!</v>
      </c>
      <c r="DD49" s="8" t="str">
        <f t="array" ref="DD49">IF($D49="erro",XLOOKUP($A49,'Ocorrências 2022 (TODAS)'!$A:$A,'Ocorrências 2022 (TODAS)'!CZ:CZ),XLOOKUP($A49,'[1]Ocorrências 2022 (USADAS TCC Mi'!$A:$A,'[1]Ocorrências 2022 (USADAS TCC Mi'!CZ:CZ))</f>
        <v>#REF!</v>
      </c>
      <c r="DE49" s="8" t="str">
        <f t="array" ref="DE49">IF($D49="erro",XLOOKUP($A49,'Ocorrências 2022 (TODAS)'!$A:$A,'Ocorrências 2022 (TODAS)'!DA:DA),XLOOKUP($A49,'[1]Ocorrências 2022 (USADAS TCC Mi'!$A:$A,'[1]Ocorrências 2022 (USADAS TCC Mi'!DA:DA))</f>
        <v>#REF!</v>
      </c>
      <c r="DF49" s="8" t="str">
        <f t="array" ref="DF49">IF($D49="erro",XLOOKUP($A49,'Ocorrências 2022 (TODAS)'!$A:$A,'Ocorrências 2022 (TODAS)'!DB:DB),XLOOKUP($A49,'[1]Ocorrências 2022 (USADAS TCC Mi'!$A:$A,'[1]Ocorrências 2022 (USADAS TCC Mi'!DB:DB))</f>
        <v>#REF!</v>
      </c>
      <c r="DG49" s="8" t="str">
        <f t="array" ref="DG49">IF($D49="erro",XLOOKUP($A49,'Ocorrências 2022 (TODAS)'!$A:$A,'Ocorrências 2022 (TODAS)'!DC:DC),XLOOKUP($A49,'[1]Ocorrências 2022 (USADAS TCC Mi'!$A:$A,'[1]Ocorrências 2022 (USADAS TCC Mi'!DC:DC))</f>
        <v>#REF!</v>
      </c>
    </row>
    <row r="50" ht="15.75" customHeight="1">
      <c r="A50" s="101">
        <v>781.0</v>
      </c>
      <c r="B50" s="101">
        <v>781.0</v>
      </c>
      <c r="D50" s="8" t="str">
        <f t="shared" si="1"/>
        <v>Ok</v>
      </c>
      <c r="F50" s="8" t="str">
        <f t="array" ref="F50">IF($D50="erro",XLOOKUP($A50,'Ocorrências 2022 (TODAS)'!$A:$A,'Ocorrências 2022 (TODAS)'!B:B),XLOOKUP($A50,'[1]Ocorrências 2022 (USADAS TCC Mi'!$A:$A,'[1]Ocorrências 2022 (USADAS TCC Mi'!B:B))</f>
        <v>#REF!</v>
      </c>
      <c r="G50" s="8" t="str">
        <f t="array" ref="G50">IF($D50="erro",XLOOKUP($A50,'Ocorrências 2022 (TODAS)'!$A:$A,'Ocorrências 2022 (TODAS)'!C:C),XLOOKUP($A50,'[1]Ocorrências 2022 (USADAS TCC Mi'!$A:$A,'[1]Ocorrências 2022 (USADAS TCC Mi'!C:C))</f>
        <v>#REF!</v>
      </c>
      <c r="H50" s="8" t="str">
        <f t="array" ref="H50">IF($D50="erro",XLOOKUP($A50,'Ocorrências 2022 (TODAS)'!$A:$A,'Ocorrências 2022 (TODAS)'!D:D),XLOOKUP($A50,'[1]Ocorrências 2022 (USADAS TCC Mi'!$A:$A,'[1]Ocorrências 2022 (USADAS TCC Mi'!D:D))</f>
        <v>#REF!</v>
      </c>
      <c r="I50" s="8" t="str">
        <f t="array" ref="I50">IF($D50="erro",XLOOKUP($A50,'Ocorrências 2022 (TODAS)'!$A:$A,'Ocorrências 2022 (TODAS)'!E:E),XLOOKUP($A50,'[1]Ocorrências 2022 (USADAS TCC Mi'!$A:$A,'[1]Ocorrências 2022 (USADAS TCC Mi'!E:E))</f>
        <v>#REF!</v>
      </c>
      <c r="J50" s="8" t="str">
        <f t="array" ref="J50">IF($D50="erro",XLOOKUP($A50,'Ocorrências 2022 (TODAS)'!$A:$A,'Ocorrências 2022 (TODAS)'!F:F),XLOOKUP($A50,'[1]Ocorrências 2022 (USADAS TCC Mi'!$A:$A,'[1]Ocorrências 2022 (USADAS TCC Mi'!F:F))</f>
        <v>#REF!</v>
      </c>
      <c r="K50" s="8" t="str">
        <f t="array" ref="K50">IF($D50="erro",XLOOKUP($A50,'Ocorrências 2022 (TODAS)'!$A:$A,'Ocorrências 2022 (TODAS)'!G:G),XLOOKUP($A50,'[1]Ocorrências 2022 (USADAS TCC Mi'!$A:$A,'[1]Ocorrências 2022 (USADAS TCC Mi'!G:G))</f>
        <v>#REF!</v>
      </c>
      <c r="L50" s="8" t="str">
        <f t="array" ref="L50">IF($D50="erro",XLOOKUP($A50,'Ocorrências 2022 (TODAS)'!$A:$A,'Ocorrências 2022 (TODAS)'!H:H),XLOOKUP($A50,'[1]Ocorrências 2022 (USADAS TCC Mi'!$A:$A,'[1]Ocorrências 2022 (USADAS TCC Mi'!H:H))</f>
        <v>#REF!</v>
      </c>
      <c r="M50" s="8" t="str">
        <f t="array" ref="M50">IF($D50="erro",XLOOKUP($A50,'Ocorrências 2022 (TODAS)'!$A:$A,'Ocorrências 2022 (TODAS)'!I:I),XLOOKUP($A50,'[1]Ocorrências 2022 (USADAS TCC Mi'!$A:$A,'[1]Ocorrências 2022 (USADAS TCC Mi'!I:I))</f>
        <v>#REF!</v>
      </c>
      <c r="N50" s="8" t="str">
        <f t="array" ref="N50">IF($D50="erro",XLOOKUP($A50,'Ocorrências 2022 (TODAS)'!$A:$A,'Ocorrências 2022 (TODAS)'!J:J),XLOOKUP($A50,'[1]Ocorrências 2022 (USADAS TCC Mi'!$A:$A,'[1]Ocorrências 2022 (USADAS TCC Mi'!J:J))</f>
        <v>#REF!</v>
      </c>
      <c r="O50" s="8" t="str">
        <f t="array" ref="O50">IF($D50="erro",XLOOKUP($A50,'Ocorrências 2022 (TODAS)'!$A:$A,'Ocorrências 2022 (TODAS)'!K:K),XLOOKUP($A50,'[1]Ocorrências 2022 (USADAS TCC Mi'!$A:$A,'[1]Ocorrências 2022 (USADAS TCC Mi'!K:K))</f>
        <v>#REF!</v>
      </c>
      <c r="P50" s="8" t="str">
        <f t="array" ref="P50">IF($D50="erro",XLOOKUP($A50,'Ocorrências 2022 (TODAS)'!$A:$A,'Ocorrências 2022 (TODAS)'!L:L),XLOOKUP($A50,'[1]Ocorrências 2022 (USADAS TCC Mi'!$A:$A,'[1]Ocorrências 2022 (USADAS TCC Mi'!L:L))</f>
        <v>#REF!</v>
      </c>
      <c r="Q50" s="8" t="str">
        <f t="array" ref="Q50">IF($D50="erro",XLOOKUP($A50,'Ocorrências 2022 (TODAS)'!$A:$A,'Ocorrências 2022 (TODAS)'!M:M),XLOOKUP($A50,'[1]Ocorrências 2022 (USADAS TCC Mi'!$A:$A,'[1]Ocorrências 2022 (USADAS TCC Mi'!M:M))</f>
        <v>#REF!</v>
      </c>
      <c r="R50" s="8" t="str">
        <f t="array" ref="R50">IF($D50="erro",XLOOKUP($A50,'Ocorrências 2022 (TODAS)'!$A:$A,'Ocorrências 2022 (TODAS)'!N:N),XLOOKUP($A50,'[1]Ocorrências 2022 (USADAS TCC Mi'!$A:$A,'[1]Ocorrências 2022 (USADAS TCC Mi'!N:N))</f>
        <v>#REF!</v>
      </c>
      <c r="S50" s="8" t="str">
        <f t="array" ref="S50">IF($D50="erro",XLOOKUP($A50,'Ocorrências 2022 (TODAS)'!$A:$A,'Ocorrências 2022 (TODAS)'!O:O),XLOOKUP($A50,'[1]Ocorrências 2022 (USADAS TCC Mi'!$A:$A,'[1]Ocorrências 2022 (USADAS TCC Mi'!O:O))</f>
        <v>#REF!</v>
      </c>
      <c r="T50" s="8" t="str">
        <f t="array" ref="T50">IF($D50="erro",XLOOKUP($A50,'Ocorrências 2022 (TODAS)'!$A:$A,'Ocorrências 2022 (TODAS)'!P:P),XLOOKUP($A50,'[1]Ocorrências 2022 (USADAS TCC Mi'!$A:$A,'[1]Ocorrências 2022 (USADAS TCC Mi'!P:P))</f>
        <v>#REF!</v>
      </c>
      <c r="U50" s="8" t="str">
        <f t="array" ref="U50">IF($D50="erro",XLOOKUP($A50,'Ocorrências 2022 (TODAS)'!$A:$A,'Ocorrências 2022 (TODAS)'!Q:Q),XLOOKUP($A50,'[1]Ocorrências 2022 (USADAS TCC Mi'!$A:$A,'[1]Ocorrências 2022 (USADAS TCC Mi'!Q:Q))</f>
        <v>#REF!</v>
      </c>
      <c r="V50" s="8" t="str">
        <f t="array" ref="V50">IF($D50="erro",XLOOKUP($A50,'Ocorrências 2022 (TODAS)'!$A:$A,'Ocorrências 2022 (TODAS)'!R:R),XLOOKUP($A50,'[1]Ocorrências 2022 (USADAS TCC Mi'!$A:$A,'[1]Ocorrências 2022 (USADAS TCC Mi'!R:R))</f>
        <v>#REF!</v>
      </c>
      <c r="W50" s="8" t="str">
        <f t="array" ref="W50">IF($D50="erro",XLOOKUP($A50,'Ocorrências 2022 (TODAS)'!$A:$A,'Ocorrências 2022 (TODAS)'!S:S),XLOOKUP($A50,'[1]Ocorrências 2022 (USADAS TCC Mi'!$A:$A,'[1]Ocorrências 2022 (USADAS TCC Mi'!S:S))</f>
        <v>#REF!</v>
      </c>
      <c r="X50" s="8" t="str">
        <f t="array" ref="X50">IF($D50="erro",XLOOKUP($A50,'Ocorrências 2022 (TODAS)'!$A:$A,'Ocorrências 2022 (TODAS)'!T:T),XLOOKUP($A50,'[1]Ocorrências 2022 (USADAS TCC Mi'!$A:$A,'[1]Ocorrências 2022 (USADAS TCC Mi'!T:T))</f>
        <v>#REF!</v>
      </c>
      <c r="Y50" s="8" t="str">
        <f t="array" ref="Y50">IF($D50="erro",XLOOKUP($A50,'Ocorrências 2022 (TODAS)'!$A:$A,'Ocorrências 2022 (TODAS)'!U:U),XLOOKUP($A50,'[1]Ocorrências 2022 (USADAS TCC Mi'!$A:$A,'[1]Ocorrências 2022 (USADAS TCC Mi'!U:U))</f>
        <v>#REF!</v>
      </c>
      <c r="Z50" s="162" t="str">
        <f t="array" ref="Z50">IF($D50="erro",XLOOKUP($A50,'Ocorrências 2022 (TODAS)'!$A:$A,'Ocorrências 2022 (TODAS)'!V:V),XLOOKUP($A50,'[1]Ocorrências 2022 (USADAS TCC Mi'!$A:$A,'[1]Ocorrências 2022 (USADAS TCC Mi'!V:V))</f>
        <v>#REF!</v>
      </c>
      <c r="AA50" s="162" t="str">
        <f t="array" ref="AA50">IF($D50="erro",XLOOKUP($A50,'Ocorrências 2022 (TODAS)'!$A:$A,'Ocorrências 2022 (TODAS)'!W:W),XLOOKUP($A50,'[1]Ocorrências 2022 (USADAS TCC Mi'!$A:$A,'[1]Ocorrências 2022 (USADAS TCC Mi'!W:W))</f>
        <v>#REF!</v>
      </c>
      <c r="AB50" s="8" t="str">
        <f t="array" ref="AB50">IF($D50="erro",XLOOKUP($A50,'Ocorrências 2022 (TODAS)'!$A:$A,'Ocorrências 2022 (TODAS)'!X:X),XLOOKUP($A50,'[1]Ocorrências 2022 (USADAS TCC Mi'!$A:$A,'[1]Ocorrências 2022 (USADAS TCC Mi'!X:X))</f>
        <v>#REF!</v>
      </c>
      <c r="AC50" s="8" t="str">
        <f t="array" ref="AC50">IF($D50="erro",XLOOKUP($A50,'Ocorrências 2022 (TODAS)'!$A:$A,'Ocorrências 2022 (TODAS)'!Y:Y),XLOOKUP($A50,'[1]Ocorrências 2022 (USADAS TCC Mi'!$A:$A,'[1]Ocorrências 2022 (USADAS TCC Mi'!Y:Y))</f>
        <v>#REF!</v>
      </c>
      <c r="AD50" s="8" t="str">
        <f t="array" ref="AD50">IF($D50="erro",XLOOKUP($A50,'Ocorrências 2022 (TODAS)'!$A:$A,'Ocorrências 2022 (TODAS)'!Z:Z),XLOOKUP($A50,'[1]Ocorrências 2022 (USADAS TCC Mi'!$A:$A,'[1]Ocorrências 2022 (USADAS TCC Mi'!Z:Z))</f>
        <v>#REF!</v>
      </c>
      <c r="AE50" s="8" t="str">
        <f t="array" ref="AE50">IF($D50="erro",XLOOKUP($A50,'Ocorrências 2022 (TODAS)'!$A:$A,'Ocorrências 2022 (TODAS)'!AA:AA),XLOOKUP($A50,'[1]Ocorrências 2022 (USADAS TCC Mi'!$A:$A,'[1]Ocorrências 2022 (USADAS TCC Mi'!AA:AA))</f>
        <v>#REF!</v>
      </c>
      <c r="AF50" s="8" t="str">
        <f t="array" ref="AF50">IF($D50="erro",XLOOKUP($A50,'Ocorrências 2022 (TODAS)'!$A:$A,'Ocorrências 2022 (TODAS)'!AB:AB),XLOOKUP($A50,'[1]Ocorrências 2022 (USADAS TCC Mi'!$A:$A,'[1]Ocorrências 2022 (USADAS TCC Mi'!AB:AB))</f>
        <v>#REF!</v>
      </c>
      <c r="AG50" s="8" t="str">
        <f t="array" ref="AG50">IF($D50="erro",XLOOKUP($A50,'Ocorrências 2022 (TODAS)'!$A:$A,'Ocorrências 2022 (TODAS)'!AC:AC),XLOOKUP($A50,'[1]Ocorrências 2022 (USADAS TCC Mi'!$A:$A,'[1]Ocorrências 2022 (USADAS TCC Mi'!AC:AC))</f>
        <v>#REF!</v>
      </c>
      <c r="AH50" s="8" t="str">
        <f t="array" ref="AH50">IF($D50="erro",XLOOKUP($A50,'Ocorrências 2022 (TODAS)'!$A:$A,'Ocorrências 2022 (TODAS)'!AD:AD),XLOOKUP($A50,'[1]Ocorrências 2022 (USADAS TCC Mi'!$A:$A,'[1]Ocorrências 2022 (USADAS TCC Mi'!AD:AD))</f>
        <v>#REF!</v>
      </c>
      <c r="AI50" s="8" t="str">
        <f t="array" ref="AI50">IF($D50="erro",XLOOKUP($A50,'Ocorrências 2022 (TODAS)'!$A:$A,'Ocorrências 2022 (TODAS)'!AE:AE),XLOOKUP($A50,'[1]Ocorrências 2022 (USADAS TCC Mi'!$A:$A,'[1]Ocorrências 2022 (USADAS TCC Mi'!AE:AE))</f>
        <v>#REF!</v>
      </c>
      <c r="AJ50" s="8" t="str">
        <f t="array" ref="AJ50">IF($D50="erro",XLOOKUP($A50,'Ocorrências 2022 (TODAS)'!$A:$A,'Ocorrências 2022 (TODAS)'!AF:AF),XLOOKUP($A50,'[1]Ocorrências 2022 (USADAS TCC Mi'!$A:$A,'[1]Ocorrências 2022 (USADAS TCC Mi'!AF:AF))</f>
        <v>#REF!</v>
      </c>
      <c r="AK50" s="8" t="str">
        <f t="array" ref="AK50">IF($D50="erro",XLOOKUP($A50,'Ocorrências 2022 (TODAS)'!$A:$A,'Ocorrências 2022 (TODAS)'!AG:AG),XLOOKUP($A50,'[1]Ocorrências 2022 (USADAS TCC Mi'!$A:$A,'[1]Ocorrências 2022 (USADAS TCC Mi'!AG:AG))</f>
        <v>#REF!</v>
      </c>
      <c r="AL50" s="8" t="str">
        <f t="array" ref="AL50">IF($D50="erro",XLOOKUP($A50,'Ocorrências 2022 (TODAS)'!$A:$A,'Ocorrências 2022 (TODAS)'!AH:AH),XLOOKUP($A50,'[1]Ocorrências 2022 (USADAS TCC Mi'!$A:$A,'[1]Ocorrências 2022 (USADAS TCC Mi'!AH:AH))</f>
        <v>#REF!</v>
      </c>
      <c r="AM50" s="8" t="str">
        <f t="array" ref="AM50">IF($D50="erro",XLOOKUP($A50,'Ocorrências 2022 (TODAS)'!$A:$A,'Ocorrências 2022 (TODAS)'!AI:AI),XLOOKUP($A50,'[1]Ocorrências 2022 (USADAS TCC Mi'!$A:$A,'[1]Ocorrências 2022 (USADAS TCC Mi'!AI:AI))</f>
        <v>#REF!</v>
      </c>
      <c r="AN50" s="8" t="str">
        <f t="array" ref="AN50">IF($D50="erro",XLOOKUP($A50,'Ocorrências 2022 (TODAS)'!$A:$A,'Ocorrências 2022 (TODAS)'!AJ:AJ),XLOOKUP($A50,'[1]Ocorrências 2022 (USADAS TCC Mi'!$A:$A,'[1]Ocorrências 2022 (USADAS TCC Mi'!AJ:AJ))</f>
        <v>#REF!</v>
      </c>
      <c r="AO50" s="8" t="str">
        <f t="array" ref="AO50">IF($D50="erro",XLOOKUP($A50,'Ocorrências 2022 (TODAS)'!$A:$A,'Ocorrências 2022 (TODAS)'!AK:AK),XLOOKUP($A50,'[1]Ocorrências 2022 (USADAS TCC Mi'!$A:$A,'[1]Ocorrências 2022 (USADAS TCC Mi'!AK:AK))</f>
        <v>#REF!</v>
      </c>
      <c r="AP50" s="8" t="str">
        <f t="array" ref="AP50">IF($D50="erro",XLOOKUP($A50,'Ocorrências 2022 (TODAS)'!$A:$A,'Ocorrências 2022 (TODAS)'!AL:AL),XLOOKUP($A50,'[1]Ocorrências 2022 (USADAS TCC Mi'!$A:$A,'[1]Ocorrências 2022 (USADAS TCC Mi'!AL:AL))</f>
        <v>#REF!</v>
      </c>
      <c r="AQ50" s="8" t="str">
        <f t="array" ref="AQ50">IF($D50="erro",XLOOKUP($A50,'Ocorrências 2022 (TODAS)'!$A:$A,'Ocorrências 2022 (TODAS)'!AM:AM),XLOOKUP($A50,'[1]Ocorrências 2022 (USADAS TCC Mi'!$A:$A,'[1]Ocorrências 2022 (USADAS TCC Mi'!AM:AM))</f>
        <v>#REF!</v>
      </c>
      <c r="AR50" s="8" t="str">
        <f t="array" ref="AR50">IF($D50="erro",XLOOKUP($A50,'Ocorrências 2022 (TODAS)'!$A:$A,'Ocorrências 2022 (TODAS)'!AN:AN),XLOOKUP($A50,'[1]Ocorrências 2022 (USADAS TCC Mi'!$A:$A,'[1]Ocorrências 2022 (USADAS TCC Mi'!AN:AN))</f>
        <v>#REF!</v>
      </c>
      <c r="AS50" s="8" t="str">
        <f t="array" ref="AS50">IF($D50="erro",XLOOKUP($A50,'Ocorrências 2022 (TODAS)'!$A:$A,'Ocorrências 2022 (TODAS)'!AO:AO),XLOOKUP($A50,'[1]Ocorrências 2022 (USADAS TCC Mi'!$A:$A,'[1]Ocorrências 2022 (USADAS TCC Mi'!AO:AO))</f>
        <v>#REF!</v>
      </c>
      <c r="AT50" s="8" t="str">
        <f t="array" ref="AT50">IF($D50="erro",XLOOKUP($A50,'Ocorrências 2022 (TODAS)'!$A:$A,'Ocorrências 2022 (TODAS)'!AP:AP),XLOOKUP($A50,'[1]Ocorrências 2022 (USADAS TCC Mi'!$A:$A,'[1]Ocorrências 2022 (USADAS TCC Mi'!AP:AP))</f>
        <v>#REF!</v>
      </c>
      <c r="AU50" s="8" t="str">
        <f t="array" ref="AU50">IF($D50="erro",XLOOKUP($A50,'Ocorrências 2022 (TODAS)'!$A:$A,'Ocorrências 2022 (TODAS)'!AQ:AQ),XLOOKUP($A50,'[1]Ocorrências 2022 (USADAS TCC Mi'!$A:$A,'[1]Ocorrências 2022 (USADAS TCC Mi'!AQ:AQ))</f>
        <v>#REF!</v>
      </c>
      <c r="AV50" s="8" t="str">
        <f t="array" ref="AV50">IF($D50="erro",XLOOKUP($A50,'Ocorrências 2022 (TODAS)'!$A:$A,'Ocorrências 2022 (TODAS)'!AR:AR),XLOOKUP($A50,'[1]Ocorrências 2022 (USADAS TCC Mi'!$A:$A,'[1]Ocorrências 2022 (USADAS TCC Mi'!AR:AR))</f>
        <v>#REF!</v>
      </c>
      <c r="AW50" s="8" t="str">
        <f t="array" ref="AW50">IF($D50="erro",XLOOKUP($A50,'Ocorrências 2022 (TODAS)'!$A:$A,'Ocorrências 2022 (TODAS)'!AS:AS),XLOOKUP($A50,'[1]Ocorrências 2022 (USADAS TCC Mi'!$A:$A,'[1]Ocorrências 2022 (USADAS TCC Mi'!AS:AS))</f>
        <v>#REF!</v>
      </c>
      <c r="AX50" s="8" t="str">
        <f t="array" ref="AX50">IF($D50="erro",XLOOKUP($A50,'Ocorrências 2022 (TODAS)'!$A:$A,'Ocorrências 2022 (TODAS)'!AT:AT),XLOOKUP($A50,'[1]Ocorrências 2022 (USADAS TCC Mi'!$A:$A,'[1]Ocorrências 2022 (USADAS TCC Mi'!AT:AT))</f>
        <v>#REF!</v>
      </c>
      <c r="AY50" s="8" t="str">
        <f t="array" ref="AY50">IF($D50="erro",XLOOKUP($A50,'Ocorrências 2022 (TODAS)'!$A:$A,'Ocorrências 2022 (TODAS)'!AU:AU),XLOOKUP($A50,'[1]Ocorrências 2022 (USADAS TCC Mi'!$A:$A,'[1]Ocorrências 2022 (USADAS TCC Mi'!AU:AU))</f>
        <v>#REF!</v>
      </c>
      <c r="AZ50" s="8" t="str">
        <f t="array" ref="AZ50">IF($D50="erro",XLOOKUP($A50,'Ocorrências 2022 (TODAS)'!$A:$A,'Ocorrências 2022 (TODAS)'!AV:AV),XLOOKUP($A50,'[1]Ocorrências 2022 (USADAS TCC Mi'!$A:$A,'[1]Ocorrências 2022 (USADAS TCC Mi'!AV:AV))</f>
        <v>#REF!</v>
      </c>
      <c r="BA50" s="8" t="str">
        <f t="array" ref="BA50">IF($D50="erro",XLOOKUP($A50,'Ocorrências 2022 (TODAS)'!$A:$A,'Ocorrências 2022 (TODAS)'!AW:AW),XLOOKUP($A50,'[1]Ocorrências 2022 (USADAS TCC Mi'!$A:$A,'[1]Ocorrências 2022 (USADAS TCC Mi'!AW:AW))</f>
        <v>#REF!</v>
      </c>
      <c r="BB50" s="8" t="str">
        <f t="array" ref="BB50">IF($D50="erro",XLOOKUP($A50,'Ocorrências 2022 (TODAS)'!$A:$A,'Ocorrências 2022 (TODAS)'!AX:AX),XLOOKUP($A50,'[1]Ocorrências 2022 (USADAS TCC Mi'!$A:$A,'[1]Ocorrências 2022 (USADAS TCC Mi'!AX:AX))</f>
        <v>#REF!</v>
      </c>
      <c r="BC50" s="8" t="str">
        <f t="array" ref="BC50">IF($D50="erro",XLOOKUP($A50,'Ocorrências 2022 (TODAS)'!$A:$A,'Ocorrências 2022 (TODAS)'!AY:AY),XLOOKUP($A50,'[1]Ocorrências 2022 (USADAS TCC Mi'!$A:$A,'[1]Ocorrências 2022 (USADAS TCC Mi'!AY:AY))</f>
        <v>#REF!</v>
      </c>
      <c r="BD50" s="8" t="str">
        <f t="array" ref="BD50">IF($D50="erro",XLOOKUP($A50,'Ocorrências 2022 (TODAS)'!$A:$A,'Ocorrências 2022 (TODAS)'!AZ:AZ),XLOOKUP($A50,'[1]Ocorrências 2022 (USADAS TCC Mi'!$A:$A,'[1]Ocorrências 2022 (USADAS TCC Mi'!AZ:AZ))</f>
        <v>#REF!</v>
      </c>
      <c r="BE50" s="8" t="str">
        <f t="array" ref="BE50">IF($D50="erro",XLOOKUP($A50,'Ocorrências 2022 (TODAS)'!$A:$A,'Ocorrências 2022 (TODAS)'!BA:BA),XLOOKUP($A50,'[1]Ocorrências 2022 (USADAS TCC Mi'!$A:$A,'[1]Ocorrências 2022 (USADAS TCC Mi'!BA:BA))</f>
        <v>#REF!</v>
      </c>
      <c r="BF50" s="8" t="str">
        <f t="array" ref="BF50">IF($D50="erro",XLOOKUP($A50,'Ocorrências 2022 (TODAS)'!$A:$A,'Ocorrências 2022 (TODAS)'!BB:BB),XLOOKUP($A50,'[1]Ocorrências 2022 (USADAS TCC Mi'!$A:$A,'[1]Ocorrências 2022 (USADAS TCC Mi'!BB:BB))</f>
        <v>#REF!</v>
      </c>
      <c r="BG50" s="8" t="str">
        <f t="array" ref="BG50">IF($D50="erro",XLOOKUP($A50,'Ocorrências 2022 (TODAS)'!$A:$A,'Ocorrências 2022 (TODAS)'!BC:BC),XLOOKUP($A50,'[1]Ocorrências 2022 (USADAS TCC Mi'!$A:$A,'[1]Ocorrências 2022 (USADAS TCC Mi'!BC:BC))</f>
        <v>#REF!</v>
      </c>
      <c r="BH50" s="8" t="str">
        <f t="array" ref="BH50">IF($D50="erro",XLOOKUP($A50,'Ocorrências 2022 (TODAS)'!$A:$A,'Ocorrências 2022 (TODAS)'!BD:BD),XLOOKUP($A50,'[1]Ocorrências 2022 (USADAS TCC Mi'!$A:$A,'[1]Ocorrências 2022 (USADAS TCC Mi'!BD:BD))</f>
        <v>#REF!</v>
      </c>
      <c r="BI50" s="8" t="str">
        <f t="array" ref="BI50">IF($D50="erro",XLOOKUP($A50,'Ocorrências 2022 (TODAS)'!$A:$A,'Ocorrências 2022 (TODAS)'!BE:BE),XLOOKUP($A50,'[1]Ocorrências 2022 (USADAS TCC Mi'!$A:$A,'[1]Ocorrências 2022 (USADAS TCC Mi'!BE:BE))</f>
        <v>#REF!</v>
      </c>
      <c r="BJ50" s="8" t="str">
        <f t="array" ref="BJ50">IF($D50="erro",XLOOKUP($A50,'Ocorrências 2022 (TODAS)'!$A:$A,'Ocorrências 2022 (TODAS)'!BF:BF),XLOOKUP($A50,'[1]Ocorrências 2022 (USADAS TCC Mi'!$A:$A,'[1]Ocorrências 2022 (USADAS TCC Mi'!BF:BF))</f>
        <v>#REF!</v>
      </c>
      <c r="BK50" s="8" t="str">
        <f t="array" ref="BK50">IF($D50="erro",XLOOKUP($A50,'Ocorrências 2022 (TODAS)'!$A:$A,'Ocorrências 2022 (TODAS)'!BG:BG),XLOOKUP($A50,'[1]Ocorrências 2022 (USADAS TCC Mi'!$A:$A,'[1]Ocorrências 2022 (USADAS TCC Mi'!BG:BG))</f>
        <v>#REF!</v>
      </c>
      <c r="BL50" s="8" t="str">
        <f t="array" ref="BL50">IF($D50="erro",XLOOKUP($A50,'Ocorrências 2022 (TODAS)'!$A:$A,'Ocorrências 2022 (TODAS)'!BH:BH),XLOOKUP($A50,'[1]Ocorrências 2022 (USADAS TCC Mi'!$A:$A,'[1]Ocorrências 2022 (USADAS TCC Mi'!BH:BH))</f>
        <v>#REF!</v>
      </c>
      <c r="BM50" s="8" t="str">
        <f t="array" ref="BM50">IF($D50="erro",XLOOKUP($A50,'Ocorrências 2022 (TODAS)'!$A:$A,'Ocorrências 2022 (TODAS)'!BI:BI),XLOOKUP($A50,'[1]Ocorrências 2022 (USADAS TCC Mi'!$A:$A,'[1]Ocorrências 2022 (USADAS TCC Mi'!BI:BI))</f>
        <v>#REF!</v>
      </c>
      <c r="BN50" s="8" t="str">
        <f t="array" ref="BN50">IF($D50="erro",XLOOKUP($A50,'Ocorrências 2022 (TODAS)'!$A:$A,'Ocorrências 2022 (TODAS)'!BJ:BJ),XLOOKUP($A50,'[1]Ocorrências 2022 (USADAS TCC Mi'!$A:$A,'[1]Ocorrências 2022 (USADAS TCC Mi'!BJ:BJ))</f>
        <v>#REF!</v>
      </c>
      <c r="BO50" s="8" t="str">
        <f t="array" ref="BO50">IF($D50="erro",XLOOKUP($A50,'Ocorrências 2022 (TODAS)'!$A:$A,'Ocorrências 2022 (TODAS)'!BK:BK),XLOOKUP($A50,'[1]Ocorrências 2022 (USADAS TCC Mi'!$A:$A,'[1]Ocorrências 2022 (USADAS TCC Mi'!BK:BK))</f>
        <v>#REF!</v>
      </c>
      <c r="BP50" s="8" t="str">
        <f t="array" ref="BP50">IF($D50="erro",XLOOKUP($A50,'Ocorrências 2022 (TODAS)'!$A:$A,'Ocorrências 2022 (TODAS)'!BL:BL),XLOOKUP($A50,'[1]Ocorrências 2022 (USADAS TCC Mi'!$A:$A,'[1]Ocorrências 2022 (USADAS TCC Mi'!BL:BL))</f>
        <v>#REF!</v>
      </c>
      <c r="BQ50" s="8" t="str">
        <f t="array" ref="BQ50">IF($D50="erro",XLOOKUP($A50,'Ocorrências 2022 (TODAS)'!$A:$A,'Ocorrências 2022 (TODAS)'!BM:BM),XLOOKUP($A50,'[1]Ocorrências 2022 (USADAS TCC Mi'!$A:$A,'[1]Ocorrências 2022 (USADAS TCC Mi'!BM:BM))</f>
        <v>#REF!</v>
      </c>
      <c r="BR50" s="8" t="str">
        <f t="array" ref="BR50">IF($D50="erro",XLOOKUP($A50,'Ocorrências 2022 (TODAS)'!$A:$A,'Ocorrências 2022 (TODAS)'!BN:BN),XLOOKUP($A50,'[1]Ocorrências 2022 (USADAS TCC Mi'!$A:$A,'[1]Ocorrências 2022 (USADAS TCC Mi'!BN:BN))</f>
        <v>#REF!</v>
      </c>
      <c r="BS50" s="8" t="str">
        <f t="array" ref="BS50">IF($D50="erro",XLOOKUP($A50,'Ocorrências 2022 (TODAS)'!$A:$A,'Ocorrências 2022 (TODAS)'!BO:BO),XLOOKUP($A50,'[1]Ocorrências 2022 (USADAS TCC Mi'!$A:$A,'[1]Ocorrências 2022 (USADAS TCC Mi'!BO:BO))</f>
        <v>#REF!</v>
      </c>
      <c r="BT50" s="8" t="str">
        <f t="array" ref="BT50">IF($D50="erro",XLOOKUP($A50,'Ocorrências 2022 (TODAS)'!$A:$A,'Ocorrências 2022 (TODAS)'!BP:BP),XLOOKUP($A50,'[1]Ocorrências 2022 (USADAS TCC Mi'!$A:$A,'[1]Ocorrências 2022 (USADAS TCC Mi'!BP:BP))</f>
        <v>#REF!</v>
      </c>
      <c r="BU50" s="8" t="str">
        <f t="array" ref="BU50">IF($D50="erro",XLOOKUP($A50,'Ocorrências 2022 (TODAS)'!$A:$A,'Ocorrências 2022 (TODAS)'!BQ:BQ),XLOOKUP($A50,'[1]Ocorrências 2022 (USADAS TCC Mi'!$A:$A,'[1]Ocorrências 2022 (USADAS TCC Mi'!BQ:BQ))</f>
        <v>#REF!</v>
      </c>
      <c r="BV50" s="8" t="str">
        <f t="array" ref="BV50">IF($D50="erro",XLOOKUP($A50,'Ocorrências 2022 (TODAS)'!$A:$A,'Ocorrências 2022 (TODAS)'!BR:BR),XLOOKUP($A50,'[1]Ocorrências 2022 (USADAS TCC Mi'!$A:$A,'[1]Ocorrências 2022 (USADAS TCC Mi'!BR:BR))</f>
        <v>#REF!</v>
      </c>
      <c r="BW50" s="8" t="str">
        <f t="array" ref="BW50">IF($D50="erro",XLOOKUP($A50,'Ocorrências 2022 (TODAS)'!$A:$A,'Ocorrências 2022 (TODAS)'!BS:BS),XLOOKUP($A50,'[1]Ocorrências 2022 (USADAS TCC Mi'!$A:$A,'[1]Ocorrências 2022 (USADAS TCC Mi'!BS:BS))</f>
        <v>#REF!</v>
      </c>
      <c r="BX50" s="8" t="str">
        <f t="array" ref="BX50">IF($D50="erro",XLOOKUP($A50,'Ocorrências 2022 (TODAS)'!$A:$A,'Ocorrências 2022 (TODAS)'!BT:BT),XLOOKUP($A50,'[1]Ocorrências 2022 (USADAS TCC Mi'!$A:$A,'[1]Ocorrências 2022 (USADAS TCC Mi'!BT:BT))</f>
        <v>#REF!</v>
      </c>
      <c r="BY50" s="8" t="str">
        <f t="array" ref="BY50">IF($D50="erro",XLOOKUP($A50,'Ocorrências 2022 (TODAS)'!$A:$A,'Ocorrências 2022 (TODAS)'!BU:BU),XLOOKUP($A50,'[1]Ocorrências 2022 (USADAS TCC Mi'!$A:$A,'[1]Ocorrências 2022 (USADAS TCC Mi'!BU:BU))</f>
        <v>#REF!</v>
      </c>
      <c r="BZ50" s="8" t="str">
        <f t="array" ref="BZ50">IF($D50="erro",XLOOKUP($A50,'Ocorrências 2022 (TODAS)'!$A:$A,'Ocorrências 2022 (TODAS)'!BV:BV),XLOOKUP($A50,'[1]Ocorrências 2022 (USADAS TCC Mi'!$A:$A,'[1]Ocorrências 2022 (USADAS TCC Mi'!BV:BV))</f>
        <v>#REF!</v>
      </c>
      <c r="CA50" s="8" t="str">
        <f t="array" ref="CA50">IF($D50="erro",XLOOKUP($A50,'Ocorrências 2022 (TODAS)'!$A:$A,'Ocorrências 2022 (TODAS)'!BW:BW),XLOOKUP($A50,'[1]Ocorrências 2022 (USADAS TCC Mi'!$A:$A,'[1]Ocorrências 2022 (USADAS TCC Mi'!BW:BW))</f>
        <v>#REF!</v>
      </c>
      <c r="CB50" s="8" t="str">
        <f t="array" ref="CB50">IF($D50="erro",XLOOKUP($A50,'Ocorrências 2022 (TODAS)'!$A:$A,'Ocorrências 2022 (TODAS)'!BX:BX),XLOOKUP($A50,'[1]Ocorrências 2022 (USADAS TCC Mi'!$A:$A,'[1]Ocorrências 2022 (USADAS TCC Mi'!BX:BX))</f>
        <v>#REF!</v>
      </c>
      <c r="CC50" s="8" t="str">
        <f t="array" ref="CC50">IF($D50="erro",XLOOKUP($A50,'Ocorrências 2022 (TODAS)'!$A:$A,'Ocorrências 2022 (TODAS)'!BY:BY),XLOOKUP($A50,'[1]Ocorrências 2022 (USADAS TCC Mi'!$A:$A,'[1]Ocorrências 2022 (USADAS TCC Mi'!BY:BY))</f>
        <v>#REF!</v>
      </c>
      <c r="CD50" s="8" t="str">
        <f t="array" ref="CD50">IF($D50="erro",XLOOKUP($A50,'Ocorrências 2022 (TODAS)'!$A:$A,'Ocorrências 2022 (TODAS)'!BZ:BZ),XLOOKUP($A50,'[1]Ocorrências 2022 (USADAS TCC Mi'!$A:$A,'[1]Ocorrências 2022 (USADAS TCC Mi'!BZ:BZ))</f>
        <v>#REF!</v>
      </c>
      <c r="CE50" s="8" t="str">
        <f t="array" ref="CE50">IF($D50="erro",XLOOKUP($A50,'Ocorrências 2022 (TODAS)'!$A:$A,'Ocorrências 2022 (TODAS)'!CA:CA),XLOOKUP($A50,'[1]Ocorrências 2022 (USADAS TCC Mi'!$A:$A,'[1]Ocorrências 2022 (USADAS TCC Mi'!CA:CA))</f>
        <v>#REF!</v>
      </c>
      <c r="CF50" s="8" t="str">
        <f t="array" ref="CF50">IF($D50="erro",XLOOKUP($A50,'Ocorrências 2022 (TODAS)'!$A:$A,'Ocorrências 2022 (TODAS)'!CB:CB),XLOOKUP($A50,'[1]Ocorrências 2022 (USADAS TCC Mi'!$A:$A,'[1]Ocorrências 2022 (USADAS TCC Mi'!CB:CB))</f>
        <v>#REF!</v>
      </c>
      <c r="CG50" s="8" t="str">
        <f t="array" ref="CG50">IF($D50="erro",XLOOKUP($A50,'Ocorrências 2022 (TODAS)'!$A:$A,'Ocorrências 2022 (TODAS)'!CC:CC),XLOOKUP($A50,'[1]Ocorrências 2022 (USADAS TCC Mi'!$A:$A,'[1]Ocorrências 2022 (USADAS TCC Mi'!CC:CC))</f>
        <v>#REF!</v>
      </c>
      <c r="CH50" s="8" t="str">
        <f t="array" ref="CH50">IF($D50="erro",XLOOKUP($A50,'Ocorrências 2022 (TODAS)'!$A:$A,'Ocorrências 2022 (TODAS)'!CD:CD),XLOOKUP($A50,'[1]Ocorrências 2022 (USADAS TCC Mi'!$A:$A,'[1]Ocorrências 2022 (USADAS TCC Mi'!CD:CD))</f>
        <v>#REF!</v>
      </c>
      <c r="CI50" s="8" t="str">
        <f t="array" ref="CI50">IF($D50="erro",XLOOKUP($A50,'Ocorrências 2022 (TODAS)'!$A:$A,'Ocorrências 2022 (TODAS)'!CE:CE),XLOOKUP($A50,'[1]Ocorrências 2022 (USADAS TCC Mi'!$A:$A,'[1]Ocorrências 2022 (USADAS TCC Mi'!CE:CE))</f>
        <v>#REF!</v>
      </c>
      <c r="CJ50" s="8" t="str">
        <f t="array" ref="CJ50">IF($D50="erro",XLOOKUP($A50,'Ocorrências 2022 (TODAS)'!$A:$A,'Ocorrências 2022 (TODAS)'!CF:CF),XLOOKUP($A50,'[1]Ocorrências 2022 (USADAS TCC Mi'!$A:$A,'[1]Ocorrências 2022 (USADAS TCC Mi'!CF:CF))</f>
        <v>#REF!</v>
      </c>
      <c r="CK50" s="8" t="str">
        <f t="array" ref="CK50">IF($D50="erro",XLOOKUP($A50,'Ocorrências 2022 (TODAS)'!$A:$A,'Ocorrências 2022 (TODAS)'!CG:CG),XLOOKUP($A50,'[1]Ocorrências 2022 (USADAS TCC Mi'!$A:$A,'[1]Ocorrências 2022 (USADAS TCC Mi'!CG:CG))</f>
        <v>#REF!</v>
      </c>
      <c r="CL50" s="163" t="str">
        <f t="array" ref="CL50">IF($D50="erro",XLOOKUP($A50,'Ocorrências 2022 (TODAS)'!$A:$A,'Ocorrências 2022 (TODAS)'!CH:CH),XLOOKUP($A50,'[1]Ocorrências 2022 (USADAS TCC Mi'!$A:$A,'[1]Ocorrências 2022 (USADAS TCC Mi'!CH:CH))</f>
        <v>#REF!</v>
      </c>
      <c r="CM50" s="8" t="str">
        <f t="array" ref="CM50">IF($D50="erro",XLOOKUP($A50,'Ocorrências 2022 (TODAS)'!$A:$A,'Ocorrências 2022 (TODAS)'!CI:CI),XLOOKUP($A50,'[1]Ocorrências 2022 (USADAS TCC Mi'!$A:$A,'[1]Ocorrências 2022 (USADAS TCC Mi'!CI:CI))</f>
        <v>#REF!</v>
      </c>
      <c r="CN50" s="8" t="str">
        <f t="array" ref="CN50">IF($D50="erro",XLOOKUP($A50,'Ocorrências 2022 (TODAS)'!$A:$A,'Ocorrências 2022 (TODAS)'!CJ:CJ),XLOOKUP($A50,'[1]Ocorrências 2022 (USADAS TCC Mi'!$A:$A,'[1]Ocorrências 2022 (USADAS TCC Mi'!CJ:CJ))</f>
        <v>#REF!</v>
      </c>
      <c r="CO50" s="8" t="str">
        <f t="array" ref="CO50">IF($D50="erro",XLOOKUP($A50,'Ocorrências 2022 (TODAS)'!$A:$A,'Ocorrências 2022 (TODAS)'!CK:CK),XLOOKUP($A50,'[1]Ocorrências 2022 (USADAS TCC Mi'!$A:$A,'[1]Ocorrências 2022 (USADAS TCC Mi'!CK:CK))</f>
        <v>#REF!</v>
      </c>
      <c r="CP50" s="8" t="str">
        <f t="array" ref="CP50">IF($D50="erro",XLOOKUP($A50,'Ocorrências 2022 (TODAS)'!$A:$A,'Ocorrências 2022 (TODAS)'!CL:CL),XLOOKUP($A50,'[1]Ocorrências 2022 (USADAS TCC Mi'!$A:$A,'[1]Ocorrências 2022 (USADAS TCC Mi'!CL:CL))</f>
        <v>#REF!</v>
      </c>
      <c r="CQ50" s="8" t="str">
        <f t="array" ref="CQ50">IF($D50="erro",XLOOKUP($A50,'Ocorrências 2022 (TODAS)'!$A:$A,'Ocorrências 2022 (TODAS)'!CM:CM),XLOOKUP($A50,'[1]Ocorrências 2022 (USADAS TCC Mi'!$A:$A,'[1]Ocorrências 2022 (USADAS TCC Mi'!CM:CM))</f>
        <v>#REF!</v>
      </c>
      <c r="CR50" s="8" t="str">
        <f t="array" ref="CR50">IF($D50="erro",XLOOKUP($A50,'Ocorrências 2022 (TODAS)'!$A:$A,'Ocorrências 2022 (TODAS)'!CN:CN),XLOOKUP($A50,'[1]Ocorrências 2022 (USADAS TCC Mi'!$A:$A,'[1]Ocorrências 2022 (USADAS TCC Mi'!CN:CN))</f>
        <v>#REF!</v>
      </c>
      <c r="CS50" s="8" t="str">
        <f t="array" ref="CS50">IF($D50="erro",XLOOKUP($A50,'Ocorrências 2022 (TODAS)'!$A:$A,'Ocorrências 2022 (TODAS)'!CO:CO),XLOOKUP($A50,'[1]Ocorrências 2022 (USADAS TCC Mi'!$A:$A,'[1]Ocorrências 2022 (USADAS TCC Mi'!CO:CO))</f>
        <v>#REF!</v>
      </c>
      <c r="CT50" s="8" t="str">
        <f t="array" ref="CT50">IF($D50="erro",XLOOKUP($A50,'Ocorrências 2022 (TODAS)'!$A:$A,'Ocorrências 2022 (TODAS)'!CP:CP),XLOOKUP($A50,'[1]Ocorrências 2022 (USADAS TCC Mi'!$A:$A,'[1]Ocorrências 2022 (USADAS TCC Mi'!CP:CP))</f>
        <v>#REF!</v>
      </c>
      <c r="CU50" s="8" t="str">
        <f t="array" ref="CU50">IF($D50="erro",XLOOKUP($A50,'Ocorrências 2022 (TODAS)'!$A:$A,'Ocorrências 2022 (TODAS)'!CQ:CQ),XLOOKUP($A50,'[1]Ocorrências 2022 (USADAS TCC Mi'!$A:$A,'[1]Ocorrências 2022 (USADAS TCC Mi'!CQ:CQ))</f>
        <v>#REF!</v>
      </c>
      <c r="CV50" s="8" t="str">
        <f t="array" ref="CV50">IF($D50="erro",XLOOKUP($A50,'Ocorrências 2022 (TODAS)'!$A:$A,'Ocorrências 2022 (TODAS)'!CR:CR),XLOOKUP($A50,'[1]Ocorrências 2022 (USADAS TCC Mi'!$A:$A,'[1]Ocorrências 2022 (USADAS TCC Mi'!CR:CR))</f>
        <v>#REF!</v>
      </c>
      <c r="CW50" s="8" t="str">
        <f t="array" ref="CW50">IF($D50="erro",XLOOKUP($A50,'Ocorrências 2022 (TODAS)'!$A:$A,'Ocorrências 2022 (TODAS)'!CS:CS),XLOOKUP($A50,'[1]Ocorrências 2022 (USADAS TCC Mi'!$A:$A,'[1]Ocorrências 2022 (USADAS TCC Mi'!CS:CS))</f>
        <v>#REF!</v>
      </c>
      <c r="CX50" s="8" t="str">
        <f t="array" ref="CX50">IF($D50="erro",XLOOKUP($A50,'Ocorrências 2022 (TODAS)'!$A:$A,'Ocorrências 2022 (TODAS)'!CT:CT),XLOOKUP($A50,'[1]Ocorrências 2022 (USADAS TCC Mi'!$A:$A,'[1]Ocorrências 2022 (USADAS TCC Mi'!CT:CT))</f>
        <v>#REF!</v>
      </c>
      <c r="CY50" s="8" t="str">
        <f t="array" ref="CY50">IF($D50="erro",XLOOKUP($A50,'Ocorrências 2022 (TODAS)'!$A:$A,'Ocorrências 2022 (TODAS)'!CU:CU),XLOOKUP($A50,'[1]Ocorrências 2022 (USADAS TCC Mi'!$A:$A,'[1]Ocorrências 2022 (USADAS TCC Mi'!CU:CU))</f>
        <v>#REF!</v>
      </c>
      <c r="CZ50" s="8" t="str">
        <f t="array" ref="CZ50">IF($D50="erro",XLOOKUP($A50,'Ocorrências 2022 (TODAS)'!$A:$A,'Ocorrências 2022 (TODAS)'!CV:CV),XLOOKUP($A50,'[1]Ocorrências 2022 (USADAS TCC Mi'!$A:$A,'[1]Ocorrências 2022 (USADAS TCC Mi'!CV:CV))</f>
        <v>#REF!</v>
      </c>
      <c r="DA50" s="8" t="str">
        <f t="array" ref="DA50">IF($D50="erro",XLOOKUP($A50,'Ocorrências 2022 (TODAS)'!$A:$A,'Ocorrências 2022 (TODAS)'!CW:CW),XLOOKUP($A50,'[1]Ocorrências 2022 (USADAS TCC Mi'!$A:$A,'[1]Ocorrências 2022 (USADAS TCC Mi'!CW:CW))</f>
        <v>#REF!</v>
      </c>
      <c r="DB50" s="8" t="str">
        <f t="array" ref="DB50">IF($D50="erro",XLOOKUP($A50,'Ocorrências 2022 (TODAS)'!$A:$A,'Ocorrências 2022 (TODAS)'!CX:CX),XLOOKUP($A50,'[1]Ocorrências 2022 (USADAS TCC Mi'!$A:$A,'[1]Ocorrências 2022 (USADAS TCC Mi'!CX:CX))</f>
        <v>#REF!</v>
      </c>
      <c r="DC50" s="8" t="str">
        <f t="array" ref="DC50">IF($D50="erro",XLOOKUP($A50,'Ocorrências 2022 (TODAS)'!$A:$A,'Ocorrências 2022 (TODAS)'!CY:CY),XLOOKUP($A50,'[1]Ocorrências 2022 (USADAS TCC Mi'!$A:$A,'[1]Ocorrências 2022 (USADAS TCC Mi'!CY:CY))</f>
        <v>#REF!</v>
      </c>
      <c r="DD50" s="8" t="str">
        <f t="array" ref="DD50">IF($D50="erro",XLOOKUP($A50,'Ocorrências 2022 (TODAS)'!$A:$A,'Ocorrências 2022 (TODAS)'!CZ:CZ),XLOOKUP($A50,'[1]Ocorrências 2022 (USADAS TCC Mi'!$A:$A,'[1]Ocorrências 2022 (USADAS TCC Mi'!CZ:CZ))</f>
        <v>#REF!</v>
      </c>
      <c r="DE50" s="8" t="str">
        <f t="array" ref="DE50">IF($D50="erro",XLOOKUP($A50,'Ocorrências 2022 (TODAS)'!$A:$A,'Ocorrências 2022 (TODAS)'!DA:DA),XLOOKUP($A50,'[1]Ocorrências 2022 (USADAS TCC Mi'!$A:$A,'[1]Ocorrências 2022 (USADAS TCC Mi'!DA:DA))</f>
        <v>#REF!</v>
      </c>
      <c r="DF50" s="8" t="str">
        <f t="array" ref="DF50">IF($D50="erro",XLOOKUP($A50,'Ocorrências 2022 (TODAS)'!$A:$A,'Ocorrências 2022 (TODAS)'!DB:DB),XLOOKUP($A50,'[1]Ocorrências 2022 (USADAS TCC Mi'!$A:$A,'[1]Ocorrências 2022 (USADAS TCC Mi'!DB:DB))</f>
        <v>#REF!</v>
      </c>
      <c r="DG50" s="8" t="str">
        <f t="array" ref="DG50">IF($D50="erro",XLOOKUP($A50,'Ocorrências 2022 (TODAS)'!$A:$A,'Ocorrências 2022 (TODAS)'!DC:DC),XLOOKUP($A50,'[1]Ocorrências 2022 (USADAS TCC Mi'!$A:$A,'[1]Ocorrências 2022 (USADAS TCC Mi'!DC:DC))</f>
        <v>#REF!</v>
      </c>
    </row>
    <row r="51" ht="15.75" customHeight="1">
      <c r="A51" s="101">
        <v>784.0</v>
      </c>
      <c r="B51" s="101">
        <v>784.0</v>
      </c>
      <c r="D51" s="8" t="str">
        <f t="shared" si="1"/>
        <v>Ok</v>
      </c>
      <c r="F51" s="8" t="str">
        <f t="array" ref="F51">IF($D51="erro",XLOOKUP($A51,'Ocorrências 2022 (TODAS)'!$A:$A,'Ocorrências 2022 (TODAS)'!B:B),XLOOKUP($A51,'[1]Ocorrências 2022 (USADAS TCC Mi'!$A:$A,'[1]Ocorrências 2022 (USADAS TCC Mi'!B:B))</f>
        <v>#REF!</v>
      </c>
      <c r="G51" s="8" t="str">
        <f t="array" ref="G51">IF($D51="erro",XLOOKUP($A51,'Ocorrências 2022 (TODAS)'!$A:$A,'Ocorrências 2022 (TODAS)'!C:C),XLOOKUP($A51,'[1]Ocorrências 2022 (USADAS TCC Mi'!$A:$A,'[1]Ocorrências 2022 (USADAS TCC Mi'!C:C))</f>
        <v>#REF!</v>
      </c>
      <c r="H51" s="8" t="str">
        <f t="array" ref="H51">IF($D51="erro",XLOOKUP($A51,'Ocorrências 2022 (TODAS)'!$A:$A,'Ocorrências 2022 (TODAS)'!D:D),XLOOKUP($A51,'[1]Ocorrências 2022 (USADAS TCC Mi'!$A:$A,'[1]Ocorrências 2022 (USADAS TCC Mi'!D:D))</f>
        <v>#REF!</v>
      </c>
      <c r="I51" s="8" t="str">
        <f t="array" ref="I51">IF($D51="erro",XLOOKUP($A51,'Ocorrências 2022 (TODAS)'!$A:$A,'Ocorrências 2022 (TODAS)'!E:E),XLOOKUP($A51,'[1]Ocorrências 2022 (USADAS TCC Mi'!$A:$A,'[1]Ocorrências 2022 (USADAS TCC Mi'!E:E))</f>
        <v>#REF!</v>
      </c>
      <c r="J51" s="8" t="str">
        <f t="array" ref="J51">IF($D51="erro",XLOOKUP($A51,'Ocorrências 2022 (TODAS)'!$A:$A,'Ocorrências 2022 (TODAS)'!F:F),XLOOKUP($A51,'[1]Ocorrências 2022 (USADAS TCC Mi'!$A:$A,'[1]Ocorrências 2022 (USADAS TCC Mi'!F:F))</f>
        <v>#REF!</v>
      </c>
      <c r="K51" s="8" t="str">
        <f t="array" ref="K51">IF($D51="erro",XLOOKUP($A51,'Ocorrências 2022 (TODAS)'!$A:$A,'Ocorrências 2022 (TODAS)'!G:G),XLOOKUP($A51,'[1]Ocorrências 2022 (USADAS TCC Mi'!$A:$A,'[1]Ocorrências 2022 (USADAS TCC Mi'!G:G))</f>
        <v>#REF!</v>
      </c>
      <c r="L51" s="8" t="str">
        <f t="array" ref="L51">IF($D51="erro",XLOOKUP($A51,'Ocorrências 2022 (TODAS)'!$A:$A,'Ocorrências 2022 (TODAS)'!H:H),XLOOKUP($A51,'[1]Ocorrências 2022 (USADAS TCC Mi'!$A:$A,'[1]Ocorrências 2022 (USADAS TCC Mi'!H:H))</f>
        <v>#REF!</v>
      </c>
      <c r="M51" s="8" t="str">
        <f t="array" ref="M51">IF($D51="erro",XLOOKUP($A51,'Ocorrências 2022 (TODAS)'!$A:$A,'Ocorrências 2022 (TODAS)'!I:I),XLOOKUP($A51,'[1]Ocorrências 2022 (USADAS TCC Mi'!$A:$A,'[1]Ocorrências 2022 (USADAS TCC Mi'!I:I))</f>
        <v>#REF!</v>
      </c>
      <c r="N51" s="8" t="str">
        <f t="array" ref="N51">IF($D51="erro",XLOOKUP($A51,'Ocorrências 2022 (TODAS)'!$A:$A,'Ocorrências 2022 (TODAS)'!J:J),XLOOKUP($A51,'[1]Ocorrências 2022 (USADAS TCC Mi'!$A:$A,'[1]Ocorrências 2022 (USADAS TCC Mi'!J:J))</f>
        <v>#REF!</v>
      </c>
      <c r="O51" s="8" t="str">
        <f t="array" ref="O51">IF($D51="erro",XLOOKUP($A51,'Ocorrências 2022 (TODAS)'!$A:$A,'Ocorrências 2022 (TODAS)'!K:K),XLOOKUP($A51,'[1]Ocorrências 2022 (USADAS TCC Mi'!$A:$A,'[1]Ocorrências 2022 (USADAS TCC Mi'!K:K))</f>
        <v>#REF!</v>
      </c>
      <c r="P51" s="8" t="str">
        <f t="array" ref="P51">IF($D51="erro",XLOOKUP($A51,'Ocorrências 2022 (TODAS)'!$A:$A,'Ocorrências 2022 (TODAS)'!L:L),XLOOKUP($A51,'[1]Ocorrências 2022 (USADAS TCC Mi'!$A:$A,'[1]Ocorrências 2022 (USADAS TCC Mi'!L:L))</f>
        <v>#REF!</v>
      </c>
      <c r="Q51" s="8" t="str">
        <f t="array" ref="Q51">IF($D51="erro",XLOOKUP($A51,'Ocorrências 2022 (TODAS)'!$A:$A,'Ocorrências 2022 (TODAS)'!M:M),XLOOKUP($A51,'[1]Ocorrências 2022 (USADAS TCC Mi'!$A:$A,'[1]Ocorrências 2022 (USADAS TCC Mi'!M:M))</f>
        <v>#REF!</v>
      </c>
      <c r="R51" s="8" t="str">
        <f t="array" ref="R51">IF($D51="erro",XLOOKUP($A51,'Ocorrências 2022 (TODAS)'!$A:$A,'Ocorrências 2022 (TODAS)'!N:N),XLOOKUP($A51,'[1]Ocorrências 2022 (USADAS TCC Mi'!$A:$A,'[1]Ocorrências 2022 (USADAS TCC Mi'!N:N))</f>
        <v>#REF!</v>
      </c>
      <c r="S51" s="8" t="str">
        <f t="array" ref="S51">IF($D51="erro",XLOOKUP($A51,'Ocorrências 2022 (TODAS)'!$A:$A,'Ocorrências 2022 (TODAS)'!O:O),XLOOKUP($A51,'[1]Ocorrências 2022 (USADAS TCC Mi'!$A:$A,'[1]Ocorrências 2022 (USADAS TCC Mi'!O:O))</f>
        <v>#REF!</v>
      </c>
      <c r="T51" s="8" t="str">
        <f t="array" ref="T51">IF($D51="erro",XLOOKUP($A51,'Ocorrências 2022 (TODAS)'!$A:$A,'Ocorrências 2022 (TODAS)'!P:P),XLOOKUP($A51,'[1]Ocorrências 2022 (USADAS TCC Mi'!$A:$A,'[1]Ocorrências 2022 (USADAS TCC Mi'!P:P))</f>
        <v>#REF!</v>
      </c>
      <c r="U51" s="8" t="str">
        <f t="array" ref="U51">IF($D51="erro",XLOOKUP($A51,'Ocorrências 2022 (TODAS)'!$A:$A,'Ocorrências 2022 (TODAS)'!Q:Q),XLOOKUP($A51,'[1]Ocorrências 2022 (USADAS TCC Mi'!$A:$A,'[1]Ocorrências 2022 (USADAS TCC Mi'!Q:Q))</f>
        <v>#REF!</v>
      </c>
      <c r="V51" s="8" t="str">
        <f t="array" ref="V51">IF($D51="erro",XLOOKUP($A51,'Ocorrências 2022 (TODAS)'!$A:$A,'Ocorrências 2022 (TODAS)'!R:R),XLOOKUP($A51,'[1]Ocorrências 2022 (USADAS TCC Mi'!$A:$A,'[1]Ocorrências 2022 (USADAS TCC Mi'!R:R))</f>
        <v>#REF!</v>
      </c>
      <c r="W51" s="8" t="str">
        <f t="array" ref="W51">IF($D51="erro",XLOOKUP($A51,'Ocorrências 2022 (TODAS)'!$A:$A,'Ocorrências 2022 (TODAS)'!S:S),XLOOKUP($A51,'[1]Ocorrências 2022 (USADAS TCC Mi'!$A:$A,'[1]Ocorrências 2022 (USADAS TCC Mi'!S:S))</f>
        <v>#REF!</v>
      </c>
      <c r="X51" s="8" t="str">
        <f t="array" ref="X51">IF($D51="erro",XLOOKUP($A51,'Ocorrências 2022 (TODAS)'!$A:$A,'Ocorrências 2022 (TODAS)'!T:T),XLOOKUP($A51,'[1]Ocorrências 2022 (USADAS TCC Mi'!$A:$A,'[1]Ocorrências 2022 (USADAS TCC Mi'!T:T))</f>
        <v>#REF!</v>
      </c>
      <c r="Y51" s="8" t="str">
        <f t="array" ref="Y51">IF($D51="erro",XLOOKUP($A51,'Ocorrências 2022 (TODAS)'!$A:$A,'Ocorrências 2022 (TODAS)'!U:U),XLOOKUP($A51,'[1]Ocorrências 2022 (USADAS TCC Mi'!$A:$A,'[1]Ocorrências 2022 (USADAS TCC Mi'!U:U))</f>
        <v>#REF!</v>
      </c>
      <c r="Z51" s="162" t="str">
        <f t="array" ref="Z51">IF($D51="erro",XLOOKUP($A51,'Ocorrências 2022 (TODAS)'!$A:$A,'Ocorrências 2022 (TODAS)'!V:V),XLOOKUP($A51,'[1]Ocorrências 2022 (USADAS TCC Mi'!$A:$A,'[1]Ocorrências 2022 (USADAS TCC Mi'!V:V))</f>
        <v>#REF!</v>
      </c>
      <c r="AA51" s="162" t="str">
        <f t="array" ref="AA51">IF($D51="erro",XLOOKUP($A51,'Ocorrências 2022 (TODAS)'!$A:$A,'Ocorrências 2022 (TODAS)'!W:W),XLOOKUP($A51,'[1]Ocorrências 2022 (USADAS TCC Mi'!$A:$A,'[1]Ocorrências 2022 (USADAS TCC Mi'!W:W))</f>
        <v>#REF!</v>
      </c>
      <c r="AB51" s="8" t="str">
        <f t="array" ref="AB51">IF($D51="erro",XLOOKUP($A51,'Ocorrências 2022 (TODAS)'!$A:$A,'Ocorrências 2022 (TODAS)'!X:X),XLOOKUP($A51,'[1]Ocorrências 2022 (USADAS TCC Mi'!$A:$A,'[1]Ocorrências 2022 (USADAS TCC Mi'!X:X))</f>
        <v>#REF!</v>
      </c>
      <c r="AC51" s="8" t="str">
        <f t="array" ref="AC51">IF($D51="erro",XLOOKUP($A51,'Ocorrências 2022 (TODAS)'!$A:$A,'Ocorrências 2022 (TODAS)'!Y:Y),XLOOKUP($A51,'[1]Ocorrências 2022 (USADAS TCC Mi'!$A:$A,'[1]Ocorrências 2022 (USADAS TCC Mi'!Y:Y))</f>
        <v>#REF!</v>
      </c>
      <c r="AD51" s="8" t="str">
        <f t="array" ref="AD51">IF($D51="erro",XLOOKUP($A51,'Ocorrências 2022 (TODAS)'!$A:$A,'Ocorrências 2022 (TODAS)'!Z:Z),XLOOKUP($A51,'[1]Ocorrências 2022 (USADAS TCC Mi'!$A:$A,'[1]Ocorrências 2022 (USADAS TCC Mi'!Z:Z))</f>
        <v>#REF!</v>
      </c>
      <c r="AE51" s="8" t="str">
        <f t="array" ref="AE51">IF($D51="erro",XLOOKUP($A51,'Ocorrências 2022 (TODAS)'!$A:$A,'Ocorrências 2022 (TODAS)'!AA:AA),XLOOKUP($A51,'[1]Ocorrências 2022 (USADAS TCC Mi'!$A:$A,'[1]Ocorrências 2022 (USADAS TCC Mi'!AA:AA))</f>
        <v>#REF!</v>
      </c>
      <c r="AF51" s="8" t="str">
        <f t="array" ref="AF51">IF($D51="erro",XLOOKUP($A51,'Ocorrências 2022 (TODAS)'!$A:$A,'Ocorrências 2022 (TODAS)'!AB:AB),XLOOKUP($A51,'[1]Ocorrências 2022 (USADAS TCC Mi'!$A:$A,'[1]Ocorrências 2022 (USADAS TCC Mi'!AB:AB))</f>
        <v>#REF!</v>
      </c>
      <c r="AG51" s="8" t="str">
        <f t="array" ref="AG51">IF($D51="erro",XLOOKUP($A51,'Ocorrências 2022 (TODAS)'!$A:$A,'Ocorrências 2022 (TODAS)'!AC:AC),XLOOKUP($A51,'[1]Ocorrências 2022 (USADAS TCC Mi'!$A:$A,'[1]Ocorrências 2022 (USADAS TCC Mi'!AC:AC))</f>
        <v>#REF!</v>
      </c>
      <c r="AH51" s="8" t="str">
        <f t="array" ref="AH51">IF($D51="erro",XLOOKUP($A51,'Ocorrências 2022 (TODAS)'!$A:$A,'Ocorrências 2022 (TODAS)'!AD:AD),XLOOKUP($A51,'[1]Ocorrências 2022 (USADAS TCC Mi'!$A:$A,'[1]Ocorrências 2022 (USADAS TCC Mi'!AD:AD))</f>
        <v>#REF!</v>
      </c>
      <c r="AI51" s="8" t="str">
        <f t="array" ref="AI51">IF($D51="erro",XLOOKUP($A51,'Ocorrências 2022 (TODAS)'!$A:$A,'Ocorrências 2022 (TODAS)'!AE:AE),XLOOKUP($A51,'[1]Ocorrências 2022 (USADAS TCC Mi'!$A:$A,'[1]Ocorrências 2022 (USADAS TCC Mi'!AE:AE))</f>
        <v>#REF!</v>
      </c>
      <c r="AJ51" s="8" t="str">
        <f t="array" ref="AJ51">IF($D51="erro",XLOOKUP($A51,'Ocorrências 2022 (TODAS)'!$A:$A,'Ocorrências 2022 (TODAS)'!AF:AF),XLOOKUP($A51,'[1]Ocorrências 2022 (USADAS TCC Mi'!$A:$A,'[1]Ocorrências 2022 (USADAS TCC Mi'!AF:AF))</f>
        <v>#REF!</v>
      </c>
      <c r="AK51" s="8" t="str">
        <f t="array" ref="AK51">IF($D51="erro",XLOOKUP($A51,'Ocorrências 2022 (TODAS)'!$A:$A,'Ocorrências 2022 (TODAS)'!AG:AG),XLOOKUP($A51,'[1]Ocorrências 2022 (USADAS TCC Mi'!$A:$A,'[1]Ocorrências 2022 (USADAS TCC Mi'!AG:AG))</f>
        <v>#REF!</v>
      </c>
      <c r="AL51" s="8" t="str">
        <f t="array" ref="AL51">IF($D51="erro",XLOOKUP($A51,'Ocorrências 2022 (TODAS)'!$A:$A,'Ocorrências 2022 (TODAS)'!AH:AH),XLOOKUP($A51,'[1]Ocorrências 2022 (USADAS TCC Mi'!$A:$A,'[1]Ocorrências 2022 (USADAS TCC Mi'!AH:AH))</f>
        <v>#REF!</v>
      </c>
      <c r="AM51" s="8" t="str">
        <f t="array" ref="AM51">IF($D51="erro",XLOOKUP($A51,'Ocorrências 2022 (TODAS)'!$A:$A,'Ocorrências 2022 (TODAS)'!AI:AI),XLOOKUP($A51,'[1]Ocorrências 2022 (USADAS TCC Mi'!$A:$A,'[1]Ocorrências 2022 (USADAS TCC Mi'!AI:AI))</f>
        <v>#REF!</v>
      </c>
      <c r="AN51" s="8" t="str">
        <f t="array" ref="AN51">IF($D51="erro",XLOOKUP($A51,'Ocorrências 2022 (TODAS)'!$A:$A,'Ocorrências 2022 (TODAS)'!AJ:AJ),XLOOKUP($A51,'[1]Ocorrências 2022 (USADAS TCC Mi'!$A:$A,'[1]Ocorrências 2022 (USADAS TCC Mi'!AJ:AJ))</f>
        <v>#REF!</v>
      </c>
      <c r="AO51" s="8" t="str">
        <f t="array" ref="AO51">IF($D51="erro",XLOOKUP($A51,'Ocorrências 2022 (TODAS)'!$A:$A,'Ocorrências 2022 (TODAS)'!AK:AK),XLOOKUP($A51,'[1]Ocorrências 2022 (USADAS TCC Mi'!$A:$A,'[1]Ocorrências 2022 (USADAS TCC Mi'!AK:AK))</f>
        <v>#REF!</v>
      </c>
      <c r="AP51" s="8" t="str">
        <f t="array" ref="AP51">IF($D51="erro",XLOOKUP($A51,'Ocorrências 2022 (TODAS)'!$A:$A,'Ocorrências 2022 (TODAS)'!AL:AL),XLOOKUP($A51,'[1]Ocorrências 2022 (USADAS TCC Mi'!$A:$A,'[1]Ocorrências 2022 (USADAS TCC Mi'!AL:AL))</f>
        <v>#REF!</v>
      </c>
      <c r="AQ51" s="8" t="str">
        <f t="array" ref="AQ51">IF($D51="erro",XLOOKUP($A51,'Ocorrências 2022 (TODAS)'!$A:$A,'Ocorrências 2022 (TODAS)'!AM:AM),XLOOKUP($A51,'[1]Ocorrências 2022 (USADAS TCC Mi'!$A:$A,'[1]Ocorrências 2022 (USADAS TCC Mi'!AM:AM))</f>
        <v>#REF!</v>
      </c>
      <c r="AR51" s="8" t="str">
        <f t="array" ref="AR51">IF($D51="erro",XLOOKUP($A51,'Ocorrências 2022 (TODAS)'!$A:$A,'Ocorrências 2022 (TODAS)'!AN:AN),XLOOKUP($A51,'[1]Ocorrências 2022 (USADAS TCC Mi'!$A:$A,'[1]Ocorrências 2022 (USADAS TCC Mi'!AN:AN))</f>
        <v>#REF!</v>
      </c>
      <c r="AS51" s="8" t="str">
        <f t="array" ref="AS51">IF($D51="erro",XLOOKUP($A51,'Ocorrências 2022 (TODAS)'!$A:$A,'Ocorrências 2022 (TODAS)'!AO:AO),XLOOKUP($A51,'[1]Ocorrências 2022 (USADAS TCC Mi'!$A:$A,'[1]Ocorrências 2022 (USADAS TCC Mi'!AO:AO))</f>
        <v>#REF!</v>
      </c>
      <c r="AT51" s="8" t="str">
        <f t="array" ref="AT51">IF($D51="erro",XLOOKUP($A51,'Ocorrências 2022 (TODAS)'!$A:$A,'Ocorrências 2022 (TODAS)'!AP:AP),XLOOKUP($A51,'[1]Ocorrências 2022 (USADAS TCC Mi'!$A:$A,'[1]Ocorrências 2022 (USADAS TCC Mi'!AP:AP))</f>
        <v>#REF!</v>
      </c>
      <c r="AU51" s="8" t="str">
        <f t="array" ref="AU51">IF($D51="erro",XLOOKUP($A51,'Ocorrências 2022 (TODAS)'!$A:$A,'Ocorrências 2022 (TODAS)'!AQ:AQ),XLOOKUP($A51,'[1]Ocorrências 2022 (USADAS TCC Mi'!$A:$A,'[1]Ocorrências 2022 (USADAS TCC Mi'!AQ:AQ))</f>
        <v>#REF!</v>
      </c>
      <c r="AV51" s="8" t="str">
        <f t="array" ref="AV51">IF($D51="erro",XLOOKUP($A51,'Ocorrências 2022 (TODAS)'!$A:$A,'Ocorrências 2022 (TODAS)'!AR:AR),XLOOKUP($A51,'[1]Ocorrências 2022 (USADAS TCC Mi'!$A:$A,'[1]Ocorrências 2022 (USADAS TCC Mi'!AR:AR))</f>
        <v>#REF!</v>
      </c>
      <c r="AW51" s="8" t="str">
        <f t="array" ref="AW51">IF($D51="erro",XLOOKUP($A51,'Ocorrências 2022 (TODAS)'!$A:$A,'Ocorrências 2022 (TODAS)'!AS:AS),XLOOKUP($A51,'[1]Ocorrências 2022 (USADAS TCC Mi'!$A:$A,'[1]Ocorrências 2022 (USADAS TCC Mi'!AS:AS))</f>
        <v>#REF!</v>
      </c>
      <c r="AX51" s="8" t="str">
        <f t="array" ref="AX51">IF($D51="erro",XLOOKUP($A51,'Ocorrências 2022 (TODAS)'!$A:$A,'Ocorrências 2022 (TODAS)'!AT:AT),XLOOKUP($A51,'[1]Ocorrências 2022 (USADAS TCC Mi'!$A:$A,'[1]Ocorrências 2022 (USADAS TCC Mi'!AT:AT))</f>
        <v>#REF!</v>
      </c>
      <c r="AY51" s="8" t="str">
        <f t="array" ref="AY51">IF($D51="erro",XLOOKUP($A51,'Ocorrências 2022 (TODAS)'!$A:$A,'Ocorrências 2022 (TODAS)'!AU:AU),XLOOKUP($A51,'[1]Ocorrências 2022 (USADAS TCC Mi'!$A:$A,'[1]Ocorrências 2022 (USADAS TCC Mi'!AU:AU))</f>
        <v>#REF!</v>
      </c>
      <c r="AZ51" s="8" t="str">
        <f t="array" ref="AZ51">IF($D51="erro",XLOOKUP($A51,'Ocorrências 2022 (TODAS)'!$A:$A,'Ocorrências 2022 (TODAS)'!AV:AV),XLOOKUP($A51,'[1]Ocorrências 2022 (USADAS TCC Mi'!$A:$A,'[1]Ocorrências 2022 (USADAS TCC Mi'!AV:AV))</f>
        <v>#REF!</v>
      </c>
      <c r="BA51" s="8" t="str">
        <f t="array" ref="BA51">IF($D51="erro",XLOOKUP($A51,'Ocorrências 2022 (TODAS)'!$A:$A,'Ocorrências 2022 (TODAS)'!AW:AW),XLOOKUP($A51,'[1]Ocorrências 2022 (USADAS TCC Mi'!$A:$A,'[1]Ocorrências 2022 (USADAS TCC Mi'!AW:AW))</f>
        <v>#REF!</v>
      </c>
      <c r="BB51" s="8" t="str">
        <f t="array" ref="BB51">IF($D51="erro",XLOOKUP($A51,'Ocorrências 2022 (TODAS)'!$A:$A,'Ocorrências 2022 (TODAS)'!AX:AX),XLOOKUP($A51,'[1]Ocorrências 2022 (USADAS TCC Mi'!$A:$A,'[1]Ocorrências 2022 (USADAS TCC Mi'!AX:AX))</f>
        <v>#REF!</v>
      </c>
      <c r="BC51" s="8" t="str">
        <f t="array" ref="BC51">IF($D51="erro",XLOOKUP($A51,'Ocorrências 2022 (TODAS)'!$A:$A,'Ocorrências 2022 (TODAS)'!AY:AY),XLOOKUP($A51,'[1]Ocorrências 2022 (USADAS TCC Mi'!$A:$A,'[1]Ocorrências 2022 (USADAS TCC Mi'!AY:AY))</f>
        <v>#REF!</v>
      </c>
      <c r="BD51" s="8" t="str">
        <f t="array" ref="BD51">IF($D51="erro",XLOOKUP($A51,'Ocorrências 2022 (TODAS)'!$A:$A,'Ocorrências 2022 (TODAS)'!AZ:AZ),XLOOKUP($A51,'[1]Ocorrências 2022 (USADAS TCC Mi'!$A:$A,'[1]Ocorrências 2022 (USADAS TCC Mi'!AZ:AZ))</f>
        <v>#REF!</v>
      </c>
      <c r="BE51" s="8" t="str">
        <f t="array" ref="BE51">IF($D51="erro",XLOOKUP($A51,'Ocorrências 2022 (TODAS)'!$A:$A,'Ocorrências 2022 (TODAS)'!BA:BA),XLOOKUP($A51,'[1]Ocorrências 2022 (USADAS TCC Mi'!$A:$A,'[1]Ocorrências 2022 (USADAS TCC Mi'!BA:BA))</f>
        <v>#REF!</v>
      </c>
      <c r="BF51" s="8" t="str">
        <f t="array" ref="BF51">IF($D51="erro",XLOOKUP($A51,'Ocorrências 2022 (TODAS)'!$A:$A,'Ocorrências 2022 (TODAS)'!BB:BB),XLOOKUP($A51,'[1]Ocorrências 2022 (USADAS TCC Mi'!$A:$A,'[1]Ocorrências 2022 (USADAS TCC Mi'!BB:BB))</f>
        <v>#REF!</v>
      </c>
      <c r="BG51" s="8" t="str">
        <f t="array" ref="BG51">IF($D51="erro",XLOOKUP($A51,'Ocorrências 2022 (TODAS)'!$A:$A,'Ocorrências 2022 (TODAS)'!BC:BC),XLOOKUP($A51,'[1]Ocorrências 2022 (USADAS TCC Mi'!$A:$A,'[1]Ocorrências 2022 (USADAS TCC Mi'!BC:BC))</f>
        <v>#REF!</v>
      </c>
      <c r="BH51" s="8" t="str">
        <f t="array" ref="BH51">IF($D51="erro",XLOOKUP($A51,'Ocorrências 2022 (TODAS)'!$A:$A,'Ocorrências 2022 (TODAS)'!BD:BD),XLOOKUP($A51,'[1]Ocorrências 2022 (USADAS TCC Mi'!$A:$A,'[1]Ocorrências 2022 (USADAS TCC Mi'!BD:BD))</f>
        <v>#REF!</v>
      </c>
      <c r="BI51" s="8" t="str">
        <f t="array" ref="BI51">IF($D51="erro",XLOOKUP($A51,'Ocorrências 2022 (TODAS)'!$A:$A,'Ocorrências 2022 (TODAS)'!BE:BE),XLOOKUP($A51,'[1]Ocorrências 2022 (USADAS TCC Mi'!$A:$A,'[1]Ocorrências 2022 (USADAS TCC Mi'!BE:BE))</f>
        <v>#REF!</v>
      </c>
      <c r="BJ51" s="8" t="str">
        <f t="array" ref="BJ51">IF($D51="erro",XLOOKUP($A51,'Ocorrências 2022 (TODAS)'!$A:$A,'Ocorrências 2022 (TODAS)'!BF:BF),XLOOKUP($A51,'[1]Ocorrências 2022 (USADAS TCC Mi'!$A:$A,'[1]Ocorrências 2022 (USADAS TCC Mi'!BF:BF))</f>
        <v>#REF!</v>
      </c>
      <c r="BK51" s="8" t="str">
        <f t="array" ref="BK51">IF($D51="erro",XLOOKUP($A51,'Ocorrências 2022 (TODAS)'!$A:$A,'Ocorrências 2022 (TODAS)'!BG:BG),XLOOKUP($A51,'[1]Ocorrências 2022 (USADAS TCC Mi'!$A:$A,'[1]Ocorrências 2022 (USADAS TCC Mi'!BG:BG))</f>
        <v>#REF!</v>
      </c>
      <c r="BL51" s="8" t="str">
        <f t="array" ref="BL51">IF($D51="erro",XLOOKUP($A51,'Ocorrências 2022 (TODAS)'!$A:$A,'Ocorrências 2022 (TODAS)'!BH:BH),XLOOKUP($A51,'[1]Ocorrências 2022 (USADAS TCC Mi'!$A:$A,'[1]Ocorrências 2022 (USADAS TCC Mi'!BH:BH))</f>
        <v>#REF!</v>
      </c>
      <c r="BM51" s="8" t="str">
        <f t="array" ref="BM51">IF($D51="erro",XLOOKUP($A51,'Ocorrências 2022 (TODAS)'!$A:$A,'Ocorrências 2022 (TODAS)'!BI:BI),XLOOKUP($A51,'[1]Ocorrências 2022 (USADAS TCC Mi'!$A:$A,'[1]Ocorrências 2022 (USADAS TCC Mi'!BI:BI))</f>
        <v>#REF!</v>
      </c>
      <c r="BN51" s="8" t="str">
        <f t="array" ref="BN51">IF($D51="erro",XLOOKUP($A51,'Ocorrências 2022 (TODAS)'!$A:$A,'Ocorrências 2022 (TODAS)'!BJ:BJ),XLOOKUP($A51,'[1]Ocorrências 2022 (USADAS TCC Mi'!$A:$A,'[1]Ocorrências 2022 (USADAS TCC Mi'!BJ:BJ))</f>
        <v>#REF!</v>
      </c>
      <c r="BO51" s="8" t="str">
        <f t="array" ref="BO51">IF($D51="erro",XLOOKUP($A51,'Ocorrências 2022 (TODAS)'!$A:$A,'Ocorrências 2022 (TODAS)'!BK:BK),XLOOKUP($A51,'[1]Ocorrências 2022 (USADAS TCC Mi'!$A:$A,'[1]Ocorrências 2022 (USADAS TCC Mi'!BK:BK))</f>
        <v>#REF!</v>
      </c>
      <c r="BP51" s="8" t="str">
        <f t="array" ref="BP51">IF($D51="erro",XLOOKUP($A51,'Ocorrências 2022 (TODAS)'!$A:$A,'Ocorrências 2022 (TODAS)'!BL:BL),XLOOKUP($A51,'[1]Ocorrências 2022 (USADAS TCC Mi'!$A:$A,'[1]Ocorrências 2022 (USADAS TCC Mi'!BL:BL))</f>
        <v>#REF!</v>
      </c>
      <c r="BQ51" s="8" t="str">
        <f t="array" ref="BQ51">IF($D51="erro",XLOOKUP($A51,'Ocorrências 2022 (TODAS)'!$A:$A,'Ocorrências 2022 (TODAS)'!BM:BM),XLOOKUP($A51,'[1]Ocorrências 2022 (USADAS TCC Mi'!$A:$A,'[1]Ocorrências 2022 (USADAS TCC Mi'!BM:BM))</f>
        <v>#REF!</v>
      </c>
      <c r="BR51" s="8" t="str">
        <f t="array" ref="BR51">IF($D51="erro",XLOOKUP($A51,'Ocorrências 2022 (TODAS)'!$A:$A,'Ocorrências 2022 (TODAS)'!BN:BN),XLOOKUP($A51,'[1]Ocorrências 2022 (USADAS TCC Mi'!$A:$A,'[1]Ocorrências 2022 (USADAS TCC Mi'!BN:BN))</f>
        <v>#REF!</v>
      </c>
      <c r="BS51" s="8" t="str">
        <f t="array" ref="BS51">IF($D51="erro",XLOOKUP($A51,'Ocorrências 2022 (TODAS)'!$A:$A,'Ocorrências 2022 (TODAS)'!BO:BO),XLOOKUP($A51,'[1]Ocorrências 2022 (USADAS TCC Mi'!$A:$A,'[1]Ocorrências 2022 (USADAS TCC Mi'!BO:BO))</f>
        <v>#REF!</v>
      </c>
      <c r="BT51" s="8" t="str">
        <f t="array" ref="BT51">IF($D51="erro",XLOOKUP($A51,'Ocorrências 2022 (TODAS)'!$A:$A,'Ocorrências 2022 (TODAS)'!BP:BP),XLOOKUP($A51,'[1]Ocorrências 2022 (USADAS TCC Mi'!$A:$A,'[1]Ocorrências 2022 (USADAS TCC Mi'!BP:BP))</f>
        <v>#REF!</v>
      </c>
      <c r="BU51" s="8" t="str">
        <f t="array" ref="BU51">IF($D51="erro",XLOOKUP($A51,'Ocorrências 2022 (TODAS)'!$A:$A,'Ocorrências 2022 (TODAS)'!BQ:BQ),XLOOKUP($A51,'[1]Ocorrências 2022 (USADAS TCC Mi'!$A:$A,'[1]Ocorrências 2022 (USADAS TCC Mi'!BQ:BQ))</f>
        <v>#REF!</v>
      </c>
      <c r="BV51" s="8" t="str">
        <f t="array" ref="BV51">IF($D51="erro",XLOOKUP($A51,'Ocorrências 2022 (TODAS)'!$A:$A,'Ocorrências 2022 (TODAS)'!BR:BR),XLOOKUP($A51,'[1]Ocorrências 2022 (USADAS TCC Mi'!$A:$A,'[1]Ocorrências 2022 (USADAS TCC Mi'!BR:BR))</f>
        <v>#REF!</v>
      </c>
      <c r="BW51" s="8" t="str">
        <f t="array" ref="BW51">IF($D51="erro",XLOOKUP($A51,'Ocorrências 2022 (TODAS)'!$A:$A,'Ocorrências 2022 (TODAS)'!BS:BS),XLOOKUP($A51,'[1]Ocorrências 2022 (USADAS TCC Mi'!$A:$A,'[1]Ocorrências 2022 (USADAS TCC Mi'!BS:BS))</f>
        <v>#REF!</v>
      </c>
      <c r="BX51" s="8" t="str">
        <f t="array" ref="BX51">IF($D51="erro",XLOOKUP($A51,'Ocorrências 2022 (TODAS)'!$A:$A,'Ocorrências 2022 (TODAS)'!BT:BT),XLOOKUP($A51,'[1]Ocorrências 2022 (USADAS TCC Mi'!$A:$A,'[1]Ocorrências 2022 (USADAS TCC Mi'!BT:BT))</f>
        <v>#REF!</v>
      </c>
      <c r="BY51" s="8" t="str">
        <f t="array" ref="BY51">IF($D51="erro",XLOOKUP($A51,'Ocorrências 2022 (TODAS)'!$A:$A,'Ocorrências 2022 (TODAS)'!BU:BU),XLOOKUP($A51,'[1]Ocorrências 2022 (USADAS TCC Mi'!$A:$A,'[1]Ocorrências 2022 (USADAS TCC Mi'!BU:BU))</f>
        <v>#REF!</v>
      </c>
      <c r="BZ51" s="8" t="str">
        <f t="array" ref="BZ51">IF($D51="erro",XLOOKUP($A51,'Ocorrências 2022 (TODAS)'!$A:$A,'Ocorrências 2022 (TODAS)'!BV:BV),XLOOKUP($A51,'[1]Ocorrências 2022 (USADAS TCC Mi'!$A:$A,'[1]Ocorrências 2022 (USADAS TCC Mi'!BV:BV))</f>
        <v>#REF!</v>
      </c>
      <c r="CA51" s="8" t="str">
        <f t="array" ref="CA51">IF($D51="erro",XLOOKUP($A51,'Ocorrências 2022 (TODAS)'!$A:$A,'Ocorrências 2022 (TODAS)'!BW:BW),XLOOKUP($A51,'[1]Ocorrências 2022 (USADAS TCC Mi'!$A:$A,'[1]Ocorrências 2022 (USADAS TCC Mi'!BW:BW))</f>
        <v>#REF!</v>
      </c>
      <c r="CB51" s="8" t="str">
        <f t="array" ref="CB51">IF($D51="erro",XLOOKUP($A51,'Ocorrências 2022 (TODAS)'!$A:$A,'Ocorrências 2022 (TODAS)'!BX:BX),XLOOKUP($A51,'[1]Ocorrências 2022 (USADAS TCC Mi'!$A:$A,'[1]Ocorrências 2022 (USADAS TCC Mi'!BX:BX))</f>
        <v>#REF!</v>
      </c>
      <c r="CC51" s="8" t="str">
        <f t="array" ref="CC51">IF($D51="erro",XLOOKUP($A51,'Ocorrências 2022 (TODAS)'!$A:$A,'Ocorrências 2022 (TODAS)'!BY:BY),XLOOKUP($A51,'[1]Ocorrências 2022 (USADAS TCC Mi'!$A:$A,'[1]Ocorrências 2022 (USADAS TCC Mi'!BY:BY))</f>
        <v>#REF!</v>
      </c>
      <c r="CD51" s="8" t="str">
        <f t="array" ref="CD51">IF($D51="erro",XLOOKUP($A51,'Ocorrências 2022 (TODAS)'!$A:$A,'Ocorrências 2022 (TODAS)'!BZ:BZ),XLOOKUP($A51,'[1]Ocorrências 2022 (USADAS TCC Mi'!$A:$A,'[1]Ocorrências 2022 (USADAS TCC Mi'!BZ:BZ))</f>
        <v>#REF!</v>
      </c>
      <c r="CE51" s="8" t="str">
        <f t="array" ref="CE51">IF($D51="erro",XLOOKUP($A51,'Ocorrências 2022 (TODAS)'!$A:$A,'Ocorrências 2022 (TODAS)'!CA:CA),XLOOKUP($A51,'[1]Ocorrências 2022 (USADAS TCC Mi'!$A:$A,'[1]Ocorrências 2022 (USADAS TCC Mi'!CA:CA))</f>
        <v>#REF!</v>
      </c>
      <c r="CF51" s="8" t="str">
        <f t="array" ref="CF51">IF($D51="erro",XLOOKUP($A51,'Ocorrências 2022 (TODAS)'!$A:$A,'Ocorrências 2022 (TODAS)'!CB:CB),XLOOKUP($A51,'[1]Ocorrências 2022 (USADAS TCC Mi'!$A:$A,'[1]Ocorrências 2022 (USADAS TCC Mi'!CB:CB))</f>
        <v>#REF!</v>
      </c>
      <c r="CG51" s="8" t="str">
        <f t="array" ref="CG51">IF($D51="erro",XLOOKUP($A51,'Ocorrências 2022 (TODAS)'!$A:$A,'Ocorrências 2022 (TODAS)'!CC:CC),XLOOKUP($A51,'[1]Ocorrências 2022 (USADAS TCC Mi'!$A:$A,'[1]Ocorrências 2022 (USADAS TCC Mi'!CC:CC))</f>
        <v>#REF!</v>
      </c>
      <c r="CH51" s="8" t="str">
        <f t="array" ref="CH51">IF($D51="erro",XLOOKUP($A51,'Ocorrências 2022 (TODAS)'!$A:$A,'Ocorrências 2022 (TODAS)'!CD:CD),XLOOKUP($A51,'[1]Ocorrências 2022 (USADAS TCC Mi'!$A:$A,'[1]Ocorrências 2022 (USADAS TCC Mi'!CD:CD))</f>
        <v>#REF!</v>
      </c>
      <c r="CI51" s="8" t="str">
        <f t="array" ref="CI51">IF($D51="erro",XLOOKUP($A51,'Ocorrências 2022 (TODAS)'!$A:$A,'Ocorrências 2022 (TODAS)'!CE:CE),XLOOKUP($A51,'[1]Ocorrências 2022 (USADAS TCC Mi'!$A:$A,'[1]Ocorrências 2022 (USADAS TCC Mi'!CE:CE))</f>
        <v>#REF!</v>
      </c>
      <c r="CJ51" s="8" t="str">
        <f t="array" ref="CJ51">IF($D51="erro",XLOOKUP($A51,'Ocorrências 2022 (TODAS)'!$A:$A,'Ocorrências 2022 (TODAS)'!CF:CF),XLOOKUP($A51,'[1]Ocorrências 2022 (USADAS TCC Mi'!$A:$A,'[1]Ocorrências 2022 (USADAS TCC Mi'!CF:CF))</f>
        <v>#REF!</v>
      </c>
      <c r="CK51" s="8" t="str">
        <f t="array" ref="CK51">IF($D51="erro",XLOOKUP($A51,'Ocorrências 2022 (TODAS)'!$A:$A,'Ocorrências 2022 (TODAS)'!CG:CG),XLOOKUP($A51,'[1]Ocorrências 2022 (USADAS TCC Mi'!$A:$A,'[1]Ocorrências 2022 (USADAS TCC Mi'!CG:CG))</f>
        <v>#REF!</v>
      </c>
      <c r="CL51" s="163" t="str">
        <f t="array" ref="CL51">IF($D51="erro",XLOOKUP($A51,'Ocorrências 2022 (TODAS)'!$A:$A,'Ocorrências 2022 (TODAS)'!CH:CH),XLOOKUP($A51,'[1]Ocorrências 2022 (USADAS TCC Mi'!$A:$A,'[1]Ocorrências 2022 (USADAS TCC Mi'!CH:CH))</f>
        <v>#REF!</v>
      </c>
      <c r="CM51" s="8" t="str">
        <f t="array" ref="CM51">IF($D51="erro",XLOOKUP($A51,'Ocorrências 2022 (TODAS)'!$A:$A,'Ocorrências 2022 (TODAS)'!CI:CI),XLOOKUP($A51,'[1]Ocorrências 2022 (USADAS TCC Mi'!$A:$A,'[1]Ocorrências 2022 (USADAS TCC Mi'!CI:CI))</f>
        <v>#REF!</v>
      </c>
      <c r="CN51" s="8" t="str">
        <f t="array" ref="CN51">IF($D51="erro",XLOOKUP($A51,'Ocorrências 2022 (TODAS)'!$A:$A,'Ocorrências 2022 (TODAS)'!CJ:CJ),XLOOKUP($A51,'[1]Ocorrências 2022 (USADAS TCC Mi'!$A:$A,'[1]Ocorrências 2022 (USADAS TCC Mi'!CJ:CJ))</f>
        <v>#REF!</v>
      </c>
      <c r="CO51" s="8" t="str">
        <f t="array" ref="CO51">IF($D51="erro",XLOOKUP($A51,'Ocorrências 2022 (TODAS)'!$A:$A,'Ocorrências 2022 (TODAS)'!CK:CK),XLOOKUP($A51,'[1]Ocorrências 2022 (USADAS TCC Mi'!$A:$A,'[1]Ocorrências 2022 (USADAS TCC Mi'!CK:CK))</f>
        <v>#REF!</v>
      </c>
      <c r="CP51" s="8" t="str">
        <f t="array" ref="CP51">IF($D51="erro",XLOOKUP($A51,'Ocorrências 2022 (TODAS)'!$A:$A,'Ocorrências 2022 (TODAS)'!CL:CL),XLOOKUP($A51,'[1]Ocorrências 2022 (USADAS TCC Mi'!$A:$A,'[1]Ocorrências 2022 (USADAS TCC Mi'!CL:CL))</f>
        <v>#REF!</v>
      </c>
      <c r="CQ51" s="8" t="str">
        <f t="array" ref="CQ51">IF($D51="erro",XLOOKUP($A51,'Ocorrências 2022 (TODAS)'!$A:$A,'Ocorrências 2022 (TODAS)'!CM:CM),XLOOKUP($A51,'[1]Ocorrências 2022 (USADAS TCC Mi'!$A:$A,'[1]Ocorrências 2022 (USADAS TCC Mi'!CM:CM))</f>
        <v>#REF!</v>
      </c>
      <c r="CR51" s="8" t="str">
        <f t="array" ref="CR51">IF($D51="erro",XLOOKUP($A51,'Ocorrências 2022 (TODAS)'!$A:$A,'Ocorrências 2022 (TODAS)'!CN:CN),XLOOKUP($A51,'[1]Ocorrências 2022 (USADAS TCC Mi'!$A:$A,'[1]Ocorrências 2022 (USADAS TCC Mi'!CN:CN))</f>
        <v>#REF!</v>
      </c>
      <c r="CS51" s="8" t="str">
        <f t="array" ref="CS51">IF($D51="erro",XLOOKUP($A51,'Ocorrências 2022 (TODAS)'!$A:$A,'Ocorrências 2022 (TODAS)'!CO:CO),XLOOKUP($A51,'[1]Ocorrências 2022 (USADAS TCC Mi'!$A:$A,'[1]Ocorrências 2022 (USADAS TCC Mi'!CO:CO))</f>
        <v>#REF!</v>
      </c>
      <c r="CT51" s="8" t="str">
        <f t="array" ref="CT51">IF($D51="erro",XLOOKUP($A51,'Ocorrências 2022 (TODAS)'!$A:$A,'Ocorrências 2022 (TODAS)'!CP:CP),XLOOKUP($A51,'[1]Ocorrências 2022 (USADAS TCC Mi'!$A:$A,'[1]Ocorrências 2022 (USADAS TCC Mi'!CP:CP))</f>
        <v>#REF!</v>
      </c>
      <c r="CU51" s="8" t="str">
        <f t="array" ref="CU51">IF($D51="erro",XLOOKUP($A51,'Ocorrências 2022 (TODAS)'!$A:$A,'Ocorrências 2022 (TODAS)'!CQ:CQ),XLOOKUP($A51,'[1]Ocorrências 2022 (USADAS TCC Mi'!$A:$A,'[1]Ocorrências 2022 (USADAS TCC Mi'!CQ:CQ))</f>
        <v>#REF!</v>
      </c>
      <c r="CV51" s="8" t="str">
        <f t="array" ref="CV51">IF($D51="erro",XLOOKUP($A51,'Ocorrências 2022 (TODAS)'!$A:$A,'Ocorrências 2022 (TODAS)'!CR:CR),XLOOKUP($A51,'[1]Ocorrências 2022 (USADAS TCC Mi'!$A:$A,'[1]Ocorrências 2022 (USADAS TCC Mi'!CR:CR))</f>
        <v>#REF!</v>
      </c>
      <c r="CW51" s="8" t="str">
        <f t="array" ref="CW51">IF($D51="erro",XLOOKUP($A51,'Ocorrências 2022 (TODAS)'!$A:$A,'Ocorrências 2022 (TODAS)'!CS:CS),XLOOKUP($A51,'[1]Ocorrências 2022 (USADAS TCC Mi'!$A:$A,'[1]Ocorrências 2022 (USADAS TCC Mi'!CS:CS))</f>
        <v>#REF!</v>
      </c>
      <c r="CX51" s="8" t="str">
        <f t="array" ref="CX51">IF($D51="erro",XLOOKUP($A51,'Ocorrências 2022 (TODAS)'!$A:$A,'Ocorrências 2022 (TODAS)'!CT:CT),XLOOKUP($A51,'[1]Ocorrências 2022 (USADAS TCC Mi'!$A:$A,'[1]Ocorrências 2022 (USADAS TCC Mi'!CT:CT))</f>
        <v>#REF!</v>
      </c>
      <c r="CY51" s="8" t="str">
        <f t="array" ref="CY51">IF($D51="erro",XLOOKUP($A51,'Ocorrências 2022 (TODAS)'!$A:$A,'Ocorrências 2022 (TODAS)'!CU:CU),XLOOKUP($A51,'[1]Ocorrências 2022 (USADAS TCC Mi'!$A:$A,'[1]Ocorrências 2022 (USADAS TCC Mi'!CU:CU))</f>
        <v>#REF!</v>
      </c>
      <c r="CZ51" s="8" t="str">
        <f t="array" ref="CZ51">IF($D51="erro",XLOOKUP($A51,'Ocorrências 2022 (TODAS)'!$A:$A,'Ocorrências 2022 (TODAS)'!CV:CV),XLOOKUP($A51,'[1]Ocorrências 2022 (USADAS TCC Mi'!$A:$A,'[1]Ocorrências 2022 (USADAS TCC Mi'!CV:CV))</f>
        <v>#REF!</v>
      </c>
      <c r="DA51" s="8" t="str">
        <f t="array" ref="DA51">IF($D51="erro",XLOOKUP($A51,'Ocorrências 2022 (TODAS)'!$A:$A,'Ocorrências 2022 (TODAS)'!CW:CW),XLOOKUP($A51,'[1]Ocorrências 2022 (USADAS TCC Mi'!$A:$A,'[1]Ocorrências 2022 (USADAS TCC Mi'!CW:CW))</f>
        <v>#REF!</v>
      </c>
      <c r="DB51" s="8" t="str">
        <f t="array" ref="DB51">IF($D51="erro",XLOOKUP($A51,'Ocorrências 2022 (TODAS)'!$A:$A,'Ocorrências 2022 (TODAS)'!CX:CX),XLOOKUP($A51,'[1]Ocorrências 2022 (USADAS TCC Mi'!$A:$A,'[1]Ocorrências 2022 (USADAS TCC Mi'!CX:CX))</f>
        <v>#REF!</v>
      </c>
      <c r="DC51" s="8" t="str">
        <f t="array" ref="DC51">IF($D51="erro",XLOOKUP($A51,'Ocorrências 2022 (TODAS)'!$A:$A,'Ocorrências 2022 (TODAS)'!CY:CY),XLOOKUP($A51,'[1]Ocorrências 2022 (USADAS TCC Mi'!$A:$A,'[1]Ocorrências 2022 (USADAS TCC Mi'!CY:CY))</f>
        <v>#REF!</v>
      </c>
      <c r="DD51" s="8" t="str">
        <f t="array" ref="DD51">IF($D51="erro",XLOOKUP($A51,'Ocorrências 2022 (TODAS)'!$A:$A,'Ocorrências 2022 (TODAS)'!CZ:CZ),XLOOKUP($A51,'[1]Ocorrências 2022 (USADAS TCC Mi'!$A:$A,'[1]Ocorrências 2022 (USADAS TCC Mi'!CZ:CZ))</f>
        <v>#REF!</v>
      </c>
      <c r="DE51" s="8" t="str">
        <f t="array" ref="DE51">IF($D51="erro",XLOOKUP($A51,'Ocorrências 2022 (TODAS)'!$A:$A,'Ocorrências 2022 (TODAS)'!DA:DA),XLOOKUP($A51,'[1]Ocorrências 2022 (USADAS TCC Mi'!$A:$A,'[1]Ocorrências 2022 (USADAS TCC Mi'!DA:DA))</f>
        <v>#REF!</v>
      </c>
      <c r="DF51" s="8" t="str">
        <f t="array" ref="DF51">IF($D51="erro",XLOOKUP($A51,'Ocorrências 2022 (TODAS)'!$A:$A,'Ocorrências 2022 (TODAS)'!DB:DB),XLOOKUP($A51,'[1]Ocorrências 2022 (USADAS TCC Mi'!$A:$A,'[1]Ocorrências 2022 (USADAS TCC Mi'!DB:DB))</f>
        <v>#REF!</v>
      </c>
      <c r="DG51" s="8" t="str">
        <f t="array" ref="DG51">IF($D51="erro",XLOOKUP($A51,'Ocorrências 2022 (TODAS)'!$A:$A,'Ocorrências 2022 (TODAS)'!DC:DC),XLOOKUP($A51,'[1]Ocorrências 2022 (USADAS TCC Mi'!$A:$A,'[1]Ocorrências 2022 (USADAS TCC Mi'!DC:DC))</f>
        <v>#REF!</v>
      </c>
    </row>
    <row r="52" ht="15.75" customHeight="1">
      <c r="A52" s="101">
        <v>789.0</v>
      </c>
      <c r="B52" s="101">
        <v>789.0</v>
      </c>
      <c r="D52" s="8" t="str">
        <f t="shared" si="1"/>
        <v>Ok</v>
      </c>
      <c r="F52" s="8" t="str">
        <f t="array" ref="F52">IF($D52="erro",XLOOKUP($A52,'Ocorrências 2022 (TODAS)'!$A:$A,'Ocorrências 2022 (TODAS)'!B:B),XLOOKUP($A52,'[1]Ocorrências 2022 (USADAS TCC Mi'!$A:$A,'[1]Ocorrências 2022 (USADAS TCC Mi'!B:B))</f>
        <v>#REF!</v>
      </c>
      <c r="G52" s="8" t="str">
        <f t="array" ref="G52">IF($D52="erro",XLOOKUP($A52,'Ocorrências 2022 (TODAS)'!$A:$A,'Ocorrências 2022 (TODAS)'!C:C),XLOOKUP($A52,'[1]Ocorrências 2022 (USADAS TCC Mi'!$A:$A,'[1]Ocorrências 2022 (USADAS TCC Mi'!C:C))</f>
        <v>#REF!</v>
      </c>
      <c r="H52" s="8" t="str">
        <f t="array" ref="H52">IF($D52="erro",XLOOKUP($A52,'Ocorrências 2022 (TODAS)'!$A:$A,'Ocorrências 2022 (TODAS)'!D:D),XLOOKUP($A52,'[1]Ocorrências 2022 (USADAS TCC Mi'!$A:$A,'[1]Ocorrências 2022 (USADAS TCC Mi'!D:D))</f>
        <v>#REF!</v>
      </c>
      <c r="I52" s="8" t="str">
        <f t="array" ref="I52">IF($D52="erro",XLOOKUP($A52,'Ocorrências 2022 (TODAS)'!$A:$A,'Ocorrências 2022 (TODAS)'!E:E),XLOOKUP($A52,'[1]Ocorrências 2022 (USADAS TCC Mi'!$A:$A,'[1]Ocorrências 2022 (USADAS TCC Mi'!E:E))</f>
        <v>#REF!</v>
      </c>
      <c r="J52" s="8" t="str">
        <f t="array" ref="J52">IF($D52="erro",XLOOKUP($A52,'Ocorrências 2022 (TODAS)'!$A:$A,'Ocorrências 2022 (TODAS)'!F:F),XLOOKUP($A52,'[1]Ocorrências 2022 (USADAS TCC Mi'!$A:$A,'[1]Ocorrências 2022 (USADAS TCC Mi'!F:F))</f>
        <v>#REF!</v>
      </c>
      <c r="K52" s="8" t="str">
        <f t="array" ref="K52">IF($D52="erro",XLOOKUP($A52,'Ocorrências 2022 (TODAS)'!$A:$A,'Ocorrências 2022 (TODAS)'!G:G),XLOOKUP($A52,'[1]Ocorrências 2022 (USADAS TCC Mi'!$A:$A,'[1]Ocorrências 2022 (USADAS TCC Mi'!G:G))</f>
        <v>#REF!</v>
      </c>
      <c r="L52" s="8" t="str">
        <f t="array" ref="L52">IF($D52="erro",XLOOKUP($A52,'Ocorrências 2022 (TODAS)'!$A:$A,'Ocorrências 2022 (TODAS)'!H:H),XLOOKUP($A52,'[1]Ocorrências 2022 (USADAS TCC Mi'!$A:$A,'[1]Ocorrências 2022 (USADAS TCC Mi'!H:H))</f>
        <v>#REF!</v>
      </c>
      <c r="M52" s="8" t="str">
        <f t="array" ref="M52">IF($D52="erro",XLOOKUP($A52,'Ocorrências 2022 (TODAS)'!$A:$A,'Ocorrências 2022 (TODAS)'!I:I),XLOOKUP($A52,'[1]Ocorrências 2022 (USADAS TCC Mi'!$A:$A,'[1]Ocorrências 2022 (USADAS TCC Mi'!I:I))</f>
        <v>#REF!</v>
      </c>
      <c r="N52" s="8" t="str">
        <f t="array" ref="N52">IF($D52="erro",XLOOKUP($A52,'Ocorrências 2022 (TODAS)'!$A:$A,'Ocorrências 2022 (TODAS)'!J:J),XLOOKUP($A52,'[1]Ocorrências 2022 (USADAS TCC Mi'!$A:$A,'[1]Ocorrências 2022 (USADAS TCC Mi'!J:J))</f>
        <v>#REF!</v>
      </c>
      <c r="O52" s="8" t="str">
        <f t="array" ref="O52">IF($D52="erro",XLOOKUP($A52,'Ocorrências 2022 (TODAS)'!$A:$A,'Ocorrências 2022 (TODAS)'!K:K),XLOOKUP($A52,'[1]Ocorrências 2022 (USADAS TCC Mi'!$A:$A,'[1]Ocorrências 2022 (USADAS TCC Mi'!K:K))</f>
        <v>#REF!</v>
      </c>
      <c r="P52" s="8" t="str">
        <f t="array" ref="P52">IF($D52="erro",XLOOKUP($A52,'Ocorrências 2022 (TODAS)'!$A:$A,'Ocorrências 2022 (TODAS)'!L:L),XLOOKUP($A52,'[1]Ocorrências 2022 (USADAS TCC Mi'!$A:$A,'[1]Ocorrências 2022 (USADAS TCC Mi'!L:L))</f>
        <v>#REF!</v>
      </c>
      <c r="Q52" s="8" t="str">
        <f t="array" ref="Q52">IF($D52="erro",XLOOKUP($A52,'Ocorrências 2022 (TODAS)'!$A:$A,'Ocorrências 2022 (TODAS)'!M:M),XLOOKUP($A52,'[1]Ocorrências 2022 (USADAS TCC Mi'!$A:$A,'[1]Ocorrências 2022 (USADAS TCC Mi'!M:M))</f>
        <v>#REF!</v>
      </c>
      <c r="R52" s="8" t="str">
        <f t="array" ref="R52">IF($D52="erro",XLOOKUP($A52,'Ocorrências 2022 (TODAS)'!$A:$A,'Ocorrências 2022 (TODAS)'!N:N),XLOOKUP($A52,'[1]Ocorrências 2022 (USADAS TCC Mi'!$A:$A,'[1]Ocorrências 2022 (USADAS TCC Mi'!N:N))</f>
        <v>#REF!</v>
      </c>
      <c r="S52" s="8" t="str">
        <f t="array" ref="S52">IF($D52="erro",XLOOKUP($A52,'Ocorrências 2022 (TODAS)'!$A:$A,'Ocorrências 2022 (TODAS)'!O:O),XLOOKUP($A52,'[1]Ocorrências 2022 (USADAS TCC Mi'!$A:$A,'[1]Ocorrências 2022 (USADAS TCC Mi'!O:O))</f>
        <v>#REF!</v>
      </c>
      <c r="T52" s="8" t="str">
        <f t="array" ref="T52">IF($D52="erro",XLOOKUP($A52,'Ocorrências 2022 (TODAS)'!$A:$A,'Ocorrências 2022 (TODAS)'!P:P),XLOOKUP($A52,'[1]Ocorrências 2022 (USADAS TCC Mi'!$A:$A,'[1]Ocorrências 2022 (USADAS TCC Mi'!P:P))</f>
        <v>#REF!</v>
      </c>
      <c r="U52" s="8" t="str">
        <f t="array" ref="U52">IF($D52="erro",XLOOKUP($A52,'Ocorrências 2022 (TODAS)'!$A:$A,'Ocorrências 2022 (TODAS)'!Q:Q),XLOOKUP($A52,'[1]Ocorrências 2022 (USADAS TCC Mi'!$A:$A,'[1]Ocorrências 2022 (USADAS TCC Mi'!Q:Q))</f>
        <v>#REF!</v>
      </c>
      <c r="V52" s="8" t="str">
        <f t="array" ref="V52">IF($D52="erro",XLOOKUP($A52,'Ocorrências 2022 (TODAS)'!$A:$A,'Ocorrências 2022 (TODAS)'!R:R),XLOOKUP($A52,'[1]Ocorrências 2022 (USADAS TCC Mi'!$A:$A,'[1]Ocorrências 2022 (USADAS TCC Mi'!R:R))</f>
        <v>#REF!</v>
      </c>
      <c r="W52" s="8" t="str">
        <f t="array" ref="W52">IF($D52="erro",XLOOKUP($A52,'Ocorrências 2022 (TODAS)'!$A:$A,'Ocorrências 2022 (TODAS)'!S:S),XLOOKUP($A52,'[1]Ocorrências 2022 (USADAS TCC Mi'!$A:$A,'[1]Ocorrências 2022 (USADAS TCC Mi'!S:S))</f>
        <v>#REF!</v>
      </c>
      <c r="X52" s="8" t="str">
        <f t="array" ref="X52">IF($D52="erro",XLOOKUP($A52,'Ocorrências 2022 (TODAS)'!$A:$A,'Ocorrências 2022 (TODAS)'!T:T),XLOOKUP($A52,'[1]Ocorrências 2022 (USADAS TCC Mi'!$A:$A,'[1]Ocorrências 2022 (USADAS TCC Mi'!T:T))</f>
        <v>#REF!</v>
      </c>
      <c r="Y52" s="8" t="str">
        <f t="array" ref="Y52">IF($D52="erro",XLOOKUP($A52,'Ocorrências 2022 (TODAS)'!$A:$A,'Ocorrências 2022 (TODAS)'!U:U),XLOOKUP($A52,'[1]Ocorrências 2022 (USADAS TCC Mi'!$A:$A,'[1]Ocorrências 2022 (USADAS TCC Mi'!U:U))</f>
        <v>#REF!</v>
      </c>
      <c r="Z52" s="162" t="str">
        <f t="array" ref="Z52">IF($D52="erro",XLOOKUP($A52,'Ocorrências 2022 (TODAS)'!$A:$A,'Ocorrências 2022 (TODAS)'!V:V),XLOOKUP($A52,'[1]Ocorrências 2022 (USADAS TCC Mi'!$A:$A,'[1]Ocorrências 2022 (USADAS TCC Mi'!V:V))</f>
        <v>#REF!</v>
      </c>
      <c r="AA52" s="162" t="str">
        <f t="array" ref="AA52">IF($D52="erro",XLOOKUP($A52,'Ocorrências 2022 (TODAS)'!$A:$A,'Ocorrências 2022 (TODAS)'!W:W),XLOOKUP($A52,'[1]Ocorrências 2022 (USADAS TCC Mi'!$A:$A,'[1]Ocorrências 2022 (USADAS TCC Mi'!W:W))</f>
        <v>#REF!</v>
      </c>
      <c r="AB52" s="8" t="str">
        <f t="array" ref="AB52">IF($D52="erro",XLOOKUP($A52,'Ocorrências 2022 (TODAS)'!$A:$A,'Ocorrências 2022 (TODAS)'!X:X),XLOOKUP($A52,'[1]Ocorrências 2022 (USADAS TCC Mi'!$A:$A,'[1]Ocorrências 2022 (USADAS TCC Mi'!X:X))</f>
        <v>#REF!</v>
      </c>
      <c r="AC52" s="8" t="str">
        <f t="array" ref="AC52">IF($D52="erro",XLOOKUP($A52,'Ocorrências 2022 (TODAS)'!$A:$A,'Ocorrências 2022 (TODAS)'!Y:Y),XLOOKUP($A52,'[1]Ocorrências 2022 (USADAS TCC Mi'!$A:$A,'[1]Ocorrências 2022 (USADAS TCC Mi'!Y:Y))</f>
        <v>#REF!</v>
      </c>
      <c r="AD52" s="8" t="str">
        <f t="array" ref="AD52">IF($D52="erro",XLOOKUP($A52,'Ocorrências 2022 (TODAS)'!$A:$A,'Ocorrências 2022 (TODAS)'!Z:Z),XLOOKUP($A52,'[1]Ocorrências 2022 (USADAS TCC Mi'!$A:$A,'[1]Ocorrências 2022 (USADAS TCC Mi'!Z:Z))</f>
        <v>#REF!</v>
      </c>
      <c r="AE52" s="8" t="str">
        <f t="array" ref="AE52">IF($D52="erro",XLOOKUP($A52,'Ocorrências 2022 (TODAS)'!$A:$A,'Ocorrências 2022 (TODAS)'!AA:AA),XLOOKUP($A52,'[1]Ocorrências 2022 (USADAS TCC Mi'!$A:$A,'[1]Ocorrências 2022 (USADAS TCC Mi'!AA:AA))</f>
        <v>#REF!</v>
      </c>
      <c r="AF52" s="8" t="str">
        <f t="array" ref="AF52">IF($D52="erro",XLOOKUP($A52,'Ocorrências 2022 (TODAS)'!$A:$A,'Ocorrências 2022 (TODAS)'!AB:AB),XLOOKUP($A52,'[1]Ocorrências 2022 (USADAS TCC Mi'!$A:$A,'[1]Ocorrências 2022 (USADAS TCC Mi'!AB:AB))</f>
        <v>#REF!</v>
      </c>
      <c r="AG52" s="8" t="str">
        <f t="array" ref="AG52">IF($D52="erro",XLOOKUP($A52,'Ocorrências 2022 (TODAS)'!$A:$A,'Ocorrências 2022 (TODAS)'!AC:AC),XLOOKUP($A52,'[1]Ocorrências 2022 (USADAS TCC Mi'!$A:$A,'[1]Ocorrências 2022 (USADAS TCC Mi'!AC:AC))</f>
        <v>#REF!</v>
      </c>
      <c r="AH52" s="8" t="str">
        <f t="array" ref="AH52">IF($D52="erro",XLOOKUP($A52,'Ocorrências 2022 (TODAS)'!$A:$A,'Ocorrências 2022 (TODAS)'!AD:AD),XLOOKUP($A52,'[1]Ocorrências 2022 (USADAS TCC Mi'!$A:$A,'[1]Ocorrências 2022 (USADAS TCC Mi'!AD:AD))</f>
        <v>#REF!</v>
      </c>
      <c r="AI52" s="8" t="str">
        <f t="array" ref="AI52">IF($D52="erro",XLOOKUP($A52,'Ocorrências 2022 (TODAS)'!$A:$A,'Ocorrências 2022 (TODAS)'!AE:AE),XLOOKUP($A52,'[1]Ocorrências 2022 (USADAS TCC Mi'!$A:$A,'[1]Ocorrências 2022 (USADAS TCC Mi'!AE:AE))</f>
        <v>#REF!</v>
      </c>
      <c r="AJ52" s="8" t="str">
        <f t="array" ref="AJ52">IF($D52="erro",XLOOKUP($A52,'Ocorrências 2022 (TODAS)'!$A:$A,'Ocorrências 2022 (TODAS)'!AF:AF),XLOOKUP($A52,'[1]Ocorrências 2022 (USADAS TCC Mi'!$A:$A,'[1]Ocorrências 2022 (USADAS TCC Mi'!AF:AF))</f>
        <v>#REF!</v>
      </c>
      <c r="AK52" s="8" t="str">
        <f t="array" ref="AK52">IF($D52="erro",XLOOKUP($A52,'Ocorrências 2022 (TODAS)'!$A:$A,'Ocorrências 2022 (TODAS)'!AG:AG),XLOOKUP($A52,'[1]Ocorrências 2022 (USADAS TCC Mi'!$A:$A,'[1]Ocorrências 2022 (USADAS TCC Mi'!AG:AG))</f>
        <v>#REF!</v>
      </c>
      <c r="AL52" s="8" t="str">
        <f t="array" ref="AL52">IF($D52="erro",XLOOKUP($A52,'Ocorrências 2022 (TODAS)'!$A:$A,'Ocorrências 2022 (TODAS)'!AH:AH),XLOOKUP($A52,'[1]Ocorrências 2022 (USADAS TCC Mi'!$A:$A,'[1]Ocorrências 2022 (USADAS TCC Mi'!AH:AH))</f>
        <v>#REF!</v>
      </c>
      <c r="AM52" s="8" t="str">
        <f t="array" ref="AM52">IF($D52="erro",XLOOKUP($A52,'Ocorrências 2022 (TODAS)'!$A:$A,'Ocorrências 2022 (TODAS)'!AI:AI),XLOOKUP($A52,'[1]Ocorrências 2022 (USADAS TCC Mi'!$A:$A,'[1]Ocorrências 2022 (USADAS TCC Mi'!AI:AI))</f>
        <v>#REF!</v>
      </c>
      <c r="AN52" s="8" t="str">
        <f t="array" ref="AN52">IF($D52="erro",XLOOKUP($A52,'Ocorrências 2022 (TODAS)'!$A:$A,'Ocorrências 2022 (TODAS)'!AJ:AJ),XLOOKUP($A52,'[1]Ocorrências 2022 (USADAS TCC Mi'!$A:$A,'[1]Ocorrências 2022 (USADAS TCC Mi'!AJ:AJ))</f>
        <v>#REF!</v>
      </c>
      <c r="AO52" s="8" t="str">
        <f t="array" ref="AO52">IF($D52="erro",XLOOKUP($A52,'Ocorrências 2022 (TODAS)'!$A:$A,'Ocorrências 2022 (TODAS)'!AK:AK),XLOOKUP($A52,'[1]Ocorrências 2022 (USADAS TCC Mi'!$A:$A,'[1]Ocorrências 2022 (USADAS TCC Mi'!AK:AK))</f>
        <v>#REF!</v>
      </c>
      <c r="AP52" s="8" t="str">
        <f t="array" ref="AP52">IF($D52="erro",XLOOKUP($A52,'Ocorrências 2022 (TODAS)'!$A:$A,'Ocorrências 2022 (TODAS)'!AL:AL),XLOOKUP($A52,'[1]Ocorrências 2022 (USADAS TCC Mi'!$A:$A,'[1]Ocorrências 2022 (USADAS TCC Mi'!AL:AL))</f>
        <v>#REF!</v>
      </c>
      <c r="AQ52" s="8" t="str">
        <f t="array" ref="AQ52">IF($D52="erro",XLOOKUP($A52,'Ocorrências 2022 (TODAS)'!$A:$A,'Ocorrências 2022 (TODAS)'!AM:AM),XLOOKUP($A52,'[1]Ocorrências 2022 (USADAS TCC Mi'!$A:$A,'[1]Ocorrências 2022 (USADAS TCC Mi'!AM:AM))</f>
        <v>#REF!</v>
      </c>
      <c r="AR52" s="8" t="str">
        <f t="array" ref="AR52">IF($D52="erro",XLOOKUP($A52,'Ocorrências 2022 (TODAS)'!$A:$A,'Ocorrências 2022 (TODAS)'!AN:AN),XLOOKUP($A52,'[1]Ocorrências 2022 (USADAS TCC Mi'!$A:$A,'[1]Ocorrências 2022 (USADAS TCC Mi'!AN:AN))</f>
        <v>#REF!</v>
      </c>
      <c r="AS52" s="8" t="str">
        <f t="array" ref="AS52">IF($D52="erro",XLOOKUP($A52,'Ocorrências 2022 (TODAS)'!$A:$A,'Ocorrências 2022 (TODAS)'!AO:AO),XLOOKUP($A52,'[1]Ocorrências 2022 (USADAS TCC Mi'!$A:$A,'[1]Ocorrências 2022 (USADAS TCC Mi'!AO:AO))</f>
        <v>#REF!</v>
      </c>
      <c r="AT52" s="8" t="str">
        <f t="array" ref="AT52">IF($D52="erro",XLOOKUP($A52,'Ocorrências 2022 (TODAS)'!$A:$A,'Ocorrências 2022 (TODAS)'!AP:AP),XLOOKUP($A52,'[1]Ocorrências 2022 (USADAS TCC Mi'!$A:$A,'[1]Ocorrências 2022 (USADAS TCC Mi'!AP:AP))</f>
        <v>#REF!</v>
      </c>
      <c r="AU52" s="8" t="str">
        <f t="array" ref="AU52">IF($D52="erro",XLOOKUP($A52,'Ocorrências 2022 (TODAS)'!$A:$A,'Ocorrências 2022 (TODAS)'!AQ:AQ),XLOOKUP($A52,'[1]Ocorrências 2022 (USADAS TCC Mi'!$A:$A,'[1]Ocorrências 2022 (USADAS TCC Mi'!AQ:AQ))</f>
        <v>#REF!</v>
      </c>
      <c r="AV52" s="8" t="str">
        <f t="array" ref="AV52">IF($D52="erro",XLOOKUP($A52,'Ocorrências 2022 (TODAS)'!$A:$A,'Ocorrências 2022 (TODAS)'!AR:AR),XLOOKUP($A52,'[1]Ocorrências 2022 (USADAS TCC Mi'!$A:$A,'[1]Ocorrências 2022 (USADAS TCC Mi'!AR:AR))</f>
        <v>#REF!</v>
      </c>
      <c r="AW52" s="8" t="str">
        <f t="array" ref="AW52">IF($D52="erro",XLOOKUP($A52,'Ocorrências 2022 (TODAS)'!$A:$A,'Ocorrências 2022 (TODAS)'!AS:AS),XLOOKUP($A52,'[1]Ocorrências 2022 (USADAS TCC Mi'!$A:$A,'[1]Ocorrências 2022 (USADAS TCC Mi'!AS:AS))</f>
        <v>#REF!</v>
      </c>
      <c r="AX52" s="8" t="str">
        <f t="array" ref="AX52">IF($D52="erro",XLOOKUP($A52,'Ocorrências 2022 (TODAS)'!$A:$A,'Ocorrências 2022 (TODAS)'!AT:AT),XLOOKUP($A52,'[1]Ocorrências 2022 (USADAS TCC Mi'!$A:$A,'[1]Ocorrências 2022 (USADAS TCC Mi'!AT:AT))</f>
        <v>#REF!</v>
      </c>
      <c r="AY52" s="8" t="str">
        <f t="array" ref="AY52">IF($D52="erro",XLOOKUP($A52,'Ocorrências 2022 (TODAS)'!$A:$A,'Ocorrências 2022 (TODAS)'!AU:AU),XLOOKUP($A52,'[1]Ocorrências 2022 (USADAS TCC Mi'!$A:$A,'[1]Ocorrências 2022 (USADAS TCC Mi'!AU:AU))</f>
        <v>#REF!</v>
      </c>
      <c r="AZ52" s="8" t="str">
        <f t="array" ref="AZ52">IF($D52="erro",XLOOKUP($A52,'Ocorrências 2022 (TODAS)'!$A:$A,'Ocorrências 2022 (TODAS)'!AV:AV),XLOOKUP($A52,'[1]Ocorrências 2022 (USADAS TCC Mi'!$A:$A,'[1]Ocorrências 2022 (USADAS TCC Mi'!AV:AV))</f>
        <v>#REF!</v>
      </c>
      <c r="BA52" s="8" t="str">
        <f t="array" ref="BA52">IF($D52="erro",XLOOKUP($A52,'Ocorrências 2022 (TODAS)'!$A:$A,'Ocorrências 2022 (TODAS)'!AW:AW),XLOOKUP($A52,'[1]Ocorrências 2022 (USADAS TCC Mi'!$A:$A,'[1]Ocorrências 2022 (USADAS TCC Mi'!AW:AW))</f>
        <v>#REF!</v>
      </c>
      <c r="BB52" s="8" t="str">
        <f t="array" ref="BB52">IF($D52="erro",XLOOKUP($A52,'Ocorrências 2022 (TODAS)'!$A:$A,'Ocorrências 2022 (TODAS)'!AX:AX),XLOOKUP($A52,'[1]Ocorrências 2022 (USADAS TCC Mi'!$A:$A,'[1]Ocorrências 2022 (USADAS TCC Mi'!AX:AX))</f>
        <v>#REF!</v>
      </c>
      <c r="BC52" s="8" t="str">
        <f t="array" ref="BC52">IF($D52="erro",XLOOKUP($A52,'Ocorrências 2022 (TODAS)'!$A:$A,'Ocorrências 2022 (TODAS)'!AY:AY),XLOOKUP($A52,'[1]Ocorrências 2022 (USADAS TCC Mi'!$A:$A,'[1]Ocorrências 2022 (USADAS TCC Mi'!AY:AY))</f>
        <v>#REF!</v>
      </c>
      <c r="BD52" s="8" t="str">
        <f t="array" ref="BD52">IF($D52="erro",XLOOKUP($A52,'Ocorrências 2022 (TODAS)'!$A:$A,'Ocorrências 2022 (TODAS)'!AZ:AZ),XLOOKUP($A52,'[1]Ocorrências 2022 (USADAS TCC Mi'!$A:$A,'[1]Ocorrências 2022 (USADAS TCC Mi'!AZ:AZ))</f>
        <v>#REF!</v>
      </c>
      <c r="BE52" s="8" t="str">
        <f t="array" ref="BE52">IF($D52="erro",XLOOKUP($A52,'Ocorrências 2022 (TODAS)'!$A:$A,'Ocorrências 2022 (TODAS)'!BA:BA),XLOOKUP($A52,'[1]Ocorrências 2022 (USADAS TCC Mi'!$A:$A,'[1]Ocorrências 2022 (USADAS TCC Mi'!BA:BA))</f>
        <v>#REF!</v>
      </c>
      <c r="BF52" s="8" t="str">
        <f t="array" ref="BF52">IF($D52="erro",XLOOKUP($A52,'Ocorrências 2022 (TODAS)'!$A:$A,'Ocorrências 2022 (TODAS)'!BB:BB),XLOOKUP($A52,'[1]Ocorrências 2022 (USADAS TCC Mi'!$A:$A,'[1]Ocorrências 2022 (USADAS TCC Mi'!BB:BB))</f>
        <v>#REF!</v>
      </c>
      <c r="BG52" s="8" t="str">
        <f t="array" ref="BG52">IF($D52="erro",XLOOKUP($A52,'Ocorrências 2022 (TODAS)'!$A:$A,'Ocorrências 2022 (TODAS)'!BC:BC),XLOOKUP($A52,'[1]Ocorrências 2022 (USADAS TCC Mi'!$A:$A,'[1]Ocorrências 2022 (USADAS TCC Mi'!BC:BC))</f>
        <v>#REF!</v>
      </c>
      <c r="BH52" s="8" t="str">
        <f t="array" ref="BH52">IF($D52="erro",XLOOKUP($A52,'Ocorrências 2022 (TODAS)'!$A:$A,'Ocorrências 2022 (TODAS)'!BD:BD),XLOOKUP($A52,'[1]Ocorrências 2022 (USADAS TCC Mi'!$A:$A,'[1]Ocorrências 2022 (USADAS TCC Mi'!BD:BD))</f>
        <v>#REF!</v>
      </c>
      <c r="BI52" s="8" t="str">
        <f t="array" ref="BI52">IF($D52="erro",XLOOKUP($A52,'Ocorrências 2022 (TODAS)'!$A:$A,'Ocorrências 2022 (TODAS)'!BE:BE),XLOOKUP($A52,'[1]Ocorrências 2022 (USADAS TCC Mi'!$A:$A,'[1]Ocorrências 2022 (USADAS TCC Mi'!BE:BE))</f>
        <v>#REF!</v>
      </c>
      <c r="BJ52" s="8" t="str">
        <f t="array" ref="BJ52">IF($D52="erro",XLOOKUP($A52,'Ocorrências 2022 (TODAS)'!$A:$A,'Ocorrências 2022 (TODAS)'!BF:BF),XLOOKUP($A52,'[1]Ocorrências 2022 (USADAS TCC Mi'!$A:$A,'[1]Ocorrências 2022 (USADAS TCC Mi'!BF:BF))</f>
        <v>#REF!</v>
      </c>
      <c r="BK52" s="8" t="str">
        <f t="array" ref="BK52">IF($D52="erro",XLOOKUP($A52,'Ocorrências 2022 (TODAS)'!$A:$A,'Ocorrências 2022 (TODAS)'!BG:BG),XLOOKUP($A52,'[1]Ocorrências 2022 (USADAS TCC Mi'!$A:$A,'[1]Ocorrências 2022 (USADAS TCC Mi'!BG:BG))</f>
        <v>#REF!</v>
      </c>
      <c r="BL52" s="8" t="str">
        <f t="array" ref="BL52">IF($D52="erro",XLOOKUP($A52,'Ocorrências 2022 (TODAS)'!$A:$A,'Ocorrências 2022 (TODAS)'!BH:BH),XLOOKUP($A52,'[1]Ocorrências 2022 (USADAS TCC Mi'!$A:$A,'[1]Ocorrências 2022 (USADAS TCC Mi'!BH:BH))</f>
        <v>#REF!</v>
      </c>
      <c r="BM52" s="8" t="str">
        <f t="array" ref="BM52">IF($D52="erro",XLOOKUP($A52,'Ocorrências 2022 (TODAS)'!$A:$A,'Ocorrências 2022 (TODAS)'!BI:BI),XLOOKUP($A52,'[1]Ocorrências 2022 (USADAS TCC Mi'!$A:$A,'[1]Ocorrências 2022 (USADAS TCC Mi'!BI:BI))</f>
        <v>#REF!</v>
      </c>
      <c r="BN52" s="8" t="str">
        <f t="array" ref="BN52">IF($D52="erro",XLOOKUP($A52,'Ocorrências 2022 (TODAS)'!$A:$A,'Ocorrências 2022 (TODAS)'!BJ:BJ),XLOOKUP($A52,'[1]Ocorrências 2022 (USADAS TCC Mi'!$A:$A,'[1]Ocorrências 2022 (USADAS TCC Mi'!BJ:BJ))</f>
        <v>#REF!</v>
      </c>
      <c r="BO52" s="8" t="str">
        <f t="array" ref="BO52">IF($D52="erro",XLOOKUP($A52,'Ocorrências 2022 (TODAS)'!$A:$A,'Ocorrências 2022 (TODAS)'!BK:BK),XLOOKUP($A52,'[1]Ocorrências 2022 (USADAS TCC Mi'!$A:$A,'[1]Ocorrências 2022 (USADAS TCC Mi'!BK:BK))</f>
        <v>#REF!</v>
      </c>
      <c r="BP52" s="8" t="str">
        <f t="array" ref="BP52">IF($D52="erro",XLOOKUP($A52,'Ocorrências 2022 (TODAS)'!$A:$A,'Ocorrências 2022 (TODAS)'!BL:BL),XLOOKUP($A52,'[1]Ocorrências 2022 (USADAS TCC Mi'!$A:$A,'[1]Ocorrências 2022 (USADAS TCC Mi'!BL:BL))</f>
        <v>#REF!</v>
      </c>
      <c r="BQ52" s="8" t="str">
        <f t="array" ref="BQ52">IF($D52="erro",XLOOKUP($A52,'Ocorrências 2022 (TODAS)'!$A:$A,'Ocorrências 2022 (TODAS)'!BM:BM),XLOOKUP($A52,'[1]Ocorrências 2022 (USADAS TCC Mi'!$A:$A,'[1]Ocorrências 2022 (USADAS TCC Mi'!BM:BM))</f>
        <v>#REF!</v>
      </c>
      <c r="BR52" s="8" t="str">
        <f t="array" ref="BR52">IF($D52="erro",XLOOKUP($A52,'Ocorrências 2022 (TODAS)'!$A:$A,'Ocorrências 2022 (TODAS)'!BN:BN),XLOOKUP($A52,'[1]Ocorrências 2022 (USADAS TCC Mi'!$A:$A,'[1]Ocorrências 2022 (USADAS TCC Mi'!BN:BN))</f>
        <v>#REF!</v>
      </c>
      <c r="BS52" s="8" t="str">
        <f t="array" ref="BS52">IF($D52="erro",XLOOKUP($A52,'Ocorrências 2022 (TODAS)'!$A:$A,'Ocorrências 2022 (TODAS)'!BO:BO),XLOOKUP($A52,'[1]Ocorrências 2022 (USADAS TCC Mi'!$A:$A,'[1]Ocorrências 2022 (USADAS TCC Mi'!BO:BO))</f>
        <v>#REF!</v>
      </c>
      <c r="BT52" s="8" t="str">
        <f t="array" ref="BT52">IF($D52="erro",XLOOKUP($A52,'Ocorrências 2022 (TODAS)'!$A:$A,'Ocorrências 2022 (TODAS)'!BP:BP),XLOOKUP($A52,'[1]Ocorrências 2022 (USADAS TCC Mi'!$A:$A,'[1]Ocorrências 2022 (USADAS TCC Mi'!BP:BP))</f>
        <v>#REF!</v>
      </c>
      <c r="BU52" s="8" t="str">
        <f t="array" ref="BU52">IF($D52="erro",XLOOKUP($A52,'Ocorrências 2022 (TODAS)'!$A:$A,'Ocorrências 2022 (TODAS)'!BQ:BQ),XLOOKUP($A52,'[1]Ocorrências 2022 (USADAS TCC Mi'!$A:$A,'[1]Ocorrências 2022 (USADAS TCC Mi'!BQ:BQ))</f>
        <v>#REF!</v>
      </c>
      <c r="BV52" s="8" t="str">
        <f t="array" ref="BV52">IF($D52="erro",XLOOKUP($A52,'Ocorrências 2022 (TODAS)'!$A:$A,'Ocorrências 2022 (TODAS)'!BR:BR),XLOOKUP($A52,'[1]Ocorrências 2022 (USADAS TCC Mi'!$A:$A,'[1]Ocorrências 2022 (USADAS TCC Mi'!BR:BR))</f>
        <v>#REF!</v>
      </c>
      <c r="BW52" s="8" t="str">
        <f t="array" ref="BW52">IF($D52="erro",XLOOKUP($A52,'Ocorrências 2022 (TODAS)'!$A:$A,'Ocorrências 2022 (TODAS)'!BS:BS),XLOOKUP($A52,'[1]Ocorrências 2022 (USADAS TCC Mi'!$A:$A,'[1]Ocorrências 2022 (USADAS TCC Mi'!BS:BS))</f>
        <v>#REF!</v>
      </c>
      <c r="BX52" s="8" t="str">
        <f t="array" ref="BX52">IF($D52="erro",XLOOKUP($A52,'Ocorrências 2022 (TODAS)'!$A:$A,'Ocorrências 2022 (TODAS)'!BT:BT),XLOOKUP($A52,'[1]Ocorrências 2022 (USADAS TCC Mi'!$A:$A,'[1]Ocorrências 2022 (USADAS TCC Mi'!BT:BT))</f>
        <v>#REF!</v>
      </c>
      <c r="BY52" s="8" t="str">
        <f t="array" ref="BY52">IF($D52="erro",XLOOKUP($A52,'Ocorrências 2022 (TODAS)'!$A:$A,'Ocorrências 2022 (TODAS)'!BU:BU),XLOOKUP($A52,'[1]Ocorrências 2022 (USADAS TCC Mi'!$A:$A,'[1]Ocorrências 2022 (USADAS TCC Mi'!BU:BU))</f>
        <v>#REF!</v>
      </c>
      <c r="BZ52" s="8" t="str">
        <f t="array" ref="BZ52">IF($D52="erro",XLOOKUP($A52,'Ocorrências 2022 (TODAS)'!$A:$A,'Ocorrências 2022 (TODAS)'!BV:BV),XLOOKUP($A52,'[1]Ocorrências 2022 (USADAS TCC Mi'!$A:$A,'[1]Ocorrências 2022 (USADAS TCC Mi'!BV:BV))</f>
        <v>#REF!</v>
      </c>
      <c r="CA52" s="8" t="str">
        <f t="array" ref="CA52">IF($D52="erro",XLOOKUP($A52,'Ocorrências 2022 (TODAS)'!$A:$A,'Ocorrências 2022 (TODAS)'!BW:BW),XLOOKUP($A52,'[1]Ocorrências 2022 (USADAS TCC Mi'!$A:$A,'[1]Ocorrências 2022 (USADAS TCC Mi'!BW:BW))</f>
        <v>#REF!</v>
      </c>
      <c r="CB52" s="8" t="str">
        <f t="array" ref="CB52">IF($D52="erro",XLOOKUP($A52,'Ocorrências 2022 (TODAS)'!$A:$A,'Ocorrências 2022 (TODAS)'!BX:BX),XLOOKUP($A52,'[1]Ocorrências 2022 (USADAS TCC Mi'!$A:$A,'[1]Ocorrências 2022 (USADAS TCC Mi'!BX:BX))</f>
        <v>#REF!</v>
      </c>
      <c r="CC52" s="8" t="str">
        <f t="array" ref="CC52">IF($D52="erro",XLOOKUP($A52,'Ocorrências 2022 (TODAS)'!$A:$A,'Ocorrências 2022 (TODAS)'!BY:BY),XLOOKUP($A52,'[1]Ocorrências 2022 (USADAS TCC Mi'!$A:$A,'[1]Ocorrências 2022 (USADAS TCC Mi'!BY:BY))</f>
        <v>#REF!</v>
      </c>
      <c r="CD52" s="8" t="str">
        <f t="array" ref="CD52">IF($D52="erro",XLOOKUP($A52,'Ocorrências 2022 (TODAS)'!$A:$A,'Ocorrências 2022 (TODAS)'!BZ:BZ),XLOOKUP($A52,'[1]Ocorrências 2022 (USADAS TCC Mi'!$A:$A,'[1]Ocorrências 2022 (USADAS TCC Mi'!BZ:BZ))</f>
        <v>#REF!</v>
      </c>
      <c r="CE52" s="8" t="str">
        <f t="array" ref="CE52">IF($D52="erro",XLOOKUP($A52,'Ocorrências 2022 (TODAS)'!$A:$A,'Ocorrências 2022 (TODAS)'!CA:CA),XLOOKUP($A52,'[1]Ocorrências 2022 (USADAS TCC Mi'!$A:$A,'[1]Ocorrências 2022 (USADAS TCC Mi'!CA:CA))</f>
        <v>#REF!</v>
      </c>
      <c r="CF52" s="8" t="str">
        <f t="array" ref="CF52">IF($D52="erro",XLOOKUP($A52,'Ocorrências 2022 (TODAS)'!$A:$A,'Ocorrências 2022 (TODAS)'!CB:CB),XLOOKUP($A52,'[1]Ocorrências 2022 (USADAS TCC Mi'!$A:$A,'[1]Ocorrências 2022 (USADAS TCC Mi'!CB:CB))</f>
        <v>#REF!</v>
      </c>
      <c r="CG52" s="8" t="str">
        <f t="array" ref="CG52">IF($D52="erro",XLOOKUP($A52,'Ocorrências 2022 (TODAS)'!$A:$A,'Ocorrências 2022 (TODAS)'!CC:CC),XLOOKUP($A52,'[1]Ocorrências 2022 (USADAS TCC Mi'!$A:$A,'[1]Ocorrências 2022 (USADAS TCC Mi'!CC:CC))</f>
        <v>#REF!</v>
      </c>
      <c r="CH52" s="8" t="str">
        <f t="array" ref="CH52">IF($D52="erro",XLOOKUP($A52,'Ocorrências 2022 (TODAS)'!$A:$A,'Ocorrências 2022 (TODAS)'!CD:CD),XLOOKUP($A52,'[1]Ocorrências 2022 (USADAS TCC Mi'!$A:$A,'[1]Ocorrências 2022 (USADAS TCC Mi'!CD:CD))</f>
        <v>#REF!</v>
      </c>
      <c r="CI52" s="8" t="str">
        <f t="array" ref="CI52">IF($D52="erro",XLOOKUP($A52,'Ocorrências 2022 (TODAS)'!$A:$A,'Ocorrências 2022 (TODAS)'!CE:CE),XLOOKUP($A52,'[1]Ocorrências 2022 (USADAS TCC Mi'!$A:$A,'[1]Ocorrências 2022 (USADAS TCC Mi'!CE:CE))</f>
        <v>#REF!</v>
      </c>
      <c r="CJ52" s="8" t="str">
        <f t="array" ref="CJ52">IF($D52="erro",XLOOKUP($A52,'Ocorrências 2022 (TODAS)'!$A:$A,'Ocorrências 2022 (TODAS)'!CF:CF),XLOOKUP($A52,'[1]Ocorrências 2022 (USADAS TCC Mi'!$A:$A,'[1]Ocorrências 2022 (USADAS TCC Mi'!CF:CF))</f>
        <v>#REF!</v>
      </c>
      <c r="CK52" s="8" t="str">
        <f t="array" ref="CK52">IF($D52="erro",XLOOKUP($A52,'Ocorrências 2022 (TODAS)'!$A:$A,'Ocorrências 2022 (TODAS)'!CG:CG),XLOOKUP($A52,'[1]Ocorrências 2022 (USADAS TCC Mi'!$A:$A,'[1]Ocorrências 2022 (USADAS TCC Mi'!CG:CG))</f>
        <v>#REF!</v>
      </c>
      <c r="CL52" s="163" t="str">
        <f t="array" ref="CL52">IF($D52="erro",XLOOKUP($A52,'Ocorrências 2022 (TODAS)'!$A:$A,'Ocorrências 2022 (TODAS)'!CH:CH),XLOOKUP($A52,'[1]Ocorrências 2022 (USADAS TCC Mi'!$A:$A,'[1]Ocorrências 2022 (USADAS TCC Mi'!CH:CH))</f>
        <v>#REF!</v>
      </c>
      <c r="CM52" s="8" t="str">
        <f t="array" ref="CM52">IF($D52="erro",XLOOKUP($A52,'Ocorrências 2022 (TODAS)'!$A:$A,'Ocorrências 2022 (TODAS)'!CI:CI),XLOOKUP($A52,'[1]Ocorrências 2022 (USADAS TCC Mi'!$A:$A,'[1]Ocorrências 2022 (USADAS TCC Mi'!CI:CI))</f>
        <v>#REF!</v>
      </c>
      <c r="CN52" s="8" t="str">
        <f t="array" ref="CN52">IF($D52="erro",XLOOKUP($A52,'Ocorrências 2022 (TODAS)'!$A:$A,'Ocorrências 2022 (TODAS)'!CJ:CJ),XLOOKUP($A52,'[1]Ocorrências 2022 (USADAS TCC Mi'!$A:$A,'[1]Ocorrências 2022 (USADAS TCC Mi'!CJ:CJ))</f>
        <v>#REF!</v>
      </c>
      <c r="CO52" s="8" t="str">
        <f t="array" ref="CO52">IF($D52="erro",XLOOKUP($A52,'Ocorrências 2022 (TODAS)'!$A:$A,'Ocorrências 2022 (TODAS)'!CK:CK),XLOOKUP($A52,'[1]Ocorrências 2022 (USADAS TCC Mi'!$A:$A,'[1]Ocorrências 2022 (USADAS TCC Mi'!CK:CK))</f>
        <v>#REF!</v>
      </c>
      <c r="CP52" s="8" t="str">
        <f t="array" ref="CP52">IF($D52="erro",XLOOKUP($A52,'Ocorrências 2022 (TODAS)'!$A:$A,'Ocorrências 2022 (TODAS)'!CL:CL),XLOOKUP($A52,'[1]Ocorrências 2022 (USADAS TCC Mi'!$A:$A,'[1]Ocorrências 2022 (USADAS TCC Mi'!CL:CL))</f>
        <v>#REF!</v>
      </c>
      <c r="CQ52" s="8" t="str">
        <f t="array" ref="CQ52">IF($D52="erro",XLOOKUP($A52,'Ocorrências 2022 (TODAS)'!$A:$A,'Ocorrências 2022 (TODAS)'!CM:CM),XLOOKUP($A52,'[1]Ocorrências 2022 (USADAS TCC Mi'!$A:$A,'[1]Ocorrências 2022 (USADAS TCC Mi'!CM:CM))</f>
        <v>#REF!</v>
      </c>
      <c r="CR52" s="8" t="str">
        <f t="array" ref="CR52">IF($D52="erro",XLOOKUP($A52,'Ocorrências 2022 (TODAS)'!$A:$A,'Ocorrências 2022 (TODAS)'!CN:CN),XLOOKUP($A52,'[1]Ocorrências 2022 (USADAS TCC Mi'!$A:$A,'[1]Ocorrências 2022 (USADAS TCC Mi'!CN:CN))</f>
        <v>#REF!</v>
      </c>
      <c r="CS52" s="8" t="str">
        <f t="array" ref="CS52">IF($D52="erro",XLOOKUP($A52,'Ocorrências 2022 (TODAS)'!$A:$A,'Ocorrências 2022 (TODAS)'!CO:CO),XLOOKUP($A52,'[1]Ocorrências 2022 (USADAS TCC Mi'!$A:$A,'[1]Ocorrências 2022 (USADAS TCC Mi'!CO:CO))</f>
        <v>#REF!</v>
      </c>
      <c r="CT52" s="8" t="str">
        <f t="array" ref="CT52">IF($D52="erro",XLOOKUP($A52,'Ocorrências 2022 (TODAS)'!$A:$A,'Ocorrências 2022 (TODAS)'!CP:CP),XLOOKUP($A52,'[1]Ocorrências 2022 (USADAS TCC Mi'!$A:$A,'[1]Ocorrências 2022 (USADAS TCC Mi'!CP:CP))</f>
        <v>#REF!</v>
      </c>
      <c r="CU52" s="8" t="str">
        <f t="array" ref="CU52">IF($D52="erro",XLOOKUP($A52,'Ocorrências 2022 (TODAS)'!$A:$A,'Ocorrências 2022 (TODAS)'!CQ:CQ),XLOOKUP($A52,'[1]Ocorrências 2022 (USADAS TCC Mi'!$A:$A,'[1]Ocorrências 2022 (USADAS TCC Mi'!CQ:CQ))</f>
        <v>#REF!</v>
      </c>
      <c r="CV52" s="8" t="str">
        <f t="array" ref="CV52">IF($D52="erro",XLOOKUP($A52,'Ocorrências 2022 (TODAS)'!$A:$A,'Ocorrências 2022 (TODAS)'!CR:CR),XLOOKUP($A52,'[1]Ocorrências 2022 (USADAS TCC Mi'!$A:$A,'[1]Ocorrências 2022 (USADAS TCC Mi'!CR:CR))</f>
        <v>#REF!</v>
      </c>
      <c r="CW52" s="8" t="str">
        <f t="array" ref="CW52">IF($D52="erro",XLOOKUP($A52,'Ocorrências 2022 (TODAS)'!$A:$A,'Ocorrências 2022 (TODAS)'!CS:CS),XLOOKUP($A52,'[1]Ocorrências 2022 (USADAS TCC Mi'!$A:$A,'[1]Ocorrências 2022 (USADAS TCC Mi'!CS:CS))</f>
        <v>#REF!</v>
      </c>
      <c r="CX52" s="8" t="str">
        <f t="array" ref="CX52">IF($D52="erro",XLOOKUP($A52,'Ocorrências 2022 (TODAS)'!$A:$A,'Ocorrências 2022 (TODAS)'!CT:CT),XLOOKUP($A52,'[1]Ocorrências 2022 (USADAS TCC Mi'!$A:$A,'[1]Ocorrências 2022 (USADAS TCC Mi'!CT:CT))</f>
        <v>#REF!</v>
      </c>
      <c r="CY52" s="8" t="str">
        <f t="array" ref="CY52">IF($D52="erro",XLOOKUP($A52,'Ocorrências 2022 (TODAS)'!$A:$A,'Ocorrências 2022 (TODAS)'!CU:CU),XLOOKUP($A52,'[1]Ocorrências 2022 (USADAS TCC Mi'!$A:$A,'[1]Ocorrências 2022 (USADAS TCC Mi'!CU:CU))</f>
        <v>#REF!</v>
      </c>
      <c r="CZ52" s="8" t="str">
        <f t="array" ref="CZ52">IF($D52="erro",XLOOKUP($A52,'Ocorrências 2022 (TODAS)'!$A:$A,'Ocorrências 2022 (TODAS)'!CV:CV),XLOOKUP($A52,'[1]Ocorrências 2022 (USADAS TCC Mi'!$A:$A,'[1]Ocorrências 2022 (USADAS TCC Mi'!CV:CV))</f>
        <v>#REF!</v>
      </c>
      <c r="DA52" s="8" t="str">
        <f t="array" ref="DA52">IF($D52="erro",XLOOKUP($A52,'Ocorrências 2022 (TODAS)'!$A:$A,'Ocorrências 2022 (TODAS)'!CW:CW),XLOOKUP($A52,'[1]Ocorrências 2022 (USADAS TCC Mi'!$A:$A,'[1]Ocorrências 2022 (USADAS TCC Mi'!CW:CW))</f>
        <v>#REF!</v>
      </c>
      <c r="DB52" s="8" t="str">
        <f t="array" ref="DB52">IF($D52="erro",XLOOKUP($A52,'Ocorrências 2022 (TODAS)'!$A:$A,'Ocorrências 2022 (TODAS)'!CX:CX),XLOOKUP($A52,'[1]Ocorrências 2022 (USADAS TCC Mi'!$A:$A,'[1]Ocorrências 2022 (USADAS TCC Mi'!CX:CX))</f>
        <v>#REF!</v>
      </c>
      <c r="DC52" s="8" t="str">
        <f t="array" ref="DC52">IF($D52="erro",XLOOKUP($A52,'Ocorrências 2022 (TODAS)'!$A:$A,'Ocorrências 2022 (TODAS)'!CY:CY),XLOOKUP($A52,'[1]Ocorrências 2022 (USADAS TCC Mi'!$A:$A,'[1]Ocorrências 2022 (USADAS TCC Mi'!CY:CY))</f>
        <v>#REF!</v>
      </c>
      <c r="DD52" s="8" t="str">
        <f t="array" ref="DD52">IF($D52="erro",XLOOKUP($A52,'Ocorrências 2022 (TODAS)'!$A:$A,'Ocorrências 2022 (TODAS)'!CZ:CZ),XLOOKUP($A52,'[1]Ocorrências 2022 (USADAS TCC Mi'!$A:$A,'[1]Ocorrências 2022 (USADAS TCC Mi'!CZ:CZ))</f>
        <v>#REF!</v>
      </c>
      <c r="DE52" s="8" t="str">
        <f t="array" ref="DE52">IF($D52="erro",XLOOKUP($A52,'Ocorrências 2022 (TODAS)'!$A:$A,'Ocorrências 2022 (TODAS)'!DA:DA),XLOOKUP($A52,'[1]Ocorrências 2022 (USADAS TCC Mi'!$A:$A,'[1]Ocorrências 2022 (USADAS TCC Mi'!DA:DA))</f>
        <v>#REF!</v>
      </c>
      <c r="DF52" s="8" t="str">
        <f t="array" ref="DF52">IF($D52="erro",XLOOKUP($A52,'Ocorrências 2022 (TODAS)'!$A:$A,'Ocorrências 2022 (TODAS)'!DB:DB),XLOOKUP($A52,'[1]Ocorrências 2022 (USADAS TCC Mi'!$A:$A,'[1]Ocorrências 2022 (USADAS TCC Mi'!DB:DB))</f>
        <v>#REF!</v>
      </c>
      <c r="DG52" s="8" t="str">
        <f t="array" ref="DG52">IF($D52="erro",XLOOKUP($A52,'Ocorrências 2022 (TODAS)'!$A:$A,'Ocorrências 2022 (TODAS)'!DC:DC),XLOOKUP($A52,'[1]Ocorrências 2022 (USADAS TCC Mi'!$A:$A,'[1]Ocorrências 2022 (USADAS TCC Mi'!DC:DC))</f>
        <v>#REF!</v>
      </c>
    </row>
    <row r="53" ht="15.75" customHeight="1">
      <c r="A53" s="101">
        <v>798.0</v>
      </c>
      <c r="B53" s="101">
        <v>798.0</v>
      </c>
      <c r="D53" s="8" t="str">
        <f t="shared" si="1"/>
        <v>Ok</v>
      </c>
      <c r="F53" s="8" t="str">
        <f t="array" ref="F53">IF($D53="erro",XLOOKUP($A53,'Ocorrências 2022 (TODAS)'!$A:$A,'Ocorrências 2022 (TODAS)'!B:B),XLOOKUP($A53,'[1]Ocorrências 2022 (USADAS TCC Mi'!$A:$A,'[1]Ocorrências 2022 (USADAS TCC Mi'!B:B))</f>
        <v>#REF!</v>
      </c>
      <c r="G53" s="8" t="str">
        <f t="array" ref="G53">IF($D53="erro",XLOOKUP($A53,'Ocorrências 2022 (TODAS)'!$A:$A,'Ocorrências 2022 (TODAS)'!C:C),XLOOKUP($A53,'[1]Ocorrências 2022 (USADAS TCC Mi'!$A:$A,'[1]Ocorrências 2022 (USADAS TCC Mi'!C:C))</f>
        <v>#REF!</v>
      </c>
      <c r="H53" s="8" t="str">
        <f t="array" ref="H53">IF($D53="erro",XLOOKUP($A53,'Ocorrências 2022 (TODAS)'!$A:$A,'Ocorrências 2022 (TODAS)'!D:D),XLOOKUP($A53,'[1]Ocorrências 2022 (USADAS TCC Mi'!$A:$A,'[1]Ocorrências 2022 (USADAS TCC Mi'!D:D))</f>
        <v>#REF!</v>
      </c>
      <c r="I53" s="8" t="str">
        <f t="array" ref="I53">IF($D53="erro",XLOOKUP($A53,'Ocorrências 2022 (TODAS)'!$A:$A,'Ocorrências 2022 (TODAS)'!E:E),XLOOKUP($A53,'[1]Ocorrências 2022 (USADAS TCC Mi'!$A:$A,'[1]Ocorrências 2022 (USADAS TCC Mi'!E:E))</f>
        <v>#REF!</v>
      </c>
      <c r="J53" s="8" t="str">
        <f t="array" ref="J53">IF($D53="erro",XLOOKUP($A53,'Ocorrências 2022 (TODAS)'!$A:$A,'Ocorrências 2022 (TODAS)'!F:F),XLOOKUP($A53,'[1]Ocorrências 2022 (USADAS TCC Mi'!$A:$A,'[1]Ocorrências 2022 (USADAS TCC Mi'!F:F))</f>
        <v>#REF!</v>
      </c>
      <c r="K53" s="8" t="str">
        <f t="array" ref="K53">IF($D53="erro",XLOOKUP($A53,'Ocorrências 2022 (TODAS)'!$A:$A,'Ocorrências 2022 (TODAS)'!G:G),XLOOKUP($A53,'[1]Ocorrências 2022 (USADAS TCC Mi'!$A:$A,'[1]Ocorrências 2022 (USADAS TCC Mi'!G:G))</f>
        <v>#REF!</v>
      </c>
      <c r="L53" s="8" t="str">
        <f t="array" ref="L53">IF($D53="erro",XLOOKUP($A53,'Ocorrências 2022 (TODAS)'!$A:$A,'Ocorrências 2022 (TODAS)'!H:H),XLOOKUP($A53,'[1]Ocorrências 2022 (USADAS TCC Mi'!$A:$A,'[1]Ocorrências 2022 (USADAS TCC Mi'!H:H))</f>
        <v>#REF!</v>
      </c>
      <c r="M53" s="8" t="str">
        <f t="array" ref="M53">IF($D53="erro",XLOOKUP($A53,'Ocorrências 2022 (TODAS)'!$A:$A,'Ocorrências 2022 (TODAS)'!I:I),XLOOKUP($A53,'[1]Ocorrências 2022 (USADAS TCC Mi'!$A:$A,'[1]Ocorrências 2022 (USADAS TCC Mi'!I:I))</f>
        <v>#REF!</v>
      </c>
      <c r="N53" s="8" t="str">
        <f t="array" ref="N53">IF($D53="erro",XLOOKUP($A53,'Ocorrências 2022 (TODAS)'!$A:$A,'Ocorrências 2022 (TODAS)'!J:J),XLOOKUP($A53,'[1]Ocorrências 2022 (USADAS TCC Mi'!$A:$A,'[1]Ocorrências 2022 (USADAS TCC Mi'!J:J))</f>
        <v>#REF!</v>
      </c>
      <c r="O53" s="8" t="str">
        <f t="array" ref="O53">IF($D53="erro",XLOOKUP($A53,'Ocorrências 2022 (TODAS)'!$A:$A,'Ocorrências 2022 (TODAS)'!K:K),XLOOKUP($A53,'[1]Ocorrências 2022 (USADAS TCC Mi'!$A:$A,'[1]Ocorrências 2022 (USADAS TCC Mi'!K:K))</f>
        <v>#REF!</v>
      </c>
      <c r="P53" s="8" t="str">
        <f t="array" ref="P53">IF($D53="erro",XLOOKUP($A53,'Ocorrências 2022 (TODAS)'!$A:$A,'Ocorrências 2022 (TODAS)'!L:L),XLOOKUP($A53,'[1]Ocorrências 2022 (USADAS TCC Mi'!$A:$A,'[1]Ocorrências 2022 (USADAS TCC Mi'!L:L))</f>
        <v>#REF!</v>
      </c>
      <c r="Q53" s="8" t="str">
        <f t="array" ref="Q53">IF($D53="erro",XLOOKUP($A53,'Ocorrências 2022 (TODAS)'!$A:$A,'Ocorrências 2022 (TODAS)'!M:M),XLOOKUP($A53,'[1]Ocorrências 2022 (USADAS TCC Mi'!$A:$A,'[1]Ocorrências 2022 (USADAS TCC Mi'!M:M))</f>
        <v>#REF!</v>
      </c>
      <c r="R53" s="8" t="str">
        <f t="array" ref="R53">IF($D53="erro",XLOOKUP($A53,'Ocorrências 2022 (TODAS)'!$A:$A,'Ocorrências 2022 (TODAS)'!N:N),XLOOKUP($A53,'[1]Ocorrências 2022 (USADAS TCC Mi'!$A:$A,'[1]Ocorrências 2022 (USADAS TCC Mi'!N:N))</f>
        <v>#REF!</v>
      </c>
      <c r="S53" s="8" t="str">
        <f t="array" ref="S53">IF($D53="erro",XLOOKUP($A53,'Ocorrências 2022 (TODAS)'!$A:$A,'Ocorrências 2022 (TODAS)'!O:O),XLOOKUP($A53,'[1]Ocorrências 2022 (USADAS TCC Mi'!$A:$A,'[1]Ocorrências 2022 (USADAS TCC Mi'!O:O))</f>
        <v>#REF!</v>
      </c>
      <c r="T53" s="8" t="str">
        <f t="array" ref="T53">IF($D53="erro",XLOOKUP($A53,'Ocorrências 2022 (TODAS)'!$A:$A,'Ocorrências 2022 (TODAS)'!P:P),XLOOKUP($A53,'[1]Ocorrências 2022 (USADAS TCC Mi'!$A:$A,'[1]Ocorrências 2022 (USADAS TCC Mi'!P:P))</f>
        <v>#REF!</v>
      </c>
      <c r="U53" s="8" t="str">
        <f t="array" ref="U53">IF($D53="erro",XLOOKUP($A53,'Ocorrências 2022 (TODAS)'!$A:$A,'Ocorrências 2022 (TODAS)'!Q:Q),XLOOKUP($A53,'[1]Ocorrências 2022 (USADAS TCC Mi'!$A:$A,'[1]Ocorrências 2022 (USADAS TCC Mi'!Q:Q))</f>
        <v>#REF!</v>
      </c>
      <c r="V53" s="8" t="str">
        <f t="array" ref="V53">IF($D53="erro",XLOOKUP($A53,'Ocorrências 2022 (TODAS)'!$A:$A,'Ocorrências 2022 (TODAS)'!R:R),XLOOKUP($A53,'[1]Ocorrências 2022 (USADAS TCC Mi'!$A:$A,'[1]Ocorrências 2022 (USADAS TCC Mi'!R:R))</f>
        <v>#REF!</v>
      </c>
      <c r="W53" s="8" t="str">
        <f t="array" ref="W53">IF($D53="erro",XLOOKUP($A53,'Ocorrências 2022 (TODAS)'!$A:$A,'Ocorrências 2022 (TODAS)'!S:S),XLOOKUP($A53,'[1]Ocorrências 2022 (USADAS TCC Mi'!$A:$A,'[1]Ocorrências 2022 (USADAS TCC Mi'!S:S))</f>
        <v>#REF!</v>
      </c>
      <c r="X53" s="8" t="str">
        <f t="array" ref="X53">IF($D53="erro",XLOOKUP($A53,'Ocorrências 2022 (TODAS)'!$A:$A,'Ocorrências 2022 (TODAS)'!T:T),XLOOKUP($A53,'[1]Ocorrências 2022 (USADAS TCC Mi'!$A:$A,'[1]Ocorrências 2022 (USADAS TCC Mi'!T:T))</f>
        <v>#REF!</v>
      </c>
      <c r="Y53" s="8" t="str">
        <f t="array" ref="Y53">IF($D53="erro",XLOOKUP($A53,'Ocorrências 2022 (TODAS)'!$A:$A,'Ocorrências 2022 (TODAS)'!U:U),XLOOKUP($A53,'[1]Ocorrências 2022 (USADAS TCC Mi'!$A:$A,'[1]Ocorrências 2022 (USADAS TCC Mi'!U:U))</f>
        <v>#REF!</v>
      </c>
      <c r="Z53" s="162" t="str">
        <f t="array" ref="Z53">IF($D53="erro",XLOOKUP($A53,'Ocorrências 2022 (TODAS)'!$A:$A,'Ocorrências 2022 (TODAS)'!V:V),XLOOKUP($A53,'[1]Ocorrências 2022 (USADAS TCC Mi'!$A:$A,'[1]Ocorrências 2022 (USADAS TCC Mi'!V:V))</f>
        <v>#REF!</v>
      </c>
      <c r="AA53" s="162" t="str">
        <f t="array" ref="AA53">IF($D53="erro",XLOOKUP($A53,'Ocorrências 2022 (TODAS)'!$A:$A,'Ocorrências 2022 (TODAS)'!W:W),XLOOKUP($A53,'[1]Ocorrências 2022 (USADAS TCC Mi'!$A:$A,'[1]Ocorrências 2022 (USADAS TCC Mi'!W:W))</f>
        <v>#REF!</v>
      </c>
      <c r="AB53" s="8" t="str">
        <f t="array" ref="AB53">IF($D53="erro",XLOOKUP($A53,'Ocorrências 2022 (TODAS)'!$A:$A,'Ocorrências 2022 (TODAS)'!X:X),XLOOKUP($A53,'[1]Ocorrências 2022 (USADAS TCC Mi'!$A:$A,'[1]Ocorrências 2022 (USADAS TCC Mi'!X:X))</f>
        <v>#REF!</v>
      </c>
      <c r="AC53" s="8" t="str">
        <f t="array" ref="AC53">IF($D53="erro",XLOOKUP($A53,'Ocorrências 2022 (TODAS)'!$A:$A,'Ocorrências 2022 (TODAS)'!Y:Y),XLOOKUP($A53,'[1]Ocorrências 2022 (USADAS TCC Mi'!$A:$A,'[1]Ocorrências 2022 (USADAS TCC Mi'!Y:Y))</f>
        <v>#REF!</v>
      </c>
      <c r="AD53" s="8" t="str">
        <f t="array" ref="AD53">IF($D53="erro",XLOOKUP($A53,'Ocorrências 2022 (TODAS)'!$A:$A,'Ocorrências 2022 (TODAS)'!Z:Z),XLOOKUP($A53,'[1]Ocorrências 2022 (USADAS TCC Mi'!$A:$A,'[1]Ocorrências 2022 (USADAS TCC Mi'!Z:Z))</f>
        <v>#REF!</v>
      </c>
      <c r="AE53" s="8" t="str">
        <f t="array" ref="AE53">IF($D53="erro",XLOOKUP($A53,'Ocorrências 2022 (TODAS)'!$A:$A,'Ocorrências 2022 (TODAS)'!AA:AA),XLOOKUP($A53,'[1]Ocorrências 2022 (USADAS TCC Mi'!$A:$A,'[1]Ocorrências 2022 (USADAS TCC Mi'!AA:AA))</f>
        <v>#REF!</v>
      </c>
      <c r="AF53" s="8" t="str">
        <f t="array" ref="AF53">IF($D53="erro",XLOOKUP($A53,'Ocorrências 2022 (TODAS)'!$A:$A,'Ocorrências 2022 (TODAS)'!AB:AB),XLOOKUP($A53,'[1]Ocorrências 2022 (USADAS TCC Mi'!$A:$A,'[1]Ocorrências 2022 (USADAS TCC Mi'!AB:AB))</f>
        <v>#REF!</v>
      </c>
      <c r="AG53" s="8" t="str">
        <f t="array" ref="AG53">IF($D53="erro",XLOOKUP($A53,'Ocorrências 2022 (TODAS)'!$A:$A,'Ocorrências 2022 (TODAS)'!AC:AC),XLOOKUP($A53,'[1]Ocorrências 2022 (USADAS TCC Mi'!$A:$A,'[1]Ocorrências 2022 (USADAS TCC Mi'!AC:AC))</f>
        <v>#REF!</v>
      </c>
      <c r="AH53" s="8" t="str">
        <f t="array" ref="AH53">IF($D53="erro",XLOOKUP($A53,'Ocorrências 2022 (TODAS)'!$A:$A,'Ocorrências 2022 (TODAS)'!AD:AD),XLOOKUP($A53,'[1]Ocorrências 2022 (USADAS TCC Mi'!$A:$A,'[1]Ocorrências 2022 (USADAS TCC Mi'!AD:AD))</f>
        <v>#REF!</v>
      </c>
      <c r="AI53" s="8" t="str">
        <f t="array" ref="AI53">IF($D53="erro",XLOOKUP($A53,'Ocorrências 2022 (TODAS)'!$A:$A,'Ocorrências 2022 (TODAS)'!AE:AE),XLOOKUP($A53,'[1]Ocorrências 2022 (USADAS TCC Mi'!$A:$A,'[1]Ocorrências 2022 (USADAS TCC Mi'!AE:AE))</f>
        <v>#REF!</v>
      </c>
      <c r="AJ53" s="8" t="str">
        <f t="array" ref="AJ53">IF($D53="erro",XLOOKUP($A53,'Ocorrências 2022 (TODAS)'!$A:$A,'Ocorrências 2022 (TODAS)'!AF:AF),XLOOKUP($A53,'[1]Ocorrências 2022 (USADAS TCC Mi'!$A:$A,'[1]Ocorrências 2022 (USADAS TCC Mi'!AF:AF))</f>
        <v>#REF!</v>
      </c>
      <c r="AK53" s="8" t="str">
        <f t="array" ref="AK53">IF($D53="erro",XLOOKUP($A53,'Ocorrências 2022 (TODAS)'!$A:$A,'Ocorrências 2022 (TODAS)'!AG:AG),XLOOKUP($A53,'[1]Ocorrências 2022 (USADAS TCC Mi'!$A:$A,'[1]Ocorrências 2022 (USADAS TCC Mi'!AG:AG))</f>
        <v>#REF!</v>
      </c>
      <c r="AL53" s="8" t="str">
        <f t="array" ref="AL53">IF($D53="erro",XLOOKUP($A53,'Ocorrências 2022 (TODAS)'!$A:$A,'Ocorrências 2022 (TODAS)'!AH:AH),XLOOKUP($A53,'[1]Ocorrências 2022 (USADAS TCC Mi'!$A:$A,'[1]Ocorrências 2022 (USADAS TCC Mi'!AH:AH))</f>
        <v>#REF!</v>
      </c>
      <c r="AM53" s="8" t="str">
        <f t="array" ref="AM53">IF($D53="erro",XLOOKUP($A53,'Ocorrências 2022 (TODAS)'!$A:$A,'Ocorrências 2022 (TODAS)'!AI:AI),XLOOKUP($A53,'[1]Ocorrências 2022 (USADAS TCC Mi'!$A:$A,'[1]Ocorrências 2022 (USADAS TCC Mi'!AI:AI))</f>
        <v>#REF!</v>
      </c>
      <c r="AN53" s="8" t="str">
        <f t="array" ref="AN53">IF($D53="erro",XLOOKUP($A53,'Ocorrências 2022 (TODAS)'!$A:$A,'Ocorrências 2022 (TODAS)'!AJ:AJ),XLOOKUP($A53,'[1]Ocorrências 2022 (USADAS TCC Mi'!$A:$A,'[1]Ocorrências 2022 (USADAS TCC Mi'!AJ:AJ))</f>
        <v>#REF!</v>
      </c>
      <c r="AO53" s="8" t="str">
        <f t="array" ref="AO53">IF($D53="erro",XLOOKUP($A53,'Ocorrências 2022 (TODAS)'!$A:$A,'Ocorrências 2022 (TODAS)'!AK:AK),XLOOKUP($A53,'[1]Ocorrências 2022 (USADAS TCC Mi'!$A:$A,'[1]Ocorrências 2022 (USADAS TCC Mi'!AK:AK))</f>
        <v>#REF!</v>
      </c>
      <c r="AP53" s="8" t="str">
        <f t="array" ref="AP53">IF($D53="erro",XLOOKUP($A53,'Ocorrências 2022 (TODAS)'!$A:$A,'Ocorrências 2022 (TODAS)'!AL:AL),XLOOKUP($A53,'[1]Ocorrências 2022 (USADAS TCC Mi'!$A:$A,'[1]Ocorrências 2022 (USADAS TCC Mi'!AL:AL))</f>
        <v>#REF!</v>
      </c>
      <c r="AQ53" s="8" t="str">
        <f t="array" ref="AQ53">IF($D53="erro",XLOOKUP($A53,'Ocorrências 2022 (TODAS)'!$A:$A,'Ocorrências 2022 (TODAS)'!AM:AM),XLOOKUP($A53,'[1]Ocorrências 2022 (USADAS TCC Mi'!$A:$A,'[1]Ocorrências 2022 (USADAS TCC Mi'!AM:AM))</f>
        <v>#REF!</v>
      </c>
      <c r="AR53" s="8" t="str">
        <f t="array" ref="AR53">IF($D53="erro",XLOOKUP($A53,'Ocorrências 2022 (TODAS)'!$A:$A,'Ocorrências 2022 (TODAS)'!AN:AN),XLOOKUP($A53,'[1]Ocorrências 2022 (USADAS TCC Mi'!$A:$A,'[1]Ocorrências 2022 (USADAS TCC Mi'!AN:AN))</f>
        <v>#REF!</v>
      </c>
      <c r="AS53" s="8" t="str">
        <f t="array" ref="AS53">IF($D53="erro",XLOOKUP($A53,'Ocorrências 2022 (TODAS)'!$A:$A,'Ocorrências 2022 (TODAS)'!AO:AO),XLOOKUP($A53,'[1]Ocorrências 2022 (USADAS TCC Mi'!$A:$A,'[1]Ocorrências 2022 (USADAS TCC Mi'!AO:AO))</f>
        <v>#REF!</v>
      </c>
      <c r="AT53" s="8" t="str">
        <f t="array" ref="AT53">IF($D53="erro",XLOOKUP($A53,'Ocorrências 2022 (TODAS)'!$A:$A,'Ocorrências 2022 (TODAS)'!AP:AP),XLOOKUP($A53,'[1]Ocorrências 2022 (USADAS TCC Mi'!$A:$A,'[1]Ocorrências 2022 (USADAS TCC Mi'!AP:AP))</f>
        <v>#REF!</v>
      </c>
      <c r="AU53" s="8" t="str">
        <f t="array" ref="AU53">IF($D53="erro",XLOOKUP($A53,'Ocorrências 2022 (TODAS)'!$A:$A,'Ocorrências 2022 (TODAS)'!AQ:AQ),XLOOKUP($A53,'[1]Ocorrências 2022 (USADAS TCC Mi'!$A:$A,'[1]Ocorrências 2022 (USADAS TCC Mi'!AQ:AQ))</f>
        <v>#REF!</v>
      </c>
      <c r="AV53" s="8" t="str">
        <f t="array" ref="AV53">IF($D53="erro",XLOOKUP($A53,'Ocorrências 2022 (TODAS)'!$A:$A,'Ocorrências 2022 (TODAS)'!AR:AR),XLOOKUP($A53,'[1]Ocorrências 2022 (USADAS TCC Mi'!$A:$A,'[1]Ocorrências 2022 (USADAS TCC Mi'!AR:AR))</f>
        <v>#REF!</v>
      </c>
      <c r="AW53" s="8" t="str">
        <f t="array" ref="AW53">IF($D53="erro",XLOOKUP($A53,'Ocorrências 2022 (TODAS)'!$A:$A,'Ocorrências 2022 (TODAS)'!AS:AS),XLOOKUP($A53,'[1]Ocorrências 2022 (USADAS TCC Mi'!$A:$A,'[1]Ocorrências 2022 (USADAS TCC Mi'!AS:AS))</f>
        <v>#REF!</v>
      </c>
      <c r="AX53" s="8" t="str">
        <f t="array" ref="AX53">IF($D53="erro",XLOOKUP($A53,'Ocorrências 2022 (TODAS)'!$A:$A,'Ocorrências 2022 (TODAS)'!AT:AT),XLOOKUP($A53,'[1]Ocorrências 2022 (USADAS TCC Mi'!$A:$A,'[1]Ocorrências 2022 (USADAS TCC Mi'!AT:AT))</f>
        <v>#REF!</v>
      </c>
      <c r="AY53" s="8" t="str">
        <f t="array" ref="AY53">IF($D53="erro",XLOOKUP($A53,'Ocorrências 2022 (TODAS)'!$A:$A,'Ocorrências 2022 (TODAS)'!AU:AU),XLOOKUP($A53,'[1]Ocorrências 2022 (USADAS TCC Mi'!$A:$A,'[1]Ocorrências 2022 (USADAS TCC Mi'!AU:AU))</f>
        <v>#REF!</v>
      </c>
      <c r="AZ53" s="8" t="str">
        <f t="array" ref="AZ53">IF($D53="erro",XLOOKUP($A53,'Ocorrências 2022 (TODAS)'!$A:$A,'Ocorrências 2022 (TODAS)'!AV:AV),XLOOKUP($A53,'[1]Ocorrências 2022 (USADAS TCC Mi'!$A:$A,'[1]Ocorrências 2022 (USADAS TCC Mi'!AV:AV))</f>
        <v>#REF!</v>
      </c>
      <c r="BA53" s="8" t="str">
        <f t="array" ref="BA53">IF($D53="erro",XLOOKUP($A53,'Ocorrências 2022 (TODAS)'!$A:$A,'Ocorrências 2022 (TODAS)'!AW:AW),XLOOKUP($A53,'[1]Ocorrências 2022 (USADAS TCC Mi'!$A:$A,'[1]Ocorrências 2022 (USADAS TCC Mi'!AW:AW))</f>
        <v>#REF!</v>
      </c>
      <c r="BB53" s="8" t="str">
        <f t="array" ref="BB53">IF($D53="erro",XLOOKUP($A53,'Ocorrências 2022 (TODAS)'!$A:$A,'Ocorrências 2022 (TODAS)'!AX:AX),XLOOKUP($A53,'[1]Ocorrências 2022 (USADAS TCC Mi'!$A:$A,'[1]Ocorrências 2022 (USADAS TCC Mi'!AX:AX))</f>
        <v>#REF!</v>
      </c>
      <c r="BC53" s="8" t="str">
        <f t="array" ref="BC53">IF($D53="erro",XLOOKUP($A53,'Ocorrências 2022 (TODAS)'!$A:$A,'Ocorrências 2022 (TODAS)'!AY:AY),XLOOKUP($A53,'[1]Ocorrências 2022 (USADAS TCC Mi'!$A:$A,'[1]Ocorrências 2022 (USADAS TCC Mi'!AY:AY))</f>
        <v>#REF!</v>
      </c>
      <c r="BD53" s="8" t="str">
        <f t="array" ref="BD53">IF($D53="erro",XLOOKUP($A53,'Ocorrências 2022 (TODAS)'!$A:$A,'Ocorrências 2022 (TODAS)'!AZ:AZ),XLOOKUP($A53,'[1]Ocorrências 2022 (USADAS TCC Mi'!$A:$A,'[1]Ocorrências 2022 (USADAS TCC Mi'!AZ:AZ))</f>
        <v>#REF!</v>
      </c>
      <c r="BE53" s="8" t="str">
        <f t="array" ref="BE53">IF($D53="erro",XLOOKUP($A53,'Ocorrências 2022 (TODAS)'!$A:$A,'Ocorrências 2022 (TODAS)'!BA:BA),XLOOKUP($A53,'[1]Ocorrências 2022 (USADAS TCC Mi'!$A:$A,'[1]Ocorrências 2022 (USADAS TCC Mi'!BA:BA))</f>
        <v>#REF!</v>
      </c>
      <c r="BF53" s="8" t="str">
        <f t="array" ref="BF53">IF($D53="erro",XLOOKUP($A53,'Ocorrências 2022 (TODAS)'!$A:$A,'Ocorrências 2022 (TODAS)'!BB:BB),XLOOKUP($A53,'[1]Ocorrências 2022 (USADAS TCC Mi'!$A:$A,'[1]Ocorrências 2022 (USADAS TCC Mi'!BB:BB))</f>
        <v>#REF!</v>
      </c>
      <c r="BG53" s="8" t="str">
        <f t="array" ref="BG53">IF($D53="erro",XLOOKUP($A53,'Ocorrências 2022 (TODAS)'!$A:$A,'Ocorrências 2022 (TODAS)'!BC:BC),XLOOKUP($A53,'[1]Ocorrências 2022 (USADAS TCC Mi'!$A:$A,'[1]Ocorrências 2022 (USADAS TCC Mi'!BC:BC))</f>
        <v>#REF!</v>
      </c>
      <c r="BH53" s="8" t="str">
        <f t="array" ref="BH53">IF($D53="erro",XLOOKUP($A53,'Ocorrências 2022 (TODAS)'!$A:$A,'Ocorrências 2022 (TODAS)'!BD:BD),XLOOKUP($A53,'[1]Ocorrências 2022 (USADAS TCC Mi'!$A:$A,'[1]Ocorrências 2022 (USADAS TCC Mi'!BD:BD))</f>
        <v>#REF!</v>
      </c>
      <c r="BI53" s="8" t="str">
        <f t="array" ref="BI53">IF($D53="erro",XLOOKUP($A53,'Ocorrências 2022 (TODAS)'!$A:$A,'Ocorrências 2022 (TODAS)'!BE:BE),XLOOKUP($A53,'[1]Ocorrências 2022 (USADAS TCC Mi'!$A:$A,'[1]Ocorrências 2022 (USADAS TCC Mi'!BE:BE))</f>
        <v>#REF!</v>
      </c>
      <c r="BJ53" s="8" t="str">
        <f t="array" ref="BJ53">IF($D53="erro",XLOOKUP($A53,'Ocorrências 2022 (TODAS)'!$A:$A,'Ocorrências 2022 (TODAS)'!BF:BF),XLOOKUP($A53,'[1]Ocorrências 2022 (USADAS TCC Mi'!$A:$A,'[1]Ocorrências 2022 (USADAS TCC Mi'!BF:BF))</f>
        <v>#REF!</v>
      </c>
      <c r="BK53" s="8" t="str">
        <f t="array" ref="BK53">IF($D53="erro",XLOOKUP($A53,'Ocorrências 2022 (TODAS)'!$A:$A,'Ocorrências 2022 (TODAS)'!BG:BG),XLOOKUP($A53,'[1]Ocorrências 2022 (USADAS TCC Mi'!$A:$A,'[1]Ocorrências 2022 (USADAS TCC Mi'!BG:BG))</f>
        <v>#REF!</v>
      </c>
      <c r="BL53" s="8" t="str">
        <f t="array" ref="BL53">IF($D53="erro",XLOOKUP($A53,'Ocorrências 2022 (TODAS)'!$A:$A,'Ocorrências 2022 (TODAS)'!BH:BH),XLOOKUP($A53,'[1]Ocorrências 2022 (USADAS TCC Mi'!$A:$A,'[1]Ocorrências 2022 (USADAS TCC Mi'!BH:BH))</f>
        <v>#REF!</v>
      </c>
      <c r="BM53" s="8" t="str">
        <f t="array" ref="BM53">IF($D53="erro",XLOOKUP($A53,'Ocorrências 2022 (TODAS)'!$A:$A,'Ocorrências 2022 (TODAS)'!BI:BI),XLOOKUP($A53,'[1]Ocorrências 2022 (USADAS TCC Mi'!$A:$A,'[1]Ocorrências 2022 (USADAS TCC Mi'!BI:BI))</f>
        <v>#REF!</v>
      </c>
      <c r="BN53" s="8" t="str">
        <f t="array" ref="BN53">IF($D53="erro",XLOOKUP($A53,'Ocorrências 2022 (TODAS)'!$A:$A,'Ocorrências 2022 (TODAS)'!BJ:BJ),XLOOKUP($A53,'[1]Ocorrências 2022 (USADAS TCC Mi'!$A:$A,'[1]Ocorrências 2022 (USADAS TCC Mi'!BJ:BJ))</f>
        <v>#REF!</v>
      </c>
      <c r="BO53" s="8" t="str">
        <f t="array" ref="BO53">IF($D53="erro",XLOOKUP($A53,'Ocorrências 2022 (TODAS)'!$A:$A,'Ocorrências 2022 (TODAS)'!BK:BK),XLOOKUP($A53,'[1]Ocorrências 2022 (USADAS TCC Mi'!$A:$A,'[1]Ocorrências 2022 (USADAS TCC Mi'!BK:BK))</f>
        <v>#REF!</v>
      </c>
      <c r="BP53" s="8" t="str">
        <f t="array" ref="BP53">IF($D53="erro",XLOOKUP($A53,'Ocorrências 2022 (TODAS)'!$A:$A,'Ocorrências 2022 (TODAS)'!BL:BL),XLOOKUP($A53,'[1]Ocorrências 2022 (USADAS TCC Mi'!$A:$A,'[1]Ocorrências 2022 (USADAS TCC Mi'!BL:BL))</f>
        <v>#REF!</v>
      </c>
      <c r="BQ53" s="8" t="str">
        <f t="array" ref="BQ53">IF($D53="erro",XLOOKUP($A53,'Ocorrências 2022 (TODAS)'!$A:$A,'Ocorrências 2022 (TODAS)'!BM:BM),XLOOKUP($A53,'[1]Ocorrências 2022 (USADAS TCC Mi'!$A:$A,'[1]Ocorrências 2022 (USADAS TCC Mi'!BM:BM))</f>
        <v>#REF!</v>
      </c>
      <c r="BR53" s="8" t="str">
        <f t="array" ref="BR53">IF($D53="erro",XLOOKUP($A53,'Ocorrências 2022 (TODAS)'!$A:$A,'Ocorrências 2022 (TODAS)'!BN:BN),XLOOKUP($A53,'[1]Ocorrências 2022 (USADAS TCC Mi'!$A:$A,'[1]Ocorrências 2022 (USADAS TCC Mi'!BN:BN))</f>
        <v>#REF!</v>
      </c>
      <c r="BS53" s="8" t="str">
        <f t="array" ref="BS53">IF($D53="erro",XLOOKUP($A53,'Ocorrências 2022 (TODAS)'!$A:$A,'Ocorrências 2022 (TODAS)'!BO:BO),XLOOKUP($A53,'[1]Ocorrências 2022 (USADAS TCC Mi'!$A:$A,'[1]Ocorrências 2022 (USADAS TCC Mi'!BO:BO))</f>
        <v>#REF!</v>
      </c>
      <c r="BT53" s="8" t="str">
        <f t="array" ref="BT53">IF($D53="erro",XLOOKUP($A53,'Ocorrências 2022 (TODAS)'!$A:$A,'Ocorrências 2022 (TODAS)'!BP:BP),XLOOKUP($A53,'[1]Ocorrências 2022 (USADAS TCC Mi'!$A:$A,'[1]Ocorrências 2022 (USADAS TCC Mi'!BP:BP))</f>
        <v>#REF!</v>
      </c>
      <c r="BU53" s="8" t="str">
        <f t="array" ref="BU53">IF($D53="erro",XLOOKUP($A53,'Ocorrências 2022 (TODAS)'!$A:$A,'Ocorrências 2022 (TODAS)'!BQ:BQ),XLOOKUP($A53,'[1]Ocorrências 2022 (USADAS TCC Mi'!$A:$A,'[1]Ocorrências 2022 (USADAS TCC Mi'!BQ:BQ))</f>
        <v>#REF!</v>
      </c>
      <c r="BV53" s="8" t="str">
        <f t="array" ref="BV53">IF($D53="erro",XLOOKUP($A53,'Ocorrências 2022 (TODAS)'!$A:$A,'Ocorrências 2022 (TODAS)'!BR:BR),XLOOKUP($A53,'[1]Ocorrências 2022 (USADAS TCC Mi'!$A:$A,'[1]Ocorrências 2022 (USADAS TCC Mi'!BR:BR))</f>
        <v>#REF!</v>
      </c>
      <c r="BW53" s="8" t="str">
        <f t="array" ref="BW53">IF($D53="erro",XLOOKUP($A53,'Ocorrências 2022 (TODAS)'!$A:$A,'Ocorrências 2022 (TODAS)'!BS:BS),XLOOKUP($A53,'[1]Ocorrências 2022 (USADAS TCC Mi'!$A:$A,'[1]Ocorrências 2022 (USADAS TCC Mi'!BS:BS))</f>
        <v>#REF!</v>
      </c>
      <c r="BX53" s="8" t="str">
        <f t="array" ref="BX53">IF($D53="erro",XLOOKUP($A53,'Ocorrências 2022 (TODAS)'!$A:$A,'Ocorrências 2022 (TODAS)'!BT:BT),XLOOKUP($A53,'[1]Ocorrências 2022 (USADAS TCC Mi'!$A:$A,'[1]Ocorrências 2022 (USADAS TCC Mi'!BT:BT))</f>
        <v>#REF!</v>
      </c>
      <c r="BY53" s="8" t="str">
        <f t="array" ref="BY53">IF($D53="erro",XLOOKUP($A53,'Ocorrências 2022 (TODAS)'!$A:$A,'Ocorrências 2022 (TODAS)'!BU:BU),XLOOKUP($A53,'[1]Ocorrências 2022 (USADAS TCC Mi'!$A:$A,'[1]Ocorrências 2022 (USADAS TCC Mi'!BU:BU))</f>
        <v>#REF!</v>
      </c>
      <c r="BZ53" s="8" t="str">
        <f t="array" ref="BZ53">IF($D53="erro",XLOOKUP($A53,'Ocorrências 2022 (TODAS)'!$A:$A,'Ocorrências 2022 (TODAS)'!BV:BV),XLOOKUP($A53,'[1]Ocorrências 2022 (USADAS TCC Mi'!$A:$A,'[1]Ocorrências 2022 (USADAS TCC Mi'!BV:BV))</f>
        <v>#REF!</v>
      </c>
      <c r="CA53" s="8" t="str">
        <f t="array" ref="CA53">IF($D53="erro",XLOOKUP($A53,'Ocorrências 2022 (TODAS)'!$A:$A,'Ocorrências 2022 (TODAS)'!BW:BW),XLOOKUP($A53,'[1]Ocorrências 2022 (USADAS TCC Mi'!$A:$A,'[1]Ocorrências 2022 (USADAS TCC Mi'!BW:BW))</f>
        <v>#REF!</v>
      </c>
      <c r="CB53" s="8" t="str">
        <f t="array" ref="CB53">IF($D53="erro",XLOOKUP($A53,'Ocorrências 2022 (TODAS)'!$A:$A,'Ocorrências 2022 (TODAS)'!BX:BX),XLOOKUP($A53,'[1]Ocorrências 2022 (USADAS TCC Mi'!$A:$A,'[1]Ocorrências 2022 (USADAS TCC Mi'!BX:BX))</f>
        <v>#REF!</v>
      </c>
      <c r="CC53" s="8" t="str">
        <f t="array" ref="CC53">IF($D53="erro",XLOOKUP($A53,'Ocorrências 2022 (TODAS)'!$A:$A,'Ocorrências 2022 (TODAS)'!BY:BY),XLOOKUP($A53,'[1]Ocorrências 2022 (USADAS TCC Mi'!$A:$A,'[1]Ocorrências 2022 (USADAS TCC Mi'!BY:BY))</f>
        <v>#REF!</v>
      </c>
      <c r="CD53" s="8" t="str">
        <f t="array" ref="CD53">IF($D53="erro",XLOOKUP($A53,'Ocorrências 2022 (TODAS)'!$A:$A,'Ocorrências 2022 (TODAS)'!BZ:BZ),XLOOKUP($A53,'[1]Ocorrências 2022 (USADAS TCC Mi'!$A:$A,'[1]Ocorrências 2022 (USADAS TCC Mi'!BZ:BZ))</f>
        <v>#REF!</v>
      </c>
      <c r="CE53" s="8" t="str">
        <f t="array" ref="CE53">IF($D53="erro",XLOOKUP($A53,'Ocorrências 2022 (TODAS)'!$A:$A,'Ocorrências 2022 (TODAS)'!CA:CA),XLOOKUP($A53,'[1]Ocorrências 2022 (USADAS TCC Mi'!$A:$A,'[1]Ocorrências 2022 (USADAS TCC Mi'!CA:CA))</f>
        <v>#REF!</v>
      </c>
      <c r="CF53" s="8" t="str">
        <f t="array" ref="CF53">IF($D53="erro",XLOOKUP($A53,'Ocorrências 2022 (TODAS)'!$A:$A,'Ocorrências 2022 (TODAS)'!CB:CB),XLOOKUP($A53,'[1]Ocorrências 2022 (USADAS TCC Mi'!$A:$A,'[1]Ocorrências 2022 (USADAS TCC Mi'!CB:CB))</f>
        <v>#REF!</v>
      </c>
      <c r="CG53" s="8" t="str">
        <f t="array" ref="CG53">IF($D53="erro",XLOOKUP($A53,'Ocorrências 2022 (TODAS)'!$A:$A,'Ocorrências 2022 (TODAS)'!CC:CC),XLOOKUP($A53,'[1]Ocorrências 2022 (USADAS TCC Mi'!$A:$A,'[1]Ocorrências 2022 (USADAS TCC Mi'!CC:CC))</f>
        <v>#REF!</v>
      </c>
      <c r="CH53" s="8" t="str">
        <f t="array" ref="CH53">IF($D53="erro",XLOOKUP($A53,'Ocorrências 2022 (TODAS)'!$A:$A,'Ocorrências 2022 (TODAS)'!CD:CD),XLOOKUP($A53,'[1]Ocorrências 2022 (USADAS TCC Mi'!$A:$A,'[1]Ocorrências 2022 (USADAS TCC Mi'!CD:CD))</f>
        <v>#REF!</v>
      </c>
      <c r="CI53" s="8" t="str">
        <f t="array" ref="CI53">IF($D53="erro",XLOOKUP($A53,'Ocorrências 2022 (TODAS)'!$A:$A,'Ocorrências 2022 (TODAS)'!CE:CE),XLOOKUP($A53,'[1]Ocorrências 2022 (USADAS TCC Mi'!$A:$A,'[1]Ocorrências 2022 (USADAS TCC Mi'!CE:CE))</f>
        <v>#REF!</v>
      </c>
      <c r="CJ53" s="8" t="str">
        <f t="array" ref="CJ53">IF($D53="erro",XLOOKUP($A53,'Ocorrências 2022 (TODAS)'!$A:$A,'Ocorrências 2022 (TODAS)'!CF:CF),XLOOKUP($A53,'[1]Ocorrências 2022 (USADAS TCC Mi'!$A:$A,'[1]Ocorrências 2022 (USADAS TCC Mi'!CF:CF))</f>
        <v>#REF!</v>
      </c>
      <c r="CK53" s="8" t="str">
        <f t="array" ref="CK53">IF($D53="erro",XLOOKUP($A53,'Ocorrências 2022 (TODAS)'!$A:$A,'Ocorrências 2022 (TODAS)'!CG:CG),XLOOKUP($A53,'[1]Ocorrências 2022 (USADAS TCC Mi'!$A:$A,'[1]Ocorrências 2022 (USADAS TCC Mi'!CG:CG))</f>
        <v>#REF!</v>
      </c>
      <c r="CL53" s="163" t="str">
        <f t="array" ref="CL53">IF($D53="erro",XLOOKUP($A53,'Ocorrências 2022 (TODAS)'!$A:$A,'Ocorrências 2022 (TODAS)'!CH:CH),XLOOKUP($A53,'[1]Ocorrências 2022 (USADAS TCC Mi'!$A:$A,'[1]Ocorrências 2022 (USADAS TCC Mi'!CH:CH))</f>
        <v>#REF!</v>
      </c>
      <c r="CM53" s="8" t="str">
        <f t="array" ref="CM53">IF($D53="erro",XLOOKUP($A53,'Ocorrências 2022 (TODAS)'!$A:$A,'Ocorrências 2022 (TODAS)'!CI:CI),XLOOKUP($A53,'[1]Ocorrências 2022 (USADAS TCC Mi'!$A:$A,'[1]Ocorrências 2022 (USADAS TCC Mi'!CI:CI))</f>
        <v>#REF!</v>
      </c>
      <c r="CN53" s="8" t="str">
        <f t="array" ref="CN53">IF($D53="erro",XLOOKUP($A53,'Ocorrências 2022 (TODAS)'!$A:$A,'Ocorrências 2022 (TODAS)'!CJ:CJ),XLOOKUP($A53,'[1]Ocorrências 2022 (USADAS TCC Mi'!$A:$A,'[1]Ocorrências 2022 (USADAS TCC Mi'!CJ:CJ))</f>
        <v>#REF!</v>
      </c>
      <c r="CO53" s="8" t="str">
        <f t="array" ref="CO53">IF($D53="erro",XLOOKUP($A53,'Ocorrências 2022 (TODAS)'!$A:$A,'Ocorrências 2022 (TODAS)'!CK:CK),XLOOKUP($A53,'[1]Ocorrências 2022 (USADAS TCC Mi'!$A:$A,'[1]Ocorrências 2022 (USADAS TCC Mi'!CK:CK))</f>
        <v>#REF!</v>
      </c>
      <c r="CP53" s="8" t="str">
        <f t="array" ref="CP53">IF($D53="erro",XLOOKUP($A53,'Ocorrências 2022 (TODAS)'!$A:$A,'Ocorrências 2022 (TODAS)'!CL:CL),XLOOKUP($A53,'[1]Ocorrências 2022 (USADAS TCC Mi'!$A:$A,'[1]Ocorrências 2022 (USADAS TCC Mi'!CL:CL))</f>
        <v>#REF!</v>
      </c>
      <c r="CQ53" s="8" t="str">
        <f t="array" ref="CQ53">IF($D53="erro",XLOOKUP($A53,'Ocorrências 2022 (TODAS)'!$A:$A,'Ocorrências 2022 (TODAS)'!CM:CM),XLOOKUP($A53,'[1]Ocorrências 2022 (USADAS TCC Mi'!$A:$A,'[1]Ocorrências 2022 (USADAS TCC Mi'!CM:CM))</f>
        <v>#REF!</v>
      </c>
      <c r="CR53" s="8" t="str">
        <f t="array" ref="CR53">IF($D53="erro",XLOOKUP($A53,'Ocorrências 2022 (TODAS)'!$A:$A,'Ocorrências 2022 (TODAS)'!CN:CN),XLOOKUP($A53,'[1]Ocorrências 2022 (USADAS TCC Mi'!$A:$A,'[1]Ocorrências 2022 (USADAS TCC Mi'!CN:CN))</f>
        <v>#REF!</v>
      </c>
      <c r="CS53" s="8" t="str">
        <f t="array" ref="CS53">IF($D53="erro",XLOOKUP($A53,'Ocorrências 2022 (TODAS)'!$A:$A,'Ocorrências 2022 (TODAS)'!CO:CO),XLOOKUP($A53,'[1]Ocorrências 2022 (USADAS TCC Mi'!$A:$A,'[1]Ocorrências 2022 (USADAS TCC Mi'!CO:CO))</f>
        <v>#REF!</v>
      </c>
      <c r="CT53" s="8" t="str">
        <f t="array" ref="CT53">IF($D53="erro",XLOOKUP($A53,'Ocorrências 2022 (TODAS)'!$A:$A,'Ocorrências 2022 (TODAS)'!CP:CP),XLOOKUP($A53,'[1]Ocorrências 2022 (USADAS TCC Mi'!$A:$A,'[1]Ocorrências 2022 (USADAS TCC Mi'!CP:CP))</f>
        <v>#REF!</v>
      </c>
      <c r="CU53" s="8" t="str">
        <f t="array" ref="CU53">IF($D53="erro",XLOOKUP($A53,'Ocorrências 2022 (TODAS)'!$A:$A,'Ocorrências 2022 (TODAS)'!CQ:CQ),XLOOKUP($A53,'[1]Ocorrências 2022 (USADAS TCC Mi'!$A:$A,'[1]Ocorrências 2022 (USADAS TCC Mi'!CQ:CQ))</f>
        <v>#REF!</v>
      </c>
      <c r="CV53" s="8" t="str">
        <f t="array" ref="CV53">IF($D53="erro",XLOOKUP($A53,'Ocorrências 2022 (TODAS)'!$A:$A,'Ocorrências 2022 (TODAS)'!CR:CR),XLOOKUP($A53,'[1]Ocorrências 2022 (USADAS TCC Mi'!$A:$A,'[1]Ocorrências 2022 (USADAS TCC Mi'!CR:CR))</f>
        <v>#REF!</v>
      </c>
      <c r="CW53" s="8" t="str">
        <f t="array" ref="CW53">IF($D53="erro",XLOOKUP($A53,'Ocorrências 2022 (TODAS)'!$A:$A,'Ocorrências 2022 (TODAS)'!CS:CS),XLOOKUP($A53,'[1]Ocorrências 2022 (USADAS TCC Mi'!$A:$A,'[1]Ocorrências 2022 (USADAS TCC Mi'!CS:CS))</f>
        <v>#REF!</v>
      </c>
      <c r="CX53" s="8" t="str">
        <f t="array" ref="CX53">IF($D53="erro",XLOOKUP($A53,'Ocorrências 2022 (TODAS)'!$A:$A,'Ocorrências 2022 (TODAS)'!CT:CT),XLOOKUP($A53,'[1]Ocorrências 2022 (USADAS TCC Mi'!$A:$A,'[1]Ocorrências 2022 (USADAS TCC Mi'!CT:CT))</f>
        <v>#REF!</v>
      </c>
      <c r="CY53" s="8" t="str">
        <f t="array" ref="CY53">IF($D53="erro",XLOOKUP($A53,'Ocorrências 2022 (TODAS)'!$A:$A,'Ocorrências 2022 (TODAS)'!CU:CU),XLOOKUP($A53,'[1]Ocorrências 2022 (USADAS TCC Mi'!$A:$A,'[1]Ocorrências 2022 (USADAS TCC Mi'!CU:CU))</f>
        <v>#REF!</v>
      </c>
      <c r="CZ53" s="8" t="str">
        <f t="array" ref="CZ53">IF($D53="erro",XLOOKUP($A53,'Ocorrências 2022 (TODAS)'!$A:$A,'Ocorrências 2022 (TODAS)'!CV:CV),XLOOKUP($A53,'[1]Ocorrências 2022 (USADAS TCC Mi'!$A:$A,'[1]Ocorrências 2022 (USADAS TCC Mi'!CV:CV))</f>
        <v>#REF!</v>
      </c>
      <c r="DA53" s="8" t="str">
        <f t="array" ref="DA53">IF($D53="erro",XLOOKUP($A53,'Ocorrências 2022 (TODAS)'!$A:$A,'Ocorrências 2022 (TODAS)'!CW:CW),XLOOKUP($A53,'[1]Ocorrências 2022 (USADAS TCC Mi'!$A:$A,'[1]Ocorrências 2022 (USADAS TCC Mi'!CW:CW))</f>
        <v>#REF!</v>
      </c>
      <c r="DB53" s="8" t="str">
        <f t="array" ref="DB53">IF($D53="erro",XLOOKUP($A53,'Ocorrências 2022 (TODAS)'!$A:$A,'Ocorrências 2022 (TODAS)'!CX:CX),XLOOKUP($A53,'[1]Ocorrências 2022 (USADAS TCC Mi'!$A:$A,'[1]Ocorrências 2022 (USADAS TCC Mi'!CX:CX))</f>
        <v>#REF!</v>
      </c>
      <c r="DC53" s="8" t="str">
        <f t="array" ref="DC53">IF($D53="erro",XLOOKUP($A53,'Ocorrências 2022 (TODAS)'!$A:$A,'Ocorrências 2022 (TODAS)'!CY:CY),XLOOKUP($A53,'[1]Ocorrências 2022 (USADAS TCC Mi'!$A:$A,'[1]Ocorrências 2022 (USADAS TCC Mi'!CY:CY))</f>
        <v>#REF!</v>
      </c>
      <c r="DD53" s="8" t="str">
        <f t="array" ref="DD53">IF($D53="erro",XLOOKUP($A53,'Ocorrências 2022 (TODAS)'!$A:$A,'Ocorrências 2022 (TODAS)'!CZ:CZ),XLOOKUP($A53,'[1]Ocorrências 2022 (USADAS TCC Mi'!$A:$A,'[1]Ocorrências 2022 (USADAS TCC Mi'!CZ:CZ))</f>
        <v>#REF!</v>
      </c>
      <c r="DE53" s="8" t="str">
        <f t="array" ref="DE53">IF($D53="erro",XLOOKUP($A53,'Ocorrências 2022 (TODAS)'!$A:$A,'Ocorrências 2022 (TODAS)'!DA:DA),XLOOKUP($A53,'[1]Ocorrências 2022 (USADAS TCC Mi'!$A:$A,'[1]Ocorrências 2022 (USADAS TCC Mi'!DA:DA))</f>
        <v>#REF!</v>
      </c>
      <c r="DF53" s="8" t="str">
        <f t="array" ref="DF53">IF($D53="erro",XLOOKUP($A53,'Ocorrências 2022 (TODAS)'!$A:$A,'Ocorrências 2022 (TODAS)'!DB:DB),XLOOKUP($A53,'[1]Ocorrências 2022 (USADAS TCC Mi'!$A:$A,'[1]Ocorrências 2022 (USADAS TCC Mi'!DB:DB))</f>
        <v>#REF!</v>
      </c>
      <c r="DG53" s="8" t="str">
        <f t="array" ref="DG53">IF($D53="erro",XLOOKUP($A53,'Ocorrências 2022 (TODAS)'!$A:$A,'Ocorrências 2022 (TODAS)'!DC:DC),XLOOKUP($A53,'[1]Ocorrências 2022 (USADAS TCC Mi'!$A:$A,'[1]Ocorrências 2022 (USADAS TCC Mi'!DC:DC))</f>
        <v>#REF!</v>
      </c>
    </row>
    <row r="54" ht="15.75" customHeight="1">
      <c r="A54" s="74">
        <v>799.0</v>
      </c>
      <c r="B54" s="74">
        <v>799.0</v>
      </c>
      <c r="D54" s="8" t="str">
        <f t="shared" si="1"/>
        <v>Ok</v>
      </c>
      <c r="F54" s="8" t="str">
        <f t="array" ref="F54">IF($D54="erro",XLOOKUP($A54,'Ocorrências 2022 (TODAS)'!$A:$A,'Ocorrências 2022 (TODAS)'!B:B),XLOOKUP($A54,'[1]Ocorrências 2022 (USADAS TCC Mi'!$A:$A,'[1]Ocorrências 2022 (USADAS TCC Mi'!B:B))</f>
        <v>#REF!</v>
      </c>
      <c r="G54" s="8" t="str">
        <f t="array" ref="G54">IF($D54="erro",XLOOKUP($A54,'Ocorrências 2022 (TODAS)'!$A:$A,'Ocorrências 2022 (TODAS)'!C:C),XLOOKUP($A54,'[1]Ocorrências 2022 (USADAS TCC Mi'!$A:$A,'[1]Ocorrências 2022 (USADAS TCC Mi'!C:C))</f>
        <v>#REF!</v>
      </c>
      <c r="H54" s="8" t="str">
        <f t="array" ref="H54">IF($D54="erro",XLOOKUP($A54,'Ocorrências 2022 (TODAS)'!$A:$A,'Ocorrências 2022 (TODAS)'!D:D),XLOOKUP($A54,'[1]Ocorrências 2022 (USADAS TCC Mi'!$A:$A,'[1]Ocorrências 2022 (USADAS TCC Mi'!D:D))</f>
        <v>#REF!</v>
      </c>
      <c r="I54" s="8" t="str">
        <f t="array" ref="I54">IF($D54="erro",XLOOKUP($A54,'Ocorrências 2022 (TODAS)'!$A:$A,'Ocorrências 2022 (TODAS)'!E:E),XLOOKUP($A54,'[1]Ocorrências 2022 (USADAS TCC Mi'!$A:$A,'[1]Ocorrências 2022 (USADAS TCC Mi'!E:E))</f>
        <v>#REF!</v>
      </c>
      <c r="J54" s="8" t="str">
        <f t="array" ref="J54">IF($D54="erro",XLOOKUP($A54,'Ocorrências 2022 (TODAS)'!$A:$A,'Ocorrências 2022 (TODAS)'!F:F),XLOOKUP($A54,'[1]Ocorrências 2022 (USADAS TCC Mi'!$A:$A,'[1]Ocorrências 2022 (USADAS TCC Mi'!F:F))</f>
        <v>#REF!</v>
      </c>
      <c r="K54" s="8" t="str">
        <f t="array" ref="K54">IF($D54="erro",XLOOKUP($A54,'Ocorrências 2022 (TODAS)'!$A:$A,'Ocorrências 2022 (TODAS)'!G:G),XLOOKUP($A54,'[1]Ocorrências 2022 (USADAS TCC Mi'!$A:$A,'[1]Ocorrências 2022 (USADAS TCC Mi'!G:G))</f>
        <v>#REF!</v>
      </c>
      <c r="L54" s="8" t="str">
        <f t="array" ref="L54">IF($D54="erro",XLOOKUP($A54,'Ocorrências 2022 (TODAS)'!$A:$A,'Ocorrências 2022 (TODAS)'!H:H),XLOOKUP($A54,'[1]Ocorrências 2022 (USADAS TCC Mi'!$A:$A,'[1]Ocorrências 2022 (USADAS TCC Mi'!H:H))</f>
        <v>#REF!</v>
      </c>
      <c r="M54" s="8" t="str">
        <f t="array" ref="M54">IF($D54="erro",XLOOKUP($A54,'Ocorrências 2022 (TODAS)'!$A:$A,'Ocorrências 2022 (TODAS)'!I:I),XLOOKUP($A54,'[1]Ocorrências 2022 (USADAS TCC Mi'!$A:$A,'[1]Ocorrências 2022 (USADAS TCC Mi'!I:I))</f>
        <v>#REF!</v>
      </c>
      <c r="N54" s="8" t="str">
        <f t="array" ref="N54">IF($D54="erro",XLOOKUP($A54,'Ocorrências 2022 (TODAS)'!$A:$A,'Ocorrências 2022 (TODAS)'!J:J),XLOOKUP($A54,'[1]Ocorrências 2022 (USADAS TCC Mi'!$A:$A,'[1]Ocorrências 2022 (USADAS TCC Mi'!J:J))</f>
        <v>#REF!</v>
      </c>
      <c r="O54" s="8" t="str">
        <f t="array" ref="O54">IF($D54="erro",XLOOKUP($A54,'Ocorrências 2022 (TODAS)'!$A:$A,'Ocorrências 2022 (TODAS)'!K:K),XLOOKUP($A54,'[1]Ocorrências 2022 (USADAS TCC Mi'!$A:$A,'[1]Ocorrências 2022 (USADAS TCC Mi'!K:K))</f>
        <v>#REF!</v>
      </c>
      <c r="P54" s="8" t="str">
        <f t="array" ref="P54">IF($D54="erro",XLOOKUP($A54,'Ocorrências 2022 (TODAS)'!$A:$A,'Ocorrências 2022 (TODAS)'!L:L),XLOOKUP($A54,'[1]Ocorrências 2022 (USADAS TCC Mi'!$A:$A,'[1]Ocorrências 2022 (USADAS TCC Mi'!L:L))</f>
        <v>#REF!</v>
      </c>
      <c r="Q54" s="8" t="str">
        <f t="array" ref="Q54">IF($D54="erro",XLOOKUP($A54,'Ocorrências 2022 (TODAS)'!$A:$A,'Ocorrências 2022 (TODAS)'!M:M),XLOOKUP($A54,'[1]Ocorrências 2022 (USADAS TCC Mi'!$A:$A,'[1]Ocorrências 2022 (USADAS TCC Mi'!M:M))</f>
        <v>#REF!</v>
      </c>
      <c r="R54" s="8" t="str">
        <f t="array" ref="R54">IF($D54="erro",XLOOKUP($A54,'Ocorrências 2022 (TODAS)'!$A:$A,'Ocorrências 2022 (TODAS)'!N:N),XLOOKUP($A54,'[1]Ocorrências 2022 (USADAS TCC Mi'!$A:$A,'[1]Ocorrências 2022 (USADAS TCC Mi'!N:N))</f>
        <v>#REF!</v>
      </c>
      <c r="S54" s="8" t="str">
        <f t="array" ref="S54">IF($D54="erro",XLOOKUP($A54,'Ocorrências 2022 (TODAS)'!$A:$A,'Ocorrências 2022 (TODAS)'!O:O),XLOOKUP($A54,'[1]Ocorrências 2022 (USADAS TCC Mi'!$A:$A,'[1]Ocorrências 2022 (USADAS TCC Mi'!O:O))</f>
        <v>#REF!</v>
      </c>
      <c r="T54" s="8" t="str">
        <f t="array" ref="T54">IF($D54="erro",XLOOKUP($A54,'Ocorrências 2022 (TODAS)'!$A:$A,'Ocorrências 2022 (TODAS)'!P:P),XLOOKUP($A54,'[1]Ocorrências 2022 (USADAS TCC Mi'!$A:$A,'[1]Ocorrências 2022 (USADAS TCC Mi'!P:P))</f>
        <v>#REF!</v>
      </c>
      <c r="U54" s="8" t="str">
        <f t="array" ref="U54">IF($D54="erro",XLOOKUP($A54,'Ocorrências 2022 (TODAS)'!$A:$A,'Ocorrências 2022 (TODAS)'!Q:Q),XLOOKUP($A54,'[1]Ocorrências 2022 (USADAS TCC Mi'!$A:$A,'[1]Ocorrências 2022 (USADAS TCC Mi'!Q:Q))</f>
        <v>#REF!</v>
      </c>
      <c r="V54" s="8" t="str">
        <f t="array" ref="V54">IF($D54="erro",XLOOKUP($A54,'Ocorrências 2022 (TODAS)'!$A:$A,'Ocorrências 2022 (TODAS)'!R:R),XLOOKUP($A54,'[1]Ocorrências 2022 (USADAS TCC Mi'!$A:$A,'[1]Ocorrências 2022 (USADAS TCC Mi'!R:R))</f>
        <v>#REF!</v>
      </c>
      <c r="W54" s="8" t="str">
        <f t="array" ref="W54">IF($D54="erro",XLOOKUP($A54,'Ocorrências 2022 (TODAS)'!$A:$A,'Ocorrências 2022 (TODAS)'!S:S),XLOOKUP($A54,'[1]Ocorrências 2022 (USADAS TCC Mi'!$A:$A,'[1]Ocorrências 2022 (USADAS TCC Mi'!S:S))</f>
        <v>#REF!</v>
      </c>
      <c r="X54" s="8" t="str">
        <f t="array" ref="X54">IF($D54="erro",XLOOKUP($A54,'Ocorrências 2022 (TODAS)'!$A:$A,'Ocorrências 2022 (TODAS)'!T:T),XLOOKUP($A54,'[1]Ocorrências 2022 (USADAS TCC Mi'!$A:$A,'[1]Ocorrências 2022 (USADAS TCC Mi'!T:T))</f>
        <v>#REF!</v>
      </c>
      <c r="Y54" s="8" t="str">
        <f t="array" ref="Y54">IF($D54="erro",XLOOKUP($A54,'Ocorrências 2022 (TODAS)'!$A:$A,'Ocorrências 2022 (TODAS)'!U:U),XLOOKUP($A54,'[1]Ocorrências 2022 (USADAS TCC Mi'!$A:$A,'[1]Ocorrências 2022 (USADAS TCC Mi'!U:U))</f>
        <v>#REF!</v>
      </c>
      <c r="Z54" s="162" t="str">
        <f t="array" ref="Z54">IF($D54="erro",XLOOKUP($A54,'Ocorrências 2022 (TODAS)'!$A:$A,'Ocorrências 2022 (TODAS)'!V:V),XLOOKUP($A54,'[1]Ocorrências 2022 (USADAS TCC Mi'!$A:$A,'[1]Ocorrências 2022 (USADAS TCC Mi'!V:V))</f>
        <v>#REF!</v>
      </c>
      <c r="AA54" s="162" t="str">
        <f t="array" ref="AA54">IF($D54="erro",XLOOKUP($A54,'Ocorrências 2022 (TODAS)'!$A:$A,'Ocorrências 2022 (TODAS)'!W:W),XLOOKUP($A54,'[1]Ocorrências 2022 (USADAS TCC Mi'!$A:$A,'[1]Ocorrências 2022 (USADAS TCC Mi'!W:W))</f>
        <v>#REF!</v>
      </c>
      <c r="AB54" s="8" t="str">
        <f t="array" ref="AB54">IF($D54="erro",XLOOKUP($A54,'Ocorrências 2022 (TODAS)'!$A:$A,'Ocorrências 2022 (TODAS)'!X:X),XLOOKUP($A54,'[1]Ocorrências 2022 (USADAS TCC Mi'!$A:$A,'[1]Ocorrências 2022 (USADAS TCC Mi'!X:X))</f>
        <v>#REF!</v>
      </c>
      <c r="AC54" s="8" t="str">
        <f t="array" ref="AC54">IF($D54="erro",XLOOKUP($A54,'Ocorrências 2022 (TODAS)'!$A:$A,'Ocorrências 2022 (TODAS)'!Y:Y),XLOOKUP($A54,'[1]Ocorrências 2022 (USADAS TCC Mi'!$A:$A,'[1]Ocorrências 2022 (USADAS TCC Mi'!Y:Y))</f>
        <v>#REF!</v>
      </c>
      <c r="AD54" s="8" t="str">
        <f t="array" ref="AD54">IF($D54="erro",XLOOKUP($A54,'Ocorrências 2022 (TODAS)'!$A:$A,'Ocorrências 2022 (TODAS)'!Z:Z),XLOOKUP($A54,'[1]Ocorrências 2022 (USADAS TCC Mi'!$A:$A,'[1]Ocorrências 2022 (USADAS TCC Mi'!Z:Z))</f>
        <v>#REF!</v>
      </c>
      <c r="AE54" s="8" t="str">
        <f t="array" ref="AE54">IF($D54="erro",XLOOKUP($A54,'Ocorrências 2022 (TODAS)'!$A:$A,'Ocorrências 2022 (TODAS)'!AA:AA),XLOOKUP($A54,'[1]Ocorrências 2022 (USADAS TCC Mi'!$A:$A,'[1]Ocorrências 2022 (USADAS TCC Mi'!AA:AA))</f>
        <v>#REF!</v>
      </c>
      <c r="AF54" s="8" t="str">
        <f t="array" ref="AF54">IF($D54="erro",XLOOKUP($A54,'Ocorrências 2022 (TODAS)'!$A:$A,'Ocorrências 2022 (TODAS)'!AB:AB),XLOOKUP($A54,'[1]Ocorrências 2022 (USADAS TCC Mi'!$A:$A,'[1]Ocorrências 2022 (USADAS TCC Mi'!AB:AB))</f>
        <v>#REF!</v>
      </c>
      <c r="AG54" s="8" t="str">
        <f t="array" ref="AG54">IF($D54="erro",XLOOKUP($A54,'Ocorrências 2022 (TODAS)'!$A:$A,'Ocorrências 2022 (TODAS)'!AC:AC),XLOOKUP($A54,'[1]Ocorrências 2022 (USADAS TCC Mi'!$A:$A,'[1]Ocorrências 2022 (USADAS TCC Mi'!AC:AC))</f>
        <v>#REF!</v>
      </c>
      <c r="AH54" s="8" t="str">
        <f t="array" ref="AH54">IF($D54="erro",XLOOKUP($A54,'Ocorrências 2022 (TODAS)'!$A:$A,'Ocorrências 2022 (TODAS)'!AD:AD),XLOOKUP($A54,'[1]Ocorrências 2022 (USADAS TCC Mi'!$A:$A,'[1]Ocorrências 2022 (USADAS TCC Mi'!AD:AD))</f>
        <v>#REF!</v>
      </c>
      <c r="AI54" s="8" t="str">
        <f t="array" ref="AI54">IF($D54="erro",XLOOKUP($A54,'Ocorrências 2022 (TODAS)'!$A:$A,'Ocorrências 2022 (TODAS)'!AE:AE),XLOOKUP($A54,'[1]Ocorrências 2022 (USADAS TCC Mi'!$A:$A,'[1]Ocorrências 2022 (USADAS TCC Mi'!AE:AE))</f>
        <v>#REF!</v>
      </c>
      <c r="AJ54" s="8" t="str">
        <f t="array" ref="AJ54">IF($D54="erro",XLOOKUP($A54,'Ocorrências 2022 (TODAS)'!$A:$A,'Ocorrências 2022 (TODAS)'!AF:AF),XLOOKUP($A54,'[1]Ocorrências 2022 (USADAS TCC Mi'!$A:$A,'[1]Ocorrências 2022 (USADAS TCC Mi'!AF:AF))</f>
        <v>#REF!</v>
      </c>
      <c r="AK54" s="8" t="str">
        <f t="array" ref="AK54">IF($D54="erro",XLOOKUP($A54,'Ocorrências 2022 (TODAS)'!$A:$A,'Ocorrências 2022 (TODAS)'!AG:AG),XLOOKUP($A54,'[1]Ocorrências 2022 (USADAS TCC Mi'!$A:$A,'[1]Ocorrências 2022 (USADAS TCC Mi'!AG:AG))</f>
        <v>#REF!</v>
      </c>
      <c r="AL54" s="8" t="str">
        <f t="array" ref="AL54">IF($D54="erro",XLOOKUP($A54,'Ocorrências 2022 (TODAS)'!$A:$A,'Ocorrências 2022 (TODAS)'!AH:AH),XLOOKUP($A54,'[1]Ocorrências 2022 (USADAS TCC Mi'!$A:$A,'[1]Ocorrências 2022 (USADAS TCC Mi'!AH:AH))</f>
        <v>#REF!</v>
      </c>
      <c r="AM54" s="8" t="str">
        <f t="array" ref="AM54">IF($D54="erro",XLOOKUP($A54,'Ocorrências 2022 (TODAS)'!$A:$A,'Ocorrências 2022 (TODAS)'!AI:AI),XLOOKUP($A54,'[1]Ocorrências 2022 (USADAS TCC Mi'!$A:$A,'[1]Ocorrências 2022 (USADAS TCC Mi'!AI:AI))</f>
        <v>#REF!</v>
      </c>
      <c r="AN54" s="8" t="str">
        <f t="array" ref="AN54">IF($D54="erro",XLOOKUP($A54,'Ocorrências 2022 (TODAS)'!$A:$A,'Ocorrências 2022 (TODAS)'!AJ:AJ),XLOOKUP($A54,'[1]Ocorrências 2022 (USADAS TCC Mi'!$A:$A,'[1]Ocorrências 2022 (USADAS TCC Mi'!AJ:AJ))</f>
        <v>#REF!</v>
      </c>
      <c r="AO54" s="8" t="str">
        <f t="array" ref="AO54">IF($D54="erro",XLOOKUP($A54,'Ocorrências 2022 (TODAS)'!$A:$A,'Ocorrências 2022 (TODAS)'!AK:AK),XLOOKUP($A54,'[1]Ocorrências 2022 (USADAS TCC Mi'!$A:$A,'[1]Ocorrências 2022 (USADAS TCC Mi'!AK:AK))</f>
        <v>#REF!</v>
      </c>
      <c r="AP54" s="8" t="str">
        <f t="array" ref="AP54">IF($D54="erro",XLOOKUP($A54,'Ocorrências 2022 (TODAS)'!$A:$A,'Ocorrências 2022 (TODAS)'!AL:AL),XLOOKUP($A54,'[1]Ocorrências 2022 (USADAS TCC Mi'!$A:$A,'[1]Ocorrências 2022 (USADAS TCC Mi'!AL:AL))</f>
        <v>#REF!</v>
      </c>
      <c r="AQ54" s="8" t="str">
        <f t="array" ref="AQ54">IF($D54="erro",XLOOKUP($A54,'Ocorrências 2022 (TODAS)'!$A:$A,'Ocorrências 2022 (TODAS)'!AM:AM),XLOOKUP($A54,'[1]Ocorrências 2022 (USADAS TCC Mi'!$A:$A,'[1]Ocorrências 2022 (USADAS TCC Mi'!AM:AM))</f>
        <v>#REF!</v>
      </c>
      <c r="AR54" s="8" t="str">
        <f t="array" ref="AR54">IF($D54="erro",XLOOKUP($A54,'Ocorrências 2022 (TODAS)'!$A:$A,'Ocorrências 2022 (TODAS)'!AN:AN),XLOOKUP($A54,'[1]Ocorrências 2022 (USADAS TCC Mi'!$A:$A,'[1]Ocorrências 2022 (USADAS TCC Mi'!AN:AN))</f>
        <v>#REF!</v>
      </c>
      <c r="AS54" s="8" t="str">
        <f t="array" ref="AS54">IF($D54="erro",XLOOKUP($A54,'Ocorrências 2022 (TODAS)'!$A:$A,'Ocorrências 2022 (TODAS)'!AO:AO),XLOOKUP($A54,'[1]Ocorrências 2022 (USADAS TCC Mi'!$A:$A,'[1]Ocorrências 2022 (USADAS TCC Mi'!AO:AO))</f>
        <v>#REF!</v>
      </c>
      <c r="AT54" s="8" t="str">
        <f t="array" ref="AT54">IF($D54="erro",XLOOKUP($A54,'Ocorrências 2022 (TODAS)'!$A:$A,'Ocorrências 2022 (TODAS)'!AP:AP),XLOOKUP($A54,'[1]Ocorrências 2022 (USADAS TCC Mi'!$A:$A,'[1]Ocorrências 2022 (USADAS TCC Mi'!AP:AP))</f>
        <v>#REF!</v>
      </c>
      <c r="AU54" s="8" t="str">
        <f t="array" ref="AU54">IF($D54="erro",XLOOKUP($A54,'Ocorrências 2022 (TODAS)'!$A:$A,'Ocorrências 2022 (TODAS)'!AQ:AQ),XLOOKUP($A54,'[1]Ocorrências 2022 (USADAS TCC Mi'!$A:$A,'[1]Ocorrências 2022 (USADAS TCC Mi'!AQ:AQ))</f>
        <v>#REF!</v>
      </c>
      <c r="AV54" s="8" t="str">
        <f t="array" ref="AV54">IF($D54="erro",XLOOKUP($A54,'Ocorrências 2022 (TODAS)'!$A:$A,'Ocorrências 2022 (TODAS)'!AR:AR),XLOOKUP($A54,'[1]Ocorrências 2022 (USADAS TCC Mi'!$A:$A,'[1]Ocorrências 2022 (USADAS TCC Mi'!AR:AR))</f>
        <v>#REF!</v>
      </c>
      <c r="AW54" s="8" t="str">
        <f t="array" ref="AW54">IF($D54="erro",XLOOKUP($A54,'Ocorrências 2022 (TODAS)'!$A:$A,'Ocorrências 2022 (TODAS)'!AS:AS),XLOOKUP($A54,'[1]Ocorrências 2022 (USADAS TCC Mi'!$A:$A,'[1]Ocorrências 2022 (USADAS TCC Mi'!AS:AS))</f>
        <v>#REF!</v>
      </c>
      <c r="AX54" s="8" t="str">
        <f t="array" ref="AX54">IF($D54="erro",XLOOKUP($A54,'Ocorrências 2022 (TODAS)'!$A:$A,'Ocorrências 2022 (TODAS)'!AT:AT),XLOOKUP($A54,'[1]Ocorrências 2022 (USADAS TCC Mi'!$A:$A,'[1]Ocorrências 2022 (USADAS TCC Mi'!AT:AT))</f>
        <v>#REF!</v>
      </c>
      <c r="AY54" s="8" t="str">
        <f t="array" ref="AY54">IF($D54="erro",XLOOKUP($A54,'Ocorrências 2022 (TODAS)'!$A:$A,'Ocorrências 2022 (TODAS)'!AU:AU),XLOOKUP($A54,'[1]Ocorrências 2022 (USADAS TCC Mi'!$A:$A,'[1]Ocorrências 2022 (USADAS TCC Mi'!AU:AU))</f>
        <v>#REF!</v>
      </c>
      <c r="AZ54" s="8" t="str">
        <f t="array" ref="AZ54">IF($D54="erro",XLOOKUP($A54,'Ocorrências 2022 (TODAS)'!$A:$A,'Ocorrências 2022 (TODAS)'!AV:AV),XLOOKUP($A54,'[1]Ocorrências 2022 (USADAS TCC Mi'!$A:$A,'[1]Ocorrências 2022 (USADAS TCC Mi'!AV:AV))</f>
        <v>#REF!</v>
      </c>
      <c r="BA54" s="8" t="str">
        <f t="array" ref="BA54">IF($D54="erro",XLOOKUP($A54,'Ocorrências 2022 (TODAS)'!$A:$A,'Ocorrências 2022 (TODAS)'!AW:AW),XLOOKUP($A54,'[1]Ocorrências 2022 (USADAS TCC Mi'!$A:$A,'[1]Ocorrências 2022 (USADAS TCC Mi'!AW:AW))</f>
        <v>#REF!</v>
      </c>
      <c r="BB54" s="8" t="str">
        <f t="array" ref="BB54">IF($D54="erro",XLOOKUP($A54,'Ocorrências 2022 (TODAS)'!$A:$A,'Ocorrências 2022 (TODAS)'!AX:AX),XLOOKUP($A54,'[1]Ocorrências 2022 (USADAS TCC Mi'!$A:$A,'[1]Ocorrências 2022 (USADAS TCC Mi'!AX:AX))</f>
        <v>#REF!</v>
      </c>
      <c r="BC54" s="8" t="str">
        <f t="array" ref="BC54">IF($D54="erro",XLOOKUP($A54,'Ocorrências 2022 (TODAS)'!$A:$A,'Ocorrências 2022 (TODAS)'!AY:AY),XLOOKUP($A54,'[1]Ocorrências 2022 (USADAS TCC Mi'!$A:$A,'[1]Ocorrências 2022 (USADAS TCC Mi'!AY:AY))</f>
        <v>#REF!</v>
      </c>
      <c r="BD54" s="8" t="str">
        <f t="array" ref="BD54">IF($D54="erro",XLOOKUP($A54,'Ocorrências 2022 (TODAS)'!$A:$A,'Ocorrências 2022 (TODAS)'!AZ:AZ),XLOOKUP($A54,'[1]Ocorrências 2022 (USADAS TCC Mi'!$A:$A,'[1]Ocorrências 2022 (USADAS TCC Mi'!AZ:AZ))</f>
        <v>#REF!</v>
      </c>
      <c r="BE54" s="8" t="str">
        <f t="array" ref="BE54">IF($D54="erro",XLOOKUP($A54,'Ocorrências 2022 (TODAS)'!$A:$A,'Ocorrências 2022 (TODAS)'!BA:BA),XLOOKUP($A54,'[1]Ocorrências 2022 (USADAS TCC Mi'!$A:$A,'[1]Ocorrências 2022 (USADAS TCC Mi'!BA:BA))</f>
        <v>#REF!</v>
      </c>
      <c r="BF54" s="8" t="str">
        <f t="array" ref="BF54">IF($D54="erro",XLOOKUP($A54,'Ocorrências 2022 (TODAS)'!$A:$A,'Ocorrências 2022 (TODAS)'!BB:BB),XLOOKUP($A54,'[1]Ocorrências 2022 (USADAS TCC Mi'!$A:$A,'[1]Ocorrências 2022 (USADAS TCC Mi'!BB:BB))</f>
        <v>#REF!</v>
      </c>
      <c r="BG54" s="8" t="str">
        <f t="array" ref="BG54">IF($D54="erro",XLOOKUP($A54,'Ocorrências 2022 (TODAS)'!$A:$A,'Ocorrências 2022 (TODAS)'!BC:BC),XLOOKUP($A54,'[1]Ocorrências 2022 (USADAS TCC Mi'!$A:$A,'[1]Ocorrências 2022 (USADAS TCC Mi'!BC:BC))</f>
        <v>#REF!</v>
      </c>
      <c r="BH54" s="8" t="str">
        <f t="array" ref="BH54">IF($D54="erro",XLOOKUP($A54,'Ocorrências 2022 (TODAS)'!$A:$A,'Ocorrências 2022 (TODAS)'!BD:BD),XLOOKUP($A54,'[1]Ocorrências 2022 (USADAS TCC Mi'!$A:$A,'[1]Ocorrências 2022 (USADAS TCC Mi'!BD:BD))</f>
        <v>#REF!</v>
      </c>
      <c r="BI54" s="8" t="str">
        <f t="array" ref="BI54">IF($D54="erro",XLOOKUP($A54,'Ocorrências 2022 (TODAS)'!$A:$A,'Ocorrências 2022 (TODAS)'!BE:BE),XLOOKUP($A54,'[1]Ocorrências 2022 (USADAS TCC Mi'!$A:$A,'[1]Ocorrências 2022 (USADAS TCC Mi'!BE:BE))</f>
        <v>#REF!</v>
      </c>
      <c r="BJ54" s="8" t="str">
        <f t="array" ref="BJ54">IF($D54="erro",XLOOKUP($A54,'Ocorrências 2022 (TODAS)'!$A:$A,'Ocorrências 2022 (TODAS)'!BF:BF),XLOOKUP($A54,'[1]Ocorrências 2022 (USADAS TCC Mi'!$A:$A,'[1]Ocorrências 2022 (USADAS TCC Mi'!BF:BF))</f>
        <v>#REF!</v>
      </c>
      <c r="BK54" s="8" t="str">
        <f t="array" ref="BK54">IF($D54="erro",XLOOKUP($A54,'Ocorrências 2022 (TODAS)'!$A:$A,'Ocorrências 2022 (TODAS)'!BG:BG),XLOOKUP($A54,'[1]Ocorrências 2022 (USADAS TCC Mi'!$A:$A,'[1]Ocorrências 2022 (USADAS TCC Mi'!BG:BG))</f>
        <v>#REF!</v>
      </c>
      <c r="BL54" s="8" t="str">
        <f t="array" ref="BL54">IF($D54="erro",XLOOKUP($A54,'Ocorrências 2022 (TODAS)'!$A:$A,'Ocorrências 2022 (TODAS)'!BH:BH),XLOOKUP($A54,'[1]Ocorrências 2022 (USADAS TCC Mi'!$A:$A,'[1]Ocorrências 2022 (USADAS TCC Mi'!BH:BH))</f>
        <v>#REF!</v>
      </c>
      <c r="BM54" s="8" t="str">
        <f t="array" ref="BM54">IF($D54="erro",XLOOKUP($A54,'Ocorrências 2022 (TODAS)'!$A:$A,'Ocorrências 2022 (TODAS)'!BI:BI),XLOOKUP($A54,'[1]Ocorrências 2022 (USADAS TCC Mi'!$A:$A,'[1]Ocorrências 2022 (USADAS TCC Mi'!BI:BI))</f>
        <v>#REF!</v>
      </c>
      <c r="BN54" s="8" t="str">
        <f t="array" ref="BN54">IF($D54="erro",XLOOKUP($A54,'Ocorrências 2022 (TODAS)'!$A:$A,'Ocorrências 2022 (TODAS)'!BJ:BJ),XLOOKUP($A54,'[1]Ocorrências 2022 (USADAS TCC Mi'!$A:$A,'[1]Ocorrências 2022 (USADAS TCC Mi'!BJ:BJ))</f>
        <v>#REF!</v>
      </c>
      <c r="BO54" s="8" t="str">
        <f t="array" ref="BO54">IF($D54="erro",XLOOKUP($A54,'Ocorrências 2022 (TODAS)'!$A:$A,'Ocorrências 2022 (TODAS)'!BK:BK),XLOOKUP($A54,'[1]Ocorrências 2022 (USADAS TCC Mi'!$A:$A,'[1]Ocorrências 2022 (USADAS TCC Mi'!BK:BK))</f>
        <v>#REF!</v>
      </c>
      <c r="BP54" s="8" t="str">
        <f t="array" ref="BP54">IF($D54="erro",XLOOKUP($A54,'Ocorrências 2022 (TODAS)'!$A:$A,'Ocorrências 2022 (TODAS)'!BL:BL),XLOOKUP($A54,'[1]Ocorrências 2022 (USADAS TCC Mi'!$A:$A,'[1]Ocorrências 2022 (USADAS TCC Mi'!BL:BL))</f>
        <v>#REF!</v>
      </c>
      <c r="BQ54" s="8" t="str">
        <f t="array" ref="BQ54">IF($D54="erro",XLOOKUP($A54,'Ocorrências 2022 (TODAS)'!$A:$A,'Ocorrências 2022 (TODAS)'!BM:BM),XLOOKUP($A54,'[1]Ocorrências 2022 (USADAS TCC Mi'!$A:$A,'[1]Ocorrências 2022 (USADAS TCC Mi'!BM:BM))</f>
        <v>#REF!</v>
      </c>
      <c r="BR54" s="8" t="str">
        <f t="array" ref="BR54">IF($D54="erro",XLOOKUP($A54,'Ocorrências 2022 (TODAS)'!$A:$A,'Ocorrências 2022 (TODAS)'!BN:BN),XLOOKUP($A54,'[1]Ocorrências 2022 (USADAS TCC Mi'!$A:$A,'[1]Ocorrências 2022 (USADAS TCC Mi'!BN:BN))</f>
        <v>#REF!</v>
      </c>
      <c r="BS54" s="8" t="str">
        <f t="array" ref="BS54">IF($D54="erro",XLOOKUP($A54,'Ocorrências 2022 (TODAS)'!$A:$A,'Ocorrências 2022 (TODAS)'!BO:BO),XLOOKUP($A54,'[1]Ocorrências 2022 (USADAS TCC Mi'!$A:$A,'[1]Ocorrências 2022 (USADAS TCC Mi'!BO:BO))</f>
        <v>#REF!</v>
      </c>
      <c r="BT54" s="8" t="str">
        <f t="array" ref="BT54">IF($D54="erro",XLOOKUP($A54,'Ocorrências 2022 (TODAS)'!$A:$A,'Ocorrências 2022 (TODAS)'!BP:BP),XLOOKUP($A54,'[1]Ocorrências 2022 (USADAS TCC Mi'!$A:$A,'[1]Ocorrências 2022 (USADAS TCC Mi'!BP:BP))</f>
        <v>#REF!</v>
      </c>
      <c r="BU54" s="8" t="str">
        <f t="array" ref="BU54">IF($D54="erro",XLOOKUP($A54,'Ocorrências 2022 (TODAS)'!$A:$A,'Ocorrências 2022 (TODAS)'!BQ:BQ),XLOOKUP($A54,'[1]Ocorrências 2022 (USADAS TCC Mi'!$A:$A,'[1]Ocorrências 2022 (USADAS TCC Mi'!BQ:BQ))</f>
        <v>#REF!</v>
      </c>
      <c r="BV54" s="8" t="str">
        <f t="array" ref="BV54">IF($D54="erro",XLOOKUP($A54,'Ocorrências 2022 (TODAS)'!$A:$A,'Ocorrências 2022 (TODAS)'!BR:BR),XLOOKUP($A54,'[1]Ocorrências 2022 (USADAS TCC Mi'!$A:$A,'[1]Ocorrências 2022 (USADAS TCC Mi'!BR:BR))</f>
        <v>#REF!</v>
      </c>
      <c r="BW54" s="8" t="str">
        <f t="array" ref="BW54">IF($D54="erro",XLOOKUP($A54,'Ocorrências 2022 (TODAS)'!$A:$A,'Ocorrências 2022 (TODAS)'!BS:BS),XLOOKUP($A54,'[1]Ocorrências 2022 (USADAS TCC Mi'!$A:$A,'[1]Ocorrências 2022 (USADAS TCC Mi'!BS:BS))</f>
        <v>#REF!</v>
      </c>
      <c r="BX54" s="8" t="str">
        <f t="array" ref="BX54">IF($D54="erro",XLOOKUP($A54,'Ocorrências 2022 (TODAS)'!$A:$A,'Ocorrências 2022 (TODAS)'!BT:BT),XLOOKUP($A54,'[1]Ocorrências 2022 (USADAS TCC Mi'!$A:$A,'[1]Ocorrências 2022 (USADAS TCC Mi'!BT:BT))</f>
        <v>#REF!</v>
      </c>
      <c r="BY54" s="8" t="str">
        <f t="array" ref="BY54">IF($D54="erro",XLOOKUP($A54,'Ocorrências 2022 (TODAS)'!$A:$A,'Ocorrências 2022 (TODAS)'!BU:BU),XLOOKUP($A54,'[1]Ocorrências 2022 (USADAS TCC Mi'!$A:$A,'[1]Ocorrências 2022 (USADAS TCC Mi'!BU:BU))</f>
        <v>#REF!</v>
      </c>
      <c r="BZ54" s="8" t="str">
        <f t="array" ref="BZ54">IF($D54="erro",XLOOKUP($A54,'Ocorrências 2022 (TODAS)'!$A:$A,'Ocorrências 2022 (TODAS)'!BV:BV),XLOOKUP($A54,'[1]Ocorrências 2022 (USADAS TCC Mi'!$A:$A,'[1]Ocorrências 2022 (USADAS TCC Mi'!BV:BV))</f>
        <v>#REF!</v>
      </c>
      <c r="CA54" s="8" t="str">
        <f t="array" ref="CA54">IF($D54="erro",XLOOKUP($A54,'Ocorrências 2022 (TODAS)'!$A:$A,'Ocorrências 2022 (TODAS)'!BW:BW),XLOOKUP($A54,'[1]Ocorrências 2022 (USADAS TCC Mi'!$A:$A,'[1]Ocorrências 2022 (USADAS TCC Mi'!BW:BW))</f>
        <v>#REF!</v>
      </c>
      <c r="CB54" s="8" t="str">
        <f t="array" ref="CB54">IF($D54="erro",XLOOKUP($A54,'Ocorrências 2022 (TODAS)'!$A:$A,'Ocorrências 2022 (TODAS)'!BX:BX),XLOOKUP($A54,'[1]Ocorrências 2022 (USADAS TCC Mi'!$A:$A,'[1]Ocorrências 2022 (USADAS TCC Mi'!BX:BX))</f>
        <v>#REF!</v>
      </c>
      <c r="CC54" s="8" t="str">
        <f t="array" ref="CC54">IF($D54="erro",XLOOKUP($A54,'Ocorrências 2022 (TODAS)'!$A:$A,'Ocorrências 2022 (TODAS)'!BY:BY),XLOOKUP($A54,'[1]Ocorrências 2022 (USADAS TCC Mi'!$A:$A,'[1]Ocorrências 2022 (USADAS TCC Mi'!BY:BY))</f>
        <v>#REF!</v>
      </c>
      <c r="CD54" s="8" t="str">
        <f t="array" ref="CD54">IF($D54="erro",XLOOKUP($A54,'Ocorrências 2022 (TODAS)'!$A:$A,'Ocorrências 2022 (TODAS)'!BZ:BZ),XLOOKUP($A54,'[1]Ocorrências 2022 (USADAS TCC Mi'!$A:$A,'[1]Ocorrências 2022 (USADAS TCC Mi'!BZ:BZ))</f>
        <v>#REF!</v>
      </c>
      <c r="CE54" s="8" t="str">
        <f t="array" ref="CE54">IF($D54="erro",XLOOKUP($A54,'Ocorrências 2022 (TODAS)'!$A:$A,'Ocorrências 2022 (TODAS)'!CA:CA),XLOOKUP($A54,'[1]Ocorrências 2022 (USADAS TCC Mi'!$A:$A,'[1]Ocorrências 2022 (USADAS TCC Mi'!CA:CA))</f>
        <v>#REF!</v>
      </c>
      <c r="CF54" s="8" t="str">
        <f t="array" ref="CF54">IF($D54="erro",XLOOKUP($A54,'Ocorrências 2022 (TODAS)'!$A:$A,'Ocorrências 2022 (TODAS)'!CB:CB),XLOOKUP($A54,'[1]Ocorrências 2022 (USADAS TCC Mi'!$A:$A,'[1]Ocorrências 2022 (USADAS TCC Mi'!CB:CB))</f>
        <v>#REF!</v>
      </c>
      <c r="CG54" s="8" t="str">
        <f t="array" ref="CG54">IF($D54="erro",XLOOKUP($A54,'Ocorrências 2022 (TODAS)'!$A:$A,'Ocorrências 2022 (TODAS)'!CC:CC),XLOOKUP($A54,'[1]Ocorrências 2022 (USADAS TCC Mi'!$A:$A,'[1]Ocorrências 2022 (USADAS TCC Mi'!CC:CC))</f>
        <v>#REF!</v>
      </c>
      <c r="CH54" s="8" t="str">
        <f t="array" ref="CH54">IF($D54="erro",XLOOKUP($A54,'Ocorrências 2022 (TODAS)'!$A:$A,'Ocorrências 2022 (TODAS)'!CD:CD),XLOOKUP($A54,'[1]Ocorrências 2022 (USADAS TCC Mi'!$A:$A,'[1]Ocorrências 2022 (USADAS TCC Mi'!CD:CD))</f>
        <v>#REF!</v>
      </c>
      <c r="CI54" s="8" t="str">
        <f t="array" ref="CI54">IF($D54="erro",XLOOKUP($A54,'Ocorrências 2022 (TODAS)'!$A:$A,'Ocorrências 2022 (TODAS)'!CE:CE),XLOOKUP($A54,'[1]Ocorrências 2022 (USADAS TCC Mi'!$A:$A,'[1]Ocorrências 2022 (USADAS TCC Mi'!CE:CE))</f>
        <v>#REF!</v>
      </c>
      <c r="CJ54" s="8" t="str">
        <f t="array" ref="CJ54">IF($D54="erro",XLOOKUP($A54,'Ocorrências 2022 (TODAS)'!$A:$A,'Ocorrências 2022 (TODAS)'!CF:CF),XLOOKUP($A54,'[1]Ocorrências 2022 (USADAS TCC Mi'!$A:$A,'[1]Ocorrências 2022 (USADAS TCC Mi'!CF:CF))</f>
        <v>#REF!</v>
      </c>
      <c r="CK54" s="8" t="str">
        <f t="array" ref="CK54">IF($D54="erro",XLOOKUP($A54,'Ocorrências 2022 (TODAS)'!$A:$A,'Ocorrências 2022 (TODAS)'!CG:CG),XLOOKUP($A54,'[1]Ocorrências 2022 (USADAS TCC Mi'!$A:$A,'[1]Ocorrências 2022 (USADAS TCC Mi'!CG:CG))</f>
        <v>#REF!</v>
      </c>
      <c r="CL54" s="163" t="str">
        <f t="array" ref="CL54">IF($D54="erro",XLOOKUP($A54,'Ocorrências 2022 (TODAS)'!$A:$A,'Ocorrências 2022 (TODAS)'!CH:CH),XLOOKUP($A54,'[1]Ocorrências 2022 (USADAS TCC Mi'!$A:$A,'[1]Ocorrências 2022 (USADAS TCC Mi'!CH:CH))</f>
        <v>#REF!</v>
      </c>
      <c r="CM54" s="8" t="str">
        <f t="array" ref="CM54">IF($D54="erro",XLOOKUP($A54,'Ocorrências 2022 (TODAS)'!$A:$A,'Ocorrências 2022 (TODAS)'!CI:CI),XLOOKUP($A54,'[1]Ocorrências 2022 (USADAS TCC Mi'!$A:$A,'[1]Ocorrências 2022 (USADAS TCC Mi'!CI:CI))</f>
        <v>#REF!</v>
      </c>
      <c r="CN54" s="8" t="str">
        <f t="array" ref="CN54">IF($D54="erro",XLOOKUP($A54,'Ocorrências 2022 (TODAS)'!$A:$A,'Ocorrências 2022 (TODAS)'!CJ:CJ),XLOOKUP($A54,'[1]Ocorrências 2022 (USADAS TCC Mi'!$A:$A,'[1]Ocorrências 2022 (USADAS TCC Mi'!CJ:CJ))</f>
        <v>#REF!</v>
      </c>
      <c r="CO54" s="8" t="str">
        <f t="array" ref="CO54">IF($D54="erro",XLOOKUP($A54,'Ocorrências 2022 (TODAS)'!$A:$A,'Ocorrências 2022 (TODAS)'!CK:CK),XLOOKUP($A54,'[1]Ocorrências 2022 (USADAS TCC Mi'!$A:$A,'[1]Ocorrências 2022 (USADAS TCC Mi'!CK:CK))</f>
        <v>#REF!</v>
      </c>
      <c r="CP54" s="8" t="str">
        <f t="array" ref="CP54">IF($D54="erro",XLOOKUP($A54,'Ocorrências 2022 (TODAS)'!$A:$A,'Ocorrências 2022 (TODAS)'!CL:CL),XLOOKUP($A54,'[1]Ocorrências 2022 (USADAS TCC Mi'!$A:$A,'[1]Ocorrências 2022 (USADAS TCC Mi'!CL:CL))</f>
        <v>#REF!</v>
      </c>
      <c r="CQ54" s="8" t="str">
        <f t="array" ref="CQ54">IF($D54="erro",XLOOKUP($A54,'Ocorrências 2022 (TODAS)'!$A:$A,'Ocorrências 2022 (TODAS)'!CM:CM),XLOOKUP($A54,'[1]Ocorrências 2022 (USADAS TCC Mi'!$A:$A,'[1]Ocorrências 2022 (USADAS TCC Mi'!CM:CM))</f>
        <v>#REF!</v>
      </c>
      <c r="CR54" s="8" t="str">
        <f t="array" ref="CR54">IF($D54="erro",XLOOKUP($A54,'Ocorrências 2022 (TODAS)'!$A:$A,'Ocorrências 2022 (TODAS)'!CN:CN),XLOOKUP($A54,'[1]Ocorrências 2022 (USADAS TCC Mi'!$A:$A,'[1]Ocorrências 2022 (USADAS TCC Mi'!CN:CN))</f>
        <v>#REF!</v>
      </c>
      <c r="CS54" s="8" t="str">
        <f t="array" ref="CS54">IF($D54="erro",XLOOKUP($A54,'Ocorrências 2022 (TODAS)'!$A:$A,'Ocorrências 2022 (TODAS)'!CO:CO),XLOOKUP($A54,'[1]Ocorrências 2022 (USADAS TCC Mi'!$A:$A,'[1]Ocorrências 2022 (USADAS TCC Mi'!CO:CO))</f>
        <v>#REF!</v>
      </c>
      <c r="CT54" s="8" t="str">
        <f t="array" ref="CT54">IF($D54="erro",XLOOKUP($A54,'Ocorrências 2022 (TODAS)'!$A:$A,'Ocorrências 2022 (TODAS)'!CP:CP),XLOOKUP($A54,'[1]Ocorrências 2022 (USADAS TCC Mi'!$A:$A,'[1]Ocorrências 2022 (USADAS TCC Mi'!CP:CP))</f>
        <v>#REF!</v>
      </c>
      <c r="CU54" s="8" t="str">
        <f t="array" ref="CU54">IF($D54="erro",XLOOKUP($A54,'Ocorrências 2022 (TODAS)'!$A:$A,'Ocorrências 2022 (TODAS)'!CQ:CQ),XLOOKUP($A54,'[1]Ocorrências 2022 (USADAS TCC Mi'!$A:$A,'[1]Ocorrências 2022 (USADAS TCC Mi'!CQ:CQ))</f>
        <v>#REF!</v>
      </c>
      <c r="CV54" s="8" t="str">
        <f t="array" ref="CV54">IF($D54="erro",XLOOKUP($A54,'Ocorrências 2022 (TODAS)'!$A:$A,'Ocorrências 2022 (TODAS)'!CR:CR),XLOOKUP($A54,'[1]Ocorrências 2022 (USADAS TCC Mi'!$A:$A,'[1]Ocorrências 2022 (USADAS TCC Mi'!CR:CR))</f>
        <v>#REF!</v>
      </c>
      <c r="CW54" s="8" t="str">
        <f t="array" ref="CW54">IF($D54="erro",XLOOKUP($A54,'Ocorrências 2022 (TODAS)'!$A:$A,'Ocorrências 2022 (TODAS)'!CS:CS),XLOOKUP($A54,'[1]Ocorrências 2022 (USADAS TCC Mi'!$A:$A,'[1]Ocorrências 2022 (USADAS TCC Mi'!CS:CS))</f>
        <v>#REF!</v>
      </c>
      <c r="CX54" s="8" t="str">
        <f t="array" ref="CX54">IF($D54="erro",XLOOKUP($A54,'Ocorrências 2022 (TODAS)'!$A:$A,'Ocorrências 2022 (TODAS)'!CT:CT),XLOOKUP($A54,'[1]Ocorrências 2022 (USADAS TCC Mi'!$A:$A,'[1]Ocorrências 2022 (USADAS TCC Mi'!CT:CT))</f>
        <v>#REF!</v>
      </c>
      <c r="CY54" s="8" t="str">
        <f t="array" ref="CY54">IF($D54="erro",XLOOKUP($A54,'Ocorrências 2022 (TODAS)'!$A:$A,'Ocorrências 2022 (TODAS)'!CU:CU),XLOOKUP($A54,'[1]Ocorrências 2022 (USADAS TCC Mi'!$A:$A,'[1]Ocorrências 2022 (USADAS TCC Mi'!CU:CU))</f>
        <v>#REF!</v>
      </c>
      <c r="CZ54" s="8" t="str">
        <f t="array" ref="CZ54">IF($D54="erro",XLOOKUP($A54,'Ocorrências 2022 (TODAS)'!$A:$A,'Ocorrências 2022 (TODAS)'!CV:CV),XLOOKUP($A54,'[1]Ocorrências 2022 (USADAS TCC Mi'!$A:$A,'[1]Ocorrências 2022 (USADAS TCC Mi'!CV:CV))</f>
        <v>#REF!</v>
      </c>
      <c r="DA54" s="8" t="str">
        <f t="array" ref="DA54">IF($D54="erro",XLOOKUP($A54,'Ocorrências 2022 (TODAS)'!$A:$A,'Ocorrências 2022 (TODAS)'!CW:CW),XLOOKUP($A54,'[1]Ocorrências 2022 (USADAS TCC Mi'!$A:$A,'[1]Ocorrências 2022 (USADAS TCC Mi'!CW:CW))</f>
        <v>#REF!</v>
      </c>
      <c r="DB54" s="8" t="str">
        <f t="array" ref="DB54">IF($D54="erro",XLOOKUP($A54,'Ocorrências 2022 (TODAS)'!$A:$A,'Ocorrências 2022 (TODAS)'!CX:CX),XLOOKUP($A54,'[1]Ocorrências 2022 (USADAS TCC Mi'!$A:$A,'[1]Ocorrências 2022 (USADAS TCC Mi'!CX:CX))</f>
        <v>#REF!</v>
      </c>
      <c r="DC54" s="8" t="str">
        <f t="array" ref="DC54">IF($D54="erro",XLOOKUP($A54,'Ocorrências 2022 (TODAS)'!$A:$A,'Ocorrências 2022 (TODAS)'!CY:CY),XLOOKUP($A54,'[1]Ocorrências 2022 (USADAS TCC Mi'!$A:$A,'[1]Ocorrências 2022 (USADAS TCC Mi'!CY:CY))</f>
        <v>#REF!</v>
      </c>
      <c r="DD54" s="8" t="str">
        <f t="array" ref="DD54">IF($D54="erro",XLOOKUP($A54,'Ocorrências 2022 (TODAS)'!$A:$A,'Ocorrências 2022 (TODAS)'!CZ:CZ),XLOOKUP($A54,'[1]Ocorrências 2022 (USADAS TCC Mi'!$A:$A,'[1]Ocorrências 2022 (USADAS TCC Mi'!CZ:CZ))</f>
        <v>#REF!</v>
      </c>
      <c r="DE54" s="8" t="str">
        <f t="array" ref="DE54">IF($D54="erro",XLOOKUP($A54,'Ocorrências 2022 (TODAS)'!$A:$A,'Ocorrências 2022 (TODAS)'!DA:DA),XLOOKUP($A54,'[1]Ocorrências 2022 (USADAS TCC Mi'!$A:$A,'[1]Ocorrências 2022 (USADAS TCC Mi'!DA:DA))</f>
        <v>#REF!</v>
      </c>
      <c r="DF54" s="8" t="str">
        <f t="array" ref="DF54">IF($D54="erro",XLOOKUP($A54,'Ocorrências 2022 (TODAS)'!$A:$A,'Ocorrências 2022 (TODAS)'!DB:DB),XLOOKUP($A54,'[1]Ocorrências 2022 (USADAS TCC Mi'!$A:$A,'[1]Ocorrências 2022 (USADAS TCC Mi'!DB:DB))</f>
        <v>#REF!</v>
      </c>
      <c r="DG54" s="8" t="str">
        <f t="array" ref="DG54">IF($D54="erro",XLOOKUP($A54,'Ocorrências 2022 (TODAS)'!$A:$A,'Ocorrências 2022 (TODAS)'!DC:DC),XLOOKUP($A54,'[1]Ocorrências 2022 (USADAS TCC Mi'!$A:$A,'[1]Ocorrências 2022 (USADAS TCC Mi'!DC:DC))</f>
        <v>#REF!</v>
      </c>
    </row>
    <row r="55" ht="15.75" customHeight="1">
      <c r="A55" s="74">
        <v>811.0</v>
      </c>
      <c r="B55" s="74">
        <v>811.0</v>
      </c>
      <c r="D55" s="8" t="str">
        <f t="shared" si="1"/>
        <v>Ok</v>
      </c>
      <c r="F55" s="8" t="str">
        <f t="array" ref="F55">IF($D55="erro",XLOOKUP($A55,'Ocorrências 2022 (TODAS)'!$A:$A,'Ocorrências 2022 (TODAS)'!B:B),XLOOKUP($A55,'[1]Ocorrências 2022 (USADAS TCC Mi'!$A:$A,'[1]Ocorrências 2022 (USADAS TCC Mi'!B:B))</f>
        <v>#REF!</v>
      </c>
      <c r="G55" s="8" t="str">
        <f t="array" ref="G55">IF($D55="erro",XLOOKUP($A55,'Ocorrências 2022 (TODAS)'!$A:$A,'Ocorrências 2022 (TODAS)'!C:C),XLOOKUP($A55,'[1]Ocorrências 2022 (USADAS TCC Mi'!$A:$A,'[1]Ocorrências 2022 (USADAS TCC Mi'!C:C))</f>
        <v>#REF!</v>
      </c>
      <c r="H55" s="8" t="str">
        <f t="array" ref="H55">IF($D55="erro",XLOOKUP($A55,'Ocorrências 2022 (TODAS)'!$A:$A,'Ocorrências 2022 (TODAS)'!D:D),XLOOKUP($A55,'[1]Ocorrências 2022 (USADAS TCC Mi'!$A:$A,'[1]Ocorrências 2022 (USADAS TCC Mi'!D:D))</f>
        <v>#REF!</v>
      </c>
      <c r="I55" s="8" t="str">
        <f t="array" ref="I55">IF($D55="erro",XLOOKUP($A55,'Ocorrências 2022 (TODAS)'!$A:$A,'Ocorrências 2022 (TODAS)'!E:E),XLOOKUP($A55,'[1]Ocorrências 2022 (USADAS TCC Mi'!$A:$A,'[1]Ocorrências 2022 (USADAS TCC Mi'!E:E))</f>
        <v>#REF!</v>
      </c>
      <c r="J55" s="8" t="str">
        <f t="array" ref="J55">IF($D55="erro",XLOOKUP($A55,'Ocorrências 2022 (TODAS)'!$A:$A,'Ocorrências 2022 (TODAS)'!F:F),XLOOKUP($A55,'[1]Ocorrências 2022 (USADAS TCC Mi'!$A:$A,'[1]Ocorrências 2022 (USADAS TCC Mi'!F:F))</f>
        <v>#REF!</v>
      </c>
      <c r="K55" s="8" t="str">
        <f t="array" ref="K55">IF($D55="erro",XLOOKUP($A55,'Ocorrências 2022 (TODAS)'!$A:$A,'Ocorrências 2022 (TODAS)'!G:G),XLOOKUP($A55,'[1]Ocorrências 2022 (USADAS TCC Mi'!$A:$A,'[1]Ocorrências 2022 (USADAS TCC Mi'!G:G))</f>
        <v>#REF!</v>
      </c>
      <c r="L55" s="8" t="str">
        <f t="array" ref="L55">IF($D55="erro",XLOOKUP($A55,'Ocorrências 2022 (TODAS)'!$A:$A,'Ocorrências 2022 (TODAS)'!H:H),XLOOKUP($A55,'[1]Ocorrências 2022 (USADAS TCC Mi'!$A:$A,'[1]Ocorrências 2022 (USADAS TCC Mi'!H:H))</f>
        <v>#REF!</v>
      </c>
      <c r="M55" s="8" t="str">
        <f t="array" ref="M55">IF($D55="erro",XLOOKUP($A55,'Ocorrências 2022 (TODAS)'!$A:$A,'Ocorrências 2022 (TODAS)'!I:I),XLOOKUP($A55,'[1]Ocorrências 2022 (USADAS TCC Mi'!$A:$A,'[1]Ocorrências 2022 (USADAS TCC Mi'!I:I))</f>
        <v>#REF!</v>
      </c>
      <c r="N55" s="8" t="str">
        <f t="array" ref="N55">IF($D55="erro",XLOOKUP($A55,'Ocorrências 2022 (TODAS)'!$A:$A,'Ocorrências 2022 (TODAS)'!J:J),XLOOKUP($A55,'[1]Ocorrências 2022 (USADAS TCC Mi'!$A:$A,'[1]Ocorrências 2022 (USADAS TCC Mi'!J:J))</f>
        <v>#REF!</v>
      </c>
      <c r="O55" s="8" t="str">
        <f t="array" ref="O55">IF($D55="erro",XLOOKUP($A55,'Ocorrências 2022 (TODAS)'!$A:$A,'Ocorrências 2022 (TODAS)'!K:K),XLOOKUP($A55,'[1]Ocorrências 2022 (USADAS TCC Mi'!$A:$A,'[1]Ocorrências 2022 (USADAS TCC Mi'!K:K))</f>
        <v>#REF!</v>
      </c>
      <c r="P55" s="8" t="str">
        <f t="array" ref="P55">IF($D55="erro",XLOOKUP($A55,'Ocorrências 2022 (TODAS)'!$A:$A,'Ocorrências 2022 (TODAS)'!L:L),XLOOKUP($A55,'[1]Ocorrências 2022 (USADAS TCC Mi'!$A:$A,'[1]Ocorrências 2022 (USADAS TCC Mi'!L:L))</f>
        <v>#REF!</v>
      </c>
      <c r="Q55" s="8" t="str">
        <f t="array" ref="Q55">IF($D55="erro",XLOOKUP($A55,'Ocorrências 2022 (TODAS)'!$A:$A,'Ocorrências 2022 (TODAS)'!M:M),XLOOKUP($A55,'[1]Ocorrências 2022 (USADAS TCC Mi'!$A:$A,'[1]Ocorrências 2022 (USADAS TCC Mi'!M:M))</f>
        <v>#REF!</v>
      </c>
      <c r="R55" s="8" t="str">
        <f t="array" ref="R55">IF($D55="erro",XLOOKUP($A55,'Ocorrências 2022 (TODAS)'!$A:$A,'Ocorrências 2022 (TODAS)'!N:N),XLOOKUP($A55,'[1]Ocorrências 2022 (USADAS TCC Mi'!$A:$A,'[1]Ocorrências 2022 (USADAS TCC Mi'!N:N))</f>
        <v>#REF!</v>
      </c>
      <c r="S55" s="8" t="str">
        <f t="array" ref="S55">IF($D55="erro",XLOOKUP($A55,'Ocorrências 2022 (TODAS)'!$A:$A,'Ocorrências 2022 (TODAS)'!O:O),XLOOKUP($A55,'[1]Ocorrências 2022 (USADAS TCC Mi'!$A:$A,'[1]Ocorrências 2022 (USADAS TCC Mi'!O:O))</f>
        <v>#REF!</v>
      </c>
      <c r="T55" s="8" t="str">
        <f t="array" ref="T55">IF($D55="erro",XLOOKUP($A55,'Ocorrências 2022 (TODAS)'!$A:$A,'Ocorrências 2022 (TODAS)'!P:P),XLOOKUP($A55,'[1]Ocorrências 2022 (USADAS TCC Mi'!$A:$A,'[1]Ocorrências 2022 (USADAS TCC Mi'!P:P))</f>
        <v>#REF!</v>
      </c>
      <c r="U55" s="8" t="str">
        <f t="array" ref="U55">IF($D55="erro",XLOOKUP($A55,'Ocorrências 2022 (TODAS)'!$A:$A,'Ocorrências 2022 (TODAS)'!Q:Q),XLOOKUP($A55,'[1]Ocorrências 2022 (USADAS TCC Mi'!$A:$A,'[1]Ocorrências 2022 (USADAS TCC Mi'!Q:Q))</f>
        <v>#REF!</v>
      </c>
      <c r="V55" s="8" t="str">
        <f t="array" ref="V55">IF($D55="erro",XLOOKUP($A55,'Ocorrências 2022 (TODAS)'!$A:$A,'Ocorrências 2022 (TODAS)'!R:R),XLOOKUP($A55,'[1]Ocorrências 2022 (USADAS TCC Mi'!$A:$A,'[1]Ocorrências 2022 (USADAS TCC Mi'!R:R))</f>
        <v>#REF!</v>
      </c>
      <c r="W55" s="8" t="str">
        <f t="array" ref="W55">IF($D55="erro",XLOOKUP($A55,'Ocorrências 2022 (TODAS)'!$A:$A,'Ocorrências 2022 (TODAS)'!S:S),XLOOKUP($A55,'[1]Ocorrências 2022 (USADAS TCC Mi'!$A:$A,'[1]Ocorrências 2022 (USADAS TCC Mi'!S:S))</f>
        <v>#REF!</v>
      </c>
      <c r="X55" s="8" t="str">
        <f t="array" ref="X55">IF($D55="erro",XLOOKUP($A55,'Ocorrências 2022 (TODAS)'!$A:$A,'Ocorrências 2022 (TODAS)'!T:T),XLOOKUP($A55,'[1]Ocorrências 2022 (USADAS TCC Mi'!$A:$A,'[1]Ocorrências 2022 (USADAS TCC Mi'!T:T))</f>
        <v>#REF!</v>
      </c>
      <c r="Y55" s="8" t="str">
        <f t="array" ref="Y55">IF($D55="erro",XLOOKUP($A55,'Ocorrências 2022 (TODAS)'!$A:$A,'Ocorrências 2022 (TODAS)'!U:U),XLOOKUP($A55,'[1]Ocorrências 2022 (USADAS TCC Mi'!$A:$A,'[1]Ocorrências 2022 (USADAS TCC Mi'!U:U))</f>
        <v>#REF!</v>
      </c>
      <c r="Z55" s="162" t="str">
        <f t="array" ref="Z55">IF($D55="erro",XLOOKUP($A55,'Ocorrências 2022 (TODAS)'!$A:$A,'Ocorrências 2022 (TODAS)'!V:V),XLOOKUP($A55,'[1]Ocorrências 2022 (USADAS TCC Mi'!$A:$A,'[1]Ocorrências 2022 (USADAS TCC Mi'!V:V))</f>
        <v>#REF!</v>
      </c>
      <c r="AA55" s="162" t="str">
        <f t="array" ref="AA55">IF($D55="erro",XLOOKUP($A55,'Ocorrências 2022 (TODAS)'!$A:$A,'Ocorrências 2022 (TODAS)'!W:W),XLOOKUP($A55,'[1]Ocorrências 2022 (USADAS TCC Mi'!$A:$A,'[1]Ocorrências 2022 (USADAS TCC Mi'!W:W))</f>
        <v>#REF!</v>
      </c>
      <c r="AB55" s="8" t="str">
        <f t="array" ref="AB55">IF($D55="erro",XLOOKUP($A55,'Ocorrências 2022 (TODAS)'!$A:$A,'Ocorrências 2022 (TODAS)'!X:X),XLOOKUP($A55,'[1]Ocorrências 2022 (USADAS TCC Mi'!$A:$A,'[1]Ocorrências 2022 (USADAS TCC Mi'!X:X))</f>
        <v>#REF!</v>
      </c>
      <c r="AC55" s="8" t="str">
        <f t="array" ref="AC55">IF($D55="erro",XLOOKUP($A55,'Ocorrências 2022 (TODAS)'!$A:$A,'Ocorrências 2022 (TODAS)'!Y:Y),XLOOKUP($A55,'[1]Ocorrências 2022 (USADAS TCC Mi'!$A:$A,'[1]Ocorrências 2022 (USADAS TCC Mi'!Y:Y))</f>
        <v>#REF!</v>
      </c>
      <c r="AD55" s="8" t="str">
        <f t="array" ref="AD55">IF($D55="erro",XLOOKUP($A55,'Ocorrências 2022 (TODAS)'!$A:$A,'Ocorrências 2022 (TODAS)'!Z:Z),XLOOKUP($A55,'[1]Ocorrências 2022 (USADAS TCC Mi'!$A:$A,'[1]Ocorrências 2022 (USADAS TCC Mi'!Z:Z))</f>
        <v>#REF!</v>
      </c>
      <c r="AE55" s="8" t="str">
        <f t="array" ref="AE55">IF($D55="erro",XLOOKUP($A55,'Ocorrências 2022 (TODAS)'!$A:$A,'Ocorrências 2022 (TODAS)'!AA:AA),XLOOKUP($A55,'[1]Ocorrências 2022 (USADAS TCC Mi'!$A:$A,'[1]Ocorrências 2022 (USADAS TCC Mi'!AA:AA))</f>
        <v>#REF!</v>
      </c>
      <c r="AF55" s="8" t="str">
        <f t="array" ref="AF55">IF($D55="erro",XLOOKUP($A55,'Ocorrências 2022 (TODAS)'!$A:$A,'Ocorrências 2022 (TODAS)'!AB:AB),XLOOKUP($A55,'[1]Ocorrências 2022 (USADAS TCC Mi'!$A:$A,'[1]Ocorrências 2022 (USADAS TCC Mi'!AB:AB))</f>
        <v>#REF!</v>
      </c>
      <c r="AG55" s="8" t="str">
        <f t="array" ref="AG55">IF($D55="erro",XLOOKUP($A55,'Ocorrências 2022 (TODAS)'!$A:$A,'Ocorrências 2022 (TODAS)'!AC:AC),XLOOKUP($A55,'[1]Ocorrências 2022 (USADAS TCC Mi'!$A:$A,'[1]Ocorrências 2022 (USADAS TCC Mi'!AC:AC))</f>
        <v>#REF!</v>
      </c>
      <c r="AH55" s="8" t="str">
        <f t="array" ref="AH55">IF($D55="erro",XLOOKUP($A55,'Ocorrências 2022 (TODAS)'!$A:$A,'Ocorrências 2022 (TODAS)'!AD:AD),XLOOKUP($A55,'[1]Ocorrências 2022 (USADAS TCC Mi'!$A:$A,'[1]Ocorrências 2022 (USADAS TCC Mi'!AD:AD))</f>
        <v>#REF!</v>
      </c>
      <c r="AI55" s="8" t="str">
        <f t="array" ref="AI55">IF($D55="erro",XLOOKUP($A55,'Ocorrências 2022 (TODAS)'!$A:$A,'Ocorrências 2022 (TODAS)'!AE:AE),XLOOKUP($A55,'[1]Ocorrências 2022 (USADAS TCC Mi'!$A:$A,'[1]Ocorrências 2022 (USADAS TCC Mi'!AE:AE))</f>
        <v>#REF!</v>
      </c>
      <c r="AJ55" s="8" t="str">
        <f t="array" ref="AJ55">IF($D55="erro",XLOOKUP($A55,'Ocorrências 2022 (TODAS)'!$A:$A,'Ocorrências 2022 (TODAS)'!AF:AF),XLOOKUP($A55,'[1]Ocorrências 2022 (USADAS TCC Mi'!$A:$A,'[1]Ocorrências 2022 (USADAS TCC Mi'!AF:AF))</f>
        <v>#REF!</v>
      </c>
      <c r="AK55" s="8" t="str">
        <f t="array" ref="AK55">IF($D55="erro",XLOOKUP($A55,'Ocorrências 2022 (TODAS)'!$A:$A,'Ocorrências 2022 (TODAS)'!AG:AG),XLOOKUP($A55,'[1]Ocorrências 2022 (USADAS TCC Mi'!$A:$A,'[1]Ocorrências 2022 (USADAS TCC Mi'!AG:AG))</f>
        <v>#REF!</v>
      </c>
      <c r="AL55" s="8" t="str">
        <f t="array" ref="AL55">IF($D55="erro",XLOOKUP($A55,'Ocorrências 2022 (TODAS)'!$A:$A,'Ocorrências 2022 (TODAS)'!AH:AH),XLOOKUP($A55,'[1]Ocorrências 2022 (USADAS TCC Mi'!$A:$A,'[1]Ocorrências 2022 (USADAS TCC Mi'!AH:AH))</f>
        <v>#REF!</v>
      </c>
      <c r="AM55" s="8" t="str">
        <f t="array" ref="AM55">IF($D55="erro",XLOOKUP($A55,'Ocorrências 2022 (TODAS)'!$A:$A,'Ocorrências 2022 (TODAS)'!AI:AI),XLOOKUP($A55,'[1]Ocorrências 2022 (USADAS TCC Mi'!$A:$A,'[1]Ocorrências 2022 (USADAS TCC Mi'!AI:AI))</f>
        <v>#REF!</v>
      </c>
      <c r="AN55" s="8" t="str">
        <f t="array" ref="AN55">IF($D55="erro",XLOOKUP($A55,'Ocorrências 2022 (TODAS)'!$A:$A,'Ocorrências 2022 (TODAS)'!AJ:AJ),XLOOKUP($A55,'[1]Ocorrências 2022 (USADAS TCC Mi'!$A:$A,'[1]Ocorrências 2022 (USADAS TCC Mi'!AJ:AJ))</f>
        <v>#REF!</v>
      </c>
      <c r="AO55" s="8" t="str">
        <f t="array" ref="AO55">IF($D55="erro",XLOOKUP($A55,'Ocorrências 2022 (TODAS)'!$A:$A,'Ocorrências 2022 (TODAS)'!AK:AK),XLOOKUP($A55,'[1]Ocorrências 2022 (USADAS TCC Mi'!$A:$A,'[1]Ocorrências 2022 (USADAS TCC Mi'!AK:AK))</f>
        <v>#REF!</v>
      </c>
      <c r="AP55" s="8" t="str">
        <f t="array" ref="AP55">IF($D55="erro",XLOOKUP($A55,'Ocorrências 2022 (TODAS)'!$A:$A,'Ocorrências 2022 (TODAS)'!AL:AL),XLOOKUP($A55,'[1]Ocorrências 2022 (USADAS TCC Mi'!$A:$A,'[1]Ocorrências 2022 (USADAS TCC Mi'!AL:AL))</f>
        <v>#REF!</v>
      </c>
      <c r="AQ55" s="8" t="str">
        <f t="array" ref="AQ55">IF($D55="erro",XLOOKUP($A55,'Ocorrências 2022 (TODAS)'!$A:$A,'Ocorrências 2022 (TODAS)'!AM:AM),XLOOKUP($A55,'[1]Ocorrências 2022 (USADAS TCC Mi'!$A:$A,'[1]Ocorrências 2022 (USADAS TCC Mi'!AM:AM))</f>
        <v>#REF!</v>
      </c>
      <c r="AR55" s="8" t="str">
        <f t="array" ref="AR55">IF($D55="erro",XLOOKUP($A55,'Ocorrências 2022 (TODAS)'!$A:$A,'Ocorrências 2022 (TODAS)'!AN:AN),XLOOKUP($A55,'[1]Ocorrências 2022 (USADAS TCC Mi'!$A:$A,'[1]Ocorrências 2022 (USADAS TCC Mi'!AN:AN))</f>
        <v>#REF!</v>
      </c>
      <c r="AS55" s="8" t="str">
        <f t="array" ref="AS55">IF($D55="erro",XLOOKUP($A55,'Ocorrências 2022 (TODAS)'!$A:$A,'Ocorrências 2022 (TODAS)'!AO:AO),XLOOKUP($A55,'[1]Ocorrências 2022 (USADAS TCC Mi'!$A:$A,'[1]Ocorrências 2022 (USADAS TCC Mi'!AO:AO))</f>
        <v>#REF!</v>
      </c>
      <c r="AT55" s="8" t="str">
        <f t="array" ref="AT55">IF($D55="erro",XLOOKUP($A55,'Ocorrências 2022 (TODAS)'!$A:$A,'Ocorrências 2022 (TODAS)'!AP:AP),XLOOKUP($A55,'[1]Ocorrências 2022 (USADAS TCC Mi'!$A:$A,'[1]Ocorrências 2022 (USADAS TCC Mi'!AP:AP))</f>
        <v>#REF!</v>
      </c>
      <c r="AU55" s="8" t="str">
        <f t="array" ref="AU55">IF($D55="erro",XLOOKUP($A55,'Ocorrências 2022 (TODAS)'!$A:$A,'Ocorrências 2022 (TODAS)'!AQ:AQ),XLOOKUP($A55,'[1]Ocorrências 2022 (USADAS TCC Mi'!$A:$A,'[1]Ocorrências 2022 (USADAS TCC Mi'!AQ:AQ))</f>
        <v>#REF!</v>
      </c>
      <c r="AV55" s="8" t="str">
        <f t="array" ref="AV55">IF($D55="erro",XLOOKUP($A55,'Ocorrências 2022 (TODAS)'!$A:$A,'Ocorrências 2022 (TODAS)'!AR:AR),XLOOKUP($A55,'[1]Ocorrências 2022 (USADAS TCC Mi'!$A:$A,'[1]Ocorrências 2022 (USADAS TCC Mi'!AR:AR))</f>
        <v>#REF!</v>
      </c>
      <c r="AW55" s="8" t="str">
        <f t="array" ref="AW55">IF($D55="erro",XLOOKUP($A55,'Ocorrências 2022 (TODAS)'!$A:$A,'Ocorrências 2022 (TODAS)'!AS:AS),XLOOKUP($A55,'[1]Ocorrências 2022 (USADAS TCC Mi'!$A:$A,'[1]Ocorrências 2022 (USADAS TCC Mi'!AS:AS))</f>
        <v>#REF!</v>
      </c>
      <c r="AX55" s="8" t="str">
        <f t="array" ref="AX55">IF($D55="erro",XLOOKUP($A55,'Ocorrências 2022 (TODAS)'!$A:$A,'Ocorrências 2022 (TODAS)'!AT:AT),XLOOKUP($A55,'[1]Ocorrências 2022 (USADAS TCC Mi'!$A:$A,'[1]Ocorrências 2022 (USADAS TCC Mi'!AT:AT))</f>
        <v>#REF!</v>
      </c>
      <c r="AY55" s="8" t="str">
        <f t="array" ref="AY55">IF($D55="erro",XLOOKUP($A55,'Ocorrências 2022 (TODAS)'!$A:$A,'Ocorrências 2022 (TODAS)'!AU:AU),XLOOKUP($A55,'[1]Ocorrências 2022 (USADAS TCC Mi'!$A:$A,'[1]Ocorrências 2022 (USADAS TCC Mi'!AU:AU))</f>
        <v>#REF!</v>
      </c>
      <c r="AZ55" s="8" t="str">
        <f t="array" ref="AZ55">IF($D55="erro",XLOOKUP($A55,'Ocorrências 2022 (TODAS)'!$A:$A,'Ocorrências 2022 (TODAS)'!AV:AV),XLOOKUP($A55,'[1]Ocorrências 2022 (USADAS TCC Mi'!$A:$A,'[1]Ocorrências 2022 (USADAS TCC Mi'!AV:AV))</f>
        <v>#REF!</v>
      </c>
      <c r="BA55" s="8" t="str">
        <f t="array" ref="BA55">IF($D55="erro",XLOOKUP($A55,'Ocorrências 2022 (TODAS)'!$A:$A,'Ocorrências 2022 (TODAS)'!AW:AW),XLOOKUP($A55,'[1]Ocorrências 2022 (USADAS TCC Mi'!$A:$A,'[1]Ocorrências 2022 (USADAS TCC Mi'!AW:AW))</f>
        <v>#REF!</v>
      </c>
      <c r="BB55" s="8" t="str">
        <f t="array" ref="BB55">IF($D55="erro",XLOOKUP($A55,'Ocorrências 2022 (TODAS)'!$A:$A,'Ocorrências 2022 (TODAS)'!AX:AX),XLOOKUP($A55,'[1]Ocorrências 2022 (USADAS TCC Mi'!$A:$A,'[1]Ocorrências 2022 (USADAS TCC Mi'!AX:AX))</f>
        <v>#REF!</v>
      </c>
      <c r="BC55" s="8" t="str">
        <f t="array" ref="BC55">IF($D55="erro",XLOOKUP($A55,'Ocorrências 2022 (TODAS)'!$A:$A,'Ocorrências 2022 (TODAS)'!AY:AY),XLOOKUP($A55,'[1]Ocorrências 2022 (USADAS TCC Mi'!$A:$A,'[1]Ocorrências 2022 (USADAS TCC Mi'!AY:AY))</f>
        <v>#REF!</v>
      </c>
      <c r="BD55" s="8" t="str">
        <f t="array" ref="BD55">IF($D55="erro",XLOOKUP($A55,'Ocorrências 2022 (TODAS)'!$A:$A,'Ocorrências 2022 (TODAS)'!AZ:AZ),XLOOKUP($A55,'[1]Ocorrências 2022 (USADAS TCC Mi'!$A:$A,'[1]Ocorrências 2022 (USADAS TCC Mi'!AZ:AZ))</f>
        <v>#REF!</v>
      </c>
      <c r="BE55" s="8" t="str">
        <f t="array" ref="BE55">IF($D55="erro",XLOOKUP($A55,'Ocorrências 2022 (TODAS)'!$A:$A,'Ocorrências 2022 (TODAS)'!BA:BA),XLOOKUP($A55,'[1]Ocorrências 2022 (USADAS TCC Mi'!$A:$A,'[1]Ocorrências 2022 (USADAS TCC Mi'!BA:BA))</f>
        <v>#REF!</v>
      </c>
      <c r="BF55" s="8" t="str">
        <f t="array" ref="BF55">IF($D55="erro",XLOOKUP($A55,'Ocorrências 2022 (TODAS)'!$A:$A,'Ocorrências 2022 (TODAS)'!BB:BB),XLOOKUP($A55,'[1]Ocorrências 2022 (USADAS TCC Mi'!$A:$A,'[1]Ocorrências 2022 (USADAS TCC Mi'!BB:BB))</f>
        <v>#REF!</v>
      </c>
      <c r="BG55" s="8" t="str">
        <f t="array" ref="BG55">IF($D55="erro",XLOOKUP($A55,'Ocorrências 2022 (TODAS)'!$A:$A,'Ocorrências 2022 (TODAS)'!BC:BC),XLOOKUP($A55,'[1]Ocorrências 2022 (USADAS TCC Mi'!$A:$A,'[1]Ocorrências 2022 (USADAS TCC Mi'!BC:BC))</f>
        <v>#REF!</v>
      </c>
      <c r="BH55" s="8" t="str">
        <f t="array" ref="BH55">IF($D55="erro",XLOOKUP($A55,'Ocorrências 2022 (TODAS)'!$A:$A,'Ocorrências 2022 (TODAS)'!BD:BD),XLOOKUP($A55,'[1]Ocorrências 2022 (USADAS TCC Mi'!$A:$A,'[1]Ocorrências 2022 (USADAS TCC Mi'!BD:BD))</f>
        <v>#REF!</v>
      </c>
      <c r="BI55" s="8" t="str">
        <f t="array" ref="BI55">IF($D55="erro",XLOOKUP($A55,'Ocorrências 2022 (TODAS)'!$A:$A,'Ocorrências 2022 (TODAS)'!BE:BE),XLOOKUP($A55,'[1]Ocorrências 2022 (USADAS TCC Mi'!$A:$A,'[1]Ocorrências 2022 (USADAS TCC Mi'!BE:BE))</f>
        <v>#REF!</v>
      </c>
      <c r="BJ55" s="8" t="str">
        <f t="array" ref="BJ55">IF($D55="erro",XLOOKUP($A55,'Ocorrências 2022 (TODAS)'!$A:$A,'Ocorrências 2022 (TODAS)'!BF:BF),XLOOKUP($A55,'[1]Ocorrências 2022 (USADAS TCC Mi'!$A:$A,'[1]Ocorrências 2022 (USADAS TCC Mi'!BF:BF))</f>
        <v>#REF!</v>
      </c>
      <c r="BK55" s="8" t="str">
        <f t="array" ref="BK55">IF($D55="erro",XLOOKUP($A55,'Ocorrências 2022 (TODAS)'!$A:$A,'Ocorrências 2022 (TODAS)'!BG:BG),XLOOKUP($A55,'[1]Ocorrências 2022 (USADAS TCC Mi'!$A:$A,'[1]Ocorrências 2022 (USADAS TCC Mi'!BG:BG))</f>
        <v>#REF!</v>
      </c>
      <c r="BL55" s="8" t="str">
        <f t="array" ref="BL55">IF($D55="erro",XLOOKUP($A55,'Ocorrências 2022 (TODAS)'!$A:$A,'Ocorrências 2022 (TODAS)'!BH:BH),XLOOKUP($A55,'[1]Ocorrências 2022 (USADAS TCC Mi'!$A:$A,'[1]Ocorrências 2022 (USADAS TCC Mi'!BH:BH))</f>
        <v>#REF!</v>
      </c>
      <c r="BM55" s="8" t="str">
        <f t="array" ref="BM55">IF($D55="erro",XLOOKUP($A55,'Ocorrências 2022 (TODAS)'!$A:$A,'Ocorrências 2022 (TODAS)'!BI:BI),XLOOKUP($A55,'[1]Ocorrências 2022 (USADAS TCC Mi'!$A:$A,'[1]Ocorrências 2022 (USADAS TCC Mi'!BI:BI))</f>
        <v>#REF!</v>
      </c>
      <c r="BN55" s="8" t="str">
        <f t="array" ref="BN55">IF($D55="erro",XLOOKUP($A55,'Ocorrências 2022 (TODAS)'!$A:$A,'Ocorrências 2022 (TODAS)'!BJ:BJ),XLOOKUP($A55,'[1]Ocorrências 2022 (USADAS TCC Mi'!$A:$A,'[1]Ocorrências 2022 (USADAS TCC Mi'!BJ:BJ))</f>
        <v>#REF!</v>
      </c>
      <c r="BO55" s="8" t="str">
        <f t="array" ref="BO55">IF($D55="erro",XLOOKUP($A55,'Ocorrências 2022 (TODAS)'!$A:$A,'Ocorrências 2022 (TODAS)'!BK:BK),XLOOKUP($A55,'[1]Ocorrências 2022 (USADAS TCC Mi'!$A:$A,'[1]Ocorrências 2022 (USADAS TCC Mi'!BK:BK))</f>
        <v>#REF!</v>
      </c>
      <c r="BP55" s="8" t="str">
        <f t="array" ref="BP55">IF($D55="erro",XLOOKUP($A55,'Ocorrências 2022 (TODAS)'!$A:$A,'Ocorrências 2022 (TODAS)'!BL:BL),XLOOKUP($A55,'[1]Ocorrências 2022 (USADAS TCC Mi'!$A:$A,'[1]Ocorrências 2022 (USADAS TCC Mi'!BL:BL))</f>
        <v>#REF!</v>
      </c>
      <c r="BQ55" s="8" t="str">
        <f t="array" ref="BQ55">IF($D55="erro",XLOOKUP($A55,'Ocorrências 2022 (TODAS)'!$A:$A,'Ocorrências 2022 (TODAS)'!BM:BM),XLOOKUP($A55,'[1]Ocorrências 2022 (USADAS TCC Mi'!$A:$A,'[1]Ocorrências 2022 (USADAS TCC Mi'!BM:BM))</f>
        <v>#REF!</v>
      </c>
      <c r="BR55" s="8" t="str">
        <f t="array" ref="BR55">IF($D55="erro",XLOOKUP($A55,'Ocorrências 2022 (TODAS)'!$A:$A,'Ocorrências 2022 (TODAS)'!BN:BN),XLOOKUP($A55,'[1]Ocorrências 2022 (USADAS TCC Mi'!$A:$A,'[1]Ocorrências 2022 (USADAS TCC Mi'!BN:BN))</f>
        <v>#REF!</v>
      </c>
      <c r="BS55" s="8" t="str">
        <f t="array" ref="BS55">IF($D55="erro",XLOOKUP($A55,'Ocorrências 2022 (TODAS)'!$A:$A,'Ocorrências 2022 (TODAS)'!BO:BO),XLOOKUP($A55,'[1]Ocorrências 2022 (USADAS TCC Mi'!$A:$A,'[1]Ocorrências 2022 (USADAS TCC Mi'!BO:BO))</f>
        <v>#REF!</v>
      </c>
      <c r="BT55" s="8" t="str">
        <f t="array" ref="BT55">IF($D55="erro",XLOOKUP($A55,'Ocorrências 2022 (TODAS)'!$A:$A,'Ocorrências 2022 (TODAS)'!BP:BP),XLOOKUP($A55,'[1]Ocorrências 2022 (USADAS TCC Mi'!$A:$A,'[1]Ocorrências 2022 (USADAS TCC Mi'!BP:BP))</f>
        <v>#REF!</v>
      </c>
      <c r="BU55" s="8" t="str">
        <f t="array" ref="BU55">IF($D55="erro",XLOOKUP($A55,'Ocorrências 2022 (TODAS)'!$A:$A,'Ocorrências 2022 (TODAS)'!BQ:BQ),XLOOKUP($A55,'[1]Ocorrências 2022 (USADAS TCC Mi'!$A:$A,'[1]Ocorrências 2022 (USADAS TCC Mi'!BQ:BQ))</f>
        <v>#REF!</v>
      </c>
      <c r="BV55" s="8" t="str">
        <f t="array" ref="BV55">IF($D55="erro",XLOOKUP($A55,'Ocorrências 2022 (TODAS)'!$A:$A,'Ocorrências 2022 (TODAS)'!BR:BR),XLOOKUP($A55,'[1]Ocorrências 2022 (USADAS TCC Mi'!$A:$A,'[1]Ocorrências 2022 (USADAS TCC Mi'!BR:BR))</f>
        <v>#REF!</v>
      </c>
      <c r="BW55" s="8" t="str">
        <f t="array" ref="BW55">IF($D55="erro",XLOOKUP($A55,'Ocorrências 2022 (TODAS)'!$A:$A,'Ocorrências 2022 (TODAS)'!BS:BS),XLOOKUP($A55,'[1]Ocorrências 2022 (USADAS TCC Mi'!$A:$A,'[1]Ocorrências 2022 (USADAS TCC Mi'!BS:BS))</f>
        <v>#REF!</v>
      </c>
      <c r="BX55" s="8" t="str">
        <f t="array" ref="BX55">IF($D55="erro",XLOOKUP($A55,'Ocorrências 2022 (TODAS)'!$A:$A,'Ocorrências 2022 (TODAS)'!BT:BT),XLOOKUP($A55,'[1]Ocorrências 2022 (USADAS TCC Mi'!$A:$A,'[1]Ocorrências 2022 (USADAS TCC Mi'!BT:BT))</f>
        <v>#REF!</v>
      </c>
      <c r="BY55" s="8" t="str">
        <f t="array" ref="BY55">IF($D55="erro",XLOOKUP($A55,'Ocorrências 2022 (TODAS)'!$A:$A,'Ocorrências 2022 (TODAS)'!BU:BU),XLOOKUP($A55,'[1]Ocorrências 2022 (USADAS TCC Mi'!$A:$A,'[1]Ocorrências 2022 (USADAS TCC Mi'!BU:BU))</f>
        <v>#REF!</v>
      </c>
      <c r="BZ55" s="8" t="str">
        <f t="array" ref="BZ55">IF($D55="erro",XLOOKUP($A55,'Ocorrências 2022 (TODAS)'!$A:$A,'Ocorrências 2022 (TODAS)'!BV:BV),XLOOKUP($A55,'[1]Ocorrências 2022 (USADAS TCC Mi'!$A:$A,'[1]Ocorrências 2022 (USADAS TCC Mi'!BV:BV))</f>
        <v>#REF!</v>
      </c>
      <c r="CA55" s="8" t="str">
        <f t="array" ref="CA55">IF($D55="erro",XLOOKUP($A55,'Ocorrências 2022 (TODAS)'!$A:$A,'Ocorrências 2022 (TODAS)'!BW:BW),XLOOKUP($A55,'[1]Ocorrências 2022 (USADAS TCC Mi'!$A:$A,'[1]Ocorrências 2022 (USADAS TCC Mi'!BW:BW))</f>
        <v>#REF!</v>
      </c>
      <c r="CB55" s="8" t="str">
        <f t="array" ref="CB55">IF($D55="erro",XLOOKUP($A55,'Ocorrências 2022 (TODAS)'!$A:$A,'Ocorrências 2022 (TODAS)'!BX:BX),XLOOKUP($A55,'[1]Ocorrências 2022 (USADAS TCC Mi'!$A:$A,'[1]Ocorrências 2022 (USADAS TCC Mi'!BX:BX))</f>
        <v>#REF!</v>
      </c>
      <c r="CC55" s="8" t="str">
        <f t="array" ref="CC55">IF($D55="erro",XLOOKUP($A55,'Ocorrências 2022 (TODAS)'!$A:$A,'Ocorrências 2022 (TODAS)'!BY:BY),XLOOKUP($A55,'[1]Ocorrências 2022 (USADAS TCC Mi'!$A:$A,'[1]Ocorrências 2022 (USADAS TCC Mi'!BY:BY))</f>
        <v>#REF!</v>
      </c>
      <c r="CD55" s="8" t="str">
        <f t="array" ref="CD55">IF($D55="erro",XLOOKUP($A55,'Ocorrências 2022 (TODAS)'!$A:$A,'Ocorrências 2022 (TODAS)'!BZ:BZ),XLOOKUP($A55,'[1]Ocorrências 2022 (USADAS TCC Mi'!$A:$A,'[1]Ocorrências 2022 (USADAS TCC Mi'!BZ:BZ))</f>
        <v>#REF!</v>
      </c>
      <c r="CE55" s="8" t="str">
        <f t="array" ref="CE55">IF($D55="erro",XLOOKUP($A55,'Ocorrências 2022 (TODAS)'!$A:$A,'Ocorrências 2022 (TODAS)'!CA:CA),XLOOKUP($A55,'[1]Ocorrências 2022 (USADAS TCC Mi'!$A:$A,'[1]Ocorrências 2022 (USADAS TCC Mi'!CA:CA))</f>
        <v>#REF!</v>
      </c>
      <c r="CF55" s="8" t="str">
        <f t="array" ref="CF55">IF($D55="erro",XLOOKUP($A55,'Ocorrências 2022 (TODAS)'!$A:$A,'Ocorrências 2022 (TODAS)'!CB:CB),XLOOKUP($A55,'[1]Ocorrências 2022 (USADAS TCC Mi'!$A:$A,'[1]Ocorrências 2022 (USADAS TCC Mi'!CB:CB))</f>
        <v>#REF!</v>
      </c>
      <c r="CG55" s="8" t="str">
        <f t="array" ref="CG55">IF($D55="erro",XLOOKUP($A55,'Ocorrências 2022 (TODAS)'!$A:$A,'Ocorrências 2022 (TODAS)'!CC:CC),XLOOKUP($A55,'[1]Ocorrências 2022 (USADAS TCC Mi'!$A:$A,'[1]Ocorrências 2022 (USADAS TCC Mi'!CC:CC))</f>
        <v>#REF!</v>
      </c>
      <c r="CH55" s="8" t="str">
        <f t="array" ref="CH55">IF($D55="erro",XLOOKUP($A55,'Ocorrências 2022 (TODAS)'!$A:$A,'Ocorrências 2022 (TODAS)'!CD:CD),XLOOKUP($A55,'[1]Ocorrências 2022 (USADAS TCC Mi'!$A:$A,'[1]Ocorrências 2022 (USADAS TCC Mi'!CD:CD))</f>
        <v>#REF!</v>
      </c>
      <c r="CI55" s="8" t="str">
        <f t="array" ref="CI55">IF($D55="erro",XLOOKUP($A55,'Ocorrências 2022 (TODAS)'!$A:$A,'Ocorrências 2022 (TODAS)'!CE:CE),XLOOKUP($A55,'[1]Ocorrências 2022 (USADAS TCC Mi'!$A:$A,'[1]Ocorrências 2022 (USADAS TCC Mi'!CE:CE))</f>
        <v>#REF!</v>
      </c>
      <c r="CJ55" s="8" t="str">
        <f t="array" ref="CJ55">IF($D55="erro",XLOOKUP($A55,'Ocorrências 2022 (TODAS)'!$A:$A,'Ocorrências 2022 (TODAS)'!CF:CF),XLOOKUP($A55,'[1]Ocorrências 2022 (USADAS TCC Mi'!$A:$A,'[1]Ocorrências 2022 (USADAS TCC Mi'!CF:CF))</f>
        <v>#REF!</v>
      </c>
      <c r="CK55" s="8" t="str">
        <f t="array" ref="CK55">IF($D55="erro",XLOOKUP($A55,'Ocorrências 2022 (TODAS)'!$A:$A,'Ocorrências 2022 (TODAS)'!CG:CG),XLOOKUP($A55,'[1]Ocorrências 2022 (USADAS TCC Mi'!$A:$A,'[1]Ocorrências 2022 (USADAS TCC Mi'!CG:CG))</f>
        <v>#REF!</v>
      </c>
      <c r="CL55" s="163" t="str">
        <f t="array" ref="CL55">IF($D55="erro",XLOOKUP($A55,'Ocorrências 2022 (TODAS)'!$A:$A,'Ocorrências 2022 (TODAS)'!CH:CH),XLOOKUP($A55,'[1]Ocorrências 2022 (USADAS TCC Mi'!$A:$A,'[1]Ocorrências 2022 (USADAS TCC Mi'!CH:CH))</f>
        <v>#REF!</v>
      </c>
      <c r="CM55" s="8" t="str">
        <f t="array" ref="CM55">IF($D55="erro",XLOOKUP($A55,'Ocorrências 2022 (TODAS)'!$A:$A,'Ocorrências 2022 (TODAS)'!CI:CI),XLOOKUP($A55,'[1]Ocorrências 2022 (USADAS TCC Mi'!$A:$A,'[1]Ocorrências 2022 (USADAS TCC Mi'!CI:CI))</f>
        <v>#REF!</v>
      </c>
      <c r="CN55" s="8" t="str">
        <f t="array" ref="CN55">IF($D55="erro",XLOOKUP($A55,'Ocorrências 2022 (TODAS)'!$A:$A,'Ocorrências 2022 (TODAS)'!CJ:CJ),XLOOKUP($A55,'[1]Ocorrências 2022 (USADAS TCC Mi'!$A:$A,'[1]Ocorrências 2022 (USADAS TCC Mi'!CJ:CJ))</f>
        <v>#REF!</v>
      </c>
      <c r="CO55" s="8" t="str">
        <f t="array" ref="CO55">IF($D55="erro",XLOOKUP($A55,'Ocorrências 2022 (TODAS)'!$A:$A,'Ocorrências 2022 (TODAS)'!CK:CK),XLOOKUP($A55,'[1]Ocorrências 2022 (USADAS TCC Mi'!$A:$A,'[1]Ocorrências 2022 (USADAS TCC Mi'!CK:CK))</f>
        <v>#REF!</v>
      </c>
      <c r="CP55" s="8" t="str">
        <f t="array" ref="CP55">IF($D55="erro",XLOOKUP($A55,'Ocorrências 2022 (TODAS)'!$A:$A,'Ocorrências 2022 (TODAS)'!CL:CL),XLOOKUP($A55,'[1]Ocorrências 2022 (USADAS TCC Mi'!$A:$A,'[1]Ocorrências 2022 (USADAS TCC Mi'!CL:CL))</f>
        <v>#REF!</v>
      </c>
      <c r="CQ55" s="8" t="str">
        <f t="array" ref="CQ55">IF($D55="erro",XLOOKUP($A55,'Ocorrências 2022 (TODAS)'!$A:$A,'Ocorrências 2022 (TODAS)'!CM:CM),XLOOKUP($A55,'[1]Ocorrências 2022 (USADAS TCC Mi'!$A:$A,'[1]Ocorrências 2022 (USADAS TCC Mi'!CM:CM))</f>
        <v>#REF!</v>
      </c>
      <c r="CR55" s="8" t="str">
        <f t="array" ref="CR55">IF($D55="erro",XLOOKUP($A55,'Ocorrências 2022 (TODAS)'!$A:$A,'Ocorrências 2022 (TODAS)'!CN:CN),XLOOKUP($A55,'[1]Ocorrências 2022 (USADAS TCC Mi'!$A:$A,'[1]Ocorrências 2022 (USADAS TCC Mi'!CN:CN))</f>
        <v>#REF!</v>
      </c>
      <c r="CS55" s="8" t="str">
        <f t="array" ref="CS55">IF($D55="erro",XLOOKUP($A55,'Ocorrências 2022 (TODAS)'!$A:$A,'Ocorrências 2022 (TODAS)'!CO:CO),XLOOKUP($A55,'[1]Ocorrências 2022 (USADAS TCC Mi'!$A:$A,'[1]Ocorrências 2022 (USADAS TCC Mi'!CO:CO))</f>
        <v>#REF!</v>
      </c>
      <c r="CT55" s="8" t="str">
        <f t="array" ref="CT55">IF($D55="erro",XLOOKUP($A55,'Ocorrências 2022 (TODAS)'!$A:$A,'Ocorrências 2022 (TODAS)'!CP:CP),XLOOKUP($A55,'[1]Ocorrências 2022 (USADAS TCC Mi'!$A:$A,'[1]Ocorrências 2022 (USADAS TCC Mi'!CP:CP))</f>
        <v>#REF!</v>
      </c>
      <c r="CU55" s="8" t="str">
        <f t="array" ref="CU55">IF($D55="erro",XLOOKUP($A55,'Ocorrências 2022 (TODAS)'!$A:$A,'Ocorrências 2022 (TODAS)'!CQ:CQ),XLOOKUP($A55,'[1]Ocorrências 2022 (USADAS TCC Mi'!$A:$A,'[1]Ocorrências 2022 (USADAS TCC Mi'!CQ:CQ))</f>
        <v>#REF!</v>
      </c>
      <c r="CV55" s="8" t="str">
        <f t="array" ref="CV55">IF($D55="erro",XLOOKUP($A55,'Ocorrências 2022 (TODAS)'!$A:$A,'Ocorrências 2022 (TODAS)'!CR:CR),XLOOKUP($A55,'[1]Ocorrências 2022 (USADAS TCC Mi'!$A:$A,'[1]Ocorrências 2022 (USADAS TCC Mi'!CR:CR))</f>
        <v>#REF!</v>
      </c>
      <c r="CW55" s="8" t="str">
        <f t="array" ref="CW55">IF($D55="erro",XLOOKUP($A55,'Ocorrências 2022 (TODAS)'!$A:$A,'Ocorrências 2022 (TODAS)'!CS:CS),XLOOKUP($A55,'[1]Ocorrências 2022 (USADAS TCC Mi'!$A:$A,'[1]Ocorrências 2022 (USADAS TCC Mi'!CS:CS))</f>
        <v>#REF!</v>
      </c>
      <c r="CX55" s="8" t="str">
        <f t="array" ref="CX55">IF($D55="erro",XLOOKUP($A55,'Ocorrências 2022 (TODAS)'!$A:$A,'Ocorrências 2022 (TODAS)'!CT:CT),XLOOKUP($A55,'[1]Ocorrências 2022 (USADAS TCC Mi'!$A:$A,'[1]Ocorrências 2022 (USADAS TCC Mi'!CT:CT))</f>
        <v>#REF!</v>
      </c>
      <c r="CY55" s="8" t="str">
        <f t="array" ref="CY55">IF($D55="erro",XLOOKUP($A55,'Ocorrências 2022 (TODAS)'!$A:$A,'Ocorrências 2022 (TODAS)'!CU:CU),XLOOKUP($A55,'[1]Ocorrências 2022 (USADAS TCC Mi'!$A:$A,'[1]Ocorrências 2022 (USADAS TCC Mi'!CU:CU))</f>
        <v>#REF!</v>
      </c>
      <c r="CZ55" s="8" t="str">
        <f t="array" ref="CZ55">IF($D55="erro",XLOOKUP($A55,'Ocorrências 2022 (TODAS)'!$A:$A,'Ocorrências 2022 (TODAS)'!CV:CV),XLOOKUP($A55,'[1]Ocorrências 2022 (USADAS TCC Mi'!$A:$A,'[1]Ocorrências 2022 (USADAS TCC Mi'!CV:CV))</f>
        <v>#REF!</v>
      </c>
      <c r="DA55" s="8" t="str">
        <f t="array" ref="DA55">IF($D55="erro",XLOOKUP($A55,'Ocorrências 2022 (TODAS)'!$A:$A,'Ocorrências 2022 (TODAS)'!CW:CW),XLOOKUP($A55,'[1]Ocorrências 2022 (USADAS TCC Mi'!$A:$A,'[1]Ocorrências 2022 (USADAS TCC Mi'!CW:CW))</f>
        <v>#REF!</v>
      </c>
      <c r="DB55" s="8" t="str">
        <f t="array" ref="DB55">IF($D55="erro",XLOOKUP($A55,'Ocorrências 2022 (TODAS)'!$A:$A,'Ocorrências 2022 (TODAS)'!CX:CX),XLOOKUP($A55,'[1]Ocorrências 2022 (USADAS TCC Mi'!$A:$A,'[1]Ocorrências 2022 (USADAS TCC Mi'!CX:CX))</f>
        <v>#REF!</v>
      </c>
      <c r="DC55" s="8" t="str">
        <f t="array" ref="DC55">IF($D55="erro",XLOOKUP($A55,'Ocorrências 2022 (TODAS)'!$A:$A,'Ocorrências 2022 (TODAS)'!CY:CY),XLOOKUP($A55,'[1]Ocorrências 2022 (USADAS TCC Mi'!$A:$A,'[1]Ocorrências 2022 (USADAS TCC Mi'!CY:CY))</f>
        <v>#REF!</v>
      </c>
      <c r="DD55" s="8" t="str">
        <f t="array" ref="DD55">IF($D55="erro",XLOOKUP($A55,'Ocorrências 2022 (TODAS)'!$A:$A,'Ocorrências 2022 (TODAS)'!CZ:CZ),XLOOKUP($A55,'[1]Ocorrências 2022 (USADAS TCC Mi'!$A:$A,'[1]Ocorrências 2022 (USADAS TCC Mi'!CZ:CZ))</f>
        <v>#REF!</v>
      </c>
      <c r="DE55" s="8" t="str">
        <f t="array" ref="DE55">IF($D55="erro",XLOOKUP($A55,'Ocorrências 2022 (TODAS)'!$A:$A,'Ocorrências 2022 (TODAS)'!DA:DA),XLOOKUP($A55,'[1]Ocorrências 2022 (USADAS TCC Mi'!$A:$A,'[1]Ocorrências 2022 (USADAS TCC Mi'!DA:DA))</f>
        <v>#REF!</v>
      </c>
      <c r="DF55" s="8" t="str">
        <f t="array" ref="DF55">IF($D55="erro",XLOOKUP($A55,'Ocorrências 2022 (TODAS)'!$A:$A,'Ocorrências 2022 (TODAS)'!DB:DB),XLOOKUP($A55,'[1]Ocorrências 2022 (USADAS TCC Mi'!$A:$A,'[1]Ocorrências 2022 (USADAS TCC Mi'!DB:DB))</f>
        <v>#REF!</v>
      </c>
      <c r="DG55" s="8" t="str">
        <f t="array" ref="DG55">IF($D55="erro",XLOOKUP($A55,'Ocorrências 2022 (TODAS)'!$A:$A,'Ocorrências 2022 (TODAS)'!DC:DC),XLOOKUP($A55,'[1]Ocorrências 2022 (USADAS TCC Mi'!$A:$A,'[1]Ocorrências 2022 (USADAS TCC Mi'!DC:DC))</f>
        <v>#REF!</v>
      </c>
    </row>
    <row r="56" ht="15.75" customHeight="1">
      <c r="A56" s="101">
        <v>852.0</v>
      </c>
      <c r="B56" s="101">
        <v>852.0</v>
      </c>
      <c r="D56" s="8" t="str">
        <f t="shared" si="1"/>
        <v>Ok</v>
      </c>
      <c r="F56" s="8" t="str">
        <f t="array" ref="F56">IF($D56="erro",XLOOKUP($A56,'Ocorrências 2022 (TODAS)'!$A:$A,'Ocorrências 2022 (TODAS)'!B:B),XLOOKUP($A56,'[1]Ocorrências 2022 (USADAS TCC Mi'!$A:$A,'[1]Ocorrências 2022 (USADAS TCC Mi'!B:B))</f>
        <v>#REF!</v>
      </c>
      <c r="G56" s="8" t="str">
        <f t="array" ref="G56">IF($D56="erro",XLOOKUP($A56,'Ocorrências 2022 (TODAS)'!$A:$A,'Ocorrências 2022 (TODAS)'!C:C),XLOOKUP($A56,'[1]Ocorrências 2022 (USADAS TCC Mi'!$A:$A,'[1]Ocorrências 2022 (USADAS TCC Mi'!C:C))</f>
        <v>#REF!</v>
      </c>
      <c r="H56" s="8" t="str">
        <f t="array" ref="H56">IF($D56="erro",XLOOKUP($A56,'Ocorrências 2022 (TODAS)'!$A:$A,'Ocorrências 2022 (TODAS)'!D:D),XLOOKUP($A56,'[1]Ocorrências 2022 (USADAS TCC Mi'!$A:$A,'[1]Ocorrências 2022 (USADAS TCC Mi'!D:D))</f>
        <v>#REF!</v>
      </c>
      <c r="I56" s="8" t="str">
        <f t="array" ref="I56">IF($D56="erro",XLOOKUP($A56,'Ocorrências 2022 (TODAS)'!$A:$A,'Ocorrências 2022 (TODAS)'!E:E),XLOOKUP($A56,'[1]Ocorrências 2022 (USADAS TCC Mi'!$A:$A,'[1]Ocorrências 2022 (USADAS TCC Mi'!E:E))</f>
        <v>#REF!</v>
      </c>
      <c r="J56" s="8" t="str">
        <f t="array" ref="J56">IF($D56="erro",XLOOKUP($A56,'Ocorrências 2022 (TODAS)'!$A:$A,'Ocorrências 2022 (TODAS)'!F:F),XLOOKUP($A56,'[1]Ocorrências 2022 (USADAS TCC Mi'!$A:$A,'[1]Ocorrências 2022 (USADAS TCC Mi'!F:F))</f>
        <v>#REF!</v>
      </c>
      <c r="K56" s="8" t="str">
        <f t="array" ref="K56">IF($D56="erro",XLOOKUP($A56,'Ocorrências 2022 (TODAS)'!$A:$A,'Ocorrências 2022 (TODAS)'!G:G),XLOOKUP($A56,'[1]Ocorrências 2022 (USADAS TCC Mi'!$A:$A,'[1]Ocorrências 2022 (USADAS TCC Mi'!G:G))</f>
        <v>#REF!</v>
      </c>
      <c r="L56" s="8" t="str">
        <f t="array" ref="L56">IF($D56="erro",XLOOKUP($A56,'Ocorrências 2022 (TODAS)'!$A:$A,'Ocorrências 2022 (TODAS)'!H:H),XLOOKUP($A56,'[1]Ocorrências 2022 (USADAS TCC Mi'!$A:$A,'[1]Ocorrências 2022 (USADAS TCC Mi'!H:H))</f>
        <v>#REF!</v>
      </c>
      <c r="M56" s="8" t="str">
        <f t="array" ref="M56">IF($D56="erro",XLOOKUP($A56,'Ocorrências 2022 (TODAS)'!$A:$A,'Ocorrências 2022 (TODAS)'!I:I),XLOOKUP($A56,'[1]Ocorrências 2022 (USADAS TCC Mi'!$A:$A,'[1]Ocorrências 2022 (USADAS TCC Mi'!I:I))</f>
        <v>#REF!</v>
      </c>
      <c r="N56" s="8" t="str">
        <f t="array" ref="N56">IF($D56="erro",XLOOKUP($A56,'Ocorrências 2022 (TODAS)'!$A:$A,'Ocorrências 2022 (TODAS)'!J:J),XLOOKUP($A56,'[1]Ocorrências 2022 (USADAS TCC Mi'!$A:$A,'[1]Ocorrências 2022 (USADAS TCC Mi'!J:J))</f>
        <v>#REF!</v>
      </c>
      <c r="O56" s="8" t="str">
        <f t="array" ref="O56">IF($D56="erro",XLOOKUP($A56,'Ocorrências 2022 (TODAS)'!$A:$A,'Ocorrências 2022 (TODAS)'!K:K),XLOOKUP($A56,'[1]Ocorrências 2022 (USADAS TCC Mi'!$A:$A,'[1]Ocorrências 2022 (USADAS TCC Mi'!K:K))</f>
        <v>#REF!</v>
      </c>
      <c r="P56" s="8" t="str">
        <f t="array" ref="P56">IF($D56="erro",XLOOKUP($A56,'Ocorrências 2022 (TODAS)'!$A:$A,'Ocorrências 2022 (TODAS)'!L:L),XLOOKUP($A56,'[1]Ocorrências 2022 (USADAS TCC Mi'!$A:$A,'[1]Ocorrências 2022 (USADAS TCC Mi'!L:L))</f>
        <v>#REF!</v>
      </c>
      <c r="Q56" s="8" t="str">
        <f t="array" ref="Q56">IF($D56="erro",XLOOKUP($A56,'Ocorrências 2022 (TODAS)'!$A:$A,'Ocorrências 2022 (TODAS)'!M:M),XLOOKUP($A56,'[1]Ocorrências 2022 (USADAS TCC Mi'!$A:$A,'[1]Ocorrências 2022 (USADAS TCC Mi'!M:M))</f>
        <v>#REF!</v>
      </c>
      <c r="R56" s="8" t="str">
        <f t="array" ref="R56">IF($D56="erro",XLOOKUP($A56,'Ocorrências 2022 (TODAS)'!$A:$A,'Ocorrências 2022 (TODAS)'!N:N),XLOOKUP($A56,'[1]Ocorrências 2022 (USADAS TCC Mi'!$A:$A,'[1]Ocorrências 2022 (USADAS TCC Mi'!N:N))</f>
        <v>#REF!</v>
      </c>
      <c r="S56" s="8" t="str">
        <f t="array" ref="S56">IF($D56="erro",XLOOKUP($A56,'Ocorrências 2022 (TODAS)'!$A:$A,'Ocorrências 2022 (TODAS)'!O:O),XLOOKUP($A56,'[1]Ocorrências 2022 (USADAS TCC Mi'!$A:$A,'[1]Ocorrências 2022 (USADAS TCC Mi'!O:O))</f>
        <v>#REF!</v>
      </c>
      <c r="T56" s="8" t="str">
        <f t="array" ref="T56">IF($D56="erro",XLOOKUP($A56,'Ocorrências 2022 (TODAS)'!$A:$A,'Ocorrências 2022 (TODAS)'!P:P),XLOOKUP($A56,'[1]Ocorrências 2022 (USADAS TCC Mi'!$A:$A,'[1]Ocorrências 2022 (USADAS TCC Mi'!P:P))</f>
        <v>#REF!</v>
      </c>
      <c r="U56" s="8" t="str">
        <f t="array" ref="U56">IF($D56="erro",XLOOKUP($A56,'Ocorrências 2022 (TODAS)'!$A:$A,'Ocorrências 2022 (TODAS)'!Q:Q),XLOOKUP($A56,'[1]Ocorrências 2022 (USADAS TCC Mi'!$A:$A,'[1]Ocorrências 2022 (USADAS TCC Mi'!Q:Q))</f>
        <v>#REF!</v>
      </c>
      <c r="V56" s="8" t="str">
        <f t="array" ref="V56">IF($D56="erro",XLOOKUP($A56,'Ocorrências 2022 (TODAS)'!$A:$A,'Ocorrências 2022 (TODAS)'!R:R),XLOOKUP($A56,'[1]Ocorrências 2022 (USADAS TCC Mi'!$A:$A,'[1]Ocorrências 2022 (USADAS TCC Mi'!R:R))</f>
        <v>#REF!</v>
      </c>
      <c r="W56" s="8" t="str">
        <f t="array" ref="W56">IF($D56="erro",XLOOKUP($A56,'Ocorrências 2022 (TODAS)'!$A:$A,'Ocorrências 2022 (TODAS)'!S:S),XLOOKUP($A56,'[1]Ocorrências 2022 (USADAS TCC Mi'!$A:$A,'[1]Ocorrências 2022 (USADAS TCC Mi'!S:S))</f>
        <v>#REF!</v>
      </c>
      <c r="X56" s="8" t="str">
        <f t="array" ref="X56">IF($D56="erro",XLOOKUP($A56,'Ocorrências 2022 (TODAS)'!$A:$A,'Ocorrências 2022 (TODAS)'!T:T),XLOOKUP($A56,'[1]Ocorrências 2022 (USADAS TCC Mi'!$A:$A,'[1]Ocorrências 2022 (USADAS TCC Mi'!T:T))</f>
        <v>#REF!</v>
      </c>
      <c r="Y56" s="8" t="str">
        <f t="array" ref="Y56">IF($D56="erro",XLOOKUP($A56,'Ocorrências 2022 (TODAS)'!$A:$A,'Ocorrências 2022 (TODAS)'!U:U),XLOOKUP($A56,'[1]Ocorrências 2022 (USADAS TCC Mi'!$A:$A,'[1]Ocorrências 2022 (USADAS TCC Mi'!U:U))</f>
        <v>#REF!</v>
      </c>
      <c r="Z56" s="162" t="str">
        <f t="array" ref="Z56">IF($D56="erro",XLOOKUP($A56,'Ocorrências 2022 (TODAS)'!$A:$A,'Ocorrências 2022 (TODAS)'!V:V),XLOOKUP($A56,'[1]Ocorrências 2022 (USADAS TCC Mi'!$A:$A,'[1]Ocorrências 2022 (USADAS TCC Mi'!V:V))</f>
        <v>#REF!</v>
      </c>
      <c r="AA56" s="162" t="str">
        <f t="array" ref="AA56">IF($D56="erro",XLOOKUP($A56,'Ocorrências 2022 (TODAS)'!$A:$A,'Ocorrências 2022 (TODAS)'!W:W),XLOOKUP($A56,'[1]Ocorrências 2022 (USADAS TCC Mi'!$A:$A,'[1]Ocorrências 2022 (USADAS TCC Mi'!W:W))</f>
        <v>#REF!</v>
      </c>
      <c r="AB56" s="8" t="str">
        <f t="array" ref="AB56">IF($D56="erro",XLOOKUP($A56,'Ocorrências 2022 (TODAS)'!$A:$A,'Ocorrências 2022 (TODAS)'!X:X),XLOOKUP($A56,'[1]Ocorrências 2022 (USADAS TCC Mi'!$A:$A,'[1]Ocorrências 2022 (USADAS TCC Mi'!X:X))</f>
        <v>#REF!</v>
      </c>
      <c r="AC56" s="8" t="str">
        <f t="array" ref="AC56">IF($D56="erro",XLOOKUP($A56,'Ocorrências 2022 (TODAS)'!$A:$A,'Ocorrências 2022 (TODAS)'!Y:Y),XLOOKUP($A56,'[1]Ocorrências 2022 (USADAS TCC Mi'!$A:$A,'[1]Ocorrências 2022 (USADAS TCC Mi'!Y:Y))</f>
        <v>#REF!</v>
      </c>
      <c r="AD56" s="8" t="str">
        <f t="array" ref="AD56">IF($D56="erro",XLOOKUP($A56,'Ocorrências 2022 (TODAS)'!$A:$A,'Ocorrências 2022 (TODAS)'!Z:Z),XLOOKUP($A56,'[1]Ocorrências 2022 (USADAS TCC Mi'!$A:$A,'[1]Ocorrências 2022 (USADAS TCC Mi'!Z:Z))</f>
        <v>#REF!</v>
      </c>
      <c r="AE56" s="8" t="str">
        <f t="array" ref="AE56">IF($D56="erro",XLOOKUP($A56,'Ocorrências 2022 (TODAS)'!$A:$A,'Ocorrências 2022 (TODAS)'!AA:AA),XLOOKUP($A56,'[1]Ocorrências 2022 (USADAS TCC Mi'!$A:$A,'[1]Ocorrências 2022 (USADAS TCC Mi'!AA:AA))</f>
        <v>#REF!</v>
      </c>
      <c r="AF56" s="8" t="str">
        <f t="array" ref="AF56">IF($D56="erro",XLOOKUP($A56,'Ocorrências 2022 (TODAS)'!$A:$A,'Ocorrências 2022 (TODAS)'!AB:AB),XLOOKUP($A56,'[1]Ocorrências 2022 (USADAS TCC Mi'!$A:$A,'[1]Ocorrências 2022 (USADAS TCC Mi'!AB:AB))</f>
        <v>#REF!</v>
      </c>
      <c r="AG56" s="8" t="str">
        <f t="array" ref="AG56">IF($D56="erro",XLOOKUP($A56,'Ocorrências 2022 (TODAS)'!$A:$A,'Ocorrências 2022 (TODAS)'!AC:AC),XLOOKUP($A56,'[1]Ocorrências 2022 (USADAS TCC Mi'!$A:$A,'[1]Ocorrências 2022 (USADAS TCC Mi'!AC:AC))</f>
        <v>#REF!</v>
      </c>
      <c r="AH56" s="8" t="str">
        <f t="array" ref="AH56">IF($D56="erro",XLOOKUP($A56,'Ocorrências 2022 (TODAS)'!$A:$A,'Ocorrências 2022 (TODAS)'!AD:AD),XLOOKUP($A56,'[1]Ocorrências 2022 (USADAS TCC Mi'!$A:$A,'[1]Ocorrências 2022 (USADAS TCC Mi'!AD:AD))</f>
        <v>#REF!</v>
      </c>
      <c r="AI56" s="8" t="str">
        <f t="array" ref="AI56">IF($D56="erro",XLOOKUP($A56,'Ocorrências 2022 (TODAS)'!$A:$A,'Ocorrências 2022 (TODAS)'!AE:AE),XLOOKUP($A56,'[1]Ocorrências 2022 (USADAS TCC Mi'!$A:$A,'[1]Ocorrências 2022 (USADAS TCC Mi'!AE:AE))</f>
        <v>#REF!</v>
      </c>
      <c r="AJ56" s="8" t="str">
        <f t="array" ref="AJ56">IF($D56="erro",XLOOKUP($A56,'Ocorrências 2022 (TODAS)'!$A:$A,'Ocorrências 2022 (TODAS)'!AF:AF),XLOOKUP($A56,'[1]Ocorrências 2022 (USADAS TCC Mi'!$A:$A,'[1]Ocorrências 2022 (USADAS TCC Mi'!AF:AF))</f>
        <v>#REF!</v>
      </c>
      <c r="AK56" s="8" t="str">
        <f t="array" ref="AK56">IF($D56="erro",XLOOKUP($A56,'Ocorrências 2022 (TODAS)'!$A:$A,'Ocorrências 2022 (TODAS)'!AG:AG),XLOOKUP($A56,'[1]Ocorrências 2022 (USADAS TCC Mi'!$A:$A,'[1]Ocorrências 2022 (USADAS TCC Mi'!AG:AG))</f>
        <v>#REF!</v>
      </c>
      <c r="AL56" s="8" t="str">
        <f t="array" ref="AL56">IF($D56="erro",XLOOKUP($A56,'Ocorrências 2022 (TODAS)'!$A:$A,'Ocorrências 2022 (TODAS)'!AH:AH),XLOOKUP($A56,'[1]Ocorrências 2022 (USADAS TCC Mi'!$A:$A,'[1]Ocorrências 2022 (USADAS TCC Mi'!AH:AH))</f>
        <v>#REF!</v>
      </c>
      <c r="AM56" s="8" t="str">
        <f t="array" ref="AM56">IF($D56="erro",XLOOKUP($A56,'Ocorrências 2022 (TODAS)'!$A:$A,'Ocorrências 2022 (TODAS)'!AI:AI),XLOOKUP($A56,'[1]Ocorrências 2022 (USADAS TCC Mi'!$A:$A,'[1]Ocorrências 2022 (USADAS TCC Mi'!AI:AI))</f>
        <v>#REF!</v>
      </c>
      <c r="AN56" s="8" t="str">
        <f t="array" ref="AN56">IF($D56="erro",XLOOKUP($A56,'Ocorrências 2022 (TODAS)'!$A:$A,'Ocorrências 2022 (TODAS)'!AJ:AJ),XLOOKUP($A56,'[1]Ocorrências 2022 (USADAS TCC Mi'!$A:$A,'[1]Ocorrências 2022 (USADAS TCC Mi'!AJ:AJ))</f>
        <v>#REF!</v>
      </c>
      <c r="AO56" s="8" t="str">
        <f t="array" ref="AO56">IF($D56="erro",XLOOKUP($A56,'Ocorrências 2022 (TODAS)'!$A:$A,'Ocorrências 2022 (TODAS)'!AK:AK),XLOOKUP($A56,'[1]Ocorrências 2022 (USADAS TCC Mi'!$A:$A,'[1]Ocorrências 2022 (USADAS TCC Mi'!AK:AK))</f>
        <v>#REF!</v>
      </c>
      <c r="AP56" s="8" t="str">
        <f t="array" ref="AP56">IF($D56="erro",XLOOKUP($A56,'Ocorrências 2022 (TODAS)'!$A:$A,'Ocorrências 2022 (TODAS)'!AL:AL),XLOOKUP($A56,'[1]Ocorrências 2022 (USADAS TCC Mi'!$A:$A,'[1]Ocorrências 2022 (USADAS TCC Mi'!AL:AL))</f>
        <v>#REF!</v>
      </c>
      <c r="AQ56" s="8" t="str">
        <f t="array" ref="AQ56">IF($D56="erro",XLOOKUP($A56,'Ocorrências 2022 (TODAS)'!$A:$A,'Ocorrências 2022 (TODAS)'!AM:AM),XLOOKUP($A56,'[1]Ocorrências 2022 (USADAS TCC Mi'!$A:$A,'[1]Ocorrências 2022 (USADAS TCC Mi'!AM:AM))</f>
        <v>#REF!</v>
      </c>
      <c r="AR56" s="8" t="str">
        <f t="array" ref="AR56">IF($D56="erro",XLOOKUP($A56,'Ocorrências 2022 (TODAS)'!$A:$A,'Ocorrências 2022 (TODAS)'!AN:AN),XLOOKUP($A56,'[1]Ocorrências 2022 (USADAS TCC Mi'!$A:$A,'[1]Ocorrências 2022 (USADAS TCC Mi'!AN:AN))</f>
        <v>#REF!</v>
      </c>
      <c r="AS56" s="8" t="str">
        <f t="array" ref="AS56">IF($D56="erro",XLOOKUP($A56,'Ocorrências 2022 (TODAS)'!$A:$A,'Ocorrências 2022 (TODAS)'!AO:AO),XLOOKUP($A56,'[1]Ocorrências 2022 (USADAS TCC Mi'!$A:$A,'[1]Ocorrências 2022 (USADAS TCC Mi'!AO:AO))</f>
        <v>#REF!</v>
      </c>
      <c r="AT56" s="8" t="str">
        <f t="array" ref="AT56">IF($D56="erro",XLOOKUP($A56,'Ocorrências 2022 (TODAS)'!$A:$A,'Ocorrências 2022 (TODAS)'!AP:AP),XLOOKUP($A56,'[1]Ocorrências 2022 (USADAS TCC Mi'!$A:$A,'[1]Ocorrências 2022 (USADAS TCC Mi'!AP:AP))</f>
        <v>#REF!</v>
      </c>
      <c r="AU56" s="8" t="str">
        <f t="array" ref="AU56">IF($D56="erro",XLOOKUP($A56,'Ocorrências 2022 (TODAS)'!$A:$A,'Ocorrências 2022 (TODAS)'!AQ:AQ),XLOOKUP($A56,'[1]Ocorrências 2022 (USADAS TCC Mi'!$A:$A,'[1]Ocorrências 2022 (USADAS TCC Mi'!AQ:AQ))</f>
        <v>#REF!</v>
      </c>
      <c r="AV56" s="8" t="str">
        <f t="array" ref="AV56">IF($D56="erro",XLOOKUP($A56,'Ocorrências 2022 (TODAS)'!$A:$A,'Ocorrências 2022 (TODAS)'!AR:AR),XLOOKUP($A56,'[1]Ocorrências 2022 (USADAS TCC Mi'!$A:$A,'[1]Ocorrências 2022 (USADAS TCC Mi'!AR:AR))</f>
        <v>#REF!</v>
      </c>
      <c r="AW56" s="8" t="str">
        <f t="array" ref="AW56">IF($D56="erro",XLOOKUP($A56,'Ocorrências 2022 (TODAS)'!$A:$A,'Ocorrências 2022 (TODAS)'!AS:AS),XLOOKUP($A56,'[1]Ocorrências 2022 (USADAS TCC Mi'!$A:$A,'[1]Ocorrências 2022 (USADAS TCC Mi'!AS:AS))</f>
        <v>#REF!</v>
      </c>
      <c r="AX56" s="8" t="str">
        <f t="array" ref="AX56">IF($D56="erro",XLOOKUP($A56,'Ocorrências 2022 (TODAS)'!$A:$A,'Ocorrências 2022 (TODAS)'!AT:AT),XLOOKUP($A56,'[1]Ocorrências 2022 (USADAS TCC Mi'!$A:$A,'[1]Ocorrências 2022 (USADAS TCC Mi'!AT:AT))</f>
        <v>#REF!</v>
      </c>
      <c r="AY56" s="8" t="str">
        <f t="array" ref="AY56">IF($D56="erro",XLOOKUP($A56,'Ocorrências 2022 (TODAS)'!$A:$A,'Ocorrências 2022 (TODAS)'!AU:AU),XLOOKUP($A56,'[1]Ocorrências 2022 (USADAS TCC Mi'!$A:$A,'[1]Ocorrências 2022 (USADAS TCC Mi'!AU:AU))</f>
        <v>#REF!</v>
      </c>
      <c r="AZ56" s="8" t="str">
        <f t="array" ref="AZ56">IF($D56="erro",XLOOKUP($A56,'Ocorrências 2022 (TODAS)'!$A:$A,'Ocorrências 2022 (TODAS)'!AV:AV),XLOOKUP($A56,'[1]Ocorrências 2022 (USADAS TCC Mi'!$A:$A,'[1]Ocorrências 2022 (USADAS TCC Mi'!AV:AV))</f>
        <v>#REF!</v>
      </c>
      <c r="BA56" s="8" t="str">
        <f t="array" ref="BA56">IF($D56="erro",XLOOKUP($A56,'Ocorrências 2022 (TODAS)'!$A:$A,'Ocorrências 2022 (TODAS)'!AW:AW),XLOOKUP($A56,'[1]Ocorrências 2022 (USADAS TCC Mi'!$A:$A,'[1]Ocorrências 2022 (USADAS TCC Mi'!AW:AW))</f>
        <v>#REF!</v>
      </c>
      <c r="BB56" s="8" t="str">
        <f t="array" ref="BB56">IF($D56="erro",XLOOKUP($A56,'Ocorrências 2022 (TODAS)'!$A:$A,'Ocorrências 2022 (TODAS)'!AX:AX),XLOOKUP($A56,'[1]Ocorrências 2022 (USADAS TCC Mi'!$A:$A,'[1]Ocorrências 2022 (USADAS TCC Mi'!AX:AX))</f>
        <v>#REF!</v>
      </c>
      <c r="BC56" s="8" t="str">
        <f t="array" ref="BC56">IF($D56="erro",XLOOKUP($A56,'Ocorrências 2022 (TODAS)'!$A:$A,'Ocorrências 2022 (TODAS)'!AY:AY),XLOOKUP($A56,'[1]Ocorrências 2022 (USADAS TCC Mi'!$A:$A,'[1]Ocorrências 2022 (USADAS TCC Mi'!AY:AY))</f>
        <v>#REF!</v>
      </c>
      <c r="BD56" s="8" t="str">
        <f t="array" ref="BD56">IF($D56="erro",XLOOKUP($A56,'Ocorrências 2022 (TODAS)'!$A:$A,'Ocorrências 2022 (TODAS)'!AZ:AZ),XLOOKUP($A56,'[1]Ocorrências 2022 (USADAS TCC Mi'!$A:$A,'[1]Ocorrências 2022 (USADAS TCC Mi'!AZ:AZ))</f>
        <v>#REF!</v>
      </c>
      <c r="BE56" s="8" t="str">
        <f t="array" ref="BE56">IF($D56="erro",XLOOKUP($A56,'Ocorrências 2022 (TODAS)'!$A:$A,'Ocorrências 2022 (TODAS)'!BA:BA),XLOOKUP($A56,'[1]Ocorrências 2022 (USADAS TCC Mi'!$A:$A,'[1]Ocorrências 2022 (USADAS TCC Mi'!BA:BA))</f>
        <v>#REF!</v>
      </c>
      <c r="BF56" s="8" t="str">
        <f t="array" ref="BF56">IF($D56="erro",XLOOKUP($A56,'Ocorrências 2022 (TODAS)'!$A:$A,'Ocorrências 2022 (TODAS)'!BB:BB),XLOOKUP($A56,'[1]Ocorrências 2022 (USADAS TCC Mi'!$A:$A,'[1]Ocorrências 2022 (USADAS TCC Mi'!BB:BB))</f>
        <v>#REF!</v>
      </c>
      <c r="BG56" s="8" t="str">
        <f t="array" ref="BG56">IF($D56="erro",XLOOKUP($A56,'Ocorrências 2022 (TODAS)'!$A:$A,'Ocorrências 2022 (TODAS)'!BC:BC),XLOOKUP($A56,'[1]Ocorrências 2022 (USADAS TCC Mi'!$A:$A,'[1]Ocorrências 2022 (USADAS TCC Mi'!BC:BC))</f>
        <v>#REF!</v>
      </c>
      <c r="BH56" s="8" t="str">
        <f t="array" ref="BH56">IF($D56="erro",XLOOKUP($A56,'Ocorrências 2022 (TODAS)'!$A:$A,'Ocorrências 2022 (TODAS)'!BD:BD),XLOOKUP($A56,'[1]Ocorrências 2022 (USADAS TCC Mi'!$A:$A,'[1]Ocorrências 2022 (USADAS TCC Mi'!BD:BD))</f>
        <v>#REF!</v>
      </c>
      <c r="BI56" s="8" t="str">
        <f t="array" ref="BI56">IF($D56="erro",XLOOKUP($A56,'Ocorrências 2022 (TODAS)'!$A:$A,'Ocorrências 2022 (TODAS)'!BE:BE),XLOOKUP($A56,'[1]Ocorrências 2022 (USADAS TCC Mi'!$A:$A,'[1]Ocorrências 2022 (USADAS TCC Mi'!BE:BE))</f>
        <v>#REF!</v>
      </c>
      <c r="BJ56" s="8" t="str">
        <f t="array" ref="BJ56">IF($D56="erro",XLOOKUP($A56,'Ocorrências 2022 (TODAS)'!$A:$A,'Ocorrências 2022 (TODAS)'!BF:BF),XLOOKUP($A56,'[1]Ocorrências 2022 (USADAS TCC Mi'!$A:$A,'[1]Ocorrências 2022 (USADAS TCC Mi'!BF:BF))</f>
        <v>#REF!</v>
      </c>
      <c r="BK56" s="8" t="str">
        <f t="array" ref="BK56">IF($D56="erro",XLOOKUP($A56,'Ocorrências 2022 (TODAS)'!$A:$A,'Ocorrências 2022 (TODAS)'!BG:BG),XLOOKUP($A56,'[1]Ocorrências 2022 (USADAS TCC Mi'!$A:$A,'[1]Ocorrências 2022 (USADAS TCC Mi'!BG:BG))</f>
        <v>#REF!</v>
      </c>
      <c r="BL56" s="8" t="str">
        <f t="array" ref="BL56">IF($D56="erro",XLOOKUP($A56,'Ocorrências 2022 (TODAS)'!$A:$A,'Ocorrências 2022 (TODAS)'!BH:BH),XLOOKUP($A56,'[1]Ocorrências 2022 (USADAS TCC Mi'!$A:$A,'[1]Ocorrências 2022 (USADAS TCC Mi'!BH:BH))</f>
        <v>#REF!</v>
      </c>
      <c r="BM56" s="8" t="str">
        <f t="array" ref="BM56">IF($D56="erro",XLOOKUP($A56,'Ocorrências 2022 (TODAS)'!$A:$A,'Ocorrências 2022 (TODAS)'!BI:BI),XLOOKUP($A56,'[1]Ocorrências 2022 (USADAS TCC Mi'!$A:$A,'[1]Ocorrências 2022 (USADAS TCC Mi'!BI:BI))</f>
        <v>#REF!</v>
      </c>
      <c r="BN56" s="8" t="str">
        <f t="array" ref="BN56">IF($D56="erro",XLOOKUP($A56,'Ocorrências 2022 (TODAS)'!$A:$A,'Ocorrências 2022 (TODAS)'!BJ:BJ),XLOOKUP($A56,'[1]Ocorrências 2022 (USADAS TCC Mi'!$A:$A,'[1]Ocorrências 2022 (USADAS TCC Mi'!BJ:BJ))</f>
        <v>#REF!</v>
      </c>
      <c r="BO56" s="8" t="str">
        <f t="array" ref="BO56">IF($D56="erro",XLOOKUP($A56,'Ocorrências 2022 (TODAS)'!$A:$A,'Ocorrências 2022 (TODAS)'!BK:BK),XLOOKUP($A56,'[1]Ocorrências 2022 (USADAS TCC Mi'!$A:$A,'[1]Ocorrências 2022 (USADAS TCC Mi'!BK:BK))</f>
        <v>#REF!</v>
      </c>
      <c r="BP56" s="8" t="str">
        <f t="array" ref="BP56">IF($D56="erro",XLOOKUP($A56,'Ocorrências 2022 (TODAS)'!$A:$A,'Ocorrências 2022 (TODAS)'!BL:BL),XLOOKUP($A56,'[1]Ocorrências 2022 (USADAS TCC Mi'!$A:$A,'[1]Ocorrências 2022 (USADAS TCC Mi'!BL:BL))</f>
        <v>#REF!</v>
      </c>
      <c r="BQ56" s="8" t="str">
        <f t="array" ref="BQ56">IF($D56="erro",XLOOKUP($A56,'Ocorrências 2022 (TODAS)'!$A:$A,'Ocorrências 2022 (TODAS)'!BM:BM),XLOOKUP($A56,'[1]Ocorrências 2022 (USADAS TCC Mi'!$A:$A,'[1]Ocorrências 2022 (USADAS TCC Mi'!BM:BM))</f>
        <v>#REF!</v>
      </c>
      <c r="BR56" s="8" t="str">
        <f t="array" ref="BR56">IF($D56="erro",XLOOKUP($A56,'Ocorrências 2022 (TODAS)'!$A:$A,'Ocorrências 2022 (TODAS)'!BN:BN),XLOOKUP($A56,'[1]Ocorrências 2022 (USADAS TCC Mi'!$A:$A,'[1]Ocorrências 2022 (USADAS TCC Mi'!BN:BN))</f>
        <v>#REF!</v>
      </c>
      <c r="BS56" s="8" t="str">
        <f t="array" ref="BS56">IF($D56="erro",XLOOKUP($A56,'Ocorrências 2022 (TODAS)'!$A:$A,'Ocorrências 2022 (TODAS)'!BO:BO),XLOOKUP($A56,'[1]Ocorrências 2022 (USADAS TCC Mi'!$A:$A,'[1]Ocorrências 2022 (USADAS TCC Mi'!BO:BO))</f>
        <v>#REF!</v>
      </c>
      <c r="BT56" s="8" t="str">
        <f t="array" ref="BT56">IF($D56="erro",XLOOKUP($A56,'Ocorrências 2022 (TODAS)'!$A:$A,'Ocorrências 2022 (TODAS)'!BP:BP),XLOOKUP($A56,'[1]Ocorrências 2022 (USADAS TCC Mi'!$A:$A,'[1]Ocorrências 2022 (USADAS TCC Mi'!BP:BP))</f>
        <v>#REF!</v>
      </c>
      <c r="BU56" s="8" t="str">
        <f t="array" ref="BU56">IF($D56="erro",XLOOKUP($A56,'Ocorrências 2022 (TODAS)'!$A:$A,'Ocorrências 2022 (TODAS)'!BQ:BQ),XLOOKUP($A56,'[1]Ocorrências 2022 (USADAS TCC Mi'!$A:$A,'[1]Ocorrências 2022 (USADAS TCC Mi'!BQ:BQ))</f>
        <v>#REF!</v>
      </c>
      <c r="BV56" s="8" t="str">
        <f t="array" ref="BV56">IF($D56="erro",XLOOKUP($A56,'Ocorrências 2022 (TODAS)'!$A:$A,'Ocorrências 2022 (TODAS)'!BR:BR),XLOOKUP($A56,'[1]Ocorrências 2022 (USADAS TCC Mi'!$A:$A,'[1]Ocorrências 2022 (USADAS TCC Mi'!BR:BR))</f>
        <v>#REF!</v>
      </c>
      <c r="BW56" s="8" t="str">
        <f t="array" ref="BW56">IF($D56="erro",XLOOKUP($A56,'Ocorrências 2022 (TODAS)'!$A:$A,'Ocorrências 2022 (TODAS)'!BS:BS),XLOOKUP($A56,'[1]Ocorrências 2022 (USADAS TCC Mi'!$A:$A,'[1]Ocorrências 2022 (USADAS TCC Mi'!BS:BS))</f>
        <v>#REF!</v>
      </c>
      <c r="BX56" s="8" t="str">
        <f t="array" ref="BX56">IF($D56="erro",XLOOKUP($A56,'Ocorrências 2022 (TODAS)'!$A:$A,'Ocorrências 2022 (TODAS)'!BT:BT),XLOOKUP($A56,'[1]Ocorrências 2022 (USADAS TCC Mi'!$A:$A,'[1]Ocorrências 2022 (USADAS TCC Mi'!BT:BT))</f>
        <v>#REF!</v>
      </c>
      <c r="BY56" s="8" t="str">
        <f t="array" ref="BY56">IF($D56="erro",XLOOKUP($A56,'Ocorrências 2022 (TODAS)'!$A:$A,'Ocorrências 2022 (TODAS)'!BU:BU),XLOOKUP($A56,'[1]Ocorrências 2022 (USADAS TCC Mi'!$A:$A,'[1]Ocorrências 2022 (USADAS TCC Mi'!BU:BU))</f>
        <v>#REF!</v>
      </c>
      <c r="BZ56" s="8" t="str">
        <f t="array" ref="BZ56">IF($D56="erro",XLOOKUP($A56,'Ocorrências 2022 (TODAS)'!$A:$A,'Ocorrências 2022 (TODAS)'!BV:BV),XLOOKUP($A56,'[1]Ocorrências 2022 (USADAS TCC Mi'!$A:$A,'[1]Ocorrências 2022 (USADAS TCC Mi'!BV:BV))</f>
        <v>#REF!</v>
      </c>
      <c r="CA56" s="8" t="str">
        <f t="array" ref="CA56">IF($D56="erro",XLOOKUP($A56,'Ocorrências 2022 (TODAS)'!$A:$A,'Ocorrências 2022 (TODAS)'!BW:BW),XLOOKUP($A56,'[1]Ocorrências 2022 (USADAS TCC Mi'!$A:$A,'[1]Ocorrências 2022 (USADAS TCC Mi'!BW:BW))</f>
        <v>#REF!</v>
      </c>
      <c r="CB56" s="8" t="str">
        <f t="array" ref="CB56">IF($D56="erro",XLOOKUP($A56,'Ocorrências 2022 (TODAS)'!$A:$A,'Ocorrências 2022 (TODAS)'!BX:BX),XLOOKUP($A56,'[1]Ocorrências 2022 (USADAS TCC Mi'!$A:$A,'[1]Ocorrências 2022 (USADAS TCC Mi'!BX:BX))</f>
        <v>#REF!</v>
      </c>
      <c r="CC56" s="8" t="str">
        <f t="array" ref="CC56">IF($D56="erro",XLOOKUP($A56,'Ocorrências 2022 (TODAS)'!$A:$A,'Ocorrências 2022 (TODAS)'!BY:BY),XLOOKUP($A56,'[1]Ocorrências 2022 (USADAS TCC Mi'!$A:$A,'[1]Ocorrências 2022 (USADAS TCC Mi'!BY:BY))</f>
        <v>#REF!</v>
      </c>
      <c r="CD56" s="8" t="str">
        <f t="array" ref="CD56">IF($D56="erro",XLOOKUP($A56,'Ocorrências 2022 (TODAS)'!$A:$A,'Ocorrências 2022 (TODAS)'!BZ:BZ),XLOOKUP($A56,'[1]Ocorrências 2022 (USADAS TCC Mi'!$A:$A,'[1]Ocorrências 2022 (USADAS TCC Mi'!BZ:BZ))</f>
        <v>#REF!</v>
      </c>
      <c r="CE56" s="8" t="str">
        <f t="array" ref="CE56">IF($D56="erro",XLOOKUP($A56,'Ocorrências 2022 (TODAS)'!$A:$A,'Ocorrências 2022 (TODAS)'!CA:CA),XLOOKUP($A56,'[1]Ocorrências 2022 (USADAS TCC Mi'!$A:$A,'[1]Ocorrências 2022 (USADAS TCC Mi'!CA:CA))</f>
        <v>#REF!</v>
      </c>
      <c r="CF56" s="8" t="str">
        <f t="array" ref="CF56">IF($D56="erro",XLOOKUP($A56,'Ocorrências 2022 (TODAS)'!$A:$A,'Ocorrências 2022 (TODAS)'!CB:CB),XLOOKUP($A56,'[1]Ocorrências 2022 (USADAS TCC Mi'!$A:$A,'[1]Ocorrências 2022 (USADAS TCC Mi'!CB:CB))</f>
        <v>#REF!</v>
      </c>
      <c r="CG56" s="8" t="str">
        <f t="array" ref="CG56">IF($D56="erro",XLOOKUP($A56,'Ocorrências 2022 (TODAS)'!$A:$A,'Ocorrências 2022 (TODAS)'!CC:CC),XLOOKUP($A56,'[1]Ocorrências 2022 (USADAS TCC Mi'!$A:$A,'[1]Ocorrências 2022 (USADAS TCC Mi'!CC:CC))</f>
        <v>#REF!</v>
      </c>
      <c r="CH56" s="8" t="str">
        <f t="array" ref="CH56">IF($D56="erro",XLOOKUP($A56,'Ocorrências 2022 (TODAS)'!$A:$A,'Ocorrências 2022 (TODAS)'!CD:CD),XLOOKUP($A56,'[1]Ocorrências 2022 (USADAS TCC Mi'!$A:$A,'[1]Ocorrências 2022 (USADAS TCC Mi'!CD:CD))</f>
        <v>#REF!</v>
      </c>
      <c r="CI56" s="8" t="str">
        <f t="array" ref="CI56">IF($D56="erro",XLOOKUP($A56,'Ocorrências 2022 (TODAS)'!$A:$A,'Ocorrências 2022 (TODAS)'!CE:CE),XLOOKUP($A56,'[1]Ocorrências 2022 (USADAS TCC Mi'!$A:$A,'[1]Ocorrências 2022 (USADAS TCC Mi'!CE:CE))</f>
        <v>#REF!</v>
      </c>
      <c r="CJ56" s="8" t="str">
        <f t="array" ref="CJ56">IF($D56="erro",XLOOKUP($A56,'Ocorrências 2022 (TODAS)'!$A:$A,'Ocorrências 2022 (TODAS)'!CF:CF),XLOOKUP($A56,'[1]Ocorrências 2022 (USADAS TCC Mi'!$A:$A,'[1]Ocorrências 2022 (USADAS TCC Mi'!CF:CF))</f>
        <v>#REF!</v>
      </c>
      <c r="CK56" s="8" t="str">
        <f t="array" ref="CK56">IF($D56="erro",XLOOKUP($A56,'Ocorrências 2022 (TODAS)'!$A:$A,'Ocorrências 2022 (TODAS)'!CG:CG),XLOOKUP($A56,'[1]Ocorrências 2022 (USADAS TCC Mi'!$A:$A,'[1]Ocorrências 2022 (USADAS TCC Mi'!CG:CG))</f>
        <v>#REF!</v>
      </c>
      <c r="CL56" s="163" t="str">
        <f t="array" ref="CL56">IF($D56="erro",XLOOKUP($A56,'Ocorrências 2022 (TODAS)'!$A:$A,'Ocorrências 2022 (TODAS)'!CH:CH),XLOOKUP($A56,'[1]Ocorrências 2022 (USADAS TCC Mi'!$A:$A,'[1]Ocorrências 2022 (USADAS TCC Mi'!CH:CH))</f>
        <v>#REF!</v>
      </c>
      <c r="CM56" s="8" t="str">
        <f t="array" ref="CM56">IF($D56="erro",XLOOKUP($A56,'Ocorrências 2022 (TODAS)'!$A:$A,'Ocorrências 2022 (TODAS)'!CI:CI),XLOOKUP($A56,'[1]Ocorrências 2022 (USADAS TCC Mi'!$A:$A,'[1]Ocorrências 2022 (USADAS TCC Mi'!CI:CI))</f>
        <v>#REF!</v>
      </c>
      <c r="CN56" s="8" t="str">
        <f t="array" ref="CN56">IF($D56="erro",XLOOKUP($A56,'Ocorrências 2022 (TODAS)'!$A:$A,'Ocorrências 2022 (TODAS)'!CJ:CJ),XLOOKUP($A56,'[1]Ocorrências 2022 (USADAS TCC Mi'!$A:$A,'[1]Ocorrências 2022 (USADAS TCC Mi'!CJ:CJ))</f>
        <v>#REF!</v>
      </c>
      <c r="CO56" s="8" t="str">
        <f t="array" ref="CO56">IF($D56="erro",XLOOKUP($A56,'Ocorrências 2022 (TODAS)'!$A:$A,'Ocorrências 2022 (TODAS)'!CK:CK),XLOOKUP($A56,'[1]Ocorrências 2022 (USADAS TCC Mi'!$A:$A,'[1]Ocorrências 2022 (USADAS TCC Mi'!CK:CK))</f>
        <v>#REF!</v>
      </c>
      <c r="CP56" s="8" t="str">
        <f t="array" ref="CP56">IF($D56="erro",XLOOKUP($A56,'Ocorrências 2022 (TODAS)'!$A:$A,'Ocorrências 2022 (TODAS)'!CL:CL),XLOOKUP($A56,'[1]Ocorrências 2022 (USADAS TCC Mi'!$A:$A,'[1]Ocorrências 2022 (USADAS TCC Mi'!CL:CL))</f>
        <v>#REF!</v>
      </c>
      <c r="CQ56" s="8" t="str">
        <f t="array" ref="CQ56">IF($D56="erro",XLOOKUP($A56,'Ocorrências 2022 (TODAS)'!$A:$A,'Ocorrências 2022 (TODAS)'!CM:CM),XLOOKUP($A56,'[1]Ocorrências 2022 (USADAS TCC Mi'!$A:$A,'[1]Ocorrências 2022 (USADAS TCC Mi'!CM:CM))</f>
        <v>#REF!</v>
      </c>
      <c r="CR56" s="8" t="str">
        <f t="array" ref="CR56">IF($D56="erro",XLOOKUP($A56,'Ocorrências 2022 (TODAS)'!$A:$A,'Ocorrências 2022 (TODAS)'!CN:CN),XLOOKUP($A56,'[1]Ocorrências 2022 (USADAS TCC Mi'!$A:$A,'[1]Ocorrências 2022 (USADAS TCC Mi'!CN:CN))</f>
        <v>#REF!</v>
      </c>
      <c r="CS56" s="8" t="str">
        <f t="array" ref="CS56">IF($D56="erro",XLOOKUP($A56,'Ocorrências 2022 (TODAS)'!$A:$A,'Ocorrências 2022 (TODAS)'!CO:CO),XLOOKUP($A56,'[1]Ocorrências 2022 (USADAS TCC Mi'!$A:$A,'[1]Ocorrências 2022 (USADAS TCC Mi'!CO:CO))</f>
        <v>#REF!</v>
      </c>
      <c r="CT56" s="8" t="str">
        <f t="array" ref="CT56">IF($D56="erro",XLOOKUP($A56,'Ocorrências 2022 (TODAS)'!$A:$A,'Ocorrências 2022 (TODAS)'!CP:CP),XLOOKUP($A56,'[1]Ocorrências 2022 (USADAS TCC Mi'!$A:$A,'[1]Ocorrências 2022 (USADAS TCC Mi'!CP:CP))</f>
        <v>#REF!</v>
      </c>
      <c r="CU56" s="8" t="str">
        <f t="array" ref="CU56">IF($D56="erro",XLOOKUP($A56,'Ocorrências 2022 (TODAS)'!$A:$A,'Ocorrências 2022 (TODAS)'!CQ:CQ),XLOOKUP($A56,'[1]Ocorrências 2022 (USADAS TCC Mi'!$A:$A,'[1]Ocorrências 2022 (USADAS TCC Mi'!CQ:CQ))</f>
        <v>#REF!</v>
      </c>
      <c r="CV56" s="8" t="str">
        <f t="array" ref="CV56">IF($D56="erro",XLOOKUP($A56,'Ocorrências 2022 (TODAS)'!$A:$A,'Ocorrências 2022 (TODAS)'!CR:CR),XLOOKUP($A56,'[1]Ocorrências 2022 (USADAS TCC Mi'!$A:$A,'[1]Ocorrências 2022 (USADAS TCC Mi'!CR:CR))</f>
        <v>#REF!</v>
      </c>
      <c r="CW56" s="8" t="str">
        <f t="array" ref="CW56">IF($D56="erro",XLOOKUP($A56,'Ocorrências 2022 (TODAS)'!$A:$A,'Ocorrências 2022 (TODAS)'!CS:CS),XLOOKUP($A56,'[1]Ocorrências 2022 (USADAS TCC Mi'!$A:$A,'[1]Ocorrências 2022 (USADAS TCC Mi'!CS:CS))</f>
        <v>#REF!</v>
      </c>
      <c r="CX56" s="8" t="str">
        <f t="array" ref="CX56">IF($D56="erro",XLOOKUP($A56,'Ocorrências 2022 (TODAS)'!$A:$A,'Ocorrências 2022 (TODAS)'!CT:CT),XLOOKUP($A56,'[1]Ocorrências 2022 (USADAS TCC Mi'!$A:$A,'[1]Ocorrências 2022 (USADAS TCC Mi'!CT:CT))</f>
        <v>#REF!</v>
      </c>
      <c r="CY56" s="8" t="str">
        <f t="array" ref="CY56">IF($D56="erro",XLOOKUP($A56,'Ocorrências 2022 (TODAS)'!$A:$A,'Ocorrências 2022 (TODAS)'!CU:CU),XLOOKUP($A56,'[1]Ocorrências 2022 (USADAS TCC Mi'!$A:$A,'[1]Ocorrências 2022 (USADAS TCC Mi'!CU:CU))</f>
        <v>#REF!</v>
      </c>
      <c r="CZ56" s="8" t="str">
        <f t="array" ref="CZ56">IF($D56="erro",XLOOKUP($A56,'Ocorrências 2022 (TODAS)'!$A:$A,'Ocorrências 2022 (TODAS)'!CV:CV),XLOOKUP($A56,'[1]Ocorrências 2022 (USADAS TCC Mi'!$A:$A,'[1]Ocorrências 2022 (USADAS TCC Mi'!CV:CV))</f>
        <v>#REF!</v>
      </c>
      <c r="DA56" s="8" t="str">
        <f t="array" ref="DA56">IF($D56="erro",XLOOKUP($A56,'Ocorrências 2022 (TODAS)'!$A:$A,'Ocorrências 2022 (TODAS)'!CW:CW),XLOOKUP($A56,'[1]Ocorrências 2022 (USADAS TCC Mi'!$A:$A,'[1]Ocorrências 2022 (USADAS TCC Mi'!CW:CW))</f>
        <v>#REF!</v>
      </c>
      <c r="DB56" s="8" t="str">
        <f t="array" ref="DB56">IF($D56="erro",XLOOKUP($A56,'Ocorrências 2022 (TODAS)'!$A:$A,'Ocorrências 2022 (TODAS)'!CX:CX),XLOOKUP($A56,'[1]Ocorrências 2022 (USADAS TCC Mi'!$A:$A,'[1]Ocorrências 2022 (USADAS TCC Mi'!CX:CX))</f>
        <v>#REF!</v>
      </c>
      <c r="DC56" s="8" t="str">
        <f t="array" ref="DC56">IF($D56="erro",XLOOKUP($A56,'Ocorrências 2022 (TODAS)'!$A:$A,'Ocorrências 2022 (TODAS)'!CY:CY),XLOOKUP($A56,'[1]Ocorrências 2022 (USADAS TCC Mi'!$A:$A,'[1]Ocorrências 2022 (USADAS TCC Mi'!CY:CY))</f>
        <v>#REF!</v>
      </c>
      <c r="DD56" s="8" t="str">
        <f t="array" ref="DD56">IF($D56="erro",XLOOKUP($A56,'Ocorrências 2022 (TODAS)'!$A:$A,'Ocorrências 2022 (TODAS)'!CZ:CZ),XLOOKUP($A56,'[1]Ocorrências 2022 (USADAS TCC Mi'!$A:$A,'[1]Ocorrências 2022 (USADAS TCC Mi'!CZ:CZ))</f>
        <v>#REF!</v>
      </c>
      <c r="DE56" s="8" t="str">
        <f t="array" ref="DE56">IF($D56="erro",XLOOKUP($A56,'Ocorrências 2022 (TODAS)'!$A:$A,'Ocorrências 2022 (TODAS)'!DA:DA),XLOOKUP($A56,'[1]Ocorrências 2022 (USADAS TCC Mi'!$A:$A,'[1]Ocorrências 2022 (USADAS TCC Mi'!DA:DA))</f>
        <v>#REF!</v>
      </c>
      <c r="DF56" s="8" t="str">
        <f t="array" ref="DF56">IF($D56="erro",XLOOKUP($A56,'Ocorrências 2022 (TODAS)'!$A:$A,'Ocorrências 2022 (TODAS)'!DB:DB),XLOOKUP($A56,'[1]Ocorrências 2022 (USADAS TCC Mi'!$A:$A,'[1]Ocorrências 2022 (USADAS TCC Mi'!DB:DB))</f>
        <v>#REF!</v>
      </c>
      <c r="DG56" s="8" t="str">
        <f t="array" ref="DG56">IF($D56="erro",XLOOKUP($A56,'Ocorrências 2022 (TODAS)'!$A:$A,'Ocorrências 2022 (TODAS)'!DC:DC),XLOOKUP($A56,'[1]Ocorrências 2022 (USADAS TCC Mi'!$A:$A,'[1]Ocorrências 2022 (USADAS TCC Mi'!DC:DC))</f>
        <v>#REF!</v>
      </c>
    </row>
    <row r="57" ht="15.75" customHeight="1">
      <c r="A57" s="108">
        <v>856.0</v>
      </c>
      <c r="D57" s="8" t="str">
        <f t="shared" si="1"/>
        <v>Erro</v>
      </c>
      <c r="F57" s="8" t="str">
        <f t="array" ref="F57">IF($D57="erro",XLOOKUP($A57,'Ocorrências 2022 (TODAS)'!$A:$A,'Ocorrências 2022 (TODAS)'!B:B),XLOOKUP($A57,'[1]Ocorrências 2022 (USADAS TCC Mi'!$A:$A,'[1]Ocorrências 2022 (USADAS TCC Mi'!B:B))</f>
        <v>DEAM I</v>
      </c>
      <c r="G57" s="8" t="str">
        <f t="array" ref="G57">IF($D57="erro",XLOOKUP($A57,'Ocorrências 2022 (TODAS)'!$A:$A,'Ocorrências 2022 (TODAS)'!C:C),XLOOKUP($A57,'[1]Ocorrências 2022 (USADAS TCC Mi'!$A:$A,'[1]Ocorrências 2022 (USADAS TCC Mi'!C:C))</f>
        <v/>
      </c>
      <c r="H57" s="8">
        <f t="array" ref="H57">IF($D57="erro",XLOOKUP($A57,'Ocorrências 2022 (TODAS)'!$A:$A,'Ocorrências 2022 (TODAS)'!D:D),XLOOKUP($A57,'[1]Ocorrências 2022 (USADAS TCC Mi'!$A:$A,'[1]Ocorrências 2022 (USADAS TCC Mi'!D:D))</f>
        <v>2022</v>
      </c>
      <c r="I57" s="8">
        <f t="array" ref="I57">IF($D57="erro",XLOOKUP($A57,'Ocorrências 2022 (TODAS)'!$A:$A,'Ocorrências 2022 (TODAS)'!E:E),XLOOKUP($A57,'[1]Ocorrências 2022 (USADAS TCC Mi'!$A:$A,'[1]Ocorrências 2022 (USADAS TCC Mi'!E:E))</f>
        <v>2022</v>
      </c>
      <c r="J57" s="8" t="str">
        <f t="array" ref="J57">IF($D57="erro",XLOOKUP($A57,'Ocorrências 2022 (TODAS)'!$A:$A,'Ocorrências 2022 (TODAS)'!F:F),XLOOKUP($A57,'[1]Ocorrências 2022 (USADAS TCC Mi'!$A:$A,'[1]Ocorrências 2022 (USADAS TCC Mi'!F:F))</f>
        <v>sim</v>
      </c>
      <c r="K57" s="8">
        <f t="array" ref="K57">IF($D57="erro",XLOOKUP($A57,'Ocorrências 2022 (TODAS)'!$A:$A,'Ocorrências 2022 (TODAS)'!G:G),XLOOKUP($A57,'[1]Ocorrências 2022 (USADAS TCC Mi'!$A:$A,'[1]Ocorrências 2022 (USADAS TCC Mi'!G:G))</f>
        <v>20</v>
      </c>
      <c r="L57" s="8" t="str">
        <f t="array" ref="L57">IF($D57="erro",XLOOKUP($A57,'Ocorrências 2022 (TODAS)'!$A:$A,'Ocorrências 2022 (TODAS)'!H:H),XLOOKUP($A57,'[1]Ocorrências 2022 (USADAS TCC Mi'!$A:$A,'[1]Ocorrências 2022 (USADAS TCC Mi'!H:H))</f>
        <v>Março</v>
      </c>
      <c r="M57" s="8" t="str">
        <f t="array" ref="M57">IF($D57="erro",XLOOKUP($A57,'Ocorrências 2022 (TODAS)'!$A:$A,'Ocorrências 2022 (TODAS)'!I:I),XLOOKUP($A57,'[1]Ocorrências 2022 (USADAS TCC Mi'!$A:$A,'[1]Ocorrências 2022 (USADAS TCC Mi'!I:I))</f>
        <v>Verão</v>
      </c>
      <c r="N57" s="8" t="str">
        <f t="array" ref="N57">IF($D57="erro",XLOOKUP($A57,'Ocorrências 2022 (TODAS)'!$A:$A,'Ocorrências 2022 (TODAS)'!J:J),XLOOKUP($A57,'[1]Ocorrências 2022 (USADAS TCC Mi'!$A:$A,'[1]Ocorrências 2022 (USADAS TCC Mi'!J:J))</f>
        <v/>
      </c>
      <c r="O57" s="8">
        <f t="array" ref="O57">IF($D57="erro",XLOOKUP($A57,'Ocorrências 2022 (TODAS)'!$A:$A,'Ocorrências 2022 (TODAS)'!K:K),XLOOKUP($A57,'[1]Ocorrências 2022 (USADAS TCC Mi'!$A:$A,'[1]Ocorrências 2022 (USADAS TCC Mi'!K:K))</f>
        <v>4</v>
      </c>
      <c r="P57" s="8" t="str">
        <f t="array" ref="P57">IF($D57="erro",XLOOKUP($A57,'Ocorrências 2022 (TODAS)'!$A:$A,'Ocorrências 2022 (TODAS)'!L:L),XLOOKUP($A57,'[1]Ocorrências 2022 (USADAS TCC Mi'!$A:$A,'[1]Ocorrências 2022 (USADAS TCC Mi'!L:L))</f>
        <v/>
      </c>
      <c r="Q57" s="8">
        <f t="array" ref="Q57">IF($D57="erro",XLOOKUP($A57,'Ocorrências 2022 (TODAS)'!$A:$A,'Ocorrências 2022 (TODAS)'!M:M),XLOOKUP($A57,'[1]Ocorrências 2022 (USADAS TCC Mi'!$A:$A,'[1]Ocorrências 2022 (USADAS TCC Mi'!M:M))</f>
        <v>2</v>
      </c>
      <c r="R57" s="8" t="str">
        <f t="array" ref="R57">IF($D57="erro",XLOOKUP($A57,'Ocorrências 2022 (TODAS)'!$A:$A,'Ocorrências 2022 (TODAS)'!N:N),XLOOKUP($A57,'[1]Ocorrências 2022 (USADAS TCC Mi'!$A:$A,'[1]Ocorrências 2022 (USADAS TCC Mi'!N:N))</f>
        <v/>
      </c>
      <c r="S57" s="8" t="str">
        <f t="array" ref="S57">IF($D57="erro",XLOOKUP($A57,'Ocorrências 2022 (TODAS)'!$A:$A,'Ocorrências 2022 (TODAS)'!O:O),XLOOKUP($A57,'[1]Ocorrências 2022 (USADAS TCC Mi'!$A:$A,'[1]Ocorrências 2022 (USADAS TCC Mi'!O:O))</f>
        <v/>
      </c>
      <c r="T57" s="8" t="str">
        <f t="array" ref="T57">IF($D57="erro",XLOOKUP($A57,'Ocorrências 2022 (TODAS)'!$A:$A,'Ocorrências 2022 (TODAS)'!P:P),XLOOKUP($A57,'[1]Ocorrências 2022 (USADAS TCC Mi'!$A:$A,'[1]Ocorrências 2022 (USADAS TCC Mi'!P:P))</f>
        <v>Domingo</v>
      </c>
      <c r="U57" s="8" t="str">
        <f t="array" ref="U57">IF($D57="erro",XLOOKUP($A57,'Ocorrências 2022 (TODAS)'!$A:$A,'Ocorrências 2022 (TODAS)'!Q:Q),XLOOKUP($A57,'[1]Ocorrências 2022 (USADAS TCC Mi'!$A:$A,'[1]Ocorrências 2022 (USADAS TCC Mi'!Q:Q))</f>
        <v>Final de semana</v>
      </c>
      <c r="V57" s="8" t="str">
        <f t="array" ref="V57">IF($D57="erro",XLOOKUP($A57,'Ocorrências 2022 (TODAS)'!$A:$A,'Ocorrências 2022 (TODAS)'!R:R),XLOOKUP($A57,'[1]Ocorrências 2022 (USADAS TCC Mi'!$A:$A,'[1]Ocorrências 2022 (USADAS TCC Mi'!R:R))</f>
        <v>Madrugada</v>
      </c>
      <c r="W57" s="8" t="str">
        <f t="array" ref="W57">IF($D57="erro",XLOOKUP($A57,'Ocorrências 2022 (TODAS)'!$A:$A,'Ocorrências 2022 (TODAS)'!S:S),XLOOKUP($A57,'[1]Ocorrências 2022 (USADAS TCC Mi'!$A:$A,'[1]Ocorrências 2022 (USADAS TCC Mi'!S:S))</f>
        <v/>
      </c>
      <c r="X57" s="8" t="str">
        <f t="array" ref="X57">IF($D57="erro",XLOOKUP($A57,'Ocorrências 2022 (TODAS)'!$A:$A,'Ocorrências 2022 (TODAS)'!T:T),XLOOKUP($A57,'[1]Ocorrências 2022 (USADAS TCC Mi'!$A:$A,'[1]Ocorrências 2022 (USADAS TCC Mi'!T:T))</f>
        <v>Meio</v>
      </c>
      <c r="Y57" s="8" t="str">
        <f t="array" ref="Y57">IF($D57="erro",XLOOKUP($A57,'Ocorrências 2022 (TODAS)'!$A:$A,'Ocorrências 2022 (TODAS)'!U:U),XLOOKUP($A57,'[1]Ocorrências 2022 (USADAS TCC Mi'!$A:$A,'[1]Ocorrências 2022 (USADAS TCC Mi'!U:U))</f>
        <v>VILA SÃO JOSE, QUADRA 35, BAR DA ALEGRIA, Bairro São José Av Central.</v>
      </c>
      <c r="Z57" s="162" t="str">
        <f t="array" ref="Z57">IF($D57="erro",XLOOKUP($A57,'Ocorrências 2022 (TODAS)'!$A:$A,'Ocorrências 2022 (TODAS)'!V:V),XLOOKUP($A57,'[1]Ocorrências 2022 (USADAS TCC Mi'!$A:$A,'[1]Ocorrências 2022 (USADAS TCC Mi'!V:V))</f>
        <v>-15.9051168251172</v>
      </c>
      <c r="AA57" s="162" t="str">
        <f t="array" ref="AA57">IF($D57="erro",XLOOKUP($A57,'Ocorrências 2022 (TODAS)'!$A:$A,'Ocorrências 2022 (TODAS)'!W:W),XLOOKUP($A57,'[1]Ocorrências 2022 (USADAS TCC Mi'!$A:$A,'[1]Ocorrências 2022 (USADAS TCC Mi'!W:W))</f>
        <v>-47.7626319723726</v>
      </c>
      <c r="AB57" s="8" t="str">
        <f t="array" ref="AB57">IF($D57="erro",XLOOKUP($A57,'Ocorrências 2022 (TODAS)'!$A:$A,'Ocorrências 2022 (TODAS)'!X:X),XLOOKUP($A57,'[1]Ocorrências 2022 (USADAS TCC Mi'!$A:$A,'[1]Ocorrências 2022 (USADAS TCC Mi'!X:X))</f>
        <v>São Sebastião </v>
      </c>
      <c r="AC57" s="8" t="str">
        <f t="array" ref="AC57">IF($D57="erro",XLOOKUP($A57,'Ocorrências 2022 (TODAS)'!$A:$A,'Ocorrências 2022 (TODAS)'!Y:Y),XLOOKUP($A57,'[1]Ocorrências 2022 (USADAS TCC Mi'!$A:$A,'[1]Ocorrências 2022 (USADAS TCC Mi'!Y:Y))</f>
        <v>Não</v>
      </c>
      <c r="AD57" s="8" t="str">
        <f t="array" ref="AD57">IF($D57="erro",XLOOKUP($A57,'Ocorrências 2022 (TODAS)'!$A:$A,'Ocorrências 2022 (TODAS)'!Z:Z),XLOOKUP($A57,'[1]Ocorrências 2022 (USADAS TCC Mi'!$A:$A,'[1]Ocorrências 2022 (USADAS TCC Mi'!Z:Z))</f>
        <v>Residência</v>
      </c>
      <c r="AE57" s="8" t="str">
        <f t="array" ref="AE57">IF($D57="erro",XLOOKUP($A57,'Ocorrências 2022 (TODAS)'!$A:$A,'Ocorrências 2022 (TODAS)'!AA:AA),XLOOKUP($A57,'[1]Ocorrências 2022 (USADAS TCC Mi'!$A:$A,'[1]Ocorrências 2022 (USADAS TCC Mi'!AA:AA))</f>
        <v/>
      </c>
      <c r="AF57" s="8" t="str">
        <f t="array" ref="AF57">IF($D57="erro",XLOOKUP($A57,'Ocorrências 2022 (TODAS)'!$A:$A,'Ocorrências 2022 (TODAS)'!AB:AB),XLOOKUP($A57,'[1]Ocorrências 2022 (USADAS TCC Mi'!$A:$A,'[1]Ocorrências 2022 (USADAS TCC Mi'!AB:AB))</f>
        <v/>
      </c>
      <c r="AG57" s="8">
        <f t="array" ref="AG57">IF($D57="erro",XLOOKUP($A57,'Ocorrências 2022 (TODAS)'!$A:$A,'Ocorrências 2022 (TODAS)'!AC:AC),XLOOKUP($A57,'[1]Ocorrências 2022 (USADAS TCC Mi'!$A:$A,'[1]Ocorrências 2022 (USADAS TCC Mi'!AC:AC))</f>
        <v>31</v>
      </c>
      <c r="AH57" s="8" t="str">
        <f t="array" ref="AH57">IF($D57="erro",XLOOKUP($A57,'Ocorrências 2022 (TODAS)'!$A:$A,'Ocorrências 2022 (TODAS)'!AD:AD),XLOOKUP($A57,'[1]Ocorrências 2022 (USADAS TCC Mi'!$A:$A,'[1]Ocorrências 2022 (USADAS TCC Mi'!AD:AD))</f>
        <v>Adulto</v>
      </c>
      <c r="AI57" s="8" t="str">
        <f t="array" ref="AI57">IF($D57="erro",XLOOKUP($A57,'Ocorrências 2022 (TODAS)'!$A:$A,'Ocorrências 2022 (TODAS)'!AE:AE),XLOOKUP($A57,'[1]Ocorrências 2022 (USADAS TCC Mi'!$A:$A,'[1]Ocorrências 2022 (USADAS TCC Mi'!AE:AE))</f>
        <v>Feminino</v>
      </c>
      <c r="AJ57" s="8" t="str">
        <f t="array" ref="AJ57">IF($D57="erro",XLOOKUP($A57,'Ocorrências 2022 (TODAS)'!$A:$A,'Ocorrências 2022 (TODAS)'!AF:AF),XLOOKUP($A57,'[1]Ocorrências 2022 (USADAS TCC Mi'!$A:$A,'[1]Ocorrências 2022 (USADAS TCC Mi'!AF:AF))</f>
        <v>Médio</v>
      </c>
      <c r="AK57" s="8" t="str">
        <f t="array" ref="AK57">IF($D57="erro",XLOOKUP($A57,'Ocorrências 2022 (TODAS)'!$A:$A,'Ocorrências 2022 (TODAS)'!AG:AG),XLOOKUP($A57,'[1]Ocorrências 2022 (USADAS TCC Mi'!$A:$A,'[1]Ocorrências 2022 (USADAS TCC Mi'!AG:AG))</f>
        <v>Solteira</v>
      </c>
      <c r="AL57" s="8" t="str">
        <f t="array" ref="AL57">IF($D57="erro",XLOOKUP($A57,'Ocorrências 2022 (TODAS)'!$A:$A,'Ocorrências 2022 (TODAS)'!AH:AH),XLOOKUP($A57,'[1]Ocorrências 2022 (USADAS TCC Mi'!$A:$A,'[1]Ocorrências 2022 (USADAS TCC Mi'!AH:AH))</f>
        <v>Prostituta</v>
      </c>
      <c r="AM57" s="8" t="str">
        <f t="array" ref="AM57">IF($D57="erro",XLOOKUP($A57,'Ocorrências 2022 (TODAS)'!$A:$A,'Ocorrências 2022 (TODAS)'!AI:AI),XLOOKUP($A57,'[1]Ocorrências 2022 (USADAS TCC Mi'!$A:$A,'[1]Ocorrências 2022 (USADAS TCC Mi'!AI:AI))</f>
        <v>QUADRA 506, CONJUNTO 6, CASA 06 - SAMAMBAIA</v>
      </c>
      <c r="AN57" s="8" t="str">
        <f t="array" ref="AN57">IF($D57="erro",XLOOKUP($A57,'Ocorrências 2022 (TODAS)'!$A:$A,'Ocorrências 2022 (TODAS)'!AJ:AJ),XLOOKUP($A57,'[1]Ocorrências 2022 (USADAS TCC Mi'!$A:$A,'[1]Ocorrências 2022 (USADAS TCC Mi'!AJ:AJ))</f>
        <v>Desconhecida</v>
      </c>
      <c r="AO57" s="8" t="str">
        <f t="array" ref="AO57">IF($D57="erro",XLOOKUP($A57,'Ocorrências 2022 (TODAS)'!$A:$A,'Ocorrências 2022 (TODAS)'!AK:AK),XLOOKUP($A57,'[1]Ocorrências 2022 (USADAS TCC Mi'!$A:$A,'[1]Ocorrências 2022 (USADAS TCC Mi'!AK:AK))</f>
        <v/>
      </c>
      <c r="AP57" s="8" t="str">
        <f t="array" ref="AP57">IF($D57="erro",XLOOKUP($A57,'Ocorrências 2022 (TODAS)'!$A:$A,'Ocorrências 2022 (TODAS)'!AL:AL),XLOOKUP($A57,'[1]Ocorrências 2022 (USADAS TCC Mi'!$A:$A,'[1]Ocorrências 2022 (USADAS TCC Mi'!AL:AL))</f>
        <v>NI</v>
      </c>
      <c r="AQ57" s="8" t="str">
        <f t="array" ref="AQ57">IF($D57="erro",XLOOKUP($A57,'Ocorrências 2022 (TODAS)'!$A:$A,'Ocorrências 2022 (TODAS)'!AM:AM),XLOOKUP($A57,'[1]Ocorrências 2022 (USADAS TCC Mi'!$A:$A,'[1]Ocorrências 2022 (USADAS TCC Mi'!AM:AM))</f>
        <v> </v>
      </c>
      <c r="AR57" s="8" t="str">
        <f t="array" ref="AR57">IF($D57="erro",XLOOKUP($A57,'Ocorrências 2022 (TODAS)'!$A:$A,'Ocorrências 2022 (TODAS)'!AN:AN),XLOOKUP($A57,'[1]Ocorrências 2022 (USADAS TCC Mi'!$A:$A,'[1]Ocorrências 2022 (USADAS TCC Mi'!AN:AN))</f>
        <v>Masculino</v>
      </c>
      <c r="AS57" s="8" t="str">
        <f t="array" ref="AS57">IF($D57="erro",XLOOKUP($A57,'Ocorrências 2022 (TODAS)'!$A:$A,'Ocorrências 2022 (TODAS)'!AO:AO),XLOOKUP($A57,'[1]Ocorrências 2022 (USADAS TCC Mi'!$A:$A,'[1]Ocorrências 2022 (USADAS TCC Mi'!AO:AO))</f>
        <v>NI</v>
      </c>
      <c r="AT57" s="8" t="str">
        <f t="array" ref="AT57">IF($D57="erro",XLOOKUP($A57,'Ocorrências 2022 (TODAS)'!$A:$A,'Ocorrências 2022 (TODAS)'!AP:AP),XLOOKUP($A57,'[1]Ocorrências 2022 (USADAS TCC Mi'!$A:$A,'[1]Ocorrências 2022 (USADAS TCC Mi'!AP:AP))</f>
        <v/>
      </c>
      <c r="AU57" s="8" t="str">
        <f t="array" ref="AU57">IF($D57="erro",XLOOKUP($A57,'Ocorrências 2022 (TODAS)'!$A:$A,'Ocorrências 2022 (TODAS)'!AQ:AQ),XLOOKUP($A57,'[1]Ocorrências 2022 (USADAS TCC Mi'!$A:$A,'[1]Ocorrências 2022 (USADAS TCC Mi'!AQ:AQ))</f>
        <v/>
      </c>
      <c r="AV57" s="8" t="str">
        <f t="array" ref="AV57">IF($D57="erro",XLOOKUP($A57,'Ocorrências 2022 (TODAS)'!$A:$A,'Ocorrências 2022 (TODAS)'!AR:AR),XLOOKUP($A57,'[1]Ocorrências 2022 (USADAS TCC Mi'!$A:$A,'[1]Ocorrências 2022 (USADAS TCC Mi'!AR:AR))</f>
        <v/>
      </c>
      <c r="AW57" s="8" t="str">
        <f t="array" ref="AW57">IF($D57="erro",XLOOKUP($A57,'Ocorrências 2022 (TODAS)'!$A:$A,'Ocorrências 2022 (TODAS)'!AS:AS),XLOOKUP($A57,'[1]Ocorrências 2022 (USADAS TCC Mi'!$A:$A,'[1]Ocorrências 2022 (USADAS TCC Mi'!AS:AS))</f>
        <v/>
      </c>
      <c r="AX57" s="8" t="str">
        <f t="array" ref="AX57">IF($D57="erro",XLOOKUP($A57,'Ocorrências 2022 (TODAS)'!$A:$A,'Ocorrências 2022 (TODAS)'!AT:AT),XLOOKUP($A57,'[1]Ocorrências 2022 (USADAS TCC Mi'!$A:$A,'[1]Ocorrências 2022 (USADAS TCC Mi'!AT:AT))</f>
        <v/>
      </c>
      <c r="AY57" s="8" t="str">
        <f t="array" ref="AY57">IF($D57="erro",XLOOKUP($A57,'Ocorrências 2022 (TODAS)'!$A:$A,'Ocorrências 2022 (TODAS)'!AU:AU),XLOOKUP($A57,'[1]Ocorrências 2022 (USADAS TCC Mi'!$A:$A,'[1]Ocorrências 2022 (USADAS TCC Mi'!AU:AU))</f>
        <v>NI</v>
      </c>
      <c r="AZ57" s="8" t="str">
        <f t="array" ref="AZ57">IF($D57="erro",XLOOKUP($A57,'Ocorrências 2022 (TODAS)'!$A:$A,'Ocorrências 2022 (TODAS)'!AV:AV),XLOOKUP($A57,'[1]Ocorrências 2022 (USADAS TCC Mi'!$A:$A,'[1]Ocorrências 2022 (USADAS TCC Mi'!AV:AV))</f>
        <v>NI</v>
      </c>
      <c r="BA57" s="8" t="str">
        <f t="array" ref="BA57">IF($D57="erro",XLOOKUP($A57,'Ocorrências 2022 (TODAS)'!$A:$A,'Ocorrências 2022 (TODAS)'!AW:AW),XLOOKUP($A57,'[1]Ocorrências 2022 (USADAS TCC Mi'!$A:$A,'[1]Ocorrências 2022 (USADAS TCC Mi'!AW:AW))</f>
        <v>NI</v>
      </c>
      <c r="BB57" s="8" t="str">
        <f t="array" ref="BB57">IF($D57="erro",XLOOKUP($A57,'Ocorrências 2022 (TODAS)'!$A:$A,'Ocorrências 2022 (TODAS)'!AX:AX),XLOOKUP($A57,'[1]Ocorrências 2022 (USADAS TCC Mi'!$A:$A,'[1]Ocorrências 2022 (USADAS TCC Mi'!AX:AX))</f>
        <v>NI</v>
      </c>
      <c r="BC57" s="8" t="str">
        <f t="array" ref="BC57">IF($D57="erro",XLOOKUP($A57,'Ocorrências 2022 (TODAS)'!$A:$A,'Ocorrências 2022 (TODAS)'!AY:AY),XLOOKUP($A57,'[1]Ocorrências 2022 (USADAS TCC Mi'!$A:$A,'[1]Ocorrências 2022 (USADAS TCC Mi'!AY:AY))</f>
        <v>NI</v>
      </c>
      <c r="BD57" s="8" t="str">
        <f t="array" ref="BD57">IF($D57="erro",XLOOKUP($A57,'Ocorrências 2022 (TODAS)'!$A:$A,'Ocorrências 2022 (TODAS)'!AZ:AZ),XLOOKUP($A57,'[1]Ocorrências 2022 (USADAS TCC Mi'!$A:$A,'[1]Ocorrências 2022 (USADAS TCC Mi'!AZ:AZ))</f>
        <v>Não</v>
      </c>
      <c r="BE57" s="8" t="str">
        <f t="array" ref="BE57">IF($D57="erro",XLOOKUP($A57,'Ocorrências 2022 (TODAS)'!$A:$A,'Ocorrências 2022 (TODAS)'!BA:BA),XLOOKUP($A57,'[1]Ocorrências 2022 (USADAS TCC Mi'!$A:$A,'[1]Ocorrências 2022 (USADAS TCC Mi'!BA:BA))</f>
        <v/>
      </c>
      <c r="BF57" s="8" t="str">
        <f t="array" ref="BF57">IF($D57="erro",XLOOKUP($A57,'Ocorrências 2022 (TODAS)'!$A:$A,'Ocorrências 2022 (TODAS)'!BB:BB),XLOOKUP($A57,'[1]Ocorrências 2022 (USADAS TCC Mi'!$A:$A,'[1]Ocorrências 2022 (USADAS TCC Mi'!BB:BB))</f>
        <v/>
      </c>
      <c r="BG57" s="8" t="str">
        <f t="array" ref="BG57">IF($D57="erro",XLOOKUP($A57,'Ocorrências 2022 (TODAS)'!$A:$A,'Ocorrências 2022 (TODAS)'!BC:BC),XLOOKUP($A57,'[1]Ocorrências 2022 (USADAS TCC Mi'!$A:$A,'[1]Ocorrências 2022 (USADAS TCC Mi'!BC:BC))</f>
        <v/>
      </c>
      <c r="BH57" s="8" t="str">
        <f t="array" ref="BH57">IF($D57="erro",XLOOKUP($A57,'Ocorrências 2022 (TODAS)'!$A:$A,'Ocorrências 2022 (TODAS)'!BD:BD),XLOOKUP($A57,'[1]Ocorrências 2022 (USADAS TCC Mi'!$A:$A,'[1]Ocorrências 2022 (USADAS TCC Mi'!BD:BD))</f>
        <v>NI</v>
      </c>
      <c r="BI57" s="8" t="str">
        <f t="array" ref="BI57">IF($D57="erro",XLOOKUP($A57,'Ocorrências 2022 (TODAS)'!$A:$A,'Ocorrências 2022 (TODAS)'!BE:BE),XLOOKUP($A57,'[1]Ocorrências 2022 (USADAS TCC Mi'!$A:$A,'[1]Ocorrências 2022 (USADAS TCC Mi'!BE:BE))</f>
        <v/>
      </c>
      <c r="BJ57" s="8" t="str">
        <f t="array" ref="BJ57">IF($D57="erro",XLOOKUP($A57,'Ocorrências 2022 (TODAS)'!$A:$A,'Ocorrências 2022 (TODAS)'!BF:BF),XLOOKUP($A57,'[1]Ocorrências 2022 (USADAS TCC Mi'!$A:$A,'[1]Ocorrências 2022 (USADAS TCC Mi'!BF:BF))</f>
        <v/>
      </c>
      <c r="BK57" s="8" t="str">
        <f t="array" ref="BK57">IF($D57="erro",XLOOKUP($A57,'Ocorrências 2022 (TODAS)'!$A:$A,'Ocorrências 2022 (TODAS)'!BG:BG),XLOOKUP($A57,'[1]Ocorrências 2022 (USADAS TCC Mi'!$A:$A,'[1]Ocorrências 2022 (USADAS TCC Mi'!BG:BG))</f>
        <v/>
      </c>
      <c r="BL57" s="8" t="str">
        <f t="array" ref="BL57">IF($D57="erro",XLOOKUP($A57,'Ocorrências 2022 (TODAS)'!$A:$A,'Ocorrências 2022 (TODAS)'!BH:BH),XLOOKUP($A57,'[1]Ocorrências 2022 (USADAS TCC Mi'!$A:$A,'[1]Ocorrências 2022 (USADAS TCC Mi'!BH:BH))</f>
        <v>NI</v>
      </c>
      <c r="BM57" s="8" t="str">
        <f t="array" ref="BM57">IF($D57="erro",XLOOKUP($A57,'Ocorrências 2022 (TODAS)'!$A:$A,'Ocorrências 2022 (TODAS)'!BI:BI),XLOOKUP($A57,'[1]Ocorrências 2022 (USADAS TCC Mi'!$A:$A,'[1]Ocorrências 2022 (USADAS TCC Mi'!BI:BI))</f>
        <v/>
      </c>
      <c r="BN57" s="8" t="str">
        <f t="array" ref="BN57">IF($D57="erro",XLOOKUP($A57,'Ocorrências 2022 (TODAS)'!$A:$A,'Ocorrências 2022 (TODAS)'!BJ:BJ),XLOOKUP($A57,'[1]Ocorrências 2022 (USADAS TCC Mi'!$A:$A,'[1]Ocorrências 2022 (USADAS TCC Mi'!BJ:BJ))</f>
        <v>Não</v>
      </c>
      <c r="BO57" s="8" t="str">
        <f t="array" ref="BO57">IF($D57="erro",XLOOKUP($A57,'Ocorrências 2022 (TODAS)'!$A:$A,'Ocorrências 2022 (TODAS)'!BK:BK),XLOOKUP($A57,'[1]Ocorrências 2022 (USADAS TCC Mi'!$A:$A,'[1]Ocorrências 2022 (USADAS TCC Mi'!BK:BK))</f>
        <v>NI</v>
      </c>
      <c r="BP57" s="8" t="str">
        <f t="array" ref="BP57">IF($D57="erro",XLOOKUP($A57,'Ocorrências 2022 (TODAS)'!$A:$A,'Ocorrências 2022 (TODAS)'!BL:BL),XLOOKUP($A57,'[1]Ocorrências 2022 (USADAS TCC Mi'!$A:$A,'[1]Ocorrências 2022 (USADAS TCC Mi'!BL:BL))</f>
        <v/>
      </c>
      <c r="BQ57" s="8" t="str">
        <f t="array" ref="BQ57">IF($D57="erro",XLOOKUP($A57,'Ocorrências 2022 (TODAS)'!$A:$A,'Ocorrências 2022 (TODAS)'!BM:BM),XLOOKUP($A57,'[1]Ocorrências 2022 (USADAS TCC Mi'!$A:$A,'[1]Ocorrências 2022 (USADAS TCC Mi'!BM:BM))</f>
        <v/>
      </c>
      <c r="BR57" s="8" t="str">
        <f t="array" ref="BR57">IF($D57="erro",XLOOKUP($A57,'Ocorrências 2022 (TODAS)'!$A:$A,'Ocorrências 2022 (TODAS)'!BN:BN),XLOOKUP($A57,'[1]Ocorrências 2022 (USADAS TCC Mi'!$A:$A,'[1]Ocorrências 2022 (USADAS TCC Mi'!BN:BN))</f>
        <v/>
      </c>
      <c r="BS57" s="8" t="str">
        <f t="array" ref="BS57">IF($D57="erro",XLOOKUP($A57,'Ocorrências 2022 (TODAS)'!$A:$A,'Ocorrências 2022 (TODAS)'!BO:BO),XLOOKUP($A57,'[1]Ocorrências 2022 (USADAS TCC Mi'!$A:$A,'[1]Ocorrências 2022 (USADAS TCC Mi'!BO:BO))</f>
        <v>NI</v>
      </c>
      <c r="BT57" s="8" t="str">
        <f t="array" ref="BT57">IF($D57="erro",XLOOKUP($A57,'Ocorrências 2022 (TODAS)'!$A:$A,'Ocorrências 2022 (TODAS)'!BP:BP),XLOOKUP($A57,'[1]Ocorrências 2022 (USADAS TCC Mi'!$A:$A,'[1]Ocorrências 2022 (USADAS TCC Mi'!BP:BP))</f>
        <v/>
      </c>
      <c r="BU57" s="8" t="str">
        <f t="array" ref="BU57">IF($D57="erro",XLOOKUP($A57,'Ocorrências 2022 (TODAS)'!$A:$A,'Ocorrências 2022 (TODAS)'!BQ:BQ),XLOOKUP($A57,'[1]Ocorrências 2022 (USADAS TCC Mi'!$A:$A,'[1]Ocorrências 2022 (USADAS TCC Mi'!BQ:BQ))</f>
        <v/>
      </c>
      <c r="BV57" s="8" t="str">
        <f t="array" ref="BV57">IF($D57="erro",XLOOKUP($A57,'Ocorrências 2022 (TODAS)'!$A:$A,'Ocorrências 2022 (TODAS)'!BR:BR),XLOOKUP($A57,'[1]Ocorrências 2022 (USADAS TCC Mi'!$A:$A,'[1]Ocorrências 2022 (USADAS TCC Mi'!BR:BR))</f>
        <v/>
      </c>
      <c r="BW57" s="8" t="str">
        <f t="array" ref="BW57">IF($D57="erro",XLOOKUP($A57,'Ocorrências 2022 (TODAS)'!$A:$A,'Ocorrências 2022 (TODAS)'!BS:BS),XLOOKUP($A57,'[1]Ocorrências 2022 (USADAS TCC Mi'!$A:$A,'[1]Ocorrências 2022 (USADAS TCC Mi'!BS:BS))</f>
        <v>Sim</v>
      </c>
      <c r="BX57" s="8" t="str">
        <f t="array" ref="BX57">IF($D57="erro",XLOOKUP($A57,'Ocorrências 2022 (TODAS)'!$A:$A,'Ocorrências 2022 (TODAS)'!BT:BT),XLOOKUP($A57,'[1]Ocorrências 2022 (USADAS TCC Mi'!$A:$A,'[1]Ocorrências 2022 (USADAS TCC Mi'!BT:BT))</f>
        <v>NI</v>
      </c>
      <c r="BY57" s="8" t="str">
        <f t="array" ref="BY57">IF($D57="erro",XLOOKUP($A57,'Ocorrências 2022 (TODAS)'!$A:$A,'Ocorrências 2022 (TODAS)'!BU:BU),XLOOKUP($A57,'[1]Ocorrências 2022 (USADAS TCC Mi'!$A:$A,'[1]Ocorrências 2022 (USADAS TCC Mi'!BU:BU))</f>
        <v>NI</v>
      </c>
      <c r="BZ57" s="8" t="str">
        <f t="array" ref="BZ57">IF($D57="erro",XLOOKUP($A57,'Ocorrências 2022 (TODAS)'!$A:$A,'Ocorrências 2022 (TODAS)'!BV:BV),XLOOKUP($A57,'[1]Ocorrências 2022 (USADAS TCC Mi'!$A:$A,'[1]Ocorrências 2022 (USADAS TCC Mi'!BV:BV))</f>
        <v/>
      </c>
      <c r="CA57" s="8" t="str">
        <f t="array" ref="CA57">IF($D57="erro",XLOOKUP($A57,'Ocorrências 2022 (TODAS)'!$A:$A,'Ocorrências 2022 (TODAS)'!BW:BW),XLOOKUP($A57,'[1]Ocorrências 2022 (USADAS TCC Mi'!$A:$A,'[1]Ocorrências 2022 (USADAS TCC Mi'!BW:BW))</f>
        <v/>
      </c>
      <c r="CB57" s="8" t="str">
        <f t="array" ref="CB57">IF($D57="erro",XLOOKUP($A57,'Ocorrências 2022 (TODAS)'!$A:$A,'Ocorrências 2022 (TODAS)'!BX:BX),XLOOKUP($A57,'[1]Ocorrências 2022 (USADAS TCC Mi'!$A:$A,'[1]Ocorrências 2022 (USADAS TCC Mi'!BX:BX))</f>
        <v/>
      </c>
      <c r="CC57" s="8" t="str">
        <f t="array" ref="CC57">IF($D57="erro",XLOOKUP($A57,'Ocorrências 2022 (TODAS)'!$A:$A,'Ocorrências 2022 (TODAS)'!BY:BY),XLOOKUP($A57,'[1]Ocorrências 2022 (USADAS TCC Mi'!$A:$A,'[1]Ocorrências 2022 (USADAS TCC Mi'!BY:BY))</f>
        <v>Sim</v>
      </c>
      <c r="CD57" s="8" t="str">
        <f t="array" ref="CD57">IF($D57="erro",XLOOKUP($A57,'Ocorrências 2022 (TODAS)'!$A:$A,'Ocorrências 2022 (TODAS)'!BZ:BZ),XLOOKUP($A57,'[1]Ocorrências 2022 (USADAS TCC Mi'!$A:$A,'[1]Ocorrências 2022 (USADAS TCC Mi'!BZ:BZ))</f>
        <v>Desacordada (entorpecente)</v>
      </c>
      <c r="CE57" s="8" t="str">
        <f t="array" ref="CE57">IF($D57="erro",XLOOKUP($A57,'Ocorrências 2022 (TODAS)'!$A:$A,'Ocorrências 2022 (TODAS)'!CA:CA),XLOOKUP($A57,'[1]Ocorrências 2022 (USADAS TCC Mi'!$A:$A,'[1]Ocorrências 2022 (USADAS TCC Mi'!CA:CA))</f>
        <v/>
      </c>
      <c r="CF57" s="8" t="str">
        <f t="array" ref="CF57">IF($D57="erro",XLOOKUP($A57,'Ocorrências 2022 (TODAS)'!$A:$A,'Ocorrências 2022 (TODAS)'!CB:CB),XLOOKUP($A57,'[1]Ocorrências 2022 (USADAS TCC Mi'!$A:$A,'[1]Ocorrências 2022 (USADAS TCC Mi'!CB:CB))</f>
        <v/>
      </c>
      <c r="CG57" s="8" t="str">
        <f t="array" ref="CG57">IF($D57="erro",XLOOKUP($A57,'Ocorrências 2022 (TODAS)'!$A:$A,'Ocorrências 2022 (TODAS)'!CC:CC),XLOOKUP($A57,'[1]Ocorrências 2022 (USADAS TCC Mi'!$A:$A,'[1]Ocorrências 2022 (USADAS TCC Mi'!CC:CC))</f>
        <v/>
      </c>
      <c r="CH57" s="8" t="str">
        <f t="array" ref="CH57">IF($D57="erro",XLOOKUP($A57,'Ocorrências 2022 (TODAS)'!$A:$A,'Ocorrências 2022 (TODAS)'!CD:CD),XLOOKUP($A57,'[1]Ocorrências 2022 (USADAS TCC Mi'!$A:$A,'[1]Ocorrências 2022 (USADAS TCC Mi'!CD:CD))</f>
        <v>NI</v>
      </c>
      <c r="CI57" s="8" t="str">
        <f t="array" ref="CI57">IF($D57="erro",XLOOKUP($A57,'Ocorrências 2022 (TODAS)'!$A:$A,'Ocorrências 2022 (TODAS)'!CE:CE),XLOOKUP($A57,'[1]Ocorrências 2022 (USADAS TCC Mi'!$A:$A,'[1]Ocorrências 2022 (USADAS TCC Mi'!CE:CE))</f>
        <v>Sim</v>
      </c>
      <c r="CJ57" s="8" t="str">
        <f t="array" ref="CJ57">IF($D57="erro",XLOOKUP($A57,'Ocorrências 2022 (TODAS)'!$A:$A,'Ocorrências 2022 (TODAS)'!CF:CF),XLOOKUP($A57,'[1]Ocorrências 2022 (USADAS TCC Mi'!$A:$A,'[1]Ocorrências 2022 (USADAS TCC Mi'!CF:CF))</f>
        <v>9624/2022</v>
      </c>
      <c r="CK57" s="8">
        <f t="array" ref="CK57">IF($D57="erro",XLOOKUP($A57,'Ocorrências 2022 (TODAS)'!$A:$A,'Ocorrências 2022 (TODAS)'!CG:CG),XLOOKUP($A57,'[1]Ocorrências 2022 (USADAS TCC Mi'!$A:$A,'[1]Ocorrências 2022 (USADAS TCC Mi'!CG:CG))</f>
        <v>159</v>
      </c>
      <c r="CL57" s="163" t="str">
        <f t="array" ref="CL57">IF($D57="erro",XLOOKUP($A57,'Ocorrências 2022 (TODAS)'!$A:$A,'Ocorrências 2022 (TODAS)'!CH:CH),XLOOKUP($A57,'[1]Ocorrências 2022 (USADAS TCC Mi'!$A:$A,'[1]Ocorrências 2022 (USADAS TCC Mi'!CH:CH))</f>
        <v>57,75</v>
      </c>
      <c r="CM57" s="8" t="str">
        <f t="array" ref="CM57">IF($D57="erro",XLOOKUP($A57,'Ocorrências 2022 (TODAS)'!$A:$A,'Ocorrências 2022 (TODAS)'!CI:CI),XLOOKUP($A57,'[1]Ocorrências 2022 (USADAS TCC Mi'!$A:$A,'[1]Ocorrências 2022 (USADAS TCC Mi'!CI:CI))</f>
        <v>Não</v>
      </c>
      <c r="CN57" s="8" t="str">
        <f t="array" ref="CN57">IF($D57="erro",XLOOKUP($A57,'Ocorrências 2022 (TODAS)'!$A:$A,'Ocorrências 2022 (TODAS)'!CJ:CJ),XLOOKUP($A57,'[1]Ocorrências 2022 (USADAS TCC Mi'!$A:$A,'[1]Ocorrências 2022 (USADAS TCC Mi'!CJ:CJ))</f>
        <v/>
      </c>
      <c r="CO57" s="8" t="str">
        <f t="array" ref="CO57">IF($D57="erro",XLOOKUP($A57,'Ocorrências 2022 (TODAS)'!$A:$A,'Ocorrências 2022 (TODAS)'!CK:CK),XLOOKUP($A57,'[1]Ocorrências 2022 (USADAS TCC Mi'!$A:$A,'[1]Ocorrências 2022 (USADAS TCC Mi'!CK:CK))</f>
        <v/>
      </c>
      <c r="CP57" s="8" t="str">
        <f t="array" ref="CP57">IF($D57="erro",XLOOKUP($A57,'Ocorrências 2022 (TODAS)'!$A:$A,'Ocorrências 2022 (TODAS)'!CL:CL),XLOOKUP($A57,'[1]Ocorrências 2022 (USADAS TCC Mi'!$A:$A,'[1]Ocorrências 2022 (USADAS TCC Mi'!CL:CL))</f>
        <v>Não</v>
      </c>
      <c r="CQ57" s="8" t="str">
        <f t="array" ref="CQ57">IF($D57="erro",XLOOKUP($A57,'Ocorrências 2022 (TODAS)'!$A:$A,'Ocorrências 2022 (TODAS)'!CM:CM),XLOOKUP($A57,'[1]Ocorrências 2022 (USADAS TCC Mi'!$A:$A,'[1]Ocorrências 2022 (USADAS TCC Mi'!CM:CM))</f>
        <v>Não</v>
      </c>
      <c r="CR57" s="8" t="str">
        <f t="array" ref="CR57">IF($D57="erro",XLOOKUP($A57,'Ocorrências 2022 (TODAS)'!$A:$A,'Ocorrências 2022 (TODAS)'!CN:CN),XLOOKUP($A57,'[1]Ocorrências 2022 (USADAS TCC Mi'!$A:$A,'[1]Ocorrências 2022 (USADAS TCC Mi'!CN:CN))</f>
        <v>Não</v>
      </c>
      <c r="CS57" s="8" t="str">
        <f t="array" ref="CS57">IF($D57="erro",XLOOKUP($A57,'Ocorrências 2022 (TODAS)'!$A:$A,'Ocorrências 2022 (TODAS)'!CO:CO),XLOOKUP($A57,'[1]Ocorrências 2022 (USADAS TCC Mi'!$A:$A,'[1]Ocorrências 2022 (USADAS TCC Mi'!CO:CO))</f>
        <v/>
      </c>
      <c r="CT57" s="8" t="str">
        <f t="array" ref="CT57">IF($D57="erro",XLOOKUP($A57,'Ocorrências 2022 (TODAS)'!$A:$A,'Ocorrências 2022 (TODAS)'!CP:CP),XLOOKUP($A57,'[1]Ocorrências 2022 (USADAS TCC Mi'!$A:$A,'[1]Ocorrências 2022 (USADAS TCC Mi'!CP:CP))</f>
        <v>Sim</v>
      </c>
      <c r="CU57" s="8" t="str">
        <f t="array" ref="CU57">IF($D57="erro",XLOOKUP($A57,'Ocorrências 2022 (TODAS)'!$A:$A,'Ocorrências 2022 (TODAS)'!CQ:CQ),XLOOKUP($A57,'[1]Ocorrências 2022 (USADAS TCC Mi'!$A:$A,'[1]Ocorrências 2022 (USADAS TCC Mi'!CQ:CQ))</f>
        <v>Antebraço e cotovelo esquerdo, perna esquerda</v>
      </c>
      <c r="CV57" s="8" t="str">
        <f t="array" ref="CV57">IF($D57="erro",XLOOKUP($A57,'Ocorrências 2022 (TODAS)'!$A:$A,'Ocorrências 2022 (TODAS)'!CR:CR),XLOOKUP($A57,'[1]Ocorrências 2022 (USADAS TCC Mi'!$A:$A,'[1]Ocorrências 2022 (USADAS TCC Mi'!CR:CR))</f>
        <v/>
      </c>
      <c r="CW57" s="8" t="str">
        <f t="array" ref="CW57">IF($D57="erro",XLOOKUP($A57,'Ocorrências 2022 (TODAS)'!$A:$A,'Ocorrências 2022 (TODAS)'!CS:CS),XLOOKUP($A57,'[1]Ocorrências 2022 (USADAS TCC Mi'!$A:$A,'[1]Ocorrências 2022 (USADAS TCC Mi'!CS:CS))</f>
        <v>Não</v>
      </c>
      <c r="CX57" s="8" t="str">
        <f t="array" ref="CX57">IF($D57="erro",XLOOKUP($A57,'Ocorrências 2022 (TODAS)'!$A:$A,'Ocorrências 2022 (TODAS)'!CT:CT),XLOOKUP($A57,'[1]Ocorrências 2022 (USADAS TCC Mi'!$A:$A,'[1]Ocorrências 2022 (USADAS TCC Mi'!CT:CT))</f>
        <v/>
      </c>
      <c r="CY57" s="8" t="str">
        <f t="array" ref="CY57">IF($D57="erro",XLOOKUP($A57,'Ocorrências 2022 (TODAS)'!$A:$A,'Ocorrências 2022 (TODAS)'!CU:CU),XLOOKUP($A57,'[1]Ocorrências 2022 (USADAS TCC Mi'!$A:$A,'[1]Ocorrências 2022 (USADAS TCC Mi'!CU:CU))</f>
        <v/>
      </c>
      <c r="CZ57" s="8" t="str">
        <f t="array" ref="CZ57">IF($D57="erro",XLOOKUP($A57,'Ocorrências 2022 (TODAS)'!$A:$A,'Ocorrências 2022 (TODAS)'!CV:CV),XLOOKUP($A57,'[1]Ocorrências 2022 (USADAS TCC Mi'!$A:$A,'[1]Ocorrências 2022 (USADAS TCC Mi'!CV:CV))</f>
        <v/>
      </c>
      <c r="DA57" s="8" t="str">
        <f t="array" ref="DA57">IF($D57="erro",XLOOKUP($A57,'Ocorrências 2022 (TODAS)'!$A:$A,'Ocorrências 2022 (TODAS)'!CW:CW),XLOOKUP($A57,'[1]Ocorrências 2022 (USADAS TCC Mi'!$A:$A,'[1]Ocorrências 2022 (USADAS TCC Mi'!CW:CW))</f>
        <v/>
      </c>
      <c r="DB57" s="8" t="str">
        <f t="array" ref="DB57">IF($D57="erro",XLOOKUP($A57,'Ocorrências 2022 (TODAS)'!$A:$A,'Ocorrências 2022 (TODAS)'!CX:CX),XLOOKUP($A57,'[1]Ocorrências 2022 (USADAS TCC Mi'!$A:$A,'[1]Ocorrências 2022 (USADAS TCC Mi'!CX:CX))</f>
        <v/>
      </c>
      <c r="DC57" s="8" t="str">
        <f t="array" ref="DC57">IF($D57="erro",XLOOKUP($A57,'Ocorrências 2022 (TODAS)'!$A:$A,'Ocorrências 2022 (TODAS)'!CY:CY),XLOOKUP($A57,'[1]Ocorrências 2022 (USADAS TCC Mi'!$A:$A,'[1]Ocorrências 2022 (USADAS TCC Mi'!CY:CY))</f>
        <v/>
      </c>
      <c r="DD57" s="8" t="str">
        <f t="array" ref="DD57">IF($D57="erro",XLOOKUP($A57,'Ocorrências 2022 (TODAS)'!$A:$A,'Ocorrências 2022 (TODAS)'!CZ:CZ),XLOOKUP($A57,'[1]Ocorrências 2022 (USADAS TCC Mi'!$A:$A,'[1]Ocorrências 2022 (USADAS TCC Mi'!CZ:CZ))</f>
        <v/>
      </c>
      <c r="DE57" s="8" t="str">
        <f t="array" ref="DE57">IF($D57="erro",XLOOKUP($A57,'Ocorrências 2022 (TODAS)'!$A:$A,'Ocorrências 2022 (TODAS)'!DA:DA),XLOOKUP($A57,'[1]Ocorrências 2022 (USADAS TCC Mi'!$A:$A,'[1]Ocorrências 2022 (USADAS TCC Mi'!DA:DA))</f>
        <v/>
      </c>
      <c r="DF57" s="8" t="str">
        <f t="array" ref="DF57">IF($D57="erro",XLOOKUP($A57,'Ocorrências 2022 (TODAS)'!$A:$A,'Ocorrências 2022 (TODAS)'!DB:DB),XLOOKUP($A57,'[1]Ocorrências 2022 (USADAS TCC Mi'!$A:$A,'[1]Ocorrências 2022 (USADAS TCC Mi'!DB:DB))</f>
        <v/>
      </c>
      <c r="DG57" s="8" t="str">
        <f t="array" ref="DG57">IF($D57="erro",XLOOKUP($A57,'Ocorrências 2022 (TODAS)'!$A:$A,'Ocorrências 2022 (TODAS)'!DC:DC),XLOOKUP($A57,'[1]Ocorrências 2022 (USADAS TCC Mi'!$A:$A,'[1]Ocorrências 2022 (USADAS TCC Mi'!DC:DC))</f>
        <v>#REF!</v>
      </c>
    </row>
    <row r="58" ht="15.75" customHeight="1">
      <c r="A58" s="165">
        <v>858.0</v>
      </c>
      <c r="D58" s="8" t="str">
        <f t="shared" si="1"/>
        <v>Erro</v>
      </c>
      <c r="F58" s="8">
        <f t="array" ref="F58">IF($D58="erro",XLOOKUP($A58,'Ocorrências 2022 (TODAS)'!$A:$A,'Ocorrências 2022 (TODAS)'!B:B),XLOOKUP($A58,'[1]Ocorrências 2022 (USADAS TCC Mi'!$A:$A,'[1]Ocorrências 2022 (USADAS TCC Mi'!B:B))</f>
        <v>26</v>
      </c>
      <c r="G58" s="8" t="str">
        <f t="array" ref="G58">IF($D58="erro",XLOOKUP($A58,'Ocorrências 2022 (TODAS)'!$A:$A,'Ocorrências 2022 (TODAS)'!C:C),XLOOKUP($A58,'[1]Ocorrências 2022 (USADAS TCC Mi'!$A:$A,'[1]Ocorrências 2022 (USADAS TCC Mi'!C:C))</f>
        <v/>
      </c>
      <c r="H58" s="8">
        <f t="array" ref="H58">IF($D58="erro",XLOOKUP($A58,'Ocorrências 2022 (TODAS)'!$A:$A,'Ocorrências 2022 (TODAS)'!D:D),XLOOKUP($A58,'[1]Ocorrências 2022 (USADAS TCC Mi'!$A:$A,'[1]Ocorrências 2022 (USADAS TCC Mi'!D:D))</f>
        <v>2021</v>
      </c>
      <c r="I58" s="8">
        <f t="array" ref="I58">IF($D58="erro",XLOOKUP($A58,'Ocorrências 2022 (TODAS)'!$A:$A,'Ocorrências 2022 (TODAS)'!E:E),XLOOKUP($A58,'[1]Ocorrências 2022 (USADAS TCC Mi'!$A:$A,'[1]Ocorrências 2022 (USADAS TCC Mi'!E:E))</f>
        <v>2021</v>
      </c>
      <c r="J58" s="8" t="str">
        <f t="array" ref="J58">IF($D58="erro",XLOOKUP($A58,'Ocorrências 2022 (TODAS)'!$A:$A,'Ocorrências 2022 (TODAS)'!F:F),XLOOKUP($A58,'[1]Ocorrências 2022 (USADAS TCC Mi'!$A:$A,'[1]Ocorrências 2022 (USADAS TCC Mi'!F:F))</f>
        <v>não</v>
      </c>
      <c r="K58" s="8">
        <f t="array" ref="K58">IF($D58="erro",XLOOKUP($A58,'Ocorrências 2022 (TODAS)'!$A:$A,'Ocorrências 2022 (TODAS)'!G:G),XLOOKUP($A58,'[1]Ocorrências 2022 (USADAS TCC Mi'!$A:$A,'[1]Ocorrências 2022 (USADAS TCC Mi'!G:G))</f>
        <v>11</v>
      </c>
      <c r="L58" s="8" t="str">
        <f t="array" ref="L58">IF($D58="erro",XLOOKUP($A58,'Ocorrências 2022 (TODAS)'!$A:$A,'Ocorrências 2022 (TODAS)'!H:H),XLOOKUP($A58,'[1]Ocorrências 2022 (USADAS TCC Mi'!$A:$A,'[1]Ocorrências 2022 (USADAS TCC Mi'!H:H))</f>
        <v>Setembro</v>
      </c>
      <c r="M58" s="8" t="str">
        <f t="array" ref="M58">IF($D58="erro",XLOOKUP($A58,'Ocorrências 2022 (TODAS)'!$A:$A,'Ocorrências 2022 (TODAS)'!I:I),XLOOKUP($A58,'[1]Ocorrências 2022 (USADAS TCC Mi'!$A:$A,'[1]Ocorrências 2022 (USADAS TCC Mi'!I:I))</f>
        <v>Inverno</v>
      </c>
      <c r="N58" s="8" t="str">
        <f t="array" ref="N58">IF($D58="erro",XLOOKUP($A58,'Ocorrências 2022 (TODAS)'!$A:$A,'Ocorrências 2022 (TODAS)'!J:J),XLOOKUP($A58,'[1]Ocorrências 2022 (USADAS TCC Mi'!$A:$A,'[1]Ocorrências 2022 (USADAS TCC Mi'!J:J))</f>
        <v/>
      </c>
      <c r="O58" s="8">
        <f t="array" ref="O58">IF($D58="erro",XLOOKUP($A58,'Ocorrências 2022 (TODAS)'!$A:$A,'Ocorrências 2022 (TODAS)'!K:K),XLOOKUP($A58,'[1]Ocorrências 2022 (USADAS TCC Mi'!$A:$A,'[1]Ocorrências 2022 (USADAS TCC Mi'!K:K))</f>
        <v>23</v>
      </c>
      <c r="P58" s="8" t="str">
        <f t="array" ref="P58">IF($D58="erro",XLOOKUP($A58,'Ocorrências 2022 (TODAS)'!$A:$A,'Ocorrências 2022 (TODAS)'!L:L),XLOOKUP($A58,'[1]Ocorrências 2022 (USADAS TCC Mi'!$A:$A,'[1]Ocorrências 2022 (USADAS TCC Mi'!L:L))</f>
        <v/>
      </c>
      <c r="Q58" s="8" t="str">
        <f t="array" ref="Q58">IF($D58="erro",XLOOKUP($A58,'Ocorrências 2022 (TODAS)'!$A:$A,'Ocorrências 2022 (TODAS)'!M:M),XLOOKUP($A58,'[1]Ocorrências 2022 (USADAS TCC Mi'!$A:$A,'[1]Ocorrências 2022 (USADAS TCC Mi'!M:M))</f>
        <v/>
      </c>
      <c r="R58" s="8">
        <f t="array" ref="R58">IF($D58="erro",XLOOKUP($A58,'Ocorrências 2022 (TODAS)'!$A:$A,'Ocorrências 2022 (TODAS)'!N:N),XLOOKUP($A58,'[1]Ocorrências 2022 (USADAS TCC Mi'!$A:$A,'[1]Ocorrências 2022 (USADAS TCC Mi'!N:N))</f>
        <v>5</v>
      </c>
      <c r="S58" s="8" t="str">
        <f t="array" ref="S58">IF($D58="erro",XLOOKUP($A58,'Ocorrências 2022 (TODAS)'!$A:$A,'Ocorrências 2022 (TODAS)'!O:O),XLOOKUP($A58,'[1]Ocorrências 2022 (USADAS TCC Mi'!$A:$A,'[1]Ocorrências 2022 (USADAS TCC Mi'!O:O))</f>
        <v/>
      </c>
      <c r="T58" s="8" t="str">
        <f t="array" ref="T58">IF($D58="erro",XLOOKUP($A58,'Ocorrências 2022 (TODAS)'!$A:$A,'Ocorrências 2022 (TODAS)'!P:P),XLOOKUP($A58,'[1]Ocorrências 2022 (USADAS TCC Mi'!$A:$A,'[1]Ocorrências 2022 (USADAS TCC Mi'!P:P))</f>
        <v>Sábado</v>
      </c>
      <c r="U58" s="8" t="str">
        <f t="array" ref="U58">IF($D58="erro",XLOOKUP($A58,'Ocorrências 2022 (TODAS)'!$A:$A,'Ocorrências 2022 (TODAS)'!Q:Q),XLOOKUP($A58,'[1]Ocorrências 2022 (USADAS TCC Mi'!$A:$A,'[1]Ocorrências 2022 (USADAS TCC Mi'!Q:Q))</f>
        <v>Final de semana</v>
      </c>
      <c r="V58" s="8" t="str">
        <f t="array" ref="V58">IF($D58="erro",XLOOKUP($A58,'Ocorrências 2022 (TODAS)'!$A:$A,'Ocorrências 2022 (TODAS)'!R:R),XLOOKUP($A58,'[1]Ocorrências 2022 (USADAS TCC Mi'!$A:$A,'[1]Ocorrências 2022 (USADAS TCC Mi'!R:R))</f>
        <v>Noite</v>
      </c>
      <c r="W58" s="8" t="str">
        <f t="array" ref="W58">IF($D58="erro",XLOOKUP($A58,'Ocorrências 2022 (TODAS)'!$A:$A,'Ocorrências 2022 (TODAS)'!S:S),XLOOKUP($A58,'[1]Ocorrências 2022 (USADAS TCC Mi'!$A:$A,'[1]Ocorrências 2022 (USADAS TCC Mi'!S:S))</f>
        <v/>
      </c>
      <c r="X58" s="8" t="str">
        <f t="array" ref="X58">IF($D58="erro",XLOOKUP($A58,'Ocorrências 2022 (TODAS)'!$A:$A,'Ocorrências 2022 (TODAS)'!T:T),XLOOKUP($A58,'[1]Ocorrências 2022 (USADAS TCC Mi'!$A:$A,'[1]Ocorrências 2022 (USADAS TCC Mi'!T:T))</f>
        <v>Meio</v>
      </c>
      <c r="Y58" s="8" t="str">
        <f t="array" ref="Y58">IF($D58="erro",XLOOKUP($A58,'Ocorrências 2022 (TODAS)'!$A:$A,'Ocorrências 2022 (TODAS)'!U:U),XLOOKUP($A58,'[1]Ocorrências 2022 (USADAS TCC Mi'!$A:$A,'[1]Ocorrências 2022 (USADAS TCC Mi'!U:U))</f>
        <v>QR 212 CJ 7 LT 1, NO INTERIOR DA CASA 01.</v>
      </c>
      <c r="Z58" s="162" t="str">
        <f t="array" ref="Z58">IF($D58="erro",XLOOKUP($A58,'Ocorrências 2022 (TODAS)'!$A:$A,'Ocorrências 2022 (TODAS)'!V:V),XLOOKUP($A58,'[1]Ocorrências 2022 (USADAS TCC Mi'!$A:$A,'[1]Ocorrências 2022 (USADAS TCC Mi'!V:V))</f>
        <v>-15.8631905953907</v>
      </c>
      <c r="AA58" s="162" t="str">
        <f t="array" ref="AA58">IF($D58="erro",XLOOKUP($A58,'Ocorrências 2022 (TODAS)'!$A:$A,'Ocorrências 2022 (TODAS)'!W:W),XLOOKUP($A58,'[1]Ocorrências 2022 (USADAS TCC Mi'!$A:$A,'[1]Ocorrências 2022 (USADAS TCC Mi'!W:W))</f>
        <v>-48.0739651703144</v>
      </c>
      <c r="AB58" s="8" t="str">
        <f t="array" ref="AB58">IF($D58="erro",XLOOKUP($A58,'Ocorrências 2022 (TODAS)'!$A:$A,'Ocorrências 2022 (TODAS)'!X:X),XLOOKUP($A58,'[1]Ocorrências 2022 (USADAS TCC Mi'!$A:$A,'[1]Ocorrências 2022 (USADAS TCC Mi'!X:X))</f>
        <v>Samambaia </v>
      </c>
      <c r="AC58" s="8" t="str">
        <f t="array" ref="AC58">IF($D58="erro",XLOOKUP($A58,'Ocorrências 2022 (TODAS)'!$A:$A,'Ocorrências 2022 (TODAS)'!Y:Y),XLOOKUP($A58,'[1]Ocorrências 2022 (USADAS TCC Mi'!$A:$A,'[1]Ocorrências 2022 (USADAS TCC Mi'!Y:Y))</f>
        <v>Não</v>
      </c>
      <c r="AD58" s="8" t="str">
        <f t="array" ref="AD58">IF($D58="erro",XLOOKUP($A58,'Ocorrências 2022 (TODAS)'!$A:$A,'Ocorrências 2022 (TODAS)'!Z:Z),XLOOKUP($A58,'[1]Ocorrências 2022 (USADAS TCC Mi'!$A:$A,'[1]Ocorrências 2022 (USADAS TCC Mi'!Z:Z))</f>
        <v>Residência</v>
      </c>
      <c r="AE58" s="8" t="str">
        <f t="array" ref="AE58">IF($D58="erro",XLOOKUP($A58,'Ocorrências 2022 (TODAS)'!$A:$A,'Ocorrências 2022 (TODAS)'!AA:AA),XLOOKUP($A58,'[1]Ocorrências 2022 (USADAS TCC Mi'!$A:$A,'[1]Ocorrências 2022 (USADAS TCC Mi'!AA:AA))</f>
        <v/>
      </c>
      <c r="AF58" s="8" t="str">
        <f t="array" ref="AF58">IF($D58="erro",XLOOKUP($A58,'Ocorrências 2022 (TODAS)'!$A:$A,'Ocorrências 2022 (TODAS)'!AB:AB),XLOOKUP($A58,'[1]Ocorrências 2022 (USADAS TCC Mi'!$A:$A,'[1]Ocorrências 2022 (USADAS TCC Mi'!AB:AB))</f>
        <v/>
      </c>
      <c r="AG58" s="8">
        <f t="array" ref="AG58">IF($D58="erro",XLOOKUP($A58,'Ocorrências 2022 (TODAS)'!$A:$A,'Ocorrências 2022 (TODAS)'!AC:AC),XLOOKUP($A58,'[1]Ocorrências 2022 (USADAS TCC Mi'!$A:$A,'[1]Ocorrências 2022 (USADAS TCC Mi'!AC:AC))</f>
        <v>28</v>
      </c>
      <c r="AH58" s="8" t="str">
        <f t="array" ref="AH58">IF($D58="erro",XLOOKUP($A58,'Ocorrências 2022 (TODAS)'!$A:$A,'Ocorrências 2022 (TODAS)'!AD:AD),XLOOKUP($A58,'[1]Ocorrências 2022 (USADAS TCC Mi'!$A:$A,'[1]Ocorrências 2022 (USADAS TCC Mi'!AD:AD))</f>
        <v>Adulto</v>
      </c>
      <c r="AI58" s="8" t="str">
        <f t="array" ref="AI58">IF($D58="erro",XLOOKUP($A58,'Ocorrências 2022 (TODAS)'!$A:$A,'Ocorrências 2022 (TODAS)'!AE:AE),XLOOKUP($A58,'[1]Ocorrências 2022 (USADAS TCC Mi'!$A:$A,'[1]Ocorrências 2022 (USADAS TCC Mi'!AE:AE))</f>
        <v>Feminino</v>
      </c>
      <c r="AJ58" s="8" t="str">
        <f t="array" ref="AJ58">IF($D58="erro",XLOOKUP($A58,'Ocorrências 2022 (TODAS)'!$A:$A,'Ocorrências 2022 (TODAS)'!AF:AF),XLOOKUP($A58,'[1]Ocorrências 2022 (USADAS TCC Mi'!$A:$A,'[1]Ocorrências 2022 (USADAS TCC Mi'!AF:AF))</f>
        <v>Médio</v>
      </c>
      <c r="AK58" s="8" t="str">
        <f t="array" ref="AK58">IF($D58="erro",XLOOKUP($A58,'Ocorrências 2022 (TODAS)'!$A:$A,'Ocorrências 2022 (TODAS)'!AG:AG),XLOOKUP($A58,'[1]Ocorrências 2022 (USADAS TCC Mi'!$A:$A,'[1]Ocorrências 2022 (USADAS TCC Mi'!AG:AG))</f>
        <v>Solteira</v>
      </c>
      <c r="AL58" s="8" t="str">
        <f t="array" ref="AL58">IF($D58="erro",XLOOKUP($A58,'Ocorrências 2022 (TODAS)'!$A:$A,'Ocorrências 2022 (TODAS)'!AH:AH),XLOOKUP($A58,'[1]Ocorrências 2022 (USADAS TCC Mi'!$A:$A,'[1]Ocorrências 2022 (USADAS TCC Mi'!AH:AH))</f>
        <v>Servidora Pública</v>
      </c>
      <c r="AM58" s="8" t="str">
        <f t="array" ref="AM58">IF($D58="erro",XLOOKUP($A58,'Ocorrências 2022 (TODAS)'!$A:$A,'Ocorrências 2022 (TODAS)'!AI:AI),XLOOKUP($A58,'[1]Ocorrências 2022 (USADAS TCC Mi'!$A:$A,'[1]Ocorrências 2022 (USADAS TCC Mi'!AI:AI))</f>
        <v>QR 602 CONJUNTO 6 CASA 3 - SAMAMBAIA</v>
      </c>
      <c r="AN58" s="8" t="str">
        <f t="array" ref="AN58">IF($D58="erro",XLOOKUP($A58,'Ocorrências 2022 (TODAS)'!$A:$A,'Ocorrências 2022 (TODAS)'!AJ:AJ),XLOOKUP($A58,'[1]Ocorrências 2022 (USADAS TCC Mi'!$A:$A,'[1]Ocorrências 2022 (USADAS TCC Mi'!AJ:AJ))</f>
        <v>Conhecida</v>
      </c>
      <c r="AO58" s="8" t="str">
        <f t="array" ref="AO58">IF($D58="erro",XLOOKUP($A58,'Ocorrências 2022 (TODAS)'!$A:$A,'Ocorrências 2022 (TODAS)'!AK:AK),XLOOKUP($A58,'[1]Ocorrências 2022 (USADAS TCC Mi'!$A:$A,'[1]Ocorrências 2022 (USADAS TCC Mi'!AK:AK))</f>
        <v>NI</v>
      </c>
      <c r="AP58" s="8" t="str">
        <f t="array" ref="AP58">IF($D58="erro",XLOOKUP($A58,'Ocorrências 2022 (TODAS)'!$A:$A,'Ocorrências 2022 (TODAS)'!AL:AL),XLOOKUP($A58,'[1]Ocorrências 2022 (USADAS TCC Mi'!$A:$A,'[1]Ocorrências 2022 (USADAS TCC Mi'!AL:AL))</f>
        <v/>
      </c>
      <c r="AQ58" s="8" t="str">
        <f t="array" ref="AQ58">IF($D58="erro",XLOOKUP($A58,'Ocorrências 2022 (TODAS)'!$A:$A,'Ocorrências 2022 (TODAS)'!AM:AM),XLOOKUP($A58,'[1]Ocorrências 2022 (USADAS TCC Mi'!$A:$A,'[1]Ocorrências 2022 (USADAS TCC Mi'!AM:AM))</f>
        <v/>
      </c>
      <c r="AR58" s="8" t="str">
        <f t="array" ref="AR58">IF($D58="erro",XLOOKUP($A58,'Ocorrências 2022 (TODAS)'!$A:$A,'Ocorrências 2022 (TODAS)'!AN:AN),XLOOKUP($A58,'[1]Ocorrências 2022 (USADAS TCC Mi'!$A:$A,'[1]Ocorrências 2022 (USADAS TCC Mi'!AN:AN))</f>
        <v>Masculino</v>
      </c>
      <c r="AS58" s="8" t="str">
        <f t="array" ref="AS58">IF($D58="erro",XLOOKUP($A58,'Ocorrências 2022 (TODAS)'!$A:$A,'Ocorrências 2022 (TODAS)'!AO:AO),XLOOKUP($A58,'[1]Ocorrências 2022 (USADAS TCC Mi'!$A:$A,'[1]Ocorrências 2022 (USADAS TCC Mi'!AO:AO))</f>
        <v>NI</v>
      </c>
      <c r="AT58" s="8" t="str">
        <f t="array" ref="AT58">IF($D58="erro",XLOOKUP($A58,'Ocorrências 2022 (TODAS)'!$A:$A,'Ocorrências 2022 (TODAS)'!AP:AP),XLOOKUP($A58,'[1]Ocorrências 2022 (USADAS TCC Mi'!$A:$A,'[1]Ocorrências 2022 (USADAS TCC Mi'!AP:AP))</f>
        <v>NI</v>
      </c>
      <c r="AU58" s="8" t="str">
        <f t="array" ref="AU58">IF($D58="erro",XLOOKUP($A58,'Ocorrências 2022 (TODAS)'!$A:$A,'Ocorrências 2022 (TODAS)'!AQ:AQ),XLOOKUP($A58,'[1]Ocorrências 2022 (USADAS TCC Mi'!$A:$A,'[1]Ocorrências 2022 (USADAS TCC Mi'!AQ:AQ))</f>
        <v>NI</v>
      </c>
      <c r="AV58" s="8" t="str">
        <f t="array" ref="AV58">IF($D58="erro",XLOOKUP($A58,'Ocorrências 2022 (TODAS)'!$A:$A,'Ocorrências 2022 (TODAS)'!AR:AR),XLOOKUP($A58,'[1]Ocorrências 2022 (USADAS TCC Mi'!$A:$A,'[1]Ocorrências 2022 (USADAS TCC Mi'!AR:AR))</f>
        <v/>
      </c>
      <c r="AW58" s="8" t="str">
        <f t="array" ref="AW58">IF($D58="erro",XLOOKUP($A58,'Ocorrências 2022 (TODAS)'!$A:$A,'Ocorrências 2022 (TODAS)'!AS:AS),XLOOKUP($A58,'[1]Ocorrências 2022 (USADAS TCC Mi'!$A:$A,'[1]Ocorrências 2022 (USADAS TCC Mi'!AS:AS))</f>
        <v/>
      </c>
      <c r="AX58" s="8" t="str">
        <f t="array" ref="AX58">IF($D58="erro",XLOOKUP($A58,'Ocorrências 2022 (TODAS)'!$A:$A,'Ocorrências 2022 (TODAS)'!AT:AT),XLOOKUP($A58,'[1]Ocorrências 2022 (USADAS TCC Mi'!$A:$A,'[1]Ocorrências 2022 (USADAS TCC Mi'!AT:AT))</f>
        <v>AUGUSTO</v>
      </c>
      <c r="AY58" s="8" t="str">
        <f t="array" ref="AY58">IF($D58="erro",XLOOKUP($A58,'Ocorrências 2022 (TODAS)'!$A:$A,'Ocorrências 2022 (TODAS)'!AU:AU),XLOOKUP($A58,'[1]Ocorrências 2022 (USADAS TCC Mi'!$A:$A,'[1]Ocorrências 2022 (USADAS TCC Mi'!AU:AU))</f>
        <v>NI</v>
      </c>
      <c r="AZ58" s="8" t="str">
        <f t="array" ref="AZ58">IF($D58="erro",XLOOKUP($A58,'Ocorrências 2022 (TODAS)'!$A:$A,'Ocorrências 2022 (TODAS)'!AV:AV),XLOOKUP($A58,'[1]Ocorrências 2022 (USADAS TCC Mi'!$A:$A,'[1]Ocorrências 2022 (USADAS TCC Mi'!AV:AV))</f>
        <v>NI</v>
      </c>
      <c r="BA58" s="8" t="str">
        <f t="array" ref="BA58">IF($D58="erro",XLOOKUP($A58,'Ocorrências 2022 (TODAS)'!$A:$A,'Ocorrências 2022 (TODAS)'!AW:AW),XLOOKUP($A58,'[1]Ocorrências 2022 (USADAS TCC Mi'!$A:$A,'[1]Ocorrências 2022 (USADAS TCC Mi'!AW:AW))</f>
        <v>NI</v>
      </c>
      <c r="BB58" s="8" t="str">
        <f t="array" ref="BB58">IF($D58="erro",XLOOKUP($A58,'Ocorrências 2022 (TODAS)'!$A:$A,'Ocorrências 2022 (TODAS)'!AX:AX),XLOOKUP($A58,'[1]Ocorrências 2022 (USADAS TCC Mi'!$A:$A,'[1]Ocorrências 2022 (USADAS TCC Mi'!AX:AX))</f>
        <v>NI</v>
      </c>
      <c r="BC58" s="8" t="str">
        <f t="array" ref="BC58">IF($D58="erro",XLOOKUP($A58,'Ocorrências 2022 (TODAS)'!$A:$A,'Ocorrências 2022 (TODAS)'!AY:AY),XLOOKUP($A58,'[1]Ocorrências 2022 (USADAS TCC Mi'!$A:$A,'[1]Ocorrências 2022 (USADAS TCC Mi'!AY:AY))</f>
        <v/>
      </c>
      <c r="BD58" s="8" t="str">
        <f t="array" ref="BD58">IF($D58="erro",XLOOKUP($A58,'Ocorrências 2022 (TODAS)'!$A:$A,'Ocorrências 2022 (TODAS)'!AZ:AZ),XLOOKUP($A58,'[1]Ocorrências 2022 (USADAS TCC Mi'!$A:$A,'[1]Ocorrências 2022 (USADAS TCC Mi'!AZ:AZ))</f>
        <v>Sim</v>
      </c>
      <c r="BE58" s="8" t="str">
        <f t="array" ref="BE58">IF($D58="erro",XLOOKUP($A58,'Ocorrências 2022 (TODAS)'!$A:$A,'Ocorrências 2022 (TODAS)'!BA:BA),XLOOKUP($A58,'[1]Ocorrências 2022 (USADAS TCC Mi'!$A:$A,'[1]Ocorrências 2022 (USADAS TCC Mi'!BA:BA))</f>
        <v>Conhecido</v>
      </c>
      <c r="BF58" s="8" t="str">
        <f t="array" ref="BF58">IF($D58="erro",XLOOKUP($A58,'Ocorrências 2022 (TODAS)'!$A:$A,'Ocorrências 2022 (TODAS)'!BB:BB),XLOOKUP($A58,'[1]Ocorrências 2022 (USADAS TCC Mi'!$A:$A,'[1]Ocorrências 2022 (USADAS TCC Mi'!BB:BB))</f>
        <v>Não</v>
      </c>
      <c r="BG58" s="8" t="str">
        <f t="array" ref="BG58">IF($D58="erro",XLOOKUP($A58,'Ocorrências 2022 (TODAS)'!$A:$A,'Ocorrências 2022 (TODAS)'!BC:BC),XLOOKUP($A58,'[1]Ocorrências 2022 (USADAS TCC Mi'!$A:$A,'[1]Ocorrências 2022 (USADAS TCC Mi'!BC:BC))</f>
        <v>Conhecido</v>
      </c>
      <c r="BH58" s="8" t="str">
        <f t="array" ref="BH58">IF($D58="erro",XLOOKUP($A58,'Ocorrências 2022 (TODAS)'!$A:$A,'Ocorrências 2022 (TODAS)'!BD:BD),XLOOKUP($A58,'[1]Ocorrências 2022 (USADAS TCC Mi'!$A:$A,'[1]Ocorrências 2022 (USADAS TCC Mi'!BD:BD))</f>
        <v>Não</v>
      </c>
      <c r="BI58" s="8" t="str">
        <f t="array" ref="BI58">IF($D58="erro",XLOOKUP($A58,'Ocorrências 2022 (TODAS)'!$A:$A,'Ocorrências 2022 (TODAS)'!BE:BE),XLOOKUP($A58,'[1]Ocorrências 2022 (USADAS TCC Mi'!$A:$A,'[1]Ocorrências 2022 (USADAS TCC Mi'!BE:BE))</f>
        <v/>
      </c>
      <c r="BJ58" s="8" t="str">
        <f t="array" ref="BJ58">IF($D58="erro",XLOOKUP($A58,'Ocorrências 2022 (TODAS)'!$A:$A,'Ocorrências 2022 (TODAS)'!BF:BF),XLOOKUP($A58,'[1]Ocorrências 2022 (USADAS TCC Mi'!$A:$A,'[1]Ocorrências 2022 (USADAS TCC Mi'!BF:BF))</f>
        <v/>
      </c>
      <c r="BK58" s="8" t="str">
        <f t="array" ref="BK58">IF($D58="erro",XLOOKUP($A58,'Ocorrências 2022 (TODAS)'!$A:$A,'Ocorrências 2022 (TODAS)'!BG:BG),XLOOKUP($A58,'[1]Ocorrências 2022 (USADAS TCC Mi'!$A:$A,'[1]Ocorrências 2022 (USADAS TCC Mi'!BG:BG))</f>
        <v/>
      </c>
      <c r="BL58" s="8" t="str">
        <f t="array" ref="BL58">IF($D58="erro",XLOOKUP($A58,'Ocorrências 2022 (TODAS)'!$A:$A,'Ocorrências 2022 (TODAS)'!BH:BH),XLOOKUP($A58,'[1]Ocorrências 2022 (USADAS TCC Mi'!$A:$A,'[1]Ocorrências 2022 (USADAS TCC Mi'!BH:BH))</f>
        <v>Não</v>
      </c>
      <c r="BM58" s="8" t="str">
        <f t="array" ref="BM58">IF($D58="erro",XLOOKUP($A58,'Ocorrências 2022 (TODAS)'!$A:$A,'Ocorrências 2022 (TODAS)'!BI:BI),XLOOKUP($A58,'[1]Ocorrências 2022 (USADAS TCC Mi'!$A:$A,'[1]Ocorrências 2022 (USADAS TCC Mi'!BI:BI))</f>
        <v/>
      </c>
      <c r="BN58" s="8" t="str">
        <f t="array" ref="BN58">IF($D58="erro",XLOOKUP($A58,'Ocorrências 2022 (TODAS)'!$A:$A,'Ocorrências 2022 (TODAS)'!BJ:BJ),XLOOKUP($A58,'[1]Ocorrências 2022 (USADAS TCC Mi'!$A:$A,'[1]Ocorrências 2022 (USADAS TCC Mi'!BJ:BJ))</f>
        <v>Não</v>
      </c>
      <c r="BO58" s="8" t="str">
        <f t="array" ref="BO58">IF($D58="erro",XLOOKUP($A58,'Ocorrências 2022 (TODAS)'!$A:$A,'Ocorrências 2022 (TODAS)'!BK:BK),XLOOKUP($A58,'[1]Ocorrências 2022 (USADAS TCC Mi'!$A:$A,'[1]Ocorrências 2022 (USADAS TCC Mi'!BK:BK))</f>
        <v/>
      </c>
      <c r="BP58" s="8" t="str">
        <f t="array" ref="BP58">IF($D58="erro",XLOOKUP($A58,'Ocorrências 2022 (TODAS)'!$A:$A,'Ocorrências 2022 (TODAS)'!BL:BL),XLOOKUP($A58,'[1]Ocorrências 2022 (USADAS TCC Mi'!$A:$A,'[1]Ocorrências 2022 (USADAS TCC Mi'!BL:BL))</f>
        <v/>
      </c>
      <c r="BQ58" s="8" t="str">
        <f t="array" ref="BQ58">IF($D58="erro",XLOOKUP($A58,'Ocorrências 2022 (TODAS)'!$A:$A,'Ocorrências 2022 (TODAS)'!BM:BM),XLOOKUP($A58,'[1]Ocorrências 2022 (USADAS TCC Mi'!$A:$A,'[1]Ocorrências 2022 (USADAS TCC Mi'!BM:BM))</f>
        <v/>
      </c>
      <c r="BR58" s="8" t="str">
        <f t="array" ref="BR58">IF($D58="erro",XLOOKUP($A58,'Ocorrências 2022 (TODAS)'!$A:$A,'Ocorrências 2022 (TODAS)'!BN:BN),XLOOKUP($A58,'[1]Ocorrências 2022 (USADAS TCC Mi'!$A:$A,'[1]Ocorrências 2022 (USADAS TCC Mi'!BN:BN))</f>
        <v/>
      </c>
      <c r="BS58" s="8" t="str">
        <f t="array" ref="BS58">IF($D58="erro",XLOOKUP($A58,'Ocorrências 2022 (TODAS)'!$A:$A,'Ocorrências 2022 (TODAS)'!BO:BO),XLOOKUP($A58,'[1]Ocorrências 2022 (USADAS TCC Mi'!$A:$A,'[1]Ocorrências 2022 (USADAS TCC Mi'!BO:BO))</f>
        <v>NI</v>
      </c>
      <c r="BT58" s="8" t="str">
        <f t="array" ref="BT58">IF($D58="erro",XLOOKUP($A58,'Ocorrências 2022 (TODAS)'!$A:$A,'Ocorrências 2022 (TODAS)'!BP:BP),XLOOKUP($A58,'[1]Ocorrências 2022 (USADAS TCC Mi'!$A:$A,'[1]Ocorrências 2022 (USADAS TCC Mi'!BP:BP))</f>
        <v>NI</v>
      </c>
      <c r="BU58" s="8" t="str">
        <f t="array" ref="BU58">IF($D58="erro",XLOOKUP($A58,'Ocorrências 2022 (TODAS)'!$A:$A,'Ocorrências 2022 (TODAS)'!BQ:BQ),XLOOKUP($A58,'[1]Ocorrências 2022 (USADAS TCC Mi'!$A:$A,'[1]Ocorrências 2022 (USADAS TCC Mi'!BQ:BQ))</f>
        <v/>
      </c>
      <c r="BV58" s="8" t="str">
        <f t="array" ref="BV58">IF($D58="erro",XLOOKUP($A58,'Ocorrências 2022 (TODAS)'!$A:$A,'Ocorrências 2022 (TODAS)'!BR:BR),XLOOKUP($A58,'[1]Ocorrências 2022 (USADAS TCC Mi'!$A:$A,'[1]Ocorrências 2022 (USADAS TCC Mi'!BR:BR))</f>
        <v/>
      </c>
      <c r="BW58" s="8" t="str">
        <f t="array" ref="BW58">IF($D58="erro",XLOOKUP($A58,'Ocorrências 2022 (TODAS)'!$A:$A,'Ocorrências 2022 (TODAS)'!BS:BS),XLOOKUP($A58,'[1]Ocorrências 2022 (USADAS TCC Mi'!$A:$A,'[1]Ocorrências 2022 (USADAS TCC Mi'!BS:BS))</f>
        <v/>
      </c>
      <c r="BX58" s="8" t="str">
        <f t="array" ref="BX58">IF($D58="erro",XLOOKUP($A58,'Ocorrências 2022 (TODAS)'!$A:$A,'Ocorrências 2022 (TODAS)'!BT:BT),XLOOKUP($A58,'[1]Ocorrências 2022 (USADAS TCC Mi'!$A:$A,'[1]Ocorrências 2022 (USADAS TCC Mi'!BT:BT))</f>
        <v/>
      </c>
      <c r="BY58" s="8" t="str">
        <f t="array" ref="BY58">IF($D58="erro",XLOOKUP($A58,'Ocorrências 2022 (TODAS)'!$A:$A,'Ocorrências 2022 (TODAS)'!BU:BU),XLOOKUP($A58,'[1]Ocorrências 2022 (USADAS TCC Mi'!$A:$A,'[1]Ocorrências 2022 (USADAS TCC Mi'!BU:BU))</f>
        <v/>
      </c>
      <c r="BZ58" s="8" t="str">
        <f t="array" ref="BZ58">IF($D58="erro",XLOOKUP($A58,'Ocorrências 2022 (TODAS)'!$A:$A,'Ocorrências 2022 (TODAS)'!BV:BV),XLOOKUP($A58,'[1]Ocorrências 2022 (USADAS TCC Mi'!$A:$A,'[1]Ocorrências 2022 (USADAS TCC Mi'!BV:BV))</f>
        <v/>
      </c>
      <c r="CA58" s="8" t="str">
        <f t="array" ref="CA58">IF($D58="erro",XLOOKUP($A58,'Ocorrências 2022 (TODAS)'!$A:$A,'Ocorrências 2022 (TODAS)'!BW:BW),XLOOKUP($A58,'[1]Ocorrências 2022 (USADAS TCC Mi'!$A:$A,'[1]Ocorrências 2022 (USADAS TCC Mi'!BW:BW))</f>
        <v/>
      </c>
      <c r="CB58" s="8" t="str">
        <f t="array" ref="CB58">IF($D58="erro",XLOOKUP($A58,'Ocorrências 2022 (TODAS)'!$A:$A,'Ocorrências 2022 (TODAS)'!BX:BX),XLOOKUP($A58,'[1]Ocorrências 2022 (USADAS TCC Mi'!$A:$A,'[1]Ocorrências 2022 (USADAS TCC Mi'!BX:BX))</f>
        <v/>
      </c>
      <c r="CC58" s="8" t="str">
        <f t="array" ref="CC58">IF($D58="erro",XLOOKUP($A58,'Ocorrências 2022 (TODAS)'!$A:$A,'Ocorrências 2022 (TODAS)'!BY:BY),XLOOKUP($A58,'[1]Ocorrências 2022 (USADAS TCC Mi'!$A:$A,'[1]Ocorrências 2022 (USADAS TCC Mi'!BY:BY))</f>
        <v/>
      </c>
      <c r="CD58" s="8" t="str">
        <f t="array" ref="CD58">IF($D58="erro",XLOOKUP($A58,'Ocorrências 2022 (TODAS)'!$A:$A,'Ocorrências 2022 (TODAS)'!BZ:BZ),XLOOKUP($A58,'[1]Ocorrências 2022 (USADAS TCC Mi'!$A:$A,'[1]Ocorrências 2022 (USADAS TCC Mi'!BZ:BZ))</f>
        <v/>
      </c>
      <c r="CE58" s="8" t="str">
        <f t="array" ref="CE58">IF($D58="erro",XLOOKUP($A58,'Ocorrências 2022 (TODAS)'!$A:$A,'Ocorrências 2022 (TODAS)'!CA:CA),XLOOKUP($A58,'[1]Ocorrências 2022 (USADAS TCC Mi'!$A:$A,'[1]Ocorrências 2022 (USADAS TCC Mi'!CA:CA))</f>
        <v/>
      </c>
      <c r="CF58" s="8" t="str">
        <f t="array" ref="CF58">IF($D58="erro",XLOOKUP($A58,'Ocorrências 2022 (TODAS)'!$A:$A,'Ocorrências 2022 (TODAS)'!CB:CB),XLOOKUP($A58,'[1]Ocorrências 2022 (USADAS TCC Mi'!$A:$A,'[1]Ocorrências 2022 (USADAS TCC Mi'!CB:CB))</f>
        <v/>
      </c>
      <c r="CG58" s="8" t="str">
        <f t="array" ref="CG58">IF($D58="erro",XLOOKUP($A58,'Ocorrências 2022 (TODAS)'!$A:$A,'Ocorrências 2022 (TODAS)'!CC:CC),XLOOKUP($A58,'[1]Ocorrências 2022 (USADAS TCC Mi'!$A:$A,'[1]Ocorrências 2022 (USADAS TCC Mi'!CC:CC))</f>
        <v/>
      </c>
      <c r="CH58" s="8" t="str">
        <f t="array" ref="CH58">IF($D58="erro",XLOOKUP($A58,'Ocorrências 2022 (TODAS)'!$A:$A,'Ocorrências 2022 (TODAS)'!CD:CD),XLOOKUP($A58,'[1]Ocorrências 2022 (USADAS TCC Mi'!$A:$A,'[1]Ocorrências 2022 (USADAS TCC Mi'!CD:CD))</f>
        <v/>
      </c>
      <c r="CI58" s="8" t="str">
        <f t="array" ref="CI58">IF($D58="erro",XLOOKUP($A58,'Ocorrências 2022 (TODAS)'!$A:$A,'Ocorrências 2022 (TODAS)'!CE:CE),XLOOKUP($A58,'[1]Ocorrências 2022 (USADAS TCC Mi'!$A:$A,'[1]Ocorrências 2022 (USADAS TCC Mi'!CE:CE))</f>
        <v/>
      </c>
      <c r="CJ58" s="8" t="str">
        <f t="array" ref="CJ58">IF($D58="erro",XLOOKUP($A58,'Ocorrências 2022 (TODAS)'!$A:$A,'Ocorrências 2022 (TODAS)'!CF:CF),XLOOKUP($A58,'[1]Ocorrências 2022 (USADAS TCC Mi'!$A:$A,'[1]Ocorrências 2022 (USADAS TCC Mi'!CF:CF))</f>
        <v/>
      </c>
      <c r="CK58" s="8" t="str">
        <f t="array" ref="CK58">IF($D58="erro",XLOOKUP($A58,'Ocorrências 2022 (TODAS)'!$A:$A,'Ocorrências 2022 (TODAS)'!CG:CG),XLOOKUP($A58,'[1]Ocorrências 2022 (USADAS TCC Mi'!$A:$A,'[1]Ocorrências 2022 (USADAS TCC Mi'!CG:CG))</f>
        <v/>
      </c>
      <c r="CL58" s="163" t="str">
        <f t="array" ref="CL58">IF($D58="erro",XLOOKUP($A58,'Ocorrências 2022 (TODAS)'!$A:$A,'Ocorrências 2022 (TODAS)'!CH:CH),XLOOKUP($A58,'[1]Ocorrências 2022 (USADAS TCC Mi'!$A:$A,'[1]Ocorrências 2022 (USADAS TCC Mi'!CH:CH))</f>
        <v/>
      </c>
      <c r="CM58" s="8" t="str">
        <f t="array" ref="CM58">IF($D58="erro",XLOOKUP($A58,'Ocorrências 2022 (TODAS)'!$A:$A,'Ocorrências 2022 (TODAS)'!CI:CI),XLOOKUP($A58,'[1]Ocorrências 2022 (USADAS TCC Mi'!$A:$A,'[1]Ocorrências 2022 (USADAS TCC Mi'!CI:CI))</f>
        <v/>
      </c>
      <c r="CN58" s="8" t="str">
        <f t="array" ref="CN58">IF($D58="erro",XLOOKUP($A58,'Ocorrências 2022 (TODAS)'!$A:$A,'Ocorrências 2022 (TODAS)'!CJ:CJ),XLOOKUP($A58,'[1]Ocorrências 2022 (USADAS TCC Mi'!$A:$A,'[1]Ocorrências 2022 (USADAS TCC Mi'!CJ:CJ))</f>
        <v/>
      </c>
      <c r="CO58" s="8" t="str">
        <f t="array" ref="CO58">IF($D58="erro",XLOOKUP($A58,'Ocorrências 2022 (TODAS)'!$A:$A,'Ocorrências 2022 (TODAS)'!CK:CK),XLOOKUP($A58,'[1]Ocorrências 2022 (USADAS TCC Mi'!$A:$A,'[1]Ocorrências 2022 (USADAS TCC Mi'!CK:CK))</f>
        <v/>
      </c>
      <c r="CP58" s="8" t="str">
        <f t="array" ref="CP58">IF($D58="erro",XLOOKUP($A58,'Ocorrências 2022 (TODAS)'!$A:$A,'Ocorrências 2022 (TODAS)'!CL:CL),XLOOKUP($A58,'[1]Ocorrências 2022 (USADAS TCC Mi'!$A:$A,'[1]Ocorrências 2022 (USADAS TCC Mi'!CL:CL))</f>
        <v/>
      </c>
      <c r="CQ58" s="8" t="str">
        <f t="array" ref="CQ58">IF($D58="erro",XLOOKUP($A58,'Ocorrências 2022 (TODAS)'!$A:$A,'Ocorrências 2022 (TODAS)'!CM:CM),XLOOKUP($A58,'[1]Ocorrências 2022 (USADAS TCC Mi'!$A:$A,'[1]Ocorrências 2022 (USADAS TCC Mi'!CM:CM))</f>
        <v/>
      </c>
      <c r="CR58" s="8" t="str">
        <f t="array" ref="CR58">IF($D58="erro",XLOOKUP($A58,'Ocorrências 2022 (TODAS)'!$A:$A,'Ocorrências 2022 (TODAS)'!CN:CN),XLOOKUP($A58,'[1]Ocorrências 2022 (USADAS TCC Mi'!$A:$A,'[1]Ocorrências 2022 (USADAS TCC Mi'!CN:CN))</f>
        <v/>
      </c>
      <c r="CS58" s="8" t="str">
        <f t="array" ref="CS58">IF($D58="erro",XLOOKUP($A58,'Ocorrências 2022 (TODAS)'!$A:$A,'Ocorrências 2022 (TODAS)'!CO:CO),XLOOKUP($A58,'[1]Ocorrências 2022 (USADAS TCC Mi'!$A:$A,'[1]Ocorrências 2022 (USADAS TCC Mi'!CO:CO))</f>
        <v/>
      </c>
      <c r="CT58" s="8" t="str">
        <f t="array" ref="CT58">IF($D58="erro",XLOOKUP($A58,'Ocorrências 2022 (TODAS)'!$A:$A,'Ocorrências 2022 (TODAS)'!CP:CP),XLOOKUP($A58,'[1]Ocorrências 2022 (USADAS TCC Mi'!$A:$A,'[1]Ocorrências 2022 (USADAS TCC Mi'!CP:CP))</f>
        <v/>
      </c>
      <c r="CU58" s="8" t="str">
        <f t="array" ref="CU58">IF($D58="erro",XLOOKUP($A58,'Ocorrências 2022 (TODAS)'!$A:$A,'Ocorrências 2022 (TODAS)'!CQ:CQ),XLOOKUP($A58,'[1]Ocorrências 2022 (USADAS TCC Mi'!$A:$A,'[1]Ocorrências 2022 (USADAS TCC Mi'!CQ:CQ))</f>
        <v/>
      </c>
      <c r="CV58" s="8" t="str">
        <f t="array" ref="CV58">IF($D58="erro",XLOOKUP($A58,'Ocorrências 2022 (TODAS)'!$A:$A,'Ocorrências 2022 (TODAS)'!CR:CR),XLOOKUP($A58,'[1]Ocorrências 2022 (USADAS TCC Mi'!$A:$A,'[1]Ocorrências 2022 (USADAS TCC Mi'!CR:CR))</f>
        <v/>
      </c>
      <c r="CW58" s="8" t="str">
        <f t="array" ref="CW58">IF($D58="erro",XLOOKUP($A58,'Ocorrências 2022 (TODAS)'!$A:$A,'Ocorrências 2022 (TODAS)'!CS:CS),XLOOKUP($A58,'[1]Ocorrências 2022 (USADAS TCC Mi'!$A:$A,'[1]Ocorrências 2022 (USADAS TCC Mi'!CS:CS))</f>
        <v/>
      </c>
      <c r="CX58" s="8" t="str">
        <f t="array" ref="CX58">IF($D58="erro",XLOOKUP($A58,'Ocorrências 2022 (TODAS)'!$A:$A,'Ocorrências 2022 (TODAS)'!CT:CT),XLOOKUP($A58,'[1]Ocorrências 2022 (USADAS TCC Mi'!$A:$A,'[1]Ocorrências 2022 (USADAS TCC Mi'!CT:CT))</f>
        <v/>
      </c>
      <c r="CY58" s="8" t="str">
        <f t="array" ref="CY58">IF($D58="erro",XLOOKUP($A58,'Ocorrências 2022 (TODAS)'!$A:$A,'Ocorrências 2022 (TODAS)'!CU:CU),XLOOKUP($A58,'[1]Ocorrências 2022 (USADAS TCC Mi'!$A:$A,'[1]Ocorrências 2022 (USADAS TCC Mi'!CU:CU))</f>
        <v/>
      </c>
      <c r="CZ58" s="8" t="str">
        <f t="array" ref="CZ58">IF($D58="erro",XLOOKUP($A58,'Ocorrências 2022 (TODAS)'!$A:$A,'Ocorrências 2022 (TODAS)'!CV:CV),XLOOKUP($A58,'[1]Ocorrências 2022 (USADAS TCC Mi'!$A:$A,'[1]Ocorrências 2022 (USADAS TCC Mi'!CV:CV))</f>
        <v/>
      </c>
      <c r="DA58" s="8" t="str">
        <f t="array" ref="DA58">IF($D58="erro",XLOOKUP($A58,'Ocorrências 2022 (TODAS)'!$A:$A,'Ocorrências 2022 (TODAS)'!CW:CW),XLOOKUP($A58,'[1]Ocorrências 2022 (USADAS TCC Mi'!$A:$A,'[1]Ocorrências 2022 (USADAS TCC Mi'!CW:CW))</f>
        <v/>
      </c>
      <c r="DB58" s="8" t="str">
        <f t="array" ref="DB58">IF($D58="erro",XLOOKUP($A58,'Ocorrências 2022 (TODAS)'!$A:$A,'Ocorrências 2022 (TODAS)'!CX:CX),XLOOKUP($A58,'[1]Ocorrências 2022 (USADAS TCC Mi'!$A:$A,'[1]Ocorrências 2022 (USADAS TCC Mi'!CX:CX))</f>
        <v/>
      </c>
      <c r="DC58" s="8" t="str">
        <f t="array" ref="DC58">IF($D58="erro",XLOOKUP($A58,'Ocorrências 2022 (TODAS)'!$A:$A,'Ocorrências 2022 (TODAS)'!CY:CY),XLOOKUP($A58,'[1]Ocorrências 2022 (USADAS TCC Mi'!$A:$A,'[1]Ocorrências 2022 (USADAS TCC Mi'!CY:CY))</f>
        <v/>
      </c>
      <c r="DD58" s="8" t="str">
        <f t="array" ref="DD58">IF($D58="erro",XLOOKUP($A58,'Ocorrências 2022 (TODAS)'!$A:$A,'Ocorrências 2022 (TODAS)'!CZ:CZ),XLOOKUP($A58,'[1]Ocorrências 2022 (USADAS TCC Mi'!$A:$A,'[1]Ocorrências 2022 (USADAS TCC Mi'!CZ:CZ))</f>
        <v/>
      </c>
      <c r="DE58" s="8" t="str">
        <f t="array" ref="DE58">IF($D58="erro",XLOOKUP($A58,'Ocorrências 2022 (TODAS)'!$A:$A,'Ocorrências 2022 (TODAS)'!DA:DA),XLOOKUP($A58,'[1]Ocorrências 2022 (USADAS TCC Mi'!$A:$A,'[1]Ocorrências 2022 (USADAS TCC Mi'!DA:DA))</f>
        <v/>
      </c>
      <c r="DF58" s="8" t="str">
        <f t="array" ref="DF58">IF($D58="erro",XLOOKUP($A58,'Ocorrências 2022 (TODAS)'!$A:$A,'Ocorrências 2022 (TODAS)'!DB:DB),XLOOKUP($A58,'[1]Ocorrências 2022 (USADAS TCC Mi'!$A:$A,'[1]Ocorrências 2022 (USADAS TCC Mi'!DB:DB))</f>
        <v/>
      </c>
      <c r="DG58" s="8" t="str">
        <f t="array" ref="DG58">IF($D58="erro",XLOOKUP($A58,'Ocorrências 2022 (TODAS)'!$A:$A,'Ocorrências 2022 (TODAS)'!DC:DC),XLOOKUP($A58,'[1]Ocorrências 2022 (USADAS TCC Mi'!$A:$A,'[1]Ocorrências 2022 (USADAS TCC Mi'!DC:DC))</f>
        <v>#REF!</v>
      </c>
    </row>
    <row r="59" ht="15.75" customHeight="1">
      <c r="A59" s="101">
        <v>873.0</v>
      </c>
      <c r="B59" s="101">
        <v>873.0</v>
      </c>
      <c r="D59" s="8" t="str">
        <f t="shared" si="1"/>
        <v>Ok</v>
      </c>
      <c r="F59" s="8" t="str">
        <f t="array" ref="F59">IF($D59="erro",XLOOKUP($A59,'Ocorrências 2022 (TODAS)'!$A:$A,'Ocorrências 2022 (TODAS)'!B:B),XLOOKUP($A59,'[1]Ocorrências 2022 (USADAS TCC Mi'!$A:$A,'[1]Ocorrências 2022 (USADAS TCC Mi'!B:B))</f>
        <v>#REF!</v>
      </c>
      <c r="G59" s="8" t="str">
        <f t="array" ref="G59">IF($D59="erro",XLOOKUP($A59,'Ocorrências 2022 (TODAS)'!$A:$A,'Ocorrências 2022 (TODAS)'!C:C),XLOOKUP($A59,'[1]Ocorrências 2022 (USADAS TCC Mi'!$A:$A,'[1]Ocorrências 2022 (USADAS TCC Mi'!C:C))</f>
        <v>#REF!</v>
      </c>
      <c r="H59" s="8" t="str">
        <f t="array" ref="H59">IF($D59="erro",XLOOKUP($A59,'Ocorrências 2022 (TODAS)'!$A:$A,'Ocorrências 2022 (TODAS)'!D:D),XLOOKUP($A59,'[1]Ocorrências 2022 (USADAS TCC Mi'!$A:$A,'[1]Ocorrências 2022 (USADAS TCC Mi'!D:D))</f>
        <v>#REF!</v>
      </c>
      <c r="I59" s="8" t="str">
        <f t="array" ref="I59">IF($D59="erro",XLOOKUP($A59,'Ocorrências 2022 (TODAS)'!$A:$A,'Ocorrências 2022 (TODAS)'!E:E),XLOOKUP($A59,'[1]Ocorrências 2022 (USADAS TCC Mi'!$A:$A,'[1]Ocorrências 2022 (USADAS TCC Mi'!E:E))</f>
        <v>#REF!</v>
      </c>
      <c r="J59" s="8" t="str">
        <f t="array" ref="J59">IF($D59="erro",XLOOKUP($A59,'Ocorrências 2022 (TODAS)'!$A:$A,'Ocorrências 2022 (TODAS)'!F:F),XLOOKUP($A59,'[1]Ocorrências 2022 (USADAS TCC Mi'!$A:$A,'[1]Ocorrências 2022 (USADAS TCC Mi'!F:F))</f>
        <v>#REF!</v>
      </c>
      <c r="K59" s="8" t="str">
        <f t="array" ref="K59">IF($D59="erro",XLOOKUP($A59,'Ocorrências 2022 (TODAS)'!$A:$A,'Ocorrências 2022 (TODAS)'!G:G),XLOOKUP($A59,'[1]Ocorrências 2022 (USADAS TCC Mi'!$A:$A,'[1]Ocorrências 2022 (USADAS TCC Mi'!G:G))</f>
        <v>#REF!</v>
      </c>
      <c r="L59" s="8" t="str">
        <f t="array" ref="L59">IF($D59="erro",XLOOKUP($A59,'Ocorrências 2022 (TODAS)'!$A:$A,'Ocorrências 2022 (TODAS)'!H:H),XLOOKUP($A59,'[1]Ocorrências 2022 (USADAS TCC Mi'!$A:$A,'[1]Ocorrências 2022 (USADAS TCC Mi'!H:H))</f>
        <v>#REF!</v>
      </c>
      <c r="M59" s="8" t="str">
        <f t="array" ref="M59">IF($D59="erro",XLOOKUP($A59,'Ocorrências 2022 (TODAS)'!$A:$A,'Ocorrências 2022 (TODAS)'!I:I),XLOOKUP($A59,'[1]Ocorrências 2022 (USADAS TCC Mi'!$A:$A,'[1]Ocorrências 2022 (USADAS TCC Mi'!I:I))</f>
        <v>#REF!</v>
      </c>
      <c r="N59" s="8" t="str">
        <f t="array" ref="N59">IF($D59="erro",XLOOKUP($A59,'Ocorrências 2022 (TODAS)'!$A:$A,'Ocorrências 2022 (TODAS)'!J:J),XLOOKUP($A59,'[1]Ocorrências 2022 (USADAS TCC Mi'!$A:$A,'[1]Ocorrências 2022 (USADAS TCC Mi'!J:J))</f>
        <v>#REF!</v>
      </c>
      <c r="O59" s="8" t="str">
        <f t="array" ref="O59">IF($D59="erro",XLOOKUP($A59,'Ocorrências 2022 (TODAS)'!$A:$A,'Ocorrências 2022 (TODAS)'!K:K),XLOOKUP($A59,'[1]Ocorrências 2022 (USADAS TCC Mi'!$A:$A,'[1]Ocorrências 2022 (USADAS TCC Mi'!K:K))</f>
        <v>#REF!</v>
      </c>
      <c r="P59" s="8" t="str">
        <f t="array" ref="P59">IF($D59="erro",XLOOKUP($A59,'Ocorrências 2022 (TODAS)'!$A:$A,'Ocorrências 2022 (TODAS)'!L:L),XLOOKUP($A59,'[1]Ocorrências 2022 (USADAS TCC Mi'!$A:$A,'[1]Ocorrências 2022 (USADAS TCC Mi'!L:L))</f>
        <v>#REF!</v>
      </c>
      <c r="Q59" s="8" t="str">
        <f t="array" ref="Q59">IF($D59="erro",XLOOKUP($A59,'Ocorrências 2022 (TODAS)'!$A:$A,'Ocorrências 2022 (TODAS)'!M:M),XLOOKUP($A59,'[1]Ocorrências 2022 (USADAS TCC Mi'!$A:$A,'[1]Ocorrências 2022 (USADAS TCC Mi'!M:M))</f>
        <v>#REF!</v>
      </c>
      <c r="R59" s="8" t="str">
        <f t="array" ref="R59">IF($D59="erro",XLOOKUP($A59,'Ocorrências 2022 (TODAS)'!$A:$A,'Ocorrências 2022 (TODAS)'!N:N),XLOOKUP($A59,'[1]Ocorrências 2022 (USADAS TCC Mi'!$A:$A,'[1]Ocorrências 2022 (USADAS TCC Mi'!N:N))</f>
        <v>#REF!</v>
      </c>
      <c r="S59" s="8" t="str">
        <f t="array" ref="S59">IF($D59="erro",XLOOKUP($A59,'Ocorrências 2022 (TODAS)'!$A:$A,'Ocorrências 2022 (TODAS)'!O:O),XLOOKUP($A59,'[1]Ocorrências 2022 (USADAS TCC Mi'!$A:$A,'[1]Ocorrências 2022 (USADAS TCC Mi'!O:O))</f>
        <v>#REF!</v>
      </c>
      <c r="T59" s="8" t="str">
        <f t="array" ref="T59">IF($D59="erro",XLOOKUP($A59,'Ocorrências 2022 (TODAS)'!$A:$A,'Ocorrências 2022 (TODAS)'!P:P),XLOOKUP($A59,'[1]Ocorrências 2022 (USADAS TCC Mi'!$A:$A,'[1]Ocorrências 2022 (USADAS TCC Mi'!P:P))</f>
        <v>#REF!</v>
      </c>
      <c r="U59" s="8" t="str">
        <f t="array" ref="U59">IF($D59="erro",XLOOKUP($A59,'Ocorrências 2022 (TODAS)'!$A:$A,'Ocorrências 2022 (TODAS)'!Q:Q),XLOOKUP($A59,'[1]Ocorrências 2022 (USADAS TCC Mi'!$A:$A,'[1]Ocorrências 2022 (USADAS TCC Mi'!Q:Q))</f>
        <v>#REF!</v>
      </c>
      <c r="V59" s="8" t="str">
        <f t="array" ref="V59">IF($D59="erro",XLOOKUP($A59,'Ocorrências 2022 (TODAS)'!$A:$A,'Ocorrências 2022 (TODAS)'!R:R),XLOOKUP($A59,'[1]Ocorrências 2022 (USADAS TCC Mi'!$A:$A,'[1]Ocorrências 2022 (USADAS TCC Mi'!R:R))</f>
        <v>#REF!</v>
      </c>
      <c r="W59" s="8" t="str">
        <f t="array" ref="W59">IF($D59="erro",XLOOKUP($A59,'Ocorrências 2022 (TODAS)'!$A:$A,'Ocorrências 2022 (TODAS)'!S:S),XLOOKUP($A59,'[1]Ocorrências 2022 (USADAS TCC Mi'!$A:$A,'[1]Ocorrências 2022 (USADAS TCC Mi'!S:S))</f>
        <v>#REF!</v>
      </c>
      <c r="X59" s="8" t="str">
        <f t="array" ref="X59">IF($D59="erro",XLOOKUP($A59,'Ocorrências 2022 (TODAS)'!$A:$A,'Ocorrências 2022 (TODAS)'!T:T),XLOOKUP($A59,'[1]Ocorrências 2022 (USADAS TCC Mi'!$A:$A,'[1]Ocorrências 2022 (USADAS TCC Mi'!T:T))</f>
        <v>#REF!</v>
      </c>
      <c r="Y59" s="8" t="str">
        <f t="array" ref="Y59">IF($D59="erro",XLOOKUP($A59,'Ocorrências 2022 (TODAS)'!$A:$A,'Ocorrências 2022 (TODAS)'!U:U),XLOOKUP($A59,'[1]Ocorrências 2022 (USADAS TCC Mi'!$A:$A,'[1]Ocorrências 2022 (USADAS TCC Mi'!U:U))</f>
        <v>#REF!</v>
      </c>
      <c r="Z59" s="162" t="str">
        <f t="array" ref="Z59">IF($D59="erro",XLOOKUP($A59,'Ocorrências 2022 (TODAS)'!$A:$A,'Ocorrências 2022 (TODAS)'!V:V),XLOOKUP($A59,'[1]Ocorrências 2022 (USADAS TCC Mi'!$A:$A,'[1]Ocorrências 2022 (USADAS TCC Mi'!V:V))</f>
        <v>#REF!</v>
      </c>
      <c r="AA59" s="162" t="str">
        <f t="array" ref="AA59">IF($D59="erro",XLOOKUP($A59,'Ocorrências 2022 (TODAS)'!$A:$A,'Ocorrências 2022 (TODAS)'!W:W),XLOOKUP($A59,'[1]Ocorrências 2022 (USADAS TCC Mi'!$A:$A,'[1]Ocorrências 2022 (USADAS TCC Mi'!W:W))</f>
        <v>#REF!</v>
      </c>
      <c r="AB59" s="8" t="str">
        <f t="array" ref="AB59">IF($D59="erro",XLOOKUP($A59,'Ocorrências 2022 (TODAS)'!$A:$A,'Ocorrências 2022 (TODAS)'!X:X),XLOOKUP($A59,'[1]Ocorrências 2022 (USADAS TCC Mi'!$A:$A,'[1]Ocorrências 2022 (USADAS TCC Mi'!X:X))</f>
        <v>#REF!</v>
      </c>
      <c r="AC59" s="8" t="str">
        <f t="array" ref="AC59">IF($D59="erro",XLOOKUP($A59,'Ocorrências 2022 (TODAS)'!$A:$A,'Ocorrências 2022 (TODAS)'!Y:Y),XLOOKUP($A59,'[1]Ocorrências 2022 (USADAS TCC Mi'!$A:$A,'[1]Ocorrências 2022 (USADAS TCC Mi'!Y:Y))</f>
        <v>#REF!</v>
      </c>
      <c r="AD59" s="8" t="str">
        <f t="array" ref="AD59">IF($D59="erro",XLOOKUP($A59,'Ocorrências 2022 (TODAS)'!$A:$A,'Ocorrências 2022 (TODAS)'!Z:Z),XLOOKUP($A59,'[1]Ocorrências 2022 (USADAS TCC Mi'!$A:$A,'[1]Ocorrências 2022 (USADAS TCC Mi'!Z:Z))</f>
        <v>#REF!</v>
      </c>
      <c r="AE59" s="8" t="str">
        <f t="array" ref="AE59">IF($D59="erro",XLOOKUP($A59,'Ocorrências 2022 (TODAS)'!$A:$A,'Ocorrências 2022 (TODAS)'!AA:AA),XLOOKUP($A59,'[1]Ocorrências 2022 (USADAS TCC Mi'!$A:$A,'[1]Ocorrências 2022 (USADAS TCC Mi'!AA:AA))</f>
        <v>#REF!</v>
      </c>
      <c r="AF59" s="8" t="str">
        <f t="array" ref="AF59">IF($D59="erro",XLOOKUP($A59,'Ocorrências 2022 (TODAS)'!$A:$A,'Ocorrências 2022 (TODAS)'!AB:AB),XLOOKUP($A59,'[1]Ocorrências 2022 (USADAS TCC Mi'!$A:$A,'[1]Ocorrências 2022 (USADAS TCC Mi'!AB:AB))</f>
        <v>#REF!</v>
      </c>
      <c r="AG59" s="8" t="str">
        <f t="array" ref="AG59">IF($D59="erro",XLOOKUP($A59,'Ocorrências 2022 (TODAS)'!$A:$A,'Ocorrências 2022 (TODAS)'!AC:AC),XLOOKUP($A59,'[1]Ocorrências 2022 (USADAS TCC Mi'!$A:$A,'[1]Ocorrências 2022 (USADAS TCC Mi'!AC:AC))</f>
        <v>#REF!</v>
      </c>
      <c r="AH59" s="8" t="str">
        <f t="array" ref="AH59">IF($D59="erro",XLOOKUP($A59,'Ocorrências 2022 (TODAS)'!$A:$A,'Ocorrências 2022 (TODAS)'!AD:AD),XLOOKUP($A59,'[1]Ocorrências 2022 (USADAS TCC Mi'!$A:$A,'[1]Ocorrências 2022 (USADAS TCC Mi'!AD:AD))</f>
        <v>#REF!</v>
      </c>
      <c r="AI59" s="8" t="str">
        <f t="array" ref="AI59">IF($D59="erro",XLOOKUP($A59,'Ocorrências 2022 (TODAS)'!$A:$A,'Ocorrências 2022 (TODAS)'!AE:AE),XLOOKUP($A59,'[1]Ocorrências 2022 (USADAS TCC Mi'!$A:$A,'[1]Ocorrências 2022 (USADAS TCC Mi'!AE:AE))</f>
        <v>#REF!</v>
      </c>
      <c r="AJ59" s="8" t="str">
        <f t="array" ref="AJ59">IF($D59="erro",XLOOKUP($A59,'Ocorrências 2022 (TODAS)'!$A:$A,'Ocorrências 2022 (TODAS)'!AF:AF),XLOOKUP($A59,'[1]Ocorrências 2022 (USADAS TCC Mi'!$A:$A,'[1]Ocorrências 2022 (USADAS TCC Mi'!AF:AF))</f>
        <v>#REF!</v>
      </c>
      <c r="AK59" s="8" t="str">
        <f t="array" ref="AK59">IF($D59="erro",XLOOKUP($A59,'Ocorrências 2022 (TODAS)'!$A:$A,'Ocorrências 2022 (TODAS)'!AG:AG),XLOOKUP($A59,'[1]Ocorrências 2022 (USADAS TCC Mi'!$A:$A,'[1]Ocorrências 2022 (USADAS TCC Mi'!AG:AG))</f>
        <v>#REF!</v>
      </c>
      <c r="AL59" s="8" t="str">
        <f t="array" ref="AL59">IF($D59="erro",XLOOKUP($A59,'Ocorrências 2022 (TODAS)'!$A:$A,'Ocorrências 2022 (TODAS)'!AH:AH),XLOOKUP($A59,'[1]Ocorrências 2022 (USADAS TCC Mi'!$A:$A,'[1]Ocorrências 2022 (USADAS TCC Mi'!AH:AH))</f>
        <v>#REF!</v>
      </c>
      <c r="AM59" s="8" t="str">
        <f t="array" ref="AM59">IF($D59="erro",XLOOKUP($A59,'Ocorrências 2022 (TODAS)'!$A:$A,'Ocorrências 2022 (TODAS)'!AI:AI),XLOOKUP($A59,'[1]Ocorrências 2022 (USADAS TCC Mi'!$A:$A,'[1]Ocorrências 2022 (USADAS TCC Mi'!AI:AI))</f>
        <v>#REF!</v>
      </c>
      <c r="AN59" s="8" t="str">
        <f t="array" ref="AN59">IF($D59="erro",XLOOKUP($A59,'Ocorrências 2022 (TODAS)'!$A:$A,'Ocorrências 2022 (TODAS)'!AJ:AJ),XLOOKUP($A59,'[1]Ocorrências 2022 (USADAS TCC Mi'!$A:$A,'[1]Ocorrências 2022 (USADAS TCC Mi'!AJ:AJ))</f>
        <v>#REF!</v>
      </c>
      <c r="AO59" s="8" t="str">
        <f t="array" ref="AO59">IF($D59="erro",XLOOKUP($A59,'Ocorrências 2022 (TODAS)'!$A:$A,'Ocorrências 2022 (TODAS)'!AK:AK),XLOOKUP($A59,'[1]Ocorrências 2022 (USADAS TCC Mi'!$A:$A,'[1]Ocorrências 2022 (USADAS TCC Mi'!AK:AK))</f>
        <v>#REF!</v>
      </c>
      <c r="AP59" s="8" t="str">
        <f t="array" ref="AP59">IF($D59="erro",XLOOKUP($A59,'Ocorrências 2022 (TODAS)'!$A:$A,'Ocorrências 2022 (TODAS)'!AL:AL),XLOOKUP($A59,'[1]Ocorrências 2022 (USADAS TCC Mi'!$A:$A,'[1]Ocorrências 2022 (USADAS TCC Mi'!AL:AL))</f>
        <v>#REF!</v>
      </c>
      <c r="AQ59" s="8" t="str">
        <f t="array" ref="AQ59">IF($D59="erro",XLOOKUP($A59,'Ocorrências 2022 (TODAS)'!$A:$A,'Ocorrências 2022 (TODAS)'!AM:AM),XLOOKUP($A59,'[1]Ocorrências 2022 (USADAS TCC Mi'!$A:$A,'[1]Ocorrências 2022 (USADAS TCC Mi'!AM:AM))</f>
        <v>#REF!</v>
      </c>
      <c r="AR59" s="8" t="str">
        <f t="array" ref="AR59">IF($D59="erro",XLOOKUP($A59,'Ocorrências 2022 (TODAS)'!$A:$A,'Ocorrências 2022 (TODAS)'!AN:AN),XLOOKUP($A59,'[1]Ocorrências 2022 (USADAS TCC Mi'!$A:$A,'[1]Ocorrências 2022 (USADAS TCC Mi'!AN:AN))</f>
        <v>#REF!</v>
      </c>
      <c r="AS59" s="8" t="str">
        <f t="array" ref="AS59">IF($D59="erro",XLOOKUP($A59,'Ocorrências 2022 (TODAS)'!$A:$A,'Ocorrências 2022 (TODAS)'!AO:AO),XLOOKUP($A59,'[1]Ocorrências 2022 (USADAS TCC Mi'!$A:$A,'[1]Ocorrências 2022 (USADAS TCC Mi'!AO:AO))</f>
        <v>#REF!</v>
      </c>
      <c r="AT59" s="8" t="str">
        <f t="array" ref="AT59">IF($D59="erro",XLOOKUP($A59,'Ocorrências 2022 (TODAS)'!$A:$A,'Ocorrências 2022 (TODAS)'!AP:AP),XLOOKUP($A59,'[1]Ocorrências 2022 (USADAS TCC Mi'!$A:$A,'[1]Ocorrências 2022 (USADAS TCC Mi'!AP:AP))</f>
        <v>#REF!</v>
      </c>
      <c r="AU59" s="8" t="str">
        <f t="array" ref="AU59">IF($D59="erro",XLOOKUP($A59,'Ocorrências 2022 (TODAS)'!$A:$A,'Ocorrências 2022 (TODAS)'!AQ:AQ),XLOOKUP($A59,'[1]Ocorrências 2022 (USADAS TCC Mi'!$A:$A,'[1]Ocorrências 2022 (USADAS TCC Mi'!AQ:AQ))</f>
        <v>#REF!</v>
      </c>
      <c r="AV59" s="8" t="str">
        <f t="array" ref="AV59">IF($D59="erro",XLOOKUP($A59,'Ocorrências 2022 (TODAS)'!$A:$A,'Ocorrências 2022 (TODAS)'!AR:AR),XLOOKUP($A59,'[1]Ocorrências 2022 (USADAS TCC Mi'!$A:$A,'[1]Ocorrências 2022 (USADAS TCC Mi'!AR:AR))</f>
        <v>#REF!</v>
      </c>
      <c r="AW59" s="8" t="str">
        <f t="array" ref="AW59">IF($D59="erro",XLOOKUP($A59,'Ocorrências 2022 (TODAS)'!$A:$A,'Ocorrências 2022 (TODAS)'!AS:AS),XLOOKUP($A59,'[1]Ocorrências 2022 (USADAS TCC Mi'!$A:$A,'[1]Ocorrências 2022 (USADAS TCC Mi'!AS:AS))</f>
        <v>#REF!</v>
      </c>
      <c r="AX59" s="8" t="str">
        <f t="array" ref="AX59">IF($D59="erro",XLOOKUP($A59,'Ocorrências 2022 (TODAS)'!$A:$A,'Ocorrências 2022 (TODAS)'!AT:AT),XLOOKUP($A59,'[1]Ocorrências 2022 (USADAS TCC Mi'!$A:$A,'[1]Ocorrências 2022 (USADAS TCC Mi'!AT:AT))</f>
        <v>#REF!</v>
      </c>
      <c r="AY59" s="8" t="str">
        <f t="array" ref="AY59">IF($D59="erro",XLOOKUP($A59,'Ocorrências 2022 (TODAS)'!$A:$A,'Ocorrências 2022 (TODAS)'!AU:AU),XLOOKUP($A59,'[1]Ocorrências 2022 (USADAS TCC Mi'!$A:$A,'[1]Ocorrências 2022 (USADAS TCC Mi'!AU:AU))</f>
        <v>#REF!</v>
      </c>
      <c r="AZ59" s="8" t="str">
        <f t="array" ref="AZ59">IF($D59="erro",XLOOKUP($A59,'Ocorrências 2022 (TODAS)'!$A:$A,'Ocorrências 2022 (TODAS)'!AV:AV),XLOOKUP($A59,'[1]Ocorrências 2022 (USADAS TCC Mi'!$A:$A,'[1]Ocorrências 2022 (USADAS TCC Mi'!AV:AV))</f>
        <v>#REF!</v>
      </c>
      <c r="BA59" s="8" t="str">
        <f t="array" ref="BA59">IF($D59="erro",XLOOKUP($A59,'Ocorrências 2022 (TODAS)'!$A:$A,'Ocorrências 2022 (TODAS)'!AW:AW),XLOOKUP($A59,'[1]Ocorrências 2022 (USADAS TCC Mi'!$A:$A,'[1]Ocorrências 2022 (USADAS TCC Mi'!AW:AW))</f>
        <v>#REF!</v>
      </c>
      <c r="BB59" s="8" t="str">
        <f t="array" ref="BB59">IF($D59="erro",XLOOKUP($A59,'Ocorrências 2022 (TODAS)'!$A:$A,'Ocorrências 2022 (TODAS)'!AX:AX),XLOOKUP($A59,'[1]Ocorrências 2022 (USADAS TCC Mi'!$A:$A,'[1]Ocorrências 2022 (USADAS TCC Mi'!AX:AX))</f>
        <v>#REF!</v>
      </c>
      <c r="BC59" s="8" t="str">
        <f t="array" ref="BC59">IF($D59="erro",XLOOKUP($A59,'Ocorrências 2022 (TODAS)'!$A:$A,'Ocorrências 2022 (TODAS)'!AY:AY),XLOOKUP($A59,'[1]Ocorrências 2022 (USADAS TCC Mi'!$A:$A,'[1]Ocorrências 2022 (USADAS TCC Mi'!AY:AY))</f>
        <v>#REF!</v>
      </c>
      <c r="BD59" s="8" t="str">
        <f t="array" ref="BD59">IF($D59="erro",XLOOKUP($A59,'Ocorrências 2022 (TODAS)'!$A:$A,'Ocorrências 2022 (TODAS)'!AZ:AZ),XLOOKUP($A59,'[1]Ocorrências 2022 (USADAS TCC Mi'!$A:$A,'[1]Ocorrências 2022 (USADAS TCC Mi'!AZ:AZ))</f>
        <v>#REF!</v>
      </c>
      <c r="BE59" s="8" t="str">
        <f t="array" ref="BE59">IF($D59="erro",XLOOKUP($A59,'Ocorrências 2022 (TODAS)'!$A:$A,'Ocorrências 2022 (TODAS)'!BA:BA),XLOOKUP($A59,'[1]Ocorrências 2022 (USADAS TCC Mi'!$A:$A,'[1]Ocorrências 2022 (USADAS TCC Mi'!BA:BA))</f>
        <v>#REF!</v>
      </c>
      <c r="BF59" s="8" t="str">
        <f t="array" ref="BF59">IF($D59="erro",XLOOKUP($A59,'Ocorrências 2022 (TODAS)'!$A:$A,'Ocorrências 2022 (TODAS)'!BB:BB),XLOOKUP($A59,'[1]Ocorrências 2022 (USADAS TCC Mi'!$A:$A,'[1]Ocorrências 2022 (USADAS TCC Mi'!BB:BB))</f>
        <v>#REF!</v>
      </c>
      <c r="BG59" s="8" t="str">
        <f t="array" ref="BG59">IF($D59="erro",XLOOKUP($A59,'Ocorrências 2022 (TODAS)'!$A:$A,'Ocorrências 2022 (TODAS)'!BC:BC),XLOOKUP($A59,'[1]Ocorrências 2022 (USADAS TCC Mi'!$A:$A,'[1]Ocorrências 2022 (USADAS TCC Mi'!BC:BC))</f>
        <v>#REF!</v>
      </c>
      <c r="BH59" s="8" t="str">
        <f t="array" ref="BH59">IF($D59="erro",XLOOKUP($A59,'Ocorrências 2022 (TODAS)'!$A:$A,'Ocorrências 2022 (TODAS)'!BD:BD),XLOOKUP($A59,'[1]Ocorrências 2022 (USADAS TCC Mi'!$A:$A,'[1]Ocorrências 2022 (USADAS TCC Mi'!BD:BD))</f>
        <v>#REF!</v>
      </c>
      <c r="BI59" s="8" t="str">
        <f t="array" ref="BI59">IF($D59="erro",XLOOKUP($A59,'Ocorrências 2022 (TODAS)'!$A:$A,'Ocorrências 2022 (TODAS)'!BE:BE),XLOOKUP($A59,'[1]Ocorrências 2022 (USADAS TCC Mi'!$A:$A,'[1]Ocorrências 2022 (USADAS TCC Mi'!BE:BE))</f>
        <v>#REF!</v>
      </c>
      <c r="BJ59" s="8" t="str">
        <f t="array" ref="BJ59">IF($D59="erro",XLOOKUP($A59,'Ocorrências 2022 (TODAS)'!$A:$A,'Ocorrências 2022 (TODAS)'!BF:BF),XLOOKUP($A59,'[1]Ocorrências 2022 (USADAS TCC Mi'!$A:$A,'[1]Ocorrências 2022 (USADAS TCC Mi'!BF:BF))</f>
        <v>#REF!</v>
      </c>
      <c r="BK59" s="8" t="str">
        <f t="array" ref="BK59">IF($D59="erro",XLOOKUP($A59,'Ocorrências 2022 (TODAS)'!$A:$A,'Ocorrências 2022 (TODAS)'!BG:BG),XLOOKUP($A59,'[1]Ocorrências 2022 (USADAS TCC Mi'!$A:$A,'[1]Ocorrências 2022 (USADAS TCC Mi'!BG:BG))</f>
        <v>#REF!</v>
      </c>
      <c r="BL59" s="8" t="str">
        <f t="array" ref="BL59">IF($D59="erro",XLOOKUP($A59,'Ocorrências 2022 (TODAS)'!$A:$A,'Ocorrências 2022 (TODAS)'!BH:BH),XLOOKUP($A59,'[1]Ocorrências 2022 (USADAS TCC Mi'!$A:$A,'[1]Ocorrências 2022 (USADAS TCC Mi'!BH:BH))</f>
        <v>#REF!</v>
      </c>
      <c r="BM59" s="8" t="str">
        <f t="array" ref="BM59">IF($D59="erro",XLOOKUP($A59,'Ocorrências 2022 (TODAS)'!$A:$A,'Ocorrências 2022 (TODAS)'!BI:BI),XLOOKUP($A59,'[1]Ocorrências 2022 (USADAS TCC Mi'!$A:$A,'[1]Ocorrências 2022 (USADAS TCC Mi'!BI:BI))</f>
        <v>#REF!</v>
      </c>
      <c r="BN59" s="8" t="str">
        <f t="array" ref="BN59">IF($D59="erro",XLOOKUP($A59,'Ocorrências 2022 (TODAS)'!$A:$A,'Ocorrências 2022 (TODAS)'!BJ:BJ),XLOOKUP($A59,'[1]Ocorrências 2022 (USADAS TCC Mi'!$A:$A,'[1]Ocorrências 2022 (USADAS TCC Mi'!BJ:BJ))</f>
        <v>#REF!</v>
      </c>
      <c r="BO59" s="8" t="str">
        <f t="array" ref="BO59">IF($D59="erro",XLOOKUP($A59,'Ocorrências 2022 (TODAS)'!$A:$A,'Ocorrências 2022 (TODAS)'!BK:BK),XLOOKUP($A59,'[1]Ocorrências 2022 (USADAS TCC Mi'!$A:$A,'[1]Ocorrências 2022 (USADAS TCC Mi'!BK:BK))</f>
        <v>#REF!</v>
      </c>
      <c r="BP59" s="8" t="str">
        <f t="array" ref="BP59">IF($D59="erro",XLOOKUP($A59,'Ocorrências 2022 (TODAS)'!$A:$A,'Ocorrências 2022 (TODAS)'!BL:BL),XLOOKUP($A59,'[1]Ocorrências 2022 (USADAS TCC Mi'!$A:$A,'[1]Ocorrências 2022 (USADAS TCC Mi'!BL:BL))</f>
        <v>#REF!</v>
      </c>
      <c r="BQ59" s="8" t="str">
        <f t="array" ref="BQ59">IF($D59="erro",XLOOKUP($A59,'Ocorrências 2022 (TODAS)'!$A:$A,'Ocorrências 2022 (TODAS)'!BM:BM),XLOOKUP($A59,'[1]Ocorrências 2022 (USADAS TCC Mi'!$A:$A,'[1]Ocorrências 2022 (USADAS TCC Mi'!BM:BM))</f>
        <v>#REF!</v>
      </c>
      <c r="BR59" s="8" t="str">
        <f t="array" ref="BR59">IF($D59="erro",XLOOKUP($A59,'Ocorrências 2022 (TODAS)'!$A:$A,'Ocorrências 2022 (TODAS)'!BN:BN),XLOOKUP($A59,'[1]Ocorrências 2022 (USADAS TCC Mi'!$A:$A,'[1]Ocorrências 2022 (USADAS TCC Mi'!BN:BN))</f>
        <v>#REF!</v>
      </c>
      <c r="BS59" s="8" t="str">
        <f t="array" ref="BS59">IF($D59="erro",XLOOKUP($A59,'Ocorrências 2022 (TODAS)'!$A:$A,'Ocorrências 2022 (TODAS)'!BO:BO),XLOOKUP($A59,'[1]Ocorrências 2022 (USADAS TCC Mi'!$A:$A,'[1]Ocorrências 2022 (USADAS TCC Mi'!BO:BO))</f>
        <v>#REF!</v>
      </c>
      <c r="BT59" s="8" t="str">
        <f t="array" ref="BT59">IF($D59="erro",XLOOKUP($A59,'Ocorrências 2022 (TODAS)'!$A:$A,'Ocorrências 2022 (TODAS)'!BP:BP),XLOOKUP($A59,'[1]Ocorrências 2022 (USADAS TCC Mi'!$A:$A,'[1]Ocorrências 2022 (USADAS TCC Mi'!BP:BP))</f>
        <v>#REF!</v>
      </c>
      <c r="BU59" s="8" t="str">
        <f t="array" ref="BU59">IF($D59="erro",XLOOKUP($A59,'Ocorrências 2022 (TODAS)'!$A:$A,'Ocorrências 2022 (TODAS)'!BQ:BQ),XLOOKUP($A59,'[1]Ocorrências 2022 (USADAS TCC Mi'!$A:$A,'[1]Ocorrências 2022 (USADAS TCC Mi'!BQ:BQ))</f>
        <v>#REF!</v>
      </c>
      <c r="BV59" s="8" t="str">
        <f t="array" ref="BV59">IF($D59="erro",XLOOKUP($A59,'Ocorrências 2022 (TODAS)'!$A:$A,'Ocorrências 2022 (TODAS)'!BR:BR),XLOOKUP($A59,'[1]Ocorrências 2022 (USADAS TCC Mi'!$A:$A,'[1]Ocorrências 2022 (USADAS TCC Mi'!BR:BR))</f>
        <v>#REF!</v>
      </c>
      <c r="BW59" s="8" t="str">
        <f t="array" ref="BW59">IF($D59="erro",XLOOKUP($A59,'Ocorrências 2022 (TODAS)'!$A:$A,'Ocorrências 2022 (TODAS)'!BS:BS),XLOOKUP($A59,'[1]Ocorrências 2022 (USADAS TCC Mi'!$A:$A,'[1]Ocorrências 2022 (USADAS TCC Mi'!BS:BS))</f>
        <v>#REF!</v>
      </c>
      <c r="BX59" s="8" t="str">
        <f t="array" ref="BX59">IF($D59="erro",XLOOKUP($A59,'Ocorrências 2022 (TODAS)'!$A:$A,'Ocorrências 2022 (TODAS)'!BT:BT),XLOOKUP($A59,'[1]Ocorrências 2022 (USADAS TCC Mi'!$A:$A,'[1]Ocorrências 2022 (USADAS TCC Mi'!BT:BT))</f>
        <v>#REF!</v>
      </c>
      <c r="BY59" s="8" t="str">
        <f t="array" ref="BY59">IF($D59="erro",XLOOKUP($A59,'Ocorrências 2022 (TODAS)'!$A:$A,'Ocorrências 2022 (TODAS)'!BU:BU),XLOOKUP($A59,'[1]Ocorrências 2022 (USADAS TCC Mi'!$A:$A,'[1]Ocorrências 2022 (USADAS TCC Mi'!BU:BU))</f>
        <v>#REF!</v>
      </c>
      <c r="BZ59" s="8" t="str">
        <f t="array" ref="BZ59">IF($D59="erro",XLOOKUP($A59,'Ocorrências 2022 (TODAS)'!$A:$A,'Ocorrências 2022 (TODAS)'!BV:BV),XLOOKUP($A59,'[1]Ocorrências 2022 (USADAS TCC Mi'!$A:$A,'[1]Ocorrências 2022 (USADAS TCC Mi'!BV:BV))</f>
        <v>#REF!</v>
      </c>
      <c r="CA59" s="8" t="str">
        <f t="array" ref="CA59">IF($D59="erro",XLOOKUP($A59,'Ocorrências 2022 (TODAS)'!$A:$A,'Ocorrências 2022 (TODAS)'!BW:BW),XLOOKUP($A59,'[1]Ocorrências 2022 (USADAS TCC Mi'!$A:$A,'[1]Ocorrências 2022 (USADAS TCC Mi'!BW:BW))</f>
        <v>#REF!</v>
      </c>
      <c r="CB59" s="8" t="str">
        <f t="array" ref="CB59">IF($D59="erro",XLOOKUP($A59,'Ocorrências 2022 (TODAS)'!$A:$A,'Ocorrências 2022 (TODAS)'!BX:BX),XLOOKUP($A59,'[1]Ocorrências 2022 (USADAS TCC Mi'!$A:$A,'[1]Ocorrências 2022 (USADAS TCC Mi'!BX:BX))</f>
        <v>#REF!</v>
      </c>
      <c r="CC59" s="8" t="str">
        <f t="array" ref="CC59">IF($D59="erro",XLOOKUP($A59,'Ocorrências 2022 (TODAS)'!$A:$A,'Ocorrências 2022 (TODAS)'!BY:BY),XLOOKUP($A59,'[1]Ocorrências 2022 (USADAS TCC Mi'!$A:$A,'[1]Ocorrências 2022 (USADAS TCC Mi'!BY:BY))</f>
        <v>#REF!</v>
      </c>
      <c r="CD59" s="8" t="str">
        <f t="array" ref="CD59">IF($D59="erro",XLOOKUP($A59,'Ocorrências 2022 (TODAS)'!$A:$A,'Ocorrências 2022 (TODAS)'!BZ:BZ),XLOOKUP($A59,'[1]Ocorrências 2022 (USADAS TCC Mi'!$A:$A,'[1]Ocorrências 2022 (USADAS TCC Mi'!BZ:BZ))</f>
        <v>#REF!</v>
      </c>
      <c r="CE59" s="8" t="str">
        <f t="array" ref="CE59">IF($D59="erro",XLOOKUP($A59,'Ocorrências 2022 (TODAS)'!$A:$A,'Ocorrências 2022 (TODAS)'!CA:CA),XLOOKUP($A59,'[1]Ocorrências 2022 (USADAS TCC Mi'!$A:$A,'[1]Ocorrências 2022 (USADAS TCC Mi'!CA:CA))</f>
        <v>#REF!</v>
      </c>
      <c r="CF59" s="8" t="str">
        <f t="array" ref="CF59">IF($D59="erro",XLOOKUP($A59,'Ocorrências 2022 (TODAS)'!$A:$A,'Ocorrências 2022 (TODAS)'!CB:CB),XLOOKUP($A59,'[1]Ocorrências 2022 (USADAS TCC Mi'!$A:$A,'[1]Ocorrências 2022 (USADAS TCC Mi'!CB:CB))</f>
        <v>#REF!</v>
      </c>
      <c r="CG59" s="8" t="str">
        <f t="array" ref="CG59">IF($D59="erro",XLOOKUP($A59,'Ocorrências 2022 (TODAS)'!$A:$A,'Ocorrências 2022 (TODAS)'!CC:CC),XLOOKUP($A59,'[1]Ocorrências 2022 (USADAS TCC Mi'!$A:$A,'[1]Ocorrências 2022 (USADAS TCC Mi'!CC:CC))</f>
        <v>#REF!</v>
      </c>
      <c r="CH59" s="8" t="str">
        <f t="array" ref="CH59">IF($D59="erro",XLOOKUP($A59,'Ocorrências 2022 (TODAS)'!$A:$A,'Ocorrências 2022 (TODAS)'!CD:CD),XLOOKUP($A59,'[1]Ocorrências 2022 (USADAS TCC Mi'!$A:$A,'[1]Ocorrências 2022 (USADAS TCC Mi'!CD:CD))</f>
        <v>#REF!</v>
      </c>
      <c r="CI59" s="8" t="str">
        <f t="array" ref="CI59">IF($D59="erro",XLOOKUP($A59,'Ocorrências 2022 (TODAS)'!$A:$A,'Ocorrências 2022 (TODAS)'!CE:CE),XLOOKUP($A59,'[1]Ocorrências 2022 (USADAS TCC Mi'!$A:$A,'[1]Ocorrências 2022 (USADAS TCC Mi'!CE:CE))</f>
        <v>#REF!</v>
      </c>
      <c r="CJ59" s="8" t="str">
        <f t="array" ref="CJ59">IF($D59="erro",XLOOKUP($A59,'Ocorrências 2022 (TODAS)'!$A:$A,'Ocorrências 2022 (TODAS)'!CF:CF),XLOOKUP($A59,'[1]Ocorrências 2022 (USADAS TCC Mi'!$A:$A,'[1]Ocorrências 2022 (USADAS TCC Mi'!CF:CF))</f>
        <v>#REF!</v>
      </c>
      <c r="CK59" s="8" t="str">
        <f t="array" ref="CK59">IF($D59="erro",XLOOKUP($A59,'Ocorrências 2022 (TODAS)'!$A:$A,'Ocorrências 2022 (TODAS)'!CG:CG),XLOOKUP($A59,'[1]Ocorrências 2022 (USADAS TCC Mi'!$A:$A,'[1]Ocorrências 2022 (USADAS TCC Mi'!CG:CG))</f>
        <v>#REF!</v>
      </c>
      <c r="CL59" s="163" t="str">
        <f t="array" ref="CL59">IF($D59="erro",XLOOKUP($A59,'Ocorrências 2022 (TODAS)'!$A:$A,'Ocorrências 2022 (TODAS)'!CH:CH),XLOOKUP($A59,'[1]Ocorrências 2022 (USADAS TCC Mi'!$A:$A,'[1]Ocorrências 2022 (USADAS TCC Mi'!CH:CH))</f>
        <v>#REF!</v>
      </c>
      <c r="CM59" s="8" t="str">
        <f t="array" ref="CM59">IF($D59="erro",XLOOKUP($A59,'Ocorrências 2022 (TODAS)'!$A:$A,'Ocorrências 2022 (TODAS)'!CI:CI),XLOOKUP($A59,'[1]Ocorrências 2022 (USADAS TCC Mi'!$A:$A,'[1]Ocorrências 2022 (USADAS TCC Mi'!CI:CI))</f>
        <v>#REF!</v>
      </c>
      <c r="CN59" s="8" t="str">
        <f t="array" ref="CN59">IF($D59="erro",XLOOKUP($A59,'Ocorrências 2022 (TODAS)'!$A:$A,'Ocorrências 2022 (TODAS)'!CJ:CJ),XLOOKUP($A59,'[1]Ocorrências 2022 (USADAS TCC Mi'!$A:$A,'[1]Ocorrências 2022 (USADAS TCC Mi'!CJ:CJ))</f>
        <v>#REF!</v>
      </c>
      <c r="CO59" s="8" t="str">
        <f t="array" ref="CO59">IF($D59="erro",XLOOKUP($A59,'Ocorrências 2022 (TODAS)'!$A:$A,'Ocorrências 2022 (TODAS)'!CK:CK),XLOOKUP($A59,'[1]Ocorrências 2022 (USADAS TCC Mi'!$A:$A,'[1]Ocorrências 2022 (USADAS TCC Mi'!CK:CK))</f>
        <v>#REF!</v>
      </c>
      <c r="CP59" s="8" t="str">
        <f t="array" ref="CP59">IF($D59="erro",XLOOKUP($A59,'Ocorrências 2022 (TODAS)'!$A:$A,'Ocorrências 2022 (TODAS)'!CL:CL),XLOOKUP($A59,'[1]Ocorrências 2022 (USADAS TCC Mi'!$A:$A,'[1]Ocorrências 2022 (USADAS TCC Mi'!CL:CL))</f>
        <v>#REF!</v>
      </c>
      <c r="CQ59" s="8" t="str">
        <f t="array" ref="CQ59">IF($D59="erro",XLOOKUP($A59,'Ocorrências 2022 (TODAS)'!$A:$A,'Ocorrências 2022 (TODAS)'!CM:CM),XLOOKUP($A59,'[1]Ocorrências 2022 (USADAS TCC Mi'!$A:$A,'[1]Ocorrências 2022 (USADAS TCC Mi'!CM:CM))</f>
        <v>#REF!</v>
      </c>
      <c r="CR59" s="8" t="str">
        <f t="array" ref="CR59">IF($D59="erro",XLOOKUP($A59,'Ocorrências 2022 (TODAS)'!$A:$A,'Ocorrências 2022 (TODAS)'!CN:CN),XLOOKUP($A59,'[1]Ocorrências 2022 (USADAS TCC Mi'!$A:$A,'[1]Ocorrências 2022 (USADAS TCC Mi'!CN:CN))</f>
        <v>#REF!</v>
      </c>
      <c r="CS59" s="8" t="str">
        <f t="array" ref="CS59">IF($D59="erro",XLOOKUP($A59,'Ocorrências 2022 (TODAS)'!$A:$A,'Ocorrências 2022 (TODAS)'!CO:CO),XLOOKUP($A59,'[1]Ocorrências 2022 (USADAS TCC Mi'!$A:$A,'[1]Ocorrências 2022 (USADAS TCC Mi'!CO:CO))</f>
        <v>#REF!</v>
      </c>
      <c r="CT59" s="8" t="str">
        <f t="array" ref="CT59">IF($D59="erro",XLOOKUP($A59,'Ocorrências 2022 (TODAS)'!$A:$A,'Ocorrências 2022 (TODAS)'!CP:CP),XLOOKUP($A59,'[1]Ocorrências 2022 (USADAS TCC Mi'!$A:$A,'[1]Ocorrências 2022 (USADAS TCC Mi'!CP:CP))</f>
        <v>#REF!</v>
      </c>
      <c r="CU59" s="8" t="str">
        <f t="array" ref="CU59">IF($D59="erro",XLOOKUP($A59,'Ocorrências 2022 (TODAS)'!$A:$A,'Ocorrências 2022 (TODAS)'!CQ:CQ),XLOOKUP($A59,'[1]Ocorrências 2022 (USADAS TCC Mi'!$A:$A,'[1]Ocorrências 2022 (USADAS TCC Mi'!CQ:CQ))</f>
        <v>#REF!</v>
      </c>
      <c r="CV59" s="8" t="str">
        <f t="array" ref="CV59">IF($D59="erro",XLOOKUP($A59,'Ocorrências 2022 (TODAS)'!$A:$A,'Ocorrências 2022 (TODAS)'!CR:CR),XLOOKUP($A59,'[1]Ocorrências 2022 (USADAS TCC Mi'!$A:$A,'[1]Ocorrências 2022 (USADAS TCC Mi'!CR:CR))</f>
        <v>#REF!</v>
      </c>
      <c r="CW59" s="8" t="str">
        <f t="array" ref="CW59">IF($D59="erro",XLOOKUP($A59,'Ocorrências 2022 (TODAS)'!$A:$A,'Ocorrências 2022 (TODAS)'!CS:CS),XLOOKUP($A59,'[1]Ocorrências 2022 (USADAS TCC Mi'!$A:$A,'[1]Ocorrências 2022 (USADAS TCC Mi'!CS:CS))</f>
        <v>#REF!</v>
      </c>
      <c r="CX59" s="8" t="str">
        <f t="array" ref="CX59">IF($D59="erro",XLOOKUP($A59,'Ocorrências 2022 (TODAS)'!$A:$A,'Ocorrências 2022 (TODAS)'!CT:CT),XLOOKUP($A59,'[1]Ocorrências 2022 (USADAS TCC Mi'!$A:$A,'[1]Ocorrências 2022 (USADAS TCC Mi'!CT:CT))</f>
        <v>#REF!</v>
      </c>
      <c r="CY59" s="8" t="str">
        <f t="array" ref="CY59">IF($D59="erro",XLOOKUP($A59,'Ocorrências 2022 (TODAS)'!$A:$A,'Ocorrências 2022 (TODAS)'!CU:CU),XLOOKUP($A59,'[1]Ocorrências 2022 (USADAS TCC Mi'!$A:$A,'[1]Ocorrências 2022 (USADAS TCC Mi'!CU:CU))</f>
        <v>#REF!</v>
      </c>
      <c r="CZ59" s="8" t="str">
        <f t="array" ref="CZ59">IF($D59="erro",XLOOKUP($A59,'Ocorrências 2022 (TODAS)'!$A:$A,'Ocorrências 2022 (TODAS)'!CV:CV),XLOOKUP($A59,'[1]Ocorrências 2022 (USADAS TCC Mi'!$A:$A,'[1]Ocorrências 2022 (USADAS TCC Mi'!CV:CV))</f>
        <v>#REF!</v>
      </c>
      <c r="DA59" s="8" t="str">
        <f t="array" ref="DA59">IF($D59="erro",XLOOKUP($A59,'Ocorrências 2022 (TODAS)'!$A:$A,'Ocorrências 2022 (TODAS)'!CW:CW),XLOOKUP($A59,'[1]Ocorrências 2022 (USADAS TCC Mi'!$A:$A,'[1]Ocorrências 2022 (USADAS TCC Mi'!CW:CW))</f>
        <v>#REF!</v>
      </c>
      <c r="DB59" s="8" t="str">
        <f t="array" ref="DB59">IF($D59="erro",XLOOKUP($A59,'Ocorrências 2022 (TODAS)'!$A:$A,'Ocorrências 2022 (TODAS)'!CX:CX),XLOOKUP($A59,'[1]Ocorrências 2022 (USADAS TCC Mi'!$A:$A,'[1]Ocorrências 2022 (USADAS TCC Mi'!CX:CX))</f>
        <v>#REF!</v>
      </c>
      <c r="DC59" s="8" t="str">
        <f t="array" ref="DC59">IF($D59="erro",XLOOKUP($A59,'Ocorrências 2022 (TODAS)'!$A:$A,'Ocorrências 2022 (TODAS)'!CY:CY),XLOOKUP($A59,'[1]Ocorrências 2022 (USADAS TCC Mi'!$A:$A,'[1]Ocorrências 2022 (USADAS TCC Mi'!CY:CY))</f>
        <v>#REF!</v>
      </c>
      <c r="DD59" s="8" t="str">
        <f t="array" ref="DD59">IF($D59="erro",XLOOKUP($A59,'Ocorrências 2022 (TODAS)'!$A:$A,'Ocorrências 2022 (TODAS)'!CZ:CZ),XLOOKUP($A59,'[1]Ocorrências 2022 (USADAS TCC Mi'!$A:$A,'[1]Ocorrências 2022 (USADAS TCC Mi'!CZ:CZ))</f>
        <v>#REF!</v>
      </c>
      <c r="DE59" s="8" t="str">
        <f t="array" ref="DE59">IF($D59="erro",XLOOKUP($A59,'Ocorrências 2022 (TODAS)'!$A:$A,'Ocorrências 2022 (TODAS)'!DA:DA),XLOOKUP($A59,'[1]Ocorrências 2022 (USADAS TCC Mi'!$A:$A,'[1]Ocorrências 2022 (USADAS TCC Mi'!DA:DA))</f>
        <v>#REF!</v>
      </c>
      <c r="DF59" s="8" t="str">
        <f t="array" ref="DF59">IF($D59="erro",XLOOKUP($A59,'Ocorrências 2022 (TODAS)'!$A:$A,'Ocorrências 2022 (TODAS)'!DB:DB),XLOOKUP($A59,'[1]Ocorrências 2022 (USADAS TCC Mi'!$A:$A,'[1]Ocorrências 2022 (USADAS TCC Mi'!DB:DB))</f>
        <v>#REF!</v>
      </c>
      <c r="DG59" s="8" t="str">
        <f t="array" ref="DG59">IF($D59="erro",XLOOKUP($A59,'Ocorrências 2022 (TODAS)'!$A:$A,'Ocorrências 2022 (TODAS)'!DC:DC),XLOOKUP($A59,'[1]Ocorrências 2022 (USADAS TCC Mi'!$A:$A,'[1]Ocorrências 2022 (USADAS TCC Mi'!DC:DC))</f>
        <v>#REF!</v>
      </c>
    </row>
    <row r="60" ht="15.75" customHeight="1">
      <c r="A60" s="74">
        <v>901.0</v>
      </c>
      <c r="B60" s="74">
        <v>901.0</v>
      </c>
      <c r="D60" s="8" t="str">
        <f t="shared" si="1"/>
        <v>Ok</v>
      </c>
      <c r="F60" s="8" t="str">
        <f t="array" ref="F60">IF($D60="erro",XLOOKUP($A60,'Ocorrências 2022 (TODAS)'!$A:$A,'Ocorrências 2022 (TODAS)'!B:B),XLOOKUP($A60,'[1]Ocorrências 2022 (USADAS TCC Mi'!$A:$A,'[1]Ocorrências 2022 (USADAS TCC Mi'!B:B))</f>
        <v>#REF!</v>
      </c>
      <c r="G60" s="8" t="str">
        <f t="array" ref="G60">IF($D60="erro",XLOOKUP($A60,'Ocorrências 2022 (TODAS)'!$A:$A,'Ocorrências 2022 (TODAS)'!C:C),XLOOKUP($A60,'[1]Ocorrências 2022 (USADAS TCC Mi'!$A:$A,'[1]Ocorrências 2022 (USADAS TCC Mi'!C:C))</f>
        <v>#REF!</v>
      </c>
      <c r="H60" s="8" t="str">
        <f t="array" ref="H60">IF($D60="erro",XLOOKUP($A60,'Ocorrências 2022 (TODAS)'!$A:$A,'Ocorrências 2022 (TODAS)'!D:D),XLOOKUP($A60,'[1]Ocorrências 2022 (USADAS TCC Mi'!$A:$A,'[1]Ocorrências 2022 (USADAS TCC Mi'!D:D))</f>
        <v>#REF!</v>
      </c>
      <c r="I60" s="8" t="str">
        <f t="array" ref="I60">IF($D60="erro",XLOOKUP($A60,'Ocorrências 2022 (TODAS)'!$A:$A,'Ocorrências 2022 (TODAS)'!E:E),XLOOKUP($A60,'[1]Ocorrências 2022 (USADAS TCC Mi'!$A:$A,'[1]Ocorrências 2022 (USADAS TCC Mi'!E:E))</f>
        <v>#REF!</v>
      </c>
      <c r="J60" s="8" t="str">
        <f t="array" ref="J60">IF($D60="erro",XLOOKUP($A60,'Ocorrências 2022 (TODAS)'!$A:$A,'Ocorrências 2022 (TODAS)'!F:F),XLOOKUP($A60,'[1]Ocorrências 2022 (USADAS TCC Mi'!$A:$A,'[1]Ocorrências 2022 (USADAS TCC Mi'!F:F))</f>
        <v>#REF!</v>
      </c>
      <c r="K60" s="8" t="str">
        <f t="array" ref="K60">IF($D60="erro",XLOOKUP($A60,'Ocorrências 2022 (TODAS)'!$A:$A,'Ocorrências 2022 (TODAS)'!G:G),XLOOKUP($A60,'[1]Ocorrências 2022 (USADAS TCC Mi'!$A:$A,'[1]Ocorrências 2022 (USADAS TCC Mi'!G:G))</f>
        <v>#REF!</v>
      </c>
      <c r="L60" s="8" t="str">
        <f t="array" ref="L60">IF($D60="erro",XLOOKUP($A60,'Ocorrências 2022 (TODAS)'!$A:$A,'Ocorrências 2022 (TODAS)'!H:H),XLOOKUP($A60,'[1]Ocorrências 2022 (USADAS TCC Mi'!$A:$A,'[1]Ocorrências 2022 (USADAS TCC Mi'!H:H))</f>
        <v>#REF!</v>
      </c>
      <c r="M60" s="8" t="str">
        <f t="array" ref="M60">IF($D60="erro",XLOOKUP($A60,'Ocorrências 2022 (TODAS)'!$A:$A,'Ocorrências 2022 (TODAS)'!I:I),XLOOKUP($A60,'[1]Ocorrências 2022 (USADAS TCC Mi'!$A:$A,'[1]Ocorrências 2022 (USADAS TCC Mi'!I:I))</f>
        <v>#REF!</v>
      </c>
      <c r="N60" s="8" t="str">
        <f t="array" ref="N60">IF($D60="erro",XLOOKUP($A60,'Ocorrências 2022 (TODAS)'!$A:$A,'Ocorrências 2022 (TODAS)'!J:J),XLOOKUP($A60,'[1]Ocorrências 2022 (USADAS TCC Mi'!$A:$A,'[1]Ocorrências 2022 (USADAS TCC Mi'!J:J))</f>
        <v>#REF!</v>
      </c>
      <c r="O60" s="8" t="str">
        <f t="array" ref="O60">IF($D60="erro",XLOOKUP($A60,'Ocorrências 2022 (TODAS)'!$A:$A,'Ocorrências 2022 (TODAS)'!K:K),XLOOKUP($A60,'[1]Ocorrências 2022 (USADAS TCC Mi'!$A:$A,'[1]Ocorrências 2022 (USADAS TCC Mi'!K:K))</f>
        <v>#REF!</v>
      </c>
      <c r="P60" s="8" t="str">
        <f t="array" ref="P60">IF($D60="erro",XLOOKUP($A60,'Ocorrências 2022 (TODAS)'!$A:$A,'Ocorrências 2022 (TODAS)'!L:L),XLOOKUP($A60,'[1]Ocorrências 2022 (USADAS TCC Mi'!$A:$A,'[1]Ocorrências 2022 (USADAS TCC Mi'!L:L))</f>
        <v>#REF!</v>
      </c>
      <c r="Q60" s="8" t="str">
        <f t="array" ref="Q60">IF($D60="erro",XLOOKUP($A60,'Ocorrências 2022 (TODAS)'!$A:$A,'Ocorrências 2022 (TODAS)'!M:M),XLOOKUP($A60,'[1]Ocorrências 2022 (USADAS TCC Mi'!$A:$A,'[1]Ocorrências 2022 (USADAS TCC Mi'!M:M))</f>
        <v>#REF!</v>
      </c>
      <c r="R60" s="8" t="str">
        <f t="array" ref="R60">IF($D60="erro",XLOOKUP($A60,'Ocorrências 2022 (TODAS)'!$A:$A,'Ocorrências 2022 (TODAS)'!N:N),XLOOKUP($A60,'[1]Ocorrências 2022 (USADAS TCC Mi'!$A:$A,'[1]Ocorrências 2022 (USADAS TCC Mi'!N:N))</f>
        <v>#REF!</v>
      </c>
      <c r="S60" s="8" t="str">
        <f t="array" ref="S60">IF($D60="erro",XLOOKUP($A60,'Ocorrências 2022 (TODAS)'!$A:$A,'Ocorrências 2022 (TODAS)'!O:O),XLOOKUP($A60,'[1]Ocorrências 2022 (USADAS TCC Mi'!$A:$A,'[1]Ocorrências 2022 (USADAS TCC Mi'!O:O))</f>
        <v>#REF!</v>
      </c>
      <c r="T60" s="8" t="str">
        <f t="array" ref="T60">IF($D60="erro",XLOOKUP($A60,'Ocorrências 2022 (TODAS)'!$A:$A,'Ocorrências 2022 (TODAS)'!P:P),XLOOKUP($A60,'[1]Ocorrências 2022 (USADAS TCC Mi'!$A:$A,'[1]Ocorrências 2022 (USADAS TCC Mi'!P:P))</f>
        <v>#REF!</v>
      </c>
      <c r="U60" s="8" t="str">
        <f t="array" ref="U60">IF($D60="erro",XLOOKUP($A60,'Ocorrências 2022 (TODAS)'!$A:$A,'Ocorrências 2022 (TODAS)'!Q:Q),XLOOKUP($A60,'[1]Ocorrências 2022 (USADAS TCC Mi'!$A:$A,'[1]Ocorrências 2022 (USADAS TCC Mi'!Q:Q))</f>
        <v>#REF!</v>
      </c>
      <c r="V60" s="8" t="str">
        <f t="array" ref="V60">IF($D60="erro",XLOOKUP($A60,'Ocorrências 2022 (TODAS)'!$A:$A,'Ocorrências 2022 (TODAS)'!R:R),XLOOKUP($A60,'[1]Ocorrências 2022 (USADAS TCC Mi'!$A:$A,'[1]Ocorrências 2022 (USADAS TCC Mi'!R:R))</f>
        <v>#REF!</v>
      </c>
      <c r="W60" s="8" t="str">
        <f t="array" ref="W60">IF($D60="erro",XLOOKUP($A60,'Ocorrências 2022 (TODAS)'!$A:$A,'Ocorrências 2022 (TODAS)'!S:S),XLOOKUP($A60,'[1]Ocorrências 2022 (USADAS TCC Mi'!$A:$A,'[1]Ocorrências 2022 (USADAS TCC Mi'!S:S))</f>
        <v>#REF!</v>
      </c>
      <c r="X60" s="8" t="str">
        <f t="array" ref="X60">IF($D60="erro",XLOOKUP($A60,'Ocorrências 2022 (TODAS)'!$A:$A,'Ocorrências 2022 (TODAS)'!T:T),XLOOKUP($A60,'[1]Ocorrências 2022 (USADAS TCC Mi'!$A:$A,'[1]Ocorrências 2022 (USADAS TCC Mi'!T:T))</f>
        <v>#REF!</v>
      </c>
      <c r="Y60" s="8" t="str">
        <f t="array" ref="Y60">IF($D60="erro",XLOOKUP($A60,'Ocorrências 2022 (TODAS)'!$A:$A,'Ocorrências 2022 (TODAS)'!U:U),XLOOKUP($A60,'[1]Ocorrências 2022 (USADAS TCC Mi'!$A:$A,'[1]Ocorrências 2022 (USADAS TCC Mi'!U:U))</f>
        <v>#REF!</v>
      </c>
      <c r="Z60" s="162" t="str">
        <f t="array" ref="Z60">IF($D60="erro",XLOOKUP($A60,'Ocorrências 2022 (TODAS)'!$A:$A,'Ocorrências 2022 (TODAS)'!V:V),XLOOKUP($A60,'[1]Ocorrências 2022 (USADAS TCC Mi'!$A:$A,'[1]Ocorrências 2022 (USADAS TCC Mi'!V:V))</f>
        <v>#REF!</v>
      </c>
      <c r="AA60" s="162" t="str">
        <f t="array" ref="AA60">IF($D60="erro",XLOOKUP($A60,'Ocorrências 2022 (TODAS)'!$A:$A,'Ocorrências 2022 (TODAS)'!W:W),XLOOKUP($A60,'[1]Ocorrências 2022 (USADAS TCC Mi'!$A:$A,'[1]Ocorrências 2022 (USADAS TCC Mi'!W:W))</f>
        <v>#REF!</v>
      </c>
      <c r="AB60" s="8" t="str">
        <f t="array" ref="AB60">IF($D60="erro",XLOOKUP($A60,'Ocorrências 2022 (TODAS)'!$A:$A,'Ocorrências 2022 (TODAS)'!X:X),XLOOKUP($A60,'[1]Ocorrências 2022 (USADAS TCC Mi'!$A:$A,'[1]Ocorrências 2022 (USADAS TCC Mi'!X:X))</f>
        <v>#REF!</v>
      </c>
      <c r="AC60" s="8" t="str">
        <f t="array" ref="AC60">IF($D60="erro",XLOOKUP($A60,'Ocorrências 2022 (TODAS)'!$A:$A,'Ocorrências 2022 (TODAS)'!Y:Y),XLOOKUP($A60,'[1]Ocorrências 2022 (USADAS TCC Mi'!$A:$A,'[1]Ocorrências 2022 (USADAS TCC Mi'!Y:Y))</f>
        <v>#REF!</v>
      </c>
      <c r="AD60" s="8" t="str">
        <f t="array" ref="AD60">IF($D60="erro",XLOOKUP($A60,'Ocorrências 2022 (TODAS)'!$A:$A,'Ocorrências 2022 (TODAS)'!Z:Z),XLOOKUP($A60,'[1]Ocorrências 2022 (USADAS TCC Mi'!$A:$A,'[1]Ocorrências 2022 (USADAS TCC Mi'!Z:Z))</f>
        <v>#REF!</v>
      </c>
      <c r="AE60" s="8" t="str">
        <f t="array" ref="AE60">IF($D60="erro",XLOOKUP($A60,'Ocorrências 2022 (TODAS)'!$A:$A,'Ocorrências 2022 (TODAS)'!AA:AA),XLOOKUP($A60,'[1]Ocorrências 2022 (USADAS TCC Mi'!$A:$A,'[1]Ocorrências 2022 (USADAS TCC Mi'!AA:AA))</f>
        <v>#REF!</v>
      </c>
      <c r="AF60" s="8" t="str">
        <f t="array" ref="AF60">IF($D60="erro",XLOOKUP($A60,'Ocorrências 2022 (TODAS)'!$A:$A,'Ocorrências 2022 (TODAS)'!AB:AB),XLOOKUP($A60,'[1]Ocorrências 2022 (USADAS TCC Mi'!$A:$A,'[1]Ocorrências 2022 (USADAS TCC Mi'!AB:AB))</f>
        <v>#REF!</v>
      </c>
      <c r="AG60" s="8" t="str">
        <f t="array" ref="AG60">IF($D60="erro",XLOOKUP($A60,'Ocorrências 2022 (TODAS)'!$A:$A,'Ocorrências 2022 (TODAS)'!AC:AC),XLOOKUP($A60,'[1]Ocorrências 2022 (USADAS TCC Mi'!$A:$A,'[1]Ocorrências 2022 (USADAS TCC Mi'!AC:AC))</f>
        <v>#REF!</v>
      </c>
      <c r="AH60" s="8" t="str">
        <f t="array" ref="AH60">IF($D60="erro",XLOOKUP($A60,'Ocorrências 2022 (TODAS)'!$A:$A,'Ocorrências 2022 (TODAS)'!AD:AD),XLOOKUP($A60,'[1]Ocorrências 2022 (USADAS TCC Mi'!$A:$A,'[1]Ocorrências 2022 (USADAS TCC Mi'!AD:AD))</f>
        <v>#REF!</v>
      </c>
      <c r="AI60" s="8" t="str">
        <f t="array" ref="AI60">IF($D60="erro",XLOOKUP($A60,'Ocorrências 2022 (TODAS)'!$A:$A,'Ocorrências 2022 (TODAS)'!AE:AE),XLOOKUP($A60,'[1]Ocorrências 2022 (USADAS TCC Mi'!$A:$A,'[1]Ocorrências 2022 (USADAS TCC Mi'!AE:AE))</f>
        <v>#REF!</v>
      </c>
      <c r="AJ60" s="8" t="str">
        <f t="array" ref="AJ60">IF($D60="erro",XLOOKUP($A60,'Ocorrências 2022 (TODAS)'!$A:$A,'Ocorrências 2022 (TODAS)'!AF:AF),XLOOKUP($A60,'[1]Ocorrências 2022 (USADAS TCC Mi'!$A:$A,'[1]Ocorrências 2022 (USADAS TCC Mi'!AF:AF))</f>
        <v>#REF!</v>
      </c>
      <c r="AK60" s="8" t="str">
        <f t="array" ref="AK60">IF($D60="erro",XLOOKUP($A60,'Ocorrências 2022 (TODAS)'!$A:$A,'Ocorrências 2022 (TODAS)'!AG:AG),XLOOKUP($A60,'[1]Ocorrências 2022 (USADAS TCC Mi'!$A:$A,'[1]Ocorrências 2022 (USADAS TCC Mi'!AG:AG))</f>
        <v>#REF!</v>
      </c>
      <c r="AL60" s="8" t="str">
        <f t="array" ref="AL60">IF($D60="erro",XLOOKUP($A60,'Ocorrências 2022 (TODAS)'!$A:$A,'Ocorrências 2022 (TODAS)'!AH:AH),XLOOKUP($A60,'[1]Ocorrências 2022 (USADAS TCC Mi'!$A:$A,'[1]Ocorrências 2022 (USADAS TCC Mi'!AH:AH))</f>
        <v>#REF!</v>
      </c>
      <c r="AM60" s="8" t="str">
        <f t="array" ref="AM60">IF($D60="erro",XLOOKUP($A60,'Ocorrências 2022 (TODAS)'!$A:$A,'Ocorrências 2022 (TODAS)'!AI:AI),XLOOKUP($A60,'[1]Ocorrências 2022 (USADAS TCC Mi'!$A:$A,'[1]Ocorrências 2022 (USADAS TCC Mi'!AI:AI))</f>
        <v>#REF!</v>
      </c>
      <c r="AN60" s="8" t="str">
        <f t="array" ref="AN60">IF($D60="erro",XLOOKUP($A60,'Ocorrências 2022 (TODAS)'!$A:$A,'Ocorrências 2022 (TODAS)'!AJ:AJ),XLOOKUP($A60,'[1]Ocorrências 2022 (USADAS TCC Mi'!$A:$A,'[1]Ocorrências 2022 (USADAS TCC Mi'!AJ:AJ))</f>
        <v>#REF!</v>
      </c>
      <c r="AO60" s="8" t="str">
        <f t="array" ref="AO60">IF($D60="erro",XLOOKUP($A60,'Ocorrências 2022 (TODAS)'!$A:$A,'Ocorrências 2022 (TODAS)'!AK:AK),XLOOKUP($A60,'[1]Ocorrências 2022 (USADAS TCC Mi'!$A:$A,'[1]Ocorrências 2022 (USADAS TCC Mi'!AK:AK))</f>
        <v>#REF!</v>
      </c>
      <c r="AP60" s="8" t="str">
        <f t="array" ref="AP60">IF($D60="erro",XLOOKUP($A60,'Ocorrências 2022 (TODAS)'!$A:$A,'Ocorrências 2022 (TODAS)'!AL:AL),XLOOKUP($A60,'[1]Ocorrências 2022 (USADAS TCC Mi'!$A:$A,'[1]Ocorrências 2022 (USADAS TCC Mi'!AL:AL))</f>
        <v>#REF!</v>
      </c>
      <c r="AQ60" s="8" t="str">
        <f t="array" ref="AQ60">IF($D60="erro",XLOOKUP($A60,'Ocorrências 2022 (TODAS)'!$A:$A,'Ocorrências 2022 (TODAS)'!AM:AM),XLOOKUP($A60,'[1]Ocorrências 2022 (USADAS TCC Mi'!$A:$A,'[1]Ocorrências 2022 (USADAS TCC Mi'!AM:AM))</f>
        <v>#REF!</v>
      </c>
      <c r="AR60" s="8" t="str">
        <f t="array" ref="AR60">IF($D60="erro",XLOOKUP($A60,'Ocorrências 2022 (TODAS)'!$A:$A,'Ocorrências 2022 (TODAS)'!AN:AN),XLOOKUP($A60,'[1]Ocorrências 2022 (USADAS TCC Mi'!$A:$A,'[1]Ocorrências 2022 (USADAS TCC Mi'!AN:AN))</f>
        <v>#REF!</v>
      </c>
      <c r="AS60" s="8" t="str">
        <f t="array" ref="AS60">IF($D60="erro",XLOOKUP($A60,'Ocorrências 2022 (TODAS)'!$A:$A,'Ocorrências 2022 (TODAS)'!AO:AO),XLOOKUP($A60,'[1]Ocorrências 2022 (USADAS TCC Mi'!$A:$A,'[1]Ocorrências 2022 (USADAS TCC Mi'!AO:AO))</f>
        <v>#REF!</v>
      </c>
      <c r="AT60" s="8" t="str">
        <f t="array" ref="AT60">IF($D60="erro",XLOOKUP($A60,'Ocorrências 2022 (TODAS)'!$A:$A,'Ocorrências 2022 (TODAS)'!AP:AP),XLOOKUP($A60,'[1]Ocorrências 2022 (USADAS TCC Mi'!$A:$A,'[1]Ocorrências 2022 (USADAS TCC Mi'!AP:AP))</f>
        <v>#REF!</v>
      </c>
      <c r="AU60" s="8" t="str">
        <f t="array" ref="AU60">IF($D60="erro",XLOOKUP($A60,'Ocorrências 2022 (TODAS)'!$A:$A,'Ocorrências 2022 (TODAS)'!AQ:AQ),XLOOKUP($A60,'[1]Ocorrências 2022 (USADAS TCC Mi'!$A:$A,'[1]Ocorrências 2022 (USADAS TCC Mi'!AQ:AQ))</f>
        <v>#REF!</v>
      </c>
      <c r="AV60" s="8" t="str">
        <f t="array" ref="AV60">IF($D60="erro",XLOOKUP($A60,'Ocorrências 2022 (TODAS)'!$A:$A,'Ocorrências 2022 (TODAS)'!AR:AR),XLOOKUP($A60,'[1]Ocorrências 2022 (USADAS TCC Mi'!$A:$A,'[1]Ocorrências 2022 (USADAS TCC Mi'!AR:AR))</f>
        <v>#REF!</v>
      </c>
      <c r="AW60" s="8" t="str">
        <f t="array" ref="AW60">IF($D60="erro",XLOOKUP($A60,'Ocorrências 2022 (TODAS)'!$A:$A,'Ocorrências 2022 (TODAS)'!AS:AS),XLOOKUP($A60,'[1]Ocorrências 2022 (USADAS TCC Mi'!$A:$A,'[1]Ocorrências 2022 (USADAS TCC Mi'!AS:AS))</f>
        <v>#REF!</v>
      </c>
      <c r="AX60" s="8" t="str">
        <f t="array" ref="AX60">IF($D60="erro",XLOOKUP($A60,'Ocorrências 2022 (TODAS)'!$A:$A,'Ocorrências 2022 (TODAS)'!AT:AT),XLOOKUP($A60,'[1]Ocorrências 2022 (USADAS TCC Mi'!$A:$A,'[1]Ocorrências 2022 (USADAS TCC Mi'!AT:AT))</f>
        <v>#REF!</v>
      </c>
      <c r="AY60" s="8" t="str">
        <f t="array" ref="AY60">IF($D60="erro",XLOOKUP($A60,'Ocorrências 2022 (TODAS)'!$A:$A,'Ocorrências 2022 (TODAS)'!AU:AU),XLOOKUP($A60,'[1]Ocorrências 2022 (USADAS TCC Mi'!$A:$A,'[1]Ocorrências 2022 (USADAS TCC Mi'!AU:AU))</f>
        <v>#REF!</v>
      </c>
      <c r="AZ60" s="8" t="str">
        <f t="array" ref="AZ60">IF($D60="erro",XLOOKUP($A60,'Ocorrências 2022 (TODAS)'!$A:$A,'Ocorrências 2022 (TODAS)'!AV:AV),XLOOKUP($A60,'[1]Ocorrências 2022 (USADAS TCC Mi'!$A:$A,'[1]Ocorrências 2022 (USADAS TCC Mi'!AV:AV))</f>
        <v>#REF!</v>
      </c>
      <c r="BA60" s="8" t="str">
        <f t="array" ref="BA60">IF($D60="erro",XLOOKUP($A60,'Ocorrências 2022 (TODAS)'!$A:$A,'Ocorrências 2022 (TODAS)'!AW:AW),XLOOKUP($A60,'[1]Ocorrências 2022 (USADAS TCC Mi'!$A:$A,'[1]Ocorrências 2022 (USADAS TCC Mi'!AW:AW))</f>
        <v>#REF!</v>
      </c>
      <c r="BB60" s="8" t="str">
        <f t="array" ref="BB60">IF($D60="erro",XLOOKUP($A60,'Ocorrências 2022 (TODAS)'!$A:$A,'Ocorrências 2022 (TODAS)'!AX:AX),XLOOKUP($A60,'[1]Ocorrências 2022 (USADAS TCC Mi'!$A:$A,'[1]Ocorrências 2022 (USADAS TCC Mi'!AX:AX))</f>
        <v>#REF!</v>
      </c>
      <c r="BC60" s="8" t="str">
        <f t="array" ref="BC60">IF($D60="erro",XLOOKUP($A60,'Ocorrências 2022 (TODAS)'!$A:$A,'Ocorrências 2022 (TODAS)'!AY:AY),XLOOKUP($A60,'[1]Ocorrências 2022 (USADAS TCC Mi'!$A:$A,'[1]Ocorrências 2022 (USADAS TCC Mi'!AY:AY))</f>
        <v>#REF!</v>
      </c>
      <c r="BD60" s="8" t="str">
        <f t="array" ref="BD60">IF($D60="erro",XLOOKUP($A60,'Ocorrências 2022 (TODAS)'!$A:$A,'Ocorrências 2022 (TODAS)'!AZ:AZ),XLOOKUP($A60,'[1]Ocorrências 2022 (USADAS TCC Mi'!$A:$A,'[1]Ocorrências 2022 (USADAS TCC Mi'!AZ:AZ))</f>
        <v>#REF!</v>
      </c>
      <c r="BE60" s="8" t="str">
        <f t="array" ref="BE60">IF($D60="erro",XLOOKUP($A60,'Ocorrências 2022 (TODAS)'!$A:$A,'Ocorrências 2022 (TODAS)'!BA:BA),XLOOKUP($A60,'[1]Ocorrências 2022 (USADAS TCC Mi'!$A:$A,'[1]Ocorrências 2022 (USADAS TCC Mi'!BA:BA))</f>
        <v>#REF!</v>
      </c>
      <c r="BF60" s="8" t="str">
        <f t="array" ref="BF60">IF($D60="erro",XLOOKUP($A60,'Ocorrências 2022 (TODAS)'!$A:$A,'Ocorrências 2022 (TODAS)'!BB:BB),XLOOKUP($A60,'[1]Ocorrências 2022 (USADAS TCC Mi'!$A:$A,'[1]Ocorrências 2022 (USADAS TCC Mi'!BB:BB))</f>
        <v>#REF!</v>
      </c>
      <c r="BG60" s="8" t="str">
        <f t="array" ref="BG60">IF($D60="erro",XLOOKUP($A60,'Ocorrências 2022 (TODAS)'!$A:$A,'Ocorrências 2022 (TODAS)'!BC:BC),XLOOKUP($A60,'[1]Ocorrências 2022 (USADAS TCC Mi'!$A:$A,'[1]Ocorrências 2022 (USADAS TCC Mi'!BC:BC))</f>
        <v>#REF!</v>
      </c>
      <c r="BH60" s="8" t="str">
        <f t="array" ref="BH60">IF($D60="erro",XLOOKUP($A60,'Ocorrências 2022 (TODAS)'!$A:$A,'Ocorrências 2022 (TODAS)'!BD:BD),XLOOKUP($A60,'[1]Ocorrências 2022 (USADAS TCC Mi'!$A:$A,'[1]Ocorrências 2022 (USADAS TCC Mi'!BD:BD))</f>
        <v>#REF!</v>
      </c>
      <c r="BI60" s="8" t="str">
        <f t="array" ref="BI60">IF($D60="erro",XLOOKUP($A60,'Ocorrências 2022 (TODAS)'!$A:$A,'Ocorrências 2022 (TODAS)'!BE:BE),XLOOKUP($A60,'[1]Ocorrências 2022 (USADAS TCC Mi'!$A:$A,'[1]Ocorrências 2022 (USADAS TCC Mi'!BE:BE))</f>
        <v>#REF!</v>
      </c>
      <c r="BJ60" s="8" t="str">
        <f t="array" ref="BJ60">IF($D60="erro",XLOOKUP($A60,'Ocorrências 2022 (TODAS)'!$A:$A,'Ocorrências 2022 (TODAS)'!BF:BF),XLOOKUP($A60,'[1]Ocorrências 2022 (USADAS TCC Mi'!$A:$A,'[1]Ocorrências 2022 (USADAS TCC Mi'!BF:BF))</f>
        <v>#REF!</v>
      </c>
      <c r="BK60" s="8" t="str">
        <f t="array" ref="BK60">IF($D60="erro",XLOOKUP($A60,'Ocorrências 2022 (TODAS)'!$A:$A,'Ocorrências 2022 (TODAS)'!BG:BG),XLOOKUP($A60,'[1]Ocorrências 2022 (USADAS TCC Mi'!$A:$A,'[1]Ocorrências 2022 (USADAS TCC Mi'!BG:BG))</f>
        <v>#REF!</v>
      </c>
      <c r="BL60" s="8" t="str">
        <f t="array" ref="BL60">IF($D60="erro",XLOOKUP($A60,'Ocorrências 2022 (TODAS)'!$A:$A,'Ocorrências 2022 (TODAS)'!BH:BH),XLOOKUP($A60,'[1]Ocorrências 2022 (USADAS TCC Mi'!$A:$A,'[1]Ocorrências 2022 (USADAS TCC Mi'!BH:BH))</f>
        <v>#REF!</v>
      </c>
      <c r="BM60" s="8" t="str">
        <f t="array" ref="BM60">IF($D60="erro",XLOOKUP($A60,'Ocorrências 2022 (TODAS)'!$A:$A,'Ocorrências 2022 (TODAS)'!BI:BI),XLOOKUP($A60,'[1]Ocorrências 2022 (USADAS TCC Mi'!$A:$A,'[1]Ocorrências 2022 (USADAS TCC Mi'!BI:BI))</f>
        <v>#REF!</v>
      </c>
      <c r="BN60" s="8" t="str">
        <f t="array" ref="BN60">IF($D60="erro",XLOOKUP($A60,'Ocorrências 2022 (TODAS)'!$A:$A,'Ocorrências 2022 (TODAS)'!BJ:BJ),XLOOKUP($A60,'[1]Ocorrências 2022 (USADAS TCC Mi'!$A:$A,'[1]Ocorrências 2022 (USADAS TCC Mi'!BJ:BJ))</f>
        <v>#REF!</v>
      </c>
      <c r="BO60" s="8" t="str">
        <f t="array" ref="BO60">IF($D60="erro",XLOOKUP($A60,'Ocorrências 2022 (TODAS)'!$A:$A,'Ocorrências 2022 (TODAS)'!BK:BK),XLOOKUP($A60,'[1]Ocorrências 2022 (USADAS TCC Mi'!$A:$A,'[1]Ocorrências 2022 (USADAS TCC Mi'!BK:BK))</f>
        <v>#REF!</v>
      </c>
      <c r="BP60" s="8" t="str">
        <f t="array" ref="BP60">IF($D60="erro",XLOOKUP($A60,'Ocorrências 2022 (TODAS)'!$A:$A,'Ocorrências 2022 (TODAS)'!BL:BL),XLOOKUP($A60,'[1]Ocorrências 2022 (USADAS TCC Mi'!$A:$A,'[1]Ocorrências 2022 (USADAS TCC Mi'!BL:BL))</f>
        <v>#REF!</v>
      </c>
      <c r="BQ60" s="8" t="str">
        <f t="array" ref="BQ60">IF($D60="erro",XLOOKUP($A60,'Ocorrências 2022 (TODAS)'!$A:$A,'Ocorrências 2022 (TODAS)'!BM:BM),XLOOKUP($A60,'[1]Ocorrências 2022 (USADAS TCC Mi'!$A:$A,'[1]Ocorrências 2022 (USADAS TCC Mi'!BM:BM))</f>
        <v>#REF!</v>
      </c>
      <c r="BR60" s="8" t="str">
        <f t="array" ref="BR60">IF($D60="erro",XLOOKUP($A60,'Ocorrências 2022 (TODAS)'!$A:$A,'Ocorrências 2022 (TODAS)'!BN:BN),XLOOKUP($A60,'[1]Ocorrências 2022 (USADAS TCC Mi'!$A:$A,'[1]Ocorrências 2022 (USADAS TCC Mi'!BN:BN))</f>
        <v>#REF!</v>
      </c>
      <c r="BS60" s="8" t="str">
        <f t="array" ref="BS60">IF($D60="erro",XLOOKUP($A60,'Ocorrências 2022 (TODAS)'!$A:$A,'Ocorrências 2022 (TODAS)'!BO:BO),XLOOKUP($A60,'[1]Ocorrências 2022 (USADAS TCC Mi'!$A:$A,'[1]Ocorrências 2022 (USADAS TCC Mi'!BO:BO))</f>
        <v>#REF!</v>
      </c>
      <c r="BT60" s="8" t="str">
        <f t="array" ref="BT60">IF($D60="erro",XLOOKUP($A60,'Ocorrências 2022 (TODAS)'!$A:$A,'Ocorrências 2022 (TODAS)'!BP:BP),XLOOKUP($A60,'[1]Ocorrências 2022 (USADAS TCC Mi'!$A:$A,'[1]Ocorrências 2022 (USADAS TCC Mi'!BP:BP))</f>
        <v>#REF!</v>
      </c>
      <c r="BU60" s="8" t="str">
        <f t="array" ref="BU60">IF($D60="erro",XLOOKUP($A60,'Ocorrências 2022 (TODAS)'!$A:$A,'Ocorrências 2022 (TODAS)'!BQ:BQ),XLOOKUP($A60,'[1]Ocorrências 2022 (USADAS TCC Mi'!$A:$A,'[1]Ocorrências 2022 (USADAS TCC Mi'!BQ:BQ))</f>
        <v>#REF!</v>
      </c>
      <c r="BV60" s="8" t="str">
        <f t="array" ref="BV60">IF($D60="erro",XLOOKUP($A60,'Ocorrências 2022 (TODAS)'!$A:$A,'Ocorrências 2022 (TODAS)'!BR:BR),XLOOKUP($A60,'[1]Ocorrências 2022 (USADAS TCC Mi'!$A:$A,'[1]Ocorrências 2022 (USADAS TCC Mi'!BR:BR))</f>
        <v>#REF!</v>
      </c>
      <c r="BW60" s="8" t="str">
        <f t="array" ref="BW60">IF($D60="erro",XLOOKUP($A60,'Ocorrências 2022 (TODAS)'!$A:$A,'Ocorrências 2022 (TODAS)'!BS:BS),XLOOKUP($A60,'[1]Ocorrências 2022 (USADAS TCC Mi'!$A:$A,'[1]Ocorrências 2022 (USADAS TCC Mi'!BS:BS))</f>
        <v>#REF!</v>
      </c>
      <c r="BX60" s="8" t="str">
        <f t="array" ref="BX60">IF($D60="erro",XLOOKUP($A60,'Ocorrências 2022 (TODAS)'!$A:$A,'Ocorrências 2022 (TODAS)'!BT:BT),XLOOKUP($A60,'[1]Ocorrências 2022 (USADAS TCC Mi'!$A:$A,'[1]Ocorrências 2022 (USADAS TCC Mi'!BT:BT))</f>
        <v>#REF!</v>
      </c>
      <c r="BY60" s="8" t="str">
        <f t="array" ref="BY60">IF($D60="erro",XLOOKUP($A60,'Ocorrências 2022 (TODAS)'!$A:$A,'Ocorrências 2022 (TODAS)'!BU:BU),XLOOKUP($A60,'[1]Ocorrências 2022 (USADAS TCC Mi'!$A:$A,'[1]Ocorrências 2022 (USADAS TCC Mi'!BU:BU))</f>
        <v>#REF!</v>
      </c>
      <c r="BZ60" s="8" t="str">
        <f t="array" ref="BZ60">IF($D60="erro",XLOOKUP($A60,'Ocorrências 2022 (TODAS)'!$A:$A,'Ocorrências 2022 (TODAS)'!BV:BV),XLOOKUP($A60,'[1]Ocorrências 2022 (USADAS TCC Mi'!$A:$A,'[1]Ocorrências 2022 (USADAS TCC Mi'!BV:BV))</f>
        <v>#REF!</v>
      </c>
      <c r="CA60" s="8" t="str">
        <f t="array" ref="CA60">IF($D60="erro",XLOOKUP($A60,'Ocorrências 2022 (TODAS)'!$A:$A,'Ocorrências 2022 (TODAS)'!BW:BW),XLOOKUP($A60,'[1]Ocorrências 2022 (USADAS TCC Mi'!$A:$A,'[1]Ocorrências 2022 (USADAS TCC Mi'!BW:BW))</f>
        <v>#REF!</v>
      </c>
      <c r="CB60" s="8" t="str">
        <f t="array" ref="CB60">IF($D60="erro",XLOOKUP($A60,'Ocorrências 2022 (TODAS)'!$A:$A,'Ocorrências 2022 (TODAS)'!BX:BX),XLOOKUP($A60,'[1]Ocorrências 2022 (USADAS TCC Mi'!$A:$A,'[1]Ocorrências 2022 (USADAS TCC Mi'!BX:BX))</f>
        <v>#REF!</v>
      </c>
      <c r="CC60" s="8" t="str">
        <f t="array" ref="CC60">IF($D60="erro",XLOOKUP($A60,'Ocorrências 2022 (TODAS)'!$A:$A,'Ocorrências 2022 (TODAS)'!BY:BY),XLOOKUP($A60,'[1]Ocorrências 2022 (USADAS TCC Mi'!$A:$A,'[1]Ocorrências 2022 (USADAS TCC Mi'!BY:BY))</f>
        <v>#REF!</v>
      </c>
      <c r="CD60" s="8" t="str">
        <f t="array" ref="CD60">IF($D60="erro",XLOOKUP($A60,'Ocorrências 2022 (TODAS)'!$A:$A,'Ocorrências 2022 (TODAS)'!BZ:BZ),XLOOKUP($A60,'[1]Ocorrências 2022 (USADAS TCC Mi'!$A:$A,'[1]Ocorrências 2022 (USADAS TCC Mi'!BZ:BZ))</f>
        <v>#REF!</v>
      </c>
      <c r="CE60" s="8" t="str">
        <f t="array" ref="CE60">IF($D60="erro",XLOOKUP($A60,'Ocorrências 2022 (TODAS)'!$A:$A,'Ocorrências 2022 (TODAS)'!CA:CA),XLOOKUP($A60,'[1]Ocorrências 2022 (USADAS TCC Mi'!$A:$A,'[1]Ocorrências 2022 (USADAS TCC Mi'!CA:CA))</f>
        <v>#REF!</v>
      </c>
      <c r="CF60" s="8" t="str">
        <f t="array" ref="CF60">IF($D60="erro",XLOOKUP($A60,'Ocorrências 2022 (TODAS)'!$A:$A,'Ocorrências 2022 (TODAS)'!CB:CB),XLOOKUP($A60,'[1]Ocorrências 2022 (USADAS TCC Mi'!$A:$A,'[1]Ocorrências 2022 (USADAS TCC Mi'!CB:CB))</f>
        <v>#REF!</v>
      </c>
      <c r="CG60" s="8" t="str">
        <f t="array" ref="CG60">IF($D60="erro",XLOOKUP($A60,'Ocorrências 2022 (TODAS)'!$A:$A,'Ocorrências 2022 (TODAS)'!CC:CC),XLOOKUP($A60,'[1]Ocorrências 2022 (USADAS TCC Mi'!$A:$A,'[1]Ocorrências 2022 (USADAS TCC Mi'!CC:CC))</f>
        <v>#REF!</v>
      </c>
      <c r="CH60" s="8" t="str">
        <f t="array" ref="CH60">IF($D60="erro",XLOOKUP($A60,'Ocorrências 2022 (TODAS)'!$A:$A,'Ocorrências 2022 (TODAS)'!CD:CD),XLOOKUP($A60,'[1]Ocorrências 2022 (USADAS TCC Mi'!$A:$A,'[1]Ocorrências 2022 (USADAS TCC Mi'!CD:CD))</f>
        <v>#REF!</v>
      </c>
      <c r="CI60" s="8" t="str">
        <f t="array" ref="CI60">IF($D60="erro",XLOOKUP($A60,'Ocorrências 2022 (TODAS)'!$A:$A,'Ocorrências 2022 (TODAS)'!CE:CE),XLOOKUP($A60,'[1]Ocorrências 2022 (USADAS TCC Mi'!$A:$A,'[1]Ocorrências 2022 (USADAS TCC Mi'!CE:CE))</f>
        <v>#REF!</v>
      </c>
      <c r="CJ60" s="8" t="str">
        <f t="array" ref="CJ60">IF($D60="erro",XLOOKUP($A60,'Ocorrências 2022 (TODAS)'!$A:$A,'Ocorrências 2022 (TODAS)'!CF:CF),XLOOKUP($A60,'[1]Ocorrências 2022 (USADAS TCC Mi'!$A:$A,'[1]Ocorrências 2022 (USADAS TCC Mi'!CF:CF))</f>
        <v>#REF!</v>
      </c>
      <c r="CK60" s="8" t="str">
        <f t="array" ref="CK60">IF($D60="erro",XLOOKUP($A60,'Ocorrências 2022 (TODAS)'!$A:$A,'Ocorrências 2022 (TODAS)'!CG:CG),XLOOKUP($A60,'[1]Ocorrências 2022 (USADAS TCC Mi'!$A:$A,'[1]Ocorrências 2022 (USADAS TCC Mi'!CG:CG))</f>
        <v>#REF!</v>
      </c>
      <c r="CL60" s="163" t="str">
        <f t="array" ref="CL60">IF($D60="erro",XLOOKUP($A60,'Ocorrências 2022 (TODAS)'!$A:$A,'Ocorrências 2022 (TODAS)'!CH:CH),XLOOKUP($A60,'[1]Ocorrências 2022 (USADAS TCC Mi'!$A:$A,'[1]Ocorrências 2022 (USADAS TCC Mi'!CH:CH))</f>
        <v>#REF!</v>
      </c>
      <c r="CM60" s="8" t="str">
        <f t="array" ref="CM60">IF($D60="erro",XLOOKUP($A60,'Ocorrências 2022 (TODAS)'!$A:$A,'Ocorrências 2022 (TODAS)'!CI:CI),XLOOKUP($A60,'[1]Ocorrências 2022 (USADAS TCC Mi'!$A:$A,'[1]Ocorrências 2022 (USADAS TCC Mi'!CI:CI))</f>
        <v>#REF!</v>
      </c>
      <c r="CN60" s="8" t="str">
        <f t="array" ref="CN60">IF($D60="erro",XLOOKUP($A60,'Ocorrências 2022 (TODAS)'!$A:$A,'Ocorrências 2022 (TODAS)'!CJ:CJ),XLOOKUP($A60,'[1]Ocorrências 2022 (USADAS TCC Mi'!$A:$A,'[1]Ocorrências 2022 (USADAS TCC Mi'!CJ:CJ))</f>
        <v>#REF!</v>
      </c>
      <c r="CO60" s="8" t="str">
        <f t="array" ref="CO60">IF($D60="erro",XLOOKUP($A60,'Ocorrências 2022 (TODAS)'!$A:$A,'Ocorrências 2022 (TODAS)'!CK:CK),XLOOKUP($A60,'[1]Ocorrências 2022 (USADAS TCC Mi'!$A:$A,'[1]Ocorrências 2022 (USADAS TCC Mi'!CK:CK))</f>
        <v>#REF!</v>
      </c>
      <c r="CP60" s="8" t="str">
        <f t="array" ref="CP60">IF($D60="erro",XLOOKUP($A60,'Ocorrências 2022 (TODAS)'!$A:$A,'Ocorrências 2022 (TODAS)'!CL:CL),XLOOKUP($A60,'[1]Ocorrências 2022 (USADAS TCC Mi'!$A:$A,'[1]Ocorrências 2022 (USADAS TCC Mi'!CL:CL))</f>
        <v>#REF!</v>
      </c>
      <c r="CQ60" s="8" t="str">
        <f t="array" ref="CQ60">IF($D60="erro",XLOOKUP($A60,'Ocorrências 2022 (TODAS)'!$A:$A,'Ocorrências 2022 (TODAS)'!CM:CM),XLOOKUP($A60,'[1]Ocorrências 2022 (USADAS TCC Mi'!$A:$A,'[1]Ocorrências 2022 (USADAS TCC Mi'!CM:CM))</f>
        <v>#REF!</v>
      </c>
      <c r="CR60" s="8" t="str">
        <f t="array" ref="CR60">IF($D60="erro",XLOOKUP($A60,'Ocorrências 2022 (TODAS)'!$A:$A,'Ocorrências 2022 (TODAS)'!CN:CN),XLOOKUP($A60,'[1]Ocorrências 2022 (USADAS TCC Mi'!$A:$A,'[1]Ocorrências 2022 (USADAS TCC Mi'!CN:CN))</f>
        <v>#REF!</v>
      </c>
      <c r="CS60" s="8" t="str">
        <f t="array" ref="CS60">IF($D60="erro",XLOOKUP($A60,'Ocorrências 2022 (TODAS)'!$A:$A,'Ocorrências 2022 (TODAS)'!CO:CO),XLOOKUP($A60,'[1]Ocorrências 2022 (USADAS TCC Mi'!$A:$A,'[1]Ocorrências 2022 (USADAS TCC Mi'!CO:CO))</f>
        <v>#REF!</v>
      </c>
      <c r="CT60" s="8" t="str">
        <f t="array" ref="CT60">IF($D60="erro",XLOOKUP($A60,'Ocorrências 2022 (TODAS)'!$A:$A,'Ocorrências 2022 (TODAS)'!CP:CP),XLOOKUP($A60,'[1]Ocorrências 2022 (USADAS TCC Mi'!$A:$A,'[1]Ocorrências 2022 (USADAS TCC Mi'!CP:CP))</f>
        <v>#REF!</v>
      </c>
      <c r="CU60" s="8" t="str">
        <f t="array" ref="CU60">IF($D60="erro",XLOOKUP($A60,'Ocorrências 2022 (TODAS)'!$A:$A,'Ocorrências 2022 (TODAS)'!CQ:CQ),XLOOKUP($A60,'[1]Ocorrências 2022 (USADAS TCC Mi'!$A:$A,'[1]Ocorrências 2022 (USADAS TCC Mi'!CQ:CQ))</f>
        <v>#REF!</v>
      </c>
      <c r="CV60" s="8" t="str">
        <f t="array" ref="CV60">IF($D60="erro",XLOOKUP($A60,'Ocorrências 2022 (TODAS)'!$A:$A,'Ocorrências 2022 (TODAS)'!CR:CR),XLOOKUP($A60,'[1]Ocorrências 2022 (USADAS TCC Mi'!$A:$A,'[1]Ocorrências 2022 (USADAS TCC Mi'!CR:CR))</f>
        <v>#REF!</v>
      </c>
      <c r="CW60" s="8" t="str">
        <f t="array" ref="CW60">IF($D60="erro",XLOOKUP($A60,'Ocorrências 2022 (TODAS)'!$A:$A,'Ocorrências 2022 (TODAS)'!CS:CS),XLOOKUP($A60,'[1]Ocorrências 2022 (USADAS TCC Mi'!$A:$A,'[1]Ocorrências 2022 (USADAS TCC Mi'!CS:CS))</f>
        <v>#REF!</v>
      </c>
      <c r="CX60" s="8" t="str">
        <f t="array" ref="CX60">IF($D60="erro",XLOOKUP($A60,'Ocorrências 2022 (TODAS)'!$A:$A,'Ocorrências 2022 (TODAS)'!CT:CT),XLOOKUP($A60,'[1]Ocorrências 2022 (USADAS TCC Mi'!$A:$A,'[1]Ocorrências 2022 (USADAS TCC Mi'!CT:CT))</f>
        <v>#REF!</v>
      </c>
      <c r="CY60" s="8" t="str">
        <f t="array" ref="CY60">IF($D60="erro",XLOOKUP($A60,'Ocorrências 2022 (TODAS)'!$A:$A,'Ocorrências 2022 (TODAS)'!CU:CU),XLOOKUP($A60,'[1]Ocorrências 2022 (USADAS TCC Mi'!$A:$A,'[1]Ocorrências 2022 (USADAS TCC Mi'!CU:CU))</f>
        <v>#REF!</v>
      </c>
      <c r="CZ60" s="8" t="str">
        <f t="array" ref="CZ60">IF($D60="erro",XLOOKUP($A60,'Ocorrências 2022 (TODAS)'!$A:$A,'Ocorrências 2022 (TODAS)'!CV:CV),XLOOKUP($A60,'[1]Ocorrências 2022 (USADAS TCC Mi'!$A:$A,'[1]Ocorrências 2022 (USADAS TCC Mi'!CV:CV))</f>
        <v>#REF!</v>
      </c>
      <c r="DA60" s="8" t="str">
        <f t="array" ref="DA60">IF($D60="erro",XLOOKUP($A60,'Ocorrências 2022 (TODAS)'!$A:$A,'Ocorrências 2022 (TODAS)'!CW:CW),XLOOKUP($A60,'[1]Ocorrências 2022 (USADAS TCC Mi'!$A:$A,'[1]Ocorrências 2022 (USADAS TCC Mi'!CW:CW))</f>
        <v>#REF!</v>
      </c>
      <c r="DB60" s="8" t="str">
        <f t="array" ref="DB60">IF($D60="erro",XLOOKUP($A60,'Ocorrências 2022 (TODAS)'!$A:$A,'Ocorrências 2022 (TODAS)'!CX:CX),XLOOKUP($A60,'[1]Ocorrências 2022 (USADAS TCC Mi'!$A:$A,'[1]Ocorrências 2022 (USADAS TCC Mi'!CX:CX))</f>
        <v>#REF!</v>
      </c>
      <c r="DC60" s="8" t="str">
        <f t="array" ref="DC60">IF($D60="erro",XLOOKUP($A60,'Ocorrências 2022 (TODAS)'!$A:$A,'Ocorrências 2022 (TODAS)'!CY:CY),XLOOKUP($A60,'[1]Ocorrências 2022 (USADAS TCC Mi'!$A:$A,'[1]Ocorrências 2022 (USADAS TCC Mi'!CY:CY))</f>
        <v>#REF!</v>
      </c>
      <c r="DD60" s="8" t="str">
        <f t="array" ref="DD60">IF($D60="erro",XLOOKUP($A60,'Ocorrências 2022 (TODAS)'!$A:$A,'Ocorrências 2022 (TODAS)'!CZ:CZ),XLOOKUP($A60,'[1]Ocorrências 2022 (USADAS TCC Mi'!$A:$A,'[1]Ocorrências 2022 (USADAS TCC Mi'!CZ:CZ))</f>
        <v>#REF!</v>
      </c>
      <c r="DE60" s="8" t="str">
        <f t="array" ref="DE60">IF($D60="erro",XLOOKUP($A60,'Ocorrências 2022 (TODAS)'!$A:$A,'Ocorrências 2022 (TODAS)'!DA:DA),XLOOKUP($A60,'[1]Ocorrências 2022 (USADAS TCC Mi'!$A:$A,'[1]Ocorrências 2022 (USADAS TCC Mi'!DA:DA))</f>
        <v>#REF!</v>
      </c>
      <c r="DF60" s="8" t="str">
        <f t="array" ref="DF60">IF($D60="erro",XLOOKUP($A60,'Ocorrências 2022 (TODAS)'!$A:$A,'Ocorrências 2022 (TODAS)'!DB:DB),XLOOKUP($A60,'[1]Ocorrências 2022 (USADAS TCC Mi'!$A:$A,'[1]Ocorrências 2022 (USADAS TCC Mi'!DB:DB))</f>
        <v>#REF!</v>
      </c>
      <c r="DG60" s="8" t="str">
        <f t="array" ref="DG60">IF($D60="erro",XLOOKUP($A60,'Ocorrências 2022 (TODAS)'!$A:$A,'Ocorrências 2022 (TODAS)'!DC:DC),XLOOKUP($A60,'[1]Ocorrências 2022 (USADAS TCC Mi'!$A:$A,'[1]Ocorrências 2022 (USADAS TCC Mi'!DC:DC))</f>
        <v>#REF!</v>
      </c>
    </row>
    <row r="61" ht="15.75" customHeight="1">
      <c r="A61" s="108">
        <v>946.0</v>
      </c>
      <c r="D61" s="8" t="str">
        <f t="shared" si="1"/>
        <v>Erro</v>
      </c>
      <c r="F61" s="8" t="str">
        <f t="array" ref="F61">IF($D61="erro",XLOOKUP($A61,'Ocorrências 2022 (TODAS)'!$A:$A,'Ocorrências 2022 (TODAS)'!B:B),XLOOKUP($A61,'[1]Ocorrências 2022 (USADAS TCC Mi'!$A:$A,'[1]Ocorrências 2022 (USADAS TCC Mi'!B:B))</f>
        <v>DEAM I</v>
      </c>
      <c r="G61" s="8" t="str">
        <f t="array" ref="G61">IF($D61="erro",XLOOKUP($A61,'Ocorrências 2022 (TODAS)'!$A:$A,'Ocorrências 2022 (TODAS)'!C:C),XLOOKUP($A61,'[1]Ocorrências 2022 (USADAS TCC Mi'!$A:$A,'[1]Ocorrências 2022 (USADAS TCC Mi'!C:C))</f>
        <v>LEI MARIA DA PENHA</v>
      </c>
      <c r="H61" s="8">
        <f t="array" ref="H61">IF($D61="erro",XLOOKUP($A61,'Ocorrências 2022 (TODAS)'!$A:$A,'Ocorrências 2022 (TODAS)'!D:D),XLOOKUP($A61,'[1]Ocorrências 2022 (USADAS TCC Mi'!$A:$A,'[1]Ocorrências 2022 (USADAS TCC Mi'!D:D))</f>
        <v>2019</v>
      </c>
      <c r="I61" s="8">
        <f t="array" ref="I61">IF($D61="erro",XLOOKUP($A61,'Ocorrências 2022 (TODAS)'!$A:$A,'Ocorrências 2022 (TODAS)'!E:E),XLOOKUP($A61,'[1]Ocorrências 2022 (USADAS TCC Mi'!$A:$A,'[1]Ocorrências 2022 (USADAS TCC Mi'!E:E))</f>
        <v>2019</v>
      </c>
      <c r="J61" s="8" t="str">
        <f t="array" ref="J61">IF($D61="erro",XLOOKUP($A61,'Ocorrências 2022 (TODAS)'!$A:$A,'Ocorrências 2022 (TODAS)'!F:F),XLOOKUP($A61,'[1]Ocorrências 2022 (USADAS TCC Mi'!$A:$A,'[1]Ocorrências 2022 (USADAS TCC Mi'!F:F))</f>
        <v>não</v>
      </c>
      <c r="K61" s="8">
        <f t="array" ref="K61">IF($D61="erro",XLOOKUP($A61,'Ocorrências 2022 (TODAS)'!$A:$A,'Ocorrências 2022 (TODAS)'!G:G),XLOOKUP($A61,'[1]Ocorrências 2022 (USADAS TCC Mi'!$A:$A,'[1]Ocorrências 2022 (USADAS TCC Mi'!G:G))</f>
        <v>1</v>
      </c>
      <c r="L61" s="8" t="str">
        <f t="array" ref="L61">IF($D61="erro",XLOOKUP($A61,'Ocorrências 2022 (TODAS)'!$A:$A,'Ocorrências 2022 (TODAS)'!H:H),XLOOKUP($A61,'[1]Ocorrências 2022 (USADAS TCC Mi'!$A:$A,'[1]Ocorrências 2022 (USADAS TCC Mi'!H:H))</f>
        <v>Junho</v>
      </c>
      <c r="M61" s="8" t="str">
        <f t="array" ref="M61">IF($D61="erro",XLOOKUP($A61,'Ocorrências 2022 (TODAS)'!$A:$A,'Ocorrências 2022 (TODAS)'!I:I),XLOOKUP($A61,'[1]Ocorrências 2022 (USADAS TCC Mi'!$A:$A,'[1]Ocorrências 2022 (USADAS TCC Mi'!I:I))</f>
        <v>Outono</v>
      </c>
      <c r="N61" s="8" t="str">
        <f t="array" ref="N61">IF($D61="erro",XLOOKUP($A61,'Ocorrências 2022 (TODAS)'!$A:$A,'Ocorrências 2022 (TODAS)'!J:J),XLOOKUP($A61,'[1]Ocorrências 2022 (USADAS TCC Mi'!$A:$A,'[1]Ocorrências 2022 (USADAS TCC Mi'!J:J))</f>
        <v/>
      </c>
      <c r="O61" s="8">
        <f t="array" ref="O61">IF($D61="erro",XLOOKUP($A61,'Ocorrências 2022 (TODAS)'!$A:$A,'Ocorrências 2022 (TODAS)'!K:K),XLOOKUP($A61,'[1]Ocorrências 2022 (USADAS TCC Mi'!$A:$A,'[1]Ocorrências 2022 (USADAS TCC Mi'!K:K))</f>
        <v>5</v>
      </c>
      <c r="P61" s="8" t="str">
        <f t="array" ref="P61">IF($D61="erro",XLOOKUP($A61,'Ocorrências 2022 (TODAS)'!$A:$A,'Ocorrências 2022 (TODAS)'!L:L),XLOOKUP($A61,'[1]Ocorrências 2022 (USADAS TCC Mi'!$A:$A,'[1]Ocorrências 2022 (USADAS TCC Mi'!L:L))</f>
        <v/>
      </c>
      <c r="Q61" s="8" t="str">
        <f t="array" ref="Q61">IF($D61="erro",XLOOKUP($A61,'Ocorrências 2022 (TODAS)'!$A:$A,'Ocorrências 2022 (TODAS)'!M:M),XLOOKUP($A61,'[1]Ocorrências 2022 (USADAS TCC Mi'!$A:$A,'[1]Ocorrências 2022 (USADAS TCC Mi'!M:M))</f>
        <v/>
      </c>
      <c r="R61" s="8" t="str">
        <f t="array" ref="R61">IF($D61="erro",XLOOKUP($A61,'Ocorrências 2022 (TODAS)'!$A:$A,'Ocorrências 2022 (TODAS)'!N:N),XLOOKUP($A61,'[1]Ocorrências 2022 (USADAS TCC Mi'!$A:$A,'[1]Ocorrências 2022 (USADAS TCC Mi'!N:N))</f>
        <v/>
      </c>
      <c r="S61" s="8">
        <f t="array" ref="S61">IF($D61="erro",XLOOKUP($A61,'Ocorrências 2022 (TODAS)'!$A:$A,'Ocorrências 2022 (TODAS)'!O:O),XLOOKUP($A61,'[1]Ocorrências 2022 (USADAS TCC Mi'!$A:$A,'[1]Ocorrências 2022 (USADAS TCC Mi'!O:O))</f>
        <v>3</v>
      </c>
      <c r="T61" s="8" t="str">
        <f t="array" ref="T61">IF($D61="erro",XLOOKUP($A61,'Ocorrências 2022 (TODAS)'!$A:$A,'Ocorrências 2022 (TODAS)'!P:P),XLOOKUP($A61,'[1]Ocorrências 2022 (USADAS TCC Mi'!$A:$A,'[1]Ocorrências 2022 (USADAS TCC Mi'!P:P))</f>
        <v>Sábado</v>
      </c>
      <c r="U61" s="8" t="str">
        <f t="array" ref="U61">IF($D61="erro",XLOOKUP($A61,'Ocorrências 2022 (TODAS)'!$A:$A,'Ocorrências 2022 (TODAS)'!Q:Q),XLOOKUP($A61,'[1]Ocorrências 2022 (USADAS TCC Mi'!$A:$A,'[1]Ocorrências 2022 (USADAS TCC Mi'!Q:Q))</f>
        <v>Final de semana</v>
      </c>
      <c r="V61" s="8" t="str">
        <f t="array" ref="V61">IF($D61="erro",XLOOKUP($A61,'Ocorrências 2022 (TODAS)'!$A:$A,'Ocorrências 2022 (TODAS)'!R:R),XLOOKUP($A61,'[1]Ocorrências 2022 (USADAS TCC Mi'!$A:$A,'[1]Ocorrências 2022 (USADAS TCC Mi'!R:R))</f>
        <v>Madrugada</v>
      </c>
      <c r="W61" s="8" t="str">
        <f t="array" ref="W61">IF($D61="erro",XLOOKUP($A61,'Ocorrências 2022 (TODAS)'!$A:$A,'Ocorrências 2022 (TODAS)'!S:S),XLOOKUP($A61,'[1]Ocorrências 2022 (USADAS TCC Mi'!$A:$A,'[1]Ocorrências 2022 (USADAS TCC Mi'!S:S))</f>
        <v/>
      </c>
      <c r="X61" s="8" t="str">
        <f t="array" ref="X61">IF($D61="erro",XLOOKUP($A61,'Ocorrências 2022 (TODAS)'!$A:$A,'Ocorrências 2022 (TODAS)'!T:T),XLOOKUP($A61,'[1]Ocorrências 2022 (USADAS TCC Mi'!$A:$A,'[1]Ocorrências 2022 (USADAS TCC Mi'!T:T))</f>
        <v>Início</v>
      </c>
      <c r="Y61" s="8" t="str">
        <f t="array" ref="Y61">IF($D61="erro",XLOOKUP($A61,'Ocorrências 2022 (TODAS)'!$A:$A,'Ocorrências 2022 (TODAS)'!U:U),XLOOKUP($A61,'[1]Ocorrências 2022 (USADAS TCC Mi'!$A:$A,'[1]Ocorrências 2022 (USADAS TCC Mi'!U:U))</f>
        <v>NI</v>
      </c>
      <c r="Z61" s="162" t="str">
        <f t="array" ref="Z61">IF($D61="erro",XLOOKUP($A61,'Ocorrências 2022 (TODAS)'!$A:$A,'Ocorrências 2022 (TODAS)'!V:V),XLOOKUP($A61,'[1]Ocorrências 2022 (USADAS TCC Mi'!$A:$A,'[1]Ocorrências 2022 (USADAS TCC Mi'!V:V))</f>
        <v>NA</v>
      </c>
      <c r="AA61" s="162" t="str">
        <f t="array" ref="AA61">IF($D61="erro",XLOOKUP($A61,'Ocorrências 2022 (TODAS)'!$A:$A,'Ocorrências 2022 (TODAS)'!W:W),XLOOKUP($A61,'[1]Ocorrências 2022 (USADAS TCC Mi'!$A:$A,'[1]Ocorrências 2022 (USADAS TCC Mi'!W:W))</f>
        <v>NA</v>
      </c>
      <c r="AB61" s="8" t="str">
        <f t="array" ref="AB61">IF($D61="erro",XLOOKUP($A61,'Ocorrências 2022 (TODAS)'!$A:$A,'Ocorrências 2022 (TODAS)'!X:X),XLOOKUP($A61,'[1]Ocorrências 2022 (USADAS TCC Mi'!$A:$A,'[1]Ocorrências 2022 (USADAS TCC Mi'!X:X))</f>
        <v>Águas Claras</v>
      </c>
      <c r="AC61" s="8" t="str">
        <f t="array" ref="AC61">IF($D61="erro",XLOOKUP($A61,'Ocorrências 2022 (TODAS)'!$A:$A,'Ocorrências 2022 (TODAS)'!Y:Y),XLOOKUP($A61,'[1]Ocorrências 2022 (USADAS TCC Mi'!$A:$A,'[1]Ocorrências 2022 (USADAS TCC Mi'!Y:Y))</f>
        <v>Não</v>
      </c>
      <c r="AD61" s="8" t="str">
        <f t="array" ref="AD61">IF($D61="erro",XLOOKUP($A61,'Ocorrências 2022 (TODAS)'!$A:$A,'Ocorrências 2022 (TODAS)'!Z:Z),XLOOKUP($A61,'[1]Ocorrências 2022 (USADAS TCC Mi'!$A:$A,'[1]Ocorrências 2022 (USADAS TCC Mi'!Z:Z))</f>
        <v>Residência (autor)</v>
      </c>
      <c r="AE61" s="8" t="str">
        <f t="array" ref="AE61">IF($D61="erro",XLOOKUP($A61,'Ocorrências 2022 (TODAS)'!$A:$A,'Ocorrências 2022 (TODAS)'!AA:AA),XLOOKUP($A61,'[1]Ocorrências 2022 (USADAS TCC Mi'!$A:$A,'[1]Ocorrências 2022 (USADAS TCC Mi'!AA:AA))</f>
        <v/>
      </c>
      <c r="AF61" s="8" t="str">
        <f t="array" ref="AF61">IF($D61="erro",XLOOKUP($A61,'Ocorrências 2022 (TODAS)'!$A:$A,'Ocorrências 2022 (TODAS)'!AB:AB),XLOOKUP($A61,'[1]Ocorrências 2022 (USADAS TCC Mi'!$A:$A,'[1]Ocorrências 2022 (USADAS TCC Mi'!AB:AB))</f>
        <v/>
      </c>
      <c r="AG61" s="8">
        <f t="array" ref="AG61">IF($D61="erro",XLOOKUP($A61,'Ocorrências 2022 (TODAS)'!$A:$A,'Ocorrências 2022 (TODAS)'!AC:AC),XLOOKUP($A61,'[1]Ocorrências 2022 (USADAS TCC Mi'!$A:$A,'[1]Ocorrências 2022 (USADAS TCC Mi'!AC:AC))</f>
        <v>38</v>
      </c>
      <c r="AH61" s="8" t="str">
        <f t="array" ref="AH61">IF($D61="erro",XLOOKUP($A61,'Ocorrências 2022 (TODAS)'!$A:$A,'Ocorrências 2022 (TODAS)'!AD:AD),XLOOKUP($A61,'[1]Ocorrências 2022 (USADAS TCC Mi'!$A:$A,'[1]Ocorrências 2022 (USADAS TCC Mi'!AD:AD))</f>
        <v>Adulto</v>
      </c>
      <c r="AI61" s="8" t="str">
        <f t="array" ref="AI61">IF($D61="erro",XLOOKUP($A61,'Ocorrências 2022 (TODAS)'!$A:$A,'Ocorrências 2022 (TODAS)'!AE:AE),XLOOKUP($A61,'[1]Ocorrências 2022 (USADAS TCC Mi'!$A:$A,'[1]Ocorrências 2022 (USADAS TCC Mi'!AE:AE))</f>
        <v>Feminino</v>
      </c>
      <c r="AJ61" s="8" t="str">
        <f t="array" ref="AJ61">IF($D61="erro",XLOOKUP($A61,'Ocorrências 2022 (TODAS)'!$A:$A,'Ocorrências 2022 (TODAS)'!AF:AF),XLOOKUP($A61,'[1]Ocorrências 2022 (USADAS TCC Mi'!$A:$A,'[1]Ocorrências 2022 (USADAS TCC Mi'!AF:AF))</f>
        <v>Superior</v>
      </c>
      <c r="AK61" s="8" t="str">
        <f t="array" ref="AK61">IF($D61="erro",XLOOKUP($A61,'Ocorrências 2022 (TODAS)'!$A:$A,'Ocorrências 2022 (TODAS)'!AG:AG),XLOOKUP($A61,'[1]Ocorrências 2022 (USADAS TCC Mi'!$A:$A,'[1]Ocorrências 2022 (USADAS TCC Mi'!AG:AG))</f>
        <v>Divorciada</v>
      </c>
      <c r="AL61" s="8" t="str">
        <f t="array" ref="AL61">IF($D61="erro",XLOOKUP($A61,'Ocorrências 2022 (TODAS)'!$A:$A,'Ocorrências 2022 (TODAS)'!AH:AH),XLOOKUP($A61,'[1]Ocorrências 2022 (USADAS TCC Mi'!$A:$A,'[1]Ocorrências 2022 (USADAS TCC Mi'!AH:AH))</f>
        <v>Administradora</v>
      </c>
      <c r="AM61" s="8" t="str">
        <f t="array" ref="AM61">IF($D61="erro",XLOOKUP($A61,'Ocorrências 2022 (TODAS)'!$A:$A,'Ocorrências 2022 (TODAS)'!AI:AI),XLOOKUP($A61,'[1]Ocorrências 2022 (USADAS TCC Mi'!$A:$A,'[1]Ocorrências 2022 (USADAS TCC Mi'!AI:AI))</f>
        <v>NI</v>
      </c>
      <c r="AN61" s="8" t="str">
        <f t="array" ref="AN61">IF($D61="erro",XLOOKUP($A61,'Ocorrências 2022 (TODAS)'!$A:$A,'Ocorrências 2022 (TODAS)'!AJ:AJ),XLOOKUP($A61,'[1]Ocorrências 2022 (USADAS TCC Mi'!$A:$A,'[1]Ocorrências 2022 (USADAS TCC Mi'!AJ:AJ))</f>
        <v>Conhecida</v>
      </c>
      <c r="AO61" s="8">
        <f t="array" ref="AO61">IF($D61="erro",XLOOKUP($A61,'Ocorrências 2022 (TODAS)'!$A:$A,'Ocorrências 2022 (TODAS)'!AK:AK),XLOOKUP($A61,'[1]Ocorrências 2022 (USADAS TCC Mi'!$A:$A,'[1]Ocorrências 2022 (USADAS TCC Mi'!AK:AK))</f>
        <v>46</v>
      </c>
      <c r="AP61" s="8" t="str">
        <f t="array" ref="AP61">IF($D61="erro",XLOOKUP($A61,'Ocorrências 2022 (TODAS)'!$A:$A,'Ocorrências 2022 (TODAS)'!AL:AL),XLOOKUP($A61,'[1]Ocorrências 2022 (USADAS TCC Mi'!$A:$A,'[1]Ocorrências 2022 (USADAS TCC Mi'!AL:AL))</f>
        <v/>
      </c>
      <c r="AQ61" s="8" t="str">
        <f t="array" ref="AQ61">IF($D61="erro",XLOOKUP($A61,'Ocorrências 2022 (TODAS)'!$A:$A,'Ocorrências 2022 (TODAS)'!AM:AM),XLOOKUP($A61,'[1]Ocorrências 2022 (USADAS TCC Mi'!$A:$A,'[1]Ocorrências 2022 (USADAS TCC Mi'!AM:AM))</f>
        <v>Adulto</v>
      </c>
      <c r="AR61" s="8" t="str">
        <f t="array" ref="AR61">IF($D61="erro",XLOOKUP($A61,'Ocorrências 2022 (TODAS)'!$A:$A,'Ocorrências 2022 (TODAS)'!AN:AN),XLOOKUP($A61,'[1]Ocorrências 2022 (USADAS TCC Mi'!$A:$A,'[1]Ocorrências 2022 (USADAS TCC Mi'!AN:AN))</f>
        <v>Masculino</v>
      </c>
      <c r="AS61" s="8" t="str">
        <f t="array" ref="AS61">IF($D61="erro",XLOOKUP($A61,'Ocorrências 2022 (TODAS)'!$A:$A,'Ocorrências 2022 (TODAS)'!AO:AO),XLOOKUP($A61,'[1]Ocorrências 2022 (USADAS TCC Mi'!$A:$A,'[1]Ocorrências 2022 (USADAS TCC Mi'!AO:AO))</f>
        <v>Superior</v>
      </c>
      <c r="AT61" s="8" t="str">
        <f t="array" ref="AT61">IF($D61="erro",XLOOKUP($A61,'Ocorrências 2022 (TODAS)'!$A:$A,'Ocorrências 2022 (TODAS)'!AP:AP),XLOOKUP($A61,'[1]Ocorrências 2022 (USADAS TCC Mi'!$A:$A,'[1]Ocorrências 2022 (USADAS TCC Mi'!AP:AP))</f>
        <v>Solteiro</v>
      </c>
      <c r="AU61" s="8" t="str">
        <f t="array" ref="AU61">IF($D61="erro",XLOOKUP($A61,'Ocorrências 2022 (TODAS)'!$A:$A,'Ocorrências 2022 (TODAS)'!AQ:AQ),XLOOKUP($A61,'[1]Ocorrências 2022 (USADAS TCC Mi'!$A:$A,'[1]Ocorrências 2022 (USADAS TCC Mi'!AQ:AQ))</f>
        <v>Bancário</v>
      </c>
      <c r="AV61" s="8" t="str">
        <f t="array" ref="AV61">IF($D61="erro",XLOOKUP($A61,'Ocorrências 2022 (TODAS)'!$A:$A,'Ocorrências 2022 (TODAS)'!AR:AR),XLOOKUP($A61,'[1]Ocorrências 2022 (USADAS TCC Mi'!$A:$A,'[1]Ocorrências 2022 (USADAS TCC Mi'!AR:AR))</f>
        <v/>
      </c>
      <c r="AW61" s="8" t="str">
        <f t="array" ref="AW61">IF($D61="erro",XLOOKUP($A61,'Ocorrências 2022 (TODAS)'!$A:$A,'Ocorrências 2022 (TODAS)'!AS:AS),XLOOKUP($A61,'[1]Ocorrências 2022 (USADAS TCC Mi'!$A:$A,'[1]Ocorrências 2022 (USADAS TCC Mi'!AS:AS))</f>
        <v/>
      </c>
      <c r="AX61" s="8" t="str">
        <f t="array" ref="AX61">IF($D61="erro",XLOOKUP($A61,'Ocorrências 2022 (TODAS)'!$A:$A,'Ocorrências 2022 (TODAS)'!AT:AT),XLOOKUP($A61,'[1]Ocorrências 2022 (USADAS TCC Mi'!$A:$A,'[1]Ocorrências 2022 (USADAS TCC Mi'!AT:AT))</f>
        <v>ANIBAL JOSÉ JULIANO CHAVES</v>
      </c>
      <c r="AY61" s="8" t="str">
        <f t="array" ref="AY61">IF($D61="erro",XLOOKUP($A61,'Ocorrências 2022 (TODAS)'!$A:$A,'Ocorrências 2022 (TODAS)'!AU:AU),XLOOKUP($A61,'[1]Ocorrências 2022 (USADAS TCC Mi'!$A:$A,'[1]Ocorrências 2022 (USADAS TCC Mi'!AU:AU))</f>
        <v>NI</v>
      </c>
      <c r="AZ61" s="8" t="str">
        <f t="array" ref="AZ61">IF($D61="erro",XLOOKUP($A61,'Ocorrências 2022 (TODAS)'!$A:$A,'Ocorrências 2022 (TODAS)'!AV:AV),XLOOKUP($A61,'[1]Ocorrências 2022 (USADAS TCC Mi'!$A:$A,'[1]Ocorrências 2022 (USADAS TCC Mi'!AV:AV))</f>
        <v/>
      </c>
      <c r="BA61" s="8" t="str">
        <f t="array" ref="BA61">IF($D61="erro",XLOOKUP($A61,'Ocorrências 2022 (TODAS)'!$A:$A,'Ocorrências 2022 (TODAS)'!AW:AW),XLOOKUP($A61,'[1]Ocorrências 2022 (USADAS TCC Mi'!$A:$A,'[1]Ocorrências 2022 (USADAS TCC Mi'!AW:AW))</f>
        <v/>
      </c>
      <c r="BB61" s="8" t="str">
        <f t="array" ref="BB61">IF($D61="erro",XLOOKUP($A61,'Ocorrências 2022 (TODAS)'!$A:$A,'Ocorrências 2022 (TODAS)'!AX:AX),XLOOKUP($A61,'[1]Ocorrências 2022 (USADAS TCC Mi'!$A:$A,'[1]Ocorrências 2022 (USADAS TCC Mi'!AX:AX))</f>
        <v/>
      </c>
      <c r="BC61" s="8" t="str">
        <f t="array" ref="BC61">IF($D61="erro",XLOOKUP($A61,'Ocorrências 2022 (TODAS)'!$A:$A,'Ocorrências 2022 (TODAS)'!AY:AY),XLOOKUP($A61,'[1]Ocorrências 2022 (USADAS TCC Mi'!$A:$A,'[1]Ocorrências 2022 (USADAS TCC Mi'!AY:AY))</f>
        <v/>
      </c>
      <c r="BD61" s="8" t="str">
        <f t="array" ref="BD61">IF($D61="erro",XLOOKUP($A61,'Ocorrências 2022 (TODAS)'!$A:$A,'Ocorrências 2022 (TODAS)'!AZ:AZ),XLOOKUP($A61,'[1]Ocorrências 2022 (USADAS TCC Mi'!$A:$A,'[1]Ocorrências 2022 (USADAS TCC Mi'!AZ:AZ))</f>
        <v>Sim</v>
      </c>
      <c r="BE61" s="8" t="str">
        <f t="array" ref="BE61">IF($D61="erro",XLOOKUP($A61,'Ocorrências 2022 (TODAS)'!$A:$A,'Ocorrências 2022 (TODAS)'!BA:BA),XLOOKUP($A61,'[1]Ocorrências 2022 (USADAS TCC Mi'!$A:$A,'[1]Ocorrências 2022 (USADAS TCC Mi'!BA:BA))</f>
        <v>Amigos</v>
      </c>
      <c r="BF61" s="8" t="str">
        <f t="array" ref="BF61">IF($D61="erro",XLOOKUP($A61,'Ocorrências 2022 (TODAS)'!$A:$A,'Ocorrências 2022 (TODAS)'!BB:BB),XLOOKUP($A61,'[1]Ocorrências 2022 (USADAS TCC Mi'!$A:$A,'[1]Ocorrências 2022 (USADAS TCC Mi'!BB:BB))</f>
        <v>Não</v>
      </c>
      <c r="BG61" s="8" t="str">
        <f t="array" ref="BG61">IF($D61="erro",XLOOKUP($A61,'Ocorrências 2022 (TODAS)'!$A:$A,'Ocorrências 2022 (TODAS)'!BC:BC),XLOOKUP($A61,'[1]Ocorrências 2022 (USADAS TCC Mi'!$A:$A,'[1]Ocorrências 2022 (USADAS TCC Mi'!BC:BC))</f>
        <v/>
      </c>
      <c r="BH61" s="8" t="str">
        <f t="array" ref="BH61">IF($D61="erro",XLOOKUP($A61,'Ocorrências 2022 (TODAS)'!$A:$A,'Ocorrências 2022 (TODAS)'!BD:BD),XLOOKUP($A61,'[1]Ocorrências 2022 (USADAS TCC Mi'!$A:$A,'[1]Ocorrências 2022 (USADAS TCC Mi'!BD:BD))</f>
        <v/>
      </c>
      <c r="BI61" s="8" t="str">
        <f t="array" ref="BI61">IF($D61="erro",XLOOKUP($A61,'Ocorrências 2022 (TODAS)'!$A:$A,'Ocorrências 2022 (TODAS)'!BE:BE),XLOOKUP($A61,'[1]Ocorrências 2022 (USADAS TCC Mi'!$A:$A,'[1]Ocorrências 2022 (USADAS TCC Mi'!BE:BE))</f>
        <v/>
      </c>
      <c r="BJ61" s="8" t="str">
        <f t="array" ref="BJ61">IF($D61="erro",XLOOKUP($A61,'Ocorrências 2022 (TODAS)'!$A:$A,'Ocorrências 2022 (TODAS)'!BF:BF),XLOOKUP($A61,'[1]Ocorrências 2022 (USADAS TCC Mi'!$A:$A,'[1]Ocorrências 2022 (USADAS TCC Mi'!BF:BF))</f>
        <v/>
      </c>
      <c r="BK61" s="8" t="str">
        <f t="array" ref="BK61">IF($D61="erro",XLOOKUP($A61,'Ocorrências 2022 (TODAS)'!$A:$A,'Ocorrências 2022 (TODAS)'!BG:BG),XLOOKUP($A61,'[1]Ocorrências 2022 (USADAS TCC Mi'!$A:$A,'[1]Ocorrências 2022 (USADAS TCC Mi'!BG:BG))</f>
        <v/>
      </c>
      <c r="BL61" s="8" t="str">
        <f t="array" ref="BL61">IF($D61="erro",XLOOKUP($A61,'Ocorrências 2022 (TODAS)'!$A:$A,'Ocorrências 2022 (TODAS)'!BH:BH),XLOOKUP($A61,'[1]Ocorrências 2022 (USADAS TCC Mi'!$A:$A,'[1]Ocorrências 2022 (USADAS TCC Mi'!BH:BH))</f>
        <v/>
      </c>
      <c r="BM61" s="8" t="str">
        <f t="array" ref="BM61">IF($D61="erro",XLOOKUP($A61,'Ocorrências 2022 (TODAS)'!$A:$A,'Ocorrências 2022 (TODAS)'!BI:BI),XLOOKUP($A61,'[1]Ocorrências 2022 (USADAS TCC Mi'!$A:$A,'[1]Ocorrências 2022 (USADAS TCC Mi'!BI:BI))</f>
        <v/>
      </c>
      <c r="BN61" s="8" t="str">
        <f t="array" ref="BN61">IF($D61="erro",XLOOKUP($A61,'Ocorrências 2022 (TODAS)'!$A:$A,'Ocorrências 2022 (TODAS)'!BJ:BJ),XLOOKUP($A61,'[1]Ocorrências 2022 (USADAS TCC Mi'!$A:$A,'[1]Ocorrências 2022 (USADAS TCC Mi'!BJ:BJ))</f>
        <v/>
      </c>
      <c r="BO61" s="8" t="str">
        <f t="array" ref="BO61">IF($D61="erro",XLOOKUP($A61,'Ocorrências 2022 (TODAS)'!$A:$A,'Ocorrências 2022 (TODAS)'!BK:BK),XLOOKUP($A61,'[1]Ocorrências 2022 (USADAS TCC Mi'!$A:$A,'[1]Ocorrências 2022 (USADAS TCC Mi'!BK:BK))</f>
        <v/>
      </c>
      <c r="BP61" s="8" t="str">
        <f t="array" ref="BP61">IF($D61="erro",XLOOKUP($A61,'Ocorrências 2022 (TODAS)'!$A:$A,'Ocorrências 2022 (TODAS)'!BL:BL),XLOOKUP($A61,'[1]Ocorrências 2022 (USADAS TCC Mi'!$A:$A,'[1]Ocorrências 2022 (USADAS TCC Mi'!BL:BL))</f>
        <v/>
      </c>
      <c r="BQ61" s="8" t="str">
        <f t="array" ref="BQ61">IF($D61="erro",XLOOKUP($A61,'Ocorrências 2022 (TODAS)'!$A:$A,'Ocorrências 2022 (TODAS)'!BM:BM),XLOOKUP($A61,'[1]Ocorrências 2022 (USADAS TCC Mi'!$A:$A,'[1]Ocorrências 2022 (USADAS TCC Mi'!BM:BM))</f>
        <v/>
      </c>
      <c r="BR61" s="8" t="str">
        <f t="array" ref="BR61">IF($D61="erro",XLOOKUP($A61,'Ocorrências 2022 (TODAS)'!$A:$A,'Ocorrências 2022 (TODAS)'!BN:BN),XLOOKUP($A61,'[1]Ocorrências 2022 (USADAS TCC Mi'!$A:$A,'[1]Ocorrências 2022 (USADAS TCC Mi'!BN:BN))</f>
        <v/>
      </c>
      <c r="BS61" s="8" t="str">
        <f t="array" ref="BS61">IF($D61="erro",XLOOKUP($A61,'Ocorrências 2022 (TODAS)'!$A:$A,'Ocorrências 2022 (TODAS)'!BO:BO),XLOOKUP($A61,'[1]Ocorrências 2022 (USADAS TCC Mi'!$A:$A,'[1]Ocorrências 2022 (USADAS TCC Mi'!BO:BO))</f>
        <v/>
      </c>
      <c r="BT61" s="8" t="str">
        <f t="array" ref="BT61">IF($D61="erro",XLOOKUP($A61,'Ocorrências 2022 (TODAS)'!$A:$A,'Ocorrências 2022 (TODAS)'!BP:BP),XLOOKUP($A61,'[1]Ocorrências 2022 (USADAS TCC Mi'!$A:$A,'[1]Ocorrências 2022 (USADAS TCC Mi'!BP:BP))</f>
        <v/>
      </c>
      <c r="BU61" s="8" t="str">
        <f t="array" ref="BU61">IF($D61="erro",XLOOKUP($A61,'Ocorrências 2022 (TODAS)'!$A:$A,'Ocorrências 2022 (TODAS)'!BQ:BQ),XLOOKUP($A61,'[1]Ocorrências 2022 (USADAS TCC Mi'!$A:$A,'[1]Ocorrências 2022 (USADAS TCC Mi'!BQ:BQ))</f>
        <v/>
      </c>
      <c r="BV61" s="8" t="str">
        <f t="array" ref="BV61">IF($D61="erro",XLOOKUP($A61,'Ocorrências 2022 (TODAS)'!$A:$A,'Ocorrências 2022 (TODAS)'!BR:BR),XLOOKUP($A61,'[1]Ocorrências 2022 (USADAS TCC Mi'!$A:$A,'[1]Ocorrências 2022 (USADAS TCC Mi'!BR:BR))</f>
        <v/>
      </c>
      <c r="BW61" s="8" t="str">
        <f t="array" ref="BW61">IF($D61="erro",XLOOKUP($A61,'Ocorrências 2022 (TODAS)'!$A:$A,'Ocorrências 2022 (TODAS)'!BS:BS),XLOOKUP($A61,'[1]Ocorrências 2022 (USADAS TCC Mi'!$A:$A,'[1]Ocorrências 2022 (USADAS TCC Mi'!BS:BS))</f>
        <v/>
      </c>
      <c r="BX61" s="8" t="str">
        <f t="array" ref="BX61">IF($D61="erro",XLOOKUP($A61,'Ocorrências 2022 (TODAS)'!$A:$A,'Ocorrências 2022 (TODAS)'!BT:BT),XLOOKUP($A61,'[1]Ocorrências 2022 (USADAS TCC Mi'!$A:$A,'[1]Ocorrências 2022 (USADAS TCC Mi'!BT:BT))</f>
        <v/>
      </c>
      <c r="BY61" s="8" t="str">
        <f t="array" ref="BY61">IF($D61="erro",XLOOKUP($A61,'Ocorrências 2022 (TODAS)'!$A:$A,'Ocorrências 2022 (TODAS)'!BU:BU),XLOOKUP($A61,'[1]Ocorrências 2022 (USADAS TCC Mi'!$A:$A,'[1]Ocorrências 2022 (USADAS TCC Mi'!BU:BU))</f>
        <v/>
      </c>
      <c r="BZ61" s="8" t="str">
        <f t="array" ref="BZ61">IF($D61="erro",XLOOKUP($A61,'Ocorrências 2022 (TODAS)'!$A:$A,'Ocorrências 2022 (TODAS)'!BV:BV),XLOOKUP($A61,'[1]Ocorrências 2022 (USADAS TCC Mi'!$A:$A,'[1]Ocorrências 2022 (USADAS TCC Mi'!BV:BV))</f>
        <v/>
      </c>
      <c r="CA61" s="8" t="str">
        <f t="array" ref="CA61">IF($D61="erro",XLOOKUP($A61,'Ocorrências 2022 (TODAS)'!$A:$A,'Ocorrências 2022 (TODAS)'!BW:BW),XLOOKUP($A61,'[1]Ocorrências 2022 (USADAS TCC Mi'!$A:$A,'[1]Ocorrências 2022 (USADAS TCC Mi'!BW:BW))</f>
        <v/>
      </c>
      <c r="CB61" s="8" t="str">
        <f t="array" ref="CB61">IF($D61="erro",XLOOKUP($A61,'Ocorrências 2022 (TODAS)'!$A:$A,'Ocorrências 2022 (TODAS)'!BX:BX),XLOOKUP($A61,'[1]Ocorrências 2022 (USADAS TCC Mi'!$A:$A,'[1]Ocorrências 2022 (USADAS TCC Mi'!BX:BX))</f>
        <v/>
      </c>
      <c r="CC61" s="8" t="str">
        <f t="array" ref="CC61">IF($D61="erro",XLOOKUP($A61,'Ocorrências 2022 (TODAS)'!$A:$A,'Ocorrências 2022 (TODAS)'!BY:BY),XLOOKUP($A61,'[1]Ocorrências 2022 (USADAS TCC Mi'!$A:$A,'[1]Ocorrências 2022 (USADAS TCC Mi'!BY:BY))</f>
        <v/>
      </c>
      <c r="CD61" s="8" t="str">
        <f t="array" ref="CD61">IF($D61="erro",XLOOKUP($A61,'Ocorrências 2022 (TODAS)'!$A:$A,'Ocorrências 2022 (TODAS)'!BZ:BZ),XLOOKUP($A61,'[1]Ocorrências 2022 (USADAS TCC Mi'!$A:$A,'[1]Ocorrências 2022 (USADAS TCC Mi'!BZ:BZ))</f>
        <v/>
      </c>
      <c r="CE61" s="8" t="str">
        <f t="array" ref="CE61">IF($D61="erro",XLOOKUP($A61,'Ocorrências 2022 (TODAS)'!$A:$A,'Ocorrências 2022 (TODAS)'!CA:CA),XLOOKUP($A61,'[1]Ocorrências 2022 (USADAS TCC Mi'!$A:$A,'[1]Ocorrências 2022 (USADAS TCC Mi'!CA:CA))</f>
        <v/>
      </c>
      <c r="CF61" s="8" t="str">
        <f t="array" ref="CF61">IF($D61="erro",XLOOKUP($A61,'Ocorrências 2022 (TODAS)'!$A:$A,'Ocorrências 2022 (TODAS)'!CB:CB),XLOOKUP($A61,'[1]Ocorrências 2022 (USADAS TCC Mi'!$A:$A,'[1]Ocorrências 2022 (USADAS TCC Mi'!CB:CB))</f>
        <v/>
      </c>
      <c r="CG61" s="8" t="str">
        <f t="array" ref="CG61">IF($D61="erro",XLOOKUP($A61,'Ocorrências 2022 (TODAS)'!$A:$A,'Ocorrências 2022 (TODAS)'!CC:CC),XLOOKUP($A61,'[1]Ocorrências 2022 (USADAS TCC Mi'!$A:$A,'[1]Ocorrências 2022 (USADAS TCC Mi'!CC:CC))</f>
        <v/>
      </c>
      <c r="CH61" s="8" t="str">
        <f t="array" ref="CH61">IF($D61="erro",XLOOKUP($A61,'Ocorrências 2022 (TODAS)'!$A:$A,'Ocorrências 2022 (TODAS)'!CD:CD),XLOOKUP($A61,'[1]Ocorrências 2022 (USADAS TCC Mi'!$A:$A,'[1]Ocorrências 2022 (USADAS TCC Mi'!CD:CD))</f>
        <v/>
      </c>
      <c r="CI61" s="8" t="str">
        <f t="array" ref="CI61">IF($D61="erro",XLOOKUP($A61,'Ocorrências 2022 (TODAS)'!$A:$A,'Ocorrências 2022 (TODAS)'!CE:CE),XLOOKUP($A61,'[1]Ocorrências 2022 (USADAS TCC Mi'!$A:$A,'[1]Ocorrências 2022 (USADAS TCC Mi'!CE:CE))</f>
        <v/>
      </c>
      <c r="CJ61" s="8" t="str">
        <f t="array" ref="CJ61">IF($D61="erro",XLOOKUP($A61,'Ocorrências 2022 (TODAS)'!$A:$A,'Ocorrências 2022 (TODAS)'!CF:CF),XLOOKUP($A61,'[1]Ocorrências 2022 (USADAS TCC Mi'!$A:$A,'[1]Ocorrências 2022 (USADAS TCC Mi'!CF:CF))</f>
        <v/>
      </c>
      <c r="CK61" s="8" t="str">
        <f t="array" ref="CK61">IF($D61="erro",XLOOKUP($A61,'Ocorrências 2022 (TODAS)'!$A:$A,'Ocorrências 2022 (TODAS)'!CG:CG),XLOOKUP($A61,'[1]Ocorrências 2022 (USADAS TCC Mi'!$A:$A,'[1]Ocorrências 2022 (USADAS TCC Mi'!CG:CG))</f>
        <v/>
      </c>
      <c r="CL61" s="163" t="str">
        <f t="array" ref="CL61">IF($D61="erro",XLOOKUP($A61,'Ocorrências 2022 (TODAS)'!$A:$A,'Ocorrências 2022 (TODAS)'!CH:CH),XLOOKUP($A61,'[1]Ocorrências 2022 (USADAS TCC Mi'!$A:$A,'[1]Ocorrências 2022 (USADAS TCC Mi'!CH:CH))</f>
        <v/>
      </c>
      <c r="CM61" s="8" t="str">
        <f t="array" ref="CM61">IF($D61="erro",XLOOKUP($A61,'Ocorrências 2022 (TODAS)'!$A:$A,'Ocorrências 2022 (TODAS)'!CI:CI),XLOOKUP($A61,'[1]Ocorrências 2022 (USADAS TCC Mi'!$A:$A,'[1]Ocorrências 2022 (USADAS TCC Mi'!CI:CI))</f>
        <v/>
      </c>
      <c r="CN61" s="8" t="str">
        <f t="array" ref="CN61">IF($D61="erro",XLOOKUP($A61,'Ocorrências 2022 (TODAS)'!$A:$A,'Ocorrências 2022 (TODAS)'!CJ:CJ),XLOOKUP($A61,'[1]Ocorrências 2022 (USADAS TCC Mi'!$A:$A,'[1]Ocorrências 2022 (USADAS TCC Mi'!CJ:CJ))</f>
        <v/>
      </c>
      <c r="CO61" s="8" t="str">
        <f t="array" ref="CO61">IF($D61="erro",XLOOKUP($A61,'Ocorrências 2022 (TODAS)'!$A:$A,'Ocorrências 2022 (TODAS)'!CK:CK),XLOOKUP($A61,'[1]Ocorrências 2022 (USADAS TCC Mi'!$A:$A,'[1]Ocorrências 2022 (USADAS TCC Mi'!CK:CK))</f>
        <v/>
      </c>
      <c r="CP61" s="8" t="str">
        <f t="array" ref="CP61">IF($D61="erro",XLOOKUP($A61,'Ocorrências 2022 (TODAS)'!$A:$A,'Ocorrências 2022 (TODAS)'!CL:CL),XLOOKUP($A61,'[1]Ocorrências 2022 (USADAS TCC Mi'!$A:$A,'[1]Ocorrências 2022 (USADAS TCC Mi'!CL:CL))</f>
        <v/>
      </c>
      <c r="CQ61" s="8" t="str">
        <f t="array" ref="CQ61">IF($D61="erro",XLOOKUP($A61,'Ocorrências 2022 (TODAS)'!$A:$A,'Ocorrências 2022 (TODAS)'!CM:CM),XLOOKUP($A61,'[1]Ocorrências 2022 (USADAS TCC Mi'!$A:$A,'[1]Ocorrências 2022 (USADAS TCC Mi'!CM:CM))</f>
        <v/>
      </c>
      <c r="CR61" s="8" t="str">
        <f t="array" ref="CR61">IF($D61="erro",XLOOKUP($A61,'Ocorrências 2022 (TODAS)'!$A:$A,'Ocorrências 2022 (TODAS)'!CN:CN),XLOOKUP($A61,'[1]Ocorrências 2022 (USADAS TCC Mi'!$A:$A,'[1]Ocorrências 2022 (USADAS TCC Mi'!CN:CN))</f>
        <v/>
      </c>
      <c r="CS61" s="8" t="str">
        <f t="array" ref="CS61">IF($D61="erro",XLOOKUP($A61,'Ocorrências 2022 (TODAS)'!$A:$A,'Ocorrências 2022 (TODAS)'!CO:CO),XLOOKUP($A61,'[1]Ocorrências 2022 (USADAS TCC Mi'!$A:$A,'[1]Ocorrências 2022 (USADAS TCC Mi'!CO:CO))</f>
        <v/>
      </c>
      <c r="CT61" s="8" t="str">
        <f t="array" ref="CT61">IF($D61="erro",XLOOKUP($A61,'Ocorrências 2022 (TODAS)'!$A:$A,'Ocorrências 2022 (TODAS)'!CP:CP),XLOOKUP($A61,'[1]Ocorrências 2022 (USADAS TCC Mi'!$A:$A,'[1]Ocorrências 2022 (USADAS TCC Mi'!CP:CP))</f>
        <v/>
      </c>
      <c r="CU61" s="8" t="str">
        <f t="array" ref="CU61">IF($D61="erro",XLOOKUP($A61,'Ocorrências 2022 (TODAS)'!$A:$A,'Ocorrências 2022 (TODAS)'!CQ:CQ),XLOOKUP($A61,'[1]Ocorrências 2022 (USADAS TCC Mi'!$A:$A,'[1]Ocorrências 2022 (USADAS TCC Mi'!CQ:CQ))</f>
        <v/>
      </c>
      <c r="CV61" s="8" t="str">
        <f t="array" ref="CV61">IF($D61="erro",XLOOKUP($A61,'Ocorrências 2022 (TODAS)'!$A:$A,'Ocorrências 2022 (TODAS)'!CR:CR),XLOOKUP($A61,'[1]Ocorrências 2022 (USADAS TCC Mi'!$A:$A,'[1]Ocorrências 2022 (USADAS TCC Mi'!CR:CR))</f>
        <v/>
      </c>
      <c r="CW61" s="8" t="str">
        <f t="array" ref="CW61">IF($D61="erro",XLOOKUP($A61,'Ocorrências 2022 (TODAS)'!$A:$A,'Ocorrências 2022 (TODAS)'!CS:CS),XLOOKUP($A61,'[1]Ocorrências 2022 (USADAS TCC Mi'!$A:$A,'[1]Ocorrências 2022 (USADAS TCC Mi'!CS:CS))</f>
        <v/>
      </c>
      <c r="CX61" s="8" t="str">
        <f t="array" ref="CX61">IF($D61="erro",XLOOKUP($A61,'Ocorrências 2022 (TODAS)'!$A:$A,'Ocorrências 2022 (TODAS)'!CT:CT),XLOOKUP($A61,'[1]Ocorrências 2022 (USADAS TCC Mi'!$A:$A,'[1]Ocorrências 2022 (USADAS TCC Mi'!CT:CT))</f>
        <v/>
      </c>
      <c r="CY61" s="8" t="str">
        <f t="array" ref="CY61">IF($D61="erro",XLOOKUP($A61,'Ocorrências 2022 (TODAS)'!$A:$A,'Ocorrências 2022 (TODAS)'!CU:CU),XLOOKUP($A61,'[1]Ocorrências 2022 (USADAS TCC Mi'!$A:$A,'[1]Ocorrências 2022 (USADAS TCC Mi'!CU:CU))</f>
        <v/>
      </c>
      <c r="CZ61" s="8" t="str">
        <f t="array" ref="CZ61">IF($D61="erro",XLOOKUP($A61,'Ocorrências 2022 (TODAS)'!$A:$A,'Ocorrências 2022 (TODAS)'!CV:CV),XLOOKUP($A61,'[1]Ocorrências 2022 (USADAS TCC Mi'!$A:$A,'[1]Ocorrências 2022 (USADAS TCC Mi'!CV:CV))</f>
        <v/>
      </c>
      <c r="DA61" s="8" t="str">
        <f t="array" ref="DA61">IF($D61="erro",XLOOKUP($A61,'Ocorrências 2022 (TODAS)'!$A:$A,'Ocorrências 2022 (TODAS)'!CW:CW),XLOOKUP($A61,'[1]Ocorrências 2022 (USADAS TCC Mi'!$A:$A,'[1]Ocorrências 2022 (USADAS TCC Mi'!CW:CW))</f>
        <v/>
      </c>
      <c r="DB61" s="8" t="str">
        <f t="array" ref="DB61">IF($D61="erro",XLOOKUP($A61,'Ocorrências 2022 (TODAS)'!$A:$A,'Ocorrências 2022 (TODAS)'!CX:CX),XLOOKUP($A61,'[1]Ocorrências 2022 (USADAS TCC Mi'!$A:$A,'[1]Ocorrências 2022 (USADAS TCC Mi'!CX:CX))</f>
        <v/>
      </c>
      <c r="DC61" s="8" t="str">
        <f t="array" ref="DC61">IF($D61="erro",XLOOKUP($A61,'Ocorrências 2022 (TODAS)'!$A:$A,'Ocorrências 2022 (TODAS)'!CY:CY),XLOOKUP($A61,'[1]Ocorrências 2022 (USADAS TCC Mi'!$A:$A,'[1]Ocorrências 2022 (USADAS TCC Mi'!CY:CY))</f>
        <v/>
      </c>
      <c r="DD61" s="8" t="str">
        <f t="array" ref="DD61">IF($D61="erro",XLOOKUP($A61,'Ocorrências 2022 (TODAS)'!$A:$A,'Ocorrências 2022 (TODAS)'!CZ:CZ),XLOOKUP($A61,'[1]Ocorrências 2022 (USADAS TCC Mi'!$A:$A,'[1]Ocorrências 2022 (USADAS TCC Mi'!CZ:CZ))</f>
        <v/>
      </c>
      <c r="DE61" s="8" t="str">
        <f t="array" ref="DE61">IF($D61="erro",XLOOKUP($A61,'Ocorrências 2022 (TODAS)'!$A:$A,'Ocorrências 2022 (TODAS)'!DA:DA),XLOOKUP($A61,'[1]Ocorrências 2022 (USADAS TCC Mi'!$A:$A,'[1]Ocorrências 2022 (USADAS TCC Mi'!DA:DA))</f>
        <v/>
      </c>
      <c r="DF61" s="8" t="str">
        <f t="array" ref="DF61">IF($D61="erro",XLOOKUP($A61,'Ocorrências 2022 (TODAS)'!$A:$A,'Ocorrências 2022 (TODAS)'!DB:DB),XLOOKUP($A61,'[1]Ocorrências 2022 (USADAS TCC Mi'!$A:$A,'[1]Ocorrências 2022 (USADAS TCC Mi'!DB:DB))</f>
        <v/>
      </c>
      <c r="DG61" s="8" t="str">
        <f t="array" ref="DG61">IF($D61="erro",XLOOKUP($A61,'Ocorrências 2022 (TODAS)'!$A:$A,'Ocorrências 2022 (TODAS)'!DC:DC),XLOOKUP($A61,'[1]Ocorrências 2022 (USADAS TCC Mi'!$A:$A,'[1]Ocorrências 2022 (USADAS TCC Mi'!DC:DC))</f>
        <v>#REF!</v>
      </c>
    </row>
    <row r="62" ht="15.75" customHeight="1">
      <c r="A62" s="108">
        <v>949.0</v>
      </c>
      <c r="D62" s="8" t="str">
        <f t="shared" si="1"/>
        <v>Erro</v>
      </c>
      <c r="F62" s="8" t="str">
        <f t="array" ref="F62">IF($D62="erro",XLOOKUP($A62,'Ocorrências 2022 (TODAS)'!$A:$A,'Ocorrências 2022 (TODAS)'!B:B),XLOOKUP($A62,'[1]Ocorrências 2022 (USADAS TCC Mi'!$A:$A,'[1]Ocorrências 2022 (USADAS TCC Mi'!B:B))</f>
        <v>DEAM I</v>
      </c>
      <c r="G62" s="8" t="str">
        <f t="array" ref="G62">IF($D62="erro",XLOOKUP($A62,'Ocorrências 2022 (TODAS)'!$A:$A,'Ocorrências 2022 (TODAS)'!C:C),XLOOKUP($A62,'[1]Ocorrências 2022 (USADAS TCC Mi'!$A:$A,'[1]Ocorrências 2022 (USADAS TCC Mi'!C:C))</f>
        <v/>
      </c>
      <c r="H62" s="8">
        <f t="array" ref="H62">IF($D62="erro",XLOOKUP($A62,'Ocorrências 2022 (TODAS)'!$A:$A,'Ocorrências 2022 (TODAS)'!D:D),XLOOKUP($A62,'[1]Ocorrências 2022 (USADAS TCC Mi'!$A:$A,'[1]Ocorrências 2022 (USADAS TCC Mi'!D:D))</f>
        <v>2021</v>
      </c>
      <c r="I62" s="8">
        <f t="array" ref="I62">IF($D62="erro",XLOOKUP($A62,'Ocorrências 2022 (TODAS)'!$A:$A,'Ocorrências 2022 (TODAS)'!E:E),XLOOKUP($A62,'[1]Ocorrências 2022 (USADAS TCC Mi'!$A:$A,'[1]Ocorrências 2022 (USADAS TCC Mi'!E:E))</f>
        <v>2021</v>
      </c>
      <c r="J62" s="8" t="str">
        <f t="array" ref="J62">IF($D62="erro",XLOOKUP($A62,'Ocorrências 2022 (TODAS)'!$A:$A,'Ocorrências 2022 (TODAS)'!F:F),XLOOKUP($A62,'[1]Ocorrências 2022 (USADAS TCC Mi'!$A:$A,'[1]Ocorrências 2022 (USADAS TCC Mi'!F:F))</f>
        <v>não</v>
      </c>
      <c r="K62" s="8">
        <f t="array" ref="K62">IF($D62="erro",XLOOKUP($A62,'Ocorrências 2022 (TODAS)'!$A:$A,'Ocorrências 2022 (TODAS)'!G:G),XLOOKUP($A62,'[1]Ocorrências 2022 (USADAS TCC Mi'!$A:$A,'[1]Ocorrências 2022 (USADAS TCC Mi'!G:G))</f>
        <v>15</v>
      </c>
      <c r="L62" s="8" t="str">
        <f t="array" ref="L62">IF($D62="erro",XLOOKUP($A62,'Ocorrências 2022 (TODAS)'!$A:$A,'Ocorrências 2022 (TODAS)'!H:H),XLOOKUP($A62,'[1]Ocorrências 2022 (USADAS TCC Mi'!$A:$A,'[1]Ocorrências 2022 (USADAS TCC Mi'!H:H))</f>
        <v>Novembro</v>
      </c>
      <c r="M62" s="8" t="str">
        <f t="array" ref="M62">IF($D62="erro",XLOOKUP($A62,'Ocorrências 2022 (TODAS)'!$A:$A,'Ocorrências 2022 (TODAS)'!I:I),XLOOKUP($A62,'[1]Ocorrências 2022 (USADAS TCC Mi'!$A:$A,'[1]Ocorrências 2022 (USADAS TCC Mi'!I:I))</f>
        <v>Primavera</v>
      </c>
      <c r="N62" s="8" t="str">
        <f t="array" ref="N62">IF($D62="erro",XLOOKUP($A62,'Ocorrências 2022 (TODAS)'!$A:$A,'Ocorrências 2022 (TODAS)'!J:J),XLOOKUP($A62,'[1]Ocorrências 2022 (USADAS TCC Mi'!$A:$A,'[1]Ocorrências 2022 (USADAS TCC Mi'!J:J))</f>
        <v/>
      </c>
      <c r="O62" s="8">
        <f t="array" ref="O62">IF($D62="erro",XLOOKUP($A62,'Ocorrências 2022 (TODAS)'!$A:$A,'Ocorrências 2022 (TODAS)'!K:K),XLOOKUP($A62,'[1]Ocorrências 2022 (USADAS TCC Mi'!$A:$A,'[1]Ocorrências 2022 (USADAS TCC Mi'!K:K))</f>
        <v>20</v>
      </c>
      <c r="P62" s="8" t="str">
        <f t="array" ref="P62">IF($D62="erro",XLOOKUP($A62,'Ocorrências 2022 (TODAS)'!$A:$A,'Ocorrências 2022 (TODAS)'!L:L),XLOOKUP($A62,'[1]Ocorrências 2022 (USADAS TCC Mi'!$A:$A,'[1]Ocorrências 2022 (USADAS TCC Mi'!L:L))</f>
        <v/>
      </c>
      <c r="Q62" s="8" t="str">
        <f t="array" ref="Q62">IF($D62="erro",XLOOKUP($A62,'Ocorrências 2022 (TODAS)'!$A:$A,'Ocorrências 2022 (TODAS)'!M:M),XLOOKUP($A62,'[1]Ocorrências 2022 (USADAS TCC Mi'!$A:$A,'[1]Ocorrências 2022 (USADAS TCC Mi'!M:M))</f>
        <v/>
      </c>
      <c r="R62" s="8">
        <f t="array" ref="R62">IF($D62="erro",XLOOKUP($A62,'Ocorrências 2022 (TODAS)'!$A:$A,'Ocorrências 2022 (TODAS)'!N:N),XLOOKUP($A62,'[1]Ocorrências 2022 (USADAS TCC Mi'!$A:$A,'[1]Ocorrências 2022 (USADAS TCC Mi'!N:N))</f>
        <v>4</v>
      </c>
      <c r="S62" s="8" t="str">
        <f t="array" ref="S62">IF($D62="erro",XLOOKUP($A62,'Ocorrências 2022 (TODAS)'!$A:$A,'Ocorrências 2022 (TODAS)'!O:O),XLOOKUP($A62,'[1]Ocorrências 2022 (USADAS TCC Mi'!$A:$A,'[1]Ocorrências 2022 (USADAS TCC Mi'!O:O))</f>
        <v/>
      </c>
      <c r="T62" s="8" t="str">
        <f t="array" ref="T62">IF($D62="erro",XLOOKUP($A62,'Ocorrências 2022 (TODAS)'!$A:$A,'Ocorrências 2022 (TODAS)'!P:P),XLOOKUP($A62,'[1]Ocorrências 2022 (USADAS TCC Mi'!$A:$A,'[1]Ocorrências 2022 (USADAS TCC Mi'!P:P))</f>
        <v>Segunda</v>
      </c>
      <c r="U62" s="8" t="str">
        <f t="array" ref="U62">IF($D62="erro",XLOOKUP($A62,'Ocorrências 2022 (TODAS)'!$A:$A,'Ocorrências 2022 (TODAS)'!Q:Q),XLOOKUP($A62,'[1]Ocorrências 2022 (USADAS TCC Mi'!$A:$A,'[1]Ocorrências 2022 (USADAS TCC Mi'!Q:Q))</f>
        <v>Meio de semana</v>
      </c>
      <c r="V62" s="8" t="str">
        <f t="array" ref="V62">IF($D62="erro",XLOOKUP($A62,'Ocorrências 2022 (TODAS)'!$A:$A,'Ocorrências 2022 (TODAS)'!R:R),XLOOKUP($A62,'[1]Ocorrências 2022 (USADAS TCC Mi'!$A:$A,'[1]Ocorrências 2022 (USADAS TCC Mi'!R:R))</f>
        <v>Noite</v>
      </c>
      <c r="W62" s="8" t="str">
        <f t="array" ref="W62">IF($D62="erro",XLOOKUP($A62,'Ocorrências 2022 (TODAS)'!$A:$A,'Ocorrências 2022 (TODAS)'!S:S),XLOOKUP($A62,'[1]Ocorrências 2022 (USADAS TCC Mi'!$A:$A,'[1]Ocorrências 2022 (USADAS TCC Mi'!S:S))</f>
        <v/>
      </c>
      <c r="X62" s="8" t="str">
        <f t="array" ref="X62">IF($D62="erro",XLOOKUP($A62,'Ocorrências 2022 (TODAS)'!$A:$A,'Ocorrências 2022 (TODAS)'!T:T),XLOOKUP($A62,'[1]Ocorrências 2022 (USADAS TCC Mi'!$A:$A,'[1]Ocorrências 2022 (USADAS TCC Mi'!T:T))</f>
        <v>Meio</v>
      </c>
      <c r="Y62" s="8" t="str">
        <f t="array" ref="Y62">IF($D62="erro",XLOOKUP($A62,'Ocorrências 2022 (TODAS)'!$A:$A,'Ocorrências 2022 (TODAS)'!U:U),XLOOKUP($A62,'[1]Ocorrências 2022 (USADAS TCC Mi'!$A:$A,'[1]Ocorrências 2022 (USADAS TCC Mi'!U:U))</f>
        <v>VIA PÚBLICA</v>
      </c>
      <c r="Z62" s="162" t="str">
        <f t="array" ref="Z62">IF($D62="erro",XLOOKUP($A62,'Ocorrências 2022 (TODAS)'!$A:$A,'Ocorrências 2022 (TODAS)'!V:V),XLOOKUP($A62,'[1]Ocorrências 2022 (USADAS TCC Mi'!$A:$A,'[1]Ocorrências 2022 (USADAS TCC Mi'!V:V))</f>
        <v>NA</v>
      </c>
      <c r="AA62" s="162" t="str">
        <f t="array" ref="AA62">IF($D62="erro",XLOOKUP($A62,'Ocorrências 2022 (TODAS)'!$A:$A,'Ocorrências 2022 (TODAS)'!W:W),XLOOKUP($A62,'[1]Ocorrências 2022 (USADAS TCC Mi'!$A:$A,'[1]Ocorrências 2022 (USADAS TCC Mi'!W:W))</f>
        <v>NA</v>
      </c>
      <c r="AB62" s="8" t="str">
        <f t="array" ref="AB62">IF($D62="erro",XLOOKUP($A62,'Ocorrências 2022 (TODAS)'!$A:$A,'Ocorrências 2022 (TODAS)'!X:X),XLOOKUP($A62,'[1]Ocorrências 2022 (USADAS TCC Mi'!$A:$A,'[1]Ocorrências 2022 (USADAS TCC Mi'!X:X))</f>
        <v>Gama</v>
      </c>
      <c r="AC62" s="8" t="str">
        <f t="array" ref="AC62">IF($D62="erro",XLOOKUP($A62,'Ocorrências 2022 (TODAS)'!$A:$A,'Ocorrências 2022 (TODAS)'!Y:Y),XLOOKUP($A62,'[1]Ocorrências 2022 (USADAS TCC Mi'!$A:$A,'[1]Ocorrências 2022 (USADAS TCC Mi'!Y:Y))</f>
        <v>Não</v>
      </c>
      <c r="AD62" s="8" t="str">
        <f t="array" ref="AD62">IF($D62="erro",XLOOKUP($A62,'Ocorrências 2022 (TODAS)'!$A:$A,'Ocorrências 2022 (TODAS)'!Z:Z),XLOOKUP($A62,'[1]Ocorrências 2022 (USADAS TCC Mi'!$A:$A,'[1]Ocorrências 2022 (USADAS TCC Mi'!Z:Z))</f>
        <v>Área pública (local ermo)</v>
      </c>
      <c r="AE62" s="8" t="str">
        <f t="array" ref="AE62">IF($D62="erro",XLOOKUP($A62,'Ocorrências 2022 (TODAS)'!$A:$A,'Ocorrências 2022 (TODAS)'!AA:AA),XLOOKUP($A62,'[1]Ocorrências 2022 (USADAS TCC Mi'!$A:$A,'[1]Ocorrências 2022 (USADAS TCC Mi'!AA:AA))</f>
        <v/>
      </c>
      <c r="AF62" s="8" t="str">
        <f t="array" ref="AF62">IF($D62="erro",XLOOKUP($A62,'Ocorrências 2022 (TODAS)'!$A:$A,'Ocorrências 2022 (TODAS)'!AB:AB),XLOOKUP($A62,'[1]Ocorrências 2022 (USADAS TCC Mi'!$A:$A,'[1]Ocorrências 2022 (USADAS TCC Mi'!AB:AB))</f>
        <v/>
      </c>
      <c r="AG62" s="8">
        <f t="array" ref="AG62">IF($D62="erro",XLOOKUP($A62,'Ocorrências 2022 (TODAS)'!$A:$A,'Ocorrências 2022 (TODAS)'!AC:AC),XLOOKUP($A62,'[1]Ocorrências 2022 (USADAS TCC Mi'!$A:$A,'[1]Ocorrências 2022 (USADAS TCC Mi'!AC:AC))</f>
        <v>15</v>
      </c>
      <c r="AH62" s="8" t="str">
        <f t="array" ref="AH62">IF($D62="erro",XLOOKUP($A62,'Ocorrências 2022 (TODAS)'!$A:$A,'Ocorrências 2022 (TODAS)'!AD:AD),XLOOKUP($A62,'[1]Ocorrências 2022 (USADAS TCC Mi'!$A:$A,'[1]Ocorrências 2022 (USADAS TCC Mi'!AD:AD))</f>
        <v>Adolescente</v>
      </c>
      <c r="AI62" s="8" t="str">
        <f t="array" ref="AI62">IF($D62="erro",XLOOKUP($A62,'Ocorrências 2022 (TODAS)'!$A:$A,'Ocorrências 2022 (TODAS)'!AE:AE),XLOOKUP($A62,'[1]Ocorrências 2022 (USADAS TCC Mi'!$A:$A,'[1]Ocorrências 2022 (USADAS TCC Mi'!AE:AE))</f>
        <v>Masculino</v>
      </c>
      <c r="AJ62" s="8" t="str">
        <f t="array" ref="AJ62">IF($D62="erro",XLOOKUP($A62,'Ocorrências 2022 (TODAS)'!$A:$A,'Ocorrências 2022 (TODAS)'!AF:AF),XLOOKUP($A62,'[1]Ocorrências 2022 (USADAS TCC Mi'!$A:$A,'[1]Ocorrências 2022 (USADAS TCC Mi'!AF:AF))</f>
        <v>Médio incompleto</v>
      </c>
      <c r="AK62" s="8" t="str">
        <f t="array" ref="AK62">IF($D62="erro",XLOOKUP($A62,'Ocorrências 2022 (TODAS)'!$A:$A,'Ocorrências 2022 (TODAS)'!AG:AG),XLOOKUP($A62,'[1]Ocorrências 2022 (USADAS TCC Mi'!$A:$A,'[1]Ocorrências 2022 (USADAS TCC Mi'!AG:AG))</f>
        <v>Solteira</v>
      </c>
      <c r="AL62" s="8" t="str">
        <f t="array" ref="AL62">IF($D62="erro",XLOOKUP($A62,'Ocorrências 2022 (TODAS)'!$A:$A,'Ocorrências 2022 (TODAS)'!AH:AH),XLOOKUP($A62,'[1]Ocorrências 2022 (USADAS TCC Mi'!$A:$A,'[1]Ocorrências 2022 (USADAS TCC Mi'!AH:AH))</f>
        <v>Estudante</v>
      </c>
      <c r="AM62" s="8" t="str">
        <f t="array" ref="AM62">IF($D62="erro",XLOOKUP($A62,'Ocorrências 2022 (TODAS)'!$A:$A,'Ocorrências 2022 (TODAS)'!AI:AI),XLOOKUP($A62,'[1]Ocorrências 2022 (USADAS TCC Mi'!$A:$A,'[1]Ocorrências 2022 (USADAS TCC Mi'!AI:AI))</f>
        <v>QUADRA 32 CASA 45 - GAMA</v>
      </c>
      <c r="AN62" s="8" t="str">
        <f t="array" ref="AN62">IF($D62="erro",XLOOKUP($A62,'Ocorrências 2022 (TODAS)'!$A:$A,'Ocorrências 2022 (TODAS)'!AJ:AJ),XLOOKUP($A62,'[1]Ocorrências 2022 (USADAS TCC Mi'!$A:$A,'[1]Ocorrências 2022 (USADAS TCC Mi'!AJ:AJ))</f>
        <v>Conhecida</v>
      </c>
      <c r="AO62" s="8" t="str">
        <f t="array" ref="AO62">IF($D62="erro",XLOOKUP($A62,'Ocorrências 2022 (TODAS)'!$A:$A,'Ocorrências 2022 (TODAS)'!AK:AK),XLOOKUP($A62,'[1]Ocorrências 2022 (USADAS TCC Mi'!$A:$A,'[1]Ocorrências 2022 (USADAS TCC Mi'!AK:AK))</f>
        <v>NI</v>
      </c>
      <c r="AP62" s="8" t="str">
        <f t="array" ref="AP62">IF($D62="erro",XLOOKUP($A62,'Ocorrências 2022 (TODAS)'!$A:$A,'Ocorrências 2022 (TODAS)'!AL:AL),XLOOKUP($A62,'[1]Ocorrências 2022 (USADAS TCC Mi'!$A:$A,'[1]Ocorrências 2022 (USADAS TCC Mi'!AL:AL))</f>
        <v/>
      </c>
      <c r="AQ62" s="8" t="str">
        <f t="array" ref="AQ62">IF($D62="erro",XLOOKUP($A62,'Ocorrências 2022 (TODAS)'!$A:$A,'Ocorrências 2022 (TODAS)'!AM:AM),XLOOKUP($A62,'[1]Ocorrências 2022 (USADAS TCC Mi'!$A:$A,'[1]Ocorrências 2022 (USADAS TCC Mi'!AM:AM))</f>
        <v/>
      </c>
      <c r="AR62" s="8" t="str">
        <f t="array" ref="AR62">IF($D62="erro",XLOOKUP($A62,'Ocorrências 2022 (TODAS)'!$A:$A,'Ocorrências 2022 (TODAS)'!AN:AN),XLOOKUP($A62,'[1]Ocorrências 2022 (USADAS TCC Mi'!$A:$A,'[1]Ocorrências 2022 (USADAS TCC Mi'!AN:AN))</f>
        <v>Masculino</v>
      </c>
      <c r="AS62" s="8" t="str">
        <f t="array" ref="AS62">IF($D62="erro",XLOOKUP($A62,'Ocorrências 2022 (TODAS)'!$A:$A,'Ocorrências 2022 (TODAS)'!AO:AO),XLOOKUP($A62,'[1]Ocorrências 2022 (USADAS TCC Mi'!$A:$A,'[1]Ocorrências 2022 (USADAS TCC Mi'!AO:AO))</f>
        <v>NI</v>
      </c>
      <c r="AT62" s="8" t="str">
        <f t="array" ref="AT62">IF($D62="erro",XLOOKUP($A62,'Ocorrências 2022 (TODAS)'!$A:$A,'Ocorrências 2022 (TODAS)'!AP:AP),XLOOKUP($A62,'[1]Ocorrências 2022 (USADAS TCC Mi'!$A:$A,'[1]Ocorrências 2022 (USADAS TCC Mi'!AP:AP))</f>
        <v>NI</v>
      </c>
      <c r="AU62" s="8" t="str">
        <f t="array" ref="AU62">IF($D62="erro",XLOOKUP($A62,'Ocorrências 2022 (TODAS)'!$A:$A,'Ocorrências 2022 (TODAS)'!AQ:AQ),XLOOKUP($A62,'[1]Ocorrências 2022 (USADAS TCC Mi'!$A:$A,'[1]Ocorrências 2022 (USADAS TCC Mi'!AQ:AQ))</f>
        <v>Comerciante</v>
      </c>
      <c r="AV62" s="8" t="str">
        <f t="array" ref="AV62">IF($D62="erro",XLOOKUP($A62,'Ocorrências 2022 (TODAS)'!$A:$A,'Ocorrências 2022 (TODAS)'!AR:AR),XLOOKUP($A62,'[1]Ocorrências 2022 (USADAS TCC Mi'!$A:$A,'[1]Ocorrências 2022 (USADAS TCC Mi'!AR:AR))</f>
        <v/>
      </c>
      <c r="AW62" s="8" t="str">
        <f t="array" ref="AW62">IF($D62="erro",XLOOKUP($A62,'Ocorrências 2022 (TODAS)'!$A:$A,'Ocorrências 2022 (TODAS)'!AS:AS),XLOOKUP($A62,'[1]Ocorrências 2022 (USADAS TCC Mi'!$A:$A,'[1]Ocorrências 2022 (USADAS TCC Mi'!AS:AS))</f>
        <v/>
      </c>
      <c r="AX62" s="8" t="str">
        <f t="array" ref="AX62">IF($D62="erro",XLOOKUP($A62,'Ocorrências 2022 (TODAS)'!$A:$A,'Ocorrências 2022 (TODAS)'!AT:AT),XLOOKUP($A62,'[1]Ocorrências 2022 (USADAS TCC Mi'!$A:$A,'[1]Ocorrências 2022 (USADAS TCC Mi'!AT:AT))</f>
        <v>JUNIOR DAMASCENO</v>
      </c>
      <c r="AY62" s="8" t="str">
        <f t="array" ref="AY62">IF($D62="erro",XLOOKUP($A62,'Ocorrências 2022 (TODAS)'!$A:$A,'Ocorrências 2022 (TODAS)'!AU:AU),XLOOKUP($A62,'[1]Ocorrências 2022 (USADAS TCC Mi'!$A:$A,'[1]Ocorrências 2022 (USADAS TCC Mi'!AU:AU))</f>
        <v>NI</v>
      </c>
      <c r="AZ62" s="8" t="str">
        <f t="array" ref="AZ62">IF($D62="erro",XLOOKUP($A62,'Ocorrências 2022 (TODAS)'!$A:$A,'Ocorrências 2022 (TODAS)'!AV:AV),XLOOKUP($A62,'[1]Ocorrências 2022 (USADAS TCC Mi'!$A:$A,'[1]Ocorrências 2022 (USADAS TCC Mi'!AV:AV))</f>
        <v/>
      </c>
      <c r="BA62" s="8" t="str">
        <f t="array" ref="BA62">IF($D62="erro",XLOOKUP($A62,'Ocorrências 2022 (TODAS)'!$A:$A,'Ocorrências 2022 (TODAS)'!AW:AW),XLOOKUP($A62,'[1]Ocorrências 2022 (USADAS TCC Mi'!$A:$A,'[1]Ocorrências 2022 (USADAS TCC Mi'!AW:AW))</f>
        <v/>
      </c>
      <c r="BB62" s="8" t="str">
        <f t="array" ref="BB62">IF($D62="erro",XLOOKUP($A62,'Ocorrências 2022 (TODAS)'!$A:$A,'Ocorrências 2022 (TODAS)'!AX:AX),XLOOKUP($A62,'[1]Ocorrências 2022 (USADAS TCC Mi'!$A:$A,'[1]Ocorrências 2022 (USADAS TCC Mi'!AX:AX))</f>
        <v/>
      </c>
      <c r="BC62" s="8" t="str">
        <f t="array" ref="BC62">IF($D62="erro",XLOOKUP($A62,'Ocorrências 2022 (TODAS)'!$A:$A,'Ocorrências 2022 (TODAS)'!AY:AY),XLOOKUP($A62,'[1]Ocorrências 2022 (USADAS TCC Mi'!$A:$A,'[1]Ocorrências 2022 (USADAS TCC Mi'!AY:AY))</f>
        <v/>
      </c>
      <c r="BD62" s="8" t="str">
        <f t="array" ref="BD62">IF($D62="erro",XLOOKUP($A62,'Ocorrências 2022 (TODAS)'!$A:$A,'Ocorrências 2022 (TODAS)'!AZ:AZ),XLOOKUP($A62,'[1]Ocorrências 2022 (USADAS TCC Mi'!$A:$A,'[1]Ocorrências 2022 (USADAS TCC Mi'!AZ:AZ))</f>
        <v>Sim</v>
      </c>
      <c r="BE62" s="8" t="str">
        <f t="array" ref="BE62">IF($D62="erro",XLOOKUP($A62,'Ocorrências 2022 (TODAS)'!$A:$A,'Ocorrências 2022 (TODAS)'!BA:BA),XLOOKUP($A62,'[1]Ocorrências 2022 (USADAS TCC Mi'!$A:$A,'[1]Ocorrências 2022 (USADAS TCC Mi'!BA:BA))</f>
        <v>Conhecido</v>
      </c>
      <c r="BF62" s="8" t="str">
        <f t="array" ref="BF62">IF($D62="erro",XLOOKUP($A62,'Ocorrências 2022 (TODAS)'!$A:$A,'Ocorrências 2022 (TODAS)'!BB:BB),XLOOKUP($A62,'[1]Ocorrências 2022 (USADAS TCC Mi'!$A:$A,'[1]Ocorrências 2022 (USADAS TCC Mi'!BB:BB))</f>
        <v>Não</v>
      </c>
      <c r="BG62" s="8" t="str">
        <f t="array" ref="BG62">IF($D62="erro",XLOOKUP($A62,'Ocorrências 2022 (TODAS)'!$A:$A,'Ocorrências 2022 (TODAS)'!BC:BC),XLOOKUP($A62,'[1]Ocorrências 2022 (USADAS TCC Mi'!$A:$A,'[1]Ocorrências 2022 (USADAS TCC Mi'!BC:BC))</f>
        <v/>
      </c>
      <c r="BH62" s="8" t="str">
        <f t="array" ref="BH62">IF($D62="erro",XLOOKUP($A62,'Ocorrências 2022 (TODAS)'!$A:$A,'Ocorrências 2022 (TODAS)'!BD:BD),XLOOKUP($A62,'[1]Ocorrências 2022 (USADAS TCC Mi'!$A:$A,'[1]Ocorrências 2022 (USADAS TCC Mi'!BD:BD))</f>
        <v/>
      </c>
      <c r="BI62" s="8" t="str">
        <f t="array" ref="BI62">IF($D62="erro",XLOOKUP($A62,'Ocorrências 2022 (TODAS)'!$A:$A,'Ocorrências 2022 (TODAS)'!BE:BE),XLOOKUP($A62,'[1]Ocorrências 2022 (USADAS TCC Mi'!$A:$A,'[1]Ocorrências 2022 (USADAS TCC Mi'!BE:BE))</f>
        <v/>
      </c>
      <c r="BJ62" s="8" t="str">
        <f t="array" ref="BJ62">IF($D62="erro",XLOOKUP($A62,'Ocorrências 2022 (TODAS)'!$A:$A,'Ocorrências 2022 (TODAS)'!BF:BF),XLOOKUP($A62,'[1]Ocorrências 2022 (USADAS TCC Mi'!$A:$A,'[1]Ocorrências 2022 (USADAS TCC Mi'!BF:BF))</f>
        <v/>
      </c>
      <c r="BK62" s="8" t="str">
        <f t="array" ref="BK62">IF($D62="erro",XLOOKUP($A62,'Ocorrências 2022 (TODAS)'!$A:$A,'Ocorrências 2022 (TODAS)'!BG:BG),XLOOKUP($A62,'[1]Ocorrências 2022 (USADAS TCC Mi'!$A:$A,'[1]Ocorrências 2022 (USADAS TCC Mi'!BG:BG))</f>
        <v/>
      </c>
      <c r="BL62" s="8" t="str">
        <f t="array" ref="BL62">IF($D62="erro",XLOOKUP($A62,'Ocorrências 2022 (TODAS)'!$A:$A,'Ocorrências 2022 (TODAS)'!BH:BH),XLOOKUP($A62,'[1]Ocorrências 2022 (USADAS TCC Mi'!$A:$A,'[1]Ocorrências 2022 (USADAS TCC Mi'!BH:BH))</f>
        <v/>
      </c>
      <c r="BM62" s="8" t="str">
        <f t="array" ref="BM62">IF($D62="erro",XLOOKUP($A62,'Ocorrências 2022 (TODAS)'!$A:$A,'Ocorrências 2022 (TODAS)'!BI:BI),XLOOKUP($A62,'[1]Ocorrências 2022 (USADAS TCC Mi'!$A:$A,'[1]Ocorrências 2022 (USADAS TCC Mi'!BI:BI))</f>
        <v/>
      </c>
      <c r="BN62" s="8" t="str">
        <f t="array" ref="BN62">IF($D62="erro",XLOOKUP($A62,'Ocorrências 2022 (TODAS)'!$A:$A,'Ocorrências 2022 (TODAS)'!BJ:BJ),XLOOKUP($A62,'[1]Ocorrências 2022 (USADAS TCC Mi'!$A:$A,'[1]Ocorrências 2022 (USADAS TCC Mi'!BJ:BJ))</f>
        <v/>
      </c>
      <c r="BO62" s="8" t="str">
        <f t="array" ref="BO62">IF($D62="erro",XLOOKUP($A62,'Ocorrências 2022 (TODAS)'!$A:$A,'Ocorrências 2022 (TODAS)'!BK:BK),XLOOKUP($A62,'[1]Ocorrências 2022 (USADAS TCC Mi'!$A:$A,'[1]Ocorrências 2022 (USADAS TCC Mi'!BK:BK))</f>
        <v/>
      </c>
      <c r="BP62" s="8" t="str">
        <f t="array" ref="BP62">IF($D62="erro",XLOOKUP($A62,'Ocorrências 2022 (TODAS)'!$A:$A,'Ocorrências 2022 (TODAS)'!BL:BL),XLOOKUP($A62,'[1]Ocorrências 2022 (USADAS TCC Mi'!$A:$A,'[1]Ocorrências 2022 (USADAS TCC Mi'!BL:BL))</f>
        <v/>
      </c>
      <c r="BQ62" s="8" t="str">
        <f t="array" ref="BQ62">IF($D62="erro",XLOOKUP($A62,'Ocorrências 2022 (TODAS)'!$A:$A,'Ocorrências 2022 (TODAS)'!BM:BM),XLOOKUP($A62,'[1]Ocorrências 2022 (USADAS TCC Mi'!$A:$A,'[1]Ocorrências 2022 (USADAS TCC Mi'!BM:BM))</f>
        <v/>
      </c>
      <c r="BR62" s="8" t="str">
        <f t="array" ref="BR62">IF($D62="erro",XLOOKUP($A62,'Ocorrências 2022 (TODAS)'!$A:$A,'Ocorrências 2022 (TODAS)'!BN:BN),XLOOKUP($A62,'[1]Ocorrências 2022 (USADAS TCC Mi'!$A:$A,'[1]Ocorrências 2022 (USADAS TCC Mi'!BN:BN))</f>
        <v/>
      </c>
      <c r="BS62" s="8" t="str">
        <f t="array" ref="BS62">IF($D62="erro",XLOOKUP($A62,'Ocorrências 2022 (TODAS)'!$A:$A,'Ocorrências 2022 (TODAS)'!BO:BO),XLOOKUP($A62,'[1]Ocorrências 2022 (USADAS TCC Mi'!$A:$A,'[1]Ocorrências 2022 (USADAS TCC Mi'!BO:BO))</f>
        <v/>
      </c>
      <c r="BT62" s="8" t="str">
        <f t="array" ref="BT62">IF($D62="erro",XLOOKUP($A62,'Ocorrências 2022 (TODAS)'!$A:$A,'Ocorrências 2022 (TODAS)'!BP:BP),XLOOKUP($A62,'[1]Ocorrências 2022 (USADAS TCC Mi'!$A:$A,'[1]Ocorrências 2022 (USADAS TCC Mi'!BP:BP))</f>
        <v/>
      </c>
      <c r="BU62" s="8" t="str">
        <f t="array" ref="BU62">IF($D62="erro",XLOOKUP($A62,'Ocorrências 2022 (TODAS)'!$A:$A,'Ocorrências 2022 (TODAS)'!BQ:BQ),XLOOKUP($A62,'[1]Ocorrências 2022 (USADAS TCC Mi'!$A:$A,'[1]Ocorrências 2022 (USADAS TCC Mi'!BQ:BQ))</f>
        <v/>
      </c>
      <c r="BV62" s="8" t="str">
        <f t="array" ref="BV62">IF($D62="erro",XLOOKUP($A62,'Ocorrências 2022 (TODAS)'!$A:$A,'Ocorrências 2022 (TODAS)'!BR:BR),XLOOKUP($A62,'[1]Ocorrências 2022 (USADAS TCC Mi'!$A:$A,'[1]Ocorrências 2022 (USADAS TCC Mi'!BR:BR))</f>
        <v/>
      </c>
      <c r="BW62" s="8" t="str">
        <f t="array" ref="BW62">IF($D62="erro",XLOOKUP($A62,'Ocorrências 2022 (TODAS)'!$A:$A,'Ocorrências 2022 (TODAS)'!BS:BS),XLOOKUP($A62,'[1]Ocorrências 2022 (USADAS TCC Mi'!$A:$A,'[1]Ocorrências 2022 (USADAS TCC Mi'!BS:BS))</f>
        <v/>
      </c>
      <c r="BX62" s="8" t="str">
        <f t="array" ref="BX62">IF($D62="erro",XLOOKUP($A62,'Ocorrências 2022 (TODAS)'!$A:$A,'Ocorrências 2022 (TODAS)'!BT:BT),XLOOKUP($A62,'[1]Ocorrências 2022 (USADAS TCC Mi'!$A:$A,'[1]Ocorrências 2022 (USADAS TCC Mi'!BT:BT))</f>
        <v/>
      </c>
      <c r="BY62" s="8" t="str">
        <f t="array" ref="BY62">IF($D62="erro",XLOOKUP($A62,'Ocorrências 2022 (TODAS)'!$A:$A,'Ocorrências 2022 (TODAS)'!BU:BU),XLOOKUP($A62,'[1]Ocorrências 2022 (USADAS TCC Mi'!$A:$A,'[1]Ocorrências 2022 (USADAS TCC Mi'!BU:BU))</f>
        <v/>
      </c>
      <c r="BZ62" s="8" t="str">
        <f t="array" ref="BZ62">IF($D62="erro",XLOOKUP($A62,'Ocorrências 2022 (TODAS)'!$A:$A,'Ocorrências 2022 (TODAS)'!BV:BV),XLOOKUP($A62,'[1]Ocorrências 2022 (USADAS TCC Mi'!$A:$A,'[1]Ocorrências 2022 (USADAS TCC Mi'!BV:BV))</f>
        <v/>
      </c>
      <c r="CA62" s="8" t="str">
        <f t="array" ref="CA62">IF($D62="erro",XLOOKUP($A62,'Ocorrências 2022 (TODAS)'!$A:$A,'Ocorrências 2022 (TODAS)'!BW:BW),XLOOKUP($A62,'[1]Ocorrências 2022 (USADAS TCC Mi'!$A:$A,'[1]Ocorrências 2022 (USADAS TCC Mi'!BW:BW))</f>
        <v/>
      </c>
      <c r="CB62" s="8" t="str">
        <f t="array" ref="CB62">IF($D62="erro",XLOOKUP($A62,'Ocorrências 2022 (TODAS)'!$A:$A,'Ocorrências 2022 (TODAS)'!BX:BX),XLOOKUP($A62,'[1]Ocorrências 2022 (USADAS TCC Mi'!$A:$A,'[1]Ocorrências 2022 (USADAS TCC Mi'!BX:BX))</f>
        <v/>
      </c>
      <c r="CC62" s="8" t="str">
        <f t="array" ref="CC62">IF($D62="erro",XLOOKUP($A62,'Ocorrências 2022 (TODAS)'!$A:$A,'Ocorrências 2022 (TODAS)'!BY:BY),XLOOKUP($A62,'[1]Ocorrências 2022 (USADAS TCC Mi'!$A:$A,'[1]Ocorrências 2022 (USADAS TCC Mi'!BY:BY))</f>
        <v/>
      </c>
      <c r="CD62" s="8" t="str">
        <f t="array" ref="CD62">IF($D62="erro",XLOOKUP($A62,'Ocorrências 2022 (TODAS)'!$A:$A,'Ocorrências 2022 (TODAS)'!BZ:BZ),XLOOKUP($A62,'[1]Ocorrências 2022 (USADAS TCC Mi'!$A:$A,'[1]Ocorrências 2022 (USADAS TCC Mi'!BZ:BZ))</f>
        <v/>
      </c>
      <c r="CE62" s="8" t="str">
        <f t="array" ref="CE62">IF($D62="erro",XLOOKUP($A62,'Ocorrências 2022 (TODAS)'!$A:$A,'Ocorrências 2022 (TODAS)'!CA:CA),XLOOKUP($A62,'[1]Ocorrências 2022 (USADAS TCC Mi'!$A:$A,'[1]Ocorrências 2022 (USADAS TCC Mi'!CA:CA))</f>
        <v/>
      </c>
      <c r="CF62" s="8" t="str">
        <f t="array" ref="CF62">IF($D62="erro",XLOOKUP($A62,'Ocorrências 2022 (TODAS)'!$A:$A,'Ocorrências 2022 (TODAS)'!CB:CB),XLOOKUP($A62,'[1]Ocorrências 2022 (USADAS TCC Mi'!$A:$A,'[1]Ocorrências 2022 (USADAS TCC Mi'!CB:CB))</f>
        <v/>
      </c>
      <c r="CG62" s="8" t="str">
        <f t="array" ref="CG62">IF($D62="erro",XLOOKUP($A62,'Ocorrências 2022 (TODAS)'!$A:$A,'Ocorrências 2022 (TODAS)'!CC:CC),XLOOKUP($A62,'[1]Ocorrências 2022 (USADAS TCC Mi'!$A:$A,'[1]Ocorrências 2022 (USADAS TCC Mi'!CC:CC))</f>
        <v/>
      </c>
      <c r="CH62" s="8" t="str">
        <f t="array" ref="CH62">IF($D62="erro",XLOOKUP($A62,'Ocorrências 2022 (TODAS)'!$A:$A,'Ocorrências 2022 (TODAS)'!CD:CD),XLOOKUP($A62,'[1]Ocorrências 2022 (USADAS TCC Mi'!$A:$A,'[1]Ocorrências 2022 (USADAS TCC Mi'!CD:CD))</f>
        <v/>
      </c>
      <c r="CI62" s="8" t="str">
        <f t="array" ref="CI62">IF($D62="erro",XLOOKUP($A62,'Ocorrências 2022 (TODAS)'!$A:$A,'Ocorrências 2022 (TODAS)'!CE:CE),XLOOKUP($A62,'[1]Ocorrências 2022 (USADAS TCC Mi'!$A:$A,'[1]Ocorrências 2022 (USADAS TCC Mi'!CE:CE))</f>
        <v/>
      </c>
      <c r="CJ62" s="8" t="str">
        <f t="array" ref="CJ62">IF($D62="erro",XLOOKUP($A62,'Ocorrências 2022 (TODAS)'!$A:$A,'Ocorrências 2022 (TODAS)'!CF:CF),XLOOKUP($A62,'[1]Ocorrências 2022 (USADAS TCC Mi'!$A:$A,'[1]Ocorrências 2022 (USADAS TCC Mi'!CF:CF))</f>
        <v/>
      </c>
      <c r="CK62" s="8" t="str">
        <f t="array" ref="CK62">IF($D62="erro",XLOOKUP($A62,'Ocorrências 2022 (TODAS)'!$A:$A,'Ocorrências 2022 (TODAS)'!CG:CG),XLOOKUP($A62,'[1]Ocorrências 2022 (USADAS TCC Mi'!$A:$A,'[1]Ocorrências 2022 (USADAS TCC Mi'!CG:CG))</f>
        <v/>
      </c>
      <c r="CL62" s="163" t="str">
        <f t="array" ref="CL62">IF($D62="erro",XLOOKUP($A62,'Ocorrências 2022 (TODAS)'!$A:$A,'Ocorrências 2022 (TODAS)'!CH:CH),XLOOKUP($A62,'[1]Ocorrências 2022 (USADAS TCC Mi'!$A:$A,'[1]Ocorrências 2022 (USADAS TCC Mi'!CH:CH))</f>
        <v/>
      </c>
      <c r="CM62" s="8" t="str">
        <f t="array" ref="CM62">IF($D62="erro",XLOOKUP($A62,'Ocorrências 2022 (TODAS)'!$A:$A,'Ocorrências 2022 (TODAS)'!CI:CI),XLOOKUP($A62,'[1]Ocorrências 2022 (USADAS TCC Mi'!$A:$A,'[1]Ocorrências 2022 (USADAS TCC Mi'!CI:CI))</f>
        <v/>
      </c>
      <c r="CN62" s="8" t="str">
        <f t="array" ref="CN62">IF($D62="erro",XLOOKUP($A62,'Ocorrências 2022 (TODAS)'!$A:$A,'Ocorrências 2022 (TODAS)'!CJ:CJ),XLOOKUP($A62,'[1]Ocorrências 2022 (USADAS TCC Mi'!$A:$A,'[1]Ocorrências 2022 (USADAS TCC Mi'!CJ:CJ))</f>
        <v/>
      </c>
      <c r="CO62" s="8" t="str">
        <f t="array" ref="CO62">IF($D62="erro",XLOOKUP($A62,'Ocorrências 2022 (TODAS)'!$A:$A,'Ocorrências 2022 (TODAS)'!CK:CK),XLOOKUP($A62,'[1]Ocorrências 2022 (USADAS TCC Mi'!$A:$A,'[1]Ocorrências 2022 (USADAS TCC Mi'!CK:CK))</f>
        <v/>
      </c>
      <c r="CP62" s="8" t="str">
        <f t="array" ref="CP62">IF($D62="erro",XLOOKUP($A62,'Ocorrências 2022 (TODAS)'!$A:$A,'Ocorrências 2022 (TODAS)'!CL:CL),XLOOKUP($A62,'[1]Ocorrências 2022 (USADAS TCC Mi'!$A:$A,'[1]Ocorrências 2022 (USADAS TCC Mi'!CL:CL))</f>
        <v/>
      </c>
      <c r="CQ62" s="8" t="str">
        <f t="array" ref="CQ62">IF($D62="erro",XLOOKUP($A62,'Ocorrências 2022 (TODAS)'!$A:$A,'Ocorrências 2022 (TODAS)'!CM:CM),XLOOKUP($A62,'[1]Ocorrências 2022 (USADAS TCC Mi'!$A:$A,'[1]Ocorrências 2022 (USADAS TCC Mi'!CM:CM))</f>
        <v/>
      </c>
      <c r="CR62" s="8" t="str">
        <f t="array" ref="CR62">IF($D62="erro",XLOOKUP($A62,'Ocorrências 2022 (TODAS)'!$A:$A,'Ocorrências 2022 (TODAS)'!CN:CN),XLOOKUP($A62,'[1]Ocorrências 2022 (USADAS TCC Mi'!$A:$A,'[1]Ocorrências 2022 (USADAS TCC Mi'!CN:CN))</f>
        <v/>
      </c>
      <c r="CS62" s="8" t="str">
        <f t="array" ref="CS62">IF($D62="erro",XLOOKUP($A62,'Ocorrências 2022 (TODAS)'!$A:$A,'Ocorrências 2022 (TODAS)'!CO:CO),XLOOKUP($A62,'[1]Ocorrências 2022 (USADAS TCC Mi'!$A:$A,'[1]Ocorrências 2022 (USADAS TCC Mi'!CO:CO))</f>
        <v/>
      </c>
      <c r="CT62" s="8" t="str">
        <f t="array" ref="CT62">IF($D62="erro",XLOOKUP($A62,'Ocorrências 2022 (TODAS)'!$A:$A,'Ocorrências 2022 (TODAS)'!CP:CP),XLOOKUP($A62,'[1]Ocorrências 2022 (USADAS TCC Mi'!$A:$A,'[1]Ocorrências 2022 (USADAS TCC Mi'!CP:CP))</f>
        <v/>
      </c>
      <c r="CU62" s="8" t="str">
        <f t="array" ref="CU62">IF($D62="erro",XLOOKUP($A62,'Ocorrências 2022 (TODAS)'!$A:$A,'Ocorrências 2022 (TODAS)'!CQ:CQ),XLOOKUP($A62,'[1]Ocorrências 2022 (USADAS TCC Mi'!$A:$A,'[1]Ocorrências 2022 (USADAS TCC Mi'!CQ:CQ))</f>
        <v/>
      </c>
      <c r="CV62" s="8" t="str">
        <f t="array" ref="CV62">IF($D62="erro",XLOOKUP($A62,'Ocorrências 2022 (TODAS)'!$A:$A,'Ocorrências 2022 (TODAS)'!CR:CR),XLOOKUP($A62,'[1]Ocorrências 2022 (USADAS TCC Mi'!$A:$A,'[1]Ocorrências 2022 (USADAS TCC Mi'!CR:CR))</f>
        <v/>
      </c>
      <c r="CW62" s="8" t="str">
        <f t="array" ref="CW62">IF($D62="erro",XLOOKUP($A62,'Ocorrências 2022 (TODAS)'!$A:$A,'Ocorrências 2022 (TODAS)'!CS:CS),XLOOKUP($A62,'[1]Ocorrências 2022 (USADAS TCC Mi'!$A:$A,'[1]Ocorrências 2022 (USADAS TCC Mi'!CS:CS))</f>
        <v/>
      </c>
      <c r="CX62" s="8" t="str">
        <f t="array" ref="CX62">IF($D62="erro",XLOOKUP($A62,'Ocorrências 2022 (TODAS)'!$A:$A,'Ocorrências 2022 (TODAS)'!CT:CT),XLOOKUP($A62,'[1]Ocorrências 2022 (USADAS TCC Mi'!$A:$A,'[1]Ocorrências 2022 (USADAS TCC Mi'!CT:CT))</f>
        <v/>
      </c>
      <c r="CY62" s="8" t="str">
        <f t="array" ref="CY62">IF($D62="erro",XLOOKUP($A62,'Ocorrências 2022 (TODAS)'!$A:$A,'Ocorrências 2022 (TODAS)'!CU:CU),XLOOKUP($A62,'[1]Ocorrências 2022 (USADAS TCC Mi'!$A:$A,'[1]Ocorrências 2022 (USADAS TCC Mi'!CU:CU))</f>
        <v/>
      </c>
      <c r="CZ62" s="8" t="str">
        <f t="array" ref="CZ62">IF($D62="erro",XLOOKUP($A62,'Ocorrências 2022 (TODAS)'!$A:$A,'Ocorrências 2022 (TODAS)'!CV:CV),XLOOKUP($A62,'[1]Ocorrências 2022 (USADAS TCC Mi'!$A:$A,'[1]Ocorrências 2022 (USADAS TCC Mi'!CV:CV))</f>
        <v/>
      </c>
      <c r="DA62" s="8" t="str">
        <f t="array" ref="DA62">IF($D62="erro",XLOOKUP($A62,'Ocorrências 2022 (TODAS)'!$A:$A,'Ocorrências 2022 (TODAS)'!CW:CW),XLOOKUP($A62,'[1]Ocorrências 2022 (USADAS TCC Mi'!$A:$A,'[1]Ocorrências 2022 (USADAS TCC Mi'!CW:CW))</f>
        <v/>
      </c>
      <c r="DB62" s="8" t="str">
        <f t="array" ref="DB62">IF($D62="erro",XLOOKUP($A62,'Ocorrências 2022 (TODAS)'!$A:$A,'Ocorrências 2022 (TODAS)'!CX:CX),XLOOKUP($A62,'[1]Ocorrências 2022 (USADAS TCC Mi'!$A:$A,'[1]Ocorrências 2022 (USADAS TCC Mi'!CX:CX))</f>
        <v/>
      </c>
      <c r="DC62" s="8" t="str">
        <f t="array" ref="DC62">IF($D62="erro",XLOOKUP($A62,'Ocorrências 2022 (TODAS)'!$A:$A,'Ocorrências 2022 (TODAS)'!CY:CY),XLOOKUP($A62,'[1]Ocorrências 2022 (USADAS TCC Mi'!$A:$A,'[1]Ocorrências 2022 (USADAS TCC Mi'!CY:CY))</f>
        <v/>
      </c>
      <c r="DD62" s="8" t="str">
        <f t="array" ref="DD62">IF($D62="erro",XLOOKUP($A62,'Ocorrências 2022 (TODAS)'!$A:$A,'Ocorrências 2022 (TODAS)'!CZ:CZ),XLOOKUP($A62,'[1]Ocorrências 2022 (USADAS TCC Mi'!$A:$A,'[1]Ocorrências 2022 (USADAS TCC Mi'!CZ:CZ))</f>
        <v/>
      </c>
      <c r="DE62" s="8" t="str">
        <f t="array" ref="DE62">IF($D62="erro",XLOOKUP($A62,'Ocorrências 2022 (TODAS)'!$A:$A,'Ocorrências 2022 (TODAS)'!DA:DA),XLOOKUP($A62,'[1]Ocorrências 2022 (USADAS TCC Mi'!$A:$A,'[1]Ocorrências 2022 (USADAS TCC Mi'!DA:DA))</f>
        <v/>
      </c>
      <c r="DF62" s="8" t="str">
        <f t="array" ref="DF62">IF($D62="erro",XLOOKUP($A62,'Ocorrências 2022 (TODAS)'!$A:$A,'Ocorrências 2022 (TODAS)'!DB:DB),XLOOKUP($A62,'[1]Ocorrências 2022 (USADAS TCC Mi'!$A:$A,'[1]Ocorrências 2022 (USADAS TCC Mi'!DB:DB))</f>
        <v/>
      </c>
      <c r="DG62" s="8" t="str">
        <f t="array" ref="DG62">IF($D62="erro",XLOOKUP($A62,'Ocorrências 2022 (TODAS)'!$A:$A,'Ocorrências 2022 (TODAS)'!DC:DC),XLOOKUP($A62,'[1]Ocorrências 2022 (USADAS TCC Mi'!$A:$A,'[1]Ocorrências 2022 (USADAS TCC Mi'!DC:DC))</f>
        <v>#REF!</v>
      </c>
    </row>
    <row r="63" ht="15.75" customHeight="1">
      <c r="A63" s="108">
        <v>967.0</v>
      </c>
      <c r="D63" s="8" t="str">
        <f t="shared" si="1"/>
        <v>Erro</v>
      </c>
      <c r="F63" s="8" t="str">
        <f t="array" ref="F63">IF($D63="erro",XLOOKUP($A63,'Ocorrências 2022 (TODAS)'!$A:$A,'Ocorrências 2022 (TODAS)'!B:B),XLOOKUP($A63,'[1]Ocorrências 2022 (USADAS TCC Mi'!$A:$A,'[1]Ocorrências 2022 (USADAS TCC Mi'!B:B))</f>
        <v>DEAM I</v>
      </c>
      <c r="G63" s="8" t="str">
        <f t="array" ref="G63">IF($D63="erro",XLOOKUP($A63,'Ocorrências 2022 (TODAS)'!$A:$A,'Ocorrências 2022 (TODAS)'!C:C),XLOOKUP($A63,'[1]Ocorrências 2022 (USADAS TCC Mi'!$A:$A,'[1]Ocorrências 2022 (USADAS TCC Mi'!C:C))</f>
        <v/>
      </c>
      <c r="H63" s="8">
        <f t="array" ref="H63">IF($D63="erro",XLOOKUP($A63,'Ocorrências 2022 (TODAS)'!$A:$A,'Ocorrências 2022 (TODAS)'!D:D),XLOOKUP($A63,'[1]Ocorrências 2022 (USADAS TCC Mi'!$A:$A,'[1]Ocorrências 2022 (USADAS TCC Mi'!D:D))</f>
        <v>2022</v>
      </c>
      <c r="I63" s="8">
        <f t="array" ref="I63">IF($D63="erro",XLOOKUP($A63,'Ocorrências 2022 (TODAS)'!$A:$A,'Ocorrências 2022 (TODAS)'!E:E),XLOOKUP($A63,'[1]Ocorrências 2022 (USADAS TCC Mi'!$A:$A,'[1]Ocorrências 2022 (USADAS TCC Mi'!E:E))</f>
        <v>2022</v>
      </c>
      <c r="J63" s="8" t="str">
        <f t="array" ref="J63">IF($D63="erro",XLOOKUP($A63,'Ocorrências 2022 (TODAS)'!$A:$A,'Ocorrências 2022 (TODAS)'!F:F),XLOOKUP($A63,'[1]Ocorrências 2022 (USADAS TCC Mi'!$A:$A,'[1]Ocorrências 2022 (USADAS TCC Mi'!F:F))</f>
        <v>sim</v>
      </c>
      <c r="K63" s="8">
        <f t="array" ref="K63">IF($D63="erro",XLOOKUP($A63,'Ocorrências 2022 (TODAS)'!$A:$A,'Ocorrências 2022 (TODAS)'!G:G),XLOOKUP($A63,'[1]Ocorrências 2022 (USADAS TCC Mi'!$A:$A,'[1]Ocorrências 2022 (USADAS TCC Mi'!G:G))</f>
        <v>27</v>
      </c>
      <c r="L63" s="8" t="str">
        <f t="array" ref="L63">IF($D63="erro",XLOOKUP($A63,'Ocorrências 2022 (TODAS)'!$A:$A,'Ocorrências 2022 (TODAS)'!H:H),XLOOKUP($A63,'[1]Ocorrências 2022 (USADAS TCC Mi'!$A:$A,'[1]Ocorrências 2022 (USADAS TCC Mi'!H:H))</f>
        <v>Março</v>
      </c>
      <c r="M63" s="8" t="str">
        <f t="array" ref="M63">IF($D63="erro",XLOOKUP($A63,'Ocorrências 2022 (TODAS)'!$A:$A,'Ocorrências 2022 (TODAS)'!I:I),XLOOKUP($A63,'[1]Ocorrências 2022 (USADAS TCC Mi'!$A:$A,'[1]Ocorrências 2022 (USADAS TCC Mi'!I:I))</f>
        <v>Verão</v>
      </c>
      <c r="N63" s="8" t="str">
        <f t="array" ref="N63">IF($D63="erro",XLOOKUP($A63,'Ocorrências 2022 (TODAS)'!$A:$A,'Ocorrências 2022 (TODAS)'!J:J),XLOOKUP($A63,'[1]Ocorrências 2022 (USADAS TCC Mi'!$A:$A,'[1]Ocorrências 2022 (USADAS TCC Mi'!J:J))</f>
        <v/>
      </c>
      <c r="O63" s="8">
        <f t="array" ref="O63">IF($D63="erro",XLOOKUP($A63,'Ocorrências 2022 (TODAS)'!$A:$A,'Ocorrências 2022 (TODAS)'!K:K),XLOOKUP($A63,'[1]Ocorrências 2022 (USADAS TCC Mi'!$A:$A,'[1]Ocorrências 2022 (USADAS TCC Mi'!K:K))</f>
        <v>23</v>
      </c>
      <c r="P63" s="8" t="str">
        <f t="array" ref="P63">IF($D63="erro",XLOOKUP($A63,'Ocorrências 2022 (TODAS)'!$A:$A,'Ocorrências 2022 (TODAS)'!L:L),XLOOKUP($A63,'[1]Ocorrências 2022 (USADAS TCC Mi'!$A:$A,'[1]Ocorrências 2022 (USADAS TCC Mi'!L:L))</f>
        <v/>
      </c>
      <c r="Q63" s="8">
        <f t="array" ref="Q63">IF($D63="erro",XLOOKUP($A63,'Ocorrências 2022 (TODAS)'!$A:$A,'Ocorrências 2022 (TODAS)'!M:M),XLOOKUP($A63,'[1]Ocorrências 2022 (USADAS TCC Mi'!$A:$A,'[1]Ocorrências 2022 (USADAS TCC Mi'!M:M))</f>
        <v>4</v>
      </c>
      <c r="R63" s="8" t="str">
        <f t="array" ref="R63">IF($D63="erro",XLOOKUP($A63,'Ocorrências 2022 (TODAS)'!$A:$A,'Ocorrências 2022 (TODAS)'!N:N),XLOOKUP($A63,'[1]Ocorrências 2022 (USADAS TCC Mi'!$A:$A,'[1]Ocorrências 2022 (USADAS TCC Mi'!N:N))</f>
        <v/>
      </c>
      <c r="S63" s="8" t="str">
        <f t="array" ref="S63">IF($D63="erro",XLOOKUP($A63,'Ocorrências 2022 (TODAS)'!$A:$A,'Ocorrências 2022 (TODAS)'!O:O),XLOOKUP($A63,'[1]Ocorrências 2022 (USADAS TCC Mi'!$A:$A,'[1]Ocorrências 2022 (USADAS TCC Mi'!O:O))</f>
        <v/>
      </c>
      <c r="T63" s="8" t="str">
        <f t="array" ref="T63">IF($D63="erro",XLOOKUP($A63,'Ocorrências 2022 (TODAS)'!$A:$A,'Ocorrências 2022 (TODAS)'!P:P),XLOOKUP($A63,'[1]Ocorrências 2022 (USADAS TCC Mi'!$A:$A,'[1]Ocorrências 2022 (USADAS TCC Mi'!P:P))</f>
        <v>Domingo</v>
      </c>
      <c r="U63" s="8" t="str">
        <f t="array" ref="U63">IF($D63="erro",XLOOKUP($A63,'Ocorrências 2022 (TODAS)'!$A:$A,'Ocorrências 2022 (TODAS)'!Q:Q),XLOOKUP($A63,'[1]Ocorrências 2022 (USADAS TCC Mi'!$A:$A,'[1]Ocorrências 2022 (USADAS TCC Mi'!Q:Q))</f>
        <v>Final de semana</v>
      </c>
      <c r="V63" s="8" t="str">
        <f t="array" ref="V63">IF($D63="erro",XLOOKUP($A63,'Ocorrências 2022 (TODAS)'!$A:$A,'Ocorrências 2022 (TODAS)'!R:R),XLOOKUP($A63,'[1]Ocorrências 2022 (USADAS TCC Mi'!$A:$A,'[1]Ocorrências 2022 (USADAS TCC Mi'!R:R))</f>
        <v>Noite</v>
      </c>
      <c r="W63" s="8" t="str">
        <f t="array" ref="W63">IF($D63="erro",XLOOKUP($A63,'Ocorrências 2022 (TODAS)'!$A:$A,'Ocorrências 2022 (TODAS)'!S:S),XLOOKUP($A63,'[1]Ocorrências 2022 (USADAS TCC Mi'!$A:$A,'[1]Ocorrências 2022 (USADAS TCC Mi'!S:S))</f>
        <v/>
      </c>
      <c r="X63" s="8" t="str">
        <f t="array" ref="X63">IF($D63="erro",XLOOKUP($A63,'Ocorrências 2022 (TODAS)'!$A:$A,'Ocorrências 2022 (TODAS)'!T:T),XLOOKUP($A63,'[1]Ocorrências 2022 (USADAS TCC Mi'!$A:$A,'[1]Ocorrências 2022 (USADAS TCC Mi'!T:T))</f>
        <v>Fim</v>
      </c>
      <c r="Y63" s="8" t="str">
        <f t="array" ref="Y63">IF($D63="erro",XLOOKUP($A63,'Ocorrências 2022 (TODAS)'!$A:$A,'Ocorrências 2022 (TODAS)'!U:U),XLOOKUP($A63,'[1]Ocorrências 2022 (USADAS TCC Mi'!$A:$A,'[1]Ocorrências 2022 (USADAS TCC Mi'!U:U))</f>
        <v>PARQUE DA CIDADE - ESTACIONAMENTO 11, SRPS - SETOR DE RECREACAO PUBLICA SUL</v>
      </c>
      <c r="Z63" s="162" t="str">
        <f t="array" ref="Z63">IF($D63="erro",XLOOKUP($A63,'Ocorrências 2022 (TODAS)'!$A:$A,'Ocorrências 2022 (TODAS)'!V:V),XLOOKUP($A63,'[1]Ocorrências 2022 (USADAS TCC Mi'!$A:$A,'[1]Ocorrências 2022 (USADAS TCC Mi'!V:V))</f>
        <v>-15.79779</v>
      </c>
      <c r="AA63" s="162" t="str">
        <f t="array" ref="AA63">IF($D63="erro",XLOOKUP($A63,'Ocorrências 2022 (TODAS)'!$A:$A,'Ocorrências 2022 (TODAS)'!W:W),XLOOKUP($A63,'[1]Ocorrências 2022 (USADAS TCC Mi'!$A:$A,'[1]Ocorrências 2022 (USADAS TCC Mi'!W:W))</f>
        <v>-47.90086</v>
      </c>
      <c r="AB63" s="8" t="str">
        <f t="array" ref="AB63">IF($D63="erro",XLOOKUP($A63,'Ocorrências 2022 (TODAS)'!$A:$A,'Ocorrências 2022 (TODAS)'!X:X),XLOOKUP($A63,'[1]Ocorrências 2022 (USADAS TCC Mi'!$A:$A,'[1]Ocorrências 2022 (USADAS TCC Mi'!X:X))</f>
        <v>Plano Piloto</v>
      </c>
      <c r="AC63" s="8" t="str">
        <f t="array" ref="AC63">IF($D63="erro",XLOOKUP($A63,'Ocorrências 2022 (TODAS)'!$A:$A,'Ocorrências 2022 (TODAS)'!Y:Y),XLOOKUP($A63,'[1]Ocorrências 2022 (USADAS TCC Mi'!$A:$A,'[1]Ocorrências 2022 (USADAS TCC Mi'!Y:Y))</f>
        <v>Não</v>
      </c>
      <c r="AD63" s="8" t="str">
        <f t="array" ref="AD63">IF($D63="erro",XLOOKUP($A63,'Ocorrências 2022 (TODAS)'!$A:$A,'Ocorrências 2022 (TODAS)'!Z:Z),XLOOKUP($A63,'[1]Ocorrências 2022 (USADAS TCC Mi'!$A:$A,'[1]Ocorrências 2022 (USADAS TCC Mi'!Z:Z))</f>
        <v>Veículo (autor) seguido de área pública </v>
      </c>
      <c r="AE63" s="8" t="str">
        <f t="array" ref="AE63">IF($D63="erro",XLOOKUP($A63,'Ocorrências 2022 (TODAS)'!$A:$A,'Ocorrências 2022 (TODAS)'!AA:AA),XLOOKUP($A63,'[1]Ocorrências 2022 (USADAS TCC Mi'!$A:$A,'[1]Ocorrências 2022 (USADAS TCC Mi'!AA:AA))</f>
        <v/>
      </c>
      <c r="AF63" s="8" t="str">
        <f t="array" ref="AF63">IF($D63="erro",XLOOKUP($A63,'Ocorrências 2022 (TODAS)'!$A:$A,'Ocorrências 2022 (TODAS)'!AB:AB),XLOOKUP($A63,'[1]Ocorrências 2022 (USADAS TCC Mi'!$A:$A,'[1]Ocorrências 2022 (USADAS TCC Mi'!AB:AB))</f>
        <v/>
      </c>
      <c r="AG63" s="8">
        <f t="array" ref="AG63">IF($D63="erro",XLOOKUP($A63,'Ocorrências 2022 (TODAS)'!$A:$A,'Ocorrências 2022 (TODAS)'!AC:AC),XLOOKUP($A63,'[1]Ocorrências 2022 (USADAS TCC Mi'!$A:$A,'[1]Ocorrências 2022 (USADAS TCC Mi'!AC:AC))</f>
        <v>21</v>
      </c>
      <c r="AH63" s="8" t="str">
        <f t="array" ref="AH63">IF($D63="erro",XLOOKUP($A63,'Ocorrências 2022 (TODAS)'!$A:$A,'Ocorrências 2022 (TODAS)'!AD:AD),XLOOKUP($A63,'[1]Ocorrências 2022 (USADAS TCC Mi'!$A:$A,'[1]Ocorrências 2022 (USADAS TCC Mi'!AD:AD))</f>
        <v>Adulto</v>
      </c>
      <c r="AI63" s="8" t="str">
        <f t="array" ref="AI63">IF($D63="erro",XLOOKUP($A63,'Ocorrências 2022 (TODAS)'!$A:$A,'Ocorrências 2022 (TODAS)'!AE:AE),XLOOKUP($A63,'[1]Ocorrências 2022 (USADAS TCC Mi'!$A:$A,'[1]Ocorrências 2022 (USADAS TCC Mi'!AE:AE))</f>
        <v>Masculino</v>
      </c>
      <c r="AJ63" s="8" t="str">
        <f t="array" ref="AJ63">IF($D63="erro",XLOOKUP($A63,'Ocorrências 2022 (TODAS)'!$A:$A,'Ocorrências 2022 (TODAS)'!AF:AF),XLOOKUP($A63,'[1]Ocorrências 2022 (USADAS TCC Mi'!$A:$A,'[1]Ocorrências 2022 (USADAS TCC Mi'!AF:AF))</f>
        <v>Superior incompleto</v>
      </c>
      <c r="AK63" s="8" t="str">
        <f t="array" ref="AK63">IF($D63="erro",XLOOKUP($A63,'Ocorrências 2022 (TODAS)'!$A:$A,'Ocorrências 2022 (TODAS)'!AG:AG),XLOOKUP($A63,'[1]Ocorrências 2022 (USADAS TCC Mi'!$A:$A,'[1]Ocorrências 2022 (USADAS TCC Mi'!AG:AG))</f>
        <v>Solteira</v>
      </c>
      <c r="AL63" s="8" t="str">
        <f t="array" ref="AL63">IF($D63="erro",XLOOKUP($A63,'Ocorrências 2022 (TODAS)'!$A:$A,'Ocorrências 2022 (TODAS)'!AH:AH),XLOOKUP($A63,'[1]Ocorrências 2022 (USADAS TCC Mi'!$A:$A,'[1]Ocorrências 2022 (USADAS TCC Mi'!AH:AH))</f>
        <v>Estudante</v>
      </c>
      <c r="AM63" s="8" t="str">
        <f t="array" ref="AM63">IF($D63="erro",XLOOKUP($A63,'Ocorrências 2022 (TODAS)'!$A:$A,'Ocorrências 2022 (TODAS)'!AI:AI),XLOOKUP($A63,'[1]Ocorrências 2022 (USADAS TCC Mi'!$A:$A,'[1]Ocorrências 2022 (USADAS TCC Mi'!AI:AI))</f>
        <v>706 NORTE ENTRADA 46 APT. 201 - BRASÍLIA</v>
      </c>
      <c r="AN63" s="8" t="str">
        <f t="array" ref="AN63">IF($D63="erro",XLOOKUP($A63,'Ocorrências 2022 (TODAS)'!$A:$A,'Ocorrências 2022 (TODAS)'!AJ:AJ),XLOOKUP($A63,'[1]Ocorrências 2022 (USADAS TCC Mi'!$A:$A,'[1]Ocorrências 2022 (USADAS TCC Mi'!AJ:AJ))</f>
        <v>Desconhecida</v>
      </c>
      <c r="AO63" s="8" t="str">
        <f t="array" ref="AO63">IF($D63="erro",XLOOKUP($A63,'Ocorrências 2022 (TODAS)'!$A:$A,'Ocorrências 2022 (TODAS)'!AK:AK),XLOOKUP($A63,'[1]Ocorrências 2022 (USADAS TCC Mi'!$A:$A,'[1]Ocorrências 2022 (USADAS TCC Mi'!AK:AK))</f>
        <v/>
      </c>
      <c r="AP63" s="8" t="str">
        <f t="array" ref="AP63">IF($D63="erro",XLOOKUP($A63,'Ocorrências 2022 (TODAS)'!$A:$A,'Ocorrências 2022 (TODAS)'!AL:AL),XLOOKUP($A63,'[1]Ocorrências 2022 (USADAS TCC Mi'!$A:$A,'[1]Ocorrências 2022 (USADAS TCC Mi'!AL:AL))</f>
        <v>NI</v>
      </c>
      <c r="AQ63" s="8" t="str">
        <f t="array" ref="AQ63">IF($D63="erro",XLOOKUP($A63,'Ocorrências 2022 (TODAS)'!$A:$A,'Ocorrências 2022 (TODAS)'!AM:AM),XLOOKUP($A63,'[1]Ocorrências 2022 (USADAS TCC Mi'!$A:$A,'[1]Ocorrências 2022 (USADAS TCC Mi'!AM:AM))</f>
        <v> </v>
      </c>
      <c r="AR63" s="8" t="str">
        <f t="array" ref="AR63">IF($D63="erro",XLOOKUP($A63,'Ocorrências 2022 (TODAS)'!$A:$A,'Ocorrências 2022 (TODAS)'!AN:AN),XLOOKUP($A63,'[1]Ocorrências 2022 (USADAS TCC Mi'!$A:$A,'[1]Ocorrências 2022 (USADAS TCC Mi'!AN:AN))</f>
        <v>Masculino</v>
      </c>
      <c r="AS63" s="8" t="str">
        <f t="array" ref="AS63">IF($D63="erro",XLOOKUP($A63,'Ocorrências 2022 (TODAS)'!$A:$A,'Ocorrências 2022 (TODAS)'!AO:AO),XLOOKUP($A63,'[1]Ocorrências 2022 (USADAS TCC Mi'!$A:$A,'[1]Ocorrências 2022 (USADAS TCC Mi'!AO:AO))</f>
        <v/>
      </c>
      <c r="AT63" s="8" t="str">
        <f t="array" ref="AT63">IF($D63="erro",XLOOKUP($A63,'Ocorrências 2022 (TODAS)'!$A:$A,'Ocorrências 2022 (TODAS)'!AP:AP),XLOOKUP($A63,'[1]Ocorrências 2022 (USADAS TCC Mi'!$A:$A,'[1]Ocorrências 2022 (USADAS TCC Mi'!AP:AP))</f>
        <v/>
      </c>
      <c r="AU63" s="8" t="str">
        <f t="array" ref="AU63">IF($D63="erro",XLOOKUP($A63,'Ocorrências 2022 (TODAS)'!$A:$A,'Ocorrências 2022 (TODAS)'!AQ:AQ),XLOOKUP($A63,'[1]Ocorrências 2022 (USADAS TCC Mi'!$A:$A,'[1]Ocorrências 2022 (USADAS TCC Mi'!AQ:AQ))</f>
        <v/>
      </c>
      <c r="AV63" s="8" t="str">
        <f t="array" ref="AV63">IF($D63="erro",XLOOKUP($A63,'Ocorrências 2022 (TODAS)'!$A:$A,'Ocorrências 2022 (TODAS)'!AR:AR),XLOOKUP($A63,'[1]Ocorrências 2022 (USADAS TCC Mi'!$A:$A,'[1]Ocorrências 2022 (USADAS TCC Mi'!AR:AR))</f>
        <v/>
      </c>
      <c r="AW63" s="8" t="str">
        <f t="array" ref="AW63">IF($D63="erro",XLOOKUP($A63,'Ocorrências 2022 (TODAS)'!$A:$A,'Ocorrências 2022 (TODAS)'!AS:AS),XLOOKUP($A63,'[1]Ocorrências 2022 (USADAS TCC Mi'!$A:$A,'[1]Ocorrências 2022 (USADAS TCC Mi'!AS:AS))</f>
        <v/>
      </c>
      <c r="AX63" s="8" t="str">
        <f t="array" ref="AX63">IF($D63="erro",XLOOKUP($A63,'Ocorrências 2022 (TODAS)'!$A:$A,'Ocorrências 2022 (TODAS)'!AT:AT),XLOOKUP($A63,'[1]Ocorrências 2022 (USADAS TCC Mi'!$A:$A,'[1]Ocorrências 2022 (USADAS TCC Mi'!AT:AT))</f>
        <v/>
      </c>
      <c r="AY63" s="8" t="str">
        <f t="array" ref="AY63">IF($D63="erro",XLOOKUP($A63,'Ocorrências 2022 (TODAS)'!$A:$A,'Ocorrências 2022 (TODAS)'!AU:AU),XLOOKUP($A63,'[1]Ocorrências 2022 (USADAS TCC Mi'!$A:$A,'[1]Ocorrências 2022 (USADAS TCC Mi'!AU:AU))</f>
        <v>NI</v>
      </c>
      <c r="AZ63" s="8" t="str">
        <f t="array" ref="AZ63">IF($D63="erro",XLOOKUP($A63,'Ocorrências 2022 (TODAS)'!$A:$A,'Ocorrências 2022 (TODAS)'!AV:AV),XLOOKUP($A63,'[1]Ocorrências 2022 (USADAS TCC Mi'!$A:$A,'[1]Ocorrências 2022 (USADAS TCC Mi'!AV:AV))</f>
        <v>NI</v>
      </c>
      <c r="BA63" s="8" t="str">
        <f t="array" ref="BA63">IF($D63="erro",XLOOKUP($A63,'Ocorrências 2022 (TODAS)'!$A:$A,'Ocorrências 2022 (TODAS)'!AW:AW),XLOOKUP($A63,'[1]Ocorrências 2022 (USADAS TCC Mi'!$A:$A,'[1]Ocorrências 2022 (USADAS TCC Mi'!AW:AW))</f>
        <v>NI</v>
      </c>
      <c r="BB63" s="8" t="str">
        <f t="array" ref="BB63">IF($D63="erro",XLOOKUP($A63,'Ocorrências 2022 (TODAS)'!$A:$A,'Ocorrências 2022 (TODAS)'!AX:AX),XLOOKUP($A63,'[1]Ocorrências 2022 (USADAS TCC Mi'!$A:$A,'[1]Ocorrências 2022 (USADAS TCC Mi'!AX:AX))</f>
        <v>NI</v>
      </c>
      <c r="BC63" s="8" t="str">
        <f t="array" ref="BC63">IF($D63="erro",XLOOKUP($A63,'Ocorrências 2022 (TODAS)'!$A:$A,'Ocorrências 2022 (TODAS)'!AY:AY),XLOOKUP($A63,'[1]Ocorrências 2022 (USADAS TCC Mi'!$A:$A,'[1]Ocorrências 2022 (USADAS TCC Mi'!AY:AY))</f>
        <v>NI</v>
      </c>
      <c r="BD63" s="8" t="str">
        <f t="array" ref="BD63">IF($D63="erro",XLOOKUP($A63,'Ocorrências 2022 (TODAS)'!$A:$A,'Ocorrências 2022 (TODAS)'!AZ:AZ),XLOOKUP($A63,'[1]Ocorrências 2022 (USADAS TCC Mi'!$A:$A,'[1]Ocorrências 2022 (USADAS TCC Mi'!AZ:AZ))</f>
        <v>Não</v>
      </c>
      <c r="BE63" s="8" t="str">
        <f t="array" ref="BE63">IF($D63="erro",XLOOKUP($A63,'Ocorrências 2022 (TODAS)'!$A:$A,'Ocorrências 2022 (TODAS)'!BA:BA),XLOOKUP($A63,'[1]Ocorrências 2022 (USADAS TCC Mi'!$A:$A,'[1]Ocorrências 2022 (USADAS TCC Mi'!BA:BA))</f>
        <v/>
      </c>
      <c r="BF63" s="8" t="str">
        <f t="array" ref="BF63">IF($D63="erro",XLOOKUP($A63,'Ocorrências 2022 (TODAS)'!$A:$A,'Ocorrências 2022 (TODAS)'!BB:BB),XLOOKUP($A63,'[1]Ocorrências 2022 (USADAS TCC Mi'!$A:$A,'[1]Ocorrências 2022 (USADAS TCC Mi'!BB:BB))</f>
        <v/>
      </c>
      <c r="BG63" s="8" t="str">
        <f t="array" ref="BG63">IF($D63="erro",XLOOKUP($A63,'Ocorrências 2022 (TODAS)'!$A:$A,'Ocorrências 2022 (TODAS)'!BC:BC),XLOOKUP($A63,'[1]Ocorrências 2022 (USADAS TCC Mi'!$A:$A,'[1]Ocorrências 2022 (USADAS TCC Mi'!BC:BC))</f>
        <v/>
      </c>
      <c r="BH63" s="8" t="str">
        <f t="array" ref="BH63">IF($D63="erro",XLOOKUP($A63,'Ocorrências 2022 (TODAS)'!$A:$A,'Ocorrências 2022 (TODAS)'!BD:BD),XLOOKUP($A63,'[1]Ocorrências 2022 (USADAS TCC Mi'!$A:$A,'[1]Ocorrências 2022 (USADAS TCC Mi'!BD:BD))</f>
        <v>Sim</v>
      </c>
      <c r="BI63" s="8" t="str">
        <f t="array" ref="BI63">IF($D63="erro",XLOOKUP($A63,'Ocorrências 2022 (TODAS)'!$A:$A,'Ocorrências 2022 (TODAS)'!BE:BE),XLOOKUP($A63,'[1]Ocorrências 2022 (USADAS TCC Mi'!$A:$A,'[1]Ocorrências 2022 (USADAS TCC Mi'!BE:BE))</f>
        <v>Violência física</v>
      </c>
      <c r="BJ63" s="8" t="str">
        <f t="array" ref="BJ63">IF($D63="erro",XLOOKUP($A63,'Ocorrências 2022 (TODAS)'!$A:$A,'Ocorrências 2022 (TODAS)'!BF:BF),XLOOKUP($A63,'[1]Ocorrências 2022 (USADAS TCC Mi'!$A:$A,'[1]Ocorrências 2022 (USADAS TCC Mi'!BF:BF))</f>
        <v/>
      </c>
      <c r="BK63" s="8" t="str">
        <f t="array" ref="BK63">IF($D63="erro",XLOOKUP($A63,'Ocorrências 2022 (TODAS)'!$A:$A,'Ocorrências 2022 (TODAS)'!BG:BG),XLOOKUP($A63,'[1]Ocorrências 2022 (USADAS TCC Mi'!$A:$A,'[1]Ocorrências 2022 (USADAS TCC Mi'!BG:BG))</f>
        <v>Força física</v>
      </c>
      <c r="BL63" s="8" t="str">
        <f t="array" ref="BL63">IF($D63="erro",XLOOKUP($A63,'Ocorrências 2022 (TODAS)'!$A:$A,'Ocorrências 2022 (TODAS)'!BH:BH),XLOOKUP($A63,'[1]Ocorrências 2022 (USADAS TCC Mi'!$A:$A,'[1]Ocorrências 2022 (USADAS TCC Mi'!BH:BH))</f>
        <v>Sim</v>
      </c>
      <c r="BM63" s="8" t="str">
        <f t="array" ref="BM63">IF($D63="erro",XLOOKUP($A63,'Ocorrências 2022 (TODAS)'!$A:$A,'Ocorrências 2022 (TODAS)'!BI:BI),XLOOKUP($A63,'[1]Ocorrências 2022 (USADAS TCC Mi'!$A:$A,'[1]Ocorrências 2022 (USADAS TCC Mi'!BI:BI))</f>
        <v>Sexo anal</v>
      </c>
      <c r="BN63" s="8" t="str">
        <f t="array" ref="BN63">IF($D63="erro",XLOOKUP($A63,'Ocorrências 2022 (TODAS)'!$A:$A,'Ocorrências 2022 (TODAS)'!BJ:BJ),XLOOKUP($A63,'[1]Ocorrências 2022 (USADAS TCC Mi'!$A:$A,'[1]Ocorrências 2022 (USADAS TCC Mi'!BJ:BJ))</f>
        <v>Não</v>
      </c>
      <c r="BO63" s="8" t="str">
        <f t="array" ref="BO63">IF($D63="erro",XLOOKUP($A63,'Ocorrências 2022 (TODAS)'!$A:$A,'Ocorrências 2022 (TODAS)'!BK:BK),XLOOKUP($A63,'[1]Ocorrências 2022 (USADAS TCC Mi'!$A:$A,'[1]Ocorrências 2022 (USADAS TCC Mi'!BK:BK))</f>
        <v>Não</v>
      </c>
      <c r="BP63" s="8" t="str">
        <f t="array" ref="BP63">IF($D63="erro",XLOOKUP($A63,'Ocorrências 2022 (TODAS)'!$A:$A,'Ocorrências 2022 (TODAS)'!BL:BL),XLOOKUP($A63,'[1]Ocorrências 2022 (USADAS TCC Mi'!$A:$A,'[1]Ocorrências 2022 (USADAS TCC Mi'!BL:BL))</f>
        <v/>
      </c>
      <c r="BQ63" s="8" t="str">
        <f t="array" ref="BQ63">IF($D63="erro",XLOOKUP($A63,'Ocorrências 2022 (TODAS)'!$A:$A,'Ocorrências 2022 (TODAS)'!BM:BM),XLOOKUP($A63,'[1]Ocorrências 2022 (USADAS TCC Mi'!$A:$A,'[1]Ocorrências 2022 (USADAS TCC Mi'!BM:BM))</f>
        <v/>
      </c>
      <c r="BR63" s="8" t="str">
        <f t="array" ref="BR63">IF($D63="erro",XLOOKUP($A63,'Ocorrências 2022 (TODAS)'!$A:$A,'Ocorrências 2022 (TODAS)'!BN:BN),XLOOKUP($A63,'[1]Ocorrências 2022 (USADAS TCC Mi'!$A:$A,'[1]Ocorrências 2022 (USADAS TCC Mi'!BN:BN))</f>
        <v/>
      </c>
      <c r="BS63" s="8" t="str">
        <f t="array" ref="BS63">IF($D63="erro",XLOOKUP($A63,'Ocorrências 2022 (TODAS)'!$A:$A,'Ocorrências 2022 (TODAS)'!BO:BO),XLOOKUP($A63,'[1]Ocorrências 2022 (USADAS TCC Mi'!$A:$A,'[1]Ocorrências 2022 (USADAS TCC Mi'!BO:BO))</f>
        <v>NI</v>
      </c>
      <c r="BT63" s="8" t="str">
        <f t="array" ref="BT63">IF($D63="erro",XLOOKUP($A63,'Ocorrências 2022 (TODAS)'!$A:$A,'Ocorrências 2022 (TODAS)'!BP:BP),XLOOKUP($A63,'[1]Ocorrências 2022 (USADAS TCC Mi'!$A:$A,'[1]Ocorrências 2022 (USADAS TCC Mi'!BP:BP))</f>
        <v/>
      </c>
      <c r="BU63" s="8" t="str">
        <f t="array" ref="BU63">IF($D63="erro",XLOOKUP($A63,'Ocorrências 2022 (TODAS)'!$A:$A,'Ocorrências 2022 (TODAS)'!BQ:BQ),XLOOKUP($A63,'[1]Ocorrências 2022 (USADAS TCC Mi'!$A:$A,'[1]Ocorrências 2022 (USADAS TCC Mi'!BQ:BQ))</f>
        <v/>
      </c>
      <c r="BV63" s="8" t="str">
        <f t="array" ref="BV63">IF($D63="erro",XLOOKUP($A63,'Ocorrências 2022 (TODAS)'!$A:$A,'Ocorrências 2022 (TODAS)'!BR:BR),XLOOKUP($A63,'[1]Ocorrências 2022 (USADAS TCC Mi'!$A:$A,'[1]Ocorrências 2022 (USADAS TCC Mi'!BR:BR))</f>
        <v/>
      </c>
      <c r="BW63" s="8" t="str">
        <f t="array" ref="BW63">IF($D63="erro",XLOOKUP($A63,'Ocorrências 2022 (TODAS)'!$A:$A,'Ocorrências 2022 (TODAS)'!BS:BS),XLOOKUP($A63,'[1]Ocorrências 2022 (USADAS TCC Mi'!$A:$A,'[1]Ocorrências 2022 (USADAS TCC Mi'!BS:BS))</f>
        <v>Sim</v>
      </c>
      <c r="BX63" s="8" t="str">
        <f t="array" ref="BX63">IF($D63="erro",XLOOKUP($A63,'Ocorrências 2022 (TODAS)'!$A:$A,'Ocorrências 2022 (TODAS)'!BT:BT),XLOOKUP($A63,'[1]Ocorrências 2022 (USADAS TCC Mi'!$A:$A,'[1]Ocorrências 2022 (USADAS TCC Mi'!BT:BT))</f>
        <v>Sim</v>
      </c>
      <c r="BY63" s="8" t="str">
        <f t="array" ref="BY63">IF($D63="erro",XLOOKUP($A63,'Ocorrências 2022 (TODAS)'!$A:$A,'Ocorrências 2022 (TODAS)'!BU:BU),XLOOKUP($A63,'[1]Ocorrências 2022 (USADAS TCC Mi'!$A:$A,'[1]Ocorrências 2022 (USADAS TCC Mi'!BU:BU))</f>
        <v>Consumado</v>
      </c>
      <c r="BZ63" s="8" t="str">
        <f t="array" ref="BZ63">IF($D63="erro",XLOOKUP($A63,'Ocorrências 2022 (TODAS)'!$A:$A,'Ocorrências 2022 (TODAS)'!BV:BV),XLOOKUP($A63,'[1]Ocorrências 2022 (USADAS TCC Mi'!$A:$A,'[1]Ocorrências 2022 (USADAS TCC Mi'!BV:BV))</f>
        <v/>
      </c>
      <c r="CA63" s="8" t="str">
        <f t="array" ref="CA63">IF($D63="erro",XLOOKUP($A63,'Ocorrências 2022 (TODAS)'!$A:$A,'Ocorrências 2022 (TODAS)'!BW:BW),XLOOKUP($A63,'[1]Ocorrências 2022 (USADAS TCC Mi'!$A:$A,'[1]Ocorrências 2022 (USADAS TCC Mi'!BW:BW))</f>
        <v>Sim</v>
      </c>
      <c r="CB63" s="8" t="str">
        <f t="array" ref="CB63">IF($D63="erro",XLOOKUP($A63,'Ocorrências 2022 (TODAS)'!$A:$A,'Ocorrências 2022 (TODAS)'!BX:BX),XLOOKUP($A63,'[1]Ocorrências 2022 (USADAS TCC Mi'!$A:$A,'[1]Ocorrências 2022 (USADAS TCC Mi'!BX:BX))</f>
        <v>Intervenção de terceiros, desistência do autor</v>
      </c>
      <c r="CC63" s="8" t="str">
        <f t="array" ref="CC63">IF($D63="erro",XLOOKUP($A63,'Ocorrências 2022 (TODAS)'!$A:$A,'Ocorrências 2022 (TODAS)'!BY:BY),XLOOKUP($A63,'[1]Ocorrências 2022 (USADAS TCC Mi'!$A:$A,'[1]Ocorrências 2022 (USADAS TCC Mi'!BY:BY))</f>
        <v>Sim</v>
      </c>
      <c r="CD63" s="8" t="str">
        <f t="array" ref="CD63">IF($D63="erro",XLOOKUP($A63,'Ocorrências 2022 (TODAS)'!$A:$A,'Ocorrências 2022 (TODAS)'!BZ:BZ),XLOOKUP($A63,'[1]Ocorrências 2022 (USADAS TCC Mi'!$A:$A,'[1]Ocorrências 2022 (USADAS TCC Mi'!BZ:BZ))</f>
        <v>Entorpecente</v>
      </c>
      <c r="CE63" s="8" t="str">
        <f t="array" ref="CE63">IF($D63="erro",XLOOKUP($A63,'Ocorrências 2022 (TODAS)'!$A:$A,'Ocorrências 2022 (TODAS)'!CA:CA),XLOOKUP($A63,'[1]Ocorrências 2022 (USADAS TCC Mi'!$A:$A,'[1]Ocorrências 2022 (USADAS TCC Mi'!CA:CA))</f>
        <v/>
      </c>
      <c r="CF63" s="8" t="str">
        <f t="array" ref="CF63">IF($D63="erro",XLOOKUP($A63,'Ocorrências 2022 (TODAS)'!$A:$A,'Ocorrências 2022 (TODAS)'!CB:CB),XLOOKUP($A63,'[1]Ocorrências 2022 (USADAS TCC Mi'!$A:$A,'[1]Ocorrências 2022 (USADAS TCC Mi'!CB:CB))</f>
        <v/>
      </c>
      <c r="CG63" s="8" t="str">
        <f t="array" ref="CG63">IF($D63="erro",XLOOKUP($A63,'Ocorrências 2022 (TODAS)'!$A:$A,'Ocorrências 2022 (TODAS)'!CC:CC),XLOOKUP($A63,'[1]Ocorrências 2022 (USADAS TCC Mi'!$A:$A,'[1]Ocorrências 2022 (USADAS TCC Mi'!CC:CC))</f>
        <v/>
      </c>
      <c r="CH63" s="8" t="str">
        <f t="array" ref="CH63">IF($D63="erro",XLOOKUP($A63,'Ocorrências 2022 (TODAS)'!$A:$A,'Ocorrências 2022 (TODAS)'!CD:CD),XLOOKUP($A63,'[1]Ocorrências 2022 (USADAS TCC Mi'!$A:$A,'[1]Ocorrências 2022 (USADAS TCC Mi'!CD:CD))</f>
        <v>Sim</v>
      </c>
      <c r="CI63" s="8" t="str">
        <f t="array" ref="CI63">IF($D63="erro",XLOOKUP($A63,'Ocorrências 2022 (TODAS)'!$A:$A,'Ocorrências 2022 (TODAS)'!CE:CE),XLOOKUP($A63,'[1]Ocorrências 2022 (USADAS TCC Mi'!$A:$A,'[1]Ocorrências 2022 (USADAS TCC Mi'!CE:CE))</f>
        <v>Sim</v>
      </c>
      <c r="CJ63" s="8" t="str">
        <f t="array" ref="CJ63">IF($D63="erro",XLOOKUP($A63,'Ocorrências 2022 (TODAS)'!$A:$A,'Ocorrências 2022 (TODAS)'!CF:CF),XLOOKUP($A63,'[1]Ocorrências 2022 (USADAS TCC Mi'!$A:$A,'[1]Ocorrências 2022 (USADAS TCC Mi'!CF:CF))</f>
        <v>10871/2022</v>
      </c>
      <c r="CK63" s="8">
        <f t="array" ref="CK63">IF($D63="erro",XLOOKUP($A63,'Ocorrências 2022 (TODAS)'!$A:$A,'Ocorrências 2022 (TODAS)'!CG:CG),XLOOKUP($A63,'[1]Ocorrências 2022 (USADAS TCC Mi'!$A:$A,'[1]Ocorrências 2022 (USADAS TCC Mi'!CG:CG))</f>
        <v>172</v>
      </c>
      <c r="CL63" s="163" t="str">
        <f t="array" ref="CL63">IF($D63="erro",XLOOKUP($A63,'Ocorrências 2022 (TODAS)'!$A:$A,'Ocorrências 2022 (TODAS)'!CH:CH),XLOOKUP($A63,'[1]Ocorrências 2022 (USADAS TCC Mi'!$A:$A,'[1]Ocorrências 2022 (USADAS TCC Mi'!CH:CH))</f>
        <v>60</v>
      </c>
      <c r="CM63" s="8" t="str">
        <f t="array" ref="CM63">IF($D63="erro",XLOOKUP($A63,'Ocorrências 2022 (TODAS)'!$A:$A,'Ocorrências 2022 (TODAS)'!CI:CI),XLOOKUP($A63,'[1]Ocorrências 2022 (USADAS TCC Mi'!$A:$A,'[1]Ocorrências 2022 (USADAS TCC Mi'!CI:CI))</f>
        <v>NA</v>
      </c>
      <c r="CN63" s="8" t="str">
        <f t="array" ref="CN63">IF($D63="erro",XLOOKUP($A63,'Ocorrências 2022 (TODAS)'!$A:$A,'Ocorrências 2022 (TODAS)'!CJ:CJ),XLOOKUP($A63,'[1]Ocorrências 2022 (USADAS TCC Mi'!$A:$A,'[1]Ocorrências 2022 (USADAS TCC Mi'!CJ:CJ))</f>
        <v/>
      </c>
      <c r="CO63" s="8" t="str">
        <f t="array" ref="CO63">IF($D63="erro",XLOOKUP($A63,'Ocorrências 2022 (TODAS)'!$A:$A,'Ocorrências 2022 (TODAS)'!CK:CK),XLOOKUP($A63,'[1]Ocorrências 2022 (USADAS TCC Mi'!$A:$A,'[1]Ocorrências 2022 (USADAS TCC Mi'!CK:CK))</f>
        <v/>
      </c>
      <c r="CP63" s="8" t="str">
        <f t="array" ref="CP63">IF($D63="erro",XLOOKUP($A63,'Ocorrências 2022 (TODAS)'!$A:$A,'Ocorrências 2022 (TODAS)'!CL:CL),XLOOKUP($A63,'[1]Ocorrências 2022 (USADAS TCC Mi'!$A:$A,'[1]Ocorrências 2022 (USADAS TCC Mi'!CL:CL))</f>
        <v>Prejudicado/sem elementos</v>
      </c>
      <c r="CQ63" s="8" t="str">
        <f t="array" ref="CQ63">IF($D63="erro",XLOOKUP($A63,'Ocorrências 2022 (TODAS)'!$A:$A,'Ocorrências 2022 (TODAS)'!CM:CM),XLOOKUP($A63,'[1]Ocorrências 2022 (USADAS TCC Mi'!$A:$A,'[1]Ocorrências 2022 (USADAS TCC Mi'!CM:CM))</f>
        <v>Não</v>
      </c>
      <c r="CR63" s="8" t="str">
        <f t="array" ref="CR63">IF($D63="erro",XLOOKUP($A63,'Ocorrências 2022 (TODAS)'!$A:$A,'Ocorrências 2022 (TODAS)'!CN:CN),XLOOKUP($A63,'[1]Ocorrências 2022 (USADAS TCC Mi'!$A:$A,'[1]Ocorrências 2022 (USADAS TCC Mi'!CN:CN))</f>
        <v>Não</v>
      </c>
      <c r="CS63" s="8" t="str">
        <f t="array" ref="CS63">IF($D63="erro",XLOOKUP($A63,'Ocorrências 2022 (TODAS)'!$A:$A,'Ocorrências 2022 (TODAS)'!CO:CO),XLOOKUP($A63,'[1]Ocorrências 2022 (USADAS TCC Mi'!$A:$A,'[1]Ocorrências 2022 (USADAS TCC Mi'!CO:CO))</f>
        <v/>
      </c>
      <c r="CT63" s="8" t="str">
        <f t="array" ref="CT63">IF($D63="erro",XLOOKUP($A63,'Ocorrências 2022 (TODAS)'!$A:$A,'Ocorrências 2022 (TODAS)'!CP:CP),XLOOKUP($A63,'[1]Ocorrências 2022 (USADAS TCC Mi'!$A:$A,'[1]Ocorrências 2022 (USADAS TCC Mi'!CP:CP))</f>
        <v>Sim</v>
      </c>
      <c r="CU63" s="8" t="str">
        <f t="array" ref="CU63">IF($D63="erro",XLOOKUP($A63,'Ocorrências 2022 (TODAS)'!$A:$A,'Ocorrências 2022 (TODAS)'!CQ:CQ),XLOOKUP($A63,'[1]Ocorrências 2022 (USADAS TCC Mi'!$A:$A,'[1]Ocorrências 2022 (USADAS TCC Mi'!CQ:CQ))</f>
        <v>Perna esquerda</v>
      </c>
      <c r="CV63" s="8" t="str">
        <f t="array" ref="CV63">IF($D63="erro",XLOOKUP($A63,'Ocorrências 2022 (TODAS)'!$A:$A,'Ocorrências 2022 (TODAS)'!CR:CR),XLOOKUP($A63,'[1]Ocorrências 2022 (USADAS TCC Mi'!$A:$A,'[1]Ocorrências 2022 (USADAS TCC Mi'!CR:CR))</f>
        <v/>
      </c>
      <c r="CW63" s="8" t="str">
        <f t="array" ref="CW63">IF($D63="erro",XLOOKUP($A63,'Ocorrências 2022 (TODAS)'!$A:$A,'Ocorrências 2022 (TODAS)'!CS:CS),XLOOKUP($A63,'[1]Ocorrências 2022 (USADAS TCC Mi'!$A:$A,'[1]Ocorrências 2022 (USADAS TCC Mi'!CS:CS))</f>
        <v>Não</v>
      </c>
      <c r="CX63" s="8" t="str">
        <f t="array" ref="CX63">IF($D63="erro",XLOOKUP($A63,'Ocorrências 2022 (TODAS)'!$A:$A,'Ocorrências 2022 (TODAS)'!CT:CT),XLOOKUP($A63,'[1]Ocorrências 2022 (USADAS TCC Mi'!$A:$A,'[1]Ocorrências 2022 (USADAS TCC Mi'!CT:CT))</f>
        <v/>
      </c>
      <c r="CY63" s="8" t="str">
        <f t="array" ref="CY63">IF($D63="erro",XLOOKUP($A63,'Ocorrências 2022 (TODAS)'!$A:$A,'Ocorrências 2022 (TODAS)'!CU:CU),XLOOKUP($A63,'[1]Ocorrências 2022 (USADAS TCC Mi'!$A:$A,'[1]Ocorrências 2022 (USADAS TCC Mi'!CU:CU))</f>
        <v/>
      </c>
      <c r="CZ63" s="8" t="str">
        <f t="array" ref="CZ63">IF($D63="erro",XLOOKUP($A63,'Ocorrências 2022 (TODAS)'!$A:$A,'Ocorrências 2022 (TODAS)'!CV:CV),XLOOKUP($A63,'[1]Ocorrências 2022 (USADAS TCC Mi'!$A:$A,'[1]Ocorrências 2022 (USADAS TCC Mi'!CV:CV))</f>
        <v/>
      </c>
      <c r="DA63" s="8" t="str">
        <f t="array" ref="DA63">IF($D63="erro",XLOOKUP($A63,'Ocorrências 2022 (TODAS)'!$A:$A,'Ocorrências 2022 (TODAS)'!CW:CW),XLOOKUP($A63,'[1]Ocorrências 2022 (USADAS TCC Mi'!$A:$A,'[1]Ocorrências 2022 (USADAS TCC Mi'!CW:CW))</f>
        <v/>
      </c>
      <c r="DB63" s="8" t="str">
        <f t="array" ref="DB63">IF($D63="erro",XLOOKUP($A63,'Ocorrências 2022 (TODAS)'!$A:$A,'Ocorrências 2022 (TODAS)'!CX:CX),XLOOKUP($A63,'[1]Ocorrências 2022 (USADAS TCC Mi'!$A:$A,'[1]Ocorrências 2022 (USADAS TCC Mi'!CX:CX))</f>
        <v/>
      </c>
      <c r="DC63" s="8" t="str">
        <f t="array" ref="DC63">IF($D63="erro",XLOOKUP($A63,'Ocorrências 2022 (TODAS)'!$A:$A,'Ocorrências 2022 (TODAS)'!CY:CY),XLOOKUP($A63,'[1]Ocorrências 2022 (USADAS TCC Mi'!$A:$A,'[1]Ocorrências 2022 (USADAS TCC Mi'!CY:CY))</f>
        <v/>
      </c>
      <c r="DD63" s="8" t="str">
        <f t="array" ref="DD63">IF($D63="erro",XLOOKUP($A63,'Ocorrências 2022 (TODAS)'!$A:$A,'Ocorrências 2022 (TODAS)'!CZ:CZ),XLOOKUP($A63,'[1]Ocorrências 2022 (USADAS TCC Mi'!$A:$A,'[1]Ocorrências 2022 (USADAS TCC Mi'!CZ:CZ))</f>
        <v/>
      </c>
      <c r="DE63" s="8" t="str">
        <f t="array" ref="DE63">IF($D63="erro",XLOOKUP($A63,'Ocorrências 2022 (TODAS)'!$A:$A,'Ocorrências 2022 (TODAS)'!DA:DA),XLOOKUP($A63,'[1]Ocorrências 2022 (USADAS TCC Mi'!$A:$A,'[1]Ocorrências 2022 (USADAS TCC Mi'!DA:DA))</f>
        <v/>
      </c>
      <c r="DF63" s="8" t="str">
        <f t="array" ref="DF63">IF($D63="erro",XLOOKUP($A63,'Ocorrências 2022 (TODAS)'!$A:$A,'Ocorrências 2022 (TODAS)'!DB:DB),XLOOKUP($A63,'[1]Ocorrências 2022 (USADAS TCC Mi'!$A:$A,'[1]Ocorrências 2022 (USADAS TCC Mi'!DB:DB))</f>
        <v/>
      </c>
      <c r="DG63" s="8" t="str">
        <f t="array" ref="DG63">IF($D63="erro",XLOOKUP($A63,'Ocorrências 2022 (TODAS)'!$A:$A,'Ocorrências 2022 (TODAS)'!DC:DC),XLOOKUP($A63,'[1]Ocorrências 2022 (USADAS TCC Mi'!$A:$A,'[1]Ocorrências 2022 (USADAS TCC Mi'!DC:DC))</f>
        <v>#REF!</v>
      </c>
    </row>
    <row r="64" ht="15.75" customHeight="1">
      <c r="A64" s="101">
        <v>1036.0</v>
      </c>
      <c r="B64" s="101">
        <v>1036.0</v>
      </c>
      <c r="D64" s="8" t="str">
        <f t="shared" si="1"/>
        <v>Ok</v>
      </c>
      <c r="F64" s="8" t="str">
        <f t="array" ref="F64">IF($D64="erro",XLOOKUP($A64,'Ocorrências 2022 (TODAS)'!$A:$A,'Ocorrências 2022 (TODAS)'!B:B),XLOOKUP($A64,'[1]Ocorrências 2022 (USADAS TCC Mi'!$A:$A,'[1]Ocorrências 2022 (USADAS TCC Mi'!B:B))</f>
        <v>#REF!</v>
      </c>
      <c r="G64" s="8" t="str">
        <f t="array" ref="G64">IF($D64="erro",XLOOKUP($A64,'Ocorrências 2022 (TODAS)'!$A:$A,'Ocorrências 2022 (TODAS)'!C:C),XLOOKUP($A64,'[1]Ocorrências 2022 (USADAS TCC Mi'!$A:$A,'[1]Ocorrências 2022 (USADAS TCC Mi'!C:C))</f>
        <v>#REF!</v>
      </c>
      <c r="H64" s="8" t="str">
        <f t="array" ref="H64">IF($D64="erro",XLOOKUP($A64,'Ocorrências 2022 (TODAS)'!$A:$A,'Ocorrências 2022 (TODAS)'!D:D),XLOOKUP($A64,'[1]Ocorrências 2022 (USADAS TCC Mi'!$A:$A,'[1]Ocorrências 2022 (USADAS TCC Mi'!D:D))</f>
        <v>#REF!</v>
      </c>
      <c r="I64" s="8" t="str">
        <f t="array" ref="I64">IF($D64="erro",XLOOKUP($A64,'Ocorrências 2022 (TODAS)'!$A:$A,'Ocorrências 2022 (TODAS)'!E:E),XLOOKUP($A64,'[1]Ocorrências 2022 (USADAS TCC Mi'!$A:$A,'[1]Ocorrências 2022 (USADAS TCC Mi'!E:E))</f>
        <v>#REF!</v>
      </c>
      <c r="J64" s="8" t="str">
        <f t="array" ref="J64">IF($D64="erro",XLOOKUP($A64,'Ocorrências 2022 (TODAS)'!$A:$A,'Ocorrências 2022 (TODAS)'!F:F),XLOOKUP($A64,'[1]Ocorrências 2022 (USADAS TCC Mi'!$A:$A,'[1]Ocorrências 2022 (USADAS TCC Mi'!F:F))</f>
        <v>#REF!</v>
      </c>
      <c r="K64" s="8" t="str">
        <f t="array" ref="K64">IF($D64="erro",XLOOKUP($A64,'Ocorrências 2022 (TODAS)'!$A:$A,'Ocorrências 2022 (TODAS)'!G:G),XLOOKUP($A64,'[1]Ocorrências 2022 (USADAS TCC Mi'!$A:$A,'[1]Ocorrências 2022 (USADAS TCC Mi'!G:G))</f>
        <v>#REF!</v>
      </c>
      <c r="L64" s="8" t="str">
        <f t="array" ref="L64">IF($D64="erro",XLOOKUP($A64,'Ocorrências 2022 (TODAS)'!$A:$A,'Ocorrências 2022 (TODAS)'!H:H),XLOOKUP($A64,'[1]Ocorrências 2022 (USADAS TCC Mi'!$A:$A,'[1]Ocorrências 2022 (USADAS TCC Mi'!H:H))</f>
        <v>#REF!</v>
      </c>
      <c r="M64" s="8" t="str">
        <f t="array" ref="M64">IF($D64="erro",XLOOKUP($A64,'Ocorrências 2022 (TODAS)'!$A:$A,'Ocorrências 2022 (TODAS)'!I:I),XLOOKUP($A64,'[1]Ocorrências 2022 (USADAS TCC Mi'!$A:$A,'[1]Ocorrências 2022 (USADAS TCC Mi'!I:I))</f>
        <v>#REF!</v>
      </c>
      <c r="N64" s="8" t="str">
        <f t="array" ref="N64">IF($D64="erro",XLOOKUP($A64,'Ocorrências 2022 (TODAS)'!$A:$A,'Ocorrências 2022 (TODAS)'!J:J),XLOOKUP($A64,'[1]Ocorrências 2022 (USADAS TCC Mi'!$A:$A,'[1]Ocorrências 2022 (USADAS TCC Mi'!J:J))</f>
        <v>#REF!</v>
      </c>
      <c r="O64" s="8" t="str">
        <f t="array" ref="O64">IF($D64="erro",XLOOKUP($A64,'Ocorrências 2022 (TODAS)'!$A:$A,'Ocorrências 2022 (TODAS)'!K:K),XLOOKUP($A64,'[1]Ocorrências 2022 (USADAS TCC Mi'!$A:$A,'[1]Ocorrências 2022 (USADAS TCC Mi'!K:K))</f>
        <v>#REF!</v>
      </c>
      <c r="P64" s="8" t="str">
        <f t="array" ref="P64">IF($D64="erro",XLOOKUP($A64,'Ocorrências 2022 (TODAS)'!$A:$A,'Ocorrências 2022 (TODAS)'!L:L),XLOOKUP($A64,'[1]Ocorrências 2022 (USADAS TCC Mi'!$A:$A,'[1]Ocorrências 2022 (USADAS TCC Mi'!L:L))</f>
        <v>#REF!</v>
      </c>
      <c r="Q64" s="8" t="str">
        <f t="array" ref="Q64">IF($D64="erro",XLOOKUP($A64,'Ocorrências 2022 (TODAS)'!$A:$A,'Ocorrências 2022 (TODAS)'!M:M),XLOOKUP($A64,'[1]Ocorrências 2022 (USADAS TCC Mi'!$A:$A,'[1]Ocorrências 2022 (USADAS TCC Mi'!M:M))</f>
        <v>#REF!</v>
      </c>
      <c r="R64" s="8" t="str">
        <f t="array" ref="R64">IF($D64="erro",XLOOKUP($A64,'Ocorrências 2022 (TODAS)'!$A:$A,'Ocorrências 2022 (TODAS)'!N:N),XLOOKUP($A64,'[1]Ocorrências 2022 (USADAS TCC Mi'!$A:$A,'[1]Ocorrências 2022 (USADAS TCC Mi'!N:N))</f>
        <v>#REF!</v>
      </c>
      <c r="S64" s="8" t="str">
        <f t="array" ref="S64">IF($D64="erro",XLOOKUP($A64,'Ocorrências 2022 (TODAS)'!$A:$A,'Ocorrências 2022 (TODAS)'!O:O),XLOOKUP($A64,'[1]Ocorrências 2022 (USADAS TCC Mi'!$A:$A,'[1]Ocorrências 2022 (USADAS TCC Mi'!O:O))</f>
        <v>#REF!</v>
      </c>
      <c r="T64" s="8" t="str">
        <f t="array" ref="T64">IF($D64="erro",XLOOKUP($A64,'Ocorrências 2022 (TODAS)'!$A:$A,'Ocorrências 2022 (TODAS)'!P:P),XLOOKUP($A64,'[1]Ocorrências 2022 (USADAS TCC Mi'!$A:$A,'[1]Ocorrências 2022 (USADAS TCC Mi'!P:P))</f>
        <v>#REF!</v>
      </c>
      <c r="U64" s="8" t="str">
        <f t="array" ref="U64">IF($D64="erro",XLOOKUP($A64,'Ocorrências 2022 (TODAS)'!$A:$A,'Ocorrências 2022 (TODAS)'!Q:Q),XLOOKUP($A64,'[1]Ocorrências 2022 (USADAS TCC Mi'!$A:$A,'[1]Ocorrências 2022 (USADAS TCC Mi'!Q:Q))</f>
        <v>#REF!</v>
      </c>
      <c r="V64" s="8" t="str">
        <f t="array" ref="V64">IF($D64="erro",XLOOKUP($A64,'Ocorrências 2022 (TODAS)'!$A:$A,'Ocorrências 2022 (TODAS)'!R:R),XLOOKUP($A64,'[1]Ocorrências 2022 (USADAS TCC Mi'!$A:$A,'[1]Ocorrências 2022 (USADAS TCC Mi'!R:R))</f>
        <v>#REF!</v>
      </c>
      <c r="W64" s="8" t="str">
        <f t="array" ref="W64">IF($D64="erro",XLOOKUP($A64,'Ocorrências 2022 (TODAS)'!$A:$A,'Ocorrências 2022 (TODAS)'!S:S),XLOOKUP($A64,'[1]Ocorrências 2022 (USADAS TCC Mi'!$A:$A,'[1]Ocorrências 2022 (USADAS TCC Mi'!S:S))</f>
        <v>#REF!</v>
      </c>
      <c r="X64" s="8" t="str">
        <f t="array" ref="X64">IF($D64="erro",XLOOKUP($A64,'Ocorrências 2022 (TODAS)'!$A:$A,'Ocorrências 2022 (TODAS)'!T:T),XLOOKUP($A64,'[1]Ocorrências 2022 (USADAS TCC Mi'!$A:$A,'[1]Ocorrências 2022 (USADAS TCC Mi'!T:T))</f>
        <v>#REF!</v>
      </c>
      <c r="Y64" s="8" t="str">
        <f t="array" ref="Y64">IF($D64="erro",XLOOKUP($A64,'Ocorrências 2022 (TODAS)'!$A:$A,'Ocorrências 2022 (TODAS)'!U:U),XLOOKUP($A64,'[1]Ocorrências 2022 (USADAS TCC Mi'!$A:$A,'[1]Ocorrências 2022 (USADAS TCC Mi'!U:U))</f>
        <v>#REF!</v>
      </c>
      <c r="Z64" s="162" t="str">
        <f t="array" ref="Z64">IF($D64="erro",XLOOKUP($A64,'Ocorrências 2022 (TODAS)'!$A:$A,'Ocorrências 2022 (TODAS)'!V:V),XLOOKUP($A64,'[1]Ocorrências 2022 (USADAS TCC Mi'!$A:$A,'[1]Ocorrências 2022 (USADAS TCC Mi'!V:V))</f>
        <v>#REF!</v>
      </c>
      <c r="AA64" s="162" t="str">
        <f t="array" ref="AA64">IF($D64="erro",XLOOKUP($A64,'Ocorrências 2022 (TODAS)'!$A:$A,'Ocorrências 2022 (TODAS)'!W:W),XLOOKUP($A64,'[1]Ocorrências 2022 (USADAS TCC Mi'!$A:$A,'[1]Ocorrências 2022 (USADAS TCC Mi'!W:W))</f>
        <v>#REF!</v>
      </c>
      <c r="AB64" s="8" t="str">
        <f t="array" ref="AB64">IF($D64="erro",XLOOKUP($A64,'Ocorrências 2022 (TODAS)'!$A:$A,'Ocorrências 2022 (TODAS)'!X:X),XLOOKUP($A64,'[1]Ocorrências 2022 (USADAS TCC Mi'!$A:$A,'[1]Ocorrências 2022 (USADAS TCC Mi'!X:X))</f>
        <v>#REF!</v>
      </c>
      <c r="AC64" s="8" t="str">
        <f t="array" ref="AC64">IF($D64="erro",XLOOKUP($A64,'Ocorrências 2022 (TODAS)'!$A:$A,'Ocorrências 2022 (TODAS)'!Y:Y),XLOOKUP($A64,'[1]Ocorrências 2022 (USADAS TCC Mi'!$A:$A,'[1]Ocorrências 2022 (USADAS TCC Mi'!Y:Y))</f>
        <v>#REF!</v>
      </c>
      <c r="AD64" s="8" t="str">
        <f t="array" ref="AD64">IF($D64="erro",XLOOKUP($A64,'Ocorrências 2022 (TODAS)'!$A:$A,'Ocorrências 2022 (TODAS)'!Z:Z),XLOOKUP($A64,'[1]Ocorrências 2022 (USADAS TCC Mi'!$A:$A,'[1]Ocorrências 2022 (USADAS TCC Mi'!Z:Z))</f>
        <v>#REF!</v>
      </c>
      <c r="AE64" s="8" t="str">
        <f t="array" ref="AE64">IF($D64="erro",XLOOKUP($A64,'Ocorrências 2022 (TODAS)'!$A:$A,'Ocorrências 2022 (TODAS)'!AA:AA),XLOOKUP($A64,'[1]Ocorrências 2022 (USADAS TCC Mi'!$A:$A,'[1]Ocorrências 2022 (USADAS TCC Mi'!AA:AA))</f>
        <v>#REF!</v>
      </c>
      <c r="AF64" s="8" t="str">
        <f t="array" ref="AF64">IF($D64="erro",XLOOKUP($A64,'Ocorrências 2022 (TODAS)'!$A:$A,'Ocorrências 2022 (TODAS)'!AB:AB),XLOOKUP($A64,'[1]Ocorrências 2022 (USADAS TCC Mi'!$A:$A,'[1]Ocorrências 2022 (USADAS TCC Mi'!AB:AB))</f>
        <v>#REF!</v>
      </c>
      <c r="AG64" s="8" t="str">
        <f t="array" ref="AG64">IF($D64="erro",XLOOKUP($A64,'Ocorrências 2022 (TODAS)'!$A:$A,'Ocorrências 2022 (TODAS)'!AC:AC),XLOOKUP($A64,'[1]Ocorrências 2022 (USADAS TCC Mi'!$A:$A,'[1]Ocorrências 2022 (USADAS TCC Mi'!AC:AC))</f>
        <v>#REF!</v>
      </c>
      <c r="AH64" s="8" t="str">
        <f t="array" ref="AH64">IF($D64="erro",XLOOKUP($A64,'Ocorrências 2022 (TODAS)'!$A:$A,'Ocorrências 2022 (TODAS)'!AD:AD),XLOOKUP($A64,'[1]Ocorrências 2022 (USADAS TCC Mi'!$A:$A,'[1]Ocorrências 2022 (USADAS TCC Mi'!AD:AD))</f>
        <v>#REF!</v>
      </c>
      <c r="AI64" s="8" t="str">
        <f t="array" ref="AI64">IF($D64="erro",XLOOKUP($A64,'Ocorrências 2022 (TODAS)'!$A:$A,'Ocorrências 2022 (TODAS)'!AE:AE),XLOOKUP($A64,'[1]Ocorrências 2022 (USADAS TCC Mi'!$A:$A,'[1]Ocorrências 2022 (USADAS TCC Mi'!AE:AE))</f>
        <v>#REF!</v>
      </c>
      <c r="AJ64" s="8" t="str">
        <f t="array" ref="AJ64">IF($D64="erro",XLOOKUP($A64,'Ocorrências 2022 (TODAS)'!$A:$A,'Ocorrências 2022 (TODAS)'!AF:AF),XLOOKUP($A64,'[1]Ocorrências 2022 (USADAS TCC Mi'!$A:$A,'[1]Ocorrências 2022 (USADAS TCC Mi'!AF:AF))</f>
        <v>#REF!</v>
      </c>
      <c r="AK64" s="8" t="str">
        <f t="array" ref="AK64">IF($D64="erro",XLOOKUP($A64,'Ocorrências 2022 (TODAS)'!$A:$A,'Ocorrências 2022 (TODAS)'!AG:AG),XLOOKUP($A64,'[1]Ocorrências 2022 (USADAS TCC Mi'!$A:$A,'[1]Ocorrências 2022 (USADAS TCC Mi'!AG:AG))</f>
        <v>#REF!</v>
      </c>
      <c r="AL64" s="8" t="str">
        <f t="array" ref="AL64">IF($D64="erro",XLOOKUP($A64,'Ocorrências 2022 (TODAS)'!$A:$A,'Ocorrências 2022 (TODAS)'!AH:AH),XLOOKUP($A64,'[1]Ocorrências 2022 (USADAS TCC Mi'!$A:$A,'[1]Ocorrências 2022 (USADAS TCC Mi'!AH:AH))</f>
        <v>#REF!</v>
      </c>
      <c r="AM64" s="8" t="str">
        <f t="array" ref="AM64">IF($D64="erro",XLOOKUP($A64,'Ocorrências 2022 (TODAS)'!$A:$A,'Ocorrências 2022 (TODAS)'!AI:AI),XLOOKUP($A64,'[1]Ocorrências 2022 (USADAS TCC Mi'!$A:$A,'[1]Ocorrências 2022 (USADAS TCC Mi'!AI:AI))</f>
        <v>#REF!</v>
      </c>
      <c r="AN64" s="8" t="str">
        <f t="array" ref="AN64">IF($D64="erro",XLOOKUP($A64,'Ocorrências 2022 (TODAS)'!$A:$A,'Ocorrências 2022 (TODAS)'!AJ:AJ),XLOOKUP($A64,'[1]Ocorrências 2022 (USADAS TCC Mi'!$A:$A,'[1]Ocorrências 2022 (USADAS TCC Mi'!AJ:AJ))</f>
        <v>#REF!</v>
      </c>
      <c r="AO64" s="8" t="str">
        <f t="array" ref="AO64">IF($D64="erro",XLOOKUP($A64,'Ocorrências 2022 (TODAS)'!$A:$A,'Ocorrências 2022 (TODAS)'!AK:AK),XLOOKUP($A64,'[1]Ocorrências 2022 (USADAS TCC Mi'!$A:$A,'[1]Ocorrências 2022 (USADAS TCC Mi'!AK:AK))</f>
        <v>#REF!</v>
      </c>
      <c r="AP64" s="8" t="str">
        <f t="array" ref="AP64">IF($D64="erro",XLOOKUP($A64,'Ocorrências 2022 (TODAS)'!$A:$A,'Ocorrências 2022 (TODAS)'!AL:AL),XLOOKUP($A64,'[1]Ocorrências 2022 (USADAS TCC Mi'!$A:$A,'[1]Ocorrências 2022 (USADAS TCC Mi'!AL:AL))</f>
        <v>#REF!</v>
      </c>
      <c r="AQ64" s="8" t="str">
        <f t="array" ref="AQ64">IF($D64="erro",XLOOKUP($A64,'Ocorrências 2022 (TODAS)'!$A:$A,'Ocorrências 2022 (TODAS)'!AM:AM),XLOOKUP($A64,'[1]Ocorrências 2022 (USADAS TCC Mi'!$A:$A,'[1]Ocorrências 2022 (USADAS TCC Mi'!AM:AM))</f>
        <v>#REF!</v>
      </c>
      <c r="AR64" s="8" t="str">
        <f t="array" ref="AR64">IF($D64="erro",XLOOKUP($A64,'Ocorrências 2022 (TODAS)'!$A:$A,'Ocorrências 2022 (TODAS)'!AN:AN),XLOOKUP($A64,'[1]Ocorrências 2022 (USADAS TCC Mi'!$A:$A,'[1]Ocorrências 2022 (USADAS TCC Mi'!AN:AN))</f>
        <v>#REF!</v>
      </c>
      <c r="AS64" s="8" t="str">
        <f t="array" ref="AS64">IF($D64="erro",XLOOKUP($A64,'Ocorrências 2022 (TODAS)'!$A:$A,'Ocorrências 2022 (TODAS)'!AO:AO),XLOOKUP($A64,'[1]Ocorrências 2022 (USADAS TCC Mi'!$A:$A,'[1]Ocorrências 2022 (USADAS TCC Mi'!AO:AO))</f>
        <v>#REF!</v>
      </c>
      <c r="AT64" s="8" t="str">
        <f t="array" ref="AT64">IF($D64="erro",XLOOKUP($A64,'Ocorrências 2022 (TODAS)'!$A:$A,'Ocorrências 2022 (TODAS)'!AP:AP),XLOOKUP($A64,'[1]Ocorrências 2022 (USADAS TCC Mi'!$A:$A,'[1]Ocorrências 2022 (USADAS TCC Mi'!AP:AP))</f>
        <v>#REF!</v>
      </c>
      <c r="AU64" s="8" t="str">
        <f t="array" ref="AU64">IF($D64="erro",XLOOKUP($A64,'Ocorrências 2022 (TODAS)'!$A:$A,'Ocorrências 2022 (TODAS)'!AQ:AQ),XLOOKUP($A64,'[1]Ocorrências 2022 (USADAS TCC Mi'!$A:$A,'[1]Ocorrências 2022 (USADAS TCC Mi'!AQ:AQ))</f>
        <v>#REF!</v>
      </c>
      <c r="AV64" s="8" t="str">
        <f t="array" ref="AV64">IF($D64="erro",XLOOKUP($A64,'Ocorrências 2022 (TODAS)'!$A:$A,'Ocorrências 2022 (TODAS)'!AR:AR),XLOOKUP($A64,'[1]Ocorrências 2022 (USADAS TCC Mi'!$A:$A,'[1]Ocorrências 2022 (USADAS TCC Mi'!AR:AR))</f>
        <v>#REF!</v>
      </c>
      <c r="AW64" s="8" t="str">
        <f t="array" ref="AW64">IF($D64="erro",XLOOKUP($A64,'Ocorrências 2022 (TODAS)'!$A:$A,'Ocorrências 2022 (TODAS)'!AS:AS),XLOOKUP($A64,'[1]Ocorrências 2022 (USADAS TCC Mi'!$A:$A,'[1]Ocorrências 2022 (USADAS TCC Mi'!AS:AS))</f>
        <v>#REF!</v>
      </c>
      <c r="AX64" s="8" t="str">
        <f t="array" ref="AX64">IF($D64="erro",XLOOKUP($A64,'Ocorrências 2022 (TODAS)'!$A:$A,'Ocorrências 2022 (TODAS)'!AT:AT),XLOOKUP($A64,'[1]Ocorrências 2022 (USADAS TCC Mi'!$A:$A,'[1]Ocorrências 2022 (USADAS TCC Mi'!AT:AT))</f>
        <v>#REF!</v>
      </c>
      <c r="AY64" s="8" t="str">
        <f t="array" ref="AY64">IF($D64="erro",XLOOKUP($A64,'Ocorrências 2022 (TODAS)'!$A:$A,'Ocorrências 2022 (TODAS)'!AU:AU),XLOOKUP($A64,'[1]Ocorrências 2022 (USADAS TCC Mi'!$A:$A,'[1]Ocorrências 2022 (USADAS TCC Mi'!AU:AU))</f>
        <v>#REF!</v>
      </c>
      <c r="AZ64" s="8" t="str">
        <f t="array" ref="AZ64">IF($D64="erro",XLOOKUP($A64,'Ocorrências 2022 (TODAS)'!$A:$A,'Ocorrências 2022 (TODAS)'!AV:AV),XLOOKUP($A64,'[1]Ocorrências 2022 (USADAS TCC Mi'!$A:$A,'[1]Ocorrências 2022 (USADAS TCC Mi'!AV:AV))</f>
        <v>#REF!</v>
      </c>
      <c r="BA64" s="8" t="str">
        <f t="array" ref="BA64">IF($D64="erro",XLOOKUP($A64,'Ocorrências 2022 (TODAS)'!$A:$A,'Ocorrências 2022 (TODAS)'!AW:AW),XLOOKUP($A64,'[1]Ocorrências 2022 (USADAS TCC Mi'!$A:$A,'[1]Ocorrências 2022 (USADAS TCC Mi'!AW:AW))</f>
        <v>#REF!</v>
      </c>
      <c r="BB64" s="8" t="str">
        <f t="array" ref="BB64">IF($D64="erro",XLOOKUP($A64,'Ocorrências 2022 (TODAS)'!$A:$A,'Ocorrências 2022 (TODAS)'!AX:AX),XLOOKUP($A64,'[1]Ocorrências 2022 (USADAS TCC Mi'!$A:$A,'[1]Ocorrências 2022 (USADAS TCC Mi'!AX:AX))</f>
        <v>#REF!</v>
      </c>
      <c r="BC64" s="8" t="str">
        <f t="array" ref="BC64">IF($D64="erro",XLOOKUP($A64,'Ocorrências 2022 (TODAS)'!$A:$A,'Ocorrências 2022 (TODAS)'!AY:AY),XLOOKUP($A64,'[1]Ocorrências 2022 (USADAS TCC Mi'!$A:$A,'[1]Ocorrências 2022 (USADAS TCC Mi'!AY:AY))</f>
        <v>#REF!</v>
      </c>
      <c r="BD64" s="8" t="str">
        <f t="array" ref="BD64">IF($D64="erro",XLOOKUP($A64,'Ocorrências 2022 (TODAS)'!$A:$A,'Ocorrências 2022 (TODAS)'!AZ:AZ),XLOOKUP($A64,'[1]Ocorrências 2022 (USADAS TCC Mi'!$A:$A,'[1]Ocorrências 2022 (USADAS TCC Mi'!AZ:AZ))</f>
        <v>#REF!</v>
      </c>
      <c r="BE64" s="8" t="str">
        <f t="array" ref="BE64">IF($D64="erro",XLOOKUP($A64,'Ocorrências 2022 (TODAS)'!$A:$A,'Ocorrências 2022 (TODAS)'!BA:BA),XLOOKUP($A64,'[1]Ocorrências 2022 (USADAS TCC Mi'!$A:$A,'[1]Ocorrências 2022 (USADAS TCC Mi'!BA:BA))</f>
        <v>#REF!</v>
      </c>
      <c r="BF64" s="8" t="str">
        <f t="array" ref="BF64">IF($D64="erro",XLOOKUP($A64,'Ocorrências 2022 (TODAS)'!$A:$A,'Ocorrências 2022 (TODAS)'!BB:BB),XLOOKUP($A64,'[1]Ocorrências 2022 (USADAS TCC Mi'!$A:$A,'[1]Ocorrências 2022 (USADAS TCC Mi'!BB:BB))</f>
        <v>#REF!</v>
      </c>
      <c r="BG64" s="8" t="str">
        <f t="array" ref="BG64">IF($D64="erro",XLOOKUP($A64,'Ocorrências 2022 (TODAS)'!$A:$A,'Ocorrências 2022 (TODAS)'!BC:BC),XLOOKUP($A64,'[1]Ocorrências 2022 (USADAS TCC Mi'!$A:$A,'[1]Ocorrências 2022 (USADAS TCC Mi'!BC:BC))</f>
        <v>#REF!</v>
      </c>
      <c r="BH64" s="8" t="str">
        <f t="array" ref="BH64">IF($D64="erro",XLOOKUP($A64,'Ocorrências 2022 (TODAS)'!$A:$A,'Ocorrências 2022 (TODAS)'!BD:BD),XLOOKUP($A64,'[1]Ocorrências 2022 (USADAS TCC Mi'!$A:$A,'[1]Ocorrências 2022 (USADAS TCC Mi'!BD:BD))</f>
        <v>#REF!</v>
      </c>
      <c r="BI64" s="8" t="str">
        <f t="array" ref="BI64">IF($D64="erro",XLOOKUP($A64,'Ocorrências 2022 (TODAS)'!$A:$A,'Ocorrências 2022 (TODAS)'!BE:BE),XLOOKUP($A64,'[1]Ocorrências 2022 (USADAS TCC Mi'!$A:$A,'[1]Ocorrências 2022 (USADAS TCC Mi'!BE:BE))</f>
        <v>#REF!</v>
      </c>
      <c r="BJ64" s="8" t="str">
        <f t="array" ref="BJ64">IF($D64="erro",XLOOKUP($A64,'Ocorrências 2022 (TODAS)'!$A:$A,'Ocorrências 2022 (TODAS)'!BF:BF),XLOOKUP($A64,'[1]Ocorrências 2022 (USADAS TCC Mi'!$A:$A,'[1]Ocorrências 2022 (USADAS TCC Mi'!BF:BF))</f>
        <v>#REF!</v>
      </c>
      <c r="BK64" s="8" t="str">
        <f t="array" ref="BK64">IF($D64="erro",XLOOKUP($A64,'Ocorrências 2022 (TODAS)'!$A:$A,'Ocorrências 2022 (TODAS)'!BG:BG),XLOOKUP($A64,'[1]Ocorrências 2022 (USADAS TCC Mi'!$A:$A,'[1]Ocorrências 2022 (USADAS TCC Mi'!BG:BG))</f>
        <v>#REF!</v>
      </c>
      <c r="BL64" s="8" t="str">
        <f t="array" ref="BL64">IF($D64="erro",XLOOKUP($A64,'Ocorrências 2022 (TODAS)'!$A:$A,'Ocorrências 2022 (TODAS)'!BH:BH),XLOOKUP($A64,'[1]Ocorrências 2022 (USADAS TCC Mi'!$A:$A,'[1]Ocorrências 2022 (USADAS TCC Mi'!BH:BH))</f>
        <v>#REF!</v>
      </c>
      <c r="BM64" s="8" t="str">
        <f t="array" ref="BM64">IF($D64="erro",XLOOKUP($A64,'Ocorrências 2022 (TODAS)'!$A:$A,'Ocorrências 2022 (TODAS)'!BI:BI),XLOOKUP($A64,'[1]Ocorrências 2022 (USADAS TCC Mi'!$A:$A,'[1]Ocorrências 2022 (USADAS TCC Mi'!BI:BI))</f>
        <v>#REF!</v>
      </c>
      <c r="BN64" s="8" t="str">
        <f t="array" ref="BN64">IF($D64="erro",XLOOKUP($A64,'Ocorrências 2022 (TODAS)'!$A:$A,'Ocorrências 2022 (TODAS)'!BJ:BJ),XLOOKUP($A64,'[1]Ocorrências 2022 (USADAS TCC Mi'!$A:$A,'[1]Ocorrências 2022 (USADAS TCC Mi'!BJ:BJ))</f>
        <v>#REF!</v>
      </c>
      <c r="BO64" s="8" t="str">
        <f t="array" ref="BO64">IF($D64="erro",XLOOKUP($A64,'Ocorrências 2022 (TODAS)'!$A:$A,'Ocorrências 2022 (TODAS)'!BK:BK),XLOOKUP($A64,'[1]Ocorrências 2022 (USADAS TCC Mi'!$A:$A,'[1]Ocorrências 2022 (USADAS TCC Mi'!BK:BK))</f>
        <v>#REF!</v>
      </c>
      <c r="BP64" s="8" t="str">
        <f t="array" ref="BP64">IF($D64="erro",XLOOKUP($A64,'Ocorrências 2022 (TODAS)'!$A:$A,'Ocorrências 2022 (TODAS)'!BL:BL),XLOOKUP($A64,'[1]Ocorrências 2022 (USADAS TCC Mi'!$A:$A,'[1]Ocorrências 2022 (USADAS TCC Mi'!BL:BL))</f>
        <v>#REF!</v>
      </c>
      <c r="BQ64" s="8" t="str">
        <f t="array" ref="BQ64">IF($D64="erro",XLOOKUP($A64,'Ocorrências 2022 (TODAS)'!$A:$A,'Ocorrências 2022 (TODAS)'!BM:BM),XLOOKUP($A64,'[1]Ocorrências 2022 (USADAS TCC Mi'!$A:$A,'[1]Ocorrências 2022 (USADAS TCC Mi'!BM:BM))</f>
        <v>#REF!</v>
      </c>
      <c r="BR64" s="8" t="str">
        <f t="array" ref="BR64">IF($D64="erro",XLOOKUP($A64,'Ocorrências 2022 (TODAS)'!$A:$A,'Ocorrências 2022 (TODAS)'!BN:BN),XLOOKUP($A64,'[1]Ocorrências 2022 (USADAS TCC Mi'!$A:$A,'[1]Ocorrências 2022 (USADAS TCC Mi'!BN:BN))</f>
        <v>#REF!</v>
      </c>
      <c r="BS64" s="8" t="str">
        <f t="array" ref="BS64">IF($D64="erro",XLOOKUP($A64,'Ocorrências 2022 (TODAS)'!$A:$A,'Ocorrências 2022 (TODAS)'!BO:BO),XLOOKUP($A64,'[1]Ocorrências 2022 (USADAS TCC Mi'!$A:$A,'[1]Ocorrências 2022 (USADAS TCC Mi'!BO:BO))</f>
        <v>#REF!</v>
      </c>
      <c r="BT64" s="8" t="str">
        <f t="array" ref="BT64">IF($D64="erro",XLOOKUP($A64,'Ocorrências 2022 (TODAS)'!$A:$A,'Ocorrências 2022 (TODAS)'!BP:BP),XLOOKUP($A64,'[1]Ocorrências 2022 (USADAS TCC Mi'!$A:$A,'[1]Ocorrências 2022 (USADAS TCC Mi'!BP:BP))</f>
        <v>#REF!</v>
      </c>
      <c r="BU64" s="8" t="str">
        <f t="array" ref="BU64">IF($D64="erro",XLOOKUP($A64,'Ocorrências 2022 (TODAS)'!$A:$A,'Ocorrências 2022 (TODAS)'!BQ:BQ),XLOOKUP($A64,'[1]Ocorrências 2022 (USADAS TCC Mi'!$A:$A,'[1]Ocorrências 2022 (USADAS TCC Mi'!BQ:BQ))</f>
        <v>#REF!</v>
      </c>
      <c r="BV64" s="8" t="str">
        <f t="array" ref="BV64">IF($D64="erro",XLOOKUP($A64,'Ocorrências 2022 (TODAS)'!$A:$A,'Ocorrências 2022 (TODAS)'!BR:BR),XLOOKUP($A64,'[1]Ocorrências 2022 (USADAS TCC Mi'!$A:$A,'[1]Ocorrências 2022 (USADAS TCC Mi'!BR:BR))</f>
        <v>#REF!</v>
      </c>
      <c r="BW64" s="8" t="str">
        <f t="array" ref="BW64">IF($D64="erro",XLOOKUP($A64,'Ocorrências 2022 (TODAS)'!$A:$A,'Ocorrências 2022 (TODAS)'!BS:BS),XLOOKUP($A64,'[1]Ocorrências 2022 (USADAS TCC Mi'!$A:$A,'[1]Ocorrências 2022 (USADAS TCC Mi'!BS:BS))</f>
        <v>#REF!</v>
      </c>
      <c r="BX64" s="8" t="str">
        <f t="array" ref="BX64">IF($D64="erro",XLOOKUP($A64,'Ocorrências 2022 (TODAS)'!$A:$A,'Ocorrências 2022 (TODAS)'!BT:BT),XLOOKUP($A64,'[1]Ocorrências 2022 (USADAS TCC Mi'!$A:$A,'[1]Ocorrências 2022 (USADAS TCC Mi'!BT:BT))</f>
        <v>#REF!</v>
      </c>
      <c r="BY64" s="8" t="str">
        <f t="array" ref="BY64">IF($D64="erro",XLOOKUP($A64,'Ocorrências 2022 (TODAS)'!$A:$A,'Ocorrências 2022 (TODAS)'!BU:BU),XLOOKUP($A64,'[1]Ocorrências 2022 (USADAS TCC Mi'!$A:$A,'[1]Ocorrências 2022 (USADAS TCC Mi'!BU:BU))</f>
        <v>#REF!</v>
      </c>
      <c r="BZ64" s="8" t="str">
        <f t="array" ref="BZ64">IF($D64="erro",XLOOKUP($A64,'Ocorrências 2022 (TODAS)'!$A:$A,'Ocorrências 2022 (TODAS)'!BV:BV),XLOOKUP($A64,'[1]Ocorrências 2022 (USADAS TCC Mi'!$A:$A,'[1]Ocorrências 2022 (USADAS TCC Mi'!BV:BV))</f>
        <v>#REF!</v>
      </c>
      <c r="CA64" s="8" t="str">
        <f t="array" ref="CA64">IF($D64="erro",XLOOKUP($A64,'Ocorrências 2022 (TODAS)'!$A:$A,'Ocorrências 2022 (TODAS)'!BW:BW),XLOOKUP($A64,'[1]Ocorrências 2022 (USADAS TCC Mi'!$A:$A,'[1]Ocorrências 2022 (USADAS TCC Mi'!BW:BW))</f>
        <v>#REF!</v>
      </c>
      <c r="CB64" s="8" t="str">
        <f t="array" ref="CB64">IF($D64="erro",XLOOKUP($A64,'Ocorrências 2022 (TODAS)'!$A:$A,'Ocorrências 2022 (TODAS)'!BX:BX),XLOOKUP($A64,'[1]Ocorrências 2022 (USADAS TCC Mi'!$A:$A,'[1]Ocorrências 2022 (USADAS TCC Mi'!BX:BX))</f>
        <v>#REF!</v>
      </c>
      <c r="CC64" s="8" t="str">
        <f t="array" ref="CC64">IF($D64="erro",XLOOKUP($A64,'Ocorrências 2022 (TODAS)'!$A:$A,'Ocorrências 2022 (TODAS)'!BY:BY),XLOOKUP($A64,'[1]Ocorrências 2022 (USADAS TCC Mi'!$A:$A,'[1]Ocorrências 2022 (USADAS TCC Mi'!BY:BY))</f>
        <v>#REF!</v>
      </c>
      <c r="CD64" s="8" t="str">
        <f t="array" ref="CD64">IF($D64="erro",XLOOKUP($A64,'Ocorrências 2022 (TODAS)'!$A:$A,'Ocorrências 2022 (TODAS)'!BZ:BZ),XLOOKUP($A64,'[1]Ocorrências 2022 (USADAS TCC Mi'!$A:$A,'[1]Ocorrências 2022 (USADAS TCC Mi'!BZ:BZ))</f>
        <v>#REF!</v>
      </c>
      <c r="CE64" s="8" t="str">
        <f t="array" ref="CE64">IF($D64="erro",XLOOKUP($A64,'Ocorrências 2022 (TODAS)'!$A:$A,'Ocorrências 2022 (TODAS)'!CA:CA),XLOOKUP($A64,'[1]Ocorrências 2022 (USADAS TCC Mi'!$A:$A,'[1]Ocorrências 2022 (USADAS TCC Mi'!CA:CA))</f>
        <v>#REF!</v>
      </c>
      <c r="CF64" s="8" t="str">
        <f t="array" ref="CF64">IF($D64="erro",XLOOKUP($A64,'Ocorrências 2022 (TODAS)'!$A:$A,'Ocorrências 2022 (TODAS)'!CB:CB),XLOOKUP($A64,'[1]Ocorrências 2022 (USADAS TCC Mi'!$A:$A,'[1]Ocorrências 2022 (USADAS TCC Mi'!CB:CB))</f>
        <v>#REF!</v>
      </c>
      <c r="CG64" s="8" t="str">
        <f t="array" ref="CG64">IF($D64="erro",XLOOKUP($A64,'Ocorrências 2022 (TODAS)'!$A:$A,'Ocorrências 2022 (TODAS)'!CC:CC),XLOOKUP($A64,'[1]Ocorrências 2022 (USADAS TCC Mi'!$A:$A,'[1]Ocorrências 2022 (USADAS TCC Mi'!CC:CC))</f>
        <v>#REF!</v>
      </c>
      <c r="CH64" s="8" t="str">
        <f t="array" ref="CH64">IF($D64="erro",XLOOKUP($A64,'Ocorrências 2022 (TODAS)'!$A:$A,'Ocorrências 2022 (TODAS)'!CD:CD),XLOOKUP($A64,'[1]Ocorrências 2022 (USADAS TCC Mi'!$A:$A,'[1]Ocorrências 2022 (USADAS TCC Mi'!CD:CD))</f>
        <v>#REF!</v>
      </c>
      <c r="CI64" s="8" t="str">
        <f t="array" ref="CI64">IF($D64="erro",XLOOKUP($A64,'Ocorrências 2022 (TODAS)'!$A:$A,'Ocorrências 2022 (TODAS)'!CE:CE),XLOOKUP($A64,'[1]Ocorrências 2022 (USADAS TCC Mi'!$A:$A,'[1]Ocorrências 2022 (USADAS TCC Mi'!CE:CE))</f>
        <v>#REF!</v>
      </c>
      <c r="CJ64" s="8" t="str">
        <f t="array" ref="CJ64">IF($D64="erro",XLOOKUP($A64,'Ocorrências 2022 (TODAS)'!$A:$A,'Ocorrências 2022 (TODAS)'!CF:CF),XLOOKUP($A64,'[1]Ocorrências 2022 (USADAS TCC Mi'!$A:$A,'[1]Ocorrências 2022 (USADAS TCC Mi'!CF:CF))</f>
        <v>#REF!</v>
      </c>
      <c r="CK64" s="8" t="str">
        <f t="array" ref="CK64">IF($D64="erro",XLOOKUP($A64,'Ocorrências 2022 (TODAS)'!$A:$A,'Ocorrências 2022 (TODAS)'!CG:CG),XLOOKUP($A64,'[1]Ocorrências 2022 (USADAS TCC Mi'!$A:$A,'[1]Ocorrências 2022 (USADAS TCC Mi'!CG:CG))</f>
        <v>#REF!</v>
      </c>
      <c r="CL64" s="163" t="str">
        <f t="array" ref="CL64">IF($D64="erro",XLOOKUP($A64,'Ocorrências 2022 (TODAS)'!$A:$A,'Ocorrências 2022 (TODAS)'!CH:CH),XLOOKUP($A64,'[1]Ocorrências 2022 (USADAS TCC Mi'!$A:$A,'[1]Ocorrências 2022 (USADAS TCC Mi'!CH:CH))</f>
        <v>#REF!</v>
      </c>
      <c r="CM64" s="8" t="str">
        <f t="array" ref="CM64">IF($D64="erro",XLOOKUP($A64,'Ocorrências 2022 (TODAS)'!$A:$A,'Ocorrências 2022 (TODAS)'!CI:CI),XLOOKUP($A64,'[1]Ocorrências 2022 (USADAS TCC Mi'!$A:$A,'[1]Ocorrências 2022 (USADAS TCC Mi'!CI:CI))</f>
        <v>#REF!</v>
      </c>
      <c r="CN64" s="8" t="str">
        <f t="array" ref="CN64">IF($D64="erro",XLOOKUP($A64,'Ocorrências 2022 (TODAS)'!$A:$A,'Ocorrências 2022 (TODAS)'!CJ:CJ),XLOOKUP($A64,'[1]Ocorrências 2022 (USADAS TCC Mi'!$A:$A,'[1]Ocorrências 2022 (USADAS TCC Mi'!CJ:CJ))</f>
        <v>#REF!</v>
      </c>
      <c r="CO64" s="8" t="str">
        <f t="array" ref="CO64">IF($D64="erro",XLOOKUP($A64,'Ocorrências 2022 (TODAS)'!$A:$A,'Ocorrências 2022 (TODAS)'!CK:CK),XLOOKUP($A64,'[1]Ocorrências 2022 (USADAS TCC Mi'!$A:$A,'[1]Ocorrências 2022 (USADAS TCC Mi'!CK:CK))</f>
        <v>#REF!</v>
      </c>
      <c r="CP64" s="8" t="str">
        <f t="array" ref="CP64">IF($D64="erro",XLOOKUP($A64,'Ocorrências 2022 (TODAS)'!$A:$A,'Ocorrências 2022 (TODAS)'!CL:CL),XLOOKUP($A64,'[1]Ocorrências 2022 (USADAS TCC Mi'!$A:$A,'[1]Ocorrências 2022 (USADAS TCC Mi'!CL:CL))</f>
        <v>#REF!</v>
      </c>
      <c r="CQ64" s="8" t="str">
        <f t="array" ref="CQ64">IF($D64="erro",XLOOKUP($A64,'Ocorrências 2022 (TODAS)'!$A:$A,'Ocorrências 2022 (TODAS)'!CM:CM),XLOOKUP($A64,'[1]Ocorrências 2022 (USADAS TCC Mi'!$A:$A,'[1]Ocorrências 2022 (USADAS TCC Mi'!CM:CM))</f>
        <v>#REF!</v>
      </c>
      <c r="CR64" s="8" t="str">
        <f t="array" ref="CR64">IF($D64="erro",XLOOKUP($A64,'Ocorrências 2022 (TODAS)'!$A:$A,'Ocorrências 2022 (TODAS)'!CN:CN),XLOOKUP($A64,'[1]Ocorrências 2022 (USADAS TCC Mi'!$A:$A,'[1]Ocorrências 2022 (USADAS TCC Mi'!CN:CN))</f>
        <v>#REF!</v>
      </c>
      <c r="CS64" s="8" t="str">
        <f t="array" ref="CS64">IF($D64="erro",XLOOKUP($A64,'Ocorrências 2022 (TODAS)'!$A:$A,'Ocorrências 2022 (TODAS)'!CO:CO),XLOOKUP($A64,'[1]Ocorrências 2022 (USADAS TCC Mi'!$A:$A,'[1]Ocorrências 2022 (USADAS TCC Mi'!CO:CO))</f>
        <v>#REF!</v>
      </c>
      <c r="CT64" s="8" t="str">
        <f t="array" ref="CT64">IF($D64="erro",XLOOKUP($A64,'Ocorrências 2022 (TODAS)'!$A:$A,'Ocorrências 2022 (TODAS)'!CP:CP),XLOOKUP($A64,'[1]Ocorrências 2022 (USADAS TCC Mi'!$A:$A,'[1]Ocorrências 2022 (USADAS TCC Mi'!CP:CP))</f>
        <v>#REF!</v>
      </c>
      <c r="CU64" s="8" t="str">
        <f t="array" ref="CU64">IF($D64="erro",XLOOKUP($A64,'Ocorrências 2022 (TODAS)'!$A:$A,'Ocorrências 2022 (TODAS)'!CQ:CQ),XLOOKUP($A64,'[1]Ocorrências 2022 (USADAS TCC Mi'!$A:$A,'[1]Ocorrências 2022 (USADAS TCC Mi'!CQ:CQ))</f>
        <v>#REF!</v>
      </c>
      <c r="CV64" s="8" t="str">
        <f t="array" ref="CV64">IF($D64="erro",XLOOKUP($A64,'Ocorrências 2022 (TODAS)'!$A:$A,'Ocorrências 2022 (TODAS)'!CR:CR),XLOOKUP($A64,'[1]Ocorrências 2022 (USADAS TCC Mi'!$A:$A,'[1]Ocorrências 2022 (USADAS TCC Mi'!CR:CR))</f>
        <v>#REF!</v>
      </c>
      <c r="CW64" s="8" t="str">
        <f t="array" ref="CW64">IF($D64="erro",XLOOKUP($A64,'Ocorrências 2022 (TODAS)'!$A:$A,'Ocorrências 2022 (TODAS)'!CS:CS),XLOOKUP($A64,'[1]Ocorrências 2022 (USADAS TCC Mi'!$A:$A,'[1]Ocorrências 2022 (USADAS TCC Mi'!CS:CS))</f>
        <v>#REF!</v>
      </c>
      <c r="CX64" s="8" t="str">
        <f t="array" ref="CX64">IF($D64="erro",XLOOKUP($A64,'Ocorrências 2022 (TODAS)'!$A:$A,'Ocorrências 2022 (TODAS)'!CT:CT),XLOOKUP($A64,'[1]Ocorrências 2022 (USADAS TCC Mi'!$A:$A,'[1]Ocorrências 2022 (USADAS TCC Mi'!CT:CT))</f>
        <v>#REF!</v>
      </c>
      <c r="CY64" s="8" t="str">
        <f t="array" ref="CY64">IF($D64="erro",XLOOKUP($A64,'Ocorrências 2022 (TODAS)'!$A:$A,'Ocorrências 2022 (TODAS)'!CU:CU),XLOOKUP($A64,'[1]Ocorrências 2022 (USADAS TCC Mi'!$A:$A,'[1]Ocorrências 2022 (USADAS TCC Mi'!CU:CU))</f>
        <v>#REF!</v>
      </c>
      <c r="CZ64" s="8" t="str">
        <f t="array" ref="CZ64">IF($D64="erro",XLOOKUP($A64,'Ocorrências 2022 (TODAS)'!$A:$A,'Ocorrências 2022 (TODAS)'!CV:CV),XLOOKUP($A64,'[1]Ocorrências 2022 (USADAS TCC Mi'!$A:$A,'[1]Ocorrências 2022 (USADAS TCC Mi'!CV:CV))</f>
        <v>#REF!</v>
      </c>
      <c r="DA64" s="8" t="str">
        <f t="array" ref="DA64">IF($D64="erro",XLOOKUP($A64,'Ocorrências 2022 (TODAS)'!$A:$A,'Ocorrências 2022 (TODAS)'!CW:CW),XLOOKUP($A64,'[1]Ocorrências 2022 (USADAS TCC Mi'!$A:$A,'[1]Ocorrências 2022 (USADAS TCC Mi'!CW:CW))</f>
        <v>#REF!</v>
      </c>
      <c r="DB64" s="8" t="str">
        <f t="array" ref="DB64">IF($D64="erro",XLOOKUP($A64,'Ocorrências 2022 (TODAS)'!$A:$A,'Ocorrências 2022 (TODAS)'!CX:CX),XLOOKUP($A64,'[1]Ocorrências 2022 (USADAS TCC Mi'!$A:$A,'[1]Ocorrências 2022 (USADAS TCC Mi'!CX:CX))</f>
        <v>#REF!</v>
      </c>
      <c r="DC64" s="8" t="str">
        <f t="array" ref="DC64">IF($D64="erro",XLOOKUP($A64,'Ocorrências 2022 (TODAS)'!$A:$A,'Ocorrências 2022 (TODAS)'!CY:CY),XLOOKUP($A64,'[1]Ocorrências 2022 (USADAS TCC Mi'!$A:$A,'[1]Ocorrências 2022 (USADAS TCC Mi'!CY:CY))</f>
        <v>#REF!</v>
      </c>
      <c r="DD64" s="8" t="str">
        <f t="array" ref="DD64">IF($D64="erro",XLOOKUP($A64,'Ocorrências 2022 (TODAS)'!$A:$A,'Ocorrências 2022 (TODAS)'!CZ:CZ),XLOOKUP($A64,'[1]Ocorrências 2022 (USADAS TCC Mi'!$A:$A,'[1]Ocorrências 2022 (USADAS TCC Mi'!CZ:CZ))</f>
        <v>#REF!</v>
      </c>
      <c r="DE64" s="8" t="str">
        <f t="array" ref="DE64">IF($D64="erro",XLOOKUP($A64,'Ocorrências 2022 (TODAS)'!$A:$A,'Ocorrências 2022 (TODAS)'!DA:DA),XLOOKUP($A64,'[1]Ocorrências 2022 (USADAS TCC Mi'!$A:$A,'[1]Ocorrências 2022 (USADAS TCC Mi'!DA:DA))</f>
        <v>#REF!</v>
      </c>
      <c r="DF64" s="8" t="str">
        <f t="array" ref="DF64">IF($D64="erro",XLOOKUP($A64,'Ocorrências 2022 (TODAS)'!$A:$A,'Ocorrências 2022 (TODAS)'!DB:DB),XLOOKUP($A64,'[1]Ocorrências 2022 (USADAS TCC Mi'!$A:$A,'[1]Ocorrências 2022 (USADAS TCC Mi'!DB:DB))</f>
        <v>#REF!</v>
      </c>
      <c r="DG64" s="8" t="str">
        <f t="array" ref="DG64">IF($D64="erro",XLOOKUP($A64,'Ocorrências 2022 (TODAS)'!$A:$A,'Ocorrências 2022 (TODAS)'!DC:DC),XLOOKUP($A64,'[1]Ocorrências 2022 (USADAS TCC Mi'!$A:$A,'[1]Ocorrências 2022 (USADAS TCC Mi'!DC:DC))</f>
        <v>#REF!</v>
      </c>
    </row>
    <row r="65" ht="15.75" customHeight="1">
      <c r="A65" s="74">
        <v>1037.0</v>
      </c>
      <c r="B65" s="74">
        <v>1037.0</v>
      </c>
      <c r="D65" s="8" t="str">
        <f t="shared" si="1"/>
        <v>Ok</v>
      </c>
      <c r="F65" s="8" t="str">
        <f t="array" ref="F65">IF($D65="erro",XLOOKUP($A65,'Ocorrências 2022 (TODAS)'!$A:$A,'Ocorrências 2022 (TODAS)'!B:B),XLOOKUP($A65,'[1]Ocorrências 2022 (USADAS TCC Mi'!$A:$A,'[1]Ocorrências 2022 (USADAS TCC Mi'!B:B))</f>
        <v>#REF!</v>
      </c>
      <c r="G65" s="8" t="str">
        <f t="array" ref="G65">IF($D65="erro",XLOOKUP($A65,'Ocorrências 2022 (TODAS)'!$A:$A,'Ocorrências 2022 (TODAS)'!C:C),XLOOKUP($A65,'[1]Ocorrências 2022 (USADAS TCC Mi'!$A:$A,'[1]Ocorrências 2022 (USADAS TCC Mi'!C:C))</f>
        <v>#REF!</v>
      </c>
      <c r="H65" s="8" t="str">
        <f t="array" ref="H65">IF($D65="erro",XLOOKUP($A65,'Ocorrências 2022 (TODAS)'!$A:$A,'Ocorrências 2022 (TODAS)'!D:D),XLOOKUP($A65,'[1]Ocorrências 2022 (USADAS TCC Mi'!$A:$A,'[1]Ocorrências 2022 (USADAS TCC Mi'!D:D))</f>
        <v>#REF!</v>
      </c>
      <c r="I65" s="8" t="str">
        <f t="array" ref="I65">IF($D65="erro",XLOOKUP($A65,'Ocorrências 2022 (TODAS)'!$A:$A,'Ocorrências 2022 (TODAS)'!E:E),XLOOKUP($A65,'[1]Ocorrências 2022 (USADAS TCC Mi'!$A:$A,'[1]Ocorrências 2022 (USADAS TCC Mi'!E:E))</f>
        <v>#REF!</v>
      </c>
      <c r="J65" s="8" t="str">
        <f t="array" ref="J65">IF($D65="erro",XLOOKUP($A65,'Ocorrências 2022 (TODAS)'!$A:$A,'Ocorrências 2022 (TODAS)'!F:F),XLOOKUP($A65,'[1]Ocorrências 2022 (USADAS TCC Mi'!$A:$A,'[1]Ocorrências 2022 (USADAS TCC Mi'!F:F))</f>
        <v>#REF!</v>
      </c>
      <c r="K65" s="8" t="str">
        <f t="array" ref="K65">IF($D65="erro",XLOOKUP($A65,'Ocorrências 2022 (TODAS)'!$A:$A,'Ocorrências 2022 (TODAS)'!G:G),XLOOKUP($A65,'[1]Ocorrências 2022 (USADAS TCC Mi'!$A:$A,'[1]Ocorrências 2022 (USADAS TCC Mi'!G:G))</f>
        <v>#REF!</v>
      </c>
      <c r="L65" s="8" t="str">
        <f t="array" ref="L65">IF($D65="erro",XLOOKUP($A65,'Ocorrências 2022 (TODAS)'!$A:$A,'Ocorrências 2022 (TODAS)'!H:H),XLOOKUP($A65,'[1]Ocorrências 2022 (USADAS TCC Mi'!$A:$A,'[1]Ocorrências 2022 (USADAS TCC Mi'!H:H))</f>
        <v>#REF!</v>
      </c>
      <c r="M65" s="8" t="str">
        <f t="array" ref="M65">IF($D65="erro",XLOOKUP($A65,'Ocorrências 2022 (TODAS)'!$A:$A,'Ocorrências 2022 (TODAS)'!I:I),XLOOKUP($A65,'[1]Ocorrências 2022 (USADAS TCC Mi'!$A:$A,'[1]Ocorrências 2022 (USADAS TCC Mi'!I:I))</f>
        <v>#REF!</v>
      </c>
      <c r="N65" s="8" t="str">
        <f t="array" ref="N65">IF($D65="erro",XLOOKUP($A65,'Ocorrências 2022 (TODAS)'!$A:$A,'Ocorrências 2022 (TODAS)'!J:J),XLOOKUP($A65,'[1]Ocorrências 2022 (USADAS TCC Mi'!$A:$A,'[1]Ocorrências 2022 (USADAS TCC Mi'!J:J))</f>
        <v>#REF!</v>
      </c>
      <c r="O65" s="8" t="str">
        <f t="array" ref="O65">IF($D65="erro",XLOOKUP($A65,'Ocorrências 2022 (TODAS)'!$A:$A,'Ocorrências 2022 (TODAS)'!K:K),XLOOKUP($A65,'[1]Ocorrências 2022 (USADAS TCC Mi'!$A:$A,'[1]Ocorrências 2022 (USADAS TCC Mi'!K:K))</f>
        <v>#REF!</v>
      </c>
      <c r="P65" s="8" t="str">
        <f t="array" ref="P65">IF($D65="erro",XLOOKUP($A65,'Ocorrências 2022 (TODAS)'!$A:$A,'Ocorrências 2022 (TODAS)'!L:L),XLOOKUP($A65,'[1]Ocorrências 2022 (USADAS TCC Mi'!$A:$A,'[1]Ocorrências 2022 (USADAS TCC Mi'!L:L))</f>
        <v>#REF!</v>
      </c>
      <c r="Q65" s="8" t="str">
        <f t="array" ref="Q65">IF($D65="erro",XLOOKUP($A65,'Ocorrências 2022 (TODAS)'!$A:$A,'Ocorrências 2022 (TODAS)'!M:M),XLOOKUP($A65,'[1]Ocorrências 2022 (USADAS TCC Mi'!$A:$A,'[1]Ocorrências 2022 (USADAS TCC Mi'!M:M))</f>
        <v>#REF!</v>
      </c>
      <c r="R65" s="8" t="str">
        <f t="array" ref="R65">IF($D65="erro",XLOOKUP($A65,'Ocorrências 2022 (TODAS)'!$A:$A,'Ocorrências 2022 (TODAS)'!N:N),XLOOKUP($A65,'[1]Ocorrências 2022 (USADAS TCC Mi'!$A:$A,'[1]Ocorrências 2022 (USADAS TCC Mi'!N:N))</f>
        <v>#REF!</v>
      </c>
      <c r="S65" s="8" t="str">
        <f t="array" ref="S65">IF($D65="erro",XLOOKUP($A65,'Ocorrências 2022 (TODAS)'!$A:$A,'Ocorrências 2022 (TODAS)'!O:O),XLOOKUP($A65,'[1]Ocorrências 2022 (USADAS TCC Mi'!$A:$A,'[1]Ocorrências 2022 (USADAS TCC Mi'!O:O))</f>
        <v>#REF!</v>
      </c>
      <c r="T65" s="8" t="str">
        <f t="array" ref="T65">IF($D65="erro",XLOOKUP($A65,'Ocorrências 2022 (TODAS)'!$A:$A,'Ocorrências 2022 (TODAS)'!P:P),XLOOKUP($A65,'[1]Ocorrências 2022 (USADAS TCC Mi'!$A:$A,'[1]Ocorrências 2022 (USADAS TCC Mi'!P:P))</f>
        <v>#REF!</v>
      </c>
      <c r="U65" s="8" t="str">
        <f t="array" ref="U65">IF($D65="erro",XLOOKUP($A65,'Ocorrências 2022 (TODAS)'!$A:$A,'Ocorrências 2022 (TODAS)'!Q:Q),XLOOKUP($A65,'[1]Ocorrências 2022 (USADAS TCC Mi'!$A:$A,'[1]Ocorrências 2022 (USADAS TCC Mi'!Q:Q))</f>
        <v>#REF!</v>
      </c>
      <c r="V65" s="8" t="str">
        <f t="array" ref="V65">IF($D65="erro",XLOOKUP($A65,'Ocorrências 2022 (TODAS)'!$A:$A,'Ocorrências 2022 (TODAS)'!R:R),XLOOKUP($A65,'[1]Ocorrências 2022 (USADAS TCC Mi'!$A:$A,'[1]Ocorrências 2022 (USADAS TCC Mi'!R:R))</f>
        <v>#REF!</v>
      </c>
      <c r="W65" s="8" t="str">
        <f t="array" ref="W65">IF($D65="erro",XLOOKUP($A65,'Ocorrências 2022 (TODAS)'!$A:$A,'Ocorrências 2022 (TODAS)'!S:S),XLOOKUP($A65,'[1]Ocorrências 2022 (USADAS TCC Mi'!$A:$A,'[1]Ocorrências 2022 (USADAS TCC Mi'!S:S))</f>
        <v>#REF!</v>
      </c>
      <c r="X65" s="8" t="str">
        <f t="array" ref="X65">IF($D65="erro",XLOOKUP($A65,'Ocorrências 2022 (TODAS)'!$A:$A,'Ocorrências 2022 (TODAS)'!T:T),XLOOKUP($A65,'[1]Ocorrências 2022 (USADAS TCC Mi'!$A:$A,'[1]Ocorrências 2022 (USADAS TCC Mi'!T:T))</f>
        <v>#REF!</v>
      </c>
      <c r="Y65" s="8" t="str">
        <f t="array" ref="Y65">IF($D65="erro",XLOOKUP($A65,'Ocorrências 2022 (TODAS)'!$A:$A,'Ocorrências 2022 (TODAS)'!U:U),XLOOKUP($A65,'[1]Ocorrências 2022 (USADAS TCC Mi'!$A:$A,'[1]Ocorrências 2022 (USADAS TCC Mi'!U:U))</f>
        <v>#REF!</v>
      </c>
      <c r="Z65" s="162" t="str">
        <f t="array" ref="Z65">IF($D65="erro",XLOOKUP($A65,'Ocorrências 2022 (TODAS)'!$A:$A,'Ocorrências 2022 (TODAS)'!V:V),XLOOKUP($A65,'[1]Ocorrências 2022 (USADAS TCC Mi'!$A:$A,'[1]Ocorrências 2022 (USADAS TCC Mi'!V:V))</f>
        <v>#REF!</v>
      </c>
      <c r="AA65" s="162" t="str">
        <f t="array" ref="AA65">IF($D65="erro",XLOOKUP($A65,'Ocorrências 2022 (TODAS)'!$A:$A,'Ocorrências 2022 (TODAS)'!W:W),XLOOKUP($A65,'[1]Ocorrências 2022 (USADAS TCC Mi'!$A:$A,'[1]Ocorrências 2022 (USADAS TCC Mi'!W:W))</f>
        <v>#REF!</v>
      </c>
      <c r="AB65" s="8" t="str">
        <f t="array" ref="AB65">IF($D65="erro",XLOOKUP($A65,'Ocorrências 2022 (TODAS)'!$A:$A,'Ocorrências 2022 (TODAS)'!X:X),XLOOKUP($A65,'[1]Ocorrências 2022 (USADAS TCC Mi'!$A:$A,'[1]Ocorrências 2022 (USADAS TCC Mi'!X:X))</f>
        <v>#REF!</v>
      </c>
      <c r="AC65" s="8" t="str">
        <f t="array" ref="AC65">IF($D65="erro",XLOOKUP($A65,'Ocorrências 2022 (TODAS)'!$A:$A,'Ocorrências 2022 (TODAS)'!Y:Y),XLOOKUP($A65,'[1]Ocorrências 2022 (USADAS TCC Mi'!$A:$A,'[1]Ocorrências 2022 (USADAS TCC Mi'!Y:Y))</f>
        <v>#REF!</v>
      </c>
      <c r="AD65" s="8" t="str">
        <f t="array" ref="AD65">IF($D65="erro",XLOOKUP($A65,'Ocorrências 2022 (TODAS)'!$A:$A,'Ocorrências 2022 (TODAS)'!Z:Z),XLOOKUP($A65,'[1]Ocorrências 2022 (USADAS TCC Mi'!$A:$A,'[1]Ocorrências 2022 (USADAS TCC Mi'!Z:Z))</f>
        <v>#REF!</v>
      </c>
      <c r="AE65" s="8" t="str">
        <f t="array" ref="AE65">IF($D65="erro",XLOOKUP($A65,'Ocorrências 2022 (TODAS)'!$A:$A,'Ocorrências 2022 (TODAS)'!AA:AA),XLOOKUP($A65,'[1]Ocorrências 2022 (USADAS TCC Mi'!$A:$A,'[1]Ocorrências 2022 (USADAS TCC Mi'!AA:AA))</f>
        <v>#REF!</v>
      </c>
      <c r="AF65" s="8" t="str">
        <f t="array" ref="AF65">IF($D65="erro",XLOOKUP($A65,'Ocorrências 2022 (TODAS)'!$A:$A,'Ocorrências 2022 (TODAS)'!AB:AB),XLOOKUP($A65,'[1]Ocorrências 2022 (USADAS TCC Mi'!$A:$A,'[1]Ocorrências 2022 (USADAS TCC Mi'!AB:AB))</f>
        <v>#REF!</v>
      </c>
      <c r="AG65" s="8" t="str">
        <f t="array" ref="AG65">IF($D65="erro",XLOOKUP($A65,'Ocorrências 2022 (TODAS)'!$A:$A,'Ocorrências 2022 (TODAS)'!AC:AC),XLOOKUP($A65,'[1]Ocorrências 2022 (USADAS TCC Mi'!$A:$A,'[1]Ocorrências 2022 (USADAS TCC Mi'!AC:AC))</f>
        <v>#REF!</v>
      </c>
      <c r="AH65" s="8" t="str">
        <f t="array" ref="AH65">IF($D65="erro",XLOOKUP($A65,'Ocorrências 2022 (TODAS)'!$A:$A,'Ocorrências 2022 (TODAS)'!AD:AD),XLOOKUP($A65,'[1]Ocorrências 2022 (USADAS TCC Mi'!$A:$A,'[1]Ocorrências 2022 (USADAS TCC Mi'!AD:AD))</f>
        <v>#REF!</v>
      </c>
      <c r="AI65" s="8" t="str">
        <f t="array" ref="AI65">IF($D65="erro",XLOOKUP($A65,'Ocorrências 2022 (TODAS)'!$A:$A,'Ocorrências 2022 (TODAS)'!AE:AE),XLOOKUP($A65,'[1]Ocorrências 2022 (USADAS TCC Mi'!$A:$A,'[1]Ocorrências 2022 (USADAS TCC Mi'!AE:AE))</f>
        <v>#REF!</v>
      </c>
      <c r="AJ65" s="8" t="str">
        <f t="array" ref="AJ65">IF($D65="erro",XLOOKUP($A65,'Ocorrências 2022 (TODAS)'!$A:$A,'Ocorrências 2022 (TODAS)'!AF:AF),XLOOKUP($A65,'[1]Ocorrências 2022 (USADAS TCC Mi'!$A:$A,'[1]Ocorrências 2022 (USADAS TCC Mi'!AF:AF))</f>
        <v>#REF!</v>
      </c>
      <c r="AK65" s="8" t="str">
        <f t="array" ref="AK65">IF($D65="erro",XLOOKUP($A65,'Ocorrências 2022 (TODAS)'!$A:$A,'Ocorrências 2022 (TODAS)'!AG:AG),XLOOKUP($A65,'[1]Ocorrências 2022 (USADAS TCC Mi'!$A:$A,'[1]Ocorrências 2022 (USADAS TCC Mi'!AG:AG))</f>
        <v>#REF!</v>
      </c>
      <c r="AL65" s="8" t="str">
        <f t="array" ref="AL65">IF($D65="erro",XLOOKUP($A65,'Ocorrências 2022 (TODAS)'!$A:$A,'Ocorrências 2022 (TODAS)'!AH:AH),XLOOKUP($A65,'[1]Ocorrências 2022 (USADAS TCC Mi'!$A:$A,'[1]Ocorrências 2022 (USADAS TCC Mi'!AH:AH))</f>
        <v>#REF!</v>
      </c>
      <c r="AM65" s="8" t="str">
        <f t="array" ref="AM65">IF($D65="erro",XLOOKUP($A65,'Ocorrências 2022 (TODAS)'!$A:$A,'Ocorrências 2022 (TODAS)'!AI:AI),XLOOKUP($A65,'[1]Ocorrências 2022 (USADAS TCC Mi'!$A:$A,'[1]Ocorrências 2022 (USADAS TCC Mi'!AI:AI))</f>
        <v>#REF!</v>
      </c>
      <c r="AN65" s="8" t="str">
        <f t="array" ref="AN65">IF($D65="erro",XLOOKUP($A65,'Ocorrências 2022 (TODAS)'!$A:$A,'Ocorrências 2022 (TODAS)'!AJ:AJ),XLOOKUP($A65,'[1]Ocorrências 2022 (USADAS TCC Mi'!$A:$A,'[1]Ocorrências 2022 (USADAS TCC Mi'!AJ:AJ))</f>
        <v>#REF!</v>
      </c>
      <c r="AO65" s="8" t="str">
        <f t="array" ref="AO65">IF($D65="erro",XLOOKUP($A65,'Ocorrências 2022 (TODAS)'!$A:$A,'Ocorrências 2022 (TODAS)'!AK:AK),XLOOKUP($A65,'[1]Ocorrências 2022 (USADAS TCC Mi'!$A:$A,'[1]Ocorrências 2022 (USADAS TCC Mi'!AK:AK))</f>
        <v>#REF!</v>
      </c>
      <c r="AP65" s="8" t="str">
        <f t="array" ref="AP65">IF($D65="erro",XLOOKUP($A65,'Ocorrências 2022 (TODAS)'!$A:$A,'Ocorrências 2022 (TODAS)'!AL:AL),XLOOKUP($A65,'[1]Ocorrências 2022 (USADAS TCC Mi'!$A:$A,'[1]Ocorrências 2022 (USADAS TCC Mi'!AL:AL))</f>
        <v>#REF!</v>
      </c>
      <c r="AQ65" s="8" t="str">
        <f t="array" ref="AQ65">IF($D65="erro",XLOOKUP($A65,'Ocorrências 2022 (TODAS)'!$A:$A,'Ocorrências 2022 (TODAS)'!AM:AM),XLOOKUP($A65,'[1]Ocorrências 2022 (USADAS TCC Mi'!$A:$A,'[1]Ocorrências 2022 (USADAS TCC Mi'!AM:AM))</f>
        <v>#REF!</v>
      </c>
      <c r="AR65" s="8" t="str">
        <f t="array" ref="AR65">IF($D65="erro",XLOOKUP($A65,'Ocorrências 2022 (TODAS)'!$A:$A,'Ocorrências 2022 (TODAS)'!AN:AN),XLOOKUP($A65,'[1]Ocorrências 2022 (USADAS TCC Mi'!$A:$A,'[1]Ocorrências 2022 (USADAS TCC Mi'!AN:AN))</f>
        <v>#REF!</v>
      </c>
      <c r="AS65" s="8" t="str">
        <f t="array" ref="AS65">IF($D65="erro",XLOOKUP($A65,'Ocorrências 2022 (TODAS)'!$A:$A,'Ocorrências 2022 (TODAS)'!AO:AO),XLOOKUP($A65,'[1]Ocorrências 2022 (USADAS TCC Mi'!$A:$A,'[1]Ocorrências 2022 (USADAS TCC Mi'!AO:AO))</f>
        <v>#REF!</v>
      </c>
      <c r="AT65" s="8" t="str">
        <f t="array" ref="AT65">IF($D65="erro",XLOOKUP($A65,'Ocorrências 2022 (TODAS)'!$A:$A,'Ocorrências 2022 (TODAS)'!AP:AP),XLOOKUP($A65,'[1]Ocorrências 2022 (USADAS TCC Mi'!$A:$A,'[1]Ocorrências 2022 (USADAS TCC Mi'!AP:AP))</f>
        <v>#REF!</v>
      </c>
      <c r="AU65" s="8" t="str">
        <f t="array" ref="AU65">IF($D65="erro",XLOOKUP($A65,'Ocorrências 2022 (TODAS)'!$A:$A,'Ocorrências 2022 (TODAS)'!AQ:AQ),XLOOKUP($A65,'[1]Ocorrências 2022 (USADAS TCC Mi'!$A:$A,'[1]Ocorrências 2022 (USADAS TCC Mi'!AQ:AQ))</f>
        <v>#REF!</v>
      </c>
      <c r="AV65" s="8" t="str">
        <f t="array" ref="AV65">IF($D65="erro",XLOOKUP($A65,'Ocorrências 2022 (TODAS)'!$A:$A,'Ocorrências 2022 (TODAS)'!AR:AR),XLOOKUP($A65,'[1]Ocorrências 2022 (USADAS TCC Mi'!$A:$A,'[1]Ocorrências 2022 (USADAS TCC Mi'!AR:AR))</f>
        <v>#REF!</v>
      </c>
      <c r="AW65" s="8" t="str">
        <f t="array" ref="AW65">IF($D65="erro",XLOOKUP($A65,'Ocorrências 2022 (TODAS)'!$A:$A,'Ocorrências 2022 (TODAS)'!AS:AS),XLOOKUP($A65,'[1]Ocorrências 2022 (USADAS TCC Mi'!$A:$A,'[1]Ocorrências 2022 (USADAS TCC Mi'!AS:AS))</f>
        <v>#REF!</v>
      </c>
      <c r="AX65" s="8" t="str">
        <f t="array" ref="AX65">IF($D65="erro",XLOOKUP($A65,'Ocorrências 2022 (TODAS)'!$A:$A,'Ocorrências 2022 (TODAS)'!AT:AT),XLOOKUP($A65,'[1]Ocorrências 2022 (USADAS TCC Mi'!$A:$A,'[1]Ocorrências 2022 (USADAS TCC Mi'!AT:AT))</f>
        <v>#REF!</v>
      </c>
      <c r="AY65" s="8" t="str">
        <f t="array" ref="AY65">IF($D65="erro",XLOOKUP($A65,'Ocorrências 2022 (TODAS)'!$A:$A,'Ocorrências 2022 (TODAS)'!AU:AU),XLOOKUP($A65,'[1]Ocorrências 2022 (USADAS TCC Mi'!$A:$A,'[1]Ocorrências 2022 (USADAS TCC Mi'!AU:AU))</f>
        <v>#REF!</v>
      </c>
      <c r="AZ65" s="8" t="str">
        <f t="array" ref="AZ65">IF($D65="erro",XLOOKUP($A65,'Ocorrências 2022 (TODAS)'!$A:$A,'Ocorrências 2022 (TODAS)'!AV:AV),XLOOKUP($A65,'[1]Ocorrências 2022 (USADAS TCC Mi'!$A:$A,'[1]Ocorrências 2022 (USADAS TCC Mi'!AV:AV))</f>
        <v>#REF!</v>
      </c>
      <c r="BA65" s="8" t="str">
        <f t="array" ref="BA65">IF($D65="erro",XLOOKUP($A65,'Ocorrências 2022 (TODAS)'!$A:$A,'Ocorrências 2022 (TODAS)'!AW:AW),XLOOKUP($A65,'[1]Ocorrências 2022 (USADAS TCC Mi'!$A:$A,'[1]Ocorrências 2022 (USADAS TCC Mi'!AW:AW))</f>
        <v>#REF!</v>
      </c>
      <c r="BB65" s="8" t="str">
        <f t="array" ref="BB65">IF($D65="erro",XLOOKUP($A65,'Ocorrências 2022 (TODAS)'!$A:$A,'Ocorrências 2022 (TODAS)'!AX:AX),XLOOKUP($A65,'[1]Ocorrências 2022 (USADAS TCC Mi'!$A:$A,'[1]Ocorrências 2022 (USADAS TCC Mi'!AX:AX))</f>
        <v>#REF!</v>
      </c>
      <c r="BC65" s="8" t="str">
        <f t="array" ref="BC65">IF($D65="erro",XLOOKUP($A65,'Ocorrências 2022 (TODAS)'!$A:$A,'Ocorrências 2022 (TODAS)'!AY:AY),XLOOKUP($A65,'[1]Ocorrências 2022 (USADAS TCC Mi'!$A:$A,'[1]Ocorrências 2022 (USADAS TCC Mi'!AY:AY))</f>
        <v>#REF!</v>
      </c>
      <c r="BD65" s="8" t="str">
        <f t="array" ref="BD65">IF($D65="erro",XLOOKUP($A65,'Ocorrências 2022 (TODAS)'!$A:$A,'Ocorrências 2022 (TODAS)'!AZ:AZ),XLOOKUP($A65,'[1]Ocorrências 2022 (USADAS TCC Mi'!$A:$A,'[1]Ocorrências 2022 (USADAS TCC Mi'!AZ:AZ))</f>
        <v>#REF!</v>
      </c>
      <c r="BE65" s="8" t="str">
        <f t="array" ref="BE65">IF($D65="erro",XLOOKUP($A65,'Ocorrências 2022 (TODAS)'!$A:$A,'Ocorrências 2022 (TODAS)'!BA:BA),XLOOKUP($A65,'[1]Ocorrências 2022 (USADAS TCC Mi'!$A:$A,'[1]Ocorrências 2022 (USADAS TCC Mi'!BA:BA))</f>
        <v>#REF!</v>
      </c>
      <c r="BF65" s="8" t="str">
        <f t="array" ref="BF65">IF($D65="erro",XLOOKUP($A65,'Ocorrências 2022 (TODAS)'!$A:$A,'Ocorrências 2022 (TODAS)'!BB:BB),XLOOKUP($A65,'[1]Ocorrências 2022 (USADAS TCC Mi'!$A:$A,'[1]Ocorrências 2022 (USADAS TCC Mi'!BB:BB))</f>
        <v>#REF!</v>
      </c>
      <c r="BG65" s="8" t="str">
        <f t="array" ref="BG65">IF($D65="erro",XLOOKUP($A65,'Ocorrências 2022 (TODAS)'!$A:$A,'Ocorrências 2022 (TODAS)'!BC:BC),XLOOKUP($A65,'[1]Ocorrências 2022 (USADAS TCC Mi'!$A:$A,'[1]Ocorrências 2022 (USADAS TCC Mi'!BC:BC))</f>
        <v>#REF!</v>
      </c>
      <c r="BH65" s="8" t="str">
        <f t="array" ref="BH65">IF($D65="erro",XLOOKUP($A65,'Ocorrências 2022 (TODAS)'!$A:$A,'Ocorrências 2022 (TODAS)'!BD:BD),XLOOKUP($A65,'[1]Ocorrências 2022 (USADAS TCC Mi'!$A:$A,'[1]Ocorrências 2022 (USADAS TCC Mi'!BD:BD))</f>
        <v>#REF!</v>
      </c>
      <c r="BI65" s="8" t="str">
        <f t="array" ref="BI65">IF($D65="erro",XLOOKUP($A65,'Ocorrências 2022 (TODAS)'!$A:$A,'Ocorrências 2022 (TODAS)'!BE:BE),XLOOKUP($A65,'[1]Ocorrências 2022 (USADAS TCC Mi'!$A:$A,'[1]Ocorrências 2022 (USADAS TCC Mi'!BE:BE))</f>
        <v>#REF!</v>
      </c>
      <c r="BJ65" s="8" t="str">
        <f t="array" ref="BJ65">IF($D65="erro",XLOOKUP($A65,'Ocorrências 2022 (TODAS)'!$A:$A,'Ocorrências 2022 (TODAS)'!BF:BF),XLOOKUP($A65,'[1]Ocorrências 2022 (USADAS TCC Mi'!$A:$A,'[1]Ocorrências 2022 (USADAS TCC Mi'!BF:BF))</f>
        <v>#REF!</v>
      </c>
      <c r="BK65" s="8" t="str">
        <f t="array" ref="BK65">IF($D65="erro",XLOOKUP($A65,'Ocorrências 2022 (TODAS)'!$A:$A,'Ocorrências 2022 (TODAS)'!BG:BG),XLOOKUP($A65,'[1]Ocorrências 2022 (USADAS TCC Mi'!$A:$A,'[1]Ocorrências 2022 (USADAS TCC Mi'!BG:BG))</f>
        <v>#REF!</v>
      </c>
      <c r="BL65" s="8" t="str">
        <f t="array" ref="BL65">IF($D65="erro",XLOOKUP($A65,'Ocorrências 2022 (TODAS)'!$A:$A,'Ocorrências 2022 (TODAS)'!BH:BH),XLOOKUP($A65,'[1]Ocorrências 2022 (USADAS TCC Mi'!$A:$A,'[1]Ocorrências 2022 (USADAS TCC Mi'!BH:BH))</f>
        <v>#REF!</v>
      </c>
      <c r="BM65" s="8" t="str">
        <f t="array" ref="BM65">IF($D65="erro",XLOOKUP($A65,'Ocorrências 2022 (TODAS)'!$A:$A,'Ocorrências 2022 (TODAS)'!BI:BI),XLOOKUP($A65,'[1]Ocorrências 2022 (USADAS TCC Mi'!$A:$A,'[1]Ocorrências 2022 (USADAS TCC Mi'!BI:BI))</f>
        <v>#REF!</v>
      </c>
      <c r="BN65" s="8" t="str">
        <f t="array" ref="BN65">IF($D65="erro",XLOOKUP($A65,'Ocorrências 2022 (TODAS)'!$A:$A,'Ocorrências 2022 (TODAS)'!BJ:BJ),XLOOKUP($A65,'[1]Ocorrências 2022 (USADAS TCC Mi'!$A:$A,'[1]Ocorrências 2022 (USADAS TCC Mi'!BJ:BJ))</f>
        <v>#REF!</v>
      </c>
      <c r="BO65" s="8" t="str">
        <f t="array" ref="BO65">IF($D65="erro",XLOOKUP($A65,'Ocorrências 2022 (TODAS)'!$A:$A,'Ocorrências 2022 (TODAS)'!BK:BK),XLOOKUP($A65,'[1]Ocorrências 2022 (USADAS TCC Mi'!$A:$A,'[1]Ocorrências 2022 (USADAS TCC Mi'!BK:BK))</f>
        <v>#REF!</v>
      </c>
      <c r="BP65" s="8" t="str">
        <f t="array" ref="BP65">IF($D65="erro",XLOOKUP($A65,'Ocorrências 2022 (TODAS)'!$A:$A,'Ocorrências 2022 (TODAS)'!BL:BL),XLOOKUP($A65,'[1]Ocorrências 2022 (USADAS TCC Mi'!$A:$A,'[1]Ocorrências 2022 (USADAS TCC Mi'!BL:BL))</f>
        <v>#REF!</v>
      </c>
      <c r="BQ65" s="8" t="str">
        <f t="array" ref="BQ65">IF($D65="erro",XLOOKUP($A65,'Ocorrências 2022 (TODAS)'!$A:$A,'Ocorrências 2022 (TODAS)'!BM:BM),XLOOKUP($A65,'[1]Ocorrências 2022 (USADAS TCC Mi'!$A:$A,'[1]Ocorrências 2022 (USADAS TCC Mi'!BM:BM))</f>
        <v>#REF!</v>
      </c>
      <c r="BR65" s="8" t="str">
        <f t="array" ref="BR65">IF($D65="erro",XLOOKUP($A65,'Ocorrências 2022 (TODAS)'!$A:$A,'Ocorrências 2022 (TODAS)'!BN:BN),XLOOKUP($A65,'[1]Ocorrências 2022 (USADAS TCC Mi'!$A:$A,'[1]Ocorrências 2022 (USADAS TCC Mi'!BN:BN))</f>
        <v>#REF!</v>
      </c>
      <c r="BS65" s="8" t="str">
        <f t="array" ref="BS65">IF($D65="erro",XLOOKUP($A65,'Ocorrências 2022 (TODAS)'!$A:$A,'Ocorrências 2022 (TODAS)'!BO:BO),XLOOKUP($A65,'[1]Ocorrências 2022 (USADAS TCC Mi'!$A:$A,'[1]Ocorrências 2022 (USADAS TCC Mi'!BO:BO))</f>
        <v>#REF!</v>
      </c>
      <c r="BT65" s="8" t="str">
        <f t="array" ref="BT65">IF($D65="erro",XLOOKUP($A65,'Ocorrências 2022 (TODAS)'!$A:$A,'Ocorrências 2022 (TODAS)'!BP:BP),XLOOKUP($A65,'[1]Ocorrências 2022 (USADAS TCC Mi'!$A:$A,'[1]Ocorrências 2022 (USADAS TCC Mi'!BP:BP))</f>
        <v>#REF!</v>
      </c>
      <c r="BU65" s="8" t="str">
        <f t="array" ref="BU65">IF($D65="erro",XLOOKUP($A65,'Ocorrências 2022 (TODAS)'!$A:$A,'Ocorrências 2022 (TODAS)'!BQ:BQ),XLOOKUP($A65,'[1]Ocorrências 2022 (USADAS TCC Mi'!$A:$A,'[1]Ocorrências 2022 (USADAS TCC Mi'!BQ:BQ))</f>
        <v>#REF!</v>
      </c>
      <c r="BV65" s="8" t="str">
        <f t="array" ref="BV65">IF($D65="erro",XLOOKUP($A65,'Ocorrências 2022 (TODAS)'!$A:$A,'Ocorrências 2022 (TODAS)'!BR:BR),XLOOKUP($A65,'[1]Ocorrências 2022 (USADAS TCC Mi'!$A:$A,'[1]Ocorrências 2022 (USADAS TCC Mi'!BR:BR))</f>
        <v>#REF!</v>
      </c>
      <c r="BW65" s="8" t="str">
        <f t="array" ref="BW65">IF($D65="erro",XLOOKUP($A65,'Ocorrências 2022 (TODAS)'!$A:$A,'Ocorrências 2022 (TODAS)'!BS:BS),XLOOKUP($A65,'[1]Ocorrências 2022 (USADAS TCC Mi'!$A:$A,'[1]Ocorrências 2022 (USADAS TCC Mi'!BS:BS))</f>
        <v>#REF!</v>
      </c>
      <c r="BX65" s="8" t="str">
        <f t="array" ref="BX65">IF($D65="erro",XLOOKUP($A65,'Ocorrências 2022 (TODAS)'!$A:$A,'Ocorrências 2022 (TODAS)'!BT:BT),XLOOKUP($A65,'[1]Ocorrências 2022 (USADAS TCC Mi'!$A:$A,'[1]Ocorrências 2022 (USADAS TCC Mi'!BT:BT))</f>
        <v>#REF!</v>
      </c>
      <c r="BY65" s="8" t="str">
        <f t="array" ref="BY65">IF($D65="erro",XLOOKUP($A65,'Ocorrências 2022 (TODAS)'!$A:$A,'Ocorrências 2022 (TODAS)'!BU:BU),XLOOKUP($A65,'[1]Ocorrências 2022 (USADAS TCC Mi'!$A:$A,'[1]Ocorrências 2022 (USADAS TCC Mi'!BU:BU))</f>
        <v>#REF!</v>
      </c>
      <c r="BZ65" s="8" t="str">
        <f t="array" ref="BZ65">IF($D65="erro",XLOOKUP($A65,'Ocorrências 2022 (TODAS)'!$A:$A,'Ocorrências 2022 (TODAS)'!BV:BV),XLOOKUP($A65,'[1]Ocorrências 2022 (USADAS TCC Mi'!$A:$A,'[1]Ocorrências 2022 (USADAS TCC Mi'!BV:BV))</f>
        <v>#REF!</v>
      </c>
      <c r="CA65" s="8" t="str">
        <f t="array" ref="CA65">IF($D65="erro",XLOOKUP($A65,'Ocorrências 2022 (TODAS)'!$A:$A,'Ocorrências 2022 (TODAS)'!BW:BW),XLOOKUP($A65,'[1]Ocorrências 2022 (USADAS TCC Mi'!$A:$A,'[1]Ocorrências 2022 (USADAS TCC Mi'!BW:BW))</f>
        <v>#REF!</v>
      </c>
      <c r="CB65" s="8" t="str">
        <f t="array" ref="CB65">IF($D65="erro",XLOOKUP($A65,'Ocorrências 2022 (TODAS)'!$A:$A,'Ocorrências 2022 (TODAS)'!BX:BX),XLOOKUP($A65,'[1]Ocorrências 2022 (USADAS TCC Mi'!$A:$A,'[1]Ocorrências 2022 (USADAS TCC Mi'!BX:BX))</f>
        <v>#REF!</v>
      </c>
      <c r="CC65" s="8" t="str">
        <f t="array" ref="CC65">IF($D65="erro",XLOOKUP($A65,'Ocorrências 2022 (TODAS)'!$A:$A,'Ocorrências 2022 (TODAS)'!BY:BY),XLOOKUP($A65,'[1]Ocorrências 2022 (USADAS TCC Mi'!$A:$A,'[1]Ocorrências 2022 (USADAS TCC Mi'!BY:BY))</f>
        <v>#REF!</v>
      </c>
      <c r="CD65" s="8" t="str">
        <f t="array" ref="CD65">IF($D65="erro",XLOOKUP($A65,'Ocorrências 2022 (TODAS)'!$A:$A,'Ocorrências 2022 (TODAS)'!BZ:BZ),XLOOKUP($A65,'[1]Ocorrências 2022 (USADAS TCC Mi'!$A:$A,'[1]Ocorrências 2022 (USADAS TCC Mi'!BZ:BZ))</f>
        <v>#REF!</v>
      </c>
      <c r="CE65" s="8" t="str">
        <f t="array" ref="CE65">IF($D65="erro",XLOOKUP($A65,'Ocorrências 2022 (TODAS)'!$A:$A,'Ocorrências 2022 (TODAS)'!CA:CA),XLOOKUP($A65,'[1]Ocorrências 2022 (USADAS TCC Mi'!$A:$A,'[1]Ocorrências 2022 (USADAS TCC Mi'!CA:CA))</f>
        <v>#REF!</v>
      </c>
      <c r="CF65" s="8" t="str">
        <f t="array" ref="CF65">IF($D65="erro",XLOOKUP($A65,'Ocorrências 2022 (TODAS)'!$A:$A,'Ocorrências 2022 (TODAS)'!CB:CB),XLOOKUP($A65,'[1]Ocorrências 2022 (USADAS TCC Mi'!$A:$A,'[1]Ocorrências 2022 (USADAS TCC Mi'!CB:CB))</f>
        <v>#REF!</v>
      </c>
      <c r="CG65" s="8" t="str">
        <f t="array" ref="CG65">IF($D65="erro",XLOOKUP($A65,'Ocorrências 2022 (TODAS)'!$A:$A,'Ocorrências 2022 (TODAS)'!CC:CC),XLOOKUP($A65,'[1]Ocorrências 2022 (USADAS TCC Mi'!$A:$A,'[1]Ocorrências 2022 (USADAS TCC Mi'!CC:CC))</f>
        <v>#REF!</v>
      </c>
      <c r="CH65" s="8" t="str">
        <f t="array" ref="CH65">IF($D65="erro",XLOOKUP($A65,'Ocorrências 2022 (TODAS)'!$A:$A,'Ocorrências 2022 (TODAS)'!CD:CD),XLOOKUP($A65,'[1]Ocorrências 2022 (USADAS TCC Mi'!$A:$A,'[1]Ocorrências 2022 (USADAS TCC Mi'!CD:CD))</f>
        <v>#REF!</v>
      </c>
      <c r="CI65" s="8" t="str">
        <f t="array" ref="CI65">IF($D65="erro",XLOOKUP($A65,'Ocorrências 2022 (TODAS)'!$A:$A,'Ocorrências 2022 (TODAS)'!CE:CE),XLOOKUP($A65,'[1]Ocorrências 2022 (USADAS TCC Mi'!$A:$A,'[1]Ocorrências 2022 (USADAS TCC Mi'!CE:CE))</f>
        <v>#REF!</v>
      </c>
      <c r="CJ65" s="8" t="str">
        <f t="array" ref="CJ65">IF($D65="erro",XLOOKUP($A65,'Ocorrências 2022 (TODAS)'!$A:$A,'Ocorrências 2022 (TODAS)'!CF:CF),XLOOKUP($A65,'[1]Ocorrências 2022 (USADAS TCC Mi'!$A:$A,'[1]Ocorrências 2022 (USADAS TCC Mi'!CF:CF))</f>
        <v>#REF!</v>
      </c>
      <c r="CK65" s="8" t="str">
        <f t="array" ref="CK65">IF($D65="erro",XLOOKUP($A65,'Ocorrências 2022 (TODAS)'!$A:$A,'Ocorrências 2022 (TODAS)'!CG:CG),XLOOKUP($A65,'[1]Ocorrências 2022 (USADAS TCC Mi'!$A:$A,'[1]Ocorrências 2022 (USADAS TCC Mi'!CG:CG))</f>
        <v>#REF!</v>
      </c>
      <c r="CL65" s="163" t="str">
        <f t="array" ref="CL65">IF($D65="erro",XLOOKUP($A65,'Ocorrências 2022 (TODAS)'!$A:$A,'Ocorrências 2022 (TODAS)'!CH:CH),XLOOKUP($A65,'[1]Ocorrências 2022 (USADAS TCC Mi'!$A:$A,'[1]Ocorrências 2022 (USADAS TCC Mi'!CH:CH))</f>
        <v>#REF!</v>
      </c>
      <c r="CM65" s="8" t="str">
        <f t="array" ref="CM65">IF($D65="erro",XLOOKUP($A65,'Ocorrências 2022 (TODAS)'!$A:$A,'Ocorrências 2022 (TODAS)'!CI:CI),XLOOKUP($A65,'[1]Ocorrências 2022 (USADAS TCC Mi'!$A:$A,'[1]Ocorrências 2022 (USADAS TCC Mi'!CI:CI))</f>
        <v>#REF!</v>
      </c>
      <c r="CN65" s="8" t="str">
        <f t="array" ref="CN65">IF($D65="erro",XLOOKUP($A65,'Ocorrências 2022 (TODAS)'!$A:$A,'Ocorrências 2022 (TODAS)'!CJ:CJ),XLOOKUP($A65,'[1]Ocorrências 2022 (USADAS TCC Mi'!$A:$A,'[1]Ocorrências 2022 (USADAS TCC Mi'!CJ:CJ))</f>
        <v>#REF!</v>
      </c>
      <c r="CO65" s="8" t="str">
        <f t="array" ref="CO65">IF($D65="erro",XLOOKUP($A65,'Ocorrências 2022 (TODAS)'!$A:$A,'Ocorrências 2022 (TODAS)'!CK:CK),XLOOKUP($A65,'[1]Ocorrências 2022 (USADAS TCC Mi'!$A:$A,'[1]Ocorrências 2022 (USADAS TCC Mi'!CK:CK))</f>
        <v>#REF!</v>
      </c>
      <c r="CP65" s="8" t="str">
        <f t="array" ref="CP65">IF($D65="erro",XLOOKUP($A65,'Ocorrências 2022 (TODAS)'!$A:$A,'Ocorrências 2022 (TODAS)'!CL:CL),XLOOKUP($A65,'[1]Ocorrências 2022 (USADAS TCC Mi'!$A:$A,'[1]Ocorrências 2022 (USADAS TCC Mi'!CL:CL))</f>
        <v>#REF!</v>
      </c>
      <c r="CQ65" s="8" t="str">
        <f t="array" ref="CQ65">IF($D65="erro",XLOOKUP($A65,'Ocorrências 2022 (TODAS)'!$A:$A,'Ocorrências 2022 (TODAS)'!CM:CM),XLOOKUP($A65,'[1]Ocorrências 2022 (USADAS TCC Mi'!$A:$A,'[1]Ocorrências 2022 (USADAS TCC Mi'!CM:CM))</f>
        <v>#REF!</v>
      </c>
      <c r="CR65" s="8" t="str">
        <f t="array" ref="CR65">IF($D65="erro",XLOOKUP($A65,'Ocorrências 2022 (TODAS)'!$A:$A,'Ocorrências 2022 (TODAS)'!CN:CN),XLOOKUP($A65,'[1]Ocorrências 2022 (USADAS TCC Mi'!$A:$A,'[1]Ocorrências 2022 (USADAS TCC Mi'!CN:CN))</f>
        <v>#REF!</v>
      </c>
      <c r="CS65" s="8" t="str">
        <f t="array" ref="CS65">IF($D65="erro",XLOOKUP($A65,'Ocorrências 2022 (TODAS)'!$A:$A,'Ocorrências 2022 (TODAS)'!CO:CO),XLOOKUP($A65,'[1]Ocorrências 2022 (USADAS TCC Mi'!$A:$A,'[1]Ocorrências 2022 (USADAS TCC Mi'!CO:CO))</f>
        <v>#REF!</v>
      </c>
      <c r="CT65" s="8" t="str">
        <f t="array" ref="CT65">IF($D65="erro",XLOOKUP($A65,'Ocorrências 2022 (TODAS)'!$A:$A,'Ocorrências 2022 (TODAS)'!CP:CP),XLOOKUP($A65,'[1]Ocorrências 2022 (USADAS TCC Mi'!$A:$A,'[1]Ocorrências 2022 (USADAS TCC Mi'!CP:CP))</f>
        <v>#REF!</v>
      </c>
      <c r="CU65" s="8" t="str">
        <f t="array" ref="CU65">IF($D65="erro",XLOOKUP($A65,'Ocorrências 2022 (TODAS)'!$A:$A,'Ocorrências 2022 (TODAS)'!CQ:CQ),XLOOKUP($A65,'[1]Ocorrências 2022 (USADAS TCC Mi'!$A:$A,'[1]Ocorrências 2022 (USADAS TCC Mi'!CQ:CQ))</f>
        <v>#REF!</v>
      </c>
      <c r="CV65" s="8" t="str">
        <f t="array" ref="CV65">IF($D65="erro",XLOOKUP($A65,'Ocorrências 2022 (TODAS)'!$A:$A,'Ocorrências 2022 (TODAS)'!CR:CR),XLOOKUP($A65,'[1]Ocorrências 2022 (USADAS TCC Mi'!$A:$A,'[1]Ocorrências 2022 (USADAS TCC Mi'!CR:CR))</f>
        <v>#REF!</v>
      </c>
      <c r="CW65" s="8" t="str">
        <f t="array" ref="CW65">IF($D65="erro",XLOOKUP($A65,'Ocorrências 2022 (TODAS)'!$A:$A,'Ocorrências 2022 (TODAS)'!CS:CS),XLOOKUP($A65,'[1]Ocorrências 2022 (USADAS TCC Mi'!$A:$A,'[1]Ocorrências 2022 (USADAS TCC Mi'!CS:CS))</f>
        <v>#REF!</v>
      </c>
      <c r="CX65" s="8" t="str">
        <f t="array" ref="CX65">IF($D65="erro",XLOOKUP($A65,'Ocorrências 2022 (TODAS)'!$A:$A,'Ocorrências 2022 (TODAS)'!CT:CT),XLOOKUP($A65,'[1]Ocorrências 2022 (USADAS TCC Mi'!$A:$A,'[1]Ocorrências 2022 (USADAS TCC Mi'!CT:CT))</f>
        <v>#REF!</v>
      </c>
      <c r="CY65" s="8" t="str">
        <f t="array" ref="CY65">IF($D65="erro",XLOOKUP($A65,'Ocorrências 2022 (TODAS)'!$A:$A,'Ocorrências 2022 (TODAS)'!CU:CU),XLOOKUP($A65,'[1]Ocorrências 2022 (USADAS TCC Mi'!$A:$A,'[1]Ocorrências 2022 (USADAS TCC Mi'!CU:CU))</f>
        <v>#REF!</v>
      </c>
      <c r="CZ65" s="8" t="str">
        <f t="array" ref="CZ65">IF($D65="erro",XLOOKUP($A65,'Ocorrências 2022 (TODAS)'!$A:$A,'Ocorrências 2022 (TODAS)'!CV:CV),XLOOKUP($A65,'[1]Ocorrências 2022 (USADAS TCC Mi'!$A:$A,'[1]Ocorrências 2022 (USADAS TCC Mi'!CV:CV))</f>
        <v>#REF!</v>
      </c>
      <c r="DA65" s="8" t="str">
        <f t="array" ref="DA65">IF($D65="erro",XLOOKUP($A65,'Ocorrências 2022 (TODAS)'!$A:$A,'Ocorrências 2022 (TODAS)'!CW:CW),XLOOKUP($A65,'[1]Ocorrências 2022 (USADAS TCC Mi'!$A:$A,'[1]Ocorrências 2022 (USADAS TCC Mi'!CW:CW))</f>
        <v>#REF!</v>
      </c>
      <c r="DB65" s="8" t="str">
        <f t="array" ref="DB65">IF($D65="erro",XLOOKUP($A65,'Ocorrências 2022 (TODAS)'!$A:$A,'Ocorrências 2022 (TODAS)'!CX:CX),XLOOKUP($A65,'[1]Ocorrências 2022 (USADAS TCC Mi'!$A:$A,'[1]Ocorrências 2022 (USADAS TCC Mi'!CX:CX))</f>
        <v>#REF!</v>
      </c>
      <c r="DC65" s="8" t="str">
        <f t="array" ref="DC65">IF($D65="erro",XLOOKUP($A65,'Ocorrências 2022 (TODAS)'!$A:$A,'Ocorrências 2022 (TODAS)'!CY:CY),XLOOKUP($A65,'[1]Ocorrências 2022 (USADAS TCC Mi'!$A:$A,'[1]Ocorrências 2022 (USADAS TCC Mi'!CY:CY))</f>
        <v>#REF!</v>
      </c>
      <c r="DD65" s="8" t="str">
        <f t="array" ref="DD65">IF($D65="erro",XLOOKUP($A65,'Ocorrências 2022 (TODAS)'!$A:$A,'Ocorrências 2022 (TODAS)'!CZ:CZ),XLOOKUP($A65,'[1]Ocorrências 2022 (USADAS TCC Mi'!$A:$A,'[1]Ocorrências 2022 (USADAS TCC Mi'!CZ:CZ))</f>
        <v>#REF!</v>
      </c>
      <c r="DE65" s="8" t="str">
        <f t="array" ref="DE65">IF($D65="erro",XLOOKUP($A65,'Ocorrências 2022 (TODAS)'!$A:$A,'Ocorrências 2022 (TODAS)'!DA:DA),XLOOKUP($A65,'[1]Ocorrências 2022 (USADAS TCC Mi'!$A:$A,'[1]Ocorrências 2022 (USADAS TCC Mi'!DA:DA))</f>
        <v>#REF!</v>
      </c>
      <c r="DF65" s="8" t="str">
        <f t="array" ref="DF65">IF($D65="erro",XLOOKUP($A65,'Ocorrências 2022 (TODAS)'!$A:$A,'Ocorrências 2022 (TODAS)'!DB:DB),XLOOKUP($A65,'[1]Ocorrências 2022 (USADAS TCC Mi'!$A:$A,'[1]Ocorrências 2022 (USADAS TCC Mi'!DB:DB))</f>
        <v>#REF!</v>
      </c>
      <c r="DG65" s="8" t="str">
        <f t="array" ref="DG65">IF($D65="erro",XLOOKUP($A65,'Ocorrências 2022 (TODAS)'!$A:$A,'Ocorrências 2022 (TODAS)'!DC:DC),XLOOKUP($A65,'[1]Ocorrências 2022 (USADAS TCC Mi'!$A:$A,'[1]Ocorrências 2022 (USADAS TCC Mi'!DC:DC))</f>
        <v>#REF!</v>
      </c>
    </row>
    <row r="66" ht="15.75" customHeight="1">
      <c r="A66" s="108">
        <v>1040.0</v>
      </c>
      <c r="D66" s="8" t="str">
        <f t="shared" si="1"/>
        <v>Erro</v>
      </c>
      <c r="F66" s="8">
        <f t="array" ref="F66">IF($D66="erro",XLOOKUP($A66,'Ocorrências 2022 (TODAS)'!$A:$A,'Ocorrências 2022 (TODAS)'!B:B),XLOOKUP($A66,'[1]Ocorrências 2022 (USADAS TCC Mi'!$A:$A,'[1]Ocorrências 2022 (USADAS TCC Mi'!B:B))</f>
        <v>35</v>
      </c>
      <c r="G66" s="8" t="str">
        <f t="array" ref="G66">IF($D66="erro",XLOOKUP($A66,'Ocorrências 2022 (TODAS)'!$A:$A,'Ocorrências 2022 (TODAS)'!C:C),XLOOKUP($A66,'[1]Ocorrências 2022 (USADAS TCC Mi'!$A:$A,'[1]Ocorrências 2022 (USADAS TCC Mi'!C:C))</f>
        <v/>
      </c>
      <c r="H66" s="8">
        <f t="array" ref="H66">IF($D66="erro",XLOOKUP($A66,'Ocorrências 2022 (TODAS)'!$A:$A,'Ocorrências 2022 (TODAS)'!D:D),XLOOKUP($A66,'[1]Ocorrências 2022 (USADAS TCC Mi'!$A:$A,'[1]Ocorrências 2022 (USADAS TCC Mi'!D:D))</f>
        <v>2021</v>
      </c>
      <c r="I66" s="8">
        <f t="array" ref="I66">IF($D66="erro",XLOOKUP($A66,'Ocorrências 2022 (TODAS)'!$A:$A,'Ocorrências 2022 (TODAS)'!E:E),XLOOKUP($A66,'[1]Ocorrências 2022 (USADAS TCC Mi'!$A:$A,'[1]Ocorrências 2022 (USADAS TCC Mi'!E:E))</f>
        <v>2021</v>
      </c>
      <c r="J66" s="8" t="str">
        <f t="array" ref="J66">IF($D66="erro",XLOOKUP($A66,'Ocorrências 2022 (TODAS)'!$A:$A,'Ocorrências 2022 (TODAS)'!F:F),XLOOKUP($A66,'[1]Ocorrências 2022 (USADAS TCC Mi'!$A:$A,'[1]Ocorrências 2022 (USADAS TCC Mi'!F:F))</f>
        <v>não</v>
      </c>
      <c r="K66" s="8">
        <f t="array" ref="K66">IF($D66="erro",XLOOKUP($A66,'Ocorrências 2022 (TODAS)'!$A:$A,'Ocorrências 2022 (TODAS)'!G:G),XLOOKUP($A66,'[1]Ocorrências 2022 (USADAS TCC Mi'!$A:$A,'[1]Ocorrências 2022 (USADAS TCC Mi'!G:G))</f>
        <v>10</v>
      </c>
      <c r="L66" s="8" t="str">
        <f t="array" ref="L66">IF($D66="erro",XLOOKUP($A66,'Ocorrências 2022 (TODAS)'!$A:$A,'Ocorrências 2022 (TODAS)'!H:H),XLOOKUP($A66,'[1]Ocorrências 2022 (USADAS TCC Mi'!$A:$A,'[1]Ocorrências 2022 (USADAS TCC Mi'!H:H))</f>
        <v>Dezembro</v>
      </c>
      <c r="M66" s="8" t="str">
        <f t="array" ref="M66">IF($D66="erro",XLOOKUP($A66,'Ocorrências 2022 (TODAS)'!$A:$A,'Ocorrências 2022 (TODAS)'!I:I),XLOOKUP($A66,'[1]Ocorrências 2022 (USADAS TCC Mi'!$A:$A,'[1]Ocorrências 2022 (USADAS TCC Mi'!I:I))</f>
        <v>Primavera</v>
      </c>
      <c r="N66" s="8" t="str">
        <f t="array" ref="N66">IF($D66="erro",XLOOKUP($A66,'Ocorrências 2022 (TODAS)'!$A:$A,'Ocorrências 2022 (TODAS)'!J:J),XLOOKUP($A66,'[1]Ocorrências 2022 (USADAS TCC Mi'!$A:$A,'[1]Ocorrências 2022 (USADAS TCC Mi'!J:J))</f>
        <v/>
      </c>
      <c r="O66" s="8">
        <f t="array" ref="O66">IF($D66="erro",XLOOKUP($A66,'Ocorrências 2022 (TODAS)'!$A:$A,'Ocorrências 2022 (TODAS)'!K:K),XLOOKUP($A66,'[1]Ocorrências 2022 (USADAS TCC Mi'!$A:$A,'[1]Ocorrências 2022 (USADAS TCC Mi'!K:K))</f>
        <v>18</v>
      </c>
      <c r="P66" s="8" t="str">
        <f t="array" ref="P66">IF($D66="erro",XLOOKUP($A66,'Ocorrências 2022 (TODAS)'!$A:$A,'Ocorrências 2022 (TODAS)'!L:L),XLOOKUP($A66,'[1]Ocorrências 2022 (USADAS TCC Mi'!$A:$A,'[1]Ocorrências 2022 (USADAS TCC Mi'!L:L))</f>
        <v/>
      </c>
      <c r="Q66" s="8" t="str">
        <f t="array" ref="Q66">IF($D66="erro",XLOOKUP($A66,'Ocorrências 2022 (TODAS)'!$A:$A,'Ocorrências 2022 (TODAS)'!M:M),XLOOKUP($A66,'[1]Ocorrências 2022 (USADAS TCC Mi'!$A:$A,'[1]Ocorrências 2022 (USADAS TCC Mi'!M:M))</f>
        <v/>
      </c>
      <c r="R66" s="8">
        <f t="array" ref="R66">IF($D66="erro",XLOOKUP($A66,'Ocorrências 2022 (TODAS)'!$A:$A,'Ocorrências 2022 (TODAS)'!N:N),XLOOKUP($A66,'[1]Ocorrências 2022 (USADAS TCC Mi'!$A:$A,'[1]Ocorrências 2022 (USADAS TCC Mi'!N:N))</f>
        <v>2.5</v>
      </c>
      <c r="S66" s="8" t="str">
        <f t="array" ref="S66">IF($D66="erro",XLOOKUP($A66,'Ocorrências 2022 (TODAS)'!$A:$A,'Ocorrências 2022 (TODAS)'!O:O),XLOOKUP($A66,'[1]Ocorrências 2022 (USADAS TCC Mi'!$A:$A,'[1]Ocorrências 2022 (USADAS TCC Mi'!O:O))</f>
        <v/>
      </c>
      <c r="T66" s="8" t="str">
        <f t="array" ref="T66">IF($D66="erro",XLOOKUP($A66,'Ocorrências 2022 (TODAS)'!$A:$A,'Ocorrências 2022 (TODAS)'!P:P),XLOOKUP($A66,'[1]Ocorrências 2022 (USADAS TCC Mi'!$A:$A,'[1]Ocorrências 2022 (USADAS TCC Mi'!P:P))</f>
        <v>Sexta</v>
      </c>
      <c r="U66" s="8" t="str">
        <f t="array" ref="U66">IF($D66="erro",XLOOKUP($A66,'Ocorrências 2022 (TODAS)'!$A:$A,'Ocorrências 2022 (TODAS)'!Q:Q),XLOOKUP($A66,'[1]Ocorrências 2022 (USADAS TCC Mi'!$A:$A,'[1]Ocorrências 2022 (USADAS TCC Mi'!Q:Q))</f>
        <v>Meio de semana</v>
      </c>
      <c r="V66" s="8" t="str">
        <f t="array" ref="V66">IF($D66="erro",XLOOKUP($A66,'Ocorrências 2022 (TODAS)'!$A:$A,'Ocorrências 2022 (TODAS)'!R:R),XLOOKUP($A66,'[1]Ocorrências 2022 (USADAS TCC Mi'!$A:$A,'[1]Ocorrências 2022 (USADAS TCC Mi'!R:R))</f>
        <v>Noite</v>
      </c>
      <c r="W66" s="8" t="str">
        <f t="array" ref="W66">IF($D66="erro",XLOOKUP($A66,'Ocorrências 2022 (TODAS)'!$A:$A,'Ocorrências 2022 (TODAS)'!S:S),XLOOKUP($A66,'[1]Ocorrências 2022 (USADAS TCC Mi'!$A:$A,'[1]Ocorrências 2022 (USADAS TCC Mi'!S:S))</f>
        <v/>
      </c>
      <c r="X66" s="8" t="str">
        <f t="array" ref="X66">IF($D66="erro",XLOOKUP($A66,'Ocorrências 2022 (TODAS)'!$A:$A,'Ocorrências 2022 (TODAS)'!T:T),XLOOKUP($A66,'[1]Ocorrências 2022 (USADAS TCC Mi'!$A:$A,'[1]Ocorrências 2022 (USADAS TCC Mi'!T:T))</f>
        <v>Início</v>
      </c>
      <c r="Y66" s="8" t="str">
        <f t="array" ref="Y66">IF($D66="erro",XLOOKUP($A66,'Ocorrências 2022 (TODAS)'!$A:$A,'Ocorrências 2022 (TODAS)'!U:U),XLOOKUP($A66,'[1]Ocorrências 2022 (USADAS TCC Mi'!$A:$A,'[1]Ocorrências 2022 (USADAS TCC Mi'!U:U))</f>
        <v>NI</v>
      </c>
      <c r="Z66" s="162" t="str">
        <f t="array" ref="Z66">IF($D66="erro",XLOOKUP($A66,'Ocorrências 2022 (TODAS)'!$A:$A,'Ocorrências 2022 (TODAS)'!V:V),XLOOKUP($A66,'[1]Ocorrências 2022 (USADAS TCC Mi'!$A:$A,'[1]Ocorrências 2022 (USADAS TCC Mi'!V:V))</f>
        <v/>
      </c>
      <c r="AA66" s="162" t="str">
        <f t="array" ref="AA66">IF($D66="erro",XLOOKUP($A66,'Ocorrências 2022 (TODAS)'!$A:$A,'Ocorrências 2022 (TODAS)'!W:W),XLOOKUP($A66,'[1]Ocorrências 2022 (USADAS TCC Mi'!$A:$A,'[1]Ocorrências 2022 (USADAS TCC Mi'!W:W))</f>
        <v/>
      </c>
      <c r="AB66" s="8" t="str">
        <f t="array" ref="AB66">IF($D66="erro",XLOOKUP($A66,'Ocorrências 2022 (TODAS)'!$A:$A,'Ocorrências 2022 (TODAS)'!X:X),XLOOKUP($A66,'[1]Ocorrências 2022 (USADAS TCC Mi'!$A:$A,'[1]Ocorrências 2022 (USADAS TCC Mi'!X:X))</f>
        <v>Sobradinho II</v>
      </c>
      <c r="AC66" s="8" t="str">
        <f t="array" ref="AC66">IF($D66="erro",XLOOKUP($A66,'Ocorrências 2022 (TODAS)'!$A:$A,'Ocorrências 2022 (TODAS)'!Y:Y),XLOOKUP($A66,'[1]Ocorrências 2022 (USADAS TCC Mi'!$A:$A,'[1]Ocorrências 2022 (USADAS TCC Mi'!Y:Y))</f>
        <v>Não</v>
      </c>
      <c r="AD66" s="8" t="str">
        <f t="array" ref="AD66">IF($D66="erro",XLOOKUP($A66,'Ocorrências 2022 (TODAS)'!$A:$A,'Ocorrências 2022 (TODAS)'!Z:Z),XLOOKUP($A66,'[1]Ocorrências 2022 (USADAS TCC Mi'!$A:$A,'[1]Ocorrências 2022 (USADAS TCC Mi'!Z:Z))</f>
        <v>Área pública</v>
      </c>
      <c r="AE66" s="8" t="str">
        <f t="array" ref="AE66">IF($D66="erro",XLOOKUP($A66,'Ocorrências 2022 (TODAS)'!$A:$A,'Ocorrências 2022 (TODAS)'!AA:AA),XLOOKUP($A66,'[1]Ocorrências 2022 (USADAS TCC Mi'!$A:$A,'[1]Ocorrências 2022 (USADAS TCC Mi'!AA:AA))</f>
        <v/>
      </c>
      <c r="AF66" s="8" t="str">
        <f t="array" ref="AF66">IF($D66="erro",XLOOKUP($A66,'Ocorrências 2022 (TODAS)'!$A:$A,'Ocorrências 2022 (TODAS)'!AB:AB),XLOOKUP($A66,'[1]Ocorrências 2022 (USADAS TCC Mi'!$A:$A,'[1]Ocorrências 2022 (USADAS TCC Mi'!AB:AB))</f>
        <v/>
      </c>
      <c r="AG66" s="8">
        <f t="array" ref="AG66">IF($D66="erro",XLOOKUP($A66,'Ocorrências 2022 (TODAS)'!$A:$A,'Ocorrências 2022 (TODAS)'!AC:AC),XLOOKUP($A66,'[1]Ocorrências 2022 (USADAS TCC Mi'!$A:$A,'[1]Ocorrências 2022 (USADAS TCC Mi'!AC:AC))</f>
        <v>39</v>
      </c>
      <c r="AH66" s="8" t="str">
        <f t="array" ref="AH66">IF($D66="erro",XLOOKUP($A66,'Ocorrências 2022 (TODAS)'!$A:$A,'Ocorrências 2022 (TODAS)'!AD:AD),XLOOKUP($A66,'[1]Ocorrências 2022 (USADAS TCC Mi'!$A:$A,'[1]Ocorrências 2022 (USADAS TCC Mi'!AD:AD))</f>
        <v>Adulto</v>
      </c>
      <c r="AI66" s="8" t="str">
        <f t="array" ref="AI66">IF($D66="erro",XLOOKUP($A66,'Ocorrências 2022 (TODAS)'!$A:$A,'Ocorrências 2022 (TODAS)'!AE:AE),XLOOKUP($A66,'[1]Ocorrências 2022 (USADAS TCC Mi'!$A:$A,'[1]Ocorrências 2022 (USADAS TCC Mi'!AE:AE))</f>
        <v>Feminino</v>
      </c>
      <c r="AJ66" s="8" t="str">
        <f t="array" ref="AJ66">IF($D66="erro",XLOOKUP($A66,'Ocorrências 2022 (TODAS)'!$A:$A,'Ocorrências 2022 (TODAS)'!AF:AF),XLOOKUP($A66,'[1]Ocorrências 2022 (USADAS TCC Mi'!$A:$A,'[1]Ocorrências 2022 (USADAS TCC Mi'!AF:AF))</f>
        <v>Médio</v>
      </c>
      <c r="AK66" s="8" t="str">
        <f t="array" ref="AK66">IF($D66="erro",XLOOKUP($A66,'Ocorrências 2022 (TODAS)'!$A:$A,'Ocorrências 2022 (TODAS)'!AG:AG),XLOOKUP($A66,'[1]Ocorrências 2022 (USADAS TCC Mi'!$A:$A,'[1]Ocorrências 2022 (USADAS TCC Mi'!AG:AG))</f>
        <v>Solteira</v>
      </c>
      <c r="AL66" s="8" t="str">
        <f t="array" ref="AL66">IF($D66="erro",XLOOKUP($A66,'Ocorrências 2022 (TODAS)'!$A:$A,'Ocorrências 2022 (TODAS)'!AH:AH),XLOOKUP($A66,'[1]Ocorrências 2022 (USADAS TCC Mi'!$A:$A,'[1]Ocorrências 2022 (USADAS TCC Mi'!AH:AH))</f>
        <v>NI</v>
      </c>
      <c r="AM66" s="8" t="str">
        <f t="array" ref="AM66">IF($D66="erro",XLOOKUP($A66,'Ocorrências 2022 (TODAS)'!$A:$A,'Ocorrências 2022 (TODAS)'!AI:AI),XLOOKUP($A66,'[1]Ocorrências 2022 (USADAS TCC Mi'!$A:$A,'[1]Ocorrências 2022 (USADAS TCC Mi'!AI:AI))</f>
        <v>QMS 44, LOTE 33 - SOBRADINHO II</v>
      </c>
      <c r="AN66" s="8" t="str">
        <f t="array" ref="AN66">IF($D66="erro",XLOOKUP($A66,'Ocorrências 2022 (TODAS)'!$A:$A,'Ocorrências 2022 (TODAS)'!AJ:AJ),XLOOKUP($A66,'[1]Ocorrências 2022 (USADAS TCC Mi'!$A:$A,'[1]Ocorrências 2022 (USADAS TCC Mi'!AJ:AJ))</f>
        <v>Desconhecida</v>
      </c>
      <c r="AO66" s="8" t="str">
        <f t="array" ref="AO66">IF($D66="erro",XLOOKUP($A66,'Ocorrências 2022 (TODAS)'!$A:$A,'Ocorrências 2022 (TODAS)'!AK:AK),XLOOKUP($A66,'[1]Ocorrências 2022 (USADAS TCC Mi'!$A:$A,'[1]Ocorrências 2022 (USADAS TCC Mi'!AK:AK))</f>
        <v/>
      </c>
      <c r="AP66" s="8" t="str">
        <f t="array" ref="AP66">IF($D66="erro",XLOOKUP($A66,'Ocorrências 2022 (TODAS)'!$A:$A,'Ocorrências 2022 (TODAS)'!AL:AL),XLOOKUP($A66,'[1]Ocorrências 2022 (USADAS TCC Mi'!$A:$A,'[1]Ocorrências 2022 (USADAS TCC Mi'!AL:AL))</f>
        <v>NI</v>
      </c>
      <c r="AQ66" s="8" t="str">
        <f t="array" ref="AQ66">IF($D66="erro",XLOOKUP($A66,'Ocorrências 2022 (TODAS)'!$A:$A,'Ocorrências 2022 (TODAS)'!AM:AM),XLOOKUP($A66,'[1]Ocorrências 2022 (USADAS TCC Mi'!$A:$A,'[1]Ocorrências 2022 (USADAS TCC Mi'!AM:AM))</f>
        <v>Adulto</v>
      </c>
      <c r="AR66" s="8" t="str">
        <f t="array" ref="AR66">IF($D66="erro",XLOOKUP($A66,'Ocorrências 2022 (TODAS)'!$A:$A,'Ocorrências 2022 (TODAS)'!AN:AN),XLOOKUP($A66,'[1]Ocorrências 2022 (USADAS TCC Mi'!$A:$A,'[1]Ocorrências 2022 (USADAS TCC Mi'!AN:AN))</f>
        <v>Masculino</v>
      </c>
      <c r="AS66" s="8" t="str">
        <f t="array" ref="AS66">IF($D66="erro",XLOOKUP($A66,'Ocorrências 2022 (TODAS)'!$A:$A,'Ocorrências 2022 (TODAS)'!AO:AO),XLOOKUP($A66,'[1]Ocorrências 2022 (USADAS TCC Mi'!$A:$A,'[1]Ocorrências 2022 (USADAS TCC Mi'!AO:AO))</f>
        <v>NI</v>
      </c>
      <c r="AT66" s="8" t="str">
        <f t="array" ref="AT66">IF($D66="erro",XLOOKUP($A66,'Ocorrências 2022 (TODAS)'!$A:$A,'Ocorrências 2022 (TODAS)'!AP:AP),XLOOKUP($A66,'[1]Ocorrências 2022 (USADAS TCC Mi'!$A:$A,'[1]Ocorrências 2022 (USADAS TCC Mi'!AP:AP))</f>
        <v>NI</v>
      </c>
      <c r="AU66" s="8" t="str">
        <f t="array" ref="AU66">IF($D66="erro",XLOOKUP($A66,'Ocorrências 2022 (TODAS)'!$A:$A,'Ocorrências 2022 (TODAS)'!AQ:AQ),XLOOKUP($A66,'[1]Ocorrências 2022 (USADAS TCC Mi'!$A:$A,'[1]Ocorrências 2022 (USADAS TCC Mi'!AQ:AQ))</f>
        <v>NI</v>
      </c>
      <c r="AV66" s="8" t="str">
        <f t="array" ref="AV66">IF($D66="erro",XLOOKUP($A66,'Ocorrências 2022 (TODAS)'!$A:$A,'Ocorrências 2022 (TODAS)'!AR:AR),XLOOKUP($A66,'[1]Ocorrências 2022 (USADAS TCC Mi'!$A:$A,'[1]Ocorrências 2022 (USADAS TCC Mi'!AR:AR))</f>
        <v/>
      </c>
      <c r="AW66" s="8" t="str">
        <f t="array" ref="AW66">IF($D66="erro",XLOOKUP($A66,'Ocorrências 2022 (TODAS)'!$A:$A,'Ocorrências 2022 (TODAS)'!AS:AS),XLOOKUP($A66,'[1]Ocorrências 2022 (USADAS TCC Mi'!$A:$A,'[1]Ocorrências 2022 (USADAS TCC Mi'!AS:AS))</f>
        <v/>
      </c>
      <c r="AX66" s="8" t="str">
        <f t="array" ref="AX66">IF($D66="erro",XLOOKUP($A66,'Ocorrências 2022 (TODAS)'!$A:$A,'Ocorrências 2022 (TODAS)'!AT:AT),XLOOKUP($A66,'[1]Ocorrências 2022 (USADAS TCC Mi'!$A:$A,'[1]Ocorrências 2022 (USADAS TCC Mi'!AT:AT))</f>
        <v>NI</v>
      </c>
      <c r="AY66" s="8" t="str">
        <f t="array" ref="AY66">IF($D66="erro",XLOOKUP($A66,'Ocorrências 2022 (TODAS)'!$A:$A,'Ocorrências 2022 (TODAS)'!AU:AU),XLOOKUP($A66,'[1]Ocorrências 2022 (USADAS TCC Mi'!$A:$A,'[1]Ocorrências 2022 (USADAS TCC Mi'!AU:AU))</f>
        <v>PRETA</v>
      </c>
      <c r="AZ66" s="8" t="str">
        <f t="array" ref="AZ66">IF($D66="erro",XLOOKUP($A66,'Ocorrências 2022 (TODAS)'!$A:$A,'Ocorrências 2022 (TODAS)'!AV:AV),XLOOKUP($A66,'[1]Ocorrências 2022 (USADAS TCC Mi'!$A:$A,'[1]Ocorrências 2022 (USADAS TCC Mi'!AV:AV))</f>
        <v>MAGRO</v>
      </c>
      <c r="BA66" s="8" t="str">
        <f t="array" ref="BA66">IF($D66="erro",XLOOKUP($A66,'Ocorrências 2022 (TODAS)'!$A:$A,'Ocorrências 2022 (TODAS)'!AW:AW),XLOOKUP($A66,'[1]Ocorrências 2022 (USADAS TCC Mi'!$A:$A,'[1]Ocorrências 2022 (USADAS TCC Mi'!AW:AW))</f>
        <v>NI</v>
      </c>
      <c r="BB66" s="8" t="str">
        <f t="array" ref="BB66">IF($D66="erro",XLOOKUP($A66,'Ocorrências 2022 (TODAS)'!$A:$A,'Ocorrências 2022 (TODAS)'!AX:AX),XLOOKUP($A66,'[1]Ocorrências 2022 (USADAS TCC Mi'!$A:$A,'[1]Ocorrências 2022 (USADAS TCC Mi'!AX:AX))</f>
        <v>NI</v>
      </c>
      <c r="BC66" s="8" t="str">
        <f t="array" ref="BC66">IF($D66="erro",XLOOKUP($A66,'Ocorrências 2022 (TODAS)'!$A:$A,'Ocorrências 2022 (TODAS)'!AY:AY),XLOOKUP($A66,'[1]Ocorrências 2022 (USADAS TCC Mi'!$A:$A,'[1]Ocorrências 2022 (USADAS TCC Mi'!AY:AY))</f>
        <v>NI</v>
      </c>
      <c r="BD66" s="8" t="str">
        <f t="array" ref="BD66">IF($D66="erro",XLOOKUP($A66,'Ocorrências 2022 (TODAS)'!$A:$A,'Ocorrências 2022 (TODAS)'!AZ:AZ),XLOOKUP($A66,'[1]Ocorrências 2022 (USADAS TCC Mi'!$A:$A,'[1]Ocorrências 2022 (USADAS TCC Mi'!AZ:AZ))</f>
        <v>Não</v>
      </c>
      <c r="BE66" s="8" t="str">
        <f t="array" ref="BE66">IF($D66="erro",XLOOKUP($A66,'Ocorrências 2022 (TODAS)'!$A:$A,'Ocorrências 2022 (TODAS)'!BA:BA),XLOOKUP($A66,'[1]Ocorrências 2022 (USADAS TCC Mi'!$A:$A,'[1]Ocorrências 2022 (USADAS TCC Mi'!BA:BA))</f>
        <v/>
      </c>
      <c r="BF66" s="8" t="str">
        <f t="array" ref="BF66">IF($D66="erro",XLOOKUP($A66,'Ocorrências 2022 (TODAS)'!$A:$A,'Ocorrências 2022 (TODAS)'!BB:BB),XLOOKUP($A66,'[1]Ocorrências 2022 (USADAS TCC Mi'!$A:$A,'[1]Ocorrências 2022 (USADAS TCC Mi'!BB:BB))</f>
        <v/>
      </c>
      <c r="BG66" s="8" t="str">
        <f t="array" ref="BG66">IF($D66="erro",XLOOKUP($A66,'Ocorrências 2022 (TODAS)'!$A:$A,'Ocorrências 2022 (TODAS)'!BC:BC),XLOOKUP($A66,'[1]Ocorrências 2022 (USADAS TCC Mi'!$A:$A,'[1]Ocorrências 2022 (USADAS TCC Mi'!BC:BC))</f>
        <v/>
      </c>
      <c r="BH66" s="8" t="str">
        <f t="array" ref="BH66">IF($D66="erro",XLOOKUP($A66,'Ocorrências 2022 (TODAS)'!$A:$A,'Ocorrências 2022 (TODAS)'!BD:BD),XLOOKUP($A66,'[1]Ocorrências 2022 (USADAS TCC Mi'!$A:$A,'[1]Ocorrências 2022 (USADAS TCC Mi'!BD:BD))</f>
        <v>Sim</v>
      </c>
      <c r="BI66" s="8" t="str">
        <f t="array" ref="BI66">IF($D66="erro",XLOOKUP($A66,'Ocorrências 2022 (TODAS)'!$A:$A,'Ocorrências 2022 (TODAS)'!BE:BE),XLOOKUP($A66,'[1]Ocorrências 2022 (USADAS TCC Mi'!$A:$A,'[1]Ocorrências 2022 (USADAS TCC Mi'!BE:BE))</f>
        <v/>
      </c>
      <c r="BJ66" s="8" t="str">
        <f t="array" ref="BJ66">IF($D66="erro",XLOOKUP($A66,'Ocorrências 2022 (TODAS)'!$A:$A,'Ocorrências 2022 (TODAS)'!BF:BF),XLOOKUP($A66,'[1]Ocorrências 2022 (USADAS TCC Mi'!$A:$A,'[1]Ocorrências 2022 (USADAS TCC Mi'!BF:BF))</f>
        <v/>
      </c>
      <c r="BK66" s="8" t="str">
        <f t="array" ref="BK66">IF($D66="erro",XLOOKUP($A66,'Ocorrências 2022 (TODAS)'!$A:$A,'Ocorrências 2022 (TODAS)'!BG:BG),XLOOKUP($A66,'[1]Ocorrências 2022 (USADAS TCC Mi'!$A:$A,'[1]Ocorrências 2022 (USADAS TCC Mi'!BG:BG))</f>
        <v/>
      </c>
      <c r="BL66" s="8" t="str">
        <f t="array" ref="BL66">IF($D66="erro",XLOOKUP($A66,'Ocorrências 2022 (TODAS)'!$A:$A,'Ocorrências 2022 (TODAS)'!BH:BH),XLOOKUP($A66,'[1]Ocorrências 2022 (USADAS TCC Mi'!$A:$A,'[1]Ocorrências 2022 (USADAS TCC Mi'!BH:BH))</f>
        <v>Não</v>
      </c>
      <c r="BM66" s="8" t="str">
        <f t="array" ref="BM66">IF($D66="erro",XLOOKUP($A66,'Ocorrências 2022 (TODAS)'!$A:$A,'Ocorrências 2022 (TODAS)'!BI:BI),XLOOKUP($A66,'[1]Ocorrências 2022 (USADAS TCC Mi'!$A:$A,'[1]Ocorrências 2022 (USADAS TCC Mi'!BI:BI))</f>
        <v/>
      </c>
      <c r="BN66" s="8" t="str">
        <f t="array" ref="BN66">IF($D66="erro",XLOOKUP($A66,'Ocorrências 2022 (TODAS)'!$A:$A,'Ocorrências 2022 (TODAS)'!BJ:BJ),XLOOKUP($A66,'[1]Ocorrências 2022 (USADAS TCC Mi'!$A:$A,'[1]Ocorrências 2022 (USADAS TCC Mi'!BJ:BJ))</f>
        <v>Não</v>
      </c>
      <c r="BO66" s="8" t="str">
        <f t="array" ref="BO66">IF($D66="erro",XLOOKUP($A66,'Ocorrências 2022 (TODAS)'!$A:$A,'Ocorrências 2022 (TODAS)'!BK:BK),XLOOKUP($A66,'[1]Ocorrências 2022 (USADAS TCC Mi'!$A:$A,'[1]Ocorrências 2022 (USADAS TCC Mi'!BK:BK))</f>
        <v>Não</v>
      </c>
      <c r="BP66" s="8" t="str">
        <f t="array" ref="BP66">IF($D66="erro",XLOOKUP($A66,'Ocorrências 2022 (TODAS)'!$A:$A,'Ocorrências 2022 (TODAS)'!BL:BL),XLOOKUP($A66,'[1]Ocorrências 2022 (USADAS TCC Mi'!$A:$A,'[1]Ocorrências 2022 (USADAS TCC Mi'!BL:BL))</f>
        <v/>
      </c>
      <c r="BQ66" s="8" t="str">
        <f t="array" ref="BQ66">IF($D66="erro",XLOOKUP($A66,'Ocorrências 2022 (TODAS)'!$A:$A,'Ocorrências 2022 (TODAS)'!BM:BM),XLOOKUP($A66,'[1]Ocorrências 2022 (USADAS TCC Mi'!$A:$A,'[1]Ocorrências 2022 (USADAS TCC Mi'!BM:BM))</f>
        <v/>
      </c>
      <c r="BR66" s="8" t="str">
        <f t="array" ref="BR66">IF($D66="erro",XLOOKUP($A66,'Ocorrências 2022 (TODAS)'!$A:$A,'Ocorrências 2022 (TODAS)'!BN:BN),XLOOKUP($A66,'[1]Ocorrências 2022 (USADAS TCC Mi'!$A:$A,'[1]Ocorrências 2022 (USADAS TCC Mi'!BN:BN))</f>
        <v/>
      </c>
      <c r="BS66" s="8" t="str">
        <f t="array" ref="BS66">IF($D66="erro",XLOOKUP($A66,'Ocorrências 2022 (TODAS)'!$A:$A,'Ocorrências 2022 (TODAS)'!BO:BO),XLOOKUP($A66,'[1]Ocorrências 2022 (USADAS TCC Mi'!$A:$A,'[1]Ocorrências 2022 (USADAS TCC Mi'!BO:BO))</f>
        <v>NI</v>
      </c>
      <c r="BT66" s="8" t="str">
        <f t="array" ref="BT66">IF($D66="erro",XLOOKUP($A66,'Ocorrências 2022 (TODAS)'!$A:$A,'Ocorrências 2022 (TODAS)'!BP:BP),XLOOKUP($A66,'[1]Ocorrências 2022 (USADAS TCC Mi'!$A:$A,'[1]Ocorrências 2022 (USADAS TCC Mi'!BP:BP))</f>
        <v/>
      </c>
      <c r="BU66" s="8" t="str">
        <f t="array" ref="BU66">IF($D66="erro",XLOOKUP($A66,'Ocorrências 2022 (TODAS)'!$A:$A,'Ocorrências 2022 (TODAS)'!BQ:BQ),XLOOKUP($A66,'[1]Ocorrências 2022 (USADAS TCC Mi'!$A:$A,'[1]Ocorrências 2022 (USADAS TCC Mi'!BQ:BQ))</f>
        <v/>
      </c>
      <c r="BV66" s="8" t="str">
        <f t="array" ref="BV66">IF($D66="erro",XLOOKUP($A66,'Ocorrências 2022 (TODAS)'!$A:$A,'Ocorrências 2022 (TODAS)'!BR:BR),XLOOKUP($A66,'[1]Ocorrências 2022 (USADAS TCC Mi'!$A:$A,'[1]Ocorrências 2022 (USADAS TCC Mi'!BR:BR))</f>
        <v/>
      </c>
      <c r="BW66" s="8" t="str">
        <f t="array" ref="BW66">IF($D66="erro",XLOOKUP($A66,'Ocorrências 2022 (TODAS)'!$A:$A,'Ocorrências 2022 (TODAS)'!BS:BS),XLOOKUP($A66,'[1]Ocorrências 2022 (USADAS TCC Mi'!$A:$A,'[1]Ocorrências 2022 (USADAS TCC Mi'!BS:BS))</f>
        <v>Não</v>
      </c>
      <c r="BX66" s="8" t="str">
        <f t="array" ref="BX66">IF($D66="erro",XLOOKUP($A66,'Ocorrências 2022 (TODAS)'!$A:$A,'Ocorrências 2022 (TODAS)'!BT:BT),XLOOKUP($A66,'[1]Ocorrências 2022 (USADAS TCC Mi'!$A:$A,'[1]Ocorrências 2022 (USADAS TCC Mi'!BT:BT))</f>
        <v>NI</v>
      </c>
      <c r="BY66" s="8" t="str">
        <f t="array" ref="BY66">IF($D66="erro",XLOOKUP($A66,'Ocorrências 2022 (TODAS)'!$A:$A,'Ocorrências 2022 (TODAS)'!BU:BU),XLOOKUP($A66,'[1]Ocorrências 2022 (USADAS TCC Mi'!$A:$A,'[1]Ocorrências 2022 (USADAS TCC Mi'!BU:BU))</f>
        <v>Consumado</v>
      </c>
      <c r="BZ66" s="8" t="str">
        <f t="array" ref="BZ66">IF($D66="erro",XLOOKUP($A66,'Ocorrências 2022 (TODAS)'!$A:$A,'Ocorrências 2022 (TODAS)'!BV:BV),XLOOKUP($A66,'[1]Ocorrências 2022 (USADAS TCC Mi'!$A:$A,'[1]Ocorrências 2022 (USADAS TCC Mi'!BV:BV))</f>
        <v/>
      </c>
      <c r="CA66" s="8" t="str">
        <f t="array" ref="CA66">IF($D66="erro",XLOOKUP($A66,'Ocorrências 2022 (TODAS)'!$A:$A,'Ocorrências 2022 (TODAS)'!BW:BW),XLOOKUP($A66,'[1]Ocorrências 2022 (USADAS TCC Mi'!$A:$A,'[1]Ocorrências 2022 (USADAS TCC Mi'!BW:BW))</f>
        <v>Não</v>
      </c>
      <c r="CB66" s="8" t="str">
        <f t="array" ref="CB66">IF($D66="erro",XLOOKUP($A66,'Ocorrências 2022 (TODAS)'!$A:$A,'Ocorrências 2022 (TODAS)'!BX:BX),XLOOKUP($A66,'[1]Ocorrências 2022 (USADAS TCC Mi'!$A:$A,'[1]Ocorrências 2022 (USADAS TCC Mi'!BX:BX))</f>
        <v/>
      </c>
      <c r="CC66" s="8" t="str">
        <f t="array" ref="CC66">IF($D66="erro",XLOOKUP($A66,'Ocorrências 2022 (TODAS)'!$A:$A,'Ocorrências 2022 (TODAS)'!BY:BY),XLOOKUP($A66,'[1]Ocorrências 2022 (USADAS TCC Mi'!$A:$A,'[1]Ocorrências 2022 (USADAS TCC Mi'!BY:BY))</f>
        <v>Não</v>
      </c>
      <c r="CD66" s="8" t="str">
        <f t="array" ref="CD66">IF($D66="erro",XLOOKUP($A66,'Ocorrências 2022 (TODAS)'!$A:$A,'Ocorrências 2022 (TODAS)'!BZ:BZ),XLOOKUP($A66,'[1]Ocorrências 2022 (USADAS TCC Mi'!$A:$A,'[1]Ocorrências 2022 (USADAS TCC Mi'!BZ:BZ))</f>
        <v/>
      </c>
      <c r="CE66" s="8" t="str">
        <f t="array" ref="CE66">IF($D66="erro",XLOOKUP($A66,'Ocorrências 2022 (TODAS)'!$A:$A,'Ocorrências 2022 (TODAS)'!CA:CA),XLOOKUP($A66,'[1]Ocorrências 2022 (USADAS TCC Mi'!$A:$A,'[1]Ocorrências 2022 (USADAS TCC Mi'!CA:CA))</f>
        <v/>
      </c>
      <c r="CF66" s="8" t="str">
        <f t="array" ref="CF66">IF($D66="erro",XLOOKUP($A66,'Ocorrências 2022 (TODAS)'!$A:$A,'Ocorrências 2022 (TODAS)'!CB:CB),XLOOKUP($A66,'[1]Ocorrências 2022 (USADAS TCC Mi'!$A:$A,'[1]Ocorrências 2022 (USADAS TCC Mi'!CB:CB))</f>
        <v/>
      </c>
      <c r="CG66" s="8" t="str">
        <f t="array" ref="CG66">IF($D66="erro",XLOOKUP($A66,'Ocorrências 2022 (TODAS)'!$A:$A,'Ocorrências 2022 (TODAS)'!CC:CC),XLOOKUP($A66,'[1]Ocorrências 2022 (USADAS TCC Mi'!$A:$A,'[1]Ocorrências 2022 (USADAS TCC Mi'!CC:CC))</f>
        <v/>
      </c>
      <c r="CH66" s="8" t="str">
        <f t="array" ref="CH66">IF($D66="erro",XLOOKUP($A66,'Ocorrências 2022 (TODAS)'!$A:$A,'Ocorrências 2022 (TODAS)'!CD:CD),XLOOKUP($A66,'[1]Ocorrências 2022 (USADAS TCC Mi'!$A:$A,'[1]Ocorrências 2022 (USADAS TCC Mi'!CD:CD))</f>
        <v>Não</v>
      </c>
      <c r="CI66" s="8" t="str">
        <f t="array" ref="CI66">IF($D66="erro",XLOOKUP($A66,'Ocorrências 2022 (TODAS)'!$A:$A,'Ocorrências 2022 (TODAS)'!CE:CE),XLOOKUP($A66,'[1]Ocorrências 2022 (USADAS TCC Mi'!$A:$A,'[1]Ocorrências 2022 (USADAS TCC Mi'!CE:CE))</f>
        <v>Sim</v>
      </c>
      <c r="CJ66" s="8" t="str">
        <f t="array" ref="CJ66">IF($D66="erro",XLOOKUP($A66,'Ocorrências 2022 (TODAS)'!$A:$A,'Ocorrências 2022 (TODAS)'!CF:CF),XLOOKUP($A66,'[1]Ocorrências 2022 (USADAS TCC Mi'!$A:$A,'[1]Ocorrências 2022 (USADAS TCC Mi'!CF:CF))</f>
        <v>6600/2022</v>
      </c>
      <c r="CK66" s="8" t="str">
        <f t="array" ref="CK66">IF($D66="erro",XLOOKUP($A66,'Ocorrências 2022 (TODAS)'!$A:$A,'Ocorrências 2022 (TODAS)'!CG:CG),XLOOKUP($A66,'[1]Ocorrências 2022 (USADAS TCC Mi'!$A:$A,'[1]Ocorrências 2022 (USADAS TCC Mi'!CG:CG))</f>
        <v/>
      </c>
      <c r="CL66" s="163" t="str">
        <f t="array" ref="CL66">IF($D66="erro",XLOOKUP($A66,'Ocorrências 2022 (TODAS)'!$A:$A,'Ocorrências 2022 (TODAS)'!CH:CH),XLOOKUP($A66,'[1]Ocorrências 2022 (USADAS TCC Mi'!$A:$A,'[1]Ocorrências 2022 (USADAS TCC Mi'!CH:CH))</f>
        <v/>
      </c>
      <c r="CM66" s="8" t="str">
        <f t="array" ref="CM66">IF($D66="erro",XLOOKUP($A66,'Ocorrências 2022 (TODAS)'!$A:$A,'Ocorrências 2022 (TODAS)'!CI:CI),XLOOKUP($A66,'[1]Ocorrências 2022 (USADAS TCC Mi'!$A:$A,'[1]Ocorrências 2022 (USADAS TCC Mi'!CI:CI))</f>
        <v/>
      </c>
      <c r="CN66" s="8" t="str">
        <f t="array" ref="CN66">IF($D66="erro",XLOOKUP($A66,'Ocorrências 2022 (TODAS)'!$A:$A,'Ocorrências 2022 (TODAS)'!CJ:CJ),XLOOKUP($A66,'[1]Ocorrências 2022 (USADAS TCC Mi'!$A:$A,'[1]Ocorrências 2022 (USADAS TCC Mi'!CJ:CJ))</f>
        <v/>
      </c>
      <c r="CO66" s="8" t="str">
        <f t="array" ref="CO66">IF($D66="erro",XLOOKUP($A66,'Ocorrências 2022 (TODAS)'!$A:$A,'Ocorrências 2022 (TODAS)'!CK:CK),XLOOKUP($A66,'[1]Ocorrências 2022 (USADAS TCC Mi'!$A:$A,'[1]Ocorrências 2022 (USADAS TCC Mi'!CK:CK))</f>
        <v/>
      </c>
      <c r="CP66" s="8" t="str">
        <f t="array" ref="CP66">IF($D66="erro",XLOOKUP($A66,'Ocorrências 2022 (TODAS)'!$A:$A,'Ocorrências 2022 (TODAS)'!CL:CL),XLOOKUP($A66,'[1]Ocorrências 2022 (USADAS TCC Mi'!$A:$A,'[1]Ocorrências 2022 (USADAS TCC Mi'!CL:CL))</f>
        <v/>
      </c>
      <c r="CQ66" s="8" t="str">
        <f t="array" ref="CQ66">IF($D66="erro",XLOOKUP($A66,'Ocorrências 2022 (TODAS)'!$A:$A,'Ocorrências 2022 (TODAS)'!CM:CM),XLOOKUP($A66,'[1]Ocorrências 2022 (USADAS TCC Mi'!$A:$A,'[1]Ocorrências 2022 (USADAS TCC Mi'!CM:CM))</f>
        <v/>
      </c>
      <c r="CR66" s="8" t="str">
        <f t="array" ref="CR66">IF($D66="erro",XLOOKUP($A66,'Ocorrências 2022 (TODAS)'!$A:$A,'Ocorrências 2022 (TODAS)'!CN:CN),XLOOKUP($A66,'[1]Ocorrências 2022 (USADAS TCC Mi'!$A:$A,'[1]Ocorrências 2022 (USADAS TCC Mi'!CN:CN))</f>
        <v/>
      </c>
      <c r="CS66" s="8" t="str">
        <f t="array" ref="CS66">IF($D66="erro",XLOOKUP($A66,'Ocorrências 2022 (TODAS)'!$A:$A,'Ocorrências 2022 (TODAS)'!CO:CO),XLOOKUP($A66,'[1]Ocorrências 2022 (USADAS TCC Mi'!$A:$A,'[1]Ocorrências 2022 (USADAS TCC Mi'!CO:CO))</f>
        <v/>
      </c>
      <c r="CT66" s="8" t="str">
        <f t="array" ref="CT66">IF($D66="erro",XLOOKUP($A66,'Ocorrências 2022 (TODAS)'!$A:$A,'Ocorrências 2022 (TODAS)'!CP:CP),XLOOKUP($A66,'[1]Ocorrências 2022 (USADAS TCC Mi'!$A:$A,'[1]Ocorrências 2022 (USADAS TCC Mi'!CP:CP))</f>
        <v/>
      </c>
      <c r="CU66" s="8" t="str">
        <f t="array" ref="CU66">IF($D66="erro",XLOOKUP($A66,'Ocorrências 2022 (TODAS)'!$A:$A,'Ocorrências 2022 (TODAS)'!CQ:CQ),XLOOKUP($A66,'[1]Ocorrências 2022 (USADAS TCC Mi'!$A:$A,'[1]Ocorrências 2022 (USADAS TCC Mi'!CQ:CQ))</f>
        <v/>
      </c>
      <c r="CV66" s="8" t="str">
        <f t="array" ref="CV66">IF($D66="erro",XLOOKUP($A66,'Ocorrências 2022 (TODAS)'!$A:$A,'Ocorrências 2022 (TODAS)'!CR:CR),XLOOKUP($A66,'[1]Ocorrências 2022 (USADAS TCC Mi'!$A:$A,'[1]Ocorrências 2022 (USADAS TCC Mi'!CR:CR))</f>
        <v/>
      </c>
      <c r="CW66" s="8" t="str">
        <f t="array" ref="CW66">IF($D66="erro",XLOOKUP($A66,'Ocorrências 2022 (TODAS)'!$A:$A,'Ocorrências 2022 (TODAS)'!CS:CS),XLOOKUP($A66,'[1]Ocorrências 2022 (USADAS TCC Mi'!$A:$A,'[1]Ocorrências 2022 (USADAS TCC Mi'!CS:CS))</f>
        <v/>
      </c>
      <c r="CX66" s="8" t="str">
        <f t="array" ref="CX66">IF($D66="erro",XLOOKUP($A66,'Ocorrências 2022 (TODAS)'!$A:$A,'Ocorrências 2022 (TODAS)'!CT:CT),XLOOKUP($A66,'[1]Ocorrências 2022 (USADAS TCC Mi'!$A:$A,'[1]Ocorrências 2022 (USADAS TCC Mi'!CT:CT))</f>
        <v/>
      </c>
      <c r="CY66" s="8" t="str">
        <f t="array" ref="CY66">IF($D66="erro",XLOOKUP($A66,'Ocorrências 2022 (TODAS)'!$A:$A,'Ocorrências 2022 (TODAS)'!CU:CU),XLOOKUP($A66,'[1]Ocorrências 2022 (USADAS TCC Mi'!$A:$A,'[1]Ocorrências 2022 (USADAS TCC Mi'!CU:CU))</f>
        <v/>
      </c>
      <c r="CZ66" s="8" t="str">
        <f t="array" ref="CZ66">IF($D66="erro",XLOOKUP($A66,'Ocorrências 2022 (TODAS)'!$A:$A,'Ocorrências 2022 (TODAS)'!CV:CV),XLOOKUP($A66,'[1]Ocorrências 2022 (USADAS TCC Mi'!$A:$A,'[1]Ocorrências 2022 (USADAS TCC Mi'!CV:CV))</f>
        <v/>
      </c>
      <c r="DA66" s="8" t="str">
        <f t="array" ref="DA66">IF($D66="erro",XLOOKUP($A66,'Ocorrências 2022 (TODAS)'!$A:$A,'Ocorrências 2022 (TODAS)'!CW:CW),XLOOKUP($A66,'[1]Ocorrências 2022 (USADAS TCC Mi'!$A:$A,'[1]Ocorrências 2022 (USADAS TCC Mi'!CW:CW))</f>
        <v/>
      </c>
      <c r="DB66" s="8" t="str">
        <f t="array" ref="DB66">IF($D66="erro",XLOOKUP($A66,'Ocorrências 2022 (TODAS)'!$A:$A,'Ocorrências 2022 (TODAS)'!CX:CX),XLOOKUP($A66,'[1]Ocorrências 2022 (USADAS TCC Mi'!$A:$A,'[1]Ocorrências 2022 (USADAS TCC Mi'!CX:CX))</f>
        <v/>
      </c>
      <c r="DC66" s="8" t="str">
        <f t="array" ref="DC66">IF($D66="erro",XLOOKUP($A66,'Ocorrências 2022 (TODAS)'!$A:$A,'Ocorrências 2022 (TODAS)'!CY:CY),XLOOKUP($A66,'[1]Ocorrências 2022 (USADAS TCC Mi'!$A:$A,'[1]Ocorrências 2022 (USADAS TCC Mi'!CY:CY))</f>
        <v/>
      </c>
      <c r="DD66" s="8" t="str">
        <f t="array" ref="DD66">IF($D66="erro",XLOOKUP($A66,'Ocorrências 2022 (TODAS)'!$A:$A,'Ocorrências 2022 (TODAS)'!CZ:CZ),XLOOKUP($A66,'[1]Ocorrências 2022 (USADAS TCC Mi'!$A:$A,'[1]Ocorrências 2022 (USADAS TCC Mi'!CZ:CZ))</f>
        <v/>
      </c>
      <c r="DE66" s="8" t="str">
        <f t="array" ref="DE66">IF($D66="erro",XLOOKUP($A66,'Ocorrências 2022 (TODAS)'!$A:$A,'Ocorrências 2022 (TODAS)'!DA:DA),XLOOKUP($A66,'[1]Ocorrências 2022 (USADAS TCC Mi'!$A:$A,'[1]Ocorrências 2022 (USADAS TCC Mi'!DA:DA))</f>
        <v/>
      </c>
      <c r="DF66" s="8" t="str">
        <f t="array" ref="DF66">IF($D66="erro",XLOOKUP($A66,'Ocorrências 2022 (TODAS)'!$A:$A,'Ocorrências 2022 (TODAS)'!DB:DB),XLOOKUP($A66,'[1]Ocorrências 2022 (USADAS TCC Mi'!$A:$A,'[1]Ocorrências 2022 (USADAS TCC Mi'!DB:DB))</f>
        <v/>
      </c>
      <c r="DG66" s="8" t="str">
        <f t="array" ref="DG66">IF($D66="erro",XLOOKUP($A66,'Ocorrências 2022 (TODAS)'!$A:$A,'Ocorrências 2022 (TODAS)'!DC:DC),XLOOKUP($A66,'[1]Ocorrências 2022 (USADAS TCC Mi'!$A:$A,'[1]Ocorrências 2022 (USADAS TCC Mi'!DC:DC))</f>
        <v>#REF!</v>
      </c>
    </row>
    <row r="67" ht="15.75" customHeight="1">
      <c r="A67" s="101">
        <v>1064.0</v>
      </c>
      <c r="B67" s="101">
        <v>1064.0</v>
      </c>
      <c r="D67" s="8" t="str">
        <f t="shared" si="1"/>
        <v>Ok</v>
      </c>
      <c r="F67" s="8" t="str">
        <f t="array" ref="F67">IF($D67="erro",XLOOKUP($A67,'Ocorrências 2022 (TODAS)'!$A:$A,'Ocorrências 2022 (TODAS)'!B:B),XLOOKUP($A67,'[1]Ocorrências 2022 (USADAS TCC Mi'!$A:$A,'[1]Ocorrências 2022 (USADAS TCC Mi'!B:B))</f>
        <v>#REF!</v>
      </c>
      <c r="G67" s="8" t="str">
        <f t="array" ref="G67">IF($D67="erro",XLOOKUP($A67,'Ocorrências 2022 (TODAS)'!$A:$A,'Ocorrências 2022 (TODAS)'!C:C),XLOOKUP($A67,'[1]Ocorrências 2022 (USADAS TCC Mi'!$A:$A,'[1]Ocorrências 2022 (USADAS TCC Mi'!C:C))</f>
        <v>#REF!</v>
      </c>
      <c r="H67" s="8" t="str">
        <f t="array" ref="H67">IF($D67="erro",XLOOKUP($A67,'Ocorrências 2022 (TODAS)'!$A:$A,'Ocorrências 2022 (TODAS)'!D:D),XLOOKUP($A67,'[1]Ocorrências 2022 (USADAS TCC Mi'!$A:$A,'[1]Ocorrências 2022 (USADAS TCC Mi'!D:D))</f>
        <v>#REF!</v>
      </c>
      <c r="I67" s="8" t="str">
        <f t="array" ref="I67">IF($D67="erro",XLOOKUP($A67,'Ocorrências 2022 (TODAS)'!$A:$A,'Ocorrências 2022 (TODAS)'!E:E),XLOOKUP($A67,'[1]Ocorrências 2022 (USADAS TCC Mi'!$A:$A,'[1]Ocorrências 2022 (USADAS TCC Mi'!E:E))</f>
        <v>#REF!</v>
      </c>
      <c r="J67" s="8" t="str">
        <f t="array" ref="J67">IF($D67="erro",XLOOKUP($A67,'Ocorrências 2022 (TODAS)'!$A:$A,'Ocorrências 2022 (TODAS)'!F:F),XLOOKUP($A67,'[1]Ocorrências 2022 (USADAS TCC Mi'!$A:$A,'[1]Ocorrências 2022 (USADAS TCC Mi'!F:F))</f>
        <v>#REF!</v>
      </c>
      <c r="K67" s="8" t="str">
        <f t="array" ref="K67">IF($D67="erro",XLOOKUP($A67,'Ocorrências 2022 (TODAS)'!$A:$A,'Ocorrências 2022 (TODAS)'!G:G),XLOOKUP($A67,'[1]Ocorrências 2022 (USADAS TCC Mi'!$A:$A,'[1]Ocorrências 2022 (USADAS TCC Mi'!G:G))</f>
        <v>#REF!</v>
      </c>
      <c r="L67" s="8" t="str">
        <f t="array" ref="L67">IF($D67="erro",XLOOKUP($A67,'Ocorrências 2022 (TODAS)'!$A:$A,'Ocorrências 2022 (TODAS)'!H:H),XLOOKUP($A67,'[1]Ocorrências 2022 (USADAS TCC Mi'!$A:$A,'[1]Ocorrências 2022 (USADAS TCC Mi'!H:H))</f>
        <v>#REF!</v>
      </c>
      <c r="M67" s="8" t="str">
        <f t="array" ref="M67">IF($D67="erro",XLOOKUP($A67,'Ocorrências 2022 (TODAS)'!$A:$A,'Ocorrências 2022 (TODAS)'!I:I),XLOOKUP($A67,'[1]Ocorrências 2022 (USADAS TCC Mi'!$A:$A,'[1]Ocorrências 2022 (USADAS TCC Mi'!I:I))</f>
        <v>#REF!</v>
      </c>
      <c r="N67" s="8" t="str">
        <f t="array" ref="N67">IF($D67="erro",XLOOKUP($A67,'Ocorrências 2022 (TODAS)'!$A:$A,'Ocorrências 2022 (TODAS)'!J:J),XLOOKUP($A67,'[1]Ocorrências 2022 (USADAS TCC Mi'!$A:$A,'[1]Ocorrências 2022 (USADAS TCC Mi'!J:J))</f>
        <v>#REF!</v>
      </c>
      <c r="O67" s="8" t="str">
        <f t="array" ref="O67">IF($D67="erro",XLOOKUP($A67,'Ocorrências 2022 (TODAS)'!$A:$A,'Ocorrências 2022 (TODAS)'!K:K),XLOOKUP($A67,'[1]Ocorrências 2022 (USADAS TCC Mi'!$A:$A,'[1]Ocorrências 2022 (USADAS TCC Mi'!K:K))</f>
        <v>#REF!</v>
      </c>
      <c r="P67" s="8" t="str">
        <f t="array" ref="P67">IF($D67="erro",XLOOKUP($A67,'Ocorrências 2022 (TODAS)'!$A:$A,'Ocorrências 2022 (TODAS)'!L:L),XLOOKUP($A67,'[1]Ocorrências 2022 (USADAS TCC Mi'!$A:$A,'[1]Ocorrências 2022 (USADAS TCC Mi'!L:L))</f>
        <v>#REF!</v>
      </c>
      <c r="Q67" s="8" t="str">
        <f t="array" ref="Q67">IF($D67="erro",XLOOKUP($A67,'Ocorrências 2022 (TODAS)'!$A:$A,'Ocorrências 2022 (TODAS)'!M:M),XLOOKUP($A67,'[1]Ocorrências 2022 (USADAS TCC Mi'!$A:$A,'[1]Ocorrências 2022 (USADAS TCC Mi'!M:M))</f>
        <v>#REF!</v>
      </c>
      <c r="R67" s="8" t="str">
        <f t="array" ref="R67">IF($D67="erro",XLOOKUP($A67,'Ocorrências 2022 (TODAS)'!$A:$A,'Ocorrências 2022 (TODAS)'!N:N),XLOOKUP($A67,'[1]Ocorrências 2022 (USADAS TCC Mi'!$A:$A,'[1]Ocorrências 2022 (USADAS TCC Mi'!N:N))</f>
        <v>#REF!</v>
      </c>
      <c r="S67" s="8" t="str">
        <f t="array" ref="S67">IF($D67="erro",XLOOKUP($A67,'Ocorrências 2022 (TODAS)'!$A:$A,'Ocorrências 2022 (TODAS)'!O:O),XLOOKUP($A67,'[1]Ocorrências 2022 (USADAS TCC Mi'!$A:$A,'[1]Ocorrências 2022 (USADAS TCC Mi'!O:O))</f>
        <v>#REF!</v>
      </c>
      <c r="T67" s="8" t="str">
        <f t="array" ref="T67">IF($D67="erro",XLOOKUP($A67,'Ocorrências 2022 (TODAS)'!$A:$A,'Ocorrências 2022 (TODAS)'!P:P),XLOOKUP($A67,'[1]Ocorrências 2022 (USADAS TCC Mi'!$A:$A,'[1]Ocorrências 2022 (USADAS TCC Mi'!P:P))</f>
        <v>#REF!</v>
      </c>
      <c r="U67" s="8" t="str">
        <f t="array" ref="U67">IF($D67="erro",XLOOKUP($A67,'Ocorrências 2022 (TODAS)'!$A:$A,'Ocorrências 2022 (TODAS)'!Q:Q),XLOOKUP($A67,'[1]Ocorrências 2022 (USADAS TCC Mi'!$A:$A,'[1]Ocorrências 2022 (USADAS TCC Mi'!Q:Q))</f>
        <v>#REF!</v>
      </c>
      <c r="V67" s="8" t="str">
        <f t="array" ref="V67">IF($D67="erro",XLOOKUP($A67,'Ocorrências 2022 (TODAS)'!$A:$A,'Ocorrências 2022 (TODAS)'!R:R),XLOOKUP($A67,'[1]Ocorrências 2022 (USADAS TCC Mi'!$A:$A,'[1]Ocorrências 2022 (USADAS TCC Mi'!R:R))</f>
        <v>#REF!</v>
      </c>
      <c r="W67" s="8" t="str">
        <f t="array" ref="W67">IF($D67="erro",XLOOKUP($A67,'Ocorrências 2022 (TODAS)'!$A:$A,'Ocorrências 2022 (TODAS)'!S:S),XLOOKUP($A67,'[1]Ocorrências 2022 (USADAS TCC Mi'!$A:$A,'[1]Ocorrências 2022 (USADAS TCC Mi'!S:S))</f>
        <v>#REF!</v>
      </c>
      <c r="X67" s="8" t="str">
        <f t="array" ref="X67">IF($D67="erro",XLOOKUP($A67,'Ocorrências 2022 (TODAS)'!$A:$A,'Ocorrências 2022 (TODAS)'!T:T),XLOOKUP($A67,'[1]Ocorrências 2022 (USADAS TCC Mi'!$A:$A,'[1]Ocorrências 2022 (USADAS TCC Mi'!T:T))</f>
        <v>#REF!</v>
      </c>
      <c r="Y67" s="8" t="str">
        <f t="array" ref="Y67">IF($D67="erro",XLOOKUP($A67,'Ocorrências 2022 (TODAS)'!$A:$A,'Ocorrências 2022 (TODAS)'!U:U),XLOOKUP($A67,'[1]Ocorrências 2022 (USADAS TCC Mi'!$A:$A,'[1]Ocorrências 2022 (USADAS TCC Mi'!U:U))</f>
        <v>#REF!</v>
      </c>
      <c r="Z67" s="162" t="str">
        <f t="array" ref="Z67">IF($D67="erro",XLOOKUP($A67,'Ocorrências 2022 (TODAS)'!$A:$A,'Ocorrências 2022 (TODAS)'!V:V),XLOOKUP($A67,'[1]Ocorrências 2022 (USADAS TCC Mi'!$A:$A,'[1]Ocorrências 2022 (USADAS TCC Mi'!V:V))</f>
        <v>#REF!</v>
      </c>
      <c r="AA67" s="162" t="str">
        <f t="array" ref="AA67">IF($D67="erro",XLOOKUP($A67,'Ocorrências 2022 (TODAS)'!$A:$A,'Ocorrências 2022 (TODAS)'!W:W),XLOOKUP($A67,'[1]Ocorrências 2022 (USADAS TCC Mi'!$A:$A,'[1]Ocorrências 2022 (USADAS TCC Mi'!W:W))</f>
        <v>#REF!</v>
      </c>
      <c r="AB67" s="8" t="str">
        <f t="array" ref="AB67">IF($D67="erro",XLOOKUP($A67,'Ocorrências 2022 (TODAS)'!$A:$A,'Ocorrências 2022 (TODAS)'!X:X),XLOOKUP($A67,'[1]Ocorrências 2022 (USADAS TCC Mi'!$A:$A,'[1]Ocorrências 2022 (USADAS TCC Mi'!X:X))</f>
        <v>#REF!</v>
      </c>
      <c r="AC67" s="8" t="str">
        <f t="array" ref="AC67">IF($D67="erro",XLOOKUP($A67,'Ocorrências 2022 (TODAS)'!$A:$A,'Ocorrências 2022 (TODAS)'!Y:Y),XLOOKUP($A67,'[1]Ocorrências 2022 (USADAS TCC Mi'!$A:$A,'[1]Ocorrências 2022 (USADAS TCC Mi'!Y:Y))</f>
        <v>#REF!</v>
      </c>
      <c r="AD67" s="8" t="str">
        <f t="array" ref="AD67">IF($D67="erro",XLOOKUP($A67,'Ocorrências 2022 (TODAS)'!$A:$A,'Ocorrências 2022 (TODAS)'!Z:Z),XLOOKUP($A67,'[1]Ocorrências 2022 (USADAS TCC Mi'!$A:$A,'[1]Ocorrências 2022 (USADAS TCC Mi'!Z:Z))</f>
        <v>#REF!</v>
      </c>
      <c r="AE67" s="8" t="str">
        <f t="array" ref="AE67">IF($D67="erro",XLOOKUP($A67,'Ocorrências 2022 (TODAS)'!$A:$A,'Ocorrências 2022 (TODAS)'!AA:AA),XLOOKUP($A67,'[1]Ocorrências 2022 (USADAS TCC Mi'!$A:$A,'[1]Ocorrências 2022 (USADAS TCC Mi'!AA:AA))</f>
        <v>#REF!</v>
      </c>
      <c r="AF67" s="8" t="str">
        <f t="array" ref="AF67">IF($D67="erro",XLOOKUP($A67,'Ocorrências 2022 (TODAS)'!$A:$A,'Ocorrências 2022 (TODAS)'!AB:AB),XLOOKUP($A67,'[1]Ocorrências 2022 (USADAS TCC Mi'!$A:$A,'[1]Ocorrências 2022 (USADAS TCC Mi'!AB:AB))</f>
        <v>#REF!</v>
      </c>
      <c r="AG67" s="8" t="str">
        <f t="array" ref="AG67">IF($D67="erro",XLOOKUP($A67,'Ocorrências 2022 (TODAS)'!$A:$A,'Ocorrências 2022 (TODAS)'!AC:AC),XLOOKUP($A67,'[1]Ocorrências 2022 (USADAS TCC Mi'!$A:$A,'[1]Ocorrências 2022 (USADAS TCC Mi'!AC:AC))</f>
        <v>#REF!</v>
      </c>
      <c r="AH67" s="8" t="str">
        <f t="array" ref="AH67">IF($D67="erro",XLOOKUP($A67,'Ocorrências 2022 (TODAS)'!$A:$A,'Ocorrências 2022 (TODAS)'!AD:AD),XLOOKUP($A67,'[1]Ocorrências 2022 (USADAS TCC Mi'!$A:$A,'[1]Ocorrências 2022 (USADAS TCC Mi'!AD:AD))</f>
        <v>#REF!</v>
      </c>
      <c r="AI67" s="8" t="str">
        <f t="array" ref="AI67">IF($D67="erro",XLOOKUP($A67,'Ocorrências 2022 (TODAS)'!$A:$A,'Ocorrências 2022 (TODAS)'!AE:AE),XLOOKUP($A67,'[1]Ocorrências 2022 (USADAS TCC Mi'!$A:$A,'[1]Ocorrências 2022 (USADAS TCC Mi'!AE:AE))</f>
        <v>#REF!</v>
      </c>
      <c r="AJ67" s="8" t="str">
        <f t="array" ref="AJ67">IF($D67="erro",XLOOKUP($A67,'Ocorrências 2022 (TODAS)'!$A:$A,'Ocorrências 2022 (TODAS)'!AF:AF),XLOOKUP($A67,'[1]Ocorrências 2022 (USADAS TCC Mi'!$A:$A,'[1]Ocorrências 2022 (USADAS TCC Mi'!AF:AF))</f>
        <v>#REF!</v>
      </c>
      <c r="AK67" s="8" t="str">
        <f t="array" ref="AK67">IF($D67="erro",XLOOKUP($A67,'Ocorrências 2022 (TODAS)'!$A:$A,'Ocorrências 2022 (TODAS)'!AG:AG),XLOOKUP($A67,'[1]Ocorrências 2022 (USADAS TCC Mi'!$A:$A,'[1]Ocorrências 2022 (USADAS TCC Mi'!AG:AG))</f>
        <v>#REF!</v>
      </c>
      <c r="AL67" s="8" t="str">
        <f t="array" ref="AL67">IF($D67="erro",XLOOKUP($A67,'Ocorrências 2022 (TODAS)'!$A:$A,'Ocorrências 2022 (TODAS)'!AH:AH),XLOOKUP($A67,'[1]Ocorrências 2022 (USADAS TCC Mi'!$A:$A,'[1]Ocorrências 2022 (USADAS TCC Mi'!AH:AH))</f>
        <v>#REF!</v>
      </c>
      <c r="AM67" s="8" t="str">
        <f t="array" ref="AM67">IF($D67="erro",XLOOKUP($A67,'Ocorrências 2022 (TODAS)'!$A:$A,'Ocorrências 2022 (TODAS)'!AI:AI),XLOOKUP($A67,'[1]Ocorrências 2022 (USADAS TCC Mi'!$A:$A,'[1]Ocorrências 2022 (USADAS TCC Mi'!AI:AI))</f>
        <v>#REF!</v>
      </c>
      <c r="AN67" s="8" t="str">
        <f t="array" ref="AN67">IF($D67="erro",XLOOKUP($A67,'Ocorrências 2022 (TODAS)'!$A:$A,'Ocorrências 2022 (TODAS)'!AJ:AJ),XLOOKUP($A67,'[1]Ocorrências 2022 (USADAS TCC Mi'!$A:$A,'[1]Ocorrências 2022 (USADAS TCC Mi'!AJ:AJ))</f>
        <v>#REF!</v>
      </c>
      <c r="AO67" s="8" t="str">
        <f t="array" ref="AO67">IF($D67="erro",XLOOKUP($A67,'Ocorrências 2022 (TODAS)'!$A:$A,'Ocorrências 2022 (TODAS)'!AK:AK),XLOOKUP($A67,'[1]Ocorrências 2022 (USADAS TCC Mi'!$A:$A,'[1]Ocorrências 2022 (USADAS TCC Mi'!AK:AK))</f>
        <v>#REF!</v>
      </c>
      <c r="AP67" s="8" t="str">
        <f t="array" ref="AP67">IF($D67="erro",XLOOKUP($A67,'Ocorrências 2022 (TODAS)'!$A:$A,'Ocorrências 2022 (TODAS)'!AL:AL),XLOOKUP($A67,'[1]Ocorrências 2022 (USADAS TCC Mi'!$A:$A,'[1]Ocorrências 2022 (USADAS TCC Mi'!AL:AL))</f>
        <v>#REF!</v>
      </c>
      <c r="AQ67" s="8" t="str">
        <f t="array" ref="AQ67">IF($D67="erro",XLOOKUP($A67,'Ocorrências 2022 (TODAS)'!$A:$A,'Ocorrências 2022 (TODAS)'!AM:AM),XLOOKUP($A67,'[1]Ocorrências 2022 (USADAS TCC Mi'!$A:$A,'[1]Ocorrências 2022 (USADAS TCC Mi'!AM:AM))</f>
        <v>#REF!</v>
      </c>
      <c r="AR67" s="8" t="str">
        <f t="array" ref="AR67">IF($D67="erro",XLOOKUP($A67,'Ocorrências 2022 (TODAS)'!$A:$A,'Ocorrências 2022 (TODAS)'!AN:AN),XLOOKUP($A67,'[1]Ocorrências 2022 (USADAS TCC Mi'!$A:$A,'[1]Ocorrências 2022 (USADAS TCC Mi'!AN:AN))</f>
        <v>#REF!</v>
      </c>
      <c r="AS67" s="8" t="str">
        <f t="array" ref="AS67">IF($D67="erro",XLOOKUP($A67,'Ocorrências 2022 (TODAS)'!$A:$A,'Ocorrências 2022 (TODAS)'!AO:AO),XLOOKUP($A67,'[1]Ocorrências 2022 (USADAS TCC Mi'!$A:$A,'[1]Ocorrências 2022 (USADAS TCC Mi'!AO:AO))</f>
        <v>#REF!</v>
      </c>
      <c r="AT67" s="8" t="str">
        <f t="array" ref="AT67">IF($D67="erro",XLOOKUP($A67,'Ocorrências 2022 (TODAS)'!$A:$A,'Ocorrências 2022 (TODAS)'!AP:AP),XLOOKUP($A67,'[1]Ocorrências 2022 (USADAS TCC Mi'!$A:$A,'[1]Ocorrências 2022 (USADAS TCC Mi'!AP:AP))</f>
        <v>#REF!</v>
      </c>
      <c r="AU67" s="8" t="str">
        <f t="array" ref="AU67">IF($D67="erro",XLOOKUP($A67,'Ocorrências 2022 (TODAS)'!$A:$A,'Ocorrências 2022 (TODAS)'!AQ:AQ),XLOOKUP($A67,'[1]Ocorrências 2022 (USADAS TCC Mi'!$A:$A,'[1]Ocorrências 2022 (USADAS TCC Mi'!AQ:AQ))</f>
        <v>#REF!</v>
      </c>
      <c r="AV67" s="8" t="str">
        <f t="array" ref="AV67">IF($D67="erro",XLOOKUP($A67,'Ocorrências 2022 (TODAS)'!$A:$A,'Ocorrências 2022 (TODAS)'!AR:AR),XLOOKUP($A67,'[1]Ocorrências 2022 (USADAS TCC Mi'!$A:$A,'[1]Ocorrências 2022 (USADAS TCC Mi'!AR:AR))</f>
        <v>#REF!</v>
      </c>
      <c r="AW67" s="8" t="str">
        <f t="array" ref="AW67">IF($D67="erro",XLOOKUP($A67,'Ocorrências 2022 (TODAS)'!$A:$A,'Ocorrências 2022 (TODAS)'!AS:AS),XLOOKUP($A67,'[1]Ocorrências 2022 (USADAS TCC Mi'!$A:$A,'[1]Ocorrências 2022 (USADAS TCC Mi'!AS:AS))</f>
        <v>#REF!</v>
      </c>
      <c r="AX67" s="8" t="str">
        <f t="array" ref="AX67">IF($D67="erro",XLOOKUP($A67,'Ocorrências 2022 (TODAS)'!$A:$A,'Ocorrências 2022 (TODAS)'!AT:AT),XLOOKUP($A67,'[1]Ocorrências 2022 (USADAS TCC Mi'!$A:$A,'[1]Ocorrências 2022 (USADAS TCC Mi'!AT:AT))</f>
        <v>#REF!</v>
      </c>
      <c r="AY67" s="8" t="str">
        <f t="array" ref="AY67">IF($D67="erro",XLOOKUP($A67,'Ocorrências 2022 (TODAS)'!$A:$A,'Ocorrências 2022 (TODAS)'!AU:AU),XLOOKUP($A67,'[1]Ocorrências 2022 (USADAS TCC Mi'!$A:$A,'[1]Ocorrências 2022 (USADAS TCC Mi'!AU:AU))</f>
        <v>#REF!</v>
      </c>
      <c r="AZ67" s="8" t="str">
        <f t="array" ref="AZ67">IF($D67="erro",XLOOKUP($A67,'Ocorrências 2022 (TODAS)'!$A:$A,'Ocorrências 2022 (TODAS)'!AV:AV),XLOOKUP($A67,'[1]Ocorrências 2022 (USADAS TCC Mi'!$A:$A,'[1]Ocorrências 2022 (USADAS TCC Mi'!AV:AV))</f>
        <v>#REF!</v>
      </c>
      <c r="BA67" s="8" t="str">
        <f t="array" ref="BA67">IF($D67="erro",XLOOKUP($A67,'Ocorrências 2022 (TODAS)'!$A:$A,'Ocorrências 2022 (TODAS)'!AW:AW),XLOOKUP($A67,'[1]Ocorrências 2022 (USADAS TCC Mi'!$A:$A,'[1]Ocorrências 2022 (USADAS TCC Mi'!AW:AW))</f>
        <v>#REF!</v>
      </c>
      <c r="BB67" s="8" t="str">
        <f t="array" ref="BB67">IF($D67="erro",XLOOKUP($A67,'Ocorrências 2022 (TODAS)'!$A:$A,'Ocorrências 2022 (TODAS)'!AX:AX),XLOOKUP($A67,'[1]Ocorrências 2022 (USADAS TCC Mi'!$A:$A,'[1]Ocorrências 2022 (USADAS TCC Mi'!AX:AX))</f>
        <v>#REF!</v>
      </c>
      <c r="BC67" s="8" t="str">
        <f t="array" ref="BC67">IF($D67="erro",XLOOKUP($A67,'Ocorrências 2022 (TODAS)'!$A:$A,'Ocorrências 2022 (TODAS)'!AY:AY),XLOOKUP($A67,'[1]Ocorrências 2022 (USADAS TCC Mi'!$A:$A,'[1]Ocorrências 2022 (USADAS TCC Mi'!AY:AY))</f>
        <v>#REF!</v>
      </c>
      <c r="BD67" s="8" t="str">
        <f t="array" ref="BD67">IF($D67="erro",XLOOKUP($A67,'Ocorrências 2022 (TODAS)'!$A:$A,'Ocorrências 2022 (TODAS)'!AZ:AZ),XLOOKUP($A67,'[1]Ocorrências 2022 (USADAS TCC Mi'!$A:$A,'[1]Ocorrências 2022 (USADAS TCC Mi'!AZ:AZ))</f>
        <v>#REF!</v>
      </c>
      <c r="BE67" s="8" t="str">
        <f t="array" ref="BE67">IF($D67="erro",XLOOKUP($A67,'Ocorrências 2022 (TODAS)'!$A:$A,'Ocorrências 2022 (TODAS)'!BA:BA),XLOOKUP($A67,'[1]Ocorrências 2022 (USADAS TCC Mi'!$A:$A,'[1]Ocorrências 2022 (USADAS TCC Mi'!BA:BA))</f>
        <v>#REF!</v>
      </c>
      <c r="BF67" s="8" t="str">
        <f t="array" ref="BF67">IF($D67="erro",XLOOKUP($A67,'Ocorrências 2022 (TODAS)'!$A:$A,'Ocorrências 2022 (TODAS)'!BB:BB),XLOOKUP($A67,'[1]Ocorrências 2022 (USADAS TCC Mi'!$A:$A,'[1]Ocorrências 2022 (USADAS TCC Mi'!BB:BB))</f>
        <v>#REF!</v>
      </c>
      <c r="BG67" s="8" t="str">
        <f t="array" ref="BG67">IF($D67="erro",XLOOKUP($A67,'Ocorrências 2022 (TODAS)'!$A:$A,'Ocorrências 2022 (TODAS)'!BC:BC),XLOOKUP($A67,'[1]Ocorrências 2022 (USADAS TCC Mi'!$A:$A,'[1]Ocorrências 2022 (USADAS TCC Mi'!BC:BC))</f>
        <v>#REF!</v>
      </c>
      <c r="BH67" s="8" t="str">
        <f t="array" ref="BH67">IF($D67="erro",XLOOKUP($A67,'Ocorrências 2022 (TODAS)'!$A:$A,'Ocorrências 2022 (TODAS)'!BD:BD),XLOOKUP($A67,'[1]Ocorrências 2022 (USADAS TCC Mi'!$A:$A,'[1]Ocorrências 2022 (USADAS TCC Mi'!BD:BD))</f>
        <v>#REF!</v>
      </c>
      <c r="BI67" s="8" t="str">
        <f t="array" ref="BI67">IF($D67="erro",XLOOKUP($A67,'Ocorrências 2022 (TODAS)'!$A:$A,'Ocorrências 2022 (TODAS)'!BE:BE),XLOOKUP($A67,'[1]Ocorrências 2022 (USADAS TCC Mi'!$A:$A,'[1]Ocorrências 2022 (USADAS TCC Mi'!BE:BE))</f>
        <v>#REF!</v>
      </c>
      <c r="BJ67" s="8" t="str">
        <f t="array" ref="BJ67">IF($D67="erro",XLOOKUP($A67,'Ocorrências 2022 (TODAS)'!$A:$A,'Ocorrências 2022 (TODAS)'!BF:BF),XLOOKUP($A67,'[1]Ocorrências 2022 (USADAS TCC Mi'!$A:$A,'[1]Ocorrências 2022 (USADAS TCC Mi'!BF:BF))</f>
        <v>#REF!</v>
      </c>
      <c r="BK67" s="8" t="str">
        <f t="array" ref="BK67">IF($D67="erro",XLOOKUP($A67,'Ocorrências 2022 (TODAS)'!$A:$A,'Ocorrências 2022 (TODAS)'!BG:BG),XLOOKUP($A67,'[1]Ocorrências 2022 (USADAS TCC Mi'!$A:$A,'[1]Ocorrências 2022 (USADAS TCC Mi'!BG:BG))</f>
        <v>#REF!</v>
      </c>
      <c r="BL67" s="8" t="str">
        <f t="array" ref="BL67">IF($D67="erro",XLOOKUP($A67,'Ocorrências 2022 (TODAS)'!$A:$A,'Ocorrências 2022 (TODAS)'!BH:BH),XLOOKUP($A67,'[1]Ocorrências 2022 (USADAS TCC Mi'!$A:$A,'[1]Ocorrências 2022 (USADAS TCC Mi'!BH:BH))</f>
        <v>#REF!</v>
      </c>
      <c r="BM67" s="8" t="str">
        <f t="array" ref="BM67">IF($D67="erro",XLOOKUP($A67,'Ocorrências 2022 (TODAS)'!$A:$A,'Ocorrências 2022 (TODAS)'!BI:BI),XLOOKUP($A67,'[1]Ocorrências 2022 (USADAS TCC Mi'!$A:$A,'[1]Ocorrências 2022 (USADAS TCC Mi'!BI:BI))</f>
        <v>#REF!</v>
      </c>
      <c r="BN67" s="8" t="str">
        <f t="array" ref="BN67">IF($D67="erro",XLOOKUP($A67,'Ocorrências 2022 (TODAS)'!$A:$A,'Ocorrências 2022 (TODAS)'!BJ:BJ),XLOOKUP($A67,'[1]Ocorrências 2022 (USADAS TCC Mi'!$A:$A,'[1]Ocorrências 2022 (USADAS TCC Mi'!BJ:BJ))</f>
        <v>#REF!</v>
      </c>
      <c r="BO67" s="8" t="str">
        <f t="array" ref="BO67">IF($D67="erro",XLOOKUP($A67,'Ocorrências 2022 (TODAS)'!$A:$A,'Ocorrências 2022 (TODAS)'!BK:BK),XLOOKUP($A67,'[1]Ocorrências 2022 (USADAS TCC Mi'!$A:$A,'[1]Ocorrências 2022 (USADAS TCC Mi'!BK:BK))</f>
        <v>#REF!</v>
      </c>
      <c r="BP67" s="8" t="str">
        <f t="array" ref="BP67">IF($D67="erro",XLOOKUP($A67,'Ocorrências 2022 (TODAS)'!$A:$A,'Ocorrências 2022 (TODAS)'!BL:BL),XLOOKUP($A67,'[1]Ocorrências 2022 (USADAS TCC Mi'!$A:$A,'[1]Ocorrências 2022 (USADAS TCC Mi'!BL:BL))</f>
        <v>#REF!</v>
      </c>
      <c r="BQ67" s="8" t="str">
        <f t="array" ref="BQ67">IF($D67="erro",XLOOKUP($A67,'Ocorrências 2022 (TODAS)'!$A:$A,'Ocorrências 2022 (TODAS)'!BM:BM),XLOOKUP($A67,'[1]Ocorrências 2022 (USADAS TCC Mi'!$A:$A,'[1]Ocorrências 2022 (USADAS TCC Mi'!BM:BM))</f>
        <v>#REF!</v>
      </c>
      <c r="BR67" s="8" t="str">
        <f t="array" ref="BR67">IF($D67="erro",XLOOKUP($A67,'Ocorrências 2022 (TODAS)'!$A:$A,'Ocorrências 2022 (TODAS)'!BN:BN),XLOOKUP($A67,'[1]Ocorrências 2022 (USADAS TCC Mi'!$A:$A,'[1]Ocorrências 2022 (USADAS TCC Mi'!BN:BN))</f>
        <v>#REF!</v>
      </c>
      <c r="BS67" s="8" t="str">
        <f t="array" ref="BS67">IF($D67="erro",XLOOKUP($A67,'Ocorrências 2022 (TODAS)'!$A:$A,'Ocorrências 2022 (TODAS)'!BO:BO),XLOOKUP($A67,'[1]Ocorrências 2022 (USADAS TCC Mi'!$A:$A,'[1]Ocorrências 2022 (USADAS TCC Mi'!BO:BO))</f>
        <v>#REF!</v>
      </c>
      <c r="BT67" s="8" t="str">
        <f t="array" ref="BT67">IF($D67="erro",XLOOKUP($A67,'Ocorrências 2022 (TODAS)'!$A:$A,'Ocorrências 2022 (TODAS)'!BP:BP),XLOOKUP($A67,'[1]Ocorrências 2022 (USADAS TCC Mi'!$A:$A,'[1]Ocorrências 2022 (USADAS TCC Mi'!BP:BP))</f>
        <v>#REF!</v>
      </c>
      <c r="BU67" s="8" t="str">
        <f t="array" ref="BU67">IF($D67="erro",XLOOKUP($A67,'Ocorrências 2022 (TODAS)'!$A:$A,'Ocorrências 2022 (TODAS)'!BQ:BQ),XLOOKUP($A67,'[1]Ocorrências 2022 (USADAS TCC Mi'!$A:$A,'[1]Ocorrências 2022 (USADAS TCC Mi'!BQ:BQ))</f>
        <v>#REF!</v>
      </c>
      <c r="BV67" s="8" t="str">
        <f t="array" ref="BV67">IF($D67="erro",XLOOKUP($A67,'Ocorrências 2022 (TODAS)'!$A:$A,'Ocorrências 2022 (TODAS)'!BR:BR),XLOOKUP($A67,'[1]Ocorrências 2022 (USADAS TCC Mi'!$A:$A,'[1]Ocorrências 2022 (USADAS TCC Mi'!BR:BR))</f>
        <v>#REF!</v>
      </c>
      <c r="BW67" s="8" t="str">
        <f t="array" ref="BW67">IF($D67="erro",XLOOKUP($A67,'Ocorrências 2022 (TODAS)'!$A:$A,'Ocorrências 2022 (TODAS)'!BS:BS),XLOOKUP($A67,'[1]Ocorrências 2022 (USADAS TCC Mi'!$A:$A,'[1]Ocorrências 2022 (USADAS TCC Mi'!BS:BS))</f>
        <v>#REF!</v>
      </c>
      <c r="BX67" s="8" t="str">
        <f t="array" ref="BX67">IF($D67="erro",XLOOKUP($A67,'Ocorrências 2022 (TODAS)'!$A:$A,'Ocorrências 2022 (TODAS)'!BT:BT),XLOOKUP($A67,'[1]Ocorrências 2022 (USADAS TCC Mi'!$A:$A,'[1]Ocorrências 2022 (USADAS TCC Mi'!BT:BT))</f>
        <v>#REF!</v>
      </c>
      <c r="BY67" s="8" t="str">
        <f t="array" ref="BY67">IF($D67="erro",XLOOKUP($A67,'Ocorrências 2022 (TODAS)'!$A:$A,'Ocorrências 2022 (TODAS)'!BU:BU),XLOOKUP($A67,'[1]Ocorrências 2022 (USADAS TCC Mi'!$A:$A,'[1]Ocorrências 2022 (USADAS TCC Mi'!BU:BU))</f>
        <v>#REF!</v>
      </c>
      <c r="BZ67" s="8" t="str">
        <f t="array" ref="BZ67">IF($D67="erro",XLOOKUP($A67,'Ocorrências 2022 (TODAS)'!$A:$A,'Ocorrências 2022 (TODAS)'!BV:BV),XLOOKUP($A67,'[1]Ocorrências 2022 (USADAS TCC Mi'!$A:$A,'[1]Ocorrências 2022 (USADAS TCC Mi'!BV:BV))</f>
        <v>#REF!</v>
      </c>
      <c r="CA67" s="8" t="str">
        <f t="array" ref="CA67">IF($D67="erro",XLOOKUP($A67,'Ocorrências 2022 (TODAS)'!$A:$A,'Ocorrências 2022 (TODAS)'!BW:BW),XLOOKUP($A67,'[1]Ocorrências 2022 (USADAS TCC Mi'!$A:$A,'[1]Ocorrências 2022 (USADAS TCC Mi'!BW:BW))</f>
        <v>#REF!</v>
      </c>
      <c r="CB67" s="8" t="str">
        <f t="array" ref="CB67">IF($D67="erro",XLOOKUP($A67,'Ocorrências 2022 (TODAS)'!$A:$A,'Ocorrências 2022 (TODAS)'!BX:BX),XLOOKUP($A67,'[1]Ocorrências 2022 (USADAS TCC Mi'!$A:$A,'[1]Ocorrências 2022 (USADAS TCC Mi'!BX:BX))</f>
        <v>#REF!</v>
      </c>
      <c r="CC67" s="8" t="str">
        <f t="array" ref="CC67">IF($D67="erro",XLOOKUP($A67,'Ocorrências 2022 (TODAS)'!$A:$A,'Ocorrências 2022 (TODAS)'!BY:BY),XLOOKUP($A67,'[1]Ocorrências 2022 (USADAS TCC Mi'!$A:$A,'[1]Ocorrências 2022 (USADAS TCC Mi'!BY:BY))</f>
        <v>#REF!</v>
      </c>
      <c r="CD67" s="8" t="str">
        <f t="array" ref="CD67">IF($D67="erro",XLOOKUP($A67,'Ocorrências 2022 (TODAS)'!$A:$A,'Ocorrências 2022 (TODAS)'!BZ:BZ),XLOOKUP($A67,'[1]Ocorrências 2022 (USADAS TCC Mi'!$A:$A,'[1]Ocorrências 2022 (USADAS TCC Mi'!BZ:BZ))</f>
        <v>#REF!</v>
      </c>
      <c r="CE67" s="8" t="str">
        <f t="array" ref="CE67">IF($D67="erro",XLOOKUP($A67,'Ocorrências 2022 (TODAS)'!$A:$A,'Ocorrências 2022 (TODAS)'!CA:CA),XLOOKUP($A67,'[1]Ocorrências 2022 (USADAS TCC Mi'!$A:$A,'[1]Ocorrências 2022 (USADAS TCC Mi'!CA:CA))</f>
        <v>#REF!</v>
      </c>
      <c r="CF67" s="8" t="str">
        <f t="array" ref="CF67">IF($D67="erro",XLOOKUP($A67,'Ocorrências 2022 (TODAS)'!$A:$A,'Ocorrências 2022 (TODAS)'!CB:CB),XLOOKUP($A67,'[1]Ocorrências 2022 (USADAS TCC Mi'!$A:$A,'[1]Ocorrências 2022 (USADAS TCC Mi'!CB:CB))</f>
        <v>#REF!</v>
      </c>
      <c r="CG67" s="8" t="str">
        <f t="array" ref="CG67">IF($D67="erro",XLOOKUP($A67,'Ocorrências 2022 (TODAS)'!$A:$A,'Ocorrências 2022 (TODAS)'!CC:CC),XLOOKUP($A67,'[1]Ocorrências 2022 (USADAS TCC Mi'!$A:$A,'[1]Ocorrências 2022 (USADAS TCC Mi'!CC:CC))</f>
        <v>#REF!</v>
      </c>
      <c r="CH67" s="8" t="str">
        <f t="array" ref="CH67">IF($D67="erro",XLOOKUP($A67,'Ocorrências 2022 (TODAS)'!$A:$A,'Ocorrências 2022 (TODAS)'!CD:CD),XLOOKUP($A67,'[1]Ocorrências 2022 (USADAS TCC Mi'!$A:$A,'[1]Ocorrências 2022 (USADAS TCC Mi'!CD:CD))</f>
        <v>#REF!</v>
      </c>
      <c r="CI67" s="8" t="str">
        <f t="array" ref="CI67">IF($D67="erro",XLOOKUP($A67,'Ocorrências 2022 (TODAS)'!$A:$A,'Ocorrências 2022 (TODAS)'!CE:CE),XLOOKUP($A67,'[1]Ocorrências 2022 (USADAS TCC Mi'!$A:$A,'[1]Ocorrências 2022 (USADAS TCC Mi'!CE:CE))</f>
        <v>#REF!</v>
      </c>
      <c r="CJ67" s="8" t="str">
        <f t="array" ref="CJ67">IF($D67="erro",XLOOKUP($A67,'Ocorrências 2022 (TODAS)'!$A:$A,'Ocorrências 2022 (TODAS)'!CF:CF),XLOOKUP($A67,'[1]Ocorrências 2022 (USADAS TCC Mi'!$A:$A,'[1]Ocorrências 2022 (USADAS TCC Mi'!CF:CF))</f>
        <v>#REF!</v>
      </c>
      <c r="CK67" s="8" t="str">
        <f t="array" ref="CK67">IF($D67="erro",XLOOKUP($A67,'Ocorrências 2022 (TODAS)'!$A:$A,'Ocorrências 2022 (TODAS)'!CG:CG),XLOOKUP($A67,'[1]Ocorrências 2022 (USADAS TCC Mi'!$A:$A,'[1]Ocorrências 2022 (USADAS TCC Mi'!CG:CG))</f>
        <v>#REF!</v>
      </c>
      <c r="CL67" s="163" t="str">
        <f t="array" ref="CL67">IF($D67="erro",XLOOKUP($A67,'Ocorrências 2022 (TODAS)'!$A:$A,'Ocorrências 2022 (TODAS)'!CH:CH),XLOOKUP($A67,'[1]Ocorrências 2022 (USADAS TCC Mi'!$A:$A,'[1]Ocorrências 2022 (USADAS TCC Mi'!CH:CH))</f>
        <v>#REF!</v>
      </c>
      <c r="CM67" s="8" t="str">
        <f t="array" ref="CM67">IF($D67="erro",XLOOKUP($A67,'Ocorrências 2022 (TODAS)'!$A:$A,'Ocorrências 2022 (TODAS)'!CI:CI),XLOOKUP($A67,'[1]Ocorrências 2022 (USADAS TCC Mi'!$A:$A,'[1]Ocorrências 2022 (USADAS TCC Mi'!CI:CI))</f>
        <v>#REF!</v>
      </c>
      <c r="CN67" s="8" t="str">
        <f t="array" ref="CN67">IF($D67="erro",XLOOKUP($A67,'Ocorrências 2022 (TODAS)'!$A:$A,'Ocorrências 2022 (TODAS)'!CJ:CJ),XLOOKUP($A67,'[1]Ocorrências 2022 (USADAS TCC Mi'!$A:$A,'[1]Ocorrências 2022 (USADAS TCC Mi'!CJ:CJ))</f>
        <v>#REF!</v>
      </c>
      <c r="CO67" s="8" t="str">
        <f t="array" ref="CO67">IF($D67="erro",XLOOKUP($A67,'Ocorrências 2022 (TODAS)'!$A:$A,'Ocorrências 2022 (TODAS)'!CK:CK),XLOOKUP($A67,'[1]Ocorrências 2022 (USADAS TCC Mi'!$A:$A,'[1]Ocorrências 2022 (USADAS TCC Mi'!CK:CK))</f>
        <v>#REF!</v>
      </c>
      <c r="CP67" s="8" t="str">
        <f t="array" ref="CP67">IF($D67="erro",XLOOKUP($A67,'Ocorrências 2022 (TODAS)'!$A:$A,'Ocorrências 2022 (TODAS)'!CL:CL),XLOOKUP($A67,'[1]Ocorrências 2022 (USADAS TCC Mi'!$A:$A,'[1]Ocorrências 2022 (USADAS TCC Mi'!CL:CL))</f>
        <v>#REF!</v>
      </c>
      <c r="CQ67" s="8" t="str">
        <f t="array" ref="CQ67">IF($D67="erro",XLOOKUP($A67,'Ocorrências 2022 (TODAS)'!$A:$A,'Ocorrências 2022 (TODAS)'!CM:CM),XLOOKUP($A67,'[1]Ocorrências 2022 (USADAS TCC Mi'!$A:$A,'[1]Ocorrências 2022 (USADAS TCC Mi'!CM:CM))</f>
        <v>#REF!</v>
      </c>
      <c r="CR67" s="8" t="str">
        <f t="array" ref="CR67">IF($D67="erro",XLOOKUP($A67,'Ocorrências 2022 (TODAS)'!$A:$A,'Ocorrências 2022 (TODAS)'!CN:CN),XLOOKUP($A67,'[1]Ocorrências 2022 (USADAS TCC Mi'!$A:$A,'[1]Ocorrências 2022 (USADAS TCC Mi'!CN:CN))</f>
        <v>#REF!</v>
      </c>
      <c r="CS67" s="8" t="str">
        <f t="array" ref="CS67">IF($D67="erro",XLOOKUP($A67,'Ocorrências 2022 (TODAS)'!$A:$A,'Ocorrências 2022 (TODAS)'!CO:CO),XLOOKUP($A67,'[1]Ocorrências 2022 (USADAS TCC Mi'!$A:$A,'[1]Ocorrências 2022 (USADAS TCC Mi'!CO:CO))</f>
        <v>#REF!</v>
      </c>
      <c r="CT67" s="8" t="str">
        <f t="array" ref="CT67">IF($D67="erro",XLOOKUP($A67,'Ocorrências 2022 (TODAS)'!$A:$A,'Ocorrências 2022 (TODAS)'!CP:CP),XLOOKUP($A67,'[1]Ocorrências 2022 (USADAS TCC Mi'!$A:$A,'[1]Ocorrências 2022 (USADAS TCC Mi'!CP:CP))</f>
        <v>#REF!</v>
      </c>
      <c r="CU67" s="8" t="str">
        <f t="array" ref="CU67">IF($D67="erro",XLOOKUP($A67,'Ocorrências 2022 (TODAS)'!$A:$A,'Ocorrências 2022 (TODAS)'!CQ:CQ),XLOOKUP($A67,'[1]Ocorrências 2022 (USADAS TCC Mi'!$A:$A,'[1]Ocorrências 2022 (USADAS TCC Mi'!CQ:CQ))</f>
        <v>#REF!</v>
      </c>
      <c r="CV67" s="8" t="str">
        <f t="array" ref="CV67">IF($D67="erro",XLOOKUP($A67,'Ocorrências 2022 (TODAS)'!$A:$A,'Ocorrências 2022 (TODAS)'!CR:CR),XLOOKUP($A67,'[1]Ocorrências 2022 (USADAS TCC Mi'!$A:$A,'[1]Ocorrências 2022 (USADAS TCC Mi'!CR:CR))</f>
        <v>#REF!</v>
      </c>
      <c r="CW67" s="8" t="str">
        <f t="array" ref="CW67">IF($D67="erro",XLOOKUP($A67,'Ocorrências 2022 (TODAS)'!$A:$A,'Ocorrências 2022 (TODAS)'!CS:CS),XLOOKUP($A67,'[1]Ocorrências 2022 (USADAS TCC Mi'!$A:$A,'[1]Ocorrências 2022 (USADAS TCC Mi'!CS:CS))</f>
        <v>#REF!</v>
      </c>
      <c r="CX67" s="8" t="str">
        <f t="array" ref="CX67">IF($D67="erro",XLOOKUP($A67,'Ocorrências 2022 (TODAS)'!$A:$A,'Ocorrências 2022 (TODAS)'!CT:CT),XLOOKUP($A67,'[1]Ocorrências 2022 (USADAS TCC Mi'!$A:$A,'[1]Ocorrências 2022 (USADAS TCC Mi'!CT:CT))</f>
        <v>#REF!</v>
      </c>
      <c r="CY67" s="8" t="str">
        <f t="array" ref="CY67">IF($D67="erro",XLOOKUP($A67,'Ocorrências 2022 (TODAS)'!$A:$A,'Ocorrências 2022 (TODAS)'!CU:CU),XLOOKUP($A67,'[1]Ocorrências 2022 (USADAS TCC Mi'!$A:$A,'[1]Ocorrências 2022 (USADAS TCC Mi'!CU:CU))</f>
        <v>#REF!</v>
      </c>
      <c r="CZ67" s="8" t="str">
        <f t="array" ref="CZ67">IF($D67="erro",XLOOKUP($A67,'Ocorrências 2022 (TODAS)'!$A:$A,'Ocorrências 2022 (TODAS)'!CV:CV),XLOOKUP($A67,'[1]Ocorrências 2022 (USADAS TCC Mi'!$A:$A,'[1]Ocorrências 2022 (USADAS TCC Mi'!CV:CV))</f>
        <v>#REF!</v>
      </c>
      <c r="DA67" s="8" t="str">
        <f t="array" ref="DA67">IF($D67="erro",XLOOKUP($A67,'Ocorrências 2022 (TODAS)'!$A:$A,'Ocorrências 2022 (TODAS)'!CW:CW),XLOOKUP($A67,'[1]Ocorrências 2022 (USADAS TCC Mi'!$A:$A,'[1]Ocorrências 2022 (USADAS TCC Mi'!CW:CW))</f>
        <v>#REF!</v>
      </c>
      <c r="DB67" s="8" t="str">
        <f t="array" ref="DB67">IF($D67="erro",XLOOKUP($A67,'Ocorrências 2022 (TODAS)'!$A:$A,'Ocorrências 2022 (TODAS)'!CX:CX),XLOOKUP($A67,'[1]Ocorrências 2022 (USADAS TCC Mi'!$A:$A,'[1]Ocorrências 2022 (USADAS TCC Mi'!CX:CX))</f>
        <v>#REF!</v>
      </c>
      <c r="DC67" s="8" t="str">
        <f t="array" ref="DC67">IF($D67="erro",XLOOKUP($A67,'Ocorrências 2022 (TODAS)'!$A:$A,'Ocorrências 2022 (TODAS)'!CY:CY),XLOOKUP($A67,'[1]Ocorrências 2022 (USADAS TCC Mi'!$A:$A,'[1]Ocorrências 2022 (USADAS TCC Mi'!CY:CY))</f>
        <v>#REF!</v>
      </c>
      <c r="DD67" s="8" t="str">
        <f t="array" ref="DD67">IF($D67="erro",XLOOKUP($A67,'Ocorrências 2022 (TODAS)'!$A:$A,'Ocorrências 2022 (TODAS)'!CZ:CZ),XLOOKUP($A67,'[1]Ocorrências 2022 (USADAS TCC Mi'!$A:$A,'[1]Ocorrências 2022 (USADAS TCC Mi'!CZ:CZ))</f>
        <v>#REF!</v>
      </c>
      <c r="DE67" s="8" t="str">
        <f t="array" ref="DE67">IF($D67="erro",XLOOKUP($A67,'Ocorrências 2022 (TODAS)'!$A:$A,'Ocorrências 2022 (TODAS)'!DA:DA),XLOOKUP($A67,'[1]Ocorrências 2022 (USADAS TCC Mi'!$A:$A,'[1]Ocorrências 2022 (USADAS TCC Mi'!DA:DA))</f>
        <v>#REF!</v>
      </c>
      <c r="DF67" s="8" t="str">
        <f t="array" ref="DF67">IF($D67="erro",XLOOKUP($A67,'Ocorrências 2022 (TODAS)'!$A:$A,'Ocorrências 2022 (TODAS)'!DB:DB),XLOOKUP($A67,'[1]Ocorrências 2022 (USADAS TCC Mi'!$A:$A,'[1]Ocorrências 2022 (USADAS TCC Mi'!DB:DB))</f>
        <v>#REF!</v>
      </c>
      <c r="DG67" s="8" t="str">
        <f t="array" ref="DG67">IF($D67="erro",XLOOKUP($A67,'Ocorrências 2022 (TODAS)'!$A:$A,'Ocorrências 2022 (TODAS)'!DC:DC),XLOOKUP($A67,'[1]Ocorrências 2022 (USADAS TCC Mi'!$A:$A,'[1]Ocorrências 2022 (USADAS TCC Mi'!DC:DC))</f>
        <v>#REF!</v>
      </c>
    </row>
    <row r="68" ht="15.75" customHeight="1">
      <c r="A68" s="101">
        <v>1065.0</v>
      </c>
      <c r="B68" s="101">
        <v>1065.0</v>
      </c>
      <c r="D68" s="8" t="str">
        <f t="shared" si="1"/>
        <v>Ok</v>
      </c>
      <c r="F68" s="8" t="str">
        <f t="array" ref="F68">IF($D68="erro",XLOOKUP($A68,'Ocorrências 2022 (TODAS)'!$A:$A,'Ocorrências 2022 (TODAS)'!B:B),XLOOKUP($A68,'[1]Ocorrências 2022 (USADAS TCC Mi'!$A:$A,'[1]Ocorrências 2022 (USADAS TCC Mi'!B:B))</f>
        <v>#REF!</v>
      </c>
      <c r="G68" s="8" t="str">
        <f t="array" ref="G68">IF($D68="erro",XLOOKUP($A68,'Ocorrências 2022 (TODAS)'!$A:$A,'Ocorrências 2022 (TODAS)'!C:C),XLOOKUP($A68,'[1]Ocorrências 2022 (USADAS TCC Mi'!$A:$A,'[1]Ocorrências 2022 (USADAS TCC Mi'!C:C))</f>
        <v>#REF!</v>
      </c>
      <c r="H68" s="8" t="str">
        <f t="array" ref="H68">IF($D68="erro",XLOOKUP($A68,'Ocorrências 2022 (TODAS)'!$A:$A,'Ocorrências 2022 (TODAS)'!D:D),XLOOKUP($A68,'[1]Ocorrências 2022 (USADAS TCC Mi'!$A:$A,'[1]Ocorrências 2022 (USADAS TCC Mi'!D:D))</f>
        <v>#REF!</v>
      </c>
      <c r="I68" s="8" t="str">
        <f t="array" ref="I68">IF($D68="erro",XLOOKUP($A68,'Ocorrências 2022 (TODAS)'!$A:$A,'Ocorrências 2022 (TODAS)'!E:E),XLOOKUP($A68,'[1]Ocorrências 2022 (USADAS TCC Mi'!$A:$A,'[1]Ocorrências 2022 (USADAS TCC Mi'!E:E))</f>
        <v>#REF!</v>
      </c>
      <c r="J68" s="8" t="str">
        <f t="array" ref="J68">IF($D68="erro",XLOOKUP($A68,'Ocorrências 2022 (TODAS)'!$A:$A,'Ocorrências 2022 (TODAS)'!F:F),XLOOKUP($A68,'[1]Ocorrências 2022 (USADAS TCC Mi'!$A:$A,'[1]Ocorrências 2022 (USADAS TCC Mi'!F:F))</f>
        <v>#REF!</v>
      </c>
      <c r="K68" s="8" t="str">
        <f t="array" ref="K68">IF($D68="erro",XLOOKUP($A68,'Ocorrências 2022 (TODAS)'!$A:$A,'Ocorrências 2022 (TODAS)'!G:G),XLOOKUP($A68,'[1]Ocorrências 2022 (USADAS TCC Mi'!$A:$A,'[1]Ocorrências 2022 (USADAS TCC Mi'!G:G))</f>
        <v>#REF!</v>
      </c>
      <c r="L68" s="8" t="str">
        <f t="array" ref="L68">IF($D68="erro",XLOOKUP($A68,'Ocorrências 2022 (TODAS)'!$A:$A,'Ocorrências 2022 (TODAS)'!H:H),XLOOKUP($A68,'[1]Ocorrências 2022 (USADAS TCC Mi'!$A:$A,'[1]Ocorrências 2022 (USADAS TCC Mi'!H:H))</f>
        <v>#REF!</v>
      </c>
      <c r="M68" s="8" t="str">
        <f t="array" ref="M68">IF($D68="erro",XLOOKUP($A68,'Ocorrências 2022 (TODAS)'!$A:$A,'Ocorrências 2022 (TODAS)'!I:I),XLOOKUP($A68,'[1]Ocorrências 2022 (USADAS TCC Mi'!$A:$A,'[1]Ocorrências 2022 (USADAS TCC Mi'!I:I))</f>
        <v>#REF!</v>
      </c>
      <c r="N68" s="8" t="str">
        <f t="array" ref="N68">IF($D68="erro",XLOOKUP($A68,'Ocorrências 2022 (TODAS)'!$A:$A,'Ocorrências 2022 (TODAS)'!J:J),XLOOKUP($A68,'[1]Ocorrências 2022 (USADAS TCC Mi'!$A:$A,'[1]Ocorrências 2022 (USADAS TCC Mi'!J:J))</f>
        <v>#REF!</v>
      </c>
      <c r="O68" s="8" t="str">
        <f t="array" ref="O68">IF($D68="erro",XLOOKUP($A68,'Ocorrências 2022 (TODAS)'!$A:$A,'Ocorrências 2022 (TODAS)'!K:K),XLOOKUP($A68,'[1]Ocorrências 2022 (USADAS TCC Mi'!$A:$A,'[1]Ocorrências 2022 (USADAS TCC Mi'!K:K))</f>
        <v>#REF!</v>
      </c>
      <c r="P68" s="8" t="str">
        <f t="array" ref="P68">IF($D68="erro",XLOOKUP($A68,'Ocorrências 2022 (TODAS)'!$A:$A,'Ocorrências 2022 (TODAS)'!L:L),XLOOKUP($A68,'[1]Ocorrências 2022 (USADAS TCC Mi'!$A:$A,'[1]Ocorrências 2022 (USADAS TCC Mi'!L:L))</f>
        <v>#REF!</v>
      </c>
      <c r="Q68" s="8" t="str">
        <f t="array" ref="Q68">IF($D68="erro",XLOOKUP($A68,'Ocorrências 2022 (TODAS)'!$A:$A,'Ocorrências 2022 (TODAS)'!M:M),XLOOKUP($A68,'[1]Ocorrências 2022 (USADAS TCC Mi'!$A:$A,'[1]Ocorrências 2022 (USADAS TCC Mi'!M:M))</f>
        <v>#REF!</v>
      </c>
      <c r="R68" s="8" t="str">
        <f t="array" ref="R68">IF($D68="erro",XLOOKUP($A68,'Ocorrências 2022 (TODAS)'!$A:$A,'Ocorrências 2022 (TODAS)'!N:N),XLOOKUP($A68,'[1]Ocorrências 2022 (USADAS TCC Mi'!$A:$A,'[1]Ocorrências 2022 (USADAS TCC Mi'!N:N))</f>
        <v>#REF!</v>
      </c>
      <c r="S68" s="8" t="str">
        <f t="array" ref="S68">IF($D68="erro",XLOOKUP($A68,'Ocorrências 2022 (TODAS)'!$A:$A,'Ocorrências 2022 (TODAS)'!O:O),XLOOKUP($A68,'[1]Ocorrências 2022 (USADAS TCC Mi'!$A:$A,'[1]Ocorrências 2022 (USADAS TCC Mi'!O:O))</f>
        <v>#REF!</v>
      </c>
      <c r="T68" s="8" t="str">
        <f t="array" ref="T68">IF($D68="erro",XLOOKUP($A68,'Ocorrências 2022 (TODAS)'!$A:$A,'Ocorrências 2022 (TODAS)'!P:P),XLOOKUP($A68,'[1]Ocorrências 2022 (USADAS TCC Mi'!$A:$A,'[1]Ocorrências 2022 (USADAS TCC Mi'!P:P))</f>
        <v>#REF!</v>
      </c>
      <c r="U68" s="8" t="str">
        <f t="array" ref="U68">IF($D68="erro",XLOOKUP($A68,'Ocorrências 2022 (TODAS)'!$A:$A,'Ocorrências 2022 (TODAS)'!Q:Q),XLOOKUP($A68,'[1]Ocorrências 2022 (USADAS TCC Mi'!$A:$A,'[1]Ocorrências 2022 (USADAS TCC Mi'!Q:Q))</f>
        <v>#REF!</v>
      </c>
      <c r="V68" s="8" t="str">
        <f t="array" ref="V68">IF($D68="erro",XLOOKUP($A68,'Ocorrências 2022 (TODAS)'!$A:$A,'Ocorrências 2022 (TODAS)'!R:R),XLOOKUP($A68,'[1]Ocorrências 2022 (USADAS TCC Mi'!$A:$A,'[1]Ocorrências 2022 (USADAS TCC Mi'!R:R))</f>
        <v>#REF!</v>
      </c>
      <c r="W68" s="8" t="str">
        <f t="array" ref="W68">IF($D68="erro",XLOOKUP($A68,'Ocorrências 2022 (TODAS)'!$A:$A,'Ocorrências 2022 (TODAS)'!S:S),XLOOKUP($A68,'[1]Ocorrências 2022 (USADAS TCC Mi'!$A:$A,'[1]Ocorrências 2022 (USADAS TCC Mi'!S:S))</f>
        <v>#REF!</v>
      </c>
      <c r="X68" s="8" t="str">
        <f t="array" ref="X68">IF($D68="erro",XLOOKUP($A68,'Ocorrências 2022 (TODAS)'!$A:$A,'Ocorrências 2022 (TODAS)'!T:T),XLOOKUP($A68,'[1]Ocorrências 2022 (USADAS TCC Mi'!$A:$A,'[1]Ocorrências 2022 (USADAS TCC Mi'!T:T))</f>
        <v>#REF!</v>
      </c>
      <c r="Y68" s="8" t="str">
        <f t="array" ref="Y68">IF($D68="erro",XLOOKUP($A68,'Ocorrências 2022 (TODAS)'!$A:$A,'Ocorrências 2022 (TODAS)'!U:U),XLOOKUP($A68,'[1]Ocorrências 2022 (USADAS TCC Mi'!$A:$A,'[1]Ocorrências 2022 (USADAS TCC Mi'!U:U))</f>
        <v>#REF!</v>
      </c>
      <c r="Z68" s="162" t="str">
        <f t="array" ref="Z68">IF($D68="erro",XLOOKUP($A68,'Ocorrências 2022 (TODAS)'!$A:$A,'Ocorrências 2022 (TODAS)'!V:V),XLOOKUP($A68,'[1]Ocorrências 2022 (USADAS TCC Mi'!$A:$A,'[1]Ocorrências 2022 (USADAS TCC Mi'!V:V))</f>
        <v>#REF!</v>
      </c>
      <c r="AA68" s="162" t="str">
        <f t="array" ref="AA68">IF($D68="erro",XLOOKUP($A68,'Ocorrências 2022 (TODAS)'!$A:$A,'Ocorrências 2022 (TODAS)'!W:W),XLOOKUP($A68,'[1]Ocorrências 2022 (USADAS TCC Mi'!$A:$A,'[1]Ocorrências 2022 (USADAS TCC Mi'!W:W))</f>
        <v>#REF!</v>
      </c>
      <c r="AB68" s="8" t="str">
        <f t="array" ref="AB68">IF($D68="erro",XLOOKUP($A68,'Ocorrências 2022 (TODAS)'!$A:$A,'Ocorrências 2022 (TODAS)'!X:X),XLOOKUP($A68,'[1]Ocorrências 2022 (USADAS TCC Mi'!$A:$A,'[1]Ocorrências 2022 (USADAS TCC Mi'!X:X))</f>
        <v>#REF!</v>
      </c>
      <c r="AC68" s="8" t="str">
        <f t="array" ref="AC68">IF($D68="erro",XLOOKUP($A68,'Ocorrências 2022 (TODAS)'!$A:$A,'Ocorrências 2022 (TODAS)'!Y:Y),XLOOKUP($A68,'[1]Ocorrências 2022 (USADAS TCC Mi'!$A:$A,'[1]Ocorrências 2022 (USADAS TCC Mi'!Y:Y))</f>
        <v>#REF!</v>
      </c>
      <c r="AD68" s="8" t="str">
        <f t="array" ref="AD68">IF($D68="erro",XLOOKUP($A68,'Ocorrências 2022 (TODAS)'!$A:$A,'Ocorrências 2022 (TODAS)'!Z:Z),XLOOKUP($A68,'[1]Ocorrências 2022 (USADAS TCC Mi'!$A:$A,'[1]Ocorrências 2022 (USADAS TCC Mi'!Z:Z))</f>
        <v>#REF!</v>
      </c>
      <c r="AE68" s="8" t="str">
        <f t="array" ref="AE68">IF($D68="erro",XLOOKUP($A68,'Ocorrências 2022 (TODAS)'!$A:$A,'Ocorrências 2022 (TODAS)'!AA:AA),XLOOKUP($A68,'[1]Ocorrências 2022 (USADAS TCC Mi'!$A:$A,'[1]Ocorrências 2022 (USADAS TCC Mi'!AA:AA))</f>
        <v>#REF!</v>
      </c>
      <c r="AF68" s="8" t="str">
        <f t="array" ref="AF68">IF($D68="erro",XLOOKUP($A68,'Ocorrências 2022 (TODAS)'!$A:$A,'Ocorrências 2022 (TODAS)'!AB:AB),XLOOKUP($A68,'[1]Ocorrências 2022 (USADAS TCC Mi'!$A:$A,'[1]Ocorrências 2022 (USADAS TCC Mi'!AB:AB))</f>
        <v>#REF!</v>
      </c>
      <c r="AG68" s="8" t="str">
        <f t="array" ref="AG68">IF($D68="erro",XLOOKUP($A68,'Ocorrências 2022 (TODAS)'!$A:$A,'Ocorrências 2022 (TODAS)'!AC:AC),XLOOKUP($A68,'[1]Ocorrências 2022 (USADAS TCC Mi'!$A:$A,'[1]Ocorrências 2022 (USADAS TCC Mi'!AC:AC))</f>
        <v>#REF!</v>
      </c>
      <c r="AH68" s="8" t="str">
        <f t="array" ref="AH68">IF($D68="erro",XLOOKUP($A68,'Ocorrências 2022 (TODAS)'!$A:$A,'Ocorrências 2022 (TODAS)'!AD:AD),XLOOKUP($A68,'[1]Ocorrências 2022 (USADAS TCC Mi'!$A:$A,'[1]Ocorrências 2022 (USADAS TCC Mi'!AD:AD))</f>
        <v>#REF!</v>
      </c>
      <c r="AI68" s="8" t="str">
        <f t="array" ref="AI68">IF($D68="erro",XLOOKUP($A68,'Ocorrências 2022 (TODAS)'!$A:$A,'Ocorrências 2022 (TODAS)'!AE:AE),XLOOKUP($A68,'[1]Ocorrências 2022 (USADAS TCC Mi'!$A:$A,'[1]Ocorrências 2022 (USADAS TCC Mi'!AE:AE))</f>
        <v>#REF!</v>
      </c>
      <c r="AJ68" s="8" t="str">
        <f t="array" ref="AJ68">IF($D68="erro",XLOOKUP($A68,'Ocorrências 2022 (TODAS)'!$A:$A,'Ocorrências 2022 (TODAS)'!AF:AF),XLOOKUP($A68,'[1]Ocorrências 2022 (USADAS TCC Mi'!$A:$A,'[1]Ocorrências 2022 (USADAS TCC Mi'!AF:AF))</f>
        <v>#REF!</v>
      </c>
      <c r="AK68" s="8" t="str">
        <f t="array" ref="AK68">IF($D68="erro",XLOOKUP($A68,'Ocorrências 2022 (TODAS)'!$A:$A,'Ocorrências 2022 (TODAS)'!AG:AG),XLOOKUP($A68,'[1]Ocorrências 2022 (USADAS TCC Mi'!$A:$A,'[1]Ocorrências 2022 (USADAS TCC Mi'!AG:AG))</f>
        <v>#REF!</v>
      </c>
      <c r="AL68" s="8" t="str">
        <f t="array" ref="AL68">IF($D68="erro",XLOOKUP($A68,'Ocorrências 2022 (TODAS)'!$A:$A,'Ocorrências 2022 (TODAS)'!AH:AH),XLOOKUP($A68,'[1]Ocorrências 2022 (USADAS TCC Mi'!$A:$A,'[1]Ocorrências 2022 (USADAS TCC Mi'!AH:AH))</f>
        <v>#REF!</v>
      </c>
      <c r="AM68" s="8" t="str">
        <f t="array" ref="AM68">IF($D68="erro",XLOOKUP($A68,'Ocorrências 2022 (TODAS)'!$A:$A,'Ocorrências 2022 (TODAS)'!AI:AI),XLOOKUP($A68,'[1]Ocorrências 2022 (USADAS TCC Mi'!$A:$A,'[1]Ocorrências 2022 (USADAS TCC Mi'!AI:AI))</f>
        <v>#REF!</v>
      </c>
      <c r="AN68" s="8" t="str">
        <f t="array" ref="AN68">IF($D68="erro",XLOOKUP($A68,'Ocorrências 2022 (TODAS)'!$A:$A,'Ocorrências 2022 (TODAS)'!AJ:AJ),XLOOKUP($A68,'[1]Ocorrências 2022 (USADAS TCC Mi'!$A:$A,'[1]Ocorrências 2022 (USADAS TCC Mi'!AJ:AJ))</f>
        <v>#REF!</v>
      </c>
      <c r="AO68" s="8" t="str">
        <f t="array" ref="AO68">IF($D68="erro",XLOOKUP($A68,'Ocorrências 2022 (TODAS)'!$A:$A,'Ocorrências 2022 (TODAS)'!AK:AK),XLOOKUP($A68,'[1]Ocorrências 2022 (USADAS TCC Mi'!$A:$A,'[1]Ocorrências 2022 (USADAS TCC Mi'!AK:AK))</f>
        <v>#REF!</v>
      </c>
      <c r="AP68" s="8" t="str">
        <f t="array" ref="AP68">IF($D68="erro",XLOOKUP($A68,'Ocorrências 2022 (TODAS)'!$A:$A,'Ocorrências 2022 (TODAS)'!AL:AL),XLOOKUP($A68,'[1]Ocorrências 2022 (USADAS TCC Mi'!$A:$A,'[1]Ocorrências 2022 (USADAS TCC Mi'!AL:AL))</f>
        <v>#REF!</v>
      </c>
      <c r="AQ68" s="8" t="str">
        <f t="array" ref="AQ68">IF($D68="erro",XLOOKUP($A68,'Ocorrências 2022 (TODAS)'!$A:$A,'Ocorrências 2022 (TODAS)'!AM:AM),XLOOKUP($A68,'[1]Ocorrências 2022 (USADAS TCC Mi'!$A:$A,'[1]Ocorrências 2022 (USADAS TCC Mi'!AM:AM))</f>
        <v>#REF!</v>
      </c>
      <c r="AR68" s="8" t="str">
        <f t="array" ref="AR68">IF($D68="erro",XLOOKUP($A68,'Ocorrências 2022 (TODAS)'!$A:$A,'Ocorrências 2022 (TODAS)'!AN:AN),XLOOKUP($A68,'[1]Ocorrências 2022 (USADAS TCC Mi'!$A:$A,'[1]Ocorrências 2022 (USADAS TCC Mi'!AN:AN))</f>
        <v>#REF!</v>
      </c>
      <c r="AS68" s="8" t="str">
        <f t="array" ref="AS68">IF($D68="erro",XLOOKUP($A68,'Ocorrências 2022 (TODAS)'!$A:$A,'Ocorrências 2022 (TODAS)'!AO:AO),XLOOKUP($A68,'[1]Ocorrências 2022 (USADAS TCC Mi'!$A:$A,'[1]Ocorrências 2022 (USADAS TCC Mi'!AO:AO))</f>
        <v>#REF!</v>
      </c>
      <c r="AT68" s="8" t="str">
        <f t="array" ref="AT68">IF($D68="erro",XLOOKUP($A68,'Ocorrências 2022 (TODAS)'!$A:$A,'Ocorrências 2022 (TODAS)'!AP:AP),XLOOKUP($A68,'[1]Ocorrências 2022 (USADAS TCC Mi'!$A:$A,'[1]Ocorrências 2022 (USADAS TCC Mi'!AP:AP))</f>
        <v>#REF!</v>
      </c>
      <c r="AU68" s="8" t="str">
        <f t="array" ref="AU68">IF($D68="erro",XLOOKUP($A68,'Ocorrências 2022 (TODAS)'!$A:$A,'Ocorrências 2022 (TODAS)'!AQ:AQ),XLOOKUP($A68,'[1]Ocorrências 2022 (USADAS TCC Mi'!$A:$A,'[1]Ocorrências 2022 (USADAS TCC Mi'!AQ:AQ))</f>
        <v>#REF!</v>
      </c>
      <c r="AV68" s="8" t="str">
        <f t="array" ref="AV68">IF($D68="erro",XLOOKUP($A68,'Ocorrências 2022 (TODAS)'!$A:$A,'Ocorrências 2022 (TODAS)'!AR:AR),XLOOKUP($A68,'[1]Ocorrências 2022 (USADAS TCC Mi'!$A:$A,'[1]Ocorrências 2022 (USADAS TCC Mi'!AR:AR))</f>
        <v>#REF!</v>
      </c>
      <c r="AW68" s="8" t="str">
        <f t="array" ref="AW68">IF($D68="erro",XLOOKUP($A68,'Ocorrências 2022 (TODAS)'!$A:$A,'Ocorrências 2022 (TODAS)'!AS:AS),XLOOKUP($A68,'[1]Ocorrências 2022 (USADAS TCC Mi'!$A:$A,'[1]Ocorrências 2022 (USADAS TCC Mi'!AS:AS))</f>
        <v>#REF!</v>
      </c>
      <c r="AX68" s="8" t="str">
        <f t="array" ref="AX68">IF($D68="erro",XLOOKUP($A68,'Ocorrências 2022 (TODAS)'!$A:$A,'Ocorrências 2022 (TODAS)'!AT:AT),XLOOKUP($A68,'[1]Ocorrências 2022 (USADAS TCC Mi'!$A:$A,'[1]Ocorrências 2022 (USADAS TCC Mi'!AT:AT))</f>
        <v>#REF!</v>
      </c>
      <c r="AY68" s="8" t="str">
        <f t="array" ref="AY68">IF($D68="erro",XLOOKUP($A68,'Ocorrências 2022 (TODAS)'!$A:$A,'Ocorrências 2022 (TODAS)'!AU:AU),XLOOKUP($A68,'[1]Ocorrências 2022 (USADAS TCC Mi'!$A:$A,'[1]Ocorrências 2022 (USADAS TCC Mi'!AU:AU))</f>
        <v>#REF!</v>
      </c>
      <c r="AZ68" s="8" t="str">
        <f t="array" ref="AZ68">IF($D68="erro",XLOOKUP($A68,'Ocorrências 2022 (TODAS)'!$A:$A,'Ocorrências 2022 (TODAS)'!AV:AV),XLOOKUP($A68,'[1]Ocorrências 2022 (USADAS TCC Mi'!$A:$A,'[1]Ocorrências 2022 (USADAS TCC Mi'!AV:AV))</f>
        <v>#REF!</v>
      </c>
      <c r="BA68" s="8" t="str">
        <f t="array" ref="BA68">IF($D68="erro",XLOOKUP($A68,'Ocorrências 2022 (TODAS)'!$A:$A,'Ocorrências 2022 (TODAS)'!AW:AW),XLOOKUP($A68,'[1]Ocorrências 2022 (USADAS TCC Mi'!$A:$A,'[1]Ocorrências 2022 (USADAS TCC Mi'!AW:AW))</f>
        <v>#REF!</v>
      </c>
      <c r="BB68" s="8" t="str">
        <f t="array" ref="BB68">IF($D68="erro",XLOOKUP($A68,'Ocorrências 2022 (TODAS)'!$A:$A,'Ocorrências 2022 (TODAS)'!AX:AX),XLOOKUP($A68,'[1]Ocorrências 2022 (USADAS TCC Mi'!$A:$A,'[1]Ocorrências 2022 (USADAS TCC Mi'!AX:AX))</f>
        <v>#REF!</v>
      </c>
      <c r="BC68" s="8" t="str">
        <f t="array" ref="BC68">IF($D68="erro",XLOOKUP($A68,'Ocorrências 2022 (TODAS)'!$A:$A,'Ocorrências 2022 (TODAS)'!AY:AY),XLOOKUP($A68,'[1]Ocorrências 2022 (USADAS TCC Mi'!$A:$A,'[1]Ocorrências 2022 (USADAS TCC Mi'!AY:AY))</f>
        <v>#REF!</v>
      </c>
      <c r="BD68" s="8" t="str">
        <f t="array" ref="BD68">IF($D68="erro",XLOOKUP($A68,'Ocorrências 2022 (TODAS)'!$A:$A,'Ocorrências 2022 (TODAS)'!AZ:AZ),XLOOKUP($A68,'[1]Ocorrências 2022 (USADAS TCC Mi'!$A:$A,'[1]Ocorrências 2022 (USADAS TCC Mi'!AZ:AZ))</f>
        <v>#REF!</v>
      </c>
      <c r="BE68" s="8" t="str">
        <f t="array" ref="BE68">IF($D68="erro",XLOOKUP($A68,'Ocorrências 2022 (TODAS)'!$A:$A,'Ocorrências 2022 (TODAS)'!BA:BA),XLOOKUP($A68,'[1]Ocorrências 2022 (USADAS TCC Mi'!$A:$A,'[1]Ocorrências 2022 (USADAS TCC Mi'!BA:BA))</f>
        <v>#REF!</v>
      </c>
      <c r="BF68" s="8" t="str">
        <f t="array" ref="BF68">IF($D68="erro",XLOOKUP($A68,'Ocorrências 2022 (TODAS)'!$A:$A,'Ocorrências 2022 (TODAS)'!BB:BB),XLOOKUP($A68,'[1]Ocorrências 2022 (USADAS TCC Mi'!$A:$A,'[1]Ocorrências 2022 (USADAS TCC Mi'!BB:BB))</f>
        <v>#REF!</v>
      </c>
      <c r="BG68" s="8" t="str">
        <f t="array" ref="BG68">IF($D68="erro",XLOOKUP($A68,'Ocorrências 2022 (TODAS)'!$A:$A,'Ocorrências 2022 (TODAS)'!BC:BC),XLOOKUP($A68,'[1]Ocorrências 2022 (USADAS TCC Mi'!$A:$A,'[1]Ocorrências 2022 (USADAS TCC Mi'!BC:BC))</f>
        <v>#REF!</v>
      </c>
      <c r="BH68" s="8" t="str">
        <f t="array" ref="BH68">IF($D68="erro",XLOOKUP($A68,'Ocorrências 2022 (TODAS)'!$A:$A,'Ocorrências 2022 (TODAS)'!BD:BD),XLOOKUP($A68,'[1]Ocorrências 2022 (USADAS TCC Mi'!$A:$A,'[1]Ocorrências 2022 (USADAS TCC Mi'!BD:BD))</f>
        <v>#REF!</v>
      </c>
      <c r="BI68" s="8" t="str">
        <f t="array" ref="BI68">IF($D68="erro",XLOOKUP($A68,'Ocorrências 2022 (TODAS)'!$A:$A,'Ocorrências 2022 (TODAS)'!BE:BE),XLOOKUP($A68,'[1]Ocorrências 2022 (USADAS TCC Mi'!$A:$A,'[1]Ocorrências 2022 (USADAS TCC Mi'!BE:BE))</f>
        <v>#REF!</v>
      </c>
      <c r="BJ68" s="8" t="str">
        <f t="array" ref="BJ68">IF($D68="erro",XLOOKUP($A68,'Ocorrências 2022 (TODAS)'!$A:$A,'Ocorrências 2022 (TODAS)'!BF:BF),XLOOKUP($A68,'[1]Ocorrências 2022 (USADAS TCC Mi'!$A:$A,'[1]Ocorrências 2022 (USADAS TCC Mi'!BF:BF))</f>
        <v>#REF!</v>
      </c>
      <c r="BK68" s="8" t="str">
        <f t="array" ref="BK68">IF($D68="erro",XLOOKUP($A68,'Ocorrências 2022 (TODAS)'!$A:$A,'Ocorrências 2022 (TODAS)'!BG:BG),XLOOKUP($A68,'[1]Ocorrências 2022 (USADAS TCC Mi'!$A:$A,'[1]Ocorrências 2022 (USADAS TCC Mi'!BG:BG))</f>
        <v>#REF!</v>
      </c>
      <c r="BL68" s="8" t="str">
        <f t="array" ref="BL68">IF($D68="erro",XLOOKUP($A68,'Ocorrências 2022 (TODAS)'!$A:$A,'Ocorrências 2022 (TODAS)'!BH:BH),XLOOKUP($A68,'[1]Ocorrências 2022 (USADAS TCC Mi'!$A:$A,'[1]Ocorrências 2022 (USADAS TCC Mi'!BH:BH))</f>
        <v>#REF!</v>
      </c>
      <c r="BM68" s="8" t="str">
        <f t="array" ref="BM68">IF($D68="erro",XLOOKUP($A68,'Ocorrências 2022 (TODAS)'!$A:$A,'Ocorrências 2022 (TODAS)'!BI:BI),XLOOKUP($A68,'[1]Ocorrências 2022 (USADAS TCC Mi'!$A:$A,'[1]Ocorrências 2022 (USADAS TCC Mi'!BI:BI))</f>
        <v>#REF!</v>
      </c>
      <c r="BN68" s="8" t="str">
        <f t="array" ref="BN68">IF($D68="erro",XLOOKUP($A68,'Ocorrências 2022 (TODAS)'!$A:$A,'Ocorrências 2022 (TODAS)'!BJ:BJ),XLOOKUP($A68,'[1]Ocorrências 2022 (USADAS TCC Mi'!$A:$A,'[1]Ocorrências 2022 (USADAS TCC Mi'!BJ:BJ))</f>
        <v>#REF!</v>
      </c>
      <c r="BO68" s="8" t="str">
        <f t="array" ref="BO68">IF($D68="erro",XLOOKUP($A68,'Ocorrências 2022 (TODAS)'!$A:$A,'Ocorrências 2022 (TODAS)'!BK:BK),XLOOKUP($A68,'[1]Ocorrências 2022 (USADAS TCC Mi'!$A:$A,'[1]Ocorrências 2022 (USADAS TCC Mi'!BK:BK))</f>
        <v>#REF!</v>
      </c>
      <c r="BP68" s="8" t="str">
        <f t="array" ref="BP68">IF($D68="erro",XLOOKUP($A68,'Ocorrências 2022 (TODAS)'!$A:$A,'Ocorrências 2022 (TODAS)'!BL:BL),XLOOKUP($A68,'[1]Ocorrências 2022 (USADAS TCC Mi'!$A:$A,'[1]Ocorrências 2022 (USADAS TCC Mi'!BL:BL))</f>
        <v>#REF!</v>
      </c>
      <c r="BQ68" s="8" t="str">
        <f t="array" ref="BQ68">IF($D68="erro",XLOOKUP($A68,'Ocorrências 2022 (TODAS)'!$A:$A,'Ocorrências 2022 (TODAS)'!BM:BM),XLOOKUP($A68,'[1]Ocorrências 2022 (USADAS TCC Mi'!$A:$A,'[1]Ocorrências 2022 (USADAS TCC Mi'!BM:BM))</f>
        <v>#REF!</v>
      </c>
      <c r="BR68" s="8" t="str">
        <f t="array" ref="BR68">IF($D68="erro",XLOOKUP($A68,'Ocorrências 2022 (TODAS)'!$A:$A,'Ocorrências 2022 (TODAS)'!BN:BN),XLOOKUP($A68,'[1]Ocorrências 2022 (USADAS TCC Mi'!$A:$A,'[1]Ocorrências 2022 (USADAS TCC Mi'!BN:BN))</f>
        <v>#REF!</v>
      </c>
      <c r="BS68" s="8" t="str">
        <f t="array" ref="BS68">IF($D68="erro",XLOOKUP($A68,'Ocorrências 2022 (TODAS)'!$A:$A,'Ocorrências 2022 (TODAS)'!BO:BO),XLOOKUP($A68,'[1]Ocorrências 2022 (USADAS TCC Mi'!$A:$A,'[1]Ocorrências 2022 (USADAS TCC Mi'!BO:BO))</f>
        <v>#REF!</v>
      </c>
      <c r="BT68" s="8" t="str">
        <f t="array" ref="BT68">IF($D68="erro",XLOOKUP($A68,'Ocorrências 2022 (TODAS)'!$A:$A,'Ocorrências 2022 (TODAS)'!BP:BP),XLOOKUP($A68,'[1]Ocorrências 2022 (USADAS TCC Mi'!$A:$A,'[1]Ocorrências 2022 (USADAS TCC Mi'!BP:BP))</f>
        <v>#REF!</v>
      </c>
      <c r="BU68" s="8" t="str">
        <f t="array" ref="BU68">IF($D68="erro",XLOOKUP($A68,'Ocorrências 2022 (TODAS)'!$A:$A,'Ocorrências 2022 (TODAS)'!BQ:BQ),XLOOKUP($A68,'[1]Ocorrências 2022 (USADAS TCC Mi'!$A:$A,'[1]Ocorrências 2022 (USADAS TCC Mi'!BQ:BQ))</f>
        <v>#REF!</v>
      </c>
      <c r="BV68" s="8" t="str">
        <f t="array" ref="BV68">IF($D68="erro",XLOOKUP($A68,'Ocorrências 2022 (TODAS)'!$A:$A,'Ocorrências 2022 (TODAS)'!BR:BR),XLOOKUP($A68,'[1]Ocorrências 2022 (USADAS TCC Mi'!$A:$A,'[1]Ocorrências 2022 (USADAS TCC Mi'!BR:BR))</f>
        <v>#REF!</v>
      </c>
      <c r="BW68" s="8" t="str">
        <f t="array" ref="BW68">IF($D68="erro",XLOOKUP($A68,'Ocorrências 2022 (TODAS)'!$A:$A,'Ocorrências 2022 (TODAS)'!BS:BS),XLOOKUP($A68,'[1]Ocorrências 2022 (USADAS TCC Mi'!$A:$A,'[1]Ocorrências 2022 (USADAS TCC Mi'!BS:BS))</f>
        <v>#REF!</v>
      </c>
      <c r="BX68" s="8" t="str">
        <f t="array" ref="BX68">IF($D68="erro",XLOOKUP($A68,'Ocorrências 2022 (TODAS)'!$A:$A,'Ocorrências 2022 (TODAS)'!BT:BT),XLOOKUP($A68,'[1]Ocorrências 2022 (USADAS TCC Mi'!$A:$A,'[1]Ocorrências 2022 (USADAS TCC Mi'!BT:BT))</f>
        <v>#REF!</v>
      </c>
      <c r="BY68" s="8" t="str">
        <f t="array" ref="BY68">IF($D68="erro",XLOOKUP($A68,'Ocorrências 2022 (TODAS)'!$A:$A,'Ocorrências 2022 (TODAS)'!BU:BU),XLOOKUP($A68,'[1]Ocorrências 2022 (USADAS TCC Mi'!$A:$A,'[1]Ocorrências 2022 (USADAS TCC Mi'!BU:BU))</f>
        <v>#REF!</v>
      </c>
      <c r="BZ68" s="8" t="str">
        <f t="array" ref="BZ68">IF($D68="erro",XLOOKUP($A68,'Ocorrências 2022 (TODAS)'!$A:$A,'Ocorrências 2022 (TODAS)'!BV:BV),XLOOKUP($A68,'[1]Ocorrências 2022 (USADAS TCC Mi'!$A:$A,'[1]Ocorrências 2022 (USADAS TCC Mi'!BV:BV))</f>
        <v>#REF!</v>
      </c>
      <c r="CA68" s="8" t="str">
        <f t="array" ref="CA68">IF($D68="erro",XLOOKUP($A68,'Ocorrências 2022 (TODAS)'!$A:$A,'Ocorrências 2022 (TODAS)'!BW:BW),XLOOKUP($A68,'[1]Ocorrências 2022 (USADAS TCC Mi'!$A:$A,'[1]Ocorrências 2022 (USADAS TCC Mi'!BW:BW))</f>
        <v>#REF!</v>
      </c>
      <c r="CB68" s="8" t="str">
        <f t="array" ref="CB68">IF($D68="erro",XLOOKUP($A68,'Ocorrências 2022 (TODAS)'!$A:$A,'Ocorrências 2022 (TODAS)'!BX:BX),XLOOKUP($A68,'[1]Ocorrências 2022 (USADAS TCC Mi'!$A:$A,'[1]Ocorrências 2022 (USADAS TCC Mi'!BX:BX))</f>
        <v>#REF!</v>
      </c>
      <c r="CC68" s="8" t="str">
        <f t="array" ref="CC68">IF($D68="erro",XLOOKUP($A68,'Ocorrências 2022 (TODAS)'!$A:$A,'Ocorrências 2022 (TODAS)'!BY:BY),XLOOKUP($A68,'[1]Ocorrências 2022 (USADAS TCC Mi'!$A:$A,'[1]Ocorrências 2022 (USADAS TCC Mi'!BY:BY))</f>
        <v>#REF!</v>
      </c>
      <c r="CD68" s="8" t="str">
        <f t="array" ref="CD68">IF($D68="erro",XLOOKUP($A68,'Ocorrências 2022 (TODAS)'!$A:$A,'Ocorrências 2022 (TODAS)'!BZ:BZ),XLOOKUP($A68,'[1]Ocorrências 2022 (USADAS TCC Mi'!$A:$A,'[1]Ocorrências 2022 (USADAS TCC Mi'!BZ:BZ))</f>
        <v>#REF!</v>
      </c>
      <c r="CE68" s="8" t="str">
        <f t="array" ref="CE68">IF($D68="erro",XLOOKUP($A68,'Ocorrências 2022 (TODAS)'!$A:$A,'Ocorrências 2022 (TODAS)'!CA:CA),XLOOKUP($A68,'[1]Ocorrências 2022 (USADAS TCC Mi'!$A:$A,'[1]Ocorrências 2022 (USADAS TCC Mi'!CA:CA))</f>
        <v>#REF!</v>
      </c>
      <c r="CF68" s="8" t="str">
        <f t="array" ref="CF68">IF($D68="erro",XLOOKUP($A68,'Ocorrências 2022 (TODAS)'!$A:$A,'Ocorrências 2022 (TODAS)'!CB:CB),XLOOKUP($A68,'[1]Ocorrências 2022 (USADAS TCC Mi'!$A:$A,'[1]Ocorrências 2022 (USADAS TCC Mi'!CB:CB))</f>
        <v>#REF!</v>
      </c>
      <c r="CG68" s="8" t="str">
        <f t="array" ref="CG68">IF($D68="erro",XLOOKUP($A68,'Ocorrências 2022 (TODAS)'!$A:$A,'Ocorrências 2022 (TODAS)'!CC:CC),XLOOKUP($A68,'[1]Ocorrências 2022 (USADAS TCC Mi'!$A:$A,'[1]Ocorrências 2022 (USADAS TCC Mi'!CC:CC))</f>
        <v>#REF!</v>
      </c>
      <c r="CH68" s="8" t="str">
        <f t="array" ref="CH68">IF($D68="erro",XLOOKUP($A68,'Ocorrências 2022 (TODAS)'!$A:$A,'Ocorrências 2022 (TODAS)'!CD:CD),XLOOKUP($A68,'[1]Ocorrências 2022 (USADAS TCC Mi'!$A:$A,'[1]Ocorrências 2022 (USADAS TCC Mi'!CD:CD))</f>
        <v>#REF!</v>
      </c>
      <c r="CI68" s="8" t="str">
        <f t="array" ref="CI68">IF($D68="erro",XLOOKUP($A68,'Ocorrências 2022 (TODAS)'!$A:$A,'Ocorrências 2022 (TODAS)'!CE:CE),XLOOKUP($A68,'[1]Ocorrências 2022 (USADAS TCC Mi'!$A:$A,'[1]Ocorrências 2022 (USADAS TCC Mi'!CE:CE))</f>
        <v>#REF!</v>
      </c>
      <c r="CJ68" s="8" t="str">
        <f t="array" ref="CJ68">IF($D68="erro",XLOOKUP($A68,'Ocorrências 2022 (TODAS)'!$A:$A,'Ocorrências 2022 (TODAS)'!CF:CF),XLOOKUP($A68,'[1]Ocorrências 2022 (USADAS TCC Mi'!$A:$A,'[1]Ocorrências 2022 (USADAS TCC Mi'!CF:CF))</f>
        <v>#REF!</v>
      </c>
      <c r="CK68" s="8" t="str">
        <f t="array" ref="CK68">IF($D68="erro",XLOOKUP($A68,'Ocorrências 2022 (TODAS)'!$A:$A,'Ocorrências 2022 (TODAS)'!CG:CG),XLOOKUP($A68,'[1]Ocorrências 2022 (USADAS TCC Mi'!$A:$A,'[1]Ocorrências 2022 (USADAS TCC Mi'!CG:CG))</f>
        <v>#REF!</v>
      </c>
      <c r="CL68" s="163" t="str">
        <f t="array" ref="CL68">IF($D68="erro",XLOOKUP($A68,'Ocorrências 2022 (TODAS)'!$A:$A,'Ocorrências 2022 (TODAS)'!CH:CH),XLOOKUP($A68,'[1]Ocorrências 2022 (USADAS TCC Mi'!$A:$A,'[1]Ocorrências 2022 (USADAS TCC Mi'!CH:CH))</f>
        <v>#REF!</v>
      </c>
      <c r="CM68" s="8" t="str">
        <f t="array" ref="CM68">IF($D68="erro",XLOOKUP($A68,'Ocorrências 2022 (TODAS)'!$A:$A,'Ocorrências 2022 (TODAS)'!CI:CI),XLOOKUP($A68,'[1]Ocorrências 2022 (USADAS TCC Mi'!$A:$A,'[1]Ocorrências 2022 (USADAS TCC Mi'!CI:CI))</f>
        <v>#REF!</v>
      </c>
      <c r="CN68" s="8" t="str">
        <f t="array" ref="CN68">IF($D68="erro",XLOOKUP($A68,'Ocorrências 2022 (TODAS)'!$A:$A,'Ocorrências 2022 (TODAS)'!CJ:CJ),XLOOKUP($A68,'[1]Ocorrências 2022 (USADAS TCC Mi'!$A:$A,'[1]Ocorrências 2022 (USADAS TCC Mi'!CJ:CJ))</f>
        <v>#REF!</v>
      </c>
      <c r="CO68" s="8" t="str">
        <f t="array" ref="CO68">IF($D68="erro",XLOOKUP($A68,'Ocorrências 2022 (TODAS)'!$A:$A,'Ocorrências 2022 (TODAS)'!CK:CK),XLOOKUP($A68,'[1]Ocorrências 2022 (USADAS TCC Mi'!$A:$A,'[1]Ocorrências 2022 (USADAS TCC Mi'!CK:CK))</f>
        <v>#REF!</v>
      </c>
      <c r="CP68" s="8" t="str">
        <f t="array" ref="CP68">IF($D68="erro",XLOOKUP($A68,'Ocorrências 2022 (TODAS)'!$A:$A,'Ocorrências 2022 (TODAS)'!CL:CL),XLOOKUP($A68,'[1]Ocorrências 2022 (USADAS TCC Mi'!$A:$A,'[1]Ocorrências 2022 (USADAS TCC Mi'!CL:CL))</f>
        <v>#REF!</v>
      </c>
      <c r="CQ68" s="8" t="str">
        <f t="array" ref="CQ68">IF($D68="erro",XLOOKUP($A68,'Ocorrências 2022 (TODAS)'!$A:$A,'Ocorrências 2022 (TODAS)'!CM:CM),XLOOKUP($A68,'[1]Ocorrências 2022 (USADAS TCC Mi'!$A:$A,'[1]Ocorrências 2022 (USADAS TCC Mi'!CM:CM))</f>
        <v>#REF!</v>
      </c>
      <c r="CR68" s="8" t="str">
        <f t="array" ref="CR68">IF($D68="erro",XLOOKUP($A68,'Ocorrências 2022 (TODAS)'!$A:$A,'Ocorrências 2022 (TODAS)'!CN:CN),XLOOKUP($A68,'[1]Ocorrências 2022 (USADAS TCC Mi'!$A:$A,'[1]Ocorrências 2022 (USADAS TCC Mi'!CN:CN))</f>
        <v>#REF!</v>
      </c>
      <c r="CS68" s="8" t="str">
        <f t="array" ref="CS68">IF($D68="erro",XLOOKUP($A68,'Ocorrências 2022 (TODAS)'!$A:$A,'Ocorrências 2022 (TODAS)'!CO:CO),XLOOKUP($A68,'[1]Ocorrências 2022 (USADAS TCC Mi'!$A:$A,'[1]Ocorrências 2022 (USADAS TCC Mi'!CO:CO))</f>
        <v>#REF!</v>
      </c>
      <c r="CT68" s="8" t="str">
        <f t="array" ref="CT68">IF($D68="erro",XLOOKUP($A68,'Ocorrências 2022 (TODAS)'!$A:$A,'Ocorrências 2022 (TODAS)'!CP:CP),XLOOKUP($A68,'[1]Ocorrências 2022 (USADAS TCC Mi'!$A:$A,'[1]Ocorrências 2022 (USADAS TCC Mi'!CP:CP))</f>
        <v>#REF!</v>
      </c>
      <c r="CU68" s="8" t="str">
        <f t="array" ref="CU68">IF($D68="erro",XLOOKUP($A68,'Ocorrências 2022 (TODAS)'!$A:$A,'Ocorrências 2022 (TODAS)'!CQ:CQ),XLOOKUP($A68,'[1]Ocorrências 2022 (USADAS TCC Mi'!$A:$A,'[1]Ocorrências 2022 (USADAS TCC Mi'!CQ:CQ))</f>
        <v>#REF!</v>
      </c>
      <c r="CV68" s="8" t="str">
        <f t="array" ref="CV68">IF($D68="erro",XLOOKUP($A68,'Ocorrências 2022 (TODAS)'!$A:$A,'Ocorrências 2022 (TODAS)'!CR:CR),XLOOKUP($A68,'[1]Ocorrências 2022 (USADAS TCC Mi'!$A:$A,'[1]Ocorrências 2022 (USADAS TCC Mi'!CR:CR))</f>
        <v>#REF!</v>
      </c>
      <c r="CW68" s="8" t="str">
        <f t="array" ref="CW68">IF($D68="erro",XLOOKUP($A68,'Ocorrências 2022 (TODAS)'!$A:$A,'Ocorrências 2022 (TODAS)'!CS:CS),XLOOKUP($A68,'[1]Ocorrências 2022 (USADAS TCC Mi'!$A:$A,'[1]Ocorrências 2022 (USADAS TCC Mi'!CS:CS))</f>
        <v>#REF!</v>
      </c>
      <c r="CX68" s="8" t="str">
        <f t="array" ref="CX68">IF($D68="erro",XLOOKUP($A68,'Ocorrências 2022 (TODAS)'!$A:$A,'Ocorrências 2022 (TODAS)'!CT:CT),XLOOKUP($A68,'[1]Ocorrências 2022 (USADAS TCC Mi'!$A:$A,'[1]Ocorrências 2022 (USADAS TCC Mi'!CT:CT))</f>
        <v>#REF!</v>
      </c>
      <c r="CY68" s="8" t="str">
        <f t="array" ref="CY68">IF($D68="erro",XLOOKUP($A68,'Ocorrências 2022 (TODAS)'!$A:$A,'Ocorrências 2022 (TODAS)'!CU:CU),XLOOKUP($A68,'[1]Ocorrências 2022 (USADAS TCC Mi'!$A:$A,'[1]Ocorrências 2022 (USADAS TCC Mi'!CU:CU))</f>
        <v>#REF!</v>
      </c>
      <c r="CZ68" s="8" t="str">
        <f t="array" ref="CZ68">IF($D68="erro",XLOOKUP($A68,'Ocorrências 2022 (TODAS)'!$A:$A,'Ocorrências 2022 (TODAS)'!CV:CV),XLOOKUP($A68,'[1]Ocorrências 2022 (USADAS TCC Mi'!$A:$A,'[1]Ocorrências 2022 (USADAS TCC Mi'!CV:CV))</f>
        <v>#REF!</v>
      </c>
      <c r="DA68" s="8" t="str">
        <f t="array" ref="DA68">IF($D68="erro",XLOOKUP($A68,'Ocorrências 2022 (TODAS)'!$A:$A,'Ocorrências 2022 (TODAS)'!CW:CW),XLOOKUP($A68,'[1]Ocorrências 2022 (USADAS TCC Mi'!$A:$A,'[1]Ocorrências 2022 (USADAS TCC Mi'!CW:CW))</f>
        <v>#REF!</v>
      </c>
      <c r="DB68" s="8" t="str">
        <f t="array" ref="DB68">IF($D68="erro",XLOOKUP($A68,'Ocorrências 2022 (TODAS)'!$A:$A,'Ocorrências 2022 (TODAS)'!CX:CX),XLOOKUP($A68,'[1]Ocorrências 2022 (USADAS TCC Mi'!$A:$A,'[1]Ocorrências 2022 (USADAS TCC Mi'!CX:CX))</f>
        <v>#REF!</v>
      </c>
      <c r="DC68" s="8" t="str">
        <f t="array" ref="DC68">IF($D68="erro",XLOOKUP($A68,'Ocorrências 2022 (TODAS)'!$A:$A,'Ocorrências 2022 (TODAS)'!CY:CY),XLOOKUP($A68,'[1]Ocorrências 2022 (USADAS TCC Mi'!$A:$A,'[1]Ocorrências 2022 (USADAS TCC Mi'!CY:CY))</f>
        <v>#REF!</v>
      </c>
      <c r="DD68" s="8" t="str">
        <f t="array" ref="DD68">IF($D68="erro",XLOOKUP($A68,'Ocorrências 2022 (TODAS)'!$A:$A,'Ocorrências 2022 (TODAS)'!CZ:CZ),XLOOKUP($A68,'[1]Ocorrências 2022 (USADAS TCC Mi'!$A:$A,'[1]Ocorrências 2022 (USADAS TCC Mi'!CZ:CZ))</f>
        <v>#REF!</v>
      </c>
      <c r="DE68" s="8" t="str">
        <f t="array" ref="DE68">IF($D68="erro",XLOOKUP($A68,'Ocorrências 2022 (TODAS)'!$A:$A,'Ocorrências 2022 (TODAS)'!DA:DA),XLOOKUP($A68,'[1]Ocorrências 2022 (USADAS TCC Mi'!$A:$A,'[1]Ocorrências 2022 (USADAS TCC Mi'!DA:DA))</f>
        <v>#REF!</v>
      </c>
      <c r="DF68" s="8" t="str">
        <f t="array" ref="DF68">IF($D68="erro",XLOOKUP($A68,'Ocorrências 2022 (TODAS)'!$A:$A,'Ocorrências 2022 (TODAS)'!DB:DB),XLOOKUP($A68,'[1]Ocorrências 2022 (USADAS TCC Mi'!$A:$A,'[1]Ocorrências 2022 (USADAS TCC Mi'!DB:DB))</f>
        <v>#REF!</v>
      </c>
      <c r="DG68" s="8" t="str">
        <f t="array" ref="DG68">IF($D68="erro",XLOOKUP($A68,'Ocorrências 2022 (TODAS)'!$A:$A,'Ocorrências 2022 (TODAS)'!DC:DC),XLOOKUP($A68,'[1]Ocorrências 2022 (USADAS TCC Mi'!$A:$A,'[1]Ocorrências 2022 (USADAS TCC Mi'!DC:DC))</f>
        <v>#REF!</v>
      </c>
    </row>
    <row r="69" ht="15.75" customHeight="1">
      <c r="A69" s="110">
        <v>1065.0</v>
      </c>
      <c r="B69" s="101">
        <v>1065.0</v>
      </c>
      <c r="D69" s="8" t="str">
        <f t="shared" si="1"/>
        <v>Ok</v>
      </c>
      <c r="F69" s="8" t="str">
        <f t="array" ref="F69">IF($D69="erro",XLOOKUP($A69,'Ocorrências 2022 (TODAS)'!$A:$A,'Ocorrências 2022 (TODAS)'!B:B),XLOOKUP($A69,'[1]Ocorrências 2022 (USADAS TCC Mi'!$A:$A,'[1]Ocorrências 2022 (USADAS TCC Mi'!B:B))</f>
        <v>#REF!</v>
      </c>
      <c r="G69" s="8" t="str">
        <f t="array" ref="G69">IF($D69="erro",XLOOKUP($A69,'Ocorrências 2022 (TODAS)'!$A:$A,'Ocorrências 2022 (TODAS)'!C:C),XLOOKUP($A69,'[1]Ocorrências 2022 (USADAS TCC Mi'!$A:$A,'[1]Ocorrências 2022 (USADAS TCC Mi'!C:C))</f>
        <v>#REF!</v>
      </c>
      <c r="H69" s="8" t="str">
        <f t="array" ref="H69">IF($D69="erro",XLOOKUP($A69,'Ocorrências 2022 (TODAS)'!$A:$A,'Ocorrências 2022 (TODAS)'!D:D),XLOOKUP($A69,'[1]Ocorrências 2022 (USADAS TCC Mi'!$A:$A,'[1]Ocorrências 2022 (USADAS TCC Mi'!D:D))</f>
        <v>#REF!</v>
      </c>
      <c r="I69" s="8" t="str">
        <f t="array" ref="I69">IF($D69="erro",XLOOKUP($A69,'Ocorrências 2022 (TODAS)'!$A:$A,'Ocorrências 2022 (TODAS)'!E:E),XLOOKUP($A69,'[1]Ocorrências 2022 (USADAS TCC Mi'!$A:$A,'[1]Ocorrências 2022 (USADAS TCC Mi'!E:E))</f>
        <v>#REF!</v>
      </c>
      <c r="J69" s="8" t="str">
        <f t="array" ref="J69">IF($D69="erro",XLOOKUP($A69,'Ocorrências 2022 (TODAS)'!$A:$A,'Ocorrências 2022 (TODAS)'!F:F),XLOOKUP($A69,'[1]Ocorrências 2022 (USADAS TCC Mi'!$A:$A,'[1]Ocorrências 2022 (USADAS TCC Mi'!F:F))</f>
        <v>#REF!</v>
      </c>
      <c r="K69" s="8" t="str">
        <f t="array" ref="K69">IF($D69="erro",XLOOKUP($A69,'Ocorrências 2022 (TODAS)'!$A:$A,'Ocorrências 2022 (TODAS)'!G:G),XLOOKUP($A69,'[1]Ocorrências 2022 (USADAS TCC Mi'!$A:$A,'[1]Ocorrências 2022 (USADAS TCC Mi'!G:G))</f>
        <v>#REF!</v>
      </c>
      <c r="L69" s="8" t="str">
        <f t="array" ref="L69">IF($D69="erro",XLOOKUP($A69,'Ocorrências 2022 (TODAS)'!$A:$A,'Ocorrências 2022 (TODAS)'!H:H),XLOOKUP($A69,'[1]Ocorrências 2022 (USADAS TCC Mi'!$A:$A,'[1]Ocorrências 2022 (USADAS TCC Mi'!H:H))</f>
        <v>#REF!</v>
      </c>
      <c r="M69" s="8" t="str">
        <f t="array" ref="M69">IF($D69="erro",XLOOKUP($A69,'Ocorrências 2022 (TODAS)'!$A:$A,'Ocorrências 2022 (TODAS)'!I:I),XLOOKUP($A69,'[1]Ocorrências 2022 (USADAS TCC Mi'!$A:$A,'[1]Ocorrências 2022 (USADAS TCC Mi'!I:I))</f>
        <v>#REF!</v>
      </c>
      <c r="N69" s="8" t="str">
        <f t="array" ref="N69">IF($D69="erro",XLOOKUP($A69,'Ocorrências 2022 (TODAS)'!$A:$A,'Ocorrências 2022 (TODAS)'!J:J),XLOOKUP($A69,'[1]Ocorrências 2022 (USADAS TCC Mi'!$A:$A,'[1]Ocorrências 2022 (USADAS TCC Mi'!J:J))</f>
        <v>#REF!</v>
      </c>
      <c r="O69" s="8" t="str">
        <f t="array" ref="O69">IF($D69="erro",XLOOKUP($A69,'Ocorrências 2022 (TODAS)'!$A:$A,'Ocorrências 2022 (TODAS)'!K:K),XLOOKUP($A69,'[1]Ocorrências 2022 (USADAS TCC Mi'!$A:$A,'[1]Ocorrências 2022 (USADAS TCC Mi'!K:K))</f>
        <v>#REF!</v>
      </c>
      <c r="P69" s="8" t="str">
        <f t="array" ref="P69">IF($D69="erro",XLOOKUP($A69,'Ocorrências 2022 (TODAS)'!$A:$A,'Ocorrências 2022 (TODAS)'!L:L),XLOOKUP($A69,'[1]Ocorrências 2022 (USADAS TCC Mi'!$A:$A,'[1]Ocorrências 2022 (USADAS TCC Mi'!L:L))</f>
        <v>#REF!</v>
      </c>
      <c r="Q69" s="8" t="str">
        <f t="array" ref="Q69">IF($D69="erro",XLOOKUP($A69,'Ocorrências 2022 (TODAS)'!$A:$A,'Ocorrências 2022 (TODAS)'!M:M),XLOOKUP($A69,'[1]Ocorrências 2022 (USADAS TCC Mi'!$A:$A,'[1]Ocorrências 2022 (USADAS TCC Mi'!M:M))</f>
        <v>#REF!</v>
      </c>
      <c r="R69" s="8" t="str">
        <f t="array" ref="R69">IF($D69="erro",XLOOKUP($A69,'Ocorrências 2022 (TODAS)'!$A:$A,'Ocorrências 2022 (TODAS)'!N:N),XLOOKUP($A69,'[1]Ocorrências 2022 (USADAS TCC Mi'!$A:$A,'[1]Ocorrências 2022 (USADAS TCC Mi'!N:N))</f>
        <v>#REF!</v>
      </c>
      <c r="S69" s="8" t="str">
        <f t="array" ref="S69">IF($D69="erro",XLOOKUP($A69,'Ocorrências 2022 (TODAS)'!$A:$A,'Ocorrências 2022 (TODAS)'!O:O),XLOOKUP($A69,'[1]Ocorrências 2022 (USADAS TCC Mi'!$A:$A,'[1]Ocorrências 2022 (USADAS TCC Mi'!O:O))</f>
        <v>#REF!</v>
      </c>
      <c r="T69" s="8" t="str">
        <f t="array" ref="T69">IF($D69="erro",XLOOKUP($A69,'Ocorrências 2022 (TODAS)'!$A:$A,'Ocorrências 2022 (TODAS)'!P:P),XLOOKUP($A69,'[1]Ocorrências 2022 (USADAS TCC Mi'!$A:$A,'[1]Ocorrências 2022 (USADAS TCC Mi'!P:P))</f>
        <v>#REF!</v>
      </c>
      <c r="U69" s="8" t="str">
        <f t="array" ref="U69">IF($D69="erro",XLOOKUP($A69,'Ocorrências 2022 (TODAS)'!$A:$A,'Ocorrências 2022 (TODAS)'!Q:Q),XLOOKUP($A69,'[1]Ocorrências 2022 (USADAS TCC Mi'!$A:$A,'[1]Ocorrências 2022 (USADAS TCC Mi'!Q:Q))</f>
        <v>#REF!</v>
      </c>
      <c r="V69" s="8" t="str">
        <f t="array" ref="V69">IF($D69="erro",XLOOKUP($A69,'Ocorrências 2022 (TODAS)'!$A:$A,'Ocorrências 2022 (TODAS)'!R:R),XLOOKUP($A69,'[1]Ocorrências 2022 (USADAS TCC Mi'!$A:$A,'[1]Ocorrências 2022 (USADAS TCC Mi'!R:R))</f>
        <v>#REF!</v>
      </c>
      <c r="W69" s="8" t="str">
        <f t="array" ref="W69">IF($D69="erro",XLOOKUP($A69,'Ocorrências 2022 (TODAS)'!$A:$A,'Ocorrências 2022 (TODAS)'!S:S),XLOOKUP($A69,'[1]Ocorrências 2022 (USADAS TCC Mi'!$A:$A,'[1]Ocorrências 2022 (USADAS TCC Mi'!S:S))</f>
        <v>#REF!</v>
      </c>
      <c r="X69" s="8" t="str">
        <f t="array" ref="X69">IF($D69="erro",XLOOKUP($A69,'Ocorrências 2022 (TODAS)'!$A:$A,'Ocorrências 2022 (TODAS)'!T:T),XLOOKUP($A69,'[1]Ocorrências 2022 (USADAS TCC Mi'!$A:$A,'[1]Ocorrências 2022 (USADAS TCC Mi'!T:T))</f>
        <v>#REF!</v>
      </c>
      <c r="Y69" s="8" t="str">
        <f t="array" ref="Y69">IF($D69="erro",XLOOKUP($A69,'Ocorrências 2022 (TODAS)'!$A:$A,'Ocorrências 2022 (TODAS)'!U:U),XLOOKUP($A69,'[1]Ocorrências 2022 (USADAS TCC Mi'!$A:$A,'[1]Ocorrências 2022 (USADAS TCC Mi'!U:U))</f>
        <v>#REF!</v>
      </c>
      <c r="Z69" s="162" t="str">
        <f t="array" ref="Z69">IF($D69="erro",XLOOKUP($A69,'Ocorrências 2022 (TODAS)'!$A:$A,'Ocorrências 2022 (TODAS)'!V:V),XLOOKUP($A69,'[1]Ocorrências 2022 (USADAS TCC Mi'!$A:$A,'[1]Ocorrências 2022 (USADAS TCC Mi'!V:V))</f>
        <v>#REF!</v>
      </c>
      <c r="AA69" s="162" t="str">
        <f t="array" ref="AA69">IF($D69="erro",XLOOKUP($A69,'Ocorrências 2022 (TODAS)'!$A:$A,'Ocorrências 2022 (TODAS)'!W:W),XLOOKUP($A69,'[1]Ocorrências 2022 (USADAS TCC Mi'!$A:$A,'[1]Ocorrências 2022 (USADAS TCC Mi'!W:W))</f>
        <v>#REF!</v>
      </c>
      <c r="AB69" s="8" t="str">
        <f t="array" ref="AB69">IF($D69="erro",XLOOKUP($A69,'Ocorrências 2022 (TODAS)'!$A:$A,'Ocorrências 2022 (TODAS)'!X:X),XLOOKUP($A69,'[1]Ocorrências 2022 (USADAS TCC Mi'!$A:$A,'[1]Ocorrências 2022 (USADAS TCC Mi'!X:X))</f>
        <v>#REF!</v>
      </c>
      <c r="AC69" s="8" t="str">
        <f t="array" ref="AC69">IF($D69="erro",XLOOKUP($A69,'Ocorrências 2022 (TODAS)'!$A:$A,'Ocorrências 2022 (TODAS)'!Y:Y),XLOOKUP($A69,'[1]Ocorrências 2022 (USADAS TCC Mi'!$A:$A,'[1]Ocorrências 2022 (USADAS TCC Mi'!Y:Y))</f>
        <v>#REF!</v>
      </c>
      <c r="AD69" s="8" t="str">
        <f t="array" ref="AD69">IF($D69="erro",XLOOKUP($A69,'Ocorrências 2022 (TODAS)'!$A:$A,'Ocorrências 2022 (TODAS)'!Z:Z),XLOOKUP($A69,'[1]Ocorrências 2022 (USADAS TCC Mi'!$A:$A,'[1]Ocorrências 2022 (USADAS TCC Mi'!Z:Z))</f>
        <v>#REF!</v>
      </c>
      <c r="AE69" s="8" t="str">
        <f t="array" ref="AE69">IF($D69="erro",XLOOKUP($A69,'Ocorrências 2022 (TODAS)'!$A:$A,'Ocorrências 2022 (TODAS)'!AA:AA),XLOOKUP($A69,'[1]Ocorrências 2022 (USADAS TCC Mi'!$A:$A,'[1]Ocorrências 2022 (USADAS TCC Mi'!AA:AA))</f>
        <v>#REF!</v>
      </c>
      <c r="AF69" s="8" t="str">
        <f t="array" ref="AF69">IF($D69="erro",XLOOKUP($A69,'Ocorrências 2022 (TODAS)'!$A:$A,'Ocorrências 2022 (TODAS)'!AB:AB),XLOOKUP($A69,'[1]Ocorrências 2022 (USADAS TCC Mi'!$A:$A,'[1]Ocorrências 2022 (USADAS TCC Mi'!AB:AB))</f>
        <v>#REF!</v>
      </c>
      <c r="AG69" s="8" t="str">
        <f t="array" ref="AG69">IF($D69="erro",XLOOKUP($A69,'Ocorrências 2022 (TODAS)'!$A:$A,'Ocorrências 2022 (TODAS)'!AC:AC),XLOOKUP($A69,'[1]Ocorrências 2022 (USADAS TCC Mi'!$A:$A,'[1]Ocorrências 2022 (USADAS TCC Mi'!AC:AC))</f>
        <v>#REF!</v>
      </c>
      <c r="AH69" s="8" t="str">
        <f t="array" ref="AH69">IF($D69="erro",XLOOKUP($A69,'Ocorrências 2022 (TODAS)'!$A:$A,'Ocorrências 2022 (TODAS)'!AD:AD),XLOOKUP($A69,'[1]Ocorrências 2022 (USADAS TCC Mi'!$A:$A,'[1]Ocorrências 2022 (USADAS TCC Mi'!AD:AD))</f>
        <v>#REF!</v>
      </c>
      <c r="AI69" s="8" t="str">
        <f t="array" ref="AI69">IF($D69="erro",XLOOKUP($A69,'Ocorrências 2022 (TODAS)'!$A:$A,'Ocorrências 2022 (TODAS)'!AE:AE),XLOOKUP($A69,'[1]Ocorrências 2022 (USADAS TCC Mi'!$A:$A,'[1]Ocorrências 2022 (USADAS TCC Mi'!AE:AE))</f>
        <v>#REF!</v>
      </c>
      <c r="AJ69" s="8" t="str">
        <f t="array" ref="AJ69">IF($D69="erro",XLOOKUP($A69,'Ocorrências 2022 (TODAS)'!$A:$A,'Ocorrências 2022 (TODAS)'!AF:AF),XLOOKUP($A69,'[1]Ocorrências 2022 (USADAS TCC Mi'!$A:$A,'[1]Ocorrências 2022 (USADAS TCC Mi'!AF:AF))</f>
        <v>#REF!</v>
      </c>
      <c r="AK69" s="8" t="str">
        <f t="array" ref="AK69">IF($D69="erro",XLOOKUP($A69,'Ocorrências 2022 (TODAS)'!$A:$A,'Ocorrências 2022 (TODAS)'!AG:AG),XLOOKUP($A69,'[1]Ocorrências 2022 (USADAS TCC Mi'!$A:$A,'[1]Ocorrências 2022 (USADAS TCC Mi'!AG:AG))</f>
        <v>#REF!</v>
      </c>
      <c r="AL69" s="8" t="str">
        <f t="array" ref="AL69">IF($D69="erro",XLOOKUP($A69,'Ocorrências 2022 (TODAS)'!$A:$A,'Ocorrências 2022 (TODAS)'!AH:AH),XLOOKUP($A69,'[1]Ocorrências 2022 (USADAS TCC Mi'!$A:$A,'[1]Ocorrências 2022 (USADAS TCC Mi'!AH:AH))</f>
        <v>#REF!</v>
      </c>
      <c r="AM69" s="8" t="str">
        <f t="array" ref="AM69">IF($D69="erro",XLOOKUP($A69,'Ocorrências 2022 (TODAS)'!$A:$A,'Ocorrências 2022 (TODAS)'!AI:AI),XLOOKUP($A69,'[1]Ocorrências 2022 (USADAS TCC Mi'!$A:$A,'[1]Ocorrências 2022 (USADAS TCC Mi'!AI:AI))</f>
        <v>#REF!</v>
      </c>
      <c r="AN69" s="8" t="str">
        <f t="array" ref="AN69">IF($D69="erro",XLOOKUP($A69,'Ocorrências 2022 (TODAS)'!$A:$A,'Ocorrências 2022 (TODAS)'!AJ:AJ),XLOOKUP($A69,'[1]Ocorrências 2022 (USADAS TCC Mi'!$A:$A,'[1]Ocorrências 2022 (USADAS TCC Mi'!AJ:AJ))</f>
        <v>#REF!</v>
      </c>
      <c r="AO69" s="8" t="str">
        <f t="array" ref="AO69">IF($D69="erro",XLOOKUP($A69,'Ocorrências 2022 (TODAS)'!$A:$A,'Ocorrências 2022 (TODAS)'!AK:AK),XLOOKUP($A69,'[1]Ocorrências 2022 (USADAS TCC Mi'!$A:$A,'[1]Ocorrências 2022 (USADAS TCC Mi'!AK:AK))</f>
        <v>#REF!</v>
      </c>
      <c r="AP69" s="8" t="str">
        <f t="array" ref="AP69">IF($D69="erro",XLOOKUP($A69,'Ocorrências 2022 (TODAS)'!$A:$A,'Ocorrências 2022 (TODAS)'!AL:AL),XLOOKUP($A69,'[1]Ocorrências 2022 (USADAS TCC Mi'!$A:$A,'[1]Ocorrências 2022 (USADAS TCC Mi'!AL:AL))</f>
        <v>#REF!</v>
      </c>
      <c r="AQ69" s="8" t="str">
        <f t="array" ref="AQ69">IF($D69="erro",XLOOKUP($A69,'Ocorrências 2022 (TODAS)'!$A:$A,'Ocorrências 2022 (TODAS)'!AM:AM),XLOOKUP($A69,'[1]Ocorrências 2022 (USADAS TCC Mi'!$A:$A,'[1]Ocorrências 2022 (USADAS TCC Mi'!AM:AM))</f>
        <v>#REF!</v>
      </c>
      <c r="AR69" s="8" t="str">
        <f t="array" ref="AR69">IF($D69="erro",XLOOKUP($A69,'Ocorrências 2022 (TODAS)'!$A:$A,'Ocorrências 2022 (TODAS)'!AN:AN),XLOOKUP($A69,'[1]Ocorrências 2022 (USADAS TCC Mi'!$A:$A,'[1]Ocorrências 2022 (USADAS TCC Mi'!AN:AN))</f>
        <v>#REF!</v>
      </c>
      <c r="AS69" s="8" t="str">
        <f t="array" ref="AS69">IF($D69="erro",XLOOKUP($A69,'Ocorrências 2022 (TODAS)'!$A:$A,'Ocorrências 2022 (TODAS)'!AO:AO),XLOOKUP($A69,'[1]Ocorrências 2022 (USADAS TCC Mi'!$A:$A,'[1]Ocorrências 2022 (USADAS TCC Mi'!AO:AO))</f>
        <v>#REF!</v>
      </c>
      <c r="AT69" s="8" t="str">
        <f t="array" ref="AT69">IF($D69="erro",XLOOKUP($A69,'Ocorrências 2022 (TODAS)'!$A:$A,'Ocorrências 2022 (TODAS)'!AP:AP),XLOOKUP($A69,'[1]Ocorrências 2022 (USADAS TCC Mi'!$A:$A,'[1]Ocorrências 2022 (USADAS TCC Mi'!AP:AP))</f>
        <v>#REF!</v>
      </c>
      <c r="AU69" s="8" t="str">
        <f t="array" ref="AU69">IF($D69="erro",XLOOKUP($A69,'Ocorrências 2022 (TODAS)'!$A:$A,'Ocorrências 2022 (TODAS)'!AQ:AQ),XLOOKUP($A69,'[1]Ocorrências 2022 (USADAS TCC Mi'!$A:$A,'[1]Ocorrências 2022 (USADAS TCC Mi'!AQ:AQ))</f>
        <v>#REF!</v>
      </c>
      <c r="AV69" s="8" t="str">
        <f t="array" ref="AV69">IF($D69="erro",XLOOKUP($A69,'Ocorrências 2022 (TODAS)'!$A:$A,'Ocorrências 2022 (TODAS)'!AR:AR),XLOOKUP($A69,'[1]Ocorrências 2022 (USADAS TCC Mi'!$A:$A,'[1]Ocorrências 2022 (USADAS TCC Mi'!AR:AR))</f>
        <v>#REF!</v>
      </c>
      <c r="AW69" s="8" t="str">
        <f t="array" ref="AW69">IF($D69="erro",XLOOKUP($A69,'Ocorrências 2022 (TODAS)'!$A:$A,'Ocorrências 2022 (TODAS)'!AS:AS),XLOOKUP($A69,'[1]Ocorrências 2022 (USADAS TCC Mi'!$A:$A,'[1]Ocorrências 2022 (USADAS TCC Mi'!AS:AS))</f>
        <v>#REF!</v>
      </c>
      <c r="AX69" s="8" t="str">
        <f t="array" ref="AX69">IF($D69="erro",XLOOKUP($A69,'Ocorrências 2022 (TODAS)'!$A:$A,'Ocorrências 2022 (TODAS)'!AT:AT),XLOOKUP($A69,'[1]Ocorrências 2022 (USADAS TCC Mi'!$A:$A,'[1]Ocorrências 2022 (USADAS TCC Mi'!AT:AT))</f>
        <v>#REF!</v>
      </c>
      <c r="AY69" s="8" t="str">
        <f t="array" ref="AY69">IF($D69="erro",XLOOKUP($A69,'Ocorrências 2022 (TODAS)'!$A:$A,'Ocorrências 2022 (TODAS)'!AU:AU),XLOOKUP($A69,'[1]Ocorrências 2022 (USADAS TCC Mi'!$A:$A,'[1]Ocorrências 2022 (USADAS TCC Mi'!AU:AU))</f>
        <v>#REF!</v>
      </c>
      <c r="AZ69" s="8" t="str">
        <f t="array" ref="AZ69">IF($D69="erro",XLOOKUP($A69,'Ocorrências 2022 (TODAS)'!$A:$A,'Ocorrências 2022 (TODAS)'!AV:AV),XLOOKUP($A69,'[1]Ocorrências 2022 (USADAS TCC Mi'!$A:$A,'[1]Ocorrências 2022 (USADAS TCC Mi'!AV:AV))</f>
        <v>#REF!</v>
      </c>
      <c r="BA69" s="8" t="str">
        <f t="array" ref="BA69">IF($D69="erro",XLOOKUP($A69,'Ocorrências 2022 (TODAS)'!$A:$A,'Ocorrências 2022 (TODAS)'!AW:AW),XLOOKUP($A69,'[1]Ocorrências 2022 (USADAS TCC Mi'!$A:$A,'[1]Ocorrências 2022 (USADAS TCC Mi'!AW:AW))</f>
        <v>#REF!</v>
      </c>
      <c r="BB69" s="8" t="str">
        <f t="array" ref="BB69">IF($D69="erro",XLOOKUP($A69,'Ocorrências 2022 (TODAS)'!$A:$A,'Ocorrências 2022 (TODAS)'!AX:AX),XLOOKUP($A69,'[1]Ocorrências 2022 (USADAS TCC Mi'!$A:$A,'[1]Ocorrências 2022 (USADAS TCC Mi'!AX:AX))</f>
        <v>#REF!</v>
      </c>
      <c r="BC69" s="8" t="str">
        <f t="array" ref="BC69">IF($D69="erro",XLOOKUP($A69,'Ocorrências 2022 (TODAS)'!$A:$A,'Ocorrências 2022 (TODAS)'!AY:AY),XLOOKUP($A69,'[1]Ocorrências 2022 (USADAS TCC Mi'!$A:$A,'[1]Ocorrências 2022 (USADAS TCC Mi'!AY:AY))</f>
        <v>#REF!</v>
      </c>
      <c r="BD69" s="8" t="str">
        <f t="array" ref="BD69">IF($D69="erro",XLOOKUP($A69,'Ocorrências 2022 (TODAS)'!$A:$A,'Ocorrências 2022 (TODAS)'!AZ:AZ),XLOOKUP($A69,'[1]Ocorrências 2022 (USADAS TCC Mi'!$A:$A,'[1]Ocorrências 2022 (USADAS TCC Mi'!AZ:AZ))</f>
        <v>#REF!</v>
      </c>
      <c r="BE69" s="8" t="str">
        <f t="array" ref="BE69">IF($D69="erro",XLOOKUP($A69,'Ocorrências 2022 (TODAS)'!$A:$A,'Ocorrências 2022 (TODAS)'!BA:BA),XLOOKUP($A69,'[1]Ocorrências 2022 (USADAS TCC Mi'!$A:$A,'[1]Ocorrências 2022 (USADAS TCC Mi'!BA:BA))</f>
        <v>#REF!</v>
      </c>
      <c r="BF69" s="8" t="str">
        <f t="array" ref="BF69">IF($D69="erro",XLOOKUP($A69,'Ocorrências 2022 (TODAS)'!$A:$A,'Ocorrências 2022 (TODAS)'!BB:BB),XLOOKUP($A69,'[1]Ocorrências 2022 (USADAS TCC Mi'!$A:$A,'[1]Ocorrências 2022 (USADAS TCC Mi'!BB:BB))</f>
        <v>#REF!</v>
      </c>
      <c r="BG69" s="8" t="str">
        <f t="array" ref="BG69">IF($D69="erro",XLOOKUP($A69,'Ocorrências 2022 (TODAS)'!$A:$A,'Ocorrências 2022 (TODAS)'!BC:BC),XLOOKUP($A69,'[1]Ocorrências 2022 (USADAS TCC Mi'!$A:$A,'[1]Ocorrências 2022 (USADAS TCC Mi'!BC:BC))</f>
        <v>#REF!</v>
      </c>
      <c r="BH69" s="8" t="str">
        <f t="array" ref="BH69">IF($D69="erro",XLOOKUP($A69,'Ocorrências 2022 (TODAS)'!$A:$A,'Ocorrências 2022 (TODAS)'!BD:BD),XLOOKUP($A69,'[1]Ocorrências 2022 (USADAS TCC Mi'!$A:$A,'[1]Ocorrências 2022 (USADAS TCC Mi'!BD:BD))</f>
        <v>#REF!</v>
      </c>
      <c r="BI69" s="8" t="str">
        <f t="array" ref="BI69">IF($D69="erro",XLOOKUP($A69,'Ocorrências 2022 (TODAS)'!$A:$A,'Ocorrências 2022 (TODAS)'!BE:BE),XLOOKUP($A69,'[1]Ocorrências 2022 (USADAS TCC Mi'!$A:$A,'[1]Ocorrências 2022 (USADAS TCC Mi'!BE:BE))</f>
        <v>#REF!</v>
      </c>
      <c r="BJ69" s="8" t="str">
        <f t="array" ref="BJ69">IF($D69="erro",XLOOKUP($A69,'Ocorrências 2022 (TODAS)'!$A:$A,'Ocorrências 2022 (TODAS)'!BF:BF),XLOOKUP($A69,'[1]Ocorrências 2022 (USADAS TCC Mi'!$A:$A,'[1]Ocorrências 2022 (USADAS TCC Mi'!BF:BF))</f>
        <v>#REF!</v>
      </c>
      <c r="BK69" s="8" t="str">
        <f t="array" ref="BK69">IF($D69="erro",XLOOKUP($A69,'Ocorrências 2022 (TODAS)'!$A:$A,'Ocorrências 2022 (TODAS)'!BG:BG),XLOOKUP($A69,'[1]Ocorrências 2022 (USADAS TCC Mi'!$A:$A,'[1]Ocorrências 2022 (USADAS TCC Mi'!BG:BG))</f>
        <v>#REF!</v>
      </c>
      <c r="BL69" s="8" t="str">
        <f t="array" ref="BL69">IF($D69="erro",XLOOKUP($A69,'Ocorrências 2022 (TODAS)'!$A:$A,'Ocorrências 2022 (TODAS)'!BH:BH),XLOOKUP($A69,'[1]Ocorrências 2022 (USADAS TCC Mi'!$A:$A,'[1]Ocorrências 2022 (USADAS TCC Mi'!BH:BH))</f>
        <v>#REF!</v>
      </c>
      <c r="BM69" s="8" t="str">
        <f t="array" ref="BM69">IF($D69="erro",XLOOKUP($A69,'Ocorrências 2022 (TODAS)'!$A:$A,'Ocorrências 2022 (TODAS)'!BI:BI),XLOOKUP($A69,'[1]Ocorrências 2022 (USADAS TCC Mi'!$A:$A,'[1]Ocorrências 2022 (USADAS TCC Mi'!BI:BI))</f>
        <v>#REF!</v>
      </c>
      <c r="BN69" s="8" t="str">
        <f t="array" ref="BN69">IF($D69="erro",XLOOKUP($A69,'Ocorrências 2022 (TODAS)'!$A:$A,'Ocorrências 2022 (TODAS)'!BJ:BJ),XLOOKUP($A69,'[1]Ocorrências 2022 (USADAS TCC Mi'!$A:$A,'[1]Ocorrências 2022 (USADAS TCC Mi'!BJ:BJ))</f>
        <v>#REF!</v>
      </c>
      <c r="BO69" s="8" t="str">
        <f t="array" ref="BO69">IF($D69="erro",XLOOKUP($A69,'Ocorrências 2022 (TODAS)'!$A:$A,'Ocorrências 2022 (TODAS)'!BK:BK),XLOOKUP($A69,'[1]Ocorrências 2022 (USADAS TCC Mi'!$A:$A,'[1]Ocorrências 2022 (USADAS TCC Mi'!BK:BK))</f>
        <v>#REF!</v>
      </c>
      <c r="BP69" s="8" t="str">
        <f t="array" ref="BP69">IF($D69="erro",XLOOKUP($A69,'Ocorrências 2022 (TODAS)'!$A:$A,'Ocorrências 2022 (TODAS)'!BL:BL),XLOOKUP($A69,'[1]Ocorrências 2022 (USADAS TCC Mi'!$A:$A,'[1]Ocorrências 2022 (USADAS TCC Mi'!BL:BL))</f>
        <v>#REF!</v>
      </c>
      <c r="BQ69" s="8" t="str">
        <f t="array" ref="BQ69">IF($D69="erro",XLOOKUP($A69,'Ocorrências 2022 (TODAS)'!$A:$A,'Ocorrências 2022 (TODAS)'!BM:BM),XLOOKUP($A69,'[1]Ocorrências 2022 (USADAS TCC Mi'!$A:$A,'[1]Ocorrências 2022 (USADAS TCC Mi'!BM:BM))</f>
        <v>#REF!</v>
      </c>
      <c r="BR69" s="8" t="str">
        <f t="array" ref="BR69">IF($D69="erro",XLOOKUP($A69,'Ocorrências 2022 (TODAS)'!$A:$A,'Ocorrências 2022 (TODAS)'!BN:BN),XLOOKUP($A69,'[1]Ocorrências 2022 (USADAS TCC Mi'!$A:$A,'[1]Ocorrências 2022 (USADAS TCC Mi'!BN:BN))</f>
        <v>#REF!</v>
      </c>
      <c r="BS69" s="8" t="str">
        <f t="array" ref="BS69">IF($D69="erro",XLOOKUP($A69,'Ocorrências 2022 (TODAS)'!$A:$A,'Ocorrências 2022 (TODAS)'!BO:BO),XLOOKUP($A69,'[1]Ocorrências 2022 (USADAS TCC Mi'!$A:$A,'[1]Ocorrências 2022 (USADAS TCC Mi'!BO:BO))</f>
        <v>#REF!</v>
      </c>
      <c r="BT69" s="8" t="str">
        <f t="array" ref="BT69">IF($D69="erro",XLOOKUP($A69,'Ocorrências 2022 (TODAS)'!$A:$A,'Ocorrências 2022 (TODAS)'!BP:BP),XLOOKUP($A69,'[1]Ocorrências 2022 (USADAS TCC Mi'!$A:$A,'[1]Ocorrências 2022 (USADAS TCC Mi'!BP:BP))</f>
        <v>#REF!</v>
      </c>
      <c r="BU69" s="8" t="str">
        <f t="array" ref="BU69">IF($D69="erro",XLOOKUP($A69,'Ocorrências 2022 (TODAS)'!$A:$A,'Ocorrências 2022 (TODAS)'!BQ:BQ),XLOOKUP($A69,'[1]Ocorrências 2022 (USADAS TCC Mi'!$A:$A,'[1]Ocorrências 2022 (USADAS TCC Mi'!BQ:BQ))</f>
        <v>#REF!</v>
      </c>
      <c r="BV69" s="8" t="str">
        <f t="array" ref="BV69">IF($D69="erro",XLOOKUP($A69,'Ocorrências 2022 (TODAS)'!$A:$A,'Ocorrências 2022 (TODAS)'!BR:BR),XLOOKUP($A69,'[1]Ocorrências 2022 (USADAS TCC Mi'!$A:$A,'[1]Ocorrências 2022 (USADAS TCC Mi'!BR:BR))</f>
        <v>#REF!</v>
      </c>
      <c r="BW69" s="8" t="str">
        <f t="array" ref="BW69">IF($D69="erro",XLOOKUP($A69,'Ocorrências 2022 (TODAS)'!$A:$A,'Ocorrências 2022 (TODAS)'!BS:BS),XLOOKUP($A69,'[1]Ocorrências 2022 (USADAS TCC Mi'!$A:$A,'[1]Ocorrências 2022 (USADAS TCC Mi'!BS:BS))</f>
        <v>#REF!</v>
      </c>
      <c r="BX69" s="8" t="str">
        <f t="array" ref="BX69">IF($D69="erro",XLOOKUP($A69,'Ocorrências 2022 (TODAS)'!$A:$A,'Ocorrências 2022 (TODAS)'!BT:BT),XLOOKUP($A69,'[1]Ocorrências 2022 (USADAS TCC Mi'!$A:$A,'[1]Ocorrências 2022 (USADAS TCC Mi'!BT:BT))</f>
        <v>#REF!</v>
      </c>
      <c r="BY69" s="8" t="str">
        <f t="array" ref="BY69">IF($D69="erro",XLOOKUP($A69,'Ocorrências 2022 (TODAS)'!$A:$A,'Ocorrências 2022 (TODAS)'!BU:BU),XLOOKUP($A69,'[1]Ocorrências 2022 (USADAS TCC Mi'!$A:$A,'[1]Ocorrências 2022 (USADAS TCC Mi'!BU:BU))</f>
        <v>#REF!</v>
      </c>
      <c r="BZ69" s="8" t="str">
        <f t="array" ref="BZ69">IF($D69="erro",XLOOKUP($A69,'Ocorrências 2022 (TODAS)'!$A:$A,'Ocorrências 2022 (TODAS)'!BV:BV),XLOOKUP($A69,'[1]Ocorrências 2022 (USADAS TCC Mi'!$A:$A,'[1]Ocorrências 2022 (USADAS TCC Mi'!BV:BV))</f>
        <v>#REF!</v>
      </c>
      <c r="CA69" s="8" t="str">
        <f t="array" ref="CA69">IF($D69="erro",XLOOKUP($A69,'Ocorrências 2022 (TODAS)'!$A:$A,'Ocorrências 2022 (TODAS)'!BW:BW),XLOOKUP($A69,'[1]Ocorrências 2022 (USADAS TCC Mi'!$A:$A,'[1]Ocorrências 2022 (USADAS TCC Mi'!BW:BW))</f>
        <v>#REF!</v>
      </c>
      <c r="CB69" s="8" t="str">
        <f t="array" ref="CB69">IF($D69="erro",XLOOKUP($A69,'Ocorrências 2022 (TODAS)'!$A:$A,'Ocorrências 2022 (TODAS)'!BX:BX),XLOOKUP($A69,'[1]Ocorrências 2022 (USADAS TCC Mi'!$A:$A,'[1]Ocorrências 2022 (USADAS TCC Mi'!BX:BX))</f>
        <v>#REF!</v>
      </c>
      <c r="CC69" s="8" t="str">
        <f t="array" ref="CC69">IF($D69="erro",XLOOKUP($A69,'Ocorrências 2022 (TODAS)'!$A:$A,'Ocorrências 2022 (TODAS)'!BY:BY),XLOOKUP($A69,'[1]Ocorrências 2022 (USADAS TCC Mi'!$A:$A,'[1]Ocorrências 2022 (USADAS TCC Mi'!BY:BY))</f>
        <v>#REF!</v>
      </c>
      <c r="CD69" s="8" t="str">
        <f t="array" ref="CD69">IF($D69="erro",XLOOKUP($A69,'Ocorrências 2022 (TODAS)'!$A:$A,'Ocorrências 2022 (TODAS)'!BZ:BZ),XLOOKUP($A69,'[1]Ocorrências 2022 (USADAS TCC Mi'!$A:$A,'[1]Ocorrências 2022 (USADAS TCC Mi'!BZ:BZ))</f>
        <v>#REF!</v>
      </c>
      <c r="CE69" s="8" t="str">
        <f t="array" ref="CE69">IF($D69="erro",XLOOKUP($A69,'Ocorrências 2022 (TODAS)'!$A:$A,'Ocorrências 2022 (TODAS)'!CA:CA),XLOOKUP($A69,'[1]Ocorrências 2022 (USADAS TCC Mi'!$A:$A,'[1]Ocorrências 2022 (USADAS TCC Mi'!CA:CA))</f>
        <v>#REF!</v>
      </c>
      <c r="CF69" s="8" t="str">
        <f t="array" ref="CF69">IF($D69="erro",XLOOKUP($A69,'Ocorrências 2022 (TODAS)'!$A:$A,'Ocorrências 2022 (TODAS)'!CB:CB),XLOOKUP($A69,'[1]Ocorrências 2022 (USADAS TCC Mi'!$A:$A,'[1]Ocorrências 2022 (USADAS TCC Mi'!CB:CB))</f>
        <v>#REF!</v>
      </c>
      <c r="CG69" s="8" t="str">
        <f t="array" ref="CG69">IF($D69="erro",XLOOKUP($A69,'Ocorrências 2022 (TODAS)'!$A:$A,'Ocorrências 2022 (TODAS)'!CC:CC),XLOOKUP($A69,'[1]Ocorrências 2022 (USADAS TCC Mi'!$A:$A,'[1]Ocorrências 2022 (USADAS TCC Mi'!CC:CC))</f>
        <v>#REF!</v>
      </c>
      <c r="CH69" s="8" t="str">
        <f t="array" ref="CH69">IF($D69="erro",XLOOKUP($A69,'Ocorrências 2022 (TODAS)'!$A:$A,'Ocorrências 2022 (TODAS)'!CD:CD),XLOOKUP($A69,'[1]Ocorrências 2022 (USADAS TCC Mi'!$A:$A,'[1]Ocorrências 2022 (USADAS TCC Mi'!CD:CD))</f>
        <v>#REF!</v>
      </c>
      <c r="CI69" s="8" t="str">
        <f t="array" ref="CI69">IF($D69="erro",XLOOKUP($A69,'Ocorrências 2022 (TODAS)'!$A:$A,'Ocorrências 2022 (TODAS)'!CE:CE),XLOOKUP($A69,'[1]Ocorrências 2022 (USADAS TCC Mi'!$A:$A,'[1]Ocorrências 2022 (USADAS TCC Mi'!CE:CE))</f>
        <v>#REF!</v>
      </c>
      <c r="CJ69" s="8" t="str">
        <f t="array" ref="CJ69">IF($D69="erro",XLOOKUP($A69,'Ocorrências 2022 (TODAS)'!$A:$A,'Ocorrências 2022 (TODAS)'!CF:CF),XLOOKUP($A69,'[1]Ocorrências 2022 (USADAS TCC Mi'!$A:$A,'[1]Ocorrências 2022 (USADAS TCC Mi'!CF:CF))</f>
        <v>#REF!</v>
      </c>
      <c r="CK69" s="8" t="str">
        <f t="array" ref="CK69">IF($D69="erro",XLOOKUP($A69,'Ocorrências 2022 (TODAS)'!$A:$A,'Ocorrências 2022 (TODAS)'!CG:CG),XLOOKUP($A69,'[1]Ocorrências 2022 (USADAS TCC Mi'!$A:$A,'[1]Ocorrências 2022 (USADAS TCC Mi'!CG:CG))</f>
        <v>#REF!</v>
      </c>
      <c r="CL69" s="163" t="str">
        <f t="array" ref="CL69">IF($D69="erro",XLOOKUP($A69,'Ocorrências 2022 (TODAS)'!$A:$A,'Ocorrências 2022 (TODAS)'!CH:CH),XLOOKUP($A69,'[1]Ocorrências 2022 (USADAS TCC Mi'!$A:$A,'[1]Ocorrências 2022 (USADAS TCC Mi'!CH:CH))</f>
        <v>#REF!</v>
      </c>
      <c r="CM69" s="8" t="str">
        <f t="array" ref="CM69">IF($D69="erro",XLOOKUP($A69,'Ocorrências 2022 (TODAS)'!$A:$A,'Ocorrências 2022 (TODAS)'!CI:CI),XLOOKUP($A69,'[1]Ocorrências 2022 (USADAS TCC Mi'!$A:$A,'[1]Ocorrências 2022 (USADAS TCC Mi'!CI:CI))</f>
        <v>#REF!</v>
      </c>
      <c r="CN69" s="8" t="str">
        <f t="array" ref="CN69">IF($D69="erro",XLOOKUP($A69,'Ocorrências 2022 (TODAS)'!$A:$A,'Ocorrências 2022 (TODAS)'!CJ:CJ),XLOOKUP($A69,'[1]Ocorrências 2022 (USADAS TCC Mi'!$A:$A,'[1]Ocorrências 2022 (USADAS TCC Mi'!CJ:CJ))</f>
        <v>#REF!</v>
      </c>
      <c r="CO69" s="8" t="str">
        <f t="array" ref="CO69">IF($D69="erro",XLOOKUP($A69,'Ocorrências 2022 (TODAS)'!$A:$A,'Ocorrências 2022 (TODAS)'!CK:CK),XLOOKUP($A69,'[1]Ocorrências 2022 (USADAS TCC Mi'!$A:$A,'[1]Ocorrências 2022 (USADAS TCC Mi'!CK:CK))</f>
        <v>#REF!</v>
      </c>
      <c r="CP69" s="8" t="str">
        <f t="array" ref="CP69">IF($D69="erro",XLOOKUP($A69,'Ocorrências 2022 (TODAS)'!$A:$A,'Ocorrências 2022 (TODAS)'!CL:CL),XLOOKUP($A69,'[1]Ocorrências 2022 (USADAS TCC Mi'!$A:$A,'[1]Ocorrências 2022 (USADAS TCC Mi'!CL:CL))</f>
        <v>#REF!</v>
      </c>
      <c r="CQ69" s="8" t="str">
        <f t="array" ref="CQ69">IF($D69="erro",XLOOKUP($A69,'Ocorrências 2022 (TODAS)'!$A:$A,'Ocorrências 2022 (TODAS)'!CM:CM),XLOOKUP($A69,'[1]Ocorrências 2022 (USADAS TCC Mi'!$A:$A,'[1]Ocorrências 2022 (USADAS TCC Mi'!CM:CM))</f>
        <v>#REF!</v>
      </c>
      <c r="CR69" s="8" t="str">
        <f t="array" ref="CR69">IF($D69="erro",XLOOKUP($A69,'Ocorrências 2022 (TODAS)'!$A:$A,'Ocorrências 2022 (TODAS)'!CN:CN),XLOOKUP($A69,'[1]Ocorrências 2022 (USADAS TCC Mi'!$A:$A,'[1]Ocorrências 2022 (USADAS TCC Mi'!CN:CN))</f>
        <v>#REF!</v>
      </c>
      <c r="CS69" s="8" t="str">
        <f t="array" ref="CS69">IF($D69="erro",XLOOKUP($A69,'Ocorrências 2022 (TODAS)'!$A:$A,'Ocorrências 2022 (TODAS)'!CO:CO),XLOOKUP($A69,'[1]Ocorrências 2022 (USADAS TCC Mi'!$A:$A,'[1]Ocorrências 2022 (USADAS TCC Mi'!CO:CO))</f>
        <v>#REF!</v>
      </c>
      <c r="CT69" s="8" t="str">
        <f t="array" ref="CT69">IF($D69="erro",XLOOKUP($A69,'Ocorrências 2022 (TODAS)'!$A:$A,'Ocorrências 2022 (TODAS)'!CP:CP),XLOOKUP($A69,'[1]Ocorrências 2022 (USADAS TCC Mi'!$A:$A,'[1]Ocorrências 2022 (USADAS TCC Mi'!CP:CP))</f>
        <v>#REF!</v>
      </c>
      <c r="CU69" s="8" t="str">
        <f t="array" ref="CU69">IF($D69="erro",XLOOKUP($A69,'Ocorrências 2022 (TODAS)'!$A:$A,'Ocorrências 2022 (TODAS)'!CQ:CQ),XLOOKUP($A69,'[1]Ocorrências 2022 (USADAS TCC Mi'!$A:$A,'[1]Ocorrências 2022 (USADAS TCC Mi'!CQ:CQ))</f>
        <v>#REF!</v>
      </c>
      <c r="CV69" s="8" t="str">
        <f t="array" ref="CV69">IF($D69="erro",XLOOKUP($A69,'Ocorrências 2022 (TODAS)'!$A:$A,'Ocorrências 2022 (TODAS)'!CR:CR),XLOOKUP($A69,'[1]Ocorrências 2022 (USADAS TCC Mi'!$A:$A,'[1]Ocorrências 2022 (USADAS TCC Mi'!CR:CR))</f>
        <v>#REF!</v>
      </c>
      <c r="CW69" s="8" t="str">
        <f t="array" ref="CW69">IF($D69="erro",XLOOKUP($A69,'Ocorrências 2022 (TODAS)'!$A:$A,'Ocorrências 2022 (TODAS)'!CS:CS),XLOOKUP($A69,'[1]Ocorrências 2022 (USADAS TCC Mi'!$A:$A,'[1]Ocorrências 2022 (USADAS TCC Mi'!CS:CS))</f>
        <v>#REF!</v>
      </c>
      <c r="CX69" s="8" t="str">
        <f t="array" ref="CX69">IF($D69="erro",XLOOKUP($A69,'Ocorrências 2022 (TODAS)'!$A:$A,'Ocorrências 2022 (TODAS)'!CT:CT),XLOOKUP($A69,'[1]Ocorrências 2022 (USADAS TCC Mi'!$A:$A,'[1]Ocorrências 2022 (USADAS TCC Mi'!CT:CT))</f>
        <v>#REF!</v>
      </c>
      <c r="CY69" s="8" t="str">
        <f t="array" ref="CY69">IF($D69="erro",XLOOKUP($A69,'Ocorrências 2022 (TODAS)'!$A:$A,'Ocorrências 2022 (TODAS)'!CU:CU),XLOOKUP($A69,'[1]Ocorrências 2022 (USADAS TCC Mi'!$A:$A,'[1]Ocorrências 2022 (USADAS TCC Mi'!CU:CU))</f>
        <v>#REF!</v>
      </c>
      <c r="CZ69" s="8" t="str">
        <f t="array" ref="CZ69">IF($D69="erro",XLOOKUP($A69,'Ocorrências 2022 (TODAS)'!$A:$A,'Ocorrências 2022 (TODAS)'!CV:CV),XLOOKUP($A69,'[1]Ocorrências 2022 (USADAS TCC Mi'!$A:$A,'[1]Ocorrências 2022 (USADAS TCC Mi'!CV:CV))</f>
        <v>#REF!</v>
      </c>
      <c r="DA69" s="8" t="str">
        <f t="array" ref="DA69">IF($D69="erro",XLOOKUP($A69,'Ocorrências 2022 (TODAS)'!$A:$A,'Ocorrências 2022 (TODAS)'!CW:CW),XLOOKUP($A69,'[1]Ocorrências 2022 (USADAS TCC Mi'!$A:$A,'[1]Ocorrências 2022 (USADAS TCC Mi'!CW:CW))</f>
        <v>#REF!</v>
      </c>
      <c r="DB69" s="8" t="str">
        <f t="array" ref="DB69">IF($D69="erro",XLOOKUP($A69,'Ocorrências 2022 (TODAS)'!$A:$A,'Ocorrências 2022 (TODAS)'!CX:CX),XLOOKUP($A69,'[1]Ocorrências 2022 (USADAS TCC Mi'!$A:$A,'[1]Ocorrências 2022 (USADAS TCC Mi'!CX:CX))</f>
        <v>#REF!</v>
      </c>
      <c r="DC69" s="8" t="str">
        <f t="array" ref="DC69">IF($D69="erro",XLOOKUP($A69,'Ocorrências 2022 (TODAS)'!$A:$A,'Ocorrências 2022 (TODAS)'!CY:CY),XLOOKUP($A69,'[1]Ocorrências 2022 (USADAS TCC Mi'!$A:$A,'[1]Ocorrências 2022 (USADAS TCC Mi'!CY:CY))</f>
        <v>#REF!</v>
      </c>
      <c r="DD69" s="8" t="str">
        <f t="array" ref="DD69">IF($D69="erro",XLOOKUP($A69,'Ocorrências 2022 (TODAS)'!$A:$A,'Ocorrências 2022 (TODAS)'!CZ:CZ),XLOOKUP($A69,'[1]Ocorrências 2022 (USADAS TCC Mi'!$A:$A,'[1]Ocorrências 2022 (USADAS TCC Mi'!CZ:CZ))</f>
        <v>#REF!</v>
      </c>
      <c r="DE69" s="8" t="str">
        <f t="array" ref="DE69">IF($D69="erro",XLOOKUP($A69,'Ocorrências 2022 (TODAS)'!$A:$A,'Ocorrências 2022 (TODAS)'!DA:DA),XLOOKUP($A69,'[1]Ocorrências 2022 (USADAS TCC Mi'!$A:$A,'[1]Ocorrências 2022 (USADAS TCC Mi'!DA:DA))</f>
        <v>#REF!</v>
      </c>
      <c r="DF69" s="8" t="str">
        <f t="array" ref="DF69">IF($D69="erro",XLOOKUP($A69,'Ocorrências 2022 (TODAS)'!$A:$A,'Ocorrências 2022 (TODAS)'!DB:DB),XLOOKUP($A69,'[1]Ocorrências 2022 (USADAS TCC Mi'!$A:$A,'[1]Ocorrências 2022 (USADAS TCC Mi'!DB:DB))</f>
        <v>#REF!</v>
      </c>
      <c r="DG69" s="8" t="str">
        <f t="array" ref="DG69">IF($D69="erro",XLOOKUP($A69,'Ocorrências 2022 (TODAS)'!$A:$A,'Ocorrências 2022 (TODAS)'!DC:DC),XLOOKUP($A69,'[1]Ocorrências 2022 (USADAS TCC Mi'!$A:$A,'[1]Ocorrências 2022 (USADAS TCC Mi'!DC:DC))</f>
        <v>#REF!</v>
      </c>
    </row>
    <row r="70" ht="15.75" customHeight="1">
      <c r="A70" s="110">
        <v>1065.0</v>
      </c>
      <c r="B70" s="164">
        <v>1065.0</v>
      </c>
      <c r="D70" s="8" t="str">
        <f t="shared" si="1"/>
        <v>Ok</v>
      </c>
      <c r="F70" s="8" t="str">
        <f t="array" ref="F70">IF($D70="erro",XLOOKUP($A70,'Ocorrências 2022 (TODAS)'!$A:$A,'Ocorrências 2022 (TODAS)'!B:B),XLOOKUP($A70,'[1]Ocorrências 2022 (USADAS TCC Mi'!$A:$A,'[1]Ocorrências 2022 (USADAS TCC Mi'!B:B))</f>
        <v>#REF!</v>
      </c>
      <c r="G70" s="8" t="str">
        <f t="array" ref="G70">IF($D70="erro",XLOOKUP($A70,'Ocorrências 2022 (TODAS)'!$A:$A,'Ocorrências 2022 (TODAS)'!C:C),XLOOKUP($A70,'[1]Ocorrências 2022 (USADAS TCC Mi'!$A:$A,'[1]Ocorrências 2022 (USADAS TCC Mi'!C:C))</f>
        <v>#REF!</v>
      </c>
      <c r="H70" s="8" t="str">
        <f t="array" ref="H70">IF($D70="erro",XLOOKUP($A70,'Ocorrências 2022 (TODAS)'!$A:$A,'Ocorrências 2022 (TODAS)'!D:D),XLOOKUP($A70,'[1]Ocorrências 2022 (USADAS TCC Mi'!$A:$A,'[1]Ocorrências 2022 (USADAS TCC Mi'!D:D))</f>
        <v>#REF!</v>
      </c>
      <c r="I70" s="8" t="str">
        <f t="array" ref="I70">IF($D70="erro",XLOOKUP($A70,'Ocorrências 2022 (TODAS)'!$A:$A,'Ocorrências 2022 (TODAS)'!E:E),XLOOKUP($A70,'[1]Ocorrências 2022 (USADAS TCC Mi'!$A:$A,'[1]Ocorrências 2022 (USADAS TCC Mi'!E:E))</f>
        <v>#REF!</v>
      </c>
      <c r="J70" s="8" t="str">
        <f t="array" ref="J70">IF($D70="erro",XLOOKUP($A70,'Ocorrências 2022 (TODAS)'!$A:$A,'Ocorrências 2022 (TODAS)'!F:F),XLOOKUP($A70,'[1]Ocorrências 2022 (USADAS TCC Mi'!$A:$A,'[1]Ocorrências 2022 (USADAS TCC Mi'!F:F))</f>
        <v>#REF!</v>
      </c>
      <c r="K70" s="8" t="str">
        <f t="array" ref="K70">IF($D70="erro",XLOOKUP($A70,'Ocorrências 2022 (TODAS)'!$A:$A,'Ocorrências 2022 (TODAS)'!G:G),XLOOKUP($A70,'[1]Ocorrências 2022 (USADAS TCC Mi'!$A:$A,'[1]Ocorrências 2022 (USADAS TCC Mi'!G:G))</f>
        <v>#REF!</v>
      </c>
      <c r="L70" s="8" t="str">
        <f t="array" ref="L70">IF($D70="erro",XLOOKUP($A70,'Ocorrências 2022 (TODAS)'!$A:$A,'Ocorrências 2022 (TODAS)'!H:H),XLOOKUP($A70,'[1]Ocorrências 2022 (USADAS TCC Mi'!$A:$A,'[1]Ocorrências 2022 (USADAS TCC Mi'!H:H))</f>
        <v>#REF!</v>
      </c>
      <c r="M70" s="8" t="str">
        <f t="array" ref="M70">IF($D70="erro",XLOOKUP($A70,'Ocorrências 2022 (TODAS)'!$A:$A,'Ocorrências 2022 (TODAS)'!I:I),XLOOKUP($A70,'[1]Ocorrências 2022 (USADAS TCC Mi'!$A:$A,'[1]Ocorrências 2022 (USADAS TCC Mi'!I:I))</f>
        <v>#REF!</v>
      </c>
      <c r="N70" s="8" t="str">
        <f t="array" ref="N70">IF($D70="erro",XLOOKUP($A70,'Ocorrências 2022 (TODAS)'!$A:$A,'Ocorrências 2022 (TODAS)'!J:J),XLOOKUP($A70,'[1]Ocorrências 2022 (USADAS TCC Mi'!$A:$A,'[1]Ocorrências 2022 (USADAS TCC Mi'!J:J))</f>
        <v>#REF!</v>
      </c>
      <c r="O70" s="8" t="str">
        <f t="array" ref="O70">IF($D70="erro",XLOOKUP($A70,'Ocorrências 2022 (TODAS)'!$A:$A,'Ocorrências 2022 (TODAS)'!K:K),XLOOKUP($A70,'[1]Ocorrências 2022 (USADAS TCC Mi'!$A:$A,'[1]Ocorrências 2022 (USADAS TCC Mi'!K:K))</f>
        <v>#REF!</v>
      </c>
      <c r="P70" s="8" t="str">
        <f t="array" ref="P70">IF($D70="erro",XLOOKUP($A70,'Ocorrências 2022 (TODAS)'!$A:$A,'Ocorrências 2022 (TODAS)'!L:L),XLOOKUP($A70,'[1]Ocorrências 2022 (USADAS TCC Mi'!$A:$A,'[1]Ocorrências 2022 (USADAS TCC Mi'!L:L))</f>
        <v>#REF!</v>
      </c>
      <c r="Q70" s="8" t="str">
        <f t="array" ref="Q70">IF($D70="erro",XLOOKUP($A70,'Ocorrências 2022 (TODAS)'!$A:$A,'Ocorrências 2022 (TODAS)'!M:M),XLOOKUP($A70,'[1]Ocorrências 2022 (USADAS TCC Mi'!$A:$A,'[1]Ocorrências 2022 (USADAS TCC Mi'!M:M))</f>
        <v>#REF!</v>
      </c>
      <c r="R70" s="8" t="str">
        <f t="array" ref="R70">IF($D70="erro",XLOOKUP($A70,'Ocorrências 2022 (TODAS)'!$A:$A,'Ocorrências 2022 (TODAS)'!N:N),XLOOKUP($A70,'[1]Ocorrências 2022 (USADAS TCC Mi'!$A:$A,'[1]Ocorrências 2022 (USADAS TCC Mi'!N:N))</f>
        <v>#REF!</v>
      </c>
      <c r="S70" s="8" t="str">
        <f t="array" ref="S70">IF($D70="erro",XLOOKUP($A70,'Ocorrências 2022 (TODAS)'!$A:$A,'Ocorrências 2022 (TODAS)'!O:O),XLOOKUP($A70,'[1]Ocorrências 2022 (USADAS TCC Mi'!$A:$A,'[1]Ocorrências 2022 (USADAS TCC Mi'!O:O))</f>
        <v>#REF!</v>
      </c>
      <c r="T70" s="8" t="str">
        <f t="array" ref="T70">IF($D70="erro",XLOOKUP($A70,'Ocorrências 2022 (TODAS)'!$A:$A,'Ocorrências 2022 (TODAS)'!P:P),XLOOKUP($A70,'[1]Ocorrências 2022 (USADAS TCC Mi'!$A:$A,'[1]Ocorrências 2022 (USADAS TCC Mi'!P:P))</f>
        <v>#REF!</v>
      </c>
      <c r="U70" s="8" t="str">
        <f t="array" ref="U70">IF($D70="erro",XLOOKUP($A70,'Ocorrências 2022 (TODAS)'!$A:$A,'Ocorrências 2022 (TODAS)'!Q:Q),XLOOKUP($A70,'[1]Ocorrências 2022 (USADAS TCC Mi'!$A:$A,'[1]Ocorrências 2022 (USADAS TCC Mi'!Q:Q))</f>
        <v>#REF!</v>
      </c>
      <c r="V70" s="8" t="str">
        <f t="array" ref="V70">IF($D70="erro",XLOOKUP($A70,'Ocorrências 2022 (TODAS)'!$A:$A,'Ocorrências 2022 (TODAS)'!R:R),XLOOKUP($A70,'[1]Ocorrências 2022 (USADAS TCC Mi'!$A:$A,'[1]Ocorrências 2022 (USADAS TCC Mi'!R:R))</f>
        <v>#REF!</v>
      </c>
      <c r="W70" s="8" t="str">
        <f t="array" ref="W70">IF($D70="erro",XLOOKUP($A70,'Ocorrências 2022 (TODAS)'!$A:$A,'Ocorrências 2022 (TODAS)'!S:S),XLOOKUP($A70,'[1]Ocorrências 2022 (USADAS TCC Mi'!$A:$A,'[1]Ocorrências 2022 (USADAS TCC Mi'!S:S))</f>
        <v>#REF!</v>
      </c>
      <c r="X70" s="8" t="str">
        <f t="array" ref="X70">IF($D70="erro",XLOOKUP($A70,'Ocorrências 2022 (TODAS)'!$A:$A,'Ocorrências 2022 (TODAS)'!T:T),XLOOKUP($A70,'[1]Ocorrências 2022 (USADAS TCC Mi'!$A:$A,'[1]Ocorrências 2022 (USADAS TCC Mi'!T:T))</f>
        <v>#REF!</v>
      </c>
      <c r="Y70" s="8" t="str">
        <f t="array" ref="Y70">IF($D70="erro",XLOOKUP($A70,'Ocorrências 2022 (TODAS)'!$A:$A,'Ocorrências 2022 (TODAS)'!U:U),XLOOKUP($A70,'[1]Ocorrências 2022 (USADAS TCC Mi'!$A:$A,'[1]Ocorrências 2022 (USADAS TCC Mi'!U:U))</f>
        <v>#REF!</v>
      </c>
      <c r="Z70" s="162" t="str">
        <f t="array" ref="Z70">IF($D70="erro",XLOOKUP($A70,'Ocorrências 2022 (TODAS)'!$A:$A,'Ocorrências 2022 (TODAS)'!V:V),XLOOKUP($A70,'[1]Ocorrências 2022 (USADAS TCC Mi'!$A:$A,'[1]Ocorrências 2022 (USADAS TCC Mi'!V:V))</f>
        <v>#REF!</v>
      </c>
      <c r="AA70" s="162" t="str">
        <f t="array" ref="AA70">IF($D70="erro",XLOOKUP($A70,'Ocorrências 2022 (TODAS)'!$A:$A,'Ocorrências 2022 (TODAS)'!W:W),XLOOKUP($A70,'[1]Ocorrências 2022 (USADAS TCC Mi'!$A:$A,'[1]Ocorrências 2022 (USADAS TCC Mi'!W:W))</f>
        <v>#REF!</v>
      </c>
      <c r="AB70" s="8" t="str">
        <f t="array" ref="AB70">IF($D70="erro",XLOOKUP($A70,'Ocorrências 2022 (TODAS)'!$A:$A,'Ocorrências 2022 (TODAS)'!X:X),XLOOKUP($A70,'[1]Ocorrências 2022 (USADAS TCC Mi'!$A:$A,'[1]Ocorrências 2022 (USADAS TCC Mi'!X:X))</f>
        <v>#REF!</v>
      </c>
      <c r="AC70" s="8" t="str">
        <f t="array" ref="AC70">IF($D70="erro",XLOOKUP($A70,'Ocorrências 2022 (TODAS)'!$A:$A,'Ocorrências 2022 (TODAS)'!Y:Y),XLOOKUP($A70,'[1]Ocorrências 2022 (USADAS TCC Mi'!$A:$A,'[1]Ocorrências 2022 (USADAS TCC Mi'!Y:Y))</f>
        <v>#REF!</v>
      </c>
      <c r="AD70" s="8" t="str">
        <f t="array" ref="AD70">IF($D70="erro",XLOOKUP($A70,'Ocorrências 2022 (TODAS)'!$A:$A,'Ocorrências 2022 (TODAS)'!Z:Z),XLOOKUP($A70,'[1]Ocorrências 2022 (USADAS TCC Mi'!$A:$A,'[1]Ocorrências 2022 (USADAS TCC Mi'!Z:Z))</f>
        <v>#REF!</v>
      </c>
      <c r="AE70" s="8" t="str">
        <f t="array" ref="AE70">IF($D70="erro",XLOOKUP($A70,'Ocorrências 2022 (TODAS)'!$A:$A,'Ocorrências 2022 (TODAS)'!AA:AA),XLOOKUP($A70,'[1]Ocorrências 2022 (USADAS TCC Mi'!$A:$A,'[1]Ocorrências 2022 (USADAS TCC Mi'!AA:AA))</f>
        <v>#REF!</v>
      </c>
      <c r="AF70" s="8" t="str">
        <f t="array" ref="AF70">IF($D70="erro",XLOOKUP($A70,'Ocorrências 2022 (TODAS)'!$A:$A,'Ocorrências 2022 (TODAS)'!AB:AB),XLOOKUP($A70,'[1]Ocorrências 2022 (USADAS TCC Mi'!$A:$A,'[1]Ocorrências 2022 (USADAS TCC Mi'!AB:AB))</f>
        <v>#REF!</v>
      </c>
      <c r="AG70" s="8" t="str">
        <f t="array" ref="AG70">IF($D70="erro",XLOOKUP($A70,'Ocorrências 2022 (TODAS)'!$A:$A,'Ocorrências 2022 (TODAS)'!AC:AC),XLOOKUP($A70,'[1]Ocorrências 2022 (USADAS TCC Mi'!$A:$A,'[1]Ocorrências 2022 (USADAS TCC Mi'!AC:AC))</f>
        <v>#REF!</v>
      </c>
      <c r="AH70" s="8" t="str">
        <f t="array" ref="AH70">IF($D70="erro",XLOOKUP($A70,'Ocorrências 2022 (TODAS)'!$A:$A,'Ocorrências 2022 (TODAS)'!AD:AD),XLOOKUP($A70,'[1]Ocorrências 2022 (USADAS TCC Mi'!$A:$A,'[1]Ocorrências 2022 (USADAS TCC Mi'!AD:AD))</f>
        <v>#REF!</v>
      </c>
      <c r="AI70" s="8" t="str">
        <f t="array" ref="AI70">IF($D70="erro",XLOOKUP($A70,'Ocorrências 2022 (TODAS)'!$A:$A,'Ocorrências 2022 (TODAS)'!AE:AE),XLOOKUP($A70,'[1]Ocorrências 2022 (USADAS TCC Mi'!$A:$A,'[1]Ocorrências 2022 (USADAS TCC Mi'!AE:AE))</f>
        <v>#REF!</v>
      </c>
      <c r="AJ70" s="8" t="str">
        <f t="array" ref="AJ70">IF($D70="erro",XLOOKUP($A70,'Ocorrências 2022 (TODAS)'!$A:$A,'Ocorrências 2022 (TODAS)'!AF:AF),XLOOKUP($A70,'[1]Ocorrências 2022 (USADAS TCC Mi'!$A:$A,'[1]Ocorrências 2022 (USADAS TCC Mi'!AF:AF))</f>
        <v>#REF!</v>
      </c>
      <c r="AK70" s="8" t="str">
        <f t="array" ref="AK70">IF($D70="erro",XLOOKUP($A70,'Ocorrências 2022 (TODAS)'!$A:$A,'Ocorrências 2022 (TODAS)'!AG:AG),XLOOKUP($A70,'[1]Ocorrências 2022 (USADAS TCC Mi'!$A:$A,'[1]Ocorrências 2022 (USADAS TCC Mi'!AG:AG))</f>
        <v>#REF!</v>
      </c>
      <c r="AL70" s="8" t="str">
        <f t="array" ref="AL70">IF($D70="erro",XLOOKUP($A70,'Ocorrências 2022 (TODAS)'!$A:$A,'Ocorrências 2022 (TODAS)'!AH:AH),XLOOKUP($A70,'[1]Ocorrências 2022 (USADAS TCC Mi'!$A:$A,'[1]Ocorrências 2022 (USADAS TCC Mi'!AH:AH))</f>
        <v>#REF!</v>
      </c>
      <c r="AM70" s="8" t="str">
        <f t="array" ref="AM70">IF($D70="erro",XLOOKUP($A70,'Ocorrências 2022 (TODAS)'!$A:$A,'Ocorrências 2022 (TODAS)'!AI:AI),XLOOKUP($A70,'[1]Ocorrências 2022 (USADAS TCC Mi'!$A:$A,'[1]Ocorrências 2022 (USADAS TCC Mi'!AI:AI))</f>
        <v>#REF!</v>
      </c>
      <c r="AN70" s="8" t="str">
        <f t="array" ref="AN70">IF($D70="erro",XLOOKUP($A70,'Ocorrências 2022 (TODAS)'!$A:$A,'Ocorrências 2022 (TODAS)'!AJ:AJ),XLOOKUP($A70,'[1]Ocorrências 2022 (USADAS TCC Mi'!$A:$A,'[1]Ocorrências 2022 (USADAS TCC Mi'!AJ:AJ))</f>
        <v>#REF!</v>
      </c>
      <c r="AO70" s="8" t="str">
        <f t="array" ref="AO70">IF($D70="erro",XLOOKUP($A70,'Ocorrências 2022 (TODAS)'!$A:$A,'Ocorrências 2022 (TODAS)'!AK:AK),XLOOKUP($A70,'[1]Ocorrências 2022 (USADAS TCC Mi'!$A:$A,'[1]Ocorrências 2022 (USADAS TCC Mi'!AK:AK))</f>
        <v>#REF!</v>
      </c>
      <c r="AP70" s="8" t="str">
        <f t="array" ref="AP70">IF($D70="erro",XLOOKUP($A70,'Ocorrências 2022 (TODAS)'!$A:$A,'Ocorrências 2022 (TODAS)'!AL:AL),XLOOKUP($A70,'[1]Ocorrências 2022 (USADAS TCC Mi'!$A:$A,'[1]Ocorrências 2022 (USADAS TCC Mi'!AL:AL))</f>
        <v>#REF!</v>
      </c>
      <c r="AQ70" s="8" t="str">
        <f t="array" ref="AQ70">IF($D70="erro",XLOOKUP($A70,'Ocorrências 2022 (TODAS)'!$A:$A,'Ocorrências 2022 (TODAS)'!AM:AM),XLOOKUP($A70,'[1]Ocorrências 2022 (USADAS TCC Mi'!$A:$A,'[1]Ocorrências 2022 (USADAS TCC Mi'!AM:AM))</f>
        <v>#REF!</v>
      </c>
      <c r="AR70" s="8" t="str">
        <f t="array" ref="AR70">IF($D70="erro",XLOOKUP($A70,'Ocorrências 2022 (TODAS)'!$A:$A,'Ocorrências 2022 (TODAS)'!AN:AN),XLOOKUP($A70,'[1]Ocorrências 2022 (USADAS TCC Mi'!$A:$A,'[1]Ocorrências 2022 (USADAS TCC Mi'!AN:AN))</f>
        <v>#REF!</v>
      </c>
      <c r="AS70" s="8" t="str">
        <f t="array" ref="AS70">IF($D70="erro",XLOOKUP($A70,'Ocorrências 2022 (TODAS)'!$A:$A,'Ocorrências 2022 (TODAS)'!AO:AO),XLOOKUP($A70,'[1]Ocorrências 2022 (USADAS TCC Mi'!$A:$A,'[1]Ocorrências 2022 (USADAS TCC Mi'!AO:AO))</f>
        <v>#REF!</v>
      </c>
      <c r="AT70" s="8" t="str">
        <f t="array" ref="AT70">IF($D70="erro",XLOOKUP($A70,'Ocorrências 2022 (TODAS)'!$A:$A,'Ocorrências 2022 (TODAS)'!AP:AP),XLOOKUP($A70,'[1]Ocorrências 2022 (USADAS TCC Mi'!$A:$A,'[1]Ocorrências 2022 (USADAS TCC Mi'!AP:AP))</f>
        <v>#REF!</v>
      </c>
      <c r="AU70" s="8" t="str">
        <f t="array" ref="AU70">IF($D70="erro",XLOOKUP($A70,'Ocorrências 2022 (TODAS)'!$A:$A,'Ocorrências 2022 (TODAS)'!AQ:AQ),XLOOKUP($A70,'[1]Ocorrências 2022 (USADAS TCC Mi'!$A:$A,'[1]Ocorrências 2022 (USADAS TCC Mi'!AQ:AQ))</f>
        <v>#REF!</v>
      </c>
      <c r="AV70" s="8" t="str">
        <f t="array" ref="AV70">IF($D70="erro",XLOOKUP($A70,'Ocorrências 2022 (TODAS)'!$A:$A,'Ocorrências 2022 (TODAS)'!AR:AR),XLOOKUP($A70,'[1]Ocorrências 2022 (USADAS TCC Mi'!$A:$A,'[1]Ocorrências 2022 (USADAS TCC Mi'!AR:AR))</f>
        <v>#REF!</v>
      </c>
      <c r="AW70" s="8" t="str">
        <f t="array" ref="AW70">IF($D70="erro",XLOOKUP($A70,'Ocorrências 2022 (TODAS)'!$A:$A,'Ocorrências 2022 (TODAS)'!AS:AS),XLOOKUP($A70,'[1]Ocorrências 2022 (USADAS TCC Mi'!$A:$A,'[1]Ocorrências 2022 (USADAS TCC Mi'!AS:AS))</f>
        <v>#REF!</v>
      </c>
      <c r="AX70" s="8" t="str">
        <f t="array" ref="AX70">IF($D70="erro",XLOOKUP($A70,'Ocorrências 2022 (TODAS)'!$A:$A,'Ocorrências 2022 (TODAS)'!AT:AT),XLOOKUP($A70,'[1]Ocorrências 2022 (USADAS TCC Mi'!$A:$A,'[1]Ocorrências 2022 (USADAS TCC Mi'!AT:AT))</f>
        <v>#REF!</v>
      </c>
      <c r="AY70" s="8" t="str">
        <f t="array" ref="AY70">IF($D70="erro",XLOOKUP($A70,'Ocorrências 2022 (TODAS)'!$A:$A,'Ocorrências 2022 (TODAS)'!AU:AU),XLOOKUP($A70,'[1]Ocorrências 2022 (USADAS TCC Mi'!$A:$A,'[1]Ocorrências 2022 (USADAS TCC Mi'!AU:AU))</f>
        <v>#REF!</v>
      </c>
      <c r="AZ70" s="8" t="str">
        <f t="array" ref="AZ70">IF($D70="erro",XLOOKUP($A70,'Ocorrências 2022 (TODAS)'!$A:$A,'Ocorrências 2022 (TODAS)'!AV:AV),XLOOKUP($A70,'[1]Ocorrências 2022 (USADAS TCC Mi'!$A:$A,'[1]Ocorrências 2022 (USADAS TCC Mi'!AV:AV))</f>
        <v>#REF!</v>
      </c>
      <c r="BA70" s="8" t="str">
        <f t="array" ref="BA70">IF($D70="erro",XLOOKUP($A70,'Ocorrências 2022 (TODAS)'!$A:$A,'Ocorrências 2022 (TODAS)'!AW:AW),XLOOKUP($A70,'[1]Ocorrências 2022 (USADAS TCC Mi'!$A:$A,'[1]Ocorrências 2022 (USADAS TCC Mi'!AW:AW))</f>
        <v>#REF!</v>
      </c>
      <c r="BB70" s="8" t="str">
        <f t="array" ref="BB70">IF($D70="erro",XLOOKUP($A70,'Ocorrências 2022 (TODAS)'!$A:$A,'Ocorrências 2022 (TODAS)'!AX:AX),XLOOKUP($A70,'[1]Ocorrências 2022 (USADAS TCC Mi'!$A:$A,'[1]Ocorrências 2022 (USADAS TCC Mi'!AX:AX))</f>
        <v>#REF!</v>
      </c>
      <c r="BC70" s="8" t="str">
        <f t="array" ref="BC70">IF($D70="erro",XLOOKUP($A70,'Ocorrências 2022 (TODAS)'!$A:$A,'Ocorrências 2022 (TODAS)'!AY:AY),XLOOKUP($A70,'[1]Ocorrências 2022 (USADAS TCC Mi'!$A:$A,'[1]Ocorrências 2022 (USADAS TCC Mi'!AY:AY))</f>
        <v>#REF!</v>
      </c>
      <c r="BD70" s="8" t="str">
        <f t="array" ref="BD70">IF($D70="erro",XLOOKUP($A70,'Ocorrências 2022 (TODAS)'!$A:$A,'Ocorrências 2022 (TODAS)'!AZ:AZ),XLOOKUP($A70,'[1]Ocorrências 2022 (USADAS TCC Mi'!$A:$A,'[1]Ocorrências 2022 (USADAS TCC Mi'!AZ:AZ))</f>
        <v>#REF!</v>
      </c>
      <c r="BE70" s="8" t="str">
        <f t="array" ref="BE70">IF($D70="erro",XLOOKUP($A70,'Ocorrências 2022 (TODAS)'!$A:$A,'Ocorrências 2022 (TODAS)'!BA:BA),XLOOKUP($A70,'[1]Ocorrências 2022 (USADAS TCC Mi'!$A:$A,'[1]Ocorrências 2022 (USADAS TCC Mi'!BA:BA))</f>
        <v>#REF!</v>
      </c>
      <c r="BF70" s="8" t="str">
        <f t="array" ref="BF70">IF($D70="erro",XLOOKUP($A70,'Ocorrências 2022 (TODAS)'!$A:$A,'Ocorrências 2022 (TODAS)'!BB:BB),XLOOKUP($A70,'[1]Ocorrências 2022 (USADAS TCC Mi'!$A:$A,'[1]Ocorrências 2022 (USADAS TCC Mi'!BB:BB))</f>
        <v>#REF!</v>
      </c>
      <c r="BG70" s="8" t="str">
        <f t="array" ref="BG70">IF($D70="erro",XLOOKUP($A70,'Ocorrências 2022 (TODAS)'!$A:$A,'Ocorrências 2022 (TODAS)'!BC:BC),XLOOKUP($A70,'[1]Ocorrências 2022 (USADAS TCC Mi'!$A:$A,'[1]Ocorrências 2022 (USADAS TCC Mi'!BC:BC))</f>
        <v>#REF!</v>
      </c>
      <c r="BH70" s="8" t="str">
        <f t="array" ref="BH70">IF($D70="erro",XLOOKUP($A70,'Ocorrências 2022 (TODAS)'!$A:$A,'Ocorrências 2022 (TODAS)'!BD:BD),XLOOKUP($A70,'[1]Ocorrências 2022 (USADAS TCC Mi'!$A:$A,'[1]Ocorrências 2022 (USADAS TCC Mi'!BD:BD))</f>
        <v>#REF!</v>
      </c>
      <c r="BI70" s="8" t="str">
        <f t="array" ref="BI70">IF($D70="erro",XLOOKUP($A70,'Ocorrências 2022 (TODAS)'!$A:$A,'Ocorrências 2022 (TODAS)'!BE:BE),XLOOKUP($A70,'[1]Ocorrências 2022 (USADAS TCC Mi'!$A:$A,'[1]Ocorrências 2022 (USADAS TCC Mi'!BE:BE))</f>
        <v>#REF!</v>
      </c>
      <c r="BJ70" s="8" t="str">
        <f t="array" ref="BJ70">IF($D70="erro",XLOOKUP($A70,'Ocorrências 2022 (TODAS)'!$A:$A,'Ocorrências 2022 (TODAS)'!BF:BF),XLOOKUP($A70,'[1]Ocorrências 2022 (USADAS TCC Mi'!$A:$A,'[1]Ocorrências 2022 (USADAS TCC Mi'!BF:BF))</f>
        <v>#REF!</v>
      </c>
      <c r="BK70" s="8" t="str">
        <f t="array" ref="BK70">IF($D70="erro",XLOOKUP($A70,'Ocorrências 2022 (TODAS)'!$A:$A,'Ocorrências 2022 (TODAS)'!BG:BG),XLOOKUP($A70,'[1]Ocorrências 2022 (USADAS TCC Mi'!$A:$A,'[1]Ocorrências 2022 (USADAS TCC Mi'!BG:BG))</f>
        <v>#REF!</v>
      </c>
      <c r="BL70" s="8" t="str">
        <f t="array" ref="BL70">IF($D70="erro",XLOOKUP($A70,'Ocorrências 2022 (TODAS)'!$A:$A,'Ocorrências 2022 (TODAS)'!BH:BH),XLOOKUP($A70,'[1]Ocorrências 2022 (USADAS TCC Mi'!$A:$A,'[1]Ocorrências 2022 (USADAS TCC Mi'!BH:BH))</f>
        <v>#REF!</v>
      </c>
      <c r="BM70" s="8" t="str">
        <f t="array" ref="BM70">IF($D70="erro",XLOOKUP($A70,'Ocorrências 2022 (TODAS)'!$A:$A,'Ocorrências 2022 (TODAS)'!BI:BI),XLOOKUP($A70,'[1]Ocorrências 2022 (USADAS TCC Mi'!$A:$A,'[1]Ocorrências 2022 (USADAS TCC Mi'!BI:BI))</f>
        <v>#REF!</v>
      </c>
      <c r="BN70" s="8" t="str">
        <f t="array" ref="BN70">IF($D70="erro",XLOOKUP($A70,'Ocorrências 2022 (TODAS)'!$A:$A,'Ocorrências 2022 (TODAS)'!BJ:BJ),XLOOKUP($A70,'[1]Ocorrências 2022 (USADAS TCC Mi'!$A:$A,'[1]Ocorrências 2022 (USADAS TCC Mi'!BJ:BJ))</f>
        <v>#REF!</v>
      </c>
      <c r="BO70" s="8" t="str">
        <f t="array" ref="BO70">IF($D70="erro",XLOOKUP($A70,'Ocorrências 2022 (TODAS)'!$A:$A,'Ocorrências 2022 (TODAS)'!BK:BK),XLOOKUP($A70,'[1]Ocorrências 2022 (USADAS TCC Mi'!$A:$A,'[1]Ocorrências 2022 (USADAS TCC Mi'!BK:BK))</f>
        <v>#REF!</v>
      </c>
      <c r="BP70" s="8" t="str">
        <f t="array" ref="BP70">IF($D70="erro",XLOOKUP($A70,'Ocorrências 2022 (TODAS)'!$A:$A,'Ocorrências 2022 (TODAS)'!BL:BL),XLOOKUP($A70,'[1]Ocorrências 2022 (USADAS TCC Mi'!$A:$A,'[1]Ocorrências 2022 (USADAS TCC Mi'!BL:BL))</f>
        <v>#REF!</v>
      </c>
      <c r="BQ70" s="8" t="str">
        <f t="array" ref="BQ70">IF($D70="erro",XLOOKUP($A70,'Ocorrências 2022 (TODAS)'!$A:$A,'Ocorrências 2022 (TODAS)'!BM:BM),XLOOKUP($A70,'[1]Ocorrências 2022 (USADAS TCC Mi'!$A:$A,'[1]Ocorrências 2022 (USADAS TCC Mi'!BM:BM))</f>
        <v>#REF!</v>
      </c>
      <c r="BR70" s="8" t="str">
        <f t="array" ref="BR70">IF($D70="erro",XLOOKUP($A70,'Ocorrências 2022 (TODAS)'!$A:$A,'Ocorrências 2022 (TODAS)'!BN:BN),XLOOKUP($A70,'[1]Ocorrências 2022 (USADAS TCC Mi'!$A:$A,'[1]Ocorrências 2022 (USADAS TCC Mi'!BN:BN))</f>
        <v>#REF!</v>
      </c>
      <c r="BS70" s="8" t="str">
        <f t="array" ref="BS70">IF($D70="erro",XLOOKUP($A70,'Ocorrências 2022 (TODAS)'!$A:$A,'Ocorrências 2022 (TODAS)'!BO:BO),XLOOKUP($A70,'[1]Ocorrências 2022 (USADAS TCC Mi'!$A:$A,'[1]Ocorrências 2022 (USADAS TCC Mi'!BO:BO))</f>
        <v>#REF!</v>
      </c>
      <c r="BT70" s="8" t="str">
        <f t="array" ref="BT70">IF($D70="erro",XLOOKUP($A70,'Ocorrências 2022 (TODAS)'!$A:$A,'Ocorrências 2022 (TODAS)'!BP:BP),XLOOKUP($A70,'[1]Ocorrências 2022 (USADAS TCC Mi'!$A:$A,'[1]Ocorrências 2022 (USADAS TCC Mi'!BP:BP))</f>
        <v>#REF!</v>
      </c>
      <c r="BU70" s="8" t="str">
        <f t="array" ref="BU70">IF($D70="erro",XLOOKUP($A70,'Ocorrências 2022 (TODAS)'!$A:$A,'Ocorrências 2022 (TODAS)'!BQ:BQ),XLOOKUP($A70,'[1]Ocorrências 2022 (USADAS TCC Mi'!$A:$A,'[1]Ocorrências 2022 (USADAS TCC Mi'!BQ:BQ))</f>
        <v>#REF!</v>
      </c>
      <c r="BV70" s="8" t="str">
        <f t="array" ref="BV70">IF($D70="erro",XLOOKUP($A70,'Ocorrências 2022 (TODAS)'!$A:$A,'Ocorrências 2022 (TODAS)'!BR:BR),XLOOKUP($A70,'[1]Ocorrências 2022 (USADAS TCC Mi'!$A:$A,'[1]Ocorrências 2022 (USADAS TCC Mi'!BR:BR))</f>
        <v>#REF!</v>
      </c>
      <c r="BW70" s="8" t="str">
        <f t="array" ref="BW70">IF($D70="erro",XLOOKUP($A70,'Ocorrências 2022 (TODAS)'!$A:$A,'Ocorrências 2022 (TODAS)'!BS:BS),XLOOKUP($A70,'[1]Ocorrências 2022 (USADAS TCC Mi'!$A:$A,'[1]Ocorrências 2022 (USADAS TCC Mi'!BS:BS))</f>
        <v>#REF!</v>
      </c>
      <c r="BX70" s="8" t="str">
        <f t="array" ref="BX70">IF($D70="erro",XLOOKUP($A70,'Ocorrências 2022 (TODAS)'!$A:$A,'Ocorrências 2022 (TODAS)'!BT:BT),XLOOKUP($A70,'[1]Ocorrências 2022 (USADAS TCC Mi'!$A:$A,'[1]Ocorrências 2022 (USADAS TCC Mi'!BT:BT))</f>
        <v>#REF!</v>
      </c>
      <c r="BY70" s="8" t="str">
        <f t="array" ref="BY70">IF($D70="erro",XLOOKUP($A70,'Ocorrências 2022 (TODAS)'!$A:$A,'Ocorrências 2022 (TODAS)'!BU:BU),XLOOKUP($A70,'[1]Ocorrências 2022 (USADAS TCC Mi'!$A:$A,'[1]Ocorrências 2022 (USADAS TCC Mi'!BU:BU))</f>
        <v>#REF!</v>
      </c>
      <c r="BZ70" s="8" t="str">
        <f t="array" ref="BZ70">IF($D70="erro",XLOOKUP($A70,'Ocorrências 2022 (TODAS)'!$A:$A,'Ocorrências 2022 (TODAS)'!BV:BV),XLOOKUP($A70,'[1]Ocorrências 2022 (USADAS TCC Mi'!$A:$A,'[1]Ocorrências 2022 (USADAS TCC Mi'!BV:BV))</f>
        <v>#REF!</v>
      </c>
      <c r="CA70" s="8" t="str">
        <f t="array" ref="CA70">IF($D70="erro",XLOOKUP($A70,'Ocorrências 2022 (TODAS)'!$A:$A,'Ocorrências 2022 (TODAS)'!BW:BW),XLOOKUP($A70,'[1]Ocorrências 2022 (USADAS TCC Mi'!$A:$A,'[1]Ocorrências 2022 (USADAS TCC Mi'!BW:BW))</f>
        <v>#REF!</v>
      </c>
      <c r="CB70" s="8" t="str">
        <f t="array" ref="CB70">IF($D70="erro",XLOOKUP($A70,'Ocorrências 2022 (TODAS)'!$A:$A,'Ocorrências 2022 (TODAS)'!BX:BX),XLOOKUP($A70,'[1]Ocorrências 2022 (USADAS TCC Mi'!$A:$A,'[1]Ocorrências 2022 (USADAS TCC Mi'!BX:BX))</f>
        <v>#REF!</v>
      </c>
      <c r="CC70" s="8" t="str">
        <f t="array" ref="CC70">IF($D70="erro",XLOOKUP($A70,'Ocorrências 2022 (TODAS)'!$A:$A,'Ocorrências 2022 (TODAS)'!BY:BY),XLOOKUP($A70,'[1]Ocorrências 2022 (USADAS TCC Mi'!$A:$A,'[1]Ocorrências 2022 (USADAS TCC Mi'!BY:BY))</f>
        <v>#REF!</v>
      </c>
      <c r="CD70" s="8" t="str">
        <f t="array" ref="CD70">IF($D70="erro",XLOOKUP($A70,'Ocorrências 2022 (TODAS)'!$A:$A,'Ocorrências 2022 (TODAS)'!BZ:BZ),XLOOKUP($A70,'[1]Ocorrências 2022 (USADAS TCC Mi'!$A:$A,'[1]Ocorrências 2022 (USADAS TCC Mi'!BZ:BZ))</f>
        <v>#REF!</v>
      </c>
      <c r="CE70" s="8" t="str">
        <f t="array" ref="CE70">IF($D70="erro",XLOOKUP($A70,'Ocorrências 2022 (TODAS)'!$A:$A,'Ocorrências 2022 (TODAS)'!CA:CA),XLOOKUP($A70,'[1]Ocorrências 2022 (USADAS TCC Mi'!$A:$A,'[1]Ocorrências 2022 (USADAS TCC Mi'!CA:CA))</f>
        <v>#REF!</v>
      </c>
      <c r="CF70" s="8" t="str">
        <f t="array" ref="CF70">IF($D70="erro",XLOOKUP($A70,'Ocorrências 2022 (TODAS)'!$A:$A,'Ocorrências 2022 (TODAS)'!CB:CB),XLOOKUP($A70,'[1]Ocorrências 2022 (USADAS TCC Mi'!$A:$A,'[1]Ocorrências 2022 (USADAS TCC Mi'!CB:CB))</f>
        <v>#REF!</v>
      </c>
      <c r="CG70" s="8" t="str">
        <f t="array" ref="CG70">IF($D70="erro",XLOOKUP($A70,'Ocorrências 2022 (TODAS)'!$A:$A,'Ocorrências 2022 (TODAS)'!CC:CC),XLOOKUP($A70,'[1]Ocorrências 2022 (USADAS TCC Mi'!$A:$A,'[1]Ocorrências 2022 (USADAS TCC Mi'!CC:CC))</f>
        <v>#REF!</v>
      </c>
      <c r="CH70" s="8" t="str">
        <f t="array" ref="CH70">IF($D70="erro",XLOOKUP($A70,'Ocorrências 2022 (TODAS)'!$A:$A,'Ocorrências 2022 (TODAS)'!CD:CD),XLOOKUP($A70,'[1]Ocorrências 2022 (USADAS TCC Mi'!$A:$A,'[1]Ocorrências 2022 (USADAS TCC Mi'!CD:CD))</f>
        <v>#REF!</v>
      </c>
      <c r="CI70" s="8" t="str">
        <f t="array" ref="CI70">IF($D70="erro",XLOOKUP($A70,'Ocorrências 2022 (TODAS)'!$A:$A,'Ocorrências 2022 (TODAS)'!CE:CE),XLOOKUP($A70,'[1]Ocorrências 2022 (USADAS TCC Mi'!$A:$A,'[1]Ocorrências 2022 (USADAS TCC Mi'!CE:CE))</f>
        <v>#REF!</v>
      </c>
      <c r="CJ70" s="8" t="str">
        <f t="array" ref="CJ70">IF($D70="erro",XLOOKUP($A70,'Ocorrências 2022 (TODAS)'!$A:$A,'Ocorrências 2022 (TODAS)'!CF:CF),XLOOKUP($A70,'[1]Ocorrências 2022 (USADAS TCC Mi'!$A:$A,'[1]Ocorrências 2022 (USADAS TCC Mi'!CF:CF))</f>
        <v>#REF!</v>
      </c>
      <c r="CK70" s="8" t="str">
        <f t="array" ref="CK70">IF($D70="erro",XLOOKUP($A70,'Ocorrências 2022 (TODAS)'!$A:$A,'Ocorrências 2022 (TODAS)'!CG:CG),XLOOKUP($A70,'[1]Ocorrências 2022 (USADAS TCC Mi'!$A:$A,'[1]Ocorrências 2022 (USADAS TCC Mi'!CG:CG))</f>
        <v>#REF!</v>
      </c>
      <c r="CL70" s="163" t="str">
        <f t="array" ref="CL70">IF($D70="erro",XLOOKUP($A70,'Ocorrências 2022 (TODAS)'!$A:$A,'Ocorrências 2022 (TODAS)'!CH:CH),XLOOKUP($A70,'[1]Ocorrências 2022 (USADAS TCC Mi'!$A:$A,'[1]Ocorrências 2022 (USADAS TCC Mi'!CH:CH))</f>
        <v>#REF!</v>
      </c>
      <c r="CM70" s="8" t="str">
        <f t="array" ref="CM70">IF($D70="erro",XLOOKUP($A70,'Ocorrências 2022 (TODAS)'!$A:$A,'Ocorrências 2022 (TODAS)'!CI:CI),XLOOKUP($A70,'[1]Ocorrências 2022 (USADAS TCC Mi'!$A:$A,'[1]Ocorrências 2022 (USADAS TCC Mi'!CI:CI))</f>
        <v>#REF!</v>
      </c>
      <c r="CN70" s="8" t="str">
        <f t="array" ref="CN70">IF($D70="erro",XLOOKUP($A70,'Ocorrências 2022 (TODAS)'!$A:$A,'Ocorrências 2022 (TODAS)'!CJ:CJ),XLOOKUP($A70,'[1]Ocorrências 2022 (USADAS TCC Mi'!$A:$A,'[1]Ocorrências 2022 (USADAS TCC Mi'!CJ:CJ))</f>
        <v>#REF!</v>
      </c>
      <c r="CO70" s="8" t="str">
        <f t="array" ref="CO70">IF($D70="erro",XLOOKUP($A70,'Ocorrências 2022 (TODAS)'!$A:$A,'Ocorrências 2022 (TODAS)'!CK:CK),XLOOKUP($A70,'[1]Ocorrências 2022 (USADAS TCC Mi'!$A:$A,'[1]Ocorrências 2022 (USADAS TCC Mi'!CK:CK))</f>
        <v>#REF!</v>
      </c>
      <c r="CP70" s="8" t="str">
        <f t="array" ref="CP70">IF($D70="erro",XLOOKUP($A70,'Ocorrências 2022 (TODAS)'!$A:$A,'Ocorrências 2022 (TODAS)'!CL:CL),XLOOKUP($A70,'[1]Ocorrências 2022 (USADAS TCC Mi'!$A:$A,'[1]Ocorrências 2022 (USADAS TCC Mi'!CL:CL))</f>
        <v>#REF!</v>
      </c>
      <c r="CQ70" s="8" t="str">
        <f t="array" ref="CQ70">IF($D70="erro",XLOOKUP($A70,'Ocorrências 2022 (TODAS)'!$A:$A,'Ocorrências 2022 (TODAS)'!CM:CM),XLOOKUP($A70,'[1]Ocorrências 2022 (USADAS TCC Mi'!$A:$A,'[1]Ocorrências 2022 (USADAS TCC Mi'!CM:CM))</f>
        <v>#REF!</v>
      </c>
      <c r="CR70" s="8" t="str">
        <f t="array" ref="CR70">IF($D70="erro",XLOOKUP($A70,'Ocorrências 2022 (TODAS)'!$A:$A,'Ocorrências 2022 (TODAS)'!CN:CN),XLOOKUP($A70,'[1]Ocorrências 2022 (USADAS TCC Mi'!$A:$A,'[1]Ocorrências 2022 (USADAS TCC Mi'!CN:CN))</f>
        <v>#REF!</v>
      </c>
      <c r="CS70" s="8" t="str">
        <f t="array" ref="CS70">IF($D70="erro",XLOOKUP($A70,'Ocorrências 2022 (TODAS)'!$A:$A,'Ocorrências 2022 (TODAS)'!CO:CO),XLOOKUP($A70,'[1]Ocorrências 2022 (USADAS TCC Mi'!$A:$A,'[1]Ocorrências 2022 (USADAS TCC Mi'!CO:CO))</f>
        <v>#REF!</v>
      </c>
      <c r="CT70" s="8" t="str">
        <f t="array" ref="CT70">IF($D70="erro",XLOOKUP($A70,'Ocorrências 2022 (TODAS)'!$A:$A,'Ocorrências 2022 (TODAS)'!CP:CP),XLOOKUP($A70,'[1]Ocorrências 2022 (USADAS TCC Mi'!$A:$A,'[1]Ocorrências 2022 (USADAS TCC Mi'!CP:CP))</f>
        <v>#REF!</v>
      </c>
      <c r="CU70" s="8" t="str">
        <f t="array" ref="CU70">IF($D70="erro",XLOOKUP($A70,'Ocorrências 2022 (TODAS)'!$A:$A,'Ocorrências 2022 (TODAS)'!CQ:CQ),XLOOKUP($A70,'[1]Ocorrências 2022 (USADAS TCC Mi'!$A:$A,'[1]Ocorrências 2022 (USADAS TCC Mi'!CQ:CQ))</f>
        <v>#REF!</v>
      </c>
      <c r="CV70" s="8" t="str">
        <f t="array" ref="CV70">IF($D70="erro",XLOOKUP($A70,'Ocorrências 2022 (TODAS)'!$A:$A,'Ocorrências 2022 (TODAS)'!CR:CR),XLOOKUP($A70,'[1]Ocorrências 2022 (USADAS TCC Mi'!$A:$A,'[1]Ocorrências 2022 (USADAS TCC Mi'!CR:CR))</f>
        <v>#REF!</v>
      </c>
      <c r="CW70" s="8" t="str">
        <f t="array" ref="CW70">IF($D70="erro",XLOOKUP($A70,'Ocorrências 2022 (TODAS)'!$A:$A,'Ocorrências 2022 (TODAS)'!CS:CS),XLOOKUP($A70,'[1]Ocorrências 2022 (USADAS TCC Mi'!$A:$A,'[1]Ocorrências 2022 (USADAS TCC Mi'!CS:CS))</f>
        <v>#REF!</v>
      </c>
      <c r="CX70" s="8" t="str">
        <f t="array" ref="CX70">IF($D70="erro",XLOOKUP($A70,'Ocorrências 2022 (TODAS)'!$A:$A,'Ocorrências 2022 (TODAS)'!CT:CT),XLOOKUP($A70,'[1]Ocorrências 2022 (USADAS TCC Mi'!$A:$A,'[1]Ocorrências 2022 (USADAS TCC Mi'!CT:CT))</f>
        <v>#REF!</v>
      </c>
      <c r="CY70" s="8" t="str">
        <f t="array" ref="CY70">IF($D70="erro",XLOOKUP($A70,'Ocorrências 2022 (TODAS)'!$A:$A,'Ocorrências 2022 (TODAS)'!CU:CU),XLOOKUP($A70,'[1]Ocorrências 2022 (USADAS TCC Mi'!$A:$A,'[1]Ocorrências 2022 (USADAS TCC Mi'!CU:CU))</f>
        <v>#REF!</v>
      </c>
      <c r="CZ70" s="8" t="str">
        <f t="array" ref="CZ70">IF($D70="erro",XLOOKUP($A70,'Ocorrências 2022 (TODAS)'!$A:$A,'Ocorrências 2022 (TODAS)'!CV:CV),XLOOKUP($A70,'[1]Ocorrências 2022 (USADAS TCC Mi'!$A:$A,'[1]Ocorrências 2022 (USADAS TCC Mi'!CV:CV))</f>
        <v>#REF!</v>
      </c>
      <c r="DA70" s="8" t="str">
        <f t="array" ref="DA70">IF($D70="erro",XLOOKUP($A70,'Ocorrências 2022 (TODAS)'!$A:$A,'Ocorrências 2022 (TODAS)'!CW:CW),XLOOKUP($A70,'[1]Ocorrências 2022 (USADAS TCC Mi'!$A:$A,'[1]Ocorrências 2022 (USADAS TCC Mi'!CW:CW))</f>
        <v>#REF!</v>
      </c>
      <c r="DB70" s="8" t="str">
        <f t="array" ref="DB70">IF($D70="erro",XLOOKUP($A70,'Ocorrências 2022 (TODAS)'!$A:$A,'Ocorrências 2022 (TODAS)'!CX:CX),XLOOKUP($A70,'[1]Ocorrências 2022 (USADAS TCC Mi'!$A:$A,'[1]Ocorrências 2022 (USADAS TCC Mi'!CX:CX))</f>
        <v>#REF!</v>
      </c>
      <c r="DC70" s="8" t="str">
        <f t="array" ref="DC70">IF($D70="erro",XLOOKUP($A70,'Ocorrências 2022 (TODAS)'!$A:$A,'Ocorrências 2022 (TODAS)'!CY:CY),XLOOKUP($A70,'[1]Ocorrências 2022 (USADAS TCC Mi'!$A:$A,'[1]Ocorrências 2022 (USADAS TCC Mi'!CY:CY))</f>
        <v>#REF!</v>
      </c>
      <c r="DD70" s="8" t="str">
        <f t="array" ref="DD70">IF($D70="erro",XLOOKUP($A70,'Ocorrências 2022 (TODAS)'!$A:$A,'Ocorrências 2022 (TODAS)'!CZ:CZ),XLOOKUP($A70,'[1]Ocorrências 2022 (USADAS TCC Mi'!$A:$A,'[1]Ocorrências 2022 (USADAS TCC Mi'!CZ:CZ))</f>
        <v>#REF!</v>
      </c>
      <c r="DE70" s="8" t="str">
        <f t="array" ref="DE70">IF($D70="erro",XLOOKUP($A70,'Ocorrências 2022 (TODAS)'!$A:$A,'Ocorrências 2022 (TODAS)'!DA:DA),XLOOKUP($A70,'[1]Ocorrências 2022 (USADAS TCC Mi'!$A:$A,'[1]Ocorrências 2022 (USADAS TCC Mi'!DA:DA))</f>
        <v>#REF!</v>
      </c>
      <c r="DF70" s="8" t="str">
        <f t="array" ref="DF70">IF($D70="erro",XLOOKUP($A70,'Ocorrências 2022 (TODAS)'!$A:$A,'Ocorrências 2022 (TODAS)'!DB:DB),XLOOKUP($A70,'[1]Ocorrências 2022 (USADAS TCC Mi'!$A:$A,'[1]Ocorrências 2022 (USADAS TCC Mi'!DB:DB))</f>
        <v>#REF!</v>
      </c>
      <c r="DG70" s="8" t="str">
        <f t="array" ref="DG70">IF($D70="erro",XLOOKUP($A70,'Ocorrências 2022 (TODAS)'!$A:$A,'Ocorrências 2022 (TODAS)'!DC:DC),XLOOKUP($A70,'[1]Ocorrências 2022 (USADAS TCC Mi'!$A:$A,'[1]Ocorrências 2022 (USADAS TCC Mi'!DC:DC))</f>
        <v>#REF!</v>
      </c>
    </row>
    <row r="71" ht="15.75" customHeight="1">
      <c r="A71" s="110">
        <v>1065.0</v>
      </c>
      <c r="B71" s="164">
        <v>1065.0</v>
      </c>
      <c r="D71" s="8" t="str">
        <f t="shared" si="1"/>
        <v>Ok</v>
      </c>
      <c r="F71" s="8" t="str">
        <f t="array" ref="F71">IF($D71="erro",XLOOKUP($A71,'Ocorrências 2022 (TODAS)'!$A:$A,'Ocorrências 2022 (TODAS)'!B:B),XLOOKUP($A71,'[1]Ocorrências 2022 (USADAS TCC Mi'!$A:$A,'[1]Ocorrências 2022 (USADAS TCC Mi'!B:B))</f>
        <v>#REF!</v>
      </c>
      <c r="G71" s="8" t="str">
        <f t="array" ref="G71">IF($D71="erro",XLOOKUP($A71,'Ocorrências 2022 (TODAS)'!$A:$A,'Ocorrências 2022 (TODAS)'!C:C),XLOOKUP($A71,'[1]Ocorrências 2022 (USADAS TCC Mi'!$A:$A,'[1]Ocorrências 2022 (USADAS TCC Mi'!C:C))</f>
        <v>#REF!</v>
      </c>
      <c r="H71" s="8" t="str">
        <f t="array" ref="H71">IF($D71="erro",XLOOKUP($A71,'Ocorrências 2022 (TODAS)'!$A:$A,'Ocorrências 2022 (TODAS)'!D:D),XLOOKUP($A71,'[1]Ocorrências 2022 (USADAS TCC Mi'!$A:$A,'[1]Ocorrências 2022 (USADAS TCC Mi'!D:D))</f>
        <v>#REF!</v>
      </c>
      <c r="I71" s="8" t="str">
        <f t="array" ref="I71">IF($D71="erro",XLOOKUP($A71,'Ocorrências 2022 (TODAS)'!$A:$A,'Ocorrências 2022 (TODAS)'!E:E),XLOOKUP($A71,'[1]Ocorrências 2022 (USADAS TCC Mi'!$A:$A,'[1]Ocorrências 2022 (USADAS TCC Mi'!E:E))</f>
        <v>#REF!</v>
      </c>
      <c r="J71" s="8" t="str">
        <f t="array" ref="J71">IF($D71="erro",XLOOKUP($A71,'Ocorrências 2022 (TODAS)'!$A:$A,'Ocorrências 2022 (TODAS)'!F:F),XLOOKUP($A71,'[1]Ocorrências 2022 (USADAS TCC Mi'!$A:$A,'[1]Ocorrências 2022 (USADAS TCC Mi'!F:F))</f>
        <v>#REF!</v>
      </c>
      <c r="K71" s="8" t="str">
        <f t="array" ref="K71">IF($D71="erro",XLOOKUP($A71,'Ocorrências 2022 (TODAS)'!$A:$A,'Ocorrências 2022 (TODAS)'!G:G),XLOOKUP($A71,'[1]Ocorrências 2022 (USADAS TCC Mi'!$A:$A,'[1]Ocorrências 2022 (USADAS TCC Mi'!G:G))</f>
        <v>#REF!</v>
      </c>
      <c r="L71" s="8" t="str">
        <f t="array" ref="L71">IF($D71="erro",XLOOKUP($A71,'Ocorrências 2022 (TODAS)'!$A:$A,'Ocorrências 2022 (TODAS)'!H:H),XLOOKUP($A71,'[1]Ocorrências 2022 (USADAS TCC Mi'!$A:$A,'[1]Ocorrências 2022 (USADAS TCC Mi'!H:H))</f>
        <v>#REF!</v>
      </c>
      <c r="M71" s="8" t="str">
        <f t="array" ref="M71">IF($D71="erro",XLOOKUP($A71,'Ocorrências 2022 (TODAS)'!$A:$A,'Ocorrências 2022 (TODAS)'!I:I),XLOOKUP($A71,'[1]Ocorrências 2022 (USADAS TCC Mi'!$A:$A,'[1]Ocorrências 2022 (USADAS TCC Mi'!I:I))</f>
        <v>#REF!</v>
      </c>
      <c r="N71" s="8" t="str">
        <f t="array" ref="N71">IF($D71="erro",XLOOKUP($A71,'Ocorrências 2022 (TODAS)'!$A:$A,'Ocorrências 2022 (TODAS)'!J:J),XLOOKUP($A71,'[1]Ocorrências 2022 (USADAS TCC Mi'!$A:$A,'[1]Ocorrências 2022 (USADAS TCC Mi'!J:J))</f>
        <v>#REF!</v>
      </c>
      <c r="O71" s="8" t="str">
        <f t="array" ref="O71">IF($D71="erro",XLOOKUP($A71,'Ocorrências 2022 (TODAS)'!$A:$A,'Ocorrências 2022 (TODAS)'!K:K),XLOOKUP($A71,'[1]Ocorrências 2022 (USADAS TCC Mi'!$A:$A,'[1]Ocorrências 2022 (USADAS TCC Mi'!K:K))</f>
        <v>#REF!</v>
      </c>
      <c r="P71" s="8" t="str">
        <f t="array" ref="P71">IF($D71="erro",XLOOKUP($A71,'Ocorrências 2022 (TODAS)'!$A:$A,'Ocorrências 2022 (TODAS)'!L:L),XLOOKUP($A71,'[1]Ocorrências 2022 (USADAS TCC Mi'!$A:$A,'[1]Ocorrências 2022 (USADAS TCC Mi'!L:L))</f>
        <v>#REF!</v>
      </c>
      <c r="Q71" s="8" t="str">
        <f t="array" ref="Q71">IF($D71="erro",XLOOKUP($A71,'Ocorrências 2022 (TODAS)'!$A:$A,'Ocorrências 2022 (TODAS)'!M:M),XLOOKUP($A71,'[1]Ocorrências 2022 (USADAS TCC Mi'!$A:$A,'[1]Ocorrências 2022 (USADAS TCC Mi'!M:M))</f>
        <v>#REF!</v>
      </c>
      <c r="R71" s="8" t="str">
        <f t="array" ref="R71">IF($D71="erro",XLOOKUP($A71,'Ocorrências 2022 (TODAS)'!$A:$A,'Ocorrências 2022 (TODAS)'!N:N),XLOOKUP($A71,'[1]Ocorrências 2022 (USADAS TCC Mi'!$A:$A,'[1]Ocorrências 2022 (USADAS TCC Mi'!N:N))</f>
        <v>#REF!</v>
      </c>
      <c r="S71" s="8" t="str">
        <f t="array" ref="S71">IF($D71="erro",XLOOKUP($A71,'Ocorrências 2022 (TODAS)'!$A:$A,'Ocorrências 2022 (TODAS)'!O:O),XLOOKUP($A71,'[1]Ocorrências 2022 (USADAS TCC Mi'!$A:$A,'[1]Ocorrências 2022 (USADAS TCC Mi'!O:O))</f>
        <v>#REF!</v>
      </c>
      <c r="T71" s="8" t="str">
        <f t="array" ref="T71">IF($D71="erro",XLOOKUP($A71,'Ocorrências 2022 (TODAS)'!$A:$A,'Ocorrências 2022 (TODAS)'!P:P),XLOOKUP($A71,'[1]Ocorrências 2022 (USADAS TCC Mi'!$A:$A,'[1]Ocorrências 2022 (USADAS TCC Mi'!P:P))</f>
        <v>#REF!</v>
      </c>
      <c r="U71" s="8" t="str">
        <f t="array" ref="U71">IF($D71="erro",XLOOKUP($A71,'Ocorrências 2022 (TODAS)'!$A:$A,'Ocorrências 2022 (TODAS)'!Q:Q),XLOOKUP($A71,'[1]Ocorrências 2022 (USADAS TCC Mi'!$A:$A,'[1]Ocorrências 2022 (USADAS TCC Mi'!Q:Q))</f>
        <v>#REF!</v>
      </c>
      <c r="V71" s="8" t="str">
        <f t="array" ref="V71">IF($D71="erro",XLOOKUP($A71,'Ocorrências 2022 (TODAS)'!$A:$A,'Ocorrências 2022 (TODAS)'!R:R),XLOOKUP($A71,'[1]Ocorrências 2022 (USADAS TCC Mi'!$A:$A,'[1]Ocorrências 2022 (USADAS TCC Mi'!R:R))</f>
        <v>#REF!</v>
      </c>
      <c r="W71" s="8" t="str">
        <f t="array" ref="W71">IF($D71="erro",XLOOKUP($A71,'Ocorrências 2022 (TODAS)'!$A:$A,'Ocorrências 2022 (TODAS)'!S:S),XLOOKUP($A71,'[1]Ocorrências 2022 (USADAS TCC Mi'!$A:$A,'[1]Ocorrências 2022 (USADAS TCC Mi'!S:S))</f>
        <v>#REF!</v>
      </c>
      <c r="X71" s="8" t="str">
        <f t="array" ref="X71">IF($D71="erro",XLOOKUP($A71,'Ocorrências 2022 (TODAS)'!$A:$A,'Ocorrências 2022 (TODAS)'!T:T),XLOOKUP($A71,'[1]Ocorrências 2022 (USADAS TCC Mi'!$A:$A,'[1]Ocorrências 2022 (USADAS TCC Mi'!T:T))</f>
        <v>#REF!</v>
      </c>
      <c r="Y71" s="8" t="str">
        <f t="array" ref="Y71">IF($D71="erro",XLOOKUP($A71,'Ocorrências 2022 (TODAS)'!$A:$A,'Ocorrências 2022 (TODAS)'!U:U),XLOOKUP($A71,'[1]Ocorrências 2022 (USADAS TCC Mi'!$A:$A,'[1]Ocorrências 2022 (USADAS TCC Mi'!U:U))</f>
        <v>#REF!</v>
      </c>
      <c r="Z71" s="162" t="str">
        <f t="array" ref="Z71">IF($D71="erro",XLOOKUP($A71,'Ocorrências 2022 (TODAS)'!$A:$A,'Ocorrências 2022 (TODAS)'!V:V),XLOOKUP($A71,'[1]Ocorrências 2022 (USADAS TCC Mi'!$A:$A,'[1]Ocorrências 2022 (USADAS TCC Mi'!V:V))</f>
        <v>#REF!</v>
      </c>
      <c r="AA71" s="162" t="str">
        <f t="array" ref="AA71">IF($D71="erro",XLOOKUP($A71,'Ocorrências 2022 (TODAS)'!$A:$A,'Ocorrências 2022 (TODAS)'!W:W),XLOOKUP($A71,'[1]Ocorrências 2022 (USADAS TCC Mi'!$A:$A,'[1]Ocorrências 2022 (USADAS TCC Mi'!W:W))</f>
        <v>#REF!</v>
      </c>
      <c r="AB71" s="8" t="str">
        <f t="array" ref="AB71">IF($D71="erro",XLOOKUP($A71,'Ocorrências 2022 (TODAS)'!$A:$A,'Ocorrências 2022 (TODAS)'!X:X),XLOOKUP($A71,'[1]Ocorrências 2022 (USADAS TCC Mi'!$A:$A,'[1]Ocorrências 2022 (USADAS TCC Mi'!X:X))</f>
        <v>#REF!</v>
      </c>
      <c r="AC71" s="8" t="str">
        <f t="array" ref="AC71">IF($D71="erro",XLOOKUP($A71,'Ocorrências 2022 (TODAS)'!$A:$A,'Ocorrências 2022 (TODAS)'!Y:Y),XLOOKUP($A71,'[1]Ocorrências 2022 (USADAS TCC Mi'!$A:$A,'[1]Ocorrências 2022 (USADAS TCC Mi'!Y:Y))</f>
        <v>#REF!</v>
      </c>
      <c r="AD71" s="8" t="str">
        <f t="array" ref="AD71">IF($D71="erro",XLOOKUP($A71,'Ocorrências 2022 (TODAS)'!$A:$A,'Ocorrências 2022 (TODAS)'!Z:Z),XLOOKUP($A71,'[1]Ocorrências 2022 (USADAS TCC Mi'!$A:$A,'[1]Ocorrências 2022 (USADAS TCC Mi'!Z:Z))</f>
        <v>#REF!</v>
      </c>
      <c r="AE71" s="8" t="str">
        <f t="array" ref="AE71">IF($D71="erro",XLOOKUP($A71,'Ocorrências 2022 (TODAS)'!$A:$A,'Ocorrências 2022 (TODAS)'!AA:AA),XLOOKUP($A71,'[1]Ocorrências 2022 (USADAS TCC Mi'!$A:$A,'[1]Ocorrências 2022 (USADAS TCC Mi'!AA:AA))</f>
        <v>#REF!</v>
      </c>
      <c r="AF71" s="8" t="str">
        <f t="array" ref="AF71">IF($D71="erro",XLOOKUP($A71,'Ocorrências 2022 (TODAS)'!$A:$A,'Ocorrências 2022 (TODAS)'!AB:AB),XLOOKUP($A71,'[1]Ocorrências 2022 (USADAS TCC Mi'!$A:$A,'[1]Ocorrências 2022 (USADAS TCC Mi'!AB:AB))</f>
        <v>#REF!</v>
      </c>
      <c r="AG71" s="8" t="str">
        <f t="array" ref="AG71">IF($D71="erro",XLOOKUP($A71,'Ocorrências 2022 (TODAS)'!$A:$A,'Ocorrências 2022 (TODAS)'!AC:AC),XLOOKUP($A71,'[1]Ocorrências 2022 (USADAS TCC Mi'!$A:$A,'[1]Ocorrências 2022 (USADAS TCC Mi'!AC:AC))</f>
        <v>#REF!</v>
      </c>
      <c r="AH71" s="8" t="str">
        <f t="array" ref="AH71">IF($D71="erro",XLOOKUP($A71,'Ocorrências 2022 (TODAS)'!$A:$A,'Ocorrências 2022 (TODAS)'!AD:AD),XLOOKUP($A71,'[1]Ocorrências 2022 (USADAS TCC Mi'!$A:$A,'[1]Ocorrências 2022 (USADAS TCC Mi'!AD:AD))</f>
        <v>#REF!</v>
      </c>
      <c r="AI71" s="8" t="str">
        <f t="array" ref="AI71">IF($D71="erro",XLOOKUP($A71,'Ocorrências 2022 (TODAS)'!$A:$A,'Ocorrências 2022 (TODAS)'!AE:AE),XLOOKUP($A71,'[1]Ocorrências 2022 (USADAS TCC Mi'!$A:$A,'[1]Ocorrências 2022 (USADAS TCC Mi'!AE:AE))</f>
        <v>#REF!</v>
      </c>
      <c r="AJ71" s="8" t="str">
        <f t="array" ref="AJ71">IF($D71="erro",XLOOKUP($A71,'Ocorrências 2022 (TODAS)'!$A:$A,'Ocorrências 2022 (TODAS)'!AF:AF),XLOOKUP($A71,'[1]Ocorrências 2022 (USADAS TCC Mi'!$A:$A,'[1]Ocorrências 2022 (USADAS TCC Mi'!AF:AF))</f>
        <v>#REF!</v>
      </c>
      <c r="AK71" s="8" t="str">
        <f t="array" ref="AK71">IF($D71="erro",XLOOKUP($A71,'Ocorrências 2022 (TODAS)'!$A:$A,'Ocorrências 2022 (TODAS)'!AG:AG),XLOOKUP($A71,'[1]Ocorrências 2022 (USADAS TCC Mi'!$A:$A,'[1]Ocorrências 2022 (USADAS TCC Mi'!AG:AG))</f>
        <v>#REF!</v>
      </c>
      <c r="AL71" s="8" t="str">
        <f t="array" ref="AL71">IF($D71="erro",XLOOKUP($A71,'Ocorrências 2022 (TODAS)'!$A:$A,'Ocorrências 2022 (TODAS)'!AH:AH),XLOOKUP($A71,'[1]Ocorrências 2022 (USADAS TCC Mi'!$A:$A,'[1]Ocorrências 2022 (USADAS TCC Mi'!AH:AH))</f>
        <v>#REF!</v>
      </c>
      <c r="AM71" s="8" t="str">
        <f t="array" ref="AM71">IF($D71="erro",XLOOKUP($A71,'Ocorrências 2022 (TODAS)'!$A:$A,'Ocorrências 2022 (TODAS)'!AI:AI),XLOOKUP($A71,'[1]Ocorrências 2022 (USADAS TCC Mi'!$A:$A,'[1]Ocorrências 2022 (USADAS TCC Mi'!AI:AI))</f>
        <v>#REF!</v>
      </c>
      <c r="AN71" s="8" t="str">
        <f t="array" ref="AN71">IF($D71="erro",XLOOKUP($A71,'Ocorrências 2022 (TODAS)'!$A:$A,'Ocorrências 2022 (TODAS)'!AJ:AJ),XLOOKUP($A71,'[1]Ocorrências 2022 (USADAS TCC Mi'!$A:$A,'[1]Ocorrências 2022 (USADAS TCC Mi'!AJ:AJ))</f>
        <v>#REF!</v>
      </c>
      <c r="AO71" s="8" t="str">
        <f t="array" ref="AO71">IF($D71="erro",XLOOKUP($A71,'Ocorrências 2022 (TODAS)'!$A:$A,'Ocorrências 2022 (TODAS)'!AK:AK),XLOOKUP($A71,'[1]Ocorrências 2022 (USADAS TCC Mi'!$A:$A,'[1]Ocorrências 2022 (USADAS TCC Mi'!AK:AK))</f>
        <v>#REF!</v>
      </c>
      <c r="AP71" s="8" t="str">
        <f t="array" ref="AP71">IF($D71="erro",XLOOKUP($A71,'Ocorrências 2022 (TODAS)'!$A:$A,'Ocorrências 2022 (TODAS)'!AL:AL),XLOOKUP($A71,'[1]Ocorrências 2022 (USADAS TCC Mi'!$A:$A,'[1]Ocorrências 2022 (USADAS TCC Mi'!AL:AL))</f>
        <v>#REF!</v>
      </c>
      <c r="AQ71" s="8" t="str">
        <f t="array" ref="AQ71">IF($D71="erro",XLOOKUP($A71,'Ocorrências 2022 (TODAS)'!$A:$A,'Ocorrências 2022 (TODAS)'!AM:AM),XLOOKUP($A71,'[1]Ocorrências 2022 (USADAS TCC Mi'!$A:$A,'[1]Ocorrências 2022 (USADAS TCC Mi'!AM:AM))</f>
        <v>#REF!</v>
      </c>
      <c r="AR71" s="8" t="str">
        <f t="array" ref="AR71">IF($D71="erro",XLOOKUP($A71,'Ocorrências 2022 (TODAS)'!$A:$A,'Ocorrências 2022 (TODAS)'!AN:AN),XLOOKUP($A71,'[1]Ocorrências 2022 (USADAS TCC Mi'!$A:$A,'[1]Ocorrências 2022 (USADAS TCC Mi'!AN:AN))</f>
        <v>#REF!</v>
      </c>
      <c r="AS71" s="8" t="str">
        <f t="array" ref="AS71">IF($D71="erro",XLOOKUP($A71,'Ocorrências 2022 (TODAS)'!$A:$A,'Ocorrências 2022 (TODAS)'!AO:AO),XLOOKUP($A71,'[1]Ocorrências 2022 (USADAS TCC Mi'!$A:$A,'[1]Ocorrências 2022 (USADAS TCC Mi'!AO:AO))</f>
        <v>#REF!</v>
      </c>
      <c r="AT71" s="8" t="str">
        <f t="array" ref="AT71">IF($D71="erro",XLOOKUP($A71,'Ocorrências 2022 (TODAS)'!$A:$A,'Ocorrências 2022 (TODAS)'!AP:AP),XLOOKUP($A71,'[1]Ocorrências 2022 (USADAS TCC Mi'!$A:$A,'[1]Ocorrências 2022 (USADAS TCC Mi'!AP:AP))</f>
        <v>#REF!</v>
      </c>
      <c r="AU71" s="8" t="str">
        <f t="array" ref="AU71">IF($D71="erro",XLOOKUP($A71,'Ocorrências 2022 (TODAS)'!$A:$A,'Ocorrências 2022 (TODAS)'!AQ:AQ),XLOOKUP($A71,'[1]Ocorrências 2022 (USADAS TCC Mi'!$A:$A,'[1]Ocorrências 2022 (USADAS TCC Mi'!AQ:AQ))</f>
        <v>#REF!</v>
      </c>
      <c r="AV71" s="8" t="str">
        <f t="array" ref="AV71">IF($D71="erro",XLOOKUP($A71,'Ocorrências 2022 (TODAS)'!$A:$A,'Ocorrências 2022 (TODAS)'!AR:AR),XLOOKUP($A71,'[1]Ocorrências 2022 (USADAS TCC Mi'!$A:$A,'[1]Ocorrências 2022 (USADAS TCC Mi'!AR:AR))</f>
        <v>#REF!</v>
      </c>
      <c r="AW71" s="8" t="str">
        <f t="array" ref="AW71">IF($D71="erro",XLOOKUP($A71,'Ocorrências 2022 (TODAS)'!$A:$A,'Ocorrências 2022 (TODAS)'!AS:AS),XLOOKUP($A71,'[1]Ocorrências 2022 (USADAS TCC Mi'!$A:$A,'[1]Ocorrências 2022 (USADAS TCC Mi'!AS:AS))</f>
        <v>#REF!</v>
      </c>
      <c r="AX71" s="8" t="str">
        <f t="array" ref="AX71">IF($D71="erro",XLOOKUP($A71,'Ocorrências 2022 (TODAS)'!$A:$A,'Ocorrências 2022 (TODAS)'!AT:AT),XLOOKUP($A71,'[1]Ocorrências 2022 (USADAS TCC Mi'!$A:$A,'[1]Ocorrências 2022 (USADAS TCC Mi'!AT:AT))</f>
        <v>#REF!</v>
      </c>
      <c r="AY71" s="8" t="str">
        <f t="array" ref="AY71">IF($D71="erro",XLOOKUP($A71,'Ocorrências 2022 (TODAS)'!$A:$A,'Ocorrências 2022 (TODAS)'!AU:AU),XLOOKUP($A71,'[1]Ocorrências 2022 (USADAS TCC Mi'!$A:$A,'[1]Ocorrências 2022 (USADAS TCC Mi'!AU:AU))</f>
        <v>#REF!</v>
      </c>
      <c r="AZ71" s="8" t="str">
        <f t="array" ref="AZ71">IF($D71="erro",XLOOKUP($A71,'Ocorrências 2022 (TODAS)'!$A:$A,'Ocorrências 2022 (TODAS)'!AV:AV),XLOOKUP($A71,'[1]Ocorrências 2022 (USADAS TCC Mi'!$A:$A,'[1]Ocorrências 2022 (USADAS TCC Mi'!AV:AV))</f>
        <v>#REF!</v>
      </c>
      <c r="BA71" s="8" t="str">
        <f t="array" ref="BA71">IF($D71="erro",XLOOKUP($A71,'Ocorrências 2022 (TODAS)'!$A:$A,'Ocorrências 2022 (TODAS)'!AW:AW),XLOOKUP($A71,'[1]Ocorrências 2022 (USADAS TCC Mi'!$A:$A,'[1]Ocorrências 2022 (USADAS TCC Mi'!AW:AW))</f>
        <v>#REF!</v>
      </c>
      <c r="BB71" s="8" t="str">
        <f t="array" ref="BB71">IF($D71="erro",XLOOKUP($A71,'Ocorrências 2022 (TODAS)'!$A:$A,'Ocorrências 2022 (TODAS)'!AX:AX),XLOOKUP($A71,'[1]Ocorrências 2022 (USADAS TCC Mi'!$A:$A,'[1]Ocorrências 2022 (USADAS TCC Mi'!AX:AX))</f>
        <v>#REF!</v>
      </c>
      <c r="BC71" s="8" t="str">
        <f t="array" ref="BC71">IF($D71="erro",XLOOKUP($A71,'Ocorrências 2022 (TODAS)'!$A:$A,'Ocorrências 2022 (TODAS)'!AY:AY),XLOOKUP($A71,'[1]Ocorrências 2022 (USADAS TCC Mi'!$A:$A,'[1]Ocorrências 2022 (USADAS TCC Mi'!AY:AY))</f>
        <v>#REF!</v>
      </c>
      <c r="BD71" s="8" t="str">
        <f t="array" ref="BD71">IF($D71="erro",XLOOKUP($A71,'Ocorrências 2022 (TODAS)'!$A:$A,'Ocorrências 2022 (TODAS)'!AZ:AZ),XLOOKUP($A71,'[1]Ocorrências 2022 (USADAS TCC Mi'!$A:$A,'[1]Ocorrências 2022 (USADAS TCC Mi'!AZ:AZ))</f>
        <v>#REF!</v>
      </c>
      <c r="BE71" s="8" t="str">
        <f t="array" ref="BE71">IF($D71="erro",XLOOKUP($A71,'Ocorrências 2022 (TODAS)'!$A:$A,'Ocorrências 2022 (TODAS)'!BA:BA),XLOOKUP($A71,'[1]Ocorrências 2022 (USADAS TCC Mi'!$A:$A,'[1]Ocorrências 2022 (USADAS TCC Mi'!BA:BA))</f>
        <v>#REF!</v>
      </c>
      <c r="BF71" s="8" t="str">
        <f t="array" ref="BF71">IF($D71="erro",XLOOKUP($A71,'Ocorrências 2022 (TODAS)'!$A:$A,'Ocorrências 2022 (TODAS)'!BB:BB),XLOOKUP($A71,'[1]Ocorrências 2022 (USADAS TCC Mi'!$A:$A,'[1]Ocorrências 2022 (USADAS TCC Mi'!BB:BB))</f>
        <v>#REF!</v>
      </c>
      <c r="BG71" s="8" t="str">
        <f t="array" ref="BG71">IF($D71="erro",XLOOKUP($A71,'Ocorrências 2022 (TODAS)'!$A:$A,'Ocorrências 2022 (TODAS)'!BC:BC),XLOOKUP($A71,'[1]Ocorrências 2022 (USADAS TCC Mi'!$A:$A,'[1]Ocorrências 2022 (USADAS TCC Mi'!BC:BC))</f>
        <v>#REF!</v>
      </c>
      <c r="BH71" s="8" t="str">
        <f t="array" ref="BH71">IF($D71="erro",XLOOKUP($A71,'Ocorrências 2022 (TODAS)'!$A:$A,'Ocorrências 2022 (TODAS)'!BD:BD),XLOOKUP($A71,'[1]Ocorrências 2022 (USADAS TCC Mi'!$A:$A,'[1]Ocorrências 2022 (USADAS TCC Mi'!BD:BD))</f>
        <v>#REF!</v>
      </c>
      <c r="BI71" s="8" t="str">
        <f t="array" ref="BI71">IF($D71="erro",XLOOKUP($A71,'Ocorrências 2022 (TODAS)'!$A:$A,'Ocorrências 2022 (TODAS)'!BE:BE),XLOOKUP($A71,'[1]Ocorrências 2022 (USADAS TCC Mi'!$A:$A,'[1]Ocorrências 2022 (USADAS TCC Mi'!BE:BE))</f>
        <v>#REF!</v>
      </c>
      <c r="BJ71" s="8" t="str">
        <f t="array" ref="BJ71">IF($D71="erro",XLOOKUP($A71,'Ocorrências 2022 (TODAS)'!$A:$A,'Ocorrências 2022 (TODAS)'!BF:BF),XLOOKUP($A71,'[1]Ocorrências 2022 (USADAS TCC Mi'!$A:$A,'[1]Ocorrências 2022 (USADAS TCC Mi'!BF:BF))</f>
        <v>#REF!</v>
      </c>
      <c r="BK71" s="8" t="str">
        <f t="array" ref="BK71">IF($D71="erro",XLOOKUP($A71,'Ocorrências 2022 (TODAS)'!$A:$A,'Ocorrências 2022 (TODAS)'!BG:BG),XLOOKUP($A71,'[1]Ocorrências 2022 (USADAS TCC Mi'!$A:$A,'[1]Ocorrências 2022 (USADAS TCC Mi'!BG:BG))</f>
        <v>#REF!</v>
      </c>
      <c r="BL71" s="8" t="str">
        <f t="array" ref="BL71">IF($D71="erro",XLOOKUP($A71,'Ocorrências 2022 (TODAS)'!$A:$A,'Ocorrências 2022 (TODAS)'!BH:BH),XLOOKUP($A71,'[1]Ocorrências 2022 (USADAS TCC Mi'!$A:$A,'[1]Ocorrências 2022 (USADAS TCC Mi'!BH:BH))</f>
        <v>#REF!</v>
      </c>
      <c r="BM71" s="8" t="str">
        <f t="array" ref="BM71">IF($D71="erro",XLOOKUP($A71,'Ocorrências 2022 (TODAS)'!$A:$A,'Ocorrências 2022 (TODAS)'!BI:BI),XLOOKUP($A71,'[1]Ocorrências 2022 (USADAS TCC Mi'!$A:$A,'[1]Ocorrências 2022 (USADAS TCC Mi'!BI:BI))</f>
        <v>#REF!</v>
      </c>
      <c r="BN71" s="8" t="str">
        <f t="array" ref="BN71">IF($D71="erro",XLOOKUP($A71,'Ocorrências 2022 (TODAS)'!$A:$A,'Ocorrências 2022 (TODAS)'!BJ:BJ),XLOOKUP($A71,'[1]Ocorrências 2022 (USADAS TCC Mi'!$A:$A,'[1]Ocorrências 2022 (USADAS TCC Mi'!BJ:BJ))</f>
        <v>#REF!</v>
      </c>
      <c r="BO71" s="8" t="str">
        <f t="array" ref="BO71">IF($D71="erro",XLOOKUP($A71,'Ocorrências 2022 (TODAS)'!$A:$A,'Ocorrências 2022 (TODAS)'!BK:BK),XLOOKUP($A71,'[1]Ocorrências 2022 (USADAS TCC Mi'!$A:$A,'[1]Ocorrências 2022 (USADAS TCC Mi'!BK:BK))</f>
        <v>#REF!</v>
      </c>
      <c r="BP71" s="8" t="str">
        <f t="array" ref="BP71">IF($D71="erro",XLOOKUP($A71,'Ocorrências 2022 (TODAS)'!$A:$A,'Ocorrências 2022 (TODAS)'!BL:BL),XLOOKUP($A71,'[1]Ocorrências 2022 (USADAS TCC Mi'!$A:$A,'[1]Ocorrências 2022 (USADAS TCC Mi'!BL:BL))</f>
        <v>#REF!</v>
      </c>
      <c r="BQ71" s="8" t="str">
        <f t="array" ref="BQ71">IF($D71="erro",XLOOKUP($A71,'Ocorrências 2022 (TODAS)'!$A:$A,'Ocorrências 2022 (TODAS)'!BM:BM),XLOOKUP($A71,'[1]Ocorrências 2022 (USADAS TCC Mi'!$A:$A,'[1]Ocorrências 2022 (USADAS TCC Mi'!BM:BM))</f>
        <v>#REF!</v>
      </c>
      <c r="BR71" s="8" t="str">
        <f t="array" ref="BR71">IF($D71="erro",XLOOKUP($A71,'Ocorrências 2022 (TODAS)'!$A:$A,'Ocorrências 2022 (TODAS)'!BN:BN),XLOOKUP($A71,'[1]Ocorrências 2022 (USADAS TCC Mi'!$A:$A,'[1]Ocorrências 2022 (USADAS TCC Mi'!BN:BN))</f>
        <v>#REF!</v>
      </c>
      <c r="BS71" s="8" t="str">
        <f t="array" ref="BS71">IF($D71="erro",XLOOKUP($A71,'Ocorrências 2022 (TODAS)'!$A:$A,'Ocorrências 2022 (TODAS)'!BO:BO),XLOOKUP($A71,'[1]Ocorrências 2022 (USADAS TCC Mi'!$A:$A,'[1]Ocorrências 2022 (USADAS TCC Mi'!BO:BO))</f>
        <v>#REF!</v>
      </c>
      <c r="BT71" s="8" t="str">
        <f t="array" ref="BT71">IF($D71="erro",XLOOKUP($A71,'Ocorrências 2022 (TODAS)'!$A:$A,'Ocorrências 2022 (TODAS)'!BP:BP),XLOOKUP($A71,'[1]Ocorrências 2022 (USADAS TCC Mi'!$A:$A,'[1]Ocorrências 2022 (USADAS TCC Mi'!BP:BP))</f>
        <v>#REF!</v>
      </c>
      <c r="BU71" s="8" t="str">
        <f t="array" ref="BU71">IF($D71="erro",XLOOKUP($A71,'Ocorrências 2022 (TODAS)'!$A:$A,'Ocorrências 2022 (TODAS)'!BQ:BQ),XLOOKUP($A71,'[1]Ocorrências 2022 (USADAS TCC Mi'!$A:$A,'[1]Ocorrências 2022 (USADAS TCC Mi'!BQ:BQ))</f>
        <v>#REF!</v>
      </c>
      <c r="BV71" s="8" t="str">
        <f t="array" ref="BV71">IF($D71="erro",XLOOKUP($A71,'Ocorrências 2022 (TODAS)'!$A:$A,'Ocorrências 2022 (TODAS)'!BR:BR),XLOOKUP($A71,'[1]Ocorrências 2022 (USADAS TCC Mi'!$A:$A,'[1]Ocorrências 2022 (USADAS TCC Mi'!BR:BR))</f>
        <v>#REF!</v>
      </c>
      <c r="BW71" s="8" t="str">
        <f t="array" ref="BW71">IF($D71="erro",XLOOKUP($A71,'Ocorrências 2022 (TODAS)'!$A:$A,'Ocorrências 2022 (TODAS)'!BS:BS),XLOOKUP($A71,'[1]Ocorrências 2022 (USADAS TCC Mi'!$A:$A,'[1]Ocorrências 2022 (USADAS TCC Mi'!BS:BS))</f>
        <v>#REF!</v>
      </c>
      <c r="BX71" s="8" t="str">
        <f t="array" ref="BX71">IF($D71="erro",XLOOKUP($A71,'Ocorrências 2022 (TODAS)'!$A:$A,'Ocorrências 2022 (TODAS)'!BT:BT),XLOOKUP($A71,'[1]Ocorrências 2022 (USADAS TCC Mi'!$A:$A,'[1]Ocorrências 2022 (USADAS TCC Mi'!BT:BT))</f>
        <v>#REF!</v>
      </c>
      <c r="BY71" s="8" t="str">
        <f t="array" ref="BY71">IF($D71="erro",XLOOKUP($A71,'Ocorrências 2022 (TODAS)'!$A:$A,'Ocorrências 2022 (TODAS)'!BU:BU),XLOOKUP($A71,'[1]Ocorrências 2022 (USADAS TCC Mi'!$A:$A,'[1]Ocorrências 2022 (USADAS TCC Mi'!BU:BU))</f>
        <v>#REF!</v>
      </c>
      <c r="BZ71" s="8" t="str">
        <f t="array" ref="BZ71">IF($D71="erro",XLOOKUP($A71,'Ocorrências 2022 (TODAS)'!$A:$A,'Ocorrências 2022 (TODAS)'!BV:BV),XLOOKUP($A71,'[1]Ocorrências 2022 (USADAS TCC Mi'!$A:$A,'[1]Ocorrências 2022 (USADAS TCC Mi'!BV:BV))</f>
        <v>#REF!</v>
      </c>
      <c r="CA71" s="8" t="str">
        <f t="array" ref="CA71">IF($D71="erro",XLOOKUP($A71,'Ocorrências 2022 (TODAS)'!$A:$A,'Ocorrências 2022 (TODAS)'!BW:BW),XLOOKUP($A71,'[1]Ocorrências 2022 (USADAS TCC Mi'!$A:$A,'[1]Ocorrências 2022 (USADAS TCC Mi'!BW:BW))</f>
        <v>#REF!</v>
      </c>
      <c r="CB71" s="8" t="str">
        <f t="array" ref="CB71">IF($D71="erro",XLOOKUP($A71,'Ocorrências 2022 (TODAS)'!$A:$A,'Ocorrências 2022 (TODAS)'!BX:BX),XLOOKUP($A71,'[1]Ocorrências 2022 (USADAS TCC Mi'!$A:$A,'[1]Ocorrências 2022 (USADAS TCC Mi'!BX:BX))</f>
        <v>#REF!</v>
      </c>
      <c r="CC71" s="8" t="str">
        <f t="array" ref="CC71">IF($D71="erro",XLOOKUP($A71,'Ocorrências 2022 (TODAS)'!$A:$A,'Ocorrências 2022 (TODAS)'!BY:BY),XLOOKUP($A71,'[1]Ocorrências 2022 (USADAS TCC Mi'!$A:$A,'[1]Ocorrências 2022 (USADAS TCC Mi'!BY:BY))</f>
        <v>#REF!</v>
      </c>
      <c r="CD71" s="8" t="str">
        <f t="array" ref="CD71">IF($D71="erro",XLOOKUP($A71,'Ocorrências 2022 (TODAS)'!$A:$A,'Ocorrências 2022 (TODAS)'!BZ:BZ),XLOOKUP($A71,'[1]Ocorrências 2022 (USADAS TCC Mi'!$A:$A,'[1]Ocorrências 2022 (USADAS TCC Mi'!BZ:BZ))</f>
        <v>#REF!</v>
      </c>
      <c r="CE71" s="8" t="str">
        <f t="array" ref="CE71">IF($D71="erro",XLOOKUP($A71,'Ocorrências 2022 (TODAS)'!$A:$A,'Ocorrências 2022 (TODAS)'!CA:CA),XLOOKUP($A71,'[1]Ocorrências 2022 (USADAS TCC Mi'!$A:$A,'[1]Ocorrências 2022 (USADAS TCC Mi'!CA:CA))</f>
        <v>#REF!</v>
      </c>
      <c r="CF71" s="8" t="str">
        <f t="array" ref="CF71">IF($D71="erro",XLOOKUP($A71,'Ocorrências 2022 (TODAS)'!$A:$A,'Ocorrências 2022 (TODAS)'!CB:CB),XLOOKUP($A71,'[1]Ocorrências 2022 (USADAS TCC Mi'!$A:$A,'[1]Ocorrências 2022 (USADAS TCC Mi'!CB:CB))</f>
        <v>#REF!</v>
      </c>
      <c r="CG71" s="8" t="str">
        <f t="array" ref="CG71">IF($D71="erro",XLOOKUP($A71,'Ocorrências 2022 (TODAS)'!$A:$A,'Ocorrências 2022 (TODAS)'!CC:CC),XLOOKUP($A71,'[1]Ocorrências 2022 (USADAS TCC Mi'!$A:$A,'[1]Ocorrências 2022 (USADAS TCC Mi'!CC:CC))</f>
        <v>#REF!</v>
      </c>
      <c r="CH71" s="8" t="str">
        <f t="array" ref="CH71">IF($D71="erro",XLOOKUP($A71,'Ocorrências 2022 (TODAS)'!$A:$A,'Ocorrências 2022 (TODAS)'!CD:CD),XLOOKUP($A71,'[1]Ocorrências 2022 (USADAS TCC Mi'!$A:$A,'[1]Ocorrências 2022 (USADAS TCC Mi'!CD:CD))</f>
        <v>#REF!</v>
      </c>
      <c r="CI71" s="8" t="str">
        <f t="array" ref="CI71">IF($D71="erro",XLOOKUP($A71,'Ocorrências 2022 (TODAS)'!$A:$A,'Ocorrências 2022 (TODAS)'!CE:CE),XLOOKUP($A71,'[1]Ocorrências 2022 (USADAS TCC Mi'!$A:$A,'[1]Ocorrências 2022 (USADAS TCC Mi'!CE:CE))</f>
        <v>#REF!</v>
      </c>
      <c r="CJ71" s="8" t="str">
        <f t="array" ref="CJ71">IF($D71="erro",XLOOKUP($A71,'Ocorrências 2022 (TODAS)'!$A:$A,'Ocorrências 2022 (TODAS)'!CF:CF),XLOOKUP($A71,'[1]Ocorrências 2022 (USADAS TCC Mi'!$A:$A,'[1]Ocorrências 2022 (USADAS TCC Mi'!CF:CF))</f>
        <v>#REF!</v>
      </c>
      <c r="CK71" s="8" t="str">
        <f t="array" ref="CK71">IF($D71="erro",XLOOKUP($A71,'Ocorrências 2022 (TODAS)'!$A:$A,'Ocorrências 2022 (TODAS)'!CG:CG),XLOOKUP($A71,'[1]Ocorrências 2022 (USADAS TCC Mi'!$A:$A,'[1]Ocorrências 2022 (USADAS TCC Mi'!CG:CG))</f>
        <v>#REF!</v>
      </c>
      <c r="CL71" s="163" t="str">
        <f t="array" ref="CL71">IF($D71="erro",XLOOKUP($A71,'Ocorrências 2022 (TODAS)'!$A:$A,'Ocorrências 2022 (TODAS)'!CH:CH),XLOOKUP($A71,'[1]Ocorrências 2022 (USADAS TCC Mi'!$A:$A,'[1]Ocorrências 2022 (USADAS TCC Mi'!CH:CH))</f>
        <v>#REF!</v>
      </c>
      <c r="CM71" s="8" t="str">
        <f t="array" ref="CM71">IF($D71="erro",XLOOKUP($A71,'Ocorrências 2022 (TODAS)'!$A:$A,'Ocorrências 2022 (TODAS)'!CI:CI),XLOOKUP($A71,'[1]Ocorrências 2022 (USADAS TCC Mi'!$A:$A,'[1]Ocorrências 2022 (USADAS TCC Mi'!CI:CI))</f>
        <v>#REF!</v>
      </c>
      <c r="CN71" s="8" t="str">
        <f t="array" ref="CN71">IF($D71="erro",XLOOKUP($A71,'Ocorrências 2022 (TODAS)'!$A:$A,'Ocorrências 2022 (TODAS)'!CJ:CJ),XLOOKUP($A71,'[1]Ocorrências 2022 (USADAS TCC Mi'!$A:$A,'[1]Ocorrências 2022 (USADAS TCC Mi'!CJ:CJ))</f>
        <v>#REF!</v>
      </c>
      <c r="CO71" s="8" t="str">
        <f t="array" ref="CO71">IF($D71="erro",XLOOKUP($A71,'Ocorrências 2022 (TODAS)'!$A:$A,'Ocorrências 2022 (TODAS)'!CK:CK),XLOOKUP($A71,'[1]Ocorrências 2022 (USADAS TCC Mi'!$A:$A,'[1]Ocorrências 2022 (USADAS TCC Mi'!CK:CK))</f>
        <v>#REF!</v>
      </c>
      <c r="CP71" s="8" t="str">
        <f t="array" ref="CP71">IF($D71="erro",XLOOKUP($A71,'Ocorrências 2022 (TODAS)'!$A:$A,'Ocorrências 2022 (TODAS)'!CL:CL),XLOOKUP($A71,'[1]Ocorrências 2022 (USADAS TCC Mi'!$A:$A,'[1]Ocorrências 2022 (USADAS TCC Mi'!CL:CL))</f>
        <v>#REF!</v>
      </c>
      <c r="CQ71" s="8" t="str">
        <f t="array" ref="CQ71">IF($D71="erro",XLOOKUP($A71,'Ocorrências 2022 (TODAS)'!$A:$A,'Ocorrências 2022 (TODAS)'!CM:CM),XLOOKUP($A71,'[1]Ocorrências 2022 (USADAS TCC Mi'!$A:$A,'[1]Ocorrências 2022 (USADAS TCC Mi'!CM:CM))</f>
        <v>#REF!</v>
      </c>
      <c r="CR71" s="8" t="str">
        <f t="array" ref="CR71">IF($D71="erro",XLOOKUP($A71,'Ocorrências 2022 (TODAS)'!$A:$A,'Ocorrências 2022 (TODAS)'!CN:CN),XLOOKUP($A71,'[1]Ocorrências 2022 (USADAS TCC Mi'!$A:$A,'[1]Ocorrências 2022 (USADAS TCC Mi'!CN:CN))</f>
        <v>#REF!</v>
      </c>
      <c r="CS71" s="8" t="str">
        <f t="array" ref="CS71">IF($D71="erro",XLOOKUP($A71,'Ocorrências 2022 (TODAS)'!$A:$A,'Ocorrências 2022 (TODAS)'!CO:CO),XLOOKUP($A71,'[1]Ocorrências 2022 (USADAS TCC Mi'!$A:$A,'[1]Ocorrências 2022 (USADAS TCC Mi'!CO:CO))</f>
        <v>#REF!</v>
      </c>
      <c r="CT71" s="8" t="str">
        <f t="array" ref="CT71">IF($D71="erro",XLOOKUP($A71,'Ocorrências 2022 (TODAS)'!$A:$A,'Ocorrências 2022 (TODAS)'!CP:CP),XLOOKUP($A71,'[1]Ocorrências 2022 (USADAS TCC Mi'!$A:$A,'[1]Ocorrências 2022 (USADAS TCC Mi'!CP:CP))</f>
        <v>#REF!</v>
      </c>
      <c r="CU71" s="8" t="str">
        <f t="array" ref="CU71">IF($D71="erro",XLOOKUP($A71,'Ocorrências 2022 (TODAS)'!$A:$A,'Ocorrências 2022 (TODAS)'!CQ:CQ),XLOOKUP($A71,'[1]Ocorrências 2022 (USADAS TCC Mi'!$A:$A,'[1]Ocorrências 2022 (USADAS TCC Mi'!CQ:CQ))</f>
        <v>#REF!</v>
      </c>
      <c r="CV71" s="8" t="str">
        <f t="array" ref="CV71">IF($D71="erro",XLOOKUP($A71,'Ocorrências 2022 (TODAS)'!$A:$A,'Ocorrências 2022 (TODAS)'!CR:CR),XLOOKUP($A71,'[1]Ocorrências 2022 (USADAS TCC Mi'!$A:$A,'[1]Ocorrências 2022 (USADAS TCC Mi'!CR:CR))</f>
        <v>#REF!</v>
      </c>
      <c r="CW71" s="8" t="str">
        <f t="array" ref="CW71">IF($D71="erro",XLOOKUP($A71,'Ocorrências 2022 (TODAS)'!$A:$A,'Ocorrências 2022 (TODAS)'!CS:CS),XLOOKUP($A71,'[1]Ocorrências 2022 (USADAS TCC Mi'!$A:$A,'[1]Ocorrências 2022 (USADAS TCC Mi'!CS:CS))</f>
        <v>#REF!</v>
      </c>
      <c r="CX71" s="8" t="str">
        <f t="array" ref="CX71">IF($D71="erro",XLOOKUP($A71,'Ocorrências 2022 (TODAS)'!$A:$A,'Ocorrências 2022 (TODAS)'!CT:CT),XLOOKUP($A71,'[1]Ocorrências 2022 (USADAS TCC Mi'!$A:$A,'[1]Ocorrências 2022 (USADAS TCC Mi'!CT:CT))</f>
        <v>#REF!</v>
      </c>
      <c r="CY71" s="8" t="str">
        <f t="array" ref="CY71">IF($D71="erro",XLOOKUP($A71,'Ocorrências 2022 (TODAS)'!$A:$A,'Ocorrências 2022 (TODAS)'!CU:CU),XLOOKUP($A71,'[1]Ocorrências 2022 (USADAS TCC Mi'!$A:$A,'[1]Ocorrências 2022 (USADAS TCC Mi'!CU:CU))</f>
        <v>#REF!</v>
      </c>
      <c r="CZ71" s="8" t="str">
        <f t="array" ref="CZ71">IF($D71="erro",XLOOKUP($A71,'Ocorrências 2022 (TODAS)'!$A:$A,'Ocorrências 2022 (TODAS)'!CV:CV),XLOOKUP($A71,'[1]Ocorrências 2022 (USADAS TCC Mi'!$A:$A,'[1]Ocorrências 2022 (USADAS TCC Mi'!CV:CV))</f>
        <v>#REF!</v>
      </c>
      <c r="DA71" s="8" t="str">
        <f t="array" ref="DA71">IF($D71="erro",XLOOKUP($A71,'Ocorrências 2022 (TODAS)'!$A:$A,'Ocorrências 2022 (TODAS)'!CW:CW),XLOOKUP($A71,'[1]Ocorrências 2022 (USADAS TCC Mi'!$A:$A,'[1]Ocorrências 2022 (USADAS TCC Mi'!CW:CW))</f>
        <v>#REF!</v>
      </c>
      <c r="DB71" s="8" t="str">
        <f t="array" ref="DB71">IF($D71="erro",XLOOKUP($A71,'Ocorrências 2022 (TODAS)'!$A:$A,'Ocorrências 2022 (TODAS)'!CX:CX),XLOOKUP($A71,'[1]Ocorrências 2022 (USADAS TCC Mi'!$A:$A,'[1]Ocorrências 2022 (USADAS TCC Mi'!CX:CX))</f>
        <v>#REF!</v>
      </c>
      <c r="DC71" s="8" t="str">
        <f t="array" ref="DC71">IF($D71="erro",XLOOKUP($A71,'Ocorrências 2022 (TODAS)'!$A:$A,'Ocorrências 2022 (TODAS)'!CY:CY),XLOOKUP($A71,'[1]Ocorrências 2022 (USADAS TCC Mi'!$A:$A,'[1]Ocorrências 2022 (USADAS TCC Mi'!CY:CY))</f>
        <v>#REF!</v>
      </c>
      <c r="DD71" s="8" t="str">
        <f t="array" ref="DD71">IF($D71="erro",XLOOKUP($A71,'Ocorrências 2022 (TODAS)'!$A:$A,'Ocorrências 2022 (TODAS)'!CZ:CZ),XLOOKUP($A71,'[1]Ocorrências 2022 (USADAS TCC Mi'!$A:$A,'[1]Ocorrências 2022 (USADAS TCC Mi'!CZ:CZ))</f>
        <v>#REF!</v>
      </c>
      <c r="DE71" s="8" t="str">
        <f t="array" ref="DE71">IF($D71="erro",XLOOKUP($A71,'Ocorrências 2022 (TODAS)'!$A:$A,'Ocorrências 2022 (TODAS)'!DA:DA),XLOOKUP($A71,'[1]Ocorrências 2022 (USADAS TCC Mi'!$A:$A,'[1]Ocorrências 2022 (USADAS TCC Mi'!DA:DA))</f>
        <v>#REF!</v>
      </c>
      <c r="DF71" s="8" t="str">
        <f t="array" ref="DF71">IF($D71="erro",XLOOKUP($A71,'Ocorrências 2022 (TODAS)'!$A:$A,'Ocorrências 2022 (TODAS)'!DB:DB),XLOOKUP($A71,'[1]Ocorrências 2022 (USADAS TCC Mi'!$A:$A,'[1]Ocorrências 2022 (USADAS TCC Mi'!DB:DB))</f>
        <v>#REF!</v>
      </c>
      <c r="DG71" s="8" t="str">
        <f t="array" ref="DG71">IF($D71="erro",XLOOKUP($A71,'Ocorrências 2022 (TODAS)'!$A:$A,'Ocorrências 2022 (TODAS)'!DC:DC),XLOOKUP($A71,'[1]Ocorrências 2022 (USADAS TCC Mi'!$A:$A,'[1]Ocorrências 2022 (USADAS TCC Mi'!DC:DC))</f>
        <v>#REF!</v>
      </c>
    </row>
    <row r="72" ht="15.75" customHeight="1">
      <c r="A72" s="110">
        <v>1065.0</v>
      </c>
      <c r="B72" s="164">
        <v>1065.0</v>
      </c>
      <c r="D72" s="8" t="str">
        <f t="shared" si="1"/>
        <v>Ok</v>
      </c>
      <c r="F72" s="8" t="str">
        <f t="array" ref="F72">IF($D72="erro",XLOOKUP($A72,'Ocorrências 2022 (TODAS)'!$A:$A,'Ocorrências 2022 (TODAS)'!B:B),XLOOKUP($A72,'[1]Ocorrências 2022 (USADAS TCC Mi'!$A:$A,'[1]Ocorrências 2022 (USADAS TCC Mi'!B:B))</f>
        <v>#REF!</v>
      </c>
      <c r="G72" s="8" t="str">
        <f t="array" ref="G72">IF($D72="erro",XLOOKUP($A72,'Ocorrências 2022 (TODAS)'!$A:$A,'Ocorrências 2022 (TODAS)'!C:C),XLOOKUP($A72,'[1]Ocorrências 2022 (USADAS TCC Mi'!$A:$A,'[1]Ocorrências 2022 (USADAS TCC Mi'!C:C))</f>
        <v>#REF!</v>
      </c>
      <c r="H72" s="8" t="str">
        <f t="array" ref="H72">IF($D72="erro",XLOOKUP($A72,'Ocorrências 2022 (TODAS)'!$A:$A,'Ocorrências 2022 (TODAS)'!D:D),XLOOKUP($A72,'[1]Ocorrências 2022 (USADAS TCC Mi'!$A:$A,'[1]Ocorrências 2022 (USADAS TCC Mi'!D:D))</f>
        <v>#REF!</v>
      </c>
      <c r="I72" s="8" t="str">
        <f t="array" ref="I72">IF($D72="erro",XLOOKUP($A72,'Ocorrências 2022 (TODAS)'!$A:$A,'Ocorrências 2022 (TODAS)'!E:E),XLOOKUP($A72,'[1]Ocorrências 2022 (USADAS TCC Mi'!$A:$A,'[1]Ocorrências 2022 (USADAS TCC Mi'!E:E))</f>
        <v>#REF!</v>
      </c>
      <c r="J72" s="8" t="str">
        <f t="array" ref="J72">IF($D72="erro",XLOOKUP($A72,'Ocorrências 2022 (TODAS)'!$A:$A,'Ocorrências 2022 (TODAS)'!F:F),XLOOKUP($A72,'[1]Ocorrências 2022 (USADAS TCC Mi'!$A:$A,'[1]Ocorrências 2022 (USADAS TCC Mi'!F:F))</f>
        <v>#REF!</v>
      </c>
      <c r="K72" s="8" t="str">
        <f t="array" ref="K72">IF($D72="erro",XLOOKUP($A72,'Ocorrências 2022 (TODAS)'!$A:$A,'Ocorrências 2022 (TODAS)'!G:G),XLOOKUP($A72,'[1]Ocorrências 2022 (USADAS TCC Mi'!$A:$A,'[1]Ocorrências 2022 (USADAS TCC Mi'!G:G))</f>
        <v>#REF!</v>
      </c>
      <c r="L72" s="8" t="str">
        <f t="array" ref="L72">IF($D72="erro",XLOOKUP($A72,'Ocorrências 2022 (TODAS)'!$A:$A,'Ocorrências 2022 (TODAS)'!H:H),XLOOKUP($A72,'[1]Ocorrências 2022 (USADAS TCC Mi'!$A:$A,'[1]Ocorrências 2022 (USADAS TCC Mi'!H:H))</f>
        <v>#REF!</v>
      </c>
      <c r="M72" s="8" t="str">
        <f t="array" ref="M72">IF($D72="erro",XLOOKUP($A72,'Ocorrências 2022 (TODAS)'!$A:$A,'Ocorrências 2022 (TODAS)'!I:I),XLOOKUP($A72,'[1]Ocorrências 2022 (USADAS TCC Mi'!$A:$A,'[1]Ocorrências 2022 (USADAS TCC Mi'!I:I))</f>
        <v>#REF!</v>
      </c>
      <c r="N72" s="8" t="str">
        <f t="array" ref="N72">IF($D72="erro",XLOOKUP($A72,'Ocorrências 2022 (TODAS)'!$A:$A,'Ocorrências 2022 (TODAS)'!J:J),XLOOKUP($A72,'[1]Ocorrências 2022 (USADAS TCC Mi'!$A:$A,'[1]Ocorrências 2022 (USADAS TCC Mi'!J:J))</f>
        <v>#REF!</v>
      </c>
      <c r="O72" s="8" t="str">
        <f t="array" ref="O72">IF($D72="erro",XLOOKUP($A72,'Ocorrências 2022 (TODAS)'!$A:$A,'Ocorrências 2022 (TODAS)'!K:K),XLOOKUP($A72,'[1]Ocorrências 2022 (USADAS TCC Mi'!$A:$A,'[1]Ocorrências 2022 (USADAS TCC Mi'!K:K))</f>
        <v>#REF!</v>
      </c>
      <c r="P72" s="8" t="str">
        <f t="array" ref="P72">IF($D72="erro",XLOOKUP($A72,'Ocorrências 2022 (TODAS)'!$A:$A,'Ocorrências 2022 (TODAS)'!L:L),XLOOKUP($A72,'[1]Ocorrências 2022 (USADAS TCC Mi'!$A:$A,'[1]Ocorrências 2022 (USADAS TCC Mi'!L:L))</f>
        <v>#REF!</v>
      </c>
      <c r="Q72" s="8" t="str">
        <f t="array" ref="Q72">IF($D72="erro",XLOOKUP($A72,'Ocorrências 2022 (TODAS)'!$A:$A,'Ocorrências 2022 (TODAS)'!M:M),XLOOKUP($A72,'[1]Ocorrências 2022 (USADAS TCC Mi'!$A:$A,'[1]Ocorrências 2022 (USADAS TCC Mi'!M:M))</f>
        <v>#REF!</v>
      </c>
      <c r="R72" s="8" t="str">
        <f t="array" ref="R72">IF($D72="erro",XLOOKUP($A72,'Ocorrências 2022 (TODAS)'!$A:$A,'Ocorrências 2022 (TODAS)'!N:N),XLOOKUP($A72,'[1]Ocorrências 2022 (USADAS TCC Mi'!$A:$A,'[1]Ocorrências 2022 (USADAS TCC Mi'!N:N))</f>
        <v>#REF!</v>
      </c>
      <c r="S72" s="8" t="str">
        <f t="array" ref="S72">IF($D72="erro",XLOOKUP($A72,'Ocorrências 2022 (TODAS)'!$A:$A,'Ocorrências 2022 (TODAS)'!O:O),XLOOKUP($A72,'[1]Ocorrências 2022 (USADAS TCC Mi'!$A:$A,'[1]Ocorrências 2022 (USADAS TCC Mi'!O:O))</f>
        <v>#REF!</v>
      </c>
      <c r="T72" s="8" t="str">
        <f t="array" ref="T72">IF($D72="erro",XLOOKUP($A72,'Ocorrências 2022 (TODAS)'!$A:$A,'Ocorrências 2022 (TODAS)'!P:P),XLOOKUP($A72,'[1]Ocorrências 2022 (USADAS TCC Mi'!$A:$A,'[1]Ocorrências 2022 (USADAS TCC Mi'!P:P))</f>
        <v>#REF!</v>
      </c>
      <c r="U72" s="8" t="str">
        <f t="array" ref="U72">IF($D72="erro",XLOOKUP($A72,'Ocorrências 2022 (TODAS)'!$A:$A,'Ocorrências 2022 (TODAS)'!Q:Q),XLOOKUP($A72,'[1]Ocorrências 2022 (USADAS TCC Mi'!$A:$A,'[1]Ocorrências 2022 (USADAS TCC Mi'!Q:Q))</f>
        <v>#REF!</v>
      </c>
      <c r="V72" s="8" t="str">
        <f t="array" ref="V72">IF($D72="erro",XLOOKUP($A72,'Ocorrências 2022 (TODAS)'!$A:$A,'Ocorrências 2022 (TODAS)'!R:R),XLOOKUP($A72,'[1]Ocorrências 2022 (USADAS TCC Mi'!$A:$A,'[1]Ocorrências 2022 (USADAS TCC Mi'!R:R))</f>
        <v>#REF!</v>
      </c>
      <c r="W72" s="8" t="str">
        <f t="array" ref="W72">IF($D72="erro",XLOOKUP($A72,'Ocorrências 2022 (TODAS)'!$A:$A,'Ocorrências 2022 (TODAS)'!S:S),XLOOKUP($A72,'[1]Ocorrências 2022 (USADAS TCC Mi'!$A:$A,'[1]Ocorrências 2022 (USADAS TCC Mi'!S:S))</f>
        <v>#REF!</v>
      </c>
      <c r="X72" s="8" t="str">
        <f t="array" ref="X72">IF($D72="erro",XLOOKUP($A72,'Ocorrências 2022 (TODAS)'!$A:$A,'Ocorrências 2022 (TODAS)'!T:T),XLOOKUP($A72,'[1]Ocorrências 2022 (USADAS TCC Mi'!$A:$A,'[1]Ocorrências 2022 (USADAS TCC Mi'!T:T))</f>
        <v>#REF!</v>
      </c>
      <c r="Y72" s="8" t="str">
        <f t="array" ref="Y72">IF($D72="erro",XLOOKUP($A72,'Ocorrências 2022 (TODAS)'!$A:$A,'Ocorrências 2022 (TODAS)'!U:U),XLOOKUP($A72,'[1]Ocorrências 2022 (USADAS TCC Mi'!$A:$A,'[1]Ocorrências 2022 (USADAS TCC Mi'!U:U))</f>
        <v>#REF!</v>
      </c>
      <c r="Z72" s="162" t="str">
        <f t="array" ref="Z72">IF($D72="erro",XLOOKUP($A72,'Ocorrências 2022 (TODAS)'!$A:$A,'Ocorrências 2022 (TODAS)'!V:V),XLOOKUP($A72,'[1]Ocorrências 2022 (USADAS TCC Mi'!$A:$A,'[1]Ocorrências 2022 (USADAS TCC Mi'!V:V))</f>
        <v>#REF!</v>
      </c>
      <c r="AA72" s="162" t="str">
        <f t="array" ref="AA72">IF($D72="erro",XLOOKUP($A72,'Ocorrências 2022 (TODAS)'!$A:$A,'Ocorrências 2022 (TODAS)'!W:W),XLOOKUP($A72,'[1]Ocorrências 2022 (USADAS TCC Mi'!$A:$A,'[1]Ocorrências 2022 (USADAS TCC Mi'!W:W))</f>
        <v>#REF!</v>
      </c>
      <c r="AB72" s="8" t="str">
        <f t="array" ref="AB72">IF($D72="erro",XLOOKUP($A72,'Ocorrências 2022 (TODAS)'!$A:$A,'Ocorrências 2022 (TODAS)'!X:X),XLOOKUP($A72,'[1]Ocorrências 2022 (USADAS TCC Mi'!$A:$A,'[1]Ocorrências 2022 (USADAS TCC Mi'!X:X))</f>
        <v>#REF!</v>
      </c>
      <c r="AC72" s="8" t="str">
        <f t="array" ref="AC72">IF($D72="erro",XLOOKUP($A72,'Ocorrências 2022 (TODAS)'!$A:$A,'Ocorrências 2022 (TODAS)'!Y:Y),XLOOKUP($A72,'[1]Ocorrências 2022 (USADAS TCC Mi'!$A:$A,'[1]Ocorrências 2022 (USADAS TCC Mi'!Y:Y))</f>
        <v>#REF!</v>
      </c>
      <c r="AD72" s="8" t="str">
        <f t="array" ref="AD72">IF($D72="erro",XLOOKUP($A72,'Ocorrências 2022 (TODAS)'!$A:$A,'Ocorrências 2022 (TODAS)'!Z:Z),XLOOKUP($A72,'[1]Ocorrências 2022 (USADAS TCC Mi'!$A:$A,'[1]Ocorrências 2022 (USADAS TCC Mi'!Z:Z))</f>
        <v>#REF!</v>
      </c>
      <c r="AE72" s="8" t="str">
        <f t="array" ref="AE72">IF($D72="erro",XLOOKUP($A72,'Ocorrências 2022 (TODAS)'!$A:$A,'Ocorrências 2022 (TODAS)'!AA:AA),XLOOKUP($A72,'[1]Ocorrências 2022 (USADAS TCC Mi'!$A:$A,'[1]Ocorrências 2022 (USADAS TCC Mi'!AA:AA))</f>
        <v>#REF!</v>
      </c>
      <c r="AF72" s="8" t="str">
        <f t="array" ref="AF72">IF($D72="erro",XLOOKUP($A72,'Ocorrências 2022 (TODAS)'!$A:$A,'Ocorrências 2022 (TODAS)'!AB:AB),XLOOKUP($A72,'[1]Ocorrências 2022 (USADAS TCC Mi'!$A:$A,'[1]Ocorrências 2022 (USADAS TCC Mi'!AB:AB))</f>
        <v>#REF!</v>
      </c>
      <c r="AG72" s="8" t="str">
        <f t="array" ref="AG72">IF($D72="erro",XLOOKUP($A72,'Ocorrências 2022 (TODAS)'!$A:$A,'Ocorrências 2022 (TODAS)'!AC:AC),XLOOKUP($A72,'[1]Ocorrências 2022 (USADAS TCC Mi'!$A:$A,'[1]Ocorrências 2022 (USADAS TCC Mi'!AC:AC))</f>
        <v>#REF!</v>
      </c>
      <c r="AH72" s="8" t="str">
        <f t="array" ref="AH72">IF($D72="erro",XLOOKUP($A72,'Ocorrências 2022 (TODAS)'!$A:$A,'Ocorrências 2022 (TODAS)'!AD:AD),XLOOKUP($A72,'[1]Ocorrências 2022 (USADAS TCC Mi'!$A:$A,'[1]Ocorrências 2022 (USADAS TCC Mi'!AD:AD))</f>
        <v>#REF!</v>
      </c>
      <c r="AI72" s="8" t="str">
        <f t="array" ref="AI72">IF($D72="erro",XLOOKUP($A72,'Ocorrências 2022 (TODAS)'!$A:$A,'Ocorrências 2022 (TODAS)'!AE:AE),XLOOKUP($A72,'[1]Ocorrências 2022 (USADAS TCC Mi'!$A:$A,'[1]Ocorrências 2022 (USADAS TCC Mi'!AE:AE))</f>
        <v>#REF!</v>
      </c>
      <c r="AJ72" s="8" t="str">
        <f t="array" ref="AJ72">IF($D72="erro",XLOOKUP($A72,'Ocorrências 2022 (TODAS)'!$A:$A,'Ocorrências 2022 (TODAS)'!AF:AF),XLOOKUP($A72,'[1]Ocorrências 2022 (USADAS TCC Mi'!$A:$A,'[1]Ocorrências 2022 (USADAS TCC Mi'!AF:AF))</f>
        <v>#REF!</v>
      </c>
      <c r="AK72" s="8" t="str">
        <f t="array" ref="AK72">IF($D72="erro",XLOOKUP($A72,'Ocorrências 2022 (TODAS)'!$A:$A,'Ocorrências 2022 (TODAS)'!AG:AG),XLOOKUP($A72,'[1]Ocorrências 2022 (USADAS TCC Mi'!$A:$A,'[1]Ocorrências 2022 (USADAS TCC Mi'!AG:AG))</f>
        <v>#REF!</v>
      </c>
      <c r="AL72" s="8" t="str">
        <f t="array" ref="AL72">IF($D72="erro",XLOOKUP($A72,'Ocorrências 2022 (TODAS)'!$A:$A,'Ocorrências 2022 (TODAS)'!AH:AH),XLOOKUP($A72,'[1]Ocorrências 2022 (USADAS TCC Mi'!$A:$A,'[1]Ocorrências 2022 (USADAS TCC Mi'!AH:AH))</f>
        <v>#REF!</v>
      </c>
      <c r="AM72" s="8" t="str">
        <f t="array" ref="AM72">IF($D72="erro",XLOOKUP($A72,'Ocorrências 2022 (TODAS)'!$A:$A,'Ocorrências 2022 (TODAS)'!AI:AI),XLOOKUP($A72,'[1]Ocorrências 2022 (USADAS TCC Mi'!$A:$A,'[1]Ocorrências 2022 (USADAS TCC Mi'!AI:AI))</f>
        <v>#REF!</v>
      </c>
      <c r="AN72" s="8" t="str">
        <f t="array" ref="AN72">IF($D72="erro",XLOOKUP($A72,'Ocorrências 2022 (TODAS)'!$A:$A,'Ocorrências 2022 (TODAS)'!AJ:AJ),XLOOKUP($A72,'[1]Ocorrências 2022 (USADAS TCC Mi'!$A:$A,'[1]Ocorrências 2022 (USADAS TCC Mi'!AJ:AJ))</f>
        <v>#REF!</v>
      </c>
      <c r="AO72" s="8" t="str">
        <f t="array" ref="AO72">IF($D72="erro",XLOOKUP($A72,'Ocorrências 2022 (TODAS)'!$A:$A,'Ocorrências 2022 (TODAS)'!AK:AK),XLOOKUP($A72,'[1]Ocorrências 2022 (USADAS TCC Mi'!$A:$A,'[1]Ocorrências 2022 (USADAS TCC Mi'!AK:AK))</f>
        <v>#REF!</v>
      </c>
      <c r="AP72" s="8" t="str">
        <f t="array" ref="AP72">IF($D72="erro",XLOOKUP($A72,'Ocorrências 2022 (TODAS)'!$A:$A,'Ocorrências 2022 (TODAS)'!AL:AL),XLOOKUP($A72,'[1]Ocorrências 2022 (USADAS TCC Mi'!$A:$A,'[1]Ocorrências 2022 (USADAS TCC Mi'!AL:AL))</f>
        <v>#REF!</v>
      </c>
      <c r="AQ72" s="8" t="str">
        <f t="array" ref="AQ72">IF($D72="erro",XLOOKUP($A72,'Ocorrências 2022 (TODAS)'!$A:$A,'Ocorrências 2022 (TODAS)'!AM:AM),XLOOKUP($A72,'[1]Ocorrências 2022 (USADAS TCC Mi'!$A:$A,'[1]Ocorrências 2022 (USADAS TCC Mi'!AM:AM))</f>
        <v>#REF!</v>
      </c>
      <c r="AR72" s="8" t="str">
        <f t="array" ref="AR72">IF($D72="erro",XLOOKUP($A72,'Ocorrências 2022 (TODAS)'!$A:$A,'Ocorrências 2022 (TODAS)'!AN:AN),XLOOKUP($A72,'[1]Ocorrências 2022 (USADAS TCC Mi'!$A:$A,'[1]Ocorrências 2022 (USADAS TCC Mi'!AN:AN))</f>
        <v>#REF!</v>
      </c>
      <c r="AS72" s="8" t="str">
        <f t="array" ref="AS72">IF($D72="erro",XLOOKUP($A72,'Ocorrências 2022 (TODAS)'!$A:$A,'Ocorrências 2022 (TODAS)'!AO:AO),XLOOKUP($A72,'[1]Ocorrências 2022 (USADAS TCC Mi'!$A:$A,'[1]Ocorrências 2022 (USADAS TCC Mi'!AO:AO))</f>
        <v>#REF!</v>
      </c>
      <c r="AT72" s="8" t="str">
        <f t="array" ref="AT72">IF($D72="erro",XLOOKUP($A72,'Ocorrências 2022 (TODAS)'!$A:$A,'Ocorrências 2022 (TODAS)'!AP:AP),XLOOKUP($A72,'[1]Ocorrências 2022 (USADAS TCC Mi'!$A:$A,'[1]Ocorrências 2022 (USADAS TCC Mi'!AP:AP))</f>
        <v>#REF!</v>
      </c>
      <c r="AU72" s="8" t="str">
        <f t="array" ref="AU72">IF($D72="erro",XLOOKUP($A72,'Ocorrências 2022 (TODAS)'!$A:$A,'Ocorrências 2022 (TODAS)'!AQ:AQ),XLOOKUP($A72,'[1]Ocorrências 2022 (USADAS TCC Mi'!$A:$A,'[1]Ocorrências 2022 (USADAS TCC Mi'!AQ:AQ))</f>
        <v>#REF!</v>
      </c>
      <c r="AV72" s="8" t="str">
        <f t="array" ref="AV72">IF($D72="erro",XLOOKUP($A72,'Ocorrências 2022 (TODAS)'!$A:$A,'Ocorrências 2022 (TODAS)'!AR:AR),XLOOKUP($A72,'[1]Ocorrências 2022 (USADAS TCC Mi'!$A:$A,'[1]Ocorrências 2022 (USADAS TCC Mi'!AR:AR))</f>
        <v>#REF!</v>
      </c>
      <c r="AW72" s="8" t="str">
        <f t="array" ref="AW72">IF($D72="erro",XLOOKUP($A72,'Ocorrências 2022 (TODAS)'!$A:$A,'Ocorrências 2022 (TODAS)'!AS:AS),XLOOKUP($A72,'[1]Ocorrências 2022 (USADAS TCC Mi'!$A:$A,'[1]Ocorrências 2022 (USADAS TCC Mi'!AS:AS))</f>
        <v>#REF!</v>
      </c>
      <c r="AX72" s="8" t="str">
        <f t="array" ref="AX72">IF($D72="erro",XLOOKUP($A72,'Ocorrências 2022 (TODAS)'!$A:$A,'Ocorrências 2022 (TODAS)'!AT:AT),XLOOKUP($A72,'[1]Ocorrências 2022 (USADAS TCC Mi'!$A:$A,'[1]Ocorrências 2022 (USADAS TCC Mi'!AT:AT))</f>
        <v>#REF!</v>
      </c>
      <c r="AY72" s="8" t="str">
        <f t="array" ref="AY72">IF($D72="erro",XLOOKUP($A72,'Ocorrências 2022 (TODAS)'!$A:$A,'Ocorrências 2022 (TODAS)'!AU:AU),XLOOKUP($A72,'[1]Ocorrências 2022 (USADAS TCC Mi'!$A:$A,'[1]Ocorrências 2022 (USADAS TCC Mi'!AU:AU))</f>
        <v>#REF!</v>
      </c>
      <c r="AZ72" s="8" t="str">
        <f t="array" ref="AZ72">IF($D72="erro",XLOOKUP($A72,'Ocorrências 2022 (TODAS)'!$A:$A,'Ocorrências 2022 (TODAS)'!AV:AV),XLOOKUP($A72,'[1]Ocorrências 2022 (USADAS TCC Mi'!$A:$A,'[1]Ocorrências 2022 (USADAS TCC Mi'!AV:AV))</f>
        <v>#REF!</v>
      </c>
      <c r="BA72" s="8" t="str">
        <f t="array" ref="BA72">IF($D72="erro",XLOOKUP($A72,'Ocorrências 2022 (TODAS)'!$A:$A,'Ocorrências 2022 (TODAS)'!AW:AW),XLOOKUP($A72,'[1]Ocorrências 2022 (USADAS TCC Mi'!$A:$A,'[1]Ocorrências 2022 (USADAS TCC Mi'!AW:AW))</f>
        <v>#REF!</v>
      </c>
      <c r="BB72" s="8" t="str">
        <f t="array" ref="BB72">IF($D72="erro",XLOOKUP($A72,'Ocorrências 2022 (TODAS)'!$A:$A,'Ocorrências 2022 (TODAS)'!AX:AX),XLOOKUP($A72,'[1]Ocorrências 2022 (USADAS TCC Mi'!$A:$A,'[1]Ocorrências 2022 (USADAS TCC Mi'!AX:AX))</f>
        <v>#REF!</v>
      </c>
      <c r="BC72" s="8" t="str">
        <f t="array" ref="BC72">IF($D72="erro",XLOOKUP($A72,'Ocorrências 2022 (TODAS)'!$A:$A,'Ocorrências 2022 (TODAS)'!AY:AY),XLOOKUP($A72,'[1]Ocorrências 2022 (USADAS TCC Mi'!$A:$A,'[1]Ocorrências 2022 (USADAS TCC Mi'!AY:AY))</f>
        <v>#REF!</v>
      </c>
      <c r="BD72" s="8" t="str">
        <f t="array" ref="BD72">IF($D72="erro",XLOOKUP($A72,'Ocorrências 2022 (TODAS)'!$A:$A,'Ocorrências 2022 (TODAS)'!AZ:AZ),XLOOKUP($A72,'[1]Ocorrências 2022 (USADAS TCC Mi'!$A:$A,'[1]Ocorrências 2022 (USADAS TCC Mi'!AZ:AZ))</f>
        <v>#REF!</v>
      </c>
      <c r="BE72" s="8" t="str">
        <f t="array" ref="BE72">IF($D72="erro",XLOOKUP($A72,'Ocorrências 2022 (TODAS)'!$A:$A,'Ocorrências 2022 (TODAS)'!BA:BA),XLOOKUP($A72,'[1]Ocorrências 2022 (USADAS TCC Mi'!$A:$A,'[1]Ocorrências 2022 (USADAS TCC Mi'!BA:BA))</f>
        <v>#REF!</v>
      </c>
      <c r="BF72" s="8" t="str">
        <f t="array" ref="BF72">IF($D72="erro",XLOOKUP($A72,'Ocorrências 2022 (TODAS)'!$A:$A,'Ocorrências 2022 (TODAS)'!BB:BB),XLOOKUP($A72,'[1]Ocorrências 2022 (USADAS TCC Mi'!$A:$A,'[1]Ocorrências 2022 (USADAS TCC Mi'!BB:BB))</f>
        <v>#REF!</v>
      </c>
      <c r="BG72" s="8" t="str">
        <f t="array" ref="BG72">IF($D72="erro",XLOOKUP($A72,'Ocorrências 2022 (TODAS)'!$A:$A,'Ocorrências 2022 (TODAS)'!BC:BC),XLOOKUP($A72,'[1]Ocorrências 2022 (USADAS TCC Mi'!$A:$A,'[1]Ocorrências 2022 (USADAS TCC Mi'!BC:BC))</f>
        <v>#REF!</v>
      </c>
      <c r="BH72" s="8" t="str">
        <f t="array" ref="BH72">IF($D72="erro",XLOOKUP($A72,'Ocorrências 2022 (TODAS)'!$A:$A,'Ocorrências 2022 (TODAS)'!BD:BD),XLOOKUP($A72,'[1]Ocorrências 2022 (USADAS TCC Mi'!$A:$A,'[1]Ocorrências 2022 (USADAS TCC Mi'!BD:BD))</f>
        <v>#REF!</v>
      </c>
      <c r="BI72" s="8" t="str">
        <f t="array" ref="BI72">IF($D72="erro",XLOOKUP($A72,'Ocorrências 2022 (TODAS)'!$A:$A,'Ocorrências 2022 (TODAS)'!BE:BE),XLOOKUP($A72,'[1]Ocorrências 2022 (USADAS TCC Mi'!$A:$A,'[1]Ocorrências 2022 (USADAS TCC Mi'!BE:BE))</f>
        <v>#REF!</v>
      </c>
      <c r="BJ72" s="8" t="str">
        <f t="array" ref="BJ72">IF($D72="erro",XLOOKUP($A72,'Ocorrências 2022 (TODAS)'!$A:$A,'Ocorrências 2022 (TODAS)'!BF:BF),XLOOKUP($A72,'[1]Ocorrências 2022 (USADAS TCC Mi'!$A:$A,'[1]Ocorrências 2022 (USADAS TCC Mi'!BF:BF))</f>
        <v>#REF!</v>
      </c>
      <c r="BK72" s="8" t="str">
        <f t="array" ref="BK72">IF($D72="erro",XLOOKUP($A72,'Ocorrências 2022 (TODAS)'!$A:$A,'Ocorrências 2022 (TODAS)'!BG:BG),XLOOKUP($A72,'[1]Ocorrências 2022 (USADAS TCC Mi'!$A:$A,'[1]Ocorrências 2022 (USADAS TCC Mi'!BG:BG))</f>
        <v>#REF!</v>
      </c>
      <c r="BL72" s="8" t="str">
        <f t="array" ref="BL72">IF($D72="erro",XLOOKUP($A72,'Ocorrências 2022 (TODAS)'!$A:$A,'Ocorrências 2022 (TODAS)'!BH:BH),XLOOKUP($A72,'[1]Ocorrências 2022 (USADAS TCC Mi'!$A:$A,'[1]Ocorrências 2022 (USADAS TCC Mi'!BH:BH))</f>
        <v>#REF!</v>
      </c>
      <c r="BM72" s="8" t="str">
        <f t="array" ref="BM72">IF($D72="erro",XLOOKUP($A72,'Ocorrências 2022 (TODAS)'!$A:$A,'Ocorrências 2022 (TODAS)'!BI:BI),XLOOKUP($A72,'[1]Ocorrências 2022 (USADAS TCC Mi'!$A:$A,'[1]Ocorrências 2022 (USADAS TCC Mi'!BI:BI))</f>
        <v>#REF!</v>
      </c>
      <c r="BN72" s="8" t="str">
        <f t="array" ref="BN72">IF($D72="erro",XLOOKUP($A72,'Ocorrências 2022 (TODAS)'!$A:$A,'Ocorrências 2022 (TODAS)'!BJ:BJ),XLOOKUP($A72,'[1]Ocorrências 2022 (USADAS TCC Mi'!$A:$A,'[1]Ocorrências 2022 (USADAS TCC Mi'!BJ:BJ))</f>
        <v>#REF!</v>
      </c>
      <c r="BO72" s="8" t="str">
        <f t="array" ref="BO72">IF($D72="erro",XLOOKUP($A72,'Ocorrências 2022 (TODAS)'!$A:$A,'Ocorrências 2022 (TODAS)'!BK:BK),XLOOKUP($A72,'[1]Ocorrências 2022 (USADAS TCC Mi'!$A:$A,'[1]Ocorrências 2022 (USADAS TCC Mi'!BK:BK))</f>
        <v>#REF!</v>
      </c>
      <c r="BP72" s="8" t="str">
        <f t="array" ref="BP72">IF($D72="erro",XLOOKUP($A72,'Ocorrências 2022 (TODAS)'!$A:$A,'Ocorrências 2022 (TODAS)'!BL:BL),XLOOKUP($A72,'[1]Ocorrências 2022 (USADAS TCC Mi'!$A:$A,'[1]Ocorrências 2022 (USADAS TCC Mi'!BL:BL))</f>
        <v>#REF!</v>
      </c>
      <c r="BQ72" s="8" t="str">
        <f t="array" ref="BQ72">IF($D72="erro",XLOOKUP($A72,'Ocorrências 2022 (TODAS)'!$A:$A,'Ocorrências 2022 (TODAS)'!BM:BM),XLOOKUP($A72,'[1]Ocorrências 2022 (USADAS TCC Mi'!$A:$A,'[1]Ocorrências 2022 (USADAS TCC Mi'!BM:BM))</f>
        <v>#REF!</v>
      </c>
      <c r="BR72" s="8" t="str">
        <f t="array" ref="BR72">IF($D72="erro",XLOOKUP($A72,'Ocorrências 2022 (TODAS)'!$A:$A,'Ocorrências 2022 (TODAS)'!BN:BN),XLOOKUP($A72,'[1]Ocorrências 2022 (USADAS TCC Mi'!$A:$A,'[1]Ocorrências 2022 (USADAS TCC Mi'!BN:BN))</f>
        <v>#REF!</v>
      </c>
      <c r="BS72" s="8" t="str">
        <f t="array" ref="BS72">IF($D72="erro",XLOOKUP($A72,'Ocorrências 2022 (TODAS)'!$A:$A,'Ocorrências 2022 (TODAS)'!BO:BO),XLOOKUP($A72,'[1]Ocorrências 2022 (USADAS TCC Mi'!$A:$A,'[1]Ocorrências 2022 (USADAS TCC Mi'!BO:BO))</f>
        <v>#REF!</v>
      </c>
      <c r="BT72" s="8" t="str">
        <f t="array" ref="BT72">IF($D72="erro",XLOOKUP($A72,'Ocorrências 2022 (TODAS)'!$A:$A,'Ocorrências 2022 (TODAS)'!BP:BP),XLOOKUP($A72,'[1]Ocorrências 2022 (USADAS TCC Mi'!$A:$A,'[1]Ocorrências 2022 (USADAS TCC Mi'!BP:BP))</f>
        <v>#REF!</v>
      </c>
      <c r="BU72" s="8" t="str">
        <f t="array" ref="BU72">IF($D72="erro",XLOOKUP($A72,'Ocorrências 2022 (TODAS)'!$A:$A,'Ocorrências 2022 (TODAS)'!BQ:BQ),XLOOKUP($A72,'[1]Ocorrências 2022 (USADAS TCC Mi'!$A:$A,'[1]Ocorrências 2022 (USADAS TCC Mi'!BQ:BQ))</f>
        <v>#REF!</v>
      </c>
      <c r="BV72" s="8" t="str">
        <f t="array" ref="BV72">IF($D72="erro",XLOOKUP($A72,'Ocorrências 2022 (TODAS)'!$A:$A,'Ocorrências 2022 (TODAS)'!BR:BR),XLOOKUP($A72,'[1]Ocorrências 2022 (USADAS TCC Mi'!$A:$A,'[1]Ocorrências 2022 (USADAS TCC Mi'!BR:BR))</f>
        <v>#REF!</v>
      </c>
      <c r="BW72" s="8" t="str">
        <f t="array" ref="BW72">IF($D72="erro",XLOOKUP($A72,'Ocorrências 2022 (TODAS)'!$A:$A,'Ocorrências 2022 (TODAS)'!BS:BS),XLOOKUP($A72,'[1]Ocorrências 2022 (USADAS TCC Mi'!$A:$A,'[1]Ocorrências 2022 (USADAS TCC Mi'!BS:BS))</f>
        <v>#REF!</v>
      </c>
      <c r="BX72" s="8" t="str">
        <f t="array" ref="BX72">IF($D72="erro",XLOOKUP($A72,'Ocorrências 2022 (TODAS)'!$A:$A,'Ocorrências 2022 (TODAS)'!BT:BT),XLOOKUP($A72,'[1]Ocorrências 2022 (USADAS TCC Mi'!$A:$A,'[1]Ocorrências 2022 (USADAS TCC Mi'!BT:BT))</f>
        <v>#REF!</v>
      </c>
      <c r="BY72" s="8" t="str">
        <f t="array" ref="BY72">IF($D72="erro",XLOOKUP($A72,'Ocorrências 2022 (TODAS)'!$A:$A,'Ocorrências 2022 (TODAS)'!BU:BU),XLOOKUP($A72,'[1]Ocorrências 2022 (USADAS TCC Mi'!$A:$A,'[1]Ocorrências 2022 (USADAS TCC Mi'!BU:BU))</f>
        <v>#REF!</v>
      </c>
      <c r="BZ72" s="8" t="str">
        <f t="array" ref="BZ72">IF($D72="erro",XLOOKUP($A72,'Ocorrências 2022 (TODAS)'!$A:$A,'Ocorrências 2022 (TODAS)'!BV:BV),XLOOKUP($A72,'[1]Ocorrências 2022 (USADAS TCC Mi'!$A:$A,'[1]Ocorrências 2022 (USADAS TCC Mi'!BV:BV))</f>
        <v>#REF!</v>
      </c>
      <c r="CA72" s="8" t="str">
        <f t="array" ref="CA72">IF($D72="erro",XLOOKUP($A72,'Ocorrências 2022 (TODAS)'!$A:$A,'Ocorrências 2022 (TODAS)'!BW:BW),XLOOKUP($A72,'[1]Ocorrências 2022 (USADAS TCC Mi'!$A:$A,'[1]Ocorrências 2022 (USADAS TCC Mi'!BW:BW))</f>
        <v>#REF!</v>
      </c>
      <c r="CB72" s="8" t="str">
        <f t="array" ref="CB72">IF($D72="erro",XLOOKUP($A72,'Ocorrências 2022 (TODAS)'!$A:$A,'Ocorrências 2022 (TODAS)'!BX:BX),XLOOKUP($A72,'[1]Ocorrências 2022 (USADAS TCC Mi'!$A:$A,'[1]Ocorrências 2022 (USADAS TCC Mi'!BX:BX))</f>
        <v>#REF!</v>
      </c>
      <c r="CC72" s="8" t="str">
        <f t="array" ref="CC72">IF($D72="erro",XLOOKUP($A72,'Ocorrências 2022 (TODAS)'!$A:$A,'Ocorrências 2022 (TODAS)'!BY:BY),XLOOKUP($A72,'[1]Ocorrências 2022 (USADAS TCC Mi'!$A:$A,'[1]Ocorrências 2022 (USADAS TCC Mi'!BY:BY))</f>
        <v>#REF!</v>
      </c>
      <c r="CD72" s="8" t="str">
        <f t="array" ref="CD72">IF($D72="erro",XLOOKUP($A72,'Ocorrências 2022 (TODAS)'!$A:$A,'Ocorrências 2022 (TODAS)'!BZ:BZ),XLOOKUP($A72,'[1]Ocorrências 2022 (USADAS TCC Mi'!$A:$A,'[1]Ocorrências 2022 (USADAS TCC Mi'!BZ:BZ))</f>
        <v>#REF!</v>
      </c>
      <c r="CE72" s="8" t="str">
        <f t="array" ref="CE72">IF($D72="erro",XLOOKUP($A72,'Ocorrências 2022 (TODAS)'!$A:$A,'Ocorrências 2022 (TODAS)'!CA:CA),XLOOKUP($A72,'[1]Ocorrências 2022 (USADAS TCC Mi'!$A:$A,'[1]Ocorrências 2022 (USADAS TCC Mi'!CA:CA))</f>
        <v>#REF!</v>
      </c>
      <c r="CF72" s="8" t="str">
        <f t="array" ref="CF72">IF($D72="erro",XLOOKUP($A72,'Ocorrências 2022 (TODAS)'!$A:$A,'Ocorrências 2022 (TODAS)'!CB:CB),XLOOKUP($A72,'[1]Ocorrências 2022 (USADAS TCC Mi'!$A:$A,'[1]Ocorrências 2022 (USADAS TCC Mi'!CB:CB))</f>
        <v>#REF!</v>
      </c>
      <c r="CG72" s="8" t="str">
        <f t="array" ref="CG72">IF($D72="erro",XLOOKUP($A72,'Ocorrências 2022 (TODAS)'!$A:$A,'Ocorrências 2022 (TODAS)'!CC:CC),XLOOKUP($A72,'[1]Ocorrências 2022 (USADAS TCC Mi'!$A:$A,'[1]Ocorrências 2022 (USADAS TCC Mi'!CC:CC))</f>
        <v>#REF!</v>
      </c>
      <c r="CH72" s="8" t="str">
        <f t="array" ref="CH72">IF($D72="erro",XLOOKUP($A72,'Ocorrências 2022 (TODAS)'!$A:$A,'Ocorrências 2022 (TODAS)'!CD:CD),XLOOKUP($A72,'[1]Ocorrências 2022 (USADAS TCC Mi'!$A:$A,'[1]Ocorrências 2022 (USADAS TCC Mi'!CD:CD))</f>
        <v>#REF!</v>
      </c>
      <c r="CI72" s="8" t="str">
        <f t="array" ref="CI72">IF($D72="erro",XLOOKUP($A72,'Ocorrências 2022 (TODAS)'!$A:$A,'Ocorrências 2022 (TODAS)'!CE:CE),XLOOKUP($A72,'[1]Ocorrências 2022 (USADAS TCC Mi'!$A:$A,'[1]Ocorrências 2022 (USADAS TCC Mi'!CE:CE))</f>
        <v>#REF!</v>
      </c>
      <c r="CJ72" s="8" t="str">
        <f t="array" ref="CJ72">IF($D72="erro",XLOOKUP($A72,'Ocorrências 2022 (TODAS)'!$A:$A,'Ocorrências 2022 (TODAS)'!CF:CF),XLOOKUP($A72,'[1]Ocorrências 2022 (USADAS TCC Mi'!$A:$A,'[1]Ocorrências 2022 (USADAS TCC Mi'!CF:CF))</f>
        <v>#REF!</v>
      </c>
      <c r="CK72" s="8" t="str">
        <f t="array" ref="CK72">IF($D72="erro",XLOOKUP($A72,'Ocorrências 2022 (TODAS)'!$A:$A,'Ocorrências 2022 (TODAS)'!CG:CG),XLOOKUP($A72,'[1]Ocorrências 2022 (USADAS TCC Mi'!$A:$A,'[1]Ocorrências 2022 (USADAS TCC Mi'!CG:CG))</f>
        <v>#REF!</v>
      </c>
      <c r="CL72" s="163" t="str">
        <f t="array" ref="CL72">IF($D72="erro",XLOOKUP($A72,'Ocorrências 2022 (TODAS)'!$A:$A,'Ocorrências 2022 (TODAS)'!CH:CH),XLOOKUP($A72,'[1]Ocorrências 2022 (USADAS TCC Mi'!$A:$A,'[1]Ocorrências 2022 (USADAS TCC Mi'!CH:CH))</f>
        <v>#REF!</v>
      </c>
      <c r="CM72" s="8" t="str">
        <f t="array" ref="CM72">IF($D72="erro",XLOOKUP($A72,'Ocorrências 2022 (TODAS)'!$A:$A,'Ocorrências 2022 (TODAS)'!CI:CI),XLOOKUP($A72,'[1]Ocorrências 2022 (USADAS TCC Mi'!$A:$A,'[1]Ocorrências 2022 (USADAS TCC Mi'!CI:CI))</f>
        <v>#REF!</v>
      </c>
      <c r="CN72" s="8" t="str">
        <f t="array" ref="CN72">IF($D72="erro",XLOOKUP($A72,'Ocorrências 2022 (TODAS)'!$A:$A,'Ocorrências 2022 (TODAS)'!CJ:CJ),XLOOKUP($A72,'[1]Ocorrências 2022 (USADAS TCC Mi'!$A:$A,'[1]Ocorrências 2022 (USADAS TCC Mi'!CJ:CJ))</f>
        <v>#REF!</v>
      </c>
      <c r="CO72" s="8" t="str">
        <f t="array" ref="CO72">IF($D72="erro",XLOOKUP($A72,'Ocorrências 2022 (TODAS)'!$A:$A,'Ocorrências 2022 (TODAS)'!CK:CK),XLOOKUP($A72,'[1]Ocorrências 2022 (USADAS TCC Mi'!$A:$A,'[1]Ocorrências 2022 (USADAS TCC Mi'!CK:CK))</f>
        <v>#REF!</v>
      </c>
      <c r="CP72" s="8" t="str">
        <f t="array" ref="CP72">IF($D72="erro",XLOOKUP($A72,'Ocorrências 2022 (TODAS)'!$A:$A,'Ocorrências 2022 (TODAS)'!CL:CL),XLOOKUP($A72,'[1]Ocorrências 2022 (USADAS TCC Mi'!$A:$A,'[1]Ocorrências 2022 (USADAS TCC Mi'!CL:CL))</f>
        <v>#REF!</v>
      </c>
      <c r="CQ72" s="8" t="str">
        <f t="array" ref="CQ72">IF($D72="erro",XLOOKUP($A72,'Ocorrências 2022 (TODAS)'!$A:$A,'Ocorrências 2022 (TODAS)'!CM:CM),XLOOKUP($A72,'[1]Ocorrências 2022 (USADAS TCC Mi'!$A:$A,'[1]Ocorrências 2022 (USADAS TCC Mi'!CM:CM))</f>
        <v>#REF!</v>
      </c>
      <c r="CR72" s="8" t="str">
        <f t="array" ref="CR72">IF($D72="erro",XLOOKUP($A72,'Ocorrências 2022 (TODAS)'!$A:$A,'Ocorrências 2022 (TODAS)'!CN:CN),XLOOKUP($A72,'[1]Ocorrências 2022 (USADAS TCC Mi'!$A:$A,'[1]Ocorrências 2022 (USADAS TCC Mi'!CN:CN))</f>
        <v>#REF!</v>
      </c>
      <c r="CS72" s="8" t="str">
        <f t="array" ref="CS72">IF($D72="erro",XLOOKUP($A72,'Ocorrências 2022 (TODAS)'!$A:$A,'Ocorrências 2022 (TODAS)'!CO:CO),XLOOKUP($A72,'[1]Ocorrências 2022 (USADAS TCC Mi'!$A:$A,'[1]Ocorrências 2022 (USADAS TCC Mi'!CO:CO))</f>
        <v>#REF!</v>
      </c>
      <c r="CT72" s="8" t="str">
        <f t="array" ref="CT72">IF($D72="erro",XLOOKUP($A72,'Ocorrências 2022 (TODAS)'!$A:$A,'Ocorrências 2022 (TODAS)'!CP:CP),XLOOKUP($A72,'[1]Ocorrências 2022 (USADAS TCC Mi'!$A:$A,'[1]Ocorrências 2022 (USADAS TCC Mi'!CP:CP))</f>
        <v>#REF!</v>
      </c>
      <c r="CU72" s="8" t="str">
        <f t="array" ref="CU72">IF($D72="erro",XLOOKUP($A72,'Ocorrências 2022 (TODAS)'!$A:$A,'Ocorrências 2022 (TODAS)'!CQ:CQ),XLOOKUP($A72,'[1]Ocorrências 2022 (USADAS TCC Mi'!$A:$A,'[1]Ocorrências 2022 (USADAS TCC Mi'!CQ:CQ))</f>
        <v>#REF!</v>
      </c>
      <c r="CV72" s="8" t="str">
        <f t="array" ref="CV72">IF($D72="erro",XLOOKUP($A72,'Ocorrências 2022 (TODAS)'!$A:$A,'Ocorrências 2022 (TODAS)'!CR:CR),XLOOKUP($A72,'[1]Ocorrências 2022 (USADAS TCC Mi'!$A:$A,'[1]Ocorrências 2022 (USADAS TCC Mi'!CR:CR))</f>
        <v>#REF!</v>
      </c>
      <c r="CW72" s="8" t="str">
        <f t="array" ref="CW72">IF($D72="erro",XLOOKUP($A72,'Ocorrências 2022 (TODAS)'!$A:$A,'Ocorrências 2022 (TODAS)'!CS:CS),XLOOKUP($A72,'[1]Ocorrências 2022 (USADAS TCC Mi'!$A:$A,'[1]Ocorrências 2022 (USADAS TCC Mi'!CS:CS))</f>
        <v>#REF!</v>
      </c>
      <c r="CX72" s="8" t="str">
        <f t="array" ref="CX72">IF($D72="erro",XLOOKUP($A72,'Ocorrências 2022 (TODAS)'!$A:$A,'Ocorrências 2022 (TODAS)'!CT:CT),XLOOKUP($A72,'[1]Ocorrências 2022 (USADAS TCC Mi'!$A:$A,'[1]Ocorrências 2022 (USADAS TCC Mi'!CT:CT))</f>
        <v>#REF!</v>
      </c>
      <c r="CY72" s="8" t="str">
        <f t="array" ref="CY72">IF($D72="erro",XLOOKUP($A72,'Ocorrências 2022 (TODAS)'!$A:$A,'Ocorrências 2022 (TODAS)'!CU:CU),XLOOKUP($A72,'[1]Ocorrências 2022 (USADAS TCC Mi'!$A:$A,'[1]Ocorrências 2022 (USADAS TCC Mi'!CU:CU))</f>
        <v>#REF!</v>
      </c>
      <c r="CZ72" s="8" t="str">
        <f t="array" ref="CZ72">IF($D72="erro",XLOOKUP($A72,'Ocorrências 2022 (TODAS)'!$A:$A,'Ocorrências 2022 (TODAS)'!CV:CV),XLOOKUP($A72,'[1]Ocorrências 2022 (USADAS TCC Mi'!$A:$A,'[1]Ocorrências 2022 (USADAS TCC Mi'!CV:CV))</f>
        <v>#REF!</v>
      </c>
      <c r="DA72" s="8" t="str">
        <f t="array" ref="DA72">IF($D72="erro",XLOOKUP($A72,'Ocorrências 2022 (TODAS)'!$A:$A,'Ocorrências 2022 (TODAS)'!CW:CW),XLOOKUP($A72,'[1]Ocorrências 2022 (USADAS TCC Mi'!$A:$A,'[1]Ocorrências 2022 (USADAS TCC Mi'!CW:CW))</f>
        <v>#REF!</v>
      </c>
      <c r="DB72" s="8" t="str">
        <f t="array" ref="DB72">IF($D72="erro",XLOOKUP($A72,'Ocorrências 2022 (TODAS)'!$A:$A,'Ocorrências 2022 (TODAS)'!CX:CX),XLOOKUP($A72,'[1]Ocorrências 2022 (USADAS TCC Mi'!$A:$A,'[1]Ocorrências 2022 (USADAS TCC Mi'!CX:CX))</f>
        <v>#REF!</v>
      </c>
      <c r="DC72" s="8" t="str">
        <f t="array" ref="DC72">IF($D72="erro",XLOOKUP($A72,'Ocorrências 2022 (TODAS)'!$A:$A,'Ocorrências 2022 (TODAS)'!CY:CY),XLOOKUP($A72,'[1]Ocorrências 2022 (USADAS TCC Mi'!$A:$A,'[1]Ocorrências 2022 (USADAS TCC Mi'!CY:CY))</f>
        <v>#REF!</v>
      </c>
      <c r="DD72" s="8" t="str">
        <f t="array" ref="DD72">IF($D72="erro",XLOOKUP($A72,'Ocorrências 2022 (TODAS)'!$A:$A,'Ocorrências 2022 (TODAS)'!CZ:CZ),XLOOKUP($A72,'[1]Ocorrências 2022 (USADAS TCC Mi'!$A:$A,'[1]Ocorrências 2022 (USADAS TCC Mi'!CZ:CZ))</f>
        <v>#REF!</v>
      </c>
      <c r="DE72" s="8" t="str">
        <f t="array" ref="DE72">IF($D72="erro",XLOOKUP($A72,'Ocorrências 2022 (TODAS)'!$A:$A,'Ocorrências 2022 (TODAS)'!DA:DA),XLOOKUP($A72,'[1]Ocorrências 2022 (USADAS TCC Mi'!$A:$A,'[1]Ocorrências 2022 (USADAS TCC Mi'!DA:DA))</f>
        <v>#REF!</v>
      </c>
      <c r="DF72" s="8" t="str">
        <f t="array" ref="DF72">IF($D72="erro",XLOOKUP($A72,'Ocorrências 2022 (TODAS)'!$A:$A,'Ocorrências 2022 (TODAS)'!DB:DB),XLOOKUP($A72,'[1]Ocorrências 2022 (USADAS TCC Mi'!$A:$A,'[1]Ocorrências 2022 (USADAS TCC Mi'!DB:DB))</f>
        <v>#REF!</v>
      </c>
      <c r="DG72" s="8" t="str">
        <f t="array" ref="DG72">IF($D72="erro",XLOOKUP($A72,'Ocorrências 2022 (TODAS)'!$A:$A,'Ocorrências 2022 (TODAS)'!DC:DC),XLOOKUP($A72,'[1]Ocorrências 2022 (USADAS TCC Mi'!$A:$A,'[1]Ocorrências 2022 (USADAS TCC Mi'!DC:DC))</f>
        <v>#REF!</v>
      </c>
    </row>
    <row r="73" ht="15.75" customHeight="1">
      <c r="A73" s="110">
        <v>1065.0</v>
      </c>
      <c r="B73" s="164">
        <v>1065.0</v>
      </c>
      <c r="D73" s="8" t="str">
        <f t="shared" si="1"/>
        <v>Ok</v>
      </c>
      <c r="F73" s="8" t="str">
        <f t="array" ref="F73">IF($D73="erro",XLOOKUP($A73,'Ocorrências 2022 (TODAS)'!$A:$A,'Ocorrências 2022 (TODAS)'!B:B),XLOOKUP($A73,'[1]Ocorrências 2022 (USADAS TCC Mi'!$A:$A,'[1]Ocorrências 2022 (USADAS TCC Mi'!B:B))</f>
        <v>#REF!</v>
      </c>
      <c r="G73" s="8" t="str">
        <f t="array" ref="G73">IF($D73="erro",XLOOKUP($A73,'Ocorrências 2022 (TODAS)'!$A:$A,'Ocorrências 2022 (TODAS)'!C:C),XLOOKUP($A73,'[1]Ocorrências 2022 (USADAS TCC Mi'!$A:$A,'[1]Ocorrências 2022 (USADAS TCC Mi'!C:C))</f>
        <v>#REF!</v>
      </c>
      <c r="H73" s="8" t="str">
        <f t="array" ref="H73">IF($D73="erro",XLOOKUP($A73,'Ocorrências 2022 (TODAS)'!$A:$A,'Ocorrências 2022 (TODAS)'!D:D),XLOOKUP($A73,'[1]Ocorrências 2022 (USADAS TCC Mi'!$A:$A,'[1]Ocorrências 2022 (USADAS TCC Mi'!D:D))</f>
        <v>#REF!</v>
      </c>
      <c r="I73" s="8" t="str">
        <f t="array" ref="I73">IF($D73="erro",XLOOKUP($A73,'Ocorrências 2022 (TODAS)'!$A:$A,'Ocorrências 2022 (TODAS)'!E:E),XLOOKUP($A73,'[1]Ocorrências 2022 (USADAS TCC Mi'!$A:$A,'[1]Ocorrências 2022 (USADAS TCC Mi'!E:E))</f>
        <v>#REF!</v>
      </c>
      <c r="J73" s="8" t="str">
        <f t="array" ref="J73">IF($D73="erro",XLOOKUP($A73,'Ocorrências 2022 (TODAS)'!$A:$A,'Ocorrências 2022 (TODAS)'!F:F),XLOOKUP($A73,'[1]Ocorrências 2022 (USADAS TCC Mi'!$A:$A,'[1]Ocorrências 2022 (USADAS TCC Mi'!F:F))</f>
        <v>#REF!</v>
      </c>
      <c r="K73" s="8" t="str">
        <f t="array" ref="K73">IF($D73="erro",XLOOKUP($A73,'Ocorrências 2022 (TODAS)'!$A:$A,'Ocorrências 2022 (TODAS)'!G:G),XLOOKUP($A73,'[1]Ocorrências 2022 (USADAS TCC Mi'!$A:$A,'[1]Ocorrências 2022 (USADAS TCC Mi'!G:G))</f>
        <v>#REF!</v>
      </c>
      <c r="L73" s="8" t="str">
        <f t="array" ref="L73">IF($D73="erro",XLOOKUP($A73,'Ocorrências 2022 (TODAS)'!$A:$A,'Ocorrências 2022 (TODAS)'!H:H),XLOOKUP($A73,'[1]Ocorrências 2022 (USADAS TCC Mi'!$A:$A,'[1]Ocorrências 2022 (USADAS TCC Mi'!H:H))</f>
        <v>#REF!</v>
      </c>
      <c r="M73" s="8" t="str">
        <f t="array" ref="M73">IF($D73="erro",XLOOKUP($A73,'Ocorrências 2022 (TODAS)'!$A:$A,'Ocorrências 2022 (TODAS)'!I:I),XLOOKUP($A73,'[1]Ocorrências 2022 (USADAS TCC Mi'!$A:$A,'[1]Ocorrências 2022 (USADAS TCC Mi'!I:I))</f>
        <v>#REF!</v>
      </c>
      <c r="N73" s="8" t="str">
        <f t="array" ref="N73">IF($D73="erro",XLOOKUP($A73,'Ocorrências 2022 (TODAS)'!$A:$A,'Ocorrências 2022 (TODAS)'!J:J),XLOOKUP($A73,'[1]Ocorrências 2022 (USADAS TCC Mi'!$A:$A,'[1]Ocorrências 2022 (USADAS TCC Mi'!J:J))</f>
        <v>#REF!</v>
      </c>
      <c r="O73" s="8" t="str">
        <f t="array" ref="O73">IF($D73="erro",XLOOKUP($A73,'Ocorrências 2022 (TODAS)'!$A:$A,'Ocorrências 2022 (TODAS)'!K:K),XLOOKUP($A73,'[1]Ocorrências 2022 (USADAS TCC Mi'!$A:$A,'[1]Ocorrências 2022 (USADAS TCC Mi'!K:K))</f>
        <v>#REF!</v>
      </c>
      <c r="P73" s="8" t="str">
        <f t="array" ref="P73">IF($D73="erro",XLOOKUP($A73,'Ocorrências 2022 (TODAS)'!$A:$A,'Ocorrências 2022 (TODAS)'!L:L),XLOOKUP($A73,'[1]Ocorrências 2022 (USADAS TCC Mi'!$A:$A,'[1]Ocorrências 2022 (USADAS TCC Mi'!L:L))</f>
        <v>#REF!</v>
      </c>
      <c r="Q73" s="8" t="str">
        <f t="array" ref="Q73">IF($D73="erro",XLOOKUP($A73,'Ocorrências 2022 (TODAS)'!$A:$A,'Ocorrências 2022 (TODAS)'!M:M),XLOOKUP($A73,'[1]Ocorrências 2022 (USADAS TCC Mi'!$A:$A,'[1]Ocorrências 2022 (USADAS TCC Mi'!M:M))</f>
        <v>#REF!</v>
      </c>
      <c r="R73" s="8" t="str">
        <f t="array" ref="R73">IF($D73="erro",XLOOKUP($A73,'Ocorrências 2022 (TODAS)'!$A:$A,'Ocorrências 2022 (TODAS)'!N:N),XLOOKUP($A73,'[1]Ocorrências 2022 (USADAS TCC Mi'!$A:$A,'[1]Ocorrências 2022 (USADAS TCC Mi'!N:N))</f>
        <v>#REF!</v>
      </c>
      <c r="S73" s="8" t="str">
        <f t="array" ref="S73">IF($D73="erro",XLOOKUP($A73,'Ocorrências 2022 (TODAS)'!$A:$A,'Ocorrências 2022 (TODAS)'!O:O),XLOOKUP($A73,'[1]Ocorrências 2022 (USADAS TCC Mi'!$A:$A,'[1]Ocorrências 2022 (USADAS TCC Mi'!O:O))</f>
        <v>#REF!</v>
      </c>
      <c r="T73" s="8" t="str">
        <f t="array" ref="T73">IF($D73="erro",XLOOKUP($A73,'Ocorrências 2022 (TODAS)'!$A:$A,'Ocorrências 2022 (TODAS)'!P:P),XLOOKUP($A73,'[1]Ocorrências 2022 (USADAS TCC Mi'!$A:$A,'[1]Ocorrências 2022 (USADAS TCC Mi'!P:P))</f>
        <v>#REF!</v>
      </c>
      <c r="U73" s="8" t="str">
        <f t="array" ref="U73">IF($D73="erro",XLOOKUP($A73,'Ocorrências 2022 (TODAS)'!$A:$A,'Ocorrências 2022 (TODAS)'!Q:Q),XLOOKUP($A73,'[1]Ocorrências 2022 (USADAS TCC Mi'!$A:$A,'[1]Ocorrências 2022 (USADAS TCC Mi'!Q:Q))</f>
        <v>#REF!</v>
      </c>
      <c r="V73" s="8" t="str">
        <f t="array" ref="V73">IF($D73="erro",XLOOKUP($A73,'Ocorrências 2022 (TODAS)'!$A:$A,'Ocorrências 2022 (TODAS)'!R:R),XLOOKUP($A73,'[1]Ocorrências 2022 (USADAS TCC Mi'!$A:$A,'[1]Ocorrências 2022 (USADAS TCC Mi'!R:R))</f>
        <v>#REF!</v>
      </c>
      <c r="W73" s="8" t="str">
        <f t="array" ref="W73">IF($D73="erro",XLOOKUP($A73,'Ocorrências 2022 (TODAS)'!$A:$A,'Ocorrências 2022 (TODAS)'!S:S),XLOOKUP($A73,'[1]Ocorrências 2022 (USADAS TCC Mi'!$A:$A,'[1]Ocorrências 2022 (USADAS TCC Mi'!S:S))</f>
        <v>#REF!</v>
      </c>
      <c r="X73" s="8" t="str">
        <f t="array" ref="X73">IF($D73="erro",XLOOKUP($A73,'Ocorrências 2022 (TODAS)'!$A:$A,'Ocorrências 2022 (TODAS)'!T:T),XLOOKUP($A73,'[1]Ocorrências 2022 (USADAS TCC Mi'!$A:$A,'[1]Ocorrências 2022 (USADAS TCC Mi'!T:T))</f>
        <v>#REF!</v>
      </c>
      <c r="Y73" s="8" t="str">
        <f t="array" ref="Y73">IF($D73="erro",XLOOKUP($A73,'Ocorrências 2022 (TODAS)'!$A:$A,'Ocorrências 2022 (TODAS)'!U:U),XLOOKUP($A73,'[1]Ocorrências 2022 (USADAS TCC Mi'!$A:$A,'[1]Ocorrências 2022 (USADAS TCC Mi'!U:U))</f>
        <v>#REF!</v>
      </c>
      <c r="Z73" s="162" t="str">
        <f t="array" ref="Z73">IF($D73="erro",XLOOKUP($A73,'Ocorrências 2022 (TODAS)'!$A:$A,'Ocorrências 2022 (TODAS)'!V:V),XLOOKUP($A73,'[1]Ocorrências 2022 (USADAS TCC Mi'!$A:$A,'[1]Ocorrências 2022 (USADAS TCC Mi'!V:V))</f>
        <v>#REF!</v>
      </c>
      <c r="AA73" s="162" t="str">
        <f t="array" ref="AA73">IF($D73="erro",XLOOKUP($A73,'Ocorrências 2022 (TODAS)'!$A:$A,'Ocorrências 2022 (TODAS)'!W:W),XLOOKUP($A73,'[1]Ocorrências 2022 (USADAS TCC Mi'!$A:$A,'[1]Ocorrências 2022 (USADAS TCC Mi'!W:W))</f>
        <v>#REF!</v>
      </c>
      <c r="AB73" s="8" t="str">
        <f t="array" ref="AB73">IF($D73="erro",XLOOKUP($A73,'Ocorrências 2022 (TODAS)'!$A:$A,'Ocorrências 2022 (TODAS)'!X:X),XLOOKUP($A73,'[1]Ocorrências 2022 (USADAS TCC Mi'!$A:$A,'[1]Ocorrências 2022 (USADAS TCC Mi'!X:X))</f>
        <v>#REF!</v>
      </c>
      <c r="AC73" s="8" t="str">
        <f t="array" ref="AC73">IF($D73="erro",XLOOKUP($A73,'Ocorrências 2022 (TODAS)'!$A:$A,'Ocorrências 2022 (TODAS)'!Y:Y),XLOOKUP($A73,'[1]Ocorrências 2022 (USADAS TCC Mi'!$A:$A,'[1]Ocorrências 2022 (USADAS TCC Mi'!Y:Y))</f>
        <v>#REF!</v>
      </c>
      <c r="AD73" s="8" t="str">
        <f t="array" ref="AD73">IF($D73="erro",XLOOKUP($A73,'Ocorrências 2022 (TODAS)'!$A:$A,'Ocorrências 2022 (TODAS)'!Z:Z),XLOOKUP($A73,'[1]Ocorrências 2022 (USADAS TCC Mi'!$A:$A,'[1]Ocorrências 2022 (USADAS TCC Mi'!Z:Z))</f>
        <v>#REF!</v>
      </c>
      <c r="AE73" s="8" t="str">
        <f t="array" ref="AE73">IF($D73="erro",XLOOKUP($A73,'Ocorrências 2022 (TODAS)'!$A:$A,'Ocorrências 2022 (TODAS)'!AA:AA),XLOOKUP($A73,'[1]Ocorrências 2022 (USADAS TCC Mi'!$A:$A,'[1]Ocorrências 2022 (USADAS TCC Mi'!AA:AA))</f>
        <v>#REF!</v>
      </c>
      <c r="AF73" s="8" t="str">
        <f t="array" ref="AF73">IF($D73="erro",XLOOKUP($A73,'Ocorrências 2022 (TODAS)'!$A:$A,'Ocorrências 2022 (TODAS)'!AB:AB),XLOOKUP($A73,'[1]Ocorrências 2022 (USADAS TCC Mi'!$A:$A,'[1]Ocorrências 2022 (USADAS TCC Mi'!AB:AB))</f>
        <v>#REF!</v>
      </c>
      <c r="AG73" s="8" t="str">
        <f t="array" ref="AG73">IF($D73="erro",XLOOKUP($A73,'Ocorrências 2022 (TODAS)'!$A:$A,'Ocorrências 2022 (TODAS)'!AC:AC),XLOOKUP($A73,'[1]Ocorrências 2022 (USADAS TCC Mi'!$A:$A,'[1]Ocorrências 2022 (USADAS TCC Mi'!AC:AC))</f>
        <v>#REF!</v>
      </c>
      <c r="AH73" s="8" t="str">
        <f t="array" ref="AH73">IF($D73="erro",XLOOKUP($A73,'Ocorrências 2022 (TODAS)'!$A:$A,'Ocorrências 2022 (TODAS)'!AD:AD),XLOOKUP($A73,'[1]Ocorrências 2022 (USADAS TCC Mi'!$A:$A,'[1]Ocorrências 2022 (USADAS TCC Mi'!AD:AD))</f>
        <v>#REF!</v>
      </c>
      <c r="AI73" s="8" t="str">
        <f t="array" ref="AI73">IF($D73="erro",XLOOKUP($A73,'Ocorrências 2022 (TODAS)'!$A:$A,'Ocorrências 2022 (TODAS)'!AE:AE),XLOOKUP($A73,'[1]Ocorrências 2022 (USADAS TCC Mi'!$A:$A,'[1]Ocorrências 2022 (USADAS TCC Mi'!AE:AE))</f>
        <v>#REF!</v>
      </c>
      <c r="AJ73" s="8" t="str">
        <f t="array" ref="AJ73">IF($D73="erro",XLOOKUP($A73,'Ocorrências 2022 (TODAS)'!$A:$A,'Ocorrências 2022 (TODAS)'!AF:AF),XLOOKUP($A73,'[1]Ocorrências 2022 (USADAS TCC Mi'!$A:$A,'[1]Ocorrências 2022 (USADAS TCC Mi'!AF:AF))</f>
        <v>#REF!</v>
      </c>
      <c r="AK73" s="8" t="str">
        <f t="array" ref="AK73">IF($D73="erro",XLOOKUP($A73,'Ocorrências 2022 (TODAS)'!$A:$A,'Ocorrências 2022 (TODAS)'!AG:AG),XLOOKUP($A73,'[1]Ocorrências 2022 (USADAS TCC Mi'!$A:$A,'[1]Ocorrências 2022 (USADAS TCC Mi'!AG:AG))</f>
        <v>#REF!</v>
      </c>
      <c r="AL73" s="8" t="str">
        <f t="array" ref="AL73">IF($D73="erro",XLOOKUP($A73,'Ocorrências 2022 (TODAS)'!$A:$A,'Ocorrências 2022 (TODAS)'!AH:AH),XLOOKUP($A73,'[1]Ocorrências 2022 (USADAS TCC Mi'!$A:$A,'[1]Ocorrências 2022 (USADAS TCC Mi'!AH:AH))</f>
        <v>#REF!</v>
      </c>
      <c r="AM73" s="8" t="str">
        <f t="array" ref="AM73">IF($D73="erro",XLOOKUP($A73,'Ocorrências 2022 (TODAS)'!$A:$A,'Ocorrências 2022 (TODAS)'!AI:AI),XLOOKUP($A73,'[1]Ocorrências 2022 (USADAS TCC Mi'!$A:$A,'[1]Ocorrências 2022 (USADAS TCC Mi'!AI:AI))</f>
        <v>#REF!</v>
      </c>
      <c r="AN73" s="8" t="str">
        <f t="array" ref="AN73">IF($D73="erro",XLOOKUP($A73,'Ocorrências 2022 (TODAS)'!$A:$A,'Ocorrências 2022 (TODAS)'!AJ:AJ),XLOOKUP($A73,'[1]Ocorrências 2022 (USADAS TCC Mi'!$A:$A,'[1]Ocorrências 2022 (USADAS TCC Mi'!AJ:AJ))</f>
        <v>#REF!</v>
      </c>
      <c r="AO73" s="8" t="str">
        <f t="array" ref="AO73">IF($D73="erro",XLOOKUP($A73,'Ocorrências 2022 (TODAS)'!$A:$A,'Ocorrências 2022 (TODAS)'!AK:AK),XLOOKUP($A73,'[1]Ocorrências 2022 (USADAS TCC Mi'!$A:$A,'[1]Ocorrências 2022 (USADAS TCC Mi'!AK:AK))</f>
        <v>#REF!</v>
      </c>
      <c r="AP73" s="8" t="str">
        <f t="array" ref="AP73">IF($D73="erro",XLOOKUP($A73,'Ocorrências 2022 (TODAS)'!$A:$A,'Ocorrências 2022 (TODAS)'!AL:AL),XLOOKUP($A73,'[1]Ocorrências 2022 (USADAS TCC Mi'!$A:$A,'[1]Ocorrências 2022 (USADAS TCC Mi'!AL:AL))</f>
        <v>#REF!</v>
      </c>
      <c r="AQ73" s="8" t="str">
        <f t="array" ref="AQ73">IF($D73="erro",XLOOKUP($A73,'Ocorrências 2022 (TODAS)'!$A:$A,'Ocorrências 2022 (TODAS)'!AM:AM),XLOOKUP($A73,'[1]Ocorrências 2022 (USADAS TCC Mi'!$A:$A,'[1]Ocorrências 2022 (USADAS TCC Mi'!AM:AM))</f>
        <v>#REF!</v>
      </c>
      <c r="AR73" s="8" t="str">
        <f t="array" ref="AR73">IF($D73="erro",XLOOKUP($A73,'Ocorrências 2022 (TODAS)'!$A:$A,'Ocorrências 2022 (TODAS)'!AN:AN),XLOOKUP($A73,'[1]Ocorrências 2022 (USADAS TCC Mi'!$A:$A,'[1]Ocorrências 2022 (USADAS TCC Mi'!AN:AN))</f>
        <v>#REF!</v>
      </c>
      <c r="AS73" s="8" t="str">
        <f t="array" ref="AS73">IF($D73="erro",XLOOKUP($A73,'Ocorrências 2022 (TODAS)'!$A:$A,'Ocorrências 2022 (TODAS)'!AO:AO),XLOOKUP($A73,'[1]Ocorrências 2022 (USADAS TCC Mi'!$A:$A,'[1]Ocorrências 2022 (USADAS TCC Mi'!AO:AO))</f>
        <v>#REF!</v>
      </c>
      <c r="AT73" s="8" t="str">
        <f t="array" ref="AT73">IF($D73="erro",XLOOKUP($A73,'Ocorrências 2022 (TODAS)'!$A:$A,'Ocorrências 2022 (TODAS)'!AP:AP),XLOOKUP($A73,'[1]Ocorrências 2022 (USADAS TCC Mi'!$A:$A,'[1]Ocorrências 2022 (USADAS TCC Mi'!AP:AP))</f>
        <v>#REF!</v>
      </c>
      <c r="AU73" s="8" t="str">
        <f t="array" ref="AU73">IF($D73="erro",XLOOKUP($A73,'Ocorrências 2022 (TODAS)'!$A:$A,'Ocorrências 2022 (TODAS)'!AQ:AQ),XLOOKUP($A73,'[1]Ocorrências 2022 (USADAS TCC Mi'!$A:$A,'[1]Ocorrências 2022 (USADAS TCC Mi'!AQ:AQ))</f>
        <v>#REF!</v>
      </c>
      <c r="AV73" s="8" t="str">
        <f t="array" ref="AV73">IF($D73="erro",XLOOKUP($A73,'Ocorrências 2022 (TODAS)'!$A:$A,'Ocorrências 2022 (TODAS)'!AR:AR),XLOOKUP($A73,'[1]Ocorrências 2022 (USADAS TCC Mi'!$A:$A,'[1]Ocorrências 2022 (USADAS TCC Mi'!AR:AR))</f>
        <v>#REF!</v>
      </c>
      <c r="AW73" s="8" t="str">
        <f t="array" ref="AW73">IF($D73="erro",XLOOKUP($A73,'Ocorrências 2022 (TODAS)'!$A:$A,'Ocorrências 2022 (TODAS)'!AS:AS),XLOOKUP($A73,'[1]Ocorrências 2022 (USADAS TCC Mi'!$A:$A,'[1]Ocorrências 2022 (USADAS TCC Mi'!AS:AS))</f>
        <v>#REF!</v>
      </c>
      <c r="AX73" s="8" t="str">
        <f t="array" ref="AX73">IF($D73="erro",XLOOKUP($A73,'Ocorrências 2022 (TODAS)'!$A:$A,'Ocorrências 2022 (TODAS)'!AT:AT),XLOOKUP($A73,'[1]Ocorrências 2022 (USADAS TCC Mi'!$A:$A,'[1]Ocorrências 2022 (USADAS TCC Mi'!AT:AT))</f>
        <v>#REF!</v>
      </c>
      <c r="AY73" s="8" t="str">
        <f t="array" ref="AY73">IF($D73="erro",XLOOKUP($A73,'Ocorrências 2022 (TODAS)'!$A:$A,'Ocorrências 2022 (TODAS)'!AU:AU),XLOOKUP($A73,'[1]Ocorrências 2022 (USADAS TCC Mi'!$A:$A,'[1]Ocorrências 2022 (USADAS TCC Mi'!AU:AU))</f>
        <v>#REF!</v>
      </c>
      <c r="AZ73" s="8" t="str">
        <f t="array" ref="AZ73">IF($D73="erro",XLOOKUP($A73,'Ocorrências 2022 (TODAS)'!$A:$A,'Ocorrências 2022 (TODAS)'!AV:AV),XLOOKUP($A73,'[1]Ocorrências 2022 (USADAS TCC Mi'!$A:$A,'[1]Ocorrências 2022 (USADAS TCC Mi'!AV:AV))</f>
        <v>#REF!</v>
      </c>
      <c r="BA73" s="8" t="str">
        <f t="array" ref="BA73">IF($D73="erro",XLOOKUP($A73,'Ocorrências 2022 (TODAS)'!$A:$A,'Ocorrências 2022 (TODAS)'!AW:AW),XLOOKUP($A73,'[1]Ocorrências 2022 (USADAS TCC Mi'!$A:$A,'[1]Ocorrências 2022 (USADAS TCC Mi'!AW:AW))</f>
        <v>#REF!</v>
      </c>
      <c r="BB73" s="8" t="str">
        <f t="array" ref="BB73">IF($D73="erro",XLOOKUP($A73,'Ocorrências 2022 (TODAS)'!$A:$A,'Ocorrências 2022 (TODAS)'!AX:AX),XLOOKUP($A73,'[1]Ocorrências 2022 (USADAS TCC Mi'!$A:$A,'[1]Ocorrências 2022 (USADAS TCC Mi'!AX:AX))</f>
        <v>#REF!</v>
      </c>
      <c r="BC73" s="8" t="str">
        <f t="array" ref="BC73">IF($D73="erro",XLOOKUP($A73,'Ocorrências 2022 (TODAS)'!$A:$A,'Ocorrências 2022 (TODAS)'!AY:AY),XLOOKUP($A73,'[1]Ocorrências 2022 (USADAS TCC Mi'!$A:$A,'[1]Ocorrências 2022 (USADAS TCC Mi'!AY:AY))</f>
        <v>#REF!</v>
      </c>
      <c r="BD73" s="8" t="str">
        <f t="array" ref="BD73">IF($D73="erro",XLOOKUP($A73,'Ocorrências 2022 (TODAS)'!$A:$A,'Ocorrências 2022 (TODAS)'!AZ:AZ),XLOOKUP($A73,'[1]Ocorrências 2022 (USADAS TCC Mi'!$A:$A,'[1]Ocorrências 2022 (USADAS TCC Mi'!AZ:AZ))</f>
        <v>#REF!</v>
      </c>
      <c r="BE73" s="8" t="str">
        <f t="array" ref="BE73">IF($D73="erro",XLOOKUP($A73,'Ocorrências 2022 (TODAS)'!$A:$A,'Ocorrências 2022 (TODAS)'!BA:BA),XLOOKUP($A73,'[1]Ocorrências 2022 (USADAS TCC Mi'!$A:$A,'[1]Ocorrências 2022 (USADAS TCC Mi'!BA:BA))</f>
        <v>#REF!</v>
      </c>
      <c r="BF73" s="8" t="str">
        <f t="array" ref="BF73">IF($D73="erro",XLOOKUP($A73,'Ocorrências 2022 (TODAS)'!$A:$A,'Ocorrências 2022 (TODAS)'!BB:BB),XLOOKUP($A73,'[1]Ocorrências 2022 (USADAS TCC Mi'!$A:$A,'[1]Ocorrências 2022 (USADAS TCC Mi'!BB:BB))</f>
        <v>#REF!</v>
      </c>
      <c r="BG73" s="8" t="str">
        <f t="array" ref="BG73">IF($D73="erro",XLOOKUP($A73,'Ocorrências 2022 (TODAS)'!$A:$A,'Ocorrências 2022 (TODAS)'!BC:BC),XLOOKUP($A73,'[1]Ocorrências 2022 (USADAS TCC Mi'!$A:$A,'[1]Ocorrências 2022 (USADAS TCC Mi'!BC:BC))</f>
        <v>#REF!</v>
      </c>
      <c r="BH73" s="8" t="str">
        <f t="array" ref="BH73">IF($D73="erro",XLOOKUP($A73,'Ocorrências 2022 (TODAS)'!$A:$A,'Ocorrências 2022 (TODAS)'!BD:BD),XLOOKUP($A73,'[1]Ocorrências 2022 (USADAS TCC Mi'!$A:$A,'[1]Ocorrências 2022 (USADAS TCC Mi'!BD:BD))</f>
        <v>#REF!</v>
      </c>
      <c r="BI73" s="8" t="str">
        <f t="array" ref="BI73">IF($D73="erro",XLOOKUP($A73,'Ocorrências 2022 (TODAS)'!$A:$A,'Ocorrências 2022 (TODAS)'!BE:BE),XLOOKUP($A73,'[1]Ocorrências 2022 (USADAS TCC Mi'!$A:$A,'[1]Ocorrências 2022 (USADAS TCC Mi'!BE:BE))</f>
        <v>#REF!</v>
      </c>
      <c r="BJ73" s="8" t="str">
        <f t="array" ref="BJ73">IF($D73="erro",XLOOKUP($A73,'Ocorrências 2022 (TODAS)'!$A:$A,'Ocorrências 2022 (TODAS)'!BF:BF),XLOOKUP($A73,'[1]Ocorrências 2022 (USADAS TCC Mi'!$A:$A,'[1]Ocorrências 2022 (USADAS TCC Mi'!BF:BF))</f>
        <v>#REF!</v>
      </c>
      <c r="BK73" s="8" t="str">
        <f t="array" ref="BK73">IF($D73="erro",XLOOKUP($A73,'Ocorrências 2022 (TODAS)'!$A:$A,'Ocorrências 2022 (TODAS)'!BG:BG),XLOOKUP($A73,'[1]Ocorrências 2022 (USADAS TCC Mi'!$A:$A,'[1]Ocorrências 2022 (USADAS TCC Mi'!BG:BG))</f>
        <v>#REF!</v>
      </c>
      <c r="BL73" s="8" t="str">
        <f t="array" ref="BL73">IF($D73="erro",XLOOKUP($A73,'Ocorrências 2022 (TODAS)'!$A:$A,'Ocorrências 2022 (TODAS)'!BH:BH),XLOOKUP($A73,'[1]Ocorrências 2022 (USADAS TCC Mi'!$A:$A,'[1]Ocorrências 2022 (USADAS TCC Mi'!BH:BH))</f>
        <v>#REF!</v>
      </c>
      <c r="BM73" s="8" t="str">
        <f t="array" ref="BM73">IF($D73="erro",XLOOKUP($A73,'Ocorrências 2022 (TODAS)'!$A:$A,'Ocorrências 2022 (TODAS)'!BI:BI),XLOOKUP($A73,'[1]Ocorrências 2022 (USADAS TCC Mi'!$A:$A,'[1]Ocorrências 2022 (USADAS TCC Mi'!BI:BI))</f>
        <v>#REF!</v>
      </c>
      <c r="BN73" s="8" t="str">
        <f t="array" ref="BN73">IF($D73="erro",XLOOKUP($A73,'Ocorrências 2022 (TODAS)'!$A:$A,'Ocorrências 2022 (TODAS)'!BJ:BJ),XLOOKUP($A73,'[1]Ocorrências 2022 (USADAS TCC Mi'!$A:$A,'[1]Ocorrências 2022 (USADAS TCC Mi'!BJ:BJ))</f>
        <v>#REF!</v>
      </c>
      <c r="BO73" s="8" t="str">
        <f t="array" ref="BO73">IF($D73="erro",XLOOKUP($A73,'Ocorrências 2022 (TODAS)'!$A:$A,'Ocorrências 2022 (TODAS)'!BK:BK),XLOOKUP($A73,'[1]Ocorrências 2022 (USADAS TCC Mi'!$A:$A,'[1]Ocorrências 2022 (USADAS TCC Mi'!BK:BK))</f>
        <v>#REF!</v>
      </c>
      <c r="BP73" s="8" t="str">
        <f t="array" ref="BP73">IF($D73="erro",XLOOKUP($A73,'Ocorrências 2022 (TODAS)'!$A:$A,'Ocorrências 2022 (TODAS)'!BL:BL),XLOOKUP($A73,'[1]Ocorrências 2022 (USADAS TCC Mi'!$A:$A,'[1]Ocorrências 2022 (USADAS TCC Mi'!BL:BL))</f>
        <v>#REF!</v>
      </c>
      <c r="BQ73" s="8" t="str">
        <f t="array" ref="BQ73">IF($D73="erro",XLOOKUP($A73,'Ocorrências 2022 (TODAS)'!$A:$A,'Ocorrências 2022 (TODAS)'!BM:BM),XLOOKUP($A73,'[1]Ocorrências 2022 (USADAS TCC Mi'!$A:$A,'[1]Ocorrências 2022 (USADAS TCC Mi'!BM:BM))</f>
        <v>#REF!</v>
      </c>
      <c r="BR73" s="8" t="str">
        <f t="array" ref="BR73">IF($D73="erro",XLOOKUP($A73,'Ocorrências 2022 (TODAS)'!$A:$A,'Ocorrências 2022 (TODAS)'!BN:BN),XLOOKUP($A73,'[1]Ocorrências 2022 (USADAS TCC Mi'!$A:$A,'[1]Ocorrências 2022 (USADAS TCC Mi'!BN:BN))</f>
        <v>#REF!</v>
      </c>
      <c r="BS73" s="8" t="str">
        <f t="array" ref="BS73">IF($D73="erro",XLOOKUP($A73,'Ocorrências 2022 (TODAS)'!$A:$A,'Ocorrências 2022 (TODAS)'!BO:BO),XLOOKUP($A73,'[1]Ocorrências 2022 (USADAS TCC Mi'!$A:$A,'[1]Ocorrências 2022 (USADAS TCC Mi'!BO:BO))</f>
        <v>#REF!</v>
      </c>
      <c r="BT73" s="8" t="str">
        <f t="array" ref="BT73">IF($D73="erro",XLOOKUP($A73,'Ocorrências 2022 (TODAS)'!$A:$A,'Ocorrências 2022 (TODAS)'!BP:BP),XLOOKUP($A73,'[1]Ocorrências 2022 (USADAS TCC Mi'!$A:$A,'[1]Ocorrências 2022 (USADAS TCC Mi'!BP:BP))</f>
        <v>#REF!</v>
      </c>
      <c r="BU73" s="8" t="str">
        <f t="array" ref="BU73">IF($D73="erro",XLOOKUP($A73,'Ocorrências 2022 (TODAS)'!$A:$A,'Ocorrências 2022 (TODAS)'!BQ:BQ),XLOOKUP($A73,'[1]Ocorrências 2022 (USADAS TCC Mi'!$A:$A,'[1]Ocorrências 2022 (USADAS TCC Mi'!BQ:BQ))</f>
        <v>#REF!</v>
      </c>
      <c r="BV73" s="8" t="str">
        <f t="array" ref="BV73">IF($D73="erro",XLOOKUP($A73,'Ocorrências 2022 (TODAS)'!$A:$A,'Ocorrências 2022 (TODAS)'!BR:BR),XLOOKUP($A73,'[1]Ocorrências 2022 (USADAS TCC Mi'!$A:$A,'[1]Ocorrências 2022 (USADAS TCC Mi'!BR:BR))</f>
        <v>#REF!</v>
      </c>
      <c r="BW73" s="8" t="str">
        <f t="array" ref="BW73">IF($D73="erro",XLOOKUP($A73,'Ocorrências 2022 (TODAS)'!$A:$A,'Ocorrências 2022 (TODAS)'!BS:BS),XLOOKUP($A73,'[1]Ocorrências 2022 (USADAS TCC Mi'!$A:$A,'[1]Ocorrências 2022 (USADAS TCC Mi'!BS:BS))</f>
        <v>#REF!</v>
      </c>
      <c r="BX73" s="8" t="str">
        <f t="array" ref="BX73">IF($D73="erro",XLOOKUP($A73,'Ocorrências 2022 (TODAS)'!$A:$A,'Ocorrências 2022 (TODAS)'!BT:BT),XLOOKUP($A73,'[1]Ocorrências 2022 (USADAS TCC Mi'!$A:$A,'[1]Ocorrências 2022 (USADAS TCC Mi'!BT:BT))</f>
        <v>#REF!</v>
      </c>
      <c r="BY73" s="8" t="str">
        <f t="array" ref="BY73">IF($D73="erro",XLOOKUP($A73,'Ocorrências 2022 (TODAS)'!$A:$A,'Ocorrências 2022 (TODAS)'!BU:BU),XLOOKUP($A73,'[1]Ocorrências 2022 (USADAS TCC Mi'!$A:$A,'[1]Ocorrências 2022 (USADAS TCC Mi'!BU:BU))</f>
        <v>#REF!</v>
      </c>
      <c r="BZ73" s="8" t="str">
        <f t="array" ref="BZ73">IF($D73="erro",XLOOKUP($A73,'Ocorrências 2022 (TODAS)'!$A:$A,'Ocorrências 2022 (TODAS)'!BV:BV),XLOOKUP($A73,'[1]Ocorrências 2022 (USADAS TCC Mi'!$A:$A,'[1]Ocorrências 2022 (USADAS TCC Mi'!BV:BV))</f>
        <v>#REF!</v>
      </c>
      <c r="CA73" s="8" t="str">
        <f t="array" ref="CA73">IF($D73="erro",XLOOKUP($A73,'Ocorrências 2022 (TODAS)'!$A:$A,'Ocorrências 2022 (TODAS)'!BW:BW),XLOOKUP($A73,'[1]Ocorrências 2022 (USADAS TCC Mi'!$A:$A,'[1]Ocorrências 2022 (USADAS TCC Mi'!BW:BW))</f>
        <v>#REF!</v>
      </c>
      <c r="CB73" s="8" t="str">
        <f t="array" ref="CB73">IF($D73="erro",XLOOKUP($A73,'Ocorrências 2022 (TODAS)'!$A:$A,'Ocorrências 2022 (TODAS)'!BX:BX),XLOOKUP($A73,'[1]Ocorrências 2022 (USADAS TCC Mi'!$A:$A,'[1]Ocorrências 2022 (USADAS TCC Mi'!BX:BX))</f>
        <v>#REF!</v>
      </c>
      <c r="CC73" s="8" t="str">
        <f t="array" ref="CC73">IF($D73="erro",XLOOKUP($A73,'Ocorrências 2022 (TODAS)'!$A:$A,'Ocorrências 2022 (TODAS)'!BY:BY),XLOOKUP($A73,'[1]Ocorrências 2022 (USADAS TCC Mi'!$A:$A,'[1]Ocorrências 2022 (USADAS TCC Mi'!BY:BY))</f>
        <v>#REF!</v>
      </c>
      <c r="CD73" s="8" t="str">
        <f t="array" ref="CD73">IF($D73="erro",XLOOKUP($A73,'Ocorrências 2022 (TODAS)'!$A:$A,'Ocorrências 2022 (TODAS)'!BZ:BZ),XLOOKUP($A73,'[1]Ocorrências 2022 (USADAS TCC Mi'!$A:$A,'[1]Ocorrências 2022 (USADAS TCC Mi'!BZ:BZ))</f>
        <v>#REF!</v>
      </c>
      <c r="CE73" s="8" t="str">
        <f t="array" ref="CE73">IF($D73="erro",XLOOKUP($A73,'Ocorrências 2022 (TODAS)'!$A:$A,'Ocorrências 2022 (TODAS)'!CA:CA),XLOOKUP($A73,'[1]Ocorrências 2022 (USADAS TCC Mi'!$A:$A,'[1]Ocorrências 2022 (USADAS TCC Mi'!CA:CA))</f>
        <v>#REF!</v>
      </c>
      <c r="CF73" s="8" t="str">
        <f t="array" ref="CF73">IF($D73="erro",XLOOKUP($A73,'Ocorrências 2022 (TODAS)'!$A:$A,'Ocorrências 2022 (TODAS)'!CB:CB),XLOOKUP($A73,'[1]Ocorrências 2022 (USADAS TCC Mi'!$A:$A,'[1]Ocorrências 2022 (USADAS TCC Mi'!CB:CB))</f>
        <v>#REF!</v>
      </c>
      <c r="CG73" s="8" t="str">
        <f t="array" ref="CG73">IF($D73="erro",XLOOKUP($A73,'Ocorrências 2022 (TODAS)'!$A:$A,'Ocorrências 2022 (TODAS)'!CC:CC),XLOOKUP($A73,'[1]Ocorrências 2022 (USADAS TCC Mi'!$A:$A,'[1]Ocorrências 2022 (USADAS TCC Mi'!CC:CC))</f>
        <v>#REF!</v>
      </c>
      <c r="CH73" s="8" t="str">
        <f t="array" ref="CH73">IF($D73="erro",XLOOKUP($A73,'Ocorrências 2022 (TODAS)'!$A:$A,'Ocorrências 2022 (TODAS)'!CD:CD),XLOOKUP($A73,'[1]Ocorrências 2022 (USADAS TCC Mi'!$A:$A,'[1]Ocorrências 2022 (USADAS TCC Mi'!CD:CD))</f>
        <v>#REF!</v>
      </c>
      <c r="CI73" s="8" t="str">
        <f t="array" ref="CI73">IF($D73="erro",XLOOKUP($A73,'Ocorrências 2022 (TODAS)'!$A:$A,'Ocorrências 2022 (TODAS)'!CE:CE),XLOOKUP($A73,'[1]Ocorrências 2022 (USADAS TCC Mi'!$A:$A,'[1]Ocorrências 2022 (USADAS TCC Mi'!CE:CE))</f>
        <v>#REF!</v>
      </c>
      <c r="CJ73" s="8" t="str">
        <f t="array" ref="CJ73">IF($D73="erro",XLOOKUP($A73,'Ocorrências 2022 (TODAS)'!$A:$A,'Ocorrências 2022 (TODAS)'!CF:CF),XLOOKUP($A73,'[1]Ocorrências 2022 (USADAS TCC Mi'!$A:$A,'[1]Ocorrências 2022 (USADAS TCC Mi'!CF:CF))</f>
        <v>#REF!</v>
      </c>
      <c r="CK73" s="8" t="str">
        <f t="array" ref="CK73">IF($D73="erro",XLOOKUP($A73,'Ocorrências 2022 (TODAS)'!$A:$A,'Ocorrências 2022 (TODAS)'!CG:CG),XLOOKUP($A73,'[1]Ocorrências 2022 (USADAS TCC Mi'!$A:$A,'[1]Ocorrências 2022 (USADAS TCC Mi'!CG:CG))</f>
        <v>#REF!</v>
      </c>
      <c r="CL73" s="163" t="str">
        <f t="array" ref="CL73">IF($D73="erro",XLOOKUP($A73,'Ocorrências 2022 (TODAS)'!$A:$A,'Ocorrências 2022 (TODAS)'!CH:CH),XLOOKUP($A73,'[1]Ocorrências 2022 (USADAS TCC Mi'!$A:$A,'[1]Ocorrências 2022 (USADAS TCC Mi'!CH:CH))</f>
        <v>#REF!</v>
      </c>
      <c r="CM73" s="8" t="str">
        <f t="array" ref="CM73">IF($D73="erro",XLOOKUP($A73,'Ocorrências 2022 (TODAS)'!$A:$A,'Ocorrências 2022 (TODAS)'!CI:CI),XLOOKUP($A73,'[1]Ocorrências 2022 (USADAS TCC Mi'!$A:$A,'[1]Ocorrências 2022 (USADAS TCC Mi'!CI:CI))</f>
        <v>#REF!</v>
      </c>
      <c r="CN73" s="8" t="str">
        <f t="array" ref="CN73">IF($D73="erro",XLOOKUP($A73,'Ocorrências 2022 (TODAS)'!$A:$A,'Ocorrências 2022 (TODAS)'!CJ:CJ),XLOOKUP($A73,'[1]Ocorrências 2022 (USADAS TCC Mi'!$A:$A,'[1]Ocorrências 2022 (USADAS TCC Mi'!CJ:CJ))</f>
        <v>#REF!</v>
      </c>
      <c r="CO73" s="8" t="str">
        <f t="array" ref="CO73">IF($D73="erro",XLOOKUP($A73,'Ocorrências 2022 (TODAS)'!$A:$A,'Ocorrências 2022 (TODAS)'!CK:CK),XLOOKUP($A73,'[1]Ocorrências 2022 (USADAS TCC Mi'!$A:$A,'[1]Ocorrências 2022 (USADAS TCC Mi'!CK:CK))</f>
        <v>#REF!</v>
      </c>
      <c r="CP73" s="8" t="str">
        <f t="array" ref="CP73">IF($D73="erro",XLOOKUP($A73,'Ocorrências 2022 (TODAS)'!$A:$A,'Ocorrências 2022 (TODAS)'!CL:CL),XLOOKUP($A73,'[1]Ocorrências 2022 (USADAS TCC Mi'!$A:$A,'[1]Ocorrências 2022 (USADAS TCC Mi'!CL:CL))</f>
        <v>#REF!</v>
      </c>
      <c r="CQ73" s="8" t="str">
        <f t="array" ref="CQ73">IF($D73="erro",XLOOKUP($A73,'Ocorrências 2022 (TODAS)'!$A:$A,'Ocorrências 2022 (TODAS)'!CM:CM),XLOOKUP($A73,'[1]Ocorrências 2022 (USADAS TCC Mi'!$A:$A,'[1]Ocorrências 2022 (USADAS TCC Mi'!CM:CM))</f>
        <v>#REF!</v>
      </c>
      <c r="CR73" s="8" t="str">
        <f t="array" ref="CR73">IF($D73="erro",XLOOKUP($A73,'Ocorrências 2022 (TODAS)'!$A:$A,'Ocorrências 2022 (TODAS)'!CN:CN),XLOOKUP($A73,'[1]Ocorrências 2022 (USADAS TCC Mi'!$A:$A,'[1]Ocorrências 2022 (USADAS TCC Mi'!CN:CN))</f>
        <v>#REF!</v>
      </c>
      <c r="CS73" s="8" t="str">
        <f t="array" ref="CS73">IF($D73="erro",XLOOKUP($A73,'Ocorrências 2022 (TODAS)'!$A:$A,'Ocorrências 2022 (TODAS)'!CO:CO),XLOOKUP($A73,'[1]Ocorrências 2022 (USADAS TCC Mi'!$A:$A,'[1]Ocorrências 2022 (USADAS TCC Mi'!CO:CO))</f>
        <v>#REF!</v>
      </c>
      <c r="CT73" s="8" t="str">
        <f t="array" ref="CT73">IF($D73="erro",XLOOKUP($A73,'Ocorrências 2022 (TODAS)'!$A:$A,'Ocorrências 2022 (TODAS)'!CP:CP),XLOOKUP($A73,'[1]Ocorrências 2022 (USADAS TCC Mi'!$A:$A,'[1]Ocorrências 2022 (USADAS TCC Mi'!CP:CP))</f>
        <v>#REF!</v>
      </c>
      <c r="CU73" s="8" t="str">
        <f t="array" ref="CU73">IF($D73="erro",XLOOKUP($A73,'Ocorrências 2022 (TODAS)'!$A:$A,'Ocorrências 2022 (TODAS)'!CQ:CQ),XLOOKUP($A73,'[1]Ocorrências 2022 (USADAS TCC Mi'!$A:$A,'[1]Ocorrências 2022 (USADAS TCC Mi'!CQ:CQ))</f>
        <v>#REF!</v>
      </c>
      <c r="CV73" s="8" t="str">
        <f t="array" ref="CV73">IF($D73="erro",XLOOKUP($A73,'Ocorrências 2022 (TODAS)'!$A:$A,'Ocorrências 2022 (TODAS)'!CR:CR),XLOOKUP($A73,'[1]Ocorrências 2022 (USADAS TCC Mi'!$A:$A,'[1]Ocorrências 2022 (USADAS TCC Mi'!CR:CR))</f>
        <v>#REF!</v>
      </c>
      <c r="CW73" s="8" t="str">
        <f t="array" ref="CW73">IF($D73="erro",XLOOKUP($A73,'Ocorrências 2022 (TODAS)'!$A:$A,'Ocorrências 2022 (TODAS)'!CS:CS),XLOOKUP($A73,'[1]Ocorrências 2022 (USADAS TCC Mi'!$A:$A,'[1]Ocorrências 2022 (USADAS TCC Mi'!CS:CS))</f>
        <v>#REF!</v>
      </c>
      <c r="CX73" s="8" t="str">
        <f t="array" ref="CX73">IF($D73="erro",XLOOKUP($A73,'Ocorrências 2022 (TODAS)'!$A:$A,'Ocorrências 2022 (TODAS)'!CT:CT),XLOOKUP($A73,'[1]Ocorrências 2022 (USADAS TCC Mi'!$A:$A,'[1]Ocorrências 2022 (USADAS TCC Mi'!CT:CT))</f>
        <v>#REF!</v>
      </c>
      <c r="CY73" s="8" t="str">
        <f t="array" ref="CY73">IF($D73="erro",XLOOKUP($A73,'Ocorrências 2022 (TODAS)'!$A:$A,'Ocorrências 2022 (TODAS)'!CU:CU),XLOOKUP($A73,'[1]Ocorrências 2022 (USADAS TCC Mi'!$A:$A,'[1]Ocorrências 2022 (USADAS TCC Mi'!CU:CU))</f>
        <v>#REF!</v>
      </c>
      <c r="CZ73" s="8" t="str">
        <f t="array" ref="CZ73">IF($D73="erro",XLOOKUP($A73,'Ocorrências 2022 (TODAS)'!$A:$A,'Ocorrências 2022 (TODAS)'!CV:CV),XLOOKUP($A73,'[1]Ocorrências 2022 (USADAS TCC Mi'!$A:$A,'[1]Ocorrências 2022 (USADAS TCC Mi'!CV:CV))</f>
        <v>#REF!</v>
      </c>
      <c r="DA73" s="8" t="str">
        <f t="array" ref="DA73">IF($D73="erro",XLOOKUP($A73,'Ocorrências 2022 (TODAS)'!$A:$A,'Ocorrências 2022 (TODAS)'!CW:CW),XLOOKUP($A73,'[1]Ocorrências 2022 (USADAS TCC Mi'!$A:$A,'[1]Ocorrências 2022 (USADAS TCC Mi'!CW:CW))</f>
        <v>#REF!</v>
      </c>
      <c r="DB73" s="8" t="str">
        <f t="array" ref="DB73">IF($D73="erro",XLOOKUP($A73,'Ocorrências 2022 (TODAS)'!$A:$A,'Ocorrências 2022 (TODAS)'!CX:CX),XLOOKUP($A73,'[1]Ocorrências 2022 (USADAS TCC Mi'!$A:$A,'[1]Ocorrências 2022 (USADAS TCC Mi'!CX:CX))</f>
        <v>#REF!</v>
      </c>
      <c r="DC73" s="8" t="str">
        <f t="array" ref="DC73">IF($D73="erro",XLOOKUP($A73,'Ocorrências 2022 (TODAS)'!$A:$A,'Ocorrências 2022 (TODAS)'!CY:CY),XLOOKUP($A73,'[1]Ocorrências 2022 (USADAS TCC Mi'!$A:$A,'[1]Ocorrências 2022 (USADAS TCC Mi'!CY:CY))</f>
        <v>#REF!</v>
      </c>
      <c r="DD73" s="8" t="str">
        <f t="array" ref="DD73">IF($D73="erro",XLOOKUP($A73,'Ocorrências 2022 (TODAS)'!$A:$A,'Ocorrências 2022 (TODAS)'!CZ:CZ),XLOOKUP($A73,'[1]Ocorrências 2022 (USADAS TCC Mi'!$A:$A,'[1]Ocorrências 2022 (USADAS TCC Mi'!CZ:CZ))</f>
        <v>#REF!</v>
      </c>
      <c r="DE73" s="8" t="str">
        <f t="array" ref="DE73">IF($D73="erro",XLOOKUP($A73,'Ocorrências 2022 (TODAS)'!$A:$A,'Ocorrências 2022 (TODAS)'!DA:DA),XLOOKUP($A73,'[1]Ocorrências 2022 (USADAS TCC Mi'!$A:$A,'[1]Ocorrências 2022 (USADAS TCC Mi'!DA:DA))</f>
        <v>#REF!</v>
      </c>
      <c r="DF73" s="8" t="str">
        <f t="array" ref="DF73">IF($D73="erro",XLOOKUP($A73,'Ocorrências 2022 (TODAS)'!$A:$A,'Ocorrências 2022 (TODAS)'!DB:DB),XLOOKUP($A73,'[1]Ocorrências 2022 (USADAS TCC Mi'!$A:$A,'[1]Ocorrências 2022 (USADAS TCC Mi'!DB:DB))</f>
        <v>#REF!</v>
      </c>
      <c r="DG73" s="8" t="str">
        <f t="array" ref="DG73">IF($D73="erro",XLOOKUP($A73,'Ocorrências 2022 (TODAS)'!$A:$A,'Ocorrências 2022 (TODAS)'!DC:DC),XLOOKUP($A73,'[1]Ocorrências 2022 (USADAS TCC Mi'!$A:$A,'[1]Ocorrências 2022 (USADAS TCC Mi'!DC:DC))</f>
        <v>#REF!</v>
      </c>
    </row>
    <row r="74" ht="15.75" customHeight="1">
      <c r="A74" s="110">
        <v>1065.0</v>
      </c>
      <c r="B74" s="164">
        <v>1065.0</v>
      </c>
      <c r="D74" s="8" t="str">
        <f t="shared" si="1"/>
        <v>Ok</v>
      </c>
      <c r="F74" s="8" t="str">
        <f t="array" ref="F74">IF($D74="erro",XLOOKUP($A74,'Ocorrências 2022 (TODAS)'!$A:$A,'Ocorrências 2022 (TODAS)'!B:B),XLOOKUP($A74,'[1]Ocorrências 2022 (USADAS TCC Mi'!$A:$A,'[1]Ocorrências 2022 (USADAS TCC Mi'!B:B))</f>
        <v>#REF!</v>
      </c>
      <c r="G74" s="8" t="str">
        <f t="array" ref="G74">IF($D74="erro",XLOOKUP($A74,'Ocorrências 2022 (TODAS)'!$A:$A,'Ocorrências 2022 (TODAS)'!C:C),XLOOKUP($A74,'[1]Ocorrências 2022 (USADAS TCC Mi'!$A:$A,'[1]Ocorrências 2022 (USADAS TCC Mi'!C:C))</f>
        <v>#REF!</v>
      </c>
      <c r="H74" s="8" t="str">
        <f t="array" ref="H74">IF($D74="erro",XLOOKUP($A74,'Ocorrências 2022 (TODAS)'!$A:$A,'Ocorrências 2022 (TODAS)'!D:D),XLOOKUP($A74,'[1]Ocorrências 2022 (USADAS TCC Mi'!$A:$A,'[1]Ocorrências 2022 (USADAS TCC Mi'!D:D))</f>
        <v>#REF!</v>
      </c>
      <c r="I74" s="8" t="str">
        <f t="array" ref="I74">IF($D74="erro",XLOOKUP($A74,'Ocorrências 2022 (TODAS)'!$A:$A,'Ocorrências 2022 (TODAS)'!E:E),XLOOKUP($A74,'[1]Ocorrências 2022 (USADAS TCC Mi'!$A:$A,'[1]Ocorrências 2022 (USADAS TCC Mi'!E:E))</f>
        <v>#REF!</v>
      </c>
      <c r="J74" s="8" t="str">
        <f t="array" ref="J74">IF($D74="erro",XLOOKUP($A74,'Ocorrências 2022 (TODAS)'!$A:$A,'Ocorrências 2022 (TODAS)'!F:F),XLOOKUP($A74,'[1]Ocorrências 2022 (USADAS TCC Mi'!$A:$A,'[1]Ocorrências 2022 (USADAS TCC Mi'!F:F))</f>
        <v>#REF!</v>
      </c>
      <c r="K74" s="8" t="str">
        <f t="array" ref="K74">IF($D74="erro",XLOOKUP($A74,'Ocorrências 2022 (TODAS)'!$A:$A,'Ocorrências 2022 (TODAS)'!G:G),XLOOKUP($A74,'[1]Ocorrências 2022 (USADAS TCC Mi'!$A:$A,'[1]Ocorrências 2022 (USADAS TCC Mi'!G:G))</f>
        <v>#REF!</v>
      </c>
      <c r="L74" s="8" t="str">
        <f t="array" ref="L74">IF($D74="erro",XLOOKUP($A74,'Ocorrências 2022 (TODAS)'!$A:$A,'Ocorrências 2022 (TODAS)'!H:H),XLOOKUP($A74,'[1]Ocorrências 2022 (USADAS TCC Mi'!$A:$A,'[1]Ocorrências 2022 (USADAS TCC Mi'!H:H))</f>
        <v>#REF!</v>
      </c>
      <c r="M74" s="8" t="str">
        <f t="array" ref="M74">IF($D74="erro",XLOOKUP($A74,'Ocorrências 2022 (TODAS)'!$A:$A,'Ocorrências 2022 (TODAS)'!I:I),XLOOKUP($A74,'[1]Ocorrências 2022 (USADAS TCC Mi'!$A:$A,'[1]Ocorrências 2022 (USADAS TCC Mi'!I:I))</f>
        <v>#REF!</v>
      </c>
      <c r="N74" s="8" t="str">
        <f t="array" ref="N74">IF($D74="erro",XLOOKUP($A74,'Ocorrências 2022 (TODAS)'!$A:$A,'Ocorrências 2022 (TODAS)'!J:J),XLOOKUP($A74,'[1]Ocorrências 2022 (USADAS TCC Mi'!$A:$A,'[1]Ocorrências 2022 (USADAS TCC Mi'!J:J))</f>
        <v>#REF!</v>
      </c>
      <c r="O74" s="8" t="str">
        <f t="array" ref="O74">IF($D74="erro",XLOOKUP($A74,'Ocorrências 2022 (TODAS)'!$A:$A,'Ocorrências 2022 (TODAS)'!K:K),XLOOKUP($A74,'[1]Ocorrências 2022 (USADAS TCC Mi'!$A:$A,'[1]Ocorrências 2022 (USADAS TCC Mi'!K:K))</f>
        <v>#REF!</v>
      </c>
      <c r="P74" s="8" t="str">
        <f t="array" ref="P74">IF($D74="erro",XLOOKUP($A74,'Ocorrências 2022 (TODAS)'!$A:$A,'Ocorrências 2022 (TODAS)'!L:L),XLOOKUP($A74,'[1]Ocorrências 2022 (USADAS TCC Mi'!$A:$A,'[1]Ocorrências 2022 (USADAS TCC Mi'!L:L))</f>
        <v>#REF!</v>
      </c>
      <c r="Q74" s="8" t="str">
        <f t="array" ref="Q74">IF($D74="erro",XLOOKUP($A74,'Ocorrências 2022 (TODAS)'!$A:$A,'Ocorrências 2022 (TODAS)'!M:M),XLOOKUP($A74,'[1]Ocorrências 2022 (USADAS TCC Mi'!$A:$A,'[1]Ocorrências 2022 (USADAS TCC Mi'!M:M))</f>
        <v>#REF!</v>
      </c>
      <c r="R74" s="8" t="str">
        <f t="array" ref="R74">IF($D74="erro",XLOOKUP($A74,'Ocorrências 2022 (TODAS)'!$A:$A,'Ocorrências 2022 (TODAS)'!N:N),XLOOKUP($A74,'[1]Ocorrências 2022 (USADAS TCC Mi'!$A:$A,'[1]Ocorrências 2022 (USADAS TCC Mi'!N:N))</f>
        <v>#REF!</v>
      </c>
      <c r="S74" s="8" t="str">
        <f t="array" ref="S74">IF($D74="erro",XLOOKUP($A74,'Ocorrências 2022 (TODAS)'!$A:$A,'Ocorrências 2022 (TODAS)'!O:O),XLOOKUP($A74,'[1]Ocorrências 2022 (USADAS TCC Mi'!$A:$A,'[1]Ocorrências 2022 (USADAS TCC Mi'!O:O))</f>
        <v>#REF!</v>
      </c>
      <c r="T74" s="8" t="str">
        <f t="array" ref="T74">IF($D74="erro",XLOOKUP($A74,'Ocorrências 2022 (TODAS)'!$A:$A,'Ocorrências 2022 (TODAS)'!P:P),XLOOKUP($A74,'[1]Ocorrências 2022 (USADAS TCC Mi'!$A:$A,'[1]Ocorrências 2022 (USADAS TCC Mi'!P:P))</f>
        <v>#REF!</v>
      </c>
      <c r="U74" s="8" t="str">
        <f t="array" ref="U74">IF($D74="erro",XLOOKUP($A74,'Ocorrências 2022 (TODAS)'!$A:$A,'Ocorrências 2022 (TODAS)'!Q:Q),XLOOKUP($A74,'[1]Ocorrências 2022 (USADAS TCC Mi'!$A:$A,'[1]Ocorrências 2022 (USADAS TCC Mi'!Q:Q))</f>
        <v>#REF!</v>
      </c>
      <c r="V74" s="8" t="str">
        <f t="array" ref="V74">IF($D74="erro",XLOOKUP($A74,'Ocorrências 2022 (TODAS)'!$A:$A,'Ocorrências 2022 (TODAS)'!R:R),XLOOKUP($A74,'[1]Ocorrências 2022 (USADAS TCC Mi'!$A:$A,'[1]Ocorrências 2022 (USADAS TCC Mi'!R:R))</f>
        <v>#REF!</v>
      </c>
      <c r="W74" s="8" t="str">
        <f t="array" ref="W74">IF($D74="erro",XLOOKUP($A74,'Ocorrências 2022 (TODAS)'!$A:$A,'Ocorrências 2022 (TODAS)'!S:S),XLOOKUP($A74,'[1]Ocorrências 2022 (USADAS TCC Mi'!$A:$A,'[1]Ocorrências 2022 (USADAS TCC Mi'!S:S))</f>
        <v>#REF!</v>
      </c>
      <c r="X74" s="8" t="str">
        <f t="array" ref="X74">IF($D74="erro",XLOOKUP($A74,'Ocorrências 2022 (TODAS)'!$A:$A,'Ocorrências 2022 (TODAS)'!T:T),XLOOKUP($A74,'[1]Ocorrências 2022 (USADAS TCC Mi'!$A:$A,'[1]Ocorrências 2022 (USADAS TCC Mi'!T:T))</f>
        <v>#REF!</v>
      </c>
      <c r="Y74" s="8" t="str">
        <f t="array" ref="Y74">IF($D74="erro",XLOOKUP($A74,'Ocorrências 2022 (TODAS)'!$A:$A,'Ocorrências 2022 (TODAS)'!U:U),XLOOKUP($A74,'[1]Ocorrências 2022 (USADAS TCC Mi'!$A:$A,'[1]Ocorrências 2022 (USADAS TCC Mi'!U:U))</f>
        <v>#REF!</v>
      </c>
      <c r="Z74" s="162" t="str">
        <f t="array" ref="Z74">IF($D74="erro",XLOOKUP($A74,'Ocorrências 2022 (TODAS)'!$A:$A,'Ocorrências 2022 (TODAS)'!V:V),XLOOKUP($A74,'[1]Ocorrências 2022 (USADAS TCC Mi'!$A:$A,'[1]Ocorrências 2022 (USADAS TCC Mi'!V:V))</f>
        <v>#REF!</v>
      </c>
      <c r="AA74" s="162" t="str">
        <f t="array" ref="AA74">IF($D74="erro",XLOOKUP($A74,'Ocorrências 2022 (TODAS)'!$A:$A,'Ocorrências 2022 (TODAS)'!W:W),XLOOKUP($A74,'[1]Ocorrências 2022 (USADAS TCC Mi'!$A:$A,'[1]Ocorrências 2022 (USADAS TCC Mi'!W:W))</f>
        <v>#REF!</v>
      </c>
      <c r="AB74" s="8" t="str">
        <f t="array" ref="AB74">IF($D74="erro",XLOOKUP($A74,'Ocorrências 2022 (TODAS)'!$A:$A,'Ocorrências 2022 (TODAS)'!X:X),XLOOKUP($A74,'[1]Ocorrências 2022 (USADAS TCC Mi'!$A:$A,'[1]Ocorrências 2022 (USADAS TCC Mi'!X:X))</f>
        <v>#REF!</v>
      </c>
      <c r="AC74" s="8" t="str">
        <f t="array" ref="AC74">IF($D74="erro",XLOOKUP($A74,'Ocorrências 2022 (TODAS)'!$A:$A,'Ocorrências 2022 (TODAS)'!Y:Y),XLOOKUP($A74,'[1]Ocorrências 2022 (USADAS TCC Mi'!$A:$A,'[1]Ocorrências 2022 (USADAS TCC Mi'!Y:Y))</f>
        <v>#REF!</v>
      </c>
      <c r="AD74" s="8" t="str">
        <f t="array" ref="AD74">IF($D74="erro",XLOOKUP($A74,'Ocorrências 2022 (TODAS)'!$A:$A,'Ocorrências 2022 (TODAS)'!Z:Z),XLOOKUP($A74,'[1]Ocorrências 2022 (USADAS TCC Mi'!$A:$A,'[1]Ocorrências 2022 (USADAS TCC Mi'!Z:Z))</f>
        <v>#REF!</v>
      </c>
      <c r="AE74" s="8" t="str">
        <f t="array" ref="AE74">IF($D74="erro",XLOOKUP($A74,'Ocorrências 2022 (TODAS)'!$A:$A,'Ocorrências 2022 (TODAS)'!AA:AA),XLOOKUP($A74,'[1]Ocorrências 2022 (USADAS TCC Mi'!$A:$A,'[1]Ocorrências 2022 (USADAS TCC Mi'!AA:AA))</f>
        <v>#REF!</v>
      </c>
      <c r="AF74" s="8" t="str">
        <f t="array" ref="AF74">IF($D74="erro",XLOOKUP($A74,'Ocorrências 2022 (TODAS)'!$A:$A,'Ocorrências 2022 (TODAS)'!AB:AB),XLOOKUP($A74,'[1]Ocorrências 2022 (USADAS TCC Mi'!$A:$A,'[1]Ocorrências 2022 (USADAS TCC Mi'!AB:AB))</f>
        <v>#REF!</v>
      </c>
      <c r="AG74" s="8" t="str">
        <f t="array" ref="AG74">IF($D74="erro",XLOOKUP($A74,'Ocorrências 2022 (TODAS)'!$A:$A,'Ocorrências 2022 (TODAS)'!AC:AC),XLOOKUP($A74,'[1]Ocorrências 2022 (USADAS TCC Mi'!$A:$A,'[1]Ocorrências 2022 (USADAS TCC Mi'!AC:AC))</f>
        <v>#REF!</v>
      </c>
      <c r="AH74" s="8" t="str">
        <f t="array" ref="AH74">IF($D74="erro",XLOOKUP($A74,'Ocorrências 2022 (TODAS)'!$A:$A,'Ocorrências 2022 (TODAS)'!AD:AD),XLOOKUP($A74,'[1]Ocorrências 2022 (USADAS TCC Mi'!$A:$A,'[1]Ocorrências 2022 (USADAS TCC Mi'!AD:AD))</f>
        <v>#REF!</v>
      </c>
      <c r="AI74" s="8" t="str">
        <f t="array" ref="AI74">IF($D74="erro",XLOOKUP($A74,'Ocorrências 2022 (TODAS)'!$A:$A,'Ocorrências 2022 (TODAS)'!AE:AE),XLOOKUP($A74,'[1]Ocorrências 2022 (USADAS TCC Mi'!$A:$A,'[1]Ocorrências 2022 (USADAS TCC Mi'!AE:AE))</f>
        <v>#REF!</v>
      </c>
      <c r="AJ74" s="8" t="str">
        <f t="array" ref="AJ74">IF($D74="erro",XLOOKUP($A74,'Ocorrências 2022 (TODAS)'!$A:$A,'Ocorrências 2022 (TODAS)'!AF:AF),XLOOKUP($A74,'[1]Ocorrências 2022 (USADAS TCC Mi'!$A:$A,'[1]Ocorrências 2022 (USADAS TCC Mi'!AF:AF))</f>
        <v>#REF!</v>
      </c>
      <c r="AK74" s="8" t="str">
        <f t="array" ref="AK74">IF($D74="erro",XLOOKUP($A74,'Ocorrências 2022 (TODAS)'!$A:$A,'Ocorrências 2022 (TODAS)'!AG:AG),XLOOKUP($A74,'[1]Ocorrências 2022 (USADAS TCC Mi'!$A:$A,'[1]Ocorrências 2022 (USADAS TCC Mi'!AG:AG))</f>
        <v>#REF!</v>
      </c>
      <c r="AL74" s="8" t="str">
        <f t="array" ref="AL74">IF($D74="erro",XLOOKUP($A74,'Ocorrências 2022 (TODAS)'!$A:$A,'Ocorrências 2022 (TODAS)'!AH:AH),XLOOKUP($A74,'[1]Ocorrências 2022 (USADAS TCC Mi'!$A:$A,'[1]Ocorrências 2022 (USADAS TCC Mi'!AH:AH))</f>
        <v>#REF!</v>
      </c>
      <c r="AM74" s="8" t="str">
        <f t="array" ref="AM74">IF($D74="erro",XLOOKUP($A74,'Ocorrências 2022 (TODAS)'!$A:$A,'Ocorrências 2022 (TODAS)'!AI:AI),XLOOKUP($A74,'[1]Ocorrências 2022 (USADAS TCC Mi'!$A:$A,'[1]Ocorrências 2022 (USADAS TCC Mi'!AI:AI))</f>
        <v>#REF!</v>
      </c>
      <c r="AN74" s="8" t="str">
        <f t="array" ref="AN74">IF($D74="erro",XLOOKUP($A74,'Ocorrências 2022 (TODAS)'!$A:$A,'Ocorrências 2022 (TODAS)'!AJ:AJ),XLOOKUP($A74,'[1]Ocorrências 2022 (USADAS TCC Mi'!$A:$A,'[1]Ocorrências 2022 (USADAS TCC Mi'!AJ:AJ))</f>
        <v>#REF!</v>
      </c>
      <c r="AO74" s="8" t="str">
        <f t="array" ref="AO74">IF($D74="erro",XLOOKUP($A74,'Ocorrências 2022 (TODAS)'!$A:$A,'Ocorrências 2022 (TODAS)'!AK:AK),XLOOKUP($A74,'[1]Ocorrências 2022 (USADAS TCC Mi'!$A:$A,'[1]Ocorrências 2022 (USADAS TCC Mi'!AK:AK))</f>
        <v>#REF!</v>
      </c>
      <c r="AP74" s="8" t="str">
        <f t="array" ref="AP74">IF($D74="erro",XLOOKUP($A74,'Ocorrências 2022 (TODAS)'!$A:$A,'Ocorrências 2022 (TODAS)'!AL:AL),XLOOKUP($A74,'[1]Ocorrências 2022 (USADAS TCC Mi'!$A:$A,'[1]Ocorrências 2022 (USADAS TCC Mi'!AL:AL))</f>
        <v>#REF!</v>
      </c>
      <c r="AQ74" s="8" t="str">
        <f t="array" ref="AQ74">IF($D74="erro",XLOOKUP($A74,'Ocorrências 2022 (TODAS)'!$A:$A,'Ocorrências 2022 (TODAS)'!AM:AM),XLOOKUP($A74,'[1]Ocorrências 2022 (USADAS TCC Mi'!$A:$A,'[1]Ocorrências 2022 (USADAS TCC Mi'!AM:AM))</f>
        <v>#REF!</v>
      </c>
      <c r="AR74" s="8" t="str">
        <f t="array" ref="AR74">IF($D74="erro",XLOOKUP($A74,'Ocorrências 2022 (TODAS)'!$A:$A,'Ocorrências 2022 (TODAS)'!AN:AN),XLOOKUP($A74,'[1]Ocorrências 2022 (USADAS TCC Mi'!$A:$A,'[1]Ocorrências 2022 (USADAS TCC Mi'!AN:AN))</f>
        <v>#REF!</v>
      </c>
      <c r="AS74" s="8" t="str">
        <f t="array" ref="AS74">IF($D74="erro",XLOOKUP($A74,'Ocorrências 2022 (TODAS)'!$A:$A,'Ocorrências 2022 (TODAS)'!AO:AO),XLOOKUP($A74,'[1]Ocorrências 2022 (USADAS TCC Mi'!$A:$A,'[1]Ocorrências 2022 (USADAS TCC Mi'!AO:AO))</f>
        <v>#REF!</v>
      </c>
      <c r="AT74" s="8" t="str">
        <f t="array" ref="AT74">IF($D74="erro",XLOOKUP($A74,'Ocorrências 2022 (TODAS)'!$A:$A,'Ocorrências 2022 (TODAS)'!AP:AP),XLOOKUP($A74,'[1]Ocorrências 2022 (USADAS TCC Mi'!$A:$A,'[1]Ocorrências 2022 (USADAS TCC Mi'!AP:AP))</f>
        <v>#REF!</v>
      </c>
      <c r="AU74" s="8" t="str">
        <f t="array" ref="AU74">IF($D74="erro",XLOOKUP($A74,'Ocorrências 2022 (TODAS)'!$A:$A,'Ocorrências 2022 (TODAS)'!AQ:AQ),XLOOKUP($A74,'[1]Ocorrências 2022 (USADAS TCC Mi'!$A:$A,'[1]Ocorrências 2022 (USADAS TCC Mi'!AQ:AQ))</f>
        <v>#REF!</v>
      </c>
      <c r="AV74" s="8" t="str">
        <f t="array" ref="AV74">IF($D74="erro",XLOOKUP($A74,'Ocorrências 2022 (TODAS)'!$A:$A,'Ocorrências 2022 (TODAS)'!AR:AR),XLOOKUP($A74,'[1]Ocorrências 2022 (USADAS TCC Mi'!$A:$A,'[1]Ocorrências 2022 (USADAS TCC Mi'!AR:AR))</f>
        <v>#REF!</v>
      </c>
      <c r="AW74" s="8" t="str">
        <f t="array" ref="AW74">IF($D74="erro",XLOOKUP($A74,'Ocorrências 2022 (TODAS)'!$A:$A,'Ocorrências 2022 (TODAS)'!AS:AS),XLOOKUP($A74,'[1]Ocorrências 2022 (USADAS TCC Mi'!$A:$A,'[1]Ocorrências 2022 (USADAS TCC Mi'!AS:AS))</f>
        <v>#REF!</v>
      </c>
      <c r="AX74" s="8" t="str">
        <f t="array" ref="AX74">IF($D74="erro",XLOOKUP($A74,'Ocorrências 2022 (TODAS)'!$A:$A,'Ocorrências 2022 (TODAS)'!AT:AT),XLOOKUP($A74,'[1]Ocorrências 2022 (USADAS TCC Mi'!$A:$A,'[1]Ocorrências 2022 (USADAS TCC Mi'!AT:AT))</f>
        <v>#REF!</v>
      </c>
      <c r="AY74" s="8" t="str">
        <f t="array" ref="AY74">IF($D74="erro",XLOOKUP($A74,'Ocorrências 2022 (TODAS)'!$A:$A,'Ocorrências 2022 (TODAS)'!AU:AU),XLOOKUP($A74,'[1]Ocorrências 2022 (USADAS TCC Mi'!$A:$A,'[1]Ocorrências 2022 (USADAS TCC Mi'!AU:AU))</f>
        <v>#REF!</v>
      </c>
      <c r="AZ74" s="8" t="str">
        <f t="array" ref="AZ74">IF($D74="erro",XLOOKUP($A74,'Ocorrências 2022 (TODAS)'!$A:$A,'Ocorrências 2022 (TODAS)'!AV:AV),XLOOKUP($A74,'[1]Ocorrências 2022 (USADAS TCC Mi'!$A:$A,'[1]Ocorrências 2022 (USADAS TCC Mi'!AV:AV))</f>
        <v>#REF!</v>
      </c>
      <c r="BA74" s="8" t="str">
        <f t="array" ref="BA74">IF($D74="erro",XLOOKUP($A74,'Ocorrências 2022 (TODAS)'!$A:$A,'Ocorrências 2022 (TODAS)'!AW:AW),XLOOKUP($A74,'[1]Ocorrências 2022 (USADAS TCC Mi'!$A:$A,'[1]Ocorrências 2022 (USADAS TCC Mi'!AW:AW))</f>
        <v>#REF!</v>
      </c>
      <c r="BB74" s="8" t="str">
        <f t="array" ref="BB74">IF($D74="erro",XLOOKUP($A74,'Ocorrências 2022 (TODAS)'!$A:$A,'Ocorrências 2022 (TODAS)'!AX:AX),XLOOKUP($A74,'[1]Ocorrências 2022 (USADAS TCC Mi'!$A:$A,'[1]Ocorrências 2022 (USADAS TCC Mi'!AX:AX))</f>
        <v>#REF!</v>
      </c>
      <c r="BC74" s="8" t="str">
        <f t="array" ref="BC74">IF($D74="erro",XLOOKUP($A74,'Ocorrências 2022 (TODAS)'!$A:$A,'Ocorrências 2022 (TODAS)'!AY:AY),XLOOKUP($A74,'[1]Ocorrências 2022 (USADAS TCC Mi'!$A:$A,'[1]Ocorrências 2022 (USADAS TCC Mi'!AY:AY))</f>
        <v>#REF!</v>
      </c>
      <c r="BD74" s="8" t="str">
        <f t="array" ref="BD74">IF($D74="erro",XLOOKUP($A74,'Ocorrências 2022 (TODAS)'!$A:$A,'Ocorrências 2022 (TODAS)'!AZ:AZ),XLOOKUP($A74,'[1]Ocorrências 2022 (USADAS TCC Mi'!$A:$A,'[1]Ocorrências 2022 (USADAS TCC Mi'!AZ:AZ))</f>
        <v>#REF!</v>
      </c>
      <c r="BE74" s="8" t="str">
        <f t="array" ref="BE74">IF($D74="erro",XLOOKUP($A74,'Ocorrências 2022 (TODAS)'!$A:$A,'Ocorrências 2022 (TODAS)'!BA:BA),XLOOKUP($A74,'[1]Ocorrências 2022 (USADAS TCC Mi'!$A:$A,'[1]Ocorrências 2022 (USADAS TCC Mi'!BA:BA))</f>
        <v>#REF!</v>
      </c>
      <c r="BF74" s="8" t="str">
        <f t="array" ref="BF74">IF($D74="erro",XLOOKUP($A74,'Ocorrências 2022 (TODAS)'!$A:$A,'Ocorrências 2022 (TODAS)'!BB:BB),XLOOKUP($A74,'[1]Ocorrências 2022 (USADAS TCC Mi'!$A:$A,'[1]Ocorrências 2022 (USADAS TCC Mi'!BB:BB))</f>
        <v>#REF!</v>
      </c>
      <c r="BG74" s="8" t="str">
        <f t="array" ref="BG74">IF($D74="erro",XLOOKUP($A74,'Ocorrências 2022 (TODAS)'!$A:$A,'Ocorrências 2022 (TODAS)'!BC:BC),XLOOKUP($A74,'[1]Ocorrências 2022 (USADAS TCC Mi'!$A:$A,'[1]Ocorrências 2022 (USADAS TCC Mi'!BC:BC))</f>
        <v>#REF!</v>
      </c>
      <c r="BH74" s="8" t="str">
        <f t="array" ref="BH74">IF($D74="erro",XLOOKUP($A74,'Ocorrências 2022 (TODAS)'!$A:$A,'Ocorrências 2022 (TODAS)'!BD:BD),XLOOKUP($A74,'[1]Ocorrências 2022 (USADAS TCC Mi'!$A:$A,'[1]Ocorrências 2022 (USADAS TCC Mi'!BD:BD))</f>
        <v>#REF!</v>
      </c>
      <c r="BI74" s="8" t="str">
        <f t="array" ref="BI74">IF($D74="erro",XLOOKUP($A74,'Ocorrências 2022 (TODAS)'!$A:$A,'Ocorrências 2022 (TODAS)'!BE:BE),XLOOKUP($A74,'[1]Ocorrências 2022 (USADAS TCC Mi'!$A:$A,'[1]Ocorrências 2022 (USADAS TCC Mi'!BE:BE))</f>
        <v>#REF!</v>
      </c>
      <c r="BJ74" s="8" t="str">
        <f t="array" ref="BJ74">IF($D74="erro",XLOOKUP($A74,'Ocorrências 2022 (TODAS)'!$A:$A,'Ocorrências 2022 (TODAS)'!BF:BF),XLOOKUP($A74,'[1]Ocorrências 2022 (USADAS TCC Mi'!$A:$A,'[1]Ocorrências 2022 (USADAS TCC Mi'!BF:BF))</f>
        <v>#REF!</v>
      </c>
      <c r="BK74" s="8" t="str">
        <f t="array" ref="BK74">IF($D74="erro",XLOOKUP($A74,'Ocorrências 2022 (TODAS)'!$A:$A,'Ocorrências 2022 (TODAS)'!BG:BG),XLOOKUP($A74,'[1]Ocorrências 2022 (USADAS TCC Mi'!$A:$A,'[1]Ocorrências 2022 (USADAS TCC Mi'!BG:BG))</f>
        <v>#REF!</v>
      </c>
      <c r="BL74" s="8" t="str">
        <f t="array" ref="BL74">IF($D74="erro",XLOOKUP($A74,'Ocorrências 2022 (TODAS)'!$A:$A,'Ocorrências 2022 (TODAS)'!BH:BH),XLOOKUP($A74,'[1]Ocorrências 2022 (USADAS TCC Mi'!$A:$A,'[1]Ocorrências 2022 (USADAS TCC Mi'!BH:BH))</f>
        <v>#REF!</v>
      </c>
      <c r="BM74" s="8" t="str">
        <f t="array" ref="BM74">IF($D74="erro",XLOOKUP($A74,'Ocorrências 2022 (TODAS)'!$A:$A,'Ocorrências 2022 (TODAS)'!BI:BI),XLOOKUP($A74,'[1]Ocorrências 2022 (USADAS TCC Mi'!$A:$A,'[1]Ocorrências 2022 (USADAS TCC Mi'!BI:BI))</f>
        <v>#REF!</v>
      </c>
      <c r="BN74" s="8" t="str">
        <f t="array" ref="BN74">IF($D74="erro",XLOOKUP($A74,'Ocorrências 2022 (TODAS)'!$A:$A,'Ocorrências 2022 (TODAS)'!BJ:BJ),XLOOKUP($A74,'[1]Ocorrências 2022 (USADAS TCC Mi'!$A:$A,'[1]Ocorrências 2022 (USADAS TCC Mi'!BJ:BJ))</f>
        <v>#REF!</v>
      </c>
      <c r="BO74" s="8" t="str">
        <f t="array" ref="BO74">IF($D74="erro",XLOOKUP($A74,'Ocorrências 2022 (TODAS)'!$A:$A,'Ocorrências 2022 (TODAS)'!BK:BK),XLOOKUP($A74,'[1]Ocorrências 2022 (USADAS TCC Mi'!$A:$A,'[1]Ocorrências 2022 (USADAS TCC Mi'!BK:BK))</f>
        <v>#REF!</v>
      </c>
      <c r="BP74" s="8" t="str">
        <f t="array" ref="BP74">IF($D74="erro",XLOOKUP($A74,'Ocorrências 2022 (TODAS)'!$A:$A,'Ocorrências 2022 (TODAS)'!BL:BL),XLOOKUP($A74,'[1]Ocorrências 2022 (USADAS TCC Mi'!$A:$A,'[1]Ocorrências 2022 (USADAS TCC Mi'!BL:BL))</f>
        <v>#REF!</v>
      </c>
      <c r="BQ74" s="8" t="str">
        <f t="array" ref="BQ74">IF($D74="erro",XLOOKUP($A74,'Ocorrências 2022 (TODAS)'!$A:$A,'Ocorrências 2022 (TODAS)'!BM:BM),XLOOKUP($A74,'[1]Ocorrências 2022 (USADAS TCC Mi'!$A:$A,'[1]Ocorrências 2022 (USADAS TCC Mi'!BM:BM))</f>
        <v>#REF!</v>
      </c>
      <c r="BR74" s="8" t="str">
        <f t="array" ref="BR74">IF($D74="erro",XLOOKUP($A74,'Ocorrências 2022 (TODAS)'!$A:$A,'Ocorrências 2022 (TODAS)'!BN:BN),XLOOKUP($A74,'[1]Ocorrências 2022 (USADAS TCC Mi'!$A:$A,'[1]Ocorrências 2022 (USADAS TCC Mi'!BN:BN))</f>
        <v>#REF!</v>
      </c>
      <c r="BS74" s="8" t="str">
        <f t="array" ref="BS74">IF($D74="erro",XLOOKUP($A74,'Ocorrências 2022 (TODAS)'!$A:$A,'Ocorrências 2022 (TODAS)'!BO:BO),XLOOKUP($A74,'[1]Ocorrências 2022 (USADAS TCC Mi'!$A:$A,'[1]Ocorrências 2022 (USADAS TCC Mi'!BO:BO))</f>
        <v>#REF!</v>
      </c>
      <c r="BT74" s="8" t="str">
        <f t="array" ref="BT74">IF($D74="erro",XLOOKUP($A74,'Ocorrências 2022 (TODAS)'!$A:$A,'Ocorrências 2022 (TODAS)'!BP:BP),XLOOKUP($A74,'[1]Ocorrências 2022 (USADAS TCC Mi'!$A:$A,'[1]Ocorrências 2022 (USADAS TCC Mi'!BP:BP))</f>
        <v>#REF!</v>
      </c>
      <c r="BU74" s="8" t="str">
        <f t="array" ref="BU74">IF($D74="erro",XLOOKUP($A74,'Ocorrências 2022 (TODAS)'!$A:$A,'Ocorrências 2022 (TODAS)'!BQ:BQ),XLOOKUP($A74,'[1]Ocorrências 2022 (USADAS TCC Mi'!$A:$A,'[1]Ocorrências 2022 (USADAS TCC Mi'!BQ:BQ))</f>
        <v>#REF!</v>
      </c>
      <c r="BV74" s="8" t="str">
        <f t="array" ref="BV74">IF($D74="erro",XLOOKUP($A74,'Ocorrências 2022 (TODAS)'!$A:$A,'Ocorrências 2022 (TODAS)'!BR:BR),XLOOKUP($A74,'[1]Ocorrências 2022 (USADAS TCC Mi'!$A:$A,'[1]Ocorrências 2022 (USADAS TCC Mi'!BR:BR))</f>
        <v>#REF!</v>
      </c>
      <c r="BW74" s="8" t="str">
        <f t="array" ref="BW74">IF($D74="erro",XLOOKUP($A74,'Ocorrências 2022 (TODAS)'!$A:$A,'Ocorrências 2022 (TODAS)'!BS:BS),XLOOKUP($A74,'[1]Ocorrências 2022 (USADAS TCC Mi'!$A:$A,'[1]Ocorrências 2022 (USADAS TCC Mi'!BS:BS))</f>
        <v>#REF!</v>
      </c>
      <c r="BX74" s="8" t="str">
        <f t="array" ref="BX74">IF($D74="erro",XLOOKUP($A74,'Ocorrências 2022 (TODAS)'!$A:$A,'Ocorrências 2022 (TODAS)'!BT:BT),XLOOKUP($A74,'[1]Ocorrências 2022 (USADAS TCC Mi'!$A:$A,'[1]Ocorrências 2022 (USADAS TCC Mi'!BT:BT))</f>
        <v>#REF!</v>
      </c>
      <c r="BY74" s="8" t="str">
        <f t="array" ref="BY74">IF($D74="erro",XLOOKUP($A74,'Ocorrências 2022 (TODAS)'!$A:$A,'Ocorrências 2022 (TODAS)'!BU:BU),XLOOKUP($A74,'[1]Ocorrências 2022 (USADAS TCC Mi'!$A:$A,'[1]Ocorrências 2022 (USADAS TCC Mi'!BU:BU))</f>
        <v>#REF!</v>
      </c>
      <c r="BZ74" s="8" t="str">
        <f t="array" ref="BZ74">IF($D74="erro",XLOOKUP($A74,'Ocorrências 2022 (TODAS)'!$A:$A,'Ocorrências 2022 (TODAS)'!BV:BV),XLOOKUP($A74,'[1]Ocorrências 2022 (USADAS TCC Mi'!$A:$A,'[1]Ocorrências 2022 (USADAS TCC Mi'!BV:BV))</f>
        <v>#REF!</v>
      </c>
      <c r="CA74" s="8" t="str">
        <f t="array" ref="CA74">IF($D74="erro",XLOOKUP($A74,'Ocorrências 2022 (TODAS)'!$A:$A,'Ocorrências 2022 (TODAS)'!BW:BW),XLOOKUP($A74,'[1]Ocorrências 2022 (USADAS TCC Mi'!$A:$A,'[1]Ocorrências 2022 (USADAS TCC Mi'!BW:BW))</f>
        <v>#REF!</v>
      </c>
      <c r="CB74" s="8" t="str">
        <f t="array" ref="CB74">IF($D74="erro",XLOOKUP($A74,'Ocorrências 2022 (TODAS)'!$A:$A,'Ocorrências 2022 (TODAS)'!BX:BX),XLOOKUP($A74,'[1]Ocorrências 2022 (USADAS TCC Mi'!$A:$A,'[1]Ocorrências 2022 (USADAS TCC Mi'!BX:BX))</f>
        <v>#REF!</v>
      </c>
      <c r="CC74" s="8" t="str">
        <f t="array" ref="CC74">IF($D74="erro",XLOOKUP($A74,'Ocorrências 2022 (TODAS)'!$A:$A,'Ocorrências 2022 (TODAS)'!BY:BY),XLOOKUP($A74,'[1]Ocorrências 2022 (USADAS TCC Mi'!$A:$A,'[1]Ocorrências 2022 (USADAS TCC Mi'!BY:BY))</f>
        <v>#REF!</v>
      </c>
      <c r="CD74" s="8" t="str">
        <f t="array" ref="CD74">IF($D74="erro",XLOOKUP($A74,'Ocorrências 2022 (TODAS)'!$A:$A,'Ocorrências 2022 (TODAS)'!BZ:BZ),XLOOKUP($A74,'[1]Ocorrências 2022 (USADAS TCC Mi'!$A:$A,'[1]Ocorrências 2022 (USADAS TCC Mi'!BZ:BZ))</f>
        <v>#REF!</v>
      </c>
      <c r="CE74" s="8" t="str">
        <f t="array" ref="CE74">IF($D74="erro",XLOOKUP($A74,'Ocorrências 2022 (TODAS)'!$A:$A,'Ocorrências 2022 (TODAS)'!CA:CA),XLOOKUP($A74,'[1]Ocorrências 2022 (USADAS TCC Mi'!$A:$A,'[1]Ocorrências 2022 (USADAS TCC Mi'!CA:CA))</f>
        <v>#REF!</v>
      </c>
      <c r="CF74" s="8" t="str">
        <f t="array" ref="CF74">IF($D74="erro",XLOOKUP($A74,'Ocorrências 2022 (TODAS)'!$A:$A,'Ocorrências 2022 (TODAS)'!CB:CB),XLOOKUP($A74,'[1]Ocorrências 2022 (USADAS TCC Mi'!$A:$A,'[1]Ocorrências 2022 (USADAS TCC Mi'!CB:CB))</f>
        <v>#REF!</v>
      </c>
      <c r="CG74" s="8" t="str">
        <f t="array" ref="CG74">IF($D74="erro",XLOOKUP($A74,'Ocorrências 2022 (TODAS)'!$A:$A,'Ocorrências 2022 (TODAS)'!CC:CC),XLOOKUP($A74,'[1]Ocorrências 2022 (USADAS TCC Mi'!$A:$A,'[1]Ocorrências 2022 (USADAS TCC Mi'!CC:CC))</f>
        <v>#REF!</v>
      </c>
      <c r="CH74" s="8" t="str">
        <f t="array" ref="CH74">IF($D74="erro",XLOOKUP($A74,'Ocorrências 2022 (TODAS)'!$A:$A,'Ocorrências 2022 (TODAS)'!CD:CD),XLOOKUP($A74,'[1]Ocorrências 2022 (USADAS TCC Mi'!$A:$A,'[1]Ocorrências 2022 (USADAS TCC Mi'!CD:CD))</f>
        <v>#REF!</v>
      </c>
      <c r="CI74" s="8" t="str">
        <f t="array" ref="CI74">IF($D74="erro",XLOOKUP($A74,'Ocorrências 2022 (TODAS)'!$A:$A,'Ocorrências 2022 (TODAS)'!CE:CE),XLOOKUP($A74,'[1]Ocorrências 2022 (USADAS TCC Mi'!$A:$A,'[1]Ocorrências 2022 (USADAS TCC Mi'!CE:CE))</f>
        <v>#REF!</v>
      </c>
      <c r="CJ74" s="8" t="str">
        <f t="array" ref="CJ74">IF($D74="erro",XLOOKUP($A74,'Ocorrências 2022 (TODAS)'!$A:$A,'Ocorrências 2022 (TODAS)'!CF:CF),XLOOKUP($A74,'[1]Ocorrências 2022 (USADAS TCC Mi'!$A:$A,'[1]Ocorrências 2022 (USADAS TCC Mi'!CF:CF))</f>
        <v>#REF!</v>
      </c>
      <c r="CK74" s="8" t="str">
        <f t="array" ref="CK74">IF($D74="erro",XLOOKUP($A74,'Ocorrências 2022 (TODAS)'!$A:$A,'Ocorrências 2022 (TODAS)'!CG:CG),XLOOKUP($A74,'[1]Ocorrências 2022 (USADAS TCC Mi'!$A:$A,'[1]Ocorrências 2022 (USADAS TCC Mi'!CG:CG))</f>
        <v>#REF!</v>
      </c>
      <c r="CL74" s="163" t="str">
        <f t="array" ref="CL74">IF($D74="erro",XLOOKUP($A74,'Ocorrências 2022 (TODAS)'!$A:$A,'Ocorrências 2022 (TODAS)'!CH:CH),XLOOKUP($A74,'[1]Ocorrências 2022 (USADAS TCC Mi'!$A:$A,'[1]Ocorrências 2022 (USADAS TCC Mi'!CH:CH))</f>
        <v>#REF!</v>
      </c>
      <c r="CM74" s="8" t="str">
        <f t="array" ref="CM74">IF($D74="erro",XLOOKUP($A74,'Ocorrências 2022 (TODAS)'!$A:$A,'Ocorrências 2022 (TODAS)'!CI:CI),XLOOKUP($A74,'[1]Ocorrências 2022 (USADAS TCC Mi'!$A:$A,'[1]Ocorrências 2022 (USADAS TCC Mi'!CI:CI))</f>
        <v>#REF!</v>
      </c>
      <c r="CN74" s="8" t="str">
        <f t="array" ref="CN74">IF($D74="erro",XLOOKUP($A74,'Ocorrências 2022 (TODAS)'!$A:$A,'Ocorrências 2022 (TODAS)'!CJ:CJ),XLOOKUP($A74,'[1]Ocorrências 2022 (USADAS TCC Mi'!$A:$A,'[1]Ocorrências 2022 (USADAS TCC Mi'!CJ:CJ))</f>
        <v>#REF!</v>
      </c>
      <c r="CO74" s="8" t="str">
        <f t="array" ref="CO74">IF($D74="erro",XLOOKUP($A74,'Ocorrências 2022 (TODAS)'!$A:$A,'Ocorrências 2022 (TODAS)'!CK:CK),XLOOKUP($A74,'[1]Ocorrências 2022 (USADAS TCC Mi'!$A:$A,'[1]Ocorrências 2022 (USADAS TCC Mi'!CK:CK))</f>
        <v>#REF!</v>
      </c>
      <c r="CP74" s="8" t="str">
        <f t="array" ref="CP74">IF($D74="erro",XLOOKUP($A74,'Ocorrências 2022 (TODAS)'!$A:$A,'Ocorrências 2022 (TODAS)'!CL:CL),XLOOKUP($A74,'[1]Ocorrências 2022 (USADAS TCC Mi'!$A:$A,'[1]Ocorrências 2022 (USADAS TCC Mi'!CL:CL))</f>
        <v>#REF!</v>
      </c>
      <c r="CQ74" s="8" t="str">
        <f t="array" ref="CQ74">IF($D74="erro",XLOOKUP($A74,'Ocorrências 2022 (TODAS)'!$A:$A,'Ocorrências 2022 (TODAS)'!CM:CM),XLOOKUP($A74,'[1]Ocorrências 2022 (USADAS TCC Mi'!$A:$A,'[1]Ocorrências 2022 (USADAS TCC Mi'!CM:CM))</f>
        <v>#REF!</v>
      </c>
      <c r="CR74" s="8" t="str">
        <f t="array" ref="CR74">IF($D74="erro",XLOOKUP($A74,'Ocorrências 2022 (TODAS)'!$A:$A,'Ocorrências 2022 (TODAS)'!CN:CN),XLOOKUP($A74,'[1]Ocorrências 2022 (USADAS TCC Mi'!$A:$A,'[1]Ocorrências 2022 (USADAS TCC Mi'!CN:CN))</f>
        <v>#REF!</v>
      </c>
      <c r="CS74" s="8" t="str">
        <f t="array" ref="CS74">IF($D74="erro",XLOOKUP($A74,'Ocorrências 2022 (TODAS)'!$A:$A,'Ocorrências 2022 (TODAS)'!CO:CO),XLOOKUP($A74,'[1]Ocorrências 2022 (USADAS TCC Mi'!$A:$A,'[1]Ocorrências 2022 (USADAS TCC Mi'!CO:CO))</f>
        <v>#REF!</v>
      </c>
      <c r="CT74" s="8" t="str">
        <f t="array" ref="CT74">IF($D74="erro",XLOOKUP($A74,'Ocorrências 2022 (TODAS)'!$A:$A,'Ocorrências 2022 (TODAS)'!CP:CP),XLOOKUP($A74,'[1]Ocorrências 2022 (USADAS TCC Mi'!$A:$A,'[1]Ocorrências 2022 (USADAS TCC Mi'!CP:CP))</f>
        <v>#REF!</v>
      </c>
      <c r="CU74" s="8" t="str">
        <f t="array" ref="CU74">IF($D74="erro",XLOOKUP($A74,'Ocorrências 2022 (TODAS)'!$A:$A,'Ocorrências 2022 (TODAS)'!CQ:CQ),XLOOKUP($A74,'[1]Ocorrências 2022 (USADAS TCC Mi'!$A:$A,'[1]Ocorrências 2022 (USADAS TCC Mi'!CQ:CQ))</f>
        <v>#REF!</v>
      </c>
      <c r="CV74" s="8" t="str">
        <f t="array" ref="CV74">IF($D74="erro",XLOOKUP($A74,'Ocorrências 2022 (TODAS)'!$A:$A,'Ocorrências 2022 (TODAS)'!CR:CR),XLOOKUP($A74,'[1]Ocorrências 2022 (USADAS TCC Mi'!$A:$A,'[1]Ocorrências 2022 (USADAS TCC Mi'!CR:CR))</f>
        <v>#REF!</v>
      </c>
      <c r="CW74" s="8" t="str">
        <f t="array" ref="CW74">IF($D74="erro",XLOOKUP($A74,'Ocorrências 2022 (TODAS)'!$A:$A,'Ocorrências 2022 (TODAS)'!CS:CS),XLOOKUP($A74,'[1]Ocorrências 2022 (USADAS TCC Mi'!$A:$A,'[1]Ocorrências 2022 (USADAS TCC Mi'!CS:CS))</f>
        <v>#REF!</v>
      </c>
      <c r="CX74" s="8" t="str">
        <f t="array" ref="CX74">IF($D74="erro",XLOOKUP($A74,'Ocorrências 2022 (TODAS)'!$A:$A,'Ocorrências 2022 (TODAS)'!CT:CT),XLOOKUP($A74,'[1]Ocorrências 2022 (USADAS TCC Mi'!$A:$A,'[1]Ocorrências 2022 (USADAS TCC Mi'!CT:CT))</f>
        <v>#REF!</v>
      </c>
      <c r="CY74" s="8" t="str">
        <f t="array" ref="CY74">IF($D74="erro",XLOOKUP($A74,'Ocorrências 2022 (TODAS)'!$A:$A,'Ocorrências 2022 (TODAS)'!CU:CU),XLOOKUP($A74,'[1]Ocorrências 2022 (USADAS TCC Mi'!$A:$A,'[1]Ocorrências 2022 (USADAS TCC Mi'!CU:CU))</f>
        <v>#REF!</v>
      </c>
      <c r="CZ74" s="8" t="str">
        <f t="array" ref="CZ74">IF($D74="erro",XLOOKUP($A74,'Ocorrências 2022 (TODAS)'!$A:$A,'Ocorrências 2022 (TODAS)'!CV:CV),XLOOKUP($A74,'[1]Ocorrências 2022 (USADAS TCC Mi'!$A:$A,'[1]Ocorrências 2022 (USADAS TCC Mi'!CV:CV))</f>
        <v>#REF!</v>
      </c>
      <c r="DA74" s="8" t="str">
        <f t="array" ref="DA74">IF($D74="erro",XLOOKUP($A74,'Ocorrências 2022 (TODAS)'!$A:$A,'Ocorrências 2022 (TODAS)'!CW:CW),XLOOKUP($A74,'[1]Ocorrências 2022 (USADAS TCC Mi'!$A:$A,'[1]Ocorrências 2022 (USADAS TCC Mi'!CW:CW))</f>
        <v>#REF!</v>
      </c>
      <c r="DB74" s="8" t="str">
        <f t="array" ref="DB74">IF($D74="erro",XLOOKUP($A74,'Ocorrências 2022 (TODAS)'!$A:$A,'Ocorrências 2022 (TODAS)'!CX:CX),XLOOKUP($A74,'[1]Ocorrências 2022 (USADAS TCC Mi'!$A:$A,'[1]Ocorrências 2022 (USADAS TCC Mi'!CX:CX))</f>
        <v>#REF!</v>
      </c>
      <c r="DC74" s="8" t="str">
        <f t="array" ref="DC74">IF($D74="erro",XLOOKUP($A74,'Ocorrências 2022 (TODAS)'!$A:$A,'Ocorrências 2022 (TODAS)'!CY:CY),XLOOKUP($A74,'[1]Ocorrências 2022 (USADAS TCC Mi'!$A:$A,'[1]Ocorrências 2022 (USADAS TCC Mi'!CY:CY))</f>
        <v>#REF!</v>
      </c>
      <c r="DD74" s="8" t="str">
        <f t="array" ref="DD74">IF($D74="erro",XLOOKUP($A74,'Ocorrências 2022 (TODAS)'!$A:$A,'Ocorrências 2022 (TODAS)'!CZ:CZ),XLOOKUP($A74,'[1]Ocorrências 2022 (USADAS TCC Mi'!$A:$A,'[1]Ocorrências 2022 (USADAS TCC Mi'!CZ:CZ))</f>
        <v>#REF!</v>
      </c>
      <c r="DE74" s="8" t="str">
        <f t="array" ref="DE74">IF($D74="erro",XLOOKUP($A74,'Ocorrências 2022 (TODAS)'!$A:$A,'Ocorrências 2022 (TODAS)'!DA:DA),XLOOKUP($A74,'[1]Ocorrências 2022 (USADAS TCC Mi'!$A:$A,'[1]Ocorrências 2022 (USADAS TCC Mi'!DA:DA))</f>
        <v>#REF!</v>
      </c>
      <c r="DF74" s="8" t="str">
        <f t="array" ref="DF74">IF($D74="erro",XLOOKUP($A74,'Ocorrências 2022 (TODAS)'!$A:$A,'Ocorrências 2022 (TODAS)'!DB:DB),XLOOKUP($A74,'[1]Ocorrências 2022 (USADAS TCC Mi'!$A:$A,'[1]Ocorrências 2022 (USADAS TCC Mi'!DB:DB))</f>
        <v>#REF!</v>
      </c>
      <c r="DG74" s="8" t="str">
        <f t="array" ref="DG74">IF($D74="erro",XLOOKUP($A74,'Ocorrências 2022 (TODAS)'!$A:$A,'Ocorrências 2022 (TODAS)'!DC:DC),XLOOKUP($A74,'[1]Ocorrências 2022 (USADAS TCC Mi'!$A:$A,'[1]Ocorrências 2022 (USADAS TCC Mi'!DC:DC))</f>
        <v>#REF!</v>
      </c>
    </row>
    <row r="75" ht="15.75" customHeight="1">
      <c r="A75" s="101">
        <v>1076.0</v>
      </c>
      <c r="B75" s="101">
        <v>1076.0</v>
      </c>
      <c r="D75" s="8" t="str">
        <f t="shared" si="1"/>
        <v>Ok</v>
      </c>
      <c r="F75" s="8" t="str">
        <f t="array" ref="F75">IF($D75="erro",XLOOKUP($A75,'Ocorrências 2022 (TODAS)'!$A:$A,'Ocorrências 2022 (TODAS)'!B:B),XLOOKUP($A75,'[1]Ocorrências 2022 (USADAS TCC Mi'!$A:$A,'[1]Ocorrências 2022 (USADAS TCC Mi'!B:B))</f>
        <v>#REF!</v>
      </c>
      <c r="G75" s="8" t="str">
        <f t="array" ref="G75">IF($D75="erro",XLOOKUP($A75,'Ocorrências 2022 (TODAS)'!$A:$A,'Ocorrências 2022 (TODAS)'!C:C),XLOOKUP($A75,'[1]Ocorrências 2022 (USADAS TCC Mi'!$A:$A,'[1]Ocorrências 2022 (USADAS TCC Mi'!C:C))</f>
        <v>#REF!</v>
      </c>
      <c r="H75" s="8" t="str">
        <f t="array" ref="H75">IF($D75="erro",XLOOKUP($A75,'Ocorrências 2022 (TODAS)'!$A:$A,'Ocorrências 2022 (TODAS)'!D:D),XLOOKUP($A75,'[1]Ocorrências 2022 (USADAS TCC Mi'!$A:$A,'[1]Ocorrências 2022 (USADAS TCC Mi'!D:D))</f>
        <v>#REF!</v>
      </c>
      <c r="I75" s="8" t="str">
        <f t="array" ref="I75">IF($D75="erro",XLOOKUP($A75,'Ocorrências 2022 (TODAS)'!$A:$A,'Ocorrências 2022 (TODAS)'!E:E),XLOOKUP($A75,'[1]Ocorrências 2022 (USADAS TCC Mi'!$A:$A,'[1]Ocorrências 2022 (USADAS TCC Mi'!E:E))</f>
        <v>#REF!</v>
      </c>
      <c r="J75" s="8" t="str">
        <f t="array" ref="J75">IF($D75="erro",XLOOKUP($A75,'Ocorrências 2022 (TODAS)'!$A:$A,'Ocorrências 2022 (TODAS)'!F:F),XLOOKUP($A75,'[1]Ocorrências 2022 (USADAS TCC Mi'!$A:$A,'[1]Ocorrências 2022 (USADAS TCC Mi'!F:F))</f>
        <v>#REF!</v>
      </c>
      <c r="K75" s="8" t="str">
        <f t="array" ref="K75">IF($D75="erro",XLOOKUP($A75,'Ocorrências 2022 (TODAS)'!$A:$A,'Ocorrências 2022 (TODAS)'!G:G),XLOOKUP($A75,'[1]Ocorrências 2022 (USADAS TCC Mi'!$A:$A,'[1]Ocorrências 2022 (USADAS TCC Mi'!G:G))</f>
        <v>#REF!</v>
      </c>
      <c r="L75" s="8" t="str">
        <f t="array" ref="L75">IF($D75="erro",XLOOKUP($A75,'Ocorrências 2022 (TODAS)'!$A:$A,'Ocorrências 2022 (TODAS)'!H:H),XLOOKUP($A75,'[1]Ocorrências 2022 (USADAS TCC Mi'!$A:$A,'[1]Ocorrências 2022 (USADAS TCC Mi'!H:H))</f>
        <v>#REF!</v>
      </c>
      <c r="M75" s="8" t="str">
        <f t="array" ref="M75">IF($D75="erro",XLOOKUP($A75,'Ocorrências 2022 (TODAS)'!$A:$A,'Ocorrências 2022 (TODAS)'!I:I),XLOOKUP($A75,'[1]Ocorrências 2022 (USADAS TCC Mi'!$A:$A,'[1]Ocorrências 2022 (USADAS TCC Mi'!I:I))</f>
        <v>#REF!</v>
      </c>
      <c r="N75" s="8" t="str">
        <f t="array" ref="N75">IF($D75="erro",XLOOKUP($A75,'Ocorrências 2022 (TODAS)'!$A:$A,'Ocorrências 2022 (TODAS)'!J:J),XLOOKUP($A75,'[1]Ocorrências 2022 (USADAS TCC Mi'!$A:$A,'[1]Ocorrências 2022 (USADAS TCC Mi'!J:J))</f>
        <v>#REF!</v>
      </c>
      <c r="O75" s="8" t="str">
        <f t="array" ref="O75">IF($D75="erro",XLOOKUP($A75,'Ocorrências 2022 (TODAS)'!$A:$A,'Ocorrências 2022 (TODAS)'!K:K),XLOOKUP($A75,'[1]Ocorrências 2022 (USADAS TCC Mi'!$A:$A,'[1]Ocorrências 2022 (USADAS TCC Mi'!K:K))</f>
        <v>#REF!</v>
      </c>
      <c r="P75" s="8" t="str">
        <f t="array" ref="P75">IF($D75="erro",XLOOKUP($A75,'Ocorrências 2022 (TODAS)'!$A:$A,'Ocorrências 2022 (TODAS)'!L:L),XLOOKUP($A75,'[1]Ocorrências 2022 (USADAS TCC Mi'!$A:$A,'[1]Ocorrências 2022 (USADAS TCC Mi'!L:L))</f>
        <v>#REF!</v>
      </c>
      <c r="Q75" s="8" t="str">
        <f t="array" ref="Q75">IF($D75="erro",XLOOKUP($A75,'Ocorrências 2022 (TODAS)'!$A:$A,'Ocorrências 2022 (TODAS)'!M:M),XLOOKUP($A75,'[1]Ocorrências 2022 (USADAS TCC Mi'!$A:$A,'[1]Ocorrências 2022 (USADAS TCC Mi'!M:M))</f>
        <v>#REF!</v>
      </c>
      <c r="R75" s="8" t="str">
        <f t="array" ref="R75">IF($D75="erro",XLOOKUP($A75,'Ocorrências 2022 (TODAS)'!$A:$A,'Ocorrências 2022 (TODAS)'!N:N),XLOOKUP($A75,'[1]Ocorrências 2022 (USADAS TCC Mi'!$A:$A,'[1]Ocorrências 2022 (USADAS TCC Mi'!N:N))</f>
        <v>#REF!</v>
      </c>
      <c r="S75" s="8" t="str">
        <f t="array" ref="S75">IF($D75="erro",XLOOKUP($A75,'Ocorrências 2022 (TODAS)'!$A:$A,'Ocorrências 2022 (TODAS)'!O:O),XLOOKUP($A75,'[1]Ocorrências 2022 (USADAS TCC Mi'!$A:$A,'[1]Ocorrências 2022 (USADAS TCC Mi'!O:O))</f>
        <v>#REF!</v>
      </c>
      <c r="T75" s="8" t="str">
        <f t="array" ref="T75">IF($D75="erro",XLOOKUP($A75,'Ocorrências 2022 (TODAS)'!$A:$A,'Ocorrências 2022 (TODAS)'!P:P),XLOOKUP($A75,'[1]Ocorrências 2022 (USADAS TCC Mi'!$A:$A,'[1]Ocorrências 2022 (USADAS TCC Mi'!P:P))</f>
        <v>#REF!</v>
      </c>
      <c r="U75" s="8" t="str">
        <f t="array" ref="U75">IF($D75="erro",XLOOKUP($A75,'Ocorrências 2022 (TODAS)'!$A:$A,'Ocorrências 2022 (TODAS)'!Q:Q),XLOOKUP($A75,'[1]Ocorrências 2022 (USADAS TCC Mi'!$A:$A,'[1]Ocorrências 2022 (USADAS TCC Mi'!Q:Q))</f>
        <v>#REF!</v>
      </c>
      <c r="V75" s="8" t="str">
        <f t="array" ref="V75">IF($D75="erro",XLOOKUP($A75,'Ocorrências 2022 (TODAS)'!$A:$A,'Ocorrências 2022 (TODAS)'!R:R),XLOOKUP($A75,'[1]Ocorrências 2022 (USADAS TCC Mi'!$A:$A,'[1]Ocorrências 2022 (USADAS TCC Mi'!R:R))</f>
        <v>#REF!</v>
      </c>
      <c r="W75" s="8" t="str">
        <f t="array" ref="W75">IF($D75="erro",XLOOKUP($A75,'Ocorrências 2022 (TODAS)'!$A:$A,'Ocorrências 2022 (TODAS)'!S:S),XLOOKUP($A75,'[1]Ocorrências 2022 (USADAS TCC Mi'!$A:$A,'[1]Ocorrências 2022 (USADAS TCC Mi'!S:S))</f>
        <v>#REF!</v>
      </c>
      <c r="X75" s="8" t="str">
        <f t="array" ref="X75">IF($D75="erro",XLOOKUP($A75,'Ocorrências 2022 (TODAS)'!$A:$A,'Ocorrências 2022 (TODAS)'!T:T),XLOOKUP($A75,'[1]Ocorrências 2022 (USADAS TCC Mi'!$A:$A,'[1]Ocorrências 2022 (USADAS TCC Mi'!T:T))</f>
        <v>#REF!</v>
      </c>
      <c r="Y75" s="8" t="str">
        <f t="array" ref="Y75">IF($D75="erro",XLOOKUP($A75,'Ocorrências 2022 (TODAS)'!$A:$A,'Ocorrências 2022 (TODAS)'!U:U),XLOOKUP($A75,'[1]Ocorrências 2022 (USADAS TCC Mi'!$A:$A,'[1]Ocorrências 2022 (USADAS TCC Mi'!U:U))</f>
        <v>#REF!</v>
      </c>
      <c r="Z75" s="162" t="str">
        <f t="array" ref="Z75">IF($D75="erro",XLOOKUP($A75,'Ocorrências 2022 (TODAS)'!$A:$A,'Ocorrências 2022 (TODAS)'!V:V),XLOOKUP($A75,'[1]Ocorrências 2022 (USADAS TCC Mi'!$A:$A,'[1]Ocorrências 2022 (USADAS TCC Mi'!V:V))</f>
        <v>#REF!</v>
      </c>
      <c r="AA75" s="162" t="str">
        <f t="array" ref="AA75">IF($D75="erro",XLOOKUP($A75,'Ocorrências 2022 (TODAS)'!$A:$A,'Ocorrências 2022 (TODAS)'!W:W),XLOOKUP($A75,'[1]Ocorrências 2022 (USADAS TCC Mi'!$A:$A,'[1]Ocorrências 2022 (USADAS TCC Mi'!W:W))</f>
        <v>#REF!</v>
      </c>
      <c r="AB75" s="8" t="str">
        <f t="array" ref="AB75">IF($D75="erro",XLOOKUP($A75,'Ocorrências 2022 (TODAS)'!$A:$A,'Ocorrências 2022 (TODAS)'!X:X),XLOOKUP($A75,'[1]Ocorrências 2022 (USADAS TCC Mi'!$A:$A,'[1]Ocorrências 2022 (USADAS TCC Mi'!X:X))</f>
        <v>#REF!</v>
      </c>
      <c r="AC75" s="8" t="str">
        <f t="array" ref="AC75">IF($D75="erro",XLOOKUP($A75,'Ocorrências 2022 (TODAS)'!$A:$A,'Ocorrências 2022 (TODAS)'!Y:Y),XLOOKUP($A75,'[1]Ocorrências 2022 (USADAS TCC Mi'!$A:$A,'[1]Ocorrências 2022 (USADAS TCC Mi'!Y:Y))</f>
        <v>#REF!</v>
      </c>
      <c r="AD75" s="8" t="str">
        <f t="array" ref="AD75">IF($D75="erro",XLOOKUP($A75,'Ocorrências 2022 (TODAS)'!$A:$A,'Ocorrências 2022 (TODAS)'!Z:Z),XLOOKUP($A75,'[1]Ocorrências 2022 (USADAS TCC Mi'!$A:$A,'[1]Ocorrências 2022 (USADAS TCC Mi'!Z:Z))</f>
        <v>#REF!</v>
      </c>
      <c r="AE75" s="8" t="str">
        <f t="array" ref="AE75">IF($D75="erro",XLOOKUP($A75,'Ocorrências 2022 (TODAS)'!$A:$A,'Ocorrências 2022 (TODAS)'!AA:AA),XLOOKUP($A75,'[1]Ocorrências 2022 (USADAS TCC Mi'!$A:$A,'[1]Ocorrências 2022 (USADAS TCC Mi'!AA:AA))</f>
        <v>#REF!</v>
      </c>
      <c r="AF75" s="8" t="str">
        <f t="array" ref="AF75">IF($D75="erro",XLOOKUP($A75,'Ocorrências 2022 (TODAS)'!$A:$A,'Ocorrências 2022 (TODAS)'!AB:AB),XLOOKUP($A75,'[1]Ocorrências 2022 (USADAS TCC Mi'!$A:$A,'[1]Ocorrências 2022 (USADAS TCC Mi'!AB:AB))</f>
        <v>#REF!</v>
      </c>
      <c r="AG75" s="8" t="str">
        <f t="array" ref="AG75">IF($D75="erro",XLOOKUP($A75,'Ocorrências 2022 (TODAS)'!$A:$A,'Ocorrências 2022 (TODAS)'!AC:AC),XLOOKUP($A75,'[1]Ocorrências 2022 (USADAS TCC Mi'!$A:$A,'[1]Ocorrências 2022 (USADAS TCC Mi'!AC:AC))</f>
        <v>#REF!</v>
      </c>
      <c r="AH75" s="8" t="str">
        <f t="array" ref="AH75">IF($D75="erro",XLOOKUP($A75,'Ocorrências 2022 (TODAS)'!$A:$A,'Ocorrências 2022 (TODAS)'!AD:AD),XLOOKUP($A75,'[1]Ocorrências 2022 (USADAS TCC Mi'!$A:$A,'[1]Ocorrências 2022 (USADAS TCC Mi'!AD:AD))</f>
        <v>#REF!</v>
      </c>
      <c r="AI75" s="8" t="str">
        <f t="array" ref="AI75">IF($D75="erro",XLOOKUP($A75,'Ocorrências 2022 (TODAS)'!$A:$A,'Ocorrências 2022 (TODAS)'!AE:AE),XLOOKUP($A75,'[1]Ocorrências 2022 (USADAS TCC Mi'!$A:$A,'[1]Ocorrências 2022 (USADAS TCC Mi'!AE:AE))</f>
        <v>#REF!</v>
      </c>
      <c r="AJ75" s="8" t="str">
        <f t="array" ref="AJ75">IF($D75="erro",XLOOKUP($A75,'Ocorrências 2022 (TODAS)'!$A:$A,'Ocorrências 2022 (TODAS)'!AF:AF),XLOOKUP($A75,'[1]Ocorrências 2022 (USADAS TCC Mi'!$A:$A,'[1]Ocorrências 2022 (USADAS TCC Mi'!AF:AF))</f>
        <v>#REF!</v>
      </c>
      <c r="AK75" s="8" t="str">
        <f t="array" ref="AK75">IF($D75="erro",XLOOKUP($A75,'Ocorrências 2022 (TODAS)'!$A:$A,'Ocorrências 2022 (TODAS)'!AG:AG),XLOOKUP($A75,'[1]Ocorrências 2022 (USADAS TCC Mi'!$A:$A,'[1]Ocorrências 2022 (USADAS TCC Mi'!AG:AG))</f>
        <v>#REF!</v>
      </c>
      <c r="AL75" s="8" t="str">
        <f t="array" ref="AL75">IF($D75="erro",XLOOKUP($A75,'Ocorrências 2022 (TODAS)'!$A:$A,'Ocorrências 2022 (TODAS)'!AH:AH),XLOOKUP($A75,'[1]Ocorrências 2022 (USADAS TCC Mi'!$A:$A,'[1]Ocorrências 2022 (USADAS TCC Mi'!AH:AH))</f>
        <v>#REF!</v>
      </c>
      <c r="AM75" s="8" t="str">
        <f t="array" ref="AM75">IF($D75="erro",XLOOKUP($A75,'Ocorrências 2022 (TODAS)'!$A:$A,'Ocorrências 2022 (TODAS)'!AI:AI),XLOOKUP($A75,'[1]Ocorrências 2022 (USADAS TCC Mi'!$A:$A,'[1]Ocorrências 2022 (USADAS TCC Mi'!AI:AI))</f>
        <v>#REF!</v>
      </c>
      <c r="AN75" s="8" t="str">
        <f t="array" ref="AN75">IF($D75="erro",XLOOKUP($A75,'Ocorrências 2022 (TODAS)'!$A:$A,'Ocorrências 2022 (TODAS)'!AJ:AJ),XLOOKUP($A75,'[1]Ocorrências 2022 (USADAS TCC Mi'!$A:$A,'[1]Ocorrências 2022 (USADAS TCC Mi'!AJ:AJ))</f>
        <v>#REF!</v>
      </c>
      <c r="AO75" s="8" t="str">
        <f t="array" ref="AO75">IF($D75="erro",XLOOKUP($A75,'Ocorrências 2022 (TODAS)'!$A:$A,'Ocorrências 2022 (TODAS)'!AK:AK),XLOOKUP($A75,'[1]Ocorrências 2022 (USADAS TCC Mi'!$A:$A,'[1]Ocorrências 2022 (USADAS TCC Mi'!AK:AK))</f>
        <v>#REF!</v>
      </c>
      <c r="AP75" s="8" t="str">
        <f t="array" ref="AP75">IF($D75="erro",XLOOKUP($A75,'Ocorrências 2022 (TODAS)'!$A:$A,'Ocorrências 2022 (TODAS)'!AL:AL),XLOOKUP($A75,'[1]Ocorrências 2022 (USADAS TCC Mi'!$A:$A,'[1]Ocorrências 2022 (USADAS TCC Mi'!AL:AL))</f>
        <v>#REF!</v>
      </c>
      <c r="AQ75" s="8" t="str">
        <f t="array" ref="AQ75">IF($D75="erro",XLOOKUP($A75,'Ocorrências 2022 (TODAS)'!$A:$A,'Ocorrências 2022 (TODAS)'!AM:AM),XLOOKUP($A75,'[1]Ocorrências 2022 (USADAS TCC Mi'!$A:$A,'[1]Ocorrências 2022 (USADAS TCC Mi'!AM:AM))</f>
        <v>#REF!</v>
      </c>
      <c r="AR75" s="8" t="str">
        <f t="array" ref="AR75">IF($D75="erro",XLOOKUP($A75,'Ocorrências 2022 (TODAS)'!$A:$A,'Ocorrências 2022 (TODAS)'!AN:AN),XLOOKUP($A75,'[1]Ocorrências 2022 (USADAS TCC Mi'!$A:$A,'[1]Ocorrências 2022 (USADAS TCC Mi'!AN:AN))</f>
        <v>#REF!</v>
      </c>
      <c r="AS75" s="8" t="str">
        <f t="array" ref="AS75">IF($D75="erro",XLOOKUP($A75,'Ocorrências 2022 (TODAS)'!$A:$A,'Ocorrências 2022 (TODAS)'!AO:AO),XLOOKUP($A75,'[1]Ocorrências 2022 (USADAS TCC Mi'!$A:$A,'[1]Ocorrências 2022 (USADAS TCC Mi'!AO:AO))</f>
        <v>#REF!</v>
      </c>
      <c r="AT75" s="8" t="str">
        <f t="array" ref="AT75">IF($D75="erro",XLOOKUP($A75,'Ocorrências 2022 (TODAS)'!$A:$A,'Ocorrências 2022 (TODAS)'!AP:AP),XLOOKUP($A75,'[1]Ocorrências 2022 (USADAS TCC Mi'!$A:$A,'[1]Ocorrências 2022 (USADAS TCC Mi'!AP:AP))</f>
        <v>#REF!</v>
      </c>
      <c r="AU75" s="8" t="str">
        <f t="array" ref="AU75">IF($D75="erro",XLOOKUP($A75,'Ocorrências 2022 (TODAS)'!$A:$A,'Ocorrências 2022 (TODAS)'!AQ:AQ),XLOOKUP($A75,'[1]Ocorrências 2022 (USADAS TCC Mi'!$A:$A,'[1]Ocorrências 2022 (USADAS TCC Mi'!AQ:AQ))</f>
        <v>#REF!</v>
      </c>
      <c r="AV75" s="8" t="str">
        <f t="array" ref="AV75">IF($D75="erro",XLOOKUP($A75,'Ocorrências 2022 (TODAS)'!$A:$A,'Ocorrências 2022 (TODAS)'!AR:AR),XLOOKUP($A75,'[1]Ocorrências 2022 (USADAS TCC Mi'!$A:$A,'[1]Ocorrências 2022 (USADAS TCC Mi'!AR:AR))</f>
        <v>#REF!</v>
      </c>
      <c r="AW75" s="8" t="str">
        <f t="array" ref="AW75">IF($D75="erro",XLOOKUP($A75,'Ocorrências 2022 (TODAS)'!$A:$A,'Ocorrências 2022 (TODAS)'!AS:AS),XLOOKUP($A75,'[1]Ocorrências 2022 (USADAS TCC Mi'!$A:$A,'[1]Ocorrências 2022 (USADAS TCC Mi'!AS:AS))</f>
        <v>#REF!</v>
      </c>
      <c r="AX75" s="8" t="str">
        <f t="array" ref="AX75">IF($D75="erro",XLOOKUP($A75,'Ocorrências 2022 (TODAS)'!$A:$A,'Ocorrências 2022 (TODAS)'!AT:AT),XLOOKUP($A75,'[1]Ocorrências 2022 (USADAS TCC Mi'!$A:$A,'[1]Ocorrências 2022 (USADAS TCC Mi'!AT:AT))</f>
        <v>#REF!</v>
      </c>
      <c r="AY75" s="8" t="str">
        <f t="array" ref="AY75">IF($D75="erro",XLOOKUP($A75,'Ocorrências 2022 (TODAS)'!$A:$A,'Ocorrências 2022 (TODAS)'!AU:AU),XLOOKUP($A75,'[1]Ocorrências 2022 (USADAS TCC Mi'!$A:$A,'[1]Ocorrências 2022 (USADAS TCC Mi'!AU:AU))</f>
        <v>#REF!</v>
      </c>
      <c r="AZ75" s="8" t="str">
        <f t="array" ref="AZ75">IF($D75="erro",XLOOKUP($A75,'Ocorrências 2022 (TODAS)'!$A:$A,'Ocorrências 2022 (TODAS)'!AV:AV),XLOOKUP($A75,'[1]Ocorrências 2022 (USADAS TCC Mi'!$A:$A,'[1]Ocorrências 2022 (USADAS TCC Mi'!AV:AV))</f>
        <v>#REF!</v>
      </c>
      <c r="BA75" s="8" t="str">
        <f t="array" ref="BA75">IF($D75="erro",XLOOKUP($A75,'Ocorrências 2022 (TODAS)'!$A:$A,'Ocorrências 2022 (TODAS)'!AW:AW),XLOOKUP($A75,'[1]Ocorrências 2022 (USADAS TCC Mi'!$A:$A,'[1]Ocorrências 2022 (USADAS TCC Mi'!AW:AW))</f>
        <v>#REF!</v>
      </c>
      <c r="BB75" s="8" t="str">
        <f t="array" ref="BB75">IF($D75="erro",XLOOKUP($A75,'Ocorrências 2022 (TODAS)'!$A:$A,'Ocorrências 2022 (TODAS)'!AX:AX),XLOOKUP($A75,'[1]Ocorrências 2022 (USADAS TCC Mi'!$A:$A,'[1]Ocorrências 2022 (USADAS TCC Mi'!AX:AX))</f>
        <v>#REF!</v>
      </c>
      <c r="BC75" s="8" t="str">
        <f t="array" ref="BC75">IF($D75="erro",XLOOKUP($A75,'Ocorrências 2022 (TODAS)'!$A:$A,'Ocorrências 2022 (TODAS)'!AY:AY),XLOOKUP($A75,'[1]Ocorrências 2022 (USADAS TCC Mi'!$A:$A,'[1]Ocorrências 2022 (USADAS TCC Mi'!AY:AY))</f>
        <v>#REF!</v>
      </c>
      <c r="BD75" s="8" t="str">
        <f t="array" ref="BD75">IF($D75="erro",XLOOKUP($A75,'Ocorrências 2022 (TODAS)'!$A:$A,'Ocorrências 2022 (TODAS)'!AZ:AZ),XLOOKUP($A75,'[1]Ocorrências 2022 (USADAS TCC Mi'!$A:$A,'[1]Ocorrências 2022 (USADAS TCC Mi'!AZ:AZ))</f>
        <v>#REF!</v>
      </c>
      <c r="BE75" s="8" t="str">
        <f t="array" ref="BE75">IF($D75="erro",XLOOKUP($A75,'Ocorrências 2022 (TODAS)'!$A:$A,'Ocorrências 2022 (TODAS)'!BA:BA),XLOOKUP($A75,'[1]Ocorrências 2022 (USADAS TCC Mi'!$A:$A,'[1]Ocorrências 2022 (USADAS TCC Mi'!BA:BA))</f>
        <v>#REF!</v>
      </c>
      <c r="BF75" s="8" t="str">
        <f t="array" ref="BF75">IF($D75="erro",XLOOKUP($A75,'Ocorrências 2022 (TODAS)'!$A:$A,'Ocorrências 2022 (TODAS)'!BB:BB),XLOOKUP($A75,'[1]Ocorrências 2022 (USADAS TCC Mi'!$A:$A,'[1]Ocorrências 2022 (USADAS TCC Mi'!BB:BB))</f>
        <v>#REF!</v>
      </c>
      <c r="BG75" s="8" t="str">
        <f t="array" ref="BG75">IF($D75="erro",XLOOKUP($A75,'Ocorrências 2022 (TODAS)'!$A:$A,'Ocorrências 2022 (TODAS)'!BC:BC),XLOOKUP($A75,'[1]Ocorrências 2022 (USADAS TCC Mi'!$A:$A,'[1]Ocorrências 2022 (USADAS TCC Mi'!BC:BC))</f>
        <v>#REF!</v>
      </c>
      <c r="BH75" s="8" t="str">
        <f t="array" ref="BH75">IF($D75="erro",XLOOKUP($A75,'Ocorrências 2022 (TODAS)'!$A:$A,'Ocorrências 2022 (TODAS)'!BD:BD),XLOOKUP($A75,'[1]Ocorrências 2022 (USADAS TCC Mi'!$A:$A,'[1]Ocorrências 2022 (USADAS TCC Mi'!BD:BD))</f>
        <v>#REF!</v>
      </c>
      <c r="BI75" s="8" t="str">
        <f t="array" ref="BI75">IF($D75="erro",XLOOKUP($A75,'Ocorrências 2022 (TODAS)'!$A:$A,'Ocorrências 2022 (TODAS)'!BE:BE),XLOOKUP($A75,'[1]Ocorrências 2022 (USADAS TCC Mi'!$A:$A,'[1]Ocorrências 2022 (USADAS TCC Mi'!BE:BE))</f>
        <v>#REF!</v>
      </c>
      <c r="BJ75" s="8" t="str">
        <f t="array" ref="BJ75">IF($D75="erro",XLOOKUP($A75,'Ocorrências 2022 (TODAS)'!$A:$A,'Ocorrências 2022 (TODAS)'!BF:BF),XLOOKUP($A75,'[1]Ocorrências 2022 (USADAS TCC Mi'!$A:$A,'[1]Ocorrências 2022 (USADAS TCC Mi'!BF:BF))</f>
        <v>#REF!</v>
      </c>
      <c r="BK75" s="8" t="str">
        <f t="array" ref="BK75">IF($D75="erro",XLOOKUP($A75,'Ocorrências 2022 (TODAS)'!$A:$A,'Ocorrências 2022 (TODAS)'!BG:BG),XLOOKUP($A75,'[1]Ocorrências 2022 (USADAS TCC Mi'!$A:$A,'[1]Ocorrências 2022 (USADAS TCC Mi'!BG:BG))</f>
        <v>#REF!</v>
      </c>
      <c r="BL75" s="8" t="str">
        <f t="array" ref="BL75">IF($D75="erro",XLOOKUP($A75,'Ocorrências 2022 (TODAS)'!$A:$A,'Ocorrências 2022 (TODAS)'!BH:BH),XLOOKUP($A75,'[1]Ocorrências 2022 (USADAS TCC Mi'!$A:$A,'[1]Ocorrências 2022 (USADAS TCC Mi'!BH:BH))</f>
        <v>#REF!</v>
      </c>
      <c r="BM75" s="8" t="str">
        <f t="array" ref="BM75">IF($D75="erro",XLOOKUP($A75,'Ocorrências 2022 (TODAS)'!$A:$A,'Ocorrências 2022 (TODAS)'!BI:BI),XLOOKUP($A75,'[1]Ocorrências 2022 (USADAS TCC Mi'!$A:$A,'[1]Ocorrências 2022 (USADAS TCC Mi'!BI:BI))</f>
        <v>#REF!</v>
      </c>
      <c r="BN75" s="8" t="str">
        <f t="array" ref="BN75">IF($D75="erro",XLOOKUP($A75,'Ocorrências 2022 (TODAS)'!$A:$A,'Ocorrências 2022 (TODAS)'!BJ:BJ),XLOOKUP($A75,'[1]Ocorrências 2022 (USADAS TCC Mi'!$A:$A,'[1]Ocorrências 2022 (USADAS TCC Mi'!BJ:BJ))</f>
        <v>#REF!</v>
      </c>
      <c r="BO75" s="8" t="str">
        <f t="array" ref="BO75">IF($D75="erro",XLOOKUP($A75,'Ocorrências 2022 (TODAS)'!$A:$A,'Ocorrências 2022 (TODAS)'!BK:BK),XLOOKUP($A75,'[1]Ocorrências 2022 (USADAS TCC Mi'!$A:$A,'[1]Ocorrências 2022 (USADAS TCC Mi'!BK:BK))</f>
        <v>#REF!</v>
      </c>
      <c r="BP75" s="8" t="str">
        <f t="array" ref="BP75">IF($D75="erro",XLOOKUP($A75,'Ocorrências 2022 (TODAS)'!$A:$A,'Ocorrências 2022 (TODAS)'!BL:BL),XLOOKUP($A75,'[1]Ocorrências 2022 (USADAS TCC Mi'!$A:$A,'[1]Ocorrências 2022 (USADAS TCC Mi'!BL:BL))</f>
        <v>#REF!</v>
      </c>
      <c r="BQ75" s="8" t="str">
        <f t="array" ref="BQ75">IF($D75="erro",XLOOKUP($A75,'Ocorrências 2022 (TODAS)'!$A:$A,'Ocorrências 2022 (TODAS)'!BM:BM),XLOOKUP($A75,'[1]Ocorrências 2022 (USADAS TCC Mi'!$A:$A,'[1]Ocorrências 2022 (USADAS TCC Mi'!BM:BM))</f>
        <v>#REF!</v>
      </c>
      <c r="BR75" s="8" t="str">
        <f t="array" ref="BR75">IF($D75="erro",XLOOKUP($A75,'Ocorrências 2022 (TODAS)'!$A:$A,'Ocorrências 2022 (TODAS)'!BN:BN),XLOOKUP($A75,'[1]Ocorrências 2022 (USADAS TCC Mi'!$A:$A,'[1]Ocorrências 2022 (USADAS TCC Mi'!BN:BN))</f>
        <v>#REF!</v>
      </c>
      <c r="BS75" s="8" t="str">
        <f t="array" ref="BS75">IF($D75="erro",XLOOKUP($A75,'Ocorrências 2022 (TODAS)'!$A:$A,'Ocorrências 2022 (TODAS)'!BO:BO),XLOOKUP($A75,'[1]Ocorrências 2022 (USADAS TCC Mi'!$A:$A,'[1]Ocorrências 2022 (USADAS TCC Mi'!BO:BO))</f>
        <v>#REF!</v>
      </c>
      <c r="BT75" s="8" t="str">
        <f t="array" ref="BT75">IF($D75="erro",XLOOKUP($A75,'Ocorrências 2022 (TODAS)'!$A:$A,'Ocorrências 2022 (TODAS)'!BP:BP),XLOOKUP($A75,'[1]Ocorrências 2022 (USADAS TCC Mi'!$A:$A,'[1]Ocorrências 2022 (USADAS TCC Mi'!BP:BP))</f>
        <v>#REF!</v>
      </c>
      <c r="BU75" s="8" t="str">
        <f t="array" ref="BU75">IF($D75="erro",XLOOKUP($A75,'Ocorrências 2022 (TODAS)'!$A:$A,'Ocorrências 2022 (TODAS)'!BQ:BQ),XLOOKUP($A75,'[1]Ocorrências 2022 (USADAS TCC Mi'!$A:$A,'[1]Ocorrências 2022 (USADAS TCC Mi'!BQ:BQ))</f>
        <v>#REF!</v>
      </c>
      <c r="BV75" s="8" t="str">
        <f t="array" ref="BV75">IF($D75="erro",XLOOKUP($A75,'Ocorrências 2022 (TODAS)'!$A:$A,'Ocorrências 2022 (TODAS)'!BR:BR),XLOOKUP($A75,'[1]Ocorrências 2022 (USADAS TCC Mi'!$A:$A,'[1]Ocorrências 2022 (USADAS TCC Mi'!BR:BR))</f>
        <v>#REF!</v>
      </c>
      <c r="BW75" s="8" t="str">
        <f t="array" ref="BW75">IF($D75="erro",XLOOKUP($A75,'Ocorrências 2022 (TODAS)'!$A:$A,'Ocorrências 2022 (TODAS)'!BS:BS),XLOOKUP($A75,'[1]Ocorrências 2022 (USADAS TCC Mi'!$A:$A,'[1]Ocorrências 2022 (USADAS TCC Mi'!BS:BS))</f>
        <v>#REF!</v>
      </c>
      <c r="BX75" s="8" t="str">
        <f t="array" ref="BX75">IF($D75="erro",XLOOKUP($A75,'Ocorrências 2022 (TODAS)'!$A:$A,'Ocorrências 2022 (TODAS)'!BT:BT),XLOOKUP($A75,'[1]Ocorrências 2022 (USADAS TCC Mi'!$A:$A,'[1]Ocorrências 2022 (USADAS TCC Mi'!BT:BT))</f>
        <v>#REF!</v>
      </c>
      <c r="BY75" s="8" t="str">
        <f t="array" ref="BY75">IF($D75="erro",XLOOKUP($A75,'Ocorrências 2022 (TODAS)'!$A:$A,'Ocorrências 2022 (TODAS)'!BU:BU),XLOOKUP($A75,'[1]Ocorrências 2022 (USADAS TCC Mi'!$A:$A,'[1]Ocorrências 2022 (USADAS TCC Mi'!BU:BU))</f>
        <v>#REF!</v>
      </c>
      <c r="BZ75" s="8" t="str">
        <f t="array" ref="BZ75">IF($D75="erro",XLOOKUP($A75,'Ocorrências 2022 (TODAS)'!$A:$A,'Ocorrências 2022 (TODAS)'!BV:BV),XLOOKUP($A75,'[1]Ocorrências 2022 (USADAS TCC Mi'!$A:$A,'[1]Ocorrências 2022 (USADAS TCC Mi'!BV:BV))</f>
        <v>#REF!</v>
      </c>
      <c r="CA75" s="8" t="str">
        <f t="array" ref="CA75">IF($D75="erro",XLOOKUP($A75,'Ocorrências 2022 (TODAS)'!$A:$A,'Ocorrências 2022 (TODAS)'!BW:BW),XLOOKUP($A75,'[1]Ocorrências 2022 (USADAS TCC Mi'!$A:$A,'[1]Ocorrências 2022 (USADAS TCC Mi'!BW:BW))</f>
        <v>#REF!</v>
      </c>
      <c r="CB75" s="8" t="str">
        <f t="array" ref="CB75">IF($D75="erro",XLOOKUP($A75,'Ocorrências 2022 (TODAS)'!$A:$A,'Ocorrências 2022 (TODAS)'!BX:BX),XLOOKUP($A75,'[1]Ocorrências 2022 (USADAS TCC Mi'!$A:$A,'[1]Ocorrências 2022 (USADAS TCC Mi'!BX:BX))</f>
        <v>#REF!</v>
      </c>
      <c r="CC75" s="8" t="str">
        <f t="array" ref="CC75">IF($D75="erro",XLOOKUP($A75,'Ocorrências 2022 (TODAS)'!$A:$A,'Ocorrências 2022 (TODAS)'!BY:BY),XLOOKUP($A75,'[1]Ocorrências 2022 (USADAS TCC Mi'!$A:$A,'[1]Ocorrências 2022 (USADAS TCC Mi'!BY:BY))</f>
        <v>#REF!</v>
      </c>
      <c r="CD75" s="8" t="str">
        <f t="array" ref="CD75">IF($D75="erro",XLOOKUP($A75,'Ocorrências 2022 (TODAS)'!$A:$A,'Ocorrências 2022 (TODAS)'!BZ:BZ),XLOOKUP($A75,'[1]Ocorrências 2022 (USADAS TCC Mi'!$A:$A,'[1]Ocorrências 2022 (USADAS TCC Mi'!BZ:BZ))</f>
        <v>#REF!</v>
      </c>
      <c r="CE75" s="8" t="str">
        <f t="array" ref="CE75">IF($D75="erro",XLOOKUP($A75,'Ocorrências 2022 (TODAS)'!$A:$A,'Ocorrências 2022 (TODAS)'!CA:CA),XLOOKUP($A75,'[1]Ocorrências 2022 (USADAS TCC Mi'!$A:$A,'[1]Ocorrências 2022 (USADAS TCC Mi'!CA:CA))</f>
        <v>#REF!</v>
      </c>
      <c r="CF75" s="8" t="str">
        <f t="array" ref="CF75">IF($D75="erro",XLOOKUP($A75,'Ocorrências 2022 (TODAS)'!$A:$A,'Ocorrências 2022 (TODAS)'!CB:CB),XLOOKUP($A75,'[1]Ocorrências 2022 (USADAS TCC Mi'!$A:$A,'[1]Ocorrências 2022 (USADAS TCC Mi'!CB:CB))</f>
        <v>#REF!</v>
      </c>
      <c r="CG75" s="8" t="str">
        <f t="array" ref="CG75">IF($D75="erro",XLOOKUP($A75,'Ocorrências 2022 (TODAS)'!$A:$A,'Ocorrências 2022 (TODAS)'!CC:CC),XLOOKUP($A75,'[1]Ocorrências 2022 (USADAS TCC Mi'!$A:$A,'[1]Ocorrências 2022 (USADAS TCC Mi'!CC:CC))</f>
        <v>#REF!</v>
      </c>
      <c r="CH75" s="8" t="str">
        <f t="array" ref="CH75">IF($D75="erro",XLOOKUP($A75,'Ocorrências 2022 (TODAS)'!$A:$A,'Ocorrências 2022 (TODAS)'!CD:CD),XLOOKUP($A75,'[1]Ocorrências 2022 (USADAS TCC Mi'!$A:$A,'[1]Ocorrências 2022 (USADAS TCC Mi'!CD:CD))</f>
        <v>#REF!</v>
      </c>
      <c r="CI75" s="8" t="str">
        <f t="array" ref="CI75">IF($D75="erro",XLOOKUP($A75,'Ocorrências 2022 (TODAS)'!$A:$A,'Ocorrências 2022 (TODAS)'!CE:CE),XLOOKUP($A75,'[1]Ocorrências 2022 (USADAS TCC Mi'!$A:$A,'[1]Ocorrências 2022 (USADAS TCC Mi'!CE:CE))</f>
        <v>#REF!</v>
      </c>
      <c r="CJ75" s="8" t="str">
        <f t="array" ref="CJ75">IF($D75="erro",XLOOKUP($A75,'Ocorrências 2022 (TODAS)'!$A:$A,'Ocorrências 2022 (TODAS)'!CF:CF),XLOOKUP($A75,'[1]Ocorrências 2022 (USADAS TCC Mi'!$A:$A,'[1]Ocorrências 2022 (USADAS TCC Mi'!CF:CF))</f>
        <v>#REF!</v>
      </c>
      <c r="CK75" s="8" t="str">
        <f t="array" ref="CK75">IF($D75="erro",XLOOKUP($A75,'Ocorrências 2022 (TODAS)'!$A:$A,'Ocorrências 2022 (TODAS)'!CG:CG),XLOOKUP($A75,'[1]Ocorrências 2022 (USADAS TCC Mi'!$A:$A,'[1]Ocorrências 2022 (USADAS TCC Mi'!CG:CG))</f>
        <v>#REF!</v>
      </c>
      <c r="CL75" s="163" t="str">
        <f t="array" ref="CL75">IF($D75="erro",XLOOKUP($A75,'Ocorrências 2022 (TODAS)'!$A:$A,'Ocorrências 2022 (TODAS)'!CH:CH),XLOOKUP($A75,'[1]Ocorrências 2022 (USADAS TCC Mi'!$A:$A,'[1]Ocorrências 2022 (USADAS TCC Mi'!CH:CH))</f>
        <v>#REF!</v>
      </c>
      <c r="CM75" s="8" t="str">
        <f t="array" ref="CM75">IF($D75="erro",XLOOKUP($A75,'Ocorrências 2022 (TODAS)'!$A:$A,'Ocorrências 2022 (TODAS)'!CI:CI),XLOOKUP($A75,'[1]Ocorrências 2022 (USADAS TCC Mi'!$A:$A,'[1]Ocorrências 2022 (USADAS TCC Mi'!CI:CI))</f>
        <v>#REF!</v>
      </c>
      <c r="CN75" s="8" t="str">
        <f t="array" ref="CN75">IF($D75="erro",XLOOKUP($A75,'Ocorrências 2022 (TODAS)'!$A:$A,'Ocorrências 2022 (TODAS)'!CJ:CJ),XLOOKUP($A75,'[1]Ocorrências 2022 (USADAS TCC Mi'!$A:$A,'[1]Ocorrências 2022 (USADAS TCC Mi'!CJ:CJ))</f>
        <v>#REF!</v>
      </c>
      <c r="CO75" s="8" t="str">
        <f t="array" ref="CO75">IF($D75="erro",XLOOKUP($A75,'Ocorrências 2022 (TODAS)'!$A:$A,'Ocorrências 2022 (TODAS)'!CK:CK),XLOOKUP($A75,'[1]Ocorrências 2022 (USADAS TCC Mi'!$A:$A,'[1]Ocorrências 2022 (USADAS TCC Mi'!CK:CK))</f>
        <v>#REF!</v>
      </c>
      <c r="CP75" s="8" t="str">
        <f t="array" ref="CP75">IF($D75="erro",XLOOKUP($A75,'Ocorrências 2022 (TODAS)'!$A:$A,'Ocorrências 2022 (TODAS)'!CL:CL),XLOOKUP($A75,'[1]Ocorrências 2022 (USADAS TCC Mi'!$A:$A,'[1]Ocorrências 2022 (USADAS TCC Mi'!CL:CL))</f>
        <v>#REF!</v>
      </c>
      <c r="CQ75" s="8" t="str">
        <f t="array" ref="CQ75">IF($D75="erro",XLOOKUP($A75,'Ocorrências 2022 (TODAS)'!$A:$A,'Ocorrências 2022 (TODAS)'!CM:CM),XLOOKUP($A75,'[1]Ocorrências 2022 (USADAS TCC Mi'!$A:$A,'[1]Ocorrências 2022 (USADAS TCC Mi'!CM:CM))</f>
        <v>#REF!</v>
      </c>
      <c r="CR75" s="8" t="str">
        <f t="array" ref="CR75">IF($D75="erro",XLOOKUP($A75,'Ocorrências 2022 (TODAS)'!$A:$A,'Ocorrências 2022 (TODAS)'!CN:CN),XLOOKUP($A75,'[1]Ocorrências 2022 (USADAS TCC Mi'!$A:$A,'[1]Ocorrências 2022 (USADAS TCC Mi'!CN:CN))</f>
        <v>#REF!</v>
      </c>
      <c r="CS75" s="8" t="str">
        <f t="array" ref="CS75">IF($D75="erro",XLOOKUP($A75,'Ocorrências 2022 (TODAS)'!$A:$A,'Ocorrências 2022 (TODAS)'!CO:CO),XLOOKUP($A75,'[1]Ocorrências 2022 (USADAS TCC Mi'!$A:$A,'[1]Ocorrências 2022 (USADAS TCC Mi'!CO:CO))</f>
        <v>#REF!</v>
      </c>
      <c r="CT75" s="8" t="str">
        <f t="array" ref="CT75">IF($D75="erro",XLOOKUP($A75,'Ocorrências 2022 (TODAS)'!$A:$A,'Ocorrências 2022 (TODAS)'!CP:CP),XLOOKUP($A75,'[1]Ocorrências 2022 (USADAS TCC Mi'!$A:$A,'[1]Ocorrências 2022 (USADAS TCC Mi'!CP:CP))</f>
        <v>#REF!</v>
      </c>
      <c r="CU75" s="8" t="str">
        <f t="array" ref="CU75">IF($D75="erro",XLOOKUP($A75,'Ocorrências 2022 (TODAS)'!$A:$A,'Ocorrências 2022 (TODAS)'!CQ:CQ),XLOOKUP($A75,'[1]Ocorrências 2022 (USADAS TCC Mi'!$A:$A,'[1]Ocorrências 2022 (USADAS TCC Mi'!CQ:CQ))</f>
        <v>#REF!</v>
      </c>
      <c r="CV75" s="8" t="str">
        <f t="array" ref="CV75">IF($D75="erro",XLOOKUP($A75,'Ocorrências 2022 (TODAS)'!$A:$A,'Ocorrências 2022 (TODAS)'!CR:CR),XLOOKUP($A75,'[1]Ocorrências 2022 (USADAS TCC Mi'!$A:$A,'[1]Ocorrências 2022 (USADAS TCC Mi'!CR:CR))</f>
        <v>#REF!</v>
      </c>
      <c r="CW75" s="8" t="str">
        <f t="array" ref="CW75">IF($D75="erro",XLOOKUP($A75,'Ocorrências 2022 (TODAS)'!$A:$A,'Ocorrências 2022 (TODAS)'!CS:CS),XLOOKUP($A75,'[1]Ocorrências 2022 (USADAS TCC Mi'!$A:$A,'[1]Ocorrências 2022 (USADAS TCC Mi'!CS:CS))</f>
        <v>#REF!</v>
      </c>
      <c r="CX75" s="8" t="str">
        <f t="array" ref="CX75">IF($D75="erro",XLOOKUP($A75,'Ocorrências 2022 (TODAS)'!$A:$A,'Ocorrências 2022 (TODAS)'!CT:CT),XLOOKUP($A75,'[1]Ocorrências 2022 (USADAS TCC Mi'!$A:$A,'[1]Ocorrências 2022 (USADAS TCC Mi'!CT:CT))</f>
        <v>#REF!</v>
      </c>
      <c r="CY75" s="8" t="str">
        <f t="array" ref="CY75">IF($D75="erro",XLOOKUP($A75,'Ocorrências 2022 (TODAS)'!$A:$A,'Ocorrências 2022 (TODAS)'!CU:CU),XLOOKUP($A75,'[1]Ocorrências 2022 (USADAS TCC Mi'!$A:$A,'[1]Ocorrências 2022 (USADAS TCC Mi'!CU:CU))</f>
        <v>#REF!</v>
      </c>
      <c r="CZ75" s="8" t="str">
        <f t="array" ref="CZ75">IF($D75="erro",XLOOKUP($A75,'Ocorrências 2022 (TODAS)'!$A:$A,'Ocorrências 2022 (TODAS)'!CV:CV),XLOOKUP($A75,'[1]Ocorrências 2022 (USADAS TCC Mi'!$A:$A,'[1]Ocorrências 2022 (USADAS TCC Mi'!CV:CV))</f>
        <v>#REF!</v>
      </c>
      <c r="DA75" s="8" t="str">
        <f t="array" ref="DA75">IF($D75="erro",XLOOKUP($A75,'Ocorrências 2022 (TODAS)'!$A:$A,'Ocorrências 2022 (TODAS)'!CW:CW),XLOOKUP($A75,'[1]Ocorrências 2022 (USADAS TCC Mi'!$A:$A,'[1]Ocorrências 2022 (USADAS TCC Mi'!CW:CW))</f>
        <v>#REF!</v>
      </c>
      <c r="DB75" s="8" t="str">
        <f t="array" ref="DB75">IF($D75="erro",XLOOKUP($A75,'Ocorrências 2022 (TODAS)'!$A:$A,'Ocorrências 2022 (TODAS)'!CX:CX),XLOOKUP($A75,'[1]Ocorrências 2022 (USADAS TCC Mi'!$A:$A,'[1]Ocorrências 2022 (USADAS TCC Mi'!CX:CX))</f>
        <v>#REF!</v>
      </c>
      <c r="DC75" s="8" t="str">
        <f t="array" ref="DC75">IF($D75="erro",XLOOKUP($A75,'Ocorrências 2022 (TODAS)'!$A:$A,'Ocorrências 2022 (TODAS)'!CY:CY),XLOOKUP($A75,'[1]Ocorrências 2022 (USADAS TCC Mi'!$A:$A,'[1]Ocorrências 2022 (USADAS TCC Mi'!CY:CY))</f>
        <v>#REF!</v>
      </c>
      <c r="DD75" s="8" t="str">
        <f t="array" ref="DD75">IF($D75="erro",XLOOKUP($A75,'Ocorrências 2022 (TODAS)'!$A:$A,'Ocorrências 2022 (TODAS)'!CZ:CZ),XLOOKUP($A75,'[1]Ocorrências 2022 (USADAS TCC Mi'!$A:$A,'[1]Ocorrências 2022 (USADAS TCC Mi'!CZ:CZ))</f>
        <v>#REF!</v>
      </c>
      <c r="DE75" s="8" t="str">
        <f t="array" ref="DE75">IF($D75="erro",XLOOKUP($A75,'Ocorrências 2022 (TODAS)'!$A:$A,'Ocorrências 2022 (TODAS)'!DA:DA),XLOOKUP($A75,'[1]Ocorrências 2022 (USADAS TCC Mi'!$A:$A,'[1]Ocorrências 2022 (USADAS TCC Mi'!DA:DA))</f>
        <v>#REF!</v>
      </c>
      <c r="DF75" s="8" t="str">
        <f t="array" ref="DF75">IF($D75="erro",XLOOKUP($A75,'Ocorrências 2022 (TODAS)'!$A:$A,'Ocorrências 2022 (TODAS)'!DB:DB),XLOOKUP($A75,'[1]Ocorrências 2022 (USADAS TCC Mi'!$A:$A,'[1]Ocorrências 2022 (USADAS TCC Mi'!DB:DB))</f>
        <v>#REF!</v>
      </c>
      <c r="DG75" s="8" t="str">
        <f t="array" ref="DG75">IF($D75="erro",XLOOKUP($A75,'Ocorrências 2022 (TODAS)'!$A:$A,'Ocorrências 2022 (TODAS)'!DC:DC),XLOOKUP($A75,'[1]Ocorrências 2022 (USADAS TCC Mi'!$A:$A,'[1]Ocorrências 2022 (USADAS TCC Mi'!DC:DC))</f>
        <v>#REF!</v>
      </c>
    </row>
    <row r="76" ht="15.75" customHeight="1">
      <c r="A76" s="105">
        <v>1076.0</v>
      </c>
      <c r="B76" s="164">
        <v>1076.0</v>
      </c>
      <c r="D76" s="8" t="str">
        <f t="shared" si="1"/>
        <v>Ok</v>
      </c>
      <c r="F76" s="8" t="str">
        <f t="array" ref="F76">IF($D76="erro",XLOOKUP($A76,'Ocorrências 2022 (TODAS)'!$A:$A,'Ocorrências 2022 (TODAS)'!B:B),XLOOKUP($A76,'[1]Ocorrências 2022 (USADAS TCC Mi'!$A:$A,'[1]Ocorrências 2022 (USADAS TCC Mi'!B:B))</f>
        <v>#REF!</v>
      </c>
      <c r="G76" s="8" t="str">
        <f t="array" ref="G76">IF($D76="erro",XLOOKUP($A76,'Ocorrências 2022 (TODAS)'!$A:$A,'Ocorrências 2022 (TODAS)'!C:C),XLOOKUP($A76,'[1]Ocorrências 2022 (USADAS TCC Mi'!$A:$A,'[1]Ocorrências 2022 (USADAS TCC Mi'!C:C))</f>
        <v>#REF!</v>
      </c>
      <c r="H76" s="8" t="str">
        <f t="array" ref="H76">IF($D76="erro",XLOOKUP($A76,'Ocorrências 2022 (TODAS)'!$A:$A,'Ocorrências 2022 (TODAS)'!D:D),XLOOKUP($A76,'[1]Ocorrências 2022 (USADAS TCC Mi'!$A:$A,'[1]Ocorrências 2022 (USADAS TCC Mi'!D:D))</f>
        <v>#REF!</v>
      </c>
      <c r="I76" s="8" t="str">
        <f t="array" ref="I76">IF($D76="erro",XLOOKUP($A76,'Ocorrências 2022 (TODAS)'!$A:$A,'Ocorrências 2022 (TODAS)'!E:E),XLOOKUP($A76,'[1]Ocorrências 2022 (USADAS TCC Mi'!$A:$A,'[1]Ocorrências 2022 (USADAS TCC Mi'!E:E))</f>
        <v>#REF!</v>
      </c>
      <c r="J76" s="8" t="str">
        <f t="array" ref="J76">IF($D76="erro",XLOOKUP($A76,'Ocorrências 2022 (TODAS)'!$A:$A,'Ocorrências 2022 (TODAS)'!F:F),XLOOKUP($A76,'[1]Ocorrências 2022 (USADAS TCC Mi'!$A:$A,'[1]Ocorrências 2022 (USADAS TCC Mi'!F:F))</f>
        <v>#REF!</v>
      </c>
      <c r="K76" s="8" t="str">
        <f t="array" ref="K76">IF($D76="erro",XLOOKUP($A76,'Ocorrências 2022 (TODAS)'!$A:$A,'Ocorrências 2022 (TODAS)'!G:G),XLOOKUP($A76,'[1]Ocorrências 2022 (USADAS TCC Mi'!$A:$A,'[1]Ocorrências 2022 (USADAS TCC Mi'!G:G))</f>
        <v>#REF!</v>
      </c>
      <c r="L76" s="8" t="str">
        <f t="array" ref="L76">IF($D76="erro",XLOOKUP($A76,'Ocorrências 2022 (TODAS)'!$A:$A,'Ocorrências 2022 (TODAS)'!H:H),XLOOKUP($A76,'[1]Ocorrências 2022 (USADAS TCC Mi'!$A:$A,'[1]Ocorrências 2022 (USADAS TCC Mi'!H:H))</f>
        <v>#REF!</v>
      </c>
      <c r="M76" s="8" t="str">
        <f t="array" ref="M76">IF($D76="erro",XLOOKUP($A76,'Ocorrências 2022 (TODAS)'!$A:$A,'Ocorrências 2022 (TODAS)'!I:I),XLOOKUP($A76,'[1]Ocorrências 2022 (USADAS TCC Mi'!$A:$A,'[1]Ocorrências 2022 (USADAS TCC Mi'!I:I))</f>
        <v>#REF!</v>
      </c>
      <c r="N76" s="8" t="str">
        <f t="array" ref="N76">IF($D76="erro",XLOOKUP($A76,'Ocorrências 2022 (TODAS)'!$A:$A,'Ocorrências 2022 (TODAS)'!J:J),XLOOKUP($A76,'[1]Ocorrências 2022 (USADAS TCC Mi'!$A:$A,'[1]Ocorrências 2022 (USADAS TCC Mi'!J:J))</f>
        <v>#REF!</v>
      </c>
      <c r="O76" s="8" t="str">
        <f t="array" ref="O76">IF($D76="erro",XLOOKUP($A76,'Ocorrências 2022 (TODAS)'!$A:$A,'Ocorrências 2022 (TODAS)'!K:K),XLOOKUP($A76,'[1]Ocorrências 2022 (USADAS TCC Mi'!$A:$A,'[1]Ocorrências 2022 (USADAS TCC Mi'!K:K))</f>
        <v>#REF!</v>
      </c>
      <c r="P76" s="8" t="str">
        <f t="array" ref="P76">IF($D76="erro",XLOOKUP($A76,'Ocorrências 2022 (TODAS)'!$A:$A,'Ocorrências 2022 (TODAS)'!L:L),XLOOKUP($A76,'[1]Ocorrências 2022 (USADAS TCC Mi'!$A:$A,'[1]Ocorrências 2022 (USADAS TCC Mi'!L:L))</f>
        <v>#REF!</v>
      </c>
      <c r="Q76" s="8" t="str">
        <f t="array" ref="Q76">IF($D76="erro",XLOOKUP($A76,'Ocorrências 2022 (TODAS)'!$A:$A,'Ocorrências 2022 (TODAS)'!M:M),XLOOKUP($A76,'[1]Ocorrências 2022 (USADAS TCC Mi'!$A:$A,'[1]Ocorrências 2022 (USADAS TCC Mi'!M:M))</f>
        <v>#REF!</v>
      </c>
      <c r="R76" s="8" t="str">
        <f t="array" ref="R76">IF($D76="erro",XLOOKUP($A76,'Ocorrências 2022 (TODAS)'!$A:$A,'Ocorrências 2022 (TODAS)'!N:N),XLOOKUP($A76,'[1]Ocorrências 2022 (USADAS TCC Mi'!$A:$A,'[1]Ocorrências 2022 (USADAS TCC Mi'!N:N))</f>
        <v>#REF!</v>
      </c>
      <c r="S76" s="8" t="str">
        <f t="array" ref="S76">IF($D76="erro",XLOOKUP($A76,'Ocorrências 2022 (TODAS)'!$A:$A,'Ocorrências 2022 (TODAS)'!O:O),XLOOKUP($A76,'[1]Ocorrências 2022 (USADAS TCC Mi'!$A:$A,'[1]Ocorrências 2022 (USADAS TCC Mi'!O:O))</f>
        <v>#REF!</v>
      </c>
      <c r="T76" s="8" t="str">
        <f t="array" ref="T76">IF($D76="erro",XLOOKUP($A76,'Ocorrências 2022 (TODAS)'!$A:$A,'Ocorrências 2022 (TODAS)'!P:P),XLOOKUP($A76,'[1]Ocorrências 2022 (USADAS TCC Mi'!$A:$A,'[1]Ocorrências 2022 (USADAS TCC Mi'!P:P))</f>
        <v>#REF!</v>
      </c>
      <c r="U76" s="8" t="str">
        <f t="array" ref="U76">IF($D76="erro",XLOOKUP($A76,'Ocorrências 2022 (TODAS)'!$A:$A,'Ocorrências 2022 (TODAS)'!Q:Q),XLOOKUP($A76,'[1]Ocorrências 2022 (USADAS TCC Mi'!$A:$A,'[1]Ocorrências 2022 (USADAS TCC Mi'!Q:Q))</f>
        <v>#REF!</v>
      </c>
      <c r="V76" s="8" t="str">
        <f t="array" ref="V76">IF($D76="erro",XLOOKUP($A76,'Ocorrências 2022 (TODAS)'!$A:$A,'Ocorrências 2022 (TODAS)'!R:R),XLOOKUP($A76,'[1]Ocorrências 2022 (USADAS TCC Mi'!$A:$A,'[1]Ocorrências 2022 (USADAS TCC Mi'!R:R))</f>
        <v>#REF!</v>
      </c>
      <c r="W76" s="8" t="str">
        <f t="array" ref="W76">IF($D76="erro",XLOOKUP($A76,'Ocorrências 2022 (TODAS)'!$A:$A,'Ocorrências 2022 (TODAS)'!S:S),XLOOKUP($A76,'[1]Ocorrências 2022 (USADAS TCC Mi'!$A:$A,'[1]Ocorrências 2022 (USADAS TCC Mi'!S:S))</f>
        <v>#REF!</v>
      </c>
      <c r="X76" s="8" t="str">
        <f t="array" ref="X76">IF($D76="erro",XLOOKUP($A76,'Ocorrências 2022 (TODAS)'!$A:$A,'Ocorrências 2022 (TODAS)'!T:T),XLOOKUP($A76,'[1]Ocorrências 2022 (USADAS TCC Mi'!$A:$A,'[1]Ocorrências 2022 (USADAS TCC Mi'!T:T))</f>
        <v>#REF!</v>
      </c>
      <c r="Y76" s="8" t="str">
        <f t="array" ref="Y76">IF($D76="erro",XLOOKUP($A76,'Ocorrências 2022 (TODAS)'!$A:$A,'Ocorrências 2022 (TODAS)'!U:U),XLOOKUP($A76,'[1]Ocorrências 2022 (USADAS TCC Mi'!$A:$A,'[1]Ocorrências 2022 (USADAS TCC Mi'!U:U))</f>
        <v>#REF!</v>
      </c>
      <c r="Z76" s="162" t="str">
        <f t="array" ref="Z76">IF($D76="erro",XLOOKUP($A76,'Ocorrências 2022 (TODAS)'!$A:$A,'Ocorrências 2022 (TODAS)'!V:V),XLOOKUP($A76,'[1]Ocorrências 2022 (USADAS TCC Mi'!$A:$A,'[1]Ocorrências 2022 (USADAS TCC Mi'!V:V))</f>
        <v>#REF!</v>
      </c>
      <c r="AA76" s="162" t="str">
        <f t="array" ref="AA76">IF($D76="erro",XLOOKUP($A76,'Ocorrências 2022 (TODAS)'!$A:$A,'Ocorrências 2022 (TODAS)'!W:W),XLOOKUP($A76,'[1]Ocorrências 2022 (USADAS TCC Mi'!$A:$A,'[1]Ocorrências 2022 (USADAS TCC Mi'!W:W))</f>
        <v>#REF!</v>
      </c>
      <c r="AB76" s="8" t="str">
        <f t="array" ref="AB76">IF($D76="erro",XLOOKUP($A76,'Ocorrências 2022 (TODAS)'!$A:$A,'Ocorrências 2022 (TODAS)'!X:X),XLOOKUP($A76,'[1]Ocorrências 2022 (USADAS TCC Mi'!$A:$A,'[1]Ocorrências 2022 (USADAS TCC Mi'!X:X))</f>
        <v>#REF!</v>
      </c>
      <c r="AC76" s="8" t="str">
        <f t="array" ref="AC76">IF($D76="erro",XLOOKUP($A76,'Ocorrências 2022 (TODAS)'!$A:$A,'Ocorrências 2022 (TODAS)'!Y:Y),XLOOKUP($A76,'[1]Ocorrências 2022 (USADAS TCC Mi'!$A:$A,'[1]Ocorrências 2022 (USADAS TCC Mi'!Y:Y))</f>
        <v>#REF!</v>
      </c>
      <c r="AD76" s="8" t="str">
        <f t="array" ref="AD76">IF($D76="erro",XLOOKUP($A76,'Ocorrências 2022 (TODAS)'!$A:$A,'Ocorrências 2022 (TODAS)'!Z:Z),XLOOKUP($A76,'[1]Ocorrências 2022 (USADAS TCC Mi'!$A:$A,'[1]Ocorrências 2022 (USADAS TCC Mi'!Z:Z))</f>
        <v>#REF!</v>
      </c>
      <c r="AE76" s="8" t="str">
        <f t="array" ref="AE76">IF($D76="erro",XLOOKUP($A76,'Ocorrências 2022 (TODAS)'!$A:$A,'Ocorrências 2022 (TODAS)'!AA:AA),XLOOKUP($A76,'[1]Ocorrências 2022 (USADAS TCC Mi'!$A:$A,'[1]Ocorrências 2022 (USADAS TCC Mi'!AA:AA))</f>
        <v>#REF!</v>
      </c>
      <c r="AF76" s="8" t="str">
        <f t="array" ref="AF76">IF($D76="erro",XLOOKUP($A76,'Ocorrências 2022 (TODAS)'!$A:$A,'Ocorrências 2022 (TODAS)'!AB:AB),XLOOKUP($A76,'[1]Ocorrências 2022 (USADAS TCC Mi'!$A:$A,'[1]Ocorrências 2022 (USADAS TCC Mi'!AB:AB))</f>
        <v>#REF!</v>
      </c>
      <c r="AG76" s="8" t="str">
        <f t="array" ref="AG76">IF($D76="erro",XLOOKUP($A76,'Ocorrências 2022 (TODAS)'!$A:$A,'Ocorrências 2022 (TODAS)'!AC:AC),XLOOKUP($A76,'[1]Ocorrências 2022 (USADAS TCC Mi'!$A:$A,'[1]Ocorrências 2022 (USADAS TCC Mi'!AC:AC))</f>
        <v>#REF!</v>
      </c>
      <c r="AH76" s="8" t="str">
        <f t="array" ref="AH76">IF($D76="erro",XLOOKUP($A76,'Ocorrências 2022 (TODAS)'!$A:$A,'Ocorrências 2022 (TODAS)'!AD:AD),XLOOKUP($A76,'[1]Ocorrências 2022 (USADAS TCC Mi'!$A:$A,'[1]Ocorrências 2022 (USADAS TCC Mi'!AD:AD))</f>
        <v>#REF!</v>
      </c>
      <c r="AI76" s="8" t="str">
        <f t="array" ref="AI76">IF($D76="erro",XLOOKUP($A76,'Ocorrências 2022 (TODAS)'!$A:$A,'Ocorrências 2022 (TODAS)'!AE:AE),XLOOKUP($A76,'[1]Ocorrências 2022 (USADAS TCC Mi'!$A:$A,'[1]Ocorrências 2022 (USADAS TCC Mi'!AE:AE))</f>
        <v>#REF!</v>
      </c>
      <c r="AJ76" s="8" t="str">
        <f t="array" ref="AJ76">IF($D76="erro",XLOOKUP($A76,'Ocorrências 2022 (TODAS)'!$A:$A,'Ocorrências 2022 (TODAS)'!AF:AF),XLOOKUP($A76,'[1]Ocorrências 2022 (USADAS TCC Mi'!$A:$A,'[1]Ocorrências 2022 (USADAS TCC Mi'!AF:AF))</f>
        <v>#REF!</v>
      </c>
      <c r="AK76" s="8" t="str">
        <f t="array" ref="AK76">IF($D76="erro",XLOOKUP($A76,'Ocorrências 2022 (TODAS)'!$A:$A,'Ocorrências 2022 (TODAS)'!AG:AG),XLOOKUP($A76,'[1]Ocorrências 2022 (USADAS TCC Mi'!$A:$A,'[1]Ocorrências 2022 (USADAS TCC Mi'!AG:AG))</f>
        <v>#REF!</v>
      </c>
      <c r="AL76" s="8" t="str">
        <f t="array" ref="AL76">IF($D76="erro",XLOOKUP($A76,'Ocorrências 2022 (TODAS)'!$A:$A,'Ocorrências 2022 (TODAS)'!AH:AH),XLOOKUP($A76,'[1]Ocorrências 2022 (USADAS TCC Mi'!$A:$A,'[1]Ocorrências 2022 (USADAS TCC Mi'!AH:AH))</f>
        <v>#REF!</v>
      </c>
      <c r="AM76" s="8" t="str">
        <f t="array" ref="AM76">IF($D76="erro",XLOOKUP($A76,'Ocorrências 2022 (TODAS)'!$A:$A,'Ocorrências 2022 (TODAS)'!AI:AI),XLOOKUP($A76,'[1]Ocorrências 2022 (USADAS TCC Mi'!$A:$A,'[1]Ocorrências 2022 (USADAS TCC Mi'!AI:AI))</f>
        <v>#REF!</v>
      </c>
      <c r="AN76" s="8" t="str">
        <f t="array" ref="AN76">IF($D76="erro",XLOOKUP($A76,'Ocorrências 2022 (TODAS)'!$A:$A,'Ocorrências 2022 (TODAS)'!AJ:AJ),XLOOKUP($A76,'[1]Ocorrências 2022 (USADAS TCC Mi'!$A:$A,'[1]Ocorrências 2022 (USADAS TCC Mi'!AJ:AJ))</f>
        <v>#REF!</v>
      </c>
      <c r="AO76" s="8" t="str">
        <f t="array" ref="AO76">IF($D76="erro",XLOOKUP($A76,'Ocorrências 2022 (TODAS)'!$A:$A,'Ocorrências 2022 (TODAS)'!AK:AK),XLOOKUP($A76,'[1]Ocorrências 2022 (USADAS TCC Mi'!$A:$A,'[1]Ocorrências 2022 (USADAS TCC Mi'!AK:AK))</f>
        <v>#REF!</v>
      </c>
      <c r="AP76" s="8" t="str">
        <f t="array" ref="AP76">IF($D76="erro",XLOOKUP($A76,'Ocorrências 2022 (TODAS)'!$A:$A,'Ocorrências 2022 (TODAS)'!AL:AL),XLOOKUP($A76,'[1]Ocorrências 2022 (USADAS TCC Mi'!$A:$A,'[1]Ocorrências 2022 (USADAS TCC Mi'!AL:AL))</f>
        <v>#REF!</v>
      </c>
      <c r="AQ76" s="8" t="str">
        <f t="array" ref="AQ76">IF($D76="erro",XLOOKUP($A76,'Ocorrências 2022 (TODAS)'!$A:$A,'Ocorrências 2022 (TODAS)'!AM:AM),XLOOKUP($A76,'[1]Ocorrências 2022 (USADAS TCC Mi'!$A:$A,'[1]Ocorrências 2022 (USADAS TCC Mi'!AM:AM))</f>
        <v>#REF!</v>
      </c>
      <c r="AR76" s="8" t="str">
        <f t="array" ref="AR76">IF($D76="erro",XLOOKUP($A76,'Ocorrências 2022 (TODAS)'!$A:$A,'Ocorrências 2022 (TODAS)'!AN:AN),XLOOKUP($A76,'[1]Ocorrências 2022 (USADAS TCC Mi'!$A:$A,'[1]Ocorrências 2022 (USADAS TCC Mi'!AN:AN))</f>
        <v>#REF!</v>
      </c>
      <c r="AS76" s="8" t="str">
        <f t="array" ref="AS76">IF($D76="erro",XLOOKUP($A76,'Ocorrências 2022 (TODAS)'!$A:$A,'Ocorrências 2022 (TODAS)'!AO:AO),XLOOKUP($A76,'[1]Ocorrências 2022 (USADAS TCC Mi'!$A:$A,'[1]Ocorrências 2022 (USADAS TCC Mi'!AO:AO))</f>
        <v>#REF!</v>
      </c>
      <c r="AT76" s="8" t="str">
        <f t="array" ref="AT76">IF($D76="erro",XLOOKUP($A76,'Ocorrências 2022 (TODAS)'!$A:$A,'Ocorrências 2022 (TODAS)'!AP:AP),XLOOKUP($A76,'[1]Ocorrências 2022 (USADAS TCC Mi'!$A:$A,'[1]Ocorrências 2022 (USADAS TCC Mi'!AP:AP))</f>
        <v>#REF!</v>
      </c>
      <c r="AU76" s="8" t="str">
        <f t="array" ref="AU76">IF($D76="erro",XLOOKUP($A76,'Ocorrências 2022 (TODAS)'!$A:$A,'Ocorrências 2022 (TODAS)'!AQ:AQ),XLOOKUP($A76,'[1]Ocorrências 2022 (USADAS TCC Mi'!$A:$A,'[1]Ocorrências 2022 (USADAS TCC Mi'!AQ:AQ))</f>
        <v>#REF!</v>
      </c>
      <c r="AV76" s="8" t="str">
        <f t="array" ref="AV76">IF($D76="erro",XLOOKUP($A76,'Ocorrências 2022 (TODAS)'!$A:$A,'Ocorrências 2022 (TODAS)'!AR:AR),XLOOKUP($A76,'[1]Ocorrências 2022 (USADAS TCC Mi'!$A:$A,'[1]Ocorrências 2022 (USADAS TCC Mi'!AR:AR))</f>
        <v>#REF!</v>
      </c>
      <c r="AW76" s="8" t="str">
        <f t="array" ref="AW76">IF($D76="erro",XLOOKUP($A76,'Ocorrências 2022 (TODAS)'!$A:$A,'Ocorrências 2022 (TODAS)'!AS:AS),XLOOKUP($A76,'[1]Ocorrências 2022 (USADAS TCC Mi'!$A:$A,'[1]Ocorrências 2022 (USADAS TCC Mi'!AS:AS))</f>
        <v>#REF!</v>
      </c>
      <c r="AX76" s="8" t="str">
        <f t="array" ref="AX76">IF($D76="erro",XLOOKUP($A76,'Ocorrências 2022 (TODAS)'!$A:$A,'Ocorrências 2022 (TODAS)'!AT:AT),XLOOKUP($A76,'[1]Ocorrências 2022 (USADAS TCC Mi'!$A:$A,'[1]Ocorrências 2022 (USADAS TCC Mi'!AT:AT))</f>
        <v>#REF!</v>
      </c>
      <c r="AY76" s="8" t="str">
        <f t="array" ref="AY76">IF($D76="erro",XLOOKUP($A76,'Ocorrências 2022 (TODAS)'!$A:$A,'Ocorrências 2022 (TODAS)'!AU:AU),XLOOKUP($A76,'[1]Ocorrências 2022 (USADAS TCC Mi'!$A:$A,'[1]Ocorrências 2022 (USADAS TCC Mi'!AU:AU))</f>
        <v>#REF!</v>
      </c>
      <c r="AZ76" s="8" t="str">
        <f t="array" ref="AZ76">IF($D76="erro",XLOOKUP($A76,'Ocorrências 2022 (TODAS)'!$A:$A,'Ocorrências 2022 (TODAS)'!AV:AV),XLOOKUP($A76,'[1]Ocorrências 2022 (USADAS TCC Mi'!$A:$A,'[1]Ocorrências 2022 (USADAS TCC Mi'!AV:AV))</f>
        <v>#REF!</v>
      </c>
      <c r="BA76" s="8" t="str">
        <f t="array" ref="BA76">IF($D76="erro",XLOOKUP($A76,'Ocorrências 2022 (TODAS)'!$A:$A,'Ocorrências 2022 (TODAS)'!AW:AW),XLOOKUP($A76,'[1]Ocorrências 2022 (USADAS TCC Mi'!$A:$A,'[1]Ocorrências 2022 (USADAS TCC Mi'!AW:AW))</f>
        <v>#REF!</v>
      </c>
      <c r="BB76" s="8" t="str">
        <f t="array" ref="BB76">IF($D76="erro",XLOOKUP($A76,'Ocorrências 2022 (TODAS)'!$A:$A,'Ocorrências 2022 (TODAS)'!AX:AX),XLOOKUP($A76,'[1]Ocorrências 2022 (USADAS TCC Mi'!$A:$A,'[1]Ocorrências 2022 (USADAS TCC Mi'!AX:AX))</f>
        <v>#REF!</v>
      </c>
      <c r="BC76" s="8" t="str">
        <f t="array" ref="BC76">IF($D76="erro",XLOOKUP($A76,'Ocorrências 2022 (TODAS)'!$A:$A,'Ocorrências 2022 (TODAS)'!AY:AY),XLOOKUP($A76,'[1]Ocorrências 2022 (USADAS TCC Mi'!$A:$A,'[1]Ocorrências 2022 (USADAS TCC Mi'!AY:AY))</f>
        <v>#REF!</v>
      </c>
      <c r="BD76" s="8" t="str">
        <f t="array" ref="BD76">IF($D76="erro",XLOOKUP($A76,'Ocorrências 2022 (TODAS)'!$A:$A,'Ocorrências 2022 (TODAS)'!AZ:AZ),XLOOKUP($A76,'[1]Ocorrências 2022 (USADAS TCC Mi'!$A:$A,'[1]Ocorrências 2022 (USADAS TCC Mi'!AZ:AZ))</f>
        <v>#REF!</v>
      </c>
      <c r="BE76" s="8" t="str">
        <f t="array" ref="BE76">IF($D76="erro",XLOOKUP($A76,'Ocorrências 2022 (TODAS)'!$A:$A,'Ocorrências 2022 (TODAS)'!BA:BA),XLOOKUP($A76,'[1]Ocorrências 2022 (USADAS TCC Mi'!$A:$A,'[1]Ocorrências 2022 (USADAS TCC Mi'!BA:BA))</f>
        <v>#REF!</v>
      </c>
      <c r="BF76" s="8" t="str">
        <f t="array" ref="BF76">IF($D76="erro",XLOOKUP($A76,'Ocorrências 2022 (TODAS)'!$A:$A,'Ocorrências 2022 (TODAS)'!BB:BB),XLOOKUP($A76,'[1]Ocorrências 2022 (USADAS TCC Mi'!$A:$A,'[1]Ocorrências 2022 (USADAS TCC Mi'!BB:BB))</f>
        <v>#REF!</v>
      </c>
      <c r="BG76" s="8" t="str">
        <f t="array" ref="BG76">IF($D76="erro",XLOOKUP($A76,'Ocorrências 2022 (TODAS)'!$A:$A,'Ocorrências 2022 (TODAS)'!BC:BC),XLOOKUP($A76,'[1]Ocorrências 2022 (USADAS TCC Mi'!$A:$A,'[1]Ocorrências 2022 (USADAS TCC Mi'!BC:BC))</f>
        <v>#REF!</v>
      </c>
      <c r="BH76" s="8" t="str">
        <f t="array" ref="BH76">IF($D76="erro",XLOOKUP($A76,'Ocorrências 2022 (TODAS)'!$A:$A,'Ocorrências 2022 (TODAS)'!BD:BD),XLOOKUP($A76,'[1]Ocorrências 2022 (USADAS TCC Mi'!$A:$A,'[1]Ocorrências 2022 (USADAS TCC Mi'!BD:BD))</f>
        <v>#REF!</v>
      </c>
      <c r="BI76" s="8" t="str">
        <f t="array" ref="BI76">IF($D76="erro",XLOOKUP($A76,'Ocorrências 2022 (TODAS)'!$A:$A,'Ocorrências 2022 (TODAS)'!BE:BE),XLOOKUP($A76,'[1]Ocorrências 2022 (USADAS TCC Mi'!$A:$A,'[1]Ocorrências 2022 (USADAS TCC Mi'!BE:BE))</f>
        <v>#REF!</v>
      </c>
      <c r="BJ76" s="8" t="str">
        <f t="array" ref="BJ76">IF($D76="erro",XLOOKUP($A76,'Ocorrências 2022 (TODAS)'!$A:$A,'Ocorrências 2022 (TODAS)'!BF:BF),XLOOKUP($A76,'[1]Ocorrências 2022 (USADAS TCC Mi'!$A:$A,'[1]Ocorrências 2022 (USADAS TCC Mi'!BF:BF))</f>
        <v>#REF!</v>
      </c>
      <c r="BK76" s="8" t="str">
        <f t="array" ref="BK76">IF($D76="erro",XLOOKUP($A76,'Ocorrências 2022 (TODAS)'!$A:$A,'Ocorrências 2022 (TODAS)'!BG:BG),XLOOKUP($A76,'[1]Ocorrências 2022 (USADAS TCC Mi'!$A:$A,'[1]Ocorrências 2022 (USADAS TCC Mi'!BG:BG))</f>
        <v>#REF!</v>
      </c>
      <c r="BL76" s="8" t="str">
        <f t="array" ref="BL76">IF($D76="erro",XLOOKUP($A76,'Ocorrências 2022 (TODAS)'!$A:$A,'Ocorrências 2022 (TODAS)'!BH:BH),XLOOKUP($A76,'[1]Ocorrências 2022 (USADAS TCC Mi'!$A:$A,'[1]Ocorrências 2022 (USADAS TCC Mi'!BH:BH))</f>
        <v>#REF!</v>
      </c>
      <c r="BM76" s="8" t="str">
        <f t="array" ref="BM76">IF($D76="erro",XLOOKUP($A76,'Ocorrências 2022 (TODAS)'!$A:$A,'Ocorrências 2022 (TODAS)'!BI:BI),XLOOKUP($A76,'[1]Ocorrências 2022 (USADAS TCC Mi'!$A:$A,'[1]Ocorrências 2022 (USADAS TCC Mi'!BI:BI))</f>
        <v>#REF!</v>
      </c>
      <c r="BN76" s="8" t="str">
        <f t="array" ref="BN76">IF($D76="erro",XLOOKUP($A76,'Ocorrências 2022 (TODAS)'!$A:$A,'Ocorrências 2022 (TODAS)'!BJ:BJ),XLOOKUP($A76,'[1]Ocorrências 2022 (USADAS TCC Mi'!$A:$A,'[1]Ocorrências 2022 (USADAS TCC Mi'!BJ:BJ))</f>
        <v>#REF!</v>
      </c>
      <c r="BO76" s="8" t="str">
        <f t="array" ref="BO76">IF($D76="erro",XLOOKUP($A76,'Ocorrências 2022 (TODAS)'!$A:$A,'Ocorrências 2022 (TODAS)'!BK:BK),XLOOKUP($A76,'[1]Ocorrências 2022 (USADAS TCC Mi'!$A:$A,'[1]Ocorrências 2022 (USADAS TCC Mi'!BK:BK))</f>
        <v>#REF!</v>
      </c>
      <c r="BP76" s="8" t="str">
        <f t="array" ref="BP76">IF($D76="erro",XLOOKUP($A76,'Ocorrências 2022 (TODAS)'!$A:$A,'Ocorrências 2022 (TODAS)'!BL:BL),XLOOKUP($A76,'[1]Ocorrências 2022 (USADAS TCC Mi'!$A:$A,'[1]Ocorrências 2022 (USADAS TCC Mi'!BL:BL))</f>
        <v>#REF!</v>
      </c>
      <c r="BQ76" s="8" t="str">
        <f t="array" ref="BQ76">IF($D76="erro",XLOOKUP($A76,'Ocorrências 2022 (TODAS)'!$A:$A,'Ocorrências 2022 (TODAS)'!BM:BM),XLOOKUP($A76,'[1]Ocorrências 2022 (USADAS TCC Mi'!$A:$A,'[1]Ocorrências 2022 (USADAS TCC Mi'!BM:BM))</f>
        <v>#REF!</v>
      </c>
      <c r="BR76" s="8" t="str">
        <f t="array" ref="BR76">IF($D76="erro",XLOOKUP($A76,'Ocorrências 2022 (TODAS)'!$A:$A,'Ocorrências 2022 (TODAS)'!BN:BN),XLOOKUP($A76,'[1]Ocorrências 2022 (USADAS TCC Mi'!$A:$A,'[1]Ocorrências 2022 (USADAS TCC Mi'!BN:BN))</f>
        <v>#REF!</v>
      </c>
      <c r="BS76" s="8" t="str">
        <f t="array" ref="BS76">IF($D76="erro",XLOOKUP($A76,'Ocorrências 2022 (TODAS)'!$A:$A,'Ocorrências 2022 (TODAS)'!BO:BO),XLOOKUP($A76,'[1]Ocorrências 2022 (USADAS TCC Mi'!$A:$A,'[1]Ocorrências 2022 (USADAS TCC Mi'!BO:BO))</f>
        <v>#REF!</v>
      </c>
      <c r="BT76" s="8" t="str">
        <f t="array" ref="BT76">IF($D76="erro",XLOOKUP($A76,'Ocorrências 2022 (TODAS)'!$A:$A,'Ocorrências 2022 (TODAS)'!BP:BP),XLOOKUP($A76,'[1]Ocorrências 2022 (USADAS TCC Mi'!$A:$A,'[1]Ocorrências 2022 (USADAS TCC Mi'!BP:BP))</f>
        <v>#REF!</v>
      </c>
      <c r="BU76" s="8" t="str">
        <f t="array" ref="BU76">IF($D76="erro",XLOOKUP($A76,'Ocorrências 2022 (TODAS)'!$A:$A,'Ocorrências 2022 (TODAS)'!BQ:BQ),XLOOKUP($A76,'[1]Ocorrências 2022 (USADAS TCC Mi'!$A:$A,'[1]Ocorrências 2022 (USADAS TCC Mi'!BQ:BQ))</f>
        <v>#REF!</v>
      </c>
      <c r="BV76" s="8" t="str">
        <f t="array" ref="BV76">IF($D76="erro",XLOOKUP($A76,'Ocorrências 2022 (TODAS)'!$A:$A,'Ocorrências 2022 (TODAS)'!BR:BR),XLOOKUP($A76,'[1]Ocorrências 2022 (USADAS TCC Mi'!$A:$A,'[1]Ocorrências 2022 (USADAS TCC Mi'!BR:BR))</f>
        <v>#REF!</v>
      </c>
      <c r="BW76" s="8" t="str">
        <f t="array" ref="BW76">IF($D76="erro",XLOOKUP($A76,'Ocorrências 2022 (TODAS)'!$A:$A,'Ocorrências 2022 (TODAS)'!BS:BS),XLOOKUP($A76,'[1]Ocorrências 2022 (USADAS TCC Mi'!$A:$A,'[1]Ocorrências 2022 (USADAS TCC Mi'!BS:BS))</f>
        <v>#REF!</v>
      </c>
      <c r="BX76" s="8" t="str">
        <f t="array" ref="BX76">IF($D76="erro",XLOOKUP($A76,'Ocorrências 2022 (TODAS)'!$A:$A,'Ocorrências 2022 (TODAS)'!BT:BT),XLOOKUP($A76,'[1]Ocorrências 2022 (USADAS TCC Mi'!$A:$A,'[1]Ocorrências 2022 (USADAS TCC Mi'!BT:BT))</f>
        <v>#REF!</v>
      </c>
      <c r="BY76" s="8" t="str">
        <f t="array" ref="BY76">IF($D76="erro",XLOOKUP($A76,'Ocorrências 2022 (TODAS)'!$A:$A,'Ocorrências 2022 (TODAS)'!BU:BU),XLOOKUP($A76,'[1]Ocorrências 2022 (USADAS TCC Mi'!$A:$A,'[1]Ocorrências 2022 (USADAS TCC Mi'!BU:BU))</f>
        <v>#REF!</v>
      </c>
      <c r="BZ76" s="8" t="str">
        <f t="array" ref="BZ76">IF($D76="erro",XLOOKUP($A76,'Ocorrências 2022 (TODAS)'!$A:$A,'Ocorrências 2022 (TODAS)'!BV:BV),XLOOKUP($A76,'[1]Ocorrências 2022 (USADAS TCC Mi'!$A:$A,'[1]Ocorrências 2022 (USADAS TCC Mi'!BV:BV))</f>
        <v>#REF!</v>
      </c>
      <c r="CA76" s="8" t="str">
        <f t="array" ref="CA76">IF($D76="erro",XLOOKUP($A76,'Ocorrências 2022 (TODAS)'!$A:$A,'Ocorrências 2022 (TODAS)'!BW:BW),XLOOKUP($A76,'[1]Ocorrências 2022 (USADAS TCC Mi'!$A:$A,'[1]Ocorrências 2022 (USADAS TCC Mi'!BW:BW))</f>
        <v>#REF!</v>
      </c>
      <c r="CB76" s="8" t="str">
        <f t="array" ref="CB76">IF($D76="erro",XLOOKUP($A76,'Ocorrências 2022 (TODAS)'!$A:$A,'Ocorrências 2022 (TODAS)'!BX:BX),XLOOKUP($A76,'[1]Ocorrências 2022 (USADAS TCC Mi'!$A:$A,'[1]Ocorrências 2022 (USADAS TCC Mi'!BX:BX))</f>
        <v>#REF!</v>
      </c>
      <c r="CC76" s="8" t="str">
        <f t="array" ref="CC76">IF($D76="erro",XLOOKUP($A76,'Ocorrências 2022 (TODAS)'!$A:$A,'Ocorrências 2022 (TODAS)'!BY:BY),XLOOKUP($A76,'[1]Ocorrências 2022 (USADAS TCC Mi'!$A:$A,'[1]Ocorrências 2022 (USADAS TCC Mi'!BY:BY))</f>
        <v>#REF!</v>
      </c>
      <c r="CD76" s="8" t="str">
        <f t="array" ref="CD76">IF($D76="erro",XLOOKUP($A76,'Ocorrências 2022 (TODAS)'!$A:$A,'Ocorrências 2022 (TODAS)'!BZ:BZ),XLOOKUP($A76,'[1]Ocorrências 2022 (USADAS TCC Mi'!$A:$A,'[1]Ocorrências 2022 (USADAS TCC Mi'!BZ:BZ))</f>
        <v>#REF!</v>
      </c>
      <c r="CE76" s="8" t="str">
        <f t="array" ref="CE76">IF($D76="erro",XLOOKUP($A76,'Ocorrências 2022 (TODAS)'!$A:$A,'Ocorrências 2022 (TODAS)'!CA:CA),XLOOKUP($A76,'[1]Ocorrências 2022 (USADAS TCC Mi'!$A:$A,'[1]Ocorrências 2022 (USADAS TCC Mi'!CA:CA))</f>
        <v>#REF!</v>
      </c>
      <c r="CF76" s="8" t="str">
        <f t="array" ref="CF76">IF($D76="erro",XLOOKUP($A76,'Ocorrências 2022 (TODAS)'!$A:$A,'Ocorrências 2022 (TODAS)'!CB:CB),XLOOKUP($A76,'[1]Ocorrências 2022 (USADAS TCC Mi'!$A:$A,'[1]Ocorrências 2022 (USADAS TCC Mi'!CB:CB))</f>
        <v>#REF!</v>
      </c>
      <c r="CG76" s="8" t="str">
        <f t="array" ref="CG76">IF($D76="erro",XLOOKUP($A76,'Ocorrências 2022 (TODAS)'!$A:$A,'Ocorrências 2022 (TODAS)'!CC:CC),XLOOKUP($A76,'[1]Ocorrências 2022 (USADAS TCC Mi'!$A:$A,'[1]Ocorrências 2022 (USADAS TCC Mi'!CC:CC))</f>
        <v>#REF!</v>
      </c>
      <c r="CH76" s="8" t="str">
        <f t="array" ref="CH76">IF($D76="erro",XLOOKUP($A76,'Ocorrências 2022 (TODAS)'!$A:$A,'Ocorrências 2022 (TODAS)'!CD:CD),XLOOKUP($A76,'[1]Ocorrências 2022 (USADAS TCC Mi'!$A:$A,'[1]Ocorrências 2022 (USADAS TCC Mi'!CD:CD))</f>
        <v>#REF!</v>
      </c>
      <c r="CI76" s="8" t="str">
        <f t="array" ref="CI76">IF($D76="erro",XLOOKUP($A76,'Ocorrências 2022 (TODAS)'!$A:$A,'Ocorrências 2022 (TODAS)'!CE:CE),XLOOKUP($A76,'[1]Ocorrências 2022 (USADAS TCC Mi'!$A:$A,'[1]Ocorrências 2022 (USADAS TCC Mi'!CE:CE))</f>
        <v>#REF!</v>
      </c>
      <c r="CJ76" s="8" t="str">
        <f t="array" ref="CJ76">IF($D76="erro",XLOOKUP($A76,'Ocorrências 2022 (TODAS)'!$A:$A,'Ocorrências 2022 (TODAS)'!CF:CF),XLOOKUP($A76,'[1]Ocorrências 2022 (USADAS TCC Mi'!$A:$A,'[1]Ocorrências 2022 (USADAS TCC Mi'!CF:CF))</f>
        <v>#REF!</v>
      </c>
      <c r="CK76" s="8" t="str">
        <f t="array" ref="CK76">IF($D76="erro",XLOOKUP($A76,'Ocorrências 2022 (TODAS)'!$A:$A,'Ocorrências 2022 (TODAS)'!CG:CG),XLOOKUP($A76,'[1]Ocorrências 2022 (USADAS TCC Mi'!$A:$A,'[1]Ocorrências 2022 (USADAS TCC Mi'!CG:CG))</f>
        <v>#REF!</v>
      </c>
      <c r="CL76" s="163" t="str">
        <f t="array" ref="CL76">IF($D76="erro",XLOOKUP($A76,'Ocorrências 2022 (TODAS)'!$A:$A,'Ocorrências 2022 (TODAS)'!CH:CH),XLOOKUP($A76,'[1]Ocorrências 2022 (USADAS TCC Mi'!$A:$A,'[1]Ocorrências 2022 (USADAS TCC Mi'!CH:CH))</f>
        <v>#REF!</v>
      </c>
      <c r="CM76" s="8" t="str">
        <f t="array" ref="CM76">IF($D76="erro",XLOOKUP($A76,'Ocorrências 2022 (TODAS)'!$A:$A,'Ocorrências 2022 (TODAS)'!CI:CI),XLOOKUP($A76,'[1]Ocorrências 2022 (USADAS TCC Mi'!$A:$A,'[1]Ocorrências 2022 (USADAS TCC Mi'!CI:CI))</f>
        <v>#REF!</v>
      </c>
      <c r="CN76" s="8" t="str">
        <f t="array" ref="CN76">IF($D76="erro",XLOOKUP($A76,'Ocorrências 2022 (TODAS)'!$A:$A,'Ocorrências 2022 (TODAS)'!CJ:CJ),XLOOKUP($A76,'[1]Ocorrências 2022 (USADAS TCC Mi'!$A:$A,'[1]Ocorrências 2022 (USADAS TCC Mi'!CJ:CJ))</f>
        <v>#REF!</v>
      </c>
      <c r="CO76" s="8" t="str">
        <f t="array" ref="CO76">IF($D76="erro",XLOOKUP($A76,'Ocorrências 2022 (TODAS)'!$A:$A,'Ocorrências 2022 (TODAS)'!CK:CK),XLOOKUP($A76,'[1]Ocorrências 2022 (USADAS TCC Mi'!$A:$A,'[1]Ocorrências 2022 (USADAS TCC Mi'!CK:CK))</f>
        <v>#REF!</v>
      </c>
      <c r="CP76" s="8" t="str">
        <f t="array" ref="CP76">IF($D76="erro",XLOOKUP($A76,'Ocorrências 2022 (TODAS)'!$A:$A,'Ocorrências 2022 (TODAS)'!CL:CL),XLOOKUP($A76,'[1]Ocorrências 2022 (USADAS TCC Mi'!$A:$A,'[1]Ocorrências 2022 (USADAS TCC Mi'!CL:CL))</f>
        <v>#REF!</v>
      </c>
      <c r="CQ76" s="8" t="str">
        <f t="array" ref="CQ76">IF($D76="erro",XLOOKUP($A76,'Ocorrências 2022 (TODAS)'!$A:$A,'Ocorrências 2022 (TODAS)'!CM:CM),XLOOKUP($A76,'[1]Ocorrências 2022 (USADAS TCC Mi'!$A:$A,'[1]Ocorrências 2022 (USADAS TCC Mi'!CM:CM))</f>
        <v>#REF!</v>
      </c>
      <c r="CR76" s="8" t="str">
        <f t="array" ref="CR76">IF($D76="erro",XLOOKUP($A76,'Ocorrências 2022 (TODAS)'!$A:$A,'Ocorrências 2022 (TODAS)'!CN:CN),XLOOKUP($A76,'[1]Ocorrências 2022 (USADAS TCC Mi'!$A:$A,'[1]Ocorrências 2022 (USADAS TCC Mi'!CN:CN))</f>
        <v>#REF!</v>
      </c>
      <c r="CS76" s="8" t="str">
        <f t="array" ref="CS76">IF($D76="erro",XLOOKUP($A76,'Ocorrências 2022 (TODAS)'!$A:$A,'Ocorrências 2022 (TODAS)'!CO:CO),XLOOKUP($A76,'[1]Ocorrências 2022 (USADAS TCC Mi'!$A:$A,'[1]Ocorrências 2022 (USADAS TCC Mi'!CO:CO))</f>
        <v>#REF!</v>
      </c>
      <c r="CT76" s="8" t="str">
        <f t="array" ref="CT76">IF($D76="erro",XLOOKUP($A76,'Ocorrências 2022 (TODAS)'!$A:$A,'Ocorrências 2022 (TODAS)'!CP:CP),XLOOKUP($A76,'[1]Ocorrências 2022 (USADAS TCC Mi'!$A:$A,'[1]Ocorrências 2022 (USADAS TCC Mi'!CP:CP))</f>
        <v>#REF!</v>
      </c>
      <c r="CU76" s="8" t="str">
        <f t="array" ref="CU76">IF($D76="erro",XLOOKUP($A76,'Ocorrências 2022 (TODAS)'!$A:$A,'Ocorrências 2022 (TODAS)'!CQ:CQ),XLOOKUP($A76,'[1]Ocorrências 2022 (USADAS TCC Mi'!$A:$A,'[1]Ocorrências 2022 (USADAS TCC Mi'!CQ:CQ))</f>
        <v>#REF!</v>
      </c>
      <c r="CV76" s="8" t="str">
        <f t="array" ref="CV76">IF($D76="erro",XLOOKUP($A76,'Ocorrências 2022 (TODAS)'!$A:$A,'Ocorrências 2022 (TODAS)'!CR:CR),XLOOKUP($A76,'[1]Ocorrências 2022 (USADAS TCC Mi'!$A:$A,'[1]Ocorrências 2022 (USADAS TCC Mi'!CR:CR))</f>
        <v>#REF!</v>
      </c>
      <c r="CW76" s="8" t="str">
        <f t="array" ref="CW76">IF($D76="erro",XLOOKUP($A76,'Ocorrências 2022 (TODAS)'!$A:$A,'Ocorrências 2022 (TODAS)'!CS:CS),XLOOKUP($A76,'[1]Ocorrências 2022 (USADAS TCC Mi'!$A:$A,'[1]Ocorrências 2022 (USADAS TCC Mi'!CS:CS))</f>
        <v>#REF!</v>
      </c>
      <c r="CX76" s="8" t="str">
        <f t="array" ref="CX76">IF($D76="erro",XLOOKUP($A76,'Ocorrências 2022 (TODAS)'!$A:$A,'Ocorrências 2022 (TODAS)'!CT:CT),XLOOKUP($A76,'[1]Ocorrências 2022 (USADAS TCC Mi'!$A:$A,'[1]Ocorrências 2022 (USADAS TCC Mi'!CT:CT))</f>
        <v>#REF!</v>
      </c>
      <c r="CY76" s="8" t="str">
        <f t="array" ref="CY76">IF($D76="erro",XLOOKUP($A76,'Ocorrências 2022 (TODAS)'!$A:$A,'Ocorrências 2022 (TODAS)'!CU:CU),XLOOKUP($A76,'[1]Ocorrências 2022 (USADAS TCC Mi'!$A:$A,'[1]Ocorrências 2022 (USADAS TCC Mi'!CU:CU))</f>
        <v>#REF!</v>
      </c>
      <c r="CZ76" s="8" t="str">
        <f t="array" ref="CZ76">IF($D76="erro",XLOOKUP($A76,'Ocorrências 2022 (TODAS)'!$A:$A,'Ocorrências 2022 (TODAS)'!CV:CV),XLOOKUP($A76,'[1]Ocorrências 2022 (USADAS TCC Mi'!$A:$A,'[1]Ocorrências 2022 (USADAS TCC Mi'!CV:CV))</f>
        <v>#REF!</v>
      </c>
      <c r="DA76" s="8" t="str">
        <f t="array" ref="DA76">IF($D76="erro",XLOOKUP($A76,'Ocorrências 2022 (TODAS)'!$A:$A,'Ocorrências 2022 (TODAS)'!CW:CW),XLOOKUP($A76,'[1]Ocorrências 2022 (USADAS TCC Mi'!$A:$A,'[1]Ocorrências 2022 (USADAS TCC Mi'!CW:CW))</f>
        <v>#REF!</v>
      </c>
      <c r="DB76" s="8" t="str">
        <f t="array" ref="DB76">IF($D76="erro",XLOOKUP($A76,'Ocorrências 2022 (TODAS)'!$A:$A,'Ocorrências 2022 (TODAS)'!CX:CX),XLOOKUP($A76,'[1]Ocorrências 2022 (USADAS TCC Mi'!$A:$A,'[1]Ocorrências 2022 (USADAS TCC Mi'!CX:CX))</f>
        <v>#REF!</v>
      </c>
      <c r="DC76" s="8" t="str">
        <f t="array" ref="DC76">IF($D76="erro",XLOOKUP($A76,'Ocorrências 2022 (TODAS)'!$A:$A,'Ocorrências 2022 (TODAS)'!CY:CY),XLOOKUP($A76,'[1]Ocorrências 2022 (USADAS TCC Mi'!$A:$A,'[1]Ocorrências 2022 (USADAS TCC Mi'!CY:CY))</f>
        <v>#REF!</v>
      </c>
      <c r="DD76" s="8" t="str">
        <f t="array" ref="DD76">IF($D76="erro",XLOOKUP($A76,'Ocorrências 2022 (TODAS)'!$A:$A,'Ocorrências 2022 (TODAS)'!CZ:CZ),XLOOKUP($A76,'[1]Ocorrências 2022 (USADAS TCC Mi'!$A:$A,'[1]Ocorrências 2022 (USADAS TCC Mi'!CZ:CZ))</f>
        <v>#REF!</v>
      </c>
      <c r="DE76" s="8" t="str">
        <f t="array" ref="DE76">IF($D76="erro",XLOOKUP($A76,'Ocorrências 2022 (TODAS)'!$A:$A,'Ocorrências 2022 (TODAS)'!DA:DA),XLOOKUP($A76,'[1]Ocorrências 2022 (USADAS TCC Mi'!$A:$A,'[1]Ocorrências 2022 (USADAS TCC Mi'!DA:DA))</f>
        <v>#REF!</v>
      </c>
      <c r="DF76" s="8" t="str">
        <f t="array" ref="DF76">IF($D76="erro",XLOOKUP($A76,'Ocorrências 2022 (TODAS)'!$A:$A,'Ocorrências 2022 (TODAS)'!DB:DB),XLOOKUP($A76,'[1]Ocorrências 2022 (USADAS TCC Mi'!$A:$A,'[1]Ocorrências 2022 (USADAS TCC Mi'!DB:DB))</f>
        <v>#REF!</v>
      </c>
      <c r="DG76" s="8" t="str">
        <f t="array" ref="DG76">IF($D76="erro",XLOOKUP($A76,'Ocorrências 2022 (TODAS)'!$A:$A,'Ocorrências 2022 (TODAS)'!DC:DC),XLOOKUP($A76,'[1]Ocorrências 2022 (USADAS TCC Mi'!$A:$A,'[1]Ocorrências 2022 (USADAS TCC Mi'!DC:DC))</f>
        <v>#REF!</v>
      </c>
    </row>
    <row r="77" ht="15.75" customHeight="1">
      <c r="A77" s="167">
        <v>1094.0</v>
      </c>
      <c r="D77" s="8" t="str">
        <f t="shared" si="1"/>
        <v>Erro</v>
      </c>
      <c r="F77" s="8" t="str">
        <f t="array" ref="F77">IF($D77="erro",XLOOKUP($A77,'Ocorrências 2022 (TODAS)'!$A:$A,'Ocorrências 2022 (TODAS)'!B:B),XLOOKUP($A77,'[1]Ocorrências 2022 (USADAS TCC Mi'!$A:$A,'[1]Ocorrências 2022 (USADAS TCC Mi'!B:B))</f>
        <v>DCA</v>
      </c>
      <c r="G77" s="8" t="str">
        <f t="array" ref="G77">IF($D77="erro",XLOOKUP($A77,'Ocorrências 2022 (TODAS)'!$A:$A,'Ocorrências 2022 (TODAS)'!C:C),XLOOKUP($A77,'[1]Ocorrências 2022 (USADAS TCC Mi'!$A:$A,'[1]Ocorrências 2022 (USADAS TCC Mi'!C:C))</f>
        <v>ATO INFRACIONAL PRATICADO POR CRIANÇA/ADOLESCENTE</v>
      </c>
      <c r="H77" s="8">
        <f t="array" ref="H77">IF($D77="erro",XLOOKUP($A77,'Ocorrências 2022 (TODAS)'!$A:$A,'Ocorrências 2022 (TODAS)'!D:D),XLOOKUP($A77,'[1]Ocorrências 2022 (USADAS TCC Mi'!$A:$A,'[1]Ocorrências 2022 (USADAS TCC Mi'!D:D))</f>
        <v>2021</v>
      </c>
      <c r="I77" s="8">
        <f t="array" ref="I77">IF($D77="erro",XLOOKUP($A77,'Ocorrências 2022 (TODAS)'!$A:$A,'Ocorrências 2022 (TODAS)'!E:E),XLOOKUP($A77,'[1]Ocorrências 2022 (USADAS TCC Mi'!$A:$A,'[1]Ocorrências 2022 (USADAS TCC Mi'!E:E))</f>
        <v>2022</v>
      </c>
      <c r="J77" s="8" t="str">
        <f t="array" ref="J77">IF($D77="erro",XLOOKUP($A77,'Ocorrências 2022 (TODAS)'!$A:$A,'Ocorrências 2022 (TODAS)'!F:F),XLOOKUP($A77,'[1]Ocorrências 2022 (USADAS TCC Mi'!$A:$A,'[1]Ocorrências 2022 (USADAS TCC Mi'!F:F))</f>
        <v>sim</v>
      </c>
      <c r="K77" s="8" t="str">
        <f t="array" ref="K77">IF($D77="erro",XLOOKUP($A77,'Ocorrências 2022 (TODAS)'!$A:$A,'Ocorrências 2022 (TODAS)'!G:G),XLOOKUP($A77,'[1]Ocorrências 2022 (USADAS TCC Mi'!$A:$A,'[1]Ocorrências 2022 (USADAS TCC Mi'!G:G))</f>
        <v>crime continuado</v>
      </c>
      <c r="L77" s="8" t="str">
        <f t="array" ref="L77">IF($D77="erro",XLOOKUP($A77,'Ocorrências 2022 (TODAS)'!$A:$A,'Ocorrências 2022 (TODAS)'!H:H),XLOOKUP($A77,'[1]Ocorrências 2022 (USADAS TCC Mi'!$A:$A,'[1]Ocorrências 2022 (USADAS TCC Mi'!H:H))</f>
        <v>crime continuado</v>
      </c>
      <c r="M77" s="8" t="str">
        <f t="array" ref="M77">IF($D77="erro",XLOOKUP($A77,'Ocorrências 2022 (TODAS)'!$A:$A,'Ocorrências 2022 (TODAS)'!I:I),XLOOKUP($A77,'[1]Ocorrências 2022 (USADAS TCC Mi'!$A:$A,'[1]Ocorrências 2022 (USADAS TCC Mi'!I:I))</f>
        <v/>
      </c>
      <c r="N77" s="8" t="str">
        <f t="array" ref="N77">IF($D77="erro",XLOOKUP($A77,'Ocorrências 2022 (TODAS)'!$A:$A,'Ocorrências 2022 (TODAS)'!J:J),XLOOKUP($A77,'[1]Ocorrências 2022 (USADAS TCC Mi'!$A:$A,'[1]Ocorrências 2022 (USADAS TCC Mi'!J:J))</f>
        <v/>
      </c>
      <c r="O77" s="8" t="str">
        <f t="array" ref="O77">IF($D77="erro",XLOOKUP($A77,'Ocorrências 2022 (TODAS)'!$A:$A,'Ocorrências 2022 (TODAS)'!K:K),XLOOKUP($A77,'[1]Ocorrências 2022 (USADAS TCC Mi'!$A:$A,'[1]Ocorrências 2022 (USADAS TCC Mi'!K:K))</f>
        <v>crime continuado</v>
      </c>
      <c r="P77" s="8" t="str">
        <f t="array" ref="P77">IF($D77="erro",XLOOKUP($A77,'Ocorrências 2022 (TODAS)'!$A:$A,'Ocorrências 2022 (TODAS)'!L:L),XLOOKUP($A77,'[1]Ocorrências 2022 (USADAS TCC Mi'!$A:$A,'[1]Ocorrências 2022 (USADAS TCC Mi'!L:L))</f>
        <v/>
      </c>
      <c r="Q77" s="8" t="str">
        <f t="array" ref="Q77">IF($D77="erro",XLOOKUP($A77,'Ocorrências 2022 (TODAS)'!$A:$A,'Ocorrências 2022 (TODAS)'!M:M),XLOOKUP($A77,'[1]Ocorrências 2022 (USADAS TCC Mi'!$A:$A,'[1]Ocorrências 2022 (USADAS TCC Mi'!M:M))</f>
        <v/>
      </c>
      <c r="R77" s="8" t="str">
        <f t="array" ref="R77">IF($D77="erro",XLOOKUP($A77,'Ocorrências 2022 (TODAS)'!$A:$A,'Ocorrências 2022 (TODAS)'!N:N),XLOOKUP($A77,'[1]Ocorrências 2022 (USADAS TCC Mi'!$A:$A,'[1]Ocorrências 2022 (USADAS TCC Mi'!N:N))</f>
        <v/>
      </c>
      <c r="S77" s="8" t="str">
        <f t="array" ref="S77">IF($D77="erro",XLOOKUP($A77,'Ocorrências 2022 (TODAS)'!$A:$A,'Ocorrências 2022 (TODAS)'!O:O),XLOOKUP($A77,'[1]Ocorrências 2022 (USADAS TCC Mi'!$A:$A,'[1]Ocorrências 2022 (USADAS TCC Mi'!O:O))</f>
        <v/>
      </c>
      <c r="T77" s="8" t="str">
        <f t="array" ref="T77">IF($D77="erro",XLOOKUP($A77,'Ocorrências 2022 (TODAS)'!$A:$A,'Ocorrências 2022 (TODAS)'!P:P),XLOOKUP($A77,'[1]Ocorrências 2022 (USADAS TCC Mi'!$A:$A,'[1]Ocorrências 2022 (USADAS TCC Mi'!P:P))</f>
        <v>crime continuado</v>
      </c>
      <c r="U77" s="8" t="str">
        <f t="array" ref="U77">IF($D77="erro",XLOOKUP($A77,'Ocorrências 2022 (TODAS)'!$A:$A,'Ocorrências 2022 (TODAS)'!Q:Q),XLOOKUP($A77,'[1]Ocorrências 2022 (USADAS TCC Mi'!$A:$A,'[1]Ocorrências 2022 (USADAS TCC Mi'!Q:Q))</f>
        <v/>
      </c>
      <c r="V77" s="8" t="str">
        <f t="array" ref="V77">IF($D77="erro",XLOOKUP($A77,'Ocorrências 2022 (TODAS)'!$A:$A,'Ocorrências 2022 (TODAS)'!R:R),XLOOKUP($A77,'[1]Ocorrências 2022 (USADAS TCC Mi'!$A:$A,'[1]Ocorrências 2022 (USADAS TCC Mi'!R:R))</f>
        <v/>
      </c>
      <c r="W77" s="8" t="str">
        <f t="array" ref="W77">IF($D77="erro",XLOOKUP($A77,'Ocorrências 2022 (TODAS)'!$A:$A,'Ocorrências 2022 (TODAS)'!S:S),XLOOKUP($A77,'[1]Ocorrências 2022 (USADAS TCC Mi'!$A:$A,'[1]Ocorrências 2022 (USADAS TCC Mi'!S:S))</f>
        <v/>
      </c>
      <c r="X77" s="8" t="str">
        <f t="array" ref="X77">IF($D77="erro",XLOOKUP($A77,'Ocorrências 2022 (TODAS)'!$A:$A,'Ocorrências 2022 (TODAS)'!T:T),XLOOKUP($A77,'[1]Ocorrências 2022 (USADAS TCC Mi'!$A:$A,'[1]Ocorrências 2022 (USADAS TCC Mi'!T:T))</f>
        <v/>
      </c>
      <c r="Y77" s="8" t="str">
        <f t="array" ref="Y77">IF($D77="erro",XLOOKUP($A77,'Ocorrências 2022 (TODAS)'!$A:$A,'Ocorrências 2022 (TODAS)'!U:U),XLOOKUP($A77,'[1]Ocorrências 2022 (USADAS TCC Mi'!$A:$A,'[1]Ocorrências 2022 (USADAS TCC Mi'!U:U))</f>
        <v>ZONA RURAL</v>
      </c>
      <c r="Z77" s="162" t="str">
        <f t="array" ref="Z77">IF($D77="erro",XLOOKUP($A77,'Ocorrências 2022 (TODAS)'!$A:$A,'Ocorrências 2022 (TODAS)'!V:V),XLOOKUP($A77,'[1]Ocorrências 2022 (USADAS TCC Mi'!$A:$A,'[1]Ocorrências 2022 (USADAS TCC Mi'!V:V))</f>
        <v/>
      </c>
      <c r="AA77" s="162" t="str">
        <f t="array" ref="AA77">IF($D77="erro",XLOOKUP($A77,'Ocorrências 2022 (TODAS)'!$A:$A,'Ocorrências 2022 (TODAS)'!W:W),XLOOKUP($A77,'[1]Ocorrências 2022 (USADAS TCC Mi'!$A:$A,'[1]Ocorrências 2022 (USADAS TCC Mi'!W:W))</f>
        <v/>
      </c>
      <c r="AB77" s="8" t="str">
        <f t="array" ref="AB77">IF($D77="erro",XLOOKUP($A77,'Ocorrências 2022 (TODAS)'!$A:$A,'Ocorrências 2022 (TODAS)'!X:X),XLOOKUP($A77,'[1]Ocorrências 2022 (USADAS TCC Mi'!$A:$A,'[1]Ocorrências 2022 (USADAS TCC Mi'!X:X))</f>
        <v>Sobradinho II</v>
      </c>
      <c r="AC77" s="8" t="str">
        <f t="array" ref="AC77">IF($D77="erro",XLOOKUP($A77,'Ocorrências 2022 (TODAS)'!$A:$A,'Ocorrências 2022 (TODAS)'!Y:Y),XLOOKUP($A77,'[1]Ocorrências 2022 (USADAS TCC Mi'!$A:$A,'[1]Ocorrências 2022 (USADAS TCC Mi'!Y:Y))</f>
        <v>Não</v>
      </c>
      <c r="AD77" s="8" t="str">
        <f t="array" ref="AD77">IF($D77="erro",XLOOKUP($A77,'Ocorrências 2022 (TODAS)'!$A:$A,'Ocorrências 2022 (TODAS)'!Z:Z),XLOOKUP($A77,'[1]Ocorrências 2022 (USADAS TCC Mi'!$A:$A,'[1]Ocorrências 2022 (USADAS TCC Mi'!Z:Z))</f>
        <v>Residência (ambos)</v>
      </c>
      <c r="AE77" s="8" t="str">
        <f t="array" ref="AE77">IF($D77="erro",XLOOKUP($A77,'Ocorrências 2022 (TODAS)'!$A:$A,'Ocorrências 2022 (TODAS)'!AA:AA),XLOOKUP($A77,'[1]Ocorrências 2022 (USADAS TCC Mi'!$A:$A,'[1]Ocorrências 2022 (USADAS TCC Mi'!AA:AA))</f>
        <v/>
      </c>
      <c r="AF77" s="8" t="str">
        <f t="array" ref="AF77">IF($D77="erro",XLOOKUP($A77,'Ocorrências 2022 (TODAS)'!$A:$A,'Ocorrências 2022 (TODAS)'!AB:AB),XLOOKUP($A77,'[1]Ocorrências 2022 (USADAS TCC Mi'!$A:$A,'[1]Ocorrências 2022 (USADAS TCC Mi'!AB:AB))</f>
        <v/>
      </c>
      <c r="AG77" s="8">
        <f t="array" ref="AG77">IF($D77="erro",XLOOKUP($A77,'Ocorrências 2022 (TODAS)'!$A:$A,'Ocorrências 2022 (TODAS)'!AC:AC),XLOOKUP($A77,'[1]Ocorrências 2022 (USADAS TCC Mi'!$A:$A,'[1]Ocorrências 2022 (USADAS TCC Mi'!AC:AC))</f>
        <v>6</v>
      </c>
      <c r="AH77" s="8" t="str">
        <f t="array" ref="AH77">IF($D77="erro",XLOOKUP($A77,'Ocorrências 2022 (TODAS)'!$A:$A,'Ocorrências 2022 (TODAS)'!AD:AD),XLOOKUP($A77,'[1]Ocorrências 2022 (USADAS TCC Mi'!$A:$A,'[1]Ocorrências 2022 (USADAS TCC Mi'!AD:AD))</f>
        <v>Criança</v>
      </c>
      <c r="AI77" s="8" t="str">
        <f t="array" ref="AI77">IF($D77="erro",XLOOKUP($A77,'Ocorrências 2022 (TODAS)'!$A:$A,'Ocorrências 2022 (TODAS)'!AE:AE),XLOOKUP($A77,'[1]Ocorrências 2022 (USADAS TCC Mi'!$A:$A,'[1]Ocorrências 2022 (USADAS TCC Mi'!AE:AE))</f>
        <v>Feminino</v>
      </c>
      <c r="AJ77" s="8" t="str">
        <f t="array" ref="AJ77">IF($D77="erro",XLOOKUP($A77,'Ocorrências 2022 (TODAS)'!$A:$A,'Ocorrências 2022 (TODAS)'!AF:AF),XLOOKUP($A77,'[1]Ocorrências 2022 (USADAS TCC Mi'!$A:$A,'[1]Ocorrências 2022 (USADAS TCC Mi'!AF:AF))</f>
        <v/>
      </c>
      <c r="AK77" s="8" t="str">
        <f t="array" ref="AK77">IF($D77="erro",XLOOKUP($A77,'Ocorrências 2022 (TODAS)'!$A:$A,'Ocorrências 2022 (TODAS)'!AG:AG),XLOOKUP($A77,'[1]Ocorrências 2022 (USADAS TCC Mi'!$A:$A,'[1]Ocorrências 2022 (USADAS TCC Mi'!AG:AG))</f>
        <v/>
      </c>
      <c r="AL77" s="8" t="str">
        <f t="array" ref="AL77">IF($D77="erro",XLOOKUP($A77,'Ocorrências 2022 (TODAS)'!$A:$A,'Ocorrências 2022 (TODAS)'!AH:AH),XLOOKUP($A77,'[1]Ocorrências 2022 (USADAS TCC Mi'!$A:$A,'[1]Ocorrências 2022 (USADAS TCC Mi'!AH:AH))</f>
        <v/>
      </c>
      <c r="AM77" s="8" t="str">
        <f t="array" ref="AM77">IF($D77="erro",XLOOKUP($A77,'Ocorrências 2022 (TODAS)'!$A:$A,'Ocorrências 2022 (TODAS)'!AI:AI),XLOOKUP($A77,'[1]Ocorrências 2022 (USADAS TCC Mi'!$A:$A,'[1]Ocorrências 2022 (USADAS TCC Mi'!AI:AI))</f>
        <v>RODOVIA 205 OESTE, KM 08, CHÁCARA DA ENTRADA DO BAIRRO CATINGUEIRO
- FERCAL</v>
      </c>
      <c r="AN77" s="8" t="str">
        <f t="array" ref="AN77">IF($D77="erro",XLOOKUP($A77,'Ocorrências 2022 (TODAS)'!$A:$A,'Ocorrências 2022 (TODAS)'!AJ:AJ),XLOOKUP($A77,'[1]Ocorrências 2022 (USADAS TCC Mi'!$A:$A,'[1]Ocorrências 2022 (USADAS TCC Mi'!AJ:AJ))</f>
        <v>Conhecida</v>
      </c>
      <c r="AO77" s="8">
        <f t="array" ref="AO77">IF($D77="erro",XLOOKUP($A77,'Ocorrências 2022 (TODAS)'!$A:$A,'Ocorrências 2022 (TODAS)'!AK:AK),XLOOKUP($A77,'[1]Ocorrências 2022 (USADAS TCC Mi'!$A:$A,'[1]Ocorrências 2022 (USADAS TCC Mi'!AK:AK))</f>
        <v>15</v>
      </c>
      <c r="AP77" s="8" t="str">
        <f t="array" ref="AP77">IF($D77="erro",XLOOKUP($A77,'Ocorrências 2022 (TODAS)'!$A:$A,'Ocorrências 2022 (TODAS)'!AL:AL),XLOOKUP($A77,'[1]Ocorrências 2022 (USADAS TCC Mi'!$A:$A,'[1]Ocorrências 2022 (USADAS TCC Mi'!AL:AL))</f>
        <v/>
      </c>
      <c r="AQ77" s="8" t="str">
        <f t="array" ref="AQ77">IF($D77="erro",XLOOKUP($A77,'Ocorrências 2022 (TODAS)'!$A:$A,'Ocorrências 2022 (TODAS)'!AM:AM),XLOOKUP($A77,'[1]Ocorrências 2022 (USADAS TCC Mi'!$A:$A,'[1]Ocorrências 2022 (USADAS TCC Mi'!AM:AM))</f>
        <v>Adolescente</v>
      </c>
      <c r="AR77" s="8" t="str">
        <f t="array" ref="AR77">IF($D77="erro",XLOOKUP($A77,'Ocorrências 2022 (TODAS)'!$A:$A,'Ocorrências 2022 (TODAS)'!AN:AN),XLOOKUP($A77,'[1]Ocorrências 2022 (USADAS TCC Mi'!$A:$A,'[1]Ocorrências 2022 (USADAS TCC Mi'!AN:AN))</f>
        <v>Masculino</v>
      </c>
      <c r="AS77" s="8" t="str">
        <f t="array" ref="AS77">IF($D77="erro",XLOOKUP($A77,'Ocorrências 2022 (TODAS)'!$A:$A,'Ocorrências 2022 (TODAS)'!AO:AO),XLOOKUP($A77,'[1]Ocorrências 2022 (USADAS TCC Mi'!$A:$A,'[1]Ocorrências 2022 (USADAS TCC Mi'!AO:AO))</f>
        <v>NI</v>
      </c>
      <c r="AT77" s="8" t="str">
        <f t="array" ref="AT77">IF($D77="erro",XLOOKUP($A77,'Ocorrências 2022 (TODAS)'!$A:$A,'Ocorrências 2022 (TODAS)'!AP:AP),XLOOKUP($A77,'[1]Ocorrências 2022 (USADAS TCC Mi'!$A:$A,'[1]Ocorrências 2022 (USADAS TCC Mi'!AP:AP))</f>
        <v>NI</v>
      </c>
      <c r="AU77" s="8" t="str">
        <f t="array" ref="AU77">IF($D77="erro",XLOOKUP($A77,'Ocorrências 2022 (TODAS)'!$A:$A,'Ocorrências 2022 (TODAS)'!AQ:AQ),XLOOKUP($A77,'[1]Ocorrências 2022 (USADAS TCC Mi'!$A:$A,'[1]Ocorrências 2022 (USADAS TCC Mi'!AQ:AQ))</f>
        <v>NI</v>
      </c>
      <c r="AV77" s="8" t="str">
        <f t="array" ref="AV77">IF($D77="erro",XLOOKUP($A77,'Ocorrências 2022 (TODAS)'!$A:$A,'Ocorrências 2022 (TODAS)'!AR:AR),XLOOKUP($A77,'[1]Ocorrências 2022 (USADAS TCC Mi'!$A:$A,'[1]Ocorrências 2022 (USADAS TCC Mi'!AR:AR))</f>
        <v/>
      </c>
      <c r="AW77" s="8" t="str">
        <f t="array" ref="AW77">IF($D77="erro",XLOOKUP($A77,'Ocorrências 2022 (TODAS)'!$A:$A,'Ocorrências 2022 (TODAS)'!AS:AS),XLOOKUP($A77,'[1]Ocorrências 2022 (USADAS TCC Mi'!$A:$A,'[1]Ocorrências 2022 (USADAS TCC Mi'!AS:AS))</f>
        <v/>
      </c>
      <c r="AX77" s="8" t="str">
        <f t="array" ref="AX77">IF($D77="erro",XLOOKUP($A77,'Ocorrências 2022 (TODAS)'!$A:$A,'Ocorrências 2022 (TODAS)'!AT:AT),XLOOKUP($A77,'[1]Ocorrências 2022 (USADAS TCC Mi'!$A:$A,'[1]Ocorrências 2022 (USADAS TCC Mi'!AT:AT))</f>
        <v>MARCOS HENRIQUE RIBEIRO NUNES</v>
      </c>
      <c r="AY77" s="8" t="str">
        <f t="array" ref="AY77">IF($D77="erro",XLOOKUP($A77,'Ocorrências 2022 (TODAS)'!$A:$A,'Ocorrências 2022 (TODAS)'!AU:AU),XLOOKUP($A77,'[1]Ocorrências 2022 (USADAS TCC Mi'!$A:$A,'[1]Ocorrências 2022 (USADAS TCC Mi'!AU:AU))</f>
        <v>PARDA</v>
      </c>
      <c r="AZ77" s="8" t="str">
        <f t="array" ref="AZ77">IF($D77="erro",XLOOKUP($A77,'Ocorrências 2022 (TODAS)'!$A:$A,'Ocorrências 2022 (TODAS)'!AV:AV),XLOOKUP($A77,'[1]Ocorrências 2022 (USADAS TCC Mi'!$A:$A,'[1]Ocorrências 2022 (USADAS TCC Mi'!AV:AV))</f>
        <v/>
      </c>
      <c r="BA77" s="8" t="str">
        <f t="array" ref="BA77">IF($D77="erro",XLOOKUP($A77,'Ocorrências 2022 (TODAS)'!$A:$A,'Ocorrências 2022 (TODAS)'!AW:AW),XLOOKUP($A77,'[1]Ocorrências 2022 (USADAS TCC Mi'!$A:$A,'[1]Ocorrências 2022 (USADAS TCC Mi'!AW:AW))</f>
        <v/>
      </c>
      <c r="BB77" s="8" t="str">
        <f t="array" ref="BB77">IF($D77="erro",XLOOKUP($A77,'Ocorrências 2022 (TODAS)'!$A:$A,'Ocorrências 2022 (TODAS)'!AX:AX),XLOOKUP($A77,'[1]Ocorrências 2022 (USADAS TCC Mi'!$A:$A,'[1]Ocorrências 2022 (USADAS TCC Mi'!AX:AX))</f>
        <v/>
      </c>
      <c r="BC77" s="8" t="str">
        <f t="array" ref="BC77">IF($D77="erro",XLOOKUP($A77,'Ocorrências 2022 (TODAS)'!$A:$A,'Ocorrências 2022 (TODAS)'!AY:AY),XLOOKUP($A77,'[1]Ocorrências 2022 (USADAS TCC Mi'!$A:$A,'[1]Ocorrências 2022 (USADAS TCC Mi'!AY:AY))</f>
        <v/>
      </c>
      <c r="BD77" s="8" t="str">
        <f t="array" ref="BD77">IF($D77="erro",XLOOKUP($A77,'Ocorrências 2022 (TODAS)'!$A:$A,'Ocorrências 2022 (TODAS)'!AZ:AZ),XLOOKUP($A77,'[1]Ocorrências 2022 (USADAS TCC Mi'!$A:$A,'[1]Ocorrências 2022 (USADAS TCC Mi'!AZ:AZ))</f>
        <v>Sim</v>
      </c>
      <c r="BE77" s="8" t="str">
        <f t="array" ref="BE77">IF($D77="erro",XLOOKUP($A77,'Ocorrências 2022 (TODAS)'!$A:$A,'Ocorrências 2022 (TODAS)'!BA:BA),XLOOKUP($A77,'[1]Ocorrências 2022 (USADAS TCC Mi'!$A:$A,'[1]Ocorrências 2022 (USADAS TCC Mi'!BA:BA))</f>
        <v>Familiar</v>
      </c>
      <c r="BF77" s="8" t="str">
        <f t="array" ref="BF77">IF($D77="erro",XLOOKUP($A77,'Ocorrências 2022 (TODAS)'!$A:$A,'Ocorrências 2022 (TODAS)'!BB:BB),XLOOKUP($A77,'[1]Ocorrências 2022 (USADAS TCC Mi'!$A:$A,'[1]Ocorrências 2022 (USADAS TCC Mi'!BB:BB))</f>
        <v>Sim</v>
      </c>
      <c r="BG77" s="8" t="str">
        <f t="array" ref="BG77">IF($D77="erro",XLOOKUP($A77,'Ocorrências 2022 (TODAS)'!$A:$A,'Ocorrências 2022 (TODAS)'!BC:BC),XLOOKUP($A77,'[1]Ocorrências 2022 (USADAS TCC Mi'!$A:$A,'[1]Ocorrências 2022 (USADAS TCC Mi'!BC:BC))</f>
        <v>Irmão</v>
      </c>
      <c r="BH77" s="8" t="str">
        <f t="array" ref="BH77">IF($D77="erro",XLOOKUP($A77,'Ocorrências 2022 (TODAS)'!$A:$A,'Ocorrências 2022 (TODAS)'!BD:BD),XLOOKUP($A77,'[1]Ocorrências 2022 (USADAS TCC Mi'!$A:$A,'[1]Ocorrências 2022 (USADAS TCC Mi'!BD:BD))</f>
        <v/>
      </c>
      <c r="BI77" s="8" t="str">
        <f t="array" ref="BI77">IF($D77="erro",XLOOKUP($A77,'Ocorrências 2022 (TODAS)'!$A:$A,'Ocorrências 2022 (TODAS)'!BE:BE),XLOOKUP($A77,'[1]Ocorrências 2022 (USADAS TCC Mi'!$A:$A,'[1]Ocorrências 2022 (USADAS TCC Mi'!BE:BE))</f>
        <v/>
      </c>
      <c r="BJ77" s="8" t="str">
        <f t="array" ref="BJ77">IF($D77="erro",XLOOKUP($A77,'Ocorrências 2022 (TODAS)'!$A:$A,'Ocorrências 2022 (TODAS)'!BF:BF),XLOOKUP($A77,'[1]Ocorrências 2022 (USADAS TCC Mi'!$A:$A,'[1]Ocorrências 2022 (USADAS TCC Mi'!BF:BF))</f>
        <v/>
      </c>
      <c r="BK77" s="8" t="str">
        <f t="array" ref="BK77">IF($D77="erro",XLOOKUP($A77,'Ocorrências 2022 (TODAS)'!$A:$A,'Ocorrências 2022 (TODAS)'!BG:BG),XLOOKUP($A77,'[1]Ocorrências 2022 (USADAS TCC Mi'!$A:$A,'[1]Ocorrências 2022 (USADAS TCC Mi'!BG:BG))</f>
        <v/>
      </c>
      <c r="BL77" s="8" t="str">
        <f t="array" ref="BL77">IF($D77="erro",XLOOKUP($A77,'Ocorrências 2022 (TODAS)'!$A:$A,'Ocorrências 2022 (TODAS)'!BH:BH),XLOOKUP($A77,'[1]Ocorrências 2022 (USADAS TCC Mi'!$A:$A,'[1]Ocorrências 2022 (USADAS TCC Mi'!BH:BH))</f>
        <v/>
      </c>
      <c r="BM77" s="8" t="str">
        <f t="array" ref="BM77">IF($D77="erro",XLOOKUP($A77,'Ocorrências 2022 (TODAS)'!$A:$A,'Ocorrências 2022 (TODAS)'!BI:BI),XLOOKUP($A77,'[1]Ocorrências 2022 (USADAS TCC Mi'!$A:$A,'[1]Ocorrências 2022 (USADAS TCC Mi'!BI:BI))</f>
        <v/>
      </c>
      <c r="BN77" s="8" t="str">
        <f t="array" ref="BN77">IF($D77="erro",XLOOKUP($A77,'Ocorrências 2022 (TODAS)'!$A:$A,'Ocorrências 2022 (TODAS)'!BJ:BJ),XLOOKUP($A77,'[1]Ocorrências 2022 (USADAS TCC Mi'!$A:$A,'[1]Ocorrências 2022 (USADAS TCC Mi'!BJ:BJ))</f>
        <v/>
      </c>
      <c r="BO77" s="8" t="str">
        <f t="array" ref="BO77">IF($D77="erro",XLOOKUP($A77,'Ocorrências 2022 (TODAS)'!$A:$A,'Ocorrências 2022 (TODAS)'!BK:BK),XLOOKUP($A77,'[1]Ocorrências 2022 (USADAS TCC Mi'!$A:$A,'[1]Ocorrências 2022 (USADAS TCC Mi'!BK:BK))</f>
        <v/>
      </c>
      <c r="BP77" s="8" t="str">
        <f t="array" ref="BP77">IF($D77="erro",XLOOKUP($A77,'Ocorrências 2022 (TODAS)'!$A:$A,'Ocorrências 2022 (TODAS)'!BL:BL),XLOOKUP($A77,'[1]Ocorrências 2022 (USADAS TCC Mi'!$A:$A,'[1]Ocorrências 2022 (USADAS TCC Mi'!BL:BL))</f>
        <v/>
      </c>
      <c r="BQ77" s="8" t="str">
        <f t="array" ref="BQ77">IF($D77="erro",XLOOKUP($A77,'Ocorrências 2022 (TODAS)'!$A:$A,'Ocorrências 2022 (TODAS)'!BM:BM),XLOOKUP($A77,'[1]Ocorrências 2022 (USADAS TCC Mi'!$A:$A,'[1]Ocorrências 2022 (USADAS TCC Mi'!BM:BM))</f>
        <v/>
      </c>
      <c r="BR77" s="8" t="str">
        <f t="array" ref="BR77">IF($D77="erro",XLOOKUP($A77,'Ocorrências 2022 (TODAS)'!$A:$A,'Ocorrências 2022 (TODAS)'!BN:BN),XLOOKUP($A77,'[1]Ocorrências 2022 (USADAS TCC Mi'!$A:$A,'[1]Ocorrências 2022 (USADAS TCC Mi'!BN:BN))</f>
        <v/>
      </c>
      <c r="BS77" s="8" t="str">
        <f t="array" ref="BS77">IF($D77="erro",XLOOKUP($A77,'Ocorrências 2022 (TODAS)'!$A:$A,'Ocorrências 2022 (TODAS)'!BO:BO),XLOOKUP($A77,'[1]Ocorrências 2022 (USADAS TCC Mi'!$A:$A,'[1]Ocorrências 2022 (USADAS TCC Mi'!BO:BO))</f>
        <v/>
      </c>
      <c r="BT77" s="8" t="str">
        <f t="array" ref="BT77">IF($D77="erro",XLOOKUP($A77,'Ocorrências 2022 (TODAS)'!$A:$A,'Ocorrências 2022 (TODAS)'!BP:BP),XLOOKUP($A77,'[1]Ocorrências 2022 (USADAS TCC Mi'!$A:$A,'[1]Ocorrências 2022 (USADAS TCC Mi'!BP:BP))</f>
        <v/>
      </c>
      <c r="BU77" s="8" t="str">
        <f t="array" ref="BU77">IF($D77="erro",XLOOKUP($A77,'Ocorrências 2022 (TODAS)'!$A:$A,'Ocorrências 2022 (TODAS)'!BQ:BQ),XLOOKUP($A77,'[1]Ocorrências 2022 (USADAS TCC Mi'!$A:$A,'[1]Ocorrências 2022 (USADAS TCC Mi'!BQ:BQ))</f>
        <v/>
      </c>
      <c r="BV77" s="8" t="str">
        <f t="array" ref="BV77">IF($D77="erro",XLOOKUP($A77,'Ocorrências 2022 (TODAS)'!$A:$A,'Ocorrências 2022 (TODAS)'!BR:BR),XLOOKUP($A77,'[1]Ocorrências 2022 (USADAS TCC Mi'!$A:$A,'[1]Ocorrências 2022 (USADAS TCC Mi'!BR:BR))</f>
        <v/>
      </c>
      <c r="BW77" s="8" t="str">
        <f t="array" ref="BW77">IF($D77="erro",XLOOKUP($A77,'Ocorrências 2022 (TODAS)'!$A:$A,'Ocorrências 2022 (TODAS)'!BS:BS),XLOOKUP($A77,'[1]Ocorrências 2022 (USADAS TCC Mi'!$A:$A,'[1]Ocorrências 2022 (USADAS TCC Mi'!BS:BS))</f>
        <v/>
      </c>
      <c r="BX77" s="8" t="str">
        <f t="array" ref="BX77">IF($D77="erro",XLOOKUP($A77,'Ocorrências 2022 (TODAS)'!$A:$A,'Ocorrências 2022 (TODAS)'!BT:BT),XLOOKUP($A77,'[1]Ocorrências 2022 (USADAS TCC Mi'!$A:$A,'[1]Ocorrências 2022 (USADAS TCC Mi'!BT:BT))</f>
        <v/>
      </c>
      <c r="BY77" s="8" t="str">
        <f t="array" ref="BY77">IF($D77="erro",XLOOKUP($A77,'Ocorrências 2022 (TODAS)'!$A:$A,'Ocorrências 2022 (TODAS)'!BU:BU),XLOOKUP($A77,'[1]Ocorrências 2022 (USADAS TCC Mi'!$A:$A,'[1]Ocorrências 2022 (USADAS TCC Mi'!BU:BU))</f>
        <v/>
      </c>
      <c r="BZ77" s="8" t="str">
        <f t="array" ref="BZ77">IF($D77="erro",XLOOKUP($A77,'Ocorrências 2022 (TODAS)'!$A:$A,'Ocorrências 2022 (TODAS)'!BV:BV),XLOOKUP($A77,'[1]Ocorrências 2022 (USADAS TCC Mi'!$A:$A,'[1]Ocorrências 2022 (USADAS TCC Mi'!BV:BV))</f>
        <v/>
      </c>
      <c r="CA77" s="8" t="str">
        <f t="array" ref="CA77">IF($D77="erro",XLOOKUP($A77,'Ocorrências 2022 (TODAS)'!$A:$A,'Ocorrências 2022 (TODAS)'!BW:BW),XLOOKUP($A77,'[1]Ocorrências 2022 (USADAS TCC Mi'!$A:$A,'[1]Ocorrências 2022 (USADAS TCC Mi'!BW:BW))</f>
        <v/>
      </c>
      <c r="CB77" s="8" t="str">
        <f t="array" ref="CB77">IF($D77="erro",XLOOKUP($A77,'Ocorrências 2022 (TODAS)'!$A:$A,'Ocorrências 2022 (TODAS)'!BX:BX),XLOOKUP($A77,'[1]Ocorrências 2022 (USADAS TCC Mi'!$A:$A,'[1]Ocorrências 2022 (USADAS TCC Mi'!BX:BX))</f>
        <v/>
      </c>
      <c r="CC77" s="8" t="str">
        <f t="array" ref="CC77">IF($D77="erro",XLOOKUP($A77,'Ocorrências 2022 (TODAS)'!$A:$A,'Ocorrências 2022 (TODAS)'!BY:BY),XLOOKUP($A77,'[1]Ocorrências 2022 (USADAS TCC Mi'!$A:$A,'[1]Ocorrências 2022 (USADAS TCC Mi'!BY:BY))</f>
        <v>Sim</v>
      </c>
      <c r="CD77" s="8" t="str">
        <f t="array" ref="CD77">IF($D77="erro",XLOOKUP($A77,'Ocorrências 2022 (TODAS)'!$A:$A,'Ocorrências 2022 (TODAS)'!BZ:BZ),XLOOKUP($A77,'[1]Ocorrências 2022 (USADAS TCC Mi'!$A:$A,'[1]Ocorrências 2022 (USADAS TCC Mi'!BZ:BZ))</f>
        <v>Menor de 14 anos</v>
      </c>
      <c r="CE77" s="8" t="str">
        <f t="array" ref="CE77">IF($D77="erro",XLOOKUP($A77,'Ocorrências 2022 (TODAS)'!$A:$A,'Ocorrências 2022 (TODAS)'!CA:CA),XLOOKUP($A77,'[1]Ocorrências 2022 (USADAS TCC Mi'!$A:$A,'[1]Ocorrências 2022 (USADAS TCC Mi'!CA:CA))</f>
        <v/>
      </c>
      <c r="CF77" s="8" t="str">
        <f t="array" ref="CF77">IF($D77="erro",XLOOKUP($A77,'Ocorrências 2022 (TODAS)'!$A:$A,'Ocorrências 2022 (TODAS)'!CB:CB),XLOOKUP($A77,'[1]Ocorrências 2022 (USADAS TCC Mi'!$A:$A,'[1]Ocorrências 2022 (USADAS TCC Mi'!CB:CB))</f>
        <v/>
      </c>
      <c r="CG77" s="8" t="str">
        <f t="array" ref="CG77">IF($D77="erro",XLOOKUP($A77,'Ocorrências 2022 (TODAS)'!$A:$A,'Ocorrências 2022 (TODAS)'!CC:CC),XLOOKUP($A77,'[1]Ocorrências 2022 (USADAS TCC Mi'!$A:$A,'[1]Ocorrências 2022 (USADAS TCC Mi'!CC:CC))</f>
        <v/>
      </c>
      <c r="CH77" s="8" t="str">
        <f t="array" ref="CH77">IF($D77="erro",XLOOKUP($A77,'Ocorrências 2022 (TODAS)'!$A:$A,'Ocorrências 2022 (TODAS)'!CD:CD),XLOOKUP($A77,'[1]Ocorrências 2022 (USADAS TCC Mi'!$A:$A,'[1]Ocorrências 2022 (USADAS TCC Mi'!CD:CD))</f>
        <v/>
      </c>
      <c r="CI77" s="8" t="str">
        <f t="array" ref="CI77">IF($D77="erro",XLOOKUP($A77,'Ocorrências 2022 (TODAS)'!$A:$A,'Ocorrências 2022 (TODAS)'!CE:CE),XLOOKUP($A77,'[1]Ocorrências 2022 (USADAS TCC Mi'!$A:$A,'[1]Ocorrências 2022 (USADAS TCC Mi'!CE:CE))</f>
        <v/>
      </c>
      <c r="CJ77" s="8" t="str">
        <f t="array" ref="CJ77">IF($D77="erro",XLOOKUP($A77,'Ocorrências 2022 (TODAS)'!$A:$A,'Ocorrências 2022 (TODAS)'!CF:CF),XLOOKUP($A77,'[1]Ocorrências 2022 (USADAS TCC Mi'!$A:$A,'[1]Ocorrências 2022 (USADAS TCC Mi'!CF:CF))</f>
        <v/>
      </c>
      <c r="CK77" s="8" t="str">
        <f t="array" ref="CK77">IF($D77="erro",XLOOKUP($A77,'Ocorrências 2022 (TODAS)'!$A:$A,'Ocorrências 2022 (TODAS)'!CG:CG),XLOOKUP($A77,'[1]Ocorrências 2022 (USADAS TCC Mi'!$A:$A,'[1]Ocorrências 2022 (USADAS TCC Mi'!CG:CG))</f>
        <v/>
      </c>
      <c r="CL77" s="163" t="str">
        <f t="array" ref="CL77">IF($D77="erro",XLOOKUP($A77,'Ocorrências 2022 (TODAS)'!$A:$A,'Ocorrências 2022 (TODAS)'!CH:CH),XLOOKUP($A77,'[1]Ocorrências 2022 (USADAS TCC Mi'!$A:$A,'[1]Ocorrências 2022 (USADAS TCC Mi'!CH:CH))</f>
        <v/>
      </c>
      <c r="CM77" s="8" t="str">
        <f t="array" ref="CM77">IF($D77="erro",XLOOKUP($A77,'Ocorrências 2022 (TODAS)'!$A:$A,'Ocorrências 2022 (TODAS)'!CI:CI),XLOOKUP($A77,'[1]Ocorrências 2022 (USADAS TCC Mi'!$A:$A,'[1]Ocorrências 2022 (USADAS TCC Mi'!CI:CI))</f>
        <v/>
      </c>
      <c r="CN77" s="8" t="str">
        <f t="array" ref="CN77">IF($D77="erro",XLOOKUP($A77,'Ocorrências 2022 (TODAS)'!$A:$A,'Ocorrências 2022 (TODAS)'!CJ:CJ),XLOOKUP($A77,'[1]Ocorrências 2022 (USADAS TCC Mi'!$A:$A,'[1]Ocorrências 2022 (USADAS TCC Mi'!CJ:CJ))</f>
        <v/>
      </c>
      <c r="CO77" s="8" t="str">
        <f t="array" ref="CO77">IF($D77="erro",XLOOKUP($A77,'Ocorrências 2022 (TODAS)'!$A:$A,'Ocorrências 2022 (TODAS)'!CK:CK),XLOOKUP($A77,'[1]Ocorrências 2022 (USADAS TCC Mi'!$A:$A,'[1]Ocorrências 2022 (USADAS TCC Mi'!CK:CK))</f>
        <v/>
      </c>
      <c r="CP77" s="8" t="str">
        <f t="array" ref="CP77">IF($D77="erro",XLOOKUP($A77,'Ocorrências 2022 (TODAS)'!$A:$A,'Ocorrências 2022 (TODAS)'!CL:CL),XLOOKUP($A77,'[1]Ocorrências 2022 (USADAS TCC Mi'!$A:$A,'[1]Ocorrências 2022 (USADAS TCC Mi'!CL:CL))</f>
        <v/>
      </c>
      <c r="CQ77" s="8" t="str">
        <f t="array" ref="CQ77">IF($D77="erro",XLOOKUP($A77,'Ocorrências 2022 (TODAS)'!$A:$A,'Ocorrências 2022 (TODAS)'!CM:CM),XLOOKUP($A77,'[1]Ocorrências 2022 (USADAS TCC Mi'!$A:$A,'[1]Ocorrências 2022 (USADAS TCC Mi'!CM:CM))</f>
        <v/>
      </c>
      <c r="CR77" s="8" t="str">
        <f t="array" ref="CR77">IF($D77="erro",XLOOKUP($A77,'Ocorrências 2022 (TODAS)'!$A:$A,'Ocorrências 2022 (TODAS)'!CN:CN),XLOOKUP($A77,'[1]Ocorrências 2022 (USADAS TCC Mi'!$A:$A,'[1]Ocorrências 2022 (USADAS TCC Mi'!CN:CN))</f>
        <v/>
      </c>
      <c r="CS77" s="8" t="str">
        <f t="array" ref="CS77">IF($D77="erro",XLOOKUP($A77,'Ocorrências 2022 (TODAS)'!$A:$A,'Ocorrências 2022 (TODAS)'!CO:CO),XLOOKUP($A77,'[1]Ocorrências 2022 (USADAS TCC Mi'!$A:$A,'[1]Ocorrências 2022 (USADAS TCC Mi'!CO:CO))</f>
        <v/>
      </c>
      <c r="CT77" s="8" t="str">
        <f t="array" ref="CT77">IF($D77="erro",XLOOKUP($A77,'Ocorrências 2022 (TODAS)'!$A:$A,'Ocorrências 2022 (TODAS)'!CP:CP),XLOOKUP($A77,'[1]Ocorrências 2022 (USADAS TCC Mi'!$A:$A,'[1]Ocorrências 2022 (USADAS TCC Mi'!CP:CP))</f>
        <v/>
      </c>
      <c r="CU77" s="8" t="str">
        <f t="array" ref="CU77">IF($D77="erro",XLOOKUP($A77,'Ocorrências 2022 (TODAS)'!$A:$A,'Ocorrências 2022 (TODAS)'!CQ:CQ),XLOOKUP($A77,'[1]Ocorrências 2022 (USADAS TCC Mi'!$A:$A,'[1]Ocorrências 2022 (USADAS TCC Mi'!CQ:CQ))</f>
        <v/>
      </c>
      <c r="CV77" s="8" t="str">
        <f t="array" ref="CV77">IF($D77="erro",XLOOKUP($A77,'Ocorrências 2022 (TODAS)'!$A:$A,'Ocorrências 2022 (TODAS)'!CR:CR),XLOOKUP($A77,'[1]Ocorrências 2022 (USADAS TCC Mi'!$A:$A,'[1]Ocorrências 2022 (USADAS TCC Mi'!CR:CR))</f>
        <v/>
      </c>
      <c r="CW77" s="8" t="str">
        <f t="array" ref="CW77">IF($D77="erro",XLOOKUP($A77,'Ocorrências 2022 (TODAS)'!$A:$A,'Ocorrências 2022 (TODAS)'!CS:CS),XLOOKUP($A77,'[1]Ocorrências 2022 (USADAS TCC Mi'!$A:$A,'[1]Ocorrências 2022 (USADAS TCC Mi'!CS:CS))</f>
        <v/>
      </c>
      <c r="CX77" s="8" t="str">
        <f t="array" ref="CX77">IF($D77="erro",XLOOKUP($A77,'Ocorrências 2022 (TODAS)'!$A:$A,'Ocorrências 2022 (TODAS)'!CT:CT),XLOOKUP($A77,'[1]Ocorrências 2022 (USADAS TCC Mi'!$A:$A,'[1]Ocorrências 2022 (USADAS TCC Mi'!CT:CT))</f>
        <v>Sim</v>
      </c>
      <c r="CY77" s="8" t="str">
        <f t="array" ref="CY77">IF($D77="erro",XLOOKUP($A77,'Ocorrências 2022 (TODAS)'!$A:$A,'Ocorrências 2022 (TODAS)'!CU:CU),XLOOKUP($A77,'[1]Ocorrências 2022 (USADAS TCC Mi'!$A:$A,'[1]Ocorrências 2022 (USADAS TCC Mi'!CU:CU))</f>
        <v>191 dias (6 meses)</v>
      </c>
      <c r="CZ77" s="8" t="str">
        <f t="array" ref="CZ77">IF($D77="erro",XLOOKUP($A77,'Ocorrências 2022 (TODAS)'!$A:$A,'Ocorrências 2022 (TODAS)'!CV:CV),XLOOKUP($A77,'[1]Ocorrências 2022 (USADAS TCC Mi'!$A:$A,'[1]Ocorrências 2022 (USADAS TCC Mi'!CV:CV))</f>
        <v>Não</v>
      </c>
      <c r="DA77" s="8" t="str">
        <f t="array" ref="DA77">IF($D77="erro",XLOOKUP($A77,'Ocorrências 2022 (TODAS)'!$A:$A,'Ocorrências 2022 (TODAS)'!CW:CW),XLOOKUP($A77,'[1]Ocorrências 2022 (USADAS TCC Mi'!$A:$A,'[1]Ocorrências 2022 (USADAS TCC Mi'!CW:CW))</f>
        <v>Sim</v>
      </c>
      <c r="DB77" s="8" t="str">
        <f t="array" ref="DB77">IF($D77="erro",XLOOKUP($A77,'Ocorrências 2022 (TODAS)'!$A:$A,'Ocorrências 2022 (TODAS)'!CX:CX),XLOOKUP($A77,'[1]Ocorrências 2022 (USADAS TCC Mi'!$A:$A,'[1]Ocorrências 2022 (USADAS TCC Mi'!CX:CX))</f>
        <v>Não</v>
      </c>
      <c r="DC77" s="8" t="str">
        <f t="array" ref="DC77">IF($D77="erro",XLOOKUP($A77,'Ocorrências 2022 (TODAS)'!$A:$A,'Ocorrências 2022 (TODAS)'!CY:CY),XLOOKUP($A77,'[1]Ocorrências 2022 (USADAS TCC Mi'!$A:$A,'[1]Ocorrências 2022 (USADAS TCC Mi'!CY:CY))</f>
        <v/>
      </c>
      <c r="DD77" s="8" t="str">
        <f t="array" ref="DD77">IF($D77="erro",XLOOKUP($A77,'Ocorrências 2022 (TODAS)'!$A:$A,'Ocorrências 2022 (TODAS)'!CZ:CZ),XLOOKUP($A77,'[1]Ocorrências 2022 (USADAS TCC Mi'!$A:$A,'[1]Ocorrências 2022 (USADAS TCC Mi'!CZ:CZ))</f>
        <v/>
      </c>
      <c r="DE77" s="8">
        <f t="array" ref="DE77">IF($D77="erro",XLOOKUP($A77,'Ocorrências 2022 (TODAS)'!$A:$A,'Ocorrências 2022 (TODAS)'!DA:DA),XLOOKUP($A77,'[1]Ocorrências 2022 (USADAS TCC Mi'!$A:$A,'[1]Ocorrências 2022 (USADAS TCC Mi'!DA:DA))</f>
        <v>1</v>
      </c>
      <c r="DF77" s="8">
        <f t="array" ref="DF77">IF($D77="erro",XLOOKUP($A77,'Ocorrências 2022 (TODAS)'!$A:$A,'Ocorrências 2022 (TODAS)'!DB:DB),XLOOKUP($A77,'[1]Ocorrências 2022 (USADAS TCC Mi'!$A:$A,'[1]Ocorrências 2022 (USADAS TCC Mi'!DB:DB))</f>
        <v>1</v>
      </c>
      <c r="DG77" s="8" t="str">
        <f t="array" ref="DG77">IF($D77="erro",XLOOKUP($A77,'Ocorrências 2022 (TODAS)'!$A:$A,'Ocorrências 2022 (TODAS)'!DC:DC),XLOOKUP($A77,'[1]Ocorrências 2022 (USADAS TCC Mi'!$A:$A,'[1]Ocorrências 2022 (USADAS TCC Mi'!DC:DC))</f>
        <v>#REF!</v>
      </c>
    </row>
    <row r="78" ht="15.75" customHeight="1">
      <c r="A78" s="108">
        <v>1110.0</v>
      </c>
      <c r="D78" s="8" t="str">
        <f t="shared" si="1"/>
        <v>Erro</v>
      </c>
      <c r="F78" s="8" t="str">
        <f t="array" ref="F78">IF($D78="erro",XLOOKUP($A78,'Ocorrências 2022 (TODAS)'!$A:$A,'Ocorrências 2022 (TODAS)'!B:B),XLOOKUP($A78,'[1]Ocorrências 2022 (USADAS TCC Mi'!$A:$A,'[1]Ocorrências 2022 (USADAS TCC Mi'!B:B))</f>
        <v>DPCA</v>
      </c>
      <c r="G78" s="8" t="str">
        <f t="array" ref="G78">IF($D78="erro",XLOOKUP($A78,'Ocorrências 2022 (TODAS)'!$A:$A,'Ocorrências 2022 (TODAS)'!C:C),XLOOKUP($A78,'[1]Ocorrências 2022 (USADAS TCC Mi'!$A:$A,'[1]Ocorrências 2022 (USADAS TCC Mi'!C:C))</f>
        <v>ATO INFRACIONAL PRATICADO POR CRIANÇA/ADOLESCENTE (TENTADO)</v>
      </c>
      <c r="H78" s="8">
        <f t="array" ref="H78">IF($D78="erro",XLOOKUP($A78,'Ocorrências 2022 (TODAS)'!$A:$A,'Ocorrências 2022 (TODAS)'!D:D),XLOOKUP($A78,'[1]Ocorrências 2022 (USADAS TCC Mi'!$A:$A,'[1]Ocorrências 2022 (USADAS TCC Mi'!D:D))</f>
        <v>2022</v>
      </c>
      <c r="I78" s="8">
        <f t="array" ref="I78">IF($D78="erro",XLOOKUP($A78,'Ocorrências 2022 (TODAS)'!$A:$A,'Ocorrências 2022 (TODAS)'!E:E),XLOOKUP($A78,'[1]Ocorrências 2022 (USADAS TCC Mi'!$A:$A,'[1]Ocorrências 2022 (USADAS TCC Mi'!E:E))</f>
        <v>2022</v>
      </c>
      <c r="J78" s="8" t="str">
        <f t="array" ref="J78">IF($D78="erro",XLOOKUP($A78,'Ocorrências 2022 (TODAS)'!$A:$A,'Ocorrências 2022 (TODAS)'!F:F),XLOOKUP($A78,'[1]Ocorrências 2022 (USADAS TCC Mi'!$A:$A,'[1]Ocorrências 2022 (USADAS TCC Mi'!F:F))</f>
        <v>sim</v>
      </c>
      <c r="K78" s="8">
        <f t="array" ref="K78">IF($D78="erro",XLOOKUP($A78,'Ocorrências 2022 (TODAS)'!$A:$A,'Ocorrências 2022 (TODAS)'!G:G),XLOOKUP($A78,'[1]Ocorrências 2022 (USADAS TCC Mi'!$A:$A,'[1]Ocorrências 2022 (USADAS TCC Mi'!G:G))</f>
        <v>20</v>
      </c>
      <c r="L78" s="8" t="str">
        <f t="array" ref="L78">IF($D78="erro",XLOOKUP($A78,'Ocorrências 2022 (TODAS)'!$A:$A,'Ocorrências 2022 (TODAS)'!H:H),XLOOKUP($A78,'[1]Ocorrências 2022 (USADAS TCC Mi'!$A:$A,'[1]Ocorrências 2022 (USADAS TCC Mi'!H:H))</f>
        <v>Abril</v>
      </c>
      <c r="M78" s="8" t="str">
        <f t="array" ref="M78">IF($D78="erro",XLOOKUP($A78,'Ocorrências 2022 (TODAS)'!$A:$A,'Ocorrências 2022 (TODAS)'!I:I),XLOOKUP($A78,'[1]Ocorrências 2022 (USADAS TCC Mi'!$A:$A,'[1]Ocorrências 2022 (USADAS TCC Mi'!I:I))</f>
        <v>Outono</v>
      </c>
      <c r="N78" s="8" t="str">
        <f t="array" ref="N78">IF($D78="erro",XLOOKUP($A78,'Ocorrências 2022 (TODAS)'!$A:$A,'Ocorrências 2022 (TODAS)'!J:J),XLOOKUP($A78,'[1]Ocorrências 2022 (USADAS TCC Mi'!$A:$A,'[1]Ocorrências 2022 (USADAS TCC Mi'!J:J))</f>
        <v/>
      </c>
      <c r="O78" s="8">
        <f t="array" ref="O78">IF($D78="erro",XLOOKUP($A78,'Ocorrências 2022 (TODAS)'!$A:$A,'Ocorrências 2022 (TODAS)'!K:K),XLOOKUP($A78,'[1]Ocorrências 2022 (USADAS TCC Mi'!$A:$A,'[1]Ocorrências 2022 (USADAS TCC Mi'!K:K))</f>
        <v>7</v>
      </c>
      <c r="P78" s="8">
        <f t="array" ref="P78">IF($D78="erro",XLOOKUP($A78,'Ocorrências 2022 (TODAS)'!$A:$A,'Ocorrências 2022 (TODAS)'!L:L),XLOOKUP($A78,'[1]Ocorrências 2022 (USADAS TCC Mi'!$A:$A,'[1]Ocorrências 2022 (USADAS TCC Mi'!L:L))</f>
        <v>2</v>
      </c>
      <c r="Q78" s="8" t="str">
        <f t="array" ref="Q78">IF($D78="erro",XLOOKUP($A78,'Ocorrências 2022 (TODAS)'!$A:$A,'Ocorrências 2022 (TODAS)'!M:M),XLOOKUP($A78,'[1]Ocorrências 2022 (USADAS TCC Mi'!$A:$A,'[1]Ocorrências 2022 (USADAS TCC Mi'!M:M))</f>
        <v/>
      </c>
      <c r="R78" s="8" t="str">
        <f t="array" ref="R78">IF($D78="erro",XLOOKUP($A78,'Ocorrências 2022 (TODAS)'!$A:$A,'Ocorrências 2022 (TODAS)'!N:N),XLOOKUP($A78,'[1]Ocorrências 2022 (USADAS TCC Mi'!$A:$A,'[1]Ocorrências 2022 (USADAS TCC Mi'!N:N))</f>
        <v/>
      </c>
      <c r="S78" s="8" t="str">
        <f t="array" ref="S78">IF($D78="erro",XLOOKUP($A78,'Ocorrências 2022 (TODAS)'!$A:$A,'Ocorrências 2022 (TODAS)'!O:O),XLOOKUP($A78,'[1]Ocorrências 2022 (USADAS TCC Mi'!$A:$A,'[1]Ocorrências 2022 (USADAS TCC Mi'!O:O))</f>
        <v/>
      </c>
      <c r="T78" s="8" t="str">
        <f t="array" ref="T78">IF($D78="erro",XLOOKUP($A78,'Ocorrências 2022 (TODAS)'!$A:$A,'Ocorrências 2022 (TODAS)'!P:P),XLOOKUP($A78,'[1]Ocorrências 2022 (USADAS TCC Mi'!$A:$A,'[1]Ocorrências 2022 (USADAS TCC Mi'!P:P))</f>
        <v>Quarta</v>
      </c>
      <c r="U78" s="8" t="str">
        <f t="array" ref="U78">IF($D78="erro",XLOOKUP($A78,'Ocorrências 2022 (TODAS)'!$A:$A,'Ocorrências 2022 (TODAS)'!Q:Q),XLOOKUP($A78,'[1]Ocorrências 2022 (USADAS TCC Mi'!$A:$A,'[1]Ocorrências 2022 (USADAS TCC Mi'!Q:Q))</f>
        <v>Meio de semana</v>
      </c>
      <c r="V78" s="8" t="str">
        <f t="array" ref="V78">IF($D78="erro",XLOOKUP($A78,'Ocorrências 2022 (TODAS)'!$A:$A,'Ocorrências 2022 (TODAS)'!R:R),XLOOKUP($A78,'[1]Ocorrências 2022 (USADAS TCC Mi'!$A:$A,'[1]Ocorrências 2022 (USADAS TCC Mi'!R:R))</f>
        <v>Manhã</v>
      </c>
      <c r="W78" s="8" t="str">
        <f t="array" ref="W78">IF($D78="erro",XLOOKUP($A78,'Ocorrências 2022 (TODAS)'!$A:$A,'Ocorrências 2022 (TODAS)'!S:S),XLOOKUP($A78,'[1]Ocorrências 2022 (USADAS TCC Mi'!$A:$A,'[1]Ocorrências 2022 (USADAS TCC Mi'!S:S))</f>
        <v/>
      </c>
      <c r="X78" s="8" t="str">
        <f t="array" ref="X78">IF($D78="erro",XLOOKUP($A78,'Ocorrências 2022 (TODAS)'!$A:$A,'Ocorrências 2022 (TODAS)'!T:T),XLOOKUP($A78,'[1]Ocorrências 2022 (USADAS TCC Mi'!$A:$A,'[1]Ocorrências 2022 (USADAS TCC Mi'!T:T))</f>
        <v>Meio</v>
      </c>
      <c r="Y78" s="8" t="str">
        <f t="array" ref="Y78">IF($D78="erro",XLOOKUP($A78,'Ocorrências 2022 (TODAS)'!$A:$A,'Ocorrências 2022 (TODAS)'!U:U),XLOOKUP($A78,'[1]Ocorrências 2022 (USADAS TCC Mi'!$A:$A,'[1]Ocorrências 2022 (USADAS TCC Mi'!U:U))</f>
        <v>CONJUNTO 1B, EM FRENTE AO LOTE 01, SETOR RESID NORTE A /JARDIM RORIZ Q 1</v>
      </c>
      <c r="Z78" s="162" t="str">
        <f t="array" ref="Z78">IF($D78="erro",XLOOKUP($A78,'Ocorrências 2022 (TODAS)'!$A:$A,'Ocorrências 2022 (TODAS)'!V:V),XLOOKUP($A78,'[1]Ocorrências 2022 (USADAS TCC Mi'!$A:$A,'[1]Ocorrências 2022 (USADAS TCC Mi'!V:V))</f>
        <v>-15.6004535415418 </v>
      </c>
      <c r="AA78" s="162" t="str">
        <f t="array" ref="AA78">IF($D78="erro",XLOOKUP($A78,'Ocorrências 2022 (TODAS)'!$A:$A,'Ocorrências 2022 (TODAS)'!W:W),XLOOKUP($A78,'[1]Ocorrências 2022 (USADAS TCC Mi'!$A:$A,'[1]Ocorrências 2022 (USADAS TCC Mi'!W:W))</f>
        <v>-47.6523837077645</v>
      </c>
      <c r="AB78" s="8" t="str">
        <f t="array" ref="AB78">IF($D78="erro",XLOOKUP($A78,'Ocorrências 2022 (TODAS)'!$A:$A,'Ocorrências 2022 (TODAS)'!X:X),XLOOKUP($A78,'[1]Ocorrências 2022 (USADAS TCC Mi'!$A:$A,'[1]Ocorrências 2022 (USADAS TCC Mi'!X:X))</f>
        <v>Planaltina </v>
      </c>
      <c r="AC78" s="8" t="str">
        <f t="array" ref="AC78">IF($D78="erro",XLOOKUP($A78,'Ocorrências 2022 (TODAS)'!$A:$A,'Ocorrências 2022 (TODAS)'!Y:Y),XLOOKUP($A78,'[1]Ocorrências 2022 (USADAS TCC Mi'!$A:$A,'[1]Ocorrências 2022 (USADAS TCC Mi'!Y:Y))</f>
        <v>Não</v>
      </c>
      <c r="AD78" s="8" t="str">
        <f t="array" ref="AD78">IF($D78="erro",XLOOKUP($A78,'Ocorrências 2022 (TODAS)'!$A:$A,'Ocorrências 2022 (TODAS)'!Z:Z),XLOOKUP($A78,'[1]Ocorrências 2022 (USADAS TCC Mi'!$A:$A,'[1]Ocorrências 2022 (USADAS TCC Mi'!Z:Z))</f>
        <v>Área pública</v>
      </c>
      <c r="AE78" s="8" t="str">
        <f t="array" ref="AE78">IF($D78="erro",XLOOKUP($A78,'Ocorrências 2022 (TODAS)'!$A:$A,'Ocorrências 2022 (TODAS)'!AA:AA),XLOOKUP($A78,'[1]Ocorrências 2022 (USADAS TCC Mi'!$A:$A,'[1]Ocorrências 2022 (USADAS TCC Mi'!AA:AA))</f>
        <v/>
      </c>
      <c r="AF78" s="8" t="str">
        <f t="array" ref="AF78">IF($D78="erro",XLOOKUP($A78,'Ocorrências 2022 (TODAS)'!$A:$A,'Ocorrências 2022 (TODAS)'!AB:AB),XLOOKUP($A78,'[1]Ocorrências 2022 (USADAS TCC Mi'!$A:$A,'[1]Ocorrências 2022 (USADAS TCC Mi'!AB:AB))</f>
        <v/>
      </c>
      <c r="AG78" s="8">
        <f t="array" ref="AG78">IF($D78="erro",XLOOKUP($A78,'Ocorrências 2022 (TODAS)'!$A:$A,'Ocorrências 2022 (TODAS)'!AC:AC),XLOOKUP($A78,'[1]Ocorrências 2022 (USADAS TCC Mi'!$A:$A,'[1]Ocorrências 2022 (USADAS TCC Mi'!AC:AC))</f>
        <v>9</v>
      </c>
      <c r="AH78" s="8" t="str">
        <f t="array" ref="AH78">IF($D78="erro",XLOOKUP($A78,'Ocorrências 2022 (TODAS)'!$A:$A,'Ocorrências 2022 (TODAS)'!AD:AD),XLOOKUP($A78,'[1]Ocorrências 2022 (USADAS TCC Mi'!$A:$A,'[1]Ocorrências 2022 (USADAS TCC Mi'!AD:AD))</f>
        <v>Criança</v>
      </c>
      <c r="AI78" s="8" t="str">
        <f t="array" ref="AI78">IF($D78="erro",XLOOKUP($A78,'Ocorrências 2022 (TODAS)'!$A:$A,'Ocorrências 2022 (TODAS)'!AE:AE),XLOOKUP($A78,'[1]Ocorrências 2022 (USADAS TCC Mi'!$A:$A,'[1]Ocorrências 2022 (USADAS TCC Mi'!AE:AE))</f>
        <v>Feminino</v>
      </c>
      <c r="AJ78" s="8" t="str">
        <f t="array" ref="AJ78">IF($D78="erro",XLOOKUP($A78,'Ocorrências 2022 (TODAS)'!$A:$A,'Ocorrências 2022 (TODAS)'!AF:AF),XLOOKUP($A78,'[1]Ocorrências 2022 (USADAS TCC Mi'!$A:$A,'[1]Ocorrências 2022 (USADAS TCC Mi'!AF:AF))</f>
        <v>Básico/Fundamental</v>
      </c>
      <c r="AK78" s="8" t="str">
        <f t="array" ref="AK78">IF($D78="erro",XLOOKUP($A78,'Ocorrências 2022 (TODAS)'!$A:$A,'Ocorrências 2022 (TODAS)'!AG:AG),XLOOKUP($A78,'[1]Ocorrências 2022 (USADAS TCC Mi'!$A:$A,'[1]Ocorrências 2022 (USADAS TCC Mi'!AG:AG))</f>
        <v>Solteira</v>
      </c>
      <c r="AL78" s="8" t="str">
        <f t="array" ref="AL78">IF($D78="erro",XLOOKUP($A78,'Ocorrências 2022 (TODAS)'!$A:$A,'Ocorrências 2022 (TODAS)'!AH:AH),XLOOKUP($A78,'[1]Ocorrências 2022 (USADAS TCC Mi'!$A:$A,'[1]Ocorrências 2022 (USADAS TCC Mi'!AH:AH))</f>
        <v/>
      </c>
      <c r="AM78" s="8" t="str">
        <f t="array" ref="AM78">IF($D78="erro",XLOOKUP($A78,'Ocorrências 2022 (TODAS)'!$A:$A,'Ocorrências 2022 (TODAS)'!AI:AI),XLOOKUP($A78,'[1]Ocorrências 2022 (USADAS TCC Mi'!$A:$A,'[1]Ocorrências 2022 (USADAS TCC Mi'!AI:AI))</f>
        <v>SOF CONJUNTO D LOTE 55 - PLANALTINA</v>
      </c>
      <c r="AN78" s="8" t="str">
        <f t="array" ref="AN78">IF($D78="erro",XLOOKUP($A78,'Ocorrências 2022 (TODAS)'!$A:$A,'Ocorrências 2022 (TODAS)'!AJ:AJ),XLOOKUP($A78,'[1]Ocorrências 2022 (USADAS TCC Mi'!$A:$A,'[1]Ocorrências 2022 (USADAS TCC Mi'!AJ:AJ))</f>
        <v>Conhecida</v>
      </c>
      <c r="AO78" s="8">
        <f t="array" ref="AO78">IF($D78="erro",XLOOKUP($A78,'Ocorrências 2022 (TODAS)'!$A:$A,'Ocorrências 2022 (TODAS)'!AK:AK),XLOOKUP($A78,'[1]Ocorrências 2022 (USADAS TCC Mi'!$A:$A,'[1]Ocorrências 2022 (USADAS TCC Mi'!AK:AK))</f>
        <v>15</v>
      </c>
      <c r="AP78" s="8" t="str">
        <f t="array" ref="AP78">IF($D78="erro",XLOOKUP($A78,'Ocorrências 2022 (TODAS)'!$A:$A,'Ocorrências 2022 (TODAS)'!AL:AL),XLOOKUP($A78,'[1]Ocorrências 2022 (USADAS TCC Mi'!$A:$A,'[1]Ocorrências 2022 (USADAS TCC Mi'!AL:AL))</f>
        <v/>
      </c>
      <c r="AQ78" s="8" t="str">
        <f t="array" ref="AQ78">IF($D78="erro",XLOOKUP($A78,'Ocorrências 2022 (TODAS)'!$A:$A,'Ocorrências 2022 (TODAS)'!AM:AM),XLOOKUP($A78,'[1]Ocorrências 2022 (USADAS TCC Mi'!$A:$A,'[1]Ocorrências 2022 (USADAS TCC Mi'!AM:AM))</f>
        <v>Adolescente</v>
      </c>
      <c r="AR78" s="8" t="str">
        <f t="array" ref="AR78">IF($D78="erro",XLOOKUP($A78,'Ocorrências 2022 (TODAS)'!$A:$A,'Ocorrências 2022 (TODAS)'!AN:AN),XLOOKUP($A78,'[1]Ocorrências 2022 (USADAS TCC Mi'!$A:$A,'[1]Ocorrências 2022 (USADAS TCC Mi'!AN:AN))</f>
        <v>Masculino</v>
      </c>
      <c r="AS78" s="8" t="str">
        <f t="array" ref="AS78">IF($D78="erro",XLOOKUP($A78,'Ocorrências 2022 (TODAS)'!$A:$A,'Ocorrências 2022 (TODAS)'!AO:AO),XLOOKUP($A78,'[1]Ocorrências 2022 (USADAS TCC Mi'!$A:$A,'[1]Ocorrências 2022 (USADAS TCC Mi'!AO:AO))</f>
        <v>NI</v>
      </c>
      <c r="AT78" s="8" t="str">
        <f t="array" ref="AT78">IF($D78="erro",XLOOKUP($A78,'Ocorrências 2022 (TODAS)'!$A:$A,'Ocorrências 2022 (TODAS)'!AP:AP),XLOOKUP($A78,'[1]Ocorrências 2022 (USADAS TCC Mi'!$A:$A,'[1]Ocorrências 2022 (USADAS TCC Mi'!AP:AP))</f>
        <v>NI</v>
      </c>
      <c r="AU78" s="8" t="str">
        <f t="array" ref="AU78">IF($D78="erro",XLOOKUP($A78,'Ocorrências 2022 (TODAS)'!$A:$A,'Ocorrências 2022 (TODAS)'!AQ:AQ),XLOOKUP($A78,'[1]Ocorrências 2022 (USADAS TCC Mi'!$A:$A,'[1]Ocorrências 2022 (USADAS TCC Mi'!AQ:AQ))</f>
        <v>NI</v>
      </c>
      <c r="AV78" s="8" t="str">
        <f t="array" ref="AV78">IF($D78="erro",XLOOKUP($A78,'Ocorrências 2022 (TODAS)'!$A:$A,'Ocorrências 2022 (TODAS)'!AR:AR),XLOOKUP($A78,'[1]Ocorrências 2022 (USADAS TCC Mi'!$A:$A,'[1]Ocorrências 2022 (USADAS TCC Mi'!AR:AR))</f>
        <v/>
      </c>
      <c r="AW78" s="8" t="str">
        <f t="array" ref="AW78">IF($D78="erro",XLOOKUP($A78,'Ocorrências 2022 (TODAS)'!$A:$A,'Ocorrências 2022 (TODAS)'!AS:AS),XLOOKUP($A78,'[1]Ocorrências 2022 (USADAS TCC Mi'!$A:$A,'[1]Ocorrências 2022 (USADAS TCC Mi'!AS:AS))</f>
        <v/>
      </c>
      <c r="AX78" s="8" t="str">
        <f t="array" ref="AX78">IF($D78="erro",XLOOKUP($A78,'Ocorrências 2022 (TODAS)'!$A:$A,'Ocorrências 2022 (TODAS)'!AT:AT),XLOOKUP($A78,'[1]Ocorrências 2022 (USADAS TCC Mi'!$A:$A,'[1]Ocorrências 2022 (USADAS TCC Mi'!AT:AT))</f>
        <v>CAUÃ BRENO VENTURA DE ABREU COSTA</v>
      </c>
      <c r="AY78" s="8" t="str">
        <f t="array" ref="AY78">IF($D78="erro",XLOOKUP($A78,'Ocorrências 2022 (TODAS)'!$A:$A,'Ocorrências 2022 (TODAS)'!AU:AU),XLOOKUP($A78,'[1]Ocorrências 2022 (USADAS TCC Mi'!$A:$A,'[1]Ocorrências 2022 (USADAS TCC Mi'!AU:AU))</f>
        <v>PARDA</v>
      </c>
      <c r="AZ78" s="8" t="str">
        <f t="array" ref="AZ78">IF($D78="erro",XLOOKUP($A78,'Ocorrências 2022 (TODAS)'!$A:$A,'Ocorrências 2022 (TODAS)'!AV:AV),XLOOKUP($A78,'[1]Ocorrências 2022 (USADAS TCC Mi'!$A:$A,'[1]Ocorrências 2022 (USADAS TCC Mi'!AV:AV))</f>
        <v/>
      </c>
      <c r="BA78" s="8" t="str">
        <f t="array" ref="BA78">IF($D78="erro",XLOOKUP($A78,'Ocorrências 2022 (TODAS)'!$A:$A,'Ocorrências 2022 (TODAS)'!AW:AW),XLOOKUP($A78,'[1]Ocorrências 2022 (USADAS TCC Mi'!$A:$A,'[1]Ocorrências 2022 (USADAS TCC Mi'!AW:AW))</f>
        <v/>
      </c>
      <c r="BB78" s="8" t="str">
        <f t="array" ref="BB78">IF($D78="erro",XLOOKUP($A78,'Ocorrências 2022 (TODAS)'!$A:$A,'Ocorrências 2022 (TODAS)'!AX:AX),XLOOKUP($A78,'[1]Ocorrências 2022 (USADAS TCC Mi'!$A:$A,'[1]Ocorrências 2022 (USADAS TCC Mi'!AX:AX))</f>
        <v/>
      </c>
      <c r="BC78" s="8" t="str">
        <f t="array" ref="BC78">IF($D78="erro",XLOOKUP($A78,'Ocorrências 2022 (TODAS)'!$A:$A,'Ocorrências 2022 (TODAS)'!AY:AY),XLOOKUP($A78,'[1]Ocorrências 2022 (USADAS TCC Mi'!$A:$A,'[1]Ocorrências 2022 (USADAS TCC Mi'!AY:AY))</f>
        <v/>
      </c>
      <c r="BD78" s="8" t="str">
        <f t="array" ref="BD78">IF($D78="erro",XLOOKUP($A78,'Ocorrências 2022 (TODAS)'!$A:$A,'Ocorrências 2022 (TODAS)'!AZ:AZ),XLOOKUP($A78,'[1]Ocorrências 2022 (USADAS TCC Mi'!$A:$A,'[1]Ocorrências 2022 (USADAS TCC Mi'!AZ:AZ))</f>
        <v>Não</v>
      </c>
      <c r="BE78" s="8" t="str">
        <f t="array" ref="BE78">IF($D78="erro",XLOOKUP($A78,'Ocorrências 2022 (TODAS)'!$A:$A,'Ocorrências 2022 (TODAS)'!BA:BA),XLOOKUP($A78,'[1]Ocorrências 2022 (USADAS TCC Mi'!$A:$A,'[1]Ocorrências 2022 (USADAS TCC Mi'!BA:BA))</f>
        <v/>
      </c>
      <c r="BF78" s="8" t="str">
        <f t="array" ref="BF78">IF($D78="erro",XLOOKUP($A78,'Ocorrências 2022 (TODAS)'!$A:$A,'Ocorrências 2022 (TODAS)'!BB:BB),XLOOKUP($A78,'[1]Ocorrências 2022 (USADAS TCC Mi'!$A:$A,'[1]Ocorrências 2022 (USADAS TCC Mi'!BB:BB))</f>
        <v/>
      </c>
      <c r="BG78" s="8" t="str">
        <f t="array" ref="BG78">IF($D78="erro",XLOOKUP($A78,'Ocorrências 2022 (TODAS)'!$A:$A,'Ocorrências 2022 (TODAS)'!BC:BC),XLOOKUP($A78,'[1]Ocorrências 2022 (USADAS TCC Mi'!$A:$A,'[1]Ocorrências 2022 (USADAS TCC Mi'!BC:BC))</f>
        <v/>
      </c>
      <c r="BH78" s="8" t="str">
        <f t="array" ref="BH78">IF($D78="erro",XLOOKUP($A78,'Ocorrências 2022 (TODAS)'!$A:$A,'Ocorrências 2022 (TODAS)'!BD:BD),XLOOKUP($A78,'[1]Ocorrências 2022 (USADAS TCC Mi'!$A:$A,'[1]Ocorrências 2022 (USADAS TCC Mi'!BD:BD))</f>
        <v>Sim</v>
      </c>
      <c r="BI78" s="8" t="str">
        <f t="array" ref="BI78">IF($D78="erro",XLOOKUP($A78,'Ocorrências 2022 (TODAS)'!$A:$A,'Ocorrências 2022 (TODAS)'!BE:BE),XLOOKUP($A78,'[1]Ocorrências 2022 (USADAS TCC Mi'!$A:$A,'[1]Ocorrências 2022 (USADAS TCC Mi'!BE:BE))</f>
        <v>Violência física</v>
      </c>
      <c r="BJ78" s="8" t="str">
        <f t="array" ref="BJ78">IF($D78="erro",XLOOKUP($A78,'Ocorrências 2022 (TODAS)'!$A:$A,'Ocorrências 2022 (TODAS)'!BF:BF),XLOOKUP($A78,'[1]Ocorrências 2022 (USADAS TCC Mi'!$A:$A,'[1]Ocorrências 2022 (USADAS TCC Mi'!BF:BF))</f>
        <v/>
      </c>
      <c r="BK78" s="8" t="str">
        <f t="array" ref="BK78">IF($D78="erro",XLOOKUP($A78,'Ocorrências 2022 (TODAS)'!$A:$A,'Ocorrências 2022 (TODAS)'!BG:BG),XLOOKUP($A78,'[1]Ocorrências 2022 (USADAS TCC Mi'!$A:$A,'[1]Ocorrências 2022 (USADAS TCC Mi'!BG:BG))</f>
        <v>Força física</v>
      </c>
      <c r="BL78" s="8" t="str">
        <f t="array" ref="BL78">IF($D78="erro",XLOOKUP($A78,'Ocorrências 2022 (TODAS)'!$A:$A,'Ocorrências 2022 (TODAS)'!BH:BH),XLOOKUP($A78,'[1]Ocorrências 2022 (USADAS TCC Mi'!$A:$A,'[1]Ocorrências 2022 (USADAS TCC Mi'!BH:BH))</f>
        <v>Não</v>
      </c>
      <c r="BM78" s="8" t="str">
        <f t="array" ref="BM78">IF($D78="erro",XLOOKUP($A78,'Ocorrências 2022 (TODAS)'!$A:$A,'Ocorrências 2022 (TODAS)'!BI:BI),XLOOKUP($A78,'[1]Ocorrências 2022 (USADAS TCC Mi'!$A:$A,'[1]Ocorrências 2022 (USADAS TCC Mi'!BI:BI))</f>
        <v/>
      </c>
      <c r="BN78" s="8" t="str">
        <f t="array" ref="BN78">IF($D78="erro",XLOOKUP($A78,'Ocorrências 2022 (TODAS)'!$A:$A,'Ocorrências 2022 (TODAS)'!BJ:BJ),XLOOKUP($A78,'[1]Ocorrências 2022 (USADAS TCC Mi'!$A:$A,'[1]Ocorrências 2022 (USADAS TCC Mi'!BJ:BJ))</f>
        <v>Não</v>
      </c>
      <c r="BO78" s="8" t="str">
        <f t="array" ref="BO78">IF($D78="erro",XLOOKUP($A78,'Ocorrências 2022 (TODAS)'!$A:$A,'Ocorrências 2022 (TODAS)'!BK:BK),XLOOKUP($A78,'[1]Ocorrências 2022 (USADAS TCC Mi'!$A:$A,'[1]Ocorrências 2022 (USADAS TCC Mi'!BK:BK))</f>
        <v>Não</v>
      </c>
      <c r="BP78" s="8" t="str">
        <f t="array" ref="BP78">IF($D78="erro",XLOOKUP($A78,'Ocorrências 2022 (TODAS)'!$A:$A,'Ocorrências 2022 (TODAS)'!BL:BL),XLOOKUP($A78,'[1]Ocorrências 2022 (USADAS TCC Mi'!$A:$A,'[1]Ocorrências 2022 (USADAS TCC Mi'!BL:BL))</f>
        <v/>
      </c>
      <c r="BQ78" s="8" t="str">
        <f t="array" ref="BQ78">IF($D78="erro",XLOOKUP($A78,'Ocorrências 2022 (TODAS)'!$A:$A,'Ocorrências 2022 (TODAS)'!BM:BM),XLOOKUP($A78,'[1]Ocorrências 2022 (USADAS TCC Mi'!$A:$A,'[1]Ocorrências 2022 (USADAS TCC Mi'!BM:BM))</f>
        <v/>
      </c>
      <c r="BR78" s="8" t="str">
        <f t="array" ref="BR78">IF($D78="erro",XLOOKUP($A78,'Ocorrências 2022 (TODAS)'!$A:$A,'Ocorrências 2022 (TODAS)'!BN:BN),XLOOKUP($A78,'[1]Ocorrências 2022 (USADAS TCC Mi'!$A:$A,'[1]Ocorrências 2022 (USADAS TCC Mi'!BN:BN))</f>
        <v/>
      </c>
      <c r="BS78" s="8" t="str">
        <f t="array" ref="BS78">IF($D78="erro",XLOOKUP($A78,'Ocorrências 2022 (TODAS)'!$A:$A,'Ocorrências 2022 (TODAS)'!BO:BO),XLOOKUP($A78,'[1]Ocorrências 2022 (USADAS TCC Mi'!$A:$A,'[1]Ocorrências 2022 (USADAS TCC Mi'!BO:BO))</f>
        <v>NI</v>
      </c>
      <c r="BT78" s="8" t="str">
        <f t="array" ref="BT78">IF($D78="erro",XLOOKUP($A78,'Ocorrências 2022 (TODAS)'!$A:$A,'Ocorrências 2022 (TODAS)'!BP:BP),XLOOKUP($A78,'[1]Ocorrências 2022 (USADAS TCC Mi'!$A:$A,'[1]Ocorrências 2022 (USADAS TCC Mi'!BP:BP))</f>
        <v/>
      </c>
      <c r="BU78" s="8" t="str">
        <f t="array" ref="BU78">IF($D78="erro",XLOOKUP($A78,'Ocorrências 2022 (TODAS)'!$A:$A,'Ocorrências 2022 (TODAS)'!BQ:BQ),XLOOKUP($A78,'[1]Ocorrências 2022 (USADAS TCC Mi'!$A:$A,'[1]Ocorrências 2022 (USADAS TCC Mi'!BQ:BQ))</f>
        <v/>
      </c>
      <c r="BV78" s="8" t="str">
        <f t="array" ref="BV78">IF($D78="erro",XLOOKUP($A78,'Ocorrências 2022 (TODAS)'!$A:$A,'Ocorrências 2022 (TODAS)'!BR:BR),XLOOKUP($A78,'[1]Ocorrências 2022 (USADAS TCC Mi'!$A:$A,'[1]Ocorrências 2022 (USADAS TCC Mi'!BR:BR))</f>
        <v/>
      </c>
      <c r="BW78" s="8" t="str">
        <f t="array" ref="BW78">IF($D78="erro",XLOOKUP($A78,'Ocorrências 2022 (TODAS)'!$A:$A,'Ocorrências 2022 (TODAS)'!BS:BS),XLOOKUP($A78,'[1]Ocorrências 2022 (USADAS TCC Mi'!$A:$A,'[1]Ocorrências 2022 (USADAS TCC Mi'!BS:BS))</f>
        <v>Não</v>
      </c>
      <c r="BX78" s="8" t="str">
        <f t="array" ref="BX78">IF($D78="erro",XLOOKUP($A78,'Ocorrências 2022 (TODAS)'!$A:$A,'Ocorrências 2022 (TODAS)'!BT:BT),XLOOKUP($A78,'[1]Ocorrências 2022 (USADAS TCC Mi'!$A:$A,'[1]Ocorrências 2022 (USADAS TCC Mi'!BT:BT))</f>
        <v>Não</v>
      </c>
      <c r="BY78" s="8" t="str">
        <f t="array" ref="BY78">IF($D78="erro",XLOOKUP($A78,'Ocorrências 2022 (TODAS)'!$A:$A,'Ocorrências 2022 (TODAS)'!BU:BU),XLOOKUP($A78,'[1]Ocorrências 2022 (USADAS TCC Mi'!$A:$A,'[1]Ocorrências 2022 (USADAS TCC Mi'!BU:BU))</f>
        <v>Tentado</v>
      </c>
      <c r="BZ78" s="8" t="str">
        <f t="array" ref="BZ78">IF($D78="erro",XLOOKUP($A78,'Ocorrências 2022 (TODAS)'!$A:$A,'Ocorrências 2022 (TODAS)'!BV:BV),XLOOKUP($A78,'[1]Ocorrências 2022 (USADAS TCC Mi'!$A:$A,'[1]Ocorrências 2022 (USADAS TCC Mi'!BV:BV))</f>
        <v>Reação da vítima e desistência do autor</v>
      </c>
      <c r="CA78" s="8" t="str">
        <f t="array" ref="CA78">IF($D78="erro",XLOOKUP($A78,'Ocorrências 2022 (TODAS)'!$A:$A,'Ocorrências 2022 (TODAS)'!BW:BW),XLOOKUP($A78,'[1]Ocorrências 2022 (USADAS TCC Mi'!$A:$A,'[1]Ocorrências 2022 (USADAS TCC Mi'!BW:BW))</f>
        <v/>
      </c>
      <c r="CB78" s="8" t="str">
        <f t="array" ref="CB78">IF($D78="erro",XLOOKUP($A78,'Ocorrências 2022 (TODAS)'!$A:$A,'Ocorrências 2022 (TODAS)'!BX:BX),XLOOKUP($A78,'[1]Ocorrências 2022 (USADAS TCC Mi'!$A:$A,'[1]Ocorrências 2022 (USADAS TCC Mi'!BX:BX))</f>
        <v/>
      </c>
      <c r="CC78" s="8" t="str">
        <f t="array" ref="CC78">IF($D78="erro",XLOOKUP($A78,'Ocorrências 2022 (TODAS)'!$A:$A,'Ocorrências 2022 (TODAS)'!BY:BY),XLOOKUP($A78,'[1]Ocorrências 2022 (USADAS TCC Mi'!$A:$A,'[1]Ocorrências 2022 (USADAS TCC Mi'!BY:BY))</f>
        <v>Sim</v>
      </c>
      <c r="CD78" s="8" t="str">
        <f t="array" ref="CD78">IF($D78="erro",XLOOKUP($A78,'Ocorrências 2022 (TODAS)'!$A:$A,'Ocorrências 2022 (TODAS)'!BZ:BZ),XLOOKUP($A78,'[1]Ocorrências 2022 (USADAS TCC Mi'!$A:$A,'[1]Ocorrências 2022 (USADAS TCC Mi'!BZ:BZ))</f>
        <v>Menor de 14 anos</v>
      </c>
      <c r="CE78" s="8" t="str">
        <f t="array" ref="CE78">IF($D78="erro",XLOOKUP($A78,'Ocorrências 2022 (TODAS)'!$A:$A,'Ocorrências 2022 (TODAS)'!CA:CA),XLOOKUP($A78,'[1]Ocorrências 2022 (USADAS TCC Mi'!$A:$A,'[1]Ocorrências 2022 (USADAS TCC Mi'!CA:CA))</f>
        <v/>
      </c>
      <c r="CF78" s="8" t="str">
        <f t="array" ref="CF78">IF($D78="erro",XLOOKUP($A78,'Ocorrências 2022 (TODAS)'!$A:$A,'Ocorrências 2022 (TODAS)'!CB:CB),XLOOKUP($A78,'[1]Ocorrências 2022 (USADAS TCC Mi'!$A:$A,'[1]Ocorrências 2022 (USADAS TCC Mi'!CB:CB))</f>
        <v/>
      </c>
      <c r="CG78" s="8" t="str">
        <f t="array" ref="CG78">IF($D78="erro",XLOOKUP($A78,'Ocorrências 2022 (TODAS)'!$A:$A,'Ocorrências 2022 (TODAS)'!CC:CC),XLOOKUP($A78,'[1]Ocorrências 2022 (USADAS TCC Mi'!$A:$A,'[1]Ocorrências 2022 (USADAS TCC Mi'!CC:CC))</f>
        <v/>
      </c>
      <c r="CH78" s="8" t="str">
        <f t="array" ref="CH78">IF($D78="erro",XLOOKUP($A78,'Ocorrências 2022 (TODAS)'!$A:$A,'Ocorrências 2022 (TODAS)'!CD:CD),XLOOKUP($A78,'[1]Ocorrências 2022 (USADAS TCC Mi'!$A:$A,'[1]Ocorrências 2022 (USADAS TCC Mi'!CD:CD))</f>
        <v>NI</v>
      </c>
      <c r="CI78" s="8" t="str">
        <f t="array" ref="CI78">IF($D78="erro",XLOOKUP($A78,'Ocorrências 2022 (TODAS)'!$A:$A,'Ocorrências 2022 (TODAS)'!CE:CE),XLOOKUP($A78,'[1]Ocorrências 2022 (USADAS TCC Mi'!$A:$A,'[1]Ocorrências 2022 (USADAS TCC Mi'!CE:CE))</f>
        <v>Sim</v>
      </c>
      <c r="CJ78" s="8" t="str">
        <f t="array" ref="CJ78">IF($D78="erro",XLOOKUP($A78,'Ocorrências 2022 (TODAS)'!$A:$A,'Ocorrências 2022 (TODAS)'!CF:CF),XLOOKUP($A78,'[1]Ocorrências 2022 (USADAS TCC Mi'!$A:$A,'[1]Ocorrências 2022 (USADAS TCC Mi'!CF:CF))</f>
        <v>13499/22</v>
      </c>
      <c r="CK78" s="8">
        <f t="array" ref="CK78">IF($D78="erro",XLOOKUP($A78,'Ocorrências 2022 (TODAS)'!$A:$A,'Ocorrências 2022 (TODAS)'!CG:CG),XLOOKUP($A78,'[1]Ocorrências 2022 (USADAS TCC Mi'!$A:$A,'[1]Ocorrências 2022 (USADAS TCC Mi'!CG:CG))</f>
        <v>133</v>
      </c>
      <c r="CL78" s="163">
        <f t="array" ref="CL78">IF($D78="erro",XLOOKUP($A78,'Ocorrências 2022 (TODAS)'!$A:$A,'Ocorrências 2022 (TODAS)'!CH:CH),XLOOKUP($A78,'[1]Ocorrências 2022 (USADAS TCC Mi'!$A:$A,'[1]Ocorrências 2022 (USADAS TCC Mi'!CH:CH))</f>
        <v>30</v>
      </c>
      <c r="CM78" s="8" t="str">
        <f t="array" ref="CM78">IF($D78="erro",XLOOKUP($A78,'Ocorrências 2022 (TODAS)'!$A:$A,'Ocorrências 2022 (TODAS)'!CI:CI),XLOOKUP($A78,'[1]Ocorrências 2022 (USADAS TCC Mi'!$A:$A,'[1]Ocorrências 2022 (USADAS TCC Mi'!CI:CI))</f>
        <v>NA</v>
      </c>
      <c r="CN78" s="8" t="str">
        <f t="array" ref="CN78">IF($D78="erro",XLOOKUP($A78,'Ocorrências 2022 (TODAS)'!$A:$A,'Ocorrências 2022 (TODAS)'!CJ:CJ),XLOOKUP($A78,'[1]Ocorrências 2022 (USADAS TCC Mi'!$A:$A,'[1]Ocorrências 2022 (USADAS TCC Mi'!CJ:CJ))</f>
        <v/>
      </c>
      <c r="CO78" s="8" t="str">
        <f t="array" ref="CO78">IF($D78="erro",XLOOKUP($A78,'Ocorrências 2022 (TODAS)'!$A:$A,'Ocorrências 2022 (TODAS)'!CK:CK),XLOOKUP($A78,'[1]Ocorrências 2022 (USADAS TCC Mi'!$A:$A,'[1]Ocorrências 2022 (USADAS TCC Mi'!CK:CK))</f>
        <v/>
      </c>
      <c r="CP78" s="8" t="str">
        <f t="array" ref="CP78">IF($D78="erro",XLOOKUP($A78,'Ocorrências 2022 (TODAS)'!$A:$A,'Ocorrências 2022 (TODAS)'!CL:CL),XLOOKUP($A78,'[1]Ocorrências 2022 (USADAS TCC Mi'!$A:$A,'[1]Ocorrências 2022 (USADAS TCC Mi'!CL:CL))</f>
        <v>Não</v>
      </c>
      <c r="CQ78" s="8" t="str">
        <f t="array" ref="CQ78">IF($D78="erro",XLOOKUP($A78,'Ocorrências 2022 (TODAS)'!$A:$A,'Ocorrências 2022 (TODAS)'!CM:CM),XLOOKUP($A78,'[1]Ocorrências 2022 (USADAS TCC Mi'!$A:$A,'[1]Ocorrências 2022 (USADAS TCC Mi'!CM:CM))</f>
        <v>Não</v>
      </c>
      <c r="CR78" s="8" t="str">
        <f t="array" ref="CR78">IF($D78="erro",XLOOKUP($A78,'Ocorrências 2022 (TODAS)'!$A:$A,'Ocorrências 2022 (TODAS)'!CN:CN),XLOOKUP($A78,'[1]Ocorrências 2022 (USADAS TCC Mi'!$A:$A,'[1]Ocorrências 2022 (USADAS TCC Mi'!CN:CN))</f>
        <v>NA</v>
      </c>
      <c r="CS78" s="8" t="str">
        <f t="array" ref="CS78">IF($D78="erro",XLOOKUP($A78,'Ocorrências 2022 (TODAS)'!$A:$A,'Ocorrências 2022 (TODAS)'!CO:CO),XLOOKUP($A78,'[1]Ocorrências 2022 (USADAS TCC Mi'!$A:$A,'[1]Ocorrências 2022 (USADAS TCC Mi'!CO:CO))</f>
        <v/>
      </c>
      <c r="CT78" s="8" t="str">
        <f t="array" ref="CT78">IF($D78="erro",XLOOKUP($A78,'Ocorrências 2022 (TODAS)'!$A:$A,'Ocorrências 2022 (TODAS)'!CP:CP),XLOOKUP($A78,'[1]Ocorrências 2022 (USADAS TCC Mi'!$A:$A,'[1]Ocorrências 2022 (USADAS TCC Mi'!CP:CP))</f>
        <v>Prejudicado</v>
      </c>
      <c r="CU78" s="8" t="str">
        <f t="array" ref="CU78">IF($D78="erro",XLOOKUP($A78,'Ocorrências 2022 (TODAS)'!$A:$A,'Ocorrências 2022 (TODAS)'!CQ:CQ),XLOOKUP($A78,'[1]Ocorrências 2022 (USADAS TCC Mi'!$A:$A,'[1]Ocorrências 2022 (USADAS TCC Mi'!CQ:CQ))</f>
        <v/>
      </c>
      <c r="CV78" s="8" t="str">
        <f t="array" ref="CV78">IF($D78="erro",XLOOKUP($A78,'Ocorrências 2022 (TODAS)'!$A:$A,'Ocorrências 2022 (TODAS)'!CR:CR),XLOOKUP($A78,'[1]Ocorrências 2022 (USADAS TCC Mi'!$A:$A,'[1]Ocorrências 2022 (USADAS TCC Mi'!CR:CR))</f>
        <v/>
      </c>
      <c r="CW78" s="8" t="str">
        <f t="array" ref="CW78">IF($D78="erro",XLOOKUP($A78,'Ocorrências 2022 (TODAS)'!$A:$A,'Ocorrências 2022 (TODAS)'!CS:CS),XLOOKUP($A78,'[1]Ocorrências 2022 (USADAS TCC Mi'!$A:$A,'[1]Ocorrências 2022 (USADAS TCC Mi'!CS:CS))</f>
        <v>Não</v>
      </c>
      <c r="CX78" s="8" t="str">
        <f t="array" ref="CX78">IF($D78="erro",XLOOKUP($A78,'Ocorrências 2022 (TODAS)'!$A:$A,'Ocorrências 2022 (TODAS)'!CT:CT),XLOOKUP($A78,'[1]Ocorrências 2022 (USADAS TCC Mi'!$A:$A,'[1]Ocorrências 2022 (USADAS TCC Mi'!CT:CT))</f>
        <v/>
      </c>
      <c r="CY78" s="8" t="str">
        <f t="array" ref="CY78">IF($D78="erro",XLOOKUP($A78,'Ocorrências 2022 (TODAS)'!$A:$A,'Ocorrências 2022 (TODAS)'!CU:CU),XLOOKUP($A78,'[1]Ocorrências 2022 (USADAS TCC Mi'!$A:$A,'[1]Ocorrências 2022 (USADAS TCC Mi'!CU:CU))</f>
        <v/>
      </c>
      <c r="CZ78" s="8" t="str">
        <f t="array" ref="CZ78">IF($D78="erro",XLOOKUP($A78,'Ocorrências 2022 (TODAS)'!$A:$A,'Ocorrências 2022 (TODAS)'!CV:CV),XLOOKUP($A78,'[1]Ocorrências 2022 (USADAS TCC Mi'!$A:$A,'[1]Ocorrências 2022 (USADAS TCC Mi'!CV:CV))</f>
        <v/>
      </c>
      <c r="DA78" s="8" t="str">
        <f t="array" ref="DA78">IF($D78="erro",XLOOKUP($A78,'Ocorrências 2022 (TODAS)'!$A:$A,'Ocorrências 2022 (TODAS)'!CW:CW),XLOOKUP($A78,'[1]Ocorrências 2022 (USADAS TCC Mi'!$A:$A,'[1]Ocorrências 2022 (USADAS TCC Mi'!CW:CW))</f>
        <v/>
      </c>
      <c r="DB78" s="8" t="str">
        <f t="array" ref="DB78">IF($D78="erro",XLOOKUP($A78,'Ocorrências 2022 (TODAS)'!$A:$A,'Ocorrências 2022 (TODAS)'!CX:CX),XLOOKUP($A78,'[1]Ocorrências 2022 (USADAS TCC Mi'!$A:$A,'[1]Ocorrências 2022 (USADAS TCC Mi'!CX:CX))</f>
        <v/>
      </c>
      <c r="DC78" s="8" t="str">
        <f t="array" ref="DC78">IF($D78="erro",XLOOKUP($A78,'Ocorrências 2022 (TODAS)'!$A:$A,'Ocorrências 2022 (TODAS)'!CY:CY),XLOOKUP($A78,'[1]Ocorrências 2022 (USADAS TCC Mi'!$A:$A,'[1]Ocorrências 2022 (USADAS TCC Mi'!CY:CY))</f>
        <v/>
      </c>
      <c r="DD78" s="8" t="str">
        <f t="array" ref="DD78">IF($D78="erro",XLOOKUP($A78,'Ocorrências 2022 (TODAS)'!$A:$A,'Ocorrências 2022 (TODAS)'!CZ:CZ),XLOOKUP($A78,'[1]Ocorrências 2022 (USADAS TCC Mi'!$A:$A,'[1]Ocorrências 2022 (USADAS TCC Mi'!CZ:CZ))</f>
        <v/>
      </c>
      <c r="DE78" s="8" t="str">
        <f t="array" ref="DE78">IF($D78="erro",XLOOKUP($A78,'Ocorrências 2022 (TODAS)'!$A:$A,'Ocorrências 2022 (TODAS)'!DA:DA),XLOOKUP($A78,'[1]Ocorrências 2022 (USADAS TCC Mi'!$A:$A,'[1]Ocorrências 2022 (USADAS TCC Mi'!DA:DA))</f>
        <v/>
      </c>
      <c r="DF78" s="8" t="str">
        <f t="array" ref="DF78">IF($D78="erro",XLOOKUP($A78,'Ocorrências 2022 (TODAS)'!$A:$A,'Ocorrências 2022 (TODAS)'!DB:DB),XLOOKUP($A78,'[1]Ocorrências 2022 (USADAS TCC Mi'!$A:$A,'[1]Ocorrências 2022 (USADAS TCC Mi'!DB:DB))</f>
        <v/>
      </c>
      <c r="DG78" s="8" t="str">
        <f t="array" ref="DG78">IF($D78="erro",XLOOKUP($A78,'Ocorrências 2022 (TODAS)'!$A:$A,'Ocorrências 2022 (TODAS)'!DC:DC),XLOOKUP($A78,'[1]Ocorrências 2022 (USADAS TCC Mi'!$A:$A,'[1]Ocorrências 2022 (USADAS TCC Mi'!DC:DC))</f>
        <v>#REF!</v>
      </c>
    </row>
    <row r="79" ht="15.75" customHeight="1">
      <c r="A79" s="101">
        <v>1124.0</v>
      </c>
      <c r="B79" s="101">
        <v>1124.0</v>
      </c>
      <c r="D79" s="8" t="str">
        <f t="shared" si="1"/>
        <v>Ok</v>
      </c>
      <c r="F79" s="8" t="str">
        <f t="array" ref="F79">IF($D79="erro",XLOOKUP($A79,'Ocorrências 2022 (TODAS)'!$A:$A,'Ocorrências 2022 (TODAS)'!B:B),XLOOKUP($A79,'[1]Ocorrências 2022 (USADAS TCC Mi'!$A:$A,'[1]Ocorrências 2022 (USADAS TCC Mi'!B:B))</f>
        <v>#REF!</v>
      </c>
      <c r="G79" s="8" t="str">
        <f t="array" ref="G79">IF($D79="erro",XLOOKUP($A79,'Ocorrências 2022 (TODAS)'!$A:$A,'Ocorrências 2022 (TODAS)'!C:C),XLOOKUP($A79,'[1]Ocorrências 2022 (USADAS TCC Mi'!$A:$A,'[1]Ocorrências 2022 (USADAS TCC Mi'!C:C))</f>
        <v>#REF!</v>
      </c>
      <c r="H79" s="8" t="str">
        <f t="array" ref="H79">IF($D79="erro",XLOOKUP($A79,'Ocorrências 2022 (TODAS)'!$A:$A,'Ocorrências 2022 (TODAS)'!D:D),XLOOKUP($A79,'[1]Ocorrências 2022 (USADAS TCC Mi'!$A:$A,'[1]Ocorrências 2022 (USADAS TCC Mi'!D:D))</f>
        <v>#REF!</v>
      </c>
      <c r="I79" s="8" t="str">
        <f t="array" ref="I79">IF($D79="erro",XLOOKUP($A79,'Ocorrências 2022 (TODAS)'!$A:$A,'Ocorrências 2022 (TODAS)'!E:E),XLOOKUP($A79,'[1]Ocorrências 2022 (USADAS TCC Mi'!$A:$A,'[1]Ocorrências 2022 (USADAS TCC Mi'!E:E))</f>
        <v>#REF!</v>
      </c>
      <c r="J79" s="8" t="str">
        <f t="array" ref="J79">IF($D79="erro",XLOOKUP($A79,'Ocorrências 2022 (TODAS)'!$A:$A,'Ocorrências 2022 (TODAS)'!F:F),XLOOKUP($A79,'[1]Ocorrências 2022 (USADAS TCC Mi'!$A:$A,'[1]Ocorrências 2022 (USADAS TCC Mi'!F:F))</f>
        <v>#REF!</v>
      </c>
      <c r="K79" s="8" t="str">
        <f t="array" ref="K79">IF($D79="erro",XLOOKUP($A79,'Ocorrências 2022 (TODAS)'!$A:$A,'Ocorrências 2022 (TODAS)'!G:G),XLOOKUP($A79,'[1]Ocorrências 2022 (USADAS TCC Mi'!$A:$A,'[1]Ocorrências 2022 (USADAS TCC Mi'!G:G))</f>
        <v>#REF!</v>
      </c>
      <c r="L79" s="8" t="str">
        <f t="array" ref="L79">IF($D79="erro",XLOOKUP($A79,'Ocorrências 2022 (TODAS)'!$A:$A,'Ocorrências 2022 (TODAS)'!H:H),XLOOKUP($A79,'[1]Ocorrências 2022 (USADAS TCC Mi'!$A:$A,'[1]Ocorrências 2022 (USADAS TCC Mi'!H:H))</f>
        <v>#REF!</v>
      </c>
      <c r="M79" s="8" t="str">
        <f t="array" ref="M79">IF($D79="erro",XLOOKUP($A79,'Ocorrências 2022 (TODAS)'!$A:$A,'Ocorrências 2022 (TODAS)'!I:I),XLOOKUP($A79,'[1]Ocorrências 2022 (USADAS TCC Mi'!$A:$A,'[1]Ocorrências 2022 (USADAS TCC Mi'!I:I))</f>
        <v>#REF!</v>
      </c>
      <c r="N79" s="8" t="str">
        <f t="array" ref="N79">IF($D79="erro",XLOOKUP($A79,'Ocorrências 2022 (TODAS)'!$A:$A,'Ocorrências 2022 (TODAS)'!J:J),XLOOKUP($A79,'[1]Ocorrências 2022 (USADAS TCC Mi'!$A:$A,'[1]Ocorrências 2022 (USADAS TCC Mi'!J:J))</f>
        <v>#REF!</v>
      </c>
      <c r="O79" s="8" t="str">
        <f t="array" ref="O79">IF($D79="erro",XLOOKUP($A79,'Ocorrências 2022 (TODAS)'!$A:$A,'Ocorrências 2022 (TODAS)'!K:K),XLOOKUP($A79,'[1]Ocorrências 2022 (USADAS TCC Mi'!$A:$A,'[1]Ocorrências 2022 (USADAS TCC Mi'!K:K))</f>
        <v>#REF!</v>
      </c>
      <c r="P79" s="8" t="str">
        <f t="array" ref="P79">IF($D79="erro",XLOOKUP($A79,'Ocorrências 2022 (TODAS)'!$A:$A,'Ocorrências 2022 (TODAS)'!L:L),XLOOKUP($A79,'[1]Ocorrências 2022 (USADAS TCC Mi'!$A:$A,'[1]Ocorrências 2022 (USADAS TCC Mi'!L:L))</f>
        <v>#REF!</v>
      </c>
      <c r="Q79" s="8" t="str">
        <f t="array" ref="Q79">IF($D79="erro",XLOOKUP($A79,'Ocorrências 2022 (TODAS)'!$A:$A,'Ocorrências 2022 (TODAS)'!M:M),XLOOKUP($A79,'[1]Ocorrências 2022 (USADAS TCC Mi'!$A:$A,'[1]Ocorrências 2022 (USADAS TCC Mi'!M:M))</f>
        <v>#REF!</v>
      </c>
      <c r="R79" s="8" t="str">
        <f t="array" ref="R79">IF($D79="erro",XLOOKUP($A79,'Ocorrências 2022 (TODAS)'!$A:$A,'Ocorrências 2022 (TODAS)'!N:N),XLOOKUP($A79,'[1]Ocorrências 2022 (USADAS TCC Mi'!$A:$A,'[1]Ocorrências 2022 (USADAS TCC Mi'!N:N))</f>
        <v>#REF!</v>
      </c>
      <c r="S79" s="8" t="str">
        <f t="array" ref="S79">IF($D79="erro",XLOOKUP($A79,'Ocorrências 2022 (TODAS)'!$A:$A,'Ocorrências 2022 (TODAS)'!O:O),XLOOKUP($A79,'[1]Ocorrências 2022 (USADAS TCC Mi'!$A:$A,'[1]Ocorrências 2022 (USADAS TCC Mi'!O:O))</f>
        <v>#REF!</v>
      </c>
      <c r="T79" s="8" t="str">
        <f t="array" ref="T79">IF($D79="erro",XLOOKUP($A79,'Ocorrências 2022 (TODAS)'!$A:$A,'Ocorrências 2022 (TODAS)'!P:P),XLOOKUP($A79,'[1]Ocorrências 2022 (USADAS TCC Mi'!$A:$A,'[1]Ocorrências 2022 (USADAS TCC Mi'!P:P))</f>
        <v>#REF!</v>
      </c>
      <c r="U79" s="8" t="str">
        <f t="array" ref="U79">IF($D79="erro",XLOOKUP($A79,'Ocorrências 2022 (TODAS)'!$A:$A,'Ocorrências 2022 (TODAS)'!Q:Q),XLOOKUP($A79,'[1]Ocorrências 2022 (USADAS TCC Mi'!$A:$A,'[1]Ocorrências 2022 (USADAS TCC Mi'!Q:Q))</f>
        <v>#REF!</v>
      </c>
      <c r="V79" s="8" t="str">
        <f t="array" ref="V79">IF($D79="erro",XLOOKUP($A79,'Ocorrências 2022 (TODAS)'!$A:$A,'Ocorrências 2022 (TODAS)'!R:R),XLOOKUP($A79,'[1]Ocorrências 2022 (USADAS TCC Mi'!$A:$A,'[1]Ocorrências 2022 (USADAS TCC Mi'!R:R))</f>
        <v>#REF!</v>
      </c>
      <c r="W79" s="8" t="str">
        <f t="array" ref="W79">IF($D79="erro",XLOOKUP($A79,'Ocorrências 2022 (TODAS)'!$A:$A,'Ocorrências 2022 (TODAS)'!S:S),XLOOKUP($A79,'[1]Ocorrências 2022 (USADAS TCC Mi'!$A:$A,'[1]Ocorrências 2022 (USADAS TCC Mi'!S:S))</f>
        <v>#REF!</v>
      </c>
      <c r="X79" s="8" t="str">
        <f t="array" ref="X79">IF($D79="erro",XLOOKUP($A79,'Ocorrências 2022 (TODAS)'!$A:$A,'Ocorrências 2022 (TODAS)'!T:T),XLOOKUP($A79,'[1]Ocorrências 2022 (USADAS TCC Mi'!$A:$A,'[1]Ocorrências 2022 (USADAS TCC Mi'!T:T))</f>
        <v>#REF!</v>
      </c>
      <c r="Y79" s="8" t="str">
        <f t="array" ref="Y79">IF($D79="erro",XLOOKUP($A79,'Ocorrências 2022 (TODAS)'!$A:$A,'Ocorrências 2022 (TODAS)'!U:U),XLOOKUP($A79,'[1]Ocorrências 2022 (USADAS TCC Mi'!$A:$A,'[1]Ocorrências 2022 (USADAS TCC Mi'!U:U))</f>
        <v>#REF!</v>
      </c>
      <c r="Z79" s="162" t="str">
        <f t="array" ref="Z79">IF($D79="erro",XLOOKUP($A79,'Ocorrências 2022 (TODAS)'!$A:$A,'Ocorrências 2022 (TODAS)'!V:V),XLOOKUP($A79,'[1]Ocorrências 2022 (USADAS TCC Mi'!$A:$A,'[1]Ocorrências 2022 (USADAS TCC Mi'!V:V))</f>
        <v>#REF!</v>
      </c>
      <c r="AA79" s="162" t="str">
        <f t="array" ref="AA79">IF($D79="erro",XLOOKUP($A79,'Ocorrências 2022 (TODAS)'!$A:$A,'Ocorrências 2022 (TODAS)'!W:W),XLOOKUP($A79,'[1]Ocorrências 2022 (USADAS TCC Mi'!$A:$A,'[1]Ocorrências 2022 (USADAS TCC Mi'!W:W))</f>
        <v>#REF!</v>
      </c>
      <c r="AB79" s="8" t="str">
        <f t="array" ref="AB79">IF($D79="erro",XLOOKUP($A79,'Ocorrências 2022 (TODAS)'!$A:$A,'Ocorrências 2022 (TODAS)'!X:X),XLOOKUP($A79,'[1]Ocorrências 2022 (USADAS TCC Mi'!$A:$A,'[1]Ocorrências 2022 (USADAS TCC Mi'!X:X))</f>
        <v>#REF!</v>
      </c>
      <c r="AC79" s="8" t="str">
        <f t="array" ref="AC79">IF($D79="erro",XLOOKUP($A79,'Ocorrências 2022 (TODAS)'!$A:$A,'Ocorrências 2022 (TODAS)'!Y:Y),XLOOKUP($A79,'[1]Ocorrências 2022 (USADAS TCC Mi'!$A:$A,'[1]Ocorrências 2022 (USADAS TCC Mi'!Y:Y))</f>
        <v>#REF!</v>
      </c>
      <c r="AD79" s="8" t="str">
        <f t="array" ref="AD79">IF($D79="erro",XLOOKUP($A79,'Ocorrências 2022 (TODAS)'!$A:$A,'Ocorrências 2022 (TODAS)'!Z:Z),XLOOKUP($A79,'[1]Ocorrências 2022 (USADAS TCC Mi'!$A:$A,'[1]Ocorrências 2022 (USADAS TCC Mi'!Z:Z))</f>
        <v>#REF!</v>
      </c>
      <c r="AE79" s="8" t="str">
        <f t="array" ref="AE79">IF($D79="erro",XLOOKUP($A79,'Ocorrências 2022 (TODAS)'!$A:$A,'Ocorrências 2022 (TODAS)'!AA:AA),XLOOKUP($A79,'[1]Ocorrências 2022 (USADAS TCC Mi'!$A:$A,'[1]Ocorrências 2022 (USADAS TCC Mi'!AA:AA))</f>
        <v>#REF!</v>
      </c>
      <c r="AF79" s="8" t="str">
        <f t="array" ref="AF79">IF($D79="erro",XLOOKUP($A79,'Ocorrências 2022 (TODAS)'!$A:$A,'Ocorrências 2022 (TODAS)'!AB:AB),XLOOKUP($A79,'[1]Ocorrências 2022 (USADAS TCC Mi'!$A:$A,'[1]Ocorrências 2022 (USADAS TCC Mi'!AB:AB))</f>
        <v>#REF!</v>
      </c>
      <c r="AG79" s="8" t="str">
        <f t="array" ref="AG79">IF($D79="erro",XLOOKUP($A79,'Ocorrências 2022 (TODAS)'!$A:$A,'Ocorrências 2022 (TODAS)'!AC:AC),XLOOKUP($A79,'[1]Ocorrências 2022 (USADAS TCC Mi'!$A:$A,'[1]Ocorrências 2022 (USADAS TCC Mi'!AC:AC))</f>
        <v>#REF!</v>
      </c>
      <c r="AH79" s="8" t="str">
        <f t="array" ref="AH79">IF($D79="erro",XLOOKUP($A79,'Ocorrências 2022 (TODAS)'!$A:$A,'Ocorrências 2022 (TODAS)'!AD:AD),XLOOKUP($A79,'[1]Ocorrências 2022 (USADAS TCC Mi'!$A:$A,'[1]Ocorrências 2022 (USADAS TCC Mi'!AD:AD))</f>
        <v>#REF!</v>
      </c>
      <c r="AI79" s="8" t="str">
        <f t="array" ref="AI79">IF($D79="erro",XLOOKUP($A79,'Ocorrências 2022 (TODAS)'!$A:$A,'Ocorrências 2022 (TODAS)'!AE:AE),XLOOKUP($A79,'[1]Ocorrências 2022 (USADAS TCC Mi'!$A:$A,'[1]Ocorrências 2022 (USADAS TCC Mi'!AE:AE))</f>
        <v>#REF!</v>
      </c>
      <c r="AJ79" s="8" t="str">
        <f t="array" ref="AJ79">IF($D79="erro",XLOOKUP($A79,'Ocorrências 2022 (TODAS)'!$A:$A,'Ocorrências 2022 (TODAS)'!AF:AF),XLOOKUP($A79,'[1]Ocorrências 2022 (USADAS TCC Mi'!$A:$A,'[1]Ocorrências 2022 (USADAS TCC Mi'!AF:AF))</f>
        <v>#REF!</v>
      </c>
      <c r="AK79" s="8" t="str">
        <f t="array" ref="AK79">IF($D79="erro",XLOOKUP($A79,'Ocorrências 2022 (TODAS)'!$A:$A,'Ocorrências 2022 (TODAS)'!AG:AG),XLOOKUP($A79,'[1]Ocorrências 2022 (USADAS TCC Mi'!$A:$A,'[1]Ocorrências 2022 (USADAS TCC Mi'!AG:AG))</f>
        <v>#REF!</v>
      </c>
      <c r="AL79" s="8" t="str">
        <f t="array" ref="AL79">IF($D79="erro",XLOOKUP($A79,'Ocorrências 2022 (TODAS)'!$A:$A,'Ocorrências 2022 (TODAS)'!AH:AH),XLOOKUP($A79,'[1]Ocorrências 2022 (USADAS TCC Mi'!$A:$A,'[1]Ocorrências 2022 (USADAS TCC Mi'!AH:AH))</f>
        <v>#REF!</v>
      </c>
      <c r="AM79" s="8" t="str">
        <f t="array" ref="AM79">IF($D79="erro",XLOOKUP($A79,'Ocorrências 2022 (TODAS)'!$A:$A,'Ocorrências 2022 (TODAS)'!AI:AI),XLOOKUP($A79,'[1]Ocorrências 2022 (USADAS TCC Mi'!$A:$A,'[1]Ocorrências 2022 (USADAS TCC Mi'!AI:AI))</f>
        <v>#REF!</v>
      </c>
      <c r="AN79" s="8" t="str">
        <f t="array" ref="AN79">IF($D79="erro",XLOOKUP($A79,'Ocorrências 2022 (TODAS)'!$A:$A,'Ocorrências 2022 (TODAS)'!AJ:AJ),XLOOKUP($A79,'[1]Ocorrências 2022 (USADAS TCC Mi'!$A:$A,'[1]Ocorrências 2022 (USADAS TCC Mi'!AJ:AJ))</f>
        <v>#REF!</v>
      </c>
      <c r="AO79" s="8" t="str">
        <f t="array" ref="AO79">IF($D79="erro",XLOOKUP($A79,'Ocorrências 2022 (TODAS)'!$A:$A,'Ocorrências 2022 (TODAS)'!AK:AK),XLOOKUP($A79,'[1]Ocorrências 2022 (USADAS TCC Mi'!$A:$A,'[1]Ocorrências 2022 (USADAS TCC Mi'!AK:AK))</f>
        <v>#REF!</v>
      </c>
      <c r="AP79" s="8" t="str">
        <f t="array" ref="AP79">IF($D79="erro",XLOOKUP($A79,'Ocorrências 2022 (TODAS)'!$A:$A,'Ocorrências 2022 (TODAS)'!AL:AL),XLOOKUP($A79,'[1]Ocorrências 2022 (USADAS TCC Mi'!$A:$A,'[1]Ocorrências 2022 (USADAS TCC Mi'!AL:AL))</f>
        <v>#REF!</v>
      </c>
      <c r="AQ79" s="8" t="str">
        <f t="array" ref="AQ79">IF($D79="erro",XLOOKUP($A79,'Ocorrências 2022 (TODAS)'!$A:$A,'Ocorrências 2022 (TODAS)'!AM:AM),XLOOKUP($A79,'[1]Ocorrências 2022 (USADAS TCC Mi'!$A:$A,'[1]Ocorrências 2022 (USADAS TCC Mi'!AM:AM))</f>
        <v>#REF!</v>
      </c>
      <c r="AR79" s="8" t="str">
        <f t="array" ref="AR79">IF($D79="erro",XLOOKUP($A79,'Ocorrências 2022 (TODAS)'!$A:$A,'Ocorrências 2022 (TODAS)'!AN:AN),XLOOKUP($A79,'[1]Ocorrências 2022 (USADAS TCC Mi'!$A:$A,'[1]Ocorrências 2022 (USADAS TCC Mi'!AN:AN))</f>
        <v>#REF!</v>
      </c>
      <c r="AS79" s="8" t="str">
        <f t="array" ref="AS79">IF($D79="erro",XLOOKUP($A79,'Ocorrências 2022 (TODAS)'!$A:$A,'Ocorrências 2022 (TODAS)'!AO:AO),XLOOKUP($A79,'[1]Ocorrências 2022 (USADAS TCC Mi'!$A:$A,'[1]Ocorrências 2022 (USADAS TCC Mi'!AO:AO))</f>
        <v>#REF!</v>
      </c>
      <c r="AT79" s="8" t="str">
        <f t="array" ref="AT79">IF($D79="erro",XLOOKUP($A79,'Ocorrências 2022 (TODAS)'!$A:$A,'Ocorrências 2022 (TODAS)'!AP:AP),XLOOKUP($A79,'[1]Ocorrências 2022 (USADAS TCC Mi'!$A:$A,'[1]Ocorrências 2022 (USADAS TCC Mi'!AP:AP))</f>
        <v>#REF!</v>
      </c>
      <c r="AU79" s="8" t="str">
        <f t="array" ref="AU79">IF($D79="erro",XLOOKUP($A79,'Ocorrências 2022 (TODAS)'!$A:$A,'Ocorrências 2022 (TODAS)'!AQ:AQ),XLOOKUP($A79,'[1]Ocorrências 2022 (USADAS TCC Mi'!$A:$A,'[1]Ocorrências 2022 (USADAS TCC Mi'!AQ:AQ))</f>
        <v>#REF!</v>
      </c>
      <c r="AV79" s="8" t="str">
        <f t="array" ref="AV79">IF($D79="erro",XLOOKUP($A79,'Ocorrências 2022 (TODAS)'!$A:$A,'Ocorrências 2022 (TODAS)'!AR:AR),XLOOKUP($A79,'[1]Ocorrências 2022 (USADAS TCC Mi'!$A:$A,'[1]Ocorrências 2022 (USADAS TCC Mi'!AR:AR))</f>
        <v>#REF!</v>
      </c>
      <c r="AW79" s="8" t="str">
        <f t="array" ref="AW79">IF($D79="erro",XLOOKUP($A79,'Ocorrências 2022 (TODAS)'!$A:$A,'Ocorrências 2022 (TODAS)'!AS:AS),XLOOKUP($A79,'[1]Ocorrências 2022 (USADAS TCC Mi'!$A:$A,'[1]Ocorrências 2022 (USADAS TCC Mi'!AS:AS))</f>
        <v>#REF!</v>
      </c>
      <c r="AX79" s="8" t="str">
        <f t="array" ref="AX79">IF($D79="erro",XLOOKUP($A79,'Ocorrências 2022 (TODAS)'!$A:$A,'Ocorrências 2022 (TODAS)'!AT:AT),XLOOKUP($A79,'[1]Ocorrências 2022 (USADAS TCC Mi'!$A:$A,'[1]Ocorrências 2022 (USADAS TCC Mi'!AT:AT))</f>
        <v>#REF!</v>
      </c>
      <c r="AY79" s="8" t="str">
        <f t="array" ref="AY79">IF($D79="erro",XLOOKUP($A79,'Ocorrências 2022 (TODAS)'!$A:$A,'Ocorrências 2022 (TODAS)'!AU:AU),XLOOKUP($A79,'[1]Ocorrências 2022 (USADAS TCC Mi'!$A:$A,'[1]Ocorrências 2022 (USADAS TCC Mi'!AU:AU))</f>
        <v>#REF!</v>
      </c>
      <c r="AZ79" s="8" t="str">
        <f t="array" ref="AZ79">IF($D79="erro",XLOOKUP($A79,'Ocorrências 2022 (TODAS)'!$A:$A,'Ocorrências 2022 (TODAS)'!AV:AV),XLOOKUP($A79,'[1]Ocorrências 2022 (USADAS TCC Mi'!$A:$A,'[1]Ocorrências 2022 (USADAS TCC Mi'!AV:AV))</f>
        <v>#REF!</v>
      </c>
      <c r="BA79" s="8" t="str">
        <f t="array" ref="BA79">IF($D79="erro",XLOOKUP($A79,'Ocorrências 2022 (TODAS)'!$A:$A,'Ocorrências 2022 (TODAS)'!AW:AW),XLOOKUP($A79,'[1]Ocorrências 2022 (USADAS TCC Mi'!$A:$A,'[1]Ocorrências 2022 (USADAS TCC Mi'!AW:AW))</f>
        <v>#REF!</v>
      </c>
      <c r="BB79" s="8" t="str">
        <f t="array" ref="BB79">IF($D79="erro",XLOOKUP($A79,'Ocorrências 2022 (TODAS)'!$A:$A,'Ocorrências 2022 (TODAS)'!AX:AX),XLOOKUP($A79,'[1]Ocorrências 2022 (USADAS TCC Mi'!$A:$A,'[1]Ocorrências 2022 (USADAS TCC Mi'!AX:AX))</f>
        <v>#REF!</v>
      </c>
      <c r="BC79" s="8" t="str">
        <f t="array" ref="BC79">IF($D79="erro",XLOOKUP($A79,'Ocorrências 2022 (TODAS)'!$A:$A,'Ocorrências 2022 (TODAS)'!AY:AY),XLOOKUP($A79,'[1]Ocorrências 2022 (USADAS TCC Mi'!$A:$A,'[1]Ocorrências 2022 (USADAS TCC Mi'!AY:AY))</f>
        <v>#REF!</v>
      </c>
      <c r="BD79" s="8" t="str">
        <f t="array" ref="BD79">IF($D79="erro",XLOOKUP($A79,'Ocorrências 2022 (TODAS)'!$A:$A,'Ocorrências 2022 (TODAS)'!AZ:AZ),XLOOKUP($A79,'[1]Ocorrências 2022 (USADAS TCC Mi'!$A:$A,'[1]Ocorrências 2022 (USADAS TCC Mi'!AZ:AZ))</f>
        <v>#REF!</v>
      </c>
      <c r="BE79" s="8" t="str">
        <f t="array" ref="BE79">IF($D79="erro",XLOOKUP($A79,'Ocorrências 2022 (TODAS)'!$A:$A,'Ocorrências 2022 (TODAS)'!BA:BA),XLOOKUP($A79,'[1]Ocorrências 2022 (USADAS TCC Mi'!$A:$A,'[1]Ocorrências 2022 (USADAS TCC Mi'!BA:BA))</f>
        <v>#REF!</v>
      </c>
      <c r="BF79" s="8" t="str">
        <f t="array" ref="BF79">IF($D79="erro",XLOOKUP($A79,'Ocorrências 2022 (TODAS)'!$A:$A,'Ocorrências 2022 (TODAS)'!BB:BB),XLOOKUP($A79,'[1]Ocorrências 2022 (USADAS TCC Mi'!$A:$A,'[1]Ocorrências 2022 (USADAS TCC Mi'!BB:BB))</f>
        <v>#REF!</v>
      </c>
      <c r="BG79" s="8" t="str">
        <f t="array" ref="BG79">IF($D79="erro",XLOOKUP($A79,'Ocorrências 2022 (TODAS)'!$A:$A,'Ocorrências 2022 (TODAS)'!BC:BC),XLOOKUP($A79,'[1]Ocorrências 2022 (USADAS TCC Mi'!$A:$A,'[1]Ocorrências 2022 (USADAS TCC Mi'!BC:BC))</f>
        <v>#REF!</v>
      </c>
      <c r="BH79" s="8" t="str">
        <f t="array" ref="BH79">IF($D79="erro",XLOOKUP($A79,'Ocorrências 2022 (TODAS)'!$A:$A,'Ocorrências 2022 (TODAS)'!BD:BD),XLOOKUP($A79,'[1]Ocorrências 2022 (USADAS TCC Mi'!$A:$A,'[1]Ocorrências 2022 (USADAS TCC Mi'!BD:BD))</f>
        <v>#REF!</v>
      </c>
      <c r="BI79" s="8" t="str">
        <f t="array" ref="BI79">IF($D79="erro",XLOOKUP($A79,'Ocorrências 2022 (TODAS)'!$A:$A,'Ocorrências 2022 (TODAS)'!BE:BE),XLOOKUP($A79,'[1]Ocorrências 2022 (USADAS TCC Mi'!$A:$A,'[1]Ocorrências 2022 (USADAS TCC Mi'!BE:BE))</f>
        <v>#REF!</v>
      </c>
      <c r="BJ79" s="8" t="str">
        <f t="array" ref="BJ79">IF($D79="erro",XLOOKUP($A79,'Ocorrências 2022 (TODAS)'!$A:$A,'Ocorrências 2022 (TODAS)'!BF:BF),XLOOKUP($A79,'[1]Ocorrências 2022 (USADAS TCC Mi'!$A:$A,'[1]Ocorrências 2022 (USADAS TCC Mi'!BF:BF))</f>
        <v>#REF!</v>
      </c>
      <c r="BK79" s="8" t="str">
        <f t="array" ref="BK79">IF($D79="erro",XLOOKUP($A79,'Ocorrências 2022 (TODAS)'!$A:$A,'Ocorrências 2022 (TODAS)'!BG:BG),XLOOKUP($A79,'[1]Ocorrências 2022 (USADAS TCC Mi'!$A:$A,'[1]Ocorrências 2022 (USADAS TCC Mi'!BG:BG))</f>
        <v>#REF!</v>
      </c>
      <c r="BL79" s="8" t="str">
        <f t="array" ref="BL79">IF($D79="erro",XLOOKUP($A79,'Ocorrências 2022 (TODAS)'!$A:$A,'Ocorrências 2022 (TODAS)'!BH:BH),XLOOKUP($A79,'[1]Ocorrências 2022 (USADAS TCC Mi'!$A:$A,'[1]Ocorrências 2022 (USADAS TCC Mi'!BH:BH))</f>
        <v>#REF!</v>
      </c>
      <c r="BM79" s="8" t="str">
        <f t="array" ref="BM79">IF($D79="erro",XLOOKUP($A79,'Ocorrências 2022 (TODAS)'!$A:$A,'Ocorrências 2022 (TODAS)'!BI:BI),XLOOKUP($A79,'[1]Ocorrências 2022 (USADAS TCC Mi'!$A:$A,'[1]Ocorrências 2022 (USADAS TCC Mi'!BI:BI))</f>
        <v>#REF!</v>
      </c>
      <c r="BN79" s="8" t="str">
        <f t="array" ref="BN79">IF($D79="erro",XLOOKUP($A79,'Ocorrências 2022 (TODAS)'!$A:$A,'Ocorrências 2022 (TODAS)'!BJ:BJ),XLOOKUP($A79,'[1]Ocorrências 2022 (USADAS TCC Mi'!$A:$A,'[1]Ocorrências 2022 (USADAS TCC Mi'!BJ:BJ))</f>
        <v>#REF!</v>
      </c>
      <c r="BO79" s="8" t="str">
        <f t="array" ref="BO79">IF($D79="erro",XLOOKUP($A79,'Ocorrências 2022 (TODAS)'!$A:$A,'Ocorrências 2022 (TODAS)'!BK:BK),XLOOKUP($A79,'[1]Ocorrências 2022 (USADAS TCC Mi'!$A:$A,'[1]Ocorrências 2022 (USADAS TCC Mi'!BK:BK))</f>
        <v>#REF!</v>
      </c>
      <c r="BP79" s="8" t="str">
        <f t="array" ref="BP79">IF($D79="erro",XLOOKUP($A79,'Ocorrências 2022 (TODAS)'!$A:$A,'Ocorrências 2022 (TODAS)'!BL:BL),XLOOKUP($A79,'[1]Ocorrências 2022 (USADAS TCC Mi'!$A:$A,'[1]Ocorrências 2022 (USADAS TCC Mi'!BL:BL))</f>
        <v>#REF!</v>
      </c>
      <c r="BQ79" s="8" t="str">
        <f t="array" ref="BQ79">IF($D79="erro",XLOOKUP($A79,'Ocorrências 2022 (TODAS)'!$A:$A,'Ocorrências 2022 (TODAS)'!BM:BM),XLOOKUP($A79,'[1]Ocorrências 2022 (USADAS TCC Mi'!$A:$A,'[1]Ocorrências 2022 (USADAS TCC Mi'!BM:BM))</f>
        <v>#REF!</v>
      </c>
      <c r="BR79" s="8" t="str">
        <f t="array" ref="BR79">IF($D79="erro",XLOOKUP($A79,'Ocorrências 2022 (TODAS)'!$A:$A,'Ocorrências 2022 (TODAS)'!BN:BN),XLOOKUP($A79,'[1]Ocorrências 2022 (USADAS TCC Mi'!$A:$A,'[1]Ocorrências 2022 (USADAS TCC Mi'!BN:BN))</f>
        <v>#REF!</v>
      </c>
      <c r="BS79" s="8" t="str">
        <f t="array" ref="BS79">IF($D79="erro",XLOOKUP($A79,'Ocorrências 2022 (TODAS)'!$A:$A,'Ocorrências 2022 (TODAS)'!BO:BO),XLOOKUP($A79,'[1]Ocorrências 2022 (USADAS TCC Mi'!$A:$A,'[1]Ocorrências 2022 (USADAS TCC Mi'!BO:BO))</f>
        <v>#REF!</v>
      </c>
      <c r="BT79" s="8" t="str">
        <f t="array" ref="BT79">IF($D79="erro",XLOOKUP($A79,'Ocorrências 2022 (TODAS)'!$A:$A,'Ocorrências 2022 (TODAS)'!BP:BP),XLOOKUP($A79,'[1]Ocorrências 2022 (USADAS TCC Mi'!$A:$A,'[1]Ocorrências 2022 (USADAS TCC Mi'!BP:BP))</f>
        <v>#REF!</v>
      </c>
      <c r="BU79" s="8" t="str">
        <f t="array" ref="BU79">IF($D79="erro",XLOOKUP($A79,'Ocorrências 2022 (TODAS)'!$A:$A,'Ocorrências 2022 (TODAS)'!BQ:BQ),XLOOKUP($A79,'[1]Ocorrências 2022 (USADAS TCC Mi'!$A:$A,'[1]Ocorrências 2022 (USADAS TCC Mi'!BQ:BQ))</f>
        <v>#REF!</v>
      </c>
      <c r="BV79" s="8" t="str">
        <f t="array" ref="BV79">IF($D79="erro",XLOOKUP($A79,'Ocorrências 2022 (TODAS)'!$A:$A,'Ocorrências 2022 (TODAS)'!BR:BR),XLOOKUP($A79,'[1]Ocorrências 2022 (USADAS TCC Mi'!$A:$A,'[1]Ocorrências 2022 (USADAS TCC Mi'!BR:BR))</f>
        <v>#REF!</v>
      </c>
      <c r="BW79" s="8" t="str">
        <f t="array" ref="BW79">IF($D79="erro",XLOOKUP($A79,'Ocorrências 2022 (TODAS)'!$A:$A,'Ocorrências 2022 (TODAS)'!BS:BS),XLOOKUP($A79,'[1]Ocorrências 2022 (USADAS TCC Mi'!$A:$A,'[1]Ocorrências 2022 (USADAS TCC Mi'!BS:BS))</f>
        <v>#REF!</v>
      </c>
      <c r="BX79" s="8" t="str">
        <f t="array" ref="BX79">IF($D79="erro",XLOOKUP($A79,'Ocorrências 2022 (TODAS)'!$A:$A,'Ocorrências 2022 (TODAS)'!BT:BT),XLOOKUP($A79,'[1]Ocorrências 2022 (USADAS TCC Mi'!$A:$A,'[1]Ocorrências 2022 (USADAS TCC Mi'!BT:BT))</f>
        <v>#REF!</v>
      </c>
      <c r="BY79" s="8" t="str">
        <f t="array" ref="BY79">IF($D79="erro",XLOOKUP($A79,'Ocorrências 2022 (TODAS)'!$A:$A,'Ocorrências 2022 (TODAS)'!BU:BU),XLOOKUP($A79,'[1]Ocorrências 2022 (USADAS TCC Mi'!$A:$A,'[1]Ocorrências 2022 (USADAS TCC Mi'!BU:BU))</f>
        <v>#REF!</v>
      </c>
      <c r="BZ79" s="8" t="str">
        <f t="array" ref="BZ79">IF($D79="erro",XLOOKUP($A79,'Ocorrências 2022 (TODAS)'!$A:$A,'Ocorrências 2022 (TODAS)'!BV:BV),XLOOKUP($A79,'[1]Ocorrências 2022 (USADAS TCC Mi'!$A:$A,'[1]Ocorrências 2022 (USADAS TCC Mi'!BV:BV))</f>
        <v>#REF!</v>
      </c>
      <c r="CA79" s="8" t="str">
        <f t="array" ref="CA79">IF($D79="erro",XLOOKUP($A79,'Ocorrências 2022 (TODAS)'!$A:$A,'Ocorrências 2022 (TODAS)'!BW:BW),XLOOKUP($A79,'[1]Ocorrências 2022 (USADAS TCC Mi'!$A:$A,'[1]Ocorrências 2022 (USADAS TCC Mi'!BW:BW))</f>
        <v>#REF!</v>
      </c>
      <c r="CB79" s="8" t="str">
        <f t="array" ref="CB79">IF($D79="erro",XLOOKUP($A79,'Ocorrências 2022 (TODAS)'!$A:$A,'Ocorrências 2022 (TODAS)'!BX:BX),XLOOKUP($A79,'[1]Ocorrências 2022 (USADAS TCC Mi'!$A:$A,'[1]Ocorrências 2022 (USADAS TCC Mi'!BX:BX))</f>
        <v>#REF!</v>
      </c>
      <c r="CC79" s="8" t="str">
        <f t="array" ref="CC79">IF($D79="erro",XLOOKUP($A79,'Ocorrências 2022 (TODAS)'!$A:$A,'Ocorrências 2022 (TODAS)'!BY:BY),XLOOKUP($A79,'[1]Ocorrências 2022 (USADAS TCC Mi'!$A:$A,'[1]Ocorrências 2022 (USADAS TCC Mi'!BY:BY))</f>
        <v>#REF!</v>
      </c>
      <c r="CD79" s="8" t="str">
        <f t="array" ref="CD79">IF($D79="erro",XLOOKUP($A79,'Ocorrências 2022 (TODAS)'!$A:$A,'Ocorrências 2022 (TODAS)'!BZ:BZ),XLOOKUP($A79,'[1]Ocorrências 2022 (USADAS TCC Mi'!$A:$A,'[1]Ocorrências 2022 (USADAS TCC Mi'!BZ:BZ))</f>
        <v>#REF!</v>
      </c>
      <c r="CE79" s="8" t="str">
        <f t="array" ref="CE79">IF($D79="erro",XLOOKUP($A79,'Ocorrências 2022 (TODAS)'!$A:$A,'Ocorrências 2022 (TODAS)'!CA:CA),XLOOKUP($A79,'[1]Ocorrências 2022 (USADAS TCC Mi'!$A:$A,'[1]Ocorrências 2022 (USADAS TCC Mi'!CA:CA))</f>
        <v>#REF!</v>
      </c>
      <c r="CF79" s="8" t="str">
        <f t="array" ref="CF79">IF($D79="erro",XLOOKUP($A79,'Ocorrências 2022 (TODAS)'!$A:$A,'Ocorrências 2022 (TODAS)'!CB:CB),XLOOKUP($A79,'[1]Ocorrências 2022 (USADAS TCC Mi'!$A:$A,'[1]Ocorrências 2022 (USADAS TCC Mi'!CB:CB))</f>
        <v>#REF!</v>
      </c>
      <c r="CG79" s="8" t="str">
        <f t="array" ref="CG79">IF($D79="erro",XLOOKUP($A79,'Ocorrências 2022 (TODAS)'!$A:$A,'Ocorrências 2022 (TODAS)'!CC:CC),XLOOKUP($A79,'[1]Ocorrências 2022 (USADAS TCC Mi'!$A:$A,'[1]Ocorrências 2022 (USADAS TCC Mi'!CC:CC))</f>
        <v>#REF!</v>
      </c>
      <c r="CH79" s="8" t="str">
        <f t="array" ref="CH79">IF($D79="erro",XLOOKUP($A79,'Ocorrências 2022 (TODAS)'!$A:$A,'Ocorrências 2022 (TODAS)'!CD:CD),XLOOKUP($A79,'[1]Ocorrências 2022 (USADAS TCC Mi'!$A:$A,'[1]Ocorrências 2022 (USADAS TCC Mi'!CD:CD))</f>
        <v>#REF!</v>
      </c>
      <c r="CI79" s="8" t="str">
        <f t="array" ref="CI79">IF($D79="erro",XLOOKUP($A79,'Ocorrências 2022 (TODAS)'!$A:$A,'Ocorrências 2022 (TODAS)'!CE:CE),XLOOKUP($A79,'[1]Ocorrências 2022 (USADAS TCC Mi'!$A:$A,'[1]Ocorrências 2022 (USADAS TCC Mi'!CE:CE))</f>
        <v>#REF!</v>
      </c>
      <c r="CJ79" s="8" t="str">
        <f t="array" ref="CJ79">IF($D79="erro",XLOOKUP($A79,'Ocorrências 2022 (TODAS)'!$A:$A,'Ocorrências 2022 (TODAS)'!CF:CF),XLOOKUP($A79,'[1]Ocorrências 2022 (USADAS TCC Mi'!$A:$A,'[1]Ocorrências 2022 (USADAS TCC Mi'!CF:CF))</f>
        <v>#REF!</v>
      </c>
      <c r="CK79" s="8" t="str">
        <f t="array" ref="CK79">IF($D79="erro",XLOOKUP($A79,'Ocorrências 2022 (TODAS)'!$A:$A,'Ocorrências 2022 (TODAS)'!CG:CG),XLOOKUP($A79,'[1]Ocorrências 2022 (USADAS TCC Mi'!$A:$A,'[1]Ocorrências 2022 (USADAS TCC Mi'!CG:CG))</f>
        <v>#REF!</v>
      </c>
      <c r="CL79" s="163" t="str">
        <f t="array" ref="CL79">IF($D79="erro",XLOOKUP($A79,'Ocorrências 2022 (TODAS)'!$A:$A,'Ocorrências 2022 (TODAS)'!CH:CH),XLOOKUP($A79,'[1]Ocorrências 2022 (USADAS TCC Mi'!$A:$A,'[1]Ocorrências 2022 (USADAS TCC Mi'!CH:CH))</f>
        <v>#REF!</v>
      </c>
      <c r="CM79" s="8" t="str">
        <f t="array" ref="CM79">IF($D79="erro",XLOOKUP($A79,'Ocorrências 2022 (TODAS)'!$A:$A,'Ocorrências 2022 (TODAS)'!CI:CI),XLOOKUP($A79,'[1]Ocorrências 2022 (USADAS TCC Mi'!$A:$A,'[1]Ocorrências 2022 (USADAS TCC Mi'!CI:CI))</f>
        <v>#REF!</v>
      </c>
      <c r="CN79" s="8" t="str">
        <f t="array" ref="CN79">IF($D79="erro",XLOOKUP($A79,'Ocorrências 2022 (TODAS)'!$A:$A,'Ocorrências 2022 (TODAS)'!CJ:CJ),XLOOKUP($A79,'[1]Ocorrências 2022 (USADAS TCC Mi'!$A:$A,'[1]Ocorrências 2022 (USADAS TCC Mi'!CJ:CJ))</f>
        <v>#REF!</v>
      </c>
      <c r="CO79" s="8" t="str">
        <f t="array" ref="CO79">IF($D79="erro",XLOOKUP($A79,'Ocorrências 2022 (TODAS)'!$A:$A,'Ocorrências 2022 (TODAS)'!CK:CK),XLOOKUP($A79,'[1]Ocorrências 2022 (USADAS TCC Mi'!$A:$A,'[1]Ocorrências 2022 (USADAS TCC Mi'!CK:CK))</f>
        <v>#REF!</v>
      </c>
      <c r="CP79" s="8" t="str">
        <f t="array" ref="CP79">IF($D79="erro",XLOOKUP($A79,'Ocorrências 2022 (TODAS)'!$A:$A,'Ocorrências 2022 (TODAS)'!CL:CL),XLOOKUP($A79,'[1]Ocorrências 2022 (USADAS TCC Mi'!$A:$A,'[1]Ocorrências 2022 (USADAS TCC Mi'!CL:CL))</f>
        <v>#REF!</v>
      </c>
      <c r="CQ79" s="8" t="str">
        <f t="array" ref="CQ79">IF($D79="erro",XLOOKUP($A79,'Ocorrências 2022 (TODAS)'!$A:$A,'Ocorrências 2022 (TODAS)'!CM:CM),XLOOKUP($A79,'[1]Ocorrências 2022 (USADAS TCC Mi'!$A:$A,'[1]Ocorrências 2022 (USADAS TCC Mi'!CM:CM))</f>
        <v>#REF!</v>
      </c>
      <c r="CR79" s="8" t="str">
        <f t="array" ref="CR79">IF($D79="erro",XLOOKUP($A79,'Ocorrências 2022 (TODAS)'!$A:$A,'Ocorrências 2022 (TODAS)'!CN:CN),XLOOKUP($A79,'[1]Ocorrências 2022 (USADAS TCC Mi'!$A:$A,'[1]Ocorrências 2022 (USADAS TCC Mi'!CN:CN))</f>
        <v>#REF!</v>
      </c>
      <c r="CS79" s="8" t="str">
        <f t="array" ref="CS79">IF($D79="erro",XLOOKUP($A79,'Ocorrências 2022 (TODAS)'!$A:$A,'Ocorrências 2022 (TODAS)'!CO:CO),XLOOKUP($A79,'[1]Ocorrências 2022 (USADAS TCC Mi'!$A:$A,'[1]Ocorrências 2022 (USADAS TCC Mi'!CO:CO))</f>
        <v>#REF!</v>
      </c>
      <c r="CT79" s="8" t="str">
        <f t="array" ref="CT79">IF($D79="erro",XLOOKUP($A79,'Ocorrências 2022 (TODAS)'!$A:$A,'Ocorrências 2022 (TODAS)'!CP:CP),XLOOKUP($A79,'[1]Ocorrências 2022 (USADAS TCC Mi'!$A:$A,'[1]Ocorrências 2022 (USADAS TCC Mi'!CP:CP))</f>
        <v>#REF!</v>
      </c>
      <c r="CU79" s="8" t="str">
        <f t="array" ref="CU79">IF($D79="erro",XLOOKUP($A79,'Ocorrências 2022 (TODAS)'!$A:$A,'Ocorrências 2022 (TODAS)'!CQ:CQ),XLOOKUP($A79,'[1]Ocorrências 2022 (USADAS TCC Mi'!$A:$A,'[1]Ocorrências 2022 (USADAS TCC Mi'!CQ:CQ))</f>
        <v>#REF!</v>
      </c>
      <c r="CV79" s="8" t="str">
        <f t="array" ref="CV79">IF($D79="erro",XLOOKUP($A79,'Ocorrências 2022 (TODAS)'!$A:$A,'Ocorrências 2022 (TODAS)'!CR:CR),XLOOKUP($A79,'[1]Ocorrências 2022 (USADAS TCC Mi'!$A:$A,'[1]Ocorrências 2022 (USADAS TCC Mi'!CR:CR))</f>
        <v>#REF!</v>
      </c>
      <c r="CW79" s="8" t="str">
        <f t="array" ref="CW79">IF($D79="erro",XLOOKUP($A79,'Ocorrências 2022 (TODAS)'!$A:$A,'Ocorrências 2022 (TODAS)'!CS:CS),XLOOKUP($A79,'[1]Ocorrências 2022 (USADAS TCC Mi'!$A:$A,'[1]Ocorrências 2022 (USADAS TCC Mi'!CS:CS))</f>
        <v>#REF!</v>
      </c>
      <c r="CX79" s="8" t="str">
        <f t="array" ref="CX79">IF($D79="erro",XLOOKUP($A79,'Ocorrências 2022 (TODAS)'!$A:$A,'Ocorrências 2022 (TODAS)'!CT:CT),XLOOKUP($A79,'[1]Ocorrências 2022 (USADAS TCC Mi'!$A:$A,'[1]Ocorrências 2022 (USADAS TCC Mi'!CT:CT))</f>
        <v>#REF!</v>
      </c>
      <c r="CY79" s="8" t="str">
        <f t="array" ref="CY79">IF($D79="erro",XLOOKUP($A79,'Ocorrências 2022 (TODAS)'!$A:$A,'Ocorrências 2022 (TODAS)'!CU:CU),XLOOKUP($A79,'[1]Ocorrências 2022 (USADAS TCC Mi'!$A:$A,'[1]Ocorrências 2022 (USADAS TCC Mi'!CU:CU))</f>
        <v>#REF!</v>
      </c>
      <c r="CZ79" s="8" t="str">
        <f t="array" ref="CZ79">IF($D79="erro",XLOOKUP($A79,'Ocorrências 2022 (TODAS)'!$A:$A,'Ocorrências 2022 (TODAS)'!CV:CV),XLOOKUP($A79,'[1]Ocorrências 2022 (USADAS TCC Mi'!$A:$A,'[1]Ocorrências 2022 (USADAS TCC Mi'!CV:CV))</f>
        <v>#REF!</v>
      </c>
      <c r="DA79" s="8" t="str">
        <f t="array" ref="DA79">IF($D79="erro",XLOOKUP($A79,'Ocorrências 2022 (TODAS)'!$A:$A,'Ocorrências 2022 (TODAS)'!CW:CW),XLOOKUP($A79,'[1]Ocorrências 2022 (USADAS TCC Mi'!$A:$A,'[1]Ocorrências 2022 (USADAS TCC Mi'!CW:CW))</f>
        <v>#REF!</v>
      </c>
      <c r="DB79" s="8" t="str">
        <f t="array" ref="DB79">IF($D79="erro",XLOOKUP($A79,'Ocorrências 2022 (TODAS)'!$A:$A,'Ocorrências 2022 (TODAS)'!CX:CX),XLOOKUP($A79,'[1]Ocorrências 2022 (USADAS TCC Mi'!$A:$A,'[1]Ocorrências 2022 (USADAS TCC Mi'!CX:CX))</f>
        <v>#REF!</v>
      </c>
      <c r="DC79" s="8" t="str">
        <f t="array" ref="DC79">IF($D79="erro",XLOOKUP($A79,'Ocorrências 2022 (TODAS)'!$A:$A,'Ocorrências 2022 (TODAS)'!CY:CY),XLOOKUP($A79,'[1]Ocorrências 2022 (USADAS TCC Mi'!$A:$A,'[1]Ocorrências 2022 (USADAS TCC Mi'!CY:CY))</f>
        <v>#REF!</v>
      </c>
      <c r="DD79" s="8" t="str">
        <f t="array" ref="DD79">IF($D79="erro",XLOOKUP($A79,'Ocorrências 2022 (TODAS)'!$A:$A,'Ocorrências 2022 (TODAS)'!CZ:CZ),XLOOKUP($A79,'[1]Ocorrências 2022 (USADAS TCC Mi'!$A:$A,'[1]Ocorrências 2022 (USADAS TCC Mi'!CZ:CZ))</f>
        <v>#REF!</v>
      </c>
      <c r="DE79" s="8" t="str">
        <f t="array" ref="DE79">IF($D79="erro",XLOOKUP($A79,'Ocorrências 2022 (TODAS)'!$A:$A,'Ocorrências 2022 (TODAS)'!DA:DA),XLOOKUP($A79,'[1]Ocorrências 2022 (USADAS TCC Mi'!$A:$A,'[1]Ocorrências 2022 (USADAS TCC Mi'!DA:DA))</f>
        <v>#REF!</v>
      </c>
      <c r="DF79" s="8" t="str">
        <f t="array" ref="DF79">IF($D79="erro",XLOOKUP($A79,'Ocorrências 2022 (TODAS)'!$A:$A,'Ocorrências 2022 (TODAS)'!DB:DB),XLOOKUP($A79,'[1]Ocorrências 2022 (USADAS TCC Mi'!$A:$A,'[1]Ocorrências 2022 (USADAS TCC Mi'!DB:DB))</f>
        <v>#REF!</v>
      </c>
      <c r="DG79" s="8" t="str">
        <f t="array" ref="DG79">IF($D79="erro",XLOOKUP($A79,'Ocorrências 2022 (TODAS)'!$A:$A,'Ocorrências 2022 (TODAS)'!DC:DC),XLOOKUP($A79,'[1]Ocorrências 2022 (USADAS TCC Mi'!$A:$A,'[1]Ocorrências 2022 (USADAS TCC Mi'!DC:DC))</f>
        <v>#REF!</v>
      </c>
    </row>
    <row r="80" ht="15.75" customHeight="1">
      <c r="A80" s="128">
        <v>1141.0</v>
      </c>
      <c r="B80" s="128">
        <v>1141.0</v>
      </c>
      <c r="D80" s="8" t="str">
        <f t="shared" si="1"/>
        <v>Ok</v>
      </c>
      <c r="F80" s="8" t="str">
        <f t="array" ref="F80">IF($D80="erro",XLOOKUP($A80,'Ocorrências 2022 (TODAS)'!$A:$A,'Ocorrências 2022 (TODAS)'!B:B),XLOOKUP($A80,'[1]Ocorrências 2022 (USADAS TCC Mi'!$A:$A,'[1]Ocorrências 2022 (USADAS TCC Mi'!B:B))</f>
        <v>#REF!</v>
      </c>
      <c r="G80" s="8" t="str">
        <f t="array" ref="G80">IF($D80="erro",XLOOKUP($A80,'Ocorrências 2022 (TODAS)'!$A:$A,'Ocorrências 2022 (TODAS)'!C:C),XLOOKUP($A80,'[1]Ocorrências 2022 (USADAS TCC Mi'!$A:$A,'[1]Ocorrências 2022 (USADAS TCC Mi'!C:C))</f>
        <v>#REF!</v>
      </c>
      <c r="H80" s="8" t="str">
        <f t="array" ref="H80">IF($D80="erro",XLOOKUP($A80,'Ocorrências 2022 (TODAS)'!$A:$A,'Ocorrências 2022 (TODAS)'!D:D),XLOOKUP($A80,'[1]Ocorrências 2022 (USADAS TCC Mi'!$A:$A,'[1]Ocorrências 2022 (USADAS TCC Mi'!D:D))</f>
        <v>#REF!</v>
      </c>
      <c r="I80" s="8" t="str">
        <f t="array" ref="I80">IF($D80="erro",XLOOKUP($A80,'Ocorrências 2022 (TODAS)'!$A:$A,'Ocorrências 2022 (TODAS)'!E:E),XLOOKUP($A80,'[1]Ocorrências 2022 (USADAS TCC Mi'!$A:$A,'[1]Ocorrências 2022 (USADAS TCC Mi'!E:E))</f>
        <v>#REF!</v>
      </c>
      <c r="J80" s="8" t="str">
        <f t="array" ref="J80">IF($D80="erro",XLOOKUP($A80,'Ocorrências 2022 (TODAS)'!$A:$A,'Ocorrências 2022 (TODAS)'!F:F),XLOOKUP($A80,'[1]Ocorrências 2022 (USADAS TCC Mi'!$A:$A,'[1]Ocorrências 2022 (USADAS TCC Mi'!F:F))</f>
        <v>#REF!</v>
      </c>
      <c r="K80" s="8" t="str">
        <f t="array" ref="K80">IF($D80="erro",XLOOKUP($A80,'Ocorrências 2022 (TODAS)'!$A:$A,'Ocorrências 2022 (TODAS)'!G:G),XLOOKUP($A80,'[1]Ocorrências 2022 (USADAS TCC Mi'!$A:$A,'[1]Ocorrências 2022 (USADAS TCC Mi'!G:G))</f>
        <v>#REF!</v>
      </c>
      <c r="L80" s="8" t="str">
        <f t="array" ref="L80">IF($D80="erro",XLOOKUP($A80,'Ocorrências 2022 (TODAS)'!$A:$A,'Ocorrências 2022 (TODAS)'!H:H),XLOOKUP($A80,'[1]Ocorrências 2022 (USADAS TCC Mi'!$A:$A,'[1]Ocorrências 2022 (USADAS TCC Mi'!H:H))</f>
        <v>#REF!</v>
      </c>
      <c r="M80" s="8" t="str">
        <f t="array" ref="M80">IF($D80="erro",XLOOKUP($A80,'Ocorrências 2022 (TODAS)'!$A:$A,'Ocorrências 2022 (TODAS)'!I:I),XLOOKUP($A80,'[1]Ocorrências 2022 (USADAS TCC Mi'!$A:$A,'[1]Ocorrências 2022 (USADAS TCC Mi'!I:I))</f>
        <v>#REF!</v>
      </c>
      <c r="N80" s="8" t="str">
        <f t="array" ref="N80">IF($D80="erro",XLOOKUP($A80,'Ocorrências 2022 (TODAS)'!$A:$A,'Ocorrências 2022 (TODAS)'!J:J),XLOOKUP($A80,'[1]Ocorrências 2022 (USADAS TCC Mi'!$A:$A,'[1]Ocorrências 2022 (USADAS TCC Mi'!J:J))</f>
        <v>#REF!</v>
      </c>
      <c r="O80" s="8" t="str">
        <f t="array" ref="O80">IF($D80="erro",XLOOKUP($A80,'Ocorrências 2022 (TODAS)'!$A:$A,'Ocorrências 2022 (TODAS)'!K:K),XLOOKUP($A80,'[1]Ocorrências 2022 (USADAS TCC Mi'!$A:$A,'[1]Ocorrências 2022 (USADAS TCC Mi'!K:K))</f>
        <v>#REF!</v>
      </c>
      <c r="P80" s="8" t="str">
        <f t="array" ref="P80">IF($D80="erro",XLOOKUP($A80,'Ocorrências 2022 (TODAS)'!$A:$A,'Ocorrências 2022 (TODAS)'!L:L),XLOOKUP($A80,'[1]Ocorrências 2022 (USADAS TCC Mi'!$A:$A,'[1]Ocorrências 2022 (USADAS TCC Mi'!L:L))</f>
        <v>#REF!</v>
      </c>
      <c r="Q80" s="8" t="str">
        <f t="array" ref="Q80">IF($D80="erro",XLOOKUP($A80,'Ocorrências 2022 (TODAS)'!$A:$A,'Ocorrências 2022 (TODAS)'!M:M),XLOOKUP($A80,'[1]Ocorrências 2022 (USADAS TCC Mi'!$A:$A,'[1]Ocorrências 2022 (USADAS TCC Mi'!M:M))</f>
        <v>#REF!</v>
      </c>
      <c r="R80" s="8" t="str">
        <f t="array" ref="R80">IF($D80="erro",XLOOKUP($A80,'Ocorrências 2022 (TODAS)'!$A:$A,'Ocorrências 2022 (TODAS)'!N:N),XLOOKUP($A80,'[1]Ocorrências 2022 (USADAS TCC Mi'!$A:$A,'[1]Ocorrências 2022 (USADAS TCC Mi'!N:N))</f>
        <v>#REF!</v>
      </c>
      <c r="S80" s="8" t="str">
        <f t="array" ref="S80">IF($D80="erro",XLOOKUP($A80,'Ocorrências 2022 (TODAS)'!$A:$A,'Ocorrências 2022 (TODAS)'!O:O),XLOOKUP($A80,'[1]Ocorrências 2022 (USADAS TCC Mi'!$A:$A,'[1]Ocorrências 2022 (USADAS TCC Mi'!O:O))</f>
        <v>#REF!</v>
      </c>
      <c r="T80" s="8" t="str">
        <f t="array" ref="T80">IF($D80="erro",XLOOKUP($A80,'Ocorrências 2022 (TODAS)'!$A:$A,'Ocorrências 2022 (TODAS)'!P:P),XLOOKUP($A80,'[1]Ocorrências 2022 (USADAS TCC Mi'!$A:$A,'[1]Ocorrências 2022 (USADAS TCC Mi'!P:P))</f>
        <v>#REF!</v>
      </c>
      <c r="U80" s="8" t="str">
        <f t="array" ref="U80">IF($D80="erro",XLOOKUP($A80,'Ocorrências 2022 (TODAS)'!$A:$A,'Ocorrências 2022 (TODAS)'!Q:Q),XLOOKUP($A80,'[1]Ocorrências 2022 (USADAS TCC Mi'!$A:$A,'[1]Ocorrências 2022 (USADAS TCC Mi'!Q:Q))</f>
        <v>#REF!</v>
      </c>
      <c r="V80" s="8" t="str">
        <f t="array" ref="V80">IF($D80="erro",XLOOKUP($A80,'Ocorrências 2022 (TODAS)'!$A:$A,'Ocorrências 2022 (TODAS)'!R:R),XLOOKUP($A80,'[1]Ocorrências 2022 (USADAS TCC Mi'!$A:$A,'[1]Ocorrências 2022 (USADAS TCC Mi'!R:R))</f>
        <v>#REF!</v>
      </c>
      <c r="W80" s="8" t="str">
        <f t="array" ref="W80">IF($D80="erro",XLOOKUP($A80,'Ocorrências 2022 (TODAS)'!$A:$A,'Ocorrências 2022 (TODAS)'!S:S),XLOOKUP($A80,'[1]Ocorrências 2022 (USADAS TCC Mi'!$A:$A,'[1]Ocorrências 2022 (USADAS TCC Mi'!S:S))</f>
        <v>#REF!</v>
      </c>
      <c r="X80" s="8" t="str">
        <f t="array" ref="X80">IF($D80="erro",XLOOKUP($A80,'Ocorrências 2022 (TODAS)'!$A:$A,'Ocorrências 2022 (TODAS)'!T:T),XLOOKUP($A80,'[1]Ocorrências 2022 (USADAS TCC Mi'!$A:$A,'[1]Ocorrências 2022 (USADAS TCC Mi'!T:T))</f>
        <v>#REF!</v>
      </c>
      <c r="Y80" s="8" t="str">
        <f t="array" ref="Y80">IF($D80="erro",XLOOKUP($A80,'Ocorrências 2022 (TODAS)'!$A:$A,'Ocorrências 2022 (TODAS)'!U:U),XLOOKUP($A80,'[1]Ocorrências 2022 (USADAS TCC Mi'!$A:$A,'[1]Ocorrências 2022 (USADAS TCC Mi'!U:U))</f>
        <v>#REF!</v>
      </c>
      <c r="Z80" s="162" t="str">
        <f t="array" ref="Z80">IF($D80="erro",XLOOKUP($A80,'Ocorrências 2022 (TODAS)'!$A:$A,'Ocorrências 2022 (TODAS)'!V:V),XLOOKUP($A80,'[1]Ocorrências 2022 (USADAS TCC Mi'!$A:$A,'[1]Ocorrências 2022 (USADAS TCC Mi'!V:V))</f>
        <v>#REF!</v>
      </c>
      <c r="AA80" s="162" t="str">
        <f t="array" ref="AA80">IF($D80="erro",XLOOKUP($A80,'Ocorrências 2022 (TODAS)'!$A:$A,'Ocorrências 2022 (TODAS)'!W:W),XLOOKUP($A80,'[1]Ocorrências 2022 (USADAS TCC Mi'!$A:$A,'[1]Ocorrências 2022 (USADAS TCC Mi'!W:W))</f>
        <v>#REF!</v>
      </c>
      <c r="AB80" s="8" t="str">
        <f t="array" ref="AB80">IF($D80="erro",XLOOKUP($A80,'Ocorrências 2022 (TODAS)'!$A:$A,'Ocorrências 2022 (TODAS)'!X:X),XLOOKUP($A80,'[1]Ocorrências 2022 (USADAS TCC Mi'!$A:$A,'[1]Ocorrências 2022 (USADAS TCC Mi'!X:X))</f>
        <v>#REF!</v>
      </c>
      <c r="AC80" s="8" t="str">
        <f t="array" ref="AC80">IF($D80="erro",XLOOKUP($A80,'Ocorrências 2022 (TODAS)'!$A:$A,'Ocorrências 2022 (TODAS)'!Y:Y),XLOOKUP($A80,'[1]Ocorrências 2022 (USADAS TCC Mi'!$A:$A,'[1]Ocorrências 2022 (USADAS TCC Mi'!Y:Y))</f>
        <v>#REF!</v>
      </c>
      <c r="AD80" s="8" t="str">
        <f t="array" ref="AD80">IF($D80="erro",XLOOKUP($A80,'Ocorrências 2022 (TODAS)'!$A:$A,'Ocorrências 2022 (TODAS)'!Z:Z),XLOOKUP($A80,'[1]Ocorrências 2022 (USADAS TCC Mi'!$A:$A,'[1]Ocorrências 2022 (USADAS TCC Mi'!Z:Z))</f>
        <v>#REF!</v>
      </c>
      <c r="AE80" s="8" t="str">
        <f t="array" ref="AE80">IF($D80="erro",XLOOKUP($A80,'Ocorrências 2022 (TODAS)'!$A:$A,'Ocorrências 2022 (TODAS)'!AA:AA),XLOOKUP($A80,'[1]Ocorrências 2022 (USADAS TCC Mi'!$A:$A,'[1]Ocorrências 2022 (USADAS TCC Mi'!AA:AA))</f>
        <v>#REF!</v>
      </c>
      <c r="AF80" s="8" t="str">
        <f t="array" ref="AF80">IF($D80="erro",XLOOKUP($A80,'Ocorrências 2022 (TODAS)'!$A:$A,'Ocorrências 2022 (TODAS)'!AB:AB),XLOOKUP($A80,'[1]Ocorrências 2022 (USADAS TCC Mi'!$A:$A,'[1]Ocorrências 2022 (USADAS TCC Mi'!AB:AB))</f>
        <v>#REF!</v>
      </c>
      <c r="AG80" s="8" t="str">
        <f t="array" ref="AG80">IF($D80="erro",XLOOKUP($A80,'Ocorrências 2022 (TODAS)'!$A:$A,'Ocorrências 2022 (TODAS)'!AC:AC),XLOOKUP($A80,'[1]Ocorrências 2022 (USADAS TCC Mi'!$A:$A,'[1]Ocorrências 2022 (USADAS TCC Mi'!AC:AC))</f>
        <v>#REF!</v>
      </c>
      <c r="AH80" s="8" t="str">
        <f t="array" ref="AH80">IF($D80="erro",XLOOKUP($A80,'Ocorrências 2022 (TODAS)'!$A:$A,'Ocorrências 2022 (TODAS)'!AD:AD),XLOOKUP($A80,'[1]Ocorrências 2022 (USADAS TCC Mi'!$A:$A,'[1]Ocorrências 2022 (USADAS TCC Mi'!AD:AD))</f>
        <v>#REF!</v>
      </c>
      <c r="AI80" s="8" t="str">
        <f t="array" ref="AI80">IF($D80="erro",XLOOKUP($A80,'Ocorrências 2022 (TODAS)'!$A:$A,'Ocorrências 2022 (TODAS)'!AE:AE),XLOOKUP($A80,'[1]Ocorrências 2022 (USADAS TCC Mi'!$A:$A,'[1]Ocorrências 2022 (USADAS TCC Mi'!AE:AE))</f>
        <v>#REF!</v>
      </c>
      <c r="AJ80" s="8" t="str">
        <f t="array" ref="AJ80">IF($D80="erro",XLOOKUP($A80,'Ocorrências 2022 (TODAS)'!$A:$A,'Ocorrências 2022 (TODAS)'!AF:AF),XLOOKUP($A80,'[1]Ocorrências 2022 (USADAS TCC Mi'!$A:$A,'[1]Ocorrências 2022 (USADAS TCC Mi'!AF:AF))</f>
        <v>#REF!</v>
      </c>
      <c r="AK80" s="8" t="str">
        <f t="array" ref="AK80">IF($D80="erro",XLOOKUP($A80,'Ocorrências 2022 (TODAS)'!$A:$A,'Ocorrências 2022 (TODAS)'!AG:AG),XLOOKUP($A80,'[1]Ocorrências 2022 (USADAS TCC Mi'!$A:$A,'[1]Ocorrências 2022 (USADAS TCC Mi'!AG:AG))</f>
        <v>#REF!</v>
      </c>
      <c r="AL80" s="8" t="str">
        <f t="array" ref="AL80">IF($D80="erro",XLOOKUP($A80,'Ocorrências 2022 (TODAS)'!$A:$A,'Ocorrências 2022 (TODAS)'!AH:AH),XLOOKUP($A80,'[1]Ocorrências 2022 (USADAS TCC Mi'!$A:$A,'[1]Ocorrências 2022 (USADAS TCC Mi'!AH:AH))</f>
        <v>#REF!</v>
      </c>
      <c r="AM80" s="8" t="str">
        <f t="array" ref="AM80">IF($D80="erro",XLOOKUP($A80,'Ocorrências 2022 (TODAS)'!$A:$A,'Ocorrências 2022 (TODAS)'!AI:AI),XLOOKUP($A80,'[1]Ocorrências 2022 (USADAS TCC Mi'!$A:$A,'[1]Ocorrências 2022 (USADAS TCC Mi'!AI:AI))</f>
        <v>#REF!</v>
      </c>
      <c r="AN80" s="8" t="str">
        <f t="array" ref="AN80">IF($D80="erro",XLOOKUP($A80,'Ocorrências 2022 (TODAS)'!$A:$A,'Ocorrências 2022 (TODAS)'!AJ:AJ),XLOOKUP($A80,'[1]Ocorrências 2022 (USADAS TCC Mi'!$A:$A,'[1]Ocorrências 2022 (USADAS TCC Mi'!AJ:AJ))</f>
        <v>#REF!</v>
      </c>
      <c r="AO80" s="8" t="str">
        <f t="array" ref="AO80">IF($D80="erro",XLOOKUP($A80,'Ocorrências 2022 (TODAS)'!$A:$A,'Ocorrências 2022 (TODAS)'!AK:AK),XLOOKUP($A80,'[1]Ocorrências 2022 (USADAS TCC Mi'!$A:$A,'[1]Ocorrências 2022 (USADAS TCC Mi'!AK:AK))</f>
        <v>#REF!</v>
      </c>
      <c r="AP80" s="8" t="str">
        <f t="array" ref="AP80">IF($D80="erro",XLOOKUP($A80,'Ocorrências 2022 (TODAS)'!$A:$A,'Ocorrências 2022 (TODAS)'!AL:AL),XLOOKUP($A80,'[1]Ocorrências 2022 (USADAS TCC Mi'!$A:$A,'[1]Ocorrências 2022 (USADAS TCC Mi'!AL:AL))</f>
        <v>#REF!</v>
      </c>
      <c r="AQ80" s="8" t="str">
        <f t="array" ref="AQ80">IF($D80="erro",XLOOKUP($A80,'Ocorrências 2022 (TODAS)'!$A:$A,'Ocorrências 2022 (TODAS)'!AM:AM),XLOOKUP($A80,'[1]Ocorrências 2022 (USADAS TCC Mi'!$A:$A,'[1]Ocorrências 2022 (USADAS TCC Mi'!AM:AM))</f>
        <v>#REF!</v>
      </c>
      <c r="AR80" s="8" t="str">
        <f t="array" ref="AR80">IF($D80="erro",XLOOKUP($A80,'Ocorrências 2022 (TODAS)'!$A:$A,'Ocorrências 2022 (TODAS)'!AN:AN),XLOOKUP($A80,'[1]Ocorrências 2022 (USADAS TCC Mi'!$A:$A,'[1]Ocorrências 2022 (USADAS TCC Mi'!AN:AN))</f>
        <v>#REF!</v>
      </c>
      <c r="AS80" s="8" t="str">
        <f t="array" ref="AS80">IF($D80="erro",XLOOKUP($A80,'Ocorrências 2022 (TODAS)'!$A:$A,'Ocorrências 2022 (TODAS)'!AO:AO),XLOOKUP($A80,'[1]Ocorrências 2022 (USADAS TCC Mi'!$A:$A,'[1]Ocorrências 2022 (USADAS TCC Mi'!AO:AO))</f>
        <v>#REF!</v>
      </c>
      <c r="AT80" s="8" t="str">
        <f t="array" ref="AT80">IF($D80="erro",XLOOKUP($A80,'Ocorrências 2022 (TODAS)'!$A:$A,'Ocorrências 2022 (TODAS)'!AP:AP),XLOOKUP($A80,'[1]Ocorrências 2022 (USADAS TCC Mi'!$A:$A,'[1]Ocorrências 2022 (USADAS TCC Mi'!AP:AP))</f>
        <v>#REF!</v>
      </c>
      <c r="AU80" s="8" t="str">
        <f t="array" ref="AU80">IF($D80="erro",XLOOKUP($A80,'Ocorrências 2022 (TODAS)'!$A:$A,'Ocorrências 2022 (TODAS)'!AQ:AQ),XLOOKUP($A80,'[1]Ocorrências 2022 (USADAS TCC Mi'!$A:$A,'[1]Ocorrências 2022 (USADAS TCC Mi'!AQ:AQ))</f>
        <v>#REF!</v>
      </c>
      <c r="AV80" s="8" t="str">
        <f t="array" ref="AV80">IF($D80="erro",XLOOKUP($A80,'Ocorrências 2022 (TODAS)'!$A:$A,'Ocorrências 2022 (TODAS)'!AR:AR),XLOOKUP($A80,'[1]Ocorrências 2022 (USADAS TCC Mi'!$A:$A,'[1]Ocorrências 2022 (USADAS TCC Mi'!AR:AR))</f>
        <v>#REF!</v>
      </c>
      <c r="AW80" s="8" t="str">
        <f t="array" ref="AW80">IF($D80="erro",XLOOKUP($A80,'Ocorrências 2022 (TODAS)'!$A:$A,'Ocorrências 2022 (TODAS)'!AS:AS),XLOOKUP($A80,'[1]Ocorrências 2022 (USADAS TCC Mi'!$A:$A,'[1]Ocorrências 2022 (USADAS TCC Mi'!AS:AS))</f>
        <v>#REF!</v>
      </c>
      <c r="AX80" s="8" t="str">
        <f t="array" ref="AX80">IF($D80="erro",XLOOKUP($A80,'Ocorrências 2022 (TODAS)'!$A:$A,'Ocorrências 2022 (TODAS)'!AT:AT),XLOOKUP($A80,'[1]Ocorrências 2022 (USADAS TCC Mi'!$A:$A,'[1]Ocorrências 2022 (USADAS TCC Mi'!AT:AT))</f>
        <v>#REF!</v>
      </c>
      <c r="AY80" s="8" t="str">
        <f t="array" ref="AY80">IF($D80="erro",XLOOKUP($A80,'Ocorrências 2022 (TODAS)'!$A:$A,'Ocorrências 2022 (TODAS)'!AU:AU),XLOOKUP($A80,'[1]Ocorrências 2022 (USADAS TCC Mi'!$A:$A,'[1]Ocorrências 2022 (USADAS TCC Mi'!AU:AU))</f>
        <v>#REF!</v>
      </c>
      <c r="AZ80" s="8" t="str">
        <f t="array" ref="AZ80">IF($D80="erro",XLOOKUP($A80,'Ocorrências 2022 (TODAS)'!$A:$A,'Ocorrências 2022 (TODAS)'!AV:AV),XLOOKUP($A80,'[1]Ocorrências 2022 (USADAS TCC Mi'!$A:$A,'[1]Ocorrências 2022 (USADAS TCC Mi'!AV:AV))</f>
        <v>#REF!</v>
      </c>
      <c r="BA80" s="8" t="str">
        <f t="array" ref="BA80">IF($D80="erro",XLOOKUP($A80,'Ocorrências 2022 (TODAS)'!$A:$A,'Ocorrências 2022 (TODAS)'!AW:AW),XLOOKUP($A80,'[1]Ocorrências 2022 (USADAS TCC Mi'!$A:$A,'[1]Ocorrências 2022 (USADAS TCC Mi'!AW:AW))</f>
        <v>#REF!</v>
      </c>
      <c r="BB80" s="8" t="str">
        <f t="array" ref="BB80">IF($D80="erro",XLOOKUP($A80,'Ocorrências 2022 (TODAS)'!$A:$A,'Ocorrências 2022 (TODAS)'!AX:AX),XLOOKUP($A80,'[1]Ocorrências 2022 (USADAS TCC Mi'!$A:$A,'[1]Ocorrências 2022 (USADAS TCC Mi'!AX:AX))</f>
        <v>#REF!</v>
      </c>
      <c r="BC80" s="8" t="str">
        <f t="array" ref="BC80">IF($D80="erro",XLOOKUP($A80,'Ocorrências 2022 (TODAS)'!$A:$A,'Ocorrências 2022 (TODAS)'!AY:AY),XLOOKUP($A80,'[1]Ocorrências 2022 (USADAS TCC Mi'!$A:$A,'[1]Ocorrências 2022 (USADAS TCC Mi'!AY:AY))</f>
        <v>#REF!</v>
      </c>
      <c r="BD80" s="8" t="str">
        <f t="array" ref="BD80">IF($D80="erro",XLOOKUP($A80,'Ocorrências 2022 (TODAS)'!$A:$A,'Ocorrências 2022 (TODAS)'!AZ:AZ),XLOOKUP($A80,'[1]Ocorrências 2022 (USADAS TCC Mi'!$A:$A,'[1]Ocorrências 2022 (USADAS TCC Mi'!AZ:AZ))</f>
        <v>#REF!</v>
      </c>
      <c r="BE80" s="8" t="str">
        <f t="array" ref="BE80">IF($D80="erro",XLOOKUP($A80,'Ocorrências 2022 (TODAS)'!$A:$A,'Ocorrências 2022 (TODAS)'!BA:BA),XLOOKUP($A80,'[1]Ocorrências 2022 (USADAS TCC Mi'!$A:$A,'[1]Ocorrências 2022 (USADAS TCC Mi'!BA:BA))</f>
        <v>#REF!</v>
      </c>
      <c r="BF80" s="8" t="str">
        <f t="array" ref="BF80">IF($D80="erro",XLOOKUP($A80,'Ocorrências 2022 (TODAS)'!$A:$A,'Ocorrências 2022 (TODAS)'!BB:BB),XLOOKUP($A80,'[1]Ocorrências 2022 (USADAS TCC Mi'!$A:$A,'[1]Ocorrências 2022 (USADAS TCC Mi'!BB:BB))</f>
        <v>#REF!</v>
      </c>
      <c r="BG80" s="8" t="str">
        <f t="array" ref="BG80">IF($D80="erro",XLOOKUP($A80,'Ocorrências 2022 (TODAS)'!$A:$A,'Ocorrências 2022 (TODAS)'!BC:BC),XLOOKUP($A80,'[1]Ocorrências 2022 (USADAS TCC Mi'!$A:$A,'[1]Ocorrências 2022 (USADAS TCC Mi'!BC:BC))</f>
        <v>#REF!</v>
      </c>
      <c r="BH80" s="8" t="str">
        <f t="array" ref="BH80">IF($D80="erro",XLOOKUP($A80,'Ocorrências 2022 (TODAS)'!$A:$A,'Ocorrências 2022 (TODAS)'!BD:BD),XLOOKUP($A80,'[1]Ocorrências 2022 (USADAS TCC Mi'!$A:$A,'[1]Ocorrências 2022 (USADAS TCC Mi'!BD:BD))</f>
        <v>#REF!</v>
      </c>
      <c r="BI80" s="8" t="str">
        <f t="array" ref="BI80">IF($D80="erro",XLOOKUP($A80,'Ocorrências 2022 (TODAS)'!$A:$A,'Ocorrências 2022 (TODAS)'!BE:BE),XLOOKUP($A80,'[1]Ocorrências 2022 (USADAS TCC Mi'!$A:$A,'[1]Ocorrências 2022 (USADAS TCC Mi'!BE:BE))</f>
        <v>#REF!</v>
      </c>
      <c r="BJ80" s="8" t="str">
        <f t="array" ref="BJ80">IF($D80="erro",XLOOKUP($A80,'Ocorrências 2022 (TODAS)'!$A:$A,'Ocorrências 2022 (TODAS)'!BF:BF),XLOOKUP($A80,'[1]Ocorrências 2022 (USADAS TCC Mi'!$A:$A,'[1]Ocorrências 2022 (USADAS TCC Mi'!BF:BF))</f>
        <v>#REF!</v>
      </c>
      <c r="BK80" s="8" t="str">
        <f t="array" ref="BK80">IF($D80="erro",XLOOKUP($A80,'Ocorrências 2022 (TODAS)'!$A:$A,'Ocorrências 2022 (TODAS)'!BG:BG),XLOOKUP($A80,'[1]Ocorrências 2022 (USADAS TCC Mi'!$A:$A,'[1]Ocorrências 2022 (USADAS TCC Mi'!BG:BG))</f>
        <v>#REF!</v>
      </c>
      <c r="BL80" s="8" t="str">
        <f t="array" ref="BL80">IF($D80="erro",XLOOKUP($A80,'Ocorrências 2022 (TODAS)'!$A:$A,'Ocorrências 2022 (TODAS)'!BH:BH),XLOOKUP($A80,'[1]Ocorrências 2022 (USADAS TCC Mi'!$A:$A,'[1]Ocorrências 2022 (USADAS TCC Mi'!BH:BH))</f>
        <v>#REF!</v>
      </c>
      <c r="BM80" s="8" t="str">
        <f t="array" ref="BM80">IF($D80="erro",XLOOKUP($A80,'Ocorrências 2022 (TODAS)'!$A:$A,'Ocorrências 2022 (TODAS)'!BI:BI),XLOOKUP($A80,'[1]Ocorrências 2022 (USADAS TCC Mi'!$A:$A,'[1]Ocorrências 2022 (USADAS TCC Mi'!BI:BI))</f>
        <v>#REF!</v>
      </c>
      <c r="BN80" s="8" t="str">
        <f t="array" ref="BN80">IF($D80="erro",XLOOKUP($A80,'Ocorrências 2022 (TODAS)'!$A:$A,'Ocorrências 2022 (TODAS)'!BJ:BJ),XLOOKUP($A80,'[1]Ocorrências 2022 (USADAS TCC Mi'!$A:$A,'[1]Ocorrências 2022 (USADAS TCC Mi'!BJ:BJ))</f>
        <v>#REF!</v>
      </c>
      <c r="BO80" s="8" t="str">
        <f t="array" ref="BO80">IF($D80="erro",XLOOKUP($A80,'Ocorrências 2022 (TODAS)'!$A:$A,'Ocorrências 2022 (TODAS)'!BK:BK),XLOOKUP($A80,'[1]Ocorrências 2022 (USADAS TCC Mi'!$A:$A,'[1]Ocorrências 2022 (USADAS TCC Mi'!BK:BK))</f>
        <v>#REF!</v>
      </c>
      <c r="BP80" s="8" t="str">
        <f t="array" ref="BP80">IF($D80="erro",XLOOKUP($A80,'Ocorrências 2022 (TODAS)'!$A:$A,'Ocorrências 2022 (TODAS)'!BL:BL),XLOOKUP($A80,'[1]Ocorrências 2022 (USADAS TCC Mi'!$A:$A,'[1]Ocorrências 2022 (USADAS TCC Mi'!BL:BL))</f>
        <v>#REF!</v>
      </c>
      <c r="BQ80" s="8" t="str">
        <f t="array" ref="BQ80">IF($D80="erro",XLOOKUP($A80,'Ocorrências 2022 (TODAS)'!$A:$A,'Ocorrências 2022 (TODAS)'!BM:BM),XLOOKUP($A80,'[1]Ocorrências 2022 (USADAS TCC Mi'!$A:$A,'[1]Ocorrências 2022 (USADAS TCC Mi'!BM:BM))</f>
        <v>#REF!</v>
      </c>
      <c r="BR80" s="8" t="str">
        <f t="array" ref="BR80">IF($D80="erro",XLOOKUP($A80,'Ocorrências 2022 (TODAS)'!$A:$A,'Ocorrências 2022 (TODAS)'!BN:BN),XLOOKUP($A80,'[1]Ocorrências 2022 (USADAS TCC Mi'!$A:$A,'[1]Ocorrências 2022 (USADAS TCC Mi'!BN:BN))</f>
        <v>#REF!</v>
      </c>
      <c r="BS80" s="8" t="str">
        <f t="array" ref="BS80">IF($D80="erro",XLOOKUP($A80,'Ocorrências 2022 (TODAS)'!$A:$A,'Ocorrências 2022 (TODAS)'!BO:BO),XLOOKUP($A80,'[1]Ocorrências 2022 (USADAS TCC Mi'!$A:$A,'[1]Ocorrências 2022 (USADAS TCC Mi'!BO:BO))</f>
        <v>#REF!</v>
      </c>
      <c r="BT80" s="8" t="str">
        <f t="array" ref="BT80">IF($D80="erro",XLOOKUP($A80,'Ocorrências 2022 (TODAS)'!$A:$A,'Ocorrências 2022 (TODAS)'!BP:BP),XLOOKUP($A80,'[1]Ocorrências 2022 (USADAS TCC Mi'!$A:$A,'[1]Ocorrências 2022 (USADAS TCC Mi'!BP:BP))</f>
        <v>#REF!</v>
      </c>
      <c r="BU80" s="8" t="str">
        <f t="array" ref="BU80">IF($D80="erro",XLOOKUP($A80,'Ocorrências 2022 (TODAS)'!$A:$A,'Ocorrências 2022 (TODAS)'!BQ:BQ),XLOOKUP($A80,'[1]Ocorrências 2022 (USADAS TCC Mi'!$A:$A,'[1]Ocorrências 2022 (USADAS TCC Mi'!BQ:BQ))</f>
        <v>#REF!</v>
      </c>
      <c r="BV80" s="8" t="str">
        <f t="array" ref="BV80">IF($D80="erro",XLOOKUP($A80,'Ocorrências 2022 (TODAS)'!$A:$A,'Ocorrências 2022 (TODAS)'!BR:BR),XLOOKUP($A80,'[1]Ocorrências 2022 (USADAS TCC Mi'!$A:$A,'[1]Ocorrências 2022 (USADAS TCC Mi'!BR:BR))</f>
        <v>#REF!</v>
      </c>
      <c r="BW80" s="8" t="str">
        <f t="array" ref="BW80">IF($D80="erro",XLOOKUP($A80,'Ocorrências 2022 (TODAS)'!$A:$A,'Ocorrências 2022 (TODAS)'!BS:BS),XLOOKUP($A80,'[1]Ocorrências 2022 (USADAS TCC Mi'!$A:$A,'[1]Ocorrências 2022 (USADAS TCC Mi'!BS:BS))</f>
        <v>#REF!</v>
      </c>
      <c r="BX80" s="8" t="str">
        <f t="array" ref="BX80">IF($D80="erro",XLOOKUP($A80,'Ocorrências 2022 (TODAS)'!$A:$A,'Ocorrências 2022 (TODAS)'!BT:BT),XLOOKUP($A80,'[1]Ocorrências 2022 (USADAS TCC Mi'!$A:$A,'[1]Ocorrências 2022 (USADAS TCC Mi'!BT:BT))</f>
        <v>#REF!</v>
      </c>
      <c r="BY80" s="8" t="str">
        <f t="array" ref="BY80">IF($D80="erro",XLOOKUP($A80,'Ocorrências 2022 (TODAS)'!$A:$A,'Ocorrências 2022 (TODAS)'!BU:BU),XLOOKUP($A80,'[1]Ocorrências 2022 (USADAS TCC Mi'!$A:$A,'[1]Ocorrências 2022 (USADAS TCC Mi'!BU:BU))</f>
        <v>#REF!</v>
      </c>
      <c r="BZ80" s="8" t="str">
        <f t="array" ref="BZ80">IF($D80="erro",XLOOKUP($A80,'Ocorrências 2022 (TODAS)'!$A:$A,'Ocorrências 2022 (TODAS)'!BV:BV),XLOOKUP($A80,'[1]Ocorrências 2022 (USADAS TCC Mi'!$A:$A,'[1]Ocorrências 2022 (USADAS TCC Mi'!BV:BV))</f>
        <v>#REF!</v>
      </c>
      <c r="CA80" s="8" t="str">
        <f t="array" ref="CA80">IF($D80="erro",XLOOKUP($A80,'Ocorrências 2022 (TODAS)'!$A:$A,'Ocorrências 2022 (TODAS)'!BW:BW),XLOOKUP($A80,'[1]Ocorrências 2022 (USADAS TCC Mi'!$A:$A,'[1]Ocorrências 2022 (USADAS TCC Mi'!BW:BW))</f>
        <v>#REF!</v>
      </c>
      <c r="CB80" s="8" t="str">
        <f t="array" ref="CB80">IF($D80="erro",XLOOKUP($A80,'Ocorrências 2022 (TODAS)'!$A:$A,'Ocorrências 2022 (TODAS)'!BX:BX),XLOOKUP($A80,'[1]Ocorrências 2022 (USADAS TCC Mi'!$A:$A,'[1]Ocorrências 2022 (USADAS TCC Mi'!BX:BX))</f>
        <v>#REF!</v>
      </c>
      <c r="CC80" s="8" t="str">
        <f t="array" ref="CC80">IF($D80="erro",XLOOKUP($A80,'Ocorrências 2022 (TODAS)'!$A:$A,'Ocorrências 2022 (TODAS)'!BY:BY),XLOOKUP($A80,'[1]Ocorrências 2022 (USADAS TCC Mi'!$A:$A,'[1]Ocorrências 2022 (USADAS TCC Mi'!BY:BY))</f>
        <v>#REF!</v>
      </c>
      <c r="CD80" s="8" t="str">
        <f t="array" ref="CD80">IF($D80="erro",XLOOKUP($A80,'Ocorrências 2022 (TODAS)'!$A:$A,'Ocorrências 2022 (TODAS)'!BZ:BZ),XLOOKUP($A80,'[1]Ocorrências 2022 (USADAS TCC Mi'!$A:$A,'[1]Ocorrências 2022 (USADAS TCC Mi'!BZ:BZ))</f>
        <v>#REF!</v>
      </c>
      <c r="CE80" s="8" t="str">
        <f t="array" ref="CE80">IF($D80="erro",XLOOKUP($A80,'Ocorrências 2022 (TODAS)'!$A:$A,'Ocorrências 2022 (TODAS)'!CA:CA),XLOOKUP($A80,'[1]Ocorrências 2022 (USADAS TCC Mi'!$A:$A,'[1]Ocorrências 2022 (USADAS TCC Mi'!CA:CA))</f>
        <v>#REF!</v>
      </c>
      <c r="CF80" s="8" t="str">
        <f t="array" ref="CF80">IF($D80="erro",XLOOKUP($A80,'Ocorrências 2022 (TODAS)'!$A:$A,'Ocorrências 2022 (TODAS)'!CB:CB),XLOOKUP($A80,'[1]Ocorrências 2022 (USADAS TCC Mi'!$A:$A,'[1]Ocorrências 2022 (USADAS TCC Mi'!CB:CB))</f>
        <v>#REF!</v>
      </c>
      <c r="CG80" s="8" t="str">
        <f t="array" ref="CG80">IF($D80="erro",XLOOKUP($A80,'Ocorrências 2022 (TODAS)'!$A:$A,'Ocorrências 2022 (TODAS)'!CC:CC),XLOOKUP($A80,'[1]Ocorrências 2022 (USADAS TCC Mi'!$A:$A,'[1]Ocorrências 2022 (USADAS TCC Mi'!CC:CC))</f>
        <v>#REF!</v>
      </c>
      <c r="CH80" s="8" t="str">
        <f t="array" ref="CH80">IF($D80="erro",XLOOKUP($A80,'Ocorrências 2022 (TODAS)'!$A:$A,'Ocorrências 2022 (TODAS)'!CD:CD),XLOOKUP($A80,'[1]Ocorrências 2022 (USADAS TCC Mi'!$A:$A,'[1]Ocorrências 2022 (USADAS TCC Mi'!CD:CD))</f>
        <v>#REF!</v>
      </c>
      <c r="CI80" s="8" t="str">
        <f t="array" ref="CI80">IF($D80="erro",XLOOKUP($A80,'Ocorrências 2022 (TODAS)'!$A:$A,'Ocorrências 2022 (TODAS)'!CE:CE),XLOOKUP($A80,'[1]Ocorrências 2022 (USADAS TCC Mi'!$A:$A,'[1]Ocorrências 2022 (USADAS TCC Mi'!CE:CE))</f>
        <v>#REF!</v>
      </c>
      <c r="CJ80" s="8" t="str">
        <f t="array" ref="CJ80">IF($D80="erro",XLOOKUP($A80,'Ocorrências 2022 (TODAS)'!$A:$A,'Ocorrências 2022 (TODAS)'!CF:CF),XLOOKUP($A80,'[1]Ocorrências 2022 (USADAS TCC Mi'!$A:$A,'[1]Ocorrências 2022 (USADAS TCC Mi'!CF:CF))</f>
        <v>#REF!</v>
      </c>
      <c r="CK80" s="8" t="str">
        <f t="array" ref="CK80">IF($D80="erro",XLOOKUP($A80,'Ocorrências 2022 (TODAS)'!$A:$A,'Ocorrências 2022 (TODAS)'!CG:CG),XLOOKUP($A80,'[1]Ocorrências 2022 (USADAS TCC Mi'!$A:$A,'[1]Ocorrências 2022 (USADAS TCC Mi'!CG:CG))</f>
        <v>#REF!</v>
      </c>
      <c r="CL80" s="163" t="str">
        <f t="array" ref="CL80">IF($D80="erro",XLOOKUP($A80,'Ocorrências 2022 (TODAS)'!$A:$A,'Ocorrências 2022 (TODAS)'!CH:CH),XLOOKUP($A80,'[1]Ocorrências 2022 (USADAS TCC Mi'!$A:$A,'[1]Ocorrências 2022 (USADAS TCC Mi'!CH:CH))</f>
        <v>#REF!</v>
      </c>
      <c r="CM80" s="8" t="str">
        <f t="array" ref="CM80">IF($D80="erro",XLOOKUP($A80,'Ocorrências 2022 (TODAS)'!$A:$A,'Ocorrências 2022 (TODAS)'!CI:CI),XLOOKUP($A80,'[1]Ocorrências 2022 (USADAS TCC Mi'!$A:$A,'[1]Ocorrências 2022 (USADAS TCC Mi'!CI:CI))</f>
        <v>#REF!</v>
      </c>
      <c r="CN80" s="8" t="str">
        <f t="array" ref="CN80">IF($D80="erro",XLOOKUP($A80,'Ocorrências 2022 (TODAS)'!$A:$A,'Ocorrências 2022 (TODAS)'!CJ:CJ),XLOOKUP($A80,'[1]Ocorrências 2022 (USADAS TCC Mi'!$A:$A,'[1]Ocorrências 2022 (USADAS TCC Mi'!CJ:CJ))</f>
        <v>#REF!</v>
      </c>
      <c r="CO80" s="8" t="str">
        <f t="array" ref="CO80">IF($D80="erro",XLOOKUP($A80,'Ocorrências 2022 (TODAS)'!$A:$A,'Ocorrências 2022 (TODAS)'!CK:CK),XLOOKUP($A80,'[1]Ocorrências 2022 (USADAS TCC Mi'!$A:$A,'[1]Ocorrências 2022 (USADAS TCC Mi'!CK:CK))</f>
        <v>#REF!</v>
      </c>
      <c r="CP80" s="8" t="str">
        <f t="array" ref="CP80">IF($D80="erro",XLOOKUP($A80,'Ocorrências 2022 (TODAS)'!$A:$A,'Ocorrências 2022 (TODAS)'!CL:CL),XLOOKUP($A80,'[1]Ocorrências 2022 (USADAS TCC Mi'!$A:$A,'[1]Ocorrências 2022 (USADAS TCC Mi'!CL:CL))</f>
        <v>#REF!</v>
      </c>
      <c r="CQ80" s="8" t="str">
        <f t="array" ref="CQ80">IF($D80="erro",XLOOKUP($A80,'Ocorrências 2022 (TODAS)'!$A:$A,'Ocorrências 2022 (TODAS)'!CM:CM),XLOOKUP($A80,'[1]Ocorrências 2022 (USADAS TCC Mi'!$A:$A,'[1]Ocorrências 2022 (USADAS TCC Mi'!CM:CM))</f>
        <v>#REF!</v>
      </c>
      <c r="CR80" s="8" t="str">
        <f t="array" ref="CR80">IF($D80="erro",XLOOKUP($A80,'Ocorrências 2022 (TODAS)'!$A:$A,'Ocorrências 2022 (TODAS)'!CN:CN),XLOOKUP($A80,'[1]Ocorrências 2022 (USADAS TCC Mi'!$A:$A,'[1]Ocorrências 2022 (USADAS TCC Mi'!CN:CN))</f>
        <v>#REF!</v>
      </c>
      <c r="CS80" s="8" t="str">
        <f t="array" ref="CS80">IF($D80="erro",XLOOKUP($A80,'Ocorrências 2022 (TODAS)'!$A:$A,'Ocorrências 2022 (TODAS)'!CO:CO),XLOOKUP($A80,'[1]Ocorrências 2022 (USADAS TCC Mi'!$A:$A,'[1]Ocorrências 2022 (USADAS TCC Mi'!CO:CO))</f>
        <v>#REF!</v>
      </c>
      <c r="CT80" s="8" t="str">
        <f t="array" ref="CT80">IF($D80="erro",XLOOKUP($A80,'Ocorrências 2022 (TODAS)'!$A:$A,'Ocorrências 2022 (TODAS)'!CP:CP),XLOOKUP($A80,'[1]Ocorrências 2022 (USADAS TCC Mi'!$A:$A,'[1]Ocorrências 2022 (USADAS TCC Mi'!CP:CP))</f>
        <v>#REF!</v>
      </c>
      <c r="CU80" s="8" t="str">
        <f t="array" ref="CU80">IF($D80="erro",XLOOKUP($A80,'Ocorrências 2022 (TODAS)'!$A:$A,'Ocorrências 2022 (TODAS)'!CQ:CQ),XLOOKUP($A80,'[1]Ocorrências 2022 (USADAS TCC Mi'!$A:$A,'[1]Ocorrências 2022 (USADAS TCC Mi'!CQ:CQ))</f>
        <v>#REF!</v>
      </c>
      <c r="CV80" s="8" t="str">
        <f t="array" ref="CV80">IF($D80="erro",XLOOKUP($A80,'Ocorrências 2022 (TODAS)'!$A:$A,'Ocorrências 2022 (TODAS)'!CR:CR),XLOOKUP($A80,'[1]Ocorrências 2022 (USADAS TCC Mi'!$A:$A,'[1]Ocorrências 2022 (USADAS TCC Mi'!CR:CR))</f>
        <v>#REF!</v>
      </c>
      <c r="CW80" s="8" t="str">
        <f t="array" ref="CW80">IF($D80="erro",XLOOKUP($A80,'Ocorrências 2022 (TODAS)'!$A:$A,'Ocorrências 2022 (TODAS)'!CS:CS),XLOOKUP($A80,'[1]Ocorrências 2022 (USADAS TCC Mi'!$A:$A,'[1]Ocorrências 2022 (USADAS TCC Mi'!CS:CS))</f>
        <v>#REF!</v>
      </c>
      <c r="CX80" s="8" t="str">
        <f t="array" ref="CX80">IF($D80="erro",XLOOKUP($A80,'Ocorrências 2022 (TODAS)'!$A:$A,'Ocorrências 2022 (TODAS)'!CT:CT),XLOOKUP($A80,'[1]Ocorrências 2022 (USADAS TCC Mi'!$A:$A,'[1]Ocorrências 2022 (USADAS TCC Mi'!CT:CT))</f>
        <v>#REF!</v>
      </c>
      <c r="CY80" s="8" t="str">
        <f t="array" ref="CY80">IF($D80="erro",XLOOKUP($A80,'Ocorrências 2022 (TODAS)'!$A:$A,'Ocorrências 2022 (TODAS)'!CU:CU),XLOOKUP($A80,'[1]Ocorrências 2022 (USADAS TCC Mi'!$A:$A,'[1]Ocorrências 2022 (USADAS TCC Mi'!CU:CU))</f>
        <v>#REF!</v>
      </c>
      <c r="CZ80" s="8" t="str">
        <f t="array" ref="CZ80">IF($D80="erro",XLOOKUP($A80,'Ocorrências 2022 (TODAS)'!$A:$A,'Ocorrências 2022 (TODAS)'!CV:CV),XLOOKUP($A80,'[1]Ocorrências 2022 (USADAS TCC Mi'!$A:$A,'[1]Ocorrências 2022 (USADAS TCC Mi'!CV:CV))</f>
        <v>#REF!</v>
      </c>
      <c r="DA80" s="8" t="str">
        <f t="array" ref="DA80">IF($D80="erro",XLOOKUP($A80,'Ocorrências 2022 (TODAS)'!$A:$A,'Ocorrências 2022 (TODAS)'!CW:CW),XLOOKUP($A80,'[1]Ocorrências 2022 (USADAS TCC Mi'!$A:$A,'[1]Ocorrências 2022 (USADAS TCC Mi'!CW:CW))</f>
        <v>#REF!</v>
      </c>
      <c r="DB80" s="8" t="str">
        <f t="array" ref="DB80">IF($D80="erro",XLOOKUP($A80,'Ocorrências 2022 (TODAS)'!$A:$A,'Ocorrências 2022 (TODAS)'!CX:CX),XLOOKUP($A80,'[1]Ocorrências 2022 (USADAS TCC Mi'!$A:$A,'[1]Ocorrências 2022 (USADAS TCC Mi'!CX:CX))</f>
        <v>#REF!</v>
      </c>
      <c r="DC80" s="8" t="str">
        <f t="array" ref="DC80">IF($D80="erro",XLOOKUP($A80,'Ocorrências 2022 (TODAS)'!$A:$A,'Ocorrências 2022 (TODAS)'!CY:CY),XLOOKUP($A80,'[1]Ocorrências 2022 (USADAS TCC Mi'!$A:$A,'[1]Ocorrências 2022 (USADAS TCC Mi'!CY:CY))</f>
        <v>#REF!</v>
      </c>
      <c r="DD80" s="8" t="str">
        <f t="array" ref="DD80">IF($D80="erro",XLOOKUP($A80,'Ocorrências 2022 (TODAS)'!$A:$A,'Ocorrências 2022 (TODAS)'!CZ:CZ),XLOOKUP($A80,'[1]Ocorrências 2022 (USADAS TCC Mi'!$A:$A,'[1]Ocorrências 2022 (USADAS TCC Mi'!CZ:CZ))</f>
        <v>#REF!</v>
      </c>
      <c r="DE80" s="8" t="str">
        <f t="array" ref="DE80">IF($D80="erro",XLOOKUP($A80,'Ocorrências 2022 (TODAS)'!$A:$A,'Ocorrências 2022 (TODAS)'!DA:DA),XLOOKUP($A80,'[1]Ocorrências 2022 (USADAS TCC Mi'!$A:$A,'[1]Ocorrências 2022 (USADAS TCC Mi'!DA:DA))</f>
        <v>#REF!</v>
      </c>
      <c r="DF80" s="8" t="str">
        <f t="array" ref="DF80">IF($D80="erro",XLOOKUP($A80,'Ocorrências 2022 (TODAS)'!$A:$A,'Ocorrências 2022 (TODAS)'!DB:DB),XLOOKUP($A80,'[1]Ocorrências 2022 (USADAS TCC Mi'!$A:$A,'[1]Ocorrências 2022 (USADAS TCC Mi'!DB:DB))</f>
        <v>#REF!</v>
      </c>
      <c r="DG80" s="8" t="str">
        <f t="array" ref="DG80">IF($D80="erro",XLOOKUP($A80,'Ocorrências 2022 (TODAS)'!$A:$A,'Ocorrências 2022 (TODAS)'!DC:DC),XLOOKUP($A80,'[1]Ocorrências 2022 (USADAS TCC Mi'!$A:$A,'[1]Ocorrências 2022 (USADAS TCC Mi'!DC:DC))</f>
        <v>#REF!</v>
      </c>
    </row>
    <row r="81" ht="15.75" customHeight="1">
      <c r="A81" s="108">
        <v>1164.0</v>
      </c>
      <c r="D81" s="8" t="str">
        <f t="shared" si="1"/>
        <v>Erro</v>
      </c>
      <c r="F81" s="8" t="str">
        <f t="array" ref="F81">IF($D81="erro",XLOOKUP($A81,'Ocorrências 2022 (TODAS)'!$A:$A,'Ocorrências 2022 (TODAS)'!B:B),XLOOKUP($A81,'[1]Ocorrências 2022 (USADAS TCC Mi'!$A:$A,'[1]Ocorrências 2022 (USADAS TCC Mi'!B:B))</f>
        <v>DEAM I</v>
      </c>
      <c r="G81" s="8" t="str">
        <f t="array" ref="G81">IF($D81="erro",XLOOKUP($A81,'Ocorrências 2022 (TODAS)'!$A:$A,'Ocorrências 2022 (TODAS)'!C:C),XLOOKUP($A81,'[1]Ocorrências 2022 (USADAS TCC Mi'!$A:$A,'[1]Ocorrências 2022 (USADAS TCC Mi'!C:C))</f>
        <v>LEI MARIA DA PENHA</v>
      </c>
      <c r="H81" s="8">
        <f t="array" ref="H81">IF($D81="erro",XLOOKUP($A81,'Ocorrências 2022 (TODAS)'!$A:$A,'Ocorrências 2022 (TODAS)'!D:D),XLOOKUP($A81,'[1]Ocorrências 2022 (USADAS TCC Mi'!$A:$A,'[1]Ocorrências 2022 (USADAS TCC Mi'!D:D))</f>
        <v>2020</v>
      </c>
      <c r="I81" s="8">
        <f t="array" ref="I81">IF($D81="erro",XLOOKUP($A81,'Ocorrências 2022 (TODAS)'!$A:$A,'Ocorrências 2022 (TODAS)'!E:E),XLOOKUP($A81,'[1]Ocorrências 2022 (USADAS TCC Mi'!$A:$A,'[1]Ocorrências 2022 (USADAS TCC Mi'!E:E))</f>
        <v>2020</v>
      </c>
      <c r="J81" s="8" t="str">
        <f t="array" ref="J81">IF($D81="erro",XLOOKUP($A81,'Ocorrências 2022 (TODAS)'!$A:$A,'Ocorrências 2022 (TODAS)'!F:F),XLOOKUP($A81,'[1]Ocorrências 2022 (USADAS TCC Mi'!$A:$A,'[1]Ocorrências 2022 (USADAS TCC Mi'!F:F))</f>
        <v>não</v>
      </c>
      <c r="K81" s="8" t="str">
        <f t="array" ref="K81">IF($D81="erro",XLOOKUP($A81,'Ocorrências 2022 (TODAS)'!$A:$A,'Ocorrências 2022 (TODAS)'!G:G),XLOOKUP($A81,'[1]Ocorrências 2022 (USADAS TCC Mi'!$A:$A,'[1]Ocorrências 2022 (USADAS TCC Mi'!G:G))</f>
        <v>NA</v>
      </c>
      <c r="L81" s="8" t="str">
        <f t="array" ref="L81">IF($D81="erro",XLOOKUP($A81,'Ocorrências 2022 (TODAS)'!$A:$A,'Ocorrências 2022 (TODAS)'!H:H),XLOOKUP($A81,'[1]Ocorrências 2022 (USADAS TCC Mi'!$A:$A,'[1]Ocorrências 2022 (USADAS TCC Mi'!H:H))</f>
        <v>NA</v>
      </c>
      <c r="M81" s="8" t="str">
        <f t="array" ref="M81">IF($D81="erro",XLOOKUP($A81,'Ocorrências 2022 (TODAS)'!$A:$A,'Ocorrências 2022 (TODAS)'!I:I),XLOOKUP($A81,'[1]Ocorrências 2022 (USADAS TCC Mi'!$A:$A,'[1]Ocorrências 2022 (USADAS TCC Mi'!I:I))</f>
        <v/>
      </c>
      <c r="N81" s="8" t="str">
        <f t="array" ref="N81">IF($D81="erro",XLOOKUP($A81,'Ocorrências 2022 (TODAS)'!$A:$A,'Ocorrências 2022 (TODAS)'!J:J),XLOOKUP($A81,'[1]Ocorrências 2022 (USADAS TCC Mi'!$A:$A,'[1]Ocorrências 2022 (USADAS TCC Mi'!J:J))</f>
        <v/>
      </c>
      <c r="O81" s="8" t="str">
        <f t="array" ref="O81">IF($D81="erro",XLOOKUP($A81,'Ocorrências 2022 (TODAS)'!$A:$A,'Ocorrências 2022 (TODAS)'!K:K),XLOOKUP($A81,'[1]Ocorrências 2022 (USADAS TCC Mi'!$A:$A,'[1]Ocorrências 2022 (USADAS TCC Mi'!K:K))</f>
        <v/>
      </c>
      <c r="P81" s="8" t="str">
        <f t="array" ref="P81">IF($D81="erro",XLOOKUP($A81,'Ocorrências 2022 (TODAS)'!$A:$A,'Ocorrências 2022 (TODAS)'!L:L),XLOOKUP($A81,'[1]Ocorrências 2022 (USADAS TCC Mi'!$A:$A,'[1]Ocorrências 2022 (USADAS TCC Mi'!L:L))</f>
        <v/>
      </c>
      <c r="Q81" s="8" t="str">
        <f t="array" ref="Q81">IF($D81="erro",XLOOKUP($A81,'Ocorrências 2022 (TODAS)'!$A:$A,'Ocorrências 2022 (TODAS)'!M:M),XLOOKUP($A81,'[1]Ocorrências 2022 (USADAS TCC Mi'!$A:$A,'[1]Ocorrências 2022 (USADAS TCC Mi'!M:M))</f>
        <v/>
      </c>
      <c r="R81" s="8" t="str">
        <f t="array" ref="R81">IF($D81="erro",XLOOKUP($A81,'Ocorrências 2022 (TODAS)'!$A:$A,'Ocorrências 2022 (TODAS)'!N:N),XLOOKUP($A81,'[1]Ocorrências 2022 (USADAS TCC Mi'!$A:$A,'[1]Ocorrências 2022 (USADAS TCC Mi'!N:N))</f>
        <v/>
      </c>
      <c r="S81" s="8">
        <f t="array" ref="S81">IF($D81="erro",XLOOKUP($A81,'Ocorrências 2022 (TODAS)'!$A:$A,'Ocorrências 2022 (TODAS)'!O:O),XLOOKUP($A81,'[1]Ocorrências 2022 (USADAS TCC Mi'!$A:$A,'[1]Ocorrências 2022 (USADAS TCC Mi'!O:O))</f>
        <v>2</v>
      </c>
      <c r="T81" s="8" t="str">
        <f t="array" ref="T81">IF($D81="erro",XLOOKUP($A81,'Ocorrências 2022 (TODAS)'!$A:$A,'Ocorrências 2022 (TODAS)'!P:P),XLOOKUP($A81,'[1]Ocorrências 2022 (USADAS TCC Mi'!$A:$A,'[1]Ocorrências 2022 (USADAS TCC Mi'!P:P))</f>
        <v/>
      </c>
      <c r="U81" s="8" t="str">
        <f t="array" ref="U81">IF($D81="erro",XLOOKUP($A81,'Ocorrências 2022 (TODAS)'!$A:$A,'Ocorrências 2022 (TODAS)'!Q:Q),XLOOKUP($A81,'[1]Ocorrências 2022 (USADAS TCC Mi'!$A:$A,'[1]Ocorrências 2022 (USADAS TCC Mi'!Q:Q))</f>
        <v/>
      </c>
      <c r="V81" s="8" t="str">
        <f t="array" ref="V81">IF($D81="erro",XLOOKUP($A81,'Ocorrências 2022 (TODAS)'!$A:$A,'Ocorrências 2022 (TODAS)'!R:R),XLOOKUP($A81,'[1]Ocorrências 2022 (USADAS TCC Mi'!$A:$A,'[1]Ocorrências 2022 (USADAS TCC Mi'!R:R))</f>
        <v/>
      </c>
      <c r="W81" s="8" t="str">
        <f t="array" ref="W81">IF($D81="erro",XLOOKUP($A81,'Ocorrências 2022 (TODAS)'!$A:$A,'Ocorrências 2022 (TODAS)'!S:S),XLOOKUP($A81,'[1]Ocorrências 2022 (USADAS TCC Mi'!$A:$A,'[1]Ocorrências 2022 (USADAS TCC Mi'!S:S))</f>
        <v/>
      </c>
      <c r="X81" s="8" t="str">
        <f t="array" ref="X81">IF($D81="erro",XLOOKUP($A81,'Ocorrências 2022 (TODAS)'!$A:$A,'Ocorrências 2022 (TODAS)'!T:T),XLOOKUP($A81,'[1]Ocorrências 2022 (USADAS TCC Mi'!$A:$A,'[1]Ocorrências 2022 (USADAS TCC Mi'!T:T))</f>
        <v/>
      </c>
      <c r="Y81" s="8" t="str">
        <f t="array" ref="Y81">IF($D81="erro",XLOOKUP($A81,'Ocorrências 2022 (TODAS)'!$A:$A,'Ocorrências 2022 (TODAS)'!U:U),XLOOKUP($A81,'[1]Ocorrências 2022 (USADAS TCC Mi'!$A:$A,'[1]Ocorrências 2022 (USADAS TCC Mi'!U:U))</f>
        <v>COLONIA AGRICOLA SUCUPIRA CHAC 15 LT 23B.</v>
      </c>
      <c r="Z81" s="162" t="str">
        <f t="array" ref="Z81">IF($D81="erro",XLOOKUP($A81,'Ocorrências 2022 (TODAS)'!$A:$A,'Ocorrências 2022 (TODAS)'!V:V),XLOOKUP($A81,'[1]Ocorrências 2022 (USADAS TCC Mi'!$A:$A,'[1]Ocorrências 2022 (USADAS TCC Mi'!V:V))</f>
        <v>-15.89102
</v>
      </c>
      <c r="AA81" s="162" t="str">
        <f t="array" ref="AA81">IF($D81="erro",XLOOKUP($A81,'Ocorrências 2022 (TODAS)'!$A:$A,'Ocorrências 2022 (TODAS)'!W:W),XLOOKUP($A81,'[1]Ocorrências 2022 (USADAS TCC Mi'!$A:$A,'[1]Ocorrências 2022 (USADAS TCC Mi'!W:W))</f>
        <v>-48.01709</v>
      </c>
      <c r="AB81" s="8" t="str">
        <f t="array" ref="AB81">IF($D81="erro",XLOOKUP($A81,'Ocorrências 2022 (TODAS)'!$A:$A,'Ocorrências 2022 (TODAS)'!X:X),XLOOKUP($A81,'[1]Ocorrências 2022 (USADAS TCC Mi'!$A:$A,'[1]Ocorrências 2022 (USADAS TCC Mi'!X:X))</f>
        <v>Riacho Fundo I</v>
      </c>
      <c r="AC81" s="8" t="str">
        <f t="array" ref="AC81">IF($D81="erro",XLOOKUP($A81,'Ocorrências 2022 (TODAS)'!$A:$A,'Ocorrências 2022 (TODAS)'!Y:Y),XLOOKUP($A81,'[1]Ocorrências 2022 (USADAS TCC Mi'!$A:$A,'[1]Ocorrências 2022 (USADAS TCC Mi'!Y:Y))</f>
        <v>Não</v>
      </c>
      <c r="AD81" s="8" t="str">
        <f t="array" ref="AD81">IF($D81="erro",XLOOKUP($A81,'Ocorrências 2022 (TODAS)'!$A:$A,'Ocorrências 2022 (TODAS)'!Z:Z),XLOOKUP($A81,'[1]Ocorrências 2022 (USADAS TCC Mi'!$A:$A,'[1]Ocorrências 2022 (USADAS TCC Mi'!Z:Z))</f>
        <v>Residência (ambos)</v>
      </c>
      <c r="AE81" s="8" t="str">
        <f t="array" ref="AE81">IF($D81="erro",XLOOKUP($A81,'Ocorrências 2022 (TODAS)'!$A:$A,'Ocorrências 2022 (TODAS)'!AA:AA),XLOOKUP($A81,'[1]Ocorrências 2022 (USADAS TCC Mi'!$A:$A,'[1]Ocorrências 2022 (USADAS TCC Mi'!AA:AA))</f>
        <v/>
      </c>
      <c r="AF81" s="8" t="str">
        <f t="array" ref="AF81">IF($D81="erro",XLOOKUP($A81,'Ocorrências 2022 (TODAS)'!$A:$A,'Ocorrências 2022 (TODAS)'!AB:AB),XLOOKUP($A81,'[1]Ocorrências 2022 (USADAS TCC Mi'!$A:$A,'[1]Ocorrências 2022 (USADAS TCC Mi'!AB:AB))</f>
        <v/>
      </c>
      <c r="AG81" s="8">
        <f t="array" ref="AG81">IF($D81="erro",XLOOKUP($A81,'Ocorrências 2022 (TODAS)'!$A:$A,'Ocorrências 2022 (TODAS)'!AC:AC),XLOOKUP($A81,'[1]Ocorrências 2022 (USADAS TCC Mi'!$A:$A,'[1]Ocorrências 2022 (USADAS TCC Mi'!AC:AC))</f>
        <v>17</v>
      </c>
      <c r="AH81" s="8" t="str">
        <f t="array" ref="AH81">IF($D81="erro",XLOOKUP($A81,'Ocorrências 2022 (TODAS)'!$A:$A,'Ocorrências 2022 (TODAS)'!AD:AD),XLOOKUP($A81,'[1]Ocorrências 2022 (USADAS TCC Mi'!$A:$A,'[1]Ocorrências 2022 (USADAS TCC Mi'!AD:AD))</f>
        <v>Adolescente</v>
      </c>
      <c r="AI81" s="8" t="str">
        <f t="array" ref="AI81">IF($D81="erro",XLOOKUP($A81,'Ocorrências 2022 (TODAS)'!$A:$A,'Ocorrências 2022 (TODAS)'!AE:AE),XLOOKUP($A81,'[1]Ocorrências 2022 (USADAS TCC Mi'!$A:$A,'[1]Ocorrências 2022 (USADAS TCC Mi'!AE:AE))</f>
        <v>Feminino</v>
      </c>
      <c r="AJ81" s="8" t="str">
        <f t="array" ref="AJ81">IF($D81="erro",XLOOKUP($A81,'Ocorrências 2022 (TODAS)'!$A:$A,'Ocorrências 2022 (TODAS)'!AF:AF),XLOOKUP($A81,'[1]Ocorrências 2022 (USADAS TCC Mi'!$A:$A,'[1]Ocorrências 2022 (USADAS TCC Mi'!AF:AF))</f>
        <v>Médio incompleto</v>
      </c>
      <c r="AK81" s="8" t="str">
        <f t="array" ref="AK81">IF($D81="erro",XLOOKUP($A81,'Ocorrências 2022 (TODAS)'!$A:$A,'Ocorrências 2022 (TODAS)'!AG:AG),XLOOKUP($A81,'[1]Ocorrências 2022 (USADAS TCC Mi'!$A:$A,'[1]Ocorrências 2022 (USADAS TCC Mi'!AG:AG))</f>
        <v>Solteira</v>
      </c>
      <c r="AL81" s="8" t="str">
        <f t="array" ref="AL81">IF($D81="erro",XLOOKUP($A81,'Ocorrências 2022 (TODAS)'!$A:$A,'Ocorrências 2022 (TODAS)'!AH:AH),XLOOKUP($A81,'[1]Ocorrências 2022 (USADAS TCC Mi'!$A:$A,'[1]Ocorrências 2022 (USADAS TCC Mi'!AH:AH))</f>
        <v>Auxiliar em geral</v>
      </c>
      <c r="AM81" s="8" t="str">
        <f t="array" ref="AM81">IF($D81="erro",XLOOKUP($A81,'Ocorrências 2022 (TODAS)'!$A:$A,'Ocorrências 2022 (TODAS)'!AI:AI),XLOOKUP($A81,'[1]Ocorrências 2022 (USADAS TCC Mi'!$A:$A,'[1]Ocorrências 2022 (USADAS TCC Mi'!AI:AI))</f>
        <v>QR 515, CONJUNTO 09, CASA 02 - SAMAMBAIA</v>
      </c>
      <c r="AN81" s="8" t="str">
        <f t="array" ref="AN81">IF($D81="erro",XLOOKUP($A81,'Ocorrências 2022 (TODAS)'!$A:$A,'Ocorrências 2022 (TODAS)'!AJ:AJ),XLOOKUP($A81,'[1]Ocorrências 2022 (USADAS TCC Mi'!$A:$A,'[1]Ocorrências 2022 (USADAS TCC Mi'!AJ:AJ))</f>
        <v>Conhecida</v>
      </c>
      <c r="AO81" s="8">
        <f t="array" ref="AO81">IF($D81="erro",XLOOKUP($A81,'Ocorrências 2022 (TODAS)'!$A:$A,'Ocorrências 2022 (TODAS)'!AK:AK),XLOOKUP($A81,'[1]Ocorrências 2022 (USADAS TCC Mi'!$A:$A,'[1]Ocorrências 2022 (USADAS TCC Mi'!AK:AK))</f>
        <v>19</v>
      </c>
      <c r="AP81" s="8" t="str">
        <f t="array" ref="AP81">IF($D81="erro",XLOOKUP($A81,'Ocorrências 2022 (TODAS)'!$A:$A,'Ocorrências 2022 (TODAS)'!AL:AL),XLOOKUP($A81,'[1]Ocorrências 2022 (USADAS TCC Mi'!$A:$A,'[1]Ocorrências 2022 (USADAS TCC Mi'!AL:AL))</f>
        <v/>
      </c>
      <c r="AQ81" s="8" t="str">
        <f t="array" ref="AQ81">IF($D81="erro",XLOOKUP($A81,'Ocorrências 2022 (TODAS)'!$A:$A,'Ocorrências 2022 (TODAS)'!AM:AM),XLOOKUP($A81,'[1]Ocorrências 2022 (USADAS TCC Mi'!$A:$A,'[1]Ocorrências 2022 (USADAS TCC Mi'!AM:AM))</f>
        <v>Adulto</v>
      </c>
      <c r="AR81" s="8" t="str">
        <f t="array" ref="AR81">IF($D81="erro",XLOOKUP($A81,'Ocorrências 2022 (TODAS)'!$A:$A,'Ocorrências 2022 (TODAS)'!AN:AN),XLOOKUP($A81,'[1]Ocorrências 2022 (USADAS TCC Mi'!$A:$A,'[1]Ocorrências 2022 (USADAS TCC Mi'!AN:AN))</f>
        <v>Masculino</v>
      </c>
      <c r="AS81" s="8" t="str">
        <f t="array" ref="AS81">IF($D81="erro",XLOOKUP($A81,'Ocorrências 2022 (TODAS)'!$A:$A,'Ocorrências 2022 (TODAS)'!AO:AO),XLOOKUP($A81,'[1]Ocorrências 2022 (USADAS TCC Mi'!$A:$A,'[1]Ocorrências 2022 (USADAS TCC Mi'!AO:AO))</f>
        <v>Mestrado</v>
      </c>
      <c r="AT81" s="8" t="str">
        <f t="array" ref="AT81">IF($D81="erro",XLOOKUP($A81,'Ocorrências 2022 (TODAS)'!$A:$A,'Ocorrências 2022 (TODAS)'!AP:AP),XLOOKUP($A81,'[1]Ocorrências 2022 (USADAS TCC Mi'!$A:$A,'[1]Ocorrências 2022 (USADAS TCC Mi'!AP:AP))</f>
        <v>Solteiro</v>
      </c>
      <c r="AU81" s="8" t="str">
        <f t="array" ref="AU81">IF($D81="erro",XLOOKUP($A81,'Ocorrências 2022 (TODAS)'!$A:$A,'Ocorrências 2022 (TODAS)'!AQ:AQ),XLOOKUP($A81,'[1]Ocorrências 2022 (USADAS TCC Mi'!$A:$A,'[1]Ocorrências 2022 (USADAS TCC Mi'!AQ:AQ))</f>
        <v>Desempregado</v>
      </c>
      <c r="AV81" s="8" t="str">
        <f t="array" ref="AV81">IF($D81="erro",XLOOKUP($A81,'Ocorrências 2022 (TODAS)'!$A:$A,'Ocorrências 2022 (TODAS)'!AR:AR),XLOOKUP($A81,'[1]Ocorrências 2022 (USADAS TCC Mi'!$A:$A,'[1]Ocorrências 2022 (USADAS TCC Mi'!AR:AR))</f>
        <v/>
      </c>
      <c r="AW81" s="8" t="str">
        <f t="array" ref="AW81">IF($D81="erro",XLOOKUP($A81,'Ocorrências 2022 (TODAS)'!$A:$A,'Ocorrências 2022 (TODAS)'!AS:AS),XLOOKUP($A81,'[1]Ocorrências 2022 (USADAS TCC Mi'!$A:$A,'[1]Ocorrências 2022 (USADAS TCC Mi'!AS:AS))</f>
        <v/>
      </c>
      <c r="AX81" s="8" t="str">
        <f t="array" ref="AX81">IF($D81="erro",XLOOKUP($A81,'Ocorrências 2022 (TODAS)'!$A:$A,'Ocorrências 2022 (TODAS)'!AT:AT),XLOOKUP($A81,'[1]Ocorrências 2022 (USADAS TCC Mi'!$A:$A,'[1]Ocorrências 2022 (USADAS TCC Mi'!AT:AT))</f>
        <v>LUIZ HENRIQUE DAVID CAMARGO</v>
      </c>
      <c r="AY81" s="8" t="str">
        <f t="array" ref="AY81">IF($D81="erro",XLOOKUP($A81,'Ocorrências 2022 (TODAS)'!$A:$A,'Ocorrências 2022 (TODAS)'!AU:AU),XLOOKUP($A81,'[1]Ocorrências 2022 (USADAS TCC Mi'!$A:$A,'[1]Ocorrências 2022 (USADAS TCC Mi'!AU:AU))</f>
        <v>BRANCA</v>
      </c>
      <c r="AZ81" s="8" t="str">
        <f t="array" ref="AZ81">IF($D81="erro",XLOOKUP($A81,'Ocorrências 2022 (TODAS)'!$A:$A,'Ocorrências 2022 (TODAS)'!AV:AV),XLOOKUP($A81,'[1]Ocorrências 2022 (USADAS TCC Mi'!$A:$A,'[1]Ocorrências 2022 (USADAS TCC Mi'!AV:AV))</f>
        <v/>
      </c>
      <c r="BA81" s="8" t="str">
        <f t="array" ref="BA81">IF($D81="erro",XLOOKUP($A81,'Ocorrências 2022 (TODAS)'!$A:$A,'Ocorrências 2022 (TODAS)'!AW:AW),XLOOKUP($A81,'[1]Ocorrências 2022 (USADAS TCC Mi'!$A:$A,'[1]Ocorrências 2022 (USADAS TCC Mi'!AW:AW))</f>
        <v/>
      </c>
      <c r="BB81" s="8" t="str">
        <f t="array" ref="BB81">IF($D81="erro",XLOOKUP($A81,'Ocorrências 2022 (TODAS)'!$A:$A,'Ocorrências 2022 (TODAS)'!AX:AX),XLOOKUP($A81,'[1]Ocorrências 2022 (USADAS TCC Mi'!$A:$A,'[1]Ocorrências 2022 (USADAS TCC Mi'!AX:AX))</f>
        <v/>
      </c>
      <c r="BC81" s="8" t="str">
        <f t="array" ref="BC81">IF($D81="erro",XLOOKUP($A81,'Ocorrências 2022 (TODAS)'!$A:$A,'Ocorrências 2022 (TODAS)'!AY:AY),XLOOKUP($A81,'[1]Ocorrências 2022 (USADAS TCC Mi'!$A:$A,'[1]Ocorrências 2022 (USADAS TCC Mi'!AY:AY))</f>
        <v/>
      </c>
      <c r="BD81" s="8" t="str">
        <f t="array" ref="BD81">IF($D81="erro",XLOOKUP($A81,'Ocorrências 2022 (TODAS)'!$A:$A,'Ocorrências 2022 (TODAS)'!AZ:AZ),XLOOKUP($A81,'[1]Ocorrências 2022 (USADAS TCC Mi'!$A:$A,'[1]Ocorrências 2022 (USADAS TCC Mi'!AZ:AZ))</f>
        <v>Sim</v>
      </c>
      <c r="BE81" s="8" t="str">
        <f t="array" ref="BE81">IF($D81="erro",XLOOKUP($A81,'Ocorrências 2022 (TODAS)'!$A:$A,'Ocorrências 2022 (TODAS)'!BA:BA),XLOOKUP($A81,'[1]Ocorrências 2022 (USADAS TCC Mi'!$A:$A,'[1]Ocorrências 2022 (USADAS TCC Mi'!BA:BA))</f>
        <v>Companheiro</v>
      </c>
      <c r="BF81" s="8" t="str">
        <f t="array" ref="BF81">IF($D81="erro",XLOOKUP($A81,'Ocorrências 2022 (TODAS)'!$A:$A,'Ocorrências 2022 (TODAS)'!BB:BB),XLOOKUP($A81,'[1]Ocorrências 2022 (USADAS TCC Mi'!$A:$A,'[1]Ocorrências 2022 (USADAS TCC Mi'!BB:BB))</f>
        <v>Não</v>
      </c>
      <c r="BG81" s="8" t="str">
        <f t="array" ref="BG81">IF($D81="erro",XLOOKUP($A81,'Ocorrências 2022 (TODAS)'!$A:$A,'Ocorrências 2022 (TODAS)'!BC:BC),XLOOKUP($A81,'[1]Ocorrências 2022 (USADAS TCC Mi'!$A:$A,'[1]Ocorrências 2022 (USADAS TCC Mi'!BC:BC))</f>
        <v/>
      </c>
      <c r="BH81" s="8" t="str">
        <f t="array" ref="BH81">IF($D81="erro",XLOOKUP($A81,'Ocorrências 2022 (TODAS)'!$A:$A,'Ocorrências 2022 (TODAS)'!BD:BD),XLOOKUP($A81,'[1]Ocorrências 2022 (USADAS TCC Mi'!$A:$A,'[1]Ocorrências 2022 (USADAS TCC Mi'!BD:BD))</f>
        <v/>
      </c>
      <c r="BI81" s="8" t="str">
        <f t="array" ref="BI81">IF($D81="erro",XLOOKUP($A81,'Ocorrências 2022 (TODAS)'!$A:$A,'Ocorrências 2022 (TODAS)'!BE:BE),XLOOKUP($A81,'[1]Ocorrências 2022 (USADAS TCC Mi'!$A:$A,'[1]Ocorrências 2022 (USADAS TCC Mi'!BE:BE))</f>
        <v/>
      </c>
      <c r="BJ81" s="8" t="str">
        <f t="array" ref="BJ81">IF($D81="erro",XLOOKUP($A81,'Ocorrências 2022 (TODAS)'!$A:$A,'Ocorrências 2022 (TODAS)'!BF:BF),XLOOKUP($A81,'[1]Ocorrências 2022 (USADAS TCC Mi'!$A:$A,'[1]Ocorrências 2022 (USADAS TCC Mi'!BF:BF))</f>
        <v/>
      </c>
      <c r="BK81" s="8" t="str">
        <f t="array" ref="BK81">IF($D81="erro",XLOOKUP($A81,'Ocorrências 2022 (TODAS)'!$A:$A,'Ocorrências 2022 (TODAS)'!BG:BG),XLOOKUP($A81,'[1]Ocorrências 2022 (USADAS TCC Mi'!$A:$A,'[1]Ocorrências 2022 (USADAS TCC Mi'!BG:BG))</f>
        <v/>
      </c>
      <c r="BL81" s="8" t="str">
        <f t="array" ref="BL81">IF($D81="erro",XLOOKUP($A81,'Ocorrências 2022 (TODAS)'!$A:$A,'Ocorrências 2022 (TODAS)'!BH:BH),XLOOKUP($A81,'[1]Ocorrências 2022 (USADAS TCC Mi'!$A:$A,'[1]Ocorrências 2022 (USADAS TCC Mi'!BH:BH))</f>
        <v/>
      </c>
      <c r="BM81" s="8" t="str">
        <f t="array" ref="BM81">IF($D81="erro",XLOOKUP($A81,'Ocorrências 2022 (TODAS)'!$A:$A,'Ocorrências 2022 (TODAS)'!BI:BI),XLOOKUP($A81,'[1]Ocorrências 2022 (USADAS TCC Mi'!$A:$A,'[1]Ocorrências 2022 (USADAS TCC Mi'!BI:BI))</f>
        <v/>
      </c>
      <c r="BN81" s="8" t="str">
        <f t="array" ref="BN81">IF($D81="erro",XLOOKUP($A81,'Ocorrências 2022 (TODAS)'!$A:$A,'Ocorrências 2022 (TODAS)'!BJ:BJ),XLOOKUP($A81,'[1]Ocorrências 2022 (USADAS TCC Mi'!$A:$A,'[1]Ocorrências 2022 (USADAS TCC Mi'!BJ:BJ))</f>
        <v/>
      </c>
      <c r="BO81" s="8" t="str">
        <f t="array" ref="BO81">IF($D81="erro",XLOOKUP($A81,'Ocorrências 2022 (TODAS)'!$A:$A,'Ocorrências 2022 (TODAS)'!BK:BK),XLOOKUP($A81,'[1]Ocorrências 2022 (USADAS TCC Mi'!$A:$A,'[1]Ocorrências 2022 (USADAS TCC Mi'!BK:BK))</f>
        <v/>
      </c>
      <c r="BP81" s="8" t="str">
        <f t="array" ref="BP81">IF($D81="erro",XLOOKUP($A81,'Ocorrências 2022 (TODAS)'!$A:$A,'Ocorrências 2022 (TODAS)'!BL:BL),XLOOKUP($A81,'[1]Ocorrências 2022 (USADAS TCC Mi'!$A:$A,'[1]Ocorrências 2022 (USADAS TCC Mi'!BL:BL))</f>
        <v/>
      </c>
      <c r="BQ81" s="8" t="str">
        <f t="array" ref="BQ81">IF($D81="erro",XLOOKUP($A81,'Ocorrências 2022 (TODAS)'!$A:$A,'Ocorrências 2022 (TODAS)'!BM:BM),XLOOKUP($A81,'[1]Ocorrências 2022 (USADAS TCC Mi'!$A:$A,'[1]Ocorrências 2022 (USADAS TCC Mi'!BM:BM))</f>
        <v/>
      </c>
      <c r="BR81" s="8" t="str">
        <f t="array" ref="BR81">IF($D81="erro",XLOOKUP($A81,'Ocorrências 2022 (TODAS)'!$A:$A,'Ocorrências 2022 (TODAS)'!BN:BN),XLOOKUP($A81,'[1]Ocorrências 2022 (USADAS TCC Mi'!$A:$A,'[1]Ocorrências 2022 (USADAS TCC Mi'!BN:BN))</f>
        <v/>
      </c>
      <c r="BS81" s="8" t="str">
        <f t="array" ref="BS81">IF($D81="erro",XLOOKUP($A81,'Ocorrências 2022 (TODAS)'!$A:$A,'Ocorrências 2022 (TODAS)'!BO:BO),XLOOKUP($A81,'[1]Ocorrências 2022 (USADAS TCC Mi'!$A:$A,'[1]Ocorrências 2022 (USADAS TCC Mi'!BO:BO))</f>
        <v/>
      </c>
      <c r="BT81" s="8" t="str">
        <f t="array" ref="BT81">IF($D81="erro",XLOOKUP($A81,'Ocorrências 2022 (TODAS)'!$A:$A,'Ocorrências 2022 (TODAS)'!BP:BP),XLOOKUP($A81,'[1]Ocorrências 2022 (USADAS TCC Mi'!$A:$A,'[1]Ocorrências 2022 (USADAS TCC Mi'!BP:BP))</f>
        <v/>
      </c>
      <c r="BU81" s="8" t="str">
        <f t="array" ref="BU81">IF($D81="erro",XLOOKUP($A81,'Ocorrências 2022 (TODAS)'!$A:$A,'Ocorrências 2022 (TODAS)'!BQ:BQ),XLOOKUP($A81,'[1]Ocorrências 2022 (USADAS TCC Mi'!$A:$A,'[1]Ocorrências 2022 (USADAS TCC Mi'!BQ:BQ))</f>
        <v/>
      </c>
      <c r="BV81" s="8" t="str">
        <f t="array" ref="BV81">IF($D81="erro",XLOOKUP($A81,'Ocorrências 2022 (TODAS)'!$A:$A,'Ocorrências 2022 (TODAS)'!BR:BR),XLOOKUP($A81,'[1]Ocorrências 2022 (USADAS TCC Mi'!$A:$A,'[1]Ocorrências 2022 (USADAS TCC Mi'!BR:BR))</f>
        <v/>
      </c>
      <c r="BW81" s="8" t="str">
        <f t="array" ref="BW81">IF($D81="erro",XLOOKUP($A81,'Ocorrências 2022 (TODAS)'!$A:$A,'Ocorrências 2022 (TODAS)'!BS:BS),XLOOKUP($A81,'[1]Ocorrências 2022 (USADAS TCC Mi'!$A:$A,'[1]Ocorrências 2022 (USADAS TCC Mi'!BS:BS))</f>
        <v/>
      </c>
      <c r="BX81" s="8" t="str">
        <f t="array" ref="BX81">IF($D81="erro",XLOOKUP($A81,'Ocorrências 2022 (TODAS)'!$A:$A,'Ocorrências 2022 (TODAS)'!BT:BT),XLOOKUP($A81,'[1]Ocorrências 2022 (USADAS TCC Mi'!$A:$A,'[1]Ocorrências 2022 (USADAS TCC Mi'!BT:BT))</f>
        <v/>
      </c>
      <c r="BY81" s="8" t="str">
        <f t="array" ref="BY81">IF($D81="erro",XLOOKUP($A81,'Ocorrências 2022 (TODAS)'!$A:$A,'Ocorrências 2022 (TODAS)'!BU:BU),XLOOKUP($A81,'[1]Ocorrências 2022 (USADAS TCC Mi'!$A:$A,'[1]Ocorrências 2022 (USADAS TCC Mi'!BU:BU))</f>
        <v/>
      </c>
      <c r="BZ81" s="8" t="str">
        <f t="array" ref="BZ81">IF($D81="erro",XLOOKUP($A81,'Ocorrências 2022 (TODAS)'!$A:$A,'Ocorrências 2022 (TODAS)'!BV:BV),XLOOKUP($A81,'[1]Ocorrências 2022 (USADAS TCC Mi'!$A:$A,'[1]Ocorrências 2022 (USADAS TCC Mi'!BV:BV))</f>
        <v/>
      </c>
      <c r="CA81" s="8" t="str">
        <f t="array" ref="CA81">IF($D81="erro",XLOOKUP($A81,'Ocorrências 2022 (TODAS)'!$A:$A,'Ocorrências 2022 (TODAS)'!BW:BW),XLOOKUP($A81,'[1]Ocorrências 2022 (USADAS TCC Mi'!$A:$A,'[1]Ocorrências 2022 (USADAS TCC Mi'!BW:BW))</f>
        <v/>
      </c>
      <c r="CB81" s="8" t="str">
        <f t="array" ref="CB81">IF($D81="erro",XLOOKUP($A81,'Ocorrências 2022 (TODAS)'!$A:$A,'Ocorrências 2022 (TODAS)'!BX:BX),XLOOKUP($A81,'[1]Ocorrências 2022 (USADAS TCC Mi'!$A:$A,'[1]Ocorrências 2022 (USADAS TCC Mi'!BX:BX))</f>
        <v/>
      </c>
      <c r="CC81" s="8" t="str">
        <f t="array" ref="CC81">IF($D81="erro",XLOOKUP($A81,'Ocorrências 2022 (TODAS)'!$A:$A,'Ocorrências 2022 (TODAS)'!BY:BY),XLOOKUP($A81,'[1]Ocorrências 2022 (USADAS TCC Mi'!$A:$A,'[1]Ocorrências 2022 (USADAS TCC Mi'!BY:BY))</f>
        <v/>
      </c>
      <c r="CD81" s="8" t="str">
        <f t="array" ref="CD81">IF($D81="erro",XLOOKUP($A81,'Ocorrências 2022 (TODAS)'!$A:$A,'Ocorrências 2022 (TODAS)'!BZ:BZ),XLOOKUP($A81,'[1]Ocorrências 2022 (USADAS TCC Mi'!$A:$A,'[1]Ocorrências 2022 (USADAS TCC Mi'!BZ:BZ))</f>
        <v/>
      </c>
      <c r="CE81" s="8" t="str">
        <f t="array" ref="CE81">IF($D81="erro",XLOOKUP($A81,'Ocorrências 2022 (TODAS)'!$A:$A,'Ocorrências 2022 (TODAS)'!CA:CA),XLOOKUP($A81,'[1]Ocorrências 2022 (USADAS TCC Mi'!$A:$A,'[1]Ocorrências 2022 (USADAS TCC Mi'!CA:CA))</f>
        <v/>
      </c>
      <c r="CF81" s="8" t="str">
        <f t="array" ref="CF81">IF($D81="erro",XLOOKUP($A81,'Ocorrências 2022 (TODAS)'!$A:$A,'Ocorrências 2022 (TODAS)'!CB:CB),XLOOKUP($A81,'[1]Ocorrências 2022 (USADAS TCC Mi'!$A:$A,'[1]Ocorrências 2022 (USADAS TCC Mi'!CB:CB))</f>
        <v/>
      </c>
      <c r="CG81" s="8" t="str">
        <f t="array" ref="CG81">IF($D81="erro",XLOOKUP($A81,'Ocorrências 2022 (TODAS)'!$A:$A,'Ocorrências 2022 (TODAS)'!CC:CC),XLOOKUP($A81,'[1]Ocorrências 2022 (USADAS TCC Mi'!$A:$A,'[1]Ocorrências 2022 (USADAS TCC Mi'!CC:CC))</f>
        <v/>
      </c>
      <c r="CH81" s="8" t="str">
        <f t="array" ref="CH81">IF($D81="erro",XLOOKUP($A81,'Ocorrências 2022 (TODAS)'!$A:$A,'Ocorrências 2022 (TODAS)'!CD:CD),XLOOKUP($A81,'[1]Ocorrências 2022 (USADAS TCC Mi'!$A:$A,'[1]Ocorrências 2022 (USADAS TCC Mi'!CD:CD))</f>
        <v/>
      </c>
      <c r="CI81" s="8" t="str">
        <f t="array" ref="CI81">IF($D81="erro",XLOOKUP($A81,'Ocorrências 2022 (TODAS)'!$A:$A,'Ocorrências 2022 (TODAS)'!CE:CE),XLOOKUP($A81,'[1]Ocorrências 2022 (USADAS TCC Mi'!$A:$A,'[1]Ocorrências 2022 (USADAS TCC Mi'!CE:CE))</f>
        <v/>
      </c>
      <c r="CJ81" s="8" t="str">
        <f t="array" ref="CJ81">IF($D81="erro",XLOOKUP($A81,'Ocorrências 2022 (TODAS)'!$A:$A,'Ocorrências 2022 (TODAS)'!CF:CF),XLOOKUP($A81,'[1]Ocorrências 2022 (USADAS TCC Mi'!$A:$A,'[1]Ocorrências 2022 (USADAS TCC Mi'!CF:CF))</f>
        <v/>
      </c>
      <c r="CK81" s="8" t="str">
        <f t="array" ref="CK81">IF($D81="erro",XLOOKUP($A81,'Ocorrências 2022 (TODAS)'!$A:$A,'Ocorrências 2022 (TODAS)'!CG:CG),XLOOKUP($A81,'[1]Ocorrências 2022 (USADAS TCC Mi'!$A:$A,'[1]Ocorrências 2022 (USADAS TCC Mi'!CG:CG))</f>
        <v/>
      </c>
      <c r="CL81" s="163" t="str">
        <f t="array" ref="CL81">IF($D81="erro",XLOOKUP($A81,'Ocorrências 2022 (TODAS)'!$A:$A,'Ocorrências 2022 (TODAS)'!CH:CH),XLOOKUP($A81,'[1]Ocorrências 2022 (USADAS TCC Mi'!$A:$A,'[1]Ocorrências 2022 (USADAS TCC Mi'!CH:CH))</f>
        <v/>
      </c>
      <c r="CM81" s="8" t="str">
        <f t="array" ref="CM81">IF($D81="erro",XLOOKUP($A81,'Ocorrências 2022 (TODAS)'!$A:$A,'Ocorrências 2022 (TODAS)'!CI:CI),XLOOKUP($A81,'[1]Ocorrências 2022 (USADAS TCC Mi'!$A:$A,'[1]Ocorrências 2022 (USADAS TCC Mi'!CI:CI))</f>
        <v/>
      </c>
      <c r="CN81" s="8" t="str">
        <f t="array" ref="CN81">IF($D81="erro",XLOOKUP($A81,'Ocorrências 2022 (TODAS)'!$A:$A,'Ocorrências 2022 (TODAS)'!CJ:CJ),XLOOKUP($A81,'[1]Ocorrências 2022 (USADAS TCC Mi'!$A:$A,'[1]Ocorrências 2022 (USADAS TCC Mi'!CJ:CJ))</f>
        <v/>
      </c>
      <c r="CO81" s="8" t="str">
        <f t="array" ref="CO81">IF($D81="erro",XLOOKUP($A81,'Ocorrências 2022 (TODAS)'!$A:$A,'Ocorrências 2022 (TODAS)'!CK:CK),XLOOKUP($A81,'[1]Ocorrências 2022 (USADAS TCC Mi'!$A:$A,'[1]Ocorrências 2022 (USADAS TCC Mi'!CK:CK))</f>
        <v/>
      </c>
      <c r="CP81" s="8" t="str">
        <f t="array" ref="CP81">IF($D81="erro",XLOOKUP($A81,'Ocorrências 2022 (TODAS)'!$A:$A,'Ocorrências 2022 (TODAS)'!CL:CL),XLOOKUP($A81,'[1]Ocorrências 2022 (USADAS TCC Mi'!$A:$A,'[1]Ocorrências 2022 (USADAS TCC Mi'!CL:CL))</f>
        <v/>
      </c>
      <c r="CQ81" s="8" t="str">
        <f t="array" ref="CQ81">IF($D81="erro",XLOOKUP($A81,'Ocorrências 2022 (TODAS)'!$A:$A,'Ocorrências 2022 (TODAS)'!CM:CM),XLOOKUP($A81,'[1]Ocorrências 2022 (USADAS TCC Mi'!$A:$A,'[1]Ocorrências 2022 (USADAS TCC Mi'!CM:CM))</f>
        <v/>
      </c>
      <c r="CR81" s="8" t="str">
        <f t="array" ref="CR81">IF($D81="erro",XLOOKUP($A81,'Ocorrências 2022 (TODAS)'!$A:$A,'Ocorrências 2022 (TODAS)'!CN:CN),XLOOKUP($A81,'[1]Ocorrências 2022 (USADAS TCC Mi'!$A:$A,'[1]Ocorrências 2022 (USADAS TCC Mi'!CN:CN))</f>
        <v/>
      </c>
      <c r="CS81" s="8" t="str">
        <f t="array" ref="CS81">IF($D81="erro",XLOOKUP($A81,'Ocorrências 2022 (TODAS)'!$A:$A,'Ocorrências 2022 (TODAS)'!CO:CO),XLOOKUP($A81,'[1]Ocorrências 2022 (USADAS TCC Mi'!$A:$A,'[1]Ocorrências 2022 (USADAS TCC Mi'!CO:CO))</f>
        <v/>
      </c>
      <c r="CT81" s="8" t="str">
        <f t="array" ref="CT81">IF($D81="erro",XLOOKUP($A81,'Ocorrências 2022 (TODAS)'!$A:$A,'Ocorrências 2022 (TODAS)'!CP:CP),XLOOKUP($A81,'[1]Ocorrências 2022 (USADAS TCC Mi'!$A:$A,'[1]Ocorrências 2022 (USADAS TCC Mi'!CP:CP))</f>
        <v/>
      </c>
      <c r="CU81" s="8" t="str">
        <f t="array" ref="CU81">IF($D81="erro",XLOOKUP($A81,'Ocorrências 2022 (TODAS)'!$A:$A,'Ocorrências 2022 (TODAS)'!CQ:CQ),XLOOKUP($A81,'[1]Ocorrências 2022 (USADAS TCC Mi'!$A:$A,'[1]Ocorrências 2022 (USADAS TCC Mi'!CQ:CQ))</f>
        <v/>
      </c>
      <c r="CV81" s="8" t="str">
        <f t="array" ref="CV81">IF($D81="erro",XLOOKUP($A81,'Ocorrências 2022 (TODAS)'!$A:$A,'Ocorrências 2022 (TODAS)'!CR:CR),XLOOKUP($A81,'[1]Ocorrências 2022 (USADAS TCC Mi'!$A:$A,'[1]Ocorrências 2022 (USADAS TCC Mi'!CR:CR))</f>
        <v/>
      </c>
      <c r="CW81" s="8" t="str">
        <f t="array" ref="CW81">IF($D81="erro",XLOOKUP($A81,'Ocorrências 2022 (TODAS)'!$A:$A,'Ocorrências 2022 (TODAS)'!CS:CS),XLOOKUP($A81,'[1]Ocorrências 2022 (USADAS TCC Mi'!$A:$A,'[1]Ocorrências 2022 (USADAS TCC Mi'!CS:CS))</f>
        <v/>
      </c>
      <c r="CX81" s="8" t="str">
        <f t="array" ref="CX81">IF($D81="erro",XLOOKUP($A81,'Ocorrências 2022 (TODAS)'!$A:$A,'Ocorrências 2022 (TODAS)'!CT:CT),XLOOKUP($A81,'[1]Ocorrências 2022 (USADAS TCC Mi'!$A:$A,'[1]Ocorrências 2022 (USADAS TCC Mi'!CT:CT))</f>
        <v/>
      </c>
      <c r="CY81" s="8" t="str">
        <f t="array" ref="CY81">IF($D81="erro",XLOOKUP($A81,'Ocorrências 2022 (TODAS)'!$A:$A,'Ocorrências 2022 (TODAS)'!CU:CU),XLOOKUP($A81,'[1]Ocorrências 2022 (USADAS TCC Mi'!$A:$A,'[1]Ocorrências 2022 (USADAS TCC Mi'!CU:CU))</f>
        <v/>
      </c>
      <c r="CZ81" s="8" t="str">
        <f t="array" ref="CZ81">IF($D81="erro",XLOOKUP($A81,'Ocorrências 2022 (TODAS)'!$A:$A,'Ocorrências 2022 (TODAS)'!CV:CV),XLOOKUP($A81,'[1]Ocorrências 2022 (USADAS TCC Mi'!$A:$A,'[1]Ocorrências 2022 (USADAS TCC Mi'!CV:CV))</f>
        <v/>
      </c>
      <c r="DA81" s="8" t="str">
        <f t="array" ref="DA81">IF($D81="erro",XLOOKUP($A81,'Ocorrências 2022 (TODAS)'!$A:$A,'Ocorrências 2022 (TODAS)'!CW:CW),XLOOKUP($A81,'[1]Ocorrências 2022 (USADAS TCC Mi'!$A:$A,'[1]Ocorrências 2022 (USADAS TCC Mi'!CW:CW))</f>
        <v/>
      </c>
      <c r="DB81" s="8" t="str">
        <f t="array" ref="DB81">IF($D81="erro",XLOOKUP($A81,'Ocorrências 2022 (TODAS)'!$A:$A,'Ocorrências 2022 (TODAS)'!CX:CX),XLOOKUP($A81,'[1]Ocorrências 2022 (USADAS TCC Mi'!$A:$A,'[1]Ocorrências 2022 (USADAS TCC Mi'!CX:CX))</f>
        <v/>
      </c>
      <c r="DC81" s="8" t="str">
        <f t="array" ref="DC81">IF($D81="erro",XLOOKUP($A81,'Ocorrências 2022 (TODAS)'!$A:$A,'Ocorrências 2022 (TODAS)'!CY:CY),XLOOKUP($A81,'[1]Ocorrências 2022 (USADAS TCC Mi'!$A:$A,'[1]Ocorrências 2022 (USADAS TCC Mi'!CY:CY))</f>
        <v/>
      </c>
      <c r="DD81" s="8" t="str">
        <f t="array" ref="DD81">IF($D81="erro",XLOOKUP($A81,'Ocorrências 2022 (TODAS)'!$A:$A,'Ocorrências 2022 (TODAS)'!CZ:CZ),XLOOKUP($A81,'[1]Ocorrências 2022 (USADAS TCC Mi'!$A:$A,'[1]Ocorrências 2022 (USADAS TCC Mi'!CZ:CZ))</f>
        <v/>
      </c>
      <c r="DE81" s="8" t="str">
        <f t="array" ref="DE81">IF($D81="erro",XLOOKUP($A81,'Ocorrências 2022 (TODAS)'!$A:$A,'Ocorrências 2022 (TODAS)'!DA:DA),XLOOKUP($A81,'[1]Ocorrências 2022 (USADAS TCC Mi'!$A:$A,'[1]Ocorrências 2022 (USADAS TCC Mi'!DA:DA))</f>
        <v/>
      </c>
      <c r="DF81" s="8" t="str">
        <f t="array" ref="DF81">IF($D81="erro",XLOOKUP($A81,'Ocorrências 2022 (TODAS)'!$A:$A,'Ocorrências 2022 (TODAS)'!DB:DB),XLOOKUP($A81,'[1]Ocorrências 2022 (USADAS TCC Mi'!$A:$A,'[1]Ocorrências 2022 (USADAS TCC Mi'!DB:DB))</f>
        <v/>
      </c>
      <c r="DG81" s="8" t="str">
        <f t="array" ref="DG81">IF($D81="erro",XLOOKUP($A81,'Ocorrências 2022 (TODAS)'!$A:$A,'Ocorrências 2022 (TODAS)'!DC:DC),XLOOKUP($A81,'[1]Ocorrências 2022 (USADAS TCC Mi'!$A:$A,'[1]Ocorrências 2022 (USADAS TCC Mi'!DC:DC))</f>
        <v>#REF!</v>
      </c>
    </row>
    <row r="82" ht="15.75" customHeight="1">
      <c r="A82" s="100">
        <v>1168.0</v>
      </c>
      <c r="B82" s="128">
        <v>1168.0</v>
      </c>
      <c r="D82" s="8" t="str">
        <f t="shared" si="1"/>
        <v>Ok</v>
      </c>
      <c r="F82" s="8" t="str">
        <f t="array" ref="F82">IF($D82="erro",XLOOKUP($A82,'Ocorrências 2022 (TODAS)'!$A:$A,'Ocorrências 2022 (TODAS)'!B:B),XLOOKUP($A82,'[1]Ocorrências 2022 (USADAS TCC Mi'!$A:$A,'[1]Ocorrências 2022 (USADAS TCC Mi'!B:B))</f>
        <v>#REF!</v>
      </c>
      <c r="G82" s="8" t="str">
        <f t="array" ref="G82">IF($D82="erro",XLOOKUP($A82,'Ocorrências 2022 (TODAS)'!$A:$A,'Ocorrências 2022 (TODAS)'!C:C),XLOOKUP($A82,'[1]Ocorrências 2022 (USADAS TCC Mi'!$A:$A,'[1]Ocorrências 2022 (USADAS TCC Mi'!C:C))</f>
        <v>#REF!</v>
      </c>
      <c r="H82" s="8" t="str">
        <f t="array" ref="H82">IF($D82="erro",XLOOKUP($A82,'Ocorrências 2022 (TODAS)'!$A:$A,'Ocorrências 2022 (TODAS)'!D:D),XLOOKUP($A82,'[1]Ocorrências 2022 (USADAS TCC Mi'!$A:$A,'[1]Ocorrências 2022 (USADAS TCC Mi'!D:D))</f>
        <v>#REF!</v>
      </c>
      <c r="I82" s="8" t="str">
        <f t="array" ref="I82">IF($D82="erro",XLOOKUP($A82,'Ocorrências 2022 (TODAS)'!$A:$A,'Ocorrências 2022 (TODAS)'!E:E),XLOOKUP($A82,'[1]Ocorrências 2022 (USADAS TCC Mi'!$A:$A,'[1]Ocorrências 2022 (USADAS TCC Mi'!E:E))</f>
        <v>#REF!</v>
      </c>
      <c r="J82" s="8" t="str">
        <f t="array" ref="J82">IF($D82="erro",XLOOKUP($A82,'Ocorrências 2022 (TODAS)'!$A:$A,'Ocorrências 2022 (TODAS)'!F:F),XLOOKUP($A82,'[1]Ocorrências 2022 (USADAS TCC Mi'!$A:$A,'[1]Ocorrências 2022 (USADAS TCC Mi'!F:F))</f>
        <v>#REF!</v>
      </c>
      <c r="K82" s="8" t="str">
        <f t="array" ref="K82">IF($D82="erro",XLOOKUP($A82,'Ocorrências 2022 (TODAS)'!$A:$A,'Ocorrências 2022 (TODAS)'!G:G),XLOOKUP($A82,'[1]Ocorrências 2022 (USADAS TCC Mi'!$A:$A,'[1]Ocorrências 2022 (USADAS TCC Mi'!G:G))</f>
        <v>#REF!</v>
      </c>
      <c r="L82" s="8" t="str">
        <f t="array" ref="L82">IF($D82="erro",XLOOKUP($A82,'Ocorrências 2022 (TODAS)'!$A:$A,'Ocorrências 2022 (TODAS)'!H:H),XLOOKUP($A82,'[1]Ocorrências 2022 (USADAS TCC Mi'!$A:$A,'[1]Ocorrências 2022 (USADAS TCC Mi'!H:H))</f>
        <v>#REF!</v>
      </c>
      <c r="M82" s="8" t="str">
        <f t="array" ref="M82">IF($D82="erro",XLOOKUP($A82,'Ocorrências 2022 (TODAS)'!$A:$A,'Ocorrências 2022 (TODAS)'!I:I),XLOOKUP($A82,'[1]Ocorrências 2022 (USADAS TCC Mi'!$A:$A,'[1]Ocorrências 2022 (USADAS TCC Mi'!I:I))</f>
        <v>#REF!</v>
      </c>
      <c r="N82" s="8" t="str">
        <f t="array" ref="N82">IF($D82="erro",XLOOKUP($A82,'Ocorrências 2022 (TODAS)'!$A:$A,'Ocorrências 2022 (TODAS)'!J:J),XLOOKUP($A82,'[1]Ocorrências 2022 (USADAS TCC Mi'!$A:$A,'[1]Ocorrências 2022 (USADAS TCC Mi'!J:J))</f>
        <v>#REF!</v>
      </c>
      <c r="O82" s="8" t="str">
        <f t="array" ref="O82">IF($D82="erro",XLOOKUP($A82,'Ocorrências 2022 (TODAS)'!$A:$A,'Ocorrências 2022 (TODAS)'!K:K),XLOOKUP($A82,'[1]Ocorrências 2022 (USADAS TCC Mi'!$A:$A,'[1]Ocorrências 2022 (USADAS TCC Mi'!K:K))</f>
        <v>#REF!</v>
      </c>
      <c r="P82" s="8" t="str">
        <f t="array" ref="P82">IF($D82="erro",XLOOKUP($A82,'Ocorrências 2022 (TODAS)'!$A:$A,'Ocorrências 2022 (TODAS)'!L:L),XLOOKUP($A82,'[1]Ocorrências 2022 (USADAS TCC Mi'!$A:$A,'[1]Ocorrências 2022 (USADAS TCC Mi'!L:L))</f>
        <v>#REF!</v>
      </c>
      <c r="Q82" s="8" t="str">
        <f t="array" ref="Q82">IF($D82="erro",XLOOKUP($A82,'Ocorrências 2022 (TODAS)'!$A:$A,'Ocorrências 2022 (TODAS)'!M:M),XLOOKUP($A82,'[1]Ocorrências 2022 (USADAS TCC Mi'!$A:$A,'[1]Ocorrências 2022 (USADAS TCC Mi'!M:M))</f>
        <v>#REF!</v>
      </c>
      <c r="R82" s="8" t="str">
        <f t="array" ref="R82">IF($D82="erro",XLOOKUP($A82,'Ocorrências 2022 (TODAS)'!$A:$A,'Ocorrências 2022 (TODAS)'!N:N),XLOOKUP($A82,'[1]Ocorrências 2022 (USADAS TCC Mi'!$A:$A,'[1]Ocorrências 2022 (USADAS TCC Mi'!N:N))</f>
        <v>#REF!</v>
      </c>
      <c r="S82" s="8" t="str">
        <f t="array" ref="S82">IF($D82="erro",XLOOKUP($A82,'Ocorrências 2022 (TODAS)'!$A:$A,'Ocorrências 2022 (TODAS)'!O:O),XLOOKUP($A82,'[1]Ocorrências 2022 (USADAS TCC Mi'!$A:$A,'[1]Ocorrências 2022 (USADAS TCC Mi'!O:O))</f>
        <v>#REF!</v>
      </c>
      <c r="T82" s="8" t="str">
        <f t="array" ref="T82">IF($D82="erro",XLOOKUP($A82,'Ocorrências 2022 (TODAS)'!$A:$A,'Ocorrências 2022 (TODAS)'!P:P),XLOOKUP($A82,'[1]Ocorrências 2022 (USADAS TCC Mi'!$A:$A,'[1]Ocorrências 2022 (USADAS TCC Mi'!P:P))</f>
        <v>#REF!</v>
      </c>
      <c r="U82" s="8" t="str">
        <f t="array" ref="U82">IF($D82="erro",XLOOKUP($A82,'Ocorrências 2022 (TODAS)'!$A:$A,'Ocorrências 2022 (TODAS)'!Q:Q),XLOOKUP($A82,'[1]Ocorrências 2022 (USADAS TCC Mi'!$A:$A,'[1]Ocorrências 2022 (USADAS TCC Mi'!Q:Q))</f>
        <v>#REF!</v>
      </c>
      <c r="V82" s="8" t="str">
        <f t="array" ref="V82">IF($D82="erro",XLOOKUP($A82,'Ocorrências 2022 (TODAS)'!$A:$A,'Ocorrências 2022 (TODAS)'!R:R),XLOOKUP($A82,'[1]Ocorrências 2022 (USADAS TCC Mi'!$A:$A,'[1]Ocorrências 2022 (USADAS TCC Mi'!R:R))</f>
        <v>#REF!</v>
      </c>
      <c r="W82" s="8" t="str">
        <f t="array" ref="W82">IF($D82="erro",XLOOKUP($A82,'Ocorrências 2022 (TODAS)'!$A:$A,'Ocorrências 2022 (TODAS)'!S:S),XLOOKUP($A82,'[1]Ocorrências 2022 (USADAS TCC Mi'!$A:$A,'[1]Ocorrências 2022 (USADAS TCC Mi'!S:S))</f>
        <v>#REF!</v>
      </c>
      <c r="X82" s="8" t="str">
        <f t="array" ref="X82">IF($D82="erro",XLOOKUP($A82,'Ocorrências 2022 (TODAS)'!$A:$A,'Ocorrências 2022 (TODAS)'!T:T),XLOOKUP($A82,'[1]Ocorrências 2022 (USADAS TCC Mi'!$A:$A,'[1]Ocorrências 2022 (USADAS TCC Mi'!T:T))</f>
        <v>#REF!</v>
      </c>
      <c r="Y82" s="8" t="str">
        <f t="array" ref="Y82">IF($D82="erro",XLOOKUP($A82,'Ocorrências 2022 (TODAS)'!$A:$A,'Ocorrências 2022 (TODAS)'!U:U),XLOOKUP($A82,'[1]Ocorrências 2022 (USADAS TCC Mi'!$A:$A,'[1]Ocorrências 2022 (USADAS TCC Mi'!U:U))</f>
        <v>#REF!</v>
      </c>
      <c r="Z82" s="162" t="str">
        <f t="array" ref="Z82">IF($D82="erro",XLOOKUP($A82,'Ocorrências 2022 (TODAS)'!$A:$A,'Ocorrências 2022 (TODAS)'!V:V),XLOOKUP($A82,'[1]Ocorrências 2022 (USADAS TCC Mi'!$A:$A,'[1]Ocorrências 2022 (USADAS TCC Mi'!V:V))</f>
        <v>#REF!</v>
      </c>
      <c r="AA82" s="162" t="str">
        <f t="array" ref="AA82">IF($D82="erro",XLOOKUP($A82,'Ocorrências 2022 (TODAS)'!$A:$A,'Ocorrências 2022 (TODAS)'!W:W),XLOOKUP($A82,'[1]Ocorrências 2022 (USADAS TCC Mi'!$A:$A,'[1]Ocorrências 2022 (USADAS TCC Mi'!W:W))</f>
        <v>#REF!</v>
      </c>
      <c r="AB82" s="8" t="str">
        <f t="array" ref="AB82">IF($D82="erro",XLOOKUP($A82,'Ocorrências 2022 (TODAS)'!$A:$A,'Ocorrências 2022 (TODAS)'!X:X),XLOOKUP($A82,'[1]Ocorrências 2022 (USADAS TCC Mi'!$A:$A,'[1]Ocorrências 2022 (USADAS TCC Mi'!X:X))</f>
        <v>#REF!</v>
      </c>
      <c r="AC82" s="8" t="str">
        <f t="array" ref="AC82">IF($D82="erro",XLOOKUP($A82,'Ocorrências 2022 (TODAS)'!$A:$A,'Ocorrências 2022 (TODAS)'!Y:Y),XLOOKUP($A82,'[1]Ocorrências 2022 (USADAS TCC Mi'!$A:$A,'[1]Ocorrências 2022 (USADAS TCC Mi'!Y:Y))</f>
        <v>#REF!</v>
      </c>
      <c r="AD82" s="8" t="str">
        <f t="array" ref="AD82">IF($D82="erro",XLOOKUP($A82,'Ocorrências 2022 (TODAS)'!$A:$A,'Ocorrências 2022 (TODAS)'!Z:Z),XLOOKUP($A82,'[1]Ocorrências 2022 (USADAS TCC Mi'!$A:$A,'[1]Ocorrências 2022 (USADAS TCC Mi'!Z:Z))</f>
        <v>#REF!</v>
      </c>
      <c r="AE82" s="8" t="str">
        <f t="array" ref="AE82">IF($D82="erro",XLOOKUP($A82,'Ocorrências 2022 (TODAS)'!$A:$A,'Ocorrências 2022 (TODAS)'!AA:AA),XLOOKUP($A82,'[1]Ocorrências 2022 (USADAS TCC Mi'!$A:$A,'[1]Ocorrências 2022 (USADAS TCC Mi'!AA:AA))</f>
        <v>#REF!</v>
      </c>
      <c r="AF82" s="8" t="str">
        <f t="array" ref="AF82">IF($D82="erro",XLOOKUP($A82,'Ocorrências 2022 (TODAS)'!$A:$A,'Ocorrências 2022 (TODAS)'!AB:AB),XLOOKUP($A82,'[1]Ocorrências 2022 (USADAS TCC Mi'!$A:$A,'[1]Ocorrências 2022 (USADAS TCC Mi'!AB:AB))</f>
        <v>#REF!</v>
      </c>
      <c r="AG82" s="8" t="str">
        <f t="array" ref="AG82">IF($D82="erro",XLOOKUP($A82,'Ocorrências 2022 (TODAS)'!$A:$A,'Ocorrências 2022 (TODAS)'!AC:AC),XLOOKUP($A82,'[1]Ocorrências 2022 (USADAS TCC Mi'!$A:$A,'[1]Ocorrências 2022 (USADAS TCC Mi'!AC:AC))</f>
        <v>#REF!</v>
      </c>
      <c r="AH82" s="8" t="str">
        <f t="array" ref="AH82">IF($D82="erro",XLOOKUP($A82,'Ocorrências 2022 (TODAS)'!$A:$A,'Ocorrências 2022 (TODAS)'!AD:AD),XLOOKUP($A82,'[1]Ocorrências 2022 (USADAS TCC Mi'!$A:$A,'[1]Ocorrências 2022 (USADAS TCC Mi'!AD:AD))</f>
        <v>#REF!</v>
      </c>
      <c r="AI82" s="8" t="str">
        <f t="array" ref="AI82">IF($D82="erro",XLOOKUP($A82,'Ocorrências 2022 (TODAS)'!$A:$A,'Ocorrências 2022 (TODAS)'!AE:AE),XLOOKUP($A82,'[1]Ocorrências 2022 (USADAS TCC Mi'!$A:$A,'[1]Ocorrências 2022 (USADAS TCC Mi'!AE:AE))</f>
        <v>#REF!</v>
      </c>
      <c r="AJ82" s="8" t="str">
        <f t="array" ref="AJ82">IF($D82="erro",XLOOKUP($A82,'Ocorrências 2022 (TODAS)'!$A:$A,'Ocorrências 2022 (TODAS)'!AF:AF),XLOOKUP($A82,'[1]Ocorrências 2022 (USADAS TCC Mi'!$A:$A,'[1]Ocorrências 2022 (USADAS TCC Mi'!AF:AF))</f>
        <v>#REF!</v>
      </c>
      <c r="AK82" s="8" t="str">
        <f t="array" ref="AK82">IF($D82="erro",XLOOKUP($A82,'Ocorrências 2022 (TODAS)'!$A:$A,'Ocorrências 2022 (TODAS)'!AG:AG),XLOOKUP($A82,'[1]Ocorrências 2022 (USADAS TCC Mi'!$A:$A,'[1]Ocorrências 2022 (USADAS TCC Mi'!AG:AG))</f>
        <v>#REF!</v>
      </c>
      <c r="AL82" s="8" t="str">
        <f t="array" ref="AL82">IF($D82="erro",XLOOKUP($A82,'Ocorrências 2022 (TODAS)'!$A:$A,'Ocorrências 2022 (TODAS)'!AH:AH),XLOOKUP($A82,'[1]Ocorrências 2022 (USADAS TCC Mi'!$A:$A,'[1]Ocorrências 2022 (USADAS TCC Mi'!AH:AH))</f>
        <v>#REF!</v>
      </c>
      <c r="AM82" s="8" t="str">
        <f t="array" ref="AM82">IF($D82="erro",XLOOKUP($A82,'Ocorrências 2022 (TODAS)'!$A:$A,'Ocorrências 2022 (TODAS)'!AI:AI),XLOOKUP($A82,'[1]Ocorrências 2022 (USADAS TCC Mi'!$A:$A,'[1]Ocorrências 2022 (USADAS TCC Mi'!AI:AI))</f>
        <v>#REF!</v>
      </c>
      <c r="AN82" s="8" t="str">
        <f t="array" ref="AN82">IF($D82="erro",XLOOKUP($A82,'Ocorrências 2022 (TODAS)'!$A:$A,'Ocorrências 2022 (TODAS)'!AJ:AJ),XLOOKUP($A82,'[1]Ocorrências 2022 (USADAS TCC Mi'!$A:$A,'[1]Ocorrências 2022 (USADAS TCC Mi'!AJ:AJ))</f>
        <v>#REF!</v>
      </c>
      <c r="AO82" s="8" t="str">
        <f t="array" ref="AO82">IF($D82="erro",XLOOKUP($A82,'Ocorrências 2022 (TODAS)'!$A:$A,'Ocorrências 2022 (TODAS)'!AK:AK),XLOOKUP($A82,'[1]Ocorrências 2022 (USADAS TCC Mi'!$A:$A,'[1]Ocorrências 2022 (USADAS TCC Mi'!AK:AK))</f>
        <v>#REF!</v>
      </c>
      <c r="AP82" s="8" t="str">
        <f t="array" ref="AP82">IF($D82="erro",XLOOKUP($A82,'Ocorrências 2022 (TODAS)'!$A:$A,'Ocorrências 2022 (TODAS)'!AL:AL),XLOOKUP($A82,'[1]Ocorrências 2022 (USADAS TCC Mi'!$A:$A,'[1]Ocorrências 2022 (USADAS TCC Mi'!AL:AL))</f>
        <v>#REF!</v>
      </c>
      <c r="AQ82" s="8" t="str">
        <f t="array" ref="AQ82">IF($D82="erro",XLOOKUP($A82,'Ocorrências 2022 (TODAS)'!$A:$A,'Ocorrências 2022 (TODAS)'!AM:AM),XLOOKUP($A82,'[1]Ocorrências 2022 (USADAS TCC Mi'!$A:$A,'[1]Ocorrências 2022 (USADAS TCC Mi'!AM:AM))</f>
        <v>#REF!</v>
      </c>
      <c r="AR82" s="8" t="str">
        <f t="array" ref="AR82">IF($D82="erro",XLOOKUP($A82,'Ocorrências 2022 (TODAS)'!$A:$A,'Ocorrências 2022 (TODAS)'!AN:AN),XLOOKUP($A82,'[1]Ocorrências 2022 (USADAS TCC Mi'!$A:$A,'[1]Ocorrências 2022 (USADAS TCC Mi'!AN:AN))</f>
        <v>#REF!</v>
      </c>
      <c r="AS82" s="8" t="str">
        <f t="array" ref="AS82">IF($D82="erro",XLOOKUP($A82,'Ocorrências 2022 (TODAS)'!$A:$A,'Ocorrências 2022 (TODAS)'!AO:AO),XLOOKUP($A82,'[1]Ocorrências 2022 (USADAS TCC Mi'!$A:$A,'[1]Ocorrências 2022 (USADAS TCC Mi'!AO:AO))</f>
        <v>#REF!</v>
      </c>
      <c r="AT82" s="8" t="str">
        <f t="array" ref="AT82">IF($D82="erro",XLOOKUP($A82,'Ocorrências 2022 (TODAS)'!$A:$A,'Ocorrências 2022 (TODAS)'!AP:AP),XLOOKUP($A82,'[1]Ocorrências 2022 (USADAS TCC Mi'!$A:$A,'[1]Ocorrências 2022 (USADAS TCC Mi'!AP:AP))</f>
        <v>#REF!</v>
      </c>
      <c r="AU82" s="8" t="str">
        <f t="array" ref="AU82">IF($D82="erro",XLOOKUP($A82,'Ocorrências 2022 (TODAS)'!$A:$A,'Ocorrências 2022 (TODAS)'!AQ:AQ),XLOOKUP($A82,'[1]Ocorrências 2022 (USADAS TCC Mi'!$A:$A,'[1]Ocorrências 2022 (USADAS TCC Mi'!AQ:AQ))</f>
        <v>#REF!</v>
      </c>
      <c r="AV82" s="8" t="str">
        <f t="array" ref="AV82">IF($D82="erro",XLOOKUP($A82,'Ocorrências 2022 (TODAS)'!$A:$A,'Ocorrências 2022 (TODAS)'!AR:AR),XLOOKUP($A82,'[1]Ocorrências 2022 (USADAS TCC Mi'!$A:$A,'[1]Ocorrências 2022 (USADAS TCC Mi'!AR:AR))</f>
        <v>#REF!</v>
      </c>
      <c r="AW82" s="8" t="str">
        <f t="array" ref="AW82">IF($D82="erro",XLOOKUP($A82,'Ocorrências 2022 (TODAS)'!$A:$A,'Ocorrências 2022 (TODAS)'!AS:AS),XLOOKUP($A82,'[1]Ocorrências 2022 (USADAS TCC Mi'!$A:$A,'[1]Ocorrências 2022 (USADAS TCC Mi'!AS:AS))</f>
        <v>#REF!</v>
      </c>
      <c r="AX82" s="8" t="str">
        <f t="array" ref="AX82">IF($D82="erro",XLOOKUP($A82,'Ocorrências 2022 (TODAS)'!$A:$A,'Ocorrências 2022 (TODAS)'!AT:AT),XLOOKUP($A82,'[1]Ocorrências 2022 (USADAS TCC Mi'!$A:$A,'[1]Ocorrências 2022 (USADAS TCC Mi'!AT:AT))</f>
        <v>#REF!</v>
      </c>
      <c r="AY82" s="8" t="str">
        <f t="array" ref="AY82">IF($D82="erro",XLOOKUP($A82,'Ocorrências 2022 (TODAS)'!$A:$A,'Ocorrências 2022 (TODAS)'!AU:AU),XLOOKUP($A82,'[1]Ocorrências 2022 (USADAS TCC Mi'!$A:$A,'[1]Ocorrências 2022 (USADAS TCC Mi'!AU:AU))</f>
        <v>#REF!</v>
      </c>
      <c r="AZ82" s="8" t="str">
        <f t="array" ref="AZ82">IF($D82="erro",XLOOKUP($A82,'Ocorrências 2022 (TODAS)'!$A:$A,'Ocorrências 2022 (TODAS)'!AV:AV),XLOOKUP($A82,'[1]Ocorrências 2022 (USADAS TCC Mi'!$A:$A,'[1]Ocorrências 2022 (USADAS TCC Mi'!AV:AV))</f>
        <v>#REF!</v>
      </c>
      <c r="BA82" s="8" t="str">
        <f t="array" ref="BA82">IF($D82="erro",XLOOKUP($A82,'Ocorrências 2022 (TODAS)'!$A:$A,'Ocorrências 2022 (TODAS)'!AW:AW),XLOOKUP($A82,'[1]Ocorrências 2022 (USADAS TCC Mi'!$A:$A,'[1]Ocorrências 2022 (USADAS TCC Mi'!AW:AW))</f>
        <v>#REF!</v>
      </c>
      <c r="BB82" s="8" t="str">
        <f t="array" ref="BB82">IF($D82="erro",XLOOKUP($A82,'Ocorrências 2022 (TODAS)'!$A:$A,'Ocorrências 2022 (TODAS)'!AX:AX),XLOOKUP($A82,'[1]Ocorrências 2022 (USADAS TCC Mi'!$A:$A,'[1]Ocorrências 2022 (USADAS TCC Mi'!AX:AX))</f>
        <v>#REF!</v>
      </c>
      <c r="BC82" s="8" t="str">
        <f t="array" ref="BC82">IF($D82="erro",XLOOKUP($A82,'Ocorrências 2022 (TODAS)'!$A:$A,'Ocorrências 2022 (TODAS)'!AY:AY),XLOOKUP($A82,'[1]Ocorrências 2022 (USADAS TCC Mi'!$A:$A,'[1]Ocorrências 2022 (USADAS TCC Mi'!AY:AY))</f>
        <v>#REF!</v>
      </c>
      <c r="BD82" s="8" t="str">
        <f t="array" ref="BD82">IF($D82="erro",XLOOKUP($A82,'Ocorrências 2022 (TODAS)'!$A:$A,'Ocorrências 2022 (TODAS)'!AZ:AZ),XLOOKUP($A82,'[1]Ocorrências 2022 (USADAS TCC Mi'!$A:$A,'[1]Ocorrências 2022 (USADAS TCC Mi'!AZ:AZ))</f>
        <v>#REF!</v>
      </c>
      <c r="BE82" s="8" t="str">
        <f t="array" ref="BE82">IF($D82="erro",XLOOKUP($A82,'Ocorrências 2022 (TODAS)'!$A:$A,'Ocorrências 2022 (TODAS)'!BA:BA),XLOOKUP($A82,'[1]Ocorrências 2022 (USADAS TCC Mi'!$A:$A,'[1]Ocorrências 2022 (USADAS TCC Mi'!BA:BA))</f>
        <v>#REF!</v>
      </c>
      <c r="BF82" s="8" t="str">
        <f t="array" ref="BF82">IF($D82="erro",XLOOKUP($A82,'Ocorrências 2022 (TODAS)'!$A:$A,'Ocorrências 2022 (TODAS)'!BB:BB),XLOOKUP($A82,'[1]Ocorrências 2022 (USADAS TCC Mi'!$A:$A,'[1]Ocorrências 2022 (USADAS TCC Mi'!BB:BB))</f>
        <v>#REF!</v>
      </c>
      <c r="BG82" s="8" t="str">
        <f t="array" ref="BG82">IF($D82="erro",XLOOKUP($A82,'Ocorrências 2022 (TODAS)'!$A:$A,'Ocorrências 2022 (TODAS)'!BC:BC),XLOOKUP($A82,'[1]Ocorrências 2022 (USADAS TCC Mi'!$A:$A,'[1]Ocorrências 2022 (USADAS TCC Mi'!BC:BC))</f>
        <v>#REF!</v>
      </c>
      <c r="BH82" s="8" t="str">
        <f t="array" ref="BH82">IF($D82="erro",XLOOKUP($A82,'Ocorrências 2022 (TODAS)'!$A:$A,'Ocorrências 2022 (TODAS)'!BD:BD),XLOOKUP($A82,'[1]Ocorrências 2022 (USADAS TCC Mi'!$A:$A,'[1]Ocorrências 2022 (USADAS TCC Mi'!BD:BD))</f>
        <v>#REF!</v>
      </c>
      <c r="BI82" s="8" t="str">
        <f t="array" ref="BI82">IF($D82="erro",XLOOKUP($A82,'Ocorrências 2022 (TODAS)'!$A:$A,'Ocorrências 2022 (TODAS)'!BE:BE),XLOOKUP($A82,'[1]Ocorrências 2022 (USADAS TCC Mi'!$A:$A,'[1]Ocorrências 2022 (USADAS TCC Mi'!BE:BE))</f>
        <v>#REF!</v>
      </c>
      <c r="BJ82" s="8" t="str">
        <f t="array" ref="BJ82">IF($D82="erro",XLOOKUP($A82,'Ocorrências 2022 (TODAS)'!$A:$A,'Ocorrências 2022 (TODAS)'!BF:BF),XLOOKUP($A82,'[1]Ocorrências 2022 (USADAS TCC Mi'!$A:$A,'[1]Ocorrências 2022 (USADAS TCC Mi'!BF:BF))</f>
        <v>#REF!</v>
      </c>
      <c r="BK82" s="8" t="str">
        <f t="array" ref="BK82">IF($D82="erro",XLOOKUP($A82,'Ocorrências 2022 (TODAS)'!$A:$A,'Ocorrências 2022 (TODAS)'!BG:BG),XLOOKUP($A82,'[1]Ocorrências 2022 (USADAS TCC Mi'!$A:$A,'[1]Ocorrências 2022 (USADAS TCC Mi'!BG:BG))</f>
        <v>#REF!</v>
      </c>
      <c r="BL82" s="8" t="str">
        <f t="array" ref="BL82">IF($D82="erro",XLOOKUP($A82,'Ocorrências 2022 (TODAS)'!$A:$A,'Ocorrências 2022 (TODAS)'!BH:BH),XLOOKUP($A82,'[1]Ocorrências 2022 (USADAS TCC Mi'!$A:$A,'[1]Ocorrências 2022 (USADAS TCC Mi'!BH:BH))</f>
        <v>#REF!</v>
      </c>
      <c r="BM82" s="8" t="str">
        <f t="array" ref="BM82">IF($D82="erro",XLOOKUP($A82,'Ocorrências 2022 (TODAS)'!$A:$A,'Ocorrências 2022 (TODAS)'!BI:BI),XLOOKUP($A82,'[1]Ocorrências 2022 (USADAS TCC Mi'!$A:$A,'[1]Ocorrências 2022 (USADAS TCC Mi'!BI:BI))</f>
        <v>#REF!</v>
      </c>
      <c r="BN82" s="8" t="str">
        <f t="array" ref="BN82">IF($D82="erro",XLOOKUP($A82,'Ocorrências 2022 (TODAS)'!$A:$A,'Ocorrências 2022 (TODAS)'!BJ:BJ),XLOOKUP($A82,'[1]Ocorrências 2022 (USADAS TCC Mi'!$A:$A,'[1]Ocorrências 2022 (USADAS TCC Mi'!BJ:BJ))</f>
        <v>#REF!</v>
      </c>
      <c r="BO82" s="8" t="str">
        <f t="array" ref="BO82">IF($D82="erro",XLOOKUP($A82,'Ocorrências 2022 (TODAS)'!$A:$A,'Ocorrências 2022 (TODAS)'!BK:BK),XLOOKUP($A82,'[1]Ocorrências 2022 (USADAS TCC Mi'!$A:$A,'[1]Ocorrências 2022 (USADAS TCC Mi'!BK:BK))</f>
        <v>#REF!</v>
      </c>
      <c r="BP82" s="8" t="str">
        <f t="array" ref="BP82">IF($D82="erro",XLOOKUP($A82,'Ocorrências 2022 (TODAS)'!$A:$A,'Ocorrências 2022 (TODAS)'!BL:BL),XLOOKUP($A82,'[1]Ocorrências 2022 (USADAS TCC Mi'!$A:$A,'[1]Ocorrências 2022 (USADAS TCC Mi'!BL:BL))</f>
        <v>#REF!</v>
      </c>
      <c r="BQ82" s="8" t="str">
        <f t="array" ref="BQ82">IF($D82="erro",XLOOKUP($A82,'Ocorrências 2022 (TODAS)'!$A:$A,'Ocorrências 2022 (TODAS)'!BM:BM),XLOOKUP($A82,'[1]Ocorrências 2022 (USADAS TCC Mi'!$A:$A,'[1]Ocorrências 2022 (USADAS TCC Mi'!BM:BM))</f>
        <v>#REF!</v>
      </c>
      <c r="BR82" s="8" t="str">
        <f t="array" ref="BR82">IF($D82="erro",XLOOKUP($A82,'Ocorrências 2022 (TODAS)'!$A:$A,'Ocorrências 2022 (TODAS)'!BN:BN),XLOOKUP($A82,'[1]Ocorrências 2022 (USADAS TCC Mi'!$A:$A,'[1]Ocorrências 2022 (USADAS TCC Mi'!BN:BN))</f>
        <v>#REF!</v>
      </c>
      <c r="BS82" s="8" t="str">
        <f t="array" ref="BS82">IF($D82="erro",XLOOKUP($A82,'Ocorrências 2022 (TODAS)'!$A:$A,'Ocorrências 2022 (TODAS)'!BO:BO),XLOOKUP($A82,'[1]Ocorrências 2022 (USADAS TCC Mi'!$A:$A,'[1]Ocorrências 2022 (USADAS TCC Mi'!BO:BO))</f>
        <v>#REF!</v>
      </c>
      <c r="BT82" s="8" t="str">
        <f t="array" ref="BT82">IF($D82="erro",XLOOKUP($A82,'Ocorrências 2022 (TODAS)'!$A:$A,'Ocorrências 2022 (TODAS)'!BP:BP),XLOOKUP($A82,'[1]Ocorrências 2022 (USADAS TCC Mi'!$A:$A,'[1]Ocorrências 2022 (USADAS TCC Mi'!BP:BP))</f>
        <v>#REF!</v>
      </c>
      <c r="BU82" s="8" t="str">
        <f t="array" ref="BU82">IF($D82="erro",XLOOKUP($A82,'Ocorrências 2022 (TODAS)'!$A:$A,'Ocorrências 2022 (TODAS)'!BQ:BQ),XLOOKUP($A82,'[1]Ocorrências 2022 (USADAS TCC Mi'!$A:$A,'[1]Ocorrências 2022 (USADAS TCC Mi'!BQ:BQ))</f>
        <v>#REF!</v>
      </c>
      <c r="BV82" s="8" t="str">
        <f t="array" ref="BV82">IF($D82="erro",XLOOKUP($A82,'Ocorrências 2022 (TODAS)'!$A:$A,'Ocorrências 2022 (TODAS)'!BR:BR),XLOOKUP($A82,'[1]Ocorrências 2022 (USADAS TCC Mi'!$A:$A,'[1]Ocorrências 2022 (USADAS TCC Mi'!BR:BR))</f>
        <v>#REF!</v>
      </c>
      <c r="BW82" s="8" t="str">
        <f t="array" ref="BW82">IF($D82="erro",XLOOKUP($A82,'Ocorrências 2022 (TODAS)'!$A:$A,'Ocorrências 2022 (TODAS)'!BS:BS),XLOOKUP($A82,'[1]Ocorrências 2022 (USADAS TCC Mi'!$A:$A,'[1]Ocorrências 2022 (USADAS TCC Mi'!BS:BS))</f>
        <v>#REF!</v>
      </c>
      <c r="BX82" s="8" t="str">
        <f t="array" ref="BX82">IF($D82="erro",XLOOKUP($A82,'Ocorrências 2022 (TODAS)'!$A:$A,'Ocorrências 2022 (TODAS)'!BT:BT),XLOOKUP($A82,'[1]Ocorrências 2022 (USADAS TCC Mi'!$A:$A,'[1]Ocorrências 2022 (USADAS TCC Mi'!BT:BT))</f>
        <v>#REF!</v>
      </c>
      <c r="BY82" s="8" t="str">
        <f t="array" ref="BY82">IF($D82="erro",XLOOKUP($A82,'Ocorrências 2022 (TODAS)'!$A:$A,'Ocorrências 2022 (TODAS)'!BU:BU),XLOOKUP($A82,'[1]Ocorrências 2022 (USADAS TCC Mi'!$A:$A,'[1]Ocorrências 2022 (USADAS TCC Mi'!BU:BU))</f>
        <v>#REF!</v>
      </c>
      <c r="BZ82" s="8" t="str">
        <f t="array" ref="BZ82">IF($D82="erro",XLOOKUP($A82,'Ocorrências 2022 (TODAS)'!$A:$A,'Ocorrências 2022 (TODAS)'!BV:BV),XLOOKUP($A82,'[1]Ocorrências 2022 (USADAS TCC Mi'!$A:$A,'[1]Ocorrências 2022 (USADAS TCC Mi'!BV:BV))</f>
        <v>#REF!</v>
      </c>
      <c r="CA82" s="8" t="str">
        <f t="array" ref="CA82">IF($D82="erro",XLOOKUP($A82,'Ocorrências 2022 (TODAS)'!$A:$A,'Ocorrências 2022 (TODAS)'!BW:BW),XLOOKUP($A82,'[1]Ocorrências 2022 (USADAS TCC Mi'!$A:$A,'[1]Ocorrências 2022 (USADAS TCC Mi'!BW:BW))</f>
        <v>#REF!</v>
      </c>
      <c r="CB82" s="8" t="str">
        <f t="array" ref="CB82">IF($D82="erro",XLOOKUP($A82,'Ocorrências 2022 (TODAS)'!$A:$A,'Ocorrências 2022 (TODAS)'!BX:BX),XLOOKUP($A82,'[1]Ocorrências 2022 (USADAS TCC Mi'!$A:$A,'[1]Ocorrências 2022 (USADAS TCC Mi'!BX:BX))</f>
        <v>#REF!</v>
      </c>
      <c r="CC82" s="8" t="str">
        <f t="array" ref="CC82">IF($D82="erro",XLOOKUP($A82,'Ocorrências 2022 (TODAS)'!$A:$A,'Ocorrências 2022 (TODAS)'!BY:BY),XLOOKUP($A82,'[1]Ocorrências 2022 (USADAS TCC Mi'!$A:$A,'[1]Ocorrências 2022 (USADAS TCC Mi'!BY:BY))</f>
        <v>#REF!</v>
      </c>
      <c r="CD82" s="8" t="str">
        <f t="array" ref="CD82">IF($D82="erro",XLOOKUP($A82,'Ocorrências 2022 (TODAS)'!$A:$A,'Ocorrências 2022 (TODAS)'!BZ:BZ),XLOOKUP($A82,'[1]Ocorrências 2022 (USADAS TCC Mi'!$A:$A,'[1]Ocorrências 2022 (USADAS TCC Mi'!BZ:BZ))</f>
        <v>#REF!</v>
      </c>
      <c r="CE82" s="8" t="str">
        <f t="array" ref="CE82">IF($D82="erro",XLOOKUP($A82,'Ocorrências 2022 (TODAS)'!$A:$A,'Ocorrências 2022 (TODAS)'!CA:CA),XLOOKUP($A82,'[1]Ocorrências 2022 (USADAS TCC Mi'!$A:$A,'[1]Ocorrências 2022 (USADAS TCC Mi'!CA:CA))</f>
        <v>#REF!</v>
      </c>
      <c r="CF82" s="8" t="str">
        <f t="array" ref="CF82">IF($D82="erro",XLOOKUP($A82,'Ocorrências 2022 (TODAS)'!$A:$A,'Ocorrências 2022 (TODAS)'!CB:CB),XLOOKUP($A82,'[1]Ocorrências 2022 (USADAS TCC Mi'!$A:$A,'[1]Ocorrências 2022 (USADAS TCC Mi'!CB:CB))</f>
        <v>#REF!</v>
      </c>
      <c r="CG82" s="8" t="str">
        <f t="array" ref="CG82">IF($D82="erro",XLOOKUP($A82,'Ocorrências 2022 (TODAS)'!$A:$A,'Ocorrências 2022 (TODAS)'!CC:CC),XLOOKUP($A82,'[1]Ocorrências 2022 (USADAS TCC Mi'!$A:$A,'[1]Ocorrências 2022 (USADAS TCC Mi'!CC:CC))</f>
        <v>#REF!</v>
      </c>
      <c r="CH82" s="8" t="str">
        <f t="array" ref="CH82">IF($D82="erro",XLOOKUP($A82,'Ocorrências 2022 (TODAS)'!$A:$A,'Ocorrências 2022 (TODAS)'!CD:CD),XLOOKUP($A82,'[1]Ocorrências 2022 (USADAS TCC Mi'!$A:$A,'[1]Ocorrências 2022 (USADAS TCC Mi'!CD:CD))</f>
        <v>#REF!</v>
      </c>
      <c r="CI82" s="8" t="str">
        <f t="array" ref="CI82">IF($D82="erro",XLOOKUP($A82,'Ocorrências 2022 (TODAS)'!$A:$A,'Ocorrências 2022 (TODAS)'!CE:CE),XLOOKUP($A82,'[1]Ocorrências 2022 (USADAS TCC Mi'!$A:$A,'[1]Ocorrências 2022 (USADAS TCC Mi'!CE:CE))</f>
        <v>#REF!</v>
      </c>
      <c r="CJ82" s="8" t="str">
        <f t="array" ref="CJ82">IF($D82="erro",XLOOKUP($A82,'Ocorrências 2022 (TODAS)'!$A:$A,'Ocorrências 2022 (TODAS)'!CF:CF),XLOOKUP($A82,'[1]Ocorrências 2022 (USADAS TCC Mi'!$A:$A,'[1]Ocorrências 2022 (USADAS TCC Mi'!CF:CF))</f>
        <v>#REF!</v>
      </c>
      <c r="CK82" s="8" t="str">
        <f t="array" ref="CK82">IF($D82="erro",XLOOKUP($A82,'Ocorrências 2022 (TODAS)'!$A:$A,'Ocorrências 2022 (TODAS)'!CG:CG),XLOOKUP($A82,'[1]Ocorrências 2022 (USADAS TCC Mi'!$A:$A,'[1]Ocorrências 2022 (USADAS TCC Mi'!CG:CG))</f>
        <v>#REF!</v>
      </c>
      <c r="CL82" s="163" t="str">
        <f t="array" ref="CL82">IF($D82="erro",XLOOKUP($A82,'Ocorrências 2022 (TODAS)'!$A:$A,'Ocorrências 2022 (TODAS)'!CH:CH),XLOOKUP($A82,'[1]Ocorrências 2022 (USADAS TCC Mi'!$A:$A,'[1]Ocorrências 2022 (USADAS TCC Mi'!CH:CH))</f>
        <v>#REF!</v>
      </c>
      <c r="CM82" s="8" t="str">
        <f t="array" ref="CM82">IF($D82="erro",XLOOKUP($A82,'Ocorrências 2022 (TODAS)'!$A:$A,'Ocorrências 2022 (TODAS)'!CI:CI),XLOOKUP($A82,'[1]Ocorrências 2022 (USADAS TCC Mi'!$A:$A,'[1]Ocorrências 2022 (USADAS TCC Mi'!CI:CI))</f>
        <v>#REF!</v>
      </c>
      <c r="CN82" s="8" t="str">
        <f t="array" ref="CN82">IF($D82="erro",XLOOKUP($A82,'Ocorrências 2022 (TODAS)'!$A:$A,'Ocorrências 2022 (TODAS)'!CJ:CJ),XLOOKUP($A82,'[1]Ocorrências 2022 (USADAS TCC Mi'!$A:$A,'[1]Ocorrências 2022 (USADAS TCC Mi'!CJ:CJ))</f>
        <v>#REF!</v>
      </c>
      <c r="CO82" s="8" t="str">
        <f t="array" ref="CO82">IF($D82="erro",XLOOKUP($A82,'Ocorrências 2022 (TODAS)'!$A:$A,'Ocorrências 2022 (TODAS)'!CK:CK),XLOOKUP($A82,'[1]Ocorrências 2022 (USADAS TCC Mi'!$A:$A,'[1]Ocorrências 2022 (USADAS TCC Mi'!CK:CK))</f>
        <v>#REF!</v>
      </c>
      <c r="CP82" s="8" t="str">
        <f t="array" ref="CP82">IF($D82="erro",XLOOKUP($A82,'Ocorrências 2022 (TODAS)'!$A:$A,'Ocorrências 2022 (TODAS)'!CL:CL),XLOOKUP($A82,'[1]Ocorrências 2022 (USADAS TCC Mi'!$A:$A,'[1]Ocorrências 2022 (USADAS TCC Mi'!CL:CL))</f>
        <v>#REF!</v>
      </c>
      <c r="CQ82" s="8" t="str">
        <f t="array" ref="CQ82">IF($D82="erro",XLOOKUP($A82,'Ocorrências 2022 (TODAS)'!$A:$A,'Ocorrências 2022 (TODAS)'!CM:CM),XLOOKUP($A82,'[1]Ocorrências 2022 (USADAS TCC Mi'!$A:$A,'[1]Ocorrências 2022 (USADAS TCC Mi'!CM:CM))</f>
        <v>#REF!</v>
      </c>
      <c r="CR82" s="8" t="str">
        <f t="array" ref="CR82">IF($D82="erro",XLOOKUP($A82,'Ocorrências 2022 (TODAS)'!$A:$A,'Ocorrências 2022 (TODAS)'!CN:CN),XLOOKUP($A82,'[1]Ocorrências 2022 (USADAS TCC Mi'!$A:$A,'[1]Ocorrências 2022 (USADAS TCC Mi'!CN:CN))</f>
        <v>#REF!</v>
      </c>
      <c r="CS82" s="8" t="str">
        <f t="array" ref="CS82">IF($D82="erro",XLOOKUP($A82,'Ocorrências 2022 (TODAS)'!$A:$A,'Ocorrências 2022 (TODAS)'!CO:CO),XLOOKUP($A82,'[1]Ocorrências 2022 (USADAS TCC Mi'!$A:$A,'[1]Ocorrências 2022 (USADAS TCC Mi'!CO:CO))</f>
        <v>#REF!</v>
      </c>
      <c r="CT82" s="8" t="str">
        <f t="array" ref="CT82">IF($D82="erro",XLOOKUP($A82,'Ocorrências 2022 (TODAS)'!$A:$A,'Ocorrências 2022 (TODAS)'!CP:CP),XLOOKUP($A82,'[1]Ocorrências 2022 (USADAS TCC Mi'!$A:$A,'[1]Ocorrências 2022 (USADAS TCC Mi'!CP:CP))</f>
        <v>#REF!</v>
      </c>
      <c r="CU82" s="8" t="str">
        <f t="array" ref="CU82">IF($D82="erro",XLOOKUP($A82,'Ocorrências 2022 (TODAS)'!$A:$A,'Ocorrências 2022 (TODAS)'!CQ:CQ),XLOOKUP($A82,'[1]Ocorrências 2022 (USADAS TCC Mi'!$A:$A,'[1]Ocorrências 2022 (USADAS TCC Mi'!CQ:CQ))</f>
        <v>#REF!</v>
      </c>
      <c r="CV82" s="8" t="str">
        <f t="array" ref="CV82">IF($D82="erro",XLOOKUP($A82,'Ocorrências 2022 (TODAS)'!$A:$A,'Ocorrências 2022 (TODAS)'!CR:CR),XLOOKUP($A82,'[1]Ocorrências 2022 (USADAS TCC Mi'!$A:$A,'[1]Ocorrências 2022 (USADAS TCC Mi'!CR:CR))</f>
        <v>#REF!</v>
      </c>
      <c r="CW82" s="8" t="str">
        <f t="array" ref="CW82">IF($D82="erro",XLOOKUP($A82,'Ocorrências 2022 (TODAS)'!$A:$A,'Ocorrências 2022 (TODAS)'!CS:CS),XLOOKUP($A82,'[1]Ocorrências 2022 (USADAS TCC Mi'!$A:$A,'[1]Ocorrências 2022 (USADAS TCC Mi'!CS:CS))</f>
        <v>#REF!</v>
      </c>
      <c r="CX82" s="8" t="str">
        <f t="array" ref="CX82">IF($D82="erro",XLOOKUP($A82,'Ocorrências 2022 (TODAS)'!$A:$A,'Ocorrências 2022 (TODAS)'!CT:CT),XLOOKUP($A82,'[1]Ocorrências 2022 (USADAS TCC Mi'!$A:$A,'[1]Ocorrências 2022 (USADAS TCC Mi'!CT:CT))</f>
        <v>#REF!</v>
      </c>
      <c r="CY82" s="8" t="str">
        <f t="array" ref="CY82">IF($D82="erro",XLOOKUP($A82,'Ocorrências 2022 (TODAS)'!$A:$A,'Ocorrências 2022 (TODAS)'!CU:CU),XLOOKUP($A82,'[1]Ocorrências 2022 (USADAS TCC Mi'!$A:$A,'[1]Ocorrências 2022 (USADAS TCC Mi'!CU:CU))</f>
        <v>#REF!</v>
      </c>
      <c r="CZ82" s="8" t="str">
        <f t="array" ref="CZ82">IF($D82="erro",XLOOKUP($A82,'Ocorrências 2022 (TODAS)'!$A:$A,'Ocorrências 2022 (TODAS)'!CV:CV),XLOOKUP($A82,'[1]Ocorrências 2022 (USADAS TCC Mi'!$A:$A,'[1]Ocorrências 2022 (USADAS TCC Mi'!CV:CV))</f>
        <v>#REF!</v>
      </c>
      <c r="DA82" s="8" t="str">
        <f t="array" ref="DA82">IF($D82="erro",XLOOKUP($A82,'Ocorrências 2022 (TODAS)'!$A:$A,'Ocorrências 2022 (TODAS)'!CW:CW),XLOOKUP($A82,'[1]Ocorrências 2022 (USADAS TCC Mi'!$A:$A,'[1]Ocorrências 2022 (USADAS TCC Mi'!CW:CW))</f>
        <v>#REF!</v>
      </c>
      <c r="DB82" s="8" t="str">
        <f t="array" ref="DB82">IF($D82="erro",XLOOKUP($A82,'Ocorrências 2022 (TODAS)'!$A:$A,'Ocorrências 2022 (TODAS)'!CX:CX),XLOOKUP($A82,'[1]Ocorrências 2022 (USADAS TCC Mi'!$A:$A,'[1]Ocorrências 2022 (USADAS TCC Mi'!CX:CX))</f>
        <v>#REF!</v>
      </c>
      <c r="DC82" s="8" t="str">
        <f t="array" ref="DC82">IF($D82="erro",XLOOKUP($A82,'Ocorrências 2022 (TODAS)'!$A:$A,'Ocorrências 2022 (TODAS)'!CY:CY),XLOOKUP($A82,'[1]Ocorrências 2022 (USADAS TCC Mi'!$A:$A,'[1]Ocorrências 2022 (USADAS TCC Mi'!CY:CY))</f>
        <v>#REF!</v>
      </c>
      <c r="DD82" s="8" t="str">
        <f t="array" ref="DD82">IF($D82="erro",XLOOKUP($A82,'Ocorrências 2022 (TODAS)'!$A:$A,'Ocorrências 2022 (TODAS)'!CZ:CZ),XLOOKUP($A82,'[1]Ocorrências 2022 (USADAS TCC Mi'!$A:$A,'[1]Ocorrências 2022 (USADAS TCC Mi'!CZ:CZ))</f>
        <v>#REF!</v>
      </c>
      <c r="DE82" s="8" t="str">
        <f t="array" ref="DE82">IF($D82="erro",XLOOKUP($A82,'Ocorrências 2022 (TODAS)'!$A:$A,'Ocorrências 2022 (TODAS)'!DA:DA),XLOOKUP($A82,'[1]Ocorrências 2022 (USADAS TCC Mi'!$A:$A,'[1]Ocorrências 2022 (USADAS TCC Mi'!DA:DA))</f>
        <v>#REF!</v>
      </c>
      <c r="DF82" s="8" t="str">
        <f t="array" ref="DF82">IF($D82="erro",XLOOKUP($A82,'Ocorrências 2022 (TODAS)'!$A:$A,'Ocorrências 2022 (TODAS)'!DB:DB),XLOOKUP($A82,'[1]Ocorrências 2022 (USADAS TCC Mi'!$A:$A,'[1]Ocorrências 2022 (USADAS TCC Mi'!DB:DB))</f>
        <v>#REF!</v>
      </c>
      <c r="DG82" s="8" t="str">
        <f t="array" ref="DG82">IF($D82="erro",XLOOKUP($A82,'Ocorrências 2022 (TODAS)'!$A:$A,'Ocorrências 2022 (TODAS)'!DC:DC),XLOOKUP($A82,'[1]Ocorrências 2022 (USADAS TCC Mi'!$A:$A,'[1]Ocorrências 2022 (USADAS TCC Mi'!DC:DC))</f>
        <v>#REF!</v>
      </c>
    </row>
    <row r="83" ht="15.75" customHeight="1">
      <c r="A83" s="167">
        <v>1168.0</v>
      </c>
      <c r="D83" s="8" t="str">
        <f t="shared" si="1"/>
        <v>Erro</v>
      </c>
      <c r="F83" s="8" t="str">
        <f t="array" ref="F83">IF($D83="erro",XLOOKUP($A83,'Ocorrências 2022 (TODAS)'!$A:$A,'Ocorrências 2022 (TODAS)'!B:B),XLOOKUP($A83,'[1]Ocorrências 2022 (USADAS TCC Mi'!$A:$A,'[1]Ocorrências 2022 (USADAS TCC Mi'!B:B))</f>
        <v>DEAM I</v>
      </c>
      <c r="G83" s="8" t="str">
        <f t="array" ref="G83">IF($D83="erro",XLOOKUP($A83,'Ocorrências 2022 (TODAS)'!$A:$A,'Ocorrências 2022 (TODAS)'!C:C),XLOOKUP($A83,'[1]Ocorrências 2022 (USADAS TCC Mi'!$A:$A,'[1]Ocorrências 2022 (USADAS TCC Mi'!C:C))</f>
        <v>DIFAMACAO, LEI MARIA DA PENHA</v>
      </c>
      <c r="H83" s="8">
        <f t="array" ref="H83">IF($D83="erro",XLOOKUP($A83,'Ocorrências 2022 (TODAS)'!$A:$A,'Ocorrências 2022 (TODAS)'!D:D),XLOOKUP($A83,'[1]Ocorrências 2022 (USADAS TCC Mi'!$A:$A,'[1]Ocorrências 2022 (USADAS TCC Mi'!D:D))</f>
        <v>2012</v>
      </c>
      <c r="I83" s="8">
        <f t="array" ref="I83">IF($D83="erro",XLOOKUP($A83,'Ocorrências 2022 (TODAS)'!$A:$A,'Ocorrências 2022 (TODAS)'!E:E),XLOOKUP($A83,'[1]Ocorrências 2022 (USADAS TCC Mi'!$A:$A,'[1]Ocorrências 2022 (USADAS TCC Mi'!E:E))</f>
        <v>2014</v>
      </c>
      <c r="J83" s="8" t="str">
        <f t="array" ref="J83">IF($D83="erro",XLOOKUP($A83,'Ocorrências 2022 (TODAS)'!$A:$A,'Ocorrências 2022 (TODAS)'!F:F),XLOOKUP($A83,'[1]Ocorrências 2022 (USADAS TCC Mi'!$A:$A,'[1]Ocorrências 2022 (USADAS TCC Mi'!F:F))</f>
        <v>não</v>
      </c>
      <c r="K83" s="8" t="str">
        <f t="array" ref="K83">IF($D83="erro",XLOOKUP($A83,'Ocorrências 2022 (TODAS)'!$A:$A,'Ocorrências 2022 (TODAS)'!G:G),XLOOKUP($A83,'[1]Ocorrências 2022 (USADAS TCC Mi'!$A:$A,'[1]Ocorrências 2022 (USADAS TCC Mi'!G:G))</f>
        <v>crime continuado</v>
      </c>
      <c r="L83" s="8" t="str">
        <f t="array" ref="L83">IF($D83="erro",XLOOKUP($A83,'Ocorrências 2022 (TODAS)'!$A:$A,'Ocorrências 2022 (TODAS)'!H:H),XLOOKUP($A83,'[1]Ocorrências 2022 (USADAS TCC Mi'!$A:$A,'[1]Ocorrências 2022 (USADAS TCC Mi'!H:H))</f>
        <v>crime continuado</v>
      </c>
      <c r="M83" s="8" t="str">
        <f t="array" ref="M83">IF($D83="erro",XLOOKUP($A83,'Ocorrências 2022 (TODAS)'!$A:$A,'Ocorrências 2022 (TODAS)'!I:I),XLOOKUP($A83,'[1]Ocorrências 2022 (USADAS TCC Mi'!$A:$A,'[1]Ocorrências 2022 (USADAS TCC Mi'!I:I))</f>
        <v/>
      </c>
      <c r="N83" s="8" t="str">
        <f t="array" ref="N83">IF($D83="erro",XLOOKUP($A83,'Ocorrências 2022 (TODAS)'!$A:$A,'Ocorrências 2022 (TODAS)'!J:J),XLOOKUP($A83,'[1]Ocorrências 2022 (USADAS TCC Mi'!$A:$A,'[1]Ocorrências 2022 (USADAS TCC Mi'!J:J))</f>
        <v/>
      </c>
      <c r="O83" s="8" t="str">
        <f t="array" ref="O83">IF($D83="erro",XLOOKUP($A83,'Ocorrências 2022 (TODAS)'!$A:$A,'Ocorrências 2022 (TODAS)'!K:K),XLOOKUP($A83,'[1]Ocorrências 2022 (USADAS TCC Mi'!$A:$A,'[1]Ocorrências 2022 (USADAS TCC Mi'!K:K))</f>
        <v>crime continuado</v>
      </c>
      <c r="P83" s="8" t="str">
        <f t="array" ref="P83">IF($D83="erro",XLOOKUP($A83,'Ocorrências 2022 (TODAS)'!$A:$A,'Ocorrências 2022 (TODAS)'!L:L),XLOOKUP($A83,'[1]Ocorrências 2022 (USADAS TCC Mi'!$A:$A,'[1]Ocorrências 2022 (USADAS TCC Mi'!L:L))</f>
        <v/>
      </c>
      <c r="Q83" s="8">
        <f t="array" ref="Q83">IF($D83="erro",XLOOKUP($A83,'Ocorrências 2022 (TODAS)'!$A:$A,'Ocorrências 2022 (TODAS)'!M:M),XLOOKUP($A83,'[1]Ocorrências 2022 (USADAS TCC Mi'!$A:$A,'[1]Ocorrências 2022 (USADAS TCC Mi'!M:M))</f>
        <v>18</v>
      </c>
      <c r="R83" s="8" t="str">
        <f t="array" ref="R83">IF($D83="erro",XLOOKUP($A83,'Ocorrências 2022 (TODAS)'!$A:$A,'Ocorrências 2022 (TODAS)'!N:N),XLOOKUP($A83,'[1]Ocorrências 2022 (USADAS TCC Mi'!$A:$A,'[1]Ocorrências 2022 (USADAS TCC Mi'!N:N))</f>
        <v/>
      </c>
      <c r="S83" s="8" t="str">
        <f t="array" ref="S83">IF($D83="erro",XLOOKUP($A83,'Ocorrências 2022 (TODAS)'!$A:$A,'Ocorrências 2022 (TODAS)'!O:O),XLOOKUP($A83,'[1]Ocorrências 2022 (USADAS TCC Mi'!$A:$A,'[1]Ocorrências 2022 (USADAS TCC Mi'!O:O))</f>
        <v/>
      </c>
      <c r="T83" s="8" t="str">
        <f t="array" ref="T83">IF($D83="erro",XLOOKUP($A83,'Ocorrências 2022 (TODAS)'!$A:$A,'Ocorrências 2022 (TODAS)'!P:P),XLOOKUP($A83,'[1]Ocorrências 2022 (USADAS TCC Mi'!$A:$A,'[1]Ocorrências 2022 (USADAS TCC Mi'!P:P))</f>
        <v>crime continuado</v>
      </c>
      <c r="U83" s="8" t="str">
        <f t="array" ref="U83">IF($D83="erro",XLOOKUP($A83,'Ocorrências 2022 (TODAS)'!$A:$A,'Ocorrências 2022 (TODAS)'!Q:Q),XLOOKUP($A83,'[1]Ocorrências 2022 (USADAS TCC Mi'!$A:$A,'[1]Ocorrências 2022 (USADAS TCC Mi'!Q:Q))</f>
        <v/>
      </c>
      <c r="V83" s="8" t="str">
        <f t="array" ref="V83">IF($D83="erro",XLOOKUP($A83,'Ocorrências 2022 (TODAS)'!$A:$A,'Ocorrências 2022 (TODAS)'!R:R),XLOOKUP($A83,'[1]Ocorrências 2022 (USADAS TCC Mi'!$A:$A,'[1]Ocorrências 2022 (USADAS TCC Mi'!R:R))</f>
        <v/>
      </c>
      <c r="W83" s="8" t="str">
        <f t="array" ref="W83">IF($D83="erro",XLOOKUP($A83,'Ocorrências 2022 (TODAS)'!$A:$A,'Ocorrências 2022 (TODAS)'!S:S),XLOOKUP($A83,'[1]Ocorrências 2022 (USADAS TCC Mi'!$A:$A,'[1]Ocorrências 2022 (USADAS TCC Mi'!S:S))</f>
        <v/>
      </c>
      <c r="X83" s="8" t="str">
        <f t="array" ref="X83">IF($D83="erro",XLOOKUP($A83,'Ocorrências 2022 (TODAS)'!$A:$A,'Ocorrências 2022 (TODAS)'!T:T),XLOOKUP($A83,'[1]Ocorrências 2022 (USADAS TCC Mi'!$A:$A,'[1]Ocorrências 2022 (USADAS TCC Mi'!T:T))</f>
        <v/>
      </c>
      <c r="Y83" s="8" t="str">
        <f t="array" ref="Y83">IF($D83="erro",XLOOKUP($A83,'Ocorrências 2022 (TODAS)'!$A:$A,'Ocorrências 2022 (TODAS)'!U:U),XLOOKUP($A83,'[1]Ocorrências 2022 (USADAS TCC Mi'!$A:$A,'[1]Ocorrências 2022 (USADAS TCC Mi'!U:U))</f>
        <v>SHCGN HCGN 707 BL D, APT 501.</v>
      </c>
      <c r="Z83" s="162" t="str">
        <f t="array" ref="Z83">IF($D83="erro",XLOOKUP($A83,'Ocorrências 2022 (TODAS)'!$A:$A,'Ocorrências 2022 (TODAS)'!V:V),XLOOKUP($A83,'[1]Ocorrências 2022 (USADAS TCC Mi'!$A:$A,'[1]Ocorrências 2022 (USADAS TCC Mi'!V:V))</f>
        <v/>
      </c>
      <c r="AA83" s="162" t="str">
        <f t="array" ref="AA83">IF($D83="erro",XLOOKUP($A83,'Ocorrências 2022 (TODAS)'!$A:$A,'Ocorrências 2022 (TODAS)'!W:W),XLOOKUP($A83,'[1]Ocorrências 2022 (USADAS TCC Mi'!$A:$A,'[1]Ocorrências 2022 (USADAS TCC Mi'!W:W))</f>
        <v/>
      </c>
      <c r="AB83" s="8" t="str">
        <f t="array" ref="AB83">IF($D83="erro",XLOOKUP($A83,'Ocorrências 2022 (TODAS)'!$A:$A,'Ocorrências 2022 (TODAS)'!X:X),XLOOKUP($A83,'[1]Ocorrências 2022 (USADAS TCC Mi'!$A:$A,'[1]Ocorrências 2022 (USADAS TCC Mi'!X:X))</f>
        <v>Plano Piloto</v>
      </c>
      <c r="AC83" s="8" t="str">
        <f t="array" ref="AC83">IF($D83="erro",XLOOKUP($A83,'Ocorrências 2022 (TODAS)'!$A:$A,'Ocorrências 2022 (TODAS)'!Y:Y),XLOOKUP($A83,'[1]Ocorrências 2022 (USADAS TCC Mi'!$A:$A,'[1]Ocorrências 2022 (USADAS TCC Mi'!Y:Y))</f>
        <v>Não</v>
      </c>
      <c r="AD83" s="8" t="str">
        <f t="array" ref="AD83">IF($D83="erro",XLOOKUP($A83,'Ocorrências 2022 (TODAS)'!$A:$A,'Ocorrências 2022 (TODAS)'!Z:Z),XLOOKUP($A83,'[1]Ocorrências 2022 (USADAS TCC Mi'!$A:$A,'[1]Ocorrências 2022 (USADAS TCC Mi'!Z:Z))</f>
        <v>Residência</v>
      </c>
      <c r="AE83" s="8" t="str">
        <f t="array" ref="AE83">IF($D83="erro",XLOOKUP($A83,'Ocorrências 2022 (TODAS)'!$A:$A,'Ocorrências 2022 (TODAS)'!AA:AA),XLOOKUP($A83,'[1]Ocorrências 2022 (USADAS TCC Mi'!$A:$A,'[1]Ocorrências 2022 (USADAS TCC Mi'!AA:AA))</f>
        <v/>
      </c>
      <c r="AF83" s="8" t="str">
        <f t="array" ref="AF83">IF($D83="erro",XLOOKUP($A83,'Ocorrências 2022 (TODAS)'!$A:$A,'Ocorrências 2022 (TODAS)'!AB:AB),XLOOKUP($A83,'[1]Ocorrências 2022 (USADAS TCC Mi'!$A:$A,'[1]Ocorrências 2022 (USADAS TCC Mi'!AB:AB))</f>
        <v/>
      </c>
      <c r="AG83" s="8">
        <f t="array" ref="AG83">IF($D83="erro",XLOOKUP($A83,'Ocorrências 2022 (TODAS)'!$A:$A,'Ocorrências 2022 (TODAS)'!AC:AC),XLOOKUP($A83,'[1]Ocorrências 2022 (USADAS TCC Mi'!$A:$A,'[1]Ocorrências 2022 (USADAS TCC Mi'!AC:AC))</f>
        <v>32</v>
      </c>
      <c r="AH83" s="8" t="str">
        <f t="array" ref="AH83">IF($D83="erro",XLOOKUP($A83,'Ocorrências 2022 (TODAS)'!$A:$A,'Ocorrências 2022 (TODAS)'!AD:AD),XLOOKUP($A83,'[1]Ocorrências 2022 (USADAS TCC Mi'!$A:$A,'[1]Ocorrências 2022 (USADAS TCC Mi'!AD:AD))</f>
        <v>Adulto</v>
      </c>
      <c r="AI83" s="8" t="str">
        <f t="array" ref="AI83">IF($D83="erro",XLOOKUP($A83,'Ocorrências 2022 (TODAS)'!$A:$A,'Ocorrências 2022 (TODAS)'!AE:AE),XLOOKUP($A83,'[1]Ocorrências 2022 (USADAS TCC Mi'!$A:$A,'[1]Ocorrências 2022 (USADAS TCC Mi'!AE:AE))</f>
        <v>Feminino</v>
      </c>
      <c r="AJ83" s="8" t="str">
        <f t="array" ref="AJ83">IF($D83="erro",XLOOKUP($A83,'Ocorrências 2022 (TODAS)'!$A:$A,'Ocorrências 2022 (TODAS)'!AF:AF),XLOOKUP($A83,'[1]Ocorrências 2022 (USADAS TCC Mi'!$A:$A,'[1]Ocorrências 2022 (USADAS TCC Mi'!AF:AF))</f>
        <v>Superior</v>
      </c>
      <c r="AK83" s="8" t="str">
        <f t="array" ref="AK83">IF($D83="erro",XLOOKUP($A83,'Ocorrências 2022 (TODAS)'!$A:$A,'Ocorrências 2022 (TODAS)'!AG:AG),XLOOKUP($A83,'[1]Ocorrências 2022 (USADAS TCC Mi'!$A:$A,'[1]Ocorrências 2022 (USADAS TCC Mi'!AG:AG))</f>
        <v>Solteira</v>
      </c>
      <c r="AL83" s="8" t="str">
        <f t="array" ref="AL83">IF($D83="erro",XLOOKUP($A83,'Ocorrências 2022 (TODAS)'!$A:$A,'Ocorrências 2022 (TODAS)'!AH:AH),XLOOKUP($A83,'[1]Ocorrências 2022 (USADAS TCC Mi'!$A:$A,'[1]Ocorrências 2022 (USADAS TCC Mi'!AH:AH))</f>
        <v>Professora</v>
      </c>
      <c r="AM83" s="8" t="str">
        <f t="array" ref="AM83">IF($D83="erro",XLOOKUP($A83,'Ocorrências 2022 (TODAS)'!$A:$A,'Ocorrências 2022 (TODAS)'!AI:AI),XLOOKUP($A83,'[1]Ocorrências 2022 (USADAS TCC Mi'!$A:$A,'[1]Ocorrências 2022 (USADAS TCC Mi'!AI:AI))</f>
        <v>SHCGN HCGN 707 BL D APT 501 - BRASÍLIA</v>
      </c>
      <c r="AN83" s="8" t="str">
        <f t="array" ref="AN83">IF($D83="erro",XLOOKUP($A83,'Ocorrências 2022 (TODAS)'!$A:$A,'Ocorrências 2022 (TODAS)'!AJ:AJ),XLOOKUP($A83,'[1]Ocorrências 2022 (USADAS TCC Mi'!$A:$A,'[1]Ocorrências 2022 (USADAS TCC Mi'!AJ:AJ))</f>
        <v>Conhecida</v>
      </c>
      <c r="AO83" s="8">
        <f t="array" ref="AO83">IF($D83="erro",XLOOKUP($A83,'Ocorrências 2022 (TODAS)'!$A:$A,'Ocorrências 2022 (TODAS)'!AK:AK),XLOOKUP($A83,'[1]Ocorrências 2022 (USADAS TCC Mi'!$A:$A,'[1]Ocorrências 2022 (USADAS TCC Mi'!AK:AK))</f>
        <v>45</v>
      </c>
      <c r="AP83" s="8" t="str">
        <f t="array" ref="AP83">IF($D83="erro",XLOOKUP($A83,'Ocorrências 2022 (TODAS)'!$A:$A,'Ocorrências 2022 (TODAS)'!AL:AL),XLOOKUP($A83,'[1]Ocorrências 2022 (USADAS TCC Mi'!$A:$A,'[1]Ocorrências 2022 (USADAS TCC Mi'!AL:AL))</f>
        <v/>
      </c>
      <c r="AQ83" s="8" t="str">
        <f t="array" ref="AQ83">IF($D83="erro",XLOOKUP($A83,'Ocorrências 2022 (TODAS)'!$A:$A,'Ocorrências 2022 (TODAS)'!AM:AM),XLOOKUP($A83,'[1]Ocorrências 2022 (USADAS TCC Mi'!$A:$A,'[1]Ocorrências 2022 (USADAS TCC Mi'!AM:AM))</f>
        <v>Adulto</v>
      </c>
      <c r="AR83" s="8" t="str">
        <f t="array" ref="AR83">IF($D83="erro",XLOOKUP($A83,'Ocorrências 2022 (TODAS)'!$A:$A,'Ocorrências 2022 (TODAS)'!AN:AN),XLOOKUP($A83,'[1]Ocorrências 2022 (USADAS TCC Mi'!$A:$A,'[1]Ocorrências 2022 (USADAS TCC Mi'!AN:AN))</f>
        <v>Masculino</v>
      </c>
      <c r="AS83" s="8" t="str">
        <f t="array" ref="AS83">IF($D83="erro",XLOOKUP($A83,'Ocorrências 2022 (TODAS)'!$A:$A,'Ocorrências 2022 (TODAS)'!AO:AO),XLOOKUP($A83,'[1]Ocorrências 2022 (USADAS TCC Mi'!$A:$A,'[1]Ocorrências 2022 (USADAS TCC Mi'!AO:AO))</f>
        <v>NI</v>
      </c>
      <c r="AT83" s="8" t="str">
        <f t="array" ref="AT83">IF($D83="erro",XLOOKUP($A83,'Ocorrências 2022 (TODAS)'!$A:$A,'Ocorrências 2022 (TODAS)'!AP:AP),XLOOKUP($A83,'[1]Ocorrências 2022 (USADAS TCC Mi'!$A:$A,'[1]Ocorrências 2022 (USADAS TCC Mi'!AP:AP))</f>
        <v>Solteiro</v>
      </c>
      <c r="AU83" s="8" t="str">
        <f t="array" ref="AU83">IF($D83="erro",XLOOKUP($A83,'Ocorrências 2022 (TODAS)'!$A:$A,'Ocorrências 2022 (TODAS)'!AQ:AQ),XLOOKUP($A83,'[1]Ocorrências 2022 (USADAS TCC Mi'!$A:$A,'[1]Ocorrências 2022 (USADAS TCC Mi'!AQ:AQ))</f>
        <v>NI</v>
      </c>
      <c r="AV83" s="8" t="str">
        <f t="array" ref="AV83">IF($D83="erro",XLOOKUP($A83,'Ocorrências 2022 (TODAS)'!$A:$A,'Ocorrências 2022 (TODAS)'!AR:AR),XLOOKUP($A83,'[1]Ocorrências 2022 (USADAS TCC Mi'!$A:$A,'[1]Ocorrências 2022 (USADAS TCC Mi'!AR:AR))</f>
        <v/>
      </c>
      <c r="AW83" s="8" t="str">
        <f t="array" ref="AW83">IF($D83="erro",XLOOKUP($A83,'Ocorrências 2022 (TODAS)'!$A:$A,'Ocorrências 2022 (TODAS)'!AS:AS),XLOOKUP($A83,'[1]Ocorrências 2022 (USADAS TCC Mi'!$A:$A,'[1]Ocorrências 2022 (USADAS TCC Mi'!AS:AS))</f>
        <v/>
      </c>
      <c r="AX83" s="8" t="str">
        <f t="array" ref="AX83">IF($D83="erro",XLOOKUP($A83,'Ocorrências 2022 (TODAS)'!$A:$A,'Ocorrências 2022 (TODAS)'!AT:AT),XLOOKUP($A83,'[1]Ocorrências 2022 (USADAS TCC Mi'!$A:$A,'[1]Ocorrências 2022 (USADAS TCC Mi'!AT:AT))</f>
        <v>ANTENOR PARAISO APARECIDO DE ALMEIDA</v>
      </c>
      <c r="AY83" s="8" t="str">
        <f t="array" ref="AY83">IF($D83="erro",XLOOKUP($A83,'Ocorrências 2022 (TODAS)'!$A:$A,'Ocorrências 2022 (TODAS)'!AU:AU),XLOOKUP($A83,'[1]Ocorrências 2022 (USADAS TCC Mi'!$A:$A,'[1]Ocorrências 2022 (USADAS TCC Mi'!AU:AU))</f>
        <v>NI</v>
      </c>
      <c r="AZ83" s="8" t="str">
        <f t="array" ref="AZ83">IF($D83="erro",XLOOKUP($A83,'Ocorrências 2022 (TODAS)'!$A:$A,'Ocorrências 2022 (TODAS)'!AV:AV),XLOOKUP($A83,'[1]Ocorrências 2022 (USADAS TCC Mi'!$A:$A,'[1]Ocorrências 2022 (USADAS TCC Mi'!AV:AV))</f>
        <v/>
      </c>
      <c r="BA83" s="8" t="str">
        <f t="array" ref="BA83">IF($D83="erro",XLOOKUP($A83,'Ocorrências 2022 (TODAS)'!$A:$A,'Ocorrências 2022 (TODAS)'!AW:AW),XLOOKUP($A83,'[1]Ocorrências 2022 (USADAS TCC Mi'!$A:$A,'[1]Ocorrências 2022 (USADAS TCC Mi'!AW:AW))</f>
        <v/>
      </c>
      <c r="BB83" s="8" t="str">
        <f t="array" ref="BB83">IF($D83="erro",XLOOKUP($A83,'Ocorrências 2022 (TODAS)'!$A:$A,'Ocorrências 2022 (TODAS)'!AX:AX),XLOOKUP($A83,'[1]Ocorrências 2022 (USADAS TCC Mi'!$A:$A,'[1]Ocorrências 2022 (USADAS TCC Mi'!AX:AX))</f>
        <v/>
      </c>
      <c r="BC83" s="8" t="str">
        <f t="array" ref="BC83">IF($D83="erro",XLOOKUP($A83,'Ocorrências 2022 (TODAS)'!$A:$A,'Ocorrências 2022 (TODAS)'!AY:AY),XLOOKUP($A83,'[1]Ocorrências 2022 (USADAS TCC Mi'!$A:$A,'[1]Ocorrências 2022 (USADAS TCC Mi'!AY:AY))</f>
        <v/>
      </c>
      <c r="BD83" s="8" t="str">
        <f t="array" ref="BD83">IF($D83="erro",XLOOKUP($A83,'Ocorrências 2022 (TODAS)'!$A:$A,'Ocorrências 2022 (TODAS)'!AZ:AZ),XLOOKUP($A83,'[1]Ocorrências 2022 (USADAS TCC Mi'!$A:$A,'[1]Ocorrências 2022 (USADAS TCC Mi'!AZ:AZ))</f>
        <v>Sim</v>
      </c>
      <c r="BE83" s="8" t="str">
        <f t="array" ref="BE83">IF($D83="erro",XLOOKUP($A83,'Ocorrências 2022 (TODAS)'!$A:$A,'Ocorrências 2022 (TODAS)'!BA:BA),XLOOKUP($A83,'[1]Ocorrências 2022 (USADAS TCC Mi'!$A:$A,'[1]Ocorrências 2022 (USADAS TCC Mi'!BA:BA))</f>
        <v>Companheiro</v>
      </c>
      <c r="BF83" s="8" t="str">
        <f t="array" ref="BF83">IF($D83="erro",XLOOKUP($A83,'Ocorrências 2022 (TODAS)'!$A:$A,'Ocorrências 2022 (TODAS)'!BB:BB),XLOOKUP($A83,'[1]Ocorrências 2022 (USADAS TCC Mi'!$A:$A,'[1]Ocorrências 2022 (USADAS TCC Mi'!BB:BB))</f>
        <v>Sim</v>
      </c>
      <c r="BG83" s="8" t="str">
        <f t="array" ref="BG83">IF($D83="erro",XLOOKUP($A83,'Ocorrências 2022 (TODAS)'!$A:$A,'Ocorrências 2022 (TODAS)'!BC:BC),XLOOKUP($A83,'[1]Ocorrências 2022 (USADAS TCC Mi'!$A:$A,'[1]Ocorrências 2022 (USADAS TCC Mi'!BC:BC))</f>
        <v/>
      </c>
      <c r="BH83" s="8" t="str">
        <f t="array" ref="BH83">IF($D83="erro",XLOOKUP($A83,'Ocorrências 2022 (TODAS)'!$A:$A,'Ocorrências 2022 (TODAS)'!BD:BD),XLOOKUP($A83,'[1]Ocorrências 2022 (USADAS TCC Mi'!$A:$A,'[1]Ocorrências 2022 (USADAS TCC Mi'!BD:BD))</f>
        <v/>
      </c>
      <c r="BI83" s="8" t="str">
        <f t="array" ref="BI83">IF($D83="erro",XLOOKUP($A83,'Ocorrências 2022 (TODAS)'!$A:$A,'Ocorrências 2022 (TODAS)'!BE:BE),XLOOKUP($A83,'[1]Ocorrências 2022 (USADAS TCC Mi'!$A:$A,'[1]Ocorrências 2022 (USADAS TCC Mi'!BE:BE))</f>
        <v/>
      </c>
      <c r="BJ83" s="8" t="str">
        <f t="array" ref="BJ83">IF($D83="erro",XLOOKUP($A83,'Ocorrências 2022 (TODAS)'!$A:$A,'Ocorrências 2022 (TODAS)'!BF:BF),XLOOKUP($A83,'[1]Ocorrências 2022 (USADAS TCC Mi'!$A:$A,'[1]Ocorrências 2022 (USADAS TCC Mi'!BF:BF))</f>
        <v/>
      </c>
      <c r="BK83" s="8" t="str">
        <f t="array" ref="BK83">IF($D83="erro",XLOOKUP($A83,'Ocorrências 2022 (TODAS)'!$A:$A,'Ocorrências 2022 (TODAS)'!BG:BG),XLOOKUP($A83,'[1]Ocorrências 2022 (USADAS TCC Mi'!$A:$A,'[1]Ocorrências 2022 (USADAS TCC Mi'!BG:BG))</f>
        <v/>
      </c>
      <c r="BL83" s="8" t="str">
        <f t="array" ref="BL83">IF($D83="erro",XLOOKUP($A83,'Ocorrências 2022 (TODAS)'!$A:$A,'Ocorrências 2022 (TODAS)'!BH:BH),XLOOKUP($A83,'[1]Ocorrências 2022 (USADAS TCC Mi'!$A:$A,'[1]Ocorrências 2022 (USADAS TCC Mi'!BH:BH))</f>
        <v/>
      </c>
      <c r="BM83" s="8" t="str">
        <f t="array" ref="BM83">IF($D83="erro",XLOOKUP($A83,'Ocorrências 2022 (TODAS)'!$A:$A,'Ocorrências 2022 (TODAS)'!BI:BI),XLOOKUP($A83,'[1]Ocorrências 2022 (USADAS TCC Mi'!$A:$A,'[1]Ocorrências 2022 (USADAS TCC Mi'!BI:BI))</f>
        <v/>
      </c>
      <c r="BN83" s="8" t="str">
        <f t="array" ref="BN83">IF($D83="erro",XLOOKUP($A83,'Ocorrências 2022 (TODAS)'!$A:$A,'Ocorrências 2022 (TODAS)'!BJ:BJ),XLOOKUP($A83,'[1]Ocorrências 2022 (USADAS TCC Mi'!$A:$A,'[1]Ocorrências 2022 (USADAS TCC Mi'!BJ:BJ))</f>
        <v/>
      </c>
      <c r="BO83" s="8" t="str">
        <f t="array" ref="BO83">IF($D83="erro",XLOOKUP($A83,'Ocorrências 2022 (TODAS)'!$A:$A,'Ocorrências 2022 (TODAS)'!BK:BK),XLOOKUP($A83,'[1]Ocorrências 2022 (USADAS TCC Mi'!$A:$A,'[1]Ocorrências 2022 (USADAS TCC Mi'!BK:BK))</f>
        <v/>
      </c>
      <c r="BP83" s="8" t="str">
        <f t="array" ref="BP83">IF($D83="erro",XLOOKUP($A83,'Ocorrências 2022 (TODAS)'!$A:$A,'Ocorrências 2022 (TODAS)'!BL:BL),XLOOKUP($A83,'[1]Ocorrências 2022 (USADAS TCC Mi'!$A:$A,'[1]Ocorrências 2022 (USADAS TCC Mi'!BL:BL))</f>
        <v/>
      </c>
      <c r="BQ83" s="8" t="str">
        <f t="array" ref="BQ83">IF($D83="erro",XLOOKUP($A83,'Ocorrências 2022 (TODAS)'!$A:$A,'Ocorrências 2022 (TODAS)'!BM:BM),XLOOKUP($A83,'[1]Ocorrências 2022 (USADAS TCC Mi'!$A:$A,'[1]Ocorrências 2022 (USADAS TCC Mi'!BM:BM))</f>
        <v/>
      </c>
      <c r="BR83" s="8" t="str">
        <f t="array" ref="BR83">IF($D83="erro",XLOOKUP($A83,'Ocorrências 2022 (TODAS)'!$A:$A,'Ocorrências 2022 (TODAS)'!BN:BN),XLOOKUP($A83,'[1]Ocorrências 2022 (USADAS TCC Mi'!$A:$A,'[1]Ocorrências 2022 (USADAS TCC Mi'!BN:BN))</f>
        <v/>
      </c>
      <c r="BS83" s="8" t="str">
        <f t="array" ref="BS83">IF($D83="erro",XLOOKUP($A83,'Ocorrências 2022 (TODAS)'!$A:$A,'Ocorrências 2022 (TODAS)'!BO:BO),XLOOKUP($A83,'[1]Ocorrências 2022 (USADAS TCC Mi'!$A:$A,'[1]Ocorrências 2022 (USADAS TCC Mi'!BO:BO))</f>
        <v/>
      </c>
      <c r="BT83" s="8" t="str">
        <f t="array" ref="BT83">IF($D83="erro",XLOOKUP($A83,'Ocorrências 2022 (TODAS)'!$A:$A,'Ocorrências 2022 (TODAS)'!BP:BP),XLOOKUP($A83,'[1]Ocorrências 2022 (USADAS TCC Mi'!$A:$A,'[1]Ocorrências 2022 (USADAS TCC Mi'!BP:BP))</f>
        <v/>
      </c>
      <c r="BU83" s="8" t="str">
        <f t="array" ref="BU83">IF($D83="erro",XLOOKUP($A83,'Ocorrências 2022 (TODAS)'!$A:$A,'Ocorrências 2022 (TODAS)'!BQ:BQ),XLOOKUP($A83,'[1]Ocorrências 2022 (USADAS TCC Mi'!$A:$A,'[1]Ocorrências 2022 (USADAS TCC Mi'!BQ:BQ))</f>
        <v/>
      </c>
      <c r="BV83" s="8" t="str">
        <f t="array" ref="BV83">IF($D83="erro",XLOOKUP($A83,'Ocorrências 2022 (TODAS)'!$A:$A,'Ocorrências 2022 (TODAS)'!BR:BR),XLOOKUP($A83,'[1]Ocorrências 2022 (USADAS TCC Mi'!$A:$A,'[1]Ocorrências 2022 (USADAS TCC Mi'!BR:BR))</f>
        <v/>
      </c>
      <c r="BW83" s="8" t="str">
        <f t="array" ref="BW83">IF($D83="erro",XLOOKUP($A83,'Ocorrências 2022 (TODAS)'!$A:$A,'Ocorrências 2022 (TODAS)'!BS:BS),XLOOKUP($A83,'[1]Ocorrências 2022 (USADAS TCC Mi'!$A:$A,'[1]Ocorrências 2022 (USADAS TCC Mi'!BS:BS))</f>
        <v/>
      </c>
      <c r="BX83" s="8" t="str">
        <f t="array" ref="BX83">IF($D83="erro",XLOOKUP($A83,'Ocorrências 2022 (TODAS)'!$A:$A,'Ocorrências 2022 (TODAS)'!BT:BT),XLOOKUP($A83,'[1]Ocorrências 2022 (USADAS TCC Mi'!$A:$A,'[1]Ocorrências 2022 (USADAS TCC Mi'!BT:BT))</f>
        <v/>
      </c>
      <c r="BY83" s="8" t="str">
        <f t="array" ref="BY83">IF($D83="erro",XLOOKUP($A83,'Ocorrências 2022 (TODAS)'!$A:$A,'Ocorrências 2022 (TODAS)'!BU:BU),XLOOKUP($A83,'[1]Ocorrências 2022 (USADAS TCC Mi'!$A:$A,'[1]Ocorrências 2022 (USADAS TCC Mi'!BU:BU))</f>
        <v/>
      </c>
      <c r="BZ83" s="8" t="str">
        <f t="array" ref="BZ83">IF($D83="erro",XLOOKUP($A83,'Ocorrências 2022 (TODAS)'!$A:$A,'Ocorrências 2022 (TODAS)'!BV:BV),XLOOKUP($A83,'[1]Ocorrências 2022 (USADAS TCC Mi'!$A:$A,'[1]Ocorrências 2022 (USADAS TCC Mi'!BV:BV))</f>
        <v/>
      </c>
      <c r="CA83" s="8" t="str">
        <f t="array" ref="CA83">IF($D83="erro",XLOOKUP($A83,'Ocorrências 2022 (TODAS)'!$A:$A,'Ocorrências 2022 (TODAS)'!BW:BW),XLOOKUP($A83,'[1]Ocorrências 2022 (USADAS TCC Mi'!$A:$A,'[1]Ocorrências 2022 (USADAS TCC Mi'!BW:BW))</f>
        <v/>
      </c>
      <c r="CB83" s="8" t="str">
        <f t="array" ref="CB83">IF($D83="erro",XLOOKUP($A83,'Ocorrências 2022 (TODAS)'!$A:$A,'Ocorrências 2022 (TODAS)'!BX:BX),XLOOKUP($A83,'[1]Ocorrências 2022 (USADAS TCC Mi'!$A:$A,'[1]Ocorrências 2022 (USADAS TCC Mi'!BX:BX))</f>
        <v/>
      </c>
      <c r="CC83" s="8" t="str">
        <f t="array" ref="CC83">IF($D83="erro",XLOOKUP($A83,'Ocorrências 2022 (TODAS)'!$A:$A,'Ocorrências 2022 (TODAS)'!BY:BY),XLOOKUP($A83,'[1]Ocorrências 2022 (USADAS TCC Mi'!$A:$A,'[1]Ocorrências 2022 (USADAS TCC Mi'!BY:BY))</f>
        <v/>
      </c>
      <c r="CD83" s="8" t="str">
        <f t="array" ref="CD83">IF($D83="erro",XLOOKUP($A83,'Ocorrências 2022 (TODAS)'!$A:$A,'Ocorrências 2022 (TODAS)'!BZ:BZ),XLOOKUP($A83,'[1]Ocorrências 2022 (USADAS TCC Mi'!$A:$A,'[1]Ocorrências 2022 (USADAS TCC Mi'!BZ:BZ))</f>
        <v/>
      </c>
      <c r="CE83" s="8" t="str">
        <f t="array" ref="CE83">IF($D83="erro",XLOOKUP($A83,'Ocorrências 2022 (TODAS)'!$A:$A,'Ocorrências 2022 (TODAS)'!CA:CA),XLOOKUP($A83,'[1]Ocorrências 2022 (USADAS TCC Mi'!$A:$A,'[1]Ocorrências 2022 (USADAS TCC Mi'!CA:CA))</f>
        <v/>
      </c>
      <c r="CF83" s="8" t="str">
        <f t="array" ref="CF83">IF($D83="erro",XLOOKUP($A83,'Ocorrências 2022 (TODAS)'!$A:$A,'Ocorrências 2022 (TODAS)'!CB:CB),XLOOKUP($A83,'[1]Ocorrências 2022 (USADAS TCC Mi'!$A:$A,'[1]Ocorrências 2022 (USADAS TCC Mi'!CB:CB))</f>
        <v/>
      </c>
      <c r="CG83" s="8" t="str">
        <f t="array" ref="CG83">IF($D83="erro",XLOOKUP($A83,'Ocorrências 2022 (TODAS)'!$A:$A,'Ocorrências 2022 (TODAS)'!CC:CC),XLOOKUP($A83,'[1]Ocorrências 2022 (USADAS TCC Mi'!$A:$A,'[1]Ocorrências 2022 (USADAS TCC Mi'!CC:CC))</f>
        <v/>
      </c>
      <c r="CH83" s="8" t="str">
        <f t="array" ref="CH83">IF($D83="erro",XLOOKUP($A83,'Ocorrências 2022 (TODAS)'!$A:$A,'Ocorrências 2022 (TODAS)'!CD:CD),XLOOKUP($A83,'[1]Ocorrências 2022 (USADAS TCC Mi'!$A:$A,'[1]Ocorrências 2022 (USADAS TCC Mi'!CD:CD))</f>
        <v/>
      </c>
      <c r="CI83" s="8" t="str">
        <f t="array" ref="CI83">IF($D83="erro",XLOOKUP($A83,'Ocorrências 2022 (TODAS)'!$A:$A,'Ocorrências 2022 (TODAS)'!CE:CE),XLOOKUP($A83,'[1]Ocorrências 2022 (USADAS TCC Mi'!$A:$A,'[1]Ocorrências 2022 (USADAS TCC Mi'!CE:CE))</f>
        <v/>
      </c>
      <c r="CJ83" s="8" t="str">
        <f t="array" ref="CJ83">IF($D83="erro",XLOOKUP($A83,'Ocorrências 2022 (TODAS)'!$A:$A,'Ocorrências 2022 (TODAS)'!CF:CF),XLOOKUP($A83,'[1]Ocorrências 2022 (USADAS TCC Mi'!$A:$A,'[1]Ocorrências 2022 (USADAS TCC Mi'!CF:CF))</f>
        <v/>
      </c>
      <c r="CK83" s="8" t="str">
        <f t="array" ref="CK83">IF($D83="erro",XLOOKUP($A83,'Ocorrências 2022 (TODAS)'!$A:$A,'Ocorrências 2022 (TODAS)'!CG:CG),XLOOKUP($A83,'[1]Ocorrências 2022 (USADAS TCC Mi'!$A:$A,'[1]Ocorrências 2022 (USADAS TCC Mi'!CG:CG))</f>
        <v/>
      </c>
      <c r="CL83" s="163" t="str">
        <f t="array" ref="CL83">IF($D83="erro",XLOOKUP($A83,'Ocorrências 2022 (TODAS)'!$A:$A,'Ocorrências 2022 (TODAS)'!CH:CH),XLOOKUP($A83,'[1]Ocorrências 2022 (USADAS TCC Mi'!$A:$A,'[1]Ocorrências 2022 (USADAS TCC Mi'!CH:CH))</f>
        <v/>
      </c>
      <c r="CM83" s="8" t="str">
        <f t="array" ref="CM83">IF($D83="erro",XLOOKUP($A83,'Ocorrências 2022 (TODAS)'!$A:$A,'Ocorrências 2022 (TODAS)'!CI:CI),XLOOKUP($A83,'[1]Ocorrências 2022 (USADAS TCC Mi'!$A:$A,'[1]Ocorrências 2022 (USADAS TCC Mi'!CI:CI))</f>
        <v/>
      </c>
      <c r="CN83" s="8" t="str">
        <f t="array" ref="CN83">IF($D83="erro",XLOOKUP($A83,'Ocorrências 2022 (TODAS)'!$A:$A,'Ocorrências 2022 (TODAS)'!CJ:CJ),XLOOKUP($A83,'[1]Ocorrências 2022 (USADAS TCC Mi'!$A:$A,'[1]Ocorrências 2022 (USADAS TCC Mi'!CJ:CJ))</f>
        <v/>
      </c>
      <c r="CO83" s="8" t="str">
        <f t="array" ref="CO83">IF($D83="erro",XLOOKUP($A83,'Ocorrências 2022 (TODAS)'!$A:$A,'Ocorrências 2022 (TODAS)'!CK:CK),XLOOKUP($A83,'[1]Ocorrências 2022 (USADAS TCC Mi'!$A:$A,'[1]Ocorrências 2022 (USADAS TCC Mi'!CK:CK))</f>
        <v/>
      </c>
      <c r="CP83" s="8" t="str">
        <f t="array" ref="CP83">IF($D83="erro",XLOOKUP($A83,'Ocorrências 2022 (TODAS)'!$A:$A,'Ocorrências 2022 (TODAS)'!CL:CL),XLOOKUP($A83,'[1]Ocorrências 2022 (USADAS TCC Mi'!$A:$A,'[1]Ocorrências 2022 (USADAS TCC Mi'!CL:CL))</f>
        <v/>
      </c>
      <c r="CQ83" s="8" t="str">
        <f t="array" ref="CQ83">IF($D83="erro",XLOOKUP($A83,'Ocorrências 2022 (TODAS)'!$A:$A,'Ocorrências 2022 (TODAS)'!CM:CM),XLOOKUP($A83,'[1]Ocorrências 2022 (USADAS TCC Mi'!$A:$A,'[1]Ocorrências 2022 (USADAS TCC Mi'!CM:CM))</f>
        <v/>
      </c>
      <c r="CR83" s="8" t="str">
        <f t="array" ref="CR83">IF($D83="erro",XLOOKUP($A83,'Ocorrências 2022 (TODAS)'!$A:$A,'Ocorrências 2022 (TODAS)'!CN:CN),XLOOKUP($A83,'[1]Ocorrências 2022 (USADAS TCC Mi'!$A:$A,'[1]Ocorrências 2022 (USADAS TCC Mi'!CN:CN))</f>
        <v/>
      </c>
      <c r="CS83" s="8" t="str">
        <f t="array" ref="CS83">IF($D83="erro",XLOOKUP($A83,'Ocorrências 2022 (TODAS)'!$A:$A,'Ocorrências 2022 (TODAS)'!CO:CO),XLOOKUP($A83,'[1]Ocorrências 2022 (USADAS TCC Mi'!$A:$A,'[1]Ocorrências 2022 (USADAS TCC Mi'!CO:CO))</f>
        <v/>
      </c>
      <c r="CT83" s="8" t="str">
        <f t="array" ref="CT83">IF($D83="erro",XLOOKUP($A83,'Ocorrências 2022 (TODAS)'!$A:$A,'Ocorrências 2022 (TODAS)'!CP:CP),XLOOKUP($A83,'[1]Ocorrências 2022 (USADAS TCC Mi'!$A:$A,'[1]Ocorrências 2022 (USADAS TCC Mi'!CP:CP))</f>
        <v/>
      </c>
      <c r="CU83" s="8" t="str">
        <f t="array" ref="CU83">IF($D83="erro",XLOOKUP($A83,'Ocorrências 2022 (TODAS)'!$A:$A,'Ocorrências 2022 (TODAS)'!CQ:CQ),XLOOKUP($A83,'[1]Ocorrências 2022 (USADAS TCC Mi'!$A:$A,'[1]Ocorrências 2022 (USADAS TCC Mi'!CQ:CQ))</f>
        <v/>
      </c>
      <c r="CV83" s="8" t="str">
        <f t="array" ref="CV83">IF($D83="erro",XLOOKUP($A83,'Ocorrências 2022 (TODAS)'!$A:$A,'Ocorrências 2022 (TODAS)'!CR:CR),XLOOKUP($A83,'[1]Ocorrências 2022 (USADAS TCC Mi'!$A:$A,'[1]Ocorrências 2022 (USADAS TCC Mi'!CR:CR))</f>
        <v/>
      </c>
      <c r="CW83" s="8" t="str">
        <f t="array" ref="CW83">IF($D83="erro",XLOOKUP($A83,'Ocorrências 2022 (TODAS)'!$A:$A,'Ocorrências 2022 (TODAS)'!CS:CS),XLOOKUP($A83,'[1]Ocorrências 2022 (USADAS TCC Mi'!$A:$A,'[1]Ocorrências 2022 (USADAS TCC Mi'!CS:CS))</f>
        <v/>
      </c>
      <c r="CX83" s="8" t="str">
        <f t="array" ref="CX83">IF($D83="erro",XLOOKUP($A83,'Ocorrências 2022 (TODAS)'!$A:$A,'Ocorrências 2022 (TODAS)'!CT:CT),XLOOKUP($A83,'[1]Ocorrências 2022 (USADAS TCC Mi'!$A:$A,'[1]Ocorrências 2022 (USADAS TCC Mi'!CT:CT))</f>
        <v/>
      </c>
      <c r="CY83" s="8" t="str">
        <f t="array" ref="CY83">IF($D83="erro",XLOOKUP($A83,'Ocorrências 2022 (TODAS)'!$A:$A,'Ocorrências 2022 (TODAS)'!CU:CU),XLOOKUP($A83,'[1]Ocorrências 2022 (USADAS TCC Mi'!$A:$A,'[1]Ocorrências 2022 (USADAS TCC Mi'!CU:CU))</f>
        <v/>
      </c>
      <c r="CZ83" s="8" t="str">
        <f t="array" ref="CZ83">IF($D83="erro",XLOOKUP($A83,'Ocorrências 2022 (TODAS)'!$A:$A,'Ocorrências 2022 (TODAS)'!CV:CV),XLOOKUP($A83,'[1]Ocorrências 2022 (USADAS TCC Mi'!$A:$A,'[1]Ocorrências 2022 (USADAS TCC Mi'!CV:CV))</f>
        <v/>
      </c>
      <c r="DA83" s="8" t="str">
        <f t="array" ref="DA83">IF($D83="erro",XLOOKUP($A83,'Ocorrências 2022 (TODAS)'!$A:$A,'Ocorrências 2022 (TODAS)'!CW:CW),XLOOKUP($A83,'[1]Ocorrências 2022 (USADAS TCC Mi'!$A:$A,'[1]Ocorrências 2022 (USADAS TCC Mi'!CW:CW))</f>
        <v/>
      </c>
      <c r="DB83" s="8" t="str">
        <f t="array" ref="DB83">IF($D83="erro",XLOOKUP($A83,'Ocorrências 2022 (TODAS)'!$A:$A,'Ocorrências 2022 (TODAS)'!CX:CX),XLOOKUP($A83,'[1]Ocorrências 2022 (USADAS TCC Mi'!$A:$A,'[1]Ocorrências 2022 (USADAS TCC Mi'!CX:CX))</f>
        <v/>
      </c>
      <c r="DC83" s="8" t="str">
        <f t="array" ref="DC83">IF($D83="erro",XLOOKUP($A83,'Ocorrências 2022 (TODAS)'!$A:$A,'Ocorrências 2022 (TODAS)'!CY:CY),XLOOKUP($A83,'[1]Ocorrências 2022 (USADAS TCC Mi'!$A:$A,'[1]Ocorrências 2022 (USADAS TCC Mi'!CY:CY))</f>
        <v/>
      </c>
      <c r="DD83" s="8" t="str">
        <f t="array" ref="DD83">IF($D83="erro",XLOOKUP($A83,'Ocorrências 2022 (TODAS)'!$A:$A,'Ocorrências 2022 (TODAS)'!CZ:CZ),XLOOKUP($A83,'[1]Ocorrências 2022 (USADAS TCC Mi'!$A:$A,'[1]Ocorrências 2022 (USADAS TCC Mi'!CZ:CZ))</f>
        <v/>
      </c>
      <c r="DE83" s="8" t="str">
        <f t="array" ref="DE83">IF($D83="erro",XLOOKUP($A83,'Ocorrências 2022 (TODAS)'!$A:$A,'Ocorrências 2022 (TODAS)'!DA:DA),XLOOKUP($A83,'[1]Ocorrências 2022 (USADAS TCC Mi'!$A:$A,'[1]Ocorrências 2022 (USADAS TCC Mi'!DA:DA))</f>
        <v/>
      </c>
      <c r="DF83" s="8" t="str">
        <f t="array" ref="DF83">IF($D83="erro",XLOOKUP($A83,'Ocorrências 2022 (TODAS)'!$A:$A,'Ocorrências 2022 (TODAS)'!DB:DB),XLOOKUP($A83,'[1]Ocorrências 2022 (USADAS TCC Mi'!$A:$A,'[1]Ocorrências 2022 (USADAS TCC Mi'!DB:DB))</f>
        <v/>
      </c>
      <c r="DG83" s="8" t="str">
        <f t="array" ref="DG83">IF($D83="erro",XLOOKUP($A83,'Ocorrências 2022 (TODAS)'!$A:$A,'Ocorrências 2022 (TODAS)'!DC:DC),XLOOKUP($A83,'[1]Ocorrências 2022 (USADAS TCC Mi'!$A:$A,'[1]Ocorrências 2022 (USADAS TCC Mi'!DC:DC))</f>
        <v>#REF!</v>
      </c>
    </row>
    <row r="84" ht="15.75" customHeight="1">
      <c r="A84" s="128">
        <v>1172.0</v>
      </c>
      <c r="B84" s="128">
        <v>1172.0</v>
      </c>
      <c r="D84" s="8" t="str">
        <f t="shared" si="1"/>
        <v>Ok</v>
      </c>
      <c r="F84" s="8" t="str">
        <f t="array" ref="F84">IF($D84="erro",XLOOKUP($A84,'Ocorrências 2022 (TODAS)'!$A:$A,'Ocorrências 2022 (TODAS)'!B:B),XLOOKUP($A84,'[1]Ocorrências 2022 (USADAS TCC Mi'!$A:$A,'[1]Ocorrências 2022 (USADAS TCC Mi'!B:B))</f>
        <v>#REF!</v>
      </c>
      <c r="G84" s="8" t="str">
        <f t="array" ref="G84">IF($D84="erro",XLOOKUP($A84,'Ocorrências 2022 (TODAS)'!$A:$A,'Ocorrências 2022 (TODAS)'!C:C),XLOOKUP($A84,'[1]Ocorrências 2022 (USADAS TCC Mi'!$A:$A,'[1]Ocorrências 2022 (USADAS TCC Mi'!C:C))</f>
        <v>#REF!</v>
      </c>
      <c r="H84" s="8" t="str">
        <f t="array" ref="H84">IF($D84="erro",XLOOKUP($A84,'Ocorrências 2022 (TODAS)'!$A:$A,'Ocorrências 2022 (TODAS)'!D:D),XLOOKUP($A84,'[1]Ocorrências 2022 (USADAS TCC Mi'!$A:$A,'[1]Ocorrências 2022 (USADAS TCC Mi'!D:D))</f>
        <v>#REF!</v>
      </c>
      <c r="I84" s="8" t="str">
        <f t="array" ref="I84">IF($D84="erro",XLOOKUP($A84,'Ocorrências 2022 (TODAS)'!$A:$A,'Ocorrências 2022 (TODAS)'!E:E),XLOOKUP($A84,'[1]Ocorrências 2022 (USADAS TCC Mi'!$A:$A,'[1]Ocorrências 2022 (USADAS TCC Mi'!E:E))</f>
        <v>#REF!</v>
      </c>
      <c r="J84" s="8" t="str">
        <f t="array" ref="J84">IF($D84="erro",XLOOKUP($A84,'Ocorrências 2022 (TODAS)'!$A:$A,'Ocorrências 2022 (TODAS)'!F:F),XLOOKUP($A84,'[1]Ocorrências 2022 (USADAS TCC Mi'!$A:$A,'[1]Ocorrências 2022 (USADAS TCC Mi'!F:F))</f>
        <v>#REF!</v>
      </c>
      <c r="K84" s="8" t="str">
        <f t="array" ref="K84">IF($D84="erro",XLOOKUP($A84,'Ocorrências 2022 (TODAS)'!$A:$A,'Ocorrências 2022 (TODAS)'!G:G),XLOOKUP($A84,'[1]Ocorrências 2022 (USADAS TCC Mi'!$A:$A,'[1]Ocorrências 2022 (USADAS TCC Mi'!G:G))</f>
        <v>#REF!</v>
      </c>
      <c r="L84" s="8" t="str">
        <f t="array" ref="L84">IF($D84="erro",XLOOKUP($A84,'Ocorrências 2022 (TODAS)'!$A:$A,'Ocorrências 2022 (TODAS)'!H:H),XLOOKUP($A84,'[1]Ocorrências 2022 (USADAS TCC Mi'!$A:$A,'[1]Ocorrências 2022 (USADAS TCC Mi'!H:H))</f>
        <v>#REF!</v>
      </c>
      <c r="M84" s="8" t="str">
        <f t="array" ref="M84">IF($D84="erro",XLOOKUP($A84,'Ocorrências 2022 (TODAS)'!$A:$A,'Ocorrências 2022 (TODAS)'!I:I),XLOOKUP($A84,'[1]Ocorrências 2022 (USADAS TCC Mi'!$A:$A,'[1]Ocorrências 2022 (USADAS TCC Mi'!I:I))</f>
        <v>#REF!</v>
      </c>
      <c r="N84" s="8" t="str">
        <f t="array" ref="N84">IF($D84="erro",XLOOKUP($A84,'Ocorrências 2022 (TODAS)'!$A:$A,'Ocorrências 2022 (TODAS)'!J:J),XLOOKUP($A84,'[1]Ocorrências 2022 (USADAS TCC Mi'!$A:$A,'[1]Ocorrências 2022 (USADAS TCC Mi'!J:J))</f>
        <v>#REF!</v>
      </c>
      <c r="O84" s="8" t="str">
        <f t="array" ref="O84">IF($D84="erro",XLOOKUP($A84,'Ocorrências 2022 (TODAS)'!$A:$A,'Ocorrências 2022 (TODAS)'!K:K),XLOOKUP($A84,'[1]Ocorrências 2022 (USADAS TCC Mi'!$A:$A,'[1]Ocorrências 2022 (USADAS TCC Mi'!K:K))</f>
        <v>#REF!</v>
      </c>
      <c r="P84" s="8" t="str">
        <f t="array" ref="P84">IF($D84="erro",XLOOKUP($A84,'Ocorrências 2022 (TODAS)'!$A:$A,'Ocorrências 2022 (TODAS)'!L:L),XLOOKUP($A84,'[1]Ocorrências 2022 (USADAS TCC Mi'!$A:$A,'[1]Ocorrências 2022 (USADAS TCC Mi'!L:L))</f>
        <v>#REF!</v>
      </c>
      <c r="Q84" s="8" t="str">
        <f t="array" ref="Q84">IF($D84="erro",XLOOKUP($A84,'Ocorrências 2022 (TODAS)'!$A:$A,'Ocorrências 2022 (TODAS)'!M:M),XLOOKUP($A84,'[1]Ocorrências 2022 (USADAS TCC Mi'!$A:$A,'[1]Ocorrências 2022 (USADAS TCC Mi'!M:M))</f>
        <v>#REF!</v>
      </c>
      <c r="R84" s="8" t="str">
        <f t="array" ref="R84">IF($D84="erro",XLOOKUP($A84,'Ocorrências 2022 (TODAS)'!$A:$A,'Ocorrências 2022 (TODAS)'!N:N),XLOOKUP($A84,'[1]Ocorrências 2022 (USADAS TCC Mi'!$A:$A,'[1]Ocorrências 2022 (USADAS TCC Mi'!N:N))</f>
        <v>#REF!</v>
      </c>
      <c r="S84" s="8" t="str">
        <f t="array" ref="S84">IF($D84="erro",XLOOKUP($A84,'Ocorrências 2022 (TODAS)'!$A:$A,'Ocorrências 2022 (TODAS)'!O:O),XLOOKUP($A84,'[1]Ocorrências 2022 (USADAS TCC Mi'!$A:$A,'[1]Ocorrências 2022 (USADAS TCC Mi'!O:O))</f>
        <v>#REF!</v>
      </c>
      <c r="T84" s="8" t="str">
        <f t="array" ref="T84">IF($D84="erro",XLOOKUP($A84,'Ocorrências 2022 (TODAS)'!$A:$A,'Ocorrências 2022 (TODAS)'!P:P),XLOOKUP($A84,'[1]Ocorrências 2022 (USADAS TCC Mi'!$A:$A,'[1]Ocorrências 2022 (USADAS TCC Mi'!P:P))</f>
        <v>#REF!</v>
      </c>
      <c r="U84" s="8" t="str">
        <f t="array" ref="U84">IF($D84="erro",XLOOKUP($A84,'Ocorrências 2022 (TODAS)'!$A:$A,'Ocorrências 2022 (TODAS)'!Q:Q),XLOOKUP($A84,'[1]Ocorrências 2022 (USADAS TCC Mi'!$A:$A,'[1]Ocorrências 2022 (USADAS TCC Mi'!Q:Q))</f>
        <v>#REF!</v>
      </c>
      <c r="V84" s="8" t="str">
        <f t="array" ref="V84">IF($D84="erro",XLOOKUP($A84,'Ocorrências 2022 (TODAS)'!$A:$A,'Ocorrências 2022 (TODAS)'!R:R),XLOOKUP($A84,'[1]Ocorrências 2022 (USADAS TCC Mi'!$A:$A,'[1]Ocorrências 2022 (USADAS TCC Mi'!R:R))</f>
        <v>#REF!</v>
      </c>
      <c r="W84" s="8" t="str">
        <f t="array" ref="W84">IF($D84="erro",XLOOKUP($A84,'Ocorrências 2022 (TODAS)'!$A:$A,'Ocorrências 2022 (TODAS)'!S:S),XLOOKUP($A84,'[1]Ocorrências 2022 (USADAS TCC Mi'!$A:$A,'[1]Ocorrências 2022 (USADAS TCC Mi'!S:S))</f>
        <v>#REF!</v>
      </c>
      <c r="X84" s="8" t="str">
        <f t="array" ref="X84">IF($D84="erro",XLOOKUP($A84,'Ocorrências 2022 (TODAS)'!$A:$A,'Ocorrências 2022 (TODAS)'!T:T),XLOOKUP($A84,'[1]Ocorrências 2022 (USADAS TCC Mi'!$A:$A,'[1]Ocorrências 2022 (USADAS TCC Mi'!T:T))</f>
        <v>#REF!</v>
      </c>
      <c r="Y84" s="8" t="str">
        <f t="array" ref="Y84">IF($D84="erro",XLOOKUP($A84,'Ocorrências 2022 (TODAS)'!$A:$A,'Ocorrências 2022 (TODAS)'!U:U),XLOOKUP($A84,'[1]Ocorrências 2022 (USADAS TCC Mi'!$A:$A,'[1]Ocorrências 2022 (USADAS TCC Mi'!U:U))</f>
        <v>#REF!</v>
      </c>
      <c r="Z84" s="162" t="str">
        <f t="array" ref="Z84">IF($D84="erro",XLOOKUP($A84,'Ocorrências 2022 (TODAS)'!$A:$A,'Ocorrências 2022 (TODAS)'!V:V),XLOOKUP($A84,'[1]Ocorrências 2022 (USADAS TCC Mi'!$A:$A,'[1]Ocorrências 2022 (USADAS TCC Mi'!V:V))</f>
        <v>#REF!</v>
      </c>
      <c r="AA84" s="162" t="str">
        <f t="array" ref="AA84">IF($D84="erro",XLOOKUP($A84,'Ocorrências 2022 (TODAS)'!$A:$A,'Ocorrências 2022 (TODAS)'!W:W),XLOOKUP($A84,'[1]Ocorrências 2022 (USADAS TCC Mi'!$A:$A,'[1]Ocorrências 2022 (USADAS TCC Mi'!W:W))</f>
        <v>#REF!</v>
      </c>
      <c r="AB84" s="8" t="str">
        <f t="array" ref="AB84">IF($D84="erro",XLOOKUP($A84,'Ocorrências 2022 (TODAS)'!$A:$A,'Ocorrências 2022 (TODAS)'!X:X),XLOOKUP($A84,'[1]Ocorrências 2022 (USADAS TCC Mi'!$A:$A,'[1]Ocorrências 2022 (USADAS TCC Mi'!X:X))</f>
        <v>#REF!</v>
      </c>
      <c r="AC84" s="8" t="str">
        <f t="array" ref="AC84">IF($D84="erro",XLOOKUP($A84,'Ocorrências 2022 (TODAS)'!$A:$A,'Ocorrências 2022 (TODAS)'!Y:Y),XLOOKUP($A84,'[1]Ocorrências 2022 (USADAS TCC Mi'!$A:$A,'[1]Ocorrências 2022 (USADAS TCC Mi'!Y:Y))</f>
        <v>#REF!</v>
      </c>
      <c r="AD84" s="8" t="str">
        <f t="array" ref="AD84">IF($D84="erro",XLOOKUP($A84,'Ocorrências 2022 (TODAS)'!$A:$A,'Ocorrências 2022 (TODAS)'!Z:Z),XLOOKUP($A84,'[1]Ocorrências 2022 (USADAS TCC Mi'!$A:$A,'[1]Ocorrências 2022 (USADAS TCC Mi'!Z:Z))</f>
        <v>#REF!</v>
      </c>
      <c r="AE84" s="8" t="str">
        <f t="array" ref="AE84">IF($D84="erro",XLOOKUP($A84,'Ocorrências 2022 (TODAS)'!$A:$A,'Ocorrências 2022 (TODAS)'!AA:AA),XLOOKUP($A84,'[1]Ocorrências 2022 (USADAS TCC Mi'!$A:$A,'[1]Ocorrências 2022 (USADAS TCC Mi'!AA:AA))</f>
        <v>#REF!</v>
      </c>
      <c r="AF84" s="8" t="str">
        <f t="array" ref="AF84">IF($D84="erro",XLOOKUP($A84,'Ocorrências 2022 (TODAS)'!$A:$A,'Ocorrências 2022 (TODAS)'!AB:AB),XLOOKUP($A84,'[1]Ocorrências 2022 (USADAS TCC Mi'!$A:$A,'[1]Ocorrências 2022 (USADAS TCC Mi'!AB:AB))</f>
        <v>#REF!</v>
      </c>
      <c r="AG84" s="8" t="str">
        <f t="array" ref="AG84">IF($D84="erro",XLOOKUP($A84,'Ocorrências 2022 (TODAS)'!$A:$A,'Ocorrências 2022 (TODAS)'!AC:AC),XLOOKUP($A84,'[1]Ocorrências 2022 (USADAS TCC Mi'!$A:$A,'[1]Ocorrências 2022 (USADAS TCC Mi'!AC:AC))</f>
        <v>#REF!</v>
      </c>
      <c r="AH84" s="8" t="str">
        <f t="array" ref="AH84">IF($D84="erro",XLOOKUP($A84,'Ocorrências 2022 (TODAS)'!$A:$A,'Ocorrências 2022 (TODAS)'!AD:AD),XLOOKUP($A84,'[1]Ocorrências 2022 (USADAS TCC Mi'!$A:$A,'[1]Ocorrências 2022 (USADAS TCC Mi'!AD:AD))</f>
        <v>#REF!</v>
      </c>
      <c r="AI84" s="8" t="str">
        <f t="array" ref="AI84">IF($D84="erro",XLOOKUP($A84,'Ocorrências 2022 (TODAS)'!$A:$A,'Ocorrências 2022 (TODAS)'!AE:AE),XLOOKUP($A84,'[1]Ocorrências 2022 (USADAS TCC Mi'!$A:$A,'[1]Ocorrências 2022 (USADAS TCC Mi'!AE:AE))</f>
        <v>#REF!</v>
      </c>
      <c r="AJ84" s="8" t="str">
        <f t="array" ref="AJ84">IF($D84="erro",XLOOKUP($A84,'Ocorrências 2022 (TODAS)'!$A:$A,'Ocorrências 2022 (TODAS)'!AF:AF),XLOOKUP($A84,'[1]Ocorrências 2022 (USADAS TCC Mi'!$A:$A,'[1]Ocorrências 2022 (USADAS TCC Mi'!AF:AF))</f>
        <v>#REF!</v>
      </c>
      <c r="AK84" s="8" t="str">
        <f t="array" ref="AK84">IF($D84="erro",XLOOKUP($A84,'Ocorrências 2022 (TODAS)'!$A:$A,'Ocorrências 2022 (TODAS)'!AG:AG),XLOOKUP($A84,'[1]Ocorrências 2022 (USADAS TCC Mi'!$A:$A,'[1]Ocorrências 2022 (USADAS TCC Mi'!AG:AG))</f>
        <v>#REF!</v>
      </c>
      <c r="AL84" s="8" t="str">
        <f t="array" ref="AL84">IF($D84="erro",XLOOKUP($A84,'Ocorrências 2022 (TODAS)'!$A:$A,'Ocorrências 2022 (TODAS)'!AH:AH),XLOOKUP($A84,'[1]Ocorrências 2022 (USADAS TCC Mi'!$A:$A,'[1]Ocorrências 2022 (USADAS TCC Mi'!AH:AH))</f>
        <v>#REF!</v>
      </c>
      <c r="AM84" s="8" t="str">
        <f t="array" ref="AM84">IF($D84="erro",XLOOKUP($A84,'Ocorrências 2022 (TODAS)'!$A:$A,'Ocorrências 2022 (TODAS)'!AI:AI),XLOOKUP($A84,'[1]Ocorrências 2022 (USADAS TCC Mi'!$A:$A,'[1]Ocorrências 2022 (USADAS TCC Mi'!AI:AI))</f>
        <v>#REF!</v>
      </c>
      <c r="AN84" s="8" t="str">
        <f t="array" ref="AN84">IF($D84="erro",XLOOKUP($A84,'Ocorrências 2022 (TODAS)'!$A:$A,'Ocorrências 2022 (TODAS)'!AJ:AJ),XLOOKUP($A84,'[1]Ocorrências 2022 (USADAS TCC Mi'!$A:$A,'[1]Ocorrências 2022 (USADAS TCC Mi'!AJ:AJ))</f>
        <v>#REF!</v>
      </c>
      <c r="AO84" s="8" t="str">
        <f t="array" ref="AO84">IF($D84="erro",XLOOKUP($A84,'Ocorrências 2022 (TODAS)'!$A:$A,'Ocorrências 2022 (TODAS)'!AK:AK),XLOOKUP($A84,'[1]Ocorrências 2022 (USADAS TCC Mi'!$A:$A,'[1]Ocorrências 2022 (USADAS TCC Mi'!AK:AK))</f>
        <v>#REF!</v>
      </c>
      <c r="AP84" s="8" t="str">
        <f t="array" ref="AP84">IF($D84="erro",XLOOKUP($A84,'Ocorrências 2022 (TODAS)'!$A:$A,'Ocorrências 2022 (TODAS)'!AL:AL),XLOOKUP($A84,'[1]Ocorrências 2022 (USADAS TCC Mi'!$A:$A,'[1]Ocorrências 2022 (USADAS TCC Mi'!AL:AL))</f>
        <v>#REF!</v>
      </c>
      <c r="AQ84" s="8" t="str">
        <f t="array" ref="AQ84">IF($D84="erro",XLOOKUP($A84,'Ocorrências 2022 (TODAS)'!$A:$A,'Ocorrências 2022 (TODAS)'!AM:AM),XLOOKUP($A84,'[1]Ocorrências 2022 (USADAS TCC Mi'!$A:$A,'[1]Ocorrências 2022 (USADAS TCC Mi'!AM:AM))</f>
        <v>#REF!</v>
      </c>
      <c r="AR84" s="8" t="str">
        <f t="array" ref="AR84">IF($D84="erro",XLOOKUP($A84,'Ocorrências 2022 (TODAS)'!$A:$A,'Ocorrências 2022 (TODAS)'!AN:AN),XLOOKUP($A84,'[1]Ocorrências 2022 (USADAS TCC Mi'!$A:$A,'[1]Ocorrências 2022 (USADAS TCC Mi'!AN:AN))</f>
        <v>#REF!</v>
      </c>
      <c r="AS84" s="8" t="str">
        <f t="array" ref="AS84">IF($D84="erro",XLOOKUP($A84,'Ocorrências 2022 (TODAS)'!$A:$A,'Ocorrências 2022 (TODAS)'!AO:AO),XLOOKUP($A84,'[1]Ocorrências 2022 (USADAS TCC Mi'!$A:$A,'[1]Ocorrências 2022 (USADAS TCC Mi'!AO:AO))</f>
        <v>#REF!</v>
      </c>
      <c r="AT84" s="8" t="str">
        <f t="array" ref="AT84">IF($D84="erro",XLOOKUP($A84,'Ocorrências 2022 (TODAS)'!$A:$A,'Ocorrências 2022 (TODAS)'!AP:AP),XLOOKUP($A84,'[1]Ocorrências 2022 (USADAS TCC Mi'!$A:$A,'[1]Ocorrências 2022 (USADAS TCC Mi'!AP:AP))</f>
        <v>#REF!</v>
      </c>
      <c r="AU84" s="8" t="str">
        <f t="array" ref="AU84">IF($D84="erro",XLOOKUP($A84,'Ocorrências 2022 (TODAS)'!$A:$A,'Ocorrências 2022 (TODAS)'!AQ:AQ),XLOOKUP($A84,'[1]Ocorrências 2022 (USADAS TCC Mi'!$A:$A,'[1]Ocorrências 2022 (USADAS TCC Mi'!AQ:AQ))</f>
        <v>#REF!</v>
      </c>
      <c r="AV84" s="8" t="str">
        <f t="array" ref="AV84">IF($D84="erro",XLOOKUP($A84,'Ocorrências 2022 (TODAS)'!$A:$A,'Ocorrências 2022 (TODAS)'!AR:AR),XLOOKUP($A84,'[1]Ocorrências 2022 (USADAS TCC Mi'!$A:$A,'[1]Ocorrências 2022 (USADAS TCC Mi'!AR:AR))</f>
        <v>#REF!</v>
      </c>
      <c r="AW84" s="8" t="str">
        <f t="array" ref="AW84">IF($D84="erro",XLOOKUP($A84,'Ocorrências 2022 (TODAS)'!$A:$A,'Ocorrências 2022 (TODAS)'!AS:AS),XLOOKUP($A84,'[1]Ocorrências 2022 (USADAS TCC Mi'!$A:$A,'[1]Ocorrências 2022 (USADAS TCC Mi'!AS:AS))</f>
        <v>#REF!</v>
      </c>
      <c r="AX84" s="8" t="str">
        <f t="array" ref="AX84">IF($D84="erro",XLOOKUP($A84,'Ocorrências 2022 (TODAS)'!$A:$A,'Ocorrências 2022 (TODAS)'!AT:AT),XLOOKUP($A84,'[1]Ocorrências 2022 (USADAS TCC Mi'!$A:$A,'[1]Ocorrências 2022 (USADAS TCC Mi'!AT:AT))</f>
        <v>#REF!</v>
      </c>
      <c r="AY84" s="8" t="str">
        <f t="array" ref="AY84">IF($D84="erro",XLOOKUP($A84,'Ocorrências 2022 (TODAS)'!$A:$A,'Ocorrências 2022 (TODAS)'!AU:AU),XLOOKUP($A84,'[1]Ocorrências 2022 (USADAS TCC Mi'!$A:$A,'[1]Ocorrências 2022 (USADAS TCC Mi'!AU:AU))</f>
        <v>#REF!</v>
      </c>
      <c r="AZ84" s="8" t="str">
        <f t="array" ref="AZ84">IF($D84="erro",XLOOKUP($A84,'Ocorrências 2022 (TODAS)'!$A:$A,'Ocorrências 2022 (TODAS)'!AV:AV),XLOOKUP($A84,'[1]Ocorrências 2022 (USADAS TCC Mi'!$A:$A,'[1]Ocorrências 2022 (USADAS TCC Mi'!AV:AV))</f>
        <v>#REF!</v>
      </c>
      <c r="BA84" s="8" t="str">
        <f t="array" ref="BA84">IF($D84="erro",XLOOKUP($A84,'Ocorrências 2022 (TODAS)'!$A:$A,'Ocorrências 2022 (TODAS)'!AW:AW),XLOOKUP($A84,'[1]Ocorrências 2022 (USADAS TCC Mi'!$A:$A,'[1]Ocorrências 2022 (USADAS TCC Mi'!AW:AW))</f>
        <v>#REF!</v>
      </c>
      <c r="BB84" s="8" t="str">
        <f t="array" ref="BB84">IF($D84="erro",XLOOKUP($A84,'Ocorrências 2022 (TODAS)'!$A:$A,'Ocorrências 2022 (TODAS)'!AX:AX),XLOOKUP($A84,'[1]Ocorrências 2022 (USADAS TCC Mi'!$A:$A,'[1]Ocorrências 2022 (USADAS TCC Mi'!AX:AX))</f>
        <v>#REF!</v>
      </c>
      <c r="BC84" s="8" t="str">
        <f t="array" ref="BC84">IF($D84="erro",XLOOKUP($A84,'Ocorrências 2022 (TODAS)'!$A:$A,'Ocorrências 2022 (TODAS)'!AY:AY),XLOOKUP($A84,'[1]Ocorrências 2022 (USADAS TCC Mi'!$A:$A,'[1]Ocorrências 2022 (USADAS TCC Mi'!AY:AY))</f>
        <v>#REF!</v>
      </c>
      <c r="BD84" s="8" t="str">
        <f t="array" ref="BD84">IF($D84="erro",XLOOKUP($A84,'Ocorrências 2022 (TODAS)'!$A:$A,'Ocorrências 2022 (TODAS)'!AZ:AZ),XLOOKUP($A84,'[1]Ocorrências 2022 (USADAS TCC Mi'!$A:$A,'[1]Ocorrências 2022 (USADAS TCC Mi'!AZ:AZ))</f>
        <v>#REF!</v>
      </c>
      <c r="BE84" s="8" t="str">
        <f t="array" ref="BE84">IF($D84="erro",XLOOKUP($A84,'Ocorrências 2022 (TODAS)'!$A:$A,'Ocorrências 2022 (TODAS)'!BA:BA),XLOOKUP($A84,'[1]Ocorrências 2022 (USADAS TCC Mi'!$A:$A,'[1]Ocorrências 2022 (USADAS TCC Mi'!BA:BA))</f>
        <v>#REF!</v>
      </c>
      <c r="BF84" s="8" t="str">
        <f t="array" ref="BF84">IF($D84="erro",XLOOKUP($A84,'Ocorrências 2022 (TODAS)'!$A:$A,'Ocorrências 2022 (TODAS)'!BB:BB),XLOOKUP($A84,'[1]Ocorrências 2022 (USADAS TCC Mi'!$A:$A,'[1]Ocorrências 2022 (USADAS TCC Mi'!BB:BB))</f>
        <v>#REF!</v>
      </c>
      <c r="BG84" s="8" t="str">
        <f t="array" ref="BG84">IF($D84="erro",XLOOKUP($A84,'Ocorrências 2022 (TODAS)'!$A:$A,'Ocorrências 2022 (TODAS)'!BC:BC),XLOOKUP($A84,'[1]Ocorrências 2022 (USADAS TCC Mi'!$A:$A,'[1]Ocorrências 2022 (USADAS TCC Mi'!BC:BC))</f>
        <v>#REF!</v>
      </c>
      <c r="BH84" s="8" t="str">
        <f t="array" ref="BH84">IF($D84="erro",XLOOKUP($A84,'Ocorrências 2022 (TODAS)'!$A:$A,'Ocorrências 2022 (TODAS)'!BD:BD),XLOOKUP($A84,'[1]Ocorrências 2022 (USADAS TCC Mi'!$A:$A,'[1]Ocorrências 2022 (USADAS TCC Mi'!BD:BD))</f>
        <v>#REF!</v>
      </c>
      <c r="BI84" s="8" t="str">
        <f t="array" ref="BI84">IF($D84="erro",XLOOKUP($A84,'Ocorrências 2022 (TODAS)'!$A:$A,'Ocorrências 2022 (TODAS)'!BE:BE),XLOOKUP($A84,'[1]Ocorrências 2022 (USADAS TCC Mi'!$A:$A,'[1]Ocorrências 2022 (USADAS TCC Mi'!BE:BE))</f>
        <v>#REF!</v>
      </c>
      <c r="BJ84" s="8" t="str">
        <f t="array" ref="BJ84">IF($D84="erro",XLOOKUP($A84,'Ocorrências 2022 (TODAS)'!$A:$A,'Ocorrências 2022 (TODAS)'!BF:BF),XLOOKUP($A84,'[1]Ocorrências 2022 (USADAS TCC Mi'!$A:$A,'[1]Ocorrências 2022 (USADAS TCC Mi'!BF:BF))</f>
        <v>#REF!</v>
      </c>
      <c r="BK84" s="8" t="str">
        <f t="array" ref="BK84">IF($D84="erro",XLOOKUP($A84,'Ocorrências 2022 (TODAS)'!$A:$A,'Ocorrências 2022 (TODAS)'!BG:BG),XLOOKUP($A84,'[1]Ocorrências 2022 (USADAS TCC Mi'!$A:$A,'[1]Ocorrências 2022 (USADAS TCC Mi'!BG:BG))</f>
        <v>#REF!</v>
      </c>
      <c r="BL84" s="8" t="str">
        <f t="array" ref="BL84">IF($D84="erro",XLOOKUP($A84,'Ocorrências 2022 (TODAS)'!$A:$A,'Ocorrências 2022 (TODAS)'!BH:BH),XLOOKUP($A84,'[1]Ocorrências 2022 (USADAS TCC Mi'!$A:$A,'[1]Ocorrências 2022 (USADAS TCC Mi'!BH:BH))</f>
        <v>#REF!</v>
      </c>
      <c r="BM84" s="8" t="str">
        <f t="array" ref="BM84">IF($D84="erro",XLOOKUP($A84,'Ocorrências 2022 (TODAS)'!$A:$A,'Ocorrências 2022 (TODAS)'!BI:BI),XLOOKUP($A84,'[1]Ocorrências 2022 (USADAS TCC Mi'!$A:$A,'[1]Ocorrências 2022 (USADAS TCC Mi'!BI:BI))</f>
        <v>#REF!</v>
      </c>
      <c r="BN84" s="8" t="str">
        <f t="array" ref="BN84">IF($D84="erro",XLOOKUP($A84,'Ocorrências 2022 (TODAS)'!$A:$A,'Ocorrências 2022 (TODAS)'!BJ:BJ),XLOOKUP($A84,'[1]Ocorrências 2022 (USADAS TCC Mi'!$A:$A,'[1]Ocorrências 2022 (USADAS TCC Mi'!BJ:BJ))</f>
        <v>#REF!</v>
      </c>
      <c r="BO84" s="8" t="str">
        <f t="array" ref="BO84">IF($D84="erro",XLOOKUP($A84,'Ocorrências 2022 (TODAS)'!$A:$A,'Ocorrências 2022 (TODAS)'!BK:BK),XLOOKUP($A84,'[1]Ocorrências 2022 (USADAS TCC Mi'!$A:$A,'[1]Ocorrências 2022 (USADAS TCC Mi'!BK:BK))</f>
        <v>#REF!</v>
      </c>
      <c r="BP84" s="8" t="str">
        <f t="array" ref="BP84">IF($D84="erro",XLOOKUP($A84,'Ocorrências 2022 (TODAS)'!$A:$A,'Ocorrências 2022 (TODAS)'!BL:BL),XLOOKUP($A84,'[1]Ocorrências 2022 (USADAS TCC Mi'!$A:$A,'[1]Ocorrências 2022 (USADAS TCC Mi'!BL:BL))</f>
        <v>#REF!</v>
      </c>
      <c r="BQ84" s="8" t="str">
        <f t="array" ref="BQ84">IF($D84="erro",XLOOKUP($A84,'Ocorrências 2022 (TODAS)'!$A:$A,'Ocorrências 2022 (TODAS)'!BM:BM),XLOOKUP($A84,'[1]Ocorrências 2022 (USADAS TCC Mi'!$A:$A,'[1]Ocorrências 2022 (USADAS TCC Mi'!BM:BM))</f>
        <v>#REF!</v>
      </c>
      <c r="BR84" s="8" t="str">
        <f t="array" ref="BR84">IF($D84="erro",XLOOKUP($A84,'Ocorrências 2022 (TODAS)'!$A:$A,'Ocorrências 2022 (TODAS)'!BN:BN),XLOOKUP($A84,'[1]Ocorrências 2022 (USADAS TCC Mi'!$A:$A,'[1]Ocorrências 2022 (USADAS TCC Mi'!BN:BN))</f>
        <v>#REF!</v>
      </c>
      <c r="BS84" s="8" t="str">
        <f t="array" ref="BS84">IF($D84="erro",XLOOKUP($A84,'Ocorrências 2022 (TODAS)'!$A:$A,'Ocorrências 2022 (TODAS)'!BO:BO),XLOOKUP($A84,'[1]Ocorrências 2022 (USADAS TCC Mi'!$A:$A,'[1]Ocorrências 2022 (USADAS TCC Mi'!BO:BO))</f>
        <v>#REF!</v>
      </c>
      <c r="BT84" s="8" t="str">
        <f t="array" ref="BT84">IF($D84="erro",XLOOKUP($A84,'Ocorrências 2022 (TODAS)'!$A:$A,'Ocorrências 2022 (TODAS)'!BP:BP),XLOOKUP($A84,'[1]Ocorrências 2022 (USADAS TCC Mi'!$A:$A,'[1]Ocorrências 2022 (USADAS TCC Mi'!BP:BP))</f>
        <v>#REF!</v>
      </c>
      <c r="BU84" s="8" t="str">
        <f t="array" ref="BU84">IF($D84="erro",XLOOKUP($A84,'Ocorrências 2022 (TODAS)'!$A:$A,'Ocorrências 2022 (TODAS)'!BQ:BQ),XLOOKUP($A84,'[1]Ocorrências 2022 (USADAS TCC Mi'!$A:$A,'[1]Ocorrências 2022 (USADAS TCC Mi'!BQ:BQ))</f>
        <v>#REF!</v>
      </c>
      <c r="BV84" s="8" t="str">
        <f t="array" ref="BV84">IF($D84="erro",XLOOKUP($A84,'Ocorrências 2022 (TODAS)'!$A:$A,'Ocorrências 2022 (TODAS)'!BR:BR),XLOOKUP($A84,'[1]Ocorrências 2022 (USADAS TCC Mi'!$A:$A,'[1]Ocorrências 2022 (USADAS TCC Mi'!BR:BR))</f>
        <v>#REF!</v>
      </c>
      <c r="BW84" s="8" t="str">
        <f t="array" ref="BW84">IF($D84="erro",XLOOKUP($A84,'Ocorrências 2022 (TODAS)'!$A:$A,'Ocorrências 2022 (TODAS)'!BS:BS),XLOOKUP($A84,'[1]Ocorrências 2022 (USADAS TCC Mi'!$A:$A,'[1]Ocorrências 2022 (USADAS TCC Mi'!BS:BS))</f>
        <v>#REF!</v>
      </c>
      <c r="BX84" s="8" t="str">
        <f t="array" ref="BX84">IF($D84="erro",XLOOKUP($A84,'Ocorrências 2022 (TODAS)'!$A:$A,'Ocorrências 2022 (TODAS)'!BT:BT),XLOOKUP($A84,'[1]Ocorrências 2022 (USADAS TCC Mi'!$A:$A,'[1]Ocorrências 2022 (USADAS TCC Mi'!BT:BT))</f>
        <v>#REF!</v>
      </c>
      <c r="BY84" s="8" t="str">
        <f t="array" ref="BY84">IF($D84="erro",XLOOKUP($A84,'Ocorrências 2022 (TODAS)'!$A:$A,'Ocorrências 2022 (TODAS)'!BU:BU),XLOOKUP($A84,'[1]Ocorrências 2022 (USADAS TCC Mi'!$A:$A,'[1]Ocorrências 2022 (USADAS TCC Mi'!BU:BU))</f>
        <v>#REF!</v>
      </c>
      <c r="BZ84" s="8" t="str">
        <f t="array" ref="BZ84">IF($D84="erro",XLOOKUP($A84,'Ocorrências 2022 (TODAS)'!$A:$A,'Ocorrências 2022 (TODAS)'!BV:BV),XLOOKUP($A84,'[1]Ocorrências 2022 (USADAS TCC Mi'!$A:$A,'[1]Ocorrências 2022 (USADAS TCC Mi'!BV:BV))</f>
        <v>#REF!</v>
      </c>
      <c r="CA84" s="8" t="str">
        <f t="array" ref="CA84">IF($D84="erro",XLOOKUP($A84,'Ocorrências 2022 (TODAS)'!$A:$A,'Ocorrências 2022 (TODAS)'!BW:BW),XLOOKUP($A84,'[1]Ocorrências 2022 (USADAS TCC Mi'!$A:$A,'[1]Ocorrências 2022 (USADAS TCC Mi'!BW:BW))</f>
        <v>#REF!</v>
      </c>
      <c r="CB84" s="8" t="str">
        <f t="array" ref="CB84">IF($D84="erro",XLOOKUP($A84,'Ocorrências 2022 (TODAS)'!$A:$A,'Ocorrências 2022 (TODAS)'!BX:BX),XLOOKUP($A84,'[1]Ocorrências 2022 (USADAS TCC Mi'!$A:$A,'[1]Ocorrências 2022 (USADAS TCC Mi'!BX:BX))</f>
        <v>#REF!</v>
      </c>
      <c r="CC84" s="8" t="str">
        <f t="array" ref="CC84">IF($D84="erro",XLOOKUP($A84,'Ocorrências 2022 (TODAS)'!$A:$A,'Ocorrências 2022 (TODAS)'!BY:BY),XLOOKUP($A84,'[1]Ocorrências 2022 (USADAS TCC Mi'!$A:$A,'[1]Ocorrências 2022 (USADAS TCC Mi'!BY:BY))</f>
        <v>#REF!</v>
      </c>
      <c r="CD84" s="8" t="str">
        <f t="array" ref="CD84">IF($D84="erro",XLOOKUP($A84,'Ocorrências 2022 (TODAS)'!$A:$A,'Ocorrências 2022 (TODAS)'!BZ:BZ),XLOOKUP($A84,'[1]Ocorrências 2022 (USADAS TCC Mi'!$A:$A,'[1]Ocorrências 2022 (USADAS TCC Mi'!BZ:BZ))</f>
        <v>#REF!</v>
      </c>
      <c r="CE84" s="8" t="str">
        <f t="array" ref="CE84">IF($D84="erro",XLOOKUP($A84,'Ocorrências 2022 (TODAS)'!$A:$A,'Ocorrências 2022 (TODAS)'!CA:CA),XLOOKUP($A84,'[1]Ocorrências 2022 (USADAS TCC Mi'!$A:$A,'[1]Ocorrências 2022 (USADAS TCC Mi'!CA:CA))</f>
        <v>#REF!</v>
      </c>
      <c r="CF84" s="8" t="str">
        <f t="array" ref="CF84">IF($D84="erro",XLOOKUP($A84,'Ocorrências 2022 (TODAS)'!$A:$A,'Ocorrências 2022 (TODAS)'!CB:CB),XLOOKUP($A84,'[1]Ocorrências 2022 (USADAS TCC Mi'!$A:$A,'[1]Ocorrências 2022 (USADAS TCC Mi'!CB:CB))</f>
        <v>#REF!</v>
      </c>
      <c r="CG84" s="8" t="str">
        <f t="array" ref="CG84">IF($D84="erro",XLOOKUP($A84,'Ocorrências 2022 (TODAS)'!$A:$A,'Ocorrências 2022 (TODAS)'!CC:CC),XLOOKUP($A84,'[1]Ocorrências 2022 (USADAS TCC Mi'!$A:$A,'[1]Ocorrências 2022 (USADAS TCC Mi'!CC:CC))</f>
        <v>#REF!</v>
      </c>
      <c r="CH84" s="8" t="str">
        <f t="array" ref="CH84">IF($D84="erro",XLOOKUP($A84,'Ocorrências 2022 (TODAS)'!$A:$A,'Ocorrências 2022 (TODAS)'!CD:CD),XLOOKUP($A84,'[1]Ocorrências 2022 (USADAS TCC Mi'!$A:$A,'[1]Ocorrências 2022 (USADAS TCC Mi'!CD:CD))</f>
        <v>#REF!</v>
      </c>
      <c r="CI84" s="8" t="str">
        <f t="array" ref="CI84">IF($D84="erro",XLOOKUP($A84,'Ocorrências 2022 (TODAS)'!$A:$A,'Ocorrências 2022 (TODAS)'!CE:CE),XLOOKUP($A84,'[1]Ocorrências 2022 (USADAS TCC Mi'!$A:$A,'[1]Ocorrências 2022 (USADAS TCC Mi'!CE:CE))</f>
        <v>#REF!</v>
      </c>
      <c r="CJ84" s="8" t="str">
        <f t="array" ref="CJ84">IF($D84="erro",XLOOKUP($A84,'Ocorrências 2022 (TODAS)'!$A:$A,'Ocorrências 2022 (TODAS)'!CF:CF),XLOOKUP($A84,'[1]Ocorrências 2022 (USADAS TCC Mi'!$A:$A,'[1]Ocorrências 2022 (USADAS TCC Mi'!CF:CF))</f>
        <v>#REF!</v>
      </c>
      <c r="CK84" s="8" t="str">
        <f t="array" ref="CK84">IF($D84="erro",XLOOKUP($A84,'Ocorrências 2022 (TODAS)'!$A:$A,'Ocorrências 2022 (TODAS)'!CG:CG),XLOOKUP($A84,'[1]Ocorrências 2022 (USADAS TCC Mi'!$A:$A,'[1]Ocorrências 2022 (USADAS TCC Mi'!CG:CG))</f>
        <v>#REF!</v>
      </c>
      <c r="CL84" s="163" t="str">
        <f t="array" ref="CL84">IF($D84="erro",XLOOKUP($A84,'Ocorrências 2022 (TODAS)'!$A:$A,'Ocorrências 2022 (TODAS)'!CH:CH),XLOOKUP($A84,'[1]Ocorrências 2022 (USADAS TCC Mi'!$A:$A,'[1]Ocorrências 2022 (USADAS TCC Mi'!CH:CH))</f>
        <v>#REF!</v>
      </c>
      <c r="CM84" s="8" t="str">
        <f t="array" ref="CM84">IF($D84="erro",XLOOKUP($A84,'Ocorrências 2022 (TODAS)'!$A:$A,'Ocorrências 2022 (TODAS)'!CI:CI),XLOOKUP($A84,'[1]Ocorrências 2022 (USADAS TCC Mi'!$A:$A,'[1]Ocorrências 2022 (USADAS TCC Mi'!CI:CI))</f>
        <v>#REF!</v>
      </c>
      <c r="CN84" s="8" t="str">
        <f t="array" ref="CN84">IF($D84="erro",XLOOKUP($A84,'Ocorrências 2022 (TODAS)'!$A:$A,'Ocorrências 2022 (TODAS)'!CJ:CJ),XLOOKUP($A84,'[1]Ocorrências 2022 (USADAS TCC Mi'!$A:$A,'[1]Ocorrências 2022 (USADAS TCC Mi'!CJ:CJ))</f>
        <v>#REF!</v>
      </c>
      <c r="CO84" s="8" t="str">
        <f t="array" ref="CO84">IF($D84="erro",XLOOKUP($A84,'Ocorrências 2022 (TODAS)'!$A:$A,'Ocorrências 2022 (TODAS)'!CK:CK),XLOOKUP($A84,'[1]Ocorrências 2022 (USADAS TCC Mi'!$A:$A,'[1]Ocorrências 2022 (USADAS TCC Mi'!CK:CK))</f>
        <v>#REF!</v>
      </c>
      <c r="CP84" s="8" t="str">
        <f t="array" ref="CP84">IF($D84="erro",XLOOKUP($A84,'Ocorrências 2022 (TODAS)'!$A:$A,'Ocorrências 2022 (TODAS)'!CL:CL),XLOOKUP($A84,'[1]Ocorrências 2022 (USADAS TCC Mi'!$A:$A,'[1]Ocorrências 2022 (USADAS TCC Mi'!CL:CL))</f>
        <v>#REF!</v>
      </c>
      <c r="CQ84" s="8" t="str">
        <f t="array" ref="CQ84">IF($D84="erro",XLOOKUP($A84,'Ocorrências 2022 (TODAS)'!$A:$A,'Ocorrências 2022 (TODAS)'!CM:CM),XLOOKUP($A84,'[1]Ocorrências 2022 (USADAS TCC Mi'!$A:$A,'[1]Ocorrências 2022 (USADAS TCC Mi'!CM:CM))</f>
        <v>#REF!</v>
      </c>
      <c r="CR84" s="8" t="str">
        <f t="array" ref="CR84">IF($D84="erro",XLOOKUP($A84,'Ocorrências 2022 (TODAS)'!$A:$A,'Ocorrências 2022 (TODAS)'!CN:CN),XLOOKUP($A84,'[1]Ocorrências 2022 (USADAS TCC Mi'!$A:$A,'[1]Ocorrências 2022 (USADAS TCC Mi'!CN:CN))</f>
        <v>#REF!</v>
      </c>
      <c r="CS84" s="8" t="str">
        <f t="array" ref="CS84">IF($D84="erro",XLOOKUP($A84,'Ocorrências 2022 (TODAS)'!$A:$A,'Ocorrências 2022 (TODAS)'!CO:CO),XLOOKUP($A84,'[1]Ocorrências 2022 (USADAS TCC Mi'!$A:$A,'[1]Ocorrências 2022 (USADAS TCC Mi'!CO:CO))</f>
        <v>#REF!</v>
      </c>
      <c r="CT84" s="8" t="str">
        <f t="array" ref="CT84">IF($D84="erro",XLOOKUP($A84,'Ocorrências 2022 (TODAS)'!$A:$A,'Ocorrências 2022 (TODAS)'!CP:CP),XLOOKUP($A84,'[1]Ocorrências 2022 (USADAS TCC Mi'!$A:$A,'[1]Ocorrências 2022 (USADAS TCC Mi'!CP:CP))</f>
        <v>#REF!</v>
      </c>
      <c r="CU84" s="8" t="str">
        <f t="array" ref="CU84">IF($D84="erro",XLOOKUP($A84,'Ocorrências 2022 (TODAS)'!$A:$A,'Ocorrências 2022 (TODAS)'!CQ:CQ),XLOOKUP($A84,'[1]Ocorrências 2022 (USADAS TCC Mi'!$A:$A,'[1]Ocorrências 2022 (USADAS TCC Mi'!CQ:CQ))</f>
        <v>#REF!</v>
      </c>
      <c r="CV84" s="8" t="str">
        <f t="array" ref="CV84">IF($D84="erro",XLOOKUP($A84,'Ocorrências 2022 (TODAS)'!$A:$A,'Ocorrências 2022 (TODAS)'!CR:CR),XLOOKUP($A84,'[1]Ocorrências 2022 (USADAS TCC Mi'!$A:$A,'[1]Ocorrências 2022 (USADAS TCC Mi'!CR:CR))</f>
        <v>#REF!</v>
      </c>
      <c r="CW84" s="8" t="str">
        <f t="array" ref="CW84">IF($D84="erro",XLOOKUP($A84,'Ocorrências 2022 (TODAS)'!$A:$A,'Ocorrências 2022 (TODAS)'!CS:CS),XLOOKUP($A84,'[1]Ocorrências 2022 (USADAS TCC Mi'!$A:$A,'[1]Ocorrências 2022 (USADAS TCC Mi'!CS:CS))</f>
        <v>#REF!</v>
      </c>
      <c r="CX84" s="8" t="str">
        <f t="array" ref="CX84">IF($D84="erro",XLOOKUP($A84,'Ocorrências 2022 (TODAS)'!$A:$A,'Ocorrências 2022 (TODAS)'!CT:CT),XLOOKUP($A84,'[1]Ocorrências 2022 (USADAS TCC Mi'!$A:$A,'[1]Ocorrências 2022 (USADAS TCC Mi'!CT:CT))</f>
        <v>#REF!</v>
      </c>
      <c r="CY84" s="8" t="str">
        <f t="array" ref="CY84">IF($D84="erro",XLOOKUP($A84,'Ocorrências 2022 (TODAS)'!$A:$A,'Ocorrências 2022 (TODAS)'!CU:CU),XLOOKUP($A84,'[1]Ocorrências 2022 (USADAS TCC Mi'!$A:$A,'[1]Ocorrências 2022 (USADAS TCC Mi'!CU:CU))</f>
        <v>#REF!</v>
      </c>
      <c r="CZ84" s="8" t="str">
        <f t="array" ref="CZ84">IF($D84="erro",XLOOKUP($A84,'Ocorrências 2022 (TODAS)'!$A:$A,'Ocorrências 2022 (TODAS)'!CV:CV),XLOOKUP($A84,'[1]Ocorrências 2022 (USADAS TCC Mi'!$A:$A,'[1]Ocorrências 2022 (USADAS TCC Mi'!CV:CV))</f>
        <v>#REF!</v>
      </c>
      <c r="DA84" s="8" t="str">
        <f t="array" ref="DA84">IF($D84="erro",XLOOKUP($A84,'Ocorrências 2022 (TODAS)'!$A:$A,'Ocorrências 2022 (TODAS)'!CW:CW),XLOOKUP($A84,'[1]Ocorrências 2022 (USADAS TCC Mi'!$A:$A,'[1]Ocorrências 2022 (USADAS TCC Mi'!CW:CW))</f>
        <v>#REF!</v>
      </c>
      <c r="DB84" s="8" t="str">
        <f t="array" ref="DB84">IF($D84="erro",XLOOKUP($A84,'Ocorrências 2022 (TODAS)'!$A:$A,'Ocorrências 2022 (TODAS)'!CX:CX),XLOOKUP($A84,'[1]Ocorrências 2022 (USADAS TCC Mi'!$A:$A,'[1]Ocorrências 2022 (USADAS TCC Mi'!CX:CX))</f>
        <v>#REF!</v>
      </c>
      <c r="DC84" s="8" t="str">
        <f t="array" ref="DC84">IF($D84="erro",XLOOKUP($A84,'Ocorrências 2022 (TODAS)'!$A:$A,'Ocorrências 2022 (TODAS)'!CY:CY),XLOOKUP($A84,'[1]Ocorrências 2022 (USADAS TCC Mi'!$A:$A,'[1]Ocorrências 2022 (USADAS TCC Mi'!CY:CY))</f>
        <v>#REF!</v>
      </c>
      <c r="DD84" s="8" t="str">
        <f t="array" ref="DD84">IF($D84="erro",XLOOKUP($A84,'Ocorrências 2022 (TODAS)'!$A:$A,'Ocorrências 2022 (TODAS)'!CZ:CZ),XLOOKUP($A84,'[1]Ocorrências 2022 (USADAS TCC Mi'!$A:$A,'[1]Ocorrências 2022 (USADAS TCC Mi'!CZ:CZ))</f>
        <v>#REF!</v>
      </c>
      <c r="DE84" s="8" t="str">
        <f t="array" ref="DE84">IF($D84="erro",XLOOKUP($A84,'Ocorrências 2022 (TODAS)'!$A:$A,'Ocorrências 2022 (TODAS)'!DA:DA),XLOOKUP($A84,'[1]Ocorrências 2022 (USADAS TCC Mi'!$A:$A,'[1]Ocorrências 2022 (USADAS TCC Mi'!DA:DA))</f>
        <v>#REF!</v>
      </c>
      <c r="DF84" s="8" t="str">
        <f t="array" ref="DF84">IF($D84="erro",XLOOKUP($A84,'Ocorrências 2022 (TODAS)'!$A:$A,'Ocorrências 2022 (TODAS)'!DB:DB),XLOOKUP($A84,'[1]Ocorrências 2022 (USADAS TCC Mi'!$A:$A,'[1]Ocorrências 2022 (USADAS TCC Mi'!DB:DB))</f>
        <v>#REF!</v>
      </c>
      <c r="DG84" s="8" t="str">
        <f t="array" ref="DG84">IF($D84="erro",XLOOKUP($A84,'Ocorrências 2022 (TODAS)'!$A:$A,'Ocorrências 2022 (TODAS)'!DC:DC),XLOOKUP($A84,'[1]Ocorrências 2022 (USADAS TCC Mi'!$A:$A,'[1]Ocorrências 2022 (USADAS TCC Mi'!DC:DC))</f>
        <v>#REF!</v>
      </c>
    </row>
    <row r="85" ht="15.75" customHeight="1">
      <c r="A85" s="128">
        <v>1200.0</v>
      </c>
      <c r="B85" s="128">
        <v>1200.0</v>
      </c>
      <c r="D85" s="8" t="str">
        <f t="shared" si="1"/>
        <v>Ok</v>
      </c>
      <c r="F85" s="8" t="str">
        <f t="array" ref="F85">IF($D85="erro",XLOOKUP($A85,'Ocorrências 2022 (TODAS)'!$A:$A,'Ocorrências 2022 (TODAS)'!B:B),XLOOKUP($A85,'[1]Ocorrências 2022 (USADAS TCC Mi'!$A:$A,'[1]Ocorrências 2022 (USADAS TCC Mi'!B:B))</f>
        <v>#REF!</v>
      </c>
      <c r="G85" s="8" t="str">
        <f t="array" ref="G85">IF($D85="erro",XLOOKUP($A85,'Ocorrências 2022 (TODAS)'!$A:$A,'Ocorrências 2022 (TODAS)'!C:C),XLOOKUP($A85,'[1]Ocorrências 2022 (USADAS TCC Mi'!$A:$A,'[1]Ocorrências 2022 (USADAS TCC Mi'!C:C))</f>
        <v>#REF!</v>
      </c>
      <c r="H85" s="8" t="str">
        <f t="array" ref="H85">IF($D85="erro",XLOOKUP($A85,'Ocorrências 2022 (TODAS)'!$A:$A,'Ocorrências 2022 (TODAS)'!D:D),XLOOKUP($A85,'[1]Ocorrências 2022 (USADAS TCC Mi'!$A:$A,'[1]Ocorrências 2022 (USADAS TCC Mi'!D:D))</f>
        <v>#REF!</v>
      </c>
      <c r="I85" s="8" t="str">
        <f t="array" ref="I85">IF($D85="erro",XLOOKUP($A85,'Ocorrências 2022 (TODAS)'!$A:$A,'Ocorrências 2022 (TODAS)'!E:E),XLOOKUP($A85,'[1]Ocorrências 2022 (USADAS TCC Mi'!$A:$A,'[1]Ocorrências 2022 (USADAS TCC Mi'!E:E))</f>
        <v>#REF!</v>
      </c>
      <c r="J85" s="8" t="str">
        <f t="array" ref="J85">IF($D85="erro",XLOOKUP($A85,'Ocorrências 2022 (TODAS)'!$A:$A,'Ocorrências 2022 (TODAS)'!F:F),XLOOKUP($A85,'[1]Ocorrências 2022 (USADAS TCC Mi'!$A:$A,'[1]Ocorrências 2022 (USADAS TCC Mi'!F:F))</f>
        <v>#REF!</v>
      </c>
      <c r="K85" s="8" t="str">
        <f t="array" ref="K85">IF($D85="erro",XLOOKUP($A85,'Ocorrências 2022 (TODAS)'!$A:$A,'Ocorrências 2022 (TODAS)'!G:G),XLOOKUP($A85,'[1]Ocorrências 2022 (USADAS TCC Mi'!$A:$A,'[1]Ocorrências 2022 (USADAS TCC Mi'!G:G))</f>
        <v>#REF!</v>
      </c>
      <c r="L85" s="8" t="str">
        <f t="array" ref="L85">IF($D85="erro",XLOOKUP($A85,'Ocorrências 2022 (TODAS)'!$A:$A,'Ocorrências 2022 (TODAS)'!H:H),XLOOKUP($A85,'[1]Ocorrências 2022 (USADAS TCC Mi'!$A:$A,'[1]Ocorrências 2022 (USADAS TCC Mi'!H:H))</f>
        <v>#REF!</v>
      </c>
      <c r="M85" s="8" t="str">
        <f t="array" ref="M85">IF($D85="erro",XLOOKUP($A85,'Ocorrências 2022 (TODAS)'!$A:$A,'Ocorrências 2022 (TODAS)'!I:I),XLOOKUP($A85,'[1]Ocorrências 2022 (USADAS TCC Mi'!$A:$A,'[1]Ocorrências 2022 (USADAS TCC Mi'!I:I))</f>
        <v>#REF!</v>
      </c>
      <c r="N85" s="8" t="str">
        <f t="array" ref="N85">IF($D85="erro",XLOOKUP($A85,'Ocorrências 2022 (TODAS)'!$A:$A,'Ocorrências 2022 (TODAS)'!J:J),XLOOKUP($A85,'[1]Ocorrências 2022 (USADAS TCC Mi'!$A:$A,'[1]Ocorrências 2022 (USADAS TCC Mi'!J:J))</f>
        <v>#REF!</v>
      </c>
      <c r="O85" s="8" t="str">
        <f t="array" ref="O85">IF($D85="erro",XLOOKUP($A85,'Ocorrências 2022 (TODAS)'!$A:$A,'Ocorrências 2022 (TODAS)'!K:K),XLOOKUP($A85,'[1]Ocorrências 2022 (USADAS TCC Mi'!$A:$A,'[1]Ocorrências 2022 (USADAS TCC Mi'!K:K))</f>
        <v>#REF!</v>
      </c>
      <c r="P85" s="8" t="str">
        <f t="array" ref="P85">IF($D85="erro",XLOOKUP($A85,'Ocorrências 2022 (TODAS)'!$A:$A,'Ocorrências 2022 (TODAS)'!L:L),XLOOKUP($A85,'[1]Ocorrências 2022 (USADAS TCC Mi'!$A:$A,'[1]Ocorrências 2022 (USADAS TCC Mi'!L:L))</f>
        <v>#REF!</v>
      </c>
      <c r="Q85" s="8" t="str">
        <f t="array" ref="Q85">IF($D85="erro",XLOOKUP($A85,'Ocorrências 2022 (TODAS)'!$A:$A,'Ocorrências 2022 (TODAS)'!M:M),XLOOKUP($A85,'[1]Ocorrências 2022 (USADAS TCC Mi'!$A:$A,'[1]Ocorrências 2022 (USADAS TCC Mi'!M:M))</f>
        <v>#REF!</v>
      </c>
      <c r="R85" s="8" t="str">
        <f t="array" ref="R85">IF($D85="erro",XLOOKUP($A85,'Ocorrências 2022 (TODAS)'!$A:$A,'Ocorrências 2022 (TODAS)'!N:N),XLOOKUP($A85,'[1]Ocorrências 2022 (USADAS TCC Mi'!$A:$A,'[1]Ocorrências 2022 (USADAS TCC Mi'!N:N))</f>
        <v>#REF!</v>
      </c>
      <c r="S85" s="8" t="str">
        <f t="array" ref="S85">IF($D85="erro",XLOOKUP($A85,'Ocorrências 2022 (TODAS)'!$A:$A,'Ocorrências 2022 (TODAS)'!O:O),XLOOKUP($A85,'[1]Ocorrências 2022 (USADAS TCC Mi'!$A:$A,'[1]Ocorrências 2022 (USADAS TCC Mi'!O:O))</f>
        <v>#REF!</v>
      </c>
      <c r="T85" s="8" t="str">
        <f t="array" ref="T85">IF($D85="erro",XLOOKUP($A85,'Ocorrências 2022 (TODAS)'!$A:$A,'Ocorrências 2022 (TODAS)'!P:P),XLOOKUP($A85,'[1]Ocorrências 2022 (USADAS TCC Mi'!$A:$A,'[1]Ocorrências 2022 (USADAS TCC Mi'!P:P))</f>
        <v>#REF!</v>
      </c>
      <c r="U85" s="8" t="str">
        <f t="array" ref="U85">IF($D85="erro",XLOOKUP($A85,'Ocorrências 2022 (TODAS)'!$A:$A,'Ocorrências 2022 (TODAS)'!Q:Q),XLOOKUP($A85,'[1]Ocorrências 2022 (USADAS TCC Mi'!$A:$A,'[1]Ocorrências 2022 (USADAS TCC Mi'!Q:Q))</f>
        <v>#REF!</v>
      </c>
      <c r="V85" s="8" t="str">
        <f t="array" ref="V85">IF($D85="erro",XLOOKUP($A85,'Ocorrências 2022 (TODAS)'!$A:$A,'Ocorrências 2022 (TODAS)'!R:R),XLOOKUP($A85,'[1]Ocorrências 2022 (USADAS TCC Mi'!$A:$A,'[1]Ocorrências 2022 (USADAS TCC Mi'!R:R))</f>
        <v>#REF!</v>
      </c>
      <c r="W85" s="8" t="str">
        <f t="array" ref="W85">IF($D85="erro",XLOOKUP($A85,'Ocorrências 2022 (TODAS)'!$A:$A,'Ocorrências 2022 (TODAS)'!S:S),XLOOKUP($A85,'[1]Ocorrências 2022 (USADAS TCC Mi'!$A:$A,'[1]Ocorrências 2022 (USADAS TCC Mi'!S:S))</f>
        <v>#REF!</v>
      </c>
      <c r="X85" s="8" t="str">
        <f t="array" ref="X85">IF($D85="erro",XLOOKUP($A85,'Ocorrências 2022 (TODAS)'!$A:$A,'Ocorrências 2022 (TODAS)'!T:T),XLOOKUP($A85,'[1]Ocorrências 2022 (USADAS TCC Mi'!$A:$A,'[1]Ocorrências 2022 (USADAS TCC Mi'!T:T))</f>
        <v>#REF!</v>
      </c>
      <c r="Y85" s="8" t="str">
        <f t="array" ref="Y85">IF($D85="erro",XLOOKUP($A85,'Ocorrências 2022 (TODAS)'!$A:$A,'Ocorrências 2022 (TODAS)'!U:U),XLOOKUP($A85,'[1]Ocorrências 2022 (USADAS TCC Mi'!$A:$A,'[1]Ocorrências 2022 (USADAS TCC Mi'!U:U))</f>
        <v>#REF!</v>
      </c>
      <c r="Z85" s="162" t="str">
        <f t="array" ref="Z85">IF($D85="erro",XLOOKUP($A85,'Ocorrências 2022 (TODAS)'!$A:$A,'Ocorrências 2022 (TODAS)'!V:V),XLOOKUP($A85,'[1]Ocorrências 2022 (USADAS TCC Mi'!$A:$A,'[1]Ocorrências 2022 (USADAS TCC Mi'!V:V))</f>
        <v>#REF!</v>
      </c>
      <c r="AA85" s="162" t="str">
        <f t="array" ref="AA85">IF($D85="erro",XLOOKUP($A85,'Ocorrências 2022 (TODAS)'!$A:$A,'Ocorrências 2022 (TODAS)'!W:W),XLOOKUP($A85,'[1]Ocorrências 2022 (USADAS TCC Mi'!$A:$A,'[1]Ocorrências 2022 (USADAS TCC Mi'!W:W))</f>
        <v>#REF!</v>
      </c>
      <c r="AB85" s="8" t="str">
        <f t="array" ref="AB85">IF($D85="erro",XLOOKUP($A85,'Ocorrências 2022 (TODAS)'!$A:$A,'Ocorrências 2022 (TODAS)'!X:X),XLOOKUP($A85,'[1]Ocorrências 2022 (USADAS TCC Mi'!$A:$A,'[1]Ocorrências 2022 (USADAS TCC Mi'!X:X))</f>
        <v>#REF!</v>
      </c>
      <c r="AC85" s="8" t="str">
        <f t="array" ref="AC85">IF($D85="erro",XLOOKUP($A85,'Ocorrências 2022 (TODAS)'!$A:$A,'Ocorrências 2022 (TODAS)'!Y:Y),XLOOKUP($A85,'[1]Ocorrências 2022 (USADAS TCC Mi'!$A:$A,'[1]Ocorrências 2022 (USADAS TCC Mi'!Y:Y))</f>
        <v>#REF!</v>
      </c>
      <c r="AD85" s="8" t="str">
        <f t="array" ref="AD85">IF($D85="erro",XLOOKUP($A85,'Ocorrências 2022 (TODAS)'!$A:$A,'Ocorrências 2022 (TODAS)'!Z:Z),XLOOKUP($A85,'[1]Ocorrências 2022 (USADAS TCC Mi'!$A:$A,'[1]Ocorrências 2022 (USADAS TCC Mi'!Z:Z))</f>
        <v>#REF!</v>
      </c>
      <c r="AE85" s="8" t="str">
        <f t="array" ref="AE85">IF($D85="erro",XLOOKUP($A85,'Ocorrências 2022 (TODAS)'!$A:$A,'Ocorrências 2022 (TODAS)'!AA:AA),XLOOKUP($A85,'[1]Ocorrências 2022 (USADAS TCC Mi'!$A:$A,'[1]Ocorrências 2022 (USADAS TCC Mi'!AA:AA))</f>
        <v>#REF!</v>
      </c>
      <c r="AF85" s="8" t="str">
        <f t="array" ref="AF85">IF($D85="erro",XLOOKUP($A85,'Ocorrências 2022 (TODAS)'!$A:$A,'Ocorrências 2022 (TODAS)'!AB:AB),XLOOKUP($A85,'[1]Ocorrências 2022 (USADAS TCC Mi'!$A:$A,'[1]Ocorrências 2022 (USADAS TCC Mi'!AB:AB))</f>
        <v>#REF!</v>
      </c>
      <c r="AG85" s="8" t="str">
        <f t="array" ref="AG85">IF($D85="erro",XLOOKUP($A85,'Ocorrências 2022 (TODAS)'!$A:$A,'Ocorrências 2022 (TODAS)'!AC:AC),XLOOKUP($A85,'[1]Ocorrências 2022 (USADAS TCC Mi'!$A:$A,'[1]Ocorrências 2022 (USADAS TCC Mi'!AC:AC))</f>
        <v>#REF!</v>
      </c>
      <c r="AH85" s="8" t="str">
        <f t="array" ref="AH85">IF($D85="erro",XLOOKUP($A85,'Ocorrências 2022 (TODAS)'!$A:$A,'Ocorrências 2022 (TODAS)'!AD:AD),XLOOKUP($A85,'[1]Ocorrências 2022 (USADAS TCC Mi'!$A:$A,'[1]Ocorrências 2022 (USADAS TCC Mi'!AD:AD))</f>
        <v>#REF!</v>
      </c>
      <c r="AI85" s="8" t="str">
        <f t="array" ref="AI85">IF($D85="erro",XLOOKUP($A85,'Ocorrências 2022 (TODAS)'!$A:$A,'Ocorrências 2022 (TODAS)'!AE:AE),XLOOKUP($A85,'[1]Ocorrências 2022 (USADAS TCC Mi'!$A:$A,'[1]Ocorrências 2022 (USADAS TCC Mi'!AE:AE))</f>
        <v>#REF!</v>
      </c>
      <c r="AJ85" s="8" t="str">
        <f t="array" ref="AJ85">IF($D85="erro",XLOOKUP($A85,'Ocorrências 2022 (TODAS)'!$A:$A,'Ocorrências 2022 (TODAS)'!AF:AF),XLOOKUP($A85,'[1]Ocorrências 2022 (USADAS TCC Mi'!$A:$A,'[1]Ocorrências 2022 (USADAS TCC Mi'!AF:AF))</f>
        <v>#REF!</v>
      </c>
      <c r="AK85" s="8" t="str">
        <f t="array" ref="AK85">IF($D85="erro",XLOOKUP($A85,'Ocorrências 2022 (TODAS)'!$A:$A,'Ocorrências 2022 (TODAS)'!AG:AG),XLOOKUP($A85,'[1]Ocorrências 2022 (USADAS TCC Mi'!$A:$A,'[1]Ocorrências 2022 (USADAS TCC Mi'!AG:AG))</f>
        <v>#REF!</v>
      </c>
      <c r="AL85" s="8" t="str">
        <f t="array" ref="AL85">IF($D85="erro",XLOOKUP($A85,'Ocorrências 2022 (TODAS)'!$A:$A,'Ocorrências 2022 (TODAS)'!AH:AH),XLOOKUP($A85,'[1]Ocorrências 2022 (USADAS TCC Mi'!$A:$A,'[1]Ocorrências 2022 (USADAS TCC Mi'!AH:AH))</f>
        <v>#REF!</v>
      </c>
      <c r="AM85" s="8" t="str">
        <f t="array" ref="AM85">IF($D85="erro",XLOOKUP($A85,'Ocorrências 2022 (TODAS)'!$A:$A,'Ocorrências 2022 (TODAS)'!AI:AI),XLOOKUP($A85,'[1]Ocorrências 2022 (USADAS TCC Mi'!$A:$A,'[1]Ocorrências 2022 (USADAS TCC Mi'!AI:AI))</f>
        <v>#REF!</v>
      </c>
      <c r="AN85" s="8" t="str">
        <f t="array" ref="AN85">IF($D85="erro",XLOOKUP($A85,'Ocorrências 2022 (TODAS)'!$A:$A,'Ocorrências 2022 (TODAS)'!AJ:AJ),XLOOKUP($A85,'[1]Ocorrências 2022 (USADAS TCC Mi'!$A:$A,'[1]Ocorrências 2022 (USADAS TCC Mi'!AJ:AJ))</f>
        <v>#REF!</v>
      </c>
      <c r="AO85" s="8" t="str">
        <f t="array" ref="AO85">IF($D85="erro",XLOOKUP($A85,'Ocorrências 2022 (TODAS)'!$A:$A,'Ocorrências 2022 (TODAS)'!AK:AK),XLOOKUP($A85,'[1]Ocorrências 2022 (USADAS TCC Mi'!$A:$A,'[1]Ocorrências 2022 (USADAS TCC Mi'!AK:AK))</f>
        <v>#REF!</v>
      </c>
      <c r="AP85" s="8" t="str">
        <f t="array" ref="AP85">IF($D85="erro",XLOOKUP($A85,'Ocorrências 2022 (TODAS)'!$A:$A,'Ocorrências 2022 (TODAS)'!AL:AL),XLOOKUP($A85,'[1]Ocorrências 2022 (USADAS TCC Mi'!$A:$A,'[1]Ocorrências 2022 (USADAS TCC Mi'!AL:AL))</f>
        <v>#REF!</v>
      </c>
      <c r="AQ85" s="8" t="str">
        <f t="array" ref="AQ85">IF($D85="erro",XLOOKUP($A85,'Ocorrências 2022 (TODAS)'!$A:$A,'Ocorrências 2022 (TODAS)'!AM:AM),XLOOKUP($A85,'[1]Ocorrências 2022 (USADAS TCC Mi'!$A:$A,'[1]Ocorrências 2022 (USADAS TCC Mi'!AM:AM))</f>
        <v>#REF!</v>
      </c>
      <c r="AR85" s="8" t="str">
        <f t="array" ref="AR85">IF($D85="erro",XLOOKUP($A85,'Ocorrências 2022 (TODAS)'!$A:$A,'Ocorrências 2022 (TODAS)'!AN:AN),XLOOKUP($A85,'[1]Ocorrências 2022 (USADAS TCC Mi'!$A:$A,'[1]Ocorrências 2022 (USADAS TCC Mi'!AN:AN))</f>
        <v>#REF!</v>
      </c>
      <c r="AS85" s="8" t="str">
        <f t="array" ref="AS85">IF($D85="erro",XLOOKUP($A85,'Ocorrências 2022 (TODAS)'!$A:$A,'Ocorrências 2022 (TODAS)'!AO:AO),XLOOKUP($A85,'[1]Ocorrências 2022 (USADAS TCC Mi'!$A:$A,'[1]Ocorrências 2022 (USADAS TCC Mi'!AO:AO))</f>
        <v>#REF!</v>
      </c>
      <c r="AT85" s="8" t="str">
        <f t="array" ref="AT85">IF($D85="erro",XLOOKUP($A85,'Ocorrências 2022 (TODAS)'!$A:$A,'Ocorrências 2022 (TODAS)'!AP:AP),XLOOKUP($A85,'[1]Ocorrências 2022 (USADAS TCC Mi'!$A:$A,'[1]Ocorrências 2022 (USADAS TCC Mi'!AP:AP))</f>
        <v>#REF!</v>
      </c>
      <c r="AU85" s="8" t="str">
        <f t="array" ref="AU85">IF($D85="erro",XLOOKUP($A85,'Ocorrências 2022 (TODAS)'!$A:$A,'Ocorrências 2022 (TODAS)'!AQ:AQ),XLOOKUP($A85,'[1]Ocorrências 2022 (USADAS TCC Mi'!$A:$A,'[1]Ocorrências 2022 (USADAS TCC Mi'!AQ:AQ))</f>
        <v>#REF!</v>
      </c>
      <c r="AV85" s="8" t="str">
        <f t="array" ref="AV85">IF($D85="erro",XLOOKUP($A85,'Ocorrências 2022 (TODAS)'!$A:$A,'Ocorrências 2022 (TODAS)'!AR:AR),XLOOKUP($A85,'[1]Ocorrências 2022 (USADAS TCC Mi'!$A:$A,'[1]Ocorrências 2022 (USADAS TCC Mi'!AR:AR))</f>
        <v>#REF!</v>
      </c>
      <c r="AW85" s="8" t="str">
        <f t="array" ref="AW85">IF($D85="erro",XLOOKUP($A85,'Ocorrências 2022 (TODAS)'!$A:$A,'Ocorrências 2022 (TODAS)'!AS:AS),XLOOKUP($A85,'[1]Ocorrências 2022 (USADAS TCC Mi'!$A:$A,'[1]Ocorrências 2022 (USADAS TCC Mi'!AS:AS))</f>
        <v>#REF!</v>
      </c>
      <c r="AX85" s="8" t="str">
        <f t="array" ref="AX85">IF($D85="erro",XLOOKUP($A85,'Ocorrências 2022 (TODAS)'!$A:$A,'Ocorrências 2022 (TODAS)'!AT:AT),XLOOKUP($A85,'[1]Ocorrências 2022 (USADAS TCC Mi'!$A:$A,'[1]Ocorrências 2022 (USADAS TCC Mi'!AT:AT))</f>
        <v>#REF!</v>
      </c>
      <c r="AY85" s="8" t="str">
        <f t="array" ref="AY85">IF($D85="erro",XLOOKUP($A85,'Ocorrências 2022 (TODAS)'!$A:$A,'Ocorrências 2022 (TODAS)'!AU:AU),XLOOKUP($A85,'[1]Ocorrências 2022 (USADAS TCC Mi'!$A:$A,'[1]Ocorrências 2022 (USADAS TCC Mi'!AU:AU))</f>
        <v>#REF!</v>
      </c>
      <c r="AZ85" s="8" t="str">
        <f t="array" ref="AZ85">IF($D85="erro",XLOOKUP($A85,'Ocorrências 2022 (TODAS)'!$A:$A,'Ocorrências 2022 (TODAS)'!AV:AV),XLOOKUP($A85,'[1]Ocorrências 2022 (USADAS TCC Mi'!$A:$A,'[1]Ocorrências 2022 (USADAS TCC Mi'!AV:AV))</f>
        <v>#REF!</v>
      </c>
      <c r="BA85" s="8" t="str">
        <f t="array" ref="BA85">IF($D85="erro",XLOOKUP($A85,'Ocorrências 2022 (TODAS)'!$A:$A,'Ocorrências 2022 (TODAS)'!AW:AW),XLOOKUP($A85,'[1]Ocorrências 2022 (USADAS TCC Mi'!$A:$A,'[1]Ocorrências 2022 (USADAS TCC Mi'!AW:AW))</f>
        <v>#REF!</v>
      </c>
      <c r="BB85" s="8" t="str">
        <f t="array" ref="BB85">IF($D85="erro",XLOOKUP($A85,'Ocorrências 2022 (TODAS)'!$A:$A,'Ocorrências 2022 (TODAS)'!AX:AX),XLOOKUP($A85,'[1]Ocorrências 2022 (USADAS TCC Mi'!$A:$A,'[1]Ocorrências 2022 (USADAS TCC Mi'!AX:AX))</f>
        <v>#REF!</v>
      </c>
      <c r="BC85" s="8" t="str">
        <f t="array" ref="BC85">IF($D85="erro",XLOOKUP($A85,'Ocorrências 2022 (TODAS)'!$A:$A,'Ocorrências 2022 (TODAS)'!AY:AY),XLOOKUP($A85,'[1]Ocorrências 2022 (USADAS TCC Mi'!$A:$A,'[1]Ocorrências 2022 (USADAS TCC Mi'!AY:AY))</f>
        <v>#REF!</v>
      </c>
      <c r="BD85" s="8" t="str">
        <f t="array" ref="BD85">IF($D85="erro",XLOOKUP($A85,'Ocorrências 2022 (TODAS)'!$A:$A,'Ocorrências 2022 (TODAS)'!AZ:AZ),XLOOKUP($A85,'[1]Ocorrências 2022 (USADAS TCC Mi'!$A:$A,'[1]Ocorrências 2022 (USADAS TCC Mi'!AZ:AZ))</f>
        <v>#REF!</v>
      </c>
      <c r="BE85" s="8" t="str">
        <f t="array" ref="BE85">IF($D85="erro",XLOOKUP($A85,'Ocorrências 2022 (TODAS)'!$A:$A,'Ocorrências 2022 (TODAS)'!BA:BA),XLOOKUP($A85,'[1]Ocorrências 2022 (USADAS TCC Mi'!$A:$A,'[1]Ocorrências 2022 (USADAS TCC Mi'!BA:BA))</f>
        <v>#REF!</v>
      </c>
      <c r="BF85" s="8" t="str">
        <f t="array" ref="BF85">IF($D85="erro",XLOOKUP($A85,'Ocorrências 2022 (TODAS)'!$A:$A,'Ocorrências 2022 (TODAS)'!BB:BB),XLOOKUP($A85,'[1]Ocorrências 2022 (USADAS TCC Mi'!$A:$A,'[1]Ocorrências 2022 (USADAS TCC Mi'!BB:BB))</f>
        <v>#REF!</v>
      </c>
      <c r="BG85" s="8" t="str">
        <f t="array" ref="BG85">IF($D85="erro",XLOOKUP($A85,'Ocorrências 2022 (TODAS)'!$A:$A,'Ocorrências 2022 (TODAS)'!BC:BC),XLOOKUP($A85,'[1]Ocorrências 2022 (USADAS TCC Mi'!$A:$A,'[1]Ocorrências 2022 (USADAS TCC Mi'!BC:BC))</f>
        <v>#REF!</v>
      </c>
      <c r="BH85" s="8" t="str">
        <f t="array" ref="BH85">IF($D85="erro",XLOOKUP($A85,'Ocorrências 2022 (TODAS)'!$A:$A,'Ocorrências 2022 (TODAS)'!BD:BD),XLOOKUP($A85,'[1]Ocorrências 2022 (USADAS TCC Mi'!$A:$A,'[1]Ocorrências 2022 (USADAS TCC Mi'!BD:BD))</f>
        <v>#REF!</v>
      </c>
      <c r="BI85" s="8" t="str">
        <f t="array" ref="BI85">IF($D85="erro",XLOOKUP($A85,'Ocorrências 2022 (TODAS)'!$A:$A,'Ocorrências 2022 (TODAS)'!BE:BE),XLOOKUP($A85,'[1]Ocorrências 2022 (USADAS TCC Mi'!$A:$A,'[1]Ocorrências 2022 (USADAS TCC Mi'!BE:BE))</f>
        <v>#REF!</v>
      </c>
      <c r="BJ85" s="8" t="str">
        <f t="array" ref="BJ85">IF($D85="erro",XLOOKUP($A85,'Ocorrências 2022 (TODAS)'!$A:$A,'Ocorrências 2022 (TODAS)'!BF:BF),XLOOKUP($A85,'[1]Ocorrências 2022 (USADAS TCC Mi'!$A:$A,'[1]Ocorrências 2022 (USADAS TCC Mi'!BF:BF))</f>
        <v>#REF!</v>
      </c>
      <c r="BK85" s="8" t="str">
        <f t="array" ref="BK85">IF($D85="erro",XLOOKUP($A85,'Ocorrências 2022 (TODAS)'!$A:$A,'Ocorrências 2022 (TODAS)'!BG:BG),XLOOKUP($A85,'[1]Ocorrências 2022 (USADAS TCC Mi'!$A:$A,'[1]Ocorrências 2022 (USADAS TCC Mi'!BG:BG))</f>
        <v>#REF!</v>
      </c>
      <c r="BL85" s="8" t="str">
        <f t="array" ref="BL85">IF($D85="erro",XLOOKUP($A85,'Ocorrências 2022 (TODAS)'!$A:$A,'Ocorrências 2022 (TODAS)'!BH:BH),XLOOKUP($A85,'[1]Ocorrências 2022 (USADAS TCC Mi'!$A:$A,'[1]Ocorrências 2022 (USADAS TCC Mi'!BH:BH))</f>
        <v>#REF!</v>
      </c>
      <c r="BM85" s="8" t="str">
        <f t="array" ref="BM85">IF($D85="erro",XLOOKUP($A85,'Ocorrências 2022 (TODAS)'!$A:$A,'Ocorrências 2022 (TODAS)'!BI:BI),XLOOKUP($A85,'[1]Ocorrências 2022 (USADAS TCC Mi'!$A:$A,'[1]Ocorrências 2022 (USADAS TCC Mi'!BI:BI))</f>
        <v>#REF!</v>
      </c>
      <c r="BN85" s="8" t="str">
        <f t="array" ref="BN85">IF($D85="erro",XLOOKUP($A85,'Ocorrências 2022 (TODAS)'!$A:$A,'Ocorrências 2022 (TODAS)'!BJ:BJ),XLOOKUP($A85,'[1]Ocorrências 2022 (USADAS TCC Mi'!$A:$A,'[1]Ocorrências 2022 (USADAS TCC Mi'!BJ:BJ))</f>
        <v>#REF!</v>
      </c>
      <c r="BO85" s="8" t="str">
        <f t="array" ref="BO85">IF($D85="erro",XLOOKUP($A85,'Ocorrências 2022 (TODAS)'!$A:$A,'Ocorrências 2022 (TODAS)'!BK:BK),XLOOKUP($A85,'[1]Ocorrências 2022 (USADAS TCC Mi'!$A:$A,'[1]Ocorrências 2022 (USADAS TCC Mi'!BK:BK))</f>
        <v>#REF!</v>
      </c>
      <c r="BP85" s="8" t="str">
        <f t="array" ref="BP85">IF($D85="erro",XLOOKUP($A85,'Ocorrências 2022 (TODAS)'!$A:$A,'Ocorrências 2022 (TODAS)'!BL:BL),XLOOKUP($A85,'[1]Ocorrências 2022 (USADAS TCC Mi'!$A:$A,'[1]Ocorrências 2022 (USADAS TCC Mi'!BL:BL))</f>
        <v>#REF!</v>
      </c>
      <c r="BQ85" s="8" t="str">
        <f t="array" ref="BQ85">IF($D85="erro",XLOOKUP($A85,'Ocorrências 2022 (TODAS)'!$A:$A,'Ocorrências 2022 (TODAS)'!BM:BM),XLOOKUP($A85,'[1]Ocorrências 2022 (USADAS TCC Mi'!$A:$A,'[1]Ocorrências 2022 (USADAS TCC Mi'!BM:BM))</f>
        <v>#REF!</v>
      </c>
      <c r="BR85" s="8" t="str">
        <f t="array" ref="BR85">IF($D85="erro",XLOOKUP($A85,'Ocorrências 2022 (TODAS)'!$A:$A,'Ocorrências 2022 (TODAS)'!BN:BN),XLOOKUP($A85,'[1]Ocorrências 2022 (USADAS TCC Mi'!$A:$A,'[1]Ocorrências 2022 (USADAS TCC Mi'!BN:BN))</f>
        <v>#REF!</v>
      </c>
      <c r="BS85" s="8" t="str">
        <f t="array" ref="BS85">IF($D85="erro",XLOOKUP($A85,'Ocorrências 2022 (TODAS)'!$A:$A,'Ocorrências 2022 (TODAS)'!BO:BO),XLOOKUP($A85,'[1]Ocorrências 2022 (USADAS TCC Mi'!$A:$A,'[1]Ocorrências 2022 (USADAS TCC Mi'!BO:BO))</f>
        <v>#REF!</v>
      </c>
      <c r="BT85" s="8" t="str">
        <f t="array" ref="BT85">IF($D85="erro",XLOOKUP($A85,'Ocorrências 2022 (TODAS)'!$A:$A,'Ocorrências 2022 (TODAS)'!BP:BP),XLOOKUP($A85,'[1]Ocorrências 2022 (USADAS TCC Mi'!$A:$A,'[1]Ocorrências 2022 (USADAS TCC Mi'!BP:BP))</f>
        <v>#REF!</v>
      </c>
      <c r="BU85" s="8" t="str">
        <f t="array" ref="BU85">IF($D85="erro",XLOOKUP($A85,'Ocorrências 2022 (TODAS)'!$A:$A,'Ocorrências 2022 (TODAS)'!BQ:BQ),XLOOKUP($A85,'[1]Ocorrências 2022 (USADAS TCC Mi'!$A:$A,'[1]Ocorrências 2022 (USADAS TCC Mi'!BQ:BQ))</f>
        <v>#REF!</v>
      </c>
      <c r="BV85" s="8" t="str">
        <f t="array" ref="BV85">IF($D85="erro",XLOOKUP($A85,'Ocorrências 2022 (TODAS)'!$A:$A,'Ocorrências 2022 (TODAS)'!BR:BR),XLOOKUP($A85,'[1]Ocorrências 2022 (USADAS TCC Mi'!$A:$A,'[1]Ocorrências 2022 (USADAS TCC Mi'!BR:BR))</f>
        <v>#REF!</v>
      </c>
      <c r="BW85" s="8" t="str">
        <f t="array" ref="BW85">IF($D85="erro",XLOOKUP($A85,'Ocorrências 2022 (TODAS)'!$A:$A,'Ocorrências 2022 (TODAS)'!BS:BS),XLOOKUP($A85,'[1]Ocorrências 2022 (USADAS TCC Mi'!$A:$A,'[1]Ocorrências 2022 (USADAS TCC Mi'!BS:BS))</f>
        <v>#REF!</v>
      </c>
      <c r="BX85" s="8" t="str">
        <f t="array" ref="BX85">IF($D85="erro",XLOOKUP($A85,'Ocorrências 2022 (TODAS)'!$A:$A,'Ocorrências 2022 (TODAS)'!BT:BT),XLOOKUP($A85,'[1]Ocorrências 2022 (USADAS TCC Mi'!$A:$A,'[1]Ocorrências 2022 (USADAS TCC Mi'!BT:BT))</f>
        <v>#REF!</v>
      </c>
      <c r="BY85" s="8" t="str">
        <f t="array" ref="BY85">IF($D85="erro",XLOOKUP($A85,'Ocorrências 2022 (TODAS)'!$A:$A,'Ocorrências 2022 (TODAS)'!BU:BU),XLOOKUP($A85,'[1]Ocorrências 2022 (USADAS TCC Mi'!$A:$A,'[1]Ocorrências 2022 (USADAS TCC Mi'!BU:BU))</f>
        <v>#REF!</v>
      </c>
      <c r="BZ85" s="8" t="str">
        <f t="array" ref="BZ85">IF($D85="erro",XLOOKUP($A85,'Ocorrências 2022 (TODAS)'!$A:$A,'Ocorrências 2022 (TODAS)'!BV:BV),XLOOKUP($A85,'[1]Ocorrências 2022 (USADAS TCC Mi'!$A:$A,'[1]Ocorrências 2022 (USADAS TCC Mi'!BV:BV))</f>
        <v>#REF!</v>
      </c>
      <c r="CA85" s="8" t="str">
        <f t="array" ref="CA85">IF($D85="erro",XLOOKUP($A85,'Ocorrências 2022 (TODAS)'!$A:$A,'Ocorrências 2022 (TODAS)'!BW:BW),XLOOKUP($A85,'[1]Ocorrências 2022 (USADAS TCC Mi'!$A:$A,'[1]Ocorrências 2022 (USADAS TCC Mi'!BW:BW))</f>
        <v>#REF!</v>
      </c>
      <c r="CB85" s="8" t="str">
        <f t="array" ref="CB85">IF($D85="erro",XLOOKUP($A85,'Ocorrências 2022 (TODAS)'!$A:$A,'Ocorrências 2022 (TODAS)'!BX:BX),XLOOKUP($A85,'[1]Ocorrências 2022 (USADAS TCC Mi'!$A:$A,'[1]Ocorrências 2022 (USADAS TCC Mi'!BX:BX))</f>
        <v>#REF!</v>
      </c>
      <c r="CC85" s="8" t="str">
        <f t="array" ref="CC85">IF($D85="erro",XLOOKUP($A85,'Ocorrências 2022 (TODAS)'!$A:$A,'Ocorrências 2022 (TODAS)'!BY:BY),XLOOKUP($A85,'[1]Ocorrências 2022 (USADAS TCC Mi'!$A:$A,'[1]Ocorrências 2022 (USADAS TCC Mi'!BY:BY))</f>
        <v>#REF!</v>
      </c>
      <c r="CD85" s="8" t="str">
        <f t="array" ref="CD85">IF($D85="erro",XLOOKUP($A85,'Ocorrências 2022 (TODAS)'!$A:$A,'Ocorrências 2022 (TODAS)'!BZ:BZ),XLOOKUP($A85,'[1]Ocorrências 2022 (USADAS TCC Mi'!$A:$A,'[1]Ocorrências 2022 (USADAS TCC Mi'!BZ:BZ))</f>
        <v>#REF!</v>
      </c>
      <c r="CE85" s="8" t="str">
        <f t="array" ref="CE85">IF($D85="erro",XLOOKUP($A85,'Ocorrências 2022 (TODAS)'!$A:$A,'Ocorrências 2022 (TODAS)'!CA:CA),XLOOKUP($A85,'[1]Ocorrências 2022 (USADAS TCC Mi'!$A:$A,'[1]Ocorrências 2022 (USADAS TCC Mi'!CA:CA))</f>
        <v>#REF!</v>
      </c>
      <c r="CF85" s="8" t="str">
        <f t="array" ref="CF85">IF($D85="erro",XLOOKUP($A85,'Ocorrências 2022 (TODAS)'!$A:$A,'Ocorrências 2022 (TODAS)'!CB:CB),XLOOKUP($A85,'[1]Ocorrências 2022 (USADAS TCC Mi'!$A:$A,'[1]Ocorrências 2022 (USADAS TCC Mi'!CB:CB))</f>
        <v>#REF!</v>
      </c>
      <c r="CG85" s="8" t="str">
        <f t="array" ref="CG85">IF($D85="erro",XLOOKUP($A85,'Ocorrências 2022 (TODAS)'!$A:$A,'Ocorrências 2022 (TODAS)'!CC:CC),XLOOKUP($A85,'[1]Ocorrências 2022 (USADAS TCC Mi'!$A:$A,'[1]Ocorrências 2022 (USADAS TCC Mi'!CC:CC))</f>
        <v>#REF!</v>
      </c>
      <c r="CH85" s="8" t="str">
        <f t="array" ref="CH85">IF($D85="erro",XLOOKUP($A85,'Ocorrências 2022 (TODAS)'!$A:$A,'Ocorrências 2022 (TODAS)'!CD:CD),XLOOKUP($A85,'[1]Ocorrências 2022 (USADAS TCC Mi'!$A:$A,'[1]Ocorrências 2022 (USADAS TCC Mi'!CD:CD))</f>
        <v>#REF!</v>
      </c>
      <c r="CI85" s="8" t="str">
        <f t="array" ref="CI85">IF($D85="erro",XLOOKUP($A85,'Ocorrências 2022 (TODAS)'!$A:$A,'Ocorrências 2022 (TODAS)'!CE:CE),XLOOKUP($A85,'[1]Ocorrências 2022 (USADAS TCC Mi'!$A:$A,'[1]Ocorrências 2022 (USADAS TCC Mi'!CE:CE))</f>
        <v>#REF!</v>
      </c>
      <c r="CJ85" s="8" t="str">
        <f t="array" ref="CJ85">IF($D85="erro",XLOOKUP($A85,'Ocorrências 2022 (TODAS)'!$A:$A,'Ocorrências 2022 (TODAS)'!CF:CF),XLOOKUP($A85,'[1]Ocorrências 2022 (USADAS TCC Mi'!$A:$A,'[1]Ocorrências 2022 (USADAS TCC Mi'!CF:CF))</f>
        <v>#REF!</v>
      </c>
      <c r="CK85" s="8" t="str">
        <f t="array" ref="CK85">IF($D85="erro",XLOOKUP($A85,'Ocorrências 2022 (TODAS)'!$A:$A,'Ocorrências 2022 (TODAS)'!CG:CG),XLOOKUP($A85,'[1]Ocorrências 2022 (USADAS TCC Mi'!$A:$A,'[1]Ocorrências 2022 (USADAS TCC Mi'!CG:CG))</f>
        <v>#REF!</v>
      </c>
      <c r="CL85" s="163" t="str">
        <f t="array" ref="CL85">IF($D85="erro",XLOOKUP($A85,'Ocorrências 2022 (TODAS)'!$A:$A,'Ocorrências 2022 (TODAS)'!CH:CH),XLOOKUP($A85,'[1]Ocorrências 2022 (USADAS TCC Mi'!$A:$A,'[1]Ocorrências 2022 (USADAS TCC Mi'!CH:CH))</f>
        <v>#REF!</v>
      </c>
      <c r="CM85" s="8" t="str">
        <f t="array" ref="CM85">IF($D85="erro",XLOOKUP($A85,'Ocorrências 2022 (TODAS)'!$A:$A,'Ocorrências 2022 (TODAS)'!CI:CI),XLOOKUP($A85,'[1]Ocorrências 2022 (USADAS TCC Mi'!$A:$A,'[1]Ocorrências 2022 (USADAS TCC Mi'!CI:CI))</f>
        <v>#REF!</v>
      </c>
      <c r="CN85" s="8" t="str">
        <f t="array" ref="CN85">IF($D85="erro",XLOOKUP($A85,'Ocorrências 2022 (TODAS)'!$A:$A,'Ocorrências 2022 (TODAS)'!CJ:CJ),XLOOKUP($A85,'[1]Ocorrências 2022 (USADAS TCC Mi'!$A:$A,'[1]Ocorrências 2022 (USADAS TCC Mi'!CJ:CJ))</f>
        <v>#REF!</v>
      </c>
      <c r="CO85" s="8" t="str">
        <f t="array" ref="CO85">IF($D85="erro",XLOOKUP($A85,'Ocorrências 2022 (TODAS)'!$A:$A,'Ocorrências 2022 (TODAS)'!CK:CK),XLOOKUP($A85,'[1]Ocorrências 2022 (USADAS TCC Mi'!$A:$A,'[1]Ocorrências 2022 (USADAS TCC Mi'!CK:CK))</f>
        <v>#REF!</v>
      </c>
      <c r="CP85" s="8" t="str">
        <f t="array" ref="CP85">IF($D85="erro",XLOOKUP($A85,'Ocorrências 2022 (TODAS)'!$A:$A,'Ocorrências 2022 (TODAS)'!CL:CL),XLOOKUP($A85,'[1]Ocorrências 2022 (USADAS TCC Mi'!$A:$A,'[1]Ocorrências 2022 (USADAS TCC Mi'!CL:CL))</f>
        <v>#REF!</v>
      </c>
      <c r="CQ85" s="8" t="str">
        <f t="array" ref="CQ85">IF($D85="erro",XLOOKUP($A85,'Ocorrências 2022 (TODAS)'!$A:$A,'Ocorrências 2022 (TODAS)'!CM:CM),XLOOKUP($A85,'[1]Ocorrências 2022 (USADAS TCC Mi'!$A:$A,'[1]Ocorrências 2022 (USADAS TCC Mi'!CM:CM))</f>
        <v>#REF!</v>
      </c>
      <c r="CR85" s="8" t="str">
        <f t="array" ref="CR85">IF($D85="erro",XLOOKUP($A85,'Ocorrências 2022 (TODAS)'!$A:$A,'Ocorrências 2022 (TODAS)'!CN:CN),XLOOKUP($A85,'[1]Ocorrências 2022 (USADAS TCC Mi'!$A:$A,'[1]Ocorrências 2022 (USADAS TCC Mi'!CN:CN))</f>
        <v>#REF!</v>
      </c>
      <c r="CS85" s="8" t="str">
        <f t="array" ref="CS85">IF($D85="erro",XLOOKUP($A85,'Ocorrências 2022 (TODAS)'!$A:$A,'Ocorrências 2022 (TODAS)'!CO:CO),XLOOKUP($A85,'[1]Ocorrências 2022 (USADAS TCC Mi'!$A:$A,'[1]Ocorrências 2022 (USADAS TCC Mi'!CO:CO))</f>
        <v>#REF!</v>
      </c>
      <c r="CT85" s="8" t="str">
        <f t="array" ref="CT85">IF($D85="erro",XLOOKUP($A85,'Ocorrências 2022 (TODAS)'!$A:$A,'Ocorrências 2022 (TODAS)'!CP:CP),XLOOKUP($A85,'[1]Ocorrências 2022 (USADAS TCC Mi'!$A:$A,'[1]Ocorrências 2022 (USADAS TCC Mi'!CP:CP))</f>
        <v>#REF!</v>
      </c>
      <c r="CU85" s="8" t="str">
        <f t="array" ref="CU85">IF($D85="erro",XLOOKUP($A85,'Ocorrências 2022 (TODAS)'!$A:$A,'Ocorrências 2022 (TODAS)'!CQ:CQ),XLOOKUP($A85,'[1]Ocorrências 2022 (USADAS TCC Mi'!$A:$A,'[1]Ocorrências 2022 (USADAS TCC Mi'!CQ:CQ))</f>
        <v>#REF!</v>
      </c>
      <c r="CV85" s="8" t="str">
        <f t="array" ref="CV85">IF($D85="erro",XLOOKUP($A85,'Ocorrências 2022 (TODAS)'!$A:$A,'Ocorrências 2022 (TODAS)'!CR:CR),XLOOKUP($A85,'[1]Ocorrências 2022 (USADAS TCC Mi'!$A:$A,'[1]Ocorrências 2022 (USADAS TCC Mi'!CR:CR))</f>
        <v>#REF!</v>
      </c>
      <c r="CW85" s="8" t="str">
        <f t="array" ref="CW85">IF($D85="erro",XLOOKUP($A85,'Ocorrências 2022 (TODAS)'!$A:$A,'Ocorrências 2022 (TODAS)'!CS:CS),XLOOKUP($A85,'[1]Ocorrências 2022 (USADAS TCC Mi'!$A:$A,'[1]Ocorrências 2022 (USADAS TCC Mi'!CS:CS))</f>
        <v>#REF!</v>
      </c>
      <c r="CX85" s="8" t="str">
        <f t="array" ref="CX85">IF($D85="erro",XLOOKUP($A85,'Ocorrências 2022 (TODAS)'!$A:$A,'Ocorrências 2022 (TODAS)'!CT:CT),XLOOKUP($A85,'[1]Ocorrências 2022 (USADAS TCC Mi'!$A:$A,'[1]Ocorrências 2022 (USADAS TCC Mi'!CT:CT))</f>
        <v>#REF!</v>
      </c>
      <c r="CY85" s="8" t="str">
        <f t="array" ref="CY85">IF($D85="erro",XLOOKUP($A85,'Ocorrências 2022 (TODAS)'!$A:$A,'Ocorrências 2022 (TODAS)'!CU:CU),XLOOKUP($A85,'[1]Ocorrências 2022 (USADAS TCC Mi'!$A:$A,'[1]Ocorrências 2022 (USADAS TCC Mi'!CU:CU))</f>
        <v>#REF!</v>
      </c>
      <c r="CZ85" s="8" t="str">
        <f t="array" ref="CZ85">IF($D85="erro",XLOOKUP($A85,'Ocorrências 2022 (TODAS)'!$A:$A,'Ocorrências 2022 (TODAS)'!CV:CV),XLOOKUP($A85,'[1]Ocorrências 2022 (USADAS TCC Mi'!$A:$A,'[1]Ocorrências 2022 (USADAS TCC Mi'!CV:CV))</f>
        <v>#REF!</v>
      </c>
      <c r="DA85" s="8" t="str">
        <f t="array" ref="DA85">IF($D85="erro",XLOOKUP($A85,'Ocorrências 2022 (TODAS)'!$A:$A,'Ocorrências 2022 (TODAS)'!CW:CW),XLOOKUP($A85,'[1]Ocorrências 2022 (USADAS TCC Mi'!$A:$A,'[1]Ocorrências 2022 (USADAS TCC Mi'!CW:CW))</f>
        <v>#REF!</v>
      </c>
      <c r="DB85" s="8" t="str">
        <f t="array" ref="DB85">IF($D85="erro",XLOOKUP($A85,'Ocorrências 2022 (TODAS)'!$A:$A,'Ocorrências 2022 (TODAS)'!CX:CX),XLOOKUP($A85,'[1]Ocorrências 2022 (USADAS TCC Mi'!$A:$A,'[1]Ocorrências 2022 (USADAS TCC Mi'!CX:CX))</f>
        <v>#REF!</v>
      </c>
      <c r="DC85" s="8" t="str">
        <f t="array" ref="DC85">IF($D85="erro",XLOOKUP($A85,'Ocorrências 2022 (TODAS)'!$A:$A,'Ocorrências 2022 (TODAS)'!CY:CY),XLOOKUP($A85,'[1]Ocorrências 2022 (USADAS TCC Mi'!$A:$A,'[1]Ocorrências 2022 (USADAS TCC Mi'!CY:CY))</f>
        <v>#REF!</v>
      </c>
      <c r="DD85" s="8" t="str">
        <f t="array" ref="DD85">IF($D85="erro",XLOOKUP($A85,'Ocorrências 2022 (TODAS)'!$A:$A,'Ocorrências 2022 (TODAS)'!CZ:CZ),XLOOKUP($A85,'[1]Ocorrências 2022 (USADAS TCC Mi'!$A:$A,'[1]Ocorrências 2022 (USADAS TCC Mi'!CZ:CZ))</f>
        <v>#REF!</v>
      </c>
      <c r="DE85" s="8" t="str">
        <f t="array" ref="DE85">IF($D85="erro",XLOOKUP($A85,'Ocorrências 2022 (TODAS)'!$A:$A,'Ocorrências 2022 (TODAS)'!DA:DA),XLOOKUP($A85,'[1]Ocorrências 2022 (USADAS TCC Mi'!$A:$A,'[1]Ocorrências 2022 (USADAS TCC Mi'!DA:DA))</f>
        <v>#REF!</v>
      </c>
      <c r="DF85" s="8" t="str">
        <f t="array" ref="DF85">IF($D85="erro",XLOOKUP($A85,'Ocorrências 2022 (TODAS)'!$A:$A,'Ocorrências 2022 (TODAS)'!DB:DB),XLOOKUP($A85,'[1]Ocorrências 2022 (USADAS TCC Mi'!$A:$A,'[1]Ocorrências 2022 (USADAS TCC Mi'!DB:DB))</f>
        <v>#REF!</v>
      </c>
      <c r="DG85" s="8" t="str">
        <f t="array" ref="DG85">IF($D85="erro",XLOOKUP($A85,'Ocorrências 2022 (TODAS)'!$A:$A,'Ocorrências 2022 (TODAS)'!DC:DC),XLOOKUP($A85,'[1]Ocorrências 2022 (USADAS TCC Mi'!$A:$A,'[1]Ocorrências 2022 (USADAS TCC Mi'!DC:DC))</f>
        <v>#REF!</v>
      </c>
    </row>
    <row r="86" ht="15.75" customHeight="1">
      <c r="A86" s="101">
        <v>1218.0</v>
      </c>
      <c r="B86" s="101">
        <v>1218.0</v>
      </c>
      <c r="D86" s="8" t="str">
        <f t="shared" si="1"/>
        <v>Ok</v>
      </c>
      <c r="F86" s="8" t="str">
        <f t="array" ref="F86">IF($D86="erro",XLOOKUP($A86,'Ocorrências 2022 (TODAS)'!$A:$A,'Ocorrências 2022 (TODAS)'!B:B),XLOOKUP($A86,'[1]Ocorrências 2022 (USADAS TCC Mi'!$A:$A,'[1]Ocorrências 2022 (USADAS TCC Mi'!B:B))</f>
        <v>#REF!</v>
      </c>
      <c r="G86" s="8" t="str">
        <f t="array" ref="G86">IF($D86="erro",XLOOKUP($A86,'Ocorrências 2022 (TODAS)'!$A:$A,'Ocorrências 2022 (TODAS)'!C:C),XLOOKUP($A86,'[1]Ocorrências 2022 (USADAS TCC Mi'!$A:$A,'[1]Ocorrências 2022 (USADAS TCC Mi'!C:C))</f>
        <v>#REF!</v>
      </c>
      <c r="H86" s="8" t="str">
        <f t="array" ref="H86">IF($D86="erro",XLOOKUP($A86,'Ocorrências 2022 (TODAS)'!$A:$A,'Ocorrências 2022 (TODAS)'!D:D),XLOOKUP($A86,'[1]Ocorrências 2022 (USADAS TCC Mi'!$A:$A,'[1]Ocorrências 2022 (USADAS TCC Mi'!D:D))</f>
        <v>#REF!</v>
      </c>
      <c r="I86" s="8" t="str">
        <f t="array" ref="I86">IF($D86="erro",XLOOKUP($A86,'Ocorrências 2022 (TODAS)'!$A:$A,'Ocorrências 2022 (TODAS)'!E:E),XLOOKUP($A86,'[1]Ocorrências 2022 (USADAS TCC Mi'!$A:$A,'[1]Ocorrências 2022 (USADAS TCC Mi'!E:E))</f>
        <v>#REF!</v>
      </c>
      <c r="J86" s="8" t="str">
        <f t="array" ref="J86">IF($D86="erro",XLOOKUP($A86,'Ocorrências 2022 (TODAS)'!$A:$A,'Ocorrências 2022 (TODAS)'!F:F),XLOOKUP($A86,'[1]Ocorrências 2022 (USADAS TCC Mi'!$A:$A,'[1]Ocorrências 2022 (USADAS TCC Mi'!F:F))</f>
        <v>#REF!</v>
      </c>
      <c r="K86" s="8" t="str">
        <f t="array" ref="K86">IF($D86="erro",XLOOKUP($A86,'Ocorrências 2022 (TODAS)'!$A:$A,'Ocorrências 2022 (TODAS)'!G:G),XLOOKUP($A86,'[1]Ocorrências 2022 (USADAS TCC Mi'!$A:$A,'[1]Ocorrências 2022 (USADAS TCC Mi'!G:G))</f>
        <v>#REF!</v>
      </c>
      <c r="L86" s="8" t="str">
        <f t="array" ref="L86">IF($D86="erro",XLOOKUP($A86,'Ocorrências 2022 (TODAS)'!$A:$A,'Ocorrências 2022 (TODAS)'!H:H),XLOOKUP($A86,'[1]Ocorrências 2022 (USADAS TCC Mi'!$A:$A,'[1]Ocorrências 2022 (USADAS TCC Mi'!H:H))</f>
        <v>#REF!</v>
      </c>
      <c r="M86" s="8" t="str">
        <f t="array" ref="M86">IF($D86="erro",XLOOKUP($A86,'Ocorrências 2022 (TODAS)'!$A:$A,'Ocorrências 2022 (TODAS)'!I:I),XLOOKUP($A86,'[1]Ocorrências 2022 (USADAS TCC Mi'!$A:$A,'[1]Ocorrências 2022 (USADAS TCC Mi'!I:I))</f>
        <v>#REF!</v>
      </c>
      <c r="N86" s="8" t="str">
        <f t="array" ref="N86">IF($D86="erro",XLOOKUP($A86,'Ocorrências 2022 (TODAS)'!$A:$A,'Ocorrências 2022 (TODAS)'!J:J),XLOOKUP($A86,'[1]Ocorrências 2022 (USADAS TCC Mi'!$A:$A,'[1]Ocorrências 2022 (USADAS TCC Mi'!J:J))</f>
        <v>#REF!</v>
      </c>
      <c r="O86" s="8" t="str">
        <f t="array" ref="O86">IF($D86="erro",XLOOKUP($A86,'Ocorrências 2022 (TODAS)'!$A:$A,'Ocorrências 2022 (TODAS)'!K:K),XLOOKUP($A86,'[1]Ocorrências 2022 (USADAS TCC Mi'!$A:$A,'[1]Ocorrências 2022 (USADAS TCC Mi'!K:K))</f>
        <v>#REF!</v>
      </c>
      <c r="P86" s="8" t="str">
        <f t="array" ref="P86">IF($D86="erro",XLOOKUP($A86,'Ocorrências 2022 (TODAS)'!$A:$A,'Ocorrências 2022 (TODAS)'!L:L),XLOOKUP($A86,'[1]Ocorrências 2022 (USADAS TCC Mi'!$A:$A,'[1]Ocorrências 2022 (USADAS TCC Mi'!L:L))</f>
        <v>#REF!</v>
      </c>
      <c r="Q86" s="8" t="str">
        <f t="array" ref="Q86">IF($D86="erro",XLOOKUP($A86,'Ocorrências 2022 (TODAS)'!$A:$A,'Ocorrências 2022 (TODAS)'!M:M),XLOOKUP($A86,'[1]Ocorrências 2022 (USADAS TCC Mi'!$A:$A,'[1]Ocorrências 2022 (USADAS TCC Mi'!M:M))</f>
        <v>#REF!</v>
      </c>
      <c r="R86" s="8" t="str">
        <f t="array" ref="R86">IF($D86="erro",XLOOKUP($A86,'Ocorrências 2022 (TODAS)'!$A:$A,'Ocorrências 2022 (TODAS)'!N:N),XLOOKUP($A86,'[1]Ocorrências 2022 (USADAS TCC Mi'!$A:$A,'[1]Ocorrências 2022 (USADAS TCC Mi'!N:N))</f>
        <v>#REF!</v>
      </c>
      <c r="S86" s="8" t="str">
        <f t="array" ref="S86">IF($D86="erro",XLOOKUP($A86,'Ocorrências 2022 (TODAS)'!$A:$A,'Ocorrências 2022 (TODAS)'!O:O),XLOOKUP($A86,'[1]Ocorrências 2022 (USADAS TCC Mi'!$A:$A,'[1]Ocorrências 2022 (USADAS TCC Mi'!O:O))</f>
        <v>#REF!</v>
      </c>
      <c r="T86" s="8" t="str">
        <f t="array" ref="T86">IF($D86="erro",XLOOKUP($A86,'Ocorrências 2022 (TODAS)'!$A:$A,'Ocorrências 2022 (TODAS)'!P:P),XLOOKUP($A86,'[1]Ocorrências 2022 (USADAS TCC Mi'!$A:$A,'[1]Ocorrências 2022 (USADAS TCC Mi'!P:P))</f>
        <v>#REF!</v>
      </c>
      <c r="U86" s="8" t="str">
        <f t="array" ref="U86">IF($D86="erro",XLOOKUP($A86,'Ocorrências 2022 (TODAS)'!$A:$A,'Ocorrências 2022 (TODAS)'!Q:Q),XLOOKUP($A86,'[1]Ocorrências 2022 (USADAS TCC Mi'!$A:$A,'[1]Ocorrências 2022 (USADAS TCC Mi'!Q:Q))</f>
        <v>#REF!</v>
      </c>
      <c r="V86" s="8" t="str">
        <f t="array" ref="V86">IF($D86="erro",XLOOKUP($A86,'Ocorrências 2022 (TODAS)'!$A:$A,'Ocorrências 2022 (TODAS)'!R:R),XLOOKUP($A86,'[1]Ocorrências 2022 (USADAS TCC Mi'!$A:$A,'[1]Ocorrências 2022 (USADAS TCC Mi'!R:R))</f>
        <v>#REF!</v>
      </c>
      <c r="W86" s="8" t="str">
        <f t="array" ref="W86">IF($D86="erro",XLOOKUP($A86,'Ocorrências 2022 (TODAS)'!$A:$A,'Ocorrências 2022 (TODAS)'!S:S),XLOOKUP($A86,'[1]Ocorrências 2022 (USADAS TCC Mi'!$A:$A,'[1]Ocorrências 2022 (USADAS TCC Mi'!S:S))</f>
        <v>#REF!</v>
      </c>
      <c r="X86" s="8" t="str">
        <f t="array" ref="X86">IF($D86="erro",XLOOKUP($A86,'Ocorrências 2022 (TODAS)'!$A:$A,'Ocorrências 2022 (TODAS)'!T:T),XLOOKUP($A86,'[1]Ocorrências 2022 (USADAS TCC Mi'!$A:$A,'[1]Ocorrências 2022 (USADAS TCC Mi'!T:T))</f>
        <v>#REF!</v>
      </c>
      <c r="Y86" s="8" t="str">
        <f t="array" ref="Y86">IF($D86="erro",XLOOKUP($A86,'Ocorrências 2022 (TODAS)'!$A:$A,'Ocorrências 2022 (TODAS)'!U:U),XLOOKUP($A86,'[1]Ocorrências 2022 (USADAS TCC Mi'!$A:$A,'[1]Ocorrências 2022 (USADAS TCC Mi'!U:U))</f>
        <v>#REF!</v>
      </c>
      <c r="Z86" s="162" t="str">
        <f t="array" ref="Z86">IF($D86="erro",XLOOKUP($A86,'Ocorrências 2022 (TODAS)'!$A:$A,'Ocorrências 2022 (TODAS)'!V:V),XLOOKUP($A86,'[1]Ocorrências 2022 (USADAS TCC Mi'!$A:$A,'[1]Ocorrências 2022 (USADAS TCC Mi'!V:V))</f>
        <v>#REF!</v>
      </c>
      <c r="AA86" s="162" t="str">
        <f t="array" ref="AA86">IF($D86="erro",XLOOKUP($A86,'Ocorrências 2022 (TODAS)'!$A:$A,'Ocorrências 2022 (TODAS)'!W:W),XLOOKUP($A86,'[1]Ocorrências 2022 (USADAS TCC Mi'!$A:$A,'[1]Ocorrências 2022 (USADAS TCC Mi'!W:W))</f>
        <v>#REF!</v>
      </c>
      <c r="AB86" s="8" t="str">
        <f t="array" ref="AB86">IF($D86="erro",XLOOKUP($A86,'Ocorrências 2022 (TODAS)'!$A:$A,'Ocorrências 2022 (TODAS)'!X:X),XLOOKUP($A86,'[1]Ocorrências 2022 (USADAS TCC Mi'!$A:$A,'[1]Ocorrências 2022 (USADAS TCC Mi'!X:X))</f>
        <v>#REF!</v>
      </c>
      <c r="AC86" s="8" t="str">
        <f t="array" ref="AC86">IF($D86="erro",XLOOKUP($A86,'Ocorrências 2022 (TODAS)'!$A:$A,'Ocorrências 2022 (TODAS)'!Y:Y),XLOOKUP($A86,'[1]Ocorrências 2022 (USADAS TCC Mi'!$A:$A,'[1]Ocorrências 2022 (USADAS TCC Mi'!Y:Y))</f>
        <v>#REF!</v>
      </c>
      <c r="AD86" s="8" t="str">
        <f t="array" ref="AD86">IF($D86="erro",XLOOKUP($A86,'Ocorrências 2022 (TODAS)'!$A:$A,'Ocorrências 2022 (TODAS)'!Z:Z),XLOOKUP($A86,'[1]Ocorrências 2022 (USADAS TCC Mi'!$A:$A,'[1]Ocorrências 2022 (USADAS TCC Mi'!Z:Z))</f>
        <v>#REF!</v>
      </c>
      <c r="AE86" s="8" t="str">
        <f t="array" ref="AE86">IF($D86="erro",XLOOKUP($A86,'Ocorrências 2022 (TODAS)'!$A:$A,'Ocorrências 2022 (TODAS)'!AA:AA),XLOOKUP($A86,'[1]Ocorrências 2022 (USADAS TCC Mi'!$A:$A,'[1]Ocorrências 2022 (USADAS TCC Mi'!AA:AA))</f>
        <v>#REF!</v>
      </c>
      <c r="AF86" s="8" t="str">
        <f t="array" ref="AF86">IF($D86="erro",XLOOKUP($A86,'Ocorrências 2022 (TODAS)'!$A:$A,'Ocorrências 2022 (TODAS)'!AB:AB),XLOOKUP($A86,'[1]Ocorrências 2022 (USADAS TCC Mi'!$A:$A,'[1]Ocorrências 2022 (USADAS TCC Mi'!AB:AB))</f>
        <v>#REF!</v>
      </c>
      <c r="AG86" s="8" t="str">
        <f t="array" ref="AG86">IF($D86="erro",XLOOKUP($A86,'Ocorrências 2022 (TODAS)'!$A:$A,'Ocorrências 2022 (TODAS)'!AC:AC),XLOOKUP($A86,'[1]Ocorrências 2022 (USADAS TCC Mi'!$A:$A,'[1]Ocorrências 2022 (USADAS TCC Mi'!AC:AC))</f>
        <v>#REF!</v>
      </c>
      <c r="AH86" s="8" t="str">
        <f t="array" ref="AH86">IF($D86="erro",XLOOKUP($A86,'Ocorrências 2022 (TODAS)'!$A:$A,'Ocorrências 2022 (TODAS)'!AD:AD),XLOOKUP($A86,'[1]Ocorrências 2022 (USADAS TCC Mi'!$A:$A,'[1]Ocorrências 2022 (USADAS TCC Mi'!AD:AD))</f>
        <v>#REF!</v>
      </c>
      <c r="AI86" s="8" t="str">
        <f t="array" ref="AI86">IF($D86="erro",XLOOKUP($A86,'Ocorrências 2022 (TODAS)'!$A:$A,'Ocorrências 2022 (TODAS)'!AE:AE),XLOOKUP($A86,'[1]Ocorrências 2022 (USADAS TCC Mi'!$A:$A,'[1]Ocorrências 2022 (USADAS TCC Mi'!AE:AE))</f>
        <v>#REF!</v>
      </c>
      <c r="AJ86" s="8" t="str">
        <f t="array" ref="AJ86">IF($D86="erro",XLOOKUP($A86,'Ocorrências 2022 (TODAS)'!$A:$A,'Ocorrências 2022 (TODAS)'!AF:AF),XLOOKUP($A86,'[1]Ocorrências 2022 (USADAS TCC Mi'!$A:$A,'[1]Ocorrências 2022 (USADAS TCC Mi'!AF:AF))</f>
        <v>#REF!</v>
      </c>
      <c r="AK86" s="8" t="str">
        <f t="array" ref="AK86">IF($D86="erro",XLOOKUP($A86,'Ocorrências 2022 (TODAS)'!$A:$A,'Ocorrências 2022 (TODAS)'!AG:AG),XLOOKUP($A86,'[1]Ocorrências 2022 (USADAS TCC Mi'!$A:$A,'[1]Ocorrências 2022 (USADAS TCC Mi'!AG:AG))</f>
        <v>#REF!</v>
      </c>
      <c r="AL86" s="8" t="str">
        <f t="array" ref="AL86">IF($D86="erro",XLOOKUP($A86,'Ocorrências 2022 (TODAS)'!$A:$A,'Ocorrências 2022 (TODAS)'!AH:AH),XLOOKUP($A86,'[1]Ocorrências 2022 (USADAS TCC Mi'!$A:$A,'[1]Ocorrências 2022 (USADAS TCC Mi'!AH:AH))</f>
        <v>#REF!</v>
      </c>
      <c r="AM86" s="8" t="str">
        <f t="array" ref="AM86">IF($D86="erro",XLOOKUP($A86,'Ocorrências 2022 (TODAS)'!$A:$A,'Ocorrências 2022 (TODAS)'!AI:AI),XLOOKUP($A86,'[1]Ocorrências 2022 (USADAS TCC Mi'!$A:$A,'[1]Ocorrências 2022 (USADAS TCC Mi'!AI:AI))</f>
        <v>#REF!</v>
      </c>
      <c r="AN86" s="8" t="str">
        <f t="array" ref="AN86">IF($D86="erro",XLOOKUP($A86,'Ocorrências 2022 (TODAS)'!$A:$A,'Ocorrências 2022 (TODAS)'!AJ:AJ),XLOOKUP($A86,'[1]Ocorrências 2022 (USADAS TCC Mi'!$A:$A,'[1]Ocorrências 2022 (USADAS TCC Mi'!AJ:AJ))</f>
        <v>#REF!</v>
      </c>
      <c r="AO86" s="8" t="str">
        <f t="array" ref="AO86">IF($D86="erro",XLOOKUP($A86,'Ocorrências 2022 (TODAS)'!$A:$A,'Ocorrências 2022 (TODAS)'!AK:AK),XLOOKUP($A86,'[1]Ocorrências 2022 (USADAS TCC Mi'!$A:$A,'[1]Ocorrências 2022 (USADAS TCC Mi'!AK:AK))</f>
        <v>#REF!</v>
      </c>
      <c r="AP86" s="8" t="str">
        <f t="array" ref="AP86">IF($D86="erro",XLOOKUP($A86,'Ocorrências 2022 (TODAS)'!$A:$A,'Ocorrências 2022 (TODAS)'!AL:AL),XLOOKUP($A86,'[1]Ocorrências 2022 (USADAS TCC Mi'!$A:$A,'[1]Ocorrências 2022 (USADAS TCC Mi'!AL:AL))</f>
        <v>#REF!</v>
      </c>
      <c r="AQ86" s="8" t="str">
        <f t="array" ref="AQ86">IF($D86="erro",XLOOKUP($A86,'Ocorrências 2022 (TODAS)'!$A:$A,'Ocorrências 2022 (TODAS)'!AM:AM),XLOOKUP($A86,'[1]Ocorrências 2022 (USADAS TCC Mi'!$A:$A,'[1]Ocorrências 2022 (USADAS TCC Mi'!AM:AM))</f>
        <v>#REF!</v>
      </c>
      <c r="AR86" s="8" t="str">
        <f t="array" ref="AR86">IF($D86="erro",XLOOKUP($A86,'Ocorrências 2022 (TODAS)'!$A:$A,'Ocorrências 2022 (TODAS)'!AN:AN),XLOOKUP($A86,'[1]Ocorrências 2022 (USADAS TCC Mi'!$A:$A,'[1]Ocorrências 2022 (USADAS TCC Mi'!AN:AN))</f>
        <v>#REF!</v>
      </c>
      <c r="AS86" s="8" t="str">
        <f t="array" ref="AS86">IF($D86="erro",XLOOKUP($A86,'Ocorrências 2022 (TODAS)'!$A:$A,'Ocorrências 2022 (TODAS)'!AO:AO),XLOOKUP($A86,'[1]Ocorrências 2022 (USADAS TCC Mi'!$A:$A,'[1]Ocorrências 2022 (USADAS TCC Mi'!AO:AO))</f>
        <v>#REF!</v>
      </c>
      <c r="AT86" s="8" t="str">
        <f t="array" ref="AT86">IF($D86="erro",XLOOKUP($A86,'Ocorrências 2022 (TODAS)'!$A:$A,'Ocorrências 2022 (TODAS)'!AP:AP),XLOOKUP($A86,'[1]Ocorrências 2022 (USADAS TCC Mi'!$A:$A,'[1]Ocorrências 2022 (USADAS TCC Mi'!AP:AP))</f>
        <v>#REF!</v>
      </c>
      <c r="AU86" s="8" t="str">
        <f t="array" ref="AU86">IF($D86="erro",XLOOKUP($A86,'Ocorrências 2022 (TODAS)'!$A:$A,'Ocorrências 2022 (TODAS)'!AQ:AQ),XLOOKUP($A86,'[1]Ocorrências 2022 (USADAS TCC Mi'!$A:$A,'[1]Ocorrências 2022 (USADAS TCC Mi'!AQ:AQ))</f>
        <v>#REF!</v>
      </c>
      <c r="AV86" s="8" t="str">
        <f t="array" ref="AV86">IF($D86="erro",XLOOKUP($A86,'Ocorrências 2022 (TODAS)'!$A:$A,'Ocorrências 2022 (TODAS)'!AR:AR),XLOOKUP($A86,'[1]Ocorrências 2022 (USADAS TCC Mi'!$A:$A,'[1]Ocorrências 2022 (USADAS TCC Mi'!AR:AR))</f>
        <v>#REF!</v>
      </c>
      <c r="AW86" s="8" t="str">
        <f t="array" ref="AW86">IF($D86="erro",XLOOKUP($A86,'Ocorrências 2022 (TODAS)'!$A:$A,'Ocorrências 2022 (TODAS)'!AS:AS),XLOOKUP($A86,'[1]Ocorrências 2022 (USADAS TCC Mi'!$A:$A,'[1]Ocorrências 2022 (USADAS TCC Mi'!AS:AS))</f>
        <v>#REF!</v>
      </c>
      <c r="AX86" s="8" t="str">
        <f t="array" ref="AX86">IF($D86="erro",XLOOKUP($A86,'Ocorrências 2022 (TODAS)'!$A:$A,'Ocorrências 2022 (TODAS)'!AT:AT),XLOOKUP($A86,'[1]Ocorrências 2022 (USADAS TCC Mi'!$A:$A,'[1]Ocorrências 2022 (USADAS TCC Mi'!AT:AT))</f>
        <v>#REF!</v>
      </c>
      <c r="AY86" s="8" t="str">
        <f t="array" ref="AY86">IF($D86="erro",XLOOKUP($A86,'Ocorrências 2022 (TODAS)'!$A:$A,'Ocorrências 2022 (TODAS)'!AU:AU),XLOOKUP($A86,'[1]Ocorrências 2022 (USADAS TCC Mi'!$A:$A,'[1]Ocorrências 2022 (USADAS TCC Mi'!AU:AU))</f>
        <v>#REF!</v>
      </c>
      <c r="AZ86" s="8" t="str">
        <f t="array" ref="AZ86">IF($D86="erro",XLOOKUP($A86,'Ocorrências 2022 (TODAS)'!$A:$A,'Ocorrências 2022 (TODAS)'!AV:AV),XLOOKUP($A86,'[1]Ocorrências 2022 (USADAS TCC Mi'!$A:$A,'[1]Ocorrências 2022 (USADAS TCC Mi'!AV:AV))</f>
        <v>#REF!</v>
      </c>
      <c r="BA86" s="8" t="str">
        <f t="array" ref="BA86">IF($D86="erro",XLOOKUP($A86,'Ocorrências 2022 (TODAS)'!$A:$A,'Ocorrências 2022 (TODAS)'!AW:AW),XLOOKUP($A86,'[1]Ocorrências 2022 (USADAS TCC Mi'!$A:$A,'[1]Ocorrências 2022 (USADAS TCC Mi'!AW:AW))</f>
        <v>#REF!</v>
      </c>
      <c r="BB86" s="8" t="str">
        <f t="array" ref="BB86">IF($D86="erro",XLOOKUP($A86,'Ocorrências 2022 (TODAS)'!$A:$A,'Ocorrências 2022 (TODAS)'!AX:AX),XLOOKUP($A86,'[1]Ocorrências 2022 (USADAS TCC Mi'!$A:$A,'[1]Ocorrências 2022 (USADAS TCC Mi'!AX:AX))</f>
        <v>#REF!</v>
      </c>
      <c r="BC86" s="8" t="str">
        <f t="array" ref="BC86">IF($D86="erro",XLOOKUP($A86,'Ocorrências 2022 (TODAS)'!$A:$A,'Ocorrências 2022 (TODAS)'!AY:AY),XLOOKUP($A86,'[1]Ocorrências 2022 (USADAS TCC Mi'!$A:$A,'[1]Ocorrências 2022 (USADAS TCC Mi'!AY:AY))</f>
        <v>#REF!</v>
      </c>
      <c r="BD86" s="8" t="str">
        <f t="array" ref="BD86">IF($D86="erro",XLOOKUP($A86,'Ocorrências 2022 (TODAS)'!$A:$A,'Ocorrências 2022 (TODAS)'!AZ:AZ),XLOOKUP($A86,'[1]Ocorrências 2022 (USADAS TCC Mi'!$A:$A,'[1]Ocorrências 2022 (USADAS TCC Mi'!AZ:AZ))</f>
        <v>#REF!</v>
      </c>
      <c r="BE86" s="8" t="str">
        <f t="array" ref="BE86">IF($D86="erro",XLOOKUP($A86,'Ocorrências 2022 (TODAS)'!$A:$A,'Ocorrências 2022 (TODAS)'!BA:BA),XLOOKUP($A86,'[1]Ocorrências 2022 (USADAS TCC Mi'!$A:$A,'[1]Ocorrências 2022 (USADAS TCC Mi'!BA:BA))</f>
        <v>#REF!</v>
      </c>
      <c r="BF86" s="8" t="str">
        <f t="array" ref="BF86">IF($D86="erro",XLOOKUP($A86,'Ocorrências 2022 (TODAS)'!$A:$A,'Ocorrências 2022 (TODAS)'!BB:BB),XLOOKUP($A86,'[1]Ocorrências 2022 (USADAS TCC Mi'!$A:$A,'[1]Ocorrências 2022 (USADAS TCC Mi'!BB:BB))</f>
        <v>#REF!</v>
      </c>
      <c r="BG86" s="8" t="str">
        <f t="array" ref="BG86">IF($D86="erro",XLOOKUP($A86,'Ocorrências 2022 (TODAS)'!$A:$A,'Ocorrências 2022 (TODAS)'!BC:BC),XLOOKUP($A86,'[1]Ocorrências 2022 (USADAS TCC Mi'!$A:$A,'[1]Ocorrências 2022 (USADAS TCC Mi'!BC:BC))</f>
        <v>#REF!</v>
      </c>
      <c r="BH86" s="8" t="str">
        <f t="array" ref="BH86">IF($D86="erro",XLOOKUP($A86,'Ocorrências 2022 (TODAS)'!$A:$A,'Ocorrências 2022 (TODAS)'!BD:BD),XLOOKUP($A86,'[1]Ocorrências 2022 (USADAS TCC Mi'!$A:$A,'[1]Ocorrências 2022 (USADAS TCC Mi'!BD:BD))</f>
        <v>#REF!</v>
      </c>
      <c r="BI86" s="8" t="str">
        <f t="array" ref="BI86">IF($D86="erro",XLOOKUP($A86,'Ocorrências 2022 (TODAS)'!$A:$A,'Ocorrências 2022 (TODAS)'!BE:BE),XLOOKUP($A86,'[1]Ocorrências 2022 (USADAS TCC Mi'!$A:$A,'[1]Ocorrências 2022 (USADAS TCC Mi'!BE:BE))</f>
        <v>#REF!</v>
      </c>
      <c r="BJ86" s="8" t="str">
        <f t="array" ref="BJ86">IF($D86="erro",XLOOKUP($A86,'Ocorrências 2022 (TODAS)'!$A:$A,'Ocorrências 2022 (TODAS)'!BF:BF),XLOOKUP($A86,'[1]Ocorrências 2022 (USADAS TCC Mi'!$A:$A,'[1]Ocorrências 2022 (USADAS TCC Mi'!BF:BF))</f>
        <v>#REF!</v>
      </c>
      <c r="BK86" s="8" t="str">
        <f t="array" ref="BK86">IF($D86="erro",XLOOKUP($A86,'Ocorrências 2022 (TODAS)'!$A:$A,'Ocorrências 2022 (TODAS)'!BG:BG),XLOOKUP($A86,'[1]Ocorrências 2022 (USADAS TCC Mi'!$A:$A,'[1]Ocorrências 2022 (USADAS TCC Mi'!BG:BG))</f>
        <v>#REF!</v>
      </c>
      <c r="BL86" s="8" t="str">
        <f t="array" ref="BL86">IF($D86="erro",XLOOKUP($A86,'Ocorrências 2022 (TODAS)'!$A:$A,'Ocorrências 2022 (TODAS)'!BH:BH),XLOOKUP($A86,'[1]Ocorrências 2022 (USADAS TCC Mi'!$A:$A,'[1]Ocorrências 2022 (USADAS TCC Mi'!BH:BH))</f>
        <v>#REF!</v>
      </c>
      <c r="BM86" s="8" t="str">
        <f t="array" ref="BM86">IF($D86="erro",XLOOKUP($A86,'Ocorrências 2022 (TODAS)'!$A:$A,'Ocorrências 2022 (TODAS)'!BI:BI),XLOOKUP($A86,'[1]Ocorrências 2022 (USADAS TCC Mi'!$A:$A,'[1]Ocorrências 2022 (USADAS TCC Mi'!BI:BI))</f>
        <v>#REF!</v>
      </c>
      <c r="BN86" s="8" t="str">
        <f t="array" ref="BN86">IF($D86="erro",XLOOKUP($A86,'Ocorrências 2022 (TODAS)'!$A:$A,'Ocorrências 2022 (TODAS)'!BJ:BJ),XLOOKUP($A86,'[1]Ocorrências 2022 (USADAS TCC Mi'!$A:$A,'[1]Ocorrências 2022 (USADAS TCC Mi'!BJ:BJ))</f>
        <v>#REF!</v>
      </c>
      <c r="BO86" s="8" t="str">
        <f t="array" ref="BO86">IF($D86="erro",XLOOKUP($A86,'Ocorrências 2022 (TODAS)'!$A:$A,'Ocorrências 2022 (TODAS)'!BK:BK),XLOOKUP($A86,'[1]Ocorrências 2022 (USADAS TCC Mi'!$A:$A,'[1]Ocorrências 2022 (USADAS TCC Mi'!BK:BK))</f>
        <v>#REF!</v>
      </c>
      <c r="BP86" s="8" t="str">
        <f t="array" ref="BP86">IF($D86="erro",XLOOKUP($A86,'Ocorrências 2022 (TODAS)'!$A:$A,'Ocorrências 2022 (TODAS)'!BL:BL),XLOOKUP($A86,'[1]Ocorrências 2022 (USADAS TCC Mi'!$A:$A,'[1]Ocorrências 2022 (USADAS TCC Mi'!BL:BL))</f>
        <v>#REF!</v>
      </c>
      <c r="BQ86" s="8" t="str">
        <f t="array" ref="BQ86">IF($D86="erro",XLOOKUP($A86,'Ocorrências 2022 (TODAS)'!$A:$A,'Ocorrências 2022 (TODAS)'!BM:BM),XLOOKUP($A86,'[1]Ocorrências 2022 (USADAS TCC Mi'!$A:$A,'[1]Ocorrências 2022 (USADAS TCC Mi'!BM:BM))</f>
        <v>#REF!</v>
      </c>
      <c r="BR86" s="8" t="str">
        <f t="array" ref="BR86">IF($D86="erro",XLOOKUP($A86,'Ocorrências 2022 (TODAS)'!$A:$A,'Ocorrências 2022 (TODAS)'!BN:BN),XLOOKUP($A86,'[1]Ocorrências 2022 (USADAS TCC Mi'!$A:$A,'[1]Ocorrências 2022 (USADAS TCC Mi'!BN:BN))</f>
        <v>#REF!</v>
      </c>
      <c r="BS86" s="8" t="str">
        <f t="array" ref="BS86">IF($D86="erro",XLOOKUP($A86,'Ocorrências 2022 (TODAS)'!$A:$A,'Ocorrências 2022 (TODAS)'!BO:BO),XLOOKUP($A86,'[1]Ocorrências 2022 (USADAS TCC Mi'!$A:$A,'[1]Ocorrências 2022 (USADAS TCC Mi'!BO:BO))</f>
        <v>#REF!</v>
      </c>
      <c r="BT86" s="8" t="str">
        <f t="array" ref="BT86">IF($D86="erro",XLOOKUP($A86,'Ocorrências 2022 (TODAS)'!$A:$A,'Ocorrências 2022 (TODAS)'!BP:BP),XLOOKUP($A86,'[1]Ocorrências 2022 (USADAS TCC Mi'!$A:$A,'[1]Ocorrências 2022 (USADAS TCC Mi'!BP:BP))</f>
        <v>#REF!</v>
      </c>
      <c r="BU86" s="8" t="str">
        <f t="array" ref="BU86">IF($D86="erro",XLOOKUP($A86,'Ocorrências 2022 (TODAS)'!$A:$A,'Ocorrências 2022 (TODAS)'!BQ:BQ),XLOOKUP($A86,'[1]Ocorrências 2022 (USADAS TCC Mi'!$A:$A,'[1]Ocorrências 2022 (USADAS TCC Mi'!BQ:BQ))</f>
        <v>#REF!</v>
      </c>
      <c r="BV86" s="8" t="str">
        <f t="array" ref="BV86">IF($D86="erro",XLOOKUP($A86,'Ocorrências 2022 (TODAS)'!$A:$A,'Ocorrências 2022 (TODAS)'!BR:BR),XLOOKUP($A86,'[1]Ocorrências 2022 (USADAS TCC Mi'!$A:$A,'[1]Ocorrências 2022 (USADAS TCC Mi'!BR:BR))</f>
        <v>#REF!</v>
      </c>
      <c r="BW86" s="8" t="str">
        <f t="array" ref="BW86">IF($D86="erro",XLOOKUP($A86,'Ocorrências 2022 (TODAS)'!$A:$A,'Ocorrências 2022 (TODAS)'!BS:BS),XLOOKUP($A86,'[1]Ocorrências 2022 (USADAS TCC Mi'!$A:$A,'[1]Ocorrências 2022 (USADAS TCC Mi'!BS:BS))</f>
        <v>#REF!</v>
      </c>
      <c r="BX86" s="8" t="str">
        <f t="array" ref="BX86">IF($D86="erro",XLOOKUP($A86,'Ocorrências 2022 (TODAS)'!$A:$A,'Ocorrências 2022 (TODAS)'!BT:BT),XLOOKUP($A86,'[1]Ocorrências 2022 (USADAS TCC Mi'!$A:$A,'[1]Ocorrências 2022 (USADAS TCC Mi'!BT:BT))</f>
        <v>#REF!</v>
      </c>
      <c r="BY86" s="8" t="str">
        <f t="array" ref="BY86">IF($D86="erro",XLOOKUP($A86,'Ocorrências 2022 (TODAS)'!$A:$A,'Ocorrências 2022 (TODAS)'!BU:BU),XLOOKUP($A86,'[1]Ocorrências 2022 (USADAS TCC Mi'!$A:$A,'[1]Ocorrências 2022 (USADAS TCC Mi'!BU:BU))</f>
        <v>#REF!</v>
      </c>
      <c r="BZ86" s="8" t="str">
        <f t="array" ref="BZ86">IF($D86="erro",XLOOKUP($A86,'Ocorrências 2022 (TODAS)'!$A:$A,'Ocorrências 2022 (TODAS)'!BV:BV),XLOOKUP($A86,'[1]Ocorrências 2022 (USADAS TCC Mi'!$A:$A,'[1]Ocorrências 2022 (USADAS TCC Mi'!BV:BV))</f>
        <v>#REF!</v>
      </c>
      <c r="CA86" s="8" t="str">
        <f t="array" ref="CA86">IF($D86="erro",XLOOKUP($A86,'Ocorrências 2022 (TODAS)'!$A:$A,'Ocorrências 2022 (TODAS)'!BW:BW),XLOOKUP($A86,'[1]Ocorrências 2022 (USADAS TCC Mi'!$A:$A,'[1]Ocorrências 2022 (USADAS TCC Mi'!BW:BW))</f>
        <v>#REF!</v>
      </c>
      <c r="CB86" s="8" t="str">
        <f t="array" ref="CB86">IF($D86="erro",XLOOKUP($A86,'Ocorrências 2022 (TODAS)'!$A:$A,'Ocorrências 2022 (TODAS)'!BX:BX),XLOOKUP($A86,'[1]Ocorrências 2022 (USADAS TCC Mi'!$A:$A,'[1]Ocorrências 2022 (USADAS TCC Mi'!BX:BX))</f>
        <v>#REF!</v>
      </c>
      <c r="CC86" s="8" t="str">
        <f t="array" ref="CC86">IF($D86="erro",XLOOKUP($A86,'Ocorrências 2022 (TODAS)'!$A:$A,'Ocorrências 2022 (TODAS)'!BY:BY),XLOOKUP($A86,'[1]Ocorrências 2022 (USADAS TCC Mi'!$A:$A,'[1]Ocorrências 2022 (USADAS TCC Mi'!BY:BY))</f>
        <v>#REF!</v>
      </c>
      <c r="CD86" s="8" t="str">
        <f t="array" ref="CD86">IF($D86="erro",XLOOKUP($A86,'Ocorrências 2022 (TODAS)'!$A:$A,'Ocorrências 2022 (TODAS)'!BZ:BZ),XLOOKUP($A86,'[1]Ocorrências 2022 (USADAS TCC Mi'!$A:$A,'[1]Ocorrências 2022 (USADAS TCC Mi'!BZ:BZ))</f>
        <v>#REF!</v>
      </c>
      <c r="CE86" s="8" t="str">
        <f t="array" ref="CE86">IF($D86="erro",XLOOKUP($A86,'Ocorrências 2022 (TODAS)'!$A:$A,'Ocorrências 2022 (TODAS)'!CA:CA),XLOOKUP($A86,'[1]Ocorrências 2022 (USADAS TCC Mi'!$A:$A,'[1]Ocorrências 2022 (USADAS TCC Mi'!CA:CA))</f>
        <v>#REF!</v>
      </c>
      <c r="CF86" s="8" t="str">
        <f t="array" ref="CF86">IF($D86="erro",XLOOKUP($A86,'Ocorrências 2022 (TODAS)'!$A:$A,'Ocorrências 2022 (TODAS)'!CB:CB),XLOOKUP($A86,'[1]Ocorrências 2022 (USADAS TCC Mi'!$A:$A,'[1]Ocorrências 2022 (USADAS TCC Mi'!CB:CB))</f>
        <v>#REF!</v>
      </c>
      <c r="CG86" s="8" t="str">
        <f t="array" ref="CG86">IF($D86="erro",XLOOKUP($A86,'Ocorrências 2022 (TODAS)'!$A:$A,'Ocorrências 2022 (TODAS)'!CC:CC),XLOOKUP($A86,'[1]Ocorrências 2022 (USADAS TCC Mi'!$A:$A,'[1]Ocorrências 2022 (USADAS TCC Mi'!CC:CC))</f>
        <v>#REF!</v>
      </c>
      <c r="CH86" s="8" t="str">
        <f t="array" ref="CH86">IF($D86="erro",XLOOKUP($A86,'Ocorrências 2022 (TODAS)'!$A:$A,'Ocorrências 2022 (TODAS)'!CD:CD),XLOOKUP($A86,'[1]Ocorrências 2022 (USADAS TCC Mi'!$A:$A,'[1]Ocorrências 2022 (USADAS TCC Mi'!CD:CD))</f>
        <v>#REF!</v>
      </c>
      <c r="CI86" s="8" t="str">
        <f t="array" ref="CI86">IF($D86="erro",XLOOKUP($A86,'Ocorrências 2022 (TODAS)'!$A:$A,'Ocorrências 2022 (TODAS)'!CE:CE),XLOOKUP($A86,'[1]Ocorrências 2022 (USADAS TCC Mi'!$A:$A,'[1]Ocorrências 2022 (USADAS TCC Mi'!CE:CE))</f>
        <v>#REF!</v>
      </c>
      <c r="CJ86" s="8" t="str">
        <f t="array" ref="CJ86">IF($D86="erro",XLOOKUP($A86,'Ocorrências 2022 (TODAS)'!$A:$A,'Ocorrências 2022 (TODAS)'!CF:CF),XLOOKUP($A86,'[1]Ocorrências 2022 (USADAS TCC Mi'!$A:$A,'[1]Ocorrências 2022 (USADAS TCC Mi'!CF:CF))</f>
        <v>#REF!</v>
      </c>
      <c r="CK86" s="8" t="str">
        <f t="array" ref="CK86">IF($D86="erro",XLOOKUP($A86,'Ocorrências 2022 (TODAS)'!$A:$A,'Ocorrências 2022 (TODAS)'!CG:CG),XLOOKUP($A86,'[1]Ocorrências 2022 (USADAS TCC Mi'!$A:$A,'[1]Ocorrências 2022 (USADAS TCC Mi'!CG:CG))</f>
        <v>#REF!</v>
      </c>
      <c r="CL86" s="163" t="str">
        <f t="array" ref="CL86">IF($D86="erro",XLOOKUP($A86,'Ocorrências 2022 (TODAS)'!$A:$A,'Ocorrências 2022 (TODAS)'!CH:CH),XLOOKUP($A86,'[1]Ocorrências 2022 (USADAS TCC Mi'!$A:$A,'[1]Ocorrências 2022 (USADAS TCC Mi'!CH:CH))</f>
        <v>#REF!</v>
      </c>
      <c r="CM86" s="8" t="str">
        <f t="array" ref="CM86">IF($D86="erro",XLOOKUP($A86,'Ocorrências 2022 (TODAS)'!$A:$A,'Ocorrências 2022 (TODAS)'!CI:CI),XLOOKUP($A86,'[1]Ocorrências 2022 (USADAS TCC Mi'!$A:$A,'[1]Ocorrências 2022 (USADAS TCC Mi'!CI:CI))</f>
        <v>#REF!</v>
      </c>
      <c r="CN86" s="8" t="str">
        <f t="array" ref="CN86">IF($D86="erro",XLOOKUP($A86,'Ocorrências 2022 (TODAS)'!$A:$A,'Ocorrências 2022 (TODAS)'!CJ:CJ),XLOOKUP($A86,'[1]Ocorrências 2022 (USADAS TCC Mi'!$A:$A,'[1]Ocorrências 2022 (USADAS TCC Mi'!CJ:CJ))</f>
        <v>#REF!</v>
      </c>
      <c r="CO86" s="8" t="str">
        <f t="array" ref="CO86">IF($D86="erro",XLOOKUP($A86,'Ocorrências 2022 (TODAS)'!$A:$A,'Ocorrências 2022 (TODAS)'!CK:CK),XLOOKUP($A86,'[1]Ocorrências 2022 (USADAS TCC Mi'!$A:$A,'[1]Ocorrências 2022 (USADAS TCC Mi'!CK:CK))</f>
        <v>#REF!</v>
      </c>
      <c r="CP86" s="8" t="str">
        <f t="array" ref="CP86">IF($D86="erro",XLOOKUP($A86,'Ocorrências 2022 (TODAS)'!$A:$A,'Ocorrências 2022 (TODAS)'!CL:CL),XLOOKUP($A86,'[1]Ocorrências 2022 (USADAS TCC Mi'!$A:$A,'[1]Ocorrências 2022 (USADAS TCC Mi'!CL:CL))</f>
        <v>#REF!</v>
      </c>
      <c r="CQ86" s="8" t="str">
        <f t="array" ref="CQ86">IF($D86="erro",XLOOKUP($A86,'Ocorrências 2022 (TODAS)'!$A:$A,'Ocorrências 2022 (TODAS)'!CM:CM),XLOOKUP($A86,'[1]Ocorrências 2022 (USADAS TCC Mi'!$A:$A,'[1]Ocorrências 2022 (USADAS TCC Mi'!CM:CM))</f>
        <v>#REF!</v>
      </c>
      <c r="CR86" s="8" t="str">
        <f t="array" ref="CR86">IF($D86="erro",XLOOKUP($A86,'Ocorrências 2022 (TODAS)'!$A:$A,'Ocorrências 2022 (TODAS)'!CN:CN),XLOOKUP($A86,'[1]Ocorrências 2022 (USADAS TCC Mi'!$A:$A,'[1]Ocorrências 2022 (USADAS TCC Mi'!CN:CN))</f>
        <v>#REF!</v>
      </c>
      <c r="CS86" s="8" t="str">
        <f t="array" ref="CS86">IF($D86="erro",XLOOKUP($A86,'Ocorrências 2022 (TODAS)'!$A:$A,'Ocorrências 2022 (TODAS)'!CO:CO),XLOOKUP($A86,'[1]Ocorrências 2022 (USADAS TCC Mi'!$A:$A,'[1]Ocorrências 2022 (USADAS TCC Mi'!CO:CO))</f>
        <v>#REF!</v>
      </c>
      <c r="CT86" s="8" t="str">
        <f t="array" ref="CT86">IF($D86="erro",XLOOKUP($A86,'Ocorrências 2022 (TODAS)'!$A:$A,'Ocorrências 2022 (TODAS)'!CP:CP),XLOOKUP($A86,'[1]Ocorrências 2022 (USADAS TCC Mi'!$A:$A,'[1]Ocorrências 2022 (USADAS TCC Mi'!CP:CP))</f>
        <v>#REF!</v>
      </c>
      <c r="CU86" s="8" t="str">
        <f t="array" ref="CU86">IF($D86="erro",XLOOKUP($A86,'Ocorrências 2022 (TODAS)'!$A:$A,'Ocorrências 2022 (TODAS)'!CQ:CQ),XLOOKUP($A86,'[1]Ocorrências 2022 (USADAS TCC Mi'!$A:$A,'[1]Ocorrências 2022 (USADAS TCC Mi'!CQ:CQ))</f>
        <v>#REF!</v>
      </c>
      <c r="CV86" s="8" t="str">
        <f t="array" ref="CV86">IF($D86="erro",XLOOKUP($A86,'Ocorrências 2022 (TODAS)'!$A:$A,'Ocorrências 2022 (TODAS)'!CR:CR),XLOOKUP($A86,'[1]Ocorrências 2022 (USADAS TCC Mi'!$A:$A,'[1]Ocorrências 2022 (USADAS TCC Mi'!CR:CR))</f>
        <v>#REF!</v>
      </c>
      <c r="CW86" s="8" t="str">
        <f t="array" ref="CW86">IF($D86="erro",XLOOKUP($A86,'Ocorrências 2022 (TODAS)'!$A:$A,'Ocorrências 2022 (TODAS)'!CS:CS),XLOOKUP($A86,'[1]Ocorrências 2022 (USADAS TCC Mi'!$A:$A,'[1]Ocorrências 2022 (USADAS TCC Mi'!CS:CS))</f>
        <v>#REF!</v>
      </c>
      <c r="CX86" s="8" t="str">
        <f t="array" ref="CX86">IF($D86="erro",XLOOKUP($A86,'Ocorrências 2022 (TODAS)'!$A:$A,'Ocorrências 2022 (TODAS)'!CT:CT),XLOOKUP($A86,'[1]Ocorrências 2022 (USADAS TCC Mi'!$A:$A,'[1]Ocorrências 2022 (USADAS TCC Mi'!CT:CT))</f>
        <v>#REF!</v>
      </c>
      <c r="CY86" s="8" t="str">
        <f t="array" ref="CY86">IF($D86="erro",XLOOKUP($A86,'Ocorrências 2022 (TODAS)'!$A:$A,'Ocorrências 2022 (TODAS)'!CU:CU),XLOOKUP($A86,'[1]Ocorrências 2022 (USADAS TCC Mi'!$A:$A,'[1]Ocorrências 2022 (USADAS TCC Mi'!CU:CU))</f>
        <v>#REF!</v>
      </c>
      <c r="CZ86" s="8" t="str">
        <f t="array" ref="CZ86">IF($D86="erro",XLOOKUP($A86,'Ocorrências 2022 (TODAS)'!$A:$A,'Ocorrências 2022 (TODAS)'!CV:CV),XLOOKUP($A86,'[1]Ocorrências 2022 (USADAS TCC Mi'!$A:$A,'[1]Ocorrências 2022 (USADAS TCC Mi'!CV:CV))</f>
        <v>#REF!</v>
      </c>
      <c r="DA86" s="8" t="str">
        <f t="array" ref="DA86">IF($D86="erro",XLOOKUP($A86,'Ocorrências 2022 (TODAS)'!$A:$A,'Ocorrências 2022 (TODAS)'!CW:CW),XLOOKUP($A86,'[1]Ocorrências 2022 (USADAS TCC Mi'!$A:$A,'[1]Ocorrências 2022 (USADAS TCC Mi'!CW:CW))</f>
        <v>#REF!</v>
      </c>
      <c r="DB86" s="8" t="str">
        <f t="array" ref="DB86">IF($D86="erro",XLOOKUP($A86,'Ocorrências 2022 (TODAS)'!$A:$A,'Ocorrências 2022 (TODAS)'!CX:CX),XLOOKUP($A86,'[1]Ocorrências 2022 (USADAS TCC Mi'!$A:$A,'[1]Ocorrências 2022 (USADAS TCC Mi'!CX:CX))</f>
        <v>#REF!</v>
      </c>
      <c r="DC86" s="8" t="str">
        <f t="array" ref="DC86">IF($D86="erro",XLOOKUP($A86,'Ocorrências 2022 (TODAS)'!$A:$A,'Ocorrências 2022 (TODAS)'!CY:CY),XLOOKUP($A86,'[1]Ocorrências 2022 (USADAS TCC Mi'!$A:$A,'[1]Ocorrências 2022 (USADAS TCC Mi'!CY:CY))</f>
        <v>#REF!</v>
      </c>
      <c r="DD86" s="8" t="str">
        <f t="array" ref="DD86">IF($D86="erro",XLOOKUP($A86,'Ocorrências 2022 (TODAS)'!$A:$A,'Ocorrências 2022 (TODAS)'!CZ:CZ),XLOOKUP($A86,'[1]Ocorrências 2022 (USADAS TCC Mi'!$A:$A,'[1]Ocorrências 2022 (USADAS TCC Mi'!CZ:CZ))</f>
        <v>#REF!</v>
      </c>
      <c r="DE86" s="8" t="str">
        <f t="array" ref="DE86">IF($D86="erro",XLOOKUP($A86,'Ocorrências 2022 (TODAS)'!$A:$A,'Ocorrências 2022 (TODAS)'!DA:DA),XLOOKUP($A86,'[1]Ocorrências 2022 (USADAS TCC Mi'!$A:$A,'[1]Ocorrências 2022 (USADAS TCC Mi'!DA:DA))</f>
        <v>#REF!</v>
      </c>
      <c r="DF86" s="8" t="str">
        <f t="array" ref="DF86">IF($D86="erro",XLOOKUP($A86,'Ocorrências 2022 (TODAS)'!$A:$A,'Ocorrências 2022 (TODAS)'!DB:DB),XLOOKUP($A86,'[1]Ocorrências 2022 (USADAS TCC Mi'!$A:$A,'[1]Ocorrências 2022 (USADAS TCC Mi'!DB:DB))</f>
        <v>#REF!</v>
      </c>
      <c r="DG86" s="8" t="str">
        <f t="array" ref="DG86">IF($D86="erro",XLOOKUP($A86,'Ocorrências 2022 (TODAS)'!$A:$A,'Ocorrências 2022 (TODAS)'!DC:DC),XLOOKUP($A86,'[1]Ocorrências 2022 (USADAS TCC Mi'!$A:$A,'[1]Ocorrências 2022 (USADAS TCC Mi'!DC:DC))</f>
        <v>#REF!</v>
      </c>
    </row>
    <row r="87" ht="15.75" customHeight="1">
      <c r="A87" s="129">
        <v>1246.0</v>
      </c>
      <c r="B87" s="129">
        <v>1246.0</v>
      </c>
      <c r="D87" s="8" t="str">
        <f t="shared" si="1"/>
        <v>Ok</v>
      </c>
      <c r="F87" s="8" t="str">
        <f t="array" ref="F87">IF($D87="erro",XLOOKUP($A87,'Ocorrências 2022 (TODAS)'!$A:$A,'Ocorrências 2022 (TODAS)'!B:B),XLOOKUP($A87,'[1]Ocorrências 2022 (USADAS TCC Mi'!$A:$A,'[1]Ocorrências 2022 (USADAS TCC Mi'!B:B))</f>
        <v>#REF!</v>
      </c>
      <c r="G87" s="8" t="str">
        <f t="array" ref="G87">IF($D87="erro",XLOOKUP($A87,'Ocorrências 2022 (TODAS)'!$A:$A,'Ocorrências 2022 (TODAS)'!C:C),XLOOKUP($A87,'[1]Ocorrências 2022 (USADAS TCC Mi'!$A:$A,'[1]Ocorrências 2022 (USADAS TCC Mi'!C:C))</f>
        <v>#REF!</v>
      </c>
      <c r="H87" s="8" t="str">
        <f t="array" ref="H87">IF($D87="erro",XLOOKUP($A87,'Ocorrências 2022 (TODAS)'!$A:$A,'Ocorrências 2022 (TODAS)'!D:D),XLOOKUP($A87,'[1]Ocorrências 2022 (USADAS TCC Mi'!$A:$A,'[1]Ocorrências 2022 (USADAS TCC Mi'!D:D))</f>
        <v>#REF!</v>
      </c>
      <c r="I87" s="8" t="str">
        <f t="array" ref="I87">IF($D87="erro",XLOOKUP($A87,'Ocorrências 2022 (TODAS)'!$A:$A,'Ocorrências 2022 (TODAS)'!E:E),XLOOKUP($A87,'[1]Ocorrências 2022 (USADAS TCC Mi'!$A:$A,'[1]Ocorrências 2022 (USADAS TCC Mi'!E:E))</f>
        <v>#REF!</v>
      </c>
      <c r="J87" s="8" t="str">
        <f t="array" ref="J87">IF($D87="erro",XLOOKUP($A87,'Ocorrências 2022 (TODAS)'!$A:$A,'Ocorrências 2022 (TODAS)'!F:F),XLOOKUP($A87,'[1]Ocorrências 2022 (USADAS TCC Mi'!$A:$A,'[1]Ocorrências 2022 (USADAS TCC Mi'!F:F))</f>
        <v>#REF!</v>
      </c>
      <c r="K87" s="8" t="str">
        <f t="array" ref="K87">IF($D87="erro",XLOOKUP($A87,'Ocorrências 2022 (TODAS)'!$A:$A,'Ocorrências 2022 (TODAS)'!G:G),XLOOKUP($A87,'[1]Ocorrências 2022 (USADAS TCC Mi'!$A:$A,'[1]Ocorrências 2022 (USADAS TCC Mi'!G:G))</f>
        <v>#REF!</v>
      </c>
      <c r="L87" s="8" t="str">
        <f t="array" ref="L87">IF($D87="erro",XLOOKUP($A87,'Ocorrências 2022 (TODAS)'!$A:$A,'Ocorrências 2022 (TODAS)'!H:H),XLOOKUP($A87,'[1]Ocorrências 2022 (USADAS TCC Mi'!$A:$A,'[1]Ocorrências 2022 (USADAS TCC Mi'!H:H))</f>
        <v>#REF!</v>
      </c>
      <c r="M87" s="8" t="str">
        <f t="array" ref="M87">IF($D87="erro",XLOOKUP($A87,'Ocorrências 2022 (TODAS)'!$A:$A,'Ocorrências 2022 (TODAS)'!I:I),XLOOKUP($A87,'[1]Ocorrências 2022 (USADAS TCC Mi'!$A:$A,'[1]Ocorrências 2022 (USADAS TCC Mi'!I:I))</f>
        <v>#REF!</v>
      </c>
      <c r="N87" s="8" t="str">
        <f t="array" ref="N87">IF($D87="erro",XLOOKUP($A87,'Ocorrências 2022 (TODAS)'!$A:$A,'Ocorrências 2022 (TODAS)'!J:J),XLOOKUP($A87,'[1]Ocorrências 2022 (USADAS TCC Mi'!$A:$A,'[1]Ocorrências 2022 (USADAS TCC Mi'!J:J))</f>
        <v>#REF!</v>
      </c>
      <c r="O87" s="8" t="str">
        <f t="array" ref="O87">IF($D87="erro",XLOOKUP($A87,'Ocorrências 2022 (TODAS)'!$A:$A,'Ocorrências 2022 (TODAS)'!K:K),XLOOKUP($A87,'[1]Ocorrências 2022 (USADAS TCC Mi'!$A:$A,'[1]Ocorrências 2022 (USADAS TCC Mi'!K:K))</f>
        <v>#REF!</v>
      </c>
      <c r="P87" s="8" t="str">
        <f t="array" ref="P87">IF($D87="erro",XLOOKUP($A87,'Ocorrências 2022 (TODAS)'!$A:$A,'Ocorrências 2022 (TODAS)'!L:L),XLOOKUP($A87,'[1]Ocorrências 2022 (USADAS TCC Mi'!$A:$A,'[1]Ocorrências 2022 (USADAS TCC Mi'!L:L))</f>
        <v>#REF!</v>
      </c>
      <c r="Q87" s="8" t="str">
        <f t="array" ref="Q87">IF($D87="erro",XLOOKUP($A87,'Ocorrências 2022 (TODAS)'!$A:$A,'Ocorrências 2022 (TODAS)'!M:M),XLOOKUP($A87,'[1]Ocorrências 2022 (USADAS TCC Mi'!$A:$A,'[1]Ocorrências 2022 (USADAS TCC Mi'!M:M))</f>
        <v>#REF!</v>
      </c>
      <c r="R87" s="8" t="str">
        <f t="array" ref="R87">IF($D87="erro",XLOOKUP($A87,'Ocorrências 2022 (TODAS)'!$A:$A,'Ocorrências 2022 (TODAS)'!N:N),XLOOKUP($A87,'[1]Ocorrências 2022 (USADAS TCC Mi'!$A:$A,'[1]Ocorrências 2022 (USADAS TCC Mi'!N:N))</f>
        <v>#REF!</v>
      </c>
      <c r="S87" s="8" t="str">
        <f t="array" ref="S87">IF($D87="erro",XLOOKUP($A87,'Ocorrências 2022 (TODAS)'!$A:$A,'Ocorrências 2022 (TODAS)'!O:O),XLOOKUP($A87,'[1]Ocorrências 2022 (USADAS TCC Mi'!$A:$A,'[1]Ocorrências 2022 (USADAS TCC Mi'!O:O))</f>
        <v>#REF!</v>
      </c>
      <c r="T87" s="8" t="str">
        <f t="array" ref="T87">IF($D87="erro",XLOOKUP($A87,'Ocorrências 2022 (TODAS)'!$A:$A,'Ocorrências 2022 (TODAS)'!P:P),XLOOKUP($A87,'[1]Ocorrências 2022 (USADAS TCC Mi'!$A:$A,'[1]Ocorrências 2022 (USADAS TCC Mi'!P:P))</f>
        <v>#REF!</v>
      </c>
      <c r="U87" s="8" t="str">
        <f t="array" ref="U87">IF($D87="erro",XLOOKUP($A87,'Ocorrências 2022 (TODAS)'!$A:$A,'Ocorrências 2022 (TODAS)'!Q:Q),XLOOKUP($A87,'[1]Ocorrências 2022 (USADAS TCC Mi'!$A:$A,'[1]Ocorrências 2022 (USADAS TCC Mi'!Q:Q))</f>
        <v>#REF!</v>
      </c>
      <c r="V87" s="8" t="str">
        <f t="array" ref="V87">IF($D87="erro",XLOOKUP($A87,'Ocorrências 2022 (TODAS)'!$A:$A,'Ocorrências 2022 (TODAS)'!R:R),XLOOKUP($A87,'[1]Ocorrências 2022 (USADAS TCC Mi'!$A:$A,'[1]Ocorrências 2022 (USADAS TCC Mi'!R:R))</f>
        <v>#REF!</v>
      </c>
      <c r="W87" s="8" t="str">
        <f t="array" ref="W87">IF($D87="erro",XLOOKUP($A87,'Ocorrências 2022 (TODAS)'!$A:$A,'Ocorrências 2022 (TODAS)'!S:S),XLOOKUP($A87,'[1]Ocorrências 2022 (USADAS TCC Mi'!$A:$A,'[1]Ocorrências 2022 (USADAS TCC Mi'!S:S))</f>
        <v>#REF!</v>
      </c>
      <c r="X87" s="8" t="str">
        <f t="array" ref="X87">IF($D87="erro",XLOOKUP($A87,'Ocorrências 2022 (TODAS)'!$A:$A,'Ocorrências 2022 (TODAS)'!T:T),XLOOKUP($A87,'[1]Ocorrências 2022 (USADAS TCC Mi'!$A:$A,'[1]Ocorrências 2022 (USADAS TCC Mi'!T:T))</f>
        <v>#REF!</v>
      </c>
      <c r="Y87" s="8" t="str">
        <f t="array" ref="Y87">IF($D87="erro",XLOOKUP($A87,'Ocorrências 2022 (TODAS)'!$A:$A,'Ocorrências 2022 (TODAS)'!U:U),XLOOKUP($A87,'[1]Ocorrências 2022 (USADAS TCC Mi'!$A:$A,'[1]Ocorrências 2022 (USADAS TCC Mi'!U:U))</f>
        <v>#REF!</v>
      </c>
      <c r="Z87" s="162" t="str">
        <f t="array" ref="Z87">IF($D87="erro",XLOOKUP($A87,'Ocorrências 2022 (TODAS)'!$A:$A,'Ocorrências 2022 (TODAS)'!V:V),XLOOKUP($A87,'[1]Ocorrências 2022 (USADAS TCC Mi'!$A:$A,'[1]Ocorrências 2022 (USADAS TCC Mi'!V:V))</f>
        <v>#REF!</v>
      </c>
      <c r="AA87" s="162" t="str">
        <f t="array" ref="AA87">IF($D87="erro",XLOOKUP($A87,'Ocorrências 2022 (TODAS)'!$A:$A,'Ocorrências 2022 (TODAS)'!W:W),XLOOKUP($A87,'[1]Ocorrências 2022 (USADAS TCC Mi'!$A:$A,'[1]Ocorrências 2022 (USADAS TCC Mi'!W:W))</f>
        <v>#REF!</v>
      </c>
      <c r="AB87" s="8" t="str">
        <f t="array" ref="AB87">IF($D87="erro",XLOOKUP($A87,'Ocorrências 2022 (TODAS)'!$A:$A,'Ocorrências 2022 (TODAS)'!X:X),XLOOKUP($A87,'[1]Ocorrências 2022 (USADAS TCC Mi'!$A:$A,'[1]Ocorrências 2022 (USADAS TCC Mi'!X:X))</f>
        <v>#REF!</v>
      </c>
      <c r="AC87" s="8" t="str">
        <f t="array" ref="AC87">IF($D87="erro",XLOOKUP($A87,'Ocorrências 2022 (TODAS)'!$A:$A,'Ocorrências 2022 (TODAS)'!Y:Y),XLOOKUP($A87,'[1]Ocorrências 2022 (USADAS TCC Mi'!$A:$A,'[1]Ocorrências 2022 (USADAS TCC Mi'!Y:Y))</f>
        <v>#REF!</v>
      </c>
      <c r="AD87" s="8" t="str">
        <f t="array" ref="AD87">IF($D87="erro",XLOOKUP($A87,'Ocorrências 2022 (TODAS)'!$A:$A,'Ocorrências 2022 (TODAS)'!Z:Z),XLOOKUP($A87,'[1]Ocorrências 2022 (USADAS TCC Mi'!$A:$A,'[1]Ocorrências 2022 (USADAS TCC Mi'!Z:Z))</f>
        <v>#REF!</v>
      </c>
      <c r="AE87" s="8" t="str">
        <f t="array" ref="AE87">IF($D87="erro",XLOOKUP($A87,'Ocorrências 2022 (TODAS)'!$A:$A,'Ocorrências 2022 (TODAS)'!AA:AA),XLOOKUP($A87,'[1]Ocorrências 2022 (USADAS TCC Mi'!$A:$A,'[1]Ocorrências 2022 (USADAS TCC Mi'!AA:AA))</f>
        <v>#REF!</v>
      </c>
      <c r="AF87" s="8" t="str">
        <f t="array" ref="AF87">IF($D87="erro",XLOOKUP($A87,'Ocorrências 2022 (TODAS)'!$A:$A,'Ocorrências 2022 (TODAS)'!AB:AB),XLOOKUP($A87,'[1]Ocorrências 2022 (USADAS TCC Mi'!$A:$A,'[1]Ocorrências 2022 (USADAS TCC Mi'!AB:AB))</f>
        <v>#REF!</v>
      </c>
      <c r="AG87" s="8" t="str">
        <f t="array" ref="AG87">IF($D87="erro",XLOOKUP($A87,'Ocorrências 2022 (TODAS)'!$A:$A,'Ocorrências 2022 (TODAS)'!AC:AC),XLOOKUP($A87,'[1]Ocorrências 2022 (USADAS TCC Mi'!$A:$A,'[1]Ocorrências 2022 (USADAS TCC Mi'!AC:AC))</f>
        <v>#REF!</v>
      </c>
      <c r="AH87" s="8" t="str">
        <f t="array" ref="AH87">IF($D87="erro",XLOOKUP($A87,'Ocorrências 2022 (TODAS)'!$A:$A,'Ocorrências 2022 (TODAS)'!AD:AD),XLOOKUP($A87,'[1]Ocorrências 2022 (USADAS TCC Mi'!$A:$A,'[1]Ocorrências 2022 (USADAS TCC Mi'!AD:AD))</f>
        <v>#REF!</v>
      </c>
      <c r="AI87" s="8" t="str">
        <f t="array" ref="AI87">IF($D87="erro",XLOOKUP($A87,'Ocorrências 2022 (TODAS)'!$A:$A,'Ocorrências 2022 (TODAS)'!AE:AE),XLOOKUP($A87,'[1]Ocorrências 2022 (USADAS TCC Mi'!$A:$A,'[1]Ocorrências 2022 (USADAS TCC Mi'!AE:AE))</f>
        <v>#REF!</v>
      </c>
      <c r="AJ87" s="8" t="str">
        <f t="array" ref="AJ87">IF($D87="erro",XLOOKUP($A87,'Ocorrências 2022 (TODAS)'!$A:$A,'Ocorrências 2022 (TODAS)'!AF:AF),XLOOKUP($A87,'[1]Ocorrências 2022 (USADAS TCC Mi'!$A:$A,'[1]Ocorrências 2022 (USADAS TCC Mi'!AF:AF))</f>
        <v>#REF!</v>
      </c>
      <c r="AK87" s="8" t="str">
        <f t="array" ref="AK87">IF($D87="erro",XLOOKUP($A87,'Ocorrências 2022 (TODAS)'!$A:$A,'Ocorrências 2022 (TODAS)'!AG:AG),XLOOKUP($A87,'[1]Ocorrências 2022 (USADAS TCC Mi'!$A:$A,'[1]Ocorrências 2022 (USADAS TCC Mi'!AG:AG))</f>
        <v>#REF!</v>
      </c>
      <c r="AL87" s="8" t="str">
        <f t="array" ref="AL87">IF($D87="erro",XLOOKUP($A87,'Ocorrências 2022 (TODAS)'!$A:$A,'Ocorrências 2022 (TODAS)'!AH:AH),XLOOKUP($A87,'[1]Ocorrências 2022 (USADAS TCC Mi'!$A:$A,'[1]Ocorrências 2022 (USADAS TCC Mi'!AH:AH))</f>
        <v>#REF!</v>
      </c>
      <c r="AM87" s="8" t="str">
        <f t="array" ref="AM87">IF($D87="erro",XLOOKUP($A87,'Ocorrências 2022 (TODAS)'!$A:$A,'Ocorrências 2022 (TODAS)'!AI:AI),XLOOKUP($A87,'[1]Ocorrências 2022 (USADAS TCC Mi'!$A:$A,'[1]Ocorrências 2022 (USADAS TCC Mi'!AI:AI))</f>
        <v>#REF!</v>
      </c>
      <c r="AN87" s="8" t="str">
        <f t="array" ref="AN87">IF($D87="erro",XLOOKUP($A87,'Ocorrências 2022 (TODAS)'!$A:$A,'Ocorrências 2022 (TODAS)'!AJ:AJ),XLOOKUP($A87,'[1]Ocorrências 2022 (USADAS TCC Mi'!$A:$A,'[1]Ocorrências 2022 (USADAS TCC Mi'!AJ:AJ))</f>
        <v>#REF!</v>
      </c>
      <c r="AO87" s="8" t="str">
        <f t="array" ref="AO87">IF($D87="erro",XLOOKUP($A87,'Ocorrências 2022 (TODAS)'!$A:$A,'Ocorrências 2022 (TODAS)'!AK:AK),XLOOKUP($A87,'[1]Ocorrências 2022 (USADAS TCC Mi'!$A:$A,'[1]Ocorrências 2022 (USADAS TCC Mi'!AK:AK))</f>
        <v>#REF!</v>
      </c>
      <c r="AP87" s="8" t="str">
        <f t="array" ref="AP87">IF($D87="erro",XLOOKUP($A87,'Ocorrências 2022 (TODAS)'!$A:$A,'Ocorrências 2022 (TODAS)'!AL:AL),XLOOKUP($A87,'[1]Ocorrências 2022 (USADAS TCC Mi'!$A:$A,'[1]Ocorrências 2022 (USADAS TCC Mi'!AL:AL))</f>
        <v>#REF!</v>
      </c>
      <c r="AQ87" s="8" t="str">
        <f t="array" ref="AQ87">IF($D87="erro",XLOOKUP($A87,'Ocorrências 2022 (TODAS)'!$A:$A,'Ocorrências 2022 (TODAS)'!AM:AM),XLOOKUP($A87,'[1]Ocorrências 2022 (USADAS TCC Mi'!$A:$A,'[1]Ocorrências 2022 (USADAS TCC Mi'!AM:AM))</f>
        <v>#REF!</v>
      </c>
      <c r="AR87" s="8" t="str">
        <f t="array" ref="AR87">IF($D87="erro",XLOOKUP($A87,'Ocorrências 2022 (TODAS)'!$A:$A,'Ocorrências 2022 (TODAS)'!AN:AN),XLOOKUP($A87,'[1]Ocorrências 2022 (USADAS TCC Mi'!$A:$A,'[1]Ocorrências 2022 (USADAS TCC Mi'!AN:AN))</f>
        <v>#REF!</v>
      </c>
      <c r="AS87" s="8" t="str">
        <f t="array" ref="AS87">IF($D87="erro",XLOOKUP($A87,'Ocorrências 2022 (TODAS)'!$A:$A,'Ocorrências 2022 (TODAS)'!AO:AO),XLOOKUP($A87,'[1]Ocorrências 2022 (USADAS TCC Mi'!$A:$A,'[1]Ocorrências 2022 (USADAS TCC Mi'!AO:AO))</f>
        <v>#REF!</v>
      </c>
      <c r="AT87" s="8" t="str">
        <f t="array" ref="AT87">IF($D87="erro",XLOOKUP($A87,'Ocorrências 2022 (TODAS)'!$A:$A,'Ocorrências 2022 (TODAS)'!AP:AP),XLOOKUP($A87,'[1]Ocorrências 2022 (USADAS TCC Mi'!$A:$A,'[1]Ocorrências 2022 (USADAS TCC Mi'!AP:AP))</f>
        <v>#REF!</v>
      </c>
      <c r="AU87" s="8" t="str">
        <f t="array" ref="AU87">IF($D87="erro",XLOOKUP($A87,'Ocorrências 2022 (TODAS)'!$A:$A,'Ocorrências 2022 (TODAS)'!AQ:AQ),XLOOKUP($A87,'[1]Ocorrências 2022 (USADAS TCC Mi'!$A:$A,'[1]Ocorrências 2022 (USADAS TCC Mi'!AQ:AQ))</f>
        <v>#REF!</v>
      </c>
      <c r="AV87" s="8" t="str">
        <f t="array" ref="AV87">IF($D87="erro",XLOOKUP($A87,'Ocorrências 2022 (TODAS)'!$A:$A,'Ocorrências 2022 (TODAS)'!AR:AR),XLOOKUP($A87,'[1]Ocorrências 2022 (USADAS TCC Mi'!$A:$A,'[1]Ocorrências 2022 (USADAS TCC Mi'!AR:AR))</f>
        <v>#REF!</v>
      </c>
      <c r="AW87" s="8" t="str">
        <f t="array" ref="AW87">IF($D87="erro",XLOOKUP($A87,'Ocorrências 2022 (TODAS)'!$A:$A,'Ocorrências 2022 (TODAS)'!AS:AS),XLOOKUP($A87,'[1]Ocorrências 2022 (USADAS TCC Mi'!$A:$A,'[1]Ocorrências 2022 (USADAS TCC Mi'!AS:AS))</f>
        <v>#REF!</v>
      </c>
      <c r="AX87" s="8" t="str">
        <f t="array" ref="AX87">IF($D87="erro",XLOOKUP($A87,'Ocorrências 2022 (TODAS)'!$A:$A,'Ocorrências 2022 (TODAS)'!AT:AT),XLOOKUP($A87,'[1]Ocorrências 2022 (USADAS TCC Mi'!$A:$A,'[1]Ocorrências 2022 (USADAS TCC Mi'!AT:AT))</f>
        <v>#REF!</v>
      </c>
      <c r="AY87" s="8" t="str">
        <f t="array" ref="AY87">IF($D87="erro",XLOOKUP($A87,'Ocorrências 2022 (TODAS)'!$A:$A,'Ocorrências 2022 (TODAS)'!AU:AU),XLOOKUP($A87,'[1]Ocorrências 2022 (USADAS TCC Mi'!$A:$A,'[1]Ocorrências 2022 (USADAS TCC Mi'!AU:AU))</f>
        <v>#REF!</v>
      </c>
      <c r="AZ87" s="8" t="str">
        <f t="array" ref="AZ87">IF($D87="erro",XLOOKUP($A87,'Ocorrências 2022 (TODAS)'!$A:$A,'Ocorrências 2022 (TODAS)'!AV:AV),XLOOKUP($A87,'[1]Ocorrências 2022 (USADAS TCC Mi'!$A:$A,'[1]Ocorrências 2022 (USADAS TCC Mi'!AV:AV))</f>
        <v>#REF!</v>
      </c>
      <c r="BA87" s="8" t="str">
        <f t="array" ref="BA87">IF($D87="erro",XLOOKUP($A87,'Ocorrências 2022 (TODAS)'!$A:$A,'Ocorrências 2022 (TODAS)'!AW:AW),XLOOKUP($A87,'[1]Ocorrências 2022 (USADAS TCC Mi'!$A:$A,'[1]Ocorrências 2022 (USADAS TCC Mi'!AW:AW))</f>
        <v>#REF!</v>
      </c>
      <c r="BB87" s="8" t="str">
        <f t="array" ref="BB87">IF($D87="erro",XLOOKUP($A87,'Ocorrências 2022 (TODAS)'!$A:$A,'Ocorrências 2022 (TODAS)'!AX:AX),XLOOKUP($A87,'[1]Ocorrências 2022 (USADAS TCC Mi'!$A:$A,'[1]Ocorrências 2022 (USADAS TCC Mi'!AX:AX))</f>
        <v>#REF!</v>
      </c>
      <c r="BC87" s="8" t="str">
        <f t="array" ref="BC87">IF($D87="erro",XLOOKUP($A87,'Ocorrências 2022 (TODAS)'!$A:$A,'Ocorrências 2022 (TODAS)'!AY:AY),XLOOKUP($A87,'[1]Ocorrências 2022 (USADAS TCC Mi'!$A:$A,'[1]Ocorrências 2022 (USADAS TCC Mi'!AY:AY))</f>
        <v>#REF!</v>
      </c>
      <c r="BD87" s="8" t="str">
        <f t="array" ref="BD87">IF($D87="erro",XLOOKUP($A87,'Ocorrências 2022 (TODAS)'!$A:$A,'Ocorrências 2022 (TODAS)'!AZ:AZ),XLOOKUP($A87,'[1]Ocorrências 2022 (USADAS TCC Mi'!$A:$A,'[1]Ocorrências 2022 (USADAS TCC Mi'!AZ:AZ))</f>
        <v>#REF!</v>
      </c>
      <c r="BE87" s="8" t="str">
        <f t="array" ref="BE87">IF($D87="erro",XLOOKUP($A87,'Ocorrências 2022 (TODAS)'!$A:$A,'Ocorrências 2022 (TODAS)'!BA:BA),XLOOKUP($A87,'[1]Ocorrências 2022 (USADAS TCC Mi'!$A:$A,'[1]Ocorrências 2022 (USADAS TCC Mi'!BA:BA))</f>
        <v>#REF!</v>
      </c>
      <c r="BF87" s="8" t="str">
        <f t="array" ref="BF87">IF($D87="erro",XLOOKUP($A87,'Ocorrências 2022 (TODAS)'!$A:$A,'Ocorrências 2022 (TODAS)'!BB:BB),XLOOKUP($A87,'[1]Ocorrências 2022 (USADAS TCC Mi'!$A:$A,'[1]Ocorrências 2022 (USADAS TCC Mi'!BB:BB))</f>
        <v>#REF!</v>
      </c>
      <c r="BG87" s="8" t="str">
        <f t="array" ref="BG87">IF($D87="erro",XLOOKUP($A87,'Ocorrências 2022 (TODAS)'!$A:$A,'Ocorrências 2022 (TODAS)'!BC:BC),XLOOKUP($A87,'[1]Ocorrências 2022 (USADAS TCC Mi'!$A:$A,'[1]Ocorrências 2022 (USADAS TCC Mi'!BC:BC))</f>
        <v>#REF!</v>
      </c>
      <c r="BH87" s="8" t="str">
        <f t="array" ref="BH87">IF($D87="erro",XLOOKUP($A87,'Ocorrências 2022 (TODAS)'!$A:$A,'Ocorrências 2022 (TODAS)'!BD:BD),XLOOKUP($A87,'[1]Ocorrências 2022 (USADAS TCC Mi'!$A:$A,'[1]Ocorrências 2022 (USADAS TCC Mi'!BD:BD))</f>
        <v>#REF!</v>
      </c>
      <c r="BI87" s="8" t="str">
        <f t="array" ref="BI87">IF($D87="erro",XLOOKUP($A87,'Ocorrências 2022 (TODAS)'!$A:$A,'Ocorrências 2022 (TODAS)'!BE:BE),XLOOKUP($A87,'[1]Ocorrências 2022 (USADAS TCC Mi'!$A:$A,'[1]Ocorrências 2022 (USADAS TCC Mi'!BE:BE))</f>
        <v>#REF!</v>
      </c>
      <c r="BJ87" s="8" t="str">
        <f t="array" ref="BJ87">IF($D87="erro",XLOOKUP($A87,'Ocorrências 2022 (TODAS)'!$A:$A,'Ocorrências 2022 (TODAS)'!BF:BF),XLOOKUP($A87,'[1]Ocorrências 2022 (USADAS TCC Mi'!$A:$A,'[1]Ocorrências 2022 (USADAS TCC Mi'!BF:BF))</f>
        <v>#REF!</v>
      </c>
      <c r="BK87" s="8" t="str">
        <f t="array" ref="BK87">IF($D87="erro",XLOOKUP($A87,'Ocorrências 2022 (TODAS)'!$A:$A,'Ocorrências 2022 (TODAS)'!BG:BG),XLOOKUP($A87,'[1]Ocorrências 2022 (USADAS TCC Mi'!$A:$A,'[1]Ocorrências 2022 (USADAS TCC Mi'!BG:BG))</f>
        <v>#REF!</v>
      </c>
      <c r="BL87" s="8" t="str">
        <f t="array" ref="BL87">IF($D87="erro",XLOOKUP($A87,'Ocorrências 2022 (TODAS)'!$A:$A,'Ocorrências 2022 (TODAS)'!BH:BH),XLOOKUP($A87,'[1]Ocorrências 2022 (USADAS TCC Mi'!$A:$A,'[1]Ocorrências 2022 (USADAS TCC Mi'!BH:BH))</f>
        <v>#REF!</v>
      </c>
      <c r="BM87" s="8" t="str">
        <f t="array" ref="BM87">IF($D87="erro",XLOOKUP($A87,'Ocorrências 2022 (TODAS)'!$A:$A,'Ocorrências 2022 (TODAS)'!BI:BI),XLOOKUP($A87,'[1]Ocorrências 2022 (USADAS TCC Mi'!$A:$A,'[1]Ocorrências 2022 (USADAS TCC Mi'!BI:BI))</f>
        <v>#REF!</v>
      </c>
      <c r="BN87" s="8" t="str">
        <f t="array" ref="BN87">IF($D87="erro",XLOOKUP($A87,'Ocorrências 2022 (TODAS)'!$A:$A,'Ocorrências 2022 (TODAS)'!BJ:BJ),XLOOKUP($A87,'[1]Ocorrências 2022 (USADAS TCC Mi'!$A:$A,'[1]Ocorrências 2022 (USADAS TCC Mi'!BJ:BJ))</f>
        <v>#REF!</v>
      </c>
      <c r="BO87" s="8" t="str">
        <f t="array" ref="BO87">IF($D87="erro",XLOOKUP($A87,'Ocorrências 2022 (TODAS)'!$A:$A,'Ocorrências 2022 (TODAS)'!BK:BK),XLOOKUP($A87,'[1]Ocorrências 2022 (USADAS TCC Mi'!$A:$A,'[1]Ocorrências 2022 (USADAS TCC Mi'!BK:BK))</f>
        <v>#REF!</v>
      </c>
      <c r="BP87" s="8" t="str">
        <f t="array" ref="BP87">IF($D87="erro",XLOOKUP($A87,'Ocorrências 2022 (TODAS)'!$A:$A,'Ocorrências 2022 (TODAS)'!BL:BL),XLOOKUP($A87,'[1]Ocorrências 2022 (USADAS TCC Mi'!$A:$A,'[1]Ocorrências 2022 (USADAS TCC Mi'!BL:BL))</f>
        <v>#REF!</v>
      </c>
      <c r="BQ87" s="8" t="str">
        <f t="array" ref="BQ87">IF($D87="erro",XLOOKUP($A87,'Ocorrências 2022 (TODAS)'!$A:$A,'Ocorrências 2022 (TODAS)'!BM:BM),XLOOKUP($A87,'[1]Ocorrências 2022 (USADAS TCC Mi'!$A:$A,'[1]Ocorrências 2022 (USADAS TCC Mi'!BM:BM))</f>
        <v>#REF!</v>
      </c>
      <c r="BR87" s="8" t="str">
        <f t="array" ref="BR87">IF($D87="erro",XLOOKUP($A87,'Ocorrências 2022 (TODAS)'!$A:$A,'Ocorrências 2022 (TODAS)'!BN:BN),XLOOKUP($A87,'[1]Ocorrências 2022 (USADAS TCC Mi'!$A:$A,'[1]Ocorrências 2022 (USADAS TCC Mi'!BN:BN))</f>
        <v>#REF!</v>
      </c>
      <c r="BS87" s="8" t="str">
        <f t="array" ref="BS87">IF($D87="erro",XLOOKUP($A87,'Ocorrências 2022 (TODAS)'!$A:$A,'Ocorrências 2022 (TODAS)'!BO:BO),XLOOKUP($A87,'[1]Ocorrências 2022 (USADAS TCC Mi'!$A:$A,'[1]Ocorrências 2022 (USADAS TCC Mi'!BO:BO))</f>
        <v>#REF!</v>
      </c>
      <c r="BT87" s="8" t="str">
        <f t="array" ref="BT87">IF($D87="erro",XLOOKUP($A87,'Ocorrências 2022 (TODAS)'!$A:$A,'Ocorrências 2022 (TODAS)'!BP:BP),XLOOKUP($A87,'[1]Ocorrências 2022 (USADAS TCC Mi'!$A:$A,'[1]Ocorrências 2022 (USADAS TCC Mi'!BP:BP))</f>
        <v>#REF!</v>
      </c>
      <c r="BU87" s="8" t="str">
        <f t="array" ref="BU87">IF($D87="erro",XLOOKUP($A87,'Ocorrências 2022 (TODAS)'!$A:$A,'Ocorrências 2022 (TODAS)'!BQ:BQ),XLOOKUP($A87,'[1]Ocorrências 2022 (USADAS TCC Mi'!$A:$A,'[1]Ocorrências 2022 (USADAS TCC Mi'!BQ:BQ))</f>
        <v>#REF!</v>
      </c>
      <c r="BV87" s="8" t="str">
        <f t="array" ref="BV87">IF($D87="erro",XLOOKUP($A87,'Ocorrências 2022 (TODAS)'!$A:$A,'Ocorrências 2022 (TODAS)'!BR:BR),XLOOKUP($A87,'[1]Ocorrências 2022 (USADAS TCC Mi'!$A:$A,'[1]Ocorrências 2022 (USADAS TCC Mi'!BR:BR))</f>
        <v>#REF!</v>
      </c>
      <c r="BW87" s="8" t="str">
        <f t="array" ref="BW87">IF($D87="erro",XLOOKUP($A87,'Ocorrências 2022 (TODAS)'!$A:$A,'Ocorrências 2022 (TODAS)'!BS:BS),XLOOKUP($A87,'[1]Ocorrências 2022 (USADAS TCC Mi'!$A:$A,'[1]Ocorrências 2022 (USADAS TCC Mi'!BS:BS))</f>
        <v>#REF!</v>
      </c>
      <c r="BX87" s="8" t="str">
        <f t="array" ref="BX87">IF($D87="erro",XLOOKUP($A87,'Ocorrências 2022 (TODAS)'!$A:$A,'Ocorrências 2022 (TODAS)'!BT:BT),XLOOKUP($A87,'[1]Ocorrências 2022 (USADAS TCC Mi'!$A:$A,'[1]Ocorrências 2022 (USADAS TCC Mi'!BT:BT))</f>
        <v>#REF!</v>
      </c>
      <c r="BY87" s="8" t="str">
        <f t="array" ref="BY87">IF($D87="erro",XLOOKUP($A87,'Ocorrências 2022 (TODAS)'!$A:$A,'Ocorrências 2022 (TODAS)'!BU:BU),XLOOKUP($A87,'[1]Ocorrências 2022 (USADAS TCC Mi'!$A:$A,'[1]Ocorrências 2022 (USADAS TCC Mi'!BU:BU))</f>
        <v>#REF!</v>
      </c>
      <c r="BZ87" s="8" t="str">
        <f t="array" ref="BZ87">IF($D87="erro",XLOOKUP($A87,'Ocorrências 2022 (TODAS)'!$A:$A,'Ocorrências 2022 (TODAS)'!BV:BV),XLOOKUP($A87,'[1]Ocorrências 2022 (USADAS TCC Mi'!$A:$A,'[1]Ocorrências 2022 (USADAS TCC Mi'!BV:BV))</f>
        <v>#REF!</v>
      </c>
      <c r="CA87" s="8" t="str">
        <f t="array" ref="CA87">IF($D87="erro",XLOOKUP($A87,'Ocorrências 2022 (TODAS)'!$A:$A,'Ocorrências 2022 (TODAS)'!BW:BW),XLOOKUP($A87,'[1]Ocorrências 2022 (USADAS TCC Mi'!$A:$A,'[1]Ocorrências 2022 (USADAS TCC Mi'!BW:BW))</f>
        <v>#REF!</v>
      </c>
      <c r="CB87" s="8" t="str">
        <f t="array" ref="CB87">IF($D87="erro",XLOOKUP($A87,'Ocorrências 2022 (TODAS)'!$A:$A,'Ocorrências 2022 (TODAS)'!BX:BX),XLOOKUP($A87,'[1]Ocorrências 2022 (USADAS TCC Mi'!$A:$A,'[1]Ocorrências 2022 (USADAS TCC Mi'!BX:BX))</f>
        <v>#REF!</v>
      </c>
      <c r="CC87" s="8" t="str">
        <f t="array" ref="CC87">IF($D87="erro",XLOOKUP($A87,'Ocorrências 2022 (TODAS)'!$A:$A,'Ocorrências 2022 (TODAS)'!BY:BY),XLOOKUP($A87,'[1]Ocorrências 2022 (USADAS TCC Mi'!$A:$A,'[1]Ocorrências 2022 (USADAS TCC Mi'!BY:BY))</f>
        <v>#REF!</v>
      </c>
      <c r="CD87" s="8" t="str">
        <f t="array" ref="CD87">IF($D87="erro",XLOOKUP($A87,'Ocorrências 2022 (TODAS)'!$A:$A,'Ocorrências 2022 (TODAS)'!BZ:BZ),XLOOKUP($A87,'[1]Ocorrências 2022 (USADAS TCC Mi'!$A:$A,'[1]Ocorrências 2022 (USADAS TCC Mi'!BZ:BZ))</f>
        <v>#REF!</v>
      </c>
      <c r="CE87" s="8" t="str">
        <f t="array" ref="CE87">IF($D87="erro",XLOOKUP($A87,'Ocorrências 2022 (TODAS)'!$A:$A,'Ocorrências 2022 (TODAS)'!CA:CA),XLOOKUP($A87,'[1]Ocorrências 2022 (USADAS TCC Mi'!$A:$A,'[1]Ocorrências 2022 (USADAS TCC Mi'!CA:CA))</f>
        <v>#REF!</v>
      </c>
      <c r="CF87" s="8" t="str">
        <f t="array" ref="CF87">IF($D87="erro",XLOOKUP($A87,'Ocorrências 2022 (TODAS)'!$A:$A,'Ocorrências 2022 (TODAS)'!CB:CB),XLOOKUP($A87,'[1]Ocorrências 2022 (USADAS TCC Mi'!$A:$A,'[1]Ocorrências 2022 (USADAS TCC Mi'!CB:CB))</f>
        <v>#REF!</v>
      </c>
      <c r="CG87" s="8" t="str">
        <f t="array" ref="CG87">IF($D87="erro",XLOOKUP($A87,'Ocorrências 2022 (TODAS)'!$A:$A,'Ocorrências 2022 (TODAS)'!CC:CC),XLOOKUP($A87,'[1]Ocorrências 2022 (USADAS TCC Mi'!$A:$A,'[1]Ocorrências 2022 (USADAS TCC Mi'!CC:CC))</f>
        <v>#REF!</v>
      </c>
      <c r="CH87" s="8" t="str">
        <f t="array" ref="CH87">IF($D87="erro",XLOOKUP($A87,'Ocorrências 2022 (TODAS)'!$A:$A,'Ocorrências 2022 (TODAS)'!CD:CD),XLOOKUP($A87,'[1]Ocorrências 2022 (USADAS TCC Mi'!$A:$A,'[1]Ocorrências 2022 (USADAS TCC Mi'!CD:CD))</f>
        <v>#REF!</v>
      </c>
      <c r="CI87" s="8" t="str">
        <f t="array" ref="CI87">IF($D87="erro",XLOOKUP($A87,'Ocorrências 2022 (TODAS)'!$A:$A,'Ocorrências 2022 (TODAS)'!CE:CE),XLOOKUP($A87,'[1]Ocorrências 2022 (USADAS TCC Mi'!$A:$A,'[1]Ocorrências 2022 (USADAS TCC Mi'!CE:CE))</f>
        <v>#REF!</v>
      </c>
      <c r="CJ87" s="8" t="str">
        <f t="array" ref="CJ87">IF($D87="erro",XLOOKUP($A87,'Ocorrências 2022 (TODAS)'!$A:$A,'Ocorrências 2022 (TODAS)'!CF:CF),XLOOKUP($A87,'[1]Ocorrências 2022 (USADAS TCC Mi'!$A:$A,'[1]Ocorrências 2022 (USADAS TCC Mi'!CF:CF))</f>
        <v>#REF!</v>
      </c>
      <c r="CK87" s="8" t="str">
        <f t="array" ref="CK87">IF($D87="erro",XLOOKUP($A87,'Ocorrências 2022 (TODAS)'!$A:$A,'Ocorrências 2022 (TODAS)'!CG:CG),XLOOKUP($A87,'[1]Ocorrências 2022 (USADAS TCC Mi'!$A:$A,'[1]Ocorrências 2022 (USADAS TCC Mi'!CG:CG))</f>
        <v>#REF!</v>
      </c>
      <c r="CL87" s="163" t="str">
        <f t="array" ref="CL87">IF($D87="erro",XLOOKUP($A87,'Ocorrências 2022 (TODAS)'!$A:$A,'Ocorrências 2022 (TODAS)'!CH:CH),XLOOKUP($A87,'[1]Ocorrências 2022 (USADAS TCC Mi'!$A:$A,'[1]Ocorrências 2022 (USADAS TCC Mi'!CH:CH))</f>
        <v>#REF!</v>
      </c>
      <c r="CM87" s="8" t="str">
        <f t="array" ref="CM87">IF($D87="erro",XLOOKUP($A87,'Ocorrências 2022 (TODAS)'!$A:$A,'Ocorrências 2022 (TODAS)'!CI:CI),XLOOKUP($A87,'[1]Ocorrências 2022 (USADAS TCC Mi'!$A:$A,'[1]Ocorrências 2022 (USADAS TCC Mi'!CI:CI))</f>
        <v>#REF!</v>
      </c>
      <c r="CN87" s="8" t="str">
        <f t="array" ref="CN87">IF($D87="erro",XLOOKUP($A87,'Ocorrências 2022 (TODAS)'!$A:$A,'Ocorrências 2022 (TODAS)'!CJ:CJ),XLOOKUP($A87,'[1]Ocorrências 2022 (USADAS TCC Mi'!$A:$A,'[1]Ocorrências 2022 (USADAS TCC Mi'!CJ:CJ))</f>
        <v>#REF!</v>
      </c>
      <c r="CO87" s="8" t="str">
        <f t="array" ref="CO87">IF($D87="erro",XLOOKUP($A87,'Ocorrências 2022 (TODAS)'!$A:$A,'Ocorrências 2022 (TODAS)'!CK:CK),XLOOKUP($A87,'[1]Ocorrências 2022 (USADAS TCC Mi'!$A:$A,'[1]Ocorrências 2022 (USADAS TCC Mi'!CK:CK))</f>
        <v>#REF!</v>
      </c>
      <c r="CP87" s="8" t="str">
        <f t="array" ref="CP87">IF($D87="erro",XLOOKUP($A87,'Ocorrências 2022 (TODAS)'!$A:$A,'Ocorrências 2022 (TODAS)'!CL:CL),XLOOKUP($A87,'[1]Ocorrências 2022 (USADAS TCC Mi'!$A:$A,'[1]Ocorrências 2022 (USADAS TCC Mi'!CL:CL))</f>
        <v>#REF!</v>
      </c>
      <c r="CQ87" s="8" t="str">
        <f t="array" ref="CQ87">IF($D87="erro",XLOOKUP($A87,'Ocorrências 2022 (TODAS)'!$A:$A,'Ocorrências 2022 (TODAS)'!CM:CM),XLOOKUP($A87,'[1]Ocorrências 2022 (USADAS TCC Mi'!$A:$A,'[1]Ocorrências 2022 (USADAS TCC Mi'!CM:CM))</f>
        <v>#REF!</v>
      </c>
      <c r="CR87" s="8" t="str">
        <f t="array" ref="CR87">IF($D87="erro",XLOOKUP($A87,'Ocorrências 2022 (TODAS)'!$A:$A,'Ocorrências 2022 (TODAS)'!CN:CN),XLOOKUP($A87,'[1]Ocorrências 2022 (USADAS TCC Mi'!$A:$A,'[1]Ocorrências 2022 (USADAS TCC Mi'!CN:CN))</f>
        <v>#REF!</v>
      </c>
      <c r="CS87" s="8" t="str">
        <f t="array" ref="CS87">IF($D87="erro",XLOOKUP($A87,'Ocorrências 2022 (TODAS)'!$A:$A,'Ocorrências 2022 (TODAS)'!CO:CO),XLOOKUP($A87,'[1]Ocorrências 2022 (USADAS TCC Mi'!$A:$A,'[1]Ocorrências 2022 (USADAS TCC Mi'!CO:CO))</f>
        <v>#REF!</v>
      </c>
      <c r="CT87" s="8" t="str">
        <f t="array" ref="CT87">IF($D87="erro",XLOOKUP($A87,'Ocorrências 2022 (TODAS)'!$A:$A,'Ocorrências 2022 (TODAS)'!CP:CP),XLOOKUP($A87,'[1]Ocorrências 2022 (USADAS TCC Mi'!$A:$A,'[1]Ocorrências 2022 (USADAS TCC Mi'!CP:CP))</f>
        <v>#REF!</v>
      </c>
      <c r="CU87" s="8" t="str">
        <f t="array" ref="CU87">IF($D87="erro",XLOOKUP($A87,'Ocorrências 2022 (TODAS)'!$A:$A,'Ocorrências 2022 (TODAS)'!CQ:CQ),XLOOKUP($A87,'[1]Ocorrências 2022 (USADAS TCC Mi'!$A:$A,'[1]Ocorrências 2022 (USADAS TCC Mi'!CQ:CQ))</f>
        <v>#REF!</v>
      </c>
      <c r="CV87" s="8" t="str">
        <f t="array" ref="CV87">IF($D87="erro",XLOOKUP($A87,'Ocorrências 2022 (TODAS)'!$A:$A,'Ocorrências 2022 (TODAS)'!CR:CR),XLOOKUP($A87,'[1]Ocorrências 2022 (USADAS TCC Mi'!$A:$A,'[1]Ocorrências 2022 (USADAS TCC Mi'!CR:CR))</f>
        <v>#REF!</v>
      </c>
      <c r="CW87" s="8" t="str">
        <f t="array" ref="CW87">IF($D87="erro",XLOOKUP($A87,'Ocorrências 2022 (TODAS)'!$A:$A,'Ocorrências 2022 (TODAS)'!CS:CS),XLOOKUP($A87,'[1]Ocorrências 2022 (USADAS TCC Mi'!$A:$A,'[1]Ocorrências 2022 (USADAS TCC Mi'!CS:CS))</f>
        <v>#REF!</v>
      </c>
      <c r="CX87" s="8" t="str">
        <f t="array" ref="CX87">IF($D87="erro",XLOOKUP($A87,'Ocorrências 2022 (TODAS)'!$A:$A,'Ocorrências 2022 (TODAS)'!CT:CT),XLOOKUP($A87,'[1]Ocorrências 2022 (USADAS TCC Mi'!$A:$A,'[1]Ocorrências 2022 (USADAS TCC Mi'!CT:CT))</f>
        <v>#REF!</v>
      </c>
      <c r="CY87" s="8" t="str">
        <f t="array" ref="CY87">IF($D87="erro",XLOOKUP($A87,'Ocorrências 2022 (TODAS)'!$A:$A,'Ocorrências 2022 (TODAS)'!CU:CU),XLOOKUP($A87,'[1]Ocorrências 2022 (USADAS TCC Mi'!$A:$A,'[1]Ocorrências 2022 (USADAS TCC Mi'!CU:CU))</f>
        <v>#REF!</v>
      </c>
      <c r="CZ87" s="8" t="str">
        <f t="array" ref="CZ87">IF($D87="erro",XLOOKUP($A87,'Ocorrências 2022 (TODAS)'!$A:$A,'Ocorrências 2022 (TODAS)'!CV:CV),XLOOKUP($A87,'[1]Ocorrências 2022 (USADAS TCC Mi'!$A:$A,'[1]Ocorrências 2022 (USADAS TCC Mi'!CV:CV))</f>
        <v>#REF!</v>
      </c>
      <c r="DA87" s="8" t="str">
        <f t="array" ref="DA87">IF($D87="erro",XLOOKUP($A87,'Ocorrências 2022 (TODAS)'!$A:$A,'Ocorrências 2022 (TODAS)'!CW:CW),XLOOKUP($A87,'[1]Ocorrências 2022 (USADAS TCC Mi'!$A:$A,'[1]Ocorrências 2022 (USADAS TCC Mi'!CW:CW))</f>
        <v>#REF!</v>
      </c>
      <c r="DB87" s="8" t="str">
        <f t="array" ref="DB87">IF($D87="erro",XLOOKUP($A87,'Ocorrências 2022 (TODAS)'!$A:$A,'Ocorrências 2022 (TODAS)'!CX:CX),XLOOKUP($A87,'[1]Ocorrências 2022 (USADAS TCC Mi'!$A:$A,'[1]Ocorrências 2022 (USADAS TCC Mi'!CX:CX))</f>
        <v>#REF!</v>
      </c>
      <c r="DC87" s="8" t="str">
        <f t="array" ref="DC87">IF($D87="erro",XLOOKUP($A87,'Ocorrências 2022 (TODAS)'!$A:$A,'Ocorrências 2022 (TODAS)'!CY:CY),XLOOKUP($A87,'[1]Ocorrências 2022 (USADAS TCC Mi'!$A:$A,'[1]Ocorrências 2022 (USADAS TCC Mi'!CY:CY))</f>
        <v>#REF!</v>
      </c>
      <c r="DD87" s="8" t="str">
        <f t="array" ref="DD87">IF($D87="erro",XLOOKUP($A87,'Ocorrências 2022 (TODAS)'!$A:$A,'Ocorrências 2022 (TODAS)'!CZ:CZ),XLOOKUP($A87,'[1]Ocorrências 2022 (USADAS TCC Mi'!$A:$A,'[1]Ocorrências 2022 (USADAS TCC Mi'!CZ:CZ))</f>
        <v>#REF!</v>
      </c>
      <c r="DE87" s="8" t="str">
        <f t="array" ref="DE87">IF($D87="erro",XLOOKUP($A87,'Ocorrências 2022 (TODAS)'!$A:$A,'Ocorrências 2022 (TODAS)'!DA:DA),XLOOKUP($A87,'[1]Ocorrências 2022 (USADAS TCC Mi'!$A:$A,'[1]Ocorrências 2022 (USADAS TCC Mi'!DA:DA))</f>
        <v>#REF!</v>
      </c>
      <c r="DF87" s="8" t="str">
        <f t="array" ref="DF87">IF($D87="erro",XLOOKUP($A87,'Ocorrências 2022 (TODAS)'!$A:$A,'Ocorrências 2022 (TODAS)'!DB:DB),XLOOKUP($A87,'[1]Ocorrências 2022 (USADAS TCC Mi'!$A:$A,'[1]Ocorrências 2022 (USADAS TCC Mi'!DB:DB))</f>
        <v>#REF!</v>
      </c>
      <c r="DG87" s="8" t="str">
        <f t="array" ref="DG87">IF($D87="erro",XLOOKUP($A87,'Ocorrências 2022 (TODAS)'!$A:$A,'Ocorrências 2022 (TODAS)'!DC:DC),XLOOKUP($A87,'[1]Ocorrências 2022 (USADAS TCC Mi'!$A:$A,'[1]Ocorrências 2022 (USADAS TCC Mi'!DC:DC))</f>
        <v>#REF!</v>
      </c>
    </row>
    <row r="88" ht="15.75" customHeight="1">
      <c r="A88" s="128">
        <v>1261.0</v>
      </c>
      <c r="B88" s="128">
        <v>1261.0</v>
      </c>
      <c r="D88" s="8" t="str">
        <f t="shared" si="1"/>
        <v>Ok</v>
      </c>
      <c r="F88" s="8" t="str">
        <f t="array" ref="F88">IF($D88="erro",XLOOKUP($A88,'Ocorrências 2022 (TODAS)'!$A:$A,'Ocorrências 2022 (TODAS)'!B:B),XLOOKUP($A88,'[1]Ocorrências 2022 (USADAS TCC Mi'!$A:$A,'[1]Ocorrências 2022 (USADAS TCC Mi'!B:B))</f>
        <v>#REF!</v>
      </c>
      <c r="G88" s="8" t="str">
        <f t="array" ref="G88">IF($D88="erro",XLOOKUP($A88,'Ocorrências 2022 (TODAS)'!$A:$A,'Ocorrências 2022 (TODAS)'!C:C),XLOOKUP($A88,'[1]Ocorrências 2022 (USADAS TCC Mi'!$A:$A,'[1]Ocorrências 2022 (USADAS TCC Mi'!C:C))</f>
        <v>#REF!</v>
      </c>
      <c r="H88" s="8" t="str">
        <f t="array" ref="H88">IF($D88="erro",XLOOKUP($A88,'Ocorrências 2022 (TODAS)'!$A:$A,'Ocorrências 2022 (TODAS)'!D:D),XLOOKUP($A88,'[1]Ocorrências 2022 (USADAS TCC Mi'!$A:$A,'[1]Ocorrências 2022 (USADAS TCC Mi'!D:D))</f>
        <v>#REF!</v>
      </c>
      <c r="I88" s="8" t="str">
        <f t="array" ref="I88">IF($D88="erro",XLOOKUP($A88,'Ocorrências 2022 (TODAS)'!$A:$A,'Ocorrências 2022 (TODAS)'!E:E),XLOOKUP($A88,'[1]Ocorrências 2022 (USADAS TCC Mi'!$A:$A,'[1]Ocorrências 2022 (USADAS TCC Mi'!E:E))</f>
        <v>#REF!</v>
      </c>
      <c r="J88" s="8" t="str">
        <f t="array" ref="J88">IF($D88="erro",XLOOKUP($A88,'Ocorrências 2022 (TODAS)'!$A:$A,'Ocorrências 2022 (TODAS)'!F:F),XLOOKUP($A88,'[1]Ocorrências 2022 (USADAS TCC Mi'!$A:$A,'[1]Ocorrências 2022 (USADAS TCC Mi'!F:F))</f>
        <v>#REF!</v>
      </c>
      <c r="K88" s="8" t="str">
        <f t="array" ref="K88">IF($D88="erro",XLOOKUP($A88,'Ocorrências 2022 (TODAS)'!$A:$A,'Ocorrências 2022 (TODAS)'!G:G),XLOOKUP($A88,'[1]Ocorrências 2022 (USADAS TCC Mi'!$A:$A,'[1]Ocorrências 2022 (USADAS TCC Mi'!G:G))</f>
        <v>#REF!</v>
      </c>
      <c r="L88" s="8" t="str">
        <f t="array" ref="L88">IF($D88="erro",XLOOKUP($A88,'Ocorrências 2022 (TODAS)'!$A:$A,'Ocorrências 2022 (TODAS)'!H:H),XLOOKUP($A88,'[1]Ocorrências 2022 (USADAS TCC Mi'!$A:$A,'[1]Ocorrências 2022 (USADAS TCC Mi'!H:H))</f>
        <v>#REF!</v>
      </c>
      <c r="M88" s="8" t="str">
        <f t="array" ref="M88">IF($D88="erro",XLOOKUP($A88,'Ocorrências 2022 (TODAS)'!$A:$A,'Ocorrências 2022 (TODAS)'!I:I),XLOOKUP($A88,'[1]Ocorrências 2022 (USADAS TCC Mi'!$A:$A,'[1]Ocorrências 2022 (USADAS TCC Mi'!I:I))</f>
        <v>#REF!</v>
      </c>
      <c r="N88" s="8" t="str">
        <f t="array" ref="N88">IF($D88="erro",XLOOKUP($A88,'Ocorrências 2022 (TODAS)'!$A:$A,'Ocorrências 2022 (TODAS)'!J:J),XLOOKUP($A88,'[1]Ocorrências 2022 (USADAS TCC Mi'!$A:$A,'[1]Ocorrências 2022 (USADAS TCC Mi'!J:J))</f>
        <v>#REF!</v>
      </c>
      <c r="O88" s="8" t="str">
        <f t="array" ref="O88">IF($D88="erro",XLOOKUP($A88,'Ocorrências 2022 (TODAS)'!$A:$A,'Ocorrências 2022 (TODAS)'!K:K),XLOOKUP($A88,'[1]Ocorrências 2022 (USADAS TCC Mi'!$A:$A,'[1]Ocorrências 2022 (USADAS TCC Mi'!K:K))</f>
        <v>#REF!</v>
      </c>
      <c r="P88" s="8" t="str">
        <f t="array" ref="P88">IF($D88="erro",XLOOKUP($A88,'Ocorrências 2022 (TODAS)'!$A:$A,'Ocorrências 2022 (TODAS)'!L:L),XLOOKUP($A88,'[1]Ocorrências 2022 (USADAS TCC Mi'!$A:$A,'[1]Ocorrências 2022 (USADAS TCC Mi'!L:L))</f>
        <v>#REF!</v>
      </c>
      <c r="Q88" s="8" t="str">
        <f t="array" ref="Q88">IF($D88="erro",XLOOKUP($A88,'Ocorrências 2022 (TODAS)'!$A:$A,'Ocorrências 2022 (TODAS)'!M:M),XLOOKUP($A88,'[1]Ocorrências 2022 (USADAS TCC Mi'!$A:$A,'[1]Ocorrências 2022 (USADAS TCC Mi'!M:M))</f>
        <v>#REF!</v>
      </c>
      <c r="R88" s="8" t="str">
        <f t="array" ref="R88">IF($D88="erro",XLOOKUP($A88,'Ocorrências 2022 (TODAS)'!$A:$A,'Ocorrências 2022 (TODAS)'!N:N),XLOOKUP($A88,'[1]Ocorrências 2022 (USADAS TCC Mi'!$A:$A,'[1]Ocorrências 2022 (USADAS TCC Mi'!N:N))</f>
        <v>#REF!</v>
      </c>
      <c r="S88" s="8" t="str">
        <f t="array" ref="S88">IF($D88="erro",XLOOKUP($A88,'Ocorrências 2022 (TODAS)'!$A:$A,'Ocorrências 2022 (TODAS)'!O:O),XLOOKUP($A88,'[1]Ocorrências 2022 (USADAS TCC Mi'!$A:$A,'[1]Ocorrências 2022 (USADAS TCC Mi'!O:O))</f>
        <v>#REF!</v>
      </c>
      <c r="T88" s="8" t="str">
        <f t="array" ref="T88">IF($D88="erro",XLOOKUP($A88,'Ocorrências 2022 (TODAS)'!$A:$A,'Ocorrências 2022 (TODAS)'!P:P),XLOOKUP($A88,'[1]Ocorrências 2022 (USADAS TCC Mi'!$A:$A,'[1]Ocorrências 2022 (USADAS TCC Mi'!P:P))</f>
        <v>#REF!</v>
      </c>
      <c r="U88" s="8" t="str">
        <f t="array" ref="U88">IF($D88="erro",XLOOKUP($A88,'Ocorrências 2022 (TODAS)'!$A:$A,'Ocorrências 2022 (TODAS)'!Q:Q),XLOOKUP($A88,'[1]Ocorrências 2022 (USADAS TCC Mi'!$A:$A,'[1]Ocorrências 2022 (USADAS TCC Mi'!Q:Q))</f>
        <v>#REF!</v>
      </c>
      <c r="V88" s="8" t="str">
        <f t="array" ref="V88">IF($D88="erro",XLOOKUP($A88,'Ocorrências 2022 (TODAS)'!$A:$A,'Ocorrências 2022 (TODAS)'!R:R),XLOOKUP($A88,'[1]Ocorrências 2022 (USADAS TCC Mi'!$A:$A,'[1]Ocorrências 2022 (USADAS TCC Mi'!R:R))</f>
        <v>#REF!</v>
      </c>
      <c r="W88" s="8" t="str">
        <f t="array" ref="W88">IF($D88="erro",XLOOKUP($A88,'Ocorrências 2022 (TODAS)'!$A:$A,'Ocorrências 2022 (TODAS)'!S:S),XLOOKUP($A88,'[1]Ocorrências 2022 (USADAS TCC Mi'!$A:$A,'[1]Ocorrências 2022 (USADAS TCC Mi'!S:S))</f>
        <v>#REF!</v>
      </c>
      <c r="X88" s="8" t="str">
        <f t="array" ref="X88">IF($D88="erro",XLOOKUP($A88,'Ocorrências 2022 (TODAS)'!$A:$A,'Ocorrências 2022 (TODAS)'!T:T),XLOOKUP($A88,'[1]Ocorrências 2022 (USADAS TCC Mi'!$A:$A,'[1]Ocorrências 2022 (USADAS TCC Mi'!T:T))</f>
        <v>#REF!</v>
      </c>
      <c r="Y88" s="8" t="str">
        <f t="array" ref="Y88">IF($D88="erro",XLOOKUP($A88,'Ocorrências 2022 (TODAS)'!$A:$A,'Ocorrências 2022 (TODAS)'!U:U),XLOOKUP($A88,'[1]Ocorrências 2022 (USADAS TCC Mi'!$A:$A,'[1]Ocorrências 2022 (USADAS TCC Mi'!U:U))</f>
        <v>#REF!</v>
      </c>
      <c r="Z88" s="162" t="str">
        <f t="array" ref="Z88">IF($D88="erro",XLOOKUP($A88,'Ocorrências 2022 (TODAS)'!$A:$A,'Ocorrências 2022 (TODAS)'!V:V),XLOOKUP($A88,'[1]Ocorrências 2022 (USADAS TCC Mi'!$A:$A,'[1]Ocorrências 2022 (USADAS TCC Mi'!V:V))</f>
        <v>#REF!</v>
      </c>
      <c r="AA88" s="162" t="str">
        <f t="array" ref="AA88">IF($D88="erro",XLOOKUP($A88,'Ocorrências 2022 (TODAS)'!$A:$A,'Ocorrências 2022 (TODAS)'!W:W),XLOOKUP($A88,'[1]Ocorrências 2022 (USADAS TCC Mi'!$A:$A,'[1]Ocorrências 2022 (USADAS TCC Mi'!W:W))</f>
        <v>#REF!</v>
      </c>
      <c r="AB88" s="8" t="str">
        <f t="array" ref="AB88">IF($D88="erro",XLOOKUP($A88,'Ocorrências 2022 (TODAS)'!$A:$A,'Ocorrências 2022 (TODAS)'!X:X),XLOOKUP($A88,'[1]Ocorrências 2022 (USADAS TCC Mi'!$A:$A,'[1]Ocorrências 2022 (USADAS TCC Mi'!X:X))</f>
        <v>#REF!</v>
      </c>
      <c r="AC88" s="8" t="str">
        <f t="array" ref="AC88">IF($D88="erro",XLOOKUP($A88,'Ocorrências 2022 (TODAS)'!$A:$A,'Ocorrências 2022 (TODAS)'!Y:Y),XLOOKUP($A88,'[1]Ocorrências 2022 (USADAS TCC Mi'!$A:$A,'[1]Ocorrências 2022 (USADAS TCC Mi'!Y:Y))</f>
        <v>#REF!</v>
      </c>
      <c r="AD88" s="8" t="str">
        <f t="array" ref="AD88">IF($D88="erro",XLOOKUP($A88,'Ocorrências 2022 (TODAS)'!$A:$A,'Ocorrências 2022 (TODAS)'!Z:Z),XLOOKUP($A88,'[1]Ocorrências 2022 (USADAS TCC Mi'!$A:$A,'[1]Ocorrências 2022 (USADAS TCC Mi'!Z:Z))</f>
        <v>#REF!</v>
      </c>
      <c r="AE88" s="8" t="str">
        <f t="array" ref="AE88">IF($D88="erro",XLOOKUP($A88,'Ocorrências 2022 (TODAS)'!$A:$A,'Ocorrências 2022 (TODAS)'!AA:AA),XLOOKUP($A88,'[1]Ocorrências 2022 (USADAS TCC Mi'!$A:$A,'[1]Ocorrências 2022 (USADAS TCC Mi'!AA:AA))</f>
        <v>#REF!</v>
      </c>
      <c r="AF88" s="8" t="str">
        <f t="array" ref="AF88">IF($D88="erro",XLOOKUP($A88,'Ocorrências 2022 (TODAS)'!$A:$A,'Ocorrências 2022 (TODAS)'!AB:AB),XLOOKUP($A88,'[1]Ocorrências 2022 (USADAS TCC Mi'!$A:$A,'[1]Ocorrências 2022 (USADAS TCC Mi'!AB:AB))</f>
        <v>#REF!</v>
      </c>
      <c r="AG88" s="8" t="str">
        <f t="array" ref="AG88">IF($D88="erro",XLOOKUP($A88,'Ocorrências 2022 (TODAS)'!$A:$A,'Ocorrências 2022 (TODAS)'!AC:AC),XLOOKUP($A88,'[1]Ocorrências 2022 (USADAS TCC Mi'!$A:$A,'[1]Ocorrências 2022 (USADAS TCC Mi'!AC:AC))</f>
        <v>#REF!</v>
      </c>
      <c r="AH88" s="8" t="str">
        <f t="array" ref="AH88">IF($D88="erro",XLOOKUP($A88,'Ocorrências 2022 (TODAS)'!$A:$A,'Ocorrências 2022 (TODAS)'!AD:AD),XLOOKUP($A88,'[1]Ocorrências 2022 (USADAS TCC Mi'!$A:$A,'[1]Ocorrências 2022 (USADAS TCC Mi'!AD:AD))</f>
        <v>#REF!</v>
      </c>
      <c r="AI88" s="8" t="str">
        <f t="array" ref="AI88">IF($D88="erro",XLOOKUP($A88,'Ocorrências 2022 (TODAS)'!$A:$A,'Ocorrências 2022 (TODAS)'!AE:AE),XLOOKUP($A88,'[1]Ocorrências 2022 (USADAS TCC Mi'!$A:$A,'[1]Ocorrências 2022 (USADAS TCC Mi'!AE:AE))</f>
        <v>#REF!</v>
      </c>
      <c r="AJ88" s="8" t="str">
        <f t="array" ref="AJ88">IF($D88="erro",XLOOKUP($A88,'Ocorrências 2022 (TODAS)'!$A:$A,'Ocorrências 2022 (TODAS)'!AF:AF),XLOOKUP($A88,'[1]Ocorrências 2022 (USADAS TCC Mi'!$A:$A,'[1]Ocorrências 2022 (USADAS TCC Mi'!AF:AF))</f>
        <v>#REF!</v>
      </c>
      <c r="AK88" s="8" t="str">
        <f t="array" ref="AK88">IF($D88="erro",XLOOKUP($A88,'Ocorrências 2022 (TODAS)'!$A:$A,'Ocorrências 2022 (TODAS)'!AG:AG),XLOOKUP($A88,'[1]Ocorrências 2022 (USADAS TCC Mi'!$A:$A,'[1]Ocorrências 2022 (USADAS TCC Mi'!AG:AG))</f>
        <v>#REF!</v>
      </c>
      <c r="AL88" s="8" t="str">
        <f t="array" ref="AL88">IF($D88="erro",XLOOKUP($A88,'Ocorrências 2022 (TODAS)'!$A:$A,'Ocorrências 2022 (TODAS)'!AH:AH),XLOOKUP($A88,'[1]Ocorrências 2022 (USADAS TCC Mi'!$A:$A,'[1]Ocorrências 2022 (USADAS TCC Mi'!AH:AH))</f>
        <v>#REF!</v>
      </c>
      <c r="AM88" s="8" t="str">
        <f t="array" ref="AM88">IF($D88="erro",XLOOKUP($A88,'Ocorrências 2022 (TODAS)'!$A:$A,'Ocorrências 2022 (TODAS)'!AI:AI),XLOOKUP($A88,'[1]Ocorrências 2022 (USADAS TCC Mi'!$A:$A,'[1]Ocorrências 2022 (USADAS TCC Mi'!AI:AI))</f>
        <v>#REF!</v>
      </c>
      <c r="AN88" s="8" t="str">
        <f t="array" ref="AN88">IF($D88="erro",XLOOKUP($A88,'Ocorrências 2022 (TODAS)'!$A:$A,'Ocorrências 2022 (TODAS)'!AJ:AJ),XLOOKUP($A88,'[1]Ocorrências 2022 (USADAS TCC Mi'!$A:$A,'[1]Ocorrências 2022 (USADAS TCC Mi'!AJ:AJ))</f>
        <v>#REF!</v>
      </c>
      <c r="AO88" s="8" t="str">
        <f t="array" ref="AO88">IF($D88="erro",XLOOKUP($A88,'Ocorrências 2022 (TODAS)'!$A:$A,'Ocorrências 2022 (TODAS)'!AK:AK),XLOOKUP($A88,'[1]Ocorrências 2022 (USADAS TCC Mi'!$A:$A,'[1]Ocorrências 2022 (USADAS TCC Mi'!AK:AK))</f>
        <v>#REF!</v>
      </c>
      <c r="AP88" s="8" t="str">
        <f t="array" ref="AP88">IF($D88="erro",XLOOKUP($A88,'Ocorrências 2022 (TODAS)'!$A:$A,'Ocorrências 2022 (TODAS)'!AL:AL),XLOOKUP($A88,'[1]Ocorrências 2022 (USADAS TCC Mi'!$A:$A,'[1]Ocorrências 2022 (USADAS TCC Mi'!AL:AL))</f>
        <v>#REF!</v>
      </c>
      <c r="AQ88" s="8" t="str">
        <f t="array" ref="AQ88">IF($D88="erro",XLOOKUP($A88,'Ocorrências 2022 (TODAS)'!$A:$A,'Ocorrências 2022 (TODAS)'!AM:AM),XLOOKUP($A88,'[1]Ocorrências 2022 (USADAS TCC Mi'!$A:$A,'[1]Ocorrências 2022 (USADAS TCC Mi'!AM:AM))</f>
        <v>#REF!</v>
      </c>
      <c r="AR88" s="8" t="str">
        <f t="array" ref="AR88">IF($D88="erro",XLOOKUP($A88,'Ocorrências 2022 (TODAS)'!$A:$A,'Ocorrências 2022 (TODAS)'!AN:AN),XLOOKUP($A88,'[1]Ocorrências 2022 (USADAS TCC Mi'!$A:$A,'[1]Ocorrências 2022 (USADAS TCC Mi'!AN:AN))</f>
        <v>#REF!</v>
      </c>
      <c r="AS88" s="8" t="str">
        <f t="array" ref="AS88">IF($D88="erro",XLOOKUP($A88,'Ocorrências 2022 (TODAS)'!$A:$A,'Ocorrências 2022 (TODAS)'!AO:AO),XLOOKUP($A88,'[1]Ocorrências 2022 (USADAS TCC Mi'!$A:$A,'[1]Ocorrências 2022 (USADAS TCC Mi'!AO:AO))</f>
        <v>#REF!</v>
      </c>
      <c r="AT88" s="8" t="str">
        <f t="array" ref="AT88">IF($D88="erro",XLOOKUP($A88,'Ocorrências 2022 (TODAS)'!$A:$A,'Ocorrências 2022 (TODAS)'!AP:AP),XLOOKUP($A88,'[1]Ocorrências 2022 (USADAS TCC Mi'!$A:$A,'[1]Ocorrências 2022 (USADAS TCC Mi'!AP:AP))</f>
        <v>#REF!</v>
      </c>
      <c r="AU88" s="8" t="str">
        <f t="array" ref="AU88">IF($D88="erro",XLOOKUP($A88,'Ocorrências 2022 (TODAS)'!$A:$A,'Ocorrências 2022 (TODAS)'!AQ:AQ),XLOOKUP($A88,'[1]Ocorrências 2022 (USADAS TCC Mi'!$A:$A,'[1]Ocorrências 2022 (USADAS TCC Mi'!AQ:AQ))</f>
        <v>#REF!</v>
      </c>
      <c r="AV88" s="8" t="str">
        <f t="array" ref="AV88">IF($D88="erro",XLOOKUP($A88,'Ocorrências 2022 (TODAS)'!$A:$A,'Ocorrências 2022 (TODAS)'!AR:AR),XLOOKUP($A88,'[1]Ocorrências 2022 (USADAS TCC Mi'!$A:$A,'[1]Ocorrências 2022 (USADAS TCC Mi'!AR:AR))</f>
        <v>#REF!</v>
      </c>
      <c r="AW88" s="8" t="str">
        <f t="array" ref="AW88">IF($D88="erro",XLOOKUP($A88,'Ocorrências 2022 (TODAS)'!$A:$A,'Ocorrências 2022 (TODAS)'!AS:AS),XLOOKUP($A88,'[1]Ocorrências 2022 (USADAS TCC Mi'!$A:$A,'[1]Ocorrências 2022 (USADAS TCC Mi'!AS:AS))</f>
        <v>#REF!</v>
      </c>
      <c r="AX88" s="8" t="str">
        <f t="array" ref="AX88">IF($D88="erro",XLOOKUP($A88,'Ocorrências 2022 (TODAS)'!$A:$A,'Ocorrências 2022 (TODAS)'!AT:AT),XLOOKUP($A88,'[1]Ocorrências 2022 (USADAS TCC Mi'!$A:$A,'[1]Ocorrências 2022 (USADAS TCC Mi'!AT:AT))</f>
        <v>#REF!</v>
      </c>
      <c r="AY88" s="8" t="str">
        <f t="array" ref="AY88">IF($D88="erro",XLOOKUP($A88,'Ocorrências 2022 (TODAS)'!$A:$A,'Ocorrências 2022 (TODAS)'!AU:AU),XLOOKUP($A88,'[1]Ocorrências 2022 (USADAS TCC Mi'!$A:$A,'[1]Ocorrências 2022 (USADAS TCC Mi'!AU:AU))</f>
        <v>#REF!</v>
      </c>
      <c r="AZ88" s="8" t="str">
        <f t="array" ref="AZ88">IF($D88="erro",XLOOKUP($A88,'Ocorrências 2022 (TODAS)'!$A:$A,'Ocorrências 2022 (TODAS)'!AV:AV),XLOOKUP($A88,'[1]Ocorrências 2022 (USADAS TCC Mi'!$A:$A,'[1]Ocorrências 2022 (USADAS TCC Mi'!AV:AV))</f>
        <v>#REF!</v>
      </c>
      <c r="BA88" s="8" t="str">
        <f t="array" ref="BA88">IF($D88="erro",XLOOKUP($A88,'Ocorrências 2022 (TODAS)'!$A:$A,'Ocorrências 2022 (TODAS)'!AW:AW),XLOOKUP($A88,'[1]Ocorrências 2022 (USADAS TCC Mi'!$A:$A,'[1]Ocorrências 2022 (USADAS TCC Mi'!AW:AW))</f>
        <v>#REF!</v>
      </c>
      <c r="BB88" s="8" t="str">
        <f t="array" ref="BB88">IF($D88="erro",XLOOKUP($A88,'Ocorrências 2022 (TODAS)'!$A:$A,'Ocorrências 2022 (TODAS)'!AX:AX),XLOOKUP($A88,'[1]Ocorrências 2022 (USADAS TCC Mi'!$A:$A,'[1]Ocorrências 2022 (USADAS TCC Mi'!AX:AX))</f>
        <v>#REF!</v>
      </c>
      <c r="BC88" s="8" t="str">
        <f t="array" ref="BC88">IF($D88="erro",XLOOKUP($A88,'Ocorrências 2022 (TODAS)'!$A:$A,'Ocorrências 2022 (TODAS)'!AY:AY),XLOOKUP($A88,'[1]Ocorrências 2022 (USADAS TCC Mi'!$A:$A,'[1]Ocorrências 2022 (USADAS TCC Mi'!AY:AY))</f>
        <v>#REF!</v>
      </c>
      <c r="BD88" s="8" t="str">
        <f t="array" ref="BD88">IF($D88="erro",XLOOKUP($A88,'Ocorrências 2022 (TODAS)'!$A:$A,'Ocorrências 2022 (TODAS)'!AZ:AZ),XLOOKUP($A88,'[1]Ocorrências 2022 (USADAS TCC Mi'!$A:$A,'[1]Ocorrências 2022 (USADAS TCC Mi'!AZ:AZ))</f>
        <v>#REF!</v>
      </c>
      <c r="BE88" s="8" t="str">
        <f t="array" ref="BE88">IF($D88="erro",XLOOKUP($A88,'Ocorrências 2022 (TODAS)'!$A:$A,'Ocorrências 2022 (TODAS)'!BA:BA),XLOOKUP($A88,'[1]Ocorrências 2022 (USADAS TCC Mi'!$A:$A,'[1]Ocorrências 2022 (USADAS TCC Mi'!BA:BA))</f>
        <v>#REF!</v>
      </c>
      <c r="BF88" s="8" t="str">
        <f t="array" ref="BF88">IF($D88="erro",XLOOKUP($A88,'Ocorrências 2022 (TODAS)'!$A:$A,'Ocorrências 2022 (TODAS)'!BB:BB),XLOOKUP($A88,'[1]Ocorrências 2022 (USADAS TCC Mi'!$A:$A,'[1]Ocorrências 2022 (USADAS TCC Mi'!BB:BB))</f>
        <v>#REF!</v>
      </c>
      <c r="BG88" s="8" t="str">
        <f t="array" ref="BG88">IF($D88="erro",XLOOKUP($A88,'Ocorrências 2022 (TODAS)'!$A:$A,'Ocorrências 2022 (TODAS)'!BC:BC),XLOOKUP($A88,'[1]Ocorrências 2022 (USADAS TCC Mi'!$A:$A,'[1]Ocorrências 2022 (USADAS TCC Mi'!BC:BC))</f>
        <v>#REF!</v>
      </c>
      <c r="BH88" s="8" t="str">
        <f t="array" ref="BH88">IF($D88="erro",XLOOKUP($A88,'Ocorrências 2022 (TODAS)'!$A:$A,'Ocorrências 2022 (TODAS)'!BD:BD),XLOOKUP($A88,'[1]Ocorrências 2022 (USADAS TCC Mi'!$A:$A,'[1]Ocorrências 2022 (USADAS TCC Mi'!BD:BD))</f>
        <v>#REF!</v>
      </c>
      <c r="BI88" s="8" t="str">
        <f t="array" ref="BI88">IF($D88="erro",XLOOKUP($A88,'Ocorrências 2022 (TODAS)'!$A:$A,'Ocorrências 2022 (TODAS)'!BE:BE),XLOOKUP($A88,'[1]Ocorrências 2022 (USADAS TCC Mi'!$A:$A,'[1]Ocorrências 2022 (USADAS TCC Mi'!BE:BE))</f>
        <v>#REF!</v>
      </c>
      <c r="BJ88" s="8" t="str">
        <f t="array" ref="BJ88">IF($D88="erro",XLOOKUP($A88,'Ocorrências 2022 (TODAS)'!$A:$A,'Ocorrências 2022 (TODAS)'!BF:BF),XLOOKUP($A88,'[1]Ocorrências 2022 (USADAS TCC Mi'!$A:$A,'[1]Ocorrências 2022 (USADAS TCC Mi'!BF:BF))</f>
        <v>#REF!</v>
      </c>
      <c r="BK88" s="8" t="str">
        <f t="array" ref="BK88">IF($D88="erro",XLOOKUP($A88,'Ocorrências 2022 (TODAS)'!$A:$A,'Ocorrências 2022 (TODAS)'!BG:BG),XLOOKUP($A88,'[1]Ocorrências 2022 (USADAS TCC Mi'!$A:$A,'[1]Ocorrências 2022 (USADAS TCC Mi'!BG:BG))</f>
        <v>#REF!</v>
      </c>
      <c r="BL88" s="8" t="str">
        <f t="array" ref="BL88">IF($D88="erro",XLOOKUP($A88,'Ocorrências 2022 (TODAS)'!$A:$A,'Ocorrências 2022 (TODAS)'!BH:BH),XLOOKUP($A88,'[1]Ocorrências 2022 (USADAS TCC Mi'!$A:$A,'[1]Ocorrências 2022 (USADAS TCC Mi'!BH:BH))</f>
        <v>#REF!</v>
      </c>
      <c r="BM88" s="8" t="str">
        <f t="array" ref="BM88">IF($D88="erro",XLOOKUP($A88,'Ocorrências 2022 (TODAS)'!$A:$A,'Ocorrências 2022 (TODAS)'!BI:BI),XLOOKUP($A88,'[1]Ocorrências 2022 (USADAS TCC Mi'!$A:$A,'[1]Ocorrências 2022 (USADAS TCC Mi'!BI:BI))</f>
        <v>#REF!</v>
      </c>
      <c r="BN88" s="8" t="str">
        <f t="array" ref="BN88">IF($D88="erro",XLOOKUP($A88,'Ocorrências 2022 (TODAS)'!$A:$A,'Ocorrências 2022 (TODAS)'!BJ:BJ),XLOOKUP($A88,'[1]Ocorrências 2022 (USADAS TCC Mi'!$A:$A,'[1]Ocorrências 2022 (USADAS TCC Mi'!BJ:BJ))</f>
        <v>#REF!</v>
      </c>
      <c r="BO88" s="8" t="str">
        <f t="array" ref="BO88">IF($D88="erro",XLOOKUP($A88,'Ocorrências 2022 (TODAS)'!$A:$A,'Ocorrências 2022 (TODAS)'!BK:BK),XLOOKUP($A88,'[1]Ocorrências 2022 (USADAS TCC Mi'!$A:$A,'[1]Ocorrências 2022 (USADAS TCC Mi'!BK:BK))</f>
        <v>#REF!</v>
      </c>
      <c r="BP88" s="8" t="str">
        <f t="array" ref="BP88">IF($D88="erro",XLOOKUP($A88,'Ocorrências 2022 (TODAS)'!$A:$A,'Ocorrências 2022 (TODAS)'!BL:BL),XLOOKUP($A88,'[1]Ocorrências 2022 (USADAS TCC Mi'!$A:$A,'[1]Ocorrências 2022 (USADAS TCC Mi'!BL:BL))</f>
        <v>#REF!</v>
      </c>
      <c r="BQ88" s="8" t="str">
        <f t="array" ref="BQ88">IF($D88="erro",XLOOKUP($A88,'Ocorrências 2022 (TODAS)'!$A:$A,'Ocorrências 2022 (TODAS)'!BM:BM),XLOOKUP($A88,'[1]Ocorrências 2022 (USADAS TCC Mi'!$A:$A,'[1]Ocorrências 2022 (USADAS TCC Mi'!BM:BM))</f>
        <v>#REF!</v>
      </c>
      <c r="BR88" s="8" t="str">
        <f t="array" ref="BR88">IF($D88="erro",XLOOKUP($A88,'Ocorrências 2022 (TODAS)'!$A:$A,'Ocorrências 2022 (TODAS)'!BN:BN),XLOOKUP($A88,'[1]Ocorrências 2022 (USADAS TCC Mi'!$A:$A,'[1]Ocorrências 2022 (USADAS TCC Mi'!BN:BN))</f>
        <v>#REF!</v>
      </c>
      <c r="BS88" s="8" t="str">
        <f t="array" ref="BS88">IF($D88="erro",XLOOKUP($A88,'Ocorrências 2022 (TODAS)'!$A:$A,'Ocorrências 2022 (TODAS)'!BO:BO),XLOOKUP($A88,'[1]Ocorrências 2022 (USADAS TCC Mi'!$A:$A,'[1]Ocorrências 2022 (USADAS TCC Mi'!BO:BO))</f>
        <v>#REF!</v>
      </c>
      <c r="BT88" s="8" t="str">
        <f t="array" ref="BT88">IF($D88="erro",XLOOKUP($A88,'Ocorrências 2022 (TODAS)'!$A:$A,'Ocorrências 2022 (TODAS)'!BP:BP),XLOOKUP($A88,'[1]Ocorrências 2022 (USADAS TCC Mi'!$A:$A,'[1]Ocorrências 2022 (USADAS TCC Mi'!BP:BP))</f>
        <v>#REF!</v>
      </c>
      <c r="BU88" s="8" t="str">
        <f t="array" ref="BU88">IF($D88="erro",XLOOKUP($A88,'Ocorrências 2022 (TODAS)'!$A:$A,'Ocorrências 2022 (TODAS)'!BQ:BQ),XLOOKUP($A88,'[1]Ocorrências 2022 (USADAS TCC Mi'!$A:$A,'[1]Ocorrências 2022 (USADAS TCC Mi'!BQ:BQ))</f>
        <v>#REF!</v>
      </c>
      <c r="BV88" s="8" t="str">
        <f t="array" ref="BV88">IF($D88="erro",XLOOKUP($A88,'Ocorrências 2022 (TODAS)'!$A:$A,'Ocorrências 2022 (TODAS)'!BR:BR),XLOOKUP($A88,'[1]Ocorrências 2022 (USADAS TCC Mi'!$A:$A,'[1]Ocorrências 2022 (USADAS TCC Mi'!BR:BR))</f>
        <v>#REF!</v>
      </c>
      <c r="BW88" s="8" t="str">
        <f t="array" ref="BW88">IF($D88="erro",XLOOKUP($A88,'Ocorrências 2022 (TODAS)'!$A:$A,'Ocorrências 2022 (TODAS)'!BS:BS),XLOOKUP($A88,'[1]Ocorrências 2022 (USADAS TCC Mi'!$A:$A,'[1]Ocorrências 2022 (USADAS TCC Mi'!BS:BS))</f>
        <v>#REF!</v>
      </c>
      <c r="BX88" s="8" t="str">
        <f t="array" ref="BX88">IF($D88="erro",XLOOKUP($A88,'Ocorrências 2022 (TODAS)'!$A:$A,'Ocorrências 2022 (TODAS)'!BT:BT),XLOOKUP($A88,'[1]Ocorrências 2022 (USADAS TCC Mi'!$A:$A,'[1]Ocorrências 2022 (USADAS TCC Mi'!BT:BT))</f>
        <v>#REF!</v>
      </c>
      <c r="BY88" s="8" t="str">
        <f t="array" ref="BY88">IF($D88="erro",XLOOKUP($A88,'Ocorrências 2022 (TODAS)'!$A:$A,'Ocorrências 2022 (TODAS)'!BU:BU),XLOOKUP($A88,'[1]Ocorrências 2022 (USADAS TCC Mi'!$A:$A,'[1]Ocorrências 2022 (USADAS TCC Mi'!BU:BU))</f>
        <v>#REF!</v>
      </c>
      <c r="BZ88" s="8" t="str">
        <f t="array" ref="BZ88">IF($D88="erro",XLOOKUP($A88,'Ocorrências 2022 (TODAS)'!$A:$A,'Ocorrências 2022 (TODAS)'!BV:BV),XLOOKUP($A88,'[1]Ocorrências 2022 (USADAS TCC Mi'!$A:$A,'[1]Ocorrências 2022 (USADAS TCC Mi'!BV:BV))</f>
        <v>#REF!</v>
      </c>
      <c r="CA88" s="8" t="str">
        <f t="array" ref="CA88">IF($D88="erro",XLOOKUP($A88,'Ocorrências 2022 (TODAS)'!$A:$A,'Ocorrências 2022 (TODAS)'!BW:BW),XLOOKUP($A88,'[1]Ocorrências 2022 (USADAS TCC Mi'!$A:$A,'[1]Ocorrências 2022 (USADAS TCC Mi'!BW:BW))</f>
        <v>#REF!</v>
      </c>
      <c r="CB88" s="8" t="str">
        <f t="array" ref="CB88">IF($D88="erro",XLOOKUP($A88,'Ocorrências 2022 (TODAS)'!$A:$A,'Ocorrências 2022 (TODAS)'!BX:BX),XLOOKUP($A88,'[1]Ocorrências 2022 (USADAS TCC Mi'!$A:$A,'[1]Ocorrências 2022 (USADAS TCC Mi'!BX:BX))</f>
        <v>#REF!</v>
      </c>
      <c r="CC88" s="8" t="str">
        <f t="array" ref="CC88">IF($D88="erro",XLOOKUP($A88,'Ocorrências 2022 (TODAS)'!$A:$A,'Ocorrências 2022 (TODAS)'!BY:BY),XLOOKUP($A88,'[1]Ocorrências 2022 (USADAS TCC Mi'!$A:$A,'[1]Ocorrências 2022 (USADAS TCC Mi'!BY:BY))</f>
        <v>#REF!</v>
      </c>
      <c r="CD88" s="8" t="str">
        <f t="array" ref="CD88">IF($D88="erro",XLOOKUP($A88,'Ocorrências 2022 (TODAS)'!$A:$A,'Ocorrências 2022 (TODAS)'!BZ:BZ),XLOOKUP($A88,'[1]Ocorrências 2022 (USADAS TCC Mi'!$A:$A,'[1]Ocorrências 2022 (USADAS TCC Mi'!BZ:BZ))</f>
        <v>#REF!</v>
      </c>
      <c r="CE88" s="8" t="str">
        <f t="array" ref="CE88">IF($D88="erro",XLOOKUP($A88,'Ocorrências 2022 (TODAS)'!$A:$A,'Ocorrências 2022 (TODAS)'!CA:CA),XLOOKUP($A88,'[1]Ocorrências 2022 (USADAS TCC Mi'!$A:$A,'[1]Ocorrências 2022 (USADAS TCC Mi'!CA:CA))</f>
        <v>#REF!</v>
      </c>
      <c r="CF88" s="8" t="str">
        <f t="array" ref="CF88">IF($D88="erro",XLOOKUP($A88,'Ocorrências 2022 (TODAS)'!$A:$A,'Ocorrências 2022 (TODAS)'!CB:CB),XLOOKUP($A88,'[1]Ocorrências 2022 (USADAS TCC Mi'!$A:$A,'[1]Ocorrências 2022 (USADAS TCC Mi'!CB:CB))</f>
        <v>#REF!</v>
      </c>
      <c r="CG88" s="8" t="str">
        <f t="array" ref="CG88">IF($D88="erro",XLOOKUP($A88,'Ocorrências 2022 (TODAS)'!$A:$A,'Ocorrências 2022 (TODAS)'!CC:CC),XLOOKUP($A88,'[1]Ocorrências 2022 (USADAS TCC Mi'!$A:$A,'[1]Ocorrências 2022 (USADAS TCC Mi'!CC:CC))</f>
        <v>#REF!</v>
      </c>
      <c r="CH88" s="8" t="str">
        <f t="array" ref="CH88">IF($D88="erro",XLOOKUP($A88,'Ocorrências 2022 (TODAS)'!$A:$A,'Ocorrências 2022 (TODAS)'!CD:CD),XLOOKUP($A88,'[1]Ocorrências 2022 (USADAS TCC Mi'!$A:$A,'[1]Ocorrências 2022 (USADAS TCC Mi'!CD:CD))</f>
        <v>#REF!</v>
      </c>
      <c r="CI88" s="8" t="str">
        <f t="array" ref="CI88">IF($D88="erro",XLOOKUP($A88,'Ocorrências 2022 (TODAS)'!$A:$A,'Ocorrências 2022 (TODAS)'!CE:CE),XLOOKUP($A88,'[1]Ocorrências 2022 (USADAS TCC Mi'!$A:$A,'[1]Ocorrências 2022 (USADAS TCC Mi'!CE:CE))</f>
        <v>#REF!</v>
      </c>
      <c r="CJ88" s="8" t="str">
        <f t="array" ref="CJ88">IF($D88="erro",XLOOKUP($A88,'Ocorrências 2022 (TODAS)'!$A:$A,'Ocorrências 2022 (TODAS)'!CF:CF),XLOOKUP($A88,'[1]Ocorrências 2022 (USADAS TCC Mi'!$A:$A,'[1]Ocorrências 2022 (USADAS TCC Mi'!CF:CF))</f>
        <v>#REF!</v>
      </c>
      <c r="CK88" s="8" t="str">
        <f t="array" ref="CK88">IF($D88="erro",XLOOKUP($A88,'Ocorrências 2022 (TODAS)'!$A:$A,'Ocorrências 2022 (TODAS)'!CG:CG),XLOOKUP($A88,'[1]Ocorrências 2022 (USADAS TCC Mi'!$A:$A,'[1]Ocorrências 2022 (USADAS TCC Mi'!CG:CG))</f>
        <v>#REF!</v>
      </c>
      <c r="CL88" s="163" t="str">
        <f t="array" ref="CL88">IF($D88="erro",XLOOKUP($A88,'Ocorrências 2022 (TODAS)'!$A:$A,'Ocorrências 2022 (TODAS)'!CH:CH),XLOOKUP($A88,'[1]Ocorrências 2022 (USADAS TCC Mi'!$A:$A,'[1]Ocorrências 2022 (USADAS TCC Mi'!CH:CH))</f>
        <v>#REF!</v>
      </c>
      <c r="CM88" s="8" t="str">
        <f t="array" ref="CM88">IF($D88="erro",XLOOKUP($A88,'Ocorrências 2022 (TODAS)'!$A:$A,'Ocorrências 2022 (TODAS)'!CI:CI),XLOOKUP($A88,'[1]Ocorrências 2022 (USADAS TCC Mi'!$A:$A,'[1]Ocorrências 2022 (USADAS TCC Mi'!CI:CI))</f>
        <v>#REF!</v>
      </c>
      <c r="CN88" s="8" t="str">
        <f t="array" ref="CN88">IF($D88="erro",XLOOKUP($A88,'Ocorrências 2022 (TODAS)'!$A:$A,'Ocorrências 2022 (TODAS)'!CJ:CJ),XLOOKUP($A88,'[1]Ocorrências 2022 (USADAS TCC Mi'!$A:$A,'[1]Ocorrências 2022 (USADAS TCC Mi'!CJ:CJ))</f>
        <v>#REF!</v>
      </c>
      <c r="CO88" s="8" t="str">
        <f t="array" ref="CO88">IF($D88="erro",XLOOKUP($A88,'Ocorrências 2022 (TODAS)'!$A:$A,'Ocorrências 2022 (TODAS)'!CK:CK),XLOOKUP($A88,'[1]Ocorrências 2022 (USADAS TCC Mi'!$A:$A,'[1]Ocorrências 2022 (USADAS TCC Mi'!CK:CK))</f>
        <v>#REF!</v>
      </c>
      <c r="CP88" s="8" t="str">
        <f t="array" ref="CP88">IF($D88="erro",XLOOKUP($A88,'Ocorrências 2022 (TODAS)'!$A:$A,'Ocorrências 2022 (TODAS)'!CL:CL),XLOOKUP($A88,'[1]Ocorrências 2022 (USADAS TCC Mi'!$A:$A,'[1]Ocorrências 2022 (USADAS TCC Mi'!CL:CL))</f>
        <v>#REF!</v>
      </c>
      <c r="CQ88" s="8" t="str">
        <f t="array" ref="CQ88">IF($D88="erro",XLOOKUP($A88,'Ocorrências 2022 (TODAS)'!$A:$A,'Ocorrências 2022 (TODAS)'!CM:CM),XLOOKUP($A88,'[1]Ocorrências 2022 (USADAS TCC Mi'!$A:$A,'[1]Ocorrências 2022 (USADAS TCC Mi'!CM:CM))</f>
        <v>#REF!</v>
      </c>
      <c r="CR88" s="8" t="str">
        <f t="array" ref="CR88">IF($D88="erro",XLOOKUP($A88,'Ocorrências 2022 (TODAS)'!$A:$A,'Ocorrências 2022 (TODAS)'!CN:CN),XLOOKUP($A88,'[1]Ocorrências 2022 (USADAS TCC Mi'!$A:$A,'[1]Ocorrências 2022 (USADAS TCC Mi'!CN:CN))</f>
        <v>#REF!</v>
      </c>
      <c r="CS88" s="8" t="str">
        <f t="array" ref="CS88">IF($D88="erro",XLOOKUP($A88,'Ocorrências 2022 (TODAS)'!$A:$A,'Ocorrências 2022 (TODAS)'!CO:CO),XLOOKUP($A88,'[1]Ocorrências 2022 (USADAS TCC Mi'!$A:$A,'[1]Ocorrências 2022 (USADAS TCC Mi'!CO:CO))</f>
        <v>#REF!</v>
      </c>
      <c r="CT88" s="8" t="str">
        <f t="array" ref="CT88">IF($D88="erro",XLOOKUP($A88,'Ocorrências 2022 (TODAS)'!$A:$A,'Ocorrências 2022 (TODAS)'!CP:CP),XLOOKUP($A88,'[1]Ocorrências 2022 (USADAS TCC Mi'!$A:$A,'[1]Ocorrências 2022 (USADAS TCC Mi'!CP:CP))</f>
        <v>#REF!</v>
      </c>
      <c r="CU88" s="8" t="str">
        <f t="array" ref="CU88">IF($D88="erro",XLOOKUP($A88,'Ocorrências 2022 (TODAS)'!$A:$A,'Ocorrências 2022 (TODAS)'!CQ:CQ),XLOOKUP($A88,'[1]Ocorrências 2022 (USADAS TCC Mi'!$A:$A,'[1]Ocorrências 2022 (USADAS TCC Mi'!CQ:CQ))</f>
        <v>#REF!</v>
      </c>
      <c r="CV88" s="8" t="str">
        <f t="array" ref="CV88">IF($D88="erro",XLOOKUP($A88,'Ocorrências 2022 (TODAS)'!$A:$A,'Ocorrências 2022 (TODAS)'!CR:CR),XLOOKUP($A88,'[1]Ocorrências 2022 (USADAS TCC Mi'!$A:$A,'[1]Ocorrências 2022 (USADAS TCC Mi'!CR:CR))</f>
        <v>#REF!</v>
      </c>
      <c r="CW88" s="8" t="str">
        <f t="array" ref="CW88">IF($D88="erro",XLOOKUP($A88,'Ocorrências 2022 (TODAS)'!$A:$A,'Ocorrências 2022 (TODAS)'!CS:CS),XLOOKUP($A88,'[1]Ocorrências 2022 (USADAS TCC Mi'!$A:$A,'[1]Ocorrências 2022 (USADAS TCC Mi'!CS:CS))</f>
        <v>#REF!</v>
      </c>
      <c r="CX88" s="8" t="str">
        <f t="array" ref="CX88">IF($D88="erro",XLOOKUP($A88,'Ocorrências 2022 (TODAS)'!$A:$A,'Ocorrências 2022 (TODAS)'!CT:CT),XLOOKUP($A88,'[1]Ocorrências 2022 (USADAS TCC Mi'!$A:$A,'[1]Ocorrências 2022 (USADAS TCC Mi'!CT:CT))</f>
        <v>#REF!</v>
      </c>
      <c r="CY88" s="8" t="str">
        <f t="array" ref="CY88">IF($D88="erro",XLOOKUP($A88,'Ocorrências 2022 (TODAS)'!$A:$A,'Ocorrências 2022 (TODAS)'!CU:CU),XLOOKUP($A88,'[1]Ocorrências 2022 (USADAS TCC Mi'!$A:$A,'[1]Ocorrências 2022 (USADAS TCC Mi'!CU:CU))</f>
        <v>#REF!</v>
      </c>
      <c r="CZ88" s="8" t="str">
        <f t="array" ref="CZ88">IF($D88="erro",XLOOKUP($A88,'Ocorrências 2022 (TODAS)'!$A:$A,'Ocorrências 2022 (TODAS)'!CV:CV),XLOOKUP($A88,'[1]Ocorrências 2022 (USADAS TCC Mi'!$A:$A,'[1]Ocorrências 2022 (USADAS TCC Mi'!CV:CV))</f>
        <v>#REF!</v>
      </c>
      <c r="DA88" s="8" t="str">
        <f t="array" ref="DA88">IF($D88="erro",XLOOKUP($A88,'Ocorrências 2022 (TODAS)'!$A:$A,'Ocorrências 2022 (TODAS)'!CW:CW),XLOOKUP($A88,'[1]Ocorrências 2022 (USADAS TCC Mi'!$A:$A,'[1]Ocorrências 2022 (USADAS TCC Mi'!CW:CW))</f>
        <v>#REF!</v>
      </c>
      <c r="DB88" s="8" t="str">
        <f t="array" ref="DB88">IF($D88="erro",XLOOKUP($A88,'Ocorrências 2022 (TODAS)'!$A:$A,'Ocorrências 2022 (TODAS)'!CX:CX),XLOOKUP($A88,'[1]Ocorrências 2022 (USADAS TCC Mi'!$A:$A,'[1]Ocorrências 2022 (USADAS TCC Mi'!CX:CX))</f>
        <v>#REF!</v>
      </c>
      <c r="DC88" s="8" t="str">
        <f t="array" ref="DC88">IF($D88="erro",XLOOKUP($A88,'Ocorrências 2022 (TODAS)'!$A:$A,'Ocorrências 2022 (TODAS)'!CY:CY),XLOOKUP($A88,'[1]Ocorrências 2022 (USADAS TCC Mi'!$A:$A,'[1]Ocorrências 2022 (USADAS TCC Mi'!CY:CY))</f>
        <v>#REF!</v>
      </c>
      <c r="DD88" s="8" t="str">
        <f t="array" ref="DD88">IF($D88="erro",XLOOKUP($A88,'Ocorrências 2022 (TODAS)'!$A:$A,'Ocorrências 2022 (TODAS)'!CZ:CZ),XLOOKUP($A88,'[1]Ocorrências 2022 (USADAS TCC Mi'!$A:$A,'[1]Ocorrências 2022 (USADAS TCC Mi'!CZ:CZ))</f>
        <v>#REF!</v>
      </c>
      <c r="DE88" s="8" t="str">
        <f t="array" ref="DE88">IF($D88="erro",XLOOKUP($A88,'Ocorrências 2022 (TODAS)'!$A:$A,'Ocorrências 2022 (TODAS)'!DA:DA),XLOOKUP($A88,'[1]Ocorrências 2022 (USADAS TCC Mi'!$A:$A,'[1]Ocorrências 2022 (USADAS TCC Mi'!DA:DA))</f>
        <v>#REF!</v>
      </c>
      <c r="DF88" s="8" t="str">
        <f t="array" ref="DF88">IF($D88="erro",XLOOKUP($A88,'Ocorrências 2022 (TODAS)'!$A:$A,'Ocorrências 2022 (TODAS)'!DB:DB),XLOOKUP($A88,'[1]Ocorrências 2022 (USADAS TCC Mi'!$A:$A,'[1]Ocorrências 2022 (USADAS TCC Mi'!DB:DB))</f>
        <v>#REF!</v>
      </c>
      <c r="DG88" s="8" t="str">
        <f t="array" ref="DG88">IF($D88="erro",XLOOKUP($A88,'Ocorrências 2022 (TODAS)'!$A:$A,'Ocorrências 2022 (TODAS)'!DC:DC),XLOOKUP($A88,'[1]Ocorrências 2022 (USADAS TCC Mi'!$A:$A,'[1]Ocorrências 2022 (USADAS TCC Mi'!DC:DC))</f>
        <v>#REF!</v>
      </c>
    </row>
    <row r="89" ht="15.75" customHeight="1">
      <c r="A89" s="101">
        <v>1271.0</v>
      </c>
      <c r="B89" s="101">
        <v>1271.0</v>
      </c>
      <c r="D89" s="8" t="str">
        <f t="shared" si="1"/>
        <v>Ok</v>
      </c>
      <c r="F89" s="8" t="str">
        <f t="array" ref="F89">IF($D89="erro",XLOOKUP($A89,'Ocorrências 2022 (TODAS)'!$A:$A,'Ocorrências 2022 (TODAS)'!B:B),XLOOKUP($A89,'[1]Ocorrências 2022 (USADAS TCC Mi'!$A:$A,'[1]Ocorrências 2022 (USADAS TCC Mi'!B:B))</f>
        <v>#REF!</v>
      </c>
      <c r="G89" s="8" t="str">
        <f t="array" ref="G89">IF($D89="erro",XLOOKUP($A89,'Ocorrências 2022 (TODAS)'!$A:$A,'Ocorrências 2022 (TODAS)'!C:C),XLOOKUP($A89,'[1]Ocorrências 2022 (USADAS TCC Mi'!$A:$A,'[1]Ocorrências 2022 (USADAS TCC Mi'!C:C))</f>
        <v>#REF!</v>
      </c>
      <c r="H89" s="8" t="str">
        <f t="array" ref="H89">IF($D89="erro",XLOOKUP($A89,'Ocorrências 2022 (TODAS)'!$A:$A,'Ocorrências 2022 (TODAS)'!D:D),XLOOKUP($A89,'[1]Ocorrências 2022 (USADAS TCC Mi'!$A:$A,'[1]Ocorrências 2022 (USADAS TCC Mi'!D:D))</f>
        <v>#REF!</v>
      </c>
      <c r="I89" s="8" t="str">
        <f t="array" ref="I89">IF($D89="erro",XLOOKUP($A89,'Ocorrências 2022 (TODAS)'!$A:$A,'Ocorrências 2022 (TODAS)'!E:E),XLOOKUP($A89,'[1]Ocorrências 2022 (USADAS TCC Mi'!$A:$A,'[1]Ocorrências 2022 (USADAS TCC Mi'!E:E))</f>
        <v>#REF!</v>
      </c>
      <c r="J89" s="8" t="str">
        <f t="array" ref="J89">IF($D89="erro",XLOOKUP($A89,'Ocorrências 2022 (TODAS)'!$A:$A,'Ocorrências 2022 (TODAS)'!F:F),XLOOKUP($A89,'[1]Ocorrências 2022 (USADAS TCC Mi'!$A:$A,'[1]Ocorrências 2022 (USADAS TCC Mi'!F:F))</f>
        <v>#REF!</v>
      </c>
      <c r="K89" s="8" t="str">
        <f t="array" ref="K89">IF($D89="erro",XLOOKUP($A89,'Ocorrências 2022 (TODAS)'!$A:$A,'Ocorrências 2022 (TODAS)'!G:G),XLOOKUP($A89,'[1]Ocorrências 2022 (USADAS TCC Mi'!$A:$A,'[1]Ocorrências 2022 (USADAS TCC Mi'!G:G))</f>
        <v>#REF!</v>
      </c>
      <c r="L89" s="8" t="str">
        <f t="array" ref="L89">IF($D89="erro",XLOOKUP($A89,'Ocorrências 2022 (TODAS)'!$A:$A,'Ocorrências 2022 (TODAS)'!H:H),XLOOKUP($A89,'[1]Ocorrências 2022 (USADAS TCC Mi'!$A:$A,'[1]Ocorrências 2022 (USADAS TCC Mi'!H:H))</f>
        <v>#REF!</v>
      </c>
      <c r="M89" s="8" t="str">
        <f t="array" ref="M89">IF($D89="erro",XLOOKUP($A89,'Ocorrências 2022 (TODAS)'!$A:$A,'Ocorrências 2022 (TODAS)'!I:I),XLOOKUP($A89,'[1]Ocorrências 2022 (USADAS TCC Mi'!$A:$A,'[1]Ocorrências 2022 (USADAS TCC Mi'!I:I))</f>
        <v>#REF!</v>
      </c>
      <c r="N89" s="8" t="str">
        <f t="array" ref="N89">IF($D89="erro",XLOOKUP($A89,'Ocorrências 2022 (TODAS)'!$A:$A,'Ocorrências 2022 (TODAS)'!J:J),XLOOKUP($A89,'[1]Ocorrências 2022 (USADAS TCC Mi'!$A:$A,'[1]Ocorrências 2022 (USADAS TCC Mi'!J:J))</f>
        <v>#REF!</v>
      </c>
      <c r="O89" s="8" t="str">
        <f t="array" ref="O89">IF($D89="erro",XLOOKUP($A89,'Ocorrências 2022 (TODAS)'!$A:$A,'Ocorrências 2022 (TODAS)'!K:K),XLOOKUP($A89,'[1]Ocorrências 2022 (USADAS TCC Mi'!$A:$A,'[1]Ocorrências 2022 (USADAS TCC Mi'!K:K))</f>
        <v>#REF!</v>
      </c>
      <c r="P89" s="8" t="str">
        <f t="array" ref="P89">IF($D89="erro",XLOOKUP($A89,'Ocorrências 2022 (TODAS)'!$A:$A,'Ocorrências 2022 (TODAS)'!L:L),XLOOKUP($A89,'[1]Ocorrências 2022 (USADAS TCC Mi'!$A:$A,'[1]Ocorrências 2022 (USADAS TCC Mi'!L:L))</f>
        <v>#REF!</v>
      </c>
      <c r="Q89" s="8" t="str">
        <f t="array" ref="Q89">IF($D89="erro",XLOOKUP($A89,'Ocorrências 2022 (TODAS)'!$A:$A,'Ocorrências 2022 (TODAS)'!M:M),XLOOKUP($A89,'[1]Ocorrências 2022 (USADAS TCC Mi'!$A:$A,'[1]Ocorrências 2022 (USADAS TCC Mi'!M:M))</f>
        <v>#REF!</v>
      </c>
      <c r="R89" s="8" t="str">
        <f t="array" ref="R89">IF($D89="erro",XLOOKUP($A89,'Ocorrências 2022 (TODAS)'!$A:$A,'Ocorrências 2022 (TODAS)'!N:N),XLOOKUP($A89,'[1]Ocorrências 2022 (USADAS TCC Mi'!$A:$A,'[1]Ocorrências 2022 (USADAS TCC Mi'!N:N))</f>
        <v>#REF!</v>
      </c>
      <c r="S89" s="8" t="str">
        <f t="array" ref="S89">IF($D89="erro",XLOOKUP($A89,'Ocorrências 2022 (TODAS)'!$A:$A,'Ocorrências 2022 (TODAS)'!O:O),XLOOKUP($A89,'[1]Ocorrências 2022 (USADAS TCC Mi'!$A:$A,'[1]Ocorrências 2022 (USADAS TCC Mi'!O:O))</f>
        <v>#REF!</v>
      </c>
      <c r="T89" s="8" t="str">
        <f t="array" ref="T89">IF($D89="erro",XLOOKUP($A89,'Ocorrências 2022 (TODAS)'!$A:$A,'Ocorrências 2022 (TODAS)'!P:P),XLOOKUP($A89,'[1]Ocorrências 2022 (USADAS TCC Mi'!$A:$A,'[1]Ocorrências 2022 (USADAS TCC Mi'!P:P))</f>
        <v>#REF!</v>
      </c>
      <c r="U89" s="8" t="str">
        <f t="array" ref="U89">IF($D89="erro",XLOOKUP($A89,'Ocorrências 2022 (TODAS)'!$A:$A,'Ocorrências 2022 (TODAS)'!Q:Q),XLOOKUP($A89,'[1]Ocorrências 2022 (USADAS TCC Mi'!$A:$A,'[1]Ocorrências 2022 (USADAS TCC Mi'!Q:Q))</f>
        <v>#REF!</v>
      </c>
      <c r="V89" s="8" t="str">
        <f t="array" ref="V89">IF($D89="erro",XLOOKUP($A89,'Ocorrências 2022 (TODAS)'!$A:$A,'Ocorrências 2022 (TODAS)'!R:R),XLOOKUP($A89,'[1]Ocorrências 2022 (USADAS TCC Mi'!$A:$A,'[1]Ocorrências 2022 (USADAS TCC Mi'!R:R))</f>
        <v>#REF!</v>
      </c>
      <c r="W89" s="8" t="str">
        <f t="array" ref="W89">IF($D89="erro",XLOOKUP($A89,'Ocorrências 2022 (TODAS)'!$A:$A,'Ocorrências 2022 (TODAS)'!S:S),XLOOKUP($A89,'[1]Ocorrências 2022 (USADAS TCC Mi'!$A:$A,'[1]Ocorrências 2022 (USADAS TCC Mi'!S:S))</f>
        <v>#REF!</v>
      </c>
      <c r="X89" s="8" t="str">
        <f t="array" ref="X89">IF($D89="erro",XLOOKUP($A89,'Ocorrências 2022 (TODAS)'!$A:$A,'Ocorrências 2022 (TODAS)'!T:T),XLOOKUP($A89,'[1]Ocorrências 2022 (USADAS TCC Mi'!$A:$A,'[1]Ocorrências 2022 (USADAS TCC Mi'!T:T))</f>
        <v>#REF!</v>
      </c>
      <c r="Y89" s="8" t="str">
        <f t="array" ref="Y89">IF($D89="erro",XLOOKUP($A89,'Ocorrências 2022 (TODAS)'!$A:$A,'Ocorrências 2022 (TODAS)'!U:U),XLOOKUP($A89,'[1]Ocorrências 2022 (USADAS TCC Mi'!$A:$A,'[1]Ocorrências 2022 (USADAS TCC Mi'!U:U))</f>
        <v>#REF!</v>
      </c>
      <c r="Z89" s="162" t="str">
        <f t="array" ref="Z89">IF($D89="erro",XLOOKUP($A89,'Ocorrências 2022 (TODAS)'!$A:$A,'Ocorrências 2022 (TODAS)'!V:V),XLOOKUP($A89,'[1]Ocorrências 2022 (USADAS TCC Mi'!$A:$A,'[1]Ocorrências 2022 (USADAS TCC Mi'!V:V))</f>
        <v>#REF!</v>
      </c>
      <c r="AA89" s="162" t="str">
        <f t="array" ref="AA89">IF($D89="erro",XLOOKUP($A89,'Ocorrências 2022 (TODAS)'!$A:$A,'Ocorrências 2022 (TODAS)'!W:W),XLOOKUP($A89,'[1]Ocorrências 2022 (USADAS TCC Mi'!$A:$A,'[1]Ocorrências 2022 (USADAS TCC Mi'!W:W))</f>
        <v>#REF!</v>
      </c>
      <c r="AB89" s="8" t="str">
        <f t="array" ref="AB89">IF($D89="erro",XLOOKUP($A89,'Ocorrências 2022 (TODAS)'!$A:$A,'Ocorrências 2022 (TODAS)'!X:X),XLOOKUP($A89,'[1]Ocorrências 2022 (USADAS TCC Mi'!$A:$A,'[1]Ocorrências 2022 (USADAS TCC Mi'!X:X))</f>
        <v>#REF!</v>
      </c>
      <c r="AC89" s="8" t="str">
        <f t="array" ref="AC89">IF($D89="erro",XLOOKUP($A89,'Ocorrências 2022 (TODAS)'!$A:$A,'Ocorrências 2022 (TODAS)'!Y:Y),XLOOKUP($A89,'[1]Ocorrências 2022 (USADAS TCC Mi'!$A:$A,'[1]Ocorrências 2022 (USADAS TCC Mi'!Y:Y))</f>
        <v>#REF!</v>
      </c>
      <c r="AD89" s="8" t="str">
        <f t="array" ref="AD89">IF($D89="erro",XLOOKUP($A89,'Ocorrências 2022 (TODAS)'!$A:$A,'Ocorrências 2022 (TODAS)'!Z:Z),XLOOKUP($A89,'[1]Ocorrências 2022 (USADAS TCC Mi'!$A:$A,'[1]Ocorrências 2022 (USADAS TCC Mi'!Z:Z))</f>
        <v>#REF!</v>
      </c>
      <c r="AE89" s="8" t="str">
        <f t="array" ref="AE89">IF($D89="erro",XLOOKUP($A89,'Ocorrências 2022 (TODAS)'!$A:$A,'Ocorrências 2022 (TODAS)'!AA:AA),XLOOKUP($A89,'[1]Ocorrências 2022 (USADAS TCC Mi'!$A:$A,'[1]Ocorrências 2022 (USADAS TCC Mi'!AA:AA))</f>
        <v>#REF!</v>
      </c>
      <c r="AF89" s="8" t="str">
        <f t="array" ref="AF89">IF($D89="erro",XLOOKUP($A89,'Ocorrências 2022 (TODAS)'!$A:$A,'Ocorrências 2022 (TODAS)'!AB:AB),XLOOKUP($A89,'[1]Ocorrências 2022 (USADAS TCC Mi'!$A:$A,'[1]Ocorrências 2022 (USADAS TCC Mi'!AB:AB))</f>
        <v>#REF!</v>
      </c>
      <c r="AG89" s="8" t="str">
        <f t="array" ref="AG89">IF($D89="erro",XLOOKUP($A89,'Ocorrências 2022 (TODAS)'!$A:$A,'Ocorrências 2022 (TODAS)'!AC:AC),XLOOKUP($A89,'[1]Ocorrências 2022 (USADAS TCC Mi'!$A:$A,'[1]Ocorrências 2022 (USADAS TCC Mi'!AC:AC))</f>
        <v>#REF!</v>
      </c>
      <c r="AH89" s="8" t="str">
        <f t="array" ref="AH89">IF($D89="erro",XLOOKUP($A89,'Ocorrências 2022 (TODAS)'!$A:$A,'Ocorrências 2022 (TODAS)'!AD:AD),XLOOKUP($A89,'[1]Ocorrências 2022 (USADAS TCC Mi'!$A:$A,'[1]Ocorrências 2022 (USADAS TCC Mi'!AD:AD))</f>
        <v>#REF!</v>
      </c>
      <c r="AI89" s="8" t="str">
        <f t="array" ref="AI89">IF($D89="erro",XLOOKUP($A89,'Ocorrências 2022 (TODAS)'!$A:$A,'Ocorrências 2022 (TODAS)'!AE:AE),XLOOKUP($A89,'[1]Ocorrências 2022 (USADAS TCC Mi'!$A:$A,'[1]Ocorrências 2022 (USADAS TCC Mi'!AE:AE))</f>
        <v>#REF!</v>
      </c>
      <c r="AJ89" s="8" t="str">
        <f t="array" ref="AJ89">IF($D89="erro",XLOOKUP($A89,'Ocorrências 2022 (TODAS)'!$A:$A,'Ocorrências 2022 (TODAS)'!AF:AF),XLOOKUP($A89,'[1]Ocorrências 2022 (USADAS TCC Mi'!$A:$A,'[1]Ocorrências 2022 (USADAS TCC Mi'!AF:AF))</f>
        <v>#REF!</v>
      </c>
      <c r="AK89" s="8" t="str">
        <f t="array" ref="AK89">IF($D89="erro",XLOOKUP($A89,'Ocorrências 2022 (TODAS)'!$A:$A,'Ocorrências 2022 (TODAS)'!AG:AG),XLOOKUP($A89,'[1]Ocorrências 2022 (USADAS TCC Mi'!$A:$A,'[1]Ocorrências 2022 (USADAS TCC Mi'!AG:AG))</f>
        <v>#REF!</v>
      </c>
      <c r="AL89" s="8" t="str">
        <f t="array" ref="AL89">IF($D89="erro",XLOOKUP($A89,'Ocorrências 2022 (TODAS)'!$A:$A,'Ocorrências 2022 (TODAS)'!AH:AH),XLOOKUP($A89,'[1]Ocorrências 2022 (USADAS TCC Mi'!$A:$A,'[1]Ocorrências 2022 (USADAS TCC Mi'!AH:AH))</f>
        <v>#REF!</v>
      </c>
      <c r="AM89" s="8" t="str">
        <f t="array" ref="AM89">IF($D89="erro",XLOOKUP($A89,'Ocorrências 2022 (TODAS)'!$A:$A,'Ocorrências 2022 (TODAS)'!AI:AI),XLOOKUP($A89,'[1]Ocorrências 2022 (USADAS TCC Mi'!$A:$A,'[1]Ocorrências 2022 (USADAS TCC Mi'!AI:AI))</f>
        <v>#REF!</v>
      </c>
      <c r="AN89" s="8" t="str">
        <f t="array" ref="AN89">IF($D89="erro",XLOOKUP($A89,'Ocorrências 2022 (TODAS)'!$A:$A,'Ocorrências 2022 (TODAS)'!AJ:AJ),XLOOKUP($A89,'[1]Ocorrências 2022 (USADAS TCC Mi'!$A:$A,'[1]Ocorrências 2022 (USADAS TCC Mi'!AJ:AJ))</f>
        <v>#REF!</v>
      </c>
      <c r="AO89" s="8" t="str">
        <f t="array" ref="AO89">IF($D89="erro",XLOOKUP($A89,'Ocorrências 2022 (TODAS)'!$A:$A,'Ocorrências 2022 (TODAS)'!AK:AK),XLOOKUP($A89,'[1]Ocorrências 2022 (USADAS TCC Mi'!$A:$A,'[1]Ocorrências 2022 (USADAS TCC Mi'!AK:AK))</f>
        <v>#REF!</v>
      </c>
      <c r="AP89" s="8" t="str">
        <f t="array" ref="AP89">IF($D89="erro",XLOOKUP($A89,'Ocorrências 2022 (TODAS)'!$A:$A,'Ocorrências 2022 (TODAS)'!AL:AL),XLOOKUP($A89,'[1]Ocorrências 2022 (USADAS TCC Mi'!$A:$A,'[1]Ocorrências 2022 (USADAS TCC Mi'!AL:AL))</f>
        <v>#REF!</v>
      </c>
      <c r="AQ89" s="8" t="str">
        <f t="array" ref="AQ89">IF($D89="erro",XLOOKUP($A89,'Ocorrências 2022 (TODAS)'!$A:$A,'Ocorrências 2022 (TODAS)'!AM:AM),XLOOKUP($A89,'[1]Ocorrências 2022 (USADAS TCC Mi'!$A:$A,'[1]Ocorrências 2022 (USADAS TCC Mi'!AM:AM))</f>
        <v>#REF!</v>
      </c>
      <c r="AR89" s="8" t="str">
        <f t="array" ref="AR89">IF($D89="erro",XLOOKUP($A89,'Ocorrências 2022 (TODAS)'!$A:$A,'Ocorrências 2022 (TODAS)'!AN:AN),XLOOKUP($A89,'[1]Ocorrências 2022 (USADAS TCC Mi'!$A:$A,'[1]Ocorrências 2022 (USADAS TCC Mi'!AN:AN))</f>
        <v>#REF!</v>
      </c>
      <c r="AS89" s="8" t="str">
        <f t="array" ref="AS89">IF($D89="erro",XLOOKUP($A89,'Ocorrências 2022 (TODAS)'!$A:$A,'Ocorrências 2022 (TODAS)'!AO:AO),XLOOKUP($A89,'[1]Ocorrências 2022 (USADAS TCC Mi'!$A:$A,'[1]Ocorrências 2022 (USADAS TCC Mi'!AO:AO))</f>
        <v>#REF!</v>
      </c>
      <c r="AT89" s="8" t="str">
        <f t="array" ref="AT89">IF($D89="erro",XLOOKUP($A89,'Ocorrências 2022 (TODAS)'!$A:$A,'Ocorrências 2022 (TODAS)'!AP:AP),XLOOKUP($A89,'[1]Ocorrências 2022 (USADAS TCC Mi'!$A:$A,'[1]Ocorrências 2022 (USADAS TCC Mi'!AP:AP))</f>
        <v>#REF!</v>
      </c>
      <c r="AU89" s="8" t="str">
        <f t="array" ref="AU89">IF($D89="erro",XLOOKUP($A89,'Ocorrências 2022 (TODAS)'!$A:$A,'Ocorrências 2022 (TODAS)'!AQ:AQ),XLOOKUP($A89,'[1]Ocorrências 2022 (USADAS TCC Mi'!$A:$A,'[1]Ocorrências 2022 (USADAS TCC Mi'!AQ:AQ))</f>
        <v>#REF!</v>
      </c>
      <c r="AV89" s="8" t="str">
        <f t="array" ref="AV89">IF($D89="erro",XLOOKUP($A89,'Ocorrências 2022 (TODAS)'!$A:$A,'Ocorrências 2022 (TODAS)'!AR:AR),XLOOKUP($A89,'[1]Ocorrências 2022 (USADAS TCC Mi'!$A:$A,'[1]Ocorrências 2022 (USADAS TCC Mi'!AR:AR))</f>
        <v>#REF!</v>
      </c>
      <c r="AW89" s="8" t="str">
        <f t="array" ref="AW89">IF($D89="erro",XLOOKUP($A89,'Ocorrências 2022 (TODAS)'!$A:$A,'Ocorrências 2022 (TODAS)'!AS:AS),XLOOKUP($A89,'[1]Ocorrências 2022 (USADAS TCC Mi'!$A:$A,'[1]Ocorrências 2022 (USADAS TCC Mi'!AS:AS))</f>
        <v>#REF!</v>
      </c>
      <c r="AX89" s="8" t="str">
        <f t="array" ref="AX89">IF($D89="erro",XLOOKUP($A89,'Ocorrências 2022 (TODAS)'!$A:$A,'Ocorrências 2022 (TODAS)'!AT:AT),XLOOKUP($A89,'[1]Ocorrências 2022 (USADAS TCC Mi'!$A:$A,'[1]Ocorrências 2022 (USADAS TCC Mi'!AT:AT))</f>
        <v>#REF!</v>
      </c>
      <c r="AY89" s="8" t="str">
        <f t="array" ref="AY89">IF($D89="erro",XLOOKUP($A89,'Ocorrências 2022 (TODAS)'!$A:$A,'Ocorrências 2022 (TODAS)'!AU:AU),XLOOKUP($A89,'[1]Ocorrências 2022 (USADAS TCC Mi'!$A:$A,'[1]Ocorrências 2022 (USADAS TCC Mi'!AU:AU))</f>
        <v>#REF!</v>
      </c>
      <c r="AZ89" s="8" t="str">
        <f t="array" ref="AZ89">IF($D89="erro",XLOOKUP($A89,'Ocorrências 2022 (TODAS)'!$A:$A,'Ocorrências 2022 (TODAS)'!AV:AV),XLOOKUP($A89,'[1]Ocorrências 2022 (USADAS TCC Mi'!$A:$A,'[1]Ocorrências 2022 (USADAS TCC Mi'!AV:AV))</f>
        <v>#REF!</v>
      </c>
      <c r="BA89" s="8" t="str">
        <f t="array" ref="BA89">IF($D89="erro",XLOOKUP($A89,'Ocorrências 2022 (TODAS)'!$A:$A,'Ocorrências 2022 (TODAS)'!AW:AW),XLOOKUP($A89,'[1]Ocorrências 2022 (USADAS TCC Mi'!$A:$A,'[1]Ocorrências 2022 (USADAS TCC Mi'!AW:AW))</f>
        <v>#REF!</v>
      </c>
      <c r="BB89" s="8" t="str">
        <f t="array" ref="BB89">IF($D89="erro",XLOOKUP($A89,'Ocorrências 2022 (TODAS)'!$A:$A,'Ocorrências 2022 (TODAS)'!AX:AX),XLOOKUP($A89,'[1]Ocorrências 2022 (USADAS TCC Mi'!$A:$A,'[1]Ocorrências 2022 (USADAS TCC Mi'!AX:AX))</f>
        <v>#REF!</v>
      </c>
      <c r="BC89" s="8" t="str">
        <f t="array" ref="BC89">IF($D89="erro",XLOOKUP($A89,'Ocorrências 2022 (TODAS)'!$A:$A,'Ocorrências 2022 (TODAS)'!AY:AY),XLOOKUP($A89,'[1]Ocorrências 2022 (USADAS TCC Mi'!$A:$A,'[1]Ocorrências 2022 (USADAS TCC Mi'!AY:AY))</f>
        <v>#REF!</v>
      </c>
      <c r="BD89" s="8" t="str">
        <f t="array" ref="BD89">IF($D89="erro",XLOOKUP($A89,'Ocorrências 2022 (TODAS)'!$A:$A,'Ocorrências 2022 (TODAS)'!AZ:AZ),XLOOKUP($A89,'[1]Ocorrências 2022 (USADAS TCC Mi'!$A:$A,'[1]Ocorrências 2022 (USADAS TCC Mi'!AZ:AZ))</f>
        <v>#REF!</v>
      </c>
      <c r="BE89" s="8" t="str">
        <f t="array" ref="BE89">IF($D89="erro",XLOOKUP($A89,'Ocorrências 2022 (TODAS)'!$A:$A,'Ocorrências 2022 (TODAS)'!BA:BA),XLOOKUP($A89,'[1]Ocorrências 2022 (USADAS TCC Mi'!$A:$A,'[1]Ocorrências 2022 (USADAS TCC Mi'!BA:BA))</f>
        <v>#REF!</v>
      </c>
      <c r="BF89" s="8" t="str">
        <f t="array" ref="BF89">IF($D89="erro",XLOOKUP($A89,'Ocorrências 2022 (TODAS)'!$A:$A,'Ocorrências 2022 (TODAS)'!BB:BB),XLOOKUP($A89,'[1]Ocorrências 2022 (USADAS TCC Mi'!$A:$A,'[1]Ocorrências 2022 (USADAS TCC Mi'!BB:BB))</f>
        <v>#REF!</v>
      </c>
      <c r="BG89" s="8" t="str">
        <f t="array" ref="BG89">IF($D89="erro",XLOOKUP($A89,'Ocorrências 2022 (TODAS)'!$A:$A,'Ocorrências 2022 (TODAS)'!BC:BC),XLOOKUP($A89,'[1]Ocorrências 2022 (USADAS TCC Mi'!$A:$A,'[1]Ocorrências 2022 (USADAS TCC Mi'!BC:BC))</f>
        <v>#REF!</v>
      </c>
      <c r="BH89" s="8" t="str">
        <f t="array" ref="BH89">IF($D89="erro",XLOOKUP($A89,'Ocorrências 2022 (TODAS)'!$A:$A,'Ocorrências 2022 (TODAS)'!BD:BD),XLOOKUP($A89,'[1]Ocorrências 2022 (USADAS TCC Mi'!$A:$A,'[1]Ocorrências 2022 (USADAS TCC Mi'!BD:BD))</f>
        <v>#REF!</v>
      </c>
      <c r="BI89" s="8" t="str">
        <f t="array" ref="BI89">IF($D89="erro",XLOOKUP($A89,'Ocorrências 2022 (TODAS)'!$A:$A,'Ocorrências 2022 (TODAS)'!BE:BE),XLOOKUP($A89,'[1]Ocorrências 2022 (USADAS TCC Mi'!$A:$A,'[1]Ocorrências 2022 (USADAS TCC Mi'!BE:BE))</f>
        <v>#REF!</v>
      </c>
      <c r="BJ89" s="8" t="str">
        <f t="array" ref="BJ89">IF($D89="erro",XLOOKUP($A89,'Ocorrências 2022 (TODAS)'!$A:$A,'Ocorrências 2022 (TODAS)'!BF:BF),XLOOKUP($A89,'[1]Ocorrências 2022 (USADAS TCC Mi'!$A:$A,'[1]Ocorrências 2022 (USADAS TCC Mi'!BF:BF))</f>
        <v>#REF!</v>
      </c>
      <c r="BK89" s="8" t="str">
        <f t="array" ref="BK89">IF($D89="erro",XLOOKUP($A89,'Ocorrências 2022 (TODAS)'!$A:$A,'Ocorrências 2022 (TODAS)'!BG:BG),XLOOKUP($A89,'[1]Ocorrências 2022 (USADAS TCC Mi'!$A:$A,'[1]Ocorrências 2022 (USADAS TCC Mi'!BG:BG))</f>
        <v>#REF!</v>
      </c>
      <c r="BL89" s="8" t="str">
        <f t="array" ref="BL89">IF($D89="erro",XLOOKUP($A89,'Ocorrências 2022 (TODAS)'!$A:$A,'Ocorrências 2022 (TODAS)'!BH:BH),XLOOKUP($A89,'[1]Ocorrências 2022 (USADAS TCC Mi'!$A:$A,'[1]Ocorrências 2022 (USADAS TCC Mi'!BH:BH))</f>
        <v>#REF!</v>
      </c>
      <c r="BM89" s="8" t="str">
        <f t="array" ref="BM89">IF($D89="erro",XLOOKUP($A89,'Ocorrências 2022 (TODAS)'!$A:$A,'Ocorrências 2022 (TODAS)'!BI:BI),XLOOKUP($A89,'[1]Ocorrências 2022 (USADAS TCC Mi'!$A:$A,'[1]Ocorrências 2022 (USADAS TCC Mi'!BI:BI))</f>
        <v>#REF!</v>
      </c>
      <c r="BN89" s="8" t="str">
        <f t="array" ref="BN89">IF($D89="erro",XLOOKUP($A89,'Ocorrências 2022 (TODAS)'!$A:$A,'Ocorrências 2022 (TODAS)'!BJ:BJ),XLOOKUP($A89,'[1]Ocorrências 2022 (USADAS TCC Mi'!$A:$A,'[1]Ocorrências 2022 (USADAS TCC Mi'!BJ:BJ))</f>
        <v>#REF!</v>
      </c>
      <c r="BO89" s="8" t="str">
        <f t="array" ref="BO89">IF($D89="erro",XLOOKUP($A89,'Ocorrências 2022 (TODAS)'!$A:$A,'Ocorrências 2022 (TODAS)'!BK:BK),XLOOKUP($A89,'[1]Ocorrências 2022 (USADAS TCC Mi'!$A:$A,'[1]Ocorrências 2022 (USADAS TCC Mi'!BK:BK))</f>
        <v>#REF!</v>
      </c>
      <c r="BP89" s="8" t="str">
        <f t="array" ref="BP89">IF($D89="erro",XLOOKUP($A89,'Ocorrências 2022 (TODAS)'!$A:$A,'Ocorrências 2022 (TODAS)'!BL:BL),XLOOKUP($A89,'[1]Ocorrências 2022 (USADAS TCC Mi'!$A:$A,'[1]Ocorrências 2022 (USADAS TCC Mi'!BL:BL))</f>
        <v>#REF!</v>
      </c>
      <c r="BQ89" s="8" t="str">
        <f t="array" ref="BQ89">IF($D89="erro",XLOOKUP($A89,'Ocorrências 2022 (TODAS)'!$A:$A,'Ocorrências 2022 (TODAS)'!BM:BM),XLOOKUP($A89,'[1]Ocorrências 2022 (USADAS TCC Mi'!$A:$A,'[1]Ocorrências 2022 (USADAS TCC Mi'!BM:BM))</f>
        <v>#REF!</v>
      </c>
      <c r="BR89" s="8" t="str">
        <f t="array" ref="BR89">IF($D89="erro",XLOOKUP($A89,'Ocorrências 2022 (TODAS)'!$A:$A,'Ocorrências 2022 (TODAS)'!BN:BN),XLOOKUP($A89,'[1]Ocorrências 2022 (USADAS TCC Mi'!$A:$A,'[1]Ocorrências 2022 (USADAS TCC Mi'!BN:BN))</f>
        <v>#REF!</v>
      </c>
      <c r="BS89" s="8" t="str">
        <f t="array" ref="BS89">IF($D89="erro",XLOOKUP($A89,'Ocorrências 2022 (TODAS)'!$A:$A,'Ocorrências 2022 (TODAS)'!BO:BO),XLOOKUP($A89,'[1]Ocorrências 2022 (USADAS TCC Mi'!$A:$A,'[1]Ocorrências 2022 (USADAS TCC Mi'!BO:BO))</f>
        <v>#REF!</v>
      </c>
      <c r="BT89" s="8" t="str">
        <f t="array" ref="BT89">IF($D89="erro",XLOOKUP($A89,'Ocorrências 2022 (TODAS)'!$A:$A,'Ocorrências 2022 (TODAS)'!BP:BP),XLOOKUP($A89,'[1]Ocorrências 2022 (USADAS TCC Mi'!$A:$A,'[1]Ocorrências 2022 (USADAS TCC Mi'!BP:BP))</f>
        <v>#REF!</v>
      </c>
      <c r="BU89" s="8" t="str">
        <f t="array" ref="BU89">IF($D89="erro",XLOOKUP($A89,'Ocorrências 2022 (TODAS)'!$A:$A,'Ocorrências 2022 (TODAS)'!BQ:BQ),XLOOKUP($A89,'[1]Ocorrências 2022 (USADAS TCC Mi'!$A:$A,'[1]Ocorrências 2022 (USADAS TCC Mi'!BQ:BQ))</f>
        <v>#REF!</v>
      </c>
      <c r="BV89" s="8" t="str">
        <f t="array" ref="BV89">IF($D89="erro",XLOOKUP($A89,'Ocorrências 2022 (TODAS)'!$A:$A,'Ocorrências 2022 (TODAS)'!BR:BR),XLOOKUP($A89,'[1]Ocorrências 2022 (USADAS TCC Mi'!$A:$A,'[1]Ocorrências 2022 (USADAS TCC Mi'!BR:BR))</f>
        <v>#REF!</v>
      </c>
      <c r="BW89" s="8" t="str">
        <f t="array" ref="BW89">IF($D89="erro",XLOOKUP($A89,'Ocorrências 2022 (TODAS)'!$A:$A,'Ocorrências 2022 (TODAS)'!BS:BS),XLOOKUP($A89,'[1]Ocorrências 2022 (USADAS TCC Mi'!$A:$A,'[1]Ocorrências 2022 (USADAS TCC Mi'!BS:BS))</f>
        <v>#REF!</v>
      </c>
      <c r="BX89" s="8" t="str">
        <f t="array" ref="BX89">IF($D89="erro",XLOOKUP($A89,'Ocorrências 2022 (TODAS)'!$A:$A,'Ocorrências 2022 (TODAS)'!BT:BT),XLOOKUP($A89,'[1]Ocorrências 2022 (USADAS TCC Mi'!$A:$A,'[1]Ocorrências 2022 (USADAS TCC Mi'!BT:BT))</f>
        <v>#REF!</v>
      </c>
      <c r="BY89" s="8" t="str">
        <f t="array" ref="BY89">IF($D89="erro",XLOOKUP($A89,'Ocorrências 2022 (TODAS)'!$A:$A,'Ocorrências 2022 (TODAS)'!BU:BU),XLOOKUP($A89,'[1]Ocorrências 2022 (USADAS TCC Mi'!$A:$A,'[1]Ocorrências 2022 (USADAS TCC Mi'!BU:BU))</f>
        <v>#REF!</v>
      </c>
      <c r="BZ89" s="8" t="str">
        <f t="array" ref="BZ89">IF($D89="erro",XLOOKUP($A89,'Ocorrências 2022 (TODAS)'!$A:$A,'Ocorrências 2022 (TODAS)'!BV:BV),XLOOKUP($A89,'[1]Ocorrências 2022 (USADAS TCC Mi'!$A:$A,'[1]Ocorrências 2022 (USADAS TCC Mi'!BV:BV))</f>
        <v>#REF!</v>
      </c>
      <c r="CA89" s="8" t="str">
        <f t="array" ref="CA89">IF($D89="erro",XLOOKUP($A89,'Ocorrências 2022 (TODAS)'!$A:$A,'Ocorrências 2022 (TODAS)'!BW:BW),XLOOKUP($A89,'[1]Ocorrências 2022 (USADAS TCC Mi'!$A:$A,'[1]Ocorrências 2022 (USADAS TCC Mi'!BW:BW))</f>
        <v>#REF!</v>
      </c>
      <c r="CB89" s="8" t="str">
        <f t="array" ref="CB89">IF($D89="erro",XLOOKUP($A89,'Ocorrências 2022 (TODAS)'!$A:$A,'Ocorrências 2022 (TODAS)'!BX:BX),XLOOKUP($A89,'[1]Ocorrências 2022 (USADAS TCC Mi'!$A:$A,'[1]Ocorrências 2022 (USADAS TCC Mi'!BX:BX))</f>
        <v>#REF!</v>
      </c>
      <c r="CC89" s="8" t="str">
        <f t="array" ref="CC89">IF($D89="erro",XLOOKUP($A89,'Ocorrências 2022 (TODAS)'!$A:$A,'Ocorrências 2022 (TODAS)'!BY:BY),XLOOKUP($A89,'[1]Ocorrências 2022 (USADAS TCC Mi'!$A:$A,'[1]Ocorrências 2022 (USADAS TCC Mi'!BY:BY))</f>
        <v>#REF!</v>
      </c>
      <c r="CD89" s="8" t="str">
        <f t="array" ref="CD89">IF($D89="erro",XLOOKUP($A89,'Ocorrências 2022 (TODAS)'!$A:$A,'Ocorrências 2022 (TODAS)'!BZ:BZ),XLOOKUP($A89,'[1]Ocorrências 2022 (USADAS TCC Mi'!$A:$A,'[1]Ocorrências 2022 (USADAS TCC Mi'!BZ:BZ))</f>
        <v>#REF!</v>
      </c>
      <c r="CE89" s="8" t="str">
        <f t="array" ref="CE89">IF($D89="erro",XLOOKUP($A89,'Ocorrências 2022 (TODAS)'!$A:$A,'Ocorrências 2022 (TODAS)'!CA:CA),XLOOKUP($A89,'[1]Ocorrências 2022 (USADAS TCC Mi'!$A:$A,'[1]Ocorrências 2022 (USADAS TCC Mi'!CA:CA))</f>
        <v>#REF!</v>
      </c>
      <c r="CF89" s="8" t="str">
        <f t="array" ref="CF89">IF($D89="erro",XLOOKUP($A89,'Ocorrências 2022 (TODAS)'!$A:$A,'Ocorrências 2022 (TODAS)'!CB:CB),XLOOKUP($A89,'[1]Ocorrências 2022 (USADAS TCC Mi'!$A:$A,'[1]Ocorrências 2022 (USADAS TCC Mi'!CB:CB))</f>
        <v>#REF!</v>
      </c>
      <c r="CG89" s="8" t="str">
        <f t="array" ref="CG89">IF($D89="erro",XLOOKUP($A89,'Ocorrências 2022 (TODAS)'!$A:$A,'Ocorrências 2022 (TODAS)'!CC:CC),XLOOKUP($A89,'[1]Ocorrências 2022 (USADAS TCC Mi'!$A:$A,'[1]Ocorrências 2022 (USADAS TCC Mi'!CC:CC))</f>
        <v>#REF!</v>
      </c>
      <c r="CH89" s="8" t="str">
        <f t="array" ref="CH89">IF($D89="erro",XLOOKUP($A89,'Ocorrências 2022 (TODAS)'!$A:$A,'Ocorrências 2022 (TODAS)'!CD:CD),XLOOKUP($A89,'[1]Ocorrências 2022 (USADAS TCC Mi'!$A:$A,'[1]Ocorrências 2022 (USADAS TCC Mi'!CD:CD))</f>
        <v>#REF!</v>
      </c>
      <c r="CI89" s="8" t="str">
        <f t="array" ref="CI89">IF($D89="erro",XLOOKUP($A89,'Ocorrências 2022 (TODAS)'!$A:$A,'Ocorrências 2022 (TODAS)'!CE:CE),XLOOKUP($A89,'[1]Ocorrências 2022 (USADAS TCC Mi'!$A:$A,'[1]Ocorrências 2022 (USADAS TCC Mi'!CE:CE))</f>
        <v>#REF!</v>
      </c>
      <c r="CJ89" s="8" t="str">
        <f t="array" ref="CJ89">IF($D89="erro",XLOOKUP($A89,'Ocorrências 2022 (TODAS)'!$A:$A,'Ocorrências 2022 (TODAS)'!CF:CF),XLOOKUP($A89,'[1]Ocorrências 2022 (USADAS TCC Mi'!$A:$A,'[1]Ocorrências 2022 (USADAS TCC Mi'!CF:CF))</f>
        <v>#REF!</v>
      </c>
      <c r="CK89" s="8" t="str">
        <f t="array" ref="CK89">IF($D89="erro",XLOOKUP($A89,'Ocorrências 2022 (TODAS)'!$A:$A,'Ocorrências 2022 (TODAS)'!CG:CG),XLOOKUP($A89,'[1]Ocorrências 2022 (USADAS TCC Mi'!$A:$A,'[1]Ocorrências 2022 (USADAS TCC Mi'!CG:CG))</f>
        <v>#REF!</v>
      </c>
      <c r="CL89" s="163" t="str">
        <f t="array" ref="CL89">IF($D89="erro",XLOOKUP($A89,'Ocorrências 2022 (TODAS)'!$A:$A,'Ocorrências 2022 (TODAS)'!CH:CH),XLOOKUP($A89,'[1]Ocorrências 2022 (USADAS TCC Mi'!$A:$A,'[1]Ocorrências 2022 (USADAS TCC Mi'!CH:CH))</f>
        <v>#REF!</v>
      </c>
      <c r="CM89" s="8" t="str">
        <f t="array" ref="CM89">IF($D89="erro",XLOOKUP($A89,'Ocorrências 2022 (TODAS)'!$A:$A,'Ocorrências 2022 (TODAS)'!CI:CI),XLOOKUP($A89,'[1]Ocorrências 2022 (USADAS TCC Mi'!$A:$A,'[1]Ocorrências 2022 (USADAS TCC Mi'!CI:CI))</f>
        <v>#REF!</v>
      </c>
      <c r="CN89" s="8" t="str">
        <f t="array" ref="CN89">IF($D89="erro",XLOOKUP($A89,'Ocorrências 2022 (TODAS)'!$A:$A,'Ocorrências 2022 (TODAS)'!CJ:CJ),XLOOKUP($A89,'[1]Ocorrências 2022 (USADAS TCC Mi'!$A:$A,'[1]Ocorrências 2022 (USADAS TCC Mi'!CJ:CJ))</f>
        <v>#REF!</v>
      </c>
      <c r="CO89" s="8" t="str">
        <f t="array" ref="CO89">IF($D89="erro",XLOOKUP($A89,'Ocorrências 2022 (TODAS)'!$A:$A,'Ocorrências 2022 (TODAS)'!CK:CK),XLOOKUP($A89,'[1]Ocorrências 2022 (USADAS TCC Mi'!$A:$A,'[1]Ocorrências 2022 (USADAS TCC Mi'!CK:CK))</f>
        <v>#REF!</v>
      </c>
      <c r="CP89" s="8" t="str">
        <f t="array" ref="CP89">IF($D89="erro",XLOOKUP($A89,'Ocorrências 2022 (TODAS)'!$A:$A,'Ocorrências 2022 (TODAS)'!CL:CL),XLOOKUP($A89,'[1]Ocorrências 2022 (USADAS TCC Mi'!$A:$A,'[1]Ocorrências 2022 (USADAS TCC Mi'!CL:CL))</f>
        <v>#REF!</v>
      </c>
      <c r="CQ89" s="8" t="str">
        <f t="array" ref="CQ89">IF($D89="erro",XLOOKUP($A89,'Ocorrências 2022 (TODAS)'!$A:$A,'Ocorrências 2022 (TODAS)'!CM:CM),XLOOKUP($A89,'[1]Ocorrências 2022 (USADAS TCC Mi'!$A:$A,'[1]Ocorrências 2022 (USADAS TCC Mi'!CM:CM))</f>
        <v>#REF!</v>
      </c>
      <c r="CR89" s="8" t="str">
        <f t="array" ref="CR89">IF($D89="erro",XLOOKUP($A89,'Ocorrências 2022 (TODAS)'!$A:$A,'Ocorrências 2022 (TODAS)'!CN:CN),XLOOKUP($A89,'[1]Ocorrências 2022 (USADAS TCC Mi'!$A:$A,'[1]Ocorrências 2022 (USADAS TCC Mi'!CN:CN))</f>
        <v>#REF!</v>
      </c>
      <c r="CS89" s="8" t="str">
        <f t="array" ref="CS89">IF($D89="erro",XLOOKUP($A89,'Ocorrências 2022 (TODAS)'!$A:$A,'Ocorrências 2022 (TODAS)'!CO:CO),XLOOKUP($A89,'[1]Ocorrências 2022 (USADAS TCC Mi'!$A:$A,'[1]Ocorrências 2022 (USADAS TCC Mi'!CO:CO))</f>
        <v>#REF!</v>
      </c>
      <c r="CT89" s="8" t="str">
        <f t="array" ref="CT89">IF($D89="erro",XLOOKUP($A89,'Ocorrências 2022 (TODAS)'!$A:$A,'Ocorrências 2022 (TODAS)'!CP:CP),XLOOKUP($A89,'[1]Ocorrências 2022 (USADAS TCC Mi'!$A:$A,'[1]Ocorrências 2022 (USADAS TCC Mi'!CP:CP))</f>
        <v>#REF!</v>
      </c>
      <c r="CU89" s="8" t="str">
        <f t="array" ref="CU89">IF($D89="erro",XLOOKUP($A89,'Ocorrências 2022 (TODAS)'!$A:$A,'Ocorrências 2022 (TODAS)'!CQ:CQ),XLOOKUP($A89,'[1]Ocorrências 2022 (USADAS TCC Mi'!$A:$A,'[1]Ocorrências 2022 (USADAS TCC Mi'!CQ:CQ))</f>
        <v>#REF!</v>
      </c>
      <c r="CV89" s="8" t="str">
        <f t="array" ref="CV89">IF($D89="erro",XLOOKUP($A89,'Ocorrências 2022 (TODAS)'!$A:$A,'Ocorrências 2022 (TODAS)'!CR:CR),XLOOKUP($A89,'[1]Ocorrências 2022 (USADAS TCC Mi'!$A:$A,'[1]Ocorrências 2022 (USADAS TCC Mi'!CR:CR))</f>
        <v>#REF!</v>
      </c>
      <c r="CW89" s="8" t="str">
        <f t="array" ref="CW89">IF($D89="erro",XLOOKUP($A89,'Ocorrências 2022 (TODAS)'!$A:$A,'Ocorrências 2022 (TODAS)'!CS:CS),XLOOKUP($A89,'[1]Ocorrências 2022 (USADAS TCC Mi'!$A:$A,'[1]Ocorrências 2022 (USADAS TCC Mi'!CS:CS))</f>
        <v>#REF!</v>
      </c>
      <c r="CX89" s="8" t="str">
        <f t="array" ref="CX89">IF($D89="erro",XLOOKUP($A89,'Ocorrências 2022 (TODAS)'!$A:$A,'Ocorrências 2022 (TODAS)'!CT:CT),XLOOKUP($A89,'[1]Ocorrências 2022 (USADAS TCC Mi'!$A:$A,'[1]Ocorrências 2022 (USADAS TCC Mi'!CT:CT))</f>
        <v>#REF!</v>
      </c>
      <c r="CY89" s="8" t="str">
        <f t="array" ref="CY89">IF($D89="erro",XLOOKUP($A89,'Ocorrências 2022 (TODAS)'!$A:$A,'Ocorrências 2022 (TODAS)'!CU:CU),XLOOKUP($A89,'[1]Ocorrências 2022 (USADAS TCC Mi'!$A:$A,'[1]Ocorrências 2022 (USADAS TCC Mi'!CU:CU))</f>
        <v>#REF!</v>
      </c>
      <c r="CZ89" s="8" t="str">
        <f t="array" ref="CZ89">IF($D89="erro",XLOOKUP($A89,'Ocorrências 2022 (TODAS)'!$A:$A,'Ocorrências 2022 (TODAS)'!CV:CV),XLOOKUP($A89,'[1]Ocorrências 2022 (USADAS TCC Mi'!$A:$A,'[1]Ocorrências 2022 (USADAS TCC Mi'!CV:CV))</f>
        <v>#REF!</v>
      </c>
      <c r="DA89" s="8" t="str">
        <f t="array" ref="DA89">IF($D89="erro",XLOOKUP($A89,'Ocorrências 2022 (TODAS)'!$A:$A,'Ocorrências 2022 (TODAS)'!CW:CW),XLOOKUP($A89,'[1]Ocorrências 2022 (USADAS TCC Mi'!$A:$A,'[1]Ocorrências 2022 (USADAS TCC Mi'!CW:CW))</f>
        <v>#REF!</v>
      </c>
      <c r="DB89" s="8" t="str">
        <f t="array" ref="DB89">IF($D89="erro",XLOOKUP($A89,'Ocorrências 2022 (TODAS)'!$A:$A,'Ocorrências 2022 (TODAS)'!CX:CX),XLOOKUP($A89,'[1]Ocorrências 2022 (USADAS TCC Mi'!$A:$A,'[1]Ocorrências 2022 (USADAS TCC Mi'!CX:CX))</f>
        <v>#REF!</v>
      </c>
      <c r="DC89" s="8" t="str">
        <f t="array" ref="DC89">IF($D89="erro",XLOOKUP($A89,'Ocorrências 2022 (TODAS)'!$A:$A,'Ocorrências 2022 (TODAS)'!CY:CY),XLOOKUP($A89,'[1]Ocorrências 2022 (USADAS TCC Mi'!$A:$A,'[1]Ocorrências 2022 (USADAS TCC Mi'!CY:CY))</f>
        <v>#REF!</v>
      </c>
      <c r="DD89" s="8" t="str">
        <f t="array" ref="DD89">IF($D89="erro",XLOOKUP($A89,'Ocorrências 2022 (TODAS)'!$A:$A,'Ocorrências 2022 (TODAS)'!CZ:CZ),XLOOKUP($A89,'[1]Ocorrências 2022 (USADAS TCC Mi'!$A:$A,'[1]Ocorrências 2022 (USADAS TCC Mi'!CZ:CZ))</f>
        <v>#REF!</v>
      </c>
      <c r="DE89" s="8" t="str">
        <f t="array" ref="DE89">IF($D89="erro",XLOOKUP($A89,'Ocorrências 2022 (TODAS)'!$A:$A,'Ocorrências 2022 (TODAS)'!DA:DA),XLOOKUP($A89,'[1]Ocorrências 2022 (USADAS TCC Mi'!$A:$A,'[1]Ocorrências 2022 (USADAS TCC Mi'!DA:DA))</f>
        <v>#REF!</v>
      </c>
      <c r="DF89" s="8" t="str">
        <f t="array" ref="DF89">IF($D89="erro",XLOOKUP($A89,'Ocorrências 2022 (TODAS)'!$A:$A,'Ocorrências 2022 (TODAS)'!DB:DB),XLOOKUP($A89,'[1]Ocorrências 2022 (USADAS TCC Mi'!$A:$A,'[1]Ocorrências 2022 (USADAS TCC Mi'!DB:DB))</f>
        <v>#REF!</v>
      </c>
      <c r="DG89" s="8" t="str">
        <f t="array" ref="DG89">IF($D89="erro",XLOOKUP($A89,'Ocorrências 2022 (TODAS)'!$A:$A,'Ocorrências 2022 (TODAS)'!DC:DC),XLOOKUP($A89,'[1]Ocorrências 2022 (USADAS TCC Mi'!$A:$A,'[1]Ocorrências 2022 (USADAS TCC Mi'!DC:DC))</f>
        <v>#REF!</v>
      </c>
    </row>
    <row r="90" ht="15.75" customHeight="1">
      <c r="A90" s="108">
        <v>1301.0</v>
      </c>
      <c r="D90" s="8" t="str">
        <f t="shared" si="1"/>
        <v>Erro</v>
      </c>
      <c r="F90" s="8" t="str">
        <f t="array" ref="F90">IF($D90="erro",XLOOKUP($A90,'Ocorrências 2022 (TODAS)'!$A:$A,'Ocorrências 2022 (TODAS)'!B:B),XLOOKUP($A90,'[1]Ocorrências 2022 (USADAS TCC Mi'!$A:$A,'[1]Ocorrências 2022 (USADAS TCC Mi'!B:B))</f>
        <v>DEAM I </v>
      </c>
      <c r="G90" s="8" t="str">
        <f t="array" ref="G90">IF($D90="erro",XLOOKUP($A90,'Ocorrências 2022 (TODAS)'!$A:$A,'Ocorrências 2022 (TODAS)'!C:C),XLOOKUP($A90,'[1]Ocorrências 2022 (USADAS TCC Mi'!$A:$A,'[1]Ocorrências 2022 (USADAS TCC Mi'!C:C))</f>
        <v/>
      </c>
      <c r="H90" s="8">
        <f t="array" ref="H90">IF($D90="erro",XLOOKUP($A90,'Ocorrências 2022 (TODAS)'!$A:$A,'Ocorrências 2022 (TODAS)'!D:D),XLOOKUP($A90,'[1]Ocorrências 2022 (USADAS TCC Mi'!$A:$A,'[1]Ocorrências 2022 (USADAS TCC Mi'!D:D))</f>
        <v>2021</v>
      </c>
      <c r="I90" s="8">
        <f t="array" ref="I90">IF($D90="erro",XLOOKUP($A90,'Ocorrências 2022 (TODAS)'!$A:$A,'Ocorrências 2022 (TODAS)'!E:E),XLOOKUP($A90,'[1]Ocorrências 2022 (USADAS TCC Mi'!$A:$A,'[1]Ocorrências 2022 (USADAS TCC Mi'!E:E))</f>
        <v>2021</v>
      </c>
      <c r="J90" s="8" t="str">
        <f t="array" ref="J90">IF($D90="erro",XLOOKUP($A90,'Ocorrências 2022 (TODAS)'!$A:$A,'Ocorrências 2022 (TODAS)'!F:F),XLOOKUP($A90,'[1]Ocorrências 2022 (USADAS TCC Mi'!$A:$A,'[1]Ocorrências 2022 (USADAS TCC Mi'!F:F))</f>
        <v>não</v>
      </c>
      <c r="K90" s="8">
        <f t="array" ref="K90">IF($D90="erro",XLOOKUP($A90,'Ocorrências 2022 (TODAS)'!$A:$A,'Ocorrências 2022 (TODAS)'!G:G),XLOOKUP($A90,'[1]Ocorrências 2022 (USADAS TCC Mi'!$A:$A,'[1]Ocorrências 2022 (USADAS TCC Mi'!G:G))</f>
        <v>21</v>
      </c>
      <c r="L90" s="8" t="str">
        <f t="array" ref="L90">IF($D90="erro",XLOOKUP($A90,'Ocorrências 2022 (TODAS)'!$A:$A,'Ocorrências 2022 (TODAS)'!H:H),XLOOKUP($A90,'[1]Ocorrências 2022 (USADAS TCC Mi'!$A:$A,'[1]Ocorrências 2022 (USADAS TCC Mi'!H:H))</f>
        <v>Dezembro</v>
      </c>
      <c r="M90" s="8" t="str">
        <f t="array" ref="M90">IF($D90="erro",XLOOKUP($A90,'Ocorrências 2022 (TODAS)'!$A:$A,'Ocorrências 2022 (TODAS)'!I:I),XLOOKUP($A90,'[1]Ocorrências 2022 (USADAS TCC Mi'!$A:$A,'[1]Ocorrências 2022 (USADAS TCC Mi'!I:I))</f>
        <v>Primavera</v>
      </c>
      <c r="N90" s="8" t="str">
        <f t="array" ref="N90">IF($D90="erro",XLOOKUP($A90,'Ocorrências 2022 (TODAS)'!$A:$A,'Ocorrências 2022 (TODAS)'!J:J),XLOOKUP($A90,'[1]Ocorrências 2022 (USADAS TCC Mi'!$A:$A,'[1]Ocorrências 2022 (USADAS TCC Mi'!J:J))</f>
        <v/>
      </c>
      <c r="O90" s="8">
        <f t="array" ref="O90">IF($D90="erro",XLOOKUP($A90,'Ocorrências 2022 (TODAS)'!$A:$A,'Ocorrências 2022 (TODAS)'!K:K),XLOOKUP($A90,'[1]Ocorrências 2022 (USADAS TCC Mi'!$A:$A,'[1]Ocorrências 2022 (USADAS TCC Mi'!K:K))</f>
        <v>18</v>
      </c>
      <c r="P90" s="8" t="str">
        <f t="array" ref="P90">IF($D90="erro",XLOOKUP($A90,'Ocorrências 2022 (TODAS)'!$A:$A,'Ocorrências 2022 (TODAS)'!L:L),XLOOKUP($A90,'[1]Ocorrências 2022 (USADAS TCC Mi'!$A:$A,'[1]Ocorrências 2022 (USADAS TCC Mi'!L:L))</f>
        <v/>
      </c>
      <c r="Q90" s="8" t="str">
        <f t="array" ref="Q90">IF($D90="erro",XLOOKUP($A90,'Ocorrências 2022 (TODAS)'!$A:$A,'Ocorrências 2022 (TODAS)'!M:M),XLOOKUP($A90,'[1]Ocorrências 2022 (USADAS TCC Mi'!$A:$A,'[1]Ocorrências 2022 (USADAS TCC Mi'!M:M))</f>
        <v/>
      </c>
      <c r="R90" s="8">
        <f t="array" ref="R90">IF($D90="erro",XLOOKUP($A90,'Ocorrências 2022 (TODAS)'!$A:$A,'Ocorrências 2022 (TODAS)'!N:N),XLOOKUP($A90,'[1]Ocorrências 2022 (USADAS TCC Mi'!$A:$A,'[1]Ocorrências 2022 (USADAS TCC Mi'!N:N))</f>
        <v>5</v>
      </c>
      <c r="S90" s="8" t="str">
        <f t="array" ref="S90">IF($D90="erro",XLOOKUP($A90,'Ocorrências 2022 (TODAS)'!$A:$A,'Ocorrências 2022 (TODAS)'!O:O),XLOOKUP($A90,'[1]Ocorrências 2022 (USADAS TCC Mi'!$A:$A,'[1]Ocorrências 2022 (USADAS TCC Mi'!O:O))</f>
        <v/>
      </c>
      <c r="T90" s="8" t="str">
        <f t="array" ref="T90">IF($D90="erro",XLOOKUP($A90,'Ocorrências 2022 (TODAS)'!$A:$A,'Ocorrências 2022 (TODAS)'!P:P),XLOOKUP($A90,'[1]Ocorrências 2022 (USADAS TCC Mi'!$A:$A,'[1]Ocorrências 2022 (USADAS TCC Mi'!P:P))</f>
        <v>Terça</v>
      </c>
      <c r="U90" s="8" t="str">
        <f t="array" ref="U90">IF($D90="erro",XLOOKUP($A90,'Ocorrências 2022 (TODAS)'!$A:$A,'Ocorrências 2022 (TODAS)'!Q:Q),XLOOKUP($A90,'[1]Ocorrências 2022 (USADAS TCC Mi'!$A:$A,'[1]Ocorrências 2022 (USADAS TCC Mi'!Q:Q))</f>
        <v>Meio de semana</v>
      </c>
      <c r="V90" s="8" t="str">
        <f t="array" ref="V90">IF($D90="erro",XLOOKUP($A90,'Ocorrências 2022 (TODAS)'!$A:$A,'Ocorrências 2022 (TODAS)'!R:R),XLOOKUP($A90,'[1]Ocorrências 2022 (USADAS TCC Mi'!$A:$A,'[1]Ocorrências 2022 (USADAS TCC Mi'!R:R))</f>
        <v>Noite</v>
      </c>
      <c r="W90" s="8" t="str">
        <f t="array" ref="W90">IF($D90="erro",XLOOKUP($A90,'Ocorrências 2022 (TODAS)'!$A:$A,'Ocorrências 2022 (TODAS)'!S:S),XLOOKUP($A90,'[1]Ocorrências 2022 (USADAS TCC Mi'!$A:$A,'[1]Ocorrências 2022 (USADAS TCC Mi'!S:S))</f>
        <v/>
      </c>
      <c r="X90" s="8" t="str">
        <f t="array" ref="X90">IF($D90="erro",XLOOKUP($A90,'Ocorrências 2022 (TODAS)'!$A:$A,'Ocorrências 2022 (TODAS)'!T:T),XLOOKUP($A90,'[1]Ocorrências 2022 (USADAS TCC Mi'!$A:$A,'[1]Ocorrências 2022 (USADAS TCC Mi'!T:T))</f>
        <v>Fim</v>
      </c>
      <c r="Y90" s="8" t="str">
        <f t="array" ref="Y90">IF($D90="erro",XLOOKUP($A90,'Ocorrências 2022 (TODAS)'!$A:$A,'Ocorrências 2022 (TODAS)'!U:U),XLOOKUP($A90,'[1]Ocorrências 2022 (USADAS TCC Mi'!$A:$A,'[1]Ocorrências 2022 (USADAS TCC Mi'!U:U))</f>
        <v>ESCOLA VERMELHA.</v>
      </c>
      <c r="Z90" s="162" t="str">
        <f t="array" ref="Z90">IF($D90="erro",XLOOKUP($A90,'Ocorrências 2022 (TODAS)'!$A:$A,'Ocorrências 2022 (TODAS)'!V:V),XLOOKUP($A90,'[1]Ocorrências 2022 (USADAS TCC Mi'!$A:$A,'[1]Ocorrências 2022 (USADAS TCC Mi'!V:V))</f>
        <v>-15.88366</v>
      </c>
      <c r="AA90" s="162" t="str">
        <f t="array" ref="AA90">IF($D90="erro",XLOOKUP($A90,'Ocorrências 2022 (TODAS)'!$A:$A,'Ocorrências 2022 (TODAS)'!W:W),XLOOKUP($A90,'[1]Ocorrências 2022 (USADAS TCC Mi'!$A:$A,'[1]Ocorrências 2022 (USADAS TCC Mi'!W:W))</f>
        <v>-48.01999</v>
      </c>
      <c r="AB90" s="8" t="str">
        <f t="array" ref="AB90">IF($D90="erro",XLOOKUP($A90,'Ocorrências 2022 (TODAS)'!$A:$A,'Ocorrências 2022 (TODAS)'!X:X),XLOOKUP($A90,'[1]Ocorrências 2022 (USADAS TCC Mi'!$A:$A,'[1]Ocorrências 2022 (USADAS TCC Mi'!X:X))</f>
        <v>Riacho Fundo I</v>
      </c>
      <c r="AC90" s="8" t="str">
        <f t="array" ref="AC90">IF($D90="erro",XLOOKUP($A90,'Ocorrências 2022 (TODAS)'!$A:$A,'Ocorrências 2022 (TODAS)'!Y:Y),XLOOKUP($A90,'[1]Ocorrências 2022 (USADAS TCC Mi'!$A:$A,'[1]Ocorrências 2022 (USADAS TCC Mi'!Y:Y))</f>
        <v>Não</v>
      </c>
      <c r="AD90" s="8" t="str">
        <f t="array" ref="AD90">IF($D90="erro",XLOOKUP($A90,'Ocorrências 2022 (TODAS)'!$A:$A,'Ocorrências 2022 (TODAS)'!Z:Z),XLOOKUP($A90,'[1]Ocorrências 2022 (USADAS TCC Mi'!$A:$A,'[1]Ocorrências 2022 (USADAS TCC Mi'!Z:Z))</f>
        <v>Veículo (autor)</v>
      </c>
      <c r="AE90" s="8" t="str">
        <f t="array" ref="AE90">IF($D90="erro",XLOOKUP($A90,'Ocorrências 2022 (TODAS)'!$A:$A,'Ocorrências 2022 (TODAS)'!AA:AA),XLOOKUP($A90,'[1]Ocorrências 2022 (USADAS TCC Mi'!$A:$A,'[1]Ocorrências 2022 (USADAS TCC Mi'!AA:AA))</f>
        <v/>
      </c>
      <c r="AF90" s="8" t="str">
        <f t="array" ref="AF90">IF($D90="erro",XLOOKUP($A90,'Ocorrências 2022 (TODAS)'!$A:$A,'Ocorrências 2022 (TODAS)'!AB:AB),XLOOKUP($A90,'[1]Ocorrências 2022 (USADAS TCC Mi'!$A:$A,'[1]Ocorrências 2022 (USADAS TCC Mi'!AB:AB))</f>
        <v/>
      </c>
      <c r="AG90" s="8">
        <f t="array" ref="AG90">IF($D90="erro",XLOOKUP($A90,'Ocorrências 2022 (TODAS)'!$A:$A,'Ocorrências 2022 (TODAS)'!AC:AC),XLOOKUP($A90,'[1]Ocorrências 2022 (USADAS TCC Mi'!$A:$A,'[1]Ocorrências 2022 (USADAS TCC Mi'!AC:AC))</f>
        <v>15</v>
      </c>
      <c r="AH90" s="8" t="str">
        <f t="array" ref="AH90">IF($D90="erro",XLOOKUP($A90,'Ocorrências 2022 (TODAS)'!$A:$A,'Ocorrências 2022 (TODAS)'!AD:AD),XLOOKUP($A90,'[1]Ocorrências 2022 (USADAS TCC Mi'!$A:$A,'[1]Ocorrências 2022 (USADAS TCC Mi'!AD:AD))</f>
        <v>Adolescente</v>
      </c>
      <c r="AI90" s="8" t="str">
        <f t="array" ref="AI90">IF($D90="erro",XLOOKUP($A90,'Ocorrências 2022 (TODAS)'!$A:$A,'Ocorrências 2022 (TODAS)'!AE:AE),XLOOKUP($A90,'[1]Ocorrências 2022 (USADAS TCC Mi'!$A:$A,'[1]Ocorrências 2022 (USADAS TCC Mi'!AE:AE))</f>
        <v>Feminino</v>
      </c>
      <c r="AJ90" s="8" t="str">
        <f t="array" ref="AJ90">IF($D90="erro",XLOOKUP($A90,'Ocorrências 2022 (TODAS)'!$A:$A,'Ocorrências 2022 (TODAS)'!AF:AF),XLOOKUP($A90,'[1]Ocorrências 2022 (USADAS TCC Mi'!$A:$A,'[1]Ocorrências 2022 (USADAS TCC Mi'!AF:AF))</f>
        <v>Médio incompleto</v>
      </c>
      <c r="AK90" s="8" t="str">
        <f t="array" ref="AK90">IF($D90="erro",XLOOKUP($A90,'Ocorrências 2022 (TODAS)'!$A:$A,'Ocorrências 2022 (TODAS)'!AG:AG),XLOOKUP($A90,'[1]Ocorrências 2022 (USADAS TCC Mi'!$A:$A,'[1]Ocorrências 2022 (USADAS TCC Mi'!AG:AG))</f>
        <v>Solteira</v>
      </c>
      <c r="AL90" s="8" t="str">
        <f t="array" ref="AL90">IF($D90="erro",XLOOKUP($A90,'Ocorrências 2022 (TODAS)'!$A:$A,'Ocorrências 2022 (TODAS)'!AH:AH),XLOOKUP($A90,'[1]Ocorrências 2022 (USADAS TCC Mi'!$A:$A,'[1]Ocorrências 2022 (USADAS TCC Mi'!AH:AH))</f>
        <v>Estudante</v>
      </c>
      <c r="AM90" s="8" t="str">
        <f t="array" ref="AM90">IF($D90="erro",XLOOKUP($A90,'Ocorrências 2022 (TODAS)'!$A:$A,'Ocorrências 2022 (TODAS)'!AI:AI),XLOOKUP($A90,'[1]Ocorrências 2022 (USADAS TCC Mi'!$A:$A,'[1]Ocorrências 2022 (USADAS TCC Mi'!AI:AI))</f>
        <v>QN 29, CONJ. 08, CASA 23 - RIACHO FUNDO II</v>
      </c>
      <c r="AN90" s="8" t="str">
        <f t="array" ref="AN90">IF($D90="erro",XLOOKUP($A90,'Ocorrências 2022 (TODAS)'!$A:$A,'Ocorrências 2022 (TODAS)'!AJ:AJ),XLOOKUP($A90,'[1]Ocorrências 2022 (USADAS TCC Mi'!$A:$A,'[1]Ocorrências 2022 (USADAS TCC Mi'!AJ:AJ))</f>
        <v>Desconhecida</v>
      </c>
      <c r="AO90" s="8" t="str">
        <f t="array" ref="AO90">IF($D90="erro",XLOOKUP($A90,'Ocorrências 2022 (TODAS)'!$A:$A,'Ocorrências 2022 (TODAS)'!AK:AK),XLOOKUP($A90,'[1]Ocorrências 2022 (USADAS TCC Mi'!$A:$A,'[1]Ocorrências 2022 (USADAS TCC Mi'!AK:AK))</f>
        <v/>
      </c>
      <c r="AP90" s="8" t="str">
        <f t="array" ref="AP90">IF($D90="erro",XLOOKUP($A90,'Ocorrências 2022 (TODAS)'!$A:$A,'Ocorrências 2022 (TODAS)'!AL:AL),XLOOKUP($A90,'[1]Ocorrências 2022 (USADAS TCC Mi'!$A:$A,'[1]Ocorrências 2022 (USADAS TCC Mi'!AL:AL))</f>
        <v>NI</v>
      </c>
      <c r="AQ90" s="8" t="str">
        <f t="array" ref="AQ90">IF($D90="erro",XLOOKUP($A90,'Ocorrências 2022 (TODAS)'!$A:$A,'Ocorrências 2022 (TODAS)'!AM:AM),XLOOKUP($A90,'[1]Ocorrências 2022 (USADAS TCC Mi'!$A:$A,'[1]Ocorrências 2022 (USADAS TCC Mi'!AM:AM))</f>
        <v> </v>
      </c>
      <c r="AR90" s="8" t="str">
        <f t="array" ref="AR90">IF($D90="erro",XLOOKUP($A90,'Ocorrências 2022 (TODAS)'!$A:$A,'Ocorrências 2022 (TODAS)'!AN:AN),XLOOKUP($A90,'[1]Ocorrências 2022 (USADAS TCC Mi'!$A:$A,'[1]Ocorrências 2022 (USADAS TCC Mi'!AN:AN))</f>
        <v>Masculino</v>
      </c>
      <c r="AS90" s="8" t="str">
        <f t="array" ref="AS90">IF($D90="erro",XLOOKUP($A90,'Ocorrências 2022 (TODAS)'!$A:$A,'Ocorrências 2022 (TODAS)'!AO:AO),XLOOKUP($A90,'[1]Ocorrências 2022 (USADAS TCC Mi'!$A:$A,'[1]Ocorrências 2022 (USADAS TCC Mi'!AO:AO))</f>
        <v/>
      </c>
      <c r="AT90" s="8" t="str">
        <f t="array" ref="AT90">IF($D90="erro",XLOOKUP($A90,'Ocorrências 2022 (TODAS)'!$A:$A,'Ocorrências 2022 (TODAS)'!AP:AP),XLOOKUP($A90,'[1]Ocorrências 2022 (USADAS TCC Mi'!$A:$A,'[1]Ocorrências 2022 (USADAS TCC Mi'!AP:AP))</f>
        <v/>
      </c>
      <c r="AU90" s="8" t="str">
        <f t="array" ref="AU90">IF($D90="erro",XLOOKUP($A90,'Ocorrências 2022 (TODAS)'!$A:$A,'Ocorrências 2022 (TODAS)'!AQ:AQ),XLOOKUP($A90,'[1]Ocorrências 2022 (USADAS TCC Mi'!$A:$A,'[1]Ocorrências 2022 (USADAS TCC Mi'!AQ:AQ))</f>
        <v/>
      </c>
      <c r="AV90" s="8" t="str">
        <f t="array" ref="AV90">IF($D90="erro",XLOOKUP($A90,'Ocorrências 2022 (TODAS)'!$A:$A,'Ocorrências 2022 (TODAS)'!AR:AR),XLOOKUP($A90,'[1]Ocorrências 2022 (USADAS TCC Mi'!$A:$A,'[1]Ocorrências 2022 (USADAS TCC Mi'!AR:AR))</f>
        <v/>
      </c>
      <c r="AW90" s="8" t="str">
        <f t="array" ref="AW90">IF($D90="erro",XLOOKUP($A90,'Ocorrências 2022 (TODAS)'!$A:$A,'Ocorrências 2022 (TODAS)'!AS:AS),XLOOKUP($A90,'[1]Ocorrências 2022 (USADAS TCC Mi'!$A:$A,'[1]Ocorrências 2022 (USADAS TCC Mi'!AS:AS))</f>
        <v/>
      </c>
      <c r="AX90" s="8" t="str">
        <f t="array" ref="AX90">IF($D90="erro",XLOOKUP($A90,'Ocorrências 2022 (TODAS)'!$A:$A,'Ocorrências 2022 (TODAS)'!AT:AT),XLOOKUP($A90,'[1]Ocorrências 2022 (USADAS TCC Mi'!$A:$A,'[1]Ocorrências 2022 (USADAS TCC Mi'!AT:AT))</f>
        <v/>
      </c>
      <c r="AY90" s="8" t="str">
        <f t="array" ref="AY90">IF($D90="erro",XLOOKUP($A90,'Ocorrências 2022 (TODAS)'!$A:$A,'Ocorrências 2022 (TODAS)'!AU:AU),XLOOKUP($A90,'[1]Ocorrências 2022 (USADAS TCC Mi'!$A:$A,'[1]Ocorrências 2022 (USADAS TCC Mi'!AU:AU))</f>
        <v>NI</v>
      </c>
      <c r="AZ90" s="8" t="str">
        <f t="array" ref="AZ90">IF($D90="erro",XLOOKUP($A90,'Ocorrências 2022 (TODAS)'!$A:$A,'Ocorrências 2022 (TODAS)'!AV:AV),XLOOKUP($A90,'[1]Ocorrências 2022 (USADAS TCC Mi'!$A:$A,'[1]Ocorrências 2022 (USADAS TCC Mi'!AV:AV))</f>
        <v>NI</v>
      </c>
      <c r="BA90" s="8" t="str">
        <f t="array" ref="BA90">IF($D90="erro",XLOOKUP($A90,'Ocorrências 2022 (TODAS)'!$A:$A,'Ocorrências 2022 (TODAS)'!AW:AW),XLOOKUP($A90,'[1]Ocorrências 2022 (USADAS TCC Mi'!$A:$A,'[1]Ocorrências 2022 (USADAS TCC Mi'!AW:AW))</f>
        <v>NI</v>
      </c>
      <c r="BB90" s="8" t="str">
        <f t="array" ref="BB90">IF($D90="erro",XLOOKUP($A90,'Ocorrências 2022 (TODAS)'!$A:$A,'Ocorrências 2022 (TODAS)'!AX:AX),XLOOKUP($A90,'[1]Ocorrências 2022 (USADAS TCC Mi'!$A:$A,'[1]Ocorrências 2022 (USADAS TCC Mi'!AX:AX))</f>
        <v>blusa de frio branca e bermuda</v>
      </c>
      <c r="BC90" s="8" t="str">
        <f t="array" ref="BC90">IF($D90="erro",XLOOKUP($A90,'Ocorrências 2022 (TODAS)'!$A:$A,'Ocorrências 2022 (TODAS)'!AY:AY),XLOOKUP($A90,'[1]Ocorrências 2022 (USADAS TCC Mi'!$A:$A,'[1]Ocorrências 2022 (USADAS TCC Mi'!AY:AY))</f>
        <v>NI</v>
      </c>
      <c r="BD90" s="8" t="str">
        <f t="array" ref="BD90">IF($D90="erro",XLOOKUP($A90,'Ocorrências 2022 (TODAS)'!$A:$A,'Ocorrências 2022 (TODAS)'!AZ:AZ),XLOOKUP($A90,'[1]Ocorrências 2022 (USADAS TCC Mi'!$A:$A,'[1]Ocorrências 2022 (USADAS TCC Mi'!AZ:AZ))</f>
        <v>Não</v>
      </c>
      <c r="BE90" s="8" t="str">
        <f t="array" ref="BE90">IF($D90="erro",XLOOKUP($A90,'Ocorrências 2022 (TODAS)'!$A:$A,'Ocorrências 2022 (TODAS)'!BA:BA),XLOOKUP($A90,'[1]Ocorrências 2022 (USADAS TCC Mi'!$A:$A,'[1]Ocorrências 2022 (USADAS TCC Mi'!BA:BA))</f>
        <v/>
      </c>
      <c r="BF90" s="8" t="str">
        <f t="array" ref="BF90">IF($D90="erro",XLOOKUP($A90,'Ocorrências 2022 (TODAS)'!$A:$A,'Ocorrências 2022 (TODAS)'!BB:BB),XLOOKUP($A90,'[1]Ocorrências 2022 (USADAS TCC Mi'!$A:$A,'[1]Ocorrências 2022 (USADAS TCC Mi'!BB:BB))</f>
        <v>Não</v>
      </c>
      <c r="BG90" s="8" t="str">
        <f t="array" ref="BG90">IF($D90="erro",XLOOKUP($A90,'Ocorrências 2022 (TODAS)'!$A:$A,'Ocorrências 2022 (TODAS)'!BC:BC),XLOOKUP($A90,'[1]Ocorrências 2022 (USADAS TCC Mi'!$A:$A,'[1]Ocorrências 2022 (USADAS TCC Mi'!BC:BC))</f>
        <v/>
      </c>
      <c r="BH90" s="8" t="str">
        <f t="array" ref="BH90">IF($D90="erro",XLOOKUP($A90,'Ocorrências 2022 (TODAS)'!$A:$A,'Ocorrências 2022 (TODAS)'!BD:BD),XLOOKUP($A90,'[1]Ocorrências 2022 (USADAS TCC Mi'!$A:$A,'[1]Ocorrências 2022 (USADAS TCC Mi'!BD:BD))</f>
        <v>Sim</v>
      </c>
      <c r="BI90" s="8" t="str">
        <f t="array" ref="BI90">IF($D90="erro",XLOOKUP($A90,'Ocorrências 2022 (TODAS)'!$A:$A,'Ocorrências 2022 (TODAS)'!BE:BE),XLOOKUP($A90,'[1]Ocorrências 2022 (USADAS TCC Mi'!$A:$A,'[1]Ocorrências 2022 (USADAS TCC Mi'!BE:BE))</f>
        <v>Violência física</v>
      </c>
      <c r="BJ90" s="8" t="str">
        <f t="array" ref="BJ90">IF($D90="erro",XLOOKUP($A90,'Ocorrências 2022 (TODAS)'!$A:$A,'Ocorrências 2022 (TODAS)'!BF:BF),XLOOKUP($A90,'[1]Ocorrências 2022 (USADAS TCC Mi'!$A:$A,'[1]Ocorrências 2022 (USADAS TCC Mi'!BF:BF))</f>
        <v/>
      </c>
      <c r="BK90" s="8" t="str">
        <f t="array" ref="BK90">IF($D90="erro",XLOOKUP($A90,'Ocorrências 2022 (TODAS)'!$A:$A,'Ocorrências 2022 (TODAS)'!BG:BG),XLOOKUP($A90,'[1]Ocorrências 2022 (USADAS TCC Mi'!$A:$A,'[1]Ocorrências 2022 (USADAS TCC Mi'!BG:BG))</f>
        <v>Força física</v>
      </c>
      <c r="BL90" s="8" t="str">
        <f t="array" ref="BL90">IF($D90="erro",XLOOKUP($A90,'Ocorrências 2022 (TODAS)'!$A:$A,'Ocorrências 2022 (TODAS)'!BH:BH),XLOOKUP($A90,'[1]Ocorrências 2022 (USADAS TCC Mi'!$A:$A,'[1]Ocorrências 2022 (USADAS TCC Mi'!BH:BH))</f>
        <v>Não</v>
      </c>
      <c r="BM90" s="8" t="str">
        <f t="array" ref="BM90">IF($D90="erro",XLOOKUP($A90,'Ocorrências 2022 (TODAS)'!$A:$A,'Ocorrências 2022 (TODAS)'!BI:BI),XLOOKUP($A90,'[1]Ocorrências 2022 (USADAS TCC Mi'!$A:$A,'[1]Ocorrências 2022 (USADAS TCC Mi'!BI:BI))</f>
        <v/>
      </c>
      <c r="BN90" s="8" t="str">
        <f t="array" ref="BN90">IF($D90="erro",XLOOKUP($A90,'Ocorrências 2022 (TODAS)'!$A:$A,'Ocorrências 2022 (TODAS)'!BJ:BJ),XLOOKUP($A90,'[1]Ocorrências 2022 (USADAS TCC Mi'!$A:$A,'[1]Ocorrências 2022 (USADAS TCC Mi'!BJ:BJ))</f>
        <v>Não</v>
      </c>
      <c r="BO90" s="8" t="str">
        <f t="array" ref="BO90">IF($D90="erro",XLOOKUP($A90,'Ocorrências 2022 (TODAS)'!$A:$A,'Ocorrências 2022 (TODAS)'!BK:BK),XLOOKUP($A90,'[1]Ocorrências 2022 (USADAS TCC Mi'!$A:$A,'[1]Ocorrências 2022 (USADAS TCC Mi'!BK:BK))</f>
        <v>Não</v>
      </c>
      <c r="BP90" s="8" t="str">
        <f t="array" ref="BP90">IF($D90="erro",XLOOKUP($A90,'Ocorrências 2022 (TODAS)'!$A:$A,'Ocorrências 2022 (TODAS)'!BL:BL),XLOOKUP($A90,'[1]Ocorrências 2022 (USADAS TCC Mi'!$A:$A,'[1]Ocorrências 2022 (USADAS TCC Mi'!BL:BL))</f>
        <v/>
      </c>
      <c r="BQ90" s="8" t="str">
        <f t="array" ref="BQ90">IF($D90="erro",XLOOKUP($A90,'Ocorrências 2022 (TODAS)'!$A:$A,'Ocorrências 2022 (TODAS)'!BM:BM),XLOOKUP($A90,'[1]Ocorrências 2022 (USADAS TCC Mi'!$A:$A,'[1]Ocorrências 2022 (USADAS TCC Mi'!BM:BM))</f>
        <v/>
      </c>
      <c r="BR90" s="8" t="str">
        <f t="array" ref="BR90">IF($D90="erro",XLOOKUP($A90,'Ocorrências 2022 (TODAS)'!$A:$A,'Ocorrências 2022 (TODAS)'!BN:BN),XLOOKUP($A90,'[1]Ocorrências 2022 (USADAS TCC Mi'!$A:$A,'[1]Ocorrências 2022 (USADAS TCC Mi'!BN:BN))</f>
        <v/>
      </c>
      <c r="BS90" s="8" t="str">
        <f t="array" ref="BS90">IF($D90="erro",XLOOKUP($A90,'Ocorrências 2022 (TODAS)'!$A:$A,'Ocorrências 2022 (TODAS)'!BO:BO),XLOOKUP($A90,'[1]Ocorrências 2022 (USADAS TCC Mi'!$A:$A,'[1]Ocorrências 2022 (USADAS TCC Mi'!BO:BO))</f>
        <v>NI</v>
      </c>
      <c r="BT90" s="8" t="str">
        <f t="array" ref="BT90">IF($D90="erro",XLOOKUP($A90,'Ocorrências 2022 (TODAS)'!$A:$A,'Ocorrências 2022 (TODAS)'!BP:BP),XLOOKUP($A90,'[1]Ocorrências 2022 (USADAS TCC Mi'!$A:$A,'[1]Ocorrências 2022 (USADAS TCC Mi'!BP:BP))</f>
        <v/>
      </c>
      <c r="BU90" s="8" t="str">
        <f t="array" ref="BU90">IF($D90="erro",XLOOKUP($A90,'Ocorrências 2022 (TODAS)'!$A:$A,'Ocorrências 2022 (TODAS)'!BQ:BQ),XLOOKUP($A90,'[1]Ocorrências 2022 (USADAS TCC Mi'!$A:$A,'[1]Ocorrências 2022 (USADAS TCC Mi'!BQ:BQ))</f>
        <v/>
      </c>
      <c r="BV90" s="8" t="str">
        <f t="array" ref="BV90">IF($D90="erro",XLOOKUP($A90,'Ocorrências 2022 (TODAS)'!$A:$A,'Ocorrências 2022 (TODAS)'!BR:BR),XLOOKUP($A90,'[1]Ocorrências 2022 (USADAS TCC Mi'!$A:$A,'[1]Ocorrências 2022 (USADAS TCC Mi'!BR:BR))</f>
        <v/>
      </c>
      <c r="BW90" s="8" t="str">
        <f t="array" ref="BW90">IF($D90="erro",XLOOKUP($A90,'Ocorrências 2022 (TODAS)'!$A:$A,'Ocorrências 2022 (TODAS)'!BS:BS),XLOOKUP($A90,'[1]Ocorrências 2022 (USADAS TCC Mi'!$A:$A,'[1]Ocorrências 2022 (USADAS TCC Mi'!BS:BS))</f>
        <v>Sim</v>
      </c>
      <c r="BX90" s="8" t="str">
        <f t="array" ref="BX90">IF($D90="erro",XLOOKUP($A90,'Ocorrências 2022 (TODAS)'!$A:$A,'Ocorrências 2022 (TODAS)'!BT:BT),XLOOKUP($A90,'[1]Ocorrências 2022 (USADAS TCC Mi'!$A:$A,'[1]Ocorrências 2022 (USADAS TCC Mi'!BT:BT))</f>
        <v>Sim</v>
      </c>
      <c r="BY90" s="8" t="str">
        <f t="array" ref="BY90">IF($D90="erro",XLOOKUP($A90,'Ocorrências 2022 (TODAS)'!$A:$A,'Ocorrências 2022 (TODAS)'!BU:BU),XLOOKUP($A90,'[1]Ocorrências 2022 (USADAS TCC Mi'!$A:$A,'[1]Ocorrências 2022 (USADAS TCC Mi'!BU:BU))</f>
        <v>Consumado</v>
      </c>
      <c r="BZ90" s="8" t="str">
        <f t="array" ref="BZ90">IF($D90="erro",XLOOKUP($A90,'Ocorrências 2022 (TODAS)'!$A:$A,'Ocorrências 2022 (TODAS)'!BV:BV),XLOOKUP($A90,'[1]Ocorrências 2022 (USADAS TCC Mi'!$A:$A,'[1]Ocorrências 2022 (USADAS TCC Mi'!BV:BV))</f>
        <v/>
      </c>
      <c r="CA90" s="8" t="str">
        <f t="array" ref="CA90">IF($D90="erro",XLOOKUP($A90,'Ocorrências 2022 (TODAS)'!$A:$A,'Ocorrências 2022 (TODAS)'!BW:BW),XLOOKUP($A90,'[1]Ocorrências 2022 (USADAS TCC Mi'!$A:$A,'[1]Ocorrências 2022 (USADAS TCC Mi'!BW:BW))</f>
        <v>Não</v>
      </c>
      <c r="CB90" s="8" t="str">
        <f t="array" ref="CB90">IF($D90="erro",XLOOKUP($A90,'Ocorrências 2022 (TODAS)'!$A:$A,'Ocorrências 2022 (TODAS)'!BX:BX),XLOOKUP($A90,'[1]Ocorrências 2022 (USADAS TCC Mi'!$A:$A,'[1]Ocorrências 2022 (USADAS TCC Mi'!BX:BX))</f>
        <v/>
      </c>
      <c r="CC90" s="8" t="str">
        <f t="array" ref="CC90">IF($D90="erro",XLOOKUP($A90,'Ocorrências 2022 (TODAS)'!$A:$A,'Ocorrências 2022 (TODAS)'!BY:BY),XLOOKUP($A90,'[1]Ocorrências 2022 (USADAS TCC Mi'!$A:$A,'[1]Ocorrências 2022 (USADAS TCC Mi'!BY:BY))</f>
        <v>Sim</v>
      </c>
      <c r="CD90" s="8" t="str">
        <f t="array" ref="CD90">IF($D90="erro",XLOOKUP($A90,'Ocorrências 2022 (TODAS)'!$A:$A,'Ocorrências 2022 (TODAS)'!BZ:BZ),XLOOKUP($A90,'[1]Ocorrências 2022 (USADAS TCC Mi'!$A:$A,'[1]Ocorrências 2022 (USADAS TCC Mi'!BZ:BZ))</f>
        <v>Entorpecente</v>
      </c>
      <c r="CE90" s="8" t="str">
        <f t="array" ref="CE90">IF($D90="erro",XLOOKUP($A90,'Ocorrências 2022 (TODAS)'!$A:$A,'Ocorrências 2022 (TODAS)'!CA:CA),XLOOKUP($A90,'[1]Ocorrências 2022 (USADAS TCC Mi'!$A:$A,'[1]Ocorrências 2022 (USADAS TCC Mi'!CA:CA))</f>
        <v/>
      </c>
      <c r="CF90" s="8" t="str">
        <f t="array" ref="CF90">IF($D90="erro",XLOOKUP($A90,'Ocorrências 2022 (TODAS)'!$A:$A,'Ocorrências 2022 (TODAS)'!CB:CB),XLOOKUP($A90,'[1]Ocorrências 2022 (USADAS TCC Mi'!$A:$A,'[1]Ocorrências 2022 (USADAS TCC Mi'!CB:CB))</f>
        <v/>
      </c>
      <c r="CG90" s="8" t="str">
        <f t="array" ref="CG90">IF($D90="erro",XLOOKUP($A90,'Ocorrências 2022 (TODAS)'!$A:$A,'Ocorrências 2022 (TODAS)'!CC:CC),XLOOKUP($A90,'[1]Ocorrências 2022 (USADAS TCC Mi'!$A:$A,'[1]Ocorrências 2022 (USADAS TCC Mi'!CC:CC))</f>
        <v/>
      </c>
      <c r="CH90" s="8" t="str">
        <f t="array" ref="CH90">IF($D90="erro",XLOOKUP($A90,'Ocorrências 2022 (TODAS)'!$A:$A,'Ocorrências 2022 (TODAS)'!CD:CD),XLOOKUP($A90,'[1]Ocorrências 2022 (USADAS TCC Mi'!$A:$A,'[1]Ocorrências 2022 (USADAS TCC Mi'!CD:CD))</f>
        <v>Não</v>
      </c>
      <c r="CI90" s="8" t="str">
        <f t="array" ref="CI90">IF($D90="erro",XLOOKUP($A90,'Ocorrências 2022 (TODAS)'!$A:$A,'Ocorrências 2022 (TODAS)'!CE:CE),XLOOKUP($A90,'[1]Ocorrências 2022 (USADAS TCC Mi'!$A:$A,'[1]Ocorrências 2022 (USADAS TCC Mi'!CE:CE))</f>
        <v>Sim</v>
      </c>
      <c r="CJ90" s="8" t="str">
        <f t="array" ref="CJ90">IF($D90="erro",XLOOKUP($A90,'Ocorrências 2022 (TODAS)'!$A:$A,'Ocorrências 2022 (TODAS)'!CF:CF),XLOOKUP($A90,'[1]Ocorrências 2022 (USADAS TCC Mi'!$A:$A,'[1]Ocorrências 2022 (USADAS TCC Mi'!CF:CF))</f>
        <v>15253/2022</v>
      </c>
      <c r="CK90" s="8">
        <f t="array" ref="CK90">IF($D90="erro",XLOOKUP($A90,'Ocorrências 2022 (TODAS)'!$A:$A,'Ocorrências 2022 (TODAS)'!CG:CG),XLOOKUP($A90,'[1]Ocorrências 2022 (USADAS TCC Mi'!$A:$A,'[1]Ocorrências 2022 (USADAS TCC Mi'!CG:CG))</f>
        <v>155</v>
      </c>
      <c r="CL90" s="163" t="str">
        <f t="array" ref="CL90">IF($D90="erro",XLOOKUP($A90,'Ocorrências 2022 (TODAS)'!$A:$A,'Ocorrências 2022 (TODAS)'!CH:CH),XLOOKUP($A90,'[1]Ocorrências 2022 (USADAS TCC Mi'!$A:$A,'[1]Ocorrências 2022 (USADAS TCC Mi'!CH:CH))</f>
        <v>53</v>
      </c>
      <c r="CM90" s="8" t="str">
        <f t="array" ref="CM90">IF($D90="erro",XLOOKUP($A90,'Ocorrências 2022 (TODAS)'!$A:$A,'Ocorrências 2022 (TODAS)'!CI:CI),XLOOKUP($A90,'[1]Ocorrências 2022 (USADAS TCC Mi'!$A:$A,'[1]Ocorrências 2022 (USADAS TCC Mi'!CI:CI))</f>
        <v>Sim</v>
      </c>
      <c r="CN90" s="8" t="str">
        <f t="array" ref="CN90">IF($D90="erro",XLOOKUP($A90,'Ocorrências 2022 (TODAS)'!$A:$A,'Ocorrências 2022 (TODAS)'!CJ:CJ),XLOOKUP($A90,'[1]Ocorrências 2022 (USADAS TCC Mi'!$A:$A,'[1]Ocorrências 2022 (USADAS TCC Mi'!CJ:CJ))</f>
        <v>NI</v>
      </c>
      <c r="CO90" s="8" t="str">
        <f t="array" ref="CO90">IF($D90="erro",XLOOKUP($A90,'Ocorrências 2022 (TODAS)'!$A:$A,'Ocorrências 2022 (TODAS)'!CK:CK),XLOOKUP($A90,'[1]Ocorrências 2022 (USADAS TCC Mi'!$A:$A,'[1]Ocorrências 2022 (USADAS TCC Mi'!CK:CK))</f>
        <v/>
      </c>
      <c r="CP90" s="8" t="str">
        <f t="array" ref="CP90">IF($D90="erro",XLOOKUP($A90,'Ocorrências 2022 (TODAS)'!$A:$A,'Ocorrências 2022 (TODAS)'!CL:CL),XLOOKUP($A90,'[1]Ocorrências 2022 (USADAS TCC Mi'!$A:$A,'[1]Ocorrências 2022 (USADAS TCC Mi'!CL:CL))</f>
        <v/>
      </c>
      <c r="CQ90" s="8" t="str">
        <f t="array" ref="CQ90">IF($D90="erro",XLOOKUP($A90,'Ocorrências 2022 (TODAS)'!$A:$A,'Ocorrências 2022 (TODAS)'!CM:CM),XLOOKUP($A90,'[1]Ocorrências 2022 (USADAS TCC Mi'!$A:$A,'[1]Ocorrências 2022 (USADAS TCC Mi'!CM:CM))</f>
        <v/>
      </c>
      <c r="CR90" s="8" t="str">
        <f t="array" ref="CR90">IF($D90="erro",XLOOKUP($A90,'Ocorrências 2022 (TODAS)'!$A:$A,'Ocorrências 2022 (TODAS)'!CN:CN),XLOOKUP($A90,'[1]Ocorrências 2022 (USADAS TCC Mi'!$A:$A,'[1]Ocorrências 2022 (USADAS TCC Mi'!CN:CN))</f>
        <v/>
      </c>
      <c r="CS90" s="8" t="str">
        <f t="array" ref="CS90">IF($D90="erro",XLOOKUP($A90,'Ocorrências 2022 (TODAS)'!$A:$A,'Ocorrências 2022 (TODAS)'!CO:CO),XLOOKUP($A90,'[1]Ocorrências 2022 (USADAS TCC Mi'!$A:$A,'[1]Ocorrências 2022 (USADAS TCC Mi'!CO:CO))</f>
        <v/>
      </c>
      <c r="CT90" s="8" t="str">
        <f t="array" ref="CT90">IF($D90="erro",XLOOKUP($A90,'Ocorrências 2022 (TODAS)'!$A:$A,'Ocorrências 2022 (TODAS)'!CP:CP),XLOOKUP($A90,'[1]Ocorrências 2022 (USADAS TCC Mi'!$A:$A,'[1]Ocorrências 2022 (USADAS TCC Mi'!CP:CP))</f>
        <v/>
      </c>
      <c r="CU90" s="8" t="str">
        <f t="array" ref="CU90">IF($D90="erro",XLOOKUP($A90,'Ocorrências 2022 (TODAS)'!$A:$A,'Ocorrências 2022 (TODAS)'!CQ:CQ),XLOOKUP($A90,'[1]Ocorrências 2022 (USADAS TCC Mi'!$A:$A,'[1]Ocorrências 2022 (USADAS TCC Mi'!CQ:CQ))</f>
        <v/>
      </c>
      <c r="CV90" s="8" t="str">
        <f t="array" ref="CV90">IF($D90="erro",XLOOKUP($A90,'Ocorrências 2022 (TODAS)'!$A:$A,'Ocorrências 2022 (TODAS)'!CR:CR),XLOOKUP($A90,'[1]Ocorrências 2022 (USADAS TCC Mi'!$A:$A,'[1]Ocorrências 2022 (USADAS TCC Mi'!CR:CR))</f>
        <v/>
      </c>
      <c r="CW90" s="8" t="str">
        <f t="array" ref="CW90">IF($D90="erro",XLOOKUP($A90,'Ocorrências 2022 (TODAS)'!$A:$A,'Ocorrências 2022 (TODAS)'!CS:CS),XLOOKUP($A90,'[1]Ocorrências 2022 (USADAS TCC Mi'!$A:$A,'[1]Ocorrências 2022 (USADAS TCC Mi'!CS:CS))</f>
        <v/>
      </c>
      <c r="CX90" s="8" t="str">
        <f t="array" ref="CX90">IF($D90="erro",XLOOKUP($A90,'Ocorrências 2022 (TODAS)'!$A:$A,'Ocorrências 2022 (TODAS)'!CT:CT),XLOOKUP($A90,'[1]Ocorrências 2022 (USADAS TCC Mi'!$A:$A,'[1]Ocorrências 2022 (USADAS TCC Mi'!CT:CT))</f>
        <v/>
      </c>
      <c r="CY90" s="8" t="str">
        <f t="array" ref="CY90">IF($D90="erro",XLOOKUP($A90,'Ocorrências 2022 (TODAS)'!$A:$A,'Ocorrências 2022 (TODAS)'!CU:CU),XLOOKUP($A90,'[1]Ocorrências 2022 (USADAS TCC Mi'!$A:$A,'[1]Ocorrências 2022 (USADAS TCC Mi'!CU:CU))</f>
        <v/>
      </c>
      <c r="CZ90" s="8" t="str">
        <f t="array" ref="CZ90">IF($D90="erro",XLOOKUP($A90,'Ocorrências 2022 (TODAS)'!$A:$A,'Ocorrências 2022 (TODAS)'!CV:CV),XLOOKUP($A90,'[1]Ocorrências 2022 (USADAS TCC Mi'!$A:$A,'[1]Ocorrências 2022 (USADAS TCC Mi'!CV:CV))</f>
        <v/>
      </c>
      <c r="DA90" s="8" t="str">
        <f t="array" ref="DA90">IF($D90="erro",XLOOKUP($A90,'Ocorrências 2022 (TODAS)'!$A:$A,'Ocorrências 2022 (TODAS)'!CW:CW),XLOOKUP($A90,'[1]Ocorrências 2022 (USADAS TCC Mi'!$A:$A,'[1]Ocorrências 2022 (USADAS TCC Mi'!CW:CW))</f>
        <v/>
      </c>
      <c r="DB90" s="8" t="str">
        <f t="array" ref="DB90">IF($D90="erro",XLOOKUP($A90,'Ocorrências 2022 (TODAS)'!$A:$A,'Ocorrências 2022 (TODAS)'!CX:CX),XLOOKUP($A90,'[1]Ocorrências 2022 (USADAS TCC Mi'!$A:$A,'[1]Ocorrências 2022 (USADAS TCC Mi'!CX:CX))</f>
        <v/>
      </c>
      <c r="DC90" s="8" t="str">
        <f t="array" ref="DC90">IF($D90="erro",XLOOKUP($A90,'Ocorrências 2022 (TODAS)'!$A:$A,'Ocorrências 2022 (TODAS)'!CY:CY),XLOOKUP($A90,'[1]Ocorrências 2022 (USADAS TCC Mi'!$A:$A,'[1]Ocorrências 2022 (USADAS TCC Mi'!CY:CY))</f>
        <v/>
      </c>
      <c r="DD90" s="8" t="str">
        <f t="array" ref="DD90">IF($D90="erro",XLOOKUP($A90,'Ocorrências 2022 (TODAS)'!$A:$A,'Ocorrências 2022 (TODAS)'!CZ:CZ),XLOOKUP($A90,'[1]Ocorrências 2022 (USADAS TCC Mi'!$A:$A,'[1]Ocorrências 2022 (USADAS TCC Mi'!CZ:CZ))</f>
        <v/>
      </c>
      <c r="DE90" s="8" t="str">
        <f t="array" ref="DE90">IF($D90="erro",XLOOKUP($A90,'Ocorrências 2022 (TODAS)'!$A:$A,'Ocorrências 2022 (TODAS)'!DA:DA),XLOOKUP($A90,'[1]Ocorrências 2022 (USADAS TCC Mi'!$A:$A,'[1]Ocorrências 2022 (USADAS TCC Mi'!DA:DA))</f>
        <v/>
      </c>
      <c r="DF90" s="8" t="str">
        <f t="array" ref="DF90">IF($D90="erro",XLOOKUP($A90,'Ocorrências 2022 (TODAS)'!$A:$A,'Ocorrências 2022 (TODAS)'!DB:DB),XLOOKUP($A90,'[1]Ocorrências 2022 (USADAS TCC Mi'!$A:$A,'[1]Ocorrências 2022 (USADAS TCC Mi'!DB:DB))</f>
        <v/>
      </c>
      <c r="DG90" s="8" t="str">
        <f t="array" ref="DG90">IF($D90="erro",XLOOKUP($A90,'Ocorrências 2022 (TODAS)'!$A:$A,'Ocorrências 2022 (TODAS)'!DC:DC),XLOOKUP($A90,'[1]Ocorrências 2022 (USADAS TCC Mi'!$A:$A,'[1]Ocorrências 2022 (USADAS TCC Mi'!DC:DC))</f>
        <v>#REF!</v>
      </c>
    </row>
    <row r="91" ht="15.75" customHeight="1">
      <c r="A91" s="108">
        <v>1312.0</v>
      </c>
      <c r="D91" s="8" t="str">
        <f t="shared" si="1"/>
        <v>Erro</v>
      </c>
      <c r="F91" s="8" t="str">
        <f t="array" ref="F91">IF($D91="erro",XLOOKUP($A91,'Ocorrências 2022 (TODAS)'!$A:$A,'Ocorrências 2022 (TODAS)'!B:B),XLOOKUP($A91,'[1]Ocorrências 2022 (USADAS TCC Mi'!$A:$A,'[1]Ocorrências 2022 (USADAS TCC Mi'!B:B))</f>
        <v>DEAM I </v>
      </c>
      <c r="G91" s="8" t="str">
        <f t="array" ref="G91">IF($D91="erro",XLOOKUP($A91,'Ocorrências 2022 (TODAS)'!$A:$A,'Ocorrências 2022 (TODAS)'!C:C),XLOOKUP($A91,'[1]Ocorrências 2022 (USADAS TCC Mi'!$A:$A,'[1]Ocorrências 2022 (USADAS TCC Mi'!C:C))</f>
        <v/>
      </c>
      <c r="H91" s="8">
        <f t="array" ref="H91">IF($D91="erro",XLOOKUP($A91,'Ocorrências 2022 (TODAS)'!$A:$A,'Ocorrências 2022 (TODAS)'!D:D),XLOOKUP($A91,'[1]Ocorrências 2022 (USADAS TCC Mi'!$A:$A,'[1]Ocorrências 2022 (USADAS TCC Mi'!D:D))</f>
        <v>2021</v>
      </c>
      <c r="I91" s="8">
        <f t="array" ref="I91">IF($D91="erro",XLOOKUP($A91,'Ocorrências 2022 (TODAS)'!$A:$A,'Ocorrências 2022 (TODAS)'!E:E),XLOOKUP($A91,'[1]Ocorrências 2022 (USADAS TCC Mi'!$A:$A,'[1]Ocorrências 2022 (USADAS TCC Mi'!E:E))</f>
        <v>2021</v>
      </c>
      <c r="J91" s="8" t="str">
        <f t="array" ref="J91">IF($D91="erro",XLOOKUP($A91,'Ocorrências 2022 (TODAS)'!$A:$A,'Ocorrências 2022 (TODAS)'!F:F),XLOOKUP($A91,'[1]Ocorrências 2022 (USADAS TCC Mi'!$A:$A,'[1]Ocorrências 2022 (USADAS TCC Mi'!F:F))</f>
        <v>não</v>
      </c>
      <c r="K91" s="8">
        <f t="array" ref="K91">IF($D91="erro",XLOOKUP($A91,'Ocorrências 2022 (TODAS)'!$A:$A,'Ocorrências 2022 (TODAS)'!G:G),XLOOKUP($A91,'[1]Ocorrências 2022 (USADAS TCC Mi'!$A:$A,'[1]Ocorrências 2022 (USADAS TCC Mi'!G:G))</f>
        <v>29</v>
      </c>
      <c r="L91" s="8" t="str">
        <f t="array" ref="L91">IF($D91="erro",XLOOKUP($A91,'Ocorrências 2022 (TODAS)'!$A:$A,'Ocorrências 2022 (TODAS)'!H:H),XLOOKUP($A91,'[1]Ocorrências 2022 (USADAS TCC Mi'!$A:$A,'[1]Ocorrências 2022 (USADAS TCC Mi'!H:H))</f>
        <v>Março</v>
      </c>
      <c r="M91" s="8" t="str">
        <f t="array" ref="M91">IF($D91="erro",XLOOKUP($A91,'Ocorrências 2022 (TODAS)'!$A:$A,'Ocorrências 2022 (TODAS)'!I:I),XLOOKUP($A91,'[1]Ocorrências 2022 (USADAS TCC Mi'!$A:$A,'[1]Ocorrências 2022 (USADAS TCC Mi'!I:I))</f>
        <v>Verão</v>
      </c>
      <c r="N91" s="8" t="str">
        <f t="array" ref="N91">IF($D91="erro",XLOOKUP($A91,'Ocorrências 2022 (TODAS)'!$A:$A,'Ocorrências 2022 (TODAS)'!J:J),XLOOKUP($A91,'[1]Ocorrências 2022 (USADAS TCC Mi'!$A:$A,'[1]Ocorrências 2022 (USADAS TCC Mi'!J:J))</f>
        <v/>
      </c>
      <c r="O91" s="8">
        <f t="array" ref="O91">IF($D91="erro",XLOOKUP($A91,'Ocorrências 2022 (TODAS)'!$A:$A,'Ocorrências 2022 (TODAS)'!K:K),XLOOKUP($A91,'[1]Ocorrências 2022 (USADAS TCC Mi'!$A:$A,'[1]Ocorrências 2022 (USADAS TCC Mi'!K:K))</f>
        <v>23</v>
      </c>
      <c r="P91" s="8" t="str">
        <f t="array" ref="P91">IF($D91="erro",XLOOKUP($A91,'Ocorrências 2022 (TODAS)'!$A:$A,'Ocorrências 2022 (TODAS)'!L:L),XLOOKUP($A91,'[1]Ocorrências 2022 (USADAS TCC Mi'!$A:$A,'[1]Ocorrências 2022 (USADAS TCC Mi'!L:L))</f>
        <v/>
      </c>
      <c r="Q91" s="8" t="str">
        <f t="array" ref="Q91">IF($D91="erro",XLOOKUP($A91,'Ocorrências 2022 (TODAS)'!$A:$A,'Ocorrências 2022 (TODAS)'!M:M),XLOOKUP($A91,'[1]Ocorrências 2022 (USADAS TCC Mi'!$A:$A,'[1]Ocorrências 2022 (USADAS TCC Mi'!M:M))</f>
        <v/>
      </c>
      <c r="R91" s="8">
        <f t="array" ref="R91">IF($D91="erro",XLOOKUP($A91,'Ocorrências 2022 (TODAS)'!$A:$A,'Ocorrências 2022 (TODAS)'!N:N),XLOOKUP($A91,'[1]Ocorrências 2022 (USADAS TCC Mi'!$A:$A,'[1]Ocorrências 2022 (USADAS TCC Mi'!N:N))</f>
        <v>7</v>
      </c>
      <c r="S91" s="8" t="str">
        <f t="array" ref="S91">IF($D91="erro",XLOOKUP($A91,'Ocorrências 2022 (TODAS)'!$A:$A,'Ocorrências 2022 (TODAS)'!O:O),XLOOKUP($A91,'[1]Ocorrências 2022 (USADAS TCC Mi'!$A:$A,'[1]Ocorrências 2022 (USADAS TCC Mi'!O:O))</f>
        <v/>
      </c>
      <c r="T91" s="8" t="str">
        <f t="array" ref="T91">IF($D91="erro",XLOOKUP($A91,'Ocorrências 2022 (TODAS)'!$A:$A,'Ocorrências 2022 (TODAS)'!P:P),XLOOKUP($A91,'[1]Ocorrências 2022 (USADAS TCC Mi'!$A:$A,'[1]Ocorrências 2022 (USADAS TCC Mi'!P:P))</f>
        <v>Sexta</v>
      </c>
      <c r="U91" s="8" t="str">
        <f t="array" ref="U91">IF($D91="erro",XLOOKUP($A91,'Ocorrências 2022 (TODAS)'!$A:$A,'Ocorrências 2022 (TODAS)'!Q:Q),XLOOKUP($A91,'[1]Ocorrências 2022 (USADAS TCC Mi'!$A:$A,'[1]Ocorrências 2022 (USADAS TCC Mi'!Q:Q))</f>
        <v>Meio de semana</v>
      </c>
      <c r="V91" s="8" t="str">
        <f t="array" ref="V91">IF($D91="erro",XLOOKUP($A91,'Ocorrências 2022 (TODAS)'!$A:$A,'Ocorrências 2022 (TODAS)'!R:R),XLOOKUP($A91,'[1]Ocorrências 2022 (USADAS TCC Mi'!$A:$A,'[1]Ocorrências 2022 (USADAS TCC Mi'!R:R))</f>
        <v>Noite</v>
      </c>
      <c r="W91" s="8" t="str">
        <f t="array" ref="W91">IF($D91="erro",XLOOKUP($A91,'Ocorrências 2022 (TODAS)'!$A:$A,'Ocorrências 2022 (TODAS)'!S:S),XLOOKUP($A91,'[1]Ocorrências 2022 (USADAS TCC Mi'!$A:$A,'[1]Ocorrências 2022 (USADAS TCC Mi'!S:S))</f>
        <v/>
      </c>
      <c r="X91" s="8" t="str">
        <f t="array" ref="X91">IF($D91="erro",XLOOKUP($A91,'Ocorrências 2022 (TODAS)'!$A:$A,'Ocorrências 2022 (TODAS)'!T:T),XLOOKUP($A91,'[1]Ocorrências 2022 (USADAS TCC Mi'!$A:$A,'[1]Ocorrências 2022 (USADAS TCC Mi'!T:T))</f>
        <v>Fim</v>
      </c>
      <c r="Y91" s="8" t="str">
        <f t="array" ref="Y91">IF($D91="erro",XLOOKUP($A91,'Ocorrências 2022 (TODAS)'!$A:$A,'Ocorrências 2022 (TODAS)'!U:U),XLOOKUP($A91,'[1]Ocorrências 2022 (USADAS TCC Mi'!$A:$A,'[1]Ocorrências 2022 (USADAS TCC Mi'!U:U))</f>
        <v>ITAPOÂ I, QUADRA 02, NA PARADA DE ÔNIBUS EM FRENTE AO SUPERMERCADO ULTRA BOX.</v>
      </c>
      <c r="Z91" s="162" t="str">
        <f t="array" ref="Z91">IF($D91="erro",XLOOKUP($A91,'Ocorrências 2022 (TODAS)'!$A:$A,'Ocorrências 2022 (TODAS)'!V:V),XLOOKUP($A91,'[1]Ocorrências 2022 (USADAS TCC Mi'!$A:$A,'[1]Ocorrências 2022 (USADAS TCC Mi'!V:V))</f>
        <v>-15.75556</v>
      </c>
      <c r="AA91" s="162" t="str">
        <f t="array" ref="AA91">IF($D91="erro",XLOOKUP($A91,'Ocorrências 2022 (TODAS)'!$A:$A,'Ocorrências 2022 (TODAS)'!W:W),XLOOKUP($A91,'[1]Ocorrências 2022 (USADAS TCC Mi'!$A:$A,'[1]Ocorrências 2022 (USADAS TCC Mi'!W:W))</f>
        <v>-47.77026</v>
      </c>
      <c r="AB91" s="8" t="str">
        <f t="array" ref="AB91">IF($D91="erro",XLOOKUP($A91,'Ocorrências 2022 (TODAS)'!$A:$A,'Ocorrências 2022 (TODAS)'!X:X),XLOOKUP($A91,'[1]Ocorrências 2022 (USADAS TCC Mi'!$A:$A,'[1]Ocorrências 2022 (USADAS TCC Mi'!X:X))</f>
        <v>Itapoã</v>
      </c>
      <c r="AC91" s="8" t="str">
        <f t="array" ref="AC91">IF($D91="erro",XLOOKUP($A91,'Ocorrências 2022 (TODAS)'!$A:$A,'Ocorrências 2022 (TODAS)'!Y:Y),XLOOKUP($A91,'[1]Ocorrências 2022 (USADAS TCC Mi'!$A:$A,'[1]Ocorrências 2022 (USADAS TCC Mi'!Y:Y))</f>
        <v>Não</v>
      </c>
      <c r="AD91" s="8" t="str">
        <f t="array" ref="AD91">IF($D91="erro",XLOOKUP($A91,'Ocorrências 2022 (TODAS)'!$A:$A,'Ocorrências 2022 (TODAS)'!Z:Z),XLOOKUP($A91,'[1]Ocorrências 2022 (USADAS TCC Mi'!$A:$A,'[1]Ocorrências 2022 (USADAS TCC Mi'!Z:Z))</f>
        <v>Parada de ônibus/metrô</v>
      </c>
      <c r="AE91" s="8" t="str">
        <f t="array" ref="AE91">IF($D91="erro",XLOOKUP($A91,'Ocorrências 2022 (TODAS)'!$A:$A,'Ocorrências 2022 (TODAS)'!AA:AA),XLOOKUP($A91,'[1]Ocorrências 2022 (USADAS TCC Mi'!$A:$A,'[1]Ocorrências 2022 (USADAS TCC Mi'!AA:AA))</f>
        <v/>
      </c>
      <c r="AF91" s="8" t="str">
        <f t="array" ref="AF91">IF($D91="erro",XLOOKUP($A91,'Ocorrências 2022 (TODAS)'!$A:$A,'Ocorrências 2022 (TODAS)'!AB:AB),XLOOKUP($A91,'[1]Ocorrências 2022 (USADAS TCC Mi'!$A:$A,'[1]Ocorrências 2022 (USADAS TCC Mi'!AB:AB))</f>
        <v/>
      </c>
      <c r="AG91" s="8">
        <f t="array" ref="AG91">IF($D91="erro",XLOOKUP($A91,'Ocorrências 2022 (TODAS)'!$A:$A,'Ocorrências 2022 (TODAS)'!AC:AC),XLOOKUP($A91,'[1]Ocorrências 2022 (USADAS TCC Mi'!$A:$A,'[1]Ocorrências 2022 (USADAS TCC Mi'!AC:AC))</f>
        <v>26</v>
      </c>
      <c r="AH91" s="8" t="str">
        <f t="array" ref="AH91">IF($D91="erro",XLOOKUP($A91,'Ocorrências 2022 (TODAS)'!$A:$A,'Ocorrências 2022 (TODAS)'!AD:AD),XLOOKUP($A91,'[1]Ocorrências 2022 (USADAS TCC Mi'!$A:$A,'[1]Ocorrências 2022 (USADAS TCC Mi'!AD:AD))</f>
        <v>Adulto</v>
      </c>
      <c r="AI91" s="8" t="str">
        <f t="array" ref="AI91">IF($D91="erro",XLOOKUP($A91,'Ocorrências 2022 (TODAS)'!$A:$A,'Ocorrências 2022 (TODAS)'!AE:AE),XLOOKUP($A91,'[1]Ocorrências 2022 (USADAS TCC Mi'!$A:$A,'[1]Ocorrências 2022 (USADAS TCC Mi'!AE:AE))</f>
        <v>Feminino</v>
      </c>
      <c r="AJ91" s="8" t="str">
        <f t="array" ref="AJ91">IF($D91="erro",XLOOKUP($A91,'Ocorrências 2022 (TODAS)'!$A:$A,'Ocorrências 2022 (TODAS)'!AF:AF),XLOOKUP($A91,'[1]Ocorrências 2022 (USADAS TCC Mi'!$A:$A,'[1]Ocorrências 2022 (USADAS TCC Mi'!AF:AF))</f>
        <v>Básico/Fundamental incompleto</v>
      </c>
      <c r="AK91" s="8" t="str">
        <f t="array" ref="AK91">IF($D91="erro",XLOOKUP($A91,'Ocorrências 2022 (TODAS)'!$A:$A,'Ocorrências 2022 (TODAS)'!AG:AG),XLOOKUP($A91,'[1]Ocorrências 2022 (USADAS TCC Mi'!$A:$A,'[1]Ocorrências 2022 (USADAS TCC Mi'!AG:AG))</f>
        <v>Solteira</v>
      </c>
      <c r="AL91" s="8" t="str">
        <f t="array" ref="AL91">IF($D91="erro",XLOOKUP($A91,'Ocorrências 2022 (TODAS)'!$A:$A,'Ocorrências 2022 (TODAS)'!AH:AH),XLOOKUP($A91,'[1]Ocorrências 2022 (USADAS TCC Mi'!$A:$A,'[1]Ocorrências 2022 (USADAS TCC Mi'!AH:AH))</f>
        <v>Atendente de lanchonete</v>
      </c>
      <c r="AM91" s="8" t="str">
        <f t="array" ref="AM91">IF($D91="erro",XLOOKUP($A91,'Ocorrências 2022 (TODAS)'!$A:$A,'Ocorrências 2022 (TODAS)'!AI:AI),XLOOKUP($A91,'[1]Ocorrências 2022 (USADAS TCC Mi'!$A:$A,'[1]Ocorrências 2022 (USADAS TCC Mi'!AI:AI))</f>
        <v>QUADRA 10, CONJUNTO B, CASA 21 - VARJÃO</v>
      </c>
      <c r="AN91" s="8" t="str">
        <f t="array" ref="AN91">IF($D91="erro",XLOOKUP($A91,'Ocorrências 2022 (TODAS)'!$A:$A,'Ocorrências 2022 (TODAS)'!AJ:AJ),XLOOKUP($A91,'[1]Ocorrências 2022 (USADAS TCC Mi'!$A:$A,'[1]Ocorrências 2022 (USADAS TCC Mi'!AJ:AJ))</f>
        <v>Desconhecida</v>
      </c>
      <c r="AO91" s="8" t="str">
        <f t="array" ref="AO91">IF($D91="erro",XLOOKUP($A91,'Ocorrências 2022 (TODAS)'!$A:$A,'Ocorrências 2022 (TODAS)'!AK:AK),XLOOKUP($A91,'[1]Ocorrências 2022 (USADAS TCC Mi'!$A:$A,'[1]Ocorrências 2022 (USADAS TCC Mi'!AK:AK))</f>
        <v/>
      </c>
      <c r="AP91" s="8" t="str">
        <f t="array" ref="AP91">IF($D91="erro",XLOOKUP($A91,'Ocorrências 2022 (TODAS)'!$A:$A,'Ocorrências 2022 (TODAS)'!AL:AL),XLOOKUP($A91,'[1]Ocorrências 2022 (USADAS TCC Mi'!$A:$A,'[1]Ocorrências 2022 (USADAS TCC Mi'!AL:AL))</f>
        <v>NI</v>
      </c>
      <c r="AQ91" s="8" t="str">
        <f t="array" ref="AQ91">IF($D91="erro",XLOOKUP($A91,'Ocorrências 2022 (TODAS)'!$A:$A,'Ocorrências 2022 (TODAS)'!AM:AM),XLOOKUP($A91,'[1]Ocorrências 2022 (USADAS TCC Mi'!$A:$A,'[1]Ocorrências 2022 (USADAS TCC Mi'!AM:AM))</f>
        <v> </v>
      </c>
      <c r="AR91" s="8" t="str">
        <f t="array" ref="AR91">IF($D91="erro",XLOOKUP($A91,'Ocorrências 2022 (TODAS)'!$A:$A,'Ocorrências 2022 (TODAS)'!AN:AN),XLOOKUP($A91,'[1]Ocorrências 2022 (USADAS TCC Mi'!$A:$A,'[1]Ocorrências 2022 (USADAS TCC Mi'!AN:AN))</f>
        <v>Masculino</v>
      </c>
      <c r="AS91" s="8" t="str">
        <f t="array" ref="AS91">IF($D91="erro",XLOOKUP($A91,'Ocorrências 2022 (TODAS)'!$A:$A,'Ocorrências 2022 (TODAS)'!AO:AO),XLOOKUP($A91,'[1]Ocorrências 2022 (USADAS TCC Mi'!$A:$A,'[1]Ocorrências 2022 (USADAS TCC Mi'!AO:AO))</f>
        <v/>
      </c>
      <c r="AT91" s="8" t="str">
        <f t="array" ref="AT91">IF($D91="erro",XLOOKUP($A91,'Ocorrências 2022 (TODAS)'!$A:$A,'Ocorrências 2022 (TODAS)'!AP:AP),XLOOKUP($A91,'[1]Ocorrências 2022 (USADAS TCC Mi'!$A:$A,'[1]Ocorrências 2022 (USADAS TCC Mi'!AP:AP))</f>
        <v/>
      </c>
      <c r="AU91" s="8" t="str">
        <f t="array" ref="AU91">IF($D91="erro",XLOOKUP($A91,'Ocorrências 2022 (TODAS)'!$A:$A,'Ocorrências 2022 (TODAS)'!AQ:AQ),XLOOKUP($A91,'[1]Ocorrências 2022 (USADAS TCC Mi'!$A:$A,'[1]Ocorrências 2022 (USADAS TCC Mi'!AQ:AQ))</f>
        <v/>
      </c>
      <c r="AV91" s="8" t="str">
        <f t="array" ref="AV91">IF($D91="erro",XLOOKUP($A91,'Ocorrências 2022 (TODAS)'!$A:$A,'Ocorrências 2022 (TODAS)'!AR:AR),XLOOKUP($A91,'[1]Ocorrências 2022 (USADAS TCC Mi'!$A:$A,'[1]Ocorrências 2022 (USADAS TCC Mi'!AR:AR))</f>
        <v/>
      </c>
      <c r="AW91" s="8" t="str">
        <f t="array" ref="AW91">IF($D91="erro",XLOOKUP($A91,'Ocorrências 2022 (TODAS)'!$A:$A,'Ocorrências 2022 (TODAS)'!AS:AS),XLOOKUP($A91,'[1]Ocorrências 2022 (USADAS TCC Mi'!$A:$A,'[1]Ocorrências 2022 (USADAS TCC Mi'!AS:AS))</f>
        <v/>
      </c>
      <c r="AX91" s="8" t="str">
        <f t="array" ref="AX91">IF($D91="erro",XLOOKUP($A91,'Ocorrências 2022 (TODAS)'!$A:$A,'Ocorrências 2022 (TODAS)'!AT:AT),XLOOKUP($A91,'[1]Ocorrências 2022 (USADAS TCC Mi'!$A:$A,'[1]Ocorrências 2022 (USADAS TCC Mi'!AT:AT))</f>
        <v/>
      </c>
      <c r="AY91" s="8" t="str">
        <f t="array" ref="AY91">IF($D91="erro",XLOOKUP($A91,'Ocorrências 2022 (TODAS)'!$A:$A,'Ocorrências 2022 (TODAS)'!AU:AU),XLOOKUP($A91,'[1]Ocorrências 2022 (USADAS TCC Mi'!$A:$A,'[1]Ocorrências 2022 (USADAS TCC Mi'!AU:AU))</f>
        <v>NI</v>
      </c>
      <c r="AZ91" s="8" t="str">
        <f t="array" ref="AZ91">IF($D91="erro",XLOOKUP($A91,'Ocorrências 2022 (TODAS)'!$A:$A,'Ocorrências 2022 (TODAS)'!AV:AV),XLOOKUP($A91,'[1]Ocorrências 2022 (USADAS TCC Mi'!$A:$A,'[1]Ocorrências 2022 (USADAS TCC Mi'!AV:AV))</f>
        <v>MAGRO</v>
      </c>
      <c r="BA91" s="8" t="str">
        <f t="array" ref="BA91">IF($D91="erro",XLOOKUP($A91,'Ocorrências 2022 (TODAS)'!$A:$A,'Ocorrências 2022 (TODAS)'!AW:AW),XLOOKUP($A91,'[1]Ocorrências 2022 (USADAS TCC Mi'!$A:$A,'[1]Ocorrências 2022 (USADAS TCC Mi'!AW:AW))</f>
        <v>1,71 a 1,80</v>
      </c>
      <c r="BB91" s="8" t="str">
        <f t="array" ref="BB91">IF($D91="erro",XLOOKUP($A91,'Ocorrências 2022 (TODAS)'!$A:$A,'Ocorrências 2022 (TODAS)'!AX:AX),XLOOKUP($A91,'[1]Ocorrências 2022 (USADAS TCC Mi'!$A:$A,'[1]Ocorrências 2022 (USADAS TCC Mi'!AX:AX))</f>
        <v>CALÇA JEANS E MOLETON AZUL ESCURO. O HOMEM ESTAVA COM CAPUZ NA
CABEÇA.</v>
      </c>
      <c r="BC91" s="8" t="str">
        <f t="array" ref="BC91">IF($D91="erro",XLOOKUP($A91,'Ocorrências 2022 (TODAS)'!$A:$A,'Ocorrências 2022 (TODAS)'!AY:AY),XLOOKUP($A91,'[1]Ocorrências 2022 (USADAS TCC Mi'!$A:$A,'[1]Ocorrências 2022 (USADAS TCC Mi'!AY:AY))</f>
        <v>BARBA.</v>
      </c>
      <c r="BD91" s="8" t="str">
        <f t="array" ref="BD91">IF($D91="erro",XLOOKUP($A91,'Ocorrências 2022 (TODAS)'!$A:$A,'Ocorrências 2022 (TODAS)'!AZ:AZ),XLOOKUP($A91,'[1]Ocorrências 2022 (USADAS TCC Mi'!$A:$A,'[1]Ocorrências 2022 (USADAS TCC Mi'!AZ:AZ))</f>
        <v>Não</v>
      </c>
      <c r="BE91" s="8" t="str">
        <f t="array" ref="BE91">IF($D91="erro",XLOOKUP($A91,'Ocorrências 2022 (TODAS)'!$A:$A,'Ocorrências 2022 (TODAS)'!BA:BA),XLOOKUP($A91,'[1]Ocorrências 2022 (USADAS TCC Mi'!$A:$A,'[1]Ocorrências 2022 (USADAS TCC Mi'!BA:BA))</f>
        <v/>
      </c>
      <c r="BF91" s="8" t="str">
        <f t="array" ref="BF91">IF($D91="erro",XLOOKUP($A91,'Ocorrências 2022 (TODAS)'!$A:$A,'Ocorrências 2022 (TODAS)'!BB:BB),XLOOKUP($A91,'[1]Ocorrências 2022 (USADAS TCC Mi'!$A:$A,'[1]Ocorrências 2022 (USADAS TCC Mi'!BB:BB))</f>
        <v/>
      </c>
      <c r="BG91" s="8" t="str">
        <f t="array" ref="BG91">IF($D91="erro",XLOOKUP($A91,'Ocorrências 2022 (TODAS)'!$A:$A,'Ocorrências 2022 (TODAS)'!BC:BC),XLOOKUP($A91,'[1]Ocorrências 2022 (USADAS TCC Mi'!$A:$A,'[1]Ocorrências 2022 (USADAS TCC Mi'!BC:BC))</f>
        <v/>
      </c>
      <c r="BH91" s="8" t="str">
        <f t="array" ref="BH91">IF($D91="erro",XLOOKUP($A91,'Ocorrências 2022 (TODAS)'!$A:$A,'Ocorrências 2022 (TODAS)'!BD:BD),XLOOKUP($A91,'[1]Ocorrências 2022 (USADAS TCC Mi'!$A:$A,'[1]Ocorrências 2022 (USADAS TCC Mi'!BD:BD))</f>
        <v>Sim</v>
      </c>
      <c r="BI91" s="8" t="str">
        <f t="array" ref="BI91">IF($D91="erro",XLOOKUP($A91,'Ocorrências 2022 (TODAS)'!$A:$A,'Ocorrências 2022 (TODAS)'!BE:BE),XLOOKUP($A91,'[1]Ocorrências 2022 (USADAS TCC Mi'!$A:$A,'[1]Ocorrências 2022 (USADAS TCC Mi'!BE:BE))</f>
        <v>Ameaça</v>
      </c>
      <c r="BJ91" s="8" t="str">
        <f t="array" ref="BJ91">IF($D91="erro",XLOOKUP($A91,'Ocorrências 2022 (TODAS)'!$A:$A,'Ocorrências 2022 (TODAS)'!BF:BF),XLOOKUP($A91,'[1]Ocorrências 2022 (USADAS TCC Mi'!$A:$A,'[1]Ocorrências 2022 (USADAS TCC Mi'!BF:BF))</f>
        <v>Arma branca</v>
      </c>
      <c r="BK91" s="8" t="str">
        <f t="array" ref="BK91">IF($D91="erro",XLOOKUP($A91,'Ocorrências 2022 (TODAS)'!$A:$A,'Ocorrências 2022 (TODAS)'!BG:BG),XLOOKUP($A91,'[1]Ocorrências 2022 (USADAS TCC Mi'!$A:$A,'[1]Ocorrências 2022 (USADAS TCC Mi'!BG:BG))</f>
        <v>Faca</v>
      </c>
      <c r="BL91" s="8" t="str">
        <f t="array" ref="BL91">IF($D91="erro",XLOOKUP($A91,'Ocorrências 2022 (TODAS)'!$A:$A,'Ocorrências 2022 (TODAS)'!BH:BH),XLOOKUP($A91,'[1]Ocorrências 2022 (USADAS TCC Mi'!$A:$A,'[1]Ocorrências 2022 (USADAS TCC Mi'!BH:BH))</f>
        <v>Não</v>
      </c>
      <c r="BM91" s="8" t="str">
        <f t="array" ref="BM91">IF($D91="erro",XLOOKUP($A91,'Ocorrências 2022 (TODAS)'!$A:$A,'Ocorrências 2022 (TODAS)'!BI:BI),XLOOKUP($A91,'[1]Ocorrências 2022 (USADAS TCC Mi'!$A:$A,'[1]Ocorrências 2022 (USADAS TCC Mi'!BI:BI))</f>
        <v/>
      </c>
      <c r="BN91" s="8" t="str">
        <f t="array" ref="BN91">IF($D91="erro",XLOOKUP($A91,'Ocorrências 2022 (TODAS)'!$A:$A,'Ocorrências 2022 (TODAS)'!BJ:BJ),XLOOKUP($A91,'[1]Ocorrências 2022 (USADAS TCC Mi'!$A:$A,'[1]Ocorrências 2022 (USADAS TCC Mi'!BJ:BJ))</f>
        <v>Não</v>
      </c>
      <c r="BO91" s="8" t="str">
        <f t="array" ref="BO91">IF($D91="erro",XLOOKUP($A91,'Ocorrências 2022 (TODAS)'!$A:$A,'Ocorrências 2022 (TODAS)'!BK:BK),XLOOKUP($A91,'[1]Ocorrências 2022 (USADAS TCC Mi'!$A:$A,'[1]Ocorrências 2022 (USADAS TCC Mi'!BK:BK))</f>
        <v>Não</v>
      </c>
      <c r="BP91" s="8" t="str">
        <f t="array" ref="BP91">IF($D91="erro",XLOOKUP($A91,'Ocorrências 2022 (TODAS)'!$A:$A,'Ocorrências 2022 (TODAS)'!BL:BL),XLOOKUP($A91,'[1]Ocorrências 2022 (USADAS TCC Mi'!$A:$A,'[1]Ocorrências 2022 (USADAS TCC Mi'!BL:BL))</f>
        <v/>
      </c>
      <c r="BQ91" s="8" t="str">
        <f t="array" ref="BQ91">IF($D91="erro",XLOOKUP($A91,'Ocorrências 2022 (TODAS)'!$A:$A,'Ocorrências 2022 (TODAS)'!BM:BM),XLOOKUP($A91,'[1]Ocorrências 2022 (USADAS TCC Mi'!$A:$A,'[1]Ocorrências 2022 (USADAS TCC Mi'!BM:BM))</f>
        <v/>
      </c>
      <c r="BR91" s="8" t="str">
        <f t="array" ref="BR91">IF($D91="erro",XLOOKUP($A91,'Ocorrências 2022 (TODAS)'!$A:$A,'Ocorrências 2022 (TODAS)'!BN:BN),XLOOKUP($A91,'[1]Ocorrências 2022 (USADAS TCC Mi'!$A:$A,'[1]Ocorrências 2022 (USADAS TCC Mi'!BN:BN))</f>
        <v/>
      </c>
      <c r="BS91" s="8" t="str">
        <f t="array" ref="BS91">IF($D91="erro",XLOOKUP($A91,'Ocorrências 2022 (TODAS)'!$A:$A,'Ocorrências 2022 (TODAS)'!BO:BO),XLOOKUP($A91,'[1]Ocorrências 2022 (USADAS TCC Mi'!$A:$A,'[1]Ocorrências 2022 (USADAS TCC Mi'!BO:BO))</f>
        <v>NI</v>
      </c>
      <c r="BT91" s="8" t="str">
        <f t="array" ref="BT91">IF($D91="erro",XLOOKUP($A91,'Ocorrências 2022 (TODAS)'!$A:$A,'Ocorrências 2022 (TODAS)'!BP:BP),XLOOKUP($A91,'[1]Ocorrências 2022 (USADAS TCC Mi'!$A:$A,'[1]Ocorrências 2022 (USADAS TCC Mi'!BP:BP))</f>
        <v/>
      </c>
      <c r="BU91" s="8" t="str">
        <f t="array" ref="BU91">IF($D91="erro",XLOOKUP($A91,'Ocorrências 2022 (TODAS)'!$A:$A,'Ocorrências 2022 (TODAS)'!BQ:BQ),XLOOKUP($A91,'[1]Ocorrências 2022 (USADAS TCC Mi'!$A:$A,'[1]Ocorrências 2022 (USADAS TCC Mi'!BQ:BQ))</f>
        <v/>
      </c>
      <c r="BV91" s="8" t="str">
        <f t="array" ref="BV91">IF($D91="erro",XLOOKUP($A91,'Ocorrências 2022 (TODAS)'!$A:$A,'Ocorrências 2022 (TODAS)'!BR:BR),XLOOKUP($A91,'[1]Ocorrências 2022 (USADAS TCC Mi'!$A:$A,'[1]Ocorrências 2022 (USADAS TCC Mi'!BR:BR))</f>
        <v/>
      </c>
      <c r="BW91" s="8" t="str">
        <f t="array" ref="BW91">IF($D91="erro",XLOOKUP($A91,'Ocorrências 2022 (TODAS)'!$A:$A,'Ocorrências 2022 (TODAS)'!BS:BS),XLOOKUP($A91,'[1]Ocorrências 2022 (USADAS TCC Mi'!$A:$A,'[1]Ocorrências 2022 (USADAS TCC Mi'!BS:BS))</f>
        <v>Não</v>
      </c>
      <c r="BX91" s="8" t="str">
        <f t="array" ref="BX91">IF($D91="erro",XLOOKUP($A91,'Ocorrências 2022 (TODAS)'!$A:$A,'Ocorrências 2022 (TODAS)'!BT:BT),XLOOKUP($A91,'[1]Ocorrências 2022 (USADAS TCC Mi'!$A:$A,'[1]Ocorrências 2022 (USADAS TCC Mi'!BT:BT))</f>
        <v>Sim</v>
      </c>
      <c r="BY91" s="8" t="str">
        <f t="array" ref="BY91">IF($D91="erro",XLOOKUP($A91,'Ocorrências 2022 (TODAS)'!$A:$A,'Ocorrências 2022 (TODAS)'!BU:BU),XLOOKUP($A91,'[1]Ocorrências 2022 (USADAS TCC Mi'!$A:$A,'[1]Ocorrências 2022 (USADAS TCC Mi'!BU:BU))</f>
        <v>Consumado</v>
      </c>
      <c r="BZ91" s="8" t="str">
        <f t="array" ref="BZ91">IF($D91="erro",XLOOKUP($A91,'Ocorrências 2022 (TODAS)'!$A:$A,'Ocorrências 2022 (TODAS)'!BV:BV),XLOOKUP($A91,'[1]Ocorrências 2022 (USADAS TCC Mi'!$A:$A,'[1]Ocorrências 2022 (USADAS TCC Mi'!BV:BV))</f>
        <v/>
      </c>
      <c r="CA91" s="8" t="str">
        <f t="array" ref="CA91">IF($D91="erro",XLOOKUP($A91,'Ocorrências 2022 (TODAS)'!$A:$A,'Ocorrências 2022 (TODAS)'!BW:BW),XLOOKUP($A91,'[1]Ocorrências 2022 (USADAS TCC Mi'!$A:$A,'[1]Ocorrências 2022 (USADAS TCC Mi'!BW:BW))</f>
        <v>Não</v>
      </c>
      <c r="CB91" s="8" t="str">
        <f t="array" ref="CB91">IF($D91="erro",XLOOKUP($A91,'Ocorrências 2022 (TODAS)'!$A:$A,'Ocorrências 2022 (TODAS)'!BX:BX),XLOOKUP($A91,'[1]Ocorrências 2022 (USADAS TCC Mi'!$A:$A,'[1]Ocorrências 2022 (USADAS TCC Mi'!BX:BX))</f>
        <v/>
      </c>
      <c r="CC91" s="8" t="str">
        <f t="array" ref="CC91">IF($D91="erro",XLOOKUP($A91,'Ocorrências 2022 (TODAS)'!$A:$A,'Ocorrências 2022 (TODAS)'!BY:BY),XLOOKUP($A91,'[1]Ocorrências 2022 (USADAS TCC Mi'!$A:$A,'[1]Ocorrências 2022 (USADAS TCC Mi'!BY:BY))</f>
        <v>Não</v>
      </c>
      <c r="CD91" s="8" t="str">
        <f t="array" ref="CD91">IF($D91="erro",XLOOKUP($A91,'Ocorrências 2022 (TODAS)'!$A:$A,'Ocorrências 2022 (TODAS)'!BZ:BZ),XLOOKUP($A91,'[1]Ocorrências 2022 (USADAS TCC Mi'!$A:$A,'[1]Ocorrências 2022 (USADAS TCC Mi'!BZ:BZ))</f>
        <v/>
      </c>
      <c r="CE91" s="8" t="str">
        <f t="array" ref="CE91">IF($D91="erro",XLOOKUP($A91,'Ocorrências 2022 (TODAS)'!$A:$A,'Ocorrências 2022 (TODAS)'!CA:CA),XLOOKUP($A91,'[1]Ocorrências 2022 (USADAS TCC Mi'!$A:$A,'[1]Ocorrências 2022 (USADAS TCC Mi'!CA:CA))</f>
        <v/>
      </c>
      <c r="CF91" s="8" t="str">
        <f t="array" ref="CF91">IF($D91="erro",XLOOKUP($A91,'Ocorrências 2022 (TODAS)'!$A:$A,'Ocorrências 2022 (TODAS)'!CB:CB),XLOOKUP($A91,'[1]Ocorrências 2022 (USADAS TCC Mi'!$A:$A,'[1]Ocorrências 2022 (USADAS TCC Mi'!CB:CB))</f>
        <v/>
      </c>
      <c r="CG91" s="8" t="str">
        <f t="array" ref="CG91">IF($D91="erro",XLOOKUP($A91,'Ocorrências 2022 (TODAS)'!$A:$A,'Ocorrências 2022 (TODAS)'!CC:CC),XLOOKUP($A91,'[1]Ocorrências 2022 (USADAS TCC Mi'!$A:$A,'[1]Ocorrências 2022 (USADAS TCC Mi'!CC:CC))</f>
        <v/>
      </c>
      <c r="CH91" s="8" t="str">
        <f t="array" ref="CH91">IF($D91="erro",XLOOKUP($A91,'Ocorrências 2022 (TODAS)'!$A:$A,'Ocorrências 2022 (TODAS)'!CD:CD),XLOOKUP($A91,'[1]Ocorrências 2022 (USADAS TCC Mi'!$A:$A,'[1]Ocorrências 2022 (USADAS TCC Mi'!CD:CD))</f>
        <v>Sim</v>
      </c>
      <c r="CI91" s="8" t="str">
        <f t="array" ref="CI91">IF($D91="erro",XLOOKUP($A91,'Ocorrências 2022 (TODAS)'!$A:$A,'Ocorrências 2022 (TODAS)'!CE:CE),XLOOKUP($A91,'[1]Ocorrências 2022 (USADAS TCC Mi'!$A:$A,'[1]Ocorrências 2022 (USADAS TCC Mi'!CE:CE))</f>
        <v>Sim</v>
      </c>
      <c r="CJ91" s="8" t="str">
        <f t="array" ref="CJ91">IF($D91="erro",XLOOKUP($A91,'Ocorrências 2022 (TODAS)'!$A:$A,'Ocorrências 2022 (TODAS)'!CF:CF),XLOOKUP($A91,'[1]Ocorrências 2022 (USADAS TCC Mi'!$A:$A,'[1]Ocorrências 2022 (USADAS TCC Mi'!CF:CF))</f>
        <v>EXAME NÃO REALIZADO</v>
      </c>
      <c r="CK91" s="8" t="str">
        <f t="array" ref="CK91">IF($D91="erro",XLOOKUP($A91,'Ocorrências 2022 (TODAS)'!$A:$A,'Ocorrências 2022 (TODAS)'!CG:CG),XLOOKUP($A91,'[1]Ocorrências 2022 (USADAS TCC Mi'!$A:$A,'[1]Ocorrências 2022 (USADAS TCC Mi'!CG:CG))</f>
        <v/>
      </c>
      <c r="CL91" s="163" t="str">
        <f t="array" ref="CL91">IF($D91="erro",XLOOKUP($A91,'Ocorrências 2022 (TODAS)'!$A:$A,'Ocorrências 2022 (TODAS)'!CH:CH),XLOOKUP($A91,'[1]Ocorrências 2022 (USADAS TCC Mi'!$A:$A,'[1]Ocorrências 2022 (USADAS TCC Mi'!CH:CH))</f>
        <v/>
      </c>
      <c r="CM91" s="8" t="str">
        <f t="array" ref="CM91">IF($D91="erro",XLOOKUP($A91,'Ocorrências 2022 (TODAS)'!$A:$A,'Ocorrências 2022 (TODAS)'!CI:CI),XLOOKUP($A91,'[1]Ocorrências 2022 (USADAS TCC Mi'!$A:$A,'[1]Ocorrências 2022 (USADAS TCC Mi'!CI:CI))</f>
        <v/>
      </c>
      <c r="CN91" s="8" t="str">
        <f t="array" ref="CN91">IF($D91="erro",XLOOKUP($A91,'Ocorrências 2022 (TODAS)'!$A:$A,'Ocorrências 2022 (TODAS)'!CJ:CJ),XLOOKUP($A91,'[1]Ocorrências 2022 (USADAS TCC Mi'!$A:$A,'[1]Ocorrências 2022 (USADAS TCC Mi'!CJ:CJ))</f>
        <v/>
      </c>
      <c r="CO91" s="8" t="str">
        <f t="array" ref="CO91">IF($D91="erro",XLOOKUP($A91,'Ocorrências 2022 (TODAS)'!$A:$A,'Ocorrências 2022 (TODAS)'!CK:CK),XLOOKUP($A91,'[1]Ocorrências 2022 (USADAS TCC Mi'!$A:$A,'[1]Ocorrências 2022 (USADAS TCC Mi'!CK:CK))</f>
        <v/>
      </c>
      <c r="CP91" s="8" t="str">
        <f t="array" ref="CP91">IF($D91="erro",XLOOKUP($A91,'Ocorrências 2022 (TODAS)'!$A:$A,'Ocorrências 2022 (TODAS)'!CL:CL),XLOOKUP($A91,'[1]Ocorrências 2022 (USADAS TCC Mi'!$A:$A,'[1]Ocorrências 2022 (USADAS TCC Mi'!CL:CL))</f>
        <v/>
      </c>
      <c r="CQ91" s="8" t="str">
        <f t="array" ref="CQ91">IF($D91="erro",XLOOKUP($A91,'Ocorrências 2022 (TODAS)'!$A:$A,'Ocorrências 2022 (TODAS)'!CM:CM),XLOOKUP($A91,'[1]Ocorrências 2022 (USADAS TCC Mi'!$A:$A,'[1]Ocorrências 2022 (USADAS TCC Mi'!CM:CM))</f>
        <v/>
      </c>
      <c r="CR91" s="8" t="str">
        <f t="array" ref="CR91">IF($D91="erro",XLOOKUP($A91,'Ocorrências 2022 (TODAS)'!$A:$A,'Ocorrências 2022 (TODAS)'!CN:CN),XLOOKUP($A91,'[1]Ocorrências 2022 (USADAS TCC Mi'!$A:$A,'[1]Ocorrências 2022 (USADAS TCC Mi'!CN:CN))</f>
        <v/>
      </c>
      <c r="CS91" s="8" t="str">
        <f t="array" ref="CS91">IF($D91="erro",XLOOKUP($A91,'Ocorrências 2022 (TODAS)'!$A:$A,'Ocorrências 2022 (TODAS)'!CO:CO),XLOOKUP($A91,'[1]Ocorrências 2022 (USADAS TCC Mi'!$A:$A,'[1]Ocorrências 2022 (USADAS TCC Mi'!CO:CO))</f>
        <v/>
      </c>
      <c r="CT91" s="8" t="str">
        <f t="array" ref="CT91">IF($D91="erro",XLOOKUP($A91,'Ocorrências 2022 (TODAS)'!$A:$A,'Ocorrências 2022 (TODAS)'!CP:CP),XLOOKUP($A91,'[1]Ocorrências 2022 (USADAS TCC Mi'!$A:$A,'[1]Ocorrências 2022 (USADAS TCC Mi'!CP:CP))</f>
        <v/>
      </c>
      <c r="CU91" s="8" t="str">
        <f t="array" ref="CU91">IF($D91="erro",XLOOKUP($A91,'Ocorrências 2022 (TODAS)'!$A:$A,'Ocorrências 2022 (TODAS)'!CQ:CQ),XLOOKUP($A91,'[1]Ocorrências 2022 (USADAS TCC Mi'!$A:$A,'[1]Ocorrências 2022 (USADAS TCC Mi'!CQ:CQ))</f>
        <v/>
      </c>
      <c r="CV91" s="8" t="str">
        <f t="array" ref="CV91">IF($D91="erro",XLOOKUP($A91,'Ocorrências 2022 (TODAS)'!$A:$A,'Ocorrências 2022 (TODAS)'!CR:CR),XLOOKUP($A91,'[1]Ocorrências 2022 (USADAS TCC Mi'!$A:$A,'[1]Ocorrências 2022 (USADAS TCC Mi'!CR:CR))</f>
        <v/>
      </c>
      <c r="CW91" s="8" t="str">
        <f t="array" ref="CW91">IF($D91="erro",XLOOKUP($A91,'Ocorrências 2022 (TODAS)'!$A:$A,'Ocorrências 2022 (TODAS)'!CS:CS),XLOOKUP($A91,'[1]Ocorrências 2022 (USADAS TCC Mi'!$A:$A,'[1]Ocorrências 2022 (USADAS TCC Mi'!CS:CS))</f>
        <v/>
      </c>
      <c r="CX91" s="8" t="str">
        <f t="array" ref="CX91">IF($D91="erro",XLOOKUP($A91,'Ocorrências 2022 (TODAS)'!$A:$A,'Ocorrências 2022 (TODAS)'!CT:CT),XLOOKUP($A91,'[1]Ocorrências 2022 (USADAS TCC Mi'!$A:$A,'[1]Ocorrências 2022 (USADAS TCC Mi'!CT:CT))</f>
        <v/>
      </c>
      <c r="CY91" s="8" t="str">
        <f t="array" ref="CY91">IF($D91="erro",XLOOKUP($A91,'Ocorrências 2022 (TODAS)'!$A:$A,'Ocorrências 2022 (TODAS)'!CU:CU),XLOOKUP($A91,'[1]Ocorrências 2022 (USADAS TCC Mi'!$A:$A,'[1]Ocorrências 2022 (USADAS TCC Mi'!CU:CU))</f>
        <v/>
      </c>
      <c r="CZ91" s="8" t="str">
        <f t="array" ref="CZ91">IF($D91="erro",XLOOKUP($A91,'Ocorrências 2022 (TODAS)'!$A:$A,'Ocorrências 2022 (TODAS)'!CV:CV),XLOOKUP($A91,'[1]Ocorrências 2022 (USADAS TCC Mi'!$A:$A,'[1]Ocorrências 2022 (USADAS TCC Mi'!CV:CV))</f>
        <v/>
      </c>
      <c r="DA91" s="8" t="str">
        <f t="array" ref="DA91">IF($D91="erro",XLOOKUP($A91,'Ocorrências 2022 (TODAS)'!$A:$A,'Ocorrências 2022 (TODAS)'!CW:CW),XLOOKUP($A91,'[1]Ocorrências 2022 (USADAS TCC Mi'!$A:$A,'[1]Ocorrências 2022 (USADAS TCC Mi'!CW:CW))</f>
        <v/>
      </c>
      <c r="DB91" s="8" t="str">
        <f t="array" ref="DB91">IF($D91="erro",XLOOKUP($A91,'Ocorrências 2022 (TODAS)'!$A:$A,'Ocorrências 2022 (TODAS)'!CX:CX),XLOOKUP($A91,'[1]Ocorrências 2022 (USADAS TCC Mi'!$A:$A,'[1]Ocorrências 2022 (USADAS TCC Mi'!CX:CX))</f>
        <v/>
      </c>
      <c r="DC91" s="8" t="str">
        <f t="array" ref="DC91">IF($D91="erro",XLOOKUP($A91,'Ocorrências 2022 (TODAS)'!$A:$A,'Ocorrências 2022 (TODAS)'!CY:CY),XLOOKUP($A91,'[1]Ocorrências 2022 (USADAS TCC Mi'!$A:$A,'[1]Ocorrências 2022 (USADAS TCC Mi'!CY:CY))</f>
        <v/>
      </c>
      <c r="DD91" s="8" t="str">
        <f t="array" ref="DD91">IF($D91="erro",XLOOKUP($A91,'Ocorrências 2022 (TODAS)'!$A:$A,'Ocorrências 2022 (TODAS)'!CZ:CZ),XLOOKUP($A91,'[1]Ocorrências 2022 (USADAS TCC Mi'!$A:$A,'[1]Ocorrências 2022 (USADAS TCC Mi'!CZ:CZ))</f>
        <v/>
      </c>
      <c r="DE91" s="8" t="str">
        <f t="array" ref="DE91">IF($D91="erro",XLOOKUP($A91,'Ocorrências 2022 (TODAS)'!$A:$A,'Ocorrências 2022 (TODAS)'!DA:DA),XLOOKUP($A91,'[1]Ocorrências 2022 (USADAS TCC Mi'!$A:$A,'[1]Ocorrências 2022 (USADAS TCC Mi'!DA:DA))</f>
        <v/>
      </c>
      <c r="DF91" s="8" t="str">
        <f t="array" ref="DF91">IF($D91="erro",XLOOKUP($A91,'Ocorrências 2022 (TODAS)'!$A:$A,'Ocorrências 2022 (TODAS)'!DB:DB),XLOOKUP($A91,'[1]Ocorrências 2022 (USADAS TCC Mi'!$A:$A,'[1]Ocorrências 2022 (USADAS TCC Mi'!DB:DB))</f>
        <v/>
      </c>
      <c r="DG91" s="8" t="str">
        <f t="array" ref="DG91">IF($D91="erro",XLOOKUP($A91,'Ocorrências 2022 (TODAS)'!$A:$A,'Ocorrências 2022 (TODAS)'!DC:DC),XLOOKUP($A91,'[1]Ocorrências 2022 (USADAS TCC Mi'!$A:$A,'[1]Ocorrências 2022 (USADAS TCC Mi'!DC:DC))</f>
        <v>#REF!</v>
      </c>
    </row>
    <row r="92" ht="15.75" customHeight="1">
      <c r="A92" s="108">
        <v>1319.0</v>
      </c>
      <c r="D92" s="8" t="str">
        <f t="shared" si="1"/>
        <v>Erro</v>
      </c>
      <c r="F92" s="8" t="str">
        <f t="array" ref="F92">IF($D92="erro",XLOOKUP($A92,'Ocorrências 2022 (TODAS)'!$A:$A,'Ocorrências 2022 (TODAS)'!B:B),XLOOKUP($A92,'[1]Ocorrências 2022 (USADAS TCC Mi'!$A:$A,'[1]Ocorrências 2022 (USADAS TCC Mi'!B:B))</f>
        <v>DEAM I</v>
      </c>
      <c r="G92" s="8" t="str">
        <f t="array" ref="G92">IF($D92="erro",XLOOKUP($A92,'Ocorrências 2022 (TODAS)'!$A:$A,'Ocorrências 2022 (TODAS)'!C:C),XLOOKUP($A92,'[1]Ocorrências 2022 (USADAS TCC Mi'!$A:$A,'[1]Ocorrências 2022 (USADAS TCC Mi'!C:C))</f>
        <v/>
      </c>
      <c r="H92" s="8">
        <f t="array" ref="H92">IF($D92="erro",XLOOKUP($A92,'Ocorrências 2022 (TODAS)'!$A:$A,'Ocorrências 2022 (TODAS)'!D:D),XLOOKUP($A92,'[1]Ocorrências 2022 (USADAS TCC Mi'!$A:$A,'[1]Ocorrências 2022 (USADAS TCC Mi'!D:D))</f>
        <v>2022</v>
      </c>
      <c r="I92" s="8">
        <f t="array" ref="I92">IF($D92="erro",XLOOKUP($A92,'Ocorrências 2022 (TODAS)'!$A:$A,'Ocorrências 2022 (TODAS)'!E:E),XLOOKUP($A92,'[1]Ocorrências 2022 (USADAS TCC Mi'!$A:$A,'[1]Ocorrências 2022 (USADAS TCC Mi'!E:E))</f>
        <v>2022</v>
      </c>
      <c r="J92" s="8" t="str">
        <f t="array" ref="J92">IF($D92="erro",XLOOKUP($A92,'Ocorrências 2022 (TODAS)'!$A:$A,'Ocorrências 2022 (TODAS)'!F:F),XLOOKUP($A92,'[1]Ocorrências 2022 (USADAS TCC Mi'!$A:$A,'[1]Ocorrências 2022 (USADAS TCC Mi'!F:F))</f>
        <v>sim</v>
      </c>
      <c r="K92" s="8">
        <f t="array" ref="K92">IF($D92="erro",XLOOKUP($A92,'Ocorrências 2022 (TODAS)'!$A:$A,'Ocorrências 2022 (TODAS)'!G:G),XLOOKUP($A92,'[1]Ocorrências 2022 (USADAS TCC Mi'!$A:$A,'[1]Ocorrências 2022 (USADAS TCC Mi'!G:G))</f>
        <v>30</v>
      </c>
      <c r="L92" s="8" t="str">
        <f t="array" ref="L92">IF($D92="erro",XLOOKUP($A92,'Ocorrências 2022 (TODAS)'!$A:$A,'Ocorrências 2022 (TODAS)'!H:H),XLOOKUP($A92,'[1]Ocorrências 2022 (USADAS TCC Mi'!$A:$A,'[1]Ocorrências 2022 (USADAS TCC Mi'!H:H))</f>
        <v>Abril</v>
      </c>
      <c r="M92" s="8" t="str">
        <f t="array" ref="M92">IF($D92="erro",XLOOKUP($A92,'Ocorrências 2022 (TODAS)'!$A:$A,'Ocorrências 2022 (TODAS)'!I:I),XLOOKUP($A92,'[1]Ocorrências 2022 (USADAS TCC Mi'!$A:$A,'[1]Ocorrências 2022 (USADAS TCC Mi'!I:I))</f>
        <v>Outono</v>
      </c>
      <c r="N92" s="8" t="str">
        <f t="array" ref="N92">IF($D92="erro",XLOOKUP($A92,'Ocorrências 2022 (TODAS)'!$A:$A,'Ocorrências 2022 (TODAS)'!J:J),XLOOKUP($A92,'[1]Ocorrências 2022 (USADAS TCC Mi'!$A:$A,'[1]Ocorrências 2022 (USADAS TCC Mi'!J:J))</f>
        <v/>
      </c>
      <c r="O92" s="8">
        <f t="array" ref="O92">IF($D92="erro",XLOOKUP($A92,'Ocorrências 2022 (TODAS)'!$A:$A,'Ocorrências 2022 (TODAS)'!K:K),XLOOKUP($A92,'[1]Ocorrências 2022 (USADAS TCC Mi'!$A:$A,'[1]Ocorrências 2022 (USADAS TCC Mi'!K:K))</f>
        <v>1.5</v>
      </c>
      <c r="P92" s="8" t="str">
        <f t="array" ref="P92">IF($D92="erro",XLOOKUP($A92,'Ocorrências 2022 (TODAS)'!$A:$A,'Ocorrências 2022 (TODAS)'!L:L),XLOOKUP($A92,'[1]Ocorrências 2022 (USADAS TCC Mi'!$A:$A,'[1]Ocorrências 2022 (USADAS TCC Mi'!L:L))</f>
        <v/>
      </c>
      <c r="Q92" s="8">
        <f t="array" ref="Q92">IF($D92="erro",XLOOKUP($A92,'Ocorrências 2022 (TODAS)'!$A:$A,'Ocorrências 2022 (TODAS)'!M:M),XLOOKUP($A92,'[1]Ocorrências 2022 (USADAS TCC Mi'!$A:$A,'[1]Ocorrências 2022 (USADAS TCC Mi'!M:M))</f>
        <v>5</v>
      </c>
      <c r="R92" s="8" t="str">
        <f t="array" ref="R92">IF($D92="erro",XLOOKUP($A92,'Ocorrências 2022 (TODAS)'!$A:$A,'Ocorrências 2022 (TODAS)'!N:N),XLOOKUP($A92,'[1]Ocorrências 2022 (USADAS TCC Mi'!$A:$A,'[1]Ocorrências 2022 (USADAS TCC Mi'!N:N))</f>
        <v/>
      </c>
      <c r="S92" s="8" t="str">
        <f t="array" ref="S92">IF($D92="erro",XLOOKUP($A92,'Ocorrências 2022 (TODAS)'!$A:$A,'Ocorrências 2022 (TODAS)'!O:O),XLOOKUP($A92,'[1]Ocorrências 2022 (USADAS TCC Mi'!$A:$A,'[1]Ocorrências 2022 (USADAS TCC Mi'!O:O))</f>
        <v/>
      </c>
      <c r="T92" s="8" t="str">
        <f t="array" ref="T92">IF($D92="erro",XLOOKUP($A92,'Ocorrências 2022 (TODAS)'!$A:$A,'Ocorrências 2022 (TODAS)'!P:P),XLOOKUP($A92,'[1]Ocorrências 2022 (USADAS TCC Mi'!$A:$A,'[1]Ocorrências 2022 (USADAS TCC Mi'!P:P))</f>
        <v>Sábado</v>
      </c>
      <c r="U92" s="8" t="str">
        <f t="array" ref="U92">IF($D92="erro",XLOOKUP($A92,'Ocorrências 2022 (TODAS)'!$A:$A,'Ocorrências 2022 (TODAS)'!Q:Q),XLOOKUP($A92,'[1]Ocorrências 2022 (USADAS TCC Mi'!$A:$A,'[1]Ocorrências 2022 (USADAS TCC Mi'!Q:Q))</f>
        <v>Final de semana</v>
      </c>
      <c r="V92" s="8" t="str">
        <f t="array" ref="V92">IF($D92="erro",XLOOKUP($A92,'Ocorrências 2022 (TODAS)'!$A:$A,'Ocorrências 2022 (TODAS)'!R:R),XLOOKUP($A92,'[1]Ocorrências 2022 (USADAS TCC Mi'!$A:$A,'[1]Ocorrências 2022 (USADAS TCC Mi'!R:R))</f>
        <v>Madrugada</v>
      </c>
      <c r="W92" s="8" t="str">
        <f t="array" ref="W92">IF($D92="erro",XLOOKUP($A92,'Ocorrências 2022 (TODAS)'!$A:$A,'Ocorrências 2022 (TODAS)'!S:S),XLOOKUP($A92,'[1]Ocorrências 2022 (USADAS TCC Mi'!$A:$A,'[1]Ocorrências 2022 (USADAS TCC Mi'!S:S))</f>
        <v/>
      </c>
      <c r="X92" s="8" t="str">
        <f t="array" ref="X92">IF($D92="erro",XLOOKUP($A92,'Ocorrências 2022 (TODAS)'!$A:$A,'Ocorrências 2022 (TODAS)'!T:T),XLOOKUP($A92,'[1]Ocorrências 2022 (USADAS TCC Mi'!$A:$A,'[1]Ocorrências 2022 (USADAS TCC Mi'!T:T))</f>
        <v>Fim</v>
      </c>
      <c r="Y92" s="8" t="str">
        <f t="array" ref="Y92">IF($D92="erro",XLOOKUP($A92,'Ocorrências 2022 (TODAS)'!$A:$A,'Ocorrências 2022 (TODAS)'!U:U),XLOOKUP($A92,'[1]Ocorrências 2022 (USADAS TCC Mi'!$A:$A,'[1]Ocorrências 2022 (USADAS TCC Mi'!U:U))</f>
        <v>ASCADE ST. DE CLUBES ESPORTIVOS SUL TRECHO 2 CONJUNTO 10, LOTE 18 - ASA SUL, BRASÍLIA - DF, 70200-002</v>
      </c>
      <c r="Z92" s="162" t="str">
        <f t="array" ref="Z92">IF($D92="erro",XLOOKUP($A92,'Ocorrências 2022 (TODAS)'!$A:$A,'Ocorrências 2022 (TODAS)'!V:V),XLOOKUP($A92,'[1]Ocorrências 2022 (USADAS TCC Mi'!$A:$A,'[1]Ocorrências 2022 (USADAS TCC Mi'!V:V))</f>
        <v>-15.81850</v>
      </c>
      <c r="AA92" s="162" t="str">
        <f t="array" ref="AA92">IF($D92="erro",XLOOKUP($A92,'Ocorrências 2022 (TODAS)'!$A:$A,'Ocorrências 2022 (TODAS)'!W:W),XLOOKUP($A92,'[1]Ocorrências 2022 (USADAS TCC Mi'!$A:$A,'[1]Ocorrências 2022 (USADAS TCC Mi'!W:W))</f>
        <v>-47.85197</v>
      </c>
      <c r="AB92" s="8" t="str">
        <f t="array" ref="AB92">IF($D92="erro",XLOOKUP($A92,'Ocorrências 2022 (TODAS)'!$A:$A,'Ocorrências 2022 (TODAS)'!X:X),XLOOKUP($A92,'[1]Ocorrências 2022 (USADAS TCC Mi'!$A:$A,'[1]Ocorrências 2022 (USADAS TCC Mi'!X:X))</f>
        <v>Plano Piloto</v>
      </c>
      <c r="AC92" s="8" t="str">
        <f t="array" ref="AC92">IF($D92="erro",XLOOKUP($A92,'Ocorrências 2022 (TODAS)'!$A:$A,'Ocorrências 2022 (TODAS)'!Y:Y),XLOOKUP($A92,'[1]Ocorrências 2022 (USADAS TCC Mi'!$A:$A,'[1]Ocorrências 2022 (USADAS TCC Mi'!Y:Y))</f>
        <v>Não</v>
      </c>
      <c r="AD92" s="8" t="str">
        <f t="array" ref="AD92">IF($D92="erro",XLOOKUP($A92,'Ocorrências 2022 (TODAS)'!$A:$A,'Ocorrências 2022 (TODAS)'!Z:Z),XLOOKUP($A92,'[1]Ocorrências 2022 (USADAS TCC Mi'!$A:$A,'[1]Ocorrências 2022 (USADAS TCC Mi'!Z:Z))</f>
        <v>Festa</v>
      </c>
      <c r="AE92" s="8" t="str">
        <f t="array" ref="AE92">IF($D92="erro",XLOOKUP($A92,'Ocorrências 2022 (TODAS)'!$A:$A,'Ocorrências 2022 (TODAS)'!AA:AA),XLOOKUP($A92,'[1]Ocorrências 2022 (USADAS TCC Mi'!$A:$A,'[1]Ocorrências 2022 (USADAS TCC Mi'!AA:AA))</f>
        <v/>
      </c>
      <c r="AF92" s="8" t="str">
        <f t="array" ref="AF92">IF($D92="erro",XLOOKUP($A92,'Ocorrências 2022 (TODAS)'!$A:$A,'Ocorrências 2022 (TODAS)'!AB:AB),XLOOKUP($A92,'[1]Ocorrências 2022 (USADAS TCC Mi'!$A:$A,'[1]Ocorrências 2022 (USADAS TCC Mi'!AB:AB))</f>
        <v/>
      </c>
      <c r="AG92" s="8">
        <f t="array" ref="AG92">IF($D92="erro",XLOOKUP($A92,'Ocorrências 2022 (TODAS)'!$A:$A,'Ocorrências 2022 (TODAS)'!AC:AC),XLOOKUP($A92,'[1]Ocorrências 2022 (USADAS TCC Mi'!$A:$A,'[1]Ocorrências 2022 (USADAS TCC Mi'!AC:AC))</f>
        <v>21</v>
      </c>
      <c r="AH92" s="8" t="str">
        <f t="array" ref="AH92">IF($D92="erro",XLOOKUP($A92,'Ocorrências 2022 (TODAS)'!$A:$A,'Ocorrências 2022 (TODAS)'!AD:AD),XLOOKUP($A92,'[1]Ocorrências 2022 (USADAS TCC Mi'!$A:$A,'[1]Ocorrências 2022 (USADAS TCC Mi'!AD:AD))</f>
        <v>Adulto</v>
      </c>
      <c r="AI92" s="8" t="str">
        <f t="array" ref="AI92">IF($D92="erro",XLOOKUP($A92,'Ocorrências 2022 (TODAS)'!$A:$A,'Ocorrências 2022 (TODAS)'!AE:AE),XLOOKUP($A92,'[1]Ocorrências 2022 (USADAS TCC Mi'!$A:$A,'[1]Ocorrências 2022 (USADAS TCC Mi'!AE:AE))</f>
        <v>Feminino</v>
      </c>
      <c r="AJ92" s="8" t="str">
        <f t="array" ref="AJ92">IF($D92="erro",XLOOKUP($A92,'Ocorrências 2022 (TODAS)'!$A:$A,'Ocorrências 2022 (TODAS)'!AF:AF),XLOOKUP($A92,'[1]Ocorrências 2022 (USADAS TCC Mi'!$A:$A,'[1]Ocorrências 2022 (USADAS TCC Mi'!AF:AF))</f>
        <v>Superior incompleto</v>
      </c>
      <c r="AK92" s="8" t="str">
        <f t="array" ref="AK92">IF($D92="erro",XLOOKUP($A92,'Ocorrências 2022 (TODAS)'!$A:$A,'Ocorrências 2022 (TODAS)'!AG:AG),XLOOKUP($A92,'[1]Ocorrências 2022 (USADAS TCC Mi'!$A:$A,'[1]Ocorrências 2022 (USADAS TCC Mi'!AG:AG))</f>
        <v>Solteira</v>
      </c>
      <c r="AL92" s="8" t="str">
        <f t="array" ref="AL92">IF($D92="erro",XLOOKUP($A92,'Ocorrências 2022 (TODAS)'!$A:$A,'Ocorrências 2022 (TODAS)'!AH:AH),XLOOKUP($A92,'[1]Ocorrências 2022 (USADAS TCC Mi'!$A:$A,'[1]Ocorrências 2022 (USADAS TCC Mi'!AH:AH))</f>
        <v>Estudante</v>
      </c>
      <c r="AM92" s="8" t="str">
        <f t="array" ref="AM92">IF($D92="erro",XLOOKUP($A92,'Ocorrências 2022 (TODAS)'!$A:$A,'Ocorrências 2022 (TODAS)'!AI:AI),XLOOKUP($A92,'[1]Ocorrências 2022 (USADAS TCC Mi'!$A:$A,'[1]Ocorrências 2022 (USADAS TCC Mi'!AI:AI))</f>
        <v>NI</v>
      </c>
      <c r="AN92" s="8" t="str">
        <f t="array" ref="AN92">IF($D92="erro",XLOOKUP($A92,'Ocorrências 2022 (TODAS)'!$A:$A,'Ocorrências 2022 (TODAS)'!AJ:AJ),XLOOKUP($A92,'[1]Ocorrências 2022 (USADAS TCC Mi'!$A:$A,'[1]Ocorrências 2022 (USADAS TCC Mi'!AJ:AJ))</f>
        <v>Conhecida</v>
      </c>
      <c r="AO92" s="8">
        <f t="array" ref="AO92">IF($D92="erro",XLOOKUP($A92,'Ocorrências 2022 (TODAS)'!$A:$A,'Ocorrências 2022 (TODAS)'!AK:AK),XLOOKUP($A92,'[1]Ocorrências 2022 (USADAS TCC Mi'!$A:$A,'[1]Ocorrências 2022 (USADAS TCC Mi'!AK:AK))</f>
        <v>19</v>
      </c>
      <c r="AP92" s="8" t="str">
        <f t="array" ref="AP92">IF($D92="erro",XLOOKUP($A92,'Ocorrências 2022 (TODAS)'!$A:$A,'Ocorrências 2022 (TODAS)'!AL:AL),XLOOKUP($A92,'[1]Ocorrências 2022 (USADAS TCC Mi'!$A:$A,'[1]Ocorrências 2022 (USADAS TCC Mi'!AL:AL))</f>
        <v/>
      </c>
      <c r="AQ92" s="8" t="str">
        <f t="array" ref="AQ92">IF($D92="erro",XLOOKUP($A92,'Ocorrências 2022 (TODAS)'!$A:$A,'Ocorrências 2022 (TODAS)'!AM:AM),XLOOKUP($A92,'[1]Ocorrências 2022 (USADAS TCC Mi'!$A:$A,'[1]Ocorrências 2022 (USADAS TCC Mi'!AM:AM))</f>
        <v>Adulto</v>
      </c>
      <c r="AR92" s="8" t="str">
        <f t="array" ref="AR92">IF($D92="erro",XLOOKUP($A92,'Ocorrências 2022 (TODAS)'!$A:$A,'Ocorrências 2022 (TODAS)'!AN:AN),XLOOKUP($A92,'[1]Ocorrências 2022 (USADAS TCC Mi'!$A:$A,'[1]Ocorrências 2022 (USADAS TCC Mi'!AN:AN))</f>
        <v>Masculino</v>
      </c>
      <c r="AS92" s="8" t="str">
        <f t="array" ref="AS92">IF($D92="erro",XLOOKUP($A92,'Ocorrências 2022 (TODAS)'!$A:$A,'Ocorrências 2022 (TODAS)'!AO:AO),XLOOKUP($A92,'[1]Ocorrências 2022 (USADAS TCC Mi'!$A:$A,'[1]Ocorrências 2022 (USADAS TCC Mi'!AO:AO))</f>
        <v>NI</v>
      </c>
      <c r="AT92" s="8" t="str">
        <f t="array" ref="AT92">IF($D92="erro",XLOOKUP($A92,'Ocorrências 2022 (TODAS)'!$A:$A,'Ocorrências 2022 (TODAS)'!AP:AP),XLOOKUP($A92,'[1]Ocorrências 2022 (USADAS TCC Mi'!$A:$A,'[1]Ocorrências 2022 (USADAS TCC Mi'!AP:AP))</f>
        <v>NI</v>
      </c>
      <c r="AU92" s="8" t="str">
        <f t="array" ref="AU92">IF($D92="erro",XLOOKUP($A92,'Ocorrências 2022 (TODAS)'!$A:$A,'Ocorrências 2022 (TODAS)'!AQ:AQ),XLOOKUP($A92,'[1]Ocorrências 2022 (USADAS TCC Mi'!$A:$A,'[1]Ocorrências 2022 (USADAS TCC Mi'!AQ:AQ))</f>
        <v>NI</v>
      </c>
      <c r="AV92" s="8" t="str">
        <f t="array" ref="AV92">IF($D92="erro",XLOOKUP($A92,'Ocorrências 2022 (TODAS)'!$A:$A,'Ocorrências 2022 (TODAS)'!AR:AR),XLOOKUP($A92,'[1]Ocorrências 2022 (USADAS TCC Mi'!$A:$A,'[1]Ocorrências 2022 (USADAS TCC Mi'!AR:AR))</f>
        <v/>
      </c>
      <c r="AW92" s="8" t="str">
        <f t="array" ref="AW92">IF($D92="erro",XLOOKUP($A92,'Ocorrências 2022 (TODAS)'!$A:$A,'Ocorrências 2022 (TODAS)'!AS:AS),XLOOKUP($A92,'[1]Ocorrências 2022 (USADAS TCC Mi'!$A:$A,'[1]Ocorrências 2022 (USADAS TCC Mi'!AS:AS))</f>
        <v/>
      </c>
      <c r="AX92" s="8" t="str">
        <f t="array" ref="AX92">IF($D92="erro",XLOOKUP($A92,'Ocorrências 2022 (TODAS)'!$A:$A,'Ocorrências 2022 (TODAS)'!AT:AT),XLOOKUP($A92,'[1]Ocorrências 2022 (USADAS TCC Mi'!$A:$A,'[1]Ocorrências 2022 (USADAS TCC Mi'!AT:AT))</f>
        <v>RAFAEL BATISTA RODRIGUES</v>
      </c>
      <c r="AY92" s="8" t="str">
        <f t="array" ref="AY92">IF($D92="erro",XLOOKUP($A92,'Ocorrências 2022 (TODAS)'!$A:$A,'Ocorrências 2022 (TODAS)'!AU:AU),XLOOKUP($A92,'[1]Ocorrências 2022 (USADAS TCC Mi'!$A:$A,'[1]Ocorrências 2022 (USADAS TCC Mi'!AU:AU))</f>
        <v>PARDA</v>
      </c>
      <c r="AZ92" s="8" t="str">
        <f t="array" ref="AZ92">IF($D92="erro",XLOOKUP($A92,'Ocorrências 2022 (TODAS)'!$A:$A,'Ocorrências 2022 (TODAS)'!AV:AV),XLOOKUP($A92,'[1]Ocorrências 2022 (USADAS TCC Mi'!$A:$A,'[1]Ocorrências 2022 (USADAS TCC Mi'!AV:AV))</f>
        <v/>
      </c>
      <c r="BA92" s="8" t="str">
        <f t="array" ref="BA92">IF($D92="erro",XLOOKUP($A92,'Ocorrências 2022 (TODAS)'!$A:$A,'Ocorrências 2022 (TODAS)'!AW:AW),XLOOKUP($A92,'[1]Ocorrências 2022 (USADAS TCC Mi'!$A:$A,'[1]Ocorrências 2022 (USADAS TCC Mi'!AW:AW))</f>
        <v/>
      </c>
      <c r="BB92" s="8" t="str">
        <f t="array" ref="BB92">IF($D92="erro",XLOOKUP($A92,'Ocorrências 2022 (TODAS)'!$A:$A,'Ocorrências 2022 (TODAS)'!AX:AX),XLOOKUP($A92,'[1]Ocorrências 2022 (USADAS TCC Mi'!$A:$A,'[1]Ocorrências 2022 (USADAS TCC Mi'!AX:AX))</f>
        <v/>
      </c>
      <c r="BC92" s="8" t="str">
        <f t="array" ref="BC92">IF($D92="erro",XLOOKUP($A92,'Ocorrências 2022 (TODAS)'!$A:$A,'Ocorrências 2022 (TODAS)'!AY:AY),XLOOKUP($A92,'[1]Ocorrências 2022 (USADAS TCC Mi'!$A:$A,'[1]Ocorrências 2022 (USADAS TCC Mi'!AY:AY))</f>
        <v/>
      </c>
      <c r="BD92" s="8" t="str">
        <f t="array" ref="BD92">IF($D92="erro",XLOOKUP($A92,'Ocorrências 2022 (TODAS)'!$A:$A,'Ocorrências 2022 (TODAS)'!AZ:AZ),XLOOKUP($A92,'[1]Ocorrências 2022 (USADAS TCC Mi'!$A:$A,'[1]Ocorrências 2022 (USADAS TCC Mi'!AZ:AZ))</f>
        <v>Não</v>
      </c>
      <c r="BE92" s="8" t="str">
        <f t="array" ref="BE92">IF($D92="erro",XLOOKUP($A92,'Ocorrências 2022 (TODAS)'!$A:$A,'Ocorrências 2022 (TODAS)'!BA:BA),XLOOKUP($A92,'[1]Ocorrências 2022 (USADAS TCC Mi'!$A:$A,'[1]Ocorrências 2022 (USADAS TCC Mi'!BA:BA))</f>
        <v/>
      </c>
      <c r="BF92" s="8" t="str">
        <f t="array" ref="BF92">IF($D92="erro",XLOOKUP($A92,'Ocorrências 2022 (TODAS)'!$A:$A,'Ocorrências 2022 (TODAS)'!BB:BB),XLOOKUP($A92,'[1]Ocorrências 2022 (USADAS TCC Mi'!$A:$A,'[1]Ocorrências 2022 (USADAS TCC Mi'!BB:BB))</f>
        <v/>
      </c>
      <c r="BG92" s="8" t="str">
        <f t="array" ref="BG92">IF($D92="erro",XLOOKUP($A92,'Ocorrências 2022 (TODAS)'!$A:$A,'Ocorrências 2022 (TODAS)'!BC:BC),XLOOKUP($A92,'[1]Ocorrências 2022 (USADAS TCC Mi'!$A:$A,'[1]Ocorrências 2022 (USADAS TCC Mi'!BC:BC))</f>
        <v/>
      </c>
      <c r="BH92" s="8" t="str">
        <f t="array" ref="BH92">IF($D92="erro",XLOOKUP($A92,'Ocorrências 2022 (TODAS)'!$A:$A,'Ocorrências 2022 (TODAS)'!BD:BD),XLOOKUP($A92,'[1]Ocorrências 2022 (USADAS TCC Mi'!$A:$A,'[1]Ocorrências 2022 (USADAS TCC Mi'!BD:BD))</f>
        <v>Não</v>
      </c>
      <c r="BI92" s="8" t="str">
        <f t="array" ref="BI92">IF($D92="erro",XLOOKUP($A92,'Ocorrências 2022 (TODAS)'!$A:$A,'Ocorrências 2022 (TODAS)'!BE:BE),XLOOKUP($A92,'[1]Ocorrências 2022 (USADAS TCC Mi'!$A:$A,'[1]Ocorrências 2022 (USADAS TCC Mi'!BE:BE))</f>
        <v/>
      </c>
      <c r="BJ92" s="8" t="str">
        <f t="array" ref="BJ92">IF($D92="erro",XLOOKUP($A92,'Ocorrências 2022 (TODAS)'!$A:$A,'Ocorrências 2022 (TODAS)'!BF:BF),XLOOKUP($A92,'[1]Ocorrências 2022 (USADAS TCC Mi'!$A:$A,'[1]Ocorrências 2022 (USADAS TCC Mi'!BF:BF))</f>
        <v/>
      </c>
      <c r="BK92" s="8" t="str">
        <f t="array" ref="BK92">IF($D92="erro",XLOOKUP($A92,'Ocorrências 2022 (TODAS)'!$A:$A,'Ocorrências 2022 (TODAS)'!BG:BG),XLOOKUP($A92,'[1]Ocorrências 2022 (USADAS TCC Mi'!$A:$A,'[1]Ocorrências 2022 (USADAS TCC Mi'!BG:BG))</f>
        <v/>
      </c>
      <c r="BL92" s="8" t="str">
        <f t="array" ref="BL92">IF($D92="erro",XLOOKUP($A92,'Ocorrências 2022 (TODAS)'!$A:$A,'Ocorrências 2022 (TODAS)'!BH:BH),XLOOKUP($A92,'[1]Ocorrências 2022 (USADAS TCC Mi'!$A:$A,'[1]Ocorrências 2022 (USADAS TCC Mi'!BH:BH))</f>
        <v>Sim</v>
      </c>
      <c r="BM92" s="8" t="str">
        <f t="array" ref="BM92">IF($D92="erro",XLOOKUP($A92,'Ocorrências 2022 (TODAS)'!$A:$A,'Ocorrências 2022 (TODAS)'!BI:BI),XLOOKUP($A92,'[1]Ocorrências 2022 (USADAS TCC Mi'!$A:$A,'[1]Ocorrências 2022 (USADAS TCC Mi'!BI:BI))</f>
        <v>Beijo, apalpou seios, apalpou vagina</v>
      </c>
      <c r="BN92" s="8" t="str">
        <f t="array" ref="BN92">IF($D92="erro",XLOOKUP($A92,'Ocorrências 2022 (TODAS)'!$A:$A,'Ocorrências 2022 (TODAS)'!BJ:BJ),XLOOKUP($A92,'[1]Ocorrências 2022 (USADAS TCC Mi'!$A:$A,'[1]Ocorrências 2022 (USADAS TCC Mi'!BJ:BJ))</f>
        <v>Não</v>
      </c>
      <c r="BO92" s="8" t="str">
        <f t="array" ref="BO92">IF($D92="erro",XLOOKUP($A92,'Ocorrências 2022 (TODAS)'!$A:$A,'Ocorrências 2022 (TODAS)'!BK:BK),XLOOKUP($A92,'[1]Ocorrências 2022 (USADAS TCC Mi'!$A:$A,'[1]Ocorrências 2022 (USADAS TCC Mi'!BK:BK))</f>
        <v>Não</v>
      </c>
      <c r="BP92" s="8" t="str">
        <f t="array" ref="BP92">IF($D92="erro",XLOOKUP($A92,'Ocorrências 2022 (TODAS)'!$A:$A,'Ocorrências 2022 (TODAS)'!BL:BL),XLOOKUP($A92,'[1]Ocorrências 2022 (USADAS TCC Mi'!$A:$A,'[1]Ocorrências 2022 (USADAS TCC Mi'!BL:BL))</f>
        <v/>
      </c>
      <c r="BQ92" s="8" t="str">
        <f t="array" ref="BQ92">IF($D92="erro",XLOOKUP($A92,'Ocorrências 2022 (TODAS)'!$A:$A,'Ocorrências 2022 (TODAS)'!BM:BM),XLOOKUP($A92,'[1]Ocorrências 2022 (USADAS TCC Mi'!$A:$A,'[1]Ocorrências 2022 (USADAS TCC Mi'!BM:BM))</f>
        <v/>
      </c>
      <c r="BR92" s="8" t="str">
        <f t="array" ref="BR92">IF($D92="erro",XLOOKUP($A92,'Ocorrências 2022 (TODAS)'!$A:$A,'Ocorrências 2022 (TODAS)'!BN:BN),XLOOKUP($A92,'[1]Ocorrências 2022 (USADAS TCC Mi'!$A:$A,'[1]Ocorrências 2022 (USADAS TCC Mi'!BN:BN))</f>
        <v/>
      </c>
      <c r="BS92" s="8" t="str">
        <f t="array" ref="BS92">IF($D92="erro",XLOOKUP($A92,'Ocorrências 2022 (TODAS)'!$A:$A,'Ocorrências 2022 (TODAS)'!BO:BO),XLOOKUP($A92,'[1]Ocorrências 2022 (USADAS TCC Mi'!$A:$A,'[1]Ocorrências 2022 (USADAS TCC Mi'!BO:BO))</f>
        <v>NI</v>
      </c>
      <c r="BT92" s="8" t="str">
        <f t="array" ref="BT92">IF($D92="erro",XLOOKUP($A92,'Ocorrências 2022 (TODAS)'!$A:$A,'Ocorrências 2022 (TODAS)'!BP:BP),XLOOKUP($A92,'[1]Ocorrências 2022 (USADAS TCC Mi'!$A:$A,'[1]Ocorrências 2022 (USADAS TCC Mi'!BP:BP))</f>
        <v/>
      </c>
      <c r="BU92" s="8" t="str">
        <f t="array" ref="BU92">IF($D92="erro",XLOOKUP($A92,'Ocorrências 2022 (TODAS)'!$A:$A,'Ocorrências 2022 (TODAS)'!BQ:BQ),XLOOKUP($A92,'[1]Ocorrências 2022 (USADAS TCC Mi'!$A:$A,'[1]Ocorrências 2022 (USADAS TCC Mi'!BQ:BQ))</f>
        <v/>
      </c>
      <c r="BV92" s="8" t="str">
        <f t="array" ref="BV92">IF($D92="erro",XLOOKUP($A92,'Ocorrências 2022 (TODAS)'!$A:$A,'Ocorrências 2022 (TODAS)'!BR:BR),XLOOKUP($A92,'[1]Ocorrências 2022 (USADAS TCC Mi'!$A:$A,'[1]Ocorrências 2022 (USADAS TCC Mi'!BR:BR))</f>
        <v/>
      </c>
      <c r="BW92" s="8" t="str">
        <f t="array" ref="BW92">IF($D92="erro",XLOOKUP($A92,'Ocorrências 2022 (TODAS)'!$A:$A,'Ocorrências 2022 (TODAS)'!BS:BS),XLOOKUP($A92,'[1]Ocorrências 2022 (USADAS TCC Mi'!$A:$A,'[1]Ocorrências 2022 (USADAS TCC Mi'!BS:BS))</f>
        <v>Sim</v>
      </c>
      <c r="BX92" s="8" t="str">
        <f t="array" ref="BX92">IF($D92="erro",XLOOKUP($A92,'Ocorrências 2022 (TODAS)'!$A:$A,'Ocorrências 2022 (TODAS)'!BT:BT),XLOOKUP($A92,'[1]Ocorrências 2022 (USADAS TCC Mi'!$A:$A,'[1]Ocorrências 2022 (USADAS TCC Mi'!BT:BT))</f>
        <v>Não</v>
      </c>
      <c r="BY92" s="8" t="str">
        <f t="array" ref="BY92">IF($D92="erro",XLOOKUP($A92,'Ocorrências 2022 (TODAS)'!$A:$A,'Ocorrências 2022 (TODAS)'!BU:BU),XLOOKUP($A92,'[1]Ocorrências 2022 (USADAS TCC Mi'!$A:$A,'[1]Ocorrências 2022 (USADAS TCC Mi'!BU:BU))</f>
        <v>Consumado</v>
      </c>
      <c r="BZ92" s="8" t="str">
        <f t="array" ref="BZ92">IF($D92="erro",XLOOKUP($A92,'Ocorrências 2022 (TODAS)'!$A:$A,'Ocorrências 2022 (TODAS)'!BV:BV),XLOOKUP($A92,'[1]Ocorrências 2022 (USADAS TCC Mi'!$A:$A,'[1]Ocorrências 2022 (USADAS TCC Mi'!BV:BV))</f>
        <v/>
      </c>
      <c r="CA92" s="8" t="str">
        <f t="array" ref="CA92">IF($D92="erro",XLOOKUP($A92,'Ocorrências 2022 (TODAS)'!$A:$A,'Ocorrências 2022 (TODAS)'!BW:BW),XLOOKUP($A92,'[1]Ocorrências 2022 (USADAS TCC Mi'!$A:$A,'[1]Ocorrências 2022 (USADAS TCC Mi'!BW:BW))</f>
        <v>Sim</v>
      </c>
      <c r="CB92" s="8" t="str">
        <f t="array" ref="CB92">IF($D92="erro",XLOOKUP($A92,'Ocorrências 2022 (TODAS)'!$A:$A,'Ocorrências 2022 (TODAS)'!BX:BX),XLOOKUP($A92,'[1]Ocorrências 2022 (USADAS TCC Mi'!$A:$A,'[1]Ocorrências 2022 (USADAS TCC Mi'!BX:BX))</f>
        <v>Reação da vítima</v>
      </c>
      <c r="CC92" s="8" t="str">
        <f t="array" ref="CC92">IF($D92="erro",XLOOKUP($A92,'Ocorrências 2022 (TODAS)'!$A:$A,'Ocorrências 2022 (TODAS)'!BY:BY),XLOOKUP($A92,'[1]Ocorrências 2022 (USADAS TCC Mi'!$A:$A,'[1]Ocorrências 2022 (USADAS TCC Mi'!BY:BY))</f>
        <v>Sim</v>
      </c>
      <c r="CD92" s="8" t="str">
        <f t="array" ref="CD92">IF($D92="erro",XLOOKUP($A92,'Ocorrências 2022 (TODAS)'!$A:$A,'Ocorrências 2022 (TODAS)'!BZ:BZ),XLOOKUP($A92,'[1]Ocorrências 2022 (USADAS TCC Mi'!$A:$A,'[1]Ocorrências 2022 (USADAS TCC Mi'!BZ:BZ))</f>
        <v>Entorpecente</v>
      </c>
      <c r="CE92" s="8" t="str">
        <f t="array" ref="CE92">IF($D92="erro",XLOOKUP($A92,'Ocorrências 2022 (TODAS)'!$A:$A,'Ocorrências 2022 (TODAS)'!CA:CA),XLOOKUP($A92,'[1]Ocorrências 2022 (USADAS TCC Mi'!$A:$A,'[1]Ocorrências 2022 (USADAS TCC Mi'!CA:CA))</f>
        <v/>
      </c>
      <c r="CF92" s="8" t="str">
        <f t="array" ref="CF92">IF($D92="erro",XLOOKUP($A92,'Ocorrências 2022 (TODAS)'!$A:$A,'Ocorrências 2022 (TODAS)'!CB:CB),XLOOKUP($A92,'[1]Ocorrências 2022 (USADAS TCC Mi'!$A:$A,'[1]Ocorrências 2022 (USADAS TCC Mi'!CB:CB))</f>
        <v/>
      </c>
      <c r="CG92" s="8" t="str">
        <f t="array" ref="CG92">IF($D92="erro",XLOOKUP($A92,'Ocorrências 2022 (TODAS)'!$A:$A,'Ocorrências 2022 (TODAS)'!CC:CC),XLOOKUP($A92,'[1]Ocorrências 2022 (USADAS TCC Mi'!$A:$A,'[1]Ocorrências 2022 (USADAS TCC Mi'!CC:CC))</f>
        <v/>
      </c>
      <c r="CH92" s="8" t="str">
        <f t="array" ref="CH92">IF($D92="erro",XLOOKUP($A92,'Ocorrências 2022 (TODAS)'!$A:$A,'Ocorrências 2022 (TODAS)'!CD:CD),XLOOKUP($A92,'[1]Ocorrências 2022 (USADAS TCC Mi'!$A:$A,'[1]Ocorrências 2022 (USADAS TCC Mi'!CD:CD))</f>
        <v>Não</v>
      </c>
      <c r="CI92" s="8" t="str">
        <f t="array" ref="CI92">IF($D92="erro",XLOOKUP($A92,'Ocorrências 2022 (TODAS)'!$A:$A,'Ocorrências 2022 (TODAS)'!CE:CE),XLOOKUP($A92,'[1]Ocorrências 2022 (USADAS TCC Mi'!$A:$A,'[1]Ocorrências 2022 (USADAS TCC Mi'!CE:CE))</f>
        <v>Não</v>
      </c>
      <c r="CJ92" s="8" t="str">
        <f t="array" ref="CJ92">IF($D92="erro",XLOOKUP($A92,'Ocorrências 2022 (TODAS)'!$A:$A,'Ocorrências 2022 (TODAS)'!CF:CF),XLOOKUP($A92,'[1]Ocorrências 2022 (USADAS TCC Mi'!$A:$A,'[1]Ocorrências 2022 (USADAS TCC Mi'!CF:CF))</f>
        <v/>
      </c>
      <c r="CK92" s="8" t="str">
        <f t="array" ref="CK92">IF($D92="erro",XLOOKUP($A92,'Ocorrências 2022 (TODAS)'!$A:$A,'Ocorrências 2022 (TODAS)'!CG:CG),XLOOKUP($A92,'[1]Ocorrências 2022 (USADAS TCC Mi'!$A:$A,'[1]Ocorrências 2022 (USADAS TCC Mi'!CG:CG))</f>
        <v/>
      </c>
      <c r="CL92" s="163" t="str">
        <f t="array" ref="CL92">IF($D92="erro",XLOOKUP($A92,'Ocorrências 2022 (TODAS)'!$A:$A,'Ocorrências 2022 (TODAS)'!CH:CH),XLOOKUP($A92,'[1]Ocorrências 2022 (USADAS TCC Mi'!$A:$A,'[1]Ocorrências 2022 (USADAS TCC Mi'!CH:CH))</f>
        <v/>
      </c>
      <c r="CM92" s="8" t="str">
        <f t="array" ref="CM92">IF($D92="erro",XLOOKUP($A92,'Ocorrências 2022 (TODAS)'!$A:$A,'Ocorrências 2022 (TODAS)'!CI:CI),XLOOKUP($A92,'[1]Ocorrências 2022 (USADAS TCC Mi'!$A:$A,'[1]Ocorrências 2022 (USADAS TCC Mi'!CI:CI))</f>
        <v/>
      </c>
      <c r="CN92" s="8" t="str">
        <f t="array" ref="CN92">IF($D92="erro",XLOOKUP($A92,'Ocorrências 2022 (TODAS)'!$A:$A,'Ocorrências 2022 (TODAS)'!CJ:CJ),XLOOKUP($A92,'[1]Ocorrências 2022 (USADAS TCC Mi'!$A:$A,'[1]Ocorrências 2022 (USADAS TCC Mi'!CJ:CJ))</f>
        <v/>
      </c>
      <c r="CO92" s="8" t="str">
        <f t="array" ref="CO92">IF($D92="erro",XLOOKUP($A92,'Ocorrências 2022 (TODAS)'!$A:$A,'Ocorrências 2022 (TODAS)'!CK:CK),XLOOKUP($A92,'[1]Ocorrências 2022 (USADAS TCC Mi'!$A:$A,'[1]Ocorrências 2022 (USADAS TCC Mi'!CK:CK))</f>
        <v/>
      </c>
      <c r="CP92" s="8" t="str">
        <f t="array" ref="CP92">IF($D92="erro",XLOOKUP($A92,'Ocorrências 2022 (TODAS)'!$A:$A,'Ocorrências 2022 (TODAS)'!CL:CL),XLOOKUP($A92,'[1]Ocorrências 2022 (USADAS TCC Mi'!$A:$A,'[1]Ocorrências 2022 (USADAS TCC Mi'!CL:CL))</f>
        <v/>
      </c>
      <c r="CQ92" s="8" t="str">
        <f t="array" ref="CQ92">IF($D92="erro",XLOOKUP($A92,'Ocorrências 2022 (TODAS)'!$A:$A,'Ocorrências 2022 (TODAS)'!CM:CM),XLOOKUP($A92,'[1]Ocorrências 2022 (USADAS TCC Mi'!$A:$A,'[1]Ocorrências 2022 (USADAS TCC Mi'!CM:CM))</f>
        <v/>
      </c>
      <c r="CR92" s="8" t="str">
        <f t="array" ref="CR92">IF($D92="erro",XLOOKUP($A92,'Ocorrências 2022 (TODAS)'!$A:$A,'Ocorrências 2022 (TODAS)'!CN:CN),XLOOKUP($A92,'[1]Ocorrências 2022 (USADAS TCC Mi'!$A:$A,'[1]Ocorrências 2022 (USADAS TCC Mi'!CN:CN))</f>
        <v/>
      </c>
      <c r="CS92" s="8" t="str">
        <f t="array" ref="CS92">IF($D92="erro",XLOOKUP($A92,'Ocorrências 2022 (TODAS)'!$A:$A,'Ocorrências 2022 (TODAS)'!CO:CO),XLOOKUP($A92,'[1]Ocorrências 2022 (USADAS TCC Mi'!$A:$A,'[1]Ocorrências 2022 (USADAS TCC Mi'!CO:CO))</f>
        <v/>
      </c>
      <c r="CT92" s="8" t="str">
        <f t="array" ref="CT92">IF($D92="erro",XLOOKUP($A92,'Ocorrências 2022 (TODAS)'!$A:$A,'Ocorrências 2022 (TODAS)'!CP:CP),XLOOKUP($A92,'[1]Ocorrências 2022 (USADAS TCC Mi'!$A:$A,'[1]Ocorrências 2022 (USADAS TCC Mi'!CP:CP))</f>
        <v/>
      </c>
      <c r="CU92" s="8" t="str">
        <f t="array" ref="CU92">IF($D92="erro",XLOOKUP($A92,'Ocorrências 2022 (TODAS)'!$A:$A,'Ocorrências 2022 (TODAS)'!CQ:CQ),XLOOKUP($A92,'[1]Ocorrências 2022 (USADAS TCC Mi'!$A:$A,'[1]Ocorrências 2022 (USADAS TCC Mi'!CQ:CQ))</f>
        <v/>
      </c>
      <c r="CV92" s="8" t="str">
        <f t="array" ref="CV92">IF($D92="erro",XLOOKUP($A92,'Ocorrências 2022 (TODAS)'!$A:$A,'Ocorrências 2022 (TODAS)'!CR:CR),XLOOKUP($A92,'[1]Ocorrências 2022 (USADAS TCC Mi'!$A:$A,'[1]Ocorrências 2022 (USADAS TCC Mi'!CR:CR))</f>
        <v/>
      </c>
      <c r="CW92" s="8" t="str">
        <f t="array" ref="CW92">IF($D92="erro",XLOOKUP($A92,'Ocorrências 2022 (TODAS)'!$A:$A,'Ocorrências 2022 (TODAS)'!CS:CS),XLOOKUP($A92,'[1]Ocorrências 2022 (USADAS TCC Mi'!$A:$A,'[1]Ocorrências 2022 (USADAS TCC Mi'!CS:CS))</f>
        <v/>
      </c>
      <c r="CX92" s="8" t="str">
        <f t="array" ref="CX92">IF($D92="erro",XLOOKUP($A92,'Ocorrências 2022 (TODAS)'!$A:$A,'Ocorrências 2022 (TODAS)'!CT:CT),XLOOKUP($A92,'[1]Ocorrências 2022 (USADAS TCC Mi'!$A:$A,'[1]Ocorrências 2022 (USADAS TCC Mi'!CT:CT))</f>
        <v/>
      </c>
      <c r="CY92" s="8" t="str">
        <f t="array" ref="CY92">IF($D92="erro",XLOOKUP($A92,'Ocorrências 2022 (TODAS)'!$A:$A,'Ocorrências 2022 (TODAS)'!CU:CU),XLOOKUP($A92,'[1]Ocorrências 2022 (USADAS TCC Mi'!$A:$A,'[1]Ocorrências 2022 (USADAS TCC Mi'!CU:CU))</f>
        <v/>
      </c>
      <c r="CZ92" s="8" t="str">
        <f t="array" ref="CZ92">IF($D92="erro",XLOOKUP($A92,'Ocorrências 2022 (TODAS)'!$A:$A,'Ocorrências 2022 (TODAS)'!CV:CV),XLOOKUP($A92,'[1]Ocorrências 2022 (USADAS TCC Mi'!$A:$A,'[1]Ocorrências 2022 (USADAS TCC Mi'!CV:CV))</f>
        <v/>
      </c>
      <c r="DA92" s="8" t="str">
        <f t="array" ref="DA92">IF($D92="erro",XLOOKUP($A92,'Ocorrências 2022 (TODAS)'!$A:$A,'Ocorrências 2022 (TODAS)'!CW:CW),XLOOKUP($A92,'[1]Ocorrências 2022 (USADAS TCC Mi'!$A:$A,'[1]Ocorrências 2022 (USADAS TCC Mi'!CW:CW))</f>
        <v/>
      </c>
      <c r="DB92" s="8" t="str">
        <f t="array" ref="DB92">IF($D92="erro",XLOOKUP($A92,'Ocorrências 2022 (TODAS)'!$A:$A,'Ocorrências 2022 (TODAS)'!CX:CX),XLOOKUP($A92,'[1]Ocorrências 2022 (USADAS TCC Mi'!$A:$A,'[1]Ocorrências 2022 (USADAS TCC Mi'!CX:CX))</f>
        <v/>
      </c>
      <c r="DC92" s="8" t="str">
        <f t="array" ref="DC92">IF($D92="erro",XLOOKUP($A92,'Ocorrências 2022 (TODAS)'!$A:$A,'Ocorrências 2022 (TODAS)'!CY:CY),XLOOKUP($A92,'[1]Ocorrências 2022 (USADAS TCC Mi'!$A:$A,'[1]Ocorrências 2022 (USADAS TCC Mi'!CY:CY))</f>
        <v/>
      </c>
      <c r="DD92" s="8" t="str">
        <f t="array" ref="DD92">IF($D92="erro",XLOOKUP($A92,'Ocorrências 2022 (TODAS)'!$A:$A,'Ocorrências 2022 (TODAS)'!CZ:CZ),XLOOKUP($A92,'[1]Ocorrências 2022 (USADAS TCC Mi'!$A:$A,'[1]Ocorrências 2022 (USADAS TCC Mi'!CZ:CZ))</f>
        <v/>
      </c>
      <c r="DE92" s="8" t="str">
        <f t="array" ref="DE92">IF($D92="erro",XLOOKUP($A92,'Ocorrências 2022 (TODAS)'!$A:$A,'Ocorrências 2022 (TODAS)'!DA:DA),XLOOKUP($A92,'[1]Ocorrências 2022 (USADAS TCC Mi'!$A:$A,'[1]Ocorrências 2022 (USADAS TCC Mi'!DA:DA))</f>
        <v/>
      </c>
      <c r="DF92" s="8" t="str">
        <f t="array" ref="DF92">IF($D92="erro",XLOOKUP($A92,'Ocorrências 2022 (TODAS)'!$A:$A,'Ocorrências 2022 (TODAS)'!DB:DB),XLOOKUP($A92,'[1]Ocorrências 2022 (USADAS TCC Mi'!$A:$A,'[1]Ocorrências 2022 (USADAS TCC Mi'!DB:DB))</f>
        <v/>
      </c>
      <c r="DG92" s="8" t="str">
        <f t="array" ref="DG92">IF($D92="erro",XLOOKUP($A92,'Ocorrências 2022 (TODAS)'!$A:$A,'Ocorrências 2022 (TODAS)'!DC:DC),XLOOKUP($A92,'[1]Ocorrências 2022 (USADAS TCC Mi'!$A:$A,'[1]Ocorrências 2022 (USADAS TCC Mi'!DC:DC))</f>
        <v>#REF!</v>
      </c>
    </row>
    <row r="93" ht="15.75" customHeight="1">
      <c r="A93" s="74">
        <v>1323.0</v>
      </c>
      <c r="B93" s="74">
        <v>1323.0</v>
      </c>
      <c r="D93" s="8" t="str">
        <f t="shared" si="1"/>
        <v>Ok</v>
      </c>
      <c r="F93" s="8" t="str">
        <f t="array" ref="F93">IF($D93="erro",XLOOKUP($A93,'Ocorrências 2022 (TODAS)'!$A:$A,'Ocorrências 2022 (TODAS)'!B:B),XLOOKUP($A93,'[1]Ocorrências 2022 (USADAS TCC Mi'!$A:$A,'[1]Ocorrências 2022 (USADAS TCC Mi'!B:B))</f>
        <v>#REF!</v>
      </c>
      <c r="G93" s="8" t="str">
        <f t="array" ref="G93">IF($D93="erro",XLOOKUP($A93,'Ocorrências 2022 (TODAS)'!$A:$A,'Ocorrências 2022 (TODAS)'!C:C),XLOOKUP($A93,'[1]Ocorrências 2022 (USADAS TCC Mi'!$A:$A,'[1]Ocorrências 2022 (USADAS TCC Mi'!C:C))</f>
        <v>#REF!</v>
      </c>
      <c r="H93" s="8" t="str">
        <f t="array" ref="H93">IF($D93="erro",XLOOKUP($A93,'Ocorrências 2022 (TODAS)'!$A:$A,'Ocorrências 2022 (TODAS)'!D:D),XLOOKUP($A93,'[1]Ocorrências 2022 (USADAS TCC Mi'!$A:$A,'[1]Ocorrências 2022 (USADAS TCC Mi'!D:D))</f>
        <v>#REF!</v>
      </c>
      <c r="I93" s="8" t="str">
        <f t="array" ref="I93">IF($D93="erro",XLOOKUP($A93,'Ocorrências 2022 (TODAS)'!$A:$A,'Ocorrências 2022 (TODAS)'!E:E),XLOOKUP($A93,'[1]Ocorrências 2022 (USADAS TCC Mi'!$A:$A,'[1]Ocorrências 2022 (USADAS TCC Mi'!E:E))</f>
        <v>#REF!</v>
      </c>
      <c r="J93" s="8" t="str">
        <f t="array" ref="J93">IF($D93="erro",XLOOKUP($A93,'Ocorrências 2022 (TODAS)'!$A:$A,'Ocorrências 2022 (TODAS)'!F:F),XLOOKUP($A93,'[1]Ocorrências 2022 (USADAS TCC Mi'!$A:$A,'[1]Ocorrências 2022 (USADAS TCC Mi'!F:F))</f>
        <v>#REF!</v>
      </c>
      <c r="K93" s="8" t="str">
        <f t="array" ref="K93">IF($D93="erro",XLOOKUP($A93,'Ocorrências 2022 (TODAS)'!$A:$A,'Ocorrências 2022 (TODAS)'!G:G),XLOOKUP($A93,'[1]Ocorrências 2022 (USADAS TCC Mi'!$A:$A,'[1]Ocorrências 2022 (USADAS TCC Mi'!G:G))</f>
        <v>#REF!</v>
      </c>
      <c r="L93" s="8" t="str">
        <f t="array" ref="L93">IF($D93="erro",XLOOKUP($A93,'Ocorrências 2022 (TODAS)'!$A:$A,'Ocorrências 2022 (TODAS)'!H:H),XLOOKUP($A93,'[1]Ocorrências 2022 (USADAS TCC Mi'!$A:$A,'[1]Ocorrências 2022 (USADAS TCC Mi'!H:H))</f>
        <v>#REF!</v>
      </c>
      <c r="M93" s="8" t="str">
        <f t="array" ref="M93">IF($D93="erro",XLOOKUP($A93,'Ocorrências 2022 (TODAS)'!$A:$A,'Ocorrências 2022 (TODAS)'!I:I),XLOOKUP($A93,'[1]Ocorrências 2022 (USADAS TCC Mi'!$A:$A,'[1]Ocorrências 2022 (USADAS TCC Mi'!I:I))</f>
        <v>#REF!</v>
      </c>
      <c r="N93" s="8" t="str">
        <f t="array" ref="N93">IF($D93="erro",XLOOKUP($A93,'Ocorrências 2022 (TODAS)'!$A:$A,'Ocorrências 2022 (TODAS)'!J:J),XLOOKUP($A93,'[1]Ocorrências 2022 (USADAS TCC Mi'!$A:$A,'[1]Ocorrências 2022 (USADAS TCC Mi'!J:J))</f>
        <v>#REF!</v>
      </c>
      <c r="O93" s="8" t="str">
        <f t="array" ref="O93">IF($D93="erro",XLOOKUP($A93,'Ocorrências 2022 (TODAS)'!$A:$A,'Ocorrências 2022 (TODAS)'!K:K),XLOOKUP($A93,'[1]Ocorrências 2022 (USADAS TCC Mi'!$A:$A,'[1]Ocorrências 2022 (USADAS TCC Mi'!K:K))</f>
        <v>#REF!</v>
      </c>
      <c r="P93" s="8" t="str">
        <f t="array" ref="P93">IF($D93="erro",XLOOKUP($A93,'Ocorrências 2022 (TODAS)'!$A:$A,'Ocorrências 2022 (TODAS)'!L:L),XLOOKUP($A93,'[1]Ocorrências 2022 (USADAS TCC Mi'!$A:$A,'[1]Ocorrências 2022 (USADAS TCC Mi'!L:L))</f>
        <v>#REF!</v>
      </c>
      <c r="Q93" s="8" t="str">
        <f t="array" ref="Q93">IF($D93="erro",XLOOKUP($A93,'Ocorrências 2022 (TODAS)'!$A:$A,'Ocorrências 2022 (TODAS)'!M:M),XLOOKUP($A93,'[1]Ocorrências 2022 (USADAS TCC Mi'!$A:$A,'[1]Ocorrências 2022 (USADAS TCC Mi'!M:M))</f>
        <v>#REF!</v>
      </c>
      <c r="R93" s="8" t="str">
        <f t="array" ref="R93">IF($D93="erro",XLOOKUP($A93,'Ocorrências 2022 (TODAS)'!$A:$A,'Ocorrências 2022 (TODAS)'!N:N),XLOOKUP($A93,'[1]Ocorrências 2022 (USADAS TCC Mi'!$A:$A,'[1]Ocorrências 2022 (USADAS TCC Mi'!N:N))</f>
        <v>#REF!</v>
      </c>
      <c r="S93" s="8" t="str">
        <f t="array" ref="S93">IF($D93="erro",XLOOKUP($A93,'Ocorrências 2022 (TODAS)'!$A:$A,'Ocorrências 2022 (TODAS)'!O:O),XLOOKUP($A93,'[1]Ocorrências 2022 (USADAS TCC Mi'!$A:$A,'[1]Ocorrências 2022 (USADAS TCC Mi'!O:O))</f>
        <v>#REF!</v>
      </c>
      <c r="T93" s="8" t="str">
        <f t="array" ref="T93">IF($D93="erro",XLOOKUP($A93,'Ocorrências 2022 (TODAS)'!$A:$A,'Ocorrências 2022 (TODAS)'!P:P),XLOOKUP($A93,'[1]Ocorrências 2022 (USADAS TCC Mi'!$A:$A,'[1]Ocorrências 2022 (USADAS TCC Mi'!P:P))</f>
        <v>#REF!</v>
      </c>
      <c r="U93" s="8" t="str">
        <f t="array" ref="U93">IF($D93="erro",XLOOKUP($A93,'Ocorrências 2022 (TODAS)'!$A:$A,'Ocorrências 2022 (TODAS)'!Q:Q),XLOOKUP($A93,'[1]Ocorrências 2022 (USADAS TCC Mi'!$A:$A,'[1]Ocorrências 2022 (USADAS TCC Mi'!Q:Q))</f>
        <v>#REF!</v>
      </c>
      <c r="V93" s="8" t="str">
        <f t="array" ref="V93">IF($D93="erro",XLOOKUP($A93,'Ocorrências 2022 (TODAS)'!$A:$A,'Ocorrências 2022 (TODAS)'!R:R),XLOOKUP($A93,'[1]Ocorrências 2022 (USADAS TCC Mi'!$A:$A,'[1]Ocorrências 2022 (USADAS TCC Mi'!R:R))</f>
        <v>#REF!</v>
      </c>
      <c r="W93" s="8" t="str">
        <f t="array" ref="W93">IF($D93="erro",XLOOKUP($A93,'Ocorrências 2022 (TODAS)'!$A:$A,'Ocorrências 2022 (TODAS)'!S:S),XLOOKUP($A93,'[1]Ocorrências 2022 (USADAS TCC Mi'!$A:$A,'[1]Ocorrências 2022 (USADAS TCC Mi'!S:S))</f>
        <v>#REF!</v>
      </c>
      <c r="X93" s="8" t="str">
        <f t="array" ref="X93">IF($D93="erro",XLOOKUP($A93,'Ocorrências 2022 (TODAS)'!$A:$A,'Ocorrências 2022 (TODAS)'!T:T),XLOOKUP($A93,'[1]Ocorrências 2022 (USADAS TCC Mi'!$A:$A,'[1]Ocorrências 2022 (USADAS TCC Mi'!T:T))</f>
        <v>#REF!</v>
      </c>
      <c r="Y93" s="8" t="str">
        <f t="array" ref="Y93">IF($D93="erro",XLOOKUP($A93,'Ocorrências 2022 (TODAS)'!$A:$A,'Ocorrências 2022 (TODAS)'!U:U),XLOOKUP($A93,'[1]Ocorrências 2022 (USADAS TCC Mi'!$A:$A,'[1]Ocorrências 2022 (USADAS TCC Mi'!U:U))</f>
        <v>#REF!</v>
      </c>
      <c r="Z93" s="162" t="str">
        <f t="array" ref="Z93">IF($D93="erro",XLOOKUP($A93,'Ocorrências 2022 (TODAS)'!$A:$A,'Ocorrências 2022 (TODAS)'!V:V),XLOOKUP($A93,'[1]Ocorrências 2022 (USADAS TCC Mi'!$A:$A,'[1]Ocorrências 2022 (USADAS TCC Mi'!V:V))</f>
        <v>#REF!</v>
      </c>
      <c r="AA93" s="162" t="str">
        <f t="array" ref="AA93">IF($D93="erro",XLOOKUP($A93,'Ocorrências 2022 (TODAS)'!$A:$A,'Ocorrências 2022 (TODAS)'!W:W),XLOOKUP($A93,'[1]Ocorrências 2022 (USADAS TCC Mi'!$A:$A,'[1]Ocorrências 2022 (USADAS TCC Mi'!W:W))</f>
        <v>#REF!</v>
      </c>
      <c r="AB93" s="8" t="str">
        <f t="array" ref="AB93">IF($D93="erro",XLOOKUP($A93,'Ocorrências 2022 (TODAS)'!$A:$A,'Ocorrências 2022 (TODAS)'!X:X),XLOOKUP($A93,'[1]Ocorrências 2022 (USADAS TCC Mi'!$A:$A,'[1]Ocorrências 2022 (USADAS TCC Mi'!X:X))</f>
        <v>#REF!</v>
      </c>
      <c r="AC93" s="8" t="str">
        <f t="array" ref="AC93">IF($D93="erro",XLOOKUP($A93,'Ocorrências 2022 (TODAS)'!$A:$A,'Ocorrências 2022 (TODAS)'!Y:Y),XLOOKUP($A93,'[1]Ocorrências 2022 (USADAS TCC Mi'!$A:$A,'[1]Ocorrências 2022 (USADAS TCC Mi'!Y:Y))</f>
        <v>#REF!</v>
      </c>
      <c r="AD93" s="8" t="str">
        <f t="array" ref="AD93">IF($D93="erro",XLOOKUP($A93,'Ocorrências 2022 (TODAS)'!$A:$A,'Ocorrências 2022 (TODAS)'!Z:Z),XLOOKUP($A93,'[1]Ocorrências 2022 (USADAS TCC Mi'!$A:$A,'[1]Ocorrências 2022 (USADAS TCC Mi'!Z:Z))</f>
        <v>#REF!</v>
      </c>
      <c r="AE93" s="8" t="str">
        <f t="array" ref="AE93">IF($D93="erro",XLOOKUP($A93,'Ocorrências 2022 (TODAS)'!$A:$A,'Ocorrências 2022 (TODAS)'!AA:AA),XLOOKUP($A93,'[1]Ocorrências 2022 (USADAS TCC Mi'!$A:$A,'[1]Ocorrências 2022 (USADAS TCC Mi'!AA:AA))</f>
        <v>#REF!</v>
      </c>
      <c r="AF93" s="8" t="str">
        <f t="array" ref="AF93">IF($D93="erro",XLOOKUP($A93,'Ocorrências 2022 (TODAS)'!$A:$A,'Ocorrências 2022 (TODAS)'!AB:AB),XLOOKUP($A93,'[1]Ocorrências 2022 (USADAS TCC Mi'!$A:$A,'[1]Ocorrências 2022 (USADAS TCC Mi'!AB:AB))</f>
        <v>#REF!</v>
      </c>
      <c r="AG93" s="8" t="str">
        <f t="array" ref="AG93">IF($D93="erro",XLOOKUP($A93,'Ocorrências 2022 (TODAS)'!$A:$A,'Ocorrências 2022 (TODAS)'!AC:AC),XLOOKUP($A93,'[1]Ocorrências 2022 (USADAS TCC Mi'!$A:$A,'[1]Ocorrências 2022 (USADAS TCC Mi'!AC:AC))</f>
        <v>#REF!</v>
      </c>
      <c r="AH93" s="8" t="str">
        <f t="array" ref="AH93">IF($D93="erro",XLOOKUP($A93,'Ocorrências 2022 (TODAS)'!$A:$A,'Ocorrências 2022 (TODAS)'!AD:AD),XLOOKUP($A93,'[1]Ocorrências 2022 (USADAS TCC Mi'!$A:$A,'[1]Ocorrências 2022 (USADAS TCC Mi'!AD:AD))</f>
        <v>#REF!</v>
      </c>
      <c r="AI93" s="8" t="str">
        <f t="array" ref="AI93">IF($D93="erro",XLOOKUP($A93,'Ocorrências 2022 (TODAS)'!$A:$A,'Ocorrências 2022 (TODAS)'!AE:AE),XLOOKUP($A93,'[1]Ocorrências 2022 (USADAS TCC Mi'!$A:$A,'[1]Ocorrências 2022 (USADAS TCC Mi'!AE:AE))</f>
        <v>#REF!</v>
      </c>
      <c r="AJ93" s="8" t="str">
        <f t="array" ref="AJ93">IF($D93="erro",XLOOKUP($A93,'Ocorrências 2022 (TODAS)'!$A:$A,'Ocorrências 2022 (TODAS)'!AF:AF),XLOOKUP($A93,'[1]Ocorrências 2022 (USADAS TCC Mi'!$A:$A,'[1]Ocorrências 2022 (USADAS TCC Mi'!AF:AF))</f>
        <v>#REF!</v>
      </c>
      <c r="AK93" s="8" t="str">
        <f t="array" ref="AK93">IF($D93="erro",XLOOKUP($A93,'Ocorrências 2022 (TODAS)'!$A:$A,'Ocorrências 2022 (TODAS)'!AG:AG),XLOOKUP($A93,'[1]Ocorrências 2022 (USADAS TCC Mi'!$A:$A,'[1]Ocorrências 2022 (USADAS TCC Mi'!AG:AG))</f>
        <v>#REF!</v>
      </c>
      <c r="AL93" s="8" t="str">
        <f t="array" ref="AL93">IF($D93="erro",XLOOKUP($A93,'Ocorrências 2022 (TODAS)'!$A:$A,'Ocorrências 2022 (TODAS)'!AH:AH),XLOOKUP($A93,'[1]Ocorrências 2022 (USADAS TCC Mi'!$A:$A,'[1]Ocorrências 2022 (USADAS TCC Mi'!AH:AH))</f>
        <v>#REF!</v>
      </c>
      <c r="AM93" s="8" t="str">
        <f t="array" ref="AM93">IF($D93="erro",XLOOKUP($A93,'Ocorrências 2022 (TODAS)'!$A:$A,'Ocorrências 2022 (TODAS)'!AI:AI),XLOOKUP($A93,'[1]Ocorrências 2022 (USADAS TCC Mi'!$A:$A,'[1]Ocorrências 2022 (USADAS TCC Mi'!AI:AI))</f>
        <v>#REF!</v>
      </c>
      <c r="AN93" s="8" t="str">
        <f t="array" ref="AN93">IF($D93="erro",XLOOKUP($A93,'Ocorrências 2022 (TODAS)'!$A:$A,'Ocorrências 2022 (TODAS)'!AJ:AJ),XLOOKUP($A93,'[1]Ocorrências 2022 (USADAS TCC Mi'!$A:$A,'[1]Ocorrências 2022 (USADAS TCC Mi'!AJ:AJ))</f>
        <v>#REF!</v>
      </c>
      <c r="AO93" s="8" t="str">
        <f t="array" ref="AO93">IF($D93="erro",XLOOKUP($A93,'Ocorrências 2022 (TODAS)'!$A:$A,'Ocorrências 2022 (TODAS)'!AK:AK),XLOOKUP($A93,'[1]Ocorrências 2022 (USADAS TCC Mi'!$A:$A,'[1]Ocorrências 2022 (USADAS TCC Mi'!AK:AK))</f>
        <v>#REF!</v>
      </c>
      <c r="AP93" s="8" t="str">
        <f t="array" ref="AP93">IF($D93="erro",XLOOKUP($A93,'Ocorrências 2022 (TODAS)'!$A:$A,'Ocorrências 2022 (TODAS)'!AL:AL),XLOOKUP($A93,'[1]Ocorrências 2022 (USADAS TCC Mi'!$A:$A,'[1]Ocorrências 2022 (USADAS TCC Mi'!AL:AL))</f>
        <v>#REF!</v>
      </c>
      <c r="AQ93" s="8" t="str">
        <f t="array" ref="AQ93">IF($D93="erro",XLOOKUP($A93,'Ocorrências 2022 (TODAS)'!$A:$A,'Ocorrências 2022 (TODAS)'!AM:AM),XLOOKUP($A93,'[1]Ocorrências 2022 (USADAS TCC Mi'!$A:$A,'[1]Ocorrências 2022 (USADAS TCC Mi'!AM:AM))</f>
        <v>#REF!</v>
      </c>
      <c r="AR93" s="8" t="str">
        <f t="array" ref="AR93">IF($D93="erro",XLOOKUP($A93,'Ocorrências 2022 (TODAS)'!$A:$A,'Ocorrências 2022 (TODAS)'!AN:AN),XLOOKUP($A93,'[1]Ocorrências 2022 (USADAS TCC Mi'!$A:$A,'[1]Ocorrências 2022 (USADAS TCC Mi'!AN:AN))</f>
        <v>#REF!</v>
      </c>
      <c r="AS93" s="8" t="str">
        <f t="array" ref="AS93">IF($D93="erro",XLOOKUP($A93,'Ocorrências 2022 (TODAS)'!$A:$A,'Ocorrências 2022 (TODAS)'!AO:AO),XLOOKUP($A93,'[1]Ocorrências 2022 (USADAS TCC Mi'!$A:$A,'[1]Ocorrências 2022 (USADAS TCC Mi'!AO:AO))</f>
        <v>#REF!</v>
      </c>
      <c r="AT93" s="8" t="str">
        <f t="array" ref="AT93">IF($D93="erro",XLOOKUP($A93,'Ocorrências 2022 (TODAS)'!$A:$A,'Ocorrências 2022 (TODAS)'!AP:AP),XLOOKUP($A93,'[1]Ocorrências 2022 (USADAS TCC Mi'!$A:$A,'[1]Ocorrências 2022 (USADAS TCC Mi'!AP:AP))</f>
        <v>#REF!</v>
      </c>
      <c r="AU93" s="8" t="str">
        <f t="array" ref="AU93">IF($D93="erro",XLOOKUP($A93,'Ocorrências 2022 (TODAS)'!$A:$A,'Ocorrências 2022 (TODAS)'!AQ:AQ),XLOOKUP($A93,'[1]Ocorrências 2022 (USADAS TCC Mi'!$A:$A,'[1]Ocorrências 2022 (USADAS TCC Mi'!AQ:AQ))</f>
        <v>#REF!</v>
      </c>
      <c r="AV93" s="8" t="str">
        <f t="array" ref="AV93">IF($D93="erro",XLOOKUP($A93,'Ocorrências 2022 (TODAS)'!$A:$A,'Ocorrências 2022 (TODAS)'!AR:AR),XLOOKUP($A93,'[1]Ocorrências 2022 (USADAS TCC Mi'!$A:$A,'[1]Ocorrências 2022 (USADAS TCC Mi'!AR:AR))</f>
        <v>#REF!</v>
      </c>
      <c r="AW93" s="8" t="str">
        <f t="array" ref="AW93">IF($D93="erro",XLOOKUP($A93,'Ocorrências 2022 (TODAS)'!$A:$A,'Ocorrências 2022 (TODAS)'!AS:AS),XLOOKUP($A93,'[1]Ocorrências 2022 (USADAS TCC Mi'!$A:$A,'[1]Ocorrências 2022 (USADAS TCC Mi'!AS:AS))</f>
        <v>#REF!</v>
      </c>
      <c r="AX93" s="8" t="str">
        <f t="array" ref="AX93">IF($D93="erro",XLOOKUP($A93,'Ocorrências 2022 (TODAS)'!$A:$A,'Ocorrências 2022 (TODAS)'!AT:AT),XLOOKUP($A93,'[1]Ocorrências 2022 (USADAS TCC Mi'!$A:$A,'[1]Ocorrências 2022 (USADAS TCC Mi'!AT:AT))</f>
        <v>#REF!</v>
      </c>
      <c r="AY93" s="8" t="str">
        <f t="array" ref="AY93">IF($D93="erro",XLOOKUP($A93,'Ocorrências 2022 (TODAS)'!$A:$A,'Ocorrências 2022 (TODAS)'!AU:AU),XLOOKUP($A93,'[1]Ocorrências 2022 (USADAS TCC Mi'!$A:$A,'[1]Ocorrências 2022 (USADAS TCC Mi'!AU:AU))</f>
        <v>#REF!</v>
      </c>
      <c r="AZ93" s="8" t="str">
        <f t="array" ref="AZ93">IF($D93="erro",XLOOKUP($A93,'Ocorrências 2022 (TODAS)'!$A:$A,'Ocorrências 2022 (TODAS)'!AV:AV),XLOOKUP($A93,'[1]Ocorrências 2022 (USADAS TCC Mi'!$A:$A,'[1]Ocorrências 2022 (USADAS TCC Mi'!AV:AV))</f>
        <v>#REF!</v>
      </c>
      <c r="BA93" s="8" t="str">
        <f t="array" ref="BA93">IF($D93="erro",XLOOKUP($A93,'Ocorrências 2022 (TODAS)'!$A:$A,'Ocorrências 2022 (TODAS)'!AW:AW),XLOOKUP($A93,'[1]Ocorrências 2022 (USADAS TCC Mi'!$A:$A,'[1]Ocorrências 2022 (USADAS TCC Mi'!AW:AW))</f>
        <v>#REF!</v>
      </c>
      <c r="BB93" s="8" t="str">
        <f t="array" ref="BB93">IF($D93="erro",XLOOKUP($A93,'Ocorrências 2022 (TODAS)'!$A:$A,'Ocorrências 2022 (TODAS)'!AX:AX),XLOOKUP($A93,'[1]Ocorrências 2022 (USADAS TCC Mi'!$A:$A,'[1]Ocorrências 2022 (USADAS TCC Mi'!AX:AX))</f>
        <v>#REF!</v>
      </c>
      <c r="BC93" s="8" t="str">
        <f t="array" ref="BC93">IF($D93="erro",XLOOKUP($A93,'Ocorrências 2022 (TODAS)'!$A:$A,'Ocorrências 2022 (TODAS)'!AY:AY),XLOOKUP($A93,'[1]Ocorrências 2022 (USADAS TCC Mi'!$A:$A,'[1]Ocorrências 2022 (USADAS TCC Mi'!AY:AY))</f>
        <v>#REF!</v>
      </c>
      <c r="BD93" s="8" t="str">
        <f t="array" ref="BD93">IF($D93="erro",XLOOKUP($A93,'Ocorrências 2022 (TODAS)'!$A:$A,'Ocorrências 2022 (TODAS)'!AZ:AZ),XLOOKUP($A93,'[1]Ocorrências 2022 (USADAS TCC Mi'!$A:$A,'[1]Ocorrências 2022 (USADAS TCC Mi'!AZ:AZ))</f>
        <v>#REF!</v>
      </c>
      <c r="BE93" s="8" t="str">
        <f t="array" ref="BE93">IF($D93="erro",XLOOKUP($A93,'Ocorrências 2022 (TODAS)'!$A:$A,'Ocorrências 2022 (TODAS)'!BA:BA),XLOOKUP($A93,'[1]Ocorrências 2022 (USADAS TCC Mi'!$A:$A,'[1]Ocorrências 2022 (USADAS TCC Mi'!BA:BA))</f>
        <v>#REF!</v>
      </c>
      <c r="BF93" s="8" t="str">
        <f t="array" ref="BF93">IF($D93="erro",XLOOKUP($A93,'Ocorrências 2022 (TODAS)'!$A:$A,'Ocorrências 2022 (TODAS)'!BB:BB),XLOOKUP($A93,'[1]Ocorrências 2022 (USADAS TCC Mi'!$A:$A,'[1]Ocorrências 2022 (USADAS TCC Mi'!BB:BB))</f>
        <v>#REF!</v>
      </c>
      <c r="BG93" s="8" t="str">
        <f t="array" ref="BG93">IF($D93="erro",XLOOKUP($A93,'Ocorrências 2022 (TODAS)'!$A:$A,'Ocorrências 2022 (TODAS)'!BC:BC),XLOOKUP($A93,'[1]Ocorrências 2022 (USADAS TCC Mi'!$A:$A,'[1]Ocorrências 2022 (USADAS TCC Mi'!BC:BC))</f>
        <v>#REF!</v>
      </c>
      <c r="BH93" s="8" t="str">
        <f t="array" ref="BH93">IF($D93="erro",XLOOKUP($A93,'Ocorrências 2022 (TODAS)'!$A:$A,'Ocorrências 2022 (TODAS)'!BD:BD),XLOOKUP($A93,'[1]Ocorrências 2022 (USADAS TCC Mi'!$A:$A,'[1]Ocorrências 2022 (USADAS TCC Mi'!BD:BD))</f>
        <v>#REF!</v>
      </c>
      <c r="BI93" s="8" t="str">
        <f t="array" ref="BI93">IF($D93="erro",XLOOKUP($A93,'Ocorrências 2022 (TODAS)'!$A:$A,'Ocorrências 2022 (TODAS)'!BE:BE),XLOOKUP($A93,'[1]Ocorrências 2022 (USADAS TCC Mi'!$A:$A,'[1]Ocorrências 2022 (USADAS TCC Mi'!BE:BE))</f>
        <v>#REF!</v>
      </c>
      <c r="BJ93" s="8" t="str">
        <f t="array" ref="BJ93">IF($D93="erro",XLOOKUP($A93,'Ocorrências 2022 (TODAS)'!$A:$A,'Ocorrências 2022 (TODAS)'!BF:BF),XLOOKUP($A93,'[1]Ocorrências 2022 (USADAS TCC Mi'!$A:$A,'[1]Ocorrências 2022 (USADAS TCC Mi'!BF:BF))</f>
        <v>#REF!</v>
      </c>
      <c r="BK93" s="8" t="str">
        <f t="array" ref="BK93">IF($D93="erro",XLOOKUP($A93,'Ocorrências 2022 (TODAS)'!$A:$A,'Ocorrências 2022 (TODAS)'!BG:BG),XLOOKUP($A93,'[1]Ocorrências 2022 (USADAS TCC Mi'!$A:$A,'[1]Ocorrências 2022 (USADAS TCC Mi'!BG:BG))</f>
        <v>#REF!</v>
      </c>
      <c r="BL93" s="8" t="str">
        <f t="array" ref="BL93">IF($D93="erro",XLOOKUP($A93,'Ocorrências 2022 (TODAS)'!$A:$A,'Ocorrências 2022 (TODAS)'!BH:BH),XLOOKUP($A93,'[1]Ocorrências 2022 (USADAS TCC Mi'!$A:$A,'[1]Ocorrências 2022 (USADAS TCC Mi'!BH:BH))</f>
        <v>#REF!</v>
      </c>
      <c r="BM93" s="8" t="str">
        <f t="array" ref="BM93">IF($D93="erro",XLOOKUP($A93,'Ocorrências 2022 (TODAS)'!$A:$A,'Ocorrências 2022 (TODAS)'!BI:BI),XLOOKUP($A93,'[1]Ocorrências 2022 (USADAS TCC Mi'!$A:$A,'[1]Ocorrências 2022 (USADAS TCC Mi'!BI:BI))</f>
        <v>#REF!</v>
      </c>
      <c r="BN93" s="8" t="str">
        <f t="array" ref="BN93">IF($D93="erro",XLOOKUP($A93,'Ocorrências 2022 (TODAS)'!$A:$A,'Ocorrências 2022 (TODAS)'!BJ:BJ),XLOOKUP($A93,'[1]Ocorrências 2022 (USADAS TCC Mi'!$A:$A,'[1]Ocorrências 2022 (USADAS TCC Mi'!BJ:BJ))</f>
        <v>#REF!</v>
      </c>
      <c r="BO93" s="8" t="str">
        <f t="array" ref="BO93">IF($D93="erro",XLOOKUP($A93,'Ocorrências 2022 (TODAS)'!$A:$A,'Ocorrências 2022 (TODAS)'!BK:BK),XLOOKUP($A93,'[1]Ocorrências 2022 (USADAS TCC Mi'!$A:$A,'[1]Ocorrências 2022 (USADAS TCC Mi'!BK:BK))</f>
        <v>#REF!</v>
      </c>
      <c r="BP93" s="8" t="str">
        <f t="array" ref="BP93">IF($D93="erro",XLOOKUP($A93,'Ocorrências 2022 (TODAS)'!$A:$A,'Ocorrências 2022 (TODAS)'!BL:BL),XLOOKUP($A93,'[1]Ocorrências 2022 (USADAS TCC Mi'!$A:$A,'[1]Ocorrências 2022 (USADAS TCC Mi'!BL:BL))</f>
        <v>#REF!</v>
      </c>
      <c r="BQ93" s="8" t="str">
        <f t="array" ref="BQ93">IF($D93="erro",XLOOKUP($A93,'Ocorrências 2022 (TODAS)'!$A:$A,'Ocorrências 2022 (TODAS)'!BM:BM),XLOOKUP($A93,'[1]Ocorrências 2022 (USADAS TCC Mi'!$A:$A,'[1]Ocorrências 2022 (USADAS TCC Mi'!BM:BM))</f>
        <v>#REF!</v>
      </c>
      <c r="BR93" s="8" t="str">
        <f t="array" ref="BR93">IF($D93="erro",XLOOKUP($A93,'Ocorrências 2022 (TODAS)'!$A:$A,'Ocorrências 2022 (TODAS)'!BN:BN),XLOOKUP($A93,'[1]Ocorrências 2022 (USADAS TCC Mi'!$A:$A,'[1]Ocorrências 2022 (USADAS TCC Mi'!BN:BN))</f>
        <v>#REF!</v>
      </c>
      <c r="BS93" s="8" t="str">
        <f t="array" ref="BS93">IF($D93="erro",XLOOKUP($A93,'Ocorrências 2022 (TODAS)'!$A:$A,'Ocorrências 2022 (TODAS)'!BO:BO),XLOOKUP($A93,'[1]Ocorrências 2022 (USADAS TCC Mi'!$A:$A,'[1]Ocorrências 2022 (USADAS TCC Mi'!BO:BO))</f>
        <v>#REF!</v>
      </c>
      <c r="BT93" s="8" t="str">
        <f t="array" ref="BT93">IF($D93="erro",XLOOKUP($A93,'Ocorrências 2022 (TODAS)'!$A:$A,'Ocorrências 2022 (TODAS)'!BP:BP),XLOOKUP($A93,'[1]Ocorrências 2022 (USADAS TCC Mi'!$A:$A,'[1]Ocorrências 2022 (USADAS TCC Mi'!BP:BP))</f>
        <v>#REF!</v>
      </c>
      <c r="BU93" s="8" t="str">
        <f t="array" ref="BU93">IF($D93="erro",XLOOKUP($A93,'Ocorrências 2022 (TODAS)'!$A:$A,'Ocorrências 2022 (TODAS)'!BQ:BQ),XLOOKUP($A93,'[1]Ocorrências 2022 (USADAS TCC Mi'!$A:$A,'[1]Ocorrências 2022 (USADAS TCC Mi'!BQ:BQ))</f>
        <v>#REF!</v>
      </c>
      <c r="BV93" s="8" t="str">
        <f t="array" ref="BV93">IF($D93="erro",XLOOKUP($A93,'Ocorrências 2022 (TODAS)'!$A:$A,'Ocorrências 2022 (TODAS)'!BR:BR),XLOOKUP($A93,'[1]Ocorrências 2022 (USADAS TCC Mi'!$A:$A,'[1]Ocorrências 2022 (USADAS TCC Mi'!BR:BR))</f>
        <v>#REF!</v>
      </c>
      <c r="BW93" s="8" t="str">
        <f t="array" ref="BW93">IF($D93="erro",XLOOKUP($A93,'Ocorrências 2022 (TODAS)'!$A:$A,'Ocorrências 2022 (TODAS)'!BS:BS),XLOOKUP($A93,'[1]Ocorrências 2022 (USADAS TCC Mi'!$A:$A,'[1]Ocorrências 2022 (USADAS TCC Mi'!BS:BS))</f>
        <v>#REF!</v>
      </c>
      <c r="BX93" s="8" t="str">
        <f t="array" ref="BX93">IF($D93="erro",XLOOKUP($A93,'Ocorrências 2022 (TODAS)'!$A:$A,'Ocorrências 2022 (TODAS)'!BT:BT),XLOOKUP($A93,'[1]Ocorrências 2022 (USADAS TCC Mi'!$A:$A,'[1]Ocorrências 2022 (USADAS TCC Mi'!BT:BT))</f>
        <v>#REF!</v>
      </c>
      <c r="BY93" s="8" t="str">
        <f t="array" ref="BY93">IF($D93="erro",XLOOKUP($A93,'Ocorrências 2022 (TODAS)'!$A:$A,'Ocorrências 2022 (TODAS)'!BU:BU),XLOOKUP($A93,'[1]Ocorrências 2022 (USADAS TCC Mi'!$A:$A,'[1]Ocorrências 2022 (USADAS TCC Mi'!BU:BU))</f>
        <v>#REF!</v>
      </c>
      <c r="BZ93" s="8" t="str">
        <f t="array" ref="BZ93">IF($D93="erro",XLOOKUP($A93,'Ocorrências 2022 (TODAS)'!$A:$A,'Ocorrências 2022 (TODAS)'!BV:BV),XLOOKUP($A93,'[1]Ocorrências 2022 (USADAS TCC Mi'!$A:$A,'[1]Ocorrências 2022 (USADAS TCC Mi'!BV:BV))</f>
        <v>#REF!</v>
      </c>
      <c r="CA93" s="8" t="str">
        <f t="array" ref="CA93">IF($D93="erro",XLOOKUP($A93,'Ocorrências 2022 (TODAS)'!$A:$A,'Ocorrências 2022 (TODAS)'!BW:BW),XLOOKUP($A93,'[1]Ocorrências 2022 (USADAS TCC Mi'!$A:$A,'[1]Ocorrências 2022 (USADAS TCC Mi'!BW:BW))</f>
        <v>#REF!</v>
      </c>
      <c r="CB93" s="8" t="str">
        <f t="array" ref="CB93">IF($D93="erro",XLOOKUP($A93,'Ocorrências 2022 (TODAS)'!$A:$A,'Ocorrências 2022 (TODAS)'!BX:BX),XLOOKUP($A93,'[1]Ocorrências 2022 (USADAS TCC Mi'!$A:$A,'[1]Ocorrências 2022 (USADAS TCC Mi'!BX:BX))</f>
        <v>#REF!</v>
      </c>
      <c r="CC93" s="8" t="str">
        <f t="array" ref="CC93">IF($D93="erro",XLOOKUP($A93,'Ocorrências 2022 (TODAS)'!$A:$A,'Ocorrências 2022 (TODAS)'!BY:BY),XLOOKUP($A93,'[1]Ocorrências 2022 (USADAS TCC Mi'!$A:$A,'[1]Ocorrências 2022 (USADAS TCC Mi'!BY:BY))</f>
        <v>#REF!</v>
      </c>
      <c r="CD93" s="8" t="str">
        <f t="array" ref="CD93">IF($D93="erro",XLOOKUP($A93,'Ocorrências 2022 (TODAS)'!$A:$A,'Ocorrências 2022 (TODAS)'!BZ:BZ),XLOOKUP($A93,'[1]Ocorrências 2022 (USADAS TCC Mi'!$A:$A,'[1]Ocorrências 2022 (USADAS TCC Mi'!BZ:BZ))</f>
        <v>#REF!</v>
      </c>
      <c r="CE93" s="8" t="str">
        <f t="array" ref="CE93">IF($D93="erro",XLOOKUP($A93,'Ocorrências 2022 (TODAS)'!$A:$A,'Ocorrências 2022 (TODAS)'!CA:CA),XLOOKUP($A93,'[1]Ocorrências 2022 (USADAS TCC Mi'!$A:$A,'[1]Ocorrências 2022 (USADAS TCC Mi'!CA:CA))</f>
        <v>#REF!</v>
      </c>
      <c r="CF93" s="8" t="str">
        <f t="array" ref="CF93">IF($D93="erro",XLOOKUP($A93,'Ocorrências 2022 (TODAS)'!$A:$A,'Ocorrências 2022 (TODAS)'!CB:CB),XLOOKUP($A93,'[1]Ocorrências 2022 (USADAS TCC Mi'!$A:$A,'[1]Ocorrências 2022 (USADAS TCC Mi'!CB:CB))</f>
        <v>#REF!</v>
      </c>
      <c r="CG93" s="8" t="str">
        <f t="array" ref="CG93">IF($D93="erro",XLOOKUP($A93,'Ocorrências 2022 (TODAS)'!$A:$A,'Ocorrências 2022 (TODAS)'!CC:CC),XLOOKUP($A93,'[1]Ocorrências 2022 (USADAS TCC Mi'!$A:$A,'[1]Ocorrências 2022 (USADAS TCC Mi'!CC:CC))</f>
        <v>#REF!</v>
      </c>
      <c r="CH93" s="8" t="str">
        <f t="array" ref="CH93">IF($D93="erro",XLOOKUP($A93,'Ocorrências 2022 (TODAS)'!$A:$A,'Ocorrências 2022 (TODAS)'!CD:CD),XLOOKUP($A93,'[1]Ocorrências 2022 (USADAS TCC Mi'!$A:$A,'[1]Ocorrências 2022 (USADAS TCC Mi'!CD:CD))</f>
        <v>#REF!</v>
      </c>
      <c r="CI93" s="8" t="str">
        <f t="array" ref="CI93">IF($D93="erro",XLOOKUP($A93,'Ocorrências 2022 (TODAS)'!$A:$A,'Ocorrências 2022 (TODAS)'!CE:CE),XLOOKUP($A93,'[1]Ocorrências 2022 (USADAS TCC Mi'!$A:$A,'[1]Ocorrências 2022 (USADAS TCC Mi'!CE:CE))</f>
        <v>#REF!</v>
      </c>
      <c r="CJ93" s="8" t="str">
        <f t="array" ref="CJ93">IF($D93="erro",XLOOKUP($A93,'Ocorrências 2022 (TODAS)'!$A:$A,'Ocorrências 2022 (TODAS)'!CF:CF),XLOOKUP($A93,'[1]Ocorrências 2022 (USADAS TCC Mi'!$A:$A,'[1]Ocorrências 2022 (USADAS TCC Mi'!CF:CF))</f>
        <v>#REF!</v>
      </c>
      <c r="CK93" s="8" t="str">
        <f t="array" ref="CK93">IF($D93="erro",XLOOKUP($A93,'Ocorrências 2022 (TODAS)'!$A:$A,'Ocorrências 2022 (TODAS)'!CG:CG),XLOOKUP($A93,'[1]Ocorrências 2022 (USADAS TCC Mi'!$A:$A,'[1]Ocorrências 2022 (USADAS TCC Mi'!CG:CG))</f>
        <v>#REF!</v>
      </c>
      <c r="CL93" s="163" t="str">
        <f t="array" ref="CL93">IF($D93="erro",XLOOKUP($A93,'Ocorrências 2022 (TODAS)'!$A:$A,'Ocorrências 2022 (TODAS)'!CH:CH),XLOOKUP($A93,'[1]Ocorrências 2022 (USADAS TCC Mi'!$A:$A,'[1]Ocorrências 2022 (USADAS TCC Mi'!CH:CH))</f>
        <v>#REF!</v>
      </c>
      <c r="CM93" s="8" t="str">
        <f t="array" ref="CM93">IF($D93="erro",XLOOKUP($A93,'Ocorrências 2022 (TODAS)'!$A:$A,'Ocorrências 2022 (TODAS)'!CI:CI),XLOOKUP($A93,'[1]Ocorrências 2022 (USADAS TCC Mi'!$A:$A,'[1]Ocorrências 2022 (USADAS TCC Mi'!CI:CI))</f>
        <v>#REF!</v>
      </c>
      <c r="CN93" s="8" t="str">
        <f t="array" ref="CN93">IF($D93="erro",XLOOKUP($A93,'Ocorrências 2022 (TODAS)'!$A:$A,'Ocorrências 2022 (TODAS)'!CJ:CJ),XLOOKUP($A93,'[1]Ocorrências 2022 (USADAS TCC Mi'!$A:$A,'[1]Ocorrências 2022 (USADAS TCC Mi'!CJ:CJ))</f>
        <v>#REF!</v>
      </c>
      <c r="CO93" s="8" t="str">
        <f t="array" ref="CO93">IF($D93="erro",XLOOKUP($A93,'Ocorrências 2022 (TODAS)'!$A:$A,'Ocorrências 2022 (TODAS)'!CK:CK),XLOOKUP($A93,'[1]Ocorrências 2022 (USADAS TCC Mi'!$A:$A,'[1]Ocorrências 2022 (USADAS TCC Mi'!CK:CK))</f>
        <v>#REF!</v>
      </c>
      <c r="CP93" s="8" t="str">
        <f t="array" ref="CP93">IF($D93="erro",XLOOKUP($A93,'Ocorrências 2022 (TODAS)'!$A:$A,'Ocorrências 2022 (TODAS)'!CL:CL),XLOOKUP($A93,'[1]Ocorrências 2022 (USADAS TCC Mi'!$A:$A,'[1]Ocorrências 2022 (USADAS TCC Mi'!CL:CL))</f>
        <v>#REF!</v>
      </c>
      <c r="CQ93" s="8" t="str">
        <f t="array" ref="CQ93">IF($D93="erro",XLOOKUP($A93,'Ocorrências 2022 (TODAS)'!$A:$A,'Ocorrências 2022 (TODAS)'!CM:CM),XLOOKUP($A93,'[1]Ocorrências 2022 (USADAS TCC Mi'!$A:$A,'[1]Ocorrências 2022 (USADAS TCC Mi'!CM:CM))</f>
        <v>#REF!</v>
      </c>
      <c r="CR93" s="8" t="str">
        <f t="array" ref="CR93">IF($D93="erro",XLOOKUP($A93,'Ocorrências 2022 (TODAS)'!$A:$A,'Ocorrências 2022 (TODAS)'!CN:CN),XLOOKUP($A93,'[1]Ocorrências 2022 (USADAS TCC Mi'!$A:$A,'[1]Ocorrências 2022 (USADAS TCC Mi'!CN:CN))</f>
        <v>#REF!</v>
      </c>
      <c r="CS93" s="8" t="str">
        <f t="array" ref="CS93">IF($D93="erro",XLOOKUP($A93,'Ocorrências 2022 (TODAS)'!$A:$A,'Ocorrências 2022 (TODAS)'!CO:CO),XLOOKUP($A93,'[1]Ocorrências 2022 (USADAS TCC Mi'!$A:$A,'[1]Ocorrências 2022 (USADAS TCC Mi'!CO:CO))</f>
        <v>#REF!</v>
      </c>
      <c r="CT93" s="8" t="str">
        <f t="array" ref="CT93">IF($D93="erro",XLOOKUP($A93,'Ocorrências 2022 (TODAS)'!$A:$A,'Ocorrências 2022 (TODAS)'!CP:CP),XLOOKUP($A93,'[1]Ocorrências 2022 (USADAS TCC Mi'!$A:$A,'[1]Ocorrências 2022 (USADAS TCC Mi'!CP:CP))</f>
        <v>#REF!</v>
      </c>
      <c r="CU93" s="8" t="str">
        <f t="array" ref="CU93">IF($D93="erro",XLOOKUP($A93,'Ocorrências 2022 (TODAS)'!$A:$A,'Ocorrências 2022 (TODAS)'!CQ:CQ),XLOOKUP($A93,'[1]Ocorrências 2022 (USADAS TCC Mi'!$A:$A,'[1]Ocorrências 2022 (USADAS TCC Mi'!CQ:CQ))</f>
        <v>#REF!</v>
      </c>
      <c r="CV93" s="8" t="str">
        <f t="array" ref="CV93">IF($D93="erro",XLOOKUP($A93,'Ocorrências 2022 (TODAS)'!$A:$A,'Ocorrências 2022 (TODAS)'!CR:CR),XLOOKUP($A93,'[1]Ocorrências 2022 (USADAS TCC Mi'!$A:$A,'[1]Ocorrências 2022 (USADAS TCC Mi'!CR:CR))</f>
        <v>#REF!</v>
      </c>
      <c r="CW93" s="8" t="str">
        <f t="array" ref="CW93">IF($D93="erro",XLOOKUP($A93,'Ocorrências 2022 (TODAS)'!$A:$A,'Ocorrências 2022 (TODAS)'!CS:CS),XLOOKUP($A93,'[1]Ocorrências 2022 (USADAS TCC Mi'!$A:$A,'[1]Ocorrências 2022 (USADAS TCC Mi'!CS:CS))</f>
        <v>#REF!</v>
      </c>
      <c r="CX93" s="8" t="str">
        <f t="array" ref="CX93">IF($D93="erro",XLOOKUP($A93,'Ocorrências 2022 (TODAS)'!$A:$A,'Ocorrências 2022 (TODAS)'!CT:CT),XLOOKUP($A93,'[1]Ocorrências 2022 (USADAS TCC Mi'!$A:$A,'[1]Ocorrências 2022 (USADAS TCC Mi'!CT:CT))</f>
        <v>#REF!</v>
      </c>
      <c r="CY93" s="8" t="str">
        <f t="array" ref="CY93">IF($D93="erro",XLOOKUP($A93,'Ocorrências 2022 (TODAS)'!$A:$A,'Ocorrências 2022 (TODAS)'!CU:CU),XLOOKUP($A93,'[1]Ocorrências 2022 (USADAS TCC Mi'!$A:$A,'[1]Ocorrências 2022 (USADAS TCC Mi'!CU:CU))</f>
        <v>#REF!</v>
      </c>
      <c r="CZ93" s="8" t="str">
        <f t="array" ref="CZ93">IF($D93="erro",XLOOKUP($A93,'Ocorrências 2022 (TODAS)'!$A:$A,'Ocorrências 2022 (TODAS)'!CV:CV),XLOOKUP($A93,'[1]Ocorrências 2022 (USADAS TCC Mi'!$A:$A,'[1]Ocorrências 2022 (USADAS TCC Mi'!CV:CV))</f>
        <v>#REF!</v>
      </c>
      <c r="DA93" s="8" t="str">
        <f t="array" ref="DA93">IF($D93="erro",XLOOKUP($A93,'Ocorrências 2022 (TODAS)'!$A:$A,'Ocorrências 2022 (TODAS)'!CW:CW),XLOOKUP($A93,'[1]Ocorrências 2022 (USADAS TCC Mi'!$A:$A,'[1]Ocorrências 2022 (USADAS TCC Mi'!CW:CW))</f>
        <v>#REF!</v>
      </c>
      <c r="DB93" s="8" t="str">
        <f t="array" ref="DB93">IF($D93="erro",XLOOKUP($A93,'Ocorrências 2022 (TODAS)'!$A:$A,'Ocorrências 2022 (TODAS)'!CX:CX),XLOOKUP($A93,'[1]Ocorrências 2022 (USADAS TCC Mi'!$A:$A,'[1]Ocorrências 2022 (USADAS TCC Mi'!CX:CX))</f>
        <v>#REF!</v>
      </c>
      <c r="DC93" s="8" t="str">
        <f t="array" ref="DC93">IF($D93="erro",XLOOKUP($A93,'Ocorrências 2022 (TODAS)'!$A:$A,'Ocorrências 2022 (TODAS)'!CY:CY),XLOOKUP($A93,'[1]Ocorrências 2022 (USADAS TCC Mi'!$A:$A,'[1]Ocorrências 2022 (USADAS TCC Mi'!CY:CY))</f>
        <v>#REF!</v>
      </c>
      <c r="DD93" s="8" t="str">
        <f t="array" ref="DD93">IF($D93="erro",XLOOKUP($A93,'Ocorrências 2022 (TODAS)'!$A:$A,'Ocorrências 2022 (TODAS)'!CZ:CZ),XLOOKUP($A93,'[1]Ocorrências 2022 (USADAS TCC Mi'!$A:$A,'[1]Ocorrências 2022 (USADAS TCC Mi'!CZ:CZ))</f>
        <v>#REF!</v>
      </c>
      <c r="DE93" s="8" t="str">
        <f t="array" ref="DE93">IF($D93="erro",XLOOKUP($A93,'Ocorrências 2022 (TODAS)'!$A:$A,'Ocorrências 2022 (TODAS)'!DA:DA),XLOOKUP($A93,'[1]Ocorrências 2022 (USADAS TCC Mi'!$A:$A,'[1]Ocorrências 2022 (USADAS TCC Mi'!DA:DA))</f>
        <v>#REF!</v>
      </c>
      <c r="DF93" s="8" t="str">
        <f t="array" ref="DF93">IF($D93="erro",XLOOKUP($A93,'Ocorrências 2022 (TODAS)'!$A:$A,'Ocorrências 2022 (TODAS)'!DB:DB),XLOOKUP($A93,'[1]Ocorrências 2022 (USADAS TCC Mi'!$A:$A,'[1]Ocorrências 2022 (USADAS TCC Mi'!DB:DB))</f>
        <v>#REF!</v>
      </c>
      <c r="DG93" s="8" t="str">
        <f t="array" ref="DG93">IF($D93="erro",XLOOKUP($A93,'Ocorrências 2022 (TODAS)'!$A:$A,'Ocorrências 2022 (TODAS)'!DC:DC),XLOOKUP($A93,'[1]Ocorrências 2022 (USADAS TCC Mi'!$A:$A,'[1]Ocorrências 2022 (USADAS TCC Mi'!DC:DC))</f>
        <v>#REF!</v>
      </c>
    </row>
    <row r="94" ht="15.75" customHeight="1">
      <c r="A94" s="101">
        <v>1328.0</v>
      </c>
      <c r="B94" s="101">
        <v>1328.0</v>
      </c>
      <c r="D94" s="8" t="str">
        <f t="shared" si="1"/>
        <v>Ok</v>
      </c>
      <c r="F94" s="8" t="str">
        <f t="array" ref="F94">IF($D94="erro",XLOOKUP($A94,'Ocorrências 2022 (TODAS)'!$A:$A,'Ocorrências 2022 (TODAS)'!B:B),XLOOKUP($A94,'[1]Ocorrências 2022 (USADAS TCC Mi'!$A:$A,'[1]Ocorrências 2022 (USADAS TCC Mi'!B:B))</f>
        <v>#REF!</v>
      </c>
      <c r="G94" s="8" t="str">
        <f t="array" ref="G94">IF($D94="erro",XLOOKUP($A94,'Ocorrências 2022 (TODAS)'!$A:$A,'Ocorrências 2022 (TODAS)'!C:C),XLOOKUP($A94,'[1]Ocorrências 2022 (USADAS TCC Mi'!$A:$A,'[1]Ocorrências 2022 (USADAS TCC Mi'!C:C))</f>
        <v>#REF!</v>
      </c>
      <c r="H94" s="8" t="str">
        <f t="array" ref="H94">IF($D94="erro",XLOOKUP($A94,'Ocorrências 2022 (TODAS)'!$A:$A,'Ocorrências 2022 (TODAS)'!D:D),XLOOKUP($A94,'[1]Ocorrências 2022 (USADAS TCC Mi'!$A:$A,'[1]Ocorrências 2022 (USADAS TCC Mi'!D:D))</f>
        <v>#REF!</v>
      </c>
      <c r="I94" s="8" t="str">
        <f t="array" ref="I94">IF($D94="erro",XLOOKUP($A94,'Ocorrências 2022 (TODAS)'!$A:$A,'Ocorrências 2022 (TODAS)'!E:E),XLOOKUP($A94,'[1]Ocorrências 2022 (USADAS TCC Mi'!$A:$A,'[1]Ocorrências 2022 (USADAS TCC Mi'!E:E))</f>
        <v>#REF!</v>
      </c>
      <c r="J94" s="8" t="str">
        <f t="array" ref="J94">IF($D94="erro",XLOOKUP($A94,'Ocorrências 2022 (TODAS)'!$A:$A,'Ocorrências 2022 (TODAS)'!F:F),XLOOKUP($A94,'[1]Ocorrências 2022 (USADAS TCC Mi'!$A:$A,'[1]Ocorrências 2022 (USADAS TCC Mi'!F:F))</f>
        <v>#REF!</v>
      </c>
      <c r="K94" s="8" t="str">
        <f t="array" ref="K94">IF($D94="erro",XLOOKUP($A94,'Ocorrências 2022 (TODAS)'!$A:$A,'Ocorrências 2022 (TODAS)'!G:G),XLOOKUP($A94,'[1]Ocorrências 2022 (USADAS TCC Mi'!$A:$A,'[1]Ocorrências 2022 (USADAS TCC Mi'!G:G))</f>
        <v>#REF!</v>
      </c>
      <c r="L94" s="8" t="str">
        <f t="array" ref="L94">IF($D94="erro",XLOOKUP($A94,'Ocorrências 2022 (TODAS)'!$A:$A,'Ocorrências 2022 (TODAS)'!H:H),XLOOKUP($A94,'[1]Ocorrências 2022 (USADAS TCC Mi'!$A:$A,'[1]Ocorrências 2022 (USADAS TCC Mi'!H:H))</f>
        <v>#REF!</v>
      </c>
      <c r="M94" s="8" t="str">
        <f t="array" ref="M94">IF($D94="erro",XLOOKUP($A94,'Ocorrências 2022 (TODAS)'!$A:$A,'Ocorrências 2022 (TODAS)'!I:I),XLOOKUP($A94,'[1]Ocorrências 2022 (USADAS TCC Mi'!$A:$A,'[1]Ocorrências 2022 (USADAS TCC Mi'!I:I))</f>
        <v>#REF!</v>
      </c>
      <c r="N94" s="8" t="str">
        <f t="array" ref="N94">IF($D94="erro",XLOOKUP($A94,'Ocorrências 2022 (TODAS)'!$A:$A,'Ocorrências 2022 (TODAS)'!J:J),XLOOKUP($A94,'[1]Ocorrências 2022 (USADAS TCC Mi'!$A:$A,'[1]Ocorrências 2022 (USADAS TCC Mi'!J:J))</f>
        <v>#REF!</v>
      </c>
      <c r="O94" s="8" t="str">
        <f t="array" ref="O94">IF($D94="erro",XLOOKUP($A94,'Ocorrências 2022 (TODAS)'!$A:$A,'Ocorrências 2022 (TODAS)'!K:K),XLOOKUP($A94,'[1]Ocorrências 2022 (USADAS TCC Mi'!$A:$A,'[1]Ocorrências 2022 (USADAS TCC Mi'!K:K))</f>
        <v>#REF!</v>
      </c>
      <c r="P94" s="8" t="str">
        <f t="array" ref="P94">IF($D94="erro",XLOOKUP($A94,'Ocorrências 2022 (TODAS)'!$A:$A,'Ocorrências 2022 (TODAS)'!L:L),XLOOKUP($A94,'[1]Ocorrências 2022 (USADAS TCC Mi'!$A:$A,'[1]Ocorrências 2022 (USADAS TCC Mi'!L:L))</f>
        <v>#REF!</v>
      </c>
      <c r="Q94" s="8" t="str">
        <f t="array" ref="Q94">IF($D94="erro",XLOOKUP($A94,'Ocorrências 2022 (TODAS)'!$A:$A,'Ocorrências 2022 (TODAS)'!M:M),XLOOKUP($A94,'[1]Ocorrências 2022 (USADAS TCC Mi'!$A:$A,'[1]Ocorrências 2022 (USADAS TCC Mi'!M:M))</f>
        <v>#REF!</v>
      </c>
      <c r="R94" s="8" t="str">
        <f t="array" ref="R94">IF($D94="erro",XLOOKUP($A94,'Ocorrências 2022 (TODAS)'!$A:$A,'Ocorrências 2022 (TODAS)'!N:N),XLOOKUP($A94,'[1]Ocorrências 2022 (USADAS TCC Mi'!$A:$A,'[1]Ocorrências 2022 (USADAS TCC Mi'!N:N))</f>
        <v>#REF!</v>
      </c>
      <c r="S94" s="8" t="str">
        <f t="array" ref="S94">IF($D94="erro",XLOOKUP($A94,'Ocorrências 2022 (TODAS)'!$A:$A,'Ocorrências 2022 (TODAS)'!O:O),XLOOKUP($A94,'[1]Ocorrências 2022 (USADAS TCC Mi'!$A:$A,'[1]Ocorrências 2022 (USADAS TCC Mi'!O:O))</f>
        <v>#REF!</v>
      </c>
      <c r="T94" s="8" t="str">
        <f t="array" ref="T94">IF($D94="erro",XLOOKUP($A94,'Ocorrências 2022 (TODAS)'!$A:$A,'Ocorrências 2022 (TODAS)'!P:P),XLOOKUP($A94,'[1]Ocorrências 2022 (USADAS TCC Mi'!$A:$A,'[1]Ocorrências 2022 (USADAS TCC Mi'!P:P))</f>
        <v>#REF!</v>
      </c>
      <c r="U94" s="8" t="str">
        <f t="array" ref="U94">IF($D94="erro",XLOOKUP($A94,'Ocorrências 2022 (TODAS)'!$A:$A,'Ocorrências 2022 (TODAS)'!Q:Q),XLOOKUP($A94,'[1]Ocorrências 2022 (USADAS TCC Mi'!$A:$A,'[1]Ocorrências 2022 (USADAS TCC Mi'!Q:Q))</f>
        <v>#REF!</v>
      </c>
      <c r="V94" s="8" t="str">
        <f t="array" ref="V94">IF($D94="erro",XLOOKUP($A94,'Ocorrências 2022 (TODAS)'!$A:$A,'Ocorrências 2022 (TODAS)'!R:R),XLOOKUP($A94,'[1]Ocorrências 2022 (USADAS TCC Mi'!$A:$A,'[1]Ocorrências 2022 (USADAS TCC Mi'!R:R))</f>
        <v>#REF!</v>
      </c>
      <c r="W94" s="8" t="str">
        <f t="array" ref="W94">IF($D94="erro",XLOOKUP($A94,'Ocorrências 2022 (TODAS)'!$A:$A,'Ocorrências 2022 (TODAS)'!S:S),XLOOKUP($A94,'[1]Ocorrências 2022 (USADAS TCC Mi'!$A:$A,'[1]Ocorrências 2022 (USADAS TCC Mi'!S:S))</f>
        <v>#REF!</v>
      </c>
      <c r="X94" s="8" t="str">
        <f t="array" ref="X94">IF($D94="erro",XLOOKUP($A94,'Ocorrências 2022 (TODAS)'!$A:$A,'Ocorrências 2022 (TODAS)'!T:T),XLOOKUP($A94,'[1]Ocorrências 2022 (USADAS TCC Mi'!$A:$A,'[1]Ocorrências 2022 (USADAS TCC Mi'!T:T))</f>
        <v>#REF!</v>
      </c>
      <c r="Y94" s="8" t="str">
        <f t="array" ref="Y94">IF($D94="erro",XLOOKUP($A94,'Ocorrências 2022 (TODAS)'!$A:$A,'Ocorrências 2022 (TODAS)'!U:U),XLOOKUP($A94,'[1]Ocorrências 2022 (USADAS TCC Mi'!$A:$A,'[1]Ocorrências 2022 (USADAS TCC Mi'!U:U))</f>
        <v>#REF!</v>
      </c>
      <c r="Z94" s="162" t="str">
        <f t="array" ref="Z94">IF($D94="erro",XLOOKUP($A94,'Ocorrências 2022 (TODAS)'!$A:$A,'Ocorrências 2022 (TODAS)'!V:V),XLOOKUP($A94,'[1]Ocorrências 2022 (USADAS TCC Mi'!$A:$A,'[1]Ocorrências 2022 (USADAS TCC Mi'!V:V))</f>
        <v>#REF!</v>
      </c>
      <c r="AA94" s="162" t="str">
        <f t="array" ref="AA94">IF($D94="erro",XLOOKUP($A94,'Ocorrências 2022 (TODAS)'!$A:$A,'Ocorrências 2022 (TODAS)'!W:W),XLOOKUP($A94,'[1]Ocorrências 2022 (USADAS TCC Mi'!$A:$A,'[1]Ocorrências 2022 (USADAS TCC Mi'!W:W))</f>
        <v>#REF!</v>
      </c>
      <c r="AB94" s="8" t="str">
        <f t="array" ref="AB94">IF($D94="erro",XLOOKUP($A94,'Ocorrências 2022 (TODAS)'!$A:$A,'Ocorrências 2022 (TODAS)'!X:X),XLOOKUP($A94,'[1]Ocorrências 2022 (USADAS TCC Mi'!$A:$A,'[1]Ocorrências 2022 (USADAS TCC Mi'!X:X))</f>
        <v>#REF!</v>
      </c>
      <c r="AC94" s="8" t="str">
        <f t="array" ref="AC94">IF($D94="erro",XLOOKUP($A94,'Ocorrências 2022 (TODAS)'!$A:$A,'Ocorrências 2022 (TODAS)'!Y:Y),XLOOKUP($A94,'[1]Ocorrências 2022 (USADAS TCC Mi'!$A:$A,'[1]Ocorrências 2022 (USADAS TCC Mi'!Y:Y))</f>
        <v>#REF!</v>
      </c>
      <c r="AD94" s="8" t="str">
        <f t="array" ref="AD94">IF($D94="erro",XLOOKUP($A94,'Ocorrências 2022 (TODAS)'!$A:$A,'Ocorrências 2022 (TODAS)'!Z:Z),XLOOKUP($A94,'[1]Ocorrências 2022 (USADAS TCC Mi'!$A:$A,'[1]Ocorrências 2022 (USADAS TCC Mi'!Z:Z))</f>
        <v>#REF!</v>
      </c>
      <c r="AE94" s="8" t="str">
        <f t="array" ref="AE94">IF($D94="erro",XLOOKUP($A94,'Ocorrências 2022 (TODAS)'!$A:$A,'Ocorrências 2022 (TODAS)'!AA:AA),XLOOKUP($A94,'[1]Ocorrências 2022 (USADAS TCC Mi'!$A:$A,'[1]Ocorrências 2022 (USADAS TCC Mi'!AA:AA))</f>
        <v>#REF!</v>
      </c>
      <c r="AF94" s="8" t="str">
        <f t="array" ref="AF94">IF($D94="erro",XLOOKUP($A94,'Ocorrências 2022 (TODAS)'!$A:$A,'Ocorrências 2022 (TODAS)'!AB:AB),XLOOKUP($A94,'[1]Ocorrências 2022 (USADAS TCC Mi'!$A:$A,'[1]Ocorrências 2022 (USADAS TCC Mi'!AB:AB))</f>
        <v>#REF!</v>
      </c>
      <c r="AG94" s="8" t="str">
        <f t="array" ref="AG94">IF($D94="erro",XLOOKUP($A94,'Ocorrências 2022 (TODAS)'!$A:$A,'Ocorrências 2022 (TODAS)'!AC:AC),XLOOKUP($A94,'[1]Ocorrências 2022 (USADAS TCC Mi'!$A:$A,'[1]Ocorrências 2022 (USADAS TCC Mi'!AC:AC))</f>
        <v>#REF!</v>
      </c>
      <c r="AH94" s="8" t="str">
        <f t="array" ref="AH94">IF($D94="erro",XLOOKUP($A94,'Ocorrências 2022 (TODAS)'!$A:$A,'Ocorrências 2022 (TODAS)'!AD:AD),XLOOKUP($A94,'[1]Ocorrências 2022 (USADAS TCC Mi'!$A:$A,'[1]Ocorrências 2022 (USADAS TCC Mi'!AD:AD))</f>
        <v>#REF!</v>
      </c>
      <c r="AI94" s="8" t="str">
        <f t="array" ref="AI94">IF($D94="erro",XLOOKUP($A94,'Ocorrências 2022 (TODAS)'!$A:$A,'Ocorrências 2022 (TODAS)'!AE:AE),XLOOKUP($A94,'[1]Ocorrências 2022 (USADAS TCC Mi'!$A:$A,'[1]Ocorrências 2022 (USADAS TCC Mi'!AE:AE))</f>
        <v>#REF!</v>
      </c>
      <c r="AJ94" s="8" t="str">
        <f t="array" ref="AJ94">IF($D94="erro",XLOOKUP($A94,'Ocorrências 2022 (TODAS)'!$A:$A,'Ocorrências 2022 (TODAS)'!AF:AF),XLOOKUP($A94,'[1]Ocorrências 2022 (USADAS TCC Mi'!$A:$A,'[1]Ocorrências 2022 (USADAS TCC Mi'!AF:AF))</f>
        <v>#REF!</v>
      </c>
      <c r="AK94" s="8" t="str">
        <f t="array" ref="AK94">IF($D94="erro",XLOOKUP($A94,'Ocorrências 2022 (TODAS)'!$A:$A,'Ocorrências 2022 (TODAS)'!AG:AG),XLOOKUP($A94,'[1]Ocorrências 2022 (USADAS TCC Mi'!$A:$A,'[1]Ocorrências 2022 (USADAS TCC Mi'!AG:AG))</f>
        <v>#REF!</v>
      </c>
      <c r="AL94" s="8" t="str">
        <f t="array" ref="AL94">IF($D94="erro",XLOOKUP($A94,'Ocorrências 2022 (TODAS)'!$A:$A,'Ocorrências 2022 (TODAS)'!AH:AH),XLOOKUP($A94,'[1]Ocorrências 2022 (USADAS TCC Mi'!$A:$A,'[1]Ocorrências 2022 (USADAS TCC Mi'!AH:AH))</f>
        <v>#REF!</v>
      </c>
      <c r="AM94" s="8" t="str">
        <f t="array" ref="AM94">IF($D94="erro",XLOOKUP($A94,'Ocorrências 2022 (TODAS)'!$A:$A,'Ocorrências 2022 (TODAS)'!AI:AI),XLOOKUP($A94,'[1]Ocorrências 2022 (USADAS TCC Mi'!$A:$A,'[1]Ocorrências 2022 (USADAS TCC Mi'!AI:AI))</f>
        <v>#REF!</v>
      </c>
      <c r="AN94" s="8" t="str">
        <f t="array" ref="AN94">IF($D94="erro",XLOOKUP($A94,'Ocorrências 2022 (TODAS)'!$A:$A,'Ocorrências 2022 (TODAS)'!AJ:AJ),XLOOKUP($A94,'[1]Ocorrências 2022 (USADAS TCC Mi'!$A:$A,'[1]Ocorrências 2022 (USADAS TCC Mi'!AJ:AJ))</f>
        <v>#REF!</v>
      </c>
      <c r="AO94" s="8" t="str">
        <f t="array" ref="AO94">IF($D94="erro",XLOOKUP($A94,'Ocorrências 2022 (TODAS)'!$A:$A,'Ocorrências 2022 (TODAS)'!AK:AK),XLOOKUP($A94,'[1]Ocorrências 2022 (USADAS TCC Mi'!$A:$A,'[1]Ocorrências 2022 (USADAS TCC Mi'!AK:AK))</f>
        <v>#REF!</v>
      </c>
      <c r="AP94" s="8" t="str">
        <f t="array" ref="AP94">IF($D94="erro",XLOOKUP($A94,'Ocorrências 2022 (TODAS)'!$A:$A,'Ocorrências 2022 (TODAS)'!AL:AL),XLOOKUP($A94,'[1]Ocorrências 2022 (USADAS TCC Mi'!$A:$A,'[1]Ocorrências 2022 (USADAS TCC Mi'!AL:AL))</f>
        <v>#REF!</v>
      </c>
      <c r="AQ94" s="8" t="str">
        <f t="array" ref="AQ94">IF($D94="erro",XLOOKUP($A94,'Ocorrências 2022 (TODAS)'!$A:$A,'Ocorrências 2022 (TODAS)'!AM:AM),XLOOKUP($A94,'[1]Ocorrências 2022 (USADAS TCC Mi'!$A:$A,'[1]Ocorrências 2022 (USADAS TCC Mi'!AM:AM))</f>
        <v>#REF!</v>
      </c>
      <c r="AR94" s="8" t="str">
        <f t="array" ref="AR94">IF($D94="erro",XLOOKUP($A94,'Ocorrências 2022 (TODAS)'!$A:$A,'Ocorrências 2022 (TODAS)'!AN:AN),XLOOKUP($A94,'[1]Ocorrências 2022 (USADAS TCC Mi'!$A:$A,'[1]Ocorrências 2022 (USADAS TCC Mi'!AN:AN))</f>
        <v>#REF!</v>
      </c>
      <c r="AS94" s="8" t="str">
        <f t="array" ref="AS94">IF($D94="erro",XLOOKUP($A94,'Ocorrências 2022 (TODAS)'!$A:$A,'Ocorrências 2022 (TODAS)'!AO:AO),XLOOKUP($A94,'[1]Ocorrências 2022 (USADAS TCC Mi'!$A:$A,'[1]Ocorrências 2022 (USADAS TCC Mi'!AO:AO))</f>
        <v>#REF!</v>
      </c>
      <c r="AT94" s="8" t="str">
        <f t="array" ref="AT94">IF($D94="erro",XLOOKUP($A94,'Ocorrências 2022 (TODAS)'!$A:$A,'Ocorrências 2022 (TODAS)'!AP:AP),XLOOKUP($A94,'[1]Ocorrências 2022 (USADAS TCC Mi'!$A:$A,'[1]Ocorrências 2022 (USADAS TCC Mi'!AP:AP))</f>
        <v>#REF!</v>
      </c>
      <c r="AU94" s="8" t="str">
        <f t="array" ref="AU94">IF($D94="erro",XLOOKUP($A94,'Ocorrências 2022 (TODAS)'!$A:$A,'Ocorrências 2022 (TODAS)'!AQ:AQ),XLOOKUP($A94,'[1]Ocorrências 2022 (USADAS TCC Mi'!$A:$A,'[1]Ocorrências 2022 (USADAS TCC Mi'!AQ:AQ))</f>
        <v>#REF!</v>
      </c>
      <c r="AV94" s="8" t="str">
        <f t="array" ref="AV94">IF($D94="erro",XLOOKUP($A94,'Ocorrências 2022 (TODAS)'!$A:$A,'Ocorrências 2022 (TODAS)'!AR:AR),XLOOKUP($A94,'[1]Ocorrências 2022 (USADAS TCC Mi'!$A:$A,'[1]Ocorrências 2022 (USADAS TCC Mi'!AR:AR))</f>
        <v>#REF!</v>
      </c>
      <c r="AW94" s="8" t="str">
        <f t="array" ref="AW94">IF($D94="erro",XLOOKUP($A94,'Ocorrências 2022 (TODAS)'!$A:$A,'Ocorrências 2022 (TODAS)'!AS:AS),XLOOKUP($A94,'[1]Ocorrências 2022 (USADAS TCC Mi'!$A:$A,'[1]Ocorrências 2022 (USADAS TCC Mi'!AS:AS))</f>
        <v>#REF!</v>
      </c>
      <c r="AX94" s="8" t="str">
        <f t="array" ref="AX94">IF($D94="erro",XLOOKUP($A94,'Ocorrências 2022 (TODAS)'!$A:$A,'Ocorrências 2022 (TODAS)'!AT:AT),XLOOKUP($A94,'[1]Ocorrências 2022 (USADAS TCC Mi'!$A:$A,'[1]Ocorrências 2022 (USADAS TCC Mi'!AT:AT))</f>
        <v>#REF!</v>
      </c>
      <c r="AY94" s="8" t="str">
        <f t="array" ref="AY94">IF($D94="erro",XLOOKUP($A94,'Ocorrências 2022 (TODAS)'!$A:$A,'Ocorrências 2022 (TODAS)'!AU:AU),XLOOKUP($A94,'[1]Ocorrências 2022 (USADAS TCC Mi'!$A:$A,'[1]Ocorrências 2022 (USADAS TCC Mi'!AU:AU))</f>
        <v>#REF!</v>
      </c>
      <c r="AZ94" s="8" t="str">
        <f t="array" ref="AZ94">IF($D94="erro",XLOOKUP($A94,'Ocorrências 2022 (TODAS)'!$A:$A,'Ocorrências 2022 (TODAS)'!AV:AV),XLOOKUP($A94,'[1]Ocorrências 2022 (USADAS TCC Mi'!$A:$A,'[1]Ocorrências 2022 (USADAS TCC Mi'!AV:AV))</f>
        <v>#REF!</v>
      </c>
      <c r="BA94" s="8" t="str">
        <f t="array" ref="BA94">IF($D94="erro",XLOOKUP($A94,'Ocorrências 2022 (TODAS)'!$A:$A,'Ocorrências 2022 (TODAS)'!AW:AW),XLOOKUP($A94,'[1]Ocorrências 2022 (USADAS TCC Mi'!$A:$A,'[1]Ocorrências 2022 (USADAS TCC Mi'!AW:AW))</f>
        <v>#REF!</v>
      </c>
      <c r="BB94" s="8" t="str">
        <f t="array" ref="BB94">IF($D94="erro",XLOOKUP($A94,'Ocorrências 2022 (TODAS)'!$A:$A,'Ocorrências 2022 (TODAS)'!AX:AX),XLOOKUP($A94,'[1]Ocorrências 2022 (USADAS TCC Mi'!$A:$A,'[1]Ocorrências 2022 (USADAS TCC Mi'!AX:AX))</f>
        <v>#REF!</v>
      </c>
      <c r="BC94" s="8" t="str">
        <f t="array" ref="BC94">IF($D94="erro",XLOOKUP($A94,'Ocorrências 2022 (TODAS)'!$A:$A,'Ocorrências 2022 (TODAS)'!AY:AY),XLOOKUP($A94,'[1]Ocorrências 2022 (USADAS TCC Mi'!$A:$A,'[1]Ocorrências 2022 (USADAS TCC Mi'!AY:AY))</f>
        <v>#REF!</v>
      </c>
      <c r="BD94" s="8" t="str">
        <f t="array" ref="BD94">IF($D94="erro",XLOOKUP($A94,'Ocorrências 2022 (TODAS)'!$A:$A,'Ocorrências 2022 (TODAS)'!AZ:AZ),XLOOKUP($A94,'[1]Ocorrências 2022 (USADAS TCC Mi'!$A:$A,'[1]Ocorrências 2022 (USADAS TCC Mi'!AZ:AZ))</f>
        <v>#REF!</v>
      </c>
      <c r="BE94" s="8" t="str">
        <f t="array" ref="BE94">IF($D94="erro",XLOOKUP($A94,'Ocorrências 2022 (TODAS)'!$A:$A,'Ocorrências 2022 (TODAS)'!BA:BA),XLOOKUP($A94,'[1]Ocorrências 2022 (USADAS TCC Mi'!$A:$A,'[1]Ocorrências 2022 (USADAS TCC Mi'!BA:BA))</f>
        <v>#REF!</v>
      </c>
      <c r="BF94" s="8" t="str">
        <f t="array" ref="BF94">IF($D94="erro",XLOOKUP($A94,'Ocorrências 2022 (TODAS)'!$A:$A,'Ocorrências 2022 (TODAS)'!BB:BB),XLOOKUP($A94,'[1]Ocorrências 2022 (USADAS TCC Mi'!$A:$A,'[1]Ocorrências 2022 (USADAS TCC Mi'!BB:BB))</f>
        <v>#REF!</v>
      </c>
      <c r="BG94" s="8" t="str">
        <f t="array" ref="BG94">IF($D94="erro",XLOOKUP($A94,'Ocorrências 2022 (TODAS)'!$A:$A,'Ocorrências 2022 (TODAS)'!BC:BC),XLOOKUP($A94,'[1]Ocorrências 2022 (USADAS TCC Mi'!$A:$A,'[1]Ocorrências 2022 (USADAS TCC Mi'!BC:BC))</f>
        <v>#REF!</v>
      </c>
      <c r="BH94" s="8" t="str">
        <f t="array" ref="BH94">IF($D94="erro",XLOOKUP($A94,'Ocorrências 2022 (TODAS)'!$A:$A,'Ocorrências 2022 (TODAS)'!BD:BD),XLOOKUP($A94,'[1]Ocorrências 2022 (USADAS TCC Mi'!$A:$A,'[1]Ocorrências 2022 (USADAS TCC Mi'!BD:BD))</f>
        <v>#REF!</v>
      </c>
      <c r="BI94" s="8" t="str">
        <f t="array" ref="BI94">IF($D94="erro",XLOOKUP($A94,'Ocorrências 2022 (TODAS)'!$A:$A,'Ocorrências 2022 (TODAS)'!BE:BE),XLOOKUP($A94,'[1]Ocorrências 2022 (USADAS TCC Mi'!$A:$A,'[1]Ocorrências 2022 (USADAS TCC Mi'!BE:BE))</f>
        <v>#REF!</v>
      </c>
      <c r="BJ94" s="8" t="str">
        <f t="array" ref="BJ94">IF($D94="erro",XLOOKUP($A94,'Ocorrências 2022 (TODAS)'!$A:$A,'Ocorrências 2022 (TODAS)'!BF:BF),XLOOKUP($A94,'[1]Ocorrências 2022 (USADAS TCC Mi'!$A:$A,'[1]Ocorrências 2022 (USADAS TCC Mi'!BF:BF))</f>
        <v>#REF!</v>
      </c>
      <c r="BK94" s="8" t="str">
        <f t="array" ref="BK94">IF($D94="erro",XLOOKUP($A94,'Ocorrências 2022 (TODAS)'!$A:$A,'Ocorrências 2022 (TODAS)'!BG:BG),XLOOKUP($A94,'[1]Ocorrências 2022 (USADAS TCC Mi'!$A:$A,'[1]Ocorrências 2022 (USADAS TCC Mi'!BG:BG))</f>
        <v>#REF!</v>
      </c>
      <c r="BL94" s="8" t="str">
        <f t="array" ref="BL94">IF($D94="erro",XLOOKUP($A94,'Ocorrências 2022 (TODAS)'!$A:$A,'Ocorrências 2022 (TODAS)'!BH:BH),XLOOKUP($A94,'[1]Ocorrências 2022 (USADAS TCC Mi'!$A:$A,'[1]Ocorrências 2022 (USADAS TCC Mi'!BH:BH))</f>
        <v>#REF!</v>
      </c>
      <c r="BM94" s="8" t="str">
        <f t="array" ref="BM94">IF($D94="erro",XLOOKUP($A94,'Ocorrências 2022 (TODAS)'!$A:$A,'Ocorrências 2022 (TODAS)'!BI:BI),XLOOKUP($A94,'[1]Ocorrências 2022 (USADAS TCC Mi'!$A:$A,'[1]Ocorrências 2022 (USADAS TCC Mi'!BI:BI))</f>
        <v>#REF!</v>
      </c>
      <c r="BN94" s="8" t="str">
        <f t="array" ref="BN94">IF($D94="erro",XLOOKUP($A94,'Ocorrências 2022 (TODAS)'!$A:$A,'Ocorrências 2022 (TODAS)'!BJ:BJ),XLOOKUP($A94,'[1]Ocorrências 2022 (USADAS TCC Mi'!$A:$A,'[1]Ocorrências 2022 (USADAS TCC Mi'!BJ:BJ))</f>
        <v>#REF!</v>
      </c>
      <c r="BO94" s="8" t="str">
        <f t="array" ref="BO94">IF($D94="erro",XLOOKUP($A94,'Ocorrências 2022 (TODAS)'!$A:$A,'Ocorrências 2022 (TODAS)'!BK:BK),XLOOKUP($A94,'[1]Ocorrências 2022 (USADAS TCC Mi'!$A:$A,'[1]Ocorrências 2022 (USADAS TCC Mi'!BK:BK))</f>
        <v>#REF!</v>
      </c>
      <c r="BP94" s="8" t="str">
        <f t="array" ref="BP94">IF($D94="erro",XLOOKUP($A94,'Ocorrências 2022 (TODAS)'!$A:$A,'Ocorrências 2022 (TODAS)'!BL:BL),XLOOKUP($A94,'[1]Ocorrências 2022 (USADAS TCC Mi'!$A:$A,'[1]Ocorrências 2022 (USADAS TCC Mi'!BL:BL))</f>
        <v>#REF!</v>
      </c>
      <c r="BQ94" s="8" t="str">
        <f t="array" ref="BQ94">IF($D94="erro",XLOOKUP($A94,'Ocorrências 2022 (TODAS)'!$A:$A,'Ocorrências 2022 (TODAS)'!BM:BM),XLOOKUP($A94,'[1]Ocorrências 2022 (USADAS TCC Mi'!$A:$A,'[1]Ocorrências 2022 (USADAS TCC Mi'!BM:BM))</f>
        <v>#REF!</v>
      </c>
      <c r="BR94" s="8" t="str">
        <f t="array" ref="BR94">IF($D94="erro",XLOOKUP($A94,'Ocorrências 2022 (TODAS)'!$A:$A,'Ocorrências 2022 (TODAS)'!BN:BN),XLOOKUP($A94,'[1]Ocorrências 2022 (USADAS TCC Mi'!$A:$A,'[1]Ocorrências 2022 (USADAS TCC Mi'!BN:BN))</f>
        <v>#REF!</v>
      </c>
      <c r="BS94" s="8" t="str">
        <f t="array" ref="BS94">IF($D94="erro",XLOOKUP($A94,'Ocorrências 2022 (TODAS)'!$A:$A,'Ocorrências 2022 (TODAS)'!BO:BO),XLOOKUP($A94,'[1]Ocorrências 2022 (USADAS TCC Mi'!$A:$A,'[1]Ocorrências 2022 (USADAS TCC Mi'!BO:BO))</f>
        <v>#REF!</v>
      </c>
      <c r="BT94" s="8" t="str">
        <f t="array" ref="BT94">IF($D94="erro",XLOOKUP($A94,'Ocorrências 2022 (TODAS)'!$A:$A,'Ocorrências 2022 (TODAS)'!BP:BP),XLOOKUP($A94,'[1]Ocorrências 2022 (USADAS TCC Mi'!$A:$A,'[1]Ocorrências 2022 (USADAS TCC Mi'!BP:BP))</f>
        <v>#REF!</v>
      </c>
      <c r="BU94" s="8" t="str">
        <f t="array" ref="BU94">IF($D94="erro",XLOOKUP($A94,'Ocorrências 2022 (TODAS)'!$A:$A,'Ocorrências 2022 (TODAS)'!BQ:BQ),XLOOKUP($A94,'[1]Ocorrências 2022 (USADAS TCC Mi'!$A:$A,'[1]Ocorrências 2022 (USADAS TCC Mi'!BQ:BQ))</f>
        <v>#REF!</v>
      </c>
      <c r="BV94" s="8" t="str">
        <f t="array" ref="BV94">IF($D94="erro",XLOOKUP($A94,'Ocorrências 2022 (TODAS)'!$A:$A,'Ocorrências 2022 (TODAS)'!BR:BR),XLOOKUP($A94,'[1]Ocorrências 2022 (USADAS TCC Mi'!$A:$A,'[1]Ocorrências 2022 (USADAS TCC Mi'!BR:BR))</f>
        <v>#REF!</v>
      </c>
      <c r="BW94" s="8" t="str">
        <f t="array" ref="BW94">IF($D94="erro",XLOOKUP($A94,'Ocorrências 2022 (TODAS)'!$A:$A,'Ocorrências 2022 (TODAS)'!BS:BS),XLOOKUP($A94,'[1]Ocorrências 2022 (USADAS TCC Mi'!$A:$A,'[1]Ocorrências 2022 (USADAS TCC Mi'!BS:BS))</f>
        <v>#REF!</v>
      </c>
      <c r="BX94" s="8" t="str">
        <f t="array" ref="BX94">IF($D94="erro",XLOOKUP($A94,'Ocorrências 2022 (TODAS)'!$A:$A,'Ocorrências 2022 (TODAS)'!BT:BT),XLOOKUP($A94,'[1]Ocorrências 2022 (USADAS TCC Mi'!$A:$A,'[1]Ocorrências 2022 (USADAS TCC Mi'!BT:BT))</f>
        <v>#REF!</v>
      </c>
      <c r="BY94" s="8" t="str">
        <f t="array" ref="BY94">IF($D94="erro",XLOOKUP($A94,'Ocorrências 2022 (TODAS)'!$A:$A,'Ocorrências 2022 (TODAS)'!BU:BU),XLOOKUP($A94,'[1]Ocorrências 2022 (USADAS TCC Mi'!$A:$A,'[1]Ocorrências 2022 (USADAS TCC Mi'!BU:BU))</f>
        <v>#REF!</v>
      </c>
      <c r="BZ94" s="8" t="str">
        <f t="array" ref="BZ94">IF($D94="erro",XLOOKUP($A94,'Ocorrências 2022 (TODAS)'!$A:$A,'Ocorrências 2022 (TODAS)'!BV:BV),XLOOKUP($A94,'[1]Ocorrências 2022 (USADAS TCC Mi'!$A:$A,'[1]Ocorrências 2022 (USADAS TCC Mi'!BV:BV))</f>
        <v>#REF!</v>
      </c>
      <c r="CA94" s="8" t="str">
        <f t="array" ref="CA94">IF($D94="erro",XLOOKUP($A94,'Ocorrências 2022 (TODAS)'!$A:$A,'Ocorrências 2022 (TODAS)'!BW:BW),XLOOKUP($A94,'[1]Ocorrências 2022 (USADAS TCC Mi'!$A:$A,'[1]Ocorrências 2022 (USADAS TCC Mi'!BW:BW))</f>
        <v>#REF!</v>
      </c>
      <c r="CB94" s="8" t="str">
        <f t="array" ref="CB94">IF($D94="erro",XLOOKUP($A94,'Ocorrências 2022 (TODAS)'!$A:$A,'Ocorrências 2022 (TODAS)'!BX:BX),XLOOKUP($A94,'[1]Ocorrências 2022 (USADAS TCC Mi'!$A:$A,'[1]Ocorrências 2022 (USADAS TCC Mi'!BX:BX))</f>
        <v>#REF!</v>
      </c>
      <c r="CC94" s="8" t="str">
        <f t="array" ref="CC94">IF($D94="erro",XLOOKUP($A94,'Ocorrências 2022 (TODAS)'!$A:$A,'Ocorrências 2022 (TODAS)'!BY:BY),XLOOKUP($A94,'[1]Ocorrências 2022 (USADAS TCC Mi'!$A:$A,'[1]Ocorrências 2022 (USADAS TCC Mi'!BY:BY))</f>
        <v>#REF!</v>
      </c>
      <c r="CD94" s="8" t="str">
        <f t="array" ref="CD94">IF($D94="erro",XLOOKUP($A94,'Ocorrências 2022 (TODAS)'!$A:$A,'Ocorrências 2022 (TODAS)'!BZ:BZ),XLOOKUP($A94,'[1]Ocorrências 2022 (USADAS TCC Mi'!$A:$A,'[1]Ocorrências 2022 (USADAS TCC Mi'!BZ:BZ))</f>
        <v>#REF!</v>
      </c>
      <c r="CE94" s="8" t="str">
        <f t="array" ref="CE94">IF($D94="erro",XLOOKUP($A94,'Ocorrências 2022 (TODAS)'!$A:$A,'Ocorrências 2022 (TODAS)'!CA:CA),XLOOKUP($A94,'[1]Ocorrências 2022 (USADAS TCC Mi'!$A:$A,'[1]Ocorrências 2022 (USADAS TCC Mi'!CA:CA))</f>
        <v>#REF!</v>
      </c>
      <c r="CF94" s="8" t="str">
        <f t="array" ref="CF94">IF($D94="erro",XLOOKUP($A94,'Ocorrências 2022 (TODAS)'!$A:$A,'Ocorrências 2022 (TODAS)'!CB:CB),XLOOKUP($A94,'[1]Ocorrências 2022 (USADAS TCC Mi'!$A:$A,'[1]Ocorrências 2022 (USADAS TCC Mi'!CB:CB))</f>
        <v>#REF!</v>
      </c>
      <c r="CG94" s="8" t="str">
        <f t="array" ref="CG94">IF($D94="erro",XLOOKUP($A94,'Ocorrências 2022 (TODAS)'!$A:$A,'Ocorrências 2022 (TODAS)'!CC:CC),XLOOKUP($A94,'[1]Ocorrências 2022 (USADAS TCC Mi'!$A:$A,'[1]Ocorrências 2022 (USADAS TCC Mi'!CC:CC))</f>
        <v>#REF!</v>
      </c>
      <c r="CH94" s="8" t="str">
        <f t="array" ref="CH94">IF($D94="erro",XLOOKUP($A94,'Ocorrências 2022 (TODAS)'!$A:$A,'Ocorrências 2022 (TODAS)'!CD:CD),XLOOKUP($A94,'[1]Ocorrências 2022 (USADAS TCC Mi'!$A:$A,'[1]Ocorrências 2022 (USADAS TCC Mi'!CD:CD))</f>
        <v>#REF!</v>
      </c>
      <c r="CI94" s="8" t="str">
        <f t="array" ref="CI94">IF($D94="erro",XLOOKUP($A94,'Ocorrências 2022 (TODAS)'!$A:$A,'Ocorrências 2022 (TODAS)'!CE:CE),XLOOKUP($A94,'[1]Ocorrências 2022 (USADAS TCC Mi'!$A:$A,'[1]Ocorrências 2022 (USADAS TCC Mi'!CE:CE))</f>
        <v>#REF!</v>
      </c>
      <c r="CJ94" s="8" t="str">
        <f t="array" ref="CJ94">IF($D94="erro",XLOOKUP($A94,'Ocorrências 2022 (TODAS)'!$A:$A,'Ocorrências 2022 (TODAS)'!CF:CF),XLOOKUP($A94,'[1]Ocorrências 2022 (USADAS TCC Mi'!$A:$A,'[1]Ocorrências 2022 (USADAS TCC Mi'!CF:CF))</f>
        <v>#REF!</v>
      </c>
      <c r="CK94" s="8" t="str">
        <f t="array" ref="CK94">IF($D94="erro",XLOOKUP($A94,'Ocorrências 2022 (TODAS)'!$A:$A,'Ocorrências 2022 (TODAS)'!CG:CG),XLOOKUP($A94,'[1]Ocorrências 2022 (USADAS TCC Mi'!$A:$A,'[1]Ocorrências 2022 (USADAS TCC Mi'!CG:CG))</f>
        <v>#REF!</v>
      </c>
      <c r="CL94" s="163" t="str">
        <f t="array" ref="CL94">IF($D94="erro",XLOOKUP($A94,'Ocorrências 2022 (TODAS)'!$A:$A,'Ocorrências 2022 (TODAS)'!CH:CH),XLOOKUP($A94,'[1]Ocorrências 2022 (USADAS TCC Mi'!$A:$A,'[1]Ocorrências 2022 (USADAS TCC Mi'!CH:CH))</f>
        <v>#REF!</v>
      </c>
      <c r="CM94" s="8" t="str">
        <f t="array" ref="CM94">IF($D94="erro",XLOOKUP($A94,'Ocorrências 2022 (TODAS)'!$A:$A,'Ocorrências 2022 (TODAS)'!CI:CI),XLOOKUP($A94,'[1]Ocorrências 2022 (USADAS TCC Mi'!$A:$A,'[1]Ocorrências 2022 (USADAS TCC Mi'!CI:CI))</f>
        <v>#REF!</v>
      </c>
      <c r="CN94" s="8" t="str">
        <f t="array" ref="CN94">IF($D94="erro",XLOOKUP($A94,'Ocorrências 2022 (TODAS)'!$A:$A,'Ocorrências 2022 (TODAS)'!CJ:CJ),XLOOKUP($A94,'[1]Ocorrências 2022 (USADAS TCC Mi'!$A:$A,'[1]Ocorrências 2022 (USADAS TCC Mi'!CJ:CJ))</f>
        <v>#REF!</v>
      </c>
      <c r="CO94" s="8" t="str">
        <f t="array" ref="CO94">IF($D94="erro",XLOOKUP($A94,'Ocorrências 2022 (TODAS)'!$A:$A,'Ocorrências 2022 (TODAS)'!CK:CK),XLOOKUP($A94,'[1]Ocorrências 2022 (USADAS TCC Mi'!$A:$A,'[1]Ocorrências 2022 (USADAS TCC Mi'!CK:CK))</f>
        <v>#REF!</v>
      </c>
      <c r="CP94" s="8" t="str">
        <f t="array" ref="CP94">IF($D94="erro",XLOOKUP($A94,'Ocorrências 2022 (TODAS)'!$A:$A,'Ocorrências 2022 (TODAS)'!CL:CL),XLOOKUP($A94,'[1]Ocorrências 2022 (USADAS TCC Mi'!$A:$A,'[1]Ocorrências 2022 (USADAS TCC Mi'!CL:CL))</f>
        <v>#REF!</v>
      </c>
      <c r="CQ94" s="8" t="str">
        <f t="array" ref="CQ94">IF($D94="erro",XLOOKUP($A94,'Ocorrências 2022 (TODAS)'!$A:$A,'Ocorrências 2022 (TODAS)'!CM:CM),XLOOKUP($A94,'[1]Ocorrências 2022 (USADAS TCC Mi'!$A:$A,'[1]Ocorrências 2022 (USADAS TCC Mi'!CM:CM))</f>
        <v>#REF!</v>
      </c>
      <c r="CR94" s="8" t="str">
        <f t="array" ref="CR94">IF($D94="erro",XLOOKUP($A94,'Ocorrências 2022 (TODAS)'!$A:$A,'Ocorrências 2022 (TODAS)'!CN:CN),XLOOKUP($A94,'[1]Ocorrências 2022 (USADAS TCC Mi'!$A:$A,'[1]Ocorrências 2022 (USADAS TCC Mi'!CN:CN))</f>
        <v>#REF!</v>
      </c>
      <c r="CS94" s="8" t="str">
        <f t="array" ref="CS94">IF($D94="erro",XLOOKUP($A94,'Ocorrências 2022 (TODAS)'!$A:$A,'Ocorrências 2022 (TODAS)'!CO:CO),XLOOKUP($A94,'[1]Ocorrências 2022 (USADAS TCC Mi'!$A:$A,'[1]Ocorrências 2022 (USADAS TCC Mi'!CO:CO))</f>
        <v>#REF!</v>
      </c>
      <c r="CT94" s="8" t="str">
        <f t="array" ref="CT94">IF($D94="erro",XLOOKUP($A94,'Ocorrências 2022 (TODAS)'!$A:$A,'Ocorrências 2022 (TODAS)'!CP:CP),XLOOKUP($A94,'[1]Ocorrências 2022 (USADAS TCC Mi'!$A:$A,'[1]Ocorrências 2022 (USADAS TCC Mi'!CP:CP))</f>
        <v>#REF!</v>
      </c>
      <c r="CU94" s="8" t="str">
        <f t="array" ref="CU94">IF($D94="erro",XLOOKUP($A94,'Ocorrências 2022 (TODAS)'!$A:$A,'Ocorrências 2022 (TODAS)'!CQ:CQ),XLOOKUP($A94,'[1]Ocorrências 2022 (USADAS TCC Mi'!$A:$A,'[1]Ocorrências 2022 (USADAS TCC Mi'!CQ:CQ))</f>
        <v>#REF!</v>
      </c>
      <c r="CV94" s="8" t="str">
        <f t="array" ref="CV94">IF($D94="erro",XLOOKUP($A94,'Ocorrências 2022 (TODAS)'!$A:$A,'Ocorrências 2022 (TODAS)'!CR:CR),XLOOKUP($A94,'[1]Ocorrências 2022 (USADAS TCC Mi'!$A:$A,'[1]Ocorrências 2022 (USADAS TCC Mi'!CR:CR))</f>
        <v>#REF!</v>
      </c>
      <c r="CW94" s="8" t="str">
        <f t="array" ref="CW94">IF($D94="erro",XLOOKUP($A94,'Ocorrências 2022 (TODAS)'!$A:$A,'Ocorrências 2022 (TODAS)'!CS:CS),XLOOKUP($A94,'[1]Ocorrências 2022 (USADAS TCC Mi'!$A:$A,'[1]Ocorrências 2022 (USADAS TCC Mi'!CS:CS))</f>
        <v>#REF!</v>
      </c>
      <c r="CX94" s="8" t="str">
        <f t="array" ref="CX94">IF($D94="erro",XLOOKUP($A94,'Ocorrências 2022 (TODAS)'!$A:$A,'Ocorrências 2022 (TODAS)'!CT:CT),XLOOKUP($A94,'[1]Ocorrências 2022 (USADAS TCC Mi'!$A:$A,'[1]Ocorrências 2022 (USADAS TCC Mi'!CT:CT))</f>
        <v>#REF!</v>
      </c>
      <c r="CY94" s="8" t="str">
        <f t="array" ref="CY94">IF($D94="erro",XLOOKUP($A94,'Ocorrências 2022 (TODAS)'!$A:$A,'Ocorrências 2022 (TODAS)'!CU:CU),XLOOKUP($A94,'[1]Ocorrências 2022 (USADAS TCC Mi'!$A:$A,'[1]Ocorrências 2022 (USADAS TCC Mi'!CU:CU))</f>
        <v>#REF!</v>
      </c>
      <c r="CZ94" s="8" t="str">
        <f t="array" ref="CZ94">IF($D94="erro",XLOOKUP($A94,'Ocorrências 2022 (TODAS)'!$A:$A,'Ocorrências 2022 (TODAS)'!CV:CV),XLOOKUP($A94,'[1]Ocorrências 2022 (USADAS TCC Mi'!$A:$A,'[1]Ocorrências 2022 (USADAS TCC Mi'!CV:CV))</f>
        <v>#REF!</v>
      </c>
      <c r="DA94" s="8" t="str">
        <f t="array" ref="DA94">IF($D94="erro",XLOOKUP($A94,'Ocorrências 2022 (TODAS)'!$A:$A,'Ocorrências 2022 (TODAS)'!CW:CW),XLOOKUP($A94,'[1]Ocorrências 2022 (USADAS TCC Mi'!$A:$A,'[1]Ocorrências 2022 (USADAS TCC Mi'!CW:CW))</f>
        <v>#REF!</v>
      </c>
      <c r="DB94" s="8" t="str">
        <f t="array" ref="DB94">IF($D94="erro",XLOOKUP($A94,'Ocorrências 2022 (TODAS)'!$A:$A,'Ocorrências 2022 (TODAS)'!CX:CX),XLOOKUP($A94,'[1]Ocorrências 2022 (USADAS TCC Mi'!$A:$A,'[1]Ocorrências 2022 (USADAS TCC Mi'!CX:CX))</f>
        <v>#REF!</v>
      </c>
      <c r="DC94" s="8" t="str">
        <f t="array" ref="DC94">IF($D94="erro",XLOOKUP($A94,'Ocorrências 2022 (TODAS)'!$A:$A,'Ocorrências 2022 (TODAS)'!CY:CY),XLOOKUP($A94,'[1]Ocorrências 2022 (USADAS TCC Mi'!$A:$A,'[1]Ocorrências 2022 (USADAS TCC Mi'!CY:CY))</f>
        <v>#REF!</v>
      </c>
      <c r="DD94" s="8" t="str">
        <f t="array" ref="DD94">IF($D94="erro",XLOOKUP($A94,'Ocorrências 2022 (TODAS)'!$A:$A,'Ocorrências 2022 (TODAS)'!CZ:CZ),XLOOKUP($A94,'[1]Ocorrências 2022 (USADAS TCC Mi'!$A:$A,'[1]Ocorrências 2022 (USADAS TCC Mi'!CZ:CZ))</f>
        <v>#REF!</v>
      </c>
      <c r="DE94" s="8" t="str">
        <f t="array" ref="DE94">IF($D94="erro",XLOOKUP($A94,'Ocorrências 2022 (TODAS)'!$A:$A,'Ocorrências 2022 (TODAS)'!DA:DA),XLOOKUP($A94,'[1]Ocorrências 2022 (USADAS TCC Mi'!$A:$A,'[1]Ocorrências 2022 (USADAS TCC Mi'!DA:DA))</f>
        <v>#REF!</v>
      </c>
      <c r="DF94" s="8" t="str">
        <f t="array" ref="DF94">IF($D94="erro",XLOOKUP($A94,'Ocorrências 2022 (TODAS)'!$A:$A,'Ocorrências 2022 (TODAS)'!DB:DB),XLOOKUP($A94,'[1]Ocorrências 2022 (USADAS TCC Mi'!$A:$A,'[1]Ocorrências 2022 (USADAS TCC Mi'!DB:DB))</f>
        <v>#REF!</v>
      </c>
      <c r="DG94" s="8" t="str">
        <f t="array" ref="DG94">IF($D94="erro",XLOOKUP($A94,'Ocorrências 2022 (TODAS)'!$A:$A,'Ocorrências 2022 (TODAS)'!DC:DC),XLOOKUP($A94,'[1]Ocorrências 2022 (USADAS TCC Mi'!$A:$A,'[1]Ocorrências 2022 (USADAS TCC Mi'!DC:DC))</f>
        <v>#REF!</v>
      </c>
    </row>
    <row r="95" ht="15.75" customHeight="1">
      <c r="A95" s="101">
        <v>1351.0</v>
      </c>
      <c r="B95" s="101">
        <v>1351.0</v>
      </c>
      <c r="D95" s="8" t="str">
        <f t="shared" si="1"/>
        <v>Ok</v>
      </c>
      <c r="F95" s="8" t="str">
        <f t="array" ref="F95">IF($D95="erro",XLOOKUP($A95,'Ocorrências 2022 (TODAS)'!$A:$A,'Ocorrências 2022 (TODAS)'!B:B),XLOOKUP($A95,'[1]Ocorrências 2022 (USADAS TCC Mi'!$A:$A,'[1]Ocorrências 2022 (USADAS TCC Mi'!B:B))</f>
        <v>#REF!</v>
      </c>
      <c r="G95" s="8" t="str">
        <f t="array" ref="G95">IF($D95="erro",XLOOKUP($A95,'Ocorrências 2022 (TODAS)'!$A:$A,'Ocorrências 2022 (TODAS)'!C:C),XLOOKUP($A95,'[1]Ocorrências 2022 (USADAS TCC Mi'!$A:$A,'[1]Ocorrências 2022 (USADAS TCC Mi'!C:C))</f>
        <v>#REF!</v>
      </c>
      <c r="H95" s="8" t="str">
        <f t="array" ref="H95">IF($D95="erro",XLOOKUP($A95,'Ocorrências 2022 (TODAS)'!$A:$A,'Ocorrências 2022 (TODAS)'!D:D),XLOOKUP($A95,'[1]Ocorrências 2022 (USADAS TCC Mi'!$A:$A,'[1]Ocorrências 2022 (USADAS TCC Mi'!D:D))</f>
        <v>#REF!</v>
      </c>
      <c r="I95" s="8" t="str">
        <f t="array" ref="I95">IF($D95="erro",XLOOKUP($A95,'Ocorrências 2022 (TODAS)'!$A:$A,'Ocorrências 2022 (TODAS)'!E:E),XLOOKUP($A95,'[1]Ocorrências 2022 (USADAS TCC Mi'!$A:$A,'[1]Ocorrências 2022 (USADAS TCC Mi'!E:E))</f>
        <v>#REF!</v>
      </c>
      <c r="J95" s="8" t="str">
        <f t="array" ref="J95">IF($D95="erro",XLOOKUP($A95,'Ocorrências 2022 (TODAS)'!$A:$A,'Ocorrências 2022 (TODAS)'!F:F),XLOOKUP($A95,'[1]Ocorrências 2022 (USADAS TCC Mi'!$A:$A,'[1]Ocorrências 2022 (USADAS TCC Mi'!F:F))</f>
        <v>#REF!</v>
      </c>
      <c r="K95" s="8" t="str">
        <f t="array" ref="K95">IF($D95="erro",XLOOKUP($A95,'Ocorrências 2022 (TODAS)'!$A:$A,'Ocorrências 2022 (TODAS)'!G:G),XLOOKUP($A95,'[1]Ocorrências 2022 (USADAS TCC Mi'!$A:$A,'[1]Ocorrências 2022 (USADAS TCC Mi'!G:G))</f>
        <v>#REF!</v>
      </c>
      <c r="L95" s="8" t="str">
        <f t="array" ref="L95">IF($D95="erro",XLOOKUP($A95,'Ocorrências 2022 (TODAS)'!$A:$A,'Ocorrências 2022 (TODAS)'!H:H),XLOOKUP($A95,'[1]Ocorrências 2022 (USADAS TCC Mi'!$A:$A,'[1]Ocorrências 2022 (USADAS TCC Mi'!H:H))</f>
        <v>#REF!</v>
      </c>
      <c r="M95" s="8" t="str">
        <f t="array" ref="M95">IF($D95="erro",XLOOKUP($A95,'Ocorrências 2022 (TODAS)'!$A:$A,'Ocorrências 2022 (TODAS)'!I:I),XLOOKUP($A95,'[1]Ocorrências 2022 (USADAS TCC Mi'!$A:$A,'[1]Ocorrências 2022 (USADAS TCC Mi'!I:I))</f>
        <v>#REF!</v>
      </c>
      <c r="N95" s="8" t="str">
        <f t="array" ref="N95">IF($D95="erro",XLOOKUP($A95,'Ocorrências 2022 (TODAS)'!$A:$A,'Ocorrências 2022 (TODAS)'!J:J),XLOOKUP($A95,'[1]Ocorrências 2022 (USADAS TCC Mi'!$A:$A,'[1]Ocorrências 2022 (USADAS TCC Mi'!J:J))</f>
        <v>#REF!</v>
      </c>
      <c r="O95" s="8" t="str">
        <f t="array" ref="O95">IF($D95="erro",XLOOKUP($A95,'Ocorrências 2022 (TODAS)'!$A:$A,'Ocorrências 2022 (TODAS)'!K:K),XLOOKUP($A95,'[1]Ocorrências 2022 (USADAS TCC Mi'!$A:$A,'[1]Ocorrências 2022 (USADAS TCC Mi'!K:K))</f>
        <v>#REF!</v>
      </c>
      <c r="P95" s="8" t="str">
        <f t="array" ref="P95">IF($D95="erro",XLOOKUP($A95,'Ocorrências 2022 (TODAS)'!$A:$A,'Ocorrências 2022 (TODAS)'!L:L),XLOOKUP($A95,'[1]Ocorrências 2022 (USADAS TCC Mi'!$A:$A,'[1]Ocorrências 2022 (USADAS TCC Mi'!L:L))</f>
        <v>#REF!</v>
      </c>
      <c r="Q95" s="8" t="str">
        <f t="array" ref="Q95">IF($D95="erro",XLOOKUP($A95,'Ocorrências 2022 (TODAS)'!$A:$A,'Ocorrências 2022 (TODAS)'!M:M),XLOOKUP($A95,'[1]Ocorrências 2022 (USADAS TCC Mi'!$A:$A,'[1]Ocorrências 2022 (USADAS TCC Mi'!M:M))</f>
        <v>#REF!</v>
      </c>
      <c r="R95" s="8" t="str">
        <f t="array" ref="R95">IF($D95="erro",XLOOKUP($A95,'Ocorrências 2022 (TODAS)'!$A:$A,'Ocorrências 2022 (TODAS)'!N:N),XLOOKUP($A95,'[1]Ocorrências 2022 (USADAS TCC Mi'!$A:$A,'[1]Ocorrências 2022 (USADAS TCC Mi'!N:N))</f>
        <v>#REF!</v>
      </c>
      <c r="S95" s="8" t="str">
        <f t="array" ref="S95">IF($D95="erro",XLOOKUP($A95,'Ocorrências 2022 (TODAS)'!$A:$A,'Ocorrências 2022 (TODAS)'!O:O),XLOOKUP($A95,'[1]Ocorrências 2022 (USADAS TCC Mi'!$A:$A,'[1]Ocorrências 2022 (USADAS TCC Mi'!O:O))</f>
        <v>#REF!</v>
      </c>
      <c r="T95" s="8" t="str">
        <f t="array" ref="T95">IF($D95="erro",XLOOKUP($A95,'Ocorrências 2022 (TODAS)'!$A:$A,'Ocorrências 2022 (TODAS)'!P:P),XLOOKUP($A95,'[1]Ocorrências 2022 (USADAS TCC Mi'!$A:$A,'[1]Ocorrências 2022 (USADAS TCC Mi'!P:P))</f>
        <v>#REF!</v>
      </c>
      <c r="U95" s="8" t="str">
        <f t="array" ref="U95">IF($D95="erro",XLOOKUP($A95,'Ocorrências 2022 (TODAS)'!$A:$A,'Ocorrências 2022 (TODAS)'!Q:Q),XLOOKUP($A95,'[1]Ocorrências 2022 (USADAS TCC Mi'!$A:$A,'[1]Ocorrências 2022 (USADAS TCC Mi'!Q:Q))</f>
        <v>#REF!</v>
      </c>
      <c r="V95" s="8" t="str">
        <f t="array" ref="V95">IF($D95="erro",XLOOKUP($A95,'Ocorrências 2022 (TODAS)'!$A:$A,'Ocorrências 2022 (TODAS)'!R:R),XLOOKUP($A95,'[1]Ocorrências 2022 (USADAS TCC Mi'!$A:$A,'[1]Ocorrências 2022 (USADAS TCC Mi'!R:R))</f>
        <v>#REF!</v>
      </c>
      <c r="W95" s="8" t="str">
        <f t="array" ref="W95">IF($D95="erro",XLOOKUP($A95,'Ocorrências 2022 (TODAS)'!$A:$A,'Ocorrências 2022 (TODAS)'!S:S),XLOOKUP($A95,'[1]Ocorrências 2022 (USADAS TCC Mi'!$A:$A,'[1]Ocorrências 2022 (USADAS TCC Mi'!S:S))</f>
        <v>#REF!</v>
      </c>
      <c r="X95" s="8" t="str">
        <f t="array" ref="X95">IF($D95="erro",XLOOKUP($A95,'Ocorrências 2022 (TODAS)'!$A:$A,'Ocorrências 2022 (TODAS)'!T:T),XLOOKUP($A95,'[1]Ocorrências 2022 (USADAS TCC Mi'!$A:$A,'[1]Ocorrências 2022 (USADAS TCC Mi'!T:T))</f>
        <v>#REF!</v>
      </c>
      <c r="Y95" s="8" t="str">
        <f t="array" ref="Y95">IF($D95="erro",XLOOKUP($A95,'Ocorrências 2022 (TODAS)'!$A:$A,'Ocorrências 2022 (TODAS)'!U:U),XLOOKUP($A95,'[1]Ocorrências 2022 (USADAS TCC Mi'!$A:$A,'[1]Ocorrências 2022 (USADAS TCC Mi'!U:U))</f>
        <v>#REF!</v>
      </c>
      <c r="Z95" s="162" t="str">
        <f t="array" ref="Z95">IF($D95="erro",XLOOKUP($A95,'Ocorrências 2022 (TODAS)'!$A:$A,'Ocorrências 2022 (TODAS)'!V:V),XLOOKUP($A95,'[1]Ocorrências 2022 (USADAS TCC Mi'!$A:$A,'[1]Ocorrências 2022 (USADAS TCC Mi'!V:V))</f>
        <v>#REF!</v>
      </c>
      <c r="AA95" s="162" t="str">
        <f t="array" ref="AA95">IF($D95="erro",XLOOKUP($A95,'Ocorrências 2022 (TODAS)'!$A:$A,'Ocorrências 2022 (TODAS)'!W:W),XLOOKUP($A95,'[1]Ocorrências 2022 (USADAS TCC Mi'!$A:$A,'[1]Ocorrências 2022 (USADAS TCC Mi'!W:W))</f>
        <v>#REF!</v>
      </c>
      <c r="AB95" s="8" t="str">
        <f t="array" ref="AB95">IF($D95="erro",XLOOKUP($A95,'Ocorrências 2022 (TODAS)'!$A:$A,'Ocorrências 2022 (TODAS)'!X:X),XLOOKUP($A95,'[1]Ocorrências 2022 (USADAS TCC Mi'!$A:$A,'[1]Ocorrências 2022 (USADAS TCC Mi'!X:X))</f>
        <v>#REF!</v>
      </c>
      <c r="AC95" s="8" t="str">
        <f t="array" ref="AC95">IF($D95="erro",XLOOKUP($A95,'Ocorrências 2022 (TODAS)'!$A:$A,'Ocorrências 2022 (TODAS)'!Y:Y),XLOOKUP($A95,'[1]Ocorrências 2022 (USADAS TCC Mi'!$A:$A,'[1]Ocorrências 2022 (USADAS TCC Mi'!Y:Y))</f>
        <v>#REF!</v>
      </c>
      <c r="AD95" s="8" t="str">
        <f t="array" ref="AD95">IF($D95="erro",XLOOKUP($A95,'Ocorrências 2022 (TODAS)'!$A:$A,'Ocorrências 2022 (TODAS)'!Z:Z),XLOOKUP($A95,'[1]Ocorrências 2022 (USADAS TCC Mi'!$A:$A,'[1]Ocorrências 2022 (USADAS TCC Mi'!Z:Z))</f>
        <v>#REF!</v>
      </c>
      <c r="AE95" s="8" t="str">
        <f t="array" ref="AE95">IF($D95="erro",XLOOKUP($A95,'Ocorrências 2022 (TODAS)'!$A:$A,'Ocorrências 2022 (TODAS)'!AA:AA),XLOOKUP($A95,'[1]Ocorrências 2022 (USADAS TCC Mi'!$A:$A,'[1]Ocorrências 2022 (USADAS TCC Mi'!AA:AA))</f>
        <v>#REF!</v>
      </c>
      <c r="AF95" s="8" t="str">
        <f t="array" ref="AF95">IF($D95="erro",XLOOKUP($A95,'Ocorrências 2022 (TODAS)'!$A:$A,'Ocorrências 2022 (TODAS)'!AB:AB),XLOOKUP($A95,'[1]Ocorrências 2022 (USADAS TCC Mi'!$A:$A,'[1]Ocorrências 2022 (USADAS TCC Mi'!AB:AB))</f>
        <v>#REF!</v>
      </c>
      <c r="AG95" s="8" t="str">
        <f t="array" ref="AG95">IF($D95="erro",XLOOKUP($A95,'Ocorrências 2022 (TODAS)'!$A:$A,'Ocorrências 2022 (TODAS)'!AC:AC),XLOOKUP($A95,'[1]Ocorrências 2022 (USADAS TCC Mi'!$A:$A,'[1]Ocorrências 2022 (USADAS TCC Mi'!AC:AC))</f>
        <v>#REF!</v>
      </c>
      <c r="AH95" s="8" t="str">
        <f t="array" ref="AH95">IF($D95="erro",XLOOKUP($A95,'Ocorrências 2022 (TODAS)'!$A:$A,'Ocorrências 2022 (TODAS)'!AD:AD),XLOOKUP($A95,'[1]Ocorrências 2022 (USADAS TCC Mi'!$A:$A,'[1]Ocorrências 2022 (USADAS TCC Mi'!AD:AD))</f>
        <v>#REF!</v>
      </c>
      <c r="AI95" s="8" t="str">
        <f t="array" ref="AI95">IF($D95="erro",XLOOKUP($A95,'Ocorrências 2022 (TODAS)'!$A:$A,'Ocorrências 2022 (TODAS)'!AE:AE),XLOOKUP($A95,'[1]Ocorrências 2022 (USADAS TCC Mi'!$A:$A,'[1]Ocorrências 2022 (USADAS TCC Mi'!AE:AE))</f>
        <v>#REF!</v>
      </c>
      <c r="AJ95" s="8" t="str">
        <f t="array" ref="AJ95">IF($D95="erro",XLOOKUP($A95,'Ocorrências 2022 (TODAS)'!$A:$A,'Ocorrências 2022 (TODAS)'!AF:AF),XLOOKUP($A95,'[1]Ocorrências 2022 (USADAS TCC Mi'!$A:$A,'[1]Ocorrências 2022 (USADAS TCC Mi'!AF:AF))</f>
        <v>#REF!</v>
      </c>
      <c r="AK95" s="8" t="str">
        <f t="array" ref="AK95">IF($D95="erro",XLOOKUP($A95,'Ocorrências 2022 (TODAS)'!$A:$A,'Ocorrências 2022 (TODAS)'!AG:AG),XLOOKUP($A95,'[1]Ocorrências 2022 (USADAS TCC Mi'!$A:$A,'[1]Ocorrências 2022 (USADAS TCC Mi'!AG:AG))</f>
        <v>#REF!</v>
      </c>
      <c r="AL95" s="8" t="str">
        <f t="array" ref="AL95">IF($D95="erro",XLOOKUP($A95,'Ocorrências 2022 (TODAS)'!$A:$A,'Ocorrências 2022 (TODAS)'!AH:AH),XLOOKUP($A95,'[1]Ocorrências 2022 (USADAS TCC Mi'!$A:$A,'[1]Ocorrências 2022 (USADAS TCC Mi'!AH:AH))</f>
        <v>#REF!</v>
      </c>
      <c r="AM95" s="8" t="str">
        <f t="array" ref="AM95">IF($D95="erro",XLOOKUP($A95,'Ocorrências 2022 (TODAS)'!$A:$A,'Ocorrências 2022 (TODAS)'!AI:AI),XLOOKUP($A95,'[1]Ocorrências 2022 (USADAS TCC Mi'!$A:$A,'[1]Ocorrências 2022 (USADAS TCC Mi'!AI:AI))</f>
        <v>#REF!</v>
      </c>
      <c r="AN95" s="8" t="str">
        <f t="array" ref="AN95">IF($D95="erro",XLOOKUP($A95,'Ocorrências 2022 (TODAS)'!$A:$A,'Ocorrências 2022 (TODAS)'!AJ:AJ),XLOOKUP($A95,'[1]Ocorrências 2022 (USADAS TCC Mi'!$A:$A,'[1]Ocorrências 2022 (USADAS TCC Mi'!AJ:AJ))</f>
        <v>#REF!</v>
      </c>
      <c r="AO95" s="8" t="str">
        <f t="array" ref="AO95">IF($D95="erro",XLOOKUP($A95,'Ocorrências 2022 (TODAS)'!$A:$A,'Ocorrências 2022 (TODAS)'!AK:AK),XLOOKUP($A95,'[1]Ocorrências 2022 (USADAS TCC Mi'!$A:$A,'[1]Ocorrências 2022 (USADAS TCC Mi'!AK:AK))</f>
        <v>#REF!</v>
      </c>
      <c r="AP95" s="8" t="str">
        <f t="array" ref="AP95">IF($D95="erro",XLOOKUP($A95,'Ocorrências 2022 (TODAS)'!$A:$A,'Ocorrências 2022 (TODAS)'!AL:AL),XLOOKUP($A95,'[1]Ocorrências 2022 (USADAS TCC Mi'!$A:$A,'[1]Ocorrências 2022 (USADAS TCC Mi'!AL:AL))</f>
        <v>#REF!</v>
      </c>
      <c r="AQ95" s="8" t="str">
        <f t="array" ref="AQ95">IF($D95="erro",XLOOKUP($A95,'Ocorrências 2022 (TODAS)'!$A:$A,'Ocorrências 2022 (TODAS)'!AM:AM),XLOOKUP($A95,'[1]Ocorrências 2022 (USADAS TCC Mi'!$A:$A,'[1]Ocorrências 2022 (USADAS TCC Mi'!AM:AM))</f>
        <v>#REF!</v>
      </c>
      <c r="AR95" s="8" t="str">
        <f t="array" ref="AR95">IF($D95="erro",XLOOKUP($A95,'Ocorrências 2022 (TODAS)'!$A:$A,'Ocorrências 2022 (TODAS)'!AN:AN),XLOOKUP($A95,'[1]Ocorrências 2022 (USADAS TCC Mi'!$A:$A,'[1]Ocorrências 2022 (USADAS TCC Mi'!AN:AN))</f>
        <v>#REF!</v>
      </c>
      <c r="AS95" s="8" t="str">
        <f t="array" ref="AS95">IF($D95="erro",XLOOKUP($A95,'Ocorrências 2022 (TODAS)'!$A:$A,'Ocorrências 2022 (TODAS)'!AO:AO),XLOOKUP($A95,'[1]Ocorrências 2022 (USADAS TCC Mi'!$A:$A,'[1]Ocorrências 2022 (USADAS TCC Mi'!AO:AO))</f>
        <v>#REF!</v>
      </c>
      <c r="AT95" s="8" t="str">
        <f t="array" ref="AT95">IF($D95="erro",XLOOKUP($A95,'Ocorrências 2022 (TODAS)'!$A:$A,'Ocorrências 2022 (TODAS)'!AP:AP),XLOOKUP($A95,'[1]Ocorrências 2022 (USADAS TCC Mi'!$A:$A,'[1]Ocorrências 2022 (USADAS TCC Mi'!AP:AP))</f>
        <v>#REF!</v>
      </c>
      <c r="AU95" s="8" t="str">
        <f t="array" ref="AU95">IF($D95="erro",XLOOKUP($A95,'Ocorrências 2022 (TODAS)'!$A:$A,'Ocorrências 2022 (TODAS)'!AQ:AQ),XLOOKUP($A95,'[1]Ocorrências 2022 (USADAS TCC Mi'!$A:$A,'[1]Ocorrências 2022 (USADAS TCC Mi'!AQ:AQ))</f>
        <v>#REF!</v>
      </c>
      <c r="AV95" s="8" t="str">
        <f t="array" ref="AV95">IF($D95="erro",XLOOKUP($A95,'Ocorrências 2022 (TODAS)'!$A:$A,'Ocorrências 2022 (TODAS)'!AR:AR),XLOOKUP($A95,'[1]Ocorrências 2022 (USADAS TCC Mi'!$A:$A,'[1]Ocorrências 2022 (USADAS TCC Mi'!AR:AR))</f>
        <v>#REF!</v>
      </c>
      <c r="AW95" s="8" t="str">
        <f t="array" ref="AW95">IF($D95="erro",XLOOKUP($A95,'Ocorrências 2022 (TODAS)'!$A:$A,'Ocorrências 2022 (TODAS)'!AS:AS),XLOOKUP($A95,'[1]Ocorrências 2022 (USADAS TCC Mi'!$A:$A,'[1]Ocorrências 2022 (USADAS TCC Mi'!AS:AS))</f>
        <v>#REF!</v>
      </c>
      <c r="AX95" s="8" t="str">
        <f t="array" ref="AX95">IF($D95="erro",XLOOKUP($A95,'Ocorrências 2022 (TODAS)'!$A:$A,'Ocorrências 2022 (TODAS)'!AT:AT),XLOOKUP($A95,'[1]Ocorrências 2022 (USADAS TCC Mi'!$A:$A,'[1]Ocorrências 2022 (USADAS TCC Mi'!AT:AT))</f>
        <v>#REF!</v>
      </c>
      <c r="AY95" s="8" t="str">
        <f t="array" ref="AY95">IF($D95="erro",XLOOKUP($A95,'Ocorrências 2022 (TODAS)'!$A:$A,'Ocorrências 2022 (TODAS)'!AU:AU),XLOOKUP($A95,'[1]Ocorrências 2022 (USADAS TCC Mi'!$A:$A,'[1]Ocorrências 2022 (USADAS TCC Mi'!AU:AU))</f>
        <v>#REF!</v>
      </c>
      <c r="AZ95" s="8" t="str">
        <f t="array" ref="AZ95">IF($D95="erro",XLOOKUP($A95,'Ocorrências 2022 (TODAS)'!$A:$A,'Ocorrências 2022 (TODAS)'!AV:AV),XLOOKUP($A95,'[1]Ocorrências 2022 (USADAS TCC Mi'!$A:$A,'[1]Ocorrências 2022 (USADAS TCC Mi'!AV:AV))</f>
        <v>#REF!</v>
      </c>
      <c r="BA95" s="8" t="str">
        <f t="array" ref="BA95">IF($D95="erro",XLOOKUP($A95,'Ocorrências 2022 (TODAS)'!$A:$A,'Ocorrências 2022 (TODAS)'!AW:AW),XLOOKUP($A95,'[1]Ocorrências 2022 (USADAS TCC Mi'!$A:$A,'[1]Ocorrências 2022 (USADAS TCC Mi'!AW:AW))</f>
        <v>#REF!</v>
      </c>
      <c r="BB95" s="8" t="str">
        <f t="array" ref="BB95">IF($D95="erro",XLOOKUP($A95,'Ocorrências 2022 (TODAS)'!$A:$A,'Ocorrências 2022 (TODAS)'!AX:AX),XLOOKUP($A95,'[1]Ocorrências 2022 (USADAS TCC Mi'!$A:$A,'[1]Ocorrências 2022 (USADAS TCC Mi'!AX:AX))</f>
        <v>#REF!</v>
      </c>
      <c r="BC95" s="8" t="str">
        <f t="array" ref="BC95">IF($D95="erro",XLOOKUP($A95,'Ocorrências 2022 (TODAS)'!$A:$A,'Ocorrências 2022 (TODAS)'!AY:AY),XLOOKUP($A95,'[1]Ocorrências 2022 (USADAS TCC Mi'!$A:$A,'[1]Ocorrências 2022 (USADAS TCC Mi'!AY:AY))</f>
        <v>#REF!</v>
      </c>
      <c r="BD95" s="8" t="str">
        <f t="array" ref="BD95">IF($D95="erro",XLOOKUP($A95,'Ocorrências 2022 (TODAS)'!$A:$A,'Ocorrências 2022 (TODAS)'!AZ:AZ),XLOOKUP($A95,'[1]Ocorrências 2022 (USADAS TCC Mi'!$A:$A,'[1]Ocorrências 2022 (USADAS TCC Mi'!AZ:AZ))</f>
        <v>#REF!</v>
      </c>
      <c r="BE95" s="8" t="str">
        <f t="array" ref="BE95">IF($D95="erro",XLOOKUP($A95,'Ocorrências 2022 (TODAS)'!$A:$A,'Ocorrências 2022 (TODAS)'!BA:BA),XLOOKUP($A95,'[1]Ocorrências 2022 (USADAS TCC Mi'!$A:$A,'[1]Ocorrências 2022 (USADAS TCC Mi'!BA:BA))</f>
        <v>#REF!</v>
      </c>
      <c r="BF95" s="8" t="str">
        <f t="array" ref="BF95">IF($D95="erro",XLOOKUP($A95,'Ocorrências 2022 (TODAS)'!$A:$A,'Ocorrências 2022 (TODAS)'!BB:BB),XLOOKUP($A95,'[1]Ocorrências 2022 (USADAS TCC Mi'!$A:$A,'[1]Ocorrências 2022 (USADAS TCC Mi'!BB:BB))</f>
        <v>#REF!</v>
      </c>
      <c r="BG95" s="8" t="str">
        <f t="array" ref="BG95">IF($D95="erro",XLOOKUP($A95,'Ocorrências 2022 (TODAS)'!$A:$A,'Ocorrências 2022 (TODAS)'!BC:BC),XLOOKUP($A95,'[1]Ocorrências 2022 (USADAS TCC Mi'!$A:$A,'[1]Ocorrências 2022 (USADAS TCC Mi'!BC:BC))</f>
        <v>#REF!</v>
      </c>
      <c r="BH95" s="8" t="str">
        <f t="array" ref="BH95">IF($D95="erro",XLOOKUP($A95,'Ocorrências 2022 (TODAS)'!$A:$A,'Ocorrências 2022 (TODAS)'!BD:BD),XLOOKUP($A95,'[1]Ocorrências 2022 (USADAS TCC Mi'!$A:$A,'[1]Ocorrências 2022 (USADAS TCC Mi'!BD:BD))</f>
        <v>#REF!</v>
      </c>
      <c r="BI95" s="8" t="str">
        <f t="array" ref="BI95">IF($D95="erro",XLOOKUP($A95,'Ocorrências 2022 (TODAS)'!$A:$A,'Ocorrências 2022 (TODAS)'!BE:BE),XLOOKUP($A95,'[1]Ocorrências 2022 (USADAS TCC Mi'!$A:$A,'[1]Ocorrências 2022 (USADAS TCC Mi'!BE:BE))</f>
        <v>#REF!</v>
      </c>
      <c r="BJ95" s="8" t="str">
        <f t="array" ref="BJ95">IF($D95="erro",XLOOKUP($A95,'Ocorrências 2022 (TODAS)'!$A:$A,'Ocorrências 2022 (TODAS)'!BF:BF),XLOOKUP($A95,'[1]Ocorrências 2022 (USADAS TCC Mi'!$A:$A,'[1]Ocorrências 2022 (USADAS TCC Mi'!BF:BF))</f>
        <v>#REF!</v>
      </c>
      <c r="BK95" s="8" t="str">
        <f t="array" ref="BK95">IF($D95="erro",XLOOKUP($A95,'Ocorrências 2022 (TODAS)'!$A:$A,'Ocorrências 2022 (TODAS)'!BG:BG),XLOOKUP($A95,'[1]Ocorrências 2022 (USADAS TCC Mi'!$A:$A,'[1]Ocorrências 2022 (USADAS TCC Mi'!BG:BG))</f>
        <v>#REF!</v>
      </c>
      <c r="BL95" s="8" t="str">
        <f t="array" ref="BL95">IF($D95="erro",XLOOKUP($A95,'Ocorrências 2022 (TODAS)'!$A:$A,'Ocorrências 2022 (TODAS)'!BH:BH),XLOOKUP($A95,'[1]Ocorrências 2022 (USADAS TCC Mi'!$A:$A,'[1]Ocorrências 2022 (USADAS TCC Mi'!BH:BH))</f>
        <v>#REF!</v>
      </c>
      <c r="BM95" s="8" t="str">
        <f t="array" ref="BM95">IF($D95="erro",XLOOKUP($A95,'Ocorrências 2022 (TODAS)'!$A:$A,'Ocorrências 2022 (TODAS)'!BI:BI),XLOOKUP($A95,'[1]Ocorrências 2022 (USADAS TCC Mi'!$A:$A,'[1]Ocorrências 2022 (USADAS TCC Mi'!BI:BI))</f>
        <v>#REF!</v>
      </c>
      <c r="BN95" s="8" t="str">
        <f t="array" ref="BN95">IF($D95="erro",XLOOKUP($A95,'Ocorrências 2022 (TODAS)'!$A:$A,'Ocorrências 2022 (TODAS)'!BJ:BJ),XLOOKUP($A95,'[1]Ocorrências 2022 (USADAS TCC Mi'!$A:$A,'[1]Ocorrências 2022 (USADAS TCC Mi'!BJ:BJ))</f>
        <v>#REF!</v>
      </c>
      <c r="BO95" s="8" t="str">
        <f t="array" ref="BO95">IF($D95="erro",XLOOKUP($A95,'Ocorrências 2022 (TODAS)'!$A:$A,'Ocorrências 2022 (TODAS)'!BK:BK),XLOOKUP($A95,'[1]Ocorrências 2022 (USADAS TCC Mi'!$A:$A,'[1]Ocorrências 2022 (USADAS TCC Mi'!BK:BK))</f>
        <v>#REF!</v>
      </c>
      <c r="BP95" s="8" t="str">
        <f t="array" ref="BP95">IF($D95="erro",XLOOKUP($A95,'Ocorrências 2022 (TODAS)'!$A:$A,'Ocorrências 2022 (TODAS)'!BL:BL),XLOOKUP($A95,'[1]Ocorrências 2022 (USADAS TCC Mi'!$A:$A,'[1]Ocorrências 2022 (USADAS TCC Mi'!BL:BL))</f>
        <v>#REF!</v>
      </c>
      <c r="BQ95" s="8" t="str">
        <f t="array" ref="BQ95">IF($D95="erro",XLOOKUP($A95,'Ocorrências 2022 (TODAS)'!$A:$A,'Ocorrências 2022 (TODAS)'!BM:BM),XLOOKUP($A95,'[1]Ocorrências 2022 (USADAS TCC Mi'!$A:$A,'[1]Ocorrências 2022 (USADAS TCC Mi'!BM:BM))</f>
        <v>#REF!</v>
      </c>
      <c r="BR95" s="8" t="str">
        <f t="array" ref="BR95">IF($D95="erro",XLOOKUP($A95,'Ocorrências 2022 (TODAS)'!$A:$A,'Ocorrências 2022 (TODAS)'!BN:BN),XLOOKUP($A95,'[1]Ocorrências 2022 (USADAS TCC Mi'!$A:$A,'[1]Ocorrências 2022 (USADAS TCC Mi'!BN:BN))</f>
        <v>#REF!</v>
      </c>
      <c r="BS95" s="8" t="str">
        <f t="array" ref="BS95">IF($D95="erro",XLOOKUP($A95,'Ocorrências 2022 (TODAS)'!$A:$A,'Ocorrências 2022 (TODAS)'!BO:BO),XLOOKUP($A95,'[1]Ocorrências 2022 (USADAS TCC Mi'!$A:$A,'[1]Ocorrências 2022 (USADAS TCC Mi'!BO:BO))</f>
        <v>#REF!</v>
      </c>
      <c r="BT95" s="8" t="str">
        <f t="array" ref="BT95">IF($D95="erro",XLOOKUP($A95,'Ocorrências 2022 (TODAS)'!$A:$A,'Ocorrências 2022 (TODAS)'!BP:BP),XLOOKUP($A95,'[1]Ocorrências 2022 (USADAS TCC Mi'!$A:$A,'[1]Ocorrências 2022 (USADAS TCC Mi'!BP:BP))</f>
        <v>#REF!</v>
      </c>
      <c r="BU95" s="8" t="str">
        <f t="array" ref="BU95">IF($D95="erro",XLOOKUP($A95,'Ocorrências 2022 (TODAS)'!$A:$A,'Ocorrências 2022 (TODAS)'!BQ:BQ),XLOOKUP($A95,'[1]Ocorrências 2022 (USADAS TCC Mi'!$A:$A,'[1]Ocorrências 2022 (USADAS TCC Mi'!BQ:BQ))</f>
        <v>#REF!</v>
      </c>
      <c r="BV95" s="8" t="str">
        <f t="array" ref="BV95">IF($D95="erro",XLOOKUP($A95,'Ocorrências 2022 (TODAS)'!$A:$A,'Ocorrências 2022 (TODAS)'!BR:BR),XLOOKUP($A95,'[1]Ocorrências 2022 (USADAS TCC Mi'!$A:$A,'[1]Ocorrências 2022 (USADAS TCC Mi'!BR:BR))</f>
        <v>#REF!</v>
      </c>
      <c r="BW95" s="8" t="str">
        <f t="array" ref="BW95">IF($D95="erro",XLOOKUP($A95,'Ocorrências 2022 (TODAS)'!$A:$A,'Ocorrências 2022 (TODAS)'!BS:BS),XLOOKUP($A95,'[1]Ocorrências 2022 (USADAS TCC Mi'!$A:$A,'[1]Ocorrências 2022 (USADAS TCC Mi'!BS:BS))</f>
        <v>#REF!</v>
      </c>
      <c r="BX95" s="8" t="str">
        <f t="array" ref="BX95">IF($D95="erro",XLOOKUP($A95,'Ocorrências 2022 (TODAS)'!$A:$A,'Ocorrências 2022 (TODAS)'!BT:BT),XLOOKUP($A95,'[1]Ocorrências 2022 (USADAS TCC Mi'!$A:$A,'[1]Ocorrências 2022 (USADAS TCC Mi'!BT:BT))</f>
        <v>#REF!</v>
      </c>
      <c r="BY95" s="8" t="str">
        <f t="array" ref="BY95">IF($D95="erro",XLOOKUP($A95,'Ocorrências 2022 (TODAS)'!$A:$A,'Ocorrências 2022 (TODAS)'!BU:BU),XLOOKUP($A95,'[1]Ocorrências 2022 (USADAS TCC Mi'!$A:$A,'[1]Ocorrências 2022 (USADAS TCC Mi'!BU:BU))</f>
        <v>#REF!</v>
      </c>
      <c r="BZ95" s="8" t="str">
        <f t="array" ref="BZ95">IF($D95="erro",XLOOKUP($A95,'Ocorrências 2022 (TODAS)'!$A:$A,'Ocorrências 2022 (TODAS)'!BV:BV),XLOOKUP($A95,'[1]Ocorrências 2022 (USADAS TCC Mi'!$A:$A,'[1]Ocorrências 2022 (USADAS TCC Mi'!BV:BV))</f>
        <v>#REF!</v>
      </c>
      <c r="CA95" s="8" t="str">
        <f t="array" ref="CA95">IF($D95="erro",XLOOKUP($A95,'Ocorrências 2022 (TODAS)'!$A:$A,'Ocorrências 2022 (TODAS)'!BW:BW),XLOOKUP($A95,'[1]Ocorrências 2022 (USADAS TCC Mi'!$A:$A,'[1]Ocorrências 2022 (USADAS TCC Mi'!BW:BW))</f>
        <v>#REF!</v>
      </c>
      <c r="CB95" s="8" t="str">
        <f t="array" ref="CB95">IF($D95="erro",XLOOKUP($A95,'Ocorrências 2022 (TODAS)'!$A:$A,'Ocorrências 2022 (TODAS)'!BX:BX),XLOOKUP($A95,'[1]Ocorrências 2022 (USADAS TCC Mi'!$A:$A,'[1]Ocorrências 2022 (USADAS TCC Mi'!BX:BX))</f>
        <v>#REF!</v>
      </c>
      <c r="CC95" s="8" t="str">
        <f t="array" ref="CC95">IF($D95="erro",XLOOKUP($A95,'Ocorrências 2022 (TODAS)'!$A:$A,'Ocorrências 2022 (TODAS)'!BY:BY),XLOOKUP($A95,'[1]Ocorrências 2022 (USADAS TCC Mi'!$A:$A,'[1]Ocorrências 2022 (USADAS TCC Mi'!BY:BY))</f>
        <v>#REF!</v>
      </c>
      <c r="CD95" s="8" t="str">
        <f t="array" ref="CD95">IF($D95="erro",XLOOKUP($A95,'Ocorrências 2022 (TODAS)'!$A:$A,'Ocorrências 2022 (TODAS)'!BZ:BZ),XLOOKUP($A95,'[1]Ocorrências 2022 (USADAS TCC Mi'!$A:$A,'[1]Ocorrências 2022 (USADAS TCC Mi'!BZ:BZ))</f>
        <v>#REF!</v>
      </c>
      <c r="CE95" s="8" t="str">
        <f t="array" ref="CE95">IF($D95="erro",XLOOKUP($A95,'Ocorrências 2022 (TODAS)'!$A:$A,'Ocorrências 2022 (TODAS)'!CA:CA),XLOOKUP($A95,'[1]Ocorrências 2022 (USADAS TCC Mi'!$A:$A,'[1]Ocorrências 2022 (USADAS TCC Mi'!CA:CA))</f>
        <v>#REF!</v>
      </c>
      <c r="CF95" s="8" t="str">
        <f t="array" ref="CF95">IF($D95="erro",XLOOKUP($A95,'Ocorrências 2022 (TODAS)'!$A:$A,'Ocorrências 2022 (TODAS)'!CB:CB),XLOOKUP($A95,'[1]Ocorrências 2022 (USADAS TCC Mi'!$A:$A,'[1]Ocorrências 2022 (USADAS TCC Mi'!CB:CB))</f>
        <v>#REF!</v>
      </c>
      <c r="CG95" s="8" t="str">
        <f t="array" ref="CG95">IF($D95="erro",XLOOKUP($A95,'Ocorrências 2022 (TODAS)'!$A:$A,'Ocorrências 2022 (TODAS)'!CC:CC),XLOOKUP($A95,'[1]Ocorrências 2022 (USADAS TCC Mi'!$A:$A,'[1]Ocorrências 2022 (USADAS TCC Mi'!CC:CC))</f>
        <v>#REF!</v>
      </c>
      <c r="CH95" s="8" t="str">
        <f t="array" ref="CH95">IF($D95="erro",XLOOKUP($A95,'Ocorrências 2022 (TODAS)'!$A:$A,'Ocorrências 2022 (TODAS)'!CD:CD),XLOOKUP($A95,'[1]Ocorrências 2022 (USADAS TCC Mi'!$A:$A,'[1]Ocorrências 2022 (USADAS TCC Mi'!CD:CD))</f>
        <v>#REF!</v>
      </c>
      <c r="CI95" s="8" t="str">
        <f t="array" ref="CI95">IF($D95="erro",XLOOKUP($A95,'Ocorrências 2022 (TODAS)'!$A:$A,'Ocorrências 2022 (TODAS)'!CE:CE),XLOOKUP($A95,'[1]Ocorrências 2022 (USADAS TCC Mi'!$A:$A,'[1]Ocorrências 2022 (USADAS TCC Mi'!CE:CE))</f>
        <v>#REF!</v>
      </c>
      <c r="CJ95" s="8" t="str">
        <f t="array" ref="CJ95">IF($D95="erro",XLOOKUP($A95,'Ocorrências 2022 (TODAS)'!$A:$A,'Ocorrências 2022 (TODAS)'!CF:CF),XLOOKUP($A95,'[1]Ocorrências 2022 (USADAS TCC Mi'!$A:$A,'[1]Ocorrências 2022 (USADAS TCC Mi'!CF:CF))</f>
        <v>#REF!</v>
      </c>
      <c r="CK95" s="8" t="str">
        <f t="array" ref="CK95">IF($D95="erro",XLOOKUP($A95,'Ocorrências 2022 (TODAS)'!$A:$A,'Ocorrências 2022 (TODAS)'!CG:CG),XLOOKUP($A95,'[1]Ocorrências 2022 (USADAS TCC Mi'!$A:$A,'[1]Ocorrências 2022 (USADAS TCC Mi'!CG:CG))</f>
        <v>#REF!</v>
      </c>
      <c r="CL95" s="163" t="str">
        <f t="array" ref="CL95">IF($D95="erro",XLOOKUP($A95,'Ocorrências 2022 (TODAS)'!$A:$A,'Ocorrências 2022 (TODAS)'!CH:CH),XLOOKUP($A95,'[1]Ocorrências 2022 (USADAS TCC Mi'!$A:$A,'[1]Ocorrências 2022 (USADAS TCC Mi'!CH:CH))</f>
        <v>#REF!</v>
      </c>
      <c r="CM95" s="8" t="str">
        <f t="array" ref="CM95">IF($D95="erro",XLOOKUP($A95,'Ocorrências 2022 (TODAS)'!$A:$A,'Ocorrências 2022 (TODAS)'!CI:CI),XLOOKUP($A95,'[1]Ocorrências 2022 (USADAS TCC Mi'!$A:$A,'[1]Ocorrências 2022 (USADAS TCC Mi'!CI:CI))</f>
        <v>#REF!</v>
      </c>
      <c r="CN95" s="8" t="str">
        <f t="array" ref="CN95">IF($D95="erro",XLOOKUP($A95,'Ocorrências 2022 (TODAS)'!$A:$A,'Ocorrências 2022 (TODAS)'!CJ:CJ),XLOOKUP($A95,'[1]Ocorrências 2022 (USADAS TCC Mi'!$A:$A,'[1]Ocorrências 2022 (USADAS TCC Mi'!CJ:CJ))</f>
        <v>#REF!</v>
      </c>
      <c r="CO95" s="8" t="str">
        <f t="array" ref="CO95">IF($D95="erro",XLOOKUP($A95,'Ocorrências 2022 (TODAS)'!$A:$A,'Ocorrências 2022 (TODAS)'!CK:CK),XLOOKUP($A95,'[1]Ocorrências 2022 (USADAS TCC Mi'!$A:$A,'[1]Ocorrências 2022 (USADAS TCC Mi'!CK:CK))</f>
        <v>#REF!</v>
      </c>
      <c r="CP95" s="8" t="str">
        <f t="array" ref="CP95">IF($D95="erro",XLOOKUP($A95,'Ocorrências 2022 (TODAS)'!$A:$A,'Ocorrências 2022 (TODAS)'!CL:CL),XLOOKUP($A95,'[1]Ocorrências 2022 (USADAS TCC Mi'!$A:$A,'[1]Ocorrências 2022 (USADAS TCC Mi'!CL:CL))</f>
        <v>#REF!</v>
      </c>
      <c r="CQ95" s="8" t="str">
        <f t="array" ref="CQ95">IF($D95="erro",XLOOKUP($A95,'Ocorrências 2022 (TODAS)'!$A:$A,'Ocorrências 2022 (TODAS)'!CM:CM),XLOOKUP($A95,'[1]Ocorrências 2022 (USADAS TCC Mi'!$A:$A,'[1]Ocorrências 2022 (USADAS TCC Mi'!CM:CM))</f>
        <v>#REF!</v>
      </c>
      <c r="CR95" s="8" t="str">
        <f t="array" ref="CR95">IF($D95="erro",XLOOKUP($A95,'Ocorrências 2022 (TODAS)'!$A:$A,'Ocorrências 2022 (TODAS)'!CN:CN),XLOOKUP($A95,'[1]Ocorrências 2022 (USADAS TCC Mi'!$A:$A,'[1]Ocorrências 2022 (USADAS TCC Mi'!CN:CN))</f>
        <v>#REF!</v>
      </c>
      <c r="CS95" s="8" t="str">
        <f t="array" ref="CS95">IF($D95="erro",XLOOKUP($A95,'Ocorrências 2022 (TODAS)'!$A:$A,'Ocorrências 2022 (TODAS)'!CO:CO),XLOOKUP($A95,'[1]Ocorrências 2022 (USADAS TCC Mi'!$A:$A,'[1]Ocorrências 2022 (USADAS TCC Mi'!CO:CO))</f>
        <v>#REF!</v>
      </c>
      <c r="CT95" s="8" t="str">
        <f t="array" ref="CT95">IF($D95="erro",XLOOKUP($A95,'Ocorrências 2022 (TODAS)'!$A:$A,'Ocorrências 2022 (TODAS)'!CP:CP),XLOOKUP($A95,'[1]Ocorrências 2022 (USADAS TCC Mi'!$A:$A,'[1]Ocorrências 2022 (USADAS TCC Mi'!CP:CP))</f>
        <v>#REF!</v>
      </c>
      <c r="CU95" s="8" t="str">
        <f t="array" ref="CU95">IF($D95="erro",XLOOKUP($A95,'Ocorrências 2022 (TODAS)'!$A:$A,'Ocorrências 2022 (TODAS)'!CQ:CQ),XLOOKUP($A95,'[1]Ocorrências 2022 (USADAS TCC Mi'!$A:$A,'[1]Ocorrências 2022 (USADAS TCC Mi'!CQ:CQ))</f>
        <v>#REF!</v>
      </c>
      <c r="CV95" s="8" t="str">
        <f t="array" ref="CV95">IF($D95="erro",XLOOKUP($A95,'Ocorrências 2022 (TODAS)'!$A:$A,'Ocorrências 2022 (TODAS)'!CR:CR),XLOOKUP($A95,'[1]Ocorrências 2022 (USADAS TCC Mi'!$A:$A,'[1]Ocorrências 2022 (USADAS TCC Mi'!CR:CR))</f>
        <v>#REF!</v>
      </c>
      <c r="CW95" s="8" t="str">
        <f t="array" ref="CW95">IF($D95="erro",XLOOKUP($A95,'Ocorrências 2022 (TODAS)'!$A:$A,'Ocorrências 2022 (TODAS)'!CS:CS),XLOOKUP($A95,'[1]Ocorrências 2022 (USADAS TCC Mi'!$A:$A,'[1]Ocorrências 2022 (USADAS TCC Mi'!CS:CS))</f>
        <v>#REF!</v>
      </c>
      <c r="CX95" s="8" t="str">
        <f t="array" ref="CX95">IF($D95="erro",XLOOKUP($A95,'Ocorrências 2022 (TODAS)'!$A:$A,'Ocorrências 2022 (TODAS)'!CT:CT),XLOOKUP($A95,'[1]Ocorrências 2022 (USADAS TCC Mi'!$A:$A,'[1]Ocorrências 2022 (USADAS TCC Mi'!CT:CT))</f>
        <v>#REF!</v>
      </c>
      <c r="CY95" s="8" t="str">
        <f t="array" ref="CY95">IF($D95="erro",XLOOKUP($A95,'Ocorrências 2022 (TODAS)'!$A:$A,'Ocorrências 2022 (TODAS)'!CU:CU),XLOOKUP($A95,'[1]Ocorrências 2022 (USADAS TCC Mi'!$A:$A,'[1]Ocorrências 2022 (USADAS TCC Mi'!CU:CU))</f>
        <v>#REF!</v>
      </c>
      <c r="CZ95" s="8" t="str">
        <f t="array" ref="CZ95">IF($D95="erro",XLOOKUP($A95,'Ocorrências 2022 (TODAS)'!$A:$A,'Ocorrências 2022 (TODAS)'!CV:CV),XLOOKUP($A95,'[1]Ocorrências 2022 (USADAS TCC Mi'!$A:$A,'[1]Ocorrências 2022 (USADAS TCC Mi'!CV:CV))</f>
        <v>#REF!</v>
      </c>
      <c r="DA95" s="8" t="str">
        <f t="array" ref="DA95">IF($D95="erro",XLOOKUP($A95,'Ocorrências 2022 (TODAS)'!$A:$A,'Ocorrências 2022 (TODAS)'!CW:CW),XLOOKUP($A95,'[1]Ocorrências 2022 (USADAS TCC Mi'!$A:$A,'[1]Ocorrências 2022 (USADAS TCC Mi'!CW:CW))</f>
        <v>#REF!</v>
      </c>
      <c r="DB95" s="8" t="str">
        <f t="array" ref="DB95">IF($D95="erro",XLOOKUP($A95,'Ocorrências 2022 (TODAS)'!$A:$A,'Ocorrências 2022 (TODAS)'!CX:CX),XLOOKUP($A95,'[1]Ocorrências 2022 (USADAS TCC Mi'!$A:$A,'[1]Ocorrências 2022 (USADAS TCC Mi'!CX:CX))</f>
        <v>#REF!</v>
      </c>
      <c r="DC95" s="8" t="str">
        <f t="array" ref="DC95">IF($D95="erro",XLOOKUP($A95,'Ocorrências 2022 (TODAS)'!$A:$A,'Ocorrências 2022 (TODAS)'!CY:CY),XLOOKUP($A95,'[1]Ocorrências 2022 (USADAS TCC Mi'!$A:$A,'[1]Ocorrências 2022 (USADAS TCC Mi'!CY:CY))</f>
        <v>#REF!</v>
      </c>
      <c r="DD95" s="8" t="str">
        <f t="array" ref="DD95">IF($D95="erro",XLOOKUP($A95,'Ocorrências 2022 (TODAS)'!$A:$A,'Ocorrências 2022 (TODAS)'!CZ:CZ),XLOOKUP($A95,'[1]Ocorrências 2022 (USADAS TCC Mi'!$A:$A,'[1]Ocorrências 2022 (USADAS TCC Mi'!CZ:CZ))</f>
        <v>#REF!</v>
      </c>
      <c r="DE95" s="8" t="str">
        <f t="array" ref="DE95">IF($D95="erro",XLOOKUP($A95,'Ocorrências 2022 (TODAS)'!$A:$A,'Ocorrências 2022 (TODAS)'!DA:DA),XLOOKUP($A95,'[1]Ocorrências 2022 (USADAS TCC Mi'!$A:$A,'[1]Ocorrências 2022 (USADAS TCC Mi'!DA:DA))</f>
        <v>#REF!</v>
      </c>
      <c r="DF95" s="8" t="str">
        <f t="array" ref="DF95">IF($D95="erro",XLOOKUP($A95,'Ocorrências 2022 (TODAS)'!$A:$A,'Ocorrências 2022 (TODAS)'!DB:DB),XLOOKUP($A95,'[1]Ocorrências 2022 (USADAS TCC Mi'!$A:$A,'[1]Ocorrências 2022 (USADAS TCC Mi'!DB:DB))</f>
        <v>#REF!</v>
      </c>
      <c r="DG95" s="8" t="str">
        <f t="array" ref="DG95">IF($D95="erro",XLOOKUP($A95,'Ocorrências 2022 (TODAS)'!$A:$A,'Ocorrências 2022 (TODAS)'!DC:DC),XLOOKUP($A95,'[1]Ocorrências 2022 (USADAS TCC Mi'!$A:$A,'[1]Ocorrências 2022 (USADAS TCC Mi'!DC:DC))</f>
        <v>#REF!</v>
      </c>
    </row>
    <row r="96" ht="15.75" customHeight="1">
      <c r="A96" s="128">
        <v>1444.0</v>
      </c>
      <c r="B96" s="128">
        <v>1444.0</v>
      </c>
      <c r="D96" s="8" t="str">
        <f t="shared" si="1"/>
        <v>Ok</v>
      </c>
      <c r="F96" s="8" t="str">
        <f t="array" ref="F96">IF($D96="erro",XLOOKUP($A96,'Ocorrências 2022 (TODAS)'!$A:$A,'Ocorrências 2022 (TODAS)'!B:B),XLOOKUP($A96,'[1]Ocorrências 2022 (USADAS TCC Mi'!$A:$A,'[1]Ocorrências 2022 (USADAS TCC Mi'!B:B))</f>
        <v>#REF!</v>
      </c>
      <c r="G96" s="8" t="str">
        <f t="array" ref="G96">IF($D96="erro",XLOOKUP($A96,'Ocorrências 2022 (TODAS)'!$A:$A,'Ocorrências 2022 (TODAS)'!C:C),XLOOKUP($A96,'[1]Ocorrências 2022 (USADAS TCC Mi'!$A:$A,'[1]Ocorrências 2022 (USADAS TCC Mi'!C:C))</f>
        <v>#REF!</v>
      </c>
      <c r="H96" s="8" t="str">
        <f t="array" ref="H96">IF($D96="erro",XLOOKUP($A96,'Ocorrências 2022 (TODAS)'!$A:$A,'Ocorrências 2022 (TODAS)'!D:D),XLOOKUP($A96,'[1]Ocorrências 2022 (USADAS TCC Mi'!$A:$A,'[1]Ocorrências 2022 (USADAS TCC Mi'!D:D))</f>
        <v>#REF!</v>
      </c>
      <c r="I96" s="8" t="str">
        <f t="array" ref="I96">IF($D96="erro",XLOOKUP($A96,'Ocorrências 2022 (TODAS)'!$A:$A,'Ocorrências 2022 (TODAS)'!E:E),XLOOKUP($A96,'[1]Ocorrências 2022 (USADAS TCC Mi'!$A:$A,'[1]Ocorrências 2022 (USADAS TCC Mi'!E:E))</f>
        <v>#REF!</v>
      </c>
      <c r="J96" s="8" t="str">
        <f t="array" ref="J96">IF($D96="erro",XLOOKUP($A96,'Ocorrências 2022 (TODAS)'!$A:$A,'Ocorrências 2022 (TODAS)'!F:F),XLOOKUP($A96,'[1]Ocorrências 2022 (USADAS TCC Mi'!$A:$A,'[1]Ocorrências 2022 (USADAS TCC Mi'!F:F))</f>
        <v>#REF!</v>
      </c>
      <c r="K96" s="8" t="str">
        <f t="array" ref="K96">IF($D96="erro",XLOOKUP($A96,'Ocorrências 2022 (TODAS)'!$A:$A,'Ocorrências 2022 (TODAS)'!G:G),XLOOKUP($A96,'[1]Ocorrências 2022 (USADAS TCC Mi'!$A:$A,'[1]Ocorrências 2022 (USADAS TCC Mi'!G:G))</f>
        <v>#REF!</v>
      </c>
      <c r="L96" s="8" t="str">
        <f t="array" ref="L96">IF($D96="erro",XLOOKUP($A96,'Ocorrências 2022 (TODAS)'!$A:$A,'Ocorrências 2022 (TODAS)'!H:H),XLOOKUP($A96,'[1]Ocorrências 2022 (USADAS TCC Mi'!$A:$A,'[1]Ocorrências 2022 (USADAS TCC Mi'!H:H))</f>
        <v>#REF!</v>
      </c>
      <c r="M96" s="8" t="str">
        <f t="array" ref="M96">IF($D96="erro",XLOOKUP($A96,'Ocorrências 2022 (TODAS)'!$A:$A,'Ocorrências 2022 (TODAS)'!I:I),XLOOKUP($A96,'[1]Ocorrências 2022 (USADAS TCC Mi'!$A:$A,'[1]Ocorrências 2022 (USADAS TCC Mi'!I:I))</f>
        <v>#REF!</v>
      </c>
      <c r="N96" s="8" t="str">
        <f t="array" ref="N96">IF($D96="erro",XLOOKUP($A96,'Ocorrências 2022 (TODAS)'!$A:$A,'Ocorrências 2022 (TODAS)'!J:J),XLOOKUP($A96,'[1]Ocorrências 2022 (USADAS TCC Mi'!$A:$A,'[1]Ocorrências 2022 (USADAS TCC Mi'!J:J))</f>
        <v>#REF!</v>
      </c>
      <c r="O96" s="8" t="str">
        <f t="array" ref="O96">IF($D96="erro",XLOOKUP($A96,'Ocorrências 2022 (TODAS)'!$A:$A,'Ocorrências 2022 (TODAS)'!K:K),XLOOKUP($A96,'[1]Ocorrências 2022 (USADAS TCC Mi'!$A:$A,'[1]Ocorrências 2022 (USADAS TCC Mi'!K:K))</f>
        <v>#REF!</v>
      </c>
      <c r="P96" s="8" t="str">
        <f t="array" ref="P96">IF($D96="erro",XLOOKUP($A96,'Ocorrências 2022 (TODAS)'!$A:$A,'Ocorrências 2022 (TODAS)'!L:L),XLOOKUP($A96,'[1]Ocorrências 2022 (USADAS TCC Mi'!$A:$A,'[1]Ocorrências 2022 (USADAS TCC Mi'!L:L))</f>
        <v>#REF!</v>
      </c>
      <c r="Q96" s="8" t="str">
        <f t="array" ref="Q96">IF($D96="erro",XLOOKUP($A96,'Ocorrências 2022 (TODAS)'!$A:$A,'Ocorrências 2022 (TODAS)'!M:M),XLOOKUP($A96,'[1]Ocorrências 2022 (USADAS TCC Mi'!$A:$A,'[1]Ocorrências 2022 (USADAS TCC Mi'!M:M))</f>
        <v>#REF!</v>
      </c>
      <c r="R96" s="8" t="str">
        <f t="array" ref="R96">IF($D96="erro",XLOOKUP($A96,'Ocorrências 2022 (TODAS)'!$A:$A,'Ocorrências 2022 (TODAS)'!N:N),XLOOKUP($A96,'[1]Ocorrências 2022 (USADAS TCC Mi'!$A:$A,'[1]Ocorrências 2022 (USADAS TCC Mi'!N:N))</f>
        <v>#REF!</v>
      </c>
      <c r="S96" s="8" t="str">
        <f t="array" ref="S96">IF($D96="erro",XLOOKUP($A96,'Ocorrências 2022 (TODAS)'!$A:$A,'Ocorrências 2022 (TODAS)'!O:O),XLOOKUP($A96,'[1]Ocorrências 2022 (USADAS TCC Mi'!$A:$A,'[1]Ocorrências 2022 (USADAS TCC Mi'!O:O))</f>
        <v>#REF!</v>
      </c>
      <c r="T96" s="8" t="str">
        <f t="array" ref="T96">IF($D96="erro",XLOOKUP($A96,'Ocorrências 2022 (TODAS)'!$A:$A,'Ocorrências 2022 (TODAS)'!P:P),XLOOKUP($A96,'[1]Ocorrências 2022 (USADAS TCC Mi'!$A:$A,'[1]Ocorrências 2022 (USADAS TCC Mi'!P:P))</f>
        <v>#REF!</v>
      </c>
      <c r="U96" s="8" t="str">
        <f t="array" ref="U96">IF($D96="erro",XLOOKUP($A96,'Ocorrências 2022 (TODAS)'!$A:$A,'Ocorrências 2022 (TODAS)'!Q:Q),XLOOKUP($A96,'[1]Ocorrências 2022 (USADAS TCC Mi'!$A:$A,'[1]Ocorrências 2022 (USADAS TCC Mi'!Q:Q))</f>
        <v>#REF!</v>
      </c>
      <c r="V96" s="8" t="str">
        <f t="array" ref="V96">IF($D96="erro",XLOOKUP($A96,'Ocorrências 2022 (TODAS)'!$A:$A,'Ocorrências 2022 (TODAS)'!R:R),XLOOKUP($A96,'[1]Ocorrências 2022 (USADAS TCC Mi'!$A:$A,'[1]Ocorrências 2022 (USADAS TCC Mi'!R:R))</f>
        <v>#REF!</v>
      </c>
      <c r="W96" s="8" t="str">
        <f t="array" ref="W96">IF($D96="erro",XLOOKUP($A96,'Ocorrências 2022 (TODAS)'!$A:$A,'Ocorrências 2022 (TODAS)'!S:S),XLOOKUP($A96,'[1]Ocorrências 2022 (USADAS TCC Mi'!$A:$A,'[1]Ocorrências 2022 (USADAS TCC Mi'!S:S))</f>
        <v>#REF!</v>
      </c>
      <c r="X96" s="8" t="str">
        <f t="array" ref="X96">IF($D96="erro",XLOOKUP($A96,'Ocorrências 2022 (TODAS)'!$A:$A,'Ocorrências 2022 (TODAS)'!T:T),XLOOKUP($A96,'[1]Ocorrências 2022 (USADAS TCC Mi'!$A:$A,'[1]Ocorrências 2022 (USADAS TCC Mi'!T:T))</f>
        <v>#REF!</v>
      </c>
      <c r="Y96" s="8" t="str">
        <f t="array" ref="Y96">IF($D96="erro",XLOOKUP($A96,'Ocorrências 2022 (TODAS)'!$A:$A,'Ocorrências 2022 (TODAS)'!U:U),XLOOKUP($A96,'[1]Ocorrências 2022 (USADAS TCC Mi'!$A:$A,'[1]Ocorrências 2022 (USADAS TCC Mi'!U:U))</f>
        <v>#REF!</v>
      </c>
      <c r="Z96" s="162" t="str">
        <f t="array" ref="Z96">IF($D96="erro",XLOOKUP($A96,'Ocorrências 2022 (TODAS)'!$A:$A,'Ocorrências 2022 (TODAS)'!V:V),XLOOKUP($A96,'[1]Ocorrências 2022 (USADAS TCC Mi'!$A:$A,'[1]Ocorrências 2022 (USADAS TCC Mi'!V:V))</f>
        <v>#REF!</v>
      </c>
      <c r="AA96" s="162" t="str">
        <f t="array" ref="AA96">IF($D96="erro",XLOOKUP($A96,'Ocorrências 2022 (TODAS)'!$A:$A,'Ocorrências 2022 (TODAS)'!W:W),XLOOKUP($A96,'[1]Ocorrências 2022 (USADAS TCC Mi'!$A:$A,'[1]Ocorrências 2022 (USADAS TCC Mi'!W:W))</f>
        <v>#REF!</v>
      </c>
      <c r="AB96" s="8" t="str">
        <f t="array" ref="AB96">IF($D96="erro",XLOOKUP($A96,'Ocorrências 2022 (TODAS)'!$A:$A,'Ocorrências 2022 (TODAS)'!X:X),XLOOKUP($A96,'[1]Ocorrências 2022 (USADAS TCC Mi'!$A:$A,'[1]Ocorrências 2022 (USADAS TCC Mi'!X:X))</f>
        <v>#REF!</v>
      </c>
      <c r="AC96" s="8" t="str">
        <f t="array" ref="AC96">IF($D96="erro",XLOOKUP($A96,'Ocorrências 2022 (TODAS)'!$A:$A,'Ocorrências 2022 (TODAS)'!Y:Y),XLOOKUP($A96,'[1]Ocorrências 2022 (USADAS TCC Mi'!$A:$A,'[1]Ocorrências 2022 (USADAS TCC Mi'!Y:Y))</f>
        <v>#REF!</v>
      </c>
      <c r="AD96" s="8" t="str">
        <f t="array" ref="AD96">IF($D96="erro",XLOOKUP($A96,'Ocorrências 2022 (TODAS)'!$A:$A,'Ocorrências 2022 (TODAS)'!Z:Z),XLOOKUP($A96,'[1]Ocorrências 2022 (USADAS TCC Mi'!$A:$A,'[1]Ocorrências 2022 (USADAS TCC Mi'!Z:Z))</f>
        <v>#REF!</v>
      </c>
      <c r="AE96" s="8" t="str">
        <f t="array" ref="AE96">IF($D96="erro",XLOOKUP($A96,'Ocorrências 2022 (TODAS)'!$A:$A,'Ocorrências 2022 (TODAS)'!AA:AA),XLOOKUP($A96,'[1]Ocorrências 2022 (USADAS TCC Mi'!$A:$A,'[1]Ocorrências 2022 (USADAS TCC Mi'!AA:AA))</f>
        <v>#REF!</v>
      </c>
      <c r="AF96" s="8" t="str">
        <f t="array" ref="AF96">IF($D96="erro",XLOOKUP($A96,'Ocorrências 2022 (TODAS)'!$A:$A,'Ocorrências 2022 (TODAS)'!AB:AB),XLOOKUP($A96,'[1]Ocorrências 2022 (USADAS TCC Mi'!$A:$A,'[1]Ocorrências 2022 (USADAS TCC Mi'!AB:AB))</f>
        <v>#REF!</v>
      </c>
      <c r="AG96" s="8" t="str">
        <f t="array" ref="AG96">IF($D96="erro",XLOOKUP($A96,'Ocorrências 2022 (TODAS)'!$A:$A,'Ocorrências 2022 (TODAS)'!AC:AC),XLOOKUP($A96,'[1]Ocorrências 2022 (USADAS TCC Mi'!$A:$A,'[1]Ocorrências 2022 (USADAS TCC Mi'!AC:AC))</f>
        <v>#REF!</v>
      </c>
      <c r="AH96" s="8" t="str">
        <f t="array" ref="AH96">IF($D96="erro",XLOOKUP($A96,'Ocorrências 2022 (TODAS)'!$A:$A,'Ocorrências 2022 (TODAS)'!AD:AD),XLOOKUP($A96,'[1]Ocorrências 2022 (USADAS TCC Mi'!$A:$A,'[1]Ocorrências 2022 (USADAS TCC Mi'!AD:AD))</f>
        <v>#REF!</v>
      </c>
      <c r="AI96" s="8" t="str">
        <f t="array" ref="AI96">IF($D96="erro",XLOOKUP($A96,'Ocorrências 2022 (TODAS)'!$A:$A,'Ocorrências 2022 (TODAS)'!AE:AE),XLOOKUP($A96,'[1]Ocorrências 2022 (USADAS TCC Mi'!$A:$A,'[1]Ocorrências 2022 (USADAS TCC Mi'!AE:AE))</f>
        <v>#REF!</v>
      </c>
      <c r="AJ96" s="8" t="str">
        <f t="array" ref="AJ96">IF($D96="erro",XLOOKUP($A96,'Ocorrências 2022 (TODAS)'!$A:$A,'Ocorrências 2022 (TODAS)'!AF:AF),XLOOKUP($A96,'[1]Ocorrências 2022 (USADAS TCC Mi'!$A:$A,'[1]Ocorrências 2022 (USADAS TCC Mi'!AF:AF))</f>
        <v>#REF!</v>
      </c>
      <c r="AK96" s="8" t="str">
        <f t="array" ref="AK96">IF($D96="erro",XLOOKUP($A96,'Ocorrências 2022 (TODAS)'!$A:$A,'Ocorrências 2022 (TODAS)'!AG:AG),XLOOKUP($A96,'[1]Ocorrências 2022 (USADAS TCC Mi'!$A:$A,'[1]Ocorrências 2022 (USADAS TCC Mi'!AG:AG))</f>
        <v>#REF!</v>
      </c>
      <c r="AL96" s="8" t="str">
        <f t="array" ref="AL96">IF($D96="erro",XLOOKUP($A96,'Ocorrências 2022 (TODAS)'!$A:$A,'Ocorrências 2022 (TODAS)'!AH:AH),XLOOKUP($A96,'[1]Ocorrências 2022 (USADAS TCC Mi'!$A:$A,'[1]Ocorrências 2022 (USADAS TCC Mi'!AH:AH))</f>
        <v>#REF!</v>
      </c>
      <c r="AM96" s="8" t="str">
        <f t="array" ref="AM96">IF($D96="erro",XLOOKUP($A96,'Ocorrências 2022 (TODAS)'!$A:$A,'Ocorrências 2022 (TODAS)'!AI:AI),XLOOKUP($A96,'[1]Ocorrências 2022 (USADAS TCC Mi'!$A:$A,'[1]Ocorrências 2022 (USADAS TCC Mi'!AI:AI))</f>
        <v>#REF!</v>
      </c>
      <c r="AN96" s="8" t="str">
        <f t="array" ref="AN96">IF($D96="erro",XLOOKUP($A96,'Ocorrências 2022 (TODAS)'!$A:$A,'Ocorrências 2022 (TODAS)'!AJ:AJ),XLOOKUP($A96,'[1]Ocorrências 2022 (USADAS TCC Mi'!$A:$A,'[1]Ocorrências 2022 (USADAS TCC Mi'!AJ:AJ))</f>
        <v>#REF!</v>
      </c>
      <c r="AO96" s="8" t="str">
        <f t="array" ref="AO96">IF($D96="erro",XLOOKUP($A96,'Ocorrências 2022 (TODAS)'!$A:$A,'Ocorrências 2022 (TODAS)'!AK:AK),XLOOKUP($A96,'[1]Ocorrências 2022 (USADAS TCC Mi'!$A:$A,'[1]Ocorrências 2022 (USADAS TCC Mi'!AK:AK))</f>
        <v>#REF!</v>
      </c>
      <c r="AP96" s="8" t="str">
        <f t="array" ref="AP96">IF($D96="erro",XLOOKUP($A96,'Ocorrências 2022 (TODAS)'!$A:$A,'Ocorrências 2022 (TODAS)'!AL:AL),XLOOKUP($A96,'[1]Ocorrências 2022 (USADAS TCC Mi'!$A:$A,'[1]Ocorrências 2022 (USADAS TCC Mi'!AL:AL))</f>
        <v>#REF!</v>
      </c>
      <c r="AQ96" s="8" t="str">
        <f t="array" ref="AQ96">IF($D96="erro",XLOOKUP($A96,'Ocorrências 2022 (TODAS)'!$A:$A,'Ocorrências 2022 (TODAS)'!AM:AM),XLOOKUP($A96,'[1]Ocorrências 2022 (USADAS TCC Mi'!$A:$A,'[1]Ocorrências 2022 (USADAS TCC Mi'!AM:AM))</f>
        <v>#REF!</v>
      </c>
      <c r="AR96" s="8" t="str">
        <f t="array" ref="AR96">IF($D96="erro",XLOOKUP($A96,'Ocorrências 2022 (TODAS)'!$A:$A,'Ocorrências 2022 (TODAS)'!AN:AN),XLOOKUP($A96,'[1]Ocorrências 2022 (USADAS TCC Mi'!$A:$A,'[1]Ocorrências 2022 (USADAS TCC Mi'!AN:AN))</f>
        <v>#REF!</v>
      </c>
      <c r="AS96" s="8" t="str">
        <f t="array" ref="AS96">IF($D96="erro",XLOOKUP($A96,'Ocorrências 2022 (TODAS)'!$A:$A,'Ocorrências 2022 (TODAS)'!AO:AO),XLOOKUP($A96,'[1]Ocorrências 2022 (USADAS TCC Mi'!$A:$A,'[1]Ocorrências 2022 (USADAS TCC Mi'!AO:AO))</f>
        <v>#REF!</v>
      </c>
      <c r="AT96" s="8" t="str">
        <f t="array" ref="AT96">IF($D96="erro",XLOOKUP($A96,'Ocorrências 2022 (TODAS)'!$A:$A,'Ocorrências 2022 (TODAS)'!AP:AP),XLOOKUP($A96,'[1]Ocorrências 2022 (USADAS TCC Mi'!$A:$A,'[1]Ocorrências 2022 (USADAS TCC Mi'!AP:AP))</f>
        <v>#REF!</v>
      </c>
      <c r="AU96" s="8" t="str">
        <f t="array" ref="AU96">IF($D96="erro",XLOOKUP($A96,'Ocorrências 2022 (TODAS)'!$A:$A,'Ocorrências 2022 (TODAS)'!AQ:AQ),XLOOKUP($A96,'[1]Ocorrências 2022 (USADAS TCC Mi'!$A:$A,'[1]Ocorrências 2022 (USADAS TCC Mi'!AQ:AQ))</f>
        <v>#REF!</v>
      </c>
      <c r="AV96" s="8" t="str">
        <f t="array" ref="AV96">IF($D96="erro",XLOOKUP($A96,'Ocorrências 2022 (TODAS)'!$A:$A,'Ocorrências 2022 (TODAS)'!AR:AR),XLOOKUP($A96,'[1]Ocorrências 2022 (USADAS TCC Mi'!$A:$A,'[1]Ocorrências 2022 (USADAS TCC Mi'!AR:AR))</f>
        <v>#REF!</v>
      </c>
      <c r="AW96" s="8" t="str">
        <f t="array" ref="AW96">IF($D96="erro",XLOOKUP($A96,'Ocorrências 2022 (TODAS)'!$A:$A,'Ocorrências 2022 (TODAS)'!AS:AS),XLOOKUP($A96,'[1]Ocorrências 2022 (USADAS TCC Mi'!$A:$A,'[1]Ocorrências 2022 (USADAS TCC Mi'!AS:AS))</f>
        <v>#REF!</v>
      </c>
      <c r="AX96" s="8" t="str">
        <f t="array" ref="AX96">IF($D96="erro",XLOOKUP($A96,'Ocorrências 2022 (TODAS)'!$A:$A,'Ocorrências 2022 (TODAS)'!AT:AT),XLOOKUP($A96,'[1]Ocorrências 2022 (USADAS TCC Mi'!$A:$A,'[1]Ocorrências 2022 (USADAS TCC Mi'!AT:AT))</f>
        <v>#REF!</v>
      </c>
      <c r="AY96" s="8" t="str">
        <f t="array" ref="AY96">IF($D96="erro",XLOOKUP($A96,'Ocorrências 2022 (TODAS)'!$A:$A,'Ocorrências 2022 (TODAS)'!AU:AU),XLOOKUP($A96,'[1]Ocorrências 2022 (USADAS TCC Mi'!$A:$A,'[1]Ocorrências 2022 (USADAS TCC Mi'!AU:AU))</f>
        <v>#REF!</v>
      </c>
      <c r="AZ96" s="8" t="str">
        <f t="array" ref="AZ96">IF($D96="erro",XLOOKUP($A96,'Ocorrências 2022 (TODAS)'!$A:$A,'Ocorrências 2022 (TODAS)'!AV:AV),XLOOKUP($A96,'[1]Ocorrências 2022 (USADAS TCC Mi'!$A:$A,'[1]Ocorrências 2022 (USADAS TCC Mi'!AV:AV))</f>
        <v>#REF!</v>
      </c>
      <c r="BA96" s="8" t="str">
        <f t="array" ref="BA96">IF($D96="erro",XLOOKUP($A96,'Ocorrências 2022 (TODAS)'!$A:$A,'Ocorrências 2022 (TODAS)'!AW:AW),XLOOKUP($A96,'[1]Ocorrências 2022 (USADAS TCC Mi'!$A:$A,'[1]Ocorrências 2022 (USADAS TCC Mi'!AW:AW))</f>
        <v>#REF!</v>
      </c>
      <c r="BB96" s="8" t="str">
        <f t="array" ref="BB96">IF($D96="erro",XLOOKUP($A96,'Ocorrências 2022 (TODAS)'!$A:$A,'Ocorrências 2022 (TODAS)'!AX:AX),XLOOKUP($A96,'[1]Ocorrências 2022 (USADAS TCC Mi'!$A:$A,'[1]Ocorrências 2022 (USADAS TCC Mi'!AX:AX))</f>
        <v>#REF!</v>
      </c>
      <c r="BC96" s="8" t="str">
        <f t="array" ref="BC96">IF($D96="erro",XLOOKUP($A96,'Ocorrências 2022 (TODAS)'!$A:$A,'Ocorrências 2022 (TODAS)'!AY:AY),XLOOKUP($A96,'[1]Ocorrências 2022 (USADAS TCC Mi'!$A:$A,'[1]Ocorrências 2022 (USADAS TCC Mi'!AY:AY))</f>
        <v>#REF!</v>
      </c>
      <c r="BD96" s="8" t="str">
        <f t="array" ref="BD96">IF($D96="erro",XLOOKUP($A96,'Ocorrências 2022 (TODAS)'!$A:$A,'Ocorrências 2022 (TODAS)'!AZ:AZ),XLOOKUP($A96,'[1]Ocorrências 2022 (USADAS TCC Mi'!$A:$A,'[1]Ocorrências 2022 (USADAS TCC Mi'!AZ:AZ))</f>
        <v>#REF!</v>
      </c>
      <c r="BE96" s="8" t="str">
        <f t="array" ref="BE96">IF($D96="erro",XLOOKUP($A96,'Ocorrências 2022 (TODAS)'!$A:$A,'Ocorrências 2022 (TODAS)'!BA:BA),XLOOKUP($A96,'[1]Ocorrências 2022 (USADAS TCC Mi'!$A:$A,'[1]Ocorrências 2022 (USADAS TCC Mi'!BA:BA))</f>
        <v>#REF!</v>
      </c>
      <c r="BF96" s="8" t="str">
        <f t="array" ref="BF96">IF($D96="erro",XLOOKUP($A96,'Ocorrências 2022 (TODAS)'!$A:$A,'Ocorrências 2022 (TODAS)'!BB:BB),XLOOKUP($A96,'[1]Ocorrências 2022 (USADAS TCC Mi'!$A:$A,'[1]Ocorrências 2022 (USADAS TCC Mi'!BB:BB))</f>
        <v>#REF!</v>
      </c>
      <c r="BG96" s="8" t="str">
        <f t="array" ref="BG96">IF($D96="erro",XLOOKUP($A96,'Ocorrências 2022 (TODAS)'!$A:$A,'Ocorrências 2022 (TODAS)'!BC:BC),XLOOKUP($A96,'[1]Ocorrências 2022 (USADAS TCC Mi'!$A:$A,'[1]Ocorrências 2022 (USADAS TCC Mi'!BC:BC))</f>
        <v>#REF!</v>
      </c>
      <c r="BH96" s="8" t="str">
        <f t="array" ref="BH96">IF($D96="erro",XLOOKUP($A96,'Ocorrências 2022 (TODAS)'!$A:$A,'Ocorrências 2022 (TODAS)'!BD:BD),XLOOKUP($A96,'[1]Ocorrências 2022 (USADAS TCC Mi'!$A:$A,'[1]Ocorrências 2022 (USADAS TCC Mi'!BD:BD))</f>
        <v>#REF!</v>
      </c>
      <c r="BI96" s="8" t="str">
        <f t="array" ref="BI96">IF($D96="erro",XLOOKUP($A96,'Ocorrências 2022 (TODAS)'!$A:$A,'Ocorrências 2022 (TODAS)'!BE:BE),XLOOKUP($A96,'[1]Ocorrências 2022 (USADAS TCC Mi'!$A:$A,'[1]Ocorrências 2022 (USADAS TCC Mi'!BE:BE))</f>
        <v>#REF!</v>
      </c>
      <c r="BJ96" s="8" t="str">
        <f t="array" ref="BJ96">IF($D96="erro",XLOOKUP($A96,'Ocorrências 2022 (TODAS)'!$A:$A,'Ocorrências 2022 (TODAS)'!BF:BF),XLOOKUP($A96,'[1]Ocorrências 2022 (USADAS TCC Mi'!$A:$A,'[1]Ocorrências 2022 (USADAS TCC Mi'!BF:BF))</f>
        <v>#REF!</v>
      </c>
      <c r="BK96" s="8" t="str">
        <f t="array" ref="BK96">IF($D96="erro",XLOOKUP($A96,'Ocorrências 2022 (TODAS)'!$A:$A,'Ocorrências 2022 (TODAS)'!BG:BG),XLOOKUP($A96,'[1]Ocorrências 2022 (USADAS TCC Mi'!$A:$A,'[1]Ocorrências 2022 (USADAS TCC Mi'!BG:BG))</f>
        <v>#REF!</v>
      </c>
      <c r="BL96" s="8" t="str">
        <f t="array" ref="BL96">IF($D96="erro",XLOOKUP($A96,'Ocorrências 2022 (TODAS)'!$A:$A,'Ocorrências 2022 (TODAS)'!BH:BH),XLOOKUP($A96,'[1]Ocorrências 2022 (USADAS TCC Mi'!$A:$A,'[1]Ocorrências 2022 (USADAS TCC Mi'!BH:BH))</f>
        <v>#REF!</v>
      </c>
      <c r="BM96" s="8" t="str">
        <f t="array" ref="BM96">IF($D96="erro",XLOOKUP($A96,'Ocorrências 2022 (TODAS)'!$A:$A,'Ocorrências 2022 (TODAS)'!BI:BI),XLOOKUP($A96,'[1]Ocorrências 2022 (USADAS TCC Mi'!$A:$A,'[1]Ocorrências 2022 (USADAS TCC Mi'!BI:BI))</f>
        <v>#REF!</v>
      </c>
      <c r="BN96" s="8" t="str">
        <f t="array" ref="BN96">IF($D96="erro",XLOOKUP($A96,'Ocorrências 2022 (TODAS)'!$A:$A,'Ocorrências 2022 (TODAS)'!BJ:BJ),XLOOKUP($A96,'[1]Ocorrências 2022 (USADAS TCC Mi'!$A:$A,'[1]Ocorrências 2022 (USADAS TCC Mi'!BJ:BJ))</f>
        <v>#REF!</v>
      </c>
      <c r="BO96" s="8" t="str">
        <f t="array" ref="BO96">IF($D96="erro",XLOOKUP($A96,'Ocorrências 2022 (TODAS)'!$A:$A,'Ocorrências 2022 (TODAS)'!BK:BK),XLOOKUP($A96,'[1]Ocorrências 2022 (USADAS TCC Mi'!$A:$A,'[1]Ocorrências 2022 (USADAS TCC Mi'!BK:BK))</f>
        <v>#REF!</v>
      </c>
      <c r="BP96" s="8" t="str">
        <f t="array" ref="BP96">IF($D96="erro",XLOOKUP($A96,'Ocorrências 2022 (TODAS)'!$A:$A,'Ocorrências 2022 (TODAS)'!BL:BL),XLOOKUP($A96,'[1]Ocorrências 2022 (USADAS TCC Mi'!$A:$A,'[1]Ocorrências 2022 (USADAS TCC Mi'!BL:BL))</f>
        <v>#REF!</v>
      </c>
      <c r="BQ96" s="8" t="str">
        <f t="array" ref="BQ96">IF($D96="erro",XLOOKUP($A96,'Ocorrências 2022 (TODAS)'!$A:$A,'Ocorrências 2022 (TODAS)'!BM:BM),XLOOKUP($A96,'[1]Ocorrências 2022 (USADAS TCC Mi'!$A:$A,'[1]Ocorrências 2022 (USADAS TCC Mi'!BM:BM))</f>
        <v>#REF!</v>
      </c>
      <c r="BR96" s="8" t="str">
        <f t="array" ref="BR96">IF($D96="erro",XLOOKUP($A96,'Ocorrências 2022 (TODAS)'!$A:$A,'Ocorrências 2022 (TODAS)'!BN:BN),XLOOKUP($A96,'[1]Ocorrências 2022 (USADAS TCC Mi'!$A:$A,'[1]Ocorrências 2022 (USADAS TCC Mi'!BN:BN))</f>
        <v>#REF!</v>
      </c>
      <c r="BS96" s="8" t="str">
        <f t="array" ref="BS96">IF($D96="erro",XLOOKUP($A96,'Ocorrências 2022 (TODAS)'!$A:$A,'Ocorrências 2022 (TODAS)'!BO:BO),XLOOKUP($A96,'[1]Ocorrências 2022 (USADAS TCC Mi'!$A:$A,'[1]Ocorrências 2022 (USADAS TCC Mi'!BO:BO))</f>
        <v>#REF!</v>
      </c>
      <c r="BT96" s="8" t="str">
        <f t="array" ref="BT96">IF($D96="erro",XLOOKUP($A96,'Ocorrências 2022 (TODAS)'!$A:$A,'Ocorrências 2022 (TODAS)'!BP:BP),XLOOKUP($A96,'[1]Ocorrências 2022 (USADAS TCC Mi'!$A:$A,'[1]Ocorrências 2022 (USADAS TCC Mi'!BP:BP))</f>
        <v>#REF!</v>
      </c>
      <c r="BU96" s="8" t="str">
        <f t="array" ref="BU96">IF($D96="erro",XLOOKUP($A96,'Ocorrências 2022 (TODAS)'!$A:$A,'Ocorrências 2022 (TODAS)'!BQ:BQ),XLOOKUP($A96,'[1]Ocorrências 2022 (USADAS TCC Mi'!$A:$A,'[1]Ocorrências 2022 (USADAS TCC Mi'!BQ:BQ))</f>
        <v>#REF!</v>
      </c>
      <c r="BV96" s="8" t="str">
        <f t="array" ref="BV96">IF($D96="erro",XLOOKUP($A96,'Ocorrências 2022 (TODAS)'!$A:$A,'Ocorrências 2022 (TODAS)'!BR:BR),XLOOKUP($A96,'[1]Ocorrências 2022 (USADAS TCC Mi'!$A:$A,'[1]Ocorrências 2022 (USADAS TCC Mi'!BR:BR))</f>
        <v>#REF!</v>
      </c>
      <c r="BW96" s="8" t="str">
        <f t="array" ref="BW96">IF($D96="erro",XLOOKUP($A96,'Ocorrências 2022 (TODAS)'!$A:$A,'Ocorrências 2022 (TODAS)'!BS:BS),XLOOKUP($A96,'[1]Ocorrências 2022 (USADAS TCC Mi'!$A:$A,'[1]Ocorrências 2022 (USADAS TCC Mi'!BS:BS))</f>
        <v>#REF!</v>
      </c>
      <c r="BX96" s="8" t="str">
        <f t="array" ref="BX96">IF($D96="erro",XLOOKUP($A96,'Ocorrências 2022 (TODAS)'!$A:$A,'Ocorrências 2022 (TODAS)'!BT:BT),XLOOKUP($A96,'[1]Ocorrências 2022 (USADAS TCC Mi'!$A:$A,'[1]Ocorrências 2022 (USADAS TCC Mi'!BT:BT))</f>
        <v>#REF!</v>
      </c>
      <c r="BY96" s="8" t="str">
        <f t="array" ref="BY96">IF($D96="erro",XLOOKUP($A96,'Ocorrências 2022 (TODAS)'!$A:$A,'Ocorrências 2022 (TODAS)'!BU:BU),XLOOKUP($A96,'[1]Ocorrências 2022 (USADAS TCC Mi'!$A:$A,'[1]Ocorrências 2022 (USADAS TCC Mi'!BU:BU))</f>
        <v>#REF!</v>
      </c>
      <c r="BZ96" s="8" t="str">
        <f t="array" ref="BZ96">IF($D96="erro",XLOOKUP($A96,'Ocorrências 2022 (TODAS)'!$A:$A,'Ocorrências 2022 (TODAS)'!BV:BV),XLOOKUP($A96,'[1]Ocorrências 2022 (USADAS TCC Mi'!$A:$A,'[1]Ocorrências 2022 (USADAS TCC Mi'!BV:BV))</f>
        <v>#REF!</v>
      </c>
      <c r="CA96" s="8" t="str">
        <f t="array" ref="CA96">IF($D96="erro",XLOOKUP($A96,'Ocorrências 2022 (TODAS)'!$A:$A,'Ocorrências 2022 (TODAS)'!BW:BW),XLOOKUP($A96,'[1]Ocorrências 2022 (USADAS TCC Mi'!$A:$A,'[1]Ocorrências 2022 (USADAS TCC Mi'!BW:BW))</f>
        <v>#REF!</v>
      </c>
      <c r="CB96" s="8" t="str">
        <f t="array" ref="CB96">IF($D96="erro",XLOOKUP($A96,'Ocorrências 2022 (TODAS)'!$A:$A,'Ocorrências 2022 (TODAS)'!BX:BX),XLOOKUP($A96,'[1]Ocorrências 2022 (USADAS TCC Mi'!$A:$A,'[1]Ocorrências 2022 (USADAS TCC Mi'!BX:BX))</f>
        <v>#REF!</v>
      </c>
      <c r="CC96" s="8" t="str">
        <f t="array" ref="CC96">IF($D96="erro",XLOOKUP($A96,'Ocorrências 2022 (TODAS)'!$A:$A,'Ocorrências 2022 (TODAS)'!BY:BY),XLOOKUP($A96,'[1]Ocorrências 2022 (USADAS TCC Mi'!$A:$A,'[1]Ocorrências 2022 (USADAS TCC Mi'!BY:BY))</f>
        <v>#REF!</v>
      </c>
      <c r="CD96" s="8" t="str">
        <f t="array" ref="CD96">IF($D96="erro",XLOOKUP($A96,'Ocorrências 2022 (TODAS)'!$A:$A,'Ocorrências 2022 (TODAS)'!BZ:BZ),XLOOKUP($A96,'[1]Ocorrências 2022 (USADAS TCC Mi'!$A:$A,'[1]Ocorrências 2022 (USADAS TCC Mi'!BZ:BZ))</f>
        <v>#REF!</v>
      </c>
      <c r="CE96" s="8" t="str">
        <f t="array" ref="CE96">IF($D96="erro",XLOOKUP($A96,'Ocorrências 2022 (TODAS)'!$A:$A,'Ocorrências 2022 (TODAS)'!CA:CA),XLOOKUP($A96,'[1]Ocorrências 2022 (USADAS TCC Mi'!$A:$A,'[1]Ocorrências 2022 (USADAS TCC Mi'!CA:CA))</f>
        <v>#REF!</v>
      </c>
      <c r="CF96" s="8" t="str">
        <f t="array" ref="CF96">IF($D96="erro",XLOOKUP($A96,'Ocorrências 2022 (TODAS)'!$A:$A,'Ocorrências 2022 (TODAS)'!CB:CB),XLOOKUP($A96,'[1]Ocorrências 2022 (USADAS TCC Mi'!$A:$A,'[1]Ocorrências 2022 (USADAS TCC Mi'!CB:CB))</f>
        <v>#REF!</v>
      </c>
      <c r="CG96" s="8" t="str">
        <f t="array" ref="CG96">IF($D96="erro",XLOOKUP($A96,'Ocorrências 2022 (TODAS)'!$A:$A,'Ocorrências 2022 (TODAS)'!CC:CC),XLOOKUP($A96,'[1]Ocorrências 2022 (USADAS TCC Mi'!$A:$A,'[1]Ocorrências 2022 (USADAS TCC Mi'!CC:CC))</f>
        <v>#REF!</v>
      </c>
      <c r="CH96" s="8" t="str">
        <f t="array" ref="CH96">IF($D96="erro",XLOOKUP($A96,'Ocorrências 2022 (TODAS)'!$A:$A,'Ocorrências 2022 (TODAS)'!CD:CD),XLOOKUP($A96,'[1]Ocorrências 2022 (USADAS TCC Mi'!$A:$A,'[1]Ocorrências 2022 (USADAS TCC Mi'!CD:CD))</f>
        <v>#REF!</v>
      </c>
      <c r="CI96" s="8" t="str">
        <f t="array" ref="CI96">IF($D96="erro",XLOOKUP($A96,'Ocorrências 2022 (TODAS)'!$A:$A,'Ocorrências 2022 (TODAS)'!CE:CE),XLOOKUP($A96,'[1]Ocorrências 2022 (USADAS TCC Mi'!$A:$A,'[1]Ocorrências 2022 (USADAS TCC Mi'!CE:CE))</f>
        <v>#REF!</v>
      </c>
      <c r="CJ96" s="8" t="str">
        <f t="array" ref="CJ96">IF($D96="erro",XLOOKUP($A96,'Ocorrências 2022 (TODAS)'!$A:$A,'Ocorrências 2022 (TODAS)'!CF:CF),XLOOKUP($A96,'[1]Ocorrências 2022 (USADAS TCC Mi'!$A:$A,'[1]Ocorrências 2022 (USADAS TCC Mi'!CF:CF))</f>
        <v>#REF!</v>
      </c>
      <c r="CK96" s="8" t="str">
        <f t="array" ref="CK96">IF($D96="erro",XLOOKUP($A96,'Ocorrências 2022 (TODAS)'!$A:$A,'Ocorrências 2022 (TODAS)'!CG:CG),XLOOKUP($A96,'[1]Ocorrências 2022 (USADAS TCC Mi'!$A:$A,'[1]Ocorrências 2022 (USADAS TCC Mi'!CG:CG))</f>
        <v>#REF!</v>
      </c>
      <c r="CL96" s="163" t="str">
        <f t="array" ref="CL96">IF($D96="erro",XLOOKUP($A96,'Ocorrências 2022 (TODAS)'!$A:$A,'Ocorrências 2022 (TODAS)'!CH:CH),XLOOKUP($A96,'[1]Ocorrências 2022 (USADAS TCC Mi'!$A:$A,'[1]Ocorrências 2022 (USADAS TCC Mi'!CH:CH))</f>
        <v>#REF!</v>
      </c>
      <c r="CM96" s="8" t="str">
        <f t="array" ref="CM96">IF($D96="erro",XLOOKUP($A96,'Ocorrências 2022 (TODAS)'!$A:$A,'Ocorrências 2022 (TODAS)'!CI:CI),XLOOKUP($A96,'[1]Ocorrências 2022 (USADAS TCC Mi'!$A:$A,'[1]Ocorrências 2022 (USADAS TCC Mi'!CI:CI))</f>
        <v>#REF!</v>
      </c>
      <c r="CN96" s="8" t="str">
        <f t="array" ref="CN96">IF($D96="erro",XLOOKUP($A96,'Ocorrências 2022 (TODAS)'!$A:$A,'Ocorrências 2022 (TODAS)'!CJ:CJ),XLOOKUP($A96,'[1]Ocorrências 2022 (USADAS TCC Mi'!$A:$A,'[1]Ocorrências 2022 (USADAS TCC Mi'!CJ:CJ))</f>
        <v>#REF!</v>
      </c>
      <c r="CO96" s="8" t="str">
        <f t="array" ref="CO96">IF($D96="erro",XLOOKUP($A96,'Ocorrências 2022 (TODAS)'!$A:$A,'Ocorrências 2022 (TODAS)'!CK:CK),XLOOKUP($A96,'[1]Ocorrências 2022 (USADAS TCC Mi'!$A:$A,'[1]Ocorrências 2022 (USADAS TCC Mi'!CK:CK))</f>
        <v>#REF!</v>
      </c>
      <c r="CP96" s="8" t="str">
        <f t="array" ref="CP96">IF($D96="erro",XLOOKUP($A96,'Ocorrências 2022 (TODAS)'!$A:$A,'Ocorrências 2022 (TODAS)'!CL:CL),XLOOKUP($A96,'[1]Ocorrências 2022 (USADAS TCC Mi'!$A:$A,'[1]Ocorrências 2022 (USADAS TCC Mi'!CL:CL))</f>
        <v>#REF!</v>
      </c>
      <c r="CQ96" s="8" t="str">
        <f t="array" ref="CQ96">IF($D96="erro",XLOOKUP($A96,'Ocorrências 2022 (TODAS)'!$A:$A,'Ocorrências 2022 (TODAS)'!CM:CM),XLOOKUP($A96,'[1]Ocorrências 2022 (USADAS TCC Mi'!$A:$A,'[1]Ocorrências 2022 (USADAS TCC Mi'!CM:CM))</f>
        <v>#REF!</v>
      </c>
      <c r="CR96" s="8" t="str">
        <f t="array" ref="CR96">IF($D96="erro",XLOOKUP($A96,'Ocorrências 2022 (TODAS)'!$A:$A,'Ocorrências 2022 (TODAS)'!CN:CN),XLOOKUP($A96,'[1]Ocorrências 2022 (USADAS TCC Mi'!$A:$A,'[1]Ocorrências 2022 (USADAS TCC Mi'!CN:CN))</f>
        <v>#REF!</v>
      </c>
      <c r="CS96" s="8" t="str">
        <f t="array" ref="CS96">IF($D96="erro",XLOOKUP($A96,'Ocorrências 2022 (TODAS)'!$A:$A,'Ocorrências 2022 (TODAS)'!CO:CO),XLOOKUP($A96,'[1]Ocorrências 2022 (USADAS TCC Mi'!$A:$A,'[1]Ocorrências 2022 (USADAS TCC Mi'!CO:CO))</f>
        <v>#REF!</v>
      </c>
      <c r="CT96" s="8" t="str">
        <f t="array" ref="CT96">IF($D96="erro",XLOOKUP($A96,'Ocorrências 2022 (TODAS)'!$A:$A,'Ocorrências 2022 (TODAS)'!CP:CP),XLOOKUP($A96,'[1]Ocorrências 2022 (USADAS TCC Mi'!$A:$A,'[1]Ocorrências 2022 (USADAS TCC Mi'!CP:CP))</f>
        <v>#REF!</v>
      </c>
      <c r="CU96" s="8" t="str">
        <f t="array" ref="CU96">IF($D96="erro",XLOOKUP($A96,'Ocorrências 2022 (TODAS)'!$A:$A,'Ocorrências 2022 (TODAS)'!CQ:CQ),XLOOKUP($A96,'[1]Ocorrências 2022 (USADAS TCC Mi'!$A:$A,'[1]Ocorrências 2022 (USADAS TCC Mi'!CQ:CQ))</f>
        <v>#REF!</v>
      </c>
      <c r="CV96" s="8" t="str">
        <f t="array" ref="CV96">IF($D96="erro",XLOOKUP($A96,'Ocorrências 2022 (TODAS)'!$A:$A,'Ocorrências 2022 (TODAS)'!CR:CR),XLOOKUP($A96,'[1]Ocorrências 2022 (USADAS TCC Mi'!$A:$A,'[1]Ocorrências 2022 (USADAS TCC Mi'!CR:CR))</f>
        <v>#REF!</v>
      </c>
      <c r="CW96" s="8" t="str">
        <f t="array" ref="CW96">IF($D96="erro",XLOOKUP($A96,'Ocorrências 2022 (TODAS)'!$A:$A,'Ocorrências 2022 (TODAS)'!CS:CS),XLOOKUP($A96,'[1]Ocorrências 2022 (USADAS TCC Mi'!$A:$A,'[1]Ocorrências 2022 (USADAS TCC Mi'!CS:CS))</f>
        <v>#REF!</v>
      </c>
      <c r="CX96" s="8" t="str">
        <f t="array" ref="CX96">IF($D96="erro",XLOOKUP($A96,'Ocorrências 2022 (TODAS)'!$A:$A,'Ocorrências 2022 (TODAS)'!CT:CT),XLOOKUP($A96,'[1]Ocorrências 2022 (USADAS TCC Mi'!$A:$A,'[1]Ocorrências 2022 (USADAS TCC Mi'!CT:CT))</f>
        <v>#REF!</v>
      </c>
      <c r="CY96" s="8" t="str">
        <f t="array" ref="CY96">IF($D96="erro",XLOOKUP($A96,'Ocorrências 2022 (TODAS)'!$A:$A,'Ocorrências 2022 (TODAS)'!CU:CU),XLOOKUP($A96,'[1]Ocorrências 2022 (USADAS TCC Mi'!$A:$A,'[1]Ocorrências 2022 (USADAS TCC Mi'!CU:CU))</f>
        <v>#REF!</v>
      </c>
      <c r="CZ96" s="8" t="str">
        <f t="array" ref="CZ96">IF($D96="erro",XLOOKUP($A96,'Ocorrências 2022 (TODAS)'!$A:$A,'Ocorrências 2022 (TODAS)'!CV:CV),XLOOKUP($A96,'[1]Ocorrências 2022 (USADAS TCC Mi'!$A:$A,'[1]Ocorrências 2022 (USADAS TCC Mi'!CV:CV))</f>
        <v>#REF!</v>
      </c>
      <c r="DA96" s="8" t="str">
        <f t="array" ref="DA96">IF($D96="erro",XLOOKUP($A96,'Ocorrências 2022 (TODAS)'!$A:$A,'Ocorrências 2022 (TODAS)'!CW:CW),XLOOKUP($A96,'[1]Ocorrências 2022 (USADAS TCC Mi'!$A:$A,'[1]Ocorrências 2022 (USADAS TCC Mi'!CW:CW))</f>
        <v>#REF!</v>
      </c>
      <c r="DB96" s="8" t="str">
        <f t="array" ref="DB96">IF($D96="erro",XLOOKUP($A96,'Ocorrências 2022 (TODAS)'!$A:$A,'Ocorrências 2022 (TODAS)'!CX:CX),XLOOKUP($A96,'[1]Ocorrências 2022 (USADAS TCC Mi'!$A:$A,'[1]Ocorrências 2022 (USADAS TCC Mi'!CX:CX))</f>
        <v>#REF!</v>
      </c>
      <c r="DC96" s="8" t="str">
        <f t="array" ref="DC96">IF($D96="erro",XLOOKUP($A96,'Ocorrências 2022 (TODAS)'!$A:$A,'Ocorrências 2022 (TODAS)'!CY:CY),XLOOKUP($A96,'[1]Ocorrências 2022 (USADAS TCC Mi'!$A:$A,'[1]Ocorrências 2022 (USADAS TCC Mi'!CY:CY))</f>
        <v>#REF!</v>
      </c>
      <c r="DD96" s="8" t="str">
        <f t="array" ref="DD96">IF($D96="erro",XLOOKUP($A96,'Ocorrências 2022 (TODAS)'!$A:$A,'Ocorrências 2022 (TODAS)'!CZ:CZ),XLOOKUP($A96,'[1]Ocorrências 2022 (USADAS TCC Mi'!$A:$A,'[1]Ocorrências 2022 (USADAS TCC Mi'!CZ:CZ))</f>
        <v>#REF!</v>
      </c>
      <c r="DE96" s="8" t="str">
        <f t="array" ref="DE96">IF($D96="erro",XLOOKUP($A96,'Ocorrências 2022 (TODAS)'!$A:$A,'Ocorrências 2022 (TODAS)'!DA:DA),XLOOKUP($A96,'[1]Ocorrências 2022 (USADAS TCC Mi'!$A:$A,'[1]Ocorrências 2022 (USADAS TCC Mi'!DA:DA))</f>
        <v>#REF!</v>
      </c>
      <c r="DF96" s="8" t="str">
        <f t="array" ref="DF96">IF($D96="erro",XLOOKUP($A96,'Ocorrências 2022 (TODAS)'!$A:$A,'Ocorrências 2022 (TODAS)'!DB:DB),XLOOKUP($A96,'[1]Ocorrências 2022 (USADAS TCC Mi'!$A:$A,'[1]Ocorrências 2022 (USADAS TCC Mi'!DB:DB))</f>
        <v>#REF!</v>
      </c>
      <c r="DG96" s="8" t="str">
        <f t="array" ref="DG96">IF($D96="erro",XLOOKUP($A96,'Ocorrências 2022 (TODAS)'!$A:$A,'Ocorrências 2022 (TODAS)'!DC:DC),XLOOKUP($A96,'[1]Ocorrências 2022 (USADAS TCC Mi'!$A:$A,'[1]Ocorrências 2022 (USADAS TCC Mi'!DC:DC))</f>
        <v>#REF!</v>
      </c>
    </row>
    <row r="97" ht="15.75" customHeight="1">
      <c r="A97" s="130">
        <v>1444.0</v>
      </c>
      <c r="B97" s="130">
        <v>1444.0</v>
      </c>
      <c r="D97" s="8" t="str">
        <f t="shared" si="1"/>
        <v>Ok</v>
      </c>
      <c r="F97" s="8" t="str">
        <f t="array" ref="F97">IF($D97="erro",XLOOKUP($A97,'Ocorrências 2022 (TODAS)'!$A:$A,'Ocorrências 2022 (TODAS)'!B:B),XLOOKUP($A97,'[1]Ocorrências 2022 (USADAS TCC Mi'!$A:$A,'[1]Ocorrências 2022 (USADAS TCC Mi'!B:B))</f>
        <v>#REF!</v>
      </c>
      <c r="G97" s="8" t="str">
        <f t="array" ref="G97">IF($D97="erro",XLOOKUP($A97,'Ocorrências 2022 (TODAS)'!$A:$A,'Ocorrências 2022 (TODAS)'!C:C),XLOOKUP($A97,'[1]Ocorrências 2022 (USADAS TCC Mi'!$A:$A,'[1]Ocorrências 2022 (USADAS TCC Mi'!C:C))</f>
        <v>#REF!</v>
      </c>
      <c r="H97" s="8" t="str">
        <f t="array" ref="H97">IF($D97="erro",XLOOKUP($A97,'Ocorrências 2022 (TODAS)'!$A:$A,'Ocorrências 2022 (TODAS)'!D:D),XLOOKUP($A97,'[1]Ocorrências 2022 (USADAS TCC Mi'!$A:$A,'[1]Ocorrências 2022 (USADAS TCC Mi'!D:D))</f>
        <v>#REF!</v>
      </c>
      <c r="I97" s="8" t="str">
        <f t="array" ref="I97">IF($D97="erro",XLOOKUP($A97,'Ocorrências 2022 (TODAS)'!$A:$A,'Ocorrências 2022 (TODAS)'!E:E),XLOOKUP($A97,'[1]Ocorrências 2022 (USADAS TCC Mi'!$A:$A,'[1]Ocorrências 2022 (USADAS TCC Mi'!E:E))</f>
        <v>#REF!</v>
      </c>
      <c r="J97" s="8" t="str">
        <f t="array" ref="J97">IF($D97="erro",XLOOKUP($A97,'Ocorrências 2022 (TODAS)'!$A:$A,'Ocorrências 2022 (TODAS)'!F:F),XLOOKUP($A97,'[1]Ocorrências 2022 (USADAS TCC Mi'!$A:$A,'[1]Ocorrências 2022 (USADAS TCC Mi'!F:F))</f>
        <v>#REF!</v>
      </c>
      <c r="K97" s="8" t="str">
        <f t="array" ref="K97">IF($D97="erro",XLOOKUP($A97,'Ocorrências 2022 (TODAS)'!$A:$A,'Ocorrências 2022 (TODAS)'!G:G),XLOOKUP($A97,'[1]Ocorrências 2022 (USADAS TCC Mi'!$A:$A,'[1]Ocorrências 2022 (USADAS TCC Mi'!G:G))</f>
        <v>#REF!</v>
      </c>
      <c r="L97" s="8" t="str">
        <f t="array" ref="L97">IF($D97="erro",XLOOKUP($A97,'Ocorrências 2022 (TODAS)'!$A:$A,'Ocorrências 2022 (TODAS)'!H:H),XLOOKUP($A97,'[1]Ocorrências 2022 (USADAS TCC Mi'!$A:$A,'[1]Ocorrências 2022 (USADAS TCC Mi'!H:H))</f>
        <v>#REF!</v>
      </c>
      <c r="M97" s="8" t="str">
        <f t="array" ref="M97">IF($D97="erro",XLOOKUP($A97,'Ocorrências 2022 (TODAS)'!$A:$A,'Ocorrências 2022 (TODAS)'!I:I),XLOOKUP($A97,'[1]Ocorrências 2022 (USADAS TCC Mi'!$A:$A,'[1]Ocorrências 2022 (USADAS TCC Mi'!I:I))</f>
        <v>#REF!</v>
      </c>
      <c r="N97" s="8" t="str">
        <f t="array" ref="N97">IF($D97="erro",XLOOKUP($A97,'Ocorrências 2022 (TODAS)'!$A:$A,'Ocorrências 2022 (TODAS)'!J:J),XLOOKUP($A97,'[1]Ocorrências 2022 (USADAS TCC Mi'!$A:$A,'[1]Ocorrências 2022 (USADAS TCC Mi'!J:J))</f>
        <v>#REF!</v>
      </c>
      <c r="O97" s="8" t="str">
        <f t="array" ref="O97">IF($D97="erro",XLOOKUP($A97,'Ocorrências 2022 (TODAS)'!$A:$A,'Ocorrências 2022 (TODAS)'!K:K),XLOOKUP($A97,'[1]Ocorrências 2022 (USADAS TCC Mi'!$A:$A,'[1]Ocorrências 2022 (USADAS TCC Mi'!K:K))</f>
        <v>#REF!</v>
      </c>
      <c r="P97" s="8" t="str">
        <f t="array" ref="P97">IF($D97="erro",XLOOKUP($A97,'Ocorrências 2022 (TODAS)'!$A:$A,'Ocorrências 2022 (TODAS)'!L:L),XLOOKUP($A97,'[1]Ocorrências 2022 (USADAS TCC Mi'!$A:$A,'[1]Ocorrências 2022 (USADAS TCC Mi'!L:L))</f>
        <v>#REF!</v>
      </c>
      <c r="Q97" s="8" t="str">
        <f t="array" ref="Q97">IF($D97="erro",XLOOKUP($A97,'Ocorrências 2022 (TODAS)'!$A:$A,'Ocorrências 2022 (TODAS)'!M:M),XLOOKUP($A97,'[1]Ocorrências 2022 (USADAS TCC Mi'!$A:$A,'[1]Ocorrências 2022 (USADAS TCC Mi'!M:M))</f>
        <v>#REF!</v>
      </c>
      <c r="R97" s="8" t="str">
        <f t="array" ref="R97">IF($D97="erro",XLOOKUP($A97,'Ocorrências 2022 (TODAS)'!$A:$A,'Ocorrências 2022 (TODAS)'!N:N),XLOOKUP($A97,'[1]Ocorrências 2022 (USADAS TCC Mi'!$A:$A,'[1]Ocorrências 2022 (USADAS TCC Mi'!N:N))</f>
        <v>#REF!</v>
      </c>
      <c r="S97" s="8" t="str">
        <f t="array" ref="S97">IF($D97="erro",XLOOKUP($A97,'Ocorrências 2022 (TODAS)'!$A:$A,'Ocorrências 2022 (TODAS)'!O:O),XLOOKUP($A97,'[1]Ocorrências 2022 (USADAS TCC Mi'!$A:$A,'[1]Ocorrências 2022 (USADAS TCC Mi'!O:O))</f>
        <v>#REF!</v>
      </c>
      <c r="T97" s="8" t="str">
        <f t="array" ref="T97">IF($D97="erro",XLOOKUP($A97,'Ocorrências 2022 (TODAS)'!$A:$A,'Ocorrências 2022 (TODAS)'!P:P),XLOOKUP($A97,'[1]Ocorrências 2022 (USADAS TCC Mi'!$A:$A,'[1]Ocorrências 2022 (USADAS TCC Mi'!P:P))</f>
        <v>#REF!</v>
      </c>
      <c r="U97" s="8" t="str">
        <f t="array" ref="U97">IF($D97="erro",XLOOKUP($A97,'Ocorrências 2022 (TODAS)'!$A:$A,'Ocorrências 2022 (TODAS)'!Q:Q),XLOOKUP($A97,'[1]Ocorrências 2022 (USADAS TCC Mi'!$A:$A,'[1]Ocorrências 2022 (USADAS TCC Mi'!Q:Q))</f>
        <v>#REF!</v>
      </c>
      <c r="V97" s="8" t="str">
        <f t="array" ref="V97">IF($D97="erro",XLOOKUP($A97,'Ocorrências 2022 (TODAS)'!$A:$A,'Ocorrências 2022 (TODAS)'!R:R),XLOOKUP($A97,'[1]Ocorrências 2022 (USADAS TCC Mi'!$A:$A,'[1]Ocorrências 2022 (USADAS TCC Mi'!R:R))</f>
        <v>#REF!</v>
      </c>
      <c r="W97" s="8" t="str">
        <f t="array" ref="W97">IF($D97="erro",XLOOKUP($A97,'Ocorrências 2022 (TODAS)'!$A:$A,'Ocorrências 2022 (TODAS)'!S:S),XLOOKUP($A97,'[1]Ocorrências 2022 (USADAS TCC Mi'!$A:$A,'[1]Ocorrências 2022 (USADAS TCC Mi'!S:S))</f>
        <v>#REF!</v>
      </c>
      <c r="X97" s="8" t="str">
        <f t="array" ref="X97">IF($D97="erro",XLOOKUP($A97,'Ocorrências 2022 (TODAS)'!$A:$A,'Ocorrências 2022 (TODAS)'!T:T),XLOOKUP($A97,'[1]Ocorrências 2022 (USADAS TCC Mi'!$A:$A,'[1]Ocorrências 2022 (USADAS TCC Mi'!T:T))</f>
        <v>#REF!</v>
      </c>
      <c r="Y97" s="8" t="str">
        <f t="array" ref="Y97">IF($D97="erro",XLOOKUP($A97,'Ocorrências 2022 (TODAS)'!$A:$A,'Ocorrências 2022 (TODAS)'!U:U),XLOOKUP($A97,'[1]Ocorrências 2022 (USADAS TCC Mi'!$A:$A,'[1]Ocorrências 2022 (USADAS TCC Mi'!U:U))</f>
        <v>#REF!</v>
      </c>
      <c r="Z97" s="162" t="str">
        <f t="array" ref="Z97">IF($D97="erro",XLOOKUP($A97,'Ocorrências 2022 (TODAS)'!$A:$A,'Ocorrências 2022 (TODAS)'!V:V),XLOOKUP($A97,'[1]Ocorrências 2022 (USADAS TCC Mi'!$A:$A,'[1]Ocorrências 2022 (USADAS TCC Mi'!V:V))</f>
        <v>#REF!</v>
      </c>
      <c r="AA97" s="162" t="str">
        <f t="array" ref="AA97">IF($D97="erro",XLOOKUP($A97,'Ocorrências 2022 (TODAS)'!$A:$A,'Ocorrências 2022 (TODAS)'!W:W),XLOOKUP($A97,'[1]Ocorrências 2022 (USADAS TCC Mi'!$A:$A,'[1]Ocorrências 2022 (USADAS TCC Mi'!W:W))</f>
        <v>#REF!</v>
      </c>
      <c r="AB97" s="8" t="str">
        <f t="array" ref="AB97">IF($D97="erro",XLOOKUP($A97,'Ocorrências 2022 (TODAS)'!$A:$A,'Ocorrências 2022 (TODAS)'!X:X),XLOOKUP($A97,'[1]Ocorrências 2022 (USADAS TCC Mi'!$A:$A,'[1]Ocorrências 2022 (USADAS TCC Mi'!X:X))</f>
        <v>#REF!</v>
      </c>
      <c r="AC97" s="8" t="str">
        <f t="array" ref="AC97">IF($D97="erro",XLOOKUP($A97,'Ocorrências 2022 (TODAS)'!$A:$A,'Ocorrências 2022 (TODAS)'!Y:Y),XLOOKUP($A97,'[1]Ocorrências 2022 (USADAS TCC Mi'!$A:$A,'[1]Ocorrências 2022 (USADAS TCC Mi'!Y:Y))</f>
        <v>#REF!</v>
      </c>
      <c r="AD97" s="8" t="str">
        <f t="array" ref="AD97">IF($D97="erro",XLOOKUP($A97,'Ocorrências 2022 (TODAS)'!$A:$A,'Ocorrências 2022 (TODAS)'!Z:Z),XLOOKUP($A97,'[1]Ocorrências 2022 (USADAS TCC Mi'!$A:$A,'[1]Ocorrências 2022 (USADAS TCC Mi'!Z:Z))</f>
        <v>#REF!</v>
      </c>
      <c r="AE97" s="8" t="str">
        <f t="array" ref="AE97">IF($D97="erro",XLOOKUP($A97,'Ocorrências 2022 (TODAS)'!$A:$A,'Ocorrências 2022 (TODAS)'!AA:AA),XLOOKUP($A97,'[1]Ocorrências 2022 (USADAS TCC Mi'!$A:$A,'[1]Ocorrências 2022 (USADAS TCC Mi'!AA:AA))</f>
        <v>#REF!</v>
      </c>
      <c r="AF97" s="8" t="str">
        <f t="array" ref="AF97">IF($D97="erro",XLOOKUP($A97,'Ocorrências 2022 (TODAS)'!$A:$A,'Ocorrências 2022 (TODAS)'!AB:AB),XLOOKUP($A97,'[1]Ocorrências 2022 (USADAS TCC Mi'!$A:$A,'[1]Ocorrências 2022 (USADAS TCC Mi'!AB:AB))</f>
        <v>#REF!</v>
      </c>
      <c r="AG97" s="8" t="str">
        <f t="array" ref="AG97">IF($D97="erro",XLOOKUP($A97,'Ocorrências 2022 (TODAS)'!$A:$A,'Ocorrências 2022 (TODAS)'!AC:AC),XLOOKUP($A97,'[1]Ocorrências 2022 (USADAS TCC Mi'!$A:$A,'[1]Ocorrências 2022 (USADAS TCC Mi'!AC:AC))</f>
        <v>#REF!</v>
      </c>
      <c r="AH97" s="8" t="str">
        <f t="array" ref="AH97">IF($D97="erro",XLOOKUP($A97,'Ocorrências 2022 (TODAS)'!$A:$A,'Ocorrências 2022 (TODAS)'!AD:AD),XLOOKUP($A97,'[1]Ocorrências 2022 (USADAS TCC Mi'!$A:$A,'[1]Ocorrências 2022 (USADAS TCC Mi'!AD:AD))</f>
        <v>#REF!</v>
      </c>
      <c r="AI97" s="8" t="str">
        <f t="array" ref="AI97">IF($D97="erro",XLOOKUP($A97,'Ocorrências 2022 (TODAS)'!$A:$A,'Ocorrências 2022 (TODAS)'!AE:AE),XLOOKUP($A97,'[1]Ocorrências 2022 (USADAS TCC Mi'!$A:$A,'[1]Ocorrências 2022 (USADAS TCC Mi'!AE:AE))</f>
        <v>#REF!</v>
      </c>
      <c r="AJ97" s="8" t="str">
        <f t="array" ref="AJ97">IF($D97="erro",XLOOKUP($A97,'Ocorrências 2022 (TODAS)'!$A:$A,'Ocorrências 2022 (TODAS)'!AF:AF),XLOOKUP($A97,'[1]Ocorrências 2022 (USADAS TCC Mi'!$A:$A,'[1]Ocorrências 2022 (USADAS TCC Mi'!AF:AF))</f>
        <v>#REF!</v>
      </c>
      <c r="AK97" s="8" t="str">
        <f t="array" ref="AK97">IF($D97="erro",XLOOKUP($A97,'Ocorrências 2022 (TODAS)'!$A:$A,'Ocorrências 2022 (TODAS)'!AG:AG),XLOOKUP($A97,'[1]Ocorrências 2022 (USADAS TCC Mi'!$A:$A,'[1]Ocorrências 2022 (USADAS TCC Mi'!AG:AG))</f>
        <v>#REF!</v>
      </c>
      <c r="AL97" s="8" t="str">
        <f t="array" ref="AL97">IF($D97="erro",XLOOKUP($A97,'Ocorrências 2022 (TODAS)'!$A:$A,'Ocorrências 2022 (TODAS)'!AH:AH),XLOOKUP($A97,'[1]Ocorrências 2022 (USADAS TCC Mi'!$A:$A,'[1]Ocorrências 2022 (USADAS TCC Mi'!AH:AH))</f>
        <v>#REF!</v>
      </c>
      <c r="AM97" s="8" t="str">
        <f t="array" ref="AM97">IF($D97="erro",XLOOKUP($A97,'Ocorrências 2022 (TODAS)'!$A:$A,'Ocorrências 2022 (TODAS)'!AI:AI),XLOOKUP($A97,'[1]Ocorrências 2022 (USADAS TCC Mi'!$A:$A,'[1]Ocorrências 2022 (USADAS TCC Mi'!AI:AI))</f>
        <v>#REF!</v>
      </c>
      <c r="AN97" s="8" t="str">
        <f t="array" ref="AN97">IF($D97="erro",XLOOKUP($A97,'Ocorrências 2022 (TODAS)'!$A:$A,'Ocorrências 2022 (TODAS)'!AJ:AJ),XLOOKUP($A97,'[1]Ocorrências 2022 (USADAS TCC Mi'!$A:$A,'[1]Ocorrências 2022 (USADAS TCC Mi'!AJ:AJ))</f>
        <v>#REF!</v>
      </c>
      <c r="AO97" s="8" t="str">
        <f t="array" ref="AO97">IF($D97="erro",XLOOKUP($A97,'Ocorrências 2022 (TODAS)'!$A:$A,'Ocorrências 2022 (TODAS)'!AK:AK),XLOOKUP($A97,'[1]Ocorrências 2022 (USADAS TCC Mi'!$A:$A,'[1]Ocorrências 2022 (USADAS TCC Mi'!AK:AK))</f>
        <v>#REF!</v>
      </c>
      <c r="AP97" s="8" t="str">
        <f t="array" ref="AP97">IF($D97="erro",XLOOKUP($A97,'Ocorrências 2022 (TODAS)'!$A:$A,'Ocorrências 2022 (TODAS)'!AL:AL),XLOOKUP($A97,'[1]Ocorrências 2022 (USADAS TCC Mi'!$A:$A,'[1]Ocorrências 2022 (USADAS TCC Mi'!AL:AL))</f>
        <v>#REF!</v>
      </c>
      <c r="AQ97" s="8" t="str">
        <f t="array" ref="AQ97">IF($D97="erro",XLOOKUP($A97,'Ocorrências 2022 (TODAS)'!$A:$A,'Ocorrências 2022 (TODAS)'!AM:AM),XLOOKUP($A97,'[1]Ocorrências 2022 (USADAS TCC Mi'!$A:$A,'[1]Ocorrências 2022 (USADAS TCC Mi'!AM:AM))</f>
        <v>#REF!</v>
      </c>
      <c r="AR97" s="8" t="str">
        <f t="array" ref="AR97">IF($D97="erro",XLOOKUP($A97,'Ocorrências 2022 (TODAS)'!$A:$A,'Ocorrências 2022 (TODAS)'!AN:AN),XLOOKUP($A97,'[1]Ocorrências 2022 (USADAS TCC Mi'!$A:$A,'[1]Ocorrências 2022 (USADAS TCC Mi'!AN:AN))</f>
        <v>#REF!</v>
      </c>
      <c r="AS97" s="8" t="str">
        <f t="array" ref="AS97">IF($D97="erro",XLOOKUP($A97,'Ocorrências 2022 (TODAS)'!$A:$A,'Ocorrências 2022 (TODAS)'!AO:AO),XLOOKUP($A97,'[1]Ocorrências 2022 (USADAS TCC Mi'!$A:$A,'[1]Ocorrências 2022 (USADAS TCC Mi'!AO:AO))</f>
        <v>#REF!</v>
      </c>
      <c r="AT97" s="8" t="str">
        <f t="array" ref="AT97">IF($D97="erro",XLOOKUP($A97,'Ocorrências 2022 (TODAS)'!$A:$A,'Ocorrências 2022 (TODAS)'!AP:AP),XLOOKUP($A97,'[1]Ocorrências 2022 (USADAS TCC Mi'!$A:$A,'[1]Ocorrências 2022 (USADAS TCC Mi'!AP:AP))</f>
        <v>#REF!</v>
      </c>
      <c r="AU97" s="8" t="str">
        <f t="array" ref="AU97">IF($D97="erro",XLOOKUP($A97,'Ocorrências 2022 (TODAS)'!$A:$A,'Ocorrências 2022 (TODAS)'!AQ:AQ),XLOOKUP($A97,'[1]Ocorrências 2022 (USADAS TCC Mi'!$A:$A,'[1]Ocorrências 2022 (USADAS TCC Mi'!AQ:AQ))</f>
        <v>#REF!</v>
      </c>
      <c r="AV97" s="8" t="str">
        <f t="array" ref="AV97">IF($D97="erro",XLOOKUP($A97,'Ocorrências 2022 (TODAS)'!$A:$A,'Ocorrências 2022 (TODAS)'!AR:AR),XLOOKUP($A97,'[1]Ocorrências 2022 (USADAS TCC Mi'!$A:$A,'[1]Ocorrências 2022 (USADAS TCC Mi'!AR:AR))</f>
        <v>#REF!</v>
      </c>
      <c r="AW97" s="8" t="str">
        <f t="array" ref="AW97">IF($D97="erro",XLOOKUP($A97,'Ocorrências 2022 (TODAS)'!$A:$A,'Ocorrências 2022 (TODAS)'!AS:AS),XLOOKUP($A97,'[1]Ocorrências 2022 (USADAS TCC Mi'!$A:$A,'[1]Ocorrências 2022 (USADAS TCC Mi'!AS:AS))</f>
        <v>#REF!</v>
      </c>
      <c r="AX97" s="8" t="str">
        <f t="array" ref="AX97">IF($D97="erro",XLOOKUP($A97,'Ocorrências 2022 (TODAS)'!$A:$A,'Ocorrências 2022 (TODAS)'!AT:AT),XLOOKUP($A97,'[1]Ocorrências 2022 (USADAS TCC Mi'!$A:$A,'[1]Ocorrências 2022 (USADAS TCC Mi'!AT:AT))</f>
        <v>#REF!</v>
      </c>
      <c r="AY97" s="8" t="str">
        <f t="array" ref="AY97">IF($D97="erro",XLOOKUP($A97,'Ocorrências 2022 (TODAS)'!$A:$A,'Ocorrências 2022 (TODAS)'!AU:AU),XLOOKUP($A97,'[1]Ocorrências 2022 (USADAS TCC Mi'!$A:$A,'[1]Ocorrências 2022 (USADAS TCC Mi'!AU:AU))</f>
        <v>#REF!</v>
      </c>
      <c r="AZ97" s="8" t="str">
        <f t="array" ref="AZ97">IF($D97="erro",XLOOKUP($A97,'Ocorrências 2022 (TODAS)'!$A:$A,'Ocorrências 2022 (TODAS)'!AV:AV),XLOOKUP($A97,'[1]Ocorrências 2022 (USADAS TCC Mi'!$A:$A,'[1]Ocorrências 2022 (USADAS TCC Mi'!AV:AV))</f>
        <v>#REF!</v>
      </c>
      <c r="BA97" s="8" t="str">
        <f t="array" ref="BA97">IF($D97="erro",XLOOKUP($A97,'Ocorrências 2022 (TODAS)'!$A:$A,'Ocorrências 2022 (TODAS)'!AW:AW),XLOOKUP($A97,'[1]Ocorrências 2022 (USADAS TCC Mi'!$A:$A,'[1]Ocorrências 2022 (USADAS TCC Mi'!AW:AW))</f>
        <v>#REF!</v>
      </c>
      <c r="BB97" s="8" t="str">
        <f t="array" ref="BB97">IF($D97="erro",XLOOKUP($A97,'Ocorrências 2022 (TODAS)'!$A:$A,'Ocorrências 2022 (TODAS)'!AX:AX),XLOOKUP($A97,'[1]Ocorrências 2022 (USADAS TCC Mi'!$A:$A,'[1]Ocorrências 2022 (USADAS TCC Mi'!AX:AX))</f>
        <v>#REF!</v>
      </c>
      <c r="BC97" s="8" t="str">
        <f t="array" ref="BC97">IF($D97="erro",XLOOKUP($A97,'Ocorrências 2022 (TODAS)'!$A:$A,'Ocorrências 2022 (TODAS)'!AY:AY),XLOOKUP($A97,'[1]Ocorrências 2022 (USADAS TCC Mi'!$A:$A,'[1]Ocorrências 2022 (USADAS TCC Mi'!AY:AY))</f>
        <v>#REF!</v>
      </c>
      <c r="BD97" s="8" t="str">
        <f t="array" ref="BD97">IF($D97="erro",XLOOKUP($A97,'Ocorrências 2022 (TODAS)'!$A:$A,'Ocorrências 2022 (TODAS)'!AZ:AZ),XLOOKUP($A97,'[1]Ocorrências 2022 (USADAS TCC Mi'!$A:$A,'[1]Ocorrências 2022 (USADAS TCC Mi'!AZ:AZ))</f>
        <v>#REF!</v>
      </c>
      <c r="BE97" s="8" t="str">
        <f t="array" ref="BE97">IF($D97="erro",XLOOKUP($A97,'Ocorrências 2022 (TODAS)'!$A:$A,'Ocorrências 2022 (TODAS)'!BA:BA),XLOOKUP($A97,'[1]Ocorrências 2022 (USADAS TCC Mi'!$A:$A,'[1]Ocorrências 2022 (USADAS TCC Mi'!BA:BA))</f>
        <v>#REF!</v>
      </c>
      <c r="BF97" s="8" t="str">
        <f t="array" ref="BF97">IF($D97="erro",XLOOKUP($A97,'Ocorrências 2022 (TODAS)'!$A:$A,'Ocorrências 2022 (TODAS)'!BB:BB),XLOOKUP($A97,'[1]Ocorrências 2022 (USADAS TCC Mi'!$A:$A,'[1]Ocorrências 2022 (USADAS TCC Mi'!BB:BB))</f>
        <v>#REF!</v>
      </c>
      <c r="BG97" s="8" t="str">
        <f t="array" ref="BG97">IF($D97="erro",XLOOKUP($A97,'Ocorrências 2022 (TODAS)'!$A:$A,'Ocorrências 2022 (TODAS)'!BC:BC),XLOOKUP($A97,'[1]Ocorrências 2022 (USADAS TCC Mi'!$A:$A,'[1]Ocorrências 2022 (USADAS TCC Mi'!BC:BC))</f>
        <v>#REF!</v>
      </c>
      <c r="BH97" s="8" t="str">
        <f t="array" ref="BH97">IF($D97="erro",XLOOKUP($A97,'Ocorrências 2022 (TODAS)'!$A:$A,'Ocorrências 2022 (TODAS)'!BD:BD),XLOOKUP($A97,'[1]Ocorrências 2022 (USADAS TCC Mi'!$A:$A,'[1]Ocorrências 2022 (USADAS TCC Mi'!BD:BD))</f>
        <v>#REF!</v>
      </c>
      <c r="BI97" s="8" t="str">
        <f t="array" ref="BI97">IF($D97="erro",XLOOKUP($A97,'Ocorrências 2022 (TODAS)'!$A:$A,'Ocorrências 2022 (TODAS)'!BE:BE),XLOOKUP($A97,'[1]Ocorrências 2022 (USADAS TCC Mi'!$A:$A,'[1]Ocorrências 2022 (USADAS TCC Mi'!BE:BE))</f>
        <v>#REF!</v>
      </c>
      <c r="BJ97" s="8" t="str">
        <f t="array" ref="BJ97">IF($D97="erro",XLOOKUP($A97,'Ocorrências 2022 (TODAS)'!$A:$A,'Ocorrências 2022 (TODAS)'!BF:BF),XLOOKUP($A97,'[1]Ocorrências 2022 (USADAS TCC Mi'!$A:$A,'[1]Ocorrências 2022 (USADAS TCC Mi'!BF:BF))</f>
        <v>#REF!</v>
      </c>
      <c r="BK97" s="8" t="str">
        <f t="array" ref="BK97">IF($D97="erro",XLOOKUP($A97,'Ocorrências 2022 (TODAS)'!$A:$A,'Ocorrências 2022 (TODAS)'!BG:BG),XLOOKUP($A97,'[1]Ocorrências 2022 (USADAS TCC Mi'!$A:$A,'[1]Ocorrências 2022 (USADAS TCC Mi'!BG:BG))</f>
        <v>#REF!</v>
      </c>
      <c r="BL97" s="8" t="str">
        <f t="array" ref="BL97">IF($D97="erro",XLOOKUP($A97,'Ocorrências 2022 (TODAS)'!$A:$A,'Ocorrências 2022 (TODAS)'!BH:BH),XLOOKUP($A97,'[1]Ocorrências 2022 (USADAS TCC Mi'!$A:$A,'[1]Ocorrências 2022 (USADAS TCC Mi'!BH:BH))</f>
        <v>#REF!</v>
      </c>
      <c r="BM97" s="8" t="str">
        <f t="array" ref="BM97">IF($D97="erro",XLOOKUP($A97,'Ocorrências 2022 (TODAS)'!$A:$A,'Ocorrências 2022 (TODAS)'!BI:BI),XLOOKUP($A97,'[1]Ocorrências 2022 (USADAS TCC Mi'!$A:$A,'[1]Ocorrências 2022 (USADAS TCC Mi'!BI:BI))</f>
        <v>#REF!</v>
      </c>
      <c r="BN97" s="8" t="str">
        <f t="array" ref="BN97">IF($D97="erro",XLOOKUP($A97,'Ocorrências 2022 (TODAS)'!$A:$A,'Ocorrências 2022 (TODAS)'!BJ:BJ),XLOOKUP($A97,'[1]Ocorrências 2022 (USADAS TCC Mi'!$A:$A,'[1]Ocorrências 2022 (USADAS TCC Mi'!BJ:BJ))</f>
        <v>#REF!</v>
      </c>
      <c r="BO97" s="8" t="str">
        <f t="array" ref="BO97">IF($D97="erro",XLOOKUP($A97,'Ocorrências 2022 (TODAS)'!$A:$A,'Ocorrências 2022 (TODAS)'!BK:BK),XLOOKUP($A97,'[1]Ocorrências 2022 (USADAS TCC Mi'!$A:$A,'[1]Ocorrências 2022 (USADAS TCC Mi'!BK:BK))</f>
        <v>#REF!</v>
      </c>
      <c r="BP97" s="8" t="str">
        <f t="array" ref="BP97">IF($D97="erro",XLOOKUP($A97,'Ocorrências 2022 (TODAS)'!$A:$A,'Ocorrências 2022 (TODAS)'!BL:BL),XLOOKUP($A97,'[1]Ocorrências 2022 (USADAS TCC Mi'!$A:$A,'[1]Ocorrências 2022 (USADAS TCC Mi'!BL:BL))</f>
        <v>#REF!</v>
      </c>
      <c r="BQ97" s="8" t="str">
        <f t="array" ref="BQ97">IF($D97="erro",XLOOKUP($A97,'Ocorrências 2022 (TODAS)'!$A:$A,'Ocorrências 2022 (TODAS)'!BM:BM),XLOOKUP($A97,'[1]Ocorrências 2022 (USADAS TCC Mi'!$A:$A,'[1]Ocorrências 2022 (USADAS TCC Mi'!BM:BM))</f>
        <v>#REF!</v>
      </c>
      <c r="BR97" s="8" t="str">
        <f t="array" ref="BR97">IF($D97="erro",XLOOKUP($A97,'Ocorrências 2022 (TODAS)'!$A:$A,'Ocorrências 2022 (TODAS)'!BN:BN),XLOOKUP($A97,'[1]Ocorrências 2022 (USADAS TCC Mi'!$A:$A,'[1]Ocorrências 2022 (USADAS TCC Mi'!BN:BN))</f>
        <v>#REF!</v>
      </c>
      <c r="BS97" s="8" t="str">
        <f t="array" ref="BS97">IF($D97="erro",XLOOKUP($A97,'Ocorrências 2022 (TODAS)'!$A:$A,'Ocorrências 2022 (TODAS)'!BO:BO),XLOOKUP($A97,'[1]Ocorrências 2022 (USADAS TCC Mi'!$A:$A,'[1]Ocorrências 2022 (USADAS TCC Mi'!BO:BO))</f>
        <v>#REF!</v>
      </c>
      <c r="BT97" s="8" t="str">
        <f t="array" ref="BT97">IF($D97="erro",XLOOKUP($A97,'Ocorrências 2022 (TODAS)'!$A:$A,'Ocorrências 2022 (TODAS)'!BP:BP),XLOOKUP($A97,'[1]Ocorrências 2022 (USADAS TCC Mi'!$A:$A,'[1]Ocorrências 2022 (USADAS TCC Mi'!BP:BP))</f>
        <v>#REF!</v>
      </c>
      <c r="BU97" s="8" t="str">
        <f t="array" ref="BU97">IF($D97="erro",XLOOKUP($A97,'Ocorrências 2022 (TODAS)'!$A:$A,'Ocorrências 2022 (TODAS)'!BQ:BQ),XLOOKUP($A97,'[1]Ocorrências 2022 (USADAS TCC Mi'!$A:$A,'[1]Ocorrências 2022 (USADAS TCC Mi'!BQ:BQ))</f>
        <v>#REF!</v>
      </c>
      <c r="BV97" s="8" t="str">
        <f t="array" ref="BV97">IF($D97="erro",XLOOKUP($A97,'Ocorrências 2022 (TODAS)'!$A:$A,'Ocorrências 2022 (TODAS)'!BR:BR),XLOOKUP($A97,'[1]Ocorrências 2022 (USADAS TCC Mi'!$A:$A,'[1]Ocorrências 2022 (USADAS TCC Mi'!BR:BR))</f>
        <v>#REF!</v>
      </c>
      <c r="BW97" s="8" t="str">
        <f t="array" ref="BW97">IF($D97="erro",XLOOKUP($A97,'Ocorrências 2022 (TODAS)'!$A:$A,'Ocorrências 2022 (TODAS)'!BS:BS),XLOOKUP($A97,'[1]Ocorrências 2022 (USADAS TCC Mi'!$A:$A,'[1]Ocorrências 2022 (USADAS TCC Mi'!BS:BS))</f>
        <v>#REF!</v>
      </c>
      <c r="BX97" s="8" t="str">
        <f t="array" ref="BX97">IF($D97="erro",XLOOKUP($A97,'Ocorrências 2022 (TODAS)'!$A:$A,'Ocorrências 2022 (TODAS)'!BT:BT),XLOOKUP($A97,'[1]Ocorrências 2022 (USADAS TCC Mi'!$A:$A,'[1]Ocorrências 2022 (USADAS TCC Mi'!BT:BT))</f>
        <v>#REF!</v>
      </c>
      <c r="BY97" s="8" t="str">
        <f t="array" ref="BY97">IF($D97="erro",XLOOKUP($A97,'Ocorrências 2022 (TODAS)'!$A:$A,'Ocorrências 2022 (TODAS)'!BU:BU),XLOOKUP($A97,'[1]Ocorrências 2022 (USADAS TCC Mi'!$A:$A,'[1]Ocorrências 2022 (USADAS TCC Mi'!BU:BU))</f>
        <v>#REF!</v>
      </c>
      <c r="BZ97" s="8" t="str">
        <f t="array" ref="BZ97">IF($D97="erro",XLOOKUP($A97,'Ocorrências 2022 (TODAS)'!$A:$A,'Ocorrências 2022 (TODAS)'!BV:BV),XLOOKUP($A97,'[1]Ocorrências 2022 (USADAS TCC Mi'!$A:$A,'[1]Ocorrências 2022 (USADAS TCC Mi'!BV:BV))</f>
        <v>#REF!</v>
      </c>
      <c r="CA97" s="8" t="str">
        <f t="array" ref="CA97">IF($D97="erro",XLOOKUP($A97,'Ocorrências 2022 (TODAS)'!$A:$A,'Ocorrências 2022 (TODAS)'!BW:BW),XLOOKUP($A97,'[1]Ocorrências 2022 (USADAS TCC Mi'!$A:$A,'[1]Ocorrências 2022 (USADAS TCC Mi'!BW:BW))</f>
        <v>#REF!</v>
      </c>
      <c r="CB97" s="8" t="str">
        <f t="array" ref="CB97">IF($D97="erro",XLOOKUP($A97,'Ocorrências 2022 (TODAS)'!$A:$A,'Ocorrências 2022 (TODAS)'!BX:BX),XLOOKUP($A97,'[1]Ocorrências 2022 (USADAS TCC Mi'!$A:$A,'[1]Ocorrências 2022 (USADAS TCC Mi'!BX:BX))</f>
        <v>#REF!</v>
      </c>
      <c r="CC97" s="8" t="str">
        <f t="array" ref="CC97">IF($D97="erro",XLOOKUP($A97,'Ocorrências 2022 (TODAS)'!$A:$A,'Ocorrências 2022 (TODAS)'!BY:BY),XLOOKUP($A97,'[1]Ocorrências 2022 (USADAS TCC Mi'!$A:$A,'[1]Ocorrências 2022 (USADAS TCC Mi'!BY:BY))</f>
        <v>#REF!</v>
      </c>
      <c r="CD97" s="8" t="str">
        <f t="array" ref="CD97">IF($D97="erro",XLOOKUP($A97,'Ocorrências 2022 (TODAS)'!$A:$A,'Ocorrências 2022 (TODAS)'!BZ:BZ),XLOOKUP($A97,'[1]Ocorrências 2022 (USADAS TCC Mi'!$A:$A,'[1]Ocorrências 2022 (USADAS TCC Mi'!BZ:BZ))</f>
        <v>#REF!</v>
      </c>
      <c r="CE97" s="8" t="str">
        <f t="array" ref="CE97">IF($D97="erro",XLOOKUP($A97,'Ocorrências 2022 (TODAS)'!$A:$A,'Ocorrências 2022 (TODAS)'!CA:CA),XLOOKUP($A97,'[1]Ocorrências 2022 (USADAS TCC Mi'!$A:$A,'[1]Ocorrências 2022 (USADAS TCC Mi'!CA:CA))</f>
        <v>#REF!</v>
      </c>
      <c r="CF97" s="8" t="str">
        <f t="array" ref="CF97">IF($D97="erro",XLOOKUP($A97,'Ocorrências 2022 (TODAS)'!$A:$A,'Ocorrências 2022 (TODAS)'!CB:CB),XLOOKUP($A97,'[1]Ocorrências 2022 (USADAS TCC Mi'!$A:$A,'[1]Ocorrências 2022 (USADAS TCC Mi'!CB:CB))</f>
        <v>#REF!</v>
      </c>
      <c r="CG97" s="8" t="str">
        <f t="array" ref="CG97">IF($D97="erro",XLOOKUP($A97,'Ocorrências 2022 (TODAS)'!$A:$A,'Ocorrências 2022 (TODAS)'!CC:CC),XLOOKUP($A97,'[1]Ocorrências 2022 (USADAS TCC Mi'!$A:$A,'[1]Ocorrências 2022 (USADAS TCC Mi'!CC:CC))</f>
        <v>#REF!</v>
      </c>
      <c r="CH97" s="8" t="str">
        <f t="array" ref="CH97">IF($D97="erro",XLOOKUP($A97,'Ocorrências 2022 (TODAS)'!$A:$A,'Ocorrências 2022 (TODAS)'!CD:CD),XLOOKUP($A97,'[1]Ocorrências 2022 (USADAS TCC Mi'!$A:$A,'[1]Ocorrências 2022 (USADAS TCC Mi'!CD:CD))</f>
        <v>#REF!</v>
      </c>
      <c r="CI97" s="8" t="str">
        <f t="array" ref="CI97">IF($D97="erro",XLOOKUP($A97,'Ocorrências 2022 (TODAS)'!$A:$A,'Ocorrências 2022 (TODAS)'!CE:CE),XLOOKUP($A97,'[1]Ocorrências 2022 (USADAS TCC Mi'!$A:$A,'[1]Ocorrências 2022 (USADAS TCC Mi'!CE:CE))</f>
        <v>#REF!</v>
      </c>
      <c r="CJ97" s="8" t="str">
        <f t="array" ref="CJ97">IF($D97="erro",XLOOKUP($A97,'Ocorrências 2022 (TODAS)'!$A:$A,'Ocorrências 2022 (TODAS)'!CF:CF),XLOOKUP($A97,'[1]Ocorrências 2022 (USADAS TCC Mi'!$A:$A,'[1]Ocorrências 2022 (USADAS TCC Mi'!CF:CF))</f>
        <v>#REF!</v>
      </c>
      <c r="CK97" s="8" t="str">
        <f t="array" ref="CK97">IF($D97="erro",XLOOKUP($A97,'Ocorrências 2022 (TODAS)'!$A:$A,'Ocorrências 2022 (TODAS)'!CG:CG),XLOOKUP($A97,'[1]Ocorrências 2022 (USADAS TCC Mi'!$A:$A,'[1]Ocorrências 2022 (USADAS TCC Mi'!CG:CG))</f>
        <v>#REF!</v>
      </c>
      <c r="CL97" s="163" t="str">
        <f t="array" ref="CL97">IF($D97="erro",XLOOKUP($A97,'Ocorrências 2022 (TODAS)'!$A:$A,'Ocorrências 2022 (TODAS)'!CH:CH),XLOOKUP($A97,'[1]Ocorrências 2022 (USADAS TCC Mi'!$A:$A,'[1]Ocorrências 2022 (USADAS TCC Mi'!CH:CH))</f>
        <v>#REF!</v>
      </c>
      <c r="CM97" s="8" t="str">
        <f t="array" ref="CM97">IF($D97="erro",XLOOKUP($A97,'Ocorrências 2022 (TODAS)'!$A:$A,'Ocorrências 2022 (TODAS)'!CI:CI),XLOOKUP($A97,'[1]Ocorrências 2022 (USADAS TCC Mi'!$A:$A,'[1]Ocorrências 2022 (USADAS TCC Mi'!CI:CI))</f>
        <v>#REF!</v>
      </c>
      <c r="CN97" s="8" t="str">
        <f t="array" ref="CN97">IF($D97="erro",XLOOKUP($A97,'Ocorrências 2022 (TODAS)'!$A:$A,'Ocorrências 2022 (TODAS)'!CJ:CJ),XLOOKUP($A97,'[1]Ocorrências 2022 (USADAS TCC Mi'!$A:$A,'[1]Ocorrências 2022 (USADAS TCC Mi'!CJ:CJ))</f>
        <v>#REF!</v>
      </c>
      <c r="CO97" s="8" t="str">
        <f t="array" ref="CO97">IF($D97="erro",XLOOKUP($A97,'Ocorrências 2022 (TODAS)'!$A:$A,'Ocorrências 2022 (TODAS)'!CK:CK),XLOOKUP($A97,'[1]Ocorrências 2022 (USADAS TCC Mi'!$A:$A,'[1]Ocorrências 2022 (USADAS TCC Mi'!CK:CK))</f>
        <v>#REF!</v>
      </c>
      <c r="CP97" s="8" t="str">
        <f t="array" ref="CP97">IF($D97="erro",XLOOKUP($A97,'Ocorrências 2022 (TODAS)'!$A:$A,'Ocorrências 2022 (TODAS)'!CL:CL),XLOOKUP($A97,'[1]Ocorrências 2022 (USADAS TCC Mi'!$A:$A,'[1]Ocorrências 2022 (USADAS TCC Mi'!CL:CL))</f>
        <v>#REF!</v>
      </c>
      <c r="CQ97" s="8" t="str">
        <f t="array" ref="CQ97">IF($D97="erro",XLOOKUP($A97,'Ocorrências 2022 (TODAS)'!$A:$A,'Ocorrências 2022 (TODAS)'!CM:CM),XLOOKUP($A97,'[1]Ocorrências 2022 (USADAS TCC Mi'!$A:$A,'[1]Ocorrências 2022 (USADAS TCC Mi'!CM:CM))</f>
        <v>#REF!</v>
      </c>
      <c r="CR97" s="8" t="str">
        <f t="array" ref="CR97">IF($D97="erro",XLOOKUP($A97,'Ocorrências 2022 (TODAS)'!$A:$A,'Ocorrências 2022 (TODAS)'!CN:CN),XLOOKUP($A97,'[1]Ocorrências 2022 (USADAS TCC Mi'!$A:$A,'[1]Ocorrências 2022 (USADAS TCC Mi'!CN:CN))</f>
        <v>#REF!</v>
      </c>
      <c r="CS97" s="8" t="str">
        <f t="array" ref="CS97">IF($D97="erro",XLOOKUP($A97,'Ocorrências 2022 (TODAS)'!$A:$A,'Ocorrências 2022 (TODAS)'!CO:CO),XLOOKUP($A97,'[1]Ocorrências 2022 (USADAS TCC Mi'!$A:$A,'[1]Ocorrências 2022 (USADAS TCC Mi'!CO:CO))</f>
        <v>#REF!</v>
      </c>
      <c r="CT97" s="8" t="str">
        <f t="array" ref="CT97">IF($D97="erro",XLOOKUP($A97,'Ocorrências 2022 (TODAS)'!$A:$A,'Ocorrências 2022 (TODAS)'!CP:CP),XLOOKUP($A97,'[1]Ocorrências 2022 (USADAS TCC Mi'!$A:$A,'[1]Ocorrências 2022 (USADAS TCC Mi'!CP:CP))</f>
        <v>#REF!</v>
      </c>
      <c r="CU97" s="8" t="str">
        <f t="array" ref="CU97">IF($D97="erro",XLOOKUP($A97,'Ocorrências 2022 (TODAS)'!$A:$A,'Ocorrências 2022 (TODAS)'!CQ:CQ),XLOOKUP($A97,'[1]Ocorrências 2022 (USADAS TCC Mi'!$A:$A,'[1]Ocorrências 2022 (USADAS TCC Mi'!CQ:CQ))</f>
        <v>#REF!</v>
      </c>
      <c r="CV97" s="8" t="str">
        <f t="array" ref="CV97">IF($D97="erro",XLOOKUP($A97,'Ocorrências 2022 (TODAS)'!$A:$A,'Ocorrências 2022 (TODAS)'!CR:CR),XLOOKUP($A97,'[1]Ocorrências 2022 (USADAS TCC Mi'!$A:$A,'[1]Ocorrências 2022 (USADAS TCC Mi'!CR:CR))</f>
        <v>#REF!</v>
      </c>
      <c r="CW97" s="8" t="str">
        <f t="array" ref="CW97">IF($D97="erro",XLOOKUP($A97,'Ocorrências 2022 (TODAS)'!$A:$A,'Ocorrências 2022 (TODAS)'!CS:CS),XLOOKUP($A97,'[1]Ocorrências 2022 (USADAS TCC Mi'!$A:$A,'[1]Ocorrências 2022 (USADAS TCC Mi'!CS:CS))</f>
        <v>#REF!</v>
      </c>
      <c r="CX97" s="8" t="str">
        <f t="array" ref="CX97">IF($D97="erro",XLOOKUP($A97,'Ocorrências 2022 (TODAS)'!$A:$A,'Ocorrências 2022 (TODAS)'!CT:CT),XLOOKUP($A97,'[1]Ocorrências 2022 (USADAS TCC Mi'!$A:$A,'[1]Ocorrências 2022 (USADAS TCC Mi'!CT:CT))</f>
        <v>#REF!</v>
      </c>
      <c r="CY97" s="8" t="str">
        <f t="array" ref="CY97">IF($D97="erro",XLOOKUP($A97,'Ocorrências 2022 (TODAS)'!$A:$A,'Ocorrências 2022 (TODAS)'!CU:CU),XLOOKUP($A97,'[1]Ocorrências 2022 (USADAS TCC Mi'!$A:$A,'[1]Ocorrências 2022 (USADAS TCC Mi'!CU:CU))</f>
        <v>#REF!</v>
      </c>
      <c r="CZ97" s="8" t="str">
        <f t="array" ref="CZ97">IF($D97="erro",XLOOKUP($A97,'Ocorrências 2022 (TODAS)'!$A:$A,'Ocorrências 2022 (TODAS)'!CV:CV),XLOOKUP($A97,'[1]Ocorrências 2022 (USADAS TCC Mi'!$A:$A,'[1]Ocorrências 2022 (USADAS TCC Mi'!CV:CV))</f>
        <v>#REF!</v>
      </c>
      <c r="DA97" s="8" t="str">
        <f t="array" ref="DA97">IF($D97="erro",XLOOKUP($A97,'Ocorrências 2022 (TODAS)'!$A:$A,'Ocorrências 2022 (TODAS)'!CW:CW),XLOOKUP($A97,'[1]Ocorrências 2022 (USADAS TCC Mi'!$A:$A,'[1]Ocorrências 2022 (USADAS TCC Mi'!CW:CW))</f>
        <v>#REF!</v>
      </c>
      <c r="DB97" s="8" t="str">
        <f t="array" ref="DB97">IF($D97="erro",XLOOKUP($A97,'Ocorrências 2022 (TODAS)'!$A:$A,'Ocorrências 2022 (TODAS)'!CX:CX),XLOOKUP($A97,'[1]Ocorrências 2022 (USADAS TCC Mi'!$A:$A,'[1]Ocorrências 2022 (USADAS TCC Mi'!CX:CX))</f>
        <v>#REF!</v>
      </c>
      <c r="DC97" s="8" t="str">
        <f t="array" ref="DC97">IF($D97="erro",XLOOKUP($A97,'Ocorrências 2022 (TODAS)'!$A:$A,'Ocorrências 2022 (TODAS)'!CY:CY),XLOOKUP($A97,'[1]Ocorrências 2022 (USADAS TCC Mi'!$A:$A,'[1]Ocorrências 2022 (USADAS TCC Mi'!CY:CY))</f>
        <v>#REF!</v>
      </c>
      <c r="DD97" s="8" t="str">
        <f t="array" ref="DD97">IF($D97="erro",XLOOKUP($A97,'Ocorrências 2022 (TODAS)'!$A:$A,'Ocorrências 2022 (TODAS)'!CZ:CZ),XLOOKUP($A97,'[1]Ocorrências 2022 (USADAS TCC Mi'!$A:$A,'[1]Ocorrências 2022 (USADAS TCC Mi'!CZ:CZ))</f>
        <v>#REF!</v>
      </c>
      <c r="DE97" s="8" t="str">
        <f t="array" ref="DE97">IF($D97="erro",XLOOKUP($A97,'Ocorrências 2022 (TODAS)'!$A:$A,'Ocorrências 2022 (TODAS)'!DA:DA),XLOOKUP($A97,'[1]Ocorrências 2022 (USADAS TCC Mi'!$A:$A,'[1]Ocorrências 2022 (USADAS TCC Mi'!DA:DA))</f>
        <v>#REF!</v>
      </c>
      <c r="DF97" s="8" t="str">
        <f t="array" ref="DF97">IF($D97="erro",XLOOKUP($A97,'Ocorrências 2022 (TODAS)'!$A:$A,'Ocorrências 2022 (TODAS)'!DB:DB),XLOOKUP($A97,'[1]Ocorrências 2022 (USADAS TCC Mi'!$A:$A,'[1]Ocorrências 2022 (USADAS TCC Mi'!DB:DB))</f>
        <v>#REF!</v>
      </c>
      <c r="DG97" s="8" t="str">
        <f t="array" ref="DG97">IF($D97="erro",XLOOKUP($A97,'Ocorrências 2022 (TODAS)'!$A:$A,'Ocorrências 2022 (TODAS)'!DC:DC),XLOOKUP($A97,'[1]Ocorrências 2022 (USADAS TCC Mi'!$A:$A,'[1]Ocorrências 2022 (USADAS TCC Mi'!DC:DC))</f>
        <v>#REF!</v>
      </c>
    </row>
    <row r="98" ht="15.75" customHeight="1">
      <c r="A98" s="130">
        <v>1444.0</v>
      </c>
      <c r="B98" s="130">
        <v>1444.0</v>
      </c>
      <c r="D98" s="8" t="str">
        <f t="shared" si="1"/>
        <v>Ok</v>
      </c>
      <c r="F98" s="8" t="str">
        <f t="array" ref="F98">IF($D98="erro",XLOOKUP($A98,'Ocorrências 2022 (TODAS)'!$A:$A,'Ocorrências 2022 (TODAS)'!B:B),XLOOKUP($A98,'[1]Ocorrências 2022 (USADAS TCC Mi'!$A:$A,'[1]Ocorrências 2022 (USADAS TCC Mi'!B:B))</f>
        <v>#REF!</v>
      </c>
      <c r="G98" s="8" t="str">
        <f t="array" ref="G98">IF($D98="erro",XLOOKUP($A98,'Ocorrências 2022 (TODAS)'!$A:$A,'Ocorrências 2022 (TODAS)'!C:C),XLOOKUP($A98,'[1]Ocorrências 2022 (USADAS TCC Mi'!$A:$A,'[1]Ocorrências 2022 (USADAS TCC Mi'!C:C))</f>
        <v>#REF!</v>
      </c>
      <c r="H98" s="8" t="str">
        <f t="array" ref="H98">IF($D98="erro",XLOOKUP($A98,'Ocorrências 2022 (TODAS)'!$A:$A,'Ocorrências 2022 (TODAS)'!D:D),XLOOKUP($A98,'[1]Ocorrências 2022 (USADAS TCC Mi'!$A:$A,'[1]Ocorrências 2022 (USADAS TCC Mi'!D:D))</f>
        <v>#REF!</v>
      </c>
      <c r="I98" s="8" t="str">
        <f t="array" ref="I98">IF($D98="erro",XLOOKUP($A98,'Ocorrências 2022 (TODAS)'!$A:$A,'Ocorrências 2022 (TODAS)'!E:E),XLOOKUP($A98,'[1]Ocorrências 2022 (USADAS TCC Mi'!$A:$A,'[1]Ocorrências 2022 (USADAS TCC Mi'!E:E))</f>
        <v>#REF!</v>
      </c>
      <c r="J98" s="8" t="str">
        <f t="array" ref="J98">IF($D98="erro",XLOOKUP($A98,'Ocorrências 2022 (TODAS)'!$A:$A,'Ocorrências 2022 (TODAS)'!F:F),XLOOKUP($A98,'[1]Ocorrências 2022 (USADAS TCC Mi'!$A:$A,'[1]Ocorrências 2022 (USADAS TCC Mi'!F:F))</f>
        <v>#REF!</v>
      </c>
      <c r="K98" s="8" t="str">
        <f t="array" ref="K98">IF($D98="erro",XLOOKUP($A98,'Ocorrências 2022 (TODAS)'!$A:$A,'Ocorrências 2022 (TODAS)'!G:G),XLOOKUP($A98,'[1]Ocorrências 2022 (USADAS TCC Mi'!$A:$A,'[1]Ocorrências 2022 (USADAS TCC Mi'!G:G))</f>
        <v>#REF!</v>
      </c>
      <c r="L98" s="8" t="str">
        <f t="array" ref="L98">IF($D98="erro",XLOOKUP($A98,'Ocorrências 2022 (TODAS)'!$A:$A,'Ocorrências 2022 (TODAS)'!H:H),XLOOKUP($A98,'[1]Ocorrências 2022 (USADAS TCC Mi'!$A:$A,'[1]Ocorrências 2022 (USADAS TCC Mi'!H:H))</f>
        <v>#REF!</v>
      </c>
      <c r="M98" s="8" t="str">
        <f t="array" ref="M98">IF($D98="erro",XLOOKUP($A98,'Ocorrências 2022 (TODAS)'!$A:$A,'Ocorrências 2022 (TODAS)'!I:I),XLOOKUP($A98,'[1]Ocorrências 2022 (USADAS TCC Mi'!$A:$A,'[1]Ocorrências 2022 (USADAS TCC Mi'!I:I))</f>
        <v>#REF!</v>
      </c>
      <c r="N98" s="8" t="str">
        <f t="array" ref="N98">IF($D98="erro",XLOOKUP($A98,'Ocorrências 2022 (TODAS)'!$A:$A,'Ocorrências 2022 (TODAS)'!J:J),XLOOKUP($A98,'[1]Ocorrências 2022 (USADAS TCC Mi'!$A:$A,'[1]Ocorrências 2022 (USADAS TCC Mi'!J:J))</f>
        <v>#REF!</v>
      </c>
      <c r="O98" s="8" t="str">
        <f t="array" ref="O98">IF($D98="erro",XLOOKUP($A98,'Ocorrências 2022 (TODAS)'!$A:$A,'Ocorrências 2022 (TODAS)'!K:K),XLOOKUP($A98,'[1]Ocorrências 2022 (USADAS TCC Mi'!$A:$A,'[1]Ocorrências 2022 (USADAS TCC Mi'!K:K))</f>
        <v>#REF!</v>
      </c>
      <c r="P98" s="8" t="str">
        <f t="array" ref="P98">IF($D98="erro",XLOOKUP($A98,'Ocorrências 2022 (TODAS)'!$A:$A,'Ocorrências 2022 (TODAS)'!L:L),XLOOKUP($A98,'[1]Ocorrências 2022 (USADAS TCC Mi'!$A:$A,'[1]Ocorrências 2022 (USADAS TCC Mi'!L:L))</f>
        <v>#REF!</v>
      </c>
      <c r="Q98" s="8" t="str">
        <f t="array" ref="Q98">IF($D98="erro",XLOOKUP($A98,'Ocorrências 2022 (TODAS)'!$A:$A,'Ocorrências 2022 (TODAS)'!M:M),XLOOKUP($A98,'[1]Ocorrências 2022 (USADAS TCC Mi'!$A:$A,'[1]Ocorrências 2022 (USADAS TCC Mi'!M:M))</f>
        <v>#REF!</v>
      </c>
      <c r="R98" s="8" t="str">
        <f t="array" ref="R98">IF($D98="erro",XLOOKUP($A98,'Ocorrências 2022 (TODAS)'!$A:$A,'Ocorrências 2022 (TODAS)'!N:N),XLOOKUP($A98,'[1]Ocorrências 2022 (USADAS TCC Mi'!$A:$A,'[1]Ocorrências 2022 (USADAS TCC Mi'!N:N))</f>
        <v>#REF!</v>
      </c>
      <c r="S98" s="8" t="str">
        <f t="array" ref="S98">IF($D98="erro",XLOOKUP($A98,'Ocorrências 2022 (TODAS)'!$A:$A,'Ocorrências 2022 (TODAS)'!O:O),XLOOKUP($A98,'[1]Ocorrências 2022 (USADAS TCC Mi'!$A:$A,'[1]Ocorrências 2022 (USADAS TCC Mi'!O:O))</f>
        <v>#REF!</v>
      </c>
      <c r="T98" s="8" t="str">
        <f t="array" ref="T98">IF($D98="erro",XLOOKUP($A98,'Ocorrências 2022 (TODAS)'!$A:$A,'Ocorrências 2022 (TODAS)'!P:P),XLOOKUP($A98,'[1]Ocorrências 2022 (USADAS TCC Mi'!$A:$A,'[1]Ocorrências 2022 (USADAS TCC Mi'!P:P))</f>
        <v>#REF!</v>
      </c>
      <c r="U98" s="8" t="str">
        <f t="array" ref="U98">IF($D98="erro",XLOOKUP($A98,'Ocorrências 2022 (TODAS)'!$A:$A,'Ocorrências 2022 (TODAS)'!Q:Q),XLOOKUP($A98,'[1]Ocorrências 2022 (USADAS TCC Mi'!$A:$A,'[1]Ocorrências 2022 (USADAS TCC Mi'!Q:Q))</f>
        <v>#REF!</v>
      </c>
      <c r="V98" s="8" t="str">
        <f t="array" ref="V98">IF($D98="erro",XLOOKUP($A98,'Ocorrências 2022 (TODAS)'!$A:$A,'Ocorrências 2022 (TODAS)'!R:R),XLOOKUP($A98,'[1]Ocorrências 2022 (USADAS TCC Mi'!$A:$A,'[1]Ocorrências 2022 (USADAS TCC Mi'!R:R))</f>
        <v>#REF!</v>
      </c>
      <c r="W98" s="8" t="str">
        <f t="array" ref="W98">IF($D98="erro",XLOOKUP($A98,'Ocorrências 2022 (TODAS)'!$A:$A,'Ocorrências 2022 (TODAS)'!S:S),XLOOKUP($A98,'[1]Ocorrências 2022 (USADAS TCC Mi'!$A:$A,'[1]Ocorrências 2022 (USADAS TCC Mi'!S:S))</f>
        <v>#REF!</v>
      </c>
      <c r="X98" s="8" t="str">
        <f t="array" ref="X98">IF($D98="erro",XLOOKUP($A98,'Ocorrências 2022 (TODAS)'!$A:$A,'Ocorrências 2022 (TODAS)'!T:T),XLOOKUP($A98,'[1]Ocorrências 2022 (USADAS TCC Mi'!$A:$A,'[1]Ocorrências 2022 (USADAS TCC Mi'!T:T))</f>
        <v>#REF!</v>
      </c>
      <c r="Y98" s="8" t="str">
        <f t="array" ref="Y98">IF($D98="erro",XLOOKUP($A98,'Ocorrências 2022 (TODAS)'!$A:$A,'Ocorrências 2022 (TODAS)'!U:U),XLOOKUP($A98,'[1]Ocorrências 2022 (USADAS TCC Mi'!$A:$A,'[1]Ocorrências 2022 (USADAS TCC Mi'!U:U))</f>
        <v>#REF!</v>
      </c>
      <c r="Z98" s="162" t="str">
        <f t="array" ref="Z98">IF($D98="erro",XLOOKUP($A98,'Ocorrências 2022 (TODAS)'!$A:$A,'Ocorrências 2022 (TODAS)'!V:V),XLOOKUP($A98,'[1]Ocorrências 2022 (USADAS TCC Mi'!$A:$A,'[1]Ocorrências 2022 (USADAS TCC Mi'!V:V))</f>
        <v>#REF!</v>
      </c>
      <c r="AA98" s="162" t="str">
        <f t="array" ref="AA98">IF($D98="erro",XLOOKUP($A98,'Ocorrências 2022 (TODAS)'!$A:$A,'Ocorrências 2022 (TODAS)'!W:W),XLOOKUP($A98,'[1]Ocorrências 2022 (USADAS TCC Mi'!$A:$A,'[1]Ocorrências 2022 (USADAS TCC Mi'!W:W))</f>
        <v>#REF!</v>
      </c>
      <c r="AB98" s="8" t="str">
        <f t="array" ref="AB98">IF($D98="erro",XLOOKUP($A98,'Ocorrências 2022 (TODAS)'!$A:$A,'Ocorrências 2022 (TODAS)'!X:X),XLOOKUP($A98,'[1]Ocorrências 2022 (USADAS TCC Mi'!$A:$A,'[1]Ocorrências 2022 (USADAS TCC Mi'!X:X))</f>
        <v>#REF!</v>
      </c>
      <c r="AC98" s="8" t="str">
        <f t="array" ref="AC98">IF($D98="erro",XLOOKUP($A98,'Ocorrências 2022 (TODAS)'!$A:$A,'Ocorrências 2022 (TODAS)'!Y:Y),XLOOKUP($A98,'[1]Ocorrências 2022 (USADAS TCC Mi'!$A:$A,'[1]Ocorrências 2022 (USADAS TCC Mi'!Y:Y))</f>
        <v>#REF!</v>
      </c>
      <c r="AD98" s="8" t="str">
        <f t="array" ref="AD98">IF($D98="erro",XLOOKUP($A98,'Ocorrências 2022 (TODAS)'!$A:$A,'Ocorrências 2022 (TODAS)'!Z:Z),XLOOKUP($A98,'[1]Ocorrências 2022 (USADAS TCC Mi'!$A:$A,'[1]Ocorrências 2022 (USADAS TCC Mi'!Z:Z))</f>
        <v>#REF!</v>
      </c>
      <c r="AE98" s="8" t="str">
        <f t="array" ref="AE98">IF($D98="erro",XLOOKUP($A98,'Ocorrências 2022 (TODAS)'!$A:$A,'Ocorrências 2022 (TODAS)'!AA:AA),XLOOKUP($A98,'[1]Ocorrências 2022 (USADAS TCC Mi'!$A:$A,'[1]Ocorrências 2022 (USADAS TCC Mi'!AA:AA))</f>
        <v>#REF!</v>
      </c>
      <c r="AF98" s="8" t="str">
        <f t="array" ref="AF98">IF($D98="erro",XLOOKUP($A98,'Ocorrências 2022 (TODAS)'!$A:$A,'Ocorrências 2022 (TODAS)'!AB:AB),XLOOKUP($A98,'[1]Ocorrências 2022 (USADAS TCC Mi'!$A:$A,'[1]Ocorrências 2022 (USADAS TCC Mi'!AB:AB))</f>
        <v>#REF!</v>
      </c>
      <c r="AG98" s="8" t="str">
        <f t="array" ref="AG98">IF($D98="erro",XLOOKUP($A98,'Ocorrências 2022 (TODAS)'!$A:$A,'Ocorrências 2022 (TODAS)'!AC:AC),XLOOKUP($A98,'[1]Ocorrências 2022 (USADAS TCC Mi'!$A:$A,'[1]Ocorrências 2022 (USADAS TCC Mi'!AC:AC))</f>
        <v>#REF!</v>
      </c>
      <c r="AH98" s="8" t="str">
        <f t="array" ref="AH98">IF($D98="erro",XLOOKUP($A98,'Ocorrências 2022 (TODAS)'!$A:$A,'Ocorrências 2022 (TODAS)'!AD:AD),XLOOKUP($A98,'[1]Ocorrências 2022 (USADAS TCC Mi'!$A:$A,'[1]Ocorrências 2022 (USADAS TCC Mi'!AD:AD))</f>
        <v>#REF!</v>
      </c>
      <c r="AI98" s="8" t="str">
        <f t="array" ref="AI98">IF($D98="erro",XLOOKUP($A98,'Ocorrências 2022 (TODAS)'!$A:$A,'Ocorrências 2022 (TODAS)'!AE:AE),XLOOKUP($A98,'[1]Ocorrências 2022 (USADAS TCC Mi'!$A:$A,'[1]Ocorrências 2022 (USADAS TCC Mi'!AE:AE))</f>
        <v>#REF!</v>
      </c>
      <c r="AJ98" s="8" t="str">
        <f t="array" ref="AJ98">IF($D98="erro",XLOOKUP($A98,'Ocorrências 2022 (TODAS)'!$A:$A,'Ocorrências 2022 (TODAS)'!AF:AF),XLOOKUP($A98,'[1]Ocorrências 2022 (USADAS TCC Mi'!$A:$A,'[1]Ocorrências 2022 (USADAS TCC Mi'!AF:AF))</f>
        <v>#REF!</v>
      </c>
      <c r="AK98" s="8" t="str">
        <f t="array" ref="AK98">IF($D98="erro",XLOOKUP($A98,'Ocorrências 2022 (TODAS)'!$A:$A,'Ocorrências 2022 (TODAS)'!AG:AG),XLOOKUP($A98,'[1]Ocorrências 2022 (USADAS TCC Mi'!$A:$A,'[1]Ocorrências 2022 (USADAS TCC Mi'!AG:AG))</f>
        <v>#REF!</v>
      </c>
      <c r="AL98" s="8" t="str">
        <f t="array" ref="AL98">IF($D98="erro",XLOOKUP($A98,'Ocorrências 2022 (TODAS)'!$A:$A,'Ocorrências 2022 (TODAS)'!AH:AH),XLOOKUP($A98,'[1]Ocorrências 2022 (USADAS TCC Mi'!$A:$A,'[1]Ocorrências 2022 (USADAS TCC Mi'!AH:AH))</f>
        <v>#REF!</v>
      </c>
      <c r="AM98" s="8" t="str">
        <f t="array" ref="AM98">IF($D98="erro",XLOOKUP($A98,'Ocorrências 2022 (TODAS)'!$A:$A,'Ocorrências 2022 (TODAS)'!AI:AI),XLOOKUP($A98,'[1]Ocorrências 2022 (USADAS TCC Mi'!$A:$A,'[1]Ocorrências 2022 (USADAS TCC Mi'!AI:AI))</f>
        <v>#REF!</v>
      </c>
      <c r="AN98" s="8" t="str">
        <f t="array" ref="AN98">IF($D98="erro",XLOOKUP($A98,'Ocorrências 2022 (TODAS)'!$A:$A,'Ocorrências 2022 (TODAS)'!AJ:AJ),XLOOKUP($A98,'[1]Ocorrências 2022 (USADAS TCC Mi'!$A:$A,'[1]Ocorrências 2022 (USADAS TCC Mi'!AJ:AJ))</f>
        <v>#REF!</v>
      </c>
      <c r="AO98" s="8" t="str">
        <f t="array" ref="AO98">IF($D98="erro",XLOOKUP($A98,'Ocorrências 2022 (TODAS)'!$A:$A,'Ocorrências 2022 (TODAS)'!AK:AK),XLOOKUP($A98,'[1]Ocorrências 2022 (USADAS TCC Mi'!$A:$A,'[1]Ocorrências 2022 (USADAS TCC Mi'!AK:AK))</f>
        <v>#REF!</v>
      </c>
      <c r="AP98" s="8" t="str">
        <f t="array" ref="AP98">IF($D98="erro",XLOOKUP($A98,'Ocorrências 2022 (TODAS)'!$A:$A,'Ocorrências 2022 (TODAS)'!AL:AL),XLOOKUP($A98,'[1]Ocorrências 2022 (USADAS TCC Mi'!$A:$A,'[1]Ocorrências 2022 (USADAS TCC Mi'!AL:AL))</f>
        <v>#REF!</v>
      </c>
      <c r="AQ98" s="8" t="str">
        <f t="array" ref="AQ98">IF($D98="erro",XLOOKUP($A98,'Ocorrências 2022 (TODAS)'!$A:$A,'Ocorrências 2022 (TODAS)'!AM:AM),XLOOKUP($A98,'[1]Ocorrências 2022 (USADAS TCC Mi'!$A:$A,'[1]Ocorrências 2022 (USADAS TCC Mi'!AM:AM))</f>
        <v>#REF!</v>
      </c>
      <c r="AR98" s="8" t="str">
        <f t="array" ref="AR98">IF($D98="erro",XLOOKUP($A98,'Ocorrências 2022 (TODAS)'!$A:$A,'Ocorrências 2022 (TODAS)'!AN:AN),XLOOKUP($A98,'[1]Ocorrências 2022 (USADAS TCC Mi'!$A:$A,'[1]Ocorrências 2022 (USADAS TCC Mi'!AN:AN))</f>
        <v>#REF!</v>
      </c>
      <c r="AS98" s="8" t="str">
        <f t="array" ref="AS98">IF($D98="erro",XLOOKUP($A98,'Ocorrências 2022 (TODAS)'!$A:$A,'Ocorrências 2022 (TODAS)'!AO:AO),XLOOKUP($A98,'[1]Ocorrências 2022 (USADAS TCC Mi'!$A:$A,'[1]Ocorrências 2022 (USADAS TCC Mi'!AO:AO))</f>
        <v>#REF!</v>
      </c>
      <c r="AT98" s="8" t="str">
        <f t="array" ref="AT98">IF($D98="erro",XLOOKUP($A98,'Ocorrências 2022 (TODAS)'!$A:$A,'Ocorrências 2022 (TODAS)'!AP:AP),XLOOKUP($A98,'[1]Ocorrências 2022 (USADAS TCC Mi'!$A:$A,'[1]Ocorrências 2022 (USADAS TCC Mi'!AP:AP))</f>
        <v>#REF!</v>
      </c>
      <c r="AU98" s="8" t="str">
        <f t="array" ref="AU98">IF($D98="erro",XLOOKUP($A98,'Ocorrências 2022 (TODAS)'!$A:$A,'Ocorrências 2022 (TODAS)'!AQ:AQ),XLOOKUP($A98,'[1]Ocorrências 2022 (USADAS TCC Mi'!$A:$A,'[1]Ocorrências 2022 (USADAS TCC Mi'!AQ:AQ))</f>
        <v>#REF!</v>
      </c>
      <c r="AV98" s="8" t="str">
        <f t="array" ref="AV98">IF($D98="erro",XLOOKUP($A98,'Ocorrências 2022 (TODAS)'!$A:$A,'Ocorrências 2022 (TODAS)'!AR:AR),XLOOKUP($A98,'[1]Ocorrências 2022 (USADAS TCC Mi'!$A:$A,'[1]Ocorrências 2022 (USADAS TCC Mi'!AR:AR))</f>
        <v>#REF!</v>
      </c>
      <c r="AW98" s="8" t="str">
        <f t="array" ref="AW98">IF($D98="erro",XLOOKUP($A98,'Ocorrências 2022 (TODAS)'!$A:$A,'Ocorrências 2022 (TODAS)'!AS:AS),XLOOKUP($A98,'[1]Ocorrências 2022 (USADAS TCC Mi'!$A:$A,'[1]Ocorrências 2022 (USADAS TCC Mi'!AS:AS))</f>
        <v>#REF!</v>
      </c>
      <c r="AX98" s="8" t="str">
        <f t="array" ref="AX98">IF($D98="erro",XLOOKUP($A98,'Ocorrências 2022 (TODAS)'!$A:$A,'Ocorrências 2022 (TODAS)'!AT:AT),XLOOKUP($A98,'[1]Ocorrências 2022 (USADAS TCC Mi'!$A:$A,'[1]Ocorrências 2022 (USADAS TCC Mi'!AT:AT))</f>
        <v>#REF!</v>
      </c>
      <c r="AY98" s="8" t="str">
        <f t="array" ref="AY98">IF($D98="erro",XLOOKUP($A98,'Ocorrências 2022 (TODAS)'!$A:$A,'Ocorrências 2022 (TODAS)'!AU:AU),XLOOKUP($A98,'[1]Ocorrências 2022 (USADAS TCC Mi'!$A:$A,'[1]Ocorrências 2022 (USADAS TCC Mi'!AU:AU))</f>
        <v>#REF!</v>
      </c>
      <c r="AZ98" s="8" t="str">
        <f t="array" ref="AZ98">IF($D98="erro",XLOOKUP($A98,'Ocorrências 2022 (TODAS)'!$A:$A,'Ocorrências 2022 (TODAS)'!AV:AV),XLOOKUP($A98,'[1]Ocorrências 2022 (USADAS TCC Mi'!$A:$A,'[1]Ocorrências 2022 (USADAS TCC Mi'!AV:AV))</f>
        <v>#REF!</v>
      </c>
      <c r="BA98" s="8" t="str">
        <f t="array" ref="BA98">IF($D98="erro",XLOOKUP($A98,'Ocorrências 2022 (TODAS)'!$A:$A,'Ocorrências 2022 (TODAS)'!AW:AW),XLOOKUP($A98,'[1]Ocorrências 2022 (USADAS TCC Mi'!$A:$A,'[1]Ocorrências 2022 (USADAS TCC Mi'!AW:AW))</f>
        <v>#REF!</v>
      </c>
      <c r="BB98" s="8" t="str">
        <f t="array" ref="BB98">IF($D98="erro",XLOOKUP($A98,'Ocorrências 2022 (TODAS)'!$A:$A,'Ocorrências 2022 (TODAS)'!AX:AX),XLOOKUP($A98,'[1]Ocorrências 2022 (USADAS TCC Mi'!$A:$A,'[1]Ocorrências 2022 (USADAS TCC Mi'!AX:AX))</f>
        <v>#REF!</v>
      </c>
      <c r="BC98" s="8" t="str">
        <f t="array" ref="BC98">IF($D98="erro",XLOOKUP($A98,'Ocorrências 2022 (TODAS)'!$A:$A,'Ocorrências 2022 (TODAS)'!AY:AY),XLOOKUP($A98,'[1]Ocorrências 2022 (USADAS TCC Mi'!$A:$A,'[1]Ocorrências 2022 (USADAS TCC Mi'!AY:AY))</f>
        <v>#REF!</v>
      </c>
      <c r="BD98" s="8" t="str">
        <f t="array" ref="BD98">IF($D98="erro",XLOOKUP($A98,'Ocorrências 2022 (TODAS)'!$A:$A,'Ocorrências 2022 (TODAS)'!AZ:AZ),XLOOKUP($A98,'[1]Ocorrências 2022 (USADAS TCC Mi'!$A:$A,'[1]Ocorrências 2022 (USADAS TCC Mi'!AZ:AZ))</f>
        <v>#REF!</v>
      </c>
      <c r="BE98" s="8" t="str">
        <f t="array" ref="BE98">IF($D98="erro",XLOOKUP($A98,'Ocorrências 2022 (TODAS)'!$A:$A,'Ocorrências 2022 (TODAS)'!BA:BA),XLOOKUP($A98,'[1]Ocorrências 2022 (USADAS TCC Mi'!$A:$A,'[1]Ocorrências 2022 (USADAS TCC Mi'!BA:BA))</f>
        <v>#REF!</v>
      </c>
      <c r="BF98" s="8" t="str">
        <f t="array" ref="BF98">IF($D98="erro",XLOOKUP($A98,'Ocorrências 2022 (TODAS)'!$A:$A,'Ocorrências 2022 (TODAS)'!BB:BB),XLOOKUP($A98,'[1]Ocorrências 2022 (USADAS TCC Mi'!$A:$A,'[1]Ocorrências 2022 (USADAS TCC Mi'!BB:BB))</f>
        <v>#REF!</v>
      </c>
      <c r="BG98" s="8" t="str">
        <f t="array" ref="BG98">IF($D98="erro",XLOOKUP($A98,'Ocorrências 2022 (TODAS)'!$A:$A,'Ocorrências 2022 (TODAS)'!BC:BC),XLOOKUP($A98,'[1]Ocorrências 2022 (USADAS TCC Mi'!$A:$A,'[1]Ocorrências 2022 (USADAS TCC Mi'!BC:BC))</f>
        <v>#REF!</v>
      </c>
      <c r="BH98" s="8" t="str">
        <f t="array" ref="BH98">IF($D98="erro",XLOOKUP($A98,'Ocorrências 2022 (TODAS)'!$A:$A,'Ocorrências 2022 (TODAS)'!BD:BD),XLOOKUP($A98,'[1]Ocorrências 2022 (USADAS TCC Mi'!$A:$A,'[1]Ocorrências 2022 (USADAS TCC Mi'!BD:BD))</f>
        <v>#REF!</v>
      </c>
      <c r="BI98" s="8" t="str">
        <f t="array" ref="BI98">IF($D98="erro",XLOOKUP($A98,'Ocorrências 2022 (TODAS)'!$A:$A,'Ocorrências 2022 (TODAS)'!BE:BE),XLOOKUP($A98,'[1]Ocorrências 2022 (USADAS TCC Mi'!$A:$A,'[1]Ocorrências 2022 (USADAS TCC Mi'!BE:BE))</f>
        <v>#REF!</v>
      </c>
      <c r="BJ98" s="8" t="str">
        <f t="array" ref="BJ98">IF($D98="erro",XLOOKUP($A98,'Ocorrências 2022 (TODAS)'!$A:$A,'Ocorrências 2022 (TODAS)'!BF:BF),XLOOKUP($A98,'[1]Ocorrências 2022 (USADAS TCC Mi'!$A:$A,'[1]Ocorrências 2022 (USADAS TCC Mi'!BF:BF))</f>
        <v>#REF!</v>
      </c>
      <c r="BK98" s="8" t="str">
        <f t="array" ref="BK98">IF($D98="erro",XLOOKUP($A98,'Ocorrências 2022 (TODAS)'!$A:$A,'Ocorrências 2022 (TODAS)'!BG:BG),XLOOKUP($A98,'[1]Ocorrências 2022 (USADAS TCC Mi'!$A:$A,'[1]Ocorrências 2022 (USADAS TCC Mi'!BG:BG))</f>
        <v>#REF!</v>
      </c>
      <c r="BL98" s="8" t="str">
        <f t="array" ref="BL98">IF($D98="erro",XLOOKUP($A98,'Ocorrências 2022 (TODAS)'!$A:$A,'Ocorrências 2022 (TODAS)'!BH:BH),XLOOKUP($A98,'[1]Ocorrências 2022 (USADAS TCC Mi'!$A:$A,'[1]Ocorrências 2022 (USADAS TCC Mi'!BH:BH))</f>
        <v>#REF!</v>
      </c>
      <c r="BM98" s="8" t="str">
        <f t="array" ref="BM98">IF($D98="erro",XLOOKUP($A98,'Ocorrências 2022 (TODAS)'!$A:$A,'Ocorrências 2022 (TODAS)'!BI:BI),XLOOKUP($A98,'[1]Ocorrências 2022 (USADAS TCC Mi'!$A:$A,'[1]Ocorrências 2022 (USADAS TCC Mi'!BI:BI))</f>
        <v>#REF!</v>
      </c>
      <c r="BN98" s="8" t="str">
        <f t="array" ref="BN98">IF($D98="erro",XLOOKUP($A98,'Ocorrências 2022 (TODAS)'!$A:$A,'Ocorrências 2022 (TODAS)'!BJ:BJ),XLOOKUP($A98,'[1]Ocorrências 2022 (USADAS TCC Mi'!$A:$A,'[1]Ocorrências 2022 (USADAS TCC Mi'!BJ:BJ))</f>
        <v>#REF!</v>
      </c>
      <c r="BO98" s="8" t="str">
        <f t="array" ref="BO98">IF($D98="erro",XLOOKUP($A98,'Ocorrências 2022 (TODAS)'!$A:$A,'Ocorrências 2022 (TODAS)'!BK:BK),XLOOKUP($A98,'[1]Ocorrências 2022 (USADAS TCC Mi'!$A:$A,'[1]Ocorrências 2022 (USADAS TCC Mi'!BK:BK))</f>
        <v>#REF!</v>
      </c>
      <c r="BP98" s="8" t="str">
        <f t="array" ref="BP98">IF($D98="erro",XLOOKUP($A98,'Ocorrências 2022 (TODAS)'!$A:$A,'Ocorrências 2022 (TODAS)'!BL:BL),XLOOKUP($A98,'[1]Ocorrências 2022 (USADAS TCC Mi'!$A:$A,'[1]Ocorrências 2022 (USADAS TCC Mi'!BL:BL))</f>
        <v>#REF!</v>
      </c>
      <c r="BQ98" s="8" t="str">
        <f t="array" ref="BQ98">IF($D98="erro",XLOOKUP($A98,'Ocorrências 2022 (TODAS)'!$A:$A,'Ocorrências 2022 (TODAS)'!BM:BM),XLOOKUP($A98,'[1]Ocorrências 2022 (USADAS TCC Mi'!$A:$A,'[1]Ocorrências 2022 (USADAS TCC Mi'!BM:BM))</f>
        <v>#REF!</v>
      </c>
      <c r="BR98" s="8" t="str">
        <f t="array" ref="BR98">IF($D98="erro",XLOOKUP($A98,'Ocorrências 2022 (TODAS)'!$A:$A,'Ocorrências 2022 (TODAS)'!BN:BN),XLOOKUP($A98,'[1]Ocorrências 2022 (USADAS TCC Mi'!$A:$A,'[1]Ocorrências 2022 (USADAS TCC Mi'!BN:BN))</f>
        <v>#REF!</v>
      </c>
      <c r="BS98" s="8" t="str">
        <f t="array" ref="BS98">IF($D98="erro",XLOOKUP($A98,'Ocorrências 2022 (TODAS)'!$A:$A,'Ocorrências 2022 (TODAS)'!BO:BO),XLOOKUP($A98,'[1]Ocorrências 2022 (USADAS TCC Mi'!$A:$A,'[1]Ocorrências 2022 (USADAS TCC Mi'!BO:BO))</f>
        <v>#REF!</v>
      </c>
      <c r="BT98" s="8" t="str">
        <f t="array" ref="BT98">IF($D98="erro",XLOOKUP($A98,'Ocorrências 2022 (TODAS)'!$A:$A,'Ocorrências 2022 (TODAS)'!BP:BP),XLOOKUP($A98,'[1]Ocorrências 2022 (USADAS TCC Mi'!$A:$A,'[1]Ocorrências 2022 (USADAS TCC Mi'!BP:BP))</f>
        <v>#REF!</v>
      </c>
      <c r="BU98" s="8" t="str">
        <f t="array" ref="BU98">IF($D98="erro",XLOOKUP($A98,'Ocorrências 2022 (TODAS)'!$A:$A,'Ocorrências 2022 (TODAS)'!BQ:BQ),XLOOKUP($A98,'[1]Ocorrências 2022 (USADAS TCC Mi'!$A:$A,'[1]Ocorrências 2022 (USADAS TCC Mi'!BQ:BQ))</f>
        <v>#REF!</v>
      </c>
      <c r="BV98" s="8" t="str">
        <f t="array" ref="BV98">IF($D98="erro",XLOOKUP($A98,'Ocorrências 2022 (TODAS)'!$A:$A,'Ocorrências 2022 (TODAS)'!BR:BR),XLOOKUP($A98,'[1]Ocorrências 2022 (USADAS TCC Mi'!$A:$A,'[1]Ocorrências 2022 (USADAS TCC Mi'!BR:BR))</f>
        <v>#REF!</v>
      </c>
      <c r="BW98" s="8" t="str">
        <f t="array" ref="BW98">IF($D98="erro",XLOOKUP($A98,'Ocorrências 2022 (TODAS)'!$A:$A,'Ocorrências 2022 (TODAS)'!BS:BS),XLOOKUP($A98,'[1]Ocorrências 2022 (USADAS TCC Mi'!$A:$A,'[1]Ocorrências 2022 (USADAS TCC Mi'!BS:BS))</f>
        <v>#REF!</v>
      </c>
      <c r="BX98" s="8" t="str">
        <f t="array" ref="BX98">IF($D98="erro",XLOOKUP($A98,'Ocorrências 2022 (TODAS)'!$A:$A,'Ocorrências 2022 (TODAS)'!BT:BT),XLOOKUP($A98,'[1]Ocorrências 2022 (USADAS TCC Mi'!$A:$A,'[1]Ocorrências 2022 (USADAS TCC Mi'!BT:BT))</f>
        <v>#REF!</v>
      </c>
      <c r="BY98" s="8" t="str">
        <f t="array" ref="BY98">IF($D98="erro",XLOOKUP($A98,'Ocorrências 2022 (TODAS)'!$A:$A,'Ocorrências 2022 (TODAS)'!BU:BU),XLOOKUP($A98,'[1]Ocorrências 2022 (USADAS TCC Mi'!$A:$A,'[1]Ocorrências 2022 (USADAS TCC Mi'!BU:BU))</f>
        <v>#REF!</v>
      </c>
      <c r="BZ98" s="8" t="str">
        <f t="array" ref="BZ98">IF($D98="erro",XLOOKUP($A98,'Ocorrências 2022 (TODAS)'!$A:$A,'Ocorrências 2022 (TODAS)'!BV:BV),XLOOKUP($A98,'[1]Ocorrências 2022 (USADAS TCC Mi'!$A:$A,'[1]Ocorrências 2022 (USADAS TCC Mi'!BV:BV))</f>
        <v>#REF!</v>
      </c>
      <c r="CA98" s="8" t="str">
        <f t="array" ref="CA98">IF($D98="erro",XLOOKUP($A98,'Ocorrências 2022 (TODAS)'!$A:$A,'Ocorrências 2022 (TODAS)'!BW:BW),XLOOKUP($A98,'[1]Ocorrências 2022 (USADAS TCC Mi'!$A:$A,'[1]Ocorrências 2022 (USADAS TCC Mi'!BW:BW))</f>
        <v>#REF!</v>
      </c>
      <c r="CB98" s="8" t="str">
        <f t="array" ref="CB98">IF($D98="erro",XLOOKUP($A98,'Ocorrências 2022 (TODAS)'!$A:$A,'Ocorrências 2022 (TODAS)'!BX:BX),XLOOKUP($A98,'[1]Ocorrências 2022 (USADAS TCC Mi'!$A:$A,'[1]Ocorrências 2022 (USADAS TCC Mi'!BX:BX))</f>
        <v>#REF!</v>
      </c>
      <c r="CC98" s="8" t="str">
        <f t="array" ref="CC98">IF($D98="erro",XLOOKUP($A98,'Ocorrências 2022 (TODAS)'!$A:$A,'Ocorrências 2022 (TODAS)'!BY:BY),XLOOKUP($A98,'[1]Ocorrências 2022 (USADAS TCC Mi'!$A:$A,'[1]Ocorrências 2022 (USADAS TCC Mi'!BY:BY))</f>
        <v>#REF!</v>
      </c>
      <c r="CD98" s="8" t="str">
        <f t="array" ref="CD98">IF($D98="erro",XLOOKUP($A98,'Ocorrências 2022 (TODAS)'!$A:$A,'Ocorrências 2022 (TODAS)'!BZ:BZ),XLOOKUP($A98,'[1]Ocorrências 2022 (USADAS TCC Mi'!$A:$A,'[1]Ocorrências 2022 (USADAS TCC Mi'!BZ:BZ))</f>
        <v>#REF!</v>
      </c>
      <c r="CE98" s="8" t="str">
        <f t="array" ref="CE98">IF($D98="erro",XLOOKUP($A98,'Ocorrências 2022 (TODAS)'!$A:$A,'Ocorrências 2022 (TODAS)'!CA:CA),XLOOKUP($A98,'[1]Ocorrências 2022 (USADAS TCC Mi'!$A:$A,'[1]Ocorrências 2022 (USADAS TCC Mi'!CA:CA))</f>
        <v>#REF!</v>
      </c>
      <c r="CF98" s="8" t="str">
        <f t="array" ref="CF98">IF($D98="erro",XLOOKUP($A98,'Ocorrências 2022 (TODAS)'!$A:$A,'Ocorrências 2022 (TODAS)'!CB:CB),XLOOKUP($A98,'[1]Ocorrências 2022 (USADAS TCC Mi'!$A:$A,'[1]Ocorrências 2022 (USADAS TCC Mi'!CB:CB))</f>
        <v>#REF!</v>
      </c>
      <c r="CG98" s="8" t="str">
        <f t="array" ref="CG98">IF($D98="erro",XLOOKUP($A98,'Ocorrências 2022 (TODAS)'!$A:$A,'Ocorrências 2022 (TODAS)'!CC:CC),XLOOKUP($A98,'[1]Ocorrências 2022 (USADAS TCC Mi'!$A:$A,'[1]Ocorrências 2022 (USADAS TCC Mi'!CC:CC))</f>
        <v>#REF!</v>
      </c>
      <c r="CH98" s="8" t="str">
        <f t="array" ref="CH98">IF($D98="erro",XLOOKUP($A98,'Ocorrências 2022 (TODAS)'!$A:$A,'Ocorrências 2022 (TODAS)'!CD:CD),XLOOKUP($A98,'[1]Ocorrências 2022 (USADAS TCC Mi'!$A:$A,'[1]Ocorrências 2022 (USADAS TCC Mi'!CD:CD))</f>
        <v>#REF!</v>
      </c>
      <c r="CI98" s="8" t="str">
        <f t="array" ref="CI98">IF($D98="erro",XLOOKUP($A98,'Ocorrências 2022 (TODAS)'!$A:$A,'Ocorrências 2022 (TODAS)'!CE:CE),XLOOKUP($A98,'[1]Ocorrências 2022 (USADAS TCC Mi'!$A:$A,'[1]Ocorrências 2022 (USADAS TCC Mi'!CE:CE))</f>
        <v>#REF!</v>
      </c>
      <c r="CJ98" s="8" t="str">
        <f t="array" ref="CJ98">IF($D98="erro",XLOOKUP($A98,'Ocorrências 2022 (TODAS)'!$A:$A,'Ocorrências 2022 (TODAS)'!CF:CF),XLOOKUP($A98,'[1]Ocorrências 2022 (USADAS TCC Mi'!$A:$A,'[1]Ocorrências 2022 (USADAS TCC Mi'!CF:CF))</f>
        <v>#REF!</v>
      </c>
      <c r="CK98" s="8" t="str">
        <f t="array" ref="CK98">IF($D98="erro",XLOOKUP($A98,'Ocorrências 2022 (TODAS)'!$A:$A,'Ocorrências 2022 (TODAS)'!CG:CG),XLOOKUP($A98,'[1]Ocorrências 2022 (USADAS TCC Mi'!$A:$A,'[1]Ocorrências 2022 (USADAS TCC Mi'!CG:CG))</f>
        <v>#REF!</v>
      </c>
      <c r="CL98" s="163" t="str">
        <f t="array" ref="CL98">IF($D98="erro",XLOOKUP($A98,'Ocorrências 2022 (TODAS)'!$A:$A,'Ocorrências 2022 (TODAS)'!CH:CH),XLOOKUP($A98,'[1]Ocorrências 2022 (USADAS TCC Mi'!$A:$A,'[1]Ocorrências 2022 (USADAS TCC Mi'!CH:CH))</f>
        <v>#REF!</v>
      </c>
      <c r="CM98" s="8" t="str">
        <f t="array" ref="CM98">IF($D98="erro",XLOOKUP($A98,'Ocorrências 2022 (TODAS)'!$A:$A,'Ocorrências 2022 (TODAS)'!CI:CI),XLOOKUP($A98,'[1]Ocorrências 2022 (USADAS TCC Mi'!$A:$A,'[1]Ocorrências 2022 (USADAS TCC Mi'!CI:CI))</f>
        <v>#REF!</v>
      </c>
      <c r="CN98" s="8" t="str">
        <f t="array" ref="CN98">IF($D98="erro",XLOOKUP($A98,'Ocorrências 2022 (TODAS)'!$A:$A,'Ocorrências 2022 (TODAS)'!CJ:CJ),XLOOKUP($A98,'[1]Ocorrências 2022 (USADAS TCC Mi'!$A:$A,'[1]Ocorrências 2022 (USADAS TCC Mi'!CJ:CJ))</f>
        <v>#REF!</v>
      </c>
      <c r="CO98" s="8" t="str">
        <f t="array" ref="CO98">IF($D98="erro",XLOOKUP($A98,'Ocorrências 2022 (TODAS)'!$A:$A,'Ocorrências 2022 (TODAS)'!CK:CK),XLOOKUP($A98,'[1]Ocorrências 2022 (USADAS TCC Mi'!$A:$A,'[1]Ocorrências 2022 (USADAS TCC Mi'!CK:CK))</f>
        <v>#REF!</v>
      </c>
      <c r="CP98" s="8" t="str">
        <f t="array" ref="CP98">IF($D98="erro",XLOOKUP($A98,'Ocorrências 2022 (TODAS)'!$A:$A,'Ocorrências 2022 (TODAS)'!CL:CL),XLOOKUP($A98,'[1]Ocorrências 2022 (USADAS TCC Mi'!$A:$A,'[1]Ocorrências 2022 (USADAS TCC Mi'!CL:CL))</f>
        <v>#REF!</v>
      </c>
      <c r="CQ98" s="8" t="str">
        <f t="array" ref="CQ98">IF($D98="erro",XLOOKUP($A98,'Ocorrências 2022 (TODAS)'!$A:$A,'Ocorrências 2022 (TODAS)'!CM:CM),XLOOKUP($A98,'[1]Ocorrências 2022 (USADAS TCC Mi'!$A:$A,'[1]Ocorrências 2022 (USADAS TCC Mi'!CM:CM))</f>
        <v>#REF!</v>
      </c>
      <c r="CR98" s="8" t="str">
        <f t="array" ref="CR98">IF($D98="erro",XLOOKUP($A98,'Ocorrências 2022 (TODAS)'!$A:$A,'Ocorrências 2022 (TODAS)'!CN:CN),XLOOKUP($A98,'[1]Ocorrências 2022 (USADAS TCC Mi'!$A:$A,'[1]Ocorrências 2022 (USADAS TCC Mi'!CN:CN))</f>
        <v>#REF!</v>
      </c>
      <c r="CS98" s="8" t="str">
        <f t="array" ref="CS98">IF($D98="erro",XLOOKUP($A98,'Ocorrências 2022 (TODAS)'!$A:$A,'Ocorrências 2022 (TODAS)'!CO:CO),XLOOKUP($A98,'[1]Ocorrências 2022 (USADAS TCC Mi'!$A:$A,'[1]Ocorrências 2022 (USADAS TCC Mi'!CO:CO))</f>
        <v>#REF!</v>
      </c>
      <c r="CT98" s="8" t="str">
        <f t="array" ref="CT98">IF($D98="erro",XLOOKUP($A98,'Ocorrências 2022 (TODAS)'!$A:$A,'Ocorrências 2022 (TODAS)'!CP:CP),XLOOKUP($A98,'[1]Ocorrências 2022 (USADAS TCC Mi'!$A:$A,'[1]Ocorrências 2022 (USADAS TCC Mi'!CP:CP))</f>
        <v>#REF!</v>
      </c>
      <c r="CU98" s="8" t="str">
        <f t="array" ref="CU98">IF($D98="erro",XLOOKUP($A98,'Ocorrências 2022 (TODAS)'!$A:$A,'Ocorrências 2022 (TODAS)'!CQ:CQ),XLOOKUP($A98,'[1]Ocorrências 2022 (USADAS TCC Mi'!$A:$A,'[1]Ocorrências 2022 (USADAS TCC Mi'!CQ:CQ))</f>
        <v>#REF!</v>
      </c>
      <c r="CV98" s="8" t="str">
        <f t="array" ref="CV98">IF($D98="erro",XLOOKUP($A98,'Ocorrências 2022 (TODAS)'!$A:$A,'Ocorrências 2022 (TODAS)'!CR:CR),XLOOKUP($A98,'[1]Ocorrências 2022 (USADAS TCC Mi'!$A:$A,'[1]Ocorrências 2022 (USADAS TCC Mi'!CR:CR))</f>
        <v>#REF!</v>
      </c>
      <c r="CW98" s="8" t="str">
        <f t="array" ref="CW98">IF($D98="erro",XLOOKUP($A98,'Ocorrências 2022 (TODAS)'!$A:$A,'Ocorrências 2022 (TODAS)'!CS:CS),XLOOKUP($A98,'[1]Ocorrências 2022 (USADAS TCC Mi'!$A:$A,'[1]Ocorrências 2022 (USADAS TCC Mi'!CS:CS))</f>
        <v>#REF!</v>
      </c>
      <c r="CX98" s="8" t="str">
        <f t="array" ref="CX98">IF($D98="erro",XLOOKUP($A98,'Ocorrências 2022 (TODAS)'!$A:$A,'Ocorrências 2022 (TODAS)'!CT:CT),XLOOKUP($A98,'[1]Ocorrências 2022 (USADAS TCC Mi'!$A:$A,'[1]Ocorrências 2022 (USADAS TCC Mi'!CT:CT))</f>
        <v>#REF!</v>
      </c>
      <c r="CY98" s="8" t="str">
        <f t="array" ref="CY98">IF($D98="erro",XLOOKUP($A98,'Ocorrências 2022 (TODAS)'!$A:$A,'Ocorrências 2022 (TODAS)'!CU:CU),XLOOKUP($A98,'[1]Ocorrências 2022 (USADAS TCC Mi'!$A:$A,'[1]Ocorrências 2022 (USADAS TCC Mi'!CU:CU))</f>
        <v>#REF!</v>
      </c>
      <c r="CZ98" s="8" t="str">
        <f t="array" ref="CZ98">IF($D98="erro",XLOOKUP($A98,'Ocorrências 2022 (TODAS)'!$A:$A,'Ocorrências 2022 (TODAS)'!CV:CV),XLOOKUP($A98,'[1]Ocorrências 2022 (USADAS TCC Mi'!$A:$A,'[1]Ocorrências 2022 (USADAS TCC Mi'!CV:CV))</f>
        <v>#REF!</v>
      </c>
      <c r="DA98" s="8" t="str">
        <f t="array" ref="DA98">IF($D98="erro",XLOOKUP($A98,'Ocorrências 2022 (TODAS)'!$A:$A,'Ocorrências 2022 (TODAS)'!CW:CW),XLOOKUP($A98,'[1]Ocorrências 2022 (USADAS TCC Mi'!$A:$A,'[1]Ocorrências 2022 (USADAS TCC Mi'!CW:CW))</f>
        <v>#REF!</v>
      </c>
      <c r="DB98" s="8" t="str">
        <f t="array" ref="DB98">IF($D98="erro",XLOOKUP($A98,'Ocorrências 2022 (TODAS)'!$A:$A,'Ocorrências 2022 (TODAS)'!CX:CX),XLOOKUP($A98,'[1]Ocorrências 2022 (USADAS TCC Mi'!$A:$A,'[1]Ocorrências 2022 (USADAS TCC Mi'!CX:CX))</f>
        <v>#REF!</v>
      </c>
      <c r="DC98" s="8" t="str">
        <f t="array" ref="DC98">IF($D98="erro",XLOOKUP($A98,'Ocorrências 2022 (TODAS)'!$A:$A,'Ocorrências 2022 (TODAS)'!CY:CY),XLOOKUP($A98,'[1]Ocorrências 2022 (USADAS TCC Mi'!$A:$A,'[1]Ocorrências 2022 (USADAS TCC Mi'!CY:CY))</f>
        <v>#REF!</v>
      </c>
      <c r="DD98" s="8" t="str">
        <f t="array" ref="DD98">IF($D98="erro",XLOOKUP($A98,'Ocorrências 2022 (TODAS)'!$A:$A,'Ocorrências 2022 (TODAS)'!CZ:CZ),XLOOKUP($A98,'[1]Ocorrências 2022 (USADAS TCC Mi'!$A:$A,'[1]Ocorrências 2022 (USADAS TCC Mi'!CZ:CZ))</f>
        <v>#REF!</v>
      </c>
      <c r="DE98" s="8" t="str">
        <f t="array" ref="DE98">IF($D98="erro",XLOOKUP($A98,'Ocorrências 2022 (TODAS)'!$A:$A,'Ocorrências 2022 (TODAS)'!DA:DA),XLOOKUP($A98,'[1]Ocorrências 2022 (USADAS TCC Mi'!$A:$A,'[1]Ocorrências 2022 (USADAS TCC Mi'!DA:DA))</f>
        <v>#REF!</v>
      </c>
      <c r="DF98" s="8" t="str">
        <f t="array" ref="DF98">IF($D98="erro",XLOOKUP($A98,'Ocorrências 2022 (TODAS)'!$A:$A,'Ocorrências 2022 (TODAS)'!DB:DB),XLOOKUP($A98,'[1]Ocorrências 2022 (USADAS TCC Mi'!$A:$A,'[1]Ocorrências 2022 (USADAS TCC Mi'!DB:DB))</f>
        <v>#REF!</v>
      </c>
      <c r="DG98" s="8" t="str">
        <f t="array" ref="DG98">IF($D98="erro",XLOOKUP($A98,'Ocorrências 2022 (TODAS)'!$A:$A,'Ocorrências 2022 (TODAS)'!DC:DC),XLOOKUP($A98,'[1]Ocorrências 2022 (USADAS TCC Mi'!$A:$A,'[1]Ocorrências 2022 (USADAS TCC Mi'!DC:DC))</f>
        <v>#REF!</v>
      </c>
    </row>
    <row r="99" ht="15.75" customHeight="1">
      <c r="A99" s="130">
        <v>1444.0</v>
      </c>
      <c r="B99" s="130">
        <v>1444.0</v>
      </c>
      <c r="D99" s="8" t="str">
        <f t="shared" si="1"/>
        <v>Ok</v>
      </c>
      <c r="F99" s="8" t="str">
        <f t="array" ref="F99">IF($D99="erro",XLOOKUP($A99,'Ocorrências 2022 (TODAS)'!$A:$A,'Ocorrências 2022 (TODAS)'!B:B),XLOOKUP($A99,'[1]Ocorrências 2022 (USADAS TCC Mi'!$A:$A,'[1]Ocorrências 2022 (USADAS TCC Mi'!B:B))</f>
        <v>#REF!</v>
      </c>
      <c r="G99" s="8" t="str">
        <f t="array" ref="G99">IF($D99="erro",XLOOKUP($A99,'Ocorrências 2022 (TODAS)'!$A:$A,'Ocorrências 2022 (TODAS)'!C:C),XLOOKUP($A99,'[1]Ocorrências 2022 (USADAS TCC Mi'!$A:$A,'[1]Ocorrências 2022 (USADAS TCC Mi'!C:C))</f>
        <v>#REF!</v>
      </c>
      <c r="H99" s="8" t="str">
        <f t="array" ref="H99">IF($D99="erro",XLOOKUP($A99,'Ocorrências 2022 (TODAS)'!$A:$A,'Ocorrências 2022 (TODAS)'!D:D),XLOOKUP($A99,'[1]Ocorrências 2022 (USADAS TCC Mi'!$A:$A,'[1]Ocorrências 2022 (USADAS TCC Mi'!D:D))</f>
        <v>#REF!</v>
      </c>
      <c r="I99" s="8" t="str">
        <f t="array" ref="I99">IF($D99="erro",XLOOKUP($A99,'Ocorrências 2022 (TODAS)'!$A:$A,'Ocorrências 2022 (TODAS)'!E:E),XLOOKUP($A99,'[1]Ocorrências 2022 (USADAS TCC Mi'!$A:$A,'[1]Ocorrências 2022 (USADAS TCC Mi'!E:E))</f>
        <v>#REF!</v>
      </c>
      <c r="J99" s="8" t="str">
        <f t="array" ref="J99">IF($D99="erro",XLOOKUP($A99,'Ocorrências 2022 (TODAS)'!$A:$A,'Ocorrências 2022 (TODAS)'!F:F),XLOOKUP($A99,'[1]Ocorrências 2022 (USADAS TCC Mi'!$A:$A,'[1]Ocorrências 2022 (USADAS TCC Mi'!F:F))</f>
        <v>#REF!</v>
      </c>
      <c r="K99" s="8" t="str">
        <f t="array" ref="K99">IF($D99="erro",XLOOKUP($A99,'Ocorrências 2022 (TODAS)'!$A:$A,'Ocorrências 2022 (TODAS)'!G:G),XLOOKUP($A99,'[1]Ocorrências 2022 (USADAS TCC Mi'!$A:$A,'[1]Ocorrências 2022 (USADAS TCC Mi'!G:G))</f>
        <v>#REF!</v>
      </c>
      <c r="L99" s="8" t="str">
        <f t="array" ref="L99">IF($D99="erro",XLOOKUP($A99,'Ocorrências 2022 (TODAS)'!$A:$A,'Ocorrências 2022 (TODAS)'!H:H),XLOOKUP($A99,'[1]Ocorrências 2022 (USADAS TCC Mi'!$A:$A,'[1]Ocorrências 2022 (USADAS TCC Mi'!H:H))</f>
        <v>#REF!</v>
      </c>
      <c r="M99" s="8" t="str">
        <f t="array" ref="M99">IF($D99="erro",XLOOKUP($A99,'Ocorrências 2022 (TODAS)'!$A:$A,'Ocorrências 2022 (TODAS)'!I:I),XLOOKUP($A99,'[1]Ocorrências 2022 (USADAS TCC Mi'!$A:$A,'[1]Ocorrências 2022 (USADAS TCC Mi'!I:I))</f>
        <v>#REF!</v>
      </c>
      <c r="N99" s="8" t="str">
        <f t="array" ref="N99">IF($D99="erro",XLOOKUP($A99,'Ocorrências 2022 (TODAS)'!$A:$A,'Ocorrências 2022 (TODAS)'!J:J),XLOOKUP($A99,'[1]Ocorrências 2022 (USADAS TCC Mi'!$A:$A,'[1]Ocorrências 2022 (USADAS TCC Mi'!J:J))</f>
        <v>#REF!</v>
      </c>
      <c r="O99" s="8" t="str">
        <f t="array" ref="O99">IF($D99="erro",XLOOKUP($A99,'Ocorrências 2022 (TODAS)'!$A:$A,'Ocorrências 2022 (TODAS)'!K:K),XLOOKUP($A99,'[1]Ocorrências 2022 (USADAS TCC Mi'!$A:$A,'[1]Ocorrências 2022 (USADAS TCC Mi'!K:K))</f>
        <v>#REF!</v>
      </c>
      <c r="P99" s="8" t="str">
        <f t="array" ref="P99">IF($D99="erro",XLOOKUP($A99,'Ocorrências 2022 (TODAS)'!$A:$A,'Ocorrências 2022 (TODAS)'!L:L),XLOOKUP($A99,'[1]Ocorrências 2022 (USADAS TCC Mi'!$A:$A,'[1]Ocorrências 2022 (USADAS TCC Mi'!L:L))</f>
        <v>#REF!</v>
      </c>
      <c r="Q99" s="8" t="str">
        <f t="array" ref="Q99">IF($D99="erro",XLOOKUP($A99,'Ocorrências 2022 (TODAS)'!$A:$A,'Ocorrências 2022 (TODAS)'!M:M),XLOOKUP($A99,'[1]Ocorrências 2022 (USADAS TCC Mi'!$A:$A,'[1]Ocorrências 2022 (USADAS TCC Mi'!M:M))</f>
        <v>#REF!</v>
      </c>
      <c r="R99" s="8" t="str">
        <f t="array" ref="R99">IF($D99="erro",XLOOKUP($A99,'Ocorrências 2022 (TODAS)'!$A:$A,'Ocorrências 2022 (TODAS)'!N:N),XLOOKUP($A99,'[1]Ocorrências 2022 (USADAS TCC Mi'!$A:$A,'[1]Ocorrências 2022 (USADAS TCC Mi'!N:N))</f>
        <v>#REF!</v>
      </c>
      <c r="S99" s="8" t="str">
        <f t="array" ref="S99">IF($D99="erro",XLOOKUP($A99,'Ocorrências 2022 (TODAS)'!$A:$A,'Ocorrências 2022 (TODAS)'!O:O),XLOOKUP($A99,'[1]Ocorrências 2022 (USADAS TCC Mi'!$A:$A,'[1]Ocorrências 2022 (USADAS TCC Mi'!O:O))</f>
        <v>#REF!</v>
      </c>
      <c r="T99" s="8" t="str">
        <f t="array" ref="T99">IF($D99="erro",XLOOKUP($A99,'Ocorrências 2022 (TODAS)'!$A:$A,'Ocorrências 2022 (TODAS)'!P:P),XLOOKUP($A99,'[1]Ocorrências 2022 (USADAS TCC Mi'!$A:$A,'[1]Ocorrências 2022 (USADAS TCC Mi'!P:P))</f>
        <v>#REF!</v>
      </c>
      <c r="U99" s="8" t="str">
        <f t="array" ref="U99">IF($D99="erro",XLOOKUP($A99,'Ocorrências 2022 (TODAS)'!$A:$A,'Ocorrências 2022 (TODAS)'!Q:Q),XLOOKUP($A99,'[1]Ocorrências 2022 (USADAS TCC Mi'!$A:$A,'[1]Ocorrências 2022 (USADAS TCC Mi'!Q:Q))</f>
        <v>#REF!</v>
      </c>
      <c r="V99" s="8" t="str">
        <f t="array" ref="V99">IF($D99="erro",XLOOKUP($A99,'Ocorrências 2022 (TODAS)'!$A:$A,'Ocorrências 2022 (TODAS)'!R:R),XLOOKUP($A99,'[1]Ocorrências 2022 (USADAS TCC Mi'!$A:$A,'[1]Ocorrências 2022 (USADAS TCC Mi'!R:R))</f>
        <v>#REF!</v>
      </c>
      <c r="W99" s="8" t="str">
        <f t="array" ref="W99">IF($D99="erro",XLOOKUP($A99,'Ocorrências 2022 (TODAS)'!$A:$A,'Ocorrências 2022 (TODAS)'!S:S),XLOOKUP($A99,'[1]Ocorrências 2022 (USADAS TCC Mi'!$A:$A,'[1]Ocorrências 2022 (USADAS TCC Mi'!S:S))</f>
        <v>#REF!</v>
      </c>
      <c r="X99" s="8" t="str">
        <f t="array" ref="X99">IF($D99="erro",XLOOKUP($A99,'Ocorrências 2022 (TODAS)'!$A:$A,'Ocorrências 2022 (TODAS)'!T:T),XLOOKUP($A99,'[1]Ocorrências 2022 (USADAS TCC Mi'!$A:$A,'[1]Ocorrências 2022 (USADAS TCC Mi'!T:T))</f>
        <v>#REF!</v>
      </c>
      <c r="Y99" s="8" t="str">
        <f t="array" ref="Y99">IF($D99="erro",XLOOKUP($A99,'Ocorrências 2022 (TODAS)'!$A:$A,'Ocorrências 2022 (TODAS)'!U:U),XLOOKUP($A99,'[1]Ocorrências 2022 (USADAS TCC Mi'!$A:$A,'[1]Ocorrências 2022 (USADAS TCC Mi'!U:U))</f>
        <v>#REF!</v>
      </c>
      <c r="Z99" s="162" t="str">
        <f t="array" ref="Z99">IF($D99="erro",XLOOKUP($A99,'Ocorrências 2022 (TODAS)'!$A:$A,'Ocorrências 2022 (TODAS)'!V:V),XLOOKUP($A99,'[1]Ocorrências 2022 (USADAS TCC Mi'!$A:$A,'[1]Ocorrências 2022 (USADAS TCC Mi'!V:V))</f>
        <v>#REF!</v>
      </c>
      <c r="AA99" s="162" t="str">
        <f t="array" ref="AA99">IF($D99="erro",XLOOKUP($A99,'Ocorrências 2022 (TODAS)'!$A:$A,'Ocorrências 2022 (TODAS)'!W:W),XLOOKUP($A99,'[1]Ocorrências 2022 (USADAS TCC Mi'!$A:$A,'[1]Ocorrências 2022 (USADAS TCC Mi'!W:W))</f>
        <v>#REF!</v>
      </c>
      <c r="AB99" s="8" t="str">
        <f t="array" ref="AB99">IF($D99="erro",XLOOKUP($A99,'Ocorrências 2022 (TODAS)'!$A:$A,'Ocorrências 2022 (TODAS)'!X:X),XLOOKUP($A99,'[1]Ocorrências 2022 (USADAS TCC Mi'!$A:$A,'[1]Ocorrências 2022 (USADAS TCC Mi'!X:X))</f>
        <v>#REF!</v>
      </c>
      <c r="AC99" s="8" t="str">
        <f t="array" ref="AC99">IF($D99="erro",XLOOKUP($A99,'Ocorrências 2022 (TODAS)'!$A:$A,'Ocorrências 2022 (TODAS)'!Y:Y),XLOOKUP($A99,'[1]Ocorrências 2022 (USADAS TCC Mi'!$A:$A,'[1]Ocorrências 2022 (USADAS TCC Mi'!Y:Y))</f>
        <v>#REF!</v>
      </c>
      <c r="AD99" s="8" t="str">
        <f t="array" ref="AD99">IF($D99="erro",XLOOKUP($A99,'Ocorrências 2022 (TODAS)'!$A:$A,'Ocorrências 2022 (TODAS)'!Z:Z),XLOOKUP($A99,'[1]Ocorrências 2022 (USADAS TCC Mi'!$A:$A,'[1]Ocorrências 2022 (USADAS TCC Mi'!Z:Z))</f>
        <v>#REF!</v>
      </c>
      <c r="AE99" s="8" t="str">
        <f t="array" ref="AE99">IF($D99="erro",XLOOKUP($A99,'Ocorrências 2022 (TODAS)'!$A:$A,'Ocorrências 2022 (TODAS)'!AA:AA),XLOOKUP($A99,'[1]Ocorrências 2022 (USADAS TCC Mi'!$A:$A,'[1]Ocorrências 2022 (USADAS TCC Mi'!AA:AA))</f>
        <v>#REF!</v>
      </c>
      <c r="AF99" s="8" t="str">
        <f t="array" ref="AF99">IF($D99="erro",XLOOKUP($A99,'Ocorrências 2022 (TODAS)'!$A:$A,'Ocorrências 2022 (TODAS)'!AB:AB),XLOOKUP($A99,'[1]Ocorrências 2022 (USADAS TCC Mi'!$A:$A,'[1]Ocorrências 2022 (USADAS TCC Mi'!AB:AB))</f>
        <v>#REF!</v>
      </c>
      <c r="AG99" s="8" t="str">
        <f t="array" ref="AG99">IF($D99="erro",XLOOKUP($A99,'Ocorrências 2022 (TODAS)'!$A:$A,'Ocorrências 2022 (TODAS)'!AC:AC),XLOOKUP($A99,'[1]Ocorrências 2022 (USADAS TCC Mi'!$A:$A,'[1]Ocorrências 2022 (USADAS TCC Mi'!AC:AC))</f>
        <v>#REF!</v>
      </c>
      <c r="AH99" s="8" t="str">
        <f t="array" ref="AH99">IF($D99="erro",XLOOKUP($A99,'Ocorrências 2022 (TODAS)'!$A:$A,'Ocorrências 2022 (TODAS)'!AD:AD),XLOOKUP($A99,'[1]Ocorrências 2022 (USADAS TCC Mi'!$A:$A,'[1]Ocorrências 2022 (USADAS TCC Mi'!AD:AD))</f>
        <v>#REF!</v>
      </c>
      <c r="AI99" s="8" t="str">
        <f t="array" ref="AI99">IF($D99="erro",XLOOKUP($A99,'Ocorrências 2022 (TODAS)'!$A:$A,'Ocorrências 2022 (TODAS)'!AE:AE),XLOOKUP($A99,'[1]Ocorrências 2022 (USADAS TCC Mi'!$A:$A,'[1]Ocorrências 2022 (USADAS TCC Mi'!AE:AE))</f>
        <v>#REF!</v>
      </c>
      <c r="AJ99" s="8" t="str">
        <f t="array" ref="AJ99">IF($D99="erro",XLOOKUP($A99,'Ocorrências 2022 (TODAS)'!$A:$A,'Ocorrências 2022 (TODAS)'!AF:AF),XLOOKUP($A99,'[1]Ocorrências 2022 (USADAS TCC Mi'!$A:$A,'[1]Ocorrências 2022 (USADAS TCC Mi'!AF:AF))</f>
        <v>#REF!</v>
      </c>
      <c r="AK99" s="8" t="str">
        <f t="array" ref="AK99">IF($D99="erro",XLOOKUP($A99,'Ocorrências 2022 (TODAS)'!$A:$A,'Ocorrências 2022 (TODAS)'!AG:AG),XLOOKUP($A99,'[1]Ocorrências 2022 (USADAS TCC Mi'!$A:$A,'[1]Ocorrências 2022 (USADAS TCC Mi'!AG:AG))</f>
        <v>#REF!</v>
      </c>
      <c r="AL99" s="8" t="str">
        <f t="array" ref="AL99">IF($D99="erro",XLOOKUP($A99,'Ocorrências 2022 (TODAS)'!$A:$A,'Ocorrências 2022 (TODAS)'!AH:AH),XLOOKUP($A99,'[1]Ocorrências 2022 (USADAS TCC Mi'!$A:$A,'[1]Ocorrências 2022 (USADAS TCC Mi'!AH:AH))</f>
        <v>#REF!</v>
      </c>
      <c r="AM99" s="8" t="str">
        <f t="array" ref="AM99">IF($D99="erro",XLOOKUP($A99,'Ocorrências 2022 (TODAS)'!$A:$A,'Ocorrências 2022 (TODAS)'!AI:AI),XLOOKUP($A99,'[1]Ocorrências 2022 (USADAS TCC Mi'!$A:$A,'[1]Ocorrências 2022 (USADAS TCC Mi'!AI:AI))</f>
        <v>#REF!</v>
      </c>
      <c r="AN99" s="8" t="str">
        <f t="array" ref="AN99">IF($D99="erro",XLOOKUP($A99,'Ocorrências 2022 (TODAS)'!$A:$A,'Ocorrências 2022 (TODAS)'!AJ:AJ),XLOOKUP($A99,'[1]Ocorrências 2022 (USADAS TCC Mi'!$A:$A,'[1]Ocorrências 2022 (USADAS TCC Mi'!AJ:AJ))</f>
        <v>#REF!</v>
      </c>
      <c r="AO99" s="8" t="str">
        <f t="array" ref="AO99">IF($D99="erro",XLOOKUP($A99,'Ocorrências 2022 (TODAS)'!$A:$A,'Ocorrências 2022 (TODAS)'!AK:AK),XLOOKUP($A99,'[1]Ocorrências 2022 (USADAS TCC Mi'!$A:$A,'[1]Ocorrências 2022 (USADAS TCC Mi'!AK:AK))</f>
        <v>#REF!</v>
      </c>
      <c r="AP99" s="8" t="str">
        <f t="array" ref="AP99">IF($D99="erro",XLOOKUP($A99,'Ocorrências 2022 (TODAS)'!$A:$A,'Ocorrências 2022 (TODAS)'!AL:AL),XLOOKUP($A99,'[1]Ocorrências 2022 (USADAS TCC Mi'!$A:$A,'[1]Ocorrências 2022 (USADAS TCC Mi'!AL:AL))</f>
        <v>#REF!</v>
      </c>
      <c r="AQ99" s="8" t="str">
        <f t="array" ref="AQ99">IF($D99="erro",XLOOKUP($A99,'Ocorrências 2022 (TODAS)'!$A:$A,'Ocorrências 2022 (TODAS)'!AM:AM),XLOOKUP($A99,'[1]Ocorrências 2022 (USADAS TCC Mi'!$A:$A,'[1]Ocorrências 2022 (USADAS TCC Mi'!AM:AM))</f>
        <v>#REF!</v>
      </c>
      <c r="AR99" s="8" t="str">
        <f t="array" ref="AR99">IF($D99="erro",XLOOKUP($A99,'Ocorrências 2022 (TODAS)'!$A:$A,'Ocorrências 2022 (TODAS)'!AN:AN),XLOOKUP($A99,'[1]Ocorrências 2022 (USADAS TCC Mi'!$A:$A,'[1]Ocorrências 2022 (USADAS TCC Mi'!AN:AN))</f>
        <v>#REF!</v>
      </c>
      <c r="AS99" s="8" t="str">
        <f t="array" ref="AS99">IF($D99="erro",XLOOKUP($A99,'Ocorrências 2022 (TODAS)'!$A:$A,'Ocorrências 2022 (TODAS)'!AO:AO),XLOOKUP($A99,'[1]Ocorrências 2022 (USADAS TCC Mi'!$A:$A,'[1]Ocorrências 2022 (USADAS TCC Mi'!AO:AO))</f>
        <v>#REF!</v>
      </c>
      <c r="AT99" s="8" t="str">
        <f t="array" ref="AT99">IF($D99="erro",XLOOKUP($A99,'Ocorrências 2022 (TODAS)'!$A:$A,'Ocorrências 2022 (TODAS)'!AP:AP),XLOOKUP($A99,'[1]Ocorrências 2022 (USADAS TCC Mi'!$A:$A,'[1]Ocorrências 2022 (USADAS TCC Mi'!AP:AP))</f>
        <v>#REF!</v>
      </c>
      <c r="AU99" s="8" t="str">
        <f t="array" ref="AU99">IF($D99="erro",XLOOKUP($A99,'Ocorrências 2022 (TODAS)'!$A:$A,'Ocorrências 2022 (TODAS)'!AQ:AQ),XLOOKUP($A99,'[1]Ocorrências 2022 (USADAS TCC Mi'!$A:$A,'[1]Ocorrências 2022 (USADAS TCC Mi'!AQ:AQ))</f>
        <v>#REF!</v>
      </c>
      <c r="AV99" s="8" t="str">
        <f t="array" ref="AV99">IF($D99="erro",XLOOKUP($A99,'Ocorrências 2022 (TODAS)'!$A:$A,'Ocorrências 2022 (TODAS)'!AR:AR),XLOOKUP($A99,'[1]Ocorrências 2022 (USADAS TCC Mi'!$A:$A,'[1]Ocorrências 2022 (USADAS TCC Mi'!AR:AR))</f>
        <v>#REF!</v>
      </c>
      <c r="AW99" s="8" t="str">
        <f t="array" ref="AW99">IF($D99="erro",XLOOKUP($A99,'Ocorrências 2022 (TODAS)'!$A:$A,'Ocorrências 2022 (TODAS)'!AS:AS),XLOOKUP($A99,'[1]Ocorrências 2022 (USADAS TCC Mi'!$A:$A,'[1]Ocorrências 2022 (USADAS TCC Mi'!AS:AS))</f>
        <v>#REF!</v>
      </c>
      <c r="AX99" s="8" t="str">
        <f t="array" ref="AX99">IF($D99="erro",XLOOKUP($A99,'Ocorrências 2022 (TODAS)'!$A:$A,'Ocorrências 2022 (TODAS)'!AT:AT),XLOOKUP($A99,'[1]Ocorrências 2022 (USADAS TCC Mi'!$A:$A,'[1]Ocorrências 2022 (USADAS TCC Mi'!AT:AT))</f>
        <v>#REF!</v>
      </c>
      <c r="AY99" s="8" t="str">
        <f t="array" ref="AY99">IF($D99="erro",XLOOKUP($A99,'Ocorrências 2022 (TODAS)'!$A:$A,'Ocorrências 2022 (TODAS)'!AU:AU),XLOOKUP($A99,'[1]Ocorrências 2022 (USADAS TCC Mi'!$A:$A,'[1]Ocorrências 2022 (USADAS TCC Mi'!AU:AU))</f>
        <v>#REF!</v>
      </c>
      <c r="AZ99" s="8" t="str">
        <f t="array" ref="AZ99">IF($D99="erro",XLOOKUP($A99,'Ocorrências 2022 (TODAS)'!$A:$A,'Ocorrências 2022 (TODAS)'!AV:AV),XLOOKUP($A99,'[1]Ocorrências 2022 (USADAS TCC Mi'!$A:$A,'[1]Ocorrências 2022 (USADAS TCC Mi'!AV:AV))</f>
        <v>#REF!</v>
      </c>
      <c r="BA99" s="8" t="str">
        <f t="array" ref="BA99">IF($D99="erro",XLOOKUP($A99,'Ocorrências 2022 (TODAS)'!$A:$A,'Ocorrências 2022 (TODAS)'!AW:AW),XLOOKUP($A99,'[1]Ocorrências 2022 (USADAS TCC Mi'!$A:$A,'[1]Ocorrências 2022 (USADAS TCC Mi'!AW:AW))</f>
        <v>#REF!</v>
      </c>
      <c r="BB99" s="8" t="str">
        <f t="array" ref="BB99">IF($D99="erro",XLOOKUP($A99,'Ocorrências 2022 (TODAS)'!$A:$A,'Ocorrências 2022 (TODAS)'!AX:AX),XLOOKUP($A99,'[1]Ocorrências 2022 (USADAS TCC Mi'!$A:$A,'[1]Ocorrências 2022 (USADAS TCC Mi'!AX:AX))</f>
        <v>#REF!</v>
      </c>
      <c r="BC99" s="8" t="str">
        <f t="array" ref="BC99">IF($D99="erro",XLOOKUP($A99,'Ocorrências 2022 (TODAS)'!$A:$A,'Ocorrências 2022 (TODAS)'!AY:AY),XLOOKUP($A99,'[1]Ocorrências 2022 (USADAS TCC Mi'!$A:$A,'[1]Ocorrências 2022 (USADAS TCC Mi'!AY:AY))</f>
        <v>#REF!</v>
      </c>
      <c r="BD99" s="8" t="str">
        <f t="array" ref="BD99">IF($D99="erro",XLOOKUP($A99,'Ocorrências 2022 (TODAS)'!$A:$A,'Ocorrências 2022 (TODAS)'!AZ:AZ),XLOOKUP($A99,'[1]Ocorrências 2022 (USADAS TCC Mi'!$A:$A,'[1]Ocorrências 2022 (USADAS TCC Mi'!AZ:AZ))</f>
        <v>#REF!</v>
      </c>
      <c r="BE99" s="8" t="str">
        <f t="array" ref="BE99">IF($D99="erro",XLOOKUP($A99,'Ocorrências 2022 (TODAS)'!$A:$A,'Ocorrências 2022 (TODAS)'!BA:BA),XLOOKUP($A99,'[1]Ocorrências 2022 (USADAS TCC Mi'!$A:$A,'[1]Ocorrências 2022 (USADAS TCC Mi'!BA:BA))</f>
        <v>#REF!</v>
      </c>
      <c r="BF99" s="8" t="str">
        <f t="array" ref="BF99">IF($D99="erro",XLOOKUP($A99,'Ocorrências 2022 (TODAS)'!$A:$A,'Ocorrências 2022 (TODAS)'!BB:BB),XLOOKUP($A99,'[1]Ocorrências 2022 (USADAS TCC Mi'!$A:$A,'[1]Ocorrências 2022 (USADAS TCC Mi'!BB:BB))</f>
        <v>#REF!</v>
      </c>
      <c r="BG99" s="8" t="str">
        <f t="array" ref="BG99">IF($D99="erro",XLOOKUP($A99,'Ocorrências 2022 (TODAS)'!$A:$A,'Ocorrências 2022 (TODAS)'!BC:BC),XLOOKUP($A99,'[1]Ocorrências 2022 (USADAS TCC Mi'!$A:$A,'[1]Ocorrências 2022 (USADAS TCC Mi'!BC:BC))</f>
        <v>#REF!</v>
      </c>
      <c r="BH99" s="8" t="str">
        <f t="array" ref="BH99">IF($D99="erro",XLOOKUP($A99,'Ocorrências 2022 (TODAS)'!$A:$A,'Ocorrências 2022 (TODAS)'!BD:BD),XLOOKUP($A99,'[1]Ocorrências 2022 (USADAS TCC Mi'!$A:$A,'[1]Ocorrências 2022 (USADAS TCC Mi'!BD:BD))</f>
        <v>#REF!</v>
      </c>
      <c r="BI99" s="8" t="str">
        <f t="array" ref="BI99">IF($D99="erro",XLOOKUP($A99,'Ocorrências 2022 (TODAS)'!$A:$A,'Ocorrências 2022 (TODAS)'!BE:BE),XLOOKUP($A99,'[1]Ocorrências 2022 (USADAS TCC Mi'!$A:$A,'[1]Ocorrências 2022 (USADAS TCC Mi'!BE:BE))</f>
        <v>#REF!</v>
      </c>
      <c r="BJ99" s="8" t="str">
        <f t="array" ref="BJ99">IF($D99="erro",XLOOKUP($A99,'Ocorrências 2022 (TODAS)'!$A:$A,'Ocorrências 2022 (TODAS)'!BF:BF),XLOOKUP($A99,'[1]Ocorrências 2022 (USADAS TCC Mi'!$A:$A,'[1]Ocorrências 2022 (USADAS TCC Mi'!BF:BF))</f>
        <v>#REF!</v>
      </c>
      <c r="BK99" s="8" t="str">
        <f t="array" ref="BK99">IF($D99="erro",XLOOKUP($A99,'Ocorrências 2022 (TODAS)'!$A:$A,'Ocorrências 2022 (TODAS)'!BG:BG),XLOOKUP($A99,'[1]Ocorrências 2022 (USADAS TCC Mi'!$A:$A,'[1]Ocorrências 2022 (USADAS TCC Mi'!BG:BG))</f>
        <v>#REF!</v>
      </c>
      <c r="BL99" s="8" t="str">
        <f t="array" ref="BL99">IF($D99="erro",XLOOKUP($A99,'Ocorrências 2022 (TODAS)'!$A:$A,'Ocorrências 2022 (TODAS)'!BH:BH),XLOOKUP($A99,'[1]Ocorrências 2022 (USADAS TCC Mi'!$A:$A,'[1]Ocorrências 2022 (USADAS TCC Mi'!BH:BH))</f>
        <v>#REF!</v>
      </c>
      <c r="BM99" s="8" t="str">
        <f t="array" ref="BM99">IF($D99="erro",XLOOKUP($A99,'Ocorrências 2022 (TODAS)'!$A:$A,'Ocorrências 2022 (TODAS)'!BI:BI),XLOOKUP($A99,'[1]Ocorrências 2022 (USADAS TCC Mi'!$A:$A,'[1]Ocorrências 2022 (USADAS TCC Mi'!BI:BI))</f>
        <v>#REF!</v>
      </c>
      <c r="BN99" s="8" t="str">
        <f t="array" ref="BN99">IF($D99="erro",XLOOKUP($A99,'Ocorrências 2022 (TODAS)'!$A:$A,'Ocorrências 2022 (TODAS)'!BJ:BJ),XLOOKUP($A99,'[1]Ocorrências 2022 (USADAS TCC Mi'!$A:$A,'[1]Ocorrências 2022 (USADAS TCC Mi'!BJ:BJ))</f>
        <v>#REF!</v>
      </c>
      <c r="BO99" s="8" t="str">
        <f t="array" ref="BO99">IF($D99="erro",XLOOKUP($A99,'Ocorrências 2022 (TODAS)'!$A:$A,'Ocorrências 2022 (TODAS)'!BK:BK),XLOOKUP($A99,'[1]Ocorrências 2022 (USADAS TCC Mi'!$A:$A,'[1]Ocorrências 2022 (USADAS TCC Mi'!BK:BK))</f>
        <v>#REF!</v>
      </c>
      <c r="BP99" s="8" t="str">
        <f t="array" ref="BP99">IF($D99="erro",XLOOKUP($A99,'Ocorrências 2022 (TODAS)'!$A:$A,'Ocorrências 2022 (TODAS)'!BL:BL),XLOOKUP($A99,'[1]Ocorrências 2022 (USADAS TCC Mi'!$A:$A,'[1]Ocorrências 2022 (USADAS TCC Mi'!BL:BL))</f>
        <v>#REF!</v>
      </c>
      <c r="BQ99" s="8" t="str">
        <f t="array" ref="BQ99">IF($D99="erro",XLOOKUP($A99,'Ocorrências 2022 (TODAS)'!$A:$A,'Ocorrências 2022 (TODAS)'!BM:BM),XLOOKUP($A99,'[1]Ocorrências 2022 (USADAS TCC Mi'!$A:$A,'[1]Ocorrências 2022 (USADAS TCC Mi'!BM:BM))</f>
        <v>#REF!</v>
      </c>
      <c r="BR99" s="8" t="str">
        <f t="array" ref="BR99">IF($D99="erro",XLOOKUP($A99,'Ocorrências 2022 (TODAS)'!$A:$A,'Ocorrências 2022 (TODAS)'!BN:BN),XLOOKUP($A99,'[1]Ocorrências 2022 (USADAS TCC Mi'!$A:$A,'[1]Ocorrências 2022 (USADAS TCC Mi'!BN:BN))</f>
        <v>#REF!</v>
      </c>
      <c r="BS99" s="8" t="str">
        <f t="array" ref="BS99">IF($D99="erro",XLOOKUP($A99,'Ocorrências 2022 (TODAS)'!$A:$A,'Ocorrências 2022 (TODAS)'!BO:BO),XLOOKUP($A99,'[1]Ocorrências 2022 (USADAS TCC Mi'!$A:$A,'[1]Ocorrências 2022 (USADAS TCC Mi'!BO:BO))</f>
        <v>#REF!</v>
      </c>
      <c r="BT99" s="8" t="str">
        <f t="array" ref="BT99">IF($D99="erro",XLOOKUP($A99,'Ocorrências 2022 (TODAS)'!$A:$A,'Ocorrências 2022 (TODAS)'!BP:BP),XLOOKUP($A99,'[1]Ocorrências 2022 (USADAS TCC Mi'!$A:$A,'[1]Ocorrências 2022 (USADAS TCC Mi'!BP:BP))</f>
        <v>#REF!</v>
      </c>
      <c r="BU99" s="8" t="str">
        <f t="array" ref="BU99">IF($D99="erro",XLOOKUP($A99,'Ocorrências 2022 (TODAS)'!$A:$A,'Ocorrências 2022 (TODAS)'!BQ:BQ),XLOOKUP($A99,'[1]Ocorrências 2022 (USADAS TCC Mi'!$A:$A,'[1]Ocorrências 2022 (USADAS TCC Mi'!BQ:BQ))</f>
        <v>#REF!</v>
      </c>
      <c r="BV99" s="8" t="str">
        <f t="array" ref="BV99">IF($D99="erro",XLOOKUP($A99,'Ocorrências 2022 (TODAS)'!$A:$A,'Ocorrências 2022 (TODAS)'!BR:BR),XLOOKUP($A99,'[1]Ocorrências 2022 (USADAS TCC Mi'!$A:$A,'[1]Ocorrências 2022 (USADAS TCC Mi'!BR:BR))</f>
        <v>#REF!</v>
      </c>
      <c r="BW99" s="8" t="str">
        <f t="array" ref="BW99">IF($D99="erro",XLOOKUP($A99,'Ocorrências 2022 (TODAS)'!$A:$A,'Ocorrências 2022 (TODAS)'!BS:BS),XLOOKUP($A99,'[1]Ocorrências 2022 (USADAS TCC Mi'!$A:$A,'[1]Ocorrências 2022 (USADAS TCC Mi'!BS:BS))</f>
        <v>#REF!</v>
      </c>
      <c r="BX99" s="8" t="str">
        <f t="array" ref="BX99">IF($D99="erro",XLOOKUP($A99,'Ocorrências 2022 (TODAS)'!$A:$A,'Ocorrências 2022 (TODAS)'!BT:BT),XLOOKUP($A99,'[1]Ocorrências 2022 (USADAS TCC Mi'!$A:$A,'[1]Ocorrências 2022 (USADAS TCC Mi'!BT:BT))</f>
        <v>#REF!</v>
      </c>
      <c r="BY99" s="8" t="str">
        <f t="array" ref="BY99">IF($D99="erro",XLOOKUP($A99,'Ocorrências 2022 (TODAS)'!$A:$A,'Ocorrências 2022 (TODAS)'!BU:BU),XLOOKUP($A99,'[1]Ocorrências 2022 (USADAS TCC Mi'!$A:$A,'[1]Ocorrências 2022 (USADAS TCC Mi'!BU:BU))</f>
        <v>#REF!</v>
      </c>
      <c r="BZ99" s="8" t="str">
        <f t="array" ref="BZ99">IF($D99="erro",XLOOKUP($A99,'Ocorrências 2022 (TODAS)'!$A:$A,'Ocorrências 2022 (TODAS)'!BV:BV),XLOOKUP($A99,'[1]Ocorrências 2022 (USADAS TCC Mi'!$A:$A,'[1]Ocorrências 2022 (USADAS TCC Mi'!BV:BV))</f>
        <v>#REF!</v>
      </c>
      <c r="CA99" s="8" t="str">
        <f t="array" ref="CA99">IF($D99="erro",XLOOKUP($A99,'Ocorrências 2022 (TODAS)'!$A:$A,'Ocorrências 2022 (TODAS)'!BW:BW),XLOOKUP($A99,'[1]Ocorrências 2022 (USADAS TCC Mi'!$A:$A,'[1]Ocorrências 2022 (USADAS TCC Mi'!BW:BW))</f>
        <v>#REF!</v>
      </c>
      <c r="CB99" s="8" t="str">
        <f t="array" ref="CB99">IF($D99="erro",XLOOKUP($A99,'Ocorrências 2022 (TODAS)'!$A:$A,'Ocorrências 2022 (TODAS)'!BX:BX),XLOOKUP($A99,'[1]Ocorrências 2022 (USADAS TCC Mi'!$A:$A,'[1]Ocorrências 2022 (USADAS TCC Mi'!BX:BX))</f>
        <v>#REF!</v>
      </c>
      <c r="CC99" s="8" t="str">
        <f t="array" ref="CC99">IF($D99="erro",XLOOKUP($A99,'Ocorrências 2022 (TODAS)'!$A:$A,'Ocorrências 2022 (TODAS)'!BY:BY),XLOOKUP($A99,'[1]Ocorrências 2022 (USADAS TCC Mi'!$A:$A,'[1]Ocorrências 2022 (USADAS TCC Mi'!BY:BY))</f>
        <v>#REF!</v>
      </c>
      <c r="CD99" s="8" t="str">
        <f t="array" ref="CD99">IF($D99="erro",XLOOKUP($A99,'Ocorrências 2022 (TODAS)'!$A:$A,'Ocorrências 2022 (TODAS)'!BZ:BZ),XLOOKUP($A99,'[1]Ocorrências 2022 (USADAS TCC Mi'!$A:$A,'[1]Ocorrências 2022 (USADAS TCC Mi'!BZ:BZ))</f>
        <v>#REF!</v>
      </c>
      <c r="CE99" s="8" t="str">
        <f t="array" ref="CE99">IF($D99="erro",XLOOKUP($A99,'Ocorrências 2022 (TODAS)'!$A:$A,'Ocorrências 2022 (TODAS)'!CA:CA),XLOOKUP($A99,'[1]Ocorrências 2022 (USADAS TCC Mi'!$A:$A,'[1]Ocorrências 2022 (USADAS TCC Mi'!CA:CA))</f>
        <v>#REF!</v>
      </c>
      <c r="CF99" s="8" t="str">
        <f t="array" ref="CF99">IF($D99="erro",XLOOKUP($A99,'Ocorrências 2022 (TODAS)'!$A:$A,'Ocorrências 2022 (TODAS)'!CB:CB),XLOOKUP($A99,'[1]Ocorrências 2022 (USADAS TCC Mi'!$A:$A,'[1]Ocorrências 2022 (USADAS TCC Mi'!CB:CB))</f>
        <v>#REF!</v>
      </c>
      <c r="CG99" s="8" t="str">
        <f t="array" ref="CG99">IF($D99="erro",XLOOKUP($A99,'Ocorrências 2022 (TODAS)'!$A:$A,'Ocorrências 2022 (TODAS)'!CC:CC),XLOOKUP($A99,'[1]Ocorrências 2022 (USADAS TCC Mi'!$A:$A,'[1]Ocorrências 2022 (USADAS TCC Mi'!CC:CC))</f>
        <v>#REF!</v>
      </c>
      <c r="CH99" s="8" t="str">
        <f t="array" ref="CH99">IF($D99="erro",XLOOKUP($A99,'Ocorrências 2022 (TODAS)'!$A:$A,'Ocorrências 2022 (TODAS)'!CD:CD),XLOOKUP($A99,'[1]Ocorrências 2022 (USADAS TCC Mi'!$A:$A,'[1]Ocorrências 2022 (USADAS TCC Mi'!CD:CD))</f>
        <v>#REF!</v>
      </c>
      <c r="CI99" s="8" t="str">
        <f t="array" ref="CI99">IF($D99="erro",XLOOKUP($A99,'Ocorrências 2022 (TODAS)'!$A:$A,'Ocorrências 2022 (TODAS)'!CE:CE),XLOOKUP($A99,'[1]Ocorrências 2022 (USADAS TCC Mi'!$A:$A,'[1]Ocorrências 2022 (USADAS TCC Mi'!CE:CE))</f>
        <v>#REF!</v>
      </c>
      <c r="CJ99" s="8" t="str">
        <f t="array" ref="CJ99">IF($D99="erro",XLOOKUP($A99,'Ocorrências 2022 (TODAS)'!$A:$A,'Ocorrências 2022 (TODAS)'!CF:CF),XLOOKUP($A99,'[1]Ocorrências 2022 (USADAS TCC Mi'!$A:$A,'[1]Ocorrências 2022 (USADAS TCC Mi'!CF:CF))</f>
        <v>#REF!</v>
      </c>
      <c r="CK99" s="8" t="str">
        <f t="array" ref="CK99">IF($D99="erro",XLOOKUP($A99,'Ocorrências 2022 (TODAS)'!$A:$A,'Ocorrências 2022 (TODAS)'!CG:CG),XLOOKUP($A99,'[1]Ocorrências 2022 (USADAS TCC Mi'!$A:$A,'[1]Ocorrências 2022 (USADAS TCC Mi'!CG:CG))</f>
        <v>#REF!</v>
      </c>
      <c r="CL99" s="163" t="str">
        <f t="array" ref="CL99">IF($D99="erro",XLOOKUP($A99,'Ocorrências 2022 (TODAS)'!$A:$A,'Ocorrências 2022 (TODAS)'!CH:CH),XLOOKUP($A99,'[1]Ocorrências 2022 (USADAS TCC Mi'!$A:$A,'[1]Ocorrências 2022 (USADAS TCC Mi'!CH:CH))</f>
        <v>#REF!</v>
      </c>
      <c r="CM99" s="8" t="str">
        <f t="array" ref="CM99">IF($D99="erro",XLOOKUP($A99,'Ocorrências 2022 (TODAS)'!$A:$A,'Ocorrências 2022 (TODAS)'!CI:CI),XLOOKUP($A99,'[1]Ocorrências 2022 (USADAS TCC Mi'!$A:$A,'[1]Ocorrências 2022 (USADAS TCC Mi'!CI:CI))</f>
        <v>#REF!</v>
      </c>
      <c r="CN99" s="8" t="str">
        <f t="array" ref="CN99">IF($D99="erro",XLOOKUP($A99,'Ocorrências 2022 (TODAS)'!$A:$A,'Ocorrências 2022 (TODAS)'!CJ:CJ),XLOOKUP($A99,'[1]Ocorrências 2022 (USADAS TCC Mi'!$A:$A,'[1]Ocorrências 2022 (USADAS TCC Mi'!CJ:CJ))</f>
        <v>#REF!</v>
      </c>
      <c r="CO99" s="8" t="str">
        <f t="array" ref="CO99">IF($D99="erro",XLOOKUP($A99,'Ocorrências 2022 (TODAS)'!$A:$A,'Ocorrências 2022 (TODAS)'!CK:CK),XLOOKUP($A99,'[1]Ocorrências 2022 (USADAS TCC Mi'!$A:$A,'[1]Ocorrências 2022 (USADAS TCC Mi'!CK:CK))</f>
        <v>#REF!</v>
      </c>
      <c r="CP99" s="8" t="str">
        <f t="array" ref="CP99">IF($D99="erro",XLOOKUP($A99,'Ocorrências 2022 (TODAS)'!$A:$A,'Ocorrências 2022 (TODAS)'!CL:CL),XLOOKUP($A99,'[1]Ocorrências 2022 (USADAS TCC Mi'!$A:$A,'[1]Ocorrências 2022 (USADAS TCC Mi'!CL:CL))</f>
        <v>#REF!</v>
      </c>
      <c r="CQ99" s="8" t="str">
        <f t="array" ref="CQ99">IF($D99="erro",XLOOKUP($A99,'Ocorrências 2022 (TODAS)'!$A:$A,'Ocorrências 2022 (TODAS)'!CM:CM),XLOOKUP($A99,'[1]Ocorrências 2022 (USADAS TCC Mi'!$A:$A,'[1]Ocorrências 2022 (USADAS TCC Mi'!CM:CM))</f>
        <v>#REF!</v>
      </c>
      <c r="CR99" s="8" t="str">
        <f t="array" ref="CR99">IF($D99="erro",XLOOKUP($A99,'Ocorrências 2022 (TODAS)'!$A:$A,'Ocorrências 2022 (TODAS)'!CN:CN),XLOOKUP($A99,'[1]Ocorrências 2022 (USADAS TCC Mi'!$A:$A,'[1]Ocorrências 2022 (USADAS TCC Mi'!CN:CN))</f>
        <v>#REF!</v>
      </c>
      <c r="CS99" s="8" t="str">
        <f t="array" ref="CS99">IF($D99="erro",XLOOKUP($A99,'Ocorrências 2022 (TODAS)'!$A:$A,'Ocorrências 2022 (TODAS)'!CO:CO),XLOOKUP($A99,'[1]Ocorrências 2022 (USADAS TCC Mi'!$A:$A,'[1]Ocorrências 2022 (USADAS TCC Mi'!CO:CO))</f>
        <v>#REF!</v>
      </c>
      <c r="CT99" s="8" t="str">
        <f t="array" ref="CT99">IF($D99="erro",XLOOKUP($A99,'Ocorrências 2022 (TODAS)'!$A:$A,'Ocorrências 2022 (TODAS)'!CP:CP),XLOOKUP($A99,'[1]Ocorrências 2022 (USADAS TCC Mi'!$A:$A,'[1]Ocorrências 2022 (USADAS TCC Mi'!CP:CP))</f>
        <v>#REF!</v>
      </c>
      <c r="CU99" s="8" t="str">
        <f t="array" ref="CU99">IF($D99="erro",XLOOKUP($A99,'Ocorrências 2022 (TODAS)'!$A:$A,'Ocorrências 2022 (TODAS)'!CQ:CQ),XLOOKUP($A99,'[1]Ocorrências 2022 (USADAS TCC Mi'!$A:$A,'[1]Ocorrências 2022 (USADAS TCC Mi'!CQ:CQ))</f>
        <v>#REF!</v>
      </c>
      <c r="CV99" s="8" t="str">
        <f t="array" ref="CV99">IF($D99="erro",XLOOKUP($A99,'Ocorrências 2022 (TODAS)'!$A:$A,'Ocorrências 2022 (TODAS)'!CR:CR),XLOOKUP($A99,'[1]Ocorrências 2022 (USADAS TCC Mi'!$A:$A,'[1]Ocorrências 2022 (USADAS TCC Mi'!CR:CR))</f>
        <v>#REF!</v>
      </c>
      <c r="CW99" s="8" t="str">
        <f t="array" ref="CW99">IF($D99="erro",XLOOKUP($A99,'Ocorrências 2022 (TODAS)'!$A:$A,'Ocorrências 2022 (TODAS)'!CS:CS),XLOOKUP($A99,'[1]Ocorrências 2022 (USADAS TCC Mi'!$A:$A,'[1]Ocorrências 2022 (USADAS TCC Mi'!CS:CS))</f>
        <v>#REF!</v>
      </c>
      <c r="CX99" s="8" t="str">
        <f t="array" ref="CX99">IF($D99="erro",XLOOKUP($A99,'Ocorrências 2022 (TODAS)'!$A:$A,'Ocorrências 2022 (TODAS)'!CT:CT),XLOOKUP($A99,'[1]Ocorrências 2022 (USADAS TCC Mi'!$A:$A,'[1]Ocorrências 2022 (USADAS TCC Mi'!CT:CT))</f>
        <v>#REF!</v>
      </c>
      <c r="CY99" s="8" t="str">
        <f t="array" ref="CY99">IF($D99="erro",XLOOKUP($A99,'Ocorrências 2022 (TODAS)'!$A:$A,'Ocorrências 2022 (TODAS)'!CU:CU),XLOOKUP($A99,'[1]Ocorrências 2022 (USADAS TCC Mi'!$A:$A,'[1]Ocorrências 2022 (USADAS TCC Mi'!CU:CU))</f>
        <v>#REF!</v>
      </c>
      <c r="CZ99" s="8" t="str">
        <f t="array" ref="CZ99">IF($D99="erro",XLOOKUP($A99,'Ocorrências 2022 (TODAS)'!$A:$A,'Ocorrências 2022 (TODAS)'!CV:CV),XLOOKUP($A99,'[1]Ocorrências 2022 (USADAS TCC Mi'!$A:$A,'[1]Ocorrências 2022 (USADAS TCC Mi'!CV:CV))</f>
        <v>#REF!</v>
      </c>
      <c r="DA99" s="8" t="str">
        <f t="array" ref="DA99">IF($D99="erro",XLOOKUP($A99,'Ocorrências 2022 (TODAS)'!$A:$A,'Ocorrências 2022 (TODAS)'!CW:CW),XLOOKUP($A99,'[1]Ocorrências 2022 (USADAS TCC Mi'!$A:$A,'[1]Ocorrências 2022 (USADAS TCC Mi'!CW:CW))</f>
        <v>#REF!</v>
      </c>
      <c r="DB99" s="8" t="str">
        <f t="array" ref="DB99">IF($D99="erro",XLOOKUP($A99,'Ocorrências 2022 (TODAS)'!$A:$A,'Ocorrências 2022 (TODAS)'!CX:CX),XLOOKUP($A99,'[1]Ocorrências 2022 (USADAS TCC Mi'!$A:$A,'[1]Ocorrências 2022 (USADAS TCC Mi'!CX:CX))</f>
        <v>#REF!</v>
      </c>
      <c r="DC99" s="8" t="str">
        <f t="array" ref="DC99">IF($D99="erro",XLOOKUP($A99,'Ocorrências 2022 (TODAS)'!$A:$A,'Ocorrências 2022 (TODAS)'!CY:CY),XLOOKUP($A99,'[1]Ocorrências 2022 (USADAS TCC Mi'!$A:$A,'[1]Ocorrências 2022 (USADAS TCC Mi'!CY:CY))</f>
        <v>#REF!</v>
      </c>
      <c r="DD99" s="8" t="str">
        <f t="array" ref="DD99">IF($D99="erro",XLOOKUP($A99,'Ocorrências 2022 (TODAS)'!$A:$A,'Ocorrências 2022 (TODAS)'!CZ:CZ),XLOOKUP($A99,'[1]Ocorrências 2022 (USADAS TCC Mi'!$A:$A,'[1]Ocorrências 2022 (USADAS TCC Mi'!CZ:CZ))</f>
        <v>#REF!</v>
      </c>
      <c r="DE99" s="8" t="str">
        <f t="array" ref="DE99">IF($D99="erro",XLOOKUP($A99,'Ocorrências 2022 (TODAS)'!$A:$A,'Ocorrências 2022 (TODAS)'!DA:DA),XLOOKUP($A99,'[1]Ocorrências 2022 (USADAS TCC Mi'!$A:$A,'[1]Ocorrências 2022 (USADAS TCC Mi'!DA:DA))</f>
        <v>#REF!</v>
      </c>
      <c r="DF99" s="8" t="str">
        <f t="array" ref="DF99">IF($D99="erro",XLOOKUP($A99,'Ocorrências 2022 (TODAS)'!$A:$A,'Ocorrências 2022 (TODAS)'!DB:DB),XLOOKUP($A99,'[1]Ocorrências 2022 (USADAS TCC Mi'!$A:$A,'[1]Ocorrências 2022 (USADAS TCC Mi'!DB:DB))</f>
        <v>#REF!</v>
      </c>
      <c r="DG99" s="8" t="str">
        <f t="array" ref="DG99">IF($D99="erro",XLOOKUP($A99,'Ocorrências 2022 (TODAS)'!$A:$A,'Ocorrências 2022 (TODAS)'!DC:DC),XLOOKUP($A99,'[1]Ocorrências 2022 (USADAS TCC Mi'!$A:$A,'[1]Ocorrências 2022 (USADAS TCC Mi'!DC:DC))</f>
        <v>#REF!</v>
      </c>
    </row>
    <row r="100" ht="15.75" customHeight="1">
      <c r="A100" s="74">
        <v>1534.0</v>
      </c>
      <c r="B100" s="74">
        <v>1534.0</v>
      </c>
      <c r="D100" s="8" t="str">
        <f t="shared" si="1"/>
        <v>Ok</v>
      </c>
      <c r="F100" s="8" t="str">
        <f t="array" ref="F100">IF($D100="erro",XLOOKUP($A100,'Ocorrências 2022 (TODAS)'!$A:$A,'Ocorrências 2022 (TODAS)'!B:B),XLOOKUP($A100,'[1]Ocorrências 2022 (USADAS TCC Mi'!$A:$A,'[1]Ocorrências 2022 (USADAS TCC Mi'!B:B))</f>
        <v>#REF!</v>
      </c>
      <c r="G100" s="8" t="str">
        <f t="array" ref="G100">IF($D100="erro",XLOOKUP($A100,'Ocorrências 2022 (TODAS)'!$A:$A,'Ocorrências 2022 (TODAS)'!C:C),XLOOKUP($A100,'[1]Ocorrências 2022 (USADAS TCC Mi'!$A:$A,'[1]Ocorrências 2022 (USADAS TCC Mi'!C:C))</f>
        <v>#REF!</v>
      </c>
      <c r="H100" s="8" t="str">
        <f t="array" ref="H100">IF($D100="erro",XLOOKUP($A100,'Ocorrências 2022 (TODAS)'!$A:$A,'Ocorrências 2022 (TODAS)'!D:D),XLOOKUP($A100,'[1]Ocorrências 2022 (USADAS TCC Mi'!$A:$A,'[1]Ocorrências 2022 (USADAS TCC Mi'!D:D))</f>
        <v>#REF!</v>
      </c>
      <c r="I100" s="8" t="str">
        <f t="array" ref="I100">IF($D100="erro",XLOOKUP($A100,'Ocorrências 2022 (TODAS)'!$A:$A,'Ocorrências 2022 (TODAS)'!E:E),XLOOKUP($A100,'[1]Ocorrências 2022 (USADAS TCC Mi'!$A:$A,'[1]Ocorrências 2022 (USADAS TCC Mi'!E:E))</f>
        <v>#REF!</v>
      </c>
      <c r="J100" s="8" t="str">
        <f t="array" ref="J100">IF($D100="erro",XLOOKUP($A100,'Ocorrências 2022 (TODAS)'!$A:$A,'Ocorrências 2022 (TODAS)'!F:F),XLOOKUP($A100,'[1]Ocorrências 2022 (USADAS TCC Mi'!$A:$A,'[1]Ocorrências 2022 (USADAS TCC Mi'!F:F))</f>
        <v>#REF!</v>
      </c>
      <c r="K100" s="8" t="str">
        <f t="array" ref="K100">IF($D100="erro",XLOOKUP($A100,'Ocorrências 2022 (TODAS)'!$A:$A,'Ocorrências 2022 (TODAS)'!G:G),XLOOKUP($A100,'[1]Ocorrências 2022 (USADAS TCC Mi'!$A:$A,'[1]Ocorrências 2022 (USADAS TCC Mi'!G:G))</f>
        <v>#REF!</v>
      </c>
      <c r="L100" s="8" t="str">
        <f t="array" ref="L100">IF($D100="erro",XLOOKUP($A100,'Ocorrências 2022 (TODAS)'!$A:$A,'Ocorrências 2022 (TODAS)'!H:H),XLOOKUP($A100,'[1]Ocorrências 2022 (USADAS TCC Mi'!$A:$A,'[1]Ocorrências 2022 (USADAS TCC Mi'!H:H))</f>
        <v>#REF!</v>
      </c>
      <c r="M100" s="8" t="str">
        <f t="array" ref="M100">IF($D100="erro",XLOOKUP($A100,'Ocorrências 2022 (TODAS)'!$A:$A,'Ocorrências 2022 (TODAS)'!I:I),XLOOKUP($A100,'[1]Ocorrências 2022 (USADAS TCC Mi'!$A:$A,'[1]Ocorrências 2022 (USADAS TCC Mi'!I:I))</f>
        <v>#REF!</v>
      </c>
      <c r="N100" s="8" t="str">
        <f t="array" ref="N100">IF($D100="erro",XLOOKUP($A100,'Ocorrências 2022 (TODAS)'!$A:$A,'Ocorrências 2022 (TODAS)'!J:J),XLOOKUP($A100,'[1]Ocorrências 2022 (USADAS TCC Mi'!$A:$A,'[1]Ocorrências 2022 (USADAS TCC Mi'!J:J))</f>
        <v>#REF!</v>
      </c>
      <c r="O100" s="8" t="str">
        <f t="array" ref="O100">IF($D100="erro",XLOOKUP($A100,'Ocorrências 2022 (TODAS)'!$A:$A,'Ocorrências 2022 (TODAS)'!K:K),XLOOKUP($A100,'[1]Ocorrências 2022 (USADAS TCC Mi'!$A:$A,'[1]Ocorrências 2022 (USADAS TCC Mi'!K:K))</f>
        <v>#REF!</v>
      </c>
      <c r="P100" s="8" t="str">
        <f t="array" ref="P100">IF($D100="erro",XLOOKUP($A100,'Ocorrências 2022 (TODAS)'!$A:$A,'Ocorrências 2022 (TODAS)'!L:L),XLOOKUP($A100,'[1]Ocorrências 2022 (USADAS TCC Mi'!$A:$A,'[1]Ocorrências 2022 (USADAS TCC Mi'!L:L))</f>
        <v>#REF!</v>
      </c>
      <c r="Q100" s="8" t="str">
        <f t="array" ref="Q100">IF($D100="erro",XLOOKUP($A100,'Ocorrências 2022 (TODAS)'!$A:$A,'Ocorrências 2022 (TODAS)'!M:M),XLOOKUP($A100,'[1]Ocorrências 2022 (USADAS TCC Mi'!$A:$A,'[1]Ocorrências 2022 (USADAS TCC Mi'!M:M))</f>
        <v>#REF!</v>
      </c>
      <c r="R100" s="8" t="str">
        <f t="array" ref="R100">IF($D100="erro",XLOOKUP($A100,'Ocorrências 2022 (TODAS)'!$A:$A,'Ocorrências 2022 (TODAS)'!N:N),XLOOKUP($A100,'[1]Ocorrências 2022 (USADAS TCC Mi'!$A:$A,'[1]Ocorrências 2022 (USADAS TCC Mi'!N:N))</f>
        <v>#REF!</v>
      </c>
      <c r="S100" s="8" t="str">
        <f t="array" ref="S100">IF($D100="erro",XLOOKUP($A100,'Ocorrências 2022 (TODAS)'!$A:$A,'Ocorrências 2022 (TODAS)'!O:O),XLOOKUP($A100,'[1]Ocorrências 2022 (USADAS TCC Mi'!$A:$A,'[1]Ocorrências 2022 (USADAS TCC Mi'!O:O))</f>
        <v>#REF!</v>
      </c>
      <c r="T100" s="8" t="str">
        <f t="array" ref="T100">IF($D100="erro",XLOOKUP($A100,'Ocorrências 2022 (TODAS)'!$A:$A,'Ocorrências 2022 (TODAS)'!P:P),XLOOKUP($A100,'[1]Ocorrências 2022 (USADAS TCC Mi'!$A:$A,'[1]Ocorrências 2022 (USADAS TCC Mi'!P:P))</f>
        <v>#REF!</v>
      </c>
      <c r="U100" s="8" t="str">
        <f t="array" ref="U100">IF($D100="erro",XLOOKUP($A100,'Ocorrências 2022 (TODAS)'!$A:$A,'Ocorrências 2022 (TODAS)'!Q:Q),XLOOKUP($A100,'[1]Ocorrências 2022 (USADAS TCC Mi'!$A:$A,'[1]Ocorrências 2022 (USADAS TCC Mi'!Q:Q))</f>
        <v>#REF!</v>
      </c>
      <c r="V100" s="8" t="str">
        <f t="array" ref="V100">IF($D100="erro",XLOOKUP($A100,'Ocorrências 2022 (TODAS)'!$A:$A,'Ocorrências 2022 (TODAS)'!R:R),XLOOKUP($A100,'[1]Ocorrências 2022 (USADAS TCC Mi'!$A:$A,'[1]Ocorrências 2022 (USADAS TCC Mi'!R:R))</f>
        <v>#REF!</v>
      </c>
      <c r="W100" s="8" t="str">
        <f t="array" ref="W100">IF($D100="erro",XLOOKUP($A100,'Ocorrências 2022 (TODAS)'!$A:$A,'Ocorrências 2022 (TODAS)'!S:S),XLOOKUP($A100,'[1]Ocorrências 2022 (USADAS TCC Mi'!$A:$A,'[1]Ocorrências 2022 (USADAS TCC Mi'!S:S))</f>
        <v>#REF!</v>
      </c>
      <c r="X100" s="8" t="str">
        <f t="array" ref="X100">IF($D100="erro",XLOOKUP($A100,'Ocorrências 2022 (TODAS)'!$A:$A,'Ocorrências 2022 (TODAS)'!T:T),XLOOKUP($A100,'[1]Ocorrências 2022 (USADAS TCC Mi'!$A:$A,'[1]Ocorrências 2022 (USADAS TCC Mi'!T:T))</f>
        <v>#REF!</v>
      </c>
      <c r="Y100" s="8" t="str">
        <f t="array" ref="Y100">IF($D100="erro",XLOOKUP($A100,'Ocorrências 2022 (TODAS)'!$A:$A,'Ocorrências 2022 (TODAS)'!U:U),XLOOKUP($A100,'[1]Ocorrências 2022 (USADAS TCC Mi'!$A:$A,'[1]Ocorrências 2022 (USADAS TCC Mi'!U:U))</f>
        <v>#REF!</v>
      </c>
      <c r="Z100" s="162" t="str">
        <f t="array" ref="Z100">IF($D100="erro",XLOOKUP($A100,'Ocorrências 2022 (TODAS)'!$A:$A,'Ocorrências 2022 (TODAS)'!V:V),XLOOKUP($A100,'[1]Ocorrências 2022 (USADAS TCC Mi'!$A:$A,'[1]Ocorrências 2022 (USADAS TCC Mi'!V:V))</f>
        <v>#REF!</v>
      </c>
      <c r="AA100" s="162" t="str">
        <f t="array" ref="AA100">IF($D100="erro",XLOOKUP($A100,'Ocorrências 2022 (TODAS)'!$A:$A,'Ocorrências 2022 (TODAS)'!W:W),XLOOKUP($A100,'[1]Ocorrências 2022 (USADAS TCC Mi'!$A:$A,'[1]Ocorrências 2022 (USADAS TCC Mi'!W:W))</f>
        <v>#REF!</v>
      </c>
      <c r="AB100" s="8" t="str">
        <f t="array" ref="AB100">IF($D100="erro",XLOOKUP($A100,'Ocorrências 2022 (TODAS)'!$A:$A,'Ocorrências 2022 (TODAS)'!X:X),XLOOKUP($A100,'[1]Ocorrências 2022 (USADAS TCC Mi'!$A:$A,'[1]Ocorrências 2022 (USADAS TCC Mi'!X:X))</f>
        <v>#REF!</v>
      </c>
      <c r="AC100" s="8" t="str">
        <f t="array" ref="AC100">IF($D100="erro",XLOOKUP($A100,'Ocorrências 2022 (TODAS)'!$A:$A,'Ocorrências 2022 (TODAS)'!Y:Y),XLOOKUP($A100,'[1]Ocorrências 2022 (USADAS TCC Mi'!$A:$A,'[1]Ocorrências 2022 (USADAS TCC Mi'!Y:Y))</f>
        <v>#REF!</v>
      </c>
      <c r="AD100" s="8" t="str">
        <f t="array" ref="AD100">IF($D100="erro",XLOOKUP($A100,'Ocorrências 2022 (TODAS)'!$A:$A,'Ocorrências 2022 (TODAS)'!Z:Z),XLOOKUP($A100,'[1]Ocorrências 2022 (USADAS TCC Mi'!$A:$A,'[1]Ocorrências 2022 (USADAS TCC Mi'!Z:Z))</f>
        <v>#REF!</v>
      </c>
      <c r="AE100" s="8" t="str">
        <f t="array" ref="AE100">IF($D100="erro",XLOOKUP($A100,'Ocorrências 2022 (TODAS)'!$A:$A,'Ocorrências 2022 (TODAS)'!AA:AA),XLOOKUP($A100,'[1]Ocorrências 2022 (USADAS TCC Mi'!$A:$A,'[1]Ocorrências 2022 (USADAS TCC Mi'!AA:AA))</f>
        <v>#REF!</v>
      </c>
      <c r="AF100" s="8" t="str">
        <f t="array" ref="AF100">IF($D100="erro",XLOOKUP($A100,'Ocorrências 2022 (TODAS)'!$A:$A,'Ocorrências 2022 (TODAS)'!AB:AB),XLOOKUP($A100,'[1]Ocorrências 2022 (USADAS TCC Mi'!$A:$A,'[1]Ocorrências 2022 (USADAS TCC Mi'!AB:AB))</f>
        <v>#REF!</v>
      </c>
      <c r="AG100" s="8" t="str">
        <f t="array" ref="AG100">IF($D100="erro",XLOOKUP($A100,'Ocorrências 2022 (TODAS)'!$A:$A,'Ocorrências 2022 (TODAS)'!AC:AC),XLOOKUP($A100,'[1]Ocorrências 2022 (USADAS TCC Mi'!$A:$A,'[1]Ocorrências 2022 (USADAS TCC Mi'!AC:AC))</f>
        <v>#REF!</v>
      </c>
      <c r="AH100" s="8" t="str">
        <f t="array" ref="AH100">IF($D100="erro",XLOOKUP($A100,'Ocorrências 2022 (TODAS)'!$A:$A,'Ocorrências 2022 (TODAS)'!AD:AD),XLOOKUP($A100,'[1]Ocorrências 2022 (USADAS TCC Mi'!$A:$A,'[1]Ocorrências 2022 (USADAS TCC Mi'!AD:AD))</f>
        <v>#REF!</v>
      </c>
      <c r="AI100" s="8" t="str">
        <f t="array" ref="AI100">IF($D100="erro",XLOOKUP($A100,'Ocorrências 2022 (TODAS)'!$A:$A,'Ocorrências 2022 (TODAS)'!AE:AE),XLOOKUP($A100,'[1]Ocorrências 2022 (USADAS TCC Mi'!$A:$A,'[1]Ocorrências 2022 (USADAS TCC Mi'!AE:AE))</f>
        <v>#REF!</v>
      </c>
      <c r="AJ100" s="8" t="str">
        <f t="array" ref="AJ100">IF($D100="erro",XLOOKUP($A100,'Ocorrências 2022 (TODAS)'!$A:$A,'Ocorrências 2022 (TODAS)'!AF:AF),XLOOKUP($A100,'[1]Ocorrências 2022 (USADAS TCC Mi'!$A:$A,'[1]Ocorrências 2022 (USADAS TCC Mi'!AF:AF))</f>
        <v>#REF!</v>
      </c>
      <c r="AK100" s="8" t="str">
        <f t="array" ref="AK100">IF($D100="erro",XLOOKUP($A100,'Ocorrências 2022 (TODAS)'!$A:$A,'Ocorrências 2022 (TODAS)'!AG:AG),XLOOKUP($A100,'[1]Ocorrências 2022 (USADAS TCC Mi'!$A:$A,'[1]Ocorrências 2022 (USADAS TCC Mi'!AG:AG))</f>
        <v>#REF!</v>
      </c>
      <c r="AL100" s="8" t="str">
        <f t="array" ref="AL100">IF($D100="erro",XLOOKUP($A100,'Ocorrências 2022 (TODAS)'!$A:$A,'Ocorrências 2022 (TODAS)'!AH:AH),XLOOKUP($A100,'[1]Ocorrências 2022 (USADAS TCC Mi'!$A:$A,'[1]Ocorrências 2022 (USADAS TCC Mi'!AH:AH))</f>
        <v>#REF!</v>
      </c>
      <c r="AM100" s="8" t="str">
        <f t="array" ref="AM100">IF($D100="erro",XLOOKUP($A100,'Ocorrências 2022 (TODAS)'!$A:$A,'Ocorrências 2022 (TODAS)'!AI:AI),XLOOKUP($A100,'[1]Ocorrências 2022 (USADAS TCC Mi'!$A:$A,'[1]Ocorrências 2022 (USADAS TCC Mi'!AI:AI))</f>
        <v>#REF!</v>
      </c>
      <c r="AN100" s="8" t="str">
        <f t="array" ref="AN100">IF($D100="erro",XLOOKUP($A100,'Ocorrências 2022 (TODAS)'!$A:$A,'Ocorrências 2022 (TODAS)'!AJ:AJ),XLOOKUP($A100,'[1]Ocorrências 2022 (USADAS TCC Mi'!$A:$A,'[1]Ocorrências 2022 (USADAS TCC Mi'!AJ:AJ))</f>
        <v>#REF!</v>
      </c>
      <c r="AO100" s="8" t="str">
        <f t="array" ref="AO100">IF($D100="erro",XLOOKUP($A100,'Ocorrências 2022 (TODAS)'!$A:$A,'Ocorrências 2022 (TODAS)'!AK:AK),XLOOKUP($A100,'[1]Ocorrências 2022 (USADAS TCC Mi'!$A:$A,'[1]Ocorrências 2022 (USADAS TCC Mi'!AK:AK))</f>
        <v>#REF!</v>
      </c>
      <c r="AP100" s="8" t="str">
        <f t="array" ref="AP100">IF($D100="erro",XLOOKUP($A100,'Ocorrências 2022 (TODAS)'!$A:$A,'Ocorrências 2022 (TODAS)'!AL:AL),XLOOKUP($A100,'[1]Ocorrências 2022 (USADAS TCC Mi'!$A:$A,'[1]Ocorrências 2022 (USADAS TCC Mi'!AL:AL))</f>
        <v>#REF!</v>
      </c>
      <c r="AQ100" s="8" t="str">
        <f t="array" ref="AQ100">IF($D100="erro",XLOOKUP($A100,'Ocorrências 2022 (TODAS)'!$A:$A,'Ocorrências 2022 (TODAS)'!AM:AM),XLOOKUP($A100,'[1]Ocorrências 2022 (USADAS TCC Mi'!$A:$A,'[1]Ocorrências 2022 (USADAS TCC Mi'!AM:AM))</f>
        <v>#REF!</v>
      </c>
      <c r="AR100" s="8" t="str">
        <f t="array" ref="AR100">IF($D100="erro",XLOOKUP($A100,'Ocorrências 2022 (TODAS)'!$A:$A,'Ocorrências 2022 (TODAS)'!AN:AN),XLOOKUP($A100,'[1]Ocorrências 2022 (USADAS TCC Mi'!$A:$A,'[1]Ocorrências 2022 (USADAS TCC Mi'!AN:AN))</f>
        <v>#REF!</v>
      </c>
      <c r="AS100" s="8" t="str">
        <f t="array" ref="AS100">IF($D100="erro",XLOOKUP($A100,'Ocorrências 2022 (TODAS)'!$A:$A,'Ocorrências 2022 (TODAS)'!AO:AO),XLOOKUP($A100,'[1]Ocorrências 2022 (USADAS TCC Mi'!$A:$A,'[1]Ocorrências 2022 (USADAS TCC Mi'!AO:AO))</f>
        <v>#REF!</v>
      </c>
      <c r="AT100" s="8" t="str">
        <f t="array" ref="AT100">IF($D100="erro",XLOOKUP($A100,'Ocorrências 2022 (TODAS)'!$A:$A,'Ocorrências 2022 (TODAS)'!AP:AP),XLOOKUP($A100,'[1]Ocorrências 2022 (USADAS TCC Mi'!$A:$A,'[1]Ocorrências 2022 (USADAS TCC Mi'!AP:AP))</f>
        <v>#REF!</v>
      </c>
      <c r="AU100" s="8" t="str">
        <f t="array" ref="AU100">IF($D100="erro",XLOOKUP($A100,'Ocorrências 2022 (TODAS)'!$A:$A,'Ocorrências 2022 (TODAS)'!AQ:AQ),XLOOKUP($A100,'[1]Ocorrências 2022 (USADAS TCC Mi'!$A:$A,'[1]Ocorrências 2022 (USADAS TCC Mi'!AQ:AQ))</f>
        <v>#REF!</v>
      </c>
      <c r="AV100" s="8" t="str">
        <f t="array" ref="AV100">IF($D100="erro",XLOOKUP($A100,'Ocorrências 2022 (TODAS)'!$A:$A,'Ocorrências 2022 (TODAS)'!AR:AR),XLOOKUP($A100,'[1]Ocorrências 2022 (USADAS TCC Mi'!$A:$A,'[1]Ocorrências 2022 (USADAS TCC Mi'!AR:AR))</f>
        <v>#REF!</v>
      </c>
      <c r="AW100" s="8" t="str">
        <f t="array" ref="AW100">IF($D100="erro",XLOOKUP($A100,'Ocorrências 2022 (TODAS)'!$A:$A,'Ocorrências 2022 (TODAS)'!AS:AS),XLOOKUP($A100,'[1]Ocorrências 2022 (USADAS TCC Mi'!$A:$A,'[1]Ocorrências 2022 (USADAS TCC Mi'!AS:AS))</f>
        <v>#REF!</v>
      </c>
      <c r="AX100" s="8" t="str">
        <f t="array" ref="AX100">IF($D100="erro",XLOOKUP($A100,'Ocorrências 2022 (TODAS)'!$A:$A,'Ocorrências 2022 (TODAS)'!AT:AT),XLOOKUP($A100,'[1]Ocorrências 2022 (USADAS TCC Mi'!$A:$A,'[1]Ocorrências 2022 (USADAS TCC Mi'!AT:AT))</f>
        <v>#REF!</v>
      </c>
      <c r="AY100" s="8" t="str">
        <f t="array" ref="AY100">IF($D100="erro",XLOOKUP($A100,'Ocorrências 2022 (TODAS)'!$A:$A,'Ocorrências 2022 (TODAS)'!AU:AU),XLOOKUP($A100,'[1]Ocorrências 2022 (USADAS TCC Mi'!$A:$A,'[1]Ocorrências 2022 (USADAS TCC Mi'!AU:AU))</f>
        <v>#REF!</v>
      </c>
      <c r="AZ100" s="8" t="str">
        <f t="array" ref="AZ100">IF($D100="erro",XLOOKUP($A100,'Ocorrências 2022 (TODAS)'!$A:$A,'Ocorrências 2022 (TODAS)'!AV:AV),XLOOKUP($A100,'[1]Ocorrências 2022 (USADAS TCC Mi'!$A:$A,'[1]Ocorrências 2022 (USADAS TCC Mi'!AV:AV))</f>
        <v>#REF!</v>
      </c>
      <c r="BA100" s="8" t="str">
        <f t="array" ref="BA100">IF($D100="erro",XLOOKUP($A100,'Ocorrências 2022 (TODAS)'!$A:$A,'Ocorrências 2022 (TODAS)'!AW:AW),XLOOKUP($A100,'[1]Ocorrências 2022 (USADAS TCC Mi'!$A:$A,'[1]Ocorrências 2022 (USADAS TCC Mi'!AW:AW))</f>
        <v>#REF!</v>
      </c>
      <c r="BB100" s="8" t="str">
        <f t="array" ref="BB100">IF($D100="erro",XLOOKUP($A100,'Ocorrências 2022 (TODAS)'!$A:$A,'Ocorrências 2022 (TODAS)'!AX:AX),XLOOKUP($A100,'[1]Ocorrências 2022 (USADAS TCC Mi'!$A:$A,'[1]Ocorrências 2022 (USADAS TCC Mi'!AX:AX))</f>
        <v>#REF!</v>
      </c>
      <c r="BC100" s="8" t="str">
        <f t="array" ref="BC100">IF($D100="erro",XLOOKUP($A100,'Ocorrências 2022 (TODAS)'!$A:$A,'Ocorrências 2022 (TODAS)'!AY:AY),XLOOKUP($A100,'[1]Ocorrências 2022 (USADAS TCC Mi'!$A:$A,'[1]Ocorrências 2022 (USADAS TCC Mi'!AY:AY))</f>
        <v>#REF!</v>
      </c>
      <c r="BD100" s="8" t="str">
        <f t="array" ref="BD100">IF($D100="erro",XLOOKUP($A100,'Ocorrências 2022 (TODAS)'!$A:$A,'Ocorrências 2022 (TODAS)'!AZ:AZ),XLOOKUP($A100,'[1]Ocorrências 2022 (USADAS TCC Mi'!$A:$A,'[1]Ocorrências 2022 (USADAS TCC Mi'!AZ:AZ))</f>
        <v>#REF!</v>
      </c>
      <c r="BE100" s="8" t="str">
        <f t="array" ref="BE100">IF($D100="erro",XLOOKUP($A100,'Ocorrências 2022 (TODAS)'!$A:$A,'Ocorrências 2022 (TODAS)'!BA:BA),XLOOKUP($A100,'[1]Ocorrências 2022 (USADAS TCC Mi'!$A:$A,'[1]Ocorrências 2022 (USADAS TCC Mi'!BA:BA))</f>
        <v>#REF!</v>
      </c>
      <c r="BF100" s="8" t="str">
        <f t="array" ref="BF100">IF($D100="erro",XLOOKUP($A100,'Ocorrências 2022 (TODAS)'!$A:$A,'Ocorrências 2022 (TODAS)'!BB:BB),XLOOKUP($A100,'[1]Ocorrências 2022 (USADAS TCC Mi'!$A:$A,'[1]Ocorrências 2022 (USADAS TCC Mi'!BB:BB))</f>
        <v>#REF!</v>
      </c>
      <c r="BG100" s="8" t="str">
        <f t="array" ref="BG100">IF($D100="erro",XLOOKUP($A100,'Ocorrências 2022 (TODAS)'!$A:$A,'Ocorrências 2022 (TODAS)'!BC:BC),XLOOKUP($A100,'[1]Ocorrências 2022 (USADAS TCC Mi'!$A:$A,'[1]Ocorrências 2022 (USADAS TCC Mi'!BC:BC))</f>
        <v>#REF!</v>
      </c>
      <c r="BH100" s="8" t="str">
        <f t="array" ref="BH100">IF($D100="erro",XLOOKUP($A100,'Ocorrências 2022 (TODAS)'!$A:$A,'Ocorrências 2022 (TODAS)'!BD:BD),XLOOKUP($A100,'[1]Ocorrências 2022 (USADAS TCC Mi'!$A:$A,'[1]Ocorrências 2022 (USADAS TCC Mi'!BD:BD))</f>
        <v>#REF!</v>
      </c>
      <c r="BI100" s="8" t="str">
        <f t="array" ref="BI100">IF($D100="erro",XLOOKUP($A100,'Ocorrências 2022 (TODAS)'!$A:$A,'Ocorrências 2022 (TODAS)'!BE:BE),XLOOKUP($A100,'[1]Ocorrências 2022 (USADAS TCC Mi'!$A:$A,'[1]Ocorrências 2022 (USADAS TCC Mi'!BE:BE))</f>
        <v>#REF!</v>
      </c>
      <c r="BJ100" s="8" t="str">
        <f t="array" ref="BJ100">IF($D100="erro",XLOOKUP($A100,'Ocorrências 2022 (TODAS)'!$A:$A,'Ocorrências 2022 (TODAS)'!BF:BF),XLOOKUP($A100,'[1]Ocorrências 2022 (USADAS TCC Mi'!$A:$A,'[1]Ocorrências 2022 (USADAS TCC Mi'!BF:BF))</f>
        <v>#REF!</v>
      </c>
      <c r="BK100" s="8" t="str">
        <f t="array" ref="BK100">IF($D100="erro",XLOOKUP($A100,'Ocorrências 2022 (TODAS)'!$A:$A,'Ocorrências 2022 (TODAS)'!BG:BG),XLOOKUP($A100,'[1]Ocorrências 2022 (USADAS TCC Mi'!$A:$A,'[1]Ocorrências 2022 (USADAS TCC Mi'!BG:BG))</f>
        <v>#REF!</v>
      </c>
      <c r="BL100" s="8" t="str">
        <f t="array" ref="BL100">IF($D100="erro",XLOOKUP($A100,'Ocorrências 2022 (TODAS)'!$A:$A,'Ocorrências 2022 (TODAS)'!BH:BH),XLOOKUP($A100,'[1]Ocorrências 2022 (USADAS TCC Mi'!$A:$A,'[1]Ocorrências 2022 (USADAS TCC Mi'!BH:BH))</f>
        <v>#REF!</v>
      </c>
      <c r="BM100" s="8" t="str">
        <f t="array" ref="BM100">IF($D100="erro",XLOOKUP($A100,'Ocorrências 2022 (TODAS)'!$A:$A,'Ocorrências 2022 (TODAS)'!BI:BI),XLOOKUP($A100,'[1]Ocorrências 2022 (USADAS TCC Mi'!$A:$A,'[1]Ocorrências 2022 (USADAS TCC Mi'!BI:BI))</f>
        <v>#REF!</v>
      </c>
      <c r="BN100" s="8" t="str">
        <f t="array" ref="BN100">IF($D100="erro",XLOOKUP($A100,'Ocorrências 2022 (TODAS)'!$A:$A,'Ocorrências 2022 (TODAS)'!BJ:BJ),XLOOKUP($A100,'[1]Ocorrências 2022 (USADAS TCC Mi'!$A:$A,'[1]Ocorrências 2022 (USADAS TCC Mi'!BJ:BJ))</f>
        <v>#REF!</v>
      </c>
      <c r="BO100" s="8" t="str">
        <f t="array" ref="BO100">IF($D100="erro",XLOOKUP($A100,'Ocorrências 2022 (TODAS)'!$A:$A,'Ocorrências 2022 (TODAS)'!BK:BK),XLOOKUP($A100,'[1]Ocorrências 2022 (USADAS TCC Mi'!$A:$A,'[1]Ocorrências 2022 (USADAS TCC Mi'!BK:BK))</f>
        <v>#REF!</v>
      </c>
      <c r="BP100" s="8" t="str">
        <f t="array" ref="BP100">IF($D100="erro",XLOOKUP($A100,'Ocorrências 2022 (TODAS)'!$A:$A,'Ocorrências 2022 (TODAS)'!BL:BL),XLOOKUP($A100,'[1]Ocorrências 2022 (USADAS TCC Mi'!$A:$A,'[1]Ocorrências 2022 (USADAS TCC Mi'!BL:BL))</f>
        <v>#REF!</v>
      </c>
      <c r="BQ100" s="8" t="str">
        <f t="array" ref="BQ100">IF($D100="erro",XLOOKUP($A100,'Ocorrências 2022 (TODAS)'!$A:$A,'Ocorrências 2022 (TODAS)'!BM:BM),XLOOKUP($A100,'[1]Ocorrências 2022 (USADAS TCC Mi'!$A:$A,'[1]Ocorrências 2022 (USADAS TCC Mi'!BM:BM))</f>
        <v>#REF!</v>
      </c>
      <c r="BR100" s="8" t="str">
        <f t="array" ref="BR100">IF($D100="erro",XLOOKUP($A100,'Ocorrências 2022 (TODAS)'!$A:$A,'Ocorrências 2022 (TODAS)'!BN:BN),XLOOKUP($A100,'[1]Ocorrências 2022 (USADAS TCC Mi'!$A:$A,'[1]Ocorrências 2022 (USADAS TCC Mi'!BN:BN))</f>
        <v>#REF!</v>
      </c>
      <c r="BS100" s="8" t="str">
        <f t="array" ref="BS100">IF($D100="erro",XLOOKUP($A100,'Ocorrências 2022 (TODAS)'!$A:$A,'Ocorrências 2022 (TODAS)'!BO:BO),XLOOKUP($A100,'[1]Ocorrências 2022 (USADAS TCC Mi'!$A:$A,'[1]Ocorrências 2022 (USADAS TCC Mi'!BO:BO))</f>
        <v>#REF!</v>
      </c>
      <c r="BT100" s="8" t="str">
        <f t="array" ref="BT100">IF($D100="erro",XLOOKUP($A100,'Ocorrências 2022 (TODAS)'!$A:$A,'Ocorrências 2022 (TODAS)'!BP:BP),XLOOKUP($A100,'[1]Ocorrências 2022 (USADAS TCC Mi'!$A:$A,'[1]Ocorrências 2022 (USADAS TCC Mi'!BP:BP))</f>
        <v>#REF!</v>
      </c>
      <c r="BU100" s="8" t="str">
        <f t="array" ref="BU100">IF($D100="erro",XLOOKUP($A100,'Ocorrências 2022 (TODAS)'!$A:$A,'Ocorrências 2022 (TODAS)'!BQ:BQ),XLOOKUP($A100,'[1]Ocorrências 2022 (USADAS TCC Mi'!$A:$A,'[1]Ocorrências 2022 (USADAS TCC Mi'!BQ:BQ))</f>
        <v>#REF!</v>
      </c>
      <c r="BV100" s="8" t="str">
        <f t="array" ref="BV100">IF($D100="erro",XLOOKUP($A100,'Ocorrências 2022 (TODAS)'!$A:$A,'Ocorrências 2022 (TODAS)'!BR:BR),XLOOKUP($A100,'[1]Ocorrências 2022 (USADAS TCC Mi'!$A:$A,'[1]Ocorrências 2022 (USADAS TCC Mi'!BR:BR))</f>
        <v>#REF!</v>
      </c>
      <c r="BW100" s="8" t="str">
        <f t="array" ref="BW100">IF($D100="erro",XLOOKUP($A100,'Ocorrências 2022 (TODAS)'!$A:$A,'Ocorrências 2022 (TODAS)'!BS:BS),XLOOKUP($A100,'[1]Ocorrências 2022 (USADAS TCC Mi'!$A:$A,'[1]Ocorrências 2022 (USADAS TCC Mi'!BS:BS))</f>
        <v>#REF!</v>
      </c>
      <c r="BX100" s="8" t="str">
        <f t="array" ref="BX100">IF($D100="erro",XLOOKUP($A100,'Ocorrências 2022 (TODAS)'!$A:$A,'Ocorrências 2022 (TODAS)'!BT:BT),XLOOKUP($A100,'[1]Ocorrências 2022 (USADAS TCC Mi'!$A:$A,'[1]Ocorrências 2022 (USADAS TCC Mi'!BT:BT))</f>
        <v>#REF!</v>
      </c>
      <c r="BY100" s="8" t="str">
        <f t="array" ref="BY100">IF($D100="erro",XLOOKUP($A100,'Ocorrências 2022 (TODAS)'!$A:$A,'Ocorrências 2022 (TODAS)'!BU:BU),XLOOKUP($A100,'[1]Ocorrências 2022 (USADAS TCC Mi'!$A:$A,'[1]Ocorrências 2022 (USADAS TCC Mi'!BU:BU))</f>
        <v>#REF!</v>
      </c>
      <c r="BZ100" s="8" t="str">
        <f t="array" ref="BZ100">IF($D100="erro",XLOOKUP($A100,'Ocorrências 2022 (TODAS)'!$A:$A,'Ocorrências 2022 (TODAS)'!BV:BV),XLOOKUP($A100,'[1]Ocorrências 2022 (USADAS TCC Mi'!$A:$A,'[1]Ocorrências 2022 (USADAS TCC Mi'!BV:BV))</f>
        <v>#REF!</v>
      </c>
      <c r="CA100" s="8" t="str">
        <f t="array" ref="CA100">IF($D100="erro",XLOOKUP($A100,'Ocorrências 2022 (TODAS)'!$A:$A,'Ocorrências 2022 (TODAS)'!BW:BW),XLOOKUP($A100,'[1]Ocorrências 2022 (USADAS TCC Mi'!$A:$A,'[1]Ocorrências 2022 (USADAS TCC Mi'!BW:BW))</f>
        <v>#REF!</v>
      </c>
      <c r="CB100" s="8" t="str">
        <f t="array" ref="CB100">IF($D100="erro",XLOOKUP($A100,'Ocorrências 2022 (TODAS)'!$A:$A,'Ocorrências 2022 (TODAS)'!BX:BX),XLOOKUP($A100,'[1]Ocorrências 2022 (USADAS TCC Mi'!$A:$A,'[1]Ocorrências 2022 (USADAS TCC Mi'!BX:BX))</f>
        <v>#REF!</v>
      </c>
      <c r="CC100" s="8" t="str">
        <f t="array" ref="CC100">IF($D100="erro",XLOOKUP($A100,'Ocorrências 2022 (TODAS)'!$A:$A,'Ocorrências 2022 (TODAS)'!BY:BY),XLOOKUP($A100,'[1]Ocorrências 2022 (USADAS TCC Mi'!$A:$A,'[1]Ocorrências 2022 (USADAS TCC Mi'!BY:BY))</f>
        <v>#REF!</v>
      </c>
      <c r="CD100" s="8" t="str">
        <f t="array" ref="CD100">IF($D100="erro",XLOOKUP($A100,'Ocorrências 2022 (TODAS)'!$A:$A,'Ocorrências 2022 (TODAS)'!BZ:BZ),XLOOKUP($A100,'[1]Ocorrências 2022 (USADAS TCC Mi'!$A:$A,'[1]Ocorrências 2022 (USADAS TCC Mi'!BZ:BZ))</f>
        <v>#REF!</v>
      </c>
      <c r="CE100" s="8" t="str">
        <f t="array" ref="CE100">IF($D100="erro",XLOOKUP($A100,'Ocorrências 2022 (TODAS)'!$A:$A,'Ocorrências 2022 (TODAS)'!CA:CA),XLOOKUP($A100,'[1]Ocorrências 2022 (USADAS TCC Mi'!$A:$A,'[1]Ocorrências 2022 (USADAS TCC Mi'!CA:CA))</f>
        <v>#REF!</v>
      </c>
      <c r="CF100" s="8" t="str">
        <f t="array" ref="CF100">IF($D100="erro",XLOOKUP($A100,'Ocorrências 2022 (TODAS)'!$A:$A,'Ocorrências 2022 (TODAS)'!CB:CB),XLOOKUP($A100,'[1]Ocorrências 2022 (USADAS TCC Mi'!$A:$A,'[1]Ocorrências 2022 (USADAS TCC Mi'!CB:CB))</f>
        <v>#REF!</v>
      </c>
      <c r="CG100" s="8" t="str">
        <f t="array" ref="CG100">IF($D100="erro",XLOOKUP($A100,'Ocorrências 2022 (TODAS)'!$A:$A,'Ocorrências 2022 (TODAS)'!CC:CC),XLOOKUP($A100,'[1]Ocorrências 2022 (USADAS TCC Mi'!$A:$A,'[1]Ocorrências 2022 (USADAS TCC Mi'!CC:CC))</f>
        <v>#REF!</v>
      </c>
      <c r="CH100" s="8" t="str">
        <f t="array" ref="CH100">IF($D100="erro",XLOOKUP($A100,'Ocorrências 2022 (TODAS)'!$A:$A,'Ocorrências 2022 (TODAS)'!CD:CD),XLOOKUP($A100,'[1]Ocorrências 2022 (USADAS TCC Mi'!$A:$A,'[1]Ocorrências 2022 (USADAS TCC Mi'!CD:CD))</f>
        <v>#REF!</v>
      </c>
      <c r="CI100" s="8" t="str">
        <f t="array" ref="CI100">IF($D100="erro",XLOOKUP($A100,'Ocorrências 2022 (TODAS)'!$A:$A,'Ocorrências 2022 (TODAS)'!CE:CE),XLOOKUP($A100,'[1]Ocorrências 2022 (USADAS TCC Mi'!$A:$A,'[1]Ocorrências 2022 (USADAS TCC Mi'!CE:CE))</f>
        <v>#REF!</v>
      </c>
      <c r="CJ100" s="8" t="str">
        <f t="array" ref="CJ100">IF($D100="erro",XLOOKUP($A100,'Ocorrências 2022 (TODAS)'!$A:$A,'Ocorrências 2022 (TODAS)'!CF:CF),XLOOKUP($A100,'[1]Ocorrências 2022 (USADAS TCC Mi'!$A:$A,'[1]Ocorrências 2022 (USADAS TCC Mi'!CF:CF))</f>
        <v>#REF!</v>
      </c>
      <c r="CK100" s="8" t="str">
        <f t="array" ref="CK100">IF($D100="erro",XLOOKUP($A100,'Ocorrências 2022 (TODAS)'!$A:$A,'Ocorrências 2022 (TODAS)'!CG:CG),XLOOKUP($A100,'[1]Ocorrências 2022 (USADAS TCC Mi'!$A:$A,'[1]Ocorrências 2022 (USADAS TCC Mi'!CG:CG))</f>
        <v>#REF!</v>
      </c>
      <c r="CL100" s="163" t="str">
        <f t="array" ref="CL100">IF($D100="erro",XLOOKUP($A100,'Ocorrências 2022 (TODAS)'!$A:$A,'Ocorrências 2022 (TODAS)'!CH:CH),XLOOKUP($A100,'[1]Ocorrências 2022 (USADAS TCC Mi'!$A:$A,'[1]Ocorrências 2022 (USADAS TCC Mi'!CH:CH))</f>
        <v>#REF!</v>
      </c>
      <c r="CM100" s="8" t="str">
        <f t="array" ref="CM100">IF($D100="erro",XLOOKUP($A100,'Ocorrências 2022 (TODAS)'!$A:$A,'Ocorrências 2022 (TODAS)'!CI:CI),XLOOKUP($A100,'[1]Ocorrências 2022 (USADAS TCC Mi'!$A:$A,'[1]Ocorrências 2022 (USADAS TCC Mi'!CI:CI))</f>
        <v>#REF!</v>
      </c>
      <c r="CN100" s="8" t="str">
        <f t="array" ref="CN100">IF($D100="erro",XLOOKUP($A100,'Ocorrências 2022 (TODAS)'!$A:$A,'Ocorrências 2022 (TODAS)'!CJ:CJ),XLOOKUP($A100,'[1]Ocorrências 2022 (USADAS TCC Mi'!$A:$A,'[1]Ocorrências 2022 (USADAS TCC Mi'!CJ:CJ))</f>
        <v>#REF!</v>
      </c>
      <c r="CO100" s="8" t="str">
        <f t="array" ref="CO100">IF($D100="erro",XLOOKUP($A100,'Ocorrências 2022 (TODAS)'!$A:$A,'Ocorrências 2022 (TODAS)'!CK:CK),XLOOKUP($A100,'[1]Ocorrências 2022 (USADAS TCC Mi'!$A:$A,'[1]Ocorrências 2022 (USADAS TCC Mi'!CK:CK))</f>
        <v>#REF!</v>
      </c>
      <c r="CP100" s="8" t="str">
        <f t="array" ref="CP100">IF($D100="erro",XLOOKUP($A100,'Ocorrências 2022 (TODAS)'!$A:$A,'Ocorrências 2022 (TODAS)'!CL:CL),XLOOKUP($A100,'[1]Ocorrências 2022 (USADAS TCC Mi'!$A:$A,'[1]Ocorrências 2022 (USADAS TCC Mi'!CL:CL))</f>
        <v>#REF!</v>
      </c>
      <c r="CQ100" s="8" t="str">
        <f t="array" ref="CQ100">IF($D100="erro",XLOOKUP($A100,'Ocorrências 2022 (TODAS)'!$A:$A,'Ocorrências 2022 (TODAS)'!CM:CM),XLOOKUP($A100,'[1]Ocorrências 2022 (USADAS TCC Mi'!$A:$A,'[1]Ocorrências 2022 (USADAS TCC Mi'!CM:CM))</f>
        <v>#REF!</v>
      </c>
      <c r="CR100" s="8" t="str">
        <f t="array" ref="CR100">IF($D100="erro",XLOOKUP($A100,'Ocorrências 2022 (TODAS)'!$A:$A,'Ocorrências 2022 (TODAS)'!CN:CN),XLOOKUP($A100,'[1]Ocorrências 2022 (USADAS TCC Mi'!$A:$A,'[1]Ocorrências 2022 (USADAS TCC Mi'!CN:CN))</f>
        <v>#REF!</v>
      </c>
      <c r="CS100" s="8" t="str">
        <f t="array" ref="CS100">IF($D100="erro",XLOOKUP($A100,'Ocorrências 2022 (TODAS)'!$A:$A,'Ocorrências 2022 (TODAS)'!CO:CO),XLOOKUP($A100,'[1]Ocorrências 2022 (USADAS TCC Mi'!$A:$A,'[1]Ocorrências 2022 (USADAS TCC Mi'!CO:CO))</f>
        <v>#REF!</v>
      </c>
      <c r="CT100" s="8" t="str">
        <f t="array" ref="CT100">IF($D100="erro",XLOOKUP($A100,'Ocorrências 2022 (TODAS)'!$A:$A,'Ocorrências 2022 (TODAS)'!CP:CP),XLOOKUP($A100,'[1]Ocorrências 2022 (USADAS TCC Mi'!$A:$A,'[1]Ocorrências 2022 (USADAS TCC Mi'!CP:CP))</f>
        <v>#REF!</v>
      </c>
      <c r="CU100" s="8" t="str">
        <f t="array" ref="CU100">IF($D100="erro",XLOOKUP($A100,'Ocorrências 2022 (TODAS)'!$A:$A,'Ocorrências 2022 (TODAS)'!CQ:CQ),XLOOKUP($A100,'[1]Ocorrências 2022 (USADAS TCC Mi'!$A:$A,'[1]Ocorrências 2022 (USADAS TCC Mi'!CQ:CQ))</f>
        <v>#REF!</v>
      </c>
      <c r="CV100" s="8" t="str">
        <f t="array" ref="CV100">IF($D100="erro",XLOOKUP($A100,'Ocorrências 2022 (TODAS)'!$A:$A,'Ocorrências 2022 (TODAS)'!CR:CR),XLOOKUP($A100,'[1]Ocorrências 2022 (USADAS TCC Mi'!$A:$A,'[1]Ocorrências 2022 (USADAS TCC Mi'!CR:CR))</f>
        <v>#REF!</v>
      </c>
      <c r="CW100" s="8" t="str">
        <f t="array" ref="CW100">IF($D100="erro",XLOOKUP($A100,'Ocorrências 2022 (TODAS)'!$A:$A,'Ocorrências 2022 (TODAS)'!CS:CS),XLOOKUP($A100,'[1]Ocorrências 2022 (USADAS TCC Mi'!$A:$A,'[1]Ocorrências 2022 (USADAS TCC Mi'!CS:CS))</f>
        <v>#REF!</v>
      </c>
      <c r="CX100" s="8" t="str">
        <f t="array" ref="CX100">IF($D100="erro",XLOOKUP($A100,'Ocorrências 2022 (TODAS)'!$A:$A,'Ocorrências 2022 (TODAS)'!CT:CT),XLOOKUP($A100,'[1]Ocorrências 2022 (USADAS TCC Mi'!$A:$A,'[1]Ocorrências 2022 (USADAS TCC Mi'!CT:CT))</f>
        <v>#REF!</v>
      </c>
      <c r="CY100" s="8" t="str">
        <f t="array" ref="CY100">IF($D100="erro",XLOOKUP($A100,'Ocorrências 2022 (TODAS)'!$A:$A,'Ocorrências 2022 (TODAS)'!CU:CU),XLOOKUP($A100,'[1]Ocorrências 2022 (USADAS TCC Mi'!$A:$A,'[1]Ocorrências 2022 (USADAS TCC Mi'!CU:CU))</f>
        <v>#REF!</v>
      </c>
      <c r="CZ100" s="8" t="str">
        <f t="array" ref="CZ100">IF($D100="erro",XLOOKUP($A100,'Ocorrências 2022 (TODAS)'!$A:$A,'Ocorrências 2022 (TODAS)'!CV:CV),XLOOKUP($A100,'[1]Ocorrências 2022 (USADAS TCC Mi'!$A:$A,'[1]Ocorrências 2022 (USADAS TCC Mi'!CV:CV))</f>
        <v>#REF!</v>
      </c>
      <c r="DA100" s="8" t="str">
        <f t="array" ref="DA100">IF($D100="erro",XLOOKUP($A100,'Ocorrências 2022 (TODAS)'!$A:$A,'Ocorrências 2022 (TODAS)'!CW:CW),XLOOKUP($A100,'[1]Ocorrências 2022 (USADAS TCC Mi'!$A:$A,'[1]Ocorrências 2022 (USADAS TCC Mi'!CW:CW))</f>
        <v>#REF!</v>
      </c>
      <c r="DB100" s="8" t="str">
        <f t="array" ref="DB100">IF($D100="erro",XLOOKUP($A100,'Ocorrências 2022 (TODAS)'!$A:$A,'Ocorrências 2022 (TODAS)'!CX:CX),XLOOKUP($A100,'[1]Ocorrências 2022 (USADAS TCC Mi'!$A:$A,'[1]Ocorrências 2022 (USADAS TCC Mi'!CX:CX))</f>
        <v>#REF!</v>
      </c>
      <c r="DC100" s="8" t="str">
        <f t="array" ref="DC100">IF($D100="erro",XLOOKUP($A100,'Ocorrências 2022 (TODAS)'!$A:$A,'Ocorrências 2022 (TODAS)'!CY:CY),XLOOKUP($A100,'[1]Ocorrências 2022 (USADAS TCC Mi'!$A:$A,'[1]Ocorrências 2022 (USADAS TCC Mi'!CY:CY))</f>
        <v>#REF!</v>
      </c>
      <c r="DD100" s="8" t="str">
        <f t="array" ref="DD100">IF($D100="erro",XLOOKUP($A100,'Ocorrências 2022 (TODAS)'!$A:$A,'Ocorrências 2022 (TODAS)'!CZ:CZ),XLOOKUP($A100,'[1]Ocorrências 2022 (USADAS TCC Mi'!$A:$A,'[1]Ocorrências 2022 (USADAS TCC Mi'!CZ:CZ))</f>
        <v>#REF!</v>
      </c>
      <c r="DE100" s="8" t="str">
        <f t="array" ref="DE100">IF($D100="erro",XLOOKUP($A100,'Ocorrências 2022 (TODAS)'!$A:$A,'Ocorrências 2022 (TODAS)'!DA:DA),XLOOKUP($A100,'[1]Ocorrências 2022 (USADAS TCC Mi'!$A:$A,'[1]Ocorrências 2022 (USADAS TCC Mi'!DA:DA))</f>
        <v>#REF!</v>
      </c>
      <c r="DF100" s="8" t="str">
        <f t="array" ref="DF100">IF($D100="erro",XLOOKUP($A100,'Ocorrências 2022 (TODAS)'!$A:$A,'Ocorrências 2022 (TODAS)'!DB:DB),XLOOKUP($A100,'[1]Ocorrências 2022 (USADAS TCC Mi'!$A:$A,'[1]Ocorrências 2022 (USADAS TCC Mi'!DB:DB))</f>
        <v>#REF!</v>
      </c>
      <c r="DG100" s="8" t="str">
        <f t="array" ref="DG100">IF($D100="erro",XLOOKUP($A100,'Ocorrências 2022 (TODAS)'!$A:$A,'Ocorrências 2022 (TODAS)'!DC:DC),XLOOKUP($A100,'[1]Ocorrências 2022 (USADAS TCC Mi'!$A:$A,'[1]Ocorrências 2022 (USADAS TCC Mi'!DC:DC))</f>
        <v>#REF!</v>
      </c>
    </row>
    <row r="101" ht="15.75" customHeight="1">
      <c r="A101" s="101">
        <v>1539.0</v>
      </c>
      <c r="B101" s="101">
        <v>1539.0</v>
      </c>
      <c r="D101" s="8" t="str">
        <f t="shared" si="1"/>
        <v>Ok</v>
      </c>
      <c r="F101" s="8" t="str">
        <f t="array" ref="F101">IF($D101="erro",XLOOKUP($A101,'Ocorrências 2022 (TODAS)'!$A:$A,'Ocorrências 2022 (TODAS)'!B:B),XLOOKUP($A101,'[1]Ocorrências 2022 (USADAS TCC Mi'!$A:$A,'[1]Ocorrências 2022 (USADAS TCC Mi'!B:B))</f>
        <v>#REF!</v>
      </c>
      <c r="G101" s="8" t="str">
        <f t="array" ref="G101">IF($D101="erro",XLOOKUP($A101,'Ocorrências 2022 (TODAS)'!$A:$A,'Ocorrências 2022 (TODAS)'!C:C),XLOOKUP($A101,'[1]Ocorrências 2022 (USADAS TCC Mi'!$A:$A,'[1]Ocorrências 2022 (USADAS TCC Mi'!C:C))</f>
        <v>#REF!</v>
      </c>
      <c r="H101" s="8" t="str">
        <f t="array" ref="H101">IF($D101="erro",XLOOKUP($A101,'Ocorrências 2022 (TODAS)'!$A:$A,'Ocorrências 2022 (TODAS)'!D:D),XLOOKUP($A101,'[1]Ocorrências 2022 (USADAS TCC Mi'!$A:$A,'[1]Ocorrências 2022 (USADAS TCC Mi'!D:D))</f>
        <v>#REF!</v>
      </c>
      <c r="I101" s="8" t="str">
        <f t="array" ref="I101">IF($D101="erro",XLOOKUP($A101,'Ocorrências 2022 (TODAS)'!$A:$A,'Ocorrências 2022 (TODAS)'!E:E),XLOOKUP($A101,'[1]Ocorrências 2022 (USADAS TCC Mi'!$A:$A,'[1]Ocorrências 2022 (USADAS TCC Mi'!E:E))</f>
        <v>#REF!</v>
      </c>
      <c r="J101" s="8" t="str">
        <f t="array" ref="J101">IF($D101="erro",XLOOKUP($A101,'Ocorrências 2022 (TODAS)'!$A:$A,'Ocorrências 2022 (TODAS)'!F:F),XLOOKUP($A101,'[1]Ocorrências 2022 (USADAS TCC Mi'!$A:$A,'[1]Ocorrências 2022 (USADAS TCC Mi'!F:F))</f>
        <v>#REF!</v>
      </c>
      <c r="K101" s="8" t="str">
        <f t="array" ref="K101">IF($D101="erro",XLOOKUP($A101,'Ocorrências 2022 (TODAS)'!$A:$A,'Ocorrências 2022 (TODAS)'!G:G),XLOOKUP($A101,'[1]Ocorrências 2022 (USADAS TCC Mi'!$A:$A,'[1]Ocorrências 2022 (USADAS TCC Mi'!G:G))</f>
        <v>#REF!</v>
      </c>
      <c r="L101" s="8" t="str">
        <f t="array" ref="L101">IF($D101="erro",XLOOKUP($A101,'Ocorrências 2022 (TODAS)'!$A:$A,'Ocorrências 2022 (TODAS)'!H:H),XLOOKUP($A101,'[1]Ocorrências 2022 (USADAS TCC Mi'!$A:$A,'[1]Ocorrências 2022 (USADAS TCC Mi'!H:H))</f>
        <v>#REF!</v>
      </c>
      <c r="M101" s="8" t="str">
        <f t="array" ref="M101">IF($D101="erro",XLOOKUP($A101,'Ocorrências 2022 (TODAS)'!$A:$A,'Ocorrências 2022 (TODAS)'!I:I),XLOOKUP($A101,'[1]Ocorrências 2022 (USADAS TCC Mi'!$A:$A,'[1]Ocorrências 2022 (USADAS TCC Mi'!I:I))</f>
        <v>#REF!</v>
      </c>
      <c r="N101" s="8" t="str">
        <f t="array" ref="N101">IF($D101="erro",XLOOKUP($A101,'Ocorrências 2022 (TODAS)'!$A:$A,'Ocorrências 2022 (TODAS)'!J:J),XLOOKUP($A101,'[1]Ocorrências 2022 (USADAS TCC Mi'!$A:$A,'[1]Ocorrências 2022 (USADAS TCC Mi'!J:J))</f>
        <v>#REF!</v>
      </c>
      <c r="O101" s="8" t="str">
        <f t="array" ref="O101">IF($D101="erro",XLOOKUP($A101,'Ocorrências 2022 (TODAS)'!$A:$A,'Ocorrências 2022 (TODAS)'!K:K),XLOOKUP($A101,'[1]Ocorrências 2022 (USADAS TCC Mi'!$A:$A,'[1]Ocorrências 2022 (USADAS TCC Mi'!K:K))</f>
        <v>#REF!</v>
      </c>
      <c r="P101" s="8" t="str">
        <f t="array" ref="P101">IF($D101="erro",XLOOKUP($A101,'Ocorrências 2022 (TODAS)'!$A:$A,'Ocorrências 2022 (TODAS)'!L:L),XLOOKUP($A101,'[1]Ocorrências 2022 (USADAS TCC Mi'!$A:$A,'[1]Ocorrências 2022 (USADAS TCC Mi'!L:L))</f>
        <v>#REF!</v>
      </c>
      <c r="Q101" s="8" t="str">
        <f t="array" ref="Q101">IF($D101="erro",XLOOKUP($A101,'Ocorrências 2022 (TODAS)'!$A:$A,'Ocorrências 2022 (TODAS)'!M:M),XLOOKUP($A101,'[1]Ocorrências 2022 (USADAS TCC Mi'!$A:$A,'[1]Ocorrências 2022 (USADAS TCC Mi'!M:M))</f>
        <v>#REF!</v>
      </c>
      <c r="R101" s="8" t="str">
        <f t="array" ref="R101">IF($D101="erro",XLOOKUP($A101,'Ocorrências 2022 (TODAS)'!$A:$A,'Ocorrências 2022 (TODAS)'!N:N),XLOOKUP($A101,'[1]Ocorrências 2022 (USADAS TCC Mi'!$A:$A,'[1]Ocorrências 2022 (USADAS TCC Mi'!N:N))</f>
        <v>#REF!</v>
      </c>
      <c r="S101" s="8" t="str">
        <f t="array" ref="S101">IF($D101="erro",XLOOKUP($A101,'Ocorrências 2022 (TODAS)'!$A:$A,'Ocorrências 2022 (TODAS)'!O:O),XLOOKUP($A101,'[1]Ocorrências 2022 (USADAS TCC Mi'!$A:$A,'[1]Ocorrências 2022 (USADAS TCC Mi'!O:O))</f>
        <v>#REF!</v>
      </c>
      <c r="T101" s="8" t="str">
        <f t="array" ref="T101">IF($D101="erro",XLOOKUP($A101,'Ocorrências 2022 (TODAS)'!$A:$A,'Ocorrências 2022 (TODAS)'!P:P),XLOOKUP($A101,'[1]Ocorrências 2022 (USADAS TCC Mi'!$A:$A,'[1]Ocorrências 2022 (USADAS TCC Mi'!P:P))</f>
        <v>#REF!</v>
      </c>
      <c r="U101" s="8" t="str">
        <f t="array" ref="U101">IF($D101="erro",XLOOKUP($A101,'Ocorrências 2022 (TODAS)'!$A:$A,'Ocorrências 2022 (TODAS)'!Q:Q),XLOOKUP($A101,'[1]Ocorrências 2022 (USADAS TCC Mi'!$A:$A,'[1]Ocorrências 2022 (USADAS TCC Mi'!Q:Q))</f>
        <v>#REF!</v>
      </c>
      <c r="V101" s="8" t="str">
        <f t="array" ref="V101">IF($D101="erro",XLOOKUP($A101,'Ocorrências 2022 (TODAS)'!$A:$A,'Ocorrências 2022 (TODAS)'!R:R),XLOOKUP($A101,'[1]Ocorrências 2022 (USADAS TCC Mi'!$A:$A,'[1]Ocorrências 2022 (USADAS TCC Mi'!R:R))</f>
        <v>#REF!</v>
      </c>
      <c r="W101" s="8" t="str">
        <f t="array" ref="W101">IF($D101="erro",XLOOKUP($A101,'Ocorrências 2022 (TODAS)'!$A:$A,'Ocorrências 2022 (TODAS)'!S:S),XLOOKUP($A101,'[1]Ocorrências 2022 (USADAS TCC Mi'!$A:$A,'[1]Ocorrências 2022 (USADAS TCC Mi'!S:S))</f>
        <v>#REF!</v>
      </c>
      <c r="X101" s="8" t="str">
        <f t="array" ref="X101">IF($D101="erro",XLOOKUP($A101,'Ocorrências 2022 (TODAS)'!$A:$A,'Ocorrências 2022 (TODAS)'!T:T),XLOOKUP($A101,'[1]Ocorrências 2022 (USADAS TCC Mi'!$A:$A,'[1]Ocorrências 2022 (USADAS TCC Mi'!T:T))</f>
        <v>#REF!</v>
      </c>
      <c r="Y101" s="8" t="str">
        <f t="array" ref="Y101">IF($D101="erro",XLOOKUP($A101,'Ocorrências 2022 (TODAS)'!$A:$A,'Ocorrências 2022 (TODAS)'!U:U),XLOOKUP($A101,'[1]Ocorrências 2022 (USADAS TCC Mi'!$A:$A,'[1]Ocorrências 2022 (USADAS TCC Mi'!U:U))</f>
        <v>#REF!</v>
      </c>
      <c r="Z101" s="162" t="str">
        <f t="array" ref="Z101">IF($D101="erro",XLOOKUP($A101,'Ocorrências 2022 (TODAS)'!$A:$A,'Ocorrências 2022 (TODAS)'!V:V),XLOOKUP($A101,'[1]Ocorrências 2022 (USADAS TCC Mi'!$A:$A,'[1]Ocorrências 2022 (USADAS TCC Mi'!V:V))</f>
        <v>#REF!</v>
      </c>
      <c r="AA101" s="162" t="str">
        <f t="array" ref="AA101">IF($D101="erro",XLOOKUP($A101,'Ocorrências 2022 (TODAS)'!$A:$A,'Ocorrências 2022 (TODAS)'!W:W),XLOOKUP($A101,'[1]Ocorrências 2022 (USADAS TCC Mi'!$A:$A,'[1]Ocorrências 2022 (USADAS TCC Mi'!W:W))</f>
        <v>#REF!</v>
      </c>
      <c r="AB101" s="8" t="str">
        <f t="array" ref="AB101">IF($D101="erro",XLOOKUP($A101,'Ocorrências 2022 (TODAS)'!$A:$A,'Ocorrências 2022 (TODAS)'!X:X),XLOOKUP($A101,'[1]Ocorrências 2022 (USADAS TCC Mi'!$A:$A,'[1]Ocorrências 2022 (USADAS TCC Mi'!X:X))</f>
        <v>#REF!</v>
      </c>
      <c r="AC101" s="8" t="str">
        <f t="array" ref="AC101">IF($D101="erro",XLOOKUP($A101,'Ocorrências 2022 (TODAS)'!$A:$A,'Ocorrências 2022 (TODAS)'!Y:Y),XLOOKUP($A101,'[1]Ocorrências 2022 (USADAS TCC Mi'!$A:$A,'[1]Ocorrências 2022 (USADAS TCC Mi'!Y:Y))</f>
        <v>#REF!</v>
      </c>
      <c r="AD101" s="8" t="str">
        <f t="array" ref="AD101">IF($D101="erro",XLOOKUP($A101,'Ocorrências 2022 (TODAS)'!$A:$A,'Ocorrências 2022 (TODAS)'!Z:Z),XLOOKUP($A101,'[1]Ocorrências 2022 (USADAS TCC Mi'!$A:$A,'[1]Ocorrências 2022 (USADAS TCC Mi'!Z:Z))</f>
        <v>#REF!</v>
      </c>
      <c r="AE101" s="8" t="str">
        <f t="array" ref="AE101">IF($D101="erro",XLOOKUP($A101,'Ocorrências 2022 (TODAS)'!$A:$A,'Ocorrências 2022 (TODAS)'!AA:AA),XLOOKUP($A101,'[1]Ocorrências 2022 (USADAS TCC Mi'!$A:$A,'[1]Ocorrências 2022 (USADAS TCC Mi'!AA:AA))</f>
        <v>#REF!</v>
      </c>
      <c r="AF101" s="8" t="str">
        <f t="array" ref="AF101">IF($D101="erro",XLOOKUP($A101,'Ocorrências 2022 (TODAS)'!$A:$A,'Ocorrências 2022 (TODAS)'!AB:AB),XLOOKUP($A101,'[1]Ocorrências 2022 (USADAS TCC Mi'!$A:$A,'[1]Ocorrências 2022 (USADAS TCC Mi'!AB:AB))</f>
        <v>#REF!</v>
      </c>
      <c r="AG101" s="8" t="str">
        <f t="array" ref="AG101">IF($D101="erro",XLOOKUP($A101,'Ocorrências 2022 (TODAS)'!$A:$A,'Ocorrências 2022 (TODAS)'!AC:AC),XLOOKUP($A101,'[1]Ocorrências 2022 (USADAS TCC Mi'!$A:$A,'[1]Ocorrências 2022 (USADAS TCC Mi'!AC:AC))</f>
        <v>#REF!</v>
      </c>
      <c r="AH101" s="8" t="str">
        <f t="array" ref="AH101">IF($D101="erro",XLOOKUP($A101,'Ocorrências 2022 (TODAS)'!$A:$A,'Ocorrências 2022 (TODAS)'!AD:AD),XLOOKUP($A101,'[1]Ocorrências 2022 (USADAS TCC Mi'!$A:$A,'[1]Ocorrências 2022 (USADAS TCC Mi'!AD:AD))</f>
        <v>#REF!</v>
      </c>
      <c r="AI101" s="8" t="str">
        <f t="array" ref="AI101">IF($D101="erro",XLOOKUP($A101,'Ocorrências 2022 (TODAS)'!$A:$A,'Ocorrências 2022 (TODAS)'!AE:AE),XLOOKUP($A101,'[1]Ocorrências 2022 (USADAS TCC Mi'!$A:$A,'[1]Ocorrências 2022 (USADAS TCC Mi'!AE:AE))</f>
        <v>#REF!</v>
      </c>
      <c r="AJ101" s="8" t="str">
        <f t="array" ref="AJ101">IF($D101="erro",XLOOKUP($A101,'Ocorrências 2022 (TODAS)'!$A:$A,'Ocorrências 2022 (TODAS)'!AF:AF),XLOOKUP($A101,'[1]Ocorrências 2022 (USADAS TCC Mi'!$A:$A,'[1]Ocorrências 2022 (USADAS TCC Mi'!AF:AF))</f>
        <v>#REF!</v>
      </c>
      <c r="AK101" s="8" t="str">
        <f t="array" ref="AK101">IF($D101="erro",XLOOKUP($A101,'Ocorrências 2022 (TODAS)'!$A:$A,'Ocorrências 2022 (TODAS)'!AG:AG),XLOOKUP($A101,'[1]Ocorrências 2022 (USADAS TCC Mi'!$A:$A,'[1]Ocorrências 2022 (USADAS TCC Mi'!AG:AG))</f>
        <v>#REF!</v>
      </c>
      <c r="AL101" s="8" t="str">
        <f t="array" ref="AL101">IF($D101="erro",XLOOKUP($A101,'Ocorrências 2022 (TODAS)'!$A:$A,'Ocorrências 2022 (TODAS)'!AH:AH),XLOOKUP($A101,'[1]Ocorrências 2022 (USADAS TCC Mi'!$A:$A,'[1]Ocorrências 2022 (USADAS TCC Mi'!AH:AH))</f>
        <v>#REF!</v>
      </c>
      <c r="AM101" s="8" t="str">
        <f t="array" ref="AM101">IF($D101="erro",XLOOKUP($A101,'Ocorrências 2022 (TODAS)'!$A:$A,'Ocorrências 2022 (TODAS)'!AI:AI),XLOOKUP($A101,'[1]Ocorrências 2022 (USADAS TCC Mi'!$A:$A,'[1]Ocorrências 2022 (USADAS TCC Mi'!AI:AI))</f>
        <v>#REF!</v>
      </c>
      <c r="AN101" s="8" t="str">
        <f t="array" ref="AN101">IF($D101="erro",XLOOKUP($A101,'Ocorrências 2022 (TODAS)'!$A:$A,'Ocorrências 2022 (TODAS)'!AJ:AJ),XLOOKUP($A101,'[1]Ocorrências 2022 (USADAS TCC Mi'!$A:$A,'[1]Ocorrências 2022 (USADAS TCC Mi'!AJ:AJ))</f>
        <v>#REF!</v>
      </c>
      <c r="AO101" s="8" t="str">
        <f t="array" ref="AO101">IF($D101="erro",XLOOKUP($A101,'Ocorrências 2022 (TODAS)'!$A:$A,'Ocorrências 2022 (TODAS)'!AK:AK),XLOOKUP($A101,'[1]Ocorrências 2022 (USADAS TCC Mi'!$A:$A,'[1]Ocorrências 2022 (USADAS TCC Mi'!AK:AK))</f>
        <v>#REF!</v>
      </c>
      <c r="AP101" s="8" t="str">
        <f t="array" ref="AP101">IF($D101="erro",XLOOKUP($A101,'Ocorrências 2022 (TODAS)'!$A:$A,'Ocorrências 2022 (TODAS)'!AL:AL),XLOOKUP($A101,'[1]Ocorrências 2022 (USADAS TCC Mi'!$A:$A,'[1]Ocorrências 2022 (USADAS TCC Mi'!AL:AL))</f>
        <v>#REF!</v>
      </c>
      <c r="AQ101" s="8" t="str">
        <f t="array" ref="AQ101">IF($D101="erro",XLOOKUP($A101,'Ocorrências 2022 (TODAS)'!$A:$A,'Ocorrências 2022 (TODAS)'!AM:AM),XLOOKUP($A101,'[1]Ocorrências 2022 (USADAS TCC Mi'!$A:$A,'[1]Ocorrências 2022 (USADAS TCC Mi'!AM:AM))</f>
        <v>#REF!</v>
      </c>
      <c r="AR101" s="8" t="str">
        <f t="array" ref="AR101">IF($D101="erro",XLOOKUP($A101,'Ocorrências 2022 (TODAS)'!$A:$A,'Ocorrências 2022 (TODAS)'!AN:AN),XLOOKUP($A101,'[1]Ocorrências 2022 (USADAS TCC Mi'!$A:$A,'[1]Ocorrências 2022 (USADAS TCC Mi'!AN:AN))</f>
        <v>#REF!</v>
      </c>
      <c r="AS101" s="8" t="str">
        <f t="array" ref="AS101">IF($D101="erro",XLOOKUP($A101,'Ocorrências 2022 (TODAS)'!$A:$A,'Ocorrências 2022 (TODAS)'!AO:AO),XLOOKUP($A101,'[1]Ocorrências 2022 (USADAS TCC Mi'!$A:$A,'[1]Ocorrências 2022 (USADAS TCC Mi'!AO:AO))</f>
        <v>#REF!</v>
      </c>
      <c r="AT101" s="8" t="str">
        <f t="array" ref="AT101">IF($D101="erro",XLOOKUP($A101,'Ocorrências 2022 (TODAS)'!$A:$A,'Ocorrências 2022 (TODAS)'!AP:AP),XLOOKUP($A101,'[1]Ocorrências 2022 (USADAS TCC Mi'!$A:$A,'[1]Ocorrências 2022 (USADAS TCC Mi'!AP:AP))</f>
        <v>#REF!</v>
      </c>
      <c r="AU101" s="8" t="str">
        <f t="array" ref="AU101">IF($D101="erro",XLOOKUP($A101,'Ocorrências 2022 (TODAS)'!$A:$A,'Ocorrências 2022 (TODAS)'!AQ:AQ),XLOOKUP($A101,'[1]Ocorrências 2022 (USADAS TCC Mi'!$A:$A,'[1]Ocorrências 2022 (USADAS TCC Mi'!AQ:AQ))</f>
        <v>#REF!</v>
      </c>
      <c r="AV101" s="8" t="str">
        <f t="array" ref="AV101">IF($D101="erro",XLOOKUP($A101,'Ocorrências 2022 (TODAS)'!$A:$A,'Ocorrências 2022 (TODAS)'!AR:AR),XLOOKUP($A101,'[1]Ocorrências 2022 (USADAS TCC Mi'!$A:$A,'[1]Ocorrências 2022 (USADAS TCC Mi'!AR:AR))</f>
        <v>#REF!</v>
      </c>
      <c r="AW101" s="8" t="str">
        <f t="array" ref="AW101">IF($D101="erro",XLOOKUP($A101,'Ocorrências 2022 (TODAS)'!$A:$A,'Ocorrências 2022 (TODAS)'!AS:AS),XLOOKUP($A101,'[1]Ocorrências 2022 (USADAS TCC Mi'!$A:$A,'[1]Ocorrências 2022 (USADAS TCC Mi'!AS:AS))</f>
        <v>#REF!</v>
      </c>
      <c r="AX101" s="8" t="str">
        <f t="array" ref="AX101">IF($D101="erro",XLOOKUP($A101,'Ocorrências 2022 (TODAS)'!$A:$A,'Ocorrências 2022 (TODAS)'!AT:AT),XLOOKUP($A101,'[1]Ocorrências 2022 (USADAS TCC Mi'!$A:$A,'[1]Ocorrências 2022 (USADAS TCC Mi'!AT:AT))</f>
        <v>#REF!</v>
      </c>
      <c r="AY101" s="8" t="str">
        <f t="array" ref="AY101">IF($D101="erro",XLOOKUP($A101,'Ocorrências 2022 (TODAS)'!$A:$A,'Ocorrências 2022 (TODAS)'!AU:AU),XLOOKUP($A101,'[1]Ocorrências 2022 (USADAS TCC Mi'!$A:$A,'[1]Ocorrências 2022 (USADAS TCC Mi'!AU:AU))</f>
        <v>#REF!</v>
      </c>
      <c r="AZ101" s="8" t="str">
        <f t="array" ref="AZ101">IF($D101="erro",XLOOKUP($A101,'Ocorrências 2022 (TODAS)'!$A:$A,'Ocorrências 2022 (TODAS)'!AV:AV),XLOOKUP($A101,'[1]Ocorrências 2022 (USADAS TCC Mi'!$A:$A,'[1]Ocorrências 2022 (USADAS TCC Mi'!AV:AV))</f>
        <v>#REF!</v>
      </c>
      <c r="BA101" s="8" t="str">
        <f t="array" ref="BA101">IF($D101="erro",XLOOKUP($A101,'Ocorrências 2022 (TODAS)'!$A:$A,'Ocorrências 2022 (TODAS)'!AW:AW),XLOOKUP($A101,'[1]Ocorrências 2022 (USADAS TCC Mi'!$A:$A,'[1]Ocorrências 2022 (USADAS TCC Mi'!AW:AW))</f>
        <v>#REF!</v>
      </c>
      <c r="BB101" s="8" t="str">
        <f t="array" ref="BB101">IF($D101="erro",XLOOKUP($A101,'Ocorrências 2022 (TODAS)'!$A:$A,'Ocorrências 2022 (TODAS)'!AX:AX),XLOOKUP($A101,'[1]Ocorrências 2022 (USADAS TCC Mi'!$A:$A,'[1]Ocorrências 2022 (USADAS TCC Mi'!AX:AX))</f>
        <v>#REF!</v>
      </c>
      <c r="BC101" s="8" t="str">
        <f t="array" ref="BC101">IF($D101="erro",XLOOKUP($A101,'Ocorrências 2022 (TODAS)'!$A:$A,'Ocorrências 2022 (TODAS)'!AY:AY),XLOOKUP($A101,'[1]Ocorrências 2022 (USADAS TCC Mi'!$A:$A,'[1]Ocorrências 2022 (USADAS TCC Mi'!AY:AY))</f>
        <v>#REF!</v>
      </c>
      <c r="BD101" s="8" t="str">
        <f t="array" ref="BD101">IF($D101="erro",XLOOKUP($A101,'Ocorrências 2022 (TODAS)'!$A:$A,'Ocorrências 2022 (TODAS)'!AZ:AZ),XLOOKUP($A101,'[1]Ocorrências 2022 (USADAS TCC Mi'!$A:$A,'[1]Ocorrências 2022 (USADAS TCC Mi'!AZ:AZ))</f>
        <v>#REF!</v>
      </c>
      <c r="BE101" s="8" t="str">
        <f t="array" ref="BE101">IF($D101="erro",XLOOKUP($A101,'Ocorrências 2022 (TODAS)'!$A:$A,'Ocorrências 2022 (TODAS)'!BA:BA),XLOOKUP($A101,'[1]Ocorrências 2022 (USADAS TCC Mi'!$A:$A,'[1]Ocorrências 2022 (USADAS TCC Mi'!BA:BA))</f>
        <v>#REF!</v>
      </c>
      <c r="BF101" s="8" t="str">
        <f t="array" ref="BF101">IF($D101="erro",XLOOKUP($A101,'Ocorrências 2022 (TODAS)'!$A:$A,'Ocorrências 2022 (TODAS)'!BB:BB),XLOOKUP($A101,'[1]Ocorrências 2022 (USADAS TCC Mi'!$A:$A,'[1]Ocorrências 2022 (USADAS TCC Mi'!BB:BB))</f>
        <v>#REF!</v>
      </c>
      <c r="BG101" s="8" t="str">
        <f t="array" ref="BG101">IF($D101="erro",XLOOKUP($A101,'Ocorrências 2022 (TODAS)'!$A:$A,'Ocorrências 2022 (TODAS)'!BC:BC),XLOOKUP($A101,'[1]Ocorrências 2022 (USADAS TCC Mi'!$A:$A,'[1]Ocorrências 2022 (USADAS TCC Mi'!BC:BC))</f>
        <v>#REF!</v>
      </c>
      <c r="BH101" s="8" t="str">
        <f t="array" ref="BH101">IF($D101="erro",XLOOKUP($A101,'Ocorrências 2022 (TODAS)'!$A:$A,'Ocorrências 2022 (TODAS)'!BD:BD),XLOOKUP($A101,'[1]Ocorrências 2022 (USADAS TCC Mi'!$A:$A,'[1]Ocorrências 2022 (USADAS TCC Mi'!BD:BD))</f>
        <v>#REF!</v>
      </c>
      <c r="BI101" s="8" t="str">
        <f t="array" ref="BI101">IF($D101="erro",XLOOKUP($A101,'Ocorrências 2022 (TODAS)'!$A:$A,'Ocorrências 2022 (TODAS)'!BE:BE),XLOOKUP($A101,'[1]Ocorrências 2022 (USADAS TCC Mi'!$A:$A,'[1]Ocorrências 2022 (USADAS TCC Mi'!BE:BE))</f>
        <v>#REF!</v>
      </c>
      <c r="BJ101" s="8" t="str">
        <f t="array" ref="BJ101">IF($D101="erro",XLOOKUP($A101,'Ocorrências 2022 (TODAS)'!$A:$A,'Ocorrências 2022 (TODAS)'!BF:BF),XLOOKUP($A101,'[1]Ocorrências 2022 (USADAS TCC Mi'!$A:$A,'[1]Ocorrências 2022 (USADAS TCC Mi'!BF:BF))</f>
        <v>#REF!</v>
      </c>
      <c r="BK101" s="8" t="str">
        <f t="array" ref="BK101">IF($D101="erro",XLOOKUP($A101,'Ocorrências 2022 (TODAS)'!$A:$A,'Ocorrências 2022 (TODAS)'!BG:BG),XLOOKUP($A101,'[1]Ocorrências 2022 (USADAS TCC Mi'!$A:$A,'[1]Ocorrências 2022 (USADAS TCC Mi'!BG:BG))</f>
        <v>#REF!</v>
      </c>
      <c r="BL101" s="8" t="str">
        <f t="array" ref="BL101">IF($D101="erro",XLOOKUP($A101,'Ocorrências 2022 (TODAS)'!$A:$A,'Ocorrências 2022 (TODAS)'!BH:BH),XLOOKUP($A101,'[1]Ocorrências 2022 (USADAS TCC Mi'!$A:$A,'[1]Ocorrências 2022 (USADAS TCC Mi'!BH:BH))</f>
        <v>#REF!</v>
      </c>
      <c r="BM101" s="8" t="str">
        <f t="array" ref="BM101">IF($D101="erro",XLOOKUP($A101,'Ocorrências 2022 (TODAS)'!$A:$A,'Ocorrências 2022 (TODAS)'!BI:BI),XLOOKUP($A101,'[1]Ocorrências 2022 (USADAS TCC Mi'!$A:$A,'[1]Ocorrências 2022 (USADAS TCC Mi'!BI:BI))</f>
        <v>#REF!</v>
      </c>
      <c r="BN101" s="8" t="str">
        <f t="array" ref="BN101">IF($D101="erro",XLOOKUP($A101,'Ocorrências 2022 (TODAS)'!$A:$A,'Ocorrências 2022 (TODAS)'!BJ:BJ),XLOOKUP($A101,'[1]Ocorrências 2022 (USADAS TCC Mi'!$A:$A,'[1]Ocorrências 2022 (USADAS TCC Mi'!BJ:BJ))</f>
        <v>#REF!</v>
      </c>
      <c r="BO101" s="8" t="str">
        <f t="array" ref="BO101">IF($D101="erro",XLOOKUP($A101,'Ocorrências 2022 (TODAS)'!$A:$A,'Ocorrências 2022 (TODAS)'!BK:BK),XLOOKUP($A101,'[1]Ocorrências 2022 (USADAS TCC Mi'!$A:$A,'[1]Ocorrências 2022 (USADAS TCC Mi'!BK:BK))</f>
        <v>#REF!</v>
      </c>
      <c r="BP101" s="8" t="str">
        <f t="array" ref="BP101">IF($D101="erro",XLOOKUP($A101,'Ocorrências 2022 (TODAS)'!$A:$A,'Ocorrências 2022 (TODAS)'!BL:BL),XLOOKUP($A101,'[1]Ocorrências 2022 (USADAS TCC Mi'!$A:$A,'[1]Ocorrências 2022 (USADAS TCC Mi'!BL:BL))</f>
        <v>#REF!</v>
      </c>
      <c r="BQ101" s="8" t="str">
        <f t="array" ref="BQ101">IF($D101="erro",XLOOKUP($A101,'Ocorrências 2022 (TODAS)'!$A:$A,'Ocorrências 2022 (TODAS)'!BM:BM),XLOOKUP($A101,'[1]Ocorrências 2022 (USADAS TCC Mi'!$A:$A,'[1]Ocorrências 2022 (USADAS TCC Mi'!BM:BM))</f>
        <v>#REF!</v>
      </c>
      <c r="BR101" s="8" t="str">
        <f t="array" ref="BR101">IF($D101="erro",XLOOKUP($A101,'Ocorrências 2022 (TODAS)'!$A:$A,'Ocorrências 2022 (TODAS)'!BN:BN),XLOOKUP($A101,'[1]Ocorrências 2022 (USADAS TCC Mi'!$A:$A,'[1]Ocorrências 2022 (USADAS TCC Mi'!BN:BN))</f>
        <v>#REF!</v>
      </c>
      <c r="BS101" s="8" t="str">
        <f t="array" ref="BS101">IF($D101="erro",XLOOKUP($A101,'Ocorrências 2022 (TODAS)'!$A:$A,'Ocorrências 2022 (TODAS)'!BO:BO),XLOOKUP($A101,'[1]Ocorrências 2022 (USADAS TCC Mi'!$A:$A,'[1]Ocorrências 2022 (USADAS TCC Mi'!BO:BO))</f>
        <v>#REF!</v>
      </c>
      <c r="BT101" s="8" t="str">
        <f t="array" ref="BT101">IF($D101="erro",XLOOKUP($A101,'Ocorrências 2022 (TODAS)'!$A:$A,'Ocorrências 2022 (TODAS)'!BP:BP),XLOOKUP($A101,'[1]Ocorrências 2022 (USADAS TCC Mi'!$A:$A,'[1]Ocorrências 2022 (USADAS TCC Mi'!BP:BP))</f>
        <v>#REF!</v>
      </c>
      <c r="BU101" s="8" t="str">
        <f t="array" ref="BU101">IF($D101="erro",XLOOKUP($A101,'Ocorrências 2022 (TODAS)'!$A:$A,'Ocorrências 2022 (TODAS)'!BQ:BQ),XLOOKUP($A101,'[1]Ocorrências 2022 (USADAS TCC Mi'!$A:$A,'[1]Ocorrências 2022 (USADAS TCC Mi'!BQ:BQ))</f>
        <v>#REF!</v>
      </c>
      <c r="BV101" s="8" t="str">
        <f t="array" ref="BV101">IF($D101="erro",XLOOKUP($A101,'Ocorrências 2022 (TODAS)'!$A:$A,'Ocorrências 2022 (TODAS)'!BR:BR),XLOOKUP($A101,'[1]Ocorrências 2022 (USADAS TCC Mi'!$A:$A,'[1]Ocorrências 2022 (USADAS TCC Mi'!BR:BR))</f>
        <v>#REF!</v>
      </c>
      <c r="BW101" s="8" t="str">
        <f t="array" ref="BW101">IF($D101="erro",XLOOKUP($A101,'Ocorrências 2022 (TODAS)'!$A:$A,'Ocorrências 2022 (TODAS)'!BS:BS),XLOOKUP($A101,'[1]Ocorrências 2022 (USADAS TCC Mi'!$A:$A,'[1]Ocorrências 2022 (USADAS TCC Mi'!BS:BS))</f>
        <v>#REF!</v>
      </c>
      <c r="BX101" s="8" t="str">
        <f t="array" ref="BX101">IF($D101="erro",XLOOKUP($A101,'Ocorrências 2022 (TODAS)'!$A:$A,'Ocorrências 2022 (TODAS)'!BT:BT),XLOOKUP($A101,'[1]Ocorrências 2022 (USADAS TCC Mi'!$A:$A,'[1]Ocorrências 2022 (USADAS TCC Mi'!BT:BT))</f>
        <v>#REF!</v>
      </c>
      <c r="BY101" s="8" t="str">
        <f t="array" ref="BY101">IF($D101="erro",XLOOKUP($A101,'Ocorrências 2022 (TODAS)'!$A:$A,'Ocorrências 2022 (TODAS)'!BU:BU),XLOOKUP($A101,'[1]Ocorrências 2022 (USADAS TCC Mi'!$A:$A,'[1]Ocorrências 2022 (USADAS TCC Mi'!BU:BU))</f>
        <v>#REF!</v>
      </c>
      <c r="BZ101" s="8" t="str">
        <f t="array" ref="BZ101">IF($D101="erro",XLOOKUP($A101,'Ocorrências 2022 (TODAS)'!$A:$A,'Ocorrências 2022 (TODAS)'!BV:BV),XLOOKUP($A101,'[1]Ocorrências 2022 (USADAS TCC Mi'!$A:$A,'[1]Ocorrências 2022 (USADAS TCC Mi'!BV:BV))</f>
        <v>#REF!</v>
      </c>
      <c r="CA101" s="8" t="str">
        <f t="array" ref="CA101">IF($D101="erro",XLOOKUP($A101,'Ocorrências 2022 (TODAS)'!$A:$A,'Ocorrências 2022 (TODAS)'!BW:BW),XLOOKUP($A101,'[1]Ocorrências 2022 (USADAS TCC Mi'!$A:$A,'[1]Ocorrências 2022 (USADAS TCC Mi'!BW:BW))</f>
        <v>#REF!</v>
      </c>
      <c r="CB101" s="8" t="str">
        <f t="array" ref="CB101">IF($D101="erro",XLOOKUP($A101,'Ocorrências 2022 (TODAS)'!$A:$A,'Ocorrências 2022 (TODAS)'!BX:BX),XLOOKUP($A101,'[1]Ocorrências 2022 (USADAS TCC Mi'!$A:$A,'[1]Ocorrências 2022 (USADAS TCC Mi'!BX:BX))</f>
        <v>#REF!</v>
      </c>
      <c r="CC101" s="8" t="str">
        <f t="array" ref="CC101">IF($D101="erro",XLOOKUP($A101,'Ocorrências 2022 (TODAS)'!$A:$A,'Ocorrências 2022 (TODAS)'!BY:BY),XLOOKUP($A101,'[1]Ocorrências 2022 (USADAS TCC Mi'!$A:$A,'[1]Ocorrências 2022 (USADAS TCC Mi'!BY:BY))</f>
        <v>#REF!</v>
      </c>
      <c r="CD101" s="8" t="str">
        <f t="array" ref="CD101">IF($D101="erro",XLOOKUP($A101,'Ocorrências 2022 (TODAS)'!$A:$A,'Ocorrências 2022 (TODAS)'!BZ:BZ),XLOOKUP($A101,'[1]Ocorrências 2022 (USADAS TCC Mi'!$A:$A,'[1]Ocorrências 2022 (USADAS TCC Mi'!BZ:BZ))</f>
        <v>#REF!</v>
      </c>
      <c r="CE101" s="8" t="str">
        <f t="array" ref="CE101">IF($D101="erro",XLOOKUP($A101,'Ocorrências 2022 (TODAS)'!$A:$A,'Ocorrências 2022 (TODAS)'!CA:CA),XLOOKUP($A101,'[1]Ocorrências 2022 (USADAS TCC Mi'!$A:$A,'[1]Ocorrências 2022 (USADAS TCC Mi'!CA:CA))</f>
        <v>#REF!</v>
      </c>
      <c r="CF101" s="8" t="str">
        <f t="array" ref="CF101">IF($D101="erro",XLOOKUP($A101,'Ocorrências 2022 (TODAS)'!$A:$A,'Ocorrências 2022 (TODAS)'!CB:CB),XLOOKUP($A101,'[1]Ocorrências 2022 (USADAS TCC Mi'!$A:$A,'[1]Ocorrências 2022 (USADAS TCC Mi'!CB:CB))</f>
        <v>#REF!</v>
      </c>
      <c r="CG101" s="8" t="str">
        <f t="array" ref="CG101">IF($D101="erro",XLOOKUP($A101,'Ocorrências 2022 (TODAS)'!$A:$A,'Ocorrências 2022 (TODAS)'!CC:CC),XLOOKUP($A101,'[1]Ocorrências 2022 (USADAS TCC Mi'!$A:$A,'[1]Ocorrências 2022 (USADAS TCC Mi'!CC:CC))</f>
        <v>#REF!</v>
      </c>
      <c r="CH101" s="8" t="str">
        <f t="array" ref="CH101">IF($D101="erro",XLOOKUP($A101,'Ocorrências 2022 (TODAS)'!$A:$A,'Ocorrências 2022 (TODAS)'!CD:CD),XLOOKUP($A101,'[1]Ocorrências 2022 (USADAS TCC Mi'!$A:$A,'[1]Ocorrências 2022 (USADAS TCC Mi'!CD:CD))</f>
        <v>#REF!</v>
      </c>
      <c r="CI101" s="8" t="str">
        <f t="array" ref="CI101">IF($D101="erro",XLOOKUP($A101,'Ocorrências 2022 (TODAS)'!$A:$A,'Ocorrências 2022 (TODAS)'!CE:CE),XLOOKUP($A101,'[1]Ocorrências 2022 (USADAS TCC Mi'!$A:$A,'[1]Ocorrências 2022 (USADAS TCC Mi'!CE:CE))</f>
        <v>#REF!</v>
      </c>
      <c r="CJ101" s="8" t="str">
        <f t="array" ref="CJ101">IF($D101="erro",XLOOKUP($A101,'Ocorrências 2022 (TODAS)'!$A:$A,'Ocorrências 2022 (TODAS)'!CF:CF),XLOOKUP($A101,'[1]Ocorrências 2022 (USADAS TCC Mi'!$A:$A,'[1]Ocorrências 2022 (USADAS TCC Mi'!CF:CF))</f>
        <v>#REF!</v>
      </c>
      <c r="CK101" s="8" t="str">
        <f t="array" ref="CK101">IF($D101="erro",XLOOKUP($A101,'Ocorrências 2022 (TODAS)'!$A:$A,'Ocorrências 2022 (TODAS)'!CG:CG),XLOOKUP($A101,'[1]Ocorrências 2022 (USADAS TCC Mi'!$A:$A,'[1]Ocorrências 2022 (USADAS TCC Mi'!CG:CG))</f>
        <v>#REF!</v>
      </c>
      <c r="CL101" s="163" t="str">
        <f t="array" ref="CL101">IF($D101="erro",XLOOKUP($A101,'Ocorrências 2022 (TODAS)'!$A:$A,'Ocorrências 2022 (TODAS)'!CH:CH),XLOOKUP($A101,'[1]Ocorrências 2022 (USADAS TCC Mi'!$A:$A,'[1]Ocorrências 2022 (USADAS TCC Mi'!CH:CH))</f>
        <v>#REF!</v>
      </c>
      <c r="CM101" s="8" t="str">
        <f t="array" ref="CM101">IF($D101="erro",XLOOKUP($A101,'Ocorrências 2022 (TODAS)'!$A:$A,'Ocorrências 2022 (TODAS)'!CI:CI),XLOOKUP($A101,'[1]Ocorrências 2022 (USADAS TCC Mi'!$A:$A,'[1]Ocorrências 2022 (USADAS TCC Mi'!CI:CI))</f>
        <v>#REF!</v>
      </c>
      <c r="CN101" s="8" t="str">
        <f t="array" ref="CN101">IF($D101="erro",XLOOKUP($A101,'Ocorrências 2022 (TODAS)'!$A:$A,'Ocorrências 2022 (TODAS)'!CJ:CJ),XLOOKUP($A101,'[1]Ocorrências 2022 (USADAS TCC Mi'!$A:$A,'[1]Ocorrências 2022 (USADAS TCC Mi'!CJ:CJ))</f>
        <v>#REF!</v>
      </c>
      <c r="CO101" s="8" t="str">
        <f t="array" ref="CO101">IF($D101="erro",XLOOKUP($A101,'Ocorrências 2022 (TODAS)'!$A:$A,'Ocorrências 2022 (TODAS)'!CK:CK),XLOOKUP($A101,'[1]Ocorrências 2022 (USADAS TCC Mi'!$A:$A,'[1]Ocorrências 2022 (USADAS TCC Mi'!CK:CK))</f>
        <v>#REF!</v>
      </c>
      <c r="CP101" s="8" t="str">
        <f t="array" ref="CP101">IF($D101="erro",XLOOKUP($A101,'Ocorrências 2022 (TODAS)'!$A:$A,'Ocorrências 2022 (TODAS)'!CL:CL),XLOOKUP($A101,'[1]Ocorrências 2022 (USADAS TCC Mi'!$A:$A,'[1]Ocorrências 2022 (USADAS TCC Mi'!CL:CL))</f>
        <v>#REF!</v>
      </c>
      <c r="CQ101" s="8" t="str">
        <f t="array" ref="CQ101">IF($D101="erro",XLOOKUP($A101,'Ocorrências 2022 (TODAS)'!$A:$A,'Ocorrências 2022 (TODAS)'!CM:CM),XLOOKUP($A101,'[1]Ocorrências 2022 (USADAS TCC Mi'!$A:$A,'[1]Ocorrências 2022 (USADAS TCC Mi'!CM:CM))</f>
        <v>#REF!</v>
      </c>
      <c r="CR101" s="8" t="str">
        <f t="array" ref="CR101">IF($D101="erro",XLOOKUP($A101,'Ocorrências 2022 (TODAS)'!$A:$A,'Ocorrências 2022 (TODAS)'!CN:CN),XLOOKUP($A101,'[1]Ocorrências 2022 (USADAS TCC Mi'!$A:$A,'[1]Ocorrências 2022 (USADAS TCC Mi'!CN:CN))</f>
        <v>#REF!</v>
      </c>
      <c r="CS101" s="8" t="str">
        <f t="array" ref="CS101">IF($D101="erro",XLOOKUP($A101,'Ocorrências 2022 (TODAS)'!$A:$A,'Ocorrências 2022 (TODAS)'!CO:CO),XLOOKUP($A101,'[1]Ocorrências 2022 (USADAS TCC Mi'!$A:$A,'[1]Ocorrências 2022 (USADAS TCC Mi'!CO:CO))</f>
        <v>#REF!</v>
      </c>
      <c r="CT101" s="8" t="str">
        <f t="array" ref="CT101">IF($D101="erro",XLOOKUP($A101,'Ocorrências 2022 (TODAS)'!$A:$A,'Ocorrências 2022 (TODAS)'!CP:CP),XLOOKUP($A101,'[1]Ocorrências 2022 (USADAS TCC Mi'!$A:$A,'[1]Ocorrências 2022 (USADAS TCC Mi'!CP:CP))</f>
        <v>#REF!</v>
      </c>
      <c r="CU101" s="8" t="str">
        <f t="array" ref="CU101">IF($D101="erro",XLOOKUP($A101,'Ocorrências 2022 (TODAS)'!$A:$A,'Ocorrências 2022 (TODAS)'!CQ:CQ),XLOOKUP($A101,'[1]Ocorrências 2022 (USADAS TCC Mi'!$A:$A,'[1]Ocorrências 2022 (USADAS TCC Mi'!CQ:CQ))</f>
        <v>#REF!</v>
      </c>
      <c r="CV101" s="8" t="str">
        <f t="array" ref="CV101">IF($D101="erro",XLOOKUP($A101,'Ocorrências 2022 (TODAS)'!$A:$A,'Ocorrências 2022 (TODAS)'!CR:CR),XLOOKUP($A101,'[1]Ocorrências 2022 (USADAS TCC Mi'!$A:$A,'[1]Ocorrências 2022 (USADAS TCC Mi'!CR:CR))</f>
        <v>#REF!</v>
      </c>
      <c r="CW101" s="8" t="str">
        <f t="array" ref="CW101">IF($D101="erro",XLOOKUP($A101,'Ocorrências 2022 (TODAS)'!$A:$A,'Ocorrências 2022 (TODAS)'!CS:CS),XLOOKUP($A101,'[1]Ocorrências 2022 (USADAS TCC Mi'!$A:$A,'[1]Ocorrências 2022 (USADAS TCC Mi'!CS:CS))</f>
        <v>#REF!</v>
      </c>
      <c r="CX101" s="8" t="str">
        <f t="array" ref="CX101">IF($D101="erro",XLOOKUP($A101,'Ocorrências 2022 (TODAS)'!$A:$A,'Ocorrências 2022 (TODAS)'!CT:CT),XLOOKUP($A101,'[1]Ocorrências 2022 (USADAS TCC Mi'!$A:$A,'[1]Ocorrências 2022 (USADAS TCC Mi'!CT:CT))</f>
        <v>#REF!</v>
      </c>
      <c r="CY101" s="8" t="str">
        <f t="array" ref="CY101">IF($D101="erro",XLOOKUP($A101,'Ocorrências 2022 (TODAS)'!$A:$A,'Ocorrências 2022 (TODAS)'!CU:CU),XLOOKUP($A101,'[1]Ocorrências 2022 (USADAS TCC Mi'!$A:$A,'[1]Ocorrências 2022 (USADAS TCC Mi'!CU:CU))</f>
        <v>#REF!</v>
      </c>
      <c r="CZ101" s="8" t="str">
        <f t="array" ref="CZ101">IF($D101="erro",XLOOKUP($A101,'Ocorrências 2022 (TODAS)'!$A:$A,'Ocorrências 2022 (TODAS)'!CV:CV),XLOOKUP($A101,'[1]Ocorrências 2022 (USADAS TCC Mi'!$A:$A,'[1]Ocorrências 2022 (USADAS TCC Mi'!CV:CV))</f>
        <v>#REF!</v>
      </c>
      <c r="DA101" s="8" t="str">
        <f t="array" ref="DA101">IF($D101="erro",XLOOKUP($A101,'Ocorrências 2022 (TODAS)'!$A:$A,'Ocorrências 2022 (TODAS)'!CW:CW),XLOOKUP($A101,'[1]Ocorrências 2022 (USADAS TCC Mi'!$A:$A,'[1]Ocorrências 2022 (USADAS TCC Mi'!CW:CW))</f>
        <v>#REF!</v>
      </c>
      <c r="DB101" s="8" t="str">
        <f t="array" ref="DB101">IF($D101="erro",XLOOKUP($A101,'Ocorrências 2022 (TODAS)'!$A:$A,'Ocorrências 2022 (TODAS)'!CX:CX),XLOOKUP($A101,'[1]Ocorrências 2022 (USADAS TCC Mi'!$A:$A,'[1]Ocorrências 2022 (USADAS TCC Mi'!CX:CX))</f>
        <v>#REF!</v>
      </c>
      <c r="DC101" s="8" t="str">
        <f t="array" ref="DC101">IF($D101="erro",XLOOKUP($A101,'Ocorrências 2022 (TODAS)'!$A:$A,'Ocorrências 2022 (TODAS)'!CY:CY),XLOOKUP($A101,'[1]Ocorrências 2022 (USADAS TCC Mi'!$A:$A,'[1]Ocorrências 2022 (USADAS TCC Mi'!CY:CY))</f>
        <v>#REF!</v>
      </c>
      <c r="DD101" s="8" t="str">
        <f t="array" ref="DD101">IF($D101="erro",XLOOKUP($A101,'Ocorrências 2022 (TODAS)'!$A:$A,'Ocorrências 2022 (TODAS)'!CZ:CZ),XLOOKUP($A101,'[1]Ocorrências 2022 (USADAS TCC Mi'!$A:$A,'[1]Ocorrências 2022 (USADAS TCC Mi'!CZ:CZ))</f>
        <v>#REF!</v>
      </c>
      <c r="DE101" s="8" t="str">
        <f t="array" ref="DE101">IF($D101="erro",XLOOKUP($A101,'Ocorrências 2022 (TODAS)'!$A:$A,'Ocorrências 2022 (TODAS)'!DA:DA),XLOOKUP($A101,'[1]Ocorrências 2022 (USADAS TCC Mi'!$A:$A,'[1]Ocorrências 2022 (USADAS TCC Mi'!DA:DA))</f>
        <v>#REF!</v>
      </c>
      <c r="DF101" s="8" t="str">
        <f t="array" ref="DF101">IF($D101="erro",XLOOKUP($A101,'Ocorrências 2022 (TODAS)'!$A:$A,'Ocorrências 2022 (TODAS)'!DB:DB),XLOOKUP($A101,'[1]Ocorrências 2022 (USADAS TCC Mi'!$A:$A,'[1]Ocorrências 2022 (USADAS TCC Mi'!DB:DB))</f>
        <v>#REF!</v>
      </c>
      <c r="DG101" s="8" t="str">
        <f t="array" ref="DG101">IF($D101="erro",XLOOKUP($A101,'Ocorrências 2022 (TODAS)'!$A:$A,'Ocorrências 2022 (TODAS)'!DC:DC),XLOOKUP($A101,'[1]Ocorrências 2022 (USADAS TCC Mi'!$A:$A,'[1]Ocorrências 2022 (USADAS TCC Mi'!DC:DC))</f>
        <v>#REF!</v>
      </c>
    </row>
    <row r="102" ht="15.75" customHeight="1">
      <c r="A102" s="74">
        <v>1556.0</v>
      </c>
      <c r="B102" s="74">
        <v>1556.0</v>
      </c>
      <c r="D102" s="8" t="str">
        <f t="shared" si="1"/>
        <v>Ok</v>
      </c>
      <c r="F102" s="8" t="str">
        <f t="array" ref="F102">IF($D102="erro",XLOOKUP($A102,'Ocorrências 2022 (TODAS)'!$A:$A,'Ocorrências 2022 (TODAS)'!B:B),XLOOKUP($A102,'[1]Ocorrências 2022 (USADAS TCC Mi'!$A:$A,'[1]Ocorrências 2022 (USADAS TCC Mi'!B:B))</f>
        <v>#REF!</v>
      </c>
      <c r="G102" s="8" t="str">
        <f t="array" ref="G102">IF($D102="erro",XLOOKUP($A102,'Ocorrências 2022 (TODAS)'!$A:$A,'Ocorrências 2022 (TODAS)'!C:C),XLOOKUP($A102,'[1]Ocorrências 2022 (USADAS TCC Mi'!$A:$A,'[1]Ocorrências 2022 (USADAS TCC Mi'!C:C))</f>
        <v>#REF!</v>
      </c>
      <c r="H102" s="8" t="str">
        <f t="array" ref="H102">IF($D102="erro",XLOOKUP($A102,'Ocorrências 2022 (TODAS)'!$A:$A,'Ocorrências 2022 (TODAS)'!D:D),XLOOKUP($A102,'[1]Ocorrências 2022 (USADAS TCC Mi'!$A:$A,'[1]Ocorrências 2022 (USADAS TCC Mi'!D:D))</f>
        <v>#REF!</v>
      </c>
      <c r="I102" s="8" t="str">
        <f t="array" ref="I102">IF($D102="erro",XLOOKUP($A102,'Ocorrências 2022 (TODAS)'!$A:$A,'Ocorrências 2022 (TODAS)'!E:E),XLOOKUP($A102,'[1]Ocorrências 2022 (USADAS TCC Mi'!$A:$A,'[1]Ocorrências 2022 (USADAS TCC Mi'!E:E))</f>
        <v>#REF!</v>
      </c>
      <c r="J102" s="8" t="str">
        <f t="array" ref="J102">IF($D102="erro",XLOOKUP($A102,'Ocorrências 2022 (TODAS)'!$A:$A,'Ocorrências 2022 (TODAS)'!F:F),XLOOKUP($A102,'[1]Ocorrências 2022 (USADAS TCC Mi'!$A:$A,'[1]Ocorrências 2022 (USADAS TCC Mi'!F:F))</f>
        <v>#REF!</v>
      </c>
      <c r="K102" s="8" t="str">
        <f t="array" ref="K102">IF($D102="erro",XLOOKUP($A102,'Ocorrências 2022 (TODAS)'!$A:$A,'Ocorrências 2022 (TODAS)'!G:G),XLOOKUP($A102,'[1]Ocorrências 2022 (USADAS TCC Mi'!$A:$A,'[1]Ocorrências 2022 (USADAS TCC Mi'!G:G))</f>
        <v>#REF!</v>
      </c>
      <c r="L102" s="8" t="str">
        <f t="array" ref="L102">IF($D102="erro",XLOOKUP($A102,'Ocorrências 2022 (TODAS)'!$A:$A,'Ocorrências 2022 (TODAS)'!H:H),XLOOKUP($A102,'[1]Ocorrências 2022 (USADAS TCC Mi'!$A:$A,'[1]Ocorrências 2022 (USADAS TCC Mi'!H:H))</f>
        <v>#REF!</v>
      </c>
      <c r="M102" s="8" t="str">
        <f t="array" ref="M102">IF($D102="erro",XLOOKUP($A102,'Ocorrências 2022 (TODAS)'!$A:$A,'Ocorrências 2022 (TODAS)'!I:I),XLOOKUP($A102,'[1]Ocorrências 2022 (USADAS TCC Mi'!$A:$A,'[1]Ocorrências 2022 (USADAS TCC Mi'!I:I))</f>
        <v>#REF!</v>
      </c>
      <c r="N102" s="8" t="str">
        <f t="array" ref="N102">IF($D102="erro",XLOOKUP($A102,'Ocorrências 2022 (TODAS)'!$A:$A,'Ocorrências 2022 (TODAS)'!J:J),XLOOKUP($A102,'[1]Ocorrências 2022 (USADAS TCC Mi'!$A:$A,'[1]Ocorrências 2022 (USADAS TCC Mi'!J:J))</f>
        <v>#REF!</v>
      </c>
      <c r="O102" s="8" t="str">
        <f t="array" ref="O102">IF($D102="erro",XLOOKUP($A102,'Ocorrências 2022 (TODAS)'!$A:$A,'Ocorrências 2022 (TODAS)'!K:K),XLOOKUP($A102,'[1]Ocorrências 2022 (USADAS TCC Mi'!$A:$A,'[1]Ocorrências 2022 (USADAS TCC Mi'!K:K))</f>
        <v>#REF!</v>
      </c>
      <c r="P102" s="8" t="str">
        <f t="array" ref="P102">IF($D102="erro",XLOOKUP($A102,'Ocorrências 2022 (TODAS)'!$A:$A,'Ocorrências 2022 (TODAS)'!L:L),XLOOKUP($A102,'[1]Ocorrências 2022 (USADAS TCC Mi'!$A:$A,'[1]Ocorrências 2022 (USADAS TCC Mi'!L:L))</f>
        <v>#REF!</v>
      </c>
      <c r="Q102" s="8" t="str">
        <f t="array" ref="Q102">IF($D102="erro",XLOOKUP($A102,'Ocorrências 2022 (TODAS)'!$A:$A,'Ocorrências 2022 (TODAS)'!M:M),XLOOKUP($A102,'[1]Ocorrências 2022 (USADAS TCC Mi'!$A:$A,'[1]Ocorrências 2022 (USADAS TCC Mi'!M:M))</f>
        <v>#REF!</v>
      </c>
      <c r="R102" s="8" t="str">
        <f t="array" ref="R102">IF($D102="erro",XLOOKUP($A102,'Ocorrências 2022 (TODAS)'!$A:$A,'Ocorrências 2022 (TODAS)'!N:N),XLOOKUP($A102,'[1]Ocorrências 2022 (USADAS TCC Mi'!$A:$A,'[1]Ocorrências 2022 (USADAS TCC Mi'!N:N))</f>
        <v>#REF!</v>
      </c>
      <c r="S102" s="8" t="str">
        <f t="array" ref="S102">IF($D102="erro",XLOOKUP($A102,'Ocorrências 2022 (TODAS)'!$A:$A,'Ocorrências 2022 (TODAS)'!O:O),XLOOKUP($A102,'[1]Ocorrências 2022 (USADAS TCC Mi'!$A:$A,'[1]Ocorrências 2022 (USADAS TCC Mi'!O:O))</f>
        <v>#REF!</v>
      </c>
      <c r="T102" s="8" t="str">
        <f t="array" ref="T102">IF($D102="erro",XLOOKUP($A102,'Ocorrências 2022 (TODAS)'!$A:$A,'Ocorrências 2022 (TODAS)'!P:P),XLOOKUP($A102,'[1]Ocorrências 2022 (USADAS TCC Mi'!$A:$A,'[1]Ocorrências 2022 (USADAS TCC Mi'!P:P))</f>
        <v>#REF!</v>
      </c>
      <c r="U102" s="8" t="str">
        <f t="array" ref="U102">IF($D102="erro",XLOOKUP($A102,'Ocorrências 2022 (TODAS)'!$A:$A,'Ocorrências 2022 (TODAS)'!Q:Q),XLOOKUP($A102,'[1]Ocorrências 2022 (USADAS TCC Mi'!$A:$A,'[1]Ocorrências 2022 (USADAS TCC Mi'!Q:Q))</f>
        <v>#REF!</v>
      </c>
      <c r="V102" s="8" t="str">
        <f t="array" ref="V102">IF($D102="erro",XLOOKUP($A102,'Ocorrências 2022 (TODAS)'!$A:$A,'Ocorrências 2022 (TODAS)'!R:R),XLOOKUP($A102,'[1]Ocorrências 2022 (USADAS TCC Mi'!$A:$A,'[1]Ocorrências 2022 (USADAS TCC Mi'!R:R))</f>
        <v>#REF!</v>
      </c>
      <c r="W102" s="8" t="str">
        <f t="array" ref="W102">IF($D102="erro",XLOOKUP($A102,'Ocorrências 2022 (TODAS)'!$A:$A,'Ocorrências 2022 (TODAS)'!S:S),XLOOKUP($A102,'[1]Ocorrências 2022 (USADAS TCC Mi'!$A:$A,'[1]Ocorrências 2022 (USADAS TCC Mi'!S:S))</f>
        <v>#REF!</v>
      </c>
      <c r="X102" s="8" t="str">
        <f t="array" ref="X102">IF($D102="erro",XLOOKUP($A102,'Ocorrências 2022 (TODAS)'!$A:$A,'Ocorrências 2022 (TODAS)'!T:T),XLOOKUP($A102,'[1]Ocorrências 2022 (USADAS TCC Mi'!$A:$A,'[1]Ocorrências 2022 (USADAS TCC Mi'!T:T))</f>
        <v>#REF!</v>
      </c>
      <c r="Y102" s="8" t="str">
        <f t="array" ref="Y102">IF($D102="erro",XLOOKUP($A102,'Ocorrências 2022 (TODAS)'!$A:$A,'Ocorrências 2022 (TODAS)'!U:U),XLOOKUP($A102,'[1]Ocorrências 2022 (USADAS TCC Mi'!$A:$A,'[1]Ocorrências 2022 (USADAS TCC Mi'!U:U))</f>
        <v>#REF!</v>
      </c>
      <c r="Z102" s="162" t="str">
        <f t="array" ref="Z102">IF($D102="erro",XLOOKUP($A102,'Ocorrências 2022 (TODAS)'!$A:$A,'Ocorrências 2022 (TODAS)'!V:V),XLOOKUP($A102,'[1]Ocorrências 2022 (USADAS TCC Mi'!$A:$A,'[1]Ocorrências 2022 (USADAS TCC Mi'!V:V))</f>
        <v>#REF!</v>
      </c>
      <c r="AA102" s="162" t="str">
        <f t="array" ref="AA102">IF($D102="erro",XLOOKUP($A102,'Ocorrências 2022 (TODAS)'!$A:$A,'Ocorrências 2022 (TODAS)'!W:W),XLOOKUP($A102,'[1]Ocorrências 2022 (USADAS TCC Mi'!$A:$A,'[1]Ocorrências 2022 (USADAS TCC Mi'!W:W))</f>
        <v>#REF!</v>
      </c>
      <c r="AB102" s="8" t="str">
        <f t="array" ref="AB102">IF($D102="erro",XLOOKUP($A102,'Ocorrências 2022 (TODAS)'!$A:$A,'Ocorrências 2022 (TODAS)'!X:X),XLOOKUP($A102,'[1]Ocorrências 2022 (USADAS TCC Mi'!$A:$A,'[1]Ocorrências 2022 (USADAS TCC Mi'!X:X))</f>
        <v>#REF!</v>
      </c>
      <c r="AC102" s="8" t="str">
        <f t="array" ref="AC102">IF($D102="erro",XLOOKUP($A102,'Ocorrências 2022 (TODAS)'!$A:$A,'Ocorrências 2022 (TODAS)'!Y:Y),XLOOKUP($A102,'[1]Ocorrências 2022 (USADAS TCC Mi'!$A:$A,'[1]Ocorrências 2022 (USADAS TCC Mi'!Y:Y))</f>
        <v>#REF!</v>
      </c>
      <c r="AD102" s="8" t="str">
        <f t="array" ref="AD102">IF($D102="erro",XLOOKUP($A102,'Ocorrências 2022 (TODAS)'!$A:$A,'Ocorrências 2022 (TODAS)'!Z:Z),XLOOKUP($A102,'[1]Ocorrências 2022 (USADAS TCC Mi'!$A:$A,'[1]Ocorrências 2022 (USADAS TCC Mi'!Z:Z))</f>
        <v>#REF!</v>
      </c>
      <c r="AE102" s="8" t="str">
        <f t="array" ref="AE102">IF($D102="erro",XLOOKUP($A102,'Ocorrências 2022 (TODAS)'!$A:$A,'Ocorrências 2022 (TODAS)'!AA:AA),XLOOKUP($A102,'[1]Ocorrências 2022 (USADAS TCC Mi'!$A:$A,'[1]Ocorrências 2022 (USADAS TCC Mi'!AA:AA))</f>
        <v>#REF!</v>
      </c>
      <c r="AF102" s="8" t="str">
        <f t="array" ref="AF102">IF($D102="erro",XLOOKUP($A102,'Ocorrências 2022 (TODAS)'!$A:$A,'Ocorrências 2022 (TODAS)'!AB:AB),XLOOKUP($A102,'[1]Ocorrências 2022 (USADAS TCC Mi'!$A:$A,'[1]Ocorrências 2022 (USADAS TCC Mi'!AB:AB))</f>
        <v>#REF!</v>
      </c>
      <c r="AG102" s="8" t="str">
        <f t="array" ref="AG102">IF($D102="erro",XLOOKUP($A102,'Ocorrências 2022 (TODAS)'!$A:$A,'Ocorrências 2022 (TODAS)'!AC:AC),XLOOKUP($A102,'[1]Ocorrências 2022 (USADAS TCC Mi'!$A:$A,'[1]Ocorrências 2022 (USADAS TCC Mi'!AC:AC))</f>
        <v>#REF!</v>
      </c>
      <c r="AH102" s="8" t="str">
        <f t="array" ref="AH102">IF($D102="erro",XLOOKUP($A102,'Ocorrências 2022 (TODAS)'!$A:$A,'Ocorrências 2022 (TODAS)'!AD:AD),XLOOKUP($A102,'[1]Ocorrências 2022 (USADAS TCC Mi'!$A:$A,'[1]Ocorrências 2022 (USADAS TCC Mi'!AD:AD))</f>
        <v>#REF!</v>
      </c>
      <c r="AI102" s="8" t="str">
        <f t="array" ref="AI102">IF($D102="erro",XLOOKUP($A102,'Ocorrências 2022 (TODAS)'!$A:$A,'Ocorrências 2022 (TODAS)'!AE:AE),XLOOKUP($A102,'[1]Ocorrências 2022 (USADAS TCC Mi'!$A:$A,'[1]Ocorrências 2022 (USADAS TCC Mi'!AE:AE))</f>
        <v>#REF!</v>
      </c>
      <c r="AJ102" s="8" t="str">
        <f t="array" ref="AJ102">IF($D102="erro",XLOOKUP($A102,'Ocorrências 2022 (TODAS)'!$A:$A,'Ocorrências 2022 (TODAS)'!AF:AF),XLOOKUP($A102,'[1]Ocorrências 2022 (USADAS TCC Mi'!$A:$A,'[1]Ocorrências 2022 (USADAS TCC Mi'!AF:AF))</f>
        <v>#REF!</v>
      </c>
      <c r="AK102" s="8" t="str">
        <f t="array" ref="AK102">IF($D102="erro",XLOOKUP($A102,'Ocorrências 2022 (TODAS)'!$A:$A,'Ocorrências 2022 (TODAS)'!AG:AG),XLOOKUP($A102,'[1]Ocorrências 2022 (USADAS TCC Mi'!$A:$A,'[1]Ocorrências 2022 (USADAS TCC Mi'!AG:AG))</f>
        <v>#REF!</v>
      </c>
      <c r="AL102" s="8" t="str">
        <f t="array" ref="AL102">IF($D102="erro",XLOOKUP($A102,'Ocorrências 2022 (TODAS)'!$A:$A,'Ocorrências 2022 (TODAS)'!AH:AH),XLOOKUP($A102,'[1]Ocorrências 2022 (USADAS TCC Mi'!$A:$A,'[1]Ocorrências 2022 (USADAS TCC Mi'!AH:AH))</f>
        <v>#REF!</v>
      </c>
      <c r="AM102" s="8" t="str">
        <f t="array" ref="AM102">IF($D102="erro",XLOOKUP($A102,'Ocorrências 2022 (TODAS)'!$A:$A,'Ocorrências 2022 (TODAS)'!AI:AI),XLOOKUP($A102,'[1]Ocorrências 2022 (USADAS TCC Mi'!$A:$A,'[1]Ocorrências 2022 (USADAS TCC Mi'!AI:AI))</f>
        <v>#REF!</v>
      </c>
      <c r="AN102" s="8" t="str">
        <f t="array" ref="AN102">IF($D102="erro",XLOOKUP($A102,'Ocorrências 2022 (TODAS)'!$A:$A,'Ocorrências 2022 (TODAS)'!AJ:AJ),XLOOKUP($A102,'[1]Ocorrências 2022 (USADAS TCC Mi'!$A:$A,'[1]Ocorrências 2022 (USADAS TCC Mi'!AJ:AJ))</f>
        <v>#REF!</v>
      </c>
      <c r="AO102" s="8" t="str">
        <f t="array" ref="AO102">IF($D102="erro",XLOOKUP($A102,'Ocorrências 2022 (TODAS)'!$A:$A,'Ocorrências 2022 (TODAS)'!AK:AK),XLOOKUP($A102,'[1]Ocorrências 2022 (USADAS TCC Mi'!$A:$A,'[1]Ocorrências 2022 (USADAS TCC Mi'!AK:AK))</f>
        <v>#REF!</v>
      </c>
      <c r="AP102" s="8" t="str">
        <f t="array" ref="AP102">IF($D102="erro",XLOOKUP($A102,'Ocorrências 2022 (TODAS)'!$A:$A,'Ocorrências 2022 (TODAS)'!AL:AL),XLOOKUP($A102,'[1]Ocorrências 2022 (USADAS TCC Mi'!$A:$A,'[1]Ocorrências 2022 (USADAS TCC Mi'!AL:AL))</f>
        <v>#REF!</v>
      </c>
      <c r="AQ102" s="8" t="str">
        <f t="array" ref="AQ102">IF($D102="erro",XLOOKUP($A102,'Ocorrências 2022 (TODAS)'!$A:$A,'Ocorrências 2022 (TODAS)'!AM:AM),XLOOKUP($A102,'[1]Ocorrências 2022 (USADAS TCC Mi'!$A:$A,'[1]Ocorrências 2022 (USADAS TCC Mi'!AM:AM))</f>
        <v>#REF!</v>
      </c>
      <c r="AR102" s="8" t="str">
        <f t="array" ref="AR102">IF($D102="erro",XLOOKUP($A102,'Ocorrências 2022 (TODAS)'!$A:$A,'Ocorrências 2022 (TODAS)'!AN:AN),XLOOKUP($A102,'[1]Ocorrências 2022 (USADAS TCC Mi'!$A:$A,'[1]Ocorrências 2022 (USADAS TCC Mi'!AN:AN))</f>
        <v>#REF!</v>
      </c>
      <c r="AS102" s="8" t="str">
        <f t="array" ref="AS102">IF($D102="erro",XLOOKUP($A102,'Ocorrências 2022 (TODAS)'!$A:$A,'Ocorrências 2022 (TODAS)'!AO:AO),XLOOKUP($A102,'[1]Ocorrências 2022 (USADAS TCC Mi'!$A:$A,'[1]Ocorrências 2022 (USADAS TCC Mi'!AO:AO))</f>
        <v>#REF!</v>
      </c>
      <c r="AT102" s="8" t="str">
        <f t="array" ref="AT102">IF($D102="erro",XLOOKUP($A102,'Ocorrências 2022 (TODAS)'!$A:$A,'Ocorrências 2022 (TODAS)'!AP:AP),XLOOKUP($A102,'[1]Ocorrências 2022 (USADAS TCC Mi'!$A:$A,'[1]Ocorrências 2022 (USADAS TCC Mi'!AP:AP))</f>
        <v>#REF!</v>
      </c>
      <c r="AU102" s="8" t="str">
        <f t="array" ref="AU102">IF($D102="erro",XLOOKUP($A102,'Ocorrências 2022 (TODAS)'!$A:$A,'Ocorrências 2022 (TODAS)'!AQ:AQ),XLOOKUP($A102,'[1]Ocorrências 2022 (USADAS TCC Mi'!$A:$A,'[1]Ocorrências 2022 (USADAS TCC Mi'!AQ:AQ))</f>
        <v>#REF!</v>
      </c>
      <c r="AV102" s="8" t="str">
        <f t="array" ref="AV102">IF($D102="erro",XLOOKUP($A102,'Ocorrências 2022 (TODAS)'!$A:$A,'Ocorrências 2022 (TODAS)'!AR:AR),XLOOKUP($A102,'[1]Ocorrências 2022 (USADAS TCC Mi'!$A:$A,'[1]Ocorrências 2022 (USADAS TCC Mi'!AR:AR))</f>
        <v>#REF!</v>
      </c>
      <c r="AW102" s="8" t="str">
        <f t="array" ref="AW102">IF($D102="erro",XLOOKUP($A102,'Ocorrências 2022 (TODAS)'!$A:$A,'Ocorrências 2022 (TODAS)'!AS:AS),XLOOKUP($A102,'[1]Ocorrências 2022 (USADAS TCC Mi'!$A:$A,'[1]Ocorrências 2022 (USADAS TCC Mi'!AS:AS))</f>
        <v>#REF!</v>
      </c>
      <c r="AX102" s="8" t="str">
        <f t="array" ref="AX102">IF($D102="erro",XLOOKUP($A102,'Ocorrências 2022 (TODAS)'!$A:$A,'Ocorrências 2022 (TODAS)'!AT:AT),XLOOKUP($A102,'[1]Ocorrências 2022 (USADAS TCC Mi'!$A:$A,'[1]Ocorrências 2022 (USADAS TCC Mi'!AT:AT))</f>
        <v>#REF!</v>
      </c>
      <c r="AY102" s="8" t="str">
        <f t="array" ref="AY102">IF($D102="erro",XLOOKUP($A102,'Ocorrências 2022 (TODAS)'!$A:$A,'Ocorrências 2022 (TODAS)'!AU:AU),XLOOKUP($A102,'[1]Ocorrências 2022 (USADAS TCC Mi'!$A:$A,'[1]Ocorrências 2022 (USADAS TCC Mi'!AU:AU))</f>
        <v>#REF!</v>
      </c>
      <c r="AZ102" s="8" t="str">
        <f t="array" ref="AZ102">IF($D102="erro",XLOOKUP($A102,'Ocorrências 2022 (TODAS)'!$A:$A,'Ocorrências 2022 (TODAS)'!AV:AV),XLOOKUP($A102,'[1]Ocorrências 2022 (USADAS TCC Mi'!$A:$A,'[1]Ocorrências 2022 (USADAS TCC Mi'!AV:AV))</f>
        <v>#REF!</v>
      </c>
      <c r="BA102" s="8" t="str">
        <f t="array" ref="BA102">IF($D102="erro",XLOOKUP($A102,'Ocorrências 2022 (TODAS)'!$A:$A,'Ocorrências 2022 (TODAS)'!AW:AW),XLOOKUP($A102,'[1]Ocorrências 2022 (USADAS TCC Mi'!$A:$A,'[1]Ocorrências 2022 (USADAS TCC Mi'!AW:AW))</f>
        <v>#REF!</v>
      </c>
      <c r="BB102" s="8" t="str">
        <f t="array" ref="BB102">IF($D102="erro",XLOOKUP($A102,'Ocorrências 2022 (TODAS)'!$A:$A,'Ocorrências 2022 (TODAS)'!AX:AX),XLOOKUP($A102,'[1]Ocorrências 2022 (USADAS TCC Mi'!$A:$A,'[1]Ocorrências 2022 (USADAS TCC Mi'!AX:AX))</f>
        <v>#REF!</v>
      </c>
      <c r="BC102" s="8" t="str">
        <f t="array" ref="BC102">IF($D102="erro",XLOOKUP($A102,'Ocorrências 2022 (TODAS)'!$A:$A,'Ocorrências 2022 (TODAS)'!AY:AY),XLOOKUP($A102,'[1]Ocorrências 2022 (USADAS TCC Mi'!$A:$A,'[1]Ocorrências 2022 (USADAS TCC Mi'!AY:AY))</f>
        <v>#REF!</v>
      </c>
      <c r="BD102" s="8" t="str">
        <f t="array" ref="BD102">IF($D102="erro",XLOOKUP($A102,'Ocorrências 2022 (TODAS)'!$A:$A,'Ocorrências 2022 (TODAS)'!AZ:AZ),XLOOKUP($A102,'[1]Ocorrências 2022 (USADAS TCC Mi'!$A:$A,'[1]Ocorrências 2022 (USADAS TCC Mi'!AZ:AZ))</f>
        <v>#REF!</v>
      </c>
      <c r="BE102" s="8" t="str">
        <f t="array" ref="BE102">IF($D102="erro",XLOOKUP($A102,'Ocorrências 2022 (TODAS)'!$A:$A,'Ocorrências 2022 (TODAS)'!BA:BA),XLOOKUP($A102,'[1]Ocorrências 2022 (USADAS TCC Mi'!$A:$A,'[1]Ocorrências 2022 (USADAS TCC Mi'!BA:BA))</f>
        <v>#REF!</v>
      </c>
      <c r="BF102" s="8" t="str">
        <f t="array" ref="BF102">IF($D102="erro",XLOOKUP($A102,'Ocorrências 2022 (TODAS)'!$A:$A,'Ocorrências 2022 (TODAS)'!BB:BB),XLOOKUP($A102,'[1]Ocorrências 2022 (USADAS TCC Mi'!$A:$A,'[1]Ocorrências 2022 (USADAS TCC Mi'!BB:BB))</f>
        <v>#REF!</v>
      </c>
      <c r="BG102" s="8" t="str">
        <f t="array" ref="BG102">IF($D102="erro",XLOOKUP($A102,'Ocorrências 2022 (TODAS)'!$A:$A,'Ocorrências 2022 (TODAS)'!BC:BC),XLOOKUP($A102,'[1]Ocorrências 2022 (USADAS TCC Mi'!$A:$A,'[1]Ocorrências 2022 (USADAS TCC Mi'!BC:BC))</f>
        <v>#REF!</v>
      </c>
      <c r="BH102" s="8" t="str">
        <f t="array" ref="BH102">IF($D102="erro",XLOOKUP($A102,'Ocorrências 2022 (TODAS)'!$A:$A,'Ocorrências 2022 (TODAS)'!BD:BD),XLOOKUP($A102,'[1]Ocorrências 2022 (USADAS TCC Mi'!$A:$A,'[1]Ocorrências 2022 (USADAS TCC Mi'!BD:BD))</f>
        <v>#REF!</v>
      </c>
      <c r="BI102" s="8" t="str">
        <f t="array" ref="BI102">IF($D102="erro",XLOOKUP($A102,'Ocorrências 2022 (TODAS)'!$A:$A,'Ocorrências 2022 (TODAS)'!BE:BE),XLOOKUP($A102,'[1]Ocorrências 2022 (USADAS TCC Mi'!$A:$A,'[1]Ocorrências 2022 (USADAS TCC Mi'!BE:BE))</f>
        <v>#REF!</v>
      </c>
      <c r="BJ102" s="8" t="str">
        <f t="array" ref="BJ102">IF($D102="erro",XLOOKUP($A102,'Ocorrências 2022 (TODAS)'!$A:$A,'Ocorrências 2022 (TODAS)'!BF:BF),XLOOKUP($A102,'[1]Ocorrências 2022 (USADAS TCC Mi'!$A:$A,'[1]Ocorrências 2022 (USADAS TCC Mi'!BF:BF))</f>
        <v>#REF!</v>
      </c>
      <c r="BK102" s="8" t="str">
        <f t="array" ref="BK102">IF($D102="erro",XLOOKUP($A102,'Ocorrências 2022 (TODAS)'!$A:$A,'Ocorrências 2022 (TODAS)'!BG:BG),XLOOKUP($A102,'[1]Ocorrências 2022 (USADAS TCC Mi'!$A:$A,'[1]Ocorrências 2022 (USADAS TCC Mi'!BG:BG))</f>
        <v>#REF!</v>
      </c>
      <c r="BL102" s="8" t="str">
        <f t="array" ref="BL102">IF($D102="erro",XLOOKUP($A102,'Ocorrências 2022 (TODAS)'!$A:$A,'Ocorrências 2022 (TODAS)'!BH:BH),XLOOKUP($A102,'[1]Ocorrências 2022 (USADAS TCC Mi'!$A:$A,'[1]Ocorrências 2022 (USADAS TCC Mi'!BH:BH))</f>
        <v>#REF!</v>
      </c>
      <c r="BM102" s="8" t="str">
        <f t="array" ref="BM102">IF($D102="erro",XLOOKUP($A102,'Ocorrências 2022 (TODAS)'!$A:$A,'Ocorrências 2022 (TODAS)'!BI:BI),XLOOKUP($A102,'[1]Ocorrências 2022 (USADAS TCC Mi'!$A:$A,'[1]Ocorrências 2022 (USADAS TCC Mi'!BI:BI))</f>
        <v>#REF!</v>
      </c>
      <c r="BN102" s="8" t="str">
        <f t="array" ref="BN102">IF($D102="erro",XLOOKUP($A102,'Ocorrências 2022 (TODAS)'!$A:$A,'Ocorrências 2022 (TODAS)'!BJ:BJ),XLOOKUP($A102,'[1]Ocorrências 2022 (USADAS TCC Mi'!$A:$A,'[1]Ocorrências 2022 (USADAS TCC Mi'!BJ:BJ))</f>
        <v>#REF!</v>
      </c>
      <c r="BO102" s="8" t="str">
        <f t="array" ref="BO102">IF($D102="erro",XLOOKUP($A102,'Ocorrências 2022 (TODAS)'!$A:$A,'Ocorrências 2022 (TODAS)'!BK:BK),XLOOKUP($A102,'[1]Ocorrências 2022 (USADAS TCC Mi'!$A:$A,'[1]Ocorrências 2022 (USADAS TCC Mi'!BK:BK))</f>
        <v>#REF!</v>
      </c>
      <c r="BP102" s="8" t="str">
        <f t="array" ref="BP102">IF($D102="erro",XLOOKUP($A102,'Ocorrências 2022 (TODAS)'!$A:$A,'Ocorrências 2022 (TODAS)'!BL:BL),XLOOKUP($A102,'[1]Ocorrências 2022 (USADAS TCC Mi'!$A:$A,'[1]Ocorrências 2022 (USADAS TCC Mi'!BL:BL))</f>
        <v>#REF!</v>
      </c>
      <c r="BQ102" s="8" t="str">
        <f t="array" ref="BQ102">IF($D102="erro",XLOOKUP($A102,'Ocorrências 2022 (TODAS)'!$A:$A,'Ocorrências 2022 (TODAS)'!BM:BM),XLOOKUP($A102,'[1]Ocorrências 2022 (USADAS TCC Mi'!$A:$A,'[1]Ocorrências 2022 (USADAS TCC Mi'!BM:BM))</f>
        <v>#REF!</v>
      </c>
      <c r="BR102" s="8" t="str">
        <f t="array" ref="BR102">IF($D102="erro",XLOOKUP($A102,'Ocorrências 2022 (TODAS)'!$A:$A,'Ocorrências 2022 (TODAS)'!BN:BN),XLOOKUP($A102,'[1]Ocorrências 2022 (USADAS TCC Mi'!$A:$A,'[1]Ocorrências 2022 (USADAS TCC Mi'!BN:BN))</f>
        <v>#REF!</v>
      </c>
      <c r="BS102" s="8" t="str">
        <f t="array" ref="BS102">IF($D102="erro",XLOOKUP($A102,'Ocorrências 2022 (TODAS)'!$A:$A,'Ocorrências 2022 (TODAS)'!BO:BO),XLOOKUP($A102,'[1]Ocorrências 2022 (USADAS TCC Mi'!$A:$A,'[1]Ocorrências 2022 (USADAS TCC Mi'!BO:BO))</f>
        <v>#REF!</v>
      </c>
      <c r="BT102" s="8" t="str">
        <f t="array" ref="BT102">IF($D102="erro",XLOOKUP($A102,'Ocorrências 2022 (TODAS)'!$A:$A,'Ocorrências 2022 (TODAS)'!BP:BP),XLOOKUP($A102,'[1]Ocorrências 2022 (USADAS TCC Mi'!$A:$A,'[1]Ocorrências 2022 (USADAS TCC Mi'!BP:BP))</f>
        <v>#REF!</v>
      </c>
      <c r="BU102" s="8" t="str">
        <f t="array" ref="BU102">IF($D102="erro",XLOOKUP($A102,'Ocorrências 2022 (TODAS)'!$A:$A,'Ocorrências 2022 (TODAS)'!BQ:BQ),XLOOKUP($A102,'[1]Ocorrências 2022 (USADAS TCC Mi'!$A:$A,'[1]Ocorrências 2022 (USADAS TCC Mi'!BQ:BQ))</f>
        <v>#REF!</v>
      </c>
      <c r="BV102" s="8" t="str">
        <f t="array" ref="BV102">IF($D102="erro",XLOOKUP($A102,'Ocorrências 2022 (TODAS)'!$A:$A,'Ocorrências 2022 (TODAS)'!BR:BR),XLOOKUP($A102,'[1]Ocorrências 2022 (USADAS TCC Mi'!$A:$A,'[1]Ocorrências 2022 (USADAS TCC Mi'!BR:BR))</f>
        <v>#REF!</v>
      </c>
      <c r="BW102" s="8" t="str">
        <f t="array" ref="BW102">IF($D102="erro",XLOOKUP($A102,'Ocorrências 2022 (TODAS)'!$A:$A,'Ocorrências 2022 (TODAS)'!BS:BS),XLOOKUP($A102,'[1]Ocorrências 2022 (USADAS TCC Mi'!$A:$A,'[1]Ocorrências 2022 (USADAS TCC Mi'!BS:BS))</f>
        <v>#REF!</v>
      </c>
      <c r="BX102" s="8" t="str">
        <f t="array" ref="BX102">IF($D102="erro",XLOOKUP($A102,'Ocorrências 2022 (TODAS)'!$A:$A,'Ocorrências 2022 (TODAS)'!BT:BT),XLOOKUP($A102,'[1]Ocorrências 2022 (USADAS TCC Mi'!$A:$A,'[1]Ocorrências 2022 (USADAS TCC Mi'!BT:BT))</f>
        <v>#REF!</v>
      </c>
      <c r="BY102" s="8" t="str">
        <f t="array" ref="BY102">IF($D102="erro",XLOOKUP($A102,'Ocorrências 2022 (TODAS)'!$A:$A,'Ocorrências 2022 (TODAS)'!BU:BU),XLOOKUP($A102,'[1]Ocorrências 2022 (USADAS TCC Mi'!$A:$A,'[1]Ocorrências 2022 (USADAS TCC Mi'!BU:BU))</f>
        <v>#REF!</v>
      </c>
      <c r="BZ102" s="8" t="str">
        <f t="array" ref="BZ102">IF($D102="erro",XLOOKUP($A102,'Ocorrências 2022 (TODAS)'!$A:$A,'Ocorrências 2022 (TODAS)'!BV:BV),XLOOKUP($A102,'[1]Ocorrências 2022 (USADAS TCC Mi'!$A:$A,'[1]Ocorrências 2022 (USADAS TCC Mi'!BV:BV))</f>
        <v>#REF!</v>
      </c>
      <c r="CA102" s="8" t="str">
        <f t="array" ref="CA102">IF($D102="erro",XLOOKUP($A102,'Ocorrências 2022 (TODAS)'!$A:$A,'Ocorrências 2022 (TODAS)'!BW:BW),XLOOKUP($A102,'[1]Ocorrências 2022 (USADAS TCC Mi'!$A:$A,'[1]Ocorrências 2022 (USADAS TCC Mi'!BW:BW))</f>
        <v>#REF!</v>
      </c>
      <c r="CB102" s="8" t="str">
        <f t="array" ref="CB102">IF($D102="erro",XLOOKUP($A102,'Ocorrências 2022 (TODAS)'!$A:$A,'Ocorrências 2022 (TODAS)'!BX:BX),XLOOKUP($A102,'[1]Ocorrências 2022 (USADAS TCC Mi'!$A:$A,'[1]Ocorrências 2022 (USADAS TCC Mi'!BX:BX))</f>
        <v>#REF!</v>
      </c>
      <c r="CC102" s="8" t="str">
        <f t="array" ref="CC102">IF($D102="erro",XLOOKUP($A102,'Ocorrências 2022 (TODAS)'!$A:$A,'Ocorrências 2022 (TODAS)'!BY:BY),XLOOKUP($A102,'[1]Ocorrências 2022 (USADAS TCC Mi'!$A:$A,'[1]Ocorrências 2022 (USADAS TCC Mi'!BY:BY))</f>
        <v>#REF!</v>
      </c>
      <c r="CD102" s="8" t="str">
        <f t="array" ref="CD102">IF($D102="erro",XLOOKUP($A102,'Ocorrências 2022 (TODAS)'!$A:$A,'Ocorrências 2022 (TODAS)'!BZ:BZ),XLOOKUP($A102,'[1]Ocorrências 2022 (USADAS TCC Mi'!$A:$A,'[1]Ocorrências 2022 (USADAS TCC Mi'!BZ:BZ))</f>
        <v>#REF!</v>
      </c>
      <c r="CE102" s="8" t="str">
        <f t="array" ref="CE102">IF($D102="erro",XLOOKUP($A102,'Ocorrências 2022 (TODAS)'!$A:$A,'Ocorrências 2022 (TODAS)'!CA:CA),XLOOKUP($A102,'[1]Ocorrências 2022 (USADAS TCC Mi'!$A:$A,'[1]Ocorrências 2022 (USADAS TCC Mi'!CA:CA))</f>
        <v>#REF!</v>
      </c>
      <c r="CF102" s="8" t="str">
        <f t="array" ref="CF102">IF($D102="erro",XLOOKUP($A102,'Ocorrências 2022 (TODAS)'!$A:$A,'Ocorrências 2022 (TODAS)'!CB:CB),XLOOKUP($A102,'[1]Ocorrências 2022 (USADAS TCC Mi'!$A:$A,'[1]Ocorrências 2022 (USADAS TCC Mi'!CB:CB))</f>
        <v>#REF!</v>
      </c>
      <c r="CG102" s="8" t="str">
        <f t="array" ref="CG102">IF($D102="erro",XLOOKUP($A102,'Ocorrências 2022 (TODAS)'!$A:$A,'Ocorrências 2022 (TODAS)'!CC:CC),XLOOKUP($A102,'[1]Ocorrências 2022 (USADAS TCC Mi'!$A:$A,'[1]Ocorrências 2022 (USADAS TCC Mi'!CC:CC))</f>
        <v>#REF!</v>
      </c>
      <c r="CH102" s="8" t="str">
        <f t="array" ref="CH102">IF($D102="erro",XLOOKUP($A102,'Ocorrências 2022 (TODAS)'!$A:$A,'Ocorrências 2022 (TODAS)'!CD:CD),XLOOKUP($A102,'[1]Ocorrências 2022 (USADAS TCC Mi'!$A:$A,'[1]Ocorrências 2022 (USADAS TCC Mi'!CD:CD))</f>
        <v>#REF!</v>
      </c>
      <c r="CI102" s="8" t="str">
        <f t="array" ref="CI102">IF($D102="erro",XLOOKUP($A102,'Ocorrências 2022 (TODAS)'!$A:$A,'Ocorrências 2022 (TODAS)'!CE:CE),XLOOKUP($A102,'[1]Ocorrências 2022 (USADAS TCC Mi'!$A:$A,'[1]Ocorrências 2022 (USADAS TCC Mi'!CE:CE))</f>
        <v>#REF!</v>
      </c>
      <c r="CJ102" s="8" t="str">
        <f t="array" ref="CJ102">IF($D102="erro",XLOOKUP($A102,'Ocorrências 2022 (TODAS)'!$A:$A,'Ocorrências 2022 (TODAS)'!CF:CF),XLOOKUP($A102,'[1]Ocorrências 2022 (USADAS TCC Mi'!$A:$A,'[1]Ocorrências 2022 (USADAS TCC Mi'!CF:CF))</f>
        <v>#REF!</v>
      </c>
      <c r="CK102" s="8" t="str">
        <f t="array" ref="CK102">IF($D102="erro",XLOOKUP($A102,'Ocorrências 2022 (TODAS)'!$A:$A,'Ocorrências 2022 (TODAS)'!CG:CG),XLOOKUP($A102,'[1]Ocorrências 2022 (USADAS TCC Mi'!$A:$A,'[1]Ocorrências 2022 (USADAS TCC Mi'!CG:CG))</f>
        <v>#REF!</v>
      </c>
      <c r="CL102" s="163" t="str">
        <f t="array" ref="CL102">IF($D102="erro",XLOOKUP($A102,'Ocorrências 2022 (TODAS)'!$A:$A,'Ocorrências 2022 (TODAS)'!CH:CH),XLOOKUP($A102,'[1]Ocorrências 2022 (USADAS TCC Mi'!$A:$A,'[1]Ocorrências 2022 (USADAS TCC Mi'!CH:CH))</f>
        <v>#REF!</v>
      </c>
      <c r="CM102" s="8" t="str">
        <f t="array" ref="CM102">IF($D102="erro",XLOOKUP($A102,'Ocorrências 2022 (TODAS)'!$A:$A,'Ocorrências 2022 (TODAS)'!CI:CI),XLOOKUP($A102,'[1]Ocorrências 2022 (USADAS TCC Mi'!$A:$A,'[1]Ocorrências 2022 (USADAS TCC Mi'!CI:CI))</f>
        <v>#REF!</v>
      </c>
      <c r="CN102" s="8" t="str">
        <f t="array" ref="CN102">IF($D102="erro",XLOOKUP($A102,'Ocorrências 2022 (TODAS)'!$A:$A,'Ocorrências 2022 (TODAS)'!CJ:CJ),XLOOKUP($A102,'[1]Ocorrências 2022 (USADAS TCC Mi'!$A:$A,'[1]Ocorrências 2022 (USADAS TCC Mi'!CJ:CJ))</f>
        <v>#REF!</v>
      </c>
      <c r="CO102" s="8" t="str">
        <f t="array" ref="CO102">IF($D102="erro",XLOOKUP($A102,'Ocorrências 2022 (TODAS)'!$A:$A,'Ocorrências 2022 (TODAS)'!CK:CK),XLOOKUP($A102,'[1]Ocorrências 2022 (USADAS TCC Mi'!$A:$A,'[1]Ocorrências 2022 (USADAS TCC Mi'!CK:CK))</f>
        <v>#REF!</v>
      </c>
      <c r="CP102" s="8" t="str">
        <f t="array" ref="CP102">IF($D102="erro",XLOOKUP($A102,'Ocorrências 2022 (TODAS)'!$A:$A,'Ocorrências 2022 (TODAS)'!CL:CL),XLOOKUP($A102,'[1]Ocorrências 2022 (USADAS TCC Mi'!$A:$A,'[1]Ocorrências 2022 (USADAS TCC Mi'!CL:CL))</f>
        <v>#REF!</v>
      </c>
      <c r="CQ102" s="8" t="str">
        <f t="array" ref="CQ102">IF($D102="erro",XLOOKUP($A102,'Ocorrências 2022 (TODAS)'!$A:$A,'Ocorrências 2022 (TODAS)'!CM:CM),XLOOKUP($A102,'[1]Ocorrências 2022 (USADAS TCC Mi'!$A:$A,'[1]Ocorrências 2022 (USADAS TCC Mi'!CM:CM))</f>
        <v>#REF!</v>
      </c>
      <c r="CR102" s="8" t="str">
        <f t="array" ref="CR102">IF($D102="erro",XLOOKUP($A102,'Ocorrências 2022 (TODAS)'!$A:$A,'Ocorrências 2022 (TODAS)'!CN:CN),XLOOKUP($A102,'[1]Ocorrências 2022 (USADAS TCC Mi'!$A:$A,'[1]Ocorrências 2022 (USADAS TCC Mi'!CN:CN))</f>
        <v>#REF!</v>
      </c>
      <c r="CS102" s="8" t="str">
        <f t="array" ref="CS102">IF($D102="erro",XLOOKUP($A102,'Ocorrências 2022 (TODAS)'!$A:$A,'Ocorrências 2022 (TODAS)'!CO:CO),XLOOKUP($A102,'[1]Ocorrências 2022 (USADAS TCC Mi'!$A:$A,'[1]Ocorrências 2022 (USADAS TCC Mi'!CO:CO))</f>
        <v>#REF!</v>
      </c>
      <c r="CT102" s="8" t="str">
        <f t="array" ref="CT102">IF($D102="erro",XLOOKUP($A102,'Ocorrências 2022 (TODAS)'!$A:$A,'Ocorrências 2022 (TODAS)'!CP:CP),XLOOKUP($A102,'[1]Ocorrências 2022 (USADAS TCC Mi'!$A:$A,'[1]Ocorrências 2022 (USADAS TCC Mi'!CP:CP))</f>
        <v>#REF!</v>
      </c>
      <c r="CU102" s="8" t="str">
        <f t="array" ref="CU102">IF($D102="erro",XLOOKUP($A102,'Ocorrências 2022 (TODAS)'!$A:$A,'Ocorrências 2022 (TODAS)'!CQ:CQ),XLOOKUP($A102,'[1]Ocorrências 2022 (USADAS TCC Mi'!$A:$A,'[1]Ocorrências 2022 (USADAS TCC Mi'!CQ:CQ))</f>
        <v>#REF!</v>
      </c>
      <c r="CV102" s="8" t="str">
        <f t="array" ref="CV102">IF($D102="erro",XLOOKUP($A102,'Ocorrências 2022 (TODAS)'!$A:$A,'Ocorrências 2022 (TODAS)'!CR:CR),XLOOKUP($A102,'[1]Ocorrências 2022 (USADAS TCC Mi'!$A:$A,'[1]Ocorrências 2022 (USADAS TCC Mi'!CR:CR))</f>
        <v>#REF!</v>
      </c>
      <c r="CW102" s="8" t="str">
        <f t="array" ref="CW102">IF($D102="erro",XLOOKUP($A102,'Ocorrências 2022 (TODAS)'!$A:$A,'Ocorrências 2022 (TODAS)'!CS:CS),XLOOKUP($A102,'[1]Ocorrências 2022 (USADAS TCC Mi'!$A:$A,'[1]Ocorrências 2022 (USADAS TCC Mi'!CS:CS))</f>
        <v>#REF!</v>
      </c>
      <c r="CX102" s="8" t="str">
        <f t="array" ref="CX102">IF($D102="erro",XLOOKUP($A102,'Ocorrências 2022 (TODAS)'!$A:$A,'Ocorrências 2022 (TODAS)'!CT:CT),XLOOKUP($A102,'[1]Ocorrências 2022 (USADAS TCC Mi'!$A:$A,'[1]Ocorrências 2022 (USADAS TCC Mi'!CT:CT))</f>
        <v>#REF!</v>
      </c>
      <c r="CY102" s="8" t="str">
        <f t="array" ref="CY102">IF($D102="erro",XLOOKUP($A102,'Ocorrências 2022 (TODAS)'!$A:$A,'Ocorrências 2022 (TODAS)'!CU:CU),XLOOKUP($A102,'[1]Ocorrências 2022 (USADAS TCC Mi'!$A:$A,'[1]Ocorrências 2022 (USADAS TCC Mi'!CU:CU))</f>
        <v>#REF!</v>
      </c>
      <c r="CZ102" s="8" t="str">
        <f t="array" ref="CZ102">IF($D102="erro",XLOOKUP($A102,'Ocorrências 2022 (TODAS)'!$A:$A,'Ocorrências 2022 (TODAS)'!CV:CV),XLOOKUP($A102,'[1]Ocorrências 2022 (USADAS TCC Mi'!$A:$A,'[1]Ocorrências 2022 (USADAS TCC Mi'!CV:CV))</f>
        <v>#REF!</v>
      </c>
      <c r="DA102" s="8" t="str">
        <f t="array" ref="DA102">IF($D102="erro",XLOOKUP($A102,'Ocorrências 2022 (TODAS)'!$A:$A,'Ocorrências 2022 (TODAS)'!CW:CW),XLOOKUP($A102,'[1]Ocorrências 2022 (USADAS TCC Mi'!$A:$A,'[1]Ocorrências 2022 (USADAS TCC Mi'!CW:CW))</f>
        <v>#REF!</v>
      </c>
      <c r="DB102" s="8" t="str">
        <f t="array" ref="DB102">IF($D102="erro",XLOOKUP($A102,'Ocorrências 2022 (TODAS)'!$A:$A,'Ocorrências 2022 (TODAS)'!CX:CX),XLOOKUP($A102,'[1]Ocorrências 2022 (USADAS TCC Mi'!$A:$A,'[1]Ocorrências 2022 (USADAS TCC Mi'!CX:CX))</f>
        <v>#REF!</v>
      </c>
      <c r="DC102" s="8" t="str">
        <f t="array" ref="DC102">IF($D102="erro",XLOOKUP($A102,'Ocorrências 2022 (TODAS)'!$A:$A,'Ocorrências 2022 (TODAS)'!CY:CY),XLOOKUP($A102,'[1]Ocorrências 2022 (USADAS TCC Mi'!$A:$A,'[1]Ocorrências 2022 (USADAS TCC Mi'!CY:CY))</f>
        <v>#REF!</v>
      </c>
      <c r="DD102" s="8" t="str">
        <f t="array" ref="DD102">IF($D102="erro",XLOOKUP($A102,'Ocorrências 2022 (TODAS)'!$A:$A,'Ocorrências 2022 (TODAS)'!CZ:CZ),XLOOKUP($A102,'[1]Ocorrências 2022 (USADAS TCC Mi'!$A:$A,'[1]Ocorrências 2022 (USADAS TCC Mi'!CZ:CZ))</f>
        <v>#REF!</v>
      </c>
      <c r="DE102" s="8" t="str">
        <f t="array" ref="DE102">IF($D102="erro",XLOOKUP($A102,'Ocorrências 2022 (TODAS)'!$A:$A,'Ocorrências 2022 (TODAS)'!DA:DA),XLOOKUP($A102,'[1]Ocorrências 2022 (USADAS TCC Mi'!$A:$A,'[1]Ocorrências 2022 (USADAS TCC Mi'!DA:DA))</f>
        <v>#REF!</v>
      </c>
      <c r="DF102" s="8" t="str">
        <f t="array" ref="DF102">IF($D102="erro",XLOOKUP($A102,'Ocorrências 2022 (TODAS)'!$A:$A,'Ocorrências 2022 (TODAS)'!DB:DB),XLOOKUP($A102,'[1]Ocorrências 2022 (USADAS TCC Mi'!$A:$A,'[1]Ocorrências 2022 (USADAS TCC Mi'!DB:DB))</f>
        <v>#REF!</v>
      </c>
      <c r="DG102" s="8" t="str">
        <f t="array" ref="DG102">IF($D102="erro",XLOOKUP($A102,'Ocorrências 2022 (TODAS)'!$A:$A,'Ocorrências 2022 (TODAS)'!DC:DC),XLOOKUP($A102,'[1]Ocorrências 2022 (USADAS TCC Mi'!$A:$A,'[1]Ocorrências 2022 (USADAS TCC Mi'!DC:DC))</f>
        <v>#REF!</v>
      </c>
    </row>
    <row r="103" ht="15.75" customHeight="1">
      <c r="A103" s="74">
        <v>1561.0</v>
      </c>
      <c r="B103" s="74">
        <v>1561.0</v>
      </c>
      <c r="D103" s="8" t="str">
        <f t="shared" si="1"/>
        <v>Ok</v>
      </c>
      <c r="F103" s="8" t="str">
        <f t="array" ref="F103">IF($D103="erro",XLOOKUP($A103,'Ocorrências 2022 (TODAS)'!$A:$A,'Ocorrências 2022 (TODAS)'!B:B),XLOOKUP($A103,'[1]Ocorrências 2022 (USADAS TCC Mi'!$A:$A,'[1]Ocorrências 2022 (USADAS TCC Mi'!B:B))</f>
        <v>#REF!</v>
      </c>
      <c r="G103" s="8" t="str">
        <f t="array" ref="G103">IF($D103="erro",XLOOKUP($A103,'Ocorrências 2022 (TODAS)'!$A:$A,'Ocorrências 2022 (TODAS)'!C:C),XLOOKUP($A103,'[1]Ocorrências 2022 (USADAS TCC Mi'!$A:$A,'[1]Ocorrências 2022 (USADAS TCC Mi'!C:C))</f>
        <v>#REF!</v>
      </c>
      <c r="H103" s="8" t="str">
        <f t="array" ref="H103">IF($D103="erro",XLOOKUP($A103,'Ocorrências 2022 (TODAS)'!$A:$A,'Ocorrências 2022 (TODAS)'!D:D),XLOOKUP($A103,'[1]Ocorrências 2022 (USADAS TCC Mi'!$A:$A,'[1]Ocorrências 2022 (USADAS TCC Mi'!D:D))</f>
        <v>#REF!</v>
      </c>
      <c r="I103" s="8" t="str">
        <f t="array" ref="I103">IF($D103="erro",XLOOKUP($A103,'Ocorrências 2022 (TODAS)'!$A:$A,'Ocorrências 2022 (TODAS)'!E:E),XLOOKUP($A103,'[1]Ocorrências 2022 (USADAS TCC Mi'!$A:$A,'[1]Ocorrências 2022 (USADAS TCC Mi'!E:E))</f>
        <v>#REF!</v>
      </c>
      <c r="J103" s="8" t="str">
        <f t="array" ref="J103">IF($D103="erro",XLOOKUP($A103,'Ocorrências 2022 (TODAS)'!$A:$A,'Ocorrências 2022 (TODAS)'!F:F),XLOOKUP($A103,'[1]Ocorrências 2022 (USADAS TCC Mi'!$A:$A,'[1]Ocorrências 2022 (USADAS TCC Mi'!F:F))</f>
        <v>#REF!</v>
      </c>
      <c r="K103" s="8" t="str">
        <f t="array" ref="K103">IF($D103="erro",XLOOKUP($A103,'Ocorrências 2022 (TODAS)'!$A:$A,'Ocorrências 2022 (TODAS)'!G:G),XLOOKUP($A103,'[1]Ocorrências 2022 (USADAS TCC Mi'!$A:$A,'[1]Ocorrências 2022 (USADAS TCC Mi'!G:G))</f>
        <v>#REF!</v>
      </c>
      <c r="L103" s="8" t="str">
        <f t="array" ref="L103">IF($D103="erro",XLOOKUP($A103,'Ocorrências 2022 (TODAS)'!$A:$A,'Ocorrências 2022 (TODAS)'!H:H),XLOOKUP($A103,'[1]Ocorrências 2022 (USADAS TCC Mi'!$A:$A,'[1]Ocorrências 2022 (USADAS TCC Mi'!H:H))</f>
        <v>#REF!</v>
      </c>
      <c r="M103" s="8" t="str">
        <f t="array" ref="M103">IF($D103="erro",XLOOKUP($A103,'Ocorrências 2022 (TODAS)'!$A:$A,'Ocorrências 2022 (TODAS)'!I:I),XLOOKUP($A103,'[1]Ocorrências 2022 (USADAS TCC Mi'!$A:$A,'[1]Ocorrências 2022 (USADAS TCC Mi'!I:I))</f>
        <v>#REF!</v>
      </c>
      <c r="N103" s="8" t="str">
        <f t="array" ref="N103">IF($D103="erro",XLOOKUP($A103,'Ocorrências 2022 (TODAS)'!$A:$A,'Ocorrências 2022 (TODAS)'!J:J),XLOOKUP($A103,'[1]Ocorrências 2022 (USADAS TCC Mi'!$A:$A,'[1]Ocorrências 2022 (USADAS TCC Mi'!J:J))</f>
        <v>#REF!</v>
      </c>
      <c r="O103" s="8" t="str">
        <f t="array" ref="O103">IF($D103="erro",XLOOKUP($A103,'Ocorrências 2022 (TODAS)'!$A:$A,'Ocorrências 2022 (TODAS)'!K:K),XLOOKUP($A103,'[1]Ocorrências 2022 (USADAS TCC Mi'!$A:$A,'[1]Ocorrências 2022 (USADAS TCC Mi'!K:K))</f>
        <v>#REF!</v>
      </c>
      <c r="P103" s="8" t="str">
        <f t="array" ref="P103">IF($D103="erro",XLOOKUP($A103,'Ocorrências 2022 (TODAS)'!$A:$A,'Ocorrências 2022 (TODAS)'!L:L),XLOOKUP($A103,'[1]Ocorrências 2022 (USADAS TCC Mi'!$A:$A,'[1]Ocorrências 2022 (USADAS TCC Mi'!L:L))</f>
        <v>#REF!</v>
      </c>
      <c r="Q103" s="8" t="str">
        <f t="array" ref="Q103">IF($D103="erro",XLOOKUP($A103,'Ocorrências 2022 (TODAS)'!$A:$A,'Ocorrências 2022 (TODAS)'!M:M),XLOOKUP($A103,'[1]Ocorrências 2022 (USADAS TCC Mi'!$A:$A,'[1]Ocorrências 2022 (USADAS TCC Mi'!M:M))</f>
        <v>#REF!</v>
      </c>
      <c r="R103" s="8" t="str">
        <f t="array" ref="R103">IF($D103="erro",XLOOKUP($A103,'Ocorrências 2022 (TODAS)'!$A:$A,'Ocorrências 2022 (TODAS)'!N:N),XLOOKUP($A103,'[1]Ocorrências 2022 (USADAS TCC Mi'!$A:$A,'[1]Ocorrências 2022 (USADAS TCC Mi'!N:N))</f>
        <v>#REF!</v>
      </c>
      <c r="S103" s="8" t="str">
        <f t="array" ref="S103">IF($D103="erro",XLOOKUP($A103,'Ocorrências 2022 (TODAS)'!$A:$A,'Ocorrências 2022 (TODAS)'!O:O),XLOOKUP($A103,'[1]Ocorrências 2022 (USADAS TCC Mi'!$A:$A,'[1]Ocorrências 2022 (USADAS TCC Mi'!O:O))</f>
        <v>#REF!</v>
      </c>
      <c r="T103" s="8" t="str">
        <f t="array" ref="T103">IF($D103="erro",XLOOKUP($A103,'Ocorrências 2022 (TODAS)'!$A:$A,'Ocorrências 2022 (TODAS)'!P:P),XLOOKUP($A103,'[1]Ocorrências 2022 (USADAS TCC Mi'!$A:$A,'[1]Ocorrências 2022 (USADAS TCC Mi'!P:P))</f>
        <v>#REF!</v>
      </c>
      <c r="U103" s="8" t="str">
        <f t="array" ref="U103">IF($D103="erro",XLOOKUP($A103,'Ocorrências 2022 (TODAS)'!$A:$A,'Ocorrências 2022 (TODAS)'!Q:Q),XLOOKUP($A103,'[1]Ocorrências 2022 (USADAS TCC Mi'!$A:$A,'[1]Ocorrências 2022 (USADAS TCC Mi'!Q:Q))</f>
        <v>#REF!</v>
      </c>
      <c r="V103" s="8" t="str">
        <f t="array" ref="V103">IF($D103="erro",XLOOKUP($A103,'Ocorrências 2022 (TODAS)'!$A:$A,'Ocorrências 2022 (TODAS)'!R:R),XLOOKUP($A103,'[1]Ocorrências 2022 (USADAS TCC Mi'!$A:$A,'[1]Ocorrências 2022 (USADAS TCC Mi'!R:R))</f>
        <v>#REF!</v>
      </c>
      <c r="W103" s="8" t="str">
        <f t="array" ref="W103">IF($D103="erro",XLOOKUP($A103,'Ocorrências 2022 (TODAS)'!$A:$A,'Ocorrências 2022 (TODAS)'!S:S),XLOOKUP($A103,'[1]Ocorrências 2022 (USADAS TCC Mi'!$A:$A,'[1]Ocorrências 2022 (USADAS TCC Mi'!S:S))</f>
        <v>#REF!</v>
      </c>
      <c r="X103" s="8" t="str">
        <f t="array" ref="X103">IF($D103="erro",XLOOKUP($A103,'Ocorrências 2022 (TODAS)'!$A:$A,'Ocorrências 2022 (TODAS)'!T:T),XLOOKUP($A103,'[1]Ocorrências 2022 (USADAS TCC Mi'!$A:$A,'[1]Ocorrências 2022 (USADAS TCC Mi'!T:T))</f>
        <v>#REF!</v>
      </c>
      <c r="Y103" s="8" t="str">
        <f t="array" ref="Y103">IF($D103="erro",XLOOKUP($A103,'Ocorrências 2022 (TODAS)'!$A:$A,'Ocorrências 2022 (TODAS)'!U:U),XLOOKUP($A103,'[1]Ocorrências 2022 (USADAS TCC Mi'!$A:$A,'[1]Ocorrências 2022 (USADAS TCC Mi'!U:U))</f>
        <v>#REF!</v>
      </c>
      <c r="Z103" s="162" t="str">
        <f t="array" ref="Z103">IF($D103="erro",XLOOKUP($A103,'Ocorrências 2022 (TODAS)'!$A:$A,'Ocorrências 2022 (TODAS)'!V:V),XLOOKUP($A103,'[1]Ocorrências 2022 (USADAS TCC Mi'!$A:$A,'[1]Ocorrências 2022 (USADAS TCC Mi'!V:V))</f>
        <v>#REF!</v>
      </c>
      <c r="AA103" s="162" t="str">
        <f t="array" ref="AA103">IF($D103="erro",XLOOKUP($A103,'Ocorrências 2022 (TODAS)'!$A:$A,'Ocorrências 2022 (TODAS)'!W:W),XLOOKUP($A103,'[1]Ocorrências 2022 (USADAS TCC Mi'!$A:$A,'[1]Ocorrências 2022 (USADAS TCC Mi'!W:W))</f>
        <v>#REF!</v>
      </c>
      <c r="AB103" s="8" t="str">
        <f t="array" ref="AB103">IF($D103="erro",XLOOKUP($A103,'Ocorrências 2022 (TODAS)'!$A:$A,'Ocorrências 2022 (TODAS)'!X:X),XLOOKUP($A103,'[1]Ocorrências 2022 (USADAS TCC Mi'!$A:$A,'[1]Ocorrências 2022 (USADAS TCC Mi'!X:X))</f>
        <v>#REF!</v>
      </c>
      <c r="AC103" s="8" t="str">
        <f t="array" ref="AC103">IF($D103="erro",XLOOKUP($A103,'Ocorrências 2022 (TODAS)'!$A:$A,'Ocorrências 2022 (TODAS)'!Y:Y),XLOOKUP($A103,'[1]Ocorrências 2022 (USADAS TCC Mi'!$A:$A,'[1]Ocorrências 2022 (USADAS TCC Mi'!Y:Y))</f>
        <v>#REF!</v>
      </c>
      <c r="AD103" s="8" t="str">
        <f t="array" ref="AD103">IF($D103="erro",XLOOKUP($A103,'Ocorrências 2022 (TODAS)'!$A:$A,'Ocorrências 2022 (TODAS)'!Z:Z),XLOOKUP($A103,'[1]Ocorrências 2022 (USADAS TCC Mi'!$A:$A,'[1]Ocorrências 2022 (USADAS TCC Mi'!Z:Z))</f>
        <v>#REF!</v>
      </c>
      <c r="AE103" s="8" t="str">
        <f t="array" ref="AE103">IF($D103="erro",XLOOKUP($A103,'Ocorrências 2022 (TODAS)'!$A:$A,'Ocorrências 2022 (TODAS)'!AA:AA),XLOOKUP($A103,'[1]Ocorrências 2022 (USADAS TCC Mi'!$A:$A,'[1]Ocorrências 2022 (USADAS TCC Mi'!AA:AA))</f>
        <v>#REF!</v>
      </c>
      <c r="AF103" s="8" t="str">
        <f t="array" ref="AF103">IF($D103="erro",XLOOKUP($A103,'Ocorrências 2022 (TODAS)'!$A:$A,'Ocorrências 2022 (TODAS)'!AB:AB),XLOOKUP($A103,'[1]Ocorrências 2022 (USADAS TCC Mi'!$A:$A,'[1]Ocorrências 2022 (USADAS TCC Mi'!AB:AB))</f>
        <v>#REF!</v>
      </c>
      <c r="AG103" s="8" t="str">
        <f t="array" ref="AG103">IF($D103="erro",XLOOKUP($A103,'Ocorrências 2022 (TODAS)'!$A:$A,'Ocorrências 2022 (TODAS)'!AC:AC),XLOOKUP($A103,'[1]Ocorrências 2022 (USADAS TCC Mi'!$A:$A,'[1]Ocorrências 2022 (USADAS TCC Mi'!AC:AC))</f>
        <v>#REF!</v>
      </c>
      <c r="AH103" s="8" t="str">
        <f t="array" ref="AH103">IF($D103="erro",XLOOKUP($A103,'Ocorrências 2022 (TODAS)'!$A:$A,'Ocorrências 2022 (TODAS)'!AD:AD),XLOOKUP($A103,'[1]Ocorrências 2022 (USADAS TCC Mi'!$A:$A,'[1]Ocorrências 2022 (USADAS TCC Mi'!AD:AD))</f>
        <v>#REF!</v>
      </c>
      <c r="AI103" s="8" t="str">
        <f t="array" ref="AI103">IF($D103="erro",XLOOKUP($A103,'Ocorrências 2022 (TODAS)'!$A:$A,'Ocorrências 2022 (TODAS)'!AE:AE),XLOOKUP($A103,'[1]Ocorrências 2022 (USADAS TCC Mi'!$A:$A,'[1]Ocorrências 2022 (USADAS TCC Mi'!AE:AE))</f>
        <v>#REF!</v>
      </c>
      <c r="AJ103" s="8" t="str">
        <f t="array" ref="AJ103">IF($D103="erro",XLOOKUP($A103,'Ocorrências 2022 (TODAS)'!$A:$A,'Ocorrências 2022 (TODAS)'!AF:AF),XLOOKUP($A103,'[1]Ocorrências 2022 (USADAS TCC Mi'!$A:$A,'[1]Ocorrências 2022 (USADAS TCC Mi'!AF:AF))</f>
        <v>#REF!</v>
      </c>
      <c r="AK103" s="8" t="str">
        <f t="array" ref="AK103">IF($D103="erro",XLOOKUP($A103,'Ocorrências 2022 (TODAS)'!$A:$A,'Ocorrências 2022 (TODAS)'!AG:AG),XLOOKUP($A103,'[1]Ocorrências 2022 (USADAS TCC Mi'!$A:$A,'[1]Ocorrências 2022 (USADAS TCC Mi'!AG:AG))</f>
        <v>#REF!</v>
      </c>
      <c r="AL103" s="8" t="str">
        <f t="array" ref="AL103">IF($D103="erro",XLOOKUP($A103,'Ocorrências 2022 (TODAS)'!$A:$A,'Ocorrências 2022 (TODAS)'!AH:AH),XLOOKUP($A103,'[1]Ocorrências 2022 (USADAS TCC Mi'!$A:$A,'[1]Ocorrências 2022 (USADAS TCC Mi'!AH:AH))</f>
        <v>#REF!</v>
      </c>
      <c r="AM103" s="8" t="str">
        <f t="array" ref="AM103">IF($D103="erro",XLOOKUP($A103,'Ocorrências 2022 (TODAS)'!$A:$A,'Ocorrências 2022 (TODAS)'!AI:AI),XLOOKUP($A103,'[1]Ocorrências 2022 (USADAS TCC Mi'!$A:$A,'[1]Ocorrências 2022 (USADAS TCC Mi'!AI:AI))</f>
        <v>#REF!</v>
      </c>
      <c r="AN103" s="8" t="str">
        <f t="array" ref="AN103">IF($D103="erro",XLOOKUP($A103,'Ocorrências 2022 (TODAS)'!$A:$A,'Ocorrências 2022 (TODAS)'!AJ:AJ),XLOOKUP($A103,'[1]Ocorrências 2022 (USADAS TCC Mi'!$A:$A,'[1]Ocorrências 2022 (USADAS TCC Mi'!AJ:AJ))</f>
        <v>#REF!</v>
      </c>
      <c r="AO103" s="8" t="str">
        <f t="array" ref="AO103">IF($D103="erro",XLOOKUP($A103,'Ocorrências 2022 (TODAS)'!$A:$A,'Ocorrências 2022 (TODAS)'!AK:AK),XLOOKUP($A103,'[1]Ocorrências 2022 (USADAS TCC Mi'!$A:$A,'[1]Ocorrências 2022 (USADAS TCC Mi'!AK:AK))</f>
        <v>#REF!</v>
      </c>
      <c r="AP103" s="8" t="str">
        <f t="array" ref="AP103">IF($D103="erro",XLOOKUP($A103,'Ocorrências 2022 (TODAS)'!$A:$A,'Ocorrências 2022 (TODAS)'!AL:AL),XLOOKUP($A103,'[1]Ocorrências 2022 (USADAS TCC Mi'!$A:$A,'[1]Ocorrências 2022 (USADAS TCC Mi'!AL:AL))</f>
        <v>#REF!</v>
      </c>
      <c r="AQ103" s="8" t="str">
        <f t="array" ref="AQ103">IF($D103="erro",XLOOKUP($A103,'Ocorrências 2022 (TODAS)'!$A:$A,'Ocorrências 2022 (TODAS)'!AM:AM),XLOOKUP($A103,'[1]Ocorrências 2022 (USADAS TCC Mi'!$A:$A,'[1]Ocorrências 2022 (USADAS TCC Mi'!AM:AM))</f>
        <v>#REF!</v>
      </c>
      <c r="AR103" s="8" t="str">
        <f t="array" ref="AR103">IF($D103="erro",XLOOKUP($A103,'Ocorrências 2022 (TODAS)'!$A:$A,'Ocorrências 2022 (TODAS)'!AN:AN),XLOOKUP($A103,'[1]Ocorrências 2022 (USADAS TCC Mi'!$A:$A,'[1]Ocorrências 2022 (USADAS TCC Mi'!AN:AN))</f>
        <v>#REF!</v>
      </c>
      <c r="AS103" s="8" t="str">
        <f t="array" ref="AS103">IF($D103="erro",XLOOKUP($A103,'Ocorrências 2022 (TODAS)'!$A:$A,'Ocorrências 2022 (TODAS)'!AO:AO),XLOOKUP($A103,'[1]Ocorrências 2022 (USADAS TCC Mi'!$A:$A,'[1]Ocorrências 2022 (USADAS TCC Mi'!AO:AO))</f>
        <v>#REF!</v>
      </c>
      <c r="AT103" s="8" t="str">
        <f t="array" ref="AT103">IF($D103="erro",XLOOKUP($A103,'Ocorrências 2022 (TODAS)'!$A:$A,'Ocorrências 2022 (TODAS)'!AP:AP),XLOOKUP($A103,'[1]Ocorrências 2022 (USADAS TCC Mi'!$A:$A,'[1]Ocorrências 2022 (USADAS TCC Mi'!AP:AP))</f>
        <v>#REF!</v>
      </c>
      <c r="AU103" s="8" t="str">
        <f t="array" ref="AU103">IF($D103="erro",XLOOKUP($A103,'Ocorrências 2022 (TODAS)'!$A:$A,'Ocorrências 2022 (TODAS)'!AQ:AQ),XLOOKUP($A103,'[1]Ocorrências 2022 (USADAS TCC Mi'!$A:$A,'[1]Ocorrências 2022 (USADAS TCC Mi'!AQ:AQ))</f>
        <v>#REF!</v>
      </c>
      <c r="AV103" s="8" t="str">
        <f t="array" ref="AV103">IF($D103="erro",XLOOKUP($A103,'Ocorrências 2022 (TODAS)'!$A:$A,'Ocorrências 2022 (TODAS)'!AR:AR),XLOOKUP($A103,'[1]Ocorrências 2022 (USADAS TCC Mi'!$A:$A,'[1]Ocorrências 2022 (USADAS TCC Mi'!AR:AR))</f>
        <v>#REF!</v>
      </c>
      <c r="AW103" s="8" t="str">
        <f t="array" ref="AW103">IF($D103="erro",XLOOKUP($A103,'Ocorrências 2022 (TODAS)'!$A:$A,'Ocorrências 2022 (TODAS)'!AS:AS),XLOOKUP($A103,'[1]Ocorrências 2022 (USADAS TCC Mi'!$A:$A,'[1]Ocorrências 2022 (USADAS TCC Mi'!AS:AS))</f>
        <v>#REF!</v>
      </c>
      <c r="AX103" s="8" t="str">
        <f t="array" ref="AX103">IF($D103="erro",XLOOKUP($A103,'Ocorrências 2022 (TODAS)'!$A:$A,'Ocorrências 2022 (TODAS)'!AT:AT),XLOOKUP($A103,'[1]Ocorrências 2022 (USADAS TCC Mi'!$A:$A,'[1]Ocorrências 2022 (USADAS TCC Mi'!AT:AT))</f>
        <v>#REF!</v>
      </c>
      <c r="AY103" s="8" t="str">
        <f t="array" ref="AY103">IF($D103="erro",XLOOKUP($A103,'Ocorrências 2022 (TODAS)'!$A:$A,'Ocorrências 2022 (TODAS)'!AU:AU),XLOOKUP($A103,'[1]Ocorrências 2022 (USADAS TCC Mi'!$A:$A,'[1]Ocorrências 2022 (USADAS TCC Mi'!AU:AU))</f>
        <v>#REF!</v>
      </c>
      <c r="AZ103" s="8" t="str">
        <f t="array" ref="AZ103">IF($D103="erro",XLOOKUP($A103,'Ocorrências 2022 (TODAS)'!$A:$A,'Ocorrências 2022 (TODAS)'!AV:AV),XLOOKUP($A103,'[1]Ocorrências 2022 (USADAS TCC Mi'!$A:$A,'[1]Ocorrências 2022 (USADAS TCC Mi'!AV:AV))</f>
        <v>#REF!</v>
      </c>
      <c r="BA103" s="8" t="str">
        <f t="array" ref="BA103">IF($D103="erro",XLOOKUP($A103,'Ocorrências 2022 (TODAS)'!$A:$A,'Ocorrências 2022 (TODAS)'!AW:AW),XLOOKUP($A103,'[1]Ocorrências 2022 (USADAS TCC Mi'!$A:$A,'[1]Ocorrências 2022 (USADAS TCC Mi'!AW:AW))</f>
        <v>#REF!</v>
      </c>
      <c r="BB103" s="8" t="str">
        <f t="array" ref="BB103">IF($D103="erro",XLOOKUP($A103,'Ocorrências 2022 (TODAS)'!$A:$A,'Ocorrências 2022 (TODAS)'!AX:AX),XLOOKUP($A103,'[1]Ocorrências 2022 (USADAS TCC Mi'!$A:$A,'[1]Ocorrências 2022 (USADAS TCC Mi'!AX:AX))</f>
        <v>#REF!</v>
      </c>
      <c r="BC103" s="8" t="str">
        <f t="array" ref="BC103">IF($D103="erro",XLOOKUP($A103,'Ocorrências 2022 (TODAS)'!$A:$A,'Ocorrências 2022 (TODAS)'!AY:AY),XLOOKUP($A103,'[1]Ocorrências 2022 (USADAS TCC Mi'!$A:$A,'[1]Ocorrências 2022 (USADAS TCC Mi'!AY:AY))</f>
        <v>#REF!</v>
      </c>
      <c r="BD103" s="8" t="str">
        <f t="array" ref="BD103">IF($D103="erro",XLOOKUP($A103,'Ocorrências 2022 (TODAS)'!$A:$A,'Ocorrências 2022 (TODAS)'!AZ:AZ),XLOOKUP($A103,'[1]Ocorrências 2022 (USADAS TCC Mi'!$A:$A,'[1]Ocorrências 2022 (USADAS TCC Mi'!AZ:AZ))</f>
        <v>#REF!</v>
      </c>
      <c r="BE103" s="8" t="str">
        <f t="array" ref="BE103">IF($D103="erro",XLOOKUP($A103,'Ocorrências 2022 (TODAS)'!$A:$A,'Ocorrências 2022 (TODAS)'!BA:BA),XLOOKUP($A103,'[1]Ocorrências 2022 (USADAS TCC Mi'!$A:$A,'[1]Ocorrências 2022 (USADAS TCC Mi'!BA:BA))</f>
        <v>#REF!</v>
      </c>
      <c r="BF103" s="8" t="str">
        <f t="array" ref="BF103">IF($D103="erro",XLOOKUP($A103,'Ocorrências 2022 (TODAS)'!$A:$A,'Ocorrências 2022 (TODAS)'!BB:BB),XLOOKUP($A103,'[1]Ocorrências 2022 (USADAS TCC Mi'!$A:$A,'[1]Ocorrências 2022 (USADAS TCC Mi'!BB:BB))</f>
        <v>#REF!</v>
      </c>
      <c r="BG103" s="8" t="str">
        <f t="array" ref="BG103">IF($D103="erro",XLOOKUP($A103,'Ocorrências 2022 (TODAS)'!$A:$A,'Ocorrências 2022 (TODAS)'!BC:BC),XLOOKUP($A103,'[1]Ocorrências 2022 (USADAS TCC Mi'!$A:$A,'[1]Ocorrências 2022 (USADAS TCC Mi'!BC:BC))</f>
        <v>#REF!</v>
      </c>
      <c r="BH103" s="8" t="str">
        <f t="array" ref="BH103">IF($D103="erro",XLOOKUP($A103,'Ocorrências 2022 (TODAS)'!$A:$A,'Ocorrências 2022 (TODAS)'!BD:BD),XLOOKUP($A103,'[1]Ocorrências 2022 (USADAS TCC Mi'!$A:$A,'[1]Ocorrências 2022 (USADAS TCC Mi'!BD:BD))</f>
        <v>#REF!</v>
      </c>
      <c r="BI103" s="8" t="str">
        <f t="array" ref="BI103">IF($D103="erro",XLOOKUP($A103,'Ocorrências 2022 (TODAS)'!$A:$A,'Ocorrências 2022 (TODAS)'!BE:BE),XLOOKUP($A103,'[1]Ocorrências 2022 (USADAS TCC Mi'!$A:$A,'[1]Ocorrências 2022 (USADAS TCC Mi'!BE:BE))</f>
        <v>#REF!</v>
      </c>
      <c r="BJ103" s="8" t="str">
        <f t="array" ref="BJ103">IF($D103="erro",XLOOKUP($A103,'Ocorrências 2022 (TODAS)'!$A:$A,'Ocorrências 2022 (TODAS)'!BF:BF),XLOOKUP($A103,'[1]Ocorrências 2022 (USADAS TCC Mi'!$A:$A,'[1]Ocorrências 2022 (USADAS TCC Mi'!BF:BF))</f>
        <v>#REF!</v>
      </c>
      <c r="BK103" s="8" t="str">
        <f t="array" ref="BK103">IF($D103="erro",XLOOKUP($A103,'Ocorrências 2022 (TODAS)'!$A:$A,'Ocorrências 2022 (TODAS)'!BG:BG),XLOOKUP($A103,'[1]Ocorrências 2022 (USADAS TCC Mi'!$A:$A,'[1]Ocorrências 2022 (USADAS TCC Mi'!BG:BG))</f>
        <v>#REF!</v>
      </c>
      <c r="BL103" s="8" t="str">
        <f t="array" ref="BL103">IF($D103="erro",XLOOKUP($A103,'Ocorrências 2022 (TODAS)'!$A:$A,'Ocorrências 2022 (TODAS)'!BH:BH),XLOOKUP($A103,'[1]Ocorrências 2022 (USADAS TCC Mi'!$A:$A,'[1]Ocorrências 2022 (USADAS TCC Mi'!BH:BH))</f>
        <v>#REF!</v>
      </c>
      <c r="BM103" s="8" t="str">
        <f t="array" ref="BM103">IF($D103="erro",XLOOKUP($A103,'Ocorrências 2022 (TODAS)'!$A:$A,'Ocorrências 2022 (TODAS)'!BI:BI),XLOOKUP($A103,'[1]Ocorrências 2022 (USADAS TCC Mi'!$A:$A,'[1]Ocorrências 2022 (USADAS TCC Mi'!BI:BI))</f>
        <v>#REF!</v>
      </c>
      <c r="BN103" s="8" t="str">
        <f t="array" ref="BN103">IF($D103="erro",XLOOKUP($A103,'Ocorrências 2022 (TODAS)'!$A:$A,'Ocorrências 2022 (TODAS)'!BJ:BJ),XLOOKUP($A103,'[1]Ocorrências 2022 (USADAS TCC Mi'!$A:$A,'[1]Ocorrências 2022 (USADAS TCC Mi'!BJ:BJ))</f>
        <v>#REF!</v>
      </c>
      <c r="BO103" s="8" t="str">
        <f t="array" ref="BO103">IF($D103="erro",XLOOKUP($A103,'Ocorrências 2022 (TODAS)'!$A:$A,'Ocorrências 2022 (TODAS)'!BK:BK),XLOOKUP($A103,'[1]Ocorrências 2022 (USADAS TCC Mi'!$A:$A,'[1]Ocorrências 2022 (USADAS TCC Mi'!BK:BK))</f>
        <v>#REF!</v>
      </c>
      <c r="BP103" s="8" t="str">
        <f t="array" ref="BP103">IF($D103="erro",XLOOKUP($A103,'Ocorrências 2022 (TODAS)'!$A:$A,'Ocorrências 2022 (TODAS)'!BL:BL),XLOOKUP($A103,'[1]Ocorrências 2022 (USADAS TCC Mi'!$A:$A,'[1]Ocorrências 2022 (USADAS TCC Mi'!BL:BL))</f>
        <v>#REF!</v>
      </c>
      <c r="BQ103" s="8" t="str">
        <f t="array" ref="BQ103">IF($D103="erro",XLOOKUP($A103,'Ocorrências 2022 (TODAS)'!$A:$A,'Ocorrências 2022 (TODAS)'!BM:BM),XLOOKUP($A103,'[1]Ocorrências 2022 (USADAS TCC Mi'!$A:$A,'[1]Ocorrências 2022 (USADAS TCC Mi'!BM:BM))</f>
        <v>#REF!</v>
      </c>
      <c r="BR103" s="8" t="str">
        <f t="array" ref="BR103">IF($D103="erro",XLOOKUP($A103,'Ocorrências 2022 (TODAS)'!$A:$A,'Ocorrências 2022 (TODAS)'!BN:BN),XLOOKUP($A103,'[1]Ocorrências 2022 (USADAS TCC Mi'!$A:$A,'[1]Ocorrências 2022 (USADAS TCC Mi'!BN:BN))</f>
        <v>#REF!</v>
      </c>
      <c r="BS103" s="8" t="str">
        <f t="array" ref="BS103">IF($D103="erro",XLOOKUP($A103,'Ocorrências 2022 (TODAS)'!$A:$A,'Ocorrências 2022 (TODAS)'!BO:BO),XLOOKUP($A103,'[1]Ocorrências 2022 (USADAS TCC Mi'!$A:$A,'[1]Ocorrências 2022 (USADAS TCC Mi'!BO:BO))</f>
        <v>#REF!</v>
      </c>
      <c r="BT103" s="8" t="str">
        <f t="array" ref="BT103">IF($D103="erro",XLOOKUP($A103,'Ocorrências 2022 (TODAS)'!$A:$A,'Ocorrências 2022 (TODAS)'!BP:BP),XLOOKUP($A103,'[1]Ocorrências 2022 (USADAS TCC Mi'!$A:$A,'[1]Ocorrências 2022 (USADAS TCC Mi'!BP:BP))</f>
        <v>#REF!</v>
      </c>
      <c r="BU103" s="8" t="str">
        <f t="array" ref="BU103">IF($D103="erro",XLOOKUP($A103,'Ocorrências 2022 (TODAS)'!$A:$A,'Ocorrências 2022 (TODAS)'!BQ:BQ),XLOOKUP($A103,'[1]Ocorrências 2022 (USADAS TCC Mi'!$A:$A,'[1]Ocorrências 2022 (USADAS TCC Mi'!BQ:BQ))</f>
        <v>#REF!</v>
      </c>
      <c r="BV103" s="8" t="str">
        <f t="array" ref="BV103">IF($D103="erro",XLOOKUP($A103,'Ocorrências 2022 (TODAS)'!$A:$A,'Ocorrências 2022 (TODAS)'!BR:BR),XLOOKUP($A103,'[1]Ocorrências 2022 (USADAS TCC Mi'!$A:$A,'[1]Ocorrências 2022 (USADAS TCC Mi'!BR:BR))</f>
        <v>#REF!</v>
      </c>
      <c r="BW103" s="8" t="str">
        <f t="array" ref="BW103">IF($D103="erro",XLOOKUP($A103,'Ocorrências 2022 (TODAS)'!$A:$A,'Ocorrências 2022 (TODAS)'!BS:BS),XLOOKUP($A103,'[1]Ocorrências 2022 (USADAS TCC Mi'!$A:$A,'[1]Ocorrências 2022 (USADAS TCC Mi'!BS:BS))</f>
        <v>#REF!</v>
      </c>
      <c r="BX103" s="8" t="str">
        <f t="array" ref="BX103">IF($D103="erro",XLOOKUP($A103,'Ocorrências 2022 (TODAS)'!$A:$A,'Ocorrências 2022 (TODAS)'!BT:BT),XLOOKUP($A103,'[1]Ocorrências 2022 (USADAS TCC Mi'!$A:$A,'[1]Ocorrências 2022 (USADAS TCC Mi'!BT:BT))</f>
        <v>#REF!</v>
      </c>
      <c r="BY103" s="8" t="str">
        <f t="array" ref="BY103">IF($D103="erro",XLOOKUP($A103,'Ocorrências 2022 (TODAS)'!$A:$A,'Ocorrências 2022 (TODAS)'!BU:BU),XLOOKUP($A103,'[1]Ocorrências 2022 (USADAS TCC Mi'!$A:$A,'[1]Ocorrências 2022 (USADAS TCC Mi'!BU:BU))</f>
        <v>#REF!</v>
      </c>
      <c r="BZ103" s="8" t="str">
        <f t="array" ref="BZ103">IF($D103="erro",XLOOKUP($A103,'Ocorrências 2022 (TODAS)'!$A:$A,'Ocorrências 2022 (TODAS)'!BV:BV),XLOOKUP($A103,'[1]Ocorrências 2022 (USADAS TCC Mi'!$A:$A,'[1]Ocorrências 2022 (USADAS TCC Mi'!BV:BV))</f>
        <v>#REF!</v>
      </c>
      <c r="CA103" s="8" t="str">
        <f t="array" ref="CA103">IF($D103="erro",XLOOKUP($A103,'Ocorrências 2022 (TODAS)'!$A:$A,'Ocorrências 2022 (TODAS)'!BW:BW),XLOOKUP($A103,'[1]Ocorrências 2022 (USADAS TCC Mi'!$A:$A,'[1]Ocorrências 2022 (USADAS TCC Mi'!BW:BW))</f>
        <v>#REF!</v>
      </c>
      <c r="CB103" s="8" t="str">
        <f t="array" ref="CB103">IF($D103="erro",XLOOKUP($A103,'Ocorrências 2022 (TODAS)'!$A:$A,'Ocorrências 2022 (TODAS)'!BX:BX),XLOOKUP($A103,'[1]Ocorrências 2022 (USADAS TCC Mi'!$A:$A,'[1]Ocorrências 2022 (USADAS TCC Mi'!BX:BX))</f>
        <v>#REF!</v>
      </c>
      <c r="CC103" s="8" t="str">
        <f t="array" ref="CC103">IF($D103="erro",XLOOKUP($A103,'Ocorrências 2022 (TODAS)'!$A:$A,'Ocorrências 2022 (TODAS)'!BY:BY),XLOOKUP($A103,'[1]Ocorrências 2022 (USADAS TCC Mi'!$A:$A,'[1]Ocorrências 2022 (USADAS TCC Mi'!BY:BY))</f>
        <v>#REF!</v>
      </c>
      <c r="CD103" s="8" t="str">
        <f t="array" ref="CD103">IF($D103="erro",XLOOKUP($A103,'Ocorrências 2022 (TODAS)'!$A:$A,'Ocorrências 2022 (TODAS)'!BZ:BZ),XLOOKUP($A103,'[1]Ocorrências 2022 (USADAS TCC Mi'!$A:$A,'[1]Ocorrências 2022 (USADAS TCC Mi'!BZ:BZ))</f>
        <v>#REF!</v>
      </c>
      <c r="CE103" s="8" t="str">
        <f t="array" ref="CE103">IF($D103="erro",XLOOKUP($A103,'Ocorrências 2022 (TODAS)'!$A:$A,'Ocorrências 2022 (TODAS)'!CA:CA),XLOOKUP($A103,'[1]Ocorrências 2022 (USADAS TCC Mi'!$A:$A,'[1]Ocorrências 2022 (USADAS TCC Mi'!CA:CA))</f>
        <v>#REF!</v>
      </c>
      <c r="CF103" s="8" t="str">
        <f t="array" ref="CF103">IF($D103="erro",XLOOKUP($A103,'Ocorrências 2022 (TODAS)'!$A:$A,'Ocorrências 2022 (TODAS)'!CB:CB),XLOOKUP($A103,'[1]Ocorrências 2022 (USADAS TCC Mi'!$A:$A,'[1]Ocorrências 2022 (USADAS TCC Mi'!CB:CB))</f>
        <v>#REF!</v>
      </c>
      <c r="CG103" s="8" t="str">
        <f t="array" ref="CG103">IF($D103="erro",XLOOKUP($A103,'Ocorrências 2022 (TODAS)'!$A:$A,'Ocorrências 2022 (TODAS)'!CC:CC),XLOOKUP($A103,'[1]Ocorrências 2022 (USADAS TCC Mi'!$A:$A,'[1]Ocorrências 2022 (USADAS TCC Mi'!CC:CC))</f>
        <v>#REF!</v>
      </c>
      <c r="CH103" s="8" t="str">
        <f t="array" ref="CH103">IF($D103="erro",XLOOKUP($A103,'Ocorrências 2022 (TODAS)'!$A:$A,'Ocorrências 2022 (TODAS)'!CD:CD),XLOOKUP($A103,'[1]Ocorrências 2022 (USADAS TCC Mi'!$A:$A,'[1]Ocorrências 2022 (USADAS TCC Mi'!CD:CD))</f>
        <v>#REF!</v>
      </c>
      <c r="CI103" s="8" t="str">
        <f t="array" ref="CI103">IF($D103="erro",XLOOKUP($A103,'Ocorrências 2022 (TODAS)'!$A:$A,'Ocorrências 2022 (TODAS)'!CE:CE),XLOOKUP($A103,'[1]Ocorrências 2022 (USADAS TCC Mi'!$A:$A,'[1]Ocorrências 2022 (USADAS TCC Mi'!CE:CE))</f>
        <v>#REF!</v>
      </c>
      <c r="CJ103" s="8" t="str">
        <f t="array" ref="CJ103">IF($D103="erro",XLOOKUP($A103,'Ocorrências 2022 (TODAS)'!$A:$A,'Ocorrências 2022 (TODAS)'!CF:CF),XLOOKUP($A103,'[1]Ocorrências 2022 (USADAS TCC Mi'!$A:$A,'[1]Ocorrências 2022 (USADAS TCC Mi'!CF:CF))</f>
        <v>#REF!</v>
      </c>
      <c r="CK103" s="8" t="str">
        <f t="array" ref="CK103">IF($D103="erro",XLOOKUP($A103,'Ocorrências 2022 (TODAS)'!$A:$A,'Ocorrências 2022 (TODAS)'!CG:CG),XLOOKUP($A103,'[1]Ocorrências 2022 (USADAS TCC Mi'!$A:$A,'[1]Ocorrências 2022 (USADAS TCC Mi'!CG:CG))</f>
        <v>#REF!</v>
      </c>
      <c r="CL103" s="163" t="str">
        <f t="array" ref="CL103">IF($D103="erro",XLOOKUP($A103,'Ocorrências 2022 (TODAS)'!$A:$A,'Ocorrências 2022 (TODAS)'!CH:CH),XLOOKUP($A103,'[1]Ocorrências 2022 (USADAS TCC Mi'!$A:$A,'[1]Ocorrências 2022 (USADAS TCC Mi'!CH:CH))</f>
        <v>#REF!</v>
      </c>
      <c r="CM103" s="8" t="str">
        <f t="array" ref="CM103">IF($D103="erro",XLOOKUP($A103,'Ocorrências 2022 (TODAS)'!$A:$A,'Ocorrências 2022 (TODAS)'!CI:CI),XLOOKUP($A103,'[1]Ocorrências 2022 (USADAS TCC Mi'!$A:$A,'[1]Ocorrências 2022 (USADAS TCC Mi'!CI:CI))</f>
        <v>#REF!</v>
      </c>
      <c r="CN103" s="8" t="str">
        <f t="array" ref="CN103">IF($D103="erro",XLOOKUP($A103,'Ocorrências 2022 (TODAS)'!$A:$A,'Ocorrências 2022 (TODAS)'!CJ:CJ),XLOOKUP($A103,'[1]Ocorrências 2022 (USADAS TCC Mi'!$A:$A,'[1]Ocorrências 2022 (USADAS TCC Mi'!CJ:CJ))</f>
        <v>#REF!</v>
      </c>
      <c r="CO103" s="8" t="str">
        <f t="array" ref="CO103">IF($D103="erro",XLOOKUP($A103,'Ocorrências 2022 (TODAS)'!$A:$A,'Ocorrências 2022 (TODAS)'!CK:CK),XLOOKUP($A103,'[1]Ocorrências 2022 (USADAS TCC Mi'!$A:$A,'[1]Ocorrências 2022 (USADAS TCC Mi'!CK:CK))</f>
        <v>#REF!</v>
      </c>
      <c r="CP103" s="8" t="str">
        <f t="array" ref="CP103">IF($D103="erro",XLOOKUP($A103,'Ocorrências 2022 (TODAS)'!$A:$A,'Ocorrências 2022 (TODAS)'!CL:CL),XLOOKUP($A103,'[1]Ocorrências 2022 (USADAS TCC Mi'!$A:$A,'[1]Ocorrências 2022 (USADAS TCC Mi'!CL:CL))</f>
        <v>#REF!</v>
      </c>
      <c r="CQ103" s="8" t="str">
        <f t="array" ref="CQ103">IF($D103="erro",XLOOKUP($A103,'Ocorrências 2022 (TODAS)'!$A:$A,'Ocorrências 2022 (TODAS)'!CM:CM),XLOOKUP($A103,'[1]Ocorrências 2022 (USADAS TCC Mi'!$A:$A,'[1]Ocorrências 2022 (USADAS TCC Mi'!CM:CM))</f>
        <v>#REF!</v>
      </c>
      <c r="CR103" s="8" t="str">
        <f t="array" ref="CR103">IF($D103="erro",XLOOKUP($A103,'Ocorrências 2022 (TODAS)'!$A:$A,'Ocorrências 2022 (TODAS)'!CN:CN),XLOOKUP($A103,'[1]Ocorrências 2022 (USADAS TCC Mi'!$A:$A,'[1]Ocorrências 2022 (USADAS TCC Mi'!CN:CN))</f>
        <v>#REF!</v>
      </c>
      <c r="CS103" s="8" t="str">
        <f t="array" ref="CS103">IF($D103="erro",XLOOKUP($A103,'Ocorrências 2022 (TODAS)'!$A:$A,'Ocorrências 2022 (TODAS)'!CO:CO),XLOOKUP($A103,'[1]Ocorrências 2022 (USADAS TCC Mi'!$A:$A,'[1]Ocorrências 2022 (USADAS TCC Mi'!CO:CO))</f>
        <v>#REF!</v>
      </c>
      <c r="CT103" s="8" t="str">
        <f t="array" ref="CT103">IF($D103="erro",XLOOKUP($A103,'Ocorrências 2022 (TODAS)'!$A:$A,'Ocorrências 2022 (TODAS)'!CP:CP),XLOOKUP($A103,'[1]Ocorrências 2022 (USADAS TCC Mi'!$A:$A,'[1]Ocorrências 2022 (USADAS TCC Mi'!CP:CP))</f>
        <v>#REF!</v>
      </c>
      <c r="CU103" s="8" t="str">
        <f t="array" ref="CU103">IF($D103="erro",XLOOKUP($A103,'Ocorrências 2022 (TODAS)'!$A:$A,'Ocorrências 2022 (TODAS)'!CQ:CQ),XLOOKUP($A103,'[1]Ocorrências 2022 (USADAS TCC Mi'!$A:$A,'[1]Ocorrências 2022 (USADAS TCC Mi'!CQ:CQ))</f>
        <v>#REF!</v>
      </c>
      <c r="CV103" s="8" t="str">
        <f t="array" ref="CV103">IF($D103="erro",XLOOKUP($A103,'Ocorrências 2022 (TODAS)'!$A:$A,'Ocorrências 2022 (TODAS)'!CR:CR),XLOOKUP($A103,'[1]Ocorrências 2022 (USADAS TCC Mi'!$A:$A,'[1]Ocorrências 2022 (USADAS TCC Mi'!CR:CR))</f>
        <v>#REF!</v>
      </c>
      <c r="CW103" s="8" t="str">
        <f t="array" ref="CW103">IF($D103="erro",XLOOKUP($A103,'Ocorrências 2022 (TODAS)'!$A:$A,'Ocorrências 2022 (TODAS)'!CS:CS),XLOOKUP($A103,'[1]Ocorrências 2022 (USADAS TCC Mi'!$A:$A,'[1]Ocorrências 2022 (USADAS TCC Mi'!CS:CS))</f>
        <v>#REF!</v>
      </c>
      <c r="CX103" s="8" t="str">
        <f t="array" ref="CX103">IF($D103="erro",XLOOKUP($A103,'Ocorrências 2022 (TODAS)'!$A:$A,'Ocorrências 2022 (TODAS)'!CT:CT),XLOOKUP($A103,'[1]Ocorrências 2022 (USADAS TCC Mi'!$A:$A,'[1]Ocorrências 2022 (USADAS TCC Mi'!CT:CT))</f>
        <v>#REF!</v>
      </c>
      <c r="CY103" s="8" t="str">
        <f t="array" ref="CY103">IF($D103="erro",XLOOKUP($A103,'Ocorrências 2022 (TODAS)'!$A:$A,'Ocorrências 2022 (TODAS)'!CU:CU),XLOOKUP($A103,'[1]Ocorrências 2022 (USADAS TCC Mi'!$A:$A,'[1]Ocorrências 2022 (USADAS TCC Mi'!CU:CU))</f>
        <v>#REF!</v>
      </c>
      <c r="CZ103" s="8" t="str">
        <f t="array" ref="CZ103">IF($D103="erro",XLOOKUP($A103,'Ocorrências 2022 (TODAS)'!$A:$A,'Ocorrências 2022 (TODAS)'!CV:CV),XLOOKUP($A103,'[1]Ocorrências 2022 (USADAS TCC Mi'!$A:$A,'[1]Ocorrências 2022 (USADAS TCC Mi'!CV:CV))</f>
        <v>#REF!</v>
      </c>
      <c r="DA103" s="8" t="str">
        <f t="array" ref="DA103">IF($D103="erro",XLOOKUP($A103,'Ocorrências 2022 (TODAS)'!$A:$A,'Ocorrências 2022 (TODAS)'!CW:CW),XLOOKUP($A103,'[1]Ocorrências 2022 (USADAS TCC Mi'!$A:$A,'[1]Ocorrências 2022 (USADAS TCC Mi'!CW:CW))</f>
        <v>#REF!</v>
      </c>
      <c r="DB103" s="8" t="str">
        <f t="array" ref="DB103">IF($D103="erro",XLOOKUP($A103,'Ocorrências 2022 (TODAS)'!$A:$A,'Ocorrências 2022 (TODAS)'!CX:CX),XLOOKUP($A103,'[1]Ocorrências 2022 (USADAS TCC Mi'!$A:$A,'[1]Ocorrências 2022 (USADAS TCC Mi'!CX:CX))</f>
        <v>#REF!</v>
      </c>
      <c r="DC103" s="8" t="str">
        <f t="array" ref="DC103">IF($D103="erro",XLOOKUP($A103,'Ocorrências 2022 (TODAS)'!$A:$A,'Ocorrências 2022 (TODAS)'!CY:CY),XLOOKUP($A103,'[1]Ocorrências 2022 (USADAS TCC Mi'!$A:$A,'[1]Ocorrências 2022 (USADAS TCC Mi'!CY:CY))</f>
        <v>#REF!</v>
      </c>
      <c r="DD103" s="8" t="str">
        <f t="array" ref="DD103">IF($D103="erro",XLOOKUP($A103,'Ocorrências 2022 (TODAS)'!$A:$A,'Ocorrências 2022 (TODAS)'!CZ:CZ),XLOOKUP($A103,'[1]Ocorrências 2022 (USADAS TCC Mi'!$A:$A,'[1]Ocorrências 2022 (USADAS TCC Mi'!CZ:CZ))</f>
        <v>#REF!</v>
      </c>
      <c r="DE103" s="8" t="str">
        <f t="array" ref="DE103">IF($D103="erro",XLOOKUP($A103,'Ocorrências 2022 (TODAS)'!$A:$A,'Ocorrências 2022 (TODAS)'!DA:DA),XLOOKUP($A103,'[1]Ocorrências 2022 (USADAS TCC Mi'!$A:$A,'[1]Ocorrências 2022 (USADAS TCC Mi'!DA:DA))</f>
        <v>#REF!</v>
      </c>
      <c r="DF103" s="8" t="str">
        <f t="array" ref="DF103">IF($D103="erro",XLOOKUP($A103,'Ocorrências 2022 (TODAS)'!$A:$A,'Ocorrências 2022 (TODAS)'!DB:DB),XLOOKUP($A103,'[1]Ocorrências 2022 (USADAS TCC Mi'!$A:$A,'[1]Ocorrências 2022 (USADAS TCC Mi'!DB:DB))</f>
        <v>#REF!</v>
      </c>
      <c r="DG103" s="8" t="str">
        <f t="array" ref="DG103">IF($D103="erro",XLOOKUP($A103,'Ocorrências 2022 (TODAS)'!$A:$A,'Ocorrências 2022 (TODAS)'!DC:DC),XLOOKUP($A103,'[1]Ocorrências 2022 (USADAS TCC Mi'!$A:$A,'[1]Ocorrências 2022 (USADAS TCC Mi'!DC:DC))</f>
        <v>#REF!</v>
      </c>
    </row>
    <row r="104" ht="15.75" customHeight="1">
      <c r="A104" s="128">
        <v>1573.0</v>
      </c>
      <c r="B104" s="128">
        <v>1573.0</v>
      </c>
      <c r="D104" s="8" t="str">
        <f t="shared" si="1"/>
        <v>Ok</v>
      </c>
      <c r="F104" s="8" t="str">
        <f t="array" ref="F104">IF($D104="erro",XLOOKUP($A104,'Ocorrências 2022 (TODAS)'!$A:$A,'Ocorrências 2022 (TODAS)'!B:B),XLOOKUP($A104,'[1]Ocorrências 2022 (USADAS TCC Mi'!$A:$A,'[1]Ocorrências 2022 (USADAS TCC Mi'!B:B))</f>
        <v>#REF!</v>
      </c>
      <c r="G104" s="8" t="str">
        <f t="array" ref="G104">IF($D104="erro",XLOOKUP($A104,'Ocorrências 2022 (TODAS)'!$A:$A,'Ocorrências 2022 (TODAS)'!C:C),XLOOKUP($A104,'[1]Ocorrências 2022 (USADAS TCC Mi'!$A:$A,'[1]Ocorrências 2022 (USADAS TCC Mi'!C:C))</f>
        <v>#REF!</v>
      </c>
      <c r="H104" s="8" t="str">
        <f t="array" ref="H104">IF($D104="erro",XLOOKUP($A104,'Ocorrências 2022 (TODAS)'!$A:$A,'Ocorrências 2022 (TODAS)'!D:D),XLOOKUP($A104,'[1]Ocorrências 2022 (USADAS TCC Mi'!$A:$A,'[1]Ocorrências 2022 (USADAS TCC Mi'!D:D))</f>
        <v>#REF!</v>
      </c>
      <c r="I104" s="8" t="str">
        <f t="array" ref="I104">IF($D104="erro",XLOOKUP($A104,'Ocorrências 2022 (TODAS)'!$A:$A,'Ocorrências 2022 (TODAS)'!E:E),XLOOKUP($A104,'[1]Ocorrências 2022 (USADAS TCC Mi'!$A:$A,'[1]Ocorrências 2022 (USADAS TCC Mi'!E:E))</f>
        <v>#REF!</v>
      </c>
      <c r="J104" s="8" t="str">
        <f t="array" ref="J104">IF($D104="erro",XLOOKUP($A104,'Ocorrências 2022 (TODAS)'!$A:$A,'Ocorrências 2022 (TODAS)'!F:F),XLOOKUP($A104,'[1]Ocorrências 2022 (USADAS TCC Mi'!$A:$A,'[1]Ocorrências 2022 (USADAS TCC Mi'!F:F))</f>
        <v>#REF!</v>
      </c>
      <c r="K104" s="8" t="str">
        <f t="array" ref="K104">IF($D104="erro",XLOOKUP($A104,'Ocorrências 2022 (TODAS)'!$A:$A,'Ocorrências 2022 (TODAS)'!G:G),XLOOKUP($A104,'[1]Ocorrências 2022 (USADAS TCC Mi'!$A:$A,'[1]Ocorrências 2022 (USADAS TCC Mi'!G:G))</f>
        <v>#REF!</v>
      </c>
      <c r="L104" s="8" t="str">
        <f t="array" ref="L104">IF($D104="erro",XLOOKUP($A104,'Ocorrências 2022 (TODAS)'!$A:$A,'Ocorrências 2022 (TODAS)'!H:H),XLOOKUP($A104,'[1]Ocorrências 2022 (USADAS TCC Mi'!$A:$A,'[1]Ocorrências 2022 (USADAS TCC Mi'!H:H))</f>
        <v>#REF!</v>
      </c>
      <c r="M104" s="8" t="str">
        <f t="array" ref="M104">IF($D104="erro",XLOOKUP($A104,'Ocorrências 2022 (TODAS)'!$A:$A,'Ocorrências 2022 (TODAS)'!I:I),XLOOKUP($A104,'[1]Ocorrências 2022 (USADAS TCC Mi'!$A:$A,'[1]Ocorrências 2022 (USADAS TCC Mi'!I:I))</f>
        <v>#REF!</v>
      </c>
      <c r="N104" s="8" t="str">
        <f t="array" ref="N104">IF($D104="erro",XLOOKUP($A104,'Ocorrências 2022 (TODAS)'!$A:$A,'Ocorrências 2022 (TODAS)'!J:J),XLOOKUP($A104,'[1]Ocorrências 2022 (USADAS TCC Mi'!$A:$A,'[1]Ocorrências 2022 (USADAS TCC Mi'!J:J))</f>
        <v>#REF!</v>
      </c>
      <c r="O104" s="8" t="str">
        <f t="array" ref="O104">IF($D104="erro",XLOOKUP($A104,'Ocorrências 2022 (TODAS)'!$A:$A,'Ocorrências 2022 (TODAS)'!K:K),XLOOKUP($A104,'[1]Ocorrências 2022 (USADAS TCC Mi'!$A:$A,'[1]Ocorrências 2022 (USADAS TCC Mi'!K:K))</f>
        <v>#REF!</v>
      </c>
      <c r="P104" s="8" t="str">
        <f t="array" ref="P104">IF($D104="erro",XLOOKUP($A104,'Ocorrências 2022 (TODAS)'!$A:$A,'Ocorrências 2022 (TODAS)'!L:L),XLOOKUP($A104,'[1]Ocorrências 2022 (USADAS TCC Mi'!$A:$A,'[1]Ocorrências 2022 (USADAS TCC Mi'!L:L))</f>
        <v>#REF!</v>
      </c>
      <c r="Q104" s="8" t="str">
        <f t="array" ref="Q104">IF($D104="erro",XLOOKUP($A104,'Ocorrências 2022 (TODAS)'!$A:$A,'Ocorrências 2022 (TODAS)'!M:M),XLOOKUP($A104,'[1]Ocorrências 2022 (USADAS TCC Mi'!$A:$A,'[1]Ocorrências 2022 (USADAS TCC Mi'!M:M))</f>
        <v>#REF!</v>
      </c>
      <c r="R104" s="8" t="str">
        <f t="array" ref="R104">IF($D104="erro",XLOOKUP($A104,'Ocorrências 2022 (TODAS)'!$A:$A,'Ocorrências 2022 (TODAS)'!N:N),XLOOKUP($A104,'[1]Ocorrências 2022 (USADAS TCC Mi'!$A:$A,'[1]Ocorrências 2022 (USADAS TCC Mi'!N:N))</f>
        <v>#REF!</v>
      </c>
      <c r="S104" s="8" t="str">
        <f t="array" ref="S104">IF($D104="erro",XLOOKUP($A104,'Ocorrências 2022 (TODAS)'!$A:$A,'Ocorrências 2022 (TODAS)'!O:O),XLOOKUP($A104,'[1]Ocorrências 2022 (USADAS TCC Mi'!$A:$A,'[1]Ocorrências 2022 (USADAS TCC Mi'!O:O))</f>
        <v>#REF!</v>
      </c>
      <c r="T104" s="8" t="str">
        <f t="array" ref="T104">IF($D104="erro",XLOOKUP($A104,'Ocorrências 2022 (TODAS)'!$A:$A,'Ocorrências 2022 (TODAS)'!P:P),XLOOKUP($A104,'[1]Ocorrências 2022 (USADAS TCC Mi'!$A:$A,'[1]Ocorrências 2022 (USADAS TCC Mi'!P:P))</f>
        <v>#REF!</v>
      </c>
      <c r="U104" s="8" t="str">
        <f t="array" ref="U104">IF($D104="erro",XLOOKUP($A104,'Ocorrências 2022 (TODAS)'!$A:$A,'Ocorrências 2022 (TODAS)'!Q:Q),XLOOKUP($A104,'[1]Ocorrências 2022 (USADAS TCC Mi'!$A:$A,'[1]Ocorrências 2022 (USADAS TCC Mi'!Q:Q))</f>
        <v>#REF!</v>
      </c>
      <c r="V104" s="8" t="str">
        <f t="array" ref="V104">IF($D104="erro",XLOOKUP($A104,'Ocorrências 2022 (TODAS)'!$A:$A,'Ocorrências 2022 (TODAS)'!R:R),XLOOKUP($A104,'[1]Ocorrências 2022 (USADAS TCC Mi'!$A:$A,'[1]Ocorrências 2022 (USADAS TCC Mi'!R:R))</f>
        <v>#REF!</v>
      </c>
      <c r="W104" s="8" t="str">
        <f t="array" ref="W104">IF($D104="erro",XLOOKUP($A104,'Ocorrências 2022 (TODAS)'!$A:$A,'Ocorrências 2022 (TODAS)'!S:S),XLOOKUP($A104,'[1]Ocorrências 2022 (USADAS TCC Mi'!$A:$A,'[1]Ocorrências 2022 (USADAS TCC Mi'!S:S))</f>
        <v>#REF!</v>
      </c>
      <c r="X104" s="8" t="str">
        <f t="array" ref="X104">IF($D104="erro",XLOOKUP($A104,'Ocorrências 2022 (TODAS)'!$A:$A,'Ocorrências 2022 (TODAS)'!T:T),XLOOKUP($A104,'[1]Ocorrências 2022 (USADAS TCC Mi'!$A:$A,'[1]Ocorrências 2022 (USADAS TCC Mi'!T:T))</f>
        <v>#REF!</v>
      </c>
      <c r="Y104" s="8" t="str">
        <f t="array" ref="Y104">IF($D104="erro",XLOOKUP($A104,'Ocorrências 2022 (TODAS)'!$A:$A,'Ocorrências 2022 (TODAS)'!U:U),XLOOKUP($A104,'[1]Ocorrências 2022 (USADAS TCC Mi'!$A:$A,'[1]Ocorrências 2022 (USADAS TCC Mi'!U:U))</f>
        <v>#REF!</v>
      </c>
      <c r="Z104" s="162" t="str">
        <f t="array" ref="Z104">IF($D104="erro",XLOOKUP($A104,'Ocorrências 2022 (TODAS)'!$A:$A,'Ocorrências 2022 (TODAS)'!V:V),XLOOKUP($A104,'[1]Ocorrências 2022 (USADAS TCC Mi'!$A:$A,'[1]Ocorrências 2022 (USADAS TCC Mi'!V:V))</f>
        <v>#REF!</v>
      </c>
      <c r="AA104" s="162" t="str">
        <f t="array" ref="AA104">IF($D104="erro",XLOOKUP($A104,'Ocorrências 2022 (TODAS)'!$A:$A,'Ocorrências 2022 (TODAS)'!W:W),XLOOKUP($A104,'[1]Ocorrências 2022 (USADAS TCC Mi'!$A:$A,'[1]Ocorrências 2022 (USADAS TCC Mi'!W:W))</f>
        <v>#REF!</v>
      </c>
      <c r="AB104" s="8" t="str">
        <f t="array" ref="AB104">IF($D104="erro",XLOOKUP($A104,'Ocorrências 2022 (TODAS)'!$A:$A,'Ocorrências 2022 (TODAS)'!X:X),XLOOKUP($A104,'[1]Ocorrências 2022 (USADAS TCC Mi'!$A:$A,'[1]Ocorrências 2022 (USADAS TCC Mi'!X:X))</f>
        <v>#REF!</v>
      </c>
      <c r="AC104" s="8" t="str">
        <f t="array" ref="AC104">IF($D104="erro",XLOOKUP($A104,'Ocorrências 2022 (TODAS)'!$A:$A,'Ocorrências 2022 (TODAS)'!Y:Y),XLOOKUP($A104,'[1]Ocorrências 2022 (USADAS TCC Mi'!$A:$A,'[1]Ocorrências 2022 (USADAS TCC Mi'!Y:Y))</f>
        <v>#REF!</v>
      </c>
      <c r="AD104" s="8" t="str">
        <f t="array" ref="AD104">IF($D104="erro",XLOOKUP($A104,'Ocorrências 2022 (TODAS)'!$A:$A,'Ocorrências 2022 (TODAS)'!Z:Z),XLOOKUP($A104,'[1]Ocorrências 2022 (USADAS TCC Mi'!$A:$A,'[1]Ocorrências 2022 (USADAS TCC Mi'!Z:Z))</f>
        <v>#REF!</v>
      </c>
      <c r="AE104" s="8" t="str">
        <f t="array" ref="AE104">IF($D104="erro",XLOOKUP($A104,'Ocorrências 2022 (TODAS)'!$A:$A,'Ocorrências 2022 (TODAS)'!AA:AA),XLOOKUP($A104,'[1]Ocorrências 2022 (USADAS TCC Mi'!$A:$A,'[1]Ocorrências 2022 (USADAS TCC Mi'!AA:AA))</f>
        <v>#REF!</v>
      </c>
      <c r="AF104" s="8" t="str">
        <f t="array" ref="AF104">IF($D104="erro",XLOOKUP($A104,'Ocorrências 2022 (TODAS)'!$A:$A,'Ocorrências 2022 (TODAS)'!AB:AB),XLOOKUP($A104,'[1]Ocorrências 2022 (USADAS TCC Mi'!$A:$A,'[1]Ocorrências 2022 (USADAS TCC Mi'!AB:AB))</f>
        <v>#REF!</v>
      </c>
      <c r="AG104" s="8" t="str">
        <f t="array" ref="AG104">IF($D104="erro",XLOOKUP($A104,'Ocorrências 2022 (TODAS)'!$A:$A,'Ocorrências 2022 (TODAS)'!AC:AC),XLOOKUP($A104,'[1]Ocorrências 2022 (USADAS TCC Mi'!$A:$A,'[1]Ocorrências 2022 (USADAS TCC Mi'!AC:AC))</f>
        <v>#REF!</v>
      </c>
      <c r="AH104" s="8" t="str">
        <f t="array" ref="AH104">IF($D104="erro",XLOOKUP($A104,'Ocorrências 2022 (TODAS)'!$A:$A,'Ocorrências 2022 (TODAS)'!AD:AD),XLOOKUP($A104,'[1]Ocorrências 2022 (USADAS TCC Mi'!$A:$A,'[1]Ocorrências 2022 (USADAS TCC Mi'!AD:AD))</f>
        <v>#REF!</v>
      </c>
      <c r="AI104" s="8" t="str">
        <f t="array" ref="AI104">IF($D104="erro",XLOOKUP($A104,'Ocorrências 2022 (TODAS)'!$A:$A,'Ocorrências 2022 (TODAS)'!AE:AE),XLOOKUP($A104,'[1]Ocorrências 2022 (USADAS TCC Mi'!$A:$A,'[1]Ocorrências 2022 (USADAS TCC Mi'!AE:AE))</f>
        <v>#REF!</v>
      </c>
      <c r="AJ104" s="8" t="str">
        <f t="array" ref="AJ104">IF($D104="erro",XLOOKUP($A104,'Ocorrências 2022 (TODAS)'!$A:$A,'Ocorrências 2022 (TODAS)'!AF:AF),XLOOKUP($A104,'[1]Ocorrências 2022 (USADAS TCC Mi'!$A:$A,'[1]Ocorrências 2022 (USADAS TCC Mi'!AF:AF))</f>
        <v>#REF!</v>
      </c>
      <c r="AK104" s="8" t="str">
        <f t="array" ref="AK104">IF($D104="erro",XLOOKUP($A104,'Ocorrências 2022 (TODAS)'!$A:$A,'Ocorrências 2022 (TODAS)'!AG:AG),XLOOKUP($A104,'[1]Ocorrências 2022 (USADAS TCC Mi'!$A:$A,'[1]Ocorrências 2022 (USADAS TCC Mi'!AG:AG))</f>
        <v>#REF!</v>
      </c>
      <c r="AL104" s="8" t="str">
        <f t="array" ref="AL104">IF($D104="erro",XLOOKUP($A104,'Ocorrências 2022 (TODAS)'!$A:$A,'Ocorrências 2022 (TODAS)'!AH:AH),XLOOKUP($A104,'[1]Ocorrências 2022 (USADAS TCC Mi'!$A:$A,'[1]Ocorrências 2022 (USADAS TCC Mi'!AH:AH))</f>
        <v>#REF!</v>
      </c>
      <c r="AM104" s="8" t="str">
        <f t="array" ref="AM104">IF($D104="erro",XLOOKUP($A104,'Ocorrências 2022 (TODAS)'!$A:$A,'Ocorrências 2022 (TODAS)'!AI:AI),XLOOKUP($A104,'[1]Ocorrências 2022 (USADAS TCC Mi'!$A:$A,'[1]Ocorrências 2022 (USADAS TCC Mi'!AI:AI))</f>
        <v>#REF!</v>
      </c>
      <c r="AN104" s="8" t="str">
        <f t="array" ref="AN104">IF($D104="erro",XLOOKUP($A104,'Ocorrências 2022 (TODAS)'!$A:$A,'Ocorrências 2022 (TODAS)'!AJ:AJ),XLOOKUP($A104,'[1]Ocorrências 2022 (USADAS TCC Mi'!$A:$A,'[1]Ocorrências 2022 (USADAS TCC Mi'!AJ:AJ))</f>
        <v>#REF!</v>
      </c>
      <c r="AO104" s="8" t="str">
        <f t="array" ref="AO104">IF($D104="erro",XLOOKUP($A104,'Ocorrências 2022 (TODAS)'!$A:$A,'Ocorrências 2022 (TODAS)'!AK:AK),XLOOKUP($A104,'[1]Ocorrências 2022 (USADAS TCC Mi'!$A:$A,'[1]Ocorrências 2022 (USADAS TCC Mi'!AK:AK))</f>
        <v>#REF!</v>
      </c>
      <c r="AP104" s="8" t="str">
        <f t="array" ref="AP104">IF($D104="erro",XLOOKUP($A104,'Ocorrências 2022 (TODAS)'!$A:$A,'Ocorrências 2022 (TODAS)'!AL:AL),XLOOKUP($A104,'[1]Ocorrências 2022 (USADAS TCC Mi'!$A:$A,'[1]Ocorrências 2022 (USADAS TCC Mi'!AL:AL))</f>
        <v>#REF!</v>
      </c>
      <c r="AQ104" s="8" t="str">
        <f t="array" ref="AQ104">IF($D104="erro",XLOOKUP($A104,'Ocorrências 2022 (TODAS)'!$A:$A,'Ocorrências 2022 (TODAS)'!AM:AM),XLOOKUP($A104,'[1]Ocorrências 2022 (USADAS TCC Mi'!$A:$A,'[1]Ocorrências 2022 (USADAS TCC Mi'!AM:AM))</f>
        <v>#REF!</v>
      </c>
      <c r="AR104" s="8" t="str">
        <f t="array" ref="AR104">IF($D104="erro",XLOOKUP($A104,'Ocorrências 2022 (TODAS)'!$A:$A,'Ocorrências 2022 (TODAS)'!AN:AN),XLOOKUP($A104,'[1]Ocorrências 2022 (USADAS TCC Mi'!$A:$A,'[1]Ocorrências 2022 (USADAS TCC Mi'!AN:AN))</f>
        <v>#REF!</v>
      </c>
      <c r="AS104" s="8" t="str">
        <f t="array" ref="AS104">IF($D104="erro",XLOOKUP($A104,'Ocorrências 2022 (TODAS)'!$A:$A,'Ocorrências 2022 (TODAS)'!AO:AO),XLOOKUP($A104,'[1]Ocorrências 2022 (USADAS TCC Mi'!$A:$A,'[1]Ocorrências 2022 (USADAS TCC Mi'!AO:AO))</f>
        <v>#REF!</v>
      </c>
      <c r="AT104" s="8" t="str">
        <f t="array" ref="AT104">IF($D104="erro",XLOOKUP($A104,'Ocorrências 2022 (TODAS)'!$A:$A,'Ocorrências 2022 (TODAS)'!AP:AP),XLOOKUP($A104,'[1]Ocorrências 2022 (USADAS TCC Mi'!$A:$A,'[1]Ocorrências 2022 (USADAS TCC Mi'!AP:AP))</f>
        <v>#REF!</v>
      </c>
      <c r="AU104" s="8" t="str">
        <f t="array" ref="AU104">IF($D104="erro",XLOOKUP($A104,'Ocorrências 2022 (TODAS)'!$A:$A,'Ocorrências 2022 (TODAS)'!AQ:AQ),XLOOKUP($A104,'[1]Ocorrências 2022 (USADAS TCC Mi'!$A:$A,'[1]Ocorrências 2022 (USADAS TCC Mi'!AQ:AQ))</f>
        <v>#REF!</v>
      </c>
      <c r="AV104" s="8" t="str">
        <f t="array" ref="AV104">IF($D104="erro",XLOOKUP($A104,'Ocorrências 2022 (TODAS)'!$A:$A,'Ocorrências 2022 (TODAS)'!AR:AR),XLOOKUP($A104,'[1]Ocorrências 2022 (USADAS TCC Mi'!$A:$A,'[1]Ocorrências 2022 (USADAS TCC Mi'!AR:AR))</f>
        <v>#REF!</v>
      </c>
      <c r="AW104" s="8" t="str">
        <f t="array" ref="AW104">IF($D104="erro",XLOOKUP($A104,'Ocorrências 2022 (TODAS)'!$A:$A,'Ocorrências 2022 (TODAS)'!AS:AS),XLOOKUP($A104,'[1]Ocorrências 2022 (USADAS TCC Mi'!$A:$A,'[1]Ocorrências 2022 (USADAS TCC Mi'!AS:AS))</f>
        <v>#REF!</v>
      </c>
      <c r="AX104" s="8" t="str">
        <f t="array" ref="AX104">IF($D104="erro",XLOOKUP($A104,'Ocorrências 2022 (TODAS)'!$A:$A,'Ocorrências 2022 (TODAS)'!AT:AT),XLOOKUP($A104,'[1]Ocorrências 2022 (USADAS TCC Mi'!$A:$A,'[1]Ocorrências 2022 (USADAS TCC Mi'!AT:AT))</f>
        <v>#REF!</v>
      </c>
      <c r="AY104" s="8" t="str">
        <f t="array" ref="AY104">IF($D104="erro",XLOOKUP($A104,'Ocorrências 2022 (TODAS)'!$A:$A,'Ocorrências 2022 (TODAS)'!AU:AU),XLOOKUP($A104,'[1]Ocorrências 2022 (USADAS TCC Mi'!$A:$A,'[1]Ocorrências 2022 (USADAS TCC Mi'!AU:AU))</f>
        <v>#REF!</v>
      </c>
      <c r="AZ104" s="8" t="str">
        <f t="array" ref="AZ104">IF($D104="erro",XLOOKUP($A104,'Ocorrências 2022 (TODAS)'!$A:$A,'Ocorrências 2022 (TODAS)'!AV:AV),XLOOKUP($A104,'[1]Ocorrências 2022 (USADAS TCC Mi'!$A:$A,'[1]Ocorrências 2022 (USADAS TCC Mi'!AV:AV))</f>
        <v>#REF!</v>
      </c>
      <c r="BA104" s="8" t="str">
        <f t="array" ref="BA104">IF($D104="erro",XLOOKUP($A104,'Ocorrências 2022 (TODAS)'!$A:$A,'Ocorrências 2022 (TODAS)'!AW:AW),XLOOKUP($A104,'[1]Ocorrências 2022 (USADAS TCC Mi'!$A:$A,'[1]Ocorrências 2022 (USADAS TCC Mi'!AW:AW))</f>
        <v>#REF!</v>
      </c>
      <c r="BB104" s="8" t="str">
        <f t="array" ref="BB104">IF($D104="erro",XLOOKUP($A104,'Ocorrências 2022 (TODAS)'!$A:$A,'Ocorrências 2022 (TODAS)'!AX:AX),XLOOKUP($A104,'[1]Ocorrências 2022 (USADAS TCC Mi'!$A:$A,'[1]Ocorrências 2022 (USADAS TCC Mi'!AX:AX))</f>
        <v>#REF!</v>
      </c>
      <c r="BC104" s="8" t="str">
        <f t="array" ref="BC104">IF($D104="erro",XLOOKUP($A104,'Ocorrências 2022 (TODAS)'!$A:$A,'Ocorrências 2022 (TODAS)'!AY:AY),XLOOKUP($A104,'[1]Ocorrências 2022 (USADAS TCC Mi'!$A:$A,'[1]Ocorrências 2022 (USADAS TCC Mi'!AY:AY))</f>
        <v>#REF!</v>
      </c>
      <c r="BD104" s="8" t="str">
        <f t="array" ref="BD104">IF($D104="erro",XLOOKUP($A104,'Ocorrências 2022 (TODAS)'!$A:$A,'Ocorrências 2022 (TODAS)'!AZ:AZ),XLOOKUP($A104,'[1]Ocorrências 2022 (USADAS TCC Mi'!$A:$A,'[1]Ocorrências 2022 (USADAS TCC Mi'!AZ:AZ))</f>
        <v>#REF!</v>
      </c>
      <c r="BE104" s="8" t="str">
        <f t="array" ref="BE104">IF($D104="erro",XLOOKUP($A104,'Ocorrências 2022 (TODAS)'!$A:$A,'Ocorrências 2022 (TODAS)'!BA:BA),XLOOKUP($A104,'[1]Ocorrências 2022 (USADAS TCC Mi'!$A:$A,'[1]Ocorrências 2022 (USADAS TCC Mi'!BA:BA))</f>
        <v>#REF!</v>
      </c>
      <c r="BF104" s="8" t="str">
        <f t="array" ref="BF104">IF($D104="erro",XLOOKUP($A104,'Ocorrências 2022 (TODAS)'!$A:$A,'Ocorrências 2022 (TODAS)'!BB:BB),XLOOKUP($A104,'[1]Ocorrências 2022 (USADAS TCC Mi'!$A:$A,'[1]Ocorrências 2022 (USADAS TCC Mi'!BB:BB))</f>
        <v>#REF!</v>
      </c>
      <c r="BG104" s="8" t="str">
        <f t="array" ref="BG104">IF($D104="erro",XLOOKUP($A104,'Ocorrências 2022 (TODAS)'!$A:$A,'Ocorrências 2022 (TODAS)'!BC:BC),XLOOKUP($A104,'[1]Ocorrências 2022 (USADAS TCC Mi'!$A:$A,'[1]Ocorrências 2022 (USADAS TCC Mi'!BC:BC))</f>
        <v>#REF!</v>
      </c>
      <c r="BH104" s="8" t="str">
        <f t="array" ref="BH104">IF($D104="erro",XLOOKUP($A104,'Ocorrências 2022 (TODAS)'!$A:$A,'Ocorrências 2022 (TODAS)'!BD:BD),XLOOKUP($A104,'[1]Ocorrências 2022 (USADAS TCC Mi'!$A:$A,'[1]Ocorrências 2022 (USADAS TCC Mi'!BD:BD))</f>
        <v>#REF!</v>
      </c>
      <c r="BI104" s="8" t="str">
        <f t="array" ref="BI104">IF($D104="erro",XLOOKUP($A104,'Ocorrências 2022 (TODAS)'!$A:$A,'Ocorrências 2022 (TODAS)'!BE:BE),XLOOKUP($A104,'[1]Ocorrências 2022 (USADAS TCC Mi'!$A:$A,'[1]Ocorrências 2022 (USADAS TCC Mi'!BE:BE))</f>
        <v>#REF!</v>
      </c>
      <c r="BJ104" s="8" t="str">
        <f t="array" ref="BJ104">IF($D104="erro",XLOOKUP($A104,'Ocorrências 2022 (TODAS)'!$A:$A,'Ocorrências 2022 (TODAS)'!BF:BF),XLOOKUP($A104,'[1]Ocorrências 2022 (USADAS TCC Mi'!$A:$A,'[1]Ocorrências 2022 (USADAS TCC Mi'!BF:BF))</f>
        <v>#REF!</v>
      </c>
      <c r="BK104" s="8" t="str">
        <f t="array" ref="BK104">IF($D104="erro",XLOOKUP($A104,'Ocorrências 2022 (TODAS)'!$A:$A,'Ocorrências 2022 (TODAS)'!BG:BG),XLOOKUP($A104,'[1]Ocorrências 2022 (USADAS TCC Mi'!$A:$A,'[1]Ocorrências 2022 (USADAS TCC Mi'!BG:BG))</f>
        <v>#REF!</v>
      </c>
      <c r="BL104" s="8" t="str">
        <f t="array" ref="BL104">IF($D104="erro",XLOOKUP($A104,'Ocorrências 2022 (TODAS)'!$A:$A,'Ocorrências 2022 (TODAS)'!BH:BH),XLOOKUP($A104,'[1]Ocorrências 2022 (USADAS TCC Mi'!$A:$A,'[1]Ocorrências 2022 (USADAS TCC Mi'!BH:BH))</f>
        <v>#REF!</v>
      </c>
      <c r="BM104" s="8" t="str">
        <f t="array" ref="BM104">IF($D104="erro",XLOOKUP($A104,'Ocorrências 2022 (TODAS)'!$A:$A,'Ocorrências 2022 (TODAS)'!BI:BI),XLOOKUP($A104,'[1]Ocorrências 2022 (USADAS TCC Mi'!$A:$A,'[1]Ocorrências 2022 (USADAS TCC Mi'!BI:BI))</f>
        <v>#REF!</v>
      </c>
      <c r="BN104" s="8" t="str">
        <f t="array" ref="BN104">IF($D104="erro",XLOOKUP($A104,'Ocorrências 2022 (TODAS)'!$A:$A,'Ocorrências 2022 (TODAS)'!BJ:BJ),XLOOKUP($A104,'[1]Ocorrências 2022 (USADAS TCC Mi'!$A:$A,'[1]Ocorrências 2022 (USADAS TCC Mi'!BJ:BJ))</f>
        <v>#REF!</v>
      </c>
      <c r="BO104" s="8" t="str">
        <f t="array" ref="BO104">IF($D104="erro",XLOOKUP($A104,'Ocorrências 2022 (TODAS)'!$A:$A,'Ocorrências 2022 (TODAS)'!BK:BK),XLOOKUP($A104,'[1]Ocorrências 2022 (USADAS TCC Mi'!$A:$A,'[1]Ocorrências 2022 (USADAS TCC Mi'!BK:BK))</f>
        <v>#REF!</v>
      </c>
      <c r="BP104" s="8" t="str">
        <f t="array" ref="BP104">IF($D104="erro",XLOOKUP($A104,'Ocorrências 2022 (TODAS)'!$A:$A,'Ocorrências 2022 (TODAS)'!BL:BL),XLOOKUP($A104,'[1]Ocorrências 2022 (USADAS TCC Mi'!$A:$A,'[1]Ocorrências 2022 (USADAS TCC Mi'!BL:BL))</f>
        <v>#REF!</v>
      </c>
      <c r="BQ104" s="8" t="str">
        <f t="array" ref="BQ104">IF($D104="erro",XLOOKUP($A104,'Ocorrências 2022 (TODAS)'!$A:$A,'Ocorrências 2022 (TODAS)'!BM:BM),XLOOKUP($A104,'[1]Ocorrências 2022 (USADAS TCC Mi'!$A:$A,'[1]Ocorrências 2022 (USADAS TCC Mi'!BM:BM))</f>
        <v>#REF!</v>
      </c>
      <c r="BR104" s="8" t="str">
        <f t="array" ref="BR104">IF($D104="erro",XLOOKUP($A104,'Ocorrências 2022 (TODAS)'!$A:$A,'Ocorrências 2022 (TODAS)'!BN:BN),XLOOKUP($A104,'[1]Ocorrências 2022 (USADAS TCC Mi'!$A:$A,'[1]Ocorrências 2022 (USADAS TCC Mi'!BN:BN))</f>
        <v>#REF!</v>
      </c>
      <c r="BS104" s="8" t="str">
        <f t="array" ref="BS104">IF($D104="erro",XLOOKUP($A104,'Ocorrências 2022 (TODAS)'!$A:$A,'Ocorrências 2022 (TODAS)'!BO:BO),XLOOKUP($A104,'[1]Ocorrências 2022 (USADAS TCC Mi'!$A:$A,'[1]Ocorrências 2022 (USADAS TCC Mi'!BO:BO))</f>
        <v>#REF!</v>
      </c>
      <c r="BT104" s="8" t="str">
        <f t="array" ref="BT104">IF($D104="erro",XLOOKUP($A104,'Ocorrências 2022 (TODAS)'!$A:$A,'Ocorrências 2022 (TODAS)'!BP:BP),XLOOKUP($A104,'[1]Ocorrências 2022 (USADAS TCC Mi'!$A:$A,'[1]Ocorrências 2022 (USADAS TCC Mi'!BP:BP))</f>
        <v>#REF!</v>
      </c>
      <c r="BU104" s="8" t="str">
        <f t="array" ref="BU104">IF($D104="erro",XLOOKUP($A104,'Ocorrências 2022 (TODAS)'!$A:$A,'Ocorrências 2022 (TODAS)'!BQ:BQ),XLOOKUP($A104,'[1]Ocorrências 2022 (USADAS TCC Mi'!$A:$A,'[1]Ocorrências 2022 (USADAS TCC Mi'!BQ:BQ))</f>
        <v>#REF!</v>
      </c>
      <c r="BV104" s="8" t="str">
        <f t="array" ref="BV104">IF($D104="erro",XLOOKUP($A104,'Ocorrências 2022 (TODAS)'!$A:$A,'Ocorrências 2022 (TODAS)'!BR:BR),XLOOKUP($A104,'[1]Ocorrências 2022 (USADAS TCC Mi'!$A:$A,'[1]Ocorrências 2022 (USADAS TCC Mi'!BR:BR))</f>
        <v>#REF!</v>
      </c>
      <c r="BW104" s="8" t="str">
        <f t="array" ref="BW104">IF($D104="erro",XLOOKUP($A104,'Ocorrências 2022 (TODAS)'!$A:$A,'Ocorrências 2022 (TODAS)'!BS:BS),XLOOKUP($A104,'[1]Ocorrências 2022 (USADAS TCC Mi'!$A:$A,'[1]Ocorrências 2022 (USADAS TCC Mi'!BS:BS))</f>
        <v>#REF!</v>
      </c>
      <c r="BX104" s="8" t="str">
        <f t="array" ref="BX104">IF($D104="erro",XLOOKUP($A104,'Ocorrências 2022 (TODAS)'!$A:$A,'Ocorrências 2022 (TODAS)'!BT:BT),XLOOKUP($A104,'[1]Ocorrências 2022 (USADAS TCC Mi'!$A:$A,'[1]Ocorrências 2022 (USADAS TCC Mi'!BT:BT))</f>
        <v>#REF!</v>
      </c>
      <c r="BY104" s="8" t="str">
        <f t="array" ref="BY104">IF($D104="erro",XLOOKUP($A104,'Ocorrências 2022 (TODAS)'!$A:$A,'Ocorrências 2022 (TODAS)'!BU:BU),XLOOKUP($A104,'[1]Ocorrências 2022 (USADAS TCC Mi'!$A:$A,'[1]Ocorrências 2022 (USADAS TCC Mi'!BU:BU))</f>
        <v>#REF!</v>
      </c>
      <c r="BZ104" s="8" t="str">
        <f t="array" ref="BZ104">IF($D104="erro",XLOOKUP($A104,'Ocorrências 2022 (TODAS)'!$A:$A,'Ocorrências 2022 (TODAS)'!BV:BV),XLOOKUP($A104,'[1]Ocorrências 2022 (USADAS TCC Mi'!$A:$A,'[1]Ocorrências 2022 (USADAS TCC Mi'!BV:BV))</f>
        <v>#REF!</v>
      </c>
      <c r="CA104" s="8" t="str">
        <f t="array" ref="CA104">IF($D104="erro",XLOOKUP($A104,'Ocorrências 2022 (TODAS)'!$A:$A,'Ocorrências 2022 (TODAS)'!BW:BW),XLOOKUP($A104,'[1]Ocorrências 2022 (USADAS TCC Mi'!$A:$A,'[1]Ocorrências 2022 (USADAS TCC Mi'!BW:BW))</f>
        <v>#REF!</v>
      </c>
      <c r="CB104" s="8" t="str">
        <f t="array" ref="CB104">IF($D104="erro",XLOOKUP($A104,'Ocorrências 2022 (TODAS)'!$A:$A,'Ocorrências 2022 (TODAS)'!BX:BX),XLOOKUP($A104,'[1]Ocorrências 2022 (USADAS TCC Mi'!$A:$A,'[1]Ocorrências 2022 (USADAS TCC Mi'!BX:BX))</f>
        <v>#REF!</v>
      </c>
      <c r="CC104" s="8" t="str">
        <f t="array" ref="CC104">IF($D104="erro",XLOOKUP($A104,'Ocorrências 2022 (TODAS)'!$A:$A,'Ocorrências 2022 (TODAS)'!BY:BY),XLOOKUP($A104,'[1]Ocorrências 2022 (USADAS TCC Mi'!$A:$A,'[1]Ocorrências 2022 (USADAS TCC Mi'!BY:BY))</f>
        <v>#REF!</v>
      </c>
      <c r="CD104" s="8" t="str">
        <f t="array" ref="CD104">IF($D104="erro",XLOOKUP($A104,'Ocorrências 2022 (TODAS)'!$A:$A,'Ocorrências 2022 (TODAS)'!BZ:BZ),XLOOKUP($A104,'[1]Ocorrências 2022 (USADAS TCC Mi'!$A:$A,'[1]Ocorrências 2022 (USADAS TCC Mi'!BZ:BZ))</f>
        <v>#REF!</v>
      </c>
      <c r="CE104" s="8" t="str">
        <f t="array" ref="CE104">IF($D104="erro",XLOOKUP($A104,'Ocorrências 2022 (TODAS)'!$A:$A,'Ocorrências 2022 (TODAS)'!CA:CA),XLOOKUP($A104,'[1]Ocorrências 2022 (USADAS TCC Mi'!$A:$A,'[1]Ocorrências 2022 (USADAS TCC Mi'!CA:CA))</f>
        <v>#REF!</v>
      </c>
      <c r="CF104" s="8" t="str">
        <f t="array" ref="CF104">IF($D104="erro",XLOOKUP($A104,'Ocorrências 2022 (TODAS)'!$A:$A,'Ocorrências 2022 (TODAS)'!CB:CB),XLOOKUP($A104,'[1]Ocorrências 2022 (USADAS TCC Mi'!$A:$A,'[1]Ocorrências 2022 (USADAS TCC Mi'!CB:CB))</f>
        <v>#REF!</v>
      </c>
      <c r="CG104" s="8" t="str">
        <f t="array" ref="CG104">IF($D104="erro",XLOOKUP($A104,'Ocorrências 2022 (TODAS)'!$A:$A,'Ocorrências 2022 (TODAS)'!CC:CC),XLOOKUP($A104,'[1]Ocorrências 2022 (USADAS TCC Mi'!$A:$A,'[1]Ocorrências 2022 (USADAS TCC Mi'!CC:CC))</f>
        <v>#REF!</v>
      </c>
      <c r="CH104" s="8" t="str">
        <f t="array" ref="CH104">IF($D104="erro",XLOOKUP($A104,'Ocorrências 2022 (TODAS)'!$A:$A,'Ocorrências 2022 (TODAS)'!CD:CD),XLOOKUP($A104,'[1]Ocorrências 2022 (USADAS TCC Mi'!$A:$A,'[1]Ocorrências 2022 (USADAS TCC Mi'!CD:CD))</f>
        <v>#REF!</v>
      </c>
      <c r="CI104" s="8" t="str">
        <f t="array" ref="CI104">IF($D104="erro",XLOOKUP($A104,'Ocorrências 2022 (TODAS)'!$A:$A,'Ocorrências 2022 (TODAS)'!CE:CE),XLOOKUP($A104,'[1]Ocorrências 2022 (USADAS TCC Mi'!$A:$A,'[1]Ocorrências 2022 (USADAS TCC Mi'!CE:CE))</f>
        <v>#REF!</v>
      </c>
      <c r="CJ104" s="8" t="str">
        <f t="array" ref="CJ104">IF($D104="erro",XLOOKUP($A104,'Ocorrências 2022 (TODAS)'!$A:$A,'Ocorrências 2022 (TODAS)'!CF:CF),XLOOKUP($A104,'[1]Ocorrências 2022 (USADAS TCC Mi'!$A:$A,'[1]Ocorrências 2022 (USADAS TCC Mi'!CF:CF))</f>
        <v>#REF!</v>
      </c>
      <c r="CK104" s="8" t="str">
        <f t="array" ref="CK104">IF($D104="erro",XLOOKUP($A104,'Ocorrências 2022 (TODAS)'!$A:$A,'Ocorrências 2022 (TODAS)'!CG:CG),XLOOKUP($A104,'[1]Ocorrências 2022 (USADAS TCC Mi'!$A:$A,'[1]Ocorrências 2022 (USADAS TCC Mi'!CG:CG))</f>
        <v>#REF!</v>
      </c>
      <c r="CL104" s="163" t="str">
        <f t="array" ref="CL104">IF($D104="erro",XLOOKUP($A104,'Ocorrências 2022 (TODAS)'!$A:$A,'Ocorrências 2022 (TODAS)'!CH:CH),XLOOKUP($A104,'[1]Ocorrências 2022 (USADAS TCC Mi'!$A:$A,'[1]Ocorrências 2022 (USADAS TCC Mi'!CH:CH))</f>
        <v>#REF!</v>
      </c>
      <c r="CM104" s="8" t="str">
        <f t="array" ref="CM104">IF($D104="erro",XLOOKUP($A104,'Ocorrências 2022 (TODAS)'!$A:$A,'Ocorrências 2022 (TODAS)'!CI:CI),XLOOKUP($A104,'[1]Ocorrências 2022 (USADAS TCC Mi'!$A:$A,'[1]Ocorrências 2022 (USADAS TCC Mi'!CI:CI))</f>
        <v>#REF!</v>
      </c>
      <c r="CN104" s="8" t="str">
        <f t="array" ref="CN104">IF($D104="erro",XLOOKUP($A104,'Ocorrências 2022 (TODAS)'!$A:$A,'Ocorrências 2022 (TODAS)'!CJ:CJ),XLOOKUP($A104,'[1]Ocorrências 2022 (USADAS TCC Mi'!$A:$A,'[1]Ocorrências 2022 (USADAS TCC Mi'!CJ:CJ))</f>
        <v>#REF!</v>
      </c>
      <c r="CO104" s="8" t="str">
        <f t="array" ref="CO104">IF($D104="erro",XLOOKUP($A104,'Ocorrências 2022 (TODAS)'!$A:$A,'Ocorrências 2022 (TODAS)'!CK:CK),XLOOKUP($A104,'[1]Ocorrências 2022 (USADAS TCC Mi'!$A:$A,'[1]Ocorrências 2022 (USADAS TCC Mi'!CK:CK))</f>
        <v>#REF!</v>
      </c>
      <c r="CP104" s="8" t="str">
        <f t="array" ref="CP104">IF($D104="erro",XLOOKUP($A104,'Ocorrências 2022 (TODAS)'!$A:$A,'Ocorrências 2022 (TODAS)'!CL:CL),XLOOKUP($A104,'[1]Ocorrências 2022 (USADAS TCC Mi'!$A:$A,'[1]Ocorrências 2022 (USADAS TCC Mi'!CL:CL))</f>
        <v>#REF!</v>
      </c>
      <c r="CQ104" s="8" t="str">
        <f t="array" ref="CQ104">IF($D104="erro",XLOOKUP($A104,'Ocorrências 2022 (TODAS)'!$A:$A,'Ocorrências 2022 (TODAS)'!CM:CM),XLOOKUP($A104,'[1]Ocorrências 2022 (USADAS TCC Mi'!$A:$A,'[1]Ocorrências 2022 (USADAS TCC Mi'!CM:CM))</f>
        <v>#REF!</v>
      </c>
      <c r="CR104" s="8" t="str">
        <f t="array" ref="CR104">IF($D104="erro",XLOOKUP($A104,'Ocorrências 2022 (TODAS)'!$A:$A,'Ocorrências 2022 (TODAS)'!CN:CN),XLOOKUP($A104,'[1]Ocorrências 2022 (USADAS TCC Mi'!$A:$A,'[1]Ocorrências 2022 (USADAS TCC Mi'!CN:CN))</f>
        <v>#REF!</v>
      </c>
      <c r="CS104" s="8" t="str">
        <f t="array" ref="CS104">IF($D104="erro",XLOOKUP($A104,'Ocorrências 2022 (TODAS)'!$A:$A,'Ocorrências 2022 (TODAS)'!CO:CO),XLOOKUP($A104,'[1]Ocorrências 2022 (USADAS TCC Mi'!$A:$A,'[1]Ocorrências 2022 (USADAS TCC Mi'!CO:CO))</f>
        <v>#REF!</v>
      </c>
      <c r="CT104" s="8" t="str">
        <f t="array" ref="CT104">IF($D104="erro",XLOOKUP($A104,'Ocorrências 2022 (TODAS)'!$A:$A,'Ocorrências 2022 (TODAS)'!CP:CP),XLOOKUP($A104,'[1]Ocorrências 2022 (USADAS TCC Mi'!$A:$A,'[1]Ocorrências 2022 (USADAS TCC Mi'!CP:CP))</f>
        <v>#REF!</v>
      </c>
      <c r="CU104" s="8" t="str">
        <f t="array" ref="CU104">IF($D104="erro",XLOOKUP($A104,'Ocorrências 2022 (TODAS)'!$A:$A,'Ocorrências 2022 (TODAS)'!CQ:CQ),XLOOKUP($A104,'[1]Ocorrências 2022 (USADAS TCC Mi'!$A:$A,'[1]Ocorrências 2022 (USADAS TCC Mi'!CQ:CQ))</f>
        <v>#REF!</v>
      </c>
      <c r="CV104" s="8" t="str">
        <f t="array" ref="CV104">IF($D104="erro",XLOOKUP($A104,'Ocorrências 2022 (TODAS)'!$A:$A,'Ocorrências 2022 (TODAS)'!CR:CR),XLOOKUP($A104,'[1]Ocorrências 2022 (USADAS TCC Mi'!$A:$A,'[1]Ocorrências 2022 (USADAS TCC Mi'!CR:CR))</f>
        <v>#REF!</v>
      </c>
      <c r="CW104" s="8" t="str">
        <f t="array" ref="CW104">IF($D104="erro",XLOOKUP($A104,'Ocorrências 2022 (TODAS)'!$A:$A,'Ocorrências 2022 (TODAS)'!CS:CS),XLOOKUP($A104,'[1]Ocorrências 2022 (USADAS TCC Mi'!$A:$A,'[1]Ocorrências 2022 (USADAS TCC Mi'!CS:CS))</f>
        <v>#REF!</v>
      </c>
      <c r="CX104" s="8" t="str">
        <f t="array" ref="CX104">IF($D104="erro",XLOOKUP($A104,'Ocorrências 2022 (TODAS)'!$A:$A,'Ocorrências 2022 (TODAS)'!CT:CT),XLOOKUP($A104,'[1]Ocorrências 2022 (USADAS TCC Mi'!$A:$A,'[1]Ocorrências 2022 (USADAS TCC Mi'!CT:CT))</f>
        <v>#REF!</v>
      </c>
      <c r="CY104" s="8" t="str">
        <f t="array" ref="CY104">IF($D104="erro",XLOOKUP($A104,'Ocorrências 2022 (TODAS)'!$A:$A,'Ocorrências 2022 (TODAS)'!CU:CU),XLOOKUP($A104,'[1]Ocorrências 2022 (USADAS TCC Mi'!$A:$A,'[1]Ocorrências 2022 (USADAS TCC Mi'!CU:CU))</f>
        <v>#REF!</v>
      </c>
      <c r="CZ104" s="8" t="str">
        <f t="array" ref="CZ104">IF($D104="erro",XLOOKUP($A104,'Ocorrências 2022 (TODAS)'!$A:$A,'Ocorrências 2022 (TODAS)'!CV:CV),XLOOKUP($A104,'[1]Ocorrências 2022 (USADAS TCC Mi'!$A:$A,'[1]Ocorrências 2022 (USADAS TCC Mi'!CV:CV))</f>
        <v>#REF!</v>
      </c>
      <c r="DA104" s="8" t="str">
        <f t="array" ref="DA104">IF($D104="erro",XLOOKUP($A104,'Ocorrências 2022 (TODAS)'!$A:$A,'Ocorrências 2022 (TODAS)'!CW:CW),XLOOKUP($A104,'[1]Ocorrências 2022 (USADAS TCC Mi'!$A:$A,'[1]Ocorrências 2022 (USADAS TCC Mi'!CW:CW))</f>
        <v>#REF!</v>
      </c>
      <c r="DB104" s="8" t="str">
        <f t="array" ref="DB104">IF($D104="erro",XLOOKUP($A104,'Ocorrências 2022 (TODAS)'!$A:$A,'Ocorrências 2022 (TODAS)'!CX:CX),XLOOKUP($A104,'[1]Ocorrências 2022 (USADAS TCC Mi'!$A:$A,'[1]Ocorrências 2022 (USADAS TCC Mi'!CX:CX))</f>
        <v>#REF!</v>
      </c>
      <c r="DC104" s="8" t="str">
        <f t="array" ref="DC104">IF($D104="erro",XLOOKUP($A104,'Ocorrências 2022 (TODAS)'!$A:$A,'Ocorrências 2022 (TODAS)'!CY:CY),XLOOKUP($A104,'[1]Ocorrências 2022 (USADAS TCC Mi'!$A:$A,'[1]Ocorrências 2022 (USADAS TCC Mi'!CY:CY))</f>
        <v>#REF!</v>
      </c>
      <c r="DD104" s="8" t="str">
        <f t="array" ref="DD104">IF($D104="erro",XLOOKUP($A104,'Ocorrências 2022 (TODAS)'!$A:$A,'Ocorrências 2022 (TODAS)'!CZ:CZ),XLOOKUP($A104,'[1]Ocorrências 2022 (USADAS TCC Mi'!$A:$A,'[1]Ocorrências 2022 (USADAS TCC Mi'!CZ:CZ))</f>
        <v>#REF!</v>
      </c>
      <c r="DE104" s="8" t="str">
        <f t="array" ref="DE104">IF($D104="erro",XLOOKUP($A104,'Ocorrências 2022 (TODAS)'!$A:$A,'Ocorrências 2022 (TODAS)'!DA:DA),XLOOKUP($A104,'[1]Ocorrências 2022 (USADAS TCC Mi'!$A:$A,'[1]Ocorrências 2022 (USADAS TCC Mi'!DA:DA))</f>
        <v>#REF!</v>
      </c>
      <c r="DF104" s="8" t="str">
        <f t="array" ref="DF104">IF($D104="erro",XLOOKUP($A104,'Ocorrências 2022 (TODAS)'!$A:$A,'Ocorrências 2022 (TODAS)'!DB:DB),XLOOKUP($A104,'[1]Ocorrências 2022 (USADAS TCC Mi'!$A:$A,'[1]Ocorrências 2022 (USADAS TCC Mi'!DB:DB))</f>
        <v>#REF!</v>
      </c>
      <c r="DG104" s="8" t="str">
        <f t="array" ref="DG104">IF($D104="erro",XLOOKUP($A104,'Ocorrências 2022 (TODAS)'!$A:$A,'Ocorrências 2022 (TODAS)'!DC:DC),XLOOKUP($A104,'[1]Ocorrências 2022 (USADAS TCC Mi'!$A:$A,'[1]Ocorrências 2022 (USADAS TCC Mi'!DC:DC))</f>
        <v>#REF!</v>
      </c>
    </row>
    <row r="105" ht="15.75" customHeight="1">
      <c r="A105" s="167">
        <v>1576.0</v>
      </c>
      <c r="D105" s="8" t="str">
        <f t="shared" si="1"/>
        <v>Erro</v>
      </c>
      <c r="F105" s="8">
        <f t="array" ref="F105">IF($D105="erro",XLOOKUP($A105,'Ocorrências 2022 (TODAS)'!$A:$A,'Ocorrências 2022 (TODAS)'!B:B),XLOOKUP($A105,'[1]Ocorrências 2022 (USADAS TCC Mi'!$A:$A,'[1]Ocorrências 2022 (USADAS TCC Mi'!B:B))</f>
        <v>8</v>
      </c>
      <c r="G105" s="8" t="str">
        <f t="array" ref="G105">IF($D105="erro",XLOOKUP($A105,'Ocorrências 2022 (TODAS)'!$A:$A,'Ocorrências 2022 (TODAS)'!C:C),XLOOKUP($A105,'[1]Ocorrências 2022 (USADAS TCC Mi'!$A:$A,'[1]Ocorrências 2022 (USADAS TCC Mi'!C:C))</f>
        <v>LEI MARIA DA PENHA</v>
      </c>
      <c r="H105" s="8" t="str">
        <f t="array" ref="H105">IF($D105="erro",XLOOKUP($A105,'Ocorrências 2022 (TODAS)'!$A:$A,'Ocorrências 2022 (TODAS)'!D:D),XLOOKUP($A105,'[1]Ocorrências 2022 (USADAS TCC Mi'!$A:$A,'[1]Ocorrências 2022 (USADAS TCC Mi'!D:D))</f>
        <v/>
      </c>
      <c r="I105" s="8" t="str">
        <f t="array" ref="I105">IF($D105="erro",XLOOKUP($A105,'Ocorrências 2022 (TODAS)'!$A:$A,'Ocorrências 2022 (TODAS)'!E:E),XLOOKUP($A105,'[1]Ocorrências 2022 (USADAS TCC Mi'!$A:$A,'[1]Ocorrências 2022 (USADAS TCC Mi'!E:E))</f>
        <v/>
      </c>
      <c r="J105" s="8" t="str">
        <f t="array" ref="J105">IF($D105="erro",XLOOKUP($A105,'Ocorrências 2022 (TODAS)'!$A:$A,'Ocorrências 2022 (TODAS)'!F:F),XLOOKUP($A105,'[1]Ocorrências 2022 (USADAS TCC Mi'!$A:$A,'[1]Ocorrências 2022 (USADAS TCC Mi'!F:F))</f>
        <v>não</v>
      </c>
      <c r="K105" s="8" t="str">
        <f t="array" ref="K105">IF($D105="erro",XLOOKUP($A105,'Ocorrências 2022 (TODAS)'!$A:$A,'Ocorrências 2022 (TODAS)'!G:G),XLOOKUP($A105,'[1]Ocorrências 2022 (USADAS TCC Mi'!$A:$A,'[1]Ocorrências 2022 (USADAS TCC Mi'!G:G))</f>
        <v>crime continuado</v>
      </c>
      <c r="L105" s="8" t="str">
        <f t="array" ref="L105">IF($D105="erro",XLOOKUP($A105,'Ocorrências 2022 (TODAS)'!$A:$A,'Ocorrências 2022 (TODAS)'!H:H),XLOOKUP($A105,'[1]Ocorrências 2022 (USADAS TCC Mi'!$A:$A,'[1]Ocorrências 2022 (USADAS TCC Mi'!H:H))</f>
        <v>crime continuado</v>
      </c>
      <c r="M105" s="8" t="str">
        <f t="array" ref="M105">IF($D105="erro",XLOOKUP($A105,'Ocorrências 2022 (TODAS)'!$A:$A,'Ocorrências 2022 (TODAS)'!I:I),XLOOKUP($A105,'[1]Ocorrências 2022 (USADAS TCC Mi'!$A:$A,'[1]Ocorrências 2022 (USADAS TCC Mi'!I:I))</f>
        <v/>
      </c>
      <c r="N105" s="8" t="str">
        <f t="array" ref="N105">IF($D105="erro",XLOOKUP($A105,'Ocorrências 2022 (TODAS)'!$A:$A,'Ocorrências 2022 (TODAS)'!J:J),XLOOKUP($A105,'[1]Ocorrências 2022 (USADAS TCC Mi'!$A:$A,'[1]Ocorrências 2022 (USADAS TCC Mi'!J:J))</f>
        <v/>
      </c>
      <c r="O105" s="8" t="str">
        <f t="array" ref="O105">IF($D105="erro",XLOOKUP($A105,'Ocorrências 2022 (TODAS)'!$A:$A,'Ocorrências 2022 (TODAS)'!K:K),XLOOKUP($A105,'[1]Ocorrências 2022 (USADAS TCC Mi'!$A:$A,'[1]Ocorrências 2022 (USADAS TCC Mi'!K:K))</f>
        <v>crime continuado</v>
      </c>
      <c r="P105" s="8" t="str">
        <f t="array" ref="P105">IF($D105="erro",XLOOKUP($A105,'Ocorrências 2022 (TODAS)'!$A:$A,'Ocorrências 2022 (TODAS)'!L:L),XLOOKUP($A105,'[1]Ocorrências 2022 (USADAS TCC Mi'!$A:$A,'[1]Ocorrências 2022 (USADAS TCC Mi'!L:L))</f>
        <v/>
      </c>
      <c r="Q105" s="8" t="str">
        <f t="array" ref="Q105">IF($D105="erro",XLOOKUP($A105,'Ocorrências 2022 (TODAS)'!$A:$A,'Ocorrências 2022 (TODAS)'!M:M),XLOOKUP($A105,'[1]Ocorrências 2022 (USADAS TCC Mi'!$A:$A,'[1]Ocorrências 2022 (USADAS TCC Mi'!M:M))</f>
        <v/>
      </c>
      <c r="R105" s="8" t="str">
        <f t="array" ref="R105">IF($D105="erro",XLOOKUP($A105,'Ocorrências 2022 (TODAS)'!$A:$A,'Ocorrências 2022 (TODAS)'!N:N),XLOOKUP($A105,'[1]Ocorrências 2022 (USADAS TCC Mi'!$A:$A,'[1]Ocorrências 2022 (USADAS TCC Mi'!N:N))</f>
        <v/>
      </c>
      <c r="S105" s="8" t="str">
        <f t="array" ref="S105">IF($D105="erro",XLOOKUP($A105,'Ocorrências 2022 (TODAS)'!$A:$A,'Ocorrências 2022 (TODAS)'!O:O),XLOOKUP($A105,'[1]Ocorrências 2022 (USADAS TCC Mi'!$A:$A,'[1]Ocorrências 2022 (USADAS TCC Mi'!O:O))</f>
        <v/>
      </c>
      <c r="T105" s="8" t="str">
        <f t="array" ref="T105">IF($D105="erro",XLOOKUP($A105,'Ocorrências 2022 (TODAS)'!$A:$A,'Ocorrências 2022 (TODAS)'!P:P),XLOOKUP($A105,'[1]Ocorrências 2022 (USADAS TCC Mi'!$A:$A,'[1]Ocorrências 2022 (USADAS TCC Mi'!P:P))</f>
        <v>crime continuado</v>
      </c>
      <c r="U105" s="8" t="str">
        <f t="array" ref="U105">IF($D105="erro",XLOOKUP($A105,'Ocorrências 2022 (TODAS)'!$A:$A,'Ocorrências 2022 (TODAS)'!Q:Q),XLOOKUP($A105,'[1]Ocorrências 2022 (USADAS TCC Mi'!$A:$A,'[1]Ocorrências 2022 (USADAS TCC Mi'!Q:Q))</f>
        <v/>
      </c>
      <c r="V105" s="8" t="str">
        <f t="array" ref="V105">IF($D105="erro",XLOOKUP($A105,'Ocorrências 2022 (TODAS)'!$A:$A,'Ocorrências 2022 (TODAS)'!R:R),XLOOKUP($A105,'[1]Ocorrências 2022 (USADAS TCC Mi'!$A:$A,'[1]Ocorrências 2022 (USADAS TCC Mi'!R:R))</f>
        <v/>
      </c>
      <c r="W105" s="8" t="str">
        <f t="array" ref="W105">IF($D105="erro",XLOOKUP($A105,'Ocorrências 2022 (TODAS)'!$A:$A,'Ocorrências 2022 (TODAS)'!S:S),XLOOKUP($A105,'[1]Ocorrências 2022 (USADAS TCC Mi'!$A:$A,'[1]Ocorrências 2022 (USADAS TCC Mi'!S:S))</f>
        <v/>
      </c>
      <c r="X105" s="8" t="str">
        <f t="array" ref="X105">IF($D105="erro",XLOOKUP($A105,'Ocorrências 2022 (TODAS)'!$A:$A,'Ocorrências 2022 (TODAS)'!T:T),XLOOKUP($A105,'[1]Ocorrências 2022 (USADAS TCC Mi'!$A:$A,'[1]Ocorrências 2022 (USADAS TCC Mi'!T:T))</f>
        <v/>
      </c>
      <c r="Y105" s="8" t="str">
        <f t="array" ref="Y105">IF($D105="erro",XLOOKUP($A105,'Ocorrências 2022 (TODAS)'!$A:$A,'Ocorrências 2022 (TODAS)'!U:U),XLOOKUP($A105,'[1]Ocorrências 2022 (USADAS TCC Mi'!$A:$A,'[1]Ocorrências 2022 (USADAS TCC Mi'!U:U))</f>
        <v>VILA ESTRUTURAL / SETOR LESTE Q 5.</v>
      </c>
      <c r="Z105" s="162" t="str">
        <f t="array" ref="Z105">IF($D105="erro",XLOOKUP($A105,'Ocorrências 2022 (TODAS)'!$A:$A,'Ocorrências 2022 (TODAS)'!V:V),XLOOKUP($A105,'[1]Ocorrências 2022 (USADAS TCC Mi'!$A:$A,'[1]Ocorrências 2022 (USADAS TCC Mi'!V:V))</f>
        <v/>
      </c>
      <c r="AA105" s="162" t="str">
        <f t="array" ref="AA105">IF($D105="erro",XLOOKUP($A105,'Ocorrências 2022 (TODAS)'!$A:$A,'Ocorrências 2022 (TODAS)'!W:W),XLOOKUP($A105,'[1]Ocorrências 2022 (USADAS TCC Mi'!$A:$A,'[1]Ocorrências 2022 (USADAS TCC Mi'!W:W))</f>
        <v/>
      </c>
      <c r="AB105" s="8" t="str">
        <f t="array" ref="AB105">IF($D105="erro",XLOOKUP($A105,'Ocorrências 2022 (TODAS)'!$A:$A,'Ocorrências 2022 (TODAS)'!X:X),XLOOKUP($A105,'[1]Ocorrências 2022 (USADAS TCC Mi'!$A:$A,'[1]Ocorrências 2022 (USADAS TCC Mi'!X:X))</f>
        <v>SCIA/Estrutural</v>
      </c>
      <c r="AC105" s="8" t="str">
        <f t="array" ref="AC105">IF($D105="erro",XLOOKUP($A105,'Ocorrências 2022 (TODAS)'!$A:$A,'Ocorrências 2022 (TODAS)'!Y:Y),XLOOKUP($A105,'[1]Ocorrências 2022 (USADAS TCC Mi'!$A:$A,'[1]Ocorrências 2022 (USADAS TCC Mi'!Y:Y))</f>
        <v>Não</v>
      </c>
      <c r="AD105" s="8" t="str">
        <f t="array" ref="AD105">IF($D105="erro",XLOOKUP($A105,'Ocorrências 2022 (TODAS)'!$A:$A,'Ocorrências 2022 (TODAS)'!Z:Z),XLOOKUP($A105,'[1]Ocorrências 2022 (USADAS TCC Mi'!$A:$A,'[1]Ocorrências 2022 (USADAS TCC Mi'!Z:Z))</f>
        <v>Residência</v>
      </c>
      <c r="AE105" s="8" t="str">
        <f t="array" ref="AE105">IF($D105="erro",XLOOKUP($A105,'Ocorrências 2022 (TODAS)'!$A:$A,'Ocorrências 2022 (TODAS)'!AA:AA),XLOOKUP($A105,'[1]Ocorrências 2022 (USADAS TCC Mi'!$A:$A,'[1]Ocorrências 2022 (USADAS TCC Mi'!AA:AA))</f>
        <v/>
      </c>
      <c r="AF105" s="8" t="str">
        <f t="array" ref="AF105">IF($D105="erro",XLOOKUP($A105,'Ocorrências 2022 (TODAS)'!$A:$A,'Ocorrências 2022 (TODAS)'!AB:AB),XLOOKUP($A105,'[1]Ocorrências 2022 (USADAS TCC Mi'!$A:$A,'[1]Ocorrências 2022 (USADAS TCC Mi'!AB:AB))</f>
        <v/>
      </c>
      <c r="AG105" s="8">
        <f t="array" ref="AG105">IF($D105="erro",XLOOKUP($A105,'Ocorrências 2022 (TODAS)'!$A:$A,'Ocorrências 2022 (TODAS)'!AC:AC),XLOOKUP($A105,'[1]Ocorrências 2022 (USADAS TCC Mi'!$A:$A,'[1]Ocorrências 2022 (USADAS TCC Mi'!AC:AC))</f>
        <v>8</v>
      </c>
      <c r="AH105" s="8" t="str">
        <f t="array" ref="AH105">IF($D105="erro",XLOOKUP($A105,'Ocorrências 2022 (TODAS)'!$A:$A,'Ocorrências 2022 (TODAS)'!AD:AD),XLOOKUP($A105,'[1]Ocorrências 2022 (USADAS TCC Mi'!$A:$A,'[1]Ocorrências 2022 (USADAS TCC Mi'!AD:AD))</f>
        <v>Criança</v>
      </c>
      <c r="AI105" s="8" t="str">
        <f t="array" ref="AI105">IF($D105="erro",XLOOKUP($A105,'Ocorrências 2022 (TODAS)'!$A:$A,'Ocorrências 2022 (TODAS)'!AE:AE),XLOOKUP($A105,'[1]Ocorrências 2022 (USADAS TCC Mi'!$A:$A,'[1]Ocorrências 2022 (USADAS TCC Mi'!AE:AE))</f>
        <v>Feminino</v>
      </c>
      <c r="AJ105" s="8" t="str">
        <f t="array" ref="AJ105">IF($D105="erro",XLOOKUP($A105,'Ocorrências 2022 (TODAS)'!$A:$A,'Ocorrências 2022 (TODAS)'!AF:AF),XLOOKUP($A105,'[1]Ocorrências 2022 (USADAS TCC Mi'!$A:$A,'[1]Ocorrências 2022 (USADAS TCC Mi'!AF:AF))</f>
        <v/>
      </c>
      <c r="AK105" s="8" t="str">
        <f t="array" ref="AK105">IF($D105="erro",XLOOKUP($A105,'Ocorrências 2022 (TODAS)'!$A:$A,'Ocorrências 2022 (TODAS)'!AG:AG),XLOOKUP($A105,'[1]Ocorrências 2022 (USADAS TCC Mi'!$A:$A,'[1]Ocorrências 2022 (USADAS TCC Mi'!AG:AG))</f>
        <v/>
      </c>
      <c r="AL105" s="8" t="str">
        <f t="array" ref="AL105">IF($D105="erro",XLOOKUP($A105,'Ocorrências 2022 (TODAS)'!$A:$A,'Ocorrências 2022 (TODAS)'!AH:AH),XLOOKUP($A105,'[1]Ocorrências 2022 (USADAS TCC Mi'!$A:$A,'[1]Ocorrências 2022 (USADAS TCC Mi'!AH:AH))</f>
        <v>Estudante</v>
      </c>
      <c r="AM105" s="8" t="str">
        <f t="array" ref="AM105">IF($D105="erro",XLOOKUP($A105,'Ocorrências 2022 (TODAS)'!$A:$A,'Ocorrências 2022 (TODAS)'!AI:AI),XLOOKUP($A105,'[1]Ocorrências 2022 (USADAS TCC Mi'!$A:$A,'[1]Ocorrências 2022 (USADAS TCC Mi'!AI:AI))</f>
        <v>QUADRA 102 CHACARA 01 GLEBA 09 LOTE 07 - RECANTO DAS EMAS</v>
      </c>
      <c r="AN105" s="8" t="str">
        <f t="array" ref="AN105">IF($D105="erro",XLOOKUP($A105,'Ocorrências 2022 (TODAS)'!$A:$A,'Ocorrências 2022 (TODAS)'!AJ:AJ),XLOOKUP($A105,'[1]Ocorrências 2022 (USADAS TCC Mi'!$A:$A,'[1]Ocorrências 2022 (USADAS TCC Mi'!AJ:AJ))</f>
        <v>Conhecida</v>
      </c>
      <c r="AO105" s="8">
        <f t="array" ref="AO105">IF($D105="erro",XLOOKUP($A105,'Ocorrências 2022 (TODAS)'!$A:$A,'Ocorrências 2022 (TODAS)'!AK:AK),XLOOKUP($A105,'[1]Ocorrências 2022 (USADAS TCC Mi'!$A:$A,'[1]Ocorrências 2022 (USADAS TCC Mi'!AK:AK))</f>
        <v>32</v>
      </c>
      <c r="AP105" s="8" t="str">
        <f t="array" ref="AP105">IF($D105="erro",XLOOKUP($A105,'Ocorrências 2022 (TODAS)'!$A:$A,'Ocorrências 2022 (TODAS)'!AL:AL),XLOOKUP($A105,'[1]Ocorrências 2022 (USADAS TCC Mi'!$A:$A,'[1]Ocorrências 2022 (USADAS TCC Mi'!AL:AL))</f>
        <v/>
      </c>
      <c r="AQ105" s="8" t="str">
        <f t="array" ref="AQ105">IF($D105="erro",XLOOKUP($A105,'Ocorrências 2022 (TODAS)'!$A:$A,'Ocorrências 2022 (TODAS)'!AM:AM),XLOOKUP($A105,'[1]Ocorrências 2022 (USADAS TCC Mi'!$A:$A,'[1]Ocorrências 2022 (USADAS TCC Mi'!AM:AM))</f>
        <v>Adulto</v>
      </c>
      <c r="AR105" s="8" t="str">
        <f t="array" ref="AR105">IF($D105="erro",XLOOKUP($A105,'Ocorrências 2022 (TODAS)'!$A:$A,'Ocorrências 2022 (TODAS)'!AN:AN),XLOOKUP($A105,'[1]Ocorrências 2022 (USADAS TCC Mi'!$A:$A,'[1]Ocorrências 2022 (USADAS TCC Mi'!AN:AN))</f>
        <v>Masculino</v>
      </c>
      <c r="AS105" s="8" t="str">
        <f t="array" ref="AS105">IF($D105="erro",XLOOKUP($A105,'Ocorrências 2022 (TODAS)'!$A:$A,'Ocorrências 2022 (TODAS)'!AO:AO),XLOOKUP($A105,'[1]Ocorrências 2022 (USADAS TCC Mi'!$A:$A,'[1]Ocorrências 2022 (USADAS TCC Mi'!AO:AO))</f>
        <v>Médio</v>
      </c>
      <c r="AT105" s="8" t="str">
        <f t="array" ref="AT105">IF($D105="erro",XLOOKUP($A105,'Ocorrências 2022 (TODAS)'!$A:$A,'Ocorrências 2022 (TODAS)'!AP:AP),XLOOKUP($A105,'[1]Ocorrências 2022 (USADAS TCC Mi'!$A:$A,'[1]Ocorrências 2022 (USADAS TCC Mi'!AP:AP))</f>
        <v>Convivente</v>
      </c>
      <c r="AU105" s="8" t="str">
        <f t="array" ref="AU105">IF($D105="erro",XLOOKUP($A105,'Ocorrências 2022 (TODAS)'!$A:$A,'Ocorrências 2022 (TODAS)'!AQ:AQ),XLOOKUP($A105,'[1]Ocorrências 2022 (USADAS TCC Mi'!$A:$A,'[1]Ocorrências 2022 (USADAS TCC Mi'!AQ:AQ))</f>
        <v>Vendedor</v>
      </c>
      <c r="AV105" s="8" t="str">
        <f t="array" ref="AV105">IF($D105="erro",XLOOKUP($A105,'Ocorrências 2022 (TODAS)'!$A:$A,'Ocorrências 2022 (TODAS)'!AR:AR),XLOOKUP($A105,'[1]Ocorrências 2022 (USADAS TCC Mi'!$A:$A,'[1]Ocorrências 2022 (USADAS TCC Mi'!AR:AR))</f>
        <v/>
      </c>
      <c r="AW105" s="8" t="str">
        <f t="array" ref="AW105">IF($D105="erro",XLOOKUP($A105,'Ocorrências 2022 (TODAS)'!$A:$A,'Ocorrências 2022 (TODAS)'!AS:AS),XLOOKUP($A105,'[1]Ocorrências 2022 (USADAS TCC Mi'!$A:$A,'[1]Ocorrências 2022 (USADAS TCC Mi'!AS:AS))</f>
        <v/>
      </c>
      <c r="AX105" s="8" t="str">
        <f t="array" ref="AX105">IF($D105="erro",XLOOKUP($A105,'Ocorrências 2022 (TODAS)'!$A:$A,'Ocorrências 2022 (TODAS)'!AT:AT),XLOOKUP($A105,'[1]Ocorrências 2022 (USADAS TCC Mi'!$A:$A,'[1]Ocorrências 2022 (USADAS TCC Mi'!AT:AT))</f>
        <v>PAULO RAFAEL PEREIRA DA SILVA DUTRA</v>
      </c>
      <c r="AY105" s="8" t="str">
        <f t="array" ref="AY105">IF($D105="erro",XLOOKUP($A105,'Ocorrências 2022 (TODAS)'!$A:$A,'Ocorrências 2022 (TODAS)'!AU:AU),XLOOKUP($A105,'[1]Ocorrências 2022 (USADAS TCC Mi'!$A:$A,'[1]Ocorrências 2022 (USADAS TCC Mi'!AU:AU))</f>
        <v>NI</v>
      </c>
      <c r="AZ105" s="8" t="str">
        <f t="array" ref="AZ105">IF($D105="erro",XLOOKUP($A105,'Ocorrências 2022 (TODAS)'!$A:$A,'Ocorrências 2022 (TODAS)'!AV:AV),XLOOKUP($A105,'[1]Ocorrências 2022 (USADAS TCC Mi'!$A:$A,'[1]Ocorrências 2022 (USADAS TCC Mi'!AV:AV))</f>
        <v/>
      </c>
      <c r="BA105" s="8" t="str">
        <f t="array" ref="BA105">IF($D105="erro",XLOOKUP($A105,'Ocorrências 2022 (TODAS)'!$A:$A,'Ocorrências 2022 (TODAS)'!AW:AW),XLOOKUP($A105,'[1]Ocorrências 2022 (USADAS TCC Mi'!$A:$A,'[1]Ocorrências 2022 (USADAS TCC Mi'!AW:AW))</f>
        <v/>
      </c>
      <c r="BB105" s="8" t="str">
        <f t="array" ref="BB105">IF($D105="erro",XLOOKUP($A105,'Ocorrências 2022 (TODAS)'!$A:$A,'Ocorrências 2022 (TODAS)'!AX:AX),XLOOKUP($A105,'[1]Ocorrências 2022 (USADAS TCC Mi'!$A:$A,'[1]Ocorrências 2022 (USADAS TCC Mi'!AX:AX))</f>
        <v/>
      </c>
      <c r="BC105" s="8" t="str">
        <f t="array" ref="BC105">IF($D105="erro",XLOOKUP($A105,'Ocorrências 2022 (TODAS)'!$A:$A,'Ocorrências 2022 (TODAS)'!AY:AY),XLOOKUP($A105,'[1]Ocorrências 2022 (USADAS TCC Mi'!$A:$A,'[1]Ocorrências 2022 (USADAS TCC Mi'!AY:AY))</f>
        <v/>
      </c>
      <c r="BD105" s="8" t="str">
        <f t="array" ref="BD105">IF($D105="erro",XLOOKUP($A105,'Ocorrências 2022 (TODAS)'!$A:$A,'Ocorrências 2022 (TODAS)'!AZ:AZ),XLOOKUP($A105,'[1]Ocorrências 2022 (USADAS TCC Mi'!$A:$A,'[1]Ocorrências 2022 (USADAS TCC Mi'!AZ:AZ))</f>
        <v>Sim</v>
      </c>
      <c r="BE105" s="8" t="str">
        <f t="array" ref="BE105">IF($D105="erro",XLOOKUP($A105,'Ocorrências 2022 (TODAS)'!$A:$A,'Ocorrências 2022 (TODAS)'!BA:BA),XLOOKUP($A105,'[1]Ocorrências 2022 (USADAS TCC Mi'!$A:$A,'[1]Ocorrências 2022 (USADAS TCC Mi'!BA:BA))</f>
        <v>Familiar</v>
      </c>
      <c r="BF105" s="8" t="str">
        <f t="array" ref="BF105">IF($D105="erro",XLOOKUP($A105,'Ocorrências 2022 (TODAS)'!$A:$A,'Ocorrências 2022 (TODAS)'!BB:BB),XLOOKUP($A105,'[1]Ocorrências 2022 (USADAS TCC Mi'!$A:$A,'[1]Ocorrências 2022 (USADAS TCC Mi'!BB:BB))</f>
        <v>Sim</v>
      </c>
      <c r="BG105" s="8" t="str">
        <f t="array" ref="BG105">IF($D105="erro",XLOOKUP($A105,'Ocorrências 2022 (TODAS)'!$A:$A,'Ocorrências 2022 (TODAS)'!BC:BC),XLOOKUP($A105,'[1]Ocorrências 2022 (USADAS TCC Mi'!$A:$A,'[1]Ocorrências 2022 (USADAS TCC Mi'!BC:BC))</f>
        <v>Pai</v>
      </c>
      <c r="BH105" s="8" t="str">
        <f t="array" ref="BH105">IF($D105="erro",XLOOKUP($A105,'Ocorrências 2022 (TODAS)'!$A:$A,'Ocorrências 2022 (TODAS)'!BD:BD),XLOOKUP($A105,'[1]Ocorrências 2022 (USADAS TCC Mi'!$A:$A,'[1]Ocorrências 2022 (USADAS TCC Mi'!BD:BD))</f>
        <v/>
      </c>
      <c r="BI105" s="8" t="str">
        <f t="array" ref="BI105">IF($D105="erro",XLOOKUP($A105,'Ocorrências 2022 (TODAS)'!$A:$A,'Ocorrências 2022 (TODAS)'!BE:BE),XLOOKUP($A105,'[1]Ocorrências 2022 (USADAS TCC Mi'!$A:$A,'[1]Ocorrências 2022 (USADAS TCC Mi'!BE:BE))</f>
        <v/>
      </c>
      <c r="BJ105" s="8" t="str">
        <f t="array" ref="BJ105">IF($D105="erro",XLOOKUP($A105,'Ocorrências 2022 (TODAS)'!$A:$A,'Ocorrências 2022 (TODAS)'!BF:BF),XLOOKUP($A105,'[1]Ocorrências 2022 (USADAS TCC Mi'!$A:$A,'[1]Ocorrências 2022 (USADAS TCC Mi'!BF:BF))</f>
        <v/>
      </c>
      <c r="BK105" s="8" t="str">
        <f t="array" ref="BK105">IF($D105="erro",XLOOKUP($A105,'Ocorrências 2022 (TODAS)'!$A:$A,'Ocorrências 2022 (TODAS)'!BG:BG),XLOOKUP($A105,'[1]Ocorrências 2022 (USADAS TCC Mi'!$A:$A,'[1]Ocorrências 2022 (USADAS TCC Mi'!BG:BG))</f>
        <v/>
      </c>
      <c r="BL105" s="8" t="str">
        <f t="array" ref="BL105">IF($D105="erro",XLOOKUP($A105,'Ocorrências 2022 (TODAS)'!$A:$A,'Ocorrências 2022 (TODAS)'!BH:BH),XLOOKUP($A105,'[1]Ocorrências 2022 (USADAS TCC Mi'!$A:$A,'[1]Ocorrências 2022 (USADAS TCC Mi'!BH:BH))</f>
        <v/>
      </c>
      <c r="BM105" s="8" t="str">
        <f t="array" ref="BM105">IF($D105="erro",XLOOKUP($A105,'Ocorrências 2022 (TODAS)'!$A:$A,'Ocorrências 2022 (TODAS)'!BI:BI),XLOOKUP($A105,'[1]Ocorrências 2022 (USADAS TCC Mi'!$A:$A,'[1]Ocorrências 2022 (USADAS TCC Mi'!BI:BI))</f>
        <v/>
      </c>
      <c r="BN105" s="8" t="str">
        <f t="array" ref="BN105">IF($D105="erro",XLOOKUP($A105,'Ocorrências 2022 (TODAS)'!$A:$A,'Ocorrências 2022 (TODAS)'!BJ:BJ),XLOOKUP($A105,'[1]Ocorrências 2022 (USADAS TCC Mi'!$A:$A,'[1]Ocorrências 2022 (USADAS TCC Mi'!BJ:BJ))</f>
        <v/>
      </c>
      <c r="BO105" s="8" t="str">
        <f t="array" ref="BO105">IF($D105="erro",XLOOKUP($A105,'Ocorrências 2022 (TODAS)'!$A:$A,'Ocorrências 2022 (TODAS)'!BK:BK),XLOOKUP($A105,'[1]Ocorrências 2022 (USADAS TCC Mi'!$A:$A,'[1]Ocorrências 2022 (USADAS TCC Mi'!BK:BK))</f>
        <v/>
      </c>
      <c r="BP105" s="8" t="str">
        <f t="array" ref="BP105">IF($D105="erro",XLOOKUP($A105,'Ocorrências 2022 (TODAS)'!$A:$A,'Ocorrências 2022 (TODAS)'!BL:BL),XLOOKUP($A105,'[1]Ocorrências 2022 (USADAS TCC Mi'!$A:$A,'[1]Ocorrências 2022 (USADAS TCC Mi'!BL:BL))</f>
        <v/>
      </c>
      <c r="BQ105" s="8" t="str">
        <f t="array" ref="BQ105">IF($D105="erro",XLOOKUP($A105,'Ocorrências 2022 (TODAS)'!$A:$A,'Ocorrências 2022 (TODAS)'!BM:BM),XLOOKUP($A105,'[1]Ocorrências 2022 (USADAS TCC Mi'!$A:$A,'[1]Ocorrências 2022 (USADAS TCC Mi'!BM:BM))</f>
        <v/>
      </c>
      <c r="BR105" s="8" t="str">
        <f t="array" ref="BR105">IF($D105="erro",XLOOKUP($A105,'Ocorrências 2022 (TODAS)'!$A:$A,'Ocorrências 2022 (TODAS)'!BN:BN),XLOOKUP($A105,'[1]Ocorrências 2022 (USADAS TCC Mi'!$A:$A,'[1]Ocorrências 2022 (USADAS TCC Mi'!BN:BN))</f>
        <v/>
      </c>
      <c r="BS105" s="8" t="str">
        <f t="array" ref="BS105">IF($D105="erro",XLOOKUP($A105,'Ocorrências 2022 (TODAS)'!$A:$A,'Ocorrências 2022 (TODAS)'!BO:BO),XLOOKUP($A105,'[1]Ocorrências 2022 (USADAS TCC Mi'!$A:$A,'[1]Ocorrências 2022 (USADAS TCC Mi'!BO:BO))</f>
        <v/>
      </c>
      <c r="BT105" s="8" t="str">
        <f t="array" ref="BT105">IF($D105="erro",XLOOKUP($A105,'Ocorrências 2022 (TODAS)'!$A:$A,'Ocorrências 2022 (TODAS)'!BP:BP),XLOOKUP($A105,'[1]Ocorrências 2022 (USADAS TCC Mi'!$A:$A,'[1]Ocorrências 2022 (USADAS TCC Mi'!BP:BP))</f>
        <v/>
      </c>
      <c r="BU105" s="8" t="str">
        <f t="array" ref="BU105">IF($D105="erro",XLOOKUP($A105,'Ocorrências 2022 (TODAS)'!$A:$A,'Ocorrências 2022 (TODAS)'!BQ:BQ),XLOOKUP($A105,'[1]Ocorrências 2022 (USADAS TCC Mi'!$A:$A,'[1]Ocorrências 2022 (USADAS TCC Mi'!BQ:BQ))</f>
        <v/>
      </c>
      <c r="BV105" s="8" t="str">
        <f t="array" ref="BV105">IF($D105="erro",XLOOKUP($A105,'Ocorrências 2022 (TODAS)'!$A:$A,'Ocorrências 2022 (TODAS)'!BR:BR),XLOOKUP($A105,'[1]Ocorrências 2022 (USADAS TCC Mi'!$A:$A,'[1]Ocorrências 2022 (USADAS TCC Mi'!BR:BR))</f>
        <v/>
      </c>
      <c r="BW105" s="8" t="str">
        <f t="array" ref="BW105">IF($D105="erro",XLOOKUP($A105,'Ocorrências 2022 (TODAS)'!$A:$A,'Ocorrências 2022 (TODAS)'!BS:BS),XLOOKUP($A105,'[1]Ocorrências 2022 (USADAS TCC Mi'!$A:$A,'[1]Ocorrências 2022 (USADAS TCC Mi'!BS:BS))</f>
        <v/>
      </c>
      <c r="BX105" s="8" t="str">
        <f t="array" ref="BX105">IF($D105="erro",XLOOKUP($A105,'Ocorrências 2022 (TODAS)'!$A:$A,'Ocorrências 2022 (TODAS)'!BT:BT),XLOOKUP($A105,'[1]Ocorrências 2022 (USADAS TCC Mi'!$A:$A,'[1]Ocorrências 2022 (USADAS TCC Mi'!BT:BT))</f>
        <v/>
      </c>
      <c r="BY105" s="8" t="str">
        <f t="array" ref="BY105">IF($D105="erro",XLOOKUP($A105,'Ocorrências 2022 (TODAS)'!$A:$A,'Ocorrências 2022 (TODAS)'!BU:BU),XLOOKUP($A105,'[1]Ocorrências 2022 (USADAS TCC Mi'!$A:$A,'[1]Ocorrências 2022 (USADAS TCC Mi'!BU:BU))</f>
        <v/>
      </c>
      <c r="BZ105" s="8" t="str">
        <f t="array" ref="BZ105">IF($D105="erro",XLOOKUP($A105,'Ocorrências 2022 (TODAS)'!$A:$A,'Ocorrências 2022 (TODAS)'!BV:BV),XLOOKUP($A105,'[1]Ocorrências 2022 (USADAS TCC Mi'!$A:$A,'[1]Ocorrências 2022 (USADAS TCC Mi'!BV:BV))</f>
        <v/>
      </c>
      <c r="CA105" s="8" t="str">
        <f t="array" ref="CA105">IF($D105="erro",XLOOKUP($A105,'Ocorrências 2022 (TODAS)'!$A:$A,'Ocorrências 2022 (TODAS)'!BW:BW),XLOOKUP($A105,'[1]Ocorrências 2022 (USADAS TCC Mi'!$A:$A,'[1]Ocorrências 2022 (USADAS TCC Mi'!BW:BW))</f>
        <v/>
      </c>
      <c r="CB105" s="8" t="str">
        <f t="array" ref="CB105">IF($D105="erro",XLOOKUP($A105,'Ocorrências 2022 (TODAS)'!$A:$A,'Ocorrências 2022 (TODAS)'!BX:BX),XLOOKUP($A105,'[1]Ocorrências 2022 (USADAS TCC Mi'!$A:$A,'[1]Ocorrências 2022 (USADAS TCC Mi'!BX:BX))</f>
        <v/>
      </c>
      <c r="CC105" s="8" t="str">
        <f t="array" ref="CC105">IF($D105="erro",XLOOKUP($A105,'Ocorrências 2022 (TODAS)'!$A:$A,'Ocorrências 2022 (TODAS)'!BY:BY),XLOOKUP($A105,'[1]Ocorrências 2022 (USADAS TCC Mi'!$A:$A,'[1]Ocorrências 2022 (USADAS TCC Mi'!BY:BY))</f>
        <v>Sim</v>
      </c>
      <c r="CD105" s="8" t="str">
        <f t="array" ref="CD105">IF($D105="erro",XLOOKUP($A105,'Ocorrências 2022 (TODAS)'!$A:$A,'Ocorrências 2022 (TODAS)'!BZ:BZ),XLOOKUP($A105,'[1]Ocorrências 2022 (USADAS TCC Mi'!$A:$A,'[1]Ocorrências 2022 (USADAS TCC Mi'!BZ:BZ))</f>
        <v>Menor de 14 anos</v>
      </c>
      <c r="CE105" s="8" t="str">
        <f t="array" ref="CE105">IF($D105="erro",XLOOKUP($A105,'Ocorrências 2022 (TODAS)'!$A:$A,'Ocorrências 2022 (TODAS)'!CA:CA),XLOOKUP($A105,'[1]Ocorrências 2022 (USADAS TCC Mi'!$A:$A,'[1]Ocorrências 2022 (USADAS TCC Mi'!CA:CA))</f>
        <v/>
      </c>
      <c r="CF105" s="8" t="str">
        <f t="array" ref="CF105">IF($D105="erro",XLOOKUP($A105,'Ocorrências 2022 (TODAS)'!$A:$A,'Ocorrências 2022 (TODAS)'!CB:CB),XLOOKUP($A105,'[1]Ocorrências 2022 (USADAS TCC Mi'!$A:$A,'[1]Ocorrências 2022 (USADAS TCC Mi'!CB:CB))</f>
        <v/>
      </c>
      <c r="CG105" s="8" t="str">
        <f t="array" ref="CG105">IF($D105="erro",XLOOKUP($A105,'Ocorrências 2022 (TODAS)'!$A:$A,'Ocorrências 2022 (TODAS)'!CC:CC),XLOOKUP($A105,'[1]Ocorrências 2022 (USADAS TCC Mi'!$A:$A,'[1]Ocorrências 2022 (USADAS TCC Mi'!CC:CC))</f>
        <v/>
      </c>
      <c r="CH105" s="8" t="str">
        <f t="array" ref="CH105">IF($D105="erro",XLOOKUP($A105,'Ocorrências 2022 (TODAS)'!$A:$A,'Ocorrências 2022 (TODAS)'!CD:CD),XLOOKUP($A105,'[1]Ocorrências 2022 (USADAS TCC Mi'!$A:$A,'[1]Ocorrências 2022 (USADAS TCC Mi'!CD:CD))</f>
        <v/>
      </c>
      <c r="CI105" s="8" t="str">
        <f t="array" ref="CI105">IF($D105="erro",XLOOKUP($A105,'Ocorrências 2022 (TODAS)'!$A:$A,'Ocorrências 2022 (TODAS)'!CE:CE),XLOOKUP($A105,'[1]Ocorrências 2022 (USADAS TCC Mi'!$A:$A,'[1]Ocorrências 2022 (USADAS TCC Mi'!CE:CE))</f>
        <v/>
      </c>
      <c r="CJ105" s="8" t="str">
        <f t="array" ref="CJ105">IF($D105="erro",XLOOKUP($A105,'Ocorrências 2022 (TODAS)'!$A:$A,'Ocorrências 2022 (TODAS)'!CF:CF),XLOOKUP($A105,'[1]Ocorrências 2022 (USADAS TCC Mi'!$A:$A,'[1]Ocorrências 2022 (USADAS TCC Mi'!CF:CF))</f>
        <v/>
      </c>
      <c r="CK105" s="8" t="str">
        <f t="array" ref="CK105">IF($D105="erro",XLOOKUP($A105,'Ocorrências 2022 (TODAS)'!$A:$A,'Ocorrências 2022 (TODAS)'!CG:CG),XLOOKUP($A105,'[1]Ocorrências 2022 (USADAS TCC Mi'!$A:$A,'[1]Ocorrências 2022 (USADAS TCC Mi'!CG:CG))</f>
        <v/>
      </c>
      <c r="CL105" s="163" t="str">
        <f t="array" ref="CL105">IF($D105="erro",XLOOKUP($A105,'Ocorrências 2022 (TODAS)'!$A:$A,'Ocorrências 2022 (TODAS)'!CH:CH),XLOOKUP($A105,'[1]Ocorrências 2022 (USADAS TCC Mi'!$A:$A,'[1]Ocorrências 2022 (USADAS TCC Mi'!CH:CH))</f>
        <v/>
      </c>
      <c r="CM105" s="8" t="str">
        <f t="array" ref="CM105">IF($D105="erro",XLOOKUP($A105,'Ocorrências 2022 (TODAS)'!$A:$A,'Ocorrências 2022 (TODAS)'!CI:CI),XLOOKUP($A105,'[1]Ocorrências 2022 (USADAS TCC Mi'!$A:$A,'[1]Ocorrências 2022 (USADAS TCC Mi'!CI:CI))</f>
        <v/>
      </c>
      <c r="CN105" s="8" t="str">
        <f t="array" ref="CN105">IF($D105="erro",XLOOKUP($A105,'Ocorrências 2022 (TODAS)'!$A:$A,'Ocorrências 2022 (TODAS)'!CJ:CJ),XLOOKUP($A105,'[1]Ocorrências 2022 (USADAS TCC Mi'!$A:$A,'[1]Ocorrências 2022 (USADAS TCC Mi'!CJ:CJ))</f>
        <v/>
      </c>
      <c r="CO105" s="8" t="str">
        <f t="array" ref="CO105">IF($D105="erro",XLOOKUP($A105,'Ocorrências 2022 (TODAS)'!$A:$A,'Ocorrências 2022 (TODAS)'!CK:CK),XLOOKUP($A105,'[1]Ocorrências 2022 (USADAS TCC Mi'!$A:$A,'[1]Ocorrências 2022 (USADAS TCC Mi'!CK:CK))</f>
        <v/>
      </c>
      <c r="CP105" s="8" t="str">
        <f t="array" ref="CP105">IF($D105="erro",XLOOKUP($A105,'Ocorrências 2022 (TODAS)'!$A:$A,'Ocorrências 2022 (TODAS)'!CL:CL),XLOOKUP($A105,'[1]Ocorrências 2022 (USADAS TCC Mi'!$A:$A,'[1]Ocorrências 2022 (USADAS TCC Mi'!CL:CL))</f>
        <v/>
      </c>
      <c r="CQ105" s="8" t="str">
        <f t="array" ref="CQ105">IF($D105="erro",XLOOKUP($A105,'Ocorrências 2022 (TODAS)'!$A:$A,'Ocorrências 2022 (TODAS)'!CM:CM),XLOOKUP($A105,'[1]Ocorrências 2022 (USADAS TCC Mi'!$A:$A,'[1]Ocorrências 2022 (USADAS TCC Mi'!CM:CM))</f>
        <v/>
      </c>
      <c r="CR105" s="8" t="str">
        <f t="array" ref="CR105">IF($D105="erro",XLOOKUP($A105,'Ocorrências 2022 (TODAS)'!$A:$A,'Ocorrências 2022 (TODAS)'!CN:CN),XLOOKUP($A105,'[1]Ocorrências 2022 (USADAS TCC Mi'!$A:$A,'[1]Ocorrências 2022 (USADAS TCC Mi'!CN:CN))</f>
        <v/>
      </c>
      <c r="CS105" s="8" t="str">
        <f t="array" ref="CS105">IF($D105="erro",XLOOKUP($A105,'Ocorrências 2022 (TODAS)'!$A:$A,'Ocorrências 2022 (TODAS)'!CO:CO),XLOOKUP($A105,'[1]Ocorrências 2022 (USADAS TCC Mi'!$A:$A,'[1]Ocorrências 2022 (USADAS TCC Mi'!CO:CO))</f>
        <v/>
      </c>
      <c r="CT105" s="8" t="str">
        <f t="array" ref="CT105">IF($D105="erro",XLOOKUP($A105,'Ocorrências 2022 (TODAS)'!$A:$A,'Ocorrências 2022 (TODAS)'!CP:CP),XLOOKUP($A105,'[1]Ocorrências 2022 (USADAS TCC Mi'!$A:$A,'[1]Ocorrências 2022 (USADAS TCC Mi'!CP:CP))</f>
        <v/>
      </c>
      <c r="CU105" s="8" t="str">
        <f t="array" ref="CU105">IF($D105="erro",XLOOKUP($A105,'Ocorrências 2022 (TODAS)'!$A:$A,'Ocorrências 2022 (TODAS)'!CQ:CQ),XLOOKUP($A105,'[1]Ocorrências 2022 (USADAS TCC Mi'!$A:$A,'[1]Ocorrências 2022 (USADAS TCC Mi'!CQ:CQ))</f>
        <v/>
      </c>
      <c r="CV105" s="8" t="str">
        <f t="array" ref="CV105">IF($D105="erro",XLOOKUP($A105,'Ocorrências 2022 (TODAS)'!$A:$A,'Ocorrências 2022 (TODAS)'!CR:CR),XLOOKUP($A105,'[1]Ocorrências 2022 (USADAS TCC Mi'!$A:$A,'[1]Ocorrências 2022 (USADAS TCC Mi'!CR:CR))</f>
        <v/>
      </c>
      <c r="CW105" s="8" t="str">
        <f t="array" ref="CW105">IF($D105="erro",XLOOKUP($A105,'Ocorrências 2022 (TODAS)'!$A:$A,'Ocorrências 2022 (TODAS)'!CS:CS),XLOOKUP($A105,'[1]Ocorrências 2022 (USADAS TCC Mi'!$A:$A,'[1]Ocorrências 2022 (USADAS TCC Mi'!CS:CS))</f>
        <v/>
      </c>
      <c r="CX105" s="8" t="str">
        <f t="array" ref="CX105">IF($D105="erro",XLOOKUP($A105,'Ocorrências 2022 (TODAS)'!$A:$A,'Ocorrências 2022 (TODAS)'!CT:CT),XLOOKUP($A105,'[1]Ocorrências 2022 (USADAS TCC Mi'!$A:$A,'[1]Ocorrências 2022 (USADAS TCC Mi'!CT:CT))</f>
        <v>Sim</v>
      </c>
      <c r="CY105" s="8" t="str">
        <f t="array" ref="CY105">IF($D105="erro",XLOOKUP($A105,'Ocorrências 2022 (TODAS)'!$A:$A,'Ocorrências 2022 (TODAS)'!CU:CU),XLOOKUP($A105,'[1]Ocorrências 2022 (USADAS TCC Mi'!$A:$A,'[1]Ocorrências 2022 (USADAS TCC Mi'!CU:CU))</f>
        <v/>
      </c>
      <c r="CZ105" s="8" t="str">
        <f t="array" ref="CZ105">IF($D105="erro",XLOOKUP($A105,'Ocorrências 2022 (TODAS)'!$A:$A,'Ocorrências 2022 (TODAS)'!CV:CV),XLOOKUP($A105,'[1]Ocorrências 2022 (USADAS TCC Mi'!$A:$A,'[1]Ocorrências 2022 (USADAS TCC Mi'!CV:CV))</f>
        <v/>
      </c>
      <c r="DA105" s="8" t="str">
        <f t="array" ref="DA105">IF($D105="erro",XLOOKUP($A105,'Ocorrências 2022 (TODAS)'!$A:$A,'Ocorrências 2022 (TODAS)'!CW:CW),XLOOKUP($A105,'[1]Ocorrências 2022 (USADAS TCC Mi'!$A:$A,'[1]Ocorrências 2022 (USADAS TCC Mi'!CW:CW))</f>
        <v/>
      </c>
      <c r="DB105" s="8" t="str">
        <f t="array" ref="DB105">IF($D105="erro",XLOOKUP($A105,'Ocorrências 2022 (TODAS)'!$A:$A,'Ocorrências 2022 (TODAS)'!CX:CX),XLOOKUP($A105,'[1]Ocorrências 2022 (USADAS TCC Mi'!$A:$A,'[1]Ocorrências 2022 (USADAS TCC Mi'!CX:CX))</f>
        <v/>
      </c>
      <c r="DC105" s="8" t="str">
        <f t="array" ref="DC105">IF($D105="erro",XLOOKUP($A105,'Ocorrências 2022 (TODAS)'!$A:$A,'Ocorrências 2022 (TODAS)'!CY:CY),XLOOKUP($A105,'[1]Ocorrências 2022 (USADAS TCC Mi'!$A:$A,'[1]Ocorrências 2022 (USADAS TCC Mi'!CY:CY))</f>
        <v/>
      </c>
      <c r="DD105" s="8" t="str">
        <f t="array" ref="DD105">IF($D105="erro",XLOOKUP($A105,'Ocorrências 2022 (TODAS)'!$A:$A,'Ocorrências 2022 (TODAS)'!CZ:CZ),XLOOKUP($A105,'[1]Ocorrências 2022 (USADAS TCC Mi'!$A:$A,'[1]Ocorrências 2022 (USADAS TCC Mi'!CZ:CZ))</f>
        <v/>
      </c>
      <c r="DE105" s="8" t="str">
        <f t="array" ref="DE105">IF($D105="erro",XLOOKUP($A105,'Ocorrências 2022 (TODAS)'!$A:$A,'Ocorrências 2022 (TODAS)'!DA:DA),XLOOKUP($A105,'[1]Ocorrências 2022 (USADAS TCC Mi'!$A:$A,'[1]Ocorrências 2022 (USADAS TCC Mi'!DA:DA))</f>
        <v/>
      </c>
      <c r="DF105" s="8" t="str">
        <f t="array" ref="DF105">IF($D105="erro",XLOOKUP($A105,'Ocorrências 2022 (TODAS)'!$A:$A,'Ocorrências 2022 (TODAS)'!DB:DB),XLOOKUP($A105,'[1]Ocorrências 2022 (USADAS TCC Mi'!$A:$A,'[1]Ocorrências 2022 (USADAS TCC Mi'!DB:DB))</f>
        <v/>
      </c>
      <c r="DG105" s="8" t="str">
        <f t="array" ref="DG105">IF($D105="erro",XLOOKUP($A105,'Ocorrências 2022 (TODAS)'!$A:$A,'Ocorrências 2022 (TODAS)'!DC:DC),XLOOKUP($A105,'[1]Ocorrências 2022 (USADAS TCC Mi'!$A:$A,'[1]Ocorrências 2022 (USADAS TCC Mi'!DC:DC))</f>
        <v>#REF!</v>
      </c>
    </row>
    <row r="106" ht="15.75" customHeight="1">
      <c r="A106" s="101">
        <v>1589.0</v>
      </c>
      <c r="B106" s="101">
        <v>1589.0</v>
      </c>
      <c r="D106" s="8" t="str">
        <f t="shared" si="1"/>
        <v>Ok</v>
      </c>
      <c r="F106" s="8" t="str">
        <f t="array" ref="F106">IF($D106="erro",XLOOKUP($A106,'Ocorrências 2022 (TODAS)'!$A:$A,'Ocorrências 2022 (TODAS)'!B:B),XLOOKUP($A106,'[1]Ocorrências 2022 (USADAS TCC Mi'!$A:$A,'[1]Ocorrências 2022 (USADAS TCC Mi'!B:B))</f>
        <v>#REF!</v>
      </c>
      <c r="G106" s="8" t="str">
        <f t="array" ref="G106">IF($D106="erro",XLOOKUP($A106,'Ocorrências 2022 (TODAS)'!$A:$A,'Ocorrências 2022 (TODAS)'!C:C),XLOOKUP($A106,'[1]Ocorrências 2022 (USADAS TCC Mi'!$A:$A,'[1]Ocorrências 2022 (USADAS TCC Mi'!C:C))</f>
        <v>#REF!</v>
      </c>
      <c r="H106" s="8" t="str">
        <f t="array" ref="H106">IF($D106="erro",XLOOKUP($A106,'Ocorrências 2022 (TODAS)'!$A:$A,'Ocorrências 2022 (TODAS)'!D:D),XLOOKUP($A106,'[1]Ocorrências 2022 (USADAS TCC Mi'!$A:$A,'[1]Ocorrências 2022 (USADAS TCC Mi'!D:D))</f>
        <v>#REF!</v>
      </c>
      <c r="I106" s="8" t="str">
        <f t="array" ref="I106">IF($D106="erro",XLOOKUP($A106,'Ocorrências 2022 (TODAS)'!$A:$A,'Ocorrências 2022 (TODAS)'!E:E),XLOOKUP($A106,'[1]Ocorrências 2022 (USADAS TCC Mi'!$A:$A,'[1]Ocorrências 2022 (USADAS TCC Mi'!E:E))</f>
        <v>#REF!</v>
      </c>
      <c r="J106" s="8" t="str">
        <f t="array" ref="J106">IF($D106="erro",XLOOKUP($A106,'Ocorrências 2022 (TODAS)'!$A:$A,'Ocorrências 2022 (TODAS)'!F:F),XLOOKUP($A106,'[1]Ocorrências 2022 (USADAS TCC Mi'!$A:$A,'[1]Ocorrências 2022 (USADAS TCC Mi'!F:F))</f>
        <v>#REF!</v>
      </c>
      <c r="K106" s="8" t="str">
        <f t="array" ref="K106">IF($D106="erro",XLOOKUP($A106,'Ocorrências 2022 (TODAS)'!$A:$A,'Ocorrências 2022 (TODAS)'!G:G),XLOOKUP($A106,'[1]Ocorrências 2022 (USADAS TCC Mi'!$A:$A,'[1]Ocorrências 2022 (USADAS TCC Mi'!G:G))</f>
        <v>#REF!</v>
      </c>
      <c r="L106" s="8" t="str">
        <f t="array" ref="L106">IF($D106="erro",XLOOKUP($A106,'Ocorrências 2022 (TODAS)'!$A:$A,'Ocorrências 2022 (TODAS)'!H:H),XLOOKUP($A106,'[1]Ocorrências 2022 (USADAS TCC Mi'!$A:$A,'[1]Ocorrências 2022 (USADAS TCC Mi'!H:H))</f>
        <v>#REF!</v>
      </c>
      <c r="M106" s="8" t="str">
        <f t="array" ref="M106">IF($D106="erro",XLOOKUP($A106,'Ocorrências 2022 (TODAS)'!$A:$A,'Ocorrências 2022 (TODAS)'!I:I),XLOOKUP($A106,'[1]Ocorrências 2022 (USADAS TCC Mi'!$A:$A,'[1]Ocorrências 2022 (USADAS TCC Mi'!I:I))</f>
        <v>#REF!</v>
      </c>
      <c r="N106" s="8" t="str">
        <f t="array" ref="N106">IF($D106="erro",XLOOKUP($A106,'Ocorrências 2022 (TODAS)'!$A:$A,'Ocorrências 2022 (TODAS)'!J:J),XLOOKUP($A106,'[1]Ocorrências 2022 (USADAS TCC Mi'!$A:$A,'[1]Ocorrências 2022 (USADAS TCC Mi'!J:J))</f>
        <v>#REF!</v>
      </c>
      <c r="O106" s="8" t="str">
        <f t="array" ref="O106">IF($D106="erro",XLOOKUP($A106,'Ocorrências 2022 (TODAS)'!$A:$A,'Ocorrências 2022 (TODAS)'!K:K),XLOOKUP($A106,'[1]Ocorrências 2022 (USADAS TCC Mi'!$A:$A,'[1]Ocorrências 2022 (USADAS TCC Mi'!K:K))</f>
        <v>#REF!</v>
      </c>
      <c r="P106" s="8" t="str">
        <f t="array" ref="P106">IF($D106="erro",XLOOKUP($A106,'Ocorrências 2022 (TODAS)'!$A:$A,'Ocorrências 2022 (TODAS)'!L:L),XLOOKUP($A106,'[1]Ocorrências 2022 (USADAS TCC Mi'!$A:$A,'[1]Ocorrências 2022 (USADAS TCC Mi'!L:L))</f>
        <v>#REF!</v>
      </c>
      <c r="Q106" s="8" t="str">
        <f t="array" ref="Q106">IF($D106="erro",XLOOKUP($A106,'Ocorrências 2022 (TODAS)'!$A:$A,'Ocorrências 2022 (TODAS)'!M:M),XLOOKUP($A106,'[1]Ocorrências 2022 (USADAS TCC Mi'!$A:$A,'[1]Ocorrências 2022 (USADAS TCC Mi'!M:M))</f>
        <v>#REF!</v>
      </c>
      <c r="R106" s="8" t="str">
        <f t="array" ref="R106">IF($D106="erro",XLOOKUP($A106,'Ocorrências 2022 (TODAS)'!$A:$A,'Ocorrências 2022 (TODAS)'!N:N),XLOOKUP($A106,'[1]Ocorrências 2022 (USADAS TCC Mi'!$A:$A,'[1]Ocorrências 2022 (USADAS TCC Mi'!N:N))</f>
        <v>#REF!</v>
      </c>
      <c r="S106" s="8" t="str">
        <f t="array" ref="S106">IF($D106="erro",XLOOKUP($A106,'Ocorrências 2022 (TODAS)'!$A:$A,'Ocorrências 2022 (TODAS)'!O:O),XLOOKUP($A106,'[1]Ocorrências 2022 (USADAS TCC Mi'!$A:$A,'[1]Ocorrências 2022 (USADAS TCC Mi'!O:O))</f>
        <v>#REF!</v>
      </c>
      <c r="T106" s="8" t="str">
        <f t="array" ref="T106">IF($D106="erro",XLOOKUP($A106,'Ocorrências 2022 (TODAS)'!$A:$A,'Ocorrências 2022 (TODAS)'!P:P),XLOOKUP($A106,'[1]Ocorrências 2022 (USADAS TCC Mi'!$A:$A,'[1]Ocorrências 2022 (USADAS TCC Mi'!P:P))</f>
        <v>#REF!</v>
      </c>
      <c r="U106" s="8" t="str">
        <f t="array" ref="U106">IF($D106="erro",XLOOKUP($A106,'Ocorrências 2022 (TODAS)'!$A:$A,'Ocorrências 2022 (TODAS)'!Q:Q),XLOOKUP($A106,'[1]Ocorrências 2022 (USADAS TCC Mi'!$A:$A,'[1]Ocorrências 2022 (USADAS TCC Mi'!Q:Q))</f>
        <v>#REF!</v>
      </c>
      <c r="V106" s="8" t="str">
        <f t="array" ref="V106">IF($D106="erro",XLOOKUP($A106,'Ocorrências 2022 (TODAS)'!$A:$A,'Ocorrências 2022 (TODAS)'!R:R),XLOOKUP($A106,'[1]Ocorrências 2022 (USADAS TCC Mi'!$A:$A,'[1]Ocorrências 2022 (USADAS TCC Mi'!R:R))</f>
        <v>#REF!</v>
      </c>
      <c r="W106" s="8" t="str">
        <f t="array" ref="W106">IF($D106="erro",XLOOKUP($A106,'Ocorrências 2022 (TODAS)'!$A:$A,'Ocorrências 2022 (TODAS)'!S:S),XLOOKUP($A106,'[1]Ocorrências 2022 (USADAS TCC Mi'!$A:$A,'[1]Ocorrências 2022 (USADAS TCC Mi'!S:S))</f>
        <v>#REF!</v>
      </c>
      <c r="X106" s="8" t="str">
        <f t="array" ref="X106">IF($D106="erro",XLOOKUP($A106,'Ocorrências 2022 (TODAS)'!$A:$A,'Ocorrências 2022 (TODAS)'!T:T),XLOOKUP($A106,'[1]Ocorrências 2022 (USADAS TCC Mi'!$A:$A,'[1]Ocorrências 2022 (USADAS TCC Mi'!T:T))</f>
        <v>#REF!</v>
      </c>
      <c r="Y106" s="8" t="str">
        <f t="array" ref="Y106">IF($D106="erro",XLOOKUP($A106,'Ocorrências 2022 (TODAS)'!$A:$A,'Ocorrências 2022 (TODAS)'!U:U),XLOOKUP($A106,'[1]Ocorrências 2022 (USADAS TCC Mi'!$A:$A,'[1]Ocorrências 2022 (USADAS TCC Mi'!U:U))</f>
        <v>#REF!</v>
      </c>
      <c r="Z106" s="162" t="str">
        <f t="array" ref="Z106">IF($D106="erro",XLOOKUP($A106,'Ocorrências 2022 (TODAS)'!$A:$A,'Ocorrências 2022 (TODAS)'!V:V),XLOOKUP($A106,'[1]Ocorrências 2022 (USADAS TCC Mi'!$A:$A,'[1]Ocorrências 2022 (USADAS TCC Mi'!V:V))</f>
        <v>#REF!</v>
      </c>
      <c r="AA106" s="162" t="str">
        <f t="array" ref="AA106">IF($D106="erro",XLOOKUP($A106,'Ocorrências 2022 (TODAS)'!$A:$A,'Ocorrências 2022 (TODAS)'!W:W),XLOOKUP($A106,'[1]Ocorrências 2022 (USADAS TCC Mi'!$A:$A,'[1]Ocorrências 2022 (USADAS TCC Mi'!W:W))</f>
        <v>#REF!</v>
      </c>
      <c r="AB106" s="8" t="str">
        <f t="array" ref="AB106">IF($D106="erro",XLOOKUP($A106,'Ocorrências 2022 (TODAS)'!$A:$A,'Ocorrências 2022 (TODAS)'!X:X),XLOOKUP($A106,'[1]Ocorrências 2022 (USADAS TCC Mi'!$A:$A,'[1]Ocorrências 2022 (USADAS TCC Mi'!X:X))</f>
        <v>#REF!</v>
      </c>
      <c r="AC106" s="8" t="str">
        <f t="array" ref="AC106">IF($D106="erro",XLOOKUP($A106,'Ocorrências 2022 (TODAS)'!$A:$A,'Ocorrências 2022 (TODAS)'!Y:Y),XLOOKUP($A106,'[1]Ocorrências 2022 (USADAS TCC Mi'!$A:$A,'[1]Ocorrências 2022 (USADAS TCC Mi'!Y:Y))</f>
        <v>#REF!</v>
      </c>
      <c r="AD106" s="8" t="str">
        <f t="array" ref="AD106">IF($D106="erro",XLOOKUP($A106,'Ocorrências 2022 (TODAS)'!$A:$A,'Ocorrências 2022 (TODAS)'!Z:Z),XLOOKUP($A106,'[1]Ocorrências 2022 (USADAS TCC Mi'!$A:$A,'[1]Ocorrências 2022 (USADAS TCC Mi'!Z:Z))</f>
        <v>#REF!</v>
      </c>
      <c r="AE106" s="8" t="str">
        <f t="array" ref="AE106">IF($D106="erro",XLOOKUP($A106,'Ocorrências 2022 (TODAS)'!$A:$A,'Ocorrências 2022 (TODAS)'!AA:AA),XLOOKUP($A106,'[1]Ocorrências 2022 (USADAS TCC Mi'!$A:$A,'[1]Ocorrências 2022 (USADAS TCC Mi'!AA:AA))</f>
        <v>#REF!</v>
      </c>
      <c r="AF106" s="8" t="str">
        <f t="array" ref="AF106">IF($D106="erro",XLOOKUP($A106,'Ocorrências 2022 (TODAS)'!$A:$A,'Ocorrências 2022 (TODAS)'!AB:AB),XLOOKUP($A106,'[1]Ocorrências 2022 (USADAS TCC Mi'!$A:$A,'[1]Ocorrências 2022 (USADAS TCC Mi'!AB:AB))</f>
        <v>#REF!</v>
      </c>
      <c r="AG106" s="8" t="str">
        <f t="array" ref="AG106">IF($D106="erro",XLOOKUP($A106,'Ocorrências 2022 (TODAS)'!$A:$A,'Ocorrências 2022 (TODAS)'!AC:AC),XLOOKUP($A106,'[1]Ocorrências 2022 (USADAS TCC Mi'!$A:$A,'[1]Ocorrências 2022 (USADAS TCC Mi'!AC:AC))</f>
        <v>#REF!</v>
      </c>
      <c r="AH106" s="8" t="str">
        <f t="array" ref="AH106">IF($D106="erro",XLOOKUP($A106,'Ocorrências 2022 (TODAS)'!$A:$A,'Ocorrências 2022 (TODAS)'!AD:AD),XLOOKUP($A106,'[1]Ocorrências 2022 (USADAS TCC Mi'!$A:$A,'[1]Ocorrências 2022 (USADAS TCC Mi'!AD:AD))</f>
        <v>#REF!</v>
      </c>
      <c r="AI106" s="8" t="str">
        <f t="array" ref="AI106">IF($D106="erro",XLOOKUP($A106,'Ocorrências 2022 (TODAS)'!$A:$A,'Ocorrências 2022 (TODAS)'!AE:AE),XLOOKUP($A106,'[1]Ocorrências 2022 (USADAS TCC Mi'!$A:$A,'[1]Ocorrências 2022 (USADAS TCC Mi'!AE:AE))</f>
        <v>#REF!</v>
      </c>
      <c r="AJ106" s="8" t="str">
        <f t="array" ref="AJ106">IF($D106="erro",XLOOKUP($A106,'Ocorrências 2022 (TODAS)'!$A:$A,'Ocorrências 2022 (TODAS)'!AF:AF),XLOOKUP($A106,'[1]Ocorrências 2022 (USADAS TCC Mi'!$A:$A,'[1]Ocorrências 2022 (USADAS TCC Mi'!AF:AF))</f>
        <v>#REF!</v>
      </c>
      <c r="AK106" s="8" t="str">
        <f t="array" ref="AK106">IF($D106="erro",XLOOKUP($A106,'Ocorrências 2022 (TODAS)'!$A:$A,'Ocorrências 2022 (TODAS)'!AG:AG),XLOOKUP($A106,'[1]Ocorrências 2022 (USADAS TCC Mi'!$A:$A,'[1]Ocorrências 2022 (USADAS TCC Mi'!AG:AG))</f>
        <v>#REF!</v>
      </c>
      <c r="AL106" s="8" t="str">
        <f t="array" ref="AL106">IF($D106="erro",XLOOKUP($A106,'Ocorrências 2022 (TODAS)'!$A:$A,'Ocorrências 2022 (TODAS)'!AH:AH),XLOOKUP($A106,'[1]Ocorrências 2022 (USADAS TCC Mi'!$A:$A,'[1]Ocorrências 2022 (USADAS TCC Mi'!AH:AH))</f>
        <v>#REF!</v>
      </c>
      <c r="AM106" s="8" t="str">
        <f t="array" ref="AM106">IF($D106="erro",XLOOKUP($A106,'Ocorrências 2022 (TODAS)'!$A:$A,'Ocorrências 2022 (TODAS)'!AI:AI),XLOOKUP($A106,'[1]Ocorrências 2022 (USADAS TCC Mi'!$A:$A,'[1]Ocorrências 2022 (USADAS TCC Mi'!AI:AI))</f>
        <v>#REF!</v>
      </c>
      <c r="AN106" s="8" t="str">
        <f t="array" ref="AN106">IF($D106="erro",XLOOKUP($A106,'Ocorrências 2022 (TODAS)'!$A:$A,'Ocorrências 2022 (TODAS)'!AJ:AJ),XLOOKUP($A106,'[1]Ocorrências 2022 (USADAS TCC Mi'!$A:$A,'[1]Ocorrências 2022 (USADAS TCC Mi'!AJ:AJ))</f>
        <v>#REF!</v>
      </c>
      <c r="AO106" s="8" t="str">
        <f t="array" ref="AO106">IF($D106="erro",XLOOKUP($A106,'Ocorrências 2022 (TODAS)'!$A:$A,'Ocorrências 2022 (TODAS)'!AK:AK),XLOOKUP($A106,'[1]Ocorrências 2022 (USADAS TCC Mi'!$A:$A,'[1]Ocorrências 2022 (USADAS TCC Mi'!AK:AK))</f>
        <v>#REF!</v>
      </c>
      <c r="AP106" s="8" t="str">
        <f t="array" ref="AP106">IF($D106="erro",XLOOKUP($A106,'Ocorrências 2022 (TODAS)'!$A:$A,'Ocorrências 2022 (TODAS)'!AL:AL),XLOOKUP($A106,'[1]Ocorrências 2022 (USADAS TCC Mi'!$A:$A,'[1]Ocorrências 2022 (USADAS TCC Mi'!AL:AL))</f>
        <v>#REF!</v>
      </c>
      <c r="AQ106" s="8" t="str">
        <f t="array" ref="AQ106">IF($D106="erro",XLOOKUP($A106,'Ocorrências 2022 (TODAS)'!$A:$A,'Ocorrências 2022 (TODAS)'!AM:AM),XLOOKUP($A106,'[1]Ocorrências 2022 (USADAS TCC Mi'!$A:$A,'[1]Ocorrências 2022 (USADAS TCC Mi'!AM:AM))</f>
        <v>#REF!</v>
      </c>
      <c r="AR106" s="8" t="str">
        <f t="array" ref="AR106">IF($D106="erro",XLOOKUP($A106,'Ocorrências 2022 (TODAS)'!$A:$A,'Ocorrências 2022 (TODAS)'!AN:AN),XLOOKUP($A106,'[1]Ocorrências 2022 (USADAS TCC Mi'!$A:$A,'[1]Ocorrências 2022 (USADAS TCC Mi'!AN:AN))</f>
        <v>#REF!</v>
      </c>
      <c r="AS106" s="8" t="str">
        <f t="array" ref="AS106">IF($D106="erro",XLOOKUP($A106,'Ocorrências 2022 (TODAS)'!$A:$A,'Ocorrências 2022 (TODAS)'!AO:AO),XLOOKUP($A106,'[1]Ocorrências 2022 (USADAS TCC Mi'!$A:$A,'[1]Ocorrências 2022 (USADAS TCC Mi'!AO:AO))</f>
        <v>#REF!</v>
      </c>
      <c r="AT106" s="8" t="str">
        <f t="array" ref="AT106">IF($D106="erro",XLOOKUP($A106,'Ocorrências 2022 (TODAS)'!$A:$A,'Ocorrências 2022 (TODAS)'!AP:AP),XLOOKUP($A106,'[1]Ocorrências 2022 (USADAS TCC Mi'!$A:$A,'[1]Ocorrências 2022 (USADAS TCC Mi'!AP:AP))</f>
        <v>#REF!</v>
      </c>
      <c r="AU106" s="8" t="str">
        <f t="array" ref="AU106">IF($D106="erro",XLOOKUP($A106,'Ocorrências 2022 (TODAS)'!$A:$A,'Ocorrências 2022 (TODAS)'!AQ:AQ),XLOOKUP($A106,'[1]Ocorrências 2022 (USADAS TCC Mi'!$A:$A,'[1]Ocorrências 2022 (USADAS TCC Mi'!AQ:AQ))</f>
        <v>#REF!</v>
      </c>
      <c r="AV106" s="8" t="str">
        <f t="array" ref="AV106">IF($D106="erro",XLOOKUP($A106,'Ocorrências 2022 (TODAS)'!$A:$A,'Ocorrências 2022 (TODAS)'!AR:AR),XLOOKUP($A106,'[1]Ocorrências 2022 (USADAS TCC Mi'!$A:$A,'[1]Ocorrências 2022 (USADAS TCC Mi'!AR:AR))</f>
        <v>#REF!</v>
      </c>
      <c r="AW106" s="8" t="str">
        <f t="array" ref="AW106">IF($D106="erro",XLOOKUP($A106,'Ocorrências 2022 (TODAS)'!$A:$A,'Ocorrências 2022 (TODAS)'!AS:AS),XLOOKUP($A106,'[1]Ocorrências 2022 (USADAS TCC Mi'!$A:$A,'[1]Ocorrências 2022 (USADAS TCC Mi'!AS:AS))</f>
        <v>#REF!</v>
      </c>
      <c r="AX106" s="8" t="str">
        <f t="array" ref="AX106">IF($D106="erro",XLOOKUP($A106,'Ocorrências 2022 (TODAS)'!$A:$A,'Ocorrências 2022 (TODAS)'!AT:AT),XLOOKUP($A106,'[1]Ocorrências 2022 (USADAS TCC Mi'!$A:$A,'[1]Ocorrências 2022 (USADAS TCC Mi'!AT:AT))</f>
        <v>#REF!</v>
      </c>
      <c r="AY106" s="8" t="str">
        <f t="array" ref="AY106">IF($D106="erro",XLOOKUP($A106,'Ocorrências 2022 (TODAS)'!$A:$A,'Ocorrências 2022 (TODAS)'!AU:AU),XLOOKUP($A106,'[1]Ocorrências 2022 (USADAS TCC Mi'!$A:$A,'[1]Ocorrências 2022 (USADAS TCC Mi'!AU:AU))</f>
        <v>#REF!</v>
      </c>
      <c r="AZ106" s="8" t="str">
        <f t="array" ref="AZ106">IF($D106="erro",XLOOKUP($A106,'Ocorrências 2022 (TODAS)'!$A:$A,'Ocorrências 2022 (TODAS)'!AV:AV),XLOOKUP($A106,'[1]Ocorrências 2022 (USADAS TCC Mi'!$A:$A,'[1]Ocorrências 2022 (USADAS TCC Mi'!AV:AV))</f>
        <v>#REF!</v>
      </c>
      <c r="BA106" s="8" t="str">
        <f t="array" ref="BA106">IF($D106="erro",XLOOKUP($A106,'Ocorrências 2022 (TODAS)'!$A:$A,'Ocorrências 2022 (TODAS)'!AW:AW),XLOOKUP($A106,'[1]Ocorrências 2022 (USADAS TCC Mi'!$A:$A,'[1]Ocorrências 2022 (USADAS TCC Mi'!AW:AW))</f>
        <v>#REF!</v>
      </c>
      <c r="BB106" s="8" t="str">
        <f t="array" ref="BB106">IF($D106="erro",XLOOKUP($A106,'Ocorrências 2022 (TODAS)'!$A:$A,'Ocorrências 2022 (TODAS)'!AX:AX),XLOOKUP($A106,'[1]Ocorrências 2022 (USADAS TCC Mi'!$A:$A,'[1]Ocorrências 2022 (USADAS TCC Mi'!AX:AX))</f>
        <v>#REF!</v>
      </c>
      <c r="BC106" s="8" t="str">
        <f t="array" ref="BC106">IF($D106="erro",XLOOKUP($A106,'Ocorrências 2022 (TODAS)'!$A:$A,'Ocorrências 2022 (TODAS)'!AY:AY),XLOOKUP($A106,'[1]Ocorrências 2022 (USADAS TCC Mi'!$A:$A,'[1]Ocorrências 2022 (USADAS TCC Mi'!AY:AY))</f>
        <v>#REF!</v>
      </c>
      <c r="BD106" s="8" t="str">
        <f t="array" ref="BD106">IF($D106="erro",XLOOKUP($A106,'Ocorrências 2022 (TODAS)'!$A:$A,'Ocorrências 2022 (TODAS)'!AZ:AZ),XLOOKUP($A106,'[1]Ocorrências 2022 (USADAS TCC Mi'!$A:$A,'[1]Ocorrências 2022 (USADAS TCC Mi'!AZ:AZ))</f>
        <v>#REF!</v>
      </c>
      <c r="BE106" s="8" t="str">
        <f t="array" ref="BE106">IF($D106="erro",XLOOKUP($A106,'Ocorrências 2022 (TODAS)'!$A:$A,'Ocorrências 2022 (TODAS)'!BA:BA),XLOOKUP($A106,'[1]Ocorrências 2022 (USADAS TCC Mi'!$A:$A,'[1]Ocorrências 2022 (USADAS TCC Mi'!BA:BA))</f>
        <v>#REF!</v>
      </c>
      <c r="BF106" s="8" t="str">
        <f t="array" ref="BF106">IF($D106="erro",XLOOKUP($A106,'Ocorrências 2022 (TODAS)'!$A:$A,'Ocorrências 2022 (TODAS)'!BB:BB),XLOOKUP($A106,'[1]Ocorrências 2022 (USADAS TCC Mi'!$A:$A,'[1]Ocorrências 2022 (USADAS TCC Mi'!BB:BB))</f>
        <v>#REF!</v>
      </c>
      <c r="BG106" s="8" t="str">
        <f t="array" ref="BG106">IF($D106="erro",XLOOKUP($A106,'Ocorrências 2022 (TODAS)'!$A:$A,'Ocorrências 2022 (TODAS)'!BC:BC),XLOOKUP($A106,'[1]Ocorrências 2022 (USADAS TCC Mi'!$A:$A,'[1]Ocorrências 2022 (USADAS TCC Mi'!BC:BC))</f>
        <v>#REF!</v>
      </c>
      <c r="BH106" s="8" t="str">
        <f t="array" ref="BH106">IF($D106="erro",XLOOKUP($A106,'Ocorrências 2022 (TODAS)'!$A:$A,'Ocorrências 2022 (TODAS)'!BD:BD),XLOOKUP($A106,'[1]Ocorrências 2022 (USADAS TCC Mi'!$A:$A,'[1]Ocorrências 2022 (USADAS TCC Mi'!BD:BD))</f>
        <v>#REF!</v>
      </c>
      <c r="BI106" s="8" t="str">
        <f t="array" ref="BI106">IF($D106="erro",XLOOKUP($A106,'Ocorrências 2022 (TODAS)'!$A:$A,'Ocorrências 2022 (TODAS)'!BE:BE),XLOOKUP($A106,'[1]Ocorrências 2022 (USADAS TCC Mi'!$A:$A,'[1]Ocorrências 2022 (USADAS TCC Mi'!BE:BE))</f>
        <v>#REF!</v>
      </c>
      <c r="BJ106" s="8" t="str">
        <f t="array" ref="BJ106">IF($D106="erro",XLOOKUP($A106,'Ocorrências 2022 (TODAS)'!$A:$A,'Ocorrências 2022 (TODAS)'!BF:BF),XLOOKUP($A106,'[1]Ocorrências 2022 (USADAS TCC Mi'!$A:$A,'[1]Ocorrências 2022 (USADAS TCC Mi'!BF:BF))</f>
        <v>#REF!</v>
      </c>
      <c r="BK106" s="8" t="str">
        <f t="array" ref="BK106">IF($D106="erro",XLOOKUP($A106,'Ocorrências 2022 (TODAS)'!$A:$A,'Ocorrências 2022 (TODAS)'!BG:BG),XLOOKUP($A106,'[1]Ocorrências 2022 (USADAS TCC Mi'!$A:$A,'[1]Ocorrências 2022 (USADAS TCC Mi'!BG:BG))</f>
        <v>#REF!</v>
      </c>
      <c r="BL106" s="8" t="str">
        <f t="array" ref="BL106">IF($D106="erro",XLOOKUP($A106,'Ocorrências 2022 (TODAS)'!$A:$A,'Ocorrências 2022 (TODAS)'!BH:BH),XLOOKUP($A106,'[1]Ocorrências 2022 (USADAS TCC Mi'!$A:$A,'[1]Ocorrências 2022 (USADAS TCC Mi'!BH:BH))</f>
        <v>#REF!</v>
      </c>
      <c r="BM106" s="8" t="str">
        <f t="array" ref="BM106">IF($D106="erro",XLOOKUP($A106,'Ocorrências 2022 (TODAS)'!$A:$A,'Ocorrências 2022 (TODAS)'!BI:BI),XLOOKUP($A106,'[1]Ocorrências 2022 (USADAS TCC Mi'!$A:$A,'[1]Ocorrências 2022 (USADAS TCC Mi'!BI:BI))</f>
        <v>#REF!</v>
      </c>
      <c r="BN106" s="8" t="str">
        <f t="array" ref="BN106">IF($D106="erro",XLOOKUP($A106,'Ocorrências 2022 (TODAS)'!$A:$A,'Ocorrências 2022 (TODAS)'!BJ:BJ),XLOOKUP($A106,'[1]Ocorrências 2022 (USADAS TCC Mi'!$A:$A,'[1]Ocorrências 2022 (USADAS TCC Mi'!BJ:BJ))</f>
        <v>#REF!</v>
      </c>
      <c r="BO106" s="8" t="str">
        <f t="array" ref="BO106">IF($D106="erro",XLOOKUP($A106,'Ocorrências 2022 (TODAS)'!$A:$A,'Ocorrências 2022 (TODAS)'!BK:BK),XLOOKUP($A106,'[1]Ocorrências 2022 (USADAS TCC Mi'!$A:$A,'[1]Ocorrências 2022 (USADAS TCC Mi'!BK:BK))</f>
        <v>#REF!</v>
      </c>
      <c r="BP106" s="8" t="str">
        <f t="array" ref="BP106">IF($D106="erro",XLOOKUP($A106,'Ocorrências 2022 (TODAS)'!$A:$A,'Ocorrências 2022 (TODAS)'!BL:BL),XLOOKUP($A106,'[1]Ocorrências 2022 (USADAS TCC Mi'!$A:$A,'[1]Ocorrências 2022 (USADAS TCC Mi'!BL:BL))</f>
        <v>#REF!</v>
      </c>
      <c r="BQ106" s="8" t="str">
        <f t="array" ref="BQ106">IF($D106="erro",XLOOKUP($A106,'Ocorrências 2022 (TODAS)'!$A:$A,'Ocorrências 2022 (TODAS)'!BM:BM),XLOOKUP($A106,'[1]Ocorrências 2022 (USADAS TCC Mi'!$A:$A,'[1]Ocorrências 2022 (USADAS TCC Mi'!BM:BM))</f>
        <v>#REF!</v>
      </c>
      <c r="BR106" s="8" t="str">
        <f t="array" ref="BR106">IF($D106="erro",XLOOKUP($A106,'Ocorrências 2022 (TODAS)'!$A:$A,'Ocorrências 2022 (TODAS)'!BN:BN),XLOOKUP($A106,'[1]Ocorrências 2022 (USADAS TCC Mi'!$A:$A,'[1]Ocorrências 2022 (USADAS TCC Mi'!BN:BN))</f>
        <v>#REF!</v>
      </c>
      <c r="BS106" s="8" t="str">
        <f t="array" ref="BS106">IF($D106="erro",XLOOKUP($A106,'Ocorrências 2022 (TODAS)'!$A:$A,'Ocorrências 2022 (TODAS)'!BO:BO),XLOOKUP($A106,'[1]Ocorrências 2022 (USADAS TCC Mi'!$A:$A,'[1]Ocorrências 2022 (USADAS TCC Mi'!BO:BO))</f>
        <v>#REF!</v>
      </c>
      <c r="BT106" s="8" t="str">
        <f t="array" ref="BT106">IF($D106="erro",XLOOKUP($A106,'Ocorrências 2022 (TODAS)'!$A:$A,'Ocorrências 2022 (TODAS)'!BP:BP),XLOOKUP($A106,'[1]Ocorrências 2022 (USADAS TCC Mi'!$A:$A,'[1]Ocorrências 2022 (USADAS TCC Mi'!BP:BP))</f>
        <v>#REF!</v>
      </c>
      <c r="BU106" s="8" t="str">
        <f t="array" ref="BU106">IF($D106="erro",XLOOKUP($A106,'Ocorrências 2022 (TODAS)'!$A:$A,'Ocorrências 2022 (TODAS)'!BQ:BQ),XLOOKUP($A106,'[1]Ocorrências 2022 (USADAS TCC Mi'!$A:$A,'[1]Ocorrências 2022 (USADAS TCC Mi'!BQ:BQ))</f>
        <v>#REF!</v>
      </c>
      <c r="BV106" s="8" t="str">
        <f t="array" ref="BV106">IF($D106="erro",XLOOKUP($A106,'Ocorrências 2022 (TODAS)'!$A:$A,'Ocorrências 2022 (TODAS)'!BR:BR),XLOOKUP($A106,'[1]Ocorrências 2022 (USADAS TCC Mi'!$A:$A,'[1]Ocorrências 2022 (USADAS TCC Mi'!BR:BR))</f>
        <v>#REF!</v>
      </c>
      <c r="BW106" s="8" t="str">
        <f t="array" ref="BW106">IF($D106="erro",XLOOKUP($A106,'Ocorrências 2022 (TODAS)'!$A:$A,'Ocorrências 2022 (TODAS)'!BS:BS),XLOOKUP($A106,'[1]Ocorrências 2022 (USADAS TCC Mi'!$A:$A,'[1]Ocorrências 2022 (USADAS TCC Mi'!BS:BS))</f>
        <v>#REF!</v>
      </c>
      <c r="BX106" s="8" t="str">
        <f t="array" ref="BX106">IF($D106="erro",XLOOKUP($A106,'Ocorrências 2022 (TODAS)'!$A:$A,'Ocorrências 2022 (TODAS)'!BT:BT),XLOOKUP($A106,'[1]Ocorrências 2022 (USADAS TCC Mi'!$A:$A,'[1]Ocorrências 2022 (USADAS TCC Mi'!BT:BT))</f>
        <v>#REF!</v>
      </c>
      <c r="BY106" s="8" t="str">
        <f t="array" ref="BY106">IF($D106="erro",XLOOKUP($A106,'Ocorrências 2022 (TODAS)'!$A:$A,'Ocorrências 2022 (TODAS)'!BU:BU),XLOOKUP($A106,'[1]Ocorrências 2022 (USADAS TCC Mi'!$A:$A,'[1]Ocorrências 2022 (USADAS TCC Mi'!BU:BU))</f>
        <v>#REF!</v>
      </c>
      <c r="BZ106" s="8" t="str">
        <f t="array" ref="BZ106">IF($D106="erro",XLOOKUP($A106,'Ocorrências 2022 (TODAS)'!$A:$A,'Ocorrências 2022 (TODAS)'!BV:BV),XLOOKUP($A106,'[1]Ocorrências 2022 (USADAS TCC Mi'!$A:$A,'[1]Ocorrências 2022 (USADAS TCC Mi'!BV:BV))</f>
        <v>#REF!</v>
      </c>
      <c r="CA106" s="8" t="str">
        <f t="array" ref="CA106">IF($D106="erro",XLOOKUP($A106,'Ocorrências 2022 (TODAS)'!$A:$A,'Ocorrências 2022 (TODAS)'!BW:BW),XLOOKUP($A106,'[1]Ocorrências 2022 (USADAS TCC Mi'!$A:$A,'[1]Ocorrências 2022 (USADAS TCC Mi'!BW:BW))</f>
        <v>#REF!</v>
      </c>
      <c r="CB106" s="8" t="str">
        <f t="array" ref="CB106">IF($D106="erro",XLOOKUP($A106,'Ocorrências 2022 (TODAS)'!$A:$A,'Ocorrências 2022 (TODAS)'!BX:BX),XLOOKUP($A106,'[1]Ocorrências 2022 (USADAS TCC Mi'!$A:$A,'[1]Ocorrências 2022 (USADAS TCC Mi'!BX:BX))</f>
        <v>#REF!</v>
      </c>
      <c r="CC106" s="8" t="str">
        <f t="array" ref="CC106">IF($D106="erro",XLOOKUP($A106,'Ocorrências 2022 (TODAS)'!$A:$A,'Ocorrências 2022 (TODAS)'!BY:BY),XLOOKUP($A106,'[1]Ocorrências 2022 (USADAS TCC Mi'!$A:$A,'[1]Ocorrências 2022 (USADAS TCC Mi'!BY:BY))</f>
        <v>#REF!</v>
      </c>
      <c r="CD106" s="8" t="str">
        <f t="array" ref="CD106">IF($D106="erro",XLOOKUP($A106,'Ocorrências 2022 (TODAS)'!$A:$A,'Ocorrências 2022 (TODAS)'!BZ:BZ),XLOOKUP($A106,'[1]Ocorrências 2022 (USADAS TCC Mi'!$A:$A,'[1]Ocorrências 2022 (USADAS TCC Mi'!BZ:BZ))</f>
        <v>#REF!</v>
      </c>
      <c r="CE106" s="8" t="str">
        <f t="array" ref="CE106">IF($D106="erro",XLOOKUP($A106,'Ocorrências 2022 (TODAS)'!$A:$A,'Ocorrências 2022 (TODAS)'!CA:CA),XLOOKUP($A106,'[1]Ocorrências 2022 (USADAS TCC Mi'!$A:$A,'[1]Ocorrências 2022 (USADAS TCC Mi'!CA:CA))</f>
        <v>#REF!</v>
      </c>
      <c r="CF106" s="8" t="str">
        <f t="array" ref="CF106">IF($D106="erro",XLOOKUP($A106,'Ocorrências 2022 (TODAS)'!$A:$A,'Ocorrências 2022 (TODAS)'!CB:CB),XLOOKUP($A106,'[1]Ocorrências 2022 (USADAS TCC Mi'!$A:$A,'[1]Ocorrências 2022 (USADAS TCC Mi'!CB:CB))</f>
        <v>#REF!</v>
      </c>
      <c r="CG106" s="8" t="str">
        <f t="array" ref="CG106">IF($D106="erro",XLOOKUP($A106,'Ocorrências 2022 (TODAS)'!$A:$A,'Ocorrências 2022 (TODAS)'!CC:CC),XLOOKUP($A106,'[1]Ocorrências 2022 (USADAS TCC Mi'!$A:$A,'[1]Ocorrências 2022 (USADAS TCC Mi'!CC:CC))</f>
        <v>#REF!</v>
      </c>
      <c r="CH106" s="8" t="str">
        <f t="array" ref="CH106">IF($D106="erro",XLOOKUP($A106,'Ocorrências 2022 (TODAS)'!$A:$A,'Ocorrências 2022 (TODAS)'!CD:CD),XLOOKUP($A106,'[1]Ocorrências 2022 (USADAS TCC Mi'!$A:$A,'[1]Ocorrências 2022 (USADAS TCC Mi'!CD:CD))</f>
        <v>#REF!</v>
      </c>
      <c r="CI106" s="8" t="str">
        <f t="array" ref="CI106">IF($D106="erro",XLOOKUP($A106,'Ocorrências 2022 (TODAS)'!$A:$A,'Ocorrências 2022 (TODAS)'!CE:CE),XLOOKUP($A106,'[1]Ocorrências 2022 (USADAS TCC Mi'!$A:$A,'[1]Ocorrências 2022 (USADAS TCC Mi'!CE:CE))</f>
        <v>#REF!</v>
      </c>
      <c r="CJ106" s="8" t="str">
        <f t="array" ref="CJ106">IF($D106="erro",XLOOKUP($A106,'Ocorrências 2022 (TODAS)'!$A:$A,'Ocorrências 2022 (TODAS)'!CF:CF),XLOOKUP($A106,'[1]Ocorrências 2022 (USADAS TCC Mi'!$A:$A,'[1]Ocorrências 2022 (USADAS TCC Mi'!CF:CF))</f>
        <v>#REF!</v>
      </c>
      <c r="CK106" s="8" t="str">
        <f t="array" ref="CK106">IF($D106="erro",XLOOKUP($A106,'Ocorrências 2022 (TODAS)'!$A:$A,'Ocorrências 2022 (TODAS)'!CG:CG),XLOOKUP($A106,'[1]Ocorrências 2022 (USADAS TCC Mi'!$A:$A,'[1]Ocorrências 2022 (USADAS TCC Mi'!CG:CG))</f>
        <v>#REF!</v>
      </c>
      <c r="CL106" s="163" t="str">
        <f t="array" ref="CL106">IF($D106="erro",XLOOKUP($A106,'Ocorrências 2022 (TODAS)'!$A:$A,'Ocorrências 2022 (TODAS)'!CH:CH),XLOOKUP($A106,'[1]Ocorrências 2022 (USADAS TCC Mi'!$A:$A,'[1]Ocorrências 2022 (USADAS TCC Mi'!CH:CH))</f>
        <v>#REF!</v>
      </c>
      <c r="CM106" s="8" t="str">
        <f t="array" ref="CM106">IF($D106="erro",XLOOKUP($A106,'Ocorrências 2022 (TODAS)'!$A:$A,'Ocorrências 2022 (TODAS)'!CI:CI),XLOOKUP($A106,'[1]Ocorrências 2022 (USADAS TCC Mi'!$A:$A,'[1]Ocorrências 2022 (USADAS TCC Mi'!CI:CI))</f>
        <v>#REF!</v>
      </c>
      <c r="CN106" s="8" t="str">
        <f t="array" ref="CN106">IF($D106="erro",XLOOKUP($A106,'Ocorrências 2022 (TODAS)'!$A:$A,'Ocorrências 2022 (TODAS)'!CJ:CJ),XLOOKUP($A106,'[1]Ocorrências 2022 (USADAS TCC Mi'!$A:$A,'[1]Ocorrências 2022 (USADAS TCC Mi'!CJ:CJ))</f>
        <v>#REF!</v>
      </c>
      <c r="CO106" s="8" t="str">
        <f t="array" ref="CO106">IF($D106="erro",XLOOKUP($A106,'Ocorrências 2022 (TODAS)'!$A:$A,'Ocorrências 2022 (TODAS)'!CK:CK),XLOOKUP($A106,'[1]Ocorrências 2022 (USADAS TCC Mi'!$A:$A,'[1]Ocorrências 2022 (USADAS TCC Mi'!CK:CK))</f>
        <v>#REF!</v>
      </c>
      <c r="CP106" s="8" t="str">
        <f t="array" ref="CP106">IF($D106="erro",XLOOKUP($A106,'Ocorrências 2022 (TODAS)'!$A:$A,'Ocorrências 2022 (TODAS)'!CL:CL),XLOOKUP($A106,'[1]Ocorrências 2022 (USADAS TCC Mi'!$A:$A,'[1]Ocorrências 2022 (USADAS TCC Mi'!CL:CL))</f>
        <v>#REF!</v>
      </c>
      <c r="CQ106" s="8" t="str">
        <f t="array" ref="CQ106">IF($D106="erro",XLOOKUP($A106,'Ocorrências 2022 (TODAS)'!$A:$A,'Ocorrências 2022 (TODAS)'!CM:CM),XLOOKUP($A106,'[1]Ocorrências 2022 (USADAS TCC Mi'!$A:$A,'[1]Ocorrências 2022 (USADAS TCC Mi'!CM:CM))</f>
        <v>#REF!</v>
      </c>
      <c r="CR106" s="8" t="str">
        <f t="array" ref="CR106">IF($D106="erro",XLOOKUP($A106,'Ocorrências 2022 (TODAS)'!$A:$A,'Ocorrências 2022 (TODAS)'!CN:CN),XLOOKUP($A106,'[1]Ocorrências 2022 (USADAS TCC Mi'!$A:$A,'[1]Ocorrências 2022 (USADAS TCC Mi'!CN:CN))</f>
        <v>#REF!</v>
      </c>
      <c r="CS106" s="8" t="str">
        <f t="array" ref="CS106">IF($D106="erro",XLOOKUP($A106,'Ocorrências 2022 (TODAS)'!$A:$A,'Ocorrências 2022 (TODAS)'!CO:CO),XLOOKUP($A106,'[1]Ocorrências 2022 (USADAS TCC Mi'!$A:$A,'[1]Ocorrências 2022 (USADAS TCC Mi'!CO:CO))</f>
        <v>#REF!</v>
      </c>
      <c r="CT106" s="8" t="str">
        <f t="array" ref="CT106">IF($D106="erro",XLOOKUP($A106,'Ocorrências 2022 (TODAS)'!$A:$A,'Ocorrências 2022 (TODAS)'!CP:CP),XLOOKUP($A106,'[1]Ocorrências 2022 (USADAS TCC Mi'!$A:$A,'[1]Ocorrências 2022 (USADAS TCC Mi'!CP:CP))</f>
        <v>#REF!</v>
      </c>
      <c r="CU106" s="8" t="str">
        <f t="array" ref="CU106">IF($D106="erro",XLOOKUP($A106,'Ocorrências 2022 (TODAS)'!$A:$A,'Ocorrências 2022 (TODAS)'!CQ:CQ),XLOOKUP($A106,'[1]Ocorrências 2022 (USADAS TCC Mi'!$A:$A,'[1]Ocorrências 2022 (USADAS TCC Mi'!CQ:CQ))</f>
        <v>#REF!</v>
      </c>
      <c r="CV106" s="8" t="str">
        <f t="array" ref="CV106">IF($D106="erro",XLOOKUP($A106,'Ocorrências 2022 (TODAS)'!$A:$A,'Ocorrências 2022 (TODAS)'!CR:CR),XLOOKUP($A106,'[1]Ocorrências 2022 (USADAS TCC Mi'!$A:$A,'[1]Ocorrências 2022 (USADAS TCC Mi'!CR:CR))</f>
        <v>#REF!</v>
      </c>
      <c r="CW106" s="8" t="str">
        <f t="array" ref="CW106">IF($D106="erro",XLOOKUP($A106,'Ocorrências 2022 (TODAS)'!$A:$A,'Ocorrências 2022 (TODAS)'!CS:CS),XLOOKUP($A106,'[1]Ocorrências 2022 (USADAS TCC Mi'!$A:$A,'[1]Ocorrências 2022 (USADAS TCC Mi'!CS:CS))</f>
        <v>#REF!</v>
      </c>
      <c r="CX106" s="8" t="str">
        <f t="array" ref="CX106">IF($D106="erro",XLOOKUP($A106,'Ocorrências 2022 (TODAS)'!$A:$A,'Ocorrências 2022 (TODAS)'!CT:CT),XLOOKUP($A106,'[1]Ocorrências 2022 (USADAS TCC Mi'!$A:$A,'[1]Ocorrências 2022 (USADAS TCC Mi'!CT:CT))</f>
        <v>#REF!</v>
      </c>
      <c r="CY106" s="8" t="str">
        <f t="array" ref="CY106">IF($D106="erro",XLOOKUP($A106,'Ocorrências 2022 (TODAS)'!$A:$A,'Ocorrências 2022 (TODAS)'!CU:CU),XLOOKUP($A106,'[1]Ocorrências 2022 (USADAS TCC Mi'!$A:$A,'[1]Ocorrências 2022 (USADAS TCC Mi'!CU:CU))</f>
        <v>#REF!</v>
      </c>
      <c r="CZ106" s="8" t="str">
        <f t="array" ref="CZ106">IF($D106="erro",XLOOKUP($A106,'Ocorrências 2022 (TODAS)'!$A:$A,'Ocorrências 2022 (TODAS)'!CV:CV),XLOOKUP($A106,'[1]Ocorrências 2022 (USADAS TCC Mi'!$A:$A,'[1]Ocorrências 2022 (USADAS TCC Mi'!CV:CV))</f>
        <v>#REF!</v>
      </c>
      <c r="DA106" s="8" t="str">
        <f t="array" ref="DA106">IF($D106="erro",XLOOKUP($A106,'Ocorrências 2022 (TODAS)'!$A:$A,'Ocorrências 2022 (TODAS)'!CW:CW),XLOOKUP($A106,'[1]Ocorrências 2022 (USADAS TCC Mi'!$A:$A,'[1]Ocorrências 2022 (USADAS TCC Mi'!CW:CW))</f>
        <v>#REF!</v>
      </c>
      <c r="DB106" s="8" t="str">
        <f t="array" ref="DB106">IF($D106="erro",XLOOKUP($A106,'Ocorrências 2022 (TODAS)'!$A:$A,'Ocorrências 2022 (TODAS)'!CX:CX),XLOOKUP($A106,'[1]Ocorrências 2022 (USADAS TCC Mi'!$A:$A,'[1]Ocorrências 2022 (USADAS TCC Mi'!CX:CX))</f>
        <v>#REF!</v>
      </c>
      <c r="DC106" s="8" t="str">
        <f t="array" ref="DC106">IF($D106="erro",XLOOKUP($A106,'Ocorrências 2022 (TODAS)'!$A:$A,'Ocorrências 2022 (TODAS)'!CY:CY),XLOOKUP($A106,'[1]Ocorrências 2022 (USADAS TCC Mi'!$A:$A,'[1]Ocorrências 2022 (USADAS TCC Mi'!CY:CY))</f>
        <v>#REF!</v>
      </c>
      <c r="DD106" s="8" t="str">
        <f t="array" ref="DD106">IF($D106="erro",XLOOKUP($A106,'Ocorrências 2022 (TODAS)'!$A:$A,'Ocorrências 2022 (TODAS)'!CZ:CZ),XLOOKUP($A106,'[1]Ocorrências 2022 (USADAS TCC Mi'!$A:$A,'[1]Ocorrências 2022 (USADAS TCC Mi'!CZ:CZ))</f>
        <v>#REF!</v>
      </c>
      <c r="DE106" s="8" t="str">
        <f t="array" ref="DE106">IF($D106="erro",XLOOKUP($A106,'Ocorrências 2022 (TODAS)'!$A:$A,'Ocorrências 2022 (TODAS)'!DA:DA),XLOOKUP($A106,'[1]Ocorrências 2022 (USADAS TCC Mi'!$A:$A,'[1]Ocorrências 2022 (USADAS TCC Mi'!DA:DA))</f>
        <v>#REF!</v>
      </c>
      <c r="DF106" s="8" t="str">
        <f t="array" ref="DF106">IF($D106="erro",XLOOKUP($A106,'Ocorrências 2022 (TODAS)'!$A:$A,'Ocorrências 2022 (TODAS)'!DB:DB),XLOOKUP($A106,'[1]Ocorrências 2022 (USADAS TCC Mi'!$A:$A,'[1]Ocorrências 2022 (USADAS TCC Mi'!DB:DB))</f>
        <v>#REF!</v>
      </c>
      <c r="DG106" s="8" t="str">
        <f t="array" ref="DG106">IF($D106="erro",XLOOKUP($A106,'Ocorrências 2022 (TODAS)'!$A:$A,'Ocorrências 2022 (TODAS)'!DC:DC),XLOOKUP($A106,'[1]Ocorrências 2022 (USADAS TCC Mi'!$A:$A,'[1]Ocorrências 2022 (USADAS TCC Mi'!DC:DC))</f>
        <v>#REF!</v>
      </c>
    </row>
    <row r="107" ht="15.75" customHeight="1">
      <c r="A107" s="101">
        <v>1593.0</v>
      </c>
      <c r="B107" s="101">
        <v>1593.0</v>
      </c>
      <c r="D107" s="8" t="str">
        <f t="shared" si="1"/>
        <v>Ok</v>
      </c>
      <c r="F107" s="8" t="str">
        <f t="array" ref="F107">IF($D107="erro",XLOOKUP($A107,'Ocorrências 2022 (TODAS)'!$A:$A,'Ocorrências 2022 (TODAS)'!B:B),XLOOKUP($A107,'[1]Ocorrências 2022 (USADAS TCC Mi'!$A:$A,'[1]Ocorrências 2022 (USADAS TCC Mi'!B:B))</f>
        <v>#REF!</v>
      </c>
      <c r="G107" s="8" t="str">
        <f t="array" ref="G107">IF($D107="erro",XLOOKUP($A107,'Ocorrências 2022 (TODAS)'!$A:$A,'Ocorrências 2022 (TODAS)'!C:C),XLOOKUP($A107,'[1]Ocorrências 2022 (USADAS TCC Mi'!$A:$A,'[1]Ocorrências 2022 (USADAS TCC Mi'!C:C))</f>
        <v>#REF!</v>
      </c>
      <c r="H107" s="8" t="str">
        <f t="array" ref="H107">IF($D107="erro",XLOOKUP($A107,'Ocorrências 2022 (TODAS)'!$A:$A,'Ocorrências 2022 (TODAS)'!D:D),XLOOKUP($A107,'[1]Ocorrências 2022 (USADAS TCC Mi'!$A:$A,'[1]Ocorrências 2022 (USADAS TCC Mi'!D:D))</f>
        <v>#REF!</v>
      </c>
      <c r="I107" s="8" t="str">
        <f t="array" ref="I107">IF($D107="erro",XLOOKUP($A107,'Ocorrências 2022 (TODAS)'!$A:$A,'Ocorrências 2022 (TODAS)'!E:E),XLOOKUP($A107,'[1]Ocorrências 2022 (USADAS TCC Mi'!$A:$A,'[1]Ocorrências 2022 (USADAS TCC Mi'!E:E))</f>
        <v>#REF!</v>
      </c>
      <c r="J107" s="8" t="str">
        <f t="array" ref="J107">IF($D107="erro",XLOOKUP($A107,'Ocorrências 2022 (TODAS)'!$A:$A,'Ocorrências 2022 (TODAS)'!F:F),XLOOKUP($A107,'[1]Ocorrências 2022 (USADAS TCC Mi'!$A:$A,'[1]Ocorrências 2022 (USADAS TCC Mi'!F:F))</f>
        <v>#REF!</v>
      </c>
      <c r="K107" s="8" t="str">
        <f t="array" ref="K107">IF($D107="erro",XLOOKUP($A107,'Ocorrências 2022 (TODAS)'!$A:$A,'Ocorrências 2022 (TODAS)'!G:G),XLOOKUP($A107,'[1]Ocorrências 2022 (USADAS TCC Mi'!$A:$A,'[1]Ocorrências 2022 (USADAS TCC Mi'!G:G))</f>
        <v>#REF!</v>
      </c>
      <c r="L107" s="8" t="str">
        <f t="array" ref="L107">IF($D107="erro",XLOOKUP($A107,'Ocorrências 2022 (TODAS)'!$A:$A,'Ocorrências 2022 (TODAS)'!H:H),XLOOKUP($A107,'[1]Ocorrências 2022 (USADAS TCC Mi'!$A:$A,'[1]Ocorrências 2022 (USADAS TCC Mi'!H:H))</f>
        <v>#REF!</v>
      </c>
      <c r="M107" s="8" t="str">
        <f t="array" ref="M107">IF($D107="erro",XLOOKUP($A107,'Ocorrências 2022 (TODAS)'!$A:$A,'Ocorrências 2022 (TODAS)'!I:I),XLOOKUP($A107,'[1]Ocorrências 2022 (USADAS TCC Mi'!$A:$A,'[1]Ocorrências 2022 (USADAS TCC Mi'!I:I))</f>
        <v>#REF!</v>
      </c>
      <c r="N107" s="8" t="str">
        <f t="array" ref="N107">IF($D107="erro",XLOOKUP($A107,'Ocorrências 2022 (TODAS)'!$A:$A,'Ocorrências 2022 (TODAS)'!J:J),XLOOKUP($A107,'[1]Ocorrências 2022 (USADAS TCC Mi'!$A:$A,'[1]Ocorrências 2022 (USADAS TCC Mi'!J:J))</f>
        <v>#REF!</v>
      </c>
      <c r="O107" s="8" t="str">
        <f t="array" ref="O107">IF($D107="erro",XLOOKUP($A107,'Ocorrências 2022 (TODAS)'!$A:$A,'Ocorrências 2022 (TODAS)'!K:K),XLOOKUP($A107,'[1]Ocorrências 2022 (USADAS TCC Mi'!$A:$A,'[1]Ocorrências 2022 (USADAS TCC Mi'!K:K))</f>
        <v>#REF!</v>
      </c>
      <c r="P107" s="8" t="str">
        <f t="array" ref="P107">IF($D107="erro",XLOOKUP($A107,'Ocorrências 2022 (TODAS)'!$A:$A,'Ocorrências 2022 (TODAS)'!L:L),XLOOKUP($A107,'[1]Ocorrências 2022 (USADAS TCC Mi'!$A:$A,'[1]Ocorrências 2022 (USADAS TCC Mi'!L:L))</f>
        <v>#REF!</v>
      </c>
      <c r="Q107" s="8" t="str">
        <f t="array" ref="Q107">IF($D107="erro",XLOOKUP($A107,'Ocorrências 2022 (TODAS)'!$A:$A,'Ocorrências 2022 (TODAS)'!M:M),XLOOKUP($A107,'[1]Ocorrências 2022 (USADAS TCC Mi'!$A:$A,'[1]Ocorrências 2022 (USADAS TCC Mi'!M:M))</f>
        <v>#REF!</v>
      </c>
      <c r="R107" s="8" t="str">
        <f t="array" ref="R107">IF($D107="erro",XLOOKUP($A107,'Ocorrências 2022 (TODAS)'!$A:$A,'Ocorrências 2022 (TODAS)'!N:N),XLOOKUP($A107,'[1]Ocorrências 2022 (USADAS TCC Mi'!$A:$A,'[1]Ocorrências 2022 (USADAS TCC Mi'!N:N))</f>
        <v>#REF!</v>
      </c>
      <c r="S107" s="8" t="str">
        <f t="array" ref="S107">IF($D107="erro",XLOOKUP($A107,'Ocorrências 2022 (TODAS)'!$A:$A,'Ocorrências 2022 (TODAS)'!O:O),XLOOKUP($A107,'[1]Ocorrências 2022 (USADAS TCC Mi'!$A:$A,'[1]Ocorrências 2022 (USADAS TCC Mi'!O:O))</f>
        <v>#REF!</v>
      </c>
      <c r="T107" s="8" t="str">
        <f t="array" ref="T107">IF($D107="erro",XLOOKUP($A107,'Ocorrências 2022 (TODAS)'!$A:$A,'Ocorrências 2022 (TODAS)'!P:P),XLOOKUP($A107,'[1]Ocorrências 2022 (USADAS TCC Mi'!$A:$A,'[1]Ocorrências 2022 (USADAS TCC Mi'!P:P))</f>
        <v>#REF!</v>
      </c>
      <c r="U107" s="8" t="str">
        <f t="array" ref="U107">IF($D107="erro",XLOOKUP($A107,'Ocorrências 2022 (TODAS)'!$A:$A,'Ocorrências 2022 (TODAS)'!Q:Q),XLOOKUP($A107,'[1]Ocorrências 2022 (USADAS TCC Mi'!$A:$A,'[1]Ocorrências 2022 (USADAS TCC Mi'!Q:Q))</f>
        <v>#REF!</v>
      </c>
      <c r="V107" s="8" t="str">
        <f t="array" ref="V107">IF($D107="erro",XLOOKUP($A107,'Ocorrências 2022 (TODAS)'!$A:$A,'Ocorrências 2022 (TODAS)'!R:R),XLOOKUP($A107,'[1]Ocorrências 2022 (USADAS TCC Mi'!$A:$A,'[1]Ocorrências 2022 (USADAS TCC Mi'!R:R))</f>
        <v>#REF!</v>
      </c>
      <c r="W107" s="8" t="str">
        <f t="array" ref="W107">IF($D107="erro",XLOOKUP($A107,'Ocorrências 2022 (TODAS)'!$A:$A,'Ocorrências 2022 (TODAS)'!S:S),XLOOKUP($A107,'[1]Ocorrências 2022 (USADAS TCC Mi'!$A:$A,'[1]Ocorrências 2022 (USADAS TCC Mi'!S:S))</f>
        <v>#REF!</v>
      </c>
      <c r="X107" s="8" t="str">
        <f t="array" ref="X107">IF($D107="erro",XLOOKUP($A107,'Ocorrências 2022 (TODAS)'!$A:$A,'Ocorrências 2022 (TODAS)'!T:T),XLOOKUP($A107,'[1]Ocorrências 2022 (USADAS TCC Mi'!$A:$A,'[1]Ocorrências 2022 (USADAS TCC Mi'!T:T))</f>
        <v>#REF!</v>
      </c>
      <c r="Y107" s="8" t="str">
        <f t="array" ref="Y107">IF($D107="erro",XLOOKUP($A107,'Ocorrências 2022 (TODAS)'!$A:$A,'Ocorrências 2022 (TODAS)'!U:U),XLOOKUP($A107,'[1]Ocorrências 2022 (USADAS TCC Mi'!$A:$A,'[1]Ocorrências 2022 (USADAS TCC Mi'!U:U))</f>
        <v>#REF!</v>
      </c>
      <c r="Z107" s="162" t="str">
        <f t="array" ref="Z107">IF($D107="erro",XLOOKUP($A107,'Ocorrências 2022 (TODAS)'!$A:$A,'Ocorrências 2022 (TODAS)'!V:V),XLOOKUP($A107,'[1]Ocorrências 2022 (USADAS TCC Mi'!$A:$A,'[1]Ocorrências 2022 (USADAS TCC Mi'!V:V))</f>
        <v>#REF!</v>
      </c>
      <c r="AA107" s="162" t="str">
        <f t="array" ref="AA107">IF($D107="erro",XLOOKUP($A107,'Ocorrências 2022 (TODAS)'!$A:$A,'Ocorrências 2022 (TODAS)'!W:W),XLOOKUP($A107,'[1]Ocorrências 2022 (USADAS TCC Mi'!$A:$A,'[1]Ocorrências 2022 (USADAS TCC Mi'!W:W))</f>
        <v>#REF!</v>
      </c>
      <c r="AB107" s="8" t="str">
        <f t="array" ref="AB107">IF($D107="erro",XLOOKUP($A107,'Ocorrências 2022 (TODAS)'!$A:$A,'Ocorrências 2022 (TODAS)'!X:X),XLOOKUP($A107,'[1]Ocorrências 2022 (USADAS TCC Mi'!$A:$A,'[1]Ocorrências 2022 (USADAS TCC Mi'!X:X))</f>
        <v>#REF!</v>
      </c>
      <c r="AC107" s="8" t="str">
        <f t="array" ref="AC107">IF($D107="erro",XLOOKUP($A107,'Ocorrências 2022 (TODAS)'!$A:$A,'Ocorrências 2022 (TODAS)'!Y:Y),XLOOKUP($A107,'[1]Ocorrências 2022 (USADAS TCC Mi'!$A:$A,'[1]Ocorrências 2022 (USADAS TCC Mi'!Y:Y))</f>
        <v>#REF!</v>
      </c>
      <c r="AD107" s="8" t="str">
        <f t="array" ref="AD107">IF($D107="erro",XLOOKUP($A107,'Ocorrências 2022 (TODAS)'!$A:$A,'Ocorrências 2022 (TODAS)'!Z:Z),XLOOKUP($A107,'[1]Ocorrências 2022 (USADAS TCC Mi'!$A:$A,'[1]Ocorrências 2022 (USADAS TCC Mi'!Z:Z))</f>
        <v>#REF!</v>
      </c>
      <c r="AE107" s="8" t="str">
        <f t="array" ref="AE107">IF($D107="erro",XLOOKUP($A107,'Ocorrências 2022 (TODAS)'!$A:$A,'Ocorrências 2022 (TODAS)'!AA:AA),XLOOKUP($A107,'[1]Ocorrências 2022 (USADAS TCC Mi'!$A:$A,'[1]Ocorrências 2022 (USADAS TCC Mi'!AA:AA))</f>
        <v>#REF!</v>
      </c>
      <c r="AF107" s="8" t="str">
        <f t="array" ref="AF107">IF($D107="erro",XLOOKUP($A107,'Ocorrências 2022 (TODAS)'!$A:$A,'Ocorrências 2022 (TODAS)'!AB:AB),XLOOKUP($A107,'[1]Ocorrências 2022 (USADAS TCC Mi'!$A:$A,'[1]Ocorrências 2022 (USADAS TCC Mi'!AB:AB))</f>
        <v>#REF!</v>
      </c>
      <c r="AG107" s="8" t="str">
        <f t="array" ref="AG107">IF($D107="erro",XLOOKUP($A107,'Ocorrências 2022 (TODAS)'!$A:$A,'Ocorrências 2022 (TODAS)'!AC:AC),XLOOKUP($A107,'[1]Ocorrências 2022 (USADAS TCC Mi'!$A:$A,'[1]Ocorrências 2022 (USADAS TCC Mi'!AC:AC))</f>
        <v>#REF!</v>
      </c>
      <c r="AH107" s="8" t="str">
        <f t="array" ref="AH107">IF($D107="erro",XLOOKUP($A107,'Ocorrências 2022 (TODAS)'!$A:$A,'Ocorrências 2022 (TODAS)'!AD:AD),XLOOKUP($A107,'[1]Ocorrências 2022 (USADAS TCC Mi'!$A:$A,'[1]Ocorrências 2022 (USADAS TCC Mi'!AD:AD))</f>
        <v>#REF!</v>
      </c>
      <c r="AI107" s="8" t="str">
        <f t="array" ref="AI107">IF($D107="erro",XLOOKUP($A107,'Ocorrências 2022 (TODAS)'!$A:$A,'Ocorrências 2022 (TODAS)'!AE:AE),XLOOKUP($A107,'[1]Ocorrências 2022 (USADAS TCC Mi'!$A:$A,'[1]Ocorrências 2022 (USADAS TCC Mi'!AE:AE))</f>
        <v>#REF!</v>
      </c>
      <c r="AJ107" s="8" t="str">
        <f t="array" ref="AJ107">IF($D107="erro",XLOOKUP($A107,'Ocorrências 2022 (TODAS)'!$A:$A,'Ocorrências 2022 (TODAS)'!AF:AF),XLOOKUP($A107,'[1]Ocorrências 2022 (USADAS TCC Mi'!$A:$A,'[1]Ocorrências 2022 (USADAS TCC Mi'!AF:AF))</f>
        <v>#REF!</v>
      </c>
      <c r="AK107" s="8" t="str">
        <f t="array" ref="AK107">IF($D107="erro",XLOOKUP($A107,'Ocorrências 2022 (TODAS)'!$A:$A,'Ocorrências 2022 (TODAS)'!AG:AG),XLOOKUP($A107,'[1]Ocorrências 2022 (USADAS TCC Mi'!$A:$A,'[1]Ocorrências 2022 (USADAS TCC Mi'!AG:AG))</f>
        <v>#REF!</v>
      </c>
      <c r="AL107" s="8" t="str">
        <f t="array" ref="AL107">IF($D107="erro",XLOOKUP($A107,'Ocorrências 2022 (TODAS)'!$A:$A,'Ocorrências 2022 (TODAS)'!AH:AH),XLOOKUP($A107,'[1]Ocorrências 2022 (USADAS TCC Mi'!$A:$A,'[1]Ocorrências 2022 (USADAS TCC Mi'!AH:AH))</f>
        <v>#REF!</v>
      </c>
      <c r="AM107" s="8" t="str">
        <f t="array" ref="AM107">IF($D107="erro",XLOOKUP($A107,'Ocorrências 2022 (TODAS)'!$A:$A,'Ocorrências 2022 (TODAS)'!AI:AI),XLOOKUP($A107,'[1]Ocorrências 2022 (USADAS TCC Mi'!$A:$A,'[1]Ocorrências 2022 (USADAS TCC Mi'!AI:AI))</f>
        <v>#REF!</v>
      </c>
      <c r="AN107" s="8" t="str">
        <f t="array" ref="AN107">IF($D107="erro",XLOOKUP($A107,'Ocorrências 2022 (TODAS)'!$A:$A,'Ocorrências 2022 (TODAS)'!AJ:AJ),XLOOKUP($A107,'[1]Ocorrências 2022 (USADAS TCC Mi'!$A:$A,'[1]Ocorrências 2022 (USADAS TCC Mi'!AJ:AJ))</f>
        <v>#REF!</v>
      </c>
      <c r="AO107" s="8" t="str">
        <f t="array" ref="AO107">IF($D107="erro",XLOOKUP($A107,'Ocorrências 2022 (TODAS)'!$A:$A,'Ocorrências 2022 (TODAS)'!AK:AK),XLOOKUP($A107,'[1]Ocorrências 2022 (USADAS TCC Mi'!$A:$A,'[1]Ocorrências 2022 (USADAS TCC Mi'!AK:AK))</f>
        <v>#REF!</v>
      </c>
      <c r="AP107" s="8" t="str">
        <f t="array" ref="AP107">IF($D107="erro",XLOOKUP($A107,'Ocorrências 2022 (TODAS)'!$A:$A,'Ocorrências 2022 (TODAS)'!AL:AL),XLOOKUP($A107,'[1]Ocorrências 2022 (USADAS TCC Mi'!$A:$A,'[1]Ocorrências 2022 (USADAS TCC Mi'!AL:AL))</f>
        <v>#REF!</v>
      </c>
      <c r="AQ107" s="8" t="str">
        <f t="array" ref="AQ107">IF($D107="erro",XLOOKUP($A107,'Ocorrências 2022 (TODAS)'!$A:$A,'Ocorrências 2022 (TODAS)'!AM:AM),XLOOKUP($A107,'[1]Ocorrências 2022 (USADAS TCC Mi'!$A:$A,'[1]Ocorrências 2022 (USADAS TCC Mi'!AM:AM))</f>
        <v>#REF!</v>
      </c>
      <c r="AR107" s="8" t="str">
        <f t="array" ref="AR107">IF($D107="erro",XLOOKUP($A107,'Ocorrências 2022 (TODAS)'!$A:$A,'Ocorrências 2022 (TODAS)'!AN:AN),XLOOKUP($A107,'[1]Ocorrências 2022 (USADAS TCC Mi'!$A:$A,'[1]Ocorrências 2022 (USADAS TCC Mi'!AN:AN))</f>
        <v>#REF!</v>
      </c>
      <c r="AS107" s="8" t="str">
        <f t="array" ref="AS107">IF($D107="erro",XLOOKUP($A107,'Ocorrências 2022 (TODAS)'!$A:$A,'Ocorrências 2022 (TODAS)'!AO:AO),XLOOKUP($A107,'[1]Ocorrências 2022 (USADAS TCC Mi'!$A:$A,'[1]Ocorrências 2022 (USADAS TCC Mi'!AO:AO))</f>
        <v>#REF!</v>
      </c>
      <c r="AT107" s="8" t="str">
        <f t="array" ref="AT107">IF($D107="erro",XLOOKUP($A107,'Ocorrências 2022 (TODAS)'!$A:$A,'Ocorrências 2022 (TODAS)'!AP:AP),XLOOKUP($A107,'[1]Ocorrências 2022 (USADAS TCC Mi'!$A:$A,'[1]Ocorrências 2022 (USADAS TCC Mi'!AP:AP))</f>
        <v>#REF!</v>
      </c>
      <c r="AU107" s="8" t="str">
        <f t="array" ref="AU107">IF($D107="erro",XLOOKUP($A107,'Ocorrências 2022 (TODAS)'!$A:$A,'Ocorrências 2022 (TODAS)'!AQ:AQ),XLOOKUP($A107,'[1]Ocorrências 2022 (USADAS TCC Mi'!$A:$A,'[1]Ocorrências 2022 (USADAS TCC Mi'!AQ:AQ))</f>
        <v>#REF!</v>
      </c>
      <c r="AV107" s="8" t="str">
        <f t="array" ref="AV107">IF($D107="erro",XLOOKUP($A107,'Ocorrências 2022 (TODAS)'!$A:$A,'Ocorrências 2022 (TODAS)'!AR:AR),XLOOKUP($A107,'[1]Ocorrências 2022 (USADAS TCC Mi'!$A:$A,'[1]Ocorrências 2022 (USADAS TCC Mi'!AR:AR))</f>
        <v>#REF!</v>
      </c>
      <c r="AW107" s="8" t="str">
        <f t="array" ref="AW107">IF($D107="erro",XLOOKUP($A107,'Ocorrências 2022 (TODAS)'!$A:$A,'Ocorrências 2022 (TODAS)'!AS:AS),XLOOKUP($A107,'[1]Ocorrências 2022 (USADAS TCC Mi'!$A:$A,'[1]Ocorrências 2022 (USADAS TCC Mi'!AS:AS))</f>
        <v>#REF!</v>
      </c>
      <c r="AX107" s="8" t="str">
        <f t="array" ref="AX107">IF($D107="erro",XLOOKUP($A107,'Ocorrências 2022 (TODAS)'!$A:$A,'Ocorrências 2022 (TODAS)'!AT:AT),XLOOKUP($A107,'[1]Ocorrências 2022 (USADAS TCC Mi'!$A:$A,'[1]Ocorrências 2022 (USADAS TCC Mi'!AT:AT))</f>
        <v>#REF!</v>
      </c>
      <c r="AY107" s="8" t="str">
        <f t="array" ref="AY107">IF($D107="erro",XLOOKUP($A107,'Ocorrências 2022 (TODAS)'!$A:$A,'Ocorrências 2022 (TODAS)'!AU:AU),XLOOKUP($A107,'[1]Ocorrências 2022 (USADAS TCC Mi'!$A:$A,'[1]Ocorrências 2022 (USADAS TCC Mi'!AU:AU))</f>
        <v>#REF!</v>
      </c>
      <c r="AZ107" s="8" t="str">
        <f t="array" ref="AZ107">IF($D107="erro",XLOOKUP($A107,'Ocorrências 2022 (TODAS)'!$A:$A,'Ocorrências 2022 (TODAS)'!AV:AV),XLOOKUP($A107,'[1]Ocorrências 2022 (USADAS TCC Mi'!$A:$A,'[1]Ocorrências 2022 (USADAS TCC Mi'!AV:AV))</f>
        <v>#REF!</v>
      </c>
      <c r="BA107" s="8" t="str">
        <f t="array" ref="BA107">IF($D107="erro",XLOOKUP($A107,'Ocorrências 2022 (TODAS)'!$A:$A,'Ocorrências 2022 (TODAS)'!AW:AW),XLOOKUP($A107,'[1]Ocorrências 2022 (USADAS TCC Mi'!$A:$A,'[1]Ocorrências 2022 (USADAS TCC Mi'!AW:AW))</f>
        <v>#REF!</v>
      </c>
      <c r="BB107" s="8" t="str">
        <f t="array" ref="BB107">IF($D107="erro",XLOOKUP($A107,'Ocorrências 2022 (TODAS)'!$A:$A,'Ocorrências 2022 (TODAS)'!AX:AX),XLOOKUP($A107,'[1]Ocorrências 2022 (USADAS TCC Mi'!$A:$A,'[1]Ocorrências 2022 (USADAS TCC Mi'!AX:AX))</f>
        <v>#REF!</v>
      </c>
      <c r="BC107" s="8" t="str">
        <f t="array" ref="BC107">IF($D107="erro",XLOOKUP($A107,'Ocorrências 2022 (TODAS)'!$A:$A,'Ocorrências 2022 (TODAS)'!AY:AY),XLOOKUP($A107,'[1]Ocorrências 2022 (USADAS TCC Mi'!$A:$A,'[1]Ocorrências 2022 (USADAS TCC Mi'!AY:AY))</f>
        <v>#REF!</v>
      </c>
      <c r="BD107" s="8" t="str">
        <f t="array" ref="BD107">IF($D107="erro",XLOOKUP($A107,'Ocorrências 2022 (TODAS)'!$A:$A,'Ocorrências 2022 (TODAS)'!AZ:AZ),XLOOKUP($A107,'[1]Ocorrências 2022 (USADAS TCC Mi'!$A:$A,'[1]Ocorrências 2022 (USADAS TCC Mi'!AZ:AZ))</f>
        <v>#REF!</v>
      </c>
      <c r="BE107" s="8" t="str">
        <f t="array" ref="BE107">IF($D107="erro",XLOOKUP($A107,'Ocorrências 2022 (TODAS)'!$A:$A,'Ocorrências 2022 (TODAS)'!BA:BA),XLOOKUP($A107,'[1]Ocorrências 2022 (USADAS TCC Mi'!$A:$A,'[1]Ocorrências 2022 (USADAS TCC Mi'!BA:BA))</f>
        <v>#REF!</v>
      </c>
      <c r="BF107" s="8" t="str">
        <f t="array" ref="BF107">IF($D107="erro",XLOOKUP($A107,'Ocorrências 2022 (TODAS)'!$A:$A,'Ocorrências 2022 (TODAS)'!BB:BB),XLOOKUP($A107,'[1]Ocorrências 2022 (USADAS TCC Mi'!$A:$A,'[1]Ocorrências 2022 (USADAS TCC Mi'!BB:BB))</f>
        <v>#REF!</v>
      </c>
      <c r="BG107" s="8" t="str">
        <f t="array" ref="BG107">IF($D107="erro",XLOOKUP($A107,'Ocorrências 2022 (TODAS)'!$A:$A,'Ocorrências 2022 (TODAS)'!BC:BC),XLOOKUP($A107,'[1]Ocorrências 2022 (USADAS TCC Mi'!$A:$A,'[1]Ocorrências 2022 (USADAS TCC Mi'!BC:BC))</f>
        <v>#REF!</v>
      </c>
      <c r="BH107" s="8" t="str">
        <f t="array" ref="BH107">IF($D107="erro",XLOOKUP($A107,'Ocorrências 2022 (TODAS)'!$A:$A,'Ocorrências 2022 (TODAS)'!BD:BD),XLOOKUP($A107,'[1]Ocorrências 2022 (USADAS TCC Mi'!$A:$A,'[1]Ocorrências 2022 (USADAS TCC Mi'!BD:BD))</f>
        <v>#REF!</v>
      </c>
      <c r="BI107" s="8" t="str">
        <f t="array" ref="BI107">IF($D107="erro",XLOOKUP($A107,'Ocorrências 2022 (TODAS)'!$A:$A,'Ocorrências 2022 (TODAS)'!BE:BE),XLOOKUP($A107,'[1]Ocorrências 2022 (USADAS TCC Mi'!$A:$A,'[1]Ocorrências 2022 (USADAS TCC Mi'!BE:BE))</f>
        <v>#REF!</v>
      </c>
      <c r="BJ107" s="8" t="str">
        <f t="array" ref="BJ107">IF($D107="erro",XLOOKUP($A107,'Ocorrências 2022 (TODAS)'!$A:$A,'Ocorrências 2022 (TODAS)'!BF:BF),XLOOKUP($A107,'[1]Ocorrências 2022 (USADAS TCC Mi'!$A:$A,'[1]Ocorrências 2022 (USADAS TCC Mi'!BF:BF))</f>
        <v>#REF!</v>
      </c>
      <c r="BK107" s="8" t="str">
        <f t="array" ref="BK107">IF($D107="erro",XLOOKUP($A107,'Ocorrências 2022 (TODAS)'!$A:$A,'Ocorrências 2022 (TODAS)'!BG:BG),XLOOKUP($A107,'[1]Ocorrências 2022 (USADAS TCC Mi'!$A:$A,'[1]Ocorrências 2022 (USADAS TCC Mi'!BG:BG))</f>
        <v>#REF!</v>
      </c>
      <c r="BL107" s="8" t="str">
        <f t="array" ref="BL107">IF($D107="erro",XLOOKUP($A107,'Ocorrências 2022 (TODAS)'!$A:$A,'Ocorrências 2022 (TODAS)'!BH:BH),XLOOKUP($A107,'[1]Ocorrências 2022 (USADAS TCC Mi'!$A:$A,'[1]Ocorrências 2022 (USADAS TCC Mi'!BH:BH))</f>
        <v>#REF!</v>
      </c>
      <c r="BM107" s="8" t="str">
        <f t="array" ref="BM107">IF($D107="erro",XLOOKUP($A107,'Ocorrências 2022 (TODAS)'!$A:$A,'Ocorrências 2022 (TODAS)'!BI:BI),XLOOKUP($A107,'[1]Ocorrências 2022 (USADAS TCC Mi'!$A:$A,'[1]Ocorrências 2022 (USADAS TCC Mi'!BI:BI))</f>
        <v>#REF!</v>
      </c>
      <c r="BN107" s="8" t="str">
        <f t="array" ref="BN107">IF($D107="erro",XLOOKUP($A107,'Ocorrências 2022 (TODAS)'!$A:$A,'Ocorrências 2022 (TODAS)'!BJ:BJ),XLOOKUP($A107,'[1]Ocorrências 2022 (USADAS TCC Mi'!$A:$A,'[1]Ocorrências 2022 (USADAS TCC Mi'!BJ:BJ))</f>
        <v>#REF!</v>
      </c>
      <c r="BO107" s="8" t="str">
        <f t="array" ref="BO107">IF($D107="erro",XLOOKUP($A107,'Ocorrências 2022 (TODAS)'!$A:$A,'Ocorrências 2022 (TODAS)'!BK:BK),XLOOKUP($A107,'[1]Ocorrências 2022 (USADAS TCC Mi'!$A:$A,'[1]Ocorrências 2022 (USADAS TCC Mi'!BK:BK))</f>
        <v>#REF!</v>
      </c>
      <c r="BP107" s="8" t="str">
        <f t="array" ref="BP107">IF($D107="erro",XLOOKUP($A107,'Ocorrências 2022 (TODAS)'!$A:$A,'Ocorrências 2022 (TODAS)'!BL:BL),XLOOKUP($A107,'[1]Ocorrências 2022 (USADAS TCC Mi'!$A:$A,'[1]Ocorrências 2022 (USADAS TCC Mi'!BL:BL))</f>
        <v>#REF!</v>
      </c>
      <c r="BQ107" s="8" t="str">
        <f t="array" ref="BQ107">IF($D107="erro",XLOOKUP($A107,'Ocorrências 2022 (TODAS)'!$A:$A,'Ocorrências 2022 (TODAS)'!BM:BM),XLOOKUP($A107,'[1]Ocorrências 2022 (USADAS TCC Mi'!$A:$A,'[1]Ocorrências 2022 (USADAS TCC Mi'!BM:BM))</f>
        <v>#REF!</v>
      </c>
      <c r="BR107" s="8" t="str">
        <f t="array" ref="BR107">IF($D107="erro",XLOOKUP($A107,'Ocorrências 2022 (TODAS)'!$A:$A,'Ocorrências 2022 (TODAS)'!BN:BN),XLOOKUP($A107,'[1]Ocorrências 2022 (USADAS TCC Mi'!$A:$A,'[1]Ocorrências 2022 (USADAS TCC Mi'!BN:BN))</f>
        <v>#REF!</v>
      </c>
      <c r="BS107" s="8" t="str">
        <f t="array" ref="BS107">IF($D107="erro",XLOOKUP($A107,'Ocorrências 2022 (TODAS)'!$A:$A,'Ocorrências 2022 (TODAS)'!BO:BO),XLOOKUP($A107,'[1]Ocorrências 2022 (USADAS TCC Mi'!$A:$A,'[1]Ocorrências 2022 (USADAS TCC Mi'!BO:BO))</f>
        <v>#REF!</v>
      </c>
      <c r="BT107" s="8" t="str">
        <f t="array" ref="BT107">IF($D107="erro",XLOOKUP($A107,'Ocorrências 2022 (TODAS)'!$A:$A,'Ocorrências 2022 (TODAS)'!BP:BP),XLOOKUP($A107,'[1]Ocorrências 2022 (USADAS TCC Mi'!$A:$A,'[1]Ocorrências 2022 (USADAS TCC Mi'!BP:BP))</f>
        <v>#REF!</v>
      </c>
      <c r="BU107" s="8" t="str">
        <f t="array" ref="BU107">IF($D107="erro",XLOOKUP($A107,'Ocorrências 2022 (TODAS)'!$A:$A,'Ocorrências 2022 (TODAS)'!BQ:BQ),XLOOKUP($A107,'[1]Ocorrências 2022 (USADAS TCC Mi'!$A:$A,'[1]Ocorrências 2022 (USADAS TCC Mi'!BQ:BQ))</f>
        <v>#REF!</v>
      </c>
      <c r="BV107" s="8" t="str">
        <f t="array" ref="BV107">IF($D107="erro",XLOOKUP($A107,'Ocorrências 2022 (TODAS)'!$A:$A,'Ocorrências 2022 (TODAS)'!BR:BR),XLOOKUP($A107,'[1]Ocorrências 2022 (USADAS TCC Mi'!$A:$A,'[1]Ocorrências 2022 (USADAS TCC Mi'!BR:BR))</f>
        <v>#REF!</v>
      </c>
      <c r="BW107" s="8" t="str">
        <f t="array" ref="BW107">IF($D107="erro",XLOOKUP($A107,'Ocorrências 2022 (TODAS)'!$A:$A,'Ocorrências 2022 (TODAS)'!BS:BS),XLOOKUP($A107,'[1]Ocorrências 2022 (USADAS TCC Mi'!$A:$A,'[1]Ocorrências 2022 (USADAS TCC Mi'!BS:BS))</f>
        <v>#REF!</v>
      </c>
      <c r="BX107" s="8" t="str">
        <f t="array" ref="BX107">IF($D107="erro",XLOOKUP($A107,'Ocorrências 2022 (TODAS)'!$A:$A,'Ocorrências 2022 (TODAS)'!BT:BT),XLOOKUP($A107,'[1]Ocorrências 2022 (USADAS TCC Mi'!$A:$A,'[1]Ocorrências 2022 (USADAS TCC Mi'!BT:BT))</f>
        <v>#REF!</v>
      </c>
      <c r="BY107" s="8" t="str">
        <f t="array" ref="BY107">IF($D107="erro",XLOOKUP($A107,'Ocorrências 2022 (TODAS)'!$A:$A,'Ocorrências 2022 (TODAS)'!BU:BU),XLOOKUP($A107,'[1]Ocorrências 2022 (USADAS TCC Mi'!$A:$A,'[1]Ocorrências 2022 (USADAS TCC Mi'!BU:BU))</f>
        <v>#REF!</v>
      </c>
      <c r="BZ107" s="8" t="str">
        <f t="array" ref="BZ107">IF($D107="erro",XLOOKUP($A107,'Ocorrências 2022 (TODAS)'!$A:$A,'Ocorrências 2022 (TODAS)'!BV:BV),XLOOKUP($A107,'[1]Ocorrências 2022 (USADAS TCC Mi'!$A:$A,'[1]Ocorrências 2022 (USADAS TCC Mi'!BV:BV))</f>
        <v>#REF!</v>
      </c>
      <c r="CA107" s="8" t="str">
        <f t="array" ref="CA107">IF($D107="erro",XLOOKUP($A107,'Ocorrências 2022 (TODAS)'!$A:$A,'Ocorrências 2022 (TODAS)'!BW:BW),XLOOKUP($A107,'[1]Ocorrências 2022 (USADAS TCC Mi'!$A:$A,'[1]Ocorrências 2022 (USADAS TCC Mi'!BW:BW))</f>
        <v>#REF!</v>
      </c>
      <c r="CB107" s="8" t="str">
        <f t="array" ref="CB107">IF($D107="erro",XLOOKUP($A107,'Ocorrências 2022 (TODAS)'!$A:$A,'Ocorrências 2022 (TODAS)'!BX:BX),XLOOKUP($A107,'[1]Ocorrências 2022 (USADAS TCC Mi'!$A:$A,'[1]Ocorrências 2022 (USADAS TCC Mi'!BX:BX))</f>
        <v>#REF!</v>
      </c>
      <c r="CC107" s="8" t="str">
        <f t="array" ref="CC107">IF($D107="erro",XLOOKUP($A107,'Ocorrências 2022 (TODAS)'!$A:$A,'Ocorrências 2022 (TODAS)'!BY:BY),XLOOKUP($A107,'[1]Ocorrências 2022 (USADAS TCC Mi'!$A:$A,'[1]Ocorrências 2022 (USADAS TCC Mi'!BY:BY))</f>
        <v>#REF!</v>
      </c>
      <c r="CD107" s="8" t="str">
        <f t="array" ref="CD107">IF($D107="erro",XLOOKUP($A107,'Ocorrências 2022 (TODAS)'!$A:$A,'Ocorrências 2022 (TODAS)'!BZ:BZ),XLOOKUP($A107,'[1]Ocorrências 2022 (USADAS TCC Mi'!$A:$A,'[1]Ocorrências 2022 (USADAS TCC Mi'!BZ:BZ))</f>
        <v>#REF!</v>
      </c>
      <c r="CE107" s="8" t="str">
        <f t="array" ref="CE107">IF($D107="erro",XLOOKUP($A107,'Ocorrências 2022 (TODAS)'!$A:$A,'Ocorrências 2022 (TODAS)'!CA:CA),XLOOKUP($A107,'[1]Ocorrências 2022 (USADAS TCC Mi'!$A:$A,'[1]Ocorrências 2022 (USADAS TCC Mi'!CA:CA))</f>
        <v>#REF!</v>
      </c>
      <c r="CF107" s="8" t="str">
        <f t="array" ref="CF107">IF($D107="erro",XLOOKUP($A107,'Ocorrências 2022 (TODAS)'!$A:$A,'Ocorrências 2022 (TODAS)'!CB:CB),XLOOKUP($A107,'[1]Ocorrências 2022 (USADAS TCC Mi'!$A:$A,'[1]Ocorrências 2022 (USADAS TCC Mi'!CB:CB))</f>
        <v>#REF!</v>
      </c>
      <c r="CG107" s="8" t="str">
        <f t="array" ref="CG107">IF($D107="erro",XLOOKUP($A107,'Ocorrências 2022 (TODAS)'!$A:$A,'Ocorrências 2022 (TODAS)'!CC:CC),XLOOKUP($A107,'[1]Ocorrências 2022 (USADAS TCC Mi'!$A:$A,'[1]Ocorrências 2022 (USADAS TCC Mi'!CC:CC))</f>
        <v>#REF!</v>
      </c>
      <c r="CH107" s="8" t="str">
        <f t="array" ref="CH107">IF($D107="erro",XLOOKUP($A107,'Ocorrências 2022 (TODAS)'!$A:$A,'Ocorrências 2022 (TODAS)'!CD:CD),XLOOKUP($A107,'[1]Ocorrências 2022 (USADAS TCC Mi'!$A:$A,'[1]Ocorrências 2022 (USADAS TCC Mi'!CD:CD))</f>
        <v>#REF!</v>
      </c>
      <c r="CI107" s="8" t="str">
        <f t="array" ref="CI107">IF($D107="erro",XLOOKUP($A107,'Ocorrências 2022 (TODAS)'!$A:$A,'Ocorrências 2022 (TODAS)'!CE:CE),XLOOKUP($A107,'[1]Ocorrências 2022 (USADAS TCC Mi'!$A:$A,'[1]Ocorrências 2022 (USADAS TCC Mi'!CE:CE))</f>
        <v>#REF!</v>
      </c>
      <c r="CJ107" s="8" t="str">
        <f t="array" ref="CJ107">IF($D107="erro",XLOOKUP($A107,'Ocorrências 2022 (TODAS)'!$A:$A,'Ocorrências 2022 (TODAS)'!CF:CF),XLOOKUP($A107,'[1]Ocorrências 2022 (USADAS TCC Mi'!$A:$A,'[1]Ocorrências 2022 (USADAS TCC Mi'!CF:CF))</f>
        <v>#REF!</v>
      </c>
      <c r="CK107" s="8" t="str">
        <f t="array" ref="CK107">IF($D107="erro",XLOOKUP($A107,'Ocorrências 2022 (TODAS)'!$A:$A,'Ocorrências 2022 (TODAS)'!CG:CG),XLOOKUP($A107,'[1]Ocorrências 2022 (USADAS TCC Mi'!$A:$A,'[1]Ocorrências 2022 (USADAS TCC Mi'!CG:CG))</f>
        <v>#REF!</v>
      </c>
      <c r="CL107" s="163" t="str">
        <f t="array" ref="CL107">IF($D107="erro",XLOOKUP($A107,'Ocorrências 2022 (TODAS)'!$A:$A,'Ocorrências 2022 (TODAS)'!CH:CH),XLOOKUP($A107,'[1]Ocorrências 2022 (USADAS TCC Mi'!$A:$A,'[1]Ocorrências 2022 (USADAS TCC Mi'!CH:CH))</f>
        <v>#REF!</v>
      </c>
      <c r="CM107" s="8" t="str">
        <f t="array" ref="CM107">IF($D107="erro",XLOOKUP($A107,'Ocorrências 2022 (TODAS)'!$A:$A,'Ocorrências 2022 (TODAS)'!CI:CI),XLOOKUP($A107,'[1]Ocorrências 2022 (USADAS TCC Mi'!$A:$A,'[1]Ocorrências 2022 (USADAS TCC Mi'!CI:CI))</f>
        <v>#REF!</v>
      </c>
      <c r="CN107" s="8" t="str">
        <f t="array" ref="CN107">IF($D107="erro",XLOOKUP($A107,'Ocorrências 2022 (TODAS)'!$A:$A,'Ocorrências 2022 (TODAS)'!CJ:CJ),XLOOKUP($A107,'[1]Ocorrências 2022 (USADAS TCC Mi'!$A:$A,'[1]Ocorrências 2022 (USADAS TCC Mi'!CJ:CJ))</f>
        <v>#REF!</v>
      </c>
      <c r="CO107" s="8" t="str">
        <f t="array" ref="CO107">IF($D107="erro",XLOOKUP($A107,'Ocorrências 2022 (TODAS)'!$A:$A,'Ocorrências 2022 (TODAS)'!CK:CK),XLOOKUP($A107,'[1]Ocorrências 2022 (USADAS TCC Mi'!$A:$A,'[1]Ocorrências 2022 (USADAS TCC Mi'!CK:CK))</f>
        <v>#REF!</v>
      </c>
      <c r="CP107" s="8" t="str">
        <f t="array" ref="CP107">IF($D107="erro",XLOOKUP($A107,'Ocorrências 2022 (TODAS)'!$A:$A,'Ocorrências 2022 (TODAS)'!CL:CL),XLOOKUP($A107,'[1]Ocorrências 2022 (USADAS TCC Mi'!$A:$A,'[1]Ocorrências 2022 (USADAS TCC Mi'!CL:CL))</f>
        <v>#REF!</v>
      </c>
      <c r="CQ107" s="8" t="str">
        <f t="array" ref="CQ107">IF($D107="erro",XLOOKUP($A107,'Ocorrências 2022 (TODAS)'!$A:$A,'Ocorrências 2022 (TODAS)'!CM:CM),XLOOKUP($A107,'[1]Ocorrências 2022 (USADAS TCC Mi'!$A:$A,'[1]Ocorrências 2022 (USADAS TCC Mi'!CM:CM))</f>
        <v>#REF!</v>
      </c>
      <c r="CR107" s="8" t="str">
        <f t="array" ref="CR107">IF($D107="erro",XLOOKUP($A107,'Ocorrências 2022 (TODAS)'!$A:$A,'Ocorrências 2022 (TODAS)'!CN:CN),XLOOKUP($A107,'[1]Ocorrências 2022 (USADAS TCC Mi'!$A:$A,'[1]Ocorrências 2022 (USADAS TCC Mi'!CN:CN))</f>
        <v>#REF!</v>
      </c>
      <c r="CS107" s="8" t="str">
        <f t="array" ref="CS107">IF($D107="erro",XLOOKUP($A107,'Ocorrências 2022 (TODAS)'!$A:$A,'Ocorrências 2022 (TODAS)'!CO:CO),XLOOKUP($A107,'[1]Ocorrências 2022 (USADAS TCC Mi'!$A:$A,'[1]Ocorrências 2022 (USADAS TCC Mi'!CO:CO))</f>
        <v>#REF!</v>
      </c>
      <c r="CT107" s="8" t="str">
        <f t="array" ref="CT107">IF($D107="erro",XLOOKUP($A107,'Ocorrências 2022 (TODAS)'!$A:$A,'Ocorrências 2022 (TODAS)'!CP:CP),XLOOKUP($A107,'[1]Ocorrências 2022 (USADAS TCC Mi'!$A:$A,'[1]Ocorrências 2022 (USADAS TCC Mi'!CP:CP))</f>
        <v>#REF!</v>
      </c>
      <c r="CU107" s="8" t="str">
        <f t="array" ref="CU107">IF($D107="erro",XLOOKUP($A107,'Ocorrências 2022 (TODAS)'!$A:$A,'Ocorrências 2022 (TODAS)'!CQ:CQ),XLOOKUP($A107,'[1]Ocorrências 2022 (USADAS TCC Mi'!$A:$A,'[1]Ocorrências 2022 (USADAS TCC Mi'!CQ:CQ))</f>
        <v>#REF!</v>
      </c>
      <c r="CV107" s="8" t="str">
        <f t="array" ref="CV107">IF($D107="erro",XLOOKUP($A107,'Ocorrências 2022 (TODAS)'!$A:$A,'Ocorrências 2022 (TODAS)'!CR:CR),XLOOKUP($A107,'[1]Ocorrências 2022 (USADAS TCC Mi'!$A:$A,'[1]Ocorrências 2022 (USADAS TCC Mi'!CR:CR))</f>
        <v>#REF!</v>
      </c>
      <c r="CW107" s="8" t="str">
        <f t="array" ref="CW107">IF($D107="erro",XLOOKUP($A107,'Ocorrências 2022 (TODAS)'!$A:$A,'Ocorrências 2022 (TODAS)'!CS:CS),XLOOKUP($A107,'[1]Ocorrências 2022 (USADAS TCC Mi'!$A:$A,'[1]Ocorrências 2022 (USADAS TCC Mi'!CS:CS))</f>
        <v>#REF!</v>
      </c>
      <c r="CX107" s="8" t="str">
        <f t="array" ref="CX107">IF($D107="erro",XLOOKUP($A107,'Ocorrências 2022 (TODAS)'!$A:$A,'Ocorrências 2022 (TODAS)'!CT:CT),XLOOKUP($A107,'[1]Ocorrências 2022 (USADAS TCC Mi'!$A:$A,'[1]Ocorrências 2022 (USADAS TCC Mi'!CT:CT))</f>
        <v>#REF!</v>
      </c>
      <c r="CY107" s="8" t="str">
        <f t="array" ref="CY107">IF($D107="erro",XLOOKUP($A107,'Ocorrências 2022 (TODAS)'!$A:$A,'Ocorrências 2022 (TODAS)'!CU:CU),XLOOKUP($A107,'[1]Ocorrências 2022 (USADAS TCC Mi'!$A:$A,'[1]Ocorrências 2022 (USADAS TCC Mi'!CU:CU))</f>
        <v>#REF!</v>
      </c>
      <c r="CZ107" s="8" t="str">
        <f t="array" ref="CZ107">IF($D107="erro",XLOOKUP($A107,'Ocorrências 2022 (TODAS)'!$A:$A,'Ocorrências 2022 (TODAS)'!CV:CV),XLOOKUP($A107,'[1]Ocorrências 2022 (USADAS TCC Mi'!$A:$A,'[1]Ocorrências 2022 (USADAS TCC Mi'!CV:CV))</f>
        <v>#REF!</v>
      </c>
      <c r="DA107" s="8" t="str">
        <f t="array" ref="DA107">IF($D107="erro",XLOOKUP($A107,'Ocorrências 2022 (TODAS)'!$A:$A,'Ocorrências 2022 (TODAS)'!CW:CW),XLOOKUP($A107,'[1]Ocorrências 2022 (USADAS TCC Mi'!$A:$A,'[1]Ocorrências 2022 (USADAS TCC Mi'!CW:CW))</f>
        <v>#REF!</v>
      </c>
      <c r="DB107" s="8" t="str">
        <f t="array" ref="DB107">IF($D107="erro",XLOOKUP($A107,'Ocorrências 2022 (TODAS)'!$A:$A,'Ocorrências 2022 (TODAS)'!CX:CX),XLOOKUP($A107,'[1]Ocorrências 2022 (USADAS TCC Mi'!$A:$A,'[1]Ocorrências 2022 (USADAS TCC Mi'!CX:CX))</f>
        <v>#REF!</v>
      </c>
      <c r="DC107" s="8" t="str">
        <f t="array" ref="DC107">IF($D107="erro",XLOOKUP($A107,'Ocorrências 2022 (TODAS)'!$A:$A,'Ocorrências 2022 (TODAS)'!CY:CY),XLOOKUP($A107,'[1]Ocorrências 2022 (USADAS TCC Mi'!$A:$A,'[1]Ocorrências 2022 (USADAS TCC Mi'!CY:CY))</f>
        <v>#REF!</v>
      </c>
      <c r="DD107" s="8" t="str">
        <f t="array" ref="DD107">IF($D107="erro",XLOOKUP($A107,'Ocorrências 2022 (TODAS)'!$A:$A,'Ocorrências 2022 (TODAS)'!CZ:CZ),XLOOKUP($A107,'[1]Ocorrências 2022 (USADAS TCC Mi'!$A:$A,'[1]Ocorrências 2022 (USADAS TCC Mi'!CZ:CZ))</f>
        <v>#REF!</v>
      </c>
      <c r="DE107" s="8" t="str">
        <f t="array" ref="DE107">IF($D107="erro",XLOOKUP($A107,'Ocorrências 2022 (TODAS)'!$A:$A,'Ocorrências 2022 (TODAS)'!DA:DA),XLOOKUP($A107,'[1]Ocorrências 2022 (USADAS TCC Mi'!$A:$A,'[1]Ocorrências 2022 (USADAS TCC Mi'!DA:DA))</f>
        <v>#REF!</v>
      </c>
      <c r="DF107" s="8" t="str">
        <f t="array" ref="DF107">IF($D107="erro",XLOOKUP($A107,'Ocorrências 2022 (TODAS)'!$A:$A,'Ocorrências 2022 (TODAS)'!DB:DB),XLOOKUP($A107,'[1]Ocorrências 2022 (USADAS TCC Mi'!$A:$A,'[1]Ocorrências 2022 (USADAS TCC Mi'!DB:DB))</f>
        <v>#REF!</v>
      </c>
      <c r="DG107" s="8" t="str">
        <f t="array" ref="DG107">IF($D107="erro",XLOOKUP($A107,'Ocorrências 2022 (TODAS)'!$A:$A,'Ocorrências 2022 (TODAS)'!DC:DC),XLOOKUP($A107,'[1]Ocorrências 2022 (USADAS TCC Mi'!$A:$A,'[1]Ocorrências 2022 (USADAS TCC Mi'!DC:DC))</f>
        <v>#REF!</v>
      </c>
    </row>
    <row r="108" ht="15.75" customHeight="1">
      <c r="A108" s="101">
        <v>1626.0</v>
      </c>
      <c r="B108" s="101">
        <v>1626.0</v>
      </c>
      <c r="D108" s="8" t="str">
        <f t="shared" si="1"/>
        <v>Ok</v>
      </c>
      <c r="F108" s="8" t="str">
        <f t="array" ref="F108">IF($D108="erro",XLOOKUP($A108,'Ocorrências 2022 (TODAS)'!$A:$A,'Ocorrências 2022 (TODAS)'!B:B),XLOOKUP($A108,'[1]Ocorrências 2022 (USADAS TCC Mi'!$A:$A,'[1]Ocorrências 2022 (USADAS TCC Mi'!B:B))</f>
        <v>#REF!</v>
      </c>
      <c r="G108" s="8" t="str">
        <f t="array" ref="G108">IF($D108="erro",XLOOKUP($A108,'Ocorrências 2022 (TODAS)'!$A:$A,'Ocorrências 2022 (TODAS)'!C:C),XLOOKUP($A108,'[1]Ocorrências 2022 (USADAS TCC Mi'!$A:$A,'[1]Ocorrências 2022 (USADAS TCC Mi'!C:C))</f>
        <v>#REF!</v>
      </c>
      <c r="H108" s="8" t="str">
        <f t="array" ref="H108">IF($D108="erro",XLOOKUP($A108,'Ocorrências 2022 (TODAS)'!$A:$A,'Ocorrências 2022 (TODAS)'!D:D),XLOOKUP($A108,'[1]Ocorrências 2022 (USADAS TCC Mi'!$A:$A,'[1]Ocorrências 2022 (USADAS TCC Mi'!D:D))</f>
        <v>#REF!</v>
      </c>
      <c r="I108" s="8" t="str">
        <f t="array" ref="I108">IF($D108="erro",XLOOKUP($A108,'Ocorrências 2022 (TODAS)'!$A:$A,'Ocorrências 2022 (TODAS)'!E:E),XLOOKUP($A108,'[1]Ocorrências 2022 (USADAS TCC Mi'!$A:$A,'[1]Ocorrências 2022 (USADAS TCC Mi'!E:E))</f>
        <v>#REF!</v>
      </c>
      <c r="J108" s="8" t="str">
        <f t="array" ref="J108">IF($D108="erro",XLOOKUP($A108,'Ocorrências 2022 (TODAS)'!$A:$A,'Ocorrências 2022 (TODAS)'!F:F),XLOOKUP($A108,'[1]Ocorrências 2022 (USADAS TCC Mi'!$A:$A,'[1]Ocorrências 2022 (USADAS TCC Mi'!F:F))</f>
        <v>#REF!</v>
      </c>
      <c r="K108" s="8" t="str">
        <f t="array" ref="K108">IF($D108="erro",XLOOKUP($A108,'Ocorrências 2022 (TODAS)'!$A:$A,'Ocorrências 2022 (TODAS)'!G:G),XLOOKUP($A108,'[1]Ocorrências 2022 (USADAS TCC Mi'!$A:$A,'[1]Ocorrências 2022 (USADAS TCC Mi'!G:G))</f>
        <v>#REF!</v>
      </c>
      <c r="L108" s="8" t="str">
        <f t="array" ref="L108">IF($D108="erro",XLOOKUP($A108,'Ocorrências 2022 (TODAS)'!$A:$A,'Ocorrências 2022 (TODAS)'!H:H),XLOOKUP($A108,'[1]Ocorrências 2022 (USADAS TCC Mi'!$A:$A,'[1]Ocorrências 2022 (USADAS TCC Mi'!H:H))</f>
        <v>#REF!</v>
      </c>
      <c r="M108" s="8" t="str">
        <f t="array" ref="M108">IF($D108="erro",XLOOKUP($A108,'Ocorrências 2022 (TODAS)'!$A:$A,'Ocorrências 2022 (TODAS)'!I:I),XLOOKUP($A108,'[1]Ocorrências 2022 (USADAS TCC Mi'!$A:$A,'[1]Ocorrências 2022 (USADAS TCC Mi'!I:I))</f>
        <v>#REF!</v>
      </c>
      <c r="N108" s="8" t="str">
        <f t="array" ref="N108">IF($D108="erro",XLOOKUP($A108,'Ocorrências 2022 (TODAS)'!$A:$A,'Ocorrências 2022 (TODAS)'!J:J),XLOOKUP($A108,'[1]Ocorrências 2022 (USADAS TCC Mi'!$A:$A,'[1]Ocorrências 2022 (USADAS TCC Mi'!J:J))</f>
        <v>#REF!</v>
      </c>
      <c r="O108" s="8" t="str">
        <f t="array" ref="O108">IF($D108="erro",XLOOKUP($A108,'Ocorrências 2022 (TODAS)'!$A:$A,'Ocorrências 2022 (TODAS)'!K:K),XLOOKUP($A108,'[1]Ocorrências 2022 (USADAS TCC Mi'!$A:$A,'[1]Ocorrências 2022 (USADAS TCC Mi'!K:K))</f>
        <v>#REF!</v>
      </c>
      <c r="P108" s="8" t="str">
        <f t="array" ref="P108">IF($D108="erro",XLOOKUP($A108,'Ocorrências 2022 (TODAS)'!$A:$A,'Ocorrências 2022 (TODAS)'!L:L),XLOOKUP($A108,'[1]Ocorrências 2022 (USADAS TCC Mi'!$A:$A,'[1]Ocorrências 2022 (USADAS TCC Mi'!L:L))</f>
        <v>#REF!</v>
      </c>
      <c r="Q108" s="8" t="str">
        <f t="array" ref="Q108">IF($D108="erro",XLOOKUP($A108,'Ocorrências 2022 (TODAS)'!$A:$A,'Ocorrências 2022 (TODAS)'!M:M),XLOOKUP($A108,'[1]Ocorrências 2022 (USADAS TCC Mi'!$A:$A,'[1]Ocorrências 2022 (USADAS TCC Mi'!M:M))</f>
        <v>#REF!</v>
      </c>
      <c r="R108" s="8" t="str">
        <f t="array" ref="R108">IF($D108="erro",XLOOKUP($A108,'Ocorrências 2022 (TODAS)'!$A:$A,'Ocorrências 2022 (TODAS)'!N:N),XLOOKUP($A108,'[1]Ocorrências 2022 (USADAS TCC Mi'!$A:$A,'[1]Ocorrências 2022 (USADAS TCC Mi'!N:N))</f>
        <v>#REF!</v>
      </c>
      <c r="S108" s="8" t="str">
        <f t="array" ref="S108">IF($D108="erro",XLOOKUP($A108,'Ocorrências 2022 (TODAS)'!$A:$A,'Ocorrências 2022 (TODAS)'!O:O),XLOOKUP($A108,'[1]Ocorrências 2022 (USADAS TCC Mi'!$A:$A,'[1]Ocorrências 2022 (USADAS TCC Mi'!O:O))</f>
        <v>#REF!</v>
      </c>
      <c r="T108" s="8" t="str">
        <f t="array" ref="T108">IF($D108="erro",XLOOKUP($A108,'Ocorrências 2022 (TODAS)'!$A:$A,'Ocorrências 2022 (TODAS)'!P:P),XLOOKUP($A108,'[1]Ocorrências 2022 (USADAS TCC Mi'!$A:$A,'[1]Ocorrências 2022 (USADAS TCC Mi'!P:P))</f>
        <v>#REF!</v>
      </c>
      <c r="U108" s="8" t="str">
        <f t="array" ref="U108">IF($D108="erro",XLOOKUP($A108,'Ocorrências 2022 (TODAS)'!$A:$A,'Ocorrências 2022 (TODAS)'!Q:Q),XLOOKUP($A108,'[1]Ocorrências 2022 (USADAS TCC Mi'!$A:$A,'[1]Ocorrências 2022 (USADAS TCC Mi'!Q:Q))</f>
        <v>#REF!</v>
      </c>
      <c r="V108" s="8" t="str">
        <f t="array" ref="V108">IF($D108="erro",XLOOKUP($A108,'Ocorrências 2022 (TODAS)'!$A:$A,'Ocorrências 2022 (TODAS)'!R:R),XLOOKUP($A108,'[1]Ocorrências 2022 (USADAS TCC Mi'!$A:$A,'[1]Ocorrências 2022 (USADAS TCC Mi'!R:R))</f>
        <v>#REF!</v>
      </c>
      <c r="W108" s="8" t="str">
        <f t="array" ref="W108">IF($D108="erro",XLOOKUP($A108,'Ocorrências 2022 (TODAS)'!$A:$A,'Ocorrências 2022 (TODAS)'!S:S),XLOOKUP($A108,'[1]Ocorrências 2022 (USADAS TCC Mi'!$A:$A,'[1]Ocorrências 2022 (USADAS TCC Mi'!S:S))</f>
        <v>#REF!</v>
      </c>
      <c r="X108" s="8" t="str">
        <f t="array" ref="X108">IF($D108="erro",XLOOKUP($A108,'Ocorrências 2022 (TODAS)'!$A:$A,'Ocorrências 2022 (TODAS)'!T:T),XLOOKUP($A108,'[1]Ocorrências 2022 (USADAS TCC Mi'!$A:$A,'[1]Ocorrências 2022 (USADAS TCC Mi'!T:T))</f>
        <v>#REF!</v>
      </c>
      <c r="Y108" s="8" t="str">
        <f t="array" ref="Y108">IF($D108="erro",XLOOKUP($A108,'Ocorrências 2022 (TODAS)'!$A:$A,'Ocorrências 2022 (TODAS)'!U:U),XLOOKUP($A108,'[1]Ocorrências 2022 (USADAS TCC Mi'!$A:$A,'[1]Ocorrências 2022 (USADAS TCC Mi'!U:U))</f>
        <v>#REF!</v>
      </c>
      <c r="Z108" s="162" t="str">
        <f t="array" ref="Z108">IF($D108="erro",XLOOKUP($A108,'Ocorrências 2022 (TODAS)'!$A:$A,'Ocorrências 2022 (TODAS)'!V:V),XLOOKUP($A108,'[1]Ocorrências 2022 (USADAS TCC Mi'!$A:$A,'[1]Ocorrências 2022 (USADAS TCC Mi'!V:V))</f>
        <v>#REF!</v>
      </c>
      <c r="AA108" s="162" t="str">
        <f t="array" ref="AA108">IF($D108="erro",XLOOKUP($A108,'Ocorrências 2022 (TODAS)'!$A:$A,'Ocorrências 2022 (TODAS)'!W:W),XLOOKUP($A108,'[1]Ocorrências 2022 (USADAS TCC Mi'!$A:$A,'[1]Ocorrências 2022 (USADAS TCC Mi'!W:W))</f>
        <v>#REF!</v>
      </c>
      <c r="AB108" s="8" t="str">
        <f t="array" ref="AB108">IF($D108="erro",XLOOKUP($A108,'Ocorrências 2022 (TODAS)'!$A:$A,'Ocorrências 2022 (TODAS)'!X:X),XLOOKUP($A108,'[1]Ocorrências 2022 (USADAS TCC Mi'!$A:$A,'[1]Ocorrências 2022 (USADAS TCC Mi'!X:X))</f>
        <v>#REF!</v>
      </c>
      <c r="AC108" s="8" t="str">
        <f t="array" ref="AC108">IF($D108="erro",XLOOKUP($A108,'Ocorrências 2022 (TODAS)'!$A:$A,'Ocorrências 2022 (TODAS)'!Y:Y),XLOOKUP($A108,'[1]Ocorrências 2022 (USADAS TCC Mi'!$A:$A,'[1]Ocorrências 2022 (USADAS TCC Mi'!Y:Y))</f>
        <v>#REF!</v>
      </c>
      <c r="AD108" s="8" t="str">
        <f t="array" ref="AD108">IF($D108="erro",XLOOKUP($A108,'Ocorrências 2022 (TODAS)'!$A:$A,'Ocorrências 2022 (TODAS)'!Z:Z),XLOOKUP($A108,'[1]Ocorrências 2022 (USADAS TCC Mi'!$A:$A,'[1]Ocorrências 2022 (USADAS TCC Mi'!Z:Z))</f>
        <v>#REF!</v>
      </c>
      <c r="AE108" s="8" t="str">
        <f t="array" ref="AE108">IF($D108="erro",XLOOKUP($A108,'Ocorrências 2022 (TODAS)'!$A:$A,'Ocorrências 2022 (TODAS)'!AA:AA),XLOOKUP($A108,'[1]Ocorrências 2022 (USADAS TCC Mi'!$A:$A,'[1]Ocorrências 2022 (USADAS TCC Mi'!AA:AA))</f>
        <v>#REF!</v>
      </c>
      <c r="AF108" s="8" t="str">
        <f t="array" ref="AF108">IF($D108="erro",XLOOKUP($A108,'Ocorrências 2022 (TODAS)'!$A:$A,'Ocorrências 2022 (TODAS)'!AB:AB),XLOOKUP($A108,'[1]Ocorrências 2022 (USADAS TCC Mi'!$A:$A,'[1]Ocorrências 2022 (USADAS TCC Mi'!AB:AB))</f>
        <v>#REF!</v>
      </c>
      <c r="AG108" s="8" t="str">
        <f t="array" ref="AG108">IF($D108="erro",XLOOKUP($A108,'Ocorrências 2022 (TODAS)'!$A:$A,'Ocorrências 2022 (TODAS)'!AC:AC),XLOOKUP($A108,'[1]Ocorrências 2022 (USADAS TCC Mi'!$A:$A,'[1]Ocorrências 2022 (USADAS TCC Mi'!AC:AC))</f>
        <v>#REF!</v>
      </c>
      <c r="AH108" s="8" t="str">
        <f t="array" ref="AH108">IF($D108="erro",XLOOKUP($A108,'Ocorrências 2022 (TODAS)'!$A:$A,'Ocorrências 2022 (TODAS)'!AD:AD),XLOOKUP($A108,'[1]Ocorrências 2022 (USADAS TCC Mi'!$A:$A,'[1]Ocorrências 2022 (USADAS TCC Mi'!AD:AD))</f>
        <v>#REF!</v>
      </c>
      <c r="AI108" s="8" t="str">
        <f t="array" ref="AI108">IF($D108="erro",XLOOKUP($A108,'Ocorrências 2022 (TODAS)'!$A:$A,'Ocorrências 2022 (TODAS)'!AE:AE),XLOOKUP($A108,'[1]Ocorrências 2022 (USADAS TCC Mi'!$A:$A,'[1]Ocorrências 2022 (USADAS TCC Mi'!AE:AE))</f>
        <v>#REF!</v>
      </c>
      <c r="AJ108" s="8" t="str">
        <f t="array" ref="AJ108">IF($D108="erro",XLOOKUP($A108,'Ocorrências 2022 (TODAS)'!$A:$A,'Ocorrências 2022 (TODAS)'!AF:AF),XLOOKUP($A108,'[1]Ocorrências 2022 (USADAS TCC Mi'!$A:$A,'[1]Ocorrências 2022 (USADAS TCC Mi'!AF:AF))</f>
        <v>#REF!</v>
      </c>
      <c r="AK108" s="8" t="str">
        <f t="array" ref="AK108">IF($D108="erro",XLOOKUP($A108,'Ocorrências 2022 (TODAS)'!$A:$A,'Ocorrências 2022 (TODAS)'!AG:AG),XLOOKUP($A108,'[1]Ocorrências 2022 (USADAS TCC Mi'!$A:$A,'[1]Ocorrências 2022 (USADAS TCC Mi'!AG:AG))</f>
        <v>#REF!</v>
      </c>
      <c r="AL108" s="8" t="str">
        <f t="array" ref="AL108">IF($D108="erro",XLOOKUP($A108,'Ocorrências 2022 (TODAS)'!$A:$A,'Ocorrências 2022 (TODAS)'!AH:AH),XLOOKUP($A108,'[1]Ocorrências 2022 (USADAS TCC Mi'!$A:$A,'[1]Ocorrências 2022 (USADAS TCC Mi'!AH:AH))</f>
        <v>#REF!</v>
      </c>
      <c r="AM108" s="8" t="str">
        <f t="array" ref="AM108">IF($D108="erro",XLOOKUP($A108,'Ocorrências 2022 (TODAS)'!$A:$A,'Ocorrências 2022 (TODAS)'!AI:AI),XLOOKUP($A108,'[1]Ocorrências 2022 (USADAS TCC Mi'!$A:$A,'[1]Ocorrências 2022 (USADAS TCC Mi'!AI:AI))</f>
        <v>#REF!</v>
      </c>
      <c r="AN108" s="8" t="str">
        <f t="array" ref="AN108">IF($D108="erro",XLOOKUP($A108,'Ocorrências 2022 (TODAS)'!$A:$A,'Ocorrências 2022 (TODAS)'!AJ:AJ),XLOOKUP($A108,'[1]Ocorrências 2022 (USADAS TCC Mi'!$A:$A,'[1]Ocorrências 2022 (USADAS TCC Mi'!AJ:AJ))</f>
        <v>#REF!</v>
      </c>
      <c r="AO108" s="8" t="str">
        <f t="array" ref="AO108">IF($D108="erro",XLOOKUP($A108,'Ocorrências 2022 (TODAS)'!$A:$A,'Ocorrências 2022 (TODAS)'!AK:AK),XLOOKUP($A108,'[1]Ocorrências 2022 (USADAS TCC Mi'!$A:$A,'[1]Ocorrências 2022 (USADAS TCC Mi'!AK:AK))</f>
        <v>#REF!</v>
      </c>
      <c r="AP108" s="8" t="str">
        <f t="array" ref="AP108">IF($D108="erro",XLOOKUP($A108,'Ocorrências 2022 (TODAS)'!$A:$A,'Ocorrências 2022 (TODAS)'!AL:AL),XLOOKUP($A108,'[1]Ocorrências 2022 (USADAS TCC Mi'!$A:$A,'[1]Ocorrências 2022 (USADAS TCC Mi'!AL:AL))</f>
        <v>#REF!</v>
      </c>
      <c r="AQ108" s="8" t="str">
        <f t="array" ref="AQ108">IF($D108="erro",XLOOKUP($A108,'Ocorrências 2022 (TODAS)'!$A:$A,'Ocorrências 2022 (TODAS)'!AM:AM),XLOOKUP($A108,'[1]Ocorrências 2022 (USADAS TCC Mi'!$A:$A,'[1]Ocorrências 2022 (USADAS TCC Mi'!AM:AM))</f>
        <v>#REF!</v>
      </c>
      <c r="AR108" s="8" t="str">
        <f t="array" ref="AR108">IF($D108="erro",XLOOKUP($A108,'Ocorrências 2022 (TODAS)'!$A:$A,'Ocorrências 2022 (TODAS)'!AN:AN),XLOOKUP($A108,'[1]Ocorrências 2022 (USADAS TCC Mi'!$A:$A,'[1]Ocorrências 2022 (USADAS TCC Mi'!AN:AN))</f>
        <v>#REF!</v>
      </c>
      <c r="AS108" s="8" t="str">
        <f t="array" ref="AS108">IF($D108="erro",XLOOKUP($A108,'Ocorrências 2022 (TODAS)'!$A:$A,'Ocorrências 2022 (TODAS)'!AO:AO),XLOOKUP($A108,'[1]Ocorrências 2022 (USADAS TCC Mi'!$A:$A,'[1]Ocorrências 2022 (USADAS TCC Mi'!AO:AO))</f>
        <v>#REF!</v>
      </c>
      <c r="AT108" s="8" t="str">
        <f t="array" ref="AT108">IF($D108="erro",XLOOKUP($A108,'Ocorrências 2022 (TODAS)'!$A:$A,'Ocorrências 2022 (TODAS)'!AP:AP),XLOOKUP($A108,'[1]Ocorrências 2022 (USADAS TCC Mi'!$A:$A,'[1]Ocorrências 2022 (USADAS TCC Mi'!AP:AP))</f>
        <v>#REF!</v>
      </c>
      <c r="AU108" s="8" t="str">
        <f t="array" ref="AU108">IF($D108="erro",XLOOKUP($A108,'Ocorrências 2022 (TODAS)'!$A:$A,'Ocorrências 2022 (TODAS)'!AQ:AQ),XLOOKUP($A108,'[1]Ocorrências 2022 (USADAS TCC Mi'!$A:$A,'[1]Ocorrências 2022 (USADAS TCC Mi'!AQ:AQ))</f>
        <v>#REF!</v>
      </c>
      <c r="AV108" s="8" t="str">
        <f t="array" ref="AV108">IF($D108="erro",XLOOKUP($A108,'Ocorrências 2022 (TODAS)'!$A:$A,'Ocorrências 2022 (TODAS)'!AR:AR),XLOOKUP($A108,'[1]Ocorrências 2022 (USADAS TCC Mi'!$A:$A,'[1]Ocorrências 2022 (USADAS TCC Mi'!AR:AR))</f>
        <v>#REF!</v>
      </c>
      <c r="AW108" s="8" t="str">
        <f t="array" ref="AW108">IF($D108="erro",XLOOKUP($A108,'Ocorrências 2022 (TODAS)'!$A:$A,'Ocorrências 2022 (TODAS)'!AS:AS),XLOOKUP($A108,'[1]Ocorrências 2022 (USADAS TCC Mi'!$A:$A,'[1]Ocorrências 2022 (USADAS TCC Mi'!AS:AS))</f>
        <v>#REF!</v>
      </c>
      <c r="AX108" s="8" t="str">
        <f t="array" ref="AX108">IF($D108="erro",XLOOKUP($A108,'Ocorrências 2022 (TODAS)'!$A:$A,'Ocorrências 2022 (TODAS)'!AT:AT),XLOOKUP($A108,'[1]Ocorrências 2022 (USADAS TCC Mi'!$A:$A,'[1]Ocorrências 2022 (USADAS TCC Mi'!AT:AT))</f>
        <v>#REF!</v>
      </c>
      <c r="AY108" s="8" t="str">
        <f t="array" ref="AY108">IF($D108="erro",XLOOKUP($A108,'Ocorrências 2022 (TODAS)'!$A:$A,'Ocorrências 2022 (TODAS)'!AU:AU),XLOOKUP($A108,'[1]Ocorrências 2022 (USADAS TCC Mi'!$A:$A,'[1]Ocorrências 2022 (USADAS TCC Mi'!AU:AU))</f>
        <v>#REF!</v>
      </c>
      <c r="AZ108" s="8" t="str">
        <f t="array" ref="AZ108">IF($D108="erro",XLOOKUP($A108,'Ocorrências 2022 (TODAS)'!$A:$A,'Ocorrências 2022 (TODAS)'!AV:AV),XLOOKUP($A108,'[1]Ocorrências 2022 (USADAS TCC Mi'!$A:$A,'[1]Ocorrências 2022 (USADAS TCC Mi'!AV:AV))</f>
        <v>#REF!</v>
      </c>
      <c r="BA108" s="8" t="str">
        <f t="array" ref="BA108">IF($D108="erro",XLOOKUP($A108,'Ocorrências 2022 (TODAS)'!$A:$A,'Ocorrências 2022 (TODAS)'!AW:AW),XLOOKUP($A108,'[1]Ocorrências 2022 (USADAS TCC Mi'!$A:$A,'[1]Ocorrências 2022 (USADAS TCC Mi'!AW:AW))</f>
        <v>#REF!</v>
      </c>
      <c r="BB108" s="8" t="str">
        <f t="array" ref="BB108">IF($D108="erro",XLOOKUP($A108,'Ocorrências 2022 (TODAS)'!$A:$A,'Ocorrências 2022 (TODAS)'!AX:AX),XLOOKUP($A108,'[1]Ocorrências 2022 (USADAS TCC Mi'!$A:$A,'[1]Ocorrências 2022 (USADAS TCC Mi'!AX:AX))</f>
        <v>#REF!</v>
      </c>
      <c r="BC108" s="8" t="str">
        <f t="array" ref="BC108">IF($D108="erro",XLOOKUP($A108,'Ocorrências 2022 (TODAS)'!$A:$A,'Ocorrências 2022 (TODAS)'!AY:AY),XLOOKUP($A108,'[1]Ocorrências 2022 (USADAS TCC Mi'!$A:$A,'[1]Ocorrências 2022 (USADAS TCC Mi'!AY:AY))</f>
        <v>#REF!</v>
      </c>
      <c r="BD108" s="8" t="str">
        <f t="array" ref="BD108">IF($D108="erro",XLOOKUP($A108,'Ocorrências 2022 (TODAS)'!$A:$A,'Ocorrências 2022 (TODAS)'!AZ:AZ),XLOOKUP($A108,'[1]Ocorrências 2022 (USADAS TCC Mi'!$A:$A,'[1]Ocorrências 2022 (USADAS TCC Mi'!AZ:AZ))</f>
        <v>#REF!</v>
      </c>
      <c r="BE108" s="8" t="str">
        <f t="array" ref="BE108">IF($D108="erro",XLOOKUP($A108,'Ocorrências 2022 (TODAS)'!$A:$A,'Ocorrências 2022 (TODAS)'!BA:BA),XLOOKUP($A108,'[1]Ocorrências 2022 (USADAS TCC Mi'!$A:$A,'[1]Ocorrências 2022 (USADAS TCC Mi'!BA:BA))</f>
        <v>#REF!</v>
      </c>
      <c r="BF108" s="8" t="str">
        <f t="array" ref="BF108">IF($D108="erro",XLOOKUP($A108,'Ocorrências 2022 (TODAS)'!$A:$A,'Ocorrências 2022 (TODAS)'!BB:BB),XLOOKUP($A108,'[1]Ocorrências 2022 (USADAS TCC Mi'!$A:$A,'[1]Ocorrências 2022 (USADAS TCC Mi'!BB:BB))</f>
        <v>#REF!</v>
      </c>
      <c r="BG108" s="8" t="str">
        <f t="array" ref="BG108">IF($D108="erro",XLOOKUP($A108,'Ocorrências 2022 (TODAS)'!$A:$A,'Ocorrências 2022 (TODAS)'!BC:BC),XLOOKUP($A108,'[1]Ocorrências 2022 (USADAS TCC Mi'!$A:$A,'[1]Ocorrências 2022 (USADAS TCC Mi'!BC:BC))</f>
        <v>#REF!</v>
      </c>
      <c r="BH108" s="8" t="str">
        <f t="array" ref="BH108">IF($D108="erro",XLOOKUP($A108,'Ocorrências 2022 (TODAS)'!$A:$A,'Ocorrências 2022 (TODAS)'!BD:BD),XLOOKUP($A108,'[1]Ocorrências 2022 (USADAS TCC Mi'!$A:$A,'[1]Ocorrências 2022 (USADAS TCC Mi'!BD:BD))</f>
        <v>#REF!</v>
      </c>
      <c r="BI108" s="8" t="str">
        <f t="array" ref="BI108">IF($D108="erro",XLOOKUP($A108,'Ocorrências 2022 (TODAS)'!$A:$A,'Ocorrências 2022 (TODAS)'!BE:BE),XLOOKUP($A108,'[1]Ocorrências 2022 (USADAS TCC Mi'!$A:$A,'[1]Ocorrências 2022 (USADAS TCC Mi'!BE:BE))</f>
        <v>#REF!</v>
      </c>
      <c r="BJ108" s="8" t="str">
        <f t="array" ref="BJ108">IF($D108="erro",XLOOKUP($A108,'Ocorrências 2022 (TODAS)'!$A:$A,'Ocorrências 2022 (TODAS)'!BF:BF),XLOOKUP($A108,'[1]Ocorrências 2022 (USADAS TCC Mi'!$A:$A,'[1]Ocorrências 2022 (USADAS TCC Mi'!BF:BF))</f>
        <v>#REF!</v>
      </c>
      <c r="BK108" s="8" t="str">
        <f t="array" ref="BK108">IF($D108="erro",XLOOKUP($A108,'Ocorrências 2022 (TODAS)'!$A:$A,'Ocorrências 2022 (TODAS)'!BG:BG),XLOOKUP($A108,'[1]Ocorrências 2022 (USADAS TCC Mi'!$A:$A,'[1]Ocorrências 2022 (USADAS TCC Mi'!BG:BG))</f>
        <v>#REF!</v>
      </c>
      <c r="BL108" s="8" t="str">
        <f t="array" ref="BL108">IF($D108="erro",XLOOKUP($A108,'Ocorrências 2022 (TODAS)'!$A:$A,'Ocorrências 2022 (TODAS)'!BH:BH),XLOOKUP($A108,'[1]Ocorrências 2022 (USADAS TCC Mi'!$A:$A,'[1]Ocorrências 2022 (USADAS TCC Mi'!BH:BH))</f>
        <v>#REF!</v>
      </c>
      <c r="BM108" s="8" t="str">
        <f t="array" ref="BM108">IF($D108="erro",XLOOKUP($A108,'Ocorrências 2022 (TODAS)'!$A:$A,'Ocorrências 2022 (TODAS)'!BI:BI),XLOOKUP($A108,'[1]Ocorrências 2022 (USADAS TCC Mi'!$A:$A,'[1]Ocorrências 2022 (USADAS TCC Mi'!BI:BI))</f>
        <v>#REF!</v>
      </c>
      <c r="BN108" s="8" t="str">
        <f t="array" ref="BN108">IF($D108="erro",XLOOKUP($A108,'Ocorrências 2022 (TODAS)'!$A:$A,'Ocorrências 2022 (TODAS)'!BJ:BJ),XLOOKUP($A108,'[1]Ocorrências 2022 (USADAS TCC Mi'!$A:$A,'[1]Ocorrências 2022 (USADAS TCC Mi'!BJ:BJ))</f>
        <v>#REF!</v>
      </c>
      <c r="BO108" s="8" t="str">
        <f t="array" ref="BO108">IF($D108="erro",XLOOKUP($A108,'Ocorrências 2022 (TODAS)'!$A:$A,'Ocorrências 2022 (TODAS)'!BK:BK),XLOOKUP($A108,'[1]Ocorrências 2022 (USADAS TCC Mi'!$A:$A,'[1]Ocorrências 2022 (USADAS TCC Mi'!BK:BK))</f>
        <v>#REF!</v>
      </c>
      <c r="BP108" s="8" t="str">
        <f t="array" ref="BP108">IF($D108="erro",XLOOKUP($A108,'Ocorrências 2022 (TODAS)'!$A:$A,'Ocorrências 2022 (TODAS)'!BL:BL),XLOOKUP($A108,'[1]Ocorrências 2022 (USADAS TCC Mi'!$A:$A,'[1]Ocorrências 2022 (USADAS TCC Mi'!BL:BL))</f>
        <v>#REF!</v>
      </c>
      <c r="BQ108" s="8" t="str">
        <f t="array" ref="BQ108">IF($D108="erro",XLOOKUP($A108,'Ocorrências 2022 (TODAS)'!$A:$A,'Ocorrências 2022 (TODAS)'!BM:BM),XLOOKUP($A108,'[1]Ocorrências 2022 (USADAS TCC Mi'!$A:$A,'[1]Ocorrências 2022 (USADAS TCC Mi'!BM:BM))</f>
        <v>#REF!</v>
      </c>
      <c r="BR108" s="8" t="str">
        <f t="array" ref="BR108">IF($D108="erro",XLOOKUP($A108,'Ocorrências 2022 (TODAS)'!$A:$A,'Ocorrências 2022 (TODAS)'!BN:BN),XLOOKUP($A108,'[1]Ocorrências 2022 (USADAS TCC Mi'!$A:$A,'[1]Ocorrências 2022 (USADAS TCC Mi'!BN:BN))</f>
        <v>#REF!</v>
      </c>
      <c r="BS108" s="8" t="str">
        <f t="array" ref="BS108">IF($D108="erro",XLOOKUP($A108,'Ocorrências 2022 (TODAS)'!$A:$A,'Ocorrências 2022 (TODAS)'!BO:BO),XLOOKUP($A108,'[1]Ocorrências 2022 (USADAS TCC Mi'!$A:$A,'[1]Ocorrências 2022 (USADAS TCC Mi'!BO:BO))</f>
        <v>#REF!</v>
      </c>
      <c r="BT108" s="8" t="str">
        <f t="array" ref="BT108">IF($D108="erro",XLOOKUP($A108,'Ocorrências 2022 (TODAS)'!$A:$A,'Ocorrências 2022 (TODAS)'!BP:BP),XLOOKUP($A108,'[1]Ocorrências 2022 (USADAS TCC Mi'!$A:$A,'[1]Ocorrências 2022 (USADAS TCC Mi'!BP:BP))</f>
        <v>#REF!</v>
      </c>
      <c r="BU108" s="8" t="str">
        <f t="array" ref="BU108">IF($D108="erro",XLOOKUP($A108,'Ocorrências 2022 (TODAS)'!$A:$A,'Ocorrências 2022 (TODAS)'!BQ:BQ),XLOOKUP($A108,'[1]Ocorrências 2022 (USADAS TCC Mi'!$A:$A,'[1]Ocorrências 2022 (USADAS TCC Mi'!BQ:BQ))</f>
        <v>#REF!</v>
      </c>
      <c r="BV108" s="8" t="str">
        <f t="array" ref="BV108">IF($D108="erro",XLOOKUP($A108,'Ocorrências 2022 (TODAS)'!$A:$A,'Ocorrências 2022 (TODAS)'!BR:BR),XLOOKUP($A108,'[1]Ocorrências 2022 (USADAS TCC Mi'!$A:$A,'[1]Ocorrências 2022 (USADAS TCC Mi'!BR:BR))</f>
        <v>#REF!</v>
      </c>
      <c r="BW108" s="8" t="str">
        <f t="array" ref="BW108">IF($D108="erro",XLOOKUP($A108,'Ocorrências 2022 (TODAS)'!$A:$A,'Ocorrências 2022 (TODAS)'!BS:BS),XLOOKUP($A108,'[1]Ocorrências 2022 (USADAS TCC Mi'!$A:$A,'[1]Ocorrências 2022 (USADAS TCC Mi'!BS:BS))</f>
        <v>#REF!</v>
      </c>
      <c r="BX108" s="8" t="str">
        <f t="array" ref="BX108">IF($D108="erro",XLOOKUP($A108,'Ocorrências 2022 (TODAS)'!$A:$A,'Ocorrências 2022 (TODAS)'!BT:BT),XLOOKUP($A108,'[1]Ocorrências 2022 (USADAS TCC Mi'!$A:$A,'[1]Ocorrências 2022 (USADAS TCC Mi'!BT:BT))</f>
        <v>#REF!</v>
      </c>
      <c r="BY108" s="8" t="str">
        <f t="array" ref="BY108">IF($D108="erro",XLOOKUP($A108,'Ocorrências 2022 (TODAS)'!$A:$A,'Ocorrências 2022 (TODAS)'!BU:BU),XLOOKUP($A108,'[1]Ocorrências 2022 (USADAS TCC Mi'!$A:$A,'[1]Ocorrências 2022 (USADAS TCC Mi'!BU:BU))</f>
        <v>#REF!</v>
      </c>
      <c r="BZ108" s="8" t="str">
        <f t="array" ref="BZ108">IF($D108="erro",XLOOKUP($A108,'Ocorrências 2022 (TODAS)'!$A:$A,'Ocorrências 2022 (TODAS)'!BV:BV),XLOOKUP($A108,'[1]Ocorrências 2022 (USADAS TCC Mi'!$A:$A,'[1]Ocorrências 2022 (USADAS TCC Mi'!BV:BV))</f>
        <v>#REF!</v>
      </c>
      <c r="CA108" s="8" t="str">
        <f t="array" ref="CA108">IF($D108="erro",XLOOKUP($A108,'Ocorrências 2022 (TODAS)'!$A:$A,'Ocorrências 2022 (TODAS)'!BW:BW),XLOOKUP($A108,'[1]Ocorrências 2022 (USADAS TCC Mi'!$A:$A,'[1]Ocorrências 2022 (USADAS TCC Mi'!BW:BW))</f>
        <v>#REF!</v>
      </c>
      <c r="CB108" s="8" t="str">
        <f t="array" ref="CB108">IF($D108="erro",XLOOKUP($A108,'Ocorrências 2022 (TODAS)'!$A:$A,'Ocorrências 2022 (TODAS)'!BX:BX),XLOOKUP($A108,'[1]Ocorrências 2022 (USADAS TCC Mi'!$A:$A,'[1]Ocorrências 2022 (USADAS TCC Mi'!BX:BX))</f>
        <v>#REF!</v>
      </c>
      <c r="CC108" s="8" t="str">
        <f t="array" ref="CC108">IF($D108="erro",XLOOKUP($A108,'Ocorrências 2022 (TODAS)'!$A:$A,'Ocorrências 2022 (TODAS)'!BY:BY),XLOOKUP($A108,'[1]Ocorrências 2022 (USADAS TCC Mi'!$A:$A,'[1]Ocorrências 2022 (USADAS TCC Mi'!BY:BY))</f>
        <v>#REF!</v>
      </c>
      <c r="CD108" s="8" t="str">
        <f t="array" ref="CD108">IF($D108="erro",XLOOKUP($A108,'Ocorrências 2022 (TODAS)'!$A:$A,'Ocorrências 2022 (TODAS)'!BZ:BZ),XLOOKUP($A108,'[1]Ocorrências 2022 (USADAS TCC Mi'!$A:$A,'[1]Ocorrências 2022 (USADAS TCC Mi'!BZ:BZ))</f>
        <v>#REF!</v>
      </c>
      <c r="CE108" s="8" t="str">
        <f t="array" ref="CE108">IF($D108="erro",XLOOKUP($A108,'Ocorrências 2022 (TODAS)'!$A:$A,'Ocorrências 2022 (TODAS)'!CA:CA),XLOOKUP($A108,'[1]Ocorrências 2022 (USADAS TCC Mi'!$A:$A,'[1]Ocorrências 2022 (USADAS TCC Mi'!CA:CA))</f>
        <v>#REF!</v>
      </c>
      <c r="CF108" s="8" t="str">
        <f t="array" ref="CF108">IF($D108="erro",XLOOKUP($A108,'Ocorrências 2022 (TODAS)'!$A:$A,'Ocorrências 2022 (TODAS)'!CB:CB),XLOOKUP($A108,'[1]Ocorrências 2022 (USADAS TCC Mi'!$A:$A,'[1]Ocorrências 2022 (USADAS TCC Mi'!CB:CB))</f>
        <v>#REF!</v>
      </c>
      <c r="CG108" s="8" t="str">
        <f t="array" ref="CG108">IF($D108="erro",XLOOKUP($A108,'Ocorrências 2022 (TODAS)'!$A:$A,'Ocorrências 2022 (TODAS)'!CC:CC),XLOOKUP($A108,'[1]Ocorrências 2022 (USADAS TCC Mi'!$A:$A,'[1]Ocorrências 2022 (USADAS TCC Mi'!CC:CC))</f>
        <v>#REF!</v>
      </c>
      <c r="CH108" s="8" t="str">
        <f t="array" ref="CH108">IF($D108="erro",XLOOKUP($A108,'Ocorrências 2022 (TODAS)'!$A:$A,'Ocorrências 2022 (TODAS)'!CD:CD),XLOOKUP($A108,'[1]Ocorrências 2022 (USADAS TCC Mi'!$A:$A,'[1]Ocorrências 2022 (USADAS TCC Mi'!CD:CD))</f>
        <v>#REF!</v>
      </c>
      <c r="CI108" s="8" t="str">
        <f t="array" ref="CI108">IF($D108="erro",XLOOKUP($A108,'Ocorrências 2022 (TODAS)'!$A:$A,'Ocorrências 2022 (TODAS)'!CE:CE),XLOOKUP($A108,'[1]Ocorrências 2022 (USADAS TCC Mi'!$A:$A,'[1]Ocorrências 2022 (USADAS TCC Mi'!CE:CE))</f>
        <v>#REF!</v>
      </c>
      <c r="CJ108" s="8" t="str">
        <f t="array" ref="CJ108">IF($D108="erro",XLOOKUP($A108,'Ocorrências 2022 (TODAS)'!$A:$A,'Ocorrências 2022 (TODAS)'!CF:CF),XLOOKUP($A108,'[1]Ocorrências 2022 (USADAS TCC Mi'!$A:$A,'[1]Ocorrências 2022 (USADAS TCC Mi'!CF:CF))</f>
        <v>#REF!</v>
      </c>
      <c r="CK108" s="8" t="str">
        <f t="array" ref="CK108">IF($D108="erro",XLOOKUP($A108,'Ocorrências 2022 (TODAS)'!$A:$A,'Ocorrências 2022 (TODAS)'!CG:CG),XLOOKUP($A108,'[1]Ocorrências 2022 (USADAS TCC Mi'!$A:$A,'[1]Ocorrências 2022 (USADAS TCC Mi'!CG:CG))</f>
        <v>#REF!</v>
      </c>
      <c r="CL108" s="163" t="str">
        <f t="array" ref="CL108">IF($D108="erro",XLOOKUP($A108,'Ocorrências 2022 (TODAS)'!$A:$A,'Ocorrências 2022 (TODAS)'!CH:CH),XLOOKUP($A108,'[1]Ocorrências 2022 (USADAS TCC Mi'!$A:$A,'[1]Ocorrências 2022 (USADAS TCC Mi'!CH:CH))</f>
        <v>#REF!</v>
      </c>
      <c r="CM108" s="8" t="str">
        <f t="array" ref="CM108">IF($D108="erro",XLOOKUP($A108,'Ocorrências 2022 (TODAS)'!$A:$A,'Ocorrências 2022 (TODAS)'!CI:CI),XLOOKUP($A108,'[1]Ocorrências 2022 (USADAS TCC Mi'!$A:$A,'[1]Ocorrências 2022 (USADAS TCC Mi'!CI:CI))</f>
        <v>#REF!</v>
      </c>
      <c r="CN108" s="8" t="str">
        <f t="array" ref="CN108">IF($D108="erro",XLOOKUP($A108,'Ocorrências 2022 (TODAS)'!$A:$A,'Ocorrências 2022 (TODAS)'!CJ:CJ),XLOOKUP($A108,'[1]Ocorrências 2022 (USADAS TCC Mi'!$A:$A,'[1]Ocorrências 2022 (USADAS TCC Mi'!CJ:CJ))</f>
        <v>#REF!</v>
      </c>
      <c r="CO108" s="8" t="str">
        <f t="array" ref="CO108">IF($D108="erro",XLOOKUP($A108,'Ocorrências 2022 (TODAS)'!$A:$A,'Ocorrências 2022 (TODAS)'!CK:CK),XLOOKUP($A108,'[1]Ocorrências 2022 (USADAS TCC Mi'!$A:$A,'[1]Ocorrências 2022 (USADAS TCC Mi'!CK:CK))</f>
        <v>#REF!</v>
      </c>
      <c r="CP108" s="8" t="str">
        <f t="array" ref="CP108">IF($D108="erro",XLOOKUP($A108,'Ocorrências 2022 (TODAS)'!$A:$A,'Ocorrências 2022 (TODAS)'!CL:CL),XLOOKUP($A108,'[1]Ocorrências 2022 (USADAS TCC Mi'!$A:$A,'[1]Ocorrências 2022 (USADAS TCC Mi'!CL:CL))</f>
        <v>#REF!</v>
      </c>
      <c r="CQ108" s="8" t="str">
        <f t="array" ref="CQ108">IF($D108="erro",XLOOKUP($A108,'Ocorrências 2022 (TODAS)'!$A:$A,'Ocorrências 2022 (TODAS)'!CM:CM),XLOOKUP($A108,'[1]Ocorrências 2022 (USADAS TCC Mi'!$A:$A,'[1]Ocorrências 2022 (USADAS TCC Mi'!CM:CM))</f>
        <v>#REF!</v>
      </c>
      <c r="CR108" s="8" t="str">
        <f t="array" ref="CR108">IF($D108="erro",XLOOKUP($A108,'Ocorrências 2022 (TODAS)'!$A:$A,'Ocorrências 2022 (TODAS)'!CN:CN),XLOOKUP($A108,'[1]Ocorrências 2022 (USADAS TCC Mi'!$A:$A,'[1]Ocorrências 2022 (USADAS TCC Mi'!CN:CN))</f>
        <v>#REF!</v>
      </c>
      <c r="CS108" s="8" t="str">
        <f t="array" ref="CS108">IF($D108="erro",XLOOKUP($A108,'Ocorrências 2022 (TODAS)'!$A:$A,'Ocorrências 2022 (TODAS)'!CO:CO),XLOOKUP($A108,'[1]Ocorrências 2022 (USADAS TCC Mi'!$A:$A,'[1]Ocorrências 2022 (USADAS TCC Mi'!CO:CO))</f>
        <v>#REF!</v>
      </c>
      <c r="CT108" s="8" t="str">
        <f t="array" ref="CT108">IF($D108="erro",XLOOKUP($A108,'Ocorrências 2022 (TODAS)'!$A:$A,'Ocorrências 2022 (TODAS)'!CP:CP),XLOOKUP($A108,'[1]Ocorrências 2022 (USADAS TCC Mi'!$A:$A,'[1]Ocorrências 2022 (USADAS TCC Mi'!CP:CP))</f>
        <v>#REF!</v>
      </c>
      <c r="CU108" s="8" t="str">
        <f t="array" ref="CU108">IF($D108="erro",XLOOKUP($A108,'Ocorrências 2022 (TODAS)'!$A:$A,'Ocorrências 2022 (TODAS)'!CQ:CQ),XLOOKUP($A108,'[1]Ocorrências 2022 (USADAS TCC Mi'!$A:$A,'[1]Ocorrências 2022 (USADAS TCC Mi'!CQ:CQ))</f>
        <v>#REF!</v>
      </c>
      <c r="CV108" s="8" t="str">
        <f t="array" ref="CV108">IF($D108="erro",XLOOKUP($A108,'Ocorrências 2022 (TODAS)'!$A:$A,'Ocorrências 2022 (TODAS)'!CR:CR),XLOOKUP($A108,'[1]Ocorrências 2022 (USADAS TCC Mi'!$A:$A,'[1]Ocorrências 2022 (USADAS TCC Mi'!CR:CR))</f>
        <v>#REF!</v>
      </c>
      <c r="CW108" s="8" t="str">
        <f t="array" ref="CW108">IF($D108="erro",XLOOKUP($A108,'Ocorrências 2022 (TODAS)'!$A:$A,'Ocorrências 2022 (TODAS)'!CS:CS),XLOOKUP($A108,'[1]Ocorrências 2022 (USADAS TCC Mi'!$A:$A,'[1]Ocorrências 2022 (USADAS TCC Mi'!CS:CS))</f>
        <v>#REF!</v>
      </c>
      <c r="CX108" s="8" t="str">
        <f t="array" ref="CX108">IF($D108="erro",XLOOKUP($A108,'Ocorrências 2022 (TODAS)'!$A:$A,'Ocorrências 2022 (TODAS)'!CT:CT),XLOOKUP($A108,'[1]Ocorrências 2022 (USADAS TCC Mi'!$A:$A,'[1]Ocorrências 2022 (USADAS TCC Mi'!CT:CT))</f>
        <v>#REF!</v>
      </c>
      <c r="CY108" s="8" t="str">
        <f t="array" ref="CY108">IF($D108="erro",XLOOKUP($A108,'Ocorrências 2022 (TODAS)'!$A:$A,'Ocorrências 2022 (TODAS)'!CU:CU),XLOOKUP($A108,'[1]Ocorrências 2022 (USADAS TCC Mi'!$A:$A,'[1]Ocorrências 2022 (USADAS TCC Mi'!CU:CU))</f>
        <v>#REF!</v>
      </c>
      <c r="CZ108" s="8" t="str">
        <f t="array" ref="CZ108">IF($D108="erro",XLOOKUP($A108,'Ocorrências 2022 (TODAS)'!$A:$A,'Ocorrências 2022 (TODAS)'!CV:CV),XLOOKUP($A108,'[1]Ocorrências 2022 (USADAS TCC Mi'!$A:$A,'[1]Ocorrências 2022 (USADAS TCC Mi'!CV:CV))</f>
        <v>#REF!</v>
      </c>
      <c r="DA108" s="8" t="str">
        <f t="array" ref="DA108">IF($D108="erro",XLOOKUP($A108,'Ocorrências 2022 (TODAS)'!$A:$A,'Ocorrências 2022 (TODAS)'!CW:CW),XLOOKUP($A108,'[1]Ocorrências 2022 (USADAS TCC Mi'!$A:$A,'[1]Ocorrências 2022 (USADAS TCC Mi'!CW:CW))</f>
        <v>#REF!</v>
      </c>
      <c r="DB108" s="8" t="str">
        <f t="array" ref="DB108">IF($D108="erro",XLOOKUP($A108,'Ocorrências 2022 (TODAS)'!$A:$A,'Ocorrências 2022 (TODAS)'!CX:CX),XLOOKUP($A108,'[1]Ocorrências 2022 (USADAS TCC Mi'!$A:$A,'[1]Ocorrências 2022 (USADAS TCC Mi'!CX:CX))</f>
        <v>#REF!</v>
      </c>
      <c r="DC108" s="8" t="str">
        <f t="array" ref="DC108">IF($D108="erro",XLOOKUP($A108,'Ocorrências 2022 (TODAS)'!$A:$A,'Ocorrências 2022 (TODAS)'!CY:CY),XLOOKUP($A108,'[1]Ocorrências 2022 (USADAS TCC Mi'!$A:$A,'[1]Ocorrências 2022 (USADAS TCC Mi'!CY:CY))</f>
        <v>#REF!</v>
      </c>
      <c r="DD108" s="8" t="str">
        <f t="array" ref="DD108">IF($D108="erro",XLOOKUP($A108,'Ocorrências 2022 (TODAS)'!$A:$A,'Ocorrências 2022 (TODAS)'!CZ:CZ),XLOOKUP($A108,'[1]Ocorrências 2022 (USADAS TCC Mi'!$A:$A,'[1]Ocorrências 2022 (USADAS TCC Mi'!CZ:CZ))</f>
        <v>#REF!</v>
      </c>
      <c r="DE108" s="8" t="str">
        <f t="array" ref="DE108">IF($D108="erro",XLOOKUP($A108,'Ocorrências 2022 (TODAS)'!$A:$A,'Ocorrências 2022 (TODAS)'!DA:DA),XLOOKUP($A108,'[1]Ocorrências 2022 (USADAS TCC Mi'!$A:$A,'[1]Ocorrências 2022 (USADAS TCC Mi'!DA:DA))</f>
        <v>#REF!</v>
      </c>
      <c r="DF108" s="8" t="str">
        <f t="array" ref="DF108">IF($D108="erro",XLOOKUP($A108,'Ocorrências 2022 (TODAS)'!$A:$A,'Ocorrências 2022 (TODAS)'!DB:DB),XLOOKUP($A108,'[1]Ocorrências 2022 (USADAS TCC Mi'!$A:$A,'[1]Ocorrências 2022 (USADAS TCC Mi'!DB:DB))</f>
        <v>#REF!</v>
      </c>
      <c r="DG108" s="8" t="str">
        <f t="array" ref="DG108">IF($D108="erro",XLOOKUP($A108,'Ocorrências 2022 (TODAS)'!$A:$A,'Ocorrências 2022 (TODAS)'!DC:DC),XLOOKUP($A108,'[1]Ocorrências 2022 (USADAS TCC Mi'!$A:$A,'[1]Ocorrências 2022 (USADAS TCC Mi'!DC:DC))</f>
        <v>#REF!</v>
      </c>
    </row>
    <row r="109" ht="15.75" customHeight="1">
      <c r="A109" s="75">
        <v>1627.0</v>
      </c>
      <c r="B109" s="75">
        <v>1627.0</v>
      </c>
      <c r="D109" s="8" t="str">
        <f t="shared" si="1"/>
        <v>Ok</v>
      </c>
      <c r="F109" s="8" t="str">
        <f t="array" ref="F109">IF($D109="erro",XLOOKUP($A109,'Ocorrências 2022 (TODAS)'!$A:$A,'Ocorrências 2022 (TODAS)'!B:B),XLOOKUP($A109,'[1]Ocorrências 2022 (USADAS TCC Mi'!$A:$A,'[1]Ocorrências 2022 (USADAS TCC Mi'!B:B))</f>
        <v>#REF!</v>
      </c>
      <c r="G109" s="8" t="str">
        <f t="array" ref="G109">IF($D109="erro",XLOOKUP($A109,'Ocorrências 2022 (TODAS)'!$A:$A,'Ocorrências 2022 (TODAS)'!C:C),XLOOKUP($A109,'[1]Ocorrências 2022 (USADAS TCC Mi'!$A:$A,'[1]Ocorrências 2022 (USADAS TCC Mi'!C:C))</f>
        <v>#REF!</v>
      </c>
      <c r="H109" s="8" t="str">
        <f t="array" ref="H109">IF($D109="erro",XLOOKUP($A109,'Ocorrências 2022 (TODAS)'!$A:$A,'Ocorrências 2022 (TODAS)'!D:D),XLOOKUP($A109,'[1]Ocorrências 2022 (USADAS TCC Mi'!$A:$A,'[1]Ocorrências 2022 (USADAS TCC Mi'!D:D))</f>
        <v>#REF!</v>
      </c>
      <c r="I109" s="8" t="str">
        <f t="array" ref="I109">IF($D109="erro",XLOOKUP($A109,'Ocorrências 2022 (TODAS)'!$A:$A,'Ocorrências 2022 (TODAS)'!E:E),XLOOKUP($A109,'[1]Ocorrências 2022 (USADAS TCC Mi'!$A:$A,'[1]Ocorrências 2022 (USADAS TCC Mi'!E:E))</f>
        <v>#REF!</v>
      </c>
      <c r="J109" s="8" t="str">
        <f t="array" ref="J109">IF($D109="erro",XLOOKUP($A109,'Ocorrências 2022 (TODAS)'!$A:$A,'Ocorrências 2022 (TODAS)'!F:F),XLOOKUP($A109,'[1]Ocorrências 2022 (USADAS TCC Mi'!$A:$A,'[1]Ocorrências 2022 (USADAS TCC Mi'!F:F))</f>
        <v>#REF!</v>
      </c>
      <c r="K109" s="8" t="str">
        <f t="array" ref="K109">IF($D109="erro",XLOOKUP($A109,'Ocorrências 2022 (TODAS)'!$A:$A,'Ocorrências 2022 (TODAS)'!G:G),XLOOKUP($A109,'[1]Ocorrências 2022 (USADAS TCC Mi'!$A:$A,'[1]Ocorrências 2022 (USADAS TCC Mi'!G:G))</f>
        <v>#REF!</v>
      </c>
      <c r="L109" s="8" t="str">
        <f t="array" ref="L109">IF($D109="erro",XLOOKUP($A109,'Ocorrências 2022 (TODAS)'!$A:$A,'Ocorrências 2022 (TODAS)'!H:H),XLOOKUP($A109,'[1]Ocorrências 2022 (USADAS TCC Mi'!$A:$A,'[1]Ocorrências 2022 (USADAS TCC Mi'!H:H))</f>
        <v>#REF!</v>
      </c>
      <c r="M109" s="8" t="str">
        <f t="array" ref="M109">IF($D109="erro",XLOOKUP($A109,'Ocorrências 2022 (TODAS)'!$A:$A,'Ocorrências 2022 (TODAS)'!I:I),XLOOKUP($A109,'[1]Ocorrências 2022 (USADAS TCC Mi'!$A:$A,'[1]Ocorrências 2022 (USADAS TCC Mi'!I:I))</f>
        <v>#REF!</v>
      </c>
      <c r="N109" s="8" t="str">
        <f t="array" ref="N109">IF($D109="erro",XLOOKUP($A109,'Ocorrências 2022 (TODAS)'!$A:$A,'Ocorrências 2022 (TODAS)'!J:J),XLOOKUP($A109,'[1]Ocorrências 2022 (USADAS TCC Mi'!$A:$A,'[1]Ocorrências 2022 (USADAS TCC Mi'!J:J))</f>
        <v>#REF!</v>
      </c>
      <c r="O109" s="8" t="str">
        <f t="array" ref="O109">IF($D109="erro",XLOOKUP($A109,'Ocorrências 2022 (TODAS)'!$A:$A,'Ocorrências 2022 (TODAS)'!K:K),XLOOKUP($A109,'[1]Ocorrências 2022 (USADAS TCC Mi'!$A:$A,'[1]Ocorrências 2022 (USADAS TCC Mi'!K:K))</f>
        <v>#REF!</v>
      </c>
      <c r="P109" s="8" t="str">
        <f t="array" ref="P109">IF($D109="erro",XLOOKUP($A109,'Ocorrências 2022 (TODAS)'!$A:$A,'Ocorrências 2022 (TODAS)'!L:L),XLOOKUP($A109,'[1]Ocorrências 2022 (USADAS TCC Mi'!$A:$A,'[1]Ocorrências 2022 (USADAS TCC Mi'!L:L))</f>
        <v>#REF!</v>
      </c>
      <c r="Q109" s="8" t="str">
        <f t="array" ref="Q109">IF($D109="erro",XLOOKUP($A109,'Ocorrências 2022 (TODAS)'!$A:$A,'Ocorrências 2022 (TODAS)'!M:M),XLOOKUP($A109,'[1]Ocorrências 2022 (USADAS TCC Mi'!$A:$A,'[1]Ocorrências 2022 (USADAS TCC Mi'!M:M))</f>
        <v>#REF!</v>
      </c>
      <c r="R109" s="8" t="str">
        <f t="array" ref="R109">IF($D109="erro",XLOOKUP($A109,'Ocorrências 2022 (TODAS)'!$A:$A,'Ocorrências 2022 (TODAS)'!N:N),XLOOKUP($A109,'[1]Ocorrências 2022 (USADAS TCC Mi'!$A:$A,'[1]Ocorrências 2022 (USADAS TCC Mi'!N:N))</f>
        <v>#REF!</v>
      </c>
      <c r="S109" s="8" t="str">
        <f t="array" ref="S109">IF($D109="erro",XLOOKUP($A109,'Ocorrências 2022 (TODAS)'!$A:$A,'Ocorrências 2022 (TODAS)'!O:O),XLOOKUP($A109,'[1]Ocorrências 2022 (USADAS TCC Mi'!$A:$A,'[1]Ocorrências 2022 (USADAS TCC Mi'!O:O))</f>
        <v>#REF!</v>
      </c>
      <c r="T109" s="8" t="str">
        <f t="array" ref="T109">IF($D109="erro",XLOOKUP($A109,'Ocorrências 2022 (TODAS)'!$A:$A,'Ocorrências 2022 (TODAS)'!P:P),XLOOKUP($A109,'[1]Ocorrências 2022 (USADAS TCC Mi'!$A:$A,'[1]Ocorrências 2022 (USADAS TCC Mi'!P:P))</f>
        <v>#REF!</v>
      </c>
      <c r="U109" s="8" t="str">
        <f t="array" ref="U109">IF($D109="erro",XLOOKUP($A109,'Ocorrências 2022 (TODAS)'!$A:$A,'Ocorrências 2022 (TODAS)'!Q:Q),XLOOKUP($A109,'[1]Ocorrências 2022 (USADAS TCC Mi'!$A:$A,'[1]Ocorrências 2022 (USADAS TCC Mi'!Q:Q))</f>
        <v>#REF!</v>
      </c>
      <c r="V109" s="8" t="str">
        <f t="array" ref="V109">IF($D109="erro",XLOOKUP($A109,'Ocorrências 2022 (TODAS)'!$A:$A,'Ocorrências 2022 (TODAS)'!R:R),XLOOKUP($A109,'[1]Ocorrências 2022 (USADAS TCC Mi'!$A:$A,'[1]Ocorrências 2022 (USADAS TCC Mi'!R:R))</f>
        <v>#REF!</v>
      </c>
      <c r="W109" s="8" t="str">
        <f t="array" ref="W109">IF($D109="erro",XLOOKUP($A109,'Ocorrências 2022 (TODAS)'!$A:$A,'Ocorrências 2022 (TODAS)'!S:S),XLOOKUP($A109,'[1]Ocorrências 2022 (USADAS TCC Mi'!$A:$A,'[1]Ocorrências 2022 (USADAS TCC Mi'!S:S))</f>
        <v>#REF!</v>
      </c>
      <c r="X109" s="8" t="str">
        <f t="array" ref="X109">IF($D109="erro",XLOOKUP($A109,'Ocorrências 2022 (TODAS)'!$A:$A,'Ocorrências 2022 (TODAS)'!T:T),XLOOKUP($A109,'[1]Ocorrências 2022 (USADAS TCC Mi'!$A:$A,'[1]Ocorrências 2022 (USADAS TCC Mi'!T:T))</f>
        <v>#REF!</v>
      </c>
      <c r="Y109" s="8" t="str">
        <f t="array" ref="Y109">IF($D109="erro",XLOOKUP($A109,'Ocorrências 2022 (TODAS)'!$A:$A,'Ocorrências 2022 (TODAS)'!U:U),XLOOKUP($A109,'[1]Ocorrências 2022 (USADAS TCC Mi'!$A:$A,'[1]Ocorrências 2022 (USADAS TCC Mi'!U:U))</f>
        <v>#REF!</v>
      </c>
      <c r="Z109" s="162" t="str">
        <f t="array" ref="Z109">IF($D109="erro",XLOOKUP($A109,'Ocorrências 2022 (TODAS)'!$A:$A,'Ocorrências 2022 (TODAS)'!V:V),XLOOKUP($A109,'[1]Ocorrências 2022 (USADAS TCC Mi'!$A:$A,'[1]Ocorrências 2022 (USADAS TCC Mi'!V:V))</f>
        <v>#REF!</v>
      </c>
      <c r="AA109" s="162" t="str">
        <f t="array" ref="AA109">IF($D109="erro",XLOOKUP($A109,'Ocorrências 2022 (TODAS)'!$A:$A,'Ocorrências 2022 (TODAS)'!W:W),XLOOKUP($A109,'[1]Ocorrências 2022 (USADAS TCC Mi'!$A:$A,'[1]Ocorrências 2022 (USADAS TCC Mi'!W:W))</f>
        <v>#REF!</v>
      </c>
      <c r="AB109" s="8" t="str">
        <f t="array" ref="AB109">IF($D109="erro",XLOOKUP($A109,'Ocorrências 2022 (TODAS)'!$A:$A,'Ocorrências 2022 (TODAS)'!X:X),XLOOKUP($A109,'[1]Ocorrências 2022 (USADAS TCC Mi'!$A:$A,'[1]Ocorrências 2022 (USADAS TCC Mi'!X:X))</f>
        <v>#REF!</v>
      </c>
      <c r="AC109" s="8" t="str">
        <f t="array" ref="AC109">IF($D109="erro",XLOOKUP($A109,'Ocorrências 2022 (TODAS)'!$A:$A,'Ocorrências 2022 (TODAS)'!Y:Y),XLOOKUP($A109,'[1]Ocorrências 2022 (USADAS TCC Mi'!$A:$A,'[1]Ocorrências 2022 (USADAS TCC Mi'!Y:Y))</f>
        <v>#REF!</v>
      </c>
      <c r="AD109" s="8" t="str">
        <f t="array" ref="AD109">IF($D109="erro",XLOOKUP($A109,'Ocorrências 2022 (TODAS)'!$A:$A,'Ocorrências 2022 (TODAS)'!Z:Z),XLOOKUP($A109,'[1]Ocorrências 2022 (USADAS TCC Mi'!$A:$A,'[1]Ocorrências 2022 (USADAS TCC Mi'!Z:Z))</f>
        <v>#REF!</v>
      </c>
      <c r="AE109" s="8" t="str">
        <f t="array" ref="AE109">IF($D109="erro",XLOOKUP($A109,'Ocorrências 2022 (TODAS)'!$A:$A,'Ocorrências 2022 (TODAS)'!AA:AA),XLOOKUP($A109,'[1]Ocorrências 2022 (USADAS TCC Mi'!$A:$A,'[1]Ocorrências 2022 (USADAS TCC Mi'!AA:AA))</f>
        <v>#REF!</v>
      </c>
      <c r="AF109" s="8" t="str">
        <f t="array" ref="AF109">IF($D109="erro",XLOOKUP($A109,'Ocorrências 2022 (TODAS)'!$A:$A,'Ocorrências 2022 (TODAS)'!AB:AB),XLOOKUP($A109,'[1]Ocorrências 2022 (USADAS TCC Mi'!$A:$A,'[1]Ocorrências 2022 (USADAS TCC Mi'!AB:AB))</f>
        <v>#REF!</v>
      </c>
      <c r="AG109" s="8" t="str">
        <f t="array" ref="AG109">IF($D109="erro",XLOOKUP($A109,'Ocorrências 2022 (TODAS)'!$A:$A,'Ocorrências 2022 (TODAS)'!AC:AC),XLOOKUP($A109,'[1]Ocorrências 2022 (USADAS TCC Mi'!$A:$A,'[1]Ocorrências 2022 (USADAS TCC Mi'!AC:AC))</f>
        <v>#REF!</v>
      </c>
      <c r="AH109" s="8" t="str">
        <f t="array" ref="AH109">IF($D109="erro",XLOOKUP($A109,'Ocorrências 2022 (TODAS)'!$A:$A,'Ocorrências 2022 (TODAS)'!AD:AD),XLOOKUP($A109,'[1]Ocorrências 2022 (USADAS TCC Mi'!$A:$A,'[1]Ocorrências 2022 (USADAS TCC Mi'!AD:AD))</f>
        <v>#REF!</v>
      </c>
      <c r="AI109" s="8" t="str">
        <f t="array" ref="AI109">IF($D109="erro",XLOOKUP($A109,'Ocorrências 2022 (TODAS)'!$A:$A,'Ocorrências 2022 (TODAS)'!AE:AE),XLOOKUP($A109,'[1]Ocorrências 2022 (USADAS TCC Mi'!$A:$A,'[1]Ocorrências 2022 (USADAS TCC Mi'!AE:AE))</f>
        <v>#REF!</v>
      </c>
      <c r="AJ109" s="8" t="str">
        <f t="array" ref="AJ109">IF($D109="erro",XLOOKUP($A109,'Ocorrências 2022 (TODAS)'!$A:$A,'Ocorrências 2022 (TODAS)'!AF:AF),XLOOKUP($A109,'[1]Ocorrências 2022 (USADAS TCC Mi'!$A:$A,'[1]Ocorrências 2022 (USADAS TCC Mi'!AF:AF))</f>
        <v>#REF!</v>
      </c>
      <c r="AK109" s="8" t="str">
        <f t="array" ref="AK109">IF($D109="erro",XLOOKUP($A109,'Ocorrências 2022 (TODAS)'!$A:$A,'Ocorrências 2022 (TODAS)'!AG:AG),XLOOKUP($A109,'[1]Ocorrências 2022 (USADAS TCC Mi'!$A:$A,'[1]Ocorrências 2022 (USADAS TCC Mi'!AG:AG))</f>
        <v>#REF!</v>
      </c>
      <c r="AL109" s="8" t="str">
        <f t="array" ref="AL109">IF($D109="erro",XLOOKUP($A109,'Ocorrências 2022 (TODAS)'!$A:$A,'Ocorrências 2022 (TODAS)'!AH:AH),XLOOKUP($A109,'[1]Ocorrências 2022 (USADAS TCC Mi'!$A:$A,'[1]Ocorrências 2022 (USADAS TCC Mi'!AH:AH))</f>
        <v>#REF!</v>
      </c>
      <c r="AM109" s="8" t="str">
        <f t="array" ref="AM109">IF($D109="erro",XLOOKUP($A109,'Ocorrências 2022 (TODAS)'!$A:$A,'Ocorrências 2022 (TODAS)'!AI:AI),XLOOKUP($A109,'[1]Ocorrências 2022 (USADAS TCC Mi'!$A:$A,'[1]Ocorrências 2022 (USADAS TCC Mi'!AI:AI))</f>
        <v>#REF!</v>
      </c>
      <c r="AN109" s="8" t="str">
        <f t="array" ref="AN109">IF($D109="erro",XLOOKUP($A109,'Ocorrências 2022 (TODAS)'!$A:$A,'Ocorrências 2022 (TODAS)'!AJ:AJ),XLOOKUP($A109,'[1]Ocorrências 2022 (USADAS TCC Mi'!$A:$A,'[1]Ocorrências 2022 (USADAS TCC Mi'!AJ:AJ))</f>
        <v>#REF!</v>
      </c>
      <c r="AO109" s="8" t="str">
        <f t="array" ref="AO109">IF($D109="erro",XLOOKUP($A109,'Ocorrências 2022 (TODAS)'!$A:$A,'Ocorrências 2022 (TODAS)'!AK:AK),XLOOKUP($A109,'[1]Ocorrências 2022 (USADAS TCC Mi'!$A:$A,'[1]Ocorrências 2022 (USADAS TCC Mi'!AK:AK))</f>
        <v>#REF!</v>
      </c>
      <c r="AP109" s="8" t="str">
        <f t="array" ref="AP109">IF($D109="erro",XLOOKUP($A109,'Ocorrências 2022 (TODAS)'!$A:$A,'Ocorrências 2022 (TODAS)'!AL:AL),XLOOKUP($A109,'[1]Ocorrências 2022 (USADAS TCC Mi'!$A:$A,'[1]Ocorrências 2022 (USADAS TCC Mi'!AL:AL))</f>
        <v>#REF!</v>
      </c>
      <c r="AQ109" s="8" t="str">
        <f t="array" ref="AQ109">IF($D109="erro",XLOOKUP($A109,'Ocorrências 2022 (TODAS)'!$A:$A,'Ocorrências 2022 (TODAS)'!AM:AM),XLOOKUP($A109,'[1]Ocorrências 2022 (USADAS TCC Mi'!$A:$A,'[1]Ocorrências 2022 (USADAS TCC Mi'!AM:AM))</f>
        <v>#REF!</v>
      </c>
      <c r="AR109" s="8" t="str">
        <f t="array" ref="AR109">IF($D109="erro",XLOOKUP($A109,'Ocorrências 2022 (TODAS)'!$A:$A,'Ocorrências 2022 (TODAS)'!AN:AN),XLOOKUP($A109,'[1]Ocorrências 2022 (USADAS TCC Mi'!$A:$A,'[1]Ocorrências 2022 (USADAS TCC Mi'!AN:AN))</f>
        <v>#REF!</v>
      </c>
      <c r="AS109" s="8" t="str">
        <f t="array" ref="AS109">IF($D109="erro",XLOOKUP($A109,'Ocorrências 2022 (TODAS)'!$A:$A,'Ocorrências 2022 (TODAS)'!AO:AO),XLOOKUP($A109,'[1]Ocorrências 2022 (USADAS TCC Mi'!$A:$A,'[1]Ocorrências 2022 (USADAS TCC Mi'!AO:AO))</f>
        <v>#REF!</v>
      </c>
      <c r="AT109" s="8" t="str">
        <f t="array" ref="AT109">IF($D109="erro",XLOOKUP($A109,'Ocorrências 2022 (TODAS)'!$A:$A,'Ocorrências 2022 (TODAS)'!AP:AP),XLOOKUP($A109,'[1]Ocorrências 2022 (USADAS TCC Mi'!$A:$A,'[1]Ocorrências 2022 (USADAS TCC Mi'!AP:AP))</f>
        <v>#REF!</v>
      </c>
      <c r="AU109" s="8" t="str">
        <f t="array" ref="AU109">IF($D109="erro",XLOOKUP($A109,'Ocorrências 2022 (TODAS)'!$A:$A,'Ocorrências 2022 (TODAS)'!AQ:AQ),XLOOKUP($A109,'[1]Ocorrências 2022 (USADAS TCC Mi'!$A:$A,'[1]Ocorrências 2022 (USADAS TCC Mi'!AQ:AQ))</f>
        <v>#REF!</v>
      </c>
      <c r="AV109" s="8" t="str">
        <f t="array" ref="AV109">IF($D109="erro",XLOOKUP($A109,'Ocorrências 2022 (TODAS)'!$A:$A,'Ocorrências 2022 (TODAS)'!AR:AR),XLOOKUP($A109,'[1]Ocorrências 2022 (USADAS TCC Mi'!$A:$A,'[1]Ocorrências 2022 (USADAS TCC Mi'!AR:AR))</f>
        <v>#REF!</v>
      </c>
      <c r="AW109" s="8" t="str">
        <f t="array" ref="AW109">IF($D109="erro",XLOOKUP($A109,'Ocorrências 2022 (TODAS)'!$A:$A,'Ocorrências 2022 (TODAS)'!AS:AS),XLOOKUP($A109,'[1]Ocorrências 2022 (USADAS TCC Mi'!$A:$A,'[1]Ocorrências 2022 (USADAS TCC Mi'!AS:AS))</f>
        <v>#REF!</v>
      </c>
      <c r="AX109" s="8" t="str">
        <f t="array" ref="AX109">IF($D109="erro",XLOOKUP($A109,'Ocorrências 2022 (TODAS)'!$A:$A,'Ocorrências 2022 (TODAS)'!AT:AT),XLOOKUP($A109,'[1]Ocorrências 2022 (USADAS TCC Mi'!$A:$A,'[1]Ocorrências 2022 (USADAS TCC Mi'!AT:AT))</f>
        <v>#REF!</v>
      </c>
      <c r="AY109" s="8" t="str">
        <f t="array" ref="AY109">IF($D109="erro",XLOOKUP($A109,'Ocorrências 2022 (TODAS)'!$A:$A,'Ocorrências 2022 (TODAS)'!AU:AU),XLOOKUP($A109,'[1]Ocorrências 2022 (USADAS TCC Mi'!$A:$A,'[1]Ocorrências 2022 (USADAS TCC Mi'!AU:AU))</f>
        <v>#REF!</v>
      </c>
      <c r="AZ109" s="8" t="str">
        <f t="array" ref="AZ109">IF($D109="erro",XLOOKUP($A109,'Ocorrências 2022 (TODAS)'!$A:$A,'Ocorrências 2022 (TODAS)'!AV:AV),XLOOKUP($A109,'[1]Ocorrências 2022 (USADAS TCC Mi'!$A:$A,'[1]Ocorrências 2022 (USADAS TCC Mi'!AV:AV))</f>
        <v>#REF!</v>
      </c>
      <c r="BA109" s="8" t="str">
        <f t="array" ref="BA109">IF($D109="erro",XLOOKUP($A109,'Ocorrências 2022 (TODAS)'!$A:$A,'Ocorrências 2022 (TODAS)'!AW:AW),XLOOKUP($A109,'[1]Ocorrências 2022 (USADAS TCC Mi'!$A:$A,'[1]Ocorrências 2022 (USADAS TCC Mi'!AW:AW))</f>
        <v>#REF!</v>
      </c>
      <c r="BB109" s="8" t="str">
        <f t="array" ref="BB109">IF($D109="erro",XLOOKUP($A109,'Ocorrências 2022 (TODAS)'!$A:$A,'Ocorrências 2022 (TODAS)'!AX:AX),XLOOKUP($A109,'[1]Ocorrências 2022 (USADAS TCC Mi'!$A:$A,'[1]Ocorrências 2022 (USADAS TCC Mi'!AX:AX))</f>
        <v>#REF!</v>
      </c>
      <c r="BC109" s="8" t="str">
        <f t="array" ref="BC109">IF($D109="erro",XLOOKUP($A109,'Ocorrências 2022 (TODAS)'!$A:$A,'Ocorrências 2022 (TODAS)'!AY:AY),XLOOKUP($A109,'[1]Ocorrências 2022 (USADAS TCC Mi'!$A:$A,'[1]Ocorrências 2022 (USADAS TCC Mi'!AY:AY))</f>
        <v>#REF!</v>
      </c>
      <c r="BD109" s="8" t="str">
        <f t="array" ref="BD109">IF($D109="erro",XLOOKUP($A109,'Ocorrências 2022 (TODAS)'!$A:$A,'Ocorrências 2022 (TODAS)'!AZ:AZ),XLOOKUP($A109,'[1]Ocorrências 2022 (USADAS TCC Mi'!$A:$A,'[1]Ocorrências 2022 (USADAS TCC Mi'!AZ:AZ))</f>
        <v>#REF!</v>
      </c>
      <c r="BE109" s="8" t="str">
        <f t="array" ref="BE109">IF($D109="erro",XLOOKUP($A109,'Ocorrências 2022 (TODAS)'!$A:$A,'Ocorrências 2022 (TODAS)'!BA:BA),XLOOKUP($A109,'[1]Ocorrências 2022 (USADAS TCC Mi'!$A:$A,'[1]Ocorrências 2022 (USADAS TCC Mi'!BA:BA))</f>
        <v>#REF!</v>
      </c>
      <c r="BF109" s="8" t="str">
        <f t="array" ref="BF109">IF($D109="erro",XLOOKUP($A109,'Ocorrências 2022 (TODAS)'!$A:$A,'Ocorrências 2022 (TODAS)'!BB:BB),XLOOKUP($A109,'[1]Ocorrências 2022 (USADAS TCC Mi'!$A:$A,'[1]Ocorrências 2022 (USADAS TCC Mi'!BB:BB))</f>
        <v>#REF!</v>
      </c>
      <c r="BG109" s="8" t="str">
        <f t="array" ref="BG109">IF($D109="erro",XLOOKUP($A109,'Ocorrências 2022 (TODAS)'!$A:$A,'Ocorrências 2022 (TODAS)'!BC:BC),XLOOKUP($A109,'[1]Ocorrências 2022 (USADAS TCC Mi'!$A:$A,'[1]Ocorrências 2022 (USADAS TCC Mi'!BC:BC))</f>
        <v>#REF!</v>
      </c>
      <c r="BH109" s="8" t="str">
        <f t="array" ref="BH109">IF($D109="erro",XLOOKUP($A109,'Ocorrências 2022 (TODAS)'!$A:$A,'Ocorrências 2022 (TODAS)'!BD:BD),XLOOKUP($A109,'[1]Ocorrências 2022 (USADAS TCC Mi'!$A:$A,'[1]Ocorrências 2022 (USADAS TCC Mi'!BD:BD))</f>
        <v>#REF!</v>
      </c>
      <c r="BI109" s="8" t="str">
        <f t="array" ref="BI109">IF($D109="erro",XLOOKUP($A109,'Ocorrências 2022 (TODAS)'!$A:$A,'Ocorrências 2022 (TODAS)'!BE:BE),XLOOKUP($A109,'[1]Ocorrências 2022 (USADAS TCC Mi'!$A:$A,'[1]Ocorrências 2022 (USADAS TCC Mi'!BE:BE))</f>
        <v>#REF!</v>
      </c>
      <c r="BJ109" s="8" t="str">
        <f t="array" ref="BJ109">IF($D109="erro",XLOOKUP($A109,'Ocorrências 2022 (TODAS)'!$A:$A,'Ocorrências 2022 (TODAS)'!BF:BF),XLOOKUP($A109,'[1]Ocorrências 2022 (USADAS TCC Mi'!$A:$A,'[1]Ocorrências 2022 (USADAS TCC Mi'!BF:BF))</f>
        <v>#REF!</v>
      </c>
      <c r="BK109" s="8" t="str">
        <f t="array" ref="BK109">IF($D109="erro",XLOOKUP($A109,'Ocorrências 2022 (TODAS)'!$A:$A,'Ocorrências 2022 (TODAS)'!BG:BG),XLOOKUP($A109,'[1]Ocorrências 2022 (USADAS TCC Mi'!$A:$A,'[1]Ocorrências 2022 (USADAS TCC Mi'!BG:BG))</f>
        <v>#REF!</v>
      </c>
      <c r="BL109" s="8" t="str">
        <f t="array" ref="BL109">IF($D109="erro",XLOOKUP($A109,'Ocorrências 2022 (TODAS)'!$A:$A,'Ocorrências 2022 (TODAS)'!BH:BH),XLOOKUP($A109,'[1]Ocorrências 2022 (USADAS TCC Mi'!$A:$A,'[1]Ocorrências 2022 (USADAS TCC Mi'!BH:BH))</f>
        <v>#REF!</v>
      </c>
      <c r="BM109" s="8" t="str">
        <f t="array" ref="BM109">IF($D109="erro",XLOOKUP($A109,'Ocorrências 2022 (TODAS)'!$A:$A,'Ocorrências 2022 (TODAS)'!BI:BI),XLOOKUP($A109,'[1]Ocorrências 2022 (USADAS TCC Mi'!$A:$A,'[1]Ocorrências 2022 (USADAS TCC Mi'!BI:BI))</f>
        <v>#REF!</v>
      </c>
      <c r="BN109" s="8" t="str">
        <f t="array" ref="BN109">IF($D109="erro",XLOOKUP($A109,'Ocorrências 2022 (TODAS)'!$A:$A,'Ocorrências 2022 (TODAS)'!BJ:BJ),XLOOKUP($A109,'[1]Ocorrências 2022 (USADAS TCC Mi'!$A:$A,'[1]Ocorrências 2022 (USADAS TCC Mi'!BJ:BJ))</f>
        <v>#REF!</v>
      </c>
      <c r="BO109" s="8" t="str">
        <f t="array" ref="BO109">IF($D109="erro",XLOOKUP($A109,'Ocorrências 2022 (TODAS)'!$A:$A,'Ocorrências 2022 (TODAS)'!BK:BK),XLOOKUP($A109,'[1]Ocorrências 2022 (USADAS TCC Mi'!$A:$A,'[1]Ocorrências 2022 (USADAS TCC Mi'!BK:BK))</f>
        <v>#REF!</v>
      </c>
      <c r="BP109" s="8" t="str">
        <f t="array" ref="BP109">IF($D109="erro",XLOOKUP($A109,'Ocorrências 2022 (TODAS)'!$A:$A,'Ocorrências 2022 (TODAS)'!BL:BL),XLOOKUP($A109,'[1]Ocorrências 2022 (USADAS TCC Mi'!$A:$A,'[1]Ocorrências 2022 (USADAS TCC Mi'!BL:BL))</f>
        <v>#REF!</v>
      </c>
      <c r="BQ109" s="8" t="str">
        <f t="array" ref="BQ109">IF($D109="erro",XLOOKUP($A109,'Ocorrências 2022 (TODAS)'!$A:$A,'Ocorrências 2022 (TODAS)'!BM:BM),XLOOKUP($A109,'[1]Ocorrências 2022 (USADAS TCC Mi'!$A:$A,'[1]Ocorrências 2022 (USADAS TCC Mi'!BM:BM))</f>
        <v>#REF!</v>
      </c>
      <c r="BR109" s="8" t="str">
        <f t="array" ref="BR109">IF($D109="erro",XLOOKUP($A109,'Ocorrências 2022 (TODAS)'!$A:$A,'Ocorrências 2022 (TODAS)'!BN:BN),XLOOKUP($A109,'[1]Ocorrências 2022 (USADAS TCC Mi'!$A:$A,'[1]Ocorrências 2022 (USADAS TCC Mi'!BN:BN))</f>
        <v>#REF!</v>
      </c>
      <c r="BS109" s="8" t="str">
        <f t="array" ref="BS109">IF($D109="erro",XLOOKUP($A109,'Ocorrências 2022 (TODAS)'!$A:$A,'Ocorrências 2022 (TODAS)'!BO:BO),XLOOKUP($A109,'[1]Ocorrências 2022 (USADAS TCC Mi'!$A:$A,'[1]Ocorrências 2022 (USADAS TCC Mi'!BO:BO))</f>
        <v>#REF!</v>
      </c>
      <c r="BT109" s="8" t="str">
        <f t="array" ref="BT109">IF($D109="erro",XLOOKUP($A109,'Ocorrências 2022 (TODAS)'!$A:$A,'Ocorrências 2022 (TODAS)'!BP:BP),XLOOKUP($A109,'[1]Ocorrências 2022 (USADAS TCC Mi'!$A:$A,'[1]Ocorrências 2022 (USADAS TCC Mi'!BP:BP))</f>
        <v>#REF!</v>
      </c>
      <c r="BU109" s="8" t="str">
        <f t="array" ref="BU109">IF($D109="erro",XLOOKUP($A109,'Ocorrências 2022 (TODAS)'!$A:$A,'Ocorrências 2022 (TODAS)'!BQ:BQ),XLOOKUP($A109,'[1]Ocorrências 2022 (USADAS TCC Mi'!$A:$A,'[1]Ocorrências 2022 (USADAS TCC Mi'!BQ:BQ))</f>
        <v>#REF!</v>
      </c>
      <c r="BV109" s="8" t="str">
        <f t="array" ref="BV109">IF($D109="erro",XLOOKUP($A109,'Ocorrências 2022 (TODAS)'!$A:$A,'Ocorrências 2022 (TODAS)'!BR:BR),XLOOKUP($A109,'[1]Ocorrências 2022 (USADAS TCC Mi'!$A:$A,'[1]Ocorrências 2022 (USADAS TCC Mi'!BR:BR))</f>
        <v>#REF!</v>
      </c>
      <c r="BW109" s="8" t="str">
        <f t="array" ref="BW109">IF($D109="erro",XLOOKUP($A109,'Ocorrências 2022 (TODAS)'!$A:$A,'Ocorrências 2022 (TODAS)'!BS:BS),XLOOKUP($A109,'[1]Ocorrências 2022 (USADAS TCC Mi'!$A:$A,'[1]Ocorrências 2022 (USADAS TCC Mi'!BS:BS))</f>
        <v>#REF!</v>
      </c>
      <c r="BX109" s="8" t="str">
        <f t="array" ref="BX109">IF($D109="erro",XLOOKUP($A109,'Ocorrências 2022 (TODAS)'!$A:$A,'Ocorrências 2022 (TODAS)'!BT:BT),XLOOKUP($A109,'[1]Ocorrências 2022 (USADAS TCC Mi'!$A:$A,'[1]Ocorrências 2022 (USADAS TCC Mi'!BT:BT))</f>
        <v>#REF!</v>
      </c>
      <c r="BY109" s="8" t="str">
        <f t="array" ref="BY109">IF($D109="erro",XLOOKUP($A109,'Ocorrências 2022 (TODAS)'!$A:$A,'Ocorrências 2022 (TODAS)'!BU:BU),XLOOKUP($A109,'[1]Ocorrências 2022 (USADAS TCC Mi'!$A:$A,'[1]Ocorrências 2022 (USADAS TCC Mi'!BU:BU))</f>
        <v>#REF!</v>
      </c>
      <c r="BZ109" s="8" t="str">
        <f t="array" ref="BZ109">IF($D109="erro",XLOOKUP($A109,'Ocorrências 2022 (TODAS)'!$A:$A,'Ocorrências 2022 (TODAS)'!BV:BV),XLOOKUP($A109,'[1]Ocorrências 2022 (USADAS TCC Mi'!$A:$A,'[1]Ocorrências 2022 (USADAS TCC Mi'!BV:BV))</f>
        <v>#REF!</v>
      </c>
      <c r="CA109" s="8" t="str">
        <f t="array" ref="CA109">IF($D109="erro",XLOOKUP($A109,'Ocorrências 2022 (TODAS)'!$A:$A,'Ocorrências 2022 (TODAS)'!BW:BW),XLOOKUP($A109,'[1]Ocorrências 2022 (USADAS TCC Mi'!$A:$A,'[1]Ocorrências 2022 (USADAS TCC Mi'!BW:BW))</f>
        <v>#REF!</v>
      </c>
      <c r="CB109" s="8" t="str">
        <f t="array" ref="CB109">IF($D109="erro",XLOOKUP($A109,'Ocorrências 2022 (TODAS)'!$A:$A,'Ocorrências 2022 (TODAS)'!BX:BX),XLOOKUP($A109,'[1]Ocorrências 2022 (USADAS TCC Mi'!$A:$A,'[1]Ocorrências 2022 (USADAS TCC Mi'!BX:BX))</f>
        <v>#REF!</v>
      </c>
      <c r="CC109" s="8" t="str">
        <f t="array" ref="CC109">IF($D109="erro",XLOOKUP($A109,'Ocorrências 2022 (TODAS)'!$A:$A,'Ocorrências 2022 (TODAS)'!BY:BY),XLOOKUP($A109,'[1]Ocorrências 2022 (USADAS TCC Mi'!$A:$A,'[1]Ocorrências 2022 (USADAS TCC Mi'!BY:BY))</f>
        <v>#REF!</v>
      </c>
      <c r="CD109" s="8" t="str">
        <f t="array" ref="CD109">IF($D109="erro",XLOOKUP($A109,'Ocorrências 2022 (TODAS)'!$A:$A,'Ocorrências 2022 (TODAS)'!BZ:BZ),XLOOKUP($A109,'[1]Ocorrências 2022 (USADAS TCC Mi'!$A:$A,'[1]Ocorrências 2022 (USADAS TCC Mi'!BZ:BZ))</f>
        <v>#REF!</v>
      </c>
      <c r="CE109" s="8" t="str">
        <f t="array" ref="CE109">IF($D109="erro",XLOOKUP($A109,'Ocorrências 2022 (TODAS)'!$A:$A,'Ocorrências 2022 (TODAS)'!CA:CA),XLOOKUP($A109,'[1]Ocorrências 2022 (USADAS TCC Mi'!$A:$A,'[1]Ocorrências 2022 (USADAS TCC Mi'!CA:CA))</f>
        <v>#REF!</v>
      </c>
      <c r="CF109" s="8" t="str">
        <f t="array" ref="CF109">IF($D109="erro",XLOOKUP($A109,'Ocorrências 2022 (TODAS)'!$A:$A,'Ocorrências 2022 (TODAS)'!CB:CB),XLOOKUP($A109,'[1]Ocorrências 2022 (USADAS TCC Mi'!$A:$A,'[1]Ocorrências 2022 (USADAS TCC Mi'!CB:CB))</f>
        <v>#REF!</v>
      </c>
      <c r="CG109" s="8" t="str">
        <f t="array" ref="CG109">IF($D109="erro",XLOOKUP($A109,'Ocorrências 2022 (TODAS)'!$A:$A,'Ocorrências 2022 (TODAS)'!CC:CC),XLOOKUP($A109,'[1]Ocorrências 2022 (USADAS TCC Mi'!$A:$A,'[1]Ocorrências 2022 (USADAS TCC Mi'!CC:CC))</f>
        <v>#REF!</v>
      </c>
      <c r="CH109" s="8" t="str">
        <f t="array" ref="CH109">IF($D109="erro",XLOOKUP($A109,'Ocorrências 2022 (TODAS)'!$A:$A,'Ocorrências 2022 (TODAS)'!CD:CD),XLOOKUP($A109,'[1]Ocorrências 2022 (USADAS TCC Mi'!$A:$A,'[1]Ocorrências 2022 (USADAS TCC Mi'!CD:CD))</f>
        <v>#REF!</v>
      </c>
      <c r="CI109" s="8" t="str">
        <f t="array" ref="CI109">IF($D109="erro",XLOOKUP($A109,'Ocorrências 2022 (TODAS)'!$A:$A,'Ocorrências 2022 (TODAS)'!CE:CE),XLOOKUP($A109,'[1]Ocorrências 2022 (USADAS TCC Mi'!$A:$A,'[1]Ocorrências 2022 (USADAS TCC Mi'!CE:CE))</f>
        <v>#REF!</v>
      </c>
      <c r="CJ109" s="8" t="str">
        <f t="array" ref="CJ109">IF($D109="erro",XLOOKUP($A109,'Ocorrências 2022 (TODAS)'!$A:$A,'Ocorrências 2022 (TODAS)'!CF:CF),XLOOKUP($A109,'[1]Ocorrências 2022 (USADAS TCC Mi'!$A:$A,'[1]Ocorrências 2022 (USADAS TCC Mi'!CF:CF))</f>
        <v>#REF!</v>
      </c>
      <c r="CK109" s="8" t="str">
        <f t="array" ref="CK109">IF($D109="erro",XLOOKUP($A109,'Ocorrências 2022 (TODAS)'!$A:$A,'Ocorrências 2022 (TODAS)'!CG:CG),XLOOKUP($A109,'[1]Ocorrências 2022 (USADAS TCC Mi'!$A:$A,'[1]Ocorrências 2022 (USADAS TCC Mi'!CG:CG))</f>
        <v>#REF!</v>
      </c>
      <c r="CL109" s="163" t="str">
        <f t="array" ref="CL109">IF($D109="erro",XLOOKUP($A109,'Ocorrências 2022 (TODAS)'!$A:$A,'Ocorrências 2022 (TODAS)'!CH:CH),XLOOKUP($A109,'[1]Ocorrências 2022 (USADAS TCC Mi'!$A:$A,'[1]Ocorrências 2022 (USADAS TCC Mi'!CH:CH))</f>
        <v>#REF!</v>
      </c>
      <c r="CM109" s="8" t="str">
        <f t="array" ref="CM109">IF($D109="erro",XLOOKUP($A109,'Ocorrências 2022 (TODAS)'!$A:$A,'Ocorrências 2022 (TODAS)'!CI:CI),XLOOKUP($A109,'[1]Ocorrências 2022 (USADAS TCC Mi'!$A:$A,'[1]Ocorrências 2022 (USADAS TCC Mi'!CI:CI))</f>
        <v>#REF!</v>
      </c>
      <c r="CN109" s="8" t="str">
        <f t="array" ref="CN109">IF($D109="erro",XLOOKUP($A109,'Ocorrências 2022 (TODAS)'!$A:$A,'Ocorrências 2022 (TODAS)'!CJ:CJ),XLOOKUP($A109,'[1]Ocorrências 2022 (USADAS TCC Mi'!$A:$A,'[1]Ocorrências 2022 (USADAS TCC Mi'!CJ:CJ))</f>
        <v>#REF!</v>
      </c>
      <c r="CO109" s="8" t="str">
        <f t="array" ref="CO109">IF($D109="erro",XLOOKUP($A109,'Ocorrências 2022 (TODAS)'!$A:$A,'Ocorrências 2022 (TODAS)'!CK:CK),XLOOKUP($A109,'[1]Ocorrências 2022 (USADAS TCC Mi'!$A:$A,'[1]Ocorrências 2022 (USADAS TCC Mi'!CK:CK))</f>
        <v>#REF!</v>
      </c>
      <c r="CP109" s="8" t="str">
        <f t="array" ref="CP109">IF($D109="erro",XLOOKUP($A109,'Ocorrências 2022 (TODAS)'!$A:$A,'Ocorrências 2022 (TODAS)'!CL:CL),XLOOKUP($A109,'[1]Ocorrências 2022 (USADAS TCC Mi'!$A:$A,'[1]Ocorrências 2022 (USADAS TCC Mi'!CL:CL))</f>
        <v>#REF!</v>
      </c>
      <c r="CQ109" s="8" t="str">
        <f t="array" ref="CQ109">IF($D109="erro",XLOOKUP($A109,'Ocorrências 2022 (TODAS)'!$A:$A,'Ocorrências 2022 (TODAS)'!CM:CM),XLOOKUP($A109,'[1]Ocorrências 2022 (USADAS TCC Mi'!$A:$A,'[1]Ocorrências 2022 (USADAS TCC Mi'!CM:CM))</f>
        <v>#REF!</v>
      </c>
      <c r="CR109" s="8" t="str">
        <f t="array" ref="CR109">IF($D109="erro",XLOOKUP($A109,'Ocorrências 2022 (TODAS)'!$A:$A,'Ocorrências 2022 (TODAS)'!CN:CN),XLOOKUP($A109,'[1]Ocorrências 2022 (USADAS TCC Mi'!$A:$A,'[1]Ocorrências 2022 (USADAS TCC Mi'!CN:CN))</f>
        <v>#REF!</v>
      </c>
      <c r="CS109" s="8" t="str">
        <f t="array" ref="CS109">IF($D109="erro",XLOOKUP($A109,'Ocorrências 2022 (TODAS)'!$A:$A,'Ocorrências 2022 (TODAS)'!CO:CO),XLOOKUP($A109,'[1]Ocorrências 2022 (USADAS TCC Mi'!$A:$A,'[1]Ocorrências 2022 (USADAS TCC Mi'!CO:CO))</f>
        <v>#REF!</v>
      </c>
      <c r="CT109" s="8" t="str">
        <f t="array" ref="CT109">IF($D109="erro",XLOOKUP($A109,'Ocorrências 2022 (TODAS)'!$A:$A,'Ocorrências 2022 (TODAS)'!CP:CP),XLOOKUP($A109,'[1]Ocorrências 2022 (USADAS TCC Mi'!$A:$A,'[1]Ocorrências 2022 (USADAS TCC Mi'!CP:CP))</f>
        <v>#REF!</v>
      </c>
      <c r="CU109" s="8" t="str">
        <f t="array" ref="CU109">IF($D109="erro",XLOOKUP($A109,'Ocorrências 2022 (TODAS)'!$A:$A,'Ocorrências 2022 (TODAS)'!CQ:CQ),XLOOKUP($A109,'[1]Ocorrências 2022 (USADAS TCC Mi'!$A:$A,'[1]Ocorrências 2022 (USADAS TCC Mi'!CQ:CQ))</f>
        <v>#REF!</v>
      </c>
      <c r="CV109" s="8" t="str">
        <f t="array" ref="CV109">IF($D109="erro",XLOOKUP($A109,'Ocorrências 2022 (TODAS)'!$A:$A,'Ocorrências 2022 (TODAS)'!CR:CR),XLOOKUP($A109,'[1]Ocorrências 2022 (USADAS TCC Mi'!$A:$A,'[1]Ocorrências 2022 (USADAS TCC Mi'!CR:CR))</f>
        <v>#REF!</v>
      </c>
      <c r="CW109" s="8" t="str">
        <f t="array" ref="CW109">IF($D109="erro",XLOOKUP($A109,'Ocorrências 2022 (TODAS)'!$A:$A,'Ocorrências 2022 (TODAS)'!CS:CS),XLOOKUP($A109,'[1]Ocorrências 2022 (USADAS TCC Mi'!$A:$A,'[1]Ocorrências 2022 (USADAS TCC Mi'!CS:CS))</f>
        <v>#REF!</v>
      </c>
      <c r="CX109" s="8" t="str">
        <f t="array" ref="CX109">IF($D109="erro",XLOOKUP($A109,'Ocorrências 2022 (TODAS)'!$A:$A,'Ocorrências 2022 (TODAS)'!CT:CT),XLOOKUP($A109,'[1]Ocorrências 2022 (USADAS TCC Mi'!$A:$A,'[1]Ocorrências 2022 (USADAS TCC Mi'!CT:CT))</f>
        <v>#REF!</v>
      </c>
      <c r="CY109" s="8" t="str">
        <f t="array" ref="CY109">IF($D109="erro",XLOOKUP($A109,'Ocorrências 2022 (TODAS)'!$A:$A,'Ocorrências 2022 (TODAS)'!CU:CU),XLOOKUP($A109,'[1]Ocorrências 2022 (USADAS TCC Mi'!$A:$A,'[1]Ocorrências 2022 (USADAS TCC Mi'!CU:CU))</f>
        <v>#REF!</v>
      </c>
      <c r="CZ109" s="8" t="str">
        <f t="array" ref="CZ109">IF($D109="erro",XLOOKUP($A109,'Ocorrências 2022 (TODAS)'!$A:$A,'Ocorrências 2022 (TODAS)'!CV:CV),XLOOKUP($A109,'[1]Ocorrências 2022 (USADAS TCC Mi'!$A:$A,'[1]Ocorrências 2022 (USADAS TCC Mi'!CV:CV))</f>
        <v>#REF!</v>
      </c>
      <c r="DA109" s="8" t="str">
        <f t="array" ref="DA109">IF($D109="erro",XLOOKUP($A109,'Ocorrências 2022 (TODAS)'!$A:$A,'Ocorrências 2022 (TODAS)'!CW:CW),XLOOKUP($A109,'[1]Ocorrências 2022 (USADAS TCC Mi'!$A:$A,'[1]Ocorrências 2022 (USADAS TCC Mi'!CW:CW))</f>
        <v>#REF!</v>
      </c>
      <c r="DB109" s="8" t="str">
        <f t="array" ref="DB109">IF($D109="erro",XLOOKUP($A109,'Ocorrências 2022 (TODAS)'!$A:$A,'Ocorrências 2022 (TODAS)'!CX:CX),XLOOKUP($A109,'[1]Ocorrências 2022 (USADAS TCC Mi'!$A:$A,'[1]Ocorrências 2022 (USADAS TCC Mi'!CX:CX))</f>
        <v>#REF!</v>
      </c>
      <c r="DC109" s="8" t="str">
        <f t="array" ref="DC109">IF($D109="erro",XLOOKUP($A109,'Ocorrências 2022 (TODAS)'!$A:$A,'Ocorrências 2022 (TODAS)'!CY:CY),XLOOKUP($A109,'[1]Ocorrências 2022 (USADAS TCC Mi'!$A:$A,'[1]Ocorrências 2022 (USADAS TCC Mi'!CY:CY))</f>
        <v>#REF!</v>
      </c>
      <c r="DD109" s="8" t="str">
        <f t="array" ref="DD109">IF($D109="erro",XLOOKUP($A109,'Ocorrências 2022 (TODAS)'!$A:$A,'Ocorrências 2022 (TODAS)'!CZ:CZ),XLOOKUP($A109,'[1]Ocorrências 2022 (USADAS TCC Mi'!$A:$A,'[1]Ocorrências 2022 (USADAS TCC Mi'!CZ:CZ))</f>
        <v>#REF!</v>
      </c>
      <c r="DE109" s="8" t="str">
        <f t="array" ref="DE109">IF($D109="erro",XLOOKUP($A109,'Ocorrências 2022 (TODAS)'!$A:$A,'Ocorrências 2022 (TODAS)'!DA:DA),XLOOKUP($A109,'[1]Ocorrências 2022 (USADAS TCC Mi'!$A:$A,'[1]Ocorrências 2022 (USADAS TCC Mi'!DA:DA))</f>
        <v>#REF!</v>
      </c>
      <c r="DF109" s="8" t="str">
        <f t="array" ref="DF109">IF($D109="erro",XLOOKUP($A109,'Ocorrências 2022 (TODAS)'!$A:$A,'Ocorrências 2022 (TODAS)'!DB:DB),XLOOKUP($A109,'[1]Ocorrências 2022 (USADAS TCC Mi'!$A:$A,'[1]Ocorrências 2022 (USADAS TCC Mi'!DB:DB))</f>
        <v>#REF!</v>
      </c>
      <c r="DG109" s="8" t="str">
        <f t="array" ref="DG109">IF($D109="erro",XLOOKUP($A109,'Ocorrências 2022 (TODAS)'!$A:$A,'Ocorrências 2022 (TODAS)'!DC:DC),XLOOKUP($A109,'[1]Ocorrências 2022 (USADAS TCC Mi'!$A:$A,'[1]Ocorrências 2022 (USADAS TCC Mi'!DC:DC))</f>
        <v>#REF!</v>
      </c>
    </row>
    <row r="110" ht="15.75" customHeight="1">
      <c r="A110" s="108">
        <v>1642.0</v>
      </c>
      <c r="D110" s="8" t="str">
        <f t="shared" si="1"/>
        <v>Erro</v>
      </c>
      <c r="F110" s="8" t="str">
        <f t="array" ref="F110">IF($D110="erro",XLOOKUP($A110,'Ocorrências 2022 (TODAS)'!$A:$A,'Ocorrências 2022 (TODAS)'!B:B),XLOOKUP($A110,'[1]Ocorrências 2022 (USADAS TCC Mi'!$A:$A,'[1]Ocorrências 2022 (USADAS TCC Mi'!B:B))</f>
        <v>DEAM II</v>
      </c>
      <c r="G110" s="8" t="str">
        <f t="array" ref="G110">IF($D110="erro",XLOOKUP($A110,'Ocorrências 2022 (TODAS)'!$A:$A,'Ocorrências 2022 (TODAS)'!C:C),XLOOKUP($A110,'[1]Ocorrências 2022 (USADAS TCC Mi'!$A:$A,'[1]Ocorrências 2022 (USADAS TCC Mi'!C:C))</f>
        <v>LEI MARIA DA PENHA</v>
      </c>
      <c r="H110" s="8">
        <f t="array" ref="H110">IF($D110="erro",XLOOKUP($A110,'Ocorrências 2022 (TODAS)'!$A:$A,'Ocorrências 2022 (TODAS)'!D:D),XLOOKUP($A110,'[1]Ocorrências 2022 (USADAS TCC Mi'!$A:$A,'[1]Ocorrências 2022 (USADAS TCC Mi'!D:D))</f>
        <v>2022</v>
      </c>
      <c r="I110" s="8">
        <f t="array" ref="I110">IF($D110="erro",XLOOKUP($A110,'Ocorrências 2022 (TODAS)'!$A:$A,'Ocorrências 2022 (TODAS)'!E:E),XLOOKUP($A110,'[1]Ocorrências 2022 (USADAS TCC Mi'!$A:$A,'[1]Ocorrências 2022 (USADAS TCC Mi'!E:E))</f>
        <v>2022</v>
      </c>
      <c r="J110" s="8" t="str">
        <f t="array" ref="J110">IF($D110="erro",XLOOKUP($A110,'Ocorrências 2022 (TODAS)'!$A:$A,'Ocorrências 2022 (TODAS)'!F:F),XLOOKUP($A110,'[1]Ocorrências 2022 (USADAS TCC Mi'!$A:$A,'[1]Ocorrências 2022 (USADAS TCC Mi'!F:F))</f>
        <v>sim</v>
      </c>
      <c r="K110" s="8">
        <f t="array" ref="K110">IF($D110="erro",XLOOKUP($A110,'Ocorrências 2022 (TODAS)'!$A:$A,'Ocorrências 2022 (TODAS)'!G:G),XLOOKUP($A110,'[1]Ocorrências 2022 (USADAS TCC Mi'!$A:$A,'[1]Ocorrências 2022 (USADAS TCC Mi'!G:G))</f>
        <v>30</v>
      </c>
      <c r="L110" s="8" t="str">
        <f t="array" ref="L110">IF($D110="erro",XLOOKUP($A110,'Ocorrências 2022 (TODAS)'!$A:$A,'Ocorrências 2022 (TODAS)'!H:H),XLOOKUP($A110,'[1]Ocorrências 2022 (USADAS TCC Mi'!$A:$A,'[1]Ocorrências 2022 (USADAS TCC Mi'!H:H))</f>
        <v>Maio</v>
      </c>
      <c r="M110" s="8" t="str">
        <f t="array" ref="M110">IF($D110="erro",XLOOKUP($A110,'Ocorrências 2022 (TODAS)'!$A:$A,'Ocorrências 2022 (TODAS)'!I:I),XLOOKUP($A110,'[1]Ocorrências 2022 (USADAS TCC Mi'!$A:$A,'[1]Ocorrências 2022 (USADAS TCC Mi'!I:I))</f>
        <v>Outono</v>
      </c>
      <c r="N110" s="8" t="str">
        <f t="array" ref="N110">IF($D110="erro",XLOOKUP($A110,'Ocorrências 2022 (TODAS)'!$A:$A,'Ocorrências 2022 (TODAS)'!J:J),XLOOKUP($A110,'[1]Ocorrências 2022 (USADAS TCC Mi'!$A:$A,'[1]Ocorrências 2022 (USADAS TCC Mi'!J:J))</f>
        <v/>
      </c>
      <c r="O110" s="8">
        <f t="array" ref="O110">IF($D110="erro",XLOOKUP($A110,'Ocorrências 2022 (TODAS)'!$A:$A,'Ocorrências 2022 (TODAS)'!K:K),XLOOKUP($A110,'[1]Ocorrências 2022 (USADAS TCC Mi'!$A:$A,'[1]Ocorrências 2022 (USADAS TCC Mi'!K:K))</f>
        <v>22</v>
      </c>
      <c r="P110" s="8">
        <f t="array" ref="P110">IF($D110="erro",XLOOKUP($A110,'Ocorrências 2022 (TODAS)'!$A:$A,'Ocorrências 2022 (TODAS)'!L:L),XLOOKUP($A110,'[1]Ocorrências 2022 (USADAS TCC Mi'!$A:$A,'[1]Ocorrências 2022 (USADAS TCC Mi'!L:L))</f>
        <v>16</v>
      </c>
      <c r="Q110" s="8" t="str">
        <f t="array" ref="Q110">IF($D110="erro",XLOOKUP($A110,'Ocorrências 2022 (TODAS)'!$A:$A,'Ocorrências 2022 (TODAS)'!M:M),XLOOKUP($A110,'[1]Ocorrências 2022 (USADAS TCC Mi'!$A:$A,'[1]Ocorrências 2022 (USADAS TCC Mi'!M:M))</f>
        <v/>
      </c>
      <c r="R110" s="8" t="str">
        <f t="array" ref="R110">IF($D110="erro",XLOOKUP($A110,'Ocorrências 2022 (TODAS)'!$A:$A,'Ocorrências 2022 (TODAS)'!N:N),XLOOKUP($A110,'[1]Ocorrências 2022 (USADAS TCC Mi'!$A:$A,'[1]Ocorrências 2022 (USADAS TCC Mi'!N:N))</f>
        <v/>
      </c>
      <c r="S110" s="8" t="str">
        <f t="array" ref="S110">IF($D110="erro",XLOOKUP($A110,'Ocorrências 2022 (TODAS)'!$A:$A,'Ocorrências 2022 (TODAS)'!O:O),XLOOKUP($A110,'[1]Ocorrências 2022 (USADAS TCC Mi'!$A:$A,'[1]Ocorrências 2022 (USADAS TCC Mi'!O:O))</f>
        <v/>
      </c>
      <c r="T110" s="8" t="str">
        <f t="array" ref="T110">IF($D110="erro",XLOOKUP($A110,'Ocorrências 2022 (TODAS)'!$A:$A,'Ocorrências 2022 (TODAS)'!P:P),XLOOKUP($A110,'[1]Ocorrências 2022 (USADAS TCC Mi'!$A:$A,'[1]Ocorrências 2022 (USADAS TCC Mi'!P:P))</f>
        <v>Segunda</v>
      </c>
      <c r="U110" s="8" t="str">
        <f t="array" ref="U110">IF($D110="erro",XLOOKUP($A110,'Ocorrências 2022 (TODAS)'!$A:$A,'Ocorrências 2022 (TODAS)'!Q:Q),XLOOKUP($A110,'[1]Ocorrências 2022 (USADAS TCC Mi'!$A:$A,'[1]Ocorrências 2022 (USADAS TCC Mi'!Q:Q))</f>
        <v>Meio de semana</v>
      </c>
      <c r="V110" s="8" t="str">
        <f t="array" ref="V110">IF($D110="erro",XLOOKUP($A110,'Ocorrências 2022 (TODAS)'!$A:$A,'Ocorrências 2022 (TODAS)'!R:R),XLOOKUP($A110,'[1]Ocorrências 2022 (USADAS TCC Mi'!$A:$A,'[1]Ocorrências 2022 (USADAS TCC Mi'!R:R))</f>
        <v>Noite</v>
      </c>
      <c r="W110" s="8" t="str">
        <f t="array" ref="W110">IF($D110="erro",XLOOKUP($A110,'Ocorrências 2022 (TODAS)'!$A:$A,'Ocorrências 2022 (TODAS)'!S:S),XLOOKUP($A110,'[1]Ocorrências 2022 (USADAS TCC Mi'!$A:$A,'[1]Ocorrências 2022 (USADAS TCC Mi'!S:S))</f>
        <v/>
      </c>
      <c r="X110" s="8" t="str">
        <f t="array" ref="X110">IF($D110="erro",XLOOKUP($A110,'Ocorrências 2022 (TODAS)'!$A:$A,'Ocorrências 2022 (TODAS)'!T:T),XLOOKUP($A110,'[1]Ocorrências 2022 (USADAS TCC Mi'!$A:$A,'[1]Ocorrências 2022 (USADAS TCC Mi'!T:T))</f>
        <v>Fim</v>
      </c>
      <c r="Y110" s="8" t="str">
        <f t="array" ref="Y110">IF($D110="erro",XLOOKUP($A110,'Ocorrências 2022 (TODAS)'!$A:$A,'Ocorrências 2022 (TODAS)'!U:U),XLOOKUP($A110,'[1]Ocorrências 2022 (USADAS TCC Mi'!$A:$A,'[1]Ocorrências 2022 (USADAS TCC Mi'!U:U))</f>
        <v>SETOR M QNM 6 CJ L LT 21.</v>
      </c>
      <c r="Z110" s="162" t="str">
        <f t="array" ref="Z110">IF($D110="erro",XLOOKUP($A110,'Ocorrências 2022 (TODAS)'!$A:$A,'Ocorrências 2022 (TODAS)'!V:V),XLOOKUP($A110,'[1]Ocorrências 2022 (USADAS TCC Mi'!$A:$A,'[1]Ocorrências 2022 (USADAS TCC Mi'!V:V))</f>
        <v>-15.80649</v>
      </c>
      <c r="AA110" s="162" t="str">
        <f t="array" ref="AA110">IF($D110="erro",XLOOKUP($A110,'Ocorrências 2022 (TODAS)'!$A:$A,'Ocorrências 2022 (TODAS)'!W:W),XLOOKUP($A110,'[1]Ocorrências 2022 (USADAS TCC Mi'!$A:$A,'[1]Ocorrências 2022 (USADAS TCC Mi'!W:W))</f>
        <v>-48.11215</v>
      </c>
      <c r="AB110" s="8" t="str">
        <f t="array" ref="AB110">IF($D110="erro",XLOOKUP($A110,'Ocorrências 2022 (TODAS)'!$A:$A,'Ocorrências 2022 (TODAS)'!X:X),XLOOKUP($A110,'[1]Ocorrências 2022 (USADAS TCC Mi'!$A:$A,'[1]Ocorrências 2022 (USADAS TCC Mi'!X:X))</f>
        <v>Ceilândia</v>
      </c>
      <c r="AC110" s="8" t="str">
        <f t="array" ref="AC110">IF($D110="erro",XLOOKUP($A110,'Ocorrências 2022 (TODAS)'!$A:$A,'Ocorrências 2022 (TODAS)'!Y:Y),XLOOKUP($A110,'[1]Ocorrências 2022 (USADAS TCC Mi'!$A:$A,'[1]Ocorrências 2022 (USADAS TCC Mi'!Y:Y))</f>
        <v>Não</v>
      </c>
      <c r="AD110" s="8" t="str">
        <f t="array" ref="AD110">IF($D110="erro",XLOOKUP($A110,'Ocorrências 2022 (TODAS)'!$A:$A,'Ocorrências 2022 (TODAS)'!Z:Z),XLOOKUP($A110,'[1]Ocorrências 2022 (USADAS TCC Mi'!$A:$A,'[1]Ocorrências 2022 (USADAS TCC Mi'!Z:Z))</f>
        <v>Residência (ambos)</v>
      </c>
      <c r="AE110" s="8" t="str">
        <f t="array" ref="AE110">IF($D110="erro",XLOOKUP($A110,'Ocorrências 2022 (TODAS)'!$A:$A,'Ocorrências 2022 (TODAS)'!AA:AA),XLOOKUP($A110,'[1]Ocorrências 2022 (USADAS TCC Mi'!$A:$A,'[1]Ocorrências 2022 (USADAS TCC Mi'!AA:AA))</f>
        <v/>
      </c>
      <c r="AF110" s="8" t="str">
        <f t="array" ref="AF110">IF($D110="erro",XLOOKUP($A110,'Ocorrências 2022 (TODAS)'!$A:$A,'Ocorrências 2022 (TODAS)'!AB:AB),XLOOKUP($A110,'[1]Ocorrências 2022 (USADAS TCC Mi'!$A:$A,'[1]Ocorrências 2022 (USADAS TCC Mi'!AB:AB))</f>
        <v/>
      </c>
      <c r="AG110" s="8">
        <f t="array" ref="AG110">IF($D110="erro",XLOOKUP($A110,'Ocorrências 2022 (TODAS)'!$A:$A,'Ocorrências 2022 (TODAS)'!AC:AC),XLOOKUP($A110,'[1]Ocorrências 2022 (USADAS TCC Mi'!$A:$A,'[1]Ocorrências 2022 (USADAS TCC Mi'!AC:AC))</f>
        <v>12</v>
      </c>
      <c r="AH110" s="8" t="str">
        <f t="array" ref="AH110">IF($D110="erro",XLOOKUP($A110,'Ocorrências 2022 (TODAS)'!$A:$A,'Ocorrências 2022 (TODAS)'!AD:AD),XLOOKUP($A110,'[1]Ocorrências 2022 (USADAS TCC Mi'!$A:$A,'[1]Ocorrências 2022 (USADAS TCC Mi'!AD:AD))</f>
        <v>Adolescente</v>
      </c>
      <c r="AI110" s="8" t="str">
        <f t="array" ref="AI110">IF($D110="erro",XLOOKUP($A110,'Ocorrências 2022 (TODAS)'!$A:$A,'Ocorrências 2022 (TODAS)'!AE:AE),XLOOKUP($A110,'[1]Ocorrências 2022 (USADAS TCC Mi'!$A:$A,'[1]Ocorrências 2022 (USADAS TCC Mi'!AE:AE))</f>
        <v>Feminino</v>
      </c>
      <c r="AJ110" s="8" t="str">
        <f t="array" ref="AJ110">IF($D110="erro",XLOOKUP($A110,'Ocorrências 2022 (TODAS)'!$A:$A,'Ocorrências 2022 (TODAS)'!AF:AF),XLOOKUP($A110,'[1]Ocorrências 2022 (USADAS TCC Mi'!$A:$A,'[1]Ocorrências 2022 (USADAS TCC Mi'!AF:AF))</f>
        <v/>
      </c>
      <c r="AK110" s="8" t="str">
        <f t="array" ref="AK110">IF($D110="erro",XLOOKUP($A110,'Ocorrências 2022 (TODAS)'!$A:$A,'Ocorrências 2022 (TODAS)'!AG:AG),XLOOKUP($A110,'[1]Ocorrências 2022 (USADAS TCC Mi'!$A:$A,'[1]Ocorrências 2022 (USADAS TCC Mi'!AG:AG))</f>
        <v/>
      </c>
      <c r="AL110" s="8" t="str">
        <f t="array" ref="AL110">IF($D110="erro",XLOOKUP($A110,'Ocorrências 2022 (TODAS)'!$A:$A,'Ocorrências 2022 (TODAS)'!AH:AH),XLOOKUP($A110,'[1]Ocorrências 2022 (USADAS TCC Mi'!$A:$A,'[1]Ocorrências 2022 (USADAS TCC Mi'!AH:AH))</f>
        <v>Estudante</v>
      </c>
      <c r="AM110" s="8" t="str">
        <f t="array" ref="AM110">IF($D110="erro",XLOOKUP($A110,'Ocorrências 2022 (TODAS)'!$A:$A,'Ocorrências 2022 (TODAS)'!AI:AI),XLOOKUP($A110,'[1]Ocorrências 2022 (USADAS TCC Mi'!$A:$A,'[1]Ocorrências 2022 (USADAS TCC Mi'!AI:AI))</f>
        <v>SETOR M QNM 6 CJ L LT 21 - CEILÂNDIA</v>
      </c>
      <c r="AN110" s="8" t="str">
        <f t="array" ref="AN110">IF($D110="erro",XLOOKUP($A110,'Ocorrências 2022 (TODAS)'!$A:$A,'Ocorrências 2022 (TODAS)'!AJ:AJ),XLOOKUP($A110,'[1]Ocorrências 2022 (USADAS TCC Mi'!$A:$A,'[1]Ocorrências 2022 (USADAS TCC Mi'!AJ:AJ))</f>
        <v>Conhecida</v>
      </c>
      <c r="AO110" s="8">
        <f t="array" ref="AO110">IF($D110="erro",XLOOKUP($A110,'Ocorrências 2022 (TODAS)'!$A:$A,'Ocorrências 2022 (TODAS)'!AK:AK),XLOOKUP($A110,'[1]Ocorrências 2022 (USADAS TCC Mi'!$A:$A,'[1]Ocorrências 2022 (USADAS TCC Mi'!AK:AK))</f>
        <v>39</v>
      </c>
      <c r="AP110" s="8" t="str">
        <f t="array" ref="AP110">IF($D110="erro",XLOOKUP($A110,'Ocorrências 2022 (TODAS)'!$A:$A,'Ocorrências 2022 (TODAS)'!AL:AL),XLOOKUP($A110,'[1]Ocorrências 2022 (USADAS TCC Mi'!$A:$A,'[1]Ocorrências 2022 (USADAS TCC Mi'!AL:AL))</f>
        <v/>
      </c>
      <c r="AQ110" s="8" t="str">
        <f t="array" ref="AQ110">IF($D110="erro",XLOOKUP($A110,'Ocorrências 2022 (TODAS)'!$A:$A,'Ocorrências 2022 (TODAS)'!AM:AM),XLOOKUP($A110,'[1]Ocorrências 2022 (USADAS TCC Mi'!$A:$A,'[1]Ocorrências 2022 (USADAS TCC Mi'!AM:AM))</f>
        <v>Adulto</v>
      </c>
      <c r="AR110" s="8" t="str">
        <f t="array" ref="AR110">IF($D110="erro",XLOOKUP($A110,'Ocorrências 2022 (TODAS)'!$A:$A,'Ocorrências 2022 (TODAS)'!AN:AN),XLOOKUP($A110,'[1]Ocorrências 2022 (USADAS TCC Mi'!$A:$A,'[1]Ocorrências 2022 (USADAS TCC Mi'!AN:AN))</f>
        <v>Masculino</v>
      </c>
      <c r="AS110" s="8" t="str">
        <f t="array" ref="AS110">IF($D110="erro",XLOOKUP($A110,'Ocorrências 2022 (TODAS)'!$A:$A,'Ocorrências 2022 (TODAS)'!AO:AO),XLOOKUP($A110,'[1]Ocorrências 2022 (USADAS TCC Mi'!$A:$A,'[1]Ocorrências 2022 (USADAS TCC Mi'!AO:AO))</f>
        <v>NI</v>
      </c>
      <c r="AT110" s="8" t="str">
        <f t="array" ref="AT110">IF($D110="erro",XLOOKUP($A110,'Ocorrências 2022 (TODAS)'!$A:$A,'Ocorrências 2022 (TODAS)'!AP:AP),XLOOKUP($A110,'[1]Ocorrências 2022 (USADAS TCC Mi'!$A:$A,'[1]Ocorrências 2022 (USADAS TCC Mi'!AP:AP))</f>
        <v>Convivente</v>
      </c>
      <c r="AU110" s="8" t="str">
        <f t="array" ref="AU110">IF($D110="erro",XLOOKUP($A110,'Ocorrências 2022 (TODAS)'!$A:$A,'Ocorrências 2022 (TODAS)'!AQ:AQ),XLOOKUP($A110,'[1]Ocorrências 2022 (USADAS TCC Mi'!$A:$A,'[1]Ocorrências 2022 (USADAS TCC Mi'!AQ:AQ))</f>
        <v>Pedreiro</v>
      </c>
      <c r="AV110" s="8" t="str">
        <f t="array" ref="AV110">IF($D110="erro",XLOOKUP($A110,'Ocorrências 2022 (TODAS)'!$A:$A,'Ocorrências 2022 (TODAS)'!AR:AR),XLOOKUP($A110,'[1]Ocorrências 2022 (USADAS TCC Mi'!$A:$A,'[1]Ocorrências 2022 (USADAS TCC Mi'!AR:AR))</f>
        <v/>
      </c>
      <c r="AW110" s="8" t="str">
        <f t="array" ref="AW110">IF($D110="erro",XLOOKUP($A110,'Ocorrências 2022 (TODAS)'!$A:$A,'Ocorrências 2022 (TODAS)'!AS:AS),XLOOKUP($A110,'[1]Ocorrências 2022 (USADAS TCC Mi'!$A:$A,'[1]Ocorrências 2022 (USADAS TCC Mi'!AS:AS))</f>
        <v/>
      </c>
      <c r="AX110" s="8" t="str">
        <f t="array" ref="AX110">IF($D110="erro",XLOOKUP($A110,'Ocorrências 2022 (TODAS)'!$A:$A,'Ocorrências 2022 (TODAS)'!AT:AT),XLOOKUP($A110,'[1]Ocorrências 2022 (USADAS TCC Mi'!$A:$A,'[1]Ocorrências 2022 (USADAS TCC Mi'!AT:AT))</f>
        <v>ANDERSON MATOS DOS SANTOS</v>
      </c>
      <c r="AY110" s="8" t="str">
        <f t="array" ref="AY110">IF($D110="erro",XLOOKUP($A110,'Ocorrências 2022 (TODAS)'!$A:$A,'Ocorrências 2022 (TODAS)'!AU:AU),XLOOKUP($A110,'[1]Ocorrências 2022 (USADAS TCC Mi'!$A:$A,'[1]Ocorrências 2022 (USADAS TCC Mi'!AU:AU))</f>
        <v>NI</v>
      </c>
      <c r="AZ110" s="8" t="str">
        <f t="array" ref="AZ110">IF($D110="erro",XLOOKUP($A110,'Ocorrências 2022 (TODAS)'!$A:$A,'Ocorrências 2022 (TODAS)'!AV:AV),XLOOKUP($A110,'[1]Ocorrências 2022 (USADAS TCC Mi'!$A:$A,'[1]Ocorrências 2022 (USADAS TCC Mi'!AV:AV))</f>
        <v/>
      </c>
      <c r="BA110" s="8" t="str">
        <f t="array" ref="BA110">IF($D110="erro",XLOOKUP($A110,'Ocorrências 2022 (TODAS)'!$A:$A,'Ocorrências 2022 (TODAS)'!AW:AW),XLOOKUP($A110,'[1]Ocorrências 2022 (USADAS TCC Mi'!$A:$A,'[1]Ocorrências 2022 (USADAS TCC Mi'!AW:AW))</f>
        <v/>
      </c>
      <c r="BB110" s="8" t="str">
        <f t="array" ref="BB110">IF($D110="erro",XLOOKUP($A110,'Ocorrências 2022 (TODAS)'!$A:$A,'Ocorrências 2022 (TODAS)'!AX:AX),XLOOKUP($A110,'[1]Ocorrências 2022 (USADAS TCC Mi'!$A:$A,'[1]Ocorrências 2022 (USADAS TCC Mi'!AX:AX))</f>
        <v/>
      </c>
      <c r="BC110" s="8" t="str">
        <f t="array" ref="BC110">IF($D110="erro",XLOOKUP($A110,'Ocorrências 2022 (TODAS)'!$A:$A,'Ocorrências 2022 (TODAS)'!AY:AY),XLOOKUP($A110,'[1]Ocorrências 2022 (USADAS TCC Mi'!$A:$A,'[1]Ocorrências 2022 (USADAS TCC Mi'!AY:AY))</f>
        <v>alcunha LANTERNA</v>
      </c>
      <c r="BD110" s="8" t="str">
        <f t="array" ref="BD110">IF($D110="erro",XLOOKUP($A110,'Ocorrências 2022 (TODAS)'!$A:$A,'Ocorrências 2022 (TODAS)'!AZ:AZ),XLOOKUP($A110,'[1]Ocorrências 2022 (USADAS TCC Mi'!$A:$A,'[1]Ocorrências 2022 (USADAS TCC Mi'!AZ:AZ))</f>
        <v>Sim</v>
      </c>
      <c r="BE110" s="8" t="str">
        <f t="array" ref="BE110">IF($D110="erro",XLOOKUP($A110,'Ocorrências 2022 (TODAS)'!$A:$A,'Ocorrências 2022 (TODAS)'!BA:BA),XLOOKUP($A110,'[1]Ocorrências 2022 (USADAS TCC Mi'!$A:$A,'[1]Ocorrências 2022 (USADAS TCC Mi'!BA:BA))</f>
        <v>Parente</v>
      </c>
      <c r="BF110" s="8" t="str">
        <f t="array" ref="BF110">IF($D110="erro",XLOOKUP($A110,'Ocorrências 2022 (TODAS)'!$A:$A,'Ocorrências 2022 (TODAS)'!BB:BB),XLOOKUP($A110,'[1]Ocorrências 2022 (USADAS TCC Mi'!$A:$A,'[1]Ocorrências 2022 (USADAS TCC Mi'!BB:BB))</f>
        <v>Sim</v>
      </c>
      <c r="BG110" s="8" t="str">
        <f t="array" ref="BG110">IF($D110="erro",XLOOKUP($A110,'Ocorrências 2022 (TODAS)'!$A:$A,'Ocorrências 2022 (TODAS)'!BC:BC),XLOOKUP($A110,'[1]Ocorrências 2022 (USADAS TCC Mi'!$A:$A,'[1]Ocorrências 2022 (USADAS TCC Mi'!BC:BC))</f>
        <v>Padrasto</v>
      </c>
      <c r="BH110" s="8" t="str">
        <f t="array" ref="BH110">IF($D110="erro",XLOOKUP($A110,'Ocorrências 2022 (TODAS)'!$A:$A,'Ocorrências 2022 (TODAS)'!BD:BD),XLOOKUP($A110,'[1]Ocorrências 2022 (USADAS TCC Mi'!$A:$A,'[1]Ocorrências 2022 (USADAS TCC Mi'!BD:BD))</f>
        <v/>
      </c>
      <c r="BI110" s="8" t="str">
        <f t="array" ref="BI110">IF($D110="erro",XLOOKUP($A110,'Ocorrências 2022 (TODAS)'!$A:$A,'Ocorrências 2022 (TODAS)'!BE:BE),XLOOKUP($A110,'[1]Ocorrências 2022 (USADAS TCC Mi'!$A:$A,'[1]Ocorrências 2022 (USADAS TCC Mi'!BE:BE))</f>
        <v/>
      </c>
      <c r="BJ110" s="8" t="str">
        <f t="array" ref="BJ110">IF($D110="erro",XLOOKUP($A110,'Ocorrências 2022 (TODAS)'!$A:$A,'Ocorrências 2022 (TODAS)'!BF:BF),XLOOKUP($A110,'[1]Ocorrências 2022 (USADAS TCC Mi'!$A:$A,'[1]Ocorrências 2022 (USADAS TCC Mi'!BF:BF))</f>
        <v/>
      </c>
      <c r="BK110" s="8" t="str">
        <f t="array" ref="BK110">IF($D110="erro",XLOOKUP($A110,'Ocorrências 2022 (TODAS)'!$A:$A,'Ocorrências 2022 (TODAS)'!BG:BG),XLOOKUP($A110,'[1]Ocorrências 2022 (USADAS TCC Mi'!$A:$A,'[1]Ocorrências 2022 (USADAS TCC Mi'!BG:BG))</f>
        <v/>
      </c>
      <c r="BL110" s="8" t="str">
        <f t="array" ref="BL110">IF($D110="erro",XLOOKUP($A110,'Ocorrências 2022 (TODAS)'!$A:$A,'Ocorrências 2022 (TODAS)'!BH:BH),XLOOKUP($A110,'[1]Ocorrências 2022 (USADAS TCC Mi'!$A:$A,'[1]Ocorrências 2022 (USADAS TCC Mi'!BH:BH))</f>
        <v/>
      </c>
      <c r="BM110" s="8" t="str">
        <f t="array" ref="BM110">IF($D110="erro",XLOOKUP($A110,'Ocorrências 2022 (TODAS)'!$A:$A,'Ocorrências 2022 (TODAS)'!BI:BI),XLOOKUP($A110,'[1]Ocorrências 2022 (USADAS TCC Mi'!$A:$A,'[1]Ocorrências 2022 (USADAS TCC Mi'!BI:BI))</f>
        <v/>
      </c>
      <c r="BN110" s="8" t="str">
        <f t="array" ref="BN110">IF($D110="erro",XLOOKUP($A110,'Ocorrências 2022 (TODAS)'!$A:$A,'Ocorrências 2022 (TODAS)'!BJ:BJ),XLOOKUP($A110,'[1]Ocorrências 2022 (USADAS TCC Mi'!$A:$A,'[1]Ocorrências 2022 (USADAS TCC Mi'!BJ:BJ))</f>
        <v/>
      </c>
      <c r="BO110" s="8" t="str">
        <f t="array" ref="BO110">IF($D110="erro",XLOOKUP($A110,'Ocorrências 2022 (TODAS)'!$A:$A,'Ocorrências 2022 (TODAS)'!BK:BK),XLOOKUP($A110,'[1]Ocorrências 2022 (USADAS TCC Mi'!$A:$A,'[1]Ocorrências 2022 (USADAS TCC Mi'!BK:BK))</f>
        <v/>
      </c>
      <c r="BP110" s="8" t="str">
        <f t="array" ref="BP110">IF($D110="erro",XLOOKUP($A110,'Ocorrências 2022 (TODAS)'!$A:$A,'Ocorrências 2022 (TODAS)'!BL:BL),XLOOKUP($A110,'[1]Ocorrências 2022 (USADAS TCC Mi'!$A:$A,'[1]Ocorrências 2022 (USADAS TCC Mi'!BL:BL))</f>
        <v/>
      </c>
      <c r="BQ110" s="8" t="str">
        <f t="array" ref="BQ110">IF($D110="erro",XLOOKUP($A110,'Ocorrências 2022 (TODAS)'!$A:$A,'Ocorrências 2022 (TODAS)'!BM:BM),XLOOKUP($A110,'[1]Ocorrências 2022 (USADAS TCC Mi'!$A:$A,'[1]Ocorrências 2022 (USADAS TCC Mi'!BM:BM))</f>
        <v/>
      </c>
      <c r="BR110" s="8" t="str">
        <f t="array" ref="BR110">IF($D110="erro",XLOOKUP($A110,'Ocorrências 2022 (TODAS)'!$A:$A,'Ocorrências 2022 (TODAS)'!BN:BN),XLOOKUP($A110,'[1]Ocorrências 2022 (USADAS TCC Mi'!$A:$A,'[1]Ocorrências 2022 (USADAS TCC Mi'!BN:BN))</f>
        <v/>
      </c>
      <c r="BS110" s="8" t="str">
        <f t="array" ref="BS110">IF($D110="erro",XLOOKUP($A110,'Ocorrências 2022 (TODAS)'!$A:$A,'Ocorrências 2022 (TODAS)'!BO:BO),XLOOKUP($A110,'[1]Ocorrências 2022 (USADAS TCC Mi'!$A:$A,'[1]Ocorrências 2022 (USADAS TCC Mi'!BO:BO))</f>
        <v/>
      </c>
      <c r="BT110" s="8" t="str">
        <f t="array" ref="BT110">IF($D110="erro",XLOOKUP($A110,'Ocorrências 2022 (TODAS)'!$A:$A,'Ocorrências 2022 (TODAS)'!BP:BP),XLOOKUP($A110,'[1]Ocorrências 2022 (USADAS TCC Mi'!$A:$A,'[1]Ocorrências 2022 (USADAS TCC Mi'!BP:BP))</f>
        <v/>
      </c>
      <c r="BU110" s="8" t="str">
        <f t="array" ref="BU110">IF($D110="erro",XLOOKUP($A110,'Ocorrências 2022 (TODAS)'!$A:$A,'Ocorrências 2022 (TODAS)'!BQ:BQ),XLOOKUP($A110,'[1]Ocorrências 2022 (USADAS TCC Mi'!$A:$A,'[1]Ocorrências 2022 (USADAS TCC Mi'!BQ:BQ))</f>
        <v/>
      </c>
      <c r="BV110" s="8" t="str">
        <f t="array" ref="BV110">IF($D110="erro",XLOOKUP($A110,'Ocorrências 2022 (TODAS)'!$A:$A,'Ocorrências 2022 (TODAS)'!BR:BR),XLOOKUP($A110,'[1]Ocorrências 2022 (USADAS TCC Mi'!$A:$A,'[1]Ocorrências 2022 (USADAS TCC Mi'!BR:BR))</f>
        <v/>
      </c>
      <c r="BW110" s="8" t="str">
        <f t="array" ref="BW110">IF($D110="erro",XLOOKUP($A110,'Ocorrências 2022 (TODAS)'!$A:$A,'Ocorrências 2022 (TODAS)'!BS:BS),XLOOKUP($A110,'[1]Ocorrências 2022 (USADAS TCC Mi'!$A:$A,'[1]Ocorrências 2022 (USADAS TCC Mi'!BS:BS))</f>
        <v/>
      </c>
      <c r="BX110" s="8" t="str">
        <f t="array" ref="BX110">IF($D110="erro",XLOOKUP($A110,'Ocorrências 2022 (TODAS)'!$A:$A,'Ocorrências 2022 (TODAS)'!BT:BT),XLOOKUP($A110,'[1]Ocorrências 2022 (USADAS TCC Mi'!$A:$A,'[1]Ocorrências 2022 (USADAS TCC Mi'!BT:BT))</f>
        <v/>
      </c>
      <c r="BY110" s="8" t="str">
        <f t="array" ref="BY110">IF($D110="erro",XLOOKUP($A110,'Ocorrências 2022 (TODAS)'!$A:$A,'Ocorrências 2022 (TODAS)'!BU:BU),XLOOKUP($A110,'[1]Ocorrências 2022 (USADAS TCC Mi'!$A:$A,'[1]Ocorrências 2022 (USADAS TCC Mi'!BU:BU))</f>
        <v/>
      </c>
      <c r="BZ110" s="8" t="str">
        <f t="array" ref="BZ110">IF($D110="erro",XLOOKUP($A110,'Ocorrências 2022 (TODAS)'!$A:$A,'Ocorrências 2022 (TODAS)'!BV:BV),XLOOKUP($A110,'[1]Ocorrências 2022 (USADAS TCC Mi'!$A:$A,'[1]Ocorrências 2022 (USADAS TCC Mi'!BV:BV))</f>
        <v/>
      </c>
      <c r="CA110" s="8" t="str">
        <f t="array" ref="CA110">IF($D110="erro",XLOOKUP($A110,'Ocorrências 2022 (TODAS)'!$A:$A,'Ocorrências 2022 (TODAS)'!BW:BW),XLOOKUP($A110,'[1]Ocorrências 2022 (USADAS TCC Mi'!$A:$A,'[1]Ocorrências 2022 (USADAS TCC Mi'!BW:BW))</f>
        <v/>
      </c>
      <c r="CB110" s="8" t="str">
        <f t="array" ref="CB110">IF($D110="erro",XLOOKUP($A110,'Ocorrências 2022 (TODAS)'!$A:$A,'Ocorrências 2022 (TODAS)'!BX:BX),XLOOKUP($A110,'[1]Ocorrências 2022 (USADAS TCC Mi'!$A:$A,'[1]Ocorrências 2022 (USADAS TCC Mi'!BX:BX))</f>
        <v/>
      </c>
      <c r="CC110" s="8" t="str">
        <f t="array" ref="CC110">IF($D110="erro",XLOOKUP($A110,'Ocorrências 2022 (TODAS)'!$A:$A,'Ocorrências 2022 (TODAS)'!BY:BY),XLOOKUP($A110,'[1]Ocorrências 2022 (USADAS TCC Mi'!$A:$A,'[1]Ocorrências 2022 (USADAS TCC Mi'!BY:BY))</f>
        <v/>
      </c>
      <c r="CD110" s="8" t="str">
        <f t="array" ref="CD110">IF($D110="erro",XLOOKUP($A110,'Ocorrências 2022 (TODAS)'!$A:$A,'Ocorrências 2022 (TODAS)'!BZ:BZ),XLOOKUP($A110,'[1]Ocorrências 2022 (USADAS TCC Mi'!$A:$A,'[1]Ocorrências 2022 (USADAS TCC Mi'!BZ:BZ))</f>
        <v/>
      </c>
      <c r="CE110" s="8" t="str">
        <f t="array" ref="CE110">IF($D110="erro",XLOOKUP($A110,'Ocorrências 2022 (TODAS)'!$A:$A,'Ocorrências 2022 (TODAS)'!CA:CA),XLOOKUP($A110,'[1]Ocorrências 2022 (USADAS TCC Mi'!$A:$A,'[1]Ocorrências 2022 (USADAS TCC Mi'!CA:CA))</f>
        <v/>
      </c>
      <c r="CF110" s="8" t="str">
        <f t="array" ref="CF110">IF($D110="erro",XLOOKUP($A110,'Ocorrências 2022 (TODAS)'!$A:$A,'Ocorrências 2022 (TODAS)'!CB:CB),XLOOKUP($A110,'[1]Ocorrências 2022 (USADAS TCC Mi'!$A:$A,'[1]Ocorrências 2022 (USADAS TCC Mi'!CB:CB))</f>
        <v/>
      </c>
      <c r="CG110" s="8" t="str">
        <f t="array" ref="CG110">IF($D110="erro",XLOOKUP($A110,'Ocorrências 2022 (TODAS)'!$A:$A,'Ocorrências 2022 (TODAS)'!CC:CC),XLOOKUP($A110,'[1]Ocorrências 2022 (USADAS TCC Mi'!$A:$A,'[1]Ocorrências 2022 (USADAS TCC Mi'!CC:CC))</f>
        <v/>
      </c>
      <c r="CH110" s="8" t="str">
        <f t="array" ref="CH110">IF($D110="erro",XLOOKUP($A110,'Ocorrências 2022 (TODAS)'!$A:$A,'Ocorrências 2022 (TODAS)'!CD:CD),XLOOKUP($A110,'[1]Ocorrências 2022 (USADAS TCC Mi'!$A:$A,'[1]Ocorrências 2022 (USADAS TCC Mi'!CD:CD))</f>
        <v/>
      </c>
      <c r="CI110" s="8" t="str">
        <f t="array" ref="CI110">IF($D110="erro",XLOOKUP($A110,'Ocorrências 2022 (TODAS)'!$A:$A,'Ocorrências 2022 (TODAS)'!CE:CE),XLOOKUP($A110,'[1]Ocorrências 2022 (USADAS TCC Mi'!$A:$A,'[1]Ocorrências 2022 (USADAS TCC Mi'!CE:CE))</f>
        <v/>
      </c>
      <c r="CJ110" s="8" t="str">
        <f t="array" ref="CJ110">IF($D110="erro",XLOOKUP($A110,'Ocorrências 2022 (TODAS)'!$A:$A,'Ocorrências 2022 (TODAS)'!CF:CF),XLOOKUP($A110,'[1]Ocorrências 2022 (USADAS TCC Mi'!$A:$A,'[1]Ocorrências 2022 (USADAS TCC Mi'!CF:CF))</f>
        <v/>
      </c>
      <c r="CK110" s="8" t="str">
        <f t="array" ref="CK110">IF($D110="erro",XLOOKUP($A110,'Ocorrências 2022 (TODAS)'!$A:$A,'Ocorrências 2022 (TODAS)'!CG:CG),XLOOKUP($A110,'[1]Ocorrências 2022 (USADAS TCC Mi'!$A:$A,'[1]Ocorrências 2022 (USADAS TCC Mi'!CG:CG))</f>
        <v/>
      </c>
      <c r="CL110" s="163" t="str">
        <f t="array" ref="CL110">IF($D110="erro",XLOOKUP($A110,'Ocorrências 2022 (TODAS)'!$A:$A,'Ocorrências 2022 (TODAS)'!CH:CH),XLOOKUP($A110,'[1]Ocorrências 2022 (USADAS TCC Mi'!$A:$A,'[1]Ocorrências 2022 (USADAS TCC Mi'!CH:CH))</f>
        <v/>
      </c>
      <c r="CM110" s="8" t="str">
        <f t="array" ref="CM110">IF($D110="erro",XLOOKUP($A110,'Ocorrências 2022 (TODAS)'!$A:$A,'Ocorrências 2022 (TODAS)'!CI:CI),XLOOKUP($A110,'[1]Ocorrências 2022 (USADAS TCC Mi'!$A:$A,'[1]Ocorrências 2022 (USADAS TCC Mi'!CI:CI))</f>
        <v/>
      </c>
      <c r="CN110" s="8" t="str">
        <f t="array" ref="CN110">IF($D110="erro",XLOOKUP($A110,'Ocorrências 2022 (TODAS)'!$A:$A,'Ocorrências 2022 (TODAS)'!CJ:CJ),XLOOKUP($A110,'[1]Ocorrências 2022 (USADAS TCC Mi'!$A:$A,'[1]Ocorrências 2022 (USADAS TCC Mi'!CJ:CJ))</f>
        <v/>
      </c>
      <c r="CO110" s="8" t="str">
        <f t="array" ref="CO110">IF($D110="erro",XLOOKUP($A110,'Ocorrências 2022 (TODAS)'!$A:$A,'Ocorrências 2022 (TODAS)'!CK:CK),XLOOKUP($A110,'[1]Ocorrências 2022 (USADAS TCC Mi'!$A:$A,'[1]Ocorrências 2022 (USADAS TCC Mi'!CK:CK))</f>
        <v/>
      </c>
      <c r="CP110" s="8" t="str">
        <f t="array" ref="CP110">IF($D110="erro",XLOOKUP($A110,'Ocorrências 2022 (TODAS)'!$A:$A,'Ocorrências 2022 (TODAS)'!CL:CL),XLOOKUP($A110,'[1]Ocorrências 2022 (USADAS TCC Mi'!$A:$A,'[1]Ocorrências 2022 (USADAS TCC Mi'!CL:CL))</f>
        <v/>
      </c>
      <c r="CQ110" s="8" t="str">
        <f t="array" ref="CQ110">IF($D110="erro",XLOOKUP($A110,'Ocorrências 2022 (TODAS)'!$A:$A,'Ocorrências 2022 (TODAS)'!CM:CM),XLOOKUP($A110,'[1]Ocorrências 2022 (USADAS TCC Mi'!$A:$A,'[1]Ocorrências 2022 (USADAS TCC Mi'!CM:CM))</f>
        <v/>
      </c>
      <c r="CR110" s="8" t="str">
        <f t="array" ref="CR110">IF($D110="erro",XLOOKUP($A110,'Ocorrências 2022 (TODAS)'!$A:$A,'Ocorrências 2022 (TODAS)'!CN:CN),XLOOKUP($A110,'[1]Ocorrências 2022 (USADAS TCC Mi'!$A:$A,'[1]Ocorrências 2022 (USADAS TCC Mi'!CN:CN))</f>
        <v/>
      </c>
      <c r="CS110" s="8" t="str">
        <f t="array" ref="CS110">IF($D110="erro",XLOOKUP($A110,'Ocorrências 2022 (TODAS)'!$A:$A,'Ocorrências 2022 (TODAS)'!CO:CO),XLOOKUP($A110,'[1]Ocorrências 2022 (USADAS TCC Mi'!$A:$A,'[1]Ocorrências 2022 (USADAS TCC Mi'!CO:CO))</f>
        <v/>
      </c>
      <c r="CT110" s="8" t="str">
        <f t="array" ref="CT110">IF($D110="erro",XLOOKUP($A110,'Ocorrências 2022 (TODAS)'!$A:$A,'Ocorrências 2022 (TODAS)'!CP:CP),XLOOKUP($A110,'[1]Ocorrências 2022 (USADAS TCC Mi'!$A:$A,'[1]Ocorrências 2022 (USADAS TCC Mi'!CP:CP))</f>
        <v/>
      </c>
      <c r="CU110" s="8" t="str">
        <f t="array" ref="CU110">IF($D110="erro",XLOOKUP($A110,'Ocorrências 2022 (TODAS)'!$A:$A,'Ocorrências 2022 (TODAS)'!CQ:CQ),XLOOKUP($A110,'[1]Ocorrências 2022 (USADAS TCC Mi'!$A:$A,'[1]Ocorrências 2022 (USADAS TCC Mi'!CQ:CQ))</f>
        <v/>
      </c>
      <c r="CV110" s="8" t="str">
        <f t="array" ref="CV110">IF($D110="erro",XLOOKUP($A110,'Ocorrências 2022 (TODAS)'!$A:$A,'Ocorrências 2022 (TODAS)'!CR:CR),XLOOKUP($A110,'[1]Ocorrências 2022 (USADAS TCC Mi'!$A:$A,'[1]Ocorrências 2022 (USADAS TCC Mi'!CR:CR))</f>
        <v/>
      </c>
      <c r="CW110" s="8" t="str">
        <f t="array" ref="CW110">IF($D110="erro",XLOOKUP($A110,'Ocorrências 2022 (TODAS)'!$A:$A,'Ocorrências 2022 (TODAS)'!CS:CS),XLOOKUP($A110,'[1]Ocorrências 2022 (USADAS TCC Mi'!$A:$A,'[1]Ocorrências 2022 (USADAS TCC Mi'!CS:CS))</f>
        <v/>
      </c>
      <c r="CX110" s="8" t="str">
        <f t="array" ref="CX110">IF($D110="erro",XLOOKUP($A110,'Ocorrências 2022 (TODAS)'!$A:$A,'Ocorrências 2022 (TODAS)'!CT:CT),XLOOKUP($A110,'[1]Ocorrências 2022 (USADAS TCC Mi'!$A:$A,'[1]Ocorrências 2022 (USADAS TCC Mi'!CT:CT))</f>
        <v/>
      </c>
      <c r="CY110" s="8" t="str">
        <f t="array" ref="CY110">IF($D110="erro",XLOOKUP($A110,'Ocorrências 2022 (TODAS)'!$A:$A,'Ocorrências 2022 (TODAS)'!CU:CU),XLOOKUP($A110,'[1]Ocorrências 2022 (USADAS TCC Mi'!$A:$A,'[1]Ocorrências 2022 (USADAS TCC Mi'!CU:CU))</f>
        <v/>
      </c>
      <c r="CZ110" s="8" t="str">
        <f t="array" ref="CZ110">IF($D110="erro",XLOOKUP($A110,'Ocorrências 2022 (TODAS)'!$A:$A,'Ocorrências 2022 (TODAS)'!CV:CV),XLOOKUP($A110,'[1]Ocorrências 2022 (USADAS TCC Mi'!$A:$A,'[1]Ocorrências 2022 (USADAS TCC Mi'!CV:CV))</f>
        <v/>
      </c>
      <c r="DA110" s="8" t="str">
        <f t="array" ref="DA110">IF($D110="erro",XLOOKUP($A110,'Ocorrências 2022 (TODAS)'!$A:$A,'Ocorrências 2022 (TODAS)'!CW:CW),XLOOKUP($A110,'[1]Ocorrências 2022 (USADAS TCC Mi'!$A:$A,'[1]Ocorrências 2022 (USADAS TCC Mi'!CW:CW))</f>
        <v/>
      </c>
      <c r="DB110" s="8" t="str">
        <f t="array" ref="DB110">IF($D110="erro",XLOOKUP($A110,'Ocorrências 2022 (TODAS)'!$A:$A,'Ocorrências 2022 (TODAS)'!CX:CX),XLOOKUP($A110,'[1]Ocorrências 2022 (USADAS TCC Mi'!$A:$A,'[1]Ocorrências 2022 (USADAS TCC Mi'!CX:CX))</f>
        <v/>
      </c>
      <c r="DC110" s="8" t="str">
        <f t="array" ref="DC110">IF($D110="erro",XLOOKUP($A110,'Ocorrências 2022 (TODAS)'!$A:$A,'Ocorrências 2022 (TODAS)'!CY:CY),XLOOKUP($A110,'[1]Ocorrências 2022 (USADAS TCC Mi'!$A:$A,'[1]Ocorrências 2022 (USADAS TCC Mi'!CY:CY))</f>
        <v/>
      </c>
      <c r="DD110" s="8" t="str">
        <f t="array" ref="DD110">IF($D110="erro",XLOOKUP($A110,'Ocorrências 2022 (TODAS)'!$A:$A,'Ocorrências 2022 (TODAS)'!CZ:CZ),XLOOKUP($A110,'[1]Ocorrências 2022 (USADAS TCC Mi'!$A:$A,'[1]Ocorrências 2022 (USADAS TCC Mi'!CZ:CZ))</f>
        <v/>
      </c>
      <c r="DE110" s="8" t="str">
        <f t="array" ref="DE110">IF($D110="erro",XLOOKUP($A110,'Ocorrências 2022 (TODAS)'!$A:$A,'Ocorrências 2022 (TODAS)'!DA:DA),XLOOKUP($A110,'[1]Ocorrências 2022 (USADAS TCC Mi'!$A:$A,'[1]Ocorrências 2022 (USADAS TCC Mi'!DA:DA))</f>
        <v/>
      </c>
      <c r="DF110" s="8" t="str">
        <f t="array" ref="DF110">IF($D110="erro",XLOOKUP($A110,'Ocorrências 2022 (TODAS)'!$A:$A,'Ocorrências 2022 (TODAS)'!DB:DB),XLOOKUP($A110,'[1]Ocorrências 2022 (USADAS TCC Mi'!$A:$A,'[1]Ocorrências 2022 (USADAS TCC Mi'!DB:DB))</f>
        <v/>
      </c>
      <c r="DG110" s="8" t="str">
        <f t="array" ref="DG110">IF($D110="erro",XLOOKUP($A110,'Ocorrências 2022 (TODAS)'!$A:$A,'Ocorrências 2022 (TODAS)'!DC:DC),XLOOKUP($A110,'[1]Ocorrências 2022 (USADAS TCC Mi'!$A:$A,'[1]Ocorrências 2022 (USADAS TCC Mi'!DC:DC))</f>
        <v>#REF!</v>
      </c>
    </row>
    <row r="111" ht="15.75" customHeight="1">
      <c r="A111" s="108">
        <v>1671.0</v>
      </c>
      <c r="D111" s="8" t="str">
        <f t="shared" si="1"/>
        <v>Erro</v>
      </c>
      <c r="F111" s="8" t="str">
        <f t="array" ref="F111">IF($D111="erro",XLOOKUP($A111,'Ocorrências 2022 (TODAS)'!$A:$A,'Ocorrências 2022 (TODAS)'!B:B),XLOOKUP($A111,'[1]Ocorrências 2022 (USADAS TCC Mi'!$A:$A,'[1]Ocorrências 2022 (USADAS TCC Mi'!B:B))</f>
        <v>DEAM II</v>
      </c>
      <c r="G111" s="8" t="str">
        <f t="array" ref="G111">IF($D111="erro",XLOOKUP($A111,'Ocorrências 2022 (TODAS)'!$A:$A,'Ocorrências 2022 (TODAS)'!C:C),XLOOKUP($A111,'[1]Ocorrências 2022 (USADAS TCC Mi'!$A:$A,'[1]Ocorrências 2022 (USADAS TCC Mi'!C:C))</f>
        <v/>
      </c>
      <c r="H111" s="8">
        <f t="array" ref="H111">IF($D111="erro",XLOOKUP($A111,'Ocorrências 2022 (TODAS)'!$A:$A,'Ocorrências 2022 (TODAS)'!D:D),XLOOKUP($A111,'[1]Ocorrências 2022 (USADAS TCC Mi'!$A:$A,'[1]Ocorrências 2022 (USADAS TCC Mi'!D:D))</f>
        <v>2022</v>
      </c>
      <c r="I111" s="8">
        <f t="array" ref="I111">IF($D111="erro",XLOOKUP($A111,'Ocorrências 2022 (TODAS)'!$A:$A,'Ocorrências 2022 (TODAS)'!E:E),XLOOKUP($A111,'[1]Ocorrências 2022 (USADAS TCC Mi'!$A:$A,'[1]Ocorrências 2022 (USADAS TCC Mi'!E:E))</f>
        <v>2022</v>
      </c>
      <c r="J111" s="8" t="str">
        <f t="array" ref="J111">IF($D111="erro",XLOOKUP($A111,'Ocorrências 2022 (TODAS)'!$A:$A,'Ocorrências 2022 (TODAS)'!F:F),XLOOKUP($A111,'[1]Ocorrências 2022 (USADAS TCC Mi'!$A:$A,'[1]Ocorrências 2022 (USADAS TCC Mi'!F:F))</f>
        <v>sim</v>
      </c>
      <c r="K111" s="8">
        <f t="array" ref="K111">IF($D111="erro",XLOOKUP($A111,'Ocorrências 2022 (TODAS)'!$A:$A,'Ocorrências 2022 (TODAS)'!G:G),XLOOKUP($A111,'[1]Ocorrências 2022 (USADAS TCC Mi'!$A:$A,'[1]Ocorrências 2022 (USADAS TCC Mi'!G:G))</f>
        <v>3</v>
      </c>
      <c r="L111" s="8" t="str">
        <f t="array" ref="L111">IF($D111="erro",XLOOKUP($A111,'Ocorrências 2022 (TODAS)'!$A:$A,'Ocorrências 2022 (TODAS)'!H:H),XLOOKUP($A111,'[1]Ocorrências 2022 (USADAS TCC Mi'!$A:$A,'[1]Ocorrências 2022 (USADAS TCC Mi'!H:H))</f>
        <v>Junho</v>
      </c>
      <c r="M111" s="8" t="str">
        <f t="array" ref="M111">IF($D111="erro",XLOOKUP($A111,'Ocorrências 2022 (TODAS)'!$A:$A,'Ocorrências 2022 (TODAS)'!I:I),XLOOKUP($A111,'[1]Ocorrências 2022 (USADAS TCC Mi'!$A:$A,'[1]Ocorrências 2022 (USADAS TCC Mi'!I:I))</f>
        <v>Outono</v>
      </c>
      <c r="N111" s="8" t="str">
        <f t="array" ref="N111">IF($D111="erro",XLOOKUP($A111,'Ocorrências 2022 (TODAS)'!$A:$A,'Ocorrências 2022 (TODAS)'!J:J),XLOOKUP($A111,'[1]Ocorrências 2022 (USADAS TCC Mi'!$A:$A,'[1]Ocorrências 2022 (USADAS TCC Mi'!J:J))</f>
        <v/>
      </c>
      <c r="O111" s="8">
        <f t="array" ref="O111">IF($D111="erro",XLOOKUP($A111,'Ocorrências 2022 (TODAS)'!$A:$A,'Ocorrências 2022 (TODAS)'!K:K),XLOOKUP($A111,'[1]Ocorrências 2022 (USADAS TCC Mi'!$A:$A,'[1]Ocorrências 2022 (USADAS TCC Mi'!K:K))</f>
        <v>14</v>
      </c>
      <c r="P111" s="8">
        <f t="array" ref="P111">IF($D111="erro",XLOOKUP($A111,'Ocorrências 2022 (TODAS)'!$A:$A,'Ocorrências 2022 (TODAS)'!L:L),XLOOKUP($A111,'[1]Ocorrências 2022 (USADAS TCC Mi'!$A:$A,'[1]Ocorrências 2022 (USADAS TCC Mi'!L:L))</f>
        <v>2</v>
      </c>
      <c r="Q111" s="8" t="str">
        <f t="array" ref="Q111">IF($D111="erro",XLOOKUP($A111,'Ocorrências 2022 (TODAS)'!$A:$A,'Ocorrências 2022 (TODAS)'!M:M),XLOOKUP($A111,'[1]Ocorrências 2022 (USADAS TCC Mi'!$A:$A,'[1]Ocorrências 2022 (USADAS TCC Mi'!M:M))</f>
        <v/>
      </c>
      <c r="R111" s="8" t="str">
        <f t="array" ref="R111">IF($D111="erro",XLOOKUP($A111,'Ocorrências 2022 (TODAS)'!$A:$A,'Ocorrências 2022 (TODAS)'!N:N),XLOOKUP($A111,'[1]Ocorrências 2022 (USADAS TCC Mi'!$A:$A,'[1]Ocorrências 2022 (USADAS TCC Mi'!N:N))</f>
        <v/>
      </c>
      <c r="S111" s="8" t="str">
        <f t="array" ref="S111">IF($D111="erro",XLOOKUP($A111,'Ocorrências 2022 (TODAS)'!$A:$A,'Ocorrências 2022 (TODAS)'!O:O),XLOOKUP($A111,'[1]Ocorrências 2022 (USADAS TCC Mi'!$A:$A,'[1]Ocorrências 2022 (USADAS TCC Mi'!O:O))</f>
        <v/>
      </c>
      <c r="T111" s="8" t="str">
        <f t="array" ref="T111">IF($D111="erro",XLOOKUP($A111,'Ocorrências 2022 (TODAS)'!$A:$A,'Ocorrências 2022 (TODAS)'!P:P),XLOOKUP($A111,'[1]Ocorrências 2022 (USADAS TCC Mi'!$A:$A,'[1]Ocorrências 2022 (USADAS TCC Mi'!P:P))</f>
        <v>Sexta</v>
      </c>
      <c r="U111" s="8" t="str">
        <f t="array" ref="U111">IF($D111="erro",XLOOKUP($A111,'Ocorrências 2022 (TODAS)'!$A:$A,'Ocorrências 2022 (TODAS)'!Q:Q),XLOOKUP($A111,'[1]Ocorrências 2022 (USADAS TCC Mi'!$A:$A,'[1]Ocorrências 2022 (USADAS TCC Mi'!Q:Q))</f>
        <v>Meio de semana</v>
      </c>
      <c r="V111" s="8" t="str">
        <f t="array" ref="V111">IF($D111="erro",XLOOKUP($A111,'Ocorrências 2022 (TODAS)'!$A:$A,'Ocorrências 2022 (TODAS)'!R:R),XLOOKUP($A111,'[1]Ocorrências 2022 (USADAS TCC Mi'!$A:$A,'[1]Ocorrências 2022 (USADAS TCC Mi'!R:R))</f>
        <v>Tarde</v>
      </c>
      <c r="W111" s="8" t="str">
        <f t="array" ref="W111">IF($D111="erro",XLOOKUP($A111,'Ocorrências 2022 (TODAS)'!$A:$A,'Ocorrências 2022 (TODAS)'!S:S),XLOOKUP($A111,'[1]Ocorrências 2022 (USADAS TCC Mi'!$A:$A,'[1]Ocorrências 2022 (USADAS TCC Mi'!S:S))</f>
        <v/>
      </c>
      <c r="X111" s="8" t="str">
        <f t="array" ref="X111">IF($D111="erro",XLOOKUP($A111,'Ocorrências 2022 (TODAS)'!$A:$A,'Ocorrências 2022 (TODAS)'!T:T),XLOOKUP($A111,'[1]Ocorrências 2022 (USADAS TCC Mi'!$A:$A,'[1]Ocorrências 2022 (USADAS TCC Mi'!T:T))</f>
        <v>Início</v>
      </c>
      <c r="Y111" s="8" t="str">
        <f t="array" ref="Y111">IF($D111="erro",XLOOKUP($A111,'Ocorrências 2022 (TODAS)'!$A:$A,'Ocorrências 2022 (TODAS)'!U:U),XLOOKUP($A111,'[1]Ocorrências 2022 (USADAS TCC Mi'!$A:$A,'[1]Ocorrências 2022 (USADAS TCC Mi'!U:U))</f>
        <v>SHSN CHÁCARA 5 CONDOMÍNIO GÊNESIS, AO LADO DO MERCADO TREM BÃO</v>
      </c>
      <c r="Z111" s="162" t="str">
        <f t="array" ref="Z111">IF($D111="erro",XLOOKUP($A111,'Ocorrências 2022 (TODAS)'!$A:$A,'Ocorrências 2022 (TODAS)'!V:V),XLOOKUP($A111,'[1]Ocorrências 2022 (USADAS TCC Mi'!$A:$A,'[1]Ocorrências 2022 (USADAS TCC Mi'!V:V))</f>
        <v>-15.81662</v>
      </c>
      <c r="AA111" s="162" t="str">
        <f t="array" ref="AA111">IF($D111="erro",XLOOKUP($A111,'Ocorrências 2022 (TODAS)'!$A:$A,'Ocorrências 2022 (TODAS)'!W:W),XLOOKUP($A111,'[1]Ocorrências 2022 (USADAS TCC Mi'!$A:$A,'[1]Ocorrências 2022 (USADAS TCC Mi'!W:W))</f>
        <v>-48.15320</v>
      </c>
      <c r="AB111" s="8" t="str">
        <f t="array" ref="AB111">IF($D111="erro",XLOOKUP($A111,'Ocorrências 2022 (TODAS)'!$A:$A,'Ocorrências 2022 (TODAS)'!X:X),XLOOKUP($A111,'[1]Ocorrências 2022 (USADAS TCC Mi'!$A:$A,'[1]Ocorrências 2022 (USADAS TCC Mi'!X:X))</f>
        <v>Ceilândia</v>
      </c>
      <c r="AC111" s="8" t="str">
        <f t="array" ref="AC111">IF($D111="erro",XLOOKUP($A111,'Ocorrências 2022 (TODAS)'!$A:$A,'Ocorrências 2022 (TODAS)'!Y:Y),XLOOKUP($A111,'[1]Ocorrências 2022 (USADAS TCC Mi'!$A:$A,'[1]Ocorrências 2022 (USADAS TCC Mi'!Y:Y))</f>
        <v>Não</v>
      </c>
      <c r="AD111" s="8" t="str">
        <f t="array" ref="AD111">IF($D111="erro",XLOOKUP($A111,'Ocorrências 2022 (TODAS)'!$A:$A,'Ocorrências 2022 (TODAS)'!Z:Z),XLOOKUP($A111,'[1]Ocorrências 2022 (USADAS TCC Mi'!$A:$A,'[1]Ocorrências 2022 (USADAS TCC Mi'!Z:Z))</f>
        <v>Área pública</v>
      </c>
      <c r="AE111" s="8" t="str">
        <f t="array" ref="AE111">IF($D111="erro",XLOOKUP($A111,'Ocorrências 2022 (TODAS)'!$A:$A,'Ocorrências 2022 (TODAS)'!AA:AA),XLOOKUP($A111,'[1]Ocorrências 2022 (USADAS TCC Mi'!$A:$A,'[1]Ocorrências 2022 (USADAS TCC Mi'!AA:AA))</f>
        <v/>
      </c>
      <c r="AF111" s="8" t="str">
        <f t="array" ref="AF111">IF($D111="erro",XLOOKUP($A111,'Ocorrências 2022 (TODAS)'!$A:$A,'Ocorrências 2022 (TODAS)'!AB:AB),XLOOKUP($A111,'[1]Ocorrências 2022 (USADAS TCC Mi'!$A:$A,'[1]Ocorrências 2022 (USADAS TCC Mi'!AB:AB))</f>
        <v/>
      </c>
      <c r="AG111" s="8">
        <f t="array" ref="AG111">IF($D111="erro",XLOOKUP($A111,'Ocorrências 2022 (TODAS)'!$A:$A,'Ocorrências 2022 (TODAS)'!AC:AC),XLOOKUP($A111,'[1]Ocorrências 2022 (USADAS TCC Mi'!$A:$A,'[1]Ocorrências 2022 (USADAS TCC Mi'!AC:AC))</f>
        <v>11</v>
      </c>
      <c r="AH111" s="8" t="str">
        <f t="array" ref="AH111">IF($D111="erro",XLOOKUP($A111,'Ocorrências 2022 (TODAS)'!$A:$A,'Ocorrências 2022 (TODAS)'!AD:AD),XLOOKUP($A111,'[1]Ocorrências 2022 (USADAS TCC Mi'!$A:$A,'[1]Ocorrências 2022 (USADAS TCC Mi'!AD:AD))</f>
        <v>Criança</v>
      </c>
      <c r="AI111" s="8" t="str">
        <f t="array" ref="AI111">IF($D111="erro",XLOOKUP($A111,'Ocorrências 2022 (TODAS)'!$A:$A,'Ocorrências 2022 (TODAS)'!AE:AE),XLOOKUP($A111,'[1]Ocorrências 2022 (USADAS TCC Mi'!$A:$A,'[1]Ocorrências 2022 (USADAS TCC Mi'!AE:AE))</f>
        <v>Feminino</v>
      </c>
      <c r="AJ111" s="8" t="str">
        <f t="array" ref="AJ111">IF($D111="erro",XLOOKUP($A111,'Ocorrências 2022 (TODAS)'!$A:$A,'Ocorrências 2022 (TODAS)'!AF:AF),XLOOKUP($A111,'[1]Ocorrências 2022 (USADAS TCC Mi'!$A:$A,'[1]Ocorrências 2022 (USADAS TCC Mi'!AF:AF))</f>
        <v>Básico/Fundamental incompleto</v>
      </c>
      <c r="AK111" s="8" t="str">
        <f t="array" ref="AK111">IF($D111="erro",XLOOKUP($A111,'Ocorrências 2022 (TODAS)'!$A:$A,'Ocorrências 2022 (TODAS)'!AG:AG),XLOOKUP($A111,'[1]Ocorrências 2022 (USADAS TCC Mi'!$A:$A,'[1]Ocorrências 2022 (USADAS TCC Mi'!AG:AG))</f>
        <v>Solteira</v>
      </c>
      <c r="AL111" s="8" t="str">
        <f t="array" ref="AL111">IF($D111="erro",XLOOKUP($A111,'Ocorrências 2022 (TODAS)'!$A:$A,'Ocorrências 2022 (TODAS)'!AH:AH),XLOOKUP($A111,'[1]Ocorrências 2022 (USADAS TCC Mi'!$A:$A,'[1]Ocorrências 2022 (USADAS TCC Mi'!AH:AH))</f>
        <v>Estudant</v>
      </c>
      <c r="AM111" s="8" t="str">
        <f t="array" ref="AM111">IF($D111="erro",XLOOKUP($A111,'Ocorrências 2022 (TODAS)'!$A:$A,'Ocorrências 2022 (TODAS)'!AI:AI),XLOOKUP($A111,'[1]Ocorrências 2022 (USADAS TCC Mi'!$A:$A,'[1]Ocorrências 2022 (USADAS TCC Mi'!AI:AI))</f>
        <v>SHSN CHÁCARA 01,CONJUNTO F, LOTE 18 - CEILÂNDIA</v>
      </c>
      <c r="AN111" s="8" t="str">
        <f t="array" ref="AN111">IF($D111="erro",XLOOKUP($A111,'Ocorrências 2022 (TODAS)'!$A:$A,'Ocorrências 2022 (TODAS)'!AJ:AJ),XLOOKUP($A111,'[1]Ocorrências 2022 (USADAS TCC Mi'!$A:$A,'[1]Ocorrências 2022 (USADAS TCC Mi'!AJ:AJ))</f>
        <v>Desconhecida</v>
      </c>
      <c r="AO111" s="8" t="str">
        <f t="array" ref="AO111">IF($D111="erro",XLOOKUP($A111,'Ocorrências 2022 (TODAS)'!$A:$A,'Ocorrências 2022 (TODAS)'!AK:AK),XLOOKUP($A111,'[1]Ocorrências 2022 (USADAS TCC Mi'!$A:$A,'[1]Ocorrências 2022 (USADAS TCC Mi'!AK:AK))</f>
        <v/>
      </c>
      <c r="AP111" s="8">
        <f t="array" ref="AP111">IF($D111="erro",XLOOKUP($A111,'Ocorrências 2022 (TODAS)'!$A:$A,'Ocorrências 2022 (TODAS)'!AL:AL),XLOOKUP($A111,'[1]Ocorrências 2022 (USADAS TCC Mi'!$A:$A,'[1]Ocorrências 2022 (USADAS TCC Mi'!AL:AL))</f>
        <v>20</v>
      </c>
      <c r="AQ111" s="8" t="str">
        <f t="array" ref="AQ111">IF($D111="erro",XLOOKUP($A111,'Ocorrências 2022 (TODAS)'!$A:$A,'Ocorrências 2022 (TODAS)'!AM:AM),XLOOKUP($A111,'[1]Ocorrências 2022 (USADAS TCC Mi'!$A:$A,'[1]Ocorrências 2022 (USADAS TCC Mi'!AM:AM))</f>
        <v>Adulto</v>
      </c>
      <c r="AR111" s="8" t="str">
        <f t="array" ref="AR111">IF($D111="erro",XLOOKUP($A111,'Ocorrências 2022 (TODAS)'!$A:$A,'Ocorrências 2022 (TODAS)'!AN:AN),XLOOKUP($A111,'[1]Ocorrências 2022 (USADAS TCC Mi'!$A:$A,'[1]Ocorrências 2022 (USADAS TCC Mi'!AN:AN))</f>
        <v>Masculino</v>
      </c>
      <c r="AS111" s="8" t="str">
        <f t="array" ref="AS111">IF($D111="erro",XLOOKUP($A111,'Ocorrências 2022 (TODAS)'!$A:$A,'Ocorrências 2022 (TODAS)'!AO:AO),XLOOKUP($A111,'[1]Ocorrências 2022 (USADAS TCC Mi'!$A:$A,'[1]Ocorrências 2022 (USADAS TCC Mi'!AO:AO))</f>
        <v/>
      </c>
      <c r="AT111" s="8" t="str">
        <f t="array" ref="AT111">IF($D111="erro",XLOOKUP($A111,'Ocorrências 2022 (TODAS)'!$A:$A,'Ocorrências 2022 (TODAS)'!AP:AP),XLOOKUP($A111,'[1]Ocorrências 2022 (USADAS TCC Mi'!$A:$A,'[1]Ocorrências 2022 (USADAS TCC Mi'!AP:AP))</f>
        <v/>
      </c>
      <c r="AU111" s="8" t="str">
        <f t="array" ref="AU111">IF($D111="erro",XLOOKUP($A111,'Ocorrências 2022 (TODAS)'!$A:$A,'Ocorrências 2022 (TODAS)'!AQ:AQ),XLOOKUP($A111,'[1]Ocorrências 2022 (USADAS TCC Mi'!$A:$A,'[1]Ocorrências 2022 (USADAS TCC Mi'!AQ:AQ))</f>
        <v/>
      </c>
      <c r="AV111" s="8" t="str">
        <f t="array" ref="AV111">IF($D111="erro",XLOOKUP($A111,'Ocorrências 2022 (TODAS)'!$A:$A,'Ocorrências 2022 (TODAS)'!AR:AR),XLOOKUP($A111,'[1]Ocorrências 2022 (USADAS TCC Mi'!$A:$A,'[1]Ocorrências 2022 (USADAS TCC Mi'!AR:AR))</f>
        <v/>
      </c>
      <c r="AW111" s="8" t="str">
        <f t="array" ref="AW111">IF($D111="erro",XLOOKUP($A111,'Ocorrências 2022 (TODAS)'!$A:$A,'Ocorrências 2022 (TODAS)'!AS:AS),XLOOKUP($A111,'[1]Ocorrências 2022 (USADAS TCC Mi'!$A:$A,'[1]Ocorrências 2022 (USADAS TCC Mi'!AS:AS))</f>
        <v/>
      </c>
      <c r="AX111" s="8" t="str">
        <f t="array" ref="AX111">IF($D111="erro",XLOOKUP($A111,'Ocorrências 2022 (TODAS)'!$A:$A,'Ocorrências 2022 (TODAS)'!AT:AT),XLOOKUP($A111,'[1]Ocorrências 2022 (USADAS TCC Mi'!$A:$A,'[1]Ocorrências 2022 (USADAS TCC Mi'!AT:AT))</f>
        <v/>
      </c>
      <c r="AY111" s="8" t="str">
        <f t="array" ref="AY111">IF($D111="erro",XLOOKUP($A111,'Ocorrências 2022 (TODAS)'!$A:$A,'Ocorrências 2022 (TODAS)'!AU:AU),XLOOKUP($A111,'[1]Ocorrências 2022 (USADAS TCC Mi'!$A:$A,'[1]Ocorrências 2022 (USADAS TCC Mi'!AU:AU))</f>
        <v>NI</v>
      </c>
      <c r="AZ111" s="8" t="str">
        <f t="array" ref="AZ111">IF($D111="erro",XLOOKUP($A111,'Ocorrências 2022 (TODAS)'!$A:$A,'Ocorrências 2022 (TODAS)'!AV:AV),XLOOKUP($A111,'[1]Ocorrências 2022 (USADAS TCC Mi'!$A:$A,'[1]Ocorrências 2022 (USADAS TCC Mi'!AV:AV))</f>
        <v>NI</v>
      </c>
      <c r="BA111" s="8" t="str">
        <f t="array" ref="BA111">IF($D111="erro",XLOOKUP($A111,'Ocorrências 2022 (TODAS)'!$A:$A,'Ocorrências 2022 (TODAS)'!AW:AW),XLOOKUP($A111,'[1]Ocorrências 2022 (USADAS TCC Mi'!$A:$A,'[1]Ocorrências 2022 (USADAS TCC Mi'!AW:AW))</f>
        <v>NI</v>
      </c>
      <c r="BB111" s="8" t="str">
        <f t="array" ref="BB111">IF($D111="erro",XLOOKUP($A111,'Ocorrências 2022 (TODAS)'!$A:$A,'Ocorrências 2022 (TODAS)'!AX:AX),XLOOKUP($A111,'[1]Ocorrências 2022 (USADAS TCC Mi'!$A:$A,'[1]Ocorrências 2022 (USADAS TCC Mi'!AX:AX))</f>
        <v>NI</v>
      </c>
      <c r="BC111" s="8" t="str">
        <f t="array" ref="BC111">IF($D111="erro",XLOOKUP($A111,'Ocorrências 2022 (TODAS)'!$A:$A,'Ocorrências 2022 (TODAS)'!AY:AY),XLOOKUP($A111,'[1]Ocorrências 2022 (USADAS TCC Mi'!$A:$A,'[1]Ocorrências 2022 (USADAS TCC Mi'!AY:AY))</f>
        <v>NI</v>
      </c>
      <c r="BD111" s="8" t="str">
        <f t="array" ref="BD111">IF($D111="erro",XLOOKUP($A111,'Ocorrências 2022 (TODAS)'!$A:$A,'Ocorrências 2022 (TODAS)'!AZ:AZ),XLOOKUP($A111,'[1]Ocorrências 2022 (USADAS TCC Mi'!$A:$A,'[1]Ocorrências 2022 (USADAS TCC Mi'!AZ:AZ))</f>
        <v>Não</v>
      </c>
      <c r="BE111" s="8" t="str">
        <f t="array" ref="BE111">IF($D111="erro",XLOOKUP($A111,'Ocorrências 2022 (TODAS)'!$A:$A,'Ocorrências 2022 (TODAS)'!BA:BA),XLOOKUP($A111,'[1]Ocorrências 2022 (USADAS TCC Mi'!$A:$A,'[1]Ocorrências 2022 (USADAS TCC Mi'!BA:BA))</f>
        <v/>
      </c>
      <c r="BF111" s="8" t="str">
        <f t="array" ref="BF111">IF($D111="erro",XLOOKUP($A111,'Ocorrências 2022 (TODAS)'!$A:$A,'Ocorrências 2022 (TODAS)'!BB:BB),XLOOKUP($A111,'[1]Ocorrências 2022 (USADAS TCC Mi'!$A:$A,'[1]Ocorrências 2022 (USADAS TCC Mi'!BB:BB))</f>
        <v/>
      </c>
      <c r="BG111" s="8" t="str">
        <f t="array" ref="BG111">IF($D111="erro",XLOOKUP($A111,'Ocorrências 2022 (TODAS)'!$A:$A,'Ocorrências 2022 (TODAS)'!BC:BC),XLOOKUP($A111,'[1]Ocorrências 2022 (USADAS TCC Mi'!$A:$A,'[1]Ocorrências 2022 (USADAS TCC Mi'!BC:BC))</f>
        <v/>
      </c>
      <c r="BH111" s="8" t="str">
        <f t="array" ref="BH111">IF($D111="erro",XLOOKUP($A111,'Ocorrências 2022 (TODAS)'!$A:$A,'Ocorrências 2022 (TODAS)'!BD:BD),XLOOKUP($A111,'[1]Ocorrências 2022 (USADAS TCC Mi'!$A:$A,'[1]Ocorrências 2022 (USADAS TCC Mi'!BD:BD))</f>
        <v>Sim</v>
      </c>
      <c r="BI111" s="8" t="str">
        <f t="array" ref="BI111">IF($D111="erro",XLOOKUP($A111,'Ocorrências 2022 (TODAS)'!$A:$A,'Ocorrências 2022 (TODAS)'!BE:BE),XLOOKUP($A111,'[1]Ocorrências 2022 (USADAS TCC Mi'!$A:$A,'[1]Ocorrências 2022 (USADAS TCC Mi'!BE:BE))</f>
        <v>Ameaça</v>
      </c>
      <c r="BJ111" s="8" t="str">
        <f t="array" ref="BJ111">IF($D111="erro",XLOOKUP($A111,'Ocorrências 2022 (TODAS)'!$A:$A,'Ocorrências 2022 (TODAS)'!BF:BF),XLOOKUP($A111,'[1]Ocorrências 2022 (USADAS TCC Mi'!$A:$A,'[1]Ocorrências 2022 (USADAS TCC Mi'!BF:BF))</f>
        <v>Arma branca</v>
      </c>
      <c r="BK111" s="8" t="str">
        <f t="array" ref="BK111">IF($D111="erro",XLOOKUP($A111,'Ocorrências 2022 (TODAS)'!$A:$A,'Ocorrências 2022 (TODAS)'!BG:BG),XLOOKUP($A111,'[1]Ocorrências 2022 (USADAS TCC Mi'!$A:$A,'[1]Ocorrências 2022 (USADAS TCC Mi'!BG:BG))</f>
        <v>Faca</v>
      </c>
      <c r="BL111" s="8" t="str">
        <f t="array" ref="BL111">IF($D111="erro",XLOOKUP($A111,'Ocorrências 2022 (TODAS)'!$A:$A,'Ocorrências 2022 (TODAS)'!BH:BH),XLOOKUP($A111,'[1]Ocorrências 2022 (USADAS TCC Mi'!$A:$A,'[1]Ocorrências 2022 (USADAS TCC Mi'!BH:BH))</f>
        <v>NI</v>
      </c>
      <c r="BM111" s="8" t="str">
        <f t="array" ref="BM111">IF($D111="erro",XLOOKUP($A111,'Ocorrências 2022 (TODAS)'!$A:$A,'Ocorrências 2022 (TODAS)'!BI:BI),XLOOKUP($A111,'[1]Ocorrências 2022 (USADAS TCC Mi'!$A:$A,'[1]Ocorrências 2022 (USADAS TCC Mi'!BI:BI))</f>
        <v/>
      </c>
      <c r="BN111" s="8" t="str">
        <f t="array" ref="BN111">IF($D111="erro",XLOOKUP($A111,'Ocorrências 2022 (TODAS)'!$A:$A,'Ocorrências 2022 (TODAS)'!BJ:BJ),XLOOKUP($A111,'[1]Ocorrências 2022 (USADAS TCC Mi'!$A:$A,'[1]Ocorrências 2022 (USADAS TCC Mi'!BJ:BJ))</f>
        <v>Não</v>
      </c>
      <c r="BO111" s="8" t="str">
        <f t="array" ref="BO111">IF($D111="erro",XLOOKUP($A111,'Ocorrências 2022 (TODAS)'!$A:$A,'Ocorrências 2022 (TODAS)'!BK:BK),XLOOKUP($A111,'[1]Ocorrências 2022 (USADAS TCC Mi'!$A:$A,'[1]Ocorrências 2022 (USADAS TCC Mi'!BK:BK))</f>
        <v>Não</v>
      </c>
      <c r="BP111" s="8" t="str">
        <f t="array" ref="BP111">IF($D111="erro",XLOOKUP($A111,'Ocorrências 2022 (TODAS)'!$A:$A,'Ocorrências 2022 (TODAS)'!BL:BL),XLOOKUP($A111,'[1]Ocorrências 2022 (USADAS TCC Mi'!$A:$A,'[1]Ocorrências 2022 (USADAS TCC Mi'!BL:BL))</f>
        <v/>
      </c>
      <c r="BQ111" s="8" t="str">
        <f t="array" ref="BQ111">IF($D111="erro",XLOOKUP($A111,'Ocorrências 2022 (TODAS)'!$A:$A,'Ocorrências 2022 (TODAS)'!BM:BM),XLOOKUP($A111,'[1]Ocorrências 2022 (USADAS TCC Mi'!$A:$A,'[1]Ocorrências 2022 (USADAS TCC Mi'!BM:BM))</f>
        <v/>
      </c>
      <c r="BR111" s="8" t="str">
        <f t="array" ref="BR111">IF($D111="erro",XLOOKUP($A111,'Ocorrências 2022 (TODAS)'!$A:$A,'Ocorrências 2022 (TODAS)'!BN:BN),XLOOKUP($A111,'[1]Ocorrências 2022 (USADAS TCC Mi'!$A:$A,'[1]Ocorrências 2022 (USADAS TCC Mi'!BN:BN))</f>
        <v/>
      </c>
      <c r="BS111" s="8" t="str">
        <f t="array" ref="BS111">IF($D111="erro",XLOOKUP($A111,'Ocorrências 2022 (TODAS)'!$A:$A,'Ocorrências 2022 (TODAS)'!BO:BO),XLOOKUP($A111,'[1]Ocorrências 2022 (USADAS TCC Mi'!$A:$A,'[1]Ocorrências 2022 (USADAS TCC Mi'!BO:BO))</f>
        <v>NI</v>
      </c>
      <c r="BT111" s="8" t="str">
        <f t="array" ref="BT111">IF($D111="erro",XLOOKUP($A111,'Ocorrências 2022 (TODAS)'!$A:$A,'Ocorrências 2022 (TODAS)'!BP:BP),XLOOKUP($A111,'[1]Ocorrências 2022 (USADAS TCC Mi'!$A:$A,'[1]Ocorrências 2022 (USADAS TCC Mi'!BP:BP))</f>
        <v/>
      </c>
      <c r="BU111" s="8" t="str">
        <f t="array" ref="BU111">IF($D111="erro",XLOOKUP($A111,'Ocorrências 2022 (TODAS)'!$A:$A,'Ocorrências 2022 (TODAS)'!BQ:BQ),XLOOKUP($A111,'[1]Ocorrências 2022 (USADAS TCC Mi'!$A:$A,'[1]Ocorrências 2022 (USADAS TCC Mi'!BQ:BQ))</f>
        <v/>
      </c>
      <c r="BV111" s="8" t="str">
        <f t="array" ref="BV111">IF($D111="erro",XLOOKUP($A111,'Ocorrências 2022 (TODAS)'!$A:$A,'Ocorrências 2022 (TODAS)'!BR:BR),XLOOKUP($A111,'[1]Ocorrências 2022 (USADAS TCC Mi'!$A:$A,'[1]Ocorrências 2022 (USADAS TCC Mi'!BR:BR))</f>
        <v/>
      </c>
      <c r="BW111" s="8" t="str">
        <f t="array" ref="BW111">IF($D111="erro",XLOOKUP($A111,'Ocorrências 2022 (TODAS)'!$A:$A,'Ocorrências 2022 (TODAS)'!BS:BS),XLOOKUP($A111,'[1]Ocorrências 2022 (USADAS TCC Mi'!$A:$A,'[1]Ocorrências 2022 (USADAS TCC Mi'!BS:BS))</f>
        <v>Não</v>
      </c>
      <c r="BX111" s="8" t="str">
        <f t="array" ref="BX111">IF($D111="erro",XLOOKUP($A111,'Ocorrências 2022 (TODAS)'!$A:$A,'Ocorrências 2022 (TODAS)'!BT:BT),XLOOKUP($A111,'[1]Ocorrências 2022 (USADAS TCC Mi'!$A:$A,'[1]Ocorrências 2022 (USADAS TCC Mi'!BT:BT))</f>
        <v>NI</v>
      </c>
      <c r="BY111" s="8" t="str">
        <f t="array" ref="BY111">IF($D111="erro",XLOOKUP($A111,'Ocorrências 2022 (TODAS)'!$A:$A,'Ocorrências 2022 (TODAS)'!BU:BU),XLOOKUP($A111,'[1]Ocorrências 2022 (USADAS TCC Mi'!$A:$A,'[1]Ocorrências 2022 (USADAS TCC Mi'!BU:BU))</f>
        <v>Consumado</v>
      </c>
      <c r="BZ111" s="8" t="str">
        <f t="array" ref="BZ111">IF($D111="erro",XLOOKUP($A111,'Ocorrências 2022 (TODAS)'!$A:$A,'Ocorrências 2022 (TODAS)'!BV:BV),XLOOKUP($A111,'[1]Ocorrências 2022 (USADAS TCC Mi'!$A:$A,'[1]Ocorrências 2022 (USADAS TCC Mi'!BV:BV))</f>
        <v/>
      </c>
      <c r="CA111" s="8" t="str">
        <f t="array" ref="CA111">IF($D111="erro",XLOOKUP($A111,'Ocorrências 2022 (TODAS)'!$A:$A,'Ocorrências 2022 (TODAS)'!BW:BW),XLOOKUP($A111,'[1]Ocorrências 2022 (USADAS TCC Mi'!$A:$A,'[1]Ocorrências 2022 (USADAS TCC Mi'!BW:BW))</f>
        <v>Não</v>
      </c>
      <c r="CB111" s="8" t="str">
        <f t="array" ref="CB111">IF($D111="erro",XLOOKUP($A111,'Ocorrências 2022 (TODAS)'!$A:$A,'Ocorrências 2022 (TODAS)'!BX:BX),XLOOKUP($A111,'[1]Ocorrências 2022 (USADAS TCC Mi'!$A:$A,'[1]Ocorrências 2022 (USADAS TCC Mi'!BX:BX))</f>
        <v/>
      </c>
      <c r="CC111" s="8" t="str">
        <f t="array" ref="CC111">IF($D111="erro",XLOOKUP($A111,'Ocorrências 2022 (TODAS)'!$A:$A,'Ocorrências 2022 (TODAS)'!BY:BY),XLOOKUP($A111,'[1]Ocorrências 2022 (USADAS TCC Mi'!$A:$A,'[1]Ocorrências 2022 (USADAS TCC Mi'!BY:BY))</f>
        <v>Sim</v>
      </c>
      <c r="CD111" s="8" t="str">
        <f t="array" ref="CD111">IF($D111="erro",XLOOKUP($A111,'Ocorrências 2022 (TODAS)'!$A:$A,'Ocorrências 2022 (TODAS)'!BZ:BZ),XLOOKUP($A111,'[1]Ocorrências 2022 (USADAS TCC Mi'!$A:$A,'[1]Ocorrências 2022 (USADAS TCC Mi'!BZ:BZ))</f>
        <v>Menor de 14 anos</v>
      </c>
      <c r="CE111" s="8" t="str">
        <f t="array" ref="CE111">IF($D111="erro",XLOOKUP($A111,'Ocorrências 2022 (TODAS)'!$A:$A,'Ocorrências 2022 (TODAS)'!CA:CA),XLOOKUP($A111,'[1]Ocorrências 2022 (USADAS TCC Mi'!$A:$A,'[1]Ocorrências 2022 (USADAS TCC Mi'!CA:CA))</f>
        <v/>
      </c>
      <c r="CF111" s="8" t="str">
        <f t="array" ref="CF111">IF($D111="erro",XLOOKUP($A111,'Ocorrências 2022 (TODAS)'!$A:$A,'Ocorrências 2022 (TODAS)'!CB:CB),XLOOKUP($A111,'[1]Ocorrências 2022 (USADAS TCC Mi'!$A:$A,'[1]Ocorrências 2022 (USADAS TCC Mi'!CB:CB))</f>
        <v/>
      </c>
      <c r="CG111" s="8" t="str">
        <f t="array" ref="CG111">IF($D111="erro",XLOOKUP($A111,'Ocorrências 2022 (TODAS)'!$A:$A,'Ocorrências 2022 (TODAS)'!CC:CC),XLOOKUP($A111,'[1]Ocorrências 2022 (USADAS TCC Mi'!$A:$A,'[1]Ocorrências 2022 (USADAS TCC Mi'!CC:CC))</f>
        <v/>
      </c>
      <c r="CH111" s="8" t="str">
        <f t="array" ref="CH111">IF($D111="erro",XLOOKUP($A111,'Ocorrências 2022 (TODAS)'!$A:$A,'Ocorrências 2022 (TODAS)'!CD:CD),XLOOKUP($A111,'[1]Ocorrências 2022 (USADAS TCC Mi'!$A:$A,'[1]Ocorrências 2022 (USADAS TCC Mi'!CD:CD))</f>
        <v>Não</v>
      </c>
      <c r="CI111" s="8" t="str">
        <f t="array" ref="CI111">IF($D111="erro",XLOOKUP($A111,'Ocorrências 2022 (TODAS)'!$A:$A,'Ocorrências 2022 (TODAS)'!CE:CE),XLOOKUP($A111,'[1]Ocorrências 2022 (USADAS TCC Mi'!$A:$A,'[1]Ocorrências 2022 (USADAS TCC Mi'!CE:CE))</f>
        <v>Sim</v>
      </c>
      <c r="CJ111" s="8" t="str">
        <f t="array" ref="CJ111">IF($D111="erro",XLOOKUP($A111,'Ocorrências 2022 (TODAS)'!$A:$A,'Ocorrências 2022 (TODAS)'!CF:CF),XLOOKUP($A111,'[1]Ocorrências 2022 (USADAS TCC Mi'!$A:$A,'[1]Ocorrências 2022 (USADAS TCC Mi'!CF:CF))</f>
        <v>19089/2022 </v>
      </c>
      <c r="CK111" s="8">
        <f t="array" ref="CK111">IF($D111="erro",XLOOKUP($A111,'Ocorrências 2022 (TODAS)'!$A:$A,'Ocorrências 2022 (TODAS)'!CG:CG),XLOOKUP($A111,'[1]Ocorrências 2022 (USADAS TCC Mi'!$A:$A,'[1]Ocorrências 2022 (USADAS TCC Mi'!CG:CG))</f>
        <v>152</v>
      </c>
      <c r="CL111" s="163" t="str">
        <f t="array" ref="CL111">IF($D111="erro",XLOOKUP($A111,'Ocorrências 2022 (TODAS)'!$A:$A,'Ocorrências 2022 (TODAS)'!CH:CH),XLOOKUP($A111,'[1]Ocorrências 2022 (USADAS TCC Mi'!$A:$A,'[1]Ocorrências 2022 (USADAS TCC Mi'!CH:CH))</f>
        <v>44,50</v>
      </c>
      <c r="CM111" s="8" t="str">
        <f t="array" ref="CM111">IF($D111="erro",XLOOKUP($A111,'Ocorrências 2022 (TODAS)'!$A:$A,'Ocorrências 2022 (TODAS)'!CI:CI),XLOOKUP($A111,'[1]Ocorrências 2022 (USADAS TCC Mi'!$A:$A,'[1]Ocorrências 2022 (USADAS TCC Mi'!CI:CI))</f>
        <v>NA</v>
      </c>
      <c r="CN111" s="8" t="str">
        <f t="array" ref="CN111">IF($D111="erro",XLOOKUP($A111,'Ocorrências 2022 (TODAS)'!$A:$A,'Ocorrências 2022 (TODAS)'!CJ:CJ),XLOOKUP($A111,'[1]Ocorrências 2022 (USADAS TCC Mi'!$A:$A,'[1]Ocorrências 2022 (USADAS TCC Mi'!CJ:CJ))</f>
        <v/>
      </c>
      <c r="CO111" s="8" t="str">
        <f t="array" ref="CO111">IF($D111="erro",XLOOKUP($A111,'Ocorrências 2022 (TODAS)'!$A:$A,'Ocorrências 2022 (TODAS)'!CK:CK),XLOOKUP($A111,'[1]Ocorrências 2022 (USADAS TCC Mi'!$A:$A,'[1]Ocorrências 2022 (USADAS TCC Mi'!CK:CK))</f>
        <v/>
      </c>
      <c r="CP111" s="8" t="str">
        <f t="array" ref="CP111">IF($D111="erro",XLOOKUP($A111,'Ocorrências 2022 (TODAS)'!$A:$A,'Ocorrências 2022 (TODAS)'!CL:CL),XLOOKUP($A111,'[1]Ocorrências 2022 (USADAS TCC Mi'!$A:$A,'[1]Ocorrências 2022 (USADAS TCC Mi'!CL:CL))</f>
        <v>Não</v>
      </c>
      <c r="CQ111" s="8" t="str">
        <f t="array" ref="CQ111">IF($D111="erro",XLOOKUP($A111,'Ocorrências 2022 (TODAS)'!$A:$A,'Ocorrências 2022 (TODAS)'!CM:CM),XLOOKUP($A111,'[1]Ocorrências 2022 (USADAS TCC Mi'!$A:$A,'[1]Ocorrências 2022 (USADAS TCC Mi'!CM:CM))</f>
        <v>Não</v>
      </c>
      <c r="CR111" s="8" t="str">
        <f t="array" ref="CR111">IF($D111="erro",XLOOKUP($A111,'Ocorrências 2022 (TODAS)'!$A:$A,'Ocorrências 2022 (TODAS)'!CN:CN),XLOOKUP($A111,'[1]Ocorrências 2022 (USADAS TCC Mi'!$A:$A,'[1]Ocorrências 2022 (USADAS TCC Mi'!CN:CN))</f>
        <v>Não</v>
      </c>
      <c r="CS111" s="8" t="str">
        <f t="array" ref="CS111">IF($D111="erro",XLOOKUP($A111,'Ocorrências 2022 (TODAS)'!$A:$A,'Ocorrências 2022 (TODAS)'!CO:CO),XLOOKUP($A111,'[1]Ocorrências 2022 (USADAS TCC Mi'!$A:$A,'[1]Ocorrências 2022 (USADAS TCC Mi'!CO:CO))</f>
        <v/>
      </c>
      <c r="CT111" s="8" t="str">
        <f t="array" ref="CT111">IF($D111="erro",XLOOKUP($A111,'Ocorrências 2022 (TODAS)'!$A:$A,'Ocorrências 2022 (TODAS)'!CP:CP),XLOOKUP($A111,'[1]Ocorrências 2022 (USADAS TCC Mi'!$A:$A,'[1]Ocorrências 2022 (USADAS TCC Mi'!CP:CP))</f>
        <v>Não</v>
      </c>
      <c r="CU111" s="8" t="str">
        <f t="array" ref="CU111">IF($D111="erro",XLOOKUP($A111,'Ocorrências 2022 (TODAS)'!$A:$A,'Ocorrências 2022 (TODAS)'!CQ:CQ),XLOOKUP($A111,'[1]Ocorrências 2022 (USADAS TCC Mi'!$A:$A,'[1]Ocorrências 2022 (USADAS TCC Mi'!CQ:CQ))</f>
        <v/>
      </c>
      <c r="CV111" s="8" t="str">
        <f t="array" ref="CV111">IF($D111="erro",XLOOKUP($A111,'Ocorrências 2022 (TODAS)'!$A:$A,'Ocorrências 2022 (TODAS)'!CR:CR),XLOOKUP($A111,'[1]Ocorrências 2022 (USADAS TCC Mi'!$A:$A,'[1]Ocorrências 2022 (USADAS TCC Mi'!CR:CR))</f>
        <v/>
      </c>
      <c r="CW111" s="8" t="str">
        <f t="array" ref="CW111">IF($D111="erro",XLOOKUP($A111,'Ocorrências 2022 (TODAS)'!$A:$A,'Ocorrências 2022 (TODAS)'!CS:CS),XLOOKUP($A111,'[1]Ocorrências 2022 (USADAS TCC Mi'!$A:$A,'[1]Ocorrências 2022 (USADAS TCC Mi'!CS:CS))</f>
        <v>Não</v>
      </c>
      <c r="CX111" s="8" t="str">
        <f t="array" ref="CX111">IF($D111="erro",XLOOKUP($A111,'Ocorrências 2022 (TODAS)'!$A:$A,'Ocorrências 2022 (TODAS)'!CT:CT),XLOOKUP($A111,'[1]Ocorrências 2022 (USADAS TCC Mi'!$A:$A,'[1]Ocorrências 2022 (USADAS TCC Mi'!CT:CT))</f>
        <v/>
      </c>
      <c r="CY111" s="8" t="str">
        <f t="array" ref="CY111">IF($D111="erro",XLOOKUP($A111,'Ocorrências 2022 (TODAS)'!$A:$A,'Ocorrências 2022 (TODAS)'!CU:CU),XLOOKUP($A111,'[1]Ocorrências 2022 (USADAS TCC Mi'!$A:$A,'[1]Ocorrências 2022 (USADAS TCC Mi'!CU:CU))</f>
        <v/>
      </c>
      <c r="CZ111" s="8" t="str">
        <f t="array" ref="CZ111">IF($D111="erro",XLOOKUP($A111,'Ocorrências 2022 (TODAS)'!$A:$A,'Ocorrências 2022 (TODAS)'!CV:CV),XLOOKUP($A111,'[1]Ocorrências 2022 (USADAS TCC Mi'!$A:$A,'[1]Ocorrências 2022 (USADAS TCC Mi'!CV:CV))</f>
        <v/>
      </c>
      <c r="DA111" s="8" t="str">
        <f t="array" ref="DA111">IF($D111="erro",XLOOKUP($A111,'Ocorrências 2022 (TODAS)'!$A:$A,'Ocorrências 2022 (TODAS)'!CW:CW),XLOOKUP($A111,'[1]Ocorrências 2022 (USADAS TCC Mi'!$A:$A,'[1]Ocorrências 2022 (USADAS TCC Mi'!CW:CW))</f>
        <v/>
      </c>
      <c r="DB111" s="8" t="str">
        <f t="array" ref="DB111">IF($D111="erro",XLOOKUP($A111,'Ocorrências 2022 (TODAS)'!$A:$A,'Ocorrências 2022 (TODAS)'!CX:CX),XLOOKUP($A111,'[1]Ocorrências 2022 (USADAS TCC Mi'!$A:$A,'[1]Ocorrências 2022 (USADAS TCC Mi'!CX:CX))</f>
        <v/>
      </c>
      <c r="DC111" s="8" t="str">
        <f t="array" ref="DC111">IF($D111="erro",XLOOKUP($A111,'Ocorrências 2022 (TODAS)'!$A:$A,'Ocorrências 2022 (TODAS)'!CY:CY),XLOOKUP($A111,'[1]Ocorrências 2022 (USADAS TCC Mi'!$A:$A,'[1]Ocorrências 2022 (USADAS TCC Mi'!CY:CY))</f>
        <v/>
      </c>
      <c r="DD111" s="8" t="str">
        <f t="array" ref="DD111">IF($D111="erro",XLOOKUP($A111,'Ocorrências 2022 (TODAS)'!$A:$A,'Ocorrências 2022 (TODAS)'!CZ:CZ),XLOOKUP($A111,'[1]Ocorrências 2022 (USADAS TCC Mi'!$A:$A,'[1]Ocorrências 2022 (USADAS TCC Mi'!CZ:CZ))</f>
        <v/>
      </c>
      <c r="DE111" s="8" t="str">
        <f t="array" ref="DE111">IF($D111="erro",XLOOKUP($A111,'Ocorrências 2022 (TODAS)'!$A:$A,'Ocorrências 2022 (TODAS)'!DA:DA),XLOOKUP($A111,'[1]Ocorrências 2022 (USADAS TCC Mi'!$A:$A,'[1]Ocorrências 2022 (USADAS TCC Mi'!DA:DA))</f>
        <v/>
      </c>
      <c r="DF111" s="8" t="str">
        <f t="array" ref="DF111">IF($D111="erro",XLOOKUP($A111,'Ocorrências 2022 (TODAS)'!$A:$A,'Ocorrências 2022 (TODAS)'!DB:DB),XLOOKUP($A111,'[1]Ocorrências 2022 (USADAS TCC Mi'!$A:$A,'[1]Ocorrências 2022 (USADAS TCC Mi'!DB:DB))</f>
        <v/>
      </c>
      <c r="DG111" s="8" t="str">
        <f t="array" ref="DG111">IF($D111="erro",XLOOKUP($A111,'Ocorrências 2022 (TODAS)'!$A:$A,'Ocorrências 2022 (TODAS)'!DC:DC),XLOOKUP($A111,'[1]Ocorrências 2022 (USADAS TCC Mi'!$A:$A,'[1]Ocorrências 2022 (USADAS TCC Mi'!DC:DC))</f>
        <v>#REF!</v>
      </c>
    </row>
    <row r="112" ht="15.75" customHeight="1">
      <c r="A112" s="128">
        <v>1700.0</v>
      </c>
      <c r="B112" s="128">
        <v>1700.0</v>
      </c>
      <c r="D112" s="8" t="str">
        <f t="shared" si="1"/>
        <v>Ok</v>
      </c>
      <c r="F112" s="8" t="str">
        <f t="array" ref="F112">IF($D112="erro",XLOOKUP($A112,'Ocorrências 2022 (TODAS)'!$A:$A,'Ocorrências 2022 (TODAS)'!B:B),XLOOKUP($A112,'[1]Ocorrências 2022 (USADAS TCC Mi'!$A:$A,'[1]Ocorrências 2022 (USADAS TCC Mi'!B:B))</f>
        <v>#REF!</v>
      </c>
      <c r="G112" s="8" t="str">
        <f t="array" ref="G112">IF($D112="erro",XLOOKUP($A112,'Ocorrências 2022 (TODAS)'!$A:$A,'Ocorrências 2022 (TODAS)'!C:C),XLOOKUP($A112,'[1]Ocorrências 2022 (USADAS TCC Mi'!$A:$A,'[1]Ocorrências 2022 (USADAS TCC Mi'!C:C))</f>
        <v>#REF!</v>
      </c>
      <c r="H112" s="8" t="str">
        <f t="array" ref="H112">IF($D112="erro",XLOOKUP($A112,'Ocorrências 2022 (TODAS)'!$A:$A,'Ocorrências 2022 (TODAS)'!D:D),XLOOKUP($A112,'[1]Ocorrências 2022 (USADAS TCC Mi'!$A:$A,'[1]Ocorrências 2022 (USADAS TCC Mi'!D:D))</f>
        <v>#REF!</v>
      </c>
      <c r="I112" s="8" t="str">
        <f t="array" ref="I112">IF($D112="erro",XLOOKUP($A112,'Ocorrências 2022 (TODAS)'!$A:$A,'Ocorrências 2022 (TODAS)'!E:E),XLOOKUP($A112,'[1]Ocorrências 2022 (USADAS TCC Mi'!$A:$A,'[1]Ocorrências 2022 (USADAS TCC Mi'!E:E))</f>
        <v>#REF!</v>
      </c>
      <c r="J112" s="8" t="str">
        <f t="array" ref="J112">IF($D112="erro",XLOOKUP($A112,'Ocorrências 2022 (TODAS)'!$A:$A,'Ocorrências 2022 (TODAS)'!F:F),XLOOKUP($A112,'[1]Ocorrências 2022 (USADAS TCC Mi'!$A:$A,'[1]Ocorrências 2022 (USADAS TCC Mi'!F:F))</f>
        <v>#REF!</v>
      </c>
      <c r="K112" s="8" t="str">
        <f t="array" ref="K112">IF($D112="erro",XLOOKUP($A112,'Ocorrências 2022 (TODAS)'!$A:$A,'Ocorrências 2022 (TODAS)'!G:G),XLOOKUP($A112,'[1]Ocorrências 2022 (USADAS TCC Mi'!$A:$A,'[1]Ocorrências 2022 (USADAS TCC Mi'!G:G))</f>
        <v>#REF!</v>
      </c>
      <c r="L112" s="8" t="str">
        <f t="array" ref="L112">IF($D112="erro",XLOOKUP($A112,'Ocorrências 2022 (TODAS)'!$A:$A,'Ocorrências 2022 (TODAS)'!H:H),XLOOKUP($A112,'[1]Ocorrências 2022 (USADAS TCC Mi'!$A:$A,'[1]Ocorrências 2022 (USADAS TCC Mi'!H:H))</f>
        <v>#REF!</v>
      </c>
      <c r="M112" s="8" t="str">
        <f t="array" ref="M112">IF($D112="erro",XLOOKUP($A112,'Ocorrências 2022 (TODAS)'!$A:$A,'Ocorrências 2022 (TODAS)'!I:I),XLOOKUP($A112,'[1]Ocorrências 2022 (USADAS TCC Mi'!$A:$A,'[1]Ocorrências 2022 (USADAS TCC Mi'!I:I))</f>
        <v>#REF!</v>
      </c>
      <c r="N112" s="8" t="str">
        <f t="array" ref="N112">IF($D112="erro",XLOOKUP($A112,'Ocorrências 2022 (TODAS)'!$A:$A,'Ocorrências 2022 (TODAS)'!J:J),XLOOKUP($A112,'[1]Ocorrências 2022 (USADAS TCC Mi'!$A:$A,'[1]Ocorrências 2022 (USADAS TCC Mi'!J:J))</f>
        <v>#REF!</v>
      </c>
      <c r="O112" s="8" t="str">
        <f t="array" ref="O112">IF($D112="erro",XLOOKUP($A112,'Ocorrências 2022 (TODAS)'!$A:$A,'Ocorrências 2022 (TODAS)'!K:K),XLOOKUP($A112,'[1]Ocorrências 2022 (USADAS TCC Mi'!$A:$A,'[1]Ocorrências 2022 (USADAS TCC Mi'!K:K))</f>
        <v>#REF!</v>
      </c>
      <c r="P112" s="8" t="str">
        <f t="array" ref="P112">IF($D112="erro",XLOOKUP($A112,'Ocorrências 2022 (TODAS)'!$A:$A,'Ocorrências 2022 (TODAS)'!L:L),XLOOKUP($A112,'[1]Ocorrências 2022 (USADAS TCC Mi'!$A:$A,'[1]Ocorrências 2022 (USADAS TCC Mi'!L:L))</f>
        <v>#REF!</v>
      </c>
      <c r="Q112" s="8" t="str">
        <f t="array" ref="Q112">IF($D112="erro",XLOOKUP($A112,'Ocorrências 2022 (TODAS)'!$A:$A,'Ocorrências 2022 (TODAS)'!M:M),XLOOKUP($A112,'[1]Ocorrências 2022 (USADAS TCC Mi'!$A:$A,'[1]Ocorrências 2022 (USADAS TCC Mi'!M:M))</f>
        <v>#REF!</v>
      </c>
      <c r="R112" s="8" t="str">
        <f t="array" ref="R112">IF($D112="erro",XLOOKUP($A112,'Ocorrências 2022 (TODAS)'!$A:$A,'Ocorrências 2022 (TODAS)'!N:N),XLOOKUP($A112,'[1]Ocorrências 2022 (USADAS TCC Mi'!$A:$A,'[1]Ocorrências 2022 (USADAS TCC Mi'!N:N))</f>
        <v>#REF!</v>
      </c>
      <c r="S112" s="8" t="str">
        <f t="array" ref="S112">IF($D112="erro",XLOOKUP($A112,'Ocorrências 2022 (TODAS)'!$A:$A,'Ocorrências 2022 (TODAS)'!O:O),XLOOKUP($A112,'[1]Ocorrências 2022 (USADAS TCC Mi'!$A:$A,'[1]Ocorrências 2022 (USADAS TCC Mi'!O:O))</f>
        <v>#REF!</v>
      </c>
      <c r="T112" s="8" t="str">
        <f t="array" ref="T112">IF($D112="erro",XLOOKUP($A112,'Ocorrências 2022 (TODAS)'!$A:$A,'Ocorrências 2022 (TODAS)'!P:P),XLOOKUP($A112,'[1]Ocorrências 2022 (USADAS TCC Mi'!$A:$A,'[1]Ocorrências 2022 (USADAS TCC Mi'!P:P))</f>
        <v>#REF!</v>
      </c>
      <c r="U112" s="8" t="str">
        <f t="array" ref="U112">IF($D112="erro",XLOOKUP($A112,'Ocorrências 2022 (TODAS)'!$A:$A,'Ocorrências 2022 (TODAS)'!Q:Q),XLOOKUP($A112,'[1]Ocorrências 2022 (USADAS TCC Mi'!$A:$A,'[1]Ocorrências 2022 (USADAS TCC Mi'!Q:Q))</f>
        <v>#REF!</v>
      </c>
      <c r="V112" s="8" t="str">
        <f t="array" ref="V112">IF($D112="erro",XLOOKUP($A112,'Ocorrências 2022 (TODAS)'!$A:$A,'Ocorrências 2022 (TODAS)'!R:R),XLOOKUP($A112,'[1]Ocorrências 2022 (USADAS TCC Mi'!$A:$A,'[1]Ocorrências 2022 (USADAS TCC Mi'!R:R))</f>
        <v>#REF!</v>
      </c>
      <c r="W112" s="8" t="str">
        <f t="array" ref="W112">IF($D112="erro",XLOOKUP($A112,'Ocorrências 2022 (TODAS)'!$A:$A,'Ocorrências 2022 (TODAS)'!S:S),XLOOKUP($A112,'[1]Ocorrências 2022 (USADAS TCC Mi'!$A:$A,'[1]Ocorrências 2022 (USADAS TCC Mi'!S:S))</f>
        <v>#REF!</v>
      </c>
      <c r="X112" s="8" t="str">
        <f t="array" ref="X112">IF($D112="erro",XLOOKUP($A112,'Ocorrências 2022 (TODAS)'!$A:$A,'Ocorrências 2022 (TODAS)'!T:T),XLOOKUP($A112,'[1]Ocorrências 2022 (USADAS TCC Mi'!$A:$A,'[1]Ocorrências 2022 (USADAS TCC Mi'!T:T))</f>
        <v>#REF!</v>
      </c>
      <c r="Y112" s="8" t="str">
        <f t="array" ref="Y112">IF($D112="erro",XLOOKUP($A112,'Ocorrências 2022 (TODAS)'!$A:$A,'Ocorrências 2022 (TODAS)'!U:U),XLOOKUP($A112,'[1]Ocorrências 2022 (USADAS TCC Mi'!$A:$A,'[1]Ocorrências 2022 (USADAS TCC Mi'!U:U))</f>
        <v>#REF!</v>
      </c>
      <c r="Z112" s="162" t="str">
        <f t="array" ref="Z112">IF($D112="erro",XLOOKUP($A112,'Ocorrências 2022 (TODAS)'!$A:$A,'Ocorrências 2022 (TODAS)'!V:V),XLOOKUP($A112,'[1]Ocorrências 2022 (USADAS TCC Mi'!$A:$A,'[1]Ocorrências 2022 (USADAS TCC Mi'!V:V))</f>
        <v>#REF!</v>
      </c>
      <c r="AA112" s="162" t="str">
        <f t="array" ref="AA112">IF($D112="erro",XLOOKUP($A112,'Ocorrências 2022 (TODAS)'!$A:$A,'Ocorrências 2022 (TODAS)'!W:W),XLOOKUP($A112,'[1]Ocorrências 2022 (USADAS TCC Mi'!$A:$A,'[1]Ocorrências 2022 (USADAS TCC Mi'!W:W))</f>
        <v>#REF!</v>
      </c>
      <c r="AB112" s="8" t="str">
        <f t="array" ref="AB112">IF($D112="erro",XLOOKUP($A112,'Ocorrências 2022 (TODAS)'!$A:$A,'Ocorrências 2022 (TODAS)'!X:X),XLOOKUP($A112,'[1]Ocorrências 2022 (USADAS TCC Mi'!$A:$A,'[1]Ocorrências 2022 (USADAS TCC Mi'!X:X))</f>
        <v>#REF!</v>
      </c>
      <c r="AC112" s="8" t="str">
        <f t="array" ref="AC112">IF($D112="erro",XLOOKUP($A112,'Ocorrências 2022 (TODAS)'!$A:$A,'Ocorrências 2022 (TODAS)'!Y:Y),XLOOKUP($A112,'[1]Ocorrências 2022 (USADAS TCC Mi'!$A:$A,'[1]Ocorrências 2022 (USADAS TCC Mi'!Y:Y))</f>
        <v>#REF!</v>
      </c>
      <c r="AD112" s="8" t="str">
        <f t="array" ref="AD112">IF($D112="erro",XLOOKUP($A112,'Ocorrências 2022 (TODAS)'!$A:$A,'Ocorrências 2022 (TODAS)'!Z:Z),XLOOKUP($A112,'[1]Ocorrências 2022 (USADAS TCC Mi'!$A:$A,'[1]Ocorrências 2022 (USADAS TCC Mi'!Z:Z))</f>
        <v>#REF!</v>
      </c>
      <c r="AE112" s="8" t="str">
        <f t="array" ref="AE112">IF($D112="erro",XLOOKUP($A112,'Ocorrências 2022 (TODAS)'!$A:$A,'Ocorrências 2022 (TODAS)'!AA:AA),XLOOKUP($A112,'[1]Ocorrências 2022 (USADAS TCC Mi'!$A:$A,'[1]Ocorrências 2022 (USADAS TCC Mi'!AA:AA))</f>
        <v>#REF!</v>
      </c>
      <c r="AF112" s="8" t="str">
        <f t="array" ref="AF112">IF($D112="erro",XLOOKUP($A112,'Ocorrências 2022 (TODAS)'!$A:$A,'Ocorrências 2022 (TODAS)'!AB:AB),XLOOKUP($A112,'[1]Ocorrências 2022 (USADAS TCC Mi'!$A:$A,'[1]Ocorrências 2022 (USADAS TCC Mi'!AB:AB))</f>
        <v>#REF!</v>
      </c>
      <c r="AG112" s="8" t="str">
        <f t="array" ref="AG112">IF($D112="erro",XLOOKUP($A112,'Ocorrências 2022 (TODAS)'!$A:$A,'Ocorrências 2022 (TODAS)'!AC:AC),XLOOKUP($A112,'[1]Ocorrências 2022 (USADAS TCC Mi'!$A:$A,'[1]Ocorrências 2022 (USADAS TCC Mi'!AC:AC))</f>
        <v>#REF!</v>
      </c>
      <c r="AH112" s="8" t="str">
        <f t="array" ref="AH112">IF($D112="erro",XLOOKUP($A112,'Ocorrências 2022 (TODAS)'!$A:$A,'Ocorrências 2022 (TODAS)'!AD:AD),XLOOKUP($A112,'[1]Ocorrências 2022 (USADAS TCC Mi'!$A:$A,'[1]Ocorrências 2022 (USADAS TCC Mi'!AD:AD))</f>
        <v>#REF!</v>
      </c>
      <c r="AI112" s="8" t="str">
        <f t="array" ref="AI112">IF($D112="erro",XLOOKUP($A112,'Ocorrências 2022 (TODAS)'!$A:$A,'Ocorrências 2022 (TODAS)'!AE:AE),XLOOKUP($A112,'[1]Ocorrências 2022 (USADAS TCC Mi'!$A:$A,'[1]Ocorrências 2022 (USADAS TCC Mi'!AE:AE))</f>
        <v>#REF!</v>
      </c>
      <c r="AJ112" s="8" t="str">
        <f t="array" ref="AJ112">IF($D112="erro",XLOOKUP($A112,'Ocorrências 2022 (TODAS)'!$A:$A,'Ocorrências 2022 (TODAS)'!AF:AF),XLOOKUP($A112,'[1]Ocorrências 2022 (USADAS TCC Mi'!$A:$A,'[1]Ocorrências 2022 (USADAS TCC Mi'!AF:AF))</f>
        <v>#REF!</v>
      </c>
      <c r="AK112" s="8" t="str">
        <f t="array" ref="AK112">IF($D112="erro",XLOOKUP($A112,'Ocorrências 2022 (TODAS)'!$A:$A,'Ocorrências 2022 (TODAS)'!AG:AG),XLOOKUP($A112,'[1]Ocorrências 2022 (USADAS TCC Mi'!$A:$A,'[1]Ocorrências 2022 (USADAS TCC Mi'!AG:AG))</f>
        <v>#REF!</v>
      </c>
      <c r="AL112" s="8" t="str">
        <f t="array" ref="AL112">IF($D112="erro",XLOOKUP($A112,'Ocorrências 2022 (TODAS)'!$A:$A,'Ocorrências 2022 (TODAS)'!AH:AH),XLOOKUP($A112,'[1]Ocorrências 2022 (USADAS TCC Mi'!$A:$A,'[1]Ocorrências 2022 (USADAS TCC Mi'!AH:AH))</f>
        <v>#REF!</v>
      </c>
      <c r="AM112" s="8" t="str">
        <f t="array" ref="AM112">IF($D112="erro",XLOOKUP($A112,'Ocorrências 2022 (TODAS)'!$A:$A,'Ocorrências 2022 (TODAS)'!AI:AI),XLOOKUP($A112,'[1]Ocorrências 2022 (USADAS TCC Mi'!$A:$A,'[1]Ocorrências 2022 (USADAS TCC Mi'!AI:AI))</f>
        <v>#REF!</v>
      </c>
      <c r="AN112" s="8" t="str">
        <f t="array" ref="AN112">IF($D112="erro",XLOOKUP($A112,'Ocorrências 2022 (TODAS)'!$A:$A,'Ocorrências 2022 (TODAS)'!AJ:AJ),XLOOKUP($A112,'[1]Ocorrências 2022 (USADAS TCC Mi'!$A:$A,'[1]Ocorrências 2022 (USADAS TCC Mi'!AJ:AJ))</f>
        <v>#REF!</v>
      </c>
      <c r="AO112" s="8" t="str">
        <f t="array" ref="AO112">IF($D112="erro",XLOOKUP($A112,'Ocorrências 2022 (TODAS)'!$A:$A,'Ocorrências 2022 (TODAS)'!AK:AK),XLOOKUP($A112,'[1]Ocorrências 2022 (USADAS TCC Mi'!$A:$A,'[1]Ocorrências 2022 (USADAS TCC Mi'!AK:AK))</f>
        <v>#REF!</v>
      </c>
      <c r="AP112" s="8" t="str">
        <f t="array" ref="AP112">IF($D112="erro",XLOOKUP($A112,'Ocorrências 2022 (TODAS)'!$A:$A,'Ocorrências 2022 (TODAS)'!AL:AL),XLOOKUP($A112,'[1]Ocorrências 2022 (USADAS TCC Mi'!$A:$A,'[1]Ocorrências 2022 (USADAS TCC Mi'!AL:AL))</f>
        <v>#REF!</v>
      </c>
      <c r="AQ112" s="8" t="str">
        <f t="array" ref="AQ112">IF($D112="erro",XLOOKUP($A112,'Ocorrências 2022 (TODAS)'!$A:$A,'Ocorrências 2022 (TODAS)'!AM:AM),XLOOKUP($A112,'[1]Ocorrências 2022 (USADAS TCC Mi'!$A:$A,'[1]Ocorrências 2022 (USADAS TCC Mi'!AM:AM))</f>
        <v>#REF!</v>
      </c>
      <c r="AR112" s="8" t="str">
        <f t="array" ref="AR112">IF($D112="erro",XLOOKUP($A112,'Ocorrências 2022 (TODAS)'!$A:$A,'Ocorrências 2022 (TODAS)'!AN:AN),XLOOKUP($A112,'[1]Ocorrências 2022 (USADAS TCC Mi'!$A:$A,'[1]Ocorrências 2022 (USADAS TCC Mi'!AN:AN))</f>
        <v>#REF!</v>
      </c>
      <c r="AS112" s="8" t="str">
        <f t="array" ref="AS112">IF($D112="erro",XLOOKUP($A112,'Ocorrências 2022 (TODAS)'!$A:$A,'Ocorrências 2022 (TODAS)'!AO:AO),XLOOKUP($A112,'[1]Ocorrências 2022 (USADAS TCC Mi'!$A:$A,'[1]Ocorrências 2022 (USADAS TCC Mi'!AO:AO))</f>
        <v>#REF!</v>
      </c>
      <c r="AT112" s="8" t="str">
        <f t="array" ref="AT112">IF($D112="erro",XLOOKUP($A112,'Ocorrências 2022 (TODAS)'!$A:$A,'Ocorrências 2022 (TODAS)'!AP:AP),XLOOKUP($A112,'[1]Ocorrências 2022 (USADAS TCC Mi'!$A:$A,'[1]Ocorrências 2022 (USADAS TCC Mi'!AP:AP))</f>
        <v>#REF!</v>
      </c>
      <c r="AU112" s="8" t="str">
        <f t="array" ref="AU112">IF($D112="erro",XLOOKUP($A112,'Ocorrências 2022 (TODAS)'!$A:$A,'Ocorrências 2022 (TODAS)'!AQ:AQ),XLOOKUP($A112,'[1]Ocorrências 2022 (USADAS TCC Mi'!$A:$A,'[1]Ocorrências 2022 (USADAS TCC Mi'!AQ:AQ))</f>
        <v>#REF!</v>
      </c>
      <c r="AV112" s="8" t="str">
        <f t="array" ref="AV112">IF($D112="erro",XLOOKUP($A112,'Ocorrências 2022 (TODAS)'!$A:$A,'Ocorrências 2022 (TODAS)'!AR:AR),XLOOKUP($A112,'[1]Ocorrências 2022 (USADAS TCC Mi'!$A:$A,'[1]Ocorrências 2022 (USADAS TCC Mi'!AR:AR))</f>
        <v>#REF!</v>
      </c>
      <c r="AW112" s="8" t="str">
        <f t="array" ref="AW112">IF($D112="erro",XLOOKUP($A112,'Ocorrências 2022 (TODAS)'!$A:$A,'Ocorrências 2022 (TODAS)'!AS:AS),XLOOKUP($A112,'[1]Ocorrências 2022 (USADAS TCC Mi'!$A:$A,'[1]Ocorrências 2022 (USADAS TCC Mi'!AS:AS))</f>
        <v>#REF!</v>
      </c>
      <c r="AX112" s="8" t="str">
        <f t="array" ref="AX112">IF($D112="erro",XLOOKUP($A112,'Ocorrências 2022 (TODAS)'!$A:$A,'Ocorrências 2022 (TODAS)'!AT:AT),XLOOKUP($A112,'[1]Ocorrências 2022 (USADAS TCC Mi'!$A:$A,'[1]Ocorrências 2022 (USADAS TCC Mi'!AT:AT))</f>
        <v>#REF!</v>
      </c>
      <c r="AY112" s="8" t="str">
        <f t="array" ref="AY112">IF($D112="erro",XLOOKUP($A112,'Ocorrências 2022 (TODAS)'!$A:$A,'Ocorrências 2022 (TODAS)'!AU:AU),XLOOKUP($A112,'[1]Ocorrências 2022 (USADAS TCC Mi'!$A:$A,'[1]Ocorrências 2022 (USADAS TCC Mi'!AU:AU))</f>
        <v>#REF!</v>
      </c>
      <c r="AZ112" s="8" t="str">
        <f t="array" ref="AZ112">IF($D112="erro",XLOOKUP($A112,'Ocorrências 2022 (TODAS)'!$A:$A,'Ocorrências 2022 (TODAS)'!AV:AV),XLOOKUP($A112,'[1]Ocorrências 2022 (USADAS TCC Mi'!$A:$A,'[1]Ocorrências 2022 (USADAS TCC Mi'!AV:AV))</f>
        <v>#REF!</v>
      </c>
      <c r="BA112" s="8" t="str">
        <f t="array" ref="BA112">IF($D112="erro",XLOOKUP($A112,'Ocorrências 2022 (TODAS)'!$A:$A,'Ocorrências 2022 (TODAS)'!AW:AW),XLOOKUP($A112,'[1]Ocorrências 2022 (USADAS TCC Mi'!$A:$A,'[1]Ocorrências 2022 (USADAS TCC Mi'!AW:AW))</f>
        <v>#REF!</v>
      </c>
      <c r="BB112" s="8" t="str">
        <f t="array" ref="BB112">IF($D112="erro",XLOOKUP($A112,'Ocorrências 2022 (TODAS)'!$A:$A,'Ocorrências 2022 (TODAS)'!AX:AX),XLOOKUP($A112,'[1]Ocorrências 2022 (USADAS TCC Mi'!$A:$A,'[1]Ocorrências 2022 (USADAS TCC Mi'!AX:AX))</f>
        <v>#REF!</v>
      </c>
      <c r="BC112" s="8" t="str">
        <f t="array" ref="BC112">IF($D112="erro",XLOOKUP($A112,'Ocorrências 2022 (TODAS)'!$A:$A,'Ocorrências 2022 (TODAS)'!AY:AY),XLOOKUP($A112,'[1]Ocorrências 2022 (USADAS TCC Mi'!$A:$A,'[1]Ocorrências 2022 (USADAS TCC Mi'!AY:AY))</f>
        <v>#REF!</v>
      </c>
      <c r="BD112" s="8" t="str">
        <f t="array" ref="BD112">IF($D112="erro",XLOOKUP($A112,'Ocorrências 2022 (TODAS)'!$A:$A,'Ocorrências 2022 (TODAS)'!AZ:AZ),XLOOKUP($A112,'[1]Ocorrências 2022 (USADAS TCC Mi'!$A:$A,'[1]Ocorrências 2022 (USADAS TCC Mi'!AZ:AZ))</f>
        <v>#REF!</v>
      </c>
      <c r="BE112" s="8" t="str">
        <f t="array" ref="BE112">IF($D112="erro",XLOOKUP($A112,'Ocorrências 2022 (TODAS)'!$A:$A,'Ocorrências 2022 (TODAS)'!BA:BA),XLOOKUP($A112,'[1]Ocorrências 2022 (USADAS TCC Mi'!$A:$A,'[1]Ocorrências 2022 (USADAS TCC Mi'!BA:BA))</f>
        <v>#REF!</v>
      </c>
      <c r="BF112" s="8" t="str">
        <f t="array" ref="BF112">IF($D112="erro",XLOOKUP($A112,'Ocorrências 2022 (TODAS)'!$A:$A,'Ocorrências 2022 (TODAS)'!BB:BB),XLOOKUP($A112,'[1]Ocorrências 2022 (USADAS TCC Mi'!$A:$A,'[1]Ocorrências 2022 (USADAS TCC Mi'!BB:BB))</f>
        <v>#REF!</v>
      </c>
      <c r="BG112" s="8" t="str">
        <f t="array" ref="BG112">IF($D112="erro",XLOOKUP($A112,'Ocorrências 2022 (TODAS)'!$A:$A,'Ocorrências 2022 (TODAS)'!BC:BC),XLOOKUP($A112,'[1]Ocorrências 2022 (USADAS TCC Mi'!$A:$A,'[1]Ocorrências 2022 (USADAS TCC Mi'!BC:BC))</f>
        <v>#REF!</v>
      </c>
      <c r="BH112" s="8" t="str">
        <f t="array" ref="BH112">IF($D112="erro",XLOOKUP($A112,'Ocorrências 2022 (TODAS)'!$A:$A,'Ocorrências 2022 (TODAS)'!BD:BD),XLOOKUP($A112,'[1]Ocorrências 2022 (USADAS TCC Mi'!$A:$A,'[1]Ocorrências 2022 (USADAS TCC Mi'!BD:BD))</f>
        <v>#REF!</v>
      </c>
      <c r="BI112" s="8" t="str">
        <f t="array" ref="BI112">IF($D112="erro",XLOOKUP($A112,'Ocorrências 2022 (TODAS)'!$A:$A,'Ocorrências 2022 (TODAS)'!BE:BE),XLOOKUP($A112,'[1]Ocorrências 2022 (USADAS TCC Mi'!$A:$A,'[1]Ocorrências 2022 (USADAS TCC Mi'!BE:BE))</f>
        <v>#REF!</v>
      </c>
      <c r="BJ112" s="8" t="str">
        <f t="array" ref="BJ112">IF($D112="erro",XLOOKUP($A112,'Ocorrências 2022 (TODAS)'!$A:$A,'Ocorrências 2022 (TODAS)'!BF:BF),XLOOKUP($A112,'[1]Ocorrências 2022 (USADAS TCC Mi'!$A:$A,'[1]Ocorrências 2022 (USADAS TCC Mi'!BF:BF))</f>
        <v>#REF!</v>
      </c>
      <c r="BK112" s="8" t="str">
        <f t="array" ref="BK112">IF($D112="erro",XLOOKUP($A112,'Ocorrências 2022 (TODAS)'!$A:$A,'Ocorrências 2022 (TODAS)'!BG:BG),XLOOKUP($A112,'[1]Ocorrências 2022 (USADAS TCC Mi'!$A:$A,'[1]Ocorrências 2022 (USADAS TCC Mi'!BG:BG))</f>
        <v>#REF!</v>
      </c>
      <c r="BL112" s="8" t="str">
        <f t="array" ref="BL112">IF($D112="erro",XLOOKUP($A112,'Ocorrências 2022 (TODAS)'!$A:$A,'Ocorrências 2022 (TODAS)'!BH:BH),XLOOKUP($A112,'[1]Ocorrências 2022 (USADAS TCC Mi'!$A:$A,'[1]Ocorrências 2022 (USADAS TCC Mi'!BH:BH))</f>
        <v>#REF!</v>
      </c>
      <c r="BM112" s="8" t="str">
        <f t="array" ref="BM112">IF($D112="erro",XLOOKUP($A112,'Ocorrências 2022 (TODAS)'!$A:$A,'Ocorrências 2022 (TODAS)'!BI:BI),XLOOKUP($A112,'[1]Ocorrências 2022 (USADAS TCC Mi'!$A:$A,'[1]Ocorrências 2022 (USADAS TCC Mi'!BI:BI))</f>
        <v>#REF!</v>
      </c>
      <c r="BN112" s="8" t="str">
        <f t="array" ref="BN112">IF($D112="erro",XLOOKUP($A112,'Ocorrências 2022 (TODAS)'!$A:$A,'Ocorrências 2022 (TODAS)'!BJ:BJ),XLOOKUP($A112,'[1]Ocorrências 2022 (USADAS TCC Mi'!$A:$A,'[1]Ocorrências 2022 (USADAS TCC Mi'!BJ:BJ))</f>
        <v>#REF!</v>
      </c>
      <c r="BO112" s="8" t="str">
        <f t="array" ref="BO112">IF($D112="erro",XLOOKUP($A112,'Ocorrências 2022 (TODAS)'!$A:$A,'Ocorrências 2022 (TODAS)'!BK:BK),XLOOKUP($A112,'[1]Ocorrências 2022 (USADAS TCC Mi'!$A:$A,'[1]Ocorrências 2022 (USADAS TCC Mi'!BK:BK))</f>
        <v>#REF!</v>
      </c>
      <c r="BP112" s="8" t="str">
        <f t="array" ref="BP112">IF($D112="erro",XLOOKUP($A112,'Ocorrências 2022 (TODAS)'!$A:$A,'Ocorrências 2022 (TODAS)'!BL:BL),XLOOKUP($A112,'[1]Ocorrências 2022 (USADAS TCC Mi'!$A:$A,'[1]Ocorrências 2022 (USADAS TCC Mi'!BL:BL))</f>
        <v>#REF!</v>
      </c>
      <c r="BQ112" s="8" t="str">
        <f t="array" ref="BQ112">IF($D112="erro",XLOOKUP($A112,'Ocorrências 2022 (TODAS)'!$A:$A,'Ocorrências 2022 (TODAS)'!BM:BM),XLOOKUP($A112,'[1]Ocorrências 2022 (USADAS TCC Mi'!$A:$A,'[1]Ocorrências 2022 (USADAS TCC Mi'!BM:BM))</f>
        <v>#REF!</v>
      </c>
      <c r="BR112" s="8" t="str">
        <f t="array" ref="BR112">IF($D112="erro",XLOOKUP($A112,'Ocorrências 2022 (TODAS)'!$A:$A,'Ocorrências 2022 (TODAS)'!BN:BN),XLOOKUP($A112,'[1]Ocorrências 2022 (USADAS TCC Mi'!$A:$A,'[1]Ocorrências 2022 (USADAS TCC Mi'!BN:BN))</f>
        <v>#REF!</v>
      </c>
      <c r="BS112" s="8" t="str">
        <f t="array" ref="BS112">IF($D112="erro",XLOOKUP($A112,'Ocorrências 2022 (TODAS)'!$A:$A,'Ocorrências 2022 (TODAS)'!BO:BO),XLOOKUP($A112,'[1]Ocorrências 2022 (USADAS TCC Mi'!$A:$A,'[1]Ocorrências 2022 (USADAS TCC Mi'!BO:BO))</f>
        <v>#REF!</v>
      </c>
      <c r="BT112" s="8" t="str">
        <f t="array" ref="BT112">IF($D112="erro",XLOOKUP($A112,'Ocorrências 2022 (TODAS)'!$A:$A,'Ocorrências 2022 (TODAS)'!BP:BP),XLOOKUP($A112,'[1]Ocorrências 2022 (USADAS TCC Mi'!$A:$A,'[1]Ocorrências 2022 (USADAS TCC Mi'!BP:BP))</f>
        <v>#REF!</v>
      </c>
      <c r="BU112" s="8" t="str">
        <f t="array" ref="BU112">IF($D112="erro",XLOOKUP($A112,'Ocorrências 2022 (TODAS)'!$A:$A,'Ocorrências 2022 (TODAS)'!BQ:BQ),XLOOKUP($A112,'[1]Ocorrências 2022 (USADAS TCC Mi'!$A:$A,'[1]Ocorrências 2022 (USADAS TCC Mi'!BQ:BQ))</f>
        <v>#REF!</v>
      </c>
      <c r="BV112" s="8" t="str">
        <f t="array" ref="BV112">IF($D112="erro",XLOOKUP($A112,'Ocorrências 2022 (TODAS)'!$A:$A,'Ocorrências 2022 (TODAS)'!BR:BR),XLOOKUP($A112,'[1]Ocorrências 2022 (USADAS TCC Mi'!$A:$A,'[1]Ocorrências 2022 (USADAS TCC Mi'!BR:BR))</f>
        <v>#REF!</v>
      </c>
      <c r="BW112" s="8" t="str">
        <f t="array" ref="BW112">IF($D112="erro",XLOOKUP($A112,'Ocorrências 2022 (TODAS)'!$A:$A,'Ocorrências 2022 (TODAS)'!BS:BS),XLOOKUP($A112,'[1]Ocorrências 2022 (USADAS TCC Mi'!$A:$A,'[1]Ocorrências 2022 (USADAS TCC Mi'!BS:BS))</f>
        <v>#REF!</v>
      </c>
      <c r="BX112" s="8" t="str">
        <f t="array" ref="BX112">IF($D112="erro",XLOOKUP($A112,'Ocorrências 2022 (TODAS)'!$A:$A,'Ocorrências 2022 (TODAS)'!BT:BT),XLOOKUP($A112,'[1]Ocorrências 2022 (USADAS TCC Mi'!$A:$A,'[1]Ocorrências 2022 (USADAS TCC Mi'!BT:BT))</f>
        <v>#REF!</v>
      </c>
      <c r="BY112" s="8" t="str">
        <f t="array" ref="BY112">IF($D112="erro",XLOOKUP($A112,'Ocorrências 2022 (TODAS)'!$A:$A,'Ocorrências 2022 (TODAS)'!BU:BU),XLOOKUP($A112,'[1]Ocorrências 2022 (USADAS TCC Mi'!$A:$A,'[1]Ocorrências 2022 (USADAS TCC Mi'!BU:BU))</f>
        <v>#REF!</v>
      </c>
      <c r="BZ112" s="8" t="str">
        <f t="array" ref="BZ112">IF($D112="erro",XLOOKUP($A112,'Ocorrências 2022 (TODAS)'!$A:$A,'Ocorrências 2022 (TODAS)'!BV:BV),XLOOKUP($A112,'[1]Ocorrências 2022 (USADAS TCC Mi'!$A:$A,'[1]Ocorrências 2022 (USADAS TCC Mi'!BV:BV))</f>
        <v>#REF!</v>
      </c>
      <c r="CA112" s="8" t="str">
        <f t="array" ref="CA112">IF($D112="erro",XLOOKUP($A112,'Ocorrências 2022 (TODAS)'!$A:$A,'Ocorrências 2022 (TODAS)'!BW:BW),XLOOKUP($A112,'[1]Ocorrências 2022 (USADAS TCC Mi'!$A:$A,'[1]Ocorrências 2022 (USADAS TCC Mi'!BW:BW))</f>
        <v>#REF!</v>
      </c>
      <c r="CB112" s="8" t="str">
        <f t="array" ref="CB112">IF($D112="erro",XLOOKUP($A112,'Ocorrências 2022 (TODAS)'!$A:$A,'Ocorrências 2022 (TODAS)'!BX:BX),XLOOKUP($A112,'[1]Ocorrências 2022 (USADAS TCC Mi'!$A:$A,'[1]Ocorrências 2022 (USADAS TCC Mi'!BX:BX))</f>
        <v>#REF!</v>
      </c>
      <c r="CC112" s="8" t="str">
        <f t="array" ref="CC112">IF($D112="erro",XLOOKUP($A112,'Ocorrências 2022 (TODAS)'!$A:$A,'Ocorrências 2022 (TODAS)'!BY:BY),XLOOKUP($A112,'[1]Ocorrências 2022 (USADAS TCC Mi'!$A:$A,'[1]Ocorrências 2022 (USADAS TCC Mi'!BY:BY))</f>
        <v>#REF!</v>
      </c>
      <c r="CD112" s="8" t="str">
        <f t="array" ref="CD112">IF($D112="erro",XLOOKUP($A112,'Ocorrências 2022 (TODAS)'!$A:$A,'Ocorrências 2022 (TODAS)'!BZ:BZ),XLOOKUP($A112,'[1]Ocorrências 2022 (USADAS TCC Mi'!$A:$A,'[1]Ocorrências 2022 (USADAS TCC Mi'!BZ:BZ))</f>
        <v>#REF!</v>
      </c>
      <c r="CE112" s="8" t="str">
        <f t="array" ref="CE112">IF($D112="erro",XLOOKUP($A112,'Ocorrências 2022 (TODAS)'!$A:$A,'Ocorrências 2022 (TODAS)'!CA:CA),XLOOKUP($A112,'[1]Ocorrências 2022 (USADAS TCC Mi'!$A:$A,'[1]Ocorrências 2022 (USADAS TCC Mi'!CA:CA))</f>
        <v>#REF!</v>
      </c>
      <c r="CF112" s="8" t="str">
        <f t="array" ref="CF112">IF($D112="erro",XLOOKUP($A112,'Ocorrências 2022 (TODAS)'!$A:$A,'Ocorrências 2022 (TODAS)'!CB:CB),XLOOKUP($A112,'[1]Ocorrências 2022 (USADAS TCC Mi'!$A:$A,'[1]Ocorrências 2022 (USADAS TCC Mi'!CB:CB))</f>
        <v>#REF!</v>
      </c>
      <c r="CG112" s="8" t="str">
        <f t="array" ref="CG112">IF($D112="erro",XLOOKUP($A112,'Ocorrências 2022 (TODAS)'!$A:$A,'Ocorrências 2022 (TODAS)'!CC:CC),XLOOKUP($A112,'[1]Ocorrências 2022 (USADAS TCC Mi'!$A:$A,'[1]Ocorrências 2022 (USADAS TCC Mi'!CC:CC))</f>
        <v>#REF!</v>
      </c>
      <c r="CH112" s="8" t="str">
        <f t="array" ref="CH112">IF($D112="erro",XLOOKUP($A112,'Ocorrências 2022 (TODAS)'!$A:$A,'Ocorrências 2022 (TODAS)'!CD:CD),XLOOKUP($A112,'[1]Ocorrências 2022 (USADAS TCC Mi'!$A:$A,'[1]Ocorrências 2022 (USADAS TCC Mi'!CD:CD))</f>
        <v>#REF!</v>
      </c>
      <c r="CI112" s="8" t="str">
        <f t="array" ref="CI112">IF($D112="erro",XLOOKUP($A112,'Ocorrências 2022 (TODAS)'!$A:$A,'Ocorrências 2022 (TODAS)'!CE:CE),XLOOKUP($A112,'[1]Ocorrências 2022 (USADAS TCC Mi'!$A:$A,'[1]Ocorrências 2022 (USADAS TCC Mi'!CE:CE))</f>
        <v>#REF!</v>
      </c>
      <c r="CJ112" s="8" t="str">
        <f t="array" ref="CJ112">IF($D112="erro",XLOOKUP($A112,'Ocorrências 2022 (TODAS)'!$A:$A,'Ocorrências 2022 (TODAS)'!CF:CF),XLOOKUP($A112,'[1]Ocorrências 2022 (USADAS TCC Mi'!$A:$A,'[1]Ocorrências 2022 (USADAS TCC Mi'!CF:CF))</f>
        <v>#REF!</v>
      </c>
      <c r="CK112" s="8" t="str">
        <f t="array" ref="CK112">IF($D112="erro",XLOOKUP($A112,'Ocorrências 2022 (TODAS)'!$A:$A,'Ocorrências 2022 (TODAS)'!CG:CG),XLOOKUP($A112,'[1]Ocorrências 2022 (USADAS TCC Mi'!$A:$A,'[1]Ocorrências 2022 (USADAS TCC Mi'!CG:CG))</f>
        <v>#REF!</v>
      </c>
      <c r="CL112" s="163" t="str">
        <f t="array" ref="CL112">IF($D112="erro",XLOOKUP($A112,'Ocorrências 2022 (TODAS)'!$A:$A,'Ocorrências 2022 (TODAS)'!CH:CH),XLOOKUP($A112,'[1]Ocorrências 2022 (USADAS TCC Mi'!$A:$A,'[1]Ocorrências 2022 (USADAS TCC Mi'!CH:CH))</f>
        <v>#REF!</v>
      </c>
      <c r="CM112" s="8" t="str">
        <f t="array" ref="CM112">IF($D112="erro",XLOOKUP($A112,'Ocorrências 2022 (TODAS)'!$A:$A,'Ocorrências 2022 (TODAS)'!CI:CI),XLOOKUP($A112,'[1]Ocorrências 2022 (USADAS TCC Mi'!$A:$A,'[1]Ocorrências 2022 (USADAS TCC Mi'!CI:CI))</f>
        <v>#REF!</v>
      </c>
      <c r="CN112" s="8" t="str">
        <f t="array" ref="CN112">IF($D112="erro",XLOOKUP($A112,'Ocorrências 2022 (TODAS)'!$A:$A,'Ocorrências 2022 (TODAS)'!CJ:CJ),XLOOKUP($A112,'[1]Ocorrências 2022 (USADAS TCC Mi'!$A:$A,'[1]Ocorrências 2022 (USADAS TCC Mi'!CJ:CJ))</f>
        <v>#REF!</v>
      </c>
      <c r="CO112" s="8" t="str">
        <f t="array" ref="CO112">IF($D112="erro",XLOOKUP($A112,'Ocorrências 2022 (TODAS)'!$A:$A,'Ocorrências 2022 (TODAS)'!CK:CK),XLOOKUP($A112,'[1]Ocorrências 2022 (USADAS TCC Mi'!$A:$A,'[1]Ocorrências 2022 (USADAS TCC Mi'!CK:CK))</f>
        <v>#REF!</v>
      </c>
      <c r="CP112" s="8" t="str">
        <f t="array" ref="CP112">IF($D112="erro",XLOOKUP($A112,'Ocorrências 2022 (TODAS)'!$A:$A,'Ocorrências 2022 (TODAS)'!CL:CL),XLOOKUP($A112,'[1]Ocorrências 2022 (USADAS TCC Mi'!$A:$A,'[1]Ocorrências 2022 (USADAS TCC Mi'!CL:CL))</f>
        <v>#REF!</v>
      </c>
      <c r="CQ112" s="8" t="str">
        <f t="array" ref="CQ112">IF($D112="erro",XLOOKUP($A112,'Ocorrências 2022 (TODAS)'!$A:$A,'Ocorrências 2022 (TODAS)'!CM:CM),XLOOKUP($A112,'[1]Ocorrências 2022 (USADAS TCC Mi'!$A:$A,'[1]Ocorrências 2022 (USADAS TCC Mi'!CM:CM))</f>
        <v>#REF!</v>
      </c>
      <c r="CR112" s="8" t="str">
        <f t="array" ref="CR112">IF($D112="erro",XLOOKUP($A112,'Ocorrências 2022 (TODAS)'!$A:$A,'Ocorrências 2022 (TODAS)'!CN:CN),XLOOKUP($A112,'[1]Ocorrências 2022 (USADAS TCC Mi'!$A:$A,'[1]Ocorrências 2022 (USADAS TCC Mi'!CN:CN))</f>
        <v>#REF!</v>
      </c>
      <c r="CS112" s="8" t="str">
        <f t="array" ref="CS112">IF($D112="erro",XLOOKUP($A112,'Ocorrências 2022 (TODAS)'!$A:$A,'Ocorrências 2022 (TODAS)'!CO:CO),XLOOKUP($A112,'[1]Ocorrências 2022 (USADAS TCC Mi'!$A:$A,'[1]Ocorrências 2022 (USADAS TCC Mi'!CO:CO))</f>
        <v>#REF!</v>
      </c>
      <c r="CT112" s="8" t="str">
        <f t="array" ref="CT112">IF($D112="erro",XLOOKUP($A112,'Ocorrências 2022 (TODAS)'!$A:$A,'Ocorrências 2022 (TODAS)'!CP:CP),XLOOKUP($A112,'[1]Ocorrências 2022 (USADAS TCC Mi'!$A:$A,'[1]Ocorrências 2022 (USADAS TCC Mi'!CP:CP))</f>
        <v>#REF!</v>
      </c>
      <c r="CU112" s="8" t="str">
        <f t="array" ref="CU112">IF($D112="erro",XLOOKUP($A112,'Ocorrências 2022 (TODAS)'!$A:$A,'Ocorrências 2022 (TODAS)'!CQ:CQ),XLOOKUP($A112,'[1]Ocorrências 2022 (USADAS TCC Mi'!$A:$A,'[1]Ocorrências 2022 (USADAS TCC Mi'!CQ:CQ))</f>
        <v>#REF!</v>
      </c>
      <c r="CV112" s="8" t="str">
        <f t="array" ref="CV112">IF($D112="erro",XLOOKUP($A112,'Ocorrências 2022 (TODAS)'!$A:$A,'Ocorrências 2022 (TODAS)'!CR:CR),XLOOKUP($A112,'[1]Ocorrências 2022 (USADAS TCC Mi'!$A:$A,'[1]Ocorrências 2022 (USADAS TCC Mi'!CR:CR))</f>
        <v>#REF!</v>
      </c>
      <c r="CW112" s="8" t="str">
        <f t="array" ref="CW112">IF($D112="erro",XLOOKUP($A112,'Ocorrências 2022 (TODAS)'!$A:$A,'Ocorrências 2022 (TODAS)'!CS:CS),XLOOKUP($A112,'[1]Ocorrências 2022 (USADAS TCC Mi'!$A:$A,'[1]Ocorrências 2022 (USADAS TCC Mi'!CS:CS))</f>
        <v>#REF!</v>
      </c>
      <c r="CX112" s="8" t="str">
        <f t="array" ref="CX112">IF($D112="erro",XLOOKUP($A112,'Ocorrências 2022 (TODAS)'!$A:$A,'Ocorrências 2022 (TODAS)'!CT:CT),XLOOKUP($A112,'[1]Ocorrências 2022 (USADAS TCC Mi'!$A:$A,'[1]Ocorrências 2022 (USADAS TCC Mi'!CT:CT))</f>
        <v>#REF!</v>
      </c>
      <c r="CY112" s="8" t="str">
        <f t="array" ref="CY112">IF($D112="erro",XLOOKUP($A112,'Ocorrências 2022 (TODAS)'!$A:$A,'Ocorrências 2022 (TODAS)'!CU:CU),XLOOKUP($A112,'[1]Ocorrências 2022 (USADAS TCC Mi'!$A:$A,'[1]Ocorrências 2022 (USADAS TCC Mi'!CU:CU))</f>
        <v>#REF!</v>
      </c>
      <c r="CZ112" s="8" t="str">
        <f t="array" ref="CZ112">IF($D112="erro",XLOOKUP($A112,'Ocorrências 2022 (TODAS)'!$A:$A,'Ocorrências 2022 (TODAS)'!CV:CV),XLOOKUP($A112,'[1]Ocorrências 2022 (USADAS TCC Mi'!$A:$A,'[1]Ocorrências 2022 (USADAS TCC Mi'!CV:CV))</f>
        <v>#REF!</v>
      </c>
      <c r="DA112" s="8" t="str">
        <f t="array" ref="DA112">IF($D112="erro",XLOOKUP($A112,'Ocorrências 2022 (TODAS)'!$A:$A,'Ocorrências 2022 (TODAS)'!CW:CW),XLOOKUP($A112,'[1]Ocorrências 2022 (USADAS TCC Mi'!$A:$A,'[1]Ocorrências 2022 (USADAS TCC Mi'!CW:CW))</f>
        <v>#REF!</v>
      </c>
      <c r="DB112" s="8" t="str">
        <f t="array" ref="DB112">IF($D112="erro",XLOOKUP($A112,'Ocorrências 2022 (TODAS)'!$A:$A,'Ocorrências 2022 (TODAS)'!CX:CX),XLOOKUP($A112,'[1]Ocorrências 2022 (USADAS TCC Mi'!$A:$A,'[1]Ocorrências 2022 (USADAS TCC Mi'!CX:CX))</f>
        <v>#REF!</v>
      </c>
      <c r="DC112" s="8" t="str">
        <f t="array" ref="DC112">IF($D112="erro",XLOOKUP($A112,'Ocorrências 2022 (TODAS)'!$A:$A,'Ocorrências 2022 (TODAS)'!CY:CY),XLOOKUP($A112,'[1]Ocorrências 2022 (USADAS TCC Mi'!$A:$A,'[1]Ocorrências 2022 (USADAS TCC Mi'!CY:CY))</f>
        <v>#REF!</v>
      </c>
      <c r="DD112" s="8" t="str">
        <f t="array" ref="DD112">IF($D112="erro",XLOOKUP($A112,'Ocorrências 2022 (TODAS)'!$A:$A,'Ocorrências 2022 (TODAS)'!CZ:CZ),XLOOKUP($A112,'[1]Ocorrências 2022 (USADAS TCC Mi'!$A:$A,'[1]Ocorrências 2022 (USADAS TCC Mi'!CZ:CZ))</f>
        <v>#REF!</v>
      </c>
      <c r="DE112" s="8" t="str">
        <f t="array" ref="DE112">IF($D112="erro",XLOOKUP($A112,'Ocorrências 2022 (TODAS)'!$A:$A,'Ocorrências 2022 (TODAS)'!DA:DA),XLOOKUP($A112,'[1]Ocorrências 2022 (USADAS TCC Mi'!$A:$A,'[1]Ocorrências 2022 (USADAS TCC Mi'!DA:DA))</f>
        <v>#REF!</v>
      </c>
      <c r="DF112" s="8" t="str">
        <f t="array" ref="DF112">IF($D112="erro",XLOOKUP($A112,'Ocorrências 2022 (TODAS)'!$A:$A,'Ocorrências 2022 (TODAS)'!DB:DB),XLOOKUP($A112,'[1]Ocorrências 2022 (USADAS TCC Mi'!$A:$A,'[1]Ocorrências 2022 (USADAS TCC Mi'!DB:DB))</f>
        <v>#REF!</v>
      </c>
      <c r="DG112" s="8" t="str">
        <f t="array" ref="DG112">IF($D112="erro",XLOOKUP($A112,'Ocorrências 2022 (TODAS)'!$A:$A,'Ocorrências 2022 (TODAS)'!DC:DC),XLOOKUP($A112,'[1]Ocorrências 2022 (USADAS TCC Mi'!$A:$A,'[1]Ocorrências 2022 (USADAS TCC Mi'!DC:DC))</f>
        <v>#REF!</v>
      </c>
    </row>
    <row r="113" ht="15.75" customHeight="1">
      <c r="A113" s="101">
        <v>1713.0</v>
      </c>
      <c r="B113" s="101">
        <v>1713.0</v>
      </c>
      <c r="D113" s="8" t="str">
        <f t="shared" si="1"/>
        <v>Ok</v>
      </c>
      <c r="F113" s="8" t="str">
        <f t="array" ref="F113">IF($D113="erro",XLOOKUP($A113,'Ocorrências 2022 (TODAS)'!$A:$A,'Ocorrências 2022 (TODAS)'!B:B),XLOOKUP($A113,'[1]Ocorrências 2022 (USADAS TCC Mi'!$A:$A,'[1]Ocorrências 2022 (USADAS TCC Mi'!B:B))</f>
        <v>#REF!</v>
      </c>
      <c r="G113" s="8" t="str">
        <f t="array" ref="G113">IF($D113="erro",XLOOKUP($A113,'Ocorrências 2022 (TODAS)'!$A:$A,'Ocorrências 2022 (TODAS)'!C:C),XLOOKUP($A113,'[1]Ocorrências 2022 (USADAS TCC Mi'!$A:$A,'[1]Ocorrências 2022 (USADAS TCC Mi'!C:C))</f>
        <v>#REF!</v>
      </c>
      <c r="H113" s="8" t="str">
        <f t="array" ref="H113">IF($D113="erro",XLOOKUP($A113,'Ocorrências 2022 (TODAS)'!$A:$A,'Ocorrências 2022 (TODAS)'!D:D),XLOOKUP($A113,'[1]Ocorrências 2022 (USADAS TCC Mi'!$A:$A,'[1]Ocorrências 2022 (USADAS TCC Mi'!D:D))</f>
        <v>#REF!</v>
      </c>
      <c r="I113" s="8" t="str">
        <f t="array" ref="I113">IF($D113="erro",XLOOKUP($A113,'Ocorrências 2022 (TODAS)'!$A:$A,'Ocorrências 2022 (TODAS)'!E:E),XLOOKUP($A113,'[1]Ocorrências 2022 (USADAS TCC Mi'!$A:$A,'[1]Ocorrências 2022 (USADAS TCC Mi'!E:E))</f>
        <v>#REF!</v>
      </c>
      <c r="J113" s="8" t="str">
        <f t="array" ref="J113">IF($D113="erro",XLOOKUP($A113,'Ocorrências 2022 (TODAS)'!$A:$A,'Ocorrências 2022 (TODAS)'!F:F),XLOOKUP($A113,'[1]Ocorrências 2022 (USADAS TCC Mi'!$A:$A,'[1]Ocorrências 2022 (USADAS TCC Mi'!F:F))</f>
        <v>#REF!</v>
      </c>
      <c r="K113" s="8" t="str">
        <f t="array" ref="K113">IF($D113="erro",XLOOKUP($A113,'Ocorrências 2022 (TODAS)'!$A:$A,'Ocorrências 2022 (TODAS)'!G:G),XLOOKUP($A113,'[1]Ocorrências 2022 (USADAS TCC Mi'!$A:$A,'[1]Ocorrências 2022 (USADAS TCC Mi'!G:G))</f>
        <v>#REF!</v>
      </c>
      <c r="L113" s="8" t="str">
        <f t="array" ref="L113">IF($D113="erro",XLOOKUP($A113,'Ocorrências 2022 (TODAS)'!$A:$A,'Ocorrências 2022 (TODAS)'!H:H),XLOOKUP($A113,'[1]Ocorrências 2022 (USADAS TCC Mi'!$A:$A,'[1]Ocorrências 2022 (USADAS TCC Mi'!H:H))</f>
        <v>#REF!</v>
      </c>
      <c r="M113" s="8" t="str">
        <f t="array" ref="M113">IF($D113="erro",XLOOKUP($A113,'Ocorrências 2022 (TODAS)'!$A:$A,'Ocorrências 2022 (TODAS)'!I:I),XLOOKUP($A113,'[1]Ocorrências 2022 (USADAS TCC Mi'!$A:$A,'[1]Ocorrências 2022 (USADAS TCC Mi'!I:I))</f>
        <v>#REF!</v>
      </c>
      <c r="N113" s="8" t="str">
        <f t="array" ref="N113">IF($D113="erro",XLOOKUP($A113,'Ocorrências 2022 (TODAS)'!$A:$A,'Ocorrências 2022 (TODAS)'!J:J),XLOOKUP($A113,'[1]Ocorrências 2022 (USADAS TCC Mi'!$A:$A,'[1]Ocorrências 2022 (USADAS TCC Mi'!J:J))</f>
        <v>#REF!</v>
      </c>
      <c r="O113" s="8" t="str">
        <f t="array" ref="O113">IF($D113="erro",XLOOKUP($A113,'Ocorrências 2022 (TODAS)'!$A:$A,'Ocorrências 2022 (TODAS)'!K:K),XLOOKUP($A113,'[1]Ocorrências 2022 (USADAS TCC Mi'!$A:$A,'[1]Ocorrências 2022 (USADAS TCC Mi'!K:K))</f>
        <v>#REF!</v>
      </c>
      <c r="P113" s="8" t="str">
        <f t="array" ref="P113">IF($D113="erro",XLOOKUP($A113,'Ocorrências 2022 (TODAS)'!$A:$A,'Ocorrências 2022 (TODAS)'!L:L),XLOOKUP($A113,'[1]Ocorrências 2022 (USADAS TCC Mi'!$A:$A,'[1]Ocorrências 2022 (USADAS TCC Mi'!L:L))</f>
        <v>#REF!</v>
      </c>
      <c r="Q113" s="8" t="str">
        <f t="array" ref="Q113">IF($D113="erro",XLOOKUP($A113,'Ocorrências 2022 (TODAS)'!$A:$A,'Ocorrências 2022 (TODAS)'!M:M),XLOOKUP($A113,'[1]Ocorrências 2022 (USADAS TCC Mi'!$A:$A,'[1]Ocorrências 2022 (USADAS TCC Mi'!M:M))</f>
        <v>#REF!</v>
      </c>
      <c r="R113" s="8" t="str">
        <f t="array" ref="R113">IF($D113="erro",XLOOKUP($A113,'Ocorrências 2022 (TODAS)'!$A:$A,'Ocorrências 2022 (TODAS)'!N:N),XLOOKUP($A113,'[1]Ocorrências 2022 (USADAS TCC Mi'!$A:$A,'[1]Ocorrências 2022 (USADAS TCC Mi'!N:N))</f>
        <v>#REF!</v>
      </c>
      <c r="S113" s="8" t="str">
        <f t="array" ref="S113">IF($D113="erro",XLOOKUP($A113,'Ocorrências 2022 (TODAS)'!$A:$A,'Ocorrências 2022 (TODAS)'!O:O),XLOOKUP($A113,'[1]Ocorrências 2022 (USADAS TCC Mi'!$A:$A,'[1]Ocorrências 2022 (USADAS TCC Mi'!O:O))</f>
        <v>#REF!</v>
      </c>
      <c r="T113" s="8" t="str">
        <f t="array" ref="T113">IF($D113="erro",XLOOKUP($A113,'Ocorrências 2022 (TODAS)'!$A:$A,'Ocorrências 2022 (TODAS)'!P:P),XLOOKUP($A113,'[1]Ocorrências 2022 (USADAS TCC Mi'!$A:$A,'[1]Ocorrências 2022 (USADAS TCC Mi'!P:P))</f>
        <v>#REF!</v>
      </c>
      <c r="U113" s="8" t="str">
        <f t="array" ref="U113">IF($D113="erro",XLOOKUP($A113,'Ocorrências 2022 (TODAS)'!$A:$A,'Ocorrências 2022 (TODAS)'!Q:Q),XLOOKUP($A113,'[1]Ocorrências 2022 (USADAS TCC Mi'!$A:$A,'[1]Ocorrências 2022 (USADAS TCC Mi'!Q:Q))</f>
        <v>#REF!</v>
      </c>
      <c r="V113" s="8" t="str">
        <f t="array" ref="V113">IF($D113="erro",XLOOKUP($A113,'Ocorrências 2022 (TODAS)'!$A:$A,'Ocorrências 2022 (TODAS)'!R:R),XLOOKUP($A113,'[1]Ocorrências 2022 (USADAS TCC Mi'!$A:$A,'[1]Ocorrências 2022 (USADAS TCC Mi'!R:R))</f>
        <v>#REF!</v>
      </c>
      <c r="W113" s="8" t="str">
        <f t="array" ref="W113">IF($D113="erro",XLOOKUP($A113,'Ocorrências 2022 (TODAS)'!$A:$A,'Ocorrências 2022 (TODAS)'!S:S),XLOOKUP($A113,'[1]Ocorrências 2022 (USADAS TCC Mi'!$A:$A,'[1]Ocorrências 2022 (USADAS TCC Mi'!S:S))</f>
        <v>#REF!</v>
      </c>
      <c r="X113" s="8" t="str">
        <f t="array" ref="X113">IF($D113="erro",XLOOKUP($A113,'Ocorrências 2022 (TODAS)'!$A:$A,'Ocorrências 2022 (TODAS)'!T:T),XLOOKUP($A113,'[1]Ocorrências 2022 (USADAS TCC Mi'!$A:$A,'[1]Ocorrências 2022 (USADAS TCC Mi'!T:T))</f>
        <v>#REF!</v>
      </c>
      <c r="Y113" s="8" t="str">
        <f t="array" ref="Y113">IF($D113="erro",XLOOKUP($A113,'Ocorrências 2022 (TODAS)'!$A:$A,'Ocorrências 2022 (TODAS)'!U:U),XLOOKUP($A113,'[1]Ocorrências 2022 (USADAS TCC Mi'!$A:$A,'[1]Ocorrências 2022 (USADAS TCC Mi'!U:U))</f>
        <v>#REF!</v>
      </c>
      <c r="Z113" s="162" t="str">
        <f t="array" ref="Z113">IF($D113="erro",XLOOKUP($A113,'Ocorrências 2022 (TODAS)'!$A:$A,'Ocorrências 2022 (TODAS)'!V:V),XLOOKUP($A113,'[1]Ocorrências 2022 (USADAS TCC Mi'!$A:$A,'[1]Ocorrências 2022 (USADAS TCC Mi'!V:V))</f>
        <v>#REF!</v>
      </c>
      <c r="AA113" s="162" t="str">
        <f t="array" ref="AA113">IF($D113="erro",XLOOKUP($A113,'Ocorrências 2022 (TODAS)'!$A:$A,'Ocorrências 2022 (TODAS)'!W:W),XLOOKUP($A113,'[1]Ocorrências 2022 (USADAS TCC Mi'!$A:$A,'[1]Ocorrências 2022 (USADAS TCC Mi'!W:W))</f>
        <v>#REF!</v>
      </c>
      <c r="AB113" s="8" t="str">
        <f t="array" ref="AB113">IF($D113="erro",XLOOKUP($A113,'Ocorrências 2022 (TODAS)'!$A:$A,'Ocorrências 2022 (TODAS)'!X:X),XLOOKUP($A113,'[1]Ocorrências 2022 (USADAS TCC Mi'!$A:$A,'[1]Ocorrências 2022 (USADAS TCC Mi'!X:X))</f>
        <v>#REF!</v>
      </c>
      <c r="AC113" s="8" t="str">
        <f t="array" ref="AC113">IF($D113="erro",XLOOKUP($A113,'Ocorrências 2022 (TODAS)'!$A:$A,'Ocorrências 2022 (TODAS)'!Y:Y),XLOOKUP($A113,'[1]Ocorrências 2022 (USADAS TCC Mi'!$A:$A,'[1]Ocorrências 2022 (USADAS TCC Mi'!Y:Y))</f>
        <v>#REF!</v>
      </c>
      <c r="AD113" s="8" t="str">
        <f t="array" ref="AD113">IF($D113="erro",XLOOKUP($A113,'Ocorrências 2022 (TODAS)'!$A:$A,'Ocorrências 2022 (TODAS)'!Z:Z),XLOOKUP($A113,'[1]Ocorrências 2022 (USADAS TCC Mi'!$A:$A,'[1]Ocorrências 2022 (USADAS TCC Mi'!Z:Z))</f>
        <v>#REF!</v>
      </c>
      <c r="AE113" s="8" t="str">
        <f t="array" ref="AE113">IF($D113="erro",XLOOKUP($A113,'Ocorrências 2022 (TODAS)'!$A:$A,'Ocorrências 2022 (TODAS)'!AA:AA),XLOOKUP($A113,'[1]Ocorrências 2022 (USADAS TCC Mi'!$A:$A,'[1]Ocorrências 2022 (USADAS TCC Mi'!AA:AA))</f>
        <v>#REF!</v>
      </c>
      <c r="AF113" s="8" t="str">
        <f t="array" ref="AF113">IF($D113="erro",XLOOKUP($A113,'Ocorrências 2022 (TODAS)'!$A:$A,'Ocorrências 2022 (TODAS)'!AB:AB),XLOOKUP($A113,'[1]Ocorrências 2022 (USADAS TCC Mi'!$A:$A,'[1]Ocorrências 2022 (USADAS TCC Mi'!AB:AB))</f>
        <v>#REF!</v>
      </c>
      <c r="AG113" s="8" t="str">
        <f t="array" ref="AG113">IF($D113="erro",XLOOKUP($A113,'Ocorrências 2022 (TODAS)'!$A:$A,'Ocorrências 2022 (TODAS)'!AC:AC),XLOOKUP($A113,'[1]Ocorrências 2022 (USADAS TCC Mi'!$A:$A,'[1]Ocorrências 2022 (USADAS TCC Mi'!AC:AC))</f>
        <v>#REF!</v>
      </c>
      <c r="AH113" s="8" t="str">
        <f t="array" ref="AH113">IF($D113="erro",XLOOKUP($A113,'Ocorrências 2022 (TODAS)'!$A:$A,'Ocorrências 2022 (TODAS)'!AD:AD),XLOOKUP($A113,'[1]Ocorrências 2022 (USADAS TCC Mi'!$A:$A,'[1]Ocorrências 2022 (USADAS TCC Mi'!AD:AD))</f>
        <v>#REF!</v>
      </c>
      <c r="AI113" s="8" t="str">
        <f t="array" ref="AI113">IF($D113="erro",XLOOKUP($A113,'Ocorrências 2022 (TODAS)'!$A:$A,'Ocorrências 2022 (TODAS)'!AE:AE),XLOOKUP($A113,'[1]Ocorrências 2022 (USADAS TCC Mi'!$A:$A,'[1]Ocorrências 2022 (USADAS TCC Mi'!AE:AE))</f>
        <v>#REF!</v>
      </c>
      <c r="AJ113" s="8" t="str">
        <f t="array" ref="AJ113">IF($D113="erro",XLOOKUP($A113,'Ocorrências 2022 (TODAS)'!$A:$A,'Ocorrências 2022 (TODAS)'!AF:AF),XLOOKUP($A113,'[1]Ocorrências 2022 (USADAS TCC Mi'!$A:$A,'[1]Ocorrências 2022 (USADAS TCC Mi'!AF:AF))</f>
        <v>#REF!</v>
      </c>
      <c r="AK113" s="8" t="str">
        <f t="array" ref="AK113">IF($D113="erro",XLOOKUP($A113,'Ocorrências 2022 (TODAS)'!$A:$A,'Ocorrências 2022 (TODAS)'!AG:AG),XLOOKUP($A113,'[1]Ocorrências 2022 (USADAS TCC Mi'!$A:$A,'[1]Ocorrências 2022 (USADAS TCC Mi'!AG:AG))</f>
        <v>#REF!</v>
      </c>
      <c r="AL113" s="8" t="str">
        <f t="array" ref="AL113">IF($D113="erro",XLOOKUP($A113,'Ocorrências 2022 (TODAS)'!$A:$A,'Ocorrências 2022 (TODAS)'!AH:AH),XLOOKUP($A113,'[1]Ocorrências 2022 (USADAS TCC Mi'!$A:$A,'[1]Ocorrências 2022 (USADAS TCC Mi'!AH:AH))</f>
        <v>#REF!</v>
      </c>
      <c r="AM113" s="8" t="str">
        <f t="array" ref="AM113">IF($D113="erro",XLOOKUP($A113,'Ocorrências 2022 (TODAS)'!$A:$A,'Ocorrências 2022 (TODAS)'!AI:AI),XLOOKUP($A113,'[1]Ocorrências 2022 (USADAS TCC Mi'!$A:$A,'[1]Ocorrências 2022 (USADAS TCC Mi'!AI:AI))</f>
        <v>#REF!</v>
      </c>
      <c r="AN113" s="8" t="str">
        <f t="array" ref="AN113">IF($D113="erro",XLOOKUP($A113,'Ocorrências 2022 (TODAS)'!$A:$A,'Ocorrências 2022 (TODAS)'!AJ:AJ),XLOOKUP($A113,'[1]Ocorrências 2022 (USADAS TCC Mi'!$A:$A,'[1]Ocorrências 2022 (USADAS TCC Mi'!AJ:AJ))</f>
        <v>#REF!</v>
      </c>
      <c r="AO113" s="8" t="str">
        <f t="array" ref="AO113">IF($D113="erro",XLOOKUP($A113,'Ocorrências 2022 (TODAS)'!$A:$A,'Ocorrências 2022 (TODAS)'!AK:AK),XLOOKUP($A113,'[1]Ocorrências 2022 (USADAS TCC Mi'!$A:$A,'[1]Ocorrências 2022 (USADAS TCC Mi'!AK:AK))</f>
        <v>#REF!</v>
      </c>
      <c r="AP113" s="8" t="str">
        <f t="array" ref="AP113">IF($D113="erro",XLOOKUP($A113,'Ocorrências 2022 (TODAS)'!$A:$A,'Ocorrências 2022 (TODAS)'!AL:AL),XLOOKUP($A113,'[1]Ocorrências 2022 (USADAS TCC Mi'!$A:$A,'[1]Ocorrências 2022 (USADAS TCC Mi'!AL:AL))</f>
        <v>#REF!</v>
      </c>
      <c r="AQ113" s="8" t="str">
        <f t="array" ref="AQ113">IF($D113="erro",XLOOKUP($A113,'Ocorrências 2022 (TODAS)'!$A:$A,'Ocorrências 2022 (TODAS)'!AM:AM),XLOOKUP($A113,'[1]Ocorrências 2022 (USADAS TCC Mi'!$A:$A,'[1]Ocorrências 2022 (USADAS TCC Mi'!AM:AM))</f>
        <v>#REF!</v>
      </c>
      <c r="AR113" s="8" t="str">
        <f t="array" ref="AR113">IF($D113="erro",XLOOKUP($A113,'Ocorrências 2022 (TODAS)'!$A:$A,'Ocorrências 2022 (TODAS)'!AN:AN),XLOOKUP($A113,'[1]Ocorrências 2022 (USADAS TCC Mi'!$A:$A,'[1]Ocorrências 2022 (USADAS TCC Mi'!AN:AN))</f>
        <v>#REF!</v>
      </c>
      <c r="AS113" s="8" t="str">
        <f t="array" ref="AS113">IF($D113="erro",XLOOKUP($A113,'Ocorrências 2022 (TODAS)'!$A:$A,'Ocorrências 2022 (TODAS)'!AO:AO),XLOOKUP($A113,'[1]Ocorrências 2022 (USADAS TCC Mi'!$A:$A,'[1]Ocorrências 2022 (USADAS TCC Mi'!AO:AO))</f>
        <v>#REF!</v>
      </c>
      <c r="AT113" s="8" t="str">
        <f t="array" ref="AT113">IF($D113="erro",XLOOKUP($A113,'Ocorrências 2022 (TODAS)'!$A:$A,'Ocorrências 2022 (TODAS)'!AP:AP),XLOOKUP($A113,'[1]Ocorrências 2022 (USADAS TCC Mi'!$A:$A,'[1]Ocorrências 2022 (USADAS TCC Mi'!AP:AP))</f>
        <v>#REF!</v>
      </c>
      <c r="AU113" s="8" t="str">
        <f t="array" ref="AU113">IF($D113="erro",XLOOKUP($A113,'Ocorrências 2022 (TODAS)'!$A:$A,'Ocorrências 2022 (TODAS)'!AQ:AQ),XLOOKUP($A113,'[1]Ocorrências 2022 (USADAS TCC Mi'!$A:$A,'[1]Ocorrências 2022 (USADAS TCC Mi'!AQ:AQ))</f>
        <v>#REF!</v>
      </c>
      <c r="AV113" s="8" t="str">
        <f t="array" ref="AV113">IF($D113="erro",XLOOKUP($A113,'Ocorrências 2022 (TODAS)'!$A:$A,'Ocorrências 2022 (TODAS)'!AR:AR),XLOOKUP($A113,'[1]Ocorrências 2022 (USADAS TCC Mi'!$A:$A,'[1]Ocorrências 2022 (USADAS TCC Mi'!AR:AR))</f>
        <v>#REF!</v>
      </c>
      <c r="AW113" s="8" t="str">
        <f t="array" ref="AW113">IF($D113="erro",XLOOKUP($A113,'Ocorrências 2022 (TODAS)'!$A:$A,'Ocorrências 2022 (TODAS)'!AS:AS),XLOOKUP($A113,'[1]Ocorrências 2022 (USADAS TCC Mi'!$A:$A,'[1]Ocorrências 2022 (USADAS TCC Mi'!AS:AS))</f>
        <v>#REF!</v>
      </c>
      <c r="AX113" s="8" t="str">
        <f t="array" ref="AX113">IF($D113="erro",XLOOKUP($A113,'Ocorrências 2022 (TODAS)'!$A:$A,'Ocorrências 2022 (TODAS)'!AT:AT),XLOOKUP($A113,'[1]Ocorrências 2022 (USADAS TCC Mi'!$A:$A,'[1]Ocorrências 2022 (USADAS TCC Mi'!AT:AT))</f>
        <v>#REF!</v>
      </c>
      <c r="AY113" s="8" t="str">
        <f t="array" ref="AY113">IF($D113="erro",XLOOKUP($A113,'Ocorrências 2022 (TODAS)'!$A:$A,'Ocorrências 2022 (TODAS)'!AU:AU),XLOOKUP($A113,'[1]Ocorrências 2022 (USADAS TCC Mi'!$A:$A,'[1]Ocorrências 2022 (USADAS TCC Mi'!AU:AU))</f>
        <v>#REF!</v>
      </c>
      <c r="AZ113" s="8" t="str">
        <f t="array" ref="AZ113">IF($D113="erro",XLOOKUP($A113,'Ocorrências 2022 (TODAS)'!$A:$A,'Ocorrências 2022 (TODAS)'!AV:AV),XLOOKUP($A113,'[1]Ocorrências 2022 (USADAS TCC Mi'!$A:$A,'[1]Ocorrências 2022 (USADAS TCC Mi'!AV:AV))</f>
        <v>#REF!</v>
      </c>
      <c r="BA113" s="8" t="str">
        <f t="array" ref="BA113">IF($D113="erro",XLOOKUP($A113,'Ocorrências 2022 (TODAS)'!$A:$A,'Ocorrências 2022 (TODAS)'!AW:AW),XLOOKUP($A113,'[1]Ocorrências 2022 (USADAS TCC Mi'!$A:$A,'[1]Ocorrências 2022 (USADAS TCC Mi'!AW:AW))</f>
        <v>#REF!</v>
      </c>
      <c r="BB113" s="8" t="str">
        <f t="array" ref="BB113">IF($D113="erro",XLOOKUP($A113,'Ocorrências 2022 (TODAS)'!$A:$A,'Ocorrências 2022 (TODAS)'!AX:AX),XLOOKUP($A113,'[1]Ocorrências 2022 (USADAS TCC Mi'!$A:$A,'[1]Ocorrências 2022 (USADAS TCC Mi'!AX:AX))</f>
        <v>#REF!</v>
      </c>
      <c r="BC113" s="8" t="str">
        <f t="array" ref="BC113">IF($D113="erro",XLOOKUP($A113,'Ocorrências 2022 (TODAS)'!$A:$A,'Ocorrências 2022 (TODAS)'!AY:AY),XLOOKUP($A113,'[1]Ocorrências 2022 (USADAS TCC Mi'!$A:$A,'[1]Ocorrências 2022 (USADAS TCC Mi'!AY:AY))</f>
        <v>#REF!</v>
      </c>
      <c r="BD113" s="8" t="str">
        <f t="array" ref="BD113">IF($D113="erro",XLOOKUP($A113,'Ocorrências 2022 (TODAS)'!$A:$A,'Ocorrências 2022 (TODAS)'!AZ:AZ),XLOOKUP($A113,'[1]Ocorrências 2022 (USADAS TCC Mi'!$A:$A,'[1]Ocorrências 2022 (USADAS TCC Mi'!AZ:AZ))</f>
        <v>#REF!</v>
      </c>
      <c r="BE113" s="8" t="str">
        <f t="array" ref="BE113">IF($D113="erro",XLOOKUP($A113,'Ocorrências 2022 (TODAS)'!$A:$A,'Ocorrências 2022 (TODAS)'!BA:BA),XLOOKUP($A113,'[1]Ocorrências 2022 (USADAS TCC Mi'!$A:$A,'[1]Ocorrências 2022 (USADAS TCC Mi'!BA:BA))</f>
        <v>#REF!</v>
      </c>
      <c r="BF113" s="8" t="str">
        <f t="array" ref="BF113">IF($D113="erro",XLOOKUP($A113,'Ocorrências 2022 (TODAS)'!$A:$A,'Ocorrências 2022 (TODAS)'!BB:BB),XLOOKUP($A113,'[1]Ocorrências 2022 (USADAS TCC Mi'!$A:$A,'[1]Ocorrências 2022 (USADAS TCC Mi'!BB:BB))</f>
        <v>#REF!</v>
      </c>
      <c r="BG113" s="8" t="str">
        <f t="array" ref="BG113">IF($D113="erro",XLOOKUP($A113,'Ocorrências 2022 (TODAS)'!$A:$A,'Ocorrências 2022 (TODAS)'!BC:BC),XLOOKUP($A113,'[1]Ocorrências 2022 (USADAS TCC Mi'!$A:$A,'[1]Ocorrências 2022 (USADAS TCC Mi'!BC:BC))</f>
        <v>#REF!</v>
      </c>
      <c r="BH113" s="8" t="str">
        <f t="array" ref="BH113">IF($D113="erro",XLOOKUP($A113,'Ocorrências 2022 (TODAS)'!$A:$A,'Ocorrências 2022 (TODAS)'!BD:BD),XLOOKUP($A113,'[1]Ocorrências 2022 (USADAS TCC Mi'!$A:$A,'[1]Ocorrências 2022 (USADAS TCC Mi'!BD:BD))</f>
        <v>#REF!</v>
      </c>
      <c r="BI113" s="8" t="str">
        <f t="array" ref="BI113">IF($D113="erro",XLOOKUP($A113,'Ocorrências 2022 (TODAS)'!$A:$A,'Ocorrências 2022 (TODAS)'!BE:BE),XLOOKUP($A113,'[1]Ocorrências 2022 (USADAS TCC Mi'!$A:$A,'[1]Ocorrências 2022 (USADAS TCC Mi'!BE:BE))</f>
        <v>#REF!</v>
      </c>
      <c r="BJ113" s="8" t="str">
        <f t="array" ref="BJ113">IF($D113="erro",XLOOKUP($A113,'Ocorrências 2022 (TODAS)'!$A:$A,'Ocorrências 2022 (TODAS)'!BF:BF),XLOOKUP($A113,'[1]Ocorrências 2022 (USADAS TCC Mi'!$A:$A,'[1]Ocorrências 2022 (USADAS TCC Mi'!BF:BF))</f>
        <v>#REF!</v>
      </c>
      <c r="BK113" s="8" t="str">
        <f t="array" ref="BK113">IF($D113="erro",XLOOKUP($A113,'Ocorrências 2022 (TODAS)'!$A:$A,'Ocorrências 2022 (TODAS)'!BG:BG),XLOOKUP($A113,'[1]Ocorrências 2022 (USADAS TCC Mi'!$A:$A,'[1]Ocorrências 2022 (USADAS TCC Mi'!BG:BG))</f>
        <v>#REF!</v>
      </c>
      <c r="BL113" s="8" t="str">
        <f t="array" ref="BL113">IF($D113="erro",XLOOKUP($A113,'Ocorrências 2022 (TODAS)'!$A:$A,'Ocorrências 2022 (TODAS)'!BH:BH),XLOOKUP($A113,'[1]Ocorrências 2022 (USADAS TCC Mi'!$A:$A,'[1]Ocorrências 2022 (USADAS TCC Mi'!BH:BH))</f>
        <v>#REF!</v>
      </c>
      <c r="BM113" s="8" t="str">
        <f t="array" ref="BM113">IF($D113="erro",XLOOKUP($A113,'Ocorrências 2022 (TODAS)'!$A:$A,'Ocorrências 2022 (TODAS)'!BI:BI),XLOOKUP($A113,'[1]Ocorrências 2022 (USADAS TCC Mi'!$A:$A,'[1]Ocorrências 2022 (USADAS TCC Mi'!BI:BI))</f>
        <v>#REF!</v>
      </c>
      <c r="BN113" s="8" t="str">
        <f t="array" ref="BN113">IF($D113="erro",XLOOKUP($A113,'Ocorrências 2022 (TODAS)'!$A:$A,'Ocorrências 2022 (TODAS)'!BJ:BJ),XLOOKUP($A113,'[1]Ocorrências 2022 (USADAS TCC Mi'!$A:$A,'[1]Ocorrências 2022 (USADAS TCC Mi'!BJ:BJ))</f>
        <v>#REF!</v>
      </c>
      <c r="BO113" s="8" t="str">
        <f t="array" ref="BO113">IF($D113="erro",XLOOKUP($A113,'Ocorrências 2022 (TODAS)'!$A:$A,'Ocorrências 2022 (TODAS)'!BK:BK),XLOOKUP($A113,'[1]Ocorrências 2022 (USADAS TCC Mi'!$A:$A,'[1]Ocorrências 2022 (USADAS TCC Mi'!BK:BK))</f>
        <v>#REF!</v>
      </c>
      <c r="BP113" s="8" t="str">
        <f t="array" ref="BP113">IF($D113="erro",XLOOKUP($A113,'Ocorrências 2022 (TODAS)'!$A:$A,'Ocorrências 2022 (TODAS)'!BL:BL),XLOOKUP($A113,'[1]Ocorrências 2022 (USADAS TCC Mi'!$A:$A,'[1]Ocorrências 2022 (USADAS TCC Mi'!BL:BL))</f>
        <v>#REF!</v>
      </c>
      <c r="BQ113" s="8" t="str">
        <f t="array" ref="BQ113">IF($D113="erro",XLOOKUP($A113,'Ocorrências 2022 (TODAS)'!$A:$A,'Ocorrências 2022 (TODAS)'!BM:BM),XLOOKUP($A113,'[1]Ocorrências 2022 (USADAS TCC Mi'!$A:$A,'[1]Ocorrências 2022 (USADAS TCC Mi'!BM:BM))</f>
        <v>#REF!</v>
      </c>
      <c r="BR113" s="8" t="str">
        <f t="array" ref="BR113">IF($D113="erro",XLOOKUP($A113,'Ocorrências 2022 (TODAS)'!$A:$A,'Ocorrências 2022 (TODAS)'!BN:BN),XLOOKUP($A113,'[1]Ocorrências 2022 (USADAS TCC Mi'!$A:$A,'[1]Ocorrências 2022 (USADAS TCC Mi'!BN:BN))</f>
        <v>#REF!</v>
      </c>
      <c r="BS113" s="8" t="str">
        <f t="array" ref="BS113">IF($D113="erro",XLOOKUP($A113,'Ocorrências 2022 (TODAS)'!$A:$A,'Ocorrências 2022 (TODAS)'!BO:BO),XLOOKUP($A113,'[1]Ocorrências 2022 (USADAS TCC Mi'!$A:$A,'[1]Ocorrências 2022 (USADAS TCC Mi'!BO:BO))</f>
        <v>#REF!</v>
      </c>
      <c r="BT113" s="8" t="str">
        <f t="array" ref="BT113">IF($D113="erro",XLOOKUP($A113,'Ocorrências 2022 (TODAS)'!$A:$A,'Ocorrências 2022 (TODAS)'!BP:BP),XLOOKUP($A113,'[1]Ocorrências 2022 (USADAS TCC Mi'!$A:$A,'[1]Ocorrências 2022 (USADAS TCC Mi'!BP:BP))</f>
        <v>#REF!</v>
      </c>
      <c r="BU113" s="8" t="str">
        <f t="array" ref="BU113">IF($D113="erro",XLOOKUP($A113,'Ocorrências 2022 (TODAS)'!$A:$A,'Ocorrências 2022 (TODAS)'!BQ:BQ),XLOOKUP($A113,'[1]Ocorrências 2022 (USADAS TCC Mi'!$A:$A,'[1]Ocorrências 2022 (USADAS TCC Mi'!BQ:BQ))</f>
        <v>#REF!</v>
      </c>
      <c r="BV113" s="8" t="str">
        <f t="array" ref="BV113">IF($D113="erro",XLOOKUP($A113,'Ocorrências 2022 (TODAS)'!$A:$A,'Ocorrências 2022 (TODAS)'!BR:BR),XLOOKUP($A113,'[1]Ocorrências 2022 (USADAS TCC Mi'!$A:$A,'[1]Ocorrências 2022 (USADAS TCC Mi'!BR:BR))</f>
        <v>#REF!</v>
      </c>
      <c r="BW113" s="8" t="str">
        <f t="array" ref="BW113">IF($D113="erro",XLOOKUP($A113,'Ocorrências 2022 (TODAS)'!$A:$A,'Ocorrências 2022 (TODAS)'!BS:BS),XLOOKUP($A113,'[1]Ocorrências 2022 (USADAS TCC Mi'!$A:$A,'[1]Ocorrências 2022 (USADAS TCC Mi'!BS:BS))</f>
        <v>#REF!</v>
      </c>
      <c r="BX113" s="8" t="str">
        <f t="array" ref="BX113">IF($D113="erro",XLOOKUP($A113,'Ocorrências 2022 (TODAS)'!$A:$A,'Ocorrências 2022 (TODAS)'!BT:BT),XLOOKUP($A113,'[1]Ocorrências 2022 (USADAS TCC Mi'!$A:$A,'[1]Ocorrências 2022 (USADAS TCC Mi'!BT:BT))</f>
        <v>#REF!</v>
      </c>
      <c r="BY113" s="8" t="str">
        <f t="array" ref="BY113">IF($D113="erro",XLOOKUP($A113,'Ocorrências 2022 (TODAS)'!$A:$A,'Ocorrências 2022 (TODAS)'!BU:BU),XLOOKUP($A113,'[1]Ocorrências 2022 (USADAS TCC Mi'!$A:$A,'[1]Ocorrências 2022 (USADAS TCC Mi'!BU:BU))</f>
        <v>#REF!</v>
      </c>
      <c r="BZ113" s="8" t="str">
        <f t="array" ref="BZ113">IF($D113="erro",XLOOKUP($A113,'Ocorrências 2022 (TODAS)'!$A:$A,'Ocorrências 2022 (TODAS)'!BV:BV),XLOOKUP($A113,'[1]Ocorrências 2022 (USADAS TCC Mi'!$A:$A,'[1]Ocorrências 2022 (USADAS TCC Mi'!BV:BV))</f>
        <v>#REF!</v>
      </c>
      <c r="CA113" s="8" t="str">
        <f t="array" ref="CA113">IF($D113="erro",XLOOKUP($A113,'Ocorrências 2022 (TODAS)'!$A:$A,'Ocorrências 2022 (TODAS)'!BW:BW),XLOOKUP($A113,'[1]Ocorrências 2022 (USADAS TCC Mi'!$A:$A,'[1]Ocorrências 2022 (USADAS TCC Mi'!BW:BW))</f>
        <v>#REF!</v>
      </c>
      <c r="CB113" s="8" t="str">
        <f t="array" ref="CB113">IF($D113="erro",XLOOKUP($A113,'Ocorrências 2022 (TODAS)'!$A:$A,'Ocorrências 2022 (TODAS)'!BX:BX),XLOOKUP($A113,'[1]Ocorrências 2022 (USADAS TCC Mi'!$A:$A,'[1]Ocorrências 2022 (USADAS TCC Mi'!BX:BX))</f>
        <v>#REF!</v>
      </c>
      <c r="CC113" s="8" t="str">
        <f t="array" ref="CC113">IF($D113="erro",XLOOKUP($A113,'Ocorrências 2022 (TODAS)'!$A:$A,'Ocorrências 2022 (TODAS)'!BY:BY),XLOOKUP($A113,'[1]Ocorrências 2022 (USADAS TCC Mi'!$A:$A,'[1]Ocorrências 2022 (USADAS TCC Mi'!BY:BY))</f>
        <v>#REF!</v>
      </c>
      <c r="CD113" s="8" t="str">
        <f t="array" ref="CD113">IF($D113="erro",XLOOKUP($A113,'Ocorrências 2022 (TODAS)'!$A:$A,'Ocorrências 2022 (TODAS)'!BZ:BZ),XLOOKUP($A113,'[1]Ocorrências 2022 (USADAS TCC Mi'!$A:$A,'[1]Ocorrências 2022 (USADAS TCC Mi'!BZ:BZ))</f>
        <v>#REF!</v>
      </c>
      <c r="CE113" s="8" t="str">
        <f t="array" ref="CE113">IF($D113="erro",XLOOKUP($A113,'Ocorrências 2022 (TODAS)'!$A:$A,'Ocorrências 2022 (TODAS)'!CA:CA),XLOOKUP($A113,'[1]Ocorrências 2022 (USADAS TCC Mi'!$A:$A,'[1]Ocorrências 2022 (USADAS TCC Mi'!CA:CA))</f>
        <v>#REF!</v>
      </c>
      <c r="CF113" s="8" t="str">
        <f t="array" ref="CF113">IF($D113="erro",XLOOKUP($A113,'Ocorrências 2022 (TODAS)'!$A:$A,'Ocorrências 2022 (TODAS)'!CB:CB),XLOOKUP($A113,'[1]Ocorrências 2022 (USADAS TCC Mi'!$A:$A,'[1]Ocorrências 2022 (USADAS TCC Mi'!CB:CB))</f>
        <v>#REF!</v>
      </c>
      <c r="CG113" s="8" t="str">
        <f t="array" ref="CG113">IF($D113="erro",XLOOKUP($A113,'Ocorrências 2022 (TODAS)'!$A:$A,'Ocorrências 2022 (TODAS)'!CC:CC),XLOOKUP($A113,'[1]Ocorrências 2022 (USADAS TCC Mi'!$A:$A,'[1]Ocorrências 2022 (USADAS TCC Mi'!CC:CC))</f>
        <v>#REF!</v>
      </c>
      <c r="CH113" s="8" t="str">
        <f t="array" ref="CH113">IF($D113="erro",XLOOKUP($A113,'Ocorrências 2022 (TODAS)'!$A:$A,'Ocorrências 2022 (TODAS)'!CD:CD),XLOOKUP($A113,'[1]Ocorrências 2022 (USADAS TCC Mi'!$A:$A,'[1]Ocorrências 2022 (USADAS TCC Mi'!CD:CD))</f>
        <v>#REF!</v>
      </c>
      <c r="CI113" s="8" t="str">
        <f t="array" ref="CI113">IF($D113="erro",XLOOKUP($A113,'Ocorrências 2022 (TODAS)'!$A:$A,'Ocorrências 2022 (TODAS)'!CE:CE),XLOOKUP($A113,'[1]Ocorrências 2022 (USADAS TCC Mi'!$A:$A,'[1]Ocorrências 2022 (USADAS TCC Mi'!CE:CE))</f>
        <v>#REF!</v>
      </c>
      <c r="CJ113" s="8" t="str">
        <f t="array" ref="CJ113">IF($D113="erro",XLOOKUP($A113,'Ocorrências 2022 (TODAS)'!$A:$A,'Ocorrências 2022 (TODAS)'!CF:CF),XLOOKUP($A113,'[1]Ocorrências 2022 (USADAS TCC Mi'!$A:$A,'[1]Ocorrências 2022 (USADAS TCC Mi'!CF:CF))</f>
        <v>#REF!</v>
      </c>
      <c r="CK113" s="8" t="str">
        <f t="array" ref="CK113">IF($D113="erro",XLOOKUP($A113,'Ocorrências 2022 (TODAS)'!$A:$A,'Ocorrências 2022 (TODAS)'!CG:CG),XLOOKUP($A113,'[1]Ocorrências 2022 (USADAS TCC Mi'!$A:$A,'[1]Ocorrências 2022 (USADAS TCC Mi'!CG:CG))</f>
        <v>#REF!</v>
      </c>
      <c r="CL113" s="163" t="str">
        <f t="array" ref="CL113">IF($D113="erro",XLOOKUP($A113,'Ocorrências 2022 (TODAS)'!$A:$A,'Ocorrências 2022 (TODAS)'!CH:CH),XLOOKUP($A113,'[1]Ocorrências 2022 (USADAS TCC Mi'!$A:$A,'[1]Ocorrências 2022 (USADAS TCC Mi'!CH:CH))</f>
        <v>#REF!</v>
      </c>
      <c r="CM113" s="8" t="str">
        <f t="array" ref="CM113">IF($D113="erro",XLOOKUP($A113,'Ocorrências 2022 (TODAS)'!$A:$A,'Ocorrências 2022 (TODAS)'!CI:CI),XLOOKUP($A113,'[1]Ocorrências 2022 (USADAS TCC Mi'!$A:$A,'[1]Ocorrências 2022 (USADAS TCC Mi'!CI:CI))</f>
        <v>#REF!</v>
      </c>
      <c r="CN113" s="8" t="str">
        <f t="array" ref="CN113">IF($D113="erro",XLOOKUP($A113,'Ocorrências 2022 (TODAS)'!$A:$A,'Ocorrências 2022 (TODAS)'!CJ:CJ),XLOOKUP($A113,'[1]Ocorrências 2022 (USADAS TCC Mi'!$A:$A,'[1]Ocorrências 2022 (USADAS TCC Mi'!CJ:CJ))</f>
        <v>#REF!</v>
      </c>
      <c r="CO113" s="8" t="str">
        <f t="array" ref="CO113">IF($D113="erro",XLOOKUP($A113,'Ocorrências 2022 (TODAS)'!$A:$A,'Ocorrências 2022 (TODAS)'!CK:CK),XLOOKUP($A113,'[1]Ocorrências 2022 (USADAS TCC Mi'!$A:$A,'[1]Ocorrências 2022 (USADAS TCC Mi'!CK:CK))</f>
        <v>#REF!</v>
      </c>
      <c r="CP113" s="8" t="str">
        <f t="array" ref="CP113">IF($D113="erro",XLOOKUP($A113,'Ocorrências 2022 (TODAS)'!$A:$A,'Ocorrências 2022 (TODAS)'!CL:CL),XLOOKUP($A113,'[1]Ocorrências 2022 (USADAS TCC Mi'!$A:$A,'[1]Ocorrências 2022 (USADAS TCC Mi'!CL:CL))</f>
        <v>#REF!</v>
      </c>
      <c r="CQ113" s="8" t="str">
        <f t="array" ref="CQ113">IF($D113="erro",XLOOKUP($A113,'Ocorrências 2022 (TODAS)'!$A:$A,'Ocorrências 2022 (TODAS)'!CM:CM),XLOOKUP($A113,'[1]Ocorrências 2022 (USADAS TCC Mi'!$A:$A,'[1]Ocorrências 2022 (USADAS TCC Mi'!CM:CM))</f>
        <v>#REF!</v>
      </c>
      <c r="CR113" s="8" t="str">
        <f t="array" ref="CR113">IF($D113="erro",XLOOKUP($A113,'Ocorrências 2022 (TODAS)'!$A:$A,'Ocorrências 2022 (TODAS)'!CN:CN),XLOOKUP($A113,'[1]Ocorrências 2022 (USADAS TCC Mi'!$A:$A,'[1]Ocorrências 2022 (USADAS TCC Mi'!CN:CN))</f>
        <v>#REF!</v>
      </c>
      <c r="CS113" s="8" t="str">
        <f t="array" ref="CS113">IF($D113="erro",XLOOKUP($A113,'Ocorrências 2022 (TODAS)'!$A:$A,'Ocorrências 2022 (TODAS)'!CO:CO),XLOOKUP($A113,'[1]Ocorrências 2022 (USADAS TCC Mi'!$A:$A,'[1]Ocorrências 2022 (USADAS TCC Mi'!CO:CO))</f>
        <v>#REF!</v>
      </c>
      <c r="CT113" s="8" t="str">
        <f t="array" ref="CT113">IF($D113="erro",XLOOKUP($A113,'Ocorrências 2022 (TODAS)'!$A:$A,'Ocorrências 2022 (TODAS)'!CP:CP),XLOOKUP($A113,'[1]Ocorrências 2022 (USADAS TCC Mi'!$A:$A,'[1]Ocorrências 2022 (USADAS TCC Mi'!CP:CP))</f>
        <v>#REF!</v>
      </c>
      <c r="CU113" s="8" t="str">
        <f t="array" ref="CU113">IF($D113="erro",XLOOKUP($A113,'Ocorrências 2022 (TODAS)'!$A:$A,'Ocorrências 2022 (TODAS)'!CQ:CQ),XLOOKUP($A113,'[1]Ocorrências 2022 (USADAS TCC Mi'!$A:$A,'[1]Ocorrências 2022 (USADAS TCC Mi'!CQ:CQ))</f>
        <v>#REF!</v>
      </c>
      <c r="CV113" s="8" t="str">
        <f t="array" ref="CV113">IF($D113="erro",XLOOKUP($A113,'Ocorrências 2022 (TODAS)'!$A:$A,'Ocorrências 2022 (TODAS)'!CR:CR),XLOOKUP($A113,'[1]Ocorrências 2022 (USADAS TCC Mi'!$A:$A,'[1]Ocorrências 2022 (USADAS TCC Mi'!CR:CR))</f>
        <v>#REF!</v>
      </c>
      <c r="CW113" s="8" t="str">
        <f t="array" ref="CW113">IF($D113="erro",XLOOKUP($A113,'Ocorrências 2022 (TODAS)'!$A:$A,'Ocorrências 2022 (TODAS)'!CS:CS),XLOOKUP($A113,'[1]Ocorrências 2022 (USADAS TCC Mi'!$A:$A,'[1]Ocorrências 2022 (USADAS TCC Mi'!CS:CS))</f>
        <v>#REF!</v>
      </c>
      <c r="CX113" s="8" t="str">
        <f t="array" ref="CX113">IF($D113="erro",XLOOKUP($A113,'Ocorrências 2022 (TODAS)'!$A:$A,'Ocorrências 2022 (TODAS)'!CT:CT),XLOOKUP($A113,'[1]Ocorrências 2022 (USADAS TCC Mi'!$A:$A,'[1]Ocorrências 2022 (USADAS TCC Mi'!CT:CT))</f>
        <v>#REF!</v>
      </c>
      <c r="CY113" s="8" t="str">
        <f t="array" ref="CY113">IF($D113="erro",XLOOKUP($A113,'Ocorrências 2022 (TODAS)'!$A:$A,'Ocorrências 2022 (TODAS)'!CU:CU),XLOOKUP($A113,'[1]Ocorrências 2022 (USADAS TCC Mi'!$A:$A,'[1]Ocorrências 2022 (USADAS TCC Mi'!CU:CU))</f>
        <v>#REF!</v>
      </c>
      <c r="CZ113" s="8" t="str">
        <f t="array" ref="CZ113">IF($D113="erro",XLOOKUP($A113,'Ocorrências 2022 (TODAS)'!$A:$A,'Ocorrências 2022 (TODAS)'!CV:CV),XLOOKUP($A113,'[1]Ocorrências 2022 (USADAS TCC Mi'!$A:$A,'[1]Ocorrências 2022 (USADAS TCC Mi'!CV:CV))</f>
        <v>#REF!</v>
      </c>
      <c r="DA113" s="8" t="str">
        <f t="array" ref="DA113">IF($D113="erro",XLOOKUP($A113,'Ocorrências 2022 (TODAS)'!$A:$A,'Ocorrências 2022 (TODAS)'!CW:CW),XLOOKUP($A113,'[1]Ocorrências 2022 (USADAS TCC Mi'!$A:$A,'[1]Ocorrências 2022 (USADAS TCC Mi'!CW:CW))</f>
        <v>#REF!</v>
      </c>
      <c r="DB113" s="8" t="str">
        <f t="array" ref="DB113">IF($D113="erro",XLOOKUP($A113,'Ocorrências 2022 (TODAS)'!$A:$A,'Ocorrências 2022 (TODAS)'!CX:CX),XLOOKUP($A113,'[1]Ocorrências 2022 (USADAS TCC Mi'!$A:$A,'[1]Ocorrências 2022 (USADAS TCC Mi'!CX:CX))</f>
        <v>#REF!</v>
      </c>
      <c r="DC113" s="8" t="str">
        <f t="array" ref="DC113">IF($D113="erro",XLOOKUP($A113,'Ocorrências 2022 (TODAS)'!$A:$A,'Ocorrências 2022 (TODAS)'!CY:CY),XLOOKUP($A113,'[1]Ocorrências 2022 (USADAS TCC Mi'!$A:$A,'[1]Ocorrências 2022 (USADAS TCC Mi'!CY:CY))</f>
        <v>#REF!</v>
      </c>
      <c r="DD113" s="8" t="str">
        <f t="array" ref="DD113">IF($D113="erro",XLOOKUP($A113,'Ocorrências 2022 (TODAS)'!$A:$A,'Ocorrências 2022 (TODAS)'!CZ:CZ),XLOOKUP($A113,'[1]Ocorrências 2022 (USADAS TCC Mi'!$A:$A,'[1]Ocorrências 2022 (USADAS TCC Mi'!CZ:CZ))</f>
        <v>#REF!</v>
      </c>
      <c r="DE113" s="8" t="str">
        <f t="array" ref="DE113">IF($D113="erro",XLOOKUP($A113,'Ocorrências 2022 (TODAS)'!$A:$A,'Ocorrências 2022 (TODAS)'!DA:DA),XLOOKUP($A113,'[1]Ocorrências 2022 (USADAS TCC Mi'!$A:$A,'[1]Ocorrências 2022 (USADAS TCC Mi'!DA:DA))</f>
        <v>#REF!</v>
      </c>
      <c r="DF113" s="8" t="str">
        <f t="array" ref="DF113">IF($D113="erro",XLOOKUP($A113,'Ocorrências 2022 (TODAS)'!$A:$A,'Ocorrências 2022 (TODAS)'!DB:DB),XLOOKUP($A113,'[1]Ocorrências 2022 (USADAS TCC Mi'!$A:$A,'[1]Ocorrências 2022 (USADAS TCC Mi'!DB:DB))</f>
        <v>#REF!</v>
      </c>
      <c r="DG113" s="8" t="str">
        <f t="array" ref="DG113">IF($D113="erro",XLOOKUP($A113,'Ocorrências 2022 (TODAS)'!$A:$A,'Ocorrências 2022 (TODAS)'!DC:DC),XLOOKUP($A113,'[1]Ocorrências 2022 (USADAS TCC Mi'!$A:$A,'[1]Ocorrências 2022 (USADAS TCC Mi'!DC:DC))</f>
        <v>#REF!</v>
      </c>
    </row>
    <row r="114" ht="15.75" customHeight="1">
      <c r="A114" s="101">
        <v>1714.0</v>
      </c>
      <c r="B114" s="101">
        <v>1714.0</v>
      </c>
      <c r="D114" s="8" t="str">
        <f t="shared" si="1"/>
        <v>Ok</v>
      </c>
      <c r="F114" s="8" t="str">
        <f t="array" ref="F114">IF($D114="erro",XLOOKUP($A114,'Ocorrências 2022 (TODAS)'!$A:$A,'Ocorrências 2022 (TODAS)'!B:B),XLOOKUP($A114,'[1]Ocorrências 2022 (USADAS TCC Mi'!$A:$A,'[1]Ocorrências 2022 (USADAS TCC Mi'!B:B))</f>
        <v>#REF!</v>
      </c>
      <c r="G114" s="8" t="str">
        <f t="array" ref="G114">IF($D114="erro",XLOOKUP($A114,'Ocorrências 2022 (TODAS)'!$A:$A,'Ocorrências 2022 (TODAS)'!C:C),XLOOKUP($A114,'[1]Ocorrências 2022 (USADAS TCC Mi'!$A:$A,'[1]Ocorrências 2022 (USADAS TCC Mi'!C:C))</f>
        <v>#REF!</v>
      </c>
      <c r="H114" s="8" t="str">
        <f t="array" ref="H114">IF($D114="erro",XLOOKUP($A114,'Ocorrências 2022 (TODAS)'!$A:$A,'Ocorrências 2022 (TODAS)'!D:D),XLOOKUP($A114,'[1]Ocorrências 2022 (USADAS TCC Mi'!$A:$A,'[1]Ocorrências 2022 (USADAS TCC Mi'!D:D))</f>
        <v>#REF!</v>
      </c>
      <c r="I114" s="8" t="str">
        <f t="array" ref="I114">IF($D114="erro",XLOOKUP($A114,'Ocorrências 2022 (TODAS)'!$A:$A,'Ocorrências 2022 (TODAS)'!E:E),XLOOKUP($A114,'[1]Ocorrências 2022 (USADAS TCC Mi'!$A:$A,'[1]Ocorrências 2022 (USADAS TCC Mi'!E:E))</f>
        <v>#REF!</v>
      </c>
      <c r="J114" s="8" t="str">
        <f t="array" ref="J114">IF($D114="erro",XLOOKUP($A114,'Ocorrências 2022 (TODAS)'!$A:$A,'Ocorrências 2022 (TODAS)'!F:F),XLOOKUP($A114,'[1]Ocorrências 2022 (USADAS TCC Mi'!$A:$A,'[1]Ocorrências 2022 (USADAS TCC Mi'!F:F))</f>
        <v>#REF!</v>
      </c>
      <c r="K114" s="8" t="str">
        <f t="array" ref="K114">IF($D114="erro",XLOOKUP($A114,'Ocorrências 2022 (TODAS)'!$A:$A,'Ocorrências 2022 (TODAS)'!G:G),XLOOKUP($A114,'[1]Ocorrências 2022 (USADAS TCC Mi'!$A:$A,'[1]Ocorrências 2022 (USADAS TCC Mi'!G:G))</f>
        <v>#REF!</v>
      </c>
      <c r="L114" s="8" t="str">
        <f t="array" ref="L114">IF($D114="erro",XLOOKUP($A114,'Ocorrências 2022 (TODAS)'!$A:$A,'Ocorrências 2022 (TODAS)'!H:H),XLOOKUP($A114,'[1]Ocorrências 2022 (USADAS TCC Mi'!$A:$A,'[1]Ocorrências 2022 (USADAS TCC Mi'!H:H))</f>
        <v>#REF!</v>
      </c>
      <c r="M114" s="8" t="str">
        <f t="array" ref="M114">IF($D114="erro",XLOOKUP($A114,'Ocorrências 2022 (TODAS)'!$A:$A,'Ocorrências 2022 (TODAS)'!I:I),XLOOKUP($A114,'[1]Ocorrências 2022 (USADAS TCC Mi'!$A:$A,'[1]Ocorrências 2022 (USADAS TCC Mi'!I:I))</f>
        <v>#REF!</v>
      </c>
      <c r="N114" s="8" t="str">
        <f t="array" ref="N114">IF($D114="erro",XLOOKUP($A114,'Ocorrências 2022 (TODAS)'!$A:$A,'Ocorrências 2022 (TODAS)'!J:J),XLOOKUP($A114,'[1]Ocorrências 2022 (USADAS TCC Mi'!$A:$A,'[1]Ocorrências 2022 (USADAS TCC Mi'!J:J))</f>
        <v>#REF!</v>
      </c>
      <c r="O114" s="8" t="str">
        <f t="array" ref="O114">IF($D114="erro",XLOOKUP($A114,'Ocorrências 2022 (TODAS)'!$A:$A,'Ocorrências 2022 (TODAS)'!K:K),XLOOKUP($A114,'[1]Ocorrências 2022 (USADAS TCC Mi'!$A:$A,'[1]Ocorrências 2022 (USADAS TCC Mi'!K:K))</f>
        <v>#REF!</v>
      </c>
      <c r="P114" s="8" t="str">
        <f t="array" ref="P114">IF($D114="erro",XLOOKUP($A114,'Ocorrências 2022 (TODAS)'!$A:$A,'Ocorrências 2022 (TODAS)'!L:L),XLOOKUP($A114,'[1]Ocorrências 2022 (USADAS TCC Mi'!$A:$A,'[1]Ocorrências 2022 (USADAS TCC Mi'!L:L))</f>
        <v>#REF!</v>
      </c>
      <c r="Q114" s="8" t="str">
        <f t="array" ref="Q114">IF($D114="erro",XLOOKUP($A114,'Ocorrências 2022 (TODAS)'!$A:$A,'Ocorrências 2022 (TODAS)'!M:M),XLOOKUP($A114,'[1]Ocorrências 2022 (USADAS TCC Mi'!$A:$A,'[1]Ocorrências 2022 (USADAS TCC Mi'!M:M))</f>
        <v>#REF!</v>
      </c>
      <c r="R114" s="8" t="str">
        <f t="array" ref="R114">IF($D114="erro",XLOOKUP($A114,'Ocorrências 2022 (TODAS)'!$A:$A,'Ocorrências 2022 (TODAS)'!N:N),XLOOKUP($A114,'[1]Ocorrências 2022 (USADAS TCC Mi'!$A:$A,'[1]Ocorrências 2022 (USADAS TCC Mi'!N:N))</f>
        <v>#REF!</v>
      </c>
      <c r="S114" s="8" t="str">
        <f t="array" ref="S114">IF($D114="erro",XLOOKUP($A114,'Ocorrências 2022 (TODAS)'!$A:$A,'Ocorrências 2022 (TODAS)'!O:O),XLOOKUP($A114,'[1]Ocorrências 2022 (USADAS TCC Mi'!$A:$A,'[1]Ocorrências 2022 (USADAS TCC Mi'!O:O))</f>
        <v>#REF!</v>
      </c>
      <c r="T114" s="8" t="str">
        <f t="array" ref="T114">IF($D114="erro",XLOOKUP($A114,'Ocorrências 2022 (TODAS)'!$A:$A,'Ocorrências 2022 (TODAS)'!P:P),XLOOKUP($A114,'[1]Ocorrências 2022 (USADAS TCC Mi'!$A:$A,'[1]Ocorrências 2022 (USADAS TCC Mi'!P:P))</f>
        <v>#REF!</v>
      </c>
      <c r="U114" s="8" t="str">
        <f t="array" ref="U114">IF($D114="erro",XLOOKUP($A114,'Ocorrências 2022 (TODAS)'!$A:$A,'Ocorrências 2022 (TODAS)'!Q:Q),XLOOKUP($A114,'[1]Ocorrências 2022 (USADAS TCC Mi'!$A:$A,'[1]Ocorrências 2022 (USADAS TCC Mi'!Q:Q))</f>
        <v>#REF!</v>
      </c>
      <c r="V114" s="8" t="str">
        <f t="array" ref="V114">IF($D114="erro",XLOOKUP($A114,'Ocorrências 2022 (TODAS)'!$A:$A,'Ocorrências 2022 (TODAS)'!R:R),XLOOKUP($A114,'[1]Ocorrências 2022 (USADAS TCC Mi'!$A:$A,'[1]Ocorrências 2022 (USADAS TCC Mi'!R:R))</f>
        <v>#REF!</v>
      </c>
      <c r="W114" s="8" t="str">
        <f t="array" ref="W114">IF($D114="erro",XLOOKUP($A114,'Ocorrências 2022 (TODAS)'!$A:$A,'Ocorrências 2022 (TODAS)'!S:S),XLOOKUP($A114,'[1]Ocorrências 2022 (USADAS TCC Mi'!$A:$A,'[1]Ocorrências 2022 (USADAS TCC Mi'!S:S))</f>
        <v>#REF!</v>
      </c>
      <c r="X114" s="8" t="str">
        <f t="array" ref="X114">IF($D114="erro",XLOOKUP($A114,'Ocorrências 2022 (TODAS)'!$A:$A,'Ocorrências 2022 (TODAS)'!T:T),XLOOKUP($A114,'[1]Ocorrências 2022 (USADAS TCC Mi'!$A:$A,'[1]Ocorrências 2022 (USADAS TCC Mi'!T:T))</f>
        <v>#REF!</v>
      </c>
      <c r="Y114" s="8" t="str">
        <f t="array" ref="Y114">IF($D114="erro",XLOOKUP($A114,'Ocorrências 2022 (TODAS)'!$A:$A,'Ocorrências 2022 (TODAS)'!U:U),XLOOKUP($A114,'[1]Ocorrências 2022 (USADAS TCC Mi'!$A:$A,'[1]Ocorrências 2022 (USADAS TCC Mi'!U:U))</f>
        <v>#REF!</v>
      </c>
      <c r="Z114" s="162" t="str">
        <f t="array" ref="Z114">IF($D114="erro",XLOOKUP($A114,'Ocorrências 2022 (TODAS)'!$A:$A,'Ocorrências 2022 (TODAS)'!V:V),XLOOKUP($A114,'[1]Ocorrências 2022 (USADAS TCC Mi'!$A:$A,'[1]Ocorrências 2022 (USADAS TCC Mi'!V:V))</f>
        <v>#REF!</v>
      </c>
      <c r="AA114" s="162" t="str">
        <f t="array" ref="AA114">IF($D114="erro",XLOOKUP($A114,'Ocorrências 2022 (TODAS)'!$A:$A,'Ocorrências 2022 (TODAS)'!W:W),XLOOKUP($A114,'[1]Ocorrências 2022 (USADAS TCC Mi'!$A:$A,'[1]Ocorrências 2022 (USADAS TCC Mi'!W:W))</f>
        <v>#REF!</v>
      </c>
      <c r="AB114" s="8" t="str">
        <f t="array" ref="AB114">IF($D114="erro",XLOOKUP($A114,'Ocorrências 2022 (TODAS)'!$A:$A,'Ocorrências 2022 (TODAS)'!X:X),XLOOKUP($A114,'[1]Ocorrências 2022 (USADAS TCC Mi'!$A:$A,'[1]Ocorrências 2022 (USADAS TCC Mi'!X:X))</f>
        <v>#REF!</v>
      </c>
      <c r="AC114" s="8" t="str">
        <f t="array" ref="AC114">IF($D114="erro",XLOOKUP($A114,'Ocorrências 2022 (TODAS)'!$A:$A,'Ocorrências 2022 (TODAS)'!Y:Y),XLOOKUP($A114,'[1]Ocorrências 2022 (USADAS TCC Mi'!$A:$A,'[1]Ocorrências 2022 (USADAS TCC Mi'!Y:Y))</f>
        <v>#REF!</v>
      </c>
      <c r="AD114" s="8" t="str">
        <f t="array" ref="AD114">IF($D114="erro",XLOOKUP($A114,'Ocorrências 2022 (TODAS)'!$A:$A,'Ocorrências 2022 (TODAS)'!Z:Z),XLOOKUP($A114,'[1]Ocorrências 2022 (USADAS TCC Mi'!$A:$A,'[1]Ocorrências 2022 (USADAS TCC Mi'!Z:Z))</f>
        <v>#REF!</v>
      </c>
      <c r="AE114" s="8" t="str">
        <f t="array" ref="AE114">IF($D114="erro",XLOOKUP($A114,'Ocorrências 2022 (TODAS)'!$A:$A,'Ocorrências 2022 (TODAS)'!AA:AA),XLOOKUP($A114,'[1]Ocorrências 2022 (USADAS TCC Mi'!$A:$A,'[1]Ocorrências 2022 (USADAS TCC Mi'!AA:AA))</f>
        <v>#REF!</v>
      </c>
      <c r="AF114" s="8" t="str">
        <f t="array" ref="AF114">IF($D114="erro",XLOOKUP($A114,'Ocorrências 2022 (TODAS)'!$A:$A,'Ocorrências 2022 (TODAS)'!AB:AB),XLOOKUP($A114,'[1]Ocorrências 2022 (USADAS TCC Mi'!$A:$A,'[1]Ocorrências 2022 (USADAS TCC Mi'!AB:AB))</f>
        <v>#REF!</v>
      </c>
      <c r="AG114" s="8" t="str">
        <f t="array" ref="AG114">IF($D114="erro",XLOOKUP($A114,'Ocorrências 2022 (TODAS)'!$A:$A,'Ocorrências 2022 (TODAS)'!AC:AC),XLOOKUP($A114,'[1]Ocorrências 2022 (USADAS TCC Mi'!$A:$A,'[1]Ocorrências 2022 (USADAS TCC Mi'!AC:AC))</f>
        <v>#REF!</v>
      </c>
      <c r="AH114" s="8" t="str">
        <f t="array" ref="AH114">IF($D114="erro",XLOOKUP($A114,'Ocorrências 2022 (TODAS)'!$A:$A,'Ocorrências 2022 (TODAS)'!AD:AD),XLOOKUP($A114,'[1]Ocorrências 2022 (USADAS TCC Mi'!$A:$A,'[1]Ocorrências 2022 (USADAS TCC Mi'!AD:AD))</f>
        <v>#REF!</v>
      </c>
      <c r="AI114" s="8" t="str">
        <f t="array" ref="AI114">IF($D114="erro",XLOOKUP($A114,'Ocorrências 2022 (TODAS)'!$A:$A,'Ocorrências 2022 (TODAS)'!AE:AE),XLOOKUP($A114,'[1]Ocorrências 2022 (USADAS TCC Mi'!$A:$A,'[1]Ocorrências 2022 (USADAS TCC Mi'!AE:AE))</f>
        <v>#REF!</v>
      </c>
      <c r="AJ114" s="8" t="str">
        <f t="array" ref="AJ114">IF($D114="erro",XLOOKUP($A114,'Ocorrências 2022 (TODAS)'!$A:$A,'Ocorrências 2022 (TODAS)'!AF:AF),XLOOKUP($A114,'[1]Ocorrências 2022 (USADAS TCC Mi'!$A:$A,'[1]Ocorrências 2022 (USADAS TCC Mi'!AF:AF))</f>
        <v>#REF!</v>
      </c>
      <c r="AK114" s="8" t="str">
        <f t="array" ref="AK114">IF($D114="erro",XLOOKUP($A114,'Ocorrências 2022 (TODAS)'!$A:$A,'Ocorrências 2022 (TODAS)'!AG:AG),XLOOKUP($A114,'[1]Ocorrências 2022 (USADAS TCC Mi'!$A:$A,'[1]Ocorrências 2022 (USADAS TCC Mi'!AG:AG))</f>
        <v>#REF!</v>
      </c>
      <c r="AL114" s="8" t="str">
        <f t="array" ref="AL114">IF($D114="erro",XLOOKUP($A114,'Ocorrências 2022 (TODAS)'!$A:$A,'Ocorrências 2022 (TODAS)'!AH:AH),XLOOKUP($A114,'[1]Ocorrências 2022 (USADAS TCC Mi'!$A:$A,'[1]Ocorrências 2022 (USADAS TCC Mi'!AH:AH))</f>
        <v>#REF!</v>
      </c>
      <c r="AM114" s="8" t="str">
        <f t="array" ref="AM114">IF($D114="erro",XLOOKUP($A114,'Ocorrências 2022 (TODAS)'!$A:$A,'Ocorrências 2022 (TODAS)'!AI:AI),XLOOKUP($A114,'[1]Ocorrências 2022 (USADAS TCC Mi'!$A:$A,'[1]Ocorrências 2022 (USADAS TCC Mi'!AI:AI))</f>
        <v>#REF!</v>
      </c>
      <c r="AN114" s="8" t="str">
        <f t="array" ref="AN114">IF($D114="erro",XLOOKUP($A114,'Ocorrências 2022 (TODAS)'!$A:$A,'Ocorrências 2022 (TODAS)'!AJ:AJ),XLOOKUP($A114,'[1]Ocorrências 2022 (USADAS TCC Mi'!$A:$A,'[1]Ocorrências 2022 (USADAS TCC Mi'!AJ:AJ))</f>
        <v>#REF!</v>
      </c>
      <c r="AO114" s="8" t="str">
        <f t="array" ref="AO114">IF($D114="erro",XLOOKUP($A114,'Ocorrências 2022 (TODAS)'!$A:$A,'Ocorrências 2022 (TODAS)'!AK:AK),XLOOKUP($A114,'[1]Ocorrências 2022 (USADAS TCC Mi'!$A:$A,'[1]Ocorrências 2022 (USADAS TCC Mi'!AK:AK))</f>
        <v>#REF!</v>
      </c>
      <c r="AP114" s="8" t="str">
        <f t="array" ref="AP114">IF($D114="erro",XLOOKUP($A114,'Ocorrências 2022 (TODAS)'!$A:$A,'Ocorrências 2022 (TODAS)'!AL:AL),XLOOKUP($A114,'[1]Ocorrências 2022 (USADAS TCC Mi'!$A:$A,'[1]Ocorrências 2022 (USADAS TCC Mi'!AL:AL))</f>
        <v>#REF!</v>
      </c>
      <c r="AQ114" s="8" t="str">
        <f t="array" ref="AQ114">IF($D114="erro",XLOOKUP($A114,'Ocorrências 2022 (TODAS)'!$A:$A,'Ocorrências 2022 (TODAS)'!AM:AM),XLOOKUP($A114,'[1]Ocorrências 2022 (USADAS TCC Mi'!$A:$A,'[1]Ocorrências 2022 (USADAS TCC Mi'!AM:AM))</f>
        <v>#REF!</v>
      </c>
      <c r="AR114" s="8" t="str">
        <f t="array" ref="AR114">IF($D114="erro",XLOOKUP($A114,'Ocorrências 2022 (TODAS)'!$A:$A,'Ocorrências 2022 (TODAS)'!AN:AN),XLOOKUP($A114,'[1]Ocorrências 2022 (USADAS TCC Mi'!$A:$A,'[1]Ocorrências 2022 (USADAS TCC Mi'!AN:AN))</f>
        <v>#REF!</v>
      </c>
      <c r="AS114" s="8" t="str">
        <f t="array" ref="AS114">IF($D114="erro",XLOOKUP($A114,'Ocorrências 2022 (TODAS)'!$A:$A,'Ocorrências 2022 (TODAS)'!AO:AO),XLOOKUP($A114,'[1]Ocorrências 2022 (USADAS TCC Mi'!$A:$A,'[1]Ocorrências 2022 (USADAS TCC Mi'!AO:AO))</f>
        <v>#REF!</v>
      </c>
      <c r="AT114" s="8" t="str">
        <f t="array" ref="AT114">IF($D114="erro",XLOOKUP($A114,'Ocorrências 2022 (TODAS)'!$A:$A,'Ocorrências 2022 (TODAS)'!AP:AP),XLOOKUP($A114,'[1]Ocorrências 2022 (USADAS TCC Mi'!$A:$A,'[1]Ocorrências 2022 (USADAS TCC Mi'!AP:AP))</f>
        <v>#REF!</v>
      </c>
      <c r="AU114" s="8" t="str">
        <f t="array" ref="AU114">IF($D114="erro",XLOOKUP($A114,'Ocorrências 2022 (TODAS)'!$A:$A,'Ocorrências 2022 (TODAS)'!AQ:AQ),XLOOKUP($A114,'[1]Ocorrências 2022 (USADAS TCC Mi'!$A:$A,'[1]Ocorrências 2022 (USADAS TCC Mi'!AQ:AQ))</f>
        <v>#REF!</v>
      </c>
      <c r="AV114" s="8" t="str">
        <f t="array" ref="AV114">IF($D114="erro",XLOOKUP($A114,'Ocorrências 2022 (TODAS)'!$A:$A,'Ocorrências 2022 (TODAS)'!AR:AR),XLOOKUP($A114,'[1]Ocorrências 2022 (USADAS TCC Mi'!$A:$A,'[1]Ocorrências 2022 (USADAS TCC Mi'!AR:AR))</f>
        <v>#REF!</v>
      </c>
      <c r="AW114" s="8" t="str">
        <f t="array" ref="AW114">IF($D114="erro",XLOOKUP($A114,'Ocorrências 2022 (TODAS)'!$A:$A,'Ocorrências 2022 (TODAS)'!AS:AS),XLOOKUP($A114,'[1]Ocorrências 2022 (USADAS TCC Mi'!$A:$A,'[1]Ocorrências 2022 (USADAS TCC Mi'!AS:AS))</f>
        <v>#REF!</v>
      </c>
      <c r="AX114" s="8" t="str">
        <f t="array" ref="AX114">IF($D114="erro",XLOOKUP($A114,'Ocorrências 2022 (TODAS)'!$A:$A,'Ocorrências 2022 (TODAS)'!AT:AT),XLOOKUP($A114,'[1]Ocorrências 2022 (USADAS TCC Mi'!$A:$A,'[1]Ocorrências 2022 (USADAS TCC Mi'!AT:AT))</f>
        <v>#REF!</v>
      </c>
      <c r="AY114" s="8" t="str">
        <f t="array" ref="AY114">IF($D114="erro",XLOOKUP($A114,'Ocorrências 2022 (TODAS)'!$A:$A,'Ocorrências 2022 (TODAS)'!AU:AU),XLOOKUP($A114,'[1]Ocorrências 2022 (USADAS TCC Mi'!$A:$A,'[1]Ocorrências 2022 (USADAS TCC Mi'!AU:AU))</f>
        <v>#REF!</v>
      </c>
      <c r="AZ114" s="8" t="str">
        <f t="array" ref="AZ114">IF($D114="erro",XLOOKUP($A114,'Ocorrências 2022 (TODAS)'!$A:$A,'Ocorrências 2022 (TODAS)'!AV:AV),XLOOKUP($A114,'[1]Ocorrências 2022 (USADAS TCC Mi'!$A:$A,'[1]Ocorrências 2022 (USADAS TCC Mi'!AV:AV))</f>
        <v>#REF!</v>
      </c>
      <c r="BA114" s="8" t="str">
        <f t="array" ref="BA114">IF($D114="erro",XLOOKUP($A114,'Ocorrências 2022 (TODAS)'!$A:$A,'Ocorrências 2022 (TODAS)'!AW:AW),XLOOKUP($A114,'[1]Ocorrências 2022 (USADAS TCC Mi'!$A:$A,'[1]Ocorrências 2022 (USADAS TCC Mi'!AW:AW))</f>
        <v>#REF!</v>
      </c>
      <c r="BB114" s="8" t="str">
        <f t="array" ref="BB114">IF($D114="erro",XLOOKUP($A114,'Ocorrências 2022 (TODAS)'!$A:$A,'Ocorrências 2022 (TODAS)'!AX:AX),XLOOKUP($A114,'[1]Ocorrências 2022 (USADAS TCC Mi'!$A:$A,'[1]Ocorrências 2022 (USADAS TCC Mi'!AX:AX))</f>
        <v>#REF!</v>
      </c>
      <c r="BC114" s="8" t="str">
        <f t="array" ref="BC114">IF($D114="erro",XLOOKUP($A114,'Ocorrências 2022 (TODAS)'!$A:$A,'Ocorrências 2022 (TODAS)'!AY:AY),XLOOKUP($A114,'[1]Ocorrências 2022 (USADAS TCC Mi'!$A:$A,'[1]Ocorrências 2022 (USADAS TCC Mi'!AY:AY))</f>
        <v>#REF!</v>
      </c>
      <c r="BD114" s="8" t="str">
        <f t="array" ref="BD114">IF($D114="erro",XLOOKUP($A114,'Ocorrências 2022 (TODAS)'!$A:$A,'Ocorrências 2022 (TODAS)'!AZ:AZ),XLOOKUP($A114,'[1]Ocorrências 2022 (USADAS TCC Mi'!$A:$A,'[1]Ocorrências 2022 (USADAS TCC Mi'!AZ:AZ))</f>
        <v>#REF!</v>
      </c>
      <c r="BE114" s="8" t="str">
        <f t="array" ref="BE114">IF($D114="erro",XLOOKUP($A114,'Ocorrências 2022 (TODAS)'!$A:$A,'Ocorrências 2022 (TODAS)'!BA:BA),XLOOKUP($A114,'[1]Ocorrências 2022 (USADAS TCC Mi'!$A:$A,'[1]Ocorrências 2022 (USADAS TCC Mi'!BA:BA))</f>
        <v>#REF!</v>
      </c>
      <c r="BF114" s="8" t="str">
        <f t="array" ref="BF114">IF($D114="erro",XLOOKUP($A114,'Ocorrências 2022 (TODAS)'!$A:$A,'Ocorrências 2022 (TODAS)'!BB:BB),XLOOKUP($A114,'[1]Ocorrências 2022 (USADAS TCC Mi'!$A:$A,'[1]Ocorrências 2022 (USADAS TCC Mi'!BB:BB))</f>
        <v>#REF!</v>
      </c>
      <c r="BG114" s="8" t="str">
        <f t="array" ref="BG114">IF($D114="erro",XLOOKUP($A114,'Ocorrências 2022 (TODAS)'!$A:$A,'Ocorrências 2022 (TODAS)'!BC:BC),XLOOKUP($A114,'[1]Ocorrências 2022 (USADAS TCC Mi'!$A:$A,'[1]Ocorrências 2022 (USADAS TCC Mi'!BC:BC))</f>
        <v>#REF!</v>
      </c>
      <c r="BH114" s="8" t="str">
        <f t="array" ref="BH114">IF($D114="erro",XLOOKUP($A114,'Ocorrências 2022 (TODAS)'!$A:$A,'Ocorrências 2022 (TODAS)'!BD:BD),XLOOKUP($A114,'[1]Ocorrências 2022 (USADAS TCC Mi'!$A:$A,'[1]Ocorrências 2022 (USADAS TCC Mi'!BD:BD))</f>
        <v>#REF!</v>
      </c>
      <c r="BI114" s="8" t="str">
        <f t="array" ref="BI114">IF($D114="erro",XLOOKUP($A114,'Ocorrências 2022 (TODAS)'!$A:$A,'Ocorrências 2022 (TODAS)'!BE:BE),XLOOKUP($A114,'[1]Ocorrências 2022 (USADAS TCC Mi'!$A:$A,'[1]Ocorrências 2022 (USADAS TCC Mi'!BE:BE))</f>
        <v>#REF!</v>
      </c>
      <c r="BJ114" s="8" t="str">
        <f t="array" ref="BJ114">IF($D114="erro",XLOOKUP($A114,'Ocorrências 2022 (TODAS)'!$A:$A,'Ocorrências 2022 (TODAS)'!BF:BF),XLOOKUP($A114,'[1]Ocorrências 2022 (USADAS TCC Mi'!$A:$A,'[1]Ocorrências 2022 (USADAS TCC Mi'!BF:BF))</f>
        <v>#REF!</v>
      </c>
      <c r="BK114" s="8" t="str">
        <f t="array" ref="BK114">IF($D114="erro",XLOOKUP($A114,'Ocorrências 2022 (TODAS)'!$A:$A,'Ocorrências 2022 (TODAS)'!BG:BG),XLOOKUP($A114,'[1]Ocorrências 2022 (USADAS TCC Mi'!$A:$A,'[1]Ocorrências 2022 (USADAS TCC Mi'!BG:BG))</f>
        <v>#REF!</v>
      </c>
      <c r="BL114" s="8" t="str">
        <f t="array" ref="BL114">IF($D114="erro",XLOOKUP($A114,'Ocorrências 2022 (TODAS)'!$A:$A,'Ocorrências 2022 (TODAS)'!BH:BH),XLOOKUP($A114,'[1]Ocorrências 2022 (USADAS TCC Mi'!$A:$A,'[1]Ocorrências 2022 (USADAS TCC Mi'!BH:BH))</f>
        <v>#REF!</v>
      </c>
      <c r="BM114" s="8" t="str">
        <f t="array" ref="BM114">IF($D114="erro",XLOOKUP($A114,'Ocorrências 2022 (TODAS)'!$A:$A,'Ocorrências 2022 (TODAS)'!BI:BI),XLOOKUP($A114,'[1]Ocorrências 2022 (USADAS TCC Mi'!$A:$A,'[1]Ocorrências 2022 (USADAS TCC Mi'!BI:BI))</f>
        <v>#REF!</v>
      </c>
      <c r="BN114" s="8" t="str">
        <f t="array" ref="BN114">IF($D114="erro",XLOOKUP($A114,'Ocorrências 2022 (TODAS)'!$A:$A,'Ocorrências 2022 (TODAS)'!BJ:BJ),XLOOKUP($A114,'[1]Ocorrências 2022 (USADAS TCC Mi'!$A:$A,'[1]Ocorrências 2022 (USADAS TCC Mi'!BJ:BJ))</f>
        <v>#REF!</v>
      </c>
      <c r="BO114" s="8" t="str">
        <f t="array" ref="BO114">IF($D114="erro",XLOOKUP($A114,'Ocorrências 2022 (TODAS)'!$A:$A,'Ocorrências 2022 (TODAS)'!BK:BK),XLOOKUP($A114,'[1]Ocorrências 2022 (USADAS TCC Mi'!$A:$A,'[1]Ocorrências 2022 (USADAS TCC Mi'!BK:BK))</f>
        <v>#REF!</v>
      </c>
      <c r="BP114" s="8" t="str">
        <f t="array" ref="BP114">IF($D114="erro",XLOOKUP($A114,'Ocorrências 2022 (TODAS)'!$A:$A,'Ocorrências 2022 (TODAS)'!BL:BL),XLOOKUP($A114,'[1]Ocorrências 2022 (USADAS TCC Mi'!$A:$A,'[1]Ocorrências 2022 (USADAS TCC Mi'!BL:BL))</f>
        <v>#REF!</v>
      </c>
      <c r="BQ114" s="8" t="str">
        <f t="array" ref="BQ114">IF($D114="erro",XLOOKUP($A114,'Ocorrências 2022 (TODAS)'!$A:$A,'Ocorrências 2022 (TODAS)'!BM:BM),XLOOKUP($A114,'[1]Ocorrências 2022 (USADAS TCC Mi'!$A:$A,'[1]Ocorrências 2022 (USADAS TCC Mi'!BM:BM))</f>
        <v>#REF!</v>
      </c>
      <c r="BR114" s="8" t="str">
        <f t="array" ref="BR114">IF($D114="erro",XLOOKUP($A114,'Ocorrências 2022 (TODAS)'!$A:$A,'Ocorrências 2022 (TODAS)'!BN:BN),XLOOKUP($A114,'[1]Ocorrências 2022 (USADAS TCC Mi'!$A:$A,'[1]Ocorrências 2022 (USADAS TCC Mi'!BN:BN))</f>
        <v>#REF!</v>
      </c>
      <c r="BS114" s="8" t="str">
        <f t="array" ref="BS114">IF($D114="erro",XLOOKUP($A114,'Ocorrências 2022 (TODAS)'!$A:$A,'Ocorrências 2022 (TODAS)'!BO:BO),XLOOKUP($A114,'[1]Ocorrências 2022 (USADAS TCC Mi'!$A:$A,'[1]Ocorrências 2022 (USADAS TCC Mi'!BO:BO))</f>
        <v>#REF!</v>
      </c>
      <c r="BT114" s="8" t="str">
        <f t="array" ref="BT114">IF($D114="erro",XLOOKUP($A114,'Ocorrências 2022 (TODAS)'!$A:$A,'Ocorrências 2022 (TODAS)'!BP:BP),XLOOKUP($A114,'[1]Ocorrências 2022 (USADAS TCC Mi'!$A:$A,'[1]Ocorrências 2022 (USADAS TCC Mi'!BP:BP))</f>
        <v>#REF!</v>
      </c>
      <c r="BU114" s="8" t="str">
        <f t="array" ref="BU114">IF($D114="erro",XLOOKUP($A114,'Ocorrências 2022 (TODAS)'!$A:$A,'Ocorrências 2022 (TODAS)'!BQ:BQ),XLOOKUP($A114,'[1]Ocorrências 2022 (USADAS TCC Mi'!$A:$A,'[1]Ocorrências 2022 (USADAS TCC Mi'!BQ:BQ))</f>
        <v>#REF!</v>
      </c>
      <c r="BV114" s="8" t="str">
        <f t="array" ref="BV114">IF($D114="erro",XLOOKUP($A114,'Ocorrências 2022 (TODAS)'!$A:$A,'Ocorrências 2022 (TODAS)'!BR:BR),XLOOKUP($A114,'[1]Ocorrências 2022 (USADAS TCC Mi'!$A:$A,'[1]Ocorrências 2022 (USADAS TCC Mi'!BR:BR))</f>
        <v>#REF!</v>
      </c>
      <c r="BW114" s="8" t="str">
        <f t="array" ref="BW114">IF($D114="erro",XLOOKUP($A114,'Ocorrências 2022 (TODAS)'!$A:$A,'Ocorrências 2022 (TODAS)'!BS:BS),XLOOKUP($A114,'[1]Ocorrências 2022 (USADAS TCC Mi'!$A:$A,'[1]Ocorrências 2022 (USADAS TCC Mi'!BS:BS))</f>
        <v>#REF!</v>
      </c>
      <c r="BX114" s="8" t="str">
        <f t="array" ref="BX114">IF($D114="erro",XLOOKUP($A114,'Ocorrências 2022 (TODAS)'!$A:$A,'Ocorrências 2022 (TODAS)'!BT:BT),XLOOKUP($A114,'[1]Ocorrências 2022 (USADAS TCC Mi'!$A:$A,'[1]Ocorrências 2022 (USADAS TCC Mi'!BT:BT))</f>
        <v>#REF!</v>
      </c>
      <c r="BY114" s="8" t="str">
        <f t="array" ref="BY114">IF($D114="erro",XLOOKUP($A114,'Ocorrências 2022 (TODAS)'!$A:$A,'Ocorrências 2022 (TODAS)'!BU:BU),XLOOKUP($A114,'[1]Ocorrências 2022 (USADAS TCC Mi'!$A:$A,'[1]Ocorrências 2022 (USADAS TCC Mi'!BU:BU))</f>
        <v>#REF!</v>
      </c>
      <c r="BZ114" s="8" t="str">
        <f t="array" ref="BZ114">IF($D114="erro",XLOOKUP($A114,'Ocorrências 2022 (TODAS)'!$A:$A,'Ocorrências 2022 (TODAS)'!BV:BV),XLOOKUP($A114,'[1]Ocorrências 2022 (USADAS TCC Mi'!$A:$A,'[1]Ocorrências 2022 (USADAS TCC Mi'!BV:BV))</f>
        <v>#REF!</v>
      </c>
      <c r="CA114" s="8" t="str">
        <f t="array" ref="CA114">IF($D114="erro",XLOOKUP($A114,'Ocorrências 2022 (TODAS)'!$A:$A,'Ocorrências 2022 (TODAS)'!BW:BW),XLOOKUP($A114,'[1]Ocorrências 2022 (USADAS TCC Mi'!$A:$A,'[1]Ocorrências 2022 (USADAS TCC Mi'!BW:BW))</f>
        <v>#REF!</v>
      </c>
      <c r="CB114" s="8" t="str">
        <f t="array" ref="CB114">IF($D114="erro",XLOOKUP($A114,'Ocorrências 2022 (TODAS)'!$A:$A,'Ocorrências 2022 (TODAS)'!BX:BX),XLOOKUP($A114,'[1]Ocorrências 2022 (USADAS TCC Mi'!$A:$A,'[1]Ocorrências 2022 (USADAS TCC Mi'!BX:BX))</f>
        <v>#REF!</v>
      </c>
      <c r="CC114" s="8" t="str">
        <f t="array" ref="CC114">IF($D114="erro",XLOOKUP($A114,'Ocorrências 2022 (TODAS)'!$A:$A,'Ocorrências 2022 (TODAS)'!BY:BY),XLOOKUP($A114,'[1]Ocorrências 2022 (USADAS TCC Mi'!$A:$A,'[1]Ocorrências 2022 (USADAS TCC Mi'!BY:BY))</f>
        <v>#REF!</v>
      </c>
      <c r="CD114" s="8" t="str">
        <f t="array" ref="CD114">IF($D114="erro",XLOOKUP($A114,'Ocorrências 2022 (TODAS)'!$A:$A,'Ocorrências 2022 (TODAS)'!BZ:BZ),XLOOKUP($A114,'[1]Ocorrências 2022 (USADAS TCC Mi'!$A:$A,'[1]Ocorrências 2022 (USADAS TCC Mi'!BZ:BZ))</f>
        <v>#REF!</v>
      </c>
      <c r="CE114" s="8" t="str">
        <f t="array" ref="CE114">IF($D114="erro",XLOOKUP($A114,'Ocorrências 2022 (TODAS)'!$A:$A,'Ocorrências 2022 (TODAS)'!CA:CA),XLOOKUP($A114,'[1]Ocorrências 2022 (USADAS TCC Mi'!$A:$A,'[1]Ocorrências 2022 (USADAS TCC Mi'!CA:CA))</f>
        <v>#REF!</v>
      </c>
      <c r="CF114" s="8" t="str">
        <f t="array" ref="CF114">IF($D114="erro",XLOOKUP($A114,'Ocorrências 2022 (TODAS)'!$A:$A,'Ocorrências 2022 (TODAS)'!CB:CB),XLOOKUP($A114,'[1]Ocorrências 2022 (USADAS TCC Mi'!$A:$A,'[1]Ocorrências 2022 (USADAS TCC Mi'!CB:CB))</f>
        <v>#REF!</v>
      </c>
      <c r="CG114" s="8" t="str">
        <f t="array" ref="CG114">IF($D114="erro",XLOOKUP($A114,'Ocorrências 2022 (TODAS)'!$A:$A,'Ocorrências 2022 (TODAS)'!CC:CC),XLOOKUP($A114,'[1]Ocorrências 2022 (USADAS TCC Mi'!$A:$A,'[1]Ocorrências 2022 (USADAS TCC Mi'!CC:CC))</f>
        <v>#REF!</v>
      </c>
      <c r="CH114" s="8" t="str">
        <f t="array" ref="CH114">IF($D114="erro",XLOOKUP($A114,'Ocorrências 2022 (TODAS)'!$A:$A,'Ocorrências 2022 (TODAS)'!CD:CD),XLOOKUP($A114,'[1]Ocorrências 2022 (USADAS TCC Mi'!$A:$A,'[1]Ocorrências 2022 (USADAS TCC Mi'!CD:CD))</f>
        <v>#REF!</v>
      </c>
      <c r="CI114" s="8" t="str">
        <f t="array" ref="CI114">IF($D114="erro",XLOOKUP($A114,'Ocorrências 2022 (TODAS)'!$A:$A,'Ocorrências 2022 (TODAS)'!CE:CE),XLOOKUP($A114,'[1]Ocorrências 2022 (USADAS TCC Mi'!$A:$A,'[1]Ocorrências 2022 (USADAS TCC Mi'!CE:CE))</f>
        <v>#REF!</v>
      </c>
      <c r="CJ114" s="8" t="str">
        <f t="array" ref="CJ114">IF($D114="erro",XLOOKUP($A114,'Ocorrências 2022 (TODAS)'!$A:$A,'Ocorrências 2022 (TODAS)'!CF:CF),XLOOKUP($A114,'[1]Ocorrências 2022 (USADAS TCC Mi'!$A:$A,'[1]Ocorrências 2022 (USADAS TCC Mi'!CF:CF))</f>
        <v>#REF!</v>
      </c>
      <c r="CK114" s="8" t="str">
        <f t="array" ref="CK114">IF($D114="erro",XLOOKUP($A114,'Ocorrências 2022 (TODAS)'!$A:$A,'Ocorrências 2022 (TODAS)'!CG:CG),XLOOKUP($A114,'[1]Ocorrências 2022 (USADAS TCC Mi'!$A:$A,'[1]Ocorrências 2022 (USADAS TCC Mi'!CG:CG))</f>
        <v>#REF!</v>
      </c>
      <c r="CL114" s="163" t="str">
        <f t="array" ref="CL114">IF($D114="erro",XLOOKUP($A114,'Ocorrências 2022 (TODAS)'!$A:$A,'Ocorrências 2022 (TODAS)'!CH:CH),XLOOKUP($A114,'[1]Ocorrências 2022 (USADAS TCC Mi'!$A:$A,'[1]Ocorrências 2022 (USADAS TCC Mi'!CH:CH))</f>
        <v>#REF!</v>
      </c>
      <c r="CM114" s="8" t="str">
        <f t="array" ref="CM114">IF($D114="erro",XLOOKUP($A114,'Ocorrências 2022 (TODAS)'!$A:$A,'Ocorrências 2022 (TODAS)'!CI:CI),XLOOKUP($A114,'[1]Ocorrências 2022 (USADAS TCC Mi'!$A:$A,'[1]Ocorrências 2022 (USADAS TCC Mi'!CI:CI))</f>
        <v>#REF!</v>
      </c>
      <c r="CN114" s="8" t="str">
        <f t="array" ref="CN114">IF($D114="erro",XLOOKUP($A114,'Ocorrências 2022 (TODAS)'!$A:$A,'Ocorrências 2022 (TODAS)'!CJ:CJ),XLOOKUP($A114,'[1]Ocorrências 2022 (USADAS TCC Mi'!$A:$A,'[1]Ocorrências 2022 (USADAS TCC Mi'!CJ:CJ))</f>
        <v>#REF!</v>
      </c>
      <c r="CO114" s="8" t="str">
        <f t="array" ref="CO114">IF($D114="erro",XLOOKUP($A114,'Ocorrências 2022 (TODAS)'!$A:$A,'Ocorrências 2022 (TODAS)'!CK:CK),XLOOKUP($A114,'[1]Ocorrências 2022 (USADAS TCC Mi'!$A:$A,'[1]Ocorrências 2022 (USADAS TCC Mi'!CK:CK))</f>
        <v>#REF!</v>
      </c>
      <c r="CP114" s="8" t="str">
        <f t="array" ref="CP114">IF($D114="erro",XLOOKUP($A114,'Ocorrências 2022 (TODAS)'!$A:$A,'Ocorrências 2022 (TODAS)'!CL:CL),XLOOKUP($A114,'[1]Ocorrências 2022 (USADAS TCC Mi'!$A:$A,'[1]Ocorrências 2022 (USADAS TCC Mi'!CL:CL))</f>
        <v>#REF!</v>
      </c>
      <c r="CQ114" s="8" t="str">
        <f t="array" ref="CQ114">IF($D114="erro",XLOOKUP($A114,'Ocorrências 2022 (TODAS)'!$A:$A,'Ocorrências 2022 (TODAS)'!CM:CM),XLOOKUP($A114,'[1]Ocorrências 2022 (USADAS TCC Mi'!$A:$A,'[1]Ocorrências 2022 (USADAS TCC Mi'!CM:CM))</f>
        <v>#REF!</v>
      </c>
      <c r="CR114" s="8" t="str">
        <f t="array" ref="CR114">IF($D114="erro",XLOOKUP($A114,'Ocorrências 2022 (TODAS)'!$A:$A,'Ocorrências 2022 (TODAS)'!CN:CN),XLOOKUP($A114,'[1]Ocorrências 2022 (USADAS TCC Mi'!$A:$A,'[1]Ocorrências 2022 (USADAS TCC Mi'!CN:CN))</f>
        <v>#REF!</v>
      </c>
      <c r="CS114" s="8" t="str">
        <f t="array" ref="CS114">IF($D114="erro",XLOOKUP($A114,'Ocorrências 2022 (TODAS)'!$A:$A,'Ocorrências 2022 (TODAS)'!CO:CO),XLOOKUP($A114,'[1]Ocorrências 2022 (USADAS TCC Mi'!$A:$A,'[1]Ocorrências 2022 (USADAS TCC Mi'!CO:CO))</f>
        <v>#REF!</v>
      </c>
      <c r="CT114" s="8" t="str">
        <f t="array" ref="CT114">IF($D114="erro",XLOOKUP($A114,'Ocorrências 2022 (TODAS)'!$A:$A,'Ocorrências 2022 (TODAS)'!CP:CP),XLOOKUP($A114,'[1]Ocorrências 2022 (USADAS TCC Mi'!$A:$A,'[1]Ocorrências 2022 (USADAS TCC Mi'!CP:CP))</f>
        <v>#REF!</v>
      </c>
      <c r="CU114" s="8" t="str">
        <f t="array" ref="CU114">IF($D114="erro",XLOOKUP($A114,'Ocorrências 2022 (TODAS)'!$A:$A,'Ocorrências 2022 (TODAS)'!CQ:CQ),XLOOKUP($A114,'[1]Ocorrências 2022 (USADAS TCC Mi'!$A:$A,'[1]Ocorrências 2022 (USADAS TCC Mi'!CQ:CQ))</f>
        <v>#REF!</v>
      </c>
      <c r="CV114" s="8" t="str">
        <f t="array" ref="CV114">IF($D114="erro",XLOOKUP($A114,'Ocorrências 2022 (TODAS)'!$A:$A,'Ocorrências 2022 (TODAS)'!CR:CR),XLOOKUP($A114,'[1]Ocorrências 2022 (USADAS TCC Mi'!$A:$A,'[1]Ocorrências 2022 (USADAS TCC Mi'!CR:CR))</f>
        <v>#REF!</v>
      </c>
      <c r="CW114" s="8" t="str">
        <f t="array" ref="CW114">IF($D114="erro",XLOOKUP($A114,'Ocorrências 2022 (TODAS)'!$A:$A,'Ocorrências 2022 (TODAS)'!CS:CS),XLOOKUP($A114,'[1]Ocorrências 2022 (USADAS TCC Mi'!$A:$A,'[1]Ocorrências 2022 (USADAS TCC Mi'!CS:CS))</f>
        <v>#REF!</v>
      </c>
      <c r="CX114" s="8" t="str">
        <f t="array" ref="CX114">IF($D114="erro",XLOOKUP($A114,'Ocorrências 2022 (TODAS)'!$A:$A,'Ocorrências 2022 (TODAS)'!CT:CT),XLOOKUP($A114,'[1]Ocorrências 2022 (USADAS TCC Mi'!$A:$A,'[1]Ocorrências 2022 (USADAS TCC Mi'!CT:CT))</f>
        <v>#REF!</v>
      </c>
      <c r="CY114" s="8" t="str">
        <f t="array" ref="CY114">IF($D114="erro",XLOOKUP($A114,'Ocorrências 2022 (TODAS)'!$A:$A,'Ocorrências 2022 (TODAS)'!CU:CU),XLOOKUP($A114,'[1]Ocorrências 2022 (USADAS TCC Mi'!$A:$A,'[1]Ocorrências 2022 (USADAS TCC Mi'!CU:CU))</f>
        <v>#REF!</v>
      </c>
      <c r="CZ114" s="8" t="str">
        <f t="array" ref="CZ114">IF($D114="erro",XLOOKUP($A114,'Ocorrências 2022 (TODAS)'!$A:$A,'Ocorrências 2022 (TODAS)'!CV:CV),XLOOKUP($A114,'[1]Ocorrências 2022 (USADAS TCC Mi'!$A:$A,'[1]Ocorrências 2022 (USADAS TCC Mi'!CV:CV))</f>
        <v>#REF!</v>
      </c>
      <c r="DA114" s="8" t="str">
        <f t="array" ref="DA114">IF($D114="erro",XLOOKUP($A114,'Ocorrências 2022 (TODAS)'!$A:$A,'Ocorrências 2022 (TODAS)'!CW:CW),XLOOKUP($A114,'[1]Ocorrências 2022 (USADAS TCC Mi'!$A:$A,'[1]Ocorrências 2022 (USADAS TCC Mi'!CW:CW))</f>
        <v>#REF!</v>
      </c>
      <c r="DB114" s="8" t="str">
        <f t="array" ref="DB114">IF($D114="erro",XLOOKUP($A114,'Ocorrências 2022 (TODAS)'!$A:$A,'Ocorrências 2022 (TODAS)'!CX:CX),XLOOKUP($A114,'[1]Ocorrências 2022 (USADAS TCC Mi'!$A:$A,'[1]Ocorrências 2022 (USADAS TCC Mi'!CX:CX))</f>
        <v>#REF!</v>
      </c>
      <c r="DC114" s="8" t="str">
        <f t="array" ref="DC114">IF($D114="erro",XLOOKUP($A114,'Ocorrências 2022 (TODAS)'!$A:$A,'Ocorrências 2022 (TODAS)'!CY:CY),XLOOKUP($A114,'[1]Ocorrências 2022 (USADAS TCC Mi'!$A:$A,'[1]Ocorrências 2022 (USADAS TCC Mi'!CY:CY))</f>
        <v>#REF!</v>
      </c>
      <c r="DD114" s="8" t="str">
        <f t="array" ref="DD114">IF($D114="erro",XLOOKUP($A114,'Ocorrências 2022 (TODAS)'!$A:$A,'Ocorrências 2022 (TODAS)'!CZ:CZ),XLOOKUP($A114,'[1]Ocorrências 2022 (USADAS TCC Mi'!$A:$A,'[1]Ocorrências 2022 (USADAS TCC Mi'!CZ:CZ))</f>
        <v>#REF!</v>
      </c>
      <c r="DE114" s="8" t="str">
        <f t="array" ref="DE114">IF($D114="erro",XLOOKUP($A114,'Ocorrências 2022 (TODAS)'!$A:$A,'Ocorrências 2022 (TODAS)'!DA:DA),XLOOKUP($A114,'[1]Ocorrências 2022 (USADAS TCC Mi'!$A:$A,'[1]Ocorrências 2022 (USADAS TCC Mi'!DA:DA))</f>
        <v>#REF!</v>
      </c>
      <c r="DF114" s="8" t="str">
        <f t="array" ref="DF114">IF($D114="erro",XLOOKUP($A114,'Ocorrências 2022 (TODAS)'!$A:$A,'Ocorrências 2022 (TODAS)'!DB:DB),XLOOKUP($A114,'[1]Ocorrências 2022 (USADAS TCC Mi'!$A:$A,'[1]Ocorrências 2022 (USADAS TCC Mi'!DB:DB))</f>
        <v>#REF!</v>
      </c>
      <c r="DG114" s="8" t="str">
        <f t="array" ref="DG114">IF($D114="erro",XLOOKUP($A114,'Ocorrências 2022 (TODAS)'!$A:$A,'Ocorrências 2022 (TODAS)'!DC:DC),XLOOKUP($A114,'[1]Ocorrências 2022 (USADAS TCC Mi'!$A:$A,'[1]Ocorrências 2022 (USADAS TCC Mi'!DC:DC))</f>
        <v>#REF!</v>
      </c>
    </row>
    <row r="115" ht="15.75" customHeight="1">
      <c r="A115" s="74">
        <v>1715.0</v>
      </c>
      <c r="B115" s="74">
        <v>1715.0</v>
      </c>
      <c r="D115" s="8" t="str">
        <f t="shared" si="1"/>
        <v>Ok</v>
      </c>
      <c r="F115" s="8" t="str">
        <f t="array" ref="F115">IF($D115="erro",XLOOKUP($A115,'Ocorrências 2022 (TODAS)'!$A:$A,'Ocorrências 2022 (TODAS)'!B:B),XLOOKUP($A115,'[1]Ocorrências 2022 (USADAS TCC Mi'!$A:$A,'[1]Ocorrências 2022 (USADAS TCC Mi'!B:B))</f>
        <v>#REF!</v>
      </c>
      <c r="G115" s="8" t="str">
        <f t="array" ref="G115">IF($D115="erro",XLOOKUP($A115,'Ocorrências 2022 (TODAS)'!$A:$A,'Ocorrências 2022 (TODAS)'!C:C),XLOOKUP($A115,'[1]Ocorrências 2022 (USADAS TCC Mi'!$A:$A,'[1]Ocorrências 2022 (USADAS TCC Mi'!C:C))</f>
        <v>#REF!</v>
      </c>
      <c r="H115" s="8" t="str">
        <f t="array" ref="H115">IF($D115="erro",XLOOKUP($A115,'Ocorrências 2022 (TODAS)'!$A:$A,'Ocorrências 2022 (TODAS)'!D:D),XLOOKUP($A115,'[1]Ocorrências 2022 (USADAS TCC Mi'!$A:$A,'[1]Ocorrências 2022 (USADAS TCC Mi'!D:D))</f>
        <v>#REF!</v>
      </c>
      <c r="I115" s="8" t="str">
        <f t="array" ref="I115">IF($D115="erro",XLOOKUP($A115,'Ocorrências 2022 (TODAS)'!$A:$A,'Ocorrências 2022 (TODAS)'!E:E),XLOOKUP($A115,'[1]Ocorrências 2022 (USADAS TCC Mi'!$A:$A,'[1]Ocorrências 2022 (USADAS TCC Mi'!E:E))</f>
        <v>#REF!</v>
      </c>
      <c r="J115" s="8" t="str">
        <f t="array" ref="J115">IF($D115="erro",XLOOKUP($A115,'Ocorrências 2022 (TODAS)'!$A:$A,'Ocorrências 2022 (TODAS)'!F:F),XLOOKUP($A115,'[1]Ocorrências 2022 (USADAS TCC Mi'!$A:$A,'[1]Ocorrências 2022 (USADAS TCC Mi'!F:F))</f>
        <v>#REF!</v>
      </c>
      <c r="K115" s="8" t="str">
        <f t="array" ref="K115">IF($D115="erro",XLOOKUP($A115,'Ocorrências 2022 (TODAS)'!$A:$A,'Ocorrências 2022 (TODAS)'!G:G),XLOOKUP($A115,'[1]Ocorrências 2022 (USADAS TCC Mi'!$A:$A,'[1]Ocorrências 2022 (USADAS TCC Mi'!G:G))</f>
        <v>#REF!</v>
      </c>
      <c r="L115" s="8" t="str">
        <f t="array" ref="L115">IF($D115="erro",XLOOKUP($A115,'Ocorrências 2022 (TODAS)'!$A:$A,'Ocorrências 2022 (TODAS)'!H:H),XLOOKUP($A115,'[1]Ocorrências 2022 (USADAS TCC Mi'!$A:$A,'[1]Ocorrências 2022 (USADAS TCC Mi'!H:H))</f>
        <v>#REF!</v>
      </c>
      <c r="M115" s="8" t="str">
        <f t="array" ref="M115">IF($D115="erro",XLOOKUP($A115,'Ocorrências 2022 (TODAS)'!$A:$A,'Ocorrências 2022 (TODAS)'!I:I),XLOOKUP($A115,'[1]Ocorrências 2022 (USADAS TCC Mi'!$A:$A,'[1]Ocorrências 2022 (USADAS TCC Mi'!I:I))</f>
        <v>#REF!</v>
      </c>
      <c r="N115" s="8" t="str">
        <f t="array" ref="N115">IF($D115="erro",XLOOKUP($A115,'Ocorrências 2022 (TODAS)'!$A:$A,'Ocorrências 2022 (TODAS)'!J:J),XLOOKUP($A115,'[1]Ocorrências 2022 (USADAS TCC Mi'!$A:$A,'[1]Ocorrências 2022 (USADAS TCC Mi'!J:J))</f>
        <v>#REF!</v>
      </c>
      <c r="O115" s="8" t="str">
        <f t="array" ref="O115">IF($D115="erro",XLOOKUP($A115,'Ocorrências 2022 (TODAS)'!$A:$A,'Ocorrências 2022 (TODAS)'!K:K),XLOOKUP($A115,'[1]Ocorrências 2022 (USADAS TCC Mi'!$A:$A,'[1]Ocorrências 2022 (USADAS TCC Mi'!K:K))</f>
        <v>#REF!</v>
      </c>
      <c r="P115" s="8" t="str">
        <f t="array" ref="P115">IF($D115="erro",XLOOKUP($A115,'Ocorrências 2022 (TODAS)'!$A:$A,'Ocorrências 2022 (TODAS)'!L:L),XLOOKUP($A115,'[1]Ocorrências 2022 (USADAS TCC Mi'!$A:$A,'[1]Ocorrências 2022 (USADAS TCC Mi'!L:L))</f>
        <v>#REF!</v>
      </c>
      <c r="Q115" s="8" t="str">
        <f t="array" ref="Q115">IF($D115="erro",XLOOKUP($A115,'Ocorrências 2022 (TODAS)'!$A:$A,'Ocorrências 2022 (TODAS)'!M:M),XLOOKUP($A115,'[1]Ocorrências 2022 (USADAS TCC Mi'!$A:$A,'[1]Ocorrências 2022 (USADAS TCC Mi'!M:M))</f>
        <v>#REF!</v>
      </c>
      <c r="R115" s="8" t="str">
        <f t="array" ref="R115">IF($D115="erro",XLOOKUP($A115,'Ocorrências 2022 (TODAS)'!$A:$A,'Ocorrências 2022 (TODAS)'!N:N),XLOOKUP($A115,'[1]Ocorrências 2022 (USADAS TCC Mi'!$A:$A,'[1]Ocorrências 2022 (USADAS TCC Mi'!N:N))</f>
        <v>#REF!</v>
      </c>
      <c r="S115" s="8" t="str">
        <f t="array" ref="S115">IF($D115="erro",XLOOKUP($A115,'Ocorrências 2022 (TODAS)'!$A:$A,'Ocorrências 2022 (TODAS)'!O:O),XLOOKUP($A115,'[1]Ocorrências 2022 (USADAS TCC Mi'!$A:$A,'[1]Ocorrências 2022 (USADAS TCC Mi'!O:O))</f>
        <v>#REF!</v>
      </c>
      <c r="T115" s="8" t="str">
        <f t="array" ref="T115">IF($D115="erro",XLOOKUP($A115,'Ocorrências 2022 (TODAS)'!$A:$A,'Ocorrências 2022 (TODAS)'!P:P),XLOOKUP($A115,'[1]Ocorrências 2022 (USADAS TCC Mi'!$A:$A,'[1]Ocorrências 2022 (USADAS TCC Mi'!P:P))</f>
        <v>#REF!</v>
      </c>
      <c r="U115" s="8" t="str">
        <f t="array" ref="U115">IF($D115="erro",XLOOKUP($A115,'Ocorrências 2022 (TODAS)'!$A:$A,'Ocorrências 2022 (TODAS)'!Q:Q),XLOOKUP($A115,'[1]Ocorrências 2022 (USADAS TCC Mi'!$A:$A,'[1]Ocorrências 2022 (USADAS TCC Mi'!Q:Q))</f>
        <v>#REF!</v>
      </c>
      <c r="V115" s="8" t="str">
        <f t="array" ref="V115">IF($D115="erro",XLOOKUP($A115,'Ocorrências 2022 (TODAS)'!$A:$A,'Ocorrências 2022 (TODAS)'!R:R),XLOOKUP($A115,'[1]Ocorrências 2022 (USADAS TCC Mi'!$A:$A,'[1]Ocorrências 2022 (USADAS TCC Mi'!R:R))</f>
        <v>#REF!</v>
      </c>
      <c r="W115" s="8" t="str">
        <f t="array" ref="W115">IF($D115="erro",XLOOKUP($A115,'Ocorrências 2022 (TODAS)'!$A:$A,'Ocorrências 2022 (TODAS)'!S:S),XLOOKUP($A115,'[1]Ocorrências 2022 (USADAS TCC Mi'!$A:$A,'[1]Ocorrências 2022 (USADAS TCC Mi'!S:S))</f>
        <v>#REF!</v>
      </c>
      <c r="X115" s="8" t="str">
        <f t="array" ref="X115">IF($D115="erro",XLOOKUP($A115,'Ocorrências 2022 (TODAS)'!$A:$A,'Ocorrências 2022 (TODAS)'!T:T),XLOOKUP($A115,'[1]Ocorrências 2022 (USADAS TCC Mi'!$A:$A,'[1]Ocorrências 2022 (USADAS TCC Mi'!T:T))</f>
        <v>#REF!</v>
      </c>
      <c r="Y115" s="8" t="str">
        <f t="array" ref="Y115">IF($D115="erro",XLOOKUP($A115,'Ocorrências 2022 (TODAS)'!$A:$A,'Ocorrências 2022 (TODAS)'!U:U),XLOOKUP($A115,'[1]Ocorrências 2022 (USADAS TCC Mi'!$A:$A,'[1]Ocorrências 2022 (USADAS TCC Mi'!U:U))</f>
        <v>#REF!</v>
      </c>
      <c r="Z115" s="162" t="str">
        <f t="array" ref="Z115">IF($D115="erro",XLOOKUP($A115,'Ocorrências 2022 (TODAS)'!$A:$A,'Ocorrências 2022 (TODAS)'!V:V),XLOOKUP($A115,'[1]Ocorrências 2022 (USADAS TCC Mi'!$A:$A,'[1]Ocorrências 2022 (USADAS TCC Mi'!V:V))</f>
        <v>#REF!</v>
      </c>
      <c r="AA115" s="162" t="str">
        <f t="array" ref="AA115">IF($D115="erro",XLOOKUP($A115,'Ocorrências 2022 (TODAS)'!$A:$A,'Ocorrências 2022 (TODAS)'!W:W),XLOOKUP($A115,'[1]Ocorrências 2022 (USADAS TCC Mi'!$A:$A,'[1]Ocorrências 2022 (USADAS TCC Mi'!W:W))</f>
        <v>#REF!</v>
      </c>
      <c r="AB115" s="8" t="str">
        <f t="array" ref="AB115">IF($D115="erro",XLOOKUP($A115,'Ocorrências 2022 (TODAS)'!$A:$A,'Ocorrências 2022 (TODAS)'!X:X),XLOOKUP($A115,'[1]Ocorrências 2022 (USADAS TCC Mi'!$A:$A,'[1]Ocorrências 2022 (USADAS TCC Mi'!X:X))</f>
        <v>#REF!</v>
      </c>
      <c r="AC115" s="8" t="str">
        <f t="array" ref="AC115">IF($D115="erro",XLOOKUP($A115,'Ocorrências 2022 (TODAS)'!$A:$A,'Ocorrências 2022 (TODAS)'!Y:Y),XLOOKUP($A115,'[1]Ocorrências 2022 (USADAS TCC Mi'!$A:$A,'[1]Ocorrências 2022 (USADAS TCC Mi'!Y:Y))</f>
        <v>#REF!</v>
      </c>
      <c r="AD115" s="8" t="str">
        <f t="array" ref="AD115">IF($D115="erro",XLOOKUP($A115,'Ocorrências 2022 (TODAS)'!$A:$A,'Ocorrências 2022 (TODAS)'!Z:Z),XLOOKUP($A115,'[1]Ocorrências 2022 (USADAS TCC Mi'!$A:$A,'[1]Ocorrências 2022 (USADAS TCC Mi'!Z:Z))</f>
        <v>#REF!</v>
      </c>
      <c r="AE115" s="8" t="str">
        <f t="array" ref="AE115">IF($D115="erro",XLOOKUP($A115,'Ocorrências 2022 (TODAS)'!$A:$A,'Ocorrências 2022 (TODAS)'!AA:AA),XLOOKUP($A115,'[1]Ocorrências 2022 (USADAS TCC Mi'!$A:$A,'[1]Ocorrências 2022 (USADAS TCC Mi'!AA:AA))</f>
        <v>#REF!</v>
      </c>
      <c r="AF115" s="8" t="str">
        <f t="array" ref="AF115">IF($D115="erro",XLOOKUP($A115,'Ocorrências 2022 (TODAS)'!$A:$A,'Ocorrências 2022 (TODAS)'!AB:AB),XLOOKUP($A115,'[1]Ocorrências 2022 (USADAS TCC Mi'!$A:$A,'[1]Ocorrências 2022 (USADAS TCC Mi'!AB:AB))</f>
        <v>#REF!</v>
      </c>
      <c r="AG115" s="8" t="str">
        <f t="array" ref="AG115">IF($D115="erro",XLOOKUP($A115,'Ocorrências 2022 (TODAS)'!$A:$A,'Ocorrências 2022 (TODAS)'!AC:AC),XLOOKUP($A115,'[1]Ocorrências 2022 (USADAS TCC Mi'!$A:$A,'[1]Ocorrências 2022 (USADAS TCC Mi'!AC:AC))</f>
        <v>#REF!</v>
      </c>
      <c r="AH115" s="8" t="str">
        <f t="array" ref="AH115">IF($D115="erro",XLOOKUP($A115,'Ocorrências 2022 (TODAS)'!$A:$A,'Ocorrências 2022 (TODAS)'!AD:AD),XLOOKUP($A115,'[1]Ocorrências 2022 (USADAS TCC Mi'!$A:$A,'[1]Ocorrências 2022 (USADAS TCC Mi'!AD:AD))</f>
        <v>#REF!</v>
      </c>
      <c r="AI115" s="8" t="str">
        <f t="array" ref="AI115">IF($D115="erro",XLOOKUP($A115,'Ocorrências 2022 (TODAS)'!$A:$A,'Ocorrências 2022 (TODAS)'!AE:AE),XLOOKUP($A115,'[1]Ocorrências 2022 (USADAS TCC Mi'!$A:$A,'[1]Ocorrências 2022 (USADAS TCC Mi'!AE:AE))</f>
        <v>#REF!</v>
      </c>
      <c r="AJ115" s="8" t="str">
        <f t="array" ref="AJ115">IF($D115="erro",XLOOKUP($A115,'Ocorrências 2022 (TODAS)'!$A:$A,'Ocorrências 2022 (TODAS)'!AF:AF),XLOOKUP($A115,'[1]Ocorrências 2022 (USADAS TCC Mi'!$A:$A,'[1]Ocorrências 2022 (USADAS TCC Mi'!AF:AF))</f>
        <v>#REF!</v>
      </c>
      <c r="AK115" s="8" t="str">
        <f t="array" ref="AK115">IF($D115="erro",XLOOKUP($A115,'Ocorrências 2022 (TODAS)'!$A:$A,'Ocorrências 2022 (TODAS)'!AG:AG),XLOOKUP($A115,'[1]Ocorrências 2022 (USADAS TCC Mi'!$A:$A,'[1]Ocorrências 2022 (USADAS TCC Mi'!AG:AG))</f>
        <v>#REF!</v>
      </c>
      <c r="AL115" s="8" t="str">
        <f t="array" ref="AL115">IF($D115="erro",XLOOKUP($A115,'Ocorrências 2022 (TODAS)'!$A:$A,'Ocorrências 2022 (TODAS)'!AH:AH),XLOOKUP($A115,'[1]Ocorrências 2022 (USADAS TCC Mi'!$A:$A,'[1]Ocorrências 2022 (USADAS TCC Mi'!AH:AH))</f>
        <v>#REF!</v>
      </c>
      <c r="AM115" s="8" t="str">
        <f t="array" ref="AM115">IF($D115="erro",XLOOKUP($A115,'Ocorrências 2022 (TODAS)'!$A:$A,'Ocorrências 2022 (TODAS)'!AI:AI),XLOOKUP($A115,'[1]Ocorrências 2022 (USADAS TCC Mi'!$A:$A,'[1]Ocorrências 2022 (USADAS TCC Mi'!AI:AI))</f>
        <v>#REF!</v>
      </c>
      <c r="AN115" s="8" t="str">
        <f t="array" ref="AN115">IF($D115="erro",XLOOKUP($A115,'Ocorrências 2022 (TODAS)'!$A:$A,'Ocorrências 2022 (TODAS)'!AJ:AJ),XLOOKUP($A115,'[1]Ocorrências 2022 (USADAS TCC Mi'!$A:$A,'[1]Ocorrências 2022 (USADAS TCC Mi'!AJ:AJ))</f>
        <v>#REF!</v>
      </c>
      <c r="AO115" s="8" t="str">
        <f t="array" ref="AO115">IF($D115="erro",XLOOKUP($A115,'Ocorrências 2022 (TODAS)'!$A:$A,'Ocorrências 2022 (TODAS)'!AK:AK),XLOOKUP($A115,'[1]Ocorrências 2022 (USADAS TCC Mi'!$A:$A,'[1]Ocorrências 2022 (USADAS TCC Mi'!AK:AK))</f>
        <v>#REF!</v>
      </c>
      <c r="AP115" s="8" t="str">
        <f t="array" ref="AP115">IF($D115="erro",XLOOKUP($A115,'Ocorrências 2022 (TODAS)'!$A:$A,'Ocorrências 2022 (TODAS)'!AL:AL),XLOOKUP($A115,'[1]Ocorrências 2022 (USADAS TCC Mi'!$A:$A,'[1]Ocorrências 2022 (USADAS TCC Mi'!AL:AL))</f>
        <v>#REF!</v>
      </c>
      <c r="AQ115" s="8" t="str">
        <f t="array" ref="AQ115">IF($D115="erro",XLOOKUP($A115,'Ocorrências 2022 (TODAS)'!$A:$A,'Ocorrências 2022 (TODAS)'!AM:AM),XLOOKUP($A115,'[1]Ocorrências 2022 (USADAS TCC Mi'!$A:$A,'[1]Ocorrências 2022 (USADAS TCC Mi'!AM:AM))</f>
        <v>#REF!</v>
      </c>
      <c r="AR115" s="8" t="str">
        <f t="array" ref="AR115">IF($D115="erro",XLOOKUP($A115,'Ocorrências 2022 (TODAS)'!$A:$A,'Ocorrências 2022 (TODAS)'!AN:AN),XLOOKUP($A115,'[1]Ocorrências 2022 (USADAS TCC Mi'!$A:$A,'[1]Ocorrências 2022 (USADAS TCC Mi'!AN:AN))</f>
        <v>#REF!</v>
      </c>
      <c r="AS115" s="8" t="str">
        <f t="array" ref="AS115">IF($D115="erro",XLOOKUP($A115,'Ocorrências 2022 (TODAS)'!$A:$A,'Ocorrências 2022 (TODAS)'!AO:AO),XLOOKUP($A115,'[1]Ocorrências 2022 (USADAS TCC Mi'!$A:$A,'[1]Ocorrências 2022 (USADAS TCC Mi'!AO:AO))</f>
        <v>#REF!</v>
      </c>
      <c r="AT115" s="8" t="str">
        <f t="array" ref="AT115">IF($D115="erro",XLOOKUP($A115,'Ocorrências 2022 (TODAS)'!$A:$A,'Ocorrências 2022 (TODAS)'!AP:AP),XLOOKUP($A115,'[1]Ocorrências 2022 (USADAS TCC Mi'!$A:$A,'[1]Ocorrências 2022 (USADAS TCC Mi'!AP:AP))</f>
        <v>#REF!</v>
      </c>
      <c r="AU115" s="8" t="str">
        <f t="array" ref="AU115">IF($D115="erro",XLOOKUP($A115,'Ocorrências 2022 (TODAS)'!$A:$A,'Ocorrências 2022 (TODAS)'!AQ:AQ),XLOOKUP($A115,'[1]Ocorrências 2022 (USADAS TCC Mi'!$A:$A,'[1]Ocorrências 2022 (USADAS TCC Mi'!AQ:AQ))</f>
        <v>#REF!</v>
      </c>
      <c r="AV115" s="8" t="str">
        <f t="array" ref="AV115">IF($D115="erro",XLOOKUP($A115,'Ocorrências 2022 (TODAS)'!$A:$A,'Ocorrências 2022 (TODAS)'!AR:AR),XLOOKUP($A115,'[1]Ocorrências 2022 (USADAS TCC Mi'!$A:$A,'[1]Ocorrências 2022 (USADAS TCC Mi'!AR:AR))</f>
        <v>#REF!</v>
      </c>
      <c r="AW115" s="8" t="str">
        <f t="array" ref="AW115">IF($D115="erro",XLOOKUP($A115,'Ocorrências 2022 (TODAS)'!$A:$A,'Ocorrências 2022 (TODAS)'!AS:AS),XLOOKUP($A115,'[1]Ocorrências 2022 (USADAS TCC Mi'!$A:$A,'[1]Ocorrências 2022 (USADAS TCC Mi'!AS:AS))</f>
        <v>#REF!</v>
      </c>
      <c r="AX115" s="8" t="str">
        <f t="array" ref="AX115">IF($D115="erro",XLOOKUP($A115,'Ocorrências 2022 (TODAS)'!$A:$A,'Ocorrências 2022 (TODAS)'!AT:AT),XLOOKUP($A115,'[1]Ocorrências 2022 (USADAS TCC Mi'!$A:$A,'[1]Ocorrências 2022 (USADAS TCC Mi'!AT:AT))</f>
        <v>#REF!</v>
      </c>
      <c r="AY115" s="8" t="str">
        <f t="array" ref="AY115">IF($D115="erro",XLOOKUP($A115,'Ocorrências 2022 (TODAS)'!$A:$A,'Ocorrências 2022 (TODAS)'!AU:AU),XLOOKUP($A115,'[1]Ocorrências 2022 (USADAS TCC Mi'!$A:$A,'[1]Ocorrências 2022 (USADAS TCC Mi'!AU:AU))</f>
        <v>#REF!</v>
      </c>
      <c r="AZ115" s="8" t="str">
        <f t="array" ref="AZ115">IF($D115="erro",XLOOKUP($A115,'Ocorrências 2022 (TODAS)'!$A:$A,'Ocorrências 2022 (TODAS)'!AV:AV),XLOOKUP($A115,'[1]Ocorrências 2022 (USADAS TCC Mi'!$A:$A,'[1]Ocorrências 2022 (USADAS TCC Mi'!AV:AV))</f>
        <v>#REF!</v>
      </c>
      <c r="BA115" s="8" t="str">
        <f t="array" ref="BA115">IF($D115="erro",XLOOKUP($A115,'Ocorrências 2022 (TODAS)'!$A:$A,'Ocorrências 2022 (TODAS)'!AW:AW),XLOOKUP($A115,'[1]Ocorrências 2022 (USADAS TCC Mi'!$A:$A,'[1]Ocorrências 2022 (USADAS TCC Mi'!AW:AW))</f>
        <v>#REF!</v>
      </c>
      <c r="BB115" s="8" t="str">
        <f t="array" ref="BB115">IF($D115="erro",XLOOKUP($A115,'Ocorrências 2022 (TODAS)'!$A:$A,'Ocorrências 2022 (TODAS)'!AX:AX),XLOOKUP($A115,'[1]Ocorrências 2022 (USADAS TCC Mi'!$A:$A,'[1]Ocorrências 2022 (USADAS TCC Mi'!AX:AX))</f>
        <v>#REF!</v>
      </c>
      <c r="BC115" s="8" t="str">
        <f t="array" ref="BC115">IF($D115="erro",XLOOKUP($A115,'Ocorrências 2022 (TODAS)'!$A:$A,'Ocorrências 2022 (TODAS)'!AY:AY),XLOOKUP($A115,'[1]Ocorrências 2022 (USADAS TCC Mi'!$A:$A,'[1]Ocorrências 2022 (USADAS TCC Mi'!AY:AY))</f>
        <v>#REF!</v>
      </c>
      <c r="BD115" s="8" t="str">
        <f t="array" ref="BD115">IF($D115="erro",XLOOKUP($A115,'Ocorrências 2022 (TODAS)'!$A:$A,'Ocorrências 2022 (TODAS)'!AZ:AZ),XLOOKUP($A115,'[1]Ocorrências 2022 (USADAS TCC Mi'!$A:$A,'[1]Ocorrências 2022 (USADAS TCC Mi'!AZ:AZ))</f>
        <v>#REF!</v>
      </c>
      <c r="BE115" s="8" t="str">
        <f t="array" ref="BE115">IF($D115="erro",XLOOKUP($A115,'Ocorrências 2022 (TODAS)'!$A:$A,'Ocorrências 2022 (TODAS)'!BA:BA),XLOOKUP($A115,'[1]Ocorrências 2022 (USADAS TCC Mi'!$A:$A,'[1]Ocorrências 2022 (USADAS TCC Mi'!BA:BA))</f>
        <v>#REF!</v>
      </c>
      <c r="BF115" s="8" t="str">
        <f t="array" ref="BF115">IF($D115="erro",XLOOKUP($A115,'Ocorrências 2022 (TODAS)'!$A:$A,'Ocorrências 2022 (TODAS)'!BB:BB),XLOOKUP($A115,'[1]Ocorrências 2022 (USADAS TCC Mi'!$A:$A,'[1]Ocorrências 2022 (USADAS TCC Mi'!BB:BB))</f>
        <v>#REF!</v>
      </c>
      <c r="BG115" s="8" t="str">
        <f t="array" ref="BG115">IF($D115="erro",XLOOKUP($A115,'Ocorrências 2022 (TODAS)'!$A:$A,'Ocorrências 2022 (TODAS)'!BC:BC),XLOOKUP($A115,'[1]Ocorrências 2022 (USADAS TCC Mi'!$A:$A,'[1]Ocorrências 2022 (USADAS TCC Mi'!BC:BC))</f>
        <v>#REF!</v>
      </c>
      <c r="BH115" s="8" t="str">
        <f t="array" ref="BH115">IF($D115="erro",XLOOKUP($A115,'Ocorrências 2022 (TODAS)'!$A:$A,'Ocorrências 2022 (TODAS)'!BD:BD),XLOOKUP($A115,'[1]Ocorrências 2022 (USADAS TCC Mi'!$A:$A,'[1]Ocorrências 2022 (USADAS TCC Mi'!BD:BD))</f>
        <v>#REF!</v>
      </c>
      <c r="BI115" s="8" t="str">
        <f t="array" ref="BI115">IF($D115="erro",XLOOKUP($A115,'Ocorrências 2022 (TODAS)'!$A:$A,'Ocorrências 2022 (TODAS)'!BE:BE),XLOOKUP($A115,'[1]Ocorrências 2022 (USADAS TCC Mi'!$A:$A,'[1]Ocorrências 2022 (USADAS TCC Mi'!BE:BE))</f>
        <v>#REF!</v>
      </c>
      <c r="BJ115" s="8" t="str">
        <f t="array" ref="BJ115">IF($D115="erro",XLOOKUP($A115,'Ocorrências 2022 (TODAS)'!$A:$A,'Ocorrências 2022 (TODAS)'!BF:BF),XLOOKUP($A115,'[1]Ocorrências 2022 (USADAS TCC Mi'!$A:$A,'[1]Ocorrências 2022 (USADAS TCC Mi'!BF:BF))</f>
        <v>#REF!</v>
      </c>
      <c r="BK115" s="8" t="str">
        <f t="array" ref="BK115">IF($D115="erro",XLOOKUP($A115,'Ocorrências 2022 (TODAS)'!$A:$A,'Ocorrências 2022 (TODAS)'!BG:BG),XLOOKUP($A115,'[1]Ocorrências 2022 (USADAS TCC Mi'!$A:$A,'[1]Ocorrências 2022 (USADAS TCC Mi'!BG:BG))</f>
        <v>#REF!</v>
      </c>
      <c r="BL115" s="8" t="str">
        <f t="array" ref="BL115">IF($D115="erro",XLOOKUP($A115,'Ocorrências 2022 (TODAS)'!$A:$A,'Ocorrências 2022 (TODAS)'!BH:BH),XLOOKUP($A115,'[1]Ocorrências 2022 (USADAS TCC Mi'!$A:$A,'[1]Ocorrências 2022 (USADAS TCC Mi'!BH:BH))</f>
        <v>#REF!</v>
      </c>
      <c r="BM115" s="8" t="str">
        <f t="array" ref="BM115">IF($D115="erro",XLOOKUP($A115,'Ocorrências 2022 (TODAS)'!$A:$A,'Ocorrências 2022 (TODAS)'!BI:BI),XLOOKUP($A115,'[1]Ocorrências 2022 (USADAS TCC Mi'!$A:$A,'[1]Ocorrências 2022 (USADAS TCC Mi'!BI:BI))</f>
        <v>#REF!</v>
      </c>
      <c r="BN115" s="8" t="str">
        <f t="array" ref="BN115">IF($D115="erro",XLOOKUP($A115,'Ocorrências 2022 (TODAS)'!$A:$A,'Ocorrências 2022 (TODAS)'!BJ:BJ),XLOOKUP($A115,'[1]Ocorrências 2022 (USADAS TCC Mi'!$A:$A,'[1]Ocorrências 2022 (USADAS TCC Mi'!BJ:BJ))</f>
        <v>#REF!</v>
      </c>
      <c r="BO115" s="8" t="str">
        <f t="array" ref="BO115">IF($D115="erro",XLOOKUP($A115,'Ocorrências 2022 (TODAS)'!$A:$A,'Ocorrências 2022 (TODAS)'!BK:BK),XLOOKUP($A115,'[1]Ocorrências 2022 (USADAS TCC Mi'!$A:$A,'[1]Ocorrências 2022 (USADAS TCC Mi'!BK:BK))</f>
        <v>#REF!</v>
      </c>
      <c r="BP115" s="8" t="str">
        <f t="array" ref="BP115">IF($D115="erro",XLOOKUP($A115,'Ocorrências 2022 (TODAS)'!$A:$A,'Ocorrências 2022 (TODAS)'!BL:BL),XLOOKUP($A115,'[1]Ocorrências 2022 (USADAS TCC Mi'!$A:$A,'[1]Ocorrências 2022 (USADAS TCC Mi'!BL:BL))</f>
        <v>#REF!</v>
      </c>
      <c r="BQ115" s="8" t="str">
        <f t="array" ref="BQ115">IF($D115="erro",XLOOKUP($A115,'Ocorrências 2022 (TODAS)'!$A:$A,'Ocorrências 2022 (TODAS)'!BM:BM),XLOOKUP($A115,'[1]Ocorrências 2022 (USADAS TCC Mi'!$A:$A,'[1]Ocorrências 2022 (USADAS TCC Mi'!BM:BM))</f>
        <v>#REF!</v>
      </c>
      <c r="BR115" s="8" t="str">
        <f t="array" ref="BR115">IF($D115="erro",XLOOKUP($A115,'Ocorrências 2022 (TODAS)'!$A:$A,'Ocorrências 2022 (TODAS)'!BN:BN),XLOOKUP($A115,'[1]Ocorrências 2022 (USADAS TCC Mi'!$A:$A,'[1]Ocorrências 2022 (USADAS TCC Mi'!BN:BN))</f>
        <v>#REF!</v>
      </c>
      <c r="BS115" s="8" t="str">
        <f t="array" ref="BS115">IF($D115="erro",XLOOKUP($A115,'Ocorrências 2022 (TODAS)'!$A:$A,'Ocorrências 2022 (TODAS)'!BO:BO),XLOOKUP($A115,'[1]Ocorrências 2022 (USADAS TCC Mi'!$A:$A,'[1]Ocorrências 2022 (USADAS TCC Mi'!BO:BO))</f>
        <v>#REF!</v>
      </c>
      <c r="BT115" s="8" t="str">
        <f t="array" ref="BT115">IF($D115="erro",XLOOKUP($A115,'Ocorrências 2022 (TODAS)'!$A:$A,'Ocorrências 2022 (TODAS)'!BP:BP),XLOOKUP($A115,'[1]Ocorrências 2022 (USADAS TCC Mi'!$A:$A,'[1]Ocorrências 2022 (USADAS TCC Mi'!BP:BP))</f>
        <v>#REF!</v>
      </c>
      <c r="BU115" s="8" t="str">
        <f t="array" ref="BU115">IF($D115="erro",XLOOKUP($A115,'Ocorrências 2022 (TODAS)'!$A:$A,'Ocorrências 2022 (TODAS)'!BQ:BQ),XLOOKUP($A115,'[1]Ocorrências 2022 (USADAS TCC Mi'!$A:$A,'[1]Ocorrências 2022 (USADAS TCC Mi'!BQ:BQ))</f>
        <v>#REF!</v>
      </c>
      <c r="BV115" s="8" t="str">
        <f t="array" ref="BV115">IF($D115="erro",XLOOKUP($A115,'Ocorrências 2022 (TODAS)'!$A:$A,'Ocorrências 2022 (TODAS)'!BR:BR),XLOOKUP($A115,'[1]Ocorrências 2022 (USADAS TCC Mi'!$A:$A,'[1]Ocorrências 2022 (USADAS TCC Mi'!BR:BR))</f>
        <v>#REF!</v>
      </c>
      <c r="BW115" s="8" t="str">
        <f t="array" ref="BW115">IF($D115="erro",XLOOKUP($A115,'Ocorrências 2022 (TODAS)'!$A:$A,'Ocorrências 2022 (TODAS)'!BS:BS),XLOOKUP($A115,'[1]Ocorrências 2022 (USADAS TCC Mi'!$A:$A,'[1]Ocorrências 2022 (USADAS TCC Mi'!BS:BS))</f>
        <v>#REF!</v>
      </c>
      <c r="BX115" s="8" t="str">
        <f t="array" ref="BX115">IF($D115="erro",XLOOKUP($A115,'Ocorrências 2022 (TODAS)'!$A:$A,'Ocorrências 2022 (TODAS)'!BT:BT),XLOOKUP($A115,'[1]Ocorrências 2022 (USADAS TCC Mi'!$A:$A,'[1]Ocorrências 2022 (USADAS TCC Mi'!BT:BT))</f>
        <v>#REF!</v>
      </c>
      <c r="BY115" s="8" t="str">
        <f t="array" ref="BY115">IF($D115="erro",XLOOKUP($A115,'Ocorrências 2022 (TODAS)'!$A:$A,'Ocorrências 2022 (TODAS)'!BU:BU),XLOOKUP($A115,'[1]Ocorrências 2022 (USADAS TCC Mi'!$A:$A,'[1]Ocorrências 2022 (USADAS TCC Mi'!BU:BU))</f>
        <v>#REF!</v>
      </c>
      <c r="BZ115" s="8" t="str">
        <f t="array" ref="BZ115">IF($D115="erro",XLOOKUP($A115,'Ocorrências 2022 (TODAS)'!$A:$A,'Ocorrências 2022 (TODAS)'!BV:BV),XLOOKUP($A115,'[1]Ocorrências 2022 (USADAS TCC Mi'!$A:$A,'[1]Ocorrências 2022 (USADAS TCC Mi'!BV:BV))</f>
        <v>#REF!</v>
      </c>
      <c r="CA115" s="8" t="str">
        <f t="array" ref="CA115">IF($D115="erro",XLOOKUP($A115,'Ocorrências 2022 (TODAS)'!$A:$A,'Ocorrências 2022 (TODAS)'!BW:BW),XLOOKUP($A115,'[1]Ocorrências 2022 (USADAS TCC Mi'!$A:$A,'[1]Ocorrências 2022 (USADAS TCC Mi'!BW:BW))</f>
        <v>#REF!</v>
      </c>
      <c r="CB115" s="8" t="str">
        <f t="array" ref="CB115">IF($D115="erro",XLOOKUP($A115,'Ocorrências 2022 (TODAS)'!$A:$A,'Ocorrências 2022 (TODAS)'!BX:BX),XLOOKUP($A115,'[1]Ocorrências 2022 (USADAS TCC Mi'!$A:$A,'[1]Ocorrências 2022 (USADAS TCC Mi'!BX:BX))</f>
        <v>#REF!</v>
      </c>
      <c r="CC115" s="8" t="str">
        <f t="array" ref="CC115">IF($D115="erro",XLOOKUP($A115,'Ocorrências 2022 (TODAS)'!$A:$A,'Ocorrências 2022 (TODAS)'!BY:BY),XLOOKUP($A115,'[1]Ocorrências 2022 (USADAS TCC Mi'!$A:$A,'[1]Ocorrências 2022 (USADAS TCC Mi'!BY:BY))</f>
        <v>#REF!</v>
      </c>
      <c r="CD115" s="8" t="str">
        <f t="array" ref="CD115">IF($D115="erro",XLOOKUP($A115,'Ocorrências 2022 (TODAS)'!$A:$A,'Ocorrências 2022 (TODAS)'!BZ:BZ),XLOOKUP($A115,'[1]Ocorrências 2022 (USADAS TCC Mi'!$A:$A,'[1]Ocorrências 2022 (USADAS TCC Mi'!BZ:BZ))</f>
        <v>#REF!</v>
      </c>
      <c r="CE115" s="8" t="str">
        <f t="array" ref="CE115">IF($D115="erro",XLOOKUP($A115,'Ocorrências 2022 (TODAS)'!$A:$A,'Ocorrências 2022 (TODAS)'!CA:CA),XLOOKUP($A115,'[1]Ocorrências 2022 (USADAS TCC Mi'!$A:$A,'[1]Ocorrências 2022 (USADAS TCC Mi'!CA:CA))</f>
        <v>#REF!</v>
      </c>
      <c r="CF115" s="8" t="str">
        <f t="array" ref="CF115">IF($D115="erro",XLOOKUP($A115,'Ocorrências 2022 (TODAS)'!$A:$A,'Ocorrências 2022 (TODAS)'!CB:CB),XLOOKUP($A115,'[1]Ocorrências 2022 (USADAS TCC Mi'!$A:$A,'[1]Ocorrências 2022 (USADAS TCC Mi'!CB:CB))</f>
        <v>#REF!</v>
      </c>
      <c r="CG115" s="8" t="str">
        <f t="array" ref="CG115">IF($D115="erro",XLOOKUP($A115,'Ocorrências 2022 (TODAS)'!$A:$A,'Ocorrências 2022 (TODAS)'!CC:CC),XLOOKUP($A115,'[1]Ocorrências 2022 (USADAS TCC Mi'!$A:$A,'[1]Ocorrências 2022 (USADAS TCC Mi'!CC:CC))</f>
        <v>#REF!</v>
      </c>
      <c r="CH115" s="8" t="str">
        <f t="array" ref="CH115">IF($D115="erro",XLOOKUP($A115,'Ocorrências 2022 (TODAS)'!$A:$A,'Ocorrências 2022 (TODAS)'!CD:CD),XLOOKUP($A115,'[1]Ocorrências 2022 (USADAS TCC Mi'!$A:$A,'[1]Ocorrências 2022 (USADAS TCC Mi'!CD:CD))</f>
        <v>#REF!</v>
      </c>
      <c r="CI115" s="8" t="str">
        <f t="array" ref="CI115">IF($D115="erro",XLOOKUP($A115,'Ocorrências 2022 (TODAS)'!$A:$A,'Ocorrências 2022 (TODAS)'!CE:CE),XLOOKUP($A115,'[1]Ocorrências 2022 (USADAS TCC Mi'!$A:$A,'[1]Ocorrências 2022 (USADAS TCC Mi'!CE:CE))</f>
        <v>#REF!</v>
      </c>
      <c r="CJ115" s="8" t="str">
        <f t="array" ref="CJ115">IF($D115="erro",XLOOKUP($A115,'Ocorrências 2022 (TODAS)'!$A:$A,'Ocorrências 2022 (TODAS)'!CF:CF),XLOOKUP($A115,'[1]Ocorrências 2022 (USADAS TCC Mi'!$A:$A,'[1]Ocorrências 2022 (USADAS TCC Mi'!CF:CF))</f>
        <v>#REF!</v>
      </c>
      <c r="CK115" s="8" t="str">
        <f t="array" ref="CK115">IF($D115="erro",XLOOKUP($A115,'Ocorrências 2022 (TODAS)'!$A:$A,'Ocorrências 2022 (TODAS)'!CG:CG),XLOOKUP($A115,'[1]Ocorrências 2022 (USADAS TCC Mi'!$A:$A,'[1]Ocorrências 2022 (USADAS TCC Mi'!CG:CG))</f>
        <v>#REF!</v>
      </c>
      <c r="CL115" s="163" t="str">
        <f t="array" ref="CL115">IF($D115="erro",XLOOKUP($A115,'Ocorrências 2022 (TODAS)'!$A:$A,'Ocorrências 2022 (TODAS)'!CH:CH),XLOOKUP($A115,'[1]Ocorrências 2022 (USADAS TCC Mi'!$A:$A,'[1]Ocorrências 2022 (USADAS TCC Mi'!CH:CH))</f>
        <v>#REF!</v>
      </c>
      <c r="CM115" s="8" t="str">
        <f t="array" ref="CM115">IF($D115="erro",XLOOKUP($A115,'Ocorrências 2022 (TODAS)'!$A:$A,'Ocorrências 2022 (TODAS)'!CI:CI),XLOOKUP($A115,'[1]Ocorrências 2022 (USADAS TCC Mi'!$A:$A,'[1]Ocorrências 2022 (USADAS TCC Mi'!CI:CI))</f>
        <v>#REF!</v>
      </c>
      <c r="CN115" s="8" t="str">
        <f t="array" ref="CN115">IF($D115="erro",XLOOKUP($A115,'Ocorrências 2022 (TODAS)'!$A:$A,'Ocorrências 2022 (TODAS)'!CJ:CJ),XLOOKUP($A115,'[1]Ocorrências 2022 (USADAS TCC Mi'!$A:$A,'[1]Ocorrências 2022 (USADAS TCC Mi'!CJ:CJ))</f>
        <v>#REF!</v>
      </c>
      <c r="CO115" s="8" t="str">
        <f t="array" ref="CO115">IF($D115="erro",XLOOKUP($A115,'Ocorrências 2022 (TODAS)'!$A:$A,'Ocorrências 2022 (TODAS)'!CK:CK),XLOOKUP($A115,'[1]Ocorrências 2022 (USADAS TCC Mi'!$A:$A,'[1]Ocorrências 2022 (USADAS TCC Mi'!CK:CK))</f>
        <v>#REF!</v>
      </c>
      <c r="CP115" s="8" t="str">
        <f t="array" ref="CP115">IF($D115="erro",XLOOKUP($A115,'Ocorrências 2022 (TODAS)'!$A:$A,'Ocorrências 2022 (TODAS)'!CL:CL),XLOOKUP($A115,'[1]Ocorrências 2022 (USADAS TCC Mi'!$A:$A,'[1]Ocorrências 2022 (USADAS TCC Mi'!CL:CL))</f>
        <v>#REF!</v>
      </c>
      <c r="CQ115" s="8" t="str">
        <f t="array" ref="CQ115">IF($D115="erro",XLOOKUP($A115,'Ocorrências 2022 (TODAS)'!$A:$A,'Ocorrências 2022 (TODAS)'!CM:CM),XLOOKUP($A115,'[1]Ocorrências 2022 (USADAS TCC Mi'!$A:$A,'[1]Ocorrências 2022 (USADAS TCC Mi'!CM:CM))</f>
        <v>#REF!</v>
      </c>
      <c r="CR115" s="8" t="str">
        <f t="array" ref="CR115">IF($D115="erro",XLOOKUP($A115,'Ocorrências 2022 (TODAS)'!$A:$A,'Ocorrências 2022 (TODAS)'!CN:CN),XLOOKUP($A115,'[1]Ocorrências 2022 (USADAS TCC Mi'!$A:$A,'[1]Ocorrências 2022 (USADAS TCC Mi'!CN:CN))</f>
        <v>#REF!</v>
      </c>
      <c r="CS115" s="8" t="str">
        <f t="array" ref="CS115">IF($D115="erro",XLOOKUP($A115,'Ocorrências 2022 (TODAS)'!$A:$A,'Ocorrências 2022 (TODAS)'!CO:CO),XLOOKUP($A115,'[1]Ocorrências 2022 (USADAS TCC Mi'!$A:$A,'[1]Ocorrências 2022 (USADAS TCC Mi'!CO:CO))</f>
        <v>#REF!</v>
      </c>
      <c r="CT115" s="8" t="str">
        <f t="array" ref="CT115">IF($D115="erro",XLOOKUP($A115,'Ocorrências 2022 (TODAS)'!$A:$A,'Ocorrências 2022 (TODAS)'!CP:CP),XLOOKUP($A115,'[1]Ocorrências 2022 (USADAS TCC Mi'!$A:$A,'[1]Ocorrências 2022 (USADAS TCC Mi'!CP:CP))</f>
        <v>#REF!</v>
      </c>
      <c r="CU115" s="8" t="str">
        <f t="array" ref="CU115">IF($D115="erro",XLOOKUP($A115,'Ocorrências 2022 (TODAS)'!$A:$A,'Ocorrências 2022 (TODAS)'!CQ:CQ),XLOOKUP($A115,'[1]Ocorrências 2022 (USADAS TCC Mi'!$A:$A,'[1]Ocorrências 2022 (USADAS TCC Mi'!CQ:CQ))</f>
        <v>#REF!</v>
      </c>
      <c r="CV115" s="8" t="str">
        <f t="array" ref="CV115">IF($D115="erro",XLOOKUP($A115,'Ocorrências 2022 (TODAS)'!$A:$A,'Ocorrências 2022 (TODAS)'!CR:CR),XLOOKUP($A115,'[1]Ocorrências 2022 (USADAS TCC Mi'!$A:$A,'[1]Ocorrências 2022 (USADAS TCC Mi'!CR:CR))</f>
        <v>#REF!</v>
      </c>
      <c r="CW115" s="8" t="str">
        <f t="array" ref="CW115">IF($D115="erro",XLOOKUP($A115,'Ocorrências 2022 (TODAS)'!$A:$A,'Ocorrências 2022 (TODAS)'!CS:CS),XLOOKUP($A115,'[1]Ocorrências 2022 (USADAS TCC Mi'!$A:$A,'[1]Ocorrências 2022 (USADAS TCC Mi'!CS:CS))</f>
        <v>#REF!</v>
      </c>
      <c r="CX115" s="8" t="str">
        <f t="array" ref="CX115">IF($D115="erro",XLOOKUP($A115,'Ocorrências 2022 (TODAS)'!$A:$A,'Ocorrências 2022 (TODAS)'!CT:CT),XLOOKUP($A115,'[1]Ocorrências 2022 (USADAS TCC Mi'!$A:$A,'[1]Ocorrências 2022 (USADAS TCC Mi'!CT:CT))</f>
        <v>#REF!</v>
      </c>
      <c r="CY115" s="8" t="str">
        <f t="array" ref="CY115">IF($D115="erro",XLOOKUP($A115,'Ocorrências 2022 (TODAS)'!$A:$A,'Ocorrências 2022 (TODAS)'!CU:CU),XLOOKUP($A115,'[1]Ocorrências 2022 (USADAS TCC Mi'!$A:$A,'[1]Ocorrências 2022 (USADAS TCC Mi'!CU:CU))</f>
        <v>#REF!</v>
      </c>
      <c r="CZ115" s="8" t="str">
        <f t="array" ref="CZ115">IF($D115="erro",XLOOKUP($A115,'Ocorrências 2022 (TODAS)'!$A:$A,'Ocorrências 2022 (TODAS)'!CV:CV),XLOOKUP($A115,'[1]Ocorrências 2022 (USADAS TCC Mi'!$A:$A,'[1]Ocorrências 2022 (USADAS TCC Mi'!CV:CV))</f>
        <v>#REF!</v>
      </c>
      <c r="DA115" s="8" t="str">
        <f t="array" ref="DA115">IF($D115="erro",XLOOKUP($A115,'Ocorrências 2022 (TODAS)'!$A:$A,'Ocorrências 2022 (TODAS)'!CW:CW),XLOOKUP($A115,'[1]Ocorrências 2022 (USADAS TCC Mi'!$A:$A,'[1]Ocorrências 2022 (USADAS TCC Mi'!CW:CW))</f>
        <v>#REF!</v>
      </c>
      <c r="DB115" s="8" t="str">
        <f t="array" ref="DB115">IF($D115="erro",XLOOKUP($A115,'Ocorrências 2022 (TODAS)'!$A:$A,'Ocorrências 2022 (TODAS)'!CX:CX),XLOOKUP($A115,'[1]Ocorrências 2022 (USADAS TCC Mi'!$A:$A,'[1]Ocorrências 2022 (USADAS TCC Mi'!CX:CX))</f>
        <v>#REF!</v>
      </c>
      <c r="DC115" s="8" t="str">
        <f t="array" ref="DC115">IF($D115="erro",XLOOKUP($A115,'Ocorrências 2022 (TODAS)'!$A:$A,'Ocorrências 2022 (TODAS)'!CY:CY),XLOOKUP($A115,'[1]Ocorrências 2022 (USADAS TCC Mi'!$A:$A,'[1]Ocorrências 2022 (USADAS TCC Mi'!CY:CY))</f>
        <v>#REF!</v>
      </c>
      <c r="DD115" s="8" t="str">
        <f t="array" ref="DD115">IF($D115="erro",XLOOKUP($A115,'Ocorrências 2022 (TODAS)'!$A:$A,'Ocorrências 2022 (TODAS)'!CZ:CZ),XLOOKUP($A115,'[1]Ocorrências 2022 (USADAS TCC Mi'!$A:$A,'[1]Ocorrências 2022 (USADAS TCC Mi'!CZ:CZ))</f>
        <v>#REF!</v>
      </c>
      <c r="DE115" s="8" t="str">
        <f t="array" ref="DE115">IF($D115="erro",XLOOKUP($A115,'Ocorrências 2022 (TODAS)'!$A:$A,'Ocorrências 2022 (TODAS)'!DA:DA),XLOOKUP($A115,'[1]Ocorrências 2022 (USADAS TCC Mi'!$A:$A,'[1]Ocorrências 2022 (USADAS TCC Mi'!DA:DA))</f>
        <v>#REF!</v>
      </c>
      <c r="DF115" s="8" t="str">
        <f t="array" ref="DF115">IF($D115="erro",XLOOKUP($A115,'Ocorrências 2022 (TODAS)'!$A:$A,'Ocorrências 2022 (TODAS)'!DB:DB),XLOOKUP($A115,'[1]Ocorrências 2022 (USADAS TCC Mi'!$A:$A,'[1]Ocorrências 2022 (USADAS TCC Mi'!DB:DB))</f>
        <v>#REF!</v>
      </c>
      <c r="DG115" s="8" t="str">
        <f t="array" ref="DG115">IF($D115="erro",XLOOKUP($A115,'Ocorrências 2022 (TODAS)'!$A:$A,'Ocorrências 2022 (TODAS)'!DC:DC),XLOOKUP($A115,'[1]Ocorrências 2022 (USADAS TCC Mi'!$A:$A,'[1]Ocorrências 2022 (USADAS TCC Mi'!DC:DC))</f>
        <v>#REF!</v>
      </c>
    </row>
    <row r="116" ht="15.75" customHeight="1">
      <c r="A116" s="101">
        <v>1765.0</v>
      </c>
      <c r="B116" s="101">
        <v>1765.0</v>
      </c>
      <c r="D116" s="8" t="str">
        <f t="shared" si="1"/>
        <v>Ok</v>
      </c>
      <c r="F116" s="8" t="str">
        <f t="array" ref="F116">IF($D116="erro",XLOOKUP($A116,'Ocorrências 2022 (TODAS)'!$A:$A,'Ocorrências 2022 (TODAS)'!B:B),XLOOKUP($A116,'[1]Ocorrências 2022 (USADAS TCC Mi'!$A:$A,'[1]Ocorrências 2022 (USADAS TCC Mi'!B:B))</f>
        <v>#REF!</v>
      </c>
      <c r="G116" s="8" t="str">
        <f t="array" ref="G116">IF($D116="erro",XLOOKUP($A116,'Ocorrências 2022 (TODAS)'!$A:$A,'Ocorrências 2022 (TODAS)'!C:C),XLOOKUP($A116,'[1]Ocorrências 2022 (USADAS TCC Mi'!$A:$A,'[1]Ocorrências 2022 (USADAS TCC Mi'!C:C))</f>
        <v>#REF!</v>
      </c>
      <c r="H116" s="8" t="str">
        <f t="array" ref="H116">IF($D116="erro",XLOOKUP($A116,'Ocorrências 2022 (TODAS)'!$A:$A,'Ocorrências 2022 (TODAS)'!D:D),XLOOKUP($A116,'[1]Ocorrências 2022 (USADAS TCC Mi'!$A:$A,'[1]Ocorrências 2022 (USADAS TCC Mi'!D:D))</f>
        <v>#REF!</v>
      </c>
      <c r="I116" s="8" t="str">
        <f t="array" ref="I116">IF($D116="erro",XLOOKUP($A116,'Ocorrências 2022 (TODAS)'!$A:$A,'Ocorrências 2022 (TODAS)'!E:E),XLOOKUP($A116,'[1]Ocorrências 2022 (USADAS TCC Mi'!$A:$A,'[1]Ocorrências 2022 (USADAS TCC Mi'!E:E))</f>
        <v>#REF!</v>
      </c>
      <c r="J116" s="8" t="str">
        <f t="array" ref="J116">IF($D116="erro",XLOOKUP($A116,'Ocorrências 2022 (TODAS)'!$A:$A,'Ocorrências 2022 (TODAS)'!F:F),XLOOKUP($A116,'[1]Ocorrências 2022 (USADAS TCC Mi'!$A:$A,'[1]Ocorrências 2022 (USADAS TCC Mi'!F:F))</f>
        <v>#REF!</v>
      </c>
      <c r="K116" s="8" t="str">
        <f t="array" ref="K116">IF($D116="erro",XLOOKUP($A116,'Ocorrências 2022 (TODAS)'!$A:$A,'Ocorrências 2022 (TODAS)'!G:G),XLOOKUP($A116,'[1]Ocorrências 2022 (USADAS TCC Mi'!$A:$A,'[1]Ocorrências 2022 (USADAS TCC Mi'!G:G))</f>
        <v>#REF!</v>
      </c>
      <c r="L116" s="8" t="str">
        <f t="array" ref="L116">IF($D116="erro",XLOOKUP($A116,'Ocorrências 2022 (TODAS)'!$A:$A,'Ocorrências 2022 (TODAS)'!H:H),XLOOKUP($A116,'[1]Ocorrências 2022 (USADAS TCC Mi'!$A:$A,'[1]Ocorrências 2022 (USADAS TCC Mi'!H:H))</f>
        <v>#REF!</v>
      </c>
      <c r="M116" s="8" t="str">
        <f t="array" ref="M116">IF($D116="erro",XLOOKUP($A116,'Ocorrências 2022 (TODAS)'!$A:$A,'Ocorrências 2022 (TODAS)'!I:I),XLOOKUP($A116,'[1]Ocorrências 2022 (USADAS TCC Mi'!$A:$A,'[1]Ocorrências 2022 (USADAS TCC Mi'!I:I))</f>
        <v>#REF!</v>
      </c>
      <c r="N116" s="8" t="str">
        <f t="array" ref="N116">IF($D116="erro",XLOOKUP($A116,'Ocorrências 2022 (TODAS)'!$A:$A,'Ocorrências 2022 (TODAS)'!J:J),XLOOKUP($A116,'[1]Ocorrências 2022 (USADAS TCC Mi'!$A:$A,'[1]Ocorrências 2022 (USADAS TCC Mi'!J:J))</f>
        <v>#REF!</v>
      </c>
      <c r="O116" s="8" t="str">
        <f t="array" ref="O116">IF($D116="erro",XLOOKUP($A116,'Ocorrências 2022 (TODAS)'!$A:$A,'Ocorrências 2022 (TODAS)'!K:K),XLOOKUP($A116,'[1]Ocorrências 2022 (USADAS TCC Mi'!$A:$A,'[1]Ocorrências 2022 (USADAS TCC Mi'!K:K))</f>
        <v>#REF!</v>
      </c>
      <c r="P116" s="8" t="str">
        <f t="array" ref="P116">IF($D116="erro",XLOOKUP($A116,'Ocorrências 2022 (TODAS)'!$A:$A,'Ocorrências 2022 (TODAS)'!L:L),XLOOKUP($A116,'[1]Ocorrências 2022 (USADAS TCC Mi'!$A:$A,'[1]Ocorrências 2022 (USADAS TCC Mi'!L:L))</f>
        <v>#REF!</v>
      </c>
      <c r="Q116" s="8" t="str">
        <f t="array" ref="Q116">IF($D116="erro",XLOOKUP($A116,'Ocorrências 2022 (TODAS)'!$A:$A,'Ocorrências 2022 (TODAS)'!M:M),XLOOKUP($A116,'[1]Ocorrências 2022 (USADAS TCC Mi'!$A:$A,'[1]Ocorrências 2022 (USADAS TCC Mi'!M:M))</f>
        <v>#REF!</v>
      </c>
      <c r="R116" s="8" t="str">
        <f t="array" ref="R116">IF($D116="erro",XLOOKUP($A116,'Ocorrências 2022 (TODAS)'!$A:$A,'Ocorrências 2022 (TODAS)'!N:N),XLOOKUP($A116,'[1]Ocorrências 2022 (USADAS TCC Mi'!$A:$A,'[1]Ocorrências 2022 (USADAS TCC Mi'!N:N))</f>
        <v>#REF!</v>
      </c>
      <c r="S116" s="8" t="str">
        <f t="array" ref="S116">IF($D116="erro",XLOOKUP($A116,'Ocorrências 2022 (TODAS)'!$A:$A,'Ocorrências 2022 (TODAS)'!O:O),XLOOKUP($A116,'[1]Ocorrências 2022 (USADAS TCC Mi'!$A:$A,'[1]Ocorrências 2022 (USADAS TCC Mi'!O:O))</f>
        <v>#REF!</v>
      </c>
      <c r="T116" s="8" t="str">
        <f t="array" ref="T116">IF($D116="erro",XLOOKUP($A116,'Ocorrências 2022 (TODAS)'!$A:$A,'Ocorrências 2022 (TODAS)'!P:P),XLOOKUP($A116,'[1]Ocorrências 2022 (USADAS TCC Mi'!$A:$A,'[1]Ocorrências 2022 (USADAS TCC Mi'!P:P))</f>
        <v>#REF!</v>
      </c>
      <c r="U116" s="8" t="str">
        <f t="array" ref="U116">IF($D116="erro",XLOOKUP($A116,'Ocorrências 2022 (TODAS)'!$A:$A,'Ocorrências 2022 (TODAS)'!Q:Q),XLOOKUP($A116,'[1]Ocorrências 2022 (USADAS TCC Mi'!$A:$A,'[1]Ocorrências 2022 (USADAS TCC Mi'!Q:Q))</f>
        <v>#REF!</v>
      </c>
      <c r="V116" s="8" t="str">
        <f t="array" ref="V116">IF($D116="erro",XLOOKUP($A116,'Ocorrências 2022 (TODAS)'!$A:$A,'Ocorrências 2022 (TODAS)'!R:R),XLOOKUP($A116,'[1]Ocorrências 2022 (USADAS TCC Mi'!$A:$A,'[1]Ocorrências 2022 (USADAS TCC Mi'!R:R))</f>
        <v>#REF!</v>
      </c>
      <c r="W116" s="8" t="str">
        <f t="array" ref="W116">IF($D116="erro",XLOOKUP($A116,'Ocorrências 2022 (TODAS)'!$A:$A,'Ocorrências 2022 (TODAS)'!S:S),XLOOKUP($A116,'[1]Ocorrências 2022 (USADAS TCC Mi'!$A:$A,'[1]Ocorrências 2022 (USADAS TCC Mi'!S:S))</f>
        <v>#REF!</v>
      </c>
      <c r="X116" s="8" t="str">
        <f t="array" ref="X116">IF($D116="erro",XLOOKUP($A116,'Ocorrências 2022 (TODAS)'!$A:$A,'Ocorrências 2022 (TODAS)'!T:T),XLOOKUP($A116,'[1]Ocorrências 2022 (USADAS TCC Mi'!$A:$A,'[1]Ocorrências 2022 (USADAS TCC Mi'!T:T))</f>
        <v>#REF!</v>
      </c>
      <c r="Y116" s="8" t="str">
        <f t="array" ref="Y116">IF($D116="erro",XLOOKUP($A116,'Ocorrências 2022 (TODAS)'!$A:$A,'Ocorrências 2022 (TODAS)'!U:U),XLOOKUP($A116,'[1]Ocorrências 2022 (USADAS TCC Mi'!$A:$A,'[1]Ocorrências 2022 (USADAS TCC Mi'!U:U))</f>
        <v>#REF!</v>
      </c>
      <c r="Z116" s="162" t="str">
        <f t="array" ref="Z116">IF($D116="erro",XLOOKUP($A116,'Ocorrências 2022 (TODAS)'!$A:$A,'Ocorrências 2022 (TODAS)'!V:V),XLOOKUP($A116,'[1]Ocorrências 2022 (USADAS TCC Mi'!$A:$A,'[1]Ocorrências 2022 (USADAS TCC Mi'!V:V))</f>
        <v>#REF!</v>
      </c>
      <c r="AA116" s="162" t="str">
        <f t="array" ref="AA116">IF($D116="erro",XLOOKUP($A116,'Ocorrências 2022 (TODAS)'!$A:$A,'Ocorrências 2022 (TODAS)'!W:W),XLOOKUP($A116,'[1]Ocorrências 2022 (USADAS TCC Mi'!$A:$A,'[1]Ocorrências 2022 (USADAS TCC Mi'!W:W))</f>
        <v>#REF!</v>
      </c>
      <c r="AB116" s="8" t="str">
        <f t="array" ref="AB116">IF($D116="erro",XLOOKUP($A116,'Ocorrências 2022 (TODAS)'!$A:$A,'Ocorrências 2022 (TODAS)'!X:X),XLOOKUP($A116,'[1]Ocorrências 2022 (USADAS TCC Mi'!$A:$A,'[1]Ocorrências 2022 (USADAS TCC Mi'!X:X))</f>
        <v>#REF!</v>
      </c>
      <c r="AC116" s="8" t="str">
        <f t="array" ref="AC116">IF($D116="erro",XLOOKUP($A116,'Ocorrências 2022 (TODAS)'!$A:$A,'Ocorrências 2022 (TODAS)'!Y:Y),XLOOKUP($A116,'[1]Ocorrências 2022 (USADAS TCC Mi'!$A:$A,'[1]Ocorrências 2022 (USADAS TCC Mi'!Y:Y))</f>
        <v>#REF!</v>
      </c>
      <c r="AD116" s="8" t="str">
        <f t="array" ref="AD116">IF($D116="erro",XLOOKUP($A116,'Ocorrências 2022 (TODAS)'!$A:$A,'Ocorrências 2022 (TODAS)'!Z:Z),XLOOKUP($A116,'[1]Ocorrências 2022 (USADAS TCC Mi'!$A:$A,'[1]Ocorrências 2022 (USADAS TCC Mi'!Z:Z))</f>
        <v>#REF!</v>
      </c>
      <c r="AE116" s="8" t="str">
        <f t="array" ref="AE116">IF($D116="erro",XLOOKUP($A116,'Ocorrências 2022 (TODAS)'!$A:$A,'Ocorrências 2022 (TODAS)'!AA:AA),XLOOKUP($A116,'[1]Ocorrências 2022 (USADAS TCC Mi'!$A:$A,'[1]Ocorrências 2022 (USADAS TCC Mi'!AA:AA))</f>
        <v>#REF!</v>
      </c>
      <c r="AF116" s="8" t="str">
        <f t="array" ref="AF116">IF($D116="erro",XLOOKUP($A116,'Ocorrências 2022 (TODAS)'!$A:$A,'Ocorrências 2022 (TODAS)'!AB:AB),XLOOKUP($A116,'[1]Ocorrências 2022 (USADAS TCC Mi'!$A:$A,'[1]Ocorrências 2022 (USADAS TCC Mi'!AB:AB))</f>
        <v>#REF!</v>
      </c>
      <c r="AG116" s="8" t="str">
        <f t="array" ref="AG116">IF($D116="erro",XLOOKUP($A116,'Ocorrências 2022 (TODAS)'!$A:$A,'Ocorrências 2022 (TODAS)'!AC:AC),XLOOKUP($A116,'[1]Ocorrências 2022 (USADAS TCC Mi'!$A:$A,'[1]Ocorrências 2022 (USADAS TCC Mi'!AC:AC))</f>
        <v>#REF!</v>
      </c>
      <c r="AH116" s="8" t="str">
        <f t="array" ref="AH116">IF($D116="erro",XLOOKUP($A116,'Ocorrências 2022 (TODAS)'!$A:$A,'Ocorrências 2022 (TODAS)'!AD:AD),XLOOKUP($A116,'[1]Ocorrências 2022 (USADAS TCC Mi'!$A:$A,'[1]Ocorrências 2022 (USADAS TCC Mi'!AD:AD))</f>
        <v>#REF!</v>
      </c>
      <c r="AI116" s="8" t="str">
        <f t="array" ref="AI116">IF($D116="erro",XLOOKUP($A116,'Ocorrências 2022 (TODAS)'!$A:$A,'Ocorrências 2022 (TODAS)'!AE:AE),XLOOKUP($A116,'[1]Ocorrências 2022 (USADAS TCC Mi'!$A:$A,'[1]Ocorrências 2022 (USADAS TCC Mi'!AE:AE))</f>
        <v>#REF!</v>
      </c>
      <c r="AJ116" s="8" t="str">
        <f t="array" ref="AJ116">IF($D116="erro",XLOOKUP($A116,'Ocorrências 2022 (TODAS)'!$A:$A,'Ocorrências 2022 (TODAS)'!AF:AF),XLOOKUP($A116,'[1]Ocorrências 2022 (USADAS TCC Mi'!$A:$A,'[1]Ocorrências 2022 (USADAS TCC Mi'!AF:AF))</f>
        <v>#REF!</v>
      </c>
      <c r="AK116" s="8" t="str">
        <f t="array" ref="AK116">IF($D116="erro",XLOOKUP($A116,'Ocorrências 2022 (TODAS)'!$A:$A,'Ocorrências 2022 (TODAS)'!AG:AG),XLOOKUP($A116,'[1]Ocorrências 2022 (USADAS TCC Mi'!$A:$A,'[1]Ocorrências 2022 (USADAS TCC Mi'!AG:AG))</f>
        <v>#REF!</v>
      </c>
      <c r="AL116" s="8" t="str">
        <f t="array" ref="AL116">IF($D116="erro",XLOOKUP($A116,'Ocorrências 2022 (TODAS)'!$A:$A,'Ocorrências 2022 (TODAS)'!AH:AH),XLOOKUP($A116,'[1]Ocorrências 2022 (USADAS TCC Mi'!$A:$A,'[1]Ocorrências 2022 (USADAS TCC Mi'!AH:AH))</f>
        <v>#REF!</v>
      </c>
      <c r="AM116" s="8" t="str">
        <f t="array" ref="AM116">IF($D116="erro",XLOOKUP($A116,'Ocorrências 2022 (TODAS)'!$A:$A,'Ocorrências 2022 (TODAS)'!AI:AI),XLOOKUP($A116,'[1]Ocorrências 2022 (USADAS TCC Mi'!$A:$A,'[1]Ocorrências 2022 (USADAS TCC Mi'!AI:AI))</f>
        <v>#REF!</v>
      </c>
      <c r="AN116" s="8" t="str">
        <f t="array" ref="AN116">IF($D116="erro",XLOOKUP($A116,'Ocorrências 2022 (TODAS)'!$A:$A,'Ocorrências 2022 (TODAS)'!AJ:AJ),XLOOKUP($A116,'[1]Ocorrências 2022 (USADAS TCC Mi'!$A:$A,'[1]Ocorrências 2022 (USADAS TCC Mi'!AJ:AJ))</f>
        <v>#REF!</v>
      </c>
      <c r="AO116" s="8" t="str">
        <f t="array" ref="AO116">IF($D116="erro",XLOOKUP($A116,'Ocorrências 2022 (TODAS)'!$A:$A,'Ocorrências 2022 (TODAS)'!AK:AK),XLOOKUP($A116,'[1]Ocorrências 2022 (USADAS TCC Mi'!$A:$A,'[1]Ocorrências 2022 (USADAS TCC Mi'!AK:AK))</f>
        <v>#REF!</v>
      </c>
      <c r="AP116" s="8" t="str">
        <f t="array" ref="AP116">IF($D116="erro",XLOOKUP($A116,'Ocorrências 2022 (TODAS)'!$A:$A,'Ocorrências 2022 (TODAS)'!AL:AL),XLOOKUP($A116,'[1]Ocorrências 2022 (USADAS TCC Mi'!$A:$A,'[1]Ocorrências 2022 (USADAS TCC Mi'!AL:AL))</f>
        <v>#REF!</v>
      </c>
      <c r="AQ116" s="8" t="str">
        <f t="array" ref="AQ116">IF($D116="erro",XLOOKUP($A116,'Ocorrências 2022 (TODAS)'!$A:$A,'Ocorrências 2022 (TODAS)'!AM:AM),XLOOKUP($A116,'[1]Ocorrências 2022 (USADAS TCC Mi'!$A:$A,'[1]Ocorrências 2022 (USADAS TCC Mi'!AM:AM))</f>
        <v>#REF!</v>
      </c>
      <c r="AR116" s="8" t="str">
        <f t="array" ref="AR116">IF($D116="erro",XLOOKUP($A116,'Ocorrências 2022 (TODAS)'!$A:$A,'Ocorrências 2022 (TODAS)'!AN:AN),XLOOKUP($A116,'[1]Ocorrências 2022 (USADAS TCC Mi'!$A:$A,'[1]Ocorrências 2022 (USADAS TCC Mi'!AN:AN))</f>
        <v>#REF!</v>
      </c>
      <c r="AS116" s="8" t="str">
        <f t="array" ref="AS116">IF($D116="erro",XLOOKUP($A116,'Ocorrências 2022 (TODAS)'!$A:$A,'Ocorrências 2022 (TODAS)'!AO:AO),XLOOKUP($A116,'[1]Ocorrências 2022 (USADAS TCC Mi'!$A:$A,'[1]Ocorrências 2022 (USADAS TCC Mi'!AO:AO))</f>
        <v>#REF!</v>
      </c>
      <c r="AT116" s="8" t="str">
        <f t="array" ref="AT116">IF($D116="erro",XLOOKUP($A116,'Ocorrências 2022 (TODAS)'!$A:$A,'Ocorrências 2022 (TODAS)'!AP:AP),XLOOKUP($A116,'[1]Ocorrências 2022 (USADAS TCC Mi'!$A:$A,'[1]Ocorrências 2022 (USADAS TCC Mi'!AP:AP))</f>
        <v>#REF!</v>
      </c>
      <c r="AU116" s="8" t="str">
        <f t="array" ref="AU116">IF($D116="erro",XLOOKUP($A116,'Ocorrências 2022 (TODAS)'!$A:$A,'Ocorrências 2022 (TODAS)'!AQ:AQ),XLOOKUP($A116,'[1]Ocorrências 2022 (USADAS TCC Mi'!$A:$A,'[1]Ocorrências 2022 (USADAS TCC Mi'!AQ:AQ))</f>
        <v>#REF!</v>
      </c>
      <c r="AV116" s="8" t="str">
        <f t="array" ref="AV116">IF($D116="erro",XLOOKUP($A116,'Ocorrências 2022 (TODAS)'!$A:$A,'Ocorrências 2022 (TODAS)'!AR:AR),XLOOKUP($A116,'[1]Ocorrências 2022 (USADAS TCC Mi'!$A:$A,'[1]Ocorrências 2022 (USADAS TCC Mi'!AR:AR))</f>
        <v>#REF!</v>
      </c>
      <c r="AW116" s="8" t="str">
        <f t="array" ref="AW116">IF($D116="erro",XLOOKUP($A116,'Ocorrências 2022 (TODAS)'!$A:$A,'Ocorrências 2022 (TODAS)'!AS:AS),XLOOKUP($A116,'[1]Ocorrências 2022 (USADAS TCC Mi'!$A:$A,'[1]Ocorrências 2022 (USADAS TCC Mi'!AS:AS))</f>
        <v>#REF!</v>
      </c>
      <c r="AX116" s="8" t="str">
        <f t="array" ref="AX116">IF($D116="erro",XLOOKUP($A116,'Ocorrências 2022 (TODAS)'!$A:$A,'Ocorrências 2022 (TODAS)'!AT:AT),XLOOKUP($A116,'[1]Ocorrências 2022 (USADAS TCC Mi'!$A:$A,'[1]Ocorrências 2022 (USADAS TCC Mi'!AT:AT))</f>
        <v>#REF!</v>
      </c>
      <c r="AY116" s="8" t="str">
        <f t="array" ref="AY116">IF($D116="erro",XLOOKUP($A116,'Ocorrências 2022 (TODAS)'!$A:$A,'Ocorrências 2022 (TODAS)'!AU:AU),XLOOKUP($A116,'[1]Ocorrências 2022 (USADAS TCC Mi'!$A:$A,'[1]Ocorrências 2022 (USADAS TCC Mi'!AU:AU))</f>
        <v>#REF!</v>
      </c>
      <c r="AZ116" s="8" t="str">
        <f t="array" ref="AZ116">IF($D116="erro",XLOOKUP($A116,'Ocorrências 2022 (TODAS)'!$A:$A,'Ocorrências 2022 (TODAS)'!AV:AV),XLOOKUP($A116,'[1]Ocorrências 2022 (USADAS TCC Mi'!$A:$A,'[1]Ocorrências 2022 (USADAS TCC Mi'!AV:AV))</f>
        <v>#REF!</v>
      </c>
      <c r="BA116" s="8" t="str">
        <f t="array" ref="BA116">IF($D116="erro",XLOOKUP($A116,'Ocorrências 2022 (TODAS)'!$A:$A,'Ocorrências 2022 (TODAS)'!AW:AW),XLOOKUP($A116,'[1]Ocorrências 2022 (USADAS TCC Mi'!$A:$A,'[1]Ocorrências 2022 (USADAS TCC Mi'!AW:AW))</f>
        <v>#REF!</v>
      </c>
      <c r="BB116" s="8" t="str">
        <f t="array" ref="BB116">IF($D116="erro",XLOOKUP($A116,'Ocorrências 2022 (TODAS)'!$A:$A,'Ocorrências 2022 (TODAS)'!AX:AX),XLOOKUP($A116,'[1]Ocorrências 2022 (USADAS TCC Mi'!$A:$A,'[1]Ocorrências 2022 (USADAS TCC Mi'!AX:AX))</f>
        <v>#REF!</v>
      </c>
      <c r="BC116" s="8" t="str">
        <f t="array" ref="BC116">IF($D116="erro",XLOOKUP($A116,'Ocorrências 2022 (TODAS)'!$A:$A,'Ocorrências 2022 (TODAS)'!AY:AY),XLOOKUP($A116,'[1]Ocorrências 2022 (USADAS TCC Mi'!$A:$A,'[1]Ocorrências 2022 (USADAS TCC Mi'!AY:AY))</f>
        <v>#REF!</v>
      </c>
      <c r="BD116" s="8" t="str">
        <f t="array" ref="BD116">IF($D116="erro",XLOOKUP($A116,'Ocorrências 2022 (TODAS)'!$A:$A,'Ocorrências 2022 (TODAS)'!AZ:AZ),XLOOKUP($A116,'[1]Ocorrências 2022 (USADAS TCC Mi'!$A:$A,'[1]Ocorrências 2022 (USADAS TCC Mi'!AZ:AZ))</f>
        <v>#REF!</v>
      </c>
      <c r="BE116" s="8" t="str">
        <f t="array" ref="BE116">IF($D116="erro",XLOOKUP($A116,'Ocorrências 2022 (TODAS)'!$A:$A,'Ocorrências 2022 (TODAS)'!BA:BA),XLOOKUP($A116,'[1]Ocorrências 2022 (USADAS TCC Mi'!$A:$A,'[1]Ocorrências 2022 (USADAS TCC Mi'!BA:BA))</f>
        <v>#REF!</v>
      </c>
      <c r="BF116" s="8" t="str">
        <f t="array" ref="BF116">IF($D116="erro",XLOOKUP($A116,'Ocorrências 2022 (TODAS)'!$A:$A,'Ocorrências 2022 (TODAS)'!BB:BB),XLOOKUP($A116,'[1]Ocorrências 2022 (USADAS TCC Mi'!$A:$A,'[1]Ocorrências 2022 (USADAS TCC Mi'!BB:BB))</f>
        <v>#REF!</v>
      </c>
      <c r="BG116" s="8" t="str">
        <f t="array" ref="BG116">IF($D116="erro",XLOOKUP($A116,'Ocorrências 2022 (TODAS)'!$A:$A,'Ocorrências 2022 (TODAS)'!BC:BC),XLOOKUP($A116,'[1]Ocorrências 2022 (USADAS TCC Mi'!$A:$A,'[1]Ocorrências 2022 (USADAS TCC Mi'!BC:BC))</f>
        <v>#REF!</v>
      </c>
      <c r="BH116" s="8" t="str">
        <f t="array" ref="BH116">IF($D116="erro",XLOOKUP($A116,'Ocorrências 2022 (TODAS)'!$A:$A,'Ocorrências 2022 (TODAS)'!BD:BD),XLOOKUP($A116,'[1]Ocorrências 2022 (USADAS TCC Mi'!$A:$A,'[1]Ocorrências 2022 (USADAS TCC Mi'!BD:BD))</f>
        <v>#REF!</v>
      </c>
      <c r="BI116" s="8" t="str">
        <f t="array" ref="BI116">IF($D116="erro",XLOOKUP($A116,'Ocorrências 2022 (TODAS)'!$A:$A,'Ocorrências 2022 (TODAS)'!BE:BE),XLOOKUP($A116,'[1]Ocorrências 2022 (USADAS TCC Mi'!$A:$A,'[1]Ocorrências 2022 (USADAS TCC Mi'!BE:BE))</f>
        <v>#REF!</v>
      </c>
      <c r="BJ116" s="8" t="str">
        <f t="array" ref="BJ116">IF($D116="erro",XLOOKUP($A116,'Ocorrências 2022 (TODAS)'!$A:$A,'Ocorrências 2022 (TODAS)'!BF:BF),XLOOKUP($A116,'[1]Ocorrências 2022 (USADAS TCC Mi'!$A:$A,'[1]Ocorrências 2022 (USADAS TCC Mi'!BF:BF))</f>
        <v>#REF!</v>
      </c>
      <c r="BK116" s="8" t="str">
        <f t="array" ref="BK116">IF($D116="erro",XLOOKUP($A116,'Ocorrências 2022 (TODAS)'!$A:$A,'Ocorrências 2022 (TODAS)'!BG:BG),XLOOKUP($A116,'[1]Ocorrências 2022 (USADAS TCC Mi'!$A:$A,'[1]Ocorrências 2022 (USADAS TCC Mi'!BG:BG))</f>
        <v>#REF!</v>
      </c>
      <c r="BL116" s="8" t="str">
        <f t="array" ref="BL116">IF($D116="erro",XLOOKUP($A116,'Ocorrências 2022 (TODAS)'!$A:$A,'Ocorrências 2022 (TODAS)'!BH:BH),XLOOKUP($A116,'[1]Ocorrências 2022 (USADAS TCC Mi'!$A:$A,'[1]Ocorrências 2022 (USADAS TCC Mi'!BH:BH))</f>
        <v>#REF!</v>
      </c>
      <c r="BM116" s="8" t="str">
        <f t="array" ref="BM116">IF($D116="erro",XLOOKUP($A116,'Ocorrências 2022 (TODAS)'!$A:$A,'Ocorrências 2022 (TODAS)'!BI:BI),XLOOKUP($A116,'[1]Ocorrências 2022 (USADAS TCC Mi'!$A:$A,'[1]Ocorrências 2022 (USADAS TCC Mi'!BI:BI))</f>
        <v>#REF!</v>
      </c>
      <c r="BN116" s="8" t="str">
        <f t="array" ref="BN116">IF($D116="erro",XLOOKUP($A116,'Ocorrências 2022 (TODAS)'!$A:$A,'Ocorrências 2022 (TODAS)'!BJ:BJ),XLOOKUP($A116,'[1]Ocorrências 2022 (USADAS TCC Mi'!$A:$A,'[1]Ocorrências 2022 (USADAS TCC Mi'!BJ:BJ))</f>
        <v>#REF!</v>
      </c>
      <c r="BO116" s="8" t="str">
        <f t="array" ref="BO116">IF($D116="erro",XLOOKUP($A116,'Ocorrências 2022 (TODAS)'!$A:$A,'Ocorrências 2022 (TODAS)'!BK:BK),XLOOKUP($A116,'[1]Ocorrências 2022 (USADAS TCC Mi'!$A:$A,'[1]Ocorrências 2022 (USADAS TCC Mi'!BK:BK))</f>
        <v>#REF!</v>
      </c>
      <c r="BP116" s="8" t="str">
        <f t="array" ref="BP116">IF($D116="erro",XLOOKUP($A116,'Ocorrências 2022 (TODAS)'!$A:$A,'Ocorrências 2022 (TODAS)'!BL:BL),XLOOKUP($A116,'[1]Ocorrências 2022 (USADAS TCC Mi'!$A:$A,'[1]Ocorrências 2022 (USADAS TCC Mi'!BL:BL))</f>
        <v>#REF!</v>
      </c>
      <c r="BQ116" s="8" t="str">
        <f t="array" ref="BQ116">IF($D116="erro",XLOOKUP($A116,'Ocorrências 2022 (TODAS)'!$A:$A,'Ocorrências 2022 (TODAS)'!BM:BM),XLOOKUP($A116,'[1]Ocorrências 2022 (USADAS TCC Mi'!$A:$A,'[1]Ocorrências 2022 (USADAS TCC Mi'!BM:BM))</f>
        <v>#REF!</v>
      </c>
      <c r="BR116" s="8" t="str">
        <f t="array" ref="BR116">IF($D116="erro",XLOOKUP($A116,'Ocorrências 2022 (TODAS)'!$A:$A,'Ocorrências 2022 (TODAS)'!BN:BN),XLOOKUP($A116,'[1]Ocorrências 2022 (USADAS TCC Mi'!$A:$A,'[1]Ocorrências 2022 (USADAS TCC Mi'!BN:BN))</f>
        <v>#REF!</v>
      </c>
      <c r="BS116" s="8" t="str">
        <f t="array" ref="BS116">IF($D116="erro",XLOOKUP($A116,'Ocorrências 2022 (TODAS)'!$A:$A,'Ocorrências 2022 (TODAS)'!BO:BO),XLOOKUP($A116,'[1]Ocorrências 2022 (USADAS TCC Mi'!$A:$A,'[1]Ocorrências 2022 (USADAS TCC Mi'!BO:BO))</f>
        <v>#REF!</v>
      </c>
      <c r="BT116" s="8" t="str">
        <f t="array" ref="BT116">IF($D116="erro",XLOOKUP($A116,'Ocorrências 2022 (TODAS)'!$A:$A,'Ocorrências 2022 (TODAS)'!BP:BP),XLOOKUP($A116,'[1]Ocorrências 2022 (USADAS TCC Mi'!$A:$A,'[1]Ocorrências 2022 (USADAS TCC Mi'!BP:BP))</f>
        <v>#REF!</v>
      </c>
      <c r="BU116" s="8" t="str">
        <f t="array" ref="BU116">IF($D116="erro",XLOOKUP($A116,'Ocorrências 2022 (TODAS)'!$A:$A,'Ocorrências 2022 (TODAS)'!BQ:BQ),XLOOKUP($A116,'[1]Ocorrências 2022 (USADAS TCC Mi'!$A:$A,'[1]Ocorrências 2022 (USADAS TCC Mi'!BQ:BQ))</f>
        <v>#REF!</v>
      </c>
      <c r="BV116" s="8" t="str">
        <f t="array" ref="BV116">IF($D116="erro",XLOOKUP($A116,'Ocorrências 2022 (TODAS)'!$A:$A,'Ocorrências 2022 (TODAS)'!BR:BR),XLOOKUP($A116,'[1]Ocorrências 2022 (USADAS TCC Mi'!$A:$A,'[1]Ocorrências 2022 (USADAS TCC Mi'!BR:BR))</f>
        <v>#REF!</v>
      </c>
      <c r="BW116" s="8" t="str">
        <f t="array" ref="BW116">IF($D116="erro",XLOOKUP($A116,'Ocorrências 2022 (TODAS)'!$A:$A,'Ocorrências 2022 (TODAS)'!BS:BS),XLOOKUP($A116,'[1]Ocorrências 2022 (USADAS TCC Mi'!$A:$A,'[1]Ocorrências 2022 (USADAS TCC Mi'!BS:BS))</f>
        <v>#REF!</v>
      </c>
      <c r="BX116" s="8" t="str">
        <f t="array" ref="BX116">IF($D116="erro",XLOOKUP($A116,'Ocorrências 2022 (TODAS)'!$A:$A,'Ocorrências 2022 (TODAS)'!BT:BT),XLOOKUP($A116,'[1]Ocorrências 2022 (USADAS TCC Mi'!$A:$A,'[1]Ocorrências 2022 (USADAS TCC Mi'!BT:BT))</f>
        <v>#REF!</v>
      </c>
      <c r="BY116" s="8" t="str">
        <f t="array" ref="BY116">IF($D116="erro",XLOOKUP($A116,'Ocorrências 2022 (TODAS)'!$A:$A,'Ocorrências 2022 (TODAS)'!BU:BU),XLOOKUP($A116,'[1]Ocorrências 2022 (USADAS TCC Mi'!$A:$A,'[1]Ocorrências 2022 (USADAS TCC Mi'!BU:BU))</f>
        <v>#REF!</v>
      </c>
      <c r="BZ116" s="8" t="str">
        <f t="array" ref="BZ116">IF($D116="erro",XLOOKUP($A116,'Ocorrências 2022 (TODAS)'!$A:$A,'Ocorrências 2022 (TODAS)'!BV:BV),XLOOKUP($A116,'[1]Ocorrências 2022 (USADAS TCC Mi'!$A:$A,'[1]Ocorrências 2022 (USADAS TCC Mi'!BV:BV))</f>
        <v>#REF!</v>
      </c>
      <c r="CA116" s="8" t="str">
        <f t="array" ref="CA116">IF($D116="erro",XLOOKUP($A116,'Ocorrências 2022 (TODAS)'!$A:$A,'Ocorrências 2022 (TODAS)'!BW:BW),XLOOKUP($A116,'[1]Ocorrências 2022 (USADAS TCC Mi'!$A:$A,'[1]Ocorrências 2022 (USADAS TCC Mi'!BW:BW))</f>
        <v>#REF!</v>
      </c>
      <c r="CB116" s="8" t="str">
        <f t="array" ref="CB116">IF($D116="erro",XLOOKUP($A116,'Ocorrências 2022 (TODAS)'!$A:$A,'Ocorrências 2022 (TODAS)'!BX:BX),XLOOKUP($A116,'[1]Ocorrências 2022 (USADAS TCC Mi'!$A:$A,'[1]Ocorrências 2022 (USADAS TCC Mi'!BX:BX))</f>
        <v>#REF!</v>
      </c>
      <c r="CC116" s="8" t="str">
        <f t="array" ref="CC116">IF($D116="erro",XLOOKUP($A116,'Ocorrências 2022 (TODAS)'!$A:$A,'Ocorrências 2022 (TODAS)'!BY:BY),XLOOKUP($A116,'[1]Ocorrências 2022 (USADAS TCC Mi'!$A:$A,'[1]Ocorrências 2022 (USADAS TCC Mi'!BY:BY))</f>
        <v>#REF!</v>
      </c>
      <c r="CD116" s="8" t="str">
        <f t="array" ref="CD116">IF($D116="erro",XLOOKUP($A116,'Ocorrências 2022 (TODAS)'!$A:$A,'Ocorrências 2022 (TODAS)'!BZ:BZ),XLOOKUP($A116,'[1]Ocorrências 2022 (USADAS TCC Mi'!$A:$A,'[1]Ocorrências 2022 (USADAS TCC Mi'!BZ:BZ))</f>
        <v>#REF!</v>
      </c>
      <c r="CE116" s="8" t="str">
        <f t="array" ref="CE116">IF($D116="erro",XLOOKUP($A116,'Ocorrências 2022 (TODAS)'!$A:$A,'Ocorrências 2022 (TODAS)'!CA:CA),XLOOKUP($A116,'[1]Ocorrências 2022 (USADAS TCC Mi'!$A:$A,'[1]Ocorrências 2022 (USADAS TCC Mi'!CA:CA))</f>
        <v>#REF!</v>
      </c>
      <c r="CF116" s="8" t="str">
        <f t="array" ref="CF116">IF($D116="erro",XLOOKUP($A116,'Ocorrências 2022 (TODAS)'!$A:$A,'Ocorrências 2022 (TODAS)'!CB:CB),XLOOKUP($A116,'[1]Ocorrências 2022 (USADAS TCC Mi'!$A:$A,'[1]Ocorrências 2022 (USADAS TCC Mi'!CB:CB))</f>
        <v>#REF!</v>
      </c>
      <c r="CG116" s="8" t="str">
        <f t="array" ref="CG116">IF($D116="erro",XLOOKUP($A116,'Ocorrências 2022 (TODAS)'!$A:$A,'Ocorrências 2022 (TODAS)'!CC:CC),XLOOKUP($A116,'[1]Ocorrências 2022 (USADAS TCC Mi'!$A:$A,'[1]Ocorrências 2022 (USADAS TCC Mi'!CC:CC))</f>
        <v>#REF!</v>
      </c>
      <c r="CH116" s="8" t="str">
        <f t="array" ref="CH116">IF($D116="erro",XLOOKUP($A116,'Ocorrências 2022 (TODAS)'!$A:$A,'Ocorrências 2022 (TODAS)'!CD:CD),XLOOKUP($A116,'[1]Ocorrências 2022 (USADAS TCC Mi'!$A:$A,'[1]Ocorrências 2022 (USADAS TCC Mi'!CD:CD))</f>
        <v>#REF!</v>
      </c>
      <c r="CI116" s="8" t="str">
        <f t="array" ref="CI116">IF($D116="erro",XLOOKUP($A116,'Ocorrências 2022 (TODAS)'!$A:$A,'Ocorrências 2022 (TODAS)'!CE:CE),XLOOKUP($A116,'[1]Ocorrências 2022 (USADAS TCC Mi'!$A:$A,'[1]Ocorrências 2022 (USADAS TCC Mi'!CE:CE))</f>
        <v>#REF!</v>
      </c>
      <c r="CJ116" s="8" t="str">
        <f t="array" ref="CJ116">IF($D116="erro",XLOOKUP($A116,'Ocorrências 2022 (TODAS)'!$A:$A,'Ocorrências 2022 (TODAS)'!CF:CF),XLOOKUP($A116,'[1]Ocorrências 2022 (USADAS TCC Mi'!$A:$A,'[1]Ocorrências 2022 (USADAS TCC Mi'!CF:CF))</f>
        <v>#REF!</v>
      </c>
      <c r="CK116" s="8" t="str">
        <f t="array" ref="CK116">IF($D116="erro",XLOOKUP($A116,'Ocorrências 2022 (TODAS)'!$A:$A,'Ocorrências 2022 (TODAS)'!CG:CG),XLOOKUP($A116,'[1]Ocorrências 2022 (USADAS TCC Mi'!$A:$A,'[1]Ocorrências 2022 (USADAS TCC Mi'!CG:CG))</f>
        <v>#REF!</v>
      </c>
      <c r="CL116" s="163" t="str">
        <f t="array" ref="CL116">IF($D116="erro",XLOOKUP($A116,'Ocorrências 2022 (TODAS)'!$A:$A,'Ocorrências 2022 (TODAS)'!CH:CH),XLOOKUP($A116,'[1]Ocorrências 2022 (USADAS TCC Mi'!$A:$A,'[1]Ocorrências 2022 (USADAS TCC Mi'!CH:CH))</f>
        <v>#REF!</v>
      </c>
      <c r="CM116" s="8" t="str">
        <f t="array" ref="CM116">IF($D116="erro",XLOOKUP($A116,'Ocorrências 2022 (TODAS)'!$A:$A,'Ocorrências 2022 (TODAS)'!CI:CI),XLOOKUP($A116,'[1]Ocorrências 2022 (USADAS TCC Mi'!$A:$A,'[1]Ocorrências 2022 (USADAS TCC Mi'!CI:CI))</f>
        <v>#REF!</v>
      </c>
      <c r="CN116" s="8" t="str">
        <f t="array" ref="CN116">IF($D116="erro",XLOOKUP($A116,'Ocorrências 2022 (TODAS)'!$A:$A,'Ocorrências 2022 (TODAS)'!CJ:CJ),XLOOKUP($A116,'[1]Ocorrências 2022 (USADAS TCC Mi'!$A:$A,'[1]Ocorrências 2022 (USADAS TCC Mi'!CJ:CJ))</f>
        <v>#REF!</v>
      </c>
      <c r="CO116" s="8" t="str">
        <f t="array" ref="CO116">IF($D116="erro",XLOOKUP($A116,'Ocorrências 2022 (TODAS)'!$A:$A,'Ocorrências 2022 (TODAS)'!CK:CK),XLOOKUP($A116,'[1]Ocorrências 2022 (USADAS TCC Mi'!$A:$A,'[1]Ocorrências 2022 (USADAS TCC Mi'!CK:CK))</f>
        <v>#REF!</v>
      </c>
      <c r="CP116" s="8" t="str">
        <f t="array" ref="CP116">IF($D116="erro",XLOOKUP($A116,'Ocorrências 2022 (TODAS)'!$A:$A,'Ocorrências 2022 (TODAS)'!CL:CL),XLOOKUP($A116,'[1]Ocorrências 2022 (USADAS TCC Mi'!$A:$A,'[1]Ocorrências 2022 (USADAS TCC Mi'!CL:CL))</f>
        <v>#REF!</v>
      </c>
      <c r="CQ116" s="8" t="str">
        <f t="array" ref="CQ116">IF($D116="erro",XLOOKUP($A116,'Ocorrências 2022 (TODAS)'!$A:$A,'Ocorrências 2022 (TODAS)'!CM:CM),XLOOKUP($A116,'[1]Ocorrências 2022 (USADAS TCC Mi'!$A:$A,'[1]Ocorrências 2022 (USADAS TCC Mi'!CM:CM))</f>
        <v>#REF!</v>
      </c>
      <c r="CR116" s="8" t="str">
        <f t="array" ref="CR116">IF($D116="erro",XLOOKUP($A116,'Ocorrências 2022 (TODAS)'!$A:$A,'Ocorrências 2022 (TODAS)'!CN:CN),XLOOKUP($A116,'[1]Ocorrências 2022 (USADAS TCC Mi'!$A:$A,'[1]Ocorrências 2022 (USADAS TCC Mi'!CN:CN))</f>
        <v>#REF!</v>
      </c>
      <c r="CS116" s="8" t="str">
        <f t="array" ref="CS116">IF($D116="erro",XLOOKUP($A116,'Ocorrências 2022 (TODAS)'!$A:$A,'Ocorrências 2022 (TODAS)'!CO:CO),XLOOKUP($A116,'[1]Ocorrências 2022 (USADAS TCC Mi'!$A:$A,'[1]Ocorrências 2022 (USADAS TCC Mi'!CO:CO))</f>
        <v>#REF!</v>
      </c>
      <c r="CT116" s="8" t="str">
        <f t="array" ref="CT116">IF($D116="erro",XLOOKUP($A116,'Ocorrências 2022 (TODAS)'!$A:$A,'Ocorrências 2022 (TODAS)'!CP:CP),XLOOKUP($A116,'[1]Ocorrências 2022 (USADAS TCC Mi'!$A:$A,'[1]Ocorrências 2022 (USADAS TCC Mi'!CP:CP))</f>
        <v>#REF!</v>
      </c>
      <c r="CU116" s="8" t="str">
        <f t="array" ref="CU116">IF($D116="erro",XLOOKUP($A116,'Ocorrências 2022 (TODAS)'!$A:$A,'Ocorrências 2022 (TODAS)'!CQ:CQ),XLOOKUP($A116,'[1]Ocorrências 2022 (USADAS TCC Mi'!$A:$A,'[1]Ocorrências 2022 (USADAS TCC Mi'!CQ:CQ))</f>
        <v>#REF!</v>
      </c>
      <c r="CV116" s="8" t="str">
        <f t="array" ref="CV116">IF($D116="erro",XLOOKUP($A116,'Ocorrências 2022 (TODAS)'!$A:$A,'Ocorrências 2022 (TODAS)'!CR:CR),XLOOKUP($A116,'[1]Ocorrências 2022 (USADAS TCC Mi'!$A:$A,'[1]Ocorrências 2022 (USADAS TCC Mi'!CR:CR))</f>
        <v>#REF!</v>
      </c>
      <c r="CW116" s="8" t="str">
        <f t="array" ref="CW116">IF($D116="erro",XLOOKUP($A116,'Ocorrências 2022 (TODAS)'!$A:$A,'Ocorrências 2022 (TODAS)'!CS:CS),XLOOKUP($A116,'[1]Ocorrências 2022 (USADAS TCC Mi'!$A:$A,'[1]Ocorrências 2022 (USADAS TCC Mi'!CS:CS))</f>
        <v>#REF!</v>
      </c>
      <c r="CX116" s="8" t="str">
        <f t="array" ref="CX116">IF($D116="erro",XLOOKUP($A116,'Ocorrências 2022 (TODAS)'!$A:$A,'Ocorrências 2022 (TODAS)'!CT:CT),XLOOKUP($A116,'[1]Ocorrências 2022 (USADAS TCC Mi'!$A:$A,'[1]Ocorrências 2022 (USADAS TCC Mi'!CT:CT))</f>
        <v>#REF!</v>
      </c>
      <c r="CY116" s="8" t="str">
        <f t="array" ref="CY116">IF($D116="erro",XLOOKUP($A116,'Ocorrências 2022 (TODAS)'!$A:$A,'Ocorrências 2022 (TODAS)'!CU:CU),XLOOKUP($A116,'[1]Ocorrências 2022 (USADAS TCC Mi'!$A:$A,'[1]Ocorrências 2022 (USADAS TCC Mi'!CU:CU))</f>
        <v>#REF!</v>
      </c>
      <c r="CZ116" s="8" t="str">
        <f t="array" ref="CZ116">IF($D116="erro",XLOOKUP($A116,'Ocorrências 2022 (TODAS)'!$A:$A,'Ocorrências 2022 (TODAS)'!CV:CV),XLOOKUP($A116,'[1]Ocorrências 2022 (USADAS TCC Mi'!$A:$A,'[1]Ocorrências 2022 (USADAS TCC Mi'!CV:CV))</f>
        <v>#REF!</v>
      </c>
      <c r="DA116" s="8" t="str">
        <f t="array" ref="DA116">IF($D116="erro",XLOOKUP($A116,'Ocorrências 2022 (TODAS)'!$A:$A,'Ocorrências 2022 (TODAS)'!CW:CW),XLOOKUP($A116,'[1]Ocorrências 2022 (USADAS TCC Mi'!$A:$A,'[1]Ocorrências 2022 (USADAS TCC Mi'!CW:CW))</f>
        <v>#REF!</v>
      </c>
      <c r="DB116" s="8" t="str">
        <f t="array" ref="DB116">IF($D116="erro",XLOOKUP($A116,'Ocorrências 2022 (TODAS)'!$A:$A,'Ocorrências 2022 (TODAS)'!CX:CX),XLOOKUP($A116,'[1]Ocorrências 2022 (USADAS TCC Mi'!$A:$A,'[1]Ocorrências 2022 (USADAS TCC Mi'!CX:CX))</f>
        <v>#REF!</v>
      </c>
      <c r="DC116" s="8" t="str">
        <f t="array" ref="DC116">IF($D116="erro",XLOOKUP($A116,'Ocorrências 2022 (TODAS)'!$A:$A,'Ocorrências 2022 (TODAS)'!CY:CY),XLOOKUP($A116,'[1]Ocorrências 2022 (USADAS TCC Mi'!$A:$A,'[1]Ocorrências 2022 (USADAS TCC Mi'!CY:CY))</f>
        <v>#REF!</v>
      </c>
      <c r="DD116" s="8" t="str">
        <f t="array" ref="DD116">IF($D116="erro",XLOOKUP($A116,'Ocorrências 2022 (TODAS)'!$A:$A,'Ocorrências 2022 (TODAS)'!CZ:CZ),XLOOKUP($A116,'[1]Ocorrências 2022 (USADAS TCC Mi'!$A:$A,'[1]Ocorrências 2022 (USADAS TCC Mi'!CZ:CZ))</f>
        <v>#REF!</v>
      </c>
      <c r="DE116" s="8" t="str">
        <f t="array" ref="DE116">IF($D116="erro",XLOOKUP($A116,'Ocorrências 2022 (TODAS)'!$A:$A,'Ocorrências 2022 (TODAS)'!DA:DA),XLOOKUP($A116,'[1]Ocorrências 2022 (USADAS TCC Mi'!$A:$A,'[1]Ocorrências 2022 (USADAS TCC Mi'!DA:DA))</f>
        <v>#REF!</v>
      </c>
      <c r="DF116" s="8" t="str">
        <f t="array" ref="DF116">IF($D116="erro",XLOOKUP($A116,'Ocorrências 2022 (TODAS)'!$A:$A,'Ocorrências 2022 (TODAS)'!DB:DB),XLOOKUP($A116,'[1]Ocorrências 2022 (USADAS TCC Mi'!$A:$A,'[1]Ocorrências 2022 (USADAS TCC Mi'!DB:DB))</f>
        <v>#REF!</v>
      </c>
      <c r="DG116" s="8" t="str">
        <f t="array" ref="DG116">IF($D116="erro",XLOOKUP($A116,'Ocorrências 2022 (TODAS)'!$A:$A,'Ocorrências 2022 (TODAS)'!DC:DC),XLOOKUP($A116,'[1]Ocorrências 2022 (USADAS TCC Mi'!$A:$A,'[1]Ocorrências 2022 (USADAS TCC Mi'!DC:DC))</f>
        <v>#REF!</v>
      </c>
    </row>
    <row r="117" ht="15.75" customHeight="1">
      <c r="A117" s="74">
        <v>1768.0</v>
      </c>
      <c r="B117" s="74">
        <v>1768.0</v>
      </c>
      <c r="D117" s="8" t="str">
        <f t="shared" si="1"/>
        <v>Ok</v>
      </c>
      <c r="F117" s="8" t="str">
        <f t="array" ref="F117">IF($D117="erro",XLOOKUP($A117,'Ocorrências 2022 (TODAS)'!$A:$A,'Ocorrências 2022 (TODAS)'!B:B),XLOOKUP($A117,'[1]Ocorrências 2022 (USADAS TCC Mi'!$A:$A,'[1]Ocorrências 2022 (USADAS TCC Mi'!B:B))</f>
        <v>#REF!</v>
      </c>
      <c r="G117" s="8" t="str">
        <f t="array" ref="G117">IF($D117="erro",XLOOKUP($A117,'Ocorrências 2022 (TODAS)'!$A:$A,'Ocorrências 2022 (TODAS)'!C:C),XLOOKUP($A117,'[1]Ocorrências 2022 (USADAS TCC Mi'!$A:$A,'[1]Ocorrências 2022 (USADAS TCC Mi'!C:C))</f>
        <v>#REF!</v>
      </c>
      <c r="H117" s="8" t="str">
        <f t="array" ref="H117">IF($D117="erro",XLOOKUP($A117,'Ocorrências 2022 (TODAS)'!$A:$A,'Ocorrências 2022 (TODAS)'!D:D),XLOOKUP($A117,'[1]Ocorrências 2022 (USADAS TCC Mi'!$A:$A,'[1]Ocorrências 2022 (USADAS TCC Mi'!D:D))</f>
        <v>#REF!</v>
      </c>
      <c r="I117" s="8" t="str">
        <f t="array" ref="I117">IF($D117="erro",XLOOKUP($A117,'Ocorrências 2022 (TODAS)'!$A:$A,'Ocorrências 2022 (TODAS)'!E:E),XLOOKUP($A117,'[1]Ocorrências 2022 (USADAS TCC Mi'!$A:$A,'[1]Ocorrências 2022 (USADAS TCC Mi'!E:E))</f>
        <v>#REF!</v>
      </c>
      <c r="J117" s="8" t="str">
        <f t="array" ref="J117">IF($D117="erro",XLOOKUP($A117,'Ocorrências 2022 (TODAS)'!$A:$A,'Ocorrências 2022 (TODAS)'!F:F),XLOOKUP($A117,'[1]Ocorrências 2022 (USADAS TCC Mi'!$A:$A,'[1]Ocorrências 2022 (USADAS TCC Mi'!F:F))</f>
        <v>#REF!</v>
      </c>
      <c r="K117" s="8" t="str">
        <f t="array" ref="K117">IF($D117="erro",XLOOKUP($A117,'Ocorrências 2022 (TODAS)'!$A:$A,'Ocorrências 2022 (TODAS)'!G:G),XLOOKUP($A117,'[1]Ocorrências 2022 (USADAS TCC Mi'!$A:$A,'[1]Ocorrências 2022 (USADAS TCC Mi'!G:G))</f>
        <v>#REF!</v>
      </c>
      <c r="L117" s="8" t="str">
        <f t="array" ref="L117">IF($D117="erro",XLOOKUP($A117,'Ocorrências 2022 (TODAS)'!$A:$A,'Ocorrências 2022 (TODAS)'!H:H),XLOOKUP($A117,'[1]Ocorrências 2022 (USADAS TCC Mi'!$A:$A,'[1]Ocorrências 2022 (USADAS TCC Mi'!H:H))</f>
        <v>#REF!</v>
      </c>
      <c r="M117" s="8" t="str">
        <f t="array" ref="M117">IF($D117="erro",XLOOKUP($A117,'Ocorrências 2022 (TODAS)'!$A:$A,'Ocorrências 2022 (TODAS)'!I:I),XLOOKUP($A117,'[1]Ocorrências 2022 (USADAS TCC Mi'!$A:$A,'[1]Ocorrências 2022 (USADAS TCC Mi'!I:I))</f>
        <v>#REF!</v>
      </c>
      <c r="N117" s="8" t="str">
        <f t="array" ref="N117">IF($D117="erro",XLOOKUP($A117,'Ocorrências 2022 (TODAS)'!$A:$A,'Ocorrências 2022 (TODAS)'!J:J),XLOOKUP($A117,'[1]Ocorrências 2022 (USADAS TCC Mi'!$A:$A,'[1]Ocorrências 2022 (USADAS TCC Mi'!J:J))</f>
        <v>#REF!</v>
      </c>
      <c r="O117" s="8" t="str">
        <f t="array" ref="O117">IF($D117="erro",XLOOKUP($A117,'Ocorrências 2022 (TODAS)'!$A:$A,'Ocorrências 2022 (TODAS)'!K:K),XLOOKUP($A117,'[1]Ocorrências 2022 (USADAS TCC Mi'!$A:$A,'[1]Ocorrências 2022 (USADAS TCC Mi'!K:K))</f>
        <v>#REF!</v>
      </c>
      <c r="P117" s="8" t="str">
        <f t="array" ref="P117">IF($D117="erro",XLOOKUP($A117,'Ocorrências 2022 (TODAS)'!$A:$A,'Ocorrências 2022 (TODAS)'!L:L),XLOOKUP($A117,'[1]Ocorrências 2022 (USADAS TCC Mi'!$A:$A,'[1]Ocorrências 2022 (USADAS TCC Mi'!L:L))</f>
        <v>#REF!</v>
      </c>
      <c r="Q117" s="8" t="str">
        <f t="array" ref="Q117">IF($D117="erro",XLOOKUP($A117,'Ocorrências 2022 (TODAS)'!$A:$A,'Ocorrências 2022 (TODAS)'!M:M),XLOOKUP($A117,'[1]Ocorrências 2022 (USADAS TCC Mi'!$A:$A,'[1]Ocorrências 2022 (USADAS TCC Mi'!M:M))</f>
        <v>#REF!</v>
      </c>
      <c r="R117" s="8" t="str">
        <f t="array" ref="R117">IF($D117="erro",XLOOKUP($A117,'Ocorrências 2022 (TODAS)'!$A:$A,'Ocorrências 2022 (TODAS)'!N:N),XLOOKUP($A117,'[1]Ocorrências 2022 (USADAS TCC Mi'!$A:$A,'[1]Ocorrências 2022 (USADAS TCC Mi'!N:N))</f>
        <v>#REF!</v>
      </c>
      <c r="S117" s="8" t="str">
        <f t="array" ref="S117">IF($D117="erro",XLOOKUP($A117,'Ocorrências 2022 (TODAS)'!$A:$A,'Ocorrências 2022 (TODAS)'!O:O),XLOOKUP($A117,'[1]Ocorrências 2022 (USADAS TCC Mi'!$A:$A,'[1]Ocorrências 2022 (USADAS TCC Mi'!O:O))</f>
        <v>#REF!</v>
      </c>
      <c r="T117" s="8" t="str">
        <f t="array" ref="T117">IF($D117="erro",XLOOKUP($A117,'Ocorrências 2022 (TODAS)'!$A:$A,'Ocorrências 2022 (TODAS)'!P:P),XLOOKUP($A117,'[1]Ocorrências 2022 (USADAS TCC Mi'!$A:$A,'[1]Ocorrências 2022 (USADAS TCC Mi'!P:P))</f>
        <v>#REF!</v>
      </c>
      <c r="U117" s="8" t="str">
        <f t="array" ref="U117">IF($D117="erro",XLOOKUP($A117,'Ocorrências 2022 (TODAS)'!$A:$A,'Ocorrências 2022 (TODAS)'!Q:Q),XLOOKUP($A117,'[1]Ocorrências 2022 (USADAS TCC Mi'!$A:$A,'[1]Ocorrências 2022 (USADAS TCC Mi'!Q:Q))</f>
        <v>#REF!</v>
      </c>
      <c r="V117" s="8" t="str">
        <f t="array" ref="V117">IF($D117="erro",XLOOKUP($A117,'Ocorrências 2022 (TODAS)'!$A:$A,'Ocorrências 2022 (TODAS)'!R:R),XLOOKUP($A117,'[1]Ocorrências 2022 (USADAS TCC Mi'!$A:$A,'[1]Ocorrências 2022 (USADAS TCC Mi'!R:R))</f>
        <v>#REF!</v>
      </c>
      <c r="W117" s="8" t="str">
        <f t="array" ref="W117">IF($D117="erro",XLOOKUP($A117,'Ocorrências 2022 (TODAS)'!$A:$A,'Ocorrências 2022 (TODAS)'!S:S),XLOOKUP($A117,'[1]Ocorrências 2022 (USADAS TCC Mi'!$A:$A,'[1]Ocorrências 2022 (USADAS TCC Mi'!S:S))</f>
        <v>#REF!</v>
      </c>
      <c r="X117" s="8" t="str">
        <f t="array" ref="X117">IF($D117="erro",XLOOKUP($A117,'Ocorrências 2022 (TODAS)'!$A:$A,'Ocorrências 2022 (TODAS)'!T:T),XLOOKUP($A117,'[1]Ocorrências 2022 (USADAS TCC Mi'!$A:$A,'[1]Ocorrências 2022 (USADAS TCC Mi'!T:T))</f>
        <v>#REF!</v>
      </c>
      <c r="Y117" s="8" t="str">
        <f t="array" ref="Y117">IF($D117="erro",XLOOKUP($A117,'Ocorrências 2022 (TODAS)'!$A:$A,'Ocorrências 2022 (TODAS)'!U:U),XLOOKUP($A117,'[1]Ocorrências 2022 (USADAS TCC Mi'!$A:$A,'[1]Ocorrências 2022 (USADAS TCC Mi'!U:U))</f>
        <v>#REF!</v>
      </c>
      <c r="Z117" s="162" t="str">
        <f t="array" ref="Z117">IF($D117="erro",XLOOKUP($A117,'Ocorrências 2022 (TODAS)'!$A:$A,'Ocorrências 2022 (TODAS)'!V:V),XLOOKUP($A117,'[1]Ocorrências 2022 (USADAS TCC Mi'!$A:$A,'[1]Ocorrências 2022 (USADAS TCC Mi'!V:V))</f>
        <v>#REF!</v>
      </c>
      <c r="AA117" s="162" t="str">
        <f t="array" ref="AA117">IF($D117="erro",XLOOKUP($A117,'Ocorrências 2022 (TODAS)'!$A:$A,'Ocorrências 2022 (TODAS)'!W:W),XLOOKUP($A117,'[1]Ocorrências 2022 (USADAS TCC Mi'!$A:$A,'[1]Ocorrências 2022 (USADAS TCC Mi'!W:W))</f>
        <v>#REF!</v>
      </c>
      <c r="AB117" s="8" t="str">
        <f t="array" ref="AB117">IF($D117="erro",XLOOKUP($A117,'Ocorrências 2022 (TODAS)'!$A:$A,'Ocorrências 2022 (TODAS)'!X:X),XLOOKUP($A117,'[1]Ocorrências 2022 (USADAS TCC Mi'!$A:$A,'[1]Ocorrências 2022 (USADAS TCC Mi'!X:X))</f>
        <v>#REF!</v>
      </c>
      <c r="AC117" s="8" t="str">
        <f t="array" ref="AC117">IF($D117="erro",XLOOKUP($A117,'Ocorrências 2022 (TODAS)'!$A:$A,'Ocorrências 2022 (TODAS)'!Y:Y),XLOOKUP($A117,'[1]Ocorrências 2022 (USADAS TCC Mi'!$A:$A,'[1]Ocorrências 2022 (USADAS TCC Mi'!Y:Y))</f>
        <v>#REF!</v>
      </c>
      <c r="AD117" s="8" t="str">
        <f t="array" ref="AD117">IF($D117="erro",XLOOKUP($A117,'Ocorrências 2022 (TODAS)'!$A:$A,'Ocorrências 2022 (TODAS)'!Z:Z),XLOOKUP($A117,'[1]Ocorrências 2022 (USADAS TCC Mi'!$A:$A,'[1]Ocorrências 2022 (USADAS TCC Mi'!Z:Z))</f>
        <v>#REF!</v>
      </c>
      <c r="AE117" s="8" t="str">
        <f t="array" ref="AE117">IF($D117="erro",XLOOKUP($A117,'Ocorrências 2022 (TODAS)'!$A:$A,'Ocorrências 2022 (TODAS)'!AA:AA),XLOOKUP($A117,'[1]Ocorrências 2022 (USADAS TCC Mi'!$A:$A,'[1]Ocorrências 2022 (USADAS TCC Mi'!AA:AA))</f>
        <v>#REF!</v>
      </c>
      <c r="AF117" s="8" t="str">
        <f t="array" ref="AF117">IF($D117="erro",XLOOKUP($A117,'Ocorrências 2022 (TODAS)'!$A:$A,'Ocorrências 2022 (TODAS)'!AB:AB),XLOOKUP($A117,'[1]Ocorrências 2022 (USADAS TCC Mi'!$A:$A,'[1]Ocorrências 2022 (USADAS TCC Mi'!AB:AB))</f>
        <v>#REF!</v>
      </c>
      <c r="AG117" s="8" t="str">
        <f t="array" ref="AG117">IF($D117="erro",XLOOKUP($A117,'Ocorrências 2022 (TODAS)'!$A:$A,'Ocorrências 2022 (TODAS)'!AC:AC),XLOOKUP($A117,'[1]Ocorrências 2022 (USADAS TCC Mi'!$A:$A,'[1]Ocorrências 2022 (USADAS TCC Mi'!AC:AC))</f>
        <v>#REF!</v>
      </c>
      <c r="AH117" s="8" t="str">
        <f t="array" ref="AH117">IF($D117="erro",XLOOKUP($A117,'Ocorrências 2022 (TODAS)'!$A:$A,'Ocorrências 2022 (TODAS)'!AD:AD),XLOOKUP($A117,'[1]Ocorrências 2022 (USADAS TCC Mi'!$A:$A,'[1]Ocorrências 2022 (USADAS TCC Mi'!AD:AD))</f>
        <v>#REF!</v>
      </c>
      <c r="AI117" s="8" t="str">
        <f t="array" ref="AI117">IF($D117="erro",XLOOKUP($A117,'Ocorrências 2022 (TODAS)'!$A:$A,'Ocorrências 2022 (TODAS)'!AE:AE),XLOOKUP($A117,'[1]Ocorrências 2022 (USADAS TCC Mi'!$A:$A,'[1]Ocorrências 2022 (USADAS TCC Mi'!AE:AE))</f>
        <v>#REF!</v>
      </c>
      <c r="AJ117" s="8" t="str">
        <f t="array" ref="AJ117">IF($D117="erro",XLOOKUP($A117,'Ocorrências 2022 (TODAS)'!$A:$A,'Ocorrências 2022 (TODAS)'!AF:AF),XLOOKUP($A117,'[1]Ocorrências 2022 (USADAS TCC Mi'!$A:$A,'[1]Ocorrências 2022 (USADAS TCC Mi'!AF:AF))</f>
        <v>#REF!</v>
      </c>
      <c r="AK117" s="8" t="str">
        <f t="array" ref="AK117">IF($D117="erro",XLOOKUP($A117,'Ocorrências 2022 (TODAS)'!$A:$A,'Ocorrências 2022 (TODAS)'!AG:AG),XLOOKUP($A117,'[1]Ocorrências 2022 (USADAS TCC Mi'!$A:$A,'[1]Ocorrências 2022 (USADAS TCC Mi'!AG:AG))</f>
        <v>#REF!</v>
      </c>
      <c r="AL117" s="8" t="str">
        <f t="array" ref="AL117">IF($D117="erro",XLOOKUP($A117,'Ocorrências 2022 (TODAS)'!$A:$A,'Ocorrências 2022 (TODAS)'!AH:AH),XLOOKUP($A117,'[1]Ocorrências 2022 (USADAS TCC Mi'!$A:$A,'[1]Ocorrências 2022 (USADAS TCC Mi'!AH:AH))</f>
        <v>#REF!</v>
      </c>
      <c r="AM117" s="8" t="str">
        <f t="array" ref="AM117">IF($D117="erro",XLOOKUP($A117,'Ocorrências 2022 (TODAS)'!$A:$A,'Ocorrências 2022 (TODAS)'!AI:AI),XLOOKUP($A117,'[1]Ocorrências 2022 (USADAS TCC Mi'!$A:$A,'[1]Ocorrências 2022 (USADAS TCC Mi'!AI:AI))</f>
        <v>#REF!</v>
      </c>
      <c r="AN117" s="8" t="str">
        <f t="array" ref="AN117">IF($D117="erro",XLOOKUP($A117,'Ocorrências 2022 (TODAS)'!$A:$A,'Ocorrências 2022 (TODAS)'!AJ:AJ),XLOOKUP($A117,'[1]Ocorrências 2022 (USADAS TCC Mi'!$A:$A,'[1]Ocorrências 2022 (USADAS TCC Mi'!AJ:AJ))</f>
        <v>#REF!</v>
      </c>
      <c r="AO117" s="8" t="str">
        <f t="array" ref="AO117">IF($D117="erro",XLOOKUP($A117,'Ocorrências 2022 (TODAS)'!$A:$A,'Ocorrências 2022 (TODAS)'!AK:AK),XLOOKUP($A117,'[1]Ocorrências 2022 (USADAS TCC Mi'!$A:$A,'[1]Ocorrências 2022 (USADAS TCC Mi'!AK:AK))</f>
        <v>#REF!</v>
      </c>
      <c r="AP117" s="8" t="str">
        <f t="array" ref="AP117">IF($D117="erro",XLOOKUP($A117,'Ocorrências 2022 (TODAS)'!$A:$A,'Ocorrências 2022 (TODAS)'!AL:AL),XLOOKUP($A117,'[1]Ocorrências 2022 (USADAS TCC Mi'!$A:$A,'[1]Ocorrências 2022 (USADAS TCC Mi'!AL:AL))</f>
        <v>#REF!</v>
      </c>
      <c r="AQ117" s="8" t="str">
        <f t="array" ref="AQ117">IF($D117="erro",XLOOKUP($A117,'Ocorrências 2022 (TODAS)'!$A:$A,'Ocorrências 2022 (TODAS)'!AM:AM),XLOOKUP($A117,'[1]Ocorrências 2022 (USADAS TCC Mi'!$A:$A,'[1]Ocorrências 2022 (USADAS TCC Mi'!AM:AM))</f>
        <v>#REF!</v>
      </c>
      <c r="AR117" s="8" t="str">
        <f t="array" ref="AR117">IF($D117="erro",XLOOKUP($A117,'Ocorrências 2022 (TODAS)'!$A:$A,'Ocorrências 2022 (TODAS)'!AN:AN),XLOOKUP($A117,'[1]Ocorrências 2022 (USADAS TCC Mi'!$A:$A,'[1]Ocorrências 2022 (USADAS TCC Mi'!AN:AN))</f>
        <v>#REF!</v>
      </c>
      <c r="AS117" s="8" t="str">
        <f t="array" ref="AS117">IF($D117="erro",XLOOKUP($A117,'Ocorrências 2022 (TODAS)'!$A:$A,'Ocorrências 2022 (TODAS)'!AO:AO),XLOOKUP($A117,'[1]Ocorrências 2022 (USADAS TCC Mi'!$A:$A,'[1]Ocorrências 2022 (USADAS TCC Mi'!AO:AO))</f>
        <v>#REF!</v>
      </c>
      <c r="AT117" s="8" t="str">
        <f t="array" ref="AT117">IF($D117="erro",XLOOKUP($A117,'Ocorrências 2022 (TODAS)'!$A:$A,'Ocorrências 2022 (TODAS)'!AP:AP),XLOOKUP($A117,'[1]Ocorrências 2022 (USADAS TCC Mi'!$A:$A,'[1]Ocorrências 2022 (USADAS TCC Mi'!AP:AP))</f>
        <v>#REF!</v>
      </c>
      <c r="AU117" s="8" t="str">
        <f t="array" ref="AU117">IF($D117="erro",XLOOKUP($A117,'Ocorrências 2022 (TODAS)'!$A:$A,'Ocorrências 2022 (TODAS)'!AQ:AQ),XLOOKUP($A117,'[1]Ocorrências 2022 (USADAS TCC Mi'!$A:$A,'[1]Ocorrências 2022 (USADAS TCC Mi'!AQ:AQ))</f>
        <v>#REF!</v>
      </c>
      <c r="AV117" s="8" t="str">
        <f t="array" ref="AV117">IF($D117="erro",XLOOKUP($A117,'Ocorrências 2022 (TODAS)'!$A:$A,'Ocorrências 2022 (TODAS)'!AR:AR),XLOOKUP($A117,'[1]Ocorrências 2022 (USADAS TCC Mi'!$A:$A,'[1]Ocorrências 2022 (USADAS TCC Mi'!AR:AR))</f>
        <v>#REF!</v>
      </c>
      <c r="AW117" s="8" t="str">
        <f t="array" ref="AW117">IF($D117="erro",XLOOKUP($A117,'Ocorrências 2022 (TODAS)'!$A:$A,'Ocorrências 2022 (TODAS)'!AS:AS),XLOOKUP($A117,'[1]Ocorrências 2022 (USADAS TCC Mi'!$A:$A,'[1]Ocorrências 2022 (USADAS TCC Mi'!AS:AS))</f>
        <v>#REF!</v>
      </c>
      <c r="AX117" s="8" t="str">
        <f t="array" ref="AX117">IF($D117="erro",XLOOKUP($A117,'Ocorrências 2022 (TODAS)'!$A:$A,'Ocorrências 2022 (TODAS)'!AT:AT),XLOOKUP($A117,'[1]Ocorrências 2022 (USADAS TCC Mi'!$A:$A,'[1]Ocorrências 2022 (USADAS TCC Mi'!AT:AT))</f>
        <v>#REF!</v>
      </c>
      <c r="AY117" s="8" t="str">
        <f t="array" ref="AY117">IF($D117="erro",XLOOKUP($A117,'Ocorrências 2022 (TODAS)'!$A:$A,'Ocorrências 2022 (TODAS)'!AU:AU),XLOOKUP($A117,'[1]Ocorrências 2022 (USADAS TCC Mi'!$A:$A,'[1]Ocorrências 2022 (USADAS TCC Mi'!AU:AU))</f>
        <v>#REF!</v>
      </c>
      <c r="AZ117" s="8" t="str">
        <f t="array" ref="AZ117">IF($D117="erro",XLOOKUP($A117,'Ocorrências 2022 (TODAS)'!$A:$A,'Ocorrências 2022 (TODAS)'!AV:AV),XLOOKUP($A117,'[1]Ocorrências 2022 (USADAS TCC Mi'!$A:$A,'[1]Ocorrências 2022 (USADAS TCC Mi'!AV:AV))</f>
        <v>#REF!</v>
      </c>
      <c r="BA117" s="8" t="str">
        <f t="array" ref="BA117">IF($D117="erro",XLOOKUP($A117,'Ocorrências 2022 (TODAS)'!$A:$A,'Ocorrências 2022 (TODAS)'!AW:AW),XLOOKUP($A117,'[1]Ocorrências 2022 (USADAS TCC Mi'!$A:$A,'[1]Ocorrências 2022 (USADAS TCC Mi'!AW:AW))</f>
        <v>#REF!</v>
      </c>
      <c r="BB117" s="8" t="str">
        <f t="array" ref="BB117">IF($D117="erro",XLOOKUP($A117,'Ocorrências 2022 (TODAS)'!$A:$A,'Ocorrências 2022 (TODAS)'!AX:AX),XLOOKUP($A117,'[1]Ocorrências 2022 (USADAS TCC Mi'!$A:$A,'[1]Ocorrências 2022 (USADAS TCC Mi'!AX:AX))</f>
        <v>#REF!</v>
      </c>
      <c r="BC117" s="8" t="str">
        <f t="array" ref="BC117">IF($D117="erro",XLOOKUP($A117,'Ocorrências 2022 (TODAS)'!$A:$A,'Ocorrências 2022 (TODAS)'!AY:AY),XLOOKUP($A117,'[1]Ocorrências 2022 (USADAS TCC Mi'!$A:$A,'[1]Ocorrências 2022 (USADAS TCC Mi'!AY:AY))</f>
        <v>#REF!</v>
      </c>
      <c r="BD117" s="8" t="str">
        <f t="array" ref="BD117">IF($D117="erro",XLOOKUP($A117,'Ocorrências 2022 (TODAS)'!$A:$A,'Ocorrências 2022 (TODAS)'!AZ:AZ),XLOOKUP($A117,'[1]Ocorrências 2022 (USADAS TCC Mi'!$A:$A,'[1]Ocorrências 2022 (USADAS TCC Mi'!AZ:AZ))</f>
        <v>#REF!</v>
      </c>
      <c r="BE117" s="8" t="str">
        <f t="array" ref="BE117">IF($D117="erro",XLOOKUP($A117,'Ocorrências 2022 (TODAS)'!$A:$A,'Ocorrências 2022 (TODAS)'!BA:BA),XLOOKUP($A117,'[1]Ocorrências 2022 (USADAS TCC Mi'!$A:$A,'[1]Ocorrências 2022 (USADAS TCC Mi'!BA:BA))</f>
        <v>#REF!</v>
      </c>
      <c r="BF117" s="8" t="str">
        <f t="array" ref="BF117">IF($D117="erro",XLOOKUP($A117,'Ocorrências 2022 (TODAS)'!$A:$A,'Ocorrências 2022 (TODAS)'!BB:BB),XLOOKUP($A117,'[1]Ocorrências 2022 (USADAS TCC Mi'!$A:$A,'[1]Ocorrências 2022 (USADAS TCC Mi'!BB:BB))</f>
        <v>#REF!</v>
      </c>
      <c r="BG117" s="8" t="str">
        <f t="array" ref="BG117">IF($D117="erro",XLOOKUP($A117,'Ocorrências 2022 (TODAS)'!$A:$A,'Ocorrências 2022 (TODAS)'!BC:BC),XLOOKUP($A117,'[1]Ocorrências 2022 (USADAS TCC Mi'!$A:$A,'[1]Ocorrências 2022 (USADAS TCC Mi'!BC:BC))</f>
        <v>#REF!</v>
      </c>
      <c r="BH117" s="8" t="str">
        <f t="array" ref="BH117">IF($D117="erro",XLOOKUP($A117,'Ocorrências 2022 (TODAS)'!$A:$A,'Ocorrências 2022 (TODAS)'!BD:BD),XLOOKUP($A117,'[1]Ocorrências 2022 (USADAS TCC Mi'!$A:$A,'[1]Ocorrências 2022 (USADAS TCC Mi'!BD:BD))</f>
        <v>#REF!</v>
      </c>
      <c r="BI117" s="8" t="str">
        <f t="array" ref="BI117">IF($D117="erro",XLOOKUP($A117,'Ocorrências 2022 (TODAS)'!$A:$A,'Ocorrências 2022 (TODAS)'!BE:BE),XLOOKUP($A117,'[1]Ocorrências 2022 (USADAS TCC Mi'!$A:$A,'[1]Ocorrências 2022 (USADAS TCC Mi'!BE:BE))</f>
        <v>#REF!</v>
      </c>
      <c r="BJ117" s="8" t="str">
        <f t="array" ref="BJ117">IF($D117="erro",XLOOKUP($A117,'Ocorrências 2022 (TODAS)'!$A:$A,'Ocorrências 2022 (TODAS)'!BF:BF),XLOOKUP($A117,'[1]Ocorrências 2022 (USADAS TCC Mi'!$A:$A,'[1]Ocorrências 2022 (USADAS TCC Mi'!BF:BF))</f>
        <v>#REF!</v>
      </c>
      <c r="BK117" s="8" t="str">
        <f t="array" ref="BK117">IF($D117="erro",XLOOKUP($A117,'Ocorrências 2022 (TODAS)'!$A:$A,'Ocorrências 2022 (TODAS)'!BG:BG),XLOOKUP($A117,'[1]Ocorrências 2022 (USADAS TCC Mi'!$A:$A,'[1]Ocorrências 2022 (USADAS TCC Mi'!BG:BG))</f>
        <v>#REF!</v>
      </c>
      <c r="BL117" s="8" t="str">
        <f t="array" ref="BL117">IF($D117="erro",XLOOKUP($A117,'Ocorrências 2022 (TODAS)'!$A:$A,'Ocorrências 2022 (TODAS)'!BH:BH),XLOOKUP($A117,'[1]Ocorrências 2022 (USADAS TCC Mi'!$A:$A,'[1]Ocorrências 2022 (USADAS TCC Mi'!BH:BH))</f>
        <v>#REF!</v>
      </c>
      <c r="BM117" s="8" t="str">
        <f t="array" ref="BM117">IF($D117="erro",XLOOKUP($A117,'Ocorrências 2022 (TODAS)'!$A:$A,'Ocorrências 2022 (TODAS)'!BI:BI),XLOOKUP($A117,'[1]Ocorrências 2022 (USADAS TCC Mi'!$A:$A,'[1]Ocorrências 2022 (USADAS TCC Mi'!BI:BI))</f>
        <v>#REF!</v>
      </c>
      <c r="BN117" s="8" t="str">
        <f t="array" ref="BN117">IF($D117="erro",XLOOKUP($A117,'Ocorrências 2022 (TODAS)'!$A:$A,'Ocorrências 2022 (TODAS)'!BJ:BJ),XLOOKUP($A117,'[1]Ocorrências 2022 (USADAS TCC Mi'!$A:$A,'[1]Ocorrências 2022 (USADAS TCC Mi'!BJ:BJ))</f>
        <v>#REF!</v>
      </c>
      <c r="BO117" s="8" t="str">
        <f t="array" ref="BO117">IF($D117="erro",XLOOKUP($A117,'Ocorrências 2022 (TODAS)'!$A:$A,'Ocorrências 2022 (TODAS)'!BK:BK),XLOOKUP($A117,'[1]Ocorrências 2022 (USADAS TCC Mi'!$A:$A,'[1]Ocorrências 2022 (USADAS TCC Mi'!BK:BK))</f>
        <v>#REF!</v>
      </c>
      <c r="BP117" s="8" t="str">
        <f t="array" ref="BP117">IF($D117="erro",XLOOKUP($A117,'Ocorrências 2022 (TODAS)'!$A:$A,'Ocorrências 2022 (TODAS)'!BL:BL),XLOOKUP($A117,'[1]Ocorrências 2022 (USADAS TCC Mi'!$A:$A,'[1]Ocorrências 2022 (USADAS TCC Mi'!BL:BL))</f>
        <v>#REF!</v>
      </c>
      <c r="BQ117" s="8" t="str">
        <f t="array" ref="BQ117">IF($D117="erro",XLOOKUP($A117,'Ocorrências 2022 (TODAS)'!$A:$A,'Ocorrências 2022 (TODAS)'!BM:BM),XLOOKUP($A117,'[1]Ocorrências 2022 (USADAS TCC Mi'!$A:$A,'[1]Ocorrências 2022 (USADAS TCC Mi'!BM:BM))</f>
        <v>#REF!</v>
      </c>
      <c r="BR117" s="8" t="str">
        <f t="array" ref="BR117">IF($D117="erro",XLOOKUP($A117,'Ocorrências 2022 (TODAS)'!$A:$A,'Ocorrências 2022 (TODAS)'!BN:BN),XLOOKUP($A117,'[1]Ocorrências 2022 (USADAS TCC Mi'!$A:$A,'[1]Ocorrências 2022 (USADAS TCC Mi'!BN:BN))</f>
        <v>#REF!</v>
      </c>
      <c r="BS117" s="8" t="str">
        <f t="array" ref="BS117">IF($D117="erro",XLOOKUP($A117,'Ocorrências 2022 (TODAS)'!$A:$A,'Ocorrências 2022 (TODAS)'!BO:BO),XLOOKUP($A117,'[1]Ocorrências 2022 (USADAS TCC Mi'!$A:$A,'[1]Ocorrências 2022 (USADAS TCC Mi'!BO:BO))</f>
        <v>#REF!</v>
      </c>
      <c r="BT117" s="8" t="str">
        <f t="array" ref="BT117">IF($D117="erro",XLOOKUP($A117,'Ocorrências 2022 (TODAS)'!$A:$A,'Ocorrências 2022 (TODAS)'!BP:BP),XLOOKUP($A117,'[1]Ocorrências 2022 (USADAS TCC Mi'!$A:$A,'[1]Ocorrências 2022 (USADAS TCC Mi'!BP:BP))</f>
        <v>#REF!</v>
      </c>
      <c r="BU117" s="8" t="str">
        <f t="array" ref="BU117">IF($D117="erro",XLOOKUP($A117,'Ocorrências 2022 (TODAS)'!$A:$A,'Ocorrências 2022 (TODAS)'!BQ:BQ),XLOOKUP($A117,'[1]Ocorrências 2022 (USADAS TCC Mi'!$A:$A,'[1]Ocorrências 2022 (USADAS TCC Mi'!BQ:BQ))</f>
        <v>#REF!</v>
      </c>
      <c r="BV117" s="8" t="str">
        <f t="array" ref="BV117">IF($D117="erro",XLOOKUP($A117,'Ocorrências 2022 (TODAS)'!$A:$A,'Ocorrências 2022 (TODAS)'!BR:BR),XLOOKUP($A117,'[1]Ocorrências 2022 (USADAS TCC Mi'!$A:$A,'[1]Ocorrências 2022 (USADAS TCC Mi'!BR:BR))</f>
        <v>#REF!</v>
      </c>
      <c r="BW117" s="8" t="str">
        <f t="array" ref="BW117">IF($D117="erro",XLOOKUP($A117,'Ocorrências 2022 (TODAS)'!$A:$A,'Ocorrências 2022 (TODAS)'!BS:BS),XLOOKUP($A117,'[1]Ocorrências 2022 (USADAS TCC Mi'!$A:$A,'[1]Ocorrências 2022 (USADAS TCC Mi'!BS:BS))</f>
        <v>#REF!</v>
      </c>
      <c r="BX117" s="8" t="str">
        <f t="array" ref="BX117">IF($D117="erro",XLOOKUP($A117,'Ocorrências 2022 (TODAS)'!$A:$A,'Ocorrências 2022 (TODAS)'!BT:BT),XLOOKUP($A117,'[1]Ocorrências 2022 (USADAS TCC Mi'!$A:$A,'[1]Ocorrências 2022 (USADAS TCC Mi'!BT:BT))</f>
        <v>#REF!</v>
      </c>
      <c r="BY117" s="8" t="str">
        <f t="array" ref="BY117">IF($D117="erro",XLOOKUP($A117,'Ocorrências 2022 (TODAS)'!$A:$A,'Ocorrências 2022 (TODAS)'!BU:BU),XLOOKUP($A117,'[1]Ocorrências 2022 (USADAS TCC Mi'!$A:$A,'[1]Ocorrências 2022 (USADAS TCC Mi'!BU:BU))</f>
        <v>#REF!</v>
      </c>
      <c r="BZ117" s="8" t="str">
        <f t="array" ref="BZ117">IF($D117="erro",XLOOKUP($A117,'Ocorrências 2022 (TODAS)'!$A:$A,'Ocorrências 2022 (TODAS)'!BV:BV),XLOOKUP($A117,'[1]Ocorrências 2022 (USADAS TCC Mi'!$A:$A,'[1]Ocorrências 2022 (USADAS TCC Mi'!BV:BV))</f>
        <v>#REF!</v>
      </c>
      <c r="CA117" s="8" t="str">
        <f t="array" ref="CA117">IF($D117="erro",XLOOKUP($A117,'Ocorrências 2022 (TODAS)'!$A:$A,'Ocorrências 2022 (TODAS)'!BW:BW),XLOOKUP($A117,'[1]Ocorrências 2022 (USADAS TCC Mi'!$A:$A,'[1]Ocorrências 2022 (USADAS TCC Mi'!BW:BW))</f>
        <v>#REF!</v>
      </c>
      <c r="CB117" s="8" t="str">
        <f t="array" ref="CB117">IF($D117="erro",XLOOKUP($A117,'Ocorrências 2022 (TODAS)'!$A:$A,'Ocorrências 2022 (TODAS)'!BX:BX),XLOOKUP($A117,'[1]Ocorrências 2022 (USADAS TCC Mi'!$A:$A,'[1]Ocorrências 2022 (USADAS TCC Mi'!BX:BX))</f>
        <v>#REF!</v>
      </c>
      <c r="CC117" s="8" t="str">
        <f t="array" ref="CC117">IF($D117="erro",XLOOKUP($A117,'Ocorrências 2022 (TODAS)'!$A:$A,'Ocorrências 2022 (TODAS)'!BY:BY),XLOOKUP($A117,'[1]Ocorrências 2022 (USADAS TCC Mi'!$A:$A,'[1]Ocorrências 2022 (USADAS TCC Mi'!BY:BY))</f>
        <v>#REF!</v>
      </c>
      <c r="CD117" s="8" t="str">
        <f t="array" ref="CD117">IF($D117="erro",XLOOKUP($A117,'Ocorrências 2022 (TODAS)'!$A:$A,'Ocorrências 2022 (TODAS)'!BZ:BZ),XLOOKUP($A117,'[1]Ocorrências 2022 (USADAS TCC Mi'!$A:$A,'[1]Ocorrências 2022 (USADAS TCC Mi'!BZ:BZ))</f>
        <v>#REF!</v>
      </c>
      <c r="CE117" s="8" t="str">
        <f t="array" ref="CE117">IF($D117="erro",XLOOKUP($A117,'Ocorrências 2022 (TODAS)'!$A:$A,'Ocorrências 2022 (TODAS)'!CA:CA),XLOOKUP($A117,'[1]Ocorrências 2022 (USADAS TCC Mi'!$A:$A,'[1]Ocorrências 2022 (USADAS TCC Mi'!CA:CA))</f>
        <v>#REF!</v>
      </c>
      <c r="CF117" s="8" t="str">
        <f t="array" ref="CF117">IF($D117="erro",XLOOKUP($A117,'Ocorrências 2022 (TODAS)'!$A:$A,'Ocorrências 2022 (TODAS)'!CB:CB),XLOOKUP($A117,'[1]Ocorrências 2022 (USADAS TCC Mi'!$A:$A,'[1]Ocorrências 2022 (USADAS TCC Mi'!CB:CB))</f>
        <v>#REF!</v>
      </c>
      <c r="CG117" s="8" t="str">
        <f t="array" ref="CG117">IF($D117="erro",XLOOKUP($A117,'Ocorrências 2022 (TODAS)'!$A:$A,'Ocorrências 2022 (TODAS)'!CC:CC),XLOOKUP($A117,'[1]Ocorrências 2022 (USADAS TCC Mi'!$A:$A,'[1]Ocorrências 2022 (USADAS TCC Mi'!CC:CC))</f>
        <v>#REF!</v>
      </c>
      <c r="CH117" s="8" t="str">
        <f t="array" ref="CH117">IF($D117="erro",XLOOKUP($A117,'Ocorrências 2022 (TODAS)'!$A:$A,'Ocorrências 2022 (TODAS)'!CD:CD),XLOOKUP($A117,'[1]Ocorrências 2022 (USADAS TCC Mi'!$A:$A,'[1]Ocorrências 2022 (USADAS TCC Mi'!CD:CD))</f>
        <v>#REF!</v>
      </c>
      <c r="CI117" s="8" t="str">
        <f t="array" ref="CI117">IF($D117="erro",XLOOKUP($A117,'Ocorrências 2022 (TODAS)'!$A:$A,'Ocorrências 2022 (TODAS)'!CE:CE),XLOOKUP($A117,'[1]Ocorrências 2022 (USADAS TCC Mi'!$A:$A,'[1]Ocorrências 2022 (USADAS TCC Mi'!CE:CE))</f>
        <v>#REF!</v>
      </c>
      <c r="CJ117" s="8" t="str">
        <f t="array" ref="CJ117">IF($D117="erro",XLOOKUP($A117,'Ocorrências 2022 (TODAS)'!$A:$A,'Ocorrências 2022 (TODAS)'!CF:CF),XLOOKUP($A117,'[1]Ocorrências 2022 (USADAS TCC Mi'!$A:$A,'[1]Ocorrências 2022 (USADAS TCC Mi'!CF:CF))</f>
        <v>#REF!</v>
      </c>
      <c r="CK117" s="8" t="str">
        <f t="array" ref="CK117">IF($D117="erro",XLOOKUP($A117,'Ocorrências 2022 (TODAS)'!$A:$A,'Ocorrências 2022 (TODAS)'!CG:CG),XLOOKUP($A117,'[1]Ocorrências 2022 (USADAS TCC Mi'!$A:$A,'[1]Ocorrências 2022 (USADAS TCC Mi'!CG:CG))</f>
        <v>#REF!</v>
      </c>
      <c r="CL117" s="163" t="str">
        <f t="array" ref="CL117">IF($D117="erro",XLOOKUP($A117,'Ocorrências 2022 (TODAS)'!$A:$A,'Ocorrências 2022 (TODAS)'!CH:CH),XLOOKUP($A117,'[1]Ocorrências 2022 (USADAS TCC Mi'!$A:$A,'[1]Ocorrências 2022 (USADAS TCC Mi'!CH:CH))</f>
        <v>#REF!</v>
      </c>
      <c r="CM117" s="8" t="str">
        <f t="array" ref="CM117">IF($D117="erro",XLOOKUP($A117,'Ocorrências 2022 (TODAS)'!$A:$A,'Ocorrências 2022 (TODAS)'!CI:CI),XLOOKUP($A117,'[1]Ocorrências 2022 (USADAS TCC Mi'!$A:$A,'[1]Ocorrências 2022 (USADAS TCC Mi'!CI:CI))</f>
        <v>#REF!</v>
      </c>
      <c r="CN117" s="8" t="str">
        <f t="array" ref="CN117">IF($D117="erro",XLOOKUP($A117,'Ocorrências 2022 (TODAS)'!$A:$A,'Ocorrências 2022 (TODAS)'!CJ:CJ),XLOOKUP($A117,'[1]Ocorrências 2022 (USADAS TCC Mi'!$A:$A,'[1]Ocorrências 2022 (USADAS TCC Mi'!CJ:CJ))</f>
        <v>#REF!</v>
      </c>
      <c r="CO117" s="8" t="str">
        <f t="array" ref="CO117">IF($D117="erro",XLOOKUP($A117,'Ocorrências 2022 (TODAS)'!$A:$A,'Ocorrências 2022 (TODAS)'!CK:CK),XLOOKUP($A117,'[1]Ocorrências 2022 (USADAS TCC Mi'!$A:$A,'[1]Ocorrências 2022 (USADAS TCC Mi'!CK:CK))</f>
        <v>#REF!</v>
      </c>
      <c r="CP117" s="8" t="str">
        <f t="array" ref="CP117">IF($D117="erro",XLOOKUP($A117,'Ocorrências 2022 (TODAS)'!$A:$A,'Ocorrências 2022 (TODAS)'!CL:CL),XLOOKUP($A117,'[1]Ocorrências 2022 (USADAS TCC Mi'!$A:$A,'[1]Ocorrências 2022 (USADAS TCC Mi'!CL:CL))</f>
        <v>#REF!</v>
      </c>
      <c r="CQ117" s="8" t="str">
        <f t="array" ref="CQ117">IF($D117="erro",XLOOKUP($A117,'Ocorrências 2022 (TODAS)'!$A:$A,'Ocorrências 2022 (TODAS)'!CM:CM),XLOOKUP($A117,'[1]Ocorrências 2022 (USADAS TCC Mi'!$A:$A,'[1]Ocorrências 2022 (USADAS TCC Mi'!CM:CM))</f>
        <v>#REF!</v>
      </c>
      <c r="CR117" s="8" t="str">
        <f t="array" ref="CR117">IF($D117="erro",XLOOKUP($A117,'Ocorrências 2022 (TODAS)'!$A:$A,'Ocorrências 2022 (TODAS)'!CN:CN),XLOOKUP($A117,'[1]Ocorrências 2022 (USADAS TCC Mi'!$A:$A,'[1]Ocorrências 2022 (USADAS TCC Mi'!CN:CN))</f>
        <v>#REF!</v>
      </c>
      <c r="CS117" s="8" t="str">
        <f t="array" ref="CS117">IF($D117="erro",XLOOKUP($A117,'Ocorrências 2022 (TODAS)'!$A:$A,'Ocorrências 2022 (TODAS)'!CO:CO),XLOOKUP($A117,'[1]Ocorrências 2022 (USADAS TCC Mi'!$A:$A,'[1]Ocorrências 2022 (USADAS TCC Mi'!CO:CO))</f>
        <v>#REF!</v>
      </c>
      <c r="CT117" s="8" t="str">
        <f t="array" ref="CT117">IF($D117="erro",XLOOKUP($A117,'Ocorrências 2022 (TODAS)'!$A:$A,'Ocorrências 2022 (TODAS)'!CP:CP),XLOOKUP($A117,'[1]Ocorrências 2022 (USADAS TCC Mi'!$A:$A,'[1]Ocorrências 2022 (USADAS TCC Mi'!CP:CP))</f>
        <v>#REF!</v>
      </c>
      <c r="CU117" s="8" t="str">
        <f t="array" ref="CU117">IF($D117="erro",XLOOKUP($A117,'Ocorrências 2022 (TODAS)'!$A:$A,'Ocorrências 2022 (TODAS)'!CQ:CQ),XLOOKUP($A117,'[1]Ocorrências 2022 (USADAS TCC Mi'!$A:$A,'[1]Ocorrências 2022 (USADAS TCC Mi'!CQ:CQ))</f>
        <v>#REF!</v>
      </c>
      <c r="CV117" s="8" t="str">
        <f t="array" ref="CV117">IF($D117="erro",XLOOKUP($A117,'Ocorrências 2022 (TODAS)'!$A:$A,'Ocorrências 2022 (TODAS)'!CR:CR),XLOOKUP($A117,'[1]Ocorrências 2022 (USADAS TCC Mi'!$A:$A,'[1]Ocorrências 2022 (USADAS TCC Mi'!CR:CR))</f>
        <v>#REF!</v>
      </c>
      <c r="CW117" s="8" t="str">
        <f t="array" ref="CW117">IF($D117="erro",XLOOKUP($A117,'Ocorrências 2022 (TODAS)'!$A:$A,'Ocorrências 2022 (TODAS)'!CS:CS),XLOOKUP($A117,'[1]Ocorrências 2022 (USADAS TCC Mi'!$A:$A,'[1]Ocorrências 2022 (USADAS TCC Mi'!CS:CS))</f>
        <v>#REF!</v>
      </c>
      <c r="CX117" s="8" t="str">
        <f t="array" ref="CX117">IF($D117="erro",XLOOKUP($A117,'Ocorrências 2022 (TODAS)'!$A:$A,'Ocorrências 2022 (TODAS)'!CT:CT),XLOOKUP($A117,'[1]Ocorrências 2022 (USADAS TCC Mi'!$A:$A,'[1]Ocorrências 2022 (USADAS TCC Mi'!CT:CT))</f>
        <v>#REF!</v>
      </c>
      <c r="CY117" s="8" t="str">
        <f t="array" ref="CY117">IF($D117="erro",XLOOKUP($A117,'Ocorrências 2022 (TODAS)'!$A:$A,'Ocorrências 2022 (TODAS)'!CU:CU),XLOOKUP($A117,'[1]Ocorrências 2022 (USADAS TCC Mi'!$A:$A,'[1]Ocorrências 2022 (USADAS TCC Mi'!CU:CU))</f>
        <v>#REF!</v>
      </c>
      <c r="CZ117" s="8" t="str">
        <f t="array" ref="CZ117">IF($D117="erro",XLOOKUP($A117,'Ocorrências 2022 (TODAS)'!$A:$A,'Ocorrências 2022 (TODAS)'!CV:CV),XLOOKUP($A117,'[1]Ocorrências 2022 (USADAS TCC Mi'!$A:$A,'[1]Ocorrências 2022 (USADAS TCC Mi'!CV:CV))</f>
        <v>#REF!</v>
      </c>
      <c r="DA117" s="8" t="str">
        <f t="array" ref="DA117">IF($D117="erro",XLOOKUP($A117,'Ocorrências 2022 (TODAS)'!$A:$A,'Ocorrências 2022 (TODAS)'!CW:CW),XLOOKUP($A117,'[1]Ocorrências 2022 (USADAS TCC Mi'!$A:$A,'[1]Ocorrências 2022 (USADAS TCC Mi'!CW:CW))</f>
        <v>#REF!</v>
      </c>
      <c r="DB117" s="8" t="str">
        <f t="array" ref="DB117">IF($D117="erro",XLOOKUP($A117,'Ocorrências 2022 (TODAS)'!$A:$A,'Ocorrências 2022 (TODAS)'!CX:CX),XLOOKUP($A117,'[1]Ocorrências 2022 (USADAS TCC Mi'!$A:$A,'[1]Ocorrências 2022 (USADAS TCC Mi'!CX:CX))</f>
        <v>#REF!</v>
      </c>
      <c r="DC117" s="8" t="str">
        <f t="array" ref="DC117">IF($D117="erro",XLOOKUP($A117,'Ocorrências 2022 (TODAS)'!$A:$A,'Ocorrências 2022 (TODAS)'!CY:CY),XLOOKUP($A117,'[1]Ocorrências 2022 (USADAS TCC Mi'!$A:$A,'[1]Ocorrências 2022 (USADAS TCC Mi'!CY:CY))</f>
        <v>#REF!</v>
      </c>
      <c r="DD117" s="8" t="str">
        <f t="array" ref="DD117">IF($D117="erro",XLOOKUP($A117,'Ocorrências 2022 (TODAS)'!$A:$A,'Ocorrências 2022 (TODAS)'!CZ:CZ),XLOOKUP($A117,'[1]Ocorrências 2022 (USADAS TCC Mi'!$A:$A,'[1]Ocorrências 2022 (USADAS TCC Mi'!CZ:CZ))</f>
        <v>#REF!</v>
      </c>
      <c r="DE117" s="8" t="str">
        <f t="array" ref="DE117">IF($D117="erro",XLOOKUP($A117,'Ocorrências 2022 (TODAS)'!$A:$A,'Ocorrências 2022 (TODAS)'!DA:DA),XLOOKUP($A117,'[1]Ocorrências 2022 (USADAS TCC Mi'!$A:$A,'[1]Ocorrências 2022 (USADAS TCC Mi'!DA:DA))</f>
        <v>#REF!</v>
      </c>
      <c r="DF117" s="8" t="str">
        <f t="array" ref="DF117">IF($D117="erro",XLOOKUP($A117,'Ocorrências 2022 (TODAS)'!$A:$A,'Ocorrências 2022 (TODAS)'!DB:DB),XLOOKUP($A117,'[1]Ocorrências 2022 (USADAS TCC Mi'!$A:$A,'[1]Ocorrências 2022 (USADAS TCC Mi'!DB:DB))</f>
        <v>#REF!</v>
      </c>
      <c r="DG117" s="8" t="str">
        <f t="array" ref="DG117">IF($D117="erro",XLOOKUP($A117,'Ocorrências 2022 (TODAS)'!$A:$A,'Ocorrências 2022 (TODAS)'!DC:DC),XLOOKUP($A117,'[1]Ocorrências 2022 (USADAS TCC Mi'!$A:$A,'[1]Ocorrências 2022 (USADAS TCC Mi'!DC:DC))</f>
        <v>#REF!</v>
      </c>
    </row>
    <row r="118" ht="15.75" customHeight="1">
      <c r="A118" s="101">
        <v>1847.0</v>
      </c>
      <c r="B118" s="101">
        <v>1847.0</v>
      </c>
      <c r="D118" s="8" t="str">
        <f t="shared" si="1"/>
        <v>Ok</v>
      </c>
      <c r="F118" s="8" t="str">
        <f t="array" ref="F118">IF($D118="erro",XLOOKUP($A118,'Ocorrências 2022 (TODAS)'!$A:$A,'Ocorrências 2022 (TODAS)'!B:B),XLOOKUP($A118,'[1]Ocorrências 2022 (USADAS TCC Mi'!$A:$A,'[1]Ocorrências 2022 (USADAS TCC Mi'!B:B))</f>
        <v>#REF!</v>
      </c>
      <c r="G118" s="8" t="str">
        <f t="array" ref="G118">IF($D118="erro",XLOOKUP($A118,'Ocorrências 2022 (TODAS)'!$A:$A,'Ocorrências 2022 (TODAS)'!C:C),XLOOKUP($A118,'[1]Ocorrências 2022 (USADAS TCC Mi'!$A:$A,'[1]Ocorrências 2022 (USADAS TCC Mi'!C:C))</f>
        <v>#REF!</v>
      </c>
      <c r="H118" s="8" t="str">
        <f t="array" ref="H118">IF($D118="erro",XLOOKUP($A118,'Ocorrências 2022 (TODAS)'!$A:$A,'Ocorrências 2022 (TODAS)'!D:D),XLOOKUP($A118,'[1]Ocorrências 2022 (USADAS TCC Mi'!$A:$A,'[1]Ocorrências 2022 (USADAS TCC Mi'!D:D))</f>
        <v>#REF!</v>
      </c>
      <c r="I118" s="8" t="str">
        <f t="array" ref="I118">IF($D118="erro",XLOOKUP($A118,'Ocorrências 2022 (TODAS)'!$A:$A,'Ocorrências 2022 (TODAS)'!E:E),XLOOKUP($A118,'[1]Ocorrências 2022 (USADAS TCC Mi'!$A:$A,'[1]Ocorrências 2022 (USADAS TCC Mi'!E:E))</f>
        <v>#REF!</v>
      </c>
      <c r="J118" s="8" t="str">
        <f t="array" ref="J118">IF($D118="erro",XLOOKUP($A118,'Ocorrências 2022 (TODAS)'!$A:$A,'Ocorrências 2022 (TODAS)'!F:F),XLOOKUP($A118,'[1]Ocorrências 2022 (USADAS TCC Mi'!$A:$A,'[1]Ocorrências 2022 (USADAS TCC Mi'!F:F))</f>
        <v>#REF!</v>
      </c>
      <c r="K118" s="8" t="str">
        <f t="array" ref="K118">IF($D118="erro",XLOOKUP($A118,'Ocorrências 2022 (TODAS)'!$A:$A,'Ocorrências 2022 (TODAS)'!G:G),XLOOKUP($A118,'[1]Ocorrências 2022 (USADAS TCC Mi'!$A:$A,'[1]Ocorrências 2022 (USADAS TCC Mi'!G:G))</f>
        <v>#REF!</v>
      </c>
      <c r="L118" s="8" t="str">
        <f t="array" ref="L118">IF($D118="erro",XLOOKUP($A118,'Ocorrências 2022 (TODAS)'!$A:$A,'Ocorrências 2022 (TODAS)'!H:H),XLOOKUP($A118,'[1]Ocorrências 2022 (USADAS TCC Mi'!$A:$A,'[1]Ocorrências 2022 (USADAS TCC Mi'!H:H))</f>
        <v>#REF!</v>
      </c>
      <c r="M118" s="8" t="str">
        <f t="array" ref="M118">IF($D118="erro",XLOOKUP($A118,'Ocorrências 2022 (TODAS)'!$A:$A,'Ocorrências 2022 (TODAS)'!I:I),XLOOKUP($A118,'[1]Ocorrências 2022 (USADAS TCC Mi'!$A:$A,'[1]Ocorrências 2022 (USADAS TCC Mi'!I:I))</f>
        <v>#REF!</v>
      </c>
      <c r="N118" s="8" t="str">
        <f t="array" ref="N118">IF($D118="erro",XLOOKUP($A118,'Ocorrências 2022 (TODAS)'!$A:$A,'Ocorrências 2022 (TODAS)'!J:J),XLOOKUP($A118,'[1]Ocorrências 2022 (USADAS TCC Mi'!$A:$A,'[1]Ocorrências 2022 (USADAS TCC Mi'!J:J))</f>
        <v>#REF!</v>
      </c>
      <c r="O118" s="8" t="str">
        <f t="array" ref="O118">IF($D118="erro",XLOOKUP($A118,'Ocorrências 2022 (TODAS)'!$A:$A,'Ocorrências 2022 (TODAS)'!K:K),XLOOKUP($A118,'[1]Ocorrências 2022 (USADAS TCC Mi'!$A:$A,'[1]Ocorrências 2022 (USADAS TCC Mi'!K:K))</f>
        <v>#REF!</v>
      </c>
      <c r="P118" s="8" t="str">
        <f t="array" ref="P118">IF($D118="erro",XLOOKUP($A118,'Ocorrências 2022 (TODAS)'!$A:$A,'Ocorrências 2022 (TODAS)'!L:L),XLOOKUP($A118,'[1]Ocorrências 2022 (USADAS TCC Mi'!$A:$A,'[1]Ocorrências 2022 (USADAS TCC Mi'!L:L))</f>
        <v>#REF!</v>
      </c>
      <c r="Q118" s="8" t="str">
        <f t="array" ref="Q118">IF($D118="erro",XLOOKUP($A118,'Ocorrências 2022 (TODAS)'!$A:$A,'Ocorrências 2022 (TODAS)'!M:M),XLOOKUP($A118,'[1]Ocorrências 2022 (USADAS TCC Mi'!$A:$A,'[1]Ocorrências 2022 (USADAS TCC Mi'!M:M))</f>
        <v>#REF!</v>
      </c>
      <c r="R118" s="8" t="str">
        <f t="array" ref="R118">IF($D118="erro",XLOOKUP($A118,'Ocorrências 2022 (TODAS)'!$A:$A,'Ocorrências 2022 (TODAS)'!N:N),XLOOKUP($A118,'[1]Ocorrências 2022 (USADAS TCC Mi'!$A:$A,'[1]Ocorrências 2022 (USADAS TCC Mi'!N:N))</f>
        <v>#REF!</v>
      </c>
      <c r="S118" s="8" t="str">
        <f t="array" ref="S118">IF($D118="erro",XLOOKUP($A118,'Ocorrências 2022 (TODAS)'!$A:$A,'Ocorrências 2022 (TODAS)'!O:O),XLOOKUP($A118,'[1]Ocorrências 2022 (USADAS TCC Mi'!$A:$A,'[1]Ocorrências 2022 (USADAS TCC Mi'!O:O))</f>
        <v>#REF!</v>
      </c>
      <c r="T118" s="8" t="str">
        <f t="array" ref="T118">IF($D118="erro",XLOOKUP($A118,'Ocorrências 2022 (TODAS)'!$A:$A,'Ocorrências 2022 (TODAS)'!P:P),XLOOKUP($A118,'[1]Ocorrências 2022 (USADAS TCC Mi'!$A:$A,'[1]Ocorrências 2022 (USADAS TCC Mi'!P:P))</f>
        <v>#REF!</v>
      </c>
      <c r="U118" s="8" t="str">
        <f t="array" ref="U118">IF($D118="erro",XLOOKUP($A118,'Ocorrências 2022 (TODAS)'!$A:$A,'Ocorrências 2022 (TODAS)'!Q:Q),XLOOKUP($A118,'[1]Ocorrências 2022 (USADAS TCC Mi'!$A:$A,'[1]Ocorrências 2022 (USADAS TCC Mi'!Q:Q))</f>
        <v>#REF!</v>
      </c>
      <c r="V118" s="8" t="str">
        <f t="array" ref="V118">IF($D118="erro",XLOOKUP($A118,'Ocorrências 2022 (TODAS)'!$A:$A,'Ocorrências 2022 (TODAS)'!R:R),XLOOKUP($A118,'[1]Ocorrências 2022 (USADAS TCC Mi'!$A:$A,'[1]Ocorrências 2022 (USADAS TCC Mi'!R:R))</f>
        <v>#REF!</v>
      </c>
      <c r="W118" s="8" t="str">
        <f t="array" ref="W118">IF($D118="erro",XLOOKUP($A118,'Ocorrências 2022 (TODAS)'!$A:$A,'Ocorrências 2022 (TODAS)'!S:S),XLOOKUP($A118,'[1]Ocorrências 2022 (USADAS TCC Mi'!$A:$A,'[1]Ocorrências 2022 (USADAS TCC Mi'!S:S))</f>
        <v>#REF!</v>
      </c>
      <c r="X118" s="8" t="str">
        <f t="array" ref="X118">IF($D118="erro",XLOOKUP($A118,'Ocorrências 2022 (TODAS)'!$A:$A,'Ocorrências 2022 (TODAS)'!T:T),XLOOKUP($A118,'[1]Ocorrências 2022 (USADAS TCC Mi'!$A:$A,'[1]Ocorrências 2022 (USADAS TCC Mi'!T:T))</f>
        <v>#REF!</v>
      </c>
      <c r="Y118" s="8" t="str">
        <f t="array" ref="Y118">IF($D118="erro",XLOOKUP($A118,'Ocorrências 2022 (TODAS)'!$A:$A,'Ocorrências 2022 (TODAS)'!U:U),XLOOKUP($A118,'[1]Ocorrências 2022 (USADAS TCC Mi'!$A:$A,'[1]Ocorrências 2022 (USADAS TCC Mi'!U:U))</f>
        <v>#REF!</v>
      </c>
      <c r="Z118" s="162" t="str">
        <f t="array" ref="Z118">IF($D118="erro",XLOOKUP($A118,'Ocorrências 2022 (TODAS)'!$A:$A,'Ocorrências 2022 (TODAS)'!V:V),XLOOKUP($A118,'[1]Ocorrências 2022 (USADAS TCC Mi'!$A:$A,'[1]Ocorrências 2022 (USADAS TCC Mi'!V:V))</f>
        <v>#REF!</v>
      </c>
      <c r="AA118" s="162" t="str">
        <f t="array" ref="AA118">IF($D118="erro",XLOOKUP($A118,'Ocorrências 2022 (TODAS)'!$A:$A,'Ocorrências 2022 (TODAS)'!W:W),XLOOKUP($A118,'[1]Ocorrências 2022 (USADAS TCC Mi'!$A:$A,'[1]Ocorrências 2022 (USADAS TCC Mi'!W:W))</f>
        <v>#REF!</v>
      </c>
      <c r="AB118" s="8" t="str">
        <f t="array" ref="AB118">IF($D118="erro",XLOOKUP($A118,'Ocorrências 2022 (TODAS)'!$A:$A,'Ocorrências 2022 (TODAS)'!X:X),XLOOKUP($A118,'[1]Ocorrências 2022 (USADAS TCC Mi'!$A:$A,'[1]Ocorrências 2022 (USADAS TCC Mi'!X:X))</f>
        <v>#REF!</v>
      </c>
      <c r="AC118" s="8" t="str">
        <f t="array" ref="AC118">IF($D118="erro",XLOOKUP($A118,'Ocorrências 2022 (TODAS)'!$A:$A,'Ocorrências 2022 (TODAS)'!Y:Y),XLOOKUP($A118,'[1]Ocorrências 2022 (USADAS TCC Mi'!$A:$A,'[1]Ocorrências 2022 (USADAS TCC Mi'!Y:Y))</f>
        <v>#REF!</v>
      </c>
      <c r="AD118" s="8" t="str">
        <f t="array" ref="AD118">IF($D118="erro",XLOOKUP($A118,'Ocorrências 2022 (TODAS)'!$A:$A,'Ocorrências 2022 (TODAS)'!Z:Z),XLOOKUP($A118,'[1]Ocorrências 2022 (USADAS TCC Mi'!$A:$A,'[1]Ocorrências 2022 (USADAS TCC Mi'!Z:Z))</f>
        <v>#REF!</v>
      </c>
      <c r="AE118" s="8" t="str">
        <f t="array" ref="AE118">IF($D118="erro",XLOOKUP($A118,'Ocorrências 2022 (TODAS)'!$A:$A,'Ocorrências 2022 (TODAS)'!AA:AA),XLOOKUP($A118,'[1]Ocorrências 2022 (USADAS TCC Mi'!$A:$A,'[1]Ocorrências 2022 (USADAS TCC Mi'!AA:AA))</f>
        <v>#REF!</v>
      </c>
      <c r="AF118" s="8" t="str">
        <f t="array" ref="AF118">IF($D118="erro",XLOOKUP($A118,'Ocorrências 2022 (TODAS)'!$A:$A,'Ocorrências 2022 (TODAS)'!AB:AB),XLOOKUP($A118,'[1]Ocorrências 2022 (USADAS TCC Mi'!$A:$A,'[1]Ocorrências 2022 (USADAS TCC Mi'!AB:AB))</f>
        <v>#REF!</v>
      </c>
      <c r="AG118" s="8" t="str">
        <f t="array" ref="AG118">IF($D118="erro",XLOOKUP($A118,'Ocorrências 2022 (TODAS)'!$A:$A,'Ocorrências 2022 (TODAS)'!AC:AC),XLOOKUP($A118,'[1]Ocorrências 2022 (USADAS TCC Mi'!$A:$A,'[1]Ocorrências 2022 (USADAS TCC Mi'!AC:AC))</f>
        <v>#REF!</v>
      </c>
      <c r="AH118" s="8" t="str">
        <f t="array" ref="AH118">IF($D118="erro",XLOOKUP($A118,'Ocorrências 2022 (TODAS)'!$A:$A,'Ocorrências 2022 (TODAS)'!AD:AD),XLOOKUP($A118,'[1]Ocorrências 2022 (USADAS TCC Mi'!$A:$A,'[1]Ocorrências 2022 (USADAS TCC Mi'!AD:AD))</f>
        <v>#REF!</v>
      </c>
      <c r="AI118" s="8" t="str">
        <f t="array" ref="AI118">IF($D118="erro",XLOOKUP($A118,'Ocorrências 2022 (TODAS)'!$A:$A,'Ocorrências 2022 (TODAS)'!AE:AE),XLOOKUP($A118,'[1]Ocorrências 2022 (USADAS TCC Mi'!$A:$A,'[1]Ocorrências 2022 (USADAS TCC Mi'!AE:AE))</f>
        <v>#REF!</v>
      </c>
      <c r="AJ118" s="8" t="str">
        <f t="array" ref="AJ118">IF($D118="erro",XLOOKUP($A118,'Ocorrências 2022 (TODAS)'!$A:$A,'Ocorrências 2022 (TODAS)'!AF:AF),XLOOKUP($A118,'[1]Ocorrências 2022 (USADAS TCC Mi'!$A:$A,'[1]Ocorrências 2022 (USADAS TCC Mi'!AF:AF))</f>
        <v>#REF!</v>
      </c>
      <c r="AK118" s="8" t="str">
        <f t="array" ref="AK118">IF($D118="erro",XLOOKUP($A118,'Ocorrências 2022 (TODAS)'!$A:$A,'Ocorrências 2022 (TODAS)'!AG:AG),XLOOKUP($A118,'[1]Ocorrências 2022 (USADAS TCC Mi'!$A:$A,'[1]Ocorrências 2022 (USADAS TCC Mi'!AG:AG))</f>
        <v>#REF!</v>
      </c>
      <c r="AL118" s="8" t="str">
        <f t="array" ref="AL118">IF($D118="erro",XLOOKUP($A118,'Ocorrências 2022 (TODAS)'!$A:$A,'Ocorrências 2022 (TODAS)'!AH:AH),XLOOKUP($A118,'[1]Ocorrências 2022 (USADAS TCC Mi'!$A:$A,'[1]Ocorrências 2022 (USADAS TCC Mi'!AH:AH))</f>
        <v>#REF!</v>
      </c>
      <c r="AM118" s="8" t="str">
        <f t="array" ref="AM118">IF($D118="erro",XLOOKUP($A118,'Ocorrências 2022 (TODAS)'!$A:$A,'Ocorrências 2022 (TODAS)'!AI:AI),XLOOKUP($A118,'[1]Ocorrências 2022 (USADAS TCC Mi'!$A:$A,'[1]Ocorrências 2022 (USADAS TCC Mi'!AI:AI))</f>
        <v>#REF!</v>
      </c>
      <c r="AN118" s="8" t="str">
        <f t="array" ref="AN118">IF($D118="erro",XLOOKUP($A118,'Ocorrências 2022 (TODAS)'!$A:$A,'Ocorrências 2022 (TODAS)'!AJ:AJ),XLOOKUP($A118,'[1]Ocorrências 2022 (USADAS TCC Mi'!$A:$A,'[1]Ocorrências 2022 (USADAS TCC Mi'!AJ:AJ))</f>
        <v>#REF!</v>
      </c>
      <c r="AO118" s="8" t="str">
        <f t="array" ref="AO118">IF($D118="erro",XLOOKUP($A118,'Ocorrências 2022 (TODAS)'!$A:$A,'Ocorrências 2022 (TODAS)'!AK:AK),XLOOKUP($A118,'[1]Ocorrências 2022 (USADAS TCC Mi'!$A:$A,'[1]Ocorrências 2022 (USADAS TCC Mi'!AK:AK))</f>
        <v>#REF!</v>
      </c>
      <c r="AP118" s="8" t="str">
        <f t="array" ref="AP118">IF($D118="erro",XLOOKUP($A118,'Ocorrências 2022 (TODAS)'!$A:$A,'Ocorrências 2022 (TODAS)'!AL:AL),XLOOKUP($A118,'[1]Ocorrências 2022 (USADAS TCC Mi'!$A:$A,'[1]Ocorrências 2022 (USADAS TCC Mi'!AL:AL))</f>
        <v>#REF!</v>
      </c>
      <c r="AQ118" s="8" t="str">
        <f t="array" ref="AQ118">IF($D118="erro",XLOOKUP($A118,'Ocorrências 2022 (TODAS)'!$A:$A,'Ocorrências 2022 (TODAS)'!AM:AM),XLOOKUP($A118,'[1]Ocorrências 2022 (USADAS TCC Mi'!$A:$A,'[1]Ocorrências 2022 (USADAS TCC Mi'!AM:AM))</f>
        <v>#REF!</v>
      </c>
      <c r="AR118" s="8" t="str">
        <f t="array" ref="AR118">IF($D118="erro",XLOOKUP($A118,'Ocorrências 2022 (TODAS)'!$A:$A,'Ocorrências 2022 (TODAS)'!AN:AN),XLOOKUP($A118,'[1]Ocorrências 2022 (USADAS TCC Mi'!$A:$A,'[1]Ocorrências 2022 (USADAS TCC Mi'!AN:AN))</f>
        <v>#REF!</v>
      </c>
      <c r="AS118" s="8" t="str">
        <f t="array" ref="AS118">IF($D118="erro",XLOOKUP($A118,'Ocorrências 2022 (TODAS)'!$A:$A,'Ocorrências 2022 (TODAS)'!AO:AO),XLOOKUP($A118,'[1]Ocorrências 2022 (USADAS TCC Mi'!$A:$A,'[1]Ocorrências 2022 (USADAS TCC Mi'!AO:AO))</f>
        <v>#REF!</v>
      </c>
      <c r="AT118" s="8" t="str">
        <f t="array" ref="AT118">IF($D118="erro",XLOOKUP($A118,'Ocorrências 2022 (TODAS)'!$A:$A,'Ocorrências 2022 (TODAS)'!AP:AP),XLOOKUP($A118,'[1]Ocorrências 2022 (USADAS TCC Mi'!$A:$A,'[1]Ocorrências 2022 (USADAS TCC Mi'!AP:AP))</f>
        <v>#REF!</v>
      </c>
      <c r="AU118" s="8" t="str">
        <f t="array" ref="AU118">IF($D118="erro",XLOOKUP($A118,'Ocorrências 2022 (TODAS)'!$A:$A,'Ocorrências 2022 (TODAS)'!AQ:AQ),XLOOKUP($A118,'[1]Ocorrências 2022 (USADAS TCC Mi'!$A:$A,'[1]Ocorrências 2022 (USADAS TCC Mi'!AQ:AQ))</f>
        <v>#REF!</v>
      </c>
      <c r="AV118" s="8" t="str">
        <f t="array" ref="AV118">IF($D118="erro",XLOOKUP($A118,'Ocorrências 2022 (TODAS)'!$A:$A,'Ocorrências 2022 (TODAS)'!AR:AR),XLOOKUP($A118,'[1]Ocorrências 2022 (USADAS TCC Mi'!$A:$A,'[1]Ocorrências 2022 (USADAS TCC Mi'!AR:AR))</f>
        <v>#REF!</v>
      </c>
      <c r="AW118" s="8" t="str">
        <f t="array" ref="AW118">IF($D118="erro",XLOOKUP($A118,'Ocorrências 2022 (TODAS)'!$A:$A,'Ocorrências 2022 (TODAS)'!AS:AS),XLOOKUP($A118,'[1]Ocorrências 2022 (USADAS TCC Mi'!$A:$A,'[1]Ocorrências 2022 (USADAS TCC Mi'!AS:AS))</f>
        <v>#REF!</v>
      </c>
      <c r="AX118" s="8" t="str">
        <f t="array" ref="AX118">IF($D118="erro",XLOOKUP($A118,'Ocorrências 2022 (TODAS)'!$A:$A,'Ocorrências 2022 (TODAS)'!AT:AT),XLOOKUP($A118,'[1]Ocorrências 2022 (USADAS TCC Mi'!$A:$A,'[1]Ocorrências 2022 (USADAS TCC Mi'!AT:AT))</f>
        <v>#REF!</v>
      </c>
      <c r="AY118" s="8" t="str">
        <f t="array" ref="AY118">IF($D118="erro",XLOOKUP($A118,'Ocorrências 2022 (TODAS)'!$A:$A,'Ocorrências 2022 (TODAS)'!AU:AU),XLOOKUP($A118,'[1]Ocorrências 2022 (USADAS TCC Mi'!$A:$A,'[1]Ocorrências 2022 (USADAS TCC Mi'!AU:AU))</f>
        <v>#REF!</v>
      </c>
      <c r="AZ118" s="8" t="str">
        <f t="array" ref="AZ118">IF($D118="erro",XLOOKUP($A118,'Ocorrências 2022 (TODAS)'!$A:$A,'Ocorrências 2022 (TODAS)'!AV:AV),XLOOKUP($A118,'[1]Ocorrências 2022 (USADAS TCC Mi'!$A:$A,'[1]Ocorrências 2022 (USADAS TCC Mi'!AV:AV))</f>
        <v>#REF!</v>
      </c>
      <c r="BA118" s="8" t="str">
        <f t="array" ref="BA118">IF($D118="erro",XLOOKUP($A118,'Ocorrências 2022 (TODAS)'!$A:$A,'Ocorrências 2022 (TODAS)'!AW:AW),XLOOKUP($A118,'[1]Ocorrências 2022 (USADAS TCC Mi'!$A:$A,'[1]Ocorrências 2022 (USADAS TCC Mi'!AW:AW))</f>
        <v>#REF!</v>
      </c>
      <c r="BB118" s="8" t="str">
        <f t="array" ref="BB118">IF($D118="erro",XLOOKUP($A118,'Ocorrências 2022 (TODAS)'!$A:$A,'Ocorrências 2022 (TODAS)'!AX:AX),XLOOKUP($A118,'[1]Ocorrências 2022 (USADAS TCC Mi'!$A:$A,'[1]Ocorrências 2022 (USADAS TCC Mi'!AX:AX))</f>
        <v>#REF!</v>
      </c>
      <c r="BC118" s="8" t="str">
        <f t="array" ref="BC118">IF($D118="erro",XLOOKUP($A118,'Ocorrências 2022 (TODAS)'!$A:$A,'Ocorrências 2022 (TODAS)'!AY:AY),XLOOKUP($A118,'[1]Ocorrências 2022 (USADAS TCC Mi'!$A:$A,'[1]Ocorrências 2022 (USADAS TCC Mi'!AY:AY))</f>
        <v>#REF!</v>
      </c>
      <c r="BD118" s="8" t="str">
        <f t="array" ref="BD118">IF($D118="erro",XLOOKUP($A118,'Ocorrências 2022 (TODAS)'!$A:$A,'Ocorrências 2022 (TODAS)'!AZ:AZ),XLOOKUP($A118,'[1]Ocorrências 2022 (USADAS TCC Mi'!$A:$A,'[1]Ocorrências 2022 (USADAS TCC Mi'!AZ:AZ))</f>
        <v>#REF!</v>
      </c>
      <c r="BE118" s="8" t="str">
        <f t="array" ref="BE118">IF($D118="erro",XLOOKUP($A118,'Ocorrências 2022 (TODAS)'!$A:$A,'Ocorrências 2022 (TODAS)'!BA:BA),XLOOKUP($A118,'[1]Ocorrências 2022 (USADAS TCC Mi'!$A:$A,'[1]Ocorrências 2022 (USADAS TCC Mi'!BA:BA))</f>
        <v>#REF!</v>
      </c>
      <c r="BF118" s="8" t="str">
        <f t="array" ref="BF118">IF($D118="erro",XLOOKUP($A118,'Ocorrências 2022 (TODAS)'!$A:$A,'Ocorrências 2022 (TODAS)'!BB:BB),XLOOKUP($A118,'[1]Ocorrências 2022 (USADAS TCC Mi'!$A:$A,'[1]Ocorrências 2022 (USADAS TCC Mi'!BB:BB))</f>
        <v>#REF!</v>
      </c>
      <c r="BG118" s="8" t="str">
        <f t="array" ref="BG118">IF($D118="erro",XLOOKUP($A118,'Ocorrências 2022 (TODAS)'!$A:$A,'Ocorrências 2022 (TODAS)'!BC:BC),XLOOKUP($A118,'[1]Ocorrências 2022 (USADAS TCC Mi'!$A:$A,'[1]Ocorrências 2022 (USADAS TCC Mi'!BC:BC))</f>
        <v>#REF!</v>
      </c>
      <c r="BH118" s="8" t="str">
        <f t="array" ref="BH118">IF($D118="erro",XLOOKUP($A118,'Ocorrências 2022 (TODAS)'!$A:$A,'Ocorrências 2022 (TODAS)'!BD:BD),XLOOKUP($A118,'[1]Ocorrências 2022 (USADAS TCC Mi'!$A:$A,'[1]Ocorrências 2022 (USADAS TCC Mi'!BD:BD))</f>
        <v>#REF!</v>
      </c>
      <c r="BI118" s="8" t="str">
        <f t="array" ref="BI118">IF($D118="erro",XLOOKUP($A118,'Ocorrências 2022 (TODAS)'!$A:$A,'Ocorrências 2022 (TODAS)'!BE:BE),XLOOKUP($A118,'[1]Ocorrências 2022 (USADAS TCC Mi'!$A:$A,'[1]Ocorrências 2022 (USADAS TCC Mi'!BE:BE))</f>
        <v>#REF!</v>
      </c>
      <c r="BJ118" s="8" t="str">
        <f t="array" ref="BJ118">IF($D118="erro",XLOOKUP($A118,'Ocorrências 2022 (TODAS)'!$A:$A,'Ocorrências 2022 (TODAS)'!BF:BF),XLOOKUP($A118,'[1]Ocorrências 2022 (USADAS TCC Mi'!$A:$A,'[1]Ocorrências 2022 (USADAS TCC Mi'!BF:BF))</f>
        <v>#REF!</v>
      </c>
      <c r="BK118" s="8" t="str">
        <f t="array" ref="BK118">IF($D118="erro",XLOOKUP($A118,'Ocorrências 2022 (TODAS)'!$A:$A,'Ocorrências 2022 (TODAS)'!BG:BG),XLOOKUP($A118,'[1]Ocorrências 2022 (USADAS TCC Mi'!$A:$A,'[1]Ocorrências 2022 (USADAS TCC Mi'!BG:BG))</f>
        <v>#REF!</v>
      </c>
      <c r="BL118" s="8" t="str">
        <f t="array" ref="BL118">IF($D118="erro",XLOOKUP($A118,'Ocorrências 2022 (TODAS)'!$A:$A,'Ocorrências 2022 (TODAS)'!BH:BH),XLOOKUP($A118,'[1]Ocorrências 2022 (USADAS TCC Mi'!$A:$A,'[1]Ocorrências 2022 (USADAS TCC Mi'!BH:BH))</f>
        <v>#REF!</v>
      </c>
      <c r="BM118" s="8" t="str">
        <f t="array" ref="BM118">IF($D118="erro",XLOOKUP($A118,'Ocorrências 2022 (TODAS)'!$A:$A,'Ocorrências 2022 (TODAS)'!BI:BI),XLOOKUP($A118,'[1]Ocorrências 2022 (USADAS TCC Mi'!$A:$A,'[1]Ocorrências 2022 (USADAS TCC Mi'!BI:BI))</f>
        <v>#REF!</v>
      </c>
      <c r="BN118" s="8" t="str">
        <f t="array" ref="BN118">IF($D118="erro",XLOOKUP($A118,'Ocorrências 2022 (TODAS)'!$A:$A,'Ocorrências 2022 (TODAS)'!BJ:BJ),XLOOKUP($A118,'[1]Ocorrências 2022 (USADAS TCC Mi'!$A:$A,'[1]Ocorrências 2022 (USADAS TCC Mi'!BJ:BJ))</f>
        <v>#REF!</v>
      </c>
      <c r="BO118" s="8" t="str">
        <f t="array" ref="BO118">IF($D118="erro",XLOOKUP($A118,'Ocorrências 2022 (TODAS)'!$A:$A,'Ocorrências 2022 (TODAS)'!BK:BK),XLOOKUP($A118,'[1]Ocorrências 2022 (USADAS TCC Mi'!$A:$A,'[1]Ocorrências 2022 (USADAS TCC Mi'!BK:BK))</f>
        <v>#REF!</v>
      </c>
      <c r="BP118" s="8" t="str">
        <f t="array" ref="BP118">IF($D118="erro",XLOOKUP($A118,'Ocorrências 2022 (TODAS)'!$A:$A,'Ocorrências 2022 (TODAS)'!BL:BL),XLOOKUP($A118,'[1]Ocorrências 2022 (USADAS TCC Mi'!$A:$A,'[1]Ocorrências 2022 (USADAS TCC Mi'!BL:BL))</f>
        <v>#REF!</v>
      </c>
      <c r="BQ118" s="8" t="str">
        <f t="array" ref="BQ118">IF($D118="erro",XLOOKUP($A118,'Ocorrências 2022 (TODAS)'!$A:$A,'Ocorrências 2022 (TODAS)'!BM:BM),XLOOKUP($A118,'[1]Ocorrências 2022 (USADAS TCC Mi'!$A:$A,'[1]Ocorrências 2022 (USADAS TCC Mi'!BM:BM))</f>
        <v>#REF!</v>
      </c>
      <c r="BR118" s="8" t="str">
        <f t="array" ref="BR118">IF($D118="erro",XLOOKUP($A118,'Ocorrências 2022 (TODAS)'!$A:$A,'Ocorrências 2022 (TODAS)'!BN:BN),XLOOKUP($A118,'[1]Ocorrências 2022 (USADAS TCC Mi'!$A:$A,'[1]Ocorrências 2022 (USADAS TCC Mi'!BN:BN))</f>
        <v>#REF!</v>
      </c>
      <c r="BS118" s="8" t="str">
        <f t="array" ref="BS118">IF($D118="erro",XLOOKUP($A118,'Ocorrências 2022 (TODAS)'!$A:$A,'Ocorrências 2022 (TODAS)'!BO:BO),XLOOKUP($A118,'[1]Ocorrências 2022 (USADAS TCC Mi'!$A:$A,'[1]Ocorrências 2022 (USADAS TCC Mi'!BO:BO))</f>
        <v>#REF!</v>
      </c>
      <c r="BT118" s="8" t="str">
        <f t="array" ref="BT118">IF($D118="erro",XLOOKUP($A118,'Ocorrências 2022 (TODAS)'!$A:$A,'Ocorrências 2022 (TODAS)'!BP:BP),XLOOKUP($A118,'[1]Ocorrências 2022 (USADAS TCC Mi'!$A:$A,'[1]Ocorrências 2022 (USADAS TCC Mi'!BP:BP))</f>
        <v>#REF!</v>
      </c>
      <c r="BU118" s="8" t="str">
        <f t="array" ref="BU118">IF($D118="erro",XLOOKUP($A118,'Ocorrências 2022 (TODAS)'!$A:$A,'Ocorrências 2022 (TODAS)'!BQ:BQ),XLOOKUP($A118,'[1]Ocorrências 2022 (USADAS TCC Mi'!$A:$A,'[1]Ocorrências 2022 (USADAS TCC Mi'!BQ:BQ))</f>
        <v>#REF!</v>
      </c>
      <c r="BV118" s="8" t="str">
        <f t="array" ref="BV118">IF($D118="erro",XLOOKUP($A118,'Ocorrências 2022 (TODAS)'!$A:$A,'Ocorrências 2022 (TODAS)'!BR:BR),XLOOKUP($A118,'[1]Ocorrências 2022 (USADAS TCC Mi'!$A:$A,'[1]Ocorrências 2022 (USADAS TCC Mi'!BR:BR))</f>
        <v>#REF!</v>
      </c>
      <c r="BW118" s="8" t="str">
        <f t="array" ref="BW118">IF($D118="erro",XLOOKUP($A118,'Ocorrências 2022 (TODAS)'!$A:$A,'Ocorrências 2022 (TODAS)'!BS:BS),XLOOKUP($A118,'[1]Ocorrências 2022 (USADAS TCC Mi'!$A:$A,'[1]Ocorrências 2022 (USADAS TCC Mi'!BS:BS))</f>
        <v>#REF!</v>
      </c>
      <c r="BX118" s="8" t="str">
        <f t="array" ref="BX118">IF($D118="erro",XLOOKUP($A118,'Ocorrências 2022 (TODAS)'!$A:$A,'Ocorrências 2022 (TODAS)'!BT:BT),XLOOKUP($A118,'[1]Ocorrências 2022 (USADAS TCC Mi'!$A:$A,'[1]Ocorrências 2022 (USADAS TCC Mi'!BT:BT))</f>
        <v>#REF!</v>
      </c>
      <c r="BY118" s="8" t="str">
        <f t="array" ref="BY118">IF($D118="erro",XLOOKUP($A118,'Ocorrências 2022 (TODAS)'!$A:$A,'Ocorrências 2022 (TODAS)'!BU:BU),XLOOKUP($A118,'[1]Ocorrências 2022 (USADAS TCC Mi'!$A:$A,'[1]Ocorrências 2022 (USADAS TCC Mi'!BU:BU))</f>
        <v>#REF!</v>
      </c>
      <c r="BZ118" s="8" t="str">
        <f t="array" ref="BZ118">IF($D118="erro",XLOOKUP($A118,'Ocorrências 2022 (TODAS)'!$A:$A,'Ocorrências 2022 (TODAS)'!BV:BV),XLOOKUP($A118,'[1]Ocorrências 2022 (USADAS TCC Mi'!$A:$A,'[1]Ocorrências 2022 (USADAS TCC Mi'!BV:BV))</f>
        <v>#REF!</v>
      </c>
      <c r="CA118" s="8" t="str">
        <f t="array" ref="CA118">IF($D118="erro",XLOOKUP($A118,'Ocorrências 2022 (TODAS)'!$A:$A,'Ocorrências 2022 (TODAS)'!BW:BW),XLOOKUP($A118,'[1]Ocorrências 2022 (USADAS TCC Mi'!$A:$A,'[1]Ocorrências 2022 (USADAS TCC Mi'!BW:BW))</f>
        <v>#REF!</v>
      </c>
      <c r="CB118" s="8" t="str">
        <f t="array" ref="CB118">IF($D118="erro",XLOOKUP($A118,'Ocorrências 2022 (TODAS)'!$A:$A,'Ocorrências 2022 (TODAS)'!BX:BX),XLOOKUP($A118,'[1]Ocorrências 2022 (USADAS TCC Mi'!$A:$A,'[1]Ocorrências 2022 (USADAS TCC Mi'!BX:BX))</f>
        <v>#REF!</v>
      </c>
      <c r="CC118" s="8" t="str">
        <f t="array" ref="CC118">IF($D118="erro",XLOOKUP($A118,'Ocorrências 2022 (TODAS)'!$A:$A,'Ocorrências 2022 (TODAS)'!BY:BY),XLOOKUP($A118,'[1]Ocorrências 2022 (USADAS TCC Mi'!$A:$A,'[1]Ocorrências 2022 (USADAS TCC Mi'!BY:BY))</f>
        <v>#REF!</v>
      </c>
      <c r="CD118" s="8" t="str">
        <f t="array" ref="CD118">IF($D118="erro",XLOOKUP($A118,'Ocorrências 2022 (TODAS)'!$A:$A,'Ocorrências 2022 (TODAS)'!BZ:BZ),XLOOKUP($A118,'[1]Ocorrências 2022 (USADAS TCC Mi'!$A:$A,'[1]Ocorrências 2022 (USADAS TCC Mi'!BZ:BZ))</f>
        <v>#REF!</v>
      </c>
      <c r="CE118" s="8" t="str">
        <f t="array" ref="CE118">IF($D118="erro",XLOOKUP($A118,'Ocorrências 2022 (TODAS)'!$A:$A,'Ocorrências 2022 (TODAS)'!CA:CA),XLOOKUP($A118,'[1]Ocorrências 2022 (USADAS TCC Mi'!$A:$A,'[1]Ocorrências 2022 (USADAS TCC Mi'!CA:CA))</f>
        <v>#REF!</v>
      </c>
      <c r="CF118" s="8" t="str">
        <f t="array" ref="CF118">IF($D118="erro",XLOOKUP($A118,'Ocorrências 2022 (TODAS)'!$A:$A,'Ocorrências 2022 (TODAS)'!CB:CB),XLOOKUP($A118,'[1]Ocorrências 2022 (USADAS TCC Mi'!$A:$A,'[1]Ocorrências 2022 (USADAS TCC Mi'!CB:CB))</f>
        <v>#REF!</v>
      </c>
      <c r="CG118" s="8" t="str">
        <f t="array" ref="CG118">IF($D118="erro",XLOOKUP($A118,'Ocorrências 2022 (TODAS)'!$A:$A,'Ocorrências 2022 (TODAS)'!CC:CC),XLOOKUP($A118,'[1]Ocorrências 2022 (USADAS TCC Mi'!$A:$A,'[1]Ocorrências 2022 (USADAS TCC Mi'!CC:CC))</f>
        <v>#REF!</v>
      </c>
      <c r="CH118" s="8" t="str">
        <f t="array" ref="CH118">IF($D118="erro",XLOOKUP($A118,'Ocorrências 2022 (TODAS)'!$A:$A,'Ocorrências 2022 (TODAS)'!CD:CD),XLOOKUP($A118,'[1]Ocorrências 2022 (USADAS TCC Mi'!$A:$A,'[1]Ocorrências 2022 (USADAS TCC Mi'!CD:CD))</f>
        <v>#REF!</v>
      </c>
      <c r="CI118" s="8" t="str">
        <f t="array" ref="CI118">IF($D118="erro",XLOOKUP($A118,'Ocorrências 2022 (TODAS)'!$A:$A,'Ocorrências 2022 (TODAS)'!CE:CE),XLOOKUP($A118,'[1]Ocorrências 2022 (USADAS TCC Mi'!$A:$A,'[1]Ocorrências 2022 (USADAS TCC Mi'!CE:CE))</f>
        <v>#REF!</v>
      </c>
      <c r="CJ118" s="8" t="str">
        <f t="array" ref="CJ118">IF($D118="erro",XLOOKUP($A118,'Ocorrências 2022 (TODAS)'!$A:$A,'Ocorrências 2022 (TODAS)'!CF:CF),XLOOKUP($A118,'[1]Ocorrências 2022 (USADAS TCC Mi'!$A:$A,'[1]Ocorrências 2022 (USADAS TCC Mi'!CF:CF))</f>
        <v>#REF!</v>
      </c>
      <c r="CK118" s="8" t="str">
        <f t="array" ref="CK118">IF($D118="erro",XLOOKUP($A118,'Ocorrências 2022 (TODAS)'!$A:$A,'Ocorrências 2022 (TODAS)'!CG:CG),XLOOKUP($A118,'[1]Ocorrências 2022 (USADAS TCC Mi'!$A:$A,'[1]Ocorrências 2022 (USADAS TCC Mi'!CG:CG))</f>
        <v>#REF!</v>
      </c>
      <c r="CL118" s="163" t="str">
        <f t="array" ref="CL118">IF($D118="erro",XLOOKUP($A118,'Ocorrências 2022 (TODAS)'!$A:$A,'Ocorrências 2022 (TODAS)'!CH:CH),XLOOKUP($A118,'[1]Ocorrências 2022 (USADAS TCC Mi'!$A:$A,'[1]Ocorrências 2022 (USADAS TCC Mi'!CH:CH))</f>
        <v>#REF!</v>
      </c>
      <c r="CM118" s="8" t="str">
        <f t="array" ref="CM118">IF($D118="erro",XLOOKUP($A118,'Ocorrências 2022 (TODAS)'!$A:$A,'Ocorrências 2022 (TODAS)'!CI:CI),XLOOKUP($A118,'[1]Ocorrências 2022 (USADAS TCC Mi'!$A:$A,'[1]Ocorrências 2022 (USADAS TCC Mi'!CI:CI))</f>
        <v>#REF!</v>
      </c>
      <c r="CN118" s="8" t="str">
        <f t="array" ref="CN118">IF($D118="erro",XLOOKUP($A118,'Ocorrências 2022 (TODAS)'!$A:$A,'Ocorrências 2022 (TODAS)'!CJ:CJ),XLOOKUP($A118,'[1]Ocorrências 2022 (USADAS TCC Mi'!$A:$A,'[1]Ocorrências 2022 (USADAS TCC Mi'!CJ:CJ))</f>
        <v>#REF!</v>
      </c>
      <c r="CO118" s="8" t="str">
        <f t="array" ref="CO118">IF($D118="erro",XLOOKUP($A118,'Ocorrências 2022 (TODAS)'!$A:$A,'Ocorrências 2022 (TODAS)'!CK:CK),XLOOKUP($A118,'[1]Ocorrências 2022 (USADAS TCC Mi'!$A:$A,'[1]Ocorrências 2022 (USADAS TCC Mi'!CK:CK))</f>
        <v>#REF!</v>
      </c>
      <c r="CP118" s="8" t="str">
        <f t="array" ref="CP118">IF($D118="erro",XLOOKUP($A118,'Ocorrências 2022 (TODAS)'!$A:$A,'Ocorrências 2022 (TODAS)'!CL:CL),XLOOKUP($A118,'[1]Ocorrências 2022 (USADAS TCC Mi'!$A:$A,'[1]Ocorrências 2022 (USADAS TCC Mi'!CL:CL))</f>
        <v>#REF!</v>
      </c>
      <c r="CQ118" s="8" t="str">
        <f t="array" ref="CQ118">IF($D118="erro",XLOOKUP($A118,'Ocorrências 2022 (TODAS)'!$A:$A,'Ocorrências 2022 (TODAS)'!CM:CM),XLOOKUP($A118,'[1]Ocorrências 2022 (USADAS TCC Mi'!$A:$A,'[1]Ocorrências 2022 (USADAS TCC Mi'!CM:CM))</f>
        <v>#REF!</v>
      </c>
      <c r="CR118" s="8" t="str">
        <f t="array" ref="CR118">IF($D118="erro",XLOOKUP($A118,'Ocorrências 2022 (TODAS)'!$A:$A,'Ocorrências 2022 (TODAS)'!CN:CN),XLOOKUP($A118,'[1]Ocorrências 2022 (USADAS TCC Mi'!$A:$A,'[1]Ocorrências 2022 (USADAS TCC Mi'!CN:CN))</f>
        <v>#REF!</v>
      </c>
      <c r="CS118" s="8" t="str">
        <f t="array" ref="CS118">IF($D118="erro",XLOOKUP($A118,'Ocorrências 2022 (TODAS)'!$A:$A,'Ocorrências 2022 (TODAS)'!CO:CO),XLOOKUP($A118,'[1]Ocorrências 2022 (USADAS TCC Mi'!$A:$A,'[1]Ocorrências 2022 (USADAS TCC Mi'!CO:CO))</f>
        <v>#REF!</v>
      </c>
      <c r="CT118" s="8" t="str">
        <f t="array" ref="CT118">IF($D118="erro",XLOOKUP($A118,'Ocorrências 2022 (TODAS)'!$A:$A,'Ocorrências 2022 (TODAS)'!CP:CP),XLOOKUP($A118,'[1]Ocorrências 2022 (USADAS TCC Mi'!$A:$A,'[1]Ocorrências 2022 (USADAS TCC Mi'!CP:CP))</f>
        <v>#REF!</v>
      </c>
      <c r="CU118" s="8" t="str">
        <f t="array" ref="CU118">IF($D118="erro",XLOOKUP($A118,'Ocorrências 2022 (TODAS)'!$A:$A,'Ocorrências 2022 (TODAS)'!CQ:CQ),XLOOKUP($A118,'[1]Ocorrências 2022 (USADAS TCC Mi'!$A:$A,'[1]Ocorrências 2022 (USADAS TCC Mi'!CQ:CQ))</f>
        <v>#REF!</v>
      </c>
      <c r="CV118" s="8" t="str">
        <f t="array" ref="CV118">IF($D118="erro",XLOOKUP($A118,'Ocorrências 2022 (TODAS)'!$A:$A,'Ocorrências 2022 (TODAS)'!CR:CR),XLOOKUP($A118,'[1]Ocorrências 2022 (USADAS TCC Mi'!$A:$A,'[1]Ocorrências 2022 (USADAS TCC Mi'!CR:CR))</f>
        <v>#REF!</v>
      </c>
      <c r="CW118" s="8" t="str">
        <f t="array" ref="CW118">IF($D118="erro",XLOOKUP($A118,'Ocorrências 2022 (TODAS)'!$A:$A,'Ocorrências 2022 (TODAS)'!CS:CS),XLOOKUP($A118,'[1]Ocorrências 2022 (USADAS TCC Mi'!$A:$A,'[1]Ocorrências 2022 (USADAS TCC Mi'!CS:CS))</f>
        <v>#REF!</v>
      </c>
      <c r="CX118" s="8" t="str">
        <f t="array" ref="CX118">IF($D118="erro",XLOOKUP($A118,'Ocorrências 2022 (TODAS)'!$A:$A,'Ocorrências 2022 (TODAS)'!CT:CT),XLOOKUP($A118,'[1]Ocorrências 2022 (USADAS TCC Mi'!$A:$A,'[1]Ocorrências 2022 (USADAS TCC Mi'!CT:CT))</f>
        <v>#REF!</v>
      </c>
      <c r="CY118" s="8" t="str">
        <f t="array" ref="CY118">IF($D118="erro",XLOOKUP($A118,'Ocorrências 2022 (TODAS)'!$A:$A,'Ocorrências 2022 (TODAS)'!CU:CU),XLOOKUP($A118,'[1]Ocorrências 2022 (USADAS TCC Mi'!$A:$A,'[1]Ocorrências 2022 (USADAS TCC Mi'!CU:CU))</f>
        <v>#REF!</v>
      </c>
      <c r="CZ118" s="8" t="str">
        <f t="array" ref="CZ118">IF($D118="erro",XLOOKUP($A118,'Ocorrências 2022 (TODAS)'!$A:$A,'Ocorrências 2022 (TODAS)'!CV:CV),XLOOKUP($A118,'[1]Ocorrências 2022 (USADAS TCC Mi'!$A:$A,'[1]Ocorrências 2022 (USADAS TCC Mi'!CV:CV))</f>
        <v>#REF!</v>
      </c>
      <c r="DA118" s="8" t="str">
        <f t="array" ref="DA118">IF($D118="erro",XLOOKUP($A118,'Ocorrências 2022 (TODAS)'!$A:$A,'Ocorrências 2022 (TODAS)'!CW:CW),XLOOKUP($A118,'[1]Ocorrências 2022 (USADAS TCC Mi'!$A:$A,'[1]Ocorrências 2022 (USADAS TCC Mi'!CW:CW))</f>
        <v>#REF!</v>
      </c>
      <c r="DB118" s="8" t="str">
        <f t="array" ref="DB118">IF($D118="erro",XLOOKUP($A118,'Ocorrências 2022 (TODAS)'!$A:$A,'Ocorrências 2022 (TODAS)'!CX:CX),XLOOKUP($A118,'[1]Ocorrências 2022 (USADAS TCC Mi'!$A:$A,'[1]Ocorrências 2022 (USADAS TCC Mi'!CX:CX))</f>
        <v>#REF!</v>
      </c>
      <c r="DC118" s="8" t="str">
        <f t="array" ref="DC118">IF($D118="erro",XLOOKUP($A118,'Ocorrências 2022 (TODAS)'!$A:$A,'Ocorrências 2022 (TODAS)'!CY:CY),XLOOKUP($A118,'[1]Ocorrências 2022 (USADAS TCC Mi'!$A:$A,'[1]Ocorrências 2022 (USADAS TCC Mi'!CY:CY))</f>
        <v>#REF!</v>
      </c>
      <c r="DD118" s="8" t="str">
        <f t="array" ref="DD118">IF($D118="erro",XLOOKUP($A118,'Ocorrências 2022 (TODAS)'!$A:$A,'Ocorrências 2022 (TODAS)'!CZ:CZ),XLOOKUP($A118,'[1]Ocorrências 2022 (USADAS TCC Mi'!$A:$A,'[1]Ocorrências 2022 (USADAS TCC Mi'!CZ:CZ))</f>
        <v>#REF!</v>
      </c>
      <c r="DE118" s="8" t="str">
        <f t="array" ref="DE118">IF($D118="erro",XLOOKUP($A118,'Ocorrências 2022 (TODAS)'!$A:$A,'Ocorrências 2022 (TODAS)'!DA:DA),XLOOKUP($A118,'[1]Ocorrências 2022 (USADAS TCC Mi'!$A:$A,'[1]Ocorrências 2022 (USADAS TCC Mi'!DA:DA))</f>
        <v>#REF!</v>
      </c>
      <c r="DF118" s="8" t="str">
        <f t="array" ref="DF118">IF($D118="erro",XLOOKUP($A118,'Ocorrências 2022 (TODAS)'!$A:$A,'Ocorrências 2022 (TODAS)'!DB:DB),XLOOKUP($A118,'[1]Ocorrências 2022 (USADAS TCC Mi'!$A:$A,'[1]Ocorrências 2022 (USADAS TCC Mi'!DB:DB))</f>
        <v>#REF!</v>
      </c>
      <c r="DG118" s="8" t="str">
        <f t="array" ref="DG118">IF($D118="erro",XLOOKUP($A118,'Ocorrências 2022 (TODAS)'!$A:$A,'Ocorrências 2022 (TODAS)'!DC:DC),XLOOKUP($A118,'[1]Ocorrências 2022 (USADAS TCC Mi'!$A:$A,'[1]Ocorrências 2022 (USADAS TCC Mi'!DC:DC))</f>
        <v>#REF!</v>
      </c>
    </row>
    <row r="119" ht="15.75" customHeight="1">
      <c r="A119" s="132">
        <v>1876.0</v>
      </c>
      <c r="B119" s="132">
        <v>1876.0</v>
      </c>
      <c r="D119" s="8" t="str">
        <f t="shared" si="1"/>
        <v>Ok</v>
      </c>
      <c r="F119" s="8" t="str">
        <f t="array" ref="F119">IF($D119="erro",XLOOKUP($A119,'Ocorrências 2022 (TODAS)'!$A:$A,'Ocorrências 2022 (TODAS)'!B:B),XLOOKUP($A119,'[1]Ocorrências 2022 (USADAS TCC Mi'!$A:$A,'[1]Ocorrências 2022 (USADAS TCC Mi'!B:B))</f>
        <v>#REF!</v>
      </c>
      <c r="G119" s="8" t="str">
        <f t="array" ref="G119">IF($D119="erro",XLOOKUP($A119,'Ocorrências 2022 (TODAS)'!$A:$A,'Ocorrências 2022 (TODAS)'!C:C),XLOOKUP($A119,'[1]Ocorrências 2022 (USADAS TCC Mi'!$A:$A,'[1]Ocorrências 2022 (USADAS TCC Mi'!C:C))</f>
        <v>#REF!</v>
      </c>
      <c r="H119" s="8" t="str">
        <f t="array" ref="H119">IF($D119="erro",XLOOKUP($A119,'Ocorrências 2022 (TODAS)'!$A:$A,'Ocorrências 2022 (TODAS)'!D:D),XLOOKUP($A119,'[1]Ocorrências 2022 (USADAS TCC Mi'!$A:$A,'[1]Ocorrências 2022 (USADAS TCC Mi'!D:D))</f>
        <v>#REF!</v>
      </c>
      <c r="I119" s="8" t="str">
        <f t="array" ref="I119">IF($D119="erro",XLOOKUP($A119,'Ocorrências 2022 (TODAS)'!$A:$A,'Ocorrências 2022 (TODAS)'!E:E),XLOOKUP($A119,'[1]Ocorrências 2022 (USADAS TCC Mi'!$A:$A,'[1]Ocorrências 2022 (USADAS TCC Mi'!E:E))</f>
        <v>#REF!</v>
      </c>
      <c r="J119" s="8" t="str">
        <f t="array" ref="J119">IF($D119="erro",XLOOKUP($A119,'Ocorrências 2022 (TODAS)'!$A:$A,'Ocorrências 2022 (TODAS)'!F:F),XLOOKUP($A119,'[1]Ocorrências 2022 (USADAS TCC Mi'!$A:$A,'[1]Ocorrências 2022 (USADAS TCC Mi'!F:F))</f>
        <v>#REF!</v>
      </c>
      <c r="K119" s="8" t="str">
        <f t="array" ref="K119">IF($D119="erro",XLOOKUP($A119,'Ocorrências 2022 (TODAS)'!$A:$A,'Ocorrências 2022 (TODAS)'!G:G),XLOOKUP($A119,'[1]Ocorrências 2022 (USADAS TCC Mi'!$A:$A,'[1]Ocorrências 2022 (USADAS TCC Mi'!G:G))</f>
        <v>#REF!</v>
      </c>
      <c r="L119" s="8" t="str">
        <f t="array" ref="L119">IF($D119="erro",XLOOKUP($A119,'Ocorrências 2022 (TODAS)'!$A:$A,'Ocorrências 2022 (TODAS)'!H:H),XLOOKUP($A119,'[1]Ocorrências 2022 (USADAS TCC Mi'!$A:$A,'[1]Ocorrências 2022 (USADAS TCC Mi'!H:H))</f>
        <v>#REF!</v>
      </c>
      <c r="M119" s="8" t="str">
        <f t="array" ref="M119">IF($D119="erro",XLOOKUP($A119,'Ocorrências 2022 (TODAS)'!$A:$A,'Ocorrências 2022 (TODAS)'!I:I),XLOOKUP($A119,'[1]Ocorrências 2022 (USADAS TCC Mi'!$A:$A,'[1]Ocorrências 2022 (USADAS TCC Mi'!I:I))</f>
        <v>#REF!</v>
      </c>
      <c r="N119" s="8" t="str">
        <f t="array" ref="N119">IF($D119="erro",XLOOKUP($A119,'Ocorrências 2022 (TODAS)'!$A:$A,'Ocorrências 2022 (TODAS)'!J:J),XLOOKUP($A119,'[1]Ocorrências 2022 (USADAS TCC Mi'!$A:$A,'[1]Ocorrências 2022 (USADAS TCC Mi'!J:J))</f>
        <v>#REF!</v>
      </c>
      <c r="O119" s="8" t="str">
        <f t="array" ref="O119">IF($D119="erro",XLOOKUP($A119,'Ocorrências 2022 (TODAS)'!$A:$A,'Ocorrências 2022 (TODAS)'!K:K),XLOOKUP($A119,'[1]Ocorrências 2022 (USADAS TCC Mi'!$A:$A,'[1]Ocorrências 2022 (USADAS TCC Mi'!K:K))</f>
        <v>#REF!</v>
      </c>
      <c r="P119" s="8" t="str">
        <f t="array" ref="P119">IF($D119="erro",XLOOKUP($A119,'Ocorrências 2022 (TODAS)'!$A:$A,'Ocorrências 2022 (TODAS)'!L:L),XLOOKUP($A119,'[1]Ocorrências 2022 (USADAS TCC Mi'!$A:$A,'[1]Ocorrências 2022 (USADAS TCC Mi'!L:L))</f>
        <v>#REF!</v>
      </c>
      <c r="Q119" s="8" t="str">
        <f t="array" ref="Q119">IF($D119="erro",XLOOKUP($A119,'Ocorrências 2022 (TODAS)'!$A:$A,'Ocorrências 2022 (TODAS)'!M:M),XLOOKUP($A119,'[1]Ocorrências 2022 (USADAS TCC Mi'!$A:$A,'[1]Ocorrências 2022 (USADAS TCC Mi'!M:M))</f>
        <v>#REF!</v>
      </c>
      <c r="R119" s="8" t="str">
        <f t="array" ref="R119">IF($D119="erro",XLOOKUP($A119,'Ocorrências 2022 (TODAS)'!$A:$A,'Ocorrências 2022 (TODAS)'!N:N),XLOOKUP($A119,'[1]Ocorrências 2022 (USADAS TCC Mi'!$A:$A,'[1]Ocorrências 2022 (USADAS TCC Mi'!N:N))</f>
        <v>#REF!</v>
      </c>
      <c r="S119" s="8" t="str">
        <f t="array" ref="S119">IF($D119="erro",XLOOKUP($A119,'Ocorrências 2022 (TODAS)'!$A:$A,'Ocorrências 2022 (TODAS)'!O:O),XLOOKUP($A119,'[1]Ocorrências 2022 (USADAS TCC Mi'!$A:$A,'[1]Ocorrências 2022 (USADAS TCC Mi'!O:O))</f>
        <v>#REF!</v>
      </c>
      <c r="T119" s="8" t="str">
        <f t="array" ref="T119">IF($D119="erro",XLOOKUP($A119,'Ocorrências 2022 (TODAS)'!$A:$A,'Ocorrências 2022 (TODAS)'!P:P),XLOOKUP($A119,'[1]Ocorrências 2022 (USADAS TCC Mi'!$A:$A,'[1]Ocorrências 2022 (USADAS TCC Mi'!P:P))</f>
        <v>#REF!</v>
      </c>
      <c r="U119" s="8" t="str">
        <f t="array" ref="U119">IF($D119="erro",XLOOKUP($A119,'Ocorrências 2022 (TODAS)'!$A:$A,'Ocorrências 2022 (TODAS)'!Q:Q),XLOOKUP($A119,'[1]Ocorrências 2022 (USADAS TCC Mi'!$A:$A,'[1]Ocorrências 2022 (USADAS TCC Mi'!Q:Q))</f>
        <v>#REF!</v>
      </c>
      <c r="V119" s="8" t="str">
        <f t="array" ref="V119">IF($D119="erro",XLOOKUP($A119,'Ocorrências 2022 (TODAS)'!$A:$A,'Ocorrências 2022 (TODAS)'!R:R),XLOOKUP($A119,'[1]Ocorrências 2022 (USADAS TCC Mi'!$A:$A,'[1]Ocorrências 2022 (USADAS TCC Mi'!R:R))</f>
        <v>#REF!</v>
      </c>
      <c r="W119" s="8" t="str">
        <f t="array" ref="W119">IF($D119="erro",XLOOKUP($A119,'Ocorrências 2022 (TODAS)'!$A:$A,'Ocorrências 2022 (TODAS)'!S:S),XLOOKUP($A119,'[1]Ocorrências 2022 (USADAS TCC Mi'!$A:$A,'[1]Ocorrências 2022 (USADAS TCC Mi'!S:S))</f>
        <v>#REF!</v>
      </c>
      <c r="X119" s="8" t="str">
        <f t="array" ref="X119">IF($D119="erro",XLOOKUP($A119,'Ocorrências 2022 (TODAS)'!$A:$A,'Ocorrências 2022 (TODAS)'!T:T),XLOOKUP($A119,'[1]Ocorrências 2022 (USADAS TCC Mi'!$A:$A,'[1]Ocorrências 2022 (USADAS TCC Mi'!T:T))</f>
        <v>#REF!</v>
      </c>
      <c r="Y119" s="8" t="str">
        <f t="array" ref="Y119">IF($D119="erro",XLOOKUP($A119,'Ocorrências 2022 (TODAS)'!$A:$A,'Ocorrências 2022 (TODAS)'!U:U),XLOOKUP($A119,'[1]Ocorrências 2022 (USADAS TCC Mi'!$A:$A,'[1]Ocorrências 2022 (USADAS TCC Mi'!U:U))</f>
        <v>#REF!</v>
      </c>
      <c r="Z119" s="162" t="str">
        <f t="array" ref="Z119">IF($D119="erro",XLOOKUP($A119,'Ocorrências 2022 (TODAS)'!$A:$A,'Ocorrências 2022 (TODAS)'!V:V),XLOOKUP($A119,'[1]Ocorrências 2022 (USADAS TCC Mi'!$A:$A,'[1]Ocorrências 2022 (USADAS TCC Mi'!V:V))</f>
        <v>#REF!</v>
      </c>
      <c r="AA119" s="162" t="str">
        <f t="array" ref="AA119">IF($D119="erro",XLOOKUP($A119,'Ocorrências 2022 (TODAS)'!$A:$A,'Ocorrências 2022 (TODAS)'!W:W),XLOOKUP($A119,'[1]Ocorrências 2022 (USADAS TCC Mi'!$A:$A,'[1]Ocorrências 2022 (USADAS TCC Mi'!W:W))</f>
        <v>#REF!</v>
      </c>
      <c r="AB119" s="8" t="str">
        <f t="array" ref="AB119">IF($D119="erro",XLOOKUP($A119,'Ocorrências 2022 (TODAS)'!$A:$A,'Ocorrências 2022 (TODAS)'!X:X),XLOOKUP($A119,'[1]Ocorrências 2022 (USADAS TCC Mi'!$A:$A,'[1]Ocorrências 2022 (USADAS TCC Mi'!X:X))</f>
        <v>#REF!</v>
      </c>
      <c r="AC119" s="8" t="str">
        <f t="array" ref="AC119">IF($D119="erro",XLOOKUP($A119,'Ocorrências 2022 (TODAS)'!$A:$A,'Ocorrências 2022 (TODAS)'!Y:Y),XLOOKUP($A119,'[1]Ocorrências 2022 (USADAS TCC Mi'!$A:$A,'[1]Ocorrências 2022 (USADAS TCC Mi'!Y:Y))</f>
        <v>#REF!</v>
      </c>
      <c r="AD119" s="8" t="str">
        <f t="array" ref="AD119">IF($D119="erro",XLOOKUP($A119,'Ocorrências 2022 (TODAS)'!$A:$A,'Ocorrências 2022 (TODAS)'!Z:Z),XLOOKUP($A119,'[1]Ocorrências 2022 (USADAS TCC Mi'!$A:$A,'[1]Ocorrências 2022 (USADAS TCC Mi'!Z:Z))</f>
        <v>#REF!</v>
      </c>
      <c r="AE119" s="8" t="str">
        <f t="array" ref="AE119">IF($D119="erro",XLOOKUP($A119,'Ocorrências 2022 (TODAS)'!$A:$A,'Ocorrências 2022 (TODAS)'!AA:AA),XLOOKUP($A119,'[1]Ocorrências 2022 (USADAS TCC Mi'!$A:$A,'[1]Ocorrências 2022 (USADAS TCC Mi'!AA:AA))</f>
        <v>#REF!</v>
      </c>
      <c r="AF119" s="8" t="str">
        <f t="array" ref="AF119">IF($D119="erro",XLOOKUP($A119,'Ocorrências 2022 (TODAS)'!$A:$A,'Ocorrências 2022 (TODAS)'!AB:AB),XLOOKUP($A119,'[1]Ocorrências 2022 (USADAS TCC Mi'!$A:$A,'[1]Ocorrências 2022 (USADAS TCC Mi'!AB:AB))</f>
        <v>#REF!</v>
      </c>
      <c r="AG119" s="8" t="str">
        <f t="array" ref="AG119">IF($D119="erro",XLOOKUP($A119,'Ocorrências 2022 (TODAS)'!$A:$A,'Ocorrências 2022 (TODAS)'!AC:AC),XLOOKUP($A119,'[1]Ocorrências 2022 (USADAS TCC Mi'!$A:$A,'[1]Ocorrências 2022 (USADAS TCC Mi'!AC:AC))</f>
        <v>#REF!</v>
      </c>
      <c r="AH119" s="8" t="str">
        <f t="array" ref="AH119">IF($D119="erro",XLOOKUP($A119,'Ocorrências 2022 (TODAS)'!$A:$A,'Ocorrências 2022 (TODAS)'!AD:AD),XLOOKUP($A119,'[1]Ocorrências 2022 (USADAS TCC Mi'!$A:$A,'[1]Ocorrências 2022 (USADAS TCC Mi'!AD:AD))</f>
        <v>#REF!</v>
      </c>
      <c r="AI119" s="8" t="str">
        <f t="array" ref="AI119">IF($D119="erro",XLOOKUP($A119,'Ocorrências 2022 (TODAS)'!$A:$A,'Ocorrências 2022 (TODAS)'!AE:AE),XLOOKUP($A119,'[1]Ocorrências 2022 (USADAS TCC Mi'!$A:$A,'[1]Ocorrências 2022 (USADAS TCC Mi'!AE:AE))</f>
        <v>#REF!</v>
      </c>
      <c r="AJ119" s="8" t="str">
        <f t="array" ref="AJ119">IF($D119="erro",XLOOKUP($A119,'Ocorrências 2022 (TODAS)'!$A:$A,'Ocorrências 2022 (TODAS)'!AF:AF),XLOOKUP($A119,'[1]Ocorrências 2022 (USADAS TCC Mi'!$A:$A,'[1]Ocorrências 2022 (USADAS TCC Mi'!AF:AF))</f>
        <v>#REF!</v>
      </c>
      <c r="AK119" s="8" t="str">
        <f t="array" ref="AK119">IF($D119="erro",XLOOKUP($A119,'Ocorrências 2022 (TODAS)'!$A:$A,'Ocorrências 2022 (TODAS)'!AG:AG),XLOOKUP($A119,'[1]Ocorrências 2022 (USADAS TCC Mi'!$A:$A,'[1]Ocorrências 2022 (USADAS TCC Mi'!AG:AG))</f>
        <v>#REF!</v>
      </c>
      <c r="AL119" s="8" t="str">
        <f t="array" ref="AL119">IF($D119="erro",XLOOKUP($A119,'Ocorrências 2022 (TODAS)'!$A:$A,'Ocorrências 2022 (TODAS)'!AH:AH),XLOOKUP($A119,'[1]Ocorrências 2022 (USADAS TCC Mi'!$A:$A,'[1]Ocorrências 2022 (USADAS TCC Mi'!AH:AH))</f>
        <v>#REF!</v>
      </c>
      <c r="AM119" s="8" t="str">
        <f t="array" ref="AM119">IF($D119="erro",XLOOKUP($A119,'Ocorrências 2022 (TODAS)'!$A:$A,'Ocorrências 2022 (TODAS)'!AI:AI),XLOOKUP($A119,'[1]Ocorrências 2022 (USADAS TCC Mi'!$A:$A,'[1]Ocorrências 2022 (USADAS TCC Mi'!AI:AI))</f>
        <v>#REF!</v>
      </c>
      <c r="AN119" s="8" t="str">
        <f t="array" ref="AN119">IF($D119="erro",XLOOKUP($A119,'Ocorrências 2022 (TODAS)'!$A:$A,'Ocorrências 2022 (TODAS)'!AJ:AJ),XLOOKUP($A119,'[1]Ocorrências 2022 (USADAS TCC Mi'!$A:$A,'[1]Ocorrências 2022 (USADAS TCC Mi'!AJ:AJ))</f>
        <v>#REF!</v>
      </c>
      <c r="AO119" s="8" t="str">
        <f t="array" ref="AO119">IF($D119="erro",XLOOKUP($A119,'Ocorrências 2022 (TODAS)'!$A:$A,'Ocorrências 2022 (TODAS)'!AK:AK),XLOOKUP($A119,'[1]Ocorrências 2022 (USADAS TCC Mi'!$A:$A,'[1]Ocorrências 2022 (USADAS TCC Mi'!AK:AK))</f>
        <v>#REF!</v>
      </c>
      <c r="AP119" s="8" t="str">
        <f t="array" ref="AP119">IF($D119="erro",XLOOKUP($A119,'Ocorrências 2022 (TODAS)'!$A:$A,'Ocorrências 2022 (TODAS)'!AL:AL),XLOOKUP($A119,'[1]Ocorrências 2022 (USADAS TCC Mi'!$A:$A,'[1]Ocorrências 2022 (USADAS TCC Mi'!AL:AL))</f>
        <v>#REF!</v>
      </c>
      <c r="AQ119" s="8" t="str">
        <f t="array" ref="AQ119">IF($D119="erro",XLOOKUP($A119,'Ocorrências 2022 (TODAS)'!$A:$A,'Ocorrências 2022 (TODAS)'!AM:AM),XLOOKUP($A119,'[1]Ocorrências 2022 (USADAS TCC Mi'!$A:$A,'[1]Ocorrências 2022 (USADAS TCC Mi'!AM:AM))</f>
        <v>#REF!</v>
      </c>
      <c r="AR119" s="8" t="str">
        <f t="array" ref="AR119">IF($D119="erro",XLOOKUP($A119,'Ocorrências 2022 (TODAS)'!$A:$A,'Ocorrências 2022 (TODAS)'!AN:AN),XLOOKUP($A119,'[1]Ocorrências 2022 (USADAS TCC Mi'!$A:$A,'[1]Ocorrências 2022 (USADAS TCC Mi'!AN:AN))</f>
        <v>#REF!</v>
      </c>
      <c r="AS119" s="8" t="str">
        <f t="array" ref="AS119">IF($D119="erro",XLOOKUP($A119,'Ocorrências 2022 (TODAS)'!$A:$A,'Ocorrências 2022 (TODAS)'!AO:AO),XLOOKUP($A119,'[1]Ocorrências 2022 (USADAS TCC Mi'!$A:$A,'[1]Ocorrências 2022 (USADAS TCC Mi'!AO:AO))</f>
        <v>#REF!</v>
      </c>
      <c r="AT119" s="8" t="str">
        <f t="array" ref="AT119">IF($D119="erro",XLOOKUP($A119,'Ocorrências 2022 (TODAS)'!$A:$A,'Ocorrências 2022 (TODAS)'!AP:AP),XLOOKUP($A119,'[1]Ocorrências 2022 (USADAS TCC Mi'!$A:$A,'[1]Ocorrências 2022 (USADAS TCC Mi'!AP:AP))</f>
        <v>#REF!</v>
      </c>
      <c r="AU119" s="8" t="str">
        <f t="array" ref="AU119">IF($D119="erro",XLOOKUP($A119,'Ocorrências 2022 (TODAS)'!$A:$A,'Ocorrências 2022 (TODAS)'!AQ:AQ),XLOOKUP($A119,'[1]Ocorrências 2022 (USADAS TCC Mi'!$A:$A,'[1]Ocorrências 2022 (USADAS TCC Mi'!AQ:AQ))</f>
        <v>#REF!</v>
      </c>
      <c r="AV119" s="8" t="str">
        <f t="array" ref="AV119">IF($D119="erro",XLOOKUP($A119,'Ocorrências 2022 (TODAS)'!$A:$A,'Ocorrências 2022 (TODAS)'!AR:AR),XLOOKUP($A119,'[1]Ocorrências 2022 (USADAS TCC Mi'!$A:$A,'[1]Ocorrências 2022 (USADAS TCC Mi'!AR:AR))</f>
        <v>#REF!</v>
      </c>
      <c r="AW119" s="8" t="str">
        <f t="array" ref="AW119">IF($D119="erro",XLOOKUP($A119,'Ocorrências 2022 (TODAS)'!$A:$A,'Ocorrências 2022 (TODAS)'!AS:AS),XLOOKUP($A119,'[1]Ocorrências 2022 (USADAS TCC Mi'!$A:$A,'[1]Ocorrências 2022 (USADAS TCC Mi'!AS:AS))</f>
        <v>#REF!</v>
      </c>
      <c r="AX119" s="8" t="str">
        <f t="array" ref="AX119">IF($D119="erro",XLOOKUP($A119,'Ocorrências 2022 (TODAS)'!$A:$A,'Ocorrências 2022 (TODAS)'!AT:AT),XLOOKUP($A119,'[1]Ocorrências 2022 (USADAS TCC Mi'!$A:$A,'[1]Ocorrências 2022 (USADAS TCC Mi'!AT:AT))</f>
        <v>#REF!</v>
      </c>
      <c r="AY119" s="8" t="str">
        <f t="array" ref="AY119">IF($D119="erro",XLOOKUP($A119,'Ocorrências 2022 (TODAS)'!$A:$A,'Ocorrências 2022 (TODAS)'!AU:AU),XLOOKUP($A119,'[1]Ocorrências 2022 (USADAS TCC Mi'!$A:$A,'[1]Ocorrências 2022 (USADAS TCC Mi'!AU:AU))</f>
        <v>#REF!</v>
      </c>
      <c r="AZ119" s="8" t="str">
        <f t="array" ref="AZ119">IF($D119="erro",XLOOKUP($A119,'Ocorrências 2022 (TODAS)'!$A:$A,'Ocorrências 2022 (TODAS)'!AV:AV),XLOOKUP($A119,'[1]Ocorrências 2022 (USADAS TCC Mi'!$A:$A,'[1]Ocorrências 2022 (USADAS TCC Mi'!AV:AV))</f>
        <v>#REF!</v>
      </c>
      <c r="BA119" s="8" t="str">
        <f t="array" ref="BA119">IF($D119="erro",XLOOKUP($A119,'Ocorrências 2022 (TODAS)'!$A:$A,'Ocorrências 2022 (TODAS)'!AW:AW),XLOOKUP($A119,'[1]Ocorrências 2022 (USADAS TCC Mi'!$A:$A,'[1]Ocorrências 2022 (USADAS TCC Mi'!AW:AW))</f>
        <v>#REF!</v>
      </c>
      <c r="BB119" s="8" t="str">
        <f t="array" ref="BB119">IF($D119="erro",XLOOKUP($A119,'Ocorrências 2022 (TODAS)'!$A:$A,'Ocorrências 2022 (TODAS)'!AX:AX),XLOOKUP($A119,'[1]Ocorrências 2022 (USADAS TCC Mi'!$A:$A,'[1]Ocorrências 2022 (USADAS TCC Mi'!AX:AX))</f>
        <v>#REF!</v>
      </c>
      <c r="BC119" s="8" t="str">
        <f t="array" ref="BC119">IF($D119="erro",XLOOKUP($A119,'Ocorrências 2022 (TODAS)'!$A:$A,'Ocorrências 2022 (TODAS)'!AY:AY),XLOOKUP($A119,'[1]Ocorrências 2022 (USADAS TCC Mi'!$A:$A,'[1]Ocorrências 2022 (USADAS TCC Mi'!AY:AY))</f>
        <v>#REF!</v>
      </c>
      <c r="BD119" s="8" t="str">
        <f t="array" ref="BD119">IF($D119="erro",XLOOKUP($A119,'Ocorrências 2022 (TODAS)'!$A:$A,'Ocorrências 2022 (TODAS)'!AZ:AZ),XLOOKUP($A119,'[1]Ocorrências 2022 (USADAS TCC Mi'!$A:$A,'[1]Ocorrências 2022 (USADAS TCC Mi'!AZ:AZ))</f>
        <v>#REF!</v>
      </c>
      <c r="BE119" s="8" t="str">
        <f t="array" ref="BE119">IF($D119="erro",XLOOKUP($A119,'Ocorrências 2022 (TODAS)'!$A:$A,'Ocorrências 2022 (TODAS)'!BA:BA),XLOOKUP($A119,'[1]Ocorrências 2022 (USADAS TCC Mi'!$A:$A,'[1]Ocorrências 2022 (USADAS TCC Mi'!BA:BA))</f>
        <v>#REF!</v>
      </c>
      <c r="BF119" s="8" t="str">
        <f t="array" ref="BF119">IF($D119="erro",XLOOKUP($A119,'Ocorrências 2022 (TODAS)'!$A:$A,'Ocorrências 2022 (TODAS)'!BB:BB),XLOOKUP($A119,'[1]Ocorrências 2022 (USADAS TCC Mi'!$A:$A,'[1]Ocorrências 2022 (USADAS TCC Mi'!BB:BB))</f>
        <v>#REF!</v>
      </c>
      <c r="BG119" s="8" t="str">
        <f t="array" ref="BG119">IF($D119="erro",XLOOKUP($A119,'Ocorrências 2022 (TODAS)'!$A:$A,'Ocorrências 2022 (TODAS)'!BC:BC),XLOOKUP($A119,'[1]Ocorrências 2022 (USADAS TCC Mi'!$A:$A,'[1]Ocorrências 2022 (USADAS TCC Mi'!BC:BC))</f>
        <v>#REF!</v>
      </c>
      <c r="BH119" s="8" t="str">
        <f t="array" ref="BH119">IF($D119="erro",XLOOKUP($A119,'Ocorrências 2022 (TODAS)'!$A:$A,'Ocorrências 2022 (TODAS)'!BD:BD),XLOOKUP($A119,'[1]Ocorrências 2022 (USADAS TCC Mi'!$A:$A,'[1]Ocorrências 2022 (USADAS TCC Mi'!BD:BD))</f>
        <v>#REF!</v>
      </c>
      <c r="BI119" s="8" t="str">
        <f t="array" ref="BI119">IF($D119="erro",XLOOKUP($A119,'Ocorrências 2022 (TODAS)'!$A:$A,'Ocorrências 2022 (TODAS)'!BE:BE),XLOOKUP($A119,'[1]Ocorrências 2022 (USADAS TCC Mi'!$A:$A,'[1]Ocorrências 2022 (USADAS TCC Mi'!BE:BE))</f>
        <v>#REF!</v>
      </c>
      <c r="BJ119" s="8" t="str">
        <f t="array" ref="BJ119">IF($D119="erro",XLOOKUP($A119,'Ocorrências 2022 (TODAS)'!$A:$A,'Ocorrências 2022 (TODAS)'!BF:BF),XLOOKUP($A119,'[1]Ocorrências 2022 (USADAS TCC Mi'!$A:$A,'[1]Ocorrências 2022 (USADAS TCC Mi'!BF:BF))</f>
        <v>#REF!</v>
      </c>
      <c r="BK119" s="8" t="str">
        <f t="array" ref="BK119">IF($D119="erro",XLOOKUP($A119,'Ocorrências 2022 (TODAS)'!$A:$A,'Ocorrências 2022 (TODAS)'!BG:BG),XLOOKUP($A119,'[1]Ocorrências 2022 (USADAS TCC Mi'!$A:$A,'[1]Ocorrências 2022 (USADAS TCC Mi'!BG:BG))</f>
        <v>#REF!</v>
      </c>
      <c r="BL119" s="8" t="str">
        <f t="array" ref="BL119">IF($D119="erro",XLOOKUP($A119,'Ocorrências 2022 (TODAS)'!$A:$A,'Ocorrências 2022 (TODAS)'!BH:BH),XLOOKUP($A119,'[1]Ocorrências 2022 (USADAS TCC Mi'!$A:$A,'[1]Ocorrências 2022 (USADAS TCC Mi'!BH:BH))</f>
        <v>#REF!</v>
      </c>
      <c r="BM119" s="8" t="str">
        <f t="array" ref="BM119">IF($D119="erro",XLOOKUP($A119,'Ocorrências 2022 (TODAS)'!$A:$A,'Ocorrências 2022 (TODAS)'!BI:BI),XLOOKUP($A119,'[1]Ocorrências 2022 (USADAS TCC Mi'!$A:$A,'[1]Ocorrências 2022 (USADAS TCC Mi'!BI:BI))</f>
        <v>#REF!</v>
      </c>
      <c r="BN119" s="8" t="str">
        <f t="array" ref="BN119">IF($D119="erro",XLOOKUP($A119,'Ocorrências 2022 (TODAS)'!$A:$A,'Ocorrências 2022 (TODAS)'!BJ:BJ),XLOOKUP($A119,'[1]Ocorrências 2022 (USADAS TCC Mi'!$A:$A,'[1]Ocorrências 2022 (USADAS TCC Mi'!BJ:BJ))</f>
        <v>#REF!</v>
      </c>
      <c r="BO119" s="8" t="str">
        <f t="array" ref="BO119">IF($D119="erro",XLOOKUP($A119,'Ocorrências 2022 (TODAS)'!$A:$A,'Ocorrências 2022 (TODAS)'!BK:BK),XLOOKUP($A119,'[1]Ocorrências 2022 (USADAS TCC Mi'!$A:$A,'[1]Ocorrências 2022 (USADAS TCC Mi'!BK:BK))</f>
        <v>#REF!</v>
      </c>
      <c r="BP119" s="8" t="str">
        <f t="array" ref="BP119">IF($D119="erro",XLOOKUP($A119,'Ocorrências 2022 (TODAS)'!$A:$A,'Ocorrências 2022 (TODAS)'!BL:BL),XLOOKUP($A119,'[1]Ocorrências 2022 (USADAS TCC Mi'!$A:$A,'[1]Ocorrências 2022 (USADAS TCC Mi'!BL:BL))</f>
        <v>#REF!</v>
      </c>
      <c r="BQ119" s="8" t="str">
        <f t="array" ref="BQ119">IF($D119="erro",XLOOKUP($A119,'Ocorrências 2022 (TODAS)'!$A:$A,'Ocorrências 2022 (TODAS)'!BM:BM),XLOOKUP($A119,'[1]Ocorrências 2022 (USADAS TCC Mi'!$A:$A,'[1]Ocorrências 2022 (USADAS TCC Mi'!BM:BM))</f>
        <v>#REF!</v>
      </c>
      <c r="BR119" s="8" t="str">
        <f t="array" ref="BR119">IF($D119="erro",XLOOKUP($A119,'Ocorrências 2022 (TODAS)'!$A:$A,'Ocorrências 2022 (TODAS)'!BN:BN),XLOOKUP($A119,'[1]Ocorrências 2022 (USADAS TCC Mi'!$A:$A,'[1]Ocorrências 2022 (USADAS TCC Mi'!BN:BN))</f>
        <v>#REF!</v>
      </c>
      <c r="BS119" s="8" t="str">
        <f t="array" ref="BS119">IF($D119="erro",XLOOKUP($A119,'Ocorrências 2022 (TODAS)'!$A:$A,'Ocorrências 2022 (TODAS)'!BO:BO),XLOOKUP($A119,'[1]Ocorrências 2022 (USADAS TCC Mi'!$A:$A,'[1]Ocorrências 2022 (USADAS TCC Mi'!BO:BO))</f>
        <v>#REF!</v>
      </c>
      <c r="BT119" s="8" t="str">
        <f t="array" ref="BT119">IF($D119="erro",XLOOKUP($A119,'Ocorrências 2022 (TODAS)'!$A:$A,'Ocorrências 2022 (TODAS)'!BP:BP),XLOOKUP($A119,'[1]Ocorrências 2022 (USADAS TCC Mi'!$A:$A,'[1]Ocorrências 2022 (USADAS TCC Mi'!BP:BP))</f>
        <v>#REF!</v>
      </c>
      <c r="BU119" s="8" t="str">
        <f t="array" ref="BU119">IF($D119="erro",XLOOKUP($A119,'Ocorrências 2022 (TODAS)'!$A:$A,'Ocorrências 2022 (TODAS)'!BQ:BQ),XLOOKUP($A119,'[1]Ocorrências 2022 (USADAS TCC Mi'!$A:$A,'[1]Ocorrências 2022 (USADAS TCC Mi'!BQ:BQ))</f>
        <v>#REF!</v>
      </c>
      <c r="BV119" s="8" t="str">
        <f t="array" ref="BV119">IF($D119="erro",XLOOKUP($A119,'Ocorrências 2022 (TODAS)'!$A:$A,'Ocorrências 2022 (TODAS)'!BR:BR),XLOOKUP($A119,'[1]Ocorrências 2022 (USADAS TCC Mi'!$A:$A,'[1]Ocorrências 2022 (USADAS TCC Mi'!BR:BR))</f>
        <v>#REF!</v>
      </c>
      <c r="BW119" s="8" t="str">
        <f t="array" ref="BW119">IF($D119="erro",XLOOKUP($A119,'Ocorrências 2022 (TODAS)'!$A:$A,'Ocorrências 2022 (TODAS)'!BS:BS),XLOOKUP($A119,'[1]Ocorrências 2022 (USADAS TCC Mi'!$A:$A,'[1]Ocorrências 2022 (USADAS TCC Mi'!BS:BS))</f>
        <v>#REF!</v>
      </c>
      <c r="BX119" s="8" t="str">
        <f t="array" ref="BX119">IF($D119="erro",XLOOKUP($A119,'Ocorrências 2022 (TODAS)'!$A:$A,'Ocorrências 2022 (TODAS)'!BT:BT),XLOOKUP($A119,'[1]Ocorrências 2022 (USADAS TCC Mi'!$A:$A,'[1]Ocorrências 2022 (USADAS TCC Mi'!BT:BT))</f>
        <v>#REF!</v>
      </c>
      <c r="BY119" s="8" t="str">
        <f t="array" ref="BY119">IF($D119="erro",XLOOKUP($A119,'Ocorrências 2022 (TODAS)'!$A:$A,'Ocorrências 2022 (TODAS)'!BU:BU),XLOOKUP($A119,'[1]Ocorrências 2022 (USADAS TCC Mi'!$A:$A,'[1]Ocorrências 2022 (USADAS TCC Mi'!BU:BU))</f>
        <v>#REF!</v>
      </c>
      <c r="BZ119" s="8" t="str">
        <f t="array" ref="BZ119">IF($D119="erro",XLOOKUP($A119,'Ocorrências 2022 (TODAS)'!$A:$A,'Ocorrências 2022 (TODAS)'!BV:BV),XLOOKUP($A119,'[1]Ocorrências 2022 (USADAS TCC Mi'!$A:$A,'[1]Ocorrências 2022 (USADAS TCC Mi'!BV:BV))</f>
        <v>#REF!</v>
      </c>
      <c r="CA119" s="8" t="str">
        <f t="array" ref="CA119">IF($D119="erro",XLOOKUP($A119,'Ocorrências 2022 (TODAS)'!$A:$A,'Ocorrências 2022 (TODAS)'!BW:BW),XLOOKUP($A119,'[1]Ocorrências 2022 (USADAS TCC Mi'!$A:$A,'[1]Ocorrências 2022 (USADAS TCC Mi'!BW:BW))</f>
        <v>#REF!</v>
      </c>
      <c r="CB119" s="8" t="str">
        <f t="array" ref="CB119">IF($D119="erro",XLOOKUP($A119,'Ocorrências 2022 (TODAS)'!$A:$A,'Ocorrências 2022 (TODAS)'!BX:BX),XLOOKUP($A119,'[1]Ocorrências 2022 (USADAS TCC Mi'!$A:$A,'[1]Ocorrências 2022 (USADAS TCC Mi'!BX:BX))</f>
        <v>#REF!</v>
      </c>
      <c r="CC119" s="8" t="str">
        <f t="array" ref="CC119">IF($D119="erro",XLOOKUP($A119,'Ocorrências 2022 (TODAS)'!$A:$A,'Ocorrências 2022 (TODAS)'!BY:BY),XLOOKUP($A119,'[1]Ocorrências 2022 (USADAS TCC Mi'!$A:$A,'[1]Ocorrências 2022 (USADAS TCC Mi'!BY:BY))</f>
        <v>#REF!</v>
      </c>
      <c r="CD119" s="8" t="str">
        <f t="array" ref="CD119">IF($D119="erro",XLOOKUP($A119,'Ocorrências 2022 (TODAS)'!$A:$A,'Ocorrências 2022 (TODAS)'!BZ:BZ),XLOOKUP($A119,'[1]Ocorrências 2022 (USADAS TCC Mi'!$A:$A,'[1]Ocorrências 2022 (USADAS TCC Mi'!BZ:BZ))</f>
        <v>#REF!</v>
      </c>
      <c r="CE119" s="8" t="str">
        <f t="array" ref="CE119">IF($D119="erro",XLOOKUP($A119,'Ocorrências 2022 (TODAS)'!$A:$A,'Ocorrências 2022 (TODAS)'!CA:CA),XLOOKUP($A119,'[1]Ocorrências 2022 (USADAS TCC Mi'!$A:$A,'[1]Ocorrências 2022 (USADAS TCC Mi'!CA:CA))</f>
        <v>#REF!</v>
      </c>
      <c r="CF119" s="8" t="str">
        <f t="array" ref="CF119">IF($D119="erro",XLOOKUP($A119,'Ocorrências 2022 (TODAS)'!$A:$A,'Ocorrências 2022 (TODAS)'!CB:CB),XLOOKUP($A119,'[1]Ocorrências 2022 (USADAS TCC Mi'!$A:$A,'[1]Ocorrências 2022 (USADAS TCC Mi'!CB:CB))</f>
        <v>#REF!</v>
      </c>
      <c r="CG119" s="8" t="str">
        <f t="array" ref="CG119">IF($D119="erro",XLOOKUP($A119,'Ocorrências 2022 (TODAS)'!$A:$A,'Ocorrências 2022 (TODAS)'!CC:CC),XLOOKUP($A119,'[1]Ocorrências 2022 (USADAS TCC Mi'!$A:$A,'[1]Ocorrências 2022 (USADAS TCC Mi'!CC:CC))</f>
        <v>#REF!</v>
      </c>
      <c r="CH119" s="8" t="str">
        <f t="array" ref="CH119">IF($D119="erro",XLOOKUP($A119,'Ocorrências 2022 (TODAS)'!$A:$A,'Ocorrências 2022 (TODAS)'!CD:CD),XLOOKUP($A119,'[1]Ocorrências 2022 (USADAS TCC Mi'!$A:$A,'[1]Ocorrências 2022 (USADAS TCC Mi'!CD:CD))</f>
        <v>#REF!</v>
      </c>
      <c r="CI119" s="8" t="str">
        <f t="array" ref="CI119">IF($D119="erro",XLOOKUP($A119,'Ocorrências 2022 (TODAS)'!$A:$A,'Ocorrências 2022 (TODAS)'!CE:CE),XLOOKUP($A119,'[1]Ocorrências 2022 (USADAS TCC Mi'!$A:$A,'[1]Ocorrências 2022 (USADAS TCC Mi'!CE:CE))</f>
        <v>#REF!</v>
      </c>
      <c r="CJ119" s="8" t="str">
        <f t="array" ref="CJ119">IF($D119="erro",XLOOKUP($A119,'Ocorrências 2022 (TODAS)'!$A:$A,'Ocorrências 2022 (TODAS)'!CF:CF),XLOOKUP($A119,'[1]Ocorrências 2022 (USADAS TCC Mi'!$A:$A,'[1]Ocorrências 2022 (USADAS TCC Mi'!CF:CF))</f>
        <v>#REF!</v>
      </c>
      <c r="CK119" s="8" t="str">
        <f t="array" ref="CK119">IF($D119="erro",XLOOKUP($A119,'Ocorrências 2022 (TODAS)'!$A:$A,'Ocorrências 2022 (TODAS)'!CG:CG),XLOOKUP($A119,'[1]Ocorrências 2022 (USADAS TCC Mi'!$A:$A,'[1]Ocorrências 2022 (USADAS TCC Mi'!CG:CG))</f>
        <v>#REF!</v>
      </c>
      <c r="CL119" s="163" t="str">
        <f t="array" ref="CL119">IF($D119="erro",XLOOKUP($A119,'Ocorrências 2022 (TODAS)'!$A:$A,'Ocorrências 2022 (TODAS)'!CH:CH),XLOOKUP($A119,'[1]Ocorrências 2022 (USADAS TCC Mi'!$A:$A,'[1]Ocorrências 2022 (USADAS TCC Mi'!CH:CH))</f>
        <v>#REF!</v>
      </c>
      <c r="CM119" s="8" t="str">
        <f t="array" ref="CM119">IF($D119="erro",XLOOKUP($A119,'Ocorrências 2022 (TODAS)'!$A:$A,'Ocorrências 2022 (TODAS)'!CI:CI),XLOOKUP($A119,'[1]Ocorrências 2022 (USADAS TCC Mi'!$A:$A,'[1]Ocorrências 2022 (USADAS TCC Mi'!CI:CI))</f>
        <v>#REF!</v>
      </c>
      <c r="CN119" s="8" t="str">
        <f t="array" ref="CN119">IF($D119="erro",XLOOKUP($A119,'Ocorrências 2022 (TODAS)'!$A:$A,'Ocorrências 2022 (TODAS)'!CJ:CJ),XLOOKUP($A119,'[1]Ocorrências 2022 (USADAS TCC Mi'!$A:$A,'[1]Ocorrências 2022 (USADAS TCC Mi'!CJ:CJ))</f>
        <v>#REF!</v>
      </c>
      <c r="CO119" s="8" t="str">
        <f t="array" ref="CO119">IF($D119="erro",XLOOKUP($A119,'Ocorrências 2022 (TODAS)'!$A:$A,'Ocorrências 2022 (TODAS)'!CK:CK),XLOOKUP($A119,'[1]Ocorrências 2022 (USADAS TCC Mi'!$A:$A,'[1]Ocorrências 2022 (USADAS TCC Mi'!CK:CK))</f>
        <v>#REF!</v>
      </c>
      <c r="CP119" s="8" t="str">
        <f t="array" ref="CP119">IF($D119="erro",XLOOKUP($A119,'Ocorrências 2022 (TODAS)'!$A:$A,'Ocorrências 2022 (TODAS)'!CL:CL),XLOOKUP($A119,'[1]Ocorrências 2022 (USADAS TCC Mi'!$A:$A,'[1]Ocorrências 2022 (USADAS TCC Mi'!CL:CL))</f>
        <v>#REF!</v>
      </c>
      <c r="CQ119" s="8" t="str">
        <f t="array" ref="CQ119">IF($D119="erro",XLOOKUP($A119,'Ocorrências 2022 (TODAS)'!$A:$A,'Ocorrências 2022 (TODAS)'!CM:CM),XLOOKUP($A119,'[1]Ocorrências 2022 (USADAS TCC Mi'!$A:$A,'[1]Ocorrências 2022 (USADAS TCC Mi'!CM:CM))</f>
        <v>#REF!</v>
      </c>
      <c r="CR119" s="8" t="str">
        <f t="array" ref="CR119">IF($D119="erro",XLOOKUP($A119,'Ocorrências 2022 (TODAS)'!$A:$A,'Ocorrências 2022 (TODAS)'!CN:CN),XLOOKUP($A119,'[1]Ocorrências 2022 (USADAS TCC Mi'!$A:$A,'[1]Ocorrências 2022 (USADAS TCC Mi'!CN:CN))</f>
        <v>#REF!</v>
      </c>
      <c r="CS119" s="8" t="str">
        <f t="array" ref="CS119">IF($D119="erro",XLOOKUP($A119,'Ocorrências 2022 (TODAS)'!$A:$A,'Ocorrências 2022 (TODAS)'!CO:CO),XLOOKUP($A119,'[1]Ocorrências 2022 (USADAS TCC Mi'!$A:$A,'[1]Ocorrências 2022 (USADAS TCC Mi'!CO:CO))</f>
        <v>#REF!</v>
      </c>
      <c r="CT119" s="8" t="str">
        <f t="array" ref="CT119">IF($D119="erro",XLOOKUP($A119,'Ocorrências 2022 (TODAS)'!$A:$A,'Ocorrências 2022 (TODAS)'!CP:CP),XLOOKUP($A119,'[1]Ocorrências 2022 (USADAS TCC Mi'!$A:$A,'[1]Ocorrências 2022 (USADAS TCC Mi'!CP:CP))</f>
        <v>#REF!</v>
      </c>
      <c r="CU119" s="8" t="str">
        <f t="array" ref="CU119">IF($D119="erro",XLOOKUP($A119,'Ocorrências 2022 (TODAS)'!$A:$A,'Ocorrências 2022 (TODAS)'!CQ:CQ),XLOOKUP($A119,'[1]Ocorrências 2022 (USADAS TCC Mi'!$A:$A,'[1]Ocorrências 2022 (USADAS TCC Mi'!CQ:CQ))</f>
        <v>#REF!</v>
      </c>
      <c r="CV119" s="8" t="str">
        <f t="array" ref="CV119">IF($D119="erro",XLOOKUP($A119,'Ocorrências 2022 (TODAS)'!$A:$A,'Ocorrências 2022 (TODAS)'!CR:CR),XLOOKUP($A119,'[1]Ocorrências 2022 (USADAS TCC Mi'!$A:$A,'[1]Ocorrências 2022 (USADAS TCC Mi'!CR:CR))</f>
        <v>#REF!</v>
      </c>
      <c r="CW119" s="8" t="str">
        <f t="array" ref="CW119">IF($D119="erro",XLOOKUP($A119,'Ocorrências 2022 (TODAS)'!$A:$A,'Ocorrências 2022 (TODAS)'!CS:CS),XLOOKUP($A119,'[1]Ocorrências 2022 (USADAS TCC Mi'!$A:$A,'[1]Ocorrências 2022 (USADAS TCC Mi'!CS:CS))</f>
        <v>#REF!</v>
      </c>
      <c r="CX119" s="8" t="str">
        <f t="array" ref="CX119">IF($D119="erro",XLOOKUP($A119,'Ocorrências 2022 (TODAS)'!$A:$A,'Ocorrências 2022 (TODAS)'!CT:CT),XLOOKUP($A119,'[1]Ocorrências 2022 (USADAS TCC Mi'!$A:$A,'[1]Ocorrências 2022 (USADAS TCC Mi'!CT:CT))</f>
        <v>#REF!</v>
      </c>
      <c r="CY119" s="8" t="str">
        <f t="array" ref="CY119">IF($D119="erro",XLOOKUP($A119,'Ocorrências 2022 (TODAS)'!$A:$A,'Ocorrências 2022 (TODAS)'!CU:CU),XLOOKUP($A119,'[1]Ocorrências 2022 (USADAS TCC Mi'!$A:$A,'[1]Ocorrências 2022 (USADAS TCC Mi'!CU:CU))</f>
        <v>#REF!</v>
      </c>
      <c r="CZ119" s="8" t="str">
        <f t="array" ref="CZ119">IF($D119="erro",XLOOKUP($A119,'Ocorrências 2022 (TODAS)'!$A:$A,'Ocorrências 2022 (TODAS)'!CV:CV),XLOOKUP($A119,'[1]Ocorrências 2022 (USADAS TCC Mi'!$A:$A,'[1]Ocorrências 2022 (USADAS TCC Mi'!CV:CV))</f>
        <v>#REF!</v>
      </c>
      <c r="DA119" s="8" t="str">
        <f t="array" ref="DA119">IF($D119="erro",XLOOKUP($A119,'Ocorrências 2022 (TODAS)'!$A:$A,'Ocorrências 2022 (TODAS)'!CW:CW),XLOOKUP($A119,'[1]Ocorrências 2022 (USADAS TCC Mi'!$A:$A,'[1]Ocorrências 2022 (USADAS TCC Mi'!CW:CW))</f>
        <v>#REF!</v>
      </c>
      <c r="DB119" s="8" t="str">
        <f t="array" ref="DB119">IF($D119="erro",XLOOKUP($A119,'Ocorrências 2022 (TODAS)'!$A:$A,'Ocorrências 2022 (TODAS)'!CX:CX),XLOOKUP($A119,'[1]Ocorrências 2022 (USADAS TCC Mi'!$A:$A,'[1]Ocorrências 2022 (USADAS TCC Mi'!CX:CX))</f>
        <v>#REF!</v>
      </c>
      <c r="DC119" s="8" t="str">
        <f t="array" ref="DC119">IF($D119="erro",XLOOKUP($A119,'Ocorrências 2022 (TODAS)'!$A:$A,'Ocorrências 2022 (TODAS)'!CY:CY),XLOOKUP($A119,'[1]Ocorrências 2022 (USADAS TCC Mi'!$A:$A,'[1]Ocorrências 2022 (USADAS TCC Mi'!CY:CY))</f>
        <v>#REF!</v>
      </c>
      <c r="DD119" s="8" t="str">
        <f t="array" ref="DD119">IF($D119="erro",XLOOKUP($A119,'Ocorrências 2022 (TODAS)'!$A:$A,'Ocorrências 2022 (TODAS)'!CZ:CZ),XLOOKUP($A119,'[1]Ocorrências 2022 (USADAS TCC Mi'!$A:$A,'[1]Ocorrências 2022 (USADAS TCC Mi'!CZ:CZ))</f>
        <v>#REF!</v>
      </c>
      <c r="DE119" s="8" t="str">
        <f t="array" ref="DE119">IF($D119="erro",XLOOKUP($A119,'Ocorrências 2022 (TODAS)'!$A:$A,'Ocorrências 2022 (TODAS)'!DA:DA),XLOOKUP($A119,'[1]Ocorrências 2022 (USADAS TCC Mi'!$A:$A,'[1]Ocorrências 2022 (USADAS TCC Mi'!DA:DA))</f>
        <v>#REF!</v>
      </c>
      <c r="DF119" s="8" t="str">
        <f t="array" ref="DF119">IF($D119="erro",XLOOKUP($A119,'Ocorrências 2022 (TODAS)'!$A:$A,'Ocorrências 2022 (TODAS)'!DB:DB),XLOOKUP($A119,'[1]Ocorrências 2022 (USADAS TCC Mi'!$A:$A,'[1]Ocorrências 2022 (USADAS TCC Mi'!DB:DB))</f>
        <v>#REF!</v>
      </c>
      <c r="DG119" s="8" t="str">
        <f t="array" ref="DG119">IF($D119="erro",XLOOKUP($A119,'Ocorrências 2022 (TODAS)'!$A:$A,'Ocorrências 2022 (TODAS)'!DC:DC),XLOOKUP($A119,'[1]Ocorrências 2022 (USADAS TCC Mi'!$A:$A,'[1]Ocorrências 2022 (USADAS TCC Mi'!DC:DC))</f>
        <v>#REF!</v>
      </c>
    </row>
    <row r="120" ht="15.75" customHeight="1">
      <c r="A120" s="133">
        <v>1876.0</v>
      </c>
      <c r="B120" s="164">
        <v>1876.0</v>
      </c>
      <c r="D120" s="8" t="str">
        <f t="shared" si="1"/>
        <v>Ok</v>
      </c>
      <c r="F120" s="8" t="str">
        <f t="array" ref="F120">IF($D120="erro",XLOOKUP($A120,'Ocorrências 2022 (TODAS)'!$A:$A,'Ocorrências 2022 (TODAS)'!B:B),XLOOKUP($A120,'[1]Ocorrências 2022 (USADAS TCC Mi'!$A:$A,'[1]Ocorrências 2022 (USADAS TCC Mi'!B:B))</f>
        <v>#REF!</v>
      </c>
      <c r="G120" s="8" t="str">
        <f t="array" ref="G120">IF($D120="erro",XLOOKUP($A120,'Ocorrências 2022 (TODAS)'!$A:$A,'Ocorrências 2022 (TODAS)'!C:C),XLOOKUP($A120,'[1]Ocorrências 2022 (USADAS TCC Mi'!$A:$A,'[1]Ocorrências 2022 (USADAS TCC Mi'!C:C))</f>
        <v>#REF!</v>
      </c>
      <c r="H120" s="8" t="str">
        <f t="array" ref="H120">IF($D120="erro",XLOOKUP($A120,'Ocorrências 2022 (TODAS)'!$A:$A,'Ocorrências 2022 (TODAS)'!D:D),XLOOKUP($A120,'[1]Ocorrências 2022 (USADAS TCC Mi'!$A:$A,'[1]Ocorrências 2022 (USADAS TCC Mi'!D:D))</f>
        <v>#REF!</v>
      </c>
      <c r="I120" s="8" t="str">
        <f t="array" ref="I120">IF($D120="erro",XLOOKUP($A120,'Ocorrências 2022 (TODAS)'!$A:$A,'Ocorrências 2022 (TODAS)'!E:E),XLOOKUP($A120,'[1]Ocorrências 2022 (USADAS TCC Mi'!$A:$A,'[1]Ocorrências 2022 (USADAS TCC Mi'!E:E))</f>
        <v>#REF!</v>
      </c>
      <c r="J120" s="8" t="str">
        <f t="array" ref="J120">IF($D120="erro",XLOOKUP($A120,'Ocorrências 2022 (TODAS)'!$A:$A,'Ocorrências 2022 (TODAS)'!F:F),XLOOKUP($A120,'[1]Ocorrências 2022 (USADAS TCC Mi'!$A:$A,'[1]Ocorrências 2022 (USADAS TCC Mi'!F:F))</f>
        <v>#REF!</v>
      </c>
      <c r="K120" s="8" t="str">
        <f t="array" ref="K120">IF($D120="erro",XLOOKUP($A120,'Ocorrências 2022 (TODAS)'!$A:$A,'Ocorrências 2022 (TODAS)'!G:G),XLOOKUP($A120,'[1]Ocorrências 2022 (USADAS TCC Mi'!$A:$A,'[1]Ocorrências 2022 (USADAS TCC Mi'!G:G))</f>
        <v>#REF!</v>
      </c>
      <c r="L120" s="8" t="str">
        <f t="array" ref="L120">IF($D120="erro",XLOOKUP($A120,'Ocorrências 2022 (TODAS)'!$A:$A,'Ocorrências 2022 (TODAS)'!H:H),XLOOKUP($A120,'[1]Ocorrências 2022 (USADAS TCC Mi'!$A:$A,'[1]Ocorrências 2022 (USADAS TCC Mi'!H:H))</f>
        <v>#REF!</v>
      </c>
      <c r="M120" s="8" t="str">
        <f t="array" ref="M120">IF($D120="erro",XLOOKUP($A120,'Ocorrências 2022 (TODAS)'!$A:$A,'Ocorrências 2022 (TODAS)'!I:I),XLOOKUP($A120,'[1]Ocorrências 2022 (USADAS TCC Mi'!$A:$A,'[1]Ocorrências 2022 (USADAS TCC Mi'!I:I))</f>
        <v>#REF!</v>
      </c>
      <c r="N120" s="8" t="str">
        <f t="array" ref="N120">IF($D120="erro",XLOOKUP($A120,'Ocorrências 2022 (TODAS)'!$A:$A,'Ocorrências 2022 (TODAS)'!J:J),XLOOKUP($A120,'[1]Ocorrências 2022 (USADAS TCC Mi'!$A:$A,'[1]Ocorrências 2022 (USADAS TCC Mi'!J:J))</f>
        <v>#REF!</v>
      </c>
      <c r="O120" s="8" t="str">
        <f t="array" ref="O120">IF($D120="erro",XLOOKUP($A120,'Ocorrências 2022 (TODAS)'!$A:$A,'Ocorrências 2022 (TODAS)'!K:K),XLOOKUP($A120,'[1]Ocorrências 2022 (USADAS TCC Mi'!$A:$A,'[1]Ocorrências 2022 (USADAS TCC Mi'!K:K))</f>
        <v>#REF!</v>
      </c>
      <c r="P120" s="8" t="str">
        <f t="array" ref="P120">IF($D120="erro",XLOOKUP($A120,'Ocorrências 2022 (TODAS)'!$A:$A,'Ocorrências 2022 (TODAS)'!L:L),XLOOKUP($A120,'[1]Ocorrências 2022 (USADAS TCC Mi'!$A:$A,'[1]Ocorrências 2022 (USADAS TCC Mi'!L:L))</f>
        <v>#REF!</v>
      </c>
      <c r="Q120" s="8" t="str">
        <f t="array" ref="Q120">IF($D120="erro",XLOOKUP($A120,'Ocorrências 2022 (TODAS)'!$A:$A,'Ocorrências 2022 (TODAS)'!M:M),XLOOKUP($A120,'[1]Ocorrências 2022 (USADAS TCC Mi'!$A:$A,'[1]Ocorrências 2022 (USADAS TCC Mi'!M:M))</f>
        <v>#REF!</v>
      </c>
      <c r="R120" s="8" t="str">
        <f t="array" ref="R120">IF($D120="erro",XLOOKUP($A120,'Ocorrências 2022 (TODAS)'!$A:$A,'Ocorrências 2022 (TODAS)'!N:N),XLOOKUP($A120,'[1]Ocorrências 2022 (USADAS TCC Mi'!$A:$A,'[1]Ocorrências 2022 (USADAS TCC Mi'!N:N))</f>
        <v>#REF!</v>
      </c>
      <c r="S120" s="8" t="str">
        <f t="array" ref="S120">IF($D120="erro",XLOOKUP($A120,'Ocorrências 2022 (TODAS)'!$A:$A,'Ocorrências 2022 (TODAS)'!O:O),XLOOKUP($A120,'[1]Ocorrências 2022 (USADAS TCC Mi'!$A:$A,'[1]Ocorrências 2022 (USADAS TCC Mi'!O:O))</f>
        <v>#REF!</v>
      </c>
      <c r="T120" s="8" t="str">
        <f t="array" ref="T120">IF($D120="erro",XLOOKUP($A120,'Ocorrências 2022 (TODAS)'!$A:$A,'Ocorrências 2022 (TODAS)'!P:P),XLOOKUP($A120,'[1]Ocorrências 2022 (USADAS TCC Mi'!$A:$A,'[1]Ocorrências 2022 (USADAS TCC Mi'!P:P))</f>
        <v>#REF!</v>
      </c>
      <c r="U120" s="8" t="str">
        <f t="array" ref="U120">IF($D120="erro",XLOOKUP($A120,'Ocorrências 2022 (TODAS)'!$A:$A,'Ocorrências 2022 (TODAS)'!Q:Q),XLOOKUP($A120,'[1]Ocorrências 2022 (USADAS TCC Mi'!$A:$A,'[1]Ocorrências 2022 (USADAS TCC Mi'!Q:Q))</f>
        <v>#REF!</v>
      </c>
      <c r="V120" s="8" t="str">
        <f t="array" ref="V120">IF($D120="erro",XLOOKUP($A120,'Ocorrências 2022 (TODAS)'!$A:$A,'Ocorrências 2022 (TODAS)'!R:R),XLOOKUP($A120,'[1]Ocorrências 2022 (USADAS TCC Mi'!$A:$A,'[1]Ocorrências 2022 (USADAS TCC Mi'!R:R))</f>
        <v>#REF!</v>
      </c>
      <c r="W120" s="8" t="str">
        <f t="array" ref="W120">IF($D120="erro",XLOOKUP($A120,'Ocorrências 2022 (TODAS)'!$A:$A,'Ocorrências 2022 (TODAS)'!S:S),XLOOKUP($A120,'[1]Ocorrências 2022 (USADAS TCC Mi'!$A:$A,'[1]Ocorrências 2022 (USADAS TCC Mi'!S:S))</f>
        <v>#REF!</v>
      </c>
      <c r="X120" s="8" t="str">
        <f t="array" ref="X120">IF($D120="erro",XLOOKUP($A120,'Ocorrências 2022 (TODAS)'!$A:$A,'Ocorrências 2022 (TODAS)'!T:T),XLOOKUP($A120,'[1]Ocorrências 2022 (USADAS TCC Mi'!$A:$A,'[1]Ocorrências 2022 (USADAS TCC Mi'!T:T))</f>
        <v>#REF!</v>
      </c>
      <c r="Y120" s="8" t="str">
        <f t="array" ref="Y120">IF($D120="erro",XLOOKUP($A120,'Ocorrências 2022 (TODAS)'!$A:$A,'Ocorrências 2022 (TODAS)'!U:U),XLOOKUP($A120,'[1]Ocorrências 2022 (USADAS TCC Mi'!$A:$A,'[1]Ocorrências 2022 (USADAS TCC Mi'!U:U))</f>
        <v>#REF!</v>
      </c>
      <c r="Z120" s="162" t="str">
        <f t="array" ref="Z120">IF($D120="erro",XLOOKUP($A120,'Ocorrências 2022 (TODAS)'!$A:$A,'Ocorrências 2022 (TODAS)'!V:V),XLOOKUP($A120,'[1]Ocorrências 2022 (USADAS TCC Mi'!$A:$A,'[1]Ocorrências 2022 (USADAS TCC Mi'!V:V))</f>
        <v>#REF!</v>
      </c>
      <c r="AA120" s="162" t="str">
        <f t="array" ref="AA120">IF($D120="erro",XLOOKUP($A120,'Ocorrências 2022 (TODAS)'!$A:$A,'Ocorrências 2022 (TODAS)'!W:W),XLOOKUP($A120,'[1]Ocorrências 2022 (USADAS TCC Mi'!$A:$A,'[1]Ocorrências 2022 (USADAS TCC Mi'!W:W))</f>
        <v>#REF!</v>
      </c>
      <c r="AB120" s="8" t="str">
        <f t="array" ref="AB120">IF($D120="erro",XLOOKUP($A120,'Ocorrências 2022 (TODAS)'!$A:$A,'Ocorrências 2022 (TODAS)'!X:X),XLOOKUP($A120,'[1]Ocorrências 2022 (USADAS TCC Mi'!$A:$A,'[1]Ocorrências 2022 (USADAS TCC Mi'!X:X))</f>
        <v>#REF!</v>
      </c>
      <c r="AC120" s="8" t="str">
        <f t="array" ref="AC120">IF($D120="erro",XLOOKUP($A120,'Ocorrências 2022 (TODAS)'!$A:$A,'Ocorrências 2022 (TODAS)'!Y:Y),XLOOKUP($A120,'[1]Ocorrências 2022 (USADAS TCC Mi'!$A:$A,'[1]Ocorrências 2022 (USADAS TCC Mi'!Y:Y))</f>
        <v>#REF!</v>
      </c>
      <c r="AD120" s="8" t="str">
        <f t="array" ref="AD120">IF($D120="erro",XLOOKUP($A120,'Ocorrências 2022 (TODAS)'!$A:$A,'Ocorrências 2022 (TODAS)'!Z:Z),XLOOKUP($A120,'[1]Ocorrências 2022 (USADAS TCC Mi'!$A:$A,'[1]Ocorrências 2022 (USADAS TCC Mi'!Z:Z))</f>
        <v>#REF!</v>
      </c>
      <c r="AE120" s="8" t="str">
        <f t="array" ref="AE120">IF($D120="erro",XLOOKUP($A120,'Ocorrências 2022 (TODAS)'!$A:$A,'Ocorrências 2022 (TODAS)'!AA:AA),XLOOKUP($A120,'[1]Ocorrências 2022 (USADAS TCC Mi'!$A:$A,'[1]Ocorrências 2022 (USADAS TCC Mi'!AA:AA))</f>
        <v>#REF!</v>
      </c>
      <c r="AF120" s="8" t="str">
        <f t="array" ref="AF120">IF($D120="erro",XLOOKUP($A120,'Ocorrências 2022 (TODAS)'!$A:$A,'Ocorrências 2022 (TODAS)'!AB:AB),XLOOKUP($A120,'[1]Ocorrências 2022 (USADAS TCC Mi'!$A:$A,'[1]Ocorrências 2022 (USADAS TCC Mi'!AB:AB))</f>
        <v>#REF!</v>
      </c>
      <c r="AG120" s="8" t="str">
        <f t="array" ref="AG120">IF($D120="erro",XLOOKUP($A120,'Ocorrências 2022 (TODAS)'!$A:$A,'Ocorrências 2022 (TODAS)'!AC:AC),XLOOKUP($A120,'[1]Ocorrências 2022 (USADAS TCC Mi'!$A:$A,'[1]Ocorrências 2022 (USADAS TCC Mi'!AC:AC))</f>
        <v>#REF!</v>
      </c>
      <c r="AH120" s="8" t="str">
        <f t="array" ref="AH120">IF($D120="erro",XLOOKUP($A120,'Ocorrências 2022 (TODAS)'!$A:$A,'Ocorrências 2022 (TODAS)'!AD:AD),XLOOKUP($A120,'[1]Ocorrências 2022 (USADAS TCC Mi'!$A:$A,'[1]Ocorrências 2022 (USADAS TCC Mi'!AD:AD))</f>
        <v>#REF!</v>
      </c>
      <c r="AI120" s="8" t="str">
        <f t="array" ref="AI120">IF($D120="erro",XLOOKUP($A120,'Ocorrências 2022 (TODAS)'!$A:$A,'Ocorrências 2022 (TODAS)'!AE:AE),XLOOKUP($A120,'[1]Ocorrências 2022 (USADAS TCC Mi'!$A:$A,'[1]Ocorrências 2022 (USADAS TCC Mi'!AE:AE))</f>
        <v>#REF!</v>
      </c>
      <c r="AJ120" s="8" t="str">
        <f t="array" ref="AJ120">IF($D120="erro",XLOOKUP($A120,'Ocorrências 2022 (TODAS)'!$A:$A,'Ocorrências 2022 (TODAS)'!AF:AF),XLOOKUP($A120,'[1]Ocorrências 2022 (USADAS TCC Mi'!$A:$A,'[1]Ocorrências 2022 (USADAS TCC Mi'!AF:AF))</f>
        <v>#REF!</v>
      </c>
      <c r="AK120" s="8" t="str">
        <f t="array" ref="AK120">IF($D120="erro",XLOOKUP($A120,'Ocorrências 2022 (TODAS)'!$A:$A,'Ocorrências 2022 (TODAS)'!AG:AG),XLOOKUP($A120,'[1]Ocorrências 2022 (USADAS TCC Mi'!$A:$A,'[1]Ocorrências 2022 (USADAS TCC Mi'!AG:AG))</f>
        <v>#REF!</v>
      </c>
      <c r="AL120" s="8" t="str">
        <f t="array" ref="AL120">IF($D120="erro",XLOOKUP($A120,'Ocorrências 2022 (TODAS)'!$A:$A,'Ocorrências 2022 (TODAS)'!AH:AH),XLOOKUP($A120,'[1]Ocorrências 2022 (USADAS TCC Mi'!$A:$A,'[1]Ocorrências 2022 (USADAS TCC Mi'!AH:AH))</f>
        <v>#REF!</v>
      </c>
      <c r="AM120" s="8" t="str">
        <f t="array" ref="AM120">IF($D120="erro",XLOOKUP($A120,'Ocorrências 2022 (TODAS)'!$A:$A,'Ocorrências 2022 (TODAS)'!AI:AI),XLOOKUP($A120,'[1]Ocorrências 2022 (USADAS TCC Mi'!$A:$A,'[1]Ocorrências 2022 (USADAS TCC Mi'!AI:AI))</f>
        <v>#REF!</v>
      </c>
      <c r="AN120" s="8" t="str">
        <f t="array" ref="AN120">IF($D120="erro",XLOOKUP($A120,'Ocorrências 2022 (TODAS)'!$A:$A,'Ocorrências 2022 (TODAS)'!AJ:AJ),XLOOKUP($A120,'[1]Ocorrências 2022 (USADAS TCC Mi'!$A:$A,'[1]Ocorrências 2022 (USADAS TCC Mi'!AJ:AJ))</f>
        <v>#REF!</v>
      </c>
      <c r="AO120" s="8" t="str">
        <f t="array" ref="AO120">IF($D120="erro",XLOOKUP($A120,'Ocorrências 2022 (TODAS)'!$A:$A,'Ocorrências 2022 (TODAS)'!AK:AK),XLOOKUP($A120,'[1]Ocorrências 2022 (USADAS TCC Mi'!$A:$A,'[1]Ocorrências 2022 (USADAS TCC Mi'!AK:AK))</f>
        <v>#REF!</v>
      </c>
      <c r="AP120" s="8" t="str">
        <f t="array" ref="AP120">IF($D120="erro",XLOOKUP($A120,'Ocorrências 2022 (TODAS)'!$A:$A,'Ocorrências 2022 (TODAS)'!AL:AL),XLOOKUP($A120,'[1]Ocorrências 2022 (USADAS TCC Mi'!$A:$A,'[1]Ocorrências 2022 (USADAS TCC Mi'!AL:AL))</f>
        <v>#REF!</v>
      </c>
      <c r="AQ120" s="8" t="str">
        <f t="array" ref="AQ120">IF($D120="erro",XLOOKUP($A120,'Ocorrências 2022 (TODAS)'!$A:$A,'Ocorrências 2022 (TODAS)'!AM:AM),XLOOKUP($A120,'[1]Ocorrências 2022 (USADAS TCC Mi'!$A:$A,'[1]Ocorrências 2022 (USADAS TCC Mi'!AM:AM))</f>
        <v>#REF!</v>
      </c>
      <c r="AR120" s="8" t="str">
        <f t="array" ref="AR120">IF($D120="erro",XLOOKUP($A120,'Ocorrências 2022 (TODAS)'!$A:$A,'Ocorrências 2022 (TODAS)'!AN:AN),XLOOKUP($A120,'[1]Ocorrências 2022 (USADAS TCC Mi'!$A:$A,'[1]Ocorrências 2022 (USADAS TCC Mi'!AN:AN))</f>
        <v>#REF!</v>
      </c>
      <c r="AS120" s="8" t="str">
        <f t="array" ref="AS120">IF($D120="erro",XLOOKUP($A120,'Ocorrências 2022 (TODAS)'!$A:$A,'Ocorrências 2022 (TODAS)'!AO:AO),XLOOKUP($A120,'[1]Ocorrências 2022 (USADAS TCC Mi'!$A:$A,'[1]Ocorrências 2022 (USADAS TCC Mi'!AO:AO))</f>
        <v>#REF!</v>
      </c>
      <c r="AT120" s="8" t="str">
        <f t="array" ref="AT120">IF($D120="erro",XLOOKUP($A120,'Ocorrências 2022 (TODAS)'!$A:$A,'Ocorrências 2022 (TODAS)'!AP:AP),XLOOKUP($A120,'[1]Ocorrências 2022 (USADAS TCC Mi'!$A:$A,'[1]Ocorrências 2022 (USADAS TCC Mi'!AP:AP))</f>
        <v>#REF!</v>
      </c>
      <c r="AU120" s="8" t="str">
        <f t="array" ref="AU120">IF($D120="erro",XLOOKUP($A120,'Ocorrências 2022 (TODAS)'!$A:$A,'Ocorrências 2022 (TODAS)'!AQ:AQ),XLOOKUP($A120,'[1]Ocorrências 2022 (USADAS TCC Mi'!$A:$A,'[1]Ocorrências 2022 (USADAS TCC Mi'!AQ:AQ))</f>
        <v>#REF!</v>
      </c>
      <c r="AV120" s="8" t="str">
        <f t="array" ref="AV120">IF($D120="erro",XLOOKUP($A120,'Ocorrências 2022 (TODAS)'!$A:$A,'Ocorrências 2022 (TODAS)'!AR:AR),XLOOKUP($A120,'[1]Ocorrências 2022 (USADAS TCC Mi'!$A:$A,'[1]Ocorrências 2022 (USADAS TCC Mi'!AR:AR))</f>
        <v>#REF!</v>
      </c>
      <c r="AW120" s="8" t="str">
        <f t="array" ref="AW120">IF($D120="erro",XLOOKUP($A120,'Ocorrências 2022 (TODAS)'!$A:$A,'Ocorrências 2022 (TODAS)'!AS:AS),XLOOKUP($A120,'[1]Ocorrências 2022 (USADAS TCC Mi'!$A:$A,'[1]Ocorrências 2022 (USADAS TCC Mi'!AS:AS))</f>
        <v>#REF!</v>
      </c>
      <c r="AX120" s="8" t="str">
        <f t="array" ref="AX120">IF($D120="erro",XLOOKUP($A120,'Ocorrências 2022 (TODAS)'!$A:$A,'Ocorrências 2022 (TODAS)'!AT:AT),XLOOKUP($A120,'[1]Ocorrências 2022 (USADAS TCC Mi'!$A:$A,'[1]Ocorrências 2022 (USADAS TCC Mi'!AT:AT))</f>
        <v>#REF!</v>
      </c>
      <c r="AY120" s="8" t="str">
        <f t="array" ref="AY120">IF($D120="erro",XLOOKUP($A120,'Ocorrências 2022 (TODAS)'!$A:$A,'Ocorrências 2022 (TODAS)'!AU:AU),XLOOKUP($A120,'[1]Ocorrências 2022 (USADAS TCC Mi'!$A:$A,'[1]Ocorrências 2022 (USADAS TCC Mi'!AU:AU))</f>
        <v>#REF!</v>
      </c>
      <c r="AZ120" s="8" t="str">
        <f t="array" ref="AZ120">IF($D120="erro",XLOOKUP($A120,'Ocorrências 2022 (TODAS)'!$A:$A,'Ocorrências 2022 (TODAS)'!AV:AV),XLOOKUP($A120,'[1]Ocorrências 2022 (USADAS TCC Mi'!$A:$A,'[1]Ocorrências 2022 (USADAS TCC Mi'!AV:AV))</f>
        <v>#REF!</v>
      </c>
      <c r="BA120" s="8" t="str">
        <f t="array" ref="BA120">IF($D120="erro",XLOOKUP($A120,'Ocorrências 2022 (TODAS)'!$A:$A,'Ocorrências 2022 (TODAS)'!AW:AW),XLOOKUP($A120,'[1]Ocorrências 2022 (USADAS TCC Mi'!$A:$A,'[1]Ocorrências 2022 (USADAS TCC Mi'!AW:AW))</f>
        <v>#REF!</v>
      </c>
      <c r="BB120" s="8" t="str">
        <f t="array" ref="BB120">IF($D120="erro",XLOOKUP($A120,'Ocorrências 2022 (TODAS)'!$A:$A,'Ocorrências 2022 (TODAS)'!AX:AX),XLOOKUP($A120,'[1]Ocorrências 2022 (USADAS TCC Mi'!$A:$A,'[1]Ocorrências 2022 (USADAS TCC Mi'!AX:AX))</f>
        <v>#REF!</v>
      </c>
      <c r="BC120" s="8" t="str">
        <f t="array" ref="BC120">IF($D120="erro",XLOOKUP($A120,'Ocorrências 2022 (TODAS)'!$A:$A,'Ocorrências 2022 (TODAS)'!AY:AY),XLOOKUP($A120,'[1]Ocorrências 2022 (USADAS TCC Mi'!$A:$A,'[1]Ocorrências 2022 (USADAS TCC Mi'!AY:AY))</f>
        <v>#REF!</v>
      </c>
      <c r="BD120" s="8" t="str">
        <f t="array" ref="BD120">IF($D120="erro",XLOOKUP($A120,'Ocorrências 2022 (TODAS)'!$A:$A,'Ocorrências 2022 (TODAS)'!AZ:AZ),XLOOKUP($A120,'[1]Ocorrências 2022 (USADAS TCC Mi'!$A:$A,'[1]Ocorrências 2022 (USADAS TCC Mi'!AZ:AZ))</f>
        <v>#REF!</v>
      </c>
      <c r="BE120" s="8" t="str">
        <f t="array" ref="BE120">IF($D120="erro",XLOOKUP($A120,'Ocorrências 2022 (TODAS)'!$A:$A,'Ocorrências 2022 (TODAS)'!BA:BA),XLOOKUP($A120,'[1]Ocorrências 2022 (USADAS TCC Mi'!$A:$A,'[1]Ocorrências 2022 (USADAS TCC Mi'!BA:BA))</f>
        <v>#REF!</v>
      </c>
      <c r="BF120" s="8" t="str">
        <f t="array" ref="BF120">IF($D120="erro",XLOOKUP($A120,'Ocorrências 2022 (TODAS)'!$A:$A,'Ocorrências 2022 (TODAS)'!BB:BB),XLOOKUP($A120,'[1]Ocorrências 2022 (USADAS TCC Mi'!$A:$A,'[1]Ocorrências 2022 (USADAS TCC Mi'!BB:BB))</f>
        <v>#REF!</v>
      </c>
      <c r="BG120" s="8" t="str">
        <f t="array" ref="BG120">IF($D120="erro",XLOOKUP($A120,'Ocorrências 2022 (TODAS)'!$A:$A,'Ocorrências 2022 (TODAS)'!BC:BC),XLOOKUP($A120,'[1]Ocorrências 2022 (USADAS TCC Mi'!$A:$A,'[1]Ocorrências 2022 (USADAS TCC Mi'!BC:BC))</f>
        <v>#REF!</v>
      </c>
      <c r="BH120" s="8" t="str">
        <f t="array" ref="BH120">IF($D120="erro",XLOOKUP($A120,'Ocorrências 2022 (TODAS)'!$A:$A,'Ocorrências 2022 (TODAS)'!BD:BD),XLOOKUP($A120,'[1]Ocorrências 2022 (USADAS TCC Mi'!$A:$A,'[1]Ocorrências 2022 (USADAS TCC Mi'!BD:BD))</f>
        <v>#REF!</v>
      </c>
      <c r="BI120" s="8" t="str">
        <f t="array" ref="BI120">IF($D120="erro",XLOOKUP($A120,'Ocorrências 2022 (TODAS)'!$A:$A,'Ocorrências 2022 (TODAS)'!BE:BE),XLOOKUP($A120,'[1]Ocorrências 2022 (USADAS TCC Mi'!$A:$A,'[1]Ocorrências 2022 (USADAS TCC Mi'!BE:BE))</f>
        <v>#REF!</v>
      </c>
      <c r="BJ120" s="8" t="str">
        <f t="array" ref="BJ120">IF($D120="erro",XLOOKUP($A120,'Ocorrências 2022 (TODAS)'!$A:$A,'Ocorrências 2022 (TODAS)'!BF:BF),XLOOKUP($A120,'[1]Ocorrências 2022 (USADAS TCC Mi'!$A:$A,'[1]Ocorrências 2022 (USADAS TCC Mi'!BF:BF))</f>
        <v>#REF!</v>
      </c>
      <c r="BK120" s="8" t="str">
        <f t="array" ref="BK120">IF($D120="erro",XLOOKUP($A120,'Ocorrências 2022 (TODAS)'!$A:$A,'Ocorrências 2022 (TODAS)'!BG:BG),XLOOKUP($A120,'[1]Ocorrências 2022 (USADAS TCC Mi'!$A:$A,'[1]Ocorrências 2022 (USADAS TCC Mi'!BG:BG))</f>
        <v>#REF!</v>
      </c>
      <c r="BL120" s="8" t="str">
        <f t="array" ref="BL120">IF($D120="erro",XLOOKUP($A120,'Ocorrências 2022 (TODAS)'!$A:$A,'Ocorrências 2022 (TODAS)'!BH:BH),XLOOKUP($A120,'[1]Ocorrências 2022 (USADAS TCC Mi'!$A:$A,'[1]Ocorrências 2022 (USADAS TCC Mi'!BH:BH))</f>
        <v>#REF!</v>
      </c>
      <c r="BM120" s="8" t="str">
        <f t="array" ref="BM120">IF($D120="erro",XLOOKUP($A120,'Ocorrências 2022 (TODAS)'!$A:$A,'Ocorrências 2022 (TODAS)'!BI:BI),XLOOKUP($A120,'[1]Ocorrências 2022 (USADAS TCC Mi'!$A:$A,'[1]Ocorrências 2022 (USADAS TCC Mi'!BI:BI))</f>
        <v>#REF!</v>
      </c>
      <c r="BN120" s="8" t="str">
        <f t="array" ref="BN120">IF($D120="erro",XLOOKUP($A120,'Ocorrências 2022 (TODAS)'!$A:$A,'Ocorrências 2022 (TODAS)'!BJ:BJ),XLOOKUP($A120,'[1]Ocorrências 2022 (USADAS TCC Mi'!$A:$A,'[1]Ocorrências 2022 (USADAS TCC Mi'!BJ:BJ))</f>
        <v>#REF!</v>
      </c>
      <c r="BO120" s="8" t="str">
        <f t="array" ref="BO120">IF($D120="erro",XLOOKUP($A120,'Ocorrências 2022 (TODAS)'!$A:$A,'Ocorrências 2022 (TODAS)'!BK:BK),XLOOKUP($A120,'[1]Ocorrências 2022 (USADAS TCC Mi'!$A:$A,'[1]Ocorrências 2022 (USADAS TCC Mi'!BK:BK))</f>
        <v>#REF!</v>
      </c>
      <c r="BP120" s="8" t="str">
        <f t="array" ref="BP120">IF($D120="erro",XLOOKUP($A120,'Ocorrências 2022 (TODAS)'!$A:$A,'Ocorrências 2022 (TODAS)'!BL:BL),XLOOKUP($A120,'[1]Ocorrências 2022 (USADAS TCC Mi'!$A:$A,'[1]Ocorrências 2022 (USADAS TCC Mi'!BL:BL))</f>
        <v>#REF!</v>
      </c>
      <c r="BQ120" s="8" t="str">
        <f t="array" ref="BQ120">IF($D120="erro",XLOOKUP($A120,'Ocorrências 2022 (TODAS)'!$A:$A,'Ocorrências 2022 (TODAS)'!BM:BM),XLOOKUP($A120,'[1]Ocorrências 2022 (USADAS TCC Mi'!$A:$A,'[1]Ocorrências 2022 (USADAS TCC Mi'!BM:BM))</f>
        <v>#REF!</v>
      </c>
      <c r="BR120" s="8" t="str">
        <f t="array" ref="BR120">IF($D120="erro",XLOOKUP($A120,'Ocorrências 2022 (TODAS)'!$A:$A,'Ocorrências 2022 (TODAS)'!BN:BN),XLOOKUP($A120,'[1]Ocorrências 2022 (USADAS TCC Mi'!$A:$A,'[1]Ocorrências 2022 (USADAS TCC Mi'!BN:BN))</f>
        <v>#REF!</v>
      </c>
      <c r="BS120" s="8" t="str">
        <f t="array" ref="BS120">IF($D120="erro",XLOOKUP($A120,'Ocorrências 2022 (TODAS)'!$A:$A,'Ocorrências 2022 (TODAS)'!BO:BO),XLOOKUP($A120,'[1]Ocorrências 2022 (USADAS TCC Mi'!$A:$A,'[1]Ocorrências 2022 (USADAS TCC Mi'!BO:BO))</f>
        <v>#REF!</v>
      </c>
      <c r="BT120" s="8" t="str">
        <f t="array" ref="BT120">IF($D120="erro",XLOOKUP($A120,'Ocorrências 2022 (TODAS)'!$A:$A,'Ocorrências 2022 (TODAS)'!BP:BP),XLOOKUP($A120,'[1]Ocorrências 2022 (USADAS TCC Mi'!$A:$A,'[1]Ocorrências 2022 (USADAS TCC Mi'!BP:BP))</f>
        <v>#REF!</v>
      </c>
      <c r="BU120" s="8" t="str">
        <f t="array" ref="BU120">IF($D120="erro",XLOOKUP($A120,'Ocorrências 2022 (TODAS)'!$A:$A,'Ocorrências 2022 (TODAS)'!BQ:BQ),XLOOKUP($A120,'[1]Ocorrências 2022 (USADAS TCC Mi'!$A:$A,'[1]Ocorrências 2022 (USADAS TCC Mi'!BQ:BQ))</f>
        <v>#REF!</v>
      </c>
      <c r="BV120" s="8" t="str">
        <f t="array" ref="BV120">IF($D120="erro",XLOOKUP($A120,'Ocorrências 2022 (TODAS)'!$A:$A,'Ocorrências 2022 (TODAS)'!BR:BR),XLOOKUP($A120,'[1]Ocorrências 2022 (USADAS TCC Mi'!$A:$A,'[1]Ocorrências 2022 (USADAS TCC Mi'!BR:BR))</f>
        <v>#REF!</v>
      </c>
      <c r="BW120" s="8" t="str">
        <f t="array" ref="BW120">IF($D120="erro",XLOOKUP($A120,'Ocorrências 2022 (TODAS)'!$A:$A,'Ocorrências 2022 (TODAS)'!BS:BS),XLOOKUP($A120,'[1]Ocorrências 2022 (USADAS TCC Mi'!$A:$A,'[1]Ocorrências 2022 (USADAS TCC Mi'!BS:BS))</f>
        <v>#REF!</v>
      </c>
      <c r="BX120" s="8" t="str">
        <f t="array" ref="BX120">IF($D120="erro",XLOOKUP($A120,'Ocorrências 2022 (TODAS)'!$A:$A,'Ocorrências 2022 (TODAS)'!BT:BT),XLOOKUP($A120,'[1]Ocorrências 2022 (USADAS TCC Mi'!$A:$A,'[1]Ocorrências 2022 (USADAS TCC Mi'!BT:BT))</f>
        <v>#REF!</v>
      </c>
      <c r="BY120" s="8" t="str">
        <f t="array" ref="BY120">IF($D120="erro",XLOOKUP($A120,'Ocorrências 2022 (TODAS)'!$A:$A,'Ocorrências 2022 (TODAS)'!BU:BU),XLOOKUP($A120,'[1]Ocorrências 2022 (USADAS TCC Mi'!$A:$A,'[1]Ocorrências 2022 (USADAS TCC Mi'!BU:BU))</f>
        <v>#REF!</v>
      </c>
      <c r="BZ120" s="8" t="str">
        <f t="array" ref="BZ120">IF($D120="erro",XLOOKUP($A120,'Ocorrências 2022 (TODAS)'!$A:$A,'Ocorrências 2022 (TODAS)'!BV:BV),XLOOKUP($A120,'[1]Ocorrências 2022 (USADAS TCC Mi'!$A:$A,'[1]Ocorrências 2022 (USADAS TCC Mi'!BV:BV))</f>
        <v>#REF!</v>
      </c>
      <c r="CA120" s="8" t="str">
        <f t="array" ref="CA120">IF($D120="erro",XLOOKUP($A120,'Ocorrências 2022 (TODAS)'!$A:$A,'Ocorrências 2022 (TODAS)'!BW:BW),XLOOKUP($A120,'[1]Ocorrências 2022 (USADAS TCC Mi'!$A:$A,'[1]Ocorrências 2022 (USADAS TCC Mi'!BW:BW))</f>
        <v>#REF!</v>
      </c>
      <c r="CB120" s="8" t="str">
        <f t="array" ref="CB120">IF($D120="erro",XLOOKUP($A120,'Ocorrências 2022 (TODAS)'!$A:$A,'Ocorrências 2022 (TODAS)'!BX:BX),XLOOKUP($A120,'[1]Ocorrências 2022 (USADAS TCC Mi'!$A:$A,'[1]Ocorrências 2022 (USADAS TCC Mi'!BX:BX))</f>
        <v>#REF!</v>
      </c>
      <c r="CC120" s="8" t="str">
        <f t="array" ref="CC120">IF($D120="erro",XLOOKUP($A120,'Ocorrências 2022 (TODAS)'!$A:$A,'Ocorrências 2022 (TODAS)'!BY:BY),XLOOKUP($A120,'[1]Ocorrências 2022 (USADAS TCC Mi'!$A:$A,'[1]Ocorrências 2022 (USADAS TCC Mi'!BY:BY))</f>
        <v>#REF!</v>
      </c>
      <c r="CD120" s="8" t="str">
        <f t="array" ref="CD120">IF($D120="erro",XLOOKUP($A120,'Ocorrências 2022 (TODAS)'!$A:$A,'Ocorrências 2022 (TODAS)'!BZ:BZ),XLOOKUP($A120,'[1]Ocorrências 2022 (USADAS TCC Mi'!$A:$A,'[1]Ocorrências 2022 (USADAS TCC Mi'!BZ:BZ))</f>
        <v>#REF!</v>
      </c>
      <c r="CE120" s="8" t="str">
        <f t="array" ref="CE120">IF($D120="erro",XLOOKUP($A120,'Ocorrências 2022 (TODAS)'!$A:$A,'Ocorrências 2022 (TODAS)'!CA:CA),XLOOKUP($A120,'[1]Ocorrências 2022 (USADAS TCC Mi'!$A:$A,'[1]Ocorrências 2022 (USADAS TCC Mi'!CA:CA))</f>
        <v>#REF!</v>
      </c>
      <c r="CF120" s="8" t="str">
        <f t="array" ref="CF120">IF($D120="erro",XLOOKUP($A120,'Ocorrências 2022 (TODAS)'!$A:$A,'Ocorrências 2022 (TODAS)'!CB:CB),XLOOKUP($A120,'[1]Ocorrências 2022 (USADAS TCC Mi'!$A:$A,'[1]Ocorrências 2022 (USADAS TCC Mi'!CB:CB))</f>
        <v>#REF!</v>
      </c>
      <c r="CG120" s="8" t="str">
        <f t="array" ref="CG120">IF($D120="erro",XLOOKUP($A120,'Ocorrências 2022 (TODAS)'!$A:$A,'Ocorrências 2022 (TODAS)'!CC:CC),XLOOKUP($A120,'[1]Ocorrências 2022 (USADAS TCC Mi'!$A:$A,'[1]Ocorrências 2022 (USADAS TCC Mi'!CC:CC))</f>
        <v>#REF!</v>
      </c>
      <c r="CH120" s="8" t="str">
        <f t="array" ref="CH120">IF($D120="erro",XLOOKUP($A120,'Ocorrências 2022 (TODAS)'!$A:$A,'Ocorrências 2022 (TODAS)'!CD:CD),XLOOKUP($A120,'[1]Ocorrências 2022 (USADAS TCC Mi'!$A:$A,'[1]Ocorrências 2022 (USADAS TCC Mi'!CD:CD))</f>
        <v>#REF!</v>
      </c>
      <c r="CI120" s="8" t="str">
        <f t="array" ref="CI120">IF($D120="erro",XLOOKUP($A120,'Ocorrências 2022 (TODAS)'!$A:$A,'Ocorrências 2022 (TODAS)'!CE:CE),XLOOKUP($A120,'[1]Ocorrências 2022 (USADAS TCC Mi'!$A:$A,'[1]Ocorrências 2022 (USADAS TCC Mi'!CE:CE))</f>
        <v>#REF!</v>
      </c>
      <c r="CJ120" s="8" t="str">
        <f t="array" ref="CJ120">IF($D120="erro",XLOOKUP($A120,'Ocorrências 2022 (TODAS)'!$A:$A,'Ocorrências 2022 (TODAS)'!CF:CF),XLOOKUP($A120,'[1]Ocorrências 2022 (USADAS TCC Mi'!$A:$A,'[1]Ocorrências 2022 (USADAS TCC Mi'!CF:CF))</f>
        <v>#REF!</v>
      </c>
      <c r="CK120" s="8" t="str">
        <f t="array" ref="CK120">IF($D120="erro",XLOOKUP($A120,'Ocorrências 2022 (TODAS)'!$A:$A,'Ocorrências 2022 (TODAS)'!CG:CG),XLOOKUP($A120,'[1]Ocorrências 2022 (USADAS TCC Mi'!$A:$A,'[1]Ocorrências 2022 (USADAS TCC Mi'!CG:CG))</f>
        <v>#REF!</v>
      </c>
      <c r="CL120" s="163" t="str">
        <f t="array" ref="CL120">IF($D120="erro",XLOOKUP($A120,'Ocorrências 2022 (TODAS)'!$A:$A,'Ocorrências 2022 (TODAS)'!CH:CH),XLOOKUP($A120,'[1]Ocorrências 2022 (USADAS TCC Mi'!$A:$A,'[1]Ocorrências 2022 (USADAS TCC Mi'!CH:CH))</f>
        <v>#REF!</v>
      </c>
      <c r="CM120" s="8" t="str">
        <f t="array" ref="CM120">IF($D120="erro",XLOOKUP($A120,'Ocorrências 2022 (TODAS)'!$A:$A,'Ocorrências 2022 (TODAS)'!CI:CI),XLOOKUP($A120,'[1]Ocorrências 2022 (USADAS TCC Mi'!$A:$A,'[1]Ocorrências 2022 (USADAS TCC Mi'!CI:CI))</f>
        <v>#REF!</v>
      </c>
      <c r="CN120" s="8" t="str">
        <f t="array" ref="CN120">IF($D120="erro",XLOOKUP($A120,'Ocorrências 2022 (TODAS)'!$A:$A,'Ocorrências 2022 (TODAS)'!CJ:CJ),XLOOKUP($A120,'[1]Ocorrências 2022 (USADAS TCC Mi'!$A:$A,'[1]Ocorrências 2022 (USADAS TCC Mi'!CJ:CJ))</f>
        <v>#REF!</v>
      </c>
      <c r="CO120" s="8" t="str">
        <f t="array" ref="CO120">IF($D120="erro",XLOOKUP($A120,'Ocorrências 2022 (TODAS)'!$A:$A,'Ocorrências 2022 (TODAS)'!CK:CK),XLOOKUP($A120,'[1]Ocorrências 2022 (USADAS TCC Mi'!$A:$A,'[1]Ocorrências 2022 (USADAS TCC Mi'!CK:CK))</f>
        <v>#REF!</v>
      </c>
      <c r="CP120" s="8" t="str">
        <f t="array" ref="CP120">IF($D120="erro",XLOOKUP($A120,'Ocorrências 2022 (TODAS)'!$A:$A,'Ocorrências 2022 (TODAS)'!CL:CL),XLOOKUP($A120,'[1]Ocorrências 2022 (USADAS TCC Mi'!$A:$A,'[1]Ocorrências 2022 (USADAS TCC Mi'!CL:CL))</f>
        <v>#REF!</v>
      </c>
      <c r="CQ120" s="8" t="str">
        <f t="array" ref="CQ120">IF($D120="erro",XLOOKUP($A120,'Ocorrências 2022 (TODAS)'!$A:$A,'Ocorrências 2022 (TODAS)'!CM:CM),XLOOKUP($A120,'[1]Ocorrências 2022 (USADAS TCC Mi'!$A:$A,'[1]Ocorrências 2022 (USADAS TCC Mi'!CM:CM))</f>
        <v>#REF!</v>
      </c>
      <c r="CR120" s="8" t="str">
        <f t="array" ref="CR120">IF($D120="erro",XLOOKUP($A120,'Ocorrências 2022 (TODAS)'!$A:$A,'Ocorrências 2022 (TODAS)'!CN:CN),XLOOKUP($A120,'[1]Ocorrências 2022 (USADAS TCC Mi'!$A:$A,'[1]Ocorrências 2022 (USADAS TCC Mi'!CN:CN))</f>
        <v>#REF!</v>
      </c>
      <c r="CS120" s="8" t="str">
        <f t="array" ref="CS120">IF($D120="erro",XLOOKUP($A120,'Ocorrências 2022 (TODAS)'!$A:$A,'Ocorrências 2022 (TODAS)'!CO:CO),XLOOKUP($A120,'[1]Ocorrências 2022 (USADAS TCC Mi'!$A:$A,'[1]Ocorrências 2022 (USADAS TCC Mi'!CO:CO))</f>
        <v>#REF!</v>
      </c>
      <c r="CT120" s="8" t="str">
        <f t="array" ref="CT120">IF($D120="erro",XLOOKUP($A120,'Ocorrências 2022 (TODAS)'!$A:$A,'Ocorrências 2022 (TODAS)'!CP:CP),XLOOKUP($A120,'[1]Ocorrências 2022 (USADAS TCC Mi'!$A:$A,'[1]Ocorrências 2022 (USADAS TCC Mi'!CP:CP))</f>
        <v>#REF!</v>
      </c>
      <c r="CU120" s="8" t="str">
        <f t="array" ref="CU120">IF($D120="erro",XLOOKUP($A120,'Ocorrências 2022 (TODAS)'!$A:$A,'Ocorrências 2022 (TODAS)'!CQ:CQ),XLOOKUP($A120,'[1]Ocorrências 2022 (USADAS TCC Mi'!$A:$A,'[1]Ocorrências 2022 (USADAS TCC Mi'!CQ:CQ))</f>
        <v>#REF!</v>
      </c>
      <c r="CV120" s="8" t="str">
        <f t="array" ref="CV120">IF($D120="erro",XLOOKUP($A120,'Ocorrências 2022 (TODAS)'!$A:$A,'Ocorrências 2022 (TODAS)'!CR:CR),XLOOKUP($A120,'[1]Ocorrências 2022 (USADAS TCC Mi'!$A:$A,'[1]Ocorrências 2022 (USADAS TCC Mi'!CR:CR))</f>
        <v>#REF!</v>
      </c>
      <c r="CW120" s="8" t="str">
        <f t="array" ref="CW120">IF($D120="erro",XLOOKUP($A120,'Ocorrências 2022 (TODAS)'!$A:$A,'Ocorrências 2022 (TODAS)'!CS:CS),XLOOKUP($A120,'[1]Ocorrências 2022 (USADAS TCC Mi'!$A:$A,'[1]Ocorrências 2022 (USADAS TCC Mi'!CS:CS))</f>
        <v>#REF!</v>
      </c>
      <c r="CX120" s="8" t="str">
        <f t="array" ref="CX120">IF($D120="erro",XLOOKUP($A120,'Ocorrências 2022 (TODAS)'!$A:$A,'Ocorrências 2022 (TODAS)'!CT:CT),XLOOKUP($A120,'[1]Ocorrências 2022 (USADAS TCC Mi'!$A:$A,'[1]Ocorrências 2022 (USADAS TCC Mi'!CT:CT))</f>
        <v>#REF!</v>
      </c>
      <c r="CY120" s="8" t="str">
        <f t="array" ref="CY120">IF($D120="erro",XLOOKUP($A120,'Ocorrências 2022 (TODAS)'!$A:$A,'Ocorrências 2022 (TODAS)'!CU:CU),XLOOKUP($A120,'[1]Ocorrências 2022 (USADAS TCC Mi'!$A:$A,'[1]Ocorrências 2022 (USADAS TCC Mi'!CU:CU))</f>
        <v>#REF!</v>
      </c>
      <c r="CZ120" s="8" t="str">
        <f t="array" ref="CZ120">IF($D120="erro",XLOOKUP($A120,'Ocorrências 2022 (TODAS)'!$A:$A,'Ocorrências 2022 (TODAS)'!CV:CV),XLOOKUP($A120,'[1]Ocorrências 2022 (USADAS TCC Mi'!$A:$A,'[1]Ocorrências 2022 (USADAS TCC Mi'!CV:CV))</f>
        <v>#REF!</v>
      </c>
      <c r="DA120" s="8" t="str">
        <f t="array" ref="DA120">IF($D120="erro",XLOOKUP($A120,'Ocorrências 2022 (TODAS)'!$A:$A,'Ocorrências 2022 (TODAS)'!CW:CW),XLOOKUP($A120,'[1]Ocorrências 2022 (USADAS TCC Mi'!$A:$A,'[1]Ocorrências 2022 (USADAS TCC Mi'!CW:CW))</f>
        <v>#REF!</v>
      </c>
      <c r="DB120" s="8" t="str">
        <f t="array" ref="DB120">IF($D120="erro",XLOOKUP($A120,'Ocorrências 2022 (TODAS)'!$A:$A,'Ocorrências 2022 (TODAS)'!CX:CX),XLOOKUP($A120,'[1]Ocorrências 2022 (USADAS TCC Mi'!$A:$A,'[1]Ocorrências 2022 (USADAS TCC Mi'!CX:CX))</f>
        <v>#REF!</v>
      </c>
      <c r="DC120" s="8" t="str">
        <f t="array" ref="DC120">IF($D120="erro",XLOOKUP($A120,'Ocorrências 2022 (TODAS)'!$A:$A,'Ocorrências 2022 (TODAS)'!CY:CY),XLOOKUP($A120,'[1]Ocorrências 2022 (USADAS TCC Mi'!$A:$A,'[1]Ocorrências 2022 (USADAS TCC Mi'!CY:CY))</f>
        <v>#REF!</v>
      </c>
      <c r="DD120" s="8" t="str">
        <f t="array" ref="DD120">IF($D120="erro",XLOOKUP($A120,'Ocorrências 2022 (TODAS)'!$A:$A,'Ocorrências 2022 (TODAS)'!CZ:CZ),XLOOKUP($A120,'[1]Ocorrências 2022 (USADAS TCC Mi'!$A:$A,'[1]Ocorrências 2022 (USADAS TCC Mi'!CZ:CZ))</f>
        <v>#REF!</v>
      </c>
      <c r="DE120" s="8" t="str">
        <f t="array" ref="DE120">IF($D120="erro",XLOOKUP($A120,'Ocorrências 2022 (TODAS)'!$A:$A,'Ocorrências 2022 (TODAS)'!DA:DA),XLOOKUP($A120,'[1]Ocorrências 2022 (USADAS TCC Mi'!$A:$A,'[1]Ocorrências 2022 (USADAS TCC Mi'!DA:DA))</f>
        <v>#REF!</v>
      </c>
      <c r="DF120" s="8" t="str">
        <f t="array" ref="DF120">IF($D120="erro",XLOOKUP($A120,'Ocorrências 2022 (TODAS)'!$A:$A,'Ocorrências 2022 (TODAS)'!DB:DB),XLOOKUP($A120,'[1]Ocorrências 2022 (USADAS TCC Mi'!$A:$A,'[1]Ocorrências 2022 (USADAS TCC Mi'!DB:DB))</f>
        <v>#REF!</v>
      </c>
      <c r="DG120" s="8" t="str">
        <f t="array" ref="DG120">IF($D120="erro",XLOOKUP($A120,'Ocorrências 2022 (TODAS)'!$A:$A,'Ocorrências 2022 (TODAS)'!DC:DC),XLOOKUP($A120,'[1]Ocorrências 2022 (USADAS TCC Mi'!$A:$A,'[1]Ocorrências 2022 (USADAS TCC Mi'!DC:DC))</f>
        <v>#REF!</v>
      </c>
    </row>
    <row r="121" ht="15.75" customHeight="1">
      <c r="A121" s="108">
        <v>1878.0</v>
      </c>
      <c r="D121" s="8" t="str">
        <f t="shared" si="1"/>
        <v>Erro</v>
      </c>
      <c r="F121" s="8" t="str">
        <f t="array" ref="F121">IF($D121="erro",XLOOKUP($A121,'Ocorrências 2022 (TODAS)'!$A:$A,'Ocorrências 2022 (TODAS)'!B:B),XLOOKUP($A121,'[1]Ocorrências 2022 (USADAS TCC Mi'!$A:$A,'[1]Ocorrências 2022 (USADAS TCC Mi'!B:B))</f>
        <v>DEAM II</v>
      </c>
      <c r="G121" s="8" t="str">
        <f t="array" ref="G121">IF($D121="erro",XLOOKUP($A121,'Ocorrências 2022 (TODAS)'!$A:$A,'Ocorrências 2022 (TODAS)'!C:C),XLOOKUP($A121,'[1]Ocorrências 2022 (USADAS TCC Mi'!$A:$A,'[1]Ocorrências 2022 (USADAS TCC Mi'!C:C))</f>
        <v/>
      </c>
      <c r="H121" s="8">
        <f t="array" ref="H121">IF($D121="erro",XLOOKUP($A121,'Ocorrências 2022 (TODAS)'!$A:$A,'Ocorrências 2022 (TODAS)'!D:D),XLOOKUP($A121,'[1]Ocorrências 2022 (USADAS TCC Mi'!$A:$A,'[1]Ocorrências 2022 (USADAS TCC Mi'!D:D))</f>
        <v>2017</v>
      </c>
      <c r="I121" s="8">
        <f t="array" ref="I121">IF($D121="erro",XLOOKUP($A121,'Ocorrências 2022 (TODAS)'!$A:$A,'Ocorrências 2022 (TODAS)'!E:E),XLOOKUP($A121,'[1]Ocorrências 2022 (USADAS TCC Mi'!$A:$A,'[1]Ocorrências 2022 (USADAS TCC Mi'!E:E))</f>
        <v>2018</v>
      </c>
      <c r="J121" s="8" t="str">
        <f t="array" ref="J121">IF($D121="erro",XLOOKUP($A121,'Ocorrências 2022 (TODAS)'!$A:$A,'Ocorrências 2022 (TODAS)'!F:F),XLOOKUP($A121,'[1]Ocorrências 2022 (USADAS TCC Mi'!$A:$A,'[1]Ocorrências 2022 (USADAS TCC Mi'!F:F))</f>
        <v>não</v>
      </c>
      <c r="K121" s="8" t="str">
        <f t="array" ref="K121">IF($D121="erro",XLOOKUP($A121,'Ocorrências 2022 (TODAS)'!$A:$A,'Ocorrências 2022 (TODAS)'!G:G),XLOOKUP($A121,'[1]Ocorrências 2022 (USADAS TCC Mi'!$A:$A,'[1]Ocorrências 2022 (USADAS TCC Mi'!G:G))</f>
        <v>crime continuado</v>
      </c>
      <c r="L121" s="8" t="str">
        <f t="array" ref="L121">IF($D121="erro",XLOOKUP($A121,'Ocorrências 2022 (TODAS)'!$A:$A,'Ocorrências 2022 (TODAS)'!H:H),XLOOKUP($A121,'[1]Ocorrências 2022 (USADAS TCC Mi'!$A:$A,'[1]Ocorrências 2022 (USADAS TCC Mi'!H:H))</f>
        <v>crime continuado</v>
      </c>
      <c r="M121" s="8" t="str">
        <f t="array" ref="M121">IF($D121="erro",XLOOKUP($A121,'Ocorrências 2022 (TODAS)'!$A:$A,'Ocorrências 2022 (TODAS)'!I:I),XLOOKUP($A121,'[1]Ocorrências 2022 (USADAS TCC Mi'!$A:$A,'[1]Ocorrências 2022 (USADAS TCC Mi'!I:I))</f>
        <v/>
      </c>
      <c r="N121" s="8" t="str">
        <f t="array" ref="N121">IF($D121="erro",XLOOKUP($A121,'Ocorrências 2022 (TODAS)'!$A:$A,'Ocorrências 2022 (TODAS)'!J:J),XLOOKUP($A121,'[1]Ocorrências 2022 (USADAS TCC Mi'!$A:$A,'[1]Ocorrências 2022 (USADAS TCC Mi'!J:J))</f>
        <v/>
      </c>
      <c r="O121" s="8" t="str">
        <f t="array" ref="O121">IF($D121="erro",XLOOKUP($A121,'Ocorrências 2022 (TODAS)'!$A:$A,'Ocorrências 2022 (TODAS)'!K:K),XLOOKUP($A121,'[1]Ocorrências 2022 (USADAS TCC Mi'!$A:$A,'[1]Ocorrências 2022 (USADAS TCC Mi'!K:K))</f>
        <v>crime continuado</v>
      </c>
      <c r="P121" s="8" t="str">
        <f t="array" ref="P121">IF($D121="erro",XLOOKUP($A121,'Ocorrências 2022 (TODAS)'!$A:$A,'Ocorrências 2022 (TODAS)'!L:L),XLOOKUP($A121,'[1]Ocorrências 2022 (USADAS TCC Mi'!$A:$A,'[1]Ocorrências 2022 (USADAS TCC Mi'!L:L))</f>
        <v/>
      </c>
      <c r="Q121" s="8" t="str">
        <f t="array" ref="Q121">IF($D121="erro",XLOOKUP($A121,'Ocorrências 2022 (TODAS)'!$A:$A,'Ocorrências 2022 (TODAS)'!M:M),XLOOKUP($A121,'[1]Ocorrências 2022 (USADAS TCC Mi'!$A:$A,'[1]Ocorrências 2022 (USADAS TCC Mi'!M:M))</f>
        <v/>
      </c>
      <c r="R121" s="8" t="str">
        <f t="array" ref="R121">IF($D121="erro",XLOOKUP($A121,'Ocorrências 2022 (TODAS)'!$A:$A,'Ocorrências 2022 (TODAS)'!N:N),XLOOKUP($A121,'[1]Ocorrências 2022 (USADAS TCC Mi'!$A:$A,'[1]Ocorrências 2022 (USADAS TCC Mi'!N:N))</f>
        <v/>
      </c>
      <c r="S121" s="8">
        <f t="array" ref="S121">IF($D121="erro",XLOOKUP($A121,'Ocorrências 2022 (TODAS)'!$A:$A,'Ocorrências 2022 (TODAS)'!O:O),XLOOKUP($A121,'[1]Ocorrências 2022 (USADAS TCC Mi'!$A:$A,'[1]Ocorrências 2022 (USADAS TCC Mi'!O:O))</f>
        <v>5</v>
      </c>
      <c r="T121" s="8" t="str">
        <f t="array" ref="T121">IF($D121="erro",XLOOKUP($A121,'Ocorrências 2022 (TODAS)'!$A:$A,'Ocorrências 2022 (TODAS)'!P:P),XLOOKUP($A121,'[1]Ocorrências 2022 (USADAS TCC Mi'!$A:$A,'[1]Ocorrências 2022 (USADAS TCC Mi'!P:P))</f>
        <v>crime continuado</v>
      </c>
      <c r="U121" s="8" t="str">
        <f t="array" ref="U121">IF($D121="erro",XLOOKUP($A121,'Ocorrências 2022 (TODAS)'!$A:$A,'Ocorrências 2022 (TODAS)'!Q:Q),XLOOKUP($A121,'[1]Ocorrências 2022 (USADAS TCC Mi'!$A:$A,'[1]Ocorrências 2022 (USADAS TCC Mi'!Q:Q))</f>
        <v/>
      </c>
      <c r="V121" s="8" t="str">
        <f t="array" ref="V121">IF($D121="erro",XLOOKUP($A121,'Ocorrências 2022 (TODAS)'!$A:$A,'Ocorrências 2022 (TODAS)'!R:R),XLOOKUP($A121,'[1]Ocorrências 2022 (USADAS TCC Mi'!$A:$A,'[1]Ocorrências 2022 (USADAS TCC Mi'!R:R))</f>
        <v/>
      </c>
      <c r="W121" s="8" t="str">
        <f t="array" ref="W121">IF($D121="erro",XLOOKUP($A121,'Ocorrências 2022 (TODAS)'!$A:$A,'Ocorrências 2022 (TODAS)'!S:S),XLOOKUP($A121,'[1]Ocorrências 2022 (USADAS TCC Mi'!$A:$A,'[1]Ocorrências 2022 (USADAS TCC Mi'!S:S))</f>
        <v/>
      </c>
      <c r="X121" s="8" t="str">
        <f t="array" ref="X121">IF($D121="erro",XLOOKUP($A121,'Ocorrências 2022 (TODAS)'!$A:$A,'Ocorrências 2022 (TODAS)'!T:T),XLOOKUP($A121,'[1]Ocorrências 2022 (USADAS TCC Mi'!$A:$A,'[1]Ocorrências 2022 (USADAS TCC Mi'!T:T))</f>
        <v/>
      </c>
      <c r="Y121" s="8" t="str">
        <f t="array" ref="Y121">IF($D121="erro",XLOOKUP($A121,'Ocorrências 2022 (TODAS)'!$A:$A,'Ocorrências 2022 (TODAS)'!U:U),XLOOKUP($A121,'[1]Ocorrências 2022 (USADAS TCC Mi'!$A:$A,'[1]Ocorrências 2022 (USADAS TCC Mi'!U:U))</f>
        <v>SETOR O QNO 5 CJ C LT 45.</v>
      </c>
      <c r="Z121" s="162" t="str">
        <f t="array" ref="Z121">IF($D121="erro",XLOOKUP($A121,'Ocorrências 2022 (TODAS)'!$A:$A,'Ocorrências 2022 (TODAS)'!V:V),XLOOKUP($A121,'[1]Ocorrências 2022 (USADAS TCC Mi'!$A:$A,'[1]Ocorrências 2022 (USADAS TCC Mi'!V:V))</f>
        <v>-15.7880691209294</v>
      </c>
      <c r="AA121" s="162" t="str">
        <f t="array" ref="AA121">IF($D121="erro",XLOOKUP($A121,'Ocorrências 2022 (TODAS)'!$A:$A,'Ocorrências 2022 (TODAS)'!W:W),XLOOKUP($A121,'[1]Ocorrências 2022 (USADAS TCC Mi'!$A:$A,'[1]Ocorrências 2022 (USADAS TCC Mi'!W:W))</f>
        <v>-48.1278019150105</v>
      </c>
      <c r="AB121" s="8" t="str">
        <f t="array" ref="AB121">IF($D121="erro",XLOOKUP($A121,'Ocorrências 2022 (TODAS)'!$A:$A,'Ocorrências 2022 (TODAS)'!X:X),XLOOKUP($A121,'[1]Ocorrências 2022 (USADAS TCC Mi'!$A:$A,'[1]Ocorrências 2022 (USADAS TCC Mi'!X:X))</f>
        <v>Ceilândia</v>
      </c>
      <c r="AC121" s="8" t="str">
        <f t="array" ref="AC121">IF($D121="erro",XLOOKUP($A121,'Ocorrências 2022 (TODAS)'!$A:$A,'Ocorrências 2022 (TODAS)'!Y:Y),XLOOKUP($A121,'[1]Ocorrências 2022 (USADAS TCC Mi'!$A:$A,'[1]Ocorrências 2022 (USADAS TCC Mi'!Y:Y))</f>
        <v>Não</v>
      </c>
      <c r="AD121" s="8" t="str">
        <f t="array" ref="AD121">IF($D121="erro",XLOOKUP($A121,'Ocorrências 2022 (TODAS)'!$A:$A,'Ocorrências 2022 (TODAS)'!Z:Z),XLOOKUP($A121,'[1]Ocorrências 2022 (USADAS TCC Mi'!$A:$A,'[1]Ocorrências 2022 (USADAS TCC Mi'!Z:Z))</f>
        <v>Residência (vítima)</v>
      </c>
      <c r="AE121" s="8" t="str">
        <f t="array" ref="AE121">IF($D121="erro",XLOOKUP($A121,'Ocorrências 2022 (TODAS)'!$A:$A,'Ocorrências 2022 (TODAS)'!AA:AA),XLOOKUP($A121,'[1]Ocorrências 2022 (USADAS TCC Mi'!$A:$A,'[1]Ocorrências 2022 (USADAS TCC Mi'!AA:AA))</f>
        <v/>
      </c>
      <c r="AF121" s="8" t="str">
        <f t="array" ref="AF121">IF($D121="erro",XLOOKUP($A121,'Ocorrências 2022 (TODAS)'!$A:$A,'Ocorrências 2022 (TODAS)'!AB:AB),XLOOKUP($A121,'[1]Ocorrências 2022 (USADAS TCC Mi'!$A:$A,'[1]Ocorrências 2022 (USADAS TCC Mi'!AB:AB))</f>
        <v/>
      </c>
      <c r="AG121" s="8">
        <f t="array" ref="AG121">IF($D121="erro",XLOOKUP($A121,'Ocorrências 2022 (TODAS)'!$A:$A,'Ocorrências 2022 (TODAS)'!AC:AC),XLOOKUP($A121,'[1]Ocorrências 2022 (USADAS TCC Mi'!$A:$A,'[1]Ocorrências 2022 (USADAS TCC Mi'!AC:AC))</f>
        <v>12</v>
      </c>
      <c r="AH121" s="8" t="str">
        <f t="array" ref="AH121">IF($D121="erro",XLOOKUP($A121,'Ocorrências 2022 (TODAS)'!$A:$A,'Ocorrências 2022 (TODAS)'!AD:AD),XLOOKUP($A121,'[1]Ocorrências 2022 (USADAS TCC Mi'!$A:$A,'[1]Ocorrências 2022 (USADAS TCC Mi'!AD:AD))</f>
        <v>Adolescente</v>
      </c>
      <c r="AI121" s="8" t="str">
        <f t="array" ref="AI121">IF($D121="erro",XLOOKUP($A121,'Ocorrências 2022 (TODAS)'!$A:$A,'Ocorrências 2022 (TODAS)'!AE:AE),XLOOKUP($A121,'[1]Ocorrências 2022 (USADAS TCC Mi'!$A:$A,'[1]Ocorrências 2022 (USADAS TCC Mi'!AE:AE))</f>
        <v>NI</v>
      </c>
      <c r="AJ121" s="8" t="str">
        <f t="array" ref="AJ121">IF($D121="erro",XLOOKUP($A121,'Ocorrências 2022 (TODAS)'!$A:$A,'Ocorrências 2022 (TODAS)'!AF:AF),XLOOKUP($A121,'[1]Ocorrências 2022 (USADAS TCC Mi'!$A:$A,'[1]Ocorrências 2022 (USADAS TCC Mi'!AF:AF))</f>
        <v>NA</v>
      </c>
      <c r="AK121" s="8" t="str">
        <f t="array" ref="AK121">IF($D121="erro",XLOOKUP($A121,'Ocorrências 2022 (TODAS)'!$A:$A,'Ocorrências 2022 (TODAS)'!AG:AG),XLOOKUP($A121,'[1]Ocorrências 2022 (USADAS TCC Mi'!$A:$A,'[1]Ocorrências 2022 (USADAS TCC Mi'!AG:AG))</f>
        <v>Solteira</v>
      </c>
      <c r="AL121" s="8" t="str">
        <f t="array" ref="AL121">IF($D121="erro",XLOOKUP($A121,'Ocorrências 2022 (TODAS)'!$A:$A,'Ocorrências 2022 (TODAS)'!AH:AH),XLOOKUP($A121,'[1]Ocorrências 2022 (USADAS TCC Mi'!$A:$A,'[1]Ocorrências 2022 (USADAS TCC Mi'!AH:AH))</f>
        <v/>
      </c>
      <c r="AM121" s="8" t="str">
        <f t="array" ref="AM121">IF($D121="erro",XLOOKUP($A121,'Ocorrências 2022 (TODAS)'!$A:$A,'Ocorrências 2022 (TODAS)'!AI:AI),XLOOKUP($A121,'[1]Ocorrências 2022 (USADAS TCC Mi'!$A:$A,'[1]Ocorrências 2022 (USADAS TCC Mi'!AI:AI))</f>
        <v>QNL 30, VIA LN 31, LOTE 45, CASA 01 - TAGUATINGA
Estado: DISTRITO</v>
      </c>
      <c r="AN121" s="8" t="str">
        <f t="array" ref="AN121">IF($D121="erro",XLOOKUP($A121,'Ocorrências 2022 (TODAS)'!$A:$A,'Ocorrências 2022 (TODAS)'!AJ:AJ),XLOOKUP($A121,'[1]Ocorrências 2022 (USADAS TCC Mi'!$A:$A,'[1]Ocorrências 2022 (USADAS TCC Mi'!AJ:AJ))</f>
        <v>Conhecida</v>
      </c>
      <c r="AO121" s="8">
        <f t="array" ref="AO121">IF($D121="erro",XLOOKUP($A121,'Ocorrências 2022 (TODAS)'!$A:$A,'Ocorrências 2022 (TODAS)'!AK:AK),XLOOKUP($A121,'[1]Ocorrências 2022 (USADAS TCC Mi'!$A:$A,'[1]Ocorrências 2022 (USADAS TCC Mi'!AK:AK))</f>
        <v>44</v>
      </c>
      <c r="AP121" s="8" t="str">
        <f t="array" ref="AP121">IF($D121="erro",XLOOKUP($A121,'Ocorrências 2022 (TODAS)'!$A:$A,'Ocorrências 2022 (TODAS)'!AL:AL),XLOOKUP($A121,'[1]Ocorrências 2022 (USADAS TCC Mi'!$A:$A,'[1]Ocorrências 2022 (USADAS TCC Mi'!AL:AL))</f>
        <v/>
      </c>
      <c r="AQ121" s="8" t="str">
        <f t="array" ref="AQ121">IF($D121="erro",XLOOKUP($A121,'Ocorrências 2022 (TODAS)'!$A:$A,'Ocorrências 2022 (TODAS)'!AM:AM),XLOOKUP($A121,'[1]Ocorrências 2022 (USADAS TCC Mi'!$A:$A,'[1]Ocorrências 2022 (USADAS TCC Mi'!AM:AM))</f>
        <v>Adulto</v>
      </c>
      <c r="AR121" s="8" t="str">
        <f t="array" ref="AR121">IF($D121="erro",XLOOKUP($A121,'Ocorrências 2022 (TODAS)'!$A:$A,'Ocorrências 2022 (TODAS)'!AN:AN),XLOOKUP($A121,'[1]Ocorrências 2022 (USADAS TCC Mi'!$A:$A,'[1]Ocorrências 2022 (USADAS TCC Mi'!AN:AN))</f>
        <v>Masculino</v>
      </c>
      <c r="AS121" s="8" t="str">
        <f t="array" ref="AS121">IF($D121="erro",XLOOKUP($A121,'Ocorrências 2022 (TODAS)'!$A:$A,'Ocorrências 2022 (TODAS)'!AO:AO),XLOOKUP($A121,'[1]Ocorrências 2022 (USADAS TCC Mi'!$A:$A,'[1]Ocorrências 2022 (USADAS TCC Mi'!AO:AO))</f>
        <v>NI</v>
      </c>
      <c r="AT121" s="8" t="str">
        <f t="array" ref="AT121">IF($D121="erro",XLOOKUP($A121,'Ocorrências 2022 (TODAS)'!$A:$A,'Ocorrências 2022 (TODAS)'!AP:AP),XLOOKUP($A121,'[1]Ocorrências 2022 (USADAS TCC Mi'!$A:$A,'[1]Ocorrências 2022 (USADAS TCC Mi'!AP:AP))</f>
        <v>NI</v>
      </c>
      <c r="AU121" s="8" t="str">
        <f t="array" ref="AU121">IF($D121="erro",XLOOKUP($A121,'Ocorrências 2022 (TODAS)'!$A:$A,'Ocorrências 2022 (TODAS)'!AQ:AQ),XLOOKUP($A121,'[1]Ocorrências 2022 (USADAS TCC Mi'!$A:$A,'[1]Ocorrências 2022 (USADAS TCC Mi'!AQ:AQ))</f>
        <v>NI</v>
      </c>
      <c r="AV121" s="8" t="str">
        <f t="array" ref="AV121">IF($D121="erro",XLOOKUP($A121,'Ocorrências 2022 (TODAS)'!$A:$A,'Ocorrências 2022 (TODAS)'!AR:AR),XLOOKUP($A121,'[1]Ocorrências 2022 (USADAS TCC Mi'!$A:$A,'[1]Ocorrências 2022 (USADAS TCC Mi'!AR:AR))</f>
        <v/>
      </c>
      <c r="AW121" s="8" t="str">
        <f t="array" ref="AW121">IF($D121="erro",XLOOKUP($A121,'Ocorrências 2022 (TODAS)'!$A:$A,'Ocorrências 2022 (TODAS)'!AS:AS),XLOOKUP($A121,'[1]Ocorrências 2022 (USADAS TCC Mi'!$A:$A,'[1]Ocorrências 2022 (USADAS TCC Mi'!AS:AS))</f>
        <v/>
      </c>
      <c r="AX121" s="8" t="str">
        <f t="array" ref="AX121">IF($D121="erro",XLOOKUP($A121,'Ocorrências 2022 (TODAS)'!$A:$A,'Ocorrências 2022 (TODAS)'!AT:AT),XLOOKUP($A121,'[1]Ocorrências 2022 (USADAS TCC Mi'!$A:$A,'[1]Ocorrências 2022 (USADAS TCC Mi'!AT:AT))</f>
        <v>NEILTON DE SOUZA</v>
      </c>
      <c r="AY121" s="8" t="str">
        <f t="array" ref="AY121">IF($D121="erro",XLOOKUP($A121,'Ocorrências 2022 (TODAS)'!$A:$A,'Ocorrências 2022 (TODAS)'!AU:AU),XLOOKUP($A121,'[1]Ocorrências 2022 (USADAS TCC Mi'!$A:$A,'[1]Ocorrências 2022 (USADAS TCC Mi'!AU:AU))</f>
        <v>PARDA</v>
      </c>
      <c r="AZ121" s="8" t="str">
        <f t="array" ref="AZ121">IF($D121="erro",XLOOKUP($A121,'Ocorrências 2022 (TODAS)'!$A:$A,'Ocorrências 2022 (TODAS)'!AV:AV),XLOOKUP($A121,'[1]Ocorrências 2022 (USADAS TCC Mi'!$A:$A,'[1]Ocorrências 2022 (USADAS TCC Mi'!AV:AV))</f>
        <v/>
      </c>
      <c r="BA121" s="8" t="str">
        <f t="array" ref="BA121">IF($D121="erro",XLOOKUP($A121,'Ocorrências 2022 (TODAS)'!$A:$A,'Ocorrências 2022 (TODAS)'!AW:AW),XLOOKUP($A121,'[1]Ocorrências 2022 (USADAS TCC Mi'!$A:$A,'[1]Ocorrências 2022 (USADAS TCC Mi'!AW:AW))</f>
        <v/>
      </c>
      <c r="BB121" s="8" t="str">
        <f t="array" ref="BB121">IF($D121="erro",XLOOKUP($A121,'Ocorrências 2022 (TODAS)'!$A:$A,'Ocorrências 2022 (TODAS)'!AX:AX),XLOOKUP($A121,'[1]Ocorrências 2022 (USADAS TCC Mi'!$A:$A,'[1]Ocorrências 2022 (USADAS TCC Mi'!AX:AX))</f>
        <v/>
      </c>
      <c r="BC121" s="8" t="str">
        <f t="array" ref="BC121">IF($D121="erro",XLOOKUP($A121,'Ocorrências 2022 (TODAS)'!$A:$A,'Ocorrências 2022 (TODAS)'!AY:AY),XLOOKUP($A121,'[1]Ocorrências 2022 (USADAS TCC Mi'!$A:$A,'[1]Ocorrências 2022 (USADAS TCC Mi'!AY:AY))</f>
        <v/>
      </c>
      <c r="BD121" s="8" t="str">
        <f t="array" ref="BD121">IF($D121="erro",XLOOKUP($A121,'Ocorrências 2022 (TODAS)'!$A:$A,'Ocorrências 2022 (TODAS)'!AZ:AZ),XLOOKUP($A121,'[1]Ocorrências 2022 (USADAS TCC Mi'!$A:$A,'[1]Ocorrências 2022 (USADAS TCC Mi'!AZ:AZ))</f>
        <v>Sim</v>
      </c>
      <c r="BE121" s="8" t="str">
        <f t="array" ref="BE121">IF($D121="erro",XLOOKUP($A121,'Ocorrências 2022 (TODAS)'!$A:$A,'Ocorrências 2022 (TODAS)'!BA:BA),XLOOKUP($A121,'[1]Ocorrências 2022 (USADAS TCC Mi'!$A:$A,'[1]Ocorrências 2022 (USADAS TCC Mi'!BA:BA))</f>
        <v>Conhecido</v>
      </c>
      <c r="BF121" s="8" t="str">
        <f t="array" ref="BF121">IF($D121="erro",XLOOKUP($A121,'Ocorrências 2022 (TODAS)'!$A:$A,'Ocorrências 2022 (TODAS)'!BB:BB),XLOOKUP($A121,'[1]Ocorrências 2022 (USADAS TCC Mi'!$A:$A,'[1]Ocorrências 2022 (USADAS TCC Mi'!BB:BB))</f>
        <v>Não</v>
      </c>
      <c r="BG121" s="8" t="str">
        <f t="array" ref="BG121">IF($D121="erro",XLOOKUP($A121,'Ocorrências 2022 (TODAS)'!$A:$A,'Ocorrências 2022 (TODAS)'!BC:BC),XLOOKUP($A121,'[1]Ocorrências 2022 (USADAS TCC Mi'!$A:$A,'[1]Ocorrências 2022 (USADAS TCC Mi'!BC:BC))</f>
        <v/>
      </c>
      <c r="BH121" s="8" t="str">
        <f t="array" ref="BH121">IF($D121="erro",XLOOKUP($A121,'Ocorrências 2022 (TODAS)'!$A:$A,'Ocorrências 2022 (TODAS)'!BD:BD),XLOOKUP($A121,'[1]Ocorrências 2022 (USADAS TCC Mi'!$A:$A,'[1]Ocorrências 2022 (USADAS TCC Mi'!BD:BD))</f>
        <v/>
      </c>
      <c r="BI121" s="8" t="str">
        <f t="array" ref="BI121">IF($D121="erro",XLOOKUP($A121,'Ocorrências 2022 (TODAS)'!$A:$A,'Ocorrências 2022 (TODAS)'!BE:BE),XLOOKUP($A121,'[1]Ocorrências 2022 (USADAS TCC Mi'!$A:$A,'[1]Ocorrências 2022 (USADAS TCC Mi'!BE:BE))</f>
        <v/>
      </c>
      <c r="BJ121" s="8" t="str">
        <f t="array" ref="BJ121">IF($D121="erro",XLOOKUP($A121,'Ocorrências 2022 (TODAS)'!$A:$A,'Ocorrências 2022 (TODAS)'!BF:BF),XLOOKUP($A121,'[1]Ocorrências 2022 (USADAS TCC Mi'!$A:$A,'[1]Ocorrências 2022 (USADAS TCC Mi'!BF:BF))</f>
        <v/>
      </c>
      <c r="BK121" s="8" t="str">
        <f t="array" ref="BK121">IF($D121="erro",XLOOKUP($A121,'Ocorrências 2022 (TODAS)'!$A:$A,'Ocorrências 2022 (TODAS)'!BG:BG),XLOOKUP($A121,'[1]Ocorrências 2022 (USADAS TCC Mi'!$A:$A,'[1]Ocorrências 2022 (USADAS TCC Mi'!BG:BG))</f>
        <v/>
      </c>
      <c r="BL121" s="8" t="str">
        <f t="array" ref="BL121">IF($D121="erro",XLOOKUP($A121,'Ocorrências 2022 (TODAS)'!$A:$A,'Ocorrências 2022 (TODAS)'!BH:BH),XLOOKUP($A121,'[1]Ocorrências 2022 (USADAS TCC Mi'!$A:$A,'[1]Ocorrências 2022 (USADAS TCC Mi'!BH:BH))</f>
        <v/>
      </c>
      <c r="BM121" s="8" t="str">
        <f t="array" ref="BM121">IF($D121="erro",XLOOKUP($A121,'Ocorrências 2022 (TODAS)'!$A:$A,'Ocorrências 2022 (TODAS)'!BI:BI),XLOOKUP($A121,'[1]Ocorrências 2022 (USADAS TCC Mi'!$A:$A,'[1]Ocorrências 2022 (USADAS TCC Mi'!BI:BI))</f>
        <v/>
      </c>
      <c r="BN121" s="8" t="str">
        <f t="array" ref="BN121">IF($D121="erro",XLOOKUP($A121,'Ocorrências 2022 (TODAS)'!$A:$A,'Ocorrências 2022 (TODAS)'!BJ:BJ),XLOOKUP($A121,'[1]Ocorrências 2022 (USADAS TCC Mi'!$A:$A,'[1]Ocorrências 2022 (USADAS TCC Mi'!BJ:BJ))</f>
        <v/>
      </c>
      <c r="BO121" s="8" t="str">
        <f t="array" ref="BO121">IF($D121="erro",XLOOKUP($A121,'Ocorrências 2022 (TODAS)'!$A:$A,'Ocorrências 2022 (TODAS)'!BK:BK),XLOOKUP($A121,'[1]Ocorrências 2022 (USADAS TCC Mi'!$A:$A,'[1]Ocorrências 2022 (USADAS TCC Mi'!BK:BK))</f>
        <v/>
      </c>
      <c r="BP121" s="8" t="str">
        <f t="array" ref="BP121">IF($D121="erro",XLOOKUP($A121,'Ocorrências 2022 (TODAS)'!$A:$A,'Ocorrências 2022 (TODAS)'!BL:BL),XLOOKUP($A121,'[1]Ocorrências 2022 (USADAS TCC Mi'!$A:$A,'[1]Ocorrências 2022 (USADAS TCC Mi'!BL:BL))</f>
        <v/>
      </c>
      <c r="BQ121" s="8" t="str">
        <f t="array" ref="BQ121">IF($D121="erro",XLOOKUP($A121,'Ocorrências 2022 (TODAS)'!$A:$A,'Ocorrências 2022 (TODAS)'!BM:BM),XLOOKUP($A121,'[1]Ocorrências 2022 (USADAS TCC Mi'!$A:$A,'[1]Ocorrências 2022 (USADAS TCC Mi'!BM:BM))</f>
        <v/>
      </c>
      <c r="BR121" s="8" t="str">
        <f t="array" ref="BR121">IF($D121="erro",XLOOKUP($A121,'Ocorrências 2022 (TODAS)'!$A:$A,'Ocorrências 2022 (TODAS)'!BN:BN),XLOOKUP($A121,'[1]Ocorrências 2022 (USADAS TCC Mi'!$A:$A,'[1]Ocorrências 2022 (USADAS TCC Mi'!BN:BN))</f>
        <v/>
      </c>
      <c r="BS121" s="8" t="str">
        <f t="array" ref="BS121">IF($D121="erro",XLOOKUP($A121,'Ocorrências 2022 (TODAS)'!$A:$A,'Ocorrências 2022 (TODAS)'!BO:BO),XLOOKUP($A121,'[1]Ocorrências 2022 (USADAS TCC Mi'!$A:$A,'[1]Ocorrências 2022 (USADAS TCC Mi'!BO:BO))</f>
        <v/>
      </c>
      <c r="BT121" s="8" t="str">
        <f t="array" ref="BT121">IF($D121="erro",XLOOKUP($A121,'Ocorrências 2022 (TODAS)'!$A:$A,'Ocorrências 2022 (TODAS)'!BP:BP),XLOOKUP($A121,'[1]Ocorrências 2022 (USADAS TCC Mi'!$A:$A,'[1]Ocorrências 2022 (USADAS TCC Mi'!BP:BP))</f>
        <v/>
      </c>
      <c r="BU121" s="8" t="str">
        <f t="array" ref="BU121">IF($D121="erro",XLOOKUP($A121,'Ocorrências 2022 (TODAS)'!$A:$A,'Ocorrências 2022 (TODAS)'!BQ:BQ),XLOOKUP($A121,'[1]Ocorrências 2022 (USADAS TCC Mi'!$A:$A,'[1]Ocorrências 2022 (USADAS TCC Mi'!BQ:BQ))</f>
        <v/>
      </c>
      <c r="BV121" s="8" t="str">
        <f t="array" ref="BV121">IF($D121="erro",XLOOKUP($A121,'Ocorrências 2022 (TODAS)'!$A:$A,'Ocorrências 2022 (TODAS)'!BR:BR),XLOOKUP($A121,'[1]Ocorrências 2022 (USADAS TCC Mi'!$A:$A,'[1]Ocorrências 2022 (USADAS TCC Mi'!BR:BR))</f>
        <v/>
      </c>
      <c r="BW121" s="8" t="str">
        <f t="array" ref="BW121">IF($D121="erro",XLOOKUP($A121,'Ocorrências 2022 (TODAS)'!$A:$A,'Ocorrências 2022 (TODAS)'!BS:BS),XLOOKUP($A121,'[1]Ocorrências 2022 (USADAS TCC Mi'!$A:$A,'[1]Ocorrências 2022 (USADAS TCC Mi'!BS:BS))</f>
        <v/>
      </c>
      <c r="BX121" s="8" t="str">
        <f t="array" ref="BX121">IF($D121="erro",XLOOKUP($A121,'Ocorrências 2022 (TODAS)'!$A:$A,'Ocorrências 2022 (TODAS)'!BT:BT),XLOOKUP($A121,'[1]Ocorrências 2022 (USADAS TCC Mi'!$A:$A,'[1]Ocorrências 2022 (USADAS TCC Mi'!BT:BT))</f>
        <v/>
      </c>
      <c r="BY121" s="8" t="str">
        <f t="array" ref="BY121">IF($D121="erro",XLOOKUP($A121,'Ocorrências 2022 (TODAS)'!$A:$A,'Ocorrências 2022 (TODAS)'!BU:BU),XLOOKUP($A121,'[1]Ocorrências 2022 (USADAS TCC Mi'!$A:$A,'[1]Ocorrências 2022 (USADAS TCC Mi'!BU:BU))</f>
        <v/>
      </c>
      <c r="BZ121" s="8" t="str">
        <f t="array" ref="BZ121">IF($D121="erro",XLOOKUP($A121,'Ocorrências 2022 (TODAS)'!$A:$A,'Ocorrências 2022 (TODAS)'!BV:BV),XLOOKUP($A121,'[1]Ocorrências 2022 (USADAS TCC Mi'!$A:$A,'[1]Ocorrências 2022 (USADAS TCC Mi'!BV:BV))</f>
        <v/>
      </c>
      <c r="CA121" s="8" t="str">
        <f t="array" ref="CA121">IF($D121="erro",XLOOKUP($A121,'Ocorrências 2022 (TODAS)'!$A:$A,'Ocorrências 2022 (TODAS)'!BW:BW),XLOOKUP($A121,'[1]Ocorrências 2022 (USADAS TCC Mi'!$A:$A,'[1]Ocorrências 2022 (USADAS TCC Mi'!BW:BW))</f>
        <v/>
      </c>
      <c r="CB121" s="8" t="str">
        <f t="array" ref="CB121">IF($D121="erro",XLOOKUP($A121,'Ocorrências 2022 (TODAS)'!$A:$A,'Ocorrências 2022 (TODAS)'!BX:BX),XLOOKUP($A121,'[1]Ocorrências 2022 (USADAS TCC Mi'!$A:$A,'[1]Ocorrências 2022 (USADAS TCC Mi'!BX:BX))</f>
        <v/>
      </c>
      <c r="CC121" s="8" t="str">
        <f t="array" ref="CC121">IF($D121="erro",XLOOKUP($A121,'Ocorrências 2022 (TODAS)'!$A:$A,'Ocorrências 2022 (TODAS)'!BY:BY),XLOOKUP($A121,'[1]Ocorrências 2022 (USADAS TCC Mi'!$A:$A,'[1]Ocorrências 2022 (USADAS TCC Mi'!BY:BY))</f>
        <v/>
      </c>
      <c r="CD121" s="8" t="str">
        <f t="array" ref="CD121">IF($D121="erro",XLOOKUP($A121,'Ocorrências 2022 (TODAS)'!$A:$A,'Ocorrências 2022 (TODAS)'!BZ:BZ),XLOOKUP($A121,'[1]Ocorrências 2022 (USADAS TCC Mi'!$A:$A,'[1]Ocorrências 2022 (USADAS TCC Mi'!BZ:BZ))</f>
        <v/>
      </c>
      <c r="CE121" s="8" t="str">
        <f t="array" ref="CE121">IF($D121="erro",XLOOKUP($A121,'Ocorrências 2022 (TODAS)'!$A:$A,'Ocorrências 2022 (TODAS)'!CA:CA),XLOOKUP($A121,'[1]Ocorrências 2022 (USADAS TCC Mi'!$A:$A,'[1]Ocorrências 2022 (USADAS TCC Mi'!CA:CA))</f>
        <v/>
      </c>
      <c r="CF121" s="8" t="str">
        <f t="array" ref="CF121">IF($D121="erro",XLOOKUP($A121,'Ocorrências 2022 (TODAS)'!$A:$A,'Ocorrências 2022 (TODAS)'!CB:CB),XLOOKUP($A121,'[1]Ocorrências 2022 (USADAS TCC Mi'!$A:$A,'[1]Ocorrências 2022 (USADAS TCC Mi'!CB:CB))</f>
        <v/>
      </c>
      <c r="CG121" s="8" t="str">
        <f t="array" ref="CG121">IF($D121="erro",XLOOKUP($A121,'Ocorrências 2022 (TODAS)'!$A:$A,'Ocorrências 2022 (TODAS)'!CC:CC),XLOOKUP($A121,'[1]Ocorrências 2022 (USADAS TCC Mi'!$A:$A,'[1]Ocorrências 2022 (USADAS TCC Mi'!CC:CC))</f>
        <v/>
      </c>
      <c r="CH121" s="8" t="str">
        <f t="array" ref="CH121">IF($D121="erro",XLOOKUP($A121,'Ocorrências 2022 (TODAS)'!$A:$A,'Ocorrências 2022 (TODAS)'!CD:CD),XLOOKUP($A121,'[1]Ocorrências 2022 (USADAS TCC Mi'!$A:$A,'[1]Ocorrências 2022 (USADAS TCC Mi'!CD:CD))</f>
        <v/>
      </c>
      <c r="CI121" s="8" t="str">
        <f t="array" ref="CI121">IF($D121="erro",XLOOKUP($A121,'Ocorrências 2022 (TODAS)'!$A:$A,'Ocorrências 2022 (TODAS)'!CE:CE),XLOOKUP($A121,'[1]Ocorrências 2022 (USADAS TCC Mi'!$A:$A,'[1]Ocorrências 2022 (USADAS TCC Mi'!CE:CE))</f>
        <v/>
      </c>
      <c r="CJ121" s="8" t="str">
        <f t="array" ref="CJ121">IF($D121="erro",XLOOKUP($A121,'Ocorrências 2022 (TODAS)'!$A:$A,'Ocorrências 2022 (TODAS)'!CF:CF),XLOOKUP($A121,'[1]Ocorrências 2022 (USADAS TCC Mi'!$A:$A,'[1]Ocorrências 2022 (USADAS TCC Mi'!CF:CF))</f>
        <v/>
      </c>
      <c r="CK121" s="8" t="str">
        <f t="array" ref="CK121">IF($D121="erro",XLOOKUP($A121,'Ocorrências 2022 (TODAS)'!$A:$A,'Ocorrências 2022 (TODAS)'!CG:CG),XLOOKUP($A121,'[1]Ocorrências 2022 (USADAS TCC Mi'!$A:$A,'[1]Ocorrências 2022 (USADAS TCC Mi'!CG:CG))</f>
        <v/>
      </c>
      <c r="CL121" s="163" t="str">
        <f t="array" ref="CL121">IF($D121="erro",XLOOKUP($A121,'Ocorrências 2022 (TODAS)'!$A:$A,'Ocorrências 2022 (TODAS)'!CH:CH),XLOOKUP($A121,'[1]Ocorrências 2022 (USADAS TCC Mi'!$A:$A,'[1]Ocorrências 2022 (USADAS TCC Mi'!CH:CH))</f>
        <v/>
      </c>
      <c r="CM121" s="8" t="str">
        <f t="array" ref="CM121">IF($D121="erro",XLOOKUP($A121,'Ocorrências 2022 (TODAS)'!$A:$A,'Ocorrências 2022 (TODAS)'!CI:CI),XLOOKUP($A121,'[1]Ocorrências 2022 (USADAS TCC Mi'!$A:$A,'[1]Ocorrências 2022 (USADAS TCC Mi'!CI:CI))</f>
        <v/>
      </c>
      <c r="CN121" s="8" t="str">
        <f t="array" ref="CN121">IF($D121="erro",XLOOKUP($A121,'Ocorrências 2022 (TODAS)'!$A:$A,'Ocorrências 2022 (TODAS)'!CJ:CJ),XLOOKUP($A121,'[1]Ocorrências 2022 (USADAS TCC Mi'!$A:$A,'[1]Ocorrências 2022 (USADAS TCC Mi'!CJ:CJ))</f>
        <v/>
      </c>
      <c r="CO121" s="8" t="str">
        <f t="array" ref="CO121">IF($D121="erro",XLOOKUP($A121,'Ocorrências 2022 (TODAS)'!$A:$A,'Ocorrências 2022 (TODAS)'!CK:CK),XLOOKUP($A121,'[1]Ocorrências 2022 (USADAS TCC Mi'!$A:$A,'[1]Ocorrências 2022 (USADAS TCC Mi'!CK:CK))</f>
        <v/>
      </c>
      <c r="CP121" s="8" t="str">
        <f t="array" ref="CP121">IF($D121="erro",XLOOKUP($A121,'Ocorrências 2022 (TODAS)'!$A:$A,'Ocorrências 2022 (TODAS)'!CL:CL),XLOOKUP($A121,'[1]Ocorrências 2022 (USADAS TCC Mi'!$A:$A,'[1]Ocorrências 2022 (USADAS TCC Mi'!CL:CL))</f>
        <v/>
      </c>
      <c r="CQ121" s="8" t="str">
        <f t="array" ref="CQ121">IF($D121="erro",XLOOKUP($A121,'Ocorrências 2022 (TODAS)'!$A:$A,'Ocorrências 2022 (TODAS)'!CM:CM),XLOOKUP($A121,'[1]Ocorrências 2022 (USADAS TCC Mi'!$A:$A,'[1]Ocorrências 2022 (USADAS TCC Mi'!CM:CM))</f>
        <v/>
      </c>
      <c r="CR121" s="8" t="str">
        <f t="array" ref="CR121">IF($D121="erro",XLOOKUP($A121,'Ocorrências 2022 (TODAS)'!$A:$A,'Ocorrências 2022 (TODAS)'!CN:CN),XLOOKUP($A121,'[1]Ocorrências 2022 (USADAS TCC Mi'!$A:$A,'[1]Ocorrências 2022 (USADAS TCC Mi'!CN:CN))</f>
        <v/>
      </c>
      <c r="CS121" s="8" t="str">
        <f t="array" ref="CS121">IF($D121="erro",XLOOKUP($A121,'Ocorrências 2022 (TODAS)'!$A:$A,'Ocorrências 2022 (TODAS)'!CO:CO),XLOOKUP($A121,'[1]Ocorrências 2022 (USADAS TCC Mi'!$A:$A,'[1]Ocorrências 2022 (USADAS TCC Mi'!CO:CO))</f>
        <v/>
      </c>
      <c r="CT121" s="8" t="str">
        <f t="array" ref="CT121">IF($D121="erro",XLOOKUP($A121,'Ocorrências 2022 (TODAS)'!$A:$A,'Ocorrências 2022 (TODAS)'!CP:CP),XLOOKUP($A121,'[1]Ocorrências 2022 (USADAS TCC Mi'!$A:$A,'[1]Ocorrências 2022 (USADAS TCC Mi'!CP:CP))</f>
        <v/>
      </c>
      <c r="CU121" s="8" t="str">
        <f t="array" ref="CU121">IF($D121="erro",XLOOKUP($A121,'Ocorrências 2022 (TODAS)'!$A:$A,'Ocorrências 2022 (TODAS)'!CQ:CQ),XLOOKUP($A121,'[1]Ocorrências 2022 (USADAS TCC Mi'!$A:$A,'[1]Ocorrências 2022 (USADAS TCC Mi'!CQ:CQ))</f>
        <v/>
      </c>
      <c r="CV121" s="8" t="str">
        <f t="array" ref="CV121">IF($D121="erro",XLOOKUP($A121,'Ocorrências 2022 (TODAS)'!$A:$A,'Ocorrências 2022 (TODAS)'!CR:CR),XLOOKUP($A121,'[1]Ocorrências 2022 (USADAS TCC Mi'!$A:$A,'[1]Ocorrências 2022 (USADAS TCC Mi'!CR:CR))</f>
        <v/>
      </c>
      <c r="CW121" s="8" t="str">
        <f t="array" ref="CW121">IF($D121="erro",XLOOKUP($A121,'Ocorrências 2022 (TODAS)'!$A:$A,'Ocorrências 2022 (TODAS)'!CS:CS),XLOOKUP($A121,'[1]Ocorrências 2022 (USADAS TCC Mi'!$A:$A,'[1]Ocorrências 2022 (USADAS TCC Mi'!CS:CS))</f>
        <v/>
      </c>
      <c r="CX121" s="8" t="str">
        <f t="array" ref="CX121">IF($D121="erro",XLOOKUP($A121,'Ocorrências 2022 (TODAS)'!$A:$A,'Ocorrências 2022 (TODAS)'!CT:CT),XLOOKUP($A121,'[1]Ocorrências 2022 (USADAS TCC Mi'!$A:$A,'[1]Ocorrências 2022 (USADAS TCC Mi'!CT:CT))</f>
        <v>Sim</v>
      </c>
      <c r="CY121" s="8" t="str">
        <f t="array" ref="CY121">IF($D121="erro",XLOOKUP($A121,'Ocorrências 2022 (TODAS)'!$A:$A,'Ocorrências 2022 (TODAS)'!CU:CU),XLOOKUP($A121,'[1]Ocorrências 2022 (USADAS TCC Mi'!$A:$A,'[1]Ocorrências 2022 (USADAS TCC Mi'!CU:CU))</f>
        <v>	516 dias (1 ano)</v>
      </c>
      <c r="CZ121" s="8" t="str">
        <f t="array" ref="CZ121">IF($D121="erro",XLOOKUP($A121,'Ocorrências 2022 (TODAS)'!$A:$A,'Ocorrências 2022 (TODAS)'!CV:CV),XLOOKUP($A121,'[1]Ocorrências 2022 (USADAS TCC Mi'!$A:$A,'[1]Ocorrências 2022 (USADAS TCC Mi'!CV:CV))</f>
        <v/>
      </c>
      <c r="DA121" s="8" t="str">
        <f t="array" ref="DA121">IF($D121="erro",XLOOKUP($A121,'Ocorrências 2022 (TODAS)'!$A:$A,'Ocorrências 2022 (TODAS)'!CW:CW),XLOOKUP($A121,'[1]Ocorrências 2022 (USADAS TCC Mi'!$A:$A,'[1]Ocorrências 2022 (USADAS TCC Mi'!CW:CW))</f>
        <v/>
      </c>
      <c r="DB121" s="8" t="str">
        <f t="array" ref="DB121">IF($D121="erro",XLOOKUP($A121,'Ocorrências 2022 (TODAS)'!$A:$A,'Ocorrências 2022 (TODAS)'!CX:CX),XLOOKUP($A121,'[1]Ocorrências 2022 (USADAS TCC Mi'!$A:$A,'[1]Ocorrências 2022 (USADAS TCC Mi'!CX:CX))</f>
        <v/>
      </c>
      <c r="DC121" s="8" t="str">
        <f t="array" ref="DC121">IF($D121="erro",XLOOKUP($A121,'Ocorrências 2022 (TODAS)'!$A:$A,'Ocorrências 2022 (TODAS)'!CY:CY),XLOOKUP($A121,'[1]Ocorrências 2022 (USADAS TCC Mi'!$A:$A,'[1]Ocorrências 2022 (USADAS TCC Mi'!CY:CY))</f>
        <v/>
      </c>
      <c r="DD121" s="8" t="str">
        <f t="array" ref="DD121">IF($D121="erro",XLOOKUP($A121,'Ocorrências 2022 (TODAS)'!$A:$A,'Ocorrências 2022 (TODAS)'!CZ:CZ),XLOOKUP($A121,'[1]Ocorrências 2022 (USADAS TCC Mi'!$A:$A,'[1]Ocorrências 2022 (USADAS TCC Mi'!CZ:CZ))</f>
        <v/>
      </c>
      <c r="DE121" s="8" t="str">
        <f t="array" ref="DE121">IF($D121="erro",XLOOKUP($A121,'Ocorrências 2022 (TODAS)'!$A:$A,'Ocorrências 2022 (TODAS)'!DA:DA),XLOOKUP($A121,'[1]Ocorrências 2022 (USADAS TCC Mi'!$A:$A,'[1]Ocorrências 2022 (USADAS TCC Mi'!DA:DA))</f>
        <v/>
      </c>
      <c r="DF121" s="8" t="str">
        <f t="array" ref="DF121">IF($D121="erro",XLOOKUP($A121,'Ocorrências 2022 (TODAS)'!$A:$A,'Ocorrências 2022 (TODAS)'!DB:DB),XLOOKUP($A121,'[1]Ocorrências 2022 (USADAS TCC Mi'!$A:$A,'[1]Ocorrências 2022 (USADAS TCC Mi'!DB:DB))</f>
        <v/>
      </c>
      <c r="DG121" s="8" t="str">
        <f t="array" ref="DG121">IF($D121="erro",XLOOKUP($A121,'Ocorrências 2022 (TODAS)'!$A:$A,'Ocorrências 2022 (TODAS)'!DC:DC),XLOOKUP($A121,'[1]Ocorrências 2022 (USADAS TCC Mi'!$A:$A,'[1]Ocorrências 2022 (USADAS TCC Mi'!DC:DC))</f>
        <v>#REF!</v>
      </c>
    </row>
    <row r="122" ht="15.75" customHeight="1">
      <c r="A122" s="101">
        <v>1882.0</v>
      </c>
      <c r="B122" s="101">
        <v>1882.0</v>
      </c>
      <c r="D122" s="8" t="str">
        <f t="shared" si="1"/>
        <v>Ok</v>
      </c>
      <c r="F122" s="8" t="str">
        <f t="array" ref="F122">IF($D122="erro",XLOOKUP($A122,'Ocorrências 2022 (TODAS)'!$A:$A,'Ocorrências 2022 (TODAS)'!B:B),XLOOKUP($A122,'[1]Ocorrências 2022 (USADAS TCC Mi'!$A:$A,'[1]Ocorrências 2022 (USADAS TCC Mi'!B:B))</f>
        <v>#REF!</v>
      </c>
      <c r="G122" s="8" t="str">
        <f t="array" ref="G122">IF($D122="erro",XLOOKUP($A122,'Ocorrências 2022 (TODAS)'!$A:$A,'Ocorrências 2022 (TODAS)'!C:C),XLOOKUP($A122,'[1]Ocorrências 2022 (USADAS TCC Mi'!$A:$A,'[1]Ocorrências 2022 (USADAS TCC Mi'!C:C))</f>
        <v>#REF!</v>
      </c>
      <c r="H122" s="8" t="str">
        <f t="array" ref="H122">IF($D122="erro",XLOOKUP($A122,'Ocorrências 2022 (TODAS)'!$A:$A,'Ocorrências 2022 (TODAS)'!D:D),XLOOKUP($A122,'[1]Ocorrências 2022 (USADAS TCC Mi'!$A:$A,'[1]Ocorrências 2022 (USADAS TCC Mi'!D:D))</f>
        <v>#REF!</v>
      </c>
      <c r="I122" s="8" t="str">
        <f t="array" ref="I122">IF($D122="erro",XLOOKUP($A122,'Ocorrências 2022 (TODAS)'!$A:$A,'Ocorrências 2022 (TODAS)'!E:E),XLOOKUP($A122,'[1]Ocorrências 2022 (USADAS TCC Mi'!$A:$A,'[1]Ocorrências 2022 (USADAS TCC Mi'!E:E))</f>
        <v>#REF!</v>
      </c>
      <c r="J122" s="8" t="str">
        <f t="array" ref="J122">IF($D122="erro",XLOOKUP($A122,'Ocorrências 2022 (TODAS)'!$A:$A,'Ocorrências 2022 (TODAS)'!F:F),XLOOKUP($A122,'[1]Ocorrências 2022 (USADAS TCC Mi'!$A:$A,'[1]Ocorrências 2022 (USADAS TCC Mi'!F:F))</f>
        <v>#REF!</v>
      </c>
      <c r="K122" s="8" t="str">
        <f t="array" ref="K122">IF($D122="erro",XLOOKUP($A122,'Ocorrências 2022 (TODAS)'!$A:$A,'Ocorrências 2022 (TODAS)'!G:G),XLOOKUP($A122,'[1]Ocorrências 2022 (USADAS TCC Mi'!$A:$A,'[1]Ocorrências 2022 (USADAS TCC Mi'!G:G))</f>
        <v>#REF!</v>
      </c>
      <c r="L122" s="8" t="str">
        <f t="array" ref="L122">IF($D122="erro",XLOOKUP($A122,'Ocorrências 2022 (TODAS)'!$A:$A,'Ocorrências 2022 (TODAS)'!H:H),XLOOKUP($A122,'[1]Ocorrências 2022 (USADAS TCC Mi'!$A:$A,'[1]Ocorrências 2022 (USADAS TCC Mi'!H:H))</f>
        <v>#REF!</v>
      </c>
      <c r="M122" s="8" t="str">
        <f t="array" ref="M122">IF($D122="erro",XLOOKUP($A122,'Ocorrências 2022 (TODAS)'!$A:$A,'Ocorrências 2022 (TODAS)'!I:I),XLOOKUP($A122,'[1]Ocorrências 2022 (USADAS TCC Mi'!$A:$A,'[1]Ocorrências 2022 (USADAS TCC Mi'!I:I))</f>
        <v>#REF!</v>
      </c>
      <c r="N122" s="8" t="str">
        <f t="array" ref="N122">IF($D122="erro",XLOOKUP($A122,'Ocorrências 2022 (TODAS)'!$A:$A,'Ocorrências 2022 (TODAS)'!J:J),XLOOKUP($A122,'[1]Ocorrências 2022 (USADAS TCC Mi'!$A:$A,'[1]Ocorrências 2022 (USADAS TCC Mi'!J:J))</f>
        <v>#REF!</v>
      </c>
      <c r="O122" s="8" t="str">
        <f t="array" ref="O122">IF($D122="erro",XLOOKUP($A122,'Ocorrências 2022 (TODAS)'!$A:$A,'Ocorrências 2022 (TODAS)'!K:K),XLOOKUP($A122,'[1]Ocorrências 2022 (USADAS TCC Mi'!$A:$A,'[1]Ocorrências 2022 (USADAS TCC Mi'!K:K))</f>
        <v>#REF!</v>
      </c>
      <c r="P122" s="8" t="str">
        <f t="array" ref="P122">IF($D122="erro",XLOOKUP($A122,'Ocorrências 2022 (TODAS)'!$A:$A,'Ocorrências 2022 (TODAS)'!L:L),XLOOKUP($A122,'[1]Ocorrências 2022 (USADAS TCC Mi'!$A:$A,'[1]Ocorrências 2022 (USADAS TCC Mi'!L:L))</f>
        <v>#REF!</v>
      </c>
      <c r="Q122" s="8" t="str">
        <f t="array" ref="Q122">IF($D122="erro",XLOOKUP($A122,'Ocorrências 2022 (TODAS)'!$A:$A,'Ocorrências 2022 (TODAS)'!M:M),XLOOKUP($A122,'[1]Ocorrências 2022 (USADAS TCC Mi'!$A:$A,'[1]Ocorrências 2022 (USADAS TCC Mi'!M:M))</f>
        <v>#REF!</v>
      </c>
      <c r="R122" s="8" t="str">
        <f t="array" ref="R122">IF($D122="erro",XLOOKUP($A122,'Ocorrências 2022 (TODAS)'!$A:$A,'Ocorrências 2022 (TODAS)'!N:N),XLOOKUP($A122,'[1]Ocorrências 2022 (USADAS TCC Mi'!$A:$A,'[1]Ocorrências 2022 (USADAS TCC Mi'!N:N))</f>
        <v>#REF!</v>
      </c>
      <c r="S122" s="8" t="str">
        <f t="array" ref="S122">IF($D122="erro",XLOOKUP($A122,'Ocorrências 2022 (TODAS)'!$A:$A,'Ocorrências 2022 (TODAS)'!O:O),XLOOKUP($A122,'[1]Ocorrências 2022 (USADAS TCC Mi'!$A:$A,'[1]Ocorrências 2022 (USADAS TCC Mi'!O:O))</f>
        <v>#REF!</v>
      </c>
      <c r="T122" s="8" t="str">
        <f t="array" ref="T122">IF($D122="erro",XLOOKUP($A122,'Ocorrências 2022 (TODAS)'!$A:$A,'Ocorrências 2022 (TODAS)'!P:P),XLOOKUP($A122,'[1]Ocorrências 2022 (USADAS TCC Mi'!$A:$A,'[1]Ocorrências 2022 (USADAS TCC Mi'!P:P))</f>
        <v>#REF!</v>
      </c>
      <c r="U122" s="8" t="str">
        <f t="array" ref="U122">IF($D122="erro",XLOOKUP($A122,'Ocorrências 2022 (TODAS)'!$A:$A,'Ocorrências 2022 (TODAS)'!Q:Q),XLOOKUP($A122,'[1]Ocorrências 2022 (USADAS TCC Mi'!$A:$A,'[1]Ocorrências 2022 (USADAS TCC Mi'!Q:Q))</f>
        <v>#REF!</v>
      </c>
      <c r="V122" s="8" t="str">
        <f t="array" ref="V122">IF($D122="erro",XLOOKUP($A122,'Ocorrências 2022 (TODAS)'!$A:$A,'Ocorrências 2022 (TODAS)'!R:R),XLOOKUP($A122,'[1]Ocorrências 2022 (USADAS TCC Mi'!$A:$A,'[1]Ocorrências 2022 (USADAS TCC Mi'!R:R))</f>
        <v>#REF!</v>
      </c>
      <c r="W122" s="8" t="str">
        <f t="array" ref="W122">IF($D122="erro",XLOOKUP($A122,'Ocorrências 2022 (TODAS)'!$A:$A,'Ocorrências 2022 (TODAS)'!S:S),XLOOKUP($A122,'[1]Ocorrências 2022 (USADAS TCC Mi'!$A:$A,'[1]Ocorrências 2022 (USADAS TCC Mi'!S:S))</f>
        <v>#REF!</v>
      </c>
      <c r="X122" s="8" t="str">
        <f t="array" ref="X122">IF($D122="erro",XLOOKUP($A122,'Ocorrências 2022 (TODAS)'!$A:$A,'Ocorrências 2022 (TODAS)'!T:T),XLOOKUP($A122,'[1]Ocorrências 2022 (USADAS TCC Mi'!$A:$A,'[1]Ocorrências 2022 (USADAS TCC Mi'!T:T))</f>
        <v>#REF!</v>
      </c>
      <c r="Y122" s="8" t="str">
        <f t="array" ref="Y122">IF($D122="erro",XLOOKUP($A122,'Ocorrências 2022 (TODAS)'!$A:$A,'Ocorrências 2022 (TODAS)'!U:U),XLOOKUP($A122,'[1]Ocorrências 2022 (USADAS TCC Mi'!$A:$A,'[1]Ocorrências 2022 (USADAS TCC Mi'!U:U))</f>
        <v>#REF!</v>
      </c>
      <c r="Z122" s="162" t="str">
        <f t="array" ref="Z122">IF($D122="erro",XLOOKUP($A122,'Ocorrências 2022 (TODAS)'!$A:$A,'Ocorrências 2022 (TODAS)'!V:V),XLOOKUP($A122,'[1]Ocorrências 2022 (USADAS TCC Mi'!$A:$A,'[1]Ocorrências 2022 (USADAS TCC Mi'!V:V))</f>
        <v>#REF!</v>
      </c>
      <c r="AA122" s="162" t="str">
        <f t="array" ref="AA122">IF($D122="erro",XLOOKUP($A122,'Ocorrências 2022 (TODAS)'!$A:$A,'Ocorrências 2022 (TODAS)'!W:W),XLOOKUP($A122,'[1]Ocorrências 2022 (USADAS TCC Mi'!$A:$A,'[1]Ocorrências 2022 (USADAS TCC Mi'!W:W))</f>
        <v>#REF!</v>
      </c>
      <c r="AB122" s="8" t="str">
        <f t="array" ref="AB122">IF($D122="erro",XLOOKUP($A122,'Ocorrências 2022 (TODAS)'!$A:$A,'Ocorrências 2022 (TODAS)'!X:X),XLOOKUP($A122,'[1]Ocorrências 2022 (USADAS TCC Mi'!$A:$A,'[1]Ocorrências 2022 (USADAS TCC Mi'!X:X))</f>
        <v>#REF!</v>
      </c>
      <c r="AC122" s="8" t="str">
        <f t="array" ref="AC122">IF($D122="erro",XLOOKUP($A122,'Ocorrências 2022 (TODAS)'!$A:$A,'Ocorrências 2022 (TODAS)'!Y:Y),XLOOKUP($A122,'[1]Ocorrências 2022 (USADAS TCC Mi'!$A:$A,'[1]Ocorrências 2022 (USADAS TCC Mi'!Y:Y))</f>
        <v>#REF!</v>
      </c>
      <c r="AD122" s="8" t="str">
        <f t="array" ref="AD122">IF($D122="erro",XLOOKUP($A122,'Ocorrências 2022 (TODAS)'!$A:$A,'Ocorrências 2022 (TODAS)'!Z:Z),XLOOKUP($A122,'[1]Ocorrências 2022 (USADAS TCC Mi'!$A:$A,'[1]Ocorrências 2022 (USADAS TCC Mi'!Z:Z))</f>
        <v>#REF!</v>
      </c>
      <c r="AE122" s="8" t="str">
        <f t="array" ref="AE122">IF($D122="erro",XLOOKUP($A122,'Ocorrências 2022 (TODAS)'!$A:$A,'Ocorrências 2022 (TODAS)'!AA:AA),XLOOKUP($A122,'[1]Ocorrências 2022 (USADAS TCC Mi'!$A:$A,'[1]Ocorrências 2022 (USADAS TCC Mi'!AA:AA))</f>
        <v>#REF!</v>
      </c>
      <c r="AF122" s="8" t="str">
        <f t="array" ref="AF122">IF($D122="erro",XLOOKUP($A122,'Ocorrências 2022 (TODAS)'!$A:$A,'Ocorrências 2022 (TODAS)'!AB:AB),XLOOKUP($A122,'[1]Ocorrências 2022 (USADAS TCC Mi'!$A:$A,'[1]Ocorrências 2022 (USADAS TCC Mi'!AB:AB))</f>
        <v>#REF!</v>
      </c>
      <c r="AG122" s="8" t="str">
        <f t="array" ref="AG122">IF($D122="erro",XLOOKUP($A122,'Ocorrências 2022 (TODAS)'!$A:$A,'Ocorrências 2022 (TODAS)'!AC:AC),XLOOKUP($A122,'[1]Ocorrências 2022 (USADAS TCC Mi'!$A:$A,'[1]Ocorrências 2022 (USADAS TCC Mi'!AC:AC))</f>
        <v>#REF!</v>
      </c>
      <c r="AH122" s="8" t="str">
        <f t="array" ref="AH122">IF($D122="erro",XLOOKUP($A122,'Ocorrências 2022 (TODAS)'!$A:$A,'Ocorrências 2022 (TODAS)'!AD:AD),XLOOKUP($A122,'[1]Ocorrências 2022 (USADAS TCC Mi'!$A:$A,'[1]Ocorrências 2022 (USADAS TCC Mi'!AD:AD))</f>
        <v>#REF!</v>
      </c>
      <c r="AI122" s="8" t="str">
        <f t="array" ref="AI122">IF($D122="erro",XLOOKUP($A122,'Ocorrências 2022 (TODAS)'!$A:$A,'Ocorrências 2022 (TODAS)'!AE:AE),XLOOKUP($A122,'[1]Ocorrências 2022 (USADAS TCC Mi'!$A:$A,'[1]Ocorrências 2022 (USADAS TCC Mi'!AE:AE))</f>
        <v>#REF!</v>
      </c>
      <c r="AJ122" s="8" t="str">
        <f t="array" ref="AJ122">IF($D122="erro",XLOOKUP($A122,'Ocorrências 2022 (TODAS)'!$A:$A,'Ocorrências 2022 (TODAS)'!AF:AF),XLOOKUP($A122,'[1]Ocorrências 2022 (USADAS TCC Mi'!$A:$A,'[1]Ocorrências 2022 (USADAS TCC Mi'!AF:AF))</f>
        <v>#REF!</v>
      </c>
      <c r="AK122" s="8" t="str">
        <f t="array" ref="AK122">IF($D122="erro",XLOOKUP($A122,'Ocorrências 2022 (TODAS)'!$A:$A,'Ocorrências 2022 (TODAS)'!AG:AG),XLOOKUP($A122,'[1]Ocorrências 2022 (USADAS TCC Mi'!$A:$A,'[1]Ocorrências 2022 (USADAS TCC Mi'!AG:AG))</f>
        <v>#REF!</v>
      </c>
      <c r="AL122" s="8" t="str">
        <f t="array" ref="AL122">IF($D122="erro",XLOOKUP($A122,'Ocorrências 2022 (TODAS)'!$A:$A,'Ocorrências 2022 (TODAS)'!AH:AH),XLOOKUP($A122,'[1]Ocorrências 2022 (USADAS TCC Mi'!$A:$A,'[1]Ocorrências 2022 (USADAS TCC Mi'!AH:AH))</f>
        <v>#REF!</v>
      </c>
      <c r="AM122" s="8" t="str">
        <f t="array" ref="AM122">IF($D122="erro",XLOOKUP($A122,'Ocorrências 2022 (TODAS)'!$A:$A,'Ocorrências 2022 (TODAS)'!AI:AI),XLOOKUP($A122,'[1]Ocorrências 2022 (USADAS TCC Mi'!$A:$A,'[1]Ocorrências 2022 (USADAS TCC Mi'!AI:AI))</f>
        <v>#REF!</v>
      </c>
      <c r="AN122" s="8" t="str">
        <f t="array" ref="AN122">IF($D122="erro",XLOOKUP($A122,'Ocorrências 2022 (TODAS)'!$A:$A,'Ocorrências 2022 (TODAS)'!AJ:AJ),XLOOKUP($A122,'[1]Ocorrências 2022 (USADAS TCC Mi'!$A:$A,'[1]Ocorrências 2022 (USADAS TCC Mi'!AJ:AJ))</f>
        <v>#REF!</v>
      </c>
      <c r="AO122" s="8" t="str">
        <f t="array" ref="AO122">IF($D122="erro",XLOOKUP($A122,'Ocorrências 2022 (TODAS)'!$A:$A,'Ocorrências 2022 (TODAS)'!AK:AK),XLOOKUP($A122,'[1]Ocorrências 2022 (USADAS TCC Mi'!$A:$A,'[1]Ocorrências 2022 (USADAS TCC Mi'!AK:AK))</f>
        <v>#REF!</v>
      </c>
      <c r="AP122" s="8" t="str">
        <f t="array" ref="AP122">IF($D122="erro",XLOOKUP($A122,'Ocorrências 2022 (TODAS)'!$A:$A,'Ocorrências 2022 (TODAS)'!AL:AL),XLOOKUP($A122,'[1]Ocorrências 2022 (USADAS TCC Mi'!$A:$A,'[1]Ocorrências 2022 (USADAS TCC Mi'!AL:AL))</f>
        <v>#REF!</v>
      </c>
      <c r="AQ122" s="8" t="str">
        <f t="array" ref="AQ122">IF($D122="erro",XLOOKUP($A122,'Ocorrências 2022 (TODAS)'!$A:$A,'Ocorrências 2022 (TODAS)'!AM:AM),XLOOKUP($A122,'[1]Ocorrências 2022 (USADAS TCC Mi'!$A:$A,'[1]Ocorrências 2022 (USADAS TCC Mi'!AM:AM))</f>
        <v>#REF!</v>
      </c>
      <c r="AR122" s="8" t="str">
        <f t="array" ref="AR122">IF($D122="erro",XLOOKUP($A122,'Ocorrências 2022 (TODAS)'!$A:$A,'Ocorrências 2022 (TODAS)'!AN:AN),XLOOKUP($A122,'[1]Ocorrências 2022 (USADAS TCC Mi'!$A:$A,'[1]Ocorrências 2022 (USADAS TCC Mi'!AN:AN))</f>
        <v>#REF!</v>
      </c>
      <c r="AS122" s="8" t="str">
        <f t="array" ref="AS122">IF($D122="erro",XLOOKUP($A122,'Ocorrências 2022 (TODAS)'!$A:$A,'Ocorrências 2022 (TODAS)'!AO:AO),XLOOKUP($A122,'[1]Ocorrências 2022 (USADAS TCC Mi'!$A:$A,'[1]Ocorrências 2022 (USADAS TCC Mi'!AO:AO))</f>
        <v>#REF!</v>
      </c>
      <c r="AT122" s="8" t="str">
        <f t="array" ref="AT122">IF($D122="erro",XLOOKUP($A122,'Ocorrências 2022 (TODAS)'!$A:$A,'Ocorrências 2022 (TODAS)'!AP:AP),XLOOKUP($A122,'[1]Ocorrências 2022 (USADAS TCC Mi'!$A:$A,'[1]Ocorrências 2022 (USADAS TCC Mi'!AP:AP))</f>
        <v>#REF!</v>
      </c>
      <c r="AU122" s="8" t="str">
        <f t="array" ref="AU122">IF($D122="erro",XLOOKUP($A122,'Ocorrências 2022 (TODAS)'!$A:$A,'Ocorrências 2022 (TODAS)'!AQ:AQ),XLOOKUP($A122,'[1]Ocorrências 2022 (USADAS TCC Mi'!$A:$A,'[1]Ocorrências 2022 (USADAS TCC Mi'!AQ:AQ))</f>
        <v>#REF!</v>
      </c>
      <c r="AV122" s="8" t="str">
        <f t="array" ref="AV122">IF($D122="erro",XLOOKUP($A122,'Ocorrências 2022 (TODAS)'!$A:$A,'Ocorrências 2022 (TODAS)'!AR:AR),XLOOKUP($A122,'[1]Ocorrências 2022 (USADAS TCC Mi'!$A:$A,'[1]Ocorrências 2022 (USADAS TCC Mi'!AR:AR))</f>
        <v>#REF!</v>
      </c>
      <c r="AW122" s="8" t="str">
        <f t="array" ref="AW122">IF($D122="erro",XLOOKUP($A122,'Ocorrências 2022 (TODAS)'!$A:$A,'Ocorrências 2022 (TODAS)'!AS:AS),XLOOKUP($A122,'[1]Ocorrências 2022 (USADAS TCC Mi'!$A:$A,'[1]Ocorrências 2022 (USADAS TCC Mi'!AS:AS))</f>
        <v>#REF!</v>
      </c>
      <c r="AX122" s="8" t="str">
        <f t="array" ref="AX122">IF($D122="erro",XLOOKUP($A122,'Ocorrências 2022 (TODAS)'!$A:$A,'Ocorrências 2022 (TODAS)'!AT:AT),XLOOKUP($A122,'[1]Ocorrências 2022 (USADAS TCC Mi'!$A:$A,'[1]Ocorrências 2022 (USADAS TCC Mi'!AT:AT))</f>
        <v>#REF!</v>
      </c>
      <c r="AY122" s="8" t="str">
        <f t="array" ref="AY122">IF($D122="erro",XLOOKUP($A122,'Ocorrências 2022 (TODAS)'!$A:$A,'Ocorrências 2022 (TODAS)'!AU:AU),XLOOKUP($A122,'[1]Ocorrências 2022 (USADAS TCC Mi'!$A:$A,'[1]Ocorrências 2022 (USADAS TCC Mi'!AU:AU))</f>
        <v>#REF!</v>
      </c>
      <c r="AZ122" s="8" t="str">
        <f t="array" ref="AZ122">IF($D122="erro",XLOOKUP($A122,'Ocorrências 2022 (TODAS)'!$A:$A,'Ocorrências 2022 (TODAS)'!AV:AV),XLOOKUP($A122,'[1]Ocorrências 2022 (USADAS TCC Mi'!$A:$A,'[1]Ocorrências 2022 (USADAS TCC Mi'!AV:AV))</f>
        <v>#REF!</v>
      </c>
      <c r="BA122" s="8" t="str">
        <f t="array" ref="BA122">IF($D122="erro",XLOOKUP($A122,'Ocorrências 2022 (TODAS)'!$A:$A,'Ocorrências 2022 (TODAS)'!AW:AW),XLOOKUP($A122,'[1]Ocorrências 2022 (USADAS TCC Mi'!$A:$A,'[1]Ocorrências 2022 (USADAS TCC Mi'!AW:AW))</f>
        <v>#REF!</v>
      </c>
      <c r="BB122" s="8" t="str">
        <f t="array" ref="BB122">IF($D122="erro",XLOOKUP($A122,'Ocorrências 2022 (TODAS)'!$A:$A,'Ocorrências 2022 (TODAS)'!AX:AX),XLOOKUP($A122,'[1]Ocorrências 2022 (USADAS TCC Mi'!$A:$A,'[1]Ocorrências 2022 (USADAS TCC Mi'!AX:AX))</f>
        <v>#REF!</v>
      </c>
      <c r="BC122" s="8" t="str">
        <f t="array" ref="BC122">IF($D122="erro",XLOOKUP($A122,'Ocorrências 2022 (TODAS)'!$A:$A,'Ocorrências 2022 (TODAS)'!AY:AY),XLOOKUP($A122,'[1]Ocorrências 2022 (USADAS TCC Mi'!$A:$A,'[1]Ocorrências 2022 (USADAS TCC Mi'!AY:AY))</f>
        <v>#REF!</v>
      </c>
      <c r="BD122" s="8" t="str">
        <f t="array" ref="BD122">IF($D122="erro",XLOOKUP($A122,'Ocorrências 2022 (TODAS)'!$A:$A,'Ocorrências 2022 (TODAS)'!AZ:AZ),XLOOKUP($A122,'[1]Ocorrências 2022 (USADAS TCC Mi'!$A:$A,'[1]Ocorrências 2022 (USADAS TCC Mi'!AZ:AZ))</f>
        <v>#REF!</v>
      </c>
      <c r="BE122" s="8" t="str">
        <f t="array" ref="BE122">IF($D122="erro",XLOOKUP($A122,'Ocorrências 2022 (TODAS)'!$A:$A,'Ocorrências 2022 (TODAS)'!BA:BA),XLOOKUP($A122,'[1]Ocorrências 2022 (USADAS TCC Mi'!$A:$A,'[1]Ocorrências 2022 (USADAS TCC Mi'!BA:BA))</f>
        <v>#REF!</v>
      </c>
      <c r="BF122" s="8" t="str">
        <f t="array" ref="BF122">IF($D122="erro",XLOOKUP($A122,'Ocorrências 2022 (TODAS)'!$A:$A,'Ocorrências 2022 (TODAS)'!BB:BB),XLOOKUP($A122,'[1]Ocorrências 2022 (USADAS TCC Mi'!$A:$A,'[1]Ocorrências 2022 (USADAS TCC Mi'!BB:BB))</f>
        <v>#REF!</v>
      </c>
      <c r="BG122" s="8" t="str">
        <f t="array" ref="BG122">IF($D122="erro",XLOOKUP($A122,'Ocorrências 2022 (TODAS)'!$A:$A,'Ocorrências 2022 (TODAS)'!BC:BC),XLOOKUP($A122,'[1]Ocorrências 2022 (USADAS TCC Mi'!$A:$A,'[1]Ocorrências 2022 (USADAS TCC Mi'!BC:BC))</f>
        <v>#REF!</v>
      </c>
      <c r="BH122" s="8" t="str">
        <f t="array" ref="BH122">IF($D122="erro",XLOOKUP($A122,'Ocorrências 2022 (TODAS)'!$A:$A,'Ocorrências 2022 (TODAS)'!BD:BD),XLOOKUP($A122,'[1]Ocorrências 2022 (USADAS TCC Mi'!$A:$A,'[1]Ocorrências 2022 (USADAS TCC Mi'!BD:BD))</f>
        <v>#REF!</v>
      </c>
      <c r="BI122" s="8" t="str">
        <f t="array" ref="BI122">IF($D122="erro",XLOOKUP($A122,'Ocorrências 2022 (TODAS)'!$A:$A,'Ocorrências 2022 (TODAS)'!BE:BE),XLOOKUP($A122,'[1]Ocorrências 2022 (USADAS TCC Mi'!$A:$A,'[1]Ocorrências 2022 (USADAS TCC Mi'!BE:BE))</f>
        <v>#REF!</v>
      </c>
      <c r="BJ122" s="8" t="str">
        <f t="array" ref="BJ122">IF($D122="erro",XLOOKUP($A122,'Ocorrências 2022 (TODAS)'!$A:$A,'Ocorrências 2022 (TODAS)'!BF:BF),XLOOKUP($A122,'[1]Ocorrências 2022 (USADAS TCC Mi'!$A:$A,'[1]Ocorrências 2022 (USADAS TCC Mi'!BF:BF))</f>
        <v>#REF!</v>
      </c>
      <c r="BK122" s="8" t="str">
        <f t="array" ref="BK122">IF($D122="erro",XLOOKUP($A122,'Ocorrências 2022 (TODAS)'!$A:$A,'Ocorrências 2022 (TODAS)'!BG:BG),XLOOKUP($A122,'[1]Ocorrências 2022 (USADAS TCC Mi'!$A:$A,'[1]Ocorrências 2022 (USADAS TCC Mi'!BG:BG))</f>
        <v>#REF!</v>
      </c>
      <c r="BL122" s="8" t="str">
        <f t="array" ref="BL122">IF($D122="erro",XLOOKUP($A122,'Ocorrências 2022 (TODAS)'!$A:$A,'Ocorrências 2022 (TODAS)'!BH:BH),XLOOKUP($A122,'[1]Ocorrências 2022 (USADAS TCC Mi'!$A:$A,'[1]Ocorrências 2022 (USADAS TCC Mi'!BH:BH))</f>
        <v>#REF!</v>
      </c>
      <c r="BM122" s="8" t="str">
        <f t="array" ref="BM122">IF($D122="erro",XLOOKUP($A122,'Ocorrências 2022 (TODAS)'!$A:$A,'Ocorrências 2022 (TODAS)'!BI:BI),XLOOKUP($A122,'[1]Ocorrências 2022 (USADAS TCC Mi'!$A:$A,'[1]Ocorrências 2022 (USADAS TCC Mi'!BI:BI))</f>
        <v>#REF!</v>
      </c>
      <c r="BN122" s="8" t="str">
        <f t="array" ref="BN122">IF($D122="erro",XLOOKUP($A122,'Ocorrências 2022 (TODAS)'!$A:$A,'Ocorrências 2022 (TODAS)'!BJ:BJ),XLOOKUP($A122,'[1]Ocorrências 2022 (USADAS TCC Mi'!$A:$A,'[1]Ocorrências 2022 (USADAS TCC Mi'!BJ:BJ))</f>
        <v>#REF!</v>
      </c>
      <c r="BO122" s="8" t="str">
        <f t="array" ref="BO122">IF($D122="erro",XLOOKUP($A122,'Ocorrências 2022 (TODAS)'!$A:$A,'Ocorrências 2022 (TODAS)'!BK:BK),XLOOKUP($A122,'[1]Ocorrências 2022 (USADAS TCC Mi'!$A:$A,'[1]Ocorrências 2022 (USADAS TCC Mi'!BK:BK))</f>
        <v>#REF!</v>
      </c>
      <c r="BP122" s="8" t="str">
        <f t="array" ref="BP122">IF($D122="erro",XLOOKUP($A122,'Ocorrências 2022 (TODAS)'!$A:$A,'Ocorrências 2022 (TODAS)'!BL:BL),XLOOKUP($A122,'[1]Ocorrências 2022 (USADAS TCC Mi'!$A:$A,'[1]Ocorrências 2022 (USADAS TCC Mi'!BL:BL))</f>
        <v>#REF!</v>
      </c>
      <c r="BQ122" s="8" t="str">
        <f t="array" ref="BQ122">IF($D122="erro",XLOOKUP($A122,'Ocorrências 2022 (TODAS)'!$A:$A,'Ocorrências 2022 (TODAS)'!BM:BM),XLOOKUP($A122,'[1]Ocorrências 2022 (USADAS TCC Mi'!$A:$A,'[1]Ocorrências 2022 (USADAS TCC Mi'!BM:BM))</f>
        <v>#REF!</v>
      </c>
      <c r="BR122" s="8" t="str">
        <f t="array" ref="BR122">IF($D122="erro",XLOOKUP($A122,'Ocorrências 2022 (TODAS)'!$A:$A,'Ocorrências 2022 (TODAS)'!BN:BN),XLOOKUP($A122,'[1]Ocorrências 2022 (USADAS TCC Mi'!$A:$A,'[1]Ocorrências 2022 (USADAS TCC Mi'!BN:BN))</f>
        <v>#REF!</v>
      </c>
      <c r="BS122" s="8" t="str">
        <f t="array" ref="BS122">IF($D122="erro",XLOOKUP($A122,'Ocorrências 2022 (TODAS)'!$A:$A,'Ocorrências 2022 (TODAS)'!BO:BO),XLOOKUP($A122,'[1]Ocorrências 2022 (USADAS TCC Mi'!$A:$A,'[1]Ocorrências 2022 (USADAS TCC Mi'!BO:BO))</f>
        <v>#REF!</v>
      </c>
      <c r="BT122" s="8" t="str">
        <f t="array" ref="BT122">IF($D122="erro",XLOOKUP($A122,'Ocorrências 2022 (TODAS)'!$A:$A,'Ocorrências 2022 (TODAS)'!BP:BP),XLOOKUP($A122,'[1]Ocorrências 2022 (USADAS TCC Mi'!$A:$A,'[1]Ocorrências 2022 (USADAS TCC Mi'!BP:BP))</f>
        <v>#REF!</v>
      </c>
      <c r="BU122" s="8" t="str">
        <f t="array" ref="BU122">IF($D122="erro",XLOOKUP($A122,'Ocorrências 2022 (TODAS)'!$A:$A,'Ocorrências 2022 (TODAS)'!BQ:BQ),XLOOKUP($A122,'[1]Ocorrências 2022 (USADAS TCC Mi'!$A:$A,'[1]Ocorrências 2022 (USADAS TCC Mi'!BQ:BQ))</f>
        <v>#REF!</v>
      </c>
      <c r="BV122" s="8" t="str">
        <f t="array" ref="BV122">IF($D122="erro",XLOOKUP($A122,'Ocorrências 2022 (TODAS)'!$A:$A,'Ocorrências 2022 (TODAS)'!BR:BR),XLOOKUP($A122,'[1]Ocorrências 2022 (USADAS TCC Mi'!$A:$A,'[1]Ocorrências 2022 (USADAS TCC Mi'!BR:BR))</f>
        <v>#REF!</v>
      </c>
      <c r="BW122" s="8" t="str">
        <f t="array" ref="BW122">IF($D122="erro",XLOOKUP($A122,'Ocorrências 2022 (TODAS)'!$A:$A,'Ocorrências 2022 (TODAS)'!BS:BS),XLOOKUP($A122,'[1]Ocorrências 2022 (USADAS TCC Mi'!$A:$A,'[1]Ocorrências 2022 (USADAS TCC Mi'!BS:BS))</f>
        <v>#REF!</v>
      </c>
      <c r="BX122" s="8" t="str">
        <f t="array" ref="BX122">IF($D122="erro",XLOOKUP($A122,'Ocorrências 2022 (TODAS)'!$A:$A,'Ocorrências 2022 (TODAS)'!BT:BT),XLOOKUP($A122,'[1]Ocorrências 2022 (USADAS TCC Mi'!$A:$A,'[1]Ocorrências 2022 (USADAS TCC Mi'!BT:BT))</f>
        <v>#REF!</v>
      </c>
      <c r="BY122" s="8" t="str">
        <f t="array" ref="BY122">IF($D122="erro",XLOOKUP($A122,'Ocorrências 2022 (TODAS)'!$A:$A,'Ocorrências 2022 (TODAS)'!BU:BU),XLOOKUP($A122,'[1]Ocorrências 2022 (USADAS TCC Mi'!$A:$A,'[1]Ocorrências 2022 (USADAS TCC Mi'!BU:BU))</f>
        <v>#REF!</v>
      </c>
      <c r="BZ122" s="8" t="str">
        <f t="array" ref="BZ122">IF($D122="erro",XLOOKUP($A122,'Ocorrências 2022 (TODAS)'!$A:$A,'Ocorrências 2022 (TODAS)'!BV:BV),XLOOKUP($A122,'[1]Ocorrências 2022 (USADAS TCC Mi'!$A:$A,'[1]Ocorrências 2022 (USADAS TCC Mi'!BV:BV))</f>
        <v>#REF!</v>
      </c>
      <c r="CA122" s="8" t="str">
        <f t="array" ref="CA122">IF($D122="erro",XLOOKUP($A122,'Ocorrências 2022 (TODAS)'!$A:$A,'Ocorrências 2022 (TODAS)'!BW:BW),XLOOKUP($A122,'[1]Ocorrências 2022 (USADAS TCC Mi'!$A:$A,'[1]Ocorrências 2022 (USADAS TCC Mi'!BW:BW))</f>
        <v>#REF!</v>
      </c>
      <c r="CB122" s="8" t="str">
        <f t="array" ref="CB122">IF($D122="erro",XLOOKUP($A122,'Ocorrências 2022 (TODAS)'!$A:$A,'Ocorrências 2022 (TODAS)'!BX:BX),XLOOKUP($A122,'[1]Ocorrências 2022 (USADAS TCC Mi'!$A:$A,'[1]Ocorrências 2022 (USADAS TCC Mi'!BX:BX))</f>
        <v>#REF!</v>
      </c>
      <c r="CC122" s="8" t="str">
        <f t="array" ref="CC122">IF($D122="erro",XLOOKUP($A122,'Ocorrências 2022 (TODAS)'!$A:$A,'Ocorrências 2022 (TODAS)'!BY:BY),XLOOKUP($A122,'[1]Ocorrências 2022 (USADAS TCC Mi'!$A:$A,'[1]Ocorrências 2022 (USADAS TCC Mi'!BY:BY))</f>
        <v>#REF!</v>
      </c>
      <c r="CD122" s="8" t="str">
        <f t="array" ref="CD122">IF($D122="erro",XLOOKUP($A122,'Ocorrências 2022 (TODAS)'!$A:$A,'Ocorrências 2022 (TODAS)'!BZ:BZ),XLOOKUP($A122,'[1]Ocorrências 2022 (USADAS TCC Mi'!$A:$A,'[1]Ocorrências 2022 (USADAS TCC Mi'!BZ:BZ))</f>
        <v>#REF!</v>
      </c>
      <c r="CE122" s="8" t="str">
        <f t="array" ref="CE122">IF($D122="erro",XLOOKUP($A122,'Ocorrências 2022 (TODAS)'!$A:$A,'Ocorrências 2022 (TODAS)'!CA:CA),XLOOKUP($A122,'[1]Ocorrências 2022 (USADAS TCC Mi'!$A:$A,'[1]Ocorrências 2022 (USADAS TCC Mi'!CA:CA))</f>
        <v>#REF!</v>
      </c>
      <c r="CF122" s="8" t="str">
        <f t="array" ref="CF122">IF($D122="erro",XLOOKUP($A122,'Ocorrências 2022 (TODAS)'!$A:$A,'Ocorrências 2022 (TODAS)'!CB:CB),XLOOKUP($A122,'[1]Ocorrências 2022 (USADAS TCC Mi'!$A:$A,'[1]Ocorrências 2022 (USADAS TCC Mi'!CB:CB))</f>
        <v>#REF!</v>
      </c>
      <c r="CG122" s="8" t="str">
        <f t="array" ref="CG122">IF($D122="erro",XLOOKUP($A122,'Ocorrências 2022 (TODAS)'!$A:$A,'Ocorrências 2022 (TODAS)'!CC:CC),XLOOKUP($A122,'[1]Ocorrências 2022 (USADAS TCC Mi'!$A:$A,'[1]Ocorrências 2022 (USADAS TCC Mi'!CC:CC))</f>
        <v>#REF!</v>
      </c>
      <c r="CH122" s="8" t="str">
        <f t="array" ref="CH122">IF($D122="erro",XLOOKUP($A122,'Ocorrências 2022 (TODAS)'!$A:$A,'Ocorrências 2022 (TODAS)'!CD:CD),XLOOKUP($A122,'[1]Ocorrências 2022 (USADAS TCC Mi'!$A:$A,'[1]Ocorrências 2022 (USADAS TCC Mi'!CD:CD))</f>
        <v>#REF!</v>
      </c>
      <c r="CI122" s="8" t="str">
        <f t="array" ref="CI122">IF($D122="erro",XLOOKUP($A122,'Ocorrências 2022 (TODAS)'!$A:$A,'Ocorrências 2022 (TODAS)'!CE:CE),XLOOKUP($A122,'[1]Ocorrências 2022 (USADAS TCC Mi'!$A:$A,'[1]Ocorrências 2022 (USADAS TCC Mi'!CE:CE))</f>
        <v>#REF!</v>
      </c>
      <c r="CJ122" s="8" t="str">
        <f t="array" ref="CJ122">IF($D122="erro",XLOOKUP($A122,'Ocorrências 2022 (TODAS)'!$A:$A,'Ocorrências 2022 (TODAS)'!CF:CF),XLOOKUP($A122,'[1]Ocorrências 2022 (USADAS TCC Mi'!$A:$A,'[1]Ocorrências 2022 (USADAS TCC Mi'!CF:CF))</f>
        <v>#REF!</v>
      </c>
      <c r="CK122" s="8" t="str">
        <f t="array" ref="CK122">IF($D122="erro",XLOOKUP($A122,'Ocorrências 2022 (TODAS)'!$A:$A,'Ocorrências 2022 (TODAS)'!CG:CG),XLOOKUP($A122,'[1]Ocorrências 2022 (USADAS TCC Mi'!$A:$A,'[1]Ocorrências 2022 (USADAS TCC Mi'!CG:CG))</f>
        <v>#REF!</v>
      </c>
      <c r="CL122" s="163" t="str">
        <f t="array" ref="CL122">IF($D122="erro",XLOOKUP($A122,'Ocorrências 2022 (TODAS)'!$A:$A,'Ocorrências 2022 (TODAS)'!CH:CH),XLOOKUP($A122,'[1]Ocorrências 2022 (USADAS TCC Mi'!$A:$A,'[1]Ocorrências 2022 (USADAS TCC Mi'!CH:CH))</f>
        <v>#REF!</v>
      </c>
      <c r="CM122" s="8" t="str">
        <f t="array" ref="CM122">IF($D122="erro",XLOOKUP($A122,'Ocorrências 2022 (TODAS)'!$A:$A,'Ocorrências 2022 (TODAS)'!CI:CI),XLOOKUP($A122,'[1]Ocorrências 2022 (USADAS TCC Mi'!$A:$A,'[1]Ocorrências 2022 (USADAS TCC Mi'!CI:CI))</f>
        <v>#REF!</v>
      </c>
      <c r="CN122" s="8" t="str">
        <f t="array" ref="CN122">IF($D122="erro",XLOOKUP($A122,'Ocorrências 2022 (TODAS)'!$A:$A,'Ocorrências 2022 (TODAS)'!CJ:CJ),XLOOKUP($A122,'[1]Ocorrências 2022 (USADAS TCC Mi'!$A:$A,'[1]Ocorrências 2022 (USADAS TCC Mi'!CJ:CJ))</f>
        <v>#REF!</v>
      </c>
      <c r="CO122" s="8" t="str">
        <f t="array" ref="CO122">IF($D122="erro",XLOOKUP($A122,'Ocorrências 2022 (TODAS)'!$A:$A,'Ocorrências 2022 (TODAS)'!CK:CK),XLOOKUP($A122,'[1]Ocorrências 2022 (USADAS TCC Mi'!$A:$A,'[1]Ocorrências 2022 (USADAS TCC Mi'!CK:CK))</f>
        <v>#REF!</v>
      </c>
      <c r="CP122" s="8" t="str">
        <f t="array" ref="CP122">IF($D122="erro",XLOOKUP($A122,'Ocorrências 2022 (TODAS)'!$A:$A,'Ocorrências 2022 (TODAS)'!CL:CL),XLOOKUP($A122,'[1]Ocorrências 2022 (USADAS TCC Mi'!$A:$A,'[1]Ocorrências 2022 (USADAS TCC Mi'!CL:CL))</f>
        <v>#REF!</v>
      </c>
      <c r="CQ122" s="8" t="str">
        <f t="array" ref="CQ122">IF($D122="erro",XLOOKUP($A122,'Ocorrências 2022 (TODAS)'!$A:$A,'Ocorrências 2022 (TODAS)'!CM:CM),XLOOKUP($A122,'[1]Ocorrências 2022 (USADAS TCC Mi'!$A:$A,'[1]Ocorrências 2022 (USADAS TCC Mi'!CM:CM))</f>
        <v>#REF!</v>
      </c>
      <c r="CR122" s="8" t="str">
        <f t="array" ref="CR122">IF($D122="erro",XLOOKUP($A122,'Ocorrências 2022 (TODAS)'!$A:$A,'Ocorrências 2022 (TODAS)'!CN:CN),XLOOKUP($A122,'[1]Ocorrências 2022 (USADAS TCC Mi'!$A:$A,'[1]Ocorrências 2022 (USADAS TCC Mi'!CN:CN))</f>
        <v>#REF!</v>
      </c>
      <c r="CS122" s="8" t="str">
        <f t="array" ref="CS122">IF($D122="erro",XLOOKUP($A122,'Ocorrências 2022 (TODAS)'!$A:$A,'Ocorrências 2022 (TODAS)'!CO:CO),XLOOKUP($A122,'[1]Ocorrências 2022 (USADAS TCC Mi'!$A:$A,'[1]Ocorrências 2022 (USADAS TCC Mi'!CO:CO))</f>
        <v>#REF!</v>
      </c>
      <c r="CT122" s="8" t="str">
        <f t="array" ref="CT122">IF($D122="erro",XLOOKUP($A122,'Ocorrências 2022 (TODAS)'!$A:$A,'Ocorrências 2022 (TODAS)'!CP:CP),XLOOKUP($A122,'[1]Ocorrências 2022 (USADAS TCC Mi'!$A:$A,'[1]Ocorrências 2022 (USADAS TCC Mi'!CP:CP))</f>
        <v>#REF!</v>
      </c>
      <c r="CU122" s="8" t="str">
        <f t="array" ref="CU122">IF($D122="erro",XLOOKUP($A122,'Ocorrências 2022 (TODAS)'!$A:$A,'Ocorrências 2022 (TODAS)'!CQ:CQ),XLOOKUP($A122,'[1]Ocorrências 2022 (USADAS TCC Mi'!$A:$A,'[1]Ocorrências 2022 (USADAS TCC Mi'!CQ:CQ))</f>
        <v>#REF!</v>
      </c>
      <c r="CV122" s="8" t="str">
        <f t="array" ref="CV122">IF($D122="erro",XLOOKUP($A122,'Ocorrências 2022 (TODAS)'!$A:$A,'Ocorrências 2022 (TODAS)'!CR:CR),XLOOKUP($A122,'[1]Ocorrências 2022 (USADAS TCC Mi'!$A:$A,'[1]Ocorrências 2022 (USADAS TCC Mi'!CR:CR))</f>
        <v>#REF!</v>
      </c>
      <c r="CW122" s="8" t="str">
        <f t="array" ref="CW122">IF($D122="erro",XLOOKUP($A122,'Ocorrências 2022 (TODAS)'!$A:$A,'Ocorrências 2022 (TODAS)'!CS:CS),XLOOKUP($A122,'[1]Ocorrências 2022 (USADAS TCC Mi'!$A:$A,'[1]Ocorrências 2022 (USADAS TCC Mi'!CS:CS))</f>
        <v>#REF!</v>
      </c>
      <c r="CX122" s="8" t="str">
        <f t="array" ref="CX122">IF($D122="erro",XLOOKUP($A122,'Ocorrências 2022 (TODAS)'!$A:$A,'Ocorrências 2022 (TODAS)'!CT:CT),XLOOKUP($A122,'[1]Ocorrências 2022 (USADAS TCC Mi'!$A:$A,'[1]Ocorrências 2022 (USADAS TCC Mi'!CT:CT))</f>
        <v>#REF!</v>
      </c>
      <c r="CY122" s="8" t="str">
        <f t="array" ref="CY122">IF($D122="erro",XLOOKUP($A122,'Ocorrências 2022 (TODAS)'!$A:$A,'Ocorrências 2022 (TODAS)'!CU:CU),XLOOKUP($A122,'[1]Ocorrências 2022 (USADAS TCC Mi'!$A:$A,'[1]Ocorrências 2022 (USADAS TCC Mi'!CU:CU))</f>
        <v>#REF!</v>
      </c>
      <c r="CZ122" s="8" t="str">
        <f t="array" ref="CZ122">IF($D122="erro",XLOOKUP($A122,'Ocorrências 2022 (TODAS)'!$A:$A,'Ocorrências 2022 (TODAS)'!CV:CV),XLOOKUP($A122,'[1]Ocorrências 2022 (USADAS TCC Mi'!$A:$A,'[1]Ocorrências 2022 (USADAS TCC Mi'!CV:CV))</f>
        <v>#REF!</v>
      </c>
      <c r="DA122" s="8" t="str">
        <f t="array" ref="DA122">IF($D122="erro",XLOOKUP($A122,'Ocorrências 2022 (TODAS)'!$A:$A,'Ocorrências 2022 (TODAS)'!CW:CW),XLOOKUP($A122,'[1]Ocorrências 2022 (USADAS TCC Mi'!$A:$A,'[1]Ocorrências 2022 (USADAS TCC Mi'!CW:CW))</f>
        <v>#REF!</v>
      </c>
      <c r="DB122" s="8" t="str">
        <f t="array" ref="DB122">IF($D122="erro",XLOOKUP($A122,'Ocorrências 2022 (TODAS)'!$A:$A,'Ocorrências 2022 (TODAS)'!CX:CX),XLOOKUP($A122,'[1]Ocorrências 2022 (USADAS TCC Mi'!$A:$A,'[1]Ocorrências 2022 (USADAS TCC Mi'!CX:CX))</f>
        <v>#REF!</v>
      </c>
      <c r="DC122" s="8" t="str">
        <f t="array" ref="DC122">IF($D122="erro",XLOOKUP($A122,'Ocorrências 2022 (TODAS)'!$A:$A,'Ocorrências 2022 (TODAS)'!CY:CY),XLOOKUP($A122,'[1]Ocorrências 2022 (USADAS TCC Mi'!$A:$A,'[1]Ocorrências 2022 (USADAS TCC Mi'!CY:CY))</f>
        <v>#REF!</v>
      </c>
      <c r="DD122" s="8" t="str">
        <f t="array" ref="DD122">IF($D122="erro",XLOOKUP($A122,'Ocorrências 2022 (TODAS)'!$A:$A,'Ocorrências 2022 (TODAS)'!CZ:CZ),XLOOKUP($A122,'[1]Ocorrências 2022 (USADAS TCC Mi'!$A:$A,'[1]Ocorrências 2022 (USADAS TCC Mi'!CZ:CZ))</f>
        <v>#REF!</v>
      </c>
      <c r="DE122" s="8" t="str">
        <f t="array" ref="DE122">IF($D122="erro",XLOOKUP($A122,'Ocorrências 2022 (TODAS)'!$A:$A,'Ocorrências 2022 (TODAS)'!DA:DA),XLOOKUP($A122,'[1]Ocorrências 2022 (USADAS TCC Mi'!$A:$A,'[1]Ocorrências 2022 (USADAS TCC Mi'!DA:DA))</f>
        <v>#REF!</v>
      </c>
      <c r="DF122" s="8" t="str">
        <f t="array" ref="DF122">IF($D122="erro",XLOOKUP($A122,'Ocorrências 2022 (TODAS)'!$A:$A,'Ocorrências 2022 (TODAS)'!DB:DB),XLOOKUP($A122,'[1]Ocorrências 2022 (USADAS TCC Mi'!$A:$A,'[1]Ocorrências 2022 (USADAS TCC Mi'!DB:DB))</f>
        <v>#REF!</v>
      </c>
      <c r="DG122" s="8" t="str">
        <f t="array" ref="DG122">IF($D122="erro",XLOOKUP($A122,'Ocorrências 2022 (TODAS)'!$A:$A,'Ocorrências 2022 (TODAS)'!DC:DC),XLOOKUP($A122,'[1]Ocorrências 2022 (USADAS TCC Mi'!$A:$A,'[1]Ocorrências 2022 (USADAS TCC Mi'!DC:DC))</f>
        <v>#REF!</v>
      </c>
    </row>
    <row r="123" ht="15.75" customHeight="1">
      <c r="A123" s="128">
        <v>1890.0</v>
      </c>
      <c r="B123" s="128">
        <v>1890.0</v>
      </c>
      <c r="D123" s="8" t="str">
        <f t="shared" si="1"/>
        <v>Ok</v>
      </c>
      <c r="F123" s="8" t="str">
        <f t="array" ref="F123">IF($D123="erro",XLOOKUP($A123,'Ocorrências 2022 (TODAS)'!$A:$A,'Ocorrências 2022 (TODAS)'!B:B),XLOOKUP($A123,'[1]Ocorrências 2022 (USADAS TCC Mi'!$A:$A,'[1]Ocorrências 2022 (USADAS TCC Mi'!B:B))</f>
        <v>#REF!</v>
      </c>
      <c r="G123" s="8" t="str">
        <f t="array" ref="G123">IF($D123="erro",XLOOKUP($A123,'Ocorrências 2022 (TODAS)'!$A:$A,'Ocorrências 2022 (TODAS)'!C:C),XLOOKUP($A123,'[1]Ocorrências 2022 (USADAS TCC Mi'!$A:$A,'[1]Ocorrências 2022 (USADAS TCC Mi'!C:C))</f>
        <v>#REF!</v>
      </c>
      <c r="H123" s="8" t="str">
        <f t="array" ref="H123">IF($D123="erro",XLOOKUP($A123,'Ocorrências 2022 (TODAS)'!$A:$A,'Ocorrências 2022 (TODAS)'!D:D),XLOOKUP($A123,'[1]Ocorrências 2022 (USADAS TCC Mi'!$A:$A,'[1]Ocorrências 2022 (USADAS TCC Mi'!D:D))</f>
        <v>#REF!</v>
      </c>
      <c r="I123" s="8" t="str">
        <f t="array" ref="I123">IF($D123="erro",XLOOKUP($A123,'Ocorrências 2022 (TODAS)'!$A:$A,'Ocorrências 2022 (TODAS)'!E:E),XLOOKUP($A123,'[1]Ocorrências 2022 (USADAS TCC Mi'!$A:$A,'[1]Ocorrências 2022 (USADAS TCC Mi'!E:E))</f>
        <v>#REF!</v>
      </c>
      <c r="J123" s="8" t="str">
        <f t="array" ref="J123">IF($D123="erro",XLOOKUP($A123,'Ocorrências 2022 (TODAS)'!$A:$A,'Ocorrências 2022 (TODAS)'!F:F),XLOOKUP($A123,'[1]Ocorrências 2022 (USADAS TCC Mi'!$A:$A,'[1]Ocorrências 2022 (USADAS TCC Mi'!F:F))</f>
        <v>#REF!</v>
      </c>
      <c r="K123" s="8" t="str">
        <f t="array" ref="K123">IF($D123="erro",XLOOKUP($A123,'Ocorrências 2022 (TODAS)'!$A:$A,'Ocorrências 2022 (TODAS)'!G:G),XLOOKUP($A123,'[1]Ocorrências 2022 (USADAS TCC Mi'!$A:$A,'[1]Ocorrências 2022 (USADAS TCC Mi'!G:G))</f>
        <v>#REF!</v>
      </c>
      <c r="L123" s="8" t="str">
        <f t="array" ref="L123">IF($D123="erro",XLOOKUP($A123,'Ocorrências 2022 (TODAS)'!$A:$A,'Ocorrências 2022 (TODAS)'!H:H),XLOOKUP($A123,'[1]Ocorrências 2022 (USADAS TCC Mi'!$A:$A,'[1]Ocorrências 2022 (USADAS TCC Mi'!H:H))</f>
        <v>#REF!</v>
      </c>
      <c r="M123" s="8" t="str">
        <f t="array" ref="M123">IF($D123="erro",XLOOKUP($A123,'Ocorrências 2022 (TODAS)'!$A:$A,'Ocorrências 2022 (TODAS)'!I:I),XLOOKUP($A123,'[1]Ocorrências 2022 (USADAS TCC Mi'!$A:$A,'[1]Ocorrências 2022 (USADAS TCC Mi'!I:I))</f>
        <v>#REF!</v>
      </c>
      <c r="N123" s="8" t="str">
        <f t="array" ref="N123">IF($D123="erro",XLOOKUP($A123,'Ocorrências 2022 (TODAS)'!$A:$A,'Ocorrências 2022 (TODAS)'!J:J),XLOOKUP($A123,'[1]Ocorrências 2022 (USADAS TCC Mi'!$A:$A,'[1]Ocorrências 2022 (USADAS TCC Mi'!J:J))</f>
        <v>#REF!</v>
      </c>
      <c r="O123" s="8" t="str">
        <f t="array" ref="O123">IF($D123="erro",XLOOKUP($A123,'Ocorrências 2022 (TODAS)'!$A:$A,'Ocorrências 2022 (TODAS)'!K:K),XLOOKUP($A123,'[1]Ocorrências 2022 (USADAS TCC Mi'!$A:$A,'[1]Ocorrências 2022 (USADAS TCC Mi'!K:K))</f>
        <v>#REF!</v>
      </c>
      <c r="P123" s="8" t="str">
        <f t="array" ref="P123">IF($D123="erro",XLOOKUP($A123,'Ocorrências 2022 (TODAS)'!$A:$A,'Ocorrências 2022 (TODAS)'!L:L),XLOOKUP($A123,'[1]Ocorrências 2022 (USADAS TCC Mi'!$A:$A,'[1]Ocorrências 2022 (USADAS TCC Mi'!L:L))</f>
        <v>#REF!</v>
      </c>
      <c r="Q123" s="8" t="str">
        <f t="array" ref="Q123">IF($D123="erro",XLOOKUP($A123,'Ocorrências 2022 (TODAS)'!$A:$A,'Ocorrências 2022 (TODAS)'!M:M),XLOOKUP($A123,'[1]Ocorrências 2022 (USADAS TCC Mi'!$A:$A,'[1]Ocorrências 2022 (USADAS TCC Mi'!M:M))</f>
        <v>#REF!</v>
      </c>
      <c r="R123" s="8" t="str">
        <f t="array" ref="R123">IF($D123="erro",XLOOKUP($A123,'Ocorrências 2022 (TODAS)'!$A:$A,'Ocorrências 2022 (TODAS)'!N:N),XLOOKUP($A123,'[1]Ocorrências 2022 (USADAS TCC Mi'!$A:$A,'[1]Ocorrências 2022 (USADAS TCC Mi'!N:N))</f>
        <v>#REF!</v>
      </c>
      <c r="S123" s="8" t="str">
        <f t="array" ref="S123">IF($D123="erro",XLOOKUP($A123,'Ocorrências 2022 (TODAS)'!$A:$A,'Ocorrências 2022 (TODAS)'!O:O),XLOOKUP($A123,'[1]Ocorrências 2022 (USADAS TCC Mi'!$A:$A,'[1]Ocorrências 2022 (USADAS TCC Mi'!O:O))</f>
        <v>#REF!</v>
      </c>
      <c r="T123" s="8" t="str">
        <f t="array" ref="T123">IF($D123="erro",XLOOKUP($A123,'Ocorrências 2022 (TODAS)'!$A:$A,'Ocorrências 2022 (TODAS)'!P:P),XLOOKUP($A123,'[1]Ocorrências 2022 (USADAS TCC Mi'!$A:$A,'[1]Ocorrências 2022 (USADAS TCC Mi'!P:P))</f>
        <v>#REF!</v>
      </c>
      <c r="U123" s="8" t="str">
        <f t="array" ref="U123">IF($D123="erro",XLOOKUP($A123,'Ocorrências 2022 (TODAS)'!$A:$A,'Ocorrências 2022 (TODAS)'!Q:Q),XLOOKUP($A123,'[1]Ocorrências 2022 (USADAS TCC Mi'!$A:$A,'[1]Ocorrências 2022 (USADAS TCC Mi'!Q:Q))</f>
        <v>#REF!</v>
      </c>
      <c r="V123" s="8" t="str">
        <f t="array" ref="V123">IF($D123="erro",XLOOKUP($A123,'Ocorrências 2022 (TODAS)'!$A:$A,'Ocorrências 2022 (TODAS)'!R:R),XLOOKUP($A123,'[1]Ocorrências 2022 (USADAS TCC Mi'!$A:$A,'[1]Ocorrências 2022 (USADAS TCC Mi'!R:R))</f>
        <v>#REF!</v>
      </c>
      <c r="W123" s="8" t="str">
        <f t="array" ref="W123">IF($D123="erro",XLOOKUP($A123,'Ocorrências 2022 (TODAS)'!$A:$A,'Ocorrências 2022 (TODAS)'!S:S),XLOOKUP($A123,'[1]Ocorrências 2022 (USADAS TCC Mi'!$A:$A,'[1]Ocorrências 2022 (USADAS TCC Mi'!S:S))</f>
        <v>#REF!</v>
      </c>
      <c r="X123" s="8" t="str">
        <f t="array" ref="X123">IF($D123="erro",XLOOKUP($A123,'Ocorrências 2022 (TODAS)'!$A:$A,'Ocorrências 2022 (TODAS)'!T:T),XLOOKUP($A123,'[1]Ocorrências 2022 (USADAS TCC Mi'!$A:$A,'[1]Ocorrências 2022 (USADAS TCC Mi'!T:T))</f>
        <v>#REF!</v>
      </c>
      <c r="Y123" s="8" t="str">
        <f t="array" ref="Y123">IF($D123="erro",XLOOKUP($A123,'Ocorrências 2022 (TODAS)'!$A:$A,'Ocorrências 2022 (TODAS)'!U:U),XLOOKUP($A123,'[1]Ocorrências 2022 (USADAS TCC Mi'!$A:$A,'[1]Ocorrências 2022 (USADAS TCC Mi'!U:U))</f>
        <v>#REF!</v>
      </c>
      <c r="Z123" s="162" t="str">
        <f t="array" ref="Z123">IF($D123="erro",XLOOKUP($A123,'Ocorrências 2022 (TODAS)'!$A:$A,'Ocorrências 2022 (TODAS)'!V:V),XLOOKUP($A123,'[1]Ocorrências 2022 (USADAS TCC Mi'!$A:$A,'[1]Ocorrências 2022 (USADAS TCC Mi'!V:V))</f>
        <v>#REF!</v>
      </c>
      <c r="AA123" s="162" t="str">
        <f t="array" ref="AA123">IF($D123="erro",XLOOKUP($A123,'Ocorrências 2022 (TODAS)'!$A:$A,'Ocorrências 2022 (TODAS)'!W:W),XLOOKUP($A123,'[1]Ocorrências 2022 (USADAS TCC Mi'!$A:$A,'[1]Ocorrências 2022 (USADAS TCC Mi'!W:W))</f>
        <v>#REF!</v>
      </c>
      <c r="AB123" s="8" t="str">
        <f t="array" ref="AB123">IF($D123="erro",XLOOKUP($A123,'Ocorrências 2022 (TODAS)'!$A:$A,'Ocorrências 2022 (TODAS)'!X:X),XLOOKUP($A123,'[1]Ocorrências 2022 (USADAS TCC Mi'!$A:$A,'[1]Ocorrências 2022 (USADAS TCC Mi'!X:X))</f>
        <v>#REF!</v>
      </c>
      <c r="AC123" s="8" t="str">
        <f t="array" ref="AC123">IF($D123="erro",XLOOKUP($A123,'Ocorrências 2022 (TODAS)'!$A:$A,'Ocorrências 2022 (TODAS)'!Y:Y),XLOOKUP($A123,'[1]Ocorrências 2022 (USADAS TCC Mi'!$A:$A,'[1]Ocorrências 2022 (USADAS TCC Mi'!Y:Y))</f>
        <v>#REF!</v>
      </c>
      <c r="AD123" s="8" t="str">
        <f t="array" ref="AD123">IF($D123="erro",XLOOKUP($A123,'Ocorrências 2022 (TODAS)'!$A:$A,'Ocorrências 2022 (TODAS)'!Z:Z),XLOOKUP($A123,'[1]Ocorrências 2022 (USADAS TCC Mi'!$A:$A,'[1]Ocorrências 2022 (USADAS TCC Mi'!Z:Z))</f>
        <v>#REF!</v>
      </c>
      <c r="AE123" s="8" t="str">
        <f t="array" ref="AE123">IF($D123="erro",XLOOKUP($A123,'Ocorrências 2022 (TODAS)'!$A:$A,'Ocorrências 2022 (TODAS)'!AA:AA),XLOOKUP($A123,'[1]Ocorrências 2022 (USADAS TCC Mi'!$A:$A,'[1]Ocorrências 2022 (USADAS TCC Mi'!AA:AA))</f>
        <v>#REF!</v>
      </c>
      <c r="AF123" s="8" t="str">
        <f t="array" ref="AF123">IF($D123="erro",XLOOKUP($A123,'Ocorrências 2022 (TODAS)'!$A:$A,'Ocorrências 2022 (TODAS)'!AB:AB),XLOOKUP($A123,'[1]Ocorrências 2022 (USADAS TCC Mi'!$A:$A,'[1]Ocorrências 2022 (USADAS TCC Mi'!AB:AB))</f>
        <v>#REF!</v>
      </c>
      <c r="AG123" s="8" t="str">
        <f t="array" ref="AG123">IF($D123="erro",XLOOKUP($A123,'Ocorrências 2022 (TODAS)'!$A:$A,'Ocorrências 2022 (TODAS)'!AC:AC),XLOOKUP($A123,'[1]Ocorrências 2022 (USADAS TCC Mi'!$A:$A,'[1]Ocorrências 2022 (USADAS TCC Mi'!AC:AC))</f>
        <v>#REF!</v>
      </c>
      <c r="AH123" s="8" t="str">
        <f t="array" ref="AH123">IF($D123="erro",XLOOKUP($A123,'Ocorrências 2022 (TODAS)'!$A:$A,'Ocorrências 2022 (TODAS)'!AD:AD),XLOOKUP($A123,'[1]Ocorrências 2022 (USADAS TCC Mi'!$A:$A,'[1]Ocorrências 2022 (USADAS TCC Mi'!AD:AD))</f>
        <v>#REF!</v>
      </c>
      <c r="AI123" s="8" t="str">
        <f t="array" ref="AI123">IF($D123="erro",XLOOKUP($A123,'Ocorrências 2022 (TODAS)'!$A:$A,'Ocorrências 2022 (TODAS)'!AE:AE),XLOOKUP($A123,'[1]Ocorrências 2022 (USADAS TCC Mi'!$A:$A,'[1]Ocorrências 2022 (USADAS TCC Mi'!AE:AE))</f>
        <v>#REF!</v>
      </c>
      <c r="AJ123" s="8" t="str">
        <f t="array" ref="AJ123">IF($D123="erro",XLOOKUP($A123,'Ocorrências 2022 (TODAS)'!$A:$A,'Ocorrências 2022 (TODAS)'!AF:AF),XLOOKUP($A123,'[1]Ocorrências 2022 (USADAS TCC Mi'!$A:$A,'[1]Ocorrências 2022 (USADAS TCC Mi'!AF:AF))</f>
        <v>#REF!</v>
      </c>
      <c r="AK123" s="8" t="str">
        <f t="array" ref="AK123">IF($D123="erro",XLOOKUP($A123,'Ocorrências 2022 (TODAS)'!$A:$A,'Ocorrências 2022 (TODAS)'!AG:AG),XLOOKUP($A123,'[1]Ocorrências 2022 (USADAS TCC Mi'!$A:$A,'[1]Ocorrências 2022 (USADAS TCC Mi'!AG:AG))</f>
        <v>#REF!</v>
      </c>
      <c r="AL123" s="8" t="str">
        <f t="array" ref="AL123">IF($D123="erro",XLOOKUP($A123,'Ocorrências 2022 (TODAS)'!$A:$A,'Ocorrências 2022 (TODAS)'!AH:AH),XLOOKUP($A123,'[1]Ocorrências 2022 (USADAS TCC Mi'!$A:$A,'[1]Ocorrências 2022 (USADAS TCC Mi'!AH:AH))</f>
        <v>#REF!</v>
      </c>
      <c r="AM123" s="8" t="str">
        <f t="array" ref="AM123">IF($D123="erro",XLOOKUP($A123,'Ocorrências 2022 (TODAS)'!$A:$A,'Ocorrências 2022 (TODAS)'!AI:AI),XLOOKUP($A123,'[1]Ocorrências 2022 (USADAS TCC Mi'!$A:$A,'[1]Ocorrências 2022 (USADAS TCC Mi'!AI:AI))</f>
        <v>#REF!</v>
      </c>
      <c r="AN123" s="8" t="str">
        <f t="array" ref="AN123">IF($D123="erro",XLOOKUP($A123,'Ocorrências 2022 (TODAS)'!$A:$A,'Ocorrências 2022 (TODAS)'!AJ:AJ),XLOOKUP($A123,'[1]Ocorrências 2022 (USADAS TCC Mi'!$A:$A,'[1]Ocorrências 2022 (USADAS TCC Mi'!AJ:AJ))</f>
        <v>#REF!</v>
      </c>
      <c r="AO123" s="8" t="str">
        <f t="array" ref="AO123">IF($D123="erro",XLOOKUP($A123,'Ocorrências 2022 (TODAS)'!$A:$A,'Ocorrências 2022 (TODAS)'!AK:AK),XLOOKUP($A123,'[1]Ocorrências 2022 (USADAS TCC Mi'!$A:$A,'[1]Ocorrências 2022 (USADAS TCC Mi'!AK:AK))</f>
        <v>#REF!</v>
      </c>
      <c r="AP123" s="8" t="str">
        <f t="array" ref="AP123">IF($D123="erro",XLOOKUP($A123,'Ocorrências 2022 (TODAS)'!$A:$A,'Ocorrências 2022 (TODAS)'!AL:AL),XLOOKUP($A123,'[1]Ocorrências 2022 (USADAS TCC Mi'!$A:$A,'[1]Ocorrências 2022 (USADAS TCC Mi'!AL:AL))</f>
        <v>#REF!</v>
      </c>
      <c r="AQ123" s="8" t="str">
        <f t="array" ref="AQ123">IF($D123="erro",XLOOKUP($A123,'Ocorrências 2022 (TODAS)'!$A:$A,'Ocorrências 2022 (TODAS)'!AM:AM),XLOOKUP($A123,'[1]Ocorrências 2022 (USADAS TCC Mi'!$A:$A,'[1]Ocorrências 2022 (USADAS TCC Mi'!AM:AM))</f>
        <v>#REF!</v>
      </c>
      <c r="AR123" s="8" t="str">
        <f t="array" ref="AR123">IF($D123="erro",XLOOKUP($A123,'Ocorrências 2022 (TODAS)'!$A:$A,'Ocorrências 2022 (TODAS)'!AN:AN),XLOOKUP($A123,'[1]Ocorrências 2022 (USADAS TCC Mi'!$A:$A,'[1]Ocorrências 2022 (USADAS TCC Mi'!AN:AN))</f>
        <v>#REF!</v>
      </c>
      <c r="AS123" s="8" t="str">
        <f t="array" ref="AS123">IF($D123="erro",XLOOKUP($A123,'Ocorrências 2022 (TODAS)'!$A:$A,'Ocorrências 2022 (TODAS)'!AO:AO),XLOOKUP($A123,'[1]Ocorrências 2022 (USADAS TCC Mi'!$A:$A,'[1]Ocorrências 2022 (USADAS TCC Mi'!AO:AO))</f>
        <v>#REF!</v>
      </c>
      <c r="AT123" s="8" t="str">
        <f t="array" ref="AT123">IF($D123="erro",XLOOKUP($A123,'Ocorrências 2022 (TODAS)'!$A:$A,'Ocorrências 2022 (TODAS)'!AP:AP),XLOOKUP($A123,'[1]Ocorrências 2022 (USADAS TCC Mi'!$A:$A,'[1]Ocorrências 2022 (USADAS TCC Mi'!AP:AP))</f>
        <v>#REF!</v>
      </c>
      <c r="AU123" s="8" t="str">
        <f t="array" ref="AU123">IF($D123="erro",XLOOKUP($A123,'Ocorrências 2022 (TODAS)'!$A:$A,'Ocorrências 2022 (TODAS)'!AQ:AQ),XLOOKUP($A123,'[1]Ocorrências 2022 (USADAS TCC Mi'!$A:$A,'[1]Ocorrências 2022 (USADAS TCC Mi'!AQ:AQ))</f>
        <v>#REF!</v>
      </c>
      <c r="AV123" s="8" t="str">
        <f t="array" ref="AV123">IF($D123="erro",XLOOKUP($A123,'Ocorrências 2022 (TODAS)'!$A:$A,'Ocorrências 2022 (TODAS)'!AR:AR),XLOOKUP($A123,'[1]Ocorrências 2022 (USADAS TCC Mi'!$A:$A,'[1]Ocorrências 2022 (USADAS TCC Mi'!AR:AR))</f>
        <v>#REF!</v>
      </c>
      <c r="AW123" s="8" t="str">
        <f t="array" ref="AW123">IF($D123="erro",XLOOKUP($A123,'Ocorrências 2022 (TODAS)'!$A:$A,'Ocorrências 2022 (TODAS)'!AS:AS),XLOOKUP($A123,'[1]Ocorrências 2022 (USADAS TCC Mi'!$A:$A,'[1]Ocorrências 2022 (USADAS TCC Mi'!AS:AS))</f>
        <v>#REF!</v>
      </c>
      <c r="AX123" s="8" t="str">
        <f t="array" ref="AX123">IF($D123="erro",XLOOKUP($A123,'Ocorrências 2022 (TODAS)'!$A:$A,'Ocorrências 2022 (TODAS)'!AT:AT),XLOOKUP($A123,'[1]Ocorrências 2022 (USADAS TCC Mi'!$A:$A,'[1]Ocorrências 2022 (USADAS TCC Mi'!AT:AT))</f>
        <v>#REF!</v>
      </c>
      <c r="AY123" s="8" t="str">
        <f t="array" ref="AY123">IF($D123="erro",XLOOKUP($A123,'Ocorrências 2022 (TODAS)'!$A:$A,'Ocorrências 2022 (TODAS)'!AU:AU),XLOOKUP($A123,'[1]Ocorrências 2022 (USADAS TCC Mi'!$A:$A,'[1]Ocorrências 2022 (USADAS TCC Mi'!AU:AU))</f>
        <v>#REF!</v>
      </c>
      <c r="AZ123" s="8" t="str">
        <f t="array" ref="AZ123">IF($D123="erro",XLOOKUP($A123,'Ocorrências 2022 (TODAS)'!$A:$A,'Ocorrências 2022 (TODAS)'!AV:AV),XLOOKUP($A123,'[1]Ocorrências 2022 (USADAS TCC Mi'!$A:$A,'[1]Ocorrências 2022 (USADAS TCC Mi'!AV:AV))</f>
        <v>#REF!</v>
      </c>
      <c r="BA123" s="8" t="str">
        <f t="array" ref="BA123">IF($D123="erro",XLOOKUP($A123,'Ocorrências 2022 (TODAS)'!$A:$A,'Ocorrências 2022 (TODAS)'!AW:AW),XLOOKUP($A123,'[1]Ocorrências 2022 (USADAS TCC Mi'!$A:$A,'[1]Ocorrências 2022 (USADAS TCC Mi'!AW:AW))</f>
        <v>#REF!</v>
      </c>
      <c r="BB123" s="8" t="str">
        <f t="array" ref="BB123">IF($D123="erro",XLOOKUP($A123,'Ocorrências 2022 (TODAS)'!$A:$A,'Ocorrências 2022 (TODAS)'!AX:AX),XLOOKUP($A123,'[1]Ocorrências 2022 (USADAS TCC Mi'!$A:$A,'[1]Ocorrências 2022 (USADAS TCC Mi'!AX:AX))</f>
        <v>#REF!</v>
      </c>
      <c r="BC123" s="8" t="str">
        <f t="array" ref="BC123">IF($D123="erro",XLOOKUP($A123,'Ocorrências 2022 (TODAS)'!$A:$A,'Ocorrências 2022 (TODAS)'!AY:AY),XLOOKUP($A123,'[1]Ocorrências 2022 (USADAS TCC Mi'!$A:$A,'[1]Ocorrências 2022 (USADAS TCC Mi'!AY:AY))</f>
        <v>#REF!</v>
      </c>
      <c r="BD123" s="8" t="str">
        <f t="array" ref="BD123">IF($D123="erro",XLOOKUP($A123,'Ocorrências 2022 (TODAS)'!$A:$A,'Ocorrências 2022 (TODAS)'!AZ:AZ),XLOOKUP($A123,'[1]Ocorrências 2022 (USADAS TCC Mi'!$A:$A,'[1]Ocorrências 2022 (USADAS TCC Mi'!AZ:AZ))</f>
        <v>#REF!</v>
      </c>
      <c r="BE123" s="8" t="str">
        <f t="array" ref="BE123">IF($D123="erro",XLOOKUP($A123,'Ocorrências 2022 (TODAS)'!$A:$A,'Ocorrências 2022 (TODAS)'!BA:BA),XLOOKUP($A123,'[1]Ocorrências 2022 (USADAS TCC Mi'!$A:$A,'[1]Ocorrências 2022 (USADAS TCC Mi'!BA:BA))</f>
        <v>#REF!</v>
      </c>
      <c r="BF123" s="8" t="str">
        <f t="array" ref="BF123">IF($D123="erro",XLOOKUP($A123,'Ocorrências 2022 (TODAS)'!$A:$A,'Ocorrências 2022 (TODAS)'!BB:BB),XLOOKUP($A123,'[1]Ocorrências 2022 (USADAS TCC Mi'!$A:$A,'[1]Ocorrências 2022 (USADAS TCC Mi'!BB:BB))</f>
        <v>#REF!</v>
      </c>
      <c r="BG123" s="8" t="str">
        <f t="array" ref="BG123">IF($D123="erro",XLOOKUP($A123,'Ocorrências 2022 (TODAS)'!$A:$A,'Ocorrências 2022 (TODAS)'!BC:BC),XLOOKUP($A123,'[1]Ocorrências 2022 (USADAS TCC Mi'!$A:$A,'[1]Ocorrências 2022 (USADAS TCC Mi'!BC:BC))</f>
        <v>#REF!</v>
      </c>
      <c r="BH123" s="8" t="str">
        <f t="array" ref="BH123">IF($D123="erro",XLOOKUP($A123,'Ocorrências 2022 (TODAS)'!$A:$A,'Ocorrências 2022 (TODAS)'!BD:BD),XLOOKUP($A123,'[1]Ocorrências 2022 (USADAS TCC Mi'!$A:$A,'[1]Ocorrências 2022 (USADAS TCC Mi'!BD:BD))</f>
        <v>#REF!</v>
      </c>
      <c r="BI123" s="8" t="str">
        <f t="array" ref="BI123">IF($D123="erro",XLOOKUP($A123,'Ocorrências 2022 (TODAS)'!$A:$A,'Ocorrências 2022 (TODAS)'!BE:BE),XLOOKUP($A123,'[1]Ocorrências 2022 (USADAS TCC Mi'!$A:$A,'[1]Ocorrências 2022 (USADAS TCC Mi'!BE:BE))</f>
        <v>#REF!</v>
      </c>
      <c r="BJ123" s="8" t="str">
        <f t="array" ref="BJ123">IF($D123="erro",XLOOKUP($A123,'Ocorrências 2022 (TODAS)'!$A:$A,'Ocorrências 2022 (TODAS)'!BF:BF),XLOOKUP($A123,'[1]Ocorrências 2022 (USADAS TCC Mi'!$A:$A,'[1]Ocorrências 2022 (USADAS TCC Mi'!BF:BF))</f>
        <v>#REF!</v>
      </c>
      <c r="BK123" s="8" t="str">
        <f t="array" ref="BK123">IF($D123="erro",XLOOKUP($A123,'Ocorrências 2022 (TODAS)'!$A:$A,'Ocorrências 2022 (TODAS)'!BG:BG),XLOOKUP($A123,'[1]Ocorrências 2022 (USADAS TCC Mi'!$A:$A,'[1]Ocorrências 2022 (USADAS TCC Mi'!BG:BG))</f>
        <v>#REF!</v>
      </c>
      <c r="BL123" s="8" t="str">
        <f t="array" ref="BL123">IF($D123="erro",XLOOKUP($A123,'Ocorrências 2022 (TODAS)'!$A:$A,'Ocorrências 2022 (TODAS)'!BH:BH),XLOOKUP($A123,'[1]Ocorrências 2022 (USADAS TCC Mi'!$A:$A,'[1]Ocorrências 2022 (USADAS TCC Mi'!BH:BH))</f>
        <v>#REF!</v>
      </c>
      <c r="BM123" s="8" t="str">
        <f t="array" ref="BM123">IF($D123="erro",XLOOKUP($A123,'Ocorrências 2022 (TODAS)'!$A:$A,'Ocorrências 2022 (TODAS)'!BI:BI),XLOOKUP($A123,'[1]Ocorrências 2022 (USADAS TCC Mi'!$A:$A,'[1]Ocorrências 2022 (USADAS TCC Mi'!BI:BI))</f>
        <v>#REF!</v>
      </c>
      <c r="BN123" s="8" t="str">
        <f t="array" ref="BN123">IF($D123="erro",XLOOKUP($A123,'Ocorrências 2022 (TODAS)'!$A:$A,'Ocorrências 2022 (TODAS)'!BJ:BJ),XLOOKUP($A123,'[1]Ocorrências 2022 (USADAS TCC Mi'!$A:$A,'[1]Ocorrências 2022 (USADAS TCC Mi'!BJ:BJ))</f>
        <v>#REF!</v>
      </c>
      <c r="BO123" s="8" t="str">
        <f t="array" ref="BO123">IF($D123="erro",XLOOKUP($A123,'Ocorrências 2022 (TODAS)'!$A:$A,'Ocorrências 2022 (TODAS)'!BK:BK),XLOOKUP($A123,'[1]Ocorrências 2022 (USADAS TCC Mi'!$A:$A,'[1]Ocorrências 2022 (USADAS TCC Mi'!BK:BK))</f>
        <v>#REF!</v>
      </c>
      <c r="BP123" s="8" t="str">
        <f t="array" ref="BP123">IF($D123="erro",XLOOKUP($A123,'Ocorrências 2022 (TODAS)'!$A:$A,'Ocorrências 2022 (TODAS)'!BL:BL),XLOOKUP($A123,'[1]Ocorrências 2022 (USADAS TCC Mi'!$A:$A,'[1]Ocorrências 2022 (USADAS TCC Mi'!BL:BL))</f>
        <v>#REF!</v>
      </c>
      <c r="BQ123" s="8" t="str">
        <f t="array" ref="BQ123">IF($D123="erro",XLOOKUP($A123,'Ocorrências 2022 (TODAS)'!$A:$A,'Ocorrências 2022 (TODAS)'!BM:BM),XLOOKUP($A123,'[1]Ocorrências 2022 (USADAS TCC Mi'!$A:$A,'[1]Ocorrências 2022 (USADAS TCC Mi'!BM:BM))</f>
        <v>#REF!</v>
      </c>
      <c r="BR123" s="8" t="str">
        <f t="array" ref="BR123">IF($D123="erro",XLOOKUP($A123,'Ocorrências 2022 (TODAS)'!$A:$A,'Ocorrências 2022 (TODAS)'!BN:BN),XLOOKUP($A123,'[1]Ocorrências 2022 (USADAS TCC Mi'!$A:$A,'[1]Ocorrências 2022 (USADAS TCC Mi'!BN:BN))</f>
        <v>#REF!</v>
      </c>
      <c r="BS123" s="8" t="str">
        <f t="array" ref="BS123">IF($D123="erro",XLOOKUP($A123,'Ocorrências 2022 (TODAS)'!$A:$A,'Ocorrências 2022 (TODAS)'!BO:BO),XLOOKUP($A123,'[1]Ocorrências 2022 (USADAS TCC Mi'!$A:$A,'[1]Ocorrências 2022 (USADAS TCC Mi'!BO:BO))</f>
        <v>#REF!</v>
      </c>
      <c r="BT123" s="8" t="str">
        <f t="array" ref="BT123">IF($D123="erro",XLOOKUP($A123,'Ocorrências 2022 (TODAS)'!$A:$A,'Ocorrências 2022 (TODAS)'!BP:BP),XLOOKUP($A123,'[1]Ocorrências 2022 (USADAS TCC Mi'!$A:$A,'[1]Ocorrências 2022 (USADAS TCC Mi'!BP:BP))</f>
        <v>#REF!</v>
      </c>
      <c r="BU123" s="8" t="str">
        <f t="array" ref="BU123">IF($D123="erro",XLOOKUP($A123,'Ocorrências 2022 (TODAS)'!$A:$A,'Ocorrências 2022 (TODAS)'!BQ:BQ),XLOOKUP($A123,'[1]Ocorrências 2022 (USADAS TCC Mi'!$A:$A,'[1]Ocorrências 2022 (USADAS TCC Mi'!BQ:BQ))</f>
        <v>#REF!</v>
      </c>
      <c r="BV123" s="8" t="str">
        <f t="array" ref="BV123">IF($D123="erro",XLOOKUP($A123,'Ocorrências 2022 (TODAS)'!$A:$A,'Ocorrências 2022 (TODAS)'!BR:BR),XLOOKUP($A123,'[1]Ocorrências 2022 (USADAS TCC Mi'!$A:$A,'[1]Ocorrências 2022 (USADAS TCC Mi'!BR:BR))</f>
        <v>#REF!</v>
      </c>
      <c r="BW123" s="8" t="str">
        <f t="array" ref="BW123">IF($D123="erro",XLOOKUP($A123,'Ocorrências 2022 (TODAS)'!$A:$A,'Ocorrências 2022 (TODAS)'!BS:BS),XLOOKUP($A123,'[1]Ocorrências 2022 (USADAS TCC Mi'!$A:$A,'[1]Ocorrências 2022 (USADAS TCC Mi'!BS:BS))</f>
        <v>#REF!</v>
      </c>
      <c r="BX123" s="8" t="str">
        <f t="array" ref="BX123">IF($D123="erro",XLOOKUP($A123,'Ocorrências 2022 (TODAS)'!$A:$A,'Ocorrências 2022 (TODAS)'!BT:BT),XLOOKUP($A123,'[1]Ocorrências 2022 (USADAS TCC Mi'!$A:$A,'[1]Ocorrências 2022 (USADAS TCC Mi'!BT:BT))</f>
        <v>#REF!</v>
      </c>
      <c r="BY123" s="8" t="str">
        <f t="array" ref="BY123">IF($D123="erro",XLOOKUP($A123,'Ocorrências 2022 (TODAS)'!$A:$A,'Ocorrências 2022 (TODAS)'!BU:BU),XLOOKUP($A123,'[1]Ocorrências 2022 (USADAS TCC Mi'!$A:$A,'[1]Ocorrências 2022 (USADAS TCC Mi'!BU:BU))</f>
        <v>#REF!</v>
      </c>
      <c r="BZ123" s="8" t="str">
        <f t="array" ref="BZ123">IF($D123="erro",XLOOKUP($A123,'Ocorrências 2022 (TODAS)'!$A:$A,'Ocorrências 2022 (TODAS)'!BV:BV),XLOOKUP($A123,'[1]Ocorrências 2022 (USADAS TCC Mi'!$A:$A,'[1]Ocorrências 2022 (USADAS TCC Mi'!BV:BV))</f>
        <v>#REF!</v>
      </c>
      <c r="CA123" s="8" t="str">
        <f t="array" ref="CA123">IF($D123="erro",XLOOKUP($A123,'Ocorrências 2022 (TODAS)'!$A:$A,'Ocorrências 2022 (TODAS)'!BW:BW),XLOOKUP($A123,'[1]Ocorrências 2022 (USADAS TCC Mi'!$A:$A,'[1]Ocorrências 2022 (USADAS TCC Mi'!BW:BW))</f>
        <v>#REF!</v>
      </c>
      <c r="CB123" s="8" t="str">
        <f t="array" ref="CB123">IF($D123="erro",XLOOKUP($A123,'Ocorrências 2022 (TODAS)'!$A:$A,'Ocorrências 2022 (TODAS)'!BX:BX),XLOOKUP($A123,'[1]Ocorrências 2022 (USADAS TCC Mi'!$A:$A,'[1]Ocorrências 2022 (USADAS TCC Mi'!BX:BX))</f>
        <v>#REF!</v>
      </c>
      <c r="CC123" s="8" t="str">
        <f t="array" ref="CC123">IF($D123="erro",XLOOKUP($A123,'Ocorrências 2022 (TODAS)'!$A:$A,'Ocorrências 2022 (TODAS)'!BY:BY),XLOOKUP($A123,'[1]Ocorrências 2022 (USADAS TCC Mi'!$A:$A,'[1]Ocorrências 2022 (USADAS TCC Mi'!BY:BY))</f>
        <v>#REF!</v>
      </c>
      <c r="CD123" s="8" t="str">
        <f t="array" ref="CD123">IF($D123="erro",XLOOKUP($A123,'Ocorrências 2022 (TODAS)'!$A:$A,'Ocorrências 2022 (TODAS)'!BZ:BZ),XLOOKUP($A123,'[1]Ocorrências 2022 (USADAS TCC Mi'!$A:$A,'[1]Ocorrências 2022 (USADAS TCC Mi'!BZ:BZ))</f>
        <v>#REF!</v>
      </c>
      <c r="CE123" s="8" t="str">
        <f t="array" ref="CE123">IF($D123="erro",XLOOKUP($A123,'Ocorrências 2022 (TODAS)'!$A:$A,'Ocorrências 2022 (TODAS)'!CA:CA),XLOOKUP($A123,'[1]Ocorrências 2022 (USADAS TCC Mi'!$A:$A,'[1]Ocorrências 2022 (USADAS TCC Mi'!CA:CA))</f>
        <v>#REF!</v>
      </c>
      <c r="CF123" s="8" t="str">
        <f t="array" ref="CF123">IF($D123="erro",XLOOKUP($A123,'Ocorrências 2022 (TODAS)'!$A:$A,'Ocorrências 2022 (TODAS)'!CB:CB),XLOOKUP($A123,'[1]Ocorrências 2022 (USADAS TCC Mi'!$A:$A,'[1]Ocorrências 2022 (USADAS TCC Mi'!CB:CB))</f>
        <v>#REF!</v>
      </c>
      <c r="CG123" s="8" t="str">
        <f t="array" ref="CG123">IF($D123="erro",XLOOKUP($A123,'Ocorrências 2022 (TODAS)'!$A:$A,'Ocorrências 2022 (TODAS)'!CC:CC),XLOOKUP($A123,'[1]Ocorrências 2022 (USADAS TCC Mi'!$A:$A,'[1]Ocorrências 2022 (USADAS TCC Mi'!CC:CC))</f>
        <v>#REF!</v>
      </c>
      <c r="CH123" s="8" t="str">
        <f t="array" ref="CH123">IF($D123="erro",XLOOKUP($A123,'Ocorrências 2022 (TODAS)'!$A:$A,'Ocorrências 2022 (TODAS)'!CD:CD),XLOOKUP($A123,'[1]Ocorrências 2022 (USADAS TCC Mi'!$A:$A,'[1]Ocorrências 2022 (USADAS TCC Mi'!CD:CD))</f>
        <v>#REF!</v>
      </c>
      <c r="CI123" s="8" t="str">
        <f t="array" ref="CI123">IF($D123="erro",XLOOKUP($A123,'Ocorrências 2022 (TODAS)'!$A:$A,'Ocorrências 2022 (TODAS)'!CE:CE),XLOOKUP($A123,'[1]Ocorrências 2022 (USADAS TCC Mi'!$A:$A,'[1]Ocorrências 2022 (USADAS TCC Mi'!CE:CE))</f>
        <v>#REF!</v>
      </c>
      <c r="CJ123" s="8" t="str">
        <f t="array" ref="CJ123">IF($D123="erro",XLOOKUP($A123,'Ocorrências 2022 (TODAS)'!$A:$A,'Ocorrências 2022 (TODAS)'!CF:CF),XLOOKUP($A123,'[1]Ocorrências 2022 (USADAS TCC Mi'!$A:$A,'[1]Ocorrências 2022 (USADAS TCC Mi'!CF:CF))</f>
        <v>#REF!</v>
      </c>
      <c r="CK123" s="8" t="str">
        <f t="array" ref="CK123">IF($D123="erro",XLOOKUP($A123,'Ocorrências 2022 (TODAS)'!$A:$A,'Ocorrências 2022 (TODAS)'!CG:CG),XLOOKUP($A123,'[1]Ocorrências 2022 (USADAS TCC Mi'!$A:$A,'[1]Ocorrências 2022 (USADAS TCC Mi'!CG:CG))</f>
        <v>#REF!</v>
      </c>
      <c r="CL123" s="163" t="str">
        <f t="array" ref="CL123">IF($D123="erro",XLOOKUP($A123,'Ocorrências 2022 (TODAS)'!$A:$A,'Ocorrências 2022 (TODAS)'!CH:CH),XLOOKUP($A123,'[1]Ocorrências 2022 (USADAS TCC Mi'!$A:$A,'[1]Ocorrências 2022 (USADAS TCC Mi'!CH:CH))</f>
        <v>#REF!</v>
      </c>
      <c r="CM123" s="8" t="str">
        <f t="array" ref="CM123">IF($D123="erro",XLOOKUP($A123,'Ocorrências 2022 (TODAS)'!$A:$A,'Ocorrências 2022 (TODAS)'!CI:CI),XLOOKUP($A123,'[1]Ocorrências 2022 (USADAS TCC Mi'!$A:$A,'[1]Ocorrências 2022 (USADAS TCC Mi'!CI:CI))</f>
        <v>#REF!</v>
      </c>
      <c r="CN123" s="8" t="str">
        <f t="array" ref="CN123">IF($D123="erro",XLOOKUP($A123,'Ocorrências 2022 (TODAS)'!$A:$A,'Ocorrências 2022 (TODAS)'!CJ:CJ),XLOOKUP($A123,'[1]Ocorrências 2022 (USADAS TCC Mi'!$A:$A,'[1]Ocorrências 2022 (USADAS TCC Mi'!CJ:CJ))</f>
        <v>#REF!</v>
      </c>
      <c r="CO123" s="8" t="str">
        <f t="array" ref="CO123">IF($D123="erro",XLOOKUP($A123,'Ocorrências 2022 (TODAS)'!$A:$A,'Ocorrências 2022 (TODAS)'!CK:CK),XLOOKUP($A123,'[1]Ocorrências 2022 (USADAS TCC Mi'!$A:$A,'[1]Ocorrências 2022 (USADAS TCC Mi'!CK:CK))</f>
        <v>#REF!</v>
      </c>
      <c r="CP123" s="8" t="str">
        <f t="array" ref="CP123">IF($D123="erro",XLOOKUP($A123,'Ocorrências 2022 (TODAS)'!$A:$A,'Ocorrências 2022 (TODAS)'!CL:CL),XLOOKUP($A123,'[1]Ocorrências 2022 (USADAS TCC Mi'!$A:$A,'[1]Ocorrências 2022 (USADAS TCC Mi'!CL:CL))</f>
        <v>#REF!</v>
      </c>
      <c r="CQ123" s="8" t="str">
        <f t="array" ref="CQ123">IF($D123="erro",XLOOKUP($A123,'Ocorrências 2022 (TODAS)'!$A:$A,'Ocorrências 2022 (TODAS)'!CM:CM),XLOOKUP($A123,'[1]Ocorrências 2022 (USADAS TCC Mi'!$A:$A,'[1]Ocorrências 2022 (USADAS TCC Mi'!CM:CM))</f>
        <v>#REF!</v>
      </c>
      <c r="CR123" s="8" t="str">
        <f t="array" ref="CR123">IF($D123="erro",XLOOKUP($A123,'Ocorrências 2022 (TODAS)'!$A:$A,'Ocorrências 2022 (TODAS)'!CN:CN),XLOOKUP($A123,'[1]Ocorrências 2022 (USADAS TCC Mi'!$A:$A,'[1]Ocorrências 2022 (USADAS TCC Mi'!CN:CN))</f>
        <v>#REF!</v>
      </c>
      <c r="CS123" s="8" t="str">
        <f t="array" ref="CS123">IF($D123="erro",XLOOKUP($A123,'Ocorrências 2022 (TODAS)'!$A:$A,'Ocorrências 2022 (TODAS)'!CO:CO),XLOOKUP($A123,'[1]Ocorrências 2022 (USADAS TCC Mi'!$A:$A,'[1]Ocorrências 2022 (USADAS TCC Mi'!CO:CO))</f>
        <v>#REF!</v>
      </c>
      <c r="CT123" s="8" t="str">
        <f t="array" ref="CT123">IF($D123="erro",XLOOKUP($A123,'Ocorrências 2022 (TODAS)'!$A:$A,'Ocorrências 2022 (TODAS)'!CP:CP),XLOOKUP($A123,'[1]Ocorrências 2022 (USADAS TCC Mi'!$A:$A,'[1]Ocorrências 2022 (USADAS TCC Mi'!CP:CP))</f>
        <v>#REF!</v>
      </c>
      <c r="CU123" s="8" t="str">
        <f t="array" ref="CU123">IF($D123="erro",XLOOKUP($A123,'Ocorrências 2022 (TODAS)'!$A:$A,'Ocorrências 2022 (TODAS)'!CQ:CQ),XLOOKUP($A123,'[1]Ocorrências 2022 (USADAS TCC Mi'!$A:$A,'[1]Ocorrências 2022 (USADAS TCC Mi'!CQ:CQ))</f>
        <v>#REF!</v>
      </c>
      <c r="CV123" s="8" t="str">
        <f t="array" ref="CV123">IF($D123="erro",XLOOKUP($A123,'Ocorrências 2022 (TODAS)'!$A:$A,'Ocorrências 2022 (TODAS)'!CR:CR),XLOOKUP($A123,'[1]Ocorrências 2022 (USADAS TCC Mi'!$A:$A,'[1]Ocorrências 2022 (USADAS TCC Mi'!CR:CR))</f>
        <v>#REF!</v>
      </c>
      <c r="CW123" s="8" t="str">
        <f t="array" ref="CW123">IF($D123="erro",XLOOKUP($A123,'Ocorrências 2022 (TODAS)'!$A:$A,'Ocorrências 2022 (TODAS)'!CS:CS),XLOOKUP($A123,'[1]Ocorrências 2022 (USADAS TCC Mi'!$A:$A,'[1]Ocorrências 2022 (USADAS TCC Mi'!CS:CS))</f>
        <v>#REF!</v>
      </c>
      <c r="CX123" s="8" t="str">
        <f t="array" ref="CX123">IF($D123="erro",XLOOKUP($A123,'Ocorrências 2022 (TODAS)'!$A:$A,'Ocorrências 2022 (TODAS)'!CT:CT),XLOOKUP($A123,'[1]Ocorrências 2022 (USADAS TCC Mi'!$A:$A,'[1]Ocorrências 2022 (USADAS TCC Mi'!CT:CT))</f>
        <v>#REF!</v>
      </c>
      <c r="CY123" s="8" t="str">
        <f t="array" ref="CY123">IF($D123="erro",XLOOKUP($A123,'Ocorrências 2022 (TODAS)'!$A:$A,'Ocorrências 2022 (TODAS)'!CU:CU),XLOOKUP($A123,'[1]Ocorrências 2022 (USADAS TCC Mi'!$A:$A,'[1]Ocorrências 2022 (USADAS TCC Mi'!CU:CU))</f>
        <v>#REF!</v>
      </c>
      <c r="CZ123" s="8" t="str">
        <f t="array" ref="CZ123">IF($D123="erro",XLOOKUP($A123,'Ocorrências 2022 (TODAS)'!$A:$A,'Ocorrências 2022 (TODAS)'!CV:CV),XLOOKUP($A123,'[1]Ocorrências 2022 (USADAS TCC Mi'!$A:$A,'[1]Ocorrências 2022 (USADAS TCC Mi'!CV:CV))</f>
        <v>#REF!</v>
      </c>
      <c r="DA123" s="8" t="str">
        <f t="array" ref="DA123">IF($D123="erro",XLOOKUP($A123,'Ocorrências 2022 (TODAS)'!$A:$A,'Ocorrências 2022 (TODAS)'!CW:CW),XLOOKUP($A123,'[1]Ocorrências 2022 (USADAS TCC Mi'!$A:$A,'[1]Ocorrências 2022 (USADAS TCC Mi'!CW:CW))</f>
        <v>#REF!</v>
      </c>
      <c r="DB123" s="8" t="str">
        <f t="array" ref="DB123">IF($D123="erro",XLOOKUP($A123,'Ocorrências 2022 (TODAS)'!$A:$A,'Ocorrências 2022 (TODAS)'!CX:CX),XLOOKUP($A123,'[1]Ocorrências 2022 (USADAS TCC Mi'!$A:$A,'[1]Ocorrências 2022 (USADAS TCC Mi'!CX:CX))</f>
        <v>#REF!</v>
      </c>
      <c r="DC123" s="8" t="str">
        <f t="array" ref="DC123">IF($D123="erro",XLOOKUP($A123,'Ocorrências 2022 (TODAS)'!$A:$A,'Ocorrências 2022 (TODAS)'!CY:CY),XLOOKUP($A123,'[1]Ocorrências 2022 (USADAS TCC Mi'!$A:$A,'[1]Ocorrências 2022 (USADAS TCC Mi'!CY:CY))</f>
        <v>#REF!</v>
      </c>
      <c r="DD123" s="8" t="str">
        <f t="array" ref="DD123">IF($D123="erro",XLOOKUP($A123,'Ocorrências 2022 (TODAS)'!$A:$A,'Ocorrências 2022 (TODAS)'!CZ:CZ),XLOOKUP($A123,'[1]Ocorrências 2022 (USADAS TCC Mi'!$A:$A,'[1]Ocorrências 2022 (USADAS TCC Mi'!CZ:CZ))</f>
        <v>#REF!</v>
      </c>
      <c r="DE123" s="8" t="str">
        <f t="array" ref="DE123">IF($D123="erro",XLOOKUP($A123,'Ocorrências 2022 (TODAS)'!$A:$A,'Ocorrências 2022 (TODAS)'!DA:DA),XLOOKUP($A123,'[1]Ocorrências 2022 (USADAS TCC Mi'!$A:$A,'[1]Ocorrências 2022 (USADAS TCC Mi'!DA:DA))</f>
        <v>#REF!</v>
      </c>
      <c r="DF123" s="8" t="str">
        <f t="array" ref="DF123">IF($D123="erro",XLOOKUP($A123,'Ocorrências 2022 (TODAS)'!$A:$A,'Ocorrências 2022 (TODAS)'!DB:DB),XLOOKUP($A123,'[1]Ocorrências 2022 (USADAS TCC Mi'!$A:$A,'[1]Ocorrências 2022 (USADAS TCC Mi'!DB:DB))</f>
        <v>#REF!</v>
      </c>
      <c r="DG123" s="8" t="str">
        <f t="array" ref="DG123">IF($D123="erro",XLOOKUP($A123,'Ocorrências 2022 (TODAS)'!$A:$A,'Ocorrências 2022 (TODAS)'!DC:DC),XLOOKUP($A123,'[1]Ocorrências 2022 (USADAS TCC Mi'!$A:$A,'[1]Ocorrências 2022 (USADAS TCC Mi'!DC:DC))</f>
        <v>#REF!</v>
      </c>
    </row>
    <row r="124" ht="15.75" customHeight="1">
      <c r="A124" s="108">
        <v>1891.0</v>
      </c>
      <c r="D124" s="8" t="str">
        <f t="shared" si="1"/>
        <v>Erro</v>
      </c>
      <c r="F124" s="8">
        <f t="array" ref="F124">IF($D124="erro",XLOOKUP($A124,'Ocorrências 2022 (TODAS)'!$A:$A,'Ocorrências 2022 (TODAS)'!B:B),XLOOKUP($A124,'[1]Ocorrências 2022 (USADAS TCC Mi'!$A:$A,'[1]Ocorrências 2022 (USADAS TCC Mi'!B:B))</f>
        <v>17</v>
      </c>
      <c r="G124" s="8" t="str">
        <f t="array" ref="G124">IF($D124="erro",XLOOKUP($A124,'Ocorrências 2022 (TODAS)'!$A:$A,'Ocorrências 2022 (TODAS)'!C:C),XLOOKUP($A124,'[1]Ocorrências 2022 (USADAS TCC Mi'!$A:$A,'[1]Ocorrências 2022 (USADAS TCC Mi'!C:C))</f>
        <v>LEI MARIA DA PENHA, CRIMES PRATICADOS PELA INTERNET</v>
      </c>
      <c r="H124" s="8">
        <f t="array" ref="H124">IF($D124="erro",XLOOKUP($A124,'Ocorrências 2022 (TODAS)'!$A:$A,'Ocorrências 2022 (TODAS)'!D:D),XLOOKUP($A124,'[1]Ocorrências 2022 (USADAS TCC Mi'!$A:$A,'[1]Ocorrências 2022 (USADAS TCC Mi'!D:D))</f>
        <v>2022</v>
      </c>
      <c r="I124" s="8">
        <f t="array" ref="I124">IF($D124="erro",XLOOKUP($A124,'Ocorrências 2022 (TODAS)'!$A:$A,'Ocorrências 2022 (TODAS)'!E:E),XLOOKUP($A124,'[1]Ocorrências 2022 (USADAS TCC Mi'!$A:$A,'[1]Ocorrências 2022 (USADAS TCC Mi'!E:E))</f>
        <v>2022</v>
      </c>
      <c r="J124" s="8" t="str">
        <f t="array" ref="J124">IF($D124="erro",XLOOKUP($A124,'Ocorrências 2022 (TODAS)'!$A:$A,'Ocorrências 2022 (TODAS)'!F:F),XLOOKUP($A124,'[1]Ocorrências 2022 (USADAS TCC Mi'!$A:$A,'[1]Ocorrências 2022 (USADAS TCC Mi'!F:F))</f>
        <v>sim</v>
      </c>
      <c r="K124" s="8">
        <f t="array" ref="K124">IF($D124="erro",XLOOKUP($A124,'Ocorrências 2022 (TODAS)'!$A:$A,'Ocorrências 2022 (TODAS)'!G:G),XLOOKUP($A124,'[1]Ocorrências 2022 (USADAS TCC Mi'!$A:$A,'[1]Ocorrências 2022 (USADAS TCC Mi'!G:G))</f>
        <v>25</v>
      </c>
      <c r="L124" s="8" t="str">
        <f t="array" ref="L124">IF($D124="erro",XLOOKUP($A124,'Ocorrências 2022 (TODAS)'!$A:$A,'Ocorrências 2022 (TODAS)'!H:H),XLOOKUP($A124,'[1]Ocorrências 2022 (USADAS TCC Mi'!$A:$A,'[1]Ocorrências 2022 (USADAS TCC Mi'!H:H))</f>
        <v>Junho</v>
      </c>
      <c r="M124" s="8" t="str">
        <f t="array" ref="M124">IF($D124="erro",XLOOKUP($A124,'Ocorrências 2022 (TODAS)'!$A:$A,'Ocorrências 2022 (TODAS)'!I:I),XLOOKUP($A124,'[1]Ocorrências 2022 (USADAS TCC Mi'!$A:$A,'[1]Ocorrências 2022 (USADAS TCC Mi'!I:I))</f>
        <v>Outono</v>
      </c>
      <c r="N124" s="8" t="str">
        <f t="array" ref="N124">IF($D124="erro",XLOOKUP($A124,'Ocorrências 2022 (TODAS)'!$A:$A,'Ocorrências 2022 (TODAS)'!J:J),XLOOKUP($A124,'[1]Ocorrências 2022 (USADAS TCC Mi'!$A:$A,'[1]Ocorrências 2022 (USADAS TCC Mi'!J:J))</f>
        <v/>
      </c>
      <c r="O124" s="8">
        <f t="array" ref="O124">IF($D124="erro",XLOOKUP($A124,'Ocorrências 2022 (TODAS)'!$A:$A,'Ocorrências 2022 (TODAS)'!K:K),XLOOKUP($A124,'[1]Ocorrências 2022 (USADAS TCC Mi'!$A:$A,'[1]Ocorrências 2022 (USADAS TCC Mi'!K:K))</f>
        <v>1</v>
      </c>
      <c r="P124" s="8" t="str">
        <f t="array" ref="P124">IF($D124="erro",XLOOKUP($A124,'Ocorrências 2022 (TODAS)'!$A:$A,'Ocorrências 2022 (TODAS)'!L:L),XLOOKUP($A124,'[1]Ocorrências 2022 (USADAS TCC Mi'!$A:$A,'[1]Ocorrências 2022 (USADAS TCC Mi'!L:L))</f>
        <v/>
      </c>
      <c r="Q124" s="8">
        <f t="array" ref="Q124">IF($D124="erro",XLOOKUP($A124,'Ocorrências 2022 (TODAS)'!$A:$A,'Ocorrências 2022 (TODAS)'!M:M),XLOOKUP($A124,'[1]Ocorrências 2022 (USADAS TCC Mi'!$A:$A,'[1]Ocorrências 2022 (USADAS TCC Mi'!M:M))</f>
        <v>1</v>
      </c>
      <c r="R124" s="8" t="str">
        <f t="array" ref="R124">IF($D124="erro",XLOOKUP($A124,'Ocorrências 2022 (TODAS)'!$A:$A,'Ocorrências 2022 (TODAS)'!N:N),XLOOKUP($A124,'[1]Ocorrências 2022 (USADAS TCC Mi'!$A:$A,'[1]Ocorrências 2022 (USADAS TCC Mi'!N:N))</f>
        <v/>
      </c>
      <c r="S124" s="8" t="str">
        <f t="array" ref="S124">IF($D124="erro",XLOOKUP($A124,'Ocorrências 2022 (TODAS)'!$A:$A,'Ocorrências 2022 (TODAS)'!O:O),XLOOKUP($A124,'[1]Ocorrências 2022 (USADAS TCC Mi'!$A:$A,'[1]Ocorrências 2022 (USADAS TCC Mi'!O:O))</f>
        <v/>
      </c>
      <c r="T124" s="8" t="str">
        <f t="array" ref="T124">IF($D124="erro",XLOOKUP($A124,'Ocorrências 2022 (TODAS)'!$A:$A,'Ocorrências 2022 (TODAS)'!P:P),XLOOKUP($A124,'[1]Ocorrências 2022 (USADAS TCC Mi'!$A:$A,'[1]Ocorrências 2022 (USADAS TCC Mi'!P:P))</f>
        <v>Sábado</v>
      </c>
      <c r="U124" s="8" t="str">
        <f t="array" ref="U124">IF($D124="erro",XLOOKUP($A124,'Ocorrências 2022 (TODAS)'!$A:$A,'Ocorrências 2022 (TODAS)'!Q:Q),XLOOKUP($A124,'[1]Ocorrências 2022 (USADAS TCC Mi'!$A:$A,'[1]Ocorrências 2022 (USADAS TCC Mi'!Q:Q))</f>
        <v>Final de semana</v>
      </c>
      <c r="V124" s="8" t="str">
        <f t="array" ref="V124">IF($D124="erro",XLOOKUP($A124,'Ocorrências 2022 (TODAS)'!$A:$A,'Ocorrências 2022 (TODAS)'!R:R),XLOOKUP($A124,'[1]Ocorrências 2022 (USADAS TCC Mi'!$A:$A,'[1]Ocorrências 2022 (USADAS TCC Mi'!R:R))</f>
        <v>Madrugada</v>
      </c>
      <c r="W124" s="8" t="str">
        <f t="array" ref="W124">IF($D124="erro",XLOOKUP($A124,'Ocorrências 2022 (TODAS)'!$A:$A,'Ocorrências 2022 (TODAS)'!S:S),XLOOKUP($A124,'[1]Ocorrências 2022 (USADAS TCC Mi'!$A:$A,'[1]Ocorrências 2022 (USADAS TCC Mi'!S:S))</f>
        <v/>
      </c>
      <c r="X124" s="8" t="str">
        <f t="array" ref="X124">IF($D124="erro",XLOOKUP($A124,'Ocorrências 2022 (TODAS)'!$A:$A,'Ocorrências 2022 (TODAS)'!T:T),XLOOKUP($A124,'[1]Ocorrências 2022 (USADAS TCC Mi'!$A:$A,'[1]Ocorrências 2022 (USADAS TCC Mi'!T:T))</f>
        <v>Fim</v>
      </c>
      <c r="Y124" s="8" t="str">
        <f t="array" ref="Y124">IF($D124="erro",XLOOKUP($A124,'Ocorrências 2022 (TODAS)'!$A:$A,'Ocorrências 2022 (TODAS)'!U:U),XLOOKUP($A124,'[1]Ocorrências 2022 (USADAS TCC Mi'!$A:$A,'[1]Ocorrências 2022 (USADAS TCC Mi'!U:U))</f>
        <v>SETOR F NORTE QNF 24 LT 4, APTO 102.</v>
      </c>
      <c r="Z124" s="162" t="str">
        <f t="array" ref="Z124">IF($D124="erro",XLOOKUP($A124,'Ocorrências 2022 (TODAS)'!$A:$A,'Ocorrências 2022 (TODAS)'!V:V),XLOOKUP($A124,'[1]Ocorrências 2022 (USADAS TCC Mi'!$A:$A,'[1]Ocorrências 2022 (USADAS TCC Mi'!V:V))</f>
        <v>-15.81224</v>
      </c>
      <c r="AA124" s="162" t="str">
        <f t="array" ref="AA124">IF($D124="erro",XLOOKUP($A124,'Ocorrências 2022 (TODAS)'!$A:$A,'Ocorrências 2022 (TODAS)'!W:W),XLOOKUP($A124,'[1]Ocorrências 2022 (USADAS TCC Mi'!$A:$A,'[1]Ocorrências 2022 (USADAS TCC Mi'!W:W))</f>
        <v> -48.07127
</v>
      </c>
      <c r="AB124" s="8" t="str">
        <f t="array" ref="AB124">IF($D124="erro",XLOOKUP($A124,'Ocorrências 2022 (TODAS)'!$A:$A,'Ocorrências 2022 (TODAS)'!X:X),XLOOKUP($A124,'[1]Ocorrências 2022 (USADAS TCC Mi'!$A:$A,'[1]Ocorrências 2022 (USADAS TCC Mi'!X:X))</f>
        <v>Taguatinga </v>
      </c>
      <c r="AC124" s="8" t="str">
        <f t="array" ref="AC124">IF($D124="erro",XLOOKUP($A124,'Ocorrências 2022 (TODAS)'!$A:$A,'Ocorrências 2022 (TODAS)'!Y:Y),XLOOKUP($A124,'[1]Ocorrências 2022 (USADAS TCC Mi'!$A:$A,'[1]Ocorrências 2022 (USADAS TCC Mi'!Y:Y))</f>
        <v>Não</v>
      </c>
      <c r="AD124" s="8" t="str">
        <f t="array" ref="AD124">IF($D124="erro",XLOOKUP($A124,'Ocorrências 2022 (TODAS)'!$A:$A,'Ocorrências 2022 (TODAS)'!Z:Z),XLOOKUP($A124,'[1]Ocorrências 2022 (USADAS TCC Mi'!$A:$A,'[1]Ocorrências 2022 (USADAS TCC Mi'!Z:Z))</f>
        <v>Internet/ Digital</v>
      </c>
      <c r="AE124" s="8" t="str">
        <f t="array" ref="AE124">IF($D124="erro",XLOOKUP($A124,'Ocorrências 2022 (TODAS)'!$A:$A,'Ocorrências 2022 (TODAS)'!AA:AA),XLOOKUP($A124,'[1]Ocorrências 2022 (USADAS TCC Mi'!$A:$A,'[1]Ocorrências 2022 (USADAS TCC Mi'!AA:AA))</f>
        <v/>
      </c>
      <c r="AF124" s="8" t="str">
        <f t="array" ref="AF124">IF($D124="erro",XLOOKUP($A124,'Ocorrências 2022 (TODAS)'!$A:$A,'Ocorrências 2022 (TODAS)'!AB:AB),XLOOKUP($A124,'[1]Ocorrências 2022 (USADAS TCC Mi'!$A:$A,'[1]Ocorrências 2022 (USADAS TCC Mi'!AB:AB))</f>
        <v/>
      </c>
      <c r="AG124" s="8">
        <f t="array" ref="AG124">IF($D124="erro",XLOOKUP($A124,'Ocorrências 2022 (TODAS)'!$A:$A,'Ocorrências 2022 (TODAS)'!AC:AC),XLOOKUP($A124,'[1]Ocorrências 2022 (USADAS TCC Mi'!$A:$A,'[1]Ocorrências 2022 (USADAS TCC Mi'!AC:AC))</f>
        <v>29</v>
      </c>
      <c r="AH124" s="8" t="str">
        <f t="array" ref="AH124">IF($D124="erro",XLOOKUP($A124,'Ocorrências 2022 (TODAS)'!$A:$A,'Ocorrências 2022 (TODAS)'!AD:AD),XLOOKUP($A124,'[1]Ocorrências 2022 (USADAS TCC Mi'!$A:$A,'[1]Ocorrências 2022 (USADAS TCC Mi'!AD:AD))</f>
        <v>Adulto</v>
      </c>
      <c r="AI124" s="8" t="str">
        <f t="array" ref="AI124">IF($D124="erro",XLOOKUP($A124,'Ocorrências 2022 (TODAS)'!$A:$A,'Ocorrências 2022 (TODAS)'!AE:AE),XLOOKUP($A124,'[1]Ocorrências 2022 (USADAS TCC Mi'!$A:$A,'[1]Ocorrências 2022 (USADAS TCC Mi'!AE:AE))</f>
        <v>Feminino</v>
      </c>
      <c r="AJ124" s="8" t="str">
        <f t="array" ref="AJ124">IF($D124="erro",XLOOKUP($A124,'Ocorrências 2022 (TODAS)'!$A:$A,'Ocorrências 2022 (TODAS)'!AF:AF),XLOOKUP($A124,'[1]Ocorrências 2022 (USADAS TCC Mi'!$A:$A,'[1]Ocorrências 2022 (USADAS TCC Mi'!AF:AF))</f>
        <v/>
      </c>
      <c r="AK124" s="8" t="str">
        <f t="array" ref="AK124">IF($D124="erro",XLOOKUP($A124,'Ocorrências 2022 (TODAS)'!$A:$A,'Ocorrências 2022 (TODAS)'!AG:AG),XLOOKUP($A124,'[1]Ocorrências 2022 (USADAS TCC Mi'!$A:$A,'[1]Ocorrências 2022 (USADAS TCC Mi'!AG:AG))</f>
        <v/>
      </c>
      <c r="AL124" s="8" t="str">
        <f t="array" ref="AL124">IF($D124="erro",XLOOKUP($A124,'Ocorrências 2022 (TODAS)'!$A:$A,'Ocorrências 2022 (TODAS)'!AH:AH),XLOOKUP($A124,'[1]Ocorrências 2022 (USADAS TCC Mi'!$A:$A,'[1]Ocorrências 2022 (USADAS TCC Mi'!AH:AH))</f>
        <v>Auxiliar</v>
      </c>
      <c r="AM124" s="8" t="str">
        <f t="array" ref="AM124">IF($D124="erro",XLOOKUP($A124,'Ocorrências 2022 (TODAS)'!$A:$A,'Ocorrências 2022 (TODAS)'!AI:AI),XLOOKUP($A124,'[1]Ocorrências 2022 (USADAS TCC Mi'!$A:$A,'[1]Ocorrências 2022 (USADAS TCC Mi'!AI:AI))</f>
        <v>QR 312 CJ 05 CASA 11 - SAMAMBAIA</v>
      </c>
      <c r="AN124" s="8" t="str">
        <f t="array" ref="AN124">IF($D124="erro",XLOOKUP($A124,'Ocorrências 2022 (TODAS)'!$A:$A,'Ocorrências 2022 (TODAS)'!AJ:AJ),XLOOKUP($A124,'[1]Ocorrências 2022 (USADAS TCC Mi'!$A:$A,'[1]Ocorrências 2022 (USADAS TCC Mi'!AJ:AJ))</f>
        <v>Conhecida</v>
      </c>
      <c r="AO124" s="8">
        <f t="array" ref="AO124">IF($D124="erro",XLOOKUP($A124,'Ocorrências 2022 (TODAS)'!$A:$A,'Ocorrências 2022 (TODAS)'!AK:AK),XLOOKUP($A124,'[1]Ocorrências 2022 (USADAS TCC Mi'!$A:$A,'[1]Ocorrências 2022 (USADAS TCC Mi'!AK:AK))</f>
        <v>36</v>
      </c>
      <c r="AP124" s="8" t="str">
        <f t="array" ref="AP124">IF($D124="erro",XLOOKUP($A124,'Ocorrências 2022 (TODAS)'!$A:$A,'Ocorrências 2022 (TODAS)'!AL:AL),XLOOKUP($A124,'[1]Ocorrências 2022 (USADAS TCC Mi'!$A:$A,'[1]Ocorrências 2022 (USADAS TCC Mi'!AL:AL))</f>
        <v/>
      </c>
      <c r="AQ124" s="8" t="str">
        <f t="array" ref="AQ124">IF($D124="erro",XLOOKUP($A124,'Ocorrências 2022 (TODAS)'!$A:$A,'Ocorrências 2022 (TODAS)'!AM:AM),XLOOKUP($A124,'[1]Ocorrências 2022 (USADAS TCC Mi'!$A:$A,'[1]Ocorrências 2022 (USADAS TCC Mi'!AM:AM))</f>
        <v>Adulto</v>
      </c>
      <c r="AR124" s="8" t="str">
        <f t="array" ref="AR124">IF($D124="erro",XLOOKUP($A124,'Ocorrências 2022 (TODAS)'!$A:$A,'Ocorrências 2022 (TODAS)'!AN:AN),XLOOKUP($A124,'[1]Ocorrências 2022 (USADAS TCC Mi'!$A:$A,'[1]Ocorrências 2022 (USADAS TCC Mi'!AN:AN))</f>
        <v>Masculino</v>
      </c>
      <c r="AS124" s="8" t="str">
        <f t="array" ref="AS124">IF($D124="erro",XLOOKUP($A124,'Ocorrências 2022 (TODAS)'!$A:$A,'Ocorrências 2022 (TODAS)'!AO:AO),XLOOKUP($A124,'[1]Ocorrências 2022 (USADAS TCC Mi'!$A:$A,'[1]Ocorrências 2022 (USADAS TCC Mi'!AO:AO))</f>
        <v>NI</v>
      </c>
      <c r="AT124" s="8" t="str">
        <f t="array" ref="AT124">IF($D124="erro",XLOOKUP($A124,'Ocorrências 2022 (TODAS)'!$A:$A,'Ocorrências 2022 (TODAS)'!AP:AP),XLOOKUP($A124,'[1]Ocorrências 2022 (USADAS TCC Mi'!$A:$A,'[1]Ocorrências 2022 (USADAS TCC Mi'!AP:AP))</f>
        <v>NI</v>
      </c>
      <c r="AU124" s="8" t="str">
        <f t="array" ref="AU124">IF($D124="erro",XLOOKUP($A124,'Ocorrências 2022 (TODAS)'!$A:$A,'Ocorrências 2022 (TODAS)'!AQ:AQ),XLOOKUP($A124,'[1]Ocorrências 2022 (USADAS TCC Mi'!$A:$A,'[1]Ocorrências 2022 (USADAS TCC Mi'!AQ:AQ))</f>
        <v>Empresário</v>
      </c>
      <c r="AV124" s="8" t="str">
        <f t="array" ref="AV124">IF($D124="erro",XLOOKUP($A124,'Ocorrências 2022 (TODAS)'!$A:$A,'Ocorrências 2022 (TODAS)'!AR:AR),XLOOKUP($A124,'[1]Ocorrências 2022 (USADAS TCC Mi'!$A:$A,'[1]Ocorrências 2022 (USADAS TCC Mi'!AR:AR))</f>
        <v/>
      </c>
      <c r="AW124" s="8" t="str">
        <f t="array" ref="AW124">IF($D124="erro",XLOOKUP($A124,'Ocorrências 2022 (TODAS)'!$A:$A,'Ocorrências 2022 (TODAS)'!AS:AS),XLOOKUP($A124,'[1]Ocorrências 2022 (USADAS TCC Mi'!$A:$A,'[1]Ocorrências 2022 (USADAS TCC Mi'!AS:AS))</f>
        <v/>
      </c>
      <c r="AX124" s="8" t="str">
        <f t="array" ref="AX124">IF($D124="erro",XLOOKUP($A124,'Ocorrências 2022 (TODAS)'!$A:$A,'Ocorrências 2022 (TODAS)'!AT:AT),XLOOKUP($A124,'[1]Ocorrências 2022 (USADAS TCC Mi'!$A:$A,'[1]Ocorrências 2022 (USADAS TCC Mi'!AT:AT))</f>
        <v>EDER FRANCISCO RODRIGUES</v>
      </c>
      <c r="AY124" s="8" t="str">
        <f t="array" ref="AY124">IF($D124="erro",XLOOKUP($A124,'Ocorrências 2022 (TODAS)'!$A:$A,'Ocorrências 2022 (TODAS)'!AU:AU),XLOOKUP($A124,'[1]Ocorrências 2022 (USADAS TCC Mi'!$A:$A,'[1]Ocorrências 2022 (USADAS TCC Mi'!AU:AU))</f>
        <v>NI</v>
      </c>
      <c r="AZ124" s="8" t="str">
        <f t="array" ref="AZ124">IF($D124="erro",XLOOKUP($A124,'Ocorrências 2022 (TODAS)'!$A:$A,'Ocorrências 2022 (TODAS)'!AV:AV),XLOOKUP($A124,'[1]Ocorrências 2022 (USADAS TCC Mi'!$A:$A,'[1]Ocorrências 2022 (USADAS TCC Mi'!AV:AV))</f>
        <v/>
      </c>
      <c r="BA124" s="8" t="str">
        <f t="array" ref="BA124">IF($D124="erro",XLOOKUP($A124,'Ocorrências 2022 (TODAS)'!$A:$A,'Ocorrências 2022 (TODAS)'!AW:AW),XLOOKUP($A124,'[1]Ocorrências 2022 (USADAS TCC Mi'!$A:$A,'[1]Ocorrências 2022 (USADAS TCC Mi'!AW:AW))</f>
        <v/>
      </c>
      <c r="BB124" s="8" t="str">
        <f t="array" ref="BB124">IF($D124="erro",XLOOKUP($A124,'Ocorrências 2022 (TODAS)'!$A:$A,'Ocorrências 2022 (TODAS)'!AX:AX),XLOOKUP($A124,'[1]Ocorrências 2022 (USADAS TCC Mi'!$A:$A,'[1]Ocorrências 2022 (USADAS TCC Mi'!AX:AX))</f>
        <v/>
      </c>
      <c r="BC124" s="8" t="str">
        <f t="array" ref="BC124">IF($D124="erro",XLOOKUP($A124,'Ocorrências 2022 (TODAS)'!$A:$A,'Ocorrências 2022 (TODAS)'!AY:AY),XLOOKUP($A124,'[1]Ocorrências 2022 (USADAS TCC Mi'!$A:$A,'[1]Ocorrências 2022 (USADAS TCC Mi'!AY:AY))</f>
        <v/>
      </c>
      <c r="BD124" s="8" t="str">
        <f t="array" ref="BD124">IF($D124="erro",XLOOKUP($A124,'Ocorrências 2022 (TODAS)'!$A:$A,'Ocorrências 2022 (TODAS)'!AZ:AZ),XLOOKUP($A124,'[1]Ocorrências 2022 (USADAS TCC Mi'!$A:$A,'[1]Ocorrências 2022 (USADAS TCC Mi'!AZ:AZ))</f>
        <v>Sim</v>
      </c>
      <c r="BE124" s="8" t="str">
        <f t="array" ref="BE124">IF($D124="erro",XLOOKUP($A124,'Ocorrências 2022 (TODAS)'!$A:$A,'Ocorrências 2022 (TODAS)'!BA:BA),XLOOKUP($A124,'[1]Ocorrências 2022 (USADAS TCC Mi'!$A:$A,'[1]Ocorrências 2022 (USADAS TCC Mi'!BA:BA))</f>
        <v>Ex-companheiro</v>
      </c>
      <c r="BF124" s="8" t="str">
        <f t="array" ref="BF124">IF($D124="erro",XLOOKUP($A124,'Ocorrências 2022 (TODAS)'!$A:$A,'Ocorrências 2022 (TODAS)'!BB:BB),XLOOKUP($A124,'[1]Ocorrências 2022 (USADAS TCC Mi'!$A:$A,'[1]Ocorrências 2022 (USADAS TCC Mi'!BB:BB))</f>
        <v>Não</v>
      </c>
      <c r="BG124" s="8" t="str">
        <f t="array" ref="BG124">IF($D124="erro",XLOOKUP($A124,'Ocorrências 2022 (TODAS)'!$A:$A,'Ocorrências 2022 (TODAS)'!BC:BC),XLOOKUP($A124,'[1]Ocorrências 2022 (USADAS TCC Mi'!$A:$A,'[1]Ocorrências 2022 (USADAS TCC Mi'!BC:BC))</f>
        <v/>
      </c>
      <c r="BH124" s="8" t="str">
        <f t="array" ref="BH124">IF($D124="erro",XLOOKUP($A124,'Ocorrências 2022 (TODAS)'!$A:$A,'Ocorrências 2022 (TODAS)'!BD:BD),XLOOKUP($A124,'[1]Ocorrências 2022 (USADAS TCC Mi'!$A:$A,'[1]Ocorrências 2022 (USADAS TCC Mi'!BD:BD))</f>
        <v/>
      </c>
      <c r="BI124" s="8" t="str">
        <f t="array" ref="BI124">IF($D124="erro",XLOOKUP($A124,'Ocorrências 2022 (TODAS)'!$A:$A,'Ocorrências 2022 (TODAS)'!BE:BE),XLOOKUP($A124,'[1]Ocorrências 2022 (USADAS TCC Mi'!$A:$A,'[1]Ocorrências 2022 (USADAS TCC Mi'!BE:BE))</f>
        <v/>
      </c>
      <c r="BJ124" s="8" t="str">
        <f t="array" ref="BJ124">IF($D124="erro",XLOOKUP($A124,'Ocorrências 2022 (TODAS)'!$A:$A,'Ocorrências 2022 (TODAS)'!BF:BF),XLOOKUP($A124,'[1]Ocorrências 2022 (USADAS TCC Mi'!$A:$A,'[1]Ocorrências 2022 (USADAS TCC Mi'!BF:BF))</f>
        <v/>
      </c>
      <c r="BK124" s="8" t="str">
        <f t="array" ref="BK124">IF($D124="erro",XLOOKUP($A124,'Ocorrências 2022 (TODAS)'!$A:$A,'Ocorrências 2022 (TODAS)'!BG:BG),XLOOKUP($A124,'[1]Ocorrências 2022 (USADAS TCC Mi'!$A:$A,'[1]Ocorrências 2022 (USADAS TCC Mi'!BG:BG))</f>
        <v/>
      </c>
      <c r="BL124" s="8" t="str">
        <f t="array" ref="BL124">IF($D124="erro",XLOOKUP($A124,'Ocorrências 2022 (TODAS)'!$A:$A,'Ocorrências 2022 (TODAS)'!BH:BH),XLOOKUP($A124,'[1]Ocorrências 2022 (USADAS TCC Mi'!$A:$A,'[1]Ocorrências 2022 (USADAS TCC Mi'!BH:BH))</f>
        <v/>
      </c>
      <c r="BM124" s="8" t="str">
        <f t="array" ref="BM124">IF($D124="erro",XLOOKUP($A124,'Ocorrências 2022 (TODAS)'!$A:$A,'Ocorrências 2022 (TODAS)'!BI:BI),XLOOKUP($A124,'[1]Ocorrências 2022 (USADAS TCC Mi'!$A:$A,'[1]Ocorrências 2022 (USADAS TCC Mi'!BI:BI))</f>
        <v/>
      </c>
      <c r="BN124" s="8" t="str">
        <f t="array" ref="BN124">IF($D124="erro",XLOOKUP($A124,'Ocorrências 2022 (TODAS)'!$A:$A,'Ocorrências 2022 (TODAS)'!BJ:BJ),XLOOKUP($A124,'[1]Ocorrências 2022 (USADAS TCC Mi'!$A:$A,'[1]Ocorrências 2022 (USADAS TCC Mi'!BJ:BJ))</f>
        <v/>
      </c>
      <c r="BO124" s="8" t="str">
        <f t="array" ref="BO124">IF($D124="erro",XLOOKUP($A124,'Ocorrências 2022 (TODAS)'!$A:$A,'Ocorrências 2022 (TODAS)'!BK:BK),XLOOKUP($A124,'[1]Ocorrências 2022 (USADAS TCC Mi'!$A:$A,'[1]Ocorrências 2022 (USADAS TCC Mi'!BK:BK))</f>
        <v/>
      </c>
      <c r="BP124" s="8" t="str">
        <f t="array" ref="BP124">IF($D124="erro",XLOOKUP($A124,'Ocorrências 2022 (TODAS)'!$A:$A,'Ocorrências 2022 (TODAS)'!BL:BL),XLOOKUP($A124,'[1]Ocorrências 2022 (USADAS TCC Mi'!$A:$A,'[1]Ocorrências 2022 (USADAS TCC Mi'!BL:BL))</f>
        <v/>
      </c>
      <c r="BQ124" s="8" t="str">
        <f t="array" ref="BQ124">IF($D124="erro",XLOOKUP($A124,'Ocorrências 2022 (TODAS)'!$A:$A,'Ocorrências 2022 (TODAS)'!BM:BM),XLOOKUP($A124,'[1]Ocorrências 2022 (USADAS TCC Mi'!$A:$A,'[1]Ocorrências 2022 (USADAS TCC Mi'!BM:BM))</f>
        <v/>
      </c>
      <c r="BR124" s="8" t="str">
        <f t="array" ref="BR124">IF($D124="erro",XLOOKUP($A124,'Ocorrências 2022 (TODAS)'!$A:$A,'Ocorrências 2022 (TODAS)'!BN:BN),XLOOKUP($A124,'[1]Ocorrências 2022 (USADAS TCC Mi'!$A:$A,'[1]Ocorrências 2022 (USADAS TCC Mi'!BN:BN))</f>
        <v/>
      </c>
      <c r="BS124" s="8" t="str">
        <f t="array" ref="BS124">IF($D124="erro",XLOOKUP($A124,'Ocorrências 2022 (TODAS)'!$A:$A,'Ocorrências 2022 (TODAS)'!BO:BO),XLOOKUP($A124,'[1]Ocorrências 2022 (USADAS TCC Mi'!$A:$A,'[1]Ocorrências 2022 (USADAS TCC Mi'!BO:BO))</f>
        <v/>
      </c>
      <c r="BT124" s="8" t="str">
        <f t="array" ref="BT124">IF($D124="erro",XLOOKUP($A124,'Ocorrências 2022 (TODAS)'!$A:$A,'Ocorrências 2022 (TODAS)'!BP:BP),XLOOKUP($A124,'[1]Ocorrências 2022 (USADAS TCC Mi'!$A:$A,'[1]Ocorrências 2022 (USADAS TCC Mi'!BP:BP))</f>
        <v/>
      </c>
      <c r="BU124" s="8" t="str">
        <f t="array" ref="BU124">IF($D124="erro",XLOOKUP($A124,'Ocorrências 2022 (TODAS)'!$A:$A,'Ocorrências 2022 (TODAS)'!BQ:BQ),XLOOKUP($A124,'[1]Ocorrências 2022 (USADAS TCC Mi'!$A:$A,'[1]Ocorrências 2022 (USADAS TCC Mi'!BQ:BQ))</f>
        <v/>
      </c>
      <c r="BV124" s="8" t="str">
        <f t="array" ref="BV124">IF($D124="erro",XLOOKUP($A124,'Ocorrências 2022 (TODAS)'!$A:$A,'Ocorrências 2022 (TODAS)'!BR:BR),XLOOKUP($A124,'[1]Ocorrências 2022 (USADAS TCC Mi'!$A:$A,'[1]Ocorrências 2022 (USADAS TCC Mi'!BR:BR))</f>
        <v/>
      </c>
      <c r="BW124" s="8" t="str">
        <f t="array" ref="BW124">IF($D124="erro",XLOOKUP($A124,'Ocorrências 2022 (TODAS)'!$A:$A,'Ocorrências 2022 (TODAS)'!BS:BS),XLOOKUP($A124,'[1]Ocorrências 2022 (USADAS TCC Mi'!$A:$A,'[1]Ocorrências 2022 (USADAS TCC Mi'!BS:BS))</f>
        <v/>
      </c>
      <c r="BX124" s="8" t="str">
        <f t="array" ref="BX124">IF($D124="erro",XLOOKUP($A124,'Ocorrências 2022 (TODAS)'!$A:$A,'Ocorrências 2022 (TODAS)'!BT:BT),XLOOKUP($A124,'[1]Ocorrências 2022 (USADAS TCC Mi'!$A:$A,'[1]Ocorrências 2022 (USADAS TCC Mi'!BT:BT))</f>
        <v/>
      </c>
      <c r="BY124" s="8" t="str">
        <f t="array" ref="BY124">IF($D124="erro",XLOOKUP($A124,'Ocorrências 2022 (TODAS)'!$A:$A,'Ocorrências 2022 (TODAS)'!BU:BU),XLOOKUP($A124,'[1]Ocorrências 2022 (USADAS TCC Mi'!$A:$A,'[1]Ocorrências 2022 (USADAS TCC Mi'!BU:BU))</f>
        <v/>
      </c>
      <c r="BZ124" s="8" t="str">
        <f t="array" ref="BZ124">IF($D124="erro",XLOOKUP($A124,'Ocorrências 2022 (TODAS)'!$A:$A,'Ocorrências 2022 (TODAS)'!BV:BV),XLOOKUP($A124,'[1]Ocorrências 2022 (USADAS TCC Mi'!$A:$A,'[1]Ocorrências 2022 (USADAS TCC Mi'!BV:BV))</f>
        <v/>
      </c>
      <c r="CA124" s="8" t="str">
        <f t="array" ref="CA124">IF($D124="erro",XLOOKUP($A124,'Ocorrências 2022 (TODAS)'!$A:$A,'Ocorrências 2022 (TODAS)'!BW:BW),XLOOKUP($A124,'[1]Ocorrências 2022 (USADAS TCC Mi'!$A:$A,'[1]Ocorrências 2022 (USADAS TCC Mi'!BW:BW))</f>
        <v/>
      </c>
      <c r="CB124" s="8" t="str">
        <f t="array" ref="CB124">IF($D124="erro",XLOOKUP($A124,'Ocorrências 2022 (TODAS)'!$A:$A,'Ocorrências 2022 (TODAS)'!BX:BX),XLOOKUP($A124,'[1]Ocorrências 2022 (USADAS TCC Mi'!$A:$A,'[1]Ocorrências 2022 (USADAS TCC Mi'!BX:BX))</f>
        <v/>
      </c>
      <c r="CC124" s="8" t="str">
        <f t="array" ref="CC124">IF($D124="erro",XLOOKUP($A124,'Ocorrências 2022 (TODAS)'!$A:$A,'Ocorrências 2022 (TODAS)'!BY:BY),XLOOKUP($A124,'[1]Ocorrências 2022 (USADAS TCC Mi'!$A:$A,'[1]Ocorrências 2022 (USADAS TCC Mi'!BY:BY))</f>
        <v/>
      </c>
      <c r="CD124" s="8" t="str">
        <f t="array" ref="CD124">IF($D124="erro",XLOOKUP($A124,'Ocorrências 2022 (TODAS)'!$A:$A,'Ocorrências 2022 (TODAS)'!BZ:BZ),XLOOKUP($A124,'[1]Ocorrências 2022 (USADAS TCC Mi'!$A:$A,'[1]Ocorrências 2022 (USADAS TCC Mi'!BZ:BZ))</f>
        <v/>
      </c>
      <c r="CE124" s="8" t="str">
        <f t="array" ref="CE124">IF($D124="erro",XLOOKUP($A124,'Ocorrências 2022 (TODAS)'!$A:$A,'Ocorrências 2022 (TODAS)'!CA:CA),XLOOKUP($A124,'[1]Ocorrências 2022 (USADAS TCC Mi'!$A:$A,'[1]Ocorrências 2022 (USADAS TCC Mi'!CA:CA))</f>
        <v/>
      </c>
      <c r="CF124" s="8" t="str">
        <f t="array" ref="CF124">IF($D124="erro",XLOOKUP($A124,'Ocorrências 2022 (TODAS)'!$A:$A,'Ocorrências 2022 (TODAS)'!CB:CB),XLOOKUP($A124,'[1]Ocorrências 2022 (USADAS TCC Mi'!$A:$A,'[1]Ocorrências 2022 (USADAS TCC Mi'!CB:CB))</f>
        <v/>
      </c>
      <c r="CG124" s="8" t="str">
        <f t="array" ref="CG124">IF($D124="erro",XLOOKUP($A124,'Ocorrências 2022 (TODAS)'!$A:$A,'Ocorrências 2022 (TODAS)'!CC:CC),XLOOKUP($A124,'[1]Ocorrências 2022 (USADAS TCC Mi'!$A:$A,'[1]Ocorrências 2022 (USADAS TCC Mi'!CC:CC))</f>
        <v/>
      </c>
      <c r="CH124" s="8" t="str">
        <f t="array" ref="CH124">IF($D124="erro",XLOOKUP($A124,'Ocorrências 2022 (TODAS)'!$A:$A,'Ocorrências 2022 (TODAS)'!CD:CD),XLOOKUP($A124,'[1]Ocorrências 2022 (USADAS TCC Mi'!$A:$A,'[1]Ocorrências 2022 (USADAS TCC Mi'!CD:CD))</f>
        <v/>
      </c>
      <c r="CI124" s="8" t="str">
        <f t="array" ref="CI124">IF($D124="erro",XLOOKUP($A124,'Ocorrências 2022 (TODAS)'!$A:$A,'Ocorrências 2022 (TODAS)'!CE:CE),XLOOKUP($A124,'[1]Ocorrências 2022 (USADAS TCC Mi'!$A:$A,'[1]Ocorrências 2022 (USADAS TCC Mi'!CE:CE))</f>
        <v/>
      </c>
      <c r="CJ124" s="8" t="str">
        <f t="array" ref="CJ124">IF($D124="erro",XLOOKUP($A124,'Ocorrências 2022 (TODAS)'!$A:$A,'Ocorrências 2022 (TODAS)'!CF:CF),XLOOKUP($A124,'[1]Ocorrências 2022 (USADAS TCC Mi'!$A:$A,'[1]Ocorrências 2022 (USADAS TCC Mi'!CF:CF))</f>
        <v/>
      </c>
      <c r="CK124" s="8" t="str">
        <f t="array" ref="CK124">IF($D124="erro",XLOOKUP($A124,'Ocorrências 2022 (TODAS)'!$A:$A,'Ocorrências 2022 (TODAS)'!CG:CG),XLOOKUP($A124,'[1]Ocorrências 2022 (USADAS TCC Mi'!$A:$A,'[1]Ocorrências 2022 (USADAS TCC Mi'!CG:CG))</f>
        <v/>
      </c>
      <c r="CL124" s="163" t="str">
        <f t="array" ref="CL124">IF($D124="erro",XLOOKUP($A124,'Ocorrências 2022 (TODAS)'!$A:$A,'Ocorrências 2022 (TODAS)'!CH:CH),XLOOKUP($A124,'[1]Ocorrências 2022 (USADAS TCC Mi'!$A:$A,'[1]Ocorrências 2022 (USADAS TCC Mi'!CH:CH))</f>
        <v/>
      </c>
      <c r="CM124" s="8" t="str">
        <f t="array" ref="CM124">IF($D124="erro",XLOOKUP($A124,'Ocorrências 2022 (TODAS)'!$A:$A,'Ocorrências 2022 (TODAS)'!CI:CI),XLOOKUP($A124,'[1]Ocorrências 2022 (USADAS TCC Mi'!$A:$A,'[1]Ocorrências 2022 (USADAS TCC Mi'!CI:CI))</f>
        <v/>
      </c>
      <c r="CN124" s="8" t="str">
        <f t="array" ref="CN124">IF($D124="erro",XLOOKUP($A124,'Ocorrências 2022 (TODAS)'!$A:$A,'Ocorrências 2022 (TODAS)'!CJ:CJ),XLOOKUP($A124,'[1]Ocorrências 2022 (USADAS TCC Mi'!$A:$A,'[1]Ocorrências 2022 (USADAS TCC Mi'!CJ:CJ))</f>
        <v/>
      </c>
      <c r="CO124" s="8" t="str">
        <f t="array" ref="CO124">IF($D124="erro",XLOOKUP($A124,'Ocorrências 2022 (TODAS)'!$A:$A,'Ocorrências 2022 (TODAS)'!CK:CK),XLOOKUP($A124,'[1]Ocorrências 2022 (USADAS TCC Mi'!$A:$A,'[1]Ocorrências 2022 (USADAS TCC Mi'!CK:CK))</f>
        <v/>
      </c>
      <c r="CP124" s="8" t="str">
        <f t="array" ref="CP124">IF($D124="erro",XLOOKUP($A124,'Ocorrências 2022 (TODAS)'!$A:$A,'Ocorrências 2022 (TODAS)'!CL:CL),XLOOKUP($A124,'[1]Ocorrências 2022 (USADAS TCC Mi'!$A:$A,'[1]Ocorrências 2022 (USADAS TCC Mi'!CL:CL))</f>
        <v/>
      </c>
      <c r="CQ124" s="8" t="str">
        <f t="array" ref="CQ124">IF($D124="erro",XLOOKUP($A124,'Ocorrências 2022 (TODAS)'!$A:$A,'Ocorrências 2022 (TODAS)'!CM:CM),XLOOKUP($A124,'[1]Ocorrências 2022 (USADAS TCC Mi'!$A:$A,'[1]Ocorrências 2022 (USADAS TCC Mi'!CM:CM))</f>
        <v/>
      </c>
      <c r="CR124" s="8" t="str">
        <f t="array" ref="CR124">IF($D124="erro",XLOOKUP($A124,'Ocorrências 2022 (TODAS)'!$A:$A,'Ocorrências 2022 (TODAS)'!CN:CN),XLOOKUP($A124,'[1]Ocorrências 2022 (USADAS TCC Mi'!$A:$A,'[1]Ocorrências 2022 (USADAS TCC Mi'!CN:CN))</f>
        <v/>
      </c>
      <c r="CS124" s="8" t="str">
        <f t="array" ref="CS124">IF($D124="erro",XLOOKUP($A124,'Ocorrências 2022 (TODAS)'!$A:$A,'Ocorrências 2022 (TODAS)'!CO:CO),XLOOKUP($A124,'[1]Ocorrências 2022 (USADAS TCC Mi'!$A:$A,'[1]Ocorrências 2022 (USADAS TCC Mi'!CO:CO))</f>
        <v/>
      </c>
      <c r="CT124" s="8" t="str">
        <f t="array" ref="CT124">IF($D124="erro",XLOOKUP($A124,'Ocorrências 2022 (TODAS)'!$A:$A,'Ocorrências 2022 (TODAS)'!CP:CP),XLOOKUP($A124,'[1]Ocorrências 2022 (USADAS TCC Mi'!$A:$A,'[1]Ocorrências 2022 (USADAS TCC Mi'!CP:CP))</f>
        <v/>
      </c>
      <c r="CU124" s="8" t="str">
        <f t="array" ref="CU124">IF($D124="erro",XLOOKUP($A124,'Ocorrências 2022 (TODAS)'!$A:$A,'Ocorrências 2022 (TODAS)'!CQ:CQ),XLOOKUP($A124,'[1]Ocorrências 2022 (USADAS TCC Mi'!$A:$A,'[1]Ocorrências 2022 (USADAS TCC Mi'!CQ:CQ))</f>
        <v/>
      </c>
      <c r="CV124" s="8" t="str">
        <f t="array" ref="CV124">IF($D124="erro",XLOOKUP($A124,'Ocorrências 2022 (TODAS)'!$A:$A,'Ocorrências 2022 (TODAS)'!CR:CR),XLOOKUP($A124,'[1]Ocorrências 2022 (USADAS TCC Mi'!$A:$A,'[1]Ocorrências 2022 (USADAS TCC Mi'!CR:CR))</f>
        <v/>
      </c>
      <c r="CW124" s="8" t="str">
        <f t="array" ref="CW124">IF($D124="erro",XLOOKUP($A124,'Ocorrências 2022 (TODAS)'!$A:$A,'Ocorrências 2022 (TODAS)'!CS:CS),XLOOKUP($A124,'[1]Ocorrências 2022 (USADAS TCC Mi'!$A:$A,'[1]Ocorrências 2022 (USADAS TCC Mi'!CS:CS))</f>
        <v/>
      </c>
      <c r="CX124" s="8" t="str">
        <f t="array" ref="CX124">IF($D124="erro",XLOOKUP($A124,'Ocorrências 2022 (TODAS)'!$A:$A,'Ocorrências 2022 (TODAS)'!CT:CT),XLOOKUP($A124,'[1]Ocorrências 2022 (USADAS TCC Mi'!$A:$A,'[1]Ocorrências 2022 (USADAS TCC Mi'!CT:CT))</f>
        <v/>
      </c>
      <c r="CY124" s="8" t="str">
        <f t="array" ref="CY124">IF($D124="erro",XLOOKUP($A124,'Ocorrências 2022 (TODAS)'!$A:$A,'Ocorrências 2022 (TODAS)'!CU:CU),XLOOKUP($A124,'[1]Ocorrências 2022 (USADAS TCC Mi'!$A:$A,'[1]Ocorrências 2022 (USADAS TCC Mi'!CU:CU))</f>
        <v/>
      </c>
      <c r="CZ124" s="8" t="str">
        <f t="array" ref="CZ124">IF($D124="erro",XLOOKUP($A124,'Ocorrências 2022 (TODAS)'!$A:$A,'Ocorrências 2022 (TODAS)'!CV:CV),XLOOKUP($A124,'[1]Ocorrências 2022 (USADAS TCC Mi'!$A:$A,'[1]Ocorrências 2022 (USADAS TCC Mi'!CV:CV))</f>
        <v/>
      </c>
      <c r="DA124" s="8" t="str">
        <f t="array" ref="DA124">IF($D124="erro",XLOOKUP($A124,'Ocorrências 2022 (TODAS)'!$A:$A,'Ocorrências 2022 (TODAS)'!CW:CW),XLOOKUP($A124,'[1]Ocorrências 2022 (USADAS TCC Mi'!$A:$A,'[1]Ocorrências 2022 (USADAS TCC Mi'!CW:CW))</f>
        <v/>
      </c>
      <c r="DB124" s="8" t="str">
        <f t="array" ref="DB124">IF($D124="erro",XLOOKUP($A124,'Ocorrências 2022 (TODAS)'!$A:$A,'Ocorrências 2022 (TODAS)'!CX:CX),XLOOKUP($A124,'[1]Ocorrências 2022 (USADAS TCC Mi'!$A:$A,'[1]Ocorrências 2022 (USADAS TCC Mi'!CX:CX))</f>
        <v/>
      </c>
      <c r="DC124" s="8" t="str">
        <f t="array" ref="DC124">IF($D124="erro",XLOOKUP($A124,'Ocorrências 2022 (TODAS)'!$A:$A,'Ocorrências 2022 (TODAS)'!CY:CY),XLOOKUP($A124,'[1]Ocorrências 2022 (USADAS TCC Mi'!$A:$A,'[1]Ocorrências 2022 (USADAS TCC Mi'!CY:CY))</f>
        <v/>
      </c>
      <c r="DD124" s="8" t="str">
        <f t="array" ref="DD124">IF($D124="erro",XLOOKUP($A124,'Ocorrências 2022 (TODAS)'!$A:$A,'Ocorrências 2022 (TODAS)'!CZ:CZ),XLOOKUP($A124,'[1]Ocorrências 2022 (USADAS TCC Mi'!$A:$A,'[1]Ocorrências 2022 (USADAS TCC Mi'!CZ:CZ))</f>
        <v/>
      </c>
      <c r="DE124" s="8" t="str">
        <f t="array" ref="DE124">IF($D124="erro",XLOOKUP($A124,'Ocorrências 2022 (TODAS)'!$A:$A,'Ocorrências 2022 (TODAS)'!DA:DA),XLOOKUP($A124,'[1]Ocorrências 2022 (USADAS TCC Mi'!$A:$A,'[1]Ocorrências 2022 (USADAS TCC Mi'!DA:DA))</f>
        <v/>
      </c>
      <c r="DF124" s="8" t="str">
        <f t="array" ref="DF124">IF($D124="erro",XLOOKUP($A124,'Ocorrências 2022 (TODAS)'!$A:$A,'Ocorrências 2022 (TODAS)'!DB:DB),XLOOKUP($A124,'[1]Ocorrências 2022 (USADAS TCC Mi'!$A:$A,'[1]Ocorrências 2022 (USADAS TCC Mi'!DB:DB))</f>
        <v/>
      </c>
      <c r="DG124" s="8" t="str">
        <f t="array" ref="DG124">IF($D124="erro",XLOOKUP($A124,'Ocorrências 2022 (TODAS)'!$A:$A,'Ocorrências 2022 (TODAS)'!DC:DC),XLOOKUP($A124,'[1]Ocorrências 2022 (USADAS TCC Mi'!$A:$A,'[1]Ocorrências 2022 (USADAS TCC Mi'!DC:DC))</f>
        <v>#REF!</v>
      </c>
    </row>
    <row r="125" ht="15.75" customHeight="1">
      <c r="A125" s="74">
        <v>1898.0</v>
      </c>
      <c r="B125" s="74">
        <v>1898.0</v>
      </c>
      <c r="D125" s="8" t="str">
        <f t="shared" si="1"/>
        <v>Ok</v>
      </c>
      <c r="F125" s="8" t="str">
        <f t="array" ref="F125">IF($D125="erro",XLOOKUP($A125,'Ocorrências 2022 (TODAS)'!$A:$A,'Ocorrências 2022 (TODAS)'!B:B),XLOOKUP($A125,'[1]Ocorrências 2022 (USADAS TCC Mi'!$A:$A,'[1]Ocorrências 2022 (USADAS TCC Mi'!B:B))</f>
        <v>#REF!</v>
      </c>
      <c r="G125" s="8" t="str">
        <f t="array" ref="G125">IF($D125="erro",XLOOKUP($A125,'Ocorrências 2022 (TODAS)'!$A:$A,'Ocorrências 2022 (TODAS)'!C:C),XLOOKUP($A125,'[1]Ocorrências 2022 (USADAS TCC Mi'!$A:$A,'[1]Ocorrências 2022 (USADAS TCC Mi'!C:C))</f>
        <v>#REF!</v>
      </c>
      <c r="H125" s="8" t="str">
        <f t="array" ref="H125">IF($D125="erro",XLOOKUP($A125,'Ocorrências 2022 (TODAS)'!$A:$A,'Ocorrências 2022 (TODAS)'!D:D),XLOOKUP($A125,'[1]Ocorrências 2022 (USADAS TCC Mi'!$A:$A,'[1]Ocorrências 2022 (USADAS TCC Mi'!D:D))</f>
        <v>#REF!</v>
      </c>
      <c r="I125" s="8" t="str">
        <f t="array" ref="I125">IF($D125="erro",XLOOKUP($A125,'Ocorrências 2022 (TODAS)'!$A:$A,'Ocorrências 2022 (TODAS)'!E:E),XLOOKUP($A125,'[1]Ocorrências 2022 (USADAS TCC Mi'!$A:$A,'[1]Ocorrências 2022 (USADAS TCC Mi'!E:E))</f>
        <v>#REF!</v>
      </c>
      <c r="J125" s="8" t="str">
        <f t="array" ref="J125">IF($D125="erro",XLOOKUP($A125,'Ocorrências 2022 (TODAS)'!$A:$A,'Ocorrências 2022 (TODAS)'!F:F),XLOOKUP($A125,'[1]Ocorrências 2022 (USADAS TCC Mi'!$A:$A,'[1]Ocorrências 2022 (USADAS TCC Mi'!F:F))</f>
        <v>#REF!</v>
      </c>
      <c r="K125" s="8" t="str">
        <f t="array" ref="K125">IF($D125="erro",XLOOKUP($A125,'Ocorrências 2022 (TODAS)'!$A:$A,'Ocorrências 2022 (TODAS)'!G:G),XLOOKUP($A125,'[1]Ocorrências 2022 (USADAS TCC Mi'!$A:$A,'[1]Ocorrências 2022 (USADAS TCC Mi'!G:G))</f>
        <v>#REF!</v>
      </c>
      <c r="L125" s="8" t="str">
        <f t="array" ref="L125">IF($D125="erro",XLOOKUP($A125,'Ocorrências 2022 (TODAS)'!$A:$A,'Ocorrências 2022 (TODAS)'!H:H),XLOOKUP($A125,'[1]Ocorrências 2022 (USADAS TCC Mi'!$A:$A,'[1]Ocorrências 2022 (USADAS TCC Mi'!H:H))</f>
        <v>#REF!</v>
      </c>
      <c r="M125" s="8" t="str">
        <f t="array" ref="M125">IF($D125="erro",XLOOKUP($A125,'Ocorrências 2022 (TODAS)'!$A:$A,'Ocorrências 2022 (TODAS)'!I:I),XLOOKUP($A125,'[1]Ocorrências 2022 (USADAS TCC Mi'!$A:$A,'[1]Ocorrências 2022 (USADAS TCC Mi'!I:I))</f>
        <v>#REF!</v>
      </c>
      <c r="N125" s="8" t="str">
        <f t="array" ref="N125">IF($D125="erro",XLOOKUP($A125,'Ocorrências 2022 (TODAS)'!$A:$A,'Ocorrências 2022 (TODAS)'!J:J),XLOOKUP($A125,'[1]Ocorrências 2022 (USADAS TCC Mi'!$A:$A,'[1]Ocorrências 2022 (USADAS TCC Mi'!J:J))</f>
        <v>#REF!</v>
      </c>
      <c r="O125" s="8" t="str">
        <f t="array" ref="O125">IF($D125="erro",XLOOKUP($A125,'Ocorrências 2022 (TODAS)'!$A:$A,'Ocorrências 2022 (TODAS)'!K:K),XLOOKUP($A125,'[1]Ocorrências 2022 (USADAS TCC Mi'!$A:$A,'[1]Ocorrências 2022 (USADAS TCC Mi'!K:K))</f>
        <v>#REF!</v>
      </c>
      <c r="P125" s="8" t="str">
        <f t="array" ref="P125">IF($D125="erro",XLOOKUP($A125,'Ocorrências 2022 (TODAS)'!$A:$A,'Ocorrências 2022 (TODAS)'!L:L),XLOOKUP($A125,'[1]Ocorrências 2022 (USADAS TCC Mi'!$A:$A,'[1]Ocorrências 2022 (USADAS TCC Mi'!L:L))</f>
        <v>#REF!</v>
      </c>
      <c r="Q125" s="8" t="str">
        <f t="array" ref="Q125">IF($D125="erro",XLOOKUP($A125,'Ocorrências 2022 (TODAS)'!$A:$A,'Ocorrências 2022 (TODAS)'!M:M),XLOOKUP($A125,'[1]Ocorrências 2022 (USADAS TCC Mi'!$A:$A,'[1]Ocorrências 2022 (USADAS TCC Mi'!M:M))</f>
        <v>#REF!</v>
      </c>
      <c r="R125" s="8" t="str">
        <f t="array" ref="R125">IF($D125="erro",XLOOKUP($A125,'Ocorrências 2022 (TODAS)'!$A:$A,'Ocorrências 2022 (TODAS)'!N:N),XLOOKUP($A125,'[1]Ocorrências 2022 (USADAS TCC Mi'!$A:$A,'[1]Ocorrências 2022 (USADAS TCC Mi'!N:N))</f>
        <v>#REF!</v>
      </c>
      <c r="S125" s="8" t="str">
        <f t="array" ref="S125">IF($D125="erro",XLOOKUP($A125,'Ocorrências 2022 (TODAS)'!$A:$A,'Ocorrências 2022 (TODAS)'!O:O),XLOOKUP($A125,'[1]Ocorrências 2022 (USADAS TCC Mi'!$A:$A,'[1]Ocorrências 2022 (USADAS TCC Mi'!O:O))</f>
        <v>#REF!</v>
      </c>
      <c r="T125" s="8" t="str">
        <f t="array" ref="T125">IF($D125="erro",XLOOKUP($A125,'Ocorrências 2022 (TODAS)'!$A:$A,'Ocorrências 2022 (TODAS)'!P:P),XLOOKUP($A125,'[1]Ocorrências 2022 (USADAS TCC Mi'!$A:$A,'[1]Ocorrências 2022 (USADAS TCC Mi'!P:P))</f>
        <v>#REF!</v>
      </c>
      <c r="U125" s="8" t="str">
        <f t="array" ref="U125">IF($D125="erro",XLOOKUP($A125,'Ocorrências 2022 (TODAS)'!$A:$A,'Ocorrências 2022 (TODAS)'!Q:Q),XLOOKUP($A125,'[1]Ocorrências 2022 (USADAS TCC Mi'!$A:$A,'[1]Ocorrências 2022 (USADAS TCC Mi'!Q:Q))</f>
        <v>#REF!</v>
      </c>
      <c r="V125" s="8" t="str">
        <f t="array" ref="V125">IF($D125="erro",XLOOKUP($A125,'Ocorrências 2022 (TODAS)'!$A:$A,'Ocorrências 2022 (TODAS)'!R:R),XLOOKUP($A125,'[1]Ocorrências 2022 (USADAS TCC Mi'!$A:$A,'[1]Ocorrências 2022 (USADAS TCC Mi'!R:R))</f>
        <v>#REF!</v>
      </c>
      <c r="W125" s="8" t="str">
        <f t="array" ref="W125">IF($D125="erro",XLOOKUP($A125,'Ocorrências 2022 (TODAS)'!$A:$A,'Ocorrências 2022 (TODAS)'!S:S),XLOOKUP($A125,'[1]Ocorrências 2022 (USADAS TCC Mi'!$A:$A,'[1]Ocorrências 2022 (USADAS TCC Mi'!S:S))</f>
        <v>#REF!</v>
      </c>
      <c r="X125" s="8" t="str">
        <f t="array" ref="X125">IF($D125="erro",XLOOKUP($A125,'Ocorrências 2022 (TODAS)'!$A:$A,'Ocorrências 2022 (TODAS)'!T:T),XLOOKUP($A125,'[1]Ocorrências 2022 (USADAS TCC Mi'!$A:$A,'[1]Ocorrências 2022 (USADAS TCC Mi'!T:T))</f>
        <v>#REF!</v>
      </c>
      <c r="Y125" s="8" t="str">
        <f t="array" ref="Y125">IF($D125="erro",XLOOKUP($A125,'Ocorrências 2022 (TODAS)'!$A:$A,'Ocorrências 2022 (TODAS)'!U:U),XLOOKUP($A125,'[1]Ocorrências 2022 (USADAS TCC Mi'!$A:$A,'[1]Ocorrências 2022 (USADAS TCC Mi'!U:U))</f>
        <v>#REF!</v>
      </c>
      <c r="Z125" s="162" t="str">
        <f t="array" ref="Z125">IF($D125="erro",XLOOKUP($A125,'Ocorrências 2022 (TODAS)'!$A:$A,'Ocorrências 2022 (TODAS)'!V:V),XLOOKUP($A125,'[1]Ocorrências 2022 (USADAS TCC Mi'!$A:$A,'[1]Ocorrências 2022 (USADAS TCC Mi'!V:V))</f>
        <v>#REF!</v>
      </c>
      <c r="AA125" s="162" t="str">
        <f t="array" ref="AA125">IF($D125="erro",XLOOKUP($A125,'Ocorrências 2022 (TODAS)'!$A:$A,'Ocorrências 2022 (TODAS)'!W:W),XLOOKUP($A125,'[1]Ocorrências 2022 (USADAS TCC Mi'!$A:$A,'[1]Ocorrências 2022 (USADAS TCC Mi'!W:W))</f>
        <v>#REF!</v>
      </c>
      <c r="AB125" s="8" t="str">
        <f t="array" ref="AB125">IF($D125="erro",XLOOKUP($A125,'Ocorrências 2022 (TODAS)'!$A:$A,'Ocorrências 2022 (TODAS)'!X:X),XLOOKUP($A125,'[1]Ocorrências 2022 (USADAS TCC Mi'!$A:$A,'[1]Ocorrências 2022 (USADAS TCC Mi'!X:X))</f>
        <v>#REF!</v>
      </c>
      <c r="AC125" s="8" t="str">
        <f t="array" ref="AC125">IF($D125="erro",XLOOKUP($A125,'Ocorrências 2022 (TODAS)'!$A:$A,'Ocorrências 2022 (TODAS)'!Y:Y),XLOOKUP($A125,'[1]Ocorrências 2022 (USADAS TCC Mi'!$A:$A,'[1]Ocorrências 2022 (USADAS TCC Mi'!Y:Y))</f>
        <v>#REF!</v>
      </c>
      <c r="AD125" s="8" t="str">
        <f t="array" ref="AD125">IF($D125="erro",XLOOKUP($A125,'Ocorrências 2022 (TODAS)'!$A:$A,'Ocorrências 2022 (TODAS)'!Z:Z),XLOOKUP($A125,'[1]Ocorrências 2022 (USADAS TCC Mi'!$A:$A,'[1]Ocorrências 2022 (USADAS TCC Mi'!Z:Z))</f>
        <v>#REF!</v>
      </c>
      <c r="AE125" s="8" t="str">
        <f t="array" ref="AE125">IF($D125="erro",XLOOKUP($A125,'Ocorrências 2022 (TODAS)'!$A:$A,'Ocorrências 2022 (TODAS)'!AA:AA),XLOOKUP($A125,'[1]Ocorrências 2022 (USADAS TCC Mi'!$A:$A,'[1]Ocorrências 2022 (USADAS TCC Mi'!AA:AA))</f>
        <v>#REF!</v>
      </c>
      <c r="AF125" s="8" t="str">
        <f t="array" ref="AF125">IF($D125="erro",XLOOKUP($A125,'Ocorrências 2022 (TODAS)'!$A:$A,'Ocorrências 2022 (TODAS)'!AB:AB),XLOOKUP($A125,'[1]Ocorrências 2022 (USADAS TCC Mi'!$A:$A,'[1]Ocorrências 2022 (USADAS TCC Mi'!AB:AB))</f>
        <v>#REF!</v>
      </c>
      <c r="AG125" s="8" t="str">
        <f t="array" ref="AG125">IF($D125="erro",XLOOKUP($A125,'Ocorrências 2022 (TODAS)'!$A:$A,'Ocorrências 2022 (TODAS)'!AC:AC),XLOOKUP($A125,'[1]Ocorrências 2022 (USADAS TCC Mi'!$A:$A,'[1]Ocorrências 2022 (USADAS TCC Mi'!AC:AC))</f>
        <v>#REF!</v>
      </c>
      <c r="AH125" s="8" t="str">
        <f t="array" ref="AH125">IF($D125="erro",XLOOKUP($A125,'Ocorrências 2022 (TODAS)'!$A:$A,'Ocorrências 2022 (TODAS)'!AD:AD),XLOOKUP($A125,'[1]Ocorrências 2022 (USADAS TCC Mi'!$A:$A,'[1]Ocorrências 2022 (USADAS TCC Mi'!AD:AD))</f>
        <v>#REF!</v>
      </c>
      <c r="AI125" s="8" t="str">
        <f t="array" ref="AI125">IF($D125="erro",XLOOKUP($A125,'Ocorrências 2022 (TODAS)'!$A:$A,'Ocorrências 2022 (TODAS)'!AE:AE),XLOOKUP($A125,'[1]Ocorrências 2022 (USADAS TCC Mi'!$A:$A,'[1]Ocorrências 2022 (USADAS TCC Mi'!AE:AE))</f>
        <v>#REF!</v>
      </c>
      <c r="AJ125" s="8" t="str">
        <f t="array" ref="AJ125">IF($D125="erro",XLOOKUP($A125,'Ocorrências 2022 (TODAS)'!$A:$A,'Ocorrências 2022 (TODAS)'!AF:AF),XLOOKUP($A125,'[1]Ocorrências 2022 (USADAS TCC Mi'!$A:$A,'[1]Ocorrências 2022 (USADAS TCC Mi'!AF:AF))</f>
        <v>#REF!</v>
      </c>
      <c r="AK125" s="8" t="str">
        <f t="array" ref="AK125">IF($D125="erro",XLOOKUP($A125,'Ocorrências 2022 (TODAS)'!$A:$A,'Ocorrências 2022 (TODAS)'!AG:AG),XLOOKUP($A125,'[1]Ocorrências 2022 (USADAS TCC Mi'!$A:$A,'[1]Ocorrências 2022 (USADAS TCC Mi'!AG:AG))</f>
        <v>#REF!</v>
      </c>
      <c r="AL125" s="8" t="str">
        <f t="array" ref="AL125">IF($D125="erro",XLOOKUP($A125,'Ocorrências 2022 (TODAS)'!$A:$A,'Ocorrências 2022 (TODAS)'!AH:AH),XLOOKUP($A125,'[1]Ocorrências 2022 (USADAS TCC Mi'!$A:$A,'[1]Ocorrências 2022 (USADAS TCC Mi'!AH:AH))</f>
        <v>#REF!</v>
      </c>
      <c r="AM125" s="8" t="str">
        <f t="array" ref="AM125">IF($D125="erro",XLOOKUP($A125,'Ocorrências 2022 (TODAS)'!$A:$A,'Ocorrências 2022 (TODAS)'!AI:AI),XLOOKUP($A125,'[1]Ocorrências 2022 (USADAS TCC Mi'!$A:$A,'[1]Ocorrências 2022 (USADAS TCC Mi'!AI:AI))</f>
        <v>#REF!</v>
      </c>
      <c r="AN125" s="8" t="str">
        <f t="array" ref="AN125">IF($D125="erro",XLOOKUP($A125,'Ocorrências 2022 (TODAS)'!$A:$A,'Ocorrências 2022 (TODAS)'!AJ:AJ),XLOOKUP($A125,'[1]Ocorrências 2022 (USADAS TCC Mi'!$A:$A,'[1]Ocorrências 2022 (USADAS TCC Mi'!AJ:AJ))</f>
        <v>#REF!</v>
      </c>
      <c r="AO125" s="8" t="str">
        <f t="array" ref="AO125">IF($D125="erro",XLOOKUP($A125,'Ocorrências 2022 (TODAS)'!$A:$A,'Ocorrências 2022 (TODAS)'!AK:AK),XLOOKUP($A125,'[1]Ocorrências 2022 (USADAS TCC Mi'!$A:$A,'[1]Ocorrências 2022 (USADAS TCC Mi'!AK:AK))</f>
        <v>#REF!</v>
      </c>
      <c r="AP125" s="8" t="str">
        <f t="array" ref="AP125">IF($D125="erro",XLOOKUP($A125,'Ocorrências 2022 (TODAS)'!$A:$A,'Ocorrências 2022 (TODAS)'!AL:AL),XLOOKUP($A125,'[1]Ocorrências 2022 (USADAS TCC Mi'!$A:$A,'[1]Ocorrências 2022 (USADAS TCC Mi'!AL:AL))</f>
        <v>#REF!</v>
      </c>
      <c r="AQ125" s="8" t="str">
        <f t="array" ref="AQ125">IF($D125="erro",XLOOKUP($A125,'Ocorrências 2022 (TODAS)'!$A:$A,'Ocorrências 2022 (TODAS)'!AM:AM),XLOOKUP($A125,'[1]Ocorrências 2022 (USADAS TCC Mi'!$A:$A,'[1]Ocorrências 2022 (USADAS TCC Mi'!AM:AM))</f>
        <v>#REF!</v>
      </c>
      <c r="AR125" s="8" t="str">
        <f t="array" ref="AR125">IF($D125="erro",XLOOKUP($A125,'Ocorrências 2022 (TODAS)'!$A:$A,'Ocorrências 2022 (TODAS)'!AN:AN),XLOOKUP($A125,'[1]Ocorrências 2022 (USADAS TCC Mi'!$A:$A,'[1]Ocorrências 2022 (USADAS TCC Mi'!AN:AN))</f>
        <v>#REF!</v>
      </c>
      <c r="AS125" s="8" t="str">
        <f t="array" ref="AS125">IF($D125="erro",XLOOKUP($A125,'Ocorrências 2022 (TODAS)'!$A:$A,'Ocorrências 2022 (TODAS)'!AO:AO),XLOOKUP($A125,'[1]Ocorrências 2022 (USADAS TCC Mi'!$A:$A,'[1]Ocorrências 2022 (USADAS TCC Mi'!AO:AO))</f>
        <v>#REF!</v>
      </c>
      <c r="AT125" s="8" t="str">
        <f t="array" ref="AT125">IF($D125="erro",XLOOKUP($A125,'Ocorrências 2022 (TODAS)'!$A:$A,'Ocorrências 2022 (TODAS)'!AP:AP),XLOOKUP($A125,'[1]Ocorrências 2022 (USADAS TCC Mi'!$A:$A,'[1]Ocorrências 2022 (USADAS TCC Mi'!AP:AP))</f>
        <v>#REF!</v>
      </c>
      <c r="AU125" s="8" t="str">
        <f t="array" ref="AU125">IF($D125="erro",XLOOKUP($A125,'Ocorrências 2022 (TODAS)'!$A:$A,'Ocorrências 2022 (TODAS)'!AQ:AQ),XLOOKUP($A125,'[1]Ocorrências 2022 (USADAS TCC Mi'!$A:$A,'[1]Ocorrências 2022 (USADAS TCC Mi'!AQ:AQ))</f>
        <v>#REF!</v>
      </c>
      <c r="AV125" s="8" t="str">
        <f t="array" ref="AV125">IF($D125="erro",XLOOKUP($A125,'Ocorrências 2022 (TODAS)'!$A:$A,'Ocorrências 2022 (TODAS)'!AR:AR),XLOOKUP($A125,'[1]Ocorrências 2022 (USADAS TCC Mi'!$A:$A,'[1]Ocorrências 2022 (USADAS TCC Mi'!AR:AR))</f>
        <v>#REF!</v>
      </c>
      <c r="AW125" s="8" t="str">
        <f t="array" ref="AW125">IF($D125="erro",XLOOKUP($A125,'Ocorrências 2022 (TODAS)'!$A:$A,'Ocorrências 2022 (TODAS)'!AS:AS),XLOOKUP($A125,'[1]Ocorrências 2022 (USADAS TCC Mi'!$A:$A,'[1]Ocorrências 2022 (USADAS TCC Mi'!AS:AS))</f>
        <v>#REF!</v>
      </c>
      <c r="AX125" s="8" t="str">
        <f t="array" ref="AX125">IF($D125="erro",XLOOKUP($A125,'Ocorrências 2022 (TODAS)'!$A:$A,'Ocorrências 2022 (TODAS)'!AT:AT),XLOOKUP($A125,'[1]Ocorrências 2022 (USADAS TCC Mi'!$A:$A,'[1]Ocorrências 2022 (USADAS TCC Mi'!AT:AT))</f>
        <v>#REF!</v>
      </c>
      <c r="AY125" s="8" t="str">
        <f t="array" ref="AY125">IF($D125="erro",XLOOKUP($A125,'Ocorrências 2022 (TODAS)'!$A:$A,'Ocorrências 2022 (TODAS)'!AU:AU),XLOOKUP($A125,'[1]Ocorrências 2022 (USADAS TCC Mi'!$A:$A,'[1]Ocorrências 2022 (USADAS TCC Mi'!AU:AU))</f>
        <v>#REF!</v>
      </c>
      <c r="AZ125" s="8" t="str">
        <f t="array" ref="AZ125">IF($D125="erro",XLOOKUP($A125,'Ocorrências 2022 (TODAS)'!$A:$A,'Ocorrências 2022 (TODAS)'!AV:AV),XLOOKUP($A125,'[1]Ocorrências 2022 (USADAS TCC Mi'!$A:$A,'[1]Ocorrências 2022 (USADAS TCC Mi'!AV:AV))</f>
        <v>#REF!</v>
      </c>
      <c r="BA125" s="8" t="str">
        <f t="array" ref="BA125">IF($D125="erro",XLOOKUP($A125,'Ocorrências 2022 (TODAS)'!$A:$A,'Ocorrências 2022 (TODAS)'!AW:AW),XLOOKUP($A125,'[1]Ocorrências 2022 (USADAS TCC Mi'!$A:$A,'[1]Ocorrências 2022 (USADAS TCC Mi'!AW:AW))</f>
        <v>#REF!</v>
      </c>
      <c r="BB125" s="8" t="str">
        <f t="array" ref="BB125">IF($D125="erro",XLOOKUP($A125,'Ocorrências 2022 (TODAS)'!$A:$A,'Ocorrências 2022 (TODAS)'!AX:AX),XLOOKUP($A125,'[1]Ocorrências 2022 (USADAS TCC Mi'!$A:$A,'[1]Ocorrências 2022 (USADAS TCC Mi'!AX:AX))</f>
        <v>#REF!</v>
      </c>
      <c r="BC125" s="8" t="str">
        <f t="array" ref="BC125">IF($D125="erro",XLOOKUP($A125,'Ocorrências 2022 (TODAS)'!$A:$A,'Ocorrências 2022 (TODAS)'!AY:AY),XLOOKUP($A125,'[1]Ocorrências 2022 (USADAS TCC Mi'!$A:$A,'[1]Ocorrências 2022 (USADAS TCC Mi'!AY:AY))</f>
        <v>#REF!</v>
      </c>
      <c r="BD125" s="8" t="str">
        <f t="array" ref="BD125">IF($D125="erro",XLOOKUP($A125,'Ocorrências 2022 (TODAS)'!$A:$A,'Ocorrências 2022 (TODAS)'!AZ:AZ),XLOOKUP($A125,'[1]Ocorrências 2022 (USADAS TCC Mi'!$A:$A,'[1]Ocorrências 2022 (USADAS TCC Mi'!AZ:AZ))</f>
        <v>#REF!</v>
      </c>
      <c r="BE125" s="8" t="str">
        <f t="array" ref="BE125">IF($D125="erro",XLOOKUP($A125,'Ocorrências 2022 (TODAS)'!$A:$A,'Ocorrências 2022 (TODAS)'!BA:BA),XLOOKUP($A125,'[1]Ocorrências 2022 (USADAS TCC Mi'!$A:$A,'[1]Ocorrências 2022 (USADAS TCC Mi'!BA:BA))</f>
        <v>#REF!</v>
      </c>
      <c r="BF125" s="8" t="str">
        <f t="array" ref="BF125">IF($D125="erro",XLOOKUP($A125,'Ocorrências 2022 (TODAS)'!$A:$A,'Ocorrências 2022 (TODAS)'!BB:BB),XLOOKUP($A125,'[1]Ocorrências 2022 (USADAS TCC Mi'!$A:$A,'[1]Ocorrências 2022 (USADAS TCC Mi'!BB:BB))</f>
        <v>#REF!</v>
      </c>
      <c r="BG125" s="8" t="str">
        <f t="array" ref="BG125">IF($D125="erro",XLOOKUP($A125,'Ocorrências 2022 (TODAS)'!$A:$A,'Ocorrências 2022 (TODAS)'!BC:BC),XLOOKUP($A125,'[1]Ocorrências 2022 (USADAS TCC Mi'!$A:$A,'[1]Ocorrências 2022 (USADAS TCC Mi'!BC:BC))</f>
        <v>#REF!</v>
      </c>
      <c r="BH125" s="8" t="str">
        <f t="array" ref="BH125">IF($D125="erro",XLOOKUP($A125,'Ocorrências 2022 (TODAS)'!$A:$A,'Ocorrências 2022 (TODAS)'!BD:BD),XLOOKUP($A125,'[1]Ocorrências 2022 (USADAS TCC Mi'!$A:$A,'[1]Ocorrências 2022 (USADAS TCC Mi'!BD:BD))</f>
        <v>#REF!</v>
      </c>
      <c r="BI125" s="8" t="str">
        <f t="array" ref="BI125">IF($D125="erro",XLOOKUP($A125,'Ocorrências 2022 (TODAS)'!$A:$A,'Ocorrências 2022 (TODAS)'!BE:BE),XLOOKUP($A125,'[1]Ocorrências 2022 (USADAS TCC Mi'!$A:$A,'[1]Ocorrências 2022 (USADAS TCC Mi'!BE:BE))</f>
        <v>#REF!</v>
      </c>
      <c r="BJ125" s="8" t="str">
        <f t="array" ref="BJ125">IF($D125="erro",XLOOKUP($A125,'Ocorrências 2022 (TODAS)'!$A:$A,'Ocorrências 2022 (TODAS)'!BF:BF),XLOOKUP($A125,'[1]Ocorrências 2022 (USADAS TCC Mi'!$A:$A,'[1]Ocorrências 2022 (USADAS TCC Mi'!BF:BF))</f>
        <v>#REF!</v>
      </c>
      <c r="BK125" s="8" t="str">
        <f t="array" ref="BK125">IF($D125="erro",XLOOKUP($A125,'Ocorrências 2022 (TODAS)'!$A:$A,'Ocorrências 2022 (TODAS)'!BG:BG),XLOOKUP($A125,'[1]Ocorrências 2022 (USADAS TCC Mi'!$A:$A,'[1]Ocorrências 2022 (USADAS TCC Mi'!BG:BG))</f>
        <v>#REF!</v>
      </c>
      <c r="BL125" s="8" t="str">
        <f t="array" ref="BL125">IF($D125="erro",XLOOKUP($A125,'Ocorrências 2022 (TODAS)'!$A:$A,'Ocorrências 2022 (TODAS)'!BH:BH),XLOOKUP($A125,'[1]Ocorrências 2022 (USADAS TCC Mi'!$A:$A,'[1]Ocorrências 2022 (USADAS TCC Mi'!BH:BH))</f>
        <v>#REF!</v>
      </c>
      <c r="BM125" s="8" t="str">
        <f t="array" ref="BM125">IF($D125="erro",XLOOKUP($A125,'Ocorrências 2022 (TODAS)'!$A:$A,'Ocorrências 2022 (TODAS)'!BI:BI),XLOOKUP($A125,'[1]Ocorrências 2022 (USADAS TCC Mi'!$A:$A,'[1]Ocorrências 2022 (USADAS TCC Mi'!BI:BI))</f>
        <v>#REF!</v>
      </c>
      <c r="BN125" s="8" t="str">
        <f t="array" ref="BN125">IF($D125="erro",XLOOKUP($A125,'Ocorrências 2022 (TODAS)'!$A:$A,'Ocorrências 2022 (TODAS)'!BJ:BJ),XLOOKUP($A125,'[1]Ocorrências 2022 (USADAS TCC Mi'!$A:$A,'[1]Ocorrências 2022 (USADAS TCC Mi'!BJ:BJ))</f>
        <v>#REF!</v>
      </c>
      <c r="BO125" s="8" t="str">
        <f t="array" ref="BO125">IF($D125="erro",XLOOKUP($A125,'Ocorrências 2022 (TODAS)'!$A:$A,'Ocorrências 2022 (TODAS)'!BK:BK),XLOOKUP($A125,'[1]Ocorrências 2022 (USADAS TCC Mi'!$A:$A,'[1]Ocorrências 2022 (USADAS TCC Mi'!BK:BK))</f>
        <v>#REF!</v>
      </c>
      <c r="BP125" s="8" t="str">
        <f t="array" ref="BP125">IF($D125="erro",XLOOKUP($A125,'Ocorrências 2022 (TODAS)'!$A:$A,'Ocorrências 2022 (TODAS)'!BL:BL),XLOOKUP($A125,'[1]Ocorrências 2022 (USADAS TCC Mi'!$A:$A,'[1]Ocorrências 2022 (USADAS TCC Mi'!BL:BL))</f>
        <v>#REF!</v>
      </c>
      <c r="BQ125" s="8" t="str">
        <f t="array" ref="BQ125">IF($D125="erro",XLOOKUP($A125,'Ocorrências 2022 (TODAS)'!$A:$A,'Ocorrências 2022 (TODAS)'!BM:BM),XLOOKUP($A125,'[1]Ocorrências 2022 (USADAS TCC Mi'!$A:$A,'[1]Ocorrências 2022 (USADAS TCC Mi'!BM:BM))</f>
        <v>#REF!</v>
      </c>
      <c r="BR125" s="8" t="str">
        <f t="array" ref="BR125">IF($D125="erro",XLOOKUP($A125,'Ocorrências 2022 (TODAS)'!$A:$A,'Ocorrências 2022 (TODAS)'!BN:BN),XLOOKUP($A125,'[1]Ocorrências 2022 (USADAS TCC Mi'!$A:$A,'[1]Ocorrências 2022 (USADAS TCC Mi'!BN:BN))</f>
        <v>#REF!</v>
      </c>
      <c r="BS125" s="8" t="str">
        <f t="array" ref="BS125">IF($D125="erro",XLOOKUP($A125,'Ocorrências 2022 (TODAS)'!$A:$A,'Ocorrências 2022 (TODAS)'!BO:BO),XLOOKUP($A125,'[1]Ocorrências 2022 (USADAS TCC Mi'!$A:$A,'[1]Ocorrências 2022 (USADAS TCC Mi'!BO:BO))</f>
        <v>#REF!</v>
      </c>
      <c r="BT125" s="8" t="str">
        <f t="array" ref="BT125">IF($D125="erro",XLOOKUP($A125,'Ocorrências 2022 (TODAS)'!$A:$A,'Ocorrências 2022 (TODAS)'!BP:BP),XLOOKUP($A125,'[1]Ocorrências 2022 (USADAS TCC Mi'!$A:$A,'[1]Ocorrências 2022 (USADAS TCC Mi'!BP:BP))</f>
        <v>#REF!</v>
      </c>
      <c r="BU125" s="8" t="str">
        <f t="array" ref="BU125">IF($D125="erro",XLOOKUP($A125,'Ocorrências 2022 (TODAS)'!$A:$A,'Ocorrências 2022 (TODAS)'!BQ:BQ),XLOOKUP($A125,'[1]Ocorrências 2022 (USADAS TCC Mi'!$A:$A,'[1]Ocorrências 2022 (USADAS TCC Mi'!BQ:BQ))</f>
        <v>#REF!</v>
      </c>
      <c r="BV125" s="8" t="str">
        <f t="array" ref="BV125">IF($D125="erro",XLOOKUP($A125,'Ocorrências 2022 (TODAS)'!$A:$A,'Ocorrências 2022 (TODAS)'!BR:BR),XLOOKUP($A125,'[1]Ocorrências 2022 (USADAS TCC Mi'!$A:$A,'[1]Ocorrências 2022 (USADAS TCC Mi'!BR:BR))</f>
        <v>#REF!</v>
      </c>
      <c r="BW125" s="8" t="str">
        <f t="array" ref="BW125">IF($D125="erro",XLOOKUP($A125,'Ocorrências 2022 (TODAS)'!$A:$A,'Ocorrências 2022 (TODAS)'!BS:BS),XLOOKUP($A125,'[1]Ocorrências 2022 (USADAS TCC Mi'!$A:$A,'[1]Ocorrências 2022 (USADAS TCC Mi'!BS:BS))</f>
        <v>#REF!</v>
      </c>
      <c r="BX125" s="8" t="str">
        <f t="array" ref="BX125">IF($D125="erro",XLOOKUP($A125,'Ocorrências 2022 (TODAS)'!$A:$A,'Ocorrências 2022 (TODAS)'!BT:BT),XLOOKUP($A125,'[1]Ocorrências 2022 (USADAS TCC Mi'!$A:$A,'[1]Ocorrências 2022 (USADAS TCC Mi'!BT:BT))</f>
        <v>#REF!</v>
      </c>
      <c r="BY125" s="8" t="str">
        <f t="array" ref="BY125">IF($D125="erro",XLOOKUP($A125,'Ocorrências 2022 (TODAS)'!$A:$A,'Ocorrências 2022 (TODAS)'!BU:BU),XLOOKUP($A125,'[1]Ocorrências 2022 (USADAS TCC Mi'!$A:$A,'[1]Ocorrências 2022 (USADAS TCC Mi'!BU:BU))</f>
        <v>#REF!</v>
      </c>
      <c r="BZ125" s="8" t="str">
        <f t="array" ref="BZ125">IF($D125="erro",XLOOKUP($A125,'Ocorrências 2022 (TODAS)'!$A:$A,'Ocorrências 2022 (TODAS)'!BV:BV),XLOOKUP($A125,'[1]Ocorrências 2022 (USADAS TCC Mi'!$A:$A,'[1]Ocorrências 2022 (USADAS TCC Mi'!BV:BV))</f>
        <v>#REF!</v>
      </c>
      <c r="CA125" s="8" t="str">
        <f t="array" ref="CA125">IF($D125="erro",XLOOKUP($A125,'Ocorrências 2022 (TODAS)'!$A:$A,'Ocorrências 2022 (TODAS)'!BW:BW),XLOOKUP($A125,'[1]Ocorrências 2022 (USADAS TCC Mi'!$A:$A,'[1]Ocorrências 2022 (USADAS TCC Mi'!BW:BW))</f>
        <v>#REF!</v>
      </c>
      <c r="CB125" s="8" t="str">
        <f t="array" ref="CB125">IF($D125="erro",XLOOKUP($A125,'Ocorrências 2022 (TODAS)'!$A:$A,'Ocorrências 2022 (TODAS)'!BX:BX),XLOOKUP($A125,'[1]Ocorrências 2022 (USADAS TCC Mi'!$A:$A,'[1]Ocorrências 2022 (USADAS TCC Mi'!BX:BX))</f>
        <v>#REF!</v>
      </c>
      <c r="CC125" s="8" t="str">
        <f t="array" ref="CC125">IF($D125="erro",XLOOKUP($A125,'Ocorrências 2022 (TODAS)'!$A:$A,'Ocorrências 2022 (TODAS)'!BY:BY),XLOOKUP($A125,'[1]Ocorrências 2022 (USADAS TCC Mi'!$A:$A,'[1]Ocorrências 2022 (USADAS TCC Mi'!BY:BY))</f>
        <v>#REF!</v>
      </c>
      <c r="CD125" s="8" t="str">
        <f t="array" ref="CD125">IF($D125="erro",XLOOKUP($A125,'Ocorrências 2022 (TODAS)'!$A:$A,'Ocorrências 2022 (TODAS)'!BZ:BZ),XLOOKUP($A125,'[1]Ocorrências 2022 (USADAS TCC Mi'!$A:$A,'[1]Ocorrências 2022 (USADAS TCC Mi'!BZ:BZ))</f>
        <v>#REF!</v>
      </c>
      <c r="CE125" s="8" t="str">
        <f t="array" ref="CE125">IF($D125="erro",XLOOKUP($A125,'Ocorrências 2022 (TODAS)'!$A:$A,'Ocorrências 2022 (TODAS)'!CA:CA),XLOOKUP($A125,'[1]Ocorrências 2022 (USADAS TCC Mi'!$A:$A,'[1]Ocorrências 2022 (USADAS TCC Mi'!CA:CA))</f>
        <v>#REF!</v>
      </c>
      <c r="CF125" s="8" t="str">
        <f t="array" ref="CF125">IF($D125="erro",XLOOKUP($A125,'Ocorrências 2022 (TODAS)'!$A:$A,'Ocorrências 2022 (TODAS)'!CB:CB),XLOOKUP($A125,'[1]Ocorrências 2022 (USADAS TCC Mi'!$A:$A,'[1]Ocorrências 2022 (USADAS TCC Mi'!CB:CB))</f>
        <v>#REF!</v>
      </c>
      <c r="CG125" s="8" t="str">
        <f t="array" ref="CG125">IF($D125="erro",XLOOKUP($A125,'Ocorrências 2022 (TODAS)'!$A:$A,'Ocorrências 2022 (TODAS)'!CC:CC),XLOOKUP($A125,'[1]Ocorrências 2022 (USADAS TCC Mi'!$A:$A,'[1]Ocorrências 2022 (USADAS TCC Mi'!CC:CC))</f>
        <v>#REF!</v>
      </c>
      <c r="CH125" s="8" t="str">
        <f t="array" ref="CH125">IF($D125="erro",XLOOKUP($A125,'Ocorrências 2022 (TODAS)'!$A:$A,'Ocorrências 2022 (TODAS)'!CD:CD),XLOOKUP($A125,'[1]Ocorrências 2022 (USADAS TCC Mi'!$A:$A,'[1]Ocorrências 2022 (USADAS TCC Mi'!CD:CD))</f>
        <v>#REF!</v>
      </c>
      <c r="CI125" s="8" t="str">
        <f t="array" ref="CI125">IF($D125="erro",XLOOKUP($A125,'Ocorrências 2022 (TODAS)'!$A:$A,'Ocorrências 2022 (TODAS)'!CE:CE),XLOOKUP($A125,'[1]Ocorrências 2022 (USADAS TCC Mi'!$A:$A,'[1]Ocorrências 2022 (USADAS TCC Mi'!CE:CE))</f>
        <v>#REF!</v>
      </c>
      <c r="CJ125" s="8" t="str">
        <f t="array" ref="CJ125">IF($D125="erro",XLOOKUP($A125,'Ocorrências 2022 (TODAS)'!$A:$A,'Ocorrências 2022 (TODAS)'!CF:CF),XLOOKUP($A125,'[1]Ocorrências 2022 (USADAS TCC Mi'!$A:$A,'[1]Ocorrências 2022 (USADAS TCC Mi'!CF:CF))</f>
        <v>#REF!</v>
      </c>
      <c r="CK125" s="8" t="str">
        <f t="array" ref="CK125">IF($D125="erro",XLOOKUP($A125,'Ocorrências 2022 (TODAS)'!$A:$A,'Ocorrências 2022 (TODAS)'!CG:CG),XLOOKUP($A125,'[1]Ocorrências 2022 (USADAS TCC Mi'!$A:$A,'[1]Ocorrências 2022 (USADAS TCC Mi'!CG:CG))</f>
        <v>#REF!</v>
      </c>
      <c r="CL125" s="163" t="str">
        <f t="array" ref="CL125">IF($D125="erro",XLOOKUP($A125,'Ocorrências 2022 (TODAS)'!$A:$A,'Ocorrências 2022 (TODAS)'!CH:CH),XLOOKUP($A125,'[1]Ocorrências 2022 (USADAS TCC Mi'!$A:$A,'[1]Ocorrências 2022 (USADAS TCC Mi'!CH:CH))</f>
        <v>#REF!</v>
      </c>
      <c r="CM125" s="8" t="str">
        <f t="array" ref="CM125">IF($D125="erro",XLOOKUP($A125,'Ocorrências 2022 (TODAS)'!$A:$A,'Ocorrências 2022 (TODAS)'!CI:CI),XLOOKUP($A125,'[1]Ocorrências 2022 (USADAS TCC Mi'!$A:$A,'[1]Ocorrências 2022 (USADAS TCC Mi'!CI:CI))</f>
        <v>#REF!</v>
      </c>
      <c r="CN125" s="8" t="str">
        <f t="array" ref="CN125">IF($D125="erro",XLOOKUP($A125,'Ocorrências 2022 (TODAS)'!$A:$A,'Ocorrências 2022 (TODAS)'!CJ:CJ),XLOOKUP($A125,'[1]Ocorrências 2022 (USADAS TCC Mi'!$A:$A,'[1]Ocorrências 2022 (USADAS TCC Mi'!CJ:CJ))</f>
        <v>#REF!</v>
      </c>
      <c r="CO125" s="8" t="str">
        <f t="array" ref="CO125">IF($D125="erro",XLOOKUP($A125,'Ocorrências 2022 (TODAS)'!$A:$A,'Ocorrências 2022 (TODAS)'!CK:CK),XLOOKUP($A125,'[1]Ocorrências 2022 (USADAS TCC Mi'!$A:$A,'[1]Ocorrências 2022 (USADAS TCC Mi'!CK:CK))</f>
        <v>#REF!</v>
      </c>
      <c r="CP125" s="8" t="str">
        <f t="array" ref="CP125">IF($D125="erro",XLOOKUP($A125,'Ocorrências 2022 (TODAS)'!$A:$A,'Ocorrências 2022 (TODAS)'!CL:CL),XLOOKUP($A125,'[1]Ocorrências 2022 (USADAS TCC Mi'!$A:$A,'[1]Ocorrências 2022 (USADAS TCC Mi'!CL:CL))</f>
        <v>#REF!</v>
      </c>
      <c r="CQ125" s="8" t="str">
        <f t="array" ref="CQ125">IF($D125="erro",XLOOKUP($A125,'Ocorrências 2022 (TODAS)'!$A:$A,'Ocorrências 2022 (TODAS)'!CM:CM),XLOOKUP($A125,'[1]Ocorrências 2022 (USADAS TCC Mi'!$A:$A,'[1]Ocorrências 2022 (USADAS TCC Mi'!CM:CM))</f>
        <v>#REF!</v>
      </c>
      <c r="CR125" s="8" t="str">
        <f t="array" ref="CR125">IF($D125="erro",XLOOKUP($A125,'Ocorrências 2022 (TODAS)'!$A:$A,'Ocorrências 2022 (TODAS)'!CN:CN),XLOOKUP($A125,'[1]Ocorrências 2022 (USADAS TCC Mi'!$A:$A,'[1]Ocorrências 2022 (USADAS TCC Mi'!CN:CN))</f>
        <v>#REF!</v>
      </c>
      <c r="CS125" s="8" t="str">
        <f t="array" ref="CS125">IF($D125="erro",XLOOKUP($A125,'Ocorrências 2022 (TODAS)'!$A:$A,'Ocorrências 2022 (TODAS)'!CO:CO),XLOOKUP($A125,'[1]Ocorrências 2022 (USADAS TCC Mi'!$A:$A,'[1]Ocorrências 2022 (USADAS TCC Mi'!CO:CO))</f>
        <v>#REF!</v>
      </c>
      <c r="CT125" s="8" t="str">
        <f t="array" ref="CT125">IF($D125="erro",XLOOKUP($A125,'Ocorrências 2022 (TODAS)'!$A:$A,'Ocorrências 2022 (TODAS)'!CP:CP),XLOOKUP($A125,'[1]Ocorrências 2022 (USADAS TCC Mi'!$A:$A,'[1]Ocorrências 2022 (USADAS TCC Mi'!CP:CP))</f>
        <v>#REF!</v>
      </c>
      <c r="CU125" s="8" t="str">
        <f t="array" ref="CU125">IF($D125="erro",XLOOKUP($A125,'Ocorrências 2022 (TODAS)'!$A:$A,'Ocorrências 2022 (TODAS)'!CQ:CQ),XLOOKUP($A125,'[1]Ocorrências 2022 (USADAS TCC Mi'!$A:$A,'[1]Ocorrências 2022 (USADAS TCC Mi'!CQ:CQ))</f>
        <v>#REF!</v>
      </c>
      <c r="CV125" s="8" t="str">
        <f t="array" ref="CV125">IF($D125="erro",XLOOKUP($A125,'Ocorrências 2022 (TODAS)'!$A:$A,'Ocorrências 2022 (TODAS)'!CR:CR),XLOOKUP($A125,'[1]Ocorrências 2022 (USADAS TCC Mi'!$A:$A,'[1]Ocorrências 2022 (USADAS TCC Mi'!CR:CR))</f>
        <v>#REF!</v>
      </c>
      <c r="CW125" s="8" t="str">
        <f t="array" ref="CW125">IF($D125="erro",XLOOKUP($A125,'Ocorrências 2022 (TODAS)'!$A:$A,'Ocorrências 2022 (TODAS)'!CS:CS),XLOOKUP($A125,'[1]Ocorrências 2022 (USADAS TCC Mi'!$A:$A,'[1]Ocorrências 2022 (USADAS TCC Mi'!CS:CS))</f>
        <v>#REF!</v>
      </c>
      <c r="CX125" s="8" t="str">
        <f t="array" ref="CX125">IF($D125="erro",XLOOKUP($A125,'Ocorrências 2022 (TODAS)'!$A:$A,'Ocorrências 2022 (TODAS)'!CT:CT),XLOOKUP($A125,'[1]Ocorrências 2022 (USADAS TCC Mi'!$A:$A,'[1]Ocorrências 2022 (USADAS TCC Mi'!CT:CT))</f>
        <v>#REF!</v>
      </c>
      <c r="CY125" s="8" t="str">
        <f t="array" ref="CY125">IF($D125="erro",XLOOKUP($A125,'Ocorrências 2022 (TODAS)'!$A:$A,'Ocorrências 2022 (TODAS)'!CU:CU),XLOOKUP($A125,'[1]Ocorrências 2022 (USADAS TCC Mi'!$A:$A,'[1]Ocorrências 2022 (USADAS TCC Mi'!CU:CU))</f>
        <v>#REF!</v>
      </c>
      <c r="CZ125" s="8" t="str">
        <f t="array" ref="CZ125">IF($D125="erro",XLOOKUP($A125,'Ocorrências 2022 (TODAS)'!$A:$A,'Ocorrências 2022 (TODAS)'!CV:CV),XLOOKUP($A125,'[1]Ocorrências 2022 (USADAS TCC Mi'!$A:$A,'[1]Ocorrências 2022 (USADAS TCC Mi'!CV:CV))</f>
        <v>#REF!</v>
      </c>
      <c r="DA125" s="8" t="str">
        <f t="array" ref="DA125">IF($D125="erro",XLOOKUP($A125,'Ocorrências 2022 (TODAS)'!$A:$A,'Ocorrências 2022 (TODAS)'!CW:CW),XLOOKUP($A125,'[1]Ocorrências 2022 (USADAS TCC Mi'!$A:$A,'[1]Ocorrências 2022 (USADAS TCC Mi'!CW:CW))</f>
        <v>#REF!</v>
      </c>
      <c r="DB125" s="8" t="str">
        <f t="array" ref="DB125">IF($D125="erro",XLOOKUP($A125,'Ocorrências 2022 (TODAS)'!$A:$A,'Ocorrências 2022 (TODAS)'!CX:CX),XLOOKUP($A125,'[1]Ocorrências 2022 (USADAS TCC Mi'!$A:$A,'[1]Ocorrências 2022 (USADAS TCC Mi'!CX:CX))</f>
        <v>#REF!</v>
      </c>
      <c r="DC125" s="8" t="str">
        <f t="array" ref="DC125">IF($D125="erro",XLOOKUP($A125,'Ocorrências 2022 (TODAS)'!$A:$A,'Ocorrências 2022 (TODAS)'!CY:CY),XLOOKUP($A125,'[1]Ocorrências 2022 (USADAS TCC Mi'!$A:$A,'[1]Ocorrências 2022 (USADAS TCC Mi'!CY:CY))</f>
        <v>#REF!</v>
      </c>
      <c r="DD125" s="8" t="str">
        <f t="array" ref="DD125">IF($D125="erro",XLOOKUP($A125,'Ocorrências 2022 (TODAS)'!$A:$A,'Ocorrências 2022 (TODAS)'!CZ:CZ),XLOOKUP($A125,'[1]Ocorrências 2022 (USADAS TCC Mi'!$A:$A,'[1]Ocorrências 2022 (USADAS TCC Mi'!CZ:CZ))</f>
        <v>#REF!</v>
      </c>
      <c r="DE125" s="8" t="str">
        <f t="array" ref="DE125">IF($D125="erro",XLOOKUP($A125,'Ocorrências 2022 (TODAS)'!$A:$A,'Ocorrências 2022 (TODAS)'!DA:DA),XLOOKUP($A125,'[1]Ocorrências 2022 (USADAS TCC Mi'!$A:$A,'[1]Ocorrências 2022 (USADAS TCC Mi'!DA:DA))</f>
        <v>#REF!</v>
      </c>
      <c r="DF125" s="8" t="str">
        <f t="array" ref="DF125">IF($D125="erro",XLOOKUP($A125,'Ocorrências 2022 (TODAS)'!$A:$A,'Ocorrências 2022 (TODAS)'!DB:DB),XLOOKUP($A125,'[1]Ocorrências 2022 (USADAS TCC Mi'!$A:$A,'[1]Ocorrências 2022 (USADAS TCC Mi'!DB:DB))</f>
        <v>#REF!</v>
      </c>
      <c r="DG125" s="8" t="str">
        <f t="array" ref="DG125">IF($D125="erro",XLOOKUP($A125,'Ocorrências 2022 (TODAS)'!$A:$A,'Ocorrências 2022 (TODAS)'!DC:DC),XLOOKUP($A125,'[1]Ocorrências 2022 (USADAS TCC Mi'!$A:$A,'[1]Ocorrências 2022 (USADAS TCC Mi'!DC:DC))</f>
        <v>#REF!</v>
      </c>
    </row>
    <row r="126" ht="15.75" customHeight="1">
      <c r="A126" s="74">
        <v>1910.0</v>
      </c>
      <c r="B126" s="74">
        <v>1910.0</v>
      </c>
      <c r="D126" s="8" t="str">
        <f t="shared" si="1"/>
        <v>Ok</v>
      </c>
      <c r="F126" s="8" t="str">
        <f t="array" ref="F126">IF($D126="erro",XLOOKUP($A126,'Ocorrências 2022 (TODAS)'!$A:$A,'Ocorrências 2022 (TODAS)'!B:B),XLOOKUP($A126,'[1]Ocorrências 2022 (USADAS TCC Mi'!$A:$A,'[1]Ocorrências 2022 (USADAS TCC Mi'!B:B))</f>
        <v>#REF!</v>
      </c>
      <c r="G126" s="8" t="str">
        <f t="array" ref="G126">IF($D126="erro",XLOOKUP($A126,'Ocorrências 2022 (TODAS)'!$A:$A,'Ocorrências 2022 (TODAS)'!C:C),XLOOKUP($A126,'[1]Ocorrências 2022 (USADAS TCC Mi'!$A:$A,'[1]Ocorrências 2022 (USADAS TCC Mi'!C:C))</f>
        <v>#REF!</v>
      </c>
      <c r="H126" s="8" t="str">
        <f t="array" ref="H126">IF($D126="erro",XLOOKUP($A126,'Ocorrências 2022 (TODAS)'!$A:$A,'Ocorrências 2022 (TODAS)'!D:D),XLOOKUP($A126,'[1]Ocorrências 2022 (USADAS TCC Mi'!$A:$A,'[1]Ocorrências 2022 (USADAS TCC Mi'!D:D))</f>
        <v>#REF!</v>
      </c>
      <c r="I126" s="8" t="str">
        <f t="array" ref="I126">IF($D126="erro",XLOOKUP($A126,'Ocorrências 2022 (TODAS)'!$A:$A,'Ocorrências 2022 (TODAS)'!E:E),XLOOKUP($A126,'[1]Ocorrências 2022 (USADAS TCC Mi'!$A:$A,'[1]Ocorrências 2022 (USADAS TCC Mi'!E:E))</f>
        <v>#REF!</v>
      </c>
      <c r="J126" s="8" t="str">
        <f t="array" ref="J126">IF($D126="erro",XLOOKUP($A126,'Ocorrências 2022 (TODAS)'!$A:$A,'Ocorrências 2022 (TODAS)'!F:F),XLOOKUP($A126,'[1]Ocorrências 2022 (USADAS TCC Mi'!$A:$A,'[1]Ocorrências 2022 (USADAS TCC Mi'!F:F))</f>
        <v>#REF!</v>
      </c>
      <c r="K126" s="8" t="str">
        <f t="array" ref="K126">IF($D126="erro",XLOOKUP($A126,'Ocorrências 2022 (TODAS)'!$A:$A,'Ocorrências 2022 (TODAS)'!G:G),XLOOKUP($A126,'[1]Ocorrências 2022 (USADAS TCC Mi'!$A:$A,'[1]Ocorrências 2022 (USADAS TCC Mi'!G:G))</f>
        <v>#REF!</v>
      </c>
      <c r="L126" s="8" t="str">
        <f t="array" ref="L126">IF($D126="erro",XLOOKUP($A126,'Ocorrências 2022 (TODAS)'!$A:$A,'Ocorrências 2022 (TODAS)'!H:H),XLOOKUP($A126,'[1]Ocorrências 2022 (USADAS TCC Mi'!$A:$A,'[1]Ocorrências 2022 (USADAS TCC Mi'!H:H))</f>
        <v>#REF!</v>
      </c>
      <c r="M126" s="8" t="str">
        <f t="array" ref="M126">IF($D126="erro",XLOOKUP($A126,'Ocorrências 2022 (TODAS)'!$A:$A,'Ocorrências 2022 (TODAS)'!I:I),XLOOKUP($A126,'[1]Ocorrências 2022 (USADAS TCC Mi'!$A:$A,'[1]Ocorrências 2022 (USADAS TCC Mi'!I:I))</f>
        <v>#REF!</v>
      </c>
      <c r="N126" s="8" t="str">
        <f t="array" ref="N126">IF($D126="erro",XLOOKUP($A126,'Ocorrências 2022 (TODAS)'!$A:$A,'Ocorrências 2022 (TODAS)'!J:J),XLOOKUP($A126,'[1]Ocorrências 2022 (USADAS TCC Mi'!$A:$A,'[1]Ocorrências 2022 (USADAS TCC Mi'!J:J))</f>
        <v>#REF!</v>
      </c>
      <c r="O126" s="8" t="str">
        <f t="array" ref="O126">IF($D126="erro",XLOOKUP($A126,'Ocorrências 2022 (TODAS)'!$A:$A,'Ocorrências 2022 (TODAS)'!K:K),XLOOKUP($A126,'[1]Ocorrências 2022 (USADAS TCC Mi'!$A:$A,'[1]Ocorrências 2022 (USADAS TCC Mi'!K:K))</f>
        <v>#REF!</v>
      </c>
      <c r="P126" s="8" t="str">
        <f t="array" ref="P126">IF($D126="erro",XLOOKUP($A126,'Ocorrências 2022 (TODAS)'!$A:$A,'Ocorrências 2022 (TODAS)'!L:L),XLOOKUP($A126,'[1]Ocorrências 2022 (USADAS TCC Mi'!$A:$A,'[1]Ocorrências 2022 (USADAS TCC Mi'!L:L))</f>
        <v>#REF!</v>
      </c>
      <c r="Q126" s="8" t="str">
        <f t="array" ref="Q126">IF($D126="erro",XLOOKUP($A126,'Ocorrências 2022 (TODAS)'!$A:$A,'Ocorrências 2022 (TODAS)'!M:M),XLOOKUP($A126,'[1]Ocorrências 2022 (USADAS TCC Mi'!$A:$A,'[1]Ocorrências 2022 (USADAS TCC Mi'!M:M))</f>
        <v>#REF!</v>
      </c>
      <c r="R126" s="8" t="str">
        <f t="array" ref="R126">IF($D126="erro",XLOOKUP($A126,'Ocorrências 2022 (TODAS)'!$A:$A,'Ocorrências 2022 (TODAS)'!N:N),XLOOKUP($A126,'[1]Ocorrências 2022 (USADAS TCC Mi'!$A:$A,'[1]Ocorrências 2022 (USADAS TCC Mi'!N:N))</f>
        <v>#REF!</v>
      </c>
      <c r="S126" s="8" t="str">
        <f t="array" ref="S126">IF($D126="erro",XLOOKUP($A126,'Ocorrências 2022 (TODAS)'!$A:$A,'Ocorrências 2022 (TODAS)'!O:O),XLOOKUP($A126,'[1]Ocorrências 2022 (USADAS TCC Mi'!$A:$A,'[1]Ocorrências 2022 (USADAS TCC Mi'!O:O))</f>
        <v>#REF!</v>
      </c>
      <c r="T126" s="8" t="str">
        <f t="array" ref="T126">IF($D126="erro",XLOOKUP($A126,'Ocorrências 2022 (TODAS)'!$A:$A,'Ocorrências 2022 (TODAS)'!P:P),XLOOKUP($A126,'[1]Ocorrências 2022 (USADAS TCC Mi'!$A:$A,'[1]Ocorrências 2022 (USADAS TCC Mi'!P:P))</f>
        <v>#REF!</v>
      </c>
      <c r="U126" s="8" t="str">
        <f t="array" ref="U126">IF($D126="erro",XLOOKUP($A126,'Ocorrências 2022 (TODAS)'!$A:$A,'Ocorrências 2022 (TODAS)'!Q:Q),XLOOKUP($A126,'[1]Ocorrências 2022 (USADAS TCC Mi'!$A:$A,'[1]Ocorrências 2022 (USADAS TCC Mi'!Q:Q))</f>
        <v>#REF!</v>
      </c>
      <c r="V126" s="8" t="str">
        <f t="array" ref="V126">IF($D126="erro",XLOOKUP($A126,'Ocorrências 2022 (TODAS)'!$A:$A,'Ocorrências 2022 (TODAS)'!R:R),XLOOKUP($A126,'[1]Ocorrências 2022 (USADAS TCC Mi'!$A:$A,'[1]Ocorrências 2022 (USADAS TCC Mi'!R:R))</f>
        <v>#REF!</v>
      </c>
      <c r="W126" s="8" t="str">
        <f t="array" ref="W126">IF($D126="erro",XLOOKUP($A126,'Ocorrências 2022 (TODAS)'!$A:$A,'Ocorrências 2022 (TODAS)'!S:S),XLOOKUP($A126,'[1]Ocorrências 2022 (USADAS TCC Mi'!$A:$A,'[1]Ocorrências 2022 (USADAS TCC Mi'!S:S))</f>
        <v>#REF!</v>
      </c>
      <c r="X126" s="8" t="str">
        <f t="array" ref="X126">IF($D126="erro",XLOOKUP($A126,'Ocorrências 2022 (TODAS)'!$A:$A,'Ocorrências 2022 (TODAS)'!T:T),XLOOKUP($A126,'[1]Ocorrências 2022 (USADAS TCC Mi'!$A:$A,'[1]Ocorrências 2022 (USADAS TCC Mi'!T:T))</f>
        <v>#REF!</v>
      </c>
      <c r="Y126" s="8" t="str">
        <f t="array" ref="Y126">IF($D126="erro",XLOOKUP($A126,'Ocorrências 2022 (TODAS)'!$A:$A,'Ocorrências 2022 (TODAS)'!U:U),XLOOKUP($A126,'[1]Ocorrências 2022 (USADAS TCC Mi'!$A:$A,'[1]Ocorrências 2022 (USADAS TCC Mi'!U:U))</f>
        <v>#REF!</v>
      </c>
      <c r="Z126" s="162" t="str">
        <f t="array" ref="Z126">IF($D126="erro",XLOOKUP($A126,'Ocorrências 2022 (TODAS)'!$A:$A,'Ocorrências 2022 (TODAS)'!V:V),XLOOKUP($A126,'[1]Ocorrências 2022 (USADAS TCC Mi'!$A:$A,'[1]Ocorrências 2022 (USADAS TCC Mi'!V:V))</f>
        <v>#REF!</v>
      </c>
      <c r="AA126" s="162" t="str">
        <f t="array" ref="AA126">IF($D126="erro",XLOOKUP($A126,'Ocorrências 2022 (TODAS)'!$A:$A,'Ocorrências 2022 (TODAS)'!W:W),XLOOKUP($A126,'[1]Ocorrências 2022 (USADAS TCC Mi'!$A:$A,'[1]Ocorrências 2022 (USADAS TCC Mi'!W:W))</f>
        <v>#REF!</v>
      </c>
      <c r="AB126" s="8" t="str">
        <f t="array" ref="AB126">IF($D126="erro",XLOOKUP($A126,'Ocorrências 2022 (TODAS)'!$A:$A,'Ocorrências 2022 (TODAS)'!X:X),XLOOKUP($A126,'[1]Ocorrências 2022 (USADAS TCC Mi'!$A:$A,'[1]Ocorrências 2022 (USADAS TCC Mi'!X:X))</f>
        <v>#REF!</v>
      </c>
      <c r="AC126" s="8" t="str">
        <f t="array" ref="AC126">IF($D126="erro",XLOOKUP($A126,'Ocorrências 2022 (TODAS)'!$A:$A,'Ocorrências 2022 (TODAS)'!Y:Y),XLOOKUP($A126,'[1]Ocorrências 2022 (USADAS TCC Mi'!$A:$A,'[1]Ocorrências 2022 (USADAS TCC Mi'!Y:Y))</f>
        <v>#REF!</v>
      </c>
      <c r="AD126" s="8" t="str">
        <f t="array" ref="AD126">IF($D126="erro",XLOOKUP($A126,'Ocorrências 2022 (TODAS)'!$A:$A,'Ocorrências 2022 (TODAS)'!Z:Z),XLOOKUP($A126,'[1]Ocorrências 2022 (USADAS TCC Mi'!$A:$A,'[1]Ocorrências 2022 (USADAS TCC Mi'!Z:Z))</f>
        <v>#REF!</v>
      </c>
      <c r="AE126" s="8" t="str">
        <f t="array" ref="AE126">IF($D126="erro",XLOOKUP($A126,'Ocorrências 2022 (TODAS)'!$A:$A,'Ocorrências 2022 (TODAS)'!AA:AA),XLOOKUP($A126,'[1]Ocorrências 2022 (USADAS TCC Mi'!$A:$A,'[1]Ocorrências 2022 (USADAS TCC Mi'!AA:AA))</f>
        <v>#REF!</v>
      </c>
      <c r="AF126" s="8" t="str">
        <f t="array" ref="AF126">IF($D126="erro",XLOOKUP($A126,'Ocorrências 2022 (TODAS)'!$A:$A,'Ocorrências 2022 (TODAS)'!AB:AB),XLOOKUP($A126,'[1]Ocorrências 2022 (USADAS TCC Mi'!$A:$A,'[1]Ocorrências 2022 (USADAS TCC Mi'!AB:AB))</f>
        <v>#REF!</v>
      </c>
      <c r="AG126" s="8" t="str">
        <f t="array" ref="AG126">IF($D126="erro",XLOOKUP($A126,'Ocorrências 2022 (TODAS)'!$A:$A,'Ocorrências 2022 (TODAS)'!AC:AC),XLOOKUP($A126,'[1]Ocorrências 2022 (USADAS TCC Mi'!$A:$A,'[1]Ocorrências 2022 (USADAS TCC Mi'!AC:AC))</f>
        <v>#REF!</v>
      </c>
      <c r="AH126" s="8" t="str">
        <f t="array" ref="AH126">IF($D126="erro",XLOOKUP($A126,'Ocorrências 2022 (TODAS)'!$A:$A,'Ocorrências 2022 (TODAS)'!AD:AD),XLOOKUP($A126,'[1]Ocorrências 2022 (USADAS TCC Mi'!$A:$A,'[1]Ocorrências 2022 (USADAS TCC Mi'!AD:AD))</f>
        <v>#REF!</v>
      </c>
      <c r="AI126" s="8" t="str">
        <f t="array" ref="AI126">IF($D126="erro",XLOOKUP($A126,'Ocorrências 2022 (TODAS)'!$A:$A,'Ocorrências 2022 (TODAS)'!AE:AE),XLOOKUP($A126,'[1]Ocorrências 2022 (USADAS TCC Mi'!$A:$A,'[1]Ocorrências 2022 (USADAS TCC Mi'!AE:AE))</f>
        <v>#REF!</v>
      </c>
      <c r="AJ126" s="8" t="str">
        <f t="array" ref="AJ126">IF($D126="erro",XLOOKUP($A126,'Ocorrências 2022 (TODAS)'!$A:$A,'Ocorrências 2022 (TODAS)'!AF:AF),XLOOKUP($A126,'[1]Ocorrências 2022 (USADAS TCC Mi'!$A:$A,'[1]Ocorrências 2022 (USADAS TCC Mi'!AF:AF))</f>
        <v>#REF!</v>
      </c>
      <c r="AK126" s="8" t="str">
        <f t="array" ref="AK126">IF($D126="erro",XLOOKUP($A126,'Ocorrências 2022 (TODAS)'!$A:$A,'Ocorrências 2022 (TODAS)'!AG:AG),XLOOKUP($A126,'[1]Ocorrências 2022 (USADAS TCC Mi'!$A:$A,'[1]Ocorrências 2022 (USADAS TCC Mi'!AG:AG))</f>
        <v>#REF!</v>
      </c>
      <c r="AL126" s="8" t="str">
        <f t="array" ref="AL126">IF($D126="erro",XLOOKUP($A126,'Ocorrências 2022 (TODAS)'!$A:$A,'Ocorrências 2022 (TODAS)'!AH:AH),XLOOKUP($A126,'[1]Ocorrências 2022 (USADAS TCC Mi'!$A:$A,'[1]Ocorrências 2022 (USADAS TCC Mi'!AH:AH))</f>
        <v>#REF!</v>
      </c>
      <c r="AM126" s="8" t="str">
        <f t="array" ref="AM126">IF($D126="erro",XLOOKUP($A126,'Ocorrências 2022 (TODAS)'!$A:$A,'Ocorrências 2022 (TODAS)'!AI:AI),XLOOKUP($A126,'[1]Ocorrências 2022 (USADAS TCC Mi'!$A:$A,'[1]Ocorrências 2022 (USADAS TCC Mi'!AI:AI))</f>
        <v>#REF!</v>
      </c>
      <c r="AN126" s="8" t="str">
        <f t="array" ref="AN126">IF($D126="erro",XLOOKUP($A126,'Ocorrências 2022 (TODAS)'!$A:$A,'Ocorrências 2022 (TODAS)'!AJ:AJ),XLOOKUP($A126,'[1]Ocorrências 2022 (USADAS TCC Mi'!$A:$A,'[1]Ocorrências 2022 (USADAS TCC Mi'!AJ:AJ))</f>
        <v>#REF!</v>
      </c>
      <c r="AO126" s="8" t="str">
        <f t="array" ref="AO126">IF($D126="erro",XLOOKUP($A126,'Ocorrências 2022 (TODAS)'!$A:$A,'Ocorrências 2022 (TODAS)'!AK:AK),XLOOKUP($A126,'[1]Ocorrências 2022 (USADAS TCC Mi'!$A:$A,'[1]Ocorrências 2022 (USADAS TCC Mi'!AK:AK))</f>
        <v>#REF!</v>
      </c>
      <c r="AP126" s="8" t="str">
        <f t="array" ref="AP126">IF($D126="erro",XLOOKUP($A126,'Ocorrências 2022 (TODAS)'!$A:$A,'Ocorrências 2022 (TODAS)'!AL:AL),XLOOKUP($A126,'[1]Ocorrências 2022 (USADAS TCC Mi'!$A:$A,'[1]Ocorrências 2022 (USADAS TCC Mi'!AL:AL))</f>
        <v>#REF!</v>
      </c>
      <c r="AQ126" s="8" t="str">
        <f t="array" ref="AQ126">IF($D126="erro",XLOOKUP($A126,'Ocorrências 2022 (TODAS)'!$A:$A,'Ocorrências 2022 (TODAS)'!AM:AM),XLOOKUP($A126,'[1]Ocorrências 2022 (USADAS TCC Mi'!$A:$A,'[1]Ocorrências 2022 (USADAS TCC Mi'!AM:AM))</f>
        <v>#REF!</v>
      </c>
      <c r="AR126" s="8" t="str">
        <f t="array" ref="AR126">IF($D126="erro",XLOOKUP($A126,'Ocorrências 2022 (TODAS)'!$A:$A,'Ocorrências 2022 (TODAS)'!AN:AN),XLOOKUP($A126,'[1]Ocorrências 2022 (USADAS TCC Mi'!$A:$A,'[1]Ocorrências 2022 (USADAS TCC Mi'!AN:AN))</f>
        <v>#REF!</v>
      </c>
      <c r="AS126" s="8" t="str">
        <f t="array" ref="AS126">IF($D126="erro",XLOOKUP($A126,'Ocorrências 2022 (TODAS)'!$A:$A,'Ocorrências 2022 (TODAS)'!AO:AO),XLOOKUP($A126,'[1]Ocorrências 2022 (USADAS TCC Mi'!$A:$A,'[1]Ocorrências 2022 (USADAS TCC Mi'!AO:AO))</f>
        <v>#REF!</v>
      </c>
      <c r="AT126" s="8" t="str">
        <f t="array" ref="AT126">IF($D126="erro",XLOOKUP($A126,'Ocorrências 2022 (TODAS)'!$A:$A,'Ocorrências 2022 (TODAS)'!AP:AP),XLOOKUP($A126,'[1]Ocorrências 2022 (USADAS TCC Mi'!$A:$A,'[1]Ocorrências 2022 (USADAS TCC Mi'!AP:AP))</f>
        <v>#REF!</v>
      </c>
      <c r="AU126" s="8" t="str">
        <f t="array" ref="AU126">IF($D126="erro",XLOOKUP($A126,'Ocorrências 2022 (TODAS)'!$A:$A,'Ocorrências 2022 (TODAS)'!AQ:AQ),XLOOKUP($A126,'[1]Ocorrências 2022 (USADAS TCC Mi'!$A:$A,'[1]Ocorrências 2022 (USADAS TCC Mi'!AQ:AQ))</f>
        <v>#REF!</v>
      </c>
      <c r="AV126" s="8" t="str">
        <f t="array" ref="AV126">IF($D126="erro",XLOOKUP($A126,'Ocorrências 2022 (TODAS)'!$A:$A,'Ocorrências 2022 (TODAS)'!AR:AR),XLOOKUP($A126,'[1]Ocorrências 2022 (USADAS TCC Mi'!$A:$A,'[1]Ocorrências 2022 (USADAS TCC Mi'!AR:AR))</f>
        <v>#REF!</v>
      </c>
      <c r="AW126" s="8" t="str">
        <f t="array" ref="AW126">IF($D126="erro",XLOOKUP($A126,'Ocorrências 2022 (TODAS)'!$A:$A,'Ocorrências 2022 (TODAS)'!AS:AS),XLOOKUP($A126,'[1]Ocorrências 2022 (USADAS TCC Mi'!$A:$A,'[1]Ocorrências 2022 (USADAS TCC Mi'!AS:AS))</f>
        <v>#REF!</v>
      </c>
      <c r="AX126" s="8" t="str">
        <f t="array" ref="AX126">IF($D126="erro",XLOOKUP($A126,'Ocorrências 2022 (TODAS)'!$A:$A,'Ocorrências 2022 (TODAS)'!AT:AT),XLOOKUP($A126,'[1]Ocorrências 2022 (USADAS TCC Mi'!$A:$A,'[1]Ocorrências 2022 (USADAS TCC Mi'!AT:AT))</f>
        <v>#REF!</v>
      </c>
      <c r="AY126" s="8" t="str">
        <f t="array" ref="AY126">IF($D126="erro",XLOOKUP($A126,'Ocorrências 2022 (TODAS)'!$A:$A,'Ocorrências 2022 (TODAS)'!AU:AU),XLOOKUP($A126,'[1]Ocorrências 2022 (USADAS TCC Mi'!$A:$A,'[1]Ocorrências 2022 (USADAS TCC Mi'!AU:AU))</f>
        <v>#REF!</v>
      </c>
      <c r="AZ126" s="8" t="str">
        <f t="array" ref="AZ126">IF($D126="erro",XLOOKUP($A126,'Ocorrências 2022 (TODAS)'!$A:$A,'Ocorrências 2022 (TODAS)'!AV:AV),XLOOKUP($A126,'[1]Ocorrências 2022 (USADAS TCC Mi'!$A:$A,'[1]Ocorrências 2022 (USADAS TCC Mi'!AV:AV))</f>
        <v>#REF!</v>
      </c>
      <c r="BA126" s="8" t="str">
        <f t="array" ref="BA126">IF($D126="erro",XLOOKUP($A126,'Ocorrências 2022 (TODAS)'!$A:$A,'Ocorrências 2022 (TODAS)'!AW:AW),XLOOKUP($A126,'[1]Ocorrências 2022 (USADAS TCC Mi'!$A:$A,'[1]Ocorrências 2022 (USADAS TCC Mi'!AW:AW))</f>
        <v>#REF!</v>
      </c>
      <c r="BB126" s="8" t="str">
        <f t="array" ref="BB126">IF($D126="erro",XLOOKUP($A126,'Ocorrências 2022 (TODAS)'!$A:$A,'Ocorrências 2022 (TODAS)'!AX:AX),XLOOKUP($A126,'[1]Ocorrências 2022 (USADAS TCC Mi'!$A:$A,'[1]Ocorrências 2022 (USADAS TCC Mi'!AX:AX))</f>
        <v>#REF!</v>
      </c>
      <c r="BC126" s="8" t="str">
        <f t="array" ref="BC126">IF($D126="erro",XLOOKUP($A126,'Ocorrências 2022 (TODAS)'!$A:$A,'Ocorrências 2022 (TODAS)'!AY:AY),XLOOKUP($A126,'[1]Ocorrências 2022 (USADAS TCC Mi'!$A:$A,'[1]Ocorrências 2022 (USADAS TCC Mi'!AY:AY))</f>
        <v>#REF!</v>
      </c>
      <c r="BD126" s="8" t="str">
        <f t="array" ref="BD126">IF($D126="erro",XLOOKUP($A126,'Ocorrências 2022 (TODAS)'!$A:$A,'Ocorrências 2022 (TODAS)'!AZ:AZ),XLOOKUP($A126,'[1]Ocorrências 2022 (USADAS TCC Mi'!$A:$A,'[1]Ocorrências 2022 (USADAS TCC Mi'!AZ:AZ))</f>
        <v>#REF!</v>
      </c>
      <c r="BE126" s="8" t="str">
        <f t="array" ref="BE126">IF($D126="erro",XLOOKUP($A126,'Ocorrências 2022 (TODAS)'!$A:$A,'Ocorrências 2022 (TODAS)'!BA:BA),XLOOKUP($A126,'[1]Ocorrências 2022 (USADAS TCC Mi'!$A:$A,'[1]Ocorrências 2022 (USADAS TCC Mi'!BA:BA))</f>
        <v>#REF!</v>
      </c>
      <c r="BF126" s="8" t="str">
        <f t="array" ref="BF126">IF($D126="erro",XLOOKUP($A126,'Ocorrências 2022 (TODAS)'!$A:$A,'Ocorrências 2022 (TODAS)'!BB:BB),XLOOKUP($A126,'[1]Ocorrências 2022 (USADAS TCC Mi'!$A:$A,'[1]Ocorrências 2022 (USADAS TCC Mi'!BB:BB))</f>
        <v>#REF!</v>
      </c>
      <c r="BG126" s="8" t="str">
        <f t="array" ref="BG126">IF($D126="erro",XLOOKUP($A126,'Ocorrências 2022 (TODAS)'!$A:$A,'Ocorrências 2022 (TODAS)'!BC:BC),XLOOKUP($A126,'[1]Ocorrências 2022 (USADAS TCC Mi'!$A:$A,'[1]Ocorrências 2022 (USADAS TCC Mi'!BC:BC))</f>
        <v>#REF!</v>
      </c>
      <c r="BH126" s="8" t="str">
        <f t="array" ref="BH126">IF($D126="erro",XLOOKUP($A126,'Ocorrências 2022 (TODAS)'!$A:$A,'Ocorrências 2022 (TODAS)'!BD:BD),XLOOKUP($A126,'[1]Ocorrências 2022 (USADAS TCC Mi'!$A:$A,'[1]Ocorrências 2022 (USADAS TCC Mi'!BD:BD))</f>
        <v>#REF!</v>
      </c>
      <c r="BI126" s="8" t="str">
        <f t="array" ref="BI126">IF($D126="erro",XLOOKUP($A126,'Ocorrências 2022 (TODAS)'!$A:$A,'Ocorrências 2022 (TODAS)'!BE:BE),XLOOKUP($A126,'[1]Ocorrências 2022 (USADAS TCC Mi'!$A:$A,'[1]Ocorrências 2022 (USADAS TCC Mi'!BE:BE))</f>
        <v>#REF!</v>
      </c>
      <c r="BJ126" s="8" t="str">
        <f t="array" ref="BJ126">IF($D126="erro",XLOOKUP($A126,'Ocorrências 2022 (TODAS)'!$A:$A,'Ocorrências 2022 (TODAS)'!BF:BF),XLOOKUP($A126,'[1]Ocorrências 2022 (USADAS TCC Mi'!$A:$A,'[1]Ocorrências 2022 (USADAS TCC Mi'!BF:BF))</f>
        <v>#REF!</v>
      </c>
      <c r="BK126" s="8" t="str">
        <f t="array" ref="BK126">IF($D126="erro",XLOOKUP($A126,'Ocorrências 2022 (TODAS)'!$A:$A,'Ocorrências 2022 (TODAS)'!BG:BG),XLOOKUP($A126,'[1]Ocorrências 2022 (USADAS TCC Mi'!$A:$A,'[1]Ocorrências 2022 (USADAS TCC Mi'!BG:BG))</f>
        <v>#REF!</v>
      </c>
      <c r="BL126" s="8" t="str">
        <f t="array" ref="BL126">IF($D126="erro",XLOOKUP($A126,'Ocorrências 2022 (TODAS)'!$A:$A,'Ocorrências 2022 (TODAS)'!BH:BH),XLOOKUP($A126,'[1]Ocorrências 2022 (USADAS TCC Mi'!$A:$A,'[1]Ocorrências 2022 (USADAS TCC Mi'!BH:BH))</f>
        <v>#REF!</v>
      </c>
      <c r="BM126" s="8" t="str">
        <f t="array" ref="BM126">IF($D126="erro",XLOOKUP($A126,'Ocorrências 2022 (TODAS)'!$A:$A,'Ocorrências 2022 (TODAS)'!BI:BI),XLOOKUP($A126,'[1]Ocorrências 2022 (USADAS TCC Mi'!$A:$A,'[1]Ocorrências 2022 (USADAS TCC Mi'!BI:BI))</f>
        <v>#REF!</v>
      </c>
      <c r="BN126" s="8" t="str">
        <f t="array" ref="BN126">IF($D126="erro",XLOOKUP($A126,'Ocorrências 2022 (TODAS)'!$A:$A,'Ocorrências 2022 (TODAS)'!BJ:BJ),XLOOKUP($A126,'[1]Ocorrências 2022 (USADAS TCC Mi'!$A:$A,'[1]Ocorrências 2022 (USADAS TCC Mi'!BJ:BJ))</f>
        <v>#REF!</v>
      </c>
      <c r="BO126" s="8" t="str">
        <f t="array" ref="BO126">IF($D126="erro",XLOOKUP($A126,'Ocorrências 2022 (TODAS)'!$A:$A,'Ocorrências 2022 (TODAS)'!BK:BK),XLOOKUP($A126,'[1]Ocorrências 2022 (USADAS TCC Mi'!$A:$A,'[1]Ocorrências 2022 (USADAS TCC Mi'!BK:BK))</f>
        <v>#REF!</v>
      </c>
      <c r="BP126" s="8" t="str">
        <f t="array" ref="BP126">IF($D126="erro",XLOOKUP($A126,'Ocorrências 2022 (TODAS)'!$A:$A,'Ocorrências 2022 (TODAS)'!BL:BL),XLOOKUP($A126,'[1]Ocorrências 2022 (USADAS TCC Mi'!$A:$A,'[1]Ocorrências 2022 (USADAS TCC Mi'!BL:BL))</f>
        <v>#REF!</v>
      </c>
      <c r="BQ126" s="8" t="str">
        <f t="array" ref="BQ126">IF($D126="erro",XLOOKUP($A126,'Ocorrências 2022 (TODAS)'!$A:$A,'Ocorrências 2022 (TODAS)'!BM:BM),XLOOKUP($A126,'[1]Ocorrências 2022 (USADAS TCC Mi'!$A:$A,'[1]Ocorrências 2022 (USADAS TCC Mi'!BM:BM))</f>
        <v>#REF!</v>
      </c>
      <c r="BR126" s="8" t="str">
        <f t="array" ref="BR126">IF($D126="erro",XLOOKUP($A126,'Ocorrências 2022 (TODAS)'!$A:$A,'Ocorrências 2022 (TODAS)'!BN:BN),XLOOKUP($A126,'[1]Ocorrências 2022 (USADAS TCC Mi'!$A:$A,'[1]Ocorrências 2022 (USADAS TCC Mi'!BN:BN))</f>
        <v>#REF!</v>
      </c>
      <c r="BS126" s="8" t="str">
        <f t="array" ref="BS126">IF($D126="erro",XLOOKUP($A126,'Ocorrências 2022 (TODAS)'!$A:$A,'Ocorrências 2022 (TODAS)'!BO:BO),XLOOKUP($A126,'[1]Ocorrências 2022 (USADAS TCC Mi'!$A:$A,'[1]Ocorrências 2022 (USADAS TCC Mi'!BO:BO))</f>
        <v>#REF!</v>
      </c>
      <c r="BT126" s="8" t="str">
        <f t="array" ref="BT126">IF($D126="erro",XLOOKUP($A126,'Ocorrências 2022 (TODAS)'!$A:$A,'Ocorrências 2022 (TODAS)'!BP:BP),XLOOKUP($A126,'[1]Ocorrências 2022 (USADAS TCC Mi'!$A:$A,'[1]Ocorrências 2022 (USADAS TCC Mi'!BP:BP))</f>
        <v>#REF!</v>
      </c>
      <c r="BU126" s="8" t="str">
        <f t="array" ref="BU126">IF($D126="erro",XLOOKUP($A126,'Ocorrências 2022 (TODAS)'!$A:$A,'Ocorrências 2022 (TODAS)'!BQ:BQ),XLOOKUP($A126,'[1]Ocorrências 2022 (USADAS TCC Mi'!$A:$A,'[1]Ocorrências 2022 (USADAS TCC Mi'!BQ:BQ))</f>
        <v>#REF!</v>
      </c>
      <c r="BV126" s="8" t="str">
        <f t="array" ref="BV126">IF($D126="erro",XLOOKUP($A126,'Ocorrências 2022 (TODAS)'!$A:$A,'Ocorrências 2022 (TODAS)'!BR:BR),XLOOKUP($A126,'[1]Ocorrências 2022 (USADAS TCC Mi'!$A:$A,'[1]Ocorrências 2022 (USADAS TCC Mi'!BR:BR))</f>
        <v>#REF!</v>
      </c>
      <c r="BW126" s="8" t="str">
        <f t="array" ref="BW126">IF($D126="erro",XLOOKUP($A126,'Ocorrências 2022 (TODAS)'!$A:$A,'Ocorrências 2022 (TODAS)'!BS:BS),XLOOKUP($A126,'[1]Ocorrências 2022 (USADAS TCC Mi'!$A:$A,'[1]Ocorrências 2022 (USADAS TCC Mi'!BS:BS))</f>
        <v>#REF!</v>
      </c>
      <c r="BX126" s="8" t="str">
        <f t="array" ref="BX126">IF($D126="erro",XLOOKUP($A126,'Ocorrências 2022 (TODAS)'!$A:$A,'Ocorrências 2022 (TODAS)'!BT:BT),XLOOKUP($A126,'[1]Ocorrências 2022 (USADAS TCC Mi'!$A:$A,'[1]Ocorrências 2022 (USADAS TCC Mi'!BT:BT))</f>
        <v>#REF!</v>
      </c>
      <c r="BY126" s="8" t="str">
        <f t="array" ref="BY126">IF($D126="erro",XLOOKUP($A126,'Ocorrências 2022 (TODAS)'!$A:$A,'Ocorrências 2022 (TODAS)'!BU:BU),XLOOKUP($A126,'[1]Ocorrências 2022 (USADAS TCC Mi'!$A:$A,'[1]Ocorrências 2022 (USADAS TCC Mi'!BU:BU))</f>
        <v>#REF!</v>
      </c>
      <c r="BZ126" s="8" t="str">
        <f t="array" ref="BZ126">IF($D126="erro",XLOOKUP($A126,'Ocorrências 2022 (TODAS)'!$A:$A,'Ocorrências 2022 (TODAS)'!BV:BV),XLOOKUP($A126,'[1]Ocorrências 2022 (USADAS TCC Mi'!$A:$A,'[1]Ocorrências 2022 (USADAS TCC Mi'!BV:BV))</f>
        <v>#REF!</v>
      </c>
      <c r="CA126" s="8" t="str">
        <f t="array" ref="CA126">IF($D126="erro",XLOOKUP($A126,'Ocorrências 2022 (TODAS)'!$A:$A,'Ocorrências 2022 (TODAS)'!BW:BW),XLOOKUP($A126,'[1]Ocorrências 2022 (USADAS TCC Mi'!$A:$A,'[1]Ocorrências 2022 (USADAS TCC Mi'!BW:BW))</f>
        <v>#REF!</v>
      </c>
      <c r="CB126" s="8" t="str">
        <f t="array" ref="CB126">IF($D126="erro",XLOOKUP($A126,'Ocorrências 2022 (TODAS)'!$A:$A,'Ocorrências 2022 (TODAS)'!BX:BX),XLOOKUP($A126,'[1]Ocorrências 2022 (USADAS TCC Mi'!$A:$A,'[1]Ocorrências 2022 (USADAS TCC Mi'!BX:BX))</f>
        <v>#REF!</v>
      </c>
      <c r="CC126" s="8" t="str">
        <f t="array" ref="CC126">IF($D126="erro",XLOOKUP($A126,'Ocorrências 2022 (TODAS)'!$A:$A,'Ocorrências 2022 (TODAS)'!BY:BY),XLOOKUP($A126,'[1]Ocorrências 2022 (USADAS TCC Mi'!$A:$A,'[1]Ocorrências 2022 (USADAS TCC Mi'!BY:BY))</f>
        <v>#REF!</v>
      </c>
      <c r="CD126" s="8" t="str">
        <f t="array" ref="CD126">IF($D126="erro",XLOOKUP($A126,'Ocorrências 2022 (TODAS)'!$A:$A,'Ocorrências 2022 (TODAS)'!BZ:BZ),XLOOKUP($A126,'[1]Ocorrências 2022 (USADAS TCC Mi'!$A:$A,'[1]Ocorrências 2022 (USADAS TCC Mi'!BZ:BZ))</f>
        <v>#REF!</v>
      </c>
      <c r="CE126" s="8" t="str">
        <f t="array" ref="CE126">IF($D126="erro",XLOOKUP($A126,'Ocorrências 2022 (TODAS)'!$A:$A,'Ocorrências 2022 (TODAS)'!CA:CA),XLOOKUP($A126,'[1]Ocorrências 2022 (USADAS TCC Mi'!$A:$A,'[1]Ocorrências 2022 (USADAS TCC Mi'!CA:CA))</f>
        <v>#REF!</v>
      </c>
      <c r="CF126" s="8" t="str">
        <f t="array" ref="CF126">IF($D126="erro",XLOOKUP($A126,'Ocorrências 2022 (TODAS)'!$A:$A,'Ocorrências 2022 (TODAS)'!CB:CB),XLOOKUP($A126,'[1]Ocorrências 2022 (USADAS TCC Mi'!$A:$A,'[1]Ocorrências 2022 (USADAS TCC Mi'!CB:CB))</f>
        <v>#REF!</v>
      </c>
      <c r="CG126" s="8" t="str">
        <f t="array" ref="CG126">IF($D126="erro",XLOOKUP($A126,'Ocorrências 2022 (TODAS)'!$A:$A,'Ocorrências 2022 (TODAS)'!CC:CC),XLOOKUP($A126,'[1]Ocorrências 2022 (USADAS TCC Mi'!$A:$A,'[1]Ocorrências 2022 (USADAS TCC Mi'!CC:CC))</f>
        <v>#REF!</v>
      </c>
      <c r="CH126" s="8" t="str">
        <f t="array" ref="CH126">IF($D126="erro",XLOOKUP($A126,'Ocorrências 2022 (TODAS)'!$A:$A,'Ocorrências 2022 (TODAS)'!CD:CD),XLOOKUP($A126,'[1]Ocorrências 2022 (USADAS TCC Mi'!$A:$A,'[1]Ocorrências 2022 (USADAS TCC Mi'!CD:CD))</f>
        <v>#REF!</v>
      </c>
      <c r="CI126" s="8" t="str">
        <f t="array" ref="CI126">IF($D126="erro",XLOOKUP($A126,'Ocorrências 2022 (TODAS)'!$A:$A,'Ocorrências 2022 (TODAS)'!CE:CE),XLOOKUP($A126,'[1]Ocorrências 2022 (USADAS TCC Mi'!$A:$A,'[1]Ocorrências 2022 (USADAS TCC Mi'!CE:CE))</f>
        <v>#REF!</v>
      </c>
      <c r="CJ126" s="8" t="str">
        <f t="array" ref="CJ126">IF($D126="erro",XLOOKUP($A126,'Ocorrências 2022 (TODAS)'!$A:$A,'Ocorrências 2022 (TODAS)'!CF:CF),XLOOKUP($A126,'[1]Ocorrências 2022 (USADAS TCC Mi'!$A:$A,'[1]Ocorrências 2022 (USADAS TCC Mi'!CF:CF))</f>
        <v>#REF!</v>
      </c>
      <c r="CK126" s="8" t="str">
        <f t="array" ref="CK126">IF($D126="erro",XLOOKUP($A126,'Ocorrências 2022 (TODAS)'!$A:$A,'Ocorrências 2022 (TODAS)'!CG:CG),XLOOKUP($A126,'[1]Ocorrências 2022 (USADAS TCC Mi'!$A:$A,'[1]Ocorrências 2022 (USADAS TCC Mi'!CG:CG))</f>
        <v>#REF!</v>
      </c>
      <c r="CL126" s="163" t="str">
        <f t="array" ref="CL126">IF($D126="erro",XLOOKUP($A126,'Ocorrências 2022 (TODAS)'!$A:$A,'Ocorrências 2022 (TODAS)'!CH:CH),XLOOKUP($A126,'[1]Ocorrências 2022 (USADAS TCC Mi'!$A:$A,'[1]Ocorrências 2022 (USADAS TCC Mi'!CH:CH))</f>
        <v>#REF!</v>
      </c>
      <c r="CM126" s="8" t="str">
        <f t="array" ref="CM126">IF($D126="erro",XLOOKUP($A126,'Ocorrências 2022 (TODAS)'!$A:$A,'Ocorrências 2022 (TODAS)'!CI:CI),XLOOKUP($A126,'[1]Ocorrências 2022 (USADAS TCC Mi'!$A:$A,'[1]Ocorrências 2022 (USADAS TCC Mi'!CI:CI))</f>
        <v>#REF!</v>
      </c>
      <c r="CN126" s="8" t="str">
        <f t="array" ref="CN126">IF($D126="erro",XLOOKUP($A126,'Ocorrências 2022 (TODAS)'!$A:$A,'Ocorrências 2022 (TODAS)'!CJ:CJ),XLOOKUP($A126,'[1]Ocorrências 2022 (USADAS TCC Mi'!$A:$A,'[1]Ocorrências 2022 (USADAS TCC Mi'!CJ:CJ))</f>
        <v>#REF!</v>
      </c>
      <c r="CO126" s="8" t="str">
        <f t="array" ref="CO126">IF($D126="erro",XLOOKUP($A126,'Ocorrências 2022 (TODAS)'!$A:$A,'Ocorrências 2022 (TODAS)'!CK:CK),XLOOKUP($A126,'[1]Ocorrências 2022 (USADAS TCC Mi'!$A:$A,'[1]Ocorrências 2022 (USADAS TCC Mi'!CK:CK))</f>
        <v>#REF!</v>
      </c>
      <c r="CP126" s="8" t="str">
        <f t="array" ref="CP126">IF($D126="erro",XLOOKUP($A126,'Ocorrências 2022 (TODAS)'!$A:$A,'Ocorrências 2022 (TODAS)'!CL:CL),XLOOKUP($A126,'[1]Ocorrências 2022 (USADAS TCC Mi'!$A:$A,'[1]Ocorrências 2022 (USADAS TCC Mi'!CL:CL))</f>
        <v>#REF!</v>
      </c>
      <c r="CQ126" s="8" t="str">
        <f t="array" ref="CQ126">IF($D126="erro",XLOOKUP($A126,'Ocorrências 2022 (TODAS)'!$A:$A,'Ocorrências 2022 (TODAS)'!CM:CM),XLOOKUP($A126,'[1]Ocorrências 2022 (USADAS TCC Mi'!$A:$A,'[1]Ocorrências 2022 (USADAS TCC Mi'!CM:CM))</f>
        <v>#REF!</v>
      </c>
      <c r="CR126" s="8" t="str">
        <f t="array" ref="CR126">IF($D126="erro",XLOOKUP($A126,'Ocorrências 2022 (TODAS)'!$A:$A,'Ocorrências 2022 (TODAS)'!CN:CN),XLOOKUP($A126,'[1]Ocorrências 2022 (USADAS TCC Mi'!$A:$A,'[1]Ocorrências 2022 (USADAS TCC Mi'!CN:CN))</f>
        <v>#REF!</v>
      </c>
      <c r="CS126" s="8" t="str">
        <f t="array" ref="CS126">IF($D126="erro",XLOOKUP($A126,'Ocorrências 2022 (TODAS)'!$A:$A,'Ocorrências 2022 (TODAS)'!CO:CO),XLOOKUP($A126,'[1]Ocorrências 2022 (USADAS TCC Mi'!$A:$A,'[1]Ocorrências 2022 (USADAS TCC Mi'!CO:CO))</f>
        <v>#REF!</v>
      </c>
      <c r="CT126" s="8" t="str">
        <f t="array" ref="CT126">IF($D126="erro",XLOOKUP($A126,'Ocorrências 2022 (TODAS)'!$A:$A,'Ocorrências 2022 (TODAS)'!CP:CP),XLOOKUP($A126,'[1]Ocorrências 2022 (USADAS TCC Mi'!$A:$A,'[1]Ocorrências 2022 (USADAS TCC Mi'!CP:CP))</f>
        <v>#REF!</v>
      </c>
      <c r="CU126" s="8" t="str">
        <f t="array" ref="CU126">IF($D126="erro",XLOOKUP($A126,'Ocorrências 2022 (TODAS)'!$A:$A,'Ocorrências 2022 (TODAS)'!CQ:CQ),XLOOKUP($A126,'[1]Ocorrências 2022 (USADAS TCC Mi'!$A:$A,'[1]Ocorrências 2022 (USADAS TCC Mi'!CQ:CQ))</f>
        <v>#REF!</v>
      </c>
      <c r="CV126" s="8" t="str">
        <f t="array" ref="CV126">IF($D126="erro",XLOOKUP($A126,'Ocorrências 2022 (TODAS)'!$A:$A,'Ocorrências 2022 (TODAS)'!CR:CR),XLOOKUP($A126,'[1]Ocorrências 2022 (USADAS TCC Mi'!$A:$A,'[1]Ocorrências 2022 (USADAS TCC Mi'!CR:CR))</f>
        <v>#REF!</v>
      </c>
      <c r="CW126" s="8" t="str">
        <f t="array" ref="CW126">IF($D126="erro",XLOOKUP($A126,'Ocorrências 2022 (TODAS)'!$A:$A,'Ocorrências 2022 (TODAS)'!CS:CS),XLOOKUP($A126,'[1]Ocorrências 2022 (USADAS TCC Mi'!$A:$A,'[1]Ocorrências 2022 (USADAS TCC Mi'!CS:CS))</f>
        <v>#REF!</v>
      </c>
      <c r="CX126" s="8" t="str">
        <f t="array" ref="CX126">IF($D126="erro",XLOOKUP($A126,'Ocorrências 2022 (TODAS)'!$A:$A,'Ocorrências 2022 (TODAS)'!CT:CT),XLOOKUP($A126,'[1]Ocorrências 2022 (USADAS TCC Mi'!$A:$A,'[1]Ocorrências 2022 (USADAS TCC Mi'!CT:CT))</f>
        <v>#REF!</v>
      </c>
      <c r="CY126" s="8" t="str">
        <f t="array" ref="CY126">IF($D126="erro",XLOOKUP($A126,'Ocorrências 2022 (TODAS)'!$A:$A,'Ocorrências 2022 (TODAS)'!CU:CU),XLOOKUP($A126,'[1]Ocorrências 2022 (USADAS TCC Mi'!$A:$A,'[1]Ocorrências 2022 (USADAS TCC Mi'!CU:CU))</f>
        <v>#REF!</v>
      </c>
      <c r="CZ126" s="8" t="str">
        <f t="array" ref="CZ126">IF($D126="erro",XLOOKUP($A126,'Ocorrências 2022 (TODAS)'!$A:$A,'Ocorrências 2022 (TODAS)'!CV:CV),XLOOKUP($A126,'[1]Ocorrências 2022 (USADAS TCC Mi'!$A:$A,'[1]Ocorrências 2022 (USADAS TCC Mi'!CV:CV))</f>
        <v>#REF!</v>
      </c>
      <c r="DA126" s="8" t="str">
        <f t="array" ref="DA126">IF($D126="erro",XLOOKUP($A126,'Ocorrências 2022 (TODAS)'!$A:$A,'Ocorrências 2022 (TODAS)'!CW:CW),XLOOKUP($A126,'[1]Ocorrências 2022 (USADAS TCC Mi'!$A:$A,'[1]Ocorrências 2022 (USADAS TCC Mi'!CW:CW))</f>
        <v>#REF!</v>
      </c>
      <c r="DB126" s="8" t="str">
        <f t="array" ref="DB126">IF($D126="erro",XLOOKUP($A126,'Ocorrências 2022 (TODAS)'!$A:$A,'Ocorrências 2022 (TODAS)'!CX:CX),XLOOKUP($A126,'[1]Ocorrências 2022 (USADAS TCC Mi'!$A:$A,'[1]Ocorrências 2022 (USADAS TCC Mi'!CX:CX))</f>
        <v>#REF!</v>
      </c>
      <c r="DC126" s="8" t="str">
        <f t="array" ref="DC126">IF($D126="erro",XLOOKUP($A126,'Ocorrências 2022 (TODAS)'!$A:$A,'Ocorrências 2022 (TODAS)'!CY:CY),XLOOKUP($A126,'[1]Ocorrências 2022 (USADAS TCC Mi'!$A:$A,'[1]Ocorrências 2022 (USADAS TCC Mi'!CY:CY))</f>
        <v>#REF!</v>
      </c>
      <c r="DD126" s="8" t="str">
        <f t="array" ref="DD126">IF($D126="erro",XLOOKUP($A126,'Ocorrências 2022 (TODAS)'!$A:$A,'Ocorrências 2022 (TODAS)'!CZ:CZ),XLOOKUP($A126,'[1]Ocorrências 2022 (USADAS TCC Mi'!$A:$A,'[1]Ocorrências 2022 (USADAS TCC Mi'!CZ:CZ))</f>
        <v>#REF!</v>
      </c>
      <c r="DE126" s="8" t="str">
        <f t="array" ref="DE126">IF($D126="erro",XLOOKUP($A126,'Ocorrências 2022 (TODAS)'!$A:$A,'Ocorrências 2022 (TODAS)'!DA:DA),XLOOKUP($A126,'[1]Ocorrências 2022 (USADAS TCC Mi'!$A:$A,'[1]Ocorrências 2022 (USADAS TCC Mi'!DA:DA))</f>
        <v>#REF!</v>
      </c>
      <c r="DF126" s="8" t="str">
        <f t="array" ref="DF126">IF($D126="erro",XLOOKUP($A126,'Ocorrências 2022 (TODAS)'!$A:$A,'Ocorrências 2022 (TODAS)'!DB:DB),XLOOKUP($A126,'[1]Ocorrências 2022 (USADAS TCC Mi'!$A:$A,'[1]Ocorrências 2022 (USADAS TCC Mi'!DB:DB))</f>
        <v>#REF!</v>
      </c>
      <c r="DG126" s="8" t="str">
        <f t="array" ref="DG126">IF($D126="erro",XLOOKUP($A126,'Ocorrências 2022 (TODAS)'!$A:$A,'Ocorrências 2022 (TODAS)'!DC:DC),XLOOKUP($A126,'[1]Ocorrências 2022 (USADAS TCC Mi'!$A:$A,'[1]Ocorrências 2022 (USADAS TCC Mi'!DC:DC))</f>
        <v>#REF!</v>
      </c>
    </row>
    <row r="127" ht="15.75" customHeight="1">
      <c r="A127" s="101">
        <v>1910.0</v>
      </c>
      <c r="B127" s="101">
        <v>1910.0</v>
      </c>
      <c r="D127" s="8" t="str">
        <f t="shared" si="1"/>
        <v>Ok</v>
      </c>
      <c r="F127" s="8" t="str">
        <f t="array" ref="F127">IF($D127="erro",XLOOKUP($A127,'Ocorrências 2022 (TODAS)'!$A:$A,'Ocorrências 2022 (TODAS)'!B:B),XLOOKUP($A127,'[1]Ocorrências 2022 (USADAS TCC Mi'!$A:$A,'[1]Ocorrências 2022 (USADAS TCC Mi'!B:B))</f>
        <v>#REF!</v>
      </c>
      <c r="G127" s="8" t="str">
        <f t="array" ref="G127">IF($D127="erro",XLOOKUP($A127,'Ocorrências 2022 (TODAS)'!$A:$A,'Ocorrências 2022 (TODAS)'!C:C),XLOOKUP($A127,'[1]Ocorrências 2022 (USADAS TCC Mi'!$A:$A,'[1]Ocorrências 2022 (USADAS TCC Mi'!C:C))</f>
        <v>#REF!</v>
      </c>
      <c r="H127" s="8" t="str">
        <f t="array" ref="H127">IF($D127="erro",XLOOKUP($A127,'Ocorrências 2022 (TODAS)'!$A:$A,'Ocorrências 2022 (TODAS)'!D:D),XLOOKUP($A127,'[1]Ocorrências 2022 (USADAS TCC Mi'!$A:$A,'[1]Ocorrências 2022 (USADAS TCC Mi'!D:D))</f>
        <v>#REF!</v>
      </c>
      <c r="I127" s="8" t="str">
        <f t="array" ref="I127">IF($D127="erro",XLOOKUP($A127,'Ocorrências 2022 (TODAS)'!$A:$A,'Ocorrências 2022 (TODAS)'!E:E),XLOOKUP($A127,'[1]Ocorrências 2022 (USADAS TCC Mi'!$A:$A,'[1]Ocorrências 2022 (USADAS TCC Mi'!E:E))</f>
        <v>#REF!</v>
      </c>
      <c r="J127" s="8" t="str">
        <f t="array" ref="J127">IF($D127="erro",XLOOKUP($A127,'Ocorrências 2022 (TODAS)'!$A:$A,'Ocorrências 2022 (TODAS)'!F:F),XLOOKUP($A127,'[1]Ocorrências 2022 (USADAS TCC Mi'!$A:$A,'[1]Ocorrências 2022 (USADAS TCC Mi'!F:F))</f>
        <v>#REF!</v>
      </c>
      <c r="K127" s="8" t="str">
        <f t="array" ref="K127">IF($D127="erro",XLOOKUP($A127,'Ocorrências 2022 (TODAS)'!$A:$A,'Ocorrências 2022 (TODAS)'!G:G),XLOOKUP($A127,'[1]Ocorrências 2022 (USADAS TCC Mi'!$A:$A,'[1]Ocorrências 2022 (USADAS TCC Mi'!G:G))</f>
        <v>#REF!</v>
      </c>
      <c r="L127" s="8" t="str">
        <f t="array" ref="L127">IF($D127="erro",XLOOKUP($A127,'Ocorrências 2022 (TODAS)'!$A:$A,'Ocorrências 2022 (TODAS)'!H:H),XLOOKUP($A127,'[1]Ocorrências 2022 (USADAS TCC Mi'!$A:$A,'[1]Ocorrências 2022 (USADAS TCC Mi'!H:H))</f>
        <v>#REF!</v>
      </c>
      <c r="M127" s="8" t="str">
        <f t="array" ref="M127">IF($D127="erro",XLOOKUP($A127,'Ocorrências 2022 (TODAS)'!$A:$A,'Ocorrências 2022 (TODAS)'!I:I),XLOOKUP($A127,'[1]Ocorrências 2022 (USADAS TCC Mi'!$A:$A,'[1]Ocorrências 2022 (USADAS TCC Mi'!I:I))</f>
        <v>#REF!</v>
      </c>
      <c r="N127" s="8" t="str">
        <f t="array" ref="N127">IF($D127="erro",XLOOKUP($A127,'Ocorrências 2022 (TODAS)'!$A:$A,'Ocorrências 2022 (TODAS)'!J:J),XLOOKUP($A127,'[1]Ocorrências 2022 (USADAS TCC Mi'!$A:$A,'[1]Ocorrências 2022 (USADAS TCC Mi'!J:J))</f>
        <v>#REF!</v>
      </c>
      <c r="O127" s="8" t="str">
        <f t="array" ref="O127">IF($D127="erro",XLOOKUP($A127,'Ocorrências 2022 (TODAS)'!$A:$A,'Ocorrências 2022 (TODAS)'!K:K),XLOOKUP($A127,'[1]Ocorrências 2022 (USADAS TCC Mi'!$A:$A,'[1]Ocorrências 2022 (USADAS TCC Mi'!K:K))</f>
        <v>#REF!</v>
      </c>
      <c r="P127" s="8" t="str">
        <f t="array" ref="P127">IF($D127="erro",XLOOKUP($A127,'Ocorrências 2022 (TODAS)'!$A:$A,'Ocorrências 2022 (TODAS)'!L:L),XLOOKUP($A127,'[1]Ocorrências 2022 (USADAS TCC Mi'!$A:$A,'[1]Ocorrências 2022 (USADAS TCC Mi'!L:L))</f>
        <v>#REF!</v>
      </c>
      <c r="Q127" s="8" t="str">
        <f t="array" ref="Q127">IF($D127="erro",XLOOKUP($A127,'Ocorrências 2022 (TODAS)'!$A:$A,'Ocorrências 2022 (TODAS)'!M:M),XLOOKUP($A127,'[1]Ocorrências 2022 (USADAS TCC Mi'!$A:$A,'[1]Ocorrências 2022 (USADAS TCC Mi'!M:M))</f>
        <v>#REF!</v>
      </c>
      <c r="R127" s="8" t="str">
        <f t="array" ref="R127">IF($D127="erro",XLOOKUP($A127,'Ocorrências 2022 (TODAS)'!$A:$A,'Ocorrências 2022 (TODAS)'!N:N),XLOOKUP($A127,'[1]Ocorrências 2022 (USADAS TCC Mi'!$A:$A,'[1]Ocorrências 2022 (USADAS TCC Mi'!N:N))</f>
        <v>#REF!</v>
      </c>
      <c r="S127" s="8" t="str">
        <f t="array" ref="S127">IF($D127="erro",XLOOKUP($A127,'Ocorrências 2022 (TODAS)'!$A:$A,'Ocorrências 2022 (TODAS)'!O:O),XLOOKUP($A127,'[1]Ocorrências 2022 (USADAS TCC Mi'!$A:$A,'[1]Ocorrências 2022 (USADAS TCC Mi'!O:O))</f>
        <v>#REF!</v>
      </c>
      <c r="T127" s="8" t="str">
        <f t="array" ref="T127">IF($D127="erro",XLOOKUP($A127,'Ocorrências 2022 (TODAS)'!$A:$A,'Ocorrências 2022 (TODAS)'!P:P),XLOOKUP($A127,'[1]Ocorrências 2022 (USADAS TCC Mi'!$A:$A,'[1]Ocorrências 2022 (USADAS TCC Mi'!P:P))</f>
        <v>#REF!</v>
      </c>
      <c r="U127" s="8" t="str">
        <f t="array" ref="U127">IF($D127="erro",XLOOKUP($A127,'Ocorrências 2022 (TODAS)'!$A:$A,'Ocorrências 2022 (TODAS)'!Q:Q),XLOOKUP($A127,'[1]Ocorrências 2022 (USADAS TCC Mi'!$A:$A,'[1]Ocorrências 2022 (USADAS TCC Mi'!Q:Q))</f>
        <v>#REF!</v>
      </c>
      <c r="V127" s="8" t="str">
        <f t="array" ref="V127">IF($D127="erro",XLOOKUP($A127,'Ocorrências 2022 (TODAS)'!$A:$A,'Ocorrências 2022 (TODAS)'!R:R),XLOOKUP($A127,'[1]Ocorrências 2022 (USADAS TCC Mi'!$A:$A,'[1]Ocorrências 2022 (USADAS TCC Mi'!R:R))</f>
        <v>#REF!</v>
      </c>
      <c r="W127" s="8" t="str">
        <f t="array" ref="W127">IF($D127="erro",XLOOKUP($A127,'Ocorrências 2022 (TODAS)'!$A:$A,'Ocorrências 2022 (TODAS)'!S:S),XLOOKUP($A127,'[1]Ocorrências 2022 (USADAS TCC Mi'!$A:$A,'[1]Ocorrências 2022 (USADAS TCC Mi'!S:S))</f>
        <v>#REF!</v>
      </c>
      <c r="X127" s="8" t="str">
        <f t="array" ref="X127">IF($D127="erro",XLOOKUP($A127,'Ocorrências 2022 (TODAS)'!$A:$A,'Ocorrências 2022 (TODAS)'!T:T),XLOOKUP($A127,'[1]Ocorrências 2022 (USADAS TCC Mi'!$A:$A,'[1]Ocorrências 2022 (USADAS TCC Mi'!T:T))</f>
        <v>#REF!</v>
      </c>
      <c r="Y127" s="8" t="str">
        <f t="array" ref="Y127">IF($D127="erro",XLOOKUP($A127,'Ocorrências 2022 (TODAS)'!$A:$A,'Ocorrências 2022 (TODAS)'!U:U),XLOOKUP($A127,'[1]Ocorrências 2022 (USADAS TCC Mi'!$A:$A,'[1]Ocorrências 2022 (USADAS TCC Mi'!U:U))</f>
        <v>#REF!</v>
      </c>
      <c r="Z127" s="162" t="str">
        <f t="array" ref="Z127">IF($D127="erro",XLOOKUP($A127,'Ocorrências 2022 (TODAS)'!$A:$A,'Ocorrências 2022 (TODAS)'!V:V),XLOOKUP($A127,'[1]Ocorrências 2022 (USADAS TCC Mi'!$A:$A,'[1]Ocorrências 2022 (USADAS TCC Mi'!V:V))</f>
        <v>#REF!</v>
      </c>
      <c r="AA127" s="162" t="str">
        <f t="array" ref="AA127">IF($D127="erro",XLOOKUP($A127,'Ocorrências 2022 (TODAS)'!$A:$A,'Ocorrências 2022 (TODAS)'!W:W),XLOOKUP($A127,'[1]Ocorrências 2022 (USADAS TCC Mi'!$A:$A,'[1]Ocorrências 2022 (USADAS TCC Mi'!W:W))</f>
        <v>#REF!</v>
      </c>
      <c r="AB127" s="8" t="str">
        <f t="array" ref="AB127">IF($D127="erro",XLOOKUP($A127,'Ocorrências 2022 (TODAS)'!$A:$A,'Ocorrências 2022 (TODAS)'!X:X),XLOOKUP($A127,'[1]Ocorrências 2022 (USADAS TCC Mi'!$A:$A,'[1]Ocorrências 2022 (USADAS TCC Mi'!X:X))</f>
        <v>#REF!</v>
      </c>
      <c r="AC127" s="8" t="str">
        <f t="array" ref="AC127">IF($D127="erro",XLOOKUP($A127,'Ocorrências 2022 (TODAS)'!$A:$A,'Ocorrências 2022 (TODAS)'!Y:Y),XLOOKUP($A127,'[1]Ocorrências 2022 (USADAS TCC Mi'!$A:$A,'[1]Ocorrências 2022 (USADAS TCC Mi'!Y:Y))</f>
        <v>#REF!</v>
      </c>
      <c r="AD127" s="8" t="str">
        <f t="array" ref="AD127">IF($D127="erro",XLOOKUP($A127,'Ocorrências 2022 (TODAS)'!$A:$A,'Ocorrências 2022 (TODAS)'!Z:Z),XLOOKUP($A127,'[1]Ocorrências 2022 (USADAS TCC Mi'!$A:$A,'[1]Ocorrências 2022 (USADAS TCC Mi'!Z:Z))</f>
        <v>#REF!</v>
      </c>
      <c r="AE127" s="8" t="str">
        <f t="array" ref="AE127">IF($D127="erro",XLOOKUP($A127,'Ocorrências 2022 (TODAS)'!$A:$A,'Ocorrências 2022 (TODAS)'!AA:AA),XLOOKUP($A127,'[1]Ocorrências 2022 (USADAS TCC Mi'!$A:$A,'[1]Ocorrências 2022 (USADAS TCC Mi'!AA:AA))</f>
        <v>#REF!</v>
      </c>
      <c r="AF127" s="8" t="str">
        <f t="array" ref="AF127">IF($D127="erro",XLOOKUP($A127,'Ocorrências 2022 (TODAS)'!$A:$A,'Ocorrências 2022 (TODAS)'!AB:AB),XLOOKUP($A127,'[1]Ocorrências 2022 (USADAS TCC Mi'!$A:$A,'[1]Ocorrências 2022 (USADAS TCC Mi'!AB:AB))</f>
        <v>#REF!</v>
      </c>
      <c r="AG127" s="8" t="str">
        <f t="array" ref="AG127">IF($D127="erro",XLOOKUP($A127,'Ocorrências 2022 (TODAS)'!$A:$A,'Ocorrências 2022 (TODAS)'!AC:AC),XLOOKUP($A127,'[1]Ocorrências 2022 (USADAS TCC Mi'!$A:$A,'[1]Ocorrências 2022 (USADAS TCC Mi'!AC:AC))</f>
        <v>#REF!</v>
      </c>
      <c r="AH127" s="8" t="str">
        <f t="array" ref="AH127">IF($D127="erro",XLOOKUP($A127,'Ocorrências 2022 (TODAS)'!$A:$A,'Ocorrências 2022 (TODAS)'!AD:AD),XLOOKUP($A127,'[1]Ocorrências 2022 (USADAS TCC Mi'!$A:$A,'[1]Ocorrências 2022 (USADAS TCC Mi'!AD:AD))</f>
        <v>#REF!</v>
      </c>
      <c r="AI127" s="8" t="str">
        <f t="array" ref="AI127">IF($D127="erro",XLOOKUP($A127,'Ocorrências 2022 (TODAS)'!$A:$A,'Ocorrências 2022 (TODAS)'!AE:AE),XLOOKUP($A127,'[1]Ocorrências 2022 (USADAS TCC Mi'!$A:$A,'[1]Ocorrências 2022 (USADAS TCC Mi'!AE:AE))</f>
        <v>#REF!</v>
      </c>
      <c r="AJ127" s="8" t="str">
        <f t="array" ref="AJ127">IF($D127="erro",XLOOKUP($A127,'Ocorrências 2022 (TODAS)'!$A:$A,'Ocorrências 2022 (TODAS)'!AF:AF),XLOOKUP($A127,'[1]Ocorrências 2022 (USADAS TCC Mi'!$A:$A,'[1]Ocorrências 2022 (USADAS TCC Mi'!AF:AF))</f>
        <v>#REF!</v>
      </c>
      <c r="AK127" s="8" t="str">
        <f t="array" ref="AK127">IF($D127="erro",XLOOKUP($A127,'Ocorrências 2022 (TODAS)'!$A:$A,'Ocorrências 2022 (TODAS)'!AG:AG),XLOOKUP($A127,'[1]Ocorrências 2022 (USADAS TCC Mi'!$A:$A,'[1]Ocorrências 2022 (USADAS TCC Mi'!AG:AG))</f>
        <v>#REF!</v>
      </c>
      <c r="AL127" s="8" t="str">
        <f t="array" ref="AL127">IF($D127="erro",XLOOKUP($A127,'Ocorrências 2022 (TODAS)'!$A:$A,'Ocorrências 2022 (TODAS)'!AH:AH),XLOOKUP($A127,'[1]Ocorrências 2022 (USADAS TCC Mi'!$A:$A,'[1]Ocorrências 2022 (USADAS TCC Mi'!AH:AH))</f>
        <v>#REF!</v>
      </c>
      <c r="AM127" s="8" t="str">
        <f t="array" ref="AM127">IF($D127="erro",XLOOKUP($A127,'Ocorrências 2022 (TODAS)'!$A:$A,'Ocorrências 2022 (TODAS)'!AI:AI),XLOOKUP($A127,'[1]Ocorrências 2022 (USADAS TCC Mi'!$A:$A,'[1]Ocorrências 2022 (USADAS TCC Mi'!AI:AI))</f>
        <v>#REF!</v>
      </c>
      <c r="AN127" s="8" t="str">
        <f t="array" ref="AN127">IF($D127="erro",XLOOKUP($A127,'Ocorrências 2022 (TODAS)'!$A:$A,'Ocorrências 2022 (TODAS)'!AJ:AJ),XLOOKUP($A127,'[1]Ocorrências 2022 (USADAS TCC Mi'!$A:$A,'[1]Ocorrências 2022 (USADAS TCC Mi'!AJ:AJ))</f>
        <v>#REF!</v>
      </c>
      <c r="AO127" s="8" t="str">
        <f t="array" ref="AO127">IF($D127="erro",XLOOKUP($A127,'Ocorrências 2022 (TODAS)'!$A:$A,'Ocorrências 2022 (TODAS)'!AK:AK),XLOOKUP($A127,'[1]Ocorrências 2022 (USADAS TCC Mi'!$A:$A,'[1]Ocorrências 2022 (USADAS TCC Mi'!AK:AK))</f>
        <v>#REF!</v>
      </c>
      <c r="AP127" s="8" t="str">
        <f t="array" ref="AP127">IF($D127="erro",XLOOKUP($A127,'Ocorrências 2022 (TODAS)'!$A:$A,'Ocorrências 2022 (TODAS)'!AL:AL),XLOOKUP($A127,'[1]Ocorrências 2022 (USADAS TCC Mi'!$A:$A,'[1]Ocorrências 2022 (USADAS TCC Mi'!AL:AL))</f>
        <v>#REF!</v>
      </c>
      <c r="AQ127" s="8" t="str">
        <f t="array" ref="AQ127">IF($D127="erro",XLOOKUP($A127,'Ocorrências 2022 (TODAS)'!$A:$A,'Ocorrências 2022 (TODAS)'!AM:AM),XLOOKUP($A127,'[1]Ocorrências 2022 (USADAS TCC Mi'!$A:$A,'[1]Ocorrências 2022 (USADAS TCC Mi'!AM:AM))</f>
        <v>#REF!</v>
      </c>
      <c r="AR127" s="8" t="str">
        <f t="array" ref="AR127">IF($D127="erro",XLOOKUP($A127,'Ocorrências 2022 (TODAS)'!$A:$A,'Ocorrências 2022 (TODAS)'!AN:AN),XLOOKUP($A127,'[1]Ocorrências 2022 (USADAS TCC Mi'!$A:$A,'[1]Ocorrências 2022 (USADAS TCC Mi'!AN:AN))</f>
        <v>#REF!</v>
      </c>
      <c r="AS127" s="8" t="str">
        <f t="array" ref="AS127">IF($D127="erro",XLOOKUP($A127,'Ocorrências 2022 (TODAS)'!$A:$A,'Ocorrências 2022 (TODAS)'!AO:AO),XLOOKUP($A127,'[1]Ocorrências 2022 (USADAS TCC Mi'!$A:$A,'[1]Ocorrências 2022 (USADAS TCC Mi'!AO:AO))</f>
        <v>#REF!</v>
      </c>
      <c r="AT127" s="8" t="str">
        <f t="array" ref="AT127">IF($D127="erro",XLOOKUP($A127,'Ocorrências 2022 (TODAS)'!$A:$A,'Ocorrências 2022 (TODAS)'!AP:AP),XLOOKUP($A127,'[1]Ocorrências 2022 (USADAS TCC Mi'!$A:$A,'[1]Ocorrências 2022 (USADAS TCC Mi'!AP:AP))</f>
        <v>#REF!</v>
      </c>
      <c r="AU127" s="8" t="str">
        <f t="array" ref="AU127">IF($D127="erro",XLOOKUP($A127,'Ocorrências 2022 (TODAS)'!$A:$A,'Ocorrências 2022 (TODAS)'!AQ:AQ),XLOOKUP($A127,'[1]Ocorrências 2022 (USADAS TCC Mi'!$A:$A,'[1]Ocorrências 2022 (USADAS TCC Mi'!AQ:AQ))</f>
        <v>#REF!</v>
      </c>
      <c r="AV127" s="8" t="str">
        <f t="array" ref="AV127">IF($D127="erro",XLOOKUP($A127,'Ocorrências 2022 (TODAS)'!$A:$A,'Ocorrências 2022 (TODAS)'!AR:AR),XLOOKUP($A127,'[1]Ocorrências 2022 (USADAS TCC Mi'!$A:$A,'[1]Ocorrências 2022 (USADAS TCC Mi'!AR:AR))</f>
        <v>#REF!</v>
      </c>
      <c r="AW127" s="8" t="str">
        <f t="array" ref="AW127">IF($D127="erro",XLOOKUP($A127,'Ocorrências 2022 (TODAS)'!$A:$A,'Ocorrências 2022 (TODAS)'!AS:AS),XLOOKUP($A127,'[1]Ocorrências 2022 (USADAS TCC Mi'!$A:$A,'[1]Ocorrências 2022 (USADAS TCC Mi'!AS:AS))</f>
        <v>#REF!</v>
      </c>
      <c r="AX127" s="8" t="str">
        <f t="array" ref="AX127">IF($D127="erro",XLOOKUP($A127,'Ocorrências 2022 (TODAS)'!$A:$A,'Ocorrências 2022 (TODAS)'!AT:AT),XLOOKUP($A127,'[1]Ocorrências 2022 (USADAS TCC Mi'!$A:$A,'[1]Ocorrências 2022 (USADAS TCC Mi'!AT:AT))</f>
        <v>#REF!</v>
      </c>
      <c r="AY127" s="8" t="str">
        <f t="array" ref="AY127">IF($D127="erro",XLOOKUP($A127,'Ocorrências 2022 (TODAS)'!$A:$A,'Ocorrências 2022 (TODAS)'!AU:AU),XLOOKUP($A127,'[1]Ocorrências 2022 (USADAS TCC Mi'!$A:$A,'[1]Ocorrências 2022 (USADAS TCC Mi'!AU:AU))</f>
        <v>#REF!</v>
      </c>
      <c r="AZ127" s="8" t="str">
        <f t="array" ref="AZ127">IF($D127="erro",XLOOKUP($A127,'Ocorrências 2022 (TODAS)'!$A:$A,'Ocorrências 2022 (TODAS)'!AV:AV),XLOOKUP($A127,'[1]Ocorrências 2022 (USADAS TCC Mi'!$A:$A,'[1]Ocorrências 2022 (USADAS TCC Mi'!AV:AV))</f>
        <v>#REF!</v>
      </c>
      <c r="BA127" s="8" t="str">
        <f t="array" ref="BA127">IF($D127="erro",XLOOKUP($A127,'Ocorrências 2022 (TODAS)'!$A:$A,'Ocorrências 2022 (TODAS)'!AW:AW),XLOOKUP($A127,'[1]Ocorrências 2022 (USADAS TCC Mi'!$A:$A,'[1]Ocorrências 2022 (USADAS TCC Mi'!AW:AW))</f>
        <v>#REF!</v>
      </c>
      <c r="BB127" s="8" t="str">
        <f t="array" ref="BB127">IF($D127="erro",XLOOKUP($A127,'Ocorrências 2022 (TODAS)'!$A:$A,'Ocorrências 2022 (TODAS)'!AX:AX),XLOOKUP($A127,'[1]Ocorrências 2022 (USADAS TCC Mi'!$A:$A,'[1]Ocorrências 2022 (USADAS TCC Mi'!AX:AX))</f>
        <v>#REF!</v>
      </c>
      <c r="BC127" s="8" t="str">
        <f t="array" ref="BC127">IF($D127="erro",XLOOKUP($A127,'Ocorrências 2022 (TODAS)'!$A:$A,'Ocorrências 2022 (TODAS)'!AY:AY),XLOOKUP($A127,'[1]Ocorrências 2022 (USADAS TCC Mi'!$A:$A,'[1]Ocorrências 2022 (USADAS TCC Mi'!AY:AY))</f>
        <v>#REF!</v>
      </c>
      <c r="BD127" s="8" t="str">
        <f t="array" ref="BD127">IF($D127="erro",XLOOKUP($A127,'Ocorrências 2022 (TODAS)'!$A:$A,'Ocorrências 2022 (TODAS)'!AZ:AZ),XLOOKUP($A127,'[1]Ocorrências 2022 (USADAS TCC Mi'!$A:$A,'[1]Ocorrências 2022 (USADAS TCC Mi'!AZ:AZ))</f>
        <v>#REF!</v>
      </c>
      <c r="BE127" s="8" t="str">
        <f t="array" ref="BE127">IF($D127="erro",XLOOKUP($A127,'Ocorrências 2022 (TODAS)'!$A:$A,'Ocorrências 2022 (TODAS)'!BA:BA),XLOOKUP($A127,'[1]Ocorrências 2022 (USADAS TCC Mi'!$A:$A,'[1]Ocorrências 2022 (USADAS TCC Mi'!BA:BA))</f>
        <v>#REF!</v>
      </c>
      <c r="BF127" s="8" t="str">
        <f t="array" ref="BF127">IF($D127="erro",XLOOKUP($A127,'Ocorrências 2022 (TODAS)'!$A:$A,'Ocorrências 2022 (TODAS)'!BB:BB),XLOOKUP($A127,'[1]Ocorrências 2022 (USADAS TCC Mi'!$A:$A,'[1]Ocorrências 2022 (USADAS TCC Mi'!BB:BB))</f>
        <v>#REF!</v>
      </c>
      <c r="BG127" s="8" t="str">
        <f t="array" ref="BG127">IF($D127="erro",XLOOKUP($A127,'Ocorrências 2022 (TODAS)'!$A:$A,'Ocorrências 2022 (TODAS)'!BC:BC),XLOOKUP($A127,'[1]Ocorrências 2022 (USADAS TCC Mi'!$A:$A,'[1]Ocorrências 2022 (USADAS TCC Mi'!BC:BC))</f>
        <v>#REF!</v>
      </c>
      <c r="BH127" s="8" t="str">
        <f t="array" ref="BH127">IF($D127="erro",XLOOKUP($A127,'Ocorrências 2022 (TODAS)'!$A:$A,'Ocorrências 2022 (TODAS)'!BD:BD),XLOOKUP($A127,'[1]Ocorrências 2022 (USADAS TCC Mi'!$A:$A,'[1]Ocorrências 2022 (USADAS TCC Mi'!BD:BD))</f>
        <v>#REF!</v>
      </c>
      <c r="BI127" s="8" t="str">
        <f t="array" ref="BI127">IF($D127="erro",XLOOKUP($A127,'Ocorrências 2022 (TODAS)'!$A:$A,'Ocorrências 2022 (TODAS)'!BE:BE),XLOOKUP($A127,'[1]Ocorrências 2022 (USADAS TCC Mi'!$A:$A,'[1]Ocorrências 2022 (USADAS TCC Mi'!BE:BE))</f>
        <v>#REF!</v>
      </c>
      <c r="BJ127" s="8" t="str">
        <f t="array" ref="BJ127">IF($D127="erro",XLOOKUP($A127,'Ocorrências 2022 (TODAS)'!$A:$A,'Ocorrências 2022 (TODAS)'!BF:BF),XLOOKUP($A127,'[1]Ocorrências 2022 (USADAS TCC Mi'!$A:$A,'[1]Ocorrências 2022 (USADAS TCC Mi'!BF:BF))</f>
        <v>#REF!</v>
      </c>
      <c r="BK127" s="8" t="str">
        <f t="array" ref="BK127">IF($D127="erro",XLOOKUP($A127,'Ocorrências 2022 (TODAS)'!$A:$A,'Ocorrências 2022 (TODAS)'!BG:BG),XLOOKUP($A127,'[1]Ocorrências 2022 (USADAS TCC Mi'!$A:$A,'[1]Ocorrências 2022 (USADAS TCC Mi'!BG:BG))</f>
        <v>#REF!</v>
      </c>
      <c r="BL127" s="8" t="str">
        <f t="array" ref="BL127">IF($D127="erro",XLOOKUP($A127,'Ocorrências 2022 (TODAS)'!$A:$A,'Ocorrências 2022 (TODAS)'!BH:BH),XLOOKUP($A127,'[1]Ocorrências 2022 (USADAS TCC Mi'!$A:$A,'[1]Ocorrências 2022 (USADAS TCC Mi'!BH:BH))</f>
        <v>#REF!</v>
      </c>
      <c r="BM127" s="8" t="str">
        <f t="array" ref="BM127">IF($D127="erro",XLOOKUP($A127,'Ocorrências 2022 (TODAS)'!$A:$A,'Ocorrências 2022 (TODAS)'!BI:BI),XLOOKUP($A127,'[1]Ocorrências 2022 (USADAS TCC Mi'!$A:$A,'[1]Ocorrências 2022 (USADAS TCC Mi'!BI:BI))</f>
        <v>#REF!</v>
      </c>
      <c r="BN127" s="8" t="str">
        <f t="array" ref="BN127">IF($D127="erro",XLOOKUP($A127,'Ocorrências 2022 (TODAS)'!$A:$A,'Ocorrências 2022 (TODAS)'!BJ:BJ),XLOOKUP($A127,'[1]Ocorrências 2022 (USADAS TCC Mi'!$A:$A,'[1]Ocorrências 2022 (USADAS TCC Mi'!BJ:BJ))</f>
        <v>#REF!</v>
      </c>
      <c r="BO127" s="8" t="str">
        <f t="array" ref="BO127">IF($D127="erro",XLOOKUP($A127,'Ocorrências 2022 (TODAS)'!$A:$A,'Ocorrências 2022 (TODAS)'!BK:BK),XLOOKUP($A127,'[1]Ocorrências 2022 (USADAS TCC Mi'!$A:$A,'[1]Ocorrências 2022 (USADAS TCC Mi'!BK:BK))</f>
        <v>#REF!</v>
      </c>
      <c r="BP127" s="8" t="str">
        <f t="array" ref="BP127">IF($D127="erro",XLOOKUP($A127,'Ocorrências 2022 (TODAS)'!$A:$A,'Ocorrências 2022 (TODAS)'!BL:BL),XLOOKUP($A127,'[1]Ocorrências 2022 (USADAS TCC Mi'!$A:$A,'[1]Ocorrências 2022 (USADAS TCC Mi'!BL:BL))</f>
        <v>#REF!</v>
      </c>
      <c r="BQ127" s="8" t="str">
        <f t="array" ref="BQ127">IF($D127="erro",XLOOKUP($A127,'Ocorrências 2022 (TODAS)'!$A:$A,'Ocorrências 2022 (TODAS)'!BM:BM),XLOOKUP($A127,'[1]Ocorrências 2022 (USADAS TCC Mi'!$A:$A,'[1]Ocorrências 2022 (USADAS TCC Mi'!BM:BM))</f>
        <v>#REF!</v>
      </c>
      <c r="BR127" s="8" t="str">
        <f t="array" ref="BR127">IF($D127="erro",XLOOKUP($A127,'Ocorrências 2022 (TODAS)'!$A:$A,'Ocorrências 2022 (TODAS)'!BN:BN),XLOOKUP($A127,'[1]Ocorrências 2022 (USADAS TCC Mi'!$A:$A,'[1]Ocorrências 2022 (USADAS TCC Mi'!BN:BN))</f>
        <v>#REF!</v>
      </c>
      <c r="BS127" s="8" t="str">
        <f t="array" ref="BS127">IF($D127="erro",XLOOKUP($A127,'Ocorrências 2022 (TODAS)'!$A:$A,'Ocorrências 2022 (TODAS)'!BO:BO),XLOOKUP($A127,'[1]Ocorrências 2022 (USADAS TCC Mi'!$A:$A,'[1]Ocorrências 2022 (USADAS TCC Mi'!BO:BO))</f>
        <v>#REF!</v>
      </c>
      <c r="BT127" s="8" t="str">
        <f t="array" ref="BT127">IF($D127="erro",XLOOKUP($A127,'Ocorrências 2022 (TODAS)'!$A:$A,'Ocorrências 2022 (TODAS)'!BP:BP),XLOOKUP($A127,'[1]Ocorrências 2022 (USADAS TCC Mi'!$A:$A,'[1]Ocorrências 2022 (USADAS TCC Mi'!BP:BP))</f>
        <v>#REF!</v>
      </c>
      <c r="BU127" s="8" t="str">
        <f t="array" ref="BU127">IF($D127="erro",XLOOKUP($A127,'Ocorrências 2022 (TODAS)'!$A:$A,'Ocorrências 2022 (TODAS)'!BQ:BQ),XLOOKUP($A127,'[1]Ocorrências 2022 (USADAS TCC Mi'!$A:$A,'[1]Ocorrências 2022 (USADAS TCC Mi'!BQ:BQ))</f>
        <v>#REF!</v>
      </c>
      <c r="BV127" s="8" t="str">
        <f t="array" ref="BV127">IF($D127="erro",XLOOKUP($A127,'Ocorrências 2022 (TODAS)'!$A:$A,'Ocorrências 2022 (TODAS)'!BR:BR),XLOOKUP($A127,'[1]Ocorrências 2022 (USADAS TCC Mi'!$A:$A,'[1]Ocorrências 2022 (USADAS TCC Mi'!BR:BR))</f>
        <v>#REF!</v>
      </c>
      <c r="BW127" s="8" t="str">
        <f t="array" ref="BW127">IF($D127="erro",XLOOKUP($A127,'Ocorrências 2022 (TODAS)'!$A:$A,'Ocorrências 2022 (TODAS)'!BS:BS),XLOOKUP($A127,'[1]Ocorrências 2022 (USADAS TCC Mi'!$A:$A,'[1]Ocorrências 2022 (USADAS TCC Mi'!BS:BS))</f>
        <v>#REF!</v>
      </c>
      <c r="BX127" s="8" t="str">
        <f t="array" ref="BX127">IF($D127="erro",XLOOKUP($A127,'Ocorrências 2022 (TODAS)'!$A:$A,'Ocorrências 2022 (TODAS)'!BT:BT),XLOOKUP($A127,'[1]Ocorrências 2022 (USADAS TCC Mi'!$A:$A,'[1]Ocorrências 2022 (USADAS TCC Mi'!BT:BT))</f>
        <v>#REF!</v>
      </c>
      <c r="BY127" s="8" t="str">
        <f t="array" ref="BY127">IF($D127="erro",XLOOKUP($A127,'Ocorrências 2022 (TODAS)'!$A:$A,'Ocorrências 2022 (TODAS)'!BU:BU),XLOOKUP($A127,'[1]Ocorrências 2022 (USADAS TCC Mi'!$A:$A,'[1]Ocorrências 2022 (USADAS TCC Mi'!BU:BU))</f>
        <v>#REF!</v>
      </c>
      <c r="BZ127" s="8" t="str">
        <f t="array" ref="BZ127">IF($D127="erro",XLOOKUP($A127,'Ocorrências 2022 (TODAS)'!$A:$A,'Ocorrências 2022 (TODAS)'!BV:BV),XLOOKUP($A127,'[1]Ocorrências 2022 (USADAS TCC Mi'!$A:$A,'[1]Ocorrências 2022 (USADAS TCC Mi'!BV:BV))</f>
        <v>#REF!</v>
      </c>
      <c r="CA127" s="8" t="str">
        <f t="array" ref="CA127">IF($D127="erro",XLOOKUP($A127,'Ocorrências 2022 (TODAS)'!$A:$A,'Ocorrências 2022 (TODAS)'!BW:BW),XLOOKUP($A127,'[1]Ocorrências 2022 (USADAS TCC Mi'!$A:$A,'[1]Ocorrências 2022 (USADAS TCC Mi'!BW:BW))</f>
        <v>#REF!</v>
      </c>
      <c r="CB127" s="8" t="str">
        <f t="array" ref="CB127">IF($D127="erro",XLOOKUP($A127,'Ocorrências 2022 (TODAS)'!$A:$A,'Ocorrências 2022 (TODAS)'!BX:BX),XLOOKUP($A127,'[1]Ocorrências 2022 (USADAS TCC Mi'!$A:$A,'[1]Ocorrências 2022 (USADAS TCC Mi'!BX:BX))</f>
        <v>#REF!</v>
      </c>
      <c r="CC127" s="8" t="str">
        <f t="array" ref="CC127">IF($D127="erro",XLOOKUP($A127,'Ocorrências 2022 (TODAS)'!$A:$A,'Ocorrências 2022 (TODAS)'!BY:BY),XLOOKUP($A127,'[1]Ocorrências 2022 (USADAS TCC Mi'!$A:$A,'[1]Ocorrências 2022 (USADAS TCC Mi'!BY:BY))</f>
        <v>#REF!</v>
      </c>
      <c r="CD127" s="8" t="str">
        <f t="array" ref="CD127">IF($D127="erro",XLOOKUP($A127,'Ocorrências 2022 (TODAS)'!$A:$A,'Ocorrências 2022 (TODAS)'!BZ:BZ),XLOOKUP($A127,'[1]Ocorrências 2022 (USADAS TCC Mi'!$A:$A,'[1]Ocorrências 2022 (USADAS TCC Mi'!BZ:BZ))</f>
        <v>#REF!</v>
      </c>
      <c r="CE127" s="8" t="str">
        <f t="array" ref="CE127">IF($D127="erro",XLOOKUP($A127,'Ocorrências 2022 (TODAS)'!$A:$A,'Ocorrências 2022 (TODAS)'!CA:CA),XLOOKUP($A127,'[1]Ocorrências 2022 (USADAS TCC Mi'!$A:$A,'[1]Ocorrências 2022 (USADAS TCC Mi'!CA:CA))</f>
        <v>#REF!</v>
      </c>
      <c r="CF127" s="8" t="str">
        <f t="array" ref="CF127">IF($D127="erro",XLOOKUP($A127,'Ocorrências 2022 (TODAS)'!$A:$A,'Ocorrências 2022 (TODAS)'!CB:CB),XLOOKUP($A127,'[1]Ocorrências 2022 (USADAS TCC Mi'!$A:$A,'[1]Ocorrências 2022 (USADAS TCC Mi'!CB:CB))</f>
        <v>#REF!</v>
      </c>
      <c r="CG127" s="8" t="str">
        <f t="array" ref="CG127">IF($D127="erro",XLOOKUP($A127,'Ocorrências 2022 (TODAS)'!$A:$A,'Ocorrências 2022 (TODAS)'!CC:CC),XLOOKUP($A127,'[1]Ocorrências 2022 (USADAS TCC Mi'!$A:$A,'[1]Ocorrências 2022 (USADAS TCC Mi'!CC:CC))</f>
        <v>#REF!</v>
      </c>
      <c r="CH127" s="8" t="str">
        <f t="array" ref="CH127">IF($D127="erro",XLOOKUP($A127,'Ocorrências 2022 (TODAS)'!$A:$A,'Ocorrências 2022 (TODAS)'!CD:CD),XLOOKUP($A127,'[1]Ocorrências 2022 (USADAS TCC Mi'!$A:$A,'[1]Ocorrências 2022 (USADAS TCC Mi'!CD:CD))</f>
        <v>#REF!</v>
      </c>
      <c r="CI127" s="8" t="str">
        <f t="array" ref="CI127">IF($D127="erro",XLOOKUP($A127,'Ocorrências 2022 (TODAS)'!$A:$A,'Ocorrências 2022 (TODAS)'!CE:CE),XLOOKUP($A127,'[1]Ocorrências 2022 (USADAS TCC Mi'!$A:$A,'[1]Ocorrências 2022 (USADAS TCC Mi'!CE:CE))</f>
        <v>#REF!</v>
      </c>
      <c r="CJ127" s="8" t="str">
        <f t="array" ref="CJ127">IF($D127="erro",XLOOKUP($A127,'Ocorrências 2022 (TODAS)'!$A:$A,'Ocorrências 2022 (TODAS)'!CF:CF),XLOOKUP($A127,'[1]Ocorrências 2022 (USADAS TCC Mi'!$A:$A,'[1]Ocorrências 2022 (USADAS TCC Mi'!CF:CF))</f>
        <v>#REF!</v>
      </c>
      <c r="CK127" s="8" t="str">
        <f t="array" ref="CK127">IF($D127="erro",XLOOKUP($A127,'Ocorrências 2022 (TODAS)'!$A:$A,'Ocorrências 2022 (TODAS)'!CG:CG),XLOOKUP($A127,'[1]Ocorrências 2022 (USADAS TCC Mi'!$A:$A,'[1]Ocorrências 2022 (USADAS TCC Mi'!CG:CG))</f>
        <v>#REF!</v>
      </c>
      <c r="CL127" s="163" t="str">
        <f t="array" ref="CL127">IF($D127="erro",XLOOKUP($A127,'Ocorrências 2022 (TODAS)'!$A:$A,'Ocorrências 2022 (TODAS)'!CH:CH),XLOOKUP($A127,'[1]Ocorrências 2022 (USADAS TCC Mi'!$A:$A,'[1]Ocorrências 2022 (USADAS TCC Mi'!CH:CH))</f>
        <v>#REF!</v>
      </c>
      <c r="CM127" s="8" t="str">
        <f t="array" ref="CM127">IF($D127="erro",XLOOKUP($A127,'Ocorrências 2022 (TODAS)'!$A:$A,'Ocorrências 2022 (TODAS)'!CI:CI),XLOOKUP($A127,'[1]Ocorrências 2022 (USADAS TCC Mi'!$A:$A,'[1]Ocorrências 2022 (USADAS TCC Mi'!CI:CI))</f>
        <v>#REF!</v>
      </c>
      <c r="CN127" s="8" t="str">
        <f t="array" ref="CN127">IF($D127="erro",XLOOKUP($A127,'Ocorrências 2022 (TODAS)'!$A:$A,'Ocorrências 2022 (TODAS)'!CJ:CJ),XLOOKUP($A127,'[1]Ocorrências 2022 (USADAS TCC Mi'!$A:$A,'[1]Ocorrências 2022 (USADAS TCC Mi'!CJ:CJ))</f>
        <v>#REF!</v>
      </c>
      <c r="CO127" s="8" t="str">
        <f t="array" ref="CO127">IF($D127="erro",XLOOKUP($A127,'Ocorrências 2022 (TODAS)'!$A:$A,'Ocorrências 2022 (TODAS)'!CK:CK),XLOOKUP($A127,'[1]Ocorrências 2022 (USADAS TCC Mi'!$A:$A,'[1]Ocorrências 2022 (USADAS TCC Mi'!CK:CK))</f>
        <v>#REF!</v>
      </c>
      <c r="CP127" s="8" t="str">
        <f t="array" ref="CP127">IF($D127="erro",XLOOKUP($A127,'Ocorrências 2022 (TODAS)'!$A:$A,'Ocorrências 2022 (TODAS)'!CL:CL),XLOOKUP($A127,'[1]Ocorrências 2022 (USADAS TCC Mi'!$A:$A,'[1]Ocorrências 2022 (USADAS TCC Mi'!CL:CL))</f>
        <v>#REF!</v>
      </c>
      <c r="CQ127" s="8" t="str">
        <f t="array" ref="CQ127">IF($D127="erro",XLOOKUP($A127,'Ocorrências 2022 (TODAS)'!$A:$A,'Ocorrências 2022 (TODAS)'!CM:CM),XLOOKUP($A127,'[1]Ocorrências 2022 (USADAS TCC Mi'!$A:$A,'[1]Ocorrências 2022 (USADAS TCC Mi'!CM:CM))</f>
        <v>#REF!</v>
      </c>
      <c r="CR127" s="8" t="str">
        <f t="array" ref="CR127">IF($D127="erro",XLOOKUP($A127,'Ocorrências 2022 (TODAS)'!$A:$A,'Ocorrências 2022 (TODAS)'!CN:CN),XLOOKUP($A127,'[1]Ocorrências 2022 (USADAS TCC Mi'!$A:$A,'[1]Ocorrências 2022 (USADAS TCC Mi'!CN:CN))</f>
        <v>#REF!</v>
      </c>
      <c r="CS127" s="8" t="str">
        <f t="array" ref="CS127">IF($D127="erro",XLOOKUP($A127,'Ocorrências 2022 (TODAS)'!$A:$A,'Ocorrências 2022 (TODAS)'!CO:CO),XLOOKUP($A127,'[1]Ocorrências 2022 (USADAS TCC Mi'!$A:$A,'[1]Ocorrências 2022 (USADAS TCC Mi'!CO:CO))</f>
        <v>#REF!</v>
      </c>
      <c r="CT127" s="8" t="str">
        <f t="array" ref="CT127">IF($D127="erro",XLOOKUP($A127,'Ocorrências 2022 (TODAS)'!$A:$A,'Ocorrências 2022 (TODAS)'!CP:CP),XLOOKUP($A127,'[1]Ocorrências 2022 (USADAS TCC Mi'!$A:$A,'[1]Ocorrências 2022 (USADAS TCC Mi'!CP:CP))</f>
        <v>#REF!</v>
      </c>
      <c r="CU127" s="8" t="str">
        <f t="array" ref="CU127">IF($D127="erro",XLOOKUP($A127,'Ocorrências 2022 (TODAS)'!$A:$A,'Ocorrências 2022 (TODAS)'!CQ:CQ),XLOOKUP($A127,'[1]Ocorrências 2022 (USADAS TCC Mi'!$A:$A,'[1]Ocorrências 2022 (USADAS TCC Mi'!CQ:CQ))</f>
        <v>#REF!</v>
      </c>
      <c r="CV127" s="8" t="str">
        <f t="array" ref="CV127">IF($D127="erro",XLOOKUP($A127,'Ocorrências 2022 (TODAS)'!$A:$A,'Ocorrências 2022 (TODAS)'!CR:CR),XLOOKUP($A127,'[1]Ocorrências 2022 (USADAS TCC Mi'!$A:$A,'[1]Ocorrências 2022 (USADAS TCC Mi'!CR:CR))</f>
        <v>#REF!</v>
      </c>
      <c r="CW127" s="8" t="str">
        <f t="array" ref="CW127">IF($D127="erro",XLOOKUP($A127,'Ocorrências 2022 (TODAS)'!$A:$A,'Ocorrências 2022 (TODAS)'!CS:CS),XLOOKUP($A127,'[1]Ocorrências 2022 (USADAS TCC Mi'!$A:$A,'[1]Ocorrências 2022 (USADAS TCC Mi'!CS:CS))</f>
        <v>#REF!</v>
      </c>
      <c r="CX127" s="8" t="str">
        <f t="array" ref="CX127">IF($D127="erro",XLOOKUP($A127,'Ocorrências 2022 (TODAS)'!$A:$A,'Ocorrências 2022 (TODAS)'!CT:CT),XLOOKUP($A127,'[1]Ocorrências 2022 (USADAS TCC Mi'!$A:$A,'[1]Ocorrências 2022 (USADAS TCC Mi'!CT:CT))</f>
        <v>#REF!</v>
      </c>
      <c r="CY127" s="8" t="str">
        <f t="array" ref="CY127">IF($D127="erro",XLOOKUP($A127,'Ocorrências 2022 (TODAS)'!$A:$A,'Ocorrências 2022 (TODAS)'!CU:CU),XLOOKUP($A127,'[1]Ocorrências 2022 (USADAS TCC Mi'!$A:$A,'[1]Ocorrências 2022 (USADAS TCC Mi'!CU:CU))</f>
        <v>#REF!</v>
      </c>
      <c r="CZ127" s="8" t="str">
        <f t="array" ref="CZ127">IF($D127="erro",XLOOKUP($A127,'Ocorrências 2022 (TODAS)'!$A:$A,'Ocorrências 2022 (TODAS)'!CV:CV),XLOOKUP($A127,'[1]Ocorrências 2022 (USADAS TCC Mi'!$A:$A,'[1]Ocorrências 2022 (USADAS TCC Mi'!CV:CV))</f>
        <v>#REF!</v>
      </c>
      <c r="DA127" s="8" t="str">
        <f t="array" ref="DA127">IF($D127="erro",XLOOKUP($A127,'Ocorrências 2022 (TODAS)'!$A:$A,'Ocorrências 2022 (TODAS)'!CW:CW),XLOOKUP($A127,'[1]Ocorrências 2022 (USADAS TCC Mi'!$A:$A,'[1]Ocorrências 2022 (USADAS TCC Mi'!CW:CW))</f>
        <v>#REF!</v>
      </c>
      <c r="DB127" s="8" t="str">
        <f t="array" ref="DB127">IF($D127="erro",XLOOKUP($A127,'Ocorrências 2022 (TODAS)'!$A:$A,'Ocorrências 2022 (TODAS)'!CX:CX),XLOOKUP($A127,'[1]Ocorrências 2022 (USADAS TCC Mi'!$A:$A,'[1]Ocorrências 2022 (USADAS TCC Mi'!CX:CX))</f>
        <v>#REF!</v>
      </c>
      <c r="DC127" s="8" t="str">
        <f t="array" ref="DC127">IF($D127="erro",XLOOKUP($A127,'Ocorrências 2022 (TODAS)'!$A:$A,'Ocorrências 2022 (TODAS)'!CY:CY),XLOOKUP($A127,'[1]Ocorrências 2022 (USADAS TCC Mi'!$A:$A,'[1]Ocorrências 2022 (USADAS TCC Mi'!CY:CY))</f>
        <v>#REF!</v>
      </c>
      <c r="DD127" s="8" t="str">
        <f t="array" ref="DD127">IF($D127="erro",XLOOKUP($A127,'Ocorrências 2022 (TODAS)'!$A:$A,'Ocorrências 2022 (TODAS)'!CZ:CZ),XLOOKUP($A127,'[1]Ocorrências 2022 (USADAS TCC Mi'!$A:$A,'[1]Ocorrências 2022 (USADAS TCC Mi'!CZ:CZ))</f>
        <v>#REF!</v>
      </c>
      <c r="DE127" s="8" t="str">
        <f t="array" ref="DE127">IF($D127="erro",XLOOKUP($A127,'Ocorrências 2022 (TODAS)'!$A:$A,'Ocorrências 2022 (TODAS)'!DA:DA),XLOOKUP($A127,'[1]Ocorrências 2022 (USADAS TCC Mi'!$A:$A,'[1]Ocorrências 2022 (USADAS TCC Mi'!DA:DA))</f>
        <v>#REF!</v>
      </c>
      <c r="DF127" s="8" t="str">
        <f t="array" ref="DF127">IF($D127="erro",XLOOKUP($A127,'Ocorrências 2022 (TODAS)'!$A:$A,'Ocorrências 2022 (TODAS)'!DB:DB),XLOOKUP($A127,'[1]Ocorrências 2022 (USADAS TCC Mi'!$A:$A,'[1]Ocorrências 2022 (USADAS TCC Mi'!DB:DB))</f>
        <v>#REF!</v>
      </c>
      <c r="DG127" s="8" t="str">
        <f t="array" ref="DG127">IF($D127="erro",XLOOKUP($A127,'Ocorrências 2022 (TODAS)'!$A:$A,'Ocorrências 2022 (TODAS)'!DC:DC),XLOOKUP($A127,'[1]Ocorrências 2022 (USADAS TCC Mi'!$A:$A,'[1]Ocorrências 2022 (USADAS TCC Mi'!DC:DC))</f>
        <v>#REF!</v>
      </c>
    </row>
    <row r="128" ht="15.75" customHeight="1">
      <c r="A128" s="74">
        <v>1938.0</v>
      </c>
      <c r="B128" s="74">
        <v>1938.0</v>
      </c>
      <c r="D128" s="8" t="str">
        <f t="shared" si="1"/>
        <v>Ok</v>
      </c>
      <c r="F128" s="8" t="str">
        <f t="array" ref="F128">IF($D128="erro",XLOOKUP($A128,'Ocorrências 2022 (TODAS)'!$A:$A,'Ocorrências 2022 (TODAS)'!B:B),XLOOKUP($A128,'[1]Ocorrências 2022 (USADAS TCC Mi'!$A:$A,'[1]Ocorrências 2022 (USADAS TCC Mi'!B:B))</f>
        <v>#REF!</v>
      </c>
      <c r="G128" s="8" t="str">
        <f t="array" ref="G128">IF($D128="erro",XLOOKUP($A128,'Ocorrências 2022 (TODAS)'!$A:$A,'Ocorrências 2022 (TODAS)'!C:C),XLOOKUP($A128,'[1]Ocorrências 2022 (USADAS TCC Mi'!$A:$A,'[1]Ocorrências 2022 (USADAS TCC Mi'!C:C))</f>
        <v>#REF!</v>
      </c>
      <c r="H128" s="8" t="str">
        <f t="array" ref="H128">IF($D128="erro",XLOOKUP($A128,'Ocorrências 2022 (TODAS)'!$A:$A,'Ocorrências 2022 (TODAS)'!D:D),XLOOKUP($A128,'[1]Ocorrências 2022 (USADAS TCC Mi'!$A:$A,'[1]Ocorrências 2022 (USADAS TCC Mi'!D:D))</f>
        <v>#REF!</v>
      </c>
      <c r="I128" s="8" t="str">
        <f t="array" ref="I128">IF($D128="erro",XLOOKUP($A128,'Ocorrências 2022 (TODAS)'!$A:$A,'Ocorrências 2022 (TODAS)'!E:E),XLOOKUP($A128,'[1]Ocorrências 2022 (USADAS TCC Mi'!$A:$A,'[1]Ocorrências 2022 (USADAS TCC Mi'!E:E))</f>
        <v>#REF!</v>
      </c>
      <c r="J128" s="8" t="str">
        <f t="array" ref="J128">IF($D128="erro",XLOOKUP($A128,'Ocorrências 2022 (TODAS)'!$A:$A,'Ocorrências 2022 (TODAS)'!F:F),XLOOKUP($A128,'[1]Ocorrências 2022 (USADAS TCC Mi'!$A:$A,'[1]Ocorrências 2022 (USADAS TCC Mi'!F:F))</f>
        <v>#REF!</v>
      </c>
      <c r="K128" s="8" t="str">
        <f t="array" ref="K128">IF($D128="erro",XLOOKUP($A128,'Ocorrências 2022 (TODAS)'!$A:$A,'Ocorrências 2022 (TODAS)'!G:G),XLOOKUP($A128,'[1]Ocorrências 2022 (USADAS TCC Mi'!$A:$A,'[1]Ocorrências 2022 (USADAS TCC Mi'!G:G))</f>
        <v>#REF!</v>
      </c>
      <c r="L128" s="8" t="str">
        <f t="array" ref="L128">IF($D128="erro",XLOOKUP($A128,'Ocorrências 2022 (TODAS)'!$A:$A,'Ocorrências 2022 (TODAS)'!H:H),XLOOKUP($A128,'[1]Ocorrências 2022 (USADAS TCC Mi'!$A:$A,'[1]Ocorrências 2022 (USADAS TCC Mi'!H:H))</f>
        <v>#REF!</v>
      </c>
      <c r="M128" s="8" t="str">
        <f t="array" ref="M128">IF($D128="erro",XLOOKUP($A128,'Ocorrências 2022 (TODAS)'!$A:$A,'Ocorrências 2022 (TODAS)'!I:I),XLOOKUP($A128,'[1]Ocorrências 2022 (USADAS TCC Mi'!$A:$A,'[1]Ocorrências 2022 (USADAS TCC Mi'!I:I))</f>
        <v>#REF!</v>
      </c>
      <c r="N128" s="8" t="str">
        <f t="array" ref="N128">IF($D128="erro",XLOOKUP($A128,'Ocorrências 2022 (TODAS)'!$A:$A,'Ocorrências 2022 (TODAS)'!J:J),XLOOKUP($A128,'[1]Ocorrências 2022 (USADAS TCC Mi'!$A:$A,'[1]Ocorrências 2022 (USADAS TCC Mi'!J:J))</f>
        <v>#REF!</v>
      </c>
      <c r="O128" s="8" t="str">
        <f t="array" ref="O128">IF($D128="erro",XLOOKUP($A128,'Ocorrências 2022 (TODAS)'!$A:$A,'Ocorrências 2022 (TODAS)'!K:K),XLOOKUP($A128,'[1]Ocorrências 2022 (USADAS TCC Mi'!$A:$A,'[1]Ocorrências 2022 (USADAS TCC Mi'!K:K))</f>
        <v>#REF!</v>
      </c>
      <c r="P128" s="8" t="str">
        <f t="array" ref="P128">IF($D128="erro",XLOOKUP($A128,'Ocorrências 2022 (TODAS)'!$A:$A,'Ocorrências 2022 (TODAS)'!L:L),XLOOKUP($A128,'[1]Ocorrências 2022 (USADAS TCC Mi'!$A:$A,'[1]Ocorrências 2022 (USADAS TCC Mi'!L:L))</f>
        <v>#REF!</v>
      </c>
      <c r="Q128" s="8" t="str">
        <f t="array" ref="Q128">IF($D128="erro",XLOOKUP($A128,'Ocorrências 2022 (TODAS)'!$A:$A,'Ocorrências 2022 (TODAS)'!M:M),XLOOKUP($A128,'[1]Ocorrências 2022 (USADAS TCC Mi'!$A:$A,'[1]Ocorrências 2022 (USADAS TCC Mi'!M:M))</f>
        <v>#REF!</v>
      </c>
      <c r="R128" s="8" t="str">
        <f t="array" ref="R128">IF($D128="erro",XLOOKUP($A128,'Ocorrências 2022 (TODAS)'!$A:$A,'Ocorrências 2022 (TODAS)'!N:N),XLOOKUP($A128,'[1]Ocorrências 2022 (USADAS TCC Mi'!$A:$A,'[1]Ocorrências 2022 (USADAS TCC Mi'!N:N))</f>
        <v>#REF!</v>
      </c>
      <c r="S128" s="8" t="str">
        <f t="array" ref="S128">IF($D128="erro",XLOOKUP($A128,'Ocorrências 2022 (TODAS)'!$A:$A,'Ocorrências 2022 (TODAS)'!O:O),XLOOKUP($A128,'[1]Ocorrências 2022 (USADAS TCC Mi'!$A:$A,'[1]Ocorrências 2022 (USADAS TCC Mi'!O:O))</f>
        <v>#REF!</v>
      </c>
      <c r="T128" s="8" t="str">
        <f t="array" ref="T128">IF($D128="erro",XLOOKUP($A128,'Ocorrências 2022 (TODAS)'!$A:$A,'Ocorrências 2022 (TODAS)'!P:P),XLOOKUP($A128,'[1]Ocorrências 2022 (USADAS TCC Mi'!$A:$A,'[1]Ocorrências 2022 (USADAS TCC Mi'!P:P))</f>
        <v>#REF!</v>
      </c>
      <c r="U128" s="8" t="str">
        <f t="array" ref="U128">IF($D128="erro",XLOOKUP($A128,'Ocorrências 2022 (TODAS)'!$A:$A,'Ocorrências 2022 (TODAS)'!Q:Q),XLOOKUP($A128,'[1]Ocorrências 2022 (USADAS TCC Mi'!$A:$A,'[1]Ocorrências 2022 (USADAS TCC Mi'!Q:Q))</f>
        <v>#REF!</v>
      </c>
      <c r="V128" s="8" t="str">
        <f t="array" ref="V128">IF($D128="erro",XLOOKUP($A128,'Ocorrências 2022 (TODAS)'!$A:$A,'Ocorrências 2022 (TODAS)'!R:R),XLOOKUP($A128,'[1]Ocorrências 2022 (USADAS TCC Mi'!$A:$A,'[1]Ocorrências 2022 (USADAS TCC Mi'!R:R))</f>
        <v>#REF!</v>
      </c>
      <c r="W128" s="8" t="str">
        <f t="array" ref="W128">IF($D128="erro",XLOOKUP($A128,'Ocorrências 2022 (TODAS)'!$A:$A,'Ocorrências 2022 (TODAS)'!S:S),XLOOKUP($A128,'[1]Ocorrências 2022 (USADAS TCC Mi'!$A:$A,'[1]Ocorrências 2022 (USADAS TCC Mi'!S:S))</f>
        <v>#REF!</v>
      </c>
      <c r="X128" s="8" t="str">
        <f t="array" ref="X128">IF($D128="erro",XLOOKUP($A128,'Ocorrências 2022 (TODAS)'!$A:$A,'Ocorrências 2022 (TODAS)'!T:T),XLOOKUP($A128,'[1]Ocorrências 2022 (USADAS TCC Mi'!$A:$A,'[1]Ocorrências 2022 (USADAS TCC Mi'!T:T))</f>
        <v>#REF!</v>
      </c>
      <c r="Y128" s="8" t="str">
        <f t="array" ref="Y128">IF($D128="erro",XLOOKUP($A128,'Ocorrências 2022 (TODAS)'!$A:$A,'Ocorrências 2022 (TODAS)'!U:U),XLOOKUP($A128,'[1]Ocorrências 2022 (USADAS TCC Mi'!$A:$A,'[1]Ocorrências 2022 (USADAS TCC Mi'!U:U))</f>
        <v>#REF!</v>
      </c>
      <c r="Z128" s="162" t="str">
        <f t="array" ref="Z128">IF($D128="erro",XLOOKUP($A128,'Ocorrências 2022 (TODAS)'!$A:$A,'Ocorrências 2022 (TODAS)'!V:V),XLOOKUP($A128,'[1]Ocorrências 2022 (USADAS TCC Mi'!$A:$A,'[1]Ocorrências 2022 (USADAS TCC Mi'!V:V))</f>
        <v>#REF!</v>
      </c>
      <c r="AA128" s="162" t="str">
        <f t="array" ref="AA128">IF($D128="erro",XLOOKUP($A128,'Ocorrências 2022 (TODAS)'!$A:$A,'Ocorrências 2022 (TODAS)'!W:W),XLOOKUP($A128,'[1]Ocorrências 2022 (USADAS TCC Mi'!$A:$A,'[1]Ocorrências 2022 (USADAS TCC Mi'!W:W))</f>
        <v>#REF!</v>
      </c>
      <c r="AB128" s="8" t="str">
        <f t="array" ref="AB128">IF($D128="erro",XLOOKUP($A128,'Ocorrências 2022 (TODAS)'!$A:$A,'Ocorrências 2022 (TODAS)'!X:X),XLOOKUP($A128,'[1]Ocorrências 2022 (USADAS TCC Mi'!$A:$A,'[1]Ocorrências 2022 (USADAS TCC Mi'!X:X))</f>
        <v>#REF!</v>
      </c>
      <c r="AC128" s="8" t="str">
        <f t="array" ref="AC128">IF($D128="erro",XLOOKUP($A128,'Ocorrências 2022 (TODAS)'!$A:$A,'Ocorrências 2022 (TODAS)'!Y:Y),XLOOKUP($A128,'[1]Ocorrências 2022 (USADAS TCC Mi'!$A:$A,'[1]Ocorrências 2022 (USADAS TCC Mi'!Y:Y))</f>
        <v>#REF!</v>
      </c>
      <c r="AD128" s="8" t="str">
        <f t="array" ref="AD128">IF($D128="erro",XLOOKUP($A128,'Ocorrências 2022 (TODAS)'!$A:$A,'Ocorrências 2022 (TODAS)'!Z:Z),XLOOKUP($A128,'[1]Ocorrências 2022 (USADAS TCC Mi'!$A:$A,'[1]Ocorrências 2022 (USADAS TCC Mi'!Z:Z))</f>
        <v>#REF!</v>
      </c>
      <c r="AE128" s="8" t="str">
        <f t="array" ref="AE128">IF($D128="erro",XLOOKUP($A128,'Ocorrências 2022 (TODAS)'!$A:$A,'Ocorrências 2022 (TODAS)'!AA:AA),XLOOKUP($A128,'[1]Ocorrências 2022 (USADAS TCC Mi'!$A:$A,'[1]Ocorrências 2022 (USADAS TCC Mi'!AA:AA))</f>
        <v>#REF!</v>
      </c>
      <c r="AF128" s="8" t="str">
        <f t="array" ref="AF128">IF($D128="erro",XLOOKUP($A128,'Ocorrências 2022 (TODAS)'!$A:$A,'Ocorrências 2022 (TODAS)'!AB:AB),XLOOKUP($A128,'[1]Ocorrências 2022 (USADAS TCC Mi'!$A:$A,'[1]Ocorrências 2022 (USADAS TCC Mi'!AB:AB))</f>
        <v>#REF!</v>
      </c>
      <c r="AG128" s="8" t="str">
        <f t="array" ref="AG128">IF($D128="erro",XLOOKUP($A128,'Ocorrências 2022 (TODAS)'!$A:$A,'Ocorrências 2022 (TODAS)'!AC:AC),XLOOKUP($A128,'[1]Ocorrências 2022 (USADAS TCC Mi'!$A:$A,'[1]Ocorrências 2022 (USADAS TCC Mi'!AC:AC))</f>
        <v>#REF!</v>
      </c>
      <c r="AH128" s="8" t="str">
        <f t="array" ref="AH128">IF($D128="erro",XLOOKUP($A128,'Ocorrências 2022 (TODAS)'!$A:$A,'Ocorrências 2022 (TODAS)'!AD:AD),XLOOKUP($A128,'[1]Ocorrências 2022 (USADAS TCC Mi'!$A:$A,'[1]Ocorrências 2022 (USADAS TCC Mi'!AD:AD))</f>
        <v>#REF!</v>
      </c>
      <c r="AI128" s="8" t="str">
        <f t="array" ref="AI128">IF($D128="erro",XLOOKUP($A128,'Ocorrências 2022 (TODAS)'!$A:$A,'Ocorrências 2022 (TODAS)'!AE:AE),XLOOKUP($A128,'[1]Ocorrências 2022 (USADAS TCC Mi'!$A:$A,'[1]Ocorrências 2022 (USADAS TCC Mi'!AE:AE))</f>
        <v>#REF!</v>
      </c>
      <c r="AJ128" s="8" t="str">
        <f t="array" ref="AJ128">IF($D128="erro",XLOOKUP($A128,'Ocorrências 2022 (TODAS)'!$A:$A,'Ocorrências 2022 (TODAS)'!AF:AF),XLOOKUP($A128,'[1]Ocorrências 2022 (USADAS TCC Mi'!$A:$A,'[1]Ocorrências 2022 (USADAS TCC Mi'!AF:AF))</f>
        <v>#REF!</v>
      </c>
      <c r="AK128" s="8" t="str">
        <f t="array" ref="AK128">IF($D128="erro",XLOOKUP($A128,'Ocorrências 2022 (TODAS)'!$A:$A,'Ocorrências 2022 (TODAS)'!AG:AG),XLOOKUP($A128,'[1]Ocorrências 2022 (USADAS TCC Mi'!$A:$A,'[1]Ocorrências 2022 (USADAS TCC Mi'!AG:AG))</f>
        <v>#REF!</v>
      </c>
      <c r="AL128" s="8" t="str">
        <f t="array" ref="AL128">IF($D128="erro",XLOOKUP($A128,'Ocorrências 2022 (TODAS)'!$A:$A,'Ocorrências 2022 (TODAS)'!AH:AH),XLOOKUP($A128,'[1]Ocorrências 2022 (USADAS TCC Mi'!$A:$A,'[1]Ocorrências 2022 (USADAS TCC Mi'!AH:AH))</f>
        <v>#REF!</v>
      </c>
      <c r="AM128" s="8" t="str">
        <f t="array" ref="AM128">IF($D128="erro",XLOOKUP($A128,'Ocorrências 2022 (TODAS)'!$A:$A,'Ocorrências 2022 (TODAS)'!AI:AI),XLOOKUP($A128,'[1]Ocorrências 2022 (USADAS TCC Mi'!$A:$A,'[1]Ocorrências 2022 (USADAS TCC Mi'!AI:AI))</f>
        <v>#REF!</v>
      </c>
      <c r="AN128" s="8" t="str">
        <f t="array" ref="AN128">IF($D128="erro",XLOOKUP($A128,'Ocorrências 2022 (TODAS)'!$A:$A,'Ocorrências 2022 (TODAS)'!AJ:AJ),XLOOKUP($A128,'[1]Ocorrências 2022 (USADAS TCC Mi'!$A:$A,'[1]Ocorrências 2022 (USADAS TCC Mi'!AJ:AJ))</f>
        <v>#REF!</v>
      </c>
      <c r="AO128" s="8" t="str">
        <f t="array" ref="AO128">IF($D128="erro",XLOOKUP($A128,'Ocorrências 2022 (TODAS)'!$A:$A,'Ocorrências 2022 (TODAS)'!AK:AK),XLOOKUP($A128,'[1]Ocorrências 2022 (USADAS TCC Mi'!$A:$A,'[1]Ocorrências 2022 (USADAS TCC Mi'!AK:AK))</f>
        <v>#REF!</v>
      </c>
      <c r="AP128" s="8" t="str">
        <f t="array" ref="AP128">IF($D128="erro",XLOOKUP($A128,'Ocorrências 2022 (TODAS)'!$A:$A,'Ocorrências 2022 (TODAS)'!AL:AL),XLOOKUP($A128,'[1]Ocorrências 2022 (USADAS TCC Mi'!$A:$A,'[1]Ocorrências 2022 (USADAS TCC Mi'!AL:AL))</f>
        <v>#REF!</v>
      </c>
      <c r="AQ128" s="8" t="str">
        <f t="array" ref="AQ128">IF($D128="erro",XLOOKUP($A128,'Ocorrências 2022 (TODAS)'!$A:$A,'Ocorrências 2022 (TODAS)'!AM:AM),XLOOKUP($A128,'[1]Ocorrências 2022 (USADAS TCC Mi'!$A:$A,'[1]Ocorrências 2022 (USADAS TCC Mi'!AM:AM))</f>
        <v>#REF!</v>
      </c>
      <c r="AR128" s="8" t="str">
        <f t="array" ref="AR128">IF($D128="erro",XLOOKUP($A128,'Ocorrências 2022 (TODAS)'!$A:$A,'Ocorrências 2022 (TODAS)'!AN:AN),XLOOKUP($A128,'[1]Ocorrências 2022 (USADAS TCC Mi'!$A:$A,'[1]Ocorrências 2022 (USADAS TCC Mi'!AN:AN))</f>
        <v>#REF!</v>
      </c>
      <c r="AS128" s="8" t="str">
        <f t="array" ref="AS128">IF($D128="erro",XLOOKUP($A128,'Ocorrências 2022 (TODAS)'!$A:$A,'Ocorrências 2022 (TODAS)'!AO:AO),XLOOKUP($A128,'[1]Ocorrências 2022 (USADAS TCC Mi'!$A:$A,'[1]Ocorrências 2022 (USADAS TCC Mi'!AO:AO))</f>
        <v>#REF!</v>
      </c>
      <c r="AT128" s="8" t="str">
        <f t="array" ref="AT128">IF($D128="erro",XLOOKUP($A128,'Ocorrências 2022 (TODAS)'!$A:$A,'Ocorrências 2022 (TODAS)'!AP:AP),XLOOKUP($A128,'[1]Ocorrências 2022 (USADAS TCC Mi'!$A:$A,'[1]Ocorrências 2022 (USADAS TCC Mi'!AP:AP))</f>
        <v>#REF!</v>
      </c>
      <c r="AU128" s="8" t="str">
        <f t="array" ref="AU128">IF($D128="erro",XLOOKUP($A128,'Ocorrências 2022 (TODAS)'!$A:$A,'Ocorrências 2022 (TODAS)'!AQ:AQ),XLOOKUP($A128,'[1]Ocorrências 2022 (USADAS TCC Mi'!$A:$A,'[1]Ocorrências 2022 (USADAS TCC Mi'!AQ:AQ))</f>
        <v>#REF!</v>
      </c>
      <c r="AV128" s="8" t="str">
        <f t="array" ref="AV128">IF($D128="erro",XLOOKUP($A128,'Ocorrências 2022 (TODAS)'!$A:$A,'Ocorrências 2022 (TODAS)'!AR:AR),XLOOKUP($A128,'[1]Ocorrências 2022 (USADAS TCC Mi'!$A:$A,'[1]Ocorrências 2022 (USADAS TCC Mi'!AR:AR))</f>
        <v>#REF!</v>
      </c>
      <c r="AW128" s="8" t="str">
        <f t="array" ref="AW128">IF($D128="erro",XLOOKUP($A128,'Ocorrências 2022 (TODAS)'!$A:$A,'Ocorrências 2022 (TODAS)'!AS:AS),XLOOKUP($A128,'[1]Ocorrências 2022 (USADAS TCC Mi'!$A:$A,'[1]Ocorrências 2022 (USADAS TCC Mi'!AS:AS))</f>
        <v>#REF!</v>
      </c>
      <c r="AX128" s="8" t="str">
        <f t="array" ref="AX128">IF($D128="erro",XLOOKUP($A128,'Ocorrências 2022 (TODAS)'!$A:$A,'Ocorrências 2022 (TODAS)'!AT:AT),XLOOKUP($A128,'[1]Ocorrências 2022 (USADAS TCC Mi'!$A:$A,'[1]Ocorrências 2022 (USADAS TCC Mi'!AT:AT))</f>
        <v>#REF!</v>
      </c>
      <c r="AY128" s="8" t="str">
        <f t="array" ref="AY128">IF($D128="erro",XLOOKUP($A128,'Ocorrências 2022 (TODAS)'!$A:$A,'Ocorrências 2022 (TODAS)'!AU:AU),XLOOKUP($A128,'[1]Ocorrências 2022 (USADAS TCC Mi'!$A:$A,'[1]Ocorrências 2022 (USADAS TCC Mi'!AU:AU))</f>
        <v>#REF!</v>
      </c>
      <c r="AZ128" s="8" t="str">
        <f t="array" ref="AZ128">IF($D128="erro",XLOOKUP($A128,'Ocorrências 2022 (TODAS)'!$A:$A,'Ocorrências 2022 (TODAS)'!AV:AV),XLOOKUP($A128,'[1]Ocorrências 2022 (USADAS TCC Mi'!$A:$A,'[1]Ocorrências 2022 (USADAS TCC Mi'!AV:AV))</f>
        <v>#REF!</v>
      </c>
      <c r="BA128" s="8" t="str">
        <f t="array" ref="BA128">IF($D128="erro",XLOOKUP($A128,'Ocorrências 2022 (TODAS)'!$A:$A,'Ocorrências 2022 (TODAS)'!AW:AW),XLOOKUP($A128,'[1]Ocorrências 2022 (USADAS TCC Mi'!$A:$A,'[1]Ocorrências 2022 (USADAS TCC Mi'!AW:AW))</f>
        <v>#REF!</v>
      </c>
      <c r="BB128" s="8" t="str">
        <f t="array" ref="BB128">IF($D128="erro",XLOOKUP($A128,'Ocorrências 2022 (TODAS)'!$A:$A,'Ocorrências 2022 (TODAS)'!AX:AX),XLOOKUP($A128,'[1]Ocorrências 2022 (USADAS TCC Mi'!$A:$A,'[1]Ocorrências 2022 (USADAS TCC Mi'!AX:AX))</f>
        <v>#REF!</v>
      </c>
      <c r="BC128" s="8" t="str">
        <f t="array" ref="BC128">IF($D128="erro",XLOOKUP($A128,'Ocorrências 2022 (TODAS)'!$A:$A,'Ocorrências 2022 (TODAS)'!AY:AY),XLOOKUP($A128,'[1]Ocorrências 2022 (USADAS TCC Mi'!$A:$A,'[1]Ocorrências 2022 (USADAS TCC Mi'!AY:AY))</f>
        <v>#REF!</v>
      </c>
      <c r="BD128" s="8" t="str">
        <f t="array" ref="BD128">IF($D128="erro",XLOOKUP($A128,'Ocorrências 2022 (TODAS)'!$A:$A,'Ocorrências 2022 (TODAS)'!AZ:AZ),XLOOKUP($A128,'[1]Ocorrências 2022 (USADAS TCC Mi'!$A:$A,'[1]Ocorrências 2022 (USADAS TCC Mi'!AZ:AZ))</f>
        <v>#REF!</v>
      </c>
      <c r="BE128" s="8" t="str">
        <f t="array" ref="BE128">IF($D128="erro",XLOOKUP($A128,'Ocorrências 2022 (TODAS)'!$A:$A,'Ocorrências 2022 (TODAS)'!BA:BA),XLOOKUP($A128,'[1]Ocorrências 2022 (USADAS TCC Mi'!$A:$A,'[1]Ocorrências 2022 (USADAS TCC Mi'!BA:BA))</f>
        <v>#REF!</v>
      </c>
      <c r="BF128" s="8" t="str">
        <f t="array" ref="BF128">IF($D128="erro",XLOOKUP($A128,'Ocorrências 2022 (TODAS)'!$A:$A,'Ocorrências 2022 (TODAS)'!BB:BB),XLOOKUP($A128,'[1]Ocorrências 2022 (USADAS TCC Mi'!$A:$A,'[1]Ocorrências 2022 (USADAS TCC Mi'!BB:BB))</f>
        <v>#REF!</v>
      </c>
      <c r="BG128" s="8" t="str">
        <f t="array" ref="BG128">IF($D128="erro",XLOOKUP($A128,'Ocorrências 2022 (TODAS)'!$A:$A,'Ocorrências 2022 (TODAS)'!BC:BC),XLOOKUP($A128,'[1]Ocorrências 2022 (USADAS TCC Mi'!$A:$A,'[1]Ocorrências 2022 (USADAS TCC Mi'!BC:BC))</f>
        <v>#REF!</v>
      </c>
      <c r="BH128" s="8" t="str">
        <f t="array" ref="BH128">IF($D128="erro",XLOOKUP($A128,'Ocorrências 2022 (TODAS)'!$A:$A,'Ocorrências 2022 (TODAS)'!BD:BD),XLOOKUP($A128,'[1]Ocorrências 2022 (USADAS TCC Mi'!$A:$A,'[1]Ocorrências 2022 (USADAS TCC Mi'!BD:BD))</f>
        <v>#REF!</v>
      </c>
      <c r="BI128" s="8" t="str">
        <f t="array" ref="BI128">IF($D128="erro",XLOOKUP($A128,'Ocorrências 2022 (TODAS)'!$A:$A,'Ocorrências 2022 (TODAS)'!BE:BE),XLOOKUP($A128,'[1]Ocorrências 2022 (USADAS TCC Mi'!$A:$A,'[1]Ocorrências 2022 (USADAS TCC Mi'!BE:BE))</f>
        <v>#REF!</v>
      </c>
      <c r="BJ128" s="8" t="str">
        <f t="array" ref="BJ128">IF($D128="erro",XLOOKUP($A128,'Ocorrências 2022 (TODAS)'!$A:$A,'Ocorrências 2022 (TODAS)'!BF:BF),XLOOKUP($A128,'[1]Ocorrências 2022 (USADAS TCC Mi'!$A:$A,'[1]Ocorrências 2022 (USADAS TCC Mi'!BF:BF))</f>
        <v>#REF!</v>
      </c>
      <c r="BK128" s="8" t="str">
        <f t="array" ref="BK128">IF($D128="erro",XLOOKUP($A128,'Ocorrências 2022 (TODAS)'!$A:$A,'Ocorrências 2022 (TODAS)'!BG:BG),XLOOKUP($A128,'[1]Ocorrências 2022 (USADAS TCC Mi'!$A:$A,'[1]Ocorrências 2022 (USADAS TCC Mi'!BG:BG))</f>
        <v>#REF!</v>
      </c>
      <c r="BL128" s="8" t="str">
        <f t="array" ref="BL128">IF($D128="erro",XLOOKUP($A128,'Ocorrências 2022 (TODAS)'!$A:$A,'Ocorrências 2022 (TODAS)'!BH:BH),XLOOKUP($A128,'[1]Ocorrências 2022 (USADAS TCC Mi'!$A:$A,'[1]Ocorrências 2022 (USADAS TCC Mi'!BH:BH))</f>
        <v>#REF!</v>
      </c>
      <c r="BM128" s="8" t="str">
        <f t="array" ref="BM128">IF($D128="erro",XLOOKUP($A128,'Ocorrências 2022 (TODAS)'!$A:$A,'Ocorrências 2022 (TODAS)'!BI:BI),XLOOKUP($A128,'[1]Ocorrências 2022 (USADAS TCC Mi'!$A:$A,'[1]Ocorrências 2022 (USADAS TCC Mi'!BI:BI))</f>
        <v>#REF!</v>
      </c>
      <c r="BN128" s="8" t="str">
        <f t="array" ref="BN128">IF($D128="erro",XLOOKUP($A128,'Ocorrências 2022 (TODAS)'!$A:$A,'Ocorrências 2022 (TODAS)'!BJ:BJ),XLOOKUP($A128,'[1]Ocorrências 2022 (USADAS TCC Mi'!$A:$A,'[1]Ocorrências 2022 (USADAS TCC Mi'!BJ:BJ))</f>
        <v>#REF!</v>
      </c>
      <c r="BO128" s="8" t="str">
        <f t="array" ref="BO128">IF($D128="erro",XLOOKUP($A128,'Ocorrências 2022 (TODAS)'!$A:$A,'Ocorrências 2022 (TODAS)'!BK:BK),XLOOKUP($A128,'[1]Ocorrências 2022 (USADAS TCC Mi'!$A:$A,'[1]Ocorrências 2022 (USADAS TCC Mi'!BK:BK))</f>
        <v>#REF!</v>
      </c>
      <c r="BP128" s="8" t="str">
        <f t="array" ref="BP128">IF($D128="erro",XLOOKUP($A128,'Ocorrências 2022 (TODAS)'!$A:$A,'Ocorrências 2022 (TODAS)'!BL:BL),XLOOKUP($A128,'[1]Ocorrências 2022 (USADAS TCC Mi'!$A:$A,'[1]Ocorrências 2022 (USADAS TCC Mi'!BL:BL))</f>
        <v>#REF!</v>
      </c>
      <c r="BQ128" s="8" t="str">
        <f t="array" ref="BQ128">IF($D128="erro",XLOOKUP($A128,'Ocorrências 2022 (TODAS)'!$A:$A,'Ocorrências 2022 (TODAS)'!BM:BM),XLOOKUP($A128,'[1]Ocorrências 2022 (USADAS TCC Mi'!$A:$A,'[1]Ocorrências 2022 (USADAS TCC Mi'!BM:BM))</f>
        <v>#REF!</v>
      </c>
      <c r="BR128" s="8" t="str">
        <f t="array" ref="BR128">IF($D128="erro",XLOOKUP($A128,'Ocorrências 2022 (TODAS)'!$A:$A,'Ocorrências 2022 (TODAS)'!BN:BN),XLOOKUP($A128,'[1]Ocorrências 2022 (USADAS TCC Mi'!$A:$A,'[1]Ocorrências 2022 (USADAS TCC Mi'!BN:BN))</f>
        <v>#REF!</v>
      </c>
      <c r="BS128" s="8" t="str">
        <f t="array" ref="BS128">IF($D128="erro",XLOOKUP($A128,'Ocorrências 2022 (TODAS)'!$A:$A,'Ocorrências 2022 (TODAS)'!BO:BO),XLOOKUP($A128,'[1]Ocorrências 2022 (USADAS TCC Mi'!$A:$A,'[1]Ocorrências 2022 (USADAS TCC Mi'!BO:BO))</f>
        <v>#REF!</v>
      </c>
      <c r="BT128" s="8" t="str">
        <f t="array" ref="BT128">IF($D128="erro",XLOOKUP($A128,'Ocorrências 2022 (TODAS)'!$A:$A,'Ocorrências 2022 (TODAS)'!BP:BP),XLOOKUP($A128,'[1]Ocorrências 2022 (USADAS TCC Mi'!$A:$A,'[1]Ocorrências 2022 (USADAS TCC Mi'!BP:BP))</f>
        <v>#REF!</v>
      </c>
      <c r="BU128" s="8" t="str">
        <f t="array" ref="BU128">IF($D128="erro",XLOOKUP($A128,'Ocorrências 2022 (TODAS)'!$A:$A,'Ocorrências 2022 (TODAS)'!BQ:BQ),XLOOKUP($A128,'[1]Ocorrências 2022 (USADAS TCC Mi'!$A:$A,'[1]Ocorrências 2022 (USADAS TCC Mi'!BQ:BQ))</f>
        <v>#REF!</v>
      </c>
      <c r="BV128" s="8" t="str">
        <f t="array" ref="BV128">IF($D128="erro",XLOOKUP($A128,'Ocorrências 2022 (TODAS)'!$A:$A,'Ocorrências 2022 (TODAS)'!BR:BR),XLOOKUP($A128,'[1]Ocorrências 2022 (USADAS TCC Mi'!$A:$A,'[1]Ocorrências 2022 (USADAS TCC Mi'!BR:BR))</f>
        <v>#REF!</v>
      </c>
      <c r="BW128" s="8" t="str">
        <f t="array" ref="BW128">IF($D128="erro",XLOOKUP($A128,'Ocorrências 2022 (TODAS)'!$A:$A,'Ocorrências 2022 (TODAS)'!BS:BS),XLOOKUP($A128,'[1]Ocorrências 2022 (USADAS TCC Mi'!$A:$A,'[1]Ocorrências 2022 (USADAS TCC Mi'!BS:BS))</f>
        <v>#REF!</v>
      </c>
      <c r="BX128" s="8" t="str">
        <f t="array" ref="BX128">IF($D128="erro",XLOOKUP($A128,'Ocorrências 2022 (TODAS)'!$A:$A,'Ocorrências 2022 (TODAS)'!BT:BT),XLOOKUP($A128,'[1]Ocorrências 2022 (USADAS TCC Mi'!$A:$A,'[1]Ocorrências 2022 (USADAS TCC Mi'!BT:BT))</f>
        <v>#REF!</v>
      </c>
      <c r="BY128" s="8" t="str">
        <f t="array" ref="BY128">IF($D128="erro",XLOOKUP($A128,'Ocorrências 2022 (TODAS)'!$A:$A,'Ocorrências 2022 (TODAS)'!BU:BU),XLOOKUP($A128,'[1]Ocorrências 2022 (USADAS TCC Mi'!$A:$A,'[1]Ocorrências 2022 (USADAS TCC Mi'!BU:BU))</f>
        <v>#REF!</v>
      </c>
      <c r="BZ128" s="8" t="str">
        <f t="array" ref="BZ128">IF($D128="erro",XLOOKUP($A128,'Ocorrências 2022 (TODAS)'!$A:$A,'Ocorrências 2022 (TODAS)'!BV:BV),XLOOKUP($A128,'[1]Ocorrências 2022 (USADAS TCC Mi'!$A:$A,'[1]Ocorrências 2022 (USADAS TCC Mi'!BV:BV))</f>
        <v>#REF!</v>
      </c>
      <c r="CA128" s="8" t="str">
        <f t="array" ref="CA128">IF($D128="erro",XLOOKUP($A128,'Ocorrências 2022 (TODAS)'!$A:$A,'Ocorrências 2022 (TODAS)'!BW:BW),XLOOKUP($A128,'[1]Ocorrências 2022 (USADAS TCC Mi'!$A:$A,'[1]Ocorrências 2022 (USADAS TCC Mi'!BW:BW))</f>
        <v>#REF!</v>
      </c>
      <c r="CB128" s="8" t="str">
        <f t="array" ref="CB128">IF($D128="erro",XLOOKUP($A128,'Ocorrências 2022 (TODAS)'!$A:$A,'Ocorrências 2022 (TODAS)'!BX:BX),XLOOKUP($A128,'[1]Ocorrências 2022 (USADAS TCC Mi'!$A:$A,'[1]Ocorrências 2022 (USADAS TCC Mi'!BX:BX))</f>
        <v>#REF!</v>
      </c>
      <c r="CC128" s="8" t="str">
        <f t="array" ref="CC128">IF($D128="erro",XLOOKUP($A128,'Ocorrências 2022 (TODAS)'!$A:$A,'Ocorrências 2022 (TODAS)'!BY:BY),XLOOKUP($A128,'[1]Ocorrências 2022 (USADAS TCC Mi'!$A:$A,'[1]Ocorrências 2022 (USADAS TCC Mi'!BY:BY))</f>
        <v>#REF!</v>
      </c>
      <c r="CD128" s="8" t="str">
        <f t="array" ref="CD128">IF($D128="erro",XLOOKUP($A128,'Ocorrências 2022 (TODAS)'!$A:$A,'Ocorrências 2022 (TODAS)'!BZ:BZ),XLOOKUP($A128,'[1]Ocorrências 2022 (USADAS TCC Mi'!$A:$A,'[1]Ocorrências 2022 (USADAS TCC Mi'!BZ:BZ))</f>
        <v>#REF!</v>
      </c>
      <c r="CE128" s="8" t="str">
        <f t="array" ref="CE128">IF($D128="erro",XLOOKUP($A128,'Ocorrências 2022 (TODAS)'!$A:$A,'Ocorrências 2022 (TODAS)'!CA:CA),XLOOKUP($A128,'[1]Ocorrências 2022 (USADAS TCC Mi'!$A:$A,'[1]Ocorrências 2022 (USADAS TCC Mi'!CA:CA))</f>
        <v>#REF!</v>
      </c>
      <c r="CF128" s="8" t="str">
        <f t="array" ref="CF128">IF($D128="erro",XLOOKUP($A128,'Ocorrências 2022 (TODAS)'!$A:$A,'Ocorrências 2022 (TODAS)'!CB:CB),XLOOKUP($A128,'[1]Ocorrências 2022 (USADAS TCC Mi'!$A:$A,'[1]Ocorrências 2022 (USADAS TCC Mi'!CB:CB))</f>
        <v>#REF!</v>
      </c>
      <c r="CG128" s="8" t="str">
        <f t="array" ref="CG128">IF($D128="erro",XLOOKUP($A128,'Ocorrências 2022 (TODAS)'!$A:$A,'Ocorrências 2022 (TODAS)'!CC:CC),XLOOKUP($A128,'[1]Ocorrências 2022 (USADAS TCC Mi'!$A:$A,'[1]Ocorrências 2022 (USADAS TCC Mi'!CC:CC))</f>
        <v>#REF!</v>
      </c>
      <c r="CH128" s="8" t="str">
        <f t="array" ref="CH128">IF($D128="erro",XLOOKUP($A128,'Ocorrências 2022 (TODAS)'!$A:$A,'Ocorrências 2022 (TODAS)'!CD:CD),XLOOKUP($A128,'[1]Ocorrências 2022 (USADAS TCC Mi'!$A:$A,'[1]Ocorrências 2022 (USADAS TCC Mi'!CD:CD))</f>
        <v>#REF!</v>
      </c>
      <c r="CI128" s="8" t="str">
        <f t="array" ref="CI128">IF($D128="erro",XLOOKUP($A128,'Ocorrências 2022 (TODAS)'!$A:$A,'Ocorrências 2022 (TODAS)'!CE:CE),XLOOKUP($A128,'[1]Ocorrências 2022 (USADAS TCC Mi'!$A:$A,'[1]Ocorrências 2022 (USADAS TCC Mi'!CE:CE))</f>
        <v>#REF!</v>
      </c>
      <c r="CJ128" s="8" t="str">
        <f t="array" ref="CJ128">IF($D128="erro",XLOOKUP($A128,'Ocorrências 2022 (TODAS)'!$A:$A,'Ocorrências 2022 (TODAS)'!CF:CF),XLOOKUP($A128,'[1]Ocorrências 2022 (USADAS TCC Mi'!$A:$A,'[1]Ocorrências 2022 (USADAS TCC Mi'!CF:CF))</f>
        <v>#REF!</v>
      </c>
      <c r="CK128" s="8" t="str">
        <f t="array" ref="CK128">IF($D128="erro",XLOOKUP($A128,'Ocorrências 2022 (TODAS)'!$A:$A,'Ocorrências 2022 (TODAS)'!CG:CG),XLOOKUP($A128,'[1]Ocorrências 2022 (USADAS TCC Mi'!$A:$A,'[1]Ocorrências 2022 (USADAS TCC Mi'!CG:CG))</f>
        <v>#REF!</v>
      </c>
      <c r="CL128" s="163" t="str">
        <f t="array" ref="CL128">IF($D128="erro",XLOOKUP($A128,'Ocorrências 2022 (TODAS)'!$A:$A,'Ocorrências 2022 (TODAS)'!CH:CH),XLOOKUP($A128,'[1]Ocorrências 2022 (USADAS TCC Mi'!$A:$A,'[1]Ocorrências 2022 (USADAS TCC Mi'!CH:CH))</f>
        <v>#REF!</v>
      </c>
      <c r="CM128" s="8" t="str">
        <f t="array" ref="CM128">IF($D128="erro",XLOOKUP($A128,'Ocorrências 2022 (TODAS)'!$A:$A,'Ocorrências 2022 (TODAS)'!CI:CI),XLOOKUP($A128,'[1]Ocorrências 2022 (USADAS TCC Mi'!$A:$A,'[1]Ocorrências 2022 (USADAS TCC Mi'!CI:CI))</f>
        <v>#REF!</v>
      </c>
      <c r="CN128" s="8" t="str">
        <f t="array" ref="CN128">IF($D128="erro",XLOOKUP($A128,'Ocorrências 2022 (TODAS)'!$A:$A,'Ocorrências 2022 (TODAS)'!CJ:CJ),XLOOKUP($A128,'[1]Ocorrências 2022 (USADAS TCC Mi'!$A:$A,'[1]Ocorrências 2022 (USADAS TCC Mi'!CJ:CJ))</f>
        <v>#REF!</v>
      </c>
      <c r="CO128" s="8" t="str">
        <f t="array" ref="CO128">IF($D128="erro",XLOOKUP($A128,'Ocorrências 2022 (TODAS)'!$A:$A,'Ocorrências 2022 (TODAS)'!CK:CK),XLOOKUP($A128,'[1]Ocorrências 2022 (USADAS TCC Mi'!$A:$A,'[1]Ocorrências 2022 (USADAS TCC Mi'!CK:CK))</f>
        <v>#REF!</v>
      </c>
      <c r="CP128" s="8" t="str">
        <f t="array" ref="CP128">IF($D128="erro",XLOOKUP($A128,'Ocorrências 2022 (TODAS)'!$A:$A,'Ocorrências 2022 (TODAS)'!CL:CL),XLOOKUP($A128,'[1]Ocorrências 2022 (USADAS TCC Mi'!$A:$A,'[1]Ocorrências 2022 (USADAS TCC Mi'!CL:CL))</f>
        <v>#REF!</v>
      </c>
      <c r="CQ128" s="8" t="str">
        <f t="array" ref="CQ128">IF($D128="erro",XLOOKUP($A128,'Ocorrências 2022 (TODAS)'!$A:$A,'Ocorrências 2022 (TODAS)'!CM:CM),XLOOKUP($A128,'[1]Ocorrências 2022 (USADAS TCC Mi'!$A:$A,'[1]Ocorrências 2022 (USADAS TCC Mi'!CM:CM))</f>
        <v>#REF!</v>
      </c>
      <c r="CR128" s="8" t="str">
        <f t="array" ref="CR128">IF($D128="erro",XLOOKUP($A128,'Ocorrências 2022 (TODAS)'!$A:$A,'Ocorrências 2022 (TODAS)'!CN:CN),XLOOKUP($A128,'[1]Ocorrências 2022 (USADAS TCC Mi'!$A:$A,'[1]Ocorrências 2022 (USADAS TCC Mi'!CN:CN))</f>
        <v>#REF!</v>
      </c>
      <c r="CS128" s="8" t="str">
        <f t="array" ref="CS128">IF($D128="erro",XLOOKUP($A128,'Ocorrências 2022 (TODAS)'!$A:$A,'Ocorrências 2022 (TODAS)'!CO:CO),XLOOKUP($A128,'[1]Ocorrências 2022 (USADAS TCC Mi'!$A:$A,'[1]Ocorrências 2022 (USADAS TCC Mi'!CO:CO))</f>
        <v>#REF!</v>
      </c>
      <c r="CT128" s="8" t="str">
        <f t="array" ref="CT128">IF($D128="erro",XLOOKUP($A128,'Ocorrências 2022 (TODAS)'!$A:$A,'Ocorrências 2022 (TODAS)'!CP:CP),XLOOKUP($A128,'[1]Ocorrências 2022 (USADAS TCC Mi'!$A:$A,'[1]Ocorrências 2022 (USADAS TCC Mi'!CP:CP))</f>
        <v>#REF!</v>
      </c>
      <c r="CU128" s="8" t="str">
        <f t="array" ref="CU128">IF($D128="erro",XLOOKUP($A128,'Ocorrências 2022 (TODAS)'!$A:$A,'Ocorrências 2022 (TODAS)'!CQ:CQ),XLOOKUP($A128,'[1]Ocorrências 2022 (USADAS TCC Mi'!$A:$A,'[1]Ocorrências 2022 (USADAS TCC Mi'!CQ:CQ))</f>
        <v>#REF!</v>
      </c>
      <c r="CV128" s="8" t="str">
        <f t="array" ref="CV128">IF($D128="erro",XLOOKUP($A128,'Ocorrências 2022 (TODAS)'!$A:$A,'Ocorrências 2022 (TODAS)'!CR:CR),XLOOKUP($A128,'[1]Ocorrências 2022 (USADAS TCC Mi'!$A:$A,'[1]Ocorrências 2022 (USADAS TCC Mi'!CR:CR))</f>
        <v>#REF!</v>
      </c>
      <c r="CW128" s="8" t="str">
        <f t="array" ref="CW128">IF($D128="erro",XLOOKUP($A128,'Ocorrências 2022 (TODAS)'!$A:$A,'Ocorrências 2022 (TODAS)'!CS:CS),XLOOKUP($A128,'[1]Ocorrências 2022 (USADAS TCC Mi'!$A:$A,'[1]Ocorrências 2022 (USADAS TCC Mi'!CS:CS))</f>
        <v>#REF!</v>
      </c>
      <c r="CX128" s="8" t="str">
        <f t="array" ref="CX128">IF($D128="erro",XLOOKUP($A128,'Ocorrências 2022 (TODAS)'!$A:$A,'Ocorrências 2022 (TODAS)'!CT:CT),XLOOKUP($A128,'[1]Ocorrências 2022 (USADAS TCC Mi'!$A:$A,'[1]Ocorrências 2022 (USADAS TCC Mi'!CT:CT))</f>
        <v>#REF!</v>
      </c>
      <c r="CY128" s="8" t="str">
        <f t="array" ref="CY128">IF($D128="erro",XLOOKUP($A128,'Ocorrências 2022 (TODAS)'!$A:$A,'Ocorrências 2022 (TODAS)'!CU:CU),XLOOKUP($A128,'[1]Ocorrências 2022 (USADAS TCC Mi'!$A:$A,'[1]Ocorrências 2022 (USADAS TCC Mi'!CU:CU))</f>
        <v>#REF!</v>
      </c>
      <c r="CZ128" s="8" t="str">
        <f t="array" ref="CZ128">IF($D128="erro",XLOOKUP($A128,'Ocorrências 2022 (TODAS)'!$A:$A,'Ocorrências 2022 (TODAS)'!CV:CV),XLOOKUP($A128,'[1]Ocorrências 2022 (USADAS TCC Mi'!$A:$A,'[1]Ocorrências 2022 (USADAS TCC Mi'!CV:CV))</f>
        <v>#REF!</v>
      </c>
      <c r="DA128" s="8" t="str">
        <f t="array" ref="DA128">IF($D128="erro",XLOOKUP($A128,'Ocorrências 2022 (TODAS)'!$A:$A,'Ocorrências 2022 (TODAS)'!CW:CW),XLOOKUP($A128,'[1]Ocorrências 2022 (USADAS TCC Mi'!$A:$A,'[1]Ocorrências 2022 (USADAS TCC Mi'!CW:CW))</f>
        <v>#REF!</v>
      </c>
      <c r="DB128" s="8" t="str">
        <f t="array" ref="DB128">IF($D128="erro",XLOOKUP($A128,'Ocorrências 2022 (TODAS)'!$A:$A,'Ocorrências 2022 (TODAS)'!CX:CX),XLOOKUP($A128,'[1]Ocorrências 2022 (USADAS TCC Mi'!$A:$A,'[1]Ocorrências 2022 (USADAS TCC Mi'!CX:CX))</f>
        <v>#REF!</v>
      </c>
      <c r="DC128" s="8" t="str">
        <f t="array" ref="DC128">IF($D128="erro",XLOOKUP($A128,'Ocorrências 2022 (TODAS)'!$A:$A,'Ocorrências 2022 (TODAS)'!CY:CY),XLOOKUP($A128,'[1]Ocorrências 2022 (USADAS TCC Mi'!$A:$A,'[1]Ocorrências 2022 (USADAS TCC Mi'!CY:CY))</f>
        <v>#REF!</v>
      </c>
      <c r="DD128" s="8" t="str">
        <f t="array" ref="DD128">IF($D128="erro",XLOOKUP($A128,'Ocorrências 2022 (TODAS)'!$A:$A,'Ocorrências 2022 (TODAS)'!CZ:CZ),XLOOKUP($A128,'[1]Ocorrências 2022 (USADAS TCC Mi'!$A:$A,'[1]Ocorrências 2022 (USADAS TCC Mi'!CZ:CZ))</f>
        <v>#REF!</v>
      </c>
      <c r="DE128" s="8" t="str">
        <f t="array" ref="DE128">IF($D128="erro",XLOOKUP($A128,'Ocorrências 2022 (TODAS)'!$A:$A,'Ocorrências 2022 (TODAS)'!DA:DA),XLOOKUP($A128,'[1]Ocorrências 2022 (USADAS TCC Mi'!$A:$A,'[1]Ocorrências 2022 (USADAS TCC Mi'!DA:DA))</f>
        <v>#REF!</v>
      </c>
      <c r="DF128" s="8" t="str">
        <f t="array" ref="DF128">IF($D128="erro",XLOOKUP($A128,'Ocorrências 2022 (TODAS)'!$A:$A,'Ocorrências 2022 (TODAS)'!DB:DB),XLOOKUP($A128,'[1]Ocorrências 2022 (USADAS TCC Mi'!$A:$A,'[1]Ocorrências 2022 (USADAS TCC Mi'!DB:DB))</f>
        <v>#REF!</v>
      </c>
      <c r="DG128" s="8" t="str">
        <f t="array" ref="DG128">IF($D128="erro",XLOOKUP($A128,'Ocorrências 2022 (TODAS)'!$A:$A,'Ocorrências 2022 (TODAS)'!DC:DC),XLOOKUP($A128,'[1]Ocorrências 2022 (USADAS TCC Mi'!$A:$A,'[1]Ocorrências 2022 (USADAS TCC Mi'!DC:DC))</f>
        <v>#REF!</v>
      </c>
    </row>
    <row r="129" ht="15.75" customHeight="1">
      <c r="A129" s="74">
        <v>1943.0</v>
      </c>
      <c r="B129" s="74">
        <v>1943.0</v>
      </c>
      <c r="D129" s="8" t="str">
        <f t="shared" si="1"/>
        <v>Ok</v>
      </c>
      <c r="F129" s="8" t="str">
        <f t="array" ref="F129">IF($D129="erro",XLOOKUP($A129,'Ocorrências 2022 (TODAS)'!$A:$A,'Ocorrências 2022 (TODAS)'!B:B),XLOOKUP($A129,'[1]Ocorrências 2022 (USADAS TCC Mi'!$A:$A,'[1]Ocorrências 2022 (USADAS TCC Mi'!B:B))</f>
        <v>#REF!</v>
      </c>
      <c r="G129" s="8" t="str">
        <f t="array" ref="G129">IF($D129="erro",XLOOKUP($A129,'Ocorrências 2022 (TODAS)'!$A:$A,'Ocorrências 2022 (TODAS)'!C:C),XLOOKUP($A129,'[1]Ocorrências 2022 (USADAS TCC Mi'!$A:$A,'[1]Ocorrências 2022 (USADAS TCC Mi'!C:C))</f>
        <v>#REF!</v>
      </c>
      <c r="H129" s="8" t="str">
        <f t="array" ref="H129">IF($D129="erro",XLOOKUP($A129,'Ocorrências 2022 (TODAS)'!$A:$A,'Ocorrências 2022 (TODAS)'!D:D),XLOOKUP($A129,'[1]Ocorrências 2022 (USADAS TCC Mi'!$A:$A,'[1]Ocorrências 2022 (USADAS TCC Mi'!D:D))</f>
        <v>#REF!</v>
      </c>
      <c r="I129" s="8" t="str">
        <f t="array" ref="I129">IF($D129="erro",XLOOKUP($A129,'Ocorrências 2022 (TODAS)'!$A:$A,'Ocorrências 2022 (TODAS)'!E:E),XLOOKUP($A129,'[1]Ocorrências 2022 (USADAS TCC Mi'!$A:$A,'[1]Ocorrências 2022 (USADAS TCC Mi'!E:E))</f>
        <v>#REF!</v>
      </c>
      <c r="J129" s="8" t="str">
        <f t="array" ref="J129">IF($D129="erro",XLOOKUP($A129,'Ocorrências 2022 (TODAS)'!$A:$A,'Ocorrências 2022 (TODAS)'!F:F),XLOOKUP($A129,'[1]Ocorrências 2022 (USADAS TCC Mi'!$A:$A,'[1]Ocorrências 2022 (USADAS TCC Mi'!F:F))</f>
        <v>#REF!</v>
      </c>
      <c r="K129" s="8" t="str">
        <f t="array" ref="K129">IF($D129="erro",XLOOKUP($A129,'Ocorrências 2022 (TODAS)'!$A:$A,'Ocorrências 2022 (TODAS)'!G:G),XLOOKUP($A129,'[1]Ocorrências 2022 (USADAS TCC Mi'!$A:$A,'[1]Ocorrências 2022 (USADAS TCC Mi'!G:G))</f>
        <v>#REF!</v>
      </c>
      <c r="L129" s="8" t="str">
        <f t="array" ref="L129">IF($D129="erro",XLOOKUP($A129,'Ocorrências 2022 (TODAS)'!$A:$A,'Ocorrências 2022 (TODAS)'!H:H),XLOOKUP($A129,'[1]Ocorrências 2022 (USADAS TCC Mi'!$A:$A,'[1]Ocorrências 2022 (USADAS TCC Mi'!H:H))</f>
        <v>#REF!</v>
      </c>
      <c r="M129" s="8" t="str">
        <f t="array" ref="M129">IF($D129="erro",XLOOKUP($A129,'Ocorrências 2022 (TODAS)'!$A:$A,'Ocorrências 2022 (TODAS)'!I:I),XLOOKUP($A129,'[1]Ocorrências 2022 (USADAS TCC Mi'!$A:$A,'[1]Ocorrências 2022 (USADAS TCC Mi'!I:I))</f>
        <v>#REF!</v>
      </c>
      <c r="N129" s="8" t="str">
        <f t="array" ref="N129">IF($D129="erro",XLOOKUP($A129,'Ocorrências 2022 (TODAS)'!$A:$A,'Ocorrências 2022 (TODAS)'!J:J),XLOOKUP($A129,'[1]Ocorrências 2022 (USADAS TCC Mi'!$A:$A,'[1]Ocorrências 2022 (USADAS TCC Mi'!J:J))</f>
        <v>#REF!</v>
      </c>
      <c r="O129" s="8" t="str">
        <f t="array" ref="O129">IF($D129="erro",XLOOKUP($A129,'Ocorrências 2022 (TODAS)'!$A:$A,'Ocorrências 2022 (TODAS)'!K:K),XLOOKUP($A129,'[1]Ocorrências 2022 (USADAS TCC Mi'!$A:$A,'[1]Ocorrências 2022 (USADAS TCC Mi'!K:K))</f>
        <v>#REF!</v>
      </c>
      <c r="P129" s="8" t="str">
        <f t="array" ref="P129">IF($D129="erro",XLOOKUP($A129,'Ocorrências 2022 (TODAS)'!$A:$A,'Ocorrências 2022 (TODAS)'!L:L),XLOOKUP($A129,'[1]Ocorrências 2022 (USADAS TCC Mi'!$A:$A,'[1]Ocorrências 2022 (USADAS TCC Mi'!L:L))</f>
        <v>#REF!</v>
      </c>
      <c r="Q129" s="8" t="str">
        <f t="array" ref="Q129">IF($D129="erro",XLOOKUP($A129,'Ocorrências 2022 (TODAS)'!$A:$A,'Ocorrências 2022 (TODAS)'!M:M),XLOOKUP($A129,'[1]Ocorrências 2022 (USADAS TCC Mi'!$A:$A,'[1]Ocorrências 2022 (USADAS TCC Mi'!M:M))</f>
        <v>#REF!</v>
      </c>
      <c r="R129" s="8" t="str">
        <f t="array" ref="R129">IF($D129="erro",XLOOKUP($A129,'Ocorrências 2022 (TODAS)'!$A:$A,'Ocorrências 2022 (TODAS)'!N:N),XLOOKUP($A129,'[1]Ocorrências 2022 (USADAS TCC Mi'!$A:$A,'[1]Ocorrências 2022 (USADAS TCC Mi'!N:N))</f>
        <v>#REF!</v>
      </c>
      <c r="S129" s="8" t="str">
        <f t="array" ref="S129">IF($D129="erro",XLOOKUP($A129,'Ocorrências 2022 (TODAS)'!$A:$A,'Ocorrências 2022 (TODAS)'!O:O),XLOOKUP($A129,'[1]Ocorrências 2022 (USADAS TCC Mi'!$A:$A,'[1]Ocorrências 2022 (USADAS TCC Mi'!O:O))</f>
        <v>#REF!</v>
      </c>
      <c r="T129" s="8" t="str">
        <f t="array" ref="T129">IF($D129="erro",XLOOKUP($A129,'Ocorrências 2022 (TODAS)'!$A:$A,'Ocorrências 2022 (TODAS)'!P:P),XLOOKUP($A129,'[1]Ocorrências 2022 (USADAS TCC Mi'!$A:$A,'[1]Ocorrências 2022 (USADAS TCC Mi'!P:P))</f>
        <v>#REF!</v>
      </c>
      <c r="U129" s="8" t="str">
        <f t="array" ref="U129">IF($D129="erro",XLOOKUP($A129,'Ocorrências 2022 (TODAS)'!$A:$A,'Ocorrências 2022 (TODAS)'!Q:Q),XLOOKUP($A129,'[1]Ocorrências 2022 (USADAS TCC Mi'!$A:$A,'[1]Ocorrências 2022 (USADAS TCC Mi'!Q:Q))</f>
        <v>#REF!</v>
      </c>
      <c r="V129" s="8" t="str">
        <f t="array" ref="V129">IF($D129="erro",XLOOKUP($A129,'Ocorrências 2022 (TODAS)'!$A:$A,'Ocorrências 2022 (TODAS)'!R:R),XLOOKUP($A129,'[1]Ocorrências 2022 (USADAS TCC Mi'!$A:$A,'[1]Ocorrências 2022 (USADAS TCC Mi'!R:R))</f>
        <v>#REF!</v>
      </c>
      <c r="W129" s="8" t="str">
        <f t="array" ref="W129">IF($D129="erro",XLOOKUP($A129,'Ocorrências 2022 (TODAS)'!$A:$A,'Ocorrências 2022 (TODAS)'!S:S),XLOOKUP($A129,'[1]Ocorrências 2022 (USADAS TCC Mi'!$A:$A,'[1]Ocorrências 2022 (USADAS TCC Mi'!S:S))</f>
        <v>#REF!</v>
      </c>
      <c r="X129" s="8" t="str">
        <f t="array" ref="X129">IF($D129="erro",XLOOKUP($A129,'Ocorrências 2022 (TODAS)'!$A:$A,'Ocorrências 2022 (TODAS)'!T:T),XLOOKUP($A129,'[1]Ocorrências 2022 (USADAS TCC Mi'!$A:$A,'[1]Ocorrências 2022 (USADAS TCC Mi'!T:T))</f>
        <v>#REF!</v>
      </c>
      <c r="Y129" s="8" t="str">
        <f t="array" ref="Y129">IF($D129="erro",XLOOKUP($A129,'Ocorrências 2022 (TODAS)'!$A:$A,'Ocorrências 2022 (TODAS)'!U:U),XLOOKUP($A129,'[1]Ocorrências 2022 (USADAS TCC Mi'!$A:$A,'[1]Ocorrências 2022 (USADAS TCC Mi'!U:U))</f>
        <v>#REF!</v>
      </c>
      <c r="Z129" s="162" t="str">
        <f t="array" ref="Z129">IF($D129="erro",XLOOKUP($A129,'Ocorrências 2022 (TODAS)'!$A:$A,'Ocorrências 2022 (TODAS)'!V:V),XLOOKUP($A129,'[1]Ocorrências 2022 (USADAS TCC Mi'!$A:$A,'[1]Ocorrências 2022 (USADAS TCC Mi'!V:V))</f>
        <v>#REF!</v>
      </c>
      <c r="AA129" s="162" t="str">
        <f t="array" ref="AA129">IF($D129="erro",XLOOKUP($A129,'Ocorrências 2022 (TODAS)'!$A:$A,'Ocorrências 2022 (TODAS)'!W:W),XLOOKUP($A129,'[1]Ocorrências 2022 (USADAS TCC Mi'!$A:$A,'[1]Ocorrências 2022 (USADAS TCC Mi'!W:W))</f>
        <v>#REF!</v>
      </c>
      <c r="AB129" s="8" t="str">
        <f t="array" ref="AB129">IF($D129="erro",XLOOKUP($A129,'Ocorrências 2022 (TODAS)'!$A:$A,'Ocorrências 2022 (TODAS)'!X:X),XLOOKUP($A129,'[1]Ocorrências 2022 (USADAS TCC Mi'!$A:$A,'[1]Ocorrências 2022 (USADAS TCC Mi'!X:X))</f>
        <v>#REF!</v>
      </c>
      <c r="AC129" s="8" t="str">
        <f t="array" ref="AC129">IF($D129="erro",XLOOKUP($A129,'Ocorrências 2022 (TODAS)'!$A:$A,'Ocorrências 2022 (TODAS)'!Y:Y),XLOOKUP($A129,'[1]Ocorrências 2022 (USADAS TCC Mi'!$A:$A,'[1]Ocorrências 2022 (USADAS TCC Mi'!Y:Y))</f>
        <v>#REF!</v>
      </c>
      <c r="AD129" s="8" t="str">
        <f t="array" ref="AD129">IF($D129="erro",XLOOKUP($A129,'Ocorrências 2022 (TODAS)'!$A:$A,'Ocorrências 2022 (TODAS)'!Z:Z),XLOOKUP($A129,'[1]Ocorrências 2022 (USADAS TCC Mi'!$A:$A,'[1]Ocorrências 2022 (USADAS TCC Mi'!Z:Z))</f>
        <v>#REF!</v>
      </c>
      <c r="AE129" s="8" t="str">
        <f t="array" ref="AE129">IF($D129="erro",XLOOKUP($A129,'Ocorrências 2022 (TODAS)'!$A:$A,'Ocorrências 2022 (TODAS)'!AA:AA),XLOOKUP($A129,'[1]Ocorrências 2022 (USADAS TCC Mi'!$A:$A,'[1]Ocorrências 2022 (USADAS TCC Mi'!AA:AA))</f>
        <v>#REF!</v>
      </c>
      <c r="AF129" s="8" t="str">
        <f t="array" ref="AF129">IF($D129="erro",XLOOKUP($A129,'Ocorrências 2022 (TODAS)'!$A:$A,'Ocorrências 2022 (TODAS)'!AB:AB),XLOOKUP($A129,'[1]Ocorrências 2022 (USADAS TCC Mi'!$A:$A,'[1]Ocorrências 2022 (USADAS TCC Mi'!AB:AB))</f>
        <v>#REF!</v>
      </c>
      <c r="AG129" s="8" t="str">
        <f t="array" ref="AG129">IF($D129="erro",XLOOKUP($A129,'Ocorrências 2022 (TODAS)'!$A:$A,'Ocorrências 2022 (TODAS)'!AC:AC),XLOOKUP($A129,'[1]Ocorrências 2022 (USADAS TCC Mi'!$A:$A,'[1]Ocorrências 2022 (USADAS TCC Mi'!AC:AC))</f>
        <v>#REF!</v>
      </c>
      <c r="AH129" s="8" t="str">
        <f t="array" ref="AH129">IF($D129="erro",XLOOKUP($A129,'Ocorrências 2022 (TODAS)'!$A:$A,'Ocorrências 2022 (TODAS)'!AD:AD),XLOOKUP($A129,'[1]Ocorrências 2022 (USADAS TCC Mi'!$A:$A,'[1]Ocorrências 2022 (USADAS TCC Mi'!AD:AD))</f>
        <v>#REF!</v>
      </c>
      <c r="AI129" s="8" t="str">
        <f t="array" ref="AI129">IF($D129="erro",XLOOKUP($A129,'Ocorrências 2022 (TODAS)'!$A:$A,'Ocorrências 2022 (TODAS)'!AE:AE),XLOOKUP($A129,'[1]Ocorrências 2022 (USADAS TCC Mi'!$A:$A,'[1]Ocorrências 2022 (USADAS TCC Mi'!AE:AE))</f>
        <v>#REF!</v>
      </c>
      <c r="AJ129" s="8" t="str">
        <f t="array" ref="AJ129">IF($D129="erro",XLOOKUP($A129,'Ocorrências 2022 (TODAS)'!$A:$A,'Ocorrências 2022 (TODAS)'!AF:AF),XLOOKUP($A129,'[1]Ocorrências 2022 (USADAS TCC Mi'!$A:$A,'[1]Ocorrências 2022 (USADAS TCC Mi'!AF:AF))</f>
        <v>#REF!</v>
      </c>
      <c r="AK129" s="8" t="str">
        <f t="array" ref="AK129">IF($D129="erro",XLOOKUP($A129,'Ocorrências 2022 (TODAS)'!$A:$A,'Ocorrências 2022 (TODAS)'!AG:AG),XLOOKUP($A129,'[1]Ocorrências 2022 (USADAS TCC Mi'!$A:$A,'[1]Ocorrências 2022 (USADAS TCC Mi'!AG:AG))</f>
        <v>#REF!</v>
      </c>
      <c r="AL129" s="8" t="str">
        <f t="array" ref="AL129">IF($D129="erro",XLOOKUP($A129,'Ocorrências 2022 (TODAS)'!$A:$A,'Ocorrências 2022 (TODAS)'!AH:AH),XLOOKUP($A129,'[1]Ocorrências 2022 (USADAS TCC Mi'!$A:$A,'[1]Ocorrências 2022 (USADAS TCC Mi'!AH:AH))</f>
        <v>#REF!</v>
      </c>
      <c r="AM129" s="8" t="str">
        <f t="array" ref="AM129">IF($D129="erro",XLOOKUP($A129,'Ocorrências 2022 (TODAS)'!$A:$A,'Ocorrências 2022 (TODAS)'!AI:AI),XLOOKUP($A129,'[1]Ocorrências 2022 (USADAS TCC Mi'!$A:$A,'[1]Ocorrências 2022 (USADAS TCC Mi'!AI:AI))</f>
        <v>#REF!</v>
      </c>
      <c r="AN129" s="8" t="str">
        <f t="array" ref="AN129">IF($D129="erro",XLOOKUP($A129,'Ocorrências 2022 (TODAS)'!$A:$A,'Ocorrências 2022 (TODAS)'!AJ:AJ),XLOOKUP($A129,'[1]Ocorrências 2022 (USADAS TCC Mi'!$A:$A,'[1]Ocorrências 2022 (USADAS TCC Mi'!AJ:AJ))</f>
        <v>#REF!</v>
      </c>
      <c r="AO129" s="8" t="str">
        <f t="array" ref="AO129">IF($D129="erro",XLOOKUP($A129,'Ocorrências 2022 (TODAS)'!$A:$A,'Ocorrências 2022 (TODAS)'!AK:AK),XLOOKUP($A129,'[1]Ocorrências 2022 (USADAS TCC Mi'!$A:$A,'[1]Ocorrências 2022 (USADAS TCC Mi'!AK:AK))</f>
        <v>#REF!</v>
      </c>
      <c r="AP129" s="8" t="str">
        <f t="array" ref="AP129">IF($D129="erro",XLOOKUP($A129,'Ocorrências 2022 (TODAS)'!$A:$A,'Ocorrências 2022 (TODAS)'!AL:AL),XLOOKUP($A129,'[1]Ocorrências 2022 (USADAS TCC Mi'!$A:$A,'[1]Ocorrências 2022 (USADAS TCC Mi'!AL:AL))</f>
        <v>#REF!</v>
      </c>
      <c r="AQ129" s="8" t="str">
        <f t="array" ref="AQ129">IF($D129="erro",XLOOKUP($A129,'Ocorrências 2022 (TODAS)'!$A:$A,'Ocorrências 2022 (TODAS)'!AM:AM),XLOOKUP($A129,'[1]Ocorrências 2022 (USADAS TCC Mi'!$A:$A,'[1]Ocorrências 2022 (USADAS TCC Mi'!AM:AM))</f>
        <v>#REF!</v>
      </c>
      <c r="AR129" s="8" t="str">
        <f t="array" ref="AR129">IF($D129="erro",XLOOKUP($A129,'Ocorrências 2022 (TODAS)'!$A:$A,'Ocorrências 2022 (TODAS)'!AN:AN),XLOOKUP($A129,'[1]Ocorrências 2022 (USADAS TCC Mi'!$A:$A,'[1]Ocorrências 2022 (USADAS TCC Mi'!AN:AN))</f>
        <v>#REF!</v>
      </c>
      <c r="AS129" s="8" t="str">
        <f t="array" ref="AS129">IF($D129="erro",XLOOKUP($A129,'Ocorrências 2022 (TODAS)'!$A:$A,'Ocorrências 2022 (TODAS)'!AO:AO),XLOOKUP($A129,'[1]Ocorrências 2022 (USADAS TCC Mi'!$A:$A,'[1]Ocorrências 2022 (USADAS TCC Mi'!AO:AO))</f>
        <v>#REF!</v>
      </c>
      <c r="AT129" s="8" t="str">
        <f t="array" ref="AT129">IF($D129="erro",XLOOKUP($A129,'Ocorrências 2022 (TODAS)'!$A:$A,'Ocorrências 2022 (TODAS)'!AP:AP),XLOOKUP($A129,'[1]Ocorrências 2022 (USADAS TCC Mi'!$A:$A,'[1]Ocorrências 2022 (USADAS TCC Mi'!AP:AP))</f>
        <v>#REF!</v>
      </c>
      <c r="AU129" s="8" t="str">
        <f t="array" ref="AU129">IF($D129="erro",XLOOKUP($A129,'Ocorrências 2022 (TODAS)'!$A:$A,'Ocorrências 2022 (TODAS)'!AQ:AQ),XLOOKUP($A129,'[1]Ocorrências 2022 (USADAS TCC Mi'!$A:$A,'[1]Ocorrências 2022 (USADAS TCC Mi'!AQ:AQ))</f>
        <v>#REF!</v>
      </c>
      <c r="AV129" s="8" t="str">
        <f t="array" ref="AV129">IF($D129="erro",XLOOKUP($A129,'Ocorrências 2022 (TODAS)'!$A:$A,'Ocorrências 2022 (TODAS)'!AR:AR),XLOOKUP($A129,'[1]Ocorrências 2022 (USADAS TCC Mi'!$A:$A,'[1]Ocorrências 2022 (USADAS TCC Mi'!AR:AR))</f>
        <v>#REF!</v>
      </c>
      <c r="AW129" s="8" t="str">
        <f t="array" ref="AW129">IF($D129="erro",XLOOKUP($A129,'Ocorrências 2022 (TODAS)'!$A:$A,'Ocorrências 2022 (TODAS)'!AS:AS),XLOOKUP($A129,'[1]Ocorrências 2022 (USADAS TCC Mi'!$A:$A,'[1]Ocorrências 2022 (USADAS TCC Mi'!AS:AS))</f>
        <v>#REF!</v>
      </c>
      <c r="AX129" s="8" t="str">
        <f t="array" ref="AX129">IF($D129="erro",XLOOKUP($A129,'Ocorrências 2022 (TODAS)'!$A:$A,'Ocorrências 2022 (TODAS)'!AT:AT),XLOOKUP($A129,'[1]Ocorrências 2022 (USADAS TCC Mi'!$A:$A,'[1]Ocorrências 2022 (USADAS TCC Mi'!AT:AT))</f>
        <v>#REF!</v>
      </c>
      <c r="AY129" s="8" t="str">
        <f t="array" ref="AY129">IF($D129="erro",XLOOKUP($A129,'Ocorrências 2022 (TODAS)'!$A:$A,'Ocorrências 2022 (TODAS)'!AU:AU),XLOOKUP($A129,'[1]Ocorrências 2022 (USADAS TCC Mi'!$A:$A,'[1]Ocorrências 2022 (USADAS TCC Mi'!AU:AU))</f>
        <v>#REF!</v>
      </c>
      <c r="AZ129" s="8" t="str">
        <f t="array" ref="AZ129">IF($D129="erro",XLOOKUP($A129,'Ocorrências 2022 (TODAS)'!$A:$A,'Ocorrências 2022 (TODAS)'!AV:AV),XLOOKUP($A129,'[1]Ocorrências 2022 (USADAS TCC Mi'!$A:$A,'[1]Ocorrências 2022 (USADAS TCC Mi'!AV:AV))</f>
        <v>#REF!</v>
      </c>
      <c r="BA129" s="8" t="str">
        <f t="array" ref="BA129">IF($D129="erro",XLOOKUP($A129,'Ocorrências 2022 (TODAS)'!$A:$A,'Ocorrências 2022 (TODAS)'!AW:AW),XLOOKUP($A129,'[1]Ocorrências 2022 (USADAS TCC Mi'!$A:$A,'[1]Ocorrências 2022 (USADAS TCC Mi'!AW:AW))</f>
        <v>#REF!</v>
      </c>
      <c r="BB129" s="8" t="str">
        <f t="array" ref="BB129">IF($D129="erro",XLOOKUP($A129,'Ocorrências 2022 (TODAS)'!$A:$A,'Ocorrências 2022 (TODAS)'!AX:AX),XLOOKUP($A129,'[1]Ocorrências 2022 (USADAS TCC Mi'!$A:$A,'[1]Ocorrências 2022 (USADAS TCC Mi'!AX:AX))</f>
        <v>#REF!</v>
      </c>
      <c r="BC129" s="8" t="str">
        <f t="array" ref="BC129">IF($D129="erro",XLOOKUP($A129,'Ocorrências 2022 (TODAS)'!$A:$A,'Ocorrências 2022 (TODAS)'!AY:AY),XLOOKUP($A129,'[1]Ocorrências 2022 (USADAS TCC Mi'!$A:$A,'[1]Ocorrências 2022 (USADAS TCC Mi'!AY:AY))</f>
        <v>#REF!</v>
      </c>
      <c r="BD129" s="8" t="str">
        <f t="array" ref="BD129">IF($D129="erro",XLOOKUP($A129,'Ocorrências 2022 (TODAS)'!$A:$A,'Ocorrências 2022 (TODAS)'!AZ:AZ),XLOOKUP($A129,'[1]Ocorrências 2022 (USADAS TCC Mi'!$A:$A,'[1]Ocorrências 2022 (USADAS TCC Mi'!AZ:AZ))</f>
        <v>#REF!</v>
      </c>
      <c r="BE129" s="8" t="str">
        <f t="array" ref="BE129">IF($D129="erro",XLOOKUP($A129,'Ocorrências 2022 (TODAS)'!$A:$A,'Ocorrências 2022 (TODAS)'!BA:BA),XLOOKUP($A129,'[1]Ocorrências 2022 (USADAS TCC Mi'!$A:$A,'[1]Ocorrências 2022 (USADAS TCC Mi'!BA:BA))</f>
        <v>#REF!</v>
      </c>
      <c r="BF129" s="8" t="str">
        <f t="array" ref="BF129">IF($D129="erro",XLOOKUP($A129,'Ocorrências 2022 (TODAS)'!$A:$A,'Ocorrências 2022 (TODAS)'!BB:BB),XLOOKUP($A129,'[1]Ocorrências 2022 (USADAS TCC Mi'!$A:$A,'[1]Ocorrências 2022 (USADAS TCC Mi'!BB:BB))</f>
        <v>#REF!</v>
      </c>
      <c r="BG129" s="8" t="str">
        <f t="array" ref="BG129">IF($D129="erro",XLOOKUP($A129,'Ocorrências 2022 (TODAS)'!$A:$A,'Ocorrências 2022 (TODAS)'!BC:BC),XLOOKUP($A129,'[1]Ocorrências 2022 (USADAS TCC Mi'!$A:$A,'[1]Ocorrências 2022 (USADAS TCC Mi'!BC:BC))</f>
        <v>#REF!</v>
      </c>
      <c r="BH129" s="8" t="str">
        <f t="array" ref="BH129">IF($D129="erro",XLOOKUP($A129,'Ocorrências 2022 (TODAS)'!$A:$A,'Ocorrências 2022 (TODAS)'!BD:BD),XLOOKUP($A129,'[1]Ocorrências 2022 (USADAS TCC Mi'!$A:$A,'[1]Ocorrências 2022 (USADAS TCC Mi'!BD:BD))</f>
        <v>#REF!</v>
      </c>
      <c r="BI129" s="8" t="str">
        <f t="array" ref="BI129">IF($D129="erro",XLOOKUP($A129,'Ocorrências 2022 (TODAS)'!$A:$A,'Ocorrências 2022 (TODAS)'!BE:BE),XLOOKUP($A129,'[1]Ocorrências 2022 (USADAS TCC Mi'!$A:$A,'[1]Ocorrências 2022 (USADAS TCC Mi'!BE:BE))</f>
        <v>#REF!</v>
      </c>
      <c r="BJ129" s="8" t="str">
        <f t="array" ref="BJ129">IF($D129="erro",XLOOKUP($A129,'Ocorrências 2022 (TODAS)'!$A:$A,'Ocorrências 2022 (TODAS)'!BF:BF),XLOOKUP($A129,'[1]Ocorrências 2022 (USADAS TCC Mi'!$A:$A,'[1]Ocorrências 2022 (USADAS TCC Mi'!BF:BF))</f>
        <v>#REF!</v>
      </c>
      <c r="BK129" s="8" t="str">
        <f t="array" ref="BK129">IF($D129="erro",XLOOKUP($A129,'Ocorrências 2022 (TODAS)'!$A:$A,'Ocorrências 2022 (TODAS)'!BG:BG),XLOOKUP($A129,'[1]Ocorrências 2022 (USADAS TCC Mi'!$A:$A,'[1]Ocorrências 2022 (USADAS TCC Mi'!BG:BG))</f>
        <v>#REF!</v>
      </c>
      <c r="BL129" s="8" t="str">
        <f t="array" ref="BL129">IF($D129="erro",XLOOKUP($A129,'Ocorrências 2022 (TODAS)'!$A:$A,'Ocorrências 2022 (TODAS)'!BH:BH),XLOOKUP($A129,'[1]Ocorrências 2022 (USADAS TCC Mi'!$A:$A,'[1]Ocorrências 2022 (USADAS TCC Mi'!BH:BH))</f>
        <v>#REF!</v>
      </c>
      <c r="BM129" s="8" t="str">
        <f t="array" ref="BM129">IF($D129="erro",XLOOKUP($A129,'Ocorrências 2022 (TODAS)'!$A:$A,'Ocorrências 2022 (TODAS)'!BI:BI),XLOOKUP($A129,'[1]Ocorrências 2022 (USADAS TCC Mi'!$A:$A,'[1]Ocorrências 2022 (USADAS TCC Mi'!BI:BI))</f>
        <v>#REF!</v>
      </c>
      <c r="BN129" s="8" t="str">
        <f t="array" ref="BN129">IF($D129="erro",XLOOKUP($A129,'Ocorrências 2022 (TODAS)'!$A:$A,'Ocorrências 2022 (TODAS)'!BJ:BJ),XLOOKUP($A129,'[1]Ocorrências 2022 (USADAS TCC Mi'!$A:$A,'[1]Ocorrências 2022 (USADAS TCC Mi'!BJ:BJ))</f>
        <v>#REF!</v>
      </c>
      <c r="BO129" s="8" t="str">
        <f t="array" ref="BO129">IF($D129="erro",XLOOKUP($A129,'Ocorrências 2022 (TODAS)'!$A:$A,'Ocorrências 2022 (TODAS)'!BK:BK),XLOOKUP($A129,'[1]Ocorrências 2022 (USADAS TCC Mi'!$A:$A,'[1]Ocorrências 2022 (USADAS TCC Mi'!BK:BK))</f>
        <v>#REF!</v>
      </c>
      <c r="BP129" s="8" t="str">
        <f t="array" ref="BP129">IF($D129="erro",XLOOKUP($A129,'Ocorrências 2022 (TODAS)'!$A:$A,'Ocorrências 2022 (TODAS)'!BL:BL),XLOOKUP($A129,'[1]Ocorrências 2022 (USADAS TCC Mi'!$A:$A,'[1]Ocorrências 2022 (USADAS TCC Mi'!BL:BL))</f>
        <v>#REF!</v>
      </c>
      <c r="BQ129" s="8" t="str">
        <f t="array" ref="BQ129">IF($D129="erro",XLOOKUP($A129,'Ocorrências 2022 (TODAS)'!$A:$A,'Ocorrências 2022 (TODAS)'!BM:BM),XLOOKUP($A129,'[1]Ocorrências 2022 (USADAS TCC Mi'!$A:$A,'[1]Ocorrências 2022 (USADAS TCC Mi'!BM:BM))</f>
        <v>#REF!</v>
      </c>
      <c r="BR129" s="8" t="str">
        <f t="array" ref="BR129">IF($D129="erro",XLOOKUP($A129,'Ocorrências 2022 (TODAS)'!$A:$A,'Ocorrências 2022 (TODAS)'!BN:BN),XLOOKUP($A129,'[1]Ocorrências 2022 (USADAS TCC Mi'!$A:$A,'[1]Ocorrências 2022 (USADAS TCC Mi'!BN:BN))</f>
        <v>#REF!</v>
      </c>
      <c r="BS129" s="8" t="str">
        <f t="array" ref="BS129">IF($D129="erro",XLOOKUP($A129,'Ocorrências 2022 (TODAS)'!$A:$A,'Ocorrências 2022 (TODAS)'!BO:BO),XLOOKUP($A129,'[1]Ocorrências 2022 (USADAS TCC Mi'!$A:$A,'[1]Ocorrências 2022 (USADAS TCC Mi'!BO:BO))</f>
        <v>#REF!</v>
      </c>
      <c r="BT129" s="8" t="str">
        <f t="array" ref="BT129">IF($D129="erro",XLOOKUP($A129,'Ocorrências 2022 (TODAS)'!$A:$A,'Ocorrências 2022 (TODAS)'!BP:BP),XLOOKUP($A129,'[1]Ocorrências 2022 (USADAS TCC Mi'!$A:$A,'[1]Ocorrências 2022 (USADAS TCC Mi'!BP:BP))</f>
        <v>#REF!</v>
      </c>
      <c r="BU129" s="8" t="str">
        <f t="array" ref="BU129">IF($D129="erro",XLOOKUP($A129,'Ocorrências 2022 (TODAS)'!$A:$A,'Ocorrências 2022 (TODAS)'!BQ:BQ),XLOOKUP($A129,'[1]Ocorrências 2022 (USADAS TCC Mi'!$A:$A,'[1]Ocorrências 2022 (USADAS TCC Mi'!BQ:BQ))</f>
        <v>#REF!</v>
      </c>
      <c r="BV129" s="8" t="str">
        <f t="array" ref="BV129">IF($D129="erro",XLOOKUP($A129,'Ocorrências 2022 (TODAS)'!$A:$A,'Ocorrências 2022 (TODAS)'!BR:BR),XLOOKUP($A129,'[1]Ocorrências 2022 (USADAS TCC Mi'!$A:$A,'[1]Ocorrências 2022 (USADAS TCC Mi'!BR:BR))</f>
        <v>#REF!</v>
      </c>
      <c r="BW129" s="8" t="str">
        <f t="array" ref="BW129">IF($D129="erro",XLOOKUP($A129,'Ocorrências 2022 (TODAS)'!$A:$A,'Ocorrências 2022 (TODAS)'!BS:BS),XLOOKUP($A129,'[1]Ocorrências 2022 (USADAS TCC Mi'!$A:$A,'[1]Ocorrências 2022 (USADAS TCC Mi'!BS:BS))</f>
        <v>#REF!</v>
      </c>
      <c r="BX129" s="8" t="str">
        <f t="array" ref="BX129">IF($D129="erro",XLOOKUP($A129,'Ocorrências 2022 (TODAS)'!$A:$A,'Ocorrências 2022 (TODAS)'!BT:BT),XLOOKUP($A129,'[1]Ocorrências 2022 (USADAS TCC Mi'!$A:$A,'[1]Ocorrências 2022 (USADAS TCC Mi'!BT:BT))</f>
        <v>#REF!</v>
      </c>
      <c r="BY129" s="8" t="str">
        <f t="array" ref="BY129">IF($D129="erro",XLOOKUP($A129,'Ocorrências 2022 (TODAS)'!$A:$A,'Ocorrências 2022 (TODAS)'!BU:BU),XLOOKUP($A129,'[1]Ocorrências 2022 (USADAS TCC Mi'!$A:$A,'[1]Ocorrências 2022 (USADAS TCC Mi'!BU:BU))</f>
        <v>#REF!</v>
      </c>
      <c r="BZ129" s="8" t="str">
        <f t="array" ref="BZ129">IF($D129="erro",XLOOKUP($A129,'Ocorrências 2022 (TODAS)'!$A:$A,'Ocorrências 2022 (TODAS)'!BV:BV),XLOOKUP($A129,'[1]Ocorrências 2022 (USADAS TCC Mi'!$A:$A,'[1]Ocorrências 2022 (USADAS TCC Mi'!BV:BV))</f>
        <v>#REF!</v>
      </c>
      <c r="CA129" s="8" t="str">
        <f t="array" ref="CA129">IF($D129="erro",XLOOKUP($A129,'Ocorrências 2022 (TODAS)'!$A:$A,'Ocorrências 2022 (TODAS)'!BW:BW),XLOOKUP($A129,'[1]Ocorrências 2022 (USADAS TCC Mi'!$A:$A,'[1]Ocorrências 2022 (USADAS TCC Mi'!BW:BW))</f>
        <v>#REF!</v>
      </c>
      <c r="CB129" s="8" t="str">
        <f t="array" ref="CB129">IF($D129="erro",XLOOKUP($A129,'Ocorrências 2022 (TODAS)'!$A:$A,'Ocorrências 2022 (TODAS)'!BX:BX),XLOOKUP($A129,'[1]Ocorrências 2022 (USADAS TCC Mi'!$A:$A,'[1]Ocorrências 2022 (USADAS TCC Mi'!BX:BX))</f>
        <v>#REF!</v>
      </c>
      <c r="CC129" s="8" t="str">
        <f t="array" ref="CC129">IF($D129="erro",XLOOKUP($A129,'Ocorrências 2022 (TODAS)'!$A:$A,'Ocorrências 2022 (TODAS)'!BY:BY),XLOOKUP($A129,'[1]Ocorrências 2022 (USADAS TCC Mi'!$A:$A,'[1]Ocorrências 2022 (USADAS TCC Mi'!BY:BY))</f>
        <v>#REF!</v>
      </c>
      <c r="CD129" s="8" t="str">
        <f t="array" ref="CD129">IF($D129="erro",XLOOKUP($A129,'Ocorrências 2022 (TODAS)'!$A:$A,'Ocorrências 2022 (TODAS)'!BZ:BZ),XLOOKUP($A129,'[1]Ocorrências 2022 (USADAS TCC Mi'!$A:$A,'[1]Ocorrências 2022 (USADAS TCC Mi'!BZ:BZ))</f>
        <v>#REF!</v>
      </c>
      <c r="CE129" s="8" t="str">
        <f t="array" ref="CE129">IF($D129="erro",XLOOKUP($A129,'Ocorrências 2022 (TODAS)'!$A:$A,'Ocorrências 2022 (TODAS)'!CA:CA),XLOOKUP($A129,'[1]Ocorrências 2022 (USADAS TCC Mi'!$A:$A,'[1]Ocorrências 2022 (USADAS TCC Mi'!CA:CA))</f>
        <v>#REF!</v>
      </c>
      <c r="CF129" s="8" t="str">
        <f t="array" ref="CF129">IF($D129="erro",XLOOKUP($A129,'Ocorrências 2022 (TODAS)'!$A:$A,'Ocorrências 2022 (TODAS)'!CB:CB),XLOOKUP($A129,'[1]Ocorrências 2022 (USADAS TCC Mi'!$A:$A,'[1]Ocorrências 2022 (USADAS TCC Mi'!CB:CB))</f>
        <v>#REF!</v>
      </c>
      <c r="CG129" s="8" t="str">
        <f t="array" ref="CG129">IF($D129="erro",XLOOKUP($A129,'Ocorrências 2022 (TODAS)'!$A:$A,'Ocorrências 2022 (TODAS)'!CC:CC),XLOOKUP($A129,'[1]Ocorrências 2022 (USADAS TCC Mi'!$A:$A,'[1]Ocorrências 2022 (USADAS TCC Mi'!CC:CC))</f>
        <v>#REF!</v>
      </c>
      <c r="CH129" s="8" t="str">
        <f t="array" ref="CH129">IF($D129="erro",XLOOKUP($A129,'Ocorrências 2022 (TODAS)'!$A:$A,'Ocorrências 2022 (TODAS)'!CD:CD),XLOOKUP($A129,'[1]Ocorrências 2022 (USADAS TCC Mi'!$A:$A,'[1]Ocorrências 2022 (USADAS TCC Mi'!CD:CD))</f>
        <v>#REF!</v>
      </c>
      <c r="CI129" s="8" t="str">
        <f t="array" ref="CI129">IF($D129="erro",XLOOKUP($A129,'Ocorrências 2022 (TODAS)'!$A:$A,'Ocorrências 2022 (TODAS)'!CE:CE),XLOOKUP($A129,'[1]Ocorrências 2022 (USADAS TCC Mi'!$A:$A,'[1]Ocorrências 2022 (USADAS TCC Mi'!CE:CE))</f>
        <v>#REF!</v>
      </c>
      <c r="CJ129" s="8" t="str">
        <f t="array" ref="CJ129">IF($D129="erro",XLOOKUP($A129,'Ocorrências 2022 (TODAS)'!$A:$A,'Ocorrências 2022 (TODAS)'!CF:CF),XLOOKUP($A129,'[1]Ocorrências 2022 (USADAS TCC Mi'!$A:$A,'[1]Ocorrências 2022 (USADAS TCC Mi'!CF:CF))</f>
        <v>#REF!</v>
      </c>
      <c r="CK129" s="8" t="str">
        <f t="array" ref="CK129">IF($D129="erro",XLOOKUP($A129,'Ocorrências 2022 (TODAS)'!$A:$A,'Ocorrências 2022 (TODAS)'!CG:CG),XLOOKUP($A129,'[1]Ocorrências 2022 (USADAS TCC Mi'!$A:$A,'[1]Ocorrências 2022 (USADAS TCC Mi'!CG:CG))</f>
        <v>#REF!</v>
      </c>
      <c r="CL129" s="163" t="str">
        <f t="array" ref="CL129">IF($D129="erro",XLOOKUP($A129,'Ocorrências 2022 (TODAS)'!$A:$A,'Ocorrências 2022 (TODAS)'!CH:CH),XLOOKUP($A129,'[1]Ocorrências 2022 (USADAS TCC Mi'!$A:$A,'[1]Ocorrências 2022 (USADAS TCC Mi'!CH:CH))</f>
        <v>#REF!</v>
      </c>
      <c r="CM129" s="8" t="str">
        <f t="array" ref="CM129">IF($D129="erro",XLOOKUP($A129,'Ocorrências 2022 (TODAS)'!$A:$A,'Ocorrências 2022 (TODAS)'!CI:CI),XLOOKUP($A129,'[1]Ocorrências 2022 (USADAS TCC Mi'!$A:$A,'[1]Ocorrências 2022 (USADAS TCC Mi'!CI:CI))</f>
        <v>#REF!</v>
      </c>
      <c r="CN129" s="8" t="str">
        <f t="array" ref="CN129">IF($D129="erro",XLOOKUP($A129,'Ocorrências 2022 (TODAS)'!$A:$A,'Ocorrências 2022 (TODAS)'!CJ:CJ),XLOOKUP($A129,'[1]Ocorrências 2022 (USADAS TCC Mi'!$A:$A,'[1]Ocorrências 2022 (USADAS TCC Mi'!CJ:CJ))</f>
        <v>#REF!</v>
      </c>
      <c r="CO129" s="8" t="str">
        <f t="array" ref="CO129">IF($D129="erro",XLOOKUP($A129,'Ocorrências 2022 (TODAS)'!$A:$A,'Ocorrências 2022 (TODAS)'!CK:CK),XLOOKUP($A129,'[1]Ocorrências 2022 (USADAS TCC Mi'!$A:$A,'[1]Ocorrências 2022 (USADAS TCC Mi'!CK:CK))</f>
        <v>#REF!</v>
      </c>
      <c r="CP129" s="8" t="str">
        <f t="array" ref="CP129">IF($D129="erro",XLOOKUP($A129,'Ocorrências 2022 (TODAS)'!$A:$A,'Ocorrências 2022 (TODAS)'!CL:CL),XLOOKUP($A129,'[1]Ocorrências 2022 (USADAS TCC Mi'!$A:$A,'[1]Ocorrências 2022 (USADAS TCC Mi'!CL:CL))</f>
        <v>#REF!</v>
      </c>
      <c r="CQ129" s="8" t="str">
        <f t="array" ref="CQ129">IF($D129="erro",XLOOKUP($A129,'Ocorrências 2022 (TODAS)'!$A:$A,'Ocorrências 2022 (TODAS)'!CM:CM),XLOOKUP($A129,'[1]Ocorrências 2022 (USADAS TCC Mi'!$A:$A,'[1]Ocorrências 2022 (USADAS TCC Mi'!CM:CM))</f>
        <v>#REF!</v>
      </c>
      <c r="CR129" s="8" t="str">
        <f t="array" ref="CR129">IF($D129="erro",XLOOKUP($A129,'Ocorrências 2022 (TODAS)'!$A:$A,'Ocorrências 2022 (TODAS)'!CN:CN),XLOOKUP($A129,'[1]Ocorrências 2022 (USADAS TCC Mi'!$A:$A,'[1]Ocorrências 2022 (USADAS TCC Mi'!CN:CN))</f>
        <v>#REF!</v>
      </c>
      <c r="CS129" s="8" t="str">
        <f t="array" ref="CS129">IF($D129="erro",XLOOKUP($A129,'Ocorrências 2022 (TODAS)'!$A:$A,'Ocorrências 2022 (TODAS)'!CO:CO),XLOOKUP($A129,'[1]Ocorrências 2022 (USADAS TCC Mi'!$A:$A,'[1]Ocorrências 2022 (USADAS TCC Mi'!CO:CO))</f>
        <v>#REF!</v>
      </c>
      <c r="CT129" s="8" t="str">
        <f t="array" ref="CT129">IF($D129="erro",XLOOKUP($A129,'Ocorrências 2022 (TODAS)'!$A:$A,'Ocorrências 2022 (TODAS)'!CP:CP),XLOOKUP($A129,'[1]Ocorrências 2022 (USADAS TCC Mi'!$A:$A,'[1]Ocorrências 2022 (USADAS TCC Mi'!CP:CP))</f>
        <v>#REF!</v>
      </c>
      <c r="CU129" s="8" t="str">
        <f t="array" ref="CU129">IF($D129="erro",XLOOKUP($A129,'Ocorrências 2022 (TODAS)'!$A:$A,'Ocorrências 2022 (TODAS)'!CQ:CQ),XLOOKUP($A129,'[1]Ocorrências 2022 (USADAS TCC Mi'!$A:$A,'[1]Ocorrências 2022 (USADAS TCC Mi'!CQ:CQ))</f>
        <v>#REF!</v>
      </c>
      <c r="CV129" s="8" t="str">
        <f t="array" ref="CV129">IF($D129="erro",XLOOKUP($A129,'Ocorrências 2022 (TODAS)'!$A:$A,'Ocorrências 2022 (TODAS)'!CR:CR),XLOOKUP($A129,'[1]Ocorrências 2022 (USADAS TCC Mi'!$A:$A,'[1]Ocorrências 2022 (USADAS TCC Mi'!CR:CR))</f>
        <v>#REF!</v>
      </c>
      <c r="CW129" s="8" t="str">
        <f t="array" ref="CW129">IF($D129="erro",XLOOKUP($A129,'Ocorrências 2022 (TODAS)'!$A:$A,'Ocorrências 2022 (TODAS)'!CS:CS),XLOOKUP($A129,'[1]Ocorrências 2022 (USADAS TCC Mi'!$A:$A,'[1]Ocorrências 2022 (USADAS TCC Mi'!CS:CS))</f>
        <v>#REF!</v>
      </c>
      <c r="CX129" s="8" t="str">
        <f t="array" ref="CX129">IF($D129="erro",XLOOKUP($A129,'Ocorrências 2022 (TODAS)'!$A:$A,'Ocorrências 2022 (TODAS)'!CT:CT),XLOOKUP($A129,'[1]Ocorrências 2022 (USADAS TCC Mi'!$A:$A,'[1]Ocorrências 2022 (USADAS TCC Mi'!CT:CT))</f>
        <v>#REF!</v>
      </c>
      <c r="CY129" s="8" t="str">
        <f t="array" ref="CY129">IF($D129="erro",XLOOKUP($A129,'Ocorrências 2022 (TODAS)'!$A:$A,'Ocorrências 2022 (TODAS)'!CU:CU),XLOOKUP($A129,'[1]Ocorrências 2022 (USADAS TCC Mi'!$A:$A,'[1]Ocorrências 2022 (USADAS TCC Mi'!CU:CU))</f>
        <v>#REF!</v>
      </c>
      <c r="CZ129" s="8" t="str">
        <f t="array" ref="CZ129">IF($D129="erro",XLOOKUP($A129,'Ocorrências 2022 (TODAS)'!$A:$A,'Ocorrências 2022 (TODAS)'!CV:CV),XLOOKUP($A129,'[1]Ocorrências 2022 (USADAS TCC Mi'!$A:$A,'[1]Ocorrências 2022 (USADAS TCC Mi'!CV:CV))</f>
        <v>#REF!</v>
      </c>
      <c r="DA129" s="8" t="str">
        <f t="array" ref="DA129">IF($D129="erro",XLOOKUP($A129,'Ocorrências 2022 (TODAS)'!$A:$A,'Ocorrências 2022 (TODAS)'!CW:CW),XLOOKUP($A129,'[1]Ocorrências 2022 (USADAS TCC Mi'!$A:$A,'[1]Ocorrências 2022 (USADAS TCC Mi'!CW:CW))</f>
        <v>#REF!</v>
      </c>
      <c r="DB129" s="8" t="str">
        <f t="array" ref="DB129">IF($D129="erro",XLOOKUP($A129,'Ocorrências 2022 (TODAS)'!$A:$A,'Ocorrências 2022 (TODAS)'!CX:CX),XLOOKUP($A129,'[1]Ocorrências 2022 (USADAS TCC Mi'!$A:$A,'[1]Ocorrências 2022 (USADAS TCC Mi'!CX:CX))</f>
        <v>#REF!</v>
      </c>
      <c r="DC129" s="8" t="str">
        <f t="array" ref="DC129">IF($D129="erro",XLOOKUP($A129,'Ocorrências 2022 (TODAS)'!$A:$A,'Ocorrências 2022 (TODAS)'!CY:CY),XLOOKUP($A129,'[1]Ocorrências 2022 (USADAS TCC Mi'!$A:$A,'[1]Ocorrências 2022 (USADAS TCC Mi'!CY:CY))</f>
        <v>#REF!</v>
      </c>
      <c r="DD129" s="8" t="str">
        <f t="array" ref="DD129">IF($D129="erro",XLOOKUP($A129,'Ocorrências 2022 (TODAS)'!$A:$A,'Ocorrências 2022 (TODAS)'!CZ:CZ),XLOOKUP($A129,'[1]Ocorrências 2022 (USADAS TCC Mi'!$A:$A,'[1]Ocorrências 2022 (USADAS TCC Mi'!CZ:CZ))</f>
        <v>#REF!</v>
      </c>
      <c r="DE129" s="8" t="str">
        <f t="array" ref="DE129">IF($D129="erro",XLOOKUP($A129,'Ocorrências 2022 (TODAS)'!$A:$A,'Ocorrências 2022 (TODAS)'!DA:DA),XLOOKUP($A129,'[1]Ocorrências 2022 (USADAS TCC Mi'!$A:$A,'[1]Ocorrências 2022 (USADAS TCC Mi'!DA:DA))</f>
        <v>#REF!</v>
      </c>
      <c r="DF129" s="8" t="str">
        <f t="array" ref="DF129">IF($D129="erro",XLOOKUP($A129,'Ocorrências 2022 (TODAS)'!$A:$A,'Ocorrências 2022 (TODAS)'!DB:DB),XLOOKUP($A129,'[1]Ocorrências 2022 (USADAS TCC Mi'!$A:$A,'[1]Ocorrências 2022 (USADAS TCC Mi'!DB:DB))</f>
        <v>#REF!</v>
      </c>
      <c r="DG129" s="8" t="str">
        <f t="array" ref="DG129">IF($D129="erro",XLOOKUP($A129,'Ocorrências 2022 (TODAS)'!$A:$A,'Ocorrências 2022 (TODAS)'!DC:DC),XLOOKUP($A129,'[1]Ocorrências 2022 (USADAS TCC Mi'!$A:$A,'[1]Ocorrências 2022 (USADAS TCC Mi'!DC:DC))</f>
        <v>#REF!</v>
      </c>
    </row>
    <row r="130" ht="15.75" customHeight="1">
      <c r="A130" s="134">
        <v>1943.0</v>
      </c>
      <c r="B130" s="164">
        <v>1943.0</v>
      </c>
      <c r="D130" s="8" t="str">
        <f t="shared" si="1"/>
        <v>Ok</v>
      </c>
      <c r="F130" s="8" t="str">
        <f t="array" ref="F130">IF($D130="erro",XLOOKUP($A130,'Ocorrências 2022 (TODAS)'!$A:$A,'Ocorrências 2022 (TODAS)'!B:B),XLOOKUP($A130,'[1]Ocorrências 2022 (USADAS TCC Mi'!$A:$A,'[1]Ocorrências 2022 (USADAS TCC Mi'!B:B))</f>
        <v>#REF!</v>
      </c>
      <c r="G130" s="8" t="str">
        <f t="array" ref="G130">IF($D130="erro",XLOOKUP($A130,'Ocorrências 2022 (TODAS)'!$A:$A,'Ocorrências 2022 (TODAS)'!C:C),XLOOKUP($A130,'[1]Ocorrências 2022 (USADAS TCC Mi'!$A:$A,'[1]Ocorrências 2022 (USADAS TCC Mi'!C:C))</f>
        <v>#REF!</v>
      </c>
      <c r="H130" s="8" t="str">
        <f t="array" ref="H130">IF($D130="erro",XLOOKUP($A130,'Ocorrências 2022 (TODAS)'!$A:$A,'Ocorrências 2022 (TODAS)'!D:D),XLOOKUP($A130,'[1]Ocorrências 2022 (USADAS TCC Mi'!$A:$A,'[1]Ocorrências 2022 (USADAS TCC Mi'!D:D))</f>
        <v>#REF!</v>
      </c>
      <c r="I130" s="8" t="str">
        <f t="array" ref="I130">IF($D130="erro",XLOOKUP($A130,'Ocorrências 2022 (TODAS)'!$A:$A,'Ocorrências 2022 (TODAS)'!E:E),XLOOKUP($A130,'[1]Ocorrências 2022 (USADAS TCC Mi'!$A:$A,'[1]Ocorrências 2022 (USADAS TCC Mi'!E:E))</f>
        <v>#REF!</v>
      </c>
      <c r="J130" s="8" t="str">
        <f t="array" ref="J130">IF($D130="erro",XLOOKUP($A130,'Ocorrências 2022 (TODAS)'!$A:$A,'Ocorrências 2022 (TODAS)'!F:F),XLOOKUP($A130,'[1]Ocorrências 2022 (USADAS TCC Mi'!$A:$A,'[1]Ocorrências 2022 (USADAS TCC Mi'!F:F))</f>
        <v>#REF!</v>
      </c>
      <c r="K130" s="8" t="str">
        <f t="array" ref="K130">IF($D130="erro",XLOOKUP($A130,'Ocorrências 2022 (TODAS)'!$A:$A,'Ocorrências 2022 (TODAS)'!G:G),XLOOKUP($A130,'[1]Ocorrências 2022 (USADAS TCC Mi'!$A:$A,'[1]Ocorrências 2022 (USADAS TCC Mi'!G:G))</f>
        <v>#REF!</v>
      </c>
      <c r="L130" s="8" t="str">
        <f t="array" ref="L130">IF($D130="erro",XLOOKUP($A130,'Ocorrências 2022 (TODAS)'!$A:$A,'Ocorrências 2022 (TODAS)'!H:H),XLOOKUP($A130,'[1]Ocorrências 2022 (USADAS TCC Mi'!$A:$A,'[1]Ocorrências 2022 (USADAS TCC Mi'!H:H))</f>
        <v>#REF!</v>
      </c>
      <c r="M130" s="8" t="str">
        <f t="array" ref="M130">IF($D130="erro",XLOOKUP($A130,'Ocorrências 2022 (TODAS)'!$A:$A,'Ocorrências 2022 (TODAS)'!I:I),XLOOKUP($A130,'[1]Ocorrências 2022 (USADAS TCC Mi'!$A:$A,'[1]Ocorrências 2022 (USADAS TCC Mi'!I:I))</f>
        <v>#REF!</v>
      </c>
      <c r="N130" s="8" t="str">
        <f t="array" ref="N130">IF($D130="erro",XLOOKUP($A130,'Ocorrências 2022 (TODAS)'!$A:$A,'Ocorrências 2022 (TODAS)'!J:J),XLOOKUP($A130,'[1]Ocorrências 2022 (USADAS TCC Mi'!$A:$A,'[1]Ocorrências 2022 (USADAS TCC Mi'!J:J))</f>
        <v>#REF!</v>
      </c>
      <c r="O130" s="8" t="str">
        <f t="array" ref="O130">IF($D130="erro",XLOOKUP($A130,'Ocorrências 2022 (TODAS)'!$A:$A,'Ocorrências 2022 (TODAS)'!K:K),XLOOKUP($A130,'[1]Ocorrências 2022 (USADAS TCC Mi'!$A:$A,'[1]Ocorrências 2022 (USADAS TCC Mi'!K:K))</f>
        <v>#REF!</v>
      </c>
      <c r="P130" s="8" t="str">
        <f t="array" ref="P130">IF($D130="erro",XLOOKUP($A130,'Ocorrências 2022 (TODAS)'!$A:$A,'Ocorrências 2022 (TODAS)'!L:L),XLOOKUP($A130,'[1]Ocorrências 2022 (USADAS TCC Mi'!$A:$A,'[1]Ocorrências 2022 (USADAS TCC Mi'!L:L))</f>
        <v>#REF!</v>
      </c>
      <c r="Q130" s="8" t="str">
        <f t="array" ref="Q130">IF($D130="erro",XLOOKUP($A130,'Ocorrências 2022 (TODAS)'!$A:$A,'Ocorrências 2022 (TODAS)'!M:M),XLOOKUP($A130,'[1]Ocorrências 2022 (USADAS TCC Mi'!$A:$A,'[1]Ocorrências 2022 (USADAS TCC Mi'!M:M))</f>
        <v>#REF!</v>
      </c>
      <c r="R130" s="8" t="str">
        <f t="array" ref="R130">IF($D130="erro",XLOOKUP($A130,'Ocorrências 2022 (TODAS)'!$A:$A,'Ocorrências 2022 (TODAS)'!N:N),XLOOKUP($A130,'[1]Ocorrências 2022 (USADAS TCC Mi'!$A:$A,'[1]Ocorrências 2022 (USADAS TCC Mi'!N:N))</f>
        <v>#REF!</v>
      </c>
      <c r="S130" s="8" t="str">
        <f t="array" ref="S130">IF($D130="erro",XLOOKUP($A130,'Ocorrências 2022 (TODAS)'!$A:$A,'Ocorrências 2022 (TODAS)'!O:O),XLOOKUP($A130,'[1]Ocorrências 2022 (USADAS TCC Mi'!$A:$A,'[1]Ocorrências 2022 (USADAS TCC Mi'!O:O))</f>
        <v>#REF!</v>
      </c>
      <c r="T130" s="8" t="str">
        <f t="array" ref="T130">IF($D130="erro",XLOOKUP($A130,'Ocorrências 2022 (TODAS)'!$A:$A,'Ocorrências 2022 (TODAS)'!P:P),XLOOKUP($A130,'[1]Ocorrências 2022 (USADAS TCC Mi'!$A:$A,'[1]Ocorrências 2022 (USADAS TCC Mi'!P:P))</f>
        <v>#REF!</v>
      </c>
      <c r="U130" s="8" t="str">
        <f t="array" ref="U130">IF($D130="erro",XLOOKUP($A130,'Ocorrências 2022 (TODAS)'!$A:$A,'Ocorrências 2022 (TODAS)'!Q:Q),XLOOKUP($A130,'[1]Ocorrências 2022 (USADAS TCC Mi'!$A:$A,'[1]Ocorrências 2022 (USADAS TCC Mi'!Q:Q))</f>
        <v>#REF!</v>
      </c>
      <c r="V130" s="8" t="str">
        <f t="array" ref="V130">IF($D130="erro",XLOOKUP($A130,'Ocorrências 2022 (TODAS)'!$A:$A,'Ocorrências 2022 (TODAS)'!R:R),XLOOKUP($A130,'[1]Ocorrências 2022 (USADAS TCC Mi'!$A:$A,'[1]Ocorrências 2022 (USADAS TCC Mi'!R:R))</f>
        <v>#REF!</v>
      </c>
      <c r="W130" s="8" t="str">
        <f t="array" ref="W130">IF($D130="erro",XLOOKUP($A130,'Ocorrências 2022 (TODAS)'!$A:$A,'Ocorrências 2022 (TODAS)'!S:S),XLOOKUP($A130,'[1]Ocorrências 2022 (USADAS TCC Mi'!$A:$A,'[1]Ocorrências 2022 (USADAS TCC Mi'!S:S))</f>
        <v>#REF!</v>
      </c>
      <c r="X130" s="8" t="str">
        <f t="array" ref="X130">IF($D130="erro",XLOOKUP($A130,'Ocorrências 2022 (TODAS)'!$A:$A,'Ocorrências 2022 (TODAS)'!T:T),XLOOKUP($A130,'[1]Ocorrências 2022 (USADAS TCC Mi'!$A:$A,'[1]Ocorrências 2022 (USADAS TCC Mi'!T:T))</f>
        <v>#REF!</v>
      </c>
      <c r="Y130" s="8" t="str">
        <f t="array" ref="Y130">IF($D130="erro",XLOOKUP($A130,'Ocorrências 2022 (TODAS)'!$A:$A,'Ocorrências 2022 (TODAS)'!U:U),XLOOKUP($A130,'[1]Ocorrências 2022 (USADAS TCC Mi'!$A:$A,'[1]Ocorrências 2022 (USADAS TCC Mi'!U:U))</f>
        <v>#REF!</v>
      </c>
      <c r="Z130" s="162" t="str">
        <f t="array" ref="Z130">IF($D130="erro",XLOOKUP($A130,'Ocorrências 2022 (TODAS)'!$A:$A,'Ocorrências 2022 (TODAS)'!V:V),XLOOKUP($A130,'[1]Ocorrências 2022 (USADAS TCC Mi'!$A:$A,'[1]Ocorrências 2022 (USADAS TCC Mi'!V:V))</f>
        <v>#REF!</v>
      </c>
      <c r="AA130" s="162" t="str">
        <f t="array" ref="AA130">IF($D130="erro",XLOOKUP($A130,'Ocorrências 2022 (TODAS)'!$A:$A,'Ocorrências 2022 (TODAS)'!W:W),XLOOKUP($A130,'[1]Ocorrências 2022 (USADAS TCC Mi'!$A:$A,'[1]Ocorrências 2022 (USADAS TCC Mi'!W:W))</f>
        <v>#REF!</v>
      </c>
      <c r="AB130" s="8" t="str">
        <f t="array" ref="AB130">IF($D130="erro",XLOOKUP($A130,'Ocorrências 2022 (TODAS)'!$A:$A,'Ocorrências 2022 (TODAS)'!X:X),XLOOKUP($A130,'[1]Ocorrências 2022 (USADAS TCC Mi'!$A:$A,'[1]Ocorrências 2022 (USADAS TCC Mi'!X:X))</f>
        <v>#REF!</v>
      </c>
      <c r="AC130" s="8" t="str">
        <f t="array" ref="AC130">IF($D130="erro",XLOOKUP($A130,'Ocorrências 2022 (TODAS)'!$A:$A,'Ocorrências 2022 (TODAS)'!Y:Y),XLOOKUP($A130,'[1]Ocorrências 2022 (USADAS TCC Mi'!$A:$A,'[1]Ocorrências 2022 (USADAS TCC Mi'!Y:Y))</f>
        <v>#REF!</v>
      </c>
      <c r="AD130" s="8" t="str">
        <f t="array" ref="AD130">IF($D130="erro",XLOOKUP($A130,'Ocorrências 2022 (TODAS)'!$A:$A,'Ocorrências 2022 (TODAS)'!Z:Z),XLOOKUP($A130,'[1]Ocorrências 2022 (USADAS TCC Mi'!$A:$A,'[1]Ocorrências 2022 (USADAS TCC Mi'!Z:Z))</f>
        <v>#REF!</v>
      </c>
      <c r="AE130" s="8" t="str">
        <f t="array" ref="AE130">IF($D130="erro",XLOOKUP($A130,'Ocorrências 2022 (TODAS)'!$A:$A,'Ocorrências 2022 (TODAS)'!AA:AA),XLOOKUP($A130,'[1]Ocorrências 2022 (USADAS TCC Mi'!$A:$A,'[1]Ocorrências 2022 (USADAS TCC Mi'!AA:AA))</f>
        <v>#REF!</v>
      </c>
      <c r="AF130" s="8" t="str">
        <f t="array" ref="AF130">IF($D130="erro",XLOOKUP($A130,'Ocorrências 2022 (TODAS)'!$A:$A,'Ocorrências 2022 (TODAS)'!AB:AB),XLOOKUP($A130,'[1]Ocorrências 2022 (USADAS TCC Mi'!$A:$A,'[1]Ocorrências 2022 (USADAS TCC Mi'!AB:AB))</f>
        <v>#REF!</v>
      </c>
      <c r="AG130" s="8" t="str">
        <f t="array" ref="AG130">IF($D130="erro",XLOOKUP($A130,'Ocorrências 2022 (TODAS)'!$A:$A,'Ocorrências 2022 (TODAS)'!AC:AC),XLOOKUP($A130,'[1]Ocorrências 2022 (USADAS TCC Mi'!$A:$A,'[1]Ocorrências 2022 (USADAS TCC Mi'!AC:AC))</f>
        <v>#REF!</v>
      </c>
      <c r="AH130" s="8" t="str">
        <f t="array" ref="AH130">IF($D130="erro",XLOOKUP($A130,'Ocorrências 2022 (TODAS)'!$A:$A,'Ocorrências 2022 (TODAS)'!AD:AD),XLOOKUP($A130,'[1]Ocorrências 2022 (USADAS TCC Mi'!$A:$A,'[1]Ocorrências 2022 (USADAS TCC Mi'!AD:AD))</f>
        <v>#REF!</v>
      </c>
      <c r="AI130" s="8" t="str">
        <f t="array" ref="AI130">IF($D130="erro",XLOOKUP($A130,'Ocorrências 2022 (TODAS)'!$A:$A,'Ocorrências 2022 (TODAS)'!AE:AE),XLOOKUP($A130,'[1]Ocorrências 2022 (USADAS TCC Mi'!$A:$A,'[1]Ocorrências 2022 (USADAS TCC Mi'!AE:AE))</f>
        <v>#REF!</v>
      </c>
      <c r="AJ130" s="8" t="str">
        <f t="array" ref="AJ130">IF($D130="erro",XLOOKUP($A130,'Ocorrências 2022 (TODAS)'!$A:$A,'Ocorrências 2022 (TODAS)'!AF:AF),XLOOKUP($A130,'[1]Ocorrências 2022 (USADAS TCC Mi'!$A:$A,'[1]Ocorrências 2022 (USADAS TCC Mi'!AF:AF))</f>
        <v>#REF!</v>
      </c>
      <c r="AK130" s="8" t="str">
        <f t="array" ref="AK130">IF($D130="erro",XLOOKUP($A130,'Ocorrências 2022 (TODAS)'!$A:$A,'Ocorrências 2022 (TODAS)'!AG:AG),XLOOKUP($A130,'[1]Ocorrências 2022 (USADAS TCC Mi'!$A:$A,'[1]Ocorrências 2022 (USADAS TCC Mi'!AG:AG))</f>
        <v>#REF!</v>
      </c>
      <c r="AL130" s="8" t="str">
        <f t="array" ref="AL130">IF($D130="erro",XLOOKUP($A130,'Ocorrências 2022 (TODAS)'!$A:$A,'Ocorrências 2022 (TODAS)'!AH:AH),XLOOKUP($A130,'[1]Ocorrências 2022 (USADAS TCC Mi'!$A:$A,'[1]Ocorrências 2022 (USADAS TCC Mi'!AH:AH))</f>
        <v>#REF!</v>
      </c>
      <c r="AM130" s="8" t="str">
        <f t="array" ref="AM130">IF($D130="erro",XLOOKUP($A130,'Ocorrências 2022 (TODAS)'!$A:$A,'Ocorrências 2022 (TODAS)'!AI:AI),XLOOKUP($A130,'[1]Ocorrências 2022 (USADAS TCC Mi'!$A:$A,'[1]Ocorrências 2022 (USADAS TCC Mi'!AI:AI))</f>
        <v>#REF!</v>
      </c>
      <c r="AN130" s="8" t="str">
        <f t="array" ref="AN130">IF($D130="erro",XLOOKUP($A130,'Ocorrências 2022 (TODAS)'!$A:$A,'Ocorrências 2022 (TODAS)'!AJ:AJ),XLOOKUP($A130,'[1]Ocorrências 2022 (USADAS TCC Mi'!$A:$A,'[1]Ocorrências 2022 (USADAS TCC Mi'!AJ:AJ))</f>
        <v>#REF!</v>
      </c>
      <c r="AO130" s="8" t="str">
        <f t="array" ref="AO130">IF($D130="erro",XLOOKUP($A130,'Ocorrências 2022 (TODAS)'!$A:$A,'Ocorrências 2022 (TODAS)'!AK:AK),XLOOKUP($A130,'[1]Ocorrências 2022 (USADAS TCC Mi'!$A:$A,'[1]Ocorrências 2022 (USADAS TCC Mi'!AK:AK))</f>
        <v>#REF!</v>
      </c>
      <c r="AP130" s="8" t="str">
        <f t="array" ref="AP130">IF($D130="erro",XLOOKUP($A130,'Ocorrências 2022 (TODAS)'!$A:$A,'Ocorrências 2022 (TODAS)'!AL:AL),XLOOKUP($A130,'[1]Ocorrências 2022 (USADAS TCC Mi'!$A:$A,'[1]Ocorrências 2022 (USADAS TCC Mi'!AL:AL))</f>
        <v>#REF!</v>
      </c>
      <c r="AQ130" s="8" t="str">
        <f t="array" ref="AQ130">IF($D130="erro",XLOOKUP($A130,'Ocorrências 2022 (TODAS)'!$A:$A,'Ocorrências 2022 (TODAS)'!AM:AM),XLOOKUP($A130,'[1]Ocorrências 2022 (USADAS TCC Mi'!$A:$A,'[1]Ocorrências 2022 (USADAS TCC Mi'!AM:AM))</f>
        <v>#REF!</v>
      </c>
      <c r="AR130" s="8" t="str">
        <f t="array" ref="AR130">IF($D130="erro",XLOOKUP($A130,'Ocorrências 2022 (TODAS)'!$A:$A,'Ocorrências 2022 (TODAS)'!AN:AN),XLOOKUP($A130,'[1]Ocorrências 2022 (USADAS TCC Mi'!$A:$A,'[1]Ocorrências 2022 (USADAS TCC Mi'!AN:AN))</f>
        <v>#REF!</v>
      </c>
      <c r="AS130" s="8" t="str">
        <f t="array" ref="AS130">IF($D130="erro",XLOOKUP($A130,'Ocorrências 2022 (TODAS)'!$A:$A,'Ocorrências 2022 (TODAS)'!AO:AO),XLOOKUP($A130,'[1]Ocorrências 2022 (USADAS TCC Mi'!$A:$A,'[1]Ocorrências 2022 (USADAS TCC Mi'!AO:AO))</f>
        <v>#REF!</v>
      </c>
      <c r="AT130" s="8" t="str">
        <f t="array" ref="AT130">IF($D130="erro",XLOOKUP($A130,'Ocorrências 2022 (TODAS)'!$A:$A,'Ocorrências 2022 (TODAS)'!AP:AP),XLOOKUP($A130,'[1]Ocorrências 2022 (USADAS TCC Mi'!$A:$A,'[1]Ocorrências 2022 (USADAS TCC Mi'!AP:AP))</f>
        <v>#REF!</v>
      </c>
      <c r="AU130" s="8" t="str">
        <f t="array" ref="AU130">IF($D130="erro",XLOOKUP($A130,'Ocorrências 2022 (TODAS)'!$A:$A,'Ocorrências 2022 (TODAS)'!AQ:AQ),XLOOKUP($A130,'[1]Ocorrências 2022 (USADAS TCC Mi'!$A:$A,'[1]Ocorrências 2022 (USADAS TCC Mi'!AQ:AQ))</f>
        <v>#REF!</v>
      </c>
      <c r="AV130" s="8" t="str">
        <f t="array" ref="AV130">IF($D130="erro",XLOOKUP($A130,'Ocorrências 2022 (TODAS)'!$A:$A,'Ocorrências 2022 (TODAS)'!AR:AR),XLOOKUP($A130,'[1]Ocorrências 2022 (USADAS TCC Mi'!$A:$A,'[1]Ocorrências 2022 (USADAS TCC Mi'!AR:AR))</f>
        <v>#REF!</v>
      </c>
      <c r="AW130" s="8" t="str">
        <f t="array" ref="AW130">IF($D130="erro",XLOOKUP($A130,'Ocorrências 2022 (TODAS)'!$A:$A,'Ocorrências 2022 (TODAS)'!AS:AS),XLOOKUP($A130,'[1]Ocorrências 2022 (USADAS TCC Mi'!$A:$A,'[1]Ocorrências 2022 (USADAS TCC Mi'!AS:AS))</f>
        <v>#REF!</v>
      </c>
      <c r="AX130" s="8" t="str">
        <f t="array" ref="AX130">IF($D130="erro",XLOOKUP($A130,'Ocorrências 2022 (TODAS)'!$A:$A,'Ocorrências 2022 (TODAS)'!AT:AT),XLOOKUP($A130,'[1]Ocorrências 2022 (USADAS TCC Mi'!$A:$A,'[1]Ocorrências 2022 (USADAS TCC Mi'!AT:AT))</f>
        <v>#REF!</v>
      </c>
      <c r="AY130" s="8" t="str">
        <f t="array" ref="AY130">IF($D130="erro",XLOOKUP($A130,'Ocorrências 2022 (TODAS)'!$A:$A,'Ocorrências 2022 (TODAS)'!AU:AU),XLOOKUP($A130,'[1]Ocorrências 2022 (USADAS TCC Mi'!$A:$A,'[1]Ocorrências 2022 (USADAS TCC Mi'!AU:AU))</f>
        <v>#REF!</v>
      </c>
      <c r="AZ130" s="8" t="str">
        <f t="array" ref="AZ130">IF($D130="erro",XLOOKUP($A130,'Ocorrências 2022 (TODAS)'!$A:$A,'Ocorrências 2022 (TODAS)'!AV:AV),XLOOKUP($A130,'[1]Ocorrências 2022 (USADAS TCC Mi'!$A:$A,'[1]Ocorrências 2022 (USADAS TCC Mi'!AV:AV))</f>
        <v>#REF!</v>
      </c>
      <c r="BA130" s="8" t="str">
        <f t="array" ref="BA130">IF($D130="erro",XLOOKUP($A130,'Ocorrências 2022 (TODAS)'!$A:$A,'Ocorrências 2022 (TODAS)'!AW:AW),XLOOKUP($A130,'[1]Ocorrências 2022 (USADAS TCC Mi'!$A:$A,'[1]Ocorrências 2022 (USADAS TCC Mi'!AW:AW))</f>
        <v>#REF!</v>
      </c>
      <c r="BB130" s="8" t="str">
        <f t="array" ref="BB130">IF($D130="erro",XLOOKUP($A130,'Ocorrências 2022 (TODAS)'!$A:$A,'Ocorrências 2022 (TODAS)'!AX:AX),XLOOKUP($A130,'[1]Ocorrências 2022 (USADAS TCC Mi'!$A:$A,'[1]Ocorrências 2022 (USADAS TCC Mi'!AX:AX))</f>
        <v>#REF!</v>
      </c>
      <c r="BC130" s="8" t="str">
        <f t="array" ref="BC130">IF($D130="erro",XLOOKUP($A130,'Ocorrências 2022 (TODAS)'!$A:$A,'Ocorrências 2022 (TODAS)'!AY:AY),XLOOKUP($A130,'[1]Ocorrências 2022 (USADAS TCC Mi'!$A:$A,'[1]Ocorrências 2022 (USADAS TCC Mi'!AY:AY))</f>
        <v>#REF!</v>
      </c>
      <c r="BD130" s="8" t="str">
        <f t="array" ref="BD130">IF($D130="erro",XLOOKUP($A130,'Ocorrências 2022 (TODAS)'!$A:$A,'Ocorrências 2022 (TODAS)'!AZ:AZ),XLOOKUP($A130,'[1]Ocorrências 2022 (USADAS TCC Mi'!$A:$A,'[1]Ocorrências 2022 (USADAS TCC Mi'!AZ:AZ))</f>
        <v>#REF!</v>
      </c>
      <c r="BE130" s="8" t="str">
        <f t="array" ref="BE130">IF($D130="erro",XLOOKUP($A130,'Ocorrências 2022 (TODAS)'!$A:$A,'Ocorrências 2022 (TODAS)'!BA:BA),XLOOKUP($A130,'[1]Ocorrências 2022 (USADAS TCC Mi'!$A:$A,'[1]Ocorrências 2022 (USADAS TCC Mi'!BA:BA))</f>
        <v>#REF!</v>
      </c>
      <c r="BF130" s="8" t="str">
        <f t="array" ref="BF130">IF($D130="erro",XLOOKUP($A130,'Ocorrências 2022 (TODAS)'!$A:$A,'Ocorrências 2022 (TODAS)'!BB:BB),XLOOKUP($A130,'[1]Ocorrências 2022 (USADAS TCC Mi'!$A:$A,'[1]Ocorrências 2022 (USADAS TCC Mi'!BB:BB))</f>
        <v>#REF!</v>
      </c>
      <c r="BG130" s="8" t="str">
        <f t="array" ref="BG130">IF($D130="erro",XLOOKUP($A130,'Ocorrências 2022 (TODAS)'!$A:$A,'Ocorrências 2022 (TODAS)'!BC:BC),XLOOKUP($A130,'[1]Ocorrências 2022 (USADAS TCC Mi'!$A:$A,'[1]Ocorrências 2022 (USADAS TCC Mi'!BC:BC))</f>
        <v>#REF!</v>
      </c>
      <c r="BH130" s="8" t="str">
        <f t="array" ref="BH130">IF($D130="erro",XLOOKUP($A130,'Ocorrências 2022 (TODAS)'!$A:$A,'Ocorrências 2022 (TODAS)'!BD:BD),XLOOKUP($A130,'[1]Ocorrências 2022 (USADAS TCC Mi'!$A:$A,'[1]Ocorrências 2022 (USADAS TCC Mi'!BD:BD))</f>
        <v>#REF!</v>
      </c>
      <c r="BI130" s="8" t="str">
        <f t="array" ref="BI130">IF($D130="erro",XLOOKUP($A130,'Ocorrências 2022 (TODAS)'!$A:$A,'Ocorrências 2022 (TODAS)'!BE:BE),XLOOKUP($A130,'[1]Ocorrências 2022 (USADAS TCC Mi'!$A:$A,'[1]Ocorrências 2022 (USADAS TCC Mi'!BE:BE))</f>
        <v>#REF!</v>
      </c>
      <c r="BJ130" s="8" t="str">
        <f t="array" ref="BJ130">IF($D130="erro",XLOOKUP($A130,'Ocorrências 2022 (TODAS)'!$A:$A,'Ocorrências 2022 (TODAS)'!BF:BF),XLOOKUP($A130,'[1]Ocorrências 2022 (USADAS TCC Mi'!$A:$A,'[1]Ocorrências 2022 (USADAS TCC Mi'!BF:BF))</f>
        <v>#REF!</v>
      </c>
      <c r="BK130" s="8" t="str">
        <f t="array" ref="BK130">IF($D130="erro",XLOOKUP($A130,'Ocorrências 2022 (TODAS)'!$A:$A,'Ocorrências 2022 (TODAS)'!BG:BG),XLOOKUP($A130,'[1]Ocorrências 2022 (USADAS TCC Mi'!$A:$A,'[1]Ocorrências 2022 (USADAS TCC Mi'!BG:BG))</f>
        <v>#REF!</v>
      </c>
      <c r="BL130" s="8" t="str">
        <f t="array" ref="BL130">IF($D130="erro",XLOOKUP($A130,'Ocorrências 2022 (TODAS)'!$A:$A,'Ocorrências 2022 (TODAS)'!BH:BH),XLOOKUP($A130,'[1]Ocorrências 2022 (USADAS TCC Mi'!$A:$A,'[1]Ocorrências 2022 (USADAS TCC Mi'!BH:BH))</f>
        <v>#REF!</v>
      </c>
      <c r="BM130" s="8" t="str">
        <f t="array" ref="BM130">IF($D130="erro",XLOOKUP($A130,'Ocorrências 2022 (TODAS)'!$A:$A,'Ocorrências 2022 (TODAS)'!BI:BI),XLOOKUP($A130,'[1]Ocorrências 2022 (USADAS TCC Mi'!$A:$A,'[1]Ocorrências 2022 (USADAS TCC Mi'!BI:BI))</f>
        <v>#REF!</v>
      </c>
      <c r="BN130" s="8" t="str">
        <f t="array" ref="BN130">IF($D130="erro",XLOOKUP($A130,'Ocorrências 2022 (TODAS)'!$A:$A,'Ocorrências 2022 (TODAS)'!BJ:BJ),XLOOKUP($A130,'[1]Ocorrências 2022 (USADAS TCC Mi'!$A:$A,'[1]Ocorrências 2022 (USADAS TCC Mi'!BJ:BJ))</f>
        <v>#REF!</v>
      </c>
      <c r="BO130" s="8" t="str">
        <f t="array" ref="BO130">IF($D130="erro",XLOOKUP($A130,'Ocorrências 2022 (TODAS)'!$A:$A,'Ocorrências 2022 (TODAS)'!BK:BK),XLOOKUP($A130,'[1]Ocorrências 2022 (USADAS TCC Mi'!$A:$A,'[1]Ocorrências 2022 (USADAS TCC Mi'!BK:BK))</f>
        <v>#REF!</v>
      </c>
      <c r="BP130" s="8" t="str">
        <f t="array" ref="BP130">IF($D130="erro",XLOOKUP($A130,'Ocorrências 2022 (TODAS)'!$A:$A,'Ocorrências 2022 (TODAS)'!BL:BL),XLOOKUP($A130,'[1]Ocorrências 2022 (USADAS TCC Mi'!$A:$A,'[1]Ocorrências 2022 (USADAS TCC Mi'!BL:BL))</f>
        <v>#REF!</v>
      </c>
      <c r="BQ130" s="8" t="str">
        <f t="array" ref="BQ130">IF($D130="erro",XLOOKUP($A130,'Ocorrências 2022 (TODAS)'!$A:$A,'Ocorrências 2022 (TODAS)'!BM:BM),XLOOKUP($A130,'[1]Ocorrências 2022 (USADAS TCC Mi'!$A:$A,'[1]Ocorrências 2022 (USADAS TCC Mi'!BM:BM))</f>
        <v>#REF!</v>
      </c>
      <c r="BR130" s="8" t="str">
        <f t="array" ref="BR130">IF($D130="erro",XLOOKUP($A130,'Ocorrências 2022 (TODAS)'!$A:$A,'Ocorrências 2022 (TODAS)'!BN:BN),XLOOKUP($A130,'[1]Ocorrências 2022 (USADAS TCC Mi'!$A:$A,'[1]Ocorrências 2022 (USADAS TCC Mi'!BN:BN))</f>
        <v>#REF!</v>
      </c>
      <c r="BS130" s="8" t="str">
        <f t="array" ref="BS130">IF($D130="erro",XLOOKUP($A130,'Ocorrências 2022 (TODAS)'!$A:$A,'Ocorrências 2022 (TODAS)'!BO:BO),XLOOKUP($A130,'[1]Ocorrências 2022 (USADAS TCC Mi'!$A:$A,'[1]Ocorrências 2022 (USADAS TCC Mi'!BO:BO))</f>
        <v>#REF!</v>
      </c>
      <c r="BT130" s="8" t="str">
        <f t="array" ref="BT130">IF($D130="erro",XLOOKUP($A130,'Ocorrências 2022 (TODAS)'!$A:$A,'Ocorrências 2022 (TODAS)'!BP:BP),XLOOKUP($A130,'[1]Ocorrências 2022 (USADAS TCC Mi'!$A:$A,'[1]Ocorrências 2022 (USADAS TCC Mi'!BP:BP))</f>
        <v>#REF!</v>
      </c>
      <c r="BU130" s="8" t="str">
        <f t="array" ref="BU130">IF($D130="erro",XLOOKUP($A130,'Ocorrências 2022 (TODAS)'!$A:$A,'Ocorrências 2022 (TODAS)'!BQ:BQ),XLOOKUP($A130,'[1]Ocorrências 2022 (USADAS TCC Mi'!$A:$A,'[1]Ocorrências 2022 (USADAS TCC Mi'!BQ:BQ))</f>
        <v>#REF!</v>
      </c>
      <c r="BV130" s="8" t="str">
        <f t="array" ref="BV130">IF($D130="erro",XLOOKUP($A130,'Ocorrências 2022 (TODAS)'!$A:$A,'Ocorrências 2022 (TODAS)'!BR:BR),XLOOKUP($A130,'[1]Ocorrências 2022 (USADAS TCC Mi'!$A:$A,'[1]Ocorrências 2022 (USADAS TCC Mi'!BR:BR))</f>
        <v>#REF!</v>
      </c>
      <c r="BW130" s="8" t="str">
        <f t="array" ref="BW130">IF($D130="erro",XLOOKUP($A130,'Ocorrências 2022 (TODAS)'!$A:$A,'Ocorrências 2022 (TODAS)'!BS:BS),XLOOKUP($A130,'[1]Ocorrências 2022 (USADAS TCC Mi'!$A:$A,'[1]Ocorrências 2022 (USADAS TCC Mi'!BS:BS))</f>
        <v>#REF!</v>
      </c>
      <c r="BX130" s="8" t="str">
        <f t="array" ref="BX130">IF($D130="erro",XLOOKUP($A130,'Ocorrências 2022 (TODAS)'!$A:$A,'Ocorrências 2022 (TODAS)'!BT:BT),XLOOKUP($A130,'[1]Ocorrências 2022 (USADAS TCC Mi'!$A:$A,'[1]Ocorrências 2022 (USADAS TCC Mi'!BT:BT))</f>
        <v>#REF!</v>
      </c>
      <c r="BY130" s="8" t="str">
        <f t="array" ref="BY130">IF($D130="erro",XLOOKUP($A130,'Ocorrências 2022 (TODAS)'!$A:$A,'Ocorrências 2022 (TODAS)'!BU:BU),XLOOKUP($A130,'[1]Ocorrências 2022 (USADAS TCC Mi'!$A:$A,'[1]Ocorrências 2022 (USADAS TCC Mi'!BU:BU))</f>
        <v>#REF!</v>
      </c>
      <c r="BZ130" s="8" t="str">
        <f t="array" ref="BZ130">IF($D130="erro",XLOOKUP($A130,'Ocorrências 2022 (TODAS)'!$A:$A,'Ocorrências 2022 (TODAS)'!BV:BV),XLOOKUP($A130,'[1]Ocorrências 2022 (USADAS TCC Mi'!$A:$A,'[1]Ocorrências 2022 (USADAS TCC Mi'!BV:BV))</f>
        <v>#REF!</v>
      </c>
      <c r="CA130" s="8" t="str">
        <f t="array" ref="CA130">IF($D130="erro",XLOOKUP($A130,'Ocorrências 2022 (TODAS)'!$A:$A,'Ocorrências 2022 (TODAS)'!BW:BW),XLOOKUP($A130,'[1]Ocorrências 2022 (USADAS TCC Mi'!$A:$A,'[1]Ocorrências 2022 (USADAS TCC Mi'!BW:BW))</f>
        <v>#REF!</v>
      </c>
      <c r="CB130" s="8" t="str">
        <f t="array" ref="CB130">IF($D130="erro",XLOOKUP($A130,'Ocorrências 2022 (TODAS)'!$A:$A,'Ocorrências 2022 (TODAS)'!BX:BX),XLOOKUP($A130,'[1]Ocorrências 2022 (USADAS TCC Mi'!$A:$A,'[1]Ocorrências 2022 (USADAS TCC Mi'!BX:BX))</f>
        <v>#REF!</v>
      </c>
      <c r="CC130" s="8" t="str">
        <f t="array" ref="CC130">IF($D130="erro",XLOOKUP($A130,'Ocorrências 2022 (TODAS)'!$A:$A,'Ocorrências 2022 (TODAS)'!BY:BY),XLOOKUP($A130,'[1]Ocorrências 2022 (USADAS TCC Mi'!$A:$A,'[1]Ocorrências 2022 (USADAS TCC Mi'!BY:BY))</f>
        <v>#REF!</v>
      </c>
      <c r="CD130" s="8" t="str">
        <f t="array" ref="CD130">IF($D130="erro",XLOOKUP($A130,'Ocorrências 2022 (TODAS)'!$A:$A,'Ocorrências 2022 (TODAS)'!BZ:BZ),XLOOKUP($A130,'[1]Ocorrências 2022 (USADAS TCC Mi'!$A:$A,'[1]Ocorrências 2022 (USADAS TCC Mi'!BZ:BZ))</f>
        <v>#REF!</v>
      </c>
      <c r="CE130" s="8" t="str">
        <f t="array" ref="CE130">IF($D130="erro",XLOOKUP($A130,'Ocorrências 2022 (TODAS)'!$A:$A,'Ocorrências 2022 (TODAS)'!CA:CA),XLOOKUP($A130,'[1]Ocorrências 2022 (USADAS TCC Mi'!$A:$A,'[1]Ocorrências 2022 (USADAS TCC Mi'!CA:CA))</f>
        <v>#REF!</v>
      </c>
      <c r="CF130" s="8" t="str">
        <f t="array" ref="CF130">IF($D130="erro",XLOOKUP($A130,'Ocorrências 2022 (TODAS)'!$A:$A,'Ocorrências 2022 (TODAS)'!CB:CB),XLOOKUP($A130,'[1]Ocorrências 2022 (USADAS TCC Mi'!$A:$A,'[1]Ocorrências 2022 (USADAS TCC Mi'!CB:CB))</f>
        <v>#REF!</v>
      </c>
      <c r="CG130" s="8" t="str">
        <f t="array" ref="CG130">IF($D130="erro",XLOOKUP($A130,'Ocorrências 2022 (TODAS)'!$A:$A,'Ocorrências 2022 (TODAS)'!CC:CC),XLOOKUP($A130,'[1]Ocorrências 2022 (USADAS TCC Mi'!$A:$A,'[1]Ocorrências 2022 (USADAS TCC Mi'!CC:CC))</f>
        <v>#REF!</v>
      </c>
      <c r="CH130" s="8" t="str">
        <f t="array" ref="CH130">IF($D130="erro",XLOOKUP($A130,'Ocorrências 2022 (TODAS)'!$A:$A,'Ocorrências 2022 (TODAS)'!CD:CD),XLOOKUP($A130,'[1]Ocorrências 2022 (USADAS TCC Mi'!$A:$A,'[1]Ocorrências 2022 (USADAS TCC Mi'!CD:CD))</f>
        <v>#REF!</v>
      </c>
      <c r="CI130" s="8" t="str">
        <f t="array" ref="CI130">IF($D130="erro",XLOOKUP($A130,'Ocorrências 2022 (TODAS)'!$A:$A,'Ocorrências 2022 (TODAS)'!CE:CE),XLOOKUP($A130,'[1]Ocorrências 2022 (USADAS TCC Mi'!$A:$A,'[1]Ocorrências 2022 (USADAS TCC Mi'!CE:CE))</f>
        <v>#REF!</v>
      </c>
      <c r="CJ130" s="8" t="str">
        <f t="array" ref="CJ130">IF($D130="erro",XLOOKUP($A130,'Ocorrências 2022 (TODAS)'!$A:$A,'Ocorrências 2022 (TODAS)'!CF:CF),XLOOKUP($A130,'[1]Ocorrências 2022 (USADAS TCC Mi'!$A:$A,'[1]Ocorrências 2022 (USADAS TCC Mi'!CF:CF))</f>
        <v>#REF!</v>
      </c>
      <c r="CK130" s="8" t="str">
        <f t="array" ref="CK130">IF($D130="erro",XLOOKUP($A130,'Ocorrências 2022 (TODAS)'!$A:$A,'Ocorrências 2022 (TODAS)'!CG:CG),XLOOKUP($A130,'[1]Ocorrências 2022 (USADAS TCC Mi'!$A:$A,'[1]Ocorrências 2022 (USADAS TCC Mi'!CG:CG))</f>
        <v>#REF!</v>
      </c>
      <c r="CL130" s="163" t="str">
        <f t="array" ref="CL130">IF($D130="erro",XLOOKUP($A130,'Ocorrências 2022 (TODAS)'!$A:$A,'Ocorrências 2022 (TODAS)'!CH:CH),XLOOKUP($A130,'[1]Ocorrências 2022 (USADAS TCC Mi'!$A:$A,'[1]Ocorrências 2022 (USADAS TCC Mi'!CH:CH))</f>
        <v>#REF!</v>
      </c>
      <c r="CM130" s="8" t="str">
        <f t="array" ref="CM130">IF($D130="erro",XLOOKUP($A130,'Ocorrências 2022 (TODAS)'!$A:$A,'Ocorrências 2022 (TODAS)'!CI:CI),XLOOKUP($A130,'[1]Ocorrências 2022 (USADAS TCC Mi'!$A:$A,'[1]Ocorrências 2022 (USADAS TCC Mi'!CI:CI))</f>
        <v>#REF!</v>
      </c>
      <c r="CN130" s="8" t="str">
        <f t="array" ref="CN130">IF($D130="erro",XLOOKUP($A130,'Ocorrências 2022 (TODAS)'!$A:$A,'Ocorrências 2022 (TODAS)'!CJ:CJ),XLOOKUP($A130,'[1]Ocorrências 2022 (USADAS TCC Mi'!$A:$A,'[1]Ocorrências 2022 (USADAS TCC Mi'!CJ:CJ))</f>
        <v>#REF!</v>
      </c>
      <c r="CO130" s="8" t="str">
        <f t="array" ref="CO130">IF($D130="erro",XLOOKUP($A130,'Ocorrências 2022 (TODAS)'!$A:$A,'Ocorrências 2022 (TODAS)'!CK:CK),XLOOKUP($A130,'[1]Ocorrências 2022 (USADAS TCC Mi'!$A:$A,'[1]Ocorrências 2022 (USADAS TCC Mi'!CK:CK))</f>
        <v>#REF!</v>
      </c>
      <c r="CP130" s="8" t="str">
        <f t="array" ref="CP130">IF($D130="erro",XLOOKUP($A130,'Ocorrências 2022 (TODAS)'!$A:$A,'Ocorrências 2022 (TODAS)'!CL:CL),XLOOKUP($A130,'[1]Ocorrências 2022 (USADAS TCC Mi'!$A:$A,'[1]Ocorrências 2022 (USADAS TCC Mi'!CL:CL))</f>
        <v>#REF!</v>
      </c>
      <c r="CQ130" s="8" t="str">
        <f t="array" ref="CQ130">IF($D130="erro",XLOOKUP($A130,'Ocorrências 2022 (TODAS)'!$A:$A,'Ocorrências 2022 (TODAS)'!CM:CM),XLOOKUP($A130,'[1]Ocorrências 2022 (USADAS TCC Mi'!$A:$A,'[1]Ocorrências 2022 (USADAS TCC Mi'!CM:CM))</f>
        <v>#REF!</v>
      </c>
      <c r="CR130" s="8" t="str">
        <f t="array" ref="CR130">IF($D130="erro",XLOOKUP($A130,'Ocorrências 2022 (TODAS)'!$A:$A,'Ocorrências 2022 (TODAS)'!CN:CN),XLOOKUP($A130,'[1]Ocorrências 2022 (USADAS TCC Mi'!$A:$A,'[1]Ocorrências 2022 (USADAS TCC Mi'!CN:CN))</f>
        <v>#REF!</v>
      </c>
      <c r="CS130" s="8" t="str">
        <f t="array" ref="CS130">IF($D130="erro",XLOOKUP($A130,'Ocorrências 2022 (TODAS)'!$A:$A,'Ocorrências 2022 (TODAS)'!CO:CO),XLOOKUP($A130,'[1]Ocorrências 2022 (USADAS TCC Mi'!$A:$A,'[1]Ocorrências 2022 (USADAS TCC Mi'!CO:CO))</f>
        <v>#REF!</v>
      </c>
      <c r="CT130" s="8" t="str">
        <f t="array" ref="CT130">IF($D130="erro",XLOOKUP($A130,'Ocorrências 2022 (TODAS)'!$A:$A,'Ocorrências 2022 (TODAS)'!CP:CP),XLOOKUP($A130,'[1]Ocorrências 2022 (USADAS TCC Mi'!$A:$A,'[1]Ocorrências 2022 (USADAS TCC Mi'!CP:CP))</f>
        <v>#REF!</v>
      </c>
      <c r="CU130" s="8" t="str">
        <f t="array" ref="CU130">IF($D130="erro",XLOOKUP($A130,'Ocorrências 2022 (TODAS)'!$A:$A,'Ocorrências 2022 (TODAS)'!CQ:CQ),XLOOKUP($A130,'[1]Ocorrências 2022 (USADAS TCC Mi'!$A:$A,'[1]Ocorrências 2022 (USADAS TCC Mi'!CQ:CQ))</f>
        <v>#REF!</v>
      </c>
      <c r="CV130" s="8" t="str">
        <f t="array" ref="CV130">IF($D130="erro",XLOOKUP($A130,'Ocorrências 2022 (TODAS)'!$A:$A,'Ocorrências 2022 (TODAS)'!CR:CR),XLOOKUP($A130,'[1]Ocorrências 2022 (USADAS TCC Mi'!$A:$A,'[1]Ocorrências 2022 (USADAS TCC Mi'!CR:CR))</f>
        <v>#REF!</v>
      </c>
      <c r="CW130" s="8" t="str">
        <f t="array" ref="CW130">IF($D130="erro",XLOOKUP($A130,'Ocorrências 2022 (TODAS)'!$A:$A,'Ocorrências 2022 (TODAS)'!CS:CS),XLOOKUP($A130,'[1]Ocorrências 2022 (USADAS TCC Mi'!$A:$A,'[1]Ocorrências 2022 (USADAS TCC Mi'!CS:CS))</f>
        <v>#REF!</v>
      </c>
      <c r="CX130" s="8" t="str">
        <f t="array" ref="CX130">IF($D130="erro",XLOOKUP($A130,'Ocorrências 2022 (TODAS)'!$A:$A,'Ocorrências 2022 (TODAS)'!CT:CT),XLOOKUP($A130,'[1]Ocorrências 2022 (USADAS TCC Mi'!$A:$A,'[1]Ocorrências 2022 (USADAS TCC Mi'!CT:CT))</f>
        <v>#REF!</v>
      </c>
      <c r="CY130" s="8" t="str">
        <f t="array" ref="CY130">IF($D130="erro",XLOOKUP($A130,'Ocorrências 2022 (TODAS)'!$A:$A,'Ocorrências 2022 (TODAS)'!CU:CU),XLOOKUP($A130,'[1]Ocorrências 2022 (USADAS TCC Mi'!$A:$A,'[1]Ocorrências 2022 (USADAS TCC Mi'!CU:CU))</f>
        <v>#REF!</v>
      </c>
      <c r="CZ130" s="8" t="str">
        <f t="array" ref="CZ130">IF($D130="erro",XLOOKUP($A130,'Ocorrências 2022 (TODAS)'!$A:$A,'Ocorrências 2022 (TODAS)'!CV:CV),XLOOKUP($A130,'[1]Ocorrências 2022 (USADAS TCC Mi'!$A:$A,'[1]Ocorrências 2022 (USADAS TCC Mi'!CV:CV))</f>
        <v>#REF!</v>
      </c>
      <c r="DA130" s="8" t="str">
        <f t="array" ref="DA130">IF($D130="erro",XLOOKUP($A130,'Ocorrências 2022 (TODAS)'!$A:$A,'Ocorrências 2022 (TODAS)'!CW:CW),XLOOKUP($A130,'[1]Ocorrências 2022 (USADAS TCC Mi'!$A:$A,'[1]Ocorrências 2022 (USADAS TCC Mi'!CW:CW))</f>
        <v>#REF!</v>
      </c>
      <c r="DB130" s="8" t="str">
        <f t="array" ref="DB130">IF($D130="erro",XLOOKUP($A130,'Ocorrências 2022 (TODAS)'!$A:$A,'Ocorrências 2022 (TODAS)'!CX:CX),XLOOKUP($A130,'[1]Ocorrências 2022 (USADAS TCC Mi'!$A:$A,'[1]Ocorrências 2022 (USADAS TCC Mi'!CX:CX))</f>
        <v>#REF!</v>
      </c>
      <c r="DC130" s="8" t="str">
        <f t="array" ref="DC130">IF($D130="erro",XLOOKUP($A130,'Ocorrências 2022 (TODAS)'!$A:$A,'Ocorrências 2022 (TODAS)'!CY:CY),XLOOKUP($A130,'[1]Ocorrências 2022 (USADAS TCC Mi'!$A:$A,'[1]Ocorrências 2022 (USADAS TCC Mi'!CY:CY))</f>
        <v>#REF!</v>
      </c>
      <c r="DD130" s="8" t="str">
        <f t="array" ref="DD130">IF($D130="erro",XLOOKUP($A130,'Ocorrências 2022 (TODAS)'!$A:$A,'Ocorrências 2022 (TODAS)'!CZ:CZ),XLOOKUP($A130,'[1]Ocorrências 2022 (USADAS TCC Mi'!$A:$A,'[1]Ocorrências 2022 (USADAS TCC Mi'!CZ:CZ))</f>
        <v>#REF!</v>
      </c>
      <c r="DE130" s="8" t="str">
        <f t="array" ref="DE130">IF($D130="erro",XLOOKUP($A130,'Ocorrências 2022 (TODAS)'!$A:$A,'Ocorrências 2022 (TODAS)'!DA:DA),XLOOKUP($A130,'[1]Ocorrências 2022 (USADAS TCC Mi'!$A:$A,'[1]Ocorrências 2022 (USADAS TCC Mi'!DA:DA))</f>
        <v>#REF!</v>
      </c>
      <c r="DF130" s="8" t="str">
        <f t="array" ref="DF130">IF($D130="erro",XLOOKUP($A130,'Ocorrências 2022 (TODAS)'!$A:$A,'Ocorrências 2022 (TODAS)'!DB:DB),XLOOKUP($A130,'[1]Ocorrências 2022 (USADAS TCC Mi'!$A:$A,'[1]Ocorrências 2022 (USADAS TCC Mi'!DB:DB))</f>
        <v>#REF!</v>
      </c>
      <c r="DG130" s="8" t="str">
        <f t="array" ref="DG130">IF($D130="erro",XLOOKUP($A130,'Ocorrências 2022 (TODAS)'!$A:$A,'Ocorrências 2022 (TODAS)'!DC:DC),XLOOKUP($A130,'[1]Ocorrências 2022 (USADAS TCC Mi'!$A:$A,'[1]Ocorrências 2022 (USADAS TCC Mi'!DC:DC))</f>
        <v>#REF!</v>
      </c>
    </row>
    <row r="131" ht="15.75" customHeight="1">
      <c r="A131" s="134">
        <v>1943.0</v>
      </c>
      <c r="B131" s="164">
        <v>1943.0</v>
      </c>
      <c r="D131" s="8" t="str">
        <f t="shared" si="1"/>
        <v>Ok</v>
      </c>
      <c r="F131" s="8" t="str">
        <f t="array" ref="F131">IF($D131="erro",XLOOKUP($A131,'Ocorrências 2022 (TODAS)'!$A:$A,'Ocorrências 2022 (TODAS)'!B:B),XLOOKUP($A131,'[1]Ocorrências 2022 (USADAS TCC Mi'!$A:$A,'[1]Ocorrências 2022 (USADAS TCC Mi'!B:B))</f>
        <v>#REF!</v>
      </c>
      <c r="G131" s="8" t="str">
        <f t="array" ref="G131">IF($D131="erro",XLOOKUP($A131,'Ocorrências 2022 (TODAS)'!$A:$A,'Ocorrências 2022 (TODAS)'!C:C),XLOOKUP($A131,'[1]Ocorrências 2022 (USADAS TCC Mi'!$A:$A,'[1]Ocorrências 2022 (USADAS TCC Mi'!C:C))</f>
        <v>#REF!</v>
      </c>
      <c r="H131" s="8" t="str">
        <f t="array" ref="H131">IF($D131="erro",XLOOKUP($A131,'Ocorrências 2022 (TODAS)'!$A:$A,'Ocorrências 2022 (TODAS)'!D:D),XLOOKUP($A131,'[1]Ocorrências 2022 (USADAS TCC Mi'!$A:$A,'[1]Ocorrências 2022 (USADAS TCC Mi'!D:D))</f>
        <v>#REF!</v>
      </c>
      <c r="I131" s="8" t="str">
        <f t="array" ref="I131">IF($D131="erro",XLOOKUP($A131,'Ocorrências 2022 (TODAS)'!$A:$A,'Ocorrências 2022 (TODAS)'!E:E),XLOOKUP($A131,'[1]Ocorrências 2022 (USADAS TCC Mi'!$A:$A,'[1]Ocorrências 2022 (USADAS TCC Mi'!E:E))</f>
        <v>#REF!</v>
      </c>
      <c r="J131" s="8" t="str">
        <f t="array" ref="J131">IF($D131="erro",XLOOKUP($A131,'Ocorrências 2022 (TODAS)'!$A:$A,'Ocorrências 2022 (TODAS)'!F:F),XLOOKUP($A131,'[1]Ocorrências 2022 (USADAS TCC Mi'!$A:$A,'[1]Ocorrências 2022 (USADAS TCC Mi'!F:F))</f>
        <v>#REF!</v>
      </c>
      <c r="K131" s="8" t="str">
        <f t="array" ref="K131">IF($D131="erro",XLOOKUP($A131,'Ocorrências 2022 (TODAS)'!$A:$A,'Ocorrências 2022 (TODAS)'!G:G),XLOOKUP($A131,'[1]Ocorrências 2022 (USADAS TCC Mi'!$A:$A,'[1]Ocorrências 2022 (USADAS TCC Mi'!G:G))</f>
        <v>#REF!</v>
      </c>
      <c r="L131" s="8" t="str">
        <f t="array" ref="L131">IF($D131="erro",XLOOKUP($A131,'Ocorrências 2022 (TODAS)'!$A:$A,'Ocorrências 2022 (TODAS)'!H:H),XLOOKUP($A131,'[1]Ocorrências 2022 (USADAS TCC Mi'!$A:$A,'[1]Ocorrências 2022 (USADAS TCC Mi'!H:H))</f>
        <v>#REF!</v>
      </c>
      <c r="M131" s="8" t="str">
        <f t="array" ref="M131">IF($D131="erro",XLOOKUP($A131,'Ocorrências 2022 (TODAS)'!$A:$A,'Ocorrências 2022 (TODAS)'!I:I),XLOOKUP($A131,'[1]Ocorrências 2022 (USADAS TCC Mi'!$A:$A,'[1]Ocorrências 2022 (USADAS TCC Mi'!I:I))</f>
        <v>#REF!</v>
      </c>
      <c r="N131" s="8" t="str">
        <f t="array" ref="N131">IF($D131="erro",XLOOKUP($A131,'Ocorrências 2022 (TODAS)'!$A:$A,'Ocorrências 2022 (TODAS)'!J:J),XLOOKUP($A131,'[1]Ocorrências 2022 (USADAS TCC Mi'!$A:$A,'[1]Ocorrências 2022 (USADAS TCC Mi'!J:J))</f>
        <v>#REF!</v>
      </c>
      <c r="O131" s="8" t="str">
        <f t="array" ref="O131">IF($D131="erro",XLOOKUP($A131,'Ocorrências 2022 (TODAS)'!$A:$A,'Ocorrências 2022 (TODAS)'!K:K),XLOOKUP($A131,'[1]Ocorrências 2022 (USADAS TCC Mi'!$A:$A,'[1]Ocorrências 2022 (USADAS TCC Mi'!K:K))</f>
        <v>#REF!</v>
      </c>
      <c r="P131" s="8" t="str">
        <f t="array" ref="P131">IF($D131="erro",XLOOKUP($A131,'Ocorrências 2022 (TODAS)'!$A:$A,'Ocorrências 2022 (TODAS)'!L:L),XLOOKUP($A131,'[1]Ocorrências 2022 (USADAS TCC Mi'!$A:$A,'[1]Ocorrências 2022 (USADAS TCC Mi'!L:L))</f>
        <v>#REF!</v>
      </c>
      <c r="Q131" s="8" t="str">
        <f t="array" ref="Q131">IF($D131="erro",XLOOKUP($A131,'Ocorrências 2022 (TODAS)'!$A:$A,'Ocorrências 2022 (TODAS)'!M:M),XLOOKUP($A131,'[1]Ocorrências 2022 (USADAS TCC Mi'!$A:$A,'[1]Ocorrências 2022 (USADAS TCC Mi'!M:M))</f>
        <v>#REF!</v>
      </c>
      <c r="R131" s="8" t="str">
        <f t="array" ref="R131">IF($D131="erro",XLOOKUP($A131,'Ocorrências 2022 (TODAS)'!$A:$A,'Ocorrências 2022 (TODAS)'!N:N),XLOOKUP($A131,'[1]Ocorrências 2022 (USADAS TCC Mi'!$A:$A,'[1]Ocorrências 2022 (USADAS TCC Mi'!N:N))</f>
        <v>#REF!</v>
      </c>
      <c r="S131" s="8" t="str">
        <f t="array" ref="S131">IF($D131="erro",XLOOKUP($A131,'Ocorrências 2022 (TODAS)'!$A:$A,'Ocorrências 2022 (TODAS)'!O:O),XLOOKUP($A131,'[1]Ocorrências 2022 (USADAS TCC Mi'!$A:$A,'[1]Ocorrências 2022 (USADAS TCC Mi'!O:O))</f>
        <v>#REF!</v>
      </c>
      <c r="T131" s="8" t="str">
        <f t="array" ref="T131">IF($D131="erro",XLOOKUP($A131,'Ocorrências 2022 (TODAS)'!$A:$A,'Ocorrências 2022 (TODAS)'!P:P),XLOOKUP($A131,'[1]Ocorrências 2022 (USADAS TCC Mi'!$A:$A,'[1]Ocorrências 2022 (USADAS TCC Mi'!P:P))</f>
        <v>#REF!</v>
      </c>
      <c r="U131" s="8" t="str">
        <f t="array" ref="U131">IF($D131="erro",XLOOKUP($A131,'Ocorrências 2022 (TODAS)'!$A:$A,'Ocorrências 2022 (TODAS)'!Q:Q),XLOOKUP($A131,'[1]Ocorrências 2022 (USADAS TCC Mi'!$A:$A,'[1]Ocorrências 2022 (USADAS TCC Mi'!Q:Q))</f>
        <v>#REF!</v>
      </c>
      <c r="V131" s="8" t="str">
        <f t="array" ref="V131">IF($D131="erro",XLOOKUP($A131,'Ocorrências 2022 (TODAS)'!$A:$A,'Ocorrências 2022 (TODAS)'!R:R),XLOOKUP($A131,'[1]Ocorrências 2022 (USADAS TCC Mi'!$A:$A,'[1]Ocorrências 2022 (USADAS TCC Mi'!R:R))</f>
        <v>#REF!</v>
      </c>
      <c r="W131" s="8" t="str">
        <f t="array" ref="W131">IF($D131="erro",XLOOKUP($A131,'Ocorrências 2022 (TODAS)'!$A:$A,'Ocorrências 2022 (TODAS)'!S:S),XLOOKUP($A131,'[1]Ocorrências 2022 (USADAS TCC Mi'!$A:$A,'[1]Ocorrências 2022 (USADAS TCC Mi'!S:S))</f>
        <v>#REF!</v>
      </c>
      <c r="X131" s="8" t="str">
        <f t="array" ref="X131">IF($D131="erro",XLOOKUP($A131,'Ocorrências 2022 (TODAS)'!$A:$A,'Ocorrências 2022 (TODAS)'!T:T),XLOOKUP($A131,'[1]Ocorrências 2022 (USADAS TCC Mi'!$A:$A,'[1]Ocorrências 2022 (USADAS TCC Mi'!T:T))</f>
        <v>#REF!</v>
      </c>
      <c r="Y131" s="8" t="str">
        <f t="array" ref="Y131">IF($D131="erro",XLOOKUP($A131,'Ocorrências 2022 (TODAS)'!$A:$A,'Ocorrências 2022 (TODAS)'!U:U),XLOOKUP($A131,'[1]Ocorrências 2022 (USADAS TCC Mi'!$A:$A,'[1]Ocorrências 2022 (USADAS TCC Mi'!U:U))</f>
        <v>#REF!</v>
      </c>
      <c r="Z131" s="162" t="str">
        <f t="array" ref="Z131">IF($D131="erro",XLOOKUP($A131,'Ocorrências 2022 (TODAS)'!$A:$A,'Ocorrências 2022 (TODAS)'!V:V),XLOOKUP($A131,'[1]Ocorrências 2022 (USADAS TCC Mi'!$A:$A,'[1]Ocorrências 2022 (USADAS TCC Mi'!V:V))</f>
        <v>#REF!</v>
      </c>
      <c r="AA131" s="162" t="str">
        <f t="array" ref="AA131">IF($D131="erro",XLOOKUP($A131,'Ocorrências 2022 (TODAS)'!$A:$A,'Ocorrências 2022 (TODAS)'!W:W),XLOOKUP($A131,'[1]Ocorrências 2022 (USADAS TCC Mi'!$A:$A,'[1]Ocorrências 2022 (USADAS TCC Mi'!W:W))</f>
        <v>#REF!</v>
      </c>
      <c r="AB131" s="8" t="str">
        <f t="array" ref="AB131">IF($D131="erro",XLOOKUP($A131,'Ocorrências 2022 (TODAS)'!$A:$A,'Ocorrências 2022 (TODAS)'!X:X),XLOOKUP($A131,'[1]Ocorrências 2022 (USADAS TCC Mi'!$A:$A,'[1]Ocorrências 2022 (USADAS TCC Mi'!X:X))</f>
        <v>#REF!</v>
      </c>
      <c r="AC131" s="8" t="str">
        <f t="array" ref="AC131">IF($D131="erro",XLOOKUP($A131,'Ocorrências 2022 (TODAS)'!$A:$A,'Ocorrências 2022 (TODAS)'!Y:Y),XLOOKUP($A131,'[1]Ocorrências 2022 (USADAS TCC Mi'!$A:$A,'[1]Ocorrências 2022 (USADAS TCC Mi'!Y:Y))</f>
        <v>#REF!</v>
      </c>
      <c r="AD131" s="8" t="str">
        <f t="array" ref="AD131">IF($D131="erro",XLOOKUP($A131,'Ocorrências 2022 (TODAS)'!$A:$A,'Ocorrências 2022 (TODAS)'!Z:Z),XLOOKUP($A131,'[1]Ocorrências 2022 (USADAS TCC Mi'!$A:$A,'[1]Ocorrências 2022 (USADAS TCC Mi'!Z:Z))</f>
        <v>#REF!</v>
      </c>
      <c r="AE131" s="8" t="str">
        <f t="array" ref="AE131">IF($D131="erro",XLOOKUP($A131,'Ocorrências 2022 (TODAS)'!$A:$A,'Ocorrências 2022 (TODAS)'!AA:AA),XLOOKUP($A131,'[1]Ocorrências 2022 (USADAS TCC Mi'!$A:$A,'[1]Ocorrências 2022 (USADAS TCC Mi'!AA:AA))</f>
        <v>#REF!</v>
      </c>
      <c r="AF131" s="8" t="str">
        <f t="array" ref="AF131">IF($D131="erro",XLOOKUP($A131,'Ocorrências 2022 (TODAS)'!$A:$A,'Ocorrências 2022 (TODAS)'!AB:AB),XLOOKUP($A131,'[1]Ocorrências 2022 (USADAS TCC Mi'!$A:$A,'[1]Ocorrências 2022 (USADAS TCC Mi'!AB:AB))</f>
        <v>#REF!</v>
      </c>
      <c r="AG131" s="8" t="str">
        <f t="array" ref="AG131">IF($D131="erro",XLOOKUP($A131,'Ocorrências 2022 (TODAS)'!$A:$A,'Ocorrências 2022 (TODAS)'!AC:AC),XLOOKUP($A131,'[1]Ocorrências 2022 (USADAS TCC Mi'!$A:$A,'[1]Ocorrências 2022 (USADAS TCC Mi'!AC:AC))</f>
        <v>#REF!</v>
      </c>
      <c r="AH131" s="8" t="str">
        <f t="array" ref="AH131">IF($D131="erro",XLOOKUP($A131,'Ocorrências 2022 (TODAS)'!$A:$A,'Ocorrências 2022 (TODAS)'!AD:AD),XLOOKUP($A131,'[1]Ocorrências 2022 (USADAS TCC Mi'!$A:$A,'[1]Ocorrências 2022 (USADAS TCC Mi'!AD:AD))</f>
        <v>#REF!</v>
      </c>
      <c r="AI131" s="8" t="str">
        <f t="array" ref="AI131">IF($D131="erro",XLOOKUP($A131,'Ocorrências 2022 (TODAS)'!$A:$A,'Ocorrências 2022 (TODAS)'!AE:AE),XLOOKUP($A131,'[1]Ocorrências 2022 (USADAS TCC Mi'!$A:$A,'[1]Ocorrências 2022 (USADAS TCC Mi'!AE:AE))</f>
        <v>#REF!</v>
      </c>
      <c r="AJ131" s="8" t="str">
        <f t="array" ref="AJ131">IF($D131="erro",XLOOKUP($A131,'Ocorrências 2022 (TODAS)'!$A:$A,'Ocorrências 2022 (TODAS)'!AF:AF),XLOOKUP($A131,'[1]Ocorrências 2022 (USADAS TCC Mi'!$A:$A,'[1]Ocorrências 2022 (USADAS TCC Mi'!AF:AF))</f>
        <v>#REF!</v>
      </c>
      <c r="AK131" s="8" t="str">
        <f t="array" ref="AK131">IF($D131="erro",XLOOKUP($A131,'Ocorrências 2022 (TODAS)'!$A:$A,'Ocorrências 2022 (TODAS)'!AG:AG),XLOOKUP($A131,'[1]Ocorrências 2022 (USADAS TCC Mi'!$A:$A,'[1]Ocorrências 2022 (USADAS TCC Mi'!AG:AG))</f>
        <v>#REF!</v>
      </c>
      <c r="AL131" s="8" t="str">
        <f t="array" ref="AL131">IF($D131="erro",XLOOKUP($A131,'Ocorrências 2022 (TODAS)'!$A:$A,'Ocorrências 2022 (TODAS)'!AH:AH),XLOOKUP($A131,'[1]Ocorrências 2022 (USADAS TCC Mi'!$A:$A,'[1]Ocorrências 2022 (USADAS TCC Mi'!AH:AH))</f>
        <v>#REF!</v>
      </c>
      <c r="AM131" s="8" t="str">
        <f t="array" ref="AM131">IF($D131="erro",XLOOKUP($A131,'Ocorrências 2022 (TODAS)'!$A:$A,'Ocorrências 2022 (TODAS)'!AI:AI),XLOOKUP($A131,'[1]Ocorrências 2022 (USADAS TCC Mi'!$A:$A,'[1]Ocorrências 2022 (USADAS TCC Mi'!AI:AI))</f>
        <v>#REF!</v>
      </c>
      <c r="AN131" s="8" t="str">
        <f t="array" ref="AN131">IF($D131="erro",XLOOKUP($A131,'Ocorrências 2022 (TODAS)'!$A:$A,'Ocorrências 2022 (TODAS)'!AJ:AJ),XLOOKUP($A131,'[1]Ocorrências 2022 (USADAS TCC Mi'!$A:$A,'[1]Ocorrências 2022 (USADAS TCC Mi'!AJ:AJ))</f>
        <v>#REF!</v>
      </c>
      <c r="AO131" s="8" t="str">
        <f t="array" ref="AO131">IF($D131="erro",XLOOKUP($A131,'Ocorrências 2022 (TODAS)'!$A:$A,'Ocorrências 2022 (TODAS)'!AK:AK),XLOOKUP($A131,'[1]Ocorrências 2022 (USADAS TCC Mi'!$A:$A,'[1]Ocorrências 2022 (USADAS TCC Mi'!AK:AK))</f>
        <v>#REF!</v>
      </c>
      <c r="AP131" s="8" t="str">
        <f t="array" ref="AP131">IF($D131="erro",XLOOKUP($A131,'Ocorrências 2022 (TODAS)'!$A:$A,'Ocorrências 2022 (TODAS)'!AL:AL),XLOOKUP($A131,'[1]Ocorrências 2022 (USADAS TCC Mi'!$A:$A,'[1]Ocorrências 2022 (USADAS TCC Mi'!AL:AL))</f>
        <v>#REF!</v>
      </c>
      <c r="AQ131" s="8" t="str">
        <f t="array" ref="AQ131">IF($D131="erro",XLOOKUP($A131,'Ocorrências 2022 (TODAS)'!$A:$A,'Ocorrências 2022 (TODAS)'!AM:AM),XLOOKUP($A131,'[1]Ocorrências 2022 (USADAS TCC Mi'!$A:$A,'[1]Ocorrências 2022 (USADAS TCC Mi'!AM:AM))</f>
        <v>#REF!</v>
      </c>
      <c r="AR131" s="8" t="str">
        <f t="array" ref="AR131">IF($D131="erro",XLOOKUP($A131,'Ocorrências 2022 (TODAS)'!$A:$A,'Ocorrências 2022 (TODAS)'!AN:AN),XLOOKUP($A131,'[1]Ocorrências 2022 (USADAS TCC Mi'!$A:$A,'[1]Ocorrências 2022 (USADAS TCC Mi'!AN:AN))</f>
        <v>#REF!</v>
      </c>
      <c r="AS131" s="8" t="str">
        <f t="array" ref="AS131">IF($D131="erro",XLOOKUP($A131,'Ocorrências 2022 (TODAS)'!$A:$A,'Ocorrências 2022 (TODAS)'!AO:AO),XLOOKUP($A131,'[1]Ocorrências 2022 (USADAS TCC Mi'!$A:$A,'[1]Ocorrências 2022 (USADAS TCC Mi'!AO:AO))</f>
        <v>#REF!</v>
      </c>
      <c r="AT131" s="8" t="str">
        <f t="array" ref="AT131">IF($D131="erro",XLOOKUP($A131,'Ocorrências 2022 (TODAS)'!$A:$A,'Ocorrências 2022 (TODAS)'!AP:AP),XLOOKUP($A131,'[1]Ocorrências 2022 (USADAS TCC Mi'!$A:$A,'[1]Ocorrências 2022 (USADAS TCC Mi'!AP:AP))</f>
        <v>#REF!</v>
      </c>
      <c r="AU131" s="8" t="str">
        <f t="array" ref="AU131">IF($D131="erro",XLOOKUP($A131,'Ocorrências 2022 (TODAS)'!$A:$A,'Ocorrências 2022 (TODAS)'!AQ:AQ),XLOOKUP($A131,'[1]Ocorrências 2022 (USADAS TCC Mi'!$A:$A,'[1]Ocorrências 2022 (USADAS TCC Mi'!AQ:AQ))</f>
        <v>#REF!</v>
      </c>
      <c r="AV131" s="8" t="str">
        <f t="array" ref="AV131">IF($D131="erro",XLOOKUP($A131,'Ocorrências 2022 (TODAS)'!$A:$A,'Ocorrências 2022 (TODAS)'!AR:AR),XLOOKUP($A131,'[1]Ocorrências 2022 (USADAS TCC Mi'!$A:$A,'[1]Ocorrências 2022 (USADAS TCC Mi'!AR:AR))</f>
        <v>#REF!</v>
      </c>
      <c r="AW131" s="8" t="str">
        <f t="array" ref="AW131">IF($D131="erro",XLOOKUP($A131,'Ocorrências 2022 (TODAS)'!$A:$A,'Ocorrências 2022 (TODAS)'!AS:AS),XLOOKUP($A131,'[1]Ocorrências 2022 (USADAS TCC Mi'!$A:$A,'[1]Ocorrências 2022 (USADAS TCC Mi'!AS:AS))</f>
        <v>#REF!</v>
      </c>
      <c r="AX131" s="8" t="str">
        <f t="array" ref="AX131">IF($D131="erro",XLOOKUP($A131,'Ocorrências 2022 (TODAS)'!$A:$A,'Ocorrências 2022 (TODAS)'!AT:AT),XLOOKUP($A131,'[1]Ocorrências 2022 (USADAS TCC Mi'!$A:$A,'[1]Ocorrências 2022 (USADAS TCC Mi'!AT:AT))</f>
        <v>#REF!</v>
      </c>
      <c r="AY131" s="8" t="str">
        <f t="array" ref="AY131">IF($D131="erro",XLOOKUP($A131,'Ocorrências 2022 (TODAS)'!$A:$A,'Ocorrências 2022 (TODAS)'!AU:AU),XLOOKUP($A131,'[1]Ocorrências 2022 (USADAS TCC Mi'!$A:$A,'[1]Ocorrências 2022 (USADAS TCC Mi'!AU:AU))</f>
        <v>#REF!</v>
      </c>
      <c r="AZ131" s="8" t="str">
        <f t="array" ref="AZ131">IF($D131="erro",XLOOKUP($A131,'Ocorrências 2022 (TODAS)'!$A:$A,'Ocorrências 2022 (TODAS)'!AV:AV),XLOOKUP($A131,'[1]Ocorrências 2022 (USADAS TCC Mi'!$A:$A,'[1]Ocorrências 2022 (USADAS TCC Mi'!AV:AV))</f>
        <v>#REF!</v>
      </c>
      <c r="BA131" s="8" t="str">
        <f t="array" ref="BA131">IF($D131="erro",XLOOKUP($A131,'Ocorrências 2022 (TODAS)'!$A:$A,'Ocorrências 2022 (TODAS)'!AW:AW),XLOOKUP($A131,'[1]Ocorrências 2022 (USADAS TCC Mi'!$A:$A,'[1]Ocorrências 2022 (USADAS TCC Mi'!AW:AW))</f>
        <v>#REF!</v>
      </c>
      <c r="BB131" s="8" t="str">
        <f t="array" ref="BB131">IF($D131="erro",XLOOKUP($A131,'Ocorrências 2022 (TODAS)'!$A:$A,'Ocorrências 2022 (TODAS)'!AX:AX),XLOOKUP($A131,'[1]Ocorrências 2022 (USADAS TCC Mi'!$A:$A,'[1]Ocorrências 2022 (USADAS TCC Mi'!AX:AX))</f>
        <v>#REF!</v>
      </c>
      <c r="BC131" s="8" t="str">
        <f t="array" ref="BC131">IF($D131="erro",XLOOKUP($A131,'Ocorrências 2022 (TODAS)'!$A:$A,'Ocorrências 2022 (TODAS)'!AY:AY),XLOOKUP($A131,'[1]Ocorrências 2022 (USADAS TCC Mi'!$A:$A,'[1]Ocorrências 2022 (USADAS TCC Mi'!AY:AY))</f>
        <v>#REF!</v>
      </c>
      <c r="BD131" s="8" t="str">
        <f t="array" ref="BD131">IF($D131="erro",XLOOKUP($A131,'Ocorrências 2022 (TODAS)'!$A:$A,'Ocorrências 2022 (TODAS)'!AZ:AZ),XLOOKUP($A131,'[1]Ocorrências 2022 (USADAS TCC Mi'!$A:$A,'[1]Ocorrências 2022 (USADAS TCC Mi'!AZ:AZ))</f>
        <v>#REF!</v>
      </c>
      <c r="BE131" s="8" t="str">
        <f t="array" ref="BE131">IF($D131="erro",XLOOKUP($A131,'Ocorrências 2022 (TODAS)'!$A:$A,'Ocorrências 2022 (TODAS)'!BA:BA),XLOOKUP($A131,'[1]Ocorrências 2022 (USADAS TCC Mi'!$A:$A,'[1]Ocorrências 2022 (USADAS TCC Mi'!BA:BA))</f>
        <v>#REF!</v>
      </c>
      <c r="BF131" s="8" t="str">
        <f t="array" ref="BF131">IF($D131="erro",XLOOKUP($A131,'Ocorrências 2022 (TODAS)'!$A:$A,'Ocorrências 2022 (TODAS)'!BB:BB),XLOOKUP($A131,'[1]Ocorrências 2022 (USADAS TCC Mi'!$A:$A,'[1]Ocorrências 2022 (USADAS TCC Mi'!BB:BB))</f>
        <v>#REF!</v>
      </c>
      <c r="BG131" s="8" t="str">
        <f t="array" ref="BG131">IF($D131="erro",XLOOKUP($A131,'Ocorrências 2022 (TODAS)'!$A:$A,'Ocorrências 2022 (TODAS)'!BC:BC),XLOOKUP($A131,'[1]Ocorrências 2022 (USADAS TCC Mi'!$A:$A,'[1]Ocorrências 2022 (USADAS TCC Mi'!BC:BC))</f>
        <v>#REF!</v>
      </c>
      <c r="BH131" s="8" t="str">
        <f t="array" ref="BH131">IF($D131="erro",XLOOKUP($A131,'Ocorrências 2022 (TODAS)'!$A:$A,'Ocorrências 2022 (TODAS)'!BD:BD),XLOOKUP($A131,'[1]Ocorrências 2022 (USADAS TCC Mi'!$A:$A,'[1]Ocorrências 2022 (USADAS TCC Mi'!BD:BD))</f>
        <v>#REF!</v>
      </c>
      <c r="BI131" s="8" t="str">
        <f t="array" ref="BI131">IF($D131="erro",XLOOKUP($A131,'Ocorrências 2022 (TODAS)'!$A:$A,'Ocorrências 2022 (TODAS)'!BE:BE),XLOOKUP($A131,'[1]Ocorrências 2022 (USADAS TCC Mi'!$A:$A,'[1]Ocorrências 2022 (USADAS TCC Mi'!BE:BE))</f>
        <v>#REF!</v>
      </c>
      <c r="BJ131" s="8" t="str">
        <f t="array" ref="BJ131">IF($D131="erro",XLOOKUP($A131,'Ocorrências 2022 (TODAS)'!$A:$A,'Ocorrências 2022 (TODAS)'!BF:BF),XLOOKUP($A131,'[1]Ocorrências 2022 (USADAS TCC Mi'!$A:$A,'[1]Ocorrências 2022 (USADAS TCC Mi'!BF:BF))</f>
        <v>#REF!</v>
      </c>
      <c r="BK131" s="8" t="str">
        <f t="array" ref="BK131">IF($D131="erro",XLOOKUP($A131,'Ocorrências 2022 (TODAS)'!$A:$A,'Ocorrências 2022 (TODAS)'!BG:BG),XLOOKUP($A131,'[1]Ocorrências 2022 (USADAS TCC Mi'!$A:$A,'[1]Ocorrências 2022 (USADAS TCC Mi'!BG:BG))</f>
        <v>#REF!</v>
      </c>
      <c r="BL131" s="8" t="str">
        <f t="array" ref="BL131">IF($D131="erro",XLOOKUP($A131,'Ocorrências 2022 (TODAS)'!$A:$A,'Ocorrências 2022 (TODAS)'!BH:BH),XLOOKUP($A131,'[1]Ocorrências 2022 (USADAS TCC Mi'!$A:$A,'[1]Ocorrências 2022 (USADAS TCC Mi'!BH:BH))</f>
        <v>#REF!</v>
      </c>
      <c r="BM131" s="8" t="str">
        <f t="array" ref="BM131">IF($D131="erro",XLOOKUP($A131,'Ocorrências 2022 (TODAS)'!$A:$A,'Ocorrências 2022 (TODAS)'!BI:BI),XLOOKUP($A131,'[1]Ocorrências 2022 (USADAS TCC Mi'!$A:$A,'[1]Ocorrências 2022 (USADAS TCC Mi'!BI:BI))</f>
        <v>#REF!</v>
      </c>
      <c r="BN131" s="8" t="str">
        <f t="array" ref="BN131">IF($D131="erro",XLOOKUP($A131,'Ocorrências 2022 (TODAS)'!$A:$A,'Ocorrências 2022 (TODAS)'!BJ:BJ),XLOOKUP($A131,'[1]Ocorrências 2022 (USADAS TCC Mi'!$A:$A,'[1]Ocorrências 2022 (USADAS TCC Mi'!BJ:BJ))</f>
        <v>#REF!</v>
      </c>
      <c r="BO131" s="8" t="str">
        <f t="array" ref="BO131">IF($D131="erro",XLOOKUP($A131,'Ocorrências 2022 (TODAS)'!$A:$A,'Ocorrências 2022 (TODAS)'!BK:BK),XLOOKUP($A131,'[1]Ocorrências 2022 (USADAS TCC Mi'!$A:$A,'[1]Ocorrências 2022 (USADAS TCC Mi'!BK:BK))</f>
        <v>#REF!</v>
      </c>
      <c r="BP131" s="8" t="str">
        <f t="array" ref="BP131">IF($D131="erro",XLOOKUP($A131,'Ocorrências 2022 (TODAS)'!$A:$A,'Ocorrências 2022 (TODAS)'!BL:BL),XLOOKUP($A131,'[1]Ocorrências 2022 (USADAS TCC Mi'!$A:$A,'[1]Ocorrências 2022 (USADAS TCC Mi'!BL:BL))</f>
        <v>#REF!</v>
      </c>
      <c r="BQ131" s="8" t="str">
        <f t="array" ref="BQ131">IF($D131="erro",XLOOKUP($A131,'Ocorrências 2022 (TODAS)'!$A:$A,'Ocorrências 2022 (TODAS)'!BM:BM),XLOOKUP($A131,'[1]Ocorrências 2022 (USADAS TCC Mi'!$A:$A,'[1]Ocorrências 2022 (USADAS TCC Mi'!BM:BM))</f>
        <v>#REF!</v>
      </c>
      <c r="BR131" s="8" t="str">
        <f t="array" ref="BR131">IF($D131="erro",XLOOKUP($A131,'Ocorrências 2022 (TODAS)'!$A:$A,'Ocorrências 2022 (TODAS)'!BN:BN),XLOOKUP($A131,'[1]Ocorrências 2022 (USADAS TCC Mi'!$A:$A,'[1]Ocorrências 2022 (USADAS TCC Mi'!BN:BN))</f>
        <v>#REF!</v>
      </c>
      <c r="BS131" s="8" t="str">
        <f t="array" ref="BS131">IF($D131="erro",XLOOKUP($A131,'Ocorrências 2022 (TODAS)'!$A:$A,'Ocorrências 2022 (TODAS)'!BO:BO),XLOOKUP($A131,'[1]Ocorrências 2022 (USADAS TCC Mi'!$A:$A,'[1]Ocorrências 2022 (USADAS TCC Mi'!BO:BO))</f>
        <v>#REF!</v>
      </c>
      <c r="BT131" s="8" t="str">
        <f t="array" ref="BT131">IF($D131="erro",XLOOKUP($A131,'Ocorrências 2022 (TODAS)'!$A:$A,'Ocorrências 2022 (TODAS)'!BP:BP),XLOOKUP($A131,'[1]Ocorrências 2022 (USADAS TCC Mi'!$A:$A,'[1]Ocorrências 2022 (USADAS TCC Mi'!BP:BP))</f>
        <v>#REF!</v>
      </c>
      <c r="BU131" s="8" t="str">
        <f t="array" ref="BU131">IF($D131="erro",XLOOKUP($A131,'Ocorrências 2022 (TODAS)'!$A:$A,'Ocorrências 2022 (TODAS)'!BQ:BQ),XLOOKUP($A131,'[1]Ocorrências 2022 (USADAS TCC Mi'!$A:$A,'[1]Ocorrências 2022 (USADAS TCC Mi'!BQ:BQ))</f>
        <v>#REF!</v>
      </c>
      <c r="BV131" s="8" t="str">
        <f t="array" ref="BV131">IF($D131="erro",XLOOKUP($A131,'Ocorrências 2022 (TODAS)'!$A:$A,'Ocorrências 2022 (TODAS)'!BR:BR),XLOOKUP($A131,'[1]Ocorrências 2022 (USADAS TCC Mi'!$A:$A,'[1]Ocorrências 2022 (USADAS TCC Mi'!BR:BR))</f>
        <v>#REF!</v>
      </c>
      <c r="BW131" s="8" t="str">
        <f t="array" ref="BW131">IF($D131="erro",XLOOKUP($A131,'Ocorrências 2022 (TODAS)'!$A:$A,'Ocorrências 2022 (TODAS)'!BS:BS),XLOOKUP($A131,'[1]Ocorrências 2022 (USADAS TCC Mi'!$A:$A,'[1]Ocorrências 2022 (USADAS TCC Mi'!BS:BS))</f>
        <v>#REF!</v>
      </c>
      <c r="BX131" s="8" t="str">
        <f t="array" ref="BX131">IF($D131="erro",XLOOKUP($A131,'Ocorrências 2022 (TODAS)'!$A:$A,'Ocorrências 2022 (TODAS)'!BT:BT),XLOOKUP($A131,'[1]Ocorrências 2022 (USADAS TCC Mi'!$A:$A,'[1]Ocorrências 2022 (USADAS TCC Mi'!BT:BT))</f>
        <v>#REF!</v>
      </c>
      <c r="BY131" s="8" t="str">
        <f t="array" ref="BY131">IF($D131="erro",XLOOKUP($A131,'Ocorrências 2022 (TODAS)'!$A:$A,'Ocorrências 2022 (TODAS)'!BU:BU),XLOOKUP($A131,'[1]Ocorrências 2022 (USADAS TCC Mi'!$A:$A,'[1]Ocorrências 2022 (USADAS TCC Mi'!BU:BU))</f>
        <v>#REF!</v>
      </c>
      <c r="BZ131" s="8" t="str">
        <f t="array" ref="BZ131">IF($D131="erro",XLOOKUP($A131,'Ocorrências 2022 (TODAS)'!$A:$A,'Ocorrências 2022 (TODAS)'!BV:BV),XLOOKUP($A131,'[1]Ocorrências 2022 (USADAS TCC Mi'!$A:$A,'[1]Ocorrências 2022 (USADAS TCC Mi'!BV:BV))</f>
        <v>#REF!</v>
      </c>
      <c r="CA131" s="8" t="str">
        <f t="array" ref="CA131">IF($D131="erro",XLOOKUP($A131,'Ocorrências 2022 (TODAS)'!$A:$A,'Ocorrências 2022 (TODAS)'!BW:BW),XLOOKUP($A131,'[1]Ocorrências 2022 (USADAS TCC Mi'!$A:$A,'[1]Ocorrências 2022 (USADAS TCC Mi'!BW:BW))</f>
        <v>#REF!</v>
      </c>
      <c r="CB131" s="8" t="str">
        <f t="array" ref="CB131">IF($D131="erro",XLOOKUP($A131,'Ocorrências 2022 (TODAS)'!$A:$A,'Ocorrências 2022 (TODAS)'!BX:BX),XLOOKUP($A131,'[1]Ocorrências 2022 (USADAS TCC Mi'!$A:$A,'[1]Ocorrências 2022 (USADAS TCC Mi'!BX:BX))</f>
        <v>#REF!</v>
      </c>
      <c r="CC131" s="8" t="str">
        <f t="array" ref="CC131">IF($D131="erro",XLOOKUP($A131,'Ocorrências 2022 (TODAS)'!$A:$A,'Ocorrências 2022 (TODAS)'!BY:BY),XLOOKUP($A131,'[1]Ocorrências 2022 (USADAS TCC Mi'!$A:$A,'[1]Ocorrências 2022 (USADAS TCC Mi'!BY:BY))</f>
        <v>#REF!</v>
      </c>
      <c r="CD131" s="8" t="str">
        <f t="array" ref="CD131">IF($D131="erro",XLOOKUP($A131,'Ocorrências 2022 (TODAS)'!$A:$A,'Ocorrências 2022 (TODAS)'!BZ:BZ),XLOOKUP($A131,'[1]Ocorrências 2022 (USADAS TCC Mi'!$A:$A,'[1]Ocorrências 2022 (USADAS TCC Mi'!BZ:BZ))</f>
        <v>#REF!</v>
      </c>
      <c r="CE131" s="8" t="str">
        <f t="array" ref="CE131">IF($D131="erro",XLOOKUP($A131,'Ocorrências 2022 (TODAS)'!$A:$A,'Ocorrências 2022 (TODAS)'!CA:CA),XLOOKUP($A131,'[1]Ocorrências 2022 (USADAS TCC Mi'!$A:$A,'[1]Ocorrências 2022 (USADAS TCC Mi'!CA:CA))</f>
        <v>#REF!</v>
      </c>
      <c r="CF131" s="8" t="str">
        <f t="array" ref="CF131">IF($D131="erro",XLOOKUP($A131,'Ocorrências 2022 (TODAS)'!$A:$A,'Ocorrências 2022 (TODAS)'!CB:CB),XLOOKUP($A131,'[1]Ocorrências 2022 (USADAS TCC Mi'!$A:$A,'[1]Ocorrências 2022 (USADAS TCC Mi'!CB:CB))</f>
        <v>#REF!</v>
      </c>
      <c r="CG131" s="8" t="str">
        <f t="array" ref="CG131">IF($D131="erro",XLOOKUP($A131,'Ocorrências 2022 (TODAS)'!$A:$A,'Ocorrências 2022 (TODAS)'!CC:CC),XLOOKUP($A131,'[1]Ocorrências 2022 (USADAS TCC Mi'!$A:$A,'[1]Ocorrências 2022 (USADAS TCC Mi'!CC:CC))</f>
        <v>#REF!</v>
      </c>
      <c r="CH131" s="8" t="str">
        <f t="array" ref="CH131">IF($D131="erro",XLOOKUP($A131,'Ocorrências 2022 (TODAS)'!$A:$A,'Ocorrências 2022 (TODAS)'!CD:CD),XLOOKUP($A131,'[1]Ocorrências 2022 (USADAS TCC Mi'!$A:$A,'[1]Ocorrências 2022 (USADAS TCC Mi'!CD:CD))</f>
        <v>#REF!</v>
      </c>
      <c r="CI131" s="8" t="str">
        <f t="array" ref="CI131">IF($D131="erro",XLOOKUP($A131,'Ocorrências 2022 (TODAS)'!$A:$A,'Ocorrências 2022 (TODAS)'!CE:CE),XLOOKUP($A131,'[1]Ocorrências 2022 (USADAS TCC Mi'!$A:$A,'[1]Ocorrências 2022 (USADAS TCC Mi'!CE:CE))</f>
        <v>#REF!</v>
      </c>
      <c r="CJ131" s="8" t="str">
        <f t="array" ref="CJ131">IF($D131="erro",XLOOKUP($A131,'Ocorrências 2022 (TODAS)'!$A:$A,'Ocorrências 2022 (TODAS)'!CF:CF),XLOOKUP($A131,'[1]Ocorrências 2022 (USADAS TCC Mi'!$A:$A,'[1]Ocorrências 2022 (USADAS TCC Mi'!CF:CF))</f>
        <v>#REF!</v>
      </c>
      <c r="CK131" s="8" t="str">
        <f t="array" ref="CK131">IF($D131="erro",XLOOKUP($A131,'Ocorrências 2022 (TODAS)'!$A:$A,'Ocorrências 2022 (TODAS)'!CG:CG),XLOOKUP($A131,'[1]Ocorrências 2022 (USADAS TCC Mi'!$A:$A,'[1]Ocorrências 2022 (USADAS TCC Mi'!CG:CG))</f>
        <v>#REF!</v>
      </c>
      <c r="CL131" s="163" t="str">
        <f t="array" ref="CL131">IF($D131="erro",XLOOKUP($A131,'Ocorrências 2022 (TODAS)'!$A:$A,'Ocorrências 2022 (TODAS)'!CH:CH),XLOOKUP($A131,'[1]Ocorrências 2022 (USADAS TCC Mi'!$A:$A,'[1]Ocorrências 2022 (USADAS TCC Mi'!CH:CH))</f>
        <v>#REF!</v>
      </c>
      <c r="CM131" s="8" t="str">
        <f t="array" ref="CM131">IF($D131="erro",XLOOKUP($A131,'Ocorrências 2022 (TODAS)'!$A:$A,'Ocorrências 2022 (TODAS)'!CI:CI),XLOOKUP($A131,'[1]Ocorrências 2022 (USADAS TCC Mi'!$A:$A,'[1]Ocorrências 2022 (USADAS TCC Mi'!CI:CI))</f>
        <v>#REF!</v>
      </c>
      <c r="CN131" s="8" t="str">
        <f t="array" ref="CN131">IF($D131="erro",XLOOKUP($A131,'Ocorrências 2022 (TODAS)'!$A:$A,'Ocorrências 2022 (TODAS)'!CJ:CJ),XLOOKUP($A131,'[1]Ocorrências 2022 (USADAS TCC Mi'!$A:$A,'[1]Ocorrências 2022 (USADAS TCC Mi'!CJ:CJ))</f>
        <v>#REF!</v>
      </c>
      <c r="CO131" s="8" t="str">
        <f t="array" ref="CO131">IF($D131="erro",XLOOKUP($A131,'Ocorrências 2022 (TODAS)'!$A:$A,'Ocorrências 2022 (TODAS)'!CK:CK),XLOOKUP($A131,'[1]Ocorrências 2022 (USADAS TCC Mi'!$A:$A,'[1]Ocorrências 2022 (USADAS TCC Mi'!CK:CK))</f>
        <v>#REF!</v>
      </c>
      <c r="CP131" s="8" t="str">
        <f t="array" ref="CP131">IF($D131="erro",XLOOKUP($A131,'Ocorrências 2022 (TODAS)'!$A:$A,'Ocorrências 2022 (TODAS)'!CL:CL),XLOOKUP($A131,'[1]Ocorrências 2022 (USADAS TCC Mi'!$A:$A,'[1]Ocorrências 2022 (USADAS TCC Mi'!CL:CL))</f>
        <v>#REF!</v>
      </c>
      <c r="CQ131" s="8" t="str">
        <f t="array" ref="CQ131">IF($D131="erro",XLOOKUP($A131,'Ocorrências 2022 (TODAS)'!$A:$A,'Ocorrências 2022 (TODAS)'!CM:CM),XLOOKUP($A131,'[1]Ocorrências 2022 (USADAS TCC Mi'!$A:$A,'[1]Ocorrências 2022 (USADAS TCC Mi'!CM:CM))</f>
        <v>#REF!</v>
      </c>
      <c r="CR131" s="8" t="str">
        <f t="array" ref="CR131">IF($D131="erro",XLOOKUP($A131,'Ocorrências 2022 (TODAS)'!$A:$A,'Ocorrências 2022 (TODAS)'!CN:CN),XLOOKUP($A131,'[1]Ocorrências 2022 (USADAS TCC Mi'!$A:$A,'[1]Ocorrências 2022 (USADAS TCC Mi'!CN:CN))</f>
        <v>#REF!</v>
      </c>
      <c r="CS131" s="8" t="str">
        <f t="array" ref="CS131">IF($D131="erro",XLOOKUP($A131,'Ocorrências 2022 (TODAS)'!$A:$A,'Ocorrências 2022 (TODAS)'!CO:CO),XLOOKUP($A131,'[1]Ocorrências 2022 (USADAS TCC Mi'!$A:$A,'[1]Ocorrências 2022 (USADAS TCC Mi'!CO:CO))</f>
        <v>#REF!</v>
      </c>
      <c r="CT131" s="8" t="str">
        <f t="array" ref="CT131">IF($D131="erro",XLOOKUP($A131,'Ocorrências 2022 (TODAS)'!$A:$A,'Ocorrências 2022 (TODAS)'!CP:CP),XLOOKUP($A131,'[1]Ocorrências 2022 (USADAS TCC Mi'!$A:$A,'[1]Ocorrências 2022 (USADAS TCC Mi'!CP:CP))</f>
        <v>#REF!</v>
      </c>
      <c r="CU131" s="8" t="str">
        <f t="array" ref="CU131">IF($D131="erro",XLOOKUP($A131,'Ocorrências 2022 (TODAS)'!$A:$A,'Ocorrências 2022 (TODAS)'!CQ:CQ),XLOOKUP($A131,'[1]Ocorrências 2022 (USADAS TCC Mi'!$A:$A,'[1]Ocorrências 2022 (USADAS TCC Mi'!CQ:CQ))</f>
        <v>#REF!</v>
      </c>
      <c r="CV131" s="8" t="str">
        <f t="array" ref="CV131">IF($D131="erro",XLOOKUP($A131,'Ocorrências 2022 (TODAS)'!$A:$A,'Ocorrências 2022 (TODAS)'!CR:CR),XLOOKUP($A131,'[1]Ocorrências 2022 (USADAS TCC Mi'!$A:$A,'[1]Ocorrências 2022 (USADAS TCC Mi'!CR:CR))</f>
        <v>#REF!</v>
      </c>
      <c r="CW131" s="8" t="str">
        <f t="array" ref="CW131">IF($D131="erro",XLOOKUP($A131,'Ocorrências 2022 (TODAS)'!$A:$A,'Ocorrências 2022 (TODAS)'!CS:CS),XLOOKUP($A131,'[1]Ocorrências 2022 (USADAS TCC Mi'!$A:$A,'[1]Ocorrências 2022 (USADAS TCC Mi'!CS:CS))</f>
        <v>#REF!</v>
      </c>
      <c r="CX131" s="8" t="str">
        <f t="array" ref="CX131">IF($D131="erro",XLOOKUP($A131,'Ocorrências 2022 (TODAS)'!$A:$A,'Ocorrências 2022 (TODAS)'!CT:CT),XLOOKUP($A131,'[1]Ocorrências 2022 (USADAS TCC Mi'!$A:$A,'[1]Ocorrências 2022 (USADAS TCC Mi'!CT:CT))</f>
        <v>#REF!</v>
      </c>
      <c r="CY131" s="8" t="str">
        <f t="array" ref="CY131">IF($D131="erro",XLOOKUP($A131,'Ocorrências 2022 (TODAS)'!$A:$A,'Ocorrências 2022 (TODAS)'!CU:CU),XLOOKUP($A131,'[1]Ocorrências 2022 (USADAS TCC Mi'!$A:$A,'[1]Ocorrências 2022 (USADAS TCC Mi'!CU:CU))</f>
        <v>#REF!</v>
      </c>
      <c r="CZ131" s="8" t="str">
        <f t="array" ref="CZ131">IF($D131="erro",XLOOKUP($A131,'Ocorrências 2022 (TODAS)'!$A:$A,'Ocorrências 2022 (TODAS)'!CV:CV),XLOOKUP($A131,'[1]Ocorrências 2022 (USADAS TCC Mi'!$A:$A,'[1]Ocorrências 2022 (USADAS TCC Mi'!CV:CV))</f>
        <v>#REF!</v>
      </c>
      <c r="DA131" s="8" t="str">
        <f t="array" ref="DA131">IF($D131="erro",XLOOKUP($A131,'Ocorrências 2022 (TODAS)'!$A:$A,'Ocorrências 2022 (TODAS)'!CW:CW),XLOOKUP($A131,'[1]Ocorrências 2022 (USADAS TCC Mi'!$A:$A,'[1]Ocorrências 2022 (USADAS TCC Mi'!CW:CW))</f>
        <v>#REF!</v>
      </c>
      <c r="DB131" s="8" t="str">
        <f t="array" ref="DB131">IF($D131="erro",XLOOKUP($A131,'Ocorrências 2022 (TODAS)'!$A:$A,'Ocorrências 2022 (TODAS)'!CX:CX),XLOOKUP($A131,'[1]Ocorrências 2022 (USADAS TCC Mi'!$A:$A,'[1]Ocorrências 2022 (USADAS TCC Mi'!CX:CX))</f>
        <v>#REF!</v>
      </c>
      <c r="DC131" s="8" t="str">
        <f t="array" ref="DC131">IF($D131="erro",XLOOKUP($A131,'Ocorrências 2022 (TODAS)'!$A:$A,'Ocorrências 2022 (TODAS)'!CY:CY),XLOOKUP($A131,'[1]Ocorrências 2022 (USADAS TCC Mi'!$A:$A,'[1]Ocorrências 2022 (USADAS TCC Mi'!CY:CY))</f>
        <v>#REF!</v>
      </c>
      <c r="DD131" s="8" t="str">
        <f t="array" ref="DD131">IF($D131="erro",XLOOKUP($A131,'Ocorrências 2022 (TODAS)'!$A:$A,'Ocorrências 2022 (TODAS)'!CZ:CZ),XLOOKUP($A131,'[1]Ocorrências 2022 (USADAS TCC Mi'!$A:$A,'[1]Ocorrências 2022 (USADAS TCC Mi'!CZ:CZ))</f>
        <v>#REF!</v>
      </c>
      <c r="DE131" s="8" t="str">
        <f t="array" ref="DE131">IF($D131="erro",XLOOKUP($A131,'Ocorrências 2022 (TODAS)'!$A:$A,'Ocorrências 2022 (TODAS)'!DA:DA),XLOOKUP($A131,'[1]Ocorrências 2022 (USADAS TCC Mi'!$A:$A,'[1]Ocorrências 2022 (USADAS TCC Mi'!DA:DA))</f>
        <v>#REF!</v>
      </c>
      <c r="DF131" s="8" t="str">
        <f t="array" ref="DF131">IF($D131="erro",XLOOKUP($A131,'Ocorrências 2022 (TODAS)'!$A:$A,'Ocorrências 2022 (TODAS)'!DB:DB),XLOOKUP($A131,'[1]Ocorrências 2022 (USADAS TCC Mi'!$A:$A,'[1]Ocorrências 2022 (USADAS TCC Mi'!DB:DB))</f>
        <v>#REF!</v>
      </c>
      <c r="DG131" s="8" t="str">
        <f t="array" ref="DG131">IF($D131="erro",XLOOKUP($A131,'Ocorrências 2022 (TODAS)'!$A:$A,'Ocorrências 2022 (TODAS)'!DC:DC),XLOOKUP($A131,'[1]Ocorrências 2022 (USADAS TCC Mi'!$A:$A,'[1]Ocorrências 2022 (USADAS TCC Mi'!DC:DC))</f>
        <v>#REF!</v>
      </c>
    </row>
    <row r="132" ht="15.75" customHeight="1">
      <c r="A132" s="74">
        <v>1957.0</v>
      </c>
      <c r="B132" s="74">
        <v>1957.0</v>
      </c>
      <c r="D132" s="8" t="str">
        <f t="shared" si="1"/>
        <v>Ok</v>
      </c>
      <c r="F132" s="8" t="str">
        <f t="array" ref="F132">IF($D132="erro",XLOOKUP($A132,'Ocorrências 2022 (TODAS)'!$A:$A,'Ocorrências 2022 (TODAS)'!B:B),XLOOKUP($A132,'[1]Ocorrências 2022 (USADAS TCC Mi'!$A:$A,'[1]Ocorrências 2022 (USADAS TCC Mi'!B:B))</f>
        <v>#REF!</v>
      </c>
      <c r="G132" s="8" t="str">
        <f t="array" ref="G132">IF($D132="erro",XLOOKUP($A132,'Ocorrências 2022 (TODAS)'!$A:$A,'Ocorrências 2022 (TODAS)'!C:C),XLOOKUP($A132,'[1]Ocorrências 2022 (USADAS TCC Mi'!$A:$A,'[1]Ocorrências 2022 (USADAS TCC Mi'!C:C))</f>
        <v>#REF!</v>
      </c>
      <c r="H132" s="8" t="str">
        <f t="array" ref="H132">IF($D132="erro",XLOOKUP($A132,'Ocorrências 2022 (TODAS)'!$A:$A,'Ocorrências 2022 (TODAS)'!D:D),XLOOKUP($A132,'[1]Ocorrências 2022 (USADAS TCC Mi'!$A:$A,'[1]Ocorrências 2022 (USADAS TCC Mi'!D:D))</f>
        <v>#REF!</v>
      </c>
      <c r="I132" s="8" t="str">
        <f t="array" ref="I132">IF($D132="erro",XLOOKUP($A132,'Ocorrências 2022 (TODAS)'!$A:$A,'Ocorrências 2022 (TODAS)'!E:E),XLOOKUP($A132,'[1]Ocorrências 2022 (USADAS TCC Mi'!$A:$A,'[1]Ocorrências 2022 (USADAS TCC Mi'!E:E))</f>
        <v>#REF!</v>
      </c>
      <c r="J132" s="8" t="str">
        <f t="array" ref="J132">IF($D132="erro",XLOOKUP($A132,'Ocorrências 2022 (TODAS)'!$A:$A,'Ocorrências 2022 (TODAS)'!F:F),XLOOKUP($A132,'[1]Ocorrências 2022 (USADAS TCC Mi'!$A:$A,'[1]Ocorrências 2022 (USADAS TCC Mi'!F:F))</f>
        <v>#REF!</v>
      </c>
      <c r="K132" s="8" t="str">
        <f t="array" ref="K132">IF($D132="erro",XLOOKUP($A132,'Ocorrências 2022 (TODAS)'!$A:$A,'Ocorrências 2022 (TODAS)'!G:G),XLOOKUP($A132,'[1]Ocorrências 2022 (USADAS TCC Mi'!$A:$A,'[1]Ocorrências 2022 (USADAS TCC Mi'!G:G))</f>
        <v>#REF!</v>
      </c>
      <c r="L132" s="8" t="str">
        <f t="array" ref="L132">IF($D132="erro",XLOOKUP($A132,'Ocorrências 2022 (TODAS)'!$A:$A,'Ocorrências 2022 (TODAS)'!H:H),XLOOKUP($A132,'[1]Ocorrências 2022 (USADAS TCC Mi'!$A:$A,'[1]Ocorrências 2022 (USADAS TCC Mi'!H:H))</f>
        <v>#REF!</v>
      </c>
      <c r="M132" s="8" t="str">
        <f t="array" ref="M132">IF($D132="erro",XLOOKUP($A132,'Ocorrências 2022 (TODAS)'!$A:$A,'Ocorrências 2022 (TODAS)'!I:I),XLOOKUP($A132,'[1]Ocorrências 2022 (USADAS TCC Mi'!$A:$A,'[1]Ocorrências 2022 (USADAS TCC Mi'!I:I))</f>
        <v>#REF!</v>
      </c>
      <c r="N132" s="8" t="str">
        <f t="array" ref="N132">IF($D132="erro",XLOOKUP($A132,'Ocorrências 2022 (TODAS)'!$A:$A,'Ocorrências 2022 (TODAS)'!J:J),XLOOKUP($A132,'[1]Ocorrências 2022 (USADAS TCC Mi'!$A:$A,'[1]Ocorrências 2022 (USADAS TCC Mi'!J:J))</f>
        <v>#REF!</v>
      </c>
      <c r="O132" s="8" t="str">
        <f t="array" ref="O132">IF($D132="erro",XLOOKUP($A132,'Ocorrências 2022 (TODAS)'!$A:$A,'Ocorrências 2022 (TODAS)'!K:K),XLOOKUP($A132,'[1]Ocorrências 2022 (USADAS TCC Mi'!$A:$A,'[1]Ocorrências 2022 (USADAS TCC Mi'!K:K))</f>
        <v>#REF!</v>
      </c>
      <c r="P132" s="8" t="str">
        <f t="array" ref="P132">IF($D132="erro",XLOOKUP($A132,'Ocorrências 2022 (TODAS)'!$A:$A,'Ocorrências 2022 (TODAS)'!L:L),XLOOKUP($A132,'[1]Ocorrências 2022 (USADAS TCC Mi'!$A:$A,'[1]Ocorrências 2022 (USADAS TCC Mi'!L:L))</f>
        <v>#REF!</v>
      </c>
      <c r="Q132" s="8" t="str">
        <f t="array" ref="Q132">IF($D132="erro",XLOOKUP($A132,'Ocorrências 2022 (TODAS)'!$A:$A,'Ocorrências 2022 (TODAS)'!M:M),XLOOKUP($A132,'[1]Ocorrências 2022 (USADAS TCC Mi'!$A:$A,'[1]Ocorrências 2022 (USADAS TCC Mi'!M:M))</f>
        <v>#REF!</v>
      </c>
      <c r="R132" s="8" t="str">
        <f t="array" ref="R132">IF($D132="erro",XLOOKUP($A132,'Ocorrências 2022 (TODAS)'!$A:$A,'Ocorrências 2022 (TODAS)'!N:N),XLOOKUP($A132,'[1]Ocorrências 2022 (USADAS TCC Mi'!$A:$A,'[1]Ocorrências 2022 (USADAS TCC Mi'!N:N))</f>
        <v>#REF!</v>
      </c>
      <c r="S132" s="8" t="str">
        <f t="array" ref="S132">IF($D132="erro",XLOOKUP($A132,'Ocorrências 2022 (TODAS)'!$A:$A,'Ocorrências 2022 (TODAS)'!O:O),XLOOKUP($A132,'[1]Ocorrências 2022 (USADAS TCC Mi'!$A:$A,'[1]Ocorrências 2022 (USADAS TCC Mi'!O:O))</f>
        <v>#REF!</v>
      </c>
      <c r="T132" s="8" t="str">
        <f t="array" ref="T132">IF($D132="erro",XLOOKUP($A132,'Ocorrências 2022 (TODAS)'!$A:$A,'Ocorrências 2022 (TODAS)'!P:P),XLOOKUP($A132,'[1]Ocorrências 2022 (USADAS TCC Mi'!$A:$A,'[1]Ocorrências 2022 (USADAS TCC Mi'!P:P))</f>
        <v>#REF!</v>
      </c>
      <c r="U132" s="8" t="str">
        <f t="array" ref="U132">IF($D132="erro",XLOOKUP($A132,'Ocorrências 2022 (TODAS)'!$A:$A,'Ocorrências 2022 (TODAS)'!Q:Q),XLOOKUP($A132,'[1]Ocorrências 2022 (USADAS TCC Mi'!$A:$A,'[1]Ocorrências 2022 (USADAS TCC Mi'!Q:Q))</f>
        <v>#REF!</v>
      </c>
      <c r="V132" s="8" t="str">
        <f t="array" ref="V132">IF($D132="erro",XLOOKUP($A132,'Ocorrências 2022 (TODAS)'!$A:$A,'Ocorrências 2022 (TODAS)'!R:R),XLOOKUP($A132,'[1]Ocorrências 2022 (USADAS TCC Mi'!$A:$A,'[1]Ocorrências 2022 (USADAS TCC Mi'!R:R))</f>
        <v>#REF!</v>
      </c>
      <c r="W132" s="8" t="str">
        <f t="array" ref="W132">IF($D132="erro",XLOOKUP($A132,'Ocorrências 2022 (TODAS)'!$A:$A,'Ocorrências 2022 (TODAS)'!S:S),XLOOKUP($A132,'[1]Ocorrências 2022 (USADAS TCC Mi'!$A:$A,'[1]Ocorrências 2022 (USADAS TCC Mi'!S:S))</f>
        <v>#REF!</v>
      </c>
      <c r="X132" s="8" t="str">
        <f t="array" ref="X132">IF($D132="erro",XLOOKUP($A132,'Ocorrências 2022 (TODAS)'!$A:$A,'Ocorrências 2022 (TODAS)'!T:T),XLOOKUP($A132,'[1]Ocorrências 2022 (USADAS TCC Mi'!$A:$A,'[1]Ocorrências 2022 (USADAS TCC Mi'!T:T))</f>
        <v>#REF!</v>
      </c>
      <c r="Y132" s="8" t="str">
        <f t="array" ref="Y132">IF($D132="erro",XLOOKUP($A132,'Ocorrências 2022 (TODAS)'!$A:$A,'Ocorrências 2022 (TODAS)'!U:U),XLOOKUP($A132,'[1]Ocorrências 2022 (USADAS TCC Mi'!$A:$A,'[1]Ocorrências 2022 (USADAS TCC Mi'!U:U))</f>
        <v>#REF!</v>
      </c>
      <c r="Z132" s="162" t="str">
        <f t="array" ref="Z132">IF($D132="erro",XLOOKUP($A132,'Ocorrências 2022 (TODAS)'!$A:$A,'Ocorrências 2022 (TODAS)'!V:V),XLOOKUP($A132,'[1]Ocorrências 2022 (USADAS TCC Mi'!$A:$A,'[1]Ocorrências 2022 (USADAS TCC Mi'!V:V))</f>
        <v>#REF!</v>
      </c>
      <c r="AA132" s="162" t="str">
        <f t="array" ref="AA132">IF($D132="erro",XLOOKUP($A132,'Ocorrências 2022 (TODAS)'!$A:$A,'Ocorrências 2022 (TODAS)'!W:W),XLOOKUP($A132,'[1]Ocorrências 2022 (USADAS TCC Mi'!$A:$A,'[1]Ocorrências 2022 (USADAS TCC Mi'!W:W))</f>
        <v>#REF!</v>
      </c>
      <c r="AB132" s="8" t="str">
        <f t="array" ref="AB132">IF($D132="erro",XLOOKUP($A132,'Ocorrências 2022 (TODAS)'!$A:$A,'Ocorrências 2022 (TODAS)'!X:X),XLOOKUP($A132,'[1]Ocorrências 2022 (USADAS TCC Mi'!$A:$A,'[1]Ocorrências 2022 (USADAS TCC Mi'!X:X))</f>
        <v>#REF!</v>
      </c>
      <c r="AC132" s="8" t="str">
        <f t="array" ref="AC132">IF($D132="erro",XLOOKUP($A132,'Ocorrências 2022 (TODAS)'!$A:$A,'Ocorrências 2022 (TODAS)'!Y:Y),XLOOKUP($A132,'[1]Ocorrências 2022 (USADAS TCC Mi'!$A:$A,'[1]Ocorrências 2022 (USADAS TCC Mi'!Y:Y))</f>
        <v>#REF!</v>
      </c>
      <c r="AD132" s="8" t="str">
        <f t="array" ref="AD132">IF($D132="erro",XLOOKUP($A132,'Ocorrências 2022 (TODAS)'!$A:$A,'Ocorrências 2022 (TODAS)'!Z:Z),XLOOKUP($A132,'[1]Ocorrências 2022 (USADAS TCC Mi'!$A:$A,'[1]Ocorrências 2022 (USADAS TCC Mi'!Z:Z))</f>
        <v>#REF!</v>
      </c>
      <c r="AE132" s="8" t="str">
        <f t="array" ref="AE132">IF($D132="erro",XLOOKUP($A132,'Ocorrências 2022 (TODAS)'!$A:$A,'Ocorrências 2022 (TODAS)'!AA:AA),XLOOKUP($A132,'[1]Ocorrências 2022 (USADAS TCC Mi'!$A:$A,'[1]Ocorrências 2022 (USADAS TCC Mi'!AA:AA))</f>
        <v>#REF!</v>
      </c>
      <c r="AF132" s="8" t="str">
        <f t="array" ref="AF132">IF($D132="erro",XLOOKUP($A132,'Ocorrências 2022 (TODAS)'!$A:$A,'Ocorrências 2022 (TODAS)'!AB:AB),XLOOKUP($A132,'[1]Ocorrências 2022 (USADAS TCC Mi'!$A:$A,'[1]Ocorrências 2022 (USADAS TCC Mi'!AB:AB))</f>
        <v>#REF!</v>
      </c>
      <c r="AG132" s="8" t="str">
        <f t="array" ref="AG132">IF($D132="erro",XLOOKUP($A132,'Ocorrências 2022 (TODAS)'!$A:$A,'Ocorrências 2022 (TODAS)'!AC:AC),XLOOKUP($A132,'[1]Ocorrências 2022 (USADAS TCC Mi'!$A:$A,'[1]Ocorrências 2022 (USADAS TCC Mi'!AC:AC))</f>
        <v>#REF!</v>
      </c>
      <c r="AH132" s="8" t="str">
        <f t="array" ref="AH132">IF($D132="erro",XLOOKUP($A132,'Ocorrências 2022 (TODAS)'!$A:$A,'Ocorrências 2022 (TODAS)'!AD:AD),XLOOKUP($A132,'[1]Ocorrências 2022 (USADAS TCC Mi'!$A:$A,'[1]Ocorrências 2022 (USADAS TCC Mi'!AD:AD))</f>
        <v>#REF!</v>
      </c>
      <c r="AI132" s="8" t="str">
        <f t="array" ref="AI132">IF($D132="erro",XLOOKUP($A132,'Ocorrências 2022 (TODAS)'!$A:$A,'Ocorrências 2022 (TODAS)'!AE:AE),XLOOKUP($A132,'[1]Ocorrências 2022 (USADAS TCC Mi'!$A:$A,'[1]Ocorrências 2022 (USADAS TCC Mi'!AE:AE))</f>
        <v>#REF!</v>
      </c>
      <c r="AJ132" s="8" t="str">
        <f t="array" ref="AJ132">IF($D132="erro",XLOOKUP($A132,'Ocorrências 2022 (TODAS)'!$A:$A,'Ocorrências 2022 (TODAS)'!AF:AF),XLOOKUP($A132,'[1]Ocorrências 2022 (USADAS TCC Mi'!$A:$A,'[1]Ocorrências 2022 (USADAS TCC Mi'!AF:AF))</f>
        <v>#REF!</v>
      </c>
      <c r="AK132" s="8" t="str">
        <f t="array" ref="AK132">IF($D132="erro",XLOOKUP($A132,'Ocorrências 2022 (TODAS)'!$A:$A,'Ocorrências 2022 (TODAS)'!AG:AG),XLOOKUP($A132,'[1]Ocorrências 2022 (USADAS TCC Mi'!$A:$A,'[1]Ocorrências 2022 (USADAS TCC Mi'!AG:AG))</f>
        <v>#REF!</v>
      </c>
      <c r="AL132" s="8" t="str">
        <f t="array" ref="AL132">IF($D132="erro",XLOOKUP($A132,'Ocorrências 2022 (TODAS)'!$A:$A,'Ocorrências 2022 (TODAS)'!AH:AH),XLOOKUP($A132,'[1]Ocorrências 2022 (USADAS TCC Mi'!$A:$A,'[1]Ocorrências 2022 (USADAS TCC Mi'!AH:AH))</f>
        <v>#REF!</v>
      </c>
      <c r="AM132" s="8" t="str">
        <f t="array" ref="AM132">IF($D132="erro",XLOOKUP($A132,'Ocorrências 2022 (TODAS)'!$A:$A,'Ocorrências 2022 (TODAS)'!AI:AI),XLOOKUP($A132,'[1]Ocorrências 2022 (USADAS TCC Mi'!$A:$A,'[1]Ocorrências 2022 (USADAS TCC Mi'!AI:AI))</f>
        <v>#REF!</v>
      </c>
      <c r="AN132" s="8" t="str">
        <f t="array" ref="AN132">IF($D132="erro",XLOOKUP($A132,'Ocorrências 2022 (TODAS)'!$A:$A,'Ocorrências 2022 (TODAS)'!AJ:AJ),XLOOKUP($A132,'[1]Ocorrências 2022 (USADAS TCC Mi'!$A:$A,'[1]Ocorrências 2022 (USADAS TCC Mi'!AJ:AJ))</f>
        <v>#REF!</v>
      </c>
      <c r="AO132" s="8" t="str">
        <f t="array" ref="AO132">IF($D132="erro",XLOOKUP($A132,'Ocorrências 2022 (TODAS)'!$A:$A,'Ocorrências 2022 (TODAS)'!AK:AK),XLOOKUP($A132,'[1]Ocorrências 2022 (USADAS TCC Mi'!$A:$A,'[1]Ocorrências 2022 (USADAS TCC Mi'!AK:AK))</f>
        <v>#REF!</v>
      </c>
      <c r="AP132" s="8" t="str">
        <f t="array" ref="AP132">IF($D132="erro",XLOOKUP($A132,'Ocorrências 2022 (TODAS)'!$A:$A,'Ocorrências 2022 (TODAS)'!AL:AL),XLOOKUP($A132,'[1]Ocorrências 2022 (USADAS TCC Mi'!$A:$A,'[1]Ocorrências 2022 (USADAS TCC Mi'!AL:AL))</f>
        <v>#REF!</v>
      </c>
      <c r="AQ132" s="8" t="str">
        <f t="array" ref="AQ132">IF($D132="erro",XLOOKUP($A132,'Ocorrências 2022 (TODAS)'!$A:$A,'Ocorrências 2022 (TODAS)'!AM:AM),XLOOKUP($A132,'[1]Ocorrências 2022 (USADAS TCC Mi'!$A:$A,'[1]Ocorrências 2022 (USADAS TCC Mi'!AM:AM))</f>
        <v>#REF!</v>
      </c>
      <c r="AR132" s="8" t="str">
        <f t="array" ref="AR132">IF($D132="erro",XLOOKUP($A132,'Ocorrências 2022 (TODAS)'!$A:$A,'Ocorrências 2022 (TODAS)'!AN:AN),XLOOKUP($A132,'[1]Ocorrências 2022 (USADAS TCC Mi'!$A:$A,'[1]Ocorrências 2022 (USADAS TCC Mi'!AN:AN))</f>
        <v>#REF!</v>
      </c>
      <c r="AS132" s="8" t="str">
        <f t="array" ref="AS132">IF($D132="erro",XLOOKUP($A132,'Ocorrências 2022 (TODAS)'!$A:$A,'Ocorrências 2022 (TODAS)'!AO:AO),XLOOKUP($A132,'[1]Ocorrências 2022 (USADAS TCC Mi'!$A:$A,'[1]Ocorrências 2022 (USADAS TCC Mi'!AO:AO))</f>
        <v>#REF!</v>
      </c>
      <c r="AT132" s="8" t="str">
        <f t="array" ref="AT132">IF($D132="erro",XLOOKUP($A132,'Ocorrências 2022 (TODAS)'!$A:$A,'Ocorrências 2022 (TODAS)'!AP:AP),XLOOKUP($A132,'[1]Ocorrências 2022 (USADAS TCC Mi'!$A:$A,'[1]Ocorrências 2022 (USADAS TCC Mi'!AP:AP))</f>
        <v>#REF!</v>
      </c>
      <c r="AU132" s="8" t="str">
        <f t="array" ref="AU132">IF($D132="erro",XLOOKUP($A132,'Ocorrências 2022 (TODAS)'!$A:$A,'Ocorrências 2022 (TODAS)'!AQ:AQ),XLOOKUP($A132,'[1]Ocorrências 2022 (USADAS TCC Mi'!$A:$A,'[1]Ocorrências 2022 (USADAS TCC Mi'!AQ:AQ))</f>
        <v>#REF!</v>
      </c>
      <c r="AV132" s="8" t="str">
        <f t="array" ref="AV132">IF($D132="erro",XLOOKUP($A132,'Ocorrências 2022 (TODAS)'!$A:$A,'Ocorrências 2022 (TODAS)'!AR:AR),XLOOKUP($A132,'[1]Ocorrências 2022 (USADAS TCC Mi'!$A:$A,'[1]Ocorrências 2022 (USADAS TCC Mi'!AR:AR))</f>
        <v>#REF!</v>
      </c>
      <c r="AW132" s="8" t="str">
        <f t="array" ref="AW132">IF($D132="erro",XLOOKUP($A132,'Ocorrências 2022 (TODAS)'!$A:$A,'Ocorrências 2022 (TODAS)'!AS:AS),XLOOKUP($A132,'[1]Ocorrências 2022 (USADAS TCC Mi'!$A:$A,'[1]Ocorrências 2022 (USADAS TCC Mi'!AS:AS))</f>
        <v>#REF!</v>
      </c>
      <c r="AX132" s="8" t="str">
        <f t="array" ref="AX132">IF($D132="erro",XLOOKUP($A132,'Ocorrências 2022 (TODAS)'!$A:$A,'Ocorrências 2022 (TODAS)'!AT:AT),XLOOKUP($A132,'[1]Ocorrências 2022 (USADAS TCC Mi'!$A:$A,'[1]Ocorrências 2022 (USADAS TCC Mi'!AT:AT))</f>
        <v>#REF!</v>
      </c>
      <c r="AY132" s="8" t="str">
        <f t="array" ref="AY132">IF($D132="erro",XLOOKUP($A132,'Ocorrências 2022 (TODAS)'!$A:$A,'Ocorrências 2022 (TODAS)'!AU:AU),XLOOKUP($A132,'[1]Ocorrências 2022 (USADAS TCC Mi'!$A:$A,'[1]Ocorrências 2022 (USADAS TCC Mi'!AU:AU))</f>
        <v>#REF!</v>
      </c>
      <c r="AZ132" s="8" t="str">
        <f t="array" ref="AZ132">IF($D132="erro",XLOOKUP($A132,'Ocorrências 2022 (TODAS)'!$A:$A,'Ocorrências 2022 (TODAS)'!AV:AV),XLOOKUP($A132,'[1]Ocorrências 2022 (USADAS TCC Mi'!$A:$A,'[1]Ocorrências 2022 (USADAS TCC Mi'!AV:AV))</f>
        <v>#REF!</v>
      </c>
      <c r="BA132" s="8" t="str">
        <f t="array" ref="BA132">IF($D132="erro",XLOOKUP($A132,'Ocorrências 2022 (TODAS)'!$A:$A,'Ocorrências 2022 (TODAS)'!AW:AW),XLOOKUP($A132,'[1]Ocorrências 2022 (USADAS TCC Mi'!$A:$A,'[1]Ocorrências 2022 (USADAS TCC Mi'!AW:AW))</f>
        <v>#REF!</v>
      </c>
      <c r="BB132" s="8" t="str">
        <f t="array" ref="BB132">IF($D132="erro",XLOOKUP($A132,'Ocorrências 2022 (TODAS)'!$A:$A,'Ocorrências 2022 (TODAS)'!AX:AX),XLOOKUP($A132,'[1]Ocorrências 2022 (USADAS TCC Mi'!$A:$A,'[1]Ocorrências 2022 (USADAS TCC Mi'!AX:AX))</f>
        <v>#REF!</v>
      </c>
      <c r="BC132" s="8" t="str">
        <f t="array" ref="BC132">IF($D132="erro",XLOOKUP($A132,'Ocorrências 2022 (TODAS)'!$A:$A,'Ocorrências 2022 (TODAS)'!AY:AY),XLOOKUP($A132,'[1]Ocorrências 2022 (USADAS TCC Mi'!$A:$A,'[1]Ocorrências 2022 (USADAS TCC Mi'!AY:AY))</f>
        <v>#REF!</v>
      </c>
      <c r="BD132" s="8" t="str">
        <f t="array" ref="BD132">IF($D132="erro",XLOOKUP($A132,'Ocorrências 2022 (TODAS)'!$A:$A,'Ocorrências 2022 (TODAS)'!AZ:AZ),XLOOKUP($A132,'[1]Ocorrências 2022 (USADAS TCC Mi'!$A:$A,'[1]Ocorrências 2022 (USADAS TCC Mi'!AZ:AZ))</f>
        <v>#REF!</v>
      </c>
      <c r="BE132" s="8" t="str">
        <f t="array" ref="BE132">IF($D132="erro",XLOOKUP($A132,'Ocorrências 2022 (TODAS)'!$A:$A,'Ocorrências 2022 (TODAS)'!BA:BA),XLOOKUP($A132,'[1]Ocorrências 2022 (USADAS TCC Mi'!$A:$A,'[1]Ocorrências 2022 (USADAS TCC Mi'!BA:BA))</f>
        <v>#REF!</v>
      </c>
      <c r="BF132" s="8" t="str">
        <f t="array" ref="BF132">IF($D132="erro",XLOOKUP($A132,'Ocorrências 2022 (TODAS)'!$A:$A,'Ocorrências 2022 (TODAS)'!BB:BB),XLOOKUP($A132,'[1]Ocorrências 2022 (USADAS TCC Mi'!$A:$A,'[1]Ocorrências 2022 (USADAS TCC Mi'!BB:BB))</f>
        <v>#REF!</v>
      </c>
      <c r="BG132" s="8" t="str">
        <f t="array" ref="BG132">IF($D132="erro",XLOOKUP($A132,'Ocorrências 2022 (TODAS)'!$A:$A,'Ocorrências 2022 (TODAS)'!BC:BC),XLOOKUP($A132,'[1]Ocorrências 2022 (USADAS TCC Mi'!$A:$A,'[1]Ocorrências 2022 (USADAS TCC Mi'!BC:BC))</f>
        <v>#REF!</v>
      </c>
      <c r="BH132" s="8" t="str">
        <f t="array" ref="BH132">IF($D132="erro",XLOOKUP($A132,'Ocorrências 2022 (TODAS)'!$A:$A,'Ocorrências 2022 (TODAS)'!BD:BD),XLOOKUP($A132,'[1]Ocorrências 2022 (USADAS TCC Mi'!$A:$A,'[1]Ocorrências 2022 (USADAS TCC Mi'!BD:BD))</f>
        <v>#REF!</v>
      </c>
      <c r="BI132" s="8" t="str">
        <f t="array" ref="BI132">IF($D132="erro",XLOOKUP($A132,'Ocorrências 2022 (TODAS)'!$A:$A,'Ocorrências 2022 (TODAS)'!BE:BE),XLOOKUP($A132,'[1]Ocorrências 2022 (USADAS TCC Mi'!$A:$A,'[1]Ocorrências 2022 (USADAS TCC Mi'!BE:BE))</f>
        <v>#REF!</v>
      </c>
      <c r="BJ132" s="8" t="str">
        <f t="array" ref="BJ132">IF($D132="erro",XLOOKUP($A132,'Ocorrências 2022 (TODAS)'!$A:$A,'Ocorrências 2022 (TODAS)'!BF:BF),XLOOKUP($A132,'[1]Ocorrências 2022 (USADAS TCC Mi'!$A:$A,'[1]Ocorrências 2022 (USADAS TCC Mi'!BF:BF))</f>
        <v>#REF!</v>
      </c>
      <c r="BK132" s="8" t="str">
        <f t="array" ref="BK132">IF($D132="erro",XLOOKUP($A132,'Ocorrências 2022 (TODAS)'!$A:$A,'Ocorrências 2022 (TODAS)'!BG:BG),XLOOKUP($A132,'[1]Ocorrências 2022 (USADAS TCC Mi'!$A:$A,'[1]Ocorrências 2022 (USADAS TCC Mi'!BG:BG))</f>
        <v>#REF!</v>
      </c>
      <c r="BL132" s="8" t="str">
        <f t="array" ref="BL132">IF($D132="erro",XLOOKUP($A132,'Ocorrências 2022 (TODAS)'!$A:$A,'Ocorrências 2022 (TODAS)'!BH:BH),XLOOKUP($A132,'[1]Ocorrências 2022 (USADAS TCC Mi'!$A:$A,'[1]Ocorrências 2022 (USADAS TCC Mi'!BH:BH))</f>
        <v>#REF!</v>
      </c>
      <c r="BM132" s="8" t="str">
        <f t="array" ref="BM132">IF($D132="erro",XLOOKUP($A132,'Ocorrências 2022 (TODAS)'!$A:$A,'Ocorrências 2022 (TODAS)'!BI:BI),XLOOKUP($A132,'[1]Ocorrências 2022 (USADAS TCC Mi'!$A:$A,'[1]Ocorrências 2022 (USADAS TCC Mi'!BI:BI))</f>
        <v>#REF!</v>
      </c>
      <c r="BN132" s="8" t="str">
        <f t="array" ref="BN132">IF($D132="erro",XLOOKUP($A132,'Ocorrências 2022 (TODAS)'!$A:$A,'Ocorrências 2022 (TODAS)'!BJ:BJ),XLOOKUP($A132,'[1]Ocorrências 2022 (USADAS TCC Mi'!$A:$A,'[1]Ocorrências 2022 (USADAS TCC Mi'!BJ:BJ))</f>
        <v>#REF!</v>
      </c>
      <c r="BO132" s="8" t="str">
        <f t="array" ref="BO132">IF($D132="erro",XLOOKUP($A132,'Ocorrências 2022 (TODAS)'!$A:$A,'Ocorrências 2022 (TODAS)'!BK:BK),XLOOKUP($A132,'[1]Ocorrências 2022 (USADAS TCC Mi'!$A:$A,'[1]Ocorrências 2022 (USADAS TCC Mi'!BK:BK))</f>
        <v>#REF!</v>
      </c>
      <c r="BP132" s="8" t="str">
        <f t="array" ref="BP132">IF($D132="erro",XLOOKUP($A132,'Ocorrências 2022 (TODAS)'!$A:$A,'Ocorrências 2022 (TODAS)'!BL:BL),XLOOKUP($A132,'[1]Ocorrências 2022 (USADAS TCC Mi'!$A:$A,'[1]Ocorrências 2022 (USADAS TCC Mi'!BL:BL))</f>
        <v>#REF!</v>
      </c>
      <c r="BQ132" s="8" t="str">
        <f t="array" ref="BQ132">IF($D132="erro",XLOOKUP($A132,'Ocorrências 2022 (TODAS)'!$A:$A,'Ocorrências 2022 (TODAS)'!BM:BM),XLOOKUP($A132,'[1]Ocorrências 2022 (USADAS TCC Mi'!$A:$A,'[1]Ocorrências 2022 (USADAS TCC Mi'!BM:BM))</f>
        <v>#REF!</v>
      </c>
      <c r="BR132" s="8" t="str">
        <f t="array" ref="BR132">IF($D132="erro",XLOOKUP($A132,'Ocorrências 2022 (TODAS)'!$A:$A,'Ocorrências 2022 (TODAS)'!BN:BN),XLOOKUP($A132,'[1]Ocorrências 2022 (USADAS TCC Mi'!$A:$A,'[1]Ocorrências 2022 (USADAS TCC Mi'!BN:BN))</f>
        <v>#REF!</v>
      </c>
      <c r="BS132" s="8" t="str">
        <f t="array" ref="BS132">IF($D132="erro",XLOOKUP($A132,'Ocorrências 2022 (TODAS)'!$A:$A,'Ocorrências 2022 (TODAS)'!BO:BO),XLOOKUP($A132,'[1]Ocorrências 2022 (USADAS TCC Mi'!$A:$A,'[1]Ocorrências 2022 (USADAS TCC Mi'!BO:BO))</f>
        <v>#REF!</v>
      </c>
      <c r="BT132" s="8" t="str">
        <f t="array" ref="BT132">IF($D132="erro",XLOOKUP($A132,'Ocorrências 2022 (TODAS)'!$A:$A,'Ocorrências 2022 (TODAS)'!BP:BP),XLOOKUP($A132,'[1]Ocorrências 2022 (USADAS TCC Mi'!$A:$A,'[1]Ocorrências 2022 (USADAS TCC Mi'!BP:BP))</f>
        <v>#REF!</v>
      </c>
      <c r="BU132" s="8" t="str">
        <f t="array" ref="BU132">IF($D132="erro",XLOOKUP($A132,'Ocorrências 2022 (TODAS)'!$A:$A,'Ocorrências 2022 (TODAS)'!BQ:BQ),XLOOKUP($A132,'[1]Ocorrências 2022 (USADAS TCC Mi'!$A:$A,'[1]Ocorrências 2022 (USADAS TCC Mi'!BQ:BQ))</f>
        <v>#REF!</v>
      </c>
      <c r="BV132" s="8" t="str">
        <f t="array" ref="BV132">IF($D132="erro",XLOOKUP($A132,'Ocorrências 2022 (TODAS)'!$A:$A,'Ocorrências 2022 (TODAS)'!BR:BR),XLOOKUP($A132,'[1]Ocorrências 2022 (USADAS TCC Mi'!$A:$A,'[1]Ocorrências 2022 (USADAS TCC Mi'!BR:BR))</f>
        <v>#REF!</v>
      </c>
      <c r="BW132" s="8" t="str">
        <f t="array" ref="BW132">IF($D132="erro",XLOOKUP($A132,'Ocorrências 2022 (TODAS)'!$A:$A,'Ocorrências 2022 (TODAS)'!BS:BS),XLOOKUP($A132,'[1]Ocorrências 2022 (USADAS TCC Mi'!$A:$A,'[1]Ocorrências 2022 (USADAS TCC Mi'!BS:BS))</f>
        <v>#REF!</v>
      </c>
      <c r="BX132" s="8" t="str">
        <f t="array" ref="BX132">IF($D132="erro",XLOOKUP($A132,'Ocorrências 2022 (TODAS)'!$A:$A,'Ocorrências 2022 (TODAS)'!BT:BT),XLOOKUP($A132,'[1]Ocorrências 2022 (USADAS TCC Mi'!$A:$A,'[1]Ocorrências 2022 (USADAS TCC Mi'!BT:BT))</f>
        <v>#REF!</v>
      </c>
      <c r="BY132" s="8" t="str">
        <f t="array" ref="BY132">IF($D132="erro",XLOOKUP($A132,'Ocorrências 2022 (TODAS)'!$A:$A,'Ocorrências 2022 (TODAS)'!BU:BU),XLOOKUP($A132,'[1]Ocorrências 2022 (USADAS TCC Mi'!$A:$A,'[1]Ocorrências 2022 (USADAS TCC Mi'!BU:BU))</f>
        <v>#REF!</v>
      </c>
      <c r="BZ132" s="8" t="str">
        <f t="array" ref="BZ132">IF($D132="erro",XLOOKUP($A132,'Ocorrências 2022 (TODAS)'!$A:$A,'Ocorrências 2022 (TODAS)'!BV:BV),XLOOKUP($A132,'[1]Ocorrências 2022 (USADAS TCC Mi'!$A:$A,'[1]Ocorrências 2022 (USADAS TCC Mi'!BV:BV))</f>
        <v>#REF!</v>
      </c>
      <c r="CA132" s="8" t="str">
        <f t="array" ref="CA132">IF($D132="erro",XLOOKUP($A132,'Ocorrências 2022 (TODAS)'!$A:$A,'Ocorrências 2022 (TODAS)'!BW:BW),XLOOKUP($A132,'[1]Ocorrências 2022 (USADAS TCC Mi'!$A:$A,'[1]Ocorrências 2022 (USADAS TCC Mi'!BW:BW))</f>
        <v>#REF!</v>
      </c>
      <c r="CB132" s="8" t="str">
        <f t="array" ref="CB132">IF($D132="erro",XLOOKUP($A132,'Ocorrências 2022 (TODAS)'!$A:$A,'Ocorrências 2022 (TODAS)'!BX:BX),XLOOKUP($A132,'[1]Ocorrências 2022 (USADAS TCC Mi'!$A:$A,'[1]Ocorrências 2022 (USADAS TCC Mi'!BX:BX))</f>
        <v>#REF!</v>
      </c>
      <c r="CC132" s="8" t="str">
        <f t="array" ref="CC132">IF($D132="erro",XLOOKUP($A132,'Ocorrências 2022 (TODAS)'!$A:$A,'Ocorrências 2022 (TODAS)'!BY:BY),XLOOKUP($A132,'[1]Ocorrências 2022 (USADAS TCC Mi'!$A:$A,'[1]Ocorrências 2022 (USADAS TCC Mi'!BY:BY))</f>
        <v>#REF!</v>
      </c>
      <c r="CD132" s="8" t="str">
        <f t="array" ref="CD132">IF($D132="erro",XLOOKUP($A132,'Ocorrências 2022 (TODAS)'!$A:$A,'Ocorrências 2022 (TODAS)'!BZ:BZ),XLOOKUP($A132,'[1]Ocorrências 2022 (USADAS TCC Mi'!$A:$A,'[1]Ocorrências 2022 (USADAS TCC Mi'!BZ:BZ))</f>
        <v>#REF!</v>
      </c>
      <c r="CE132" s="8" t="str">
        <f t="array" ref="CE132">IF($D132="erro",XLOOKUP($A132,'Ocorrências 2022 (TODAS)'!$A:$A,'Ocorrências 2022 (TODAS)'!CA:CA),XLOOKUP($A132,'[1]Ocorrências 2022 (USADAS TCC Mi'!$A:$A,'[1]Ocorrências 2022 (USADAS TCC Mi'!CA:CA))</f>
        <v>#REF!</v>
      </c>
      <c r="CF132" s="8" t="str">
        <f t="array" ref="CF132">IF($D132="erro",XLOOKUP($A132,'Ocorrências 2022 (TODAS)'!$A:$A,'Ocorrências 2022 (TODAS)'!CB:CB),XLOOKUP($A132,'[1]Ocorrências 2022 (USADAS TCC Mi'!$A:$A,'[1]Ocorrências 2022 (USADAS TCC Mi'!CB:CB))</f>
        <v>#REF!</v>
      </c>
      <c r="CG132" s="8" t="str">
        <f t="array" ref="CG132">IF($D132="erro",XLOOKUP($A132,'Ocorrências 2022 (TODAS)'!$A:$A,'Ocorrências 2022 (TODAS)'!CC:CC),XLOOKUP($A132,'[1]Ocorrências 2022 (USADAS TCC Mi'!$A:$A,'[1]Ocorrências 2022 (USADAS TCC Mi'!CC:CC))</f>
        <v>#REF!</v>
      </c>
      <c r="CH132" s="8" t="str">
        <f t="array" ref="CH132">IF($D132="erro",XLOOKUP($A132,'Ocorrências 2022 (TODAS)'!$A:$A,'Ocorrências 2022 (TODAS)'!CD:CD),XLOOKUP($A132,'[1]Ocorrências 2022 (USADAS TCC Mi'!$A:$A,'[1]Ocorrências 2022 (USADAS TCC Mi'!CD:CD))</f>
        <v>#REF!</v>
      </c>
      <c r="CI132" s="8" t="str">
        <f t="array" ref="CI132">IF($D132="erro",XLOOKUP($A132,'Ocorrências 2022 (TODAS)'!$A:$A,'Ocorrências 2022 (TODAS)'!CE:CE),XLOOKUP($A132,'[1]Ocorrências 2022 (USADAS TCC Mi'!$A:$A,'[1]Ocorrências 2022 (USADAS TCC Mi'!CE:CE))</f>
        <v>#REF!</v>
      </c>
      <c r="CJ132" s="8" t="str">
        <f t="array" ref="CJ132">IF($D132="erro",XLOOKUP($A132,'Ocorrências 2022 (TODAS)'!$A:$A,'Ocorrências 2022 (TODAS)'!CF:CF),XLOOKUP($A132,'[1]Ocorrências 2022 (USADAS TCC Mi'!$A:$A,'[1]Ocorrências 2022 (USADAS TCC Mi'!CF:CF))</f>
        <v>#REF!</v>
      </c>
      <c r="CK132" s="8" t="str">
        <f t="array" ref="CK132">IF($D132="erro",XLOOKUP($A132,'Ocorrências 2022 (TODAS)'!$A:$A,'Ocorrências 2022 (TODAS)'!CG:CG),XLOOKUP($A132,'[1]Ocorrências 2022 (USADAS TCC Mi'!$A:$A,'[1]Ocorrências 2022 (USADAS TCC Mi'!CG:CG))</f>
        <v>#REF!</v>
      </c>
      <c r="CL132" s="163" t="str">
        <f t="array" ref="CL132">IF($D132="erro",XLOOKUP($A132,'Ocorrências 2022 (TODAS)'!$A:$A,'Ocorrências 2022 (TODAS)'!CH:CH),XLOOKUP($A132,'[1]Ocorrências 2022 (USADAS TCC Mi'!$A:$A,'[1]Ocorrências 2022 (USADAS TCC Mi'!CH:CH))</f>
        <v>#REF!</v>
      </c>
      <c r="CM132" s="8" t="str">
        <f t="array" ref="CM132">IF($D132="erro",XLOOKUP($A132,'Ocorrências 2022 (TODAS)'!$A:$A,'Ocorrências 2022 (TODAS)'!CI:CI),XLOOKUP($A132,'[1]Ocorrências 2022 (USADAS TCC Mi'!$A:$A,'[1]Ocorrências 2022 (USADAS TCC Mi'!CI:CI))</f>
        <v>#REF!</v>
      </c>
      <c r="CN132" s="8" t="str">
        <f t="array" ref="CN132">IF($D132="erro",XLOOKUP($A132,'Ocorrências 2022 (TODAS)'!$A:$A,'Ocorrências 2022 (TODAS)'!CJ:CJ),XLOOKUP($A132,'[1]Ocorrências 2022 (USADAS TCC Mi'!$A:$A,'[1]Ocorrências 2022 (USADAS TCC Mi'!CJ:CJ))</f>
        <v>#REF!</v>
      </c>
      <c r="CO132" s="8" t="str">
        <f t="array" ref="CO132">IF($D132="erro",XLOOKUP($A132,'Ocorrências 2022 (TODAS)'!$A:$A,'Ocorrências 2022 (TODAS)'!CK:CK),XLOOKUP($A132,'[1]Ocorrências 2022 (USADAS TCC Mi'!$A:$A,'[1]Ocorrências 2022 (USADAS TCC Mi'!CK:CK))</f>
        <v>#REF!</v>
      </c>
      <c r="CP132" s="8" t="str">
        <f t="array" ref="CP132">IF($D132="erro",XLOOKUP($A132,'Ocorrências 2022 (TODAS)'!$A:$A,'Ocorrências 2022 (TODAS)'!CL:CL),XLOOKUP($A132,'[1]Ocorrências 2022 (USADAS TCC Mi'!$A:$A,'[1]Ocorrências 2022 (USADAS TCC Mi'!CL:CL))</f>
        <v>#REF!</v>
      </c>
      <c r="CQ132" s="8" t="str">
        <f t="array" ref="CQ132">IF($D132="erro",XLOOKUP($A132,'Ocorrências 2022 (TODAS)'!$A:$A,'Ocorrências 2022 (TODAS)'!CM:CM),XLOOKUP($A132,'[1]Ocorrências 2022 (USADAS TCC Mi'!$A:$A,'[1]Ocorrências 2022 (USADAS TCC Mi'!CM:CM))</f>
        <v>#REF!</v>
      </c>
      <c r="CR132" s="8" t="str">
        <f t="array" ref="CR132">IF($D132="erro",XLOOKUP($A132,'Ocorrências 2022 (TODAS)'!$A:$A,'Ocorrências 2022 (TODAS)'!CN:CN),XLOOKUP($A132,'[1]Ocorrências 2022 (USADAS TCC Mi'!$A:$A,'[1]Ocorrências 2022 (USADAS TCC Mi'!CN:CN))</f>
        <v>#REF!</v>
      </c>
      <c r="CS132" s="8" t="str">
        <f t="array" ref="CS132">IF($D132="erro",XLOOKUP($A132,'Ocorrências 2022 (TODAS)'!$A:$A,'Ocorrências 2022 (TODAS)'!CO:CO),XLOOKUP($A132,'[1]Ocorrências 2022 (USADAS TCC Mi'!$A:$A,'[1]Ocorrências 2022 (USADAS TCC Mi'!CO:CO))</f>
        <v>#REF!</v>
      </c>
      <c r="CT132" s="8" t="str">
        <f t="array" ref="CT132">IF($D132="erro",XLOOKUP($A132,'Ocorrências 2022 (TODAS)'!$A:$A,'Ocorrências 2022 (TODAS)'!CP:CP),XLOOKUP($A132,'[1]Ocorrências 2022 (USADAS TCC Mi'!$A:$A,'[1]Ocorrências 2022 (USADAS TCC Mi'!CP:CP))</f>
        <v>#REF!</v>
      </c>
      <c r="CU132" s="8" t="str">
        <f t="array" ref="CU132">IF($D132="erro",XLOOKUP($A132,'Ocorrências 2022 (TODAS)'!$A:$A,'Ocorrências 2022 (TODAS)'!CQ:CQ),XLOOKUP($A132,'[1]Ocorrências 2022 (USADAS TCC Mi'!$A:$A,'[1]Ocorrências 2022 (USADAS TCC Mi'!CQ:CQ))</f>
        <v>#REF!</v>
      </c>
      <c r="CV132" s="8" t="str">
        <f t="array" ref="CV132">IF($D132="erro",XLOOKUP($A132,'Ocorrências 2022 (TODAS)'!$A:$A,'Ocorrências 2022 (TODAS)'!CR:CR),XLOOKUP($A132,'[1]Ocorrências 2022 (USADAS TCC Mi'!$A:$A,'[1]Ocorrências 2022 (USADAS TCC Mi'!CR:CR))</f>
        <v>#REF!</v>
      </c>
      <c r="CW132" s="8" t="str">
        <f t="array" ref="CW132">IF($D132="erro",XLOOKUP($A132,'Ocorrências 2022 (TODAS)'!$A:$A,'Ocorrências 2022 (TODAS)'!CS:CS),XLOOKUP($A132,'[1]Ocorrências 2022 (USADAS TCC Mi'!$A:$A,'[1]Ocorrências 2022 (USADAS TCC Mi'!CS:CS))</f>
        <v>#REF!</v>
      </c>
      <c r="CX132" s="8" t="str">
        <f t="array" ref="CX132">IF($D132="erro",XLOOKUP($A132,'Ocorrências 2022 (TODAS)'!$A:$A,'Ocorrências 2022 (TODAS)'!CT:CT),XLOOKUP($A132,'[1]Ocorrências 2022 (USADAS TCC Mi'!$A:$A,'[1]Ocorrências 2022 (USADAS TCC Mi'!CT:CT))</f>
        <v>#REF!</v>
      </c>
      <c r="CY132" s="8" t="str">
        <f t="array" ref="CY132">IF($D132="erro",XLOOKUP($A132,'Ocorrências 2022 (TODAS)'!$A:$A,'Ocorrências 2022 (TODAS)'!CU:CU),XLOOKUP($A132,'[1]Ocorrências 2022 (USADAS TCC Mi'!$A:$A,'[1]Ocorrências 2022 (USADAS TCC Mi'!CU:CU))</f>
        <v>#REF!</v>
      </c>
      <c r="CZ132" s="8" t="str">
        <f t="array" ref="CZ132">IF($D132="erro",XLOOKUP($A132,'Ocorrências 2022 (TODAS)'!$A:$A,'Ocorrências 2022 (TODAS)'!CV:CV),XLOOKUP($A132,'[1]Ocorrências 2022 (USADAS TCC Mi'!$A:$A,'[1]Ocorrências 2022 (USADAS TCC Mi'!CV:CV))</f>
        <v>#REF!</v>
      </c>
      <c r="DA132" s="8" t="str">
        <f t="array" ref="DA132">IF($D132="erro",XLOOKUP($A132,'Ocorrências 2022 (TODAS)'!$A:$A,'Ocorrências 2022 (TODAS)'!CW:CW),XLOOKUP($A132,'[1]Ocorrências 2022 (USADAS TCC Mi'!$A:$A,'[1]Ocorrências 2022 (USADAS TCC Mi'!CW:CW))</f>
        <v>#REF!</v>
      </c>
      <c r="DB132" s="8" t="str">
        <f t="array" ref="DB132">IF($D132="erro",XLOOKUP($A132,'Ocorrências 2022 (TODAS)'!$A:$A,'Ocorrências 2022 (TODAS)'!CX:CX),XLOOKUP($A132,'[1]Ocorrências 2022 (USADAS TCC Mi'!$A:$A,'[1]Ocorrências 2022 (USADAS TCC Mi'!CX:CX))</f>
        <v>#REF!</v>
      </c>
      <c r="DC132" s="8" t="str">
        <f t="array" ref="DC132">IF($D132="erro",XLOOKUP($A132,'Ocorrências 2022 (TODAS)'!$A:$A,'Ocorrências 2022 (TODAS)'!CY:CY),XLOOKUP($A132,'[1]Ocorrências 2022 (USADAS TCC Mi'!$A:$A,'[1]Ocorrências 2022 (USADAS TCC Mi'!CY:CY))</f>
        <v>#REF!</v>
      </c>
      <c r="DD132" s="8" t="str">
        <f t="array" ref="DD132">IF($D132="erro",XLOOKUP($A132,'Ocorrências 2022 (TODAS)'!$A:$A,'Ocorrências 2022 (TODAS)'!CZ:CZ),XLOOKUP($A132,'[1]Ocorrências 2022 (USADAS TCC Mi'!$A:$A,'[1]Ocorrências 2022 (USADAS TCC Mi'!CZ:CZ))</f>
        <v>#REF!</v>
      </c>
      <c r="DE132" s="8" t="str">
        <f t="array" ref="DE132">IF($D132="erro",XLOOKUP($A132,'Ocorrências 2022 (TODAS)'!$A:$A,'Ocorrências 2022 (TODAS)'!DA:DA),XLOOKUP($A132,'[1]Ocorrências 2022 (USADAS TCC Mi'!$A:$A,'[1]Ocorrências 2022 (USADAS TCC Mi'!DA:DA))</f>
        <v>#REF!</v>
      </c>
      <c r="DF132" s="8" t="str">
        <f t="array" ref="DF132">IF($D132="erro",XLOOKUP($A132,'Ocorrências 2022 (TODAS)'!$A:$A,'Ocorrências 2022 (TODAS)'!DB:DB),XLOOKUP($A132,'[1]Ocorrências 2022 (USADAS TCC Mi'!$A:$A,'[1]Ocorrências 2022 (USADAS TCC Mi'!DB:DB))</f>
        <v>#REF!</v>
      </c>
      <c r="DG132" s="8" t="str">
        <f t="array" ref="DG132">IF($D132="erro",XLOOKUP($A132,'Ocorrências 2022 (TODAS)'!$A:$A,'Ocorrências 2022 (TODAS)'!DC:DC),XLOOKUP($A132,'[1]Ocorrências 2022 (USADAS TCC Mi'!$A:$A,'[1]Ocorrências 2022 (USADAS TCC Mi'!DC:DC))</f>
        <v>#REF!</v>
      </c>
    </row>
    <row r="133" ht="15.75" customHeight="1">
      <c r="A133" s="75">
        <v>1964.0</v>
      </c>
      <c r="B133" s="75">
        <v>1964.0</v>
      </c>
      <c r="D133" s="8" t="str">
        <f t="shared" si="1"/>
        <v>Ok</v>
      </c>
      <c r="F133" s="8" t="str">
        <f t="array" ref="F133">IF($D133="erro",XLOOKUP($A133,'Ocorrências 2022 (TODAS)'!$A:$A,'Ocorrências 2022 (TODAS)'!B:B),XLOOKUP($A133,'[1]Ocorrências 2022 (USADAS TCC Mi'!$A:$A,'[1]Ocorrências 2022 (USADAS TCC Mi'!B:B))</f>
        <v>#REF!</v>
      </c>
      <c r="G133" s="8" t="str">
        <f t="array" ref="G133">IF($D133="erro",XLOOKUP($A133,'Ocorrências 2022 (TODAS)'!$A:$A,'Ocorrências 2022 (TODAS)'!C:C),XLOOKUP($A133,'[1]Ocorrências 2022 (USADAS TCC Mi'!$A:$A,'[1]Ocorrências 2022 (USADAS TCC Mi'!C:C))</f>
        <v>#REF!</v>
      </c>
      <c r="H133" s="8" t="str">
        <f t="array" ref="H133">IF($D133="erro",XLOOKUP($A133,'Ocorrências 2022 (TODAS)'!$A:$A,'Ocorrências 2022 (TODAS)'!D:D),XLOOKUP($A133,'[1]Ocorrências 2022 (USADAS TCC Mi'!$A:$A,'[1]Ocorrências 2022 (USADAS TCC Mi'!D:D))</f>
        <v>#REF!</v>
      </c>
      <c r="I133" s="8" t="str">
        <f t="array" ref="I133">IF($D133="erro",XLOOKUP($A133,'Ocorrências 2022 (TODAS)'!$A:$A,'Ocorrências 2022 (TODAS)'!E:E),XLOOKUP($A133,'[1]Ocorrências 2022 (USADAS TCC Mi'!$A:$A,'[1]Ocorrências 2022 (USADAS TCC Mi'!E:E))</f>
        <v>#REF!</v>
      </c>
      <c r="J133" s="8" t="str">
        <f t="array" ref="J133">IF($D133="erro",XLOOKUP($A133,'Ocorrências 2022 (TODAS)'!$A:$A,'Ocorrências 2022 (TODAS)'!F:F),XLOOKUP($A133,'[1]Ocorrências 2022 (USADAS TCC Mi'!$A:$A,'[1]Ocorrências 2022 (USADAS TCC Mi'!F:F))</f>
        <v>#REF!</v>
      </c>
      <c r="K133" s="8" t="str">
        <f t="array" ref="K133">IF($D133="erro",XLOOKUP($A133,'Ocorrências 2022 (TODAS)'!$A:$A,'Ocorrências 2022 (TODAS)'!G:G),XLOOKUP($A133,'[1]Ocorrências 2022 (USADAS TCC Mi'!$A:$A,'[1]Ocorrências 2022 (USADAS TCC Mi'!G:G))</f>
        <v>#REF!</v>
      </c>
      <c r="L133" s="8" t="str">
        <f t="array" ref="L133">IF($D133="erro",XLOOKUP($A133,'Ocorrências 2022 (TODAS)'!$A:$A,'Ocorrências 2022 (TODAS)'!H:H),XLOOKUP($A133,'[1]Ocorrências 2022 (USADAS TCC Mi'!$A:$A,'[1]Ocorrências 2022 (USADAS TCC Mi'!H:H))</f>
        <v>#REF!</v>
      </c>
      <c r="M133" s="8" t="str">
        <f t="array" ref="M133">IF($D133="erro",XLOOKUP($A133,'Ocorrências 2022 (TODAS)'!$A:$A,'Ocorrências 2022 (TODAS)'!I:I),XLOOKUP($A133,'[1]Ocorrências 2022 (USADAS TCC Mi'!$A:$A,'[1]Ocorrências 2022 (USADAS TCC Mi'!I:I))</f>
        <v>#REF!</v>
      </c>
      <c r="N133" s="8" t="str">
        <f t="array" ref="N133">IF($D133="erro",XLOOKUP($A133,'Ocorrências 2022 (TODAS)'!$A:$A,'Ocorrências 2022 (TODAS)'!J:J),XLOOKUP($A133,'[1]Ocorrências 2022 (USADAS TCC Mi'!$A:$A,'[1]Ocorrências 2022 (USADAS TCC Mi'!J:J))</f>
        <v>#REF!</v>
      </c>
      <c r="O133" s="8" t="str">
        <f t="array" ref="O133">IF($D133="erro",XLOOKUP($A133,'Ocorrências 2022 (TODAS)'!$A:$A,'Ocorrências 2022 (TODAS)'!K:K),XLOOKUP($A133,'[1]Ocorrências 2022 (USADAS TCC Mi'!$A:$A,'[1]Ocorrências 2022 (USADAS TCC Mi'!K:K))</f>
        <v>#REF!</v>
      </c>
      <c r="P133" s="8" t="str">
        <f t="array" ref="P133">IF($D133="erro",XLOOKUP($A133,'Ocorrências 2022 (TODAS)'!$A:$A,'Ocorrências 2022 (TODAS)'!L:L),XLOOKUP($A133,'[1]Ocorrências 2022 (USADAS TCC Mi'!$A:$A,'[1]Ocorrências 2022 (USADAS TCC Mi'!L:L))</f>
        <v>#REF!</v>
      </c>
      <c r="Q133" s="8" t="str">
        <f t="array" ref="Q133">IF($D133="erro",XLOOKUP($A133,'Ocorrências 2022 (TODAS)'!$A:$A,'Ocorrências 2022 (TODAS)'!M:M),XLOOKUP($A133,'[1]Ocorrências 2022 (USADAS TCC Mi'!$A:$A,'[1]Ocorrências 2022 (USADAS TCC Mi'!M:M))</f>
        <v>#REF!</v>
      </c>
      <c r="R133" s="8" t="str">
        <f t="array" ref="R133">IF($D133="erro",XLOOKUP($A133,'Ocorrências 2022 (TODAS)'!$A:$A,'Ocorrências 2022 (TODAS)'!N:N),XLOOKUP($A133,'[1]Ocorrências 2022 (USADAS TCC Mi'!$A:$A,'[1]Ocorrências 2022 (USADAS TCC Mi'!N:N))</f>
        <v>#REF!</v>
      </c>
      <c r="S133" s="8" t="str">
        <f t="array" ref="S133">IF($D133="erro",XLOOKUP($A133,'Ocorrências 2022 (TODAS)'!$A:$A,'Ocorrências 2022 (TODAS)'!O:O),XLOOKUP($A133,'[1]Ocorrências 2022 (USADAS TCC Mi'!$A:$A,'[1]Ocorrências 2022 (USADAS TCC Mi'!O:O))</f>
        <v>#REF!</v>
      </c>
      <c r="T133" s="8" t="str">
        <f t="array" ref="T133">IF($D133="erro",XLOOKUP($A133,'Ocorrências 2022 (TODAS)'!$A:$A,'Ocorrências 2022 (TODAS)'!P:P),XLOOKUP($A133,'[1]Ocorrências 2022 (USADAS TCC Mi'!$A:$A,'[1]Ocorrências 2022 (USADAS TCC Mi'!P:P))</f>
        <v>#REF!</v>
      </c>
      <c r="U133" s="8" t="str">
        <f t="array" ref="U133">IF($D133="erro",XLOOKUP($A133,'Ocorrências 2022 (TODAS)'!$A:$A,'Ocorrências 2022 (TODAS)'!Q:Q),XLOOKUP($A133,'[1]Ocorrências 2022 (USADAS TCC Mi'!$A:$A,'[1]Ocorrências 2022 (USADAS TCC Mi'!Q:Q))</f>
        <v>#REF!</v>
      </c>
      <c r="V133" s="8" t="str">
        <f t="array" ref="V133">IF($D133="erro",XLOOKUP($A133,'Ocorrências 2022 (TODAS)'!$A:$A,'Ocorrências 2022 (TODAS)'!R:R),XLOOKUP($A133,'[1]Ocorrências 2022 (USADAS TCC Mi'!$A:$A,'[1]Ocorrências 2022 (USADAS TCC Mi'!R:R))</f>
        <v>#REF!</v>
      </c>
      <c r="W133" s="8" t="str">
        <f t="array" ref="W133">IF($D133="erro",XLOOKUP($A133,'Ocorrências 2022 (TODAS)'!$A:$A,'Ocorrências 2022 (TODAS)'!S:S),XLOOKUP($A133,'[1]Ocorrências 2022 (USADAS TCC Mi'!$A:$A,'[1]Ocorrências 2022 (USADAS TCC Mi'!S:S))</f>
        <v>#REF!</v>
      </c>
      <c r="X133" s="8" t="str">
        <f t="array" ref="X133">IF($D133="erro",XLOOKUP($A133,'Ocorrências 2022 (TODAS)'!$A:$A,'Ocorrências 2022 (TODAS)'!T:T),XLOOKUP($A133,'[1]Ocorrências 2022 (USADAS TCC Mi'!$A:$A,'[1]Ocorrências 2022 (USADAS TCC Mi'!T:T))</f>
        <v>#REF!</v>
      </c>
      <c r="Y133" s="8" t="str">
        <f t="array" ref="Y133">IF($D133="erro",XLOOKUP($A133,'Ocorrências 2022 (TODAS)'!$A:$A,'Ocorrências 2022 (TODAS)'!U:U),XLOOKUP($A133,'[1]Ocorrências 2022 (USADAS TCC Mi'!$A:$A,'[1]Ocorrências 2022 (USADAS TCC Mi'!U:U))</f>
        <v>#REF!</v>
      </c>
      <c r="Z133" s="162" t="str">
        <f t="array" ref="Z133">IF($D133="erro",XLOOKUP($A133,'Ocorrências 2022 (TODAS)'!$A:$A,'Ocorrências 2022 (TODAS)'!V:V),XLOOKUP($A133,'[1]Ocorrências 2022 (USADAS TCC Mi'!$A:$A,'[1]Ocorrências 2022 (USADAS TCC Mi'!V:V))</f>
        <v>#REF!</v>
      </c>
      <c r="AA133" s="162" t="str">
        <f t="array" ref="AA133">IF($D133="erro",XLOOKUP($A133,'Ocorrências 2022 (TODAS)'!$A:$A,'Ocorrências 2022 (TODAS)'!W:W),XLOOKUP($A133,'[1]Ocorrências 2022 (USADAS TCC Mi'!$A:$A,'[1]Ocorrências 2022 (USADAS TCC Mi'!W:W))</f>
        <v>#REF!</v>
      </c>
      <c r="AB133" s="8" t="str">
        <f t="array" ref="AB133">IF($D133="erro",XLOOKUP($A133,'Ocorrências 2022 (TODAS)'!$A:$A,'Ocorrências 2022 (TODAS)'!X:X),XLOOKUP($A133,'[1]Ocorrências 2022 (USADAS TCC Mi'!$A:$A,'[1]Ocorrências 2022 (USADAS TCC Mi'!X:X))</f>
        <v>#REF!</v>
      </c>
      <c r="AC133" s="8" t="str">
        <f t="array" ref="AC133">IF($D133="erro",XLOOKUP($A133,'Ocorrências 2022 (TODAS)'!$A:$A,'Ocorrências 2022 (TODAS)'!Y:Y),XLOOKUP($A133,'[1]Ocorrências 2022 (USADAS TCC Mi'!$A:$A,'[1]Ocorrências 2022 (USADAS TCC Mi'!Y:Y))</f>
        <v>#REF!</v>
      </c>
      <c r="AD133" s="8" t="str">
        <f t="array" ref="AD133">IF($D133="erro",XLOOKUP($A133,'Ocorrências 2022 (TODAS)'!$A:$A,'Ocorrências 2022 (TODAS)'!Z:Z),XLOOKUP($A133,'[1]Ocorrências 2022 (USADAS TCC Mi'!$A:$A,'[1]Ocorrências 2022 (USADAS TCC Mi'!Z:Z))</f>
        <v>#REF!</v>
      </c>
      <c r="AE133" s="8" t="str">
        <f t="array" ref="AE133">IF($D133="erro",XLOOKUP($A133,'Ocorrências 2022 (TODAS)'!$A:$A,'Ocorrências 2022 (TODAS)'!AA:AA),XLOOKUP($A133,'[1]Ocorrências 2022 (USADAS TCC Mi'!$A:$A,'[1]Ocorrências 2022 (USADAS TCC Mi'!AA:AA))</f>
        <v>#REF!</v>
      </c>
      <c r="AF133" s="8" t="str">
        <f t="array" ref="AF133">IF($D133="erro",XLOOKUP($A133,'Ocorrências 2022 (TODAS)'!$A:$A,'Ocorrências 2022 (TODAS)'!AB:AB),XLOOKUP($A133,'[1]Ocorrências 2022 (USADAS TCC Mi'!$A:$A,'[1]Ocorrências 2022 (USADAS TCC Mi'!AB:AB))</f>
        <v>#REF!</v>
      </c>
      <c r="AG133" s="8" t="str">
        <f t="array" ref="AG133">IF($D133="erro",XLOOKUP($A133,'Ocorrências 2022 (TODAS)'!$A:$A,'Ocorrências 2022 (TODAS)'!AC:AC),XLOOKUP($A133,'[1]Ocorrências 2022 (USADAS TCC Mi'!$A:$A,'[1]Ocorrências 2022 (USADAS TCC Mi'!AC:AC))</f>
        <v>#REF!</v>
      </c>
      <c r="AH133" s="8" t="str">
        <f t="array" ref="AH133">IF($D133="erro",XLOOKUP($A133,'Ocorrências 2022 (TODAS)'!$A:$A,'Ocorrências 2022 (TODAS)'!AD:AD),XLOOKUP($A133,'[1]Ocorrências 2022 (USADAS TCC Mi'!$A:$A,'[1]Ocorrências 2022 (USADAS TCC Mi'!AD:AD))</f>
        <v>#REF!</v>
      </c>
      <c r="AI133" s="8" t="str">
        <f t="array" ref="AI133">IF($D133="erro",XLOOKUP($A133,'Ocorrências 2022 (TODAS)'!$A:$A,'Ocorrências 2022 (TODAS)'!AE:AE),XLOOKUP($A133,'[1]Ocorrências 2022 (USADAS TCC Mi'!$A:$A,'[1]Ocorrências 2022 (USADAS TCC Mi'!AE:AE))</f>
        <v>#REF!</v>
      </c>
      <c r="AJ133" s="8" t="str">
        <f t="array" ref="AJ133">IF($D133="erro",XLOOKUP($A133,'Ocorrências 2022 (TODAS)'!$A:$A,'Ocorrências 2022 (TODAS)'!AF:AF),XLOOKUP($A133,'[1]Ocorrências 2022 (USADAS TCC Mi'!$A:$A,'[1]Ocorrências 2022 (USADAS TCC Mi'!AF:AF))</f>
        <v>#REF!</v>
      </c>
      <c r="AK133" s="8" t="str">
        <f t="array" ref="AK133">IF($D133="erro",XLOOKUP($A133,'Ocorrências 2022 (TODAS)'!$A:$A,'Ocorrências 2022 (TODAS)'!AG:AG),XLOOKUP($A133,'[1]Ocorrências 2022 (USADAS TCC Mi'!$A:$A,'[1]Ocorrências 2022 (USADAS TCC Mi'!AG:AG))</f>
        <v>#REF!</v>
      </c>
      <c r="AL133" s="8" t="str">
        <f t="array" ref="AL133">IF($D133="erro",XLOOKUP($A133,'Ocorrências 2022 (TODAS)'!$A:$A,'Ocorrências 2022 (TODAS)'!AH:AH),XLOOKUP($A133,'[1]Ocorrências 2022 (USADAS TCC Mi'!$A:$A,'[1]Ocorrências 2022 (USADAS TCC Mi'!AH:AH))</f>
        <v>#REF!</v>
      </c>
      <c r="AM133" s="8" t="str">
        <f t="array" ref="AM133">IF($D133="erro",XLOOKUP($A133,'Ocorrências 2022 (TODAS)'!$A:$A,'Ocorrências 2022 (TODAS)'!AI:AI),XLOOKUP($A133,'[1]Ocorrências 2022 (USADAS TCC Mi'!$A:$A,'[1]Ocorrências 2022 (USADAS TCC Mi'!AI:AI))</f>
        <v>#REF!</v>
      </c>
      <c r="AN133" s="8" t="str">
        <f t="array" ref="AN133">IF($D133="erro",XLOOKUP($A133,'Ocorrências 2022 (TODAS)'!$A:$A,'Ocorrências 2022 (TODAS)'!AJ:AJ),XLOOKUP($A133,'[1]Ocorrências 2022 (USADAS TCC Mi'!$A:$A,'[1]Ocorrências 2022 (USADAS TCC Mi'!AJ:AJ))</f>
        <v>#REF!</v>
      </c>
      <c r="AO133" s="8" t="str">
        <f t="array" ref="AO133">IF($D133="erro",XLOOKUP($A133,'Ocorrências 2022 (TODAS)'!$A:$A,'Ocorrências 2022 (TODAS)'!AK:AK),XLOOKUP($A133,'[1]Ocorrências 2022 (USADAS TCC Mi'!$A:$A,'[1]Ocorrências 2022 (USADAS TCC Mi'!AK:AK))</f>
        <v>#REF!</v>
      </c>
      <c r="AP133" s="8" t="str">
        <f t="array" ref="AP133">IF($D133="erro",XLOOKUP($A133,'Ocorrências 2022 (TODAS)'!$A:$A,'Ocorrências 2022 (TODAS)'!AL:AL),XLOOKUP($A133,'[1]Ocorrências 2022 (USADAS TCC Mi'!$A:$A,'[1]Ocorrências 2022 (USADAS TCC Mi'!AL:AL))</f>
        <v>#REF!</v>
      </c>
      <c r="AQ133" s="8" t="str">
        <f t="array" ref="AQ133">IF($D133="erro",XLOOKUP($A133,'Ocorrências 2022 (TODAS)'!$A:$A,'Ocorrências 2022 (TODAS)'!AM:AM),XLOOKUP($A133,'[1]Ocorrências 2022 (USADAS TCC Mi'!$A:$A,'[1]Ocorrências 2022 (USADAS TCC Mi'!AM:AM))</f>
        <v>#REF!</v>
      </c>
      <c r="AR133" s="8" t="str">
        <f t="array" ref="AR133">IF($D133="erro",XLOOKUP($A133,'Ocorrências 2022 (TODAS)'!$A:$A,'Ocorrências 2022 (TODAS)'!AN:AN),XLOOKUP($A133,'[1]Ocorrências 2022 (USADAS TCC Mi'!$A:$A,'[1]Ocorrências 2022 (USADAS TCC Mi'!AN:AN))</f>
        <v>#REF!</v>
      </c>
      <c r="AS133" s="8" t="str">
        <f t="array" ref="AS133">IF($D133="erro",XLOOKUP($A133,'Ocorrências 2022 (TODAS)'!$A:$A,'Ocorrências 2022 (TODAS)'!AO:AO),XLOOKUP($A133,'[1]Ocorrências 2022 (USADAS TCC Mi'!$A:$A,'[1]Ocorrências 2022 (USADAS TCC Mi'!AO:AO))</f>
        <v>#REF!</v>
      </c>
      <c r="AT133" s="8" t="str">
        <f t="array" ref="AT133">IF($D133="erro",XLOOKUP($A133,'Ocorrências 2022 (TODAS)'!$A:$A,'Ocorrências 2022 (TODAS)'!AP:AP),XLOOKUP($A133,'[1]Ocorrências 2022 (USADAS TCC Mi'!$A:$A,'[1]Ocorrências 2022 (USADAS TCC Mi'!AP:AP))</f>
        <v>#REF!</v>
      </c>
      <c r="AU133" s="8" t="str">
        <f t="array" ref="AU133">IF($D133="erro",XLOOKUP($A133,'Ocorrências 2022 (TODAS)'!$A:$A,'Ocorrências 2022 (TODAS)'!AQ:AQ),XLOOKUP($A133,'[1]Ocorrências 2022 (USADAS TCC Mi'!$A:$A,'[1]Ocorrências 2022 (USADAS TCC Mi'!AQ:AQ))</f>
        <v>#REF!</v>
      </c>
      <c r="AV133" s="8" t="str">
        <f t="array" ref="AV133">IF($D133="erro",XLOOKUP($A133,'Ocorrências 2022 (TODAS)'!$A:$A,'Ocorrências 2022 (TODAS)'!AR:AR),XLOOKUP($A133,'[1]Ocorrências 2022 (USADAS TCC Mi'!$A:$A,'[1]Ocorrências 2022 (USADAS TCC Mi'!AR:AR))</f>
        <v>#REF!</v>
      </c>
      <c r="AW133" s="8" t="str">
        <f t="array" ref="AW133">IF($D133="erro",XLOOKUP($A133,'Ocorrências 2022 (TODAS)'!$A:$A,'Ocorrências 2022 (TODAS)'!AS:AS),XLOOKUP($A133,'[1]Ocorrências 2022 (USADAS TCC Mi'!$A:$A,'[1]Ocorrências 2022 (USADAS TCC Mi'!AS:AS))</f>
        <v>#REF!</v>
      </c>
      <c r="AX133" s="8" t="str">
        <f t="array" ref="AX133">IF($D133="erro",XLOOKUP($A133,'Ocorrências 2022 (TODAS)'!$A:$A,'Ocorrências 2022 (TODAS)'!AT:AT),XLOOKUP($A133,'[1]Ocorrências 2022 (USADAS TCC Mi'!$A:$A,'[1]Ocorrências 2022 (USADAS TCC Mi'!AT:AT))</f>
        <v>#REF!</v>
      </c>
      <c r="AY133" s="8" t="str">
        <f t="array" ref="AY133">IF($D133="erro",XLOOKUP($A133,'Ocorrências 2022 (TODAS)'!$A:$A,'Ocorrências 2022 (TODAS)'!AU:AU),XLOOKUP($A133,'[1]Ocorrências 2022 (USADAS TCC Mi'!$A:$A,'[1]Ocorrências 2022 (USADAS TCC Mi'!AU:AU))</f>
        <v>#REF!</v>
      </c>
      <c r="AZ133" s="8" t="str">
        <f t="array" ref="AZ133">IF($D133="erro",XLOOKUP($A133,'Ocorrências 2022 (TODAS)'!$A:$A,'Ocorrências 2022 (TODAS)'!AV:AV),XLOOKUP($A133,'[1]Ocorrências 2022 (USADAS TCC Mi'!$A:$A,'[1]Ocorrências 2022 (USADAS TCC Mi'!AV:AV))</f>
        <v>#REF!</v>
      </c>
      <c r="BA133" s="8" t="str">
        <f t="array" ref="BA133">IF($D133="erro",XLOOKUP($A133,'Ocorrências 2022 (TODAS)'!$A:$A,'Ocorrências 2022 (TODAS)'!AW:AW),XLOOKUP($A133,'[1]Ocorrências 2022 (USADAS TCC Mi'!$A:$A,'[1]Ocorrências 2022 (USADAS TCC Mi'!AW:AW))</f>
        <v>#REF!</v>
      </c>
      <c r="BB133" s="8" t="str">
        <f t="array" ref="BB133">IF($D133="erro",XLOOKUP($A133,'Ocorrências 2022 (TODAS)'!$A:$A,'Ocorrências 2022 (TODAS)'!AX:AX),XLOOKUP($A133,'[1]Ocorrências 2022 (USADAS TCC Mi'!$A:$A,'[1]Ocorrências 2022 (USADAS TCC Mi'!AX:AX))</f>
        <v>#REF!</v>
      </c>
      <c r="BC133" s="8" t="str">
        <f t="array" ref="BC133">IF($D133="erro",XLOOKUP($A133,'Ocorrências 2022 (TODAS)'!$A:$A,'Ocorrências 2022 (TODAS)'!AY:AY),XLOOKUP($A133,'[1]Ocorrências 2022 (USADAS TCC Mi'!$A:$A,'[1]Ocorrências 2022 (USADAS TCC Mi'!AY:AY))</f>
        <v>#REF!</v>
      </c>
      <c r="BD133" s="8" t="str">
        <f t="array" ref="BD133">IF($D133="erro",XLOOKUP($A133,'Ocorrências 2022 (TODAS)'!$A:$A,'Ocorrências 2022 (TODAS)'!AZ:AZ),XLOOKUP($A133,'[1]Ocorrências 2022 (USADAS TCC Mi'!$A:$A,'[1]Ocorrências 2022 (USADAS TCC Mi'!AZ:AZ))</f>
        <v>#REF!</v>
      </c>
      <c r="BE133" s="8" t="str">
        <f t="array" ref="BE133">IF($D133="erro",XLOOKUP($A133,'Ocorrências 2022 (TODAS)'!$A:$A,'Ocorrências 2022 (TODAS)'!BA:BA),XLOOKUP($A133,'[1]Ocorrências 2022 (USADAS TCC Mi'!$A:$A,'[1]Ocorrências 2022 (USADAS TCC Mi'!BA:BA))</f>
        <v>#REF!</v>
      </c>
      <c r="BF133" s="8" t="str">
        <f t="array" ref="BF133">IF($D133="erro",XLOOKUP($A133,'Ocorrências 2022 (TODAS)'!$A:$A,'Ocorrências 2022 (TODAS)'!BB:BB),XLOOKUP($A133,'[1]Ocorrências 2022 (USADAS TCC Mi'!$A:$A,'[1]Ocorrências 2022 (USADAS TCC Mi'!BB:BB))</f>
        <v>#REF!</v>
      </c>
      <c r="BG133" s="8" t="str">
        <f t="array" ref="BG133">IF($D133="erro",XLOOKUP($A133,'Ocorrências 2022 (TODAS)'!$A:$A,'Ocorrências 2022 (TODAS)'!BC:BC),XLOOKUP($A133,'[1]Ocorrências 2022 (USADAS TCC Mi'!$A:$A,'[1]Ocorrências 2022 (USADAS TCC Mi'!BC:BC))</f>
        <v>#REF!</v>
      </c>
      <c r="BH133" s="8" t="str">
        <f t="array" ref="BH133">IF($D133="erro",XLOOKUP($A133,'Ocorrências 2022 (TODAS)'!$A:$A,'Ocorrências 2022 (TODAS)'!BD:BD),XLOOKUP($A133,'[1]Ocorrências 2022 (USADAS TCC Mi'!$A:$A,'[1]Ocorrências 2022 (USADAS TCC Mi'!BD:BD))</f>
        <v>#REF!</v>
      </c>
      <c r="BI133" s="8" t="str">
        <f t="array" ref="BI133">IF($D133="erro",XLOOKUP($A133,'Ocorrências 2022 (TODAS)'!$A:$A,'Ocorrências 2022 (TODAS)'!BE:BE),XLOOKUP($A133,'[1]Ocorrências 2022 (USADAS TCC Mi'!$A:$A,'[1]Ocorrências 2022 (USADAS TCC Mi'!BE:BE))</f>
        <v>#REF!</v>
      </c>
      <c r="BJ133" s="8" t="str">
        <f t="array" ref="BJ133">IF($D133="erro",XLOOKUP($A133,'Ocorrências 2022 (TODAS)'!$A:$A,'Ocorrências 2022 (TODAS)'!BF:BF),XLOOKUP($A133,'[1]Ocorrências 2022 (USADAS TCC Mi'!$A:$A,'[1]Ocorrências 2022 (USADAS TCC Mi'!BF:BF))</f>
        <v>#REF!</v>
      </c>
      <c r="BK133" s="8" t="str">
        <f t="array" ref="BK133">IF($D133="erro",XLOOKUP($A133,'Ocorrências 2022 (TODAS)'!$A:$A,'Ocorrências 2022 (TODAS)'!BG:BG),XLOOKUP($A133,'[1]Ocorrências 2022 (USADAS TCC Mi'!$A:$A,'[1]Ocorrências 2022 (USADAS TCC Mi'!BG:BG))</f>
        <v>#REF!</v>
      </c>
      <c r="BL133" s="8" t="str">
        <f t="array" ref="BL133">IF($D133="erro",XLOOKUP($A133,'Ocorrências 2022 (TODAS)'!$A:$A,'Ocorrências 2022 (TODAS)'!BH:BH),XLOOKUP($A133,'[1]Ocorrências 2022 (USADAS TCC Mi'!$A:$A,'[1]Ocorrências 2022 (USADAS TCC Mi'!BH:BH))</f>
        <v>#REF!</v>
      </c>
      <c r="BM133" s="8" t="str">
        <f t="array" ref="BM133">IF($D133="erro",XLOOKUP($A133,'Ocorrências 2022 (TODAS)'!$A:$A,'Ocorrências 2022 (TODAS)'!BI:BI),XLOOKUP($A133,'[1]Ocorrências 2022 (USADAS TCC Mi'!$A:$A,'[1]Ocorrências 2022 (USADAS TCC Mi'!BI:BI))</f>
        <v>#REF!</v>
      </c>
      <c r="BN133" s="8" t="str">
        <f t="array" ref="BN133">IF($D133="erro",XLOOKUP($A133,'Ocorrências 2022 (TODAS)'!$A:$A,'Ocorrências 2022 (TODAS)'!BJ:BJ),XLOOKUP($A133,'[1]Ocorrências 2022 (USADAS TCC Mi'!$A:$A,'[1]Ocorrências 2022 (USADAS TCC Mi'!BJ:BJ))</f>
        <v>#REF!</v>
      </c>
      <c r="BO133" s="8" t="str">
        <f t="array" ref="BO133">IF($D133="erro",XLOOKUP($A133,'Ocorrências 2022 (TODAS)'!$A:$A,'Ocorrências 2022 (TODAS)'!BK:BK),XLOOKUP($A133,'[1]Ocorrências 2022 (USADAS TCC Mi'!$A:$A,'[1]Ocorrências 2022 (USADAS TCC Mi'!BK:BK))</f>
        <v>#REF!</v>
      </c>
      <c r="BP133" s="8" t="str">
        <f t="array" ref="BP133">IF($D133="erro",XLOOKUP($A133,'Ocorrências 2022 (TODAS)'!$A:$A,'Ocorrências 2022 (TODAS)'!BL:BL),XLOOKUP($A133,'[1]Ocorrências 2022 (USADAS TCC Mi'!$A:$A,'[1]Ocorrências 2022 (USADAS TCC Mi'!BL:BL))</f>
        <v>#REF!</v>
      </c>
      <c r="BQ133" s="8" t="str">
        <f t="array" ref="BQ133">IF($D133="erro",XLOOKUP($A133,'Ocorrências 2022 (TODAS)'!$A:$A,'Ocorrências 2022 (TODAS)'!BM:BM),XLOOKUP($A133,'[1]Ocorrências 2022 (USADAS TCC Mi'!$A:$A,'[1]Ocorrências 2022 (USADAS TCC Mi'!BM:BM))</f>
        <v>#REF!</v>
      </c>
      <c r="BR133" s="8" t="str">
        <f t="array" ref="BR133">IF($D133="erro",XLOOKUP($A133,'Ocorrências 2022 (TODAS)'!$A:$A,'Ocorrências 2022 (TODAS)'!BN:BN),XLOOKUP($A133,'[1]Ocorrências 2022 (USADAS TCC Mi'!$A:$A,'[1]Ocorrências 2022 (USADAS TCC Mi'!BN:BN))</f>
        <v>#REF!</v>
      </c>
      <c r="BS133" s="8" t="str">
        <f t="array" ref="BS133">IF($D133="erro",XLOOKUP($A133,'Ocorrências 2022 (TODAS)'!$A:$A,'Ocorrências 2022 (TODAS)'!BO:BO),XLOOKUP($A133,'[1]Ocorrências 2022 (USADAS TCC Mi'!$A:$A,'[1]Ocorrências 2022 (USADAS TCC Mi'!BO:BO))</f>
        <v>#REF!</v>
      </c>
      <c r="BT133" s="8" t="str">
        <f t="array" ref="BT133">IF($D133="erro",XLOOKUP($A133,'Ocorrências 2022 (TODAS)'!$A:$A,'Ocorrências 2022 (TODAS)'!BP:BP),XLOOKUP($A133,'[1]Ocorrências 2022 (USADAS TCC Mi'!$A:$A,'[1]Ocorrências 2022 (USADAS TCC Mi'!BP:BP))</f>
        <v>#REF!</v>
      </c>
      <c r="BU133" s="8" t="str">
        <f t="array" ref="BU133">IF($D133="erro",XLOOKUP($A133,'Ocorrências 2022 (TODAS)'!$A:$A,'Ocorrências 2022 (TODAS)'!BQ:BQ),XLOOKUP($A133,'[1]Ocorrências 2022 (USADAS TCC Mi'!$A:$A,'[1]Ocorrências 2022 (USADAS TCC Mi'!BQ:BQ))</f>
        <v>#REF!</v>
      </c>
      <c r="BV133" s="8" t="str">
        <f t="array" ref="BV133">IF($D133="erro",XLOOKUP($A133,'Ocorrências 2022 (TODAS)'!$A:$A,'Ocorrências 2022 (TODAS)'!BR:BR),XLOOKUP($A133,'[1]Ocorrências 2022 (USADAS TCC Mi'!$A:$A,'[1]Ocorrências 2022 (USADAS TCC Mi'!BR:BR))</f>
        <v>#REF!</v>
      </c>
      <c r="BW133" s="8" t="str">
        <f t="array" ref="BW133">IF($D133="erro",XLOOKUP($A133,'Ocorrências 2022 (TODAS)'!$A:$A,'Ocorrências 2022 (TODAS)'!BS:BS),XLOOKUP($A133,'[1]Ocorrências 2022 (USADAS TCC Mi'!$A:$A,'[1]Ocorrências 2022 (USADAS TCC Mi'!BS:BS))</f>
        <v>#REF!</v>
      </c>
      <c r="BX133" s="8" t="str">
        <f t="array" ref="BX133">IF($D133="erro",XLOOKUP($A133,'Ocorrências 2022 (TODAS)'!$A:$A,'Ocorrências 2022 (TODAS)'!BT:BT),XLOOKUP($A133,'[1]Ocorrências 2022 (USADAS TCC Mi'!$A:$A,'[1]Ocorrências 2022 (USADAS TCC Mi'!BT:BT))</f>
        <v>#REF!</v>
      </c>
      <c r="BY133" s="8" t="str">
        <f t="array" ref="BY133">IF($D133="erro",XLOOKUP($A133,'Ocorrências 2022 (TODAS)'!$A:$A,'Ocorrências 2022 (TODAS)'!BU:BU),XLOOKUP($A133,'[1]Ocorrências 2022 (USADAS TCC Mi'!$A:$A,'[1]Ocorrências 2022 (USADAS TCC Mi'!BU:BU))</f>
        <v>#REF!</v>
      </c>
      <c r="BZ133" s="8" t="str">
        <f t="array" ref="BZ133">IF($D133="erro",XLOOKUP($A133,'Ocorrências 2022 (TODAS)'!$A:$A,'Ocorrências 2022 (TODAS)'!BV:BV),XLOOKUP($A133,'[1]Ocorrências 2022 (USADAS TCC Mi'!$A:$A,'[1]Ocorrências 2022 (USADAS TCC Mi'!BV:BV))</f>
        <v>#REF!</v>
      </c>
      <c r="CA133" s="8" t="str">
        <f t="array" ref="CA133">IF($D133="erro",XLOOKUP($A133,'Ocorrências 2022 (TODAS)'!$A:$A,'Ocorrências 2022 (TODAS)'!BW:BW),XLOOKUP($A133,'[1]Ocorrências 2022 (USADAS TCC Mi'!$A:$A,'[1]Ocorrências 2022 (USADAS TCC Mi'!BW:BW))</f>
        <v>#REF!</v>
      </c>
      <c r="CB133" s="8" t="str">
        <f t="array" ref="CB133">IF($D133="erro",XLOOKUP($A133,'Ocorrências 2022 (TODAS)'!$A:$A,'Ocorrências 2022 (TODAS)'!BX:BX),XLOOKUP($A133,'[1]Ocorrências 2022 (USADAS TCC Mi'!$A:$A,'[1]Ocorrências 2022 (USADAS TCC Mi'!BX:BX))</f>
        <v>#REF!</v>
      </c>
      <c r="CC133" s="8" t="str">
        <f t="array" ref="CC133">IF($D133="erro",XLOOKUP($A133,'Ocorrências 2022 (TODAS)'!$A:$A,'Ocorrências 2022 (TODAS)'!BY:BY),XLOOKUP($A133,'[1]Ocorrências 2022 (USADAS TCC Mi'!$A:$A,'[1]Ocorrências 2022 (USADAS TCC Mi'!BY:BY))</f>
        <v>#REF!</v>
      </c>
      <c r="CD133" s="8" t="str">
        <f t="array" ref="CD133">IF($D133="erro",XLOOKUP($A133,'Ocorrências 2022 (TODAS)'!$A:$A,'Ocorrências 2022 (TODAS)'!BZ:BZ),XLOOKUP($A133,'[1]Ocorrências 2022 (USADAS TCC Mi'!$A:$A,'[1]Ocorrências 2022 (USADAS TCC Mi'!BZ:BZ))</f>
        <v>#REF!</v>
      </c>
      <c r="CE133" s="8" t="str">
        <f t="array" ref="CE133">IF($D133="erro",XLOOKUP($A133,'Ocorrências 2022 (TODAS)'!$A:$A,'Ocorrências 2022 (TODAS)'!CA:CA),XLOOKUP($A133,'[1]Ocorrências 2022 (USADAS TCC Mi'!$A:$A,'[1]Ocorrências 2022 (USADAS TCC Mi'!CA:CA))</f>
        <v>#REF!</v>
      </c>
      <c r="CF133" s="8" t="str">
        <f t="array" ref="CF133">IF($D133="erro",XLOOKUP($A133,'Ocorrências 2022 (TODAS)'!$A:$A,'Ocorrências 2022 (TODAS)'!CB:CB),XLOOKUP($A133,'[1]Ocorrências 2022 (USADAS TCC Mi'!$A:$A,'[1]Ocorrências 2022 (USADAS TCC Mi'!CB:CB))</f>
        <v>#REF!</v>
      </c>
      <c r="CG133" s="8" t="str">
        <f t="array" ref="CG133">IF($D133="erro",XLOOKUP($A133,'Ocorrências 2022 (TODAS)'!$A:$A,'Ocorrências 2022 (TODAS)'!CC:CC),XLOOKUP($A133,'[1]Ocorrências 2022 (USADAS TCC Mi'!$A:$A,'[1]Ocorrências 2022 (USADAS TCC Mi'!CC:CC))</f>
        <v>#REF!</v>
      </c>
      <c r="CH133" s="8" t="str">
        <f t="array" ref="CH133">IF($D133="erro",XLOOKUP($A133,'Ocorrências 2022 (TODAS)'!$A:$A,'Ocorrências 2022 (TODAS)'!CD:CD),XLOOKUP($A133,'[1]Ocorrências 2022 (USADAS TCC Mi'!$A:$A,'[1]Ocorrências 2022 (USADAS TCC Mi'!CD:CD))</f>
        <v>#REF!</v>
      </c>
      <c r="CI133" s="8" t="str">
        <f t="array" ref="CI133">IF($D133="erro",XLOOKUP($A133,'Ocorrências 2022 (TODAS)'!$A:$A,'Ocorrências 2022 (TODAS)'!CE:CE),XLOOKUP($A133,'[1]Ocorrências 2022 (USADAS TCC Mi'!$A:$A,'[1]Ocorrências 2022 (USADAS TCC Mi'!CE:CE))</f>
        <v>#REF!</v>
      </c>
      <c r="CJ133" s="8" t="str">
        <f t="array" ref="CJ133">IF($D133="erro",XLOOKUP($A133,'Ocorrências 2022 (TODAS)'!$A:$A,'Ocorrências 2022 (TODAS)'!CF:CF),XLOOKUP($A133,'[1]Ocorrências 2022 (USADAS TCC Mi'!$A:$A,'[1]Ocorrências 2022 (USADAS TCC Mi'!CF:CF))</f>
        <v>#REF!</v>
      </c>
      <c r="CK133" s="8" t="str">
        <f t="array" ref="CK133">IF($D133="erro",XLOOKUP($A133,'Ocorrências 2022 (TODAS)'!$A:$A,'Ocorrências 2022 (TODAS)'!CG:CG),XLOOKUP($A133,'[1]Ocorrências 2022 (USADAS TCC Mi'!$A:$A,'[1]Ocorrências 2022 (USADAS TCC Mi'!CG:CG))</f>
        <v>#REF!</v>
      </c>
      <c r="CL133" s="163" t="str">
        <f t="array" ref="CL133">IF($D133="erro",XLOOKUP($A133,'Ocorrências 2022 (TODAS)'!$A:$A,'Ocorrências 2022 (TODAS)'!CH:CH),XLOOKUP($A133,'[1]Ocorrências 2022 (USADAS TCC Mi'!$A:$A,'[1]Ocorrências 2022 (USADAS TCC Mi'!CH:CH))</f>
        <v>#REF!</v>
      </c>
      <c r="CM133" s="8" t="str">
        <f t="array" ref="CM133">IF($D133="erro",XLOOKUP($A133,'Ocorrências 2022 (TODAS)'!$A:$A,'Ocorrências 2022 (TODAS)'!CI:CI),XLOOKUP($A133,'[1]Ocorrências 2022 (USADAS TCC Mi'!$A:$A,'[1]Ocorrências 2022 (USADAS TCC Mi'!CI:CI))</f>
        <v>#REF!</v>
      </c>
      <c r="CN133" s="8" t="str">
        <f t="array" ref="CN133">IF($D133="erro",XLOOKUP($A133,'Ocorrências 2022 (TODAS)'!$A:$A,'Ocorrências 2022 (TODAS)'!CJ:CJ),XLOOKUP($A133,'[1]Ocorrências 2022 (USADAS TCC Mi'!$A:$A,'[1]Ocorrências 2022 (USADAS TCC Mi'!CJ:CJ))</f>
        <v>#REF!</v>
      </c>
      <c r="CO133" s="8" t="str">
        <f t="array" ref="CO133">IF($D133="erro",XLOOKUP($A133,'Ocorrências 2022 (TODAS)'!$A:$A,'Ocorrências 2022 (TODAS)'!CK:CK),XLOOKUP($A133,'[1]Ocorrências 2022 (USADAS TCC Mi'!$A:$A,'[1]Ocorrências 2022 (USADAS TCC Mi'!CK:CK))</f>
        <v>#REF!</v>
      </c>
      <c r="CP133" s="8" t="str">
        <f t="array" ref="CP133">IF($D133="erro",XLOOKUP($A133,'Ocorrências 2022 (TODAS)'!$A:$A,'Ocorrências 2022 (TODAS)'!CL:CL),XLOOKUP($A133,'[1]Ocorrências 2022 (USADAS TCC Mi'!$A:$A,'[1]Ocorrências 2022 (USADAS TCC Mi'!CL:CL))</f>
        <v>#REF!</v>
      </c>
      <c r="CQ133" s="8" t="str">
        <f t="array" ref="CQ133">IF($D133="erro",XLOOKUP($A133,'Ocorrências 2022 (TODAS)'!$A:$A,'Ocorrências 2022 (TODAS)'!CM:CM),XLOOKUP($A133,'[1]Ocorrências 2022 (USADAS TCC Mi'!$A:$A,'[1]Ocorrências 2022 (USADAS TCC Mi'!CM:CM))</f>
        <v>#REF!</v>
      </c>
      <c r="CR133" s="8" t="str">
        <f t="array" ref="CR133">IF($D133="erro",XLOOKUP($A133,'Ocorrências 2022 (TODAS)'!$A:$A,'Ocorrências 2022 (TODAS)'!CN:CN),XLOOKUP($A133,'[1]Ocorrências 2022 (USADAS TCC Mi'!$A:$A,'[1]Ocorrências 2022 (USADAS TCC Mi'!CN:CN))</f>
        <v>#REF!</v>
      </c>
      <c r="CS133" s="8" t="str">
        <f t="array" ref="CS133">IF($D133="erro",XLOOKUP($A133,'Ocorrências 2022 (TODAS)'!$A:$A,'Ocorrências 2022 (TODAS)'!CO:CO),XLOOKUP($A133,'[1]Ocorrências 2022 (USADAS TCC Mi'!$A:$A,'[1]Ocorrências 2022 (USADAS TCC Mi'!CO:CO))</f>
        <v>#REF!</v>
      </c>
      <c r="CT133" s="8" t="str">
        <f t="array" ref="CT133">IF($D133="erro",XLOOKUP($A133,'Ocorrências 2022 (TODAS)'!$A:$A,'Ocorrências 2022 (TODAS)'!CP:CP),XLOOKUP($A133,'[1]Ocorrências 2022 (USADAS TCC Mi'!$A:$A,'[1]Ocorrências 2022 (USADAS TCC Mi'!CP:CP))</f>
        <v>#REF!</v>
      </c>
      <c r="CU133" s="8" t="str">
        <f t="array" ref="CU133">IF($D133="erro",XLOOKUP($A133,'Ocorrências 2022 (TODAS)'!$A:$A,'Ocorrências 2022 (TODAS)'!CQ:CQ),XLOOKUP($A133,'[1]Ocorrências 2022 (USADAS TCC Mi'!$A:$A,'[1]Ocorrências 2022 (USADAS TCC Mi'!CQ:CQ))</f>
        <v>#REF!</v>
      </c>
      <c r="CV133" s="8" t="str">
        <f t="array" ref="CV133">IF($D133="erro",XLOOKUP($A133,'Ocorrências 2022 (TODAS)'!$A:$A,'Ocorrências 2022 (TODAS)'!CR:CR),XLOOKUP($A133,'[1]Ocorrências 2022 (USADAS TCC Mi'!$A:$A,'[1]Ocorrências 2022 (USADAS TCC Mi'!CR:CR))</f>
        <v>#REF!</v>
      </c>
      <c r="CW133" s="8" t="str">
        <f t="array" ref="CW133">IF($D133="erro",XLOOKUP($A133,'Ocorrências 2022 (TODAS)'!$A:$A,'Ocorrências 2022 (TODAS)'!CS:CS),XLOOKUP($A133,'[1]Ocorrências 2022 (USADAS TCC Mi'!$A:$A,'[1]Ocorrências 2022 (USADAS TCC Mi'!CS:CS))</f>
        <v>#REF!</v>
      </c>
      <c r="CX133" s="8" t="str">
        <f t="array" ref="CX133">IF($D133="erro",XLOOKUP($A133,'Ocorrências 2022 (TODAS)'!$A:$A,'Ocorrências 2022 (TODAS)'!CT:CT),XLOOKUP($A133,'[1]Ocorrências 2022 (USADAS TCC Mi'!$A:$A,'[1]Ocorrências 2022 (USADAS TCC Mi'!CT:CT))</f>
        <v>#REF!</v>
      </c>
      <c r="CY133" s="8" t="str">
        <f t="array" ref="CY133">IF($D133="erro",XLOOKUP($A133,'Ocorrências 2022 (TODAS)'!$A:$A,'Ocorrências 2022 (TODAS)'!CU:CU),XLOOKUP($A133,'[1]Ocorrências 2022 (USADAS TCC Mi'!$A:$A,'[1]Ocorrências 2022 (USADAS TCC Mi'!CU:CU))</f>
        <v>#REF!</v>
      </c>
      <c r="CZ133" s="8" t="str">
        <f t="array" ref="CZ133">IF($D133="erro",XLOOKUP($A133,'Ocorrências 2022 (TODAS)'!$A:$A,'Ocorrências 2022 (TODAS)'!CV:CV),XLOOKUP($A133,'[1]Ocorrências 2022 (USADAS TCC Mi'!$A:$A,'[1]Ocorrências 2022 (USADAS TCC Mi'!CV:CV))</f>
        <v>#REF!</v>
      </c>
      <c r="DA133" s="8" t="str">
        <f t="array" ref="DA133">IF($D133="erro",XLOOKUP($A133,'Ocorrências 2022 (TODAS)'!$A:$A,'Ocorrências 2022 (TODAS)'!CW:CW),XLOOKUP($A133,'[1]Ocorrências 2022 (USADAS TCC Mi'!$A:$A,'[1]Ocorrências 2022 (USADAS TCC Mi'!CW:CW))</f>
        <v>#REF!</v>
      </c>
      <c r="DB133" s="8" t="str">
        <f t="array" ref="DB133">IF($D133="erro",XLOOKUP($A133,'Ocorrências 2022 (TODAS)'!$A:$A,'Ocorrências 2022 (TODAS)'!CX:CX),XLOOKUP($A133,'[1]Ocorrências 2022 (USADAS TCC Mi'!$A:$A,'[1]Ocorrências 2022 (USADAS TCC Mi'!CX:CX))</f>
        <v>#REF!</v>
      </c>
      <c r="DC133" s="8" t="str">
        <f t="array" ref="DC133">IF($D133="erro",XLOOKUP($A133,'Ocorrências 2022 (TODAS)'!$A:$A,'Ocorrências 2022 (TODAS)'!CY:CY),XLOOKUP($A133,'[1]Ocorrências 2022 (USADAS TCC Mi'!$A:$A,'[1]Ocorrências 2022 (USADAS TCC Mi'!CY:CY))</f>
        <v>#REF!</v>
      </c>
      <c r="DD133" s="8" t="str">
        <f t="array" ref="DD133">IF($D133="erro",XLOOKUP($A133,'Ocorrências 2022 (TODAS)'!$A:$A,'Ocorrências 2022 (TODAS)'!CZ:CZ),XLOOKUP($A133,'[1]Ocorrências 2022 (USADAS TCC Mi'!$A:$A,'[1]Ocorrências 2022 (USADAS TCC Mi'!CZ:CZ))</f>
        <v>#REF!</v>
      </c>
      <c r="DE133" s="8" t="str">
        <f t="array" ref="DE133">IF($D133="erro",XLOOKUP($A133,'Ocorrências 2022 (TODAS)'!$A:$A,'Ocorrências 2022 (TODAS)'!DA:DA),XLOOKUP($A133,'[1]Ocorrências 2022 (USADAS TCC Mi'!$A:$A,'[1]Ocorrências 2022 (USADAS TCC Mi'!DA:DA))</f>
        <v>#REF!</v>
      </c>
      <c r="DF133" s="8" t="str">
        <f t="array" ref="DF133">IF($D133="erro",XLOOKUP($A133,'Ocorrências 2022 (TODAS)'!$A:$A,'Ocorrências 2022 (TODAS)'!DB:DB),XLOOKUP($A133,'[1]Ocorrências 2022 (USADAS TCC Mi'!$A:$A,'[1]Ocorrências 2022 (USADAS TCC Mi'!DB:DB))</f>
        <v>#REF!</v>
      </c>
      <c r="DG133" s="8" t="str">
        <f t="array" ref="DG133">IF($D133="erro",XLOOKUP($A133,'Ocorrências 2022 (TODAS)'!$A:$A,'Ocorrências 2022 (TODAS)'!DC:DC),XLOOKUP($A133,'[1]Ocorrências 2022 (USADAS TCC Mi'!$A:$A,'[1]Ocorrências 2022 (USADAS TCC Mi'!DC:DC))</f>
        <v>#REF!</v>
      </c>
    </row>
    <row r="134" ht="15.75" customHeight="1">
      <c r="A134" s="128">
        <v>1995.0</v>
      </c>
      <c r="B134" s="128">
        <v>1995.0</v>
      </c>
      <c r="D134" s="8" t="str">
        <f t="shared" si="1"/>
        <v>Ok</v>
      </c>
      <c r="F134" s="8" t="str">
        <f t="array" ref="F134">IF($D134="erro",XLOOKUP($A134,'Ocorrências 2022 (TODAS)'!$A:$A,'Ocorrências 2022 (TODAS)'!B:B),XLOOKUP($A134,'[1]Ocorrências 2022 (USADAS TCC Mi'!$A:$A,'[1]Ocorrências 2022 (USADAS TCC Mi'!B:B))</f>
        <v>#REF!</v>
      </c>
      <c r="G134" s="8" t="str">
        <f t="array" ref="G134">IF($D134="erro",XLOOKUP($A134,'Ocorrências 2022 (TODAS)'!$A:$A,'Ocorrências 2022 (TODAS)'!C:C),XLOOKUP($A134,'[1]Ocorrências 2022 (USADAS TCC Mi'!$A:$A,'[1]Ocorrências 2022 (USADAS TCC Mi'!C:C))</f>
        <v>#REF!</v>
      </c>
      <c r="H134" s="8" t="str">
        <f t="array" ref="H134">IF($D134="erro",XLOOKUP($A134,'Ocorrências 2022 (TODAS)'!$A:$A,'Ocorrências 2022 (TODAS)'!D:D),XLOOKUP($A134,'[1]Ocorrências 2022 (USADAS TCC Mi'!$A:$A,'[1]Ocorrências 2022 (USADAS TCC Mi'!D:D))</f>
        <v>#REF!</v>
      </c>
      <c r="I134" s="8" t="str">
        <f t="array" ref="I134">IF($D134="erro",XLOOKUP($A134,'Ocorrências 2022 (TODAS)'!$A:$A,'Ocorrências 2022 (TODAS)'!E:E),XLOOKUP($A134,'[1]Ocorrências 2022 (USADAS TCC Mi'!$A:$A,'[1]Ocorrências 2022 (USADAS TCC Mi'!E:E))</f>
        <v>#REF!</v>
      </c>
      <c r="J134" s="8" t="str">
        <f t="array" ref="J134">IF($D134="erro",XLOOKUP($A134,'Ocorrências 2022 (TODAS)'!$A:$A,'Ocorrências 2022 (TODAS)'!F:F),XLOOKUP($A134,'[1]Ocorrências 2022 (USADAS TCC Mi'!$A:$A,'[1]Ocorrências 2022 (USADAS TCC Mi'!F:F))</f>
        <v>#REF!</v>
      </c>
      <c r="K134" s="8" t="str">
        <f t="array" ref="K134">IF($D134="erro",XLOOKUP($A134,'Ocorrências 2022 (TODAS)'!$A:$A,'Ocorrências 2022 (TODAS)'!G:G),XLOOKUP($A134,'[1]Ocorrências 2022 (USADAS TCC Mi'!$A:$A,'[1]Ocorrências 2022 (USADAS TCC Mi'!G:G))</f>
        <v>#REF!</v>
      </c>
      <c r="L134" s="8" t="str">
        <f t="array" ref="L134">IF($D134="erro",XLOOKUP($A134,'Ocorrências 2022 (TODAS)'!$A:$A,'Ocorrências 2022 (TODAS)'!H:H),XLOOKUP($A134,'[1]Ocorrências 2022 (USADAS TCC Mi'!$A:$A,'[1]Ocorrências 2022 (USADAS TCC Mi'!H:H))</f>
        <v>#REF!</v>
      </c>
      <c r="M134" s="8" t="str">
        <f t="array" ref="M134">IF($D134="erro",XLOOKUP($A134,'Ocorrências 2022 (TODAS)'!$A:$A,'Ocorrências 2022 (TODAS)'!I:I),XLOOKUP($A134,'[1]Ocorrências 2022 (USADAS TCC Mi'!$A:$A,'[1]Ocorrências 2022 (USADAS TCC Mi'!I:I))</f>
        <v>#REF!</v>
      </c>
      <c r="N134" s="8" t="str">
        <f t="array" ref="N134">IF($D134="erro",XLOOKUP($A134,'Ocorrências 2022 (TODAS)'!$A:$A,'Ocorrências 2022 (TODAS)'!J:J),XLOOKUP($A134,'[1]Ocorrências 2022 (USADAS TCC Mi'!$A:$A,'[1]Ocorrências 2022 (USADAS TCC Mi'!J:J))</f>
        <v>#REF!</v>
      </c>
      <c r="O134" s="8" t="str">
        <f t="array" ref="O134">IF($D134="erro",XLOOKUP($A134,'Ocorrências 2022 (TODAS)'!$A:$A,'Ocorrências 2022 (TODAS)'!K:K),XLOOKUP($A134,'[1]Ocorrências 2022 (USADAS TCC Mi'!$A:$A,'[1]Ocorrências 2022 (USADAS TCC Mi'!K:K))</f>
        <v>#REF!</v>
      </c>
      <c r="P134" s="8" t="str">
        <f t="array" ref="P134">IF($D134="erro",XLOOKUP($A134,'Ocorrências 2022 (TODAS)'!$A:$A,'Ocorrências 2022 (TODAS)'!L:L),XLOOKUP($A134,'[1]Ocorrências 2022 (USADAS TCC Mi'!$A:$A,'[1]Ocorrências 2022 (USADAS TCC Mi'!L:L))</f>
        <v>#REF!</v>
      </c>
      <c r="Q134" s="8" t="str">
        <f t="array" ref="Q134">IF($D134="erro",XLOOKUP($A134,'Ocorrências 2022 (TODAS)'!$A:$A,'Ocorrências 2022 (TODAS)'!M:M),XLOOKUP($A134,'[1]Ocorrências 2022 (USADAS TCC Mi'!$A:$A,'[1]Ocorrências 2022 (USADAS TCC Mi'!M:M))</f>
        <v>#REF!</v>
      </c>
      <c r="R134" s="8" t="str">
        <f t="array" ref="R134">IF($D134="erro",XLOOKUP($A134,'Ocorrências 2022 (TODAS)'!$A:$A,'Ocorrências 2022 (TODAS)'!N:N),XLOOKUP($A134,'[1]Ocorrências 2022 (USADAS TCC Mi'!$A:$A,'[1]Ocorrências 2022 (USADAS TCC Mi'!N:N))</f>
        <v>#REF!</v>
      </c>
      <c r="S134" s="8" t="str">
        <f t="array" ref="S134">IF($D134="erro",XLOOKUP($A134,'Ocorrências 2022 (TODAS)'!$A:$A,'Ocorrências 2022 (TODAS)'!O:O),XLOOKUP($A134,'[1]Ocorrências 2022 (USADAS TCC Mi'!$A:$A,'[1]Ocorrências 2022 (USADAS TCC Mi'!O:O))</f>
        <v>#REF!</v>
      </c>
      <c r="T134" s="8" t="str">
        <f t="array" ref="T134">IF($D134="erro",XLOOKUP($A134,'Ocorrências 2022 (TODAS)'!$A:$A,'Ocorrências 2022 (TODAS)'!P:P),XLOOKUP($A134,'[1]Ocorrências 2022 (USADAS TCC Mi'!$A:$A,'[1]Ocorrências 2022 (USADAS TCC Mi'!P:P))</f>
        <v>#REF!</v>
      </c>
      <c r="U134" s="8" t="str">
        <f t="array" ref="U134">IF($D134="erro",XLOOKUP($A134,'Ocorrências 2022 (TODAS)'!$A:$A,'Ocorrências 2022 (TODAS)'!Q:Q),XLOOKUP($A134,'[1]Ocorrências 2022 (USADAS TCC Mi'!$A:$A,'[1]Ocorrências 2022 (USADAS TCC Mi'!Q:Q))</f>
        <v>#REF!</v>
      </c>
      <c r="V134" s="8" t="str">
        <f t="array" ref="V134">IF($D134="erro",XLOOKUP($A134,'Ocorrências 2022 (TODAS)'!$A:$A,'Ocorrências 2022 (TODAS)'!R:R),XLOOKUP($A134,'[1]Ocorrências 2022 (USADAS TCC Mi'!$A:$A,'[1]Ocorrências 2022 (USADAS TCC Mi'!R:R))</f>
        <v>#REF!</v>
      </c>
      <c r="W134" s="8" t="str">
        <f t="array" ref="W134">IF($D134="erro",XLOOKUP($A134,'Ocorrências 2022 (TODAS)'!$A:$A,'Ocorrências 2022 (TODAS)'!S:S),XLOOKUP($A134,'[1]Ocorrências 2022 (USADAS TCC Mi'!$A:$A,'[1]Ocorrências 2022 (USADAS TCC Mi'!S:S))</f>
        <v>#REF!</v>
      </c>
      <c r="X134" s="8" t="str">
        <f t="array" ref="X134">IF($D134="erro",XLOOKUP($A134,'Ocorrências 2022 (TODAS)'!$A:$A,'Ocorrências 2022 (TODAS)'!T:T),XLOOKUP($A134,'[1]Ocorrências 2022 (USADAS TCC Mi'!$A:$A,'[1]Ocorrências 2022 (USADAS TCC Mi'!T:T))</f>
        <v>#REF!</v>
      </c>
      <c r="Y134" s="8" t="str">
        <f t="array" ref="Y134">IF($D134="erro",XLOOKUP($A134,'Ocorrências 2022 (TODAS)'!$A:$A,'Ocorrências 2022 (TODAS)'!U:U),XLOOKUP($A134,'[1]Ocorrências 2022 (USADAS TCC Mi'!$A:$A,'[1]Ocorrências 2022 (USADAS TCC Mi'!U:U))</f>
        <v>#REF!</v>
      </c>
      <c r="Z134" s="162" t="str">
        <f t="array" ref="Z134">IF($D134="erro",XLOOKUP($A134,'Ocorrências 2022 (TODAS)'!$A:$A,'Ocorrências 2022 (TODAS)'!V:V),XLOOKUP($A134,'[1]Ocorrências 2022 (USADAS TCC Mi'!$A:$A,'[1]Ocorrências 2022 (USADAS TCC Mi'!V:V))</f>
        <v>#REF!</v>
      </c>
      <c r="AA134" s="162" t="str">
        <f t="array" ref="AA134">IF($D134="erro",XLOOKUP($A134,'Ocorrências 2022 (TODAS)'!$A:$A,'Ocorrências 2022 (TODAS)'!W:W),XLOOKUP($A134,'[1]Ocorrências 2022 (USADAS TCC Mi'!$A:$A,'[1]Ocorrências 2022 (USADAS TCC Mi'!W:W))</f>
        <v>#REF!</v>
      </c>
      <c r="AB134" s="8" t="str">
        <f t="array" ref="AB134">IF($D134="erro",XLOOKUP($A134,'Ocorrências 2022 (TODAS)'!$A:$A,'Ocorrências 2022 (TODAS)'!X:X),XLOOKUP($A134,'[1]Ocorrências 2022 (USADAS TCC Mi'!$A:$A,'[1]Ocorrências 2022 (USADAS TCC Mi'!X:X))</f>
        <v>#REF!</v>
      </c>
      <c r="AC134" s="8" t="str">
        <f t="array" ref="AC134">IF($D134="erro",XLOOKUP($A134,'Ocorrências 2022 (TODAS)'!$A:$A,'Ocorrências 2022 (TODAS)'!Y:Y),XLOOKUP($A134,'[1]Ocorrências 2022 (USADAS TCC Mi'!$A:$A,'[1]Ocorrências 2022 (USADAS TCC Mi'!Y:Y))</f>
        <v>#REF!</v>
      </c>
      <c r="AD134" s="8" t="str">
        <f t="array" ref="AD134">IF($D134="erro",XLOOKUP($A134,'Ocorrências 2022 (TODAS)'!$A:$A,'Ocorrências 2022 (TODAS)'!Z:Z),XLOOKUP($A134,'[1]Ocorrências 2022 (USADAS TCC Mi'!$A:$A,'[1]Ocorrências 2022 (USADAS TCC Mi'!Z:Z))</f>
        <v>#REF!</v>
      </c>
      <c r="AE134" s="8" t="str">
        <f t="array" ref="AE134">IF($D134="erro",XLOOKUP($A134,'Ocorrências 2022 (TODAS)'!$A:$A,'Ocorrências 2022 (TODAS)'!AA:AA),XLOOKUP($A134,'[1]Ocorrências 2022 (USADAS TCC Mi'!$A:$A,'[1]Ocorrências 2022 (USADAS TCC Mi'!AA:AA))</f>
        <v>#REF!</v>
      </c>
      <c r="AF134" s="8" t="str">
        <f t="array" ref="AF134">IF($D134="erro",XLOOKUP($A134,'Ocorrências 2022 (TODAS)'!$A:$A,'Ocorrências 2022 (TODAS)'!AB:AB),XLOOKUP($A134,'[1]Ocorrências 2022 (USADAS TCC Mi'!$A:$A,'[1]Ocorrências 2022 (USADAS TCC Mi'!AB:AB))</f>
        <v>#REF!</v>
      </c>
      <c r="AG134" s="8" t="str">
        <f t="array" ref="AG134">IF($D134="erro",XLOOKUP($A134,'Ocorrências 2022 (TODAS)'!$A:$A,'Ocorrências 2022 (TODAS)'!AC:AC),XLOOKUP($A134,'[1]Ocorrências 2022 (USADAS TCC Mi'!$A:$A,'[1]Ocorrências 2022 (USADAS TCC Mi'!AC:AC))</f>
        <v>#REF!</v>
      </c>
      <c r="AH134" s="8" t="str">
        <f t="array" ref="AH134">IF($D134="erro",XLOOKUP($A134,'Ocorrências 2022 (TODAS)'!$A:$A,'Ocorrências 2022 (TODAS)'!AD:AD),XLOOKUP($A134,'[1]Ocorrências 2022 (USADAS TCC Mi'!$A:$A,'[1]Ocorrências 2022 (USADAS TCC Mi'!AD:AD))</f>
        <v>#REF!</v>
      </c>
      <c r="AI134" s="8" t="str">
        <f t="array" ref="AI134">IF($D134="erro",XLOOKUP($A134,'Ocorrências 2022 (TODAS)'!$A:$A,'Ocorrências 2022 (TODAS)'!AE:AE),XLOOKUP($A134,'[1]Ocorrências 2022 (USADAS TCC Mi'!$A:$A,'[1]Ocorrências 2022 (USADAS TCC Mi'!AE:AE))</f>
        <v>#REF!</v>
      </c>
      <c r="AJ134" s="8" t="str">
        <f t="array" ref="AJ134">IF($D134="erro",XLOOKUP($A134,'Ocorrências 2022 (TODAS)'!$A:$A,'Ocorrências 2022 (TODAS)'!AF:AF),XLOOKUP($A134,'[1]Ocorrências 2022 (USADAS TCC Mi'!$A:$A,'[1]Ocorrências 2022 (USADAS TCC Mi'!AF:AF))</f>
        <v>#REF!</v>
      </c>
      <c r="AK134" s="8" t="str">
        <f t="array" ref="AK134">IF($D134="erro",XLOOKUP($A134,'Ocorrências 2022 (TODAS)'!$A:$A,'Ocorrências 2022 (TODAS)'!AG:AG),XLOOKUP($A134,'[1]Ocorrências 2022 (USADAS TCC Mi'!$A:$A,'[1]Ocorrências 2022 (USADAS TCC Mi'!AG:AG))</f>
        <v>#REF!</v>
      </c>
      <c r="AL134" s="8" t="str">
        <f t="array" ref="AL134">IF($D134="erro",XLOOKUP($A134,'Ocorrências 2022 (TODAS)'!$A:$A,'Ocorrências 2022 (TODAS)'!AH:AH),XLOOKUP($A134,'[1]Ocorrências 2022 (USADAS TCC Mi'!$A:$A,'[1]Ocorrências 2022 (USADAS TCC Mi'!AH:AH))</f>
        <v>#REF!</v>
      </c>
      <c r="AM134" s="8" t="str">
        <f t="array" ref="AM134">IF($D134="erro",XLOOKUP($A134,'Ocorrências 2022 (TODAS)'!$A:$A,'Ocorrências 2022 (TODAS)'!AI:AI),XLOOKUP($A134,'[1]Ocorrências 2022 (USADAS TCC Mi'!$A:$A,'[1]Ocorrências 2022 (USADAS TCC Mi'!AI:AI))</f>
        <v>#REF!</v>
      </c>
      <c r="AN134" s="8" t="str">
        <f t="array" ref="AN134">IF($D134="erro",XLOOKUP($A134,'Ocorrências 2022 (TODAS)'!$A:$A,'Ocorrências 2022 (TODAS)'!AJ:AJ),XLOOKUP($A134,'[1]Ocorrências 2022 (USADAS TCC Mi'!$A:$A,'[1]Ocorrências 2022 (USADAS TCC Mi'!AJ:AJ))</f>
        <v>#REF!</v>
      </c>
      <c r="AO134" s="8" t="str">
        <f t="array" ref="AO134">IF($D134="erro",XLOOKUP($A134,'Ocorrências 2022 (TODAS)'!$A:$A,'Ocorrências 2022 (TODAS)'!AK:AK),XLOOKUP($A134,'[1]Ocorrências 2022 (USADAS TCC Mi'!$A:$A,'[1]Ocorrências 2022 (USADAS TCC Mi'!AK:AK))</f>
        <v>#REF!</v>
      </c>
      <c r="AP134" s="8" t="str">
        <f t="array" ref="AP134">IF($D134="erro",XLOOKUP($A134,'Ocorrências 2022 (TODAS)'!$A:$A,'Ocorrências 2022 (TODAS)'!AL:AL),XLOOKUP($A134,'[1]Ocorrências 2022 (USADAS TCC Mi'!$A:$A,'[1]Ocorrências 2022 (USADAS TCC Mi'!AL:AL))</f>
        <v>#REF!</v>
      </c>
      <c r="AQ134" s="8" t="str">
        <f t="array" ref="AQ134">IF($D134="erro",XLOOKUP($A134,'Ocorrências 2022 (TODAS)'!$A:$A,'Ocorrências 2022 (TODAS)'!AM:AM),XLOOKUP($A134,'[1]Ocorrências 2022 (USADAS TCC Mi'!$A:$A,'[1]Ocorrências 2022 (USADAS TCC Mi'!AM:AM))</f>
        <v>#REF!</v>
      </c>
      <c r="AR134" s="8" t="str">
        <f t="array" ref="AR134">IF($D134="erro",XLOOKUP($A134,'Ocorrências 2022 (TODAS)'!$A:$A,'Ocorrências 2022 (TODAS)'!AN:AN),XLOOKUP($A134,'[1]Ocorrências 2022 (USADAS TCC Mi'!$A:$A,'[1]Ocorrências 2022 (USADAS TCC Mi'!AN:AN))</f>
        <v>#REF!</v>
      </c>
      <c r="AS134" s="8" t="str">
        <f t="array" ref="AS134">IF($D134="erro",XLOOKUP($A134,'Ocorrências 2022 (TODAS)'!$A:$A,'Ocorrências 2022 (TODAS)'!AO:AO),XLOOKUP($A134,'[1]Ocorrências 2022 (USADAS TCC Mi'!$A:$A,'[1]Ocorrências 2022 (USADAS TCC Mi'!AO:AO))</f>
        <v>#REF!</v>
      </c>
      <c r="AT134" s="8" t="str">
        <f t="array" ref="AT134">IF($D134="erro",XLOOKUP($A134,'Ocorrências 2022 (TODAS)'!$A:$A,'Ocorrências 2022 (TODAS)'!AP:AP),XLOOKUP($A134,'[1]Ocorrências 2022 (USADAS TCC Mi'!$A:$A,'[1]Ocorrências 2022 (USADAS TCC Mi'!AP:AP))</f>
        <v>#REF!</v>
      </c>
      <c r="AU134" s="8" t="str">
        <f t="array" ref="AU134">IF($D134="erro",XLOOKUP($A134,'Ocorrências 2022 (TODAS)'!$A:$A,'Ocorrências 2022 (TODAS)'!AQ:AQ),XLOOKUP($A134,'[1]Ocorrências 2022 (USADAS TCC Mi'!$A:$A,'[1]Ocorrências 2022 (USADAS TCC Mi'!AQ:AQ))</f>
        <v>#REF!</v>
      </c>
      <c r="AV134" s="8" t="str">
        <f t="array" ref="AV134">IF($D134="erro",XLOOKUP($A134,'Ocorrências 2022 (TODAS)'!$A:$A,'Ocorrências 2022 (TODAS)'!AR:AR),XLOOKUP($A134,'[1]Ocorrências 2022 (USADAS TCC Mi'!$A:$A,'[1]Ocorrências 2022 (USADAS TCC Mi'!AR:AR))</f>
        <v>#REF!</v>
      </c>
      <c r="AW134" s="8" t="str">
        <f t="array" ref="AW134">IF($D134="erro",XLOOKUP($A134,'Ocorrências 2022 (TODAS)'!$A:$A,'Ocorrências 2022 (TODAS)'!AS:AS),XLOOKUP($A134,'[1]Ocorrências 2022 (USADAS TCC Mi'!$A:$A,'[1]Ocorrências 2022 (USADAS TCC Mi'!AS:AS))</f>
        <v>#REF!</v>
      </c>
      <c r="AX134" s="8" t="str">
        <f t="array" ref="AX134">IF($D134="erro",XLOOKUP($A134,'Ocorrências 2022 (TODAS)'!$A:$A,'Ocorrências 2022 (TODAS)'!AT:AT),XLOOKUP($A134,'[1]Ocorrências 2022 (USADAS TCC Mi'!$A:$A,'[1]Ocorrências 2022 (USADAS TCC Mi'!AT:AT))</f>
        <v>#REF!</v>
      </c>
      <c r="AY134" s="8" t="str">
        <f t="array" ref="AY134">IF($D134="erro",XLOOKUP($A134,'Ocorrências 2022 (TODAS)'!$A:$A,'Ocorrências 2022 (TODAS)'!AU:AU),XLOOKUP($A134,'[1]Ocorrências 2022 (USADAS TCC Mi'!$A:$A,'[1]Ocorrências 2022 (USADAS TCC Mi'!AU:AU))</f>
        <v>#REF!</v>
      </c>
      <c r="AZ134" s="8" t="str">
        <f t="array" ref="AZ134">IF($D134="erro",XLOOKUP($A134,'Ocorrências 2022 (TODAS)'!$A:$A,'Ocorrências 2022 (TODAS)'!AV:AV),XLOOKUP($A134,'[1]Ocorrências 2022 (USADAS TCC Mi'!$A:$A,'[1]Ocorrências 2022 (USADAS TCC Mi'!AV:AV))</f>
        <v>#REF!</v>
      </c>
      <c r="BA134" s="8" t="str">
        <f t="array" ref="BA134">IF($D134="erro",XLOOKUP($A134,'Ocorrências 2022 (TODAS)'!$A:$A,'Ocorrências 2022 (TODAS)'!AW:AW),XLOOKUP($A134,'[1]Ocorrências 2022 (USADAS TCC Mi'!$A:$A,'[1]Ocorrências 2022 (USADAS TCC Mi'!AW:AW))</f>
        <v>#REF!</v>
      </c>
      <c r="BB134" s="8" t="str">
        <f t="array" ref="BB134">IF($D134="erro",XLOOKUP($A134,'Ocorrências 2022 (TODAS)'!$A:$A,'Ocorrências 2022 (TODAS)'!AX:AX),XLOOKUP($A134,'[1]Ocorrências 2022 (USADAS TCC Mi'!$A:$A,'[1]Ocorrências 2022 (USADAS TCC Mi'!AX:AX))</f>
        <v>#REF!</v>
      </c>
      <c r="BC134" s="8" t="str">
        <f t="array" ref="BC134">IF($D134="erro",XLOOKUP($A134,'Ocorrências 2022 (TODAS)'!$A:$A,'Ocorrências 2022 (TODAS)'!AY:AY),XLOOKUP($A134,'[1]Ocorrências 2022 (USADAS TCC Mi'!$A:$A,'[1]Ocorrências 2022 (USADAS TCC Mi'!AY:AY))</f>
        <v>#REF!</v>
      </c>
      <c r="BD134" s="8" t="str">
        <f t="array" ref="BD134">IF($D134="erro",XLOOKUP($A134,'Ocorrências 2022 (TODAS)'!$A:$A,'Ocorrências 2022 (TODAS)'!AZ:AZ),XLOOKUP($A134,'[1]Ocorrências 2022 (USADAS TCC Mi'!$A:$A,'[1]Ocorrências 2022 (USADAS TCC Mi'!AZ:AZ))</f>
        <v>#REF!</v>
      </c>
      <c r="BE134" s="8" t="str">
        <f t="array" ref="BE134">IF($D134="erro",XLOOKUP($A134,'Ocorrências 2022 (TODAS)'!$A:$A,'Ocorrências 2022 (TODAS)'!BA:BA),XLOOKUP($A134,'[1]Ocorrências 2022 (USADAS TCC Mi'!$A:$A,'[1]Ocorrências 2022 (USADAS TCC Mi'!BA:BA))</f>
        <v>#REF!</v>
      </c>
      <c r="BF134" s="8" t="str">
        <f t="array" ref="BF134">IF($D134="erro",XLOOKUP($A134,'Ocorrências 2022 (TODAS)'!$A:$A,'Ocorrências 2022 (TODAS)'!BB:BB),XLOOKUP($A134,'[1]Ocorrências 2022 (USADAS TCC Mi'!$A:$A,'[1]Ocorrências 2022 (USADAS TCC Mi'!BB:BB))</f>
        <v>#REF!</v>
      </c>
      <c r="BG134" s="8" t="str">
        <f t="array" ref="BG134">IF($D134="erro",XLOOKUP($A134,'Ocorrências 2022 (TODAS)'!$A:$A,'Ocorrências 2022 (TODAS)'!BC:BC),XLOOKUP($A134,'[1]Ocorrências 2022 (USADAS TCC Mi'!$A:$A,'[1]Ocorrências 2022 (USADAS TCC Mi'!BC:BC))</f>
        <v>#REF!</v>
      </c>
      <c r="BH134" s="8" t="str">
        <f t="array" ref="BH134">IF($D134="erro",XLOOKUP($A134,'Ocorrências 2022 (TODAS)'!$A:$A,'Ocorrências 2022 (TODAS)'!BD:BD),XLOOKUP($A134,'[1]Ocorrências 2022 (USADAS TCC Mi'!$A:$A,'[1]Ocorrências 2022 (USADAS TCC Mi'!BD:BD))</f>
        <v>#REF!</v>
      </c>
      <c r="BI134" s="8" t="str">
        <f t="array" ref="BI134">IF($D134="erro",XLOOKUP($A134,'Ocorrências 2022 (TODAS)'!$A:$A,'Ocorrências 2022 (TODAS)'!BE:BE),XLOOKUP($A134,'[1]Ocorrências 2022 (USADAS TCC Mi'!$A:$A,'[1]Ocorrências 2022 (USADAS TCC Mi'!BE:BE))</f>
        <v>#REF!</v>
      </c>
      <c r="BJ134" s="8" t="str">
        <f t="array" ref="BJ134">IF($D134="erro",XLOOKUP($A134,'Ocorrências 2022 (TODAS)'!$A:$A,'Ocorrências 2022 (TODAS)'!BF:BF),XLOOKUP($A134,'[1]Ocorrências 2022 (USADAS TCC Mi'!$A:$A,'[1]Ocorrências 2022 (USADAS TCC Mi'!BF:BF))</f>
        <v>#REF!</v>
      </c>
      <c r="BK134" s="8" t="str">
        <f t="array" ref="BK134">IF($D134="erro",XLOOKUP($A134,'Ocorrências 2022 (TODAS)'!$A:$A,'Ocorrências 2022 (TODAS)'!BG:BG),XLOOKUP($A134,'[1]Ocorrências 2022 (USADAS TCC Mi'!$A:$A,'[1]Ocorrências 2022 (USADAS TCC Mi'!BG:BG))</f>
        <v>#REF!</v>
      </c>
      <c r="BL134" s="8" t="str">
        <f t="array" ref="BL134">IF($D134="erro",XLOOKUP($A134,'Ocorrências 2022 (TODAS)'!$A:$A,'Ocorrências 2022 (TODAS)'!BH:BH),XLOOKUP($A134,'[1]Ocorrências 2022 (USADAS TCC Mi'!$A:$A,'[1]Ocorrências 2022 (USADAS TCC Mi'!BH:BH))</f>
        <v>#REF!</v>
      </c>
      <c r="BM134" s="8" t="str">
        <f t="array" ref="BM134">IF($D134="erro",XLOOKUP($A134,'Ocorrências 2022 (TODAS)'!$A:$A,'Ocorrências 2022 (TODAS)'!BI:BI),XLOOKUP($A134,'[1]Ocorrências 2022 (USADAS TCC Mi'!$A:$A,'[1]Ocorrências 2022 (USADAS TCC Mi'!BI:BI))</f>
        <v>#REF!</v>
      </c>
      <c r="BN134" s="8" t="str">
        <f t="array" ref="BN134">IF($D134="erro",XLOOKUP($A134,'Ocorrências 2022 (TODAS)'!$A:$A,'Ocorrências 2022 (TODAS)'!BJ:BJ),XLOOKUP($A134,'[1]Ocorrências 2022 (USADAS TCC Mi'!$A:$A,'[1]Ocorrências 2022 (USADAS TCC Mi'!BJ:BJ))</f>
        <v>#REF!</v>
      </c>
      <c r="BO134" s="8" t="str">
        <f t="array" ref="BO134">IF($D134="erro",XLOOKUP($A134,'Ocorrências 2022 (TODAS)'!$A:$A,'Ocorrências 2022 (TODAS)'!BK:BK),XLOOKUP($A134,'[1]Ocorrências 2022 (USADAS TCC Mi'!$A:$A,'[1]Ocorrências 2022 (USADAS TCC Mi'!BK:BK))</f>
        <v>#REF!</v>
      </c>
      <c r="BP134" s="8" t="str">
        <f t="array" ref="BP134">IF($D134="erro",XLOOKUP($A134,'Ocorrências 2022 (TODAS)'!$A:$A,'Ocorrências 2022 (TODAS)'!BL:BL),XLOOKUP($A134,'[1]Ocorrências 2022 (USADAS TCC Mi'!$A:$A,'[1]Ocorrências 2022 (USADAS TCC Mi'!BL:BL))</f>
        <v>#REF!</v>
      </c>
      <c r="BQ134" s="8" t="str">
        <f t="array" ref="BQ134">IF($D134="erro",XLOOKUP($A134,'Ocorrências 2022 (TODAS)'!$A:$A,'Ocorrências 2022 (TODAS)'!BM:BM),XLOOKUP($A134,'[1]Ocorrências 2022 (USADAS TCC Mi'!$A:$A,'[1]Ocorrências 2022 (USADAS TCC Mi'!BM:BM))</f>
        <v>#REF!</v>
      </c>
      <c r="BR134" s="8" t="str">
        <f t="array" ref="BR134">IF($D134="erro",XLOOKUP($A134,'Ocorrências 2022 (TODAS)'!$A:$A,'Ocorrências 2022 (TODAS)'!BN:BN),XLOOKUP($A134,'[1]Ocorrências 2022 (USADAS TCC Mi'!$A:$A,'[1]Ocorrências 2022 (USADAS TCC Mi'!BN:BN))</f>
        <v>#REF!</v>
      </c>
      <c r="BS134" s="8" t="str">
        <f t="array" ref="BS134">IF($D134="erro",XLOOKUP($A134,'Ocorrências 2022 (TODAS)'!$A:$A,'Ocorrências 2022 (TODAS)'!BO:BO),XLOOKUP($A134,'[1]Ocorrências 2022 (USADAS TCC Mi'!$A:$A,'[1]Ocorrências 2022 (USADAS TCC Mi'!BO:BO))</f>
        <v>#REF!</v>
      </c>
      <c r="BT134" s="8" t="str">
        <f t="array" ref="BT134">IF($D134="erro",XLOOKUP($A134,'Ocorrências 2022 (TODAS)'!$A:$A,'Ocorrências 2022 (TODAS)'!BP:BP),XLOOKUP($A134,'[1]Ocorrências 2022 (USADAS TCC Mi'!$A:$A,'[1]Ocorrências 2022 (USADAS TCC Mi'!BP:BP))</f>
        <v>#REF!</v>
      </c>
      <c r="BU134" s="8" t="str">
        <f t="array" ref="BU134">IF($D134="erro",XLOOKUP($A134,'Ocorrências 2022 (TODAS)'!$A:$A,'Ocorrências 2022 (TODAS)'!BQ:BQ),XLOOKUP($A134,'[1]Ocorrências 2022 (USADAS TCC Mi'!$A:$A,'[1]Ocorrências 2022 (USADAS TCC Mi'!BQ:BQ))</f>
        <v>#REF!</v>
      </c>
      <c r="BV134" s="8" t="str">
        <f t="array" ref="BV134">IF($D134="erro",XLOOKUP($A134,'Ocorrências 2022 (TODAS)'!$A:$A,'Ocorrências 2022 (TODAS)'!BR:BR),XLOOKUP($A134,'[1]Ocorrências 2022 (USADAS TCC Mi'!$A:$A,'[1]Ocorrências 2022 (USADAS TCC Mi'!BR:BR))</f>
        <v>#REF!</v>
      </c>
      <c r="BW134" s="8" t="str">
        <f t="array" ref="BW134">IF($D134="erro",XLOOKUP($A134,'Ocorrências 2022 (TODAS)'!$A:$A,'Ocorrências 2022 (TODAS)'!BS:BS),XLOOKUP($A134,'[1]Ocorrências 2022 (USADAS TCC Mi'!$A:$A,'[1]Ocorrências 2022 (USADAS TCC Mi'!BS:BS))</f>
        <v>#REF!</v>
      </c>
      <c r="BX134" s="8" t="str">
        <f t="array" ref="BX134">IF($D134="erro",XLOOKUP($A134,'Ocorrências 2022 (TODAS)'!$A:$A,'Ocorrências 2022 (TODAS)'!BT:BT),XLOOKUP($A134,'[1]Ocorrências 2022 (USADAS TCC Mi'!$A:$A,'[1]Ocorrências 2022 (USADAS TCC Mi'!BT:BT))</f>
        <v>#REF!</v>
      </c>
      <c r="BY134" s="8" t="str">
        <f t="array" ref="BY134">IF($D134="erro",XLOOKUP($A134,'Ocorrências 2022 (TODAS)'!$A:$A,'Ocorrências 2022 (TODAS)'!BU:BU),XLOOKUP($A134,'[1]Ocorrências 2022 (USADAS TCC Mi'!$A:$A,'[1]Ocorrências 2022 (USADAS TCC Mi'!BU:BU))</f>
        <v>#REF!</v>
      </c>
      <c r="BZ134" s="8" t="str">
        <f t="array" ref="BZ134">IF($D134="erro",XLOOKUP($A134,'Ocorrências 2022 (TODAS)'!$A:$A,'Ocorrências 2022 (TODAS)'!BV:BV),XLOOKUP($A134,'[1]Ocorrências 2022 (USADAS TCC Mi'!$A:$A,'[1]Ocorrências 2022 (USADAS TCC Mi'!BV:BV))</f>
        <v>#REF!</v>
      </c>
      <c r="CA134" s="8" t="str">
        <f t="array" ref="CA134">IF($D134="erro",XLOOKUP($A134,'Ocorrências 2022 (TODAS)'!$A:$A,'Ocorrências 2022 (TODAS)'!BW:BW),XLOOKUP($A134,'[1]Ocorrências 2022 (USADAS TCC Mi'!$A:$A,'[1]Ocorrências 2022 (USADAS TCC Mi'!BW:BW))</f>
        <v>#REF!</v>
      </c>
      <c r="CB134" s="8" t="str">
        <f t="array" ref="CB134">IF($D134="erro",XLOOKUP($A134,'Ocorrências 2022 (TODAS)'!$A:$A,'Ocorrências 2022 (TODAS)'!BX:BX),XLOOKUP($A134,'[1]Ocorrências 2022 (USADAS TCC Mi'!$A:$A,'[1]Ocorrências 2022 (USADAS TCC Mi'!BX:BX))</f>
        <v>#REF!</v>
      </c>
      <c r="CC134" s="8" t="str">
        <f t="array" ref="CC134">IF($D134="erro",XLOOKUP($A134,'Ocorrências 2022 (TODAS)'!$A:$A,'Ocorrências 2022 (TODAS)'!BY:BY),XLOOKUP($A134,'[1]Ocorrências 2022 (USADAS TCC Mi'!$A:$A,'[1]Ocorrências 2022 (USADAS TCC Mi'!BY:BY))</f>
        <v>#REF!</v>
      </c>
      <c r="CD134" s="8" t="str">
        <f t="array" ref="CD134">IF($D134="erro",XLOOKUP($A134,'Ocorrências 2022 (TODAS)'!$A:$A,'Ocorrências 2022 (TODAS)'!BZ:BZ),XLOOKUP($A134,'[1]Ocorrências 2022 (USADAS TCC Mi'!$A:$A,'[1]Ocorrências 2022 (USADAS TCC Mi'!BZ:BZ))</f>
        <v>#REF!</v>
      </c>
      <c r="CE134" s="8" t="str">
        <f t="array" ref="CE134">IF($D134="erro",XLOOKUP($A134,'Ocorrências 2022 (TODAS)'!$A:$A,'Ocorrências 2022 (TODAS)'!CA:CA),XLOOKUP($A134,'[1]Ocorrências 2022 (USADAS TCC Mi'!$A:$A,'[1]Ocorrências 2022 (USADAS TCC Mi'!CA:CA))</f>
        <v>#REF!</v>
      </c>
      <c r="CF134" s="8" t="str">
        <f t="array" ref="CF134">IF($D134="erro",XLOOKUP($A134,'Ocorrências 2022 (TODAS)'!$A:$A,'Ocorrências 2022 (TODAS)'!CB:CB),XLOOKUP($A134,'[1]Ocorrências 2022 (USADAS TCC Mi'!$A:$A,'[1]Ocorrências 2022 (USADAS TCC Mi'!CB:CB))</f>
        <v>#REF!</v>
      </c>
      <c r="CG134" s="8" t="str">
        <f t="array" ref="CG134">IF($D134="erro",XLOOKUP($A134,'Ocorrências 2022 (TODAS)'!$A:$A,'Ocorrências 2022 (TODAS)'!CC:CC),XLOOKUP($A134,'[1]Ocorrências 2022 (USADAS TCC Mi'!$A:$A,'[1]Ocorrências 2022 (USADAS TCC Mi'!CC:CC))</f>
        <v>#REF!</v>
      </c>
      <c r="CH134" s="8" t="str">
        <f t="array" ref="CH134">IF($D134="erro",XLOOKUP($A134,'Ocorrências 2022 (TODAS)'!$A:$A,'Ocorrências 2022 (TODAS)'!CD:CD),XLOOKUP($A134,'[1]Ocorrências 2022 (USADAS TCC Mi'!$A:$A,'[1]Ocorrências 2022 (USADAS TCC Mi'!CD:CD))</f>
        <v>#REF!</v>
      </c>
      <c r="CI134" s="8" t="str">
        <f t="array" ref="CI134">IF($D134="erro",XLOOKUP($A134,'Ocorrências 2022 (TODAS)'!$A:$A,'Ocorrências 2022 (TODAS)'!CE:CE),XLOOKUP($A134,'[1]Ocorrências 2022 (USADAS TCC Mi'!$A:$A,'[1]Ocorrências 2022 (USADAS TCC Mi'!CE:CE))</f>
        <v>#REF!</v>
      </c>
      <c r="CJ134" s="8" t="str">
        <f t="array" ref="CJ134">IF($D134="erro",XLOOKUP($A134,'Ocorrências 2022 (TODAS)'!$A:$A,'Ocorrências 2022 (TODAS)'!CF:CF),XLOOKUP($A134,'[1]Ocorrências 2022 (USADAS TCC Mi'!$A:$A,'[1]Ocorrências 2022 (USADAS TCC Mi'!CF:CF))</f>
        <v>#REF!</v>
      </c>
      <c r="CK134" s="8" t="str">
        <f t="array" ref="CK134">IF($D134="erro",XLOOKUP($A134,'Ocorrências 2022 (TODAS)'!$A:$A,'Ocorrências 2022 (TODAS)'!CG:CG),XLOOKUP($A134,'[1]Ocorrências 2022 (USADAS TCC Mi'!$A:$A,'[1]Ocorrências 2022 (USADAS TCC Mi'!CG:CG))</f>
        <v>#REF!</v>
      </c>
      <c r="CL134" s="163" t="str">
        <f t="array" ref="CL134">IF($D134="erro",XLOOKUP($A134,'Ocorrências 2022 (TODAS)'!$A:$A,'Ocorrências 2022 (TODAS)'!CH:CH),XLOOKUP($A134,'[1]Ocorrências 2022 (USADAS TCC Mi'!$A:$A,'[1]Ocorrências 2022 (USADAS TCC Mi'!CH:CH))</f>
        <v>#REF!</v>
      </c>
      <c r="CM134" s="8" t="str">
        <f t="array" ref="CM134">IF($D134="erro",XLOOKUP($A134,'Ocorrências 2022 (TODAS)'!$A:$A,'Ocorrências 2022 (TODAS)'!CI:CI),XLOOKUP($A134,'[1]Ocorrências 2022 (USADAS TCC Mi'!$A:$A,'[1]Ocorrências 2022 (USADAS TCC Mi'!CI:CI))</f>
        <v>#REF!</v>
      </c>
      <c r="CN134" s="8" t="str">
        <f t="array" ref="CN134">IF($D134="erro",XLOOKUP($A134,'Ocorrências 2022 (TODAS)'!$A:$A,'Ocorrências 2022 (TODAS)'!CJ:CJ),XLOOKUP($A134,'[1]Ocorrências 2022 (USADAS TCC Mi'!$A:$A,'[1]Ocorrências 2022 (USADAS TCC Mi'!CJ:CJ))</f>
        <v>#REF!</v>
      </c>
      <c r="CO134" s="8" t="str">
        <f t="array" ref="CO134">IF($D134="erro",XLOOKUP($A134,'Ocorrências 2022 (TODAS)'!$A:$A,'Ocorrências 2022 (TODAS)'!CK:CK),XLOOKUP($A134,'[1]Ocorrências 2022 (USADAS TCC Mi'!$A:$A,'[1]Ocorrências 2022 (USADAS TCC Mi'!CK:CK))</f>
        <v>#REF!</v>
      </c>
      <c r="CP134" s="8" t="str">
        <f t="array" ref="CP134">IF($D134="erro",XLOOKUP($A134,'Ocorrências 2022 (TODAS)'!$A:$A,'Ocorrências 2022 (TODAS)'!CL:CL),XLOOKUP($A134,'[1]Ocorrências 2022 (USADAS TCC Mi'!$A:$A,'[1]Ocorrências 2022 (USADAS TCC Mi'!CL:CL))</f>
        <v>#REF!</v>
      </c>
      <c r="CQ134" s="8" t="str">
        <f t="array" ref="CQ134">IF($D134="erro",XLOOKUP($A134,'Ocorrências 2022 (TODAS)'!$A:$A,'Ocorrências 2022 (TODAS)'!CM:CM),XLOOKUP($A134,'[1]Ocorrências 2022 (USADAS TCC Mi'!$A:$A,'[1]Ocorrências 2022 (USADAS TCC Mi'!CM:CM))</f>
        <v>#REF!</v>
      </c>
      <c r="CR134" s="8" t="str">
        <f t="array" ref="CR134">IF($D134="erro",XLOOKUP($A134,'Ocorrências 2022 (TODAS)'!$A:$A,'Ocorrências 2022 (TODAS)'!CN:CN),XLOOKUP($A134,'[1]Ocorrências 2022 (USADAS TCC Mi'!$A:$A,'[1]Ocorrências 2022 (USADAS TCC Mi'!CN:CN))</f>
        <v>#REF!</v>
      </c>
      <c r="CS134" s="8" t="str">
        <f t="array" ref="CS134">IF($D134="erro",XLOOKUP($A134,'Ocorrências 2022 (TODAS)'!$A:$A,'Ocorrências 2022 (TODAS)'!CO:CO),XLOOKUP($A134,'[1]Ocorrências 2022 (USADAS TCC Mi'!$A:$A,'[1]Ocorrências 2022 (USADAS TCC Mi'!CO:CO))</f>
        <v>#REF!</v>
      </c>
      <c r="CT134" s="8" t="str">
        <f t="array" ref="CT134">IF($D134="erro",XLOOKUP($A134,'Ocorrências 2022 (TODAS)'!$A:$A,'Ocorrências 2022 (TODAS)'!CP:CP),XLOOKUP($A134,'[1]Ocorrências 2022 (USADAS TCC Mi'!$A:$A,'[1]Ocorrências 2022 (USADAS TCC Mi'!CP:CP))</f>
        <v>#REF!</v>
      </c>
      <c r="CU134" s="8" t="str">
        <f t="array" ref="CU134">IF($D134="erro",XLOOKUP($A134,'Ocorrências 2022 (TODAS)'!$A:$A,'Ocorrências 2022 (TODAS)'!CQ:CQ),XLOOKUP($A134,'[1]Ocorrências 2022 (USADAS TCC Mi'!$A:$A,'[1]Ocorrências 2022 (USADAS TCC Mi'!CQ:CQ))</f>
        <v>#REF!</v>
      </c>
      <c r="CV134" s="8" t="str">
        <f t="array" ref="CV134">IF($D134="erro",XLOOKUP($A134,'Ocorrências 2022 (TODAS)'!$A:$A,'Ocorrências 2022 (TODAS)'!CR:CR),XLOOKUP($A134,'[1]Ocorrências 2022 (USADAS TCC Mi'!$A:$A,'[1]Ocorrências 2022 (USADAS TCC Mi'!CR:CR))</f>
        <v>#REF!</v>
      </c>
      <c r="CW134" s="8" t="str">
        <f t="array" ref="CW134">IF($D134="erro",XLOOKUP($A134,'Ocorrências 2022 (TODAS)'!$A:$A,'Ocorrências 2022 (TODAS)'!CS:CS),XLOOKUP($A134,'[1]Ocorrências 2022 (USADAS TCC Mi'!$A:$A,'[1]Ocorrências 2022 (USADAS TCC Mi'!CS:CS))</f>
        <v>#REF!</v>
      </c>
      <c r="CX134" s="8" t="str">
        <f t="array" ref="CX134">IF($D134="erro",XLOOKUP($A134,'Ocorrências 2022 (TODAS)'!$A:$A,'Ocorrências 2022 (TODAS)'!CT:CT),XLOOKUP($A134,'[1]Ocorrências 2022 (USADAS TCC Mi'!$A:$A,'[1]Ocorrências 2022 (USADAS TCC Mi'!CT:CT))</f>
        <v>#REF!</v>
      </c>
      <c r="CY134" s="8" t="str">
        <f t="array" ref="CY134">IF($D134="erro",XLOOKUP($A134,'Ocorrências 2022 (TODAS)'!$A:$A,'Ocorrências 2022 (TODAS)'!CU:CU),XLOOKUP($A134,'[1]Ocorrências 2022 (USADAS TCC Mi'!$A:$A,'[1]Ocorrências 2022 (USADAS TCC Mi'!CU:CU))</f>
        <v>#REF!</v>
      </c>
      <c r="CZ134" s="8" t="str">
        <f t="array" ref="CZ134">IF($D134="erro",XLOOKUP($A134,'Ocorrências 2022 (TODAS)'!$A:$A,'Ocorrências 2022 (TODAS)'!CV:CV),XLOOKUP($A134,'[1]Ocorrências 2022 (USADAS TCC Mi'!$A:$A,'[1]Ocorrências 2022 (USADAS TCC Mi'!CV:CV))</f>
        <v>#REF!</v>
      </c>
      <c r="DA134" s="8" t="str">
        <f t="array" ref="DA134">IF($D134="erro",XLOOKUP($A134,'Ocorrências 2022 (TODAS)'!$A:$A,'Ocorrências 2022 (TODAS)'!CW:CW),XLOOKUP($A134,'[1]Ocorrências 2022 (USADAS TCC Mi'!$A:$A,'[1]Ocorrências 2022 (USADAS TCC Mi'!CW:CW))</f>
        <v>#REF!</v>
      </c>
      <c r="DB134" s="8" t="str">
        <f t="array" ref="DB134">IF($D134="erro",XLOOKUP($A134,'Ocorrências 2022 (TODAS)'!$A:$A,'Ocorrências 2022 (TODAS)'!CX:CX),XLOOKUP($A134,'[1]Ocorrências 2022 (USADAS TCC Mi'!$A:$A,'[1]Ocorrências 2022 (USADAS TCC Mi'!CX:CX))</f>
        <v>#REF!</v>
      </c>
      <c r="DC134" s="8" t="str">
        <f t="array" ref="DC134">IF($D134="erro",XLOOKUP($A134,'Ocorrências 2022 (TODAS)'!$A:$A,'Ocorrências 2022 (TODAS)'!CY:CY),XLOOKUP($A134,'[1]Ocorrências 2022 (USADAS TCC Mi'!$A:$A,'[1]Ocorrências 2022 (USADAS TCC Mi'!CY:CY))</f>
        <v>#REF!</v>
      </c>
      <c r="DD134" s="8" t="str">
        <f t="array" ref="DD134">IF($D134="erro",XLOOKUP($A134,'Ocorrências 2022 (TODAS)'!$A:$A,'Ocorrências 2022 (TODAS)'!CZ:CZ),XLOOKUP($A134,'[1]Ocorrências 2022 (USADAS TCC Mi'!$A:$A,'[1]Ocorrências 2022 (USADAS TCC Mi'!CZ:CZ))</f>
        <v>#REF!</v>
      </c>
      <c r="DE134" s="8" t="str">
        <f t="array" ref="DE134">IF($D134="erro",XLOOKUP($A134,'Ocorrências 2022 (TODAS)'!$A:$A,'Ocorrências 2022 (TODAS)'!DA:DA),XLOOKUP($A134,'[1]Ocorrências 2022 (USADAS TCC Mi'!$A:$A,'[1]Ocorrências 2022 (USADAS TCC Mi'!DA:DA))</f>
        <v>#REF!</v>
      </c>
      <c r="DF134" s="8" t="str">
        <f t="array" ref="DF134">IF($D134="erro",XLOOKUP($A134,'Ocorrências 2022 (TODAS)'!$A:$A,'Ocorrências 2022 (TODAS)'!DB:DB),XLOOKUP($A134,'[1]Ocorrências 2022 (USADAS TCC Mi'!$A:$A,'[1]Ocorrências 2022 (USADAS TCC Mi'!DB:DB))</f>
        <v>#REF!</v>
      </c>
      <c r="DG134" s="8" t="str">
        <f t="array" ref="DG134">IF($D134="erro",XLOOKUP($A134,'Ocorrências 2022 (TODAS)'!$A:$A,'Ocorrências 2022 (TODAS)'!DC:DC),XLOOKUP($A134,'[1]Ocorrências 2022 (USADAS TCC Mi'!$A:$A,'[1]Ocorrências 2022 (USADAS TCC Mi'!DC:DC))</f>
        <v>#REF!</v>
      </c>
    </row>
    <row r="135" ht="15.75" customHeight="1">
      <c r="A135" s="101">
        <v>2037.0</v>
      </c>
      <c r="B135" s="101">
        <v>2037.0</v>
      </c>
      <c r="D135" s="8" t="str">
        <f t="shared" si="1"/>
        <v>Ok</v>
      </c>
      <c r="F135" s="8" t="str">
        <f t="array" ref="F135">IF($D135="erro",XLOOKUP($A135,'Ocorrências 2022 (TODAS)'!$A:$A,'Ocorrências 2022 (TODAS)'!B:B),XLOOKUP($A135,'[1]Ocorrências 2022 (USADAS TCC Mi'!$A:$A,'[1]Ocorrências 2022 (USADAS TCC Mi'!B:B))</f>
        <v>#REF!</v>
      </c>
      <c r="G135" s="8" t="str">
        <f t="array" ref="G135">IF($D135="erro",XLOOKUP($A135,'Ocorrências 2022 (TODAS)'!$A:$A,'Ocorrências 2022 (TODAS)'!C:C),XLOOKUP($A135,'[1]Ocorrências 2022 (USADAS TCC Mi'!$A:$A,'[1]Ocorrências 2022 (USADAS TCC Mi'!C:C))</f>
        <v>#REF!</v>
      </c>
      <c r="H135" s="8" t="str">
        <f t="array" ref="H135">IF($D135="erro",XLOOKUP($A135,'Ocorrências 2022 (TODAS)'!$A:$A,'Ocorrências 2022 (TODAS)'!D:D),XLOOKUP($A135,'[1]Ocorrências 2022 (USADAS TCC Mi'!$A:$A,'[1]Ocorrências 2022 (USADAS TCC Mi'!D:D))</f>
        <v>#REF!</v>
      </c>
      <c r="I135" s="8" t="str">
        <f t="array" ref="I135">IF($D135="erro",XLOOKUP($A135,'Ocorrências 2022 (TODAS)'!$A:$A,'Ocorrências 2022 (TODAS)'!E:E),XLOOKUP($A135,'[1]Ocorrências 2022 (USADAS TCC Mi'!$A:$A,'[1]Ocorrências 2022 (USADAS TCC Mi'!E:E))</f>
        <v>#REF!</v>
      </c>
      <c r="J135" s="8" t="str">
        <f t="array" ref="J135">IF($D135="erro",XLOOKUP($A135,'Ocorrências 2022 (TODAS)'!$A:$A,'Ocorrências 2022 (TODAS)'!F:F),XLOOKUP($A135,'[1]Ocorrências 2022 (USADAS TCC Mi'!$A:$A,'[1]Ocorrências 2022 (USADAS TCC Mi'!F:F))</f>
        <v>#REF!</v>
      </c>
      <c r="K135" s="8" t="str">
        <f t="array" ref="K135">IF($D135="erro",XLOOKUP($A135,'Ocorrências 2022 (TODAS)'!$A:$A,'Ocorrências 2022 (TODAS)'!G:G),XLOOKUP($A135,'[1]Ocorrências 2022 (USADAS TCC Mi'!$A:$A,'[1]Ocorrências 2022 (USADAS TCC Mi'!G:G))</f>
        <v>#REF!</v>
      </c>
      <c r="L135" s="8" t="str">
        <f t="array" ref="L135">IF($D135="erro",XLOOKUP($A135,'Ocorrências 2022 (TODAS)'!$A:$A,'Ocorrências 2022 (TODAS)'!H:H),XLOOKUP($A135,'[1]Ocorrências 2022 (USADAS TCC Mi'!$A:$A,'[1]Ocorrências 2022 (USADAS TCC Mi'!H:H))</f>
        <v>#REF!</v>
      </c>
      <c r="M135" s="8" t="str">
        <f t="array" ref="M135">IF($D135="erro",XLOOKUP($A135,'Ocorrências 2022 (TODAS)'!$A:$A,'Ocorrências 2022 (TODAS)'!I:I),XLOOKUP($A135,'[1]Ocorrências 2022 (USADAS TCC Mi'!$A:$A,'[1]Ocorrências 2022 (USADAS TCC Mi'!I:I))</f>
        <v>#REF!</v>
      </c>
      <c r="N135" s="8" t="str">
        <f t="array" ref="N135">IF($D135="erro",XLOOKUP($A135,'Ocorrências 2022 (TODAS)'!$A:$A,'Ocorrências 2022 (TODAS)'!J:J),XLOOKUP($A135,'[1]Ocorrências 2022 (USADAS TCC Mi'!$A:$A,'[1]Ocorrências 2022 (USADAS TCC Mi'!J:J))</f>
        <v>#REF!</v>
      </c>
      <c r="O135" s="8" t="str">
        <f t="array" ref="O135">IF($D135="erro",XLOOKUP($A135,'Ocorrências 2022 (TODAS)'!$A:$A,'Ocorrências 2022 (TODAS)'!K:K),XLOOKUP($A135,'[1]Ocorrências 2022 (USADAS TCC Mi'!$A:$A,'[1]Ocorrências 2022 (USADAS TCC Mi'!K:K))</f>
        <v>#REF!</v>
      </c>
      <c r="P135" s="8" t="str">
        <f t="array" ref="P135">IF($D135="erro",XLOOKUP($A135,'Ocorrências 2022 (TODAS)'!$A:$A,'Ocorrências 2022 (TODAS)'!L:L),XLOOKUP($A135,'[1]Ocorrências 2022 (USADAS TCC Mi'!$A:$A,'[1]Ocorrências 2022 (USADAS TCC Mi'!L:L))</f>
        <v>#REF!</v>
      </c>
      <c r="Q135" s="8" t="str">
        <f t="array" ref="Q135">IF($D135="erro",XLOOKUP($A135,'Ocorrências 2022 (TODAS)'!$A:$A,'Ocorrências 2022 (TODAS)'!M:M),XLOOKUP($A135,'[1]Ocorrências 2022 (USADAS TCC Mi'!$A:$A,'[1]Ocorrências 2022 (USADAS TCC Mi'!M:M))</f>
        <v>#REF!</v>
      </c>
      <c r="R135" s="8" t="str">
        <f t="array" ref="R135">IF($D135="erro",XLOOKUP($A135,'Ocorrências 2022 (TODAS)'!$A:$A,'Ocorrências 2022 (TODAS)'!N:N),XLOOKUP($A135,'[1]Ocorrências 2022 (USADAS TCC Mi'!$A:$A,'[1]Ocorrências 2022 (USADAS TCC Mi'!N:N))</f>
        <v>#REF!</v>
      </c>
      <c r="S135" s="8" t="str">
        <f t="array" ref="S135">IF($D135="erro",XLOOKUP($A135,'Ocorrências 2022 (TODAS)'!$A:$A,'Ocorrências 2022 (TODAS)'!O:O),XLOOKUP($A135,'[1]Ocorrências 2022 (USADAS TCC Mi'!$A:$A,'[1]Ocorrências 2022 (USADAS TCC Mi'!O:O))</f>
        <v>#REF!</v>
      </c>
      <c r="T135" s="8" t="str">
        <f t="array" ref="T135">IF($D135="erro",XLOOKUP($A135,'Ocorrências 2022 (TODAS)'!$A:$A,'Ocorrências 2022 (TODAS)'!P:P),XLOOKUP($A135,'[1]Ocorrências 2022 (USADAS TCC Mi'!$A:$A,'[1]Ocorrências 2022 (USADAS TCC Mi'!P:P))</f>
        <v>#REF!</v>
      </c>
      <c r="U135" s="8" t="str">
        <f t="array" ref="U135">IF($D135="erro",XLOOKUP($A135,'Ocorrências 2022 (TODAS)'!$A:$A,'Ocorrências 2022 (TODAS)'!Q:Q),XLOOKUP($A135,'[1]Ocorrências 2022 (USADAS TCC Mi'!$A:$A,'[1]Ocorrências 2022 (USADAS TCC Mi'!Q:Q))</f>
        <v>#REF!</v>
      </c>
      <c r="V135" s="8" t="str">
        <f t="array" ref="V135">IF($D135="erro",XLOOKUP($A135,'Ocorrências 2022 (TODAS)'!$A:$A,'Ocorrências 2022 (TODAS)'!R:R),XLOOKUP($A135,'[1]Ocorrências 2022 (USADAS TCC Mi'!$A:$A,'[1]Ocorrências 2022 (USADAS TCC Mi'!R:R))</f>
        <v>#REF!</v>
      </c>
      <c r="W135" s="8" t="str">
        <f t="array" ref="W135">IF($D135="erro",XLOOKUP($A135,'Ocorrências 2022 (TODAS)'!$A:$A,'Ocorrências 2022 (TODAS)'!S:S),XLOOKUP($A135,'[1]Ocorrências 2022 (USADAS TCC Mi'!$A:$A,'[1]Ocorrências 2022 (USADAS TCC Mi'!S:S))</f>
        <v>#REF!</v>
      </c>
      <c r="X135" s="8" t="str">
        <f t="array" ref="X135">IF($D135="erro",XLOOKUP($A135,'Ocorrências 2022 (TODAS)'!$A:$A,'Ocorrências 2022 (TODAS)'!T:T),XLOOKUP($A135,'[1]Ocorrências 2022 (USADAS TCC Mi'!$A:$A,'[1]Ocorrências 2022 (USADAS TCC Mi'!T:T))</f>
        <v>#REF!</v>
      </c>
      <c r="Y135" s="8" t="str">
        <f t="array" ref="Y135">IF($D135="erro",XLOOKUP($A135,'Ocorrências 2022 (TODAS)'!$A:$A,'Ocorrências 2022 (TODAS)'!U:U),XLOOKUP($A135,'[1]Ocorrências 2022 (USADAS TCC Mi'!$A:$A,'[1]Ocorrências 2022 (USADAS TCC Mi'!U:U))</f>
        <v>#REF!</v>
      </c>
      <c r="Z135" s="162" t="str">
        <f t="array" ref="Z135">IF($D135="erro",XLOOKUP($A135,'Ocorrências 2022 (TODAS)'!$A:$A,'Ocorrências 2022 (TODAS)'!V:V),XLOOKUP($A135,'[1]Ocorrências 2022 (USADAS TCC Mi'!$A:$A,'[1]Ocorrências 2022 (USADAS TCC Mi'!V:V))</f>
        <v>#REF!</v>
      </c>
      <c r="AA135" s="162" t="str">
        <f t="array" ref="AA135">IF($D135="erro",XLOOKUP($A135,'Ocorrências 2022 (TODAS)'!$A:$A,'Ocorrências 2022 (TODAS)'!W:W),XLOOKUP($A135,'[1]Ocorrências 2022 (USADAS TCC Mi'!$A:$A,'[1]Ocorrências 2022 (USADAS TCC Mi'!W:W))</f>
        <v>#REF!</v>
      </c>
      <c r="AB135" s="8" t="str">
        <f t="array" ref="AB135">IF($D135="erro",XLOOKUP($A135,'Ocorrências 2022 (TODAS)'!$A:$A,'Ocorrências 2022 (TODAS)'!X:X),XLOOKUP($A135,'[1]Ocorrências 2022 (USADAS TCC Mi'!$A:$A,'[1]Ocorrências 2022 (USADAS TCC Mi'!X:X))</f>
        <v>#REF!</v>
      </c>
      <c r="AC135" s="8" t="str">
        <f t="array" ref="AC135">IF($D135="erro",XLOOKUP($A135,'Ocorrências 2022 (TODAS)'!$A:$A,'Ocorrências 2022 (TODAS)'!Y:Y),XLOOKUP($A135,'[1]Ocorrências 2022 (USADAS TCC Mi'!$A:$A,'[1]Ocorrências 2022 (USADAS TCC Mi'!Y:Y))</f>
        <v>#REF!</v>
      </c>
      <c r="AD135" s="8" t="str">
        <f t="array" ref="AD135">IF($D135="erro",XLOOKUP($A135,'Ocorrências 2022 (TODAS)'!$A:$A,'Ocorrências 2022 (TODAS)'!Z:Z),XLOOKUP($A135,'[1]Ocorrências 2022 (USADAS TCC Mi'!$A:$A,'[1]Ocorrências 2022 (USADAS TCC Mi'!Z:Z))</f>
        <v>#REF!</v>
      </c>
      <c r="AE135" s="8" t="str">
        <f t="array" ref="AE135">IF($D135="erro",XLOOKUP($A135,'Ocorrências 2022 (TODAS)'!$A:$A,'Ocorrências 2022 (TODAS)'!AA:AA),XLOOKUP($A135,'[1]Ocorrências 2022 (USADAS TCC Mi'!$A:$A,'[1]Ocorrências 2022 (USADAS TCC Mi'!AA:AA))</f>
        <v>#REF!</v>
      </c>
      <c r="AF135" s="8" t="str">
        <f t="array" ref="AF135">IF($D135="erro",XLOOKUP($A135,'Ocorrências 2022 (TODAS)'!$A:$A,'Ocorrências 2022 (TODAS)'!AB:AB),XLOOKUP($A135,'[1]Ocorrências 2022 (USADAS TCC Mi'!$A:$A,'[1]Ocorrências 2022 (USADAS TCC Mi'!AB:AB))</f>
        <v>#REF!</v>
      </c>
      <c r="AG135" s="8" t="str">
        <f t="array" ref="AG135">IF($D135="erro",XLOOKUP($A135,'Ocorrências 2022 (TODAS)'!$A:$A,'Ocorrências 2022 (TODAS)'!AC:AC),XLOOKUP($A135,'[1]Ocorrências 2022 (USADAS TCC Mi'!$A:$A,'[1]Ocorrências 2022 (USADAS TCC Mi'!AC:AC))</f>
        <v>#REF!</v>
      </c>
      <c r="AH135" s="8" t="str">
        <f t="array" ref="AH135">IF($D135="erro",XLOOKUP($A135,'Ocorrências 2022 (TODAS)'!$A:$A,'Ocorrências 2022 (TODAS)'!AD:AD),XLOOKUP($A135,'[1]Ocorrências 2022 (USADAS TCC Mi'!$A:$A,'[1]Ocorrências 2022 (USADAS TCC Mi'!AD:AD))</f>
        <v>#REF!</v>
      </c>
      <c r="AI135" s="8" t="str">
        <f t="array" ref="AI135">IF($D135="erro",XLOOKUP($A135,'Ocorrências 2022 (TODAS)'!$A:$A,'Ocorrências 2022 (TODAS)'!AE:AE),XLOOKUP($A135,'[1]Ocorrências 2022 (USADAS TCC Mi'!$A:$A,'[1]Ocorrências 2022 (USADAS TCC Mi'!AE:AE))</f>
        <v>#REF!</v>
      </c>
      <c r="AJ135" s="8" t="str">
        <f t="array" ref="AJ135">IF($D135="erro",XLOOKUP($A135,'Ocorrências 2022 (TODAS)'!$A:$A,'Ocorrências 2022 (TODAS)'!AF:AF),XLOOKUP($A135,'[1]Ocorrências 2022 (USADAS TCC Mi'!$A:$A,'[1]Ocorrências 2022 (USADAS TCC Mi'!AF:AF))</f>
        <v>#REF!</v>
      </c>
      <c r="AK135" s="8" t="str">
        <f t="array" ref="AK135">IF($D135="erro",XLOOKUP($A135,'Ocorrências 2022 (TODAS)'!$A:$A,'Ocorrências 2022 (TODAS)'!AG:AG),XLOOKUP($A135,'[1]Ocorrências 2022 (USADAS TCC Mi'!$A:$A,'[1]Ocorrências 2022 (USADAS TCC Mi'!AG:AG))</f>
        <v>#REF!</v>
      </c>
      <c r="AL135" s="8" t="str">
        <f t="array" ref="AL135">IF($D135="erro",XLOOKUP($A135,'Ocorrências 2022 (TODAS)'!$A:$A,'Ocorrências 2022 (TODAS)'!AH:AH),XLOOKUP($A135,'[1]Ocorrências 2022 (USADAS TCC Mi'!$A:$A,'[1]Ocorrências 2022 (USADAS TCC Mi'!AH:AH))</f>
        <v>#REF!</v>
      </c>
      <c r="AM135" s="8" t="str">
        <f t="array" ref="AM135">IF($D135="erro",XLOOKUP($A135,'Ocorrências 2022 (TODAS)'!$A:$A,'Ocorrências 2022 (TODAS)'!AI:AI),XLOOKUP($A135,'[1]Ocorrências 2022 (USADAS TCC Mi'!$A:$A,'[1]Ocorrências 2022 (USADAS TCC Mi'!AI:AI))</f>
        <v>#REF!</v>
      </c>
      <c r="AN135" s="8" t="str">
        <f t="array" ref="AN135">IF($D135="erro",XLOOKUP($A135,'Ocorrências 2022 (TODAS)'!$A:$A,'Ocorrências 2022 (TODAS)'!AJ:AJ),XLOOKUP($A135,'[1]Ocorrências 2022 (USADAS TCC Mi'!$A:$A,'[1]Ocorrências 2022 (USADAS TCC Mi'!AJ:AJ))</f>
        <v>#REF!</v>
      </c>
      <c r="AO135" s="8" t="str">
        <f t="array" ref="AO135">IF($D135="erro",XLOOKUP($A135,'Ocorrências 2022 (TODAS)'!$A:$A,'Ocorrências 2022 (TODAS)'!AK:AK),XLOOKUP($A135,'[1]Ocorrências 2022 (USADAS TCC Mi'!$A:$A,'[1]Ocorrências 2022 (USADAS TCC Mi'!AK:AK))</f>
        <v>#REF!</v>
      </c>
      <c r="AP135" s="8" t="str">
        <f t="array" ref="AP135">IF($D135="erro",XLOOKUP($A135,'Ocorrências 2022 (TODAS)'!$A:$A,'Ocorrências 2022 (TODAS)'!AL:AL),XLOOKUP($A135,'[1]Ocorrências 2022 (USADAS TCC Mi'!$A:$A,'[1]Ocorrências 2022 (USADAS TCC Mi'!AL:AL))</f>
        <v>#REF!</v>
      </c>
      <c r="AQ135" s="8" t="str">
        <f t="array" ref="AQ135">IF($D135="erro",XLOOKUP($A135,'Ocorrências 2022 (TODAS)'!$A:$A,'Ocorrências 2022 (TODAS)'!AM:AM),XLOOKUP($A135,'[1]Ocorrências 2022 (USADAS TCC Mi'!$A:$A,'[1]Ocorrências 2022 (USADAS TCC Mi'!AM:AM))</f>
        <v>#REF!</v>
      </c>
      <c r="AR135" s="8" t="str">
        <f t="array" ref="AR135">IF($D135="erro",XLOOKUP($A135,'Ocorrências 2022 (TODAS)'!$A:$A,'Ocorrências 2022 (TODAS)'!AN:AN),XLOOKUP($A135,'[1]Ocorrências 2022 (USADAS TCC Mi'!$A:$A,'[1]Ocorrências 2022 (USADAS TCC Mi'!AN:AN))</f>
        <v>#REF!</v>
      </c>
      <c r="AS135" s="8" t="str">
        <f t="array" ref="AS135">IF($D135="erro",XLOOKUP($A135,'Ocorrências 2022 (TODAS)'!$A:$A,'Ocorrências 2022 (TODAS)'!AO:AO),XLOOKUP($A135,'[1]Ocorrências 2022 (USADAS TCC Mi'!$A:$A,'[1]Ocorrências 2022 (USADAS TCC Mi'!AO:AO))</f>
        <v>#REF!</v>
      </c>
      <c r="AT135" s="8" t="str">
        <f t="array" ref="AT135">IF($D135="erro",XLOOKUP($A135,'Ocorrências 2022 (TODAS)'!$A:$A,'Ocorrências 2022 (TODAS)'!AP:AP),XLOOKUP($A135,'[1]Ocorrências 2022 (USADAS TCC Mi'!$A:$A,'[1]Ocorrências 2022 (USADAS TCC Mi'!AP:AP))</f>
        <v>#REF!</v>
      </c>
      <c r="AU135" s="8" t="str">
        <f t="array" ref="AU135">IF($D135="erro",XLOOKUP($A135,'Ocorrências 2022 (TODAS)'!$A:$A,'Ocorrências 2022 (TODAS)'!AQ:AQ),XLOOKUP($A135,'[1]Ocorrências 2022 (USADAS TCC Mi'!$A:$A,'[1]Ocorrências 2022 (USADAS TCC Mi'!AQ:AQ))</f>
        <v>#REF!</v>
      </c>
      <c r="AV135" s="8" t="str">
        <f t="array" ref="AV135">IF($D135="erro",XLOOKUP($A135,'Ocorrências 2022 (TODAS)'!$A:$A,'Ocorrências 2022 (TODAS)'!AR:AR),XLOOKUP($A135,'[1]Ocorrências 2022 (USADAS TCC Mi'!$A:$A,'[1]Ocorrências 2022 (USADAS TCC Mi'!AR:AR))</f>
        <v>#REF!</v>
      </c>
      <c r="AW135" s="8" t="str">
        <f t="array" ref="AW135">IF($D135="erro",XLOOKUP($A135,'Ocorrências 2022 (TODAS)'!$A:$A,'Ocorrências 2022 (TODAS)'!AS:AS),XLOOKUP($A135,'[1]Ocorrências 2022 (USADAS TCC Mi'!$A:$A,'[1]Ocorrências 2022 (USADAS TCC Mi'!AS:AS))</f>
        <v>#REF!</v>
      </c>
      <c r="AX135" s="8" t="str">
        <f t="array" ref="AX135">IF($D135="erro",XLOOKUP($A135,'Ocorrências 2022 (TODAS)'!$A:$A,'Ocorrências 2022 (TODAS)'!AT:AT),XLOOKUP($A135,'[1]Ocorrências 2022 (USADAS TCC Mi'!$A:$A,'[1]Ocorrências 2022 (USADAS TCC Mi'!AT:AT))</f>
        <v>#REF!</v>
      </c>
      <c r="AY135" s="8" t="str">
        <f t="array" ref="AY135">IF($D135="erro",XLOOKUP($A135,'Ocorrências 2022 (TODAS)'!$A:$A,'Ocorrências 2022 (TODAS)'!AU:AU),XLOOKUP($A135,'[1]Ocorrências 2022 (USADAS TCC Mi'!$A:$A,'[1]Ocorrências 2022 (USADAS TCC Mi'!AU:AU))</f>
        <v>#REF!</v>
      </c>
      <c r="AZ135" s="8" t="str">
        <f t="array" ref="AZ135">IF($D135="erro",XLOOKUP($A135,'Ocorrências 2022 (TODAS)'!$A:$A,'Ocorrências 2022 (TODAS)'!AV:AV),XLOOKUP($A135,'[1]Ocorrências 2022 (USADAS TCC Mi'!$A:$A,'[1]Ocorrências 2022 (USADAS TCC Mi'!AV:AV))</f>
        <v>#REF!</v>
      </c>
      <c r="BA135" s="8" t="str">
        <f t="array" ref="BA135">IF($D135="erro",XLOOKUP($A135,'Ocorrências 2022 (TODAS)'!$A:$A,'Ocorrências 2022 (TODAS)'!AW:AW),XLOOKUP($A135,'[1]Ocorrências 2022 (USADAS TCC Mi'!$A:$A,'[1]Ocorrências 2022 (USADAS TCC Mi'!AW:AW))</f>
        <v>#REF!</v>
      </c>
      <c r="BB135" s="8" t="str">
        <f t="array" ref="BB135">IF($D135="erro",XLOOKUP($A135,'Ocorrências 2022 (TODAS)'!$A:$A,'Ocorrências 2022 (TODAS)'!AX:AX),XLOOKUP($A135,'[1]Ocorrências 2022 (USADAS TCC Mi'!$A:$A,'[1]Ocorrências 2022 (USADAS TCC Mi'!AX:AX))</f>
        <v>#REF!</v>
      </c>
      <c r="BC135" s="8" t="str">
        <f t="array" ref="BC135">IF($D135="erro",XLOOKUP($A135,'Ocorrências 2022 (TODAS)'!$A:$A,'Ocorrências 2022 (TODAS)'!AY:AY),XLOOKUP($A135,'[1]Ocorrências 2022 (USADAS TCC Mi'!$A:$A,'[1]Ocorrências 2022 (USADAS TCC Mi'!AY:AY))</f>
        <v>#REF!</v>
      </c>
      <c r="BD135" s="8" t="str">
        <f t="array" ref="BD135">IF($D135="erro",XLOOKUP($A135,'Ocorrências 2022 (TODAS)'!$A:$A,'Ocorrências 2022 (TODAS)'!AZ:AZ),XLOOKUP($A135,'[1]Ocorrências 2022 (USADAS TCC Mi'!$A:$A,'[1]Ocorrências 2022 (USADAS TCC Mi'!AZ:AZ))</f>
        <v>#REF!</v>
      </c>
      <c r="BE135" s="8" t="str">
        <f t="array" ref="BE135">IF($D135="erro",XLOOKUP($A135,'Ocorrências 2022 (TODAS)'!$A:$A,'Ocorrências 2022 (TODAS)'!BA:BA),XLOOKUP($A135,'[1]Ocorrências 2022 (USADAS TCC Mi'!$A:$A,'[1]Ocorrências 2022 (USADAS TCC Mi'!BA:BA))</f>
        <v>#REF!</v>
      </c>
      <c r="BF135" s="8" t="str">
        <f t="array" ref="BF135">IF($D135="erro",XLOOKUP($A135,'Ocorrências 2022 (TODAS)'!$A:$A,'Ocorrências 2022 (TODAS)'!BB:BB),XLOOKUP($A135,'[1]Ocorrências 2022 (USADAS TCC Mi'!$A:$A,'[1]Ocorrências 2022 (USADAS TCC Mi'!BB:BB))</f>
        <v>#REF!</v>
      </c>
      <c r="BG135" s="8" t="str">
        <f t="array" ref="BG135">IF($D135="erro",XLOOKUP($A135,'Ocorrências 2022 (TODAS)'!$A:$A,'Ocorrências 2022 (TODAS)'!BC:BC),XLOOKUP($A135,'[1]Ocorrências 2022 (USADAS TCC Mi'!$A:$A,'[1]Ocorrências 2022 (USADAS TCC Mi'!BC:BC))</f>
        <v>#REF!</v>
      </c>
      <c r="BH135" s="8" t="str">
        <f t="array" ref="BH135">IF($D135="erro",XLOOKUP($A135,'Ocorrências 2022 (TODAS)'!$A:$A,'Ocorrências 2022 (TODAS)'!BD:BD),XLOOKUP($A135,'[1]Ocorrências 2022 (USADAS TCC Mi'!$A:$A,'[1]Ocorrências 2022 (USADAS TCC Mi'!BD:BD))</f>
        <v>#REF!</v>
      </c>
      <c r="BI135" s="8" t="str">
        <f t="array" ref="BI135">IF($D135="erro",XLOOKUP($A135,'Ocorrências 2022 (TODAS)'!$A:$A,'Ocorrências 2022 (TODAS)'!BE:BE),XLOOKUP($A135,'[1]Ocorrências 2022 (USADAS TCC Mi'!$A:$A,'[1]Ocorrências 2022 (USADAS TCC Mi'!BE:BE))</f>
        <v>#REF!</v>
      </c>
      <c r="BJ135" s="8" t="str">
        <f t="array" ref="BJ135">IF($D135="erro",XLOOKUP($A135,'Ocorrências 2022 (TODAS)'!$A:$A,'Ocorrências 2022 (TODAS)'!BF:BF),XLOOKUP($A135,'[1]Ocorrências 2022 (USADAS TCC Mi'!$A:$A,'[1]Ocorrências 2022 (USADAS TCC Mi'!BF:BF))</f>
        <v>#REF!</v>
      </c>
      <c r="BK135" s="8" t="str">
        <f t="array" ref="BK135">IF($D135="erro",XLOOKUP($A135,'Ocorrências 2022 (TODAS)'!$A:$A,'Ocorrências 2022 (TODAS)'!BG:BG),XLOOKUP($A135,'[1]Ocorrências 2022 (USADAS TCC Mi'!$A:$A,'[1]Ocorrências 2022 (USADAS TCC Mi'!BG:BG))</f>
        <v>#REF!</v>
      </c>
      <c r="BL135" s="8" t="str">
        <f t="array" ref="BL135">IF($D135="erro",XLOOKUP($A135,'Ocorrências 2022 (TODAS)'!$A:$A,'Ocorrências 2022 (TODAS)'!BH:BH),XLOOKUP($A135,'[1]Ocorrências 2022 (USADAS TCC Mi'!$A:$A,'[1]Ocorrências 2022 (USADAS TCC Mi'!BH:BH))</f>
        <v>#REF!</v>
      </c>
      <c r="BM135" s="8" t="str">
        <f t="array" ref="BM135">IF($D135="erro",XLOOKUP($A135,'Ocorrências 2022 (TODAS)'!$A:$A,'Ocorrências 2022 (TODAS)'!BI:BI),XLOOKUP($A135,'[1]Ocorrências 2022 (USADAS TCC Mi'!$A:$A,'[1]Ocorrências 2022 (USADAS TCC Mi'!BI:BI))</f>
        <v>#REF!</v>
      </c>
      <c r="BN135" s="8" t="str">
        <f t="array" ref="BN135">IF($D135="erro",XLOOKUP($A135,'Ocorrências 2022 (TODAS)'!$A:$A,'Ocorrências 2022 (TODAS)'!BJ:BJ),XLOOKUP($A135,'[1]Ocorrências 2022 (USADAS TCC Mi'!$A:$A,'[1]Ocorrências 2022 (USADAS TCC Mi'!BJ:BJ))</f>
        <v>#REF!</v>
      </c>
      <c r="BO135" s="8" t="str">
        <f t="array" ref="BO135">IF($D135="erro",XLOOKUP($A135,'Ocorrências 2022 (TODAS)'!$A:$A,'Ocorrências 2022 (TODAS)'!BK:BK),XLOOKUP($A135,'[1]Ocorrências 2022 (USADAS TCC Mi'!$A:$A,'[1]Ocorrências 2022 (USADAS TCC Mi'!BK:BK))</f>
        <v>#REF!</v>
      </c>
      <c r="BP135" s="8" t="str">
        <f t="array" ref="BP135">IF($D135="erro",XLOOKUP($A135,'Ocorrências 2022 (TODAS)'!$A:$A,'Ocorrências 2022 (TODAS)'!BL:BL),XLOOKUP($A135,'[1]Ocorrências 2022 (USADAS TCC Mi'!$A:$A,'[1]Ocorrências 2022 (USADAS TCC Mi'!BL:BL))</f>
        <v>#REF!</v>
      </c>
      <c r="BQ135" s="8" t="str">
        <f t="array" ref="BQ135">IF($D135="erro",XLOOKUP($A135,'Ocorrências 2022 (TODAS)'!$A:$A,'Ocorrências 2022 (TODAS)'!BM:BM),XLOOKUP($A135,'[1]Ocorrências 2022 (USADAS TCC Mi'!$A:$A,'[1]Ocorrências 2022 (USADAS TCC Mi'!BM:BM))</f>
        <v>#REF!</v>
      </c>
      <c r="BR135" s="8" t="str">
        <f t="array" ref="BR135">IF($D135="erro",XLOOKUP($A135,'Ocorrências 2022 (TODAS)'!$A:$A,'Ocorrências 2022 (TODAS)'!BN:BN),XLOOKUP($A135,'[1]Ocorrências 2022 (USADAS TCC Mi'!$A:$A,'[1]Ocorrências 2022 (USADAS TCC Mi'!BN:BN))</f>
        <v>#REF!</v>
      </c>
      <c r="BS135" s="8" t="str">
        <f t="array" ref="BS135">IF($D135="erro",XLOOKUP($A135,'Ocorrências 2022 (TODAS)'!$A:$A,'Ocorrências 2022 (TODAS)'!BO:BO),XLOOKUP($A135,'[1]Ocorrências 2022 (USADAS TCC Mi'!$A:$A,'[1]Ocorrências 2022 (USADAS TCC Mi'!BO:BO))</f>
        <v>#REF!</v>
      </c>
      <c r="BT135" s="8" t="str">
        <f t="array" ref="BT135">IF($D135="erro",XLOOKUP($A135,'Ocorrências 2022 (TODAS)'!$A:$A,'Ocorrências 2022 (TODAS)'!BP:BP),XLOOKUP($A135,'[1]Ocorrências 2022 (USADAS TCC Mi'!$A:$A,'[1]Ocorrências 2022 (USADAS TCC Mi'!BP:BP))</f>
        <v>#REF!</v>
      </c>
      <c r="BU135" s="8" t="str">
        <f t="array" ref="BU135">IF($D135="erro",XLOOKUP($A135,'Ocorrências 2022 (TODAS)'!$A:$A,'Ocorrências 2022 (TODAS)'!BQ:BQ),XLOOKUP($A135,'[1]Ocorrências 2022 (USADAS TCC Mi'!$A:$A,'[1]Ocorrências 2022 (USADAS TCC Mi'!BQ:BQ))</f>
        <v>#REF!</v>
      </c>
      <c r="BV135" s="8" t="str">
        <f t="array" ref="BV135">IF($D135="erro",XLOOKUP($A135,'Ocorrências 2022 (TODAS)'!$A:$A,'Ocorrências 2022 (TODAS)'!BR:BR),XLOOKUP($A135,'[1]Ocorrências 2022 (USADAS TCC Mi'!$A:$A,'[1]Ocorrências 2022 (USADAS TCC Mi'!BR:BR))</f>
        <v>#REF!</v>
      </c>
      <c r="BW135" s="8" t="str">
        <f t="array" ref="BW135">IF($D135="erro",XLOOKUP($A135,'Ocorrências 2022 (TODAS)'!$A:$A,'Ocorrências 2022 (TODAS)'!BS:BS),XLOOKUP($A135,'[1]Ocorrências 2022 (USADAS TCC Mi'!$A:$A,'[1]Ocorrências 2022 (USADAS TCC Mi'!BS:BS))</f>
        <v>#REF!</v>
      </c>
      <c r="BX135" s="8" t="str">
        <f t="array" ref="BX135">IF($D135="erro",XLOOKUP($A135,'Ocorrências 2022 (TODAS)'!$A:$A,'Ocorrências 2022 (TODAS)'!BT:BT),XLOOKUP($A135,'[1]Ocorrências 2022 (USADAS TCC Mi'!$A:$A,'[1]Ocorrências 2022 (USADAS TCC Mi'!BT:BT))</f>
        <v>#REF!</v>
      </c>
      <c r="BY135" s="8" t="str">
        <f t="array" ref="BY135">IF($D135="erro",XLOOKUP($A135,'Ocorrências 2022 (TODAS)'!$A:$A,'Ocorrências 2022 (TODAS)'!BU:BU),XLOOKUP($A135,'[1]Ocorrências 2022 (USADAS TCC Mi'!$A:$A,'[1]Ocorrências 2022 (USADAS TCC Mi'!BU:BU))</f>
        <v>#REF!</v>
      </c>
      <c r="BZ135" s="8" t="str">
        <f t="array" ref="BZ135">IF($D135="erro",XLOOKUP($A135,'Ocorrências 2022 (TODAS)'!$A:$A,'Ocorrências 2022 (TODAS)'!BV:BV),XLOOKUP($A135,'[1]Ocorrências 2022 (USADAS TCC Mi'!$A:$A,'[1]Ocorrências 2022 (USADAS TCC Mi'!BV:BV))</f>
        <v>#REF!</v>
      </c>
      <c r="CA135" s="8" t="str">
        <f t="array" ref="CA135">IF($D135="erro",XLOOKUP($A135,'Ocorrências 2022 (TODAS)'!$A:$A,'Ocorrências 2022 (TODAS)'!BW:BW),XLOOKUP($A135,'[1]Ocorrências 2022 (USADAS TCC Mi'!$A:$A,'[1]Ocorrências 2022 (USADAS TCC Mi'!BW:BW))</f>
        <v>#REF!</v>
      </c>
      <c r="CB135" s="8" t="str">
        <f t="array" ref="CB135">IF($D135="erro",XLOOKUP($A135,'Ocorrências 2022 (TODAS)'!$A:$A,'Ocorrências 2022 (TODAS)'!BX:BX),XLOOKUP($A135,'[1]Ocorrências 2022 (USADAS TCC Mi'!$A:$A,'[1]Ocorrências 2022 (USADAS TCC Mi'!BX:BX))</f>
        <v>#REF!</v>
      </c>
      <c r="CC135" s="8" t="str">
        <f t="array" ref="CC135">IF($D135="erro",XLOOKUP($A135,'Ocorrências 2022 (TODAS)'!$A:$A,'Ocorrências 2022 (TODAS)'!BY:BY),XLOOKUP($A135,'[1]Ocorrências 2022 (USADAS TCC Mi'!$A:$A,'[1]Ocorrências 2022 (USADAS TCC Mi'!BY:BY))</f>
        <v>#REF!</v>
      </c>
      <c r="CD135" s="8" t="str">
        <f t="array" ref="CD135">IF($D135="erro",XLOOKUP($A135,'Ocorrências 2022 (TODAS)'!$A:$A,'Ocorrências 2022 (TODAS)'!BZ:BZ),XLOOKUP($A135,'[1]Ocorrências 2022 (USADAS TCC Mi'!$A:$A,'[1]Ocorrências 2022 (USADAS TCC Mi'!BZ:BZ))</f>
        <v>#REF!</v>
      </c>
      <c r="CE135" s="8" t="str">
        <f t="array" ref="CE135">IF($D135="erro",XLOOKUP($A135,'Ocorrências 2022 (TODAS)'!$A:$A,'Ocorrências 2022 (TODAS)'!CA:CA),XLOOKUP($A135,'[1]Ocorrências 2022 (USADAS TCC Mi'!$A:$A,'[1]Ocorrências 2022 (USADAS TCC Mi'!CA:CA))</f>
        <v>#REF!</v>
      </c>
      <c r="CF135" s="8" t="str">
        <f t="array" ref="CF135">IF($D135="erro",XLOOKUP($A135,'Ocorrências 2022 (TODAS)'!$A:$A,'Ocorrências 2022 (TODAS)'!CB:CB),XLOOKUP($A135,'[1]Ocorrências 2022 (USADAS TCC Mi'!$A:$A,'[1]Ocorrências 2022 (USADAS TCC Mi'!CB:CB))</f>
        <v>#REF!</v>
      </c>
      <c r="CG135" s="8" t="str">
        <f t="array" ref="CG135">IF($D135="erro",XLOOKUP($A135,'Ocorrências 2022 (TODAS)'!$A:$A,'Ocorrências 2022 (TODAS)'!CC:CC),XLOOKUP($A135,'[1]Ocorrências 2022 (USADAS TCC Mi'!$A:$A,'[1]Ocorrências 2022 (USADAS TCC Mi'!CC:CC))</f>
        <v>#REF!</v>
      </c>
      <c r="CH135" s="8" t="str">
        <f t="array" ref="CH135">IF($D135="erro",XLOOKUP($A135,'Ocorrências 2022 (TODAS)'!$A:$A,'Ocorrências 2022 (TODAS)'!CD:CD),XLOOKUP($A135,'[1]Ocorrências 2022 (USADAS TCC Mi'!$A:$A,'[1]Ocorrências 2022 (USADAS TCC Mi'!CD:CD))</f>
        <v>#REF!</v>
      </c>
      <c r="CI135" s="8" t="str">
        <f t="array" ref="CI135">IF($D135="erro",XLOOKUP($A135,'Ocorrências 2022 (TODAS)'!$A:$A,'Ocorrências 2022 (TODAS)'!CE:CE),XLOOKUP($A135,'[1]Ocorrências 2022 (USADAS TCC Mi'!$A:$A,'[1]Ocorrências 2022 (USADAS TCC Mi'!CE:CE))</f>
        <v>#REF!</v>
      </c>
      <c r="CJ135" s="8" t="str">
        <f t="array" ref="CJ135">IF($D135="erro",XLOOKUP($A135,'Ocorrências 2022 (TODAS)'!$A:$A,'Ocorrências 2022 (TODAS)'!CF:CF),XLOOKUP($A135,'[1]Ocorrências 2022 (USADAS TCC Mi'!$A:$A,'[1]Ocorrências 2022 (USADAS TCC Mi'!CF:CF))</f>
        <v>#REF!</v>
      </c>
      <c r="CK135" s="8" t="str">
        <f t="array" ref="CK135">IF($D135="erro",XLOOKUP($A135,'Ocorrências 2022 (TODAS)'!$A:$A,'Ocorrências 2022 (TODAS)'!CG:CG),XLOOKUP($A135,'[1]Ocorrências 2022 (USADAS TCC Mi'!$A:$A,'[1]Ocorrências 2022 (USADAS TCC Mi'!CG:CG))</f>
        <v>#REF!</v>
      </c>
      <c r="CL135" s="163" t="str">
        <f t="array" ref="CL135">IF($D135="erro",XLOOKUP($A135,'Ocorrências 2022 (TODAS)'!$A:$A,'Ocorrências 2022 (TODAS)'!CH:CH),XLOOKUP($A135,'[1]Ocorrências 2022 (USADAS TCC Mi'!$A:$A,'[1]Ocorrências 2022 (USADAS TCC Mi'!CH:CH))</f>
        <v>#REF!</v>
      </c>
      <c r="CM135" s="8" t="str">
        <f t="array" ref="CM135">IF($D135="erro",XLOOKUP($A135,'Ocorrências 2022 (TODAS)'!$A:$A,'Ocorrências 2022 (TODAS)'!CI:CI),XLOOKUP($A135,'[1]Ocorrências 2022 (USADAS TCC Mi'!$A:$A,'[1]Ocorrências 2022 (USADAS TCC Mi'!CI:CI))</f>
        <v>#REF!</v>
      </c>
      <c r="CN135" s="8" t="str">
        <f t="array" ref="CN135">IF($D135="erro",XLOOKUP($A135,'Ocorrências 2022 (TODAS)'!$A:$A,'Ocorrências 2022 (TODAS)'!CJ:CJ),XLOOKUP($A135,'[1]Ocorrências 2022 (USADAS TCC Mi'!$A:$A,'[1]Ocorrências 2022 (USADAS TCC Mi'!CJ:CJ))</f>
        <v>#REF!</v>
      </c>
      <c r="CO135" s="8" t="str">
        <f t="array" ref="CO135">IF($D135="erro",XLOOKUP($A135,'Ocorrências 2022 (TODAS)'!$A:$A,'Ocorrências 2022 (TODAS)'!CK:CK),XLOOKUP($A135,'[1]Ocorrências 2022 (USADAS TCC Mi'!$A:$A,'[1]Ocorrências 2022 (USADAS TCC Mi'!CK:CK))</f>
        <v>#REF!</v>
      </c>
      <c r="CP135" s="8" t="str">
        <f t="array" ref="CP135">IF($D135="erro",XLOOKUP($A135,'Ocorrências 2022 (TODAS)'!$A:$A,'Ocorrências 2022 (TODAS)'!CL:CL),XLOOKUP($A135,'[1]Ocorrências 2022 (USADAS TCC Mi'!$A:$A,'[1]Ocorrências 2022 (USADAS TCC Mi'!CL:CL))</f>
        <v>#REF!</v>
      </c>
      <c r="CQ135" s="8" t="str">
        <f t="array" ref="CQ135">IF($D135="erro",XLOOKUP($A135,'Ocorrências 2022 (TODAS)'!$A:$A,'Ocorrências 2022 (TODAS)'!CM:CM),XLOOKUP($A135,'[1]Ocorrências 2022 (USADAS TCC Mi'!$A:$A,'[1]Ocorrências 2022 (USADAS TCC Mi'!CM:CM))</f>
        <v>#REF!</v>
      </c>
      <c r="CR135" s="8" t="str">
        <f t="array" ref="CR135">IF($D135="erro",XLOOKUP($A135,'Ocorrências 2022 (TODAS)'!$A:$A,'Ocorrências 2022 (TODAS)'!CN:CN),XLOOKUP($A135,'[1]Ocorrências 2022 (USADAS TCC Mi'!$A:$A,'[1]Ocorrências 2022 (USADAS TCC Mi'!CN:CN))</f>
        <v>#REF!</v>
      </c>
      <c r="CS135" s="8" t="str">
        <f t="array" ref="CS135">IF($D135="erro",XLOOKUP($A135,'Ocorrências 2022 (TODAS)'!$A:$A,'Ocorrências 2022 (TODAS)'!CO:CO),XLOOKUP($A135,'[1]Ocorrências 2022 (USADAS TCC Mi'!$A:$A,'[1]Ocorrências 2022 (USADAS TCC Mi'!CO:CO))</f>
        <v>#REF!</v>
      </c>
      <c r="CT135" s="8" t="str">
        <f t="array" ref="CT135">IF($D135="erro",XLOOKUP($A135,'Ocorrências 2022 (TODAS)'!$A:$A,'Ocorrências 2022 (TODAS)'!CP:CP),XLOOKUP($A135,'[1]Ocorrências 2022 (USADAS TCC Mi'!$A:$A,'[1]Ocorrências 2022 (USADAS TCC Mi'!CP:CP))</f>
        <v>#REF!</v>
      </c>
      <c r="CU135" s="8" t="str">
        <f t="array" ref="CU135">IF($D135="erro",XLOOKUP($A135,'Ocorrências 2022 (TODAS)'!$A:$A,'Ocorrências 2022 (TODAS)'!CQ:CQ),XLOOKUP($A135,'[1]Ocorrências 2022 (USADAS TCC Mi'!$A:$A,'[1]Ocorrências 2022 (USADAS TCC Mi'!CQ:CQ))</f>
        <v>#REF!</v>
      </c>
      <c r="CV135" s="8" t="str">
        <f t="array" ref="CV135">IF($D135="erro",XLOOKUP($A135,'Ocorrências 2022 (TODAS)'!$A:$A,'Ocorrências 2022 (TODAS)'!CR:CR),XLOOKUP($A135,'[1]Ocorrências 2022 (USADAS TCC Mi'!$A:$A,'[1]Ocorrências 2022 (USADAS TCC Mi'!CR:CR))</f>
        <v>#REF!</v>
      </c>
      <c r="CW135" s="8" t="str">
        <f t="array" ref="CW135">IF($D135="erro",XLOOKUP($A135,'Ocorrências 2022 (TODAS)'!$A:$A,'Ocorrências 2022 (TODAS)'!CS:CS),XLOOKUP($A135,'[1]Ocorrências 2022 (USADAS TCC Mi'!$A:$A,'[1]Ocorrências 2022 (USADAS TCC Mi'!CS:CS))</f>
        <v>#REF!</v>
      </c>
      <c r="CX135" s="8" t="str">
        <f t="array" ref="CX135">IF($D135="erro",XLOOKUP($A135,'Ocorrências 2022 (TODAS)'!$A:$A,'Ocorrências 2022 (TODAS)'!CT:CT),XLOOKUP($A135,'[1]Ocorrências 2022 (USADAS TCC Mi'!$A:$A,'[1]Ocorrências 2022 (USADAS TCC Mi'!CT:CT))</f>
        <v>#REF!</v>
      </c>
      <c r="CY135" s="8" t="str">
        <f t="array" ref="CY135">IF($D135="erro",XLOOKUP($A135,'Ocorrências 2022 (TODAS)'!$A:$A,'Ocorrências 2022 (TODAS)'!CU:CU),XLOOKUP($A135,'[1]Ocorrências 2022 (USADAS TCC Mi'!$A:$A,'[1]Ocorrências 2022 (USADAS TCC Mi'!CU:CU))</f>
        <v>#REF!</v>
      </c>
      <c r="CZ135" s="8" t="str">
        <f t="array" ref="CZ135">IF($D135="erro",XLOOKUP($A135,'Ocorrências 2022 (TODAS)'!$A:$A,'Ocorrências 2022 (TODAS)'!CV:CV),XLOOKUP($A135,'[1]Ocorrências 2022 (USADAS TCC Mi'!$A:$A,'[1]Ocorrências 2022 (USADAS TCC Mi'!CV:CV))</f>
        <v>#REF!</v>
      </c>
      <c r="DA135" s="8" t="str">
        <f t="array" ref="DA135">IF($D135="erro",XLOOKUP($A135,'Ocorrências 2022 (TODAS)'!$A:$A,'Ocorrências 2022 (TODAS)'!CW:CW),XLOOKUP($A135,'[1]Ocorrências 2022 (USADAS TCC Mi'!$A:$A,'[1]Ocorrências 2022 (USADAS TCC Mi'!CW:CW))</f>
        <v>#REF!</v>
      </c>
      <c r="DB135" s="8" t="str">
        <f t="array" ref="DB135">IF($D135="erro",XLOOKUP($A135,'Ocorrências 2022 (TODAS)'!$A:$A,'Ocorrências 2022 (TODAS)'!CX:CX),XLOOKUP($A135,'[1]Ocorrências 2022 (USADAS TCC Mi'!$A:$A,'[1]Ocorrências 2022 (USADAS TCC Mi'!CX:CX))</f>
        <v>#REF!</v>
      </c>
      <c r="DC135" s="8" t="str">
        <f t="array" ref="DC135">IF($D135="erro",XLOOKUP($A135,'Ocorrências 2022 (TODAS)'!$A:$A,'Ocorrências 2022 (TODAS)'!CY:CY),XLOOKUP($A135,'[1]Ocorrências 2022 (USADAS TCC Mi'!$A:$A,'[1]Ocorrências 2022 (USADAS TCC Mi'!CY:CY))</f>
        <v>#REF!</v>
      </c>
      <c r="DD135" s="8" t="str">
        <f t="array" ref="DD135">IF($D135="erro",XLOOKUP($A135,'Ocorrências 2022 (TODAS)'!$A:$A,'Ocorrências 2022 (TODAS)'!CZ:CZ),XLOOKUP($A135,'[1]Ocorrências 2022 (USADAS TCC Mi'!$A:$A,'[1]Ocorrências 2022 (USADAS TCC Mi'!CZ:CZ))</f>
        <v>#REF!</v>
      </c>
      <c r="DE135" s="8" t="str">
        <f t="array" ref="DE135">IF($D135="erro",XLOOKUP($A135,'Ocorrências 2022 (TODAS)'!$A:$A,'Ocorrências 2022 (TODAS)'!DA:DA),XLOOKUP($A135,'[1]Ocorrências 2022 (USADAS TCC Mi'!$A:$A,'[1]Ocorrências 2022 (USADAS TCC Mi'!DA:DA))</f>
        <v>#REF!</v>
      </c>
      <c r="DF135" s="8" t="str">
        <f t="array" ref="DF135">IF($D135="erro",XLOOKUP($A135,'Ocorrências 2022 (TODAS)'!$A:$A,'Ocorrências 2022 (TODAS)'!DB:DB),XLOOKUP($A135,'[1]Ocorrências 2022 (USADAS TCC Mi'!$A:$A,'[1]Ocorrências 2022 (USADAS TCC Mi'!DB:DB))</f>
        <v>#REF!</v>
      </c>
      <c r="DG135" s="8" t="str">
        <f t="array" ref="DG135">IF($D135="erro",XLOOKUP($A135,'Ocorrências 2022 (TODAS)'!$A:$A,'Ocorrências 2022 (TODAS)'!DC:DC),XLOOKUP($A135,'[1]Ocorrências 2022 (USADAS TCC Mi'!$A:$A,'[1]Ocorrências 2022 (USADAS TCC Mi'!DC:DC))</f>
        <v>#REF!</v>
      </c>
    </row>
    <row r="136" ht="15.75" customHeight="1">
      <c r="A136" s="101">
        <v>2065.0</v>
      </c>
      <c r="B136" s="101">
        <v>2065.0</v>
      </c>
      <c r="D136" s="8" t="str">
        <f t="shared" si="1"/>
        <v>Ok</v>
      </c>
      <c r="F136" s="8" t="str">
        <f t="array" ref="F136">IF($D136="erro",XLOOKUP($A136,'Ocorrências 2022 (TODAS)'!$A:$A,'Ocorrências 2022 (TODAS)'!B:B),XLOOKUP($A136,'[1]Ocorrências 2022 (USADAS TCC Mi'!$A:$A,'[1]Ocorrências 2022 (USADAS TCC Mi'!B:B))</f>
        <v>#REF!</v>
      </c>
      <c r="G136" s="8" t="str">
        <f t="array" ref="G136">IF($D136="erro",XLOOKUP($A136,'Ocorrências 2022 (TODAS)'!$A:$A,'Ocorrências 2022 (TODAS)'!C:C),XLOOKUP($A136,'[1]Ocorrências 2022 (USADAS TCC Mi'!$A:$A,'[1]Ocorrências 2022 (USADAS TCC Mi'!C:C))</f>
        <v>#REF!</v>
      </c>
      <c r="H136" s="8" t="str">
        <f t="array" ref="H136">IF($D136="erro",XLOOKUP($A136,'Ocorrências 2022 (TODAS)'!$A:$A,'Ocorrências 2022 (TODAS)'!D:D),XLOOKUP($A136,'[1]Ocorrências 2022 (USADAS TCC Mi'!$A:$A,'[1]Ocorrências 2022 (USADAS TCC Mi'!D:D))</f>
        <v>#REF!</v>
      </c>
      <c r="I136" s="8" t="str">
        <f t="array" ref="I136">IF($D136="erro",XLOOKUP($A136,'Ocorrências 2022 (TODAS)'!$A:$A,'Ocorrências 2022 (TODAS)'!E:E),XLOOKUP($A136,'[1]Ocorrências 2022 (USADAS TCC Mi'!$A:$A,'[1]Ocorrências 2022 (USADAS TCC Mi'!E:E))</f>
        <v>#REF!</v>
      </c>
      <c r="J136" s="8" t="str">
        <f t="array" ref="J136">IF($D136="erro",XLOOKUP($A136,'Ocorrências 2022 (TODAS)'!$A:$A,'Ocorrências 2022 (TODAS)'!F:F),XLOOKUP($A136,'[1]Ocorrências 2022 (USADAS TCC Mi'!$A:$A,'[1]Ocorrências 2022 (USADAS TCC Mi'!F:F))</f>
        <v>#REF!</v>
      </c>
      <c r="K136" s="8" t="str">
        <f t="array" ref="K136">IF($D136="erro",XLOOKUP($A136,'Ocorrências 2022 (TODAS)'!$A:$A,'Ocorrências 2022 (TODAS)'!G:G),XLOOKUP($A136,'[1]Ocorrências 2022 (USADAS TCC Mi'!$A:$A,'[1]Ocorrências 2022 (USADAS TCC Mi'!G:G))</f>
        <v>#REF!</v>
      </c>
      <c r="L136" s="8" t="str">
        <f t="array" ref="L136">IF($D136="erro",XLOOKUP($A136,'Ocorrências 2022 (TODAS)'!$A:$A,'Ocorrências 2022 (TODAS)'!H:H),XLOOKUP($A136,'[1]Ocorrências 2022 (USADAS TCC Mi'!$A:$A,'[1]Ocorrências 2022 (USADAS TCC Mi'!H:H))</f>
        <v>#REF!</v>
      </c>
      <c r="M136" s="8" t="str">
        <f t="array" ref="M136">IF($D136="erro",XLOOKUP($A136,'Ocorrências 2022 (TODAS)'!$A:$A,'Ocorrências 2022 (TODAS)'!I:I),XLOOKUP($A136,'[1]Ocorrências 2022 (USADAS TCC Mi'!$A:$A,'[1]Ocorrências 2022 (USADAS TCC Mi'!I:I))</f>
        <v>#REF!</v>
      </c>
      <c r="N136" s="8" t="str">
        <f t="array" ref="N136">IF($D136="erro",XLOOKUP($A136,'Ocorrências 2022 (TODAS)'!$A:$A,'Ocorrências 2022 (TODAS)'!J:J),XLOOKUP($A136,'[1]Ocorrências 2022 (USADAS TCC Mi'!$A:$A,'[1]Ocorrências 2022 (USADAS TCC Mi'!J:J))</f>
        <v>#REF!</v>
      </c>
      <c r="O136" s="8" t="str">
        <f t="array" ref="O136">IF($D136="erro",XLOOKUP($A136,'Ocorrências 2022 (TODAS)'!$A:$A,'Ocorrências 2022 (TODAS)'!K:K),XLOOKUP($A136,'[1]Ocorrências 2022 (USADAS TCC Mi'!$A:$A,'[1]Ocorrências 2022 (USADAS TCC Mi'!K:K))</f>
        <v>#REF!</v>
      </c>
      <c r="P136" s="8" t="str">
        <f t="array" ref="P136">IF($D136="erro",XLOOKUP($A136,'Ocorrências 2022 (TODAS)'!$A:$A,'Ocorrências 2022 (TODAS)'!L:L),XLOOKUP($A136,'[1]Ocorrências 2022 (USADAS TCC Mi'!$A:$A,'[1]Ocorrências 2022 (USADAS TCC Mi'!L:L))</f>
        <v>#REF!</v>
      </c>
      <c r="Q136" s="8" t="str">
        <f t="array" ref="Q136">IF($D136="erro",XLOOKUP($A136,'Ocorrências 2022 (TODAS)'!$A:$A,'Ocorrências 2022 (TODAS)'!M:M),XLOOKUP($A136,'[1]Ocorrências 2022 (USADAS TCC Mi'!$A:$A,'[1]Ocorrências 2022 (USADAS TCC Mi'!M:M))</f>
        <v>#REF!</v>
      </c>
      <c r="R136" s="8" t="str">
        <f t="array" ref="R136">IF($D136="erro",XLOOKUP($A136,'Ocorrências 2022 (TODAS)'!$A:$A,'Ocorrências 2022 (TODAS)'!N:N),XLOOKUP($A136,'[1]Ocorrências 2022 (USADAS TCC Mi'!$A:$A,'[1]Ocorrências 2022 (USADAS TCC Mi'!N:N))</f>
        <v>#REF!</v>
      </c>
      <c r="S136" s="8" t="str">
        <f t="array" ref="S136">IF($D136="erro",XLOOKUP($A136,'Ocorrências 2022 (TODAS)'!$A:$A,'Ocorrências 2022 (TODAS)'!O:O),XLOOKUP($A136,'[1]Ocorrências 2022 (USADAS TCC Mi'!$A:$A,'[1]Ocorrências 2022 (USADAS TCC Mi'!O:O))</f>
        <v>#REF!</v>
      </c>
      <c r="T136" s="8" t="str">
        <f t="array" ref="T136">IF($D136="erro",XLOOKUP($A136,'Ocorrências 2022 (TODAS)'!$A:$A,'Ocorrências 2022 (TODAS)'!P:P),XLOOKUP($A136,'[1]Ocorrências 2022 (USADAS TCC Mi'!$A:$A,'[1]Ocorrências 2022 (USADAS TCC Mi'!P:P))</f>
        <v>#REF!</v>
      </c>
      <c r="U136" s="8" t="str">
        <f t="array" ref="U136">IF($D136="erro",XLOOKUP($A136,'Ocorrências 2022 (TODAS)'!$A:$A,'Ocorrências 2022 (TODAS)'!Q:Q),XLOOKUP($A136,'[1]Ocorrências 2022 (USADAS TCC Mi'!$A:$A,'[1]Ocorrências 2022 (USADAS TCC Mi'!Q:Q))</f>
        <v>#REF!</v>
      </c>
      <c r="V136" s="8" t="str">
        <f t="array" ref="V136">IF($D136="erro",XLOOKUP($A136,'Ocorrências 2022 (TODAS)'!$A:$A,'Ocorrências 2022 (TODAS)'!R:R),XLOOKUP($A136,'[1]Ocorrências 2022 (USADAS TCC Mi'!$A:$A,'[1]Ocorrências 2022 (USADAS TCC Mi'!R:R))</f>
        <v>#REF!</v>
      </c>
      <c r="W136" s="8" t="str">
        <f t="array" ref="W136">IF($D136="erro",XLOOKUP($A136,'Ocorrências 2022 (TODAS)'!$A:$A,'Ocorrências 2022 (TODAS)'!S:S),XLOOKUP($A136,'[1]Ocorrências 2022 (USADAS TCC Mi'!$A:$A,'[1]Ocorrências 2022 (USADAS TCC Mi'!S:S))</f>
        <v>#REF!</v>
      </c>
      <c r="X136" s="8" t="str">
        <f t="array" ref="X136">IF($D136="erro",XLOOKUP($A136,'Ocorrências 2022 (TODAS)'!$A:$A,'Ocorrências 2022 (TODAS)'!T:T),XLOOKUP($A136,'[1]Ocorrências 2022 (USADAS TCC Mi'!$A:$A,'[1]Ocorrências 2022 (USADAS TCC Mi'!T:T))</f>
        <v>#REF!</v>
      </c>
      <c r="Y136" s="8" t="str">
        <f t="array" ref="Y136">IF($D136="erro",XLOOKUP($A136,'Ocorrências 2022 (TODAS)'!$A:$A,'Ocorrências 2022 (TODAS)'!U:U),XLOOKUP($A136,'[1]Ocorrências 2022 (USADAS TCC Mi'!$A:$A,'[1]Ocorrências 2022 (USADAS TCC Mi'!U:U))</f>
        <v>#REF!</v>
      </c>
      <c r="Z136" s="162" t="str">
        <f t="array" ref="Z136">IF($D136="erro",XLOOKUP($A136,'Ocorrências 2022 (TODAS)'!$A:$A,'Ocorrências 2022 (TODAS)'!V:V),XLOOKUP($A136,'[1]Ocorrências 2022 (USADAS TCC Mi'!$A:$A,'[1]Ocorrências 2022 (USADAS TCC Mi'!V:V))</f>
        <v>#REF!</v>
      </c>
      <c r="AA136" s="162" t="str">
        <f t="array" ref="AA136">IF($D136="erro",XLOOKUP($A136,'Ocorrências 2022 (TODAS)'!$A:$A,'Ocorrências 2022 (TODAS)'!W:W),XLOOKUP($A136,'[1]Ocorrências 2022 (USADAS TCC Mi'!$A:$A,'[1]Ocorrências 2022 (USADAS TCC Mi'!W:W))</f>
        <v>#REF!</v>
      </c>
      <c r="AB136" s="8" t="str">
        <f t="array" ref="AB136">IF($D136="erro",XLOOKUP($A136,'Ocorrências 2022 (TODAS)'!$A:$A,'Ocorrências 2022 (TODAS)'!X:X),XLOOKUP($A136,'[1]Ocorrências 2022 (USADAS TCC Mi'!$A:$A,'[1]Ocorrências 2022 (USADAS TCC Mi'!X:X))</f>
        <v>#REF!</v>
      </c>
      <c r="AC136" s="8" t="str">
        <f t="array" ref="AC136">IF($D136="erro",XLOOKUP($A136,'Ocorrências 2022 (TODAS)'!$A:$A,'Ocorrências 2022 (TODAS)'!Y:Y),XLOOKUP($A136,'[1]Ocorrências 2022 (USADAS TCC Mi'!$A:$A,'[1]Ocorrências 2022 (USADAS TCC Mi'!Y:Y))</f>
        <v>#REF!</v>
      </c>
      <c r="AD136" s="8" t="str">
        <f t="array" ref="AD136">IF($D136="erro",XLOOKUP($A136,'Ocorrências 2022 (TODAS)'!$A:$A,'Ocorrências 2022 (TODAS)'!Z:Z),XLOOKUP($A136,'[1]Ocorrências 2022 (USADAS TCC Mi'!$A:$A,'[1]Ocorrências 2022 (USADAS TCC Mi'!Z:Z))</f>
        <v>#REF!</v>
      </c>
      <c r="AE136" s="8" t="str">
        <f t="array" ref="AE136">IF($D136="erro",XLOOKUP($A136,'Ocorrências 2022 (TODAS)'!$A:$A,'Ocorrências 2022 (TODAS)'!AA:AA),XLOOKUP($A136,'[1]Ocorrências 2022 (USADAS TCC Mi'!$A:$A,'[1]Ocorrências 2022 (USADAS TCC Mi'!AA:AA))</f>
        <v>#REF!</v>
      </c>
      <c r="AF136" s="8" t="str">
        <f t="array" ref="AF136">IF($D136="erro",XLOOKUP($A136,'Ocorrências 2022 (TODAS)'!$A:$A,'Ocorrências 2022 (TODAS)'!AB:AB),XLOOKUP($A136,'[1]Ocorrências 2022 (USADAS TCC Mi'!$A:$A,'[1]Ocorrências 2022 (USADAS TCC Mi'!AB:AB))</f>
        <v>#REF!</v>
      </c>
      <c r="AG136" s="8" t="str">
        <f t="array" ref="AG136">IF($D136="erro",XLOOKUP($A136,'Ocorrências 2022 (TODAS)'!$A:$A,'Ocorrências 2022 (TODAS)'!AC:AC),XLOOKUP($A136,'[1]Ocorrências 2022 (USADAS TCC Mi'!$A:$A,'[1]Ocorrências 2022 (USADAS TCC Mi'!AC:AC))</f>
        <v>#REF!</v>
      </c>
      <c r="AH136" s="8" t="str">
        <f t="array" ref="AH136">IF($D136="erro",XLOOKUP($A136,'Ocorrências 2022 (TODAS)'!$A:$A,'Ocorrências 2022 (TODAS)'!AD:AD),XLOOKUP($A136,'[1]Ocorrências 2022 (USADAS TCC Mi'!$A:$A,'[1]Ocorrências 2022 (USADAS TCC Mi'!AD:AD))</f>
        <v>#REF!</v>
      </c>
      <c r="AI136" s="8" t="str">
        <f t="array" ref="AI136">IF($D136="erro",XLOOKUP($A136,'Ocorrências 2022 (TODAS)'!$A:$A,'Ocorrências 2022 (TODAS)'!AE:AE),XLOOKUP($A136,'[1]Ocorrências 2022 (USADAS TCC Mi'!$A:$A,'[1]Ocorrências 2022 (USADAS TCC Mi'!AE:AE))</f>
        <v>#REF!</v>
      </c>
      <c r="AJ136" s="8" t="str">
        <f t="array" ref="AJ136">IF($D136="erro",XLOOKUP($A136,'Ocorrências 2022 (TODAS)'!$A:$A,'Ocorrências 2022 (TODAS)'!AF:AF),XLOOKUP($A136,'[1]Ocorrências 2022 (USADAS TCC Mi'!$A:$A,'[1]Ocorrências 2022 (USADAS TCC Mi'!AF:AF))</f>
        <v>#REF!</v>
      </c>
      <c r="AK136" s="8" t="str">
        <f t="array" ref="AK136">IF($D136="erro",XLOOKUP($A136,'Ocorrências 2022 (TODAS)'!$A:$A,'Ocorrências 2022 (TODAS)'!AG:AG),XLOOKUP($A136,'[1]Ocorrências 2022 (USADAS TCC Mi'!$A:$A,'[1]Ocorrências 2022 (USADAS TCC Mi'!AG:AG))</f>
        <v>#REF!</v>
      </c>
      <c r="AL136" s="8" t="str">
        <f t="array" ref="AL136">IF($D136="erro",XLOOKUP($A136,'Ocorrências 2022 (TODAS)'!$A:$A,'Ocorrências 2022 (TODAS)'!AH:AH),XLOOKUP($A136,'[1]Ocorrências 2022 (USADAS TCC Mi'!$A:$A,'[1]Ocorrências 2022 (USADAS TCC Mi'!AH:AH))</f>
        <v>#REF!</v>
      </c>
      <c r="AM136" s="8" t="str">
        <f t="array" ref="AM136">IF($D136="erro",XLOOKUP($A136,'Ocorrências 2022 (TODAS)'!$A:$A,'Ocorrências 2022 (TODAS)'!AI:AI),XLOOKUP($A136,'[1]Ocorrências 2022 (USADAS TCC Mi'!$A:$A,'[1]Ocorrências 2022 (USADAS TCC Mi'!AI:AI))</f>
        <v>#REF!</v>
      </c>
      <c r="AN136" s="8" t="str">
        <f t="array" ref="AN136">IF($D136="erro",XLOOKUP($A136,'Ocorrências 2022 (TODAS)'!$A:$A,'Ocorrências 2022 (TODAS)'!AJ:AJ),XLOOKUP($A136,'[1]Ocorrências 2022 (USADAS TCC Mi'!$A:$A,'[1]Ocorrências 2022 (USADAS TCC Mi'!AJ:AJ))</f>
        <v>#REF!</v>
      </c>
      <c r="AO136" s="8" t="str">
        <f t="array" ref="AO136">IF($D136="erro",XLOOKUP($A136,'Ocorrências 2022 (TODAS)'!$A:$A,'Ocorrências 2022 (TODAS)'!AK:AK),XLOOKUP($A136,'[1]Ocorrências 2022 (USADAS TCC Mi'!$A:$A,'[1]Ocorrências 2022 (USADAS TCC Mi'!AK:AK))</f>
        <v>#REF!</v>
      </c>
      <c r="AP136" s="8" t="str">
        <f t="array" ref="AP136">IF($D136="erro",XLOOKUP($A136,'Ocorrências 2022 (TODAS)'!$A:$A,'Ocorrências 2022 (TODAS)'!AL:AL),XLOOKUP($A136,'[1]Ocorrências 2022 (USADAS TCC Mi'!$A:$A,'[1]Ocorrências 2022 (USADAS TCC Mi'!AL:AL))</f>
        <v>#REF!</v>
      </c>
      <c r="AQ136" s="8" t="str">
        <f t="array" ref="AQ136">IF($D136="erro",XLOOKUP($A136,'Ocorrências 2022 (TODAS)'!$A:$A,'Ocorrências 2022 (TODAS)'!AM:AM),XLOOKUP($A136,'[1]Ocorrências 2022 (USADAS TCC Mi'!$A:$A,'[1]Ocorrências 2022 (USADAS TCC Mi'!AM:AM))</f>
        <v>#REF!</v>
      </c>
      <c r="AR136" s="8" t="str">
        <f t="array" ref="AR136">IF($D136="erro",XLOOKUP($A136,'Ocorrências 2022 (TODAS)'!$A:$A,'Ocorrências 2022 (TODAS)'!AN:AN),XLOOKUP($A136,'[1]Ocorrências 2022 (USADAS TCC Mi'!$A:$A,'[1]Ocorrências 2022 (USADAS TCC Mi'!AN:AN))</f>
        <v>#REF!</v>
      </c>
      <c r="AS136" s="8" t="str">
        <f t="array" ref="AS136">IF($D136="erro",XLOOKUP($A136,'Ocorrências 2022 (TODAS)'!$A:$A,'Ocorrências 2022 (TODAS)'!AO:AO),XLOOKUP($A136,'[1]Ocorrências 2022 (USADAS TCC Mi'!$A:$A,'[1]Ocorrências 2022 (USADAS TCC Mi'!AO:AO))</f>
        <v>#REF!</v>
      </c>
      <c r="AT136" s="8" t="str">
        <f t="array" ref="AT136">IF($D136="erro",XLOOKUP($A136,'Ocorrências 2022 (TODAS)'!$A:$A,'Ocorrências 2022 (TODAS)'!AP:AP),XLOOKUP($A136,'[1]Ocorrências 2022 (USADAS TCC Mi'!$A:$A,'[1]Ocorrências 2022 (USADAS TCC Mi'!AP:AP))</f>
        <v>#REF!</v>
      </c>
      <c r="AU136" s="8" t="str">
        <f t="array" ref="AU136">IF($D136="erro",XLOOKUP($A136,'Ocorrências 2022 (TODAS)'!$A:$A,'Ocorrências 2022 (TODAS)'!AQ:AQ),XLOOKUP($A136,'[1]Ocorrências 2022 (USADAS TCC Mi'!$A:$A,'[1]Ocorrências 2022 (USADAS TCC Mi'!AQ:AQ))</f>
        <v>#REF!</v>
      </c>
      <c r="AV136" s="8" t="str">
        <f t="array" ref="AV136">IF($D136="erro",XLOOKUP($A136,'Ocorrências 2022 (TODAS)'!$A:$A,'Ocorrências 2022 (TODAS)'!AR:AR),XLOOKUP($A136,'[1]Ocorrências 2022 (USADAS TCC Mi'!$A:$A,'[1]Ocorrências 2022 (USADAS TCC Mi'!AR:AR))</f>
        <v>#REF!</v>
      </c>
      <c r="AW136" s="8" t="str">
        <f t="array" ref="AW136">IF($D136="erro",XLOOKUP($A136,'Ocorrências 2022 (TODAS)'!$A:$A,'Ocorrências 2022 (TODAS)'!AS:AS),XLOOKUP($A136,'[1]Ocorrências 2022 (USADAS TCC Mi'!$A:$A,'[1]Ocorrências 2022 (USADAS TCC Mi'!AS:AS))</f>
        <v>#REF!</v>
      </c>
      <c r="AX136" s="8" t="str">
        <f t="array" ref="AX136">IF($D136="erro",XLOOKUP($A136,'Ocorrências 2022 (TODAS)'!$A:$A,'Ocorrências 2022 (TODAS)'!AT:AT),XLOOKUP($A136,'[1]Ocorrências 2022 (USADAS TCC Mi'!$A:$A,'[1]Ocorrências 2022 (USADAS TCC Mi'!AT:AT))</f>
        <v>#REF!</v>
      </c>
      <c r="AY136" s="8" t="str">
        <f t="array" ref="AY136">IF($D136="erro",XLOOKUP($A136,'Ocorrências 2022 (TODAS)'!$A:$A,'Ocorrências 2022 (TODAS)'!AU:AU),XLOOKUP($A136,'[1]Ocorrências 2022 (USADAS TCC Mi'!$A:$A,'[1]Ocorrências 2022 (USADAS TCC Mi'!AU:AU))</f>
        <v>#REF!</v>
      </c>
      <c r="AZ136" s="8" t="str">
        <f t="array" ref="AZ136">IF($D136="erro",XLOOKUP($A136,'Ocorrências 2022 (TODAS)'!$A:$A,'Ocorrências 2022 (TODAS)'!AV:AV),XLOOKUP($A136,'[1]Ocorrências 2022 (USADAS TCC Mi'!$A:$A,'[1]Ocorrências 2022 (USADAS TCC Mi'!AV:AV))</f>
        <v>#REF!</v>
      </c>
      <c r="BA136" s="8" t="str">
        <f t="array" ref="BA136">IF($D136="erro",XLOOKUP($A136,'Ocorrências 2022 (TODAS)'!$A:$A,'Ocorrências 2022 (TODAS)'!AW:AW),XLOOKUP($A136,'[1]Ocorrências 2022 (USADAS TCC Mi'!$A:$A,'[1]Ocorrências 2022 (USADAS TCC Mi'!AW:AW))</f>
        <v>#REF!</v>
      </c>
      <c r="BB136" s="8" t="str">
        <f t="array" ref="BB136">IF($D136="erro",XLOOKUP($A136,'Ocorrências 2022 (TODAS)'!$A:$A,'Ocorrências 2022 (TODAS)'!AX:AX),XLOOKUP($A136,'[1]Ocorrências 2022 (USADAS TCC Mi'!$A:$A,'[1]Ocorrências 2022 (USADAS TCC Mi'!AX:AX))</f>
        <v>#REF!</v>
      </c>
      <c r="BC136" s="8" t="str">
        <f t="array" ref="BC136">IF($D136="erro",XLOOKUP($A136,'Ocorrências 2022 (TODAS)'!$A:$A,'Ocorrências 2022 (TODAS)'!AY:AY),XLOOKUP($A136,'[1]Ocorrências 2022 (USADAS TCC Mi'!$A:$A,'[1]Ocorrências 2022 (USADAS TCC Mi'!AY:AY))</f>
        <v>#REF!</v>
      </c>
      <c r="BD136" s="8" t="str">
        <f t="array" ref="BD136">IF($D136="erro",XLOOKUP($A136,'Ocorrências 2022 (TODAS)'!$A:$A,'Ocorrências 2022 (TODAS)'!AZ:AZ),XLOOKUP($A136,'[1]Ocorrências 2022 (USADAS TCC Mi'!$A:$A,'[1]Ocorrências 2022 (USADAS TCC Mi'!AZ:AZ))</f>
        <v>#REF!</v>
      </c>
      <c r="BE136" s="8" t="str">
        <f t="array" ref="BE136">IF($D136="erro",XLOOKUP($A136,'Ocorrências 2022 (TODAS)'!$A:$A,'Ocorrências 2022 (TODAS)'!BA:BA),XLOOKUP($A136,'[1]Ocorrências 2022 (USADAS TCC Mi'!$A:$A,'[1]Ocorrências 2022 (USADAS TCC Mi'!BA:BA))</f>
        <v>#REF!</v>
      </c>
      <c r="BF136" s="8" t="str">
        <f t="array" ref="BF136">IF($D136="erro",XLOOKUP($A136,'Ocorrências 2022 (TODAS)'!$A:$A,'Ocorrências 2022 (TODAS)'!BB:BB),XLOOKUP($A136,'[1]Ocorrências 2022 (USADAS TCC Mi'!$A:$A,'[1]Ocorrências 2022 (USADAS TCC Mi'!BB:BB))</f>
        <v>#REF!</v>
      </c>
      <c r="BG136" s="8" t="str">
        <f t="array" ref="BG136">IF($D136="erro",XLOOKUP($A136,'Ocorrências 2022 (TODAS)'!$A:$A,'Ocorrências 2022 (TODAS)'!BC:BC),XLOOKUP($A136,'[1]Ocorrências 2022 (USADAS TCC Mi'!$A:$A,'[1]Ocorrências 2022 (USADAS TCC Mi'!BC:BC))</f>
        <v>#REF!</v>
      </c>
      <c r="BH136" s="8" t="str">
        <f t="array" ref="BH136">IF($D136="erro",XLOOKUP($A136,'Ocorrências 2022 (TODAS)'!$A:$A,'Ocorrências 2022 (TODAS)'!BD:BD),XLOOKUP($A136,'[1]Ocorrências 2022 (USADAS TCC Mi'!$A:$A,'[1]Ocorrências 2022 (USADAS TCC Mi'!BD:BD))</f>
        <v>#REF!</v>
      </c>
      <c r="BI136" s="8" t="str">
        <f t="array" ref="BI136">IF($D136="erro",XLOOKUP($A136,'Ocorrências 2022 (TODAS)'!$A:$A,'Ocorrências 2022 (TODAS)'!BE:BE),XLOOKUP($A136,'[1]Ocorrências 2022 (USADAS TCC Mi'!$A:$A,'[1]Ocorrências 2022 (USADAS TCC Mi'!BE:BE))</f>
        <v>#REF!</v>
      </c>
      <c r="BJ136" s="8" t="str">
        <f t="array" ref="BJ136">IF($D136="erro",XLOOKUP($A136,'Ocorrências 2022 (TODAS)'!$A:$A,'Ocorrências 2022 (TODAS)'!BF:BF),XLOOKUP($A136,'[1]Ocorrências 2022 (USADAS TCC Mi'!$A:$A,'[1]Ocorrências 2022 (USADAS TCC Mi'!BF:BF))</f>
        <v>#REF!</v>
      </c>
      <c r="BK136" s="8" t="str">
        <f t="array" ref="BK136">IF($D136="erro",XLOOKUP($A136,'Ocorrências 2022 (TODAS)'!$A:$A,'Ocorrências 2022 (TODAS)'!BG:BG),XLOOKUP($A136,'[1]Ocorrências 2022 (USADAS TCC Mi'!$A:$A,'[1]Ocorrências 2022 (USADAS TCC Mi'!BG:BG))</f>
        <v>#REF!</v>
      </c>
      <c r="BL136" s="8" t="str">
        <f t="array" ref="BL136">IF($D136="erro",XLOOKUP($A136,'Ocorrências 2022 (TODAS)'!$A:$A,'Ocorrências 2022 (TODAS)'!BH:BH),XLOOKUP($A136,'[1]Ocorrências 2022 (USADAS TCC Mi'!$A:$A,'[1]Ocorrências 2022 (USADAS TCC Mi'!BH:BH))</f>
        <v>#REF!</v>
      </c>
      <c r="BM136" s="8" t="str">
        <f t="array" ref="BM136">IF($D136="erro",XLOOKUP($A136,'Ocorrências 2022 (TODAS)'!$A:$A,'Ocorrências 2022 (TODAS)'!BI:BI),XLOOKUP($A136,'[1]Ocorrências 2022 (USADAS TCC Mi'!$A:$A,'[1]Ocorrências 2022 (USADAS TCC Mi'!BI:BI))</f>
        <v>#REF!</v>
      </c>
      <c r="BN136" s="8" t="str">
        <f t="array" ref="BN136">IF($D136="erro",XLOOKUP($A136,'Ocorrências 2022 (TODAS)'!$A:$A,'Ocorrências 2022 (TODAS)'!BJ:BJ),XLOOKUP($A136,'[1]Ocorrências 2022 (USADAS TCC Mi'!$A:$A,'[1]Ocorrências 2022 (USADAS TCC Mi'!BJ:BJ))</f>
        <v>#REF!</v>
      </c>
      <c r="BO136" s="8" t="str">
        <f t="array" ref="BO136">IF($D136="erro",XLOOKUP($A136,'Ocorrências 2022 (TODAS)'!$A:$A,'Ocorrências 2022 (TODAS)'!BK:BK),XLOOKUP($A136,'[1]Ocorrências 2022 (USADAS TCC Mi'!$A:$A,'[1]Ocorrências 2022 (USADAS TCC Mi'!BK:BK))</f>
        <v>#REF!</v>
      </c>
      <c r="BP136" s="8" t="str">
        <f t="array" ref="BP136">IF($D136="erro",XLOOKUP($A136,'Ocorrências 2022 (TODAS)'!$A:$A,'Ocorrências 2022 (TODAS)'!BL:BL),XLOOKUP($A136,'[1]Ocorrências 2022 (USADAS TCC Mi'!$A:$A,'[1]Ocorrências 2022 (USADAS TCC Mi'!BL:BL))</f>
        <v>#REF!</v>
      </c>
      <c r="BQ136" s="8" t="str">
        <f t="array" ref="BQ136">IF($D136="erro",XLOOKUP($A136,'Ocorrências 2022 (TODAS)'!$A:$A,'Ocorrências 2022 (TODAS)'!BM:BM),XLOOKUP($A136,'[1]Ocorrências 2022 (USADAS TCC Mi'!$A:$A,'[1]Ocorrências 2022 (USADAS TCC Mi'!BM:BM))</f>
        <v>#REF!</v>
      </c>
      <c r="BR136" s="8" t="str">
        <f t="array" ref="BR136">IF($D136="erro",XLOOKUP($A136,'Ocorrências 2022 (TODAS)'!$A:$A,'Ocorrências 2022 (TODAS)'!BN:BN),XLOOKUP($A136,'[1]Ocorrências 2022 (USADAS TCC Mi'!$A:$A,'[1]Ocorrências 2022 (USADAS TCC Mi'!BN:BN))</f>
        <v>#REF!</v>
      </c>
      <c r="BS136" s="8" t="str">
        <f t="array" ref="BS136">IF($D136="erro",XLOOKUP($A136,'Ocorrências 2022 (TODAS)'!$A:$A,'Ocorrências 2022 (TODAS)'!BO:BO),XLOOKUP($A136,'[1]Ocorrências 2022 (USADAS TCC Mi'!$A:$A,'[1]Ocorrências 2022 (USADAS TCC Mi'!BO:BO))</f>
        <v>#REF!</v>
      </c>
      <c r="BT136" s="8" t="str">
        <f t="array" ref="BT136">IF($D136="erro",XLOOKUP($A136,'Ocorrências 2022 (TODAS)'!$A:$A,'Ocorrências 2022 (TODAS)'!BP:BP),XLOOKUP($A136,'[1]Ocorrências 2022 (USADAS TCC Mi'!$A:$A,'[1]Ocorrências 2022 (USADAS TCC Mi'!BP:BP))</f>
        <v>#REF!</v>
      </c>
      <c r="BU136" s="8" t="str">
        <f t="array" ref="BU136">IF($D136="erro",XLOOKUP($A136,'Ocorrências 2022 (TODAS)'!$A:$A,'Ocorrências 2022 (TODAS)'!BQ:BQ),XLOOKUP($A136,'[1]Ocorrências 2022 (USADAS TCC Mi'!$A:$A,'[1]Ocorrências 2022 (USADAS TCC Mi'!BQ:BQ))</f>
        <v>#REF!</v>
      </c>
      <c r="BV136" s="8" t="str">
        <f t="array" ref="BV136">IF($D136="erro",XLOOKUP($A136,'Ocorrências 2022 (TODAS)'!$A:$A,'Ocorrências 2022 (TODAS)'!BR:BR),XLOOKUP($A136,'[1]Ocorrências 2022 (USADAS TCC Mi'!$A:$A,'[1]Ocorrências 2022 (USADAS TCC Mi'!BR:BR))</f>
        <v>#REF!</v>
      </c>
      <c r="BW136" s="8" t="str">
        <f t="array" ref="BW136">IF($D136="erro",XLOOKUP($A136,'Ocorrências 2022 (TODAS)'!$A:$A,'Ocorrências 2022 (TODAS)'!BS:BS),XLOOKUP($A136,'[1]Ocorrências 2022 (USADAS TCC Mi'!$A:$A,'[1]Ocorrências 2022 (USADAS TCC Mi'!BS:BS))</f>
        <v>#REF!</v>
      </c>
      <c r="BX136" s="8" t="str">
        <f t="array" ref="BX136">IF($D136="erro",XLOOKUP($A136,'Ocorrências 2022 (TODAS)'!$A:$A,'Ocorrências 2022 (TODAS)'!BT:BT),XLOOKUP($A136,'[1]Ocorrências 2022 (USADAS TCC Mi'!$A:$A,'[1]Ocorrências 2022 (USADAS TCC Mi'!BT:BT))</f>
        <v>#REF!</v>
      </c>
      <c r="BY136" s="8" t="str">
        <f t="array" ref="BY136">IF($D136="erro",XLOOKUP($A136,'Ocorrências 2022 (TODAS)'!$A:$A,'Ocorrências 2022 (TODAS)'!BU:BU),XLOOKUP($A136,'[1]Ocorrências 2022 (USADAS TCC Mi'!$A:$A,'[1]Ocorrências 2022 (USADAS TCC Mi'!BU:BU))</f>
        <v>#REF!</v>
      </c>
      <c r="BZ136" s="8" t="str">
        <f t="array" ref="BZ136">IF($D136="erro",XLOOKUP($A136,'Ocorrências 2022 (TODAS)'!$A:$A,'Ocorrências 2022 (TODAS)'!BV:BV),XLOOKUP($A136,'[1]Ocorrências 2022 (USADAS TCC Mi'!$A:$A,'[1]Ocorrências 2022 (USADAS TCC Mi'!BV:BV))</f>
        <v>#REF!</v>
      </c>
      <c r="CA136" s="8" t="str">
        <f t="array" ref="CA136">IF($D136="erro",XLOOKUP($A136,'Ocorrências 2022 (TODAS)'!$A:$A,'Ocorrências 2022 (TODAS)'!BW:BW),XLOOKUP($A136,'[1]Ocorrências 2022 (USADAS TCC Mi'!$A:$A,'[1]Ocorrências 2022 (USADAS TCC Mi'!BW:BW))</f>
        <v>#REF!</v>
      </c>
      <c r="CB136" s="8" t="str">
        <f t="array" ref="CB136">IF($D136="erro",XLOOKUP($A136,'Ocorrências 2022 (TODAS)'!$A:$A,'Ocorrências 2022 (TODAS)'!BX:BX),XLOOKUP($A136,'[1]Ocorrências 2022 (USADAS TCC Mi'!$A:$A,'[1]Ocorrências 2022 (USADAS TCC Mi'!BX:BX))</f>
        <v>#REF!</v>
      </c>
      <c r="CC136" s="8" t="str">
        <f t="array" ref="CC136">IF($D136="erro",XLOOKUP($A136,'Ocorrências 2022 (TODAS)'!$A:$A,'Ocorrências 2022 (TODAS)'!BY:BY),XLOOKUP($A136,'[1]Ocorrências 2022 (USADAS TCC Mi'!$A:$A,'[1]Ocorrências 2022 (USADAS TCC Mi'!BY:BY))</f>
        <v>#REF!</v>
      </c>
      <c r="CD136" s="8" t="str">
        <f t="array" ref="CD136">IF($D136="erro",XLOOKUP($A136,'Ocorrências 2022 (TODAS)'!$A:$A,'Ocorrências 2022 (TODAS)'!BZ:BZ),XLOOKUP($A136,'[1]Ocorrências 2022 (USADAS TCC Mi'!$A:$A,'[1]Ocorrências 2022 (USADAS TCC Mi'!BZ:BZ))</f>
        <v>#REF!</v>
      </c>
      <c r="CE136" s="8" t="str">
        <f t="array" ref="CE136">IF($D136="erro",XLOOKUP($A136,'Ocorrências 2022 (TODAS)'!$A:$A,'Ocorrências 2022 (TODAS)'!CA:CA),XLOOKUP($A136,'[1]Ocorrências 2022 (USADAS TCC Mi'!$A:$A,'[1]Ocorrências 2022 (USADAS TCC Mi'!CA:CA))</f>
        <v>#REF!</v>
      </c>
      <c r="CF136" s="8" t="str">
        <f t="array" ref="CF136">IF($D136="erro",XLOOKUP($A136,'Ocorrências 2022 (TODAS)'!$A:$A,'Ocorrências 2022 (TODAS)'!CB:CB),XLOOKUP($A136,'[1]Ocorrências 2022 (USADAS TCC Mi'!$A:$A,'[1]Ocorrências 2022 (USADAS TCC Mi'!CB:CB))</f>
        <v>#REF!</v>
      </c>
      <c r="CG136" s="8" t="str">
        <f t="array" ref="CG136">IF($D136="erro",XLOOKUP($A136,'Ocorrências 2022 (TODAS)'!$A:$A,'Ocorrências 2022 (TODAS)'!CC:CC),XLOOKUP($A136,'[1]Ocorrências 2022 (USADAS TCC Mi'!$A:$A,'[1]Ocorrências 2022 (USADAS TCC Mi'!CC:CC))</f>
        <v>#REF!</v>
      </c>
      <c r="CH136" s="8" t="str">
        <f t="array" ref="CH136">IF($D136="erro",XLOOKUP($A136,'Ocorrências 2022 (TODAS)'!$A:$A,'Ocorrências 2022 (TODAS)'!CD:CD),XLOOKUP($A136,'[1]Ocorrências 2022 (USADAS TCC Mi'!$A:$A,'[1]Ocorrências 2022 (USADAS TCC Mi'!CD:CD))</f>
        <v>#REF!</v>
      </c>
      <c r="CI136" s="8" t="str">
        <f t="array" ref="CI136">IF($D136="erro",XLOOKUP($A136,'Ocorrências 2022 (TODAS)'!$A:$A,'Ocorrências 2022 (TODAS)'!CE:CE),XLOOKUP($A136,'[1]Ocorrências 2022 (USADAS TCC Mi'!$A:$A,'[1]Ocorrências 2022 (USADAS TCC Mi'!CE:CE))</f>
        <v>#REF!</v>
      </c>
      <c r="CJ136" s="8" t="str">
        <f t="array" ref="CJ136">IF($D136="erro",XLOOKUP($A136,'Ocorrências 2022 (TODAS)'!$A:$A,'Ocorrências 2022 (TODAS)'!CF:CF),XLOOKUP($A136,'[1]Ocorrências 2022 (USADAS TCC Mi'!$A:$A,'[1]Ocorrências 2022 (USADAS TCC Mi'!CF:CF))</f>
        <v>#REF!</v>
      </c>
      <c r="CK136" s="8" t="str">
        <f t="array" ref="CK136">IF($D136="erro",XLOOKUP($A136,'Ocorrências 2022 (TODAS)'!$A:$A,'Ocorrências 2022 (TODAS)'!CG:CG),XLOOKUP($A136,'[1]Ocorrências 2022 (USADAS TCC Mi'!$A:$A,'[1]Ocorrências 2022 (USADAS TCC Mi'!CG:CG))</f>
        <v>#REF!</v>
      </c>
      <c r="CL136" s="163" t="str">
        <f t="array" ref="CL136">IF($D136="erro",XLOOKUP($A136,'Ocorrências 2022 (TODAS)'!$A:$A,'Ocorrências 2022 (TODAS)'!CH:CH),XLOOKUP($A136,'[1]Ocorrências 2022 (USADAS TCC Mi'!$A:$A,'[1]Ocorrências 2022 (USADAS TCC Mi'!CH:CH))</f>
        <v>#REF!</v>
      </c>
      <c r="CM136" s="8" t="str">
        <f t="array" ref="CM136">IF($D136="erro",XLOOKUP($A136,'Ocorrências 2022 (TODAS)'!$A:$A,'Ocorrências 2022 (TODAS)'!CI:CI),XLOOKUP($A136,'[1]Ocorrências 2022 (USADAS TCC Mi'!$A:$A,'[1]Ocorrências 2022 (USADAS TCC Mi'!CI:CI))</f>
        <v>#REF!</v>
      </c>
      <c r="CN136" s="8" t="str">
        <f t="array" ref="CN136">IF($D136="erro",XLOOKUP($A136,'Ocorrências 2022 (TODAS)'!$A:$A,'Ocorrências 2022 (TODAS)'!CJ:CJ),XLOOKUP($A136,'[1]Ocorrências 2022 (USADAS TCC Mi'!$A:$A,'[1]Ocorrências 2022 (USADAS TCC Mi'!CJ:CJ))</f>
        <v>#REF!</v>
      </c>
      <c r="CO136" s="8" t="str">
        <f t="array" ref="CO136">IF($D136="erro",XLOOKUP($A136,'Ocorrências 2022 (TODAS)'!$A:$A,'Ocorrências 2022 (TODAS)'!CK:CK),XLOOKUP($A136,'[1]Ocorrências 2022 (USADAS TCC Mi'!$A:$A,'[1]Ocorrências 2022 (USADAS TCC Mi'!CK:CK))</f>
        <v>#REF!</v>
      </c>
      <c r="CP136" s="8" t="str">
        <f t="array" ref="CP136">IF($D136="erro",XLOOKUP($A136,'Ocorrências 2022 (TODAS)'!$A:$A,'Ocorrências 2022 (TODAS)'!CL:CL),XLOOKUP($A136,'[1]Ocorrências 2022 (USADAS TCC Mi'!$A:$A,'[1]Ocorrências 2022 (USADAS TCC Mi'!CL:CL))</f>
        <v>#REF!</v>
      </c>
      <c r="CQ136" s="8" t="str">
        <f t="array" ref="CQ136">IF($D136="erro",XLOOKUP($A136,'Ocorrências 2022 (TODAS)'!$A:$A,'Ocorrências 2022 (TODAS)'!CM:CM),XLOOKUP($A136,'[1]Ocorrências 2022 (USADAS TCC Mi'!$A:$A,'[1]Ocorrências 2022 (USADAS TCC Mi'!CM:CM))</f>
        <v>#REF!</v>
      </c>
      <c r="CR136" s="8" t="str">
        <f t="array" ref="CR136">IF($D136="erro",XLOOKUP($A136,'Ocorrências 2022 (TODAS)'!$A:$A,'Ocorrências 2022 (TODAS)'!CN:CN),XLOOKUP($A136,'[1]Ocorrências 2022 (USADAS TCC Mi'!$A:$A,'[1]Ocorrências 2022 (USADAS TCC Mi'!CN:CN))</f>
        <v>#REF!</v>
      </c>
      <c r="CS136" s="8" t="str">
        <f t="array" ref="CS136">IF($D136="erro",XLOOKUP($A136,'Ocorrências 2022 (TODAS)'!$A:$A,'Ocorrências 2022 (TODAS)'!CO:CO),XLOOKUP($A136,'[1]Ocorrências 2022 (USADAS TCC Mi'!$A:$A,'[1]Ocorrências 2022 (USADAS TCC Mi'!CO:CO))</f>
        <v>#REF!</v>
      </c>
      <c r="CT136" s="8" t="str">
        <f t="array" ref="CT136">IF($D136="erro",XLOOKUP($A136,'Ocorrências 2022 (TODAS)'!$A:$A,'Ocorrências 2022 (TODAS)'!CP:CP),XLOOKUP($A136,'[1]Ocorrências 2022 (USADAS TCC Mi'!$A:$A,'[1]Ocorrências 2022 (USADAS TCC Mi'!CP:CP))</f>
        <v>#REF!</v>
      </c>
      <c r="CU136" s="8" t="str">
        <f t="array" ref="CU136">IF($D136="erro",XLOOKUP($A136,'Ocorrências 2022 (TODAS)'!$A:$A,'Ocorrências 2022 (TODAS)'!CQ:CQ),XLOOKUP($A136,'[1]Ocorrências 2022 (USADAS TCC Mi'!$A:$A,'[1]Ocorrências 2022 (USADAS TCC Mi'!CQ:CQ))</f>
        <v>#REF!</v>
      </c>
      <c r="CV136" s="8" t="str">
        <f t="array" ref="CV136">IF($D136="erro",XLOOKUP($A136,'Ocorrências 2022 (TODAS)'!$A:$A,'Ocorrências 2022 (TODAS)'!CR:CR),XLOOKUP($A136,'[1]Ocorrências 2022 (USADAS TCC Mi'!$A:$A,'[1]Ocorrências 2022 (USADAS TCC Mi'!CR:CR))</f>
        <v>#REF!</v>
      </c>
      <c r="CW136" s="8" t="str">
        <f t="array" ref="CW136">IF($D136="erro",XLOOKUP($A136,'Ocorrências 2022 (TODAS)'!$A:$A,'Ocorrências 2022 (TODAS)'!CS:CS),XLOOKUP($A136,'[1]Ocorrências 2022 (USADAS TCC Mi'!$A:$A,'[1]Ocorrências 2022 (USADAS TCC Mi'!CS:CS))</f>
        <v>#REF!</v>
      </c>
      <c r="CX136" s="8" t="str">
        <f t="array" ref="CX136">IF($D136="erro",XLOOKUP($A136,'Ocorrências 2022 (TODAS)'!$A:$A,'Ocorrências 2022 (TODAS)'!CT:CT),XLOOKUP($A136,'[1]Ocorrências 2022 (USADAS TCC Mi'!$A:$A,'[1]Ocorrências 2022 (USADAS TCC Mi'!CT:CT))</f>
        <v>#REF!</v>
      </c>
      <c r="CY136" s="8" t="str">
        <f t="array" ref="CY136">IF($D136="erro",XLOOKUP($A136,'Ocorrências 2022 (TODAS)'!$A:$A,'Ocorrências 2022 (TODAS)'!CU:CU),XLOOKUP($A136,'[1]Ocorrências 2022 (USADAS TCC Mi'!$A:$A,'[1]Ocorrências 2022 (USADAS TCC Mi'!CU:CU))</f>
        <v>#REF!</v>
      </c>
      <c r="CZ136" s="8" t="str">
        <f t="array" ref="CZ136">IF($D136="erro",XLOOKUP($A136,'Ocorrências 2022 (TODAS)'!$A:$A,'Ocorrências 2022 (TODAS)'!CV:CV),XLOOKUP($A136,'[1]Ocorrências 2022 (USADAS TCC Mi'!$A:$A,'[1]Ocorrências 2022 (USADAS TCC Mi'!CV:CV))</f>
        <v>#REF!</v>
      </c>
      <c r="DA136" s="8" t="str">
        <f t="array" ref="DA136">IF($D136="erro",XLOOKUP($A136,'Ocorrências 2022 (TODAS)'!$A:$A,'Ocorrências 2022 (TODAS)'!CW:CW),XLOOKUP($A136,'[1]Ocorrências 2022 (USADAS TCC Mi'!$A:$A,'[1]Ocorrências 2022 (USADAS TCC Mi'!CW:CW))</f>
        <v>#REF!</v>
      </c>
      <c r="DB136" s="8" t="str">
        <f t="array" ref="DB136">IF($D136="erro",XLOOKUP($A136,'Ocorrências 2022 (TODAS)'!$A:$A,'Ocorrências 2022 (TODAS)'!CX:CX),XLOOKUP($A136,'[1]Ocorrências 2022 (USADAS TCC Mi'!$A:$A,'[1]Ocorrências 2022 (USADAS TCC Mi'!CX:CX))</f>
        <v>#REF!</v>
      </c>
      <c r="DC136" s="8" t="str">
        <f t="array" ref="DC136">IF($D136="erro",XLOOKUP($A136,'Ocorrências 2022 (TODAS)'!$A:$A,'Ocorrências 2022 (TODAS)'!CY:CY),XLOOKUP($A136,'[1]Ocorrências 2022 (USADAS TCC Mi'!$A:$A,'[1]Ocorrências 2022 (USADAS TCC Mi'!CY:CY))</f>
        <v>#REF!</v>
      </c>
      <c r="DD136" s="8" t="str">
        <f t="array" ref="DD136">IF($D136="erro",XLOOKUP($A136,'Ocorrências 2022 (TODAS)'!$A:$A,'Ocorrências 2022 (TODAS)'!CZ:CZ),XLOOKUP($A136,'[1]Ocorrências 2022 (USADAS TCC Mi'!$A:$A,'[1]Ocorrências 2022 (USADAS TCC Mi'!CZ:CZ))</f>
        <v>#REF!</v>
      </c>
      <c r="DE136" s="8" t="str">
        <f t="array" ref="DE136">IF($D136="erro",XLOOKUP($A136,'Ocorrências 2022 (TODAS)'!$A:$A,'Ocorrências 2022 (TODAS)'!DA:DA),XLOOKUP($A136,'[1]Ocorrências 2022 (USADAS TCC Mi'!$A:$A,'[1]Ocorrências 2022 (USADAS TCC Mi'!DA:DA))</f>
        <v>#REF!</v>
      </c>
      <c r="DF136" s="8" t="str">
        <f t="array" ref="DF136">IF($D136="erro",XLOOKUP($A136,'Ocorrências 2022 (TODAS)'!$A:$A,'Ocorrências 2022 (TODAS)'!DB:DB),XLOOKUP($A136,'[1]Ocorrências 2022 (USADAS TCC Mi'!$A:$A,'[1]Ocorrências 2022 (USADAS TCC Mi'!DB:DB))</f>
        <v>#REF!</v>
      </c>
      <c r="DG136" s="8" t="str">
        <f t="array" ref="DG136">IF($D136="erro",XLOOKUP($A136,'Ocorrências 2022 (TODAS)'!$A:$A,'Ocorrências 2022 (TODAS)'!DC:DC),XLOOKUP($A136,'[1]Ocorrências 2022 (USADAS TCC Mi'!$A:$A,'[1]Ocorrências 2022 (USADAS TCC Mi'!DC:DC))</f>
        <v>#REF!</v>
      </c>
    </row>
    <row r="137" ht="15.75" customHeight="1">
      <c r="A137" s="74">
        <v>2073.0</v>
      </c>
      <c r="B137" s="74">
        <v>2073.0</v>
      </c>
      <c r="D137" s="8" t="str">
        <f t="shared" si="1"/>
        <v>Ok</v>
      </c>
      <c r="F137" s="8" t="str">
        <f t="array" ref="F137">IF($D137="erro",XLOOKUP($A137,'Ocorrências 2022 (TODAS)'!$A:$A,'Ocorrências 2022 (TODAS)'!B:B),XLOOKUP($A137,'[1]Ocorrências 2022 (USADAS TCC Mi'!$A:$A,'[1]Ocorrências 2022 (USADAS TCC Mi'!B:B))</f>
        <v>#REF!</v>
      </c>
      <c r="G137" s="8" t="str">
        <f t="array" ref="G137">IF($D137="erro",XLOOKUP($A137,'Ocorrências 2022 (TODAS)'!$A:$A,'Ocorrências 2022 (TODAS)'!C:C),XLOOKUP($A137,'[1]Ocorrências 2022 (USADAS TCC Mi'!$A:$A,'[1]Ocorrências 2022 (USADAS TCC Mi'!C:C))</f>
        <v>#REF!</v>
      </c>
      <c r="H137" s="8" t="str">
        <f t="array" ref="H137">IF($D137="erro",XLOOKUP($A137,'Ocorrências 2022 (TODAS)'!$A:$A,'Ocorrências 2022 (TODAS)'!D:D),XLOOKUP($A137,'[1]Ocorrências 2022 (USADAS TCC Mi'!$A:$A,'[1]Ocorrências 2022 (USADAS TCC Mi'!D:D))</f>
        <v>#REF!</v>
      </c>
      <c r="I137" s="8" t="str">
        <f t="array" ref="I137">IF($D137="erro",XLOOKUP($A137,'Ocorrências 2022 (TODAS)'!$A:$A,'Ocorrências 2022 (TODAS)'!E:E),XLOOKUP($A137,'[1]Ocorrências 2022 (USADAS TCC Mi'!$A:$A,'[1]Ocorrências 2022 (USADAS TCC Mi'!E:E))</f>
        <v>#REF!</v>
      </c>
      <c r="J137" s="8" t="str">
        <f t="array" ref="J137">IF($D137="erro",XLOOKUP($A137,'Ocorrências 2022 (TODAS)'!$A:$A,'Ocorrências 2022 (TODAS)'!F:F),XLOOKUP($A137,'[1]Ocorrências 2022 (USADAS TCC Mi'!$A:$A,'[1]Ocorrências 2022 (USADAS TCC Mi'!F:F))</f>
        <v>#REF!</v>
      </c>
      <c r="K137" s="8" t="str">
        <f t="array" ref="K137">IF($D137="erro",XLOOKUP($A137,'Ocorrências 2022 (TODAS)'!$A:$A,'Ocorrências 2022 (TODAS)'!G:G),XLOOKUP($A137,'[1]Ocorrências 2022 (USADAS TCC Mi'!$A:$A,'[1]Ocorrências 2022 (USADAS TCC Mi'!G:G))</f>
        <v>#REF!</v>
      </c>
      <c r="L137" s="8" t="str">
        <f t="array" ref="L137">IF($D137="erro",XLOOKUP($A137,'Ocorrências 2022 (TODAS)'!$A:$A,'Ocorrências 2022 (TODAS)'!H:H),XLOOKUP($A137,'[1]Ocorrências 2022 (USADAS TCC Mi'!$A:$A,'[1]Ocorrências 2022 (USADAS TCC Mi'!H:H))</f>
        <v>#REF!</v>
      </c>
      <c r="M137" s="8" t="str">
        <f t="array" ref="M137">IF($D137="erro",XLOOKUP($A137,'Ocorrências 2022 (TODAS)'!$A:$A,'Ocorrências 2022 (TODAS)'!I:I),XLOOKUP($A137,'[1]Ocorrências 2022 (USADAS TCC Mi'!$A:$A,'[1]Ocorrências 2022 (USADAS TCC Mi'!I:I))</f>
        <v>#REF!</v>
      </c>
      <c r="N137" s="8" t="str">
        <f t="array" ref="N137">IF($D137="erro",XLOOKUP($A137,'Ocorrências 2022 (TODAS)'!$A:$A,'Ocorrências 2022 (TODAS)'!J:J),XLOOKUP($A137,'[1]Ocorrências 2022 (USADAS TCC Mi'!$A:$A,'[1]Ocorrências 2022 (USADAS TCC Mi'!J:J))</f>
        <v>#REF!</v>
      </c>
      <c r="O137" s="8" t="str">
        <f t="array" ref="O137">IF($D137="erro",XLOOKUP($A137,'Ocorrências 2022 (TODAS)'!$A:$A,'Ocorrências 2022 (TODAS)'!K:K),XLOOKUP($A137,'[1]Ocorrências 2022 (USADAS TCC Mi'!$A:$A,'[1]Ocorrências 2022 (USADAS TCC Mi'!K:K))</f>
        <v>#REF!</v>
      </c>
      <c r="P137" s="8" t="str">
        <f t="array" ref="P137">IF($D137="erro",XLOOKUP($A137,'Ocorrências 2022 (TODAS)'!$A:$A,'Ocorrências 2022 (TODAS)'!L:L),XLOOKUP($A137,'[1]Ocorrências 2022 (USADAS TCC Mi'!$A:$A,'[1]Ocorrências 2022 (USADAS TCC Mi'!L:L))</f>
        <v>#REF!</v>
      </c>
      <c r="Q137" s="8" t="str">
        <f t="array" ref="Q137">IF($D137="erro",XLOOKUP($A137,'Ocorrências 2022 (TODAS)'!$A:$A,'Ocorrências 2022 (TODAS)'!M:M),XLOOKUP($A137,'[1]Ocorrências 2022 (USADAS TCC Mi'!$A:$A,'[1]Ocorrências 2022 (USADAS TCC Mi'!M:M))</f>
        <v>#REF!</v>
      </c>
      <c r="R137" s="8" t="str">
        <f t="array" ref="R137">IF($D137="erro",XLOOKUP($A137,'Ocorrências 2022 (TODAS)'!$A:$A,'Ocorrências 2022 (TODAS)'!N:N),XLOOKUP($A137,'[1]Ocorrências 2022 (USADAS TCC Mi'!$A:$A,'[1]Ocorrências 2022 (USADAS TCC Mi'!N:N))</f>
        <v>#REF!</v>
      </c>
      <c r="S137" s="8" t="str">
        <f t="array" ref="S137">IF($D137="erro",XLOOKUP($A137,'Ocorrências 2022 (TODAS)'!$A:$A,'Ocorrências 2022 (TODAS)'!O:O),XLOOKUP($A137,'[1]Ocorrências 2022 (USADAS TCC Mi'!$A:$A,'[1]Ocorrências 2022 (USADAS TCC Mi'!O:O))</f>
        <v>#REF!</v>
      </c>
      <c r="T137" s="8" t="str">
        <f t="array" ref="T137">IF($D137="erro",XLOOKUP($A137,'Ocorrências 2022 (TODAS)'!$A:$A,'Ocorrências 2022 (TODAS)'!P:P),XLOOKUP($A137,'[1]Ocorrências 2022 (USADAS TCC Mi'!$A:$A,'[1]Ocorrências 2022 (USADAS TCC Mi'!P:P))</f>
        <v>#REF!</v>
      </c>
      <c r="U137" s="8" t="str">
        <f t="array" ref="U137">IF($D137="erro",XLOOKUP($A137,'Ocorrências 2022 (TODAS)'!$A:$A,'Ocorrências 2022 (TODAS)'!Q:Q),XLOOKUP($A137,'[1]Ocorrências 2022 (USADAS TCC Mi'!$A:$A,'[1]Ocorrências 2022 (USADAS TCC Mi'!Q:Q))</f>
        <v>#REF!</v>
      </c>
      <c r="V137" s="8" t="str">
        <f t="array" ref="V137">IF($D137="erro",XLOOKUP($A137,'Ocorrências 2022 (TODAS)'!$A:$A,'Ocorrências 2022 (TODAS)'!R:R),XLOOKUP($A137,'[1]Ocorrências 2022 (USADAS TCC Mi'!$A:$A,'[1]Ocorrências 2022 (USADAS TCC Mi'!R:R))</f>
        <v>#REF!</v>
      </c>
      <c r="W137" s="8" t="str">
        <f t="array" ref="W137">IF($D137="erro",XLOOKUP($A137,'Ocorrências 2022 (TODAS)'!$A:$A,'Ocorrências 2022 (TODAS)'!S:S),XLOOKUP($A137,'[1]Ocorrências 2022 (USADAS TCC Mi'!$A:$A,'[1]Ocorrências 2022 (USADAS TCC Mi'!S:S))</f>
        <v>#REF!</v>
      </c>
      <c r="X137" s="8" t="str">
        <f t="array" ref="X137">IF($D137="erro",XLOOKUP($A137,'Ocorrências 2022 (TODAS)'!$A:$A,'Ocorrências 2022 (TODAS)'!T:T),XLOOKUP($A137,'[1]Ocorrências 2022 (USADAS TCC Mi'!$A:$A,'[1]Ocorrências 2022 (USADAS TCC Mi'!T:T))</f>
        <v>#REF!</v>
      </c>
      <c r="Y137" s="8" t="str">
        <f t="array" ref="Y137">IF($D137="erro",XLOOKUP($A137,'Ocorrências 2022 (TODAS)'!$A:$A,'Ocorrências 2022 (TODAS)'!U:U),XLOOKUP($A137,'[1]Ocorrências 2022 (USADAS TCC Mi'!$A:$A,'[1]Ocorrências 2022 (USADAS TCC Mi'!U:U))</f>
        <v>#REF!</v>
      </c>
      <c r="Z137" s="162" t="str">
        <f t="array" ref="Z137">IF($D137="erro",XLOOKUP($A137,'Ocorrências 2022 (TODAS)'!$A:$A,'Ocorrências 2022 (TODAS)'!V:V),XLOOKUP($A137,'[1]Ocorrências 2022 (USADAS TCC Mi'!$A:$A,'[1]Ocorrências 2022 (USADAS TCC Mi'!V:V))</f>
        <v>#REF!</v>
      </c>
      <c r="AA137" s="162" t="str">
        <f t="array" ref="AA137">IF($D137="erro",XLOOKUP($A137,'Ocorrências 2022 (TODAS)'!$A:$A,'Ocorrências 2022 (TODAS)'!W:W),XLOOKUP($A137,'[1]Ocorrências 2022 (USADAS TCC Mi'!$A:$A,'[1]Ocorrências 2022 (USADAS TCC Mi'!W:W))</f>
        <v>#REF!</v>
      </c>
      <c r="AB137" s="8" t="str">
        <f t="array" ref="AB137">IF($D137="erro",XLOOKUP($A137,'Ocorrências 2022 (TODAS)'!$A:$A,'Ocorrências 2022 (TODAS)'!X:X),XLOOKUP($A137,'[1]Ocorrências 2022 (USADAS TCC Mi'!$A:$A,'[1]Ocorrências 2022 (USADAS TCC Mi'!X:X))</f>
        <v>#REF!</v>
      </c>
      <c r="AC137" s="8" t="str">
        <f t="array" ref="AC137">IF($D137="erro",XLOOKUP($A137,'Ocorrências 2022 (TODAS)'!$A:$A,'Ocorrências 2022 (TODAS)'!Y:Y),XLOOKUP($A137,'[1]Ocorrências 2022 (USADAS TCC Mi'!$A:$A,'[1]Ocorrências 2022 (USADAS TCC Mi'!Y:Y))</f>
        <v>#REF!</v>
      </c>
      <c r="AD137" s="8" t="str">
        <f t="array" ref="AD137">IF($D137="erro",XLOOKUP($A137,'Ocorrências 2022 (TODAS)'!$A:$A,'Ocorrências 2022 (TODAS)'!Z:Z),XLOOKUP($A137,'[1]Ocorrências 2022 (USADAS TCC Mi'!$A:$A,'[1]Ocorrências 2022 (USADAS TCC Mi'!Z:Z))</f>
        <v>#REF!</v>
      </c>
      <c r="AE137" s="8" t="str">
        <f t="array" ref="AE137">IF($D137="erro",XLOOKUP($A137,'Ocorrências 2022 (TODAS)'!$A:$A,'Ocorrências 2022 (TODAS)'!AA:AA),XLOOKUP($A137,'[1]Ocorrências 2022 (USADAS TCC Mi'!$A:$A,'[1]Ocorrências 2022 (USADAS TCC Mi'!AA:AA))</f>
        <v>#REF!</v>
      </c>
      <c r="AF137" s="8" t="str">
        <f t="array" ref="AF137">IF($D137="erro",XLOOKUP($A137,'Ocorrências 2022 (TODAS)'!$A:$A,'Ocorrências 2022 (TODAS)'!AB:AB),XLOOKUP($A137,'[1]Ocorrências 2022 (USADAS TCC Mi'!$A:$A,'[1]Ocorrências 2022 (USADAS TCC Mi'!AB:AB))</f>
        <v>#REF!</v>
      </c>
      <c r="AG137" s="8" t="str">
        <f t="array" ref="AG137">IF($D137="erro",XLOOKUP($A137,'Ocorrências 2022 (TODAS)'!$A:$A,'Ocorrências 2022 (TODAS)'!AC:AC),XLOOKUP($A137,'[1]Ocorrências 2022 (USADAS TCC Mi'!$A:$A,'[1]Ocorrências 2022 (USADAS TCC Mi'!AC:AC))</f>
        <v>#REF!</v>
      </c>
      <c r="AH137" s="8" t="str">
        <f t="array" ref="AH137">IF($D137="erro",XLOOKUP($A137,'Ocorrências 2022 (TODAS)'!$A:$A,'Ocorrências 2022 (TODAS)'!AD:AD),XLOOKUP($A137,'[1]Ocorrências 2022 (USADAS TCC Mi'!$A:$A,'[1]Ocorrências 2022 (USADAS TCC Mi'!AD:AD))</f>
        <v>#REF!</v>
      </c>
      <c r="AI137" s="8" t="str">
        <f t="array" ref="AI137">IF($D137="erro",XLOOKUP($A137,'Ocorrências 2022 (TODAS)'!$A:$A,'Ocorrências 2022 (TODAS)'!AE:AE),XLOOKUP($A137,'[1]Ocorrências 2022 (USADAS TCC Mi'!$A:$A,'[1]Ocorrências 2022 (USADAS TCC Mi'!AE:AE))</f>
        <v>#REF!</v>
      </c>
      <c r="AJ137" s="8" t="str">
        <f t="array" ref="AJ137">IF($D137="erro",XLOOKUP($A137,'Ocorrências 2022 (TODAS)'!$A:$A,'Ocorrências 2022 (TODAS)'!AF:AF),XLOOKUP($A137,'[1]Ocorrências 2022 (USADAS TCC Mi'!$A:$A,'[1]Ocorrências 2022 (USADAS TCC Mi'!AF:AF))</f>
        <v>#REF!</v>
      </c>
      <c r="AK137" s="8" t="str">
        <f t="array" ref="AK137">IF($D137="erro",XLOOKUP($A137,'Ocorrências 2022 (TODAS)'!$A:$A,'Ocorrências 2022 (TODAS)'!AG:AG),XLOOKUP($A137,'[1]Ocorrências 2022 (USADAS TCC Mi'!$A:$A,'[1]Ocorrências 2022 (USADAS TCC Mi'!AG:AG))</f>
        <v>#REF!</v>
      </c>
      <c r="AL137" s="8" t="str">
        <f t="array" ref="AL137">IF($D137="erro",XLOOKUP($A137,'Ocorrências 2022 (TODAS)'!$A:$A,'Ocorrências 2022 (TODAS)'!AH:AH),XLOOKUP($A137,'[1]Ocorrências 2022 (USADAS TCC Mi'!$A:$A,'[1]Ocorrências 2022 (USADAS TCC Mi'!AH:AH))</f>
        <v>#REF!</v>
      </c>
      <c r="AM137" s="8" t="str">
        <f t="array" ref="AM137">IF($D137="erro",XLOOKUP($A137,'Ocorrências 2022 (TODAS)'!$A:$A,'Ocorrências 2022 (TODAS)'!AI:AI),XLOOKUP($A137,'[1]Ocorrências 2022 (USADAS TCC Mi'!$A:$A,'[1]Ocorrências 2022 (USADAS TCC Mi'!AI:AI))</f>
        <v>#REF!</v>
      </c>
      <c r="AN137" s="8" t="str">
        <f t="array" ref="AN137">IF($D137="erro",XLOOKUP($A137,'Ocorrências 2022 (TODAS)'!$A:$A,'Ocorrências 2022 (TODAS)'!AJ:AJ),XLOOKUP($A137,'[1]Ocorrências 2022 (USADAS TCC Mi'!$A:$A,'[1]Ocorrências 2022 (USADAS TCC Mi'!AJ:AJ))</f>
        <v>#REF!</v>
      </c>
      <c r="AO137" s="8" t="str">
        <f t="array" ref="AO137">IF($D137="erro",XLOOKUP($A137,'Ocorrências 2022 (TODAS)'!$A:$A,'Ocorrências 2022 (TODAS)'!AK:AK),XLOOKUP($A137,'[1]Ocorrências 2022 (USADAS TCC Mi'!$A:$A,'[1]Ocorrências 2022 (USADAS TCC Mi'!AK:AK))</f>
        <v>#REF!</v>
      </c>
      <c r="AP137" s="8" t="str">
        <f t="array" ref="AP137">IF($D137="erro",XLOOKUP($A137,'Ocorrências 2022 (TODAS)'!$A:$A,'Ocorrências 2022 (TODAS)'!AL:AL),XLOOKUP($A137,'[1]Ocorrências 2022 (USADAS TCC Mi'!$A:$A,'[1]Ocorrências 2022 (USADAS TCC Mi'!AL:AL))</f>
        <v>#REF!</v>
      </c>
      <c r="AQ137" s="8" t="str">
        <f t="array" ref="AQ137">IF($D137="erro",XLOOKUP($A137,'Ocorrências 2022 (TODAS)'!$A:$A,'Ocorrências 2022 (TODAS)'!AM:AM),XLOOKUP($A137,'[1]Ocorrências 2022 (USADAS TCC Mi'!$A:$A,'[1]Ocorrências 2022 (USADAS TCC Mi'!AM:AM))</f>
        <v>#REF!</v>
      </c>
      <c r="AR137" s="8" t="str">
        <f t="array" ref="AR137">IF($D137="erro",XLOOKUP($A137,'Ocorrências 2022 (TODAS)'!$A:$A,'Ocorrências 2022 (TODAS)'!AN:AN),XLOOKUP($A137,'[1]Ocorrências 2022 (USADAS TCC Mi'!$A:$A,'[1]Ocorrências 2022 (USADAS TCC Mi'!AN:AN))</f>
        <v>#REF!</v>
      </c>
      <c r="AS137" s="8" t="str">
        <f t="array" ref="AS137">IF($D137="erro",XLOOKUP($A137,'Ocorrências 2022 (TODAS)'!$A:$A,'Ocorrências 2022 (TODAS)'!AO:AO),XLOOKUP($A137,'[1]Ocorrências 2022 (USADAS TCC Mi'!$A:$A,'[1]Ocorrências 2022 (USADAS TCC Mi'!AO:AO))</f>
        <v>#REF!</v>
      </c>
      <c r="AT137" s="8" t="str">
        <f t="array" ref="AT137">IF($D137="erro",XLOOKUP($A137,'Ocorrências 2022 (TODAS)'!$A:$A,'Ocorrências 2022 (TODAS)'!AP:AP),XLOOKUP($A137,'[1]Ocorrências 2022 (USADAS TCC Mi'!$A:$A,'[1]Ocorrências 2022 (USADAS TCC Mi'!AP:AP))</f>
        <v>#REF!</v>
      </c>
      <c r="AU137" s="8" t="str">
        <f t="array" ref="AU137">IF($D137="erro",XLOOKUP($A137,'Ocorrências 2022 (TODAS)'!$A:$A,'Ocorrências 2022 (TODAS)'!AQ:AQ),XLOOKUP($A137,'[1]Ocorrências 2022 (USADAS TCC Mi'!$A:$A,'[1]Ocorrências 2022 (USADAS TCC Mi'!AQ:AQ))</f>
        <v>#REF!</v>
      </c>
      <c r="AV137" s="8" t="str">
        <f t="array" ref="AV137">IF($D137="erro",XLOOKUP($A137,'Ocorrências 2022 (TODAS)'!$A:$A,'Ocorrências 2022 (TODAS)'!AR:AR),XLOOKUP($A137,'[1]Ocorrências 2022 (USADAS TCC Mi'!$A:$A,'[1]Ocorrências 2022 (USADAS TCC Mi'!AR:AR))</f>
        <v>#REF!</v>
      </c>
      <c r="AW137" s="8" t="str">
        <f t="array" ref="AW137">IF($D137="erro",XLOOKUP($A137,'Ocorrências 2022 (TODAS)'!$A:$A,'Ocorrências 2022 (TODAS)'!AS:AS),XLOOKUP($A137,'[1]Ocorrências 2022 (USADAS TCC Mi'!$A:$A,'[1]Ocorrências 2022 (USADAS TCC Mi'!AS:AS))</f>
        <v>#REF!</v>
      </c>
      <c r="AX137" s="8" t="str">
        <f t="array" ref="AX137">IF($D137="erro",XLOOKUP($A137,'Ocorrências 2022 (TODAS)'!$A:$A,'Ocorrências 2022 (TODAS)'!AT:AT),XLOOKUP($A137,'[1]Ocorrências 2022 (USADAS TCC Mi'!$A:$A,'[1]Ocorrências 2022 (USADAS TCC Mi'!AT:AT))</f>
        <v>#REF!</v>
      </c>
      <c r="AY137" s="8" t="str">
        <f t="array" ref="AY137">IF($D137="erro",XLOOKUP($A137,'Ocorrências 2022 (TODAS)'!$A:$A,'Ocorrências 2022 (TODAS)'!AU:AU),XLOOKUP($A137,'[1]Ocorrências 2022 (USADAS TCC Mi'!$A:$A,'[1]Ocorrências 2022 (USADAS TCC Mi'!AU:AU))</f>
        <v>#REF!</v>
      </c>
      <c r="AZ137" s="8" t="str">
        <f t="array" ref="AZ137">IF($D137="erro",XLOOKUP($A137,'Ocorrências 2022 (TODAS)'!$A:$A,'Ocorrências 2022 (TODAS)'!AV:AV),XLOOKUP($A137,'[1]Ocorrências 2022 (USADAS TCC Mi'!$A:$A,'[1]Ocorrências 2022 (USADAS TCC Mi'!AV:AV))</f>
        <v>#REF!</v>
      </c>
      <c r="BA137" s="8" t="str">
        <f t="array" ref="BA137">IF($D137="erro",XLOOKUP($A137,'Ocorrências 2022 (TODAS)'!$A:$A,'Ocorrências 2022 (TODAS)'!AW:AW),XLOOKUP($A137,'[1]Ocorrências 2022 (USADAS TCC Mi'!$A:$A,'[1]Ocorrências 2022 (USADAS TCC Mi'!AW:AW))</f>
        <v>#REF!</v>
      </c>
      <c r="BB137" s="8" t="str">
        <f t="array" ref="BB137">IF($D137="erro",XLOOKUP($A137,'Ocorrências 2022 (TODAS)'!$A:$A,'Ocorrências 2022 (TODAS)'!AX:AX),XLOOKUP($A137,'[1]Ocorrências 2022 (USADAS TCC Mi'!$A:$A,'[1]Ocorrências 2022 (USADAS TCC Mi'!AX:AX))</f>
        <v>#REF!</v>
      </c>
      <c r="BC137" s="8" t="str">
        <f t="array" ref="BC137">IF($D137="erro",XLOOKUP($A137,'Ocorrências 2022 (TODAS)'!$A:$A,'Ocorrências 2022 (TODAS)'!AY:AY),XLOOKUP($A137,'[1]Ocorrências 2022 (USADAS TCC Mi'!$A:$A,'[1]Ocorrências 2022 (USADAS TCC Mi'!AY:AY))</f>
        <v>#REF!</v>
      </c>
      <c r="BD137" s="8" t="str">
        <f t="array" ref="BD137">IF($D137="erro",XLOOKUP($A137,'Ocorrências 2022 (TODAS)'!$A:$A,'Ocorrências 2022 (TODAS)'!AZ:AZ),XLOOKUP($A137,'[1]Ocorrências 2022 (USADAS TCC Mi'!$A:$A,'[1]Ocorrências 2022 (USADAS TCC Mi'!AZ:AZ))</f>
        <v>#REF!</v>
      </c>
      <c r="BE137" s="8" t="str">
        <f t="array" ref="BE137">IF($D137="erro",XLOOKUP($A137,'Ocorrências 2022 (TODAS)'!$A:$A,'Ocorrências 2022 (TODAS)'!BA:BA),XLOOKUP($A137,'[1]Ocorrências 2022 (USADAS TCC Mi'!$A:$A,'[1]Ocorrências 2022 (USADAS TCC Mi'!BA:BA))</f>
        <v>#REF!</v>
      </c>
      <c r="BF137" s="8" t="str">
        <f t="array" ref="BF137">IF($D137="erro",XLOOKUP($A137,'Ocorrências 2022 (TODAS)'!$A:$A,'Ocorrências 2022 (TODAS)'!BB:BB),XLOOKUP($A137,'[1]Ocorrências 2022 (USADAS TCC Mi'!$A:$A,'[1]Ocorrências 2022 (USADAS TCC Mi'!BB:BB))</f>
        <v>#REF!</v>
      </c>
      <c r="BG137" s="8" t="str">
        <f t="array" ref="BG137">IF($D137="erro",XLOOKUP($A137,'Ocorrências 2022 (TODAS)'!$A:$A,'Ocorrências 2022 (TODAS)'!BC:BC),XLOOKUP($A137,'[1]Ocorrências 2022 (USADAS TCC Mi'!$A:$A,'[1]Ocorrências 2022 (USADAS TCC Mi'!BC:BC))</f>
        <v>#REF!</v>
      </c>
      <c r="BH137" s="8" t="str">
        <f t="array" ref="BH137">IF($D137="erro",XLOOKUP($A137,'Ocorrências 2022 (TODAS)'!$A:$A,'Ocorrências 2022 (TODAS)'!BD:BD),XLOOKUP($A137,'[1]Ocorrências 2022 (USADAS TCC Mi'!$A:$A,'[1]Ocorrências 2022 (USADAS TCC Mi'!BD:BD))</f>
        <v>#REF!</v>
      </c>
      <c r="BI137" s="8" t="str">
        <f t="array" ref="BI137">IF($D137="erro",XLOOKUP($A137,'Ocorrências 2022 (TODAS)'!$A:$A,'Ocorrências 2022 (TODAS)'!BE:BE),XLOOKUP($A137,'[1]Ocorrências 2022 (USADAS TCC Mi'!$A:$A,'[1]Ocorrências 2022 (USADAS TCC Mi'!BE:BE))</f>
        <v>#REF!</v>
      </c>
      <c r="BJ137" s="8" t="str">
        <f t="array" ref="BJ137">IF($D137="erro",XLOOKUP($A137,'Ocorrências 2022 (TODAS)'!$A:$A,'Ocorrências 2022 (TODAS)'!BF:BF),XLOOKUP($A137,'[1]Ocorrências 2022 (USADAS TCC Mi'!$A:$A,'[1]Ocorrências 2022 (USADAS TCC Mi'!BF:BF))</f>
        <v>#REF!</v>
      </c>
      <c r="BK137" s="8" t="str">
        <f t="array" ref="BK137">IF($D137="erro",XLOOKUP($A137,'Ocorrências 2022 (TODAS)'!$A:$A,'Ocorrências 2022 (TODAS)'!BG:BG),XLOOKUP($A137,'[1]Ocorrências 2022 (USADAS TCC Mi'!$A:$A,'[1]Ocorrências 2022 (USADAS TCC Mi'!BG:BG))</f>
        <v>#REF!</v>
      </c>
      <c r="BL137" s="8" t="str">
        <f t="array" ref="BL137">IF($D137="erro",XLOOKUP($A137,'Ocorrências 2022 (TODAS)'!$A:$A,'Ocorrências 2022 (TODAS)'!BH:BH),XLOOKUP($A137,'[1]Ocorrências 2022 (USADAS TCC Mi'!$A:$A,'[1]Ocorrências 2022 (USADAS TCC Mi'!BH:BH))</f>
        <v>#REF!</v>
      </c>
      <c r="BM137" s="8" t="str">
        <f t="array" ref="BM137">IF($D137="erro",XLOOKUP($A137,'Ocorrências 2022 (TODAS)'!$A:$A,'Ocorrências 2022 (TODAS)'!BI:BI),XLOOKUP($A137,'[1]Ocorrências 2022 (USADAS TCC Mi'!$A:$A,'[1]Ocorrências 2022 (USADAS TCC Mi'!BI:BI))</f>
        <v>#REF!</v>
      </c>
      <c r="BN137" s="8" t="str">
        <f t="array" ref="BN137">IF($D137="erro",XLOOKUP($A137,'Ocorrências 2022 (TODAS)'!$A:$A,'Ocorrências 2022 (TODAS)'!BJ:BJ),XLOOKUP($A137,'[1]Ocorrências 2022 (USADAS TCC Mi'!$A:$A,'[1]Ocorrências 2022 (USADAS TCC Mi'!BJ:BJ))</f>
        <v>#REF!</v>
      </c>
      <c r="BO137" s="8" t="str">
        <f t="array" ref="BO137">IF($D137="erro",XLOOKUP($A137,'Ocorrências 2022 (TODAS)'!$A:$A,'Ocorrências 2022 (TODAS)'!BK:BK),XLOOKUP($A137,'[1]Ocorrências 2022 (USADAS TCC Mi'!$A:$A,'[1]Ocorrências 2022 (USADAS TCC Mi'!BK:BK))</f>
        <v>#REF!</v>
      </c>
      <c r="BP137" s="8" t="str">
        <f t="array" ref="BP137">IF($D137="erro",XLOOKUP($A137,'Ocorrências 2022 (TODAS)'!$A:$A,'Ocorrências 2022 (TODAS)'!BL:BL),XLOOKUP($A137,'[1]Ocorrências 2022 (USADAS TCC Mi'!$A:$A,'[1]Ocorrências 2022 (USADAS TCC Mi'!BL:BL))</f>
        <v>#REF!</v>
      </c>
      <c r="BQ137" s="8" t="str">
        <f t="array" ref="BQ137">IF($D137="erro",XLOOKUP($A137,'Ocorrências 2022 (TODAS)'!$A:$A,'Ocorrências 2022 (TODAS)'!BM:BM),XLOOKUP($A137,'[1]Ocorrências 2022 (USADAS TCC Mi'!$A:$A,'[1]Ocorrências 2022 (USADAS TCC Mi'!BM:BM))</f>
        <v>#REF!</v>
      </c>
      <c r="BR137" s="8" t="str">
        <f t="array" ref="BR137">IF($D137="erro",XLOOKUP($A137,'Ocorrências 2022 (TODAS)'!$A:$A,'Ocorrências 2022 (TODAS)'!BN:BN),XLOOKUP($A137,'[1]Ocorrências 2022 (USADAS TCC Mi'!$A:$A,'[1]Ocorrências 2022 (USADAS TCC Mi'!BN:BN))</f>
        <v>#REF!</v>
      </c>
      <c r="BS137" s="8" t="str">
        <f t="array" ref="BS137">IF($D137="erro",XLOOKUP($A137,'Ocorrências 2022 (TODAS)'!$A:$A,'Ocorrências 2022 (TODAS)'!BO:BO),XLOOKUP($A137,'[1]Ocorrências 2022 (USADAS TCC Mi'!$A:$A,'[1]Ocorrências 2022 (USADAS TCC Mi'!BO:BO))</f>
        <v>#REF!</v>
      </c>
      <c r="BT137" s="8" t="str">
        <f t="array" ref="BT137">IF($D137="erro",XLOOKUP($A137,'Ocorrências 2022 (TODAS)'!$A:$A,'Ocorrências 2022 (TODAS)'!BP:BP),XLOOKUP($A137,'[1]Ocorrências 2022 (USADAS TCC Mi'!$A:$A,'[1]Ocorrências 2022 (USADAS TCC Mi'!BP:BP))</f>
        <v>#REF!</v>
      </c>
      <c r="BU137" s="8" t="str">
        <f t="array" ref="BU137">IF($D137="erro",XLOOKUP($A137,'Ocorrências 2022 (TODAS)'!$A:$A,'Ocorrências 2022 (TODAS)'!BQ:BQ),XLOOKUP($A137,'[1]Ocorrências 2022 (USADAS TCC Mi'!$A:$A,'[1]Ocorrências 2022 (USADAS TCC Mi'!BQ:BQ))</f>
        <v>#REF!</v>
      </c>
      <c r="BV137" s="8" t="str">
        <f t="array" ref="BV137">IF($D137="erro",XLOOKUP($A137,'Ocorrências 2022 (TODAS)'!$A:$A,'Ocorrências 2022 (TODAS)'!BR:BR),XLOOKUP($A137,'[1]Ocorrências 2022 (USADAS TCC Mi'!$A:$A,'[1]Ocorrências 2022 (USADAS TCC Mi'!BR:BR))</f>
        <v>#REF!</v>
      </c>
      <c r="BW137" s="8" t="str">
        <f t="array" ref="BW137">IF($D137="erro",XLOOKUP($A137,'Ocorrências 2022 (TODAS)'!$A:$A,'Ocorrências 2022 (TODAS)'!BS:BS),XLOOKUP($A137,'[1]Ocorrências 2022 (USADAS TCC Mi'!$A:$A,'[1]Ocorrências 2022 (USADAS TCC Mi'!BS:BS))</f>
        <v>#REF!</v>
      </c>
      <c r="BX137" s="8" t="str">
        <f t="array" ref="BX137">IF($D137="erro",XLOOKUP($A137,'Ocorrências 2022 (TODAS)'!$A:$A,'Ocorrências 2022 (TODAS)'!BT:BT),XLOOKUP($A137,'[1]Ocorrências 2022 (USADAS TCC Mi'!$A:$A,'[1]Ocorrências 2022 (USADAS TCC Mi'!BT:BT))</f>
        <v>#REF!</v>
      </c>
      <c r="BY137" s="8" t="str">
        <f t="array" ref="BY137">IF($D137="erro",XLOOKUP($A137,'Ocorrências 2022 (TODAS)'!$A:$A,'Ocorrências 2022 (TODAS)'!BU:BU),XLOOKUP($A137,'[1]Ocorrências 2022 (USADAS TCC Mi'!$A:$A,'[1]Ocorrências 2022 (USADAS TCC Mi'!BU:BU))</f>
        <v>#REF!</v>
      </c>
      <c r="BZ137" s="8" t="str">
        <f t="array" ref="BZ137">IF($D137="erro",XLOOKUP($A137,'Ocorrências 2022 (TODAS)'!$A:$A,'Ocorrências 2022 (TODAS)'!BV:BV),XLOOKUP($A137,'[1]Ocorrências 2022 (USADAS TCC Mi'!$A:$A,'[1]Ocorrências 2022 (USADAS TCC Mi'!BV:BV))</f>
        <v>#REF!</v>
      </c>
      <c r="CA137" s="8" t="str">
        <f t="array" ref="CA137">IF($D137="erro",XLOOKUP($A137,'Ocorrências 2022 (TODAS)'!$A:$A,'Ocorrências 2022 (TODAS)'!BW:BW),XLOOKUP($A137,'[1]Ocorrências 2022 (USADAS TCC Mi'!$A:$A,'[1]Ocorrências 2022 (USADAS TCC Mi'!BW:BW))</f>
        <v>#REF!</v>
      </c>
      <c r="CB137" s="8" t="str">
        <f t="array" ref="CB137">IF($D137="erro",XLOOKUP($A137,'Ocorrências 2022 (TODAS)'!$A:$A,'Ocorrências 2022 (TODAS)'!BX:BX),XLOOKUP($A137,'[1]Ocorrências 2022 (USADAS TCC Mi'!$A:$A,'[1]Ocorrências 2022 (USADAS TCC Mi'!BX:BX))</f>
        <v>#REF!</v>
      </c>
      <c r="CC137" s="8" t="str">
        <f t="array" ref="CC137">IF($D137="erro",XLOOKUP($A137,'Ocorrências 2022 (TODAS)'!$A:$A,'Ocorrências 2022 (TODAS)'!BY:BY),XLOOKUP($A137,'[1]Ocorrências 2022 (USADAS TCC Mi'!$A:$A,'[1]Ocorrências 2022 (USADAS TCC Mi'!BY:BY))</f>
        <v>#REF!</v>
      </c>
      <c r="CD137" s="8" t="str">
        <f t="array" ref="CD137">IF($D137="erro",XLOOKUP($A137,'Ocorrências 2022 (TODAS)'!$A:$A,'Ocorrências 2022 (TODAS)'!BZ:BZ),XLOOKUP($A137,'[1]Ocorrências 2022 (USADAS TCC Mi'!$A:$A,'[1]Ocorrências 2022 (USADAS TCC Mi'!BZ:BZ))</f>
        <v>#REF!</v>
      </c>
      <c r="CE137" s="8" t="str">
        <f t="array" ref="CE137">IF($D137="erro",XLOOKUP($A137,'Ocorrências 2022 (TODAS)'!$A:$A,'Ocorrências 2022 (TODAS)'!CA:CA),XLOOKUP($A137,'[1]Ocorrências 2022 (USADAS TCC Mi'!$A:$A,'[1]Ocorrências 2022 (USADAS TCC Mi'!CA:CA))</f>
        <v>#REF!</v>
      </c>
      <c r="CF137" s="8" t="str">
        <f t="array" ref="CF137">IF($D137="erro",XLOOKUP($A137,'Ocorrências 2022 (TODAS)'!$A:$A,'Ocorrências 2022 (TODAS)'!CB:CB),XLOOKUP($A137,'[1]Ocorrências 2022 (USADAS TCC Mi'!$A:$A,'[1]Ocorrências 2022 (USADAS TCC Mi'!CB:CB))</f>
        <v>#REF!</v>
      </c>
      <c r="CG137" s="8" t="str">
        <f t="array" ref="CG137">IF($D137="erro",XLOOKUP($A137,'Ocorrências 2022 (TODAS)'!$A:$A,'Ocorrências 2022 (TODAS)'!CC:CC),XLOOKUP($A137,'[1]Ocorrências 2022 (USADAS TCC Mi'!$A:$A,'[1]Ocorrências 2022 (USADAS TCC Mi'!CC:CC))</f>
        <v>#REF!</v>
      </c>
      <c r="CH137" s="8" t="str">
        <f t="array" ref="CH137">IF($D137="erro",XLOOKUP($A137,'Ocorrências 2022 (TODAS)'!$A:$A,'Ocorrências 2022 (TODAS)'!CD:CD),XLOOKUP($A137,'[1]Ocorrências 2022 (USADAS TCC Mi'!$A:$A,'[1]Ocorrências 2022 (USADAS TCC Mi'!CD:CD))</f>
        <v>#REF!</v>
      </c>
      <c r="CI137" s="8" t="str">
        <f t="array" ref="CI137">IF($D137="erro",XLOOKUP($A137,'Ocorrências 2022 (TODAS)'!$A:$A,'Ocorrências 2022 (TODAS)'!CE:CE),XLOOKUP($A137,'[1]Ocorrências 2022 (USADAS TCC Mi'!$A:$A,'[1]Ocorrências 2022 (USADAS TCC Mi'!CE:CE))</f>
        <v>#REF!</v>
      </c>
      <c r="CJ137" s="8" t="str">
        <f t="array" ref="CJ137">IF($D137="erro",XLOOKUP($A137,'Ocorrências 2022 (TODAS)'!$A:$A,'Ocorrências 2022 (TODAS)'!CF:CF),XLOOKUP($A137,'[1]Ocorrências 2022 (USADAS TCC Mi'!$A:$A,'[1]Ocorrências 2022 (USADAS TCC Mi'!CF:CF))</f>
        <v>#REF!</v>
      </c>
      <c r="CK137" s="8" t="str">
        <f t="array" ref="CK137">IF($D137="erro",XLOOKUP($A137,'Ocorrências 2022 (TODAS)'!$A:$A,'Ocorrências 2022 (TODAS)'!CG:CG),XLOOKUP($A137,'[1]Ocorrências 2022 (USADAS TCC Mi'!$A:$A,'[1]Ocorrências 2022 (USADAS TCC Mi'!CG:CG))</f>
        <v>#REF!</v>
      </c>
      <c r="CL137" s="163" t="str">
        <f t="array" ref="CL137">IF($D137="erro",XLOOKUP($A137,'Ocorrências 2022 (TODAS)'!$A:$A,'Ocorrências 2022 (TODAS)'!CH:CH),XLOOKUP($A137,'[1]Ocorrências 2022 (USADAS TCC Mi'!$A:$A,'[1]Ocorrências 2022 (USADAS TCC Mi'!CH:CH))</f>
        <v>#REF!</v>
      </c>
      <c r="CM137" s="8" t="str">
        <f t="array" ref="CM137">IF($D137="erro",XLOOKUP($A137,'Ocorrências 2022 (TODAS)'!$A:$A,'Ocorrências 2022 (TODAS)'!CI:CI),XLOOKUP($A137,'[1]Ocorrências 2022 (USADAS TCC Mi'!$A:$A,'[1]Ocorrências 2022 (USADAS TCC Mi'!CI:CI))</f>
        <v>#REF!</v>
      </c>
      <c r="CN137" s="8" t="str">
        <f t="array" ref="CN137">IF($D137="erro",XLOOKUP($A137,'Ocorrências 2022 (TODAS)'!$A:$A,'Ocorrências 2022 (TODAS)'!CJ:CJ),XLOOKUP($A137,'[1]Ocorrências 2022 (USADAS TCC Mi'!$A:$A,'[1]Ocorrências 2022 (USADAS TCC Mi'!CJ:CJ))</f>
        <v>#REF!</v>
      </c>
      <c r="CO137" s="8" t="str">
        <f t="array" ref="CO137">IF($D137="erro",XLOOKUP($A137,'Ocorrências 2022 (TODAS)'!$A:$A,'Ocorrências 2022 (TODAS)'!CK:CK),XLOOKUP($A137,'[1]Ocorrências 2022 (USADAS TCC Mi'!$A:$A,'[1]Ocorrências 2022 (USADAS TCC Mi'!CK:CK))</f>
        <v>#REF!</v>
      </c>
      <c r="CP137" s="8" t="str">
        <f t="array" ref="CP137">IF($D137="erro",XLOOKUP($A137,'Ocorrências 2022 (TODAS)'!$A:$A,'Ocorrências 2022 (TODAS)'!CL:CL),XLOOKUP($A137,'[1]Ocorrências 2022 (USADAS TCC Mi'!$A:$A,'[1]Ocorrências 2022 (USADAS TCC Mi'!CL:CL))</f>
        <v>#REF!</v>
      </c>
      <c r="CQ137" s="8" t="str">
        <f t="array" ref="CQ137">IF($D137="erro",XLOOKUP($A137,'Ocorrências 2022 (TODAS)'!$A:$A,'Ocorrências 2022 (TODAS)'!CM:CM),XLOOKUP($A137,'[1]Ocorrências 2022 (USADAS TCC Mi'!$A:$A,'[1]Ocorrências 2022 (USADAS TCC Mi'!CM:CM))</f>
        <v>#REF!</v>
      </c>
      <c r="CR137" s="8" t="str">
        <f t="array" ref="CR137">IF($D137="erro",XLOOKUP($A137,'Ocorrências 2022 (TODAS)'!$A:$A,'Ocorrências 2022 (TODAS)'!CN:CN),XLOOKUP($A137,'[1]Ocorrências 2022 (USADAS TCC Mi'!$A:$A,'[1]Ocorrências 2022 (USADAS TCC Mi'!CN:CN))</f>
        <v>#REF!</v>
      </c>
      <c r="CS137" s="8" t="str">
        <f t="array" ref="CS137">IF($D137="erro",XLOOKUP($A137,'Ocorrências 2022 (TODAS)'!$A:$A,'Ocorrências 2022 (TODAS)'!CO:CO),XLOOKUP($A137,'[1]Ocorrências 2022 (USADAS TCC Mi'!$A:$A,'[1]Ocorrências 2022 (USADAS TCC Mi'!CO:CO))</f>
        <v>#REF!</v>
      </c>
      <c r="CT137" s="8" t="str">
        <f t="array" ref="CT137">IF($D137="erro",XLOOKUP($A137,'Ocorrências 2022 (TODAS)'!$A:$A,'Ocorrências 2022 (TODAS)'!CP:CP),XLOOKUP($A137,'[1]Ocorrências 2022 (USADAS TCC Mi'!$A:$A,'[1]Ocorrências 2022 (USADAS TCC Mi'!CP:CP))</f>
        <v>#REF!</v>
      </c>
      <c r="CU137" s="8" t="str">
        <f t="array" ref="CU137">IF($D137="erro",XLOOKUP($A137,'Ocorrências 2022 (TODAS)'!$A:$A,'Ocorrências 2022 (TODAS)'!CQ:CQ),XLOOKUP($A137,'[1]Ocorrências 2022 (USADAS TCC Mi'!$A:$A,'[1]Ocorrências 2022 (USADAS TCC Mi'!CQ:CQ))</f>
        <v>#REF!</v>
      </c>
      <c r="CV137" s="8" t="str">
        <f t="array" ref="CV137">IF($D137="erro",XLOOKUP($A137,'Ocorrências 2022 (TODAS)'!$A:$A,'Ocorrências 2022 (TODAS)'!CR:CR),XLOOKUP($A137,'[1]Ocorrências 2022 (USADAS TCC Mi'!$A:$A,'[1]Ocorrências 2022 (USADAS TCC Mi'!CR:CR))</f>
        <v>#REF!</v>
      </c>
      <c r="CW137" s="8" t="str">
        <f t="array" ref="CW137">IF($D137="erro",XLOOKUP($A137,'Ocorrências 2022 (TODAS)'!$A:$A,'Ocorrências 2022 (TODAS)'!CS:CS),XLOOKUP($A137,'[1]Ocorrências 2022 (USADAS TCC Mi'!$A:$A,'[1]Ocorrências 2022 (USADAS TCC Mi'!CS:CS))</f>
        <v>#REF!</v>
      </c>
      <c r="CX137" s="8" t="str">
        <f t="array" ref="CX137">IF($D137="erro",XLOOKUP($A137,'Ocorrências 2022 (TODAS)'!$A:$A,'Ocorrências 2022 (TODAS)'!CT:CT),XLOOKUP($A137,'[1]Ocorrências 2022 (USADAS TCC Mi'!$A:$A,'[1]Ocorrências 2022 (USADAS TCC Mi'!CT:CT))</f>
        <v>#REF!</v>
      </c>
      <c r="CY137" s="8" t="str">
        <f t="array" ref="CY137">IF($D137="erro",XLOOKUP($A137,'Ocorrências 2022 (TODAS)'!$A:$A,'Ocorrências 2022 (TODAS)'!CU:CU),XLOOKUP($A137,'[1]Ocorrências 2022 (USADAS TCC Mi'!$A:$A,'[1]Ocorrências 2022 (USADAS TCC Mi'!CU:CU))</f>
        <v>#REF!</v>
      </c>
      <c r="CZ137" s="8" t="str">
        <f t="array" ref="CZ137">IF($D137="erro",XLOOKUP($A137,'Ocorrências 2022 (TODAS)'!$A:$A,'Ocorrências 2022 (TODAS)'!CV:CV),XLOOKUP($A137,'[1]Ocorrências 2022 (USADAS TCC Mi'!$A:$A,'[1]Ocorrências 2022 (USADAS TCC Mi'!CV:CV))</f>
        <v>#REF!</v>
      </c>
      <c r="DA137" s="8" t="str">
        <f t="array" ref="DA137">IF($D137="erro",XLOOKUP($A137,'Ocorrências 2022 (TODAS)'!$A:$A,'Ocorrências 2022 (TODAS)'!CW:CW),XLOOKUP($A137,'[1]Ocorrências 2022 (USADAS TCC Mi'!$A:$A,'[1]Ocorrências 2022 (USADAS TCC Mi'!CW:CW))</f>
        <v>#REF!</v>
      </c>
      <c r="DB137" s="8" t="str">
        <f t="array" ref="DB137">IF($D137="erro",XLOOKUP($A137,'Ocorrências 2022 (TODAS)'!$A:$A,'Ocorrências 2022 (TODAS)'!CX:CX),XLOOKUP($A137,'[1]Ocorrências 2022 (USADAS TCC Mi'!$A:$A,'[1]Ocorrências 2022 (USADAS TCC Mi'!CX:CX))</f>
        <v>#REF!</v>
      </c>
      <c r="DC137" s="8" t="str">
        <f t="array" ref="DC137">IF($D137="erro",XLOOKUP($A137,'Ocorrências 2022 (TODAS)'!$A:$A,'Ocorrências 2022 (TODAS)'!CY:CY),XLOOKUP($A137,'[1]Ocorrências 2022 (USADAS TCC Mi'!$A:$A,'[1]Ocorrências 2022 (USADAS TCC Mi'!CY:CY))</f>
        <v>#REF!</v>
      </c>
      <c r="DD137" s="8" t="str">
        <f t="array" ref="DD137">IF($D137="erro",XLOOKUP($A137,'Ocorrências 2022 (TODAS)'!$A:$A,'Ocorrências 2022 (TODAS)'!CZ:CZ),XLOOKUP($A137,'[1]Ocorrências 2022 (USADAS TCC Mi'!$A:$A,'[1]Ocorrências 2022 (USADAS TCC Mi'!CZ:CZ))</f>
        <v>#REF!</v>
      </c>
      <c r="DE137" s="8" t="str">
        <f t="array" ref="DE137">IF($D137="erro",XLOOKUP($A137,'Ocorrências 2022 (TODAS)'!$A:$A,'Ocorrências 2022 (TODAS)'!DA:DA),XLOOKUP($A137,'[1]Ocorrências 2022 (USADAS TCC Mi'!$A:$A,'[1]Ocorrências 2022 (USADAS TCC Mi'!DA:DA))</f>
        <v>#REF!</v>
      </c>
      <c r="DF137" s="8" t="str">
        <f t="array" ref="DF137">IF($D137="erro",XLOOKUP($A137,'Ocorrências 2022 (TODAS)'!$A:$A,'Ocorrências 2022 (TODAS)'!DB:DB),XLOOKUP($A137,'[1]Ocorrências 2022 (USADAS TCC Mi'!$A:$A,'[1]Ocorrências 2022 (USADAS TCC Mi'!DB:DB))</f>
        <v>#REF!</v>
      </c>
      <c r="DG137" s="8" t="str">
        <f t="array" ref="DG137">IF($D137="erro",XLOOKUP($A137,'Ocorrências 2022 (TODAS)'!$A:$A,'Ocorrências 2022 (TODAS)'!DC:DC),XLOOKUP($A137,'[1]Ocorrências 2022 (USADAS TCC Mi'!$A:$A,'[1]Ocorrências 2022 (USADAS TCC Mi'!DC:DC))</f>
        <v>#REF!</v>
      </c>
    </row>
    <row r="138" ht="15.75" customHeight="1">
      <c r="A138" s="101">
        <v>2075.0</v>
      </c>
      <c r="B138" s="101">
        <v>2075.0</v>
      </c>
      <c r="D138" s="8" t="str">
        <f t="shared" si="1"/>
        <v>Ok</v>
      </c>
      <c r="F138" s="8" t="str">
        <f t="array" ref="F138">IF($D138="erro",XLOOKUP($A138,'Ocorrências 2022 (TODAS)'!$A:$A,'Ocorrências 2022 (TODAS)'!B:B),XLOOKUP($A138,'[1]Ocorrências 2022 (USADAS TCC Mi'!$A:$A,'[1]Ocorrências 2022 (USADAS TCC Mi'!B:B))</f>
        <v>#REF!</v>
      </c>
      <c r="G138" s="8" t="str">
        <f t="array" ref="G138">IF($D138="erro",XLOOKUP($A138,'Ocorrências 2022 (TODAS)'!$A:$A,'Ocorrências 2022 (TODAS)'!C:C),XLOOKUP($A138,'[1]Ocorrências 2022 (USADAS TCC Mi'!$A:$A,'[1]Ocorrências 2022 (USADAS TCC Mi'!C:C))</f>
        <v>#REF!</v>
      </c>
      <c r="H138" s="8" t="str">
        <f t="array" ref="H138">IF($D138="erro",XLOOKUP($A138,'Ocorrências 2022 (TODAS)'!$A:$A,'Ocorrências 2022 (TODAS)'!D:D),XLOOKUP($A138,'[1]Ocorrências 2022 (USADAS TCC Mi'!$A:$A,'[1]Ocorrências 2022 (USADAS TCC Mi'!D:D))</f>
        <v>#REF!</v>
      </c>
      <c r="I138" s="8" t="str">
        <f t="array" ref="I138">IF($D138="erro",XLOOKUP($A138,'Ocorrências 2022 (TODAS)'!$A:$A,'Ocorrências 2022 (TODAS)'!E:E),XLOOKUP($A138,'[1]Ocorrências 2022 (USADAS TCC Mi'!$A:$A,'[1]Ocorrências 2022 (USADAS TCC Mi'!E:E))</f>
        <v>#REF!</v>
      </c>
      <c r="J138" s="8" t="str">
        <f t="array" ref="J138">IF($D138="erro",XLOOKUP($A138,'Ocorrências 2022 (TODAS)'!$A:$A,'Ocorrências 2022 (TODAS)'!F:F),XLOOKUP($A138,'[1]Ocorrências 2022 (USADAS TCC Mi'!$A:$A,'[1]Ocorrências 2022 (USADAS TCC Mi'!F:F))</f>
        <v>#REF!</v>
      </c>
      <c r="K138" s="8" t="str">
        <f t="array" ref="K138">IF($D138="erro",XLOOKUP($A138,'Ocorrências 2022 (TODAS)'!$A:$A,'Ocorrências 2022 (TODAS)'!G:G),XLOOKUP($A138,'[1]Ocorrências 2022 (USADAS TCC Mi'!$A:$A,'[1]Ocorrências 2022 (USADAS TCC Mi'!G:G))</f>
        <v>#REF!</v>
      </c>
      <c r="L138" s="8" t="str">
        <f t="array" ref="L138">IF($D138="erro",XLOOKUP($A138,'Ocorrências 2022 (TODAS)'!$A:$A,'Ocorrências 2022 (TODAS)'!H:H),XLOOKUP($A138,'[1]Ocorrências 2022 (USADAS TCC Mi'!$A:$A,'[1]Ocorrências 2022 (USADAS TCC Mi'!H:H))</f>
        <v>#REF!</v>
      </c>
      <c r="M138" s="8" t="str">
        <f t="array" ref="M138">IF($D138="erro",XLOOKUP($A138,'Ocorrências 2022 (TODAS)'!$A:$A,'Ocorrências 2022 (TODAS)'!I:I),XLOOKUP($A138,'[1]Ocorrências 2022 (USADAS TCC Mi'!$A:$A,'[1]Ocorrências 2022 (USADAS TCC Mi'!I:I))</f>
        <v>#REF!</v>
      </c>
      <c r="N138" s="8" t="str">
        <f t="array" ref="N138">IF($D138="erro",XLOOKUP($A138,'Ocorrências 2022 (TODAS)'!$A:$A,'Ocorrências 2022 (TODAS)'!J:J),XLOOKUP($A138,'[1]Ocorrências 2022 (USADAS TCC Mi'!$A:$A,'[1]Ocorrências 2022 (USADAS TCC Mi'!J:J))</f>
        <v>#REF!</v>
      </c>
      <c r="O138" s="8" t="str">
        <f t="array" ref="O138">IF($D138="erro",XLOOKUP($A138,'Ocorrências 2022 (TODAS)'!$A:$A,'Ocorrências 2022 (TODAS)'!K:K),XLOOKUP($A138,'[1]Ocorrências 2022 (USADAS TCC Mi'!$A:$A,'[1]Ocorrências 2022 (USADAS TCC Mi'!K:K))</f>
        <v>#REF!</v>
      </c>
      <c r="P138" s="8" t="str">
        <f t="array" ref="P138">IF($D138="erro",XLOOKUP($A138,'Ocorrências 2022 (TODAS)'!$A:$A,'Ocorrências 2022 (TODAS)'!L:L),XLOOKUP($A138,'[1]Ocorrências 2022 (USADAS TCC Mi'!$A:$A,'[1]Ocorrências 2022 (USADAS TCC Mi'!L:L))</f>
        <v>#REF!</v>
      </c>
      <c r="Q138" s="8" t="str">
        <f t="array" ref="Q138">IF($D138="erro",XLOOKUP($A138,'Ocorrências 2022 (TODAS)'!$A:$A,'Ocorrências 2022 (TODAS)'!M:M),XLOOKUP($A138,'[1]Ocorrências 2022 (USADAS TCC Mi'!$A:$A,'[1]Ocorrências 2022 (USADAS TCC Mi'!M:M))</f>
        <v>#REF!</v>
      </c>
      <c r="R138" s="8" t="str">
        <f t="array" ref="R138">IF($D138="erro",XLOOKUP($A138,'Ocorrências 2022 (TODAS)'!$A:$A,'Ocorrências 2022 (TODAS)'!N:N),XLOOKUP($A138,'[1]Ocorrências 2022 (USADAS TCC Mi'!$A:$A,'[1]Ocorrências 2022 (USADAS TCC Mi'!N:N))</f>
        <v>#REF!</v>
      </c>
      <c r="S138" s="8" t="str">
        <f t="array" ref="S138">IF($D138="erro",XLOOKUP($A138,'Ocorrências 2022 (TODAS)'!$A:$A,'Ocorrências 2022 (TODAS)'!O:O),XLOOKUP($A138,'[1]Ocorrências 2022 (USADAS TCC Mi'!$A:$A,'[1]Ocorrências 2022 (USADAS TCC Mi'!O:O))</f>
        <v>#REF!</v>
      </c>
      <c r="T138" s="8" t="str">
        <f t="array" ref="T138">IF($D138="erro",XLOOKUP($A138,'Ocorrências 2022 (TODAS)'!$A:$A,'Ocorrências 2022 (TODAS)'!P:P),XLOOKUP($A138,'[1]Ocorrências 2022 (USADAS TCC Mi'!$A:$A,'[1]Ocorrências 2022 (USADAS TCC Mi'!P:P))</f>
        <v>#REF!</v>
      </c>
      <c r="U138" s="8" t="str">
        <f t="array" ref="U138">IF($D138="erro",XLOOKUP($A138,'Ocorrências 2022 (TODAS)'!$A:$A,'Ocorrências 2022 (TODAS)'!Q:Q),XLOOKUP($A138,'[1]Ocorrências 2022 (USADAS TCC Mi'!$A:$A,'[1]Ocorrências 2022 (USADAS TCC Mi'!Q:Q))</f>
        <v>#REF!</v>
      </c>
      <c r="V138" s="8" t="str">
        <f t="array" ref="V138">IF($D138="erro",XLOOKUP($A138,'Ocorrências 2022 (TODAS)'!$A:$A,'Ocorrências 2022 (TODAS)'!R:R),XLOOKUP($A138,'[1]Ocorrências 2022 (USADAS TCC Mi'!$A:$A,'[1]Ocorrências 2022 (USADAS TCC Mi'!R:R))</f>
        <v>#REF!</v>
      </c>
      <c r="W138" s="8" t="str">
        <f t="array" ref="W138">IF($D138="erro",XLOOKUP($A138,'Ocorrências 2022 (TODAS)'!$A:$A,'Ocorrências 2022 (TODAS)'!S:S),XLOOKUP($A138,'[1]Ocorrências 2022 (USADAS TCC Mi'!$A:$A,'[1]Ocorrências 2022 (USADAS TCC Mi'!S:S))</f>
        <v>#REF!</v>
      </c>
      <c r="X138" s="8" t="str">
        <f t="array" ref="X138">IF($D138="erro",XLOOKUP($A138,'Ocorrências 2022 (TODAS)'!$A:$A,'Ocorrências 2022 (TODAS)'!T:T),XLOOKUP($A138,'[1]Ocorrências 2022 (USADAS TCC Mi'!$A:$A,'[1]Ocorrências 2022 (USADAS TCC Mi'!T:T))</f>
        <v>#REF!</v>
      </c>
      <c r="Y138" s="8" t="str">
        <f t="array" ref="Y138">IF($D138="erro",XLOOKUP($A138,'Ocorrências 2022 (TODAS)'!$A:$A,'Ocorrências 2022 (TODAS)'!U:U),XLOOKUP($A138,'[1]Ocorrências 2022 (USADAS TCC Mi'!$A:$A,'[1]Ocorrências 2022 (USADAS TCC Mi'!U:U))</f>
        <v>#REF!</v>
      </c>
      <c r="Z138" s="162" t="str">
        <f t="array" ref="Z138">IF($D138="erro",XLOOKUP($A138,'Ocorrências 2022 (TODAS)'!$A:$A,'Ocorrências 2022 (TODAS)'!V:V),XLOOKUP($A138,'[1]Ocorrências 2022 (USADAS TCC Mi'!$A:$A,'[1]Ocorrências 2022 (USADAS TCC Mi'!V:V))</f>
        <v>#REF!</v>
      </c>
      <c r="AA138" s="162" t="str">
        <f t="array" ref="AA138">IF($D138="erro",XLOOKUP($A138,'Ocorrências 2022 (TODAS)'!$A:$A,'Ocorrências 2022 (TODAS)'!W:W),XLOOKUP($A138,'[1]Ocorrências 2022 (USADAS TCC Mi'!$A:$A,'[1]Ocorrências 2022 (USADAS TCC Mi'!W:W))</f>
        <v>#REF!</v>
      </c>
      <c r="AB138" s="8" t="str">
        <f t="array" ref="AB138">IF($D138="erro",XLOOKUP($A138,'Ocorrências 2022 (TODAS)'!$A:$A,'Ocorrências 2022 (TODAS)'!X:X),XLOOKUP($A138,'[1]Ocorrências 2022 (USADAS TCC Mi'!$A:$A,'[1]Ocorrências 2022 (USADAS TCC Mi'!X:X))</f>
        <v>#REF!</v>
      </c>
      <c r="AC138" s="8" t="str">
        <f t="array" ref="AC138">IF($D138="erro",XLOOKUP($A138,'Ocorrências 2022 (TODAS)'!$A:$A,'Ocorrências 2022 (TODAS)'!Y:Y),XLOOKUP($A138,'[1]Ocorrências 2022 (USADAS TCC Mi'!$A:$A,'[1]Ocorrências 2022 (USADAS TCC Mi'!Y:Y))</f>
        <v>#REF!</v>
      </c>
      <c r="AD138" s="8" t="str">
        <f t="array" ref="AD138">IF($D138="erro",XLOOKUP($A138,'Ocorrências 2022 (TODAS)'!$A:$A,'Ocorrências 2022 (TODAS)'!Z:Z),XLOOKUP($A138,'[1]Ocorrências 2022 (USADAS TCC Mi'!$A:$A,'[1]Ocorrências 2022 (USADAS TCC Mi'!Z:Z))</f>
        <v>#REF!</v>
      </c>
      <c r="AE138" s="8" t="str">
        <f t="array" ref="AE138">IF($D138="erro",XLOOKUP($A138,'Ocorrências 2022 (TODAS)'!$A:$A,'Ocorrências 2022 (TODAS)'!AA:AA),XLOOKUP($A138,'[1]Ocorrências 2022 (USADAS TCC Mi'!$A:$A,'[1]Ocorrências 2022 (USADAS TCC Mi'!AA:AA))</f>
        <v>#REF!</v>
      </c>
      <c r="AF138" s="8" t="str">
        <f t="array" ref="AF138">IF($D138="erro",XLOOKUP($A138,'Ocorrências 2022 (TODAS)'!$A:$A,'Ocorrências 2022 (TODAS)'!AB:AB),XLOOKUP($A138,'[1]Ocorrências 2022 (USADAS TCC Mi'!$A:$A,'[1]Ocorrências 2022 (USADAS TCC Mi'!AB:AB))</f>
        <v>#REF!</v>
      </c>
      <c r="AG138" s="8" t="str">
        <f t="array" ref="AG138">IF($D138="erro",XLOOKUP($A138,'Ocorrências 2022 (TODAS)'!$A:$A,'Ocorrências 2022 (TODAS)'!AC:AC),XLOOKUP($A138,'[1]Ocorrências 2022 (USADAS TCC Mi'!$A:$A,'[1]Ocorrências 2022 (USADAS TCC Mi'!AC:AC))</f>
        <v>#REF!</v>
      </c>
      <c r="AH138" s="8" t="str">
        <f t="array" ref="AH138">IF($D138="erro",XLOOKUP($A138,'Ocorrências 2022 (TODAS)'!$A:$A,'Ocorrências 2022 (TODAS)'!AD:AD),XLOOKUP($A138,'[1]Ocorrências 2022 (USADAS TCC Mi'!$A:$A,'[1]Ocorrências 2022 (USADAS TCC Mi'!AD:AD))</f>
        <v>#REF!</v>
      </c>
      <c r="AI138" s="8" t="str">
        <f t="array" ref="AI138">IF($D138="erro",XLOOKUP($A138,'Ocorrências 2022 (TODAS)'!$A:$A,'Ocorrências 2022 (TODAS)'!AE:AE),XLOOKUP($A138,'[1]Ocorrências 2022 (USADAS TCC Mi'!$A:$A,'[1]Ocorrências 2022 (USADAS TCC Mi'!AE:AE))</f>
        <v>#REF!</v>
      </c>
      <c r="AJ138" s="8" t="str">
        <f t="array" ref="AJ138">IF($D138="erro",XLOOKUP($A138,'Ocorrências 2022 (TODAS)'!$A:$A,'Ocorrências 2022 (TODAS)'!AF:AF),XLOOKUP($A138,'[1]Ocorrências 2022 (USADAS TCC Mi'!$A:$A,'[1]Ocorrências 2022 (USADAS TCC Mi'!AF:AF))</f>
        <v>#REF!</v>
      </c>
      <c r="AK138" s="8" t="str">
        <f t="array" ref="AK138">IF($D138="erro",XLOOKUP($A138,'Ocorrências 2022 (TODAS)'!$A:$A,'Ocorrências 2022 (TODAS)'!AG:AG),XLOOKUP($A138,'[1]Ocorrências 2022 (USADAS TCC Mi'!$A:$A,'[1]Ocorrências 2022 (USADAS TCC Mi'!AG:AG))</f>
        <v>#REF!</v>
      </c>
      <c r="AL138" s="8" t="str">
        <f t="array" ref="AL138">IF($D138="erro",XLOOKUP($A138,'Ocorrências 2022 (TODAS)'!$A:$A,'Ocorrências 2022 (TODAS)'!AH:AH),XLOOKUP($A138,'[1]Ocorrências 2022 (USADAS TCC Mi'!$A:$A,'[1]Ocorrências 2022 (USADAS TCC Mi'!AH:AH))</f>
        <v>#REF!</v>
      </c>
      <c r="AM138" s="8" t="str">
        <f t="array" ref="AM138">IF($D138="erro",XLOOKUP($A138,'Ocorrências 2022 (TODAS)'!$A:$A,'Ocorrências 2022 (TODAS)'!AI:AI),XLOOKUP($A138,'[1]Ocorrências 2022 (USADAS TCC Mi'!$A:$A,'[1]Ocorrências 2022 (USADAS TCC Mi'!AI:AI))</f>
        <v>#REF!</v>
      </c>
      <c r="AN138" s="8" t="str">
        <f t="array" ref="AN138">IF($D138="erro",XLOOKUP($A138,'Ocorrências 2022 (TODAS)'!$A:$A,'Ocorrências 2022 (TODAS)'!AJ:AJ),XLOOKUP($A138,'[1]Ocorrências 2022 (USADAS TCC Mi'!$A:$A,'[1]Ocorrências 2022 (USADAS TCC Mi'!AJ:AJ))</f>
        <v>#REF!</v>
      </c>
      <c r="AO138" s="8" t="str">
        <f t="array" ref="AO138">IF($D138="erro",XLOOKUP($A138,'Ocorrências 2022 (TODAS)'!$A:$A,'Ocorrências 2022 (TODAS)'!AK:AK),XLOOKUP($A138,'[1]Ocorrências 2022 (USADAS TCC Mi'!$A:$A,'[1]Ocorrências 2022 (USADAS TCC Mi'!AK:AK))</f>
        <v>#REF!</v>
      </c>
      <c r="AP138" s="8" t="str">
        <f t="array" ref="AP138">IF($D138="erro",XLOOKUP($A138,'Ocorrências 2022 (TODAS)'!$A:$A,'Ocorrências 2022 (TODAS)'!AL:AL),XLOOKUP($A138,'[1]Ocorrências 2022 (USADAS TCC Mi'!$A:$A,'[1]Ocorrências 2022 (USADAS TCC Mi'!AL:AL))</f>
        <v>#REF!</v>
      </c>
      <c r="AQ138" s="8" t="str">
        <f t="array" ref="AQ138">IF($D138="erro",XLOOKUP($A138,'Ocorrências 2022 (TODAS)'!$A:$A,'Ocorrências 2022 (TODAS)'!AM:AM),XLOOKUP($A138,'[1]Ocorrências 2022 (USADAS TCC Mi'!$A:$A,'[1]Ocorrências 2022 (USADAS TCC Mi'!AM:AM))</f>
        <v>#REF!</v>
      </c>
      <c r="AR138" s="8" t="str">
        <f t="array" ref="AR138">IF($D138="erro",XLOOKUP($A138,'Ocorrências 2022 (TODAS)'!$A:$A,'Ocorrências 2022 (TODAS)'!AN:AN),XLOOKUP($A138,'[1]Ocorrências 2022 (USADAS TCC Mi'!$A:$A,'[1]Ocorrências 2022 (USADAS TCC Mi'!AN:AN))</f>
        <v>#REF!</v>
      </c>
      <c r="AS138" s="8" t="str">
        <f t="array" ref="AS138">IF($D138="erro",XLOOKUP($A138,'Ocorrências 2022 (TODAS)'!$A:$A,'Ocorrências 2022 (TODAS)'!AO:AO),XLOOKUP($A138,'[1]Ocorrências 2022 (USADAS TCC Mi'!$A:$A,'[1]Ocorrências 2022 (USADAS TCC Mi'!AO:AO))</f>
        <v>#REF!</v>
      </c>
      <c r="AT138" s="8" t="str">
        <f t="array" ref="AT138">IF($D138="erro",XLOOKUP($A138,'Ocorrências 2022 (TODAS)'!$A:$A,'Ocorrências 2022 (TODAS)'!AP:AP),XLOOKUP($A138,'[1]Ocorrências 2022 (USADAS TCC Mi'!$A:$A,'[1]Ocorrências 2022 (USADAS TCC Mi'!AP:AP))</f>
        <v>#REF!</v>
      </c>
      <c r="AU138" s="8" t="str">
        <f t="array" ref="AU138">IF($D138="erro",XLOOKUP($A138,'Ocorrências 2022 (TODAS)'!$A:$A,'Ocorrências 2022 (TODAS)'!AQ:AQ),XLOOKUP($A138,'[1]Ocorrências 2022 (USADAS TCC Mi'!$A:$A,'[1]Ocorrências 2022 (USADAS TCC Mi'!AQ:AQ))</f>
        <v>#REF!</v>
      </c>
      <c r="AV138" s="8" t="str">
        <f t="array" ref="AV138">IF($D138="erro",XLOOKUP($A138,'Ocorrências 2022 (TODAS)'!$A:$A,'Ocorrências 2022 (TODAS)'!AR:AR),XLOOKUP($A138,'[1]Ocorrências 2022 (USADAS TCC Mi'!$A:$A,'[1]Ocorrências 2022 (USADAS TCC Mi'!AR:AR))</f>
        <v>#REF!</v>
      </c>
      <c r="AW138" s="8" t="str">
        <f t="array" ref="AW138">IF($D138="erro",XLOOKUP($A138,'Ocorrências 2022 (TODAS)'!$A:$A,'Ocorrências 2022 (TODAS)'!AS:AS),XLOOKUP($A138,'[1]Ocorrências 2022 (USADAS TCC Mi'!$A:$A,'[1]Ocorrências 2022 (USADAS TCC Mi'!AS:AS))</f>
        <v>#REF!</v>
      </c>
      <c r="AX138" s="8" t="str">
        <f t="array" ref="AX138">IF($D138="erro",XLOOKUP($A138,'Ocorrências 2022 (TODAS)'!$A:$A,'Ocorrências 2022 (TODAS)'!AT:AT),XLOOKUP($A138,'[1]Ocorrências 2022 (USADAS TCC Mi'!$A:$A,'[1]Ocorrências 2022 (USADAS TCC Mi'!AT:AT))</f>
        <v>#REF!</v>
      </c>
      <c r="AY138" s="8" t="str">
        <f t="array" ref="AY138">IF($D138="erro",XLOOKUP($A138,'Ocorrências 2022 (TODAS)'!$A:$A,'Ocorrências 2022 (TODAS)'!AU:AU),XLOOKUP($A138,'[1]Ocorrências 2022 (USADAS TCC Mi'!$A:$A,'[1]Ocorrências 2022 (USADAS TCC Mi'!AU:AU))</f>
        <v>#REF!</v>
      </c>
      <c r="AZ138" s="8" t="str">
        <f t="array" ref="AZ138">IF($D138="erro",XLOOKUP($A138,'Ocorrências 2022 (TODAS)'!$A:$A,'Ocorrências 2022 (TODAS)'!AV:AV),XLOOKUP($A138,'[1]Ocorrências 2022 (USADAS TCC Mi'!$A:$A,'[1]Ocorrências 2022 (USADAS TCC Mi'!AV:AV))</f>
        <v>#REF!</v>
      </c>
      <c r="BA138" s="8" t="str">
        <f t="array" ref="BA138">IF($D138="erro",XLOOKUP($A138,'Ocorrências 2022 (TODAS)'!$A:$A,'Ocorrências 2022 (TODAS)'!AW:AW),XLOOKUP($A138,'[1]Ocorrências 2022 (USADAS TCC Mi'!$A:$A,'[1]Ocorrências 2022 (USADAS TCC Mi'!AW:AW))</f>
        <v>#REF!</v>
      </c>
      <c r="BB138" s="8" t="str">
        <f t="array" ref="BB138">IF($D138="erro",XLOOKUP($A138,'Ocorrências 2022 (TODAS)'!$A:$A,'Ocorrências 2022 (TODAS)'!AX:AX),XLOOKUP($A138,'[1]Ocorrências 2022 (USADAS TCC Mi'!$A:$A,'[1]Ocorrências 2022 (USADAS TCC Mi'!AX:AX))</f>
        <v>#REF!</v>
      </c>
      <c r="BC138" s="8" t="str">
        <f t="array" ref="BC138">IF($D138="erro",XLOOKUP($A138,'Ocorrências 2022 (TODAS)'!$A:$A,'Ocorrências 2022 (TODAS)'!AY:AY),XLOOKUP($A138,'[1]Ocorrências 2022 (USADAS TCC Mi'!$A:$A,'[1]Ocorrências 2022 (USADAS TCC Mi'!AY:AY))</f>
        <v>#REF!</v>
      </c>
      <c r="BD138" s="8" t="str">
        <f t="array" ref="BD138">IF($D138="erro",XLOOKUP($A138,'Ocorrências 2022 (TODAS)'!$A:$A,'Ocorrências 2022 (TODAS)'!AZ:AZ),XLOOKUP($A138,'[1]Ocorrências 2022 (USADAS TCC Mi'!$A:$A,'[1]Ocorrências 2022 (USADAS TCC Mi'!AZ:AZ))</f>
        <v>#REF!</v>
      </c>
      <c r="BE138" s="8" t="str">
        <f t="array" ref="BE138">IF($D138="erro",XLOOKUP($A138,'Ocorrências 2022 (TODAS)'!$A:$A,'Ocorrências 2022 (TODAS)'!BA:BA),XLOOKUP($A138,'[1]Ocorrências 2022 (USADAS TCC Mi'!$A:$A,'[1]Ocorrências 2022 (USADAS TCC Mi'!BA:BA))</f>
        <v>#REF!</v>
      </c>
      <c r="BF138" s="8" t="str">
        <f t="array" ref="BF138">IF($D138="erro",XLOOKUP($A138,'Ocorrências 2022 (TODAS)'!$A:$A,'Ocorrências 2022 (TODAS)'!BB:BB),XLOOKUP($A138,'[1]Ocorrências 2022 (USADAS TCC Mi'!$A:$A,'[1]Ocorrências 2022 (USADAS TCC Mi'!BB:BB))</f>
        <v>#REF!</v>
      </c>
      <c r="BG138" s="8" t="str">
        <f t="array" ref="BG138">IF($D138="erro",XLOOKUP($A138,'Ocorrências 2022 (TODAS)'!$A:$A,'Ocorrências 2022 (TODAS)'!BC:BC),XLOOKUP($A138,'[1]Ocorrências 2022 (USADAS TCC Mi'!$A:$A,'[1]Ocorrências 2022 (USADAS TCC Mi'!BC:BC))</f>
        <v>#REF!</v>
      </c>
      <c r="BH138" s="8" t="str">
        <f t="array" ref="BH138">IF($D138="erro",XLOOKUP($A138,'Ocorrências 2022 (TODAS)'!$A:$A,'Ocorrências 2022 (TODAS)'!BD:BD),XLOOKUP($A138,'[1]Ocorrências 2022 (USADAS TCC Mi'!$A:$A,'[1]Ocorrências 2022 (USADAS TCC Mi'!BD:BD))</f>
        <v>#REF!</v>
      </c>
      <c r="BI138" s="8" t="str">
        <f t="array" ref="BI138">IF($D138="erro",XLOOKUP($A138,'Ocorrências 2022 (TODAS)'!$A:$A,'Ocorrências 2022 (TODAS)'!BE:BE),XLOOKUP($A138,'[1]Ocorrências 2022 (USADAS TCC Mi'!$A:$A,'[1]Ocorrências 2022 (USADAS TCC Mi'!BE:BE))</f>
        <v>#REF!</v>
      </c>
      <c r="BJ138" s="8" t="str">
        <f t="array" ref="BJ138">IF($D138="erro",XLOOKUP($A138,'Ocorrências 2022 (TODAS)'!$A:$A,'Ocorrências 2022 (TODAS)'!BF:BF),XLOOKUP($A138,'[1]Ocorrências 2022 (USADAS TCC Mi'!$A:$A,'[1]Ocorrências 2022 (USADAS TCC Mi'!BF:BF))</f>
        <v>#REF!</v>
      </c>
      <c r="BK138" s="8" t="str">
        <f t="array" ref="BK138">IF($D138="erro",XLOOKUP($A138,'Ocorrências 2022 (TODAS)'!$A:$A,'Ocorrências 2022 (TODAS)'!BG:BG),XLOOKUP($A138,'[1]Ocorrências 2022 (USADAS TCC Mi'!$A:$A,'[1]Ocorrências 2022 (USADAS TCC Mi'!BG:BG))</f>
        <v>#REF!</v>
      </c>
      <c r="BL138" s="8" t="str">
        <f t="array" ref="BL138">IF($D138="erro",XLOOKUP($A138,'Ocorrências 2022 (TODAS)'!$A:$A,'Ocorrências 2022 (TODAS)'!BH:BH),XLOOKUP($A138,'[1]Ocorrências 2022 (USADAS TCC Mi'!$A:$A,'[1]Ocorrências 2022 (USADAS TCC Mi'!BH:BH))</f>
        <v>#REF!</v>
      </c>
      <c r="BM138" s="8" t="str">
        <f t="array" ref="BM138">IF($D138="erro",XLOOKUP($A138,'Ocorrências 2022 (TODAS)'!$A:$A,'Ocorrências 2022 (TODAS)'!BI:BI),XLOOKUP($A138,'[1]Ocorrências 2022 (USADAS TCC Mi'!$A:$A,'[1]Ocorrências 2022 (USADAS TCC Mi'!BI:BI))</f>
        <v>#REF!</v>
      </c>
      <c r="BN138" s="8" t="str">
        <f t="array" ref="BN138">IF($D138="erro",XLOOKUP($A138,'Ocorrências 2022 (TODAS)'!$A:$A,'Ocorrências 2022 (TODAS)'!BJ:BJ),XLOOKUP($A138,'[1]Ocorrências 2022 (USADAS TCC Mi'!$A:$A,'[1]Ocorrências 2022 (USADAS TCC Mi'!BJ:BJ))</f>
        <v>#REF!</v>
      </c>
      <c r="BO138" s="8" t="str">
        <f t="array" ref="BO138">IF($D138="erro",XLOOKUP($A138,'Ocorrências 2022 (TODAS)'!$A:$A,'Ocorrências 2022 (TODAS)'!BK:BK),XLOOKUP($A138,'[1]Ocorrências 2022 (USADAS TCC Mi'!$A:$A,'[1]Ocorrências 2022 (USADAS TCC Mi'!BK:BK))</f>
        <v>#REF!</v>
      </c>
      <c r="BP138" s="8" t="str">
        <f t="array" ref="BP138">IF($D138="erro",XLOOKUP($A138,'Ocorrências 2022 (TODAS)'!$A:$A,'Ocorrências 2022 (TODAS)'!BL:BL),XLOOKUP($A138,'[1]Ocorrências 2022 (USADAS TCC Mi'!$A:$A,'[1]Ocorrências 2022 (USADAS TCC Mi'!BL:BL))</f>
        <v>#REF!</v>
      </c>
      <c r="BQ138" s="8" t="str">
        <f t="array" ref="BQ138">IF($D138="erro",XLOOKUP($A138,'Ocorrências 2022 (TODAS)'!$A:$A,'Ocorrências 2022 (TODAS)'!BM:BM),XLOOKUP($A138,'[1]Ocorrências 2022 (USADAS TCC Mi'!$A:$A,'[1]Ocorrências 2022 (USADAS TCC Mi'!BM:BM))</f>
        <v>#REF!</v>
      </c>
      <c r="BR138" s="8" t="str">
        <f t="array" ref="BR138">IF($D138="erro",XLOOKUP($A138,'Ocorrências 2022 (TODAS)'!$A:$A,'Ocorrências 2022 (TODAS)'!BN:BN),XLOOKUP($A138,'[1]Ocorrências 2022 (USADAS TCC Mi'!$A:$A,'[1]Ocorrências 2022 (USADAS TCC Mi'!BN:BN))</f>
        <v>#REF!</v>
      </c>
      <c r="BS138" s="8" t="str">
        <f t="array" ref="BS138">IF($D138="erro",XLOOKUP($A138,'Ocorrências 2022 (TODAS)'!$A:$A,'Ocorrências 2022 (TODAS)'!BO:BO),XLOOKUP($A138,'[1]Ocorrências 2022 (USADAS TCC Mi'!$A:$A,'[1]Ocorrências 2022 (USADAS TCC Mi'!BO:BO))</f>
        <v>#REF!</v>
      </c>
      <c r="BT138" s="8" t="str">
        <f t="array" ref="BT138">IF($D138="erro",XLOOKUP($A138,'Ocorrências 2022 (TODAS)'!$A:$A,'Ocorrências 2022 (TODAS)'!BP:BP),XLOOKUP($A138,'[1]Ocorrências 2022 (USADAS TCC Mi'!$A:$A,'[1]Ocorrências 2022 (USADAS TCC Mi'!BP:BP))</f>
        <v>#REF!</v>
      </c>
      <c r="BU138" s="8" t="str">
        <f t="array" ref="BU138">IF($D138="erro",XLOOKUP($A138,'Ocorrências 2022 (TODAS)'!$A:$A,'Ocorrências 2022 (TODAS)'!BQ:BQ),XLOOKUP($A138,'[1]Ocorrências 2022 (USADAS TCC Mi'!$A:$A,'[1]Ocorrências 2022 (USADAS TCC Mi'!BQ:BQ))</f>
        <v>#REF!</v>
      </c>
      <c r="BV138" s="8" t="str">
        <f t="array" ref="BV138">IF($D138="erro",XLOOKUP($A138,'Ocorrências 2022 (TODAS)'!$A:$A,'Ocorrências 2022 (TODAS)'!BR:BR),XLOOKUP($A138,'[1]Ocorrências 2022 (USADAS TCC Mi'!$A:$A,'[1]Ocorrências 2022 (USADAS TCC Mi'!BR:BR))</f>
        <v>#REF!</v>
      </c>
      <c r="BW138" s="8" t="str">
        <f t="array" ref="BW138">IF($D138="erro",XLOOKUP($A138,'Ocorrências 2022 (TODAS)'!$A:$A,'Ocorrências 2022 (TODAS)'!BS:BS),XLOOKUP($A138,'[1]Ocorrências 2022 (USADAS TCC Mi'!$A:$A,'[1]Ocorrências 2022 (USADAS TCC Mi'!BS:BS))</f>
        <v>#REF!</v>
      </c>
      <c r="BX138" s="8" t="str">
        <f t="array" ref="BX138">IF($D138="erro",XLOOKUP($A138,'Ocorrências 2022 (TODAS)'!$A:$A,'Ocorrências 2022 (TODAS)'!BT:BT),XLOOKUP($A138,'[1]Ocorrências 2022 (USADAS TCC Mi'!$A:$A,'[1]Ocorrências 2022 (USADAS TCC Mi'!BT:BT))</f>
        <v>#REF!</v>
      </c>
      <c r="BY138" s="8" t="str">
        <f t="array" ref="BY138">IF($D138="erro",XLOOKUP($A138,'Ocorrências 2022 (TODAS)'!$A:$A,'Ocorrências 2022 (TODAS)'!BU:BU),XLOOKUP($A138,'[1]Ocorrências 2022 (USADAS TCC Mi'!$A:$A,'[1]Ocorrências 2022 (USADAS TCC Mi'!BU:BU))</f>
        <v>#REF!</v>
      </c>
      <c r="BZ138" s="8" t="str">
        <f t="array" ref="BZ138">IF($D138="erro",XLOOKUP($A138,'Ocorrências 2022 (TODAS)'!$A:$A,'Ocorrências 2022 (TODAS)'!BV:BV),XLOOKUP($A138,'[1]Ocorrências 2022 (USADAS TCC Mi'!$A:$A,'[1]Ocorrências 2022 (USADAS TCC Mi'!BV:BV))</f>
        <v>#REF!</v>
      </c>
      <c r="CA138" s="8" t="str">
        <f t="array" ref="CA138">IF($D138="erro",XLOOKUP($A138,'Ocorrências 2022 (TODAS)'!$A:$A,'Ocorrências 2022 (TODAS)'!BW:BW),XLOOKUP($A138,'[1]Ocorrências 2022 (USADAS TCC Mi'!$A:$A,'[1]Ocorrências 2022 (USADAS TCC Mi'!BW:BW))</f>
        <v>#REF!</v>
      </c>
      <c r="CB138" s="8" t="str">
        <f t="array" ref="CB138">IF($D138="erro",XLOOKUP($A138,'Ocorrências 2022 (TODAS)'!$A:$A,'Ocorrências 2022 (TODAS)'!BX:BX),XLOOKUP($A138,'[1]Ocorrências 2022 (USADAS TCC Mi'!$A:$A,'[1]Ocorrências 2022 (USADAS TCC Mi'!BX:BX))</f>
        <v>#REF!</v>
      </c>
      <c r="CC138" s="8" t="str">
        <f t="array" ref="CC138">IF($D138="erro",XLOOKUP($A138,'Ocorrências 2022 (TODAS)'!$A:$A,'Ocorrências 2022 (TODAS)'!BY:BY),XLOOKUP($A138,'[1]Ocorrências 2022 (USADAS TCC Mi'!$A:$A,'[1]Ocorrências 2022 (USADAS TCC Mi'!BY:BY))</f>
        <v>#REF!</v>
      </c>
      <c r="CD138" s="8" t="str">
        <f t="array" ref="CD138">IF($D138="erro",XLOOKUP($A138,'Ocorrências 2022 (TODAS)'!$A:$A,'Ocorrências 2022 (TODAS)'!BZ:BZ),XLOOKUP($A138,'[1]Ocorrências 2022 (USADAS TCC Mi'!$A:$A,'[1]Ocorrências 2022 (USADAS TCC Mi'!BZ:BZ))</f>
        <v>#REF!</v>
      </c>
      <c r="CE138" s="8" t="str">
        <f t="array" ref="CE138">IF($D138="erro",XLOOKUP($A138,'Ocorrências 2022 (TODAS)'!$A:$A,'Ocorrências 2022 (TODAS)'!CA:CA),XLOOKUP($A138,'[1]Ocorrências 2022 (USADAS TCC Mi'!$A:$A,'[1]Ocorrências 2022 (USADAS TCC Mi'!CA:CA))</f>
        <v>#REF!</v>
      </c>
      <c r="CF138" s="8" t="str">
        <f t="array" ref="CF138">IF($D138="erro",XLOOKUP($A138,'Ocorrências 2022 (TODAS)'!$A:$A,'Ocorrências 2022 (TODAS)'!CB:CB),XLOOKUP($A138,'[1]Ocorrências 2022 (USADAS TCC Mi'!$A:$A,'[1]Ocorrências 2022 (USADAS TCC Mi'!CB:CB))</f>
        <v>#REF!</v>
      </c>
      <c r="CG138" s="8" t="str">
        <f t="array" ref="CG138">IF($D138="erro",XLOOKUP($A138,'Ocorrências 2022 (TODAS)'!$A:$A,'Ocorrências 2022 (TODAS)'!CC:CC),XLOOKUP($A138,'[1]Ocorrências 2022 (USADAS TCC Mi'!$A:$A,'[1]Ocorrências 2022 (USADAS TCC Mi'!CC:CC))</f>
        <v>#REF!</v>
      </c>
      <c r="CH138" s="8" t="str">
        <f t="array" ref="CH138">IF($D138="erro",XLOOKUP($A138,'Ocorrências 2022 (TODAS)'!$A:$A,'Ocorrências 2022 (TODAS)'!CD:CD),XLOOKUP($A138,'[1]Ocorrências 2022 (USADAS TCC Mi'!$A:$A,'[1]Ocorrências 2022 (USADAS TCC Mi'!CD:CD))</f>
        <v>#REF!</v>
      </c>
      <c r="CI138" s="8" t="str">
        <f t="array" ref="CI138">IF($D138="erro",XLOOKUP($A138,'Ocorrências 2022 (TODAS)'!$A:$A,'Ocorrências 2022 (TODAS)'!CE:CE),XLOOKUP($A138,'[1]Ocorrências 2022 (USADAS TCC Mi'!$A:$A,'[1]Ocorrências 2022 (USADAS TCC Mi'!CE:CE))</f>
        <v>#REF!</v>
      </c>
      <c r="CJ138" s="8" t="str">
        <f t="array" ref="CJ138">IF($D138="erro",XLOOKUP($A138,'Ocorrências 2022 (TODAS)'!$A:$A,'Ocorrências 2022 (TODAS)'!CF:CF),XLOOKUP($A138,'[1]Ocorrências 2022 (USADAS TCC Mi'!$A:$A,'[1]Ocorrências 2022 (USADAS TCC Mi'!CF:CF))</f>
        <v>#REF!</v>
      </c>
      <c r="CK138" s="8" t="str">
        <f t="array" ref="CK138">IF($D138="erro",XLOOKUP($A138,'Ocorrências 2022 (TODAS)'!$A:$A,'Ocorrências 2022 (TODAS)'!CG:CG),XLOOKUP($A138,'[1]Ocorrências 2022 (USADAS TCC Mi'!$A:$A,'[1]Ocorrências 2022 (USADAS TCC Mi'!CG:CG))</f>
        <v>#REF!</v>
      </c>
      <c r="CL138" s="163" t="str">
        <f t="array" ref="CL138">IF($D138="erro",XLOOKUP($A138,'Ocorrências 2022 (TODAS)'!$A:$A,'Ocorrências 2022 (TODAS)'!CH:CH),XLOOKUP($A138,'[1]Ocorrências 2022 (USADAS TCC Mi'!$A:$A,'[1]Ocorrências 2022 (USADAS TCC Mi'!CH:CH))</f>
        <v>#REF!</v>
      </c>
      <c r="CM138" s="8" t="str">
        <f t="array" ref="CM138">IF($D138="erro",XLOOKUP($A138,'Ocorrências 2022 (TODAS)'!$A:$A,'Ocorrências 2022 (TODAS)'!CI:CI),XLOOKUP($A138,'[1]Ocorrências 2022 (USADAS TCC Mi'!$A:$A,'[1]Ocorrências 2022 (USADAS TCC Mi'!CI:CI))</f>
        <v>#REF!</v>
      </c>
      <c r="CN138" s="8" t="str">
        <f t="array" ref="CN138">IF($D138="erro",XLOOKUP($A138,'Ocorrências 2022 (TODAS)'!$A:$A,'Ocorrências 2022 (TODAS)'!CJ:CJ),XLOOKUP($A138,'[1]Ocorrências 2022 (USADAS TCC Mi'!$A:$A,'[1]Ocorrências 2022 (USADAS TCC Mi'!CJ:CJ))</f>
        <v>#REF!</v>
      </c>
      <c r="CO138" s="8" t="str">
        <f t="array" ref="CO138">IF($D138="erro",XLOOKUP($A138,'Ocorrências 2022 (TODAS)'!$A:$A,'Ocorrências 2022 (TODAS)'!CK:CK),XLOOKUP($A138,'[1]Ocorrências 2022 (USADAS TCC Mi'!$A:$A,'[1]Ocorrências 2022 (USADAS TCC Mi'!CK:CK))</f>
        <v>#REF!</v>
      </c>
      <c r="CP138" s="8" t="str">
        <f t="array" ref="CP138">IF($D138="erro",XLOOKUP($A138,'Ocorrências 2022 (TODAS)'!$A:$A,'Ocorrências 2022 (TODAS)'!CL:CL),XLOOKUP($A138,'[1]Ocorrências 2022 (USADAS TCC Mi'!$A:$A,'[1]Ocorrências 2022 (USADAS TCC Mi'!CL:CL))</f>
        <v>#REF!</v>
      </c>
      <c r="CQ138" s="8" t="str">
        <f t="array" ref="CQ138">IF($D138="erro",XLOOKUP($A138,'Ocorrências 2022 (TODAS)'!$A:$A,'Ocorrências 2022 (TODAS)'!CM:CM),XLOOKUP($A138,'[1]Ocorrências 2022 (USADAS TCC Mi'!$A:$A,'[1]Ocorrências 2022 (USADAS TCC Mi'!CM:CM))</f>
        <v>#REF!</v>
      </c>
      <c r="CR138" s="8" t="str">
        <f t="array" ref="CR138">IF($D138="erro",XLOOKUP($A138,'Ocorrências 2022 (TODAS)'!$A:$A,'Ocorrências 2022 (TODAS)'!CN:CN),XLOOKUP($A138,'[1]Ocorrências 2022 (USADAS TCC Mi'!$A:$A,'[1]Ocorrências 2022 (USADAS TCC Mi'!CN:CN))</f>
        <v>#REF!</v>
      </c>
      <c r="CS138" s="8" t="str">
        <f t="array" ref="CS138">IF($D138="erro",XLOOKUP($A138,'Ocorrências 2022 (TODAS)'!$A:$A,'Ocorrências 2022 (TODAS)'!CO:CO),XLOOKUP($A138,'[1]Ocorrências 2022 (USADAS TCC Mi'!$A:$A,'[1]Ocorrências 2022 (USADAS TCC Mi'!CO:CO))</f>
        <v>#REF!</v>
      </c>
      <c r="CT138" s="8" t="str">
        <f t="array" ref="CT138">IF($D138="erro",XLOOKUP($A138,'Ocorrências 2022 (TODAS)'!$A:$A,'Ocorrências 2022 (TODAS)'!CP:CP),XLOOKUP($A138,'[1]Ocorrências 2022 (USADAS TCC Mi'!$A:$A,'[1]Ocorrências 2022 (USADAS TCC Mi'!CP:CP))</f>
        <v>#REF!</v>
      </c>
      <c r="CU138" s="8" t="str">
        <f t="array" ref="CU138">IF($D138="erro",XLOOKUP($A138,'Ocorrências 2022 (TODAS)'!$A:$A,'Ocorrências 2022 (TODAS)'!CQ:CQ),XLOOKUP($A138,'[1]Ocorrências 2022 (USADAS TCC Mi'!$A:$A,'[1]Ocorrências 2022 (USADAS TCC Mi'!CQ:CQ))</f>
        <v>#REF!</v>
      </c>
      <c r="CV138" s="8" t="str">
        <f t="array" ref="CV138">IF($D138="erro",XLOOKUP($A138,'Ocorrências 2022 (TODAS)'!$A:$A,'Ocorrências 2022 (TODAS)'!CR:CR),XLOOKUP($A138,'[1]Ocorrências 2022 (USADAS TCC Mi'!$A:$A,'[1]Ocorrências 2022 (USADAS TCC Mi'!CR:CR))</f>
        <v>#REF!</v>
      </c>
      <c r="CW138" s="8" t="str">
        <f t="array" ref="CW138">IF($D138="erro",XLOOKUP($A138,'Ocorrências 2022 (TODAS)'!$A:$A,'Ocorrências 2022 (TODAS)'!CS:CS),XLOOKUP($A138,'[1]Ocorrências 2022 (USADAS TCC Mi'!$A:$A,'[1]Ocorrências 2022 (USADAS TCC Mi'!CS:CS))</f>
        <v>#REF!</v>
      </c>
      <c r="CX138" s="8" t="str">
        <f t="array" ref="CX138">IF($D138="erro",XLOOKUP($A138,'Ocorrências 2022 (TODAS)'!$A:$A,'Ocorrências 2022 (TODAS)'!CT:CT),XLOOKUP($A138,'[1]Ocorrências 2022 (USADAS TCC Mi'!$A:$A,'[1]Ocorrências 2022 (USADAS TCC Mi'!CT:CT))</f>
        <v>#REF!</v>
      </c>
      <c r="CY138" s="8" t="str">
        <f t="array" ref="CY138">IF($D138="erro",XLOOKUP($A138,'Ocorrências 2022 (TODAS)'!$A:$A,'Ocorrências 2022 (TODAS)'!CU:CU),XLOOKUP($A138,'[1]Ocorrências 2022 (USADAS TCC Mi'!$A:$A,'[1]Ocorrências 2022 (USADAS TCC Mi'!CU:CU))</f>
        <v>#REF!</v>
      </c>
      <c r="CZ138" s="8" t="str">
        <f t="array" ref="CZ138">IF($D138="erro",XLOOKUP($A138,'Ocorrências 2022 (TODAS)'!$A:$A,'Ocorrências 2022 (TODAS)'!CV:CV),XLOOKUP($A138,'[1]Ocorrências 2022 (USADAS TCC Mi'!$A:$A,'[1]Ocorrências 2022 (USADAS TCC Mi'!CV:CV))</f>
        <v>#REF!</v>
      </c>
      <c r="DA138" s="8" t="str">
        <f t="array" ref="DA138">IF($D138="erro",XLOOKUP($A138,'Ocorrências 2022 (TODAS)'!$A:$A,'Ocorrências 2022 (TODAS)'!CW:CW),XLOOKUP($A138,'[1]Ocorrências 2022 (USADAS TCC Mi'!$A:$A,'[1]Ocorrências 2022 (USADAS TCC Mi'!CW:CW))</f>
        <v>#REF!</v>
      </c>
      <c r="DB138" s="8" t="str">
        <f t="array" ref="DB138">IF($D138="erro",XLOOKUP($A138,'Ocorrências 2022 (TODAS)'!$A:$A,'Ocorrências 2022 (TODAS)'!CX:CX),XLOOKUP($A138,'[1]Ocorrências 2022 (USADAS TCC Mi'!$A:$A,'[1]Ocorrências 2022 (USADAS TCC Mi'!CX:CX))</f>
        <v>#REF!</v>
      </c>
      <c r="DC138" s="8" t="str">
        <f t="array" ref="DC138">IF($D138="erro",XLOOKUP($A138,'Ocorrências 2022 (TODAS)'!$A:$A,'Ocorrências 2022 (TODAS)'!CY:CY),XLOOKUP($A138,'[1]Ocorrências 2022 (USADAS TCC Mi'!$A:$A,'[1]Ocorrências 2022 (USADAS TCC Mi'!CY:CY))</f>
        <v>#REF!</v>
      </c>
      <c r="DD138" s="8" t="str">
        <f t="array" ref="DD138">IF($D138="erro",XLOOKUP($A138,'Ocorrências 2022 (TODAS)'!$A:$A,'Ocorrências 2022 (TODAS)'!CZ:CZ),XLOOKUP($A138,'[1]Ocorrências 2022 (USADAS TCC Mi'!$A:$A,'[1]Ocorrências 2022 (USADAS TCC Mi'!CZ:CZ))</f>
        <v>#REF!</v>
      </c>
      <c r="DE138" s="8" t="str">
        <f t="array" ref="DE138">IF($D138="erro",XLOOKUP($A138,'Ocorrências 2022 (TODAS)'!$A:$A,'Ocorrências 2022 (TODAS)'!DA:DA),XLOOKUP($A138,'[1]Ocorrências 2022 (USADAS TCC Mi'!$A:$A,'[1]Ocorrências 2022 (USADAS TCC Mi'!DA:DA))</f>
        <v>#REF!</v>
      </c>
      <c r="DF138" s="8" t="str">
        <f t="array" ref="DF138">IF($D138="erro",XLOOKUP($A138,'Ocorrências 2022 (TODAS)'!$A:$A,'Ocorrências 2022 (TODAS)'!DB:DB),XLOOKUP($A138,'[1]Ocorrências 2022 (USADAS TCC Mi'!$A:$A,'[1]Ocorrências 2022 (USADAS TCC Mi'!DB:DB))</f>
        <v>#REF!</v>
      </c>
      <c r="DG138" s="8" t="str">
        <f t="array" ref="DG138">IF($D138="erro",XLOOKUP($A138,'Ocorrências 2022 (TODAS)'!$A:$A,'Ocorrências 2022 (TODAS)'!DC:DC),XLOOKUP($A138,'[1]Ocorrências 2022 (USADAS TCC Mi'!$A:$A,'[1]Ocorrências 2022 (USADAS TCC Mi'!DC:DC))</f>
        <v>#REF!</v>
      </c>
    </row>
    <row r="139" ht="15.75" customHeight="1">
      <c r="A139" s="132">
        <v>2094.0</v>
      </c>
      <c r="B139" s="132">
        <v>2094.0</v>
      </c>
      <c r="D139" s="8" t="str">
        <f t="shared" si="1"/>
        <v>Ok</v>
      </c>
      <c r="F139" s="8" t="str">
        <f t="array" ref="F139">IF($D139="erro",XLOOKUP($A139,'Ocorrências 2022 (TODAS)'!$A:$A,'Ocorrências 2022 (TODAS)'!B:B),XLOOKUP($A139,'[1]Ocorrências 2022 (USADAS TCC Mi'!$A:$A,'[1]Ocorrências 2022 (USADAS TCC Mi'!B:B))</f>
        <v>#REF!</v>
      </c>
      <c r="G139" s="8" t="str">
        <f t="array" ref="G139">IF($D139="erro",XLOOKUP($A139,'Ocorrências 2022 (TODAS)'!$A:$A,'Ocorrências 2022 (TODAS)'!C:C),XLOOKUP($A139,'[1]Ocorrências 2022 (USADAS TCC Mi'!$A:$A,'[1]Ocorrências 2022 (USADAS TCC Mi'!C:C))</f>
        <v>#REF!</v>
      </c>
      <c r="H139" s="8" t="str">
        <f t="array" ref="H139">IF($D139="erro",XLOOKUP($A139,'Ocorrências 2022 (TODAS)'!$A:$A,'Ocorrências 2022 (TODAS)'!D:D),XLOOKUP($A139,'[1]Ocorrências 2022 (USADAS TCC Mi'!$A:$A,'[1]Ocorrências 2022 (USADAS TCC Mi'!D:D))</f>
        <v>#REF!</v>
      </c>
      <c r="I139" s="8" t="str">
        <f t="array" ref="I139">IF($D139="erro",XLOOKUP($A139,'Ocorrências 2022 (TODAS)'!$A:$A,'Ocorrências 2022 (TODAS)'!E:E),XLOOKUP($A139,'[1]Ocorrências 2022 (USADAS TCC Mi'!$A:$A,'[1]Ocorrências 2022 (USADAS TCC Mi'!E:E))</f>
        <v>#REF!</v>
      </c>
      <c r="J139" s="8" t="str">
        <f t="array" ref="J139">IF($D139="erro",XLOOKUP($A139,'Ocorrências 2022 (TODAS)'!$A:$A,'Ocorrências 2022 (TODAS)'!F:F),XLOOKUP($A139,'[1]Ocorrências 2022 (USADAS TCC Mi'!$A:$A,'[1]Ocorrências 2022 (USADAS TCC Mi'!F:F))</f>
        <v>#REF!</v>
      </c>
      <c r="K139" s="8" t="str">
        <f t="array" ref="K139">IF($D139="erro",XLOOKUP($A139,'Ocorrências 2022 (TODAS)'!$A:$A,'Ocorrências 2022 (TODAS)'!G:G),XLOOKUP($A139,'[1]Ocorrências 2022 (USADAS TCC Mi'!$A:$A,'[1]Ocorrências 2022 (USADAS TCC Mi'!G:G))</f>
        <v>#REF!</v>
      </c>
      <c r="L139" s="8" t="str">
        <f t="array" ref="L139">IF($D139="erro",XLOOKUP($A139,'Ocorrências 2022 (TODAS)'!$A:$A,'Ocorrências 2022 (TODAS)'!H:H),XLOOKUP($A139,'[1]Ocorrências 2022 (USADAS TCC Mi'!$A:$A,'[1]Ocorrências 2022 (USADAS TCC Mi'!H:H))</f>
        <v>#REF!</v>
      </c>
      <c r="M139" s="8" t="str">
        <f t="array" ref="M139">IF($D139="erro",XLOOKUP($A139,'Ocorrências 2022 (TODAS)'!$A:$A,'Ocorrências 2022 (TODAS)'!I:I),XLOOKUP($A139,'[1]Ocorrências 2022 (USADAS TCC Mi'!$A:$A,'[1]Ocorrências 2022 (USADAS TCC Mi'!I:I))</f>
        <v>#REF!</v>
      </c>
      <c r="N139" s="8" t="str">
        <f t="array" ref="N139">IF($D139="erro",XLOOKUP($A139,'Ocorrências 2022 (TODAS)'!$A:$A,'Ocorrências 2022 (TODAS)'!J:J),XLOOKUP($A139,'[1]Ocorrências 2022 (USADAS TCC Mi'!$A:$A,'[1]Ocorrências 2022 (USADAS TCC Mi'!J:J))</f>
        <v>#REF!</v>
      </c>
      <c r="O139" s="8" t="str">
        <f t="array" ref="O139">IF($D139="erro",XLOOKUP($A139,'Ocorrências 2022 (TODAS)'!$A:$A,'Ocorrências 2022 (TODAS)'!K:K),XLOOKUP($A139,'[1]Ocorrências 2022 (USADAS TCC Mi'!$A:$A,'[1]Ocorrências 2022 (USADAS TCC Mi'!K:K))</f>
        <v>#REF!</v>
      </c>
      <c r="P139" s="8" t="str">
        <f t="array" ref="P139">IF($D139="erro",XLOOKUP($A139,'Ocorrências 2022 (TODAS)'!$A:$A,'Ocorrências 2022 (TODAS)'!L:L),XLOOKUP($A139,'[1]Ocorrências 2022 (USADAS TCC Mi'!$A:$A,'[1]Ocorrências 2022 (USADAS TCC Mi'!L:L))</f>
        <v>#REF!</v>
      </c>
      <c r="Q139" s="8" t="str">
        <f t="array" ref="Q139">IF($D139="erro",XLOOKUP($A139,'Ocorrências 2022 (TODAS)'!$A:$A,'Ocorrências 2022 (TODAS)'!M:M),XLOOKUP($A139,'[1]Ocorrências 2022 (USADAS TCC Mi'!$A:$A,'[1]Ocorrências 2022 (USADAS TCC Mi'!M:M))</f>
        <v>#REF!</v>
      </c>
      <c r="R139" s="8" t="str">
        <f t="array" ref="R139">IF($D139="erro",XLOOKUP($A139,'Ocorrências 2022 (TODAS)'!$A:$A,'Ocorrências 2022 (TODAS)'!N:N),XLOOKUP($A139,'[1]Ocorrências 2022 (USADAS TCC Mi'!$A:$A,'[1]Ocorrências 2022 (USADAS TCC Mi'!N:N))</f>
        <v>#REF!</v>
      </c>
      <c r="S139" s="8" t="str">
        <f t="array" ref="S139">IF($D139="erro",XLOOKUP($A139,'Ocorrências 2022 (TODAS)'!$A:$A,'Ocorrências 2022 (TODAS)'!O:O),XLOOKUP($A139,'[1]Ocorrências 2022 (USADAS TCC Mi'!$A:$A,'[1]Ocorrências 2022 (USADAS TCC Mi'!O:O))</f>
        <v>#REF!</v>
      </c>
      <c r="T139" s="8" t="str">
        <f t="array" ref="T139">IF($D139="erro",XLOOKUP($A139,'Ocorrências 2022 (TODAS)'!$A:$A,'Ocorrências 2022 (TODAS)'!P:P),XLOOKUP($A139,'[1]Ocorrências 2022 (USADAS TCC Mi'!$A:$A,'[1]Ocorrências 2022 (USADAS TCC Mi'!P:P))</f>
        <v>#REF!</v>
      </c>
      <c r="U139" s="8" t="str">
        <f t="array" ref="U139">IF($D139="erro",XLOOKUP($A139,'Ocorrências 2022 (TODAS)'!$A:$A,'Ocorrências 2022 (TODAS)'!Q:Q),XLOOKUP($A139,'[1]Ocorrências 2022 (USADAS TCC Mi'!$A:$A,'[1]Ocorrências 2022 (USADAS TCC Mi'!Q:Q))</f>
        <v>#REF!</v>
      </c>
      <c r="V139" s="8" t="str">
        <f t="array" ref="V139">IF($D139="erro",XLOOKUP($A139,'Ocorrências 2022 (TODAS)'!$A:$A,'Ocorrências 2022 (TODAS)'!R:R),XLOOKUP($A139,'[1]Ocorrências 2022 (USADAS TCC Mi'!$A:$A,'[1]Ocorrências 2022 (USADAS TCC Mi'!R:R))</f>
        <v>#REF!</v>
      </c>
      <c r="W139" s="8" t="str">
        <f t="array" ref="W139">IF($D139="erro",XLOOKUP($A139,'Ocorrências 2022 (TODAS)'!$A:$A,'Ocorrências 2022 (TODAS)'!S:S),XLOOKUP($A139,'[1]Ocorrências 2022 (USADAS TCC Mi'!$A:$A,'[1]Ocorrências 2022 (USADAS TCC Mi'!S:S))</f>
        <v>#REF!</v>
      </c>
      <c r="X139" s="8" t="str">
        <f t="array" ref="X139">IF($D139="erro",XLOOKUP($A139,'Ocorrências 2022 (TODAS)'!$A:$A,'Ocorrências 2022 (TODAS)'!T:T),XLOOKUP($A139,'[1]Ocorrências 2022 (USADAS TCC Mi'!$A:$A,'[1]Ocorrências 2022 (USADAS TCC Mi'!T:T))</f>
        <v>#REF!</v>
      </c>
      <c r="Y139" s="8" t="str">
        <f t="array" ref="Y139">IF($D139="erro",XLOOKUP($A139,'Ocorrências 2022 (TODAS)'!$A:$A,'Ocorrências 2022 (TODAS)'!U:U),XLOOKUP($A139,'[1]Ocorrências 2022 (USADAS TCC Mi'!$A:$A,'[1]Ocorrências 2022 (USADAS TCC Mi'!U:U))</f>
        <v>#REF!</v>
      </c>
      <c r="Z139" s="162" t="str">
        <f t="array" ref="Z139">IF($D139="erro",XLOOKUP($A139,'Ocorrências 2022 (TODAS)'!$A:$A,'Ocorrências 2022 (TODAS)'!V:V),XLOOKUP($A139,'[1]Ocorrências 2022 (USADAS TCC Mi'!$A:$A,'[1]Ocorrências 2022 (USADAS TCC Mi'!V:V))</f>
        <v>#REF!</v>
      </c>
      <c r="AA139" s="162" t="str">
        <f t="array" ref="AA139">IF($D139="erro",XLOOKUP($A139,'Ocorrências 2022 (TODAS)'!$A:$A,'Ocorrências 2022 (TODAS)'!W:W),XLOOKUP($A139,'[1]Ocorrências 2022 (USADAS TCC Mi'!$A:$A,'[1]Ocorrências 2022 (USADAS TCC Mi'!W:W))</f>
        <v>#REF!</v>
      </c>
      <c r="AB139" s="8" t="str">
        <f t="array" ref="AB139">IF($D139="erro",XLOOKUP($A139,'Ocorrências 2022 (TODAS)'!$A:$A,'Ocorrências 2022 (TODAS)'!X:X),XLOOKUP($A139,'[1]Ocorrências 2022 (USADAS TCC Mi'!$A:$A,'[1]Ocorrências 2022 (USADAS TCC Mi'!X:X))</f>
        <v>#REF!</v>
      </c>
      <c r="AC139" s="8" t="str">
        <f t="array" ref="AC139">IF($D139="erro",XLOOKUP($A139,'Ocorrências 2022 (TODAS)'!$A:$A,'Ocorrências 2022 (TODAS)'!Y:Y),XLOOKUP($A139,'[1]Ocorrências 2022 (USADAS TCC Mi'!$A:$A,'[1]Ocorrências 2022 (USADAS TCC Mi'!Y:Y))</f>
        <v>#REF!</v>
      </c>
      <c r="AD139" s="8" t="str">
        <f t="array" ref="AD139">IF($D139="erro",XLOOKUP($A139,'Ocorrências 2022 (TODAS)'!$A:$A,'Ocorrências 2022 (TODAS)'!Z:Z),XLOOKUP($A139,'[1]Ocorrências 2022 (USADAS TCC Mi'!$A:$A,'[1]Ocorrências 2022 (USADAS TCC Mi'!Z:Z))</f>
        <v>#REF!</v>
      </c>
      <c r="AE139" s="8" t="str">
        <f t="array" ref="AE139">IF($D139="erro",XLOOKUP($A139,'Ocorrências 2022 (TODAS)'!$A:$A,'Ocorrências 2022 (TODAS)'!AA:AA),XLOOKUP($A139,'[1]Ocorrências 2022 (USADAS TCC Mi'!$A:$A,'[1]Ocorrências 2022 (USADAS TCC Mi'!AA:AA))</f>
        <v>#REF!</v>
      </c>
      <c r="AF139" s="8" t="str">
        <f t="array" ref="AF139">IF($D139="erro",XLOOKUP($A139,'Ocorrências 2022 (TODAS)'!$A:$A,'Ocorrências 2022 (TODAS)'!AB:AB),XLOOKUP($A139,'[1]Ocorrências 2022 (USADAS TCC Mi'!$A:$A,'[1]Ocorrências 2022 (USADAS TCC Mi'!AB:AB))</f>
        <v>#REF!</v>
      </c>
      <c r="AG139" s="8" t="str">
        <f t="array" ref="AG139">IF($D139="erro",XLOOKUP($A139,'Ocorrências 2022 (TODAS)'!$A:$A,'Ocorrências 2022 (TODAS)'!AC:AC),XLOOKUP($A139,'[1]Ocorrências 2022 (USADAS TCC Mi'!$A:$A,'[1]Ocorrências 2022 (USADAS TCC Mi'!AC:AC))</f>
        <v>#REF!</v>
      </c>
      <c r="AH139" s="8" t="str">
        <f t="array" ref="AH139">IF($D139="erro",XLOOKUP($A139,'Ocorrências 2022 (TODAS)'!$A:$A,'Ocorrências 2022 (TODAS)'!AD:AD),XLOOKUP($A139,'[1]Ocorrências 2022 (USADAS TCC Mi'!$A:$A,'[1]Ocorrências 2022 (USADAS TCC Mi'!AD:AD))</f>
        <v>#REF!</v>
      </c>
      <c r="AI139" s="8" t="str">
        <f t="array" ref="AI139">IF($D139="erro",XLOOKUP($A139,'Ocorrências 2022 (TODAS)'!$A:$A,'Ocorrências 2022 (TODAS)'!AE:AE),XLOOKUP($A139,'[1]Ocorrências 2022 (USADAS TCC Mi'!$A:$A,'[1]Ocorrências 2022 (USADAS TCC Mi'!AE:AE))</f>
        <v>#REF!</v>
      </c>
      <c r="AJ139" s="8" t="str">
        <f t="array" ref="AJ139">IF($D139="erro",XLOOKUP($A139,'Ocorrências 2022 (TODAS)'!$A:$A,'Ocorrências 2022 (TODAS)'!AF:AF),XLOOKUP($A139,'[1]Ocorrências 2022 (USADAS TCC Mi'!$A:$A,'[1]Ocorrências 2022 (USADAS TCC Mi'!AF:AF))</f>
        <v>#REF!</v>
      </c>
      <c r="AK139" s="8" t="str">
        <f t="array" ref="AK139">IF($D139="erro",XLOOKUP($A139,'Ocorrências 2022 (TODAS)'!$A:$A,'Ocorrências 2022 (TODAS)'!AG:AG),XLOOKUP($A139,'[1]Ocorrências 2022 (USADAS TCC Mi'!$A:$A,'[1]Ocorrências 2022 (USADAS TCC Mi'!AG:AG))</f>
        <v>#REF!</v>
      </c>
      <c r="AL139" s="8" t="str">
        <f t="array" ref="AL139">IF($D139="erro",XLOOKUP($A139,'Ocorrências 2022 (TODAS)'!$A:$A,'Ocorrências 2022 (TODAS)'!AH:AH),XLOOKUP($A139,'[1]Ocorrências 2022 (USADAS TCC Mi'!$A:$A,'[1]Ocorrências 2022 (USADAS TCC Mi'!AH:AH))</f>
        <v>#REF!</v>
      </c>
      <c r="AM139" s="8" t="str">
        <f t="array" ref="AM139">IF($D139="erro",XLOOKUP($A139,'Ocorrências 2022 (TODAS)'!$A:$A,'Ocorrências 2022 (TODAS)'!AI:AI),XLOOKUP($A139,'[1]Ocorrências 2022 (USADAS TCC Mi'!$A:$A,'[1]Ocorrências 2022 (USADAS TCC Mi'!AI:AI))</f>
        <v>#REF!</v>
      </c>
      <c r="AN139" s="8" t="str">
        <f t="array" ref="AN139">IF($D139="erro",XLOOKUP($A139,'Ocorrências 2022 (TODAS)'!$A:$A,'Ocorrências 2022 (TODAS)'!AJ:AJ),XLOOKUP($A139,'[1]Ocorrências 2022 (USADAS TCC Mi'!$A:$A,'[1]Ocorrências 2022 (USADAS TCC Mi'!AJ:AJ))</f>
        <v>#REF!</v>
      </c>
      <c r="AO139" s="8" t="str">
        <f t="array" ref="AO139">IF($D139="erro",XLOOKUP($A139,'Ocorrências 2022 (TODAS)'!$A:$A,'Ocorrências 2022 (TODAS)'!AK:AK),XLOOKUP($A139,'[1]Ocorrências 2022 (USADAS TCC Mi'!$A:$A,'[1]Ocorrências 2022 (USADAS TCC Mi'!AK:AK))</f>
        <v>#REF!</v>
      </c>
      <c r="AP139" s="8" t="str">
        <f t="array" ref="AP139">IF($D139="erro",XLOOKUP($A139,'Ocorrências 2022 (TODAS)'!$A:$A,'Ocorrências 2022 (TODAS)'!AL:AL),XLOOKUP($A139,'[1]Ocorrências 2022 (USADAS TCC Mi'!$A:$A,'[1]Ocorrências 2022 (USADAS TCC Mi'!AL:AL))</f>
        <v>#REF!</v>
      </c>
      <c r="AQ139" s="8" t="str">
        <f t="array" ref="AQ139">IF($D139="erro",XLOOKUP($A139,'Ocorrências 2022 (TODAS)'!$A:$A,'Ocorrências 2022 (TODAS)'!AM:AM),XLOOKUP($A139,'[1]Ocorrências 2022 (USADAS TCC Mi'!$A:$A,'[1]Ocorrências 2022 (USADAS TCC Mi'!AM:AM))</f>
        <v>#REF!</v>
      </c>
      <c r="AR139" s="8" t="str">
        <f t="array" ref="AR139">IF($D139="erro",XLOOKUP($A139,'Ocorrências 2022 (TODAS)'!$A:$A,'Ocorrências 2022 (TODAS)'!AN:AN),XLOOKUP($A139,'[1]Ocorrências 2022 (USADAS TCC Mi'!$A:$A,'[1]Ocorrências 2022 (USADAS TCC Mi'!AN:AN))</f>
        <v>#REF!</v>
      </c>
      <c r="AS139" s="8" t="str">
        <f t="array" ref="AS139">IF($D139="erro",XLOOKUP($A139,'Ocorrências 2022 (TODAS)'!$A:$A,'Ocorrências 2022 (TODAS)'!AO:AO),XLOOKUP($A139,'[1]Ocorrências 2022 (USADAS TCC Mi'!$A:$A,'[1]Ocorrências 2022 (USADAS TCC Mi'!AO:AO))</f>
        <v>#REF!</v>
      </c>
      <c r="AT139" s="8" t="str">
        <f t="array" ref="AT139">IF($D139="erro",XLOOKUP($A139,'Ocorrências 2022 (TODAS)'!$A:$A,'Ocorrências 2022 (TODAS)'!AP:AP),XLOOKUP($A139,'[1]Ocorrências 2022 (USADAS TCC Mi'!$A:$A,'[1]Ocorrências 2022 (USADAS TCC Mi'!AP:AP))</f>
        <v>#REF!</v>
      </c>
      <c r="AU139" s="8" t="str">
        <f t="array" ref="AU139">IF($D139="erro",XLOOKUP($A139,'Ocorrências 2022 (TODAS)'!$A:$A,'Ocorrências 2022 (TODAS)'!AQ:AQ),XLOOKUP($A139,'[1]Ocorrências 2022 (USADAS TCC Mi'!$A:$A,'[1]Ocorrências 2022 (USADAS TCC Mi'!AQ:AQ))</f>
        <v>#REF!</v>
      </c>
      <c r="AV139" s="8" t="str">
        <f t="array" ref="AV139">IF($D139="erro",XLOOKUP($A139,'Ocorrências 2022 (TODAS)'!$A:$A,'Ocorrências 2022 (TODAS)'!AR:AR),XLOOKUP($A139,'[1]Ocorrências 2022 (USADAS TCC Mi'!$A:$A,'[1]Ocorrências 2022 (USADAS TCC Mi'!AR:AR))</f>
        <v>#REF!</v>
      </c>
      <c r="AW139" s="8" t="str">
        <f t="array" ref="AW139">IF($D139="erro",XLOOKUP($A139,'Ocorrências 2022 (TODAS)'!$A:$A,'Ocorrências 2022 (TODAS)'!AS:AS),XLOOKUP($A139,'[1]Ocorrências 2022 (USADAS TCC Mi'!$A:$A,'[1]Ocorrências 2022 (USADAS TCC Mi'!AS:AS))</f>
        <v>#REF!</v>
      </c>
      <c r="AX139" s="8" t="str">
        <f t="array" ref="AX139">IF($D139="erro",XLOOKUP($A139,'Ocorrências 2022 (TODAS)'!$A:$A,'Ocorrências 2022 (TODAS)'!AT:AT),XLOOKUP($A139,'[1]Ocorrências 2022 (USADAS TCC Mi'!$A:$A,'[1]Ocorrências 2022 (USADAS TCC Mi'!AT:AT))</f>
        <v>#REF!</v>
      </c>
      <c r="AY139" s="8" t="str">
        <f t="array" ref="AY139">IF($D139="erro",XLOOKUP($A139,'Ocorrências 2022 (TODAS)'!$A:$A,'Ocorrências 2022 (TODAS)'!AU:AU),XLOOKUP($A139,'[1]Ocorrências 2022 (USADAS TCC Mi'!$A:$A,'[1]Ocorrências 2022 (USADAS TCC Mi'!AU:AU))</f>
        <v>#REF!</v>
      </c>
      <c r="AZ139" s="8" t="str">
        <f t="array" ref="AZ139">IF($D139="erro",XLOOKUP($A139,'Ocorrências 2022 (TODAS)'!$A:$A,'Ocorrências 2022 (TODAS)'!AV:AV),XLOOKUP($A139,'[1]Ocorrências 2022 (USADAS TCC Mi'!$A:$A,'[1]Ocorrências 2022 (USADAS TCC Mi'!AV:AV))</f>
        <v>#REF!</v>
      </c>
      <c r="BA139" s="8" t="str">
        <f t="array" ref="BA139">IF($D139="erro",XLOOKUP($A139,'Ocorrências 2022 (TODAS)'!$A:$A,'Ocorrências 2022 (TODAS)'!AW:AW),XLOOKUP($A139,'[1]Ocorrências 2022 (USADAS TCC Mi'!$A:$A,'[1]Ocorrências 2022 (USADAS TCC Mi'!AW:AW))</f>
        <v>#REF!</v>
      </c>
      <c r="BB139" s="8" t="str">
        <f t="array" ref="BB139">IF($D139="erro",XLOOKUP($A139,'Ocorrências 2022 (TODAS)'!$A:$A,'Ocorrências 2022 (TODAS)'!AX:AX),XLOOKUP($A139,'[1]Ocorrências 2022 (USADAS TCC Mi'!$A:$A,'[1]Ocorrências 2022 (USADAS TCC Mi'!AX:AX))</f>
        <v>#REF!</v>
      </c>
      <c r="BC139" s="8" t="str">
        <f t="array" ref="BC139">IF($D139="erro",XLOOKUP($A139,'Ocorrências 2022 (TODAS)'!$A:$A,'Ocorrências 2022 (TODAS)'!AY:AY),XLOOKUP($A139,'[1]Ocorrências 2022 (USADAS TCC Mi'!$A:$A,'[1]Ocorrências 2022 (USADAS TCC Mi'!AY:AY))</f>
        <v>#REF!</v>
      </c>
      <c r="BD139" s="8" t="str">
        <f t="array" ref="BD139">IF($D139="erro",XLOOKUP($A139,'Ocorrências 2022 (TODAS)'!$A:$A,'Ocorrências 2022 (TODAS)'!AZ:AZ),XLOOKUP($A139,'[1]Ocorrências 2022 (USADAS TCC Mi'!$A:$A,'[1]Ocorrências 2022 (USADAS TCC Mi'!AZ:AZ))</f>
        <v>#REF!</v>
      </c>
      <c r="BE139" s="8" t="str">
        <f t="array" ref="BE139">IF($D139="erro",XLOOKUP($A139,'Ocorrências 2022 (TODAS)'!$A:$A,'Ocorrências 2022 (TODAS)'!BA:BA),XLOOKUP($A139,'[1]Ocorrências 2022 (USADAS TCC Mi'!$A:$A,'[1]Ocorrências 2022 (USADAS TCC Mi'!BA:BA))</f>
        <v>#REF!</v>
      </c>
      <c r="BF139" s="8" t="str">
        <f t="array" ref="BF139">IF($D139="erro",XLOOKUP($A139,'Ocorrências 2022 (TODAS)'!$A:$A,'Ocorrências 2022 (TODAS)'!BB:BB),XLOOKUP($A139,'[1]Ocorrências 2022 (USADAS TCC Mi'!$A:$A,'[1]Ocorrências 2022 (USADAS TCC Mi'!BB:BB))</f>
        <v>#REF!</v>
      </c>
      <c r="BG139" s="8" t="str">
        <f t="array" ref="BG139">IF($D139="erro",XLOOKUP($A139,'Ocorrências 2022 (TODAS)'!$A:$A,'Ocorrências 2022 (TODAS)'!BC:BC),XLOOKUP($A139,'[1]Ocorrências 2022 (USADAS TCC Mi'!$A:$A,'[1]Ocorrências 2022 (USADAS TCC Mi'!BC:BC))</f>
        <v>#REF!</v>
      </c>
      <c r="BH139" s="8" t="str">
        <f t="array" ref="BH139">IF($D139="erro",XLOOKUP($A139,'Ocorrências 2022 (TODAS)'!$A:$A,'Ocorrências 2022 (TODAS)'!BD:BD),XLOOKUP($A139,'[1]Ocorrências 2022 (USADAS TCC Mi'!$A:$A,'[1]Ocorrências 2022 (USADAS TCC Mi'!BD:BD))</f>
        <v>#REF!</v>
      </c>
      <c r="BI139" s="8" t="str">
        <f t="array" ref="BI139">IF($D139="erro",XLOOKUP($A139,'Ocorrências 2022 (TODAS)'!$A:$A,'Ocorrências 2022 (TODAS)'!BE:BE),XLOOKUP($A139,'[1]Ocorrências 2022 (USADAS TCC Mi'!$A:$A,'[1]Ocorrências 2022 (USADAS TCC Mi'!BE:BE))</f>
        <v>#REF!</v>
      </c>
      <c r="BJ139" s="8" t="str">
        <f t="array" ref="BJ139">IF($D139="erro",XLOOKUP($A139,'Ocorrências 2022 (TODAS)'!$A:$A,'Ocorrências 2022 (TODAS)'!BF:BF),XLOOKUP($A139,'[1]Ocorrências 2022 (USADAS TCC Mi'!$A:$A,'[1]Ocorrências 2022 (USADAS TCC Mi'!BF:BF))</f>
        <v>#REF!</v>
      </c>
      <c r="BK139" s="8" t="str">
        <f t="array" ref="BK139">IF($D139="erro",XLOOKUP($A139,'Ocorrências 2022 (TODAS)'!$A:$A,'Ocorrências 2022 (TODAS)'!BG:BG),XLOOKUP($A139,'[1]Ocorrências 2022 (USADAS TCC Mi'!$A:$A,'[1]Ocorrências 2022 (USADAS TCC Mi'!BG:BG))</f>
        <v>#REF!</v>
      </c>
      <c r="BL139" s="8" t="str">
        <f t="array" ref="BL139">IF($D139="erro",XLOOKUP($A139,'Ocorrências 2022 (TODAS)'!$A:$A,'Ocorrências 2022 (TODAS)'!BH:BH),XLOOKUP($A139,'[1]Ocorrências 2022 (USADAS TCC Mi'!$A:$A,'[1]Ocorrências 2022 (USADAS TCC Mi'!BH:BH))</f>
        <v>#REF!</v>
      </c>
      <c r="BM139" s="8" t="str">
        <f t="array" ref="BM139">IF($D139="erro",XLOOKUP($A139,'Ocorrências 2022 (TODAS)'!$A:$A,'Ocorrências 2022 (TODAS)'!BI:BI),XLOOKUP($A139,'[1]Ocorrências 2022 (USADAS TCC Mi'!$A:$A,'[1]Ocorrências 2022 (USADAS TCC Mi'!BI:BI))</f>
        <v>#REF!</v>
      </c>
      <c r="BN139" s="8" t="str">
        <f t="array" ref="BN139">IF($D139="erro",XLOOKUP($A139,'Ocorrências 2022 (TODAS)'!$A:$A,'Ocorrências 2022 (TODAS)'!BJ:BJ),XLOOKUP($A139,'[1]Ocorrências 2022 (USADAS TCC Mi'!$A:$A,'[1]Ocorrências 2022 (USADAS TCC Mi'!BJ:BJ))</f>
        <v>#REF!</v>
      </c>
      <c r="BO139" s="8" t="str">
        <f t="array" ref="BO139">IF($D139="erro",XLOOKUP($A139,'Ocorrências 2022 (TODAS)'!$A:$A,'Ocorrências 2022 (TODAS)'!BK:BK),XLOOKUP($A139,'[1]Ocorrências 2022 (USADAS TCC Mi'!$A:$A,'[1]Ocorrências 2022 (USADAS TCC Mi'!BK:BK))</f>
        <v>#REF!</v>
      </c>
      <c r="BP139" s="8" t="str">
        <f t="array" ref="BP139">IF($D139="erro",XLOOKUP($A139,'Ocorrências 2022 (TODAS)'!$A:$A,'Ocorrências 2022 (TODAS)'!BL:BL),XLOOKUP($A139,'[1]Ocorrências 2022 (USADAS TCC Mi'!$A:$A,'[1]Ocorrências 2022 (USADAS TCC Mi'!BL:BL))</f>
        <v>#REF!</v>
      </c>
      <c r="BQ139" s="8" t="str">
        <f t="array" ref="BQ139">IF($D139="erro",XLOOKUP($A139,'Ocorrências 2022 (TODAS)'!$A:$A,'Ocorrências 2022 (TODAS)'!BM:BM),XLOOKUP($A139,'[1]Ocorrências 2022 (USADAS TCC Mi'!$A:$A,'[1]Ocorrências 2022 (USADAS TCC Mi'!BM:BM))</f>
        <v>#REF!</v>
      </c>
      <c r="BR139" s="8" t="str">
        <f t="array" ref="BR139">IF($D139="erro",XLOOKUP($A139,'Ocorrências 2022 (TODAS)'!$A:$A,'Ocorrências 2022 (TODAS)'!BN:BN),XLOOKUP($A139,'[1]Ocorrências 2022 (USADAS TCC Mi'!$A:$A,'[1]Ocorrências 2022 (USADAS TCC Mi'!BN:BN))</f>
        <v>#REF!</v>
      </c>
      <c r="BS139" s="8" t="str">
        <f t="array" ref="BS139">IF($D139="erro",XLOOKUP($A139,'Ocorrências 2022 (TODAS)'!$A:$A,'Ocorrências 2022 (TODAS)'!BO:BO),XLOOKUP($A139,'[1]Ocorrências 2022 (USADAS TCC Mi'!$A:$A,'[1]Ocorrências 2022 (USADAS TCC Mi'!BO:BO))</f>
        <v>#REF!</v>
      </c>
      <c r="BT139" s="8" t="str">
        <f t="array" ref="BT139">IF($D139="erro",XLOOKUP($A139,'Ocorrências 2022 (TODAS)'!$A:$A,'Ocorrências 2022 (TODAS)'!BP:BP),XLOOKUP($A139,'[1]Ocorrências 2022 (USADAS TCC Mi'!$A:$A,'[1]Ocorrências 2022 (USADAS TCC Mi'!BP:BP))</f>
        <v>#REF!</v>
      </c>
      <c r="BU139" s="8" t="str">
        <f t="array" ref="BU139">IF($D139="erro",XLOOKUP($A139,'Ocorrências 2022 (TODAS)'!$A:$A,'Ocorrências 2022 (TODAS)'!BQ:BQ),XLOOKUP($A139,'[1]Ocorrências 2022 (USADAS TCC Mi'!$A:$A,'[1]Ocorrências 2022 (USADAS TCC Mi'!BQ:BQ))</f>
        <v>#REF!</v>
      </c>
      <c r="BV139" s="8" t="str">
        <f t="array" ref="BV139">IF($D139="erro",XLOOKUP($A139,'Ocorrências 2022 (TODAS)'!$A:$A,'Ocorrências 2022 (TODAS)'!BR:BR),XLOOKUP($A139,'[1]Ocorrências 2022 (USADAS TCC Mi'!$A:$A,'[1]Ocorrências 2022 (USADAS TCC Mi'!BR:BR))</f>
        <v>#REF!</v>
      </c>
      <c r="BW139" s="8" t="str">
        <f t="array" ref="BW139">IF($D139="erro",XLOOKUP($A139,'Ocorrências 2022 (TODAS)'!$A:$A,'Ocorrências 2022 (TODAS)'!BS:BS),XLOOKUP($A139,'[1]Ocorrências 2022 (USADAS TCC Mi'!$A:$A,'[1]Ocorrências 2022 (USADAS TCC Mi'!BS:BS))</f>
        <v>#REF!</v>
      </c>
      <c r="BX139" s="8" t="str">
        <f t="array" ref="BX139">IF($D139="erro",XLOOKUP($A139,'Ocorrências 2022 (TODAS)'!$A:$A,'Ocorrências 2022 (TODAS)'!BT:BT),XLOOKUP($A139,'[1]Ocorrências 2022 (USADAS TCC Mi'!$A:$A,'[1]Ocorrências 2022 (USADAS TCC Mi'!BT:BT))</f>
        <v>#REF!</v>
      </c>
      <c r="BY139" s="8" t="str">
        <f t="array" ref="BY139">IF($D139="erro",XLOOKUP($A139,'Ocorrências 2022 (TODAS)'!$A:$A,'Ocorrências 2022 (TODAS)'!BU:BU),XLOOKUP($A139,'[1]Ocorrências 2022 (USADAS TCC Mi'!$A:$A,'[1]Ocorrências 2022 (USADAS TCC Mi'!BU:BU))</f>
        <v>#REF!</v>
      </c>
      <c r="BZ139" s="8" t="str">
        <f t="array" ref="BZ139">IF($D139="erro",XLOOKUP($A139,'Ocorrências 2022 (TODAS)'!$A:$A,'Ocorrências 2022 (TODAS)'!BV:BV),XLOOKUP($A139,'[1]Ocorrências 2022 (USADAS TCC Mi'!$A:$A,'[1]Ocorrências 2022 (USADAS TCC Mi'!BV:BV))</f>
        <v>#REF!</v>
      </c>
      <c r="CA139" s="8" t="str">
        <f t="array" ref="CA139">IF($D139="erro",XLOOKUP($A139,'Ocorrências 2022 (TODAS)'!$A:$A,'Ocorrências 2022 (TODAS)'!BW:BW),XLOOKUP($A139,'[1]Ocorrências 2022 (USADAS TCC Mi'!$A:$A,'[1]Ocorrências 2022 (USADAS TCC Mi'!BW:BW))</f>
        <v>#REF!</v>
      </c>
      <c r="CB139" s="8" t="str">
        <f t="array" ref="CB139">IF($D139="erro",XLOOKUP($A139,'Ocorrências 2022 (TODAS)'!$A:$A,'Ocorrências 2022 (TODAS)'!BX:BX),XLOOKUP($A139,'[1]Ocorrências 2022 (USADAS TCC Mi'!$A:$A,'[1]Ocorrências 2022 (USADAS TCC Mi'!BX:BX))</f>
        <v>#REF!</v>
      </c>
      <c r="CC139" s="8" t="str">
        <f t="array" ref="CC139">IF($D139="erro",XLOOKUP($A139,'Ocorrências 2022 (TODAS)'!$A:$A,'Ocorrências 2022 (TODAS)'!BY:BY),XLOOKUP($A139,'[1]Ocorrências 2022 (USADAS TCC Mi'!$A:$A,'[1]Ocorrências 2022 (USADAS TCC Mi'!BY:BY))</f>
        <v>#REF!</v>
      </c>
      <c r="CD139" s="8" t="str">
        <f t="array" ref="CD139">IF($D139="erro",XLOOKUP($A139,'Ocorrências 2022 (TODAS)'!$A:$A,'Ocorrências 2022 (TODAS)'!BZ:BZ),XLOOKUP($A139,'[1]Ocorrências 2022 (USADAS TCC Mi'!$A:$A,'[1]Ocorrências 2022 (USADAS TCC Mi'!BZ:BZ))</f>
        <v>#REF!</v>
      </c>
      <c r="CE139" s="8" t="str">
        <f t="array" ref="CE139">IF($D139="erro",XLOOKUP($A139,'Ocorrências 2022 (TODAS)'!$A:$A,'Ocorrências 2022 (TODAS)'!CA:CA),XLOOKUP($A139,'[1]Ocorrências 2022 (USADAS TCC Mi'!$A:$A,'[1]Ocorrências 2022 (USADAS TCC Mi'!CA:CA))</f>
        <v>#REF!</v>
      </c>
      <c r="CF139" s="8" t="str">
        <f t="array" ref="CF139">IF($D139="erro",XLOOKUP($A139,'Ocorrências 2022 (TODAS)'!$A:$A,'Ocorrências 2022 (TODAS)'!CB:CB),XLOOKUP($A139,'[1]Ocorrências 2022 (USADAS TCC Mi'!$A:$A,'[1]Ocorrências 2022 (USADAS TCC Mi'!CB:CB))</f>
        <v>#REF!</v>
      </c>
      <c r="CG139" s="8" t="str">
        <f t="array" ref="CG139">IF($D139="erro",XLOOKUP($A139,'Ocorrências 2022 (TODAS)'!$A:$A,'Ocorrências 2022 (TODAS)'!CC:CC),XLOOKUP($A139,'[1]Ocorrências 2022 (USADAS TCC Mi'!$A:$A,'[1]Ocorrências 2022 (USADAS TCC Mi'!CC:CC))</f>
        <v>#REF!</v>
      </c>
      <c r="CH139" s="8" t="str">
        <f t="array" ref="CH139">IF($D139="erro",XLOOKUP($A139,'Ocorrências 2022 (TODAS)'!$A:$A,'Ocorrências 2022 (TODAS)'!CD:CD),XLOOKUP($A139,'[1]Ocorrências 2022 (USADAS TCC Mi'!$A:$A,'[1]Ocorrências 2022 (USADAS TCC Mi'!CD:CD))</f>
        <v>#REF!</v>
      </c>
      <c r="CI139" s="8" t="str">
        <f t="array" ref="CI139">IF($D139="erro",XLOOKUP($A139,'Ocorrências 2022 (TODAS)'!$A:$A,'Ocorrências 2022 (TODAS)'!CE:CE),XLOOKUP($A139,'[1]Ocorrências 2022 (USADAS TCC Mi'!$A:$A,'[1]Ocorrências 2022 (USADAS TCC Mi'!CE:CE))</f>
        <v>#REF!</v>
      </c>
      <c r="CJ139" s="8" t="str">
        <f t="array" ref="CJ139">IF($D139="erro",XLOOKUP($A139,'Ocorrências 2022 (TODAS)'!$A:$A,'Ocorrências 2022 (TODAS)'!CF:CF),XLOOKUP($A139,'[1]Ocorrências 2022 (USADAS TCC Mi'!$A:$A,'[1]Ocorrências 2022 (USADAS TCC Mi'!CF:CF))</f>
        <v>#REF!</v>
      </c>
      <c r="CK139" s="8" t="str">
        <f t="array" ref="CK139">IF($D139="erro",XLOOKUP($A139,'Ocorrências 2022 (TODAS)'!$A:$A,'Ocorrências 2022 (TODAS)'!CG:CG),XLOOKUP($A139,'[1]Ocorrências 2022 (USADAS TCC Mi'!$A:$A,'[1]Ocorrências 2022 (USADAS TCC Mi'!CG:CG))</f>
        <v>#REF!</v>
      </c>
      <c r="CL139" s="163" t="str">
        <f t="array" ref="CL139">IF($D139="erro",XLOOKUP($A139,'Ocorrências 2022 (TODAS)'!$A:$A,'Ocorrências 2022 (TODAS)'!CH:CH),XLOOKUP($A139,'[1]Ocorrências 2022 (USADAS TCC Mi'!$A:$A,'[1]Ocorrências 2022 (USADAS TCC Mi'!CH:CH))</f>
        <v>#REF!</v>
      </c>
      <c r="CM139" s="8" t="str">
        <f t="array" ref="CM139">IF($D139="erro",XLOOKUP($A139,'Ocorrências 2022 (TODAS)'!$A:$A,'Ocorrências 2022 (TODAS)'!CI:CI),XLOOKUP($A139,'[1]Ocorrências 2022 (USADAS TCC Mi'!$A:$A,'[1]Ocorrências 2022 (USADAS TCC Mi'!CI:CI))</f>
        <v>#REF!</v>
      </c>
      <c r="CN139" s="8" t="str">
        <f t="array" ref="CN139">IF($D139="erro",XLOOKUP($A139,'Ocorrências 2022 (TODAS)'!$A:$A,'Ocorrências 2022 (TODAS)'!CJ:CJ),XLOOKUP($A139,'[1]Ocorrências 2022 (USADAS TCC Mi'!$A:$A,'[1]Ocorrências 2022 (USADAS TCC Mi'!CJ:CJ))</f>
        <v>#REF!</v>
      </c>
      <c r="CO139" s="8" t="str">
        <f t="array" ref="CO139">IF($D139="erro",XLOOKUP($A139,'Ocorrências 2022 (TODAS)'!$A:$A,'Ocorrências 2022 (TODAS)'!CK:CK),XLOOKUP($A139,'[1]Ocorrências 2022 (USADAS TCC Mi'!$A:$A,'[1]Ocorrências 2022 (USADAS TCC Mi'!CK:CK))</f>
        <v>#REF!</v>
      </c>
      <c r="CP139" s="8" t="str">
        <f t="array" ref="CP139">IF($D139="erro",XLOOKUP($A139,'Ocorrências 2022 (TODAS)'!$A:$A,'Ocorrências 2022 (TODAS)'!CL:CL),XLOOKUP($A139,'[1]Ocorrências 2022 (USADAS TCC Mi'!$A:$A,'[1]Ocorrências 2022 (USADAS TCC Mi'!CL:CL))</f>
        <v>#REF!</v>
      </c>
      <c r="CQ139" s="8" t="str">
        <f t="array" ref="CQ139">IF($D139="erro",XLOOKUP($A139,'Ocorrências 2022 (TODAS)'!$A:$A,'Ocorrências 2022 (TODAS)'!CM:CM),XLOOKUP($A139,'[1]Ocorrências 2022 (USADAS TCC Mi'!$A:$A,'[1]Ocorrências 2022 (USADAS TCC Mi'!CM:CM))</f>
        <v>#REF!</v>
      </c>
      <c r="CR139" s="8" t="str">
        <f t="array" ref="CR139">IF($D139="erro",XLOOKUP($A139,'Ocorrências 2022 (TODAS)'!$A:$A,'Ocorrências 2022 (TODAS)'!CN:CN),XLOOKUP($A139,'[1]Ocorrências 2022 (USADAS TCC Mi'!$A:$A,'[1]Ocorrências 2022 (USADAS TCC Mi'!CN:CN))</f>
        <v>#REF!</v>
      </c>
      <c r="CS139" s="8" t="str">
        <f t="array" ref="CS139">IF($D139="erro",XLOOKUP($A139,'Ocorrências 2022 (TODAS)'!$A:$A,'Ocorrências 2022 (TODAS)'!CO:CO),XLOOKUP($A139,'[1]Ocorrências 2022 (USADAS TCC Mi'!$A:$A,'[1]Ocorrências 2022 (USADAS TCC Mi'!CO:CO))</f>
        <v>#REF!</v>
      </c>
      <c r="CT139" s="8" t="str">
        <f t="array" ref="CT139">IF($D139="erro",XLOOKUP($A139,'Ocorrências 2022 (TODAS)'!$A:$A,'Ocorrências 2022 (TODAS)'!CP:CP),XLOOKUP($A139,'[1]Ocorrências 2022 (USADAS TCC Mi'!$A:$A,'[1]Ocorrências 2022 (USADAS TCC Mi'!CP:CP))</f>
        <v>#REF!</v>
      </c>
      <c r="CU139" s="8" t="str">
        <f t="array" ref="CU139">IF($D139="erro",XLOOKUP($A139,'Ocorrências 2022 (TODAS)'!$A:$A,'Ocorrências 2022 (TODAS)'!CQ:CQ),XLOOKUP($A139,'[1]Ocorrências 2022 (USADAS TCC Mi'!$A:$A,'[1]Ocorrências 2022 (USADAS TCC Mi'!CQ:CQ))</f>
        <v>#REF!</v>
      </c>
      <c r="CV139" s="8" t="str">
        <f t="array" ref="CV139">IF($D139="erro",XLOOKUP($A139,'Ocorrências 2022 (TODAS)'!$A:$A,'Ocorrências 2022 (TODAS)'!CR:CR),XLOOKUP($A139,'[1]Ocorrências 2022 (USADAS TCC Mi'!$A:$A,'[1]Ocorrências 2022 (USADAS TCC Mi'!CR:CR))</f>
        <v>#REF!</v>
      </c>
      <c r="CW139" s="8" t="str">
        <f t="array" ref="CW139">IF($D139="erro",XLOOKUP($A139,'Ocorrências 2022 (TODAS)'!$A:$A,'Ocorrências 2022 (TODAS)'!CS:CS),XLOOKUP($A139,'[1]Ocorrências 2022 (USADAS TCC Mi'!$A:$A,'[1]Ocorrências 2022 (USADAS TCC Mi'!CS:CS))</f>
        <v>#REF!</v>
      </c>
      <c r="CX139" s="8" t="str">
        <f t="array" ref="CX139">IF($D139="erro",XLOOKUP($A139,'Ocorrências 2022 (TODAS)'!$A:$A,'Ocorrências 2022 (TODAS)'!CT:CT),XLOOKUP($A139,'[1]Ocorrências 2022 (USADAS TCC Mi'!$A:$A,'[1]Ocorrências 2022 (USADAS TCC Mi'!CT:CT))</f>
        <v>#REF!</v>
      </c>
      <c r="CY139" s="8" t="str">
        <f t="array" ref="CY139">IF($D139="erro",XLOOKUP($A139,'Ocorrências 2022 (TODAS)'!$A:$A,'Ocorrências 2022 (TODAS)'!CU:CU),XLOOKUP($A139,'[1]Ocorrências 2022 (USADAS TCC Mi'!$A:$A,'[1]Ocorrências 2022 (USADAS TCC Mi'!CU:CU))</f>
        <v>#REF!</v>
      </c>
      <c r="CZ139" s="8" t="str">
        <f t="array" ref="CZ139">IF($D139="erro",XLOOKUP($A139,'Ocorrências 2022 (TODAS)'!$A:$A,'Ocorrências 2022 (TODAS)'!CV:CV),XLOOKUP($A139,'[1]Ocorrências 2022 (USADAS TCC Mi'!$A:$A,'[1]Ocorrências 2022 (USADAS TCC Mi'!CV:CV))</f>
        <v>#REF!</v>
      </c>
      <c r="DA139" s="8" t="str">
        <f t="array" ref="DA139">IF($D139="erro",XLOOKUP($A139,'Ocorrências 2022 (TODAS)'!$A:$A,'Ocorrências 2022 (TODAS)'!CW:CW),XLOOKUP($A139,'[1]Ocorrências 2022 (USADAS TCC Mi'!$A:$A,'[1]Ocorrências 2022 (USADAS TCC Mi'!CW:CW))</f>
        <v>#REF!</v>
      </c>
      <c r="DB139" s="8" t="str">
        <f t="array" ref="DB139">IF($D139="erro",XLOOKUP($A139,'Ocorrências 2022 (TODAS)'!$A:$A,'Ocorrências 2022 (TODAS)'!CX:CX),XLOOKUP($A139,'[1]Ocorrências 2022 (USADAS TCC Mi'!$A:$A,'[1]Ocorrências 2022 (USADAS TCC Mi'!CX:CX))</f>
        <v>#REF!</v>
      </c>
      <c r="DC139" s="8" t="str">
        <f t="array" ref="DC139">IF($D139="erro",XLOOKUP($A139,'Ocorrências 2022 (TODAS)'!$A:$A,'Ocorrências 2022 (TODAS)'!CY:CY),XLOOKUP($A139,'[1]Ocorrências 2022 (USADAS TCC Mi'!$A:$A,'[1]Ocorrências 2022 (USADAS TCC Mi'!CY:CY))</f>
        <v>#REF!</v>
      </c>
      <c r="DD139" s="8" t="str">
        <f t="array" ref="DD139">IF($D139="erro",XLOOKUP($A139,'Ocorrências 2022 (TODAS)'!$A:$A,'Ocorrências 2022 (TODAS)'!CZ:CZ),XLOOKUP($A139,'[1]Ocorrências 2022 (USADAS TCC Mi'!$A:$A,'[1]Ocorrências 2022 (USADAS TCC Mi'!CZ:CZ))</f>
        <v>#REF!</v>
      </c>
      <c r="DE139" s="8" t="str">
        <f t="array" ref="DE139">IF($D139="erro",XLOOKUP($A139,'Ocorrências 2022 (TODAS)'!$A:$A,'Ocorrências 2022 (TODAS)'!DA:DA),XLOOKUP($A139,'[1]Ocorrências 2022 (USADAS TCC Mi'!$A:$A,'[1]Ocorrências 2022 (USADAS TCC Mi'!DA:DA))</f>
        <v>#REF!</v>
      </c>
      <c r="DF139" s="8" t="str">
        <f t="array" ref="DF139">IF($D139="erro",XLOOKUP($A139,'Ocorrências 2022 (TODAS)'!$A:$A,'Ocorrências 2022 (TODAS)'!DB:DB),XLOOKUP($A139,'[1]Ocorrências 2022 (USADAS TCC Mi'!$A:$A,'[1]Ocorrências 2022 (USADAS TCC Mi'!DB:DB))</f>
        <v>#REF!</v>
      </c>
      <c r="DG139" s="8" t="str">
        <f t="array" ref="DG139">IF($D139="erro",XLOOKUP($A139,'Ocorrências 2022 (TODAS)'!$A:$A,'Ocorrências 2022 (TODAS)'!DC:DC),XLOOKUP($A139,'[1]Ocorrências 2022 (USADAS TCC Mi'!$A:$A,'[1]Ocorrências 2022 (USADAS TCC Mi'!DC:DC))</f>
        <v>#REF!</v>
      </c>
    </row>
    <row r="140" ht="15.75" customHeight="1">
      <c r="A140" s="74">
        <v>2101.0</v>
      </c>
      <c r="B140" s="74">
        <v>2101.0</v>
      </c>
      <c r="D140" s="8" t="str">
        <f t="shared" si="1"/>
        <v>Ok</v>
      </c>
      <c r="F140" s="8" t="str">
        <f t="array" ref="F140">IF($D140="erro",XLOOKUP($A140,'Ocorrências 2022 (TODAS)'!$A:$A,'Ocorrências 2022 (TODAS)'!B:B),XLOOKUP($A140,'[1]Ocorrências 2022 (USADAS TCC Mi'!$A:$A,'[1]Ocorrências 2022 (USADAS TCC Mi'!B:B))</f>
        <v>#REF!</v>
      </c>
      <c r="G140" s="8" t="str">
        <f t="array" ref="G140">IF($D140="erro",XLOOKUP($A140,'Ocorrências 2022 (TODAS)'!$A:$A,'Ocorrências 2022 (TODAS)'!C:C),XLOOKUP($A140,'[1]Ocorrências 2022 (USADAS TCC Mi'!$A:$A,'[1]Ocorrências 2022 (USADAS TCC Mi'!C:C))</f>
        <v>#REF!</v>
      </c>
      <c r="H140" s="8" t="str">
        <f t="array" ref="H140">IF($D140="erro",XLOOKUP($A140,'Ocorrências 2022 (TODAS)'!$A:$A,'Ocorrências 2022 (TODAS)'!D:D),XLOOKUP($A140,'[1]Ocorrências 2022 (USADAS TCC Mi'!$A:$A,'[1]Ocorrências 2022 (USADAS TCC Mi'!D:D))</f>
        <v>#REF!</v>
      </c>
      <c r="I140" s="8" t="str">
        <f t="array" ref="I140">IF($D140="erro",XLOOKUP($A140,'Ocorrências 2022 (TODAS)'!$A:$A,'Ocorrências 2022 (TODAS)'!E:E),XLOOKUP($A140,'[1]Ocorrências 2022 (USADAS TCC Mi'!$A:$A,'[1]Ocorrências 2022 (USADAS TCC Mi'!E:E))</f>
        <v>#REF!</v>
      </c>
      <c r="J140" s="8" t="str">
        <f t="array" ref="J140">IF($D140="erro",XLOOKUP($A140,'Ocorrências 2022 (TODAS)'!$A:$A,'Ocorrências 2022 (TODAS)'!F:F),XLOOKUP($A140,'[1]Ocorrências 2022 (USADAS TCC Mi'!$A:$A,'[1]Ocorrências 2022 (USADAS TCC Mi'!F:F))</f>
        <v>#REF!</v>
      </c>
      <c r="K140" s="8" t="str">
        <f t="array" ref="K140">IF($D140="erro",XLOOKUP($A140,'Ocorrências 2022 (TODAS)'!$A:$A,'Ocorrências 2022 (TODAS)'!G:G),XLOOKUP($A140,'[1]Ocorrências 2022 (USADAS TCC Mi'!$A:$A,'[1]Ocorrências 2022 (USADAS TCC Mi'!G:G))</f>
        <v>#REF!</v>
      </c>
      <c r="L140" s="8" t="str">
        <f t="array" ref="L140">IF($D140="erro",XLOOKUP($A140,'Ocorrências 2022 (TODAS)'!$A:$A,'Ocorrências 2022 (TODAS)'!H:H),XLOOKUP($A140,'[1]Ocorrências 2022 (USADAS TCC Mi'!$A:$A,'[1]Ocorrências 2022 (USADAS TCC Mi'!H:H))</f>
        <v>#REF!</v>
      </c>
      <c r="M140" s="8" t="str">
        <f t="array" ref="M140">IF($D140="erro",XLOOKUP($A140,'Ocorrências 2022 (TODAS)'!$A:$A,'Ocorrências 2022 (TODAS)'!I:I),XLOOKUP($A140,'[1]Ocorrências 2022 (USADAS TCC Mi'!$A:$A,'[1]Ocorrências 2022 (USADAS TCC Mi'!I:I))</f>
        <v>#REF!</v>
      </c>
      <c r="N140" s="8" t="str">
        <f t="array" ref="N140">IF($D140="erro",XLOOKUP($A140,'Ocorrências 2022 (TODAS)'!$A:$A,'Ocorrências 2022 (TODAS)'!J:J),XLOOKUP($A140,'[1]Ocorrências 2022 (USADAS TCC Mi'!$A:$A,'[1]Ocorrências 2022 (USADAS TCC Mi'!J:J))</f>
        <v>#REF!</v>
      </c>
      <c r="O140" s="8" t="str">
        <f t="array" ref="O140">IF($D140="erro",XLOOKUP($A140,'Ocorrências 2022 (TODAS)'!$A:$A,'Ocorrências 2022 (TODAS)'!K:K),XLOOKUP($A140,'[1]Ocorrências 2022 (USADAS TCC Mi'!$A:$A,'[1]Ocorrências 2022 (USADAS TCC Mi'!K:K))</f>
        <v>#REF!</v>
      </c>
      <c r="P140" s="8" t="str">
        <f t="array" ref="P140">IF($D140="erro",XLOOKUP($A140,'Ocorrências 2022 (TODAS)'!$A:$A,'Ocorrências 2022 (TODAS)'!L:L),XLOOKUP($A140,'[1]Ocorrências 2022 (USADAS TCC Mi'!$A:$A,'[1]Ocorrências 2022 (USADAS TCC Mi'!L:L))</f>
        <v>#REF!</v>
      </c>
      <c r="Q140" s="8" t="str">
        <f t="array" ref="Q140">IF($D140="erro",XLOOKUP($A140,'Ocorrências 2022 (TODAS)'!$A:$A,'Ocorrências 2022 (TODAS)'!M:M),XLOOKUP($A140,'[1]Ocorrências 2022 (USADAS TCC Mi'!$A:$A,'[1]Ocorrências 2022 (USADAS TCC Mi'!M:M))</f>
        <v>#REF!</v>
      </c>
      <c r="R140" s="8" t="str">
        <f t="array" ref="R140">IF($D140="erro",XLOOKUP($A140,'Ocorrências 2022 (TODAS)'!$A:$A,'Ocorrências 2022 (TODAS)'!N:N),XLOOKUP($A140,'[1]Ocorrências 2022 (USADAS TCC Mi'!$A:$A,'[1]Ocorrências 2022 (USADAS TCC Mi'!N:N))</f>
        <v>#REF!</v>
      </c>
      <c r="S140" s="8" t="str">
        <f t="array" ref="S140">IF($D140="erro",XLOOKUP($A140,'Ocorrências 2022 (TODAS)'!$A:$A,'Ocorrências 2022 (TODAS)'!O:O),XLOOKUP($A140,'[1]Ocorrências 2022 (USADAS TCC Mi'!$A:$A,'[1]Ocorrências 2022 (USADAS TCC Mi'!O:O))</f>
        <v>#REF!</v>
      </c>
      <c r="T140" s="8" t="str">
        <f t="array" ref="T140">IF($D140="erro",XLOOKUP($A140,'Ocorrências 2022 (TODAS)'!$A:$A,'Ocorrências 2022 (TODAS)'!P:P),XLOOKUP($A140,'[1]Ocorrências 2022 (USADAS TCC Mi'!$A:$A,'[1]Ocorrências 2022 (USADAS TCC Mi'!P:P))</f>
        <v>#REF!</v>
      </c>
      <c r="U140" s="8" t="str">
        <f t="array" ref="U140">IF($D140="erro",XLOOKUP($A140,'Ocorrências 2022 (TODAS)'!$A:$A,'Ocorrências 2022 (TODAS)'!Q:Q),XLOOKUP($A140,'[1]Ocorrências 2022 (USADAS TCC Mi'!$A:$A,'[1]Ocorrências 2022 (USADAS TCC Mi'!Q:Q))</f>
        <v>#REF!</v>
      </c>
      <c r="V140" s="8" t="str">
        <f t="array" ref="V140">IF($D140="erro",XLOOKUP($A140,'Ocorrências 2022 (TODAS)'!$A:$A,'Ocorrências 2022 (TODAS)'!R:R),XLOOKUP($A140,'[1]Ocorrências 2022 (USADAS TCC Mi'!$A:$A,'[1]Ocorrências 2022 (USADAS TCC Mi'!R:R))</f>
        <v>#REF!</v>
      </c>
      <c r="W140" s="8" t="str">
        <f t="array" ref="W140">IF($D140="erro",XLOOKUP($A140,'Ocorrências 2022 (TODAS)'!$A:$A,'Ocorrências 2022 (TODAS)'!S:S),XLOOKUP($A140,'[1]Ocorrências 2022 (USADAS TCC Mi'!$A:$A,'[1]Ocorrências 2022 (USADAS TCC Mi'!S:S))</f>
        <v>#REF!</v>
      </c>
      <c r="X140" s="8" t="str">
        <f t="array" ref="X140">IF($D140="erro",XLOOKUP($A140,'Ocorrências 2022 (TODAS)'!$A:$A,'Ocorrências 2022 (TODAS)'!T:T),XLOOKUP($A140,'[1]Ocorrências 2022 (USADAS TCC Mi'!$A:$A,'[1]Ocorrências 2022 (USADAS TCC Mi'!T:T))</f>
        <v>#REF!</v>
      </c>
      <c r="Y140" s="8" t="str">
        <f t="array" ref="Y140">IF($D140="erro",XLOOKUP($A140,'Ocorrências 2022 (TODAS)'!$A:$A,'Ocorrências 2022 (TODAS)'!U:U),XLOOKUP($A140,'[1]Ocorrências 2022 (USADAS TCC Mi'!$A:$A,'[1]Ocorrências 2022 (USADAS TCC Mi'!U:U))</f>
        <v>#REF!</v>
      </c>
      <c r="Z140" s="162" t="str">
        <f t="array" ref="Z140">IF($D140="erro",XLOOKUP($A140,'Ocorrências 2022 (TODAS)'!$A:$A,'Ocorrências 2022 (TODAS)'!V:V),XLOOKUP($A140,'[1]Ocorrências 2022 (USADAS TCC Mi'!$A:$A,'[1]Ocorrências 2022 (USADAS TCC Mi'!V:V))</f>
        <v>#REF!</v>
      </c>
      <c r="AA140" s="162" t="str">
        <f t="array" ref="AA140">IF($D140="erro",XLOOKUP($A140,'Ocorrências 2022 (TODAS)'!$A:$A,'Ocorrências 2022 (TODAS)'!W:W),XLOOKUP($A140,'[1]Ocorrências 2022 (USADAS TCC Mi'!$A:$A,'[1]Ocorrências 2022 (USADAS TCC Mi'!W:W))</f>
        <v>#REF!</v>
      </c>
      <c r="AB140" s="8" t="str">
        <f t="array" ref="AB140">IF($D140="erro",XLOOKUP($A140,'Ocorrências 2022 (TODAS)'!$A:$A,'Ocorrências 2022 (TODAS)'!X:X),XLOOKUP($A140,'[1]Ocorrências 2022 (USADAS TCC Mi'!$A:$A,'[1]Ocorrências 2022 (USADAS TCC Mi'!X:X))</f>
        <v>#REF!</v>
      </c>
      <c r="AC140" s="8" t="str">
        <f t="array" ref="AC140">IF($D140="erro",XLOOKUP($A140,'Ocorrências 2022 (TODAS)'!$A:$A,'Ocorrências 2022 (TODAS)'!Y:Y),XLOOKUP($A140,'[1]Ocorrências 2022 (USADAS TCC Mi'!$A:$A,'[1]Ocorrências 2022 (USADAS TCC Mi'!Y:Y))</f>
        <v>#REF!</v>
      </c>
      <c r="AD140" s="8" t="str">
        <f t="array" ref="AD140">IF($D140="erro",XLOOKUP($A140,'Ocorrências 2022 (TODAS)'!$A:$A,'Ocorrências 2022 (TODAS)'!Z:Z),XLOOKUP($A140,'[1]Ocorrências 2022 (USADAS TCC Mi'!$A:$A,'[1]Ocorrências 2022 (USADAS TCC Mi'!Z:Z))</f>
        <v>#REF!</v>
      </c>
      <c r="AE140" s="8" t="str">
        <f t="array" ref="AE140">IF($D140="erro",XLOOKUP($A140,'Ocorrências 2022 (TODAS)'!$A:$A,'Ocorrências 2022 (TODAS)'!AA:AA),XLOOKUP($A140,'[1]Ocorrências 2022 (USADAS TCC Mi'!$A:$A,'[1]Ocorrências 2022 (USADAS TCC Mi'!AA:AA))</f>
        <v>#REF!</v>
      </c>
      <c r="AF140" s="8" t="str">
        <f t="array" ref="AF140">IF($D140="erro",XLOOKUP($A140,'Ocorrências 2022 (TODAS)'!$A:$A,'Ocorrências 2022 (TODAS)'!AB:AB),XLOOKUP($A140,'[1]Ocorrências 2022 (USADAS TCC Mi'!$A:$A,'[1]Ocorrências 2022 (USADAS TCC Mi'!AB:AB))</f>
        <v>#REF!</v>
      </c>
      <c r="AG140" s="8" t="str">
        <f t="array" ref="AG140">IF($D140="erro",XLOOKUP($A140,'Ocorrências 2022 (TODAS)'!$A:$A,'Ocorrências 2022 (TODAS)'!AC:AC),XLOOKUP($A140,'[1]Ocorrências 2022 (USADAS TCC Mi'!$A:$A,'[1]Ocorrências 2022 (USADAS TCC Mi'!AC:AC))</f>
        <v>#REF!</v>
      </c>
      <c r="AH140" s="8" t="str">
        <f t="array" ref="AH140">IF($D140="erro",XLOOKUP($A140,'Ocorrências 2022 (TODAS)'!$A:$A,'Ocorrências 2022 (TODAS)'!AD:AD),XLOOKUP($A140,'[1]Ocorrências 2022 (USADAS TCC Mi'!$A:$A,'[1]Ocorrências 2022 (USADAS TCC Mi'!AD:AD))</f>
        <v>#REF!</v>
      </c>
      <c r="AI140" s="8" t="str">
        <f t="array" ref="AI140">IF($D140="erro",XLOOKUP($A140,'Ocorrências 2022 (TODAS)'!$A:$A,'Ocorrências 2022 (TODAS)'!AE:AE),XLOOKUP($A140,'[1]Ocorrências 2022 (USADAS TCC Mi'!$A:$A,'[1]Ocorrências 2022 (USADAS TCC Mi'!AE:AE))</f>
        <v>#REF!</v>
      </c>
      <c r="AJ140" s="8" t="str">
        <f t="array" ref="AJ140">IF($D140="erro",XLOOKUP($A140,'Ocorrências 2022 (TODAS)'!$A:$A,'Ocorrências 2022 (TODAS)'!AF:AF),XLOOKUP($A140,'[1]Ocorrências 2022 (USADAS TCC Mi'!$A:$A,'[1]Ocorrências 2022 (USADAS TCC Mi'!AF:AF))</f>
        <v>#REF!</v>
      </c>
      <c r="AK140" s="8" t="str">
        <f t="array" ref="AK140">IF($D140="erro",XLOOKUP($A140,'Ocorrências 2022 (TODAS)'!$A:$A,'Ocorrências 2022 (TODAS)'!AG:AG),XLOOKUP($A140,'[1]Ocorrências 2022 (USADAS TCC Mi'!$A:$A,'[1]Ocorrências 2022 (USADAS TCC Mi'!AG:AG))</f>
        <v>#REF!</v>
      </c>
      <c r="AL140" s="8" t="str">
        <f t="array" ref="AL140">IF($D140="erro",XLOOKUP($A140,'Ocorrências 2022 (TODAS)'!$A:$A,'Ocorrências 2022 (TODAS)'!AH:AH),XLOOKUP($A140,'[1]Ocorrências 2022 (USADAS TCC Mi'!$A:$A,'[1]Ocorrências 2022 (USADAS TCC Mi'!AH:AH))</f>
        <v>#REF!</v>
      </c>
      <c r="AM140" s="8" t="str">
        <f t="array" ref="AM140">IF($D140="erro",XLOOKUP($A140,'Ocorrências 2022 (TODAS)'!$A:$A,'Ocorrências 2022 (TODAS)'!AI:AI),XLOOKUP($A140,'[1]Ocorrências 2022 (USADAS TCC Mi'!$A:$A,'[1]Ocorrências 2022 (USADAS TCC Mi'!AI:AI))</f>
        <v>#REF!</v>
      </c>
      <c r="AN140" s="8" t="str">
        <f t="array" ref="AN140">IF($D140="erro",XLOOKUP($A140,'Ocorrências 2022 (TODAS)'!$A:$A,'Ocorrências 2022 (TODAS)'!AJ:AJ),XLOOKUP($A140,'[1]Ocorrências 2022 (USADAS TCC Mi'!$A:$A,'[1]Ocorrências 2022 (USADAS TCC Mi'!AJ:AJ))</f>
        <v>#REF!</v>
      </c>
      <c r="AO140" s="8" t="str">
        <f t="array" ref="AO140">IF($D140="erro",XLOOKUP($A140,'Ocorrências 2022 (TODAS)'!$A:$A,'Ocorrências 2022 (TODAS)'!AK:AK),XLOOKUP($A140,'[1]Ocorrências 2022 (USADAS TCC Mi'!$A:$A,'[1]Ocorrências 2022 (USADAS TCC Mi'!AK:AK))</f>
        <v>#REF!</v>
      </c>
      <c r="AP140" s="8" t="str">
        <f t="array" ref="AP140">IF($D140="erro",XLOOKUP($A140,'Ocorrências 2022 (TODAS)'!$A:$A,'Ocorrências 2022 (TODAS)'!AL:AL),XLOOKUP($A140,'[1]Ocorrências 2022 (USADAS TCC Mi'!$A:$A,'[1]Ocorrências 2022 (USADAS TCC Mi'!AL:AL))</f>
        <v>#REF!</v>
      </c>
      <c r="AQ140" s="8" t="str">
        <f t="array" ref="AQ140">IF($D140="erro",XLOOKUP($A140,'Ocorrências 2022 (TODAS)'!$A:$A,'Ocorrências 2022 (TODAS)'!AM:AM),XLOOKUP($A140,'[1]Ocorrências 2022 (USADAS TCC Mi'!$A:$A,'[1]Ocorrências 2022 (USADAS TCC Mi'!AM:AM))</f>
        <v>#REF!</v>
      </c>
      <c r="AR140" s="8" t="str">
        <f t="array" ref="AR140">IF($D140="erro",XLOOKUP($A140,'Ocorrências 2022 (TODAS)'!$A:$A,'Ocorrências 2022 (TODAS)'!AN:AN),XLOOKUP($A140,'[1]Ocorrências 2022 (USADAS TCC Mi'!$A:$A,'[1]Ocorrências 2022 (USADAS TCC Mi'!AN:AN))</f>
        <v>#REF!</v>
      </c>
      <c r="AS140" s="8" t="str">
        <f t="array" ref="AS140">IF($D140="erro",XLOOKUP($A140,'Ocorrências 2022 (TODAS)'!$A:$A,'Ocorrências 2022 (TODAS)'!AO:AO),XLOOKUP($A140,'[1]Ocorrências 2022 (USADAS TCC Mi'!$A:$A,'[1]Ocorrências 2022 (USADAS TCC Mi'!AO:AO))</f>
        <v>#REF!</v>
      </c>
      <c r="AT140" s="8" t="str">
        <f t="array" ref="AT140">IF($D140="erro",XLOOKUP($A140,'Ocorrências 2022 (TODAS)'!$A:$A,'Ocorrências 2022 (TODAS)'!AP:AP),XLOOKUP($A140,'[1]Ocorrências 2022 (USADAS TCC Mi'!$A:$A,'[1]Ocorrências 2022 (USADAS TCC Mi'!AP:AP))</f>
        <v>#REF!</v>
      </c>
      <c r="AU140" s="8" t="str">
        <f t="array" ref="AU140">IF($D140="erro",XLOOKUP($A140,'Ocorrências 2022 (TODAS)'!$A:$A,'Ocorrências 2022 (TODAS)'!AQ:AQ),XLOOKUP($A140,'[1]Ocorrências 2022 (USADAS TCC Mi'!$A:$A,'[1]Ocorrências 2022 (USADAS TCC Mi'!AQ:AQ))</f>
        <v>#REF!</v>
      </c>
      <c r="AV140" s="8" t="str">
        <f t="array" ref="AV140">IF($D140="erro",XLOOKUP($A140,'Ocorrências 2022 (TODAS)'!$A:$A,'Ocorrências 2022 (TODAS)'!AR:AR),XLOOKUP($A140,'[1]Ocorrências 2022 (USADAS TCC Mi'!$A:$A,'[1]Ocorrências 2022 (USADAS TCC Mi'!AR:AR))</f>
        <v>#REF!</v>
      </c>
      <c r="AW140" s="8" t="str">
        <f t="array" ref="AW140">IF($D140="erro",XLOOKUP($A140,'Ocorrências 2022 (TODAS)'!$A:$A,'Ocorrências 2022 (TODAS)'!AS:AS),XLOOKUP($A140,'[1]Ocorrências 2022 (USADAS TCC Mi'!$A:$A,'[1]Ocorrências 2022 (USADAS TCC Mi'!AS:AS))</f>
        <v>#REF!</v>
      </c>
      <c r="AX140" s="8" t="str">
        <f t="array" ref="AX140">IF($D140="erro",XLOOKUP($A140,'Ocorrências 2022 (TODAS)'!$A:$A,'Ocorrências 2022 (TODAS)'!AT:AT),XLOOKUP($A140,'[1]Ocorrências 2022 (USADAS TCC Mi'!$A:$A,'[1]Ocorrências 2022 (USADAS TCC Mi'!AT:AT))</f>
        <v>#REF!</v>
      </c>
      <c r="AY140" s="8" t="str">
        <f t="array" ref="AY140">IF($D140="erro",XLOOKUP($A140,'Ocorrências 2022 (TODAS)'!$A:$A,'Ocorrências 2022 (TODAS)'!AU:AU),XLOOKUP($A140,'[1]Ocorrências 2022 (USADAS TCC Mi'!$A:$A,'[1]Ocorrências 2022 (USADAS TCC Mi'!AU:AU))</f>
        <v>#REF!</v>
      </c>
      <c r="AZ140" s="8" t="str">
        <f t="array" ref="AZ140">IF($D140="erro",XLOOKUP($A140,'Ocorrências 2022 (TODAS)'!$A:$A,'Ocorrências 2022 (TODAS)'!AV:AV),XLOOKUP($A140,'[1]Ocorrências 2022 (USADAS TCC Mi'!$A:$A,'[1]Ocorrências 2022 (USADAS TCC Mi'!AV:AV))</f>
        <v>#REF!</v>
      </c>
      <c r="BA140" s="8" t="str">
        <f t="array" ref="BA140">IF($D140="erro",XLOOKUP($A140,'Ocorrências 2022 (TODAS)'!$A:$A,'Ocorrências 2022 (TODAS)'!AW:AW),XLOOKUP($A140,'[1]Ocorrências 2022 (USADAS TCC Mi'!$A:$A,'[1]Ocorrências 2022 (USADAS TCC Mi'!AW:AW))</f>
        <v>#REF!</v>
      </c>
      <c r="BB140" s="8" t="str">
        <f t="array" ref="BB140">IF($D140="erro",XLOOKUP($A140,'Ocorrências 2022 (TODAS)'!$A:$A,'Ocorrências 2022 (TODAS)'!AX:AX),XLOOKUP($A140,'[1]Ocorrências 2022 (USADAS TCC Mi'!$A:$A,'[1]Ocorrências 2022 (USADAS TCC Mi'!AX:AX))</f>
        <v>#REF!</v>
      </c>
      <c r="BC140" s="8" t="str">
        <f t="array" ref="BC140">IF($D140="erro",XLOOKUP($A140,'Ocorrências 2022 (TODAS)'!$A:$A,'Ocorrências 2022 (TODAS)'!AY:AY),XLOOKUP($A140,'[1]Ocorrências 2022 (USADAS TCC Mi'!$A:$A,'[1]Ocorrências 2022 (USADAS TCC Mi'!AY:AY))</f>
        <v>#REF!</v>
      </c>
      <c r="BD140" s="8" t="str">
        <f t="array" ref="BD140">IF($D140="erro",XLOOKUP($A140,'Ocorrências 2022 (TODAS)'!$A:$A,'Ocorrências 2022 (TODAS)'!AZ:AZ),XLOOKUP($A140,'[1]Ocorrências 2022 (USADAS TCC Mi'!$A:$A,'[1]Ocorrências 2022 (USADAS TCC Mi'!AZ:AZ))</f>
        <v>#REF!</v>
      </c>
      <c r="BE140" s="8" t="str">
        <f t="array" ref="BE140">IF($D140="erro",XLOOKUP($A140,'Ocorrências 2022 (TODAS)'!$A:$A,'Ocorrências 2022 (TODAS)'!BA:BA),XLOOKUP($A140,'[1]Ocorrências 2022 (USADAS TCC Mi'!$A:$A,'[1]Ocorrências 2022 (USADAS TCC Mi'!BA:BA))</f>
        <v>#REF!</v>
      </c>
      <c r="BF140" s="8" t="str">
        <f t="array" ref="BF140">IF($D140="erro",XLOOKUP($A140,'Ocorrências 2022 (TODAS)'!$A:$A,'Ocorrências 2022 (TODAS)'!BB:BB),XLOOKUP($A140,'[1]Ocorrências 2022 (USADAS TCC Mi'!$A:$A,'[1]Ocorrências 2022 (USADAS TCC Mi'!BB:BB))</f>
        <v>#REF!</v>
      </c>
      <c r="BG140" s="8" t="str">
        <f t="array" ref="BG140">IF($D140="erro",XLOOKUP($A140,'Ocorrências 2022 (TODAS)'!$A:$A,'Ocorrências 2022 (TODAS)'!BC:BC),XLOOKUP($A140,'[1]Ocorrências 2022 (USADAS TCC Mi'!$A:$A,'[1]Ocorrências 2022 (USADAS TCC Mi'!BC:BC))</f>
        <v>#REF!</v>
      </c>
      <c r="BH140" s="8" t="str">
        <f t="array" ref="BH140">IF($D140="erro",XLOOKUP($A140,'Ocorrências 2022 (TODAS)'!$A:$A,'Ocorrências 2022 (TODAS)'!BD:BD),XLOOKUP($A140,'[1]Ocorrências 2022 (USADAS TCC Mi'!$A:$A,'[1]Ocorrências 2022 (USADAS TCC Mi'!BD:BD))</f>
        <v>#REF!</v>
      </c>
      <c r="BI140" s="8" t="str">
        <f t="array" ref="BI140">IF($D140="erro",XLOOKUP($A140,'Ocorrências 2022 (TODAS)'!$A:$A,'Ocorrências 2022 (TODAS)'!BE:BE),XLOOKUP($A140,'[1]Ocorrências 2022 (USADAS TCC Mi'!$A:$A,'[1]Ocorrências 2022 (USADAS TCC Mi'!BE:BE))</f>
        <v>#REF!</v>
      </c>
      <c r="BJ140" s="8" t="str">
        <f t="array" ref="BJ140">IF($D140="erro",XLOOKUP($A140,'Ocorrências 2022 (TODAS)'!$A:$A,'Ocorrências 2022 (TODAS)'!BF:BF),XLOOKUP($A140,'[1]Ocorrências 2022 (USADAS TCC Mi'!$A:$A,'[1]Ocorrências 2022 (USADAS TCC Mi'!BF:BF))</f>
        <v>#REF!</v>
      </c>
      <c r="BK140" s="8" t="str">
        <f t="array" ref="BK140">IF($D140="erro",XLOOKUP($A140,'Ocorrências 2022 (TODAS)'!$A:$A,'Ocorrências 2022 (TODAS)'!BG:BG),XLOOKUP($A140,'[1]Ocorrências 2022 (USADAS TCC Mi'!$A:$A,'[1]Ocorrências 2022 (USADAS TCC Mi'!BG:BG))</f>
        <v>#REF!</v>
      </c>
      <c r="BL140" s="8" t="str">
        <f t="array" ref="BL140">IF($D140="erro",XLOOKUP($A140,'Ocorrências 2022 (TODAS)'!$A:$A,'Ocorrências 2022 (TODAS)'!BH:BH),XLOOKUP($A140,'[1]Ocorrências 2022 (USADAS TCC Mi'!$A:$A,'[1]Ocorrências 2022 (USADAS TCC Mi'!BH:BH))</f>
        <v>#REF!</v>
      </c>
      <c r="BM140" s="8" t="str">
        <f t="array" ref="BM140">IF($D140="erro",XLOOKUP($A140,'Ocorrências 2022 (TODAS)'!$A:$A,'Ocorrências 2022 (TODAS)'!BI:BI),XLOOKUP($A140,'[1]Ocorrências 2022 (USADAS TCC Mi'!$A:$A,'[1]Ocorrências 2022 (USADAS TCC Mi'!BI:BI))</f>
        <v>#REF!</v>
      </c>
      <c r="BN140" s="8" t="str">
        <f t="array" ref="BN140">IF($D140="erro",XLOOKUP($A140,'Ocorrências 2022 (TODAS)'!$A:$A,'Ocorrências 2022 (TODAS)'!BJ:BJ),XLOOKUP($A140,'[1]Ocorrências 2022 (USADAS TCC Mi'!$A:$A,'[1]Ocorrências 2022 (USADAS TCC Mi'!BJ:BJ))</f>
        <v>#REF!</v>
      </c>
      <c r="BO140" s="8" t="str">
        <f t="array" ref="BO140">IF($D140="erro",XLOOKUP($A140,'Ocorrências 2022 (TODAS)'!$A:$A,'Ocorrências 2022 (TODAS)'!BK:BK),XLOOKUP($A140,'[1]Ocorrências 2022 (USADAS TCC Mi'!$A:$A,'[1]Ocorrências 2022 (USADAS TCC Mi'!BK:BK))</f>
        <v>#REF!</v>
      </c>
      <c r="BP140" s="8" t="str">
        <f t="array" ref="BP140">IF($D140="erro",XLOOKUP($A140,'Ocorrências 2022 (TODAS)'!$A:$A,'Ocorrências 2022 (TODAS)'!BL:BL),XLOOKUP($A140,'[1]Ocorrências 2022 (USADAS TCC Mi'!$A:$A,'[1]Ocorrências 2022 (USADAS TCC Mi'!BL:BL))</f>
        <v>#REF!</v>
      </c>
      <c r="BQ140" s="8" t="str">
        <f t="array" ref="BQ140">IF($D140="erro",XLOOKUP($A140,'Ocorrências 2022 (TODAS)'!$A:$A,'Ocorrências 2022 (TODAS)'!BM:BM),XLOOKUP($A140,'[1]Ocorrências 2022 (USADAS TCC Mi'!$A:$A,'[1]Ocorrências 2022 (USADAS TCC Mi'!BM:BM))</f>
        <v>#REF!</v>
      </c>
      <c r="BR140" s="8" t="str">
        <f t="array" ref="BR140">IF($D140="erro",XLOOKUP($A140,'Ocorrências 2022 (TODAS)'!$A:$A,'Ocorrências 2022 (TODAS)'!BN:BN),XLOOKUP($A140,'[1]Ocorrências 2022 (USADAS TCC Mi'!$A:$A,'[1]Ocorrências 2022 (USADAS TCC Mi'!BN:BN))</f>
        <v>#REF!</v>
      </c>
      <c r="BS140" s="8" t="str">
        <f t="array" ref="BS140">IF($D140="erro",XLOOKUP($A140,'Ocorrências 2022 (TODAS)'!$A:$A,'Ocorrências 2022 (TODAS)'!BO:BO),XLOOKUP($A140,'[1]Ocorrências 2022 (USADAS TCC Mi'!$A:$A,'[1]Ocorrências 2022 (USADAS TCC Mi'!BO:BO))</f>
        <v>#REF!</v>
      </c>
      <c r="BT140" s="8" t="str">
        <f t="array" ref="BT140">IF($D140="erro",XLOOKUP($A140,'Ocorrências 2022 (TODAS)'!$A:$A,'Ocorrências 2022 (TODAS)'!BP:BP),XLOOKUP($A140,'[1]Ocorrências 2022 (USADAS TCC Mi'!$A:$A,'[1]Ocorrências 2022 (USADAS TCC Mi'!BP:BP))</f>
        <v>#REF!</v>
      </c>
      <c r="BU140" s="8" t="str">
        <f t="array" ref="BU140">IF($D140="erro",XLOOKUP($A140,'Ocorrências 2022 (TODAS)'!$A:$A,'Ocorrências 2022 (TODAS)'!BQ:BQ),XLOOKUP($A140,'[1]Ocorrências 2022 (USADAS TCC Mi'!$A:$A,'[1]Ocorrências 2022 (USADAS TCC Mi'!BQ:BQ))</f>
        <v>#REF!</v>
      </c>
      <c r="BV140" s="8" t="str">
        <f t="array" ref="BV140">IF($D140="erro",XLOOKUP($A140,'Ocorrências 2022 (TODAS)'!$A:$A,'Ocorrências 2022 (TODAS)'!BR:BR),XLOOKUP($A140,'[1]Ocorrências 2022 (USADAS TCC Mi'!$A:$A,'[1]Ocorrências 2022 (USADAS TCC Mi'!BR:BR))</f>
        <v>#REF!</v>
      </c>
      <c r="BW140" s="8" t="str">
        <f t="array" ref="BW140">IF($D140="erro",XLOOKUP($A140,'Ocorrências 2022 (TODAS)'!$A:$A,'Ocorrências 2022 (TODAS)'!BS:BS),XLOOKUP($A140,'[1]Ocorrências 2022 (USADAS TCC Mi'!$A:$A,'[1]Ocorrências 2022 (USADAS TCC Mi'!BS:BS))</f>
        <v>#REF!</v>
      </c>
      <c r="BX140" s="8" t="str">
        <f t="array" ref="BX140">IF($D140="erro",XLOOKUP($A140,'Ocorrências 2022 (TODAS)'!$A:$A,'Ocorrências 2022 (TODAS)'!BT:BT),XLOOKUP($A140,'[1]Ocorrências 2022 (USADAS TCC Mi'!$A:$A,'[1]Ocorrências 2022 (USADAS TCC Mi'!BT:BT))</f>
        <v>#REF!</v>
      </c>
      <c r="BY140" s="8" t="str">
        <f t="array" ref="BY140">IF($D140="erro",XLOOKUP($A140,'Ocorrências 2022 (TODAS)'!$A:$A,'Ocorrências 2022 (TODAS)'!BU:BU),XLOOKUP($A140,'[1]Ocorrências 2022 (USADAS TCC Mi'!$A:$A,'[1]Ocorrências 2022 (USADAS TCC Mi'!BU:BU))</f>
        <v>#REF!</v>
      </c>
      <c r="BZ140" s="8" t="str">
        <f t="array" ref="BZ140">IF($D140="erro",XLOOKUP($A140,'Ocorrências 2022 (TODAS)'!$A:$A,'Ocorrências 2022 (TODAS)'!BV:BV),XLOOKUP($A140,'[1]Ocorrências 2022 (USADAS TCC Mi'!$A:$A,'[1]Ocorrências 2022 (USADAS TCC Mi'!BV:BV))</f>
        <v>#REF!</v>
      </c>
      <c r="CA140" s="8" t="str">
        <f t="array" ref="CA140">IF($D140="erro",XLOOKUP($A140,'Ocorrências 2022 (TODAS)'!$A:$A,'Ocorrências 2022 (TODAS)'!BW:BW),XLOOKUP($A140,'[1]Ocorrências 2022 (USADAS TCC Mi'!$A:$A,'[1]Ocorrências 2022 (USADAS TCC Mi'!BW:BW))</f>
        <v>#REF!</v>
      </c>
      <c r="CB140" s="8" t="str">
        <f t="array" ref="CB140">IF($D140="erro",XLOOKUP($A140,'Ocorrências 2022 (TODAS)'!$A:$A,'Ocorrências 2022 (TODAS)'!BX:BX),XLOOKUP($A140,'[1]Ocorrências 2022 (USADAS TCC Mi'!$A:$A,'[1]Ocorrências 2022 (USADAS TCC Mi'!BX:BX))</f>
        <v>#REF!</v>
      </c>
      <c r="CC140" s="8" t="str">
        <f t="array" ref="CC140">IF($D140="erro",XLOOKUP($A140,'Ocorrências 2022 (TODAS)'!$A:$A,'Ocorrências 2022 (TODAS)'!BY:BY),XLOOKUP($A140,'[1]Ocorrências 2022 (USADAS TCC Mi'!$A:$A,'[1]Ocorrências 2022 (USADAS TCC Mi'!BY:BY))</f>
        <v>#REF!</v>
      </c>
      <c r="CD140" s="8" t="str">
        <f t="array" ref="CD140">IF($D140="erro",XLOOKUP($A140,'Ocorrências 2022 (TODAS)'!$A:$A,'Ocorrências 2022 (TODAS)'!BZ:BZ),XLOOKUP($A140,'[1]Ocorrências 2022 (USADAS TCC Mi'!$A:$A,'[1]Ocorrências 2022 (USADAS TCC Mi'!BZ:BZ))</f>
        <v>#REF!</v>
      </c>
      <c r="CE140" s="8" t="str">
        <f t="array" ref="CE140">IF($D140="erro",XLOOKUP($A140,'Ocorrências 2022 (TODAS)'!$A:$A,'Ocorrências 2022 (TODAS)'!CA:CA),XLOOKUP($A140,'[1]Ocorrências 2022 (USADAS TCC Mi'!$A:$A,'[1]Ocorrências 2022 (USADAS TCC Mi'!CA:CA))</f>
        <v>#REF!</v>
      </c>
      <c r="CF140" s="8" t="str">
        <f t="array" ref="CF140">IF($D140="erro",XLOOKUP($A140,'Ocorrências 2022 (TODAS)'!$A:$A,'Ocorrências 2022 (TODAS)'!CB:CB),XLOOKUP($A140,'[1]Ocorrências 2022 (USADAS TCC Mi'!$A:$A,'[1]Ocorrências 2022 (USADAS TCC Mi'!CB:CB))</f>
        <v>#REF!</v>
      </c>
      <c r="CG140" s="8" t="str">
        <f t="array" ref="CG140">IF($D140="erro",XLOOKUP($A140,'Ocorrências 2022 (TODAS)'!$A:$A,'Ocorrências 2022 (TODAS)'!CC:CC),XLOOKUP($A140,'[1]Ocorrências 2022 (USADAS TCC Mi'!$A:$A,'[1]Ocorrências 2022 (USADAS TCC Mi'!CC:CC))</f>
        <v>#REF!</v>
      </c>
      <c r="CH140" s="8" t="str">
        <f t="array" ref="CH140">IF($D140="erro",XLOOKUP($A140,'Ocorrências 2022 (TODAS)'!$A:$A,'Ocorrências 2022 (TODAS)'!CD:CD),XLOOKUP($A140,'[1]Ocorrências 2022 (USADAS TCC Mi'!$A:$A,'[1]Ocorrências 2022 (USADAS TCC Mi'!CD:CD))</f>
        <v>#REF!</v>
      </c>
      <c r="CI140" s="8" t="str">
        <f t="array" ref="CI140">IF($D140="erro",XLOOKUP($A140,'Ocorrências 2022 (TODAS)'!$A:$A,'Ocorrências 2022 (TODAS)'!CE:CE),XLOOKUP($A140,'[1]Ocorrências 2022 (USADAS TCC Mi'!$A:$A,'[1]Ocorrências 2022 (USADAS TCC Mi'!CE:CE))</f>
        <v>#REF!</v>
      </c>
      <c r="CJ140" s="8" t="str">
        <f t="array" ref="CJ140">IF($D140="erro",XLOOKUP($A140,'Ocorrências 2022 (TODAS)'!$A:$A,'Ocorrências 2022 (TODAS)'!CF:CF),XLOOKUP($A140,'[1]Ocorrências 2022 (USADAS TCC Mi'!$A:$A,'[1]Ocorrências 2022 (USADAS TCC Mi'!CF:CF))</f>
        <v>#REF!</v>
      </c>
      <c r="CK140" s="8" t="str">
        <f t="array" ref="CK140">IF($D140="erro",XLOOKUP($A140,'Ocorrências 2022 (TODAS)'!$A:$A,'Ocorrências 2022 (TODAS)'!CG:CG),XLOOKUP($A140,'[1]Ocorrências 2022 (USADAS TCC Mi'!$A:$A,'[1]Ocorrências 2022 (USADAS TCC Mi'!CG:CG))</f>
        <v>#REF!</v>
      </c>
      <c r="CL140" s="163" t="str">
        <f t="array" ref="CL140">IF($D140="erro",XLOOKUP($A140,'Ocorrências 2022 (TODAS)'!$A:$A,'Ocorrências 2022 (TODAS)'!CH:CH),XLOOKUP($A140,'[1]Ocorrências 2022 (USADAS TCC Mi'!$A:$A,'[1]Ocorrências 2022 (USADAS TCC Mi'!CH:CH))</f>
        <v>#REF!</v>
      </c>
      <c r="CM140" s="8" t="str">
        <f t="array" ref="CM140">IF($D140="erro",XLOOKUP($A140,'Ocorrências 2022 (TODAS)'!$A:$A,'Ocorrências 2022 (TODAS)'!CI:CI),XLOOKUP($A140,'[1]Ocorrências 2022 (USADAS TCC Mi'!$A:$A,'[1]Ocorrências 2022 (USADAS TCC Mi'!CI:CI))</f>
        <v>#REF!</v>
      </c>
      <c r="CN140" s="8" t="str">
        <f t="array" ref="CN140">IF($D140="erro",XLOOKUP($A140,'Ocorrências 2022 (TODAS)'!$A:$A,'Ocorrências 2022 (TODAS)'!CJ:CJ),XLOOKUP($A140,'[1]Ocorrências 2022 (USADAS TCC Mi'!$A:$A,'[1]Ocorrências 2022 (USADAS TCC Mi'!CJ:CJ))</f>
        <v>#REF!</v>
      </c>
      <c r="CO140" s="8" t="str">
        <f t="array" ref="CO140">IF($D140="erro",XLOOKUP($A140,'Ocorrências 2022 (TODAS)'!$A:$A,'Ocorrências 2022 (TODAS)'!CK:CK),XLOOKUP($A140,'[1]Ocorrências 2022 (USADAS TCC Mi'!$A:$A,'[1]Ocorrências 2022 (USADAS TCC Mi'!CK:CK))</f>
        <v>#REF!</v>
      </c>
      <c r="CP140" s="8" t="str">
        <f t="array" ref="CP140">IF($D140="erro",XLOOKUP($A140,'Ocorrências 2022 (TODAS)'!$A:$A,'Ocorrências 2022 (TODAS)'!CL:CL),XLOOKUP($A140,'[1]Ocorrências 2022 (USADAS TCC Mi'!$A:$A,'[1]Ocorrências 2022 (USADAS TCC Mi'!CL:CL))</f>
        <v>#REF!</v>
      </c>
      <c r="CQ140" s="8" t="str">
        <f t="array" ref="CQ140">IF($D140="erro",XLOOKUP($A140,'Ocorrências 2022 (TODAS)'!$A:$A,'Ocorrências 2022 (TODAS)'!CM:CM),XLOOKUP($A140,'[1]Ocorrências 2022 (USADAS TCC Mi'!$A:$A,'[1]Ocorrências 2022 (USADAS TCC Mi'!CM:CM))</f>
        <v>#REF!</v>
      </c>
      <c r="CR140" s="8" t="str">
        <f t="array" ref="CR140">IF($D140="erro",XLOOKUP($A140,'Ocorrências 2022 (TODAS)'!$A:$A,'Ocorrências 2022 (TODAS)'!CN:CN),XLOOKUP($A140,'[1]Ocorrências 2022 (USADAS TCC Mi'!$A:$A,'[1]Ocorrências 2022 (USADAS TCC Mi'!CN:CN))</f>
        <v>#REF!</v>
      </c>
      <c r="CS140" s="8" t="str">
        <f t="array" ref="CS140">IF($D140="erro",XLOOKUP($A140,'Ocorrências 2022 (TODAS)'!$A:$A,'Ocorrências 2022 (TODAS)'!CO:CO),XLOOKUP($A140,'[1]Ocorrências 2022 (USADAS TCC Mi'!$A:$A,'[1]Ocorrências 2022 (USADAS TCC Mi'!CO:CO))</f>
        <v>#REF!</v>
      </c>
      <c r="CT140" s="8" t="str">
        <f t="array" ref="CT140">IF($D140="erro",XLOOKUP($A140,'Ocorrências 2022 (TODAS)'!$A:$A,'Ocorrências 2022 (TODAS)'!CP:CP),XLOOKUP($A140,'[1]Ocorrências 2022 (USADAS TCC Mi'!$A:$A,'[1]Ocorrências 2022 (USADAS TCC Mi'!CP:CP))</f>
        <v>#REF!</v>
      </c>
      <c r="CU140" s="8" t="str">
        <f t="array" ref="CU140">IF($D140="erro",XLOOKUP($A140,'Ocorrências 2022 (TODAS)'!$A:$A,'Ocorrências 2022 (TODAS)'!CQ:CQ),XLOOKUP($A140,'[1]Ocorrências 2022 (USADAS TCC Mi'!$A:$A,'[1]Ocorrências 2022 (USADAS TCC Mi'!CQ:CQ))</f>
        <v>#REF!</v>
      </c>
      <c r="CV140" s="8" t="str">
        <f t="array" ref="CV140">IF($D140="erro",XLOOKUP($A140,'Ocorrências 2022 (TODAS)'!$A:$A,'Ocorrências 2022 (TODAS)'!CR:CR),XLOOKUP($A140,'[1]Ocorrências 2022 (USADAS TCC Mi'!$A:$A,'[1]Ocorrências 2022 (USADAS TCC Mi'!CR:CR))</f>
        <v>#REF!</v>
      </c>
      <c r="CW140" s="8" t="str">
        <f t="array" ref="CW140">IF($D140="erro",XLOOKUP($A140,'Ocorrências 2022 (TODAS)'!$A:$A,'Ocorrências 2022 (TODAS)'!CS:CS),XLOOKUP($A140,'[1]Ocorrências 2022 (USADAS TCC Mi'!$A:$A,'[1]Ocorrências 2022 (USADAS TCC Mi'!CS:CS))</f>
        <v>#REF!</v>
      </c>
      <c r="CX140" s="8" t="str">
        <f t="array" ref="CX140">IF($D140="erro",XLOOKUP($A140,'Ocorrências 2022 (TODAS)'!$A:$A,'Ocorrências 2022 (TODAS)'!CT:CT),XLOOKUP($A140,'[1]Ocorrências 2022 (USADAS TCC Mi'!$A:$A,'[1]Ocorrências 2022 (USADAS TCC Mi'!CT:CT))</f>
        <v>#REF!</v>
      </c>
      <c r="CY140" s="8" t="str">
        <f t="array" ref="CY140">IF($D140="erro",XLOOKUP($A140,'Ocorrências 2022 (TODAS)'!$A:$A,'Ocorrências 2022 (TODAS)'!CU:CU),XLOOKUP($A140,'[1]Ocorrências 2022 (USADAS TCC Mi'!$A:$A,'[1]Ocorrências 2022 (USADAS TCC Mi'!CU:CU))</f>
        <v>#REF!</v>
      </c>
      <c r="CZ140" s="8" t="str">
        <f t="array" ref="CZ140">IF($D140="erro",XLOOKUP($A140,'Ocorrências 2022 (TODAS)'!$A:$A,'Ocorrências 2022 (TODAS)'!CV:CV),XLOOKUP($A140,'[1]Ocorrências 2022 (USADAS TCC Mi'!$A:$A,'[1]Ocorrências 2022 (USADAS TCC Mi'!CV:CV))</f>
        <v>#REF!</v>
      </c>
      <c r="DA140" s="8" t="str">
        <f t="array" ref="DA140">IF($D140="erro",XLOOKUP($A140,'Ocorrências 2022 (TODAS)'!$A:$A,'Ocorrências 2022 (TODAS)'!CW:CW),XLOOKUP($A140,'[1]Ocorrências 2022 (USADAS TCC Mi'!$A:$A,'[1]Ocorrências 2022 (USADAS TCC Mi'!CW:CW))</f>
        <v>#REF!</v>
      </c>
      <c r="DB140" s="8" t="str">
        <f t="array" ref="DB140">IF($D140="erro",XLOOKUP($A140,'Ocorrências 2022 (TODAS)'!$A:$A,'Ocorrências 2022 (TODAS)'!CX:CX),XLOOKUP($A140,'[1]Ocorrências 2022 (USADAS TCC Mi'!$A:$A,'[1]Ocorrências 2022 (USADAS TCC Mi'!CX:CX))</f>
        <v>#REF!</v>
      </c>
      <c r="DC140" s="8" t="str">
        <f t="array" ref="DC140">IF($D140="erro",XLOOKUP($A140,'Ocorrências 2022 (TODAS)'!$A:$A,'Ocorrências 2022 (TODAS)'!CY:CY),XLOOKUP($A140,'[1]Ocorrências 2022 (USADAS TCC Mi'!$A:$A,'[1]Ocorrências 2022 (USADAS TCC Mi'!CY:CY))</f>
        <v>#REF!</v>
      </c>
      <c r="DD140" s="8" t="str">
        <f t="array" ref="DD140">IF($D140="erro",XLOOKUP($A140,'Ocorrências 2022 (TODAS)'!$A:$A,'Ocorrências 2022 (TODAS)'!CZ:CZ),XLOOKUP($A140,'[1]Ocorrências 2022 (USADAS TCC Mi'!$A:$A,'[1]Ocorrências 2022 (USADAS TCC Mi'!CZ:CZ))</f>
        <v>#REF!</v>
      </c>
      <c r="DE140" s="8" t="str">
        <f t="array" ref="DE140">IF($D140="erro",XLOOKUP($A140,'Ocorrências 2022 (TODAS)'!$A:$A,'Ocorrências 2022 (TODAS)'!DA:DA),XLOOKUP($A140,'[1]Ocorrências 2022 (USADAS TCC Mi'!$A:$A,'[1]Ocorrências 2022 (USADAS TCC Mi'!DA:DA))</f>
        <v>#REF!</v>
      </c>
      <c r="DF140" s="8" t="str">
        <f t="array" ref="DF140">IF($D140="erro",XLOOKUP($A140,'Ocorrências 2022 (TODAS)'!$A:$A,'Ocorrências 2022 (TODAS)'!DB:DB),XLOOKUP($A140,'[1]Ocorrências 2022 (USADAS TCC Mi'!$A:$A,'[1]Ocorrências 2022 (USADAS TCC Mi'!DB:DB))</f>
        <v>#REF!</v>
      </c>
      <c r="DG140" s="8" t="str">
        <f t="array" ref="DG140">IF($D140="erro",XLOOKUP($A140,'Ocorrências 2022 (TODAS)'!$A:$A,'Ocorrências 2022 (TODAS)'!DC:DC),XLOOKUP($A140,'[1]Ocorrências 2022 (USADAS TCC Mi'!$A:$A,'[1]Ocorrências 2022 (USADAS TCC Mi'!DC:DC))</f>
        <v>#REF!</v>
      </c>
    </row>
    <row r="141" ht="15.75" customHeight="1">
      <c r="A141" s="167">
        <v>2104.0</v>
      </c>
      <c r="D141" s="8" t="str">
        <f t="shared" si="1"/>
        <v>Erro</v>
      </c>
      <c r="F141" s="8" t="str">
        <f t="array" ref="F141">IF($D141="erro",XLOOKUP($A141,'Ocorrências 2022 (TODAS)'!$A:$A,'Ocorrências 2022 (TODAS)'!B:B),XLOOKUP($A141,'[1]Ocorrências 2022 (USADAS TCC Mi'!$A:$A,'[1]Ocorrências 2022 (USADAS TCC Mi'!B:B))</f>
        <v>DEAMI</v>
      </c>
      <c r="G141" s="8" t="str">
        <f t="array" ref="G141">IF($D141="erro",XLOOKUP($A141,'Ocorrências 2022 (TODAS)'!$A:$A,'Ocorrências 2022 (TODAS)'!C:C),XLOOKUP($A141,'[1]Ocorrências 2022 (USADAS TCC Mi'!$A:$A,'[1]Ocorrências 2022 (USADAS TCC Mi'!C:C))</f>
        <v>SATISFAÇÃO DE LASCÍVIA MEDIANTE PRESENÇA DE CRIANÇA OU ADOSLESCENTE</v>
      </c>
      <c r="H141" s="8">
        <f t="array" ref="H141">IF($D141="erro",XLOOKUP($A141,'Ocorrências 2022 (TODAS)'!$A:$A,'Ocorrências 2022 (TODAS)'!D:D),XLOOKUP($A141,'[1]Ocorrências 2022 (USADAS TCC Mi'!$A:$A,'[1]Ocorrências 2022 (USADAS TCC Mi'!D:D))</f>
        <v>2007</v>
      </c>
      <c r="I141" s="8">
        <f t="array" ref="I141">IF($D141="erro",XLOOKUP($A141,'Ocorrências 2022 (TODAS)'!$A:$A,'Ocorrências 2022 (TODAS)'!E:E),XLOOKUP($A141,'[1]Ocorrências 2022 (USADAS TCC Mi'!$A:$A,'[1]Ocorrências 2022 (USADAS TCC Mi'!E:E))</f>
        <v>2010</v>
      </c>
      <c r="J141" s="8" t="str">
        <f t="array" ref="J141">IF($D141="erro",XLOOKUP($A141,'Ocorrências 2022 (TODAS)'!$A:$A,'Ocorrências 2022 (TODAS)'!F:F),XLOOKUP($A141,'[1]Ocorrências 2022 (USADAS TCC Mi'!$A:$A,'[1]Ocorrências 2022 (USADAS TCC Mi'!F:F))</f>
        <v>não</v>
      </c>
      <c r="K141" s="8" t="str">
        <f t="array" ref="K141">IF($D141="erro",XLOOKUP($A141,'Ocorrências 2022 (TODAS)'!$A:$A,'Ocorrências 2022 (TODAS)'!G:G),XLOOKUP($A141,'[1]Ocorrências 2022 (USADAS TCC Mi'!$A:$A,'[1]Ocorrências 2022 (USADAS TCC Mi'!G:G))</f>
        <v>crime continuado</v>
      </c>
      <c r="L141" s="8" t="str">
        <f t="array" ref="L141">IF($D141="erro",XLOOKUP($A141,'Ocorrências 2022 (TODAS)'!$A:$A,'Ocorrências 2022 (TODAS)'!H:H),XLOOKUP($A141,'[1]Ocorrências 2022 (USADAS TCC Mi'!$A:$A,'[1]Ocorrências 2022 (USADAS TCC Mi'!H:H))</f>
        <v>crime continuado</v>
      </c>
      <c r="M141" s="8" t="str">
        <f t="array" ref="M141">IF($D141="erro",XLOOKUP($A141,'Ocorrências 2022 (TODAS)'!$A:$A,'Ocorrências 2022 (TODAS)'!I:I),XLOOKUP($A141,'[1]Ocorrências 2022 (USADAS TCC Mi'!$A:$A,'[1]Ocorrências 2022 (USADAS TCC Mi'!I:I))</f>
        <v/>
      </c>
      <c r="N141" s="8" t="str">
        <f t="array" ref="N141">IF($D141="erro",XLOOKUP($A141,'Ocorrências 2022 (TODAS)'!$A:$A,'Ocorrências 2022 (TODAS)'!J:J),XLOOKUP($A141,'[1]Ocorrências 2022 (USADAS TCC Mi'!$A:$A,'[1]Ocorrências 2022 (USADAS TCC Mi'!J:J))</f>
        <v/>
      </c>
      <c r="O141" s="8" t="str">
        <f t="array" ref="O141">IF($D141="erro",XLOOKUP($A141,'Ocorrências 2022 (TODAS)'!$A:$A,'Ocorrências 2022 (TODAS)'!K:K),XLOOKUP($A141,'[1]Ocorrências 2022 (USADAS TCC Mi'!$A:$A,'[1]Ocorrências 2022 (USADAS TCC Mi'!K:K))</f>
        <v>crime continuado</v>
      </c>
      <c r="P141" s="8" t="str">
        <f t="array" ref="P141">IF($D141="erro",XLOOKUP($A141,'Ocorrências 2022 (TODAS)'!$A:$A,'Ocorrências 2022 (TODAS)'!L:L),XLOOKUP($A141,'[1]Ocorrências 2022 (USADAS TCC Mi'!$A:$A,'[1]Ocorrências 2022 (USADAS TCC Mi'!L:L))</f>
        <v/>
      </c>
      <c r="Q141" s="8" t="str">
        <f t="array" ref="Q141">IF($D141="erro",XLOOKUP($A141,'Ocorrências 2022 (TODAS)'!$A:$A,'Ocorrências 2022 (TODAS)'!M:M),XLOOKUP($A141,'[1]Ocorrências 2022 (USADAS TCC Mi'!$A:$A,'[1]Ocorrências 2022 (USADAS TCC Mi'!M:M))</f>
        <v/>
      </c>
      <c r="R141" s="8" t="str">
        <f t="array" ref="R141">IF($D141="erro",XLOOKUP($A141,'Ocorrências 2022 (TODAS)'!$A:$A,'Ocorrências 2022 (TODAS)'!N:N),XLOOKUP($A141,'[1]Ocorrências 2022 (USADAS TCC Mi'!$A:$A,'[1]Ocorrências 2022 (USADAS TCC Mi'!N:N))</f>
        <v/>
      </c>
      <c r="S141" s="8">
        <f t="array" ref="S141">IF($D141="erro",XLOOKUP($A141,'Ocorrências 2022 (TODAS)'!$A:$A,'Ocorrências 2022 (TODAS)'!O:O),XLOOKUP($A141,'[1]Ocorrências 2022 (USADAS TCC Mi'!$A:$A,'[1]Ocorrências 2022 (USADAS TCC Mi'!O:O))</f>
        <v>12</v>
      </c>
      <c r="T141" s="8" t="str">
        <f t="array" ref="T141">IF($D141="erro",XLOOKUP($A141,'Ocorrências 2022 (TODAS)'!$A:$A,'Ocorrências 2022 (TODAS)'!P:P),XLOOKUP($A141,'[1]Ocorrências 2022 (USADAS TCC Mi'!$A:$A,'[1]Ocorrências 2022 (USADAS TCC Mi'!P:P))</f>
        <v>crime continuado</v>
      </c>
      <c r="U141" s="8" t="str">
        <f t="array" ref="U141">IF($D141="erro",XLOOKUP($A141,'Ocorrências 2022 (TODAS)'!$A:$A,'Ocorrências 2022 (TODAS)'!Q:Q),XLOOKUP($A141,'[1]Ocorrências 2022 (USADAS TCC Mi'!$A:$A,'[1]Ocorrências 2022 (USADAS TCC Mi'!Q:Q))</f>
        <v/>
      </c>
      <c r="V141" s="8" t="str">
        <f t="array" ref="V141">IF($D141="erro",XLOOKUP($A141,'Ocorrências 2022 (TODAS)'!$A:$A,'Ocorrências 2022 (TODAS)'!R:R),XLOOKUP($A141,'[1]Ocorrências 2022 (USADAS TCC Mi'!$A:$A,'[1]Ocorrências 2022 (USADAS TCC Mi'!R:R))</f>
        <v/>
      </c>
      <c r="W141" s="8" t="str">
        <f t="array" ref="W141">IF($D141="erro",XLOOKUP($A141,'Ocorrências 2022 (TODAS)'!$A:$A,'Ocorrências 2022 (TODAS)'!S:S),XLOOKUP($A141,'[1]Ocorrências 2022 (USADAS TCC Mi'!$A:$A,'[1]Ocorrências 2022 (USADAS TCC Mi'!S:S))</f>
        <v/>
      </c>
      <c r="X141" s="8" t="str">
        <f t="array" ref="X141">IF($D141="erro",XLOOKUP($A141,'Ocorrências 2022 (TODAS)'!$A:$A,'Ocorrências 2022 (TODAS)'!T:T),XLOOKUP($A141,'[1]Ocorrências 2022 (USADAS TCC Mi'!$A:$A,'[1]Ocorrências 2022 (USADAS TCC Mi'!T:T))</f>
        <v/>
      </c>
      <c r="Y141" s="8" t="str">
        <f t="array" ref="Y141">IF($D141="erro",XLOOKUP($A141,'Ocorrências 2022 (TODAS)'!$A:$A,'Ocorrências 2022 (TODAS)'!U:U),XLOOKUP($A141,'[1]Ocorrências 2022 (USADAS TCC Mi'!$A:$A,'[1]Ocorrências 2022 (USADAS TCC Mi'!U:U))</f>
        <v>RIACHO FUNDO II, QN 7E, CONJUNTO 05, CASA 19, Não Informado</v>
      </c>
      <c r="Z141" s="162" t="str">
        <f t="array" ref="Z141">IF($D141="erro",XLOOKUP($A141,'Ocorrências 2022 (TODAS)'!$A:$A,'Ocorrências 2022 (TODAS)'!V:V),XLOOKUP($A141,'[1]Ocorrências 2022 (USADAS TCC Mi'!$A:$A,'[1]Ocorrências 2022 (USADAS TCC Mi'!V:V))</f>
        <v/>
      </c>
      <c r="AA141" s="162" t="str">
        <f t="array" ref="AA141">IF($D141="erro",XLOOKUP($A141,'Ocorrências 2022 (TODAS)'!$A:$A,'Ocorrências 2022 (TODAS)'!W:W),XLOOKUP($A141,'[1]Ocorrências 2022 (USADAS TCC Mi'!$A:$A,'[1]Ocorrências 2022 (USADAS TCC Mi'!W:W))</f>
        <v/>
      </c>
      <c r="AB141" s="8" t="str">
        <f t="array" ref="AB141">IF($D141="erro",XLOOKUP($A141,'Ocorrências 2022 (TODAS)'!$A:$A,'Ocorrências 2022 (TODAS)'!X:X),XLOOKUP($A141,'[1]Ocorrências 2022 (USADAS TCC Mi'!$A:$A,'[1]Ocorrências 2022 (USADAS TCC Mi'!X:X))</f>
        <v>Riacho Fundo II </v>
      </c>
      <c r="AC141" s="8" t="str">
        <f t="array" ref="AC141">IF($D141="erro",XLOOKUP($A141,'Ocorrências 2022 (TODAS)'!$A:$A,'Ocorrências 2022 (TODAS)'!Y:Y),XLOOKUP($A141,'[1]Ocorrências 2022 (USADAS TCC Mi'!$A:$A,'[1]Ocorrências 2022 (USADAS TCC Mi'!Y:Y))</f>
        <v>Não</v>
      </c>
      <c r="AD141" s="8" t="str">
        <f t="array" ref="AD141">IF($D141="erro",XLOOKUP($A141,'Ocorrências 2022 (TODAS)'!$A:$A,'Ocorrências 2022 (TODAS)'!Z:Z),XLOOKUP($A141,'[1]Ocorrências 2022 (USADAS TCC Mi'!$A:$A,'[1]Ocorrências 2022 (USADAS TCC Mi'!Z:Z))</f>
        <v>Residência (vítima)</v>
      </c>
      <c r="AE141" s="8" t="str">
        <f t="array" ref="AE141">IF($D141="erro",XLOOKUP($A141,'Ocorrências 2022 (TODAS)'!$A:$A,'Ocorrências 2022 (TODAS)'!AA:AA),XLOOKUP($A141,'[1]Ocorrências 2022 (USADAS TCC Mi'!$A:$A,'[1]Ocorrências 2022 (USADAS TCC Mi'!AA:AA))</f>
        <v/>
      </c>
      <c r="AF141" s="8" t="str">
        <f t="array" ref="AF141">IF($D141="erro",XLOOKUP($A141,'Ocorrências 2022 (TODAS)'!$A:$A,'Ocorrências 2022 (TODAS)'!AB:AB),XLOOKUP($A141,'[1]Ocorrências 2022 (USADAS TCC Mi'!$A:$A,'[1]Ocorrências 2022 (USADAS TCC Mi'!AB:AB))</f>
        <v/>
      </c>
      <c r="AG141" s="8">
        <f t="array" ref="AG141">IF($D141="erro",XLOOKUP($A141,'Ocorrências 2022 (TODAS)'!$A:$A,'Ocorrências 2022 (TODAS)'!AC:AC),XLOOKUP($A141,'[1]Ocorrências 2022 (USADAS TCC Mi'!$A:$A,'[1]Ocorrências 2022 (USADAS TCC Mi'!AC:AC))</f>
        <v>7</v>
      </c>
      <c r="AH141" s="8" t="str">
        <f t="array" ref="AH141">IF($D141="erro",XLOOKUP($A141,'Ocorrências 2022 (TODAS)'!$A:$A,'Ocorrências 2022 (TODAS)'!AD:AD),XLOOKUP($A141,'[1]Ocorrências 2022 (USADAS TCC Mi'!$A:$A,'[1]Ocorrências 2022 (USADAS TCC Mi'!AD:AD))</f>
        <v>Criança</v>
      </c>
      <c r="AI141" s="8" t="str">
        <f t="array" ref="AI141">IF($D141="erro",XLOOKUP($A141,'Ocorrências 2022 (TODAS)'!$A:$A,'Ocorrências 2022 (TODAS)'!AE:AE),XLOOKUP($A141,'[1]Ocorrências 2022 (USADAS TCC Mi'!$A:$A,'[1]Ocorrências 2022 (USADAS TCC Mi'!AE:AE))</f>
        <v>Feminino</v>
      </c>
      <c r="AJ141" s="8" t="str">
        <f t="array" ref="AJ141">IF($D141="erro",XLOOKUP($A141,'Ocorrências 2022 (TODAS)'!$A:$A,'Ocorrências 2022 (TODAS)'!AF:AF),XLOOKUP($A141,'[1]Ocorrências 2022 (USADAS TCC Mi'!$A:$A,'[1]Ocorrências 2022 (USADAS TCC Mi'!AF:AF))</f>
        <v>Médio</v>
      </c>
      <c r="AK141" s="8" t="str">
        <f t="array" ref="AK141">IF($D141="erro",XLOOKUP($A141,'Ocorrências 2022 (TODAS)'!$A:$A,'Ocorrências 2022 (TODAS)'!AG:AG),XLOOKUP($A141,'[1]Ocorrências 2022 (USADAS TCC Mi'!$A:$A,'[1]Ocorrências 2022 (USADAS TCC Mi'!AG:AG))</f>
        <v>Solteira</v>
      </c>
      <c r="AL141" s="8" t="str">
        <f t="array" ref="AL141">IF($D141="erro",XLOOKUP($A141,'Ocorrências 2022 (TODAS)'!$A:$A,'Ocorrências 2022 (TODAS)'!AH:AH),XLOOKUP($A141,'[1]Ocorrências 2022 (USADAS TCC Mi'!$A:$A,'[1]Ocorrências 2022 (USADAS TCC Mi'!AH:AH))</f>
        <v>Estudante</v>
      </c>
      <c r="AM141" s="8" t="str">
        <f t="array" ref="AM141">IF($D141="erro",XLOOKUP($A141,'Ocorrências 2022 (TODAS)'!$A:$A,'Ocorrências 2022 (TODAS)'!AI:AI),XLOOKUP($A141,'[1]Ocorrências 2022 (USADAS TCC Mi'!$A:$A,'[1]Ocorrências 2022 (USADAS TCC Mi'!AI:AI))</f>
        <v>AVENIDA CONTORNO, AE 07, LOTE A/G, EDIFÍCIO CARIBE, APARTAMENTO 135,
ENTRADA 09 CEP: 71705040 - NÚCLEO BANDEIRANTE</v>
      </c>
      <c r="AN141" s="8" t="str">
        <f t="array" ref="AN141">IF($D141="erro",XLOOKUP($A141,'Ocorrências 2022 (TODAS)'!$A:$A,'Ocorrências 2022 (TODAS)'!AJ:AJ),XLOOKUP($A141,'[1]Ocorrências 2022 (USADAS TCC Mi'!$A:$A,'[1]Ocorrências 2022 (USADAS TCC Mi'!AJ:AJ))</f>
        <v>Conhecida</v>
      </c>
      <c r="AO141" s="8" t="str">
        <f t="array" ref="AO141">IF($D141="erro",XLOOKUP($A141,'Ocorrências 2022 (TODAS)'!$A:$A,'Ocorrências 2022 (TODAS)'!AK:AK),XLOOKUP($A141,'[1]Ocorrências 2022 (USADAS TCC Mi'!$A:$A,'[1]Ocorrências 2022 (USADAS TCC Mi'!AK:AK))</f>
        <v/>
      </c>
      <c r="AP141" s="8" t="str">
        <f t="array" ref="AP141">IF($D141="erro",XLOOKUP($A141,'Ocorrências 2022 (TODAS)'!$A:$A,'Ocorrências 2022 (TODAS)'!AL:AL),XLOOKUP($A141,'[1]Ocorrências 2022 (USADAS TCC Mi'!$A:$A,'[1]Ocorrências 2022 (USADAS TCC Mi'!AL:AL))</f>
        <v/>
      </c>
      <c r="AQ141" s="8" t="str">
        <f t="array" ref="AQ141">IF($D141="erro",XLOOKUP($A141,'Ocorrências 2022 (TODAS)'!$A:$A,'Ocorrências 2022 (TODAS)'!AM:AM),XLOOKUP($A141,'[1]Ocorrências 2022 (USADAS TCC Mi'!$A:$A,'[1]Ocorrências 2022 (USADAS TCC Mi'!AM:AM))</f>
        <v> </v>
      </c>
      <c r="AR141" s="8" t="str">
        <f t="array" ref="AR141">IF($D141="erro",XLOOKUP($A141,'Ocorrências 2022 (TODAS)'!$A:$A,'Ocorrências 2022 (TODAS)'!AN:AN),XLOOKUP($A141,'[1]Ocorrências 2022 (USADAS TCC Mi'!$A:$A,'[1]Ocorrências 2022 (USADAS TCC Mi'!AN:AN))</f>
        <v>Masculino</v>
      </c>
      <c r="AS141" s="8" t="str">
        <f t="array" ref="AS141">IF($D141="erro",XLOOKUP($A141,'Ocorrências 2022 (TODAS)'!$A:$A,'Ocorrências 2022 (TODAS)'!AO:AO),XLOOKUP($A141,'[1]Ocorrências 2022 (USADAS TCC Mi'!$A:$A,'[1]Ocorrências 2022 (USADAS TCC Mi'!AO:AO))</f>
        <v>NI</v>
      </c>
      <c r="AT141" s="8" t="str">
        <f t="array" ref="AT141">IF($D141="erro",XLOOKUP($A141,'Ocorrências 2022 (TODAS)'!$A:$A,'Ocorrências 2022 (TODAS)'!AP:AP),XLOOKUP($A141,'[1]Ocorrências 2022 (USADAS TCC Mi'!$A:$A,'[1]Ocorrências 2022 (USADAS TCC Mi'!AP:AP))</f>
        <v>Divorciado</v>
      </c>
      <c r="AU141" s="8" t="str">
        <f t="array" ref="AU141">IF($D141="erro",XLOOKUP($A141,'Ocorrências 2022 (TODAS)'!$A:$A,'Ocorrências 2022 (TODAS)'!AQ:AQ),XLOOKUP($A141,'[1]Ocorrências 2022 (USADAS TCC Mi'!$A:$A,'[1]Ocorrências 2022 (USADAS TCC Mi'!AQ:AQ))</f>
        <v>NI</v>
      </c>
      <c r="AV141" s="8" t="str">
        <f t="array" ref="AV141">IF($D141="erro",XLOOKUP($A141,'Ocorrências 2022 (TODAS)'!$A:$A,'Ocorrências 2022 (TODAS)'!AR:AR),XLOOKUP($A141,'[1]Ocorrências 2022 (USADAS TCC Mi'!$A:$A,'[1]Ocorrências 2022 (USADAS TCC Mi'!AR:AR))</f>
        <v/>
      </c>
      <c r="AW141" s="8" t="str">
        <f t="array" ref="AW141">IF($D141="erro",XLOOKUP($A141,'Ocorrências 2022 (TODAS)'!$A:$A,'Ocorrências 2022 (TODAS)'!AS:AS),XLOOKUP($A141,'[1]Ocorrências 2022 (USADAS TCC Mi'!$A:$A,'[1]Ocorrências 2022 (USADAS TCC Mi'!AS:AS))</f>
        <v/>
      </c>
      <c r="AX141" s="8" t="str">
        <f t="array" ref="AX141">IF($D141="erro",XLOOKUP($A141,'Ocorrências 2022 (TODAS)'!$A:$A,'Ocorrências 2022 (TODAS)'!AT:AT),XLOOKUP($A141,'[1]Ocorrências 2022 (USADAS TCC Mi'!$A:$A,'[1]Ocorrências 2022 (USADAS TCC Mi'!AT:AT))</f>
        <v>GLAUBER ALEXANDRINO DE CERQUEIRA</v>
      </c>
      <c r="AY141" s="8" t="str">
        <f t="array" ref="AY141">IF($D141="erro",XLOOKUP($A141,'Ocorrências 2022 (TODAS)'!$A:$A,'Ocorrências 2022 (TODAS)'!AU:AU),XLOOKUP($A141,'[1]Ocorrências 2022 (USADAS TCC Mi'!$A:$A,'[1]Ocorrências 2022 (USADAS TCC Mi'!AU:AU))</f>
        <v>NI</v>
      </c>
      <c r="AZ141" s="8" t="str">
        <f t="array" ref="AZ141">IF($D141="erro",XLOOKUP($A141,'Ocorrências 2022 (TODAS)'!$A:$A,'Ocorrências 2022 (TODAS)'!AV:AV),XLOOKUP($A141,'[1]Ocorrências 2022 (USADAS TCC Mi'!$A:$A,'[1]Ocorrências 2022 (USADAS TCC Mi'!AV:AV))</f>
        <v/>
      </c>
      <c r="BA141" s="8" t="str">
        <f t="array" ref="BA141">IF($D141="erro",XLOOKUP($A141,'Ocorrências 2022 (TODAS)'!$A:$A,'Ocorrências 2022 (TODAS)'!AW:AW),XLOOKUP($A141,'[1]Ocorrências 2022 (USADAS TCC Mi'!$A:$A,'[1]Ocorrências 2022 (USADAS TCC Mi'!AW:AW))</f>
        <v/>
      </c>
      <c r="BB141" s="8" t="str">
        <f t="array" ref="BB141">IF($D141="erro",XLOOKUP($A141,'Ocorrências 2022 (TODAS)'!$A:$A,'Ocorrências 2022 (TODAS)'!AX:AX),XLOOKUP($A141,'[1]Ocorrências 2022 (USADAS TCC Mi'!$A:$A,'[1]Ocorrências 2022 (USADAS TCC Mi'!AX:AX))</f>
        <v/>
      </c>
      <c r="BC141" s="8" t="str">
        <f t="array" ref="BC141">IF($D141="erro",XLOOKUP($A141,'Ocorrências 2022 (TODAS)'!$A:$A,'Ocorrências 2022 (TODAS)'!AY:AY),XLOOKUP($A141,'[1]Ocorrências 2022 (USADAS TCC Mi'!$A:$A,'[1]Ocorrências 2022 (USADAS TCC Mi'!AY:AY))</f>
        <v/>
      </c>
      <c r="BD141" s="8" t="str">
        <f t="array" ref="BD141">IF($D141="erro",XLOOKUP($A141,'Ocorrências 2022 (TODAS)'!$A:$A,'Ocorrências 2022 (TODAS)'!AZ:AZ),XLOOKUP($A141,'[1]Ocorrências 2022 (USADAS TCC Mi'!$A:$A,'[1]Ocorrências 2022 (USADAS TCC Mi'!AZ:AZ))</f>
        <v>Sim</v>
      </c>
      <c r="BE141" s="8" t="str">
        <f t="array" ref="BE141">IF($D141="erro",XLOOKUP($A141,'Ocorrências 2022 (TODAS)'!$A:$A,'Ocorrências 2022 (TODAS)'!BA:BA),XLOOKUP($A141,'[1]Ocorrências 2022 (USADAS TCC Mi'!$A:$A,'[1]Ocorrências 2022 (USADAS TCC Mi'!BA:BA))</f>
        <v>Familiar</v>
      </c>
      <c r="BF141" s="8" t="str">
        <f t="array" ref="BF141">IF($D141="erro",XLOOKUP($A141,'Ocorrências 2022 (TODAS)'!$A:$A,'Ocorrências 2022 (TODAS)'!BB:BB),XLOOKUP($A141,'[1]Ocorrências 2022 (USADAS TCC Mi'!$A:$A,'[1]Ocorrências 2022 (USADAS TCC Mi'!BB:BB))</f>
        <v>Sim</v>
      </c>
      <c r="BG141" s="8" t="str">
        <f t="array" ref="BG141">IF($D141="erro",XLOOKUP($A141,'Ocorrências 2022 (TODAS)'!$A:$A,'Ocorrências 2022 (TODAS)'!BC:BC),XLOOKUP($A141,'[1]Ocorrências 2022 (USADAS TCC Mi'!$A:$A,'[1]Ocorrências 2022 (USADAS TCC Mi'!BC:BC))</f>
        <v>Tio</v>
      </c>
      <c r="BH141" s="8" t="str">
        <f t="array" ref="BH141">IF($D141="erro",XLOOKUP($A141,'Ocorrências 2022 (TODAS)'!$A:$A,'Ocorrências 2022 (TODAS)'!BD:BD),XLOOKUP($A141,'[1]Ocorrências 2022 (USADAS TCC Mi'!$A:$A,'[1]Ocorrências 2022 (USADAS TCC Mi'!BD:BD))</f>
        <v>Não</v>
      </c>
      <c r="BI141" s="8" t="str">
        <f t="array" ref="BI141">IF($D141="erro",XLOOKUP($A141,'Ocorrências 2022 (TODAS)'!$A:$A,'Ocorrências 2022 (TODAS)'!BE:BE),XLOOKUP($A141,'[1]Ocorrências 2022 (USADAS TCC Mi'!$A:$A,'[1]Ocorrências 2022 (USADAS TCC Mi'!BE:BE))</f>
        <v/>
      </c>
      <c r="BJ141" s="8" t="str">
        <f t="array" ref="BJ141">IF($D141="erro",XLOOKUP($A141,'Ocorrências 2022 (TODAS)'!$A:$A,'Ocorrências 2022 (TODAS)'!BF:BF),XLOOKUP($A141,'[1]Ocorrências 2022 (USADAS TCC Mi'!$A:$A,'[1]Ocorrências 2022 (USADAS TCC Mi'!BF:BF))</f>
        <v/>
      </c>
      <c r="BK141" s="8" t="str">
        <f t="array" ref="BK141">IF($D141="erro",XLOOKUP($A141,'Ocorrências 2022 (TODAS)'!$A:$A,'Ocorrências 2022 (TODAS)'!BG:BG),XLOOKUP($A141,'[1]Ocorrências 2022 (USADAS TCC Mi'!$A:$A,'[1]Ocorrências 2022 (USADAS TCC Mi'!BG:BG))</f>
        <v/>
      </c>
      <c r="BL141" s="8" t="str">
        <f t="array" ref="BL141">IF($D141="erro",XLOOKUP($A141,'Ocorrências 2022 (TODAS)'!$A:$A,'Ocorrências 2022 (TODAS)'!BH:BH),XLOOKUP($A141,'[1]Ocorrências 2022 (USADAS TCC Mi'!$A:$A,'[1]Ocorrências 2022 (USADAS TCC Mi'!BH:BH))</f>
        <v>Sim</v>
      </c>
      <c r="BM141" s="8" t="str">
        <f t="array" ref="BM141">IF($D141="erro",XLOOKUP($A141,'Ocorrências 2022 (TODAS)'!$A:$A,'Ocorrências 2022 (TODAS)'!BI:BI),XLOOKUP($A141,'[1]Ocorrências 2022 (USADAS TCC Mi'!$A:$A,'[1]Ocorrências 2022 (USADAS TCC Mi'!BI:BI))</f>
        <v>Apalpou nádegas, masturbação</v>
      </c>
      <c r="BN141" s="8" t="str">
        <f t="array" ref="BN141">IF($D141="erro",XLOOKUP($A141,'Ocorrências 2022 (TODAS)'!$A:$A,'Ocorrências 2022 (TODAS)'!BJ:BJ),XLOOKUP($A141,'[1]Ocorrências 2022 (USADAS TCC Mi'!$A:$A,'[1]Ocorrências 2022 (USADAS TCC Mi'!BJ:BJ))</f>
        <v>Não</v>
      </c>
      <c r="BO141" s="8" t="str">
        <f t="array" ref="BO141">IF($D141="erro",XLOOKUP($A141,'Ocorrências 2022 (TODAS)'!$A:$A,'Ocorrências 2022 (TODAS)'!BK:BK),XLOOKUP($A141,'[1]Ocorrências 2022 (USADAS TCC Mi'!$A:$A,'[1]Ocorrências 2022 (USADAS TCC Mi'!BK:BK))</f>
        <v>Não</v>
      </c>
      <c r="BP141" s="8" t="str">
        <f t="array" ref="BP141">IF($D141="erro",XLOOKUP($A141,'Ocorrências 2022 (TODAS)'!$A:$A,'Ocorrências 2022 (TODAS)'!BL:BL),XLOOKUP($A141,'[1]Ocorrências 2022 (USADAS TCC Mi'!$A:$A,'[1]Ocorrências 2022 (USADAS TCC Mi'!BL:BL))</f>
        <v/>
      </c>
      <c r="BQ141" s="8" t="str">
        <f t="array" ref="BQ141">IF($D141="erro",XLOOKUP($A141,'Ocorrências 2022 (TODAS)'!$A:$A,'Ocorrências 2022 (TODAS)'!BM:BM),XLOOKUP($A141,'[1]Ocorrências 2022 (USADAS TCC Mi'!$A:$A,'[1]Ocorrências 2022 (USADAS TCC Mi'!BM:BM))</f>
        <v/>
      </c>
      <c r="BR141" s="8" t="str">
        <f t="array" ref="BR141">IF($D141="erro",XLOOKUP($A141,'Ocorrências 2022 (TODAS)'!$A:$A,'Ocorrências 2022 (TODAS)'!BN:BN),XLOOKUP($A141,'[1]Ocorrências 2022 (USADAS TCC Mi'!$A:$A,'[1]Ocorrências 2022 (USADAS TCC Mi'!BN:BN))</f>
        <v/>
      </c>
      <c r="BS141" s="8" t="str">
        <f t="array" ref="BS141">IF($D141="erro",XLOOKUP($A141,'Ocorrências 2022 (TODAS)'!$A:$A,'Ocorrências 2022 (TODAS)'!BO:BO),XLOOKUP($A141,'[1]Ocorrências 2022 (USADAS TCC Mi'!$A:$A,'[1]Ocorrências 2022 (USADAS TCC Mi'!BO:BO))</f>
        <v>Sim</v>
      </c>
      <c r="BT141" s="8" t="str">
        <f t="array" ref="BT141">IF($D141="erro",XLOOKUP($A141,'Ocorrências 2022 (TODAS)'!$A:$A,'Ocorrências 2022 (TODAS)'!BP:BP),XLOOKUP($A141,'[1]Ocorrências 2022 (USADAS TCC Mi'!$A:$A,'[1]Ocorrências 2022 (USADAS TCC Mi'!BP:BP))</f>
        <v>Álcool e cocaína</v>
      </c>
      <c r="BU141" s="8" t="str">
        <f t="array" ref="BU141">IF($D141="erro",XLOOKUP($A141,'Ocorrências 2022 (TODAS)'!$A:$A,'Ocorrências 2022 (TODAS)'!BQ:BQ),XLOOKUP($A141,'[1]Ocorrências 2022 (USADAS TCC Mi'!$A:$A,'[1]Ocorrências 2022 (USADAS TCC Mi'!BQ:BQ))</f>
        <v/>
      </c>
      <c r="BV141" s="8" t="str">
        <f t="array" ref="BV141">IF($D141="erro",XLOOKUP($A141,'Ocorrências 2022 (TODAS)'!$A:$A,'Ocorrências 2022 (TODAS)'!BR:BR),XLOOKUP($A141,'[1]Ocorrências 2022 (USADAS TCC Mi'!$A:$A,'[1]Ocorrências 2022 (USADAS TCC Mi'!BR:BR))</f>
        <v/>
      </c>
      <c r="BW141" s="8" t="str">
        <f t="array" ref="BW141">IF($D141="erro",XLOOKUP($A141,'Ocorrências 2022 (TODAS)'!$A:$A,'Ocorrências 2022 (TODAS)'!BS:BS),XLOOKUP($A141,'[1]Ocorrências 2022 (USADAS TCC Mi'!$A:$A,'[1]Ocorrências 2022 (USADAS TCC Mi'!BS:BS))</f>
        <v>Não</v>
      </c>
      <c r="BX141" s="8" t="str">
        <f t="array" ref="BX141">IF($D141="erro",XLOOKUP($A141,'Ocorrências 2022 (TODAS)'!$A:$A,'Ocorrências 2022 (TODAS)'!BT:BT),XLOOKUP($A141,'[1]Ocorrências 2022 (USADAS TCC Mi'!$A:$A,'[1]Ocorrências 2022 (USADAS TCC Mi'!BT:BT))</f>
        <v>Sim</v>
      </c>
      <c r="BY141" s="8" t="str">
        <f t="array" ref="BY141">IF($D141="erro",XLOOKUP($A141,'Ocorrências 2022 (TODAS)'!$A:$A,'Ocorrências 2022 (TODAS)'!BU:BU),XLOOKUP($A141,'[1]Ocorrências 2022 (USADAS TCC Mi'!$A:$A,'[1]Ocorrências 2022 (USADAS TCC Mi'!BU:BU))</f>
        <v>Consumado</v>
      </c>
      <c r="BZ141" s="8" t="str">
        <f t="array" ref="BZ141">IF($D141="erro",XLOOKUP($A141,'Ocorrências 2022 (TODAS)'!$A:$A,'Ocorrências 2022 (TODAS)'!BV:BV),XLOOKUP($A141,'[1]Ocorrências 2022 (USADAS TCC Mi'!$A:$A,'[1]Ocorrências 2022 (USADAS TCC Mi'!BV:BV))</f>
        <v/>
      </c>
      <c r="CA141" s="8" t="str">
        <f t="array" ref="CA141">IF($D141="erro",XLOOKUP($A141,'Ocorrências 2022 (TODAS)'!$A:$A,'Ocorrências 2022 (TODAS)'!BW:BW),XLOOKUP($A141,'[1]Ocorrências 2022 (USADAS TCC Mi'!$A:$A,'[1]Ocorrências 2022 (USADAS TCC Mi'!BW:BW))</f>
        <v>Não</v>
      </c>
      <c r="CB141" s="8" t="str">
        <f t="array" ref="CB141">IF($D141="erro",XLOOKUP($A141,'Ocorrências 2022 (TODAS)'!$A:$A,'Ocorrências 2022 (TODAS)'!BX:BX),XLOOKUP($A141,'[1]Ocorrências 2022 (USADAS TCC Mi'!$A:$A,'[1]Ocorrências 2022 (USADAS TCC Mi'!BX:BX))</f>
        <v/>
      </c>
      <c r="CC141" s="8" t="str">
        <f t="array" ref="CC141">IF($D141="erro",XLOOKUP($A141,'Ocorrências 2022 (TODAS)'!$A:$A,'Ocorrências 2022 (TODAS)'!BY:BY),XLOOKUP($A141,'[1]Ocorrências 2022 (USADAS TCC Mi'!$A:$A,'[1]Ocorrências 2022 (USADAS TCC Mi'!BY:BY))</f>
        <v>Sim</v>
      </c>
      <c r="CD141" s="8" t="str">
        <f t="array" ref="CD141">IF($D141="erro",XLOOKUP($A141,'Ocorrências 2022 (TODAS)'!$A:$A,'Ocorrências 2022 (TODAS)'!BZ:BZ),XLOOKUP($A141,'[1]Ocorrências 2022 (USADAS TCC Mi'!$A:$A,'[1]Ocorrências 2022 (USADAS TCC Mi'!BZ:BZ))</f>
        <v>Menor de 14 anos</v>
      </c>
      <c r="CE141" s="8" t="str">
        <f t="array" ref="CE141">IF($D141="erro",XLOOKUP($A141,'Ocorrências 2022 (TODAS)'!$A:$A,'Ocorrências 2022 (TODAS)'!CA:CA),XLOOKUP($A141,'[1]Ocorrências 2022 (USADAS TCC Mi'!$A:$A,'[1]Ocorrências 2022 (USADAS TCC Mi'!CA:CA))</f>
        <v/>
      </c>
      <c r="CF141" s="8" t="str">
        <f t="array" ref="CF141">IF($D141="erro",XLOOKUP($A141,'Ocorrências 2022 (TODAS)'!$A:$A,'Ocorrências 2022 (TODAS)'!CB:CB),XLOOKUP($A141,'[1]Ocorrências 2022 (USADAS TCC Mi'!$A:$A,'[1]Ocorrências 2022 (USADAS TCC Mi'!CB:CB))</f>
        <v/>
      </c>
      <c r="CG141" s="8" t="str">
        <f t="array" ref="CG141">IF($D141="erro",XLOOKUP($A141,'Ocorrências 2022 (TODAS)'!$A:$A,'Ocorrências 2022 (TODAS)'!CC:CC),XLOOKUP($A141,'[1]Ocorrências 2022 (USADAS TCC Mi'!$A:$A,'[1]Ocorrências 2022 (USADAS TCC Mi'!CC:CC))</f>
        <v/>
      </c>
      <c r="CH141" s="8" t="str">
        <f t="array" ref="CH141">IF($D141="erro",XLOOKUP($A141,'Ocorrências 2022 (TODAS)'!$A:$A,'Ocorrências 2022 (TODAS)'!CD:CD),XLOOKUP($A141,'[1]Ocorrências 2022 (USADAS TCC Mi'!$A:$A,'[1]Ocorrências 2022 (USADAS TCC Mi'!CD:CD))</f>
        <v>Não</v>
      </c>
      <c r="CI141" s="8" t="str">
        <f t="array" ref="CI141">IF($D141="erro",XLOOKUP($A141,'Ocorrências 2022 (TODAS)'!$A:$A,'Ocorrências 2022 (TODAS)'!CE:CE),XLOOKUP($A141,'[1]Ocorrências 2022 (USADAS TCC Mi'!$A:$A,'[1]Ocorrências 2022 (USADAS TCC Mi'!CE:CE))</f>
        <v>Não</v>
      </c>
      <c r="CJ141" s="8" t="str">
        <f t="array" ref="CJ141">IF($D141="erro",XLOOKUP($A141,'Ocorrências 2022 (TODAS)'!$A:$A,'Ocorrências 2022 (TODAS)'!CF:CF),XLOOKUP($A141,'[1]Ocorrências 2022 (USADAS TCC Mi'!$A:$A,'[1]Ocorrências 2022 (USADAS TCC Mi'!CF:CF))</f>
        <v/>
      </c>
      <c r="CK141" s="8" t="str">
        <f t="array" ref="CK141">IF($D141="erro",XLOOKUP($A141,'Ocorrências 2022 (TODAS)'!$A:$A,'Ocorrências 2022 (TODAS)'!CG:CG),XLOOKUP($A141,'[1]Ocorrências 2022 (USADAS TCC Mi'!$A:$A,'[1]Ocorrências 2022 (USADAS TCC Mi'!CG:CG))</f>
        <v/>
      </c>
      <c r="CL141" s="163" t="str">
        <f t="array" ref="CL141">IF($D141="erro",XLOOKUP($A141,'Ocorrências 2022 (TODAS)'!$A:$A,'Ocorrências 2022 (TODAS)'!CH:CH),XLOOKUP($A141,'[1]Ocorrências 2022 (USADAS TCC Mi'!$A:$A,'[1]Ocorrências 2022 (USADAS TCC Mi'!CH:CH))</f>
        <v/>
      </c>
      <c r="CM141" s="8" t="str">
        <f t="array" ref="CM141">IF($D141="erro",XLOOKUP($A141,'Ocorrências 2022 (TODAS)'!$A:$A,'Ocorrências 2022 (TODAS)'!CI:CI),XLOOKUP($A141,'[1]Ocorrências 2022 (USADAS TCC Mi'!$A:$A,'[1]Ocorrências 2022 (USADAS TCC Mi'!CI:CI))</f>
        <v/>
      </c>
      <c r="CN141" s="8" t="str">
        <f t="array" ref="CN141">IF($D141="erro",XLOOKUP($A141,'Ocorrências 2022 (TODAS)'!$A:$A,'Ocorrências 2022 (TODAS)'!CJ:CJ),XLOOKUP($A141,'[1]Ocorrências 2022 (USADAS TCC Mi'!$A:$A,'[1]Ocorrências 2022 (USADAS TCC Mi'!CJ:CJ))</f>
        <v/>
      </c>
      <c r="CO141" s="8" t="str">
        <f t="array" ref="CO141">IF($D141="erro",XLOOKUP($A141,'Ocorrências 2022 (TODAS)'!$A:$A,'Ocorrências 2022 (TODAS)'!CK:CK),XLOOKUP($A141,'[1]Ocorrências 2022 (USADAS TCC Mi'!$A:$A,'[1]Ocorrências 2022 (USADAS TCC Mi'!CK:CK))</f>
        <v/>
      </c>
      <c r="CP141" s="8" t="str">
        <f t="array" ref="CP141">IF($D141="erro",XLOOKUP($A141,'Ocorrências 2022 (TODAS)'!$A:$A,'Ocorrências 2022 (TODAS)'!CL:CL),XLOOKUP($A141,'[1]Ocorrências 2022 (USADAS TCC Mi'!$A:$A,'[1]Ocorrências 2022 (USADAS TCC Mi'!CL:CL))</f>
        <v/>
      </c>
      <c r="CQ141" s="8" t="str">
        <f t="array" ref="CQ141">IF($D141="erro",XLOOKUP($A141,'Ocorrências 2022 (TODAS)'!$A:$A,'Ocorrências 2022 (TODAS)'!CM:CM),XLOOKUP($A141,'[1]Ocorrências 2022 (USADAS TCC Mi'!$A:$A,'[1]Ocorrências 2022 (USADAS TCC Mi'!CM:CM))</f>
        <v/>
      </c>
      <c r="CR141" s="8" t="str">
        <f t="array" ref="CR141">IF($D141="erro",XLOOKUP($A141,'Ocorrências 2022 (TODAS)'!$A:$A,'Ocorrências 2022 (TODAS)'!CN:CN),XLOOKUP($A141,'[1]Ocorrências 2022 (USADAS TCC Mi'!$A:$A,'[1]Ocorrências 2022 (USADAS TCC Mi'!CN:CN))</f>
        <v/>
      </c>
      <c r="CS141" s="8" t="str">
        <f t="array" ref="CS141">IF($D141="erro",XLOOKUP($A141,'Ocorrências 2022 (TODAS)'!$A:$A,'Ocorrências 2022 (TODAS)'!CO:CO),XLOOKUP($A141,'[1]Ocorrências 2022 (USADAS TCC Mi'!$A:$A,'[1]Ocorrências 2022 (USADAS TCC Mi'!CO:CO))</f>
        <v/>
      </c>
      <c r="CT141" s="8" t="str">
        <f t="array" ref="CT141">IF($D141="erro",XLOOKUP($A141,'Ocorrências 2022 (TODAS)'!$A:$A,'Ocorrências 2022 (TODAS)'!CP:CP),XLOOKUP($A141,'[1]Ocorrências 2022 (USADAS TCC Mi'!$A:$A,'[1]Ocorrências 2022 (USADAS TCC Mi'!CP:CP))</f>
        <v/>
      </c>
      <c r="CU141" s="8" t="str">
        <f t="array" ref="CU141">IF($D141="erro",XLOOKUP($A141,'Ocorrências 2022 (TODAS)'!$A:$A,'Ocorrências 2022 (TODAS)'!CQ:CQ),XLOOKUP($A141,'[1]Ocorrências 2022 (USADAS TCC Mi'!$A:$A,'[1]Ocorrências 2022 (USADAS TCC Mi'!CQ:CQ))</f>
        <v/>
      </c>
      <c r="CV141" s="8" t="str">
        <f t="array" ref="CV141">IF($D141="erro",XLOOKUP($A141,'Ocorrências 2022 (TODAS)'!$A:$A,'Ocorrências 2022 (TODAS)'!CR:CR),XLOOKUP($A141,'[1]Ocorrências 2022 (USADAS TCC Mi'!$A:$A,'[1]Ocorrências 2022 (USADAS TCC Mi'!CR:CR))</f>
        <v/>
      </c>
      <c r="CW141" s="8" t="str">
        <f t="array" ref="CW141">IF($D141="erro",XLOOKUP($A141,'Ocorrências 2022 (TODAS)'!$A:$A,'Ocorrências 2022 (TODAS)'!CS:CS),XLOOKUP($A141,'[1]Ocorrências 2022 (USADAS TCC Mi'!$A:$A,'[1]Ocorrências 2022 (USADAS TCC Mi'!CS:CS))</f>
        <v/>
      </c>
      <c r="CX141" s="8" t="str">
        <f t="array" ref="CX141">IF($D141="erro",XLOOKUP($A141,'Ocorrências 2022 (TODAS)'!$A:$A,'Ocorrências 2022 (TODAS)'!CT:CT),XLOOKUP($A141,'[1]Ocorrências 2022 (USADAS TCC Mi'!$A:$A,'[1]Ocorrências 2022 (USADAS TCC Mi'!CT:CT))</f>
        <v/>
      </c>
      <c r="CY141" s="8" t="str">
        <f t="array" ref="CY141">IF($D141="erro",XLOOKUP($A141,'Ocorrências 2022 (TODAS)'!$A:$A,'Ocorrências 2022 (TODAS)'!CU:CU),XLOOKUP($A141,'[1]Ocorrências 2022 (USADAS TCC Mi'!$A:$A,'[1]Ocorrências 2022 (USADAS TCC Mi'!CU:CU))</f>
        <v/>
      </c>
      <c r="CZ141" s="8" t="str">
        <f t="array" ref="CZ141">IF($D141="erro",XLOOKUP($A141,'Ocorrências 2022 (TODAS)'!$A:$A,'Ocorrências 2022 (TODAS)'!CV:CV),XLOOKUP($A141,'[1]Ocorrências 2022 (USADAS TCC Mi'!$A:$A,'[1]Ocorrências 2022 (USADAS TCC Mi'!CV:CV))</f>
        <v/>
      </c>
      <c r="DA141" s="8" t="str">
        <f t="array" ref="DA141">IF($D141="erro",XLOOKUP($A141,'Ocorrências 2022 (TODAS)'!$A:$A,'Ocorrências 2022 (TODAS)'!CW:CW),XLOOKUP($A141,'[1]Ocorrências 2022 (USADAS TCC Mi'!$A:$A,'[1]Ocorrências 2022 (USADAS TCC Mi'!CW:CW))</f>
        <v/>
      </c>
      <c r="DB141" s="8" t="str">
        <f t="array" ref="DB141">IF($D141="erro",XLOOKUP($A141,'Ocorrências 2022 (TODAS)'!$A:$A,'Ocorrências 2022 (TODAS)'!CX:CX),XLOOKUP($A141,'[1]Ocorrências 2022 (USADAS TCC Mi'!$A:$A,'[1]Ocorrências 2022 (USADAS TCC Mi'!CX:CX))</f>
        <v/>
      </c>
      <c r="DC141" s="8" t="str">
        <f t="array" ref="DC141">IF($D141="erro",XLOOKUP($A141,'Ocorrências 2022 (TODAS)'!$A:$A,'Ocorrências 2022 (TODAS)'!CY:CY),XLOOKUP($A141,'[1]Ocorrências 2022 (USADAS TCC Mi'!$A:$A,'[1]Ocorrências 2022 (USADAS TCC Mi'!CY:CY))</f>
        <v/>
      </c>
      <c r="DD141" s="8" t="str">
        <f t="array" ref="DD141">IF($D141="erro",XLOOKUP($A141,'Ocorrências 2022 (TODAS)'!$A:$A,'Ocorrências 2022 (TODAS)'!CZ:CZ),XLOOKUP($A141,'[1]Ocorrências 2022 (USADAS TCC Mi'!$A:$A,'[1]Ocorrências 2022 (USADAS TCC Mi'!CZ:CZ))</f>
        <v/>
      </c>
      <c r="DE141" s="8" t="str">
        <f t="array" ref="DE141">IF($D141="erro",XLOOKUP($A141,'Ocorrências 2022 (TODAS)'!$A:$A,'Ocorrências 2022 (TODAS)'!DA:DA),XLOOKUP($A141,'[1]Ocorrências 2022 (USADAS TCC Mi'!$A:$A,'[1]Ocorrências 2022 (USADAS TCC Mi'!DA:DA))</f>
        <v/>
      </c>
      <c r="DF141" s="8" t="str">
        <f t="array" ref="DF141">IF($D141="erro",XLOOKUP($A141,'Ocorrências 2022 (TODAS)'!$A:$A,'Ocorrências 2022 (TODAS)'!DB:DB),XLOOKUP($A141,'[1]Ocorrências 2022 (USADAS TCC Mi'!$A:$A,'[1]Ocorrências 2022 (USADAS TCC Mi'!DB:DB))</f>
        <v/>
      </c>
      <c r="DG141" s="8" t="str">
        <f t="array" ref="DG141">IF($D141="erro",XLOOKUP($A141,'Ocorrências 2022 (TODAS)'!$A:$A,'Ocorrências 2022 (TODAS)'!DC:DC),XLOOKUP($A141,'[1]Ocorrências 2022 (USADAS TCC Mi'!$A:$A,'[1]Ocorrências 2022 (USADAS TCC Mi'!DC:DC))</f>
        <v>#REF!</v>
      </c>
    </row>
    <row r="142" ht="15.75" customHeight="1">
      <c r="A142" s="168">
        <v>2104.0</v>
      </c>
      <c r="D142" s="8" t="str">
        <f t="shared" si="1"/>
        <v>Erro</v>
      </c>
      <c r="F142" s="8" t="str">
        <f t="array" ref="F142">IF($D142="erro",XLOOKUP($A142,'Ocorrências 2022 (TODAS)'!$A:$A,'Ocorrências 2022 (TODAS)'!B:B),XLOOKUP($A142,'[1]Ocorrências 2022 (USADAS TCC Mi'!$A:$A,'[1]Ocorrências 2022 (USADAS TCC Mi'!B:B))</f>
        <v>DEAMI</v>
      </c>
      <c r="G142" s="8" t="str">
        <f t="array" ref="G142">IF($D142="erro",XLOOKUP($A142,'Ocorrências 2022 (TODAS)'!$A:$A,'Ocorrências 2022 (TODAS)'!C:C),XLOOKUP($A142,'[1]Ocorrências 2022 (USADAS TCC Mi'!$A:$A,'[1]Ocorrências 2022 (USADAS TCC Mi'!C:C))</f>
        <v>SATISFAÇÃO DE LASCÍVIA MEDIANTE PRESENÇA DE CRIANÇA OU ADOSLESCENTE</v>
      </c>
      <c r="H142" s="8">
        <f t="array" ref="H142">IF($D142="erro",XLOOKUP($A142,'Ocorrências 2022 (TODAS)'!$A:$A,'Ocorrências 2022 (TODAS)'!D:D),XLOOKUP($A142,'[1]Ocorrências 2022 (USADAS TCC Mi'!$A:$A,'[1]Ocorrências 2022 (USADAS TCC Mi'!D:D))</f>
        <v>2007</v>
      </c>
      <c r="I142" s="8">
        <f t="array" ref="I142">IF($D142="erro",XLOOKUP($A142,'Ocorrências 2022 (TODAS)'!$A:$A,'Ocorrências 2022 (TODAS)'!E:E),XLOOKUP($A142,'[1]Ocorrências 2022 (USADAS TCC Mi'!$A:$A,'[1]Ocorrências 2022 (USADAS TCC Mi'!E:E))</f>
        <v>2010</v>
      </c>
      <c r="J142" s="8" t="str">
        <f t="array" ref="J142">IF($D142="erro",XLOOKUP($A142,'Ocorrências 2022 (TODAS)'!$A:$A,'Ocorrências 2022 (TODAS)'!F:F),XLOOKUP($A142,'[1]Ocorrências 2022 (USADAS TCC Mi'!$A:$A,'[1]Ocorrências 2022 (USADAS TCC Mi'!F:F))</f>
        <v>não</v>
      </c>
      <c r="K142" s="8" t="str">
        <f t="array" ref="K142">IF($D142="erro",XLOOKUP($A142,'Ocorrências 2022 (TODAS)'!$A:$A,'Ocorrências 2022 (TODAS)'!G:G),XLOOKUP($A142,'[1]Ocorrências 2022 (USADAS TCC Mi'!$A:$A,'[1]Ocorrências 2022 (USADAS TCC Mi'!G:G))</f>
        <v>crime continuado</v>
      </c>
      <c r="L142" s="8" t="str">
        <f t="array" ref="L142">IF($D142="erro",XLOOKUP($A142,'Ocorrências 2022 (TODAS)'!$A:$A,'Ocorrências 2022 (TODAS)'!H:H),XLOOKUP($A142,'[1]Ocorrências 2022 (USADAS TCC Mi'!$A:$A,'[1]Ocorrências 2022 (USADAS TCC Mi'!H:H))</f>
        <v>crime continuado</v>
      </c>
      <c r="M142" s="8" t="str">
        <f t="array" ref="M142">IF($D142="erro",XLOOKUP($A142,'Ocorrências 2022 (TODAS)'!$A:$A,'Ocorrências 2022 (TODAS)'!I:I),XLOOKUP($A142,'[1]Ocorrências 2022 (USADAS TCC Mi'!$A:$A,'[1]Ocorrências 2022 (USADAS TCC Mi'!I:I))</f>
        <v/>
      </c>
      <c r="N142" s="8" t="str">
        <f t="array" ref="N142">IF($D142="erro",XLOOKUP($A142,'Ocorrências 2022 (TODAS)'!$A:$A,'Ocorrências 2022 (TODAS)'!J:J),XLOOKUP($A142,'[1]Ocorrências 2022 (USADAS TCC Mi'!$A:$A,'[1]Ocorrências 2022 (USADAS TCC Mi'!J:J))</f>
        <v/>
      </c>
      <c r="O142" s="8" t="str">
        <f t="array" ref="O142">IF($D142="erro",XLOOKUP($A142,'Ocorrências 2022 (TODAS)'!$A:$A,'Ocorrências 2022 (TODAS)'!K:K),XLOOKUP($A142,'[1]Ocorrências 2022 (USADAS TCC Mi'!$A:$A,'[1]Ocorrências 2022 (USADAS TCC Mi'!K:K))</f>
        <v>crime continuado</v>
      </c>
      <c r="P142" s="8" t="str">
        <f t="array" ref="P142">IF($D142="erro",XLOOKUP($A142,'Ocorrências 2022 (TODAS)'!$A:$A,'Ocorrências 2022 (TODAS)'!L:L),XLOOKUP($A142,'[1]Ocorrências 2022 (USADAS TCC Mi'!$A:$A,'[1]Ocorrências 2022 (USADAS TCC Mi'!L:L))</f>
        <v/>
      </c>
      <c r="Q142" s="8" t="str">
        <f t="array" ref="Q142">IF($D142="erro",XLOOKUP($A142,'Ocorrências 2022 (TODAS)'!$A:$A,'Ocorrências 2022 (TODAS)'!M:M),XLOOKUP($A142,'[1]Ocorrências 2022 (USADAS TCC Mi'!$A:$A,'[1]Ocorrências 2022 (USADAS TCC Mi'!M:M))</f>
        <v/>
      </c>
      <c r="R142" s="8" t="str">
        <f t="array" ref="R142">IF($D142="erro",XLOOKUP($A142,'Ocorrências 2022 (TODAS)'!$A:$A,'Ocorrências 2022 (TODAS)'!N:N),XLOOKUP($A142,'[1]Ocorrências 2022 (USADAS TCC Mi'!$A:$A,'[1]Ocorrências 2022 (USADAS TCC Mi'!N:N))</f>
        <v/>
      </c>
      <c r="S142" s="8">
        <f t="array" ref="S142">IF($D142="erro",XLOOKUP($A142,'Ocorrências 2022 (TODAS)'!$A:$A,'Ocorrências 2022 (TODAS)'!O:O),XLOOKUP($A142,'[1]Ocorrências 2022 (USADAS TCC Mi'!$A:$A,'[1]Ocorrências 2022 (USADAS TCC Mi'!O:O))</f>
        <v>12</v>
      </c>
      <c r="T142" s="8" t="str">
        <f t="array" ref="T142">IF($D142="erro",XLOOKUP($A142,'Ocorrências 2022 (TODAS)'!$A:$A,'Ocorrências 2022 (TODAS)'!P:P),XLOOKUP($A142,'[1]Ocorrências 2022 (USADAS TCC Mi'!$A:$A,'[1]Ocorrências 2022 (USADAS TCC Mi'!P:P))</f>
        <v>crime continuado</v>
      </c>
      <c r="U142" s="8" t="str">
        <f t="array" ref="U142">IF($D142="erro",XLOOKUP($A142,'Ocorrências 2022 (TODAS)'!$A:$A,'Ocorrências 2022 (TODAS)'!Q:Q),XLOOKUP($A142,'[1]Ocorrências 2022 (USADAS TCC Mi'!$A:$A,'[1]Ocorrências 2022 (USADAS TCC Mi'!Q:Q))</f>
        <v/>
      </c>
      <c r="V142" s="8" t="str">
        <f t="array" ref="V142">IF($D142="erro",XLOOKUP($A142,'Ocorrências 2022 (TODAS)'!$A:$A,'Ocorrências 2022 (TODAS)'!R:R),XLOOKUP($A142,'[1]Ocorrências 2022 (USADAS TCC Mi'!$A:$A,'[1]Ocorrências 2022 (USADAS TCC Mi'!R:R))</f>
        <v/>
      </c>
      <c r="W142" s="8" t="str">
        <f t="array" ref="W142">IF($D142="erro",XLOOKUP($A142,'Ocorrências 2022 (TODAS)'!$A:$A,'Ocorrências 2022 (TODAS)'!S:S),XLOOKUP($A142,'[1]Ocorrências 2022 (USADAS TCC Mi'!$A:$A,'[1]Ocorrências 2022 (USADAS TCC Mi'!S:S))</f>
        <v/>
      </c>
      <c r="X142" s="8" t="str">
        <f t="array" ref="X142">IF($D142="erro",XLOOKUP($A142,'Ocorrências 2022 (TODAS)'!$A:$A,'Ocorrências 2022 (TODAS)'!T:T),XLOOKUP($A142,'[1]Ocorrências 2022 (USADAS TCC Mi'!$A:$A,'[1]Ocorrências 2022 (USADAS TCC Mi'!T:T))</f>
        <v/>
      </c>
      <c r="Y142" s="8" t="str">
        <f t="array" ref="Y142">IF($D142="erro",XLOOKUP($A142,'Ocorrências 2022 (TODAS)'!$A:$A,'Ocorrências 2022 (TODAS)'!U:U),XLOOKUP($A142,'[1]Ocorrências 2022 (USADAS TCC Mi'!$A:$A,'[1]Ocorrências 2022 (USADAS TCC Mi'!U:U))</f>
        <v>RIACHO FUNDO II, QN 7E, CONJUNTO 05, CASA 19, Não Informado</v>
      </c>
      <c r="Z142" s="162" t="str">
        <f t="array" ref="Z142">IF($D142="erro",XLOOKUP($A142,'Ocorrências 2022 (TODAS)'!$A:$A,'Ocorrências 2022 (TODAS)'!V:V),XLOOKUP($A142,'[1]Ocorrências 2022 (USADAS TCC Mi'!$A:$A,'[1]Ocorrências 2022 (USADAS TCC Mi'!V:V))</f>
        <v/>
      </c>
      <c r="AA142" s="162" t="str">
        <f t="array" ref="AA142">IF($D142="erro",XLOOKUP($A142,'Ocorrências 2022 (TODAS)'!$A:$A,'Ocorrências 2022 (TODAS)'!W:W),XLOOKUP($A142,'[1]Ocorrências 2022 (USADAS TCC Mi'!$A:$A,'[1]Ocorrências 2022 (USADAS TCC Mi'!W:W))</f>
        <v/>
      </c>
      <c r="AB142" s="8" t="str">
        <f t="array" ref="AB142">IF($D142="erro",XLOOKUP($A142,'Ocorrências 2022 (TODAS)'!$A:$A,'Ocorrências 2022 (TODAS)'!X:X),XLOOKUP($A142,'[1]Ocorrências 2022 (USADAS TCC Mi'!$A:$A,'[1]Ocorrências 2022 (USADAS TCC Mi'!X:X))</f>
        <v>Riacho Fundo II </v>
      </c>
      <c r="AC142" s="8" t="str">
        <f t="array" ref="AC142">IF($D142="erro",XLOOKUP($A142,'Ocorrências 2022 (TODAS)'!$A:$A,'Ocorrências 2022 (TODAS)'!Y:Y),XLOOKUP($A142,'[1]Ocorrências 2022 (USADAS TCC Mi'!$A:$A,'[1]Ocorrências 2022 (USADAS TCC Mi'!Y:Y))</f>
        <v>Não</v>
      </c>
      <c r="AD142" s="8" t="str">
        <f t="array" ref="AD142">IF($D142="erro",XLOOKUP($A142,'Ocorrências 2022 (TODAS)'!$A:$A,'Ocorrências 2022 (TODAS)'!Z:Z),XLOOKUP($A142,'[1]Ocorrências 2022 (USADAS TCC Mi'!$A:$A,'[1]Ocorrências 2022 (USADAS TCC Mi'!Z:Z))</f>
        <v>Residência (vítima)</v>
      </c>
      <c r="AE142" s="8" t="str">
        <f t="array" ref="AE142">IF($D142="erro",XLOOKUP($A142,'Ocorrências 2022 (TODAS)'!$A:$A,'Ocorrências 2022 (TODAS)'!AA:AA),XLOOKUP($A142,'[1]Ocorrências 2022 (USADAS TCC Mi'!$A:$A,'[1]Ocorrências 2022 (USADAS TCC Mi'!AA:AA))</f>
        <v/>
      </c>
      <c r="AF142" s="8" t="str">
        <f t="array" ref="AF142">IF($D142="erro",XLOOKUP($A142,'Ocorrências 2022 (TODAS)'!$A:$A,'Ocorrências 2022 (TODAS)'!AB:AB),XLOOKUP($A142,'[1]Ocorrências 2022 (USADAS TCC Mi'!$A:$A,'[1]Ocorrências 2022 (USADAS TCC Mi'!AB:AB))</f>
        <v/>
      </c>
      <c r="AG142" s="8">
        <f t="array" ref="AG142">IF($D142="erro",XLOOKUP($A142,'Ocorrências 2022 (TODAS)'!$A:$A,'Ocorrências 2022 (TODAS)'!AC:AC),XLOOKUP($A142,'[1]Ocorrências 2022 (USADAS TCC Mi'!$A:$A,'[1]Ocorrências 2022 (USADAS TCC Mi'!AC:AC))</f>
        <v>7</v>
      </c>
      <c r="AH142" s="8" t="str">
        <f t="array" ref="AH142">IF($D142="erro",XLOOKUP($A142,'Ocorrências 2022 (TODAS)'!$A:$A,'Ocorrências 2022 (TODAS)'!AD:AD),XLOOKUP($A142,'[1]Ocorrências 2022 (USADAS TCC Mi'!$A:$A,'[1]Ocorrências 2022 (USADAS TCC Mi'!AD:AD))</f>
        <v>Criança</v>
      </c>
      <c r="AI142" s="8" t="str">
        <f t="array" ref="AI142">IF($D142="erro",XLOOKUP($A142,'Ocorrências 2022 (TODAS)'!$A:$A,'Ocorrências 2022 (TODAS)'!AE:AE),XLOOKUP($A142,'[1]Ocorrências 2022 (USADAS TCC Mi'!$A:$A,'[1]Ocorrências 2022 (USADAS TCC Mi'!AE:AE))</f>
        <v>Feminino</v>
      </c>
      <c r="AJ142" s="8" t="str">
        <f t="array" ref="AJ142">IF($D142="erro",XLOOKUP($A142,'Ocorrências 2022 (TODAS)'!$A:$A,'Ocorrências 2022 (TODAS)'!AF:AF),XLOOKUP($A142,'[1]Ocorrências 2022 (USADAS TCC Mi'!$A:$A,'[1]Ocorrências 2022 (USADAS TCC Mi'!AF:AF))</f>
        <v>Médio</v>
      </c>
      <c r="AK142" s="8" t="str">
        <f t="array" ref="AK142">IF($D142="erro",XLOOKUP($A142,'Ocorrências 2022 (TODAS)'!$A:$A,'Ocorrências 2022 (TODAS)'!AG:AG),XLOOKUP($A142,'[1]Ocorrências 2022 (USADAS TCC Mi'!$A:$A,'[1]Ocorrências 2022 (USADAS TCC Mi'!AG:AG))</f>
        <v>Solteira</v>
      </c>
      <c r="AL142" s="8" t="str">
        <f t="array" ref="AL142">IF($D142="erro",XLOOKUP($A142,'Ocorrências 2022 (TODAS)'!$A:$A,'Ocorrências 2022 (TODAS)'!AH:AH),XLOOKUP($A142,'[1]Ocorrências 2022 (USADAS TCC Mi'!$A:$A,'[1]Ocorrências 2022 (USADAS TCC Mi'!AH:AH))</f>
        <v>Estudante</v>
      </c>
      <c r="AM142" s="8" t="str">
        <f t="array" ref="AM142">IF($D142="erro",XLOOKUP($A142,'Ocorrências 2022 (TODAS)'!$A:$A,'Ocorrências 2022 (TODAS)'!AI:AI),XLOOKUP($A142,'[1]Ocorrências 2022 (USADAS TCC Mi'!$A:$A,'[1]Ocorrências 2022 (USADAS TCC Mi'!AI:AI))</f>
        <v>AVENIDA CONTORNO, AE 07, LOTE A/G, EDIFÍCIO CARIBE, APARTAMENTO 135,
ENTRADA 09 CEP: 71705040 - NÚCLEO BANDEIRANTE</v>
      </c>
      <c r="AN142" s="8" t="str">
        <f t="array" ref="AN142">IF($D142="erro",XLOOKUP($A142,'Ocorrências 2022 (TODAS)'!$A:$A,'Ocorrências 2022 (TODAS)'!AJ:AJ),XLOOKUP($A142,'[1]Ocorrências 2022 (USADAS TCC Mi'!$A:$A,'[1]Ocorrências 2022 (USADAS TCC Mi'!AJ:AJ))</f>
        <v>Conhecida</v>
      </c>
      <c r="AO142" s="8" t="str">
        <f t="array" ref="AO142">IF($D142="erro",XLOOKUP($A142,'Ocorrências 2022 (TODAS)'!$A:$A,'Ocorrências 2022 (TODAS)'!AK:AK),XLOOKUP($A142,'[1]Ocorrências 2022 (USADAS TCC Mi'!$A:$A,'[1]Ocorrências 2022 (USADAS TCC Mi'!AK:AK))</f>
        <v/>
      </c>
      <c r="AP142" s="8" t="str">
        <f t="array" ref="AP142">IF($D142="erro",XLOOKUP($A142,'Ocorrências 2022 (TODAS)'!$A:$A,'Ocorrências 2022 (TODAS)'!AL:AL),XLOOKUP($A142,'[1]Ocorrências 2022 (USADAS TCC Mi'!$A:$A,'[1]Ocorrências 2022 (USADAS TCC Mi'!AL:AL))</f>
        <v/>
      </c>
      <c r="AQ142" s="8" t="str">
        <f t="array" ref="AQ142">IF($D142="erro",XLOOKUP($A142,'Ocorrências 2022 (TODAS)'!$A:$A,'Ocorrências 2022 (TODAS)'!AM:AM),XLOOKUP($A142,'[1]Ocorrências 2022 (USADAS TCC Mi'!$A:$A,'[1]Ocorrências 2022 (USADAS TCC Mi'!AM:AM))</f>
        <v> </v>
      </c>
      <c r="AR142" s="8" t="str">
        <f t="array" ref="AR142">IF($D142="erro",XLOOKUP($A142,'Ocorrências 2022 (TODAS)'!$A:$A,'Ocorrências 2022 (TODAS)'!AN:AN),XLOOKUP($A142,'[1]Ocorrências 2022 (USADAS TCC Mi'!$A:$A,'[1]Ocorrências 2022 (USADAS TCC Mi'!AN:AN))</f>
        <v>Masculino</v>
      </c>
      <c r="AS142" s="8" t="str">
        <f t="array" ref="AS142">IF($D142="erro",XLOOKUP($A142,'Ocorrências 2022 (TODAS)'!$A:$A,'Ocorrências 2022 (TODAS)'!AO:AO),XLOOKUP($A142,'[1]Ocorrências 2022 (USADAS TCC Mi'!$A:$A,'[1]Ocorrências 2022 (USADAS TCC Mi'!AO:AO))</f>
        <v>NI</v>
      </c>
      <c r="AT142" s="8" t="str">
        <f t="array" ref="AT142">IF($D142="erro",XLOOKUP($A142,'Ocorrências 2022 (TODAS)'!$A:$A,'Ocorrências 2022 (TODAS)'!AP:AP),XLOOKUP($A142,'[1]Ocorrências 2022 (USADAS TCC Mi'!$A:$A,'[1]Ocorrências 2022 (USADAS TCC Mi'!AP:AP))</f>
        <v>Divorciado</v>
      </c>
      <c r="AU142" s="8" t="str">
        <f t="array" ref="AU142">IF($D142="erro",XLOOKUP($A142,'Ocorrências 2022 (TODAS)'!$A:$A,'Ocorrências 2022 (TODAS)'!AQ:AQ),XLOOKUP($A142,'[1]Ocorrências 2022 (USADAS TCC Mi'!$A:$A,'[1]Ocorrências 2022 (USADAS TCC Mi'!AQ:AQ))</f>
        <v>NI</v>
      </c>
      <c r="AV142" s="8" t="str">
        <f t="array" ref="AV142">IF($D142="erro",XLOOKUP($A142,'Ocorrências 2022 (TODAS)'!$A:$A,'Ocorrências 2022 (TODAS)'!AR:AR),XLOOKUP($A142,'[1]Ocorrências 2022 (USADAS TCC Mi'!$A:$A,'[1]Ocorrências 2022 (USADAS TCC Mi'!AR:AR))</f>
        <v/>
      </c>
      <c r="AW142" s="8" t="str">
        <f t="array" ref="AW142">IF($D142="erro",XLOOKUP($A142,'Ocorrências 2022 (TODAS)'!$A:$A,'Ocorrências 2022 (TODAS)'!AS:AS),XLOOKUP($A142,'[1]Ocorrências 2022 (USADAS TCC Mi'!$A:$A,'[1]Ocorrências 2022 (USADAS TCC Mi'!AS:AS))</f>
        <v/>
      </c>
      <c r="AX142" s="8" t="str">
        <f t="array" ref="AX142">IF($D142="erro",XLOOKUP($A142,'Ocorrências 2022 (TODAS)'!$A:$A,'Ocorrências 2022 (TODAS)'!AT:AT),XLOOKUP($A142,'[1]Ocorrências 2022 (USADAS TCC Mi'!$A:$A,'[1]Ocorrências 2022 (USADAS TCC Mi'!AT:AT))</f>
        <v>GLAUBER ALEXANDRINO DE CERQUEIRA</v>
      </c>
      <c r="AY142" s="8" t="str">
        <f t="array" ref="AY142">IF($D142="erro",XLOOKUP($A142,'Ocorrências 2022 (TODAS)'!$A:$A,'Ocorrências 2022 (TODAS)'!AU:AU),XLOOKUP($A142,'[1]Ocorrências 2022 (USADAS TCC Mi'!$A:$A,'[1]Ocorrências 2022 (USADAS TCC Mi'!AU:AU))</f>
        <v>NI</v>
      </c>
      <c r="AZ142" s="8" t="str">
        <f t="array" ref="AZ142">IF($D142="erro",XLOOKUP($A142,'Ocorrências 2022 (TODAS)'!$A:$A,'Ocorrências 2022 (TODAS)'!AV:AV),XLOOKUP($A142,'[1]Ocorrências 2022 (USADAS TCC Mi'!$A:$A,'[1]Ocorrências 2022 (USADAS TCC Mi'!AV:AV))</f>
        <v/>
      </c>
      <c r="BA142" s="8" t="str">
        <f t="array" ref="BA142">IF($D142="erro",XLOOKUP($A142,'Ocorrências 2022 (TODAS)'!$A:$A,'Ocorrências 2022 (TODAS)'!AW:AW),XLOOKUP($A142,'[1]Ocorrências 2022 (USADAS TCC Mi'!$A:$A,'[1]Ocorrências 2022 (USADAS TCC Mi'!AW:AW))</f>
        <v/>
      </c>
      <c r="BB142" s="8" t="str">
        <f t="array" ref="BB142">IF($D142="erro",XLOOKUP($A142,'Ocorrências 2022 (TODAS)'!$A:$A,'Ocorrências 2022 (TODAS)'!AX:AX),XLOOKUP($A142,'[1]Ocorrências 2022 (USADAS TCC Mi'!$A:$A,'[1]Ocorrências 2022 (USADAS TCC Mi'!AX:AX))</f>
        <v/>
      </c>
      <c r="BC142" s="8" t="str">
        <f t="array" ref="BC142">IF($D142="erro",XLOOKUP($A142,'Ocorrências 2022 (TODAS)'!$A:$A,'Ocorrências 2022 (TODAS)'!AY:AY),XLOOKUP($A142,'[1]Ocorrências 2022 (USADAS TCC Mi'!$A:$A,'[1]Ocorrências 2022 (USADAS TCC Mi'!AY:AY))</f>
        <v/>
      </c>
      <c r="BD142" s="8" t="str">
        <f t="array" ref="BD142">IF($D142="erro",XLOOKUP($A142,'Ocorrências 2022 (TODAS)'!$A:$A,'Ocorrências 2022 (TODAS)'!AZ:AZ),XLOOKUP($A142,'[1]Ocorrências 2022 (USADAS TCC Mi'!$A:$A,'[1]Ocorrências 2022 (USADAS TCC Mi'!AZ:AZ))</f>
        <v>Sim</v>
      </c>
      <c r="BE142" s="8" t="str">
        <f t="array" ref="BE142">IF($D142="erro",XLOOKUP($A142,'Ocorrências 2022 (TODAS)'!$A:$A,'Ocorrências 2022 (TODAS)'!BA:BA),XLOOKUP($A142,'[1]Ocorrências 2022 (USADAS TCC Mi'!$A:$A,'[1]Ocorrências 2022 (USADAS TCC Mi'!BA:BA))</f>
        <v>Familiar</v>
      </c>
      <c r="BF142" s="8" t="str">
        <f t="array" ref="BF142">IF($D142="erro",XLOOKUP($A142,'Ocorrências 2022 (TODAS)'!$A:$A,'Ocorrências 2022 (TODAS)'!BB:BB),XLOOKUP($A142,'[1]Ocorrências 2022 (USADAS TCC Mi'!$A:$A,'[1]Ocorrências 2022 (USADAS TCC Mi'!BB:BB))</f>
        <v>Sim</v>
      </c>
      <c r="BG142" s="8" t="str">
        <f t="array" ref="BG142">IF($D142="erro",XLOOKUP($A142,'Ocorrências 2022 (TODAS)'!$A:$A,'Ocorrências 2022 (TODAS)'!BC:BC),XLOOKUP($A142,'[1]Ocorrências 2022 (USADAS TCC Mi'!$A:$A,'[1]Ocorrências 2022 (USADAS TCC Mi'!BC:BC))</f>
        <v>Tio</v>
      </c>
      <c r="BH142" s="8" t="str">
        <f t="array" ref="BH142">IF($D142="erro",XLOOKUP($A142,'Ocorrências 2022 (TODAS)'!$A:$A,'Ocorrências 2022 (TODAS)'!BD:BD),XLOOKUP($A142,'[1]Ocorrências 2022 (USADAS TCC Mi'!$A:$A,'[1]Ocorrências 2022 (USADAS TCC Mi'!BD:BD))</f>
        <v>Não</v>
      </c>
      <c r="BI142" s="8" t="str">
        <f t="array" ref="BI142">IF($D142="erro",XLOOKUP($A142,'Ocorrências 2022 (TODAS)'!$A:$A,'Ocorrências 2022 (TODAS)'!BE:BE),XLOOKUP($A142,'[1]Ocorrências 2022 (USADAS TCC Mi'!$A:$A,'[1]Ocorrências 2022 (USADAS TCC Mi'!BE:BE))</f>
        <v/>
      </c>
      <c r="BJ142" s="8" t="str">
        <f t="array" ref="BJ142">IF($D142="erro",XLOOKUP($A142,'Ocorrências 2022 (TODAS)'!$A:$A,'Ocorrências 2022 (TODAS)'!BF:BF),XLOOKUP($A142,'[1]Ocorrências 2022 (USADAS TCC Mi'!$A:$A,'[1]Ocorrências 2022 (USADAS TCC Mi'!BF:BF))</f>
        <v/>
      </c>
      <c r="BK142" s="8" t="str">
        <f t="array" ref="BK142">IF($D142="erro",XLOOKUP($A142,'Ocorrências 2022 (TODAS)'!$A:$A,'Ocorrências 2022 (TODAS)'!BG:BG),XLOOKUP($A142,'[1]Ocorrências 2022 (USADAS TCC Mi'!$A:$A,'[1]Ocorrências 2022 (USADAS TCC Mi'!BG:BG))</f>
        <v/>
      </c>
      <c r="BL142" s="8" t="str">
        <f t="array" ref="BL142">IF($D142="erro",XLOOKUP($A142,'Ocorrências 2022 (TODAS)'!$A:$A,'Ocorrências 2022 (TODAS)'!BH:BH),XLOOKUP($A142,'[1]Ocorrências 2022 (USADAS TCC Mi'!$A:$A,'[1]Ocorrências 2022 (USADAS TCC Mi'!BH:BH))</f>
        <v>Sim</v>
      </c>
      <c r="BM142" s="8" t="str">
        <f t="array" ref="BM142">IF($D142="erro",XLOOKUP($A142,'Ocorrências 2022 (TODAS)'!$A:$A,'Ocorrências 2022 (TODAS)'!BI:BI),XLOOKUP($A142,'[1]Ocorrências 2022 (USADAS TCC Mi'!$A:$A,'[1]Ocorrências 2022 (USADAS TCC Mi'!BI:BI))</f>
        <v>Apalpou nádegas, masturbação</v>
      </c>
      <c r="BN142" s="8" t="str">
        <f t="array" ref="BN142">IF($D142="erro",XLOOKUP($A142,'Ocorrências 2022 (TODAS)'!$A:$A,'Ocorrências 2022 (TODAS)'!BJ:BJ),XLOOKUP($A142,'[1]Ocorrências 2022 (USADAS TCC Mi'!$A:$A,'[1]Ocorrências 2022 (USADAS TCC Mi'!BJ:BJ))</f>
        <v>Não</v>
      </c>
      <c r="BO142" s="8" t="str">
        <f t="array" ref="BO142">IF($D142="erro",XLOOKUP($A142,'Ocorrências 2022 (TODAS)'!$A:$A,'Ocorrências 2022 (TODAS)'!BK:BK),XLOOKUP($A142,'[1]Ocorrências 2022 (USADAS TCC Mi'!$A:$A,'[1]Ocorrências 2022 (USADAS TCC Mi'!BK:BK))</f>
        <v>Não</v>
      </c>
      <c r="BP142" s="8" t="str">
        <f t="array" ref="BP142">IF($D142="erro",XLOOKUP($A142,'Ocorrências 2022 (TODAS)'!$A:$A,'Ocorrências 2022 (TODAS)'!BL:BL),XLOOKUP($A142,'[1]Ocorrências 2022 (USADAS TCC Mi'!$A:$A,'[1]Ocorrências 2022 (USADAS TCC Mi'!BL:BL))</f>
        <v/>
      </c>
      <c r="BQ142" s="8" t="str">
        <f t="array" ref="BQ142">IF($D142="erro",XLOOKUP($A142,'Ocorrências 2022 (TODAS)'!$A:$A,'Ocorrências 2022 (TODAS)'!BM:BM),XLOOKUP($A142,'[1]Ocorrências 2022 (USADAS TCC Mi'!$A:$A,'[1]Ocorrências 2022 (USADAS TCC Mi'!BM:BM))</f>
        <v/>
      </c>
      <c r="BR142" s="8" t="str">
        <f t="array" ref="BR142">IF($D142="erro",XLOOKUP($A142,'Ocorrências 2022 (TODAS)'!$A:$A,'Ocorrências 2022 (TODAS)'!BN:BN),XLOOKUP($A142,'[1]Ocorrências 2022 (USADAS TCC Mi'!$A:$A,'[1]Ocorrências 2022 (USADAS TCC Mi'!BN:BN))</f>
        <v/>
      </c>
      <c r="BS142" s="8" t="str">
        <f t="array" ref="BS142">IF($D142="erro",XLOOKUP($A142,'Ocorrências 2022 (TODAS)'!$A:$A,'Ocorrências 2022 (TODAS)'!BO:BO),XLOOKUP($A142,'[1]Ocorrências 2022 (USADAS TCC Mi'!$A:$A,'[1]Ocorrências 2022 (USADAS TCC Mi'!BO:BO))</f>
        <v>Sim</v>
      </c>
      <c r="BT142" s="8" t="str">
        <f t="array" ref="BT142">IF($D142="erro",XLOOKUP($A142,'Ocorrências 2022 (TODAS)'!$A:$A,'Ocorrências 2022 (TODAS)'!BP:BP),XLOOKUP($A142,'[1]Ocorrências 2022 (USADAS TCC Mi'!$A:$A,'[1]Ocorrências 2022 (USADAS TCC Mi'!BP:BP))</f>
        <v>Álcool e cocaína</v>
      </c>
      <c r="BU142" s="8" t="str">
        <f t="array" ref="BU142">IF($D142="erro",XLOOKUP($A142,'Ocorrências 2022 (TODAS)'!$A:$A,'Ocorrências 2022 (TODAS)'!BQ:BQ),XLOOKUP($A142,'[1]Ocorrências 2022 (USADAS TCC Mi'!$A:$A,'[1]Ocorrências 2022 (USADAS TCC Mi'!BQ:BQ))</f>
        <v/>
      </c>
      <c r="BV142" s="8" t="str">
        <f t="array" ref="BV142">IF($D142="erro",XLOOKUP($A142,'Ocorrências 2022 (TODAS)'!$A:$A,'Ocorrências 2022 (TODAS)'!BR:BR),XLOOKUP($A142,'[1]Ocorrências 2022 (USADAS TCC Mi'!$A:$A,'[1]Ocorrências 2022 (USADAS TCC Mi'!BR:BR))</f>
        <v/>
      </c>
      <c r="BW142" s="8" t="str">
        <f t="array" ref="BW142">IF($D142="erro",XLOOKUP($A142,'Ocorrências 2022 (TODAS)'!$A:$A,'Ocorrências 2022 (TODAS)'!BS:BS),XLOOKUP($A142,'[1]Ocorrências 2022 (USADAS TCC Mi'!$A:$A,'[1]Ocorrências 2022 (USADAS TCC Mi'!BS:BS))</f>
        <v>Não</v>
      </c>
      <c r="BX142" s="8" t="str">
        <f t="array" ref="BX142">IF($D142="erro",XLOOKUP($A142,'Ocorrências 2022 (TODAS)'!$A:$A,'Ocorrências 2022 (TODAS)'!BT:BT),XLOOKUP($A142,'[1]Ocorrências 2022 (USADAS TCC Mi'!$A:$A,'[1]Ocorrências 2022 (USADAS TCC Mi'!BT:BT))</f>
        <v>Sim</v>
      </c>
      <c r="BY142" s="8" t="str">
        <f t="array" ref="BY142">IF($D142="erro",XLOOKUP($A142,'Ocorrências 2022 (TODAS)'!$A:$A,'Ocorrências 2022 (TODAS)'!BU:BU),XLOOKUP($A142,'[1]Ocorrências 2022 (USADAS TCC Mi'!$A:$A,'[1]Ocorrências 2022 (USADAS TCC Mi'!BU:BU))</f>
        <v>Consumado</v>
      </c>
      <c r="BZ142" s="8" t="str">
        <f t="array" ref="BZ142">IF($D142="erro",XLOOKUP($A142,'Ocorrências 2022 (TODAS)'!$A:$A,'Ocorrências 2022 (TODAS)'!BV:BV),XLOOKUP($A142,'[1]Ocorrências 2022 (USADAS TCC Mi'!$A:$A,'[1]Ocorrências 2022 (USADAS TCC Mi'!BV:BV))</f>
        <v/>
      </c>
      <c r="CA142" s="8" t="str">
        <f t="array" ref="CA142">IF($D142="erro",XLOOKUP($A142,'Ocorrências 2022 (TODAS)'!$A:$A,'Ocorrências 2022 (TODAS)'!BW:BW),XLOOKUP($A142,'[1]Ocorrências 2022 (USADAS TCC Mi'!$A:$A,'[1]Ocorrências 2022 (USADAS TCC Mi'!BW:BW))</f>
        <v>Não</v>
      </c>
      <c r="CB142" s="8" t="str">
        <f t="array" ref="CB142">IF($D142="erro",XLOOKUP($A142,'Ocorrências 2022 (TODAS)'!$A:$A,'Ocorrências 2022 (TODAS)'!BX:BX),XLOOKUP($A142,'[1]Ocorrências 2022 (USADAS TCC Mi'!$A:$A,'[1]Ocorrências 2022 (USADAS TCC Mi'!BX:BX))</f>
        <v/>
      </c>
      <c r="CC142" s="8" t="str">
        <f t="array" ref="CC142">IF($D142="erro",XLOOKUP($A142,'Ocorrências 2022 (TODAS)'!$A:$A,'Ocorrências 2022 (TODAS)'!BY:BY),XLOOKUP($A142,'[1]Ocorrências 2022 (USADAS TCC Mi'!$A:$A,'[1]Ocorrências 2022 (USADAS TCC Mi'!BY:BY))</f>
        <v>Sim</v>
      </c>
      <c r="CD142" s="8" t="str">
        <f t="array" ref="CD142">IF($D142="erro",XLOOKUP($A142,'Ocorrências 2022 (TODAS)'!$A:$A,'Ocorrências 2022 (TODAS)'!BZ:BZ),XLOOKUP($A142,'[1]Ocorrências 2022 (USADAS TCC Mi'!$A:$A,'[1]Ocorrências 2022 (USADAS TCC Mi'!BZ:BZ))</f>
        <v>Menor de 14 anos</v>
      </c>
      <c r="CE142" s="8" t="str">
        <f t="array" ref="CE142">IF($D142="erro",XLOOKUP($A142,'Ocorrências 2022 (TODAS)'!$A:$A,'Ocorrências 2022 (TODAS)'!CA:CA),XLOOKUP($A142,'[1]Ocorrências 2022 (USADAS TCC Mi'!$A:$A,'[1]Ocorrências 2022 (USADAS TCC Mi'!CA:CA))</f>
        <v/>
      </c>
      <c r="CF142" s="8" t="str">
        <f t="array" ref="CF142">IF($D142="erro",XLOOKUP($A142,'Ocorrências 2022 (TODAS)'!$A:$A,'Ocorrências 2022 (TODAS)'!CB:CB),XLOOKUP($A142,'[1]Ocorrências 2022 (USADAS TCC Mi'!$A:$A,'[1]Ocorrências 2022 (USADAS TCC Mi'!CB:CB))</f>
        <v/>
      </c>
      <c r="CG142" s="8" t="str">
        <f t="array" ref="CG142">IF($D142="erro",XLOOKUP($A142,'Ocorrências 2022 (TODAS)'!$A:$A,'Ocorrências 2022 (TODAS)'!CC:CC),XLOOKUP($A142,'[1]Ocorrências 2022 (USADAS TCC Mi'!$A:$A,'[1]Ocorrências 2022 (USADAS TCC Mi'!CC:CC))</f>
        <v/>
      </c>
      <c r="CH142" s="8" t="str">
        <f t="array" ref="CH142">IF($D142="erro",XLOOKUP($A142,'Ocorrências 2022 (TODAS)'!$A:$A,'Ocorrências 2022 (TODAS)'!CD:CD),XLOOKUP($A142,'[1]Ocorrências 2022 (USADAS TCC Mi'!$A:$A,'[1]Ocorrências 2022 (USADAS TCC Mi'!CD:CD))</f>
        <v>Não</v>
      </c>
      <c r="CI142" s="8" t="str">
        <f t="array" ref="CI142">IF($D142="erro",XLOOKUP($A142,'Ocorrências 2022 (TODAS)'!$A:$A,'Ocorrências 2022 (TODAS)'!CE:CE),XLOOKUP($A142,'[1]Ocorrências 2022 (USADAS TCC Mi'!$A:$A,'[1]Ocorrências 2022 (USADAS TCC Mi'!CE:CE))</f>
        <v>Não</v>
      </c>
      <c r="CJ142" s="8" t="str">
        <f t="array" ref="CJ142">IF($D142="erro",XLOOKUP($A142,'Ocorrências 2022 (TODAS)'!$A:$A,'Ocorrências 2022 (TODAS)'!CF:CF),XLOOKUP($A142,'[1]Ocorrências 2022 (USADAS TCC Mi'!$A:$A,'[1]Ocorrências 2022 (USADAS TCC Mi'!CF:CF))</f>
        <v/>
      </c>
      <c r="CK142" s="8" t="str">
        <f t="array" ref="CK142">IF($D142="erro",XLOOKUP($A142,'Ocorrências 2022 (TODAS)'!$A:$A,'Ocorrências 2022 (TODAS)'!CG:CG),XLOOKUP($A142,'[1]Ocorrências 2022 (USADAS TCC Mi'!$A:$A,'[1]Ocorrências 2022 (USADAS TCC Mi'!CG:CG))</f>
        <v/>
      </c>
      <c r="CL142" s="163" t="str">
        <f t="array" ref="CL142">IF($D142="erro",XLOOKUP($A142,'Ocorrências 2022 (TODAS)'!$A:$A,'Ocorrências 2022 (TODAS)'!CH:CH),XLOOKUP($A142,'[1]Ocorrências 2022 (USADAS TCC Mi'!$A:$A,'[1]Ocorrências 2022 (USADAS TCC Mi'!CH:CH))</f>
        <v/>
      </c>
      <c r="CM142" s="8" t="str">
        <f t="array" ref="CM142">IF($D142="erro",XLOOKUP($A142,'Ocorrências 2022 (TODAS)'!$A:$A,'Ocorrências 2022 (TODAS)'!CI:CI),XLOOKUP($A142,'[1]Ocorrências 2022 (USADAS TCC Mi'!$A:$A,'[1]Ocorrências 2022 (USADAS TCC Mi'!CI:CI))</f>
        <v/>
      </c>
      <c r="CN142" s="8" t="str">
        <f t="array" ref="CN142">IF($D142="erro",XLOOKUP($A142,'Ocorrências 2022 (TODAS)'!$A:$A,'Ocorrências 2022 (TODAS)'!CJ:CJ),XLOOKUP($A142,'[1]Ocorrências 2022 (USADAS TCC Mi'!$A:$A,'[1]Ocorrências 2022 (USADAS TCC Mi'!CJ:CJ))</f>
        <v/>
      </c>
      <c r="CO142" s="8" t="str">
        <f t="array" ref="CO142">IF($D142="erro",XLOOKUP($A142,'Ocorrências 2022 (TODAS)'!$A:$A,'Ocorrências 2022 (TODAS)'!CK:CK),XLOOKUP($A142,'[1]Ocorrências 2022 (USADAS TCC Mi'!$A:$A,'[1]Ocorrências 2022 (USADAS TCC Mi'!CK:CK))</f>
        <v/>
      </c>
      <c r="CP142" s="8" t="str">
        <f t="array" ref="CP142">IF($D142="erro",XLOOKUP($A142,'Ocorrências 2022 (TODAS)'!$A:$A,'Ocorrências 2022 (TODAS)'!CL:CL),XLOOKUP($A142,'[1]Ocorrências 2022 (USADAS TCC Mi'!$A:$A,'[1]Ocorrências 2022 (USADAS TCC Mi'!CL:CL))</f>
        <v/>
      </c>
      <c r="CQ142" s="8" t="str">
        <f t="array" ref="CQ142">IF($D142="erro",XLOOKUP($A142,'Ocorrências 2022 (TODAS)'!$A:$A,'Ocorrências 2022 (TODAS)'!CM:CM),XLOOKUP($A142,'[1]Ocorrências 2022 (USADAS TCC Mi'!$A:$A,'[1]Ocorrências 2022 (USADAS TCC Mi'!CM:CM))</f>
        <v/>
      </c>
      <c r="CR142" s="8" t="str">
        <f t="array" ref="CR142">IF($D142="erro",XLOOKUP($A142,'Ocorrências 2022 (TODAS)'!$A:$A,'Ocorrências 2022 (TODAS)'!CN:CN),XLOOKUP($A142,'[1]Ocorrências 2022 (USADAS TCC Mi'!$A:$A,'[1]Ocorrências 2022 (USADAS TCC Mi'!CN:CN))</f>
        <v/>
      </c>
      <c r="CS142" s="8" t="str">
        <f t="array" ref="CS142">IF($D142="erro",XLOOKUP($A142,'Ocorrências 2022 (TODAS)'!$A:$A,'Ocorrências 2022 (TODAS)'!CO:CO),XLOOKUP($A142,'[1]Ocorrências 2022 (USADAS TCC Mi'!$A:$A,'[1]Ocorrências 2022 (USADAS TCC Mi'!CO:CO))</f>
        <v/>
      </c>
      <c r="CT142" s="8" t="str">
        <f t="array" ref="CT142">IF($D142="erro",XLOOKUP($A142,'Ocorrências 2022 (TODAS)'!$A:$A,'Ocorrências 2022 (TODAS)'!CP:CP),XLOOKUP($A142,'[1]Ocorrências 2022 (USADAS TCC Mi'!$A:$A,'[1]Ocorrências 2022 (USADAS TCC Mi'!CP:CP))</f>
        <v/>
      </c>
      <c r="CU142" s="8" t="str">
        <f t="array" ref="CU142">IF($D142="erro",XLOOKUP($A142,'Ocorrências 2022 (TODAS)'!$A:$A,'Ocorrências 2022 (TODAS)'!CQ:CQ),XLOOKUP($A142,'[1]Ocorrências 2022 (USADAS TCC Mi'!$A:$A,'[1]Ocorrências 2022 (USADAS TCC Mi'!CQ:CQ))</f>
        <v/>
      </c>
      <c r="CV142" s="8" t="str">
        <f t="array" ref="CV142">IF($D142="erro",XLOOKUP($A142,'Ocorrências 2022 (TODAS)'!$A:$A,'Ocorrências 2022 (TODAS)'!CR:CR),XLOOKUP($A142,'[1]Ocorrências 2022 (USADAS TCC Mi'!$A:$A,'[1]Ocorrências 2022 (USADAS TCC Mi'!CR:CR))</f>
        <v/>
      </c>
      <c r="CW142" s="8" t="str">
        <f t="array" ref="CW142">IF($D142="erro",XLOOKUP($A142,'Ocorrências 2022 (TODAS)'!$A:$A,'Ocorrências 2022 (TODAS)'!CS:CS),XLOOKUP($A142,'[1]Ocorrências 2022 (USADAS TCC Mi'!$A:$A,'[1]Ocorrências 2022 (USADAS TCC Mi'!CS:CS))</f>
        <v/>
      </c>
      <c r="CX142" s="8" t="str">
        <f t="array" ref="CX142">IF($D142="erro",XLOOKUP($A142,'Ocorrências 2022 (TODAS)'!$A:$A,'Ocorrências 2022 (TODAS)'!CT:CT),XLOOKUP($A142,'[1]Ocorrências 2022 (USADAS TCC Mi'!$A:$A,'[1]Ocorrências 2022 (USADAS TCC Mi'!CT:CT))</f>
        <v/>
      </c>
      <c r="CY142" s="8" t="str">
        <f t="array" ref="CY142">IF($D142="erro",XLOOKUP($A142,'Ocorrências 2022 (TODAS)'!$A:$A,'Ocorrências 2022 (TODAS)'!CU:CU),XLOOKUP($A142,'[1]Ocorrências 2022 (USADAS TCC Mi'!$A:$A,'[1]Ocorrências 2022 (USADAS TCC Mi'!CU:CU))</f>
        <v/>
      </c>
      <c r="CZ142" s="8" t="str">
        <f t="array" ref="CZ142">IF($D142="erro",XLOOKUP($A142,'Ocorrências 2022 (TODAS)'!$A:$A,'Ocorrências 2022 (TODAS)'!CV:CV),XLOOKUP($A142,'[1]Ocorrências 2022 (USADAS TCC Mi'!$A:$A,'[1]Ocorrências 2022 (USADAS TCC Mi'!CV:CV))</f>
        <v/>
      </c>
      <c r="DA142" s="8" t="str">
        <f t="array" ref="DA142">IF($D142="erro",XLOOKUP($A142,'Ocorrências 2022 (TODAS)'!$A:$A,'Ocorrências 2022 (TODAS)'!CW:CW),XLOOKUP($A142,'[1]Ocorrências 2022 (USADAS TCC Mi'!$A:$A,'[1]Ocorrências 2022 (USADAS TCC Mi'!CW:CW))</f>
        <v/>
      </c>
      <c r="DB142" s="8" t="str">
        <f t="array" ref="DB142">IF($D142="erro",XLOOKUP($A142,'Ocorrências 2022 (TODAS)'!$A:$A,'Ocorrências 2022 (TODAS)'!CX:CX),XLOOKUP($A142,'[1]Ocorrências 2022 (USADAS TCC Mi'!$A:$A,'[1]Ocorrências 2022 (USADAS TCC Mi'!CX:CX))</f>
        <v/>
      </c>
      <c r="DC142" s="8" t="str">
        <f t="array" ref="DC142">IF($D142="erro",XLOOKUP($A142,'Ocorrências 2022 (TODAS)'!$A:$A,'Ocorrências 2022 (TODAS)'!CY:CY),XLOOKUP($A142,'[1]Ocorrências 2022 (USADAS TCC Mi'!$A:$A,'[1]Ocorrências 2022 (USADAS TCC Mi'!CY:CY))</f>
        <v/>
      </c>
      <c r="DD142" s="8" t="str">
        <f t="array" ref="DD142">IF($D142="erro",XLOOKUP($A142,'Ocorrências 2022 (TODAS)'!$A:$A,'Ocorrências 2022 (TODAS)'!CZ:CZ),XLOOKUP($A142,'[1]Ocorrências 2022 (USADAS TCC Mi'!$A:$A,'[1]Ocorrências 2022 (USADAS TCC Mi'!CZ:CZ))</f>
        <v/>
      </c>
      <c r="DE142" s="8" t="str">
        <f t="array" ref="DE142">IF($D142="erro",XLOOKUP($A142,'Ocorrências 2022 (TODAS)'!$A:$A,'Ocorrências 2022 (TODAS)'!DA:DA),XLOOKUP($A142,'[1]Ocorrências 2022 (USADAS TCC Mi'!$A:$A,'[1]Ocorrências 2022 (USADAS TCC Mi'!DA:DA))</f>
        <v/>
      </c>
      <c r="DF142" s="8" t="str">
        <f t="array" ref="DF142">IF($D142="erro",XLOOKUP($A142,'Ocorrências 2022 (TODAS)'!$A:$A,'Ocorrências 2022 (TODAS)'!DB:DB),XLOOKUP($A142,'[1]Ocorrências 2022 (USADAS TCC Mi'!$A:$A,'[1]Ocorrências 2022 (USADAS TCC Mi'!DB:DB))</f>
        <v/>
      </c>
      <c r="DG142" s="8" t="str">
        <f t="array" ref="DG142">IF($D142="erro",XLOOKUP($A142,'Ocorrências 2022 (TODAS)'!$A:$A,'Ocorrências 2022 (TODAS)'!DC:DC),XLOOKUP($A142,'[1]Ocorrências 2022 (USADAS TCC Mi'!$A:$A,'[1]Ocorrências 2022 (USADAS TCC Mi'!DC:DC))</f>
        <v>#REF!</v>
      </c>
    </row>
    <row r="143" ht="15.75" customHeight="1">
      <c r="A143" s="74">
        <v>2114.0</v>
      </c>
      <c r="B143" s="74">
        <v>2114.0</v>
      </c>
      <c r="D143" s="8" t="str">
        <f t="shared" si="1"/>
        <v>Ok</v>
      </c>
      <c r="F143" s="8" t="str">
        <f t="array" ref="F143">IF($D143="erro",XLOOKUP($A143,'Ocorrências 2022 (TODAS)'!$A:$A,'Ocorrências 2022 (TODAS)'!B:B),XLOOKUP($A143,'[1]Ocorrências 2022 (USADAS TCC Mi'!$A:$A,'[1]Ocorrências 2022 (USADAS TCC Mi'!B:B))</f>
        <v>#REF!</v>
      </c>
      <c r="G143" s="8" t="str">
        <f t="array" ref="G143">IF($D143="erro",XLOOKUP($A143,'Ocorrências 2022 (TODAS)'!$A:$A,'Ocorrências 2022 (TODAS)'!C:C),XLOOKUP($A143,'[1]Ocorrências 2022 (USADAS TCC Mi'!$A:$A,'[1]Ocorrências 2022 (USADAS TCC Mi'!C:C))</f>
        <v>#REF!</v>
      </c>
      <c r="H143" s="8" t="str">
        <f t="array" ref="H143">IF($D143="erro",XLOOKUP($A143,'Ocorrências 2022 (TODAS)'!$A:$A,'Ocorrências 2022 (TODAS)'!D:D),XLOOKUP($A143,'[1]Ocorrências 2022 (USADAS TCC Mi'!$A:$A,'[1]Ocorrências 2022 (USADAS TCC Mi'!D:D))</f>
        <v>#REF!</v>
      </c>
      <c r="I143" s="8" t="str">
        <f t="array" ref="I143">IF($D143="erro",XLOOKUP($A143,'Ocorrências 2022 (TODAS)'!$A:$A,'Ocorrências 2022 (TODAS)'!E:E),XLOOKUP($A143,'[1]Ocorrências 2022 (USADAS TCC Mi'!$A:$A,'[1]Ocorrências 2022 (USADAS TCC Mi'!E:E))</f>
        <v>#REF!</v>
      </c>
      <c r="J143" s="8" t="str">
        <f t="array" ref="J143">IF($D143="erro",XLOOKUP($A143,'Ocorrências 2022 (TODAS)'!$A:$A,'Ocorrências 2022 (TODAS)'!F:F),XLOOKUP($A143,'[1]Ocorrências 2022 (USADAS TCC Mi'!$A:$A,'[1]Ocorrências 2022 (USADAS TCC Mi'!F:F))</f>
        <v>#REF!</v>
      </c>
      <c r="K143" s="8" t="str">
        <f t="array" ref="K143">IF($D143="erro",XLOOKUP($A143,'Ocorrências 2022 (TODAS)'!$A:$A,'Ocorrências 2022 (TODAS)'!G:G),XLOOKUP($A143,'[1]Ocorrências 2022 (USADAS TCC Mi'!$A:$A,'[1]Ocorrências 2022 (USADAS TCC Mi'!G:G))</f>
        <v>#REF!</v>
      </c>
      <c r="L143" s="8" t="str">
        <f t="array" ref="L143">IF($D143="erro",XLOOKUP($A143,'Ocorrências 2022 (TODAS)'!$A:$A,'Ocorrências 2022 (TODAS)'!H:H),XLOOKUP($A143,'[1]Ocorrências 2022 (USADAS TCC Mi'!$A:$A,'[1]Ocorrências 2022 (USADAS TCC Mi'!H:H))</f>
        <v>#REF!</v>
      </c>
      <c r="M143" s="8" t="str">
        <f t="array" ref="M143">IF($D143="erro",XLOOKUP($A143,'Ocorrências 2022 (TODAS)'!$A:$A,'Ocorrências 2022 (TODAS)'!I:I),XLOOKUP($A143,'[1]Ocorrências 2022 (USADAS TCC Mi'!$A:$A,'[1]Ocorrências 2022 (USADAS TCC Mi'!I:I))</f>
        <v>#REF!</v>
      </c>
      <c r="N143" s="8" t="str">
        <f t="array" ref="N143">IF($D143="erro",XLOOKUP($A143,'Ocorrências 2022 (TODAS)'!$A:$A,'Ocorrências 2022 (TODAS)'!J:J),XLOOKUP($A143,'[1]Ocorrências 2022 (USADAS TCC Mi'!$A:$A,'[1]Ocorrências 2022 (USADAS TCC Mi'!J:J))</f>
        <v>#REF!</v>
      </c>
      <c r="O143" s="8" t="str">
        <f t="array" ref="O143">IF($D143="erro",XLOOKUP($A143,'Ocorrências 2022 (TODAS)'!$A:$A,'Ocorrências 2022 (TODAS)'!K:K),XLOOKUP($A143,'[1]Ocorrências 2022 (USADAS TCC Mi'!$A:$A,'[1]Ocorrências 2022 (USADAS TCC Mi'!K:K))</f>
        <v>#REF!</v>
      </c>
      <c r="P143" s="8" t="str">
        <f t="array" ref="P143">IF($D143="erro",XLOOKUP($A143,'Ocorrências 2022 (TODAS)'!$A:$A,'Ocorrências 2022 (TODAS)'!L:L),XLOOKUP($A143,'[1]Ocorrências 2022 (USADAS TCC Mi'!$A:$A,'[1]Ocorrências 2022 (USADAS TCC Mi'!L:L))</f>
        <v>#REF!</v>
      </c>
      <c r="Q143" s="8" t="str">
        <f t="array" ref="Q143">IF($D143="erro",XLOOKUP($A143,'Ocorrências 2022 (TODAS)'!$A:$A,'Ocorrências 2022 (TODAS)'!M:M),XLOOKUP($A143,'[1]Ocorrências 2022 (USADAS TCC Mi'!$A:$A,'[1]Ocorrências 2022 (USADAS TCC Mi'!M:M))</f>
        <v>#REF!</v>
      </c>
      <c r="R143" s="8" t="str">
        <f t="array" ref="R143">IF($D143="erro",XLOOKUP($A143,'Ocorrências 2022 (TODAS)'!$A:$A,'Ocorrências 2022 (TODAS)'!N:N),XLOOKUP($A143,'[1]Ocorrências 2022 (USADAS TCC Mi'!$A:$A,'[1]Ocorrências 2022 (USADAS TCC Mi'!N:N))</f>
        <v>#REF!</v>
      </c>
      <c r="S143" s="8" t="str">
        <f t="array" ref="S143">IF($D143="erro",XLOOKUP($A143,'Ocorrências 2022 (TODAS)'!$A:$A,'Ocorrências 2022 (TODAS)'!O:O),XLOOKUP($A143,'[1]Ocorrências 2022 (USADAS TCC Mi'!$A:$A,'[1]Ocorrências 2022 (USADAS TCC Mi'!O:O))</f>
        <v>#REF!</v>
      </c>
      <c r="T143" s="8" t="str">
        <f t="array" ref="T143">IF($D143="erro",XLOOKUP($A143,'Ocorrências 2022 (TODAS)'!$A:$A,'Ocorrências 2022 (TODAS)'!P:P),XLOOKUP($A143,'[1]Ocorrências 2022 (USADAS TCC Mi'!$A:$A,'[1]Ocorrências 2022 (USADAS TCC Mi'!P:P))</f>
        <v>#REF!</v>
      </c>
      <c r="U143" s="8" t="str">
        <f t="array" ref="U143">IF($D143="erro",XLOOKUP($A143,'Ocorrências 2022 (TODAS)'!$A:$A,'Ocorrências 2022 (TODAS)'!Q:Q),XLOOKUP($A143,'[1]Ocorrências 2022 (USADAS TCC Mi'!$A:$A,'[1]Ocorrências 2022 (USADAS TCC Mi'!Q:Q))</f>
        <v>#REF!</v>
      </c>
      <c r="V143" s="8" t="str">
        <f t="array" ref="V143">IF($D143="erro",XLOOKUP($A143,'Ocorrências 2022 (TODAS)'!$A:$A,'Ocorrências 2022 (TODAS)'!R:R),XLOOKUP($A143,'[1]Ocorrências 2022 (USADAS TCC Mi'!$A:$A,'[1]Ocorrências 2022 (USADAS TCC Mi'!R:R))</f>
        <v>#REF!</v>
      </c>
      <c r="W143" s="8" t="str">
        <f t="array" ref="W143">IF($D143="erro",XLOOKUP($A143,'Ocorrências 2022 (TODAS)'!$A:$A,'Ocorrências 2022 (TODAS)'!S:S),XLOOKUP($A143,'[1]Ocorrências 2022 (USADAS TCC Mi'!$A:$A,'[1]Ocorrências 2022 (USADAS TCC Mi'!S:S))</f>
        <v>#REF!</v>
      </c>
      <c r="X143" s="8" t="str">
        <f t="array" ref="X143">IF($D143="erro",XLOOKUP($A143,'Ocorrências 2022 (TODAS)'!$A:$A,'Ocorrências 2022 (TODAS)'!T:T),XLOOKUP($A143,'[1]Ocorrências 2022 (USADAS TCC Mi'!$A:$A,'[1]Ocorrências 2022 (USADAS TCC Mi'!T:T))</f>
        <v>#REF!</v>
      </c>
      <c r="Y143" s="8" t="str">
        <f t="array" ref="Y143">IF($D143="erro",XLOOKUP($A143,'Ocorrências 2022 (TODAS)'!$A:$A,'Ocorrências 2022 (TODAS)'!U:U),XLOOKUP($A143,'[1]Ocorrências 2022 (USADAS TCC Mi'!$A:$A,'[1]Ocorrências 2022 (USADAS TCC Mi'!U:U))</f>
        <v>#REF!</v>
      </c>
      <c r="Z143" s="162" t="str">
        <f t="array" ref="Z143">IF($D143="erro",XLOOKUP($A143,'Ocorrências 2022 (TODAS)'!$A:$A,'Ocorrências 2022 (TODAS)'!V:V),XLOOKUP($A143,'[1]Ocorrências 2022 (USADAS TCC Mi'!$A:$A,'[1]Ocorrências 2022 (USADAS TCC Mi'!V:V))</f>
        <v>#REF!</v>
      </c>
      <c r="AA143" s="162" t="str">
        <f t="array" ref="AA143">IF($D143="erro",XLOOKUP($A143,'Ocorrências 2022 (TODAS)'!$A:$A,'Ocorrências 2022 (TODAS)'!W:W),XLOOKUP($A143,'[1]Ocorrências 2022 (USADAS TCC Mi'!$A:$A,'[1]Ocorrências 2022 (USADAS TCC Mi'!W:W))</f>
        <v>#REF!</v>
      </c>
      <c r="AB143" s="8" t="str">
        <f t="array" ref="AB143">IF($D143="erro",XLOOKUP($A143,'Ocorrências 2022 (TODAS)'!$A:$A,'Ocorrências 2022 (TODAS)'!X:X),XLOOKUP($A143,'[1]Ocorrências 2022 (USADAS TCC Mi'!$A:$A,'[1]Ocorrências 2022 (USADAS TCC Mi'!X:X))</f>
        <v>#REF!</v>
      </c>
      <c r="AC143" s="8" t="str">
        <f t="array" ref="AC143">IF($D143="erro",XLOOKUP($A143,'Ocorrências 2022 (TODAS)'!$A:$A,'Ocorrências 2022 (TODAS)'!Y:Y),XLOOKUP($A143,'[1]Ocorrências 2022 (USADAS TCC Mi'!$A:$A,'[1]Ocorrências 2022 (USADAS TCC Mi'!Y:Y))</f>
        <v>#REF!</v>
      </c>
      <c r="AD143" s="8" t="str">
        <f t="array" ref="AD143">IF($D143="erro",XLOOKUP($A143,'Ocorrências 2022 (TODAS)'!$A:$A,'Ocorrências 2022 (TODAS)'!Z:Z),XLOOKUP($A143,'[1]Ocorrências 2022 (USADAS TCC Mi'!$A:$A,'[1]Ocorrências 2022 (USADAS TCC Mi'!Z:Z))</f>
        <v>#REF!</v>
      </c>
      <c r="AE143" s="8" t="str">
        <f t="array" ref="AE143">IF($D143="erro",XLOOKUP($A143,'Ocorrências 2022 (TODAS)'!$A:$A,'Ocorrências 2022 (TODAS)'!AA:AA),XLOOKUP($A143,'[1]Ocorrências 2022 (USADAS TCC Mi'!$A:$A,'[1]Ocorrências 2022 (USADAS TCC Mi'!AA:AA))</f>
        <v>#REF!</v>
      </c>
      <c r="AF143" s="8" t="str">
        <f t="array" ref="AF143">IF($D143="erro",XLOOKUP($A143,'Ocorrências 2022 (TODAS)'!$A:$A,'Ocorrências 2022 (TODAS)'!AB:AB),XLOOKUP($A143,'[1]Ocorrências 2022 (USADAS TCC Mi'!$A:$A,'[1]Ocorrências 2022 (USADAS TCC Mi'!AB:AB))</f>
        <v>#REF!</v>
      </c>
      <c r="AG143" s="8" t="str">
        <f t="array" ref="AG143">IF($D143="erro",XLOOKUP($A143,'Ocorrências 2022 (TODAS)'!$A:$A,'Ocorrências 2022 (TODAS)'!AC:AC),XLOOKUP($A143,'[1]Ocorrências 2022 (USADAS TCC Mi'!$A:$A,'[1]Ocorrências 2022 (USADAS TCC Mi'!AC:AC))</f>
        <v>#REF!</v>
      </c>
      <c r="AH143" s="8" t="str">
        <f t="array" ref="AH143">IF($D143="erro",XLOOKUP($A143,'Ocorrências 2022 (TODAS)'!$A:$A,'Ocorrências 2022 (TODAS)'!AD:AD),XLOOKUP($A143,'[1]Ocorrências 2022 (USADAS TCC Mi'!$A:$A,'[1]Ocorrências 2022 (USADAS TCC Mi'!AD:AD))</f>
        <v>#REF!</v>
      </c>
      <c r="AI143" s="8" t="str">
        <f t="array" ref="AI143">IF($D143="erro",XLOOKUP($A143,'Ocorrências 2022 (TODAS)'!$A:$A,'Ocorrências 2022 (TODAS)'!AE:AE),XLOOKUP($A143,'[1]Ocorrências 2022 (USADAS TCC Mi'!$A:$A,'[1]Ocorrências 2022 (USADAS TCC Mi'!AE:AE))</f>
        <v>#REF!</v>
      </c>
      <c r="AJ143" s="8" t="str">
        <f t="array" ref="AJ143">IF($D143="erro",XLOOKUP($A143,'Ocorrências 2022 (TODAS)'!$A:$A,'Ocorrências 2022 (TODAS)'!AF:AF),XLOOKUP($A143,'[1]Ocorrências 2022 (USADAS TCC Mi'!$A:$A,'[1]Ocorrências 2022 (USADAS TCC Mi'!AF:AF))</f>
        <v>#REF!</v>
      </c>
      <c r="AK143" s="8" t="str">
        <f t="array" ref="AK143">IF($D143="erro",XLOOKUP($A143,'Ocorrências 2022 (TODAS)'!$A:$A,'Ocorrências 2022 (TODAS)'!AG:AG),XLOOKUP($A143,'[1]Ocorrências 2022 (USADAS TCC Mi'!$A:$A,'[1]Ocorrências 2022 (USADAS TCC Mi'!AG:AG))</f>
        <v>#REF!</v>
      </c>
      <c r="AL143" s="8" t="str">
        <f t="array" ref="AL143">IF($D143="erro",XLOOKUP($A143,'Ocorrências 2022 (TODAS)'!$A:$A,'Ocorrências 2022 (TODAS)'!AH:AH),XLOOKUP($A143,'[1]Ocorrências 2022 (USADAS TCC Mi'!$A:$A,'[1]Ocorrências 2022 (USADAS TCC Mi'!AH:AH))</f>
        <v>#REF!</v>
      </c>
      <c r="AM143" s="8" t="str">
        <f t="array" ref="AM143">IF($D143="erro",XLOOKUP($A143,'Ocorrências 2022 (TODAS)'!$A:$A,'Ocorrências 2022 (TODAS)'!AI:AI),XLOOKUP($A143,'[1]Ocorrências 2022 (USADAS TCC Mi'!$A:$A,'[1]Ocorrências 2022 (USADAS TCC Mi'!AI:AI))</f>
        <v>#REF!</v>
      </c>
      <c r="AN143" s="8" t="str">
        <f t="array" ref="AN143">IF($D143="erro",XLOOKUP($A143,'Ocorrências 2022 (TODAS)'!$A:$A,'Ocorrências 2022 (TODAS)'!AJ:AJ),XLOOKUP($A143,'[1]Ocorrências 2022 (USADAS TCC Mi'!$A:$A,'[1]Ocorrências 2022 (USADAS TCC Mi'!AJ:AJ))</f>
        <v>#REF!</v>
      </c>
      <c r="AO143" s="8" t="str">
        <f t="array" ref="AO143">IF($D143="erro",XLOOKUP($A143,'Ocorrências 2022 (TODAS)'!$A:$A,'Ocorrências 2022 (TODAS)'!AK:AK),XLOOKUP($A143,'[1]Ocorrências 2022 (USADAS TCC Mi'!$A:$A,'[1]Ocorrências 2022 (USADAS TCC Mi'!AK:AK))</f>
        <v>#REF!</v>
      </c>
      <c r="AP143" s="8" t="str">
        <f t="array" ref="AP143">IF($D143="erro",XLOOKUP($A143,'Ocorrências 2022 (TODAS)'!$A:$A,'Ocorrências 2022 (TODAS)'!AL:AL),XLOOKUP($A143,'[1]Ocorrências 2022 (USADAS TCC Mi'!$A:$A,'[1]Ocorrências 2022 (USADAS TCC Mi'!AL:AL))</f>
        <v>#REF!</v>
      </c>
      <c r="AQ143" s="8" t="str">
        <f t="array" ref="AQ143">IF($D143="erro",XLOOKUP($A143,'Ocorrências 2022 (TODAS)'!$A:$A,'Ocorrências 2022 (TODAS)'!AM:AM),XLOOKUP($A143,'[1]Ocorrências 2022 (USADAS TCC Mi'!$A:$A,'[1]Ocorrências 2022 (USADAS TCC Mi'!AM:AM))</f>
        <v>#REF!</v>
      </c>
      <c r="AR143" s="8" t="str">
        <f t="array" ref="AR143">IF($D143="erro",XLOOKUP($A143,'Ocorrências 2022 (TODAS)'!$A:$A,'Ocorrências 2022 (TODAS)'!AN:AN),XLOOKUP($A143,'[1]Ocorrências 2022 (USADAS TCC Mi'!$A:$A,'[1]Ocorrências 2022 (USADAS TCC Mi'!AN:AN))</f>
        <v>#REF!</v>
      </c>
      <c r="AS143" s="8" t="str">
        <f t="array" ref="AS143">IF($D143="erro",XLOOKUP($A143,'Ocorrências 2022 (TODAS)'!$A:$A,'Ocorrências 2022 (TODAS)'!AO:AO),XLOOKUP($A143,'[1]Ocorrências 2022 (USADAS TCC Mi'!$A:$A,'[1]Ocorrências 2022 (USADAS TCC Mi'!AO:AO))</f>
        <v>#REF!</v>
      </c>
      <c r="AT143" s="8" t="str">
        <f t="array" ref="AT143">IF($D143="erro",XLOOKUP($A143,'Ocorrências 2022 (TODAS)'!$A:$A,'Ocorrências 2022 (TODAS)'!AP:AP),XLOOKUP($A143,'[1]Ocorrências 2022 (USADAS TCC Mi'!$A:$A,'[1]Ocorrências 2022 (USADAS TCC Mi'!AP:AP))</f>
        <v>#REF!</v>
      </c>
      <c r="AU143" s="8" t="str">
        <f t="array" ref="AU143">IF($D143="erro",XLOOKUP($A143,'Ocorrências 2022 (TODAS)'!$A:$A,'Ocorrências 2022 (TODAS)'!AQ:AQ),XLOOKUP($A143,'[1]Ocorrências 2022 (USADAS TCC Mi'!$A:$A,'[1]Ocorrências 2022 (USADAS TCC Mi'!AQ:AQ))</f>
        <v>#REF!</v>
      </c>
      <c r="AV143" s="8" t="str">
        <f t="array" ref="AV143">IF($D143="erro",XLOOKUP($A143,'Ocorrências 2022 (TODAS)'!$A:$A,'Ocorrências 2022 (TODAS)'!AR:AR),XLOOKUP($A143,'[1]Ocorrências 2022 (USADAS TCC Mi'!$A:$A,'[1]Ocorrências 2022 (USADAS TCC Mi'!AR:AR))</f>
        <v>#REF!</v>
      </c>
      <c r="AW143" s="8" t="str">
        <f t="array" ref="AW143">IF($D143="erro",XLOOKUP($A143,'Ocorrências 2022 (TODAS)'!$A:$A,'Ocorrências 2022 (TODAS)'!AS:AS),XLOOKUP($A143,'[1]Ocorrências 2022 (USADAS TCC Mi'!$A:$A,'[1]Ocorrências 2022 (USADAS TCC Mi'!AS:AS))</f>
        <v>#REF!</v>
      </c>
      <c r="AX143" s="8" t="str">
        <f t="array" ref="AX143">IF($D143="erro",XLOOKUP($A143,'Ocorrências 2022 (TODAS)'!$A:$A,'Ocorrências 2022 (TODAS)'!AT:AT),XLOOKUP($A143,'[1]Ocorrências 2022 (USADAS TCC Mi'!$A:$A,'[1]Ocorrências 2022 (USADAS TCC Mi'!AT:AT))</f>
        <v>#REF!</v>
      </c>
      <c r="AY143" s="8" t="str">
        <f t="array" ref="AY143">IF($D143="erro",XLOOKUP($A143,'Ocorrências 2022 (TODAS)'!$A:$A,'Ocorrências 2022 (TODAS)'!AU:AU),XLOOKUP($A143,'[1]Ocorrências 2022 (USADAS TCC Mi'!$A:$A,'[1]Ocorrências 2022 (USADAS TCC Mi'!AU:AU))</f>
        <v>#REF!</v>
      </c>
      <c r="AZ143" s="8" t="str">
        <f t="array" ref="AZ143">IF($D143="erro",XLOOKUP($A143,'Ocorrências 2022 (TODAS)'!$A:$A,'Ocorrências 2022 (TODAS)'!AV:AV),XLOOKUP($A143,'[1]Ocorrências 2022 (USADAS TCC Mi'!$A:$A,'[1]Ocorrências 2022 (USADAS TCC Mi'!AV:AV))</f>
        <v>#REF!</v>
      </c>
      <c r="BA143" s="8" t="str">
        <f t="array" ref="BA143">IF($D143="erro",XLOOKUP($A143,'Ocorrências 2022 (TODAS)'!$A:$A,'Ocorrências 2022 (TODAS)'!AW:AW),XLOOKUP($A143,'[1]Ocorrências 2022 (USADAS TCC Mi'!$A:$A,'[1]Ocorrências 2022 (USADAS TCC Mi'!AW:AW))</f>
        <v>#REF!</v>
      </c>
      <c r="BB143" s="8" t="str">
        <f t="array" ref="BB143">IF($D143="erro",XLOOKUP($A143,'Ocorrências 2022 (TODAS)'!$A:$A,'Ocorrências 2022 (TODAS)'!AX:AX),XLOOKUP($A143,'[1]Ocorrências 2022 (USADAS TCC Mi'!$A:$A,'[1]Ocorrências 2022 (USADAS TCC Mi'!AX:AX))</f>
        <v>#REF!</v>
      </c>
      <c r="BC143" s="8" t="str">
        <f t="array" ref="BC143">IF($D143="erro",XLOOKUP($A143,'Ocorrências 2022 (TODAS)'!$A:$A,'Ocorrências 2022 (TODAS)'!AY:AY),XLOOKUP($A143,'[1]Ocorrências 2022 (USADAS TCC Mi'!$A:$A,'[1]Ocorrências 2022 (USADAS TCC Mi'!AY:AY))</f>
        <v>#REF!</v>
      </c>
      <c r="BD143" s="8" t="str">
        <f t="array" ref="BD143">IF($D143="erro",XLOOKUP($A143,'Ocorrências 2022 (TODAS)'!$A:$A,'Ocorrências 2022 (TODAS)'!AZ:AZ),XLOOKUP($A143,'[1]Ocorrências 2022 (USADAS TCC Mi'!$A:$A,'[1]Ocorrências 2022 (USADAS TCC Mi'!AZ:AZ))</f>
        <v>#REF!</v>
      </c>
      <c r="BE143" s="8" t="str">
        <f t="array" ref="BE143">IF($D143="erro",XLOOKUP($A143,'Ocorrências 2022 (TODAS)'!$A:$A,'Ocorrências 2022 (TODAS)'!BA:BA),XLOOKUP($A143,'[1]Ocorrências 2022 (USADAS TCC Mi'!$A:$A,'[1]Ocorrências 2022 (USADAS TCC Mi'!BA:BA))</f>
        <v>#REF!</v>
      </c>
      <c r="BF143" s="8" t="str">
        <f t="array" ref="BF143">IF($D143="erro",XLOOKUP($A143,'Ocorrências 2022 (TODAS)'!$A:$A,'Ocorrências 2022 (TODAS)'!BB:BB),XLOOKUP($A143,'[1]Ocorrências 2022 (USADAS TCC Mi'!$A:$A,'[1]Ocorrências 2022 (USADAS TCC Mi'!BB:BB))</f>
        <v>#REF!</v>
      </c>
      <c r="BG143" s="8" t="str">
        <f t="array" ref="BG143">IF($D143="erro",XLOOKUP($A143,'Ocorrências 2022 (TODAS)'!$A:$A,'Ocorrências 2022 (TODAS)'!BC:BC),XLOOKUP($A143,'[1]Ocorrências 2022 (USADAS TCC Mi'!$A:$A,'[1]Ocorrências 2022 (USADAS TCC Mi'!BC:BC))</f>
        <v>#REF!</v>
      </c>
      <c r="BH143" s="8" t="str">
        <f t="array" ref="BH143">IF($D143="erro",XLOOKUP($A143,'Ocorrências 2022 (TODAS)'!$A:$A,'Ocorrências 2022 (TODAS)'!BD:BD),XLOOKUP($A143,'[1]Ocorrências 2022 (USADAS TCC Mi'!$A:$A,'[1]Ocorrências 2022 (USADAS TCC Mi'!BD:BD))</f>
        <v>#REF!</v>
      </c>
      <c r="BI143" s="8" t="str">
        <f t="array" ref="BI143">IF($D143="erro",XLOOKUP($A143,'Ocorrências 2022 (TODAS)'!$A:$A,'Ocorrências 2022 (TODAS)'!BE:BE),XLOOKUP($A143,'[1]Ocorrências 2022 (USADAS TCC Mi'!$A:$A,'[1]Ocorrências 2022 (USADAS TCC Mi'!BE:BE))</f>
        <v>#REF!</v>
      </c>
      <c r="BJ143" s="8" t="str">
        <f t="array" ref="BJ143">IF($D143="erro",XLOOKUP($A143,'Ocorrências 2022 (TODAS)'!$A:$A,'Ocorrências 2022 (TODAS)'!BF:BF),XLOOKUP($A143,'[1]Ocorrências 2022 (USADAS TCC Mi'!$A:$A,'[1]Ocorrências 2022 (USADAS TCC Mi'!BF:BF))</f>
        <v>#REF!</v>
      </c>
      <c r="BK143" s="8" t="str">
        <f t="array" ref="BK143">IF($D143="erro",XLOOKUP($A143,'Ocorrências 2022 (TODAS)'!$A:$A,'Ocorrências 2022 (TODAS)'!BG:BG),XLOOKUP($A143,'[1]Ocorrências 2022 (USADAS TCC Mi'!$A:$A,'[1]Ocorrências 2022 (USADAS TCC Mi'!BG:BG))</f>
        <v>#REF!</v>
      </c>
      <c r="BL143" s="8" t="str">
        <f t="array" ref="BL143">IF($D143="erro",XLOOKUP($A143,'Ocorrências 2022 (TODAS)'!$A:$A,'Ocorrências 2022 (TODAS)'!BH:BH),XLOOKUP($A143,'[1]Ocorrências 2022 (USADAS TCC Mi'!$A:$A,'[1]Ocorrências 2022 (USADAS TCC Mi'!BH:BH))</f>
        <v>#REF!</v>
      </c>
      <c r="BM143" s="8" t="str">
        <f t="array" ref="BM143">IF($D143="erro",XLOOKUP($A143,'Ocorrências 2022 (TODAS)'!$A:$A,'Ocorrências 2022 (TODAS)'!BI:BI),XLOOKUP($A143,'[1]Ocorrências 2022 (USADAS TCC Mi'!$A:$A,'[1]Ocorrências 2022 (USADAS TCC Mi'!BI:BI))</f>
        <v>#REF!</v>
      </c>
      <c r="BN143" s="8" t="str">
        <f t="array" ref="BN143">IF($D143="erro",XLOOKUP($A143,'Ocorrências 2022 (TODAS)'!$A:$A,'Ocorrências 2022 (TODAS)'!BJ:BJ),XLOOKUP($A143,'[1]Ocorrências 2022 (USADAS TCC Mi'!$A:$A,'[1]Ocorrências 2022 (USADAS TCC Mi'!BJ:BJ))</f>
        <v>#REF!</v>
      </c>
      <c r="BO143" s="8" t="str">
        <f t="array" ref="BO143">IF($D143="erro",XLOOKUP($A143,'Ocorrências 2022 (TODAS)'!$A:$A,'Ocorrências 2022 (TODAS)'!BK:BK),XLOOKUP($A143,'[1]Ocorrências 2022 (USADAS TCC Mi'!$A:$A,'[1]Ocorrências 2022 (USADAS TCC Mi'!BK:BK))</f>
        <v>#REF!</v>
      </c>
      <c r="BP143" s="8" t="str">
        <f t="array" ref="BP143">IF($D143="erro",XLOOKUP($A143,'Ocorrências 2022 (TODAS)'!$A:$A,'Ocorrências 2022 (TODAS)'!BL:BL),XLOOKUP($A143,'[1]Ocorrências 2022 (USADAS TCC Mi'!$A:$A,'[1]Ocorrências 2022 (USADAS TCC Mi'!BL:BL))</f>
        <v>#REF!</v>
      </c>
      <c r="BQ143" s="8" t="str">
        <f t="array" ref="BQ143">IF($D143="erro",XLOOKUP($A143,'Ocorrências 2022 (TODAS)'!$A:$A,'Ocorrências 2022 (TODAS)'!BM:BM),XLOOKUP($A143,'[1]Ocorrências 2022 (USADAS TCC Mi'!$A:$A,'[1]Ocorrências 2022 (USADAS TCC Mi'!BM:BM))</f>
        <v>#REF!</v>
      </c>
      <c r="BR143" s="8" t="str">
        <f t="array" ref="BR143">IF($D143="erro",XLOOKUP($A143,'Ocorrências 2022 (TODAS)'!$A:$A,'Ocorrências 2022 (TODAS)'!BN:BN),XLOOKUP($A143,'[1]Ocorrências 2022 (USADAS TCC Mi'!$A:$A,'[1]Ocorrências 2022 (USADAS TCC Mi'!BN:BN))</f>
        <v>#REF!</v>
      </c>
      <c r="BS143" s="8" t="str">
        <f t="array" ref="BS143">IF($D143="erro",XLOOKUP($A143,'Ocorrências 2022 (TODAS)'!$A:$A,'Ocorrências 2022 (TODAS)'!BO:BO),XLOOKUP($A143,'[1]Ocorrências 2022 (USADAS TCC Mi'!$A:$A,'[1]Ocorrências 2022 (USADAS TCC Mi'!BO:BO))</f>
        <v>#REF!</v>
      </c>
      <c r="BT143" s="8" t="str">
        <f t="array" ref="BT143">IF($D143="erro",XLOOKUP($A143,'Ocorrências 2022 (TODAS)'!$A:$A,'Ocorrências 2022 (TODAS)'!BP:BP),XLOOKUP($A143,'[1]Ocorrências 2022 (USADAS TCC Mi'!$A:$A,'[1]Ocorrências 2022 (USADAS TCC Mi'!BP:BP))</f>
        <v>#REF!</v>
      </c>
      <c r="BU143" s="8" t="str">
        <f t="array" ref="BU143">IF($D143="erro",XLOOKUP($A143,'Ocorrências 2022 (TODAS)'!$A:$A,'Ocorrências 2022 (TODAS)'!BQ:BQ),XLOOKUP($A143,'[1]Ocorrências 2022 (USADAS TCC Mi'!$A:$A,'[1]Ocorrências 2022 (USADAS TCC Mi'!BQ:BQ))</f>
        <v>#REF!</v>
      </c>
      <c r="BV143" s="8" t="str">
        <f t="array" ref="BV143">IF($D143="erro",XLOOKUP($A143,'Ocorrências 2022 (TODAS)'!$A:$A,'Ocorrências 2022 (TODAS)'!BR:BR),XLOOKUP($A143,'[1]Ocorrências 2022 (USADAS TCC Mi'!$A:$A,'[1]Ocorrências 2022 (USADAS TCC Mi'!BR:BR))</f>
        <v>#REF!</v>
      </c>
      <c r="BW143" s="8" t="str">
        <f t="array" ref="BW143">IF($D143="erro",XLOOKUP($A143,'Ocorrências 2022 (TODAS)'!$A:$A,'Ocorrências 2022 (TODAS)'!BS:BS),XLOOKUP($A143,'[1]Ocorrências 2022 (USADAS TCC Mi'!$A:$A,'[1]Ocorrências 2022 (USADAS TCC Mi'!BS:BS))</f>
        <v>#REF!</v>
      </c>
      <c r="BX143" s="8" t="str">
        <f t="array" ref="BX143">IF($D143="erro",XLOOKUP($A143,'Ocorrências 2022 (TODAS)'!$A:$A,'Ocorrências 2022 (TODAS)'!BT:BT),XLOOKUP($A143,'[1]Ocorrências 2022 (USADAS TCC Mi'!$A:$A,'[1]Ocorrências 2022 (USADAS TCC Mi'!BT:BT))</f>
        <v>#REF!</v>
      </c>
      <c r="BY143" s="8" t="str">
        <f t="array" ref="BY143">IF($D143="erro",XLOOKUP($A143,'Ocorrências 2022 (TODAS)'!$A:$A,'Ocorrências 2022 (TODAS)'!BU:BU),XLOOKUP($A143,'[1]Ocorrências 2022 (USADAS TCC Mi'!$A:$A,'[1]Ocorrências 2022 (USADAS TCC Mi'!BU:BU))</f>
        <v>#REF!</v>
      </c>
      <c r="BZ143" s="8" t="str">
        <f t="array" ref="BZ143">IF($D143="erro",XLOOKUP($A143,'Ocorrências 2022 (TODAS)'!$A:$A,'Ocorrências 2022 (TODAS)'!BV:BV),XLOOKUP($A143,'[1]Ocorrências 2022 (USADAS TCC Mi'!$A:$A,'[1]Ocorrências 2022 (USADAS TCC Mi'!BV:BV))</f>
        <v>#REF!</v>
      </c>
      <c r="CA143" s="8" t="str">
        <f t="array" ref="CA143">IF($D143="erro",XLOOKUP($A143,'Ocorrências 2022 (TODAS)'!$A:$A,'Ocorrências 2022 (TODAS)'!BW:BW),XLOOKUP($A143,'[1]Ocorrências 2022 (USADAS TCC Mi'!$A:$A,'[1]Ocorrências 2022 (USADAS TCC Mi'!BW:BW))</f>
        <v>#REF!</v>
      </c>
      <c r="CB143" s="8" t="str">
        <f t="array" ref="CB143">IF($D143="erro",XLOOKUP($A143,'Ocorrências 2022 (TODAS)'!$A:$A,'Ocorrências 2022 (TODAS)'!BX:BX),XLOOKUP($A143,'[1]Ocorrências 2022 (USADAS TCC Mi'!$A:$A,'[1]Ocorrências 2022 (USADAS TCC Mi'!BX:BX))</f>
        <v>#REF!</v>
      </c>
      <c r="CC143" s="8" t="str">
        <f t="array" ref="CC143">IF($D143="erro",XLOOKUP($A143,'Ocorrências 2022 (TODAS)'!$A:$A,'Ocorrências 2022 (TODAS)'!BY:BY),XLOOKUP($A143,'[1]Ocorrências 2022 (USADAS TCC Mi'!$A:$A,'[1]Ocorrências 2022 (USADAS TCC Mi'!BY:BY))</f>
        <v>#REF!</v>
      </c>
      <c r="CD143" s="8" t="str">
        <f t="array" ref="CD143">IF($D143="erro",XLOOKUP($A143,'Ocorrências 2022 (TODAS)'!$A:$A,'Ocorrências 2022 (TODAS)'!BZ:BZ),XLOOKUP($A143,'[1]Ocorrências 2022 (USADAS TCC Mi'!$A:$A,'[1]Ocorrências 2022 (USADAS TCC Mi'!BZ:BZ))</f>
        <v>#REF!</v>
      </c>
      <c r="CE143" s="8" t="str">
        <f t="array" ref="CE143">IF($D143="erro",XLOOKUP($A143,'Ocorrências 2022 (TODAS)'!$A:$A,'Ocorrências 2022 (TODAS)'!CA:CA),XLOOKUP($A143,'[1]Ocorrências 2022 (USADAS TCC Mi'!$A:$A,'[1]Ocorrências 2022 (USADAS TCC Mi'!CA:CA))</f>
        <v>#REF!</v>
      </c>
      <c r="CF143" s="8" t="str">
        <f t="array" ref="CF143">IF($D143="erro",XLOOKUP($A143,'Ocorrências 2022 (TODAS)'!$A:$A,'Ocorrências 2022 (TODAS)'!CB:CB),XLOOKUP($A143,'[1]Ocorrências 2022 (USADAS TCC Mi'!$A:$A,'[1]Ocorrências 2022 (USADAS TCC Mi'!CB:CB))</f>
        <v>#REF!</v>
      </c>
      <c r="CG143" s="8" t="str">
        <f t="array" ref="CG143">IF($D143="erro",XLOOKUP($A143,'Ocorrências 2022 (TODAS)'!$A:$A,'Ocorrências 2022 (TODAS)'!CC:CC),XLOOKUP($A143,'[1]Ocorrências 2022 (USADAS TCC Mi'!$A:$A,'[1]Ocorrências 2022 (USADAS TCC Mi'!CC:CC))</f>
        <v>#REF!</v>
      </c>
      <c r="CH143" s="8" t="str">
        <f t="array" ref="CH143">IF($D143="erro",XLOOKUP($A143,'Ocorrências 2022 (TODAS)'!$A:$A,'Ocorrências 2022 (TODAS)'!CD:CD),XLOOKUP($A143,'[1]Ocorrências 2022 (USADAS TCC Mi'!$A:$A,'[1]Ocorrências 2022 (USADAS TCC Mi'!CD:CD))</f>
        <v>#REF!</v>
      </c>
      <c r="CI143" s="8" t="str">
        <f t="array" ref="CI143">IF($D143="erro",XLOOKUP($A143,'Ocorrências 2022 (TODAS)'!$A:$A,'Ocorrências 2022 (TODAS)'!CE:CE),XLOOKUP($A143,'[1]Ocorrências 2022 (USADAS TCC Mi'!$A:$A,'[1]Ocorrências 2022 (USADAS TCC Mi'!CE:CE))</f>
        <v>#REF!</v>
      </c>
      <c r="CJ143" s="8" t="str">
        <f t="array" ref="CJ143">IF($D143="erro",XLOOKUP($A143,'Ocorrências 2022 (TODAS)'!$A:$A,'Ocorrências 2022 (TODAS)'!CF:CF),XLOOKUP($A143,'[1]Ocorrências 2022 (USADAS TCC Mi'!$A:$A,'[1]Ocorrências 2022 (USADAS TCC Mi'!CF:CF))</f>
        <v>#REF!</v>
      </c>
      <c r="CK143" s="8" t="str">
        <f t="array" ref="CK143">IF($D143="erro",XLOOKUP($A143,'Ocorrências 2022 (TODAS)'!$A:$A,'Ocorrências 2022 (TODAS)'!CG:CG),XLOOKUP($A143,'[1]Ocorrências 2022 (USADAS TCC Mi'!$A:$A,'[1]Ocorrências 2022 (USADAS TCC Mi'!CG:CG))</f>
        <v>#REF!</v>
      </c>
      <c r="CL143" s="163" t="str">
        <f t="array" ref="CL143">IF($D143="erro",XLOOKUP($A143,'Ocorrências 2022 (TODAS)'!$A:$A,'Ocorrências 2022 (TODAS)'!CH:CH),XLOOKUP($A143,'[1]Ocorrências 2022 (USADAS TCC Mi'!$A:$A,'[1]Ocorrências 2022 (USADAS TCC Mi'!CH:CH))</f>
        <v>#REF!</v>
      </c>
      <c r="CM143" s="8" t="str">
        <f t="array" ref="CM143">IF($D143="erro",XLOOKUP($A143,'Ocorrências 2022 (TODAS)'!$A:$A,'Ocorrências 2022 (TODAS)'!CI:CI),XLOOKUP($A143,'[1]Ocorrências 2022 (USADAS TCC Mi'!$A:$A,'[1]Ocorrências 2022 (USADAS TCC Mi'!CI:CI))</f>
        <v>#REF!</v>
      </c>
      <c r="CN143" s="8" t="str">
        <f t="array" ref="CN143">IF($D143="erro",XLOOKUP($A143,'Ocorrências 2022 (TODAS)'!$A:$A,'Ocorrências 2022 (TODAS)'!CJ:CJ),XLOOKUP($A143,'[1]Ocorrências 2022 (USADAS TCC Mi'!$A:$A,'[1]Ocorrências 2022 (USADAS TCC Mi'!CJ:CJ))</f>
        <v>#REF!</v>
      </c>
      <c r="CO143" s="8" t="str">
        <f t="array" ref="CO143">IF($D143="erro",XLOOKUP($A143,'Ocorrências 2022 (TODAS)'!$A:$A,'Ocorrências 2022 (TODAS)'!CK:CK),XLOOKUP($A143,'[1]Ocorrências 2022 (USADAS TCC Mi'!$A:$A,'[1]Ocorrências 2022 (USADAS TCC Mi'!CK:CK))</f>
        <v>#REF!</v>
      </c>
      <c r="CP143" s="8" t="str">
        <f t="array" ref="CP143">IF($D143="erro",XLOOKUP($A143,'Ocorrências 2022 (TODAS)'!$A:$A,'Ocorrências 2022 (TODAS)'!CL:CL),XLOOKUP($A143,'[1]Ocorrências 2022 (USADAS TCC Mi'!$A:$A,'[1]Ocorrências 2022 (USADAS TCC Mi'!CL:CL))</f>
        <v>#REF!</v>
      </c>
      <c r="CQ143" s="8" t="str">
        <f t="array" ref="CQ143">IF($D143="erro",XLOOKUP($A143,'Ocorrências 2022 (TODAS)'!$A:$A,'Ocorrências 2022 (TODAS)'!CM:CM),XLOOKUP($A143,'[1]Ocorrências 2022 (USADAS TCC Mi'!$A:$A,'[1]Ocorrências 2022 (USADAS TCC Mi'!CM:CM))</f>
        <v>#REF!</v>
      </c>
      <c r="CR143" s="8" t="str">
        <f t="array" ref="CR143">IF($D143="erro",XLOOKUP($A143,'Ocorrências 2022 (TODAS)'!$A:$A,'Ocorrências 2022 (TODAS)'!CN:CN),XLOOKUP($A143,'[1]Ocorrências 2022 (USADAS TCC Mi'!$A:$A,'[1]Ocorrências 2022 (USADAS TCC Mi'!CN:CN))</f>
        <v>#REF!</v>
      </c>
      <c r="CS143" s="8" t="str">
        <f t="array" ref="CS143">IF($D143="erro",XLOOKUP($A143,'Ocorrências 2022 (TODAS)'!$A:$A,'Ocorrências 2022 (TODAS)'!CO:CO),XLOOKUP($A143,'[1]Ocorrências 2022 (USADAS TCC Mi'!$A:$A,'[1]Ocorrências 2022 (USADAS TCC Mi'!CO:CO))</f>
        <v>#REF!</v>
      </c>
      <c r="CT143" s="8" t="str">
        <f t="array" ref="CT143">IF($D143="erro",XLOOKUP($A143,'Ocorrências 2022 (TODAS)'!$A:$A,'Ocorrências 2022 (TODAS)'!CP:CP),XLOOKUP($A143,'[1]Ocorrências 2022 (USADAS TCC Mi'!$A:$A,'[1]Ocorrências 2022 (USADAS TCC Mi'!CP:CP))</f>
        <v>#REF!</v>
      </c>
      <c r="CU143" s="8" t="str">
        <f t="array" ref="CU143">IF($D143="erro",XLOOKUP($A143,'Ocorrências 2022 (TODAS)'!$A:$A,'Ocorrências 2022 (TODAS)'!CQ:CQ),XLOOKUP($A143,'[1]Ocorrências 2022 (USADAS TCC Mi'!$A:$A,'[1]Ocorrências 2022 (USADAS TCC Mi'!CQ:CQ))</f>
        <v>#REF!</v>
      </c>
      <c r="CV143" s="8" t="str">
        <f t="array" ref="CV143">IF($D143="erro",XLOOKUP($A143,'Ocorrências 2022 (TODAS)'!$A:$A,'Ocorrências 2022 (TODAS)'!CR:CR),XLOOKUP($A143,'[1]Ocorrências 2022 (USADAS TCC Mi'!$A:$A,'[1]Ocorrências 2022 (USADAS TCC Mi'!CR:CR))</f>
        <v>#REF!</v>
      </c>
      <c r="CW143" s="8" t="str">
        <f t="array" ref="CW143">IF($D143="erro",XLOOKUP($A143,'Ocorrências 2022 (TODAS)'!$A:$A,'Ocorrências 2022 (TODAS)'!CS:CS),XLOOKUP($A143,'[1]Ocorrências 2022 (USADAS TCC Mi'!$A:$A,'[1]Ocorrências 2022 (USADAS TCC Mi'!CS:CS))</f>
        <v>#REF!</v>
      </c>
      <c r="CX143" s="8" t="str">
        <f t="array" ref="CX143">IF($D143="erro",XLOOKUP($A143,'Ocorrências 2022 (TODAS)'!$A:$A,'Ocorrências 2022 (TODAS)'!CT:CT),XLOOKUP($A143,'[1]Ocorrências 2022 (USADAS TCC Mi'!$A:$A,'[1]Ocorrências 2022 (USADAS TCC Mi'!CT:CT))</f>
        <v>#REF!</v>
      </c>
      <c r="CY143" s="8" t="str">
        <f t="array" ref="CY143">IF($D143="erro",XLOOKUP($A143,'Ocorrências 2022 (TODAS)'!$A:$A,'Ocorrências 2022 (TODAS)'!CU:CU),XLOOKUP($A143,'[1]Ocorrências 2022 (USADAS TCC Mi'!$A:$A,'[1]Ocorrências 2022 (USADAS TCC Mi'!CU:CU))</f>
        <v>#REF!</v>
      </c>
      <c r="CZ143" s="8" t="str">
        <f t="array" ref="CZ143">IF($D143="erro",XLOOKUP($A143,'Ocorrências 2022 (TODAS)'!$A:$A,'Ocorrências 2022 (TODAS)'!CV:CV),XLOOKUP($A143,'[1]Ocorrências 2022 (USADAS TCC Mi'!$A:$A,'[1]Ocorrências 2022 (USADAS TCC Mi'!CV:CV))</f>
        <v>#REF!</v>
      </c>
      <c r="DA143" s="8" t="str">
        <f t="array" ref="DA143">IF($D143="erro",XLOOKUP($A143,'Ocorrências 2022 (TODAS)'!$A:$A,'Ocorrências 2022 (TODAS)'!CW:CW),XLOOKUP($A143,'[1]Ocorrências 2022 (USADAS TCC Mi'!$A:$A,'[1]Ocorrências 2022 (USADAS TCC Mi'!CW:CW))</f>
        <v>#REF!</v>
      </c>
      <c r="DB143" s="8" t="str">
        <f t="array" ref="DB143">IF($D143="erro",XLOOKUP($A143,'Ocorrências 2022 (TODAS)'!$A:$A,'Ocorrências 2022 (TODAS)'!CX:CX),XLOOKUP($A143,'[1]Ocorrências 2022 (USADAS TCC Mi'!$A:$A,'[1]Ocorrências 2022 (USADAS TCC Mi'!CX:CX))</f>
        <v>#REF!</v>
      </c>
      <c r="DC143" s="8" t="str">
        <f t="array" ref="DC143">IF($D143="erro",XLOOKUP($A143,'Ocorrências 2022 (TODAS)'!$A:$A,'Ocorrências 2022 (TODAS)'!CY:CY),XLOOKUP($A143,'[1]Ocorrências 2022 (USADAS TCC Mi'!$A:$A,'[1]Ocorrências 2022 (USADAS TCC Mi'!CY:CY))</f>
        <v>#REF!</v>
      </c>
      <c r="DD143" s="8" t="str">
        <f t="array" ref="DD143">IF($D143="erro",XLOOKUP($A143,'Ocorrências 2022 (TODAS)'!$A:$A,'Ocorrências 2022 (TODAS)'!CZ:CZ),XLOOKUP($A143,'[1]Ocorrências 2022 (USADAS TCC Mi'!$A:$A,'[1]Ocorrências 2022 (USADAS TCC Mi'!CZ:CZ))</f>
        <v>#REF!</v>
      </c>
      <c r="DE143" s="8" t="str">
        <f t="array" ref="DE143">IF($D143="erro",XLOOKUP($A143,'Ocorrências 2022 (TODAS)'!$A:$A,'Ocorrências 2022 (TODAS)'!DA:DA),XLOOKUP($A143,'[1]Ocorrências 2022 (USADAS TCC Mi'!$A:$A,'[1]Ocorrências 2022 (USADAS TCC Mi'!DA:DA))</f>
        <v>#REF!</v>
      </c>
      <c r="DF143" s="8" t="str">
        <f t="array" ref="DF143">IF($D143="erro",XLOOKUP($A143,'Ocorrências 2022 (TODAS)'!$A:$A,'Ocorrências 2022 (TODAS)'!DB:DB),XLOOKUP($A143,'[1]Ocorrências 2022 (USADAS TCC Mi'!$A:$A,'[1]Ocorrências 2022 (USADAS TCC Mi'!DB:DB))</f>
        <v>#REF!</v>
      </c>
      <c r="DG143" s="8" t="str">
        <f t="array" ref="DG143">IF($D143="erro",XLOOKUP($A143,'Ocorrências 2022 (TODAS)'!$A:$A,'Ocorrências 2022 (TODAS)'!DC:DC),XLOOKUP($A143,'[1]Ocorrências 2022 (USADAS TCC Mi'!$A:$A,'[1]Ocorrências 2022 (USADAS TCC Mi'!DC:DC))</f>
        <v>#REF!</v>
      </c>
    </row>
    <row r="144" ht="15.75" customHeight="1">
      <c r="A144" s="167">
        <v>2129.0</v>
      </c>
      <c r="D144" s="8" t="str">
        <f t="shared" si="1"/>
        <v>Erro</v>
      </c>
      <c r="F144" s="8">
        <f t="array" ref="F144">IF($D144="erro",XLOOKUP($A144,'Ocorrências 2022 (TODAS)'!$A:$A,'Ocorrências 2022 (TODAS)'!B:B),XLOOKUP($A144,'[1]Ocorrências 2022 (USADAS TCC Mi'!$A:$A,'[1]Ocorrências 2022 (USADAS TCC Mi'!B:B))</f>
        <v>2</v>
      </c>
      <c r="G144" s="8" t="str">
        <f t="array" ref="G144">IF($D144="erro",XLOOKUP($A144,'Ocorrências 2022 (TODAS)'!$A:$A,'Ocorrências 2022 (TODAS)'!C:C),XLOOKUP($A144,'[1]Ocorrências 2022 (USADAS TCC Mi'!$A:$A,'[1]Ocorrências 2022 (USADAS TCC Mi'!C:C))</f>
        <v/>
      </c>
      <c r="H144" s="8">
        <f t="array" ref="H144">IF($D144="erro",XLOOKUP($A144,'Ocorrências 2022 (TODAS)'!$A:$A,'Ocorrências 2022 (TODAS)'!D:D),XLOOKUP($A144,'[1]Ocorrências 2022 (USADAS TCC Mi'!$A:$A,'[1]Ocorrências 2022 (USADAS TCC Mi'!D:D))</f>
        <v>2022</v>
      </c>
      <c r="I144" s="8">
        <f t="array" ref="I144">IF($D144="erro",XLOOKUP($A144,'Ocorrências 2022 (TODAS)'!$A:$A,'Ocorrências 2022 (TODAS)'!E:E),XLOOKUP($A144,'[1]Ocorrências 2022 (USADAS TCC Mi'!$A:$A,'[1]Ocorrências 2022 (USADAS TCC Mi'!E:E))</f>
        <v>2022</v>
      </c>
      <c r="J144" s="8" t="str">
        <f t="array" ref="J144">IF($D144="erro",XLOOKUP($A144,'Ocorrências 2022 (TODAS)'!$A:$A,'Ocorrências 2022 (TODAS)'!F:F),XLOOKUP($A144,'[1]Ocorrências 2022 (USADAS TCC Mi'!$A:$A,'[1]Ocorrências 2022 (USADAS TCC Mi'!F:F))</f>
        <v>sim</v>
      </c>
      <c r="K144" s="8">
        <f t="array" ref="K144">IF($D144="erro",XLOOKUP($A144,'Ocorrências 2022 (TODAS)'!$A:$A,'Ocorrências 2022 (TODAS)'!G:G),XLOOKUP($A144,'[1]Ocorrências 2022 (USADAS TCC Mi'!$A:$A,'[1]Ocorrências 2022 (USADAS TCC Mi'!G:G))</f>
        <v>16</v>
      </c>
      <c r="L144" s="8" t="str">
        <f t="array" ref="L144">IF($D144="erro",XLOOKUP($A144,'Ocorrências 2022 (TODAS)'!$A:$A,'Ocorrências 2022 (TODAS)'!H:H),XLOOKUP($A144,'[1]Ocorrências 2022 (USADAS TCC Mi'!$A:$A,'[1]Ocorrências 2022 (USADAS TCC Mi'!H:H))</f>
        <v>Julho</v>
      </c>
      <c r="M144" s="8" t="str">
        <f t="array" ref="M144">IF($D144="erro",XLOOKUP($A144,'Ocorrências 2022 (TODAS)'!$A:$A,'Ocorrências 2022 (TODAS)'!I:I),XLOOKUP($A144,'[1]Ocorrências 2022 (USADAS TCC Mi'!$A:$A,'[1]Ocorrências 2022 (USADAS TCC Mi'!I:I))</f>
        <v>Inverno</v>
      </c>
      <c r="N144" s="8" t="str">
        <f t="array" ref="N144">IF($D144="erro",XLOOKUP($A144,'Ocorrências 2022 (TODAS)'!$A:$A,'Ocorrências 2022 (TODAS)'!J:J),XLOOKUP($A144,'[1]Ocorrências 2022 (USADAS TCC Mi'!$A:$A,'[1]Ocorrências 2022 (USADAS TCC Mi'!J:J))</f>
        <v/>
      </c>
      <c r="O144" s="8">
        <f t="array" ref="O144">IF($D144="erro",XLOOKUP($A144,'Ocorrências 2022 (TODAS)'!$A:$A,'Ocorrências 2022 (TODAS)'!K:K),XLOOKUP($A144,'[1]Ocorrências 2022 (USADAS TCC Mi'!$A:$A,'[1]Ocorrências 2022 (USADAS TCC Mi'!K:K))</f>
        <v>23</v>
      </c>
      <c r="P144" s="8" t="str">
        <f t="array" ref="P144">IF($D144="erro",XLOOKUP($A144,'Ocorrências 2022 (TODAS)'!$A:$A,'Ocorrências 2022 (TODAS)'!L:L),XLOOKUP($A144,'[1]Ocorrências 2022 (USADAS TCC Mi'!$A:$A,'[1]Ocorrências 2022 (USADAS TCC Mi'!L:L))</f>
        <v/>
      </c>
      <c r="Q144" s="8">
        <f t="array" ref="Q144">IF($D144="erro",XLOOKUP($A144,'Ocorrências 2022 (TODAS)'!$A:$A,'Ocorrências 2022 (TODAS)'!M:M),XLOOKUP($A144,'[1]Ocorrências 2022 (USADAS TCC Mi'!$A:$A,'[1]Ocorrências 2022 (USADAS TCC Mi'!M:M))</f>
        <v>4</v>
      </c>
      <c r="R144" s="8" t="str">
        <f t="array" ref="R144">IF($D144="erro",XLOOKUP($A144,'Ocorrências 2022 (TODAS)'!$A:$A,'Ocorrências 2022 (TODAS)'!N:N),XLOOKUP($A144,'[1]Ocorrências 2022 (USADAS TCC Mi'!$A:$A,'[1]Ocorrências 2022 (USADAS TCC Mi'!N:N))</f>
        <v/>
      </c>
      <c r="S144" s="8" t="str">
        <f t="array" ref="S144">IF($D144="erro",XLOOKUP($A144,'Ocorrências 2022 (TODAS)'!$A:$A,'Ocorrências 2022 (TODAS)'!O:O),XLOOKUP($A144,'[1]Ocorrências 2022 (USADAS TCC Mi'!$A:$A,'[1]Ocorrências 2022 (USADAS TCC Mi'!O:O))</f>
        <v/>
      </c>
      <c r="T144" s="8" t="str">
        <f t="array" ref="T144">IF($D144="erro",XLOOKUP($A144,'Ocorrências 2022 (TODAS)'!$A:$A,'Ocorrências 2022 (TODAS)'!P:P),XLOOKUP($A144,'[1]Ocorrências 2022 (USADAS TCC Mi'!$A:$A,'[1]Ocorrências 2022 (USADAS TCC Mi'!P:P))</f>
        <v>Sábado</v>
      </c>
      <c r="U144" s="8" t="str">
        <f t="array" ref="U144">IF($D144="erro",XLOOKUP($A144,'Ocorrências 2022 (TODAS)'!$A:$A,'Ocorrências 2022 (TODAS)'!Q:Q),XLOOKUP($A144,'[1]Ocorrências 2022 (USADAS TCC Mi'!$A:$A,'[1]Ocorrências 2022 (USADAS TCC Mi'!Q:Q))</f>
        <v>Final de semana</v>
      </c>
      <c r="V144" s="8" t="str">
        <f t="array" ref="V144">IF($D144="erro",XLOOKUP($A144,'Ocorrências 2022 (TODAS)'!$A:$A,'Ocorrências 2022 (TODAS)'!R:R),XLOOKUP($A144,'[1]Ocorrências 2022 (USADAS TCC Mi'!$A:$A,'[1]Ocorrências 2022 (USADAS TCC Mi'!R:R))</f>
        <v>Noite</v>
      </c>
      <c r="W144" s="8" t="str">
        <f t="array" ref="W144">IF($D144="erro",XLOOKUP($A144,'Ocorrências 2022 (TODAS)'!$A:$A,'Ocorrências 2022 (TODAS)'!S:S),XLOOKUP($A144,'[1]Ocorrências 2022 (USADAS TCC Mi'!$A:$A,'[1]Ocorrências 2022 (USADAS TCC Mi'!S:S))</f>
        <v/>
      </c>
      <c r="X144" s="8" t="str">
        <f t="array" ref="X144">IF($D144="erro",XLOOKUP($A144,'Ocorrências 2022 (TODAS)'!$A:$A,'Ocorrências 2022 (TODAS)'!T:T),XLOOKUP($A144,'[1]Ocorrências 2022 (USADAS TCC Mi'!$A:$A,'[1]Ocorrências 2022 (USADAS TCC Mi'!T:T))</f>
        <v>Meio</v>
      </c>
      <c r="Y144" s="8" t="str">
        <f t="array" ref="Y144">IF($D144="erro",XLOOKUP($A144,'Ocorrências 2022 (TODAS)'!$A:$A,'Ocorrências 2022 (TODAS)'!U:U),XLOOKUP($A144,'[1]Ocorrências 2022 (USADAS TCC Mi'!$A:$A,'[1]Ocorrências 2022 (USADAS TCC Mi'!U:U))</f>
        <v>QUADRA 410 NORTE - FESTA JUNINA DA ESCOLA IFB</v>
      </c>
      <c r="Z144" s="162" t="str">
        <f t="array" ref="Z144">IF($D144="erro",XLOOKUP($A144,'Ocorrências 2022 (TODAS)'!$A:$A,'Ocorrências 2022 (TODAS)'!V:V),XLOOKUP($A144,'[1]Ocorrências 2022 (USADAS TCC Mi'!$A:$A,'[1]Ocorrências 2022 (USADAS TCC Mi'!V:V))</f>
        <v>-15.75383</v>
      </c>
      <c r="AA144" s="162" t="str">
        <f t="array" ref="AA144">IF($D144="erro",XLOOKUP($A144,'Ocorrências 2022 (TODAS)'!$A:$A,'Ocorrências 2022 (TODAS)'!W:W),XLOOKUP($A144,'[1]Ocorrências 2022 (USADAS TCC Mi'!$A:$A,'[1]Ocorrências 2022 (USADAS TCC Mi'!W:W))</f>
        <v>-47.88159</v>
      </c>
      <c r="AB144" s="8" t="str">
        <f t="array" ref="AB144">IF($D144="erro",XLOOKUP($A144,'Ocorrências 2022 (TODAS)'!$A:$A,'Ocorrências 2022 (TODAS)'!X:X),XLOOKUP($A144,'[1]Ocorrências 2022 (USADAS TCC Mi'!$A:$A,'[1]Ocorrências 2022 (USADAS TCC Mi'!X:X))</f>
        <v>Plano Piloto</v>
      </c>
      <c r="AC144" s="8" t="str">
        <f t="array" ref="AC144">IF($D144="erro",XLOOKUP($A144,'Ocorrências 2022 (TODAS)'!$A:$A,'Ocorrências 2022 (TODAS)'!Y:Y),XLOOKUP($A144,'[1]Ocorrências 2022 (USADAS TCC Mi'!$A:$A,'[1]Ocorrências 2022 (USADAS TCC Mi'!Y:Y))</f>
        <v>Não</v>
      </c>
      <c r="AD144" s="8" t="str">
        <f t="array" ref="AD144">IF($D144="erro",XLOOKUP($A144,'Ocorrências 2022 (TODAS)'!$A:$A,'Ocorrências 2022 (TODAS)'!Z:Z),XLOOKUP($A144,'[1]Ocorrências 2022 (USADAS TCC Mi'!$A:$A,'[1]Ocorrências 2022 (USADAS TCC Mi'!Z:Z))</f>
        <v>Área pública</v>
      </c>
      <c r="AE144" s="8" t="str">
        <f t="array" ref="AE144">IF($D144="erro",XLOOKUP($A144,'Ocorrências 2022 (TODAS)'!$A:$A,'Ocorrências 2022 (TODAS)'!AA:AA),XLOOKUP($A144,'[1]Ocorrências 2022 (USADAS TCC Mi'!$A:$A,'[1]Ocorrências 2022 (USADAS TCC Mi'!AA:AA))</f>
        <v/>
      </c>
      <c r="AF144" s="8" t="str">
        <f t="array" ref="AF144">IF($D144="erro",XLOOKUP($A144,'Ocorrências 2022 (TODAS)'!$A:$A,'Ocorrências 2022 (TODAS)'!AB:AB),XLOOKUP($A144,'[1]Ocorrências 2022 (USADAS TCC Mi'!$A:$A,'[1]Ocorrências 2022 (USADAS TCC Mi'!AB:AB))</f>
        <v/>
      </c>
      <c r="AG144" s="8">
        <f t="array" ref="AG144">IF($D144="erro",XLOOKUP($A144,'Ocorrências 2022 (TODAS)'!$A:$A,'Ocorrências 2022 (TODAS)'!AC:AC),XLOOKUP($A144,'[1]Ocorrências 2022 (USADAS TCC Mi'!$A:$A,'[1]Ocorrências 2022 (USADAS TCC Mi'!AC:AC))</f>
        <v>17</v>
      </c>
      <c r="AH144" s="8" t="str">
        <f t="array" ref="AH144">IF($D144="erro",XLOOKUP($A144,'Ocorrências 2022 (TODAS)'!$A:$A,'Ocorrências 2022 (TODAS)'!AD:AD),XLOOKUP($A144,'[1]Ocorrências 2022 (USADAS TCC Mi'!$A:$A,'[1]Ocorrências 2022 (USADAS TCC Mi'!AD:AD))</f>
        <v>Adolescente</v>
      </c>
      <c r="AI144" s="8" t="str">
        <f t="array" ref="AI144">IF($D144="erro",XLOOKUP($A144,'Ocorrências 2022 (TODAS)'!$A:$A,'Ocorrências 2022 (TODAS)'!AE:AE),XLOOKUP($A144,'[1]Ocorrências 2022 (USADAS TCC Mi'!$A:$A,'[1]Ocorrências 2022 (USADAS TCC Mi'!AE:AE))</f>
        <v>Feminino</v>
      </c>
      <c r="AJ144" s="8" t="str">
        <f t="array" ref="AJ144">IF($D144="erro",XLOOKUP($A144,'Ocorrências 2022 (TODAS)'!$A:$A,'Ocorrências 2022 (TODAS)'!AF:AF),XLOOKUP($A144,'[1]Ocorrências 2022 (USADAS TCC Mi'!$A:$A,'[1]Ocorrências 2022 (USADAS TCC Mi'!AF:AF))</f>
        <v>Médio incompleto</v>
      </c>
      <c r="AK144" s="8" t="str">
        <f t="array" ref="AK144">IF($D144="erro",XLOOKUP($A144,'Ocorrências 2022 (TODAS)'!$A:$A,'Ocorrências 2022 (TODAS)'!AG:AG),XLOOKUP($A144,'[1]Ocorrências 2022 (USADAS TCC Mi'!$A:$A,'[1]Ocorrências 2022 (USADAS TCC Mi'!AG:AG))</f>
        <v>Solteira</v>
      </c>
      <c r="AL144" s="8" t="str">
        <f t="array" ref="AL144">IF($D144="erro",XLOOKUP($A144,'Ocorrências 2022 (TODAS)'!$A:$A,'Ocorrências 2022 (TODAS)'!AH:AH),XLOOKUP($A144,'[1]Ocorrências 2022 (USADAS TCC Mi'!$A:$A,'[1]Ocorrências 2022 (USADAS TCC Mi'!AH:AH))</f>
        <v>Estagiária</v>
      </c>
      <c r="AM144" s="8" t="str">
        <f t="array" ref="AM144">IF($D144="erro",XLOOKUP($A144,'Ocorrências 2022 (TODAS)'!$A:$A,'Ocorrências 2022 (TODAS)'!AI:AI),XLOOKUP($A144,'[1]Ocorrências 2022 (USADAS TCC Mi'!$A:$A,'[1]Ocorrências 2022 (USADAS TCC Mi'!AI:AI))</f>
        <v>QNP 28 CONJUNTO D CASA 19 - CEILÂNDIA</v>
      </c>
      <c r="AN144" s="8" t="str">
        <f t="array" ref="AN144">IF($D144="erro",XLOOKUP($A144,'Ocorrências 2022 (TODAS)'!$A:$A,'Ocorrências 2022 (TODAS)'!AJ:AJ),XLOOKUP($A144,'[1]Ocorrências 2022 (USADAS TCC Mi'!$A:$A,'[1]Ocorrências 2022 (USADAS TCC Mi'!AJ:AJ))</f>
        <v>Conhecida</v>
      </c>
      <c r="AO144" s="8">
        <f t="array" ref="AO144">IF($D144="erro",XLOOKUP($A144,'Ocorrências 2022 (TODAS)'!$A:$A,'Ocorrências 2022 (TODAS)'!AK:AK),XLOOKUP($A144,'[1]Ocorrências 2022 (USADAS TCC Mi'!$A:$A,'[1]Ocorrências 2022 (USADAS TCC Mi'!AK:AK))</f>
        <v>16</v>
      </c>
      <c r="AP144" s="8" t="str">
        <f t="array" ref="AP144">IF($D144="erro",XLOOKUP($A144,'Ocorrências 2022 (TODAS)'!$A:$A,'Ocorrências 2022 (TODAS)'!AL:AL),XLOOKUP($A144,'[1]Ocorrências 2022 (USADAS TCC Mi'!$A:$A,'[1]Ocorrências 2022 (USADAS TCC Mi'!AL:AL))</f>
        <v/>
      </c>
      <c r="AQ144" s="8" t="str">
        <f t="array" ref="AQ144">IF($D144="erro",XLOOKUP($A144,'Ocorrências 2022 (TODAS)'!$A:$A,'Ocorrências 2022 (TODAS)'!AM:AM),XLOOKUP($A144,'[1]Ocorrências 2022 (USADAS TCC Mi'!$A:$A,'[1]Ocorrências 2022 (USADAS TCC Mi'!AM:AM))</f>
        <v>Adolescente</v>
      </c>
      <c r="AR144" s="8" t="str">
        <f t="array" ref="AR144">IF($D144="erro",XLOOKUP($A144,'Ocorrências 2022 (TODAS)'!$A:$A,'Ocorrências 2022 (TODAS)'!AN:AN),XLOOKUP($A144,'[1]Ocorrências 2022 (USADAS TCC Mi'!$A:$A,'[1]Ocorrências 2022 (USADAS TCC Mi'!AN:AN))</f>
        <v>Masculino</v>
      </c>
      <c r="AS144" s="8" t="str">
        <f t="array" ref="AS144">IF($D144="erro",XLOOKUP($A144,'Ocorrências 2022 (TODAS)'!$A:$A,'Ocorrências 2022 (TODAS)'!AO:AO),XLOOKUP($A144,'[1]Ocorrências 2022 (USADAS TCC Mi'!$A:$A,'[1]Ocorrências 2022 (USADAS TCC Mi'!AO:AO))</f>
        <v/>
      </c>
      <c r="AT144" s="8" t="str">
        <f t="array" ref="AT144">IF($D144="erro",XLOOKUP($A144,'Ocorrências 2022 (TODAS)'!$A:$A,'Ocorrências 2022 (TODAS)'!AP:AP),XLOOKUP($A144,'[1]Ocorrências 2022 (USADAS TCC Mi'!$A:$A,'[1]Ocorrências 2022 (USADAS TCC Mi'!AP:AP))</f>
        <v/>
      </c>
      <c r="AU144" s="8" t="str">
        <f t="array" ref="AU144">IF($D144="erro",XLOOKUP($A144,'Ocorrências 2022 (TODAS)'!$A:$A,'Ocorrências 2022 (TODAS)'!AQ:AQ),XLOOKUP($A144,'[1]Ocorrências 2022 (USADAS TCC Mi'!$A:$A,'[1]Ocorrências 2022 (USADAS TCC Mi'!AQ:AQ))</f>
        <v/>
      </c>
      <c r="AV144" s="8" t="str">
        <f t="array" ref="AV144">IF($D144="erro",XLOOKUP($A144,'Ocorrências 2022 (TODAS)'!$A:$A,'Ocorrências 2022 (TODAS)'!AR:AR),XLOOKUP($A144,'[1]Ocorrências 2022 (USADAS TCC Mi'!$A:$A,'[1]Ocorrências 2022 (USADAS TCC Mi'!AR:AR))</f>
        <v/>
      </c>
      <c r="AW144" s="8" t="str">
        <f t="array" ref="AW144">IF($D144="erro",XLOOKUP($A144,'Ocorrências 2022 (TODAS)'!$A:$A,'Ocorrências 2022 (TODAS)'!AS:AS),XLOOKUP($A144,'[1]Ocorrências 2022 (USADAS TCC Mi'!$A:$A,'[1]Ocorrências 2022 (USADAS TCC Mi'!AS:AS))</f>
        <v/>
      </c>
      <c r="AX144" s="8" t="str">
        <f t="array" ref="AX144">IF($D144="erro",XLOOKUP($A144,'Ocorrências 2022 (TODAS)'!$A:$A,'Ocorrências 2022 (TODAS)'!AT:AT),XLOOKUP($A144,'[1]Ocorrências 2022 (USADAS TCC Mi'!$A:$A,'[1]Ocorrências 2022 (USADAS TCC Mi'!AT:AT))</f>
        <v>NI</v>
      </c>
      <c r="AY144" s="8" t="str">
        <f t="array" ref="AY144">IF($D144="erro",XLOOKUP($A144,'Ocorrências 2022 (TODAS)'!$A:$A,'Ocorrências 2022 (TODAS)'!AU:AU),XLOOKUP($A144,'[1]Ocorrências 2022 (USADAS TCC Mi'!$A:$A,'[1]Ocorrências 2022 (USADAS TCC Mi'!AU:AU))</f>
        <v/>
      </c>
      <c r="AZ144" s="8" t="str">
        <f t="array" ref="AZ144">IF($D144="erro",XLOOKUP($A144,'Ocorrências 2022 (TODAS)'!$A:$A,'Ocorrências 2022 (TODAS)'!AV:AV),XLOOKUP($A144,'[1]Ocorrências 2022 (USADAS TCC Mi'!$A:$A,'[1]Ocorrências 2022 (USADAS TCC Mi'!AV:AV))</f>
        <v/>
      </c>
      <c r="BA144" s="8" t="str">
        <f t="array" ref="BA144">IF($D144="erro",XLOOKUP($A144,'Ocorrências 2022 (TODAS)'!$A:$A,'Ocorrências 2022 (TODAS)'!AW:AW),XLOOKUP($A144,'[1]Ocorrências 2022 (USADAS TCC Mi'!$A:$A,'[1]Ocorrências 2022 (USADAS TCC Mi'!AW:AW))</f>
        <v/>
      </c>
      <c r="BB144" s="8" t="str">
        <f t="array" ref="BB144">IF($D144="erro",XLOOKUP($A144,'Ocorrências 2022 (TODAS)'!$A:$A,'Ocorrências 2022 (TODAS)'!AX:AX),XLOOKUP($A144,'[1]Ocorrências 2022 (USADAS TCC Mi'!$A:$A,'[1]Ocorrências 2022 (USADAS TCC Mi'!AX:AX))</f>
        <v/>
      </c>
      <c r="BC144" s="8" t="str">
        <f t="array" ref="BC144">IF($D144="erro",XLOOKUP($A144,'Ocorrências 2022 (TODAS)'!$A:$A,'Ocorrências 2022 (TODAS)'!AY:AY),XLOOKUP($A144,'[1]Ocorrências 2022 (USADAS TCC Mi'!$A:$A,'[1]Ocorrências 2022 (USADAS TCC Mi'!AY:AY))</f>
        <v/>
      </c>
      <c r="BD144" s="8" t="str">
        <f t="array" ref="BD144">IF($D144="erro",XLOOKUP($A144,'Ocorrências 2022 (TODAS)'!$A:$A,'Ocorrências 2022 (TODAS)'!AZ:AZ),XLOOKUP($A144,'[1]Ocorrências 2022 (USADAS TCC Mi'!$A:$A,'[1]Ocorrências 2022 (USADAS TCC Mi'!AZ:AZ))</f>
        <v/>
      </c>
      <c r="BE144" s="8" t="str">
        <f t="array" ref="BE144">IF($D144="erro",XLOOKUP($A144,'Ocorrências 2022 (TODAS)'!$A:$A,'Ocorrências 2022 (TODAS)'!BA:BA),XLOOKUP($A144,'[1]Ocorrências 2022 (USADAS TCC Mi'!$A:$A,'[1]Ocorrências 2022 (USADAS TCC Mi'!BA:BA))</f>
        <v/>
      </c>
      <c r="BF144" s="8" t="str">
        <f t="array" ref="BF144">IF($D144="erro",XLOOKUP($A144,'Ocorrências 2022 (TODAS)'!$A:$A,'Ocorrências 2022 (TODAS)'!BB:BB),XLOOKUP($A144,'[1]Ocorrências 2022 (USADAS TCC Mi'!$A:$A,'[1]Ocorrências 2022 (USADAS TCC Mi'!BB:BB))</f>
        <v/>
      </c>
      <c r="BG144" s="8" t="str">
        <f t="array" ref="BG144">IF($D144="erro",XLOOKUP($A144,'Ocorrências 2022 (TODAS)'!$A:$A,'Ocorrências 2022 (TODAS)'!BC:BC),XLOOKUP($A144,'[1]Ocorrências 2022 (USADAS TCC Mi'!$A:$A,'[1]Ocorrências 2022 (USADAS TCC Mi'!BC:BC))</f>
        <v/>
      </c>
      <c r="BH144" s="8" t="str">
        <f t="array" ref="BH144">IF($D144="erro",XLOOKUP($A144,'Ocorrências 2022 (TODAS)'!$A:$A,'Ocorrências 2022 (TODAS)'!BD:BD),XLOOKUP($A144,'[1]Ocorrências 2022 (USADAS TCC Mi'!$A:$A,'[1]Ocorrências 2022 (USADAS TCC Mi'!BD:BD))</f>
        <v/>
      </c>
      <c r="BI144" s="8" t="str">
        <f t="array" ref="BI144">IF($D144="erro",XLOOKUP($A144,'Ocorrências 2022 (TODAS)'!$A:$A,'Ocorrências 2022 (TODAS)'!BE:BE),XLOOKUP($A144,'[1]Ocorrências 2022 (USADAS TCC Mi'!$A:$A,'[1]Ocorrências 2022 (USADAS TCC Mi'!BE:BE))</f>
        <v/>
      </c>
      <c r="BJ144" s="8" t="str">
        <f t="array" ref="BJ144">IF($D144="erro",XLOOKUP($A144,'Ocorrências 2022 (TODAS)'!$A:$A,'Ocorrências 2022 (TODAS)'!BF:BF),XLOOKUP($A144,'[1]Ocorrências 2022 (USADAS TCC Mi'!$A:$A,'[1]Ocorrências 2022 (USADAS TCC Mi'!BF:BF))</f>
        <v/>
      </c>
      <c r="BK144" s="8" t="str">
        <f t="array" ref="BK144">IF($D144="erro",XLOOKUP($A144,'Ocorrências 2022 (TODAS)'!$A:$A,'Ocorrências 2022 (TODAS)'!BG:BG),XLOOKUP($A144,'[1]Ocorrências 2022 (USADAS TCC Mi'!$A:$A,'[1]Ocorrências 2022 (USADAS TCC Mi'!BG:BG))</f>
        <v/>
      </c>
      <c r="BL144" s="8" t="str">
        <f t="array" ref="BL144">IF($D144="erro",XLOOKUP($A144,'Ocorrências 2022 (TODAS)'!$A:$A,'Ocorrências 2022 (TODAS)'!BH:BH),XLOOKUP($A144,'[1]Ocorrências 2022 (USADAS TCC Mi'!$A:$A,'[1]Ocorrências 2022 (USADAS TCC Mi'!BH:BH))</f>
        <v/>
      </c>
      <c r="BM144" s="8" t="str">
        <f t="array" ref="BM144">IF($D144="erro",XLOOKUP($A144,'Ocorrências 2022 (TODAS)'!$A:$A,'Ocorrências 2022 (TODAS)'!BI:BI),XLOOKUP($A144,'[1]Ocorrências 2022 (USADAS TCC Mi'!$A:$A,'[1]Ocorrências 2022 (USADAS TCC Mi'!BI:BI))</f>
        <v/>
      </c>
      <c r="BN144" s="8" t="str">
        <f t="array" ref="BN144">IF($D144="erro",XLOOKUP($A144,'Ocorrências 2022 (TODAS)'!$A:$A,'Ocorrências 2022 (TODAS)'!BJ:BJ),XLOOKUP($A144,'[1]Ocorrências 2022 (USADAS TCC Mi'!$A:$A,'[1]Ocorrências 2022 (USADAS TCC Mi'!BJ:BJ))</f>
        <v>Sim</v>
      </c>
      <c r="BO144" s="8" t="str">
        <f t="array" ref="BO144">IF($D144="erro",XLOOKUP($A144,'Ocorrências 2022 (TODAS)'!$A:$A,'Ocorrências 2022 (TODAS)'!BK:BK),XLOOKUP($A144,'[1]Ocorrências 2022 (USADAS TCC Mi'!$A:$A,'[1]Ocorrências 2022 (USADAS TCC Mi'!BK:BK))</f>
        <v/>
      </c>
      <c r="BP144" s="8" t="str">
        <f t="array" ref="BP144">IF($D144="erro",XLOOKUP($A144,'Ocorrências 2022 (TODAS)'!$A:$A,'Ocorrências 2022 (TODAS)'!BL:BL),XLOOKUP($A144,'[1]Ocorrências 2022 (USADAS TCC Mi'!$A:$A,'[1]Ocorrências 2022 (USADAS TCC Mi'!BL:BL))</f>
        <v/>
      </c>
      <c r="BQ144" s="8" t="str">
        <f t="array" ref="BQ144">IF($D144="erro",XLOOKUP($A144,'Ocorrências 2022 (TODAS)'!$A:$A,'Ocorrências 2022 (TODAS)'!BM:BM),XLOOKUP($A144,'[1]Ocorrências 2022 (USADAS TCC Mi'!$A:$A,'[1]Ocorrências 2022 (USADAS TCC Mi'!BM:BM))</f>
        <v/>
      </c>
      <c r="BR144" s="8" t="str">
        <f t="array" ref="BR144">IF($D144="erro",XLOOKUP($A144,'Ocorrências 2022 (TODAS)'!$A:$A,'Ocorrências 2022 (TODAS)'!BN:BN),XLOOKUP($A144,'[1]Ocorrências 2022 (USADAS TCC Mi'!$A:$A,'[1]Ocorrências 2022 (USADAS TCC Mi'!BN:BN))</f>
        <v/>
      </c>
      <c r="BS144" s="8" t="str">
        <f t="array" ref="BS144">IF($D144="erro",XLOOKUP($A144,'Ocorrências 2022 (TODAS)'!$A:$A,'Ocorrências 2022 (TODAS)'!BO:BO),XLOOKUP($A144,'[1]Ocorrências 2022 (USADAS TCC Mi'!$A:$A,'[1]Ocorrências 2022 (USADAS TCC Mi'!BO:BO))</f>
        <v/>
      </c>
      <c r="BT144" s="8" t="str">
        <f t="array" ref="BT144">IF($D144="erro",XLOOKUP($A144,'Ocorrências 2022 (TODAS)'!$A:$A,'Ocorrências 2022 (TODAS)'!BP:BP),XLOOKUP($A144,'[1]Ocorrências 2022 (USADAS TCC Mi'!$A:$A,'[1]Ocorrências 2022 (USADAS TCC Mi'!BP:BP))</f>
        <v/>
      </c>
      <c r="BU144" s="8" t="str">
        <f t="array" ref="BU144">IF($D144="erro",XLOOKUP($A144,'Ocorrências 2022 (TODAS)'!$A:$A,'Ocorrências 2022 (TODAS)'!BQ:BQ),XLOOKUP($A144,'[1]Ocorrências 2022 (USADAS TCC Mi'!$A:$A,'[1]Ocorrências 2022 (USADAS TCC Mi'!BQ:BQ))</f>
        <v/>
      </c>
      <c r="BV144" s="8" t="str">
        <f t="array" ref="BV144">IF($D144="erro",XLOOKUP($A144,'Ocorrências 2022 (TODAS)'!$A:$A,'Ocorrências 2022 (TODAS)'!BR:BR),XLOOKUP($A144,'[1]Ocorrências 2022 (USADAS TCC Mi'!$A:$A,'[1]Ocorrências 2022 (USADAS TCC Mi'!BR:BR))</f>
        <v/>
      </c>
      <c r="BW144" s="8" t="str">
        <f t="array" ref="BW144">IF($D144="erro",XLOOKUP($A144,'Ocorrências 2022 (TODAS)'!$A:$A,'Ocorrências 2022 (TODAS)'!BS:BS),XLOOKUP($A144,'[1]Ocorrências 2022 (USADAS TCC Mi'!$A:$A,'[1]Ocorrências 2022 (USADAS TCC Mi'!BS:BS))</f>
        <v/>
      </c>
      <c r="BX144" s="8" t="str">
        <f t="array" ref="BX144">IF($D144="erro",XLOOKUP($A144,'Ocorrências 2022 (TODAS)'!$A:$A,'Ocorrências 2022 (TODAS)'!BT:BT),XLOOKUP($A144,'[1]Ocorrências 2022 (USADAS TCC Mi'!$A:$A,'[1]Ocorrências 2022 (USADAS TCC Mi'!BT:BT))</f>
        <v/>
      </c>
      <c r="BY144" s="8" t="str">
        <f t="array" ref="BY144">IF($D144="erro",XLOOKUP($A144,'Ocorrências 2022 (TODAS)'!$A:$A,'Ocorrências 2022 (TODAS)'!BU:BU),XLOOKUP($A144,'[1]Ocorrências 2022 (USADAS TCC Mi'!$A:$A,'[1]Ocorrências 2022 (USADAS TCC Mi'!BU:BU))</f>
        <v/>
      </c>
      <c r="BZ144" s="8" t="str">
        <f t="array" ref="BZ144">IF($D144="erro",XLOOKUP($A144,'Ocorrências 2022 (TODAS)'!$A:$A,'Ocorrências 2022 (TODAS)'!BV:BV),XLOOKUP($A144,'[1]Ocorrências 2022 (USADAS TCC Mi'!$A:$A,'[1]Ocorrências 2022 (USADAS TCC Mi'!BV:BV))</f>
        <v/>
      </c>
      <c r="CA144" s="8" t="str">
        <f t="array" ref="CA144">IF($D144="erro",XLOOKUP($A144,'Ocorrências 2022 (TODAS)'!$A:$A,'Ocorrências 2022 (TODAS)'!BW:BW),XLOOKUP($A144,'[1]Ocorrências 2022 (USADAS TCC Mi'!$A:$A,'[1]Ocorrências 2022 (USADAS TCC Mi'!BW:BW))</f>
        <v/>
      </c>
      <c r="CB144" s="8" t="str">
        <f t="array" ref="CB144">IF($D144="erro",XLOOKUP($A144,'Ocorrências 2022 (TODAS)'!$A:$A,'Ocorrências 2022 (TODAS)'!BX:BX),XLOOKUP($A144,'[1]Ocorrências 2022 (USADAS TCC Mi'!$A:$A,'[1]Ocorrências 2022 (USADAS TCC Mi'!BX:BX))</f>
        <v/>
      </c>
      <c r="CC144" s="8" t="str">
        <f t="array" ref="CC144">IF($D144="erro",XLOOKUP($A144,'Ocorrências 2022 (TODAS)'!$A:$A,'Ocorrências 2022 (TODAS)'!BY:BY),XLOOKUP($A144,'[1]Ocorrências 2022 (USADAS TCC Mi'!$A:$A,'[1]Ocorrências 2022 (USADAS TCC Mi'!BY:BY))</f>
        <v/>
      </c>
      <c r="CD144" s="8" t="str">
        <f t="array" ref="CD144">IF($D144="erro",XLOOKUP($A144,'Ocorrências 2022 (TODAS)'!$A:$A,'Ocorrências 2022 (TODAS)'!BZ:BZ),XLOOKUP($A144,'[1]Ocorrências 2022 (USADAS TCC Mi'!$A:$A,'[1]Ocorrências 2022 (USADAS TCC Mi'!BZ:BZ))</f>
        <v/>
      </c>
      <c r="CE144" s="8" t="str">
        <f t="array" ref="CE144">IF($D144="erro",XLOOKUP($A144,'Ocorrências 2022 (TODAS)'!$A:$A,'Ocorrências 2022 (TODAS)'!CA:CA),XLOOKUP($A144,'[1]Ocorrências 2022 (USADAS TCC Mi'!$A:$A,'[1]Ocorrências 2022 (USADAS TCC Mi'!CA:CA))</f>
        <v/>
      </c>
      <c r="CF144" s="8" t="str">
        <f t="array" ref="CF144">IF($D144="erro",XLOOKUP($A144,'Ocorrências 2022 (TODAS)'!$A:$A,'Ocorrências 2022 (TODAS)'!CB:CB),XLOOKUP($A144,'[1]Ocorrências 2022 (USADAS TCC Mi'!$A:$A,'[1]Ocorrências 2022 (USADAS TCC Mi'!CB:CB))</f>
        <v/>
      </c>
      <c r="CG144" s="8" t="str">
        <f t="array" ref="CG144">IF($D144="erro",XLOOKUP($A144,'Ocorrências 2022 (TODAS)'!$A:$A,'Ocorrências 2022 (TODAS)'!CC:CC),XLOOKUP($A144,'[1]Ocorrências 2022 (USADAS TCC Mi'!$A:$A,'[1]Ocorrências 2022 (USADAS TCC Mi'!CC:CC))</f>
        <v/>
      </c>
      <c r="CH144" s="8" t="str">
        <f t="array" ref="CH144">IF($D144="erro",XLOOKUP($A144,'Ocorrências 2022 (TODAS)'!$A:$A,'Ocorrências 2022 (TODAS)'!CD:CD),XLOOKUP($A144,'[1]Ocorrências 2022 (USADAS TCC Mi'!$A:$A,'[1]Ocorrências 2022 (USADAS TCC Mi'!CD:CD))</f>
        <v/>
      </c>
      <c r="CI144" s="8" t="str">
        <f t="array" ref="CI144">IF($D144="erro",XLOOKUP($A144,'Ocorrências 2022 (TODAS)'!$A:$A,'Ocorrências 2022 (TODAS)'!CE:CE),XLOOKUP($A144,'[1]Ocorrências 2022 (USADAS TCC Mi'!$A:$A,'[1]Ocorrências 2022 (USADAS TCC Mi'!CE:CE))</f>
        <v/>
      </c>
      <c r="CJ144" s="8" t="str">
        <f t="array" ref="CJ144">IF($D144="erro",XLOOKUP($A144,'Ocorrências 2022 (TODAS)'!$A:$A,'Ocorrências 2022 (TODAS)'!CF:CF),XLOOKUP($A144,'[1]Ocorrências 2022 (USADAS TCC Mi'!$A:$A,'[1]Ocorrências 2022 (USADAS TCC Mi'!CF:CF))</f>
        <v/>
      </c>
      <c r="CK144" s="8" t="str">
        <f t="array" ref="CK144">IF($D144="erro",XLOOKUP($A144,'Ocorrências 2022 (TODAS)'!$A:$A,'Ocorrências 2022 (TODAS)'!CG:CG),XLOOKUP($A144,'[1]Ocorrências 2022 (USADAS TCC Mi'!$A:$A,'[1]Ocorrências 2022 (USADAS TCC Mi'!CG:CG))</f>
        <v/>
      </c>
      <c r="CL144" s="163" t="str">
        <f t="array" ref="CL144">IF($D144="erro",XLOOKUP($A144,'Ocorrências 2022 (TODAS)'!$A:$A,'Ocorrências 2022 (TODAS)'!CH:CH),XLOOKUP($A144,'[1]Ocorrências 2022 (USADAS TCC Mi'!$A:$A,'[1]Ocorrências 2022 (USADAS TCC Mi'!CH:CH))</f>
        <v/>
      </c>
      <c r="CM144" s="8" t="str">
        <f t="array" ref="CM144">IF($D144="erro",XLOOKUP($A144,'Ocorrências 2022 (TODAS)'!$A:$A,'Ocorrências 2022 (TODAS)'!CI:CI),XLOOKUP($A144,'[1]Ocorrências 2022 (USADAS TCC Mi'!$A:$A,'[1]Ocorrências 2022 (USADAS TCC Mi'!CI:CI))</f>
        <v/>
      </c>
      <c r="CN144" s="8" t="str">
        <f t="array" ref="CN144">IF($D144="erro",XLOOKUP($A144,'Ocorrências 2022 (TODAS)'!$A:$A,'Ocorrências 2022 (TODAS)'!CJ:CJ),XLOOKUP($A144,'[1]Ocorrências 2022 (USADAS TCC Mi'!$A:$A,'[1]Ocorrências 2022 (USADAS TCC Mi'!CJ:CJ))</f>
        <v/>
      </c>
      <c r="CO144" s="8" t="str">
        <f t="array" ref="CO144">IF($D144="erro",XLOOKUP($A144,'Ocorrências 2022 (TODAS)'!$A:$A,'Ocorrências 2022 (TODAS)'!CK:CK),XLOOKUP($A144,'[1]Ocorrências 2022 (USADAS TCC Mi'!$A:$A,'[1]Ocorrências 2022 (USADAS TCC Mi'!CK:CK))</f>
        <v/>
      </c>
      <c r="CP144" s="8" t="str">
        <f t="array" ref="CP144">IF($D144="erro",XLOOKUP($A144,'Ocorrências 2022 (TODAS)'!$A:$A,'Ocorrências 2022 (TODAS)'!CL:CL),XLOOKUP($A144,'[1]Ocorrências 2022 (USADAS TCC Mi'!$A:$A,'[1]Ocorrências 2022 (USADAS TCC Mi'!CL:CL))</f>
        <v/>
      </c>
      <c r="CQ144" s="8" t="str">
        <f t="array" ref="CQ144">IF($D144="erro",XLOOKUP($A144,'Ocorrências 2022 (TODAS)'!$A:$A,'Ocorrências 2022 (TODAS)'!CM:CM),XLOOKUP($A144,'[1]Ocorrências 2022 (USADAS TCC Mi'!$A:$A,'[1]Ocorrências 2022 (USADAS TCC Mi'!CM:CM))</f>
        <v/>
      </c>
      <c r="CR144" s="8" t="str">
        <f t="array" ref="CR144">IF($D144="erro",XLOOKUP($A144,'Ocorrências 2022 (TODAS)'!$A:$A,'Ocorrências 2022 (TODAS)'!CN:CN),XLOOKUP($A144,'[1]Ocorrências 2022 (USADAS TCC Mi'!$A:$A,'[1]Ocorrências 2022 (USADAS TCC Mi'!CN:CN))</f>
        <v/>
      </c>
      <c r="CS144" s="8" t="str">
        <f t="array" ref="CS144">IF($D144="erro",XLOOKUP($A144,'Ocorrências 2022 (TODAS)'!$A:$A,'Ocorrências 2022 (TODAS)'!CO:CO),XLOOKUP($A144,'[1]Ocorrências 2022 (USADAS TCC Mi'!$A:$A,'[1]Ocorrências 2022 (USADAS TCC Mi'!CO:CO))</f>
        <v/>
      </c>
      <c r="CT144" s="8" t="str">
        <f t="array" ref="CT144">IF($D144="erro",XLOOKUP($A144,'Ocorrências 2022 (TODAS)'!$A:$A,'Ocorrências 2022 (TODAS)'!CP:CP),XLOOKUP($A144,'[1]Ocorrências 2022 (USADAS TCC Mi'!$A:$A,'[1]Ocorrências 2022 (USADAS TCC Mi'!CP:CP))</f>
        <v/>
      </c>
      <c r="CU144" s="8" t="str">
        <f t="array" ref="CU144">IF($D144="erro",XLOOKUP($A144,'Ocorrências 2022 (TODAS)'!$A:$A,'Ocorrências 2022 (TODAS)'!CQ:CQ),XLOOKUP($A144,'[1]Ocorrências 2022 (USADAS TCC Mi'!$A:$A,'[1]Ocorrências 2022 (USADAS TCC Mi'!CQ:CQ))</f>
        <v/>
      </c>
      <c r="CV144" s="8" t="str">
        <f t="array" ref="CV144">IF($D144="erro",XLOOKUP($A144,'Ocorrências 2022 (TODAS)'!$A:$A,'Ocorrências 2022 (TODAS)'!CR:CR),XLOOKUP($A144,'[1]Ocorrências 2022 (USADAS TCC Mi'!$A:$A,'[1]Ocorrências 2022 (USADAS TCC Mi'!CR:CR))</f>
        <v/>
      </c>
      <c r="CW144" s="8" t="str">
        <f t="array" ref="CW144">IF($D144="erro",XLOOKUP($A144,'Ocorrências 2022 (TODAS)'!$A:$A,'Ocorrências 2022 (TODAS)'!CS:CS),XLOOKUP($A144,'[1]Ocorrências 2022 (USADAS TCC Mi'!$A:$A,'[1]Ocorrências 2022 (USADAS TCC Mi'!CS:CS))</f>
        <v/>
      </c>
      <c r="CX144" s="8" t="str">
        <f t="array" ref="CX144">IF($D144="erro",XLOOKUP($A144,'Ocorrências 2022 (TODAS)'!$A:$A,'Ocorrências 2022 (TODAS)'!CT:CT),XLOOKUP($A144,'[1]Ocorrências 2022 (USADAS TCC Mi'!$A:$A,'[1]Ocorrências 2022 (USADAS TCC Mi'!CT:CT))</f>
        <v/>
      </c>
      <c r="CY144" s="8" t="str">
        <f t="array" ref="CY144">IF($D144="erro",XLOOKUP($A144,'Ocorrências 2022 (TODAS)'!$A:$A,'Ocorrências 2022 (TODAS)'!CU:CU),XLOOKUP($A144,'[1]Ocorrências 2022 (USADAS TCC Mi'!$A:$A,'[1]Ocorrências 2022 (USADAS TCC Mi'!CU:CU))</f>
        <v/>
      </c>
      <c r="CZ144" s="8" t="str">
        <f t="array" ref="CZ144">IF($D144="erro",XLOOKUP($A144,'Ocorrências 2022 (TODAS)'!$A:$A,'Ocorrências 2022 (TODAS)'!CV:CV),XLOOKUP($A144,'[1]Ocorrências 2022 (USADAS TCC Mi'!$A:$A,'[1]Ocorrências 2022 (USADAS TCC Mi'!CV:CV))</f>
        <v/>
      </c>
      <c r="DA144" s="8" t="str">
        <f t="array" ref="DA144">IF($D144="erro",XLOOKUP($A144,'Ocorrências 2022 (TODAS)'!$A:$A,'Ocorrências 2022 (TODAS)'!CW:CW),XLOOKUP($A144,'[1]Ocorrências 2022 (USADAS TCC Mi'!$A:$A,'[1]Ocorrências 2022 (USADAS TCC Mi'!CW:CW))</f>
        <v/>
      </c>
      <c r="DB144" s="8" t="str">
        <f t="array" ref="DB144">IF($D144="erro",XLOOKUP($A144,'Ocorrências 2022 (TODAS)'!$A:$A,'Ocorrências 2022 (TODAS)'!CX:CX),XLOOKUP($A144,'[1]Ocorrências 2022 (USADAS TCC Mi'!$A:$A,'[1]Ocorrências 2022 (USADAS TCC Mi'!CX:CX))</f>
        <v/>
      </c>
      <c r="DC144" s="8" t="str">
        <f t="array" ref="DC144">IF($D144="erro",XLOOKUP($A144,'Ocorrências 2022 (TODAS)'!$A:$A,'Ocorrências 2022 (TODAS)'!CY:CY),XLOOKUP($A144,'[1]Ocorrências 2022 (USADAS TCC Mi'!$A:$A,'[1]Ocorrências 2022 (USADAS TCC Mi'!CY:CY))</f>
        <v/>
      </c>
      <c r="DD144" s="8" t="str">
        <f t="array" ref="DD144">IF($D144="erro",XLOOKUP($A144,'Ocorrências 2022 (TODAS)'!$A:$A,'Ocorrências 2022 (TODAS)'!CZ:CZ),XLOOKUP($A144,'[1]Ocorrências 2022 (USADAS TCC Mi'!$A:$A,'[1]Ocorrências 2022 (USADAS TCC Mi'!CZ:CZ))</f>
        <v/>
      </c>
      <c r="DE144" s="8" t="str">
        <f t="array" ref="DE144">IF($D144="erro",XLOOKUP($A144,'Ocorrências 2022 (TODAS)'!$A:$A,'Ocorrências 2022 (TODAS)'!DA:DA),XLOOKUP($A144,'[1]Ocorrências 2022 (USADAS TCC Mi'!$A:$A,'[1]Ocorrências 2022 (USADAS TCC Mi'!DA:DA))</f>
        <v/>
      </c>
      <c r="DF144" s="8" t="str">
        <f t="array" ref="DF144">IF($D144="erro",XLOOKUP($A144,'Ocorrências 2022 (TODAS)'!$A:$A,'Ocorrências 2022 (TODAS)'!DB:DB),XLOOKUP($A144,'[1]Ocorrências 2022 (USADAS TCC Mi'!$A:$A,'[1]Ocorrências 2022 (USADAS TCC Mi'!DB:DB))</f>
        <v/>
      </c>
      <c r="DG144" s="8" t="str">
        <f t="array" ref="DG144">IF($D144="erro",XLOOKUP($A144,'Ocorrências 2022 (TODAS)'!$A:$A,'Ocorrências 2022 (TODAS)'!DC:DC),XLOOKUP($A144,'[1]Ocorrências 2022 (USADAS TCC Mi'!$A:$A,'[1]Ocorrências 2022 (USADAS TCC Mi'!DC:DC))</f>
        <v>#REF!</v>
      </c>
    </row>
    <row r="145" ht="15.75" customHeight="1">
      <c r="A145" s="101">
        <v>2134.0</v>
      </c>
      <c r="B145" s="101">
        <v>2134.0</v>
      </c>
      <c r="D145" s="8" t="str">
        <f t="shared" si="1"/>
        <v>Ok</v>
      </c>
      <c r="F145" s="8" t="str">
        <f t="array" ref="F145">IF($D145="erro",XLOOKUP($A145,'Ocorrências 2022 (TODAS)'!$A:$A,'Ocorrências 2022 (TODAS)'!B:B),XLOOKUP($A145,'[1]Ocorrências 2022 (USADAS TCC Mi'!$A:$A,'[1]Ocorrências 2022 (USADAS TCC Mi'!B:B))</f>
        <v>#REF!</v>
      </c>
      <c r="G145" s="8" t="str">
        <f t="array" ref="G145">IF($D145="erro",XLOOKUP($A145,'Ocorrências 2022 (TODAS)'!$A:$A,'Ocorrências 2022 (TODAS)'!C:C),XLOOKUP($A145,'[1]Ocorrências 2022 (USADAS TCC Mi'!$A:$A,'[1]Ocorrências 2022 (USADAS TCC Mi'!C:C))</f>
        <v>#REF!</v>
      </c>
      <c r="H145" s="8" t="str">
        <f t="array" ref="H145">IF($D145="erro",XLOOKUP($A145,'Ocorrências 2022 (TODAS)'!$A:$A,'Ocorrências 2022 (TODAS)'!D:D),XLOOKUP($A145,'[1]Ocorrências 2022 (USADAS TCC Mi'!$A:$A,'[1]Ocorrências 2022 (USADAS TCC Mi'!D:D))</f>
        <v>#REF!</v>
      </c>
      <c r="I145" s="8" t="str">
        <f t="array" ref="I145">IF($D145="erro",XLOOKUP($A145,'Ocorrências 2022 (TODAS)'!$A:$A,'Ocorrências 2022 (TODAS)'!E:E),XLOOKUP($A145,'[1]Ocorrências 2022 (USADAS TCC Mi'!$A:$A,'[1]Ocorrências 2022 (USADAS TCC Mi'!E:E))</f>
        <v>#REF!</v>
      </c>
      <c r="J145" s="8" t="str">
        <f t="array" ref="J145">IF($D145="erro",XLOOKUP($A145,'Ocorrências 2022 (TODAS)'!$A:$A,'Ocorrências 2022 (TODAS)'!F:F),XLOOKUP($A145,'[1]Ocorrências 2022 (USADAS TCC Mi'!$A:$A,'[1]Ocorrências 2022 (USADAS TCC Mi'!F:F))</f>
        <v>#REF!</v>
      </c>
      <c r="K145" s="8" t="str">
        <f t="array" ref="K145">IF($D145="erro",XLOOKUP($A145,'Ocorrências 2022 (TODAS)'!$A:$A,'Ocorrências 2022 (TODAS)'!G:G),XLOOKUP($A145,'[1]Ocorrências 2022 (USADAS TCC Mi'!$A:$A,'[1]Ocorrências 2022 (USADAS TCC Mi'!G:G))</f>
        <v>#REF!</v>
      </c>
      <c r="L145" s="8" t="str">
        <f t="array" ref="L145">IF($D145="erro",XLOOKUP($A145,'Ocorrências 2022 (TODAS)'!$A:$A,'Ocorrências 2022 (TODAS)'!H:H),XLOOKUP($A145,'[1]Ocorrências 2022 (USADAS TCC Mi'!$A:$A,'[1]Ocorrências 2022 (USADAS TCC Mi'!H:H))</f>
        <v>#REF!</v>
      </c>
      <c r="M145" s="8" t="str">
        <f t="array" ref="M145">IF($D145="erro",XLOOKUP($A145,'Ocorrências 2022 (TODAS)'!$A:$A,'Ocorrências 2022 (TODAS)'!I:I),XLOOKUP($A145,'[1]Ocorrências 2022 (USADAS TCC Mi'!$A:$A,'[1]Ocorrências 2022 (USADAS TCC Mi'!I:I))</f>
        <v>#REF!</v>
      </c>
      <c r="N145" s="8" t="str">
        <f t="array" ref="N145">IF($D145="erro",XLOOKUP($A145,'Ocorrências 2022 (TODAS)'!$A:$A,'Ocorrências 2022 (TODAS)'!J:J),XLOOKUP($A145,'[1]Ocorrências 2022 (USADAS TCC Mi'!$A:$A,'[1]Ocorrências 2022 (USADAS TCC Mi'!J:J))</f>
        <v>#REF!</v>
      </c>
      <c r="O145" s="8" t="str">
        <f t="array" ref="O145">IF($D145="erro",XLOOKUP($A145,'Ocorrências 2022 (TODAS)'!$A:$A,'Ocorrências 2022 (TODAS)'!K:K),XLOOKUP($A145,'[1]Ocorrências 2022 (USADAS TCC Mi'!$A:$A,'[1]Ocorrências 2022 (USADAS TCC Mi'!K:K))</f>
        <v>#REF!</v>
      </c>
      <c r="P145" s="8" t="str">
        <f t="array" ref="P145">IF($D145="erro",XLOOKUP($A145,'Ocorrências 2022 (TODAS)'!$A:$A,'Ocorrências 2022 (TODAS)'!L:L),XLOOKUP($A145,'[1]Ocorrências 2022 (USADAS TCC Mi'!$A:$A,'[1]Ocorrências 2022 (USADAS TCC Mi'!L:L))</f>
        <v>#REF!</v>
      </c>
      <c r="Q145" s="8" t="str">
        <f t="array" ref="Q145">IF($D145="erro",XLOOKUP($A145,'Ocorrências 2022 (TODAS)'!$A:$A,'Ocorrências 2022 (TODAS)'!M:M),XLOOKUP($A145,'[1]Ocorrências 2022 (USADAS TCC Mi'!$A:$A,'[1]Ocorrências 2022 (USADAS TCC Mi'!M:M))</f>
        <v>#REF!</v>
      </c>
      <c r="R145" s="8" t="str">
        <f t="array" ref="R145">IF($D145="erro",XLOOKUP($A145,'Ocorrências 2022 (TODAS)'!$A:$A,'Ocorrências 2022 (TODAS)'!N:N),XLOOKUP($A145,'[1]Ocorrências 2022 (USADAS TCC Mi'!$A:$A,'[1]Ocorrências 2022 (USADAS TCC Mi'!N:N))</f>
        <v>#REF!</v>
      </c>
      <c r="S145" s="8" t="str">
        <f t="array" ref="S145">IF($D145="erro",XLOOKUP($A145,'Ocorrências 2022 (TODAS)'!$A:$A,'Ocorrências 2022 (TODAS)'!O:O),XLOOKUP($A145,'[1]Ocorrências 2022 (USADAS TCC Mi'!$A:$A,'[1]Ocorrências 2022 (USADAS TCC Mi'!O:O))</f>
        <v>#REF!</v>
      </c>
      <c r="T145" s="8" t="str">
        <f t="array" ref="T145">IF($D145="erro",XLOOKUP($A145,'Ocorrências 2022 (TODAS)'!$A:$A,'Ocorrências 2022 (TODAS)'!P:P),XLOOKUP($A145,'[1]Ocorrências 2022 (USADAS TCC Mi'!$A:$A,'[1]Ocorrências 2022 (USADAS TCC Mi'!P:P))</f>
        <v>#REF!</v>
      </c>
      <c r="U145" s="8" t="str">
        <f t="array" ref="U145">IF($D145="erro",XLOOKUP($A145,'Ocorrências 2022 (TODAS)'!$A:$A,'Ocorrências 2022 (TODAS)'!Q:Q),XLOOKUP($A145,'[1]Ocorrências 2022 (USADAS TCC Mi'!$A:$A,'[1]Ocorrências 2022 (USADAS TCC Mi'!Q:Q))</f>
        <v>#REF!</v>
      </c>
      <c r="V145" s="8" t="str">
        <f t="array" ref="V145">IF($D145="erro",XLOOKUP($A145,'Ocorrências 2022 (TODAS)'!$A:$A,'Ocorrências 2022 (TODAS)'!R:R),XLOOKUP($A145,'[1]Ocorrências 2022 (USADAS TCC Mi'!$A:$A,'[1]Ocorrências 2022 (USADAS TCC Mi'!R:R))</f>
        <v>#REF!</v>
      </c>
      <c r="W145" s="8" t="str">
        <f t="array" ref="W145">IF($D145="erro",XLOOKUP($A145,'Ocorrências 2022 (TODAS)'!$A:$A,'Ocorrências 2022 (TODAS)'!S:S),XLOOKUP($A145,'[1]Ocorrências 2022 (USADAS TCC Mi'!$A:$A,'[1]Ocorrências 2022 (USADAS TCC Mi'!S:S))</f>
        <v>#REF!</v>
      </c>
      <c r="X145" s="8" t="str">
        <f t="array" ref="X145">IF($D145="erro",XLOOKUP($A145,'Ocorrências 2022 (TODAS)'!$A:$A,'Ocorrências 2022 (TODAS)'!T:T),XLOOKUP($A145,'[1]Ocorrências 2022 (USADAS TCC Mi'!$A:$A,'[1]Ocorrências 2022 (USADAS TCC Mi'!T:T))</f>
        <v>#REF!</v>
      </c>
      <c r="Y145" s="8" t="str">
        <f t="array" ref="Y145">IF($D145="erro",XLOOKUP($A145,'Ocorrências 2022 (TODAS)'!$A:$A,'Ocorrências 2022 (TODAS)'!U:U),XLOOKUP($A145,'[1]Ocorrências 2022 (USADAS TCC Mi'!$A:$A,'[1]Ocorrências 2022 (USADAS TCC Mi'!U:U))</f>
        <v>#REF!</v>
      </c>
      <c r="Z145" s="162" t="str">
        <f t="array" ref="Z145">IF($D145="erro",XLOOKUP($A145,'Ocorrências 2022 (TODAS)'!$A:$A,'Ocorrências 2022 (TODAS)'!V:V),XLOOKUP($A145,'[1]Ocorrências 2022 (USADAS TCC Mi'!$A:$A,'[1]Ocorrências 2022 (USADAS TCC Mi'!V:V))</f>
        <v>#REF!</v>
      </c>
      <c r="AA145" s="162" t="str">
        <f t="array" ref="AA145">IF($D145="erro",XLOOKUP($A145,'Ocorrências 2022 (TODAS)'!$A:$A,'Ocorrências 2022 (TODAS)'!W:W),XLOOKUP($A145,'[1]Ocorrências 2022 (USADAS TCC Mi'!$A:$A,'[1]Ocorrências 2022 (USADAS TCC Mi'!W:W))</f>
        <v>#REF!</v>
      </c>
      <c r="AB145" s="8" t="str">
        <f t="array" ref="AB145">IF($D145="erro",XLOOKUP($A145,'Ocorrências 2022 (TODAS)'!$A:$A,'Ocorrências 2022 (TODAS)'!X:X),XLOOKUP($A145,'[1]Ocorrências 2022 (USADAS TCC Mi'!$A:$A,'[1]Ocorrências 2022 (USADAS TCC Mi'!X:X))</f>
        <v>#REF!</v>
      </c>
      <c r="AC145" s="8" t="str">
        <f t="array" ref="AC145">IF($D145="erro",XLOOKUP($A145,'Ocorrências 2022 (TODAS)'!$A:$A,'Ocorrências 2022 (TODAS)'!Y:Y),XLOOKUP($A145,'[1]Ocorrências 2022 (USADAS TCC Mi'!$A:$A,'[1]Ocorrências 2022 (USADAS TCC Mi'!Y:Y))</f>
        <v>#REF!</v>
      </c>
      <c r="AD145" s="8" t="str">
        <f t="array" ref="AD145">IF($D145="erro",XLOOKUP($A145,'Ocorrências 2022 (TODAS)'!$A:$A,'Ocorrências 2022 (TODAS)'!Z:Z),XLOOKUP($A145,'[1]Ocorrências 2022 (USADAS TCC Mi'!$A:$A,'[1]Ocorrências 2022 (USADAS TCC Mi'!Z:Z))</f>
        <v>#REF!</v>
      </c>
      <c r="AE145" s="8" t="str">
        <f t="array" ref="AE145">IF($D145="erro",XLOOKUP($A145,'Ocorrências 2022 (TODAS)'!$A:$A,'Ocorrências 2022 (TODAS)'!AA:AA),XLOOKUP($A145,'[1]Ocorrências 2022 (USADAS TCC Mi'!$A:$A,'[1]Ocorrências 2022 (USADAS TCC Mi'!AA:AA))</f>
        <v>#REF!</v>
      </c>
      <c r="AF145" s="8" t="str">
        <f t="array" ref="AF145">IF($D145="erro",XLOOKUP($A145,'Ocorrências 2022 (TODAS)'!$A:$A,'Ocorrências 2022 (TODAS)'!AB:AB),XLOOKUP($A145,'[1]Ocorrências 2022 (USADAS TCC Mi'!$A:$A,'[1]Ocorrências 2022 (USADAS TCC Mi'!AB:AB))</f>
        <v>#REF!</v>
      </c>
      <c r="AG145" s="8" t="str">
        <f t="array" ref="AG145">IF($D145="erro",XLOOKUP($A145,'Ocorrências 2022 (TODAS)'!$A:$A,'Ocorrências 2022 (TODAS)'!AC:AC),XLOOKUP($A145,'[1]Ocorrências 2022 (USADAS TCC Mi'!$A:$A,'[1]Ocorrências 2022 (USADAS TCC Mi'!AC:AC))</f>
        <v>#REF!</v>
      </c>
      <c r="AH145" s="8" t="str">
        <f t="array" ref="AH145">IF($D145="erro",XLOOKUP($A145,'Ocorrências 2022 (TODAS)'!$A:$A,'Ocorrências 2022 (TODAS)'!AD:AD),XLOOKUP($A145,'[1]Ocorrências 2022 (USADAS TCC Mi'!$A:$A,'[1]Ocorrências 2022 (USADAS TCC Mi'!AD:AD))</f>
        <v>#REF!</v>
      </c>
      <c r="AI145" s="8" t="str">
        <f t="array" ref="AI145">IF($D145="erro",XLOOKUP($A145,'Ocorrências 2022 (TODAS)'!$A:$A,'Ocorrências 2022 (TODAS)'!AE:AE),XLOOKUP($A145,'[1]Ocorrências 2022 (USADAS TCC Mi'!$A:$A,'[1]Ocorrências 2022 (USADAS TCC Mi'!AE:AE))</f>
        <v>#REF!</v>
      </c>
      <c r="AJ145" s="8" t="str">
        <f t="array" ref="AJ145">IF($D145="erro",XLOOKUP($A145,'Ocorrências 2022 (TODAS)'!$A:$A,'Ocorrências 2022 (TODAS)'!AF:AF),XLOOKUP($A145,'[1]Ocorrências 2022 (USADAS TCC Mi'!$A:$A,'[1]Ocorrências 2022 (USADAS TCC Mi'!AF:AF))</f>
        <v>#REF!</v>
      </c>
      <c r="AK145" s="8" t="str">
        <f t="array" ref="AK145">IF($D145="erro",XLOOKUP($A145,'Ocorrências 2022 (TODAS)'!$A:$A,'Ocorrências 2022 (TODAS)'!AG:AG),XLOOKUP($A145,'[1]Ocorrências 2022 (USADAS TCC Mi'!$A:$A,'[1]Ocorrências 2022 (USADAS TCC Mi'!AG:AG))</f>
        <v>#REF!</v>
      </c>
      <c r="AL145" s="8" t="str">
        <f t="array" ref="AL145">IF($D145="erro",XLOOKUP($A145,'Ocorrências 2022 (TODAS)'!$A:$A,'Ocorrências 2022 (TODAS)'!AH:AH),XLOOKUP($A145,'[1]Ocorrências 2022 (USADAS TCC Mi'!$A:$A,'[1]Ocorrências 2022 (USADAS TCC Mi'!AH:AH))</f>
        <v>#REF!</v>
      </c>
      <c r="AM145" s="8" t="str">
        <f t="array" ref="AM145">IF($D145="erro",XLOOKUP($A145,'Ocorrências 2022 (TODAS)'!$A:$A,'Ocorrências 2022 (TODAS)'!AI:AI),XLOOKUP($A145,'[1]Ocorrências 2022 (USADAS TCC Mi'!$A:$A,'[1]Ocorrências 2022 (USADAS TCC Mi'!AI:AI))</f>
        <v>#REF!</v>
      </c>
      <c r="AN145" s="8" t="str">
        <f t="array" ref="AN145">IF($D145="erro",XLOOKUP($A145,'Ocorrências 2022 (TODAS)'!$A:$A,'Ocorrências 2022 (TODAS)'!AJ:AJ),XLOOKUP($A145,'[1]Ocorrências 2022 (USADAS TCC Mi'!$A:$A,'[1]Ocorrências 2022 (USADAS TCC Mi'!AJ:AJ))</f>
        <v>#REF!</v>
      </c>
      <c r="AO145" s="8" t="str">
        <f t="array" ref="AO145">IF($D145="erro",XLOOKUP($A145,'Ocorrências 2022 (TODAS)'!$A:$A,'Ocorrências 2022 (TODAS)'!AK:AK),XLOOKUP($A145,'[1]Ocorrências 2022 (USADAS TCC Mi'!$A:$A,'[1]Ocorrências 2022 (USADAS TCC Mi'!AK:AK))</f>
        <v>#REF!</v>
      </c>
      <c r="AP145" s="8" t="str">
        <f t="array" ref="AP145">IF($D145="erro",XLOOKUP($A145,'Ocorrências 2022 (TODAS)'!$A:$A,'Ocorrências 2022 (TODAS)'!AL:AL),XLOOKUP($A145,'[1]Ocorrências 2022 (USADAS TCC Mi'!$A:$A,'[1]Ocorrências 2022 (USADAS TCC Mi'!AL:AL))</f>
        <v>#REF!</v>
      </c>
      <c r="AQ145" s="8" t="str">
        <f t="array" ref="AQ145">IF($D145="erro",XLOOKUP($A145,'Ocorrências 2022 (TODAS)'!$A:$A,'Ocorrências 2022 (TODAS)'!AM:AM),XLOOKUP($A145,'[1]Ocorrências 2022 (USADAS TCC Mi'!$A:$A,'[1]Ocorrências 2022 (USADAS TCC Mi'!AM:AM))</f>
        <v>#REF!</v>
      </c>
      <c r="AR145" s="8" t="str">
        <f t="array" ref="AR145">IF($D145="erro",XLOOKUP($A145,'Ocorrências 2022 (TODAS)'!$A:$A,'Ocorrências 2022 (TODAS)'!AN:AN),XLOOKUP($A145,'[1]Ocorrências 2022 (USADAS TCC Mi'!$A:$A,'[1]Ocorrências 2022 (USADAS TCC Mi'!AN:AN))</f>
        <v>#REF!</v>
      </c>
      <c r="AS145" s="8" t="str">
        <f t="array" ref="AS145">IF($D145="erro",XLOOKUP($A145,'Ocorrências 2022 (TODAS)'!$A:$A,'Ocorrências 2022 (TODAS)'!AO:AO),XLOOKUP($A145,'[1]Ocorrências 2022 (USADAS TCC Mi'!$A:$A,'[1]Ocorrências 2022 (USADAS TCC Mi'!AO:AO))</f>
        <v>#REF!</v>
      </c>
      <c r="AT145" s="8" t="str">
        <f t="array" ref="AT145">IF($D145="erro",XLOOKUP($A145,'Ocorrências 2022 (TODAS)'!$A:$A,'Ocorrências 2022 (TODAS)'!AP:AP),XLOOKUP($A145,'[1]Ocorrências 2022 (USADAS TCC Mi'!$A:$A,'[1]Ocorrências 2022 (USADAS TCC Mi'!AP:AP))</f>
        <v>#REF!</v>
      </c>
      <c r="AU145" s="8" t="str">
        <f t="array" ref="AU145">IF($D145="erro",XLOOKUP($A145,'Ocorrências 2022 (TODAS)'!$A:$A,'Ocorrências 2022 (TODAS)'!AQ:AQ),XLOOKUP($A145,'[1]Ocorrências 2022 (USADAS TCC Mi'!$A:$A,'[1]Ocorrências 2022 (USADAS TCC Mi'!AQ:AQ))</f>
        <v>#REF!</v>
      </c>
      <c r="AV145" s="8" t="str">
        <f t="array" ref="AV145">IF($D145="erro",XLOOKUP($A145,'Ocorrências 2022 (TODAS)'!$A:$A,'Ocorrências 2022 (TODAS)'!AR:AR),XLOOKUP($A145,'[1]Ocorrências 2022 (USADAS TCC Mi'!$A:$A,'[1]Ocorrências 2022 (USADAS TCC Mi'!AR:AR))</f>
        <v>#REF!</v>
      </c>
      <c r="AW145" s="8" t="str">
        <f t="array" ref="AW145">IF($D145="erro",XLOOKUP($A145,'Ocorrências 2022 (TODAS)'!$A:$A,'Ocorrências 2022 (TODAS)'!AS:AS),XLOOKUP($A145,'[1]Ocorrências 2022 (USADAS TCC Mi'!$A:$A,'[1]Ocorrências 2022 (USADAS TCC Mi'!AS:AS))</f>
        <v>#REF!</v>
      </c>
      <c r="AX145" s="8" t="str">
        <f t="array" ref="AX145">IF($D145="erro",XLOOKUP($A145,'Ocorrências 2022 (TODAS)'!$A:$A,'Ocorrências 2022 (TODAS)'!AT:AT),XLOOKUP($A145,'[1]Ocorrências 2022 (USADAS TCC Mi'!$A:$A,'[1]Ocorrências 2022 (USADAS TCC Mi'!AT:AT))</f>
        <v>#REF!</v>
      </c>
      <c r="AY145" s="8" t="str">
        <f t="array" ref="AY145">IF($D145="erro",XLOOKUP($A145,'Ocorrências 2022 (TODAS)'!$A:$A,'Ocorrências 2022 (TODAS)'!AU:AU),XLOOKUP($A145,'[1]Ocorrências 2022 (USADAS TCC Mi'!$A:$A,'[1]Ocorrências 2022 (USADAS TCC Mi'!AU:AU))</f>
        <v>#REF!</v>
      </c>
      <c r="AZ145" s="8" t="str">
        <f t="array" ref="AZ145">IF($D145="erro",XLOOKUP($A145,'Ocorrências 2022 (TODAS)'!$A:$A,'Ocorrências 2022 (TODAS)'!AV:AV),XLOOKUP($A145,'[1]Ocorrências 2022 (USADAS TCC Mi'!$A:$A,'[1]Ocorrências 2022 (USADAS TCC Mi'!AV:AV))</f>
        <v>#REF!</v>
      </c>
      <c r="BA145" s="8" t="str">
        <f t="array" ref="BA145">IF($D145="erro",XLOOKUP($A145,'Ocorrências 2022 (TODAS)'!$A:$A,'Ocorrências 2022 (TODAS)'!AW:AW),XLOOKUP($A145,'[1]Ocorrências 2022 (USADAS TCC Mi'!$A:$A,'[1]Ocorrências 2022 (USADAS TCC Mi'!AW:AW))</f>
        <v>#REF!</v>
      </c>
      <c r="BB145" s="8" t="str">
        <f t="array" ref="BB145">IF($D145="erro",XLOOKUP($A145,'Ocorrências 2022 (TODAS)'!$A:$A,'Ocorrências 2022 (TODAS)'!AX:AX),XLOOKUP($A145,'[1]Ocorrências 2022 (USADAS TCC Mi'!$A:$A,'[1]Ocorrências 2022 (USADAS TCC Mi'!AX:AX))</f>
        <v>#REF!</v>
      </c>
      <c r="BC145" s="8" t="str">
        <f t="array" ref="BC145">IF($D145="erro",XLOOKUP($A145,'Ocorrências 2022 (TODAS)'!$A:$A,'Ocorrências 2022 (TODAS)'!AY:AY),XLOOKUP($A145,'[1]Ocorrências 2022 (USADAS TCC Mi'!$A:$A,'[1]Ocorrências 2022 (USADAS TCC Mi'!AY:AY))</f>
        <v>#REF!</v>
      </c>
      <c r="BD145" s="8" t="str">
        <f t="array" ref="BD145">IF($D145="erro",XLOOKUP($A145,'Ocorrências 2022 (TODAS)'!$A:$A,'Ocorrências 2022 (TODAS)'!AZ:AZ),XLOOKUP($A145,'[1]Ocorrências 2022 (USADAS TCC Mi'!$A:$A,'[1]Ocorrências 2022 (USADAS TCC Mi'!AZ:AZ))</f>
        <v>#REF!</v>
      </c>
      <c r="BE145" s="8" t="str">
        <f t="array" ref="BE145">IF($D145="erro",XLOOKUP($A145,'Ocorrências 2022 (TODAS)'!$A:$A,'Ocorrências 2022 (TODAS)'!BA:BA),XLOOKUP($A145,'[1]Ocorrências 2022 (USADAS TCC Mi'!$A:$A,'[1]Ocorrências 2022 (USADAS TCC Mi'!BA:BA))</f>
        <v>#REF!</v>
      </c>
      <c r="BF145" s="8" t="str">
        <f t="array" ref="BF145">IF($D145="erro",XLOOKUP($A145,'Ocorrências 2022 (TODAS)'!$A:$A,'Ocorrências 2022 (TODAS)'!BB:BB),XLOOKUP($A145,'[1]Ocorrências 2022 (USADAS TCC Mi'!$A:$A,'[1]Ocorrências 2022 (USADAS TCC Mi'!BB:BB))</f>
        <v>#REF!</v>
      </c>
      <c r="BG145" s="8" t="str">
        <f t="array" ref="BG145">IF($D145="erro",XLOOKUP($A145,'Ocorrências 2022 (TODAS)'!$A:$A,'Ocorrências 2022 (TODAS)'!BC:BC),XLOOKUP($A145,'[1]Ocorrências 2022 (USADAS TCC Mi'!$A:$A,'[1]Ocorrências 2022 (USADAS TCC Mi'!BC:BC))</f>
        <v>#REF!</v>
      </c>
      <c r="BH145" s="8" t="str">
        <f t="array" ref="BH145">IF($D145="erro",XLOOKUP($A145,'Ocorrências 2022 (TODAS)'!$A:$A,'Ocorrências 2022 (TODAS)'!BD:BD),XLOOKUP($A145,'[1]Ocorrências 2022 (USADAS TCC Mi'!$A:$A,'[1]Ocorrências 2022 (USADAS TCC Mi'!BD:BD))</f>
        <v>#REF!</v>
      </c>
      <c r="BI145" s="8" t="str">
        <f t="array" ref="BI145">IF($D145="erro",XLOOKUP($A145,'Ocorrências 2022 (TODAS)'!$A:$A,'Ocorrências 2022 (TODAS)'!BE:BE),XLOOKUP($A145,'[1]Ocorrências 2022 (USADAS TCC Mi'!$A:$A,'[1]Ocorrências 2022 (USADAS TCC Mi'!BE:BE))</f>
        <v>#REF!</v>
      </c>
      <c r="BJ145" s="8" t="str">
        <f t="array" ref="BJ145">IF($D145="erro",XLOOKUP($A145,'Ocorrências 2022 (TODAS)'!$A:$A,'Ocorrências 2022 (TODAS)'!BF:BF),XLOOKUP($A145,'[1]Ocorrências 2022 (USADAS TCC Mi'!$A:$A,'[1]Ocorrências 2022 (USADAS TCC Mi'!BF:BF))</f>
        <v>#REF!</v>
      </c>
      <c r="BK145" s="8" t="str">
        <f t="array" ref="BK145">IF($D145="erro",XLOOKUP($A145,'Ocorrências 2022 (TODAS)'!$A:$A,'Ocorrências 2022 (TODAS)'!BG:BG),XLOOKUP($A145,'[1]Ocorrências 2022 (USADAS TCC Mi'!$A:$A,'[1]Ocorrências 2022 (USADAS TCC Mi'!BG:BG))</f>
        <v>#REF!</v>
      </c>
      <c r="BL145" s="8" t="str">
        <f t="array" ref="BL145">IF($D145="erro",XLOOKUP($A145,'Ocorrências 2022 (TODAS)'!$A:$A,'Ocorrências 2022 (TODAS)'!BH:BH),XLOOKUP($A145,'[1]Ocorrências 2022 (USADAS TCC Mi'!$A:$A,'[1]Ocorrências 2022 (USADAS TCC Mi'!BH:BH))</f>
        <v>#REF!</v>
      </c>
      <c r="BM145" s="8" t="str">
        <f t="array" ref="BM145">IF($D145="erro",XLOOKUP($A145,'Ocorrências 2022 (TODAS)'!$A:$A,'Ocorrências 2022 (TODAS)'!BI:BI),XLOOKUP($A145,'[1]Ocorrências 2022 (USADAS TCC Mi'!$A:$A,'[1]Ocorrências 2022 (USADAS TCC Mi'!BI:BI))</f>
        <v>#REF!</v>
      </c>
      <c r="BN145" s="8" t="str">
        <f t="array" ref="BN145">IF($D145="erro",XLOOKUP($A145,'Ocorrências 2022 (TODAS)'!$A:$A,'Ocorrências 2022 (TODAS)'!BJ:BJ),XLOOKUP($A145,'[1]Ocorrências 2022 (USADAS TCC Mi'!$A:$A,'[1]Ocorrências 2022 (USADAS TCC Mi'!BJ:BJ))</f>
        <v>#REF!</v>
      </c>
      <c r="BO145" s="8" t="str">
        <f t="array" ref="BO145">IF($D145="erro",XLOOKUP($A145,'Ocorrências 2022 (TODAS)'!$A:$A,'Ocorrências 2022 (TODAS)'!BK:BK),XLOOKUP($A145,'[1]Ocorrências 2022 (USADAS TCC Mi'!$A:$A,'[1]Ocorrências 2022 (USADAS TCC Mi'!BK:BK))</f>
        <v>#REF!</v>
      </c>
      <c r="BP145" s="8" t="str">
        <f t="array" ref="BP145">IF($D145="erro",XLOOKUP($A145,'Ocorrências 2022 (TODAS)'!$A:$A,'Ocorrências 2022 (TODAS)'!BL:BL),XLOOKUP($A145,'[1]Ocorrências 2022 (USADAS TCC Mi'!$A:$A,'[1]Ocorrências 2022 (USADAS TCC Mi'!BL:BL))</f>
        <v>#REF!</v>
      </c>
      <c r="BQ145" s="8" t="str">
        <f t="array" ref="BQ145">IF($D145="erro",XLOOKUP($A145,'Ocorrências 2022 (TODAS)'!$A:$A,'Ocorrências 2022 (TODAS)'!BM:BM),XLOOKUP($A145,'[1]Ocorrências 2022 (USADAS TCC Mi'!$A:$A,'[1]Ocorrências 2022 (USADAS TCC Mi'!BM:BM))</f>
        <v>#REF!</v>
      </c>
      <c r="BR145" s="8" t="str">
        <f t="array" ref="BR145">IF($D145="erro",XLOOKUP($A145,'Ocorrências 2022 (TODAS)'!$A:$A,'Ocorrências 2022 (TODAS)'!BN:BN),XLOOKUP($A145,'[1]Ocorrências 2022 (USADAS TCC Mi'!$A:$A,'[1]Ocorrências 2022 (USADAS TCC Mi'!BN:BN))</f>
        <v>#REF!</v>
      </c>
      <c r="BS145" s="8" t="str">
        <f t="array" ref="BS145">IF($D145="erro",XLOOKUP($A145,'Ocorrências 2022 (TODAS)'!$A:$A,'Ocorrências 2022 (TODAS)'!BO:BO),XLOOKUP($A145,'[1]Ocorrências 2022 (USADAS TCC Mi'!$A:$A,'[1]Ocorrências 2022 (USADAS TCC Mi'!BO:BO))</f>
        <v>#REF!</v>
      </c>
      <c r="BT145" s="8" t="str">
        <f t="array" ref="BT145">IF($D145="erro",XLOOKUP($A145,'Ocorrências 2022 (TODAS)'!$A:$A,'Ocorrências 2022 (TODAS)'!BP:BP),XLOOKUP($A145,'[1]Ocorrências 2022 (USADAS TCC Mi'!$A:$A,'[1]Ocorrências 2022 (USADAS TCC Mi'!BP:BP))</f>
        <v>#REF!</v>
      </c>
      <c r="BU145" s="8" t="str">
        <f t="array" ref="BU145">IF($D145="erro",XLOOKUP($A145,'Ocorrências 2022 (TODAS)'!$A:$A,'Ocorrências 2022 (TODAS)'!BQ:BQ),XLOOKUP($A145,'[1]Ocorrências 2022 (USADAS TCC Mi'!$A:$A,'[1]Ocorrências 2022 (USADAS TCC Mi'!BQ:BQ))</f>
        <v>#REF!</v>
      </c>
      <c r="BV145" s="8" t="str">
        <f t="array" ref="BV145">IF($D145="erro",XLOOKUP($A145,'Ocorrências 2022 (TODAS)'!$A:$A,'Ocorrências 2022 (TODAS)'!BR:BR),XLOOKUP($A145,'[1]Ocorrências 2022 (USADAS TCC Mi'!$A:$A,'[1]Ocorrências 2022 (USADAS TCC Mi'!BR:BR))</f>
        <v>#REF!</v>
      </c>
      <c r="BW145" s="8" t="str">
        <f t="array" ref="BW145">IF($D145="erro",XLOOKUP($A145,'Ocorrências 2022 (TODAS)'!$A:$A,'Ocorrências 2022 (TODAS)'!BS:BS),XLOOKUP($A145,'[1]Ocorrências 2022 (USADAS TCC Mi'!$A:$A,'[1]Ocorrências 2022 (USADAS TCC Mi'!BS:BS))</f>
        <v>#REF!</v>
      </c>
      <c r="BX145" s="8" t="str">
        <f t="array" ref="BX145">IF($D145="erro",XLOOKUP($A145,'Ocorrências 2022 (TODAS)'!$A:$A,'Ocorrências 2022 (TODAS)'!BT:BT),XLOOKUP($A145,'[1]Ocorrências 2022 (USADAS TCC Mi'!$A:$A,'[1]Ocorrências 2022 (USADAS TCC Mi'!BT:BT))</f>
        <v>#REF!</v>
      </c>
      <c r="BY145" s="8" t="str">
        <f t="array" ref="BY145">IF($D145="erro",XLOOKUP($A145,'Ocorrências 2022 (TODAS)'!$A:$A,'Ocorrências 2022 (TODAS)'!BU:BU),XLOOKUP($A145,'[1]Ocorrências 2022 (USADAS TCC Mi'!$A:$A,'[1]Ocorrências 2022 (USADAS TCC Mi'!BU:BU))</f>
        <v>#REF!</v>
      </c>
      <c r="BZ145" s="8" t="str">
        <f t="array" ref="BZ145">IF($D145="erro",XLOOKUP($A145,'Ocorrências 2022 (TODAS)'!$A:$A,'Ocorrências 2022 (TODAS)'!BV:BV),XLOOKUP($A145,'[1]Ocorrências 2022 (USADAS TCC Mi'!$A:$A,'[1]Ocorrências 2022 (USADAS TCC Mi'!BV:BV))</f>
        <v>#REF!</v>
      </c>
      <c r="CA145" s="8" t="str">
        <f t="array" ref="CA145">IF($D145="erro",XLOOKUP($A145,'Ocorrências 2022 (TODAS)'!$A:$A,'Ocorrências 2022 (TODAS)'!BW:BW),XLOOKUP($A145,'[1]Ocorrências 2022 (USADAS TCC Mi'!$A:$A,'[1]Ocorrências 2022 (USADAS TCC Mi'!BW:BW))</f>
        <v>#REF!</v>
      </c>
      <c r="CB145" s="8" t="str">
        <f t="array" ref="CB145">IF($D145="erro",XLOOKUP($A145,'Ocorrências 2022 (TODAS)'!$A:$A,'Ocorrências 2022 (TODAS)'!BX:BX),XLOOKUP($A145,'[1]Ocorrências 2022 (USADAS TCC Mi'!$A:$A,'[1]Ocorrências 2022 (USADAS TCC Mi'!BX:BX))</f>
        <v>#REF!</v>
      </c>
      <c r="CC145" s="8" t="str">
        <f t="array" ref="CC145">IF($D145="erro",XLOOKUP($A145,'Ocorrências 2022 (TODAS)'!$A:$A,'Ocorrências 2022 (TODAS)'!BY:BY),XLOOKUP($A145,'[1]Ocorrências 2022 (USADAS TCC Mi'!$A:$A,'[1]Ocorrências 2022 (USADAS TCC Mi'!BY:BY))</f>
        <v>#REF!</v>
      </c>
      <c r="CD145" s="8" t="str">
        <f t="array" ref="CD145">IF($D145="erro",XLOOKUP($A145,'Ocorrências 2022 (TODAS)'!$A:$A,'Ocorrências 2022 (TODAS)'!BZ:BZ),XLOOKUP($A145,'[1]Ocorrências 2022 (USADAS TCC Mi'!$A:$A,'[1]Ocorrências 2022 (USADAS TCC Mi'!BZ:BZ))</f>
        <v>#REF!</v>
      </c>
      <c r="CE145" s="8" t="str">
        <f t="array" ref="CE145">IF($D145="erro",XLOOKUP($A145,'Ocorrências 2022 (TODAS)'!$A:$A,'Ocorrências 2022 (TODAS)'!CA:CA),XLOOKUP($A145,'[1]Ocorrências 2022 (USADAS TCC Mi'!$A:$A,'[1]Ocorrências 2022 (USADAS TCC Mi'!CA:CA))</f>
        <v>#REF!</v>
      </c>
      <c r="CF145" s="8" t="str">
        <f t="array" ref="CF145">IF($D145="erro",XLOOKUP($A145,'Ocorrências 2022 (TODAS)'!$A:$A,'Ocorrências 2022 (TODAS)'!CB:CB),XLOOKUP($A145,'[1]Ocorrências 2022 (USADAS TCC Mi'!$A:$A,'[1]Ocorrências 2022 (USADAS TCC Mi'!CB:CB))</f>
        <v>#REF!</v>
      </c>
      <c r="CG145" s="8" t="str">
        <f t="array" ref="CG145">IF($D145="erro",XLOOKUP($A145,'Ocorrências 2022 (TODAS)'!$A:$A,'Ocorrências 2022 (TODAS)'!CC:CC),XLOOKUP($A145,'[1]Ocorrências 2022 (USADAS TCC Mi'!$A:$A,'[1]Ocorrências 2022 (USADAS TCC Mi'!CC:CC))</f>
        <v>#REF!</v>
      </c>
      <c r="CH145" s="8" t="str">
        <f t="array" ref="CH145">IF($D145="erro",XLOOKUP($A145,'Ocorrências 2022 (TODAS)'!$A:$A,'Ocorrências 2022 (TODAS)'!CD:CD),XLOOKUP($A145,'[1]Ocorrências 2022 (USADAS TCC Mi'!$A:$A,'[1]Ocorrências 2022 (USADAS TCC Mi'!CD:CD))</f>
        <v>#REF!</v>
      </c>
      <c r="CI145" s="8" t="str">
        <f t="array" ref="CI145">IF($D145="erro",XLOOKUP($A145,'Ocorrências 2022 (TODAS)'!$A:$A,'Ocorrências 2022 (TODAS)'!CE:CE),XLOOKUP($A145,'[1]Ocorrências 2022 (USADAS TCC Mi'!$A:$A,'[1]Ocorrências 2022 (USADAS TCC Mi'!CE:CE))</f>
        <v>#REF!</v>
      </c>
      <c r="CJ145" s="8" t="str">
        <f t="array" ref="CJ145">IF($D145="erro",XLOOKUP($A145,'Ocorrências 2022 (TODAS)'!$A:$A,'Ocorrências 2022 (TODAS)'!CF:CF),XLOOKUP($A145,'[1]Ocorrências 2022 (USADAS TCC Mi'!$A:$A,'[1]Ocorrências 2022 (USADAS TCC Mi'!CF:CF))</f>
        <v>#REF!</v>
      </c>
      <c r="CK145" s="8" t="str">
        <f t="array" ref="CK145">IF($D145="erro",XLOOKUP($A145,'Ocorrências 2022 (TODAS)'!$A:$A,'Ocorrências 2022 (TODAS)'!CG:CG),XLOOKUP($A145,'[1]Ocorrências 2022 (USADAS TCC Mi'!$A:$A,'[1]Ocorrências 2022 (USADAS TCC Mi'!CG:CG))</f>
        <v>#REF!</v>
      </c>
      <c r="CL145" s="163" t="str">
        <f t="array" ref="CL145">IF($D145="erro",XLOOKUP($A145,'Ocorrências 2022 (TODAS)'!$A:$A,'Ocorrências 2022 (TODAS)'!CH:CH),XLOOKUP($A145,'[1]Ocorrências 2022 (USADAS TCC Mi'!$A:$A,'[1]Ocorrências 2022 (USADAS TCC Mi'!CH:CH))</f>
        <v>#REF!</v>
      </c>
      <c r="CM145" s="8" t="str">
        <f t="array" ref="CM145">IF($D145="erro",XLOOKUP($A145,'Ocorrências 2022 (TODAS)'!$A:$A,'Ocorrências 2022 (TODAS)'!CI:CI),XLOOKUP($A145,'[1]Ocorrências 2022 (USADAS TCC Mi'!$A:$A,'[1]Ocorrências 2022 (USADAS TCC Mi'!CI:CI))</f>
        <v>#REF!</v>
      </c>
      <c r="CN145" s="8" t="str">
        <f t="array" ref="CN145">IF($D145="erro",XLOOKUP($A145,'Ocorrências 2022 (TODAS)'!$A:$A,'Ocorrências 2022 (TODAS)'!CJ:CJ),XLOOKUP($A145,'[1]Ocorrências 2022 (USADAS TCC Mi'!$A:$A,'[1]Ocorrências 2022 (USADAS TCC Mi'!CJ:CJ))</f>
        <v>#REF!</v>
      </c>
      <c r="CO145" s="8" t="str">
        <f t="array" ref="CO145">IF($D145="erro",XLOOKUP($A145,'Ocorrências 2022 (TODAS)'!$A:$A,'Ocorrências 2022 (TODAS)'!CK:CK),XLOOKUP($A145,'[1]Ocorrências 2022 (USADAS TCC Mi'!$A:$A,'[1]Ocorrências 2022 (USADAS TCC Mi'!CK:CK))</f>
        <v>#REF!</v>
      </c>
      <c r="CP145" s="8" t="str">
        <f t="array" ref="CP145">IF($D145="erro",XLOOKUP($A145,'Ocorrências 2022 (TODAS)'!$A:$A,'Ocorrências 2022 (TODAS)'!CL:CL),XLOOKUP($A145,'[1]Ocorrências 2022 (USADAS TCC Mi'!$A:$A,'[1]Ocorrências 2022 (USADAS TCC Mi'!CL:CL))</f>
        <v>#REF!</v>
      </c>
      <c r="CQ145" s="8" t="str">
        <f t="array" ref="CQ145">IF($D145="erro",XLOOKUP($A145,'Ocorrências 2022 (TODAS)'!$A:$A,'Ocorrências 2022 (TODAS)'!CM:CM),XLOOKUP($A145,'[1]Ocorrências 2022 (USADAS TCC Mi'!$A:$A,'[1]Ocorrências 2022 (USADAS TCC Mi'!CM:CM))</f>
        <v>#REF!</v>
      </c>
      <c r="CR145" s="8" t="str">
        <f t="array" ref="CR145">IF($D145="erro",XLOOKUP($A145,'Ocorrências 2022 (TODAS)'!$A:$A,'Ocorrências 2022 (TODAS)'!CN:CN),XLOOKUP($A145,'[1]Ocorrências 2022 (USADAS TCC Mi'!$A:$A,'[1]Ocorrências 2022 (USADAS TCC Mi'!CN:CN))</f>
        <v>#REF!</v>
      </c>
      <c r="CS145" s="8" t="str">
        <f t="array" ref="CS145">IF($D145="erro",XLOOKUP($A145,'Ocorrências 2022 (TODAS)'!$A:$A,'Ocorrências 2022 (TODAS)'!CO:CO),XLOOKUP($A145,'[1]Ocorrências 2022 (USADAS TCC Mi'!$A:$A,'[1]Ocorrências 2022 (USADAS TCC Mi'!CO:CO))</f>
        <v>#REF!</v>
      </c>
      <c r="CT145" s="8" t="str">
        <f t="array" ref="CT145">IF($D145="erro",XLOOKUP($A145,'Ocorrências 2022 (TODAS)'!$A:$A,'Ocorrências 2022 (TODAS)'!CP:CP),XLOOKUP($A145,'[1]Ocorrências 2022 (USADAS TCC Mi'!$A:$A,'[1]Ocorrências 2022 (USADAS TCC Mi'!CP:CP))</f>
        <v>#REF!</v>
      </c>
      <c r="CU145" s="8" t="str">
        <f t="array" ref="CU145">IF($D145="erro",XLOOKUP($A145,'Ocorrências 2022 (TODAS)'!$A:$A,'Ocorrências 2022 (TODAS)'!CQ:CQ),XLOOKUP($A145,'[1]Ocorrências 2022 (USADAS TCC Mi'!$A:$A,'[1]Ocorrências 2022 (USADAS TCC Mi'!CQ:CQ))</f>
        <v>#REF!</v>
      </c>
      <c r="CV145" s="8" t="str">
        <f t="array" ref="CV145">IF($D145="erro",XLOOKUP($A145,'Ocorrências 2022 (TODAS)'!$A:$A,'Ocorrências 2022 (TODAS)'!CR:CR),XLOOKUP($A145,'[1]Ocorrências 2022 (USADAS TCC Mi'!$A:$A,'[1]Ocorrências 2022 (USADAS TCC Mi'!CR:CR))</f>
        <v>#REF!</v>
      </c>
      <c r="CW145" s="8" t="str">
        <f t="array" ref="CW145">IF($D145="erro",XLOOKUP($A145,'Ocorrências 2022 (TODAS)'!$A:$A,'Ocorrências 2022 (TODAS)'!CS:CS),XLOOKUP($A145,'[1]Ocorrências 2022 (USADAS TCC Mi'!$A:$A,'[1]Ocorrências 2022 (USADAS TCC Mi'!CS:CS))</f>
        <v>#REF!</v>
      </c>
      <c r="CX145" s="8" t="str">
        <f t="array" ref="CX145">IF($D145="erro",XLOOKUP($A145,'Ocorrências 2022 (TODAS)'!$A:$A,'Ocorrências 2022 (TODAS)'!CT:CT),XLOOKUP($A145,'[1]Ocorrências 2022 (USADAS TCC Mi'!$A:$A,'[1]Ocorrências 2022 (USADAS TCC Mi'!CT:CT))</f>
        <v>#REF!</v>
      </c>
      <c r="CY145" s="8" t="str">
        <f t="array" ref="CY145">IF($D145="erro",XLOOKUP($A145,'Ocorrências 2022 (TODAS)'!$A:$A,'Ocorrências 2022 (TODAS)'!CU:CU),XLOOKUP($A145,'[1]Ocorrências 2022 (USADAS TCC Mi'!$A:$A,'[1]Ocorrências 2022 (USADAS TCC Mi'!CU:CU))</f>
        <v>#REF!</v>
      </c>
      <c r="CZ145" s="8" t="str">
        <f t="array" ref="CZ145">IF($D145="erro",XLOOKUP($A145,'Ocorrências 2022 (TODAS)'!$A:$A,'Ocorrências 2022 (TODAS)'!CV:CV),XLOOKUP($A145,'[1]Ocorrências 2022 (USADAS TCC Mi'!$A:$A,'[1]Ocorrências 2022 (USADAS TCC Mi'!CV:CV))</f>
        <v>#REF!</v>
      </c>
      <c r="DA145" s="8" t="str">
        <f t="array" ref="DA145">IF($D145="erro",XLOOKUP($A145,'Ocorrências 2022 (TODAS)'!$A:$A,'Ocorrências 2022 (TODAS)'!CW:CW),XLOOKUP($A145,'[1]Ocorrências 2022 (USADAS TCC Mi'!$A:$A,'[1]Ocorrências 2022 (USADAS TCC Mi'!CW:CW))</f>
        <v>#REF!</v>
      </c>
      <c r="DB145" s="8" t="str">
        <f t="array" ref="DB145">IF($D145="erro",XLOOKUP($A145,'Ocorrências 2022 (TODAS)'!$A:$A,'Ocorrências 2022 (TODAS)'!CX:CX),XLOOKUP($A145,'[1]Ocorrências 2022 (USADAS TCC Mi'!$A:$A,'[1]Ocorrências 2022 (USADAS TCC Mi'!CX:CX))</f>
        <v>#REF!</v>
      </c>
      <c r="DC145" s="8" t="str">
        <f t="array" ref="DC145">IF($D145="erro",XLOOKUP($A145,'Ocorrências 2022 (TODAS)'!$A:$A,'Ocorrências 2022 (TODAS)'!CY:CY),XLOOKUP($A145,'[1]Ocorrências 2022 (USADAS TCC Mi'!$A:$A,'[1]Ocorrências 2022 (USADAS TCC Mi'!CY:CY))</f>
        <v>#REF!</v>
      </c>
      <c r="DD145" s="8" t="str">
        <f t="array" ref="DD145">IF($D145="erro",XLOOKUP($A145,'Ocorrências 2022 (TODAS)'!$A:$A,'Ocorrências 2022 (TODAS)'!CZ:CZ),XLOOKUP($A145,'[1]Ocorrências 2022 (USADAS TCC Mi'!$A:$A,'[1]Ocorrências 2022 (USADAS TCC Mi'!CZ:CZ))</f>
        <v>#REF!</v>
      </c>
      <c r="DE145" s="8" t="str">
        <f t="array" ref="DE145">IF($D145="erro",XLOOKUP($A145,'Ocorrências 2022 (TODAS)'!$A:$A,'Ocorrências 2022 (TODAS)'!DA:DA),XLOOKUP($A145,'[1]Ocorrências 2022 (USADAS TCC Mi'!$A:$A,'[1]Ocorrências 2022 (USADAS TCC Mi'!DA:DA))</f>
        <v>#REF!</v>
      </c>
      <c r="DF145" s="8" t="str">
        <f t="array" ref="DF145">IF($D145="erro",XLOOKUP($A145,'Ocorrências 2022 (TODAS)'!$A:$A,'Ocorrências 2022 (TODAS)'!DB:DB),XLOOKUP($A145,'[1]Ocorrências 2022 (USADAS TCC Mi'!$A:$A,'[1]Ocorrências 2022 (USADAS TCC Mi'!DB:DB))</f>
        <v>#REF!</v>
      </c>
      <c r="DG145" s="8" t="str">
        <f t="array" ref="DG145">IF($D145="erro",XLOOKUP($A145,'Ocorrências 2022 (TODAS)'!$A:$A,'Ocorrências 2022 (TODAS)'!DC:DC),XLOOKUP($A145,'[1]Ocorrências 2022 (USADAS TCC Mi'!$A:$A,'[1]Ocorrências 2022 (USADAS TCC Mi'!DC:DC))</f>
        <v>#REF!</v>
      </c>
    </row>
    <row r="146" ht="15.75" customHeight="1">
      <c r="A146" s="101">
        <v>2139.0</v>
      </c>
      <c r="B146" s="101">
        <v>2139.0</v>
      </c>
      <c r="D146" s="8" t="str">
        <f t="shared" si="1"/>
        <v>Ok</v>
      </c>
      <c r="F146" s="8" t="str">
        <f t="array" ref="F146">IF($D146="erro",XLOOKUP($A146,'Ocorrências 2022 (TODAS)'!$A:$A,'Ocorrências 2022 (TODAS)'!B:B),XLOOKUP($A146,'[1]Ocorrências 2022 (USADAS TCC Mi'!$A:$A,'[1]Ocorrências 2022 (USADAS TCC Mi'!B:B))</f>
        <v>#REF!</v>
      </c>
      <c r="G146" s="8" t="str">
        <f t="array" ref="G146">IF($D146="erro",XLOOKUP($A146,'Ocorrências 2022 (TODAS)'!$A:$A,'Ocorrências 2022 (TODAS)'!C:C),XLOOKUP($A146,'[1]Ocorrências 2022 (USADAS TCC Mi'!$A:$A,'[1]Ocorrências 2022 (USADAS TCC Mi'!C:C))</f>
        <v>#REF!</v>
      </c>
      <c r="H146" s="8" t="str">
        <f t="array" ref="H146">IF($D146="erro",XLOOKUP($A146,'Ocorrências 2022 (TODAS)'!$A:$A,'Ocorrências 2022 (TODAS)'!D:D),XLOOKUP($A146,'[1]Ocorrências 2022 (USADAS TCC Mi'!$A:$A,'[1]Ocorrências 2022 (USADAS TCC Mi'!D:D))</f>
        <v>#REF!</v>
      </c>
      <c r="I146" s="8" t="str">
        <f t="array" ref="I146">IF($D146="erro",XLOOKUP($A146,'Ocorrências 2022 (TODAS)'!$A:$A,'Ocorrências 2022 (TODAS)'!E:E),XLOOKUP($A146,'[1]Ocorrências 2022 (USADAS TCC Mi'!$A:$A,'[1]Ocorrências 2022 (USADAS TCC Mi'!E:E))</f>
        <v>#REF!</v>
      </c>
      <c r="J146" s="8" t="str">
        <f t="array" ref="J146">IF($D146="erro",XLOOKUP($A146,'Ocorrências 2022 (TODAS)'!$A:$A,'Ocorrências 2022 (TODAS)'!F:F),XLOOKUP($A146,'[1]Ocorrências 2022 (USADAS TCC Mi'!$A:$A,'[1]Ocorrências 2022 (USADAS TCC Mi'!F:F))</f>
        <v>#REF!</v>
      </c>
      <c r="K146" s="8" t="str">
        <f t="array" ref="K146">IF($D146="erro",XLOOKUP($A146,'Ocorrências 2022 (TODAS)'!$A:$A,'Ocorrências 2022 (TODAS)'!G:G),XLOOKUP($A146,'[1]Ocorrências 2022 (USADAS TCC Mi'!$A:$A,'[1]Ocorrências 2022 (USADAS TCC Mi'!G:G))</f>
        <v>#REF!</v>
      </c>
      <c r="L146" s="8" t="str">
        <f t="array" ref="L146">IF($D146="erro",XLOOKUP($A146,'Ocorrências 2022 (TODAS)'!$A:$A,'Ocorrências 2022 (TODAS)'!H:H),XLOOKUP($A146,'[1]Ocorrências 2022 (USADAS TCC Mi'!$A:$A,'[1]Ocorrências 2022 (USADAS TCC Mi'!H:H))</f>
        <v>#REF!</v>
      </c>
      <c r="M146" s="8" t="str">
        <f t="array" ref="M146">IF($D146="erro",XLOOKUP($A146,'Ocorrências 2022 (TODAS)'!$A:$A,'Ocorrências 2022 (TODAS)'!I:I),XLOOKUP($A146,'[1]Ocorrências 2022 (USADAS TCC Mi'!$A:$A,'[1]Ocorrências 2022 (USADAS TCC Mi'!I:I))</f>
        <v>#REF!</v>
      </c>
      <c r="N146" s="8" t="str">
        <f t="array" ref="N146">IF($D146="erro",XLOOKUP($A146,'Ocorrências 2022 (TODAS)'!$A:$A,'Ocorrências 2022 (TODAS)'!J:J),XLOOKUP($A146,'[1]Ocorrências 2022 (USADAS TCC Mi'!$A:$A,'[1]Ocorrências 2022 (USADAS TCC Mi'!J:J))</f>
        <v>#REF!</v>
      </c>
      <c r="O146" s="8" t="str">
        <f t="array" ref="O146">IF($D146="erro",XLOOKUP($A146,'Ocorrências 2022 (TODAS)'!$A:$A,'Ocorrências 2022 (TODAS)'!K:K),XLOOKUP($A146,'[1]Ocorrências 2022 (USADAS TCC Mi'!$A:$A,'[1]Ocorrências 2022 (USADAS TCC Mi'!K:K))</f>
        <v>#REF!</v>
      </c>
      <c r="P146" s="8" t="str">
        <f t="array" ref="P146">IF($D146="erro",XLOOKUP($A146,'Ocorrências 2022 (TODAS)'!$A:$A,'Ocorrências 2022 (TODAS)'!L:L),XLOOKUP($A146,'[1]Ocorrências 2022 (USADAS TCC Mi'!$A:$A,'[1]Ocorrências 2022 (USADAS TCC Mi'!L:L))</f>
        <v>#REF!</v>
      </c>
      <c r="Q146" s="8" t="str">
        <f t="array" ref="Q146">IF($D146="erro",XLOOKUP($A146,'Ocorrências 2022 (TODAS)'!$A:$A,'Ocorrências 2022 (TODAS)'!M:M),XLOOKUP($A146,'[1]Ocorrências 2022 (USADAS TCC Mi'!$A:$A,'[1]Ocorrências 2022 (USADAS TCC Mi'!M:M))</f>
        <v>#REF!</v>
      </c>
      <c r="R146" s="8" t="str">
        <f t="array" ref="R146">IF($D146="erro",XLOOKUP($A146,'Ocorrências 2022 (TODAS)'!$A:$A,'Ocorrências 2022 (TODAS)'!N:N),XLOOKUP($A146,'[1]Ocorrências 2022 (USADAS TCC Mi'!$A:$A,'[1]Ocorrências 2022 (USADAS TCC Mi'!N:N))</f>
        <v>#REF!</v>
      </c>
      <c r="S146" s="8" t="str">
        <f t="array" ref="S146">IF($D146="erro",XLOOKUP($A146,'Ocorrências 2022 (TODAS)'!$A:$A,'Ocorrências 2022 (TODAS)'!O:O),XLOOKUP($A146,'[1]Ocorrências 2022 (USADAS TCC Mi'!$A:$A,'[1]Ocorrências 2022 (USADAS TCC Mi'!O:O))</f>
        <v>#REF!</v>
      </c>
      <c r="T146" s="8" t="str">
        <f t="array" ref="T146">IF($D146="erro",XLOOKUP($A146,'Ocorrências 2022 (TODAS)'!$A:$A,'Ocorrências 2022 (TODAS)'!P:P),XLOOKUP($A146,'[1]Ocorrências 2022 (USADAS TCC Mi'!$A:$A,'[1]Ocorrências 2022 (USADAS TCC Mi'!P:P))</f>
        <v>#REF!</v>
      </c>
      <c r="U146" s="8" t="str">
        <f t="array" ref="U146">IF($D146="erro",XLOOKUP($A146,'Ocorrências 2022 (TODAS)'!$A:$A,'Ocorrências 2022 (TODAS)'!Q:Q),XLOOKUP($A146,'[1]Ocorrências 2022 (USADAS TCC Mi'!$A:$A,'[1]Ocorrências 2022 (USADAS TCC Mi'!Q:Q))</f>
        <v>#REF!</v>
      </c>
      <c r="V146" s="8" t="str">
        <f t="array" ref="V146">IF($D146="erro",XLOOKUP($A146,'Ocorrências 2022 (TODAS)'!$A:$A,'Ocorrências 2022 (TODAS)'!R:R),XLOOKUP($A146,'[1]Ocorrências 2022 (USADAS TCC Mi'!$A:$A,'[1]Ocorrências 2022 (USADAS TCC Mi'!R:R))</f>
        <v>#REF!</v>
      </c>
      <c r="W146" s="8" t="str">
        <f t="array" ref="W146">IF($D146="erro",XLOOKUP($A146,'Ocorrências 2022 (TODAS)'!$A:$A,'Ocorrências 2022 (TODAS)'!S:S),XLOOKUP($A146,'[1]Ocorrências 2022 (USADAS TCC Mi'!$A:$A,'[1]Ocorrências 2022 (USADAS TCC Mi'!S:S))</f>
        <v>#REF!</v>
      </c>
      <c r="X146" s="8" t="str">
        <f t="array" ref="X146">IF($D146="erro",XLOOKUP($A146,'Ocorrências 2022 (TODAS)'!$A:$A,'Ocorrências 2022 (TODAS)'!T:T),XLOOKUP($A146,'[1]Ocorrências 2022 (USADAS TCC Mi'!$A:$A,'[1]Ocorrências 2022 (USADAS TCC Mi'!T:T))</f>
        <v>#REF!</v>
      </c>
      <c r="Y146" s="8" t="str">
        <f t="array" ref="Y146">IF($D146="erro",XLOOKUP($A146,'Ocorrências 2022 (TODAS)'!$A:$A,'Ocorrências 2022 (TODAS)'!U:U),XLOOKUP($A146,'[1]Ocorrências 2022 (USADAS TCC Mi'!$A:$A,'[1]Ocorrências 2022 (USADAS TCC Mi'!U:U))</f>
        <v>#REF!</v>
      </c>
      <c r="Z146" s="162" t="str">
        <f t="array" ref="Z146">IF($D146="erro",XLOOKUP($A146,'Ocorrências 2022 (TODAS)'!$A:$A,'Ocorrências 2022 (TODAS)'!V:V),XLOOKUP($A146,'[1]Ocorrências 2022 (USADAS TCC Mi'!$A:$A,'[1]Ocorrências 2022 (USADAS TCC Mi'!V:V))</f>
        <v>#REF!</v>
      </c>
      <c r="AA146" s="162" t="str">
        <f t="array" ref="AA146">IF($D146="erro",XLOOKUP($A146,'Ocorrências 2022 (TODAS)'!$A:$A,'Ocorrências 2022 (TODAS)'!W:W),XLOOKUP($A146,'[1]Ocorrências 2022 (USADAS TCC Mi'!$A:$A,'[1]Ocorrências 2022 (USADAS TCC Mi'!W:W))</f>
        <v>#REF!</v>
      </c>
      <c r="AB146" s="8" t="str">
        <f t="array" ref="AB146">IF($D146="erro",XLOOKUP($A146,'Ocorrências 2022 (TODAS)'!$A:$A,'Ocorrências 2022 (TODAS)'!X:X),XLOOKUP($A146,'[1]Ocorrências 2022 (USADAS TCC Mi'!$A:$A,'[1]Ocorrências 2022 (USADAS TCC Mi'!X:X))</f>
        <v>#REF!</v>
      </c>
      <c r="AC146" s="8" t="str">
        <f t="array" ref="AC146">IF($D146="erro",XLOOKUP($A146,'Ocorrências 2022 (TODAS)'!$A:$A,'Ocorrências 2022 (TODAS)'!Y:Y),XLOOKUP($A146,'[1]Ocorrências 2022 (USADAS TCC Mi'!$A:$A,'[1]Ocorrências 2022 (USADAS TCC Mi'!Y:Y))</f>
        <v>#REF!</v>
      </c>
      <c r="AD146" s="8" t="str">
        <f t="array" ref="AD146">IF($D146="erro",XLOOKUP($A146,'Ocorrências 2022 (TODAS)'!$A:$A,'Ocorrências 2022 (TODAS)'!Z:Z),XLOOKUP($A146,'[1]Ocorrências 2022 (USADAS TCC Mi'!$A:$A,'[1]Ocorrências 2022 (USADAS TCC Mi'!Z:Z))</f>
        <v>#REF!</v>
      </c>
      <c r="AE146" s="8" t="str">
        <f t="array" ref="AE146">IF($D146="erro",XLOOKUP($A146,'Ocorrências 2022 (TODAS)'!$A:$A,'Ocorrências 2022 (TODAS)'!AA:AA),XLOOKUP($A146,'[1]Ocorrências 2022 (USADAS TCC Mi'!$A:$A,'[1]Ocorrências 2022 (USADAS TCC Mi'!AA:AA))</f>
        <v>#REF!</v>
      </c>
      <c r="AF146" s="8" t="str">
        <f t="array" ref="AF146">IF($D146="erro",XLOOKUP($A146,'Ocorrências 2022 (TODAS)'!$A:$A,'Ocorrências 2022 (TODAS)'!AB:AB),XLOOKUP($A146,'[1]Ocorrências 2022 (USADAS TCC Mi'!$A:$A,'[1]Ocorrências 2022 (USADAS TCC Mi'!AB:AB))</f>
        <v>#REF!</v>
      </c>
      <c r="AG146" s="8" t="str">
        <f t="array" ref="AG146">IF($D146="erro",XLOOKUP($A146,'Ocorrências 2022 (TODAS)'!$A:$A,'Ocorrências 2022 (TODAS)'!AC:AC),XLOOKUP($A146,'[1]Ocorrências 2022 (USADAS TCC Mi'!$A:$A,'[1]Ocorrências 2022 (USADAS TCC Mi'!AC:AC))</f>
        <v>#REF!</v>
      </c>
      <c r="AH146" s="8" t="str">
        <f t="array" ref="AH146">IF($D146="erro",XLOOKUP($A146,'Ocorrências 2022 (TODAS)'!$A:$A,'Ocorrências 2022 (TODAS)'!AD:AD),XLOOKUP($A146,'[1]Ocorrências 2022 (USADAS TCC Mi'!$A:$A,'[1]Ocorrências 2022 (USADAS TCC Mi'!AD:AD))</f>
        <v>#REF!</v>
      </c>
      <c r="AI146" s="8" t="str">
        <f t="array" ref="AI146">IF($D146="erro",XLOOKUP($A146,'Ocorrências 2022 (TODAS)'!$A:$A,'Ocorrências 2022 (TODAS)'!AE:AE),XLOOKUP($A146,'[1]Ocorrências 2022 (USADAS TCC Mi'!$A:$A,'[1]Ocorrências 2022 (USADAS TCC Mi'!AE:AE))</f>
        <v>#REF!</v>
      </c>
      <c r="AJ146" s="8" t="str">
        <f t="array" ref="AJ146">IF($D146="erro",XLOOKUP($A146,'Ocorrências 2022 (TODAS)'!$A:$A,'Ocorrências 2022 (TODAS)'!AF:AF),XLOOKUP($A146,'[1]Ocorrências 2022 (USADAS TCC Mi'!$A:$A,'[1]Ocorrências 2022 (USADAS TCC Mi'!AF:AF))</f>
        <v>#REF!</v>
      </c>
      <c r="AK146" s="8" t="str">
        <f t="array" ref="AK146">IF($D146="erro",XLOOKUP($A146,'Ocorrências 2022 (TODAS)'!$A:$A,'Ocorrências 2022 (TODAS)'!AG:AG),XLOOKUP($A146,'[1]Ocorrências 2022 (USADAS TCC Mi'!$A:$A,'[1]Ocorrências 2022 (USADAS TCC Mi'!AG:AG))</f>
        <v>#REF!</v>
      </c>
      <c r="AL146" s="8" t="str">
        <f t="array" ref="AL146">IF($D146="erro",XLOOKUP($A146,'Ocorrências 2022 (TODAS)'!$A:$A,'Ocorrências 2022 (TODAS)'!AH:AH),XLOOKUP($A146,'[1]Ocorrências 2022 (USADAS TCC Mi'!$A:$A,'[1]Ocorrências 2022 (USADAS TCC Mi'!AH:AH))</f>
        <v>#REF!</v>
      </c>
      <c r="AM146" s="8" t="str">
        <f t="array" ref="AM146">IF($D146="erro",XLOOKUP($A146,'Ocorrências 2022 (TODAS)'!$A:$A,'Ocorrências 2022 (TODAS)'!AI:AI),XLOOKUP($A146,'[1]Ocorrências 2022 (USADAS TCC Mi'!$A:$A,'[1]Ocorrências 2022 (USADAS TCC Mi'!AI:AI))</f>
        <v>#REF!</v>
      </c>
      <c r="AN146" s="8" t="str">
        <f t="array" ref="AN146">IF($D146="erro",XLOOKUP($A146,'Ocorrências 2022 (TODAS)'!$A:$A,'Ocorrências 2022 (TODAS)'!AJ:AJ),XLOOKUP($A146,'[1]Ocorrências 2022 (USADAS TCC Mi'!$A:$A,'[1]Ocorrências 2022 (USADAS TCC Mi'!AJ:AJ))</f>
        <v>#REF!</v>
      </c>
      <c r="AO146" s="8" t="str">
        <f t="array" ref="AO146">IF($D146="erro",XLOOKUP($A146,'Ocorrências 2022 (TODAS)'!$A:$A,'Ocorrências 2022 (TODAS)'!AK:AK),XLOOKUP($A146,'[1]Ocorrências 2022 (USADAS TCC Mi'!$A:$A,'[1]Ocorrências 2022 (USADAS TCC Mi'!AK:AK))</f>
        <v>#REF!</v>
      </c>
      <c r="AP146" s="8" t="str">
        <f t="array" ref="AP146">IF($D146="erro",XLOOKUP($A146,'Ocorrências 2022 (TODAS)'!$A:$A,'Ocorrências 2022 (TODAS)'!AL:AL),XLOOKUP($A146,'[1]Ocorrências 2022 (USADAS TCC Mi'!$A:$A,'[1]Ocorrências 2022 (USADAS TCC Mi'!AL:AL))</f>
        <v>#REF!</v>
      </c>
      <c r="AQ146" s="8" t="str">
        <f t="array" ref="AQ146">IF($D146="erro",XLOOKUP($A146,'Ocorrências 2022 (TODAS)'!$A:$A,'Ocorrências 2022 (TODAS)'!AM:AM),XLOOKUP($A146,'[1]Ocorrências 2022 (USADAS TCC Mi'!$A:$A,'[1]Ocorrências 2022 (USADAS TCC Mi'!AM:AM))</f>
        <v>#REF!</v>
      </c>
      <c r="AR146" s="8" t="str">
        <f t="array" ref="AR146">IF($D146="erro",XLOOKUP($A146,'Ocorrências 2022 (TODAS)'!$A:$A,'Ocorrências 2022 (TODAS)'!AN:AN),XLOOKUP($A146,'[1]Ocorrências 2022 (USADAS TCC Mi'!$A:$A,'[1]Ocorrências 2022 (USADAS TCC Mi'!AN:AN))</f>
        <v>#REF!</v>
      </c>
      <c r="AS146" s="8" t="str">
        <f t="array" ref="AS146">IF($D146="erro",XLOOKUP($A146,'Ocorrências 2022 (TODAS)'!$A:$A,'Ocorrências 2022 (TODAS)'!AO:AO),XLOOKUP($A146,'[1]Ocorrências 2022 (USADAS TCC Mi'!$A:$A,'[1]Ocorrências 2022 (USADAS TCC Mi'!AO:AO))</f>
        <v>#REF!</v>
      </c>
      <c r="AT146" s="8" t="str">
        <f t="array" ref="AT146">IF($D146="erro",XLOOKUP($A146,'Ocorrências 2022 (TODAS)'!$A:$A,'Ocorrências 2022 (TODAS)'!AP:AP),XLOOKUP($A146,'[1]Ocorrências 2022 (USADAS TCC Mi'!$A:$A,'[1]Ocorrências 2022 (USADAS TCC Mi'!AP:AP))</f>
        <v>#REF!</v>
      </c>
      <c r="AU146" s="8" t="str">
        <f t="array" ref="AU146">IF($D146="erro",XLOOKUP($A146,'Ocorrências 2022 (TODAS)'!$A:$A,'Ocorrências 2022 (TODAS)'!AQ:AQ),XLOOKUP($A146,'[1]Ocorrências 2022 (USADAS TCC Mi'!$A:$A,'[1]Ocorrências 2022 (USADAS TCC Mi'!AQ:AQ))</f>
        <v>#REF!</v>
      </c>
      <c r="AV146" s="8" t="str">
        <f t="array" ref="AV146">IF($D146="erro",XLOOKUP($A146,'Ocorrências 2022 (TODAS)'!$A:$A,'Ocorrências 2022 (TODAS)'!AR:AR),XLOOKUP($A146,'[1]Ocorrências 2022 (USADAS TCC Mi'!$A:$A,'[1]Ocorrências 2022 (USADAS TCC Mi'!AR:AR))</f>
        <v>#REF!</v>
      </c>
      <c r="AW146" s="8" t="str">
        <f t="array" ref="AW146">IF($D146="erro",XLOOKUP($A146,'Ocorrências 2022 (TODAS)'!$A:$A,'Ocorrências 2022 (TODAS)'!AS:AS),XLOOKUP($A146,'[1]Ocorrências 2022 (USADAS TCC Mi'!$A:$A,'[1]Ocorrências 2022 (USADAS TCC Mi'!AS:AS))</f>
        <v>#REF!</v>
      </c>
      <c r="AX146" s="8" t="str">
        <f t="array" ref="AX146">IF($D146="erro",XLOOKUP($A146,'Ocorrências 2022 (TODAS)'!$A:$A,'Ocorrências 2022 (TODAS)'!AT:AT),XLOOKUP($A146,'[1]Ocorrências 2022 (USADAS TCC Mi'!$A:$A,'[1]Ocorrências 2022 (USADAS TCC Mi'!AT:AT))</f>
        <v>#REF!</v>
      </c>
      <c r="AY146" s="8" t="str">
        <f t="array" ref="AY146">IF($D146="erro",XLOOKUP($A146,'Ocorrências 2022 (TODAS)'!$A:$A,'Ocorrências 2022 (TODAS)'!AU:AU),XLOOKUP($A146,'[1]Ocorrências 2022 (USADAS TCC Mi'!$A:$A,'[1]Ocorrências 2022 (USADAS TCC Mi'!AU:AU))</f>
        <v>#REF!</v>
      </c>
      <c r="AZ146" s="8" t="str">
        <f t="array" ref="AZ146">IF($D146="erro",XLOOKUP($A146,'Ocorrências 2022 (TODAS)'!$A:$A,'Ocorrências 2022 (TODAS)'!AV:AV),XLOOKUP($A146,'[1]Ocorrências 2022 (USADAS TCC Mi'!$A:$A,'[1]Ocorrências 2022 (USADAS TCC Mi'!AV:AV))</f>
        <v>#REF!</v>
      </c>
      <c r="BA146" s="8" t="str">
        <f t="array" ref="BA146">IF($D146="erro",XLOOKUP($A146,'Ocorrências 2022 (TODAS)'!$A:$A,'Ocorrências 2022 (TODAS)'!AW:AW),XLOOKUP($A146,'[1]Ocorrências 2022 (USADAS TCC Mi'!$A:$A,'[1]Ocorrências 2022 (USADAS TCC Mi'!AW:AW))</f>
        <v>#REF!</v>
      </c>
      <c r="BB146" s="8" t="str">
        <f t="array" ref="BB146">IF($D146="erro",XLOOKUP($A146,'Ocorrências 2022 (TODAS)'!$A:$A,'Ocorrências 2022 (TODAS)'!AX:AX),XLOOKUP($A146,'[1]Ocorrências 2022 (USADAS TCC Mi'!$A:$A,'[1]Ocorrências 2022 (USADAS TCC Mi'!AX:AX))</f>
        <v>#REF!</v>
      </c>
      <c r="BC146" s="8" t="str">
        <f t="array" ref="BC146">IF($D146="erro",XLOOKUP($A146,'Ocorrências 2022 (TODAS)'!$A:$A,'Ocorrências 2022 (TODAS)'!AY:AY),XLOOKUP($A146,'[1]Ocorrências 2022 (USADAS TCC Mi'!$A:$A,'[1]Ocorrências 2022 (USADAS TCC Mi'!AY:AY))</f>
        <v>#REF!</v>
      </c>
      <c r="BD146" s="8" t="str">
        <f t="array" ref="BD146">IF($D146="erro",XLOOKUP($A146,'Ocorrências 2022 (TODAS)'!$A:$A,'Ocorrências 2022 (TODAS)'!AZ:AZ),XLOOKUP($A146,'[1]Ocorrências 2022 (USADAS TCC Mi'!$A:$A,'[1]Ocorrências 2022 (USADAS TCC Mi'!AZ:AZ))</f>
        <v>#REF!</v>
      </c>
      <c r="BE146" s="8" t="str">
        <f t="array" ref="BE146">IF($D146="erro",XLOOKUP($A146,'Ocorrências 2022 (TODAS)'!$A:$A,'Ocorrências 2022 (TODAS)'!BA:BA),XLOOKUP($A146,'[1]Ocorrências 2022 (USADAS TCC Mi'!$A:$A,'[1]Ocorrências 2022 (USADAS TCC Mi'!BA:BA))</f>
        <v>#REF!</v>
      </c>
      <c r="BF146" s="8" t="str">
        <f t="array" ref="BF146">IF($D146="erro",XLOOKUP($A146,'Ocorrências 2022 (TODAS)'!$A:$A,'Ocorrências 2022 (TODAS)'!BB:BB),XLOOKUP($A146,'[1]Ocorrências 2022 (USADAS TCC Mi'!$A:$A,'[1]Ocorrências 2022 (USADAS TCC Mi'!BB:BB))</f>
        <v>#REF!</v>
      </c>
      <c r="BG146" s="8" t="str">
        <f t="array" ref="BG146">IF($D146="erro",XLOOKUP($A146,'Ocorrências 2022 (TODAS)'!$A:$A,'Ocorrências 2022 (TODAS)'!BC:BC),XLOOKUP($A146,'[1]Ocorrências 2022 (USADAS TCC Mi'!$A:$A,'[1]Ocorrências 2022 (USADAS TCC Mi'!BC:BC))</f>
        <v>#REF!</v>
      </c>
      <c r="BH146" s="8" t="str">
        <f t="array" ref="BH146">IF($D146="erro",XLOOKUP($A146,'Ocorrências 2022 (TODAS)'!$A:$A,'Ocorrências 2022 (TODAS)'!BD:BD),XLOOKUP($A146,'[1]Ocorrências 2022 (USADAS TCC Mi'!$A:$A,'[1]Ocorrências 2022 (USADAS TCC Mi'!BD:BD))</f>
        <v>#REF!</v>
      </c>
      <c r="BI146" s="8" t="str">
        <f t="array" ref="BI146">IF($D146="erro",XLOOKUP($A146,'Ocorrências 2022 (TODAS)'!$A:$A,'Ocorrências 2022 (TODAS)'!BE:BE),XLOOKUP($A146,'[1]Ocorrências 2022 (USADAS TCC Mi'!$A:$A,'[1]Ocorrências 2022 (USADAS TCC Mi'!BE:BE))</f>
        <v>#REF!</v>
      </c>
      <c r="BJ146" s="8" t="str">
        <f t="array" ref="BJ146">IF($D146="erro",XLOOKUP($A146,'Ocorrências 2022 (TODAS)'!$A:$A,'Ocorrências 2022 (TODAS)'!BF:BF),XLOOKUP($A146,'[1]Ocorrências 2022 (USADAS TCC Mi'!$A:$A,'[1]Ocorrências 2022 (USADAS TCC Mi'!BF:BF))</f>
        <v>#REF!</v>
      </c>
      <c r="BK146" s="8" t="str">
        <f t="array" ref="BK146">IF($D146="erro",XLOOKUP($A146,'Ocorrências 2022 (TODAS)'!$A:$A,'Ocorrências 2022 (TODAS)'!BG:BG),XLOOKUP($A146,'[1]Ocorrências 2022 (USADAS TCC Mi'!$A:$A,'[1]Ocorrências 2022 (USADAS TCC Mi'!BG:BG))</f>
        <v>#REF!</v>
      </c>
      <c r="BL146" s="8" t="str">
        <f t="array" ref="BL146">IF($D146="erro",XLOOKUP($A146,'Ocorrências 2022 (TODAS)'!$A:$A,'Ocorrências 2022 (TODAS)'!BH:BH),XLOOKUP($A146,'[1]Ocorrências 2022 (USADAS TCC Mi'!$A:$A,'[1]Ocorrências 2022 (USADAS TCC Mi'!BH:BH))</f>
        <v>#REF!</v>
      </c>
      <c r="BM146" s="8" t="str">
        <f t="array" ref="BM146">IF($D146="erro",XLOOKUP($A146,'Ocorrências 2022 (TODAS)'!$A:$A,'Ocorrências 2022 (TODAS)'!BI:BI),XLOOKUP($A146,'[1]Ocorrências 2022 (USADAS TCC Mi'!$A:$A,'[1]Ocorrências 2022 (USADAS TCC Mi'!BI:BI))</f>
        <v>#REF!</v>
      </c>
      <c r="BN146" s="8" t="str">
        <f t="array" ref="BN146">IF($D146="erro",XLOOKUP($A146,'Ocorrências 2022 (TODAS)'!$A:$A,'Ocorrências 2022 (TODAS)'!BJ:BJ),XLOOKUP($A146,'[1]Ocorrências 2022 (USADAS TCC Mi'!$A:$A,'[1]Ocorrências 2022 (USADAS TCC Mi'!BJ:BJ))</f>
        <v>#REF!</v>
      </c>
      <c r="BO146" s="8" t="str">
        <f t="array" ref="BO146">IF($D146="erro",XLOOKUP($A146,'Ocorrências 2022 (TODAS)'!$A:$A,'Ocorrências 2022 (TODAS)'!BK:BK),XLOOKUP($A146,'[1]Ocorrências 2022 (USADAS TCC Mi'!$A:$A,'[1]Ocorrências 2022 (USADAS TCC Mi'!BK:BK))</f>
        <v>#REF!</v>
      </c>
      <c r="BP146" s="8" t="str">
        <f t="array" ref="BP146">IF($D146="erro",XLOOKUP($A146,'Ocorrências 2022 (TODAS)'!$A:$A,'Ocorrências 2022 (TODAS)'!BL:BL),XLOOKUP($A146,'[1]Ocorrências 2022 (USADAS TCC Mi'!$A:$A,'[1]Ocorrências 2022 (USADAS TCC Mi'!BL:BL))</f>
        <v>#REF!</v>
      </c>
      <c r="BQ146" s="8" t="str">
        <f t="array" ref="BQ146">IF($D146="erro",XLOOKUP($A146,'Ocorrências 2022 (TODAS)'!$A:$A,'Ocorrências 2022 (TODAS)'!BM:BM),XLOOKUP($A146,'[1]Ocorrências 2022 (USADAS TCC Mi'!$A:$A,'[1]Ocorrências 2022 (USADAS TCC Mi'!BM:BM))</f>
        <v>#REF!</v>
      </c>
      <c r="BR146" s="8" t="str">
        <f t="array" ref="BR146">IF($D146="erro",XLOOKUP($A146,'Ocorrências 2022 (TODAS)'!$A:$A,'Ocorrências 2022 (TODAS)'!BN:BN),XLOOKUP($A146,'[1]Ocorrências 2022 (USADAS TCC Mi'!$A:$A,'[1]Ocorrências 2022 (USADAS TCC Mi'!BN:BN))</f>
        <v>#REF!</v>
      </c>
      <c r="BS146" s="8" t="str">
        <f t="array" ref="BS146">IF($D146="erro",XLOOKUP($A146,'Ocorrências 2022 (TODAS)'!$A:$A,'Ocorrências 2022 (TODAS)'!BO:BO),XLOOKUP($A146,'[1]Ocorrências 2022 (USADAS TCC Mi'!$A:$A,'[1]Ocorrências 2022 (USADAS TCC Mi'!BO:BO))</f>
        <v>#REF!</v>
      </c>
      <c r="BT146" s="8" t="str">
        <f t="array" ref="BT146">IF($D146="erro",XLOOKUP($A146,'Ocorrências 2022 (TODAS)'!$A:$A,'Ocorrências 2022 (TODAS)'!BP:BP),XLOOKUP($A146,'[1]Ocorrências 2022 (USADAS TCC Mi'!$A:$A,'[1]Ocorrências 2022 (USADAS TCC Mi'!BP:BP))</f>
        <v>#REF!</v>
      </c>
      <c r="BU146" s="8" t="str">
        <f t="array" ref="BU146">IF($D146="erro",XLOOKUP($A146,'Ocorrências 2022 (TODAS)'!$A:$A,'Ocorrências 2022 (TODAS)'!BQ:BQ),XLOOKUP($A146,'[1]Ocorrências 2022 (USADAS TCC Mi'!$A:$A,'[1]Ocorrências 2022 (USADAS TCC Mi'!BQ:BQ))</f>
        <v>#REF!</v>
      </c>
      <c r="BV146" s="8" t="str">
        <f t="array" ref="BV146">IF($D146="erro",XLOOKUP($A146,'Ocorrências 2022 (TODAS)'!$A:$A,'Ocorrências 2022 (TODAS)'!BR:BR),XLOOKUP($A146,'[1]Ocorrências 2022 (USADAS TCC Mi'!$A:$A,'[1]Ocorrências 2022 (USADAS TCC Mi'!BR:BR))</f>
        <v>#REF!</v>
      </c>
      <c r="BW146" s="8" t="str">
        <f t="array" ref="BW146">IF($D146="erro",XLOOKUP($A146,'Ocorrências 2022 (TODAS)'!$A:$A,'Ocorrências 2022 (TODAS)'!BS:BS),XLOOKUP($A146,'[1]Ocorrências 2022 (USADAS TCC Mi'!$A:$A,'[1]Ocorrências 2022 (USADAS TCC Mi'!BS:BS))</f>
        <v>#REF!</v>
      </c>
      <c r="BX146" s="8" t="str">
        <f t="array" ref="BX146">IF($D146="erro",XLOOKUP($A146,'Ocorrências 2022 (TODAS)'!$A:$A,'Ocorrências 2022 (TODAS)'!BT:BT),XLOOKUP($A146,'[1]Ocorrências 2022 (USADAS TCC Mi'!$A:$A,'[1]Ocorrências 2022 (USADAS TCC Mi'!BT:BT))</f>
        <v>#REF!</v>
      </c>
      <c r="BY146" s="8" t="str">
        <f t="array" ref="BY146">IF($D146="erro",XLOOKUP($A146,'Ocorrências 2022 (TODAS)'!$A:$A,'Ocorrências 2022 (TODAS)'!BU:BU),XLOOKUP($A146,'[1]Ocorrências 2022 (USADAS TCC Mi'!$A:$A,'[1]Ocorrências 2022 (USADAS TCC Mi'!BU:BU))</f>
        <v>#REF!</v>
      </c>
      <c r="BZ146" s="8" t="str">
        <f t="array" ref="BZ146">IF($D146="erro",XLOOKUP($A146,'Ocorrências 2022 (TODAS)'!$A:$A,'Ocorrências 2022 (TODAS)'!BV:BV),XLOOKUP($A146,'[1]Ocorrências 2022 (USADAS TCC Mi'!$A:$A,'[1]Ocorrências 2022 (USADAS TCC Mi'!BV:BV))</f>
        <v>#REF!</v>
      </c>
      <c r="CA146" s="8" t="str">
        <f t="array" ref="CA146">IF($D146="erro",XLOOKUP($A146,'Ocorrências 2022 (TODAS)'!$A:$A,'Ocorrências 2022 (TODAS)'!BW:BW),XLOOKUP($A146,'[1]Ocorrências 2022 (USADAS TCC Mi'!$A:$A,'[1]Ocorrências 2022 (USADAS TCC Mi'!BW:BW))</f>
        <v>#REF!</v>
      </c>
      <c r="CB146" s="8" t="str">
        <f t="array" ref="CB146">IF($D146="erro",XLOOKUP($A146,'Ocorrências 2022 (TODAS)'!$A:$A,'Ocorrências 2022 (TODAS)'!BX:BX),XLOOKUP($A146,'[1]Ocorrências 2022 (USADAS TCC Mi'!$A:$A,'[1]Ocorrências 2022 (USADAS TCC Mi'!BX:BX))</f>
        <v>#REF!</v>
      </c>
      <c r="CC146" s="8" t="str">
        <f t="array" ref="CC146">IF($D146="erro",XLOOKUP($A146,'Ocorrências 2022 (TODAS)'!$A:$A,'Ocorrências 2022 (TODAS)'!BY:BY),XLOOKUP($A146,'[1]Ocorrências 2022 (USADAS TCC Mi'!$A:$A,'[1]Ocorrências 2022 (USADAS TCC Mi'!BY:BY))</f>
        <v>#REF!</v>
      </c>
      <c r="CD146" s="8" t="str">
        <f t="array" ref="CD146">IF($D146="erro",XLOOKUP($A146,'Ocorrências 2022 (TODAS)'!$A:$A,'Ocorrências 2022 (TODAS)'!BZ:BZ),XLOOKUP($A146,'[1]Ocorrências 2022 (USADAS TCC Mi'!$A:$A,'[1]Ocorrências 2022 (USADAS TCC Mi'!BZ:BZ))</f>
        <v>#REF!</v>
      </c>
      <c r="CE146" s="8" t="str">
        <f t="array" ref="CE146">IF($D146="erro",XLOOKUP($A146,'Ocorrências 2022 (TODAS)'!$A:$A,'Ocorrências 2022 (TODAS)'!CA:CA),XLOOKUP($A146,'[1]Ocorrências 2022 (USADAS TCC Mi'!$A:$A,'[1]Ocorrências 2022 (USADAS TCC Mi'!CA:CA))</f>
        <v>#REF!</v>
      </c>
      <c r="CF146" s="8" t="str">
        <f t="array" ref="CF146">IF($D146="erro",XLOOKUP($A146,'Ocorrências 2022 (TODAS)'!$A:$A,'Ocorrências 2022 (TODAS)'!CB:CB),XLOOKUP($A146,'[1]Ocorrências 2022 (USADAS TCC Mi'!$A:$A,'[1]Ocorrências 2022 (USADAS TCC Mi'!CB:CB))</f>
        <v>#REF!</v>
      </c>
      <c r="CG146" s="8" t="str">
        <f t="array" ref="CG146">IF($D146="erro",XLOOKUP($A146,'Ocorrências 2022 (TODAS)'!$A:$A,'Ocorrências 2022 (TODAS)'!CC:CC),XLOOKUP($A146,'[1]Ocorrências 2022 (USADAS TCC Mi'!$A:$A,'[1]Ocorrências 2022 (USADAS TCC Mi'!CC:CC))</f>
        <v>#REF!</v>
      </c>
      <c r="CH146" s="8" t="str">
        <f t="array" ref="CH146">IF($D146="erro",XLOOKUP($A146,'Ocorrências 2022 (TODAS)'!$A:$A,'Ocorrências 2022 (TODAS)'!CD:CD),XLOOKUP($A146,'[1]Ocorrências 2022 (USADAS TCC Mi'!$A:$A,'[1]Ocorrências 2022 (USADAS TCC Mi'!CD:CD))</f>
        <v>#REF!</v>
      </c>
      <c r="CI146" s="8" t="str">
        <f t="array" ref="CI146">IF($D146="erro",XLOOKUP($A146,'Ocorrências 2022 (TODAS)'!$A:$A,'Ocorrências 2022 (TODAS)'!CE:CE),XLOOKUP($A146,'[1]Ocorrências 2022 (USADAS TCC Mi'!$A:$A,'[1]Ocorrências 2022 (USADAS TCC Mi'!CE:CE))</f>
        <v>#REF!</v>
      </c>
      <c r="CJ146" s="8" t="str">
        <f t="array" ref="CJ146">IF($D146="erro",XLOOKUP($A146,'Ocorrências 2022 (TODAS)'!$A:$A,'Ocorrências 2022 (TODAS)'!CF:CF),XLOOKUP($A146,'[1]Ocorrências 2022 (USADAS TCC Mi'!$A:$A,'[1]Ocorrências 2022 (USADAS TCC Mi'!CF:CF))</f>
        <v>#REF!</v>
      </c>
      <c r="CK146" s="8" t="str">
        <f t="array" ref="CK146">IF($D146="erro",XLOOKUP($A146,'Ocorrências 2022 (TODAS)'!$A:$A,'Ocorrências 2022 (TODAS)'!CG:CG),XLOOKUP($A146,'[1]Ocorrências 2022 (USADAS TCC Mi'!$A:$A,'[1]Ocorrências 2022 (USADAS TCC Mi'!CG:CG))</f>
        <v>#REF!</v>
      </c>
      <c r="CL146" s="163" t="str">
        <f t="array" ref="CL146">IF($D146="erro",XLOOKUP($A146,'Ocorrências 2022 (TODAS)'!$A:$A,'Ocorrências 2022 (TODAS)'!CH:CH),XLOOKUP($A146,'[1]Ocorrências 2022 (USADAS TCC Mi'!$A:$A,'[1]Ocorrências 2022 (USADAS TCC Mi'!CH:CH))</f>
        <v>#REF!</v>
      </c>
      <c r="CM146" s="8" t="str">
        <f t="array" ref="CM146">IF($D146="erro",XLOOKUP($A146,'Ocorrências 2022 (TODAS)'!$A:$A,'Ocorrências 2022 (TODAS)'!CI:CI),XLOOKUP($A146,'[1]Ocorrências 2022 (USADAS TCC Mi'!$A:$A,'[1]Ocorrências 2022 (USADAS TCC Mi'!CI:CI))</f>
        <v>#REF!</v>
      </c>
      <c r="CN146" s="8" t="str">
        <f t="array" ref="CN146">IF($D146="erro",XLOOKUP($A146,'Ocorrências 2022 (TODAS)'!$A:$A,'Ocorrências 2022 (TODAS)'!CJ:CJ),XLOOKUP($A146,'[1]Ocorrências 2022 (USADAS TCC Mi'!$A:$A,'[1]Ocorrências 2022 (USADAS TCC Mi'!CJ:CJ))</f>
        <v>#REF!</v>
      </c>
      <c r="CO146" s="8" t="str">
        <f t="array" ref="CO146">IF($D146="erro",XLOOKUP($A146,'Ocorrências 2022 (TODAS)'!$A:$A,'Ocorrências 2022 (TODAS)'!CK:CK),XLOOKUP($A146,'[1]Ocorrências 2022 (USADAS TCC Mi'!$A:$A,'[1]Ocorrências 2022 (USADAS TCC Mi'!CK:CK))</f>
        <v>#REF!</v>
      </c>
      <c r="CP146" s="8" t="str">
        <f t="array" ref="CP146">IF($D146="erro",XLOOKUP($A146,'Ocorrências 2022 (TODAS)'!$A:$A,'Ocorrências 2022 (TODAS)'!CL:CL),XLOOKUP($A146,'[1]Ocorrências 2022 (USADAS TCC Mi'!$A:$A,'[1]Ocorrências 2022 (USADAS TCC Mi'!CL:CL))</f>
        <v>#REF!</v>
      </c>
      <c r="CQ146" s="8" t="str">
        <f t="array" ref="CQ146">IF($D146="erro",XLOOKUP($A146,'Ocorrências 2022 (TODAS)'!$A:$A,'Ocorrências 2022 (TODAS)'!CM:CM),XLOOKUP($A146,'[1]Ocorrências 2022 (USADAS TCC Mi'!$A:$A,'[1]Ocorrências 2022 (USADAS TCC Mi'!CM:CM))</f>
        <v>#REF!</v>
      </c>
      <c r="CR146" s="8" t="str">
        <f t="array" ref="CR146">IF($D146="erro",XLOOKUP($A146,'Ocorrências 2022 (TODAS)'!$A:$A,'Ocorrências 2022 (TODAS)'!CN:CN),XLOOKUP($A146,'[1]Ocorrências 2022 (USADAS TCC Mi'!$A:$A,'[1]Ocorrências 2022 (USADAS TCC Mi'!CN:CN))</f>
        <v>#REF!</v>
      </c>
      <c r="CS146" s="8" t="str">
        <f t="array" ref="CS146">IF($D146="erro",XLOOKUP($A146,'Ocorrências 2022 (TODAS)'!$A:$A,'Ocorrências 2022 (TODAS)'!CO:CO),XLOOKUP($A146,'[1]Ocorrências 2022 (USADAS TCC Mi'!$A:$A,'[1]Ocorrências 2022 (USADAS TCC Mi'!CO:CO))</f>
        <v>#REF!</v>
      </c>
      <c r="CT146" s="8" t="str">
        <f t="array" ref="CT146">IF($D146="erro",XLOOKUP($A146,'Ocorrências 2022 (TODAS)'!$A:$A,'Ocorrências 2022 (TODAS)'!CP:CP),XLOOKUP($A146,'[1]Ocorrências 2022 (USADAS TCC Mi'!$A:$A,'[1]Ocorrências 2022 (USADAS TCC Mi'!CP:CP))</f>
        <v>#REF!</v>
      </c>
      <c r="CU146" s="8" t="str">
        <f t="array" ref="CU146">IF($D146="erro",XLOOKUP($A146,'Ocorrências 2022 (TODAS)'!$A:$A,'Ocorrências 2022 (TODAS)'!CQ:CQ),XLOOKUP($A146,'[1]Ocorrências 2022 (USADAS TCC Mi'!$A:$A,'[1]Ocorrências 2022 (USADAS TCC Mi'!CQ:CQ))</f>
        <v>#REF!</v>
      </c>
      <c r="CV146" s="8" t="str">
        <f t="array" ref="CV146">IF($D146="erro",XLOOKUP($A146,'Ocorrências 2022 (TODAS)'!$A:$A,'Ocorrências 2022 (TODAS)'!CR:CR),XLOOKUP($A146,'[1]Ocorrências 2022 (USADAS TCC Mi'!$A:$A,'[1]Ocorrências 2022 (USADAS TCC Mi'!CR:CR))</f>
        <v>#REF!</v>
      </c>
      <c r="CW146" s="8" t="str">
        <f t="array" ref="CW146">IF($D146="erro",XLOOKUP($A146,'Ocorrências 2022 (TODAS)'!$A:$A,'Ocorrências 2022 (TODAS)'!CS:CS),XLOOKUP($A146,'[1]Ocorrências 2022 (USADAS TCC Mi'!$A:$A,'[1]Ocorrências 2022 (USADAS TCC Mi'!CS:CS))</f>
        <v>#REF!</v>
      </c>
      <c r="CX146" s="8" t="str">
        <f t="array" ref="CX146">IF($D146="erro",XLOOKUP($A146,'Ocorrências 2022 (TODAS)'!$A:$A,'Ocorrências 2022 (TODAS)'!CT:CT),XLOOKUP($A146,'[1]Ocorrências 2022 (USADAS TCC Mi'!$A:$A,'[1]Ocorrências 2022 (USADAS TCC Mi'!CT:CT))</f>
        <v>#REF!</v>
      </c>
      <c r="CY146" s="8" t="str">
        <f t="array" ref="CY146">IF($D146="erro",XLOOKUP($A146,'Ocorrências 2022 (TODAS)'!$A:$A,'Ocorrências 2022 (TODAS)'!CU:CU),XLOOKUP($A146,'[1]Ocorrências 2022 (USADAS TCC Mi'!$A:$A,'[1]Ocorrências 2022 (USADAS TCC Mi'!CU:CU))</f>
        <v>#REF!</v>
      </c>
      <c r="CZ146" s="8" t="str">
        <f t="array" ref="CZ146">IF($D146="erro",XLOOKUP($A146,'Ocorrências 2022 (TODAS)'!$A:$A,'Ocorrências 2022 (TODAS)'!CV:CV),XLOOKUP($A146,'[1]Ocorrências 2022 (USADAS TCC Mi'!$A:$A,'[1]Ocorrências 2022 (USADAS TCC Mi'!CV:CV))</f>
        <v>#REF!</v>
      </c>
      <c r="DA146" s="8" t="str">
        <f t="array" ref="DA146">IF($D146="erro",XLOOKUP($A146,'Ocorrências 2022 (TODAS)'!$A:$A,'Ocorrências 2022 (TODAS)'!CW:CW),XLOOKUP($A146,'[1]Ocorrências 2022 (USADAS TCC Mi'!$A:$A,'[1]Ocorrências 2022 (USADAS TCC Mi'!CW:CW))</f>
        <v>#REF!</v>
      </c>
      <c r="DB146" s="8" t="str">
        <f t="array" ref="DB146">IF($D146="erro",XLOOKUP($A146,'Ocorrências 2022 (TODAS)'!$A:$A,'Ocorrências 2022 (TODAS)'!CX:CX),XLOOKUP($A146,'[1]Ocorrências 2022 (USADAS TCC Mi'!$A:$A,'[1]Ocorrências 2022 (USADAS TCC Mi'!CX:CX))</f>
        <v>#REF!</v>
      </c>
      <c r="DC146" s="8" t="str">
        <f t="array" ref="DC146">IF($D146="erro",XLOOKUP($A146,'Ocorrências 2022 (TODAS)'!$A:$A,'Ocorrências 2022 (TODAS)'!CY:CY),XLOOKUP($A146,'[1]Ocorrências 2022 (USADAS TCC Mi'!$A:$A,'[1]Ocorrências 2022 (USADAS TCC Mi'!CY:CY))</f>
        <v>#REF!</v>
      </c>
      <c r="DD146" s="8" t="str">
        <f t="array" ref="DD146">IF($D146="erro",XLOOKUP($A146,'Ocorrências 2022 (TODAS)'!$A:$A,'Ocorrências 2022 (TODAS)'!CZ:CZ),XLOOKUP($A146,'[1]Ocorrências 2022 (USADAS TCC Mi'!$A:$A,'[1]Ocorrências 2022 (USADAS TCC Mi'!CZ:CZ))</f>
        <v>#REF!</v>
      </c>
      <c r="DE146" s="8" t="str">
        <f t="array" ref="DE146">IF($D146="erro",XLOOKUP($A146,'Ocorrências 2022 (TODAS)'!$A:$A,'Ocorrências 2022 (TODAS)'!DA:DA),XLOOKUP($A146,'[1]Ocorrências 2022 (USADAS TCC Mi'!$A:$A,'[1]Ocorrências 2022 (USADAS TCC Mi'!DA:DA))</f>
        <v>#REF!</v>
      </c>
      <c r="DF146" s="8" t="str">
        <f t="array" ref="DF146">IF($D146="erro",XLOOKUP($A146,'Ocorrências 2022 (TODAS)'!$A:$A,'Ocorrências 2022 (TODAS)'!DB:DB),XLOOKUP($A146,'[1]Ocorrências 2022 (USADAS TCC Mi'!$A:$A,'[1]Ocorrências 2022 (USADAS TCC Mi'!DB:DB))</f>
        <v>#REF!</v>
      </c>
      <c r="DG146" s="8" t="str">
        <f t="array" ref="DG146">IF($D146="erro",XLOOKUP($A146,'Ocorrências 2022 (TODAS)'!$A:$A,'Ocorrências 2022 (TODAS)'!DC:DC),XLOOKUP($A146,'[1]Ocorrências 2022 (USADAS TCC Mi'!$A:$A,'[1]Ocorrências 2022 (USADAS TCC Mi'!DC:DC))</f>
        <v>#REF!</v>
      </c>
    </row>
    <row r="147" ht="15.75" customHeight="1">
      <c r="A147" s="128">
        <v>2160.0</v>
      </c>
      <c r="B147" s="128">
        <v>2160.0</v>
      </c>
      <c r="D147" s="8" t="str">
        <f t="shared" si="1"/>
        <v>Ok</v>
      </c>
      <c r="F147" s="8" t="str">
        <f t="array" ref="F147">IF($D147="erro",XLOOKUP($A147,'Ocorrências 2022 (TODAS)'!$A:$A,'Ocorrências 2022 (TODAS)'!B:B),XLOOKUP($A147,'[1]Ocorrências 2022 (USADAS TCC Mi'!$A:$A,'[1]Ocorrências 2022 (USADAS TCC Mi'!B:B))</f>
        <v>#REF!</v>
      </c>
      <c r="G147" s="8" t="str">
        <f t="array" ref="G147">IF($D147="erro",XLOOKUP($A147,'Ocorrências 2022 (TODAS)'!$A:$A,'Ocorrências 2022 (TODAS)'!C:C),XLOOKUP($A147,'[1]Ocorrências 2022 (USADAS TCC Mi'!$A:$A,'[1]Ocorrências 2022 (USADAS TCC Mi'!C:C))</f>
        <v>#REF!</v>
      </c>
      <c r="H147" s="8" t="str">
        <f t="array" ref="H147">IF($D147="erro",XLOOKUP($A147,'Ocorrências 2022 (TODAS)'!$A:$A,'Ocorrências 2022 (TODAS)'!D:D),XLOOKUP($A147,'[1]Ocorrências 2022 (USADAS TCC Mi'!$A:$A,'[1]Ocorrências 2022 (USADAS TCC Mi'!D:D))</f>
        <v>#REF!</v>
      </c>
      <c r="I147" s="8" t="str">
        <f t="array" ref="I147">IF($D147="erro",XLOOKUP($A147,'Ocorrências 2022 (TODAS)'!$A:$A,'Ocorrências 2022 (TODAS)'!E:E),XLOOKUP($A147,'[1]Ocorrências 2022 (USADAS TCC Mi'!$A:$A,'[1]Ocorrências 2022 (USADAS TCC Mi'!E:E))</f>
        <v>#REF!</v>
      </c>
      <c r="J147" s="8" t="str">
        <f t="array" ref="J147">IF($D147="erro",XLOOKUP($A147,'Ocorrências 2022 (TODAS)'!$A:$A,'Ocorrências 2022 (TODAS)'!F:F),XLOOKUP($A147,'[1]Ocorrências 2022 (USADAS TCC Mi'!$A:$A,'[1]Ocorrências 2022 (USADAS TCC Mi'!F:F))</f>
        <v>#REF!</v>
      </c>
      <c r="K147" s="8" t="str">
        <f t="array" ref="K147">IF($D147="erro",XLOOKUP($A147,'Ocorrências 2022 (TODAS)'!$A:$A,'Ocorrências 2022 (TODAS)'!G:G),XLOOKUP($A147,'[1]Ocorrências 2022 (USADAS TCC Mi'!$A:$A,'[1]Ocorrências 2022 (USADAS TCC Mi'!G:G))</f>
        <v>#REF!</v>
      </c>
      <c r="L147" s="8" t="str">
        <f t="array" ref="L147">IF($D147="erro",XLOOKUP($A147,'Ocorrências 2022 (TODAS)'!$A:$A,'Ocorrências 2022 (TODAS)'!H:H),XLOOKUP($A147,'[1]Ocorrências 2022 (USADAS TCC Mi'!$A:$A,'[1]Ocorrências 2022 (USADAS TCC Mi'!H:H))</f>
        <v>#REF!</v>
      </c>
      <c r="M147" s="8" t="str">
        <f t="array" ref="M147">IF($D147="erro",XLOOKUP($A147,'Ocorrências 2022 (TODAS)'!$A:$A,'Ocorrências 2022 (TODAS)'!I:I),XLOOKUP($A147,'[1]Ocorrências 2022 (USADAS TCC Mi'!$A:$A,'[1]Ocorrências 2022 (USADAS TCC Mi'!I:I))</f>
        <v>#REF!</v>
      </c>
      <c r="N147" s="8" t="str">
        <f t="array" ref="N147">IF($D147="erro",XLOOKUP($A147,'Ocorrências 2022 (TODAS)'!$A:$A,'Ocorrências 2022 (TODAS)'!J:J),XLOOKUP($A147,'[1]Ocorrências 2022 (USADAS TCC Mi'!$A:$A,'[1]Ocorrências 2022 (USADAS TCC Mi'!J:J))</f>
        <v>#REF!</v>
      </c>
      <c r="O147" s="8" t="str">
        <f t="array" ref="O147">IF($D147="erro",XLOOKUP($A147,'Ocorrências 2022 (TODAS)'!$A:$A,'Ocorrências 2022 (TODAS)'!K:K),XLOOKUP($A147,'[1]Ocorrências 2022 (USADAS TCC Mi'!$A:$A,'[1]Ocorrências 2022 (USADAS TCC Mi'!K:K))</f>
        <v>#REF!</v>
      </c>
      <c r="P147" s="8" t="str">
        <f t="array" ref="P147">IF($D147="erro",XLOOKUP($A147,'Ocorrências 2022 (TODAS)'!$A:$A,'Ocorrências 2022 (TODAS)'!L:L),XLOOKUP($A147,'[1]Ocorrências 2022 (USADAS TCC Mi'!$A:$A,'[1]Ocorrências 2022 (USADAS TCC Mi'!L:L))</f>
        <v>#REF!</v>
      </c>
      <c r="Q147" s="8" t="str">
        <f t="array" ref="Q147">IF($D147="erro",XLOOKUP($A147,'Ocorrências 2022 (TODAS)'!$A:$A,'Ocorrências 2022 (TODAS)'!M:M),XLOOKUP($A147,'[1]Ocorrências 2022 (USADAS TCC Mi'!$A:$A,'[1]Ocorrências 2022 (USADAS TCC Mi'!M:M))</f>
        <v>#REF!</v>
      </c>
      <c r="R147" s="8" t="str">
        <f t="array" ref="R147">IF($D147="erro",XLOOKUP($A147,'Ocorrências 2022 (TODAS)'!$A:$A,'Ocorrências 2022 (TODAS)'!N:N),XLOOKUP($A147,'[1]Ocorrências 2022 (USADAS TCC Mi'!$A:$A,'[1]Ocorrências 2022 (USADAS TCC Mi'!N:N))</f>
        <v>#REF!</v>
      </c>
      <c r="S147" s="8" t="str">
        <f t="array" ref="S147">IF($D147="erro",XLOOKUP($A147,'Ocorrências 2022 (TODAS)'!$A:$A,'Ocorrências 2022 (TODAS)'!O:O),XLOOKUP($A147,'[1]Ocorrências 2022 (USADAS TCC Mi'!$A:$A,'[1]Ocorrências 2022 (USADAS TCC Mi'!O:O))</f>
        <v>#REF!</v>
      </c>
      <c r="T147" s="8" t="str">
        <f t="array" ref="T147">IF($D147="erro",XLOOKUP($A147,'Ocorrências 2022 (TODAS)'!$A:$A,'Ocorrências 2022 (TODAS)'!P:P),XLOOKUP($A147,'[1]Ocorrências 2022 (USADAS TCC Mi'!$A:$A,'[1]Ocorrências 2022 (USADAS TCC Mi'!P:P))</f>
        <v>#REF!</v>
      </c>
      <c r="U147" s="8" t="str">
        <f t="array" ref="U147">IF($D147="erro",XLOOKUP($A147,'Ocorrências 2022 (TODAS)'!$A:$A,'Ocorrências 2022 (TODAS)'!Q:Q),XLOOKUP($A147,'[1]Ocorrências 2022 (USADAS TCC Mi'!$A:$A,'[1]Ocorrências 2022 (USADAS TCC Mi'!Q:Q))</f>
        <v>#REF!</v>
      </c>
      <c r="V147" s="8" t="str">
        <f t="array" ref="V147">IF($D147="erro",XLOOKUP($A147,'Ocorrências 2022 (TODAS)'!$A:$A,'Ocorrências 2022 (TODAS)'!R:R),XLOOKUP($A147,'[1]Ocorrências 2022 (USADAS TCC Mi'!$A:$A,'[1]Ocorrências 2022 (USADAS TCC Mi'!R:R))</f>
        <v>#REF!</v>
      </c>
      <c r="W147" s="8" t="str">
        <f t="array" ref="W147">IF($D147="erro",XLOOKUP($A147,'Ocorrências 2022 (TODAS)'!$A:$A,'Ocorrências 2022 (TODAS)'!S:S),XLOOKUP($A147,'[1]Ocorrências 2022 (USADAS TCC Mi'!$A:$A,'[1]Ocorrências 2022 (USADAS TCC Mi'!S:S))</f>
        <v>#REF!</v>
      </c>
      <c r="X147" s="8" t="str">
        <f t="array" ref="X147">IF($D147="erro",XLOOKUP($A147,'Ocorrências 2022 (TODAS)'!$A:$A,'Ocorrências 2022 (TODAS)'!T:T),XLOOKUP($A147,'[1]Ocorrências 2022 (USADAS TCC Mi'!$A:$A,'[1]Ocorrências 2022 (USADAS TCC Mi'!T:T))</f>
        <v>#REF!</v>
      </c>
      <c r="Y147" s="8" t="str">
        <f t="array" ref="Y147">IF($D147="erro",XLOOKUP($A147,'Ocorrências 2022 (TODAS)'!$A:$A,'Ocorrências 2022 (TODAS)'!U:U),XLOOKUP($A147,'[1]Ocorrências 2022 (USADAS TCC Mi'!$A:$A,'[1]Ocorrências 2022 (USADAS TCC Mi'!U:U))</f>
        <v>#REF!</v>
      </c>
      <c r="Z147" s="162" t="str">
        <f t="array" ref="Z147">IF($D147="erro",XLOOKUP($A147,'Ocorrências 2022 (TODAS)'!$A:$A,'Ocorrências 2022 (TODAS)'!V:V),XLOOKUP($A147,'[1]Ocorrências 2022 (USADAS TCC Mi'!$A:$A,'[1]Ocorrências 2022 (USADAS TCC Mi'!V:V))</f>
        <v>#REF!</v>
      </c>
      <c r="AA147" s="162" t="str">
        <f t="array" ref="AA147">IF($D147="erro",XLOOKUP($A147,'Ocorrências 2022 (TODAS)'!$A:$A,'Ocorrências 2022 (TODAS)'!W:W),XLOOKUP($A147,'[1]Ocorrências 2022 (USADAS TCC Mi'!$A:$A,'[1]Ocorrências 2022 (USADAS TCC Mi'!W:W))</f>
        <v>#REF!</v>
      </c>
      <c r="AB147" s="8" t="str">
        <f t="array" ref="AB147">IF($D147="erro",XLOOKUP($A147,'Ocorrências 2022 (TODAS)'!$A:$A,'Ocorrências 2022 (TODAS)'!X:X),XLOOKUP($A147,'[1]Ocorrências 2022 (USADAS TCC Mi'!$A:$A,'[1]Ocorrências 2022 (USADAS TCC Mi'!X:X))</f>
        <v>#REF!</v>
      </c>
      <c r="AC147" s="8" t="str">
        <f t="array" ref="AC147">IF($D147="erro",XLOOKUP($A147,'Ocorrências 2022 (TODAS)'!$A:$A,'Ocorrências 2022 (TODAS)'!Y:Y),XLOOKUP($A147,'[1]Ocorrências 2022 (USADAS TCC Mi'!$A:$A,'[1]Ocorrências 2022 (USADAS TCC Mi'!Y:Y))</f>
        <v>#REF!</v>
      </c>
      <c r="AD147" s="8" t="str">
        <f t="array" ref="AD147">IF($D147="erro",XLOOKUP($A147,'Ocorrências 2022 (TODAS)'!$A:$A,'Ocorrências 2022 (TODAS)'!Z:Z),XLOOKUP($A147,'[1]Ocorrências 2022 (USADAS TCC Mi'!$A:$A,'[1]Ocorrências 2022 (USADAS TCC Mi'!Z:Z))</f>
        <v>#REF!</v>
      </c>
      <c r="AE147" s="8" t="str">
        <f t="array" ref="AE147">IF($D147="erro",XLOOKUP($A147,'Ocorrências 2022 (TODAS)'!$A:$A,'Ocorrências 2022 (TODAS)'!AA:AA),XLOOKUP($A147,'[1]Ocorrências 2022 (USADAS TCC Mi'!$A:$A,'[1]Ocorrências 2022 (USADAS TCC Mi'!AA:AA))</f>
        <v>#REF!</v>
      </c>
      <c r="AF147" s="8" t="str">
        <f t="array" ref="AF147">IF($D147="erro",XLOOKUP($A147,'Ocorrências 2022 (TODAS)'!$A:$A,'Ocorrências 2022 (TODAS)'!AB:AB),XLOOKUP($A147,'[1]Ocorrências 2022 (USADAS TCC Mi'!$A:$A,'[1]Ocorrências 2022 (USADAS TCC Mi'!AB:AB))</f>
        <v>#REF!</v>
      </c>
      <c r="AG147" s="8" t="str">
        <f t="array" ref="AG147">IF($D147="erro",XLOOKUP($A147,'Ocorrências 2022 (TODAS)'!$A:$A,'Ocorrências 2022 (TODAS)'!AC:AC),XLOOKUP($A147,'[1]Ocorrências 2022 (USADAS TCC Mi'!$A:$A,'[1]Ocorrências 2022 (USADAS TCC Mi'!AC:AC))</f>
        <v>#REF!</v>
      </c>
      <c r="AH147" s="8" t="str">
        <f t="array" ref="AH147">IF($D147="erro",XLOOKUP($A147,'Ocorrências 2022 (TODAS)'!$A:$A,'Ocorrências 2022 (TODAS)'!AD:AD),XLOOKUP($A147,'[1]Ocorrências 2022 (USADAS TCC Mi'!$A:$A,'[1]Ocorrências 2022 (USADAS TCC Mi'!AD:AD))</f>
        <v>#REF!</v>
      </c>
      <c r="AI147" s="8" t="str">
        <f t="array" ref="AI147">IF($D147="erro",XLOOKUP($A147,'Ocorrências 2022 (TODAS)'!$A:$A,'Ocorrências 2022 (TODAS)'!AE:AE),XLOOKUP($A147,'[1]Ocorrências 2022 (USADAS TCC Mi'!$A:$A,'[1]Ocorrências 2022 (USADAS TCC Mi'!AE:AE))</f>
        <v>#REF!</v>
      </c>
      <c r="AJ147" s="8" t="str">
        <f t="array" ref="AJ147">IF($D147="erro",XLOOKUP($A147,'Ocorrências 2022 (TODAS)'!$A:$A,'Ocorrências 2022 (TODAS)'!AF:AF),XLOOKUP($A147,'[1]Ocorrências 2022 (USADAS TCC Mi'!$A:$A,'[1]Ocorrências 2022 (USADAS TCC Mi'!AF:AF))</f>
        <v>#REF!</v>
      </c>
      <c r="AK147" s="8" t="str">
        <f t="array" ref="AK147">IF($D147="erro",XLOOKUP($A147,'Ocorrências 2022 (TODAS)'!$A:$A,'Ocorrências 2022 (TODAS)'!AG:AG),XLOOKUP($A147,'[1]Ocorrências 2022 (USADAS TCC Mi'!$A:$A,'[1]Ocorrências 2022 (USADAS TCC Mi'!AG:AG))</f>
        <v>#REF!</v>
      </c>
      <c r="AL147" s="8" t="str">
        <f t="array" ref="AL147">IF($D147="erro",XLOOKUP($A147,'Ocorrências 2022 (TODAS)'!$A:$A,'Ocorrências 2022 (TODAS)'!AH:AH),XLOOKUP($A147,'[1]Ocorrências 2022 (USADAS TCC Mi'!$A:$A,'[1]Ocorrências 2022 (USADAS TCC Mi'!AH:AH))</f>
        <v>#REF!</v>
      </c>
      <c r="AM147" s="8" t="str">
        <f t="array" ref="AM147">IF($D147="erro",XLOOKUP($A147,'Ocorrências 2022 (TODAS)'!$A:$A,'Ocorrências 2022 (TODAS)'!AI:AI),XLOOKUP($A147,'[1]Ocorrências 2022 (USADAS TCC Mi'!$A:$A,'[1]Ocorrências 2022 (USADAS TCC Mi'!AI:AI))</f>
        <v>#REF!</v>
      </c>
      <c r="AN147" s="8" t="str">
        <f t="array" ref="AN147">IF($D147="erro",XLOOKUP($A147,'Ocorrências 2022 (TODAS)'!$A:$A,'Ocorrências 2022 (TODAS)'!AJ:AJ),XLOOKUP($A147,'[1]Ocorrências 2022 (USADAS TCC Mi'!$A:$A,'[1]Ocorrências 2022 (USADAS TCC Mi'!AJ:AJ))</f>
        <v>#REF!</v>
      </c>
      <c r="AO147" s="8" t="str">
        <f t="array" ref="AO147">IF($D147="erro",XLOOKUP($A147,'Ocorrências 2022 (TODAS)'!$A:$A,'Ocorrências 2022 (TODAS)'!AK:AK),XLOOKUP($A147,'[1]Ocorrências 2022 (USADAS TCC Mi'!$A:$A,'[1]Ocorrências 2022 (USADAS TCC Mi'!AK:AK))</f>
        <v>#REF!</v>
      </c>
      <c r="AP147" s="8" t="str">
        <f t="array" ref="AP147">IF($D147="erro",XLOOKUP($A147,'Ocorrências 2022 (TODAS)'!$A:$A,'Ocorrências 2022 (TODAS)'!AL:AL),XLOOKUP($A147,'[1]Ocorrências 2022 (USADAS TCC Mi'!$A:$A,'[1]Ocorrências 2022 (USADAS TCC Mi'!AL:AL))</f>
        <v>#REF!</v>
      </c>
      <c r="AQ147" s="8" t="str">
        <f t="array" ref="AQ147">IF($D147="erro",XLOOKUP($A147,'Ocorrências 2022 (TODAS)'!$A:$A,'Ocorrências 2022 (TODAS)'!AM:AM),XLOOKUP($A147,'[1]Ocorrências 2022 (USADAS TCC Mi'!$A:$A,'[1]Ocorrências 2022 (USADAS TCC Mi'!AM:AM))</f>
        <v>#REF!</v>
      </c>
      <c r="AR147" s="8" t="str">
        <f t="array" ref="AR147">IF($D147="erro",XLOOKUP($A147,'Ocorrências 2022 (TODAS)'!$A:$A,'Ocorrências 2022 (TODAS)'!AN:AN),XLOOKUP($A147,'[1]Ocorrências 2022 (USADAS TCC Mi'!$A:$A,'[1]Ocorrências 2022 (USADAS TCC Mi'!AN:AN))</f>
        <v>#REF!</v>
      </c>
      <c r="AS147" s="8" t="str">
        <f t="array" ref="AS147">IF($D147="erro",XLOOKUP($A147,'Ocorrências 2022 (TODAS)'!$A:$A,'Ocorrências 2022 (TODAS)'!AO:AO),XLOOKUP($A147,'[1]Ocorrências 2022 (USADAS TCC Mi'!$A:$A,'[1]Ocorrências 2022 (USADAS TCC Mi'!AO:AO))</f>
        <v>#REF!</v>
      </c>
      <c r="AT147" s="8" t="str">
        <f t="array" ref="AT147">IF($D147="erro",XLOOKUP($A147,'Ocorrências 2022 (TODAS)'!$A:$A,'Ocorrências 2022 (TODAS)'!AP:AP),XLOOKUP($A147,'[1]Ocorrências 2022 (USADAS TCC Mi'!$A:$A,'[1]Ocorrências 2022 (USADAS TCC Mi'!AP:AP))</f>
        <v>#REF!</v>
      </c>
      <c r="AU147" s="8" t="str">
        <f t="array" ref="AU147">IF($D147="erro",XLOOKUP($A147,'Ocorrências 2022 (TODAS)'!$A:$A,'Ocorrências 2022 (TODAS)'!AQ:AQ),XLOOKUP($A147,'[1]Ocorrências 2022 (USADAS TCC Mi'!$A:$A,'[1]Ocorrências 2022 (USADAS TCC Mi'!AQ:AQ))</f>
        <v>#REF!</v>
      </c>
      <c r="AV147" s="8" t="str">
        <f t="array" ref="AV147">IF($D147="erro",XLOOKUP($A147,'Ocorrências 2022 (TODAS)'!$A:$A,'Ocorrências 2022 (TODAS)'!AR:AR),XLOOKUP($A147,'[1]Ocorrências 2022 (USADAS TCC Mi'!$A:$A,'[1]Ocorrências 2022 (USADAS TCC Mi'!AR:AR))</f>
        <v>#REF!</v>
      </c>
      <c r="AW147" s="8" t="str">
        <f t="array" ref="AW147">IF($D147="erro",XLOOKUP($A147,'Ocorrências 2022 (TODAS)'!$A:$A,'Ocorrências 2022 (TODAS)'!AS:AS),XLOOKUP($A147,'[1]Ocorrências 2022 (USADAS TCC Mi'!$A:$A,'[1]Ocorrências 2022 (USADAS TCC Mi'!AS:AS))</f>
        <v>#REF!</v>
      </c>
      <c r="AX147" s="8" t="str">
        <f t="array" ref="AX147">IF($D147="erro",XLOOKUP($A147,'Ocorrências 2022 (TODAS)'!$A:$A,'Ocorrências 2022 (TODAS)'!AT:AT),XLOOKUP($A147,'[1]Ocorrências 2022 (USADAS TCC Mi'!$A:$A,'[1]Ocorrências 2022 (USADAS TCC Mi'!AT:AT))</f>
        <v>#REF!</v>
      </c>
      <c r="AY147" s="8" t="str">
        <f t="array" ref="AY147">IF($D147="erro",XLOOKUP($A147,'Ocorrências 2022 (TODAS)'!$A:$A,'Ocorrências 2022 (TODAS)'!AU:AU),XLOOKUP($A147,'[1]Ocorrências 2022 (USADAS TCC Mi'!$A:$A,'[1]Ocorrências 2022 (USADAS TCC Mi'!AU:AU))</f>
        <v>#REF!</v>
      </c>
      <c r="AZ147" s="8" t="str">
        <f t="array" ref="AZ147">IF($D147="erro",XLOOKUP($A147,'Ocorrências 2022 (TODAS)'!$A:$A,'Ocorrências 2022 (TODAS)'!AV:AV),XLOOKUP($A147,'[1]Ocorrências 2022 (USADAS TCC Mi'!$A:$A,'[1]Ocorrências 2022 (USADAS TCC Mi'!AV:AV))</f>
        <v>#REF!</v>
      </c>
      <c r="BA147" s="8" t="str">
        <f t="array" ref="BA147">IF($D147="erro",XLOOKUP($A147,'Ocorrências 2022 (TODAS)'!$A:$A,'Ocorrências 2022 (TODAS)'!AW:AW),XLOOKUP($A147,'[1]Ocorrências 2022 (USADAS TCC Mi'!$A:$A,'[1]Ocorrências 2022 (USADAS TCC Mi'!AW:AW))</f>
        <v>#REF!</v>
      </c>
      <c r="BB147" s="8" t="str">
        <f t="array" ref="BB147">IF($D147="erro",XLOOKUP($A147,'Ocorrências 2022 (TODAS)'!$A:$A,'Ocorrências 2022 (TODAS)'!AX:AX),XLOOKUP($A147,'[1]Ocorrências 2022 (USADAS TCC Mi'!$A:$A,'[1]Ocorrências 2022 (USADAS TCC Mi'!AX:AX))</f>
        <v>#REF!</v>
      </c>
      <c r="BC147" s="8" t="str">
        <f t="array" ref="BC147">IF($D147="erro",XLOOKUP($A147,'Ocorrências 2022 (TODAS)'!$A:$A,'Ocorrências 2022 (TODAS)'!AY:AY),XLOOKUP($A147,'[1]Ocorrências 2022 (USADAS TCC Mi'!$A:$A,'[1]Ocorrências 2022 (USADAS TCC Mi'!AY:AY))</f>
        <v>#REF!</v>
      </c>
      <c r="BD147" s="8" t="str">
        <f t="array" ref="BD147">IF($D147="erro",XLOOKUP($A147,'Ocorrências 2022 (TODAS)'!$A:$A,'Ocorrências 2022 (TODAS)'!AZ:AZ),XLOOKUP($A147,'[1]Ocorrências 2022 (USADAS TCC Mi'!$A:$A,'[1]Ocorrências 2022 (USADAS TCC Mi'!AZ:AZ))</f>
        <v>#REF!</v>
      </c>
      <c r="BE147" s="8" t="str">
        <f t="array" ref="BE147">IF($D147="erro",XLOOKUP($A147,'Ocorrências 2022 (TODAS)'!$A:$A,'Ocorrências 2022 (TODAS)'!BA:BA),XLOOKUP($A147,'[1]Ocorrências 2022 (USADAS TCC Mi'!$A:$A,'[1]Ocorrências 2022 (USADAS TCC Mi'!BA:BA))</f>
        <v>#REF!</v>
      </c>
      <c r="BF147" s="8" t="str">
        <f t="array" ref="BF147">IF($D147="erro",XLOOKUP($A147,'Ocorrências 2022 (TODAS)'!$A:$A,'Ocorrências 2022 (TODAS)'!BB:BB),XLOOKUP($A147,'[1]Ocorrências 2022 (USADAS TCC Mi'!$A:$A,'[1]Ocorrências 2022 (USADAS TCC Mi'!BB:BB))</f>
        <v>#REF!</v>
      </c>
      <c r="BG147" s="8" t="str">
        <f t="array" ref="BG147">IF($D147="erro",XLOOKUP($A147,'Ocorrências 2022 (TODAS)'!$A:$A,'Ocorrências 2022 (TODAS)'!BC:BC),XLOOKUP($A147,'[1]Ocorrências 2022 (USADAS TCC Mi'!$A:$A,'[1]Ocorrências 2022 (USADAS TCC Mi'!BC:BC))</f>
        <v>#REF!</v>
      </c>
      <c r="BH147" s="8" t="str">
        <f t="array" ref="BH147">IF($D147="erro",XLOOKUP($A147,'Ocorrências 2022 (TODAS)'!$A:$A,'Ocorrências 2022 (TODAS)'!BD:BD),XLOOKUP($A147,'[1]Ocorrências 2022 (USADAS TCC Mi'!$A:$A,'[1]Ocorrências 2022 (USADAS TCC Mi'!BD:BD))</f>
        <v>#REF!</v>
      </c>
      <c r="BI147" s="8" t="str">
        <f t="array" ref="BI147">IF($D147="erro",XLOOKUP($A147,'Ocorrências 2022 (TODAS)'!$A:$A,'Ocorrências 2022 (TODAS)'!BE:BE),XLOOKUP($A147,'[1]Ocorrências 2022 (USADAS TCC Mi'!$A:$A,'[1]Ocorrências 2022 (USADAS TCC Mi'!BE:BE))</f>
        <v>#REF!</v>
      </c>
      <c r="BJ147" s="8" t="str">
        <f t="array" ref="BJ147">IF($D147="erro",XLOOKUP($A147,'Ocorrências 2022 (TODAS)'!$A:$A,'Ocorrências 2022 (TODAS)'!BF:BF),XLOOKUP($A147,'[1]Ocorrências 2022 (USADAS TCC Mi'!$A:$A,'[1]Ocorrências 2022 (USADAS TCC Mi'!BF:BF))</f>
        <v>#REF!</v>
      </c>
      <c r="BK147" s="8" t="str">
        <f t="array" ref="BK147">IF($D147="erro",XLOOKUP($A147,'Ocorrências 2022 (TODAS)'!$A:$A,'Ocorrências 2022 (TODAS)'!BG:BG),XLOOKUP($A147,'[1]Ocorrências 2022 (USADAS TCC Mi'!$A:$A,'[1]Ocorrências 2022 (USADAS TCC Mi'!BG:BG))</f>
        <v>#REF!</v>
      </c>
      <c r="BL147" s="8" t="str">
        <f t="array" ref="BL147">IF($D147="erro",XLOOKUP($A147,'Ocorrências 2022 (TODAS)'!$A:$A,'Ocorrências 2022 (TODAS)'!BH:BH),XLOOKUP($A147,'[1]Ocorrências 2022 (USADAS TCC Mi'!$A:$A,'[1]Ocorrências 2022 (USADAS TCC Mi'!BH:BH))</f>
        <v>#REF!</v>
      </c>
      <c r="BM147" s="8" t="str">
        <f t="array" ref="BM147">IF($D147="erro",XLOOKUP($A147,'Ocorrências 2022 (TODAS)'!$A:$A,'Ocorrências 2022 (TODAS)'!BI:BI),XLOOKUP($A147,'[1]Ocorrências 2022 (USADAS TCC Mi'!$A:$A,'[1]Ocorrências 2022 (USADAS TCC Mi'!BI:BI))</f>
        <v>#REF!</v>
      </c>
      <c r="BN147" s="8" t="str">
        <f t="array" ref="BN147">IF($D147="erro",XLOOKUP($A147,'Ocorrências 2022 (TODAS)'!$A:$A,'Ocorrências 2022 (TODAS)'!BJ:BJ),XLOOKUP($A147,'[1]Ocorrências 2022 (USADAS TCC Mi'!$A:$A,'[1]Ocorrências 2022 (USADAS TCC Mi'!BJ:BJ))</f>
        <v>#REF!</v>
      </c>
      <c r="BO147" s="8" t="str">
        <f t="array" ref="BO147">IF($D147="erro",XLOOKUP($A147,'Ocorrências 2022 (TODAS)'!$A:$A,'Ocorrências 2022 (TODAS)'!BK:BK),XLOOKUP($A147,'[1]Ocorrências 2022 (USADAS TCC Mi'!$A:$A,'[1]Ocorrências 2022 (USADAS TCC Mi'!BK:BK))</f>
        <v>#REF!</v>
      </c>
      <c r="BP147" s="8" t="str">
        <f t="array" ref="BP147">IF($D147="erro",XLOOKUP($A147,'Ocorrências 2022 (TODAS)'!$A:$A,'Ocorrências 2022 (TODAS)'!BL:BL),XLOOKUP($A147,'[1]Ocorrências 2022 (USADAS TCC Mi'!$A:$A,'[1]Ocorrências 2022 (USADAS TCC Mi'!BL:BL))</f>
        <v>#REF!</v>
      </c>
      <c r="BQ147" s="8" t="str">
        <f t="array" ref="BQ147">IF($D147="erro",XLOOKUP($A147,'Ocorrências 2022 (TODAS)'!$A:$A,'Ocorrências 2022 (TODAS)'!BM:BM),XLOOKUP($A147,'[1]Ocorrências 2022 (USADAS TCC Mi'!$A:$A,'[1]Ocorrências 2022 (USADAS TCC Mi'!BM:BM))</f>
        <v>#REF!</v>
      </c>
      <c r="BR147" s="8" t="str">
        <f t="array" ref="BR147">IF($D147="erro",XLOOKUP($A147,'Ocorrências 2022 (TODAS)'!$A:$A,'Ocorrências 2022 (TODAS)'!BN:BN),XLOOKUP($A147,'[1]Ocorrências 2022 (USADAS TCC Mi'!$A:$A,'[1]Ocorrências 2022 (USADAS TCC Mi'!BN:BN))</f>
        <v>#REF!</v>
      </c>
      <c r="BS147" s="8" t="str">
        <f t="array" ref="BS147">IF($D147="erro",XLOOKUP($A147,'Ocorrências 2022 (TODAS)'!$A:$A,'Ocorrências 2022 (TODAS)'!BO:BO),XLOOKUP($A147,'[1]Ocorrências 2022 (USADAS TCC Mi'!$A:$A,'[1]Ocorrências 2022 (USADAS TCC Mi'!BO:BO))</f>
        <v>#REF!</v>
      </c>
      <c r="BT147" s="8" t="str">
        <f t="array" ref="BT147">IF($D147="erro",XLOOKUP($A147,'Ocorrências 2022 (TODAS)'!$A:$A,'Ocorrências 2022 (TODAS)'!BP:BP),XLOOKUP($A147,'[1]Ocorrências 2022 (USADAS TCC Mi'!$A:$A,'[1]Ocorrências 2022 (USADAS TCC Mi'!BP:BP))</f>
        <v>#REF!</v>
      </c>
      <c r="BU147" s="8" t="str">
        <f t="array" ref="BU147">IF($D147="erro",XLOOKUP($A147,'Ocorrências 2022 (TODAS)'!$A:$A,'Ocorrências 2022 (TODAS)'!BQ:BQ),XLOOKUP($A147,'[1]Ocorrências 2022 (USADAS TCC Mi'!$A:$A,'[1]Ocorrências 2022 (USADAS TCC Mi'!BQ:BQ))</f>
        <v>#REF!</v>
      </c>
      <c r="BV147" s="8" t="str">
        <f t="array" ref="BV147">IF($D147="erro",XLOOKUP($A147,'Ocorrências 2022 (TODAS)'!$A:$A,'Ocorrências 2022 (TODAS)'!BR:BR),XLOOKUP($A147,'[1]Ocorrências 2022 (USADAS TCC Mi'!$A:$A,'[1]Ocorrências 2022 (USADAS TCC Mi'!BR:BR))</f>
        <v>#REF!</v>
      </c>
      <c r="BW147" s="8" t="str">
        <f t="array" ref="BW147">IF($D147="erro",XLOOKUP($A147,'Ocorrências 2022 (TODAS)'!$A:$A,'Ocorrências 2022 (TODAS)'!BS:BS),XLOOKUP($A147,'[1]Ocorrências 2022 (USADAS TCC Mi'!$A:$A,'[1]Ocorrências 2022 (USADAS TCC Mi'!BS:BS))</f>
        <v>#REF!</v>
      </c>
      <c r="BX147" s="8" t="str">
        <f t="array" ref="BX147">IF($D147="erro",XLOOKUP($A147,'Ocorrências 2022 (TODAS)'!$A:$A,'Ocorrências 2022 (TODAS)'!BT:BT),XLOOKUP($A147,'[1]Ocorrências 2022 (USADAS TCC Mi'!$A:$A,'[1]Ocorrências 2022 (USADAS TCC Mi'!BT:BT))</f>
        <v>#REF!</v>
      </c>
      <c r="BY147" s="8" t="str">
        <f t="array" ref="BY147">IF($D147="erro",XLOOKUP($A147,'Ocorrências 2022 (TODAS)'!$A:$A,'Ocorrências 2022 (TODAS)'!BU:BU),XLOOKUP($A147,'[1]Ocorrências 2022 (USADAS TCC Mi'!$A:$A,'[1]Ocorrências 2022 (USADAS TCC Mi'!BU:BU))</f>
        <v>#REF!</v>
      </c>
      <c r="BZ147" s="8" t="str">
        <f t="array" ref="BZ147">IF($D147="erro",XLOOKUP($A147,'Ocorrências 2022 (TODAS)'!$A:$A,'Ocorrências 2022 (TODAS)'!BV:BV),XLOOKUP($A147,'[1]Ocorrências 2022 (USADAS TCC Mi'!$A:$A,'[1]Ocorrências 2022 (USADAS TCC Mi'!BV:BV))</f>
        <v>#REF!</v>
      </c>
      <c r="CA147" s="8" t="str">
        <f t="array" ref="CA147">IF($D147="erro",XLOOKUP($A147,'Ocorrências 2022 (TODAS)'!$A:$A,'Ocorrências 2022 (TODAS)'!BW:BW),XLOOKUP($A147,'[1]Ocorrências 2022 (USADAS TCC Mi'!$A:$A,'[1]Ocorrências 2022 (USADAS TCC Mi'!BW:BW))</f>
        <v>#REF!</v>
      </c>
      <c r="CB147" s="8" t="str">
        <f t="array" ref="CB147">IF($D147="erro",XLOOKUP($A147,'Ocorrências 2022 (TODAS)'!$A:$A,'Ocorrências 2022 (TODAS)'!BX:BX),XLOOKUP($A147,'[1]Ocorrências 2022 (USADAS TCC Mi'!$A:$A,'[1]Ocorrências 2022 (USADAS TCC Mi'!BX:BX))</f>
        <v>#REF!</v>
      </c>
      <c r="CC147" s="8" t="str">
        <f t="array" ref="CC147">IF($D147="erro",XLOOKUP($A147,'Ocorrências 2022 (TODAS)'!$A:$A,'Ocorrências 2022 (TODAS)'!BY:BY),XLOOKUP($A147,'[1]Ocorrências 2022 (USADAS TCC Mi'!$A:$A,'[1]Ocorrências 2022 (USADAS TCC Mi'!BY:BY))</f>
        <v>#REF!</v>
      </c>
      <c r="CD147" s="8" t="str">
        <f t="array" ref="CD147">IF($D147="erro",XLOOKUP($A147,'Ocorrências 2022 (TODAS)'!$A:$A,'Ocorrências 2022 (TODAS)'!BZ:BZ),XLOOKUP($A147,'[1]Ocorrências 2022 (USADAS TCC Mi'!$A:$A,'[1]Ocorrências 2022 (USADAS TCC Mi'!BZ:BZ))</f>
        <v>#REF!</v>
      </c>
      <c r="CE147" s="8" t="str">
        <f t="array" ref="CE147">IF($D147="erro",XLOOKUP($A147,'Ocorrências 2022 (TODAS)'!$A:$A,'Ocorrências 2022 (TODAS)'!CA:CA),XLOOKUP($A147,'[1]Ocorrências 2022 (USADAS TCC Mi'!$A:$A,'[1]Ocorrências 2022 (USADAS TCC Mi'!CA:CA))</f>
        <v>#REF!</v>
      </c>
      <c r="CF147" s="8" t="str">
        <f t="array" ref="CF147">IF($D147="erro",XLOOKUP($A147,'Ocorrências 2022 (TODAS)'!$A:$A,'Ocorrências 2022 (TODAS)'!CB:CB),XLOOKUP($A147,'[1]Ocorrências 2022 (USADAS TCC Mi'!$A:$A,'[1]Ocorrências 2022 (USADAS TCC Mi'!CB:CB))</f>
        <v>#REF!</v>
      </c>
      <c r="CG147" s="8" t="str">
        <f t="array" ref="CG147">IF($D147="erro",XLOOKUP($A147,'Ocorrências 2022 (TODAS)'!$A:$A,'Ocorrências 2022 (TODAS)'!CC:CC),XLOOKUP($A147,'[1]Ocorrências 2022 (USADAS TCC Mi'!$A:$A,'[1]Ocorrências 2022 (USADAS TCC Mi'!CC:CC))</f>
        <v>#REF!</v>
      </c>
      <c r="CH147" s="8" t="str">
        <f t="array" ref="CH147">IF($D147="erro",XLOOKUP($A147,'Ocorrências 2022 (TODAS)'!$A:$A,'Ocorrências 2022 (TODAS)'!CD:CD),XLOOKUP($A147,'[1]Ocorrências 2022 (USADAS TCC Mi'!$A:$A,'[1]Ocorrências 2022 (USADAS TCC Mi'!CD:CD))</f>
        <v>#REF!</v>
      </c>
      <c r="CI147" s="8" t="str">
        <f t="array" ref="CI147">IF($D147="erro",XLOOKUP($A147,'Ocorrências 2022 (TODAS)'!$A:$A,'Ocorrências 2022 (TODAS)'!CE:CE),XLOOKUP($A147,'[1]Ocorrências 2022 (USADAS TCC Mi'!$A:$A,'[1]Ocorrências 2022 (USADAS TCC Mi'!CE:CE))</f>
        <v>#REF!</v>
      </c>
      <c r="CJ147" s="8" t="str">
        <f t="array" ref="CJ147">IF($D147="erro",XLOOKUP($A147,'Ocorrências 2022 (TODAS)'!$A:$A,'Ocorrências 2022 (TODAS)'!CF:CF),XLOOKUP($A147,'[1]Ocorrências 2022 (USADAS TCC Mi'!$A:$A,'[1]Ocorrências 2022 (USADAS TCC Mi'!CF:CF))</f>
        <v>#REF!</v>
      </c>
      <c r="CK147" s="8" t="str">
        <f t="array" ref="CK147">IF($D147="erro",XLOOKUP($A147,'Ocorrências 2022 (TODAS)'!$A:$A,'Ocorrências 2022 (TODAS)'!CG:CG),XLOOKUP($A147,'[1]Ocorrências 2022 (USADAS TCC Mi'!$A:$A,'[1]Ocorrências 2022 (USADAS TCC Mi'!CG:CG))</f>
        <v>#REF!</v>
      </c>
      <c r="CL147" s="163" t="str">
        <f t="array" ref="CL147">IF($D147="erro",XLOOKUP($A147,'Ocorrências 2022 (TODAS)'!$A:$A,'Ocorrências 2022 (TODAS)'!CH:CH),XLOOKUP($A147,'[1]Ocorrências 2022 (USADAS TCC Mi'!$A:$A,'[1]Ocorrências 2022 (USADAS TCC Mi'!CH:CH))</f>
        <v>#REF!</v>
      </c>
      <c r="CM147" s="8" t="str">
        <f t="array" ref="CM147">IF($D147="erro",XLOOKUP($A147,'Ocorrências 2022 (TODAS)'!$A:$A,'Ocorrências 2022 (TODAS)'!CI:CI),XLOOKUP($A147,'[1]Ocorrências 2022 (USADAS TCC Mi'!$A:$A,'[1]Ocorrências 2022 (USADAS TCC Mi'!CI:CI))</f>
        <v>#REF!</v>
      </c>
      <c r="CN147" s="8" t="str">
        <f t="array" ref="CN147">IF($D147="erro",XLOOKUP($A147,'Ocorrências 2022 (TODAS)'!$A:$A,'Ocorrências 2022 (TODAS)'!CJ:CJ),XLOOKUP($A147,'[1]Ocorrências 2022 (USADAS TCC Mi'!$A:$A,'[1]Ocorrências 2022 (USADAS TCC Mi'!CJ:CJ))</f>
        <v>#REF!</v>
      </c>
      <c r="CO147" s="8" t="str">
        <f t="array" ref="CO147">IF($D147="erro",XLOOKUP($A147,'Ocorrências 2022 (TODAS)'!$A:$A,'Ocorrências 2022 (TODAS)'!CK:CK),XLOOKUP($A147,'[1]Ocorrências 2022 (USADAS TCC Mi'!$A:$A,'[1]Ocorrências 2022 (USADAS TCC Mi'!CK:CK))</f>
        <v>#REF!</v>
      </c>
      <c r="CP147" s="8" t="str">
        <f t="array" ref="CP147">IF($D147="erro",XLOOKUP($A147,'Ocorrências 2022 (TODAS)'!$A:$A,'Ocorrências 2022 (TODAS)'!CL:CL),XLOOKUP($A147,'[1]Ocorrências 2022 (USADAS TCC Mi'!$A:$A,'[1]Ocorrências 2022 (USADAS TCC Mi'!CL:CL))</f>
        <v>#REF!</v>
      </c>
      <c r="CQ147" s="8" t="str">
        <f t="array" ref="CQ147">IF($D147="erro",XLOOKUP($A147,'Ocorrências 2022 (TODAS)'!$A:$A,'Ocorrências 2022 (TODAS)'!CM:CM),XLOOKUP($A147,'[1]Ocorrências 2022 (USADAS TCC Mi'!$A:$A,'[1]Ocorrências 2022 (USADAS TCC Mi'!CM:CM))</f>
        <v>#REF!</v>
      </c>
      <c r="CR147" s="8" t="str">
        <f t="array" ref="CR147">IF($D147="erro",XLOOKUP($A147,'Ocorrências 2022 (TODAS)'!$A:$A,'Ocorrências 2022 (TODAS)'!CN:CN),XLOOKUP($A147,'[1]Ocorrências 2022 (USADAS TCC Mi'!$A:$A,'[1]Ocorrências 2022 (USADAS TCC Mi'!CN:CN))</f>
        <v>#REF!</v>
      </c>
      <c r="CS147" s="8" t="str">
        <f t="array" ref="CS147">IF($D147="erro",XLOOKUP($A147,'Ocorrências 2022 (TODAS)'!$A:$A,'Ocorrências 2022 (TODAS)'!CO:CO),XLOOKUP($A147,'[1]Ocorrências 2022 (USADAS TCC Mi'!$A:$A,'[1]Ocorrências 2022 (USADAS TCC Mi'!CO:CO))</f>
        <v>#REF!</v>
      </c>
      <c r="CT147" s="8" t="str">
        <f t="array" ref="CT147">IF($D147="erro",XLOOKUP($A147,'Ocorrências 2022 (TODAS)'!$A:$A,'Ocorrências 2022 (TODAS)'!CP:CP),XLOOKUP($A147,'[1]Ocorrências 2022 (USADAS TCC Mi'!$A:$A,'[1]Ocorrências 2022 (USADAS TCC Mi'!CP:CP))</f>
        <v>#REF!</v>
      </c>
      <c r="CU147" s="8" t="str">
        <f t="array" ref="CU147">IF($D147="erro",XLOOKUP($A147,'Ocorrências 2022 (TODAS)'!$A:$A,'Ocorrências 2022 (TODAS)'!CQ:CQ),XLOOKUP($A147,'[1]Ocorrências 2022 (USADAS TCC Mi'!$A:$A,'[1]Ocorrências 2022 (USADAS TCC Mi'!CQ:CQ))</f>
        <v>#REF!</v>
      </c>
      <c r="CV147" s="8" t="str">
        <f t="array" ref="CV147">IF($D147="erro",XLOOKUP($A147,'Ocorrências 2022 (TODAS)'!$A:$A,'Ocorrências 2022 (TODAS)'!CR:CR),XLOOKUP($A147,'[1]Ocorrências 2022 (USADAS TCC Mi'!$A:$A,'[1]Ocorrências 2022 (USADAS TCC Mi'!CR:CR))</f>
        <v>#REF!</v>
      </c>
      <c r="CW147" s="8" t="str">
        <f t="array" ref="CW147">IF($D147="erro",XLOOKUP($A147,'Ocorrências 2022 (TODAS)'!$A:$A,'Ocorrências 2022 (TODAS)'!CS:CS),XLOOKUP($A147,'[1]Ocorrências 2022 (USADAS TCC Mi'!$A:$A,'[1]Ocorrências 2022 (USADAS TCC Mi'!CS:CS))</f>
        <v>#REF!</v>
      </c>
      <c r="CX147" s="8" t="str">
        <f t="array" ref="CX147">IF($D147="erro",XLOOKUP($A147,'Ocorrências 2022 (TODAS)'!$A:$A,'Ocorrências 2022 (TODAS)'!CT:CT),XLOOKUP($A147,'[1]Ocorrências 2022 (USADAS TCC Mi'!$A:$A,'[1]Ocorrências 2022 (USADAS TCC Mi'!CT:CT))</f>
        <v>#REF!</v>
      </c>
      <c r="CY147" s="8" t="str">
        <f t="array" ref="CY147">IF($D147="erro",XLOOKUP($A147,'Ocorrências 2022 (TODAS)'!$A:$A,'Ocorrências 2022 (TODAS)'!CU:CU),XLOOKUP($A147,'[1]Ocorrências 2022 (USADAS TCC Mi'!$A:$A,'[1]Ocorrências 2022 (USADAS TCC Mi'!CU:CU))</f>
        <v>#REF!</v>
      </c>
      <c r="CZ147" s="8" t="str">
        <f t="array" ref="CZ147">IF($D147="erro",XLOOKUP($A147,'Ocorrências 2022 (TODAS)'!$A:$A,'Ocorrências 2022 (TODAS)'!CV:CV),XLOOKUP($A147,'[1]Ocorrências 2022 (USADAS TCC Mi'!$A:$A,'[1]Ocorrências 2022 (USADAS TCC Mi'!CV:CV))</f>
        <v>#REF!</v>
      </c>
      <c r="DA147" s="8" t="str">
        <f t="array" ref="DA147">IF($D147="erro",XLOOKUP($A147,'Ocorrências 2022 (TODAS)'!$A:$A,'Ocorrências 2022 (TODAS)'!CW:CW),XLOOKUP($A147,'[1]Ocorrências 2022 (USADAS TCC Mi'!$A:$A,'[1]Ocorrências 2022 (USADAS TCC Mi'!CW:CW))</f>
        <v>#REF!</v>
      </c>
      <c r="DB147" s="8" t="str">
        <f t="array" ref="DB147">IF($D147="erro",XLOOKUP($A147,'Ocorrências 2022 (TODAS)'!$A:$A,'Ocorrências 2022 (TODAS)'!CX:CX),XLOOKUP($A147,'[1]Ocorrências 2022 (USADAS TCC Mi'!$A:$A,'[1]Ocorrências 2022 (USADAS TCC Mi'!CX:CX))</f>
        <v>#REF!</v>
      </c>
      <c r="DC147" s="8" t="str">
        <f t="array" ref="DC147">IF($D147="erro",XLOOKUP($A147,'Ocorrências 2022 (TODAS)'!$A:$A,'Ocorrências 2022 (TODAS)'!CY:CY),XLOOKUP($A147,'[1]Ocorrências 2022 (USADAS TCC Mi'!$A:$A,'[1]Ocorrências 2022 (USADAS TCC Mi'!CY:CY))</f>
        <v>#REF!</v>
      </c>
      <c r="DD147" s="8" t="str">
        <f t="array" ref="DD147">IF($D147="erro",XLOOKUP($A147,'Ocorrências 2022 (TODAS)'!$A:$A,'Ocorrências 2022 (TODAS)'!CZ:CZ),XLOOKUP($A147,'[1]Ocorrências 2022 (USADAS TCC Mi'!$A:$A,'[1]Ocorrências 2022 (USADAS TCC Mi'!CZ:CZ))</f>
        <v>#REF!</v>
      </c>
      <c r="DE147" s="8" t="str">
        <f t="array" ref="DE147">IF($D147="erro",XLOOKUP($A147,'Ocorrências 2022 (TODAS)'!$A:$A,'Ocorrências 2022 (TODAS)'!DA:DA),XLOOKUP($A147,'[1]Ocorrências 2022 (USADAS TCC Mi'!$A:$A,'[1]Ocorrências 2022 (USADAS TCC Mi'!DA:DA))</f>
        <v>#REF!</v>
      </c>
      <c r="DF147" s="8" t="str">
        <f t="array" ref="DF147">IF($D147="erro",XLOOKUP($A147,'Ocorrências 2022 (TODAS)'!$A:$A,'Ocorrências 2022 (TODAS)'!DB:DB),XLOOKUP($A147,'[1]Ocorrências 2022 (USADAS TCC Mi'!$A:$A,'[1]Ocorrências 2022 (USADAS TCC Mi'!DB:DB))</f>
        <v>#REF!</v>
      </c>
      <c r="DG147" s="8" t="str">
        <f t="array" ref="DG147">IF($D147="erro",XLOOKUP($A147,'Ocorrências 2022 (TODAS)'!$A:$A,'Ocorrências 2022 (TODAS)'!DC:DC),XLOOKUP($A147,'[1]Ocorrências 2022 (USADAS TCC Mi'!$A:$A,'[1]Ocorrências 2022 (USADAS TCC Mi'!DC:DC))</f>
        <v>#REF!</v>
      </c>
    </row>
    <row r="148" ht="15.75" customHeight="1">
      <c r="A148" s="128">
        <v>2161.0</v>
      </c>
      <c r="B148" s="128">
        <v>2161.0</v>
      </c>
      <c r="D148" s="8" t="str">
        <f t="shared" si="1"/>
        <v>Ok</v>
      </c>
      <c r="F148" s="8" t="str">
        <f t="array" ref="F148">IF($D148="erro",XLOOKUP($A148,'Ocorrências 2022 (TODAS)'!$A:$A,'Ocorrências 2022 (TODAS)'!B:B),XLOOKUP($A148,'[1]Ocorrências 2022 (USADAS TCC Mi'!$A:$A,'[1]Ocorrências 2022 (USADAS TCC Mi'!B:B))</f>
        <v>#REF!</v>
      </c>
      <c r="G148" s="8" t="str">
        <f t="array" ref="G148">IF($D148="erro",XLOOKUP($A148,'Ocorrências 2022 (TODAS)'!$A:$A,'Ocorrências 2022 (TODAS)'!C:C),XLOOKUP($A148,'[1]Ocorrências 2022 (USADAS TCC Mi'!$A:$A,'[1]Ocorrências 2022 (USADAS TCC Mi'!C:C))</f>
        <v>#REF!</v>
      </c>
      <c r="H148" s="8" t="str">
        <f t="array" ref="H148">IF($D148="erro",XLOOKUP($A148,'Ocorrências 2022 (TODAS)'!$A:$A,'Ocorrências 2022 (TODAS)'!D:D),XLOOKUP($A148,'[1]Ocorrências 2022 (USADAS TCC Mi'!$A:$A,'[1]Ocorrências 2022 (USADAS TCC Mi'!D:D))</f>
        <v>#REF!</v>
      </c>
      <c r="I148" s="8" t="str">
        <f t="array" ref="I148">IF($D148="erro",XLOOKUP($A148,'Ocorrências 2022 (TODAS)'!$A:$A,'Ocorrências 2022 (TODAS)'!E:E),XLOOKUP($A148,'[1]Ocorrências 2022 (USADAS TCC Mi'!$A:$A,'[1]Ocorrências 2022 (USADAS TCC Mi'!E:E))</f>
        <v>#REF!</v>
      </c>
      <c r="J148" s="8" t="str">
        <f t="array" ref="J148">IF($D148="erro",XLOOKUP($A148,'Ocorrências 2022 (TODAS)'!$A:$A,'Ocorrências 2022 (TODAS)'!F:F),XLOOKUP($A148,'[1]Ocorrências 2022 (USADAS TCC Mi'!$A:$A,'[1]Ocorrências 2022 (USADAS TCC Mi'!F:F))</f>
        <v>#REF!</v>
      </c>
      <c r="K148" s="8" t="str">
        <f t="array" ref="K148">IF($D148="erro",XLOOKUP($A148,'Ocorrências 2022 (TODAS)'!$A:$A,'Ocorrências 2022 (TODAS)'!G:G),XLOOKUP($A148,'[1]Ocorrências 2022 (USADAS TCC Mi'!$A:$A,'[1]Ocorrências 2022 (USADAS TCC Mi'!G:G))</f>
        <v>#REF!</v>
      </c>
      <c r="L148" s="8" t="str">
        <f t="array" ref="L148">IF($D148="erro",XLOOKUP($A148,'Ocorrências 2022 (TODAS)'!$A:$A,'Ocorrências 2022 (TODAS)'!H:H),XLOOKUP($A148,'[1]Ocorrências 2022 (USADAS TCC Mi'!$A:$A,'[1]Ocorrências 2022 (USADAS TCC Mi'!H:H))</f>
        <v>#REF!</v>
      </c>
      <c r="M148" s="8" t="str">
        <f t="array" ref="M148">IF($D148="erro",XLOOKUP($A148,'Ocorrências 2022 (TODAS)'!$A:$A,'Ocorrências 2022 (TODAS)'!I:I),XLOOKUP($A148,'[1]Ocorrências 2022 (USADAS TCC Mi'!$A:$A,'[1]Ocorrências 2022 (USADAS TCC Mi'!I:I))</f>
        <v>#REF!</v>
      </c>
      <c r="N148" s="8" t="str">
        <f t="array" ref="N148">IF($D148="erro",XLOOKUP($A148,'Ocorrências 2022 (TODAS)'!$A:$A,'Ocorrências 2022 (TODAS)'!J:J),XLOOKUP($A148,'[1]Ocorrências 2022 (USADAS TCC Mi'!$A:$A,'[1]Ocorrências 2022 (USADAS TCC Mi'!J:J))</f>
        <v>#REF!</v>
      </c>
      <c r="O148" s="8" t="str">
        <f t="array" ref="O148">IF($D148="erro",XLOOKUP($A148,'Ocorrências 2022 (TODAS)'!$A:$A,'Ocorrências 2022 (TODAS)'!K:K),XLOOKUP($A148,'[1]Ocorrências 2022 (USADAS TCC Mi'!$A:$A,'[1]Ocorrências 2022 (USADAS TCC Mi'!K:K))</f>
        <v>#REF!</v>
      </c>
      <c r="P148" s="8" t="str">
        <f t="array" ref="P148">IF($D148="erro",XLOOKUP($A148,'Ocorrências 2022 (TODAS)'!$A:$A,'Ocorrências 2022 (TODAS)'!L:L),XLOOKUP($A148,'[1]Ocorrências 2022 (USADAS TCC Mi'!$A:$A,'[1]Ocorrências 2022 (USADAS TCC Mi'!L:L))</f>
        <v>#REF!</v>
      </c>
      <c r="Q148" s="8" t="str">
        <f t="array" ref="Q148">IF($D148="erro",XLOOKUP($A148,'Ocorrências 2022 (TODAS)'!$A:$A,'Ocorrências 2022 (TODAS)'!M:M),XLOOKUP($A148,'[1]Ocorrências 2022 (USADAS TCC Mi'!$A:$A,'[1]Ocorrências 2022 (USADAS TCC Mi'!M:M))</f>
        <v>#REF!</v>
      </c>
      <c r="R148" s="8" t="str">
        <f t="array" ref="R148">IF($D148="erro",XLOOKUP($A148,'Ocorrências 2022 (TODAS)'!$A:$A,'Ocorrências 2022 (TODAS)'!N:N),XLOOKUP($A148,'[1]Ocorrências 2022 (USADAS TCC Mi'!$A:$A,'[1]Ocorrências 2022 (USADAS TCC Mi'!N:N))</f>
        <v>#REF!</v>
      </c>
      <c r="S148" s="8" t="str">
        <f t="array" ref="S148">IF($D148="erro",XLOOKUP($A148,'Ocorrências 2022 (TODAS)'!$A:$A,'Ocorrências 2022 (TODAS)'!O:O),XLOOKUP($A148,'[1]Ocorrências 2022 (USADAS TCC Mi'!$A:$A,'[1]Ocorrências 2022 (USADAS TCC Mi'!O:O))</f>
        <v>#REF!</v>
      </c>
      <c r="T148" s="8" t="str">
        <f t="array" ref="T148">IF($D148="erro",XLOOKUP($A148,'Ocorrências 2022 (TODAS)'!$A:$A,'Ocorrências 2022 (TODAS)'!P:P),XLOOKUP($A148,'[1]Ocorrências 2022 (USADAS TCC Mi'!$A:$A,'[1]Ocorrências 2022 (USADAS TCC Mi'!P:P))</f>
        <v>#REF!</v>
      </c>
      <c r="U148" s="8" t="str">
        <f t="array" ref="U148">IF($D148="erro",XLOOKUP($A148,'Ocorrências 2022 (TODAS)'!$A:$A,'Ocorrências 2022 (TODAS)'!Q:Q),XLOOKUP($A148,'[1]Ocorrências 2022 (USADAS TCC Mi'!$A:$A,'[1]Ocorrências 2022 (USADAS TCC Mi'!Q:Q))</f>
        <v>#REF!</v>
      </c>
      <c r="V148" s="8" t="str">
        <f t="array" ref="V148">IF($D148="erro",XLOOKUP($A148,'Ocorrências 2022 (TODAS)'!$A:$A,'Ocorrências 2022 (TODAS)'!R:R),XLOOKUP($A148,'[1]Ocorrências 2022 (USADAS TCC Mi'!$A:$A,'[1]Ocorrências 2022 (USADAS TCC Mi'!R:R))</f>
        <v>#REF!</v>
      </c>
      <c r="W148" s="8" t="str">
        <f t="array" ref="W148">IF($D148="erro",XLOOKUP($A148,'Ocorrências 2022 (TODAS)'!$A:$A,'Ocorrências 2022 (TODAS)'!S:S),XLOOKUP($A148,'[1]Ocorrências 2022 (USADAS TCC Mi'!$A:$A,'[1]Ocorrências 2022 (USADAS TCC Mi'!S:S))</f>
        <v>#REF!</v>
      </c>
      <c r="X148" s="8" t="str">
        <f t="array" ref="X148">IF($D148="erro",XLOOKUP($A148,'Ocorrências 2022 (TODAS)'!$A:$A,'Ocorrências 2022 (TODAS)'!T:T),XLOOKUP($A148,'[1]Ocorrências 2022 (USADAS TCC Mi'!$A:$A,'[1]Ocorrências 2022 (USADAS TCC Mi'!T:T))</f>
        <v>#REF!</v>
      </c>
      <c r="Y148" s="8" t="str">
        <f t="array" ref="Y148">IF($D148="erro",XLOOKUP($A148,'Ocorrências 2022 (TODAS)'!$A:$A,'Ocorrências 2022 (TODAS)'!U:U),XLOOKUP($A148,'[1]Ocorrências 2022 (USADAS TCC Mi'!$A:$A,'[1]Ocorrências 2022 (USADAS TCC Mi'!U:U))</f>
        <v>#REF!</v>
      </c>
      <c r="Z148" s="162" t="str">
        <f t="array" ref="Z148">IF($D148="erro",XLOOKUP($A148,'Ocorrências 2022 (TODAS)'!$A:$A,'Ocorrências 2022 (TODAS)'!V:V),XLOOKUP($A148,'[1]Ocorrências 2022 (USADAS TCC Mi'!$A:$A,'[1]Ocorrências 2022 (USADAS TCC Mi'!V:V))</f>
        <v>#REF!</v>
      </c>
      <c r="AA148" s="162" t="str">
        <f t="array" ref="AA148">IF($D148="erro",XLOOKUP($A148,'Ocorrências 2022 (TODAS)'!$A:$A,'Ocorrências 2022 (TODAS)'!W:W),XLOOKUP($A148,'[1]Ocorrências 2022 (USADAS TCC Mi'!$A:$A,'[1]Ocorrências 2022 (USADAS TCC Mi'!W:W))</f>
        <v>#REF!</v>
      </c>
      <c r="AB148" s="8" t="str">
        <f t="array" ref="AB148">IF($D148="erro",XLOOKUP($A148,'Ocorrências 2022 (TODAS)'!$A:$A,'Ocorrências 2022 (TODAS)'!X:X),XLOOKUP($A148,'[1]Ocorrências 2022 (USADAS TCC Mi'!$A:$A,'[1]Ocorrências 2022 (USADAS TCC Mi'!X:X))</f>
        <v>#REF!</v>
      </c>
      <c r="AC148" s="8" t="str">
        <f t="array" ref="AC148">IF($D148="erro",XLOOKUP($A148,'Ocorrências 2022 (TODAS)'!$A:$A,'Ocorrências 2022 (TODAS)'!Y:Y),XLOOKUP($A148,'[1]Ocorrências 2022 (USADAS TCC Mi'!$A:$A,'[1]Ocorrências 2022 (USADAS TCC Mi'!Y:Y))</f>
        <v>#REF!</v>
      </c>
      <c r="AD148" s="8" t="str">
        <f t="array" ref="AD148">IF($D148="erro",XLOOKUP($A148,'Ocorrências 2022 (TODAS)'!$A:$A,'Ocorrências 2022 (TODAS)'!Z:Z),XLOOKUP($A148,'[1]Ocorrências 2022 (USADAS TCC Mi'!$A:$A,'[1]Ocorrências 2022 (USADAS TCC Mi'!Z:Z))</f>
        <v>#REF!</v>
      </c>
      <c r="AE148" s="8" t="str">
        <f t="array" ref="AE148">IF($D148="erro",XLOOKUP($A148,'Ocorrências 2022 (TODAS)'!$A:$A,'Ocorrências 2022 (TODAS)'!AA:AA),XLOOKUP($A148,'[1]Ocorrências 2022 (USADAS TCC Mi'!$A:$A,'[1]Ocorrências 2022 (USADAS TCC Mi'!AA:AA))</f>
        <v>#REF!</v>
      </c>
      <c r="AF148" s="8" t="str">
        <f t="array" ref="AF148">IF($D148="erro",XLOOKUP($A148,'Ocorrências 2022 (TODAS)'!$A:$A,'Ocorrências 2022 (TODAS)'!AB:AB),XLOOKUP($A148,'[1]Ocorrências 2022 (USADAS TCC Mi'!$A:$A,'[1]Ocorrências 2022 (USADAS TCC Mi'!AB:AB))</f>
        <v>#REF!</v>
      </c>
      <c r="AG148" s="8" t="str">
        <f t="array" ref="AG148">IF($D148="erro",XLOOKUP($A148,'Ocorrências 2022 (TODAS)'!$A:$A,'Ocorrências 2022 (TODAS)'!AC:AC),XLOOKUP($A148,'[1]Ocorrências 2022 (USADAS TCC Mi'!$A:$A,'[1]Ocorrências 2022 (USADAS TCC Mi'!AC:AC))</f>
        <v>#REF!</v>
      </c>
      <c r="AH148" s="8" t="str">
        <f t="array" ref="AH148">IF($D148="erro",XLOOKUP($A148,'Ocorrências 2022 (TODAS)'!$A:$A,'Ocorrências 2022 (TODAS)'!AD:AD),XLOOKUP($A148,'[1]Ocorrências 2022 (USADAS TCC Mi'!$A:$A,'[1]Ocorrências 2022 (USADAS TCC Mi'!AD:AD))</f>
        <v>#REF!</v>
      </c>
      <c r="AI148" s="8" t="str">
        <f t="array" ref="AI148">IF($D148="erro",XLOOKUP($A148,'Ocorrências 2022 (TODAS)'!$A:$A,'Ocorrências 2022 (TODAS)'!AE:AE),XLOOKUP($A148,'[1]Ocorrências 2022 (USADAS TCC Mi'!$A:$A,'[1]Ocorrências 2022 (USADAS TCC Mi'!AE:AE))</f>
        <v>#REF!</v>
      </c>
      <c r="AJ148" s="8" t="str">
        <f t="array" ref="AJ148">IF($D148="erro",XLOOKUP($A148,'Ocorrências 2022 (TODAS)'!$A:$A,'Ocorrências 2022 (TODAS)'!AF:AF),XLOOKUP($A148,'[1]Ocorrências 2022 (USADAS TCC Mi'!$A:$A,'[1]Ocorrências 2022 (USADAS TCC Mi'!AF:AF))</f>
        <v>#REF!</v>
      </c>
      <c r="AK148" s="8" t="str">
        <f t="array" ref="AK148">IF($D148="erro",XLOOKUP($A148,'Ocorrências 2022 (TODAS)'!$A:$A,'Ocorrências 2022 (TODAS)'!AG:AG),XLOOKUP($A148,'[1]Ocorrências 2022 (USADAS TCC Mi'!$A:$A,'[1]Ocorrências 2022 (USADAS TCC Mi'!AG:AG))</f>
        <v>#REF!</v>
      </c>
      <c r="AL148" s="8" t="str">
        <f t="array" ref="AL148">IF($D148="erro",XLOOKUP($A148,'Ocorrências 2022 (TODAS)'!$A:$A,'Ocorrências 2022 (TODAS)'!AH:AH),XLOOKUP($A148,'[1]Ocorrências 2022 (USADAS TCC Mi'!$A:$A,'[1]Ocorrências 2022 (USADAS TCC Mi'!AH:AH))</f>
        <v>#REF!</v>
      </c>
      <c r="AM148" s="8" t="str">
        <f t="array" ref="AM148">IF($D148="erro",XLOOKUP($A148,'Ocorrências 2022 (TODAS)'!$A:$A,'Ocorrências 2022 (TODAS)'!AI:AI),XLOOKUP($A148,'[1]Ocorrências 2022 (USADAS TCC Mi'!$A:$A,'[1]Ocorrências 2022 (USADAS TCC Mi'!AI:AI))</f>
        <v>#REF!</v>
      </c>
      <c r="AN148" s="8" t="str">
        <f t="array" ref="AN148">IF($D148="erro",XLOOKUP($A148,'Ocorrências 2022 (TODAS)'!$A:$A,'Ocorrências 2022 (TODAS)'!AJ:AJ),XLOOKUP($A148,'[1]Ocorrências 2022 (USADAS TCC Mi'!$A:$A,'[1]Ocorrências 2022 (USADAS TCC Mi'!AJ:AJ))</f>
        <v>#REF!</v>
      </c>
      <c r="AO148" s="8" t="str">
        <f t="array" ref="AO148">IF($D148="erro",XLOOKUP($A148,'Ocorrências 2022 (TODAS)'!$A:$A,'Ocorrências 2022 (TODAS)'!AK:AK),XLOOKUP($A148,'[1]Ocorrências 2022 (USADAS TCC Mi'!$A:$A,'[1]Ocorrências 2022 (USADAS TCC Mi'!AK:AK))</f>
        <v>#REF!</v>
      </c>
      <c r="AP148" s="8" t="str">
        <f t="array" ref="AP148">IF($D148="erro",XLOOKUP($A148,'Ocorrências 2022 (TODAS)'!$A:$A,'Ocorrências 2022 (TODAS)'!AL:AL),XLOOKUP($A148,'[1]Ocorrências 2022 (USADAS TCC Mi'!$A:$A,'[1]Ocorrências 2022 (USADAS TCC Mi'!AL:AL))</f>
        <v>#REF!</v>
      </c>
      <c r="AQ148" s="8" t="str">
        <f t="array" ref="AQ148">IF($D148="erro",XLOOKUP($A148,'Ocorrências 2022 (TODAS)'!$A:$A,'Ocorrências 2022 (TODAS)'!AM:AM),XLOOKUP($A148,'[1]Ocorrências 2022 (USADAS TCC Mi'!$A:$A,'[1]Ocorrências 2022 (USADAS TCC Mi'!AM:AM))</f>
        <v>#REF!</v>
      </c>
      <c r="AR148" s="8" t="str">
        <f t="array" ref="AR148">IF($D148="erro",XLOOKUP($A148,'Ocorrências 2022 (TODAS)'!$A:$A,'Ocorrências 2022 (TODAS)'!AN:AN),XLOOKUP($A148,'[1]Ocorrências 2022 (USADAS TCC Mi'!$A:$A,'[1]Ocorrências 2022 (USADAS TCC Mi'!AN:AN))</f>
        <v>#REF!</v>
      </c>
      <c r="AS148" s="8" t="str">
        <f t="array" ref="AS148">IF($D148="erro",XLOOKUP($A148,'Ocorrências 2022 (TODAS)'!$A:$A,'Ocorrências 2022 (TODAS)'!AO:AO),XLOOKUP($A148,'[1]Ocorrências 2022 (USADAS TCC Mi'!$A:$A,'[1]Ocorrências 2022 (USADAS TCC Mi'!AO:AO))</f>
        <v>#REF!</v>
      </c>
      <c r="AT148" s="8" t="str">
        <f t="array" ref="AT148">IF($D148="erro",XLOOKUP($A148,'Ocorrências 2022 (TODAS)'!$A:$A,'Ocorrências 2022 (TODAS)'!AP:AP),XLOOKUP($A148,'[1]Ocorrências 2022 (USADAS TCC Mi'!$A:$A,'[1]Ocorrências 2022 (USADAS TCC Mi'!AP:AP))</f>
        <v>#REF!</v>
      </c>
      <c r="AU148" s="8" t="str">
        <f t="array" ref="AU148">IF($D148="erro",XLOOKUP($A148,'Ocorrências 2022 (TODAS)'!$A:$A,'Ocorrências 2022 (TODAS)'!AQ:AQ),XLOOKUP($A148,'[1]Ocorrências 2022 (USADAS TCC Mi'!$A:$A,'[1]Ocorrências 2022 (USADAS TCC Mi'!AQ:AQ))</f>
        <v>#REF!</v>
      </c>
      <c r="AV148" s="8" t="str">
        <f t="array" ref="AV148">IF($D148="erro",XLOOKUP($A148,'Ocorrências 2022 (TODAS)'!$A:$A,'Ocorrências 2022 (TODAS)'!AR:AR),XLOOKUP($A148,'[1]Ocorrências 2022 (USADAS TCC Mi'!$A:$A,'[1]Ocorrências 2022 (USADAS TCC Mi'!AR:AR))</f>
        <v>#REF!</v>
      </c>
      <c r="AW148" s="8" t="str">
        <f t="array" ref="AW148">IF($D148="erro",XLOOKUP($A148,'Ocorrências 2022 (TODAS)'!$A:$A,'Ocorrências 2022 (TODAS)'!AS:AS),XLOOKUP($A148,'[1]Ocorrências 2022 (USADAS TCC Mi'!$A:$A,'[1]Ocorrências 2022 (USADAS TCC Mi'!AS:AS))</f>
        <v>#REF!</v>
      </c>
      <c r="AX148" s="8" t="str">
        <f t="array" ref="AX148">IF($D148="erro",XLOOKUP($A148,'Ocorrências 2022 (TODAS)'!$A:$A,'Ocorrências 2022 (TODAS)'!AT:AT),XLOOKUP($A148,'[1]Ocorrências 2022 (USADAS TCC Mi'!$A:$A,'[1]Ocorrências 2022 (USADAS TCC Mi'!AT:AT))</f>
        <v>#REF!</v>
      </c>
      <c r="AY148" s="8" t="str">
        <f t="array" ref="AY148">IF($D148="erro",XLOOKUP($A148,'Ocorrências 2022 (TODAS)'!$A:$A,'Ocorrências 2022 (TODAS)'!AU:AU),XLOOKUP($A148,'[1]Ocorrências 2022 (USADAS TCC Mi'!$A:$A,'[1]Ocorrências 2022 (USADAS TCC Mi'!AU:AU))</f>
        <v>#REF!</v>
      </c>
      <c r="AZ148" s="8" t="str">
        <f t="array" ref="AZ148">IF($D148="erro",XLOOKUP($A148,'Ocorrências 2022 (TODAS)'!$A:$A,'Ocorrências 2022 (TODAS)'!AV:AV),XLOOKUP($A148,'[1]Ocorrências 2022 (USADAS TCC Mi'!$A:$A,'[1]Ocorrências 2022 (USADAS TCC Mi'!AV:AV))</f>
        <v>#REF!</v>
      </c>
      <c r="BA148" s="8" t="str">
        <f t="array" ref="BA148">IF($D148="erro",XLOOKUP($A148,'Ocorrências 2022 (TODAS)'!$A:$A,'Ocorrências 2022 (TODAS)'!AW:AW),XLOOKUP($A148,'[1]Ocorrências 2022 (USADAS TCC Mi'!$A:$A,'[1]Ocorrências 2022 (USADAS TCC Mi'!AW:AW))</f>
        <v>#REF!</v>
      </c>
      <c r="BB148" s="8" t="str">
        <f t="array" ref="BB148">IF($D148="erro",XLOOKUP($A148,'Ocorrências 2022 (TODAS)'!$A:$A,'Ocorrências 2022 (TODAS)'!AX:AX),XLOOKUP($A148,'[1]Ocorrências 2022 (USADAS TCC Mi'!$A:$A,'[1]Ocorrências 2022 (USADAS TCC Mi'!AX:AX))</f>
        <v>#REF!</v>
      </c>
      <c r="BC148" s="8" t="str">
        <f t="array" ref="BC148">IF($D148="erro",XLOOKUP($A148,'Ocorrências 2022 (TODAS)'!$A:$A,'Ocorrências 2022 (TODAS)'!AY:AY),XLOOKUP($A148,'[1]Ocorrências 2022 (USADAS TCC Mi'!$A:$A,'[1]Ocorrências 2022 (USADAS TCC Mi'!AY:AY))</f>
        <v>#REF!</v>
      </c>
      <c r="BD148" s="8" t="str">
        <f t="array" ref="BD148">IF($D148="erro",XLOOKUP($A148,'Ocorrências 2022 (TODAS)'!$A:$A,'Ocorrências 2022 (TODAS)'!AZ:AZ),XLOOKUP($A148,'[1]Ocorrências 2022 (USADAS TCC Mi'!$A:$A,'[1]Ocorrências 2022 (USADAS TCC Mi'!AZ:AZ))</f>
        <v>#REF!</v>
      </c>
      <c r="BE148" s="8" t="str">
        <f t="array" ref="BE148">IF($D148="erro",XLOOKUP($A148,'Ocorrências 2022 (TODAS)'!$A:$A,'Ocorrências 2022 (TODAS)'!BA:BA),XLOOKUP($A148,'[1]Ocorrências 2022 (USADAS TCC Mi'!$A:$A,'[1]Ocorrências 2022 (USADAS TCC Mi'!BA:BA))</f>
        <v>#REF!</v>
      </c>
      <c r="BF148" s="8" t="str">
        <f t="array" ref="BF148">IF($D148="erro",XLOOKUP($A148,'Ocorrências 2022 (TODAS)'!$A:$A,'Ocorrências 2022 (TODAS)'!BB:BB),XLOOKUP($A148,'[1]Ocorrências 2022 (USADAS TCC Mi'!$A:$A,'[1]Ocorrências 2022 (USADAS TCC Mi'!BB:BB))</f>
        <v>#REF!</v>
      </c>
      <c r="BG148" s="8" t="str">
        <f t="array" ref="BG148">IF($D148="erro",XLOOKUP($A148,'Ocorrências 2022 (TODAS)'!$A:$A,'Ocorrências 2022 (TODAS)'!BC:BC),XLOOKUP($A148,'[1]Ocorrências 2022 (USADAS TCC Mi'!$A:$A,'[1]Ocorrências 2022 (USADAS TCC Mi'!BC:BC))</f>
        <v>#REF!</v>
      </c>
      <c r="BH148" s="8" t="str">
        <f t="array" ref="BH148">IF($D148="erro",XLOOKUP($A148,'Ocorrências 2022 (TODAS)'!$A:$A,'Ocorrências 2022 (TODAS)'!BD:BD),XLOOKUP($A148,'[1]Ocorrências 2022 (USADAS TCC Mi'!$A:$A,'[1]Ocorrências 2022 (USADAS TCC Mi'!BD:BD))</f>
        <v>#REF!</v>
      </c>
      <c r="BI148" s="8" t="str">
        <f t="array" ref="BI148">IF($D148="erro",XLOOKUP($A148,'Ocorrências 2022 (TODAS)'!$A:$A,'Ocorrências 2022 (TODAS)'!BE:BE),XLOOKUP($A148,'[1]Ocorrências 2022 (USADAS TCC Mi'!$A:$A,'[1]Ocorrências 2022 (USADAS TCC Mi'!BE:BE))</f>
        <v>#REF!</v>
      </c>
      <c r="BJ148" s="8" t="str">
        <f t="array" ref="BJ148">IF($D148="erro",XLOOKUP($A148,'Ocorrências 2022 (TODAS)'!$A:$A,'Ocorrências 2022 (TODAS)'!BF:BF),XLOOKUP($A148,'[1]Ocorrências 2022 (USADAS TCC Mi'!$A:$A,'[1]Ocorrências 2022 (USADAS TCC Mi'!BF:BF))</f>
        <v>#REF!</v>
      </c>
      <c r="BK148" s="8" t="str">
        <f t="array" ref="BK148">IF($D148="erro",XLOOKUP($A148,'Ocorrências 2022 (TODAS)'!$A:$A,'Ocorrências 2022 (TODAS)'!BG:BG),XLOOKUP($A148,'[1]Ocorrências 2022 (USADAS TCC Mi'!$A:$A,'[1]Ocorrências 2022 (USADAS TCC Mi'!BG:BG))</f>
        <v>#REF!</v>
      </c>
      <c r="BL148" s="8" t="str">
        <f t="array" ref="BL148">IF($D148="erro",XLOOKUP($A148,'Ocorrências 2022 (TODAS)'!$A:$A,'Ocorrências 2022 (TODAS)'!BH:BH),XLOOKUP($A148,'[1]Ocorrências 2022 (USADAS TCC Mi'!$A:$A,'[1]Ocorrências 2022 (USADAS TCC Mi'!BH:BH))</f>
        <v>#REF!</v>
      </c>
      <c r="BM148" s="8" t="str">
        <f t="array" ref="BM148">IF($D148="erro",XLOOKUP($A148,'Ocorrências 2022 (TODAS)'!$A:$A,'Ocorrências 2022 (TODAS)'!BI:BI),XLOOKUP($A148,'[1]Ocorrências 2022 (USADAS TCC Mi'!$A:$A,'[1]Ocorrências 2022 (USADAS TCC Mi'!BI:BI))</f>
        <v>#REF!</v>
      </c>
      <c r="BN148" s="8" t="str">
        <f t="array" ref="BN148">IF($D148="erro",XLOOKUP($A148,'Ocorrências 2022 (TODAS)'!$A:$A,'Ocorrências 2022 (TODAS)'!BJ:BJ),XLOOKUP($A148,'[1]Ocorrências 2022 (USADAS TCC Mi'!$A:$A,'[1]Ocorrências 2022 (USADAS TCC Mi'!BJ:BJ))</f>
        <v>#REF!</v>
      </c>
      <c r="BO148" s="8" t="str">
        <f t="array" ref="BO148">IF($D148="erro",XLOOKUP($A148,'Ocorrências 2022 (TODAS)'!$A:$A,'Ocorrências 2022 (TODAS)'!BK:BK),XLOOKUP($A148,'[1]Ocorrências 2022 (USADAS TCC Mi'!$A:$A,'[1]Ocorrências 2022 (USADAS TCC Mi'!BK:BK))</f>
        <v>#REF!</v>
      </c>
      <c r="BP148" s="8" t="str">
        <f t="array" ref="BP148">IF($D148="erro",XLOOKUP($A148,'Ocorrências 2022 (TODAS)'!$A:$A,'Ocorrências 2022 (TODAS)'!BL:BL),XLOOKUP($A148,'[1]Ocorrências 2022 (USADAS TCC Mi'!$A:$A,'[1]Ocorrências 2022 (USADAS TCC Mi'!BL:BL))</f>
        <v>#REF!</v>
      </c>
      <c r="BQ148" s="8" t="str">
        <f t="array" ref="BQ148">IF($D148="erro",XLOOKUP($A148,'Ocorrências 2022 (TODAS)'!$A:$A,'Ocorrências 2022 (TODAS)'!BM:BM),XLOOKUP($A148,'[1]Ocorrências 2022 (USADAS TCC Mi'!$A:$A,'[1]Ocorrências 2022 (USADAS TCC Mi'!BM:BM))</f>
        <v>#REF!</v>
      </c>
      <c r="BR148" s="8" t="str">
        <f t="array" ref="BR148">IF($D148="erro",XLOOKUP($A148,'Ocorrências 2022 (TODAS)'!$A:$A,'Ocorrências 2022 (TODAS)'!BN:BN),XLOOKUP($A148,'[1]Ocorrências 2022 (USADAS TCC Mi'!$A:$A,'[1]Ocorrências 2022 (USADAS TCC Mi'!BN:BN))</f>
        <v>#REF!</v>
      </c>
      <c r="BS148" s="8" t="str">
        <f t="array" ref="BS148">IF($D148="erro",XLOOKUP($A148,'Ocorrências 2022 (TODAS)'!$A:$A,'Ocorrências 2022 (TODAS)'!BO:BO),XLOOKUP($A148,'[1]Ocorrências 2022 (USADAS TCC Mi'!$A:$A,'[1]Ocorrências 2022 (USADAS TCC Mi'!BO:BO))</f>
        <v>#REF!</v>
      </c>
      <c r="BT148" s="8" t="str">
        <f t="array" ref="BT148">IF($D148="erro",XLOOKUP($A148,'Ocorrências 2022 (TODAS)'!$A:$A,'Ocorrências 2022 (TODAS)'!BP:BP),XLOOKUP($A148,'[1]Ocorrências 2022 (USADAS TCC Mi'!$A:$A,'[1]Ocorrências 2022 (USADAS TCC Mi'!BP:BP))</f>
        <v>#REF!</v>
      </c>
      <c r="BU148" s="8" t="str">
        <f t="array" ref="BU148">IF($D148="erro",XLOOKUP($A148,'Ocorrências 2022 (TODAS)'!$A:$A,'Ocorrências 2022 (TODAS)'!BQ:BQ),XLOOKUP($A148,'[1]Ocorrências 2022 (USADAS TCC Mi'!$A:$A,'[1]Ocorrências 2022 (USADAS TCC Mi'!BQ:BQ))</f>
        <v>#REF!</v>
      </c>
      <c r="BV148" s="8" t="str">
        <f t="array" ref="BV148">IF($D148="erro",XLOOKUP($A148,'Ocorrências 2022 (TODAS)'!$A:$A,'Ocorrências 2022 (TODAS)'!BR:BR),XLOOKUP($A148,'[1]Ocorrências 2022 (USADAS TCC Mi'!$A:$A,'[1]Ocorrências 2022 (USADAS TCC Mi'!BR:BR))</f>
        <v>#REF!</v>
      </c>
      <c r="BW148" s="8" t="str">
        <f t="array" ref="BW148">IF($D148="erro",XLOOKUP($A148,'Ocorrências 2022 (TODAS)'!$A:$A,'Ocorrências 2022 (TODAS)'!BS:BS),XLOOKUP($A148,'[1]Ocorrências 2022 (USADAS TCC Mi'!$A:$A,'[1]Ocorrências 2022 (USADAS TCC Mi'!BS:BS))</f>
        <v>#REF!</v>
      </c>
      <c r="BX148" s="8" t="str">
        <f t="array" ref="BX148">IF($D148="erro",XLOOKUP($A148,'Ocorrências 2022 (TODAS)'!$A:$A,'Ocorrências 2022 (TODAS)'!BT:BT),XLOOKUP($A148,'[1]Ocorrências 2022 (USADAS TCC Mi'!$A:$A,'[1]Ocorrências 2022 (USADAS TCC Mi'!BT:BT))</f>
        <v>#REF!</v>
      </c>
      <c r="BY148" s="8" t="str">
        <f t="array" ref="BY148">IF($D148="erro",XLOOKUP($A148,'Ocorrências 2022 (TODAS)'!$A:$A,'Ocorrências 2022 (TODAS)'!BU:BU),XLOOKUP($A148,'[1]Ocorrências 2022 (USADAS TCC Mi'!$A:$A,'[1]Ocorrências 2022 (USADAS TCC Mi'!BU:BU))</f>
        <v>#REF!</v>
      </c>
      <c r="BZ148" s="8" t="str">
        <f t="array" ref="BZ148">IF($D148="erro",XLOOKUP($A148,'Ocorrências 2022 (TODAS)'!$A:$A,'Ocorrências 2022 (TODAS)'!BV:BV),XLOOKUP($A148,'[1]Ocorrências 2022 (USADAS TCC Mi'!$A:$A,'[1]Ocorrências 2022 (USADAS TCC Mi'!BV:BV))</f>
        <v>#REF!</v>
      </c>
      <c r="CA148" s="8" t="str">
        <f t="array" ref="CA148">IF($D148="erro",XLOOKUP($A148,'Ocorrências 2022 (TODAS)'!$A:$A,'Ocorrências 2022 (TODAS)'!BW:BW),XLOOKUP($A148,'[1]Ocorrências 2022 (USADAS TCC Mi'!$A:$A,'[1]Ocorrências 2022 (USADAS TCC Mi'!BW:BW))</f>
        <v>#REF!</v>
      </c>
      <c r="CB148" s="8" t="str">
        <f t="array" ref="CB148">IF($D148="erro",XLOOKUP($A148,'Ocorrências 2022 (TODAS)'!$A:$A,'Ocorrências 2022 (TODAS)'!BX:BX),XLOOKUP($A148,'[1]Ocorrências 2022 (USADAS TCC Mi'!$A:$A,'[1]Ocorrências 2022 (USADAS TCC Mi'!BX:BX))</f>
        <v>#REF!</v>
      </c>
      <c r="CC148" s="8" t="str">
        <f t="array" ref="CC148">IF($D148="erro",XLOOKUP($A148,'Ocorrências 2022 (TODAS)'!$A:$A,'Ocorrências 2022 (TODAS)'!BY:BY),XLOOKUP($A148,'[1]Ocorrências 2022 (USADAS TCC Mi'!$A:$A,'[1]Ocorrências 2022 (USADAS TCC Mi'!BY:BY))</f>
        <v>#REF!</v>
      </c>
      <c r="CD148" s="8" t="str">
        <f t="array" ref="CD148">IF($D148="erro",XLOOKUP($A148,'Ocorrências 2022 (TODAS)'!$A:$A,'Ocorrências 2022 (TODAS)'!BZ:BZ),XLOOKUP($A148,'[1]Ocorrências 2022 (USADAS TCC Mi'!$A:$A,'[1]Ocorrências 2022 (USADAS TCC Mi'!BZ:BZ))</f>
        <v>#REF!</v>
      </c>
      <c r="CE148" s="8" t="str">
        <f t="array" ref="CE148">IF($D148="erro",XLOOKUP($A148,'Ocorrências 2022 (TODAS)'!$A:$A,'Ocorrências 2022 (TODAS)'!CA:CA),XLOOKUP($A148,'[1]Ocorrências 2022 (USADAS TCC Mi'!$A:$A,'[1]Ocorrências 2022 (USADAS TCC Mi'!CA:CA))</f>
        <v>#REF!</v>
      </c>
      <c r="CF148" s="8" t="str">
        <f t="array" ref="CF148">IF($D148="erro",XLOOKUP($A148,'Ocorrências 2022 (TODAS)'!$A:$A,'Ocorrências 2022 (TODAS)'!CB:CB),XLOOKUP($A148,'[1]Ocorrências 2022 (USADAS TCC Mi'!$A:$A,'[1]Ocorrências 2022 (USADAS TCC Mi'!CB:CB))</f>
        <v>#REF!</v>
      </c>
      <c r="CG148" s="8" t="str">
        <f t="array" ref="CG148">IF($D148="erro",XLOOKUP($A148,'Ocorrências 2022 (TODAS)'!$A:$A,'Ocorrências 2022 (TODAS)'!CC:CC),XLOOKUP($A148,'[1]Ocorrências 2022 (USADAS TCC Mi'!$A:$A,'[1]Ocorrências 2022 (USADAS TCC Mi'!CC:CC))</f>
        <v>#REF!</v>
      </c>
      <c r="CH148" s="8" t="str">
        <f t="array" ref="CH148">IF($D148="erro",XLOOKUP($A148,'Ocorrências 2022 (TODAS)'!$A:$A,'Ocorrências 2022 (TODAS)'!CD:CD),XLOOKUP($A148,'[1]Ocorrências 2022 (USADAS TCC Mi'!$A:$A,'[1]Ocorrências 2022 (USADAS TCC Mi'!CD:CD))</f>
        <v>#REF!</v>
      </c>
      <c r="CI148" s="8" t="str">
        <f t="array" ref="CI148">IF($D148="erro",XLOOKUP($A148,'Ocorrências 2022 (TODAS)'!$A:$A,'Ocorrências 2022 (TODAS)'!CE:CE),XLOOKUP($A148,'[1]Ocorrências 2022 (USADAS TCC Mi'!$A:$A,'[1]Ocorrências 2022 (USADAS TCC Mi'!CE:CE))</f>
        <v>#REF!</v>
      </c>
      <c r="CJ148" s="8" t="str">
        <f t="array" ref="CJ148">IF($D148="erro",XLOOKUP($A148,'Ocorrências 2022 (TODAS)'!$A:$A,'Ocorrências 2022 (TODAS)'!CF:CF),XLOOKUP($A148,'[1]Ocorrências 2022 (USADAS TCC Mi'!$A:$A,'[1]Ocorrências 2022 (USADAS TCC Mi'!CF:CF))</f>
        <v>#REF!</v>
      </c>
      <c r="CK148" s="8" t="str">
        <f t="array" ref="CK148">IF($D148="erro",XLOOKUP($A148,'Ocorrências 2022 (TODAS)'!$A:$A,'Ocorrências 2022 (TODAS)'!CG:CG),XLOOKUP($A148,'[1]Ocorrências 2022 (USADAS TCC Mi'!$A:$A,'[1]Ocorrências 2022 (USADAS TCC Mi'!CG:CG))</f>
        <v>#REF!</v>
      </c>
      <c r="CL148" s="163" t="str">
        <f t="array" ref="CL148">IF($D148="erro",XLOOKUP($A148,'Ocorrências 2022 (TODAS)'!$A:$A,'Ocorrências 2022 (TODAS)'!CH:CH),XLOOKUP($A148,'[1]Ocorrências 2022 (USADAS TCC Mi'!$A:$A,'[1]Ocorrências 2022 (USADAS TCC Mi'!CH:CH))</f>
        <v>#REF!</v>
      </c>
      <c r="CM148" s="8" t="str">
        <f t="array" ref="CM148">IF($D148="erro",XLOOKUP($A148,'Ocorrências 2022 (TODAS)'!$A:$A,'Ocorrências 2022 (TODAS)'!CI:CI),XLOOKUP($A148,'[1]Ocorrências 2022 (USADAS TCC Mi'!$A:$A,'[1]Ocorrências 2022 (USADAS TCC Mi'!CI:CI))</f>
        <v>#REF!</v>
      </c>
      <c r="CN148" s="8" t="str">
        <f t="array" ref="CN148">IF($D148="erro",XLOOKUP($A148,'Ocorrências 2022 (TODAS)'!$A:$A,'Ocorrências 2022 (TODAS)'!CJ:CJ),XLOOKUP($A148,'[1]Ocorrências 2022 (USADAS TCC Mi'!$A:$A,'[1]Ocorrências 2022 (USADAS TCC Mi'!CJ:CJ))</f>
        <v>#REF!</v>
      </c>
      <c r="CO148" s="8" t="str">
        <f t="array" ref="CO148">IF($D148="erro",XLOOKUP($A148,'Ocorrências 2022 (TODAS)'!$A:$A,'Ocorrências 2022 (TODAS)'!CK:CK),XLOOKUP($A148,'[1]Ocorrências 2022 (USADAS TCC Mi'!$A:$A,'[1]Ocorrências 2022 (USADAS TCC Mi'!CK:CK))</f>
        <v>#REF!</v>
      </c>
      <c r="CP148" s="8" t="str">
        <f t="array" ref="CP148">IF($D148="erro",XLOOKUP($A148,'Ocorrências 2022 (TODAS)'!$A:$A,'Ocorrências 2022 (TODAS)'!CL:CL),XLOOKUP($A148,'[1]Ocorrências 2022 (USADAS TCC Mi'!$A:$A,'[1]Ocorrências 2022 (USADAS TCC Mi'!CL:CL))</f>
        <v>#REF!</v>
      </c>
      <c r="CQ148" s="8" t="str">
        <f t="array" ref="CQ148">IF($D148="erro",XLOOKUP($A148,'Ocorrências 2022 (TODAS)'!$A:$A,'Ocorrências 2022 (TODAS)'!CM:CM),XLOOKUP($A148,'[1]Ocorrências 2022 (USADAS TCC Mi'!$A:$A,'[1]Ocorrências 2022 (USADAS TCC Mi'!CM:CM))</f>
        <v>#REF!</v>
      </c>
      <c r="CR148" s="8" t="str">
        <f t="array" ref="CR148">IF($D148="erro",XLOOKUP($A148,'Ocorrências 2022 (TODAS)'!$A:$A,'Ocorrências 2022 (TODAS)'!CN:CN),XLOOKUP($A148,'[1]Ocorrências 2022 (USADAS TCC Mi'!$A:$A,'[1]Ocorrências 2022 (USADAS TCC Mi'!CN:CN))</f>
        <v>#REF!</v>
      </c>
      <c r="CS148" s="8" t="str">
        <f t="array" ref="CS148">IF($D148="erro",XLOOKUP($A148,'Ocorrências 2022 (TODAS)'!$A:$A,'Ocorrências 2022 (TODAS)'!CO:CO),XLOOKUP($A148,'[1]Ocorrências 2022 (USADAS TCC Mi'!$A:$A,'[1]Ocorrências 2022 (USADAS TCC Mi'!CO:CO))</f>
        <v>#REF!</v>
      </c>
      <c r="CT148" s="8" t="str">
        <f t="array" ref="CT148">IF($D148="erro",XLOOKUP($A148,'Ocorrências 2022 (TODAS)'!$A:$A,'Ocorrências 2022 (TODAS)'!CP:CP),XLOOKUP($A148,'[1]Ocorrências 2022 (USADAS TCC Mi'!$A:$A,'[1]Ocorrências 2022 (USADAS TCC Mi'!CP:CP))</f>
        <v>#REF!</v>
      </c>
      <c r="CU148" s="8" t="str">
        <f t="array" ref="CU148">IF($D148="erro",XLOOKUP($A148,'Ocorrências 2022 (TODAS)'!$A:$A,'Ocorrências 2022 (TODAS)'!CQ:CQ),XLOOKUP($A148,'[1]Ocorrências 2022 (USADAS TCC Mi'!$A:$A,'[1]Ocorrências 2022 (USADAS TCC Mi'!CQ:CQ))</f>
        <v>#REF!</v>
      </c>
      <c r="CV148" s="8" t="str">
        <f t="array" ref="CV148">IF($D148="erro",XLOOKUP($A148,'Ocorrências 2022 (TODAS)'!$A:$A,'Ocorrências 2022 (TODAS)'!CR:CR),XLOOKUP($A148,'[1]Ocorrências 2022 (USADAS TCC Mi'!$A:$A,'[1]Ocorrências 2022 (USADAS TCC Mi'!CR:CR))</f>
        <v>#REF!</v>
      </c>
      <c r="CW148" s="8" t="str">
        <f t="array" ref="CW148">IF($D148="erro",XLOOKUP($A148,'Ocorrências 2022 (TODAS)'!$A:$A,'Ocorrências 2022 (TODAS)'!CS:CS),XLOOKUP($A148,'[1]Ocorrências 2022 (USADAS TCC Mi'!$A:$A,'[1]Ocorrências 2022 (USADAS TCC Mi'!CS:CS))</f>
        <v>#REF!</v>
      </c>
      <c r="CX148" s="8" t="str">
        <f t="array" ref="CX148">IF($D148="erro",XLOOKUP($A148,'Ocorrências 2022 (TODAS)'!$A:$A,'Ocorrências 2022 (TODAS)'!CT:CT),XLOOKUP($A148,'[1]Ocorrências 2022 (USADAS TCC Mi'!$A:$A,'[1]Ocorrências 2022 (USADAS TCC Mi'!CT:CT))</f>
        <v>#REF!</v>
      </c>
      <c r="CY148" s="8" t="str">
        <f t="array" ref="CY148">IF($D148="erro",XLOOKUP($A148,'Ocorrências 2022 (TODAS)'!$A:$A,'Ocorrências 2022 (TODAS)'!CU:CU),XLOOKUP($A148,'[1]Ocorrências 2022 (USADAS TCC Mi'!$A:$A,'[1]Ocorrências 2022 (USADAS TCC Mi'!CU:CU))</f>
        <v>#REF!</v>
      </c>
      <c r="CZ148" s="8" t="str">
        <f t="array" ref="CZ148">IF($D148="erro",XLOOKUP($A148,'Ocorrências 2022 (TODAS)'!$A:$A,'Ocorrências 2022 (TODAS)'!CV:CV),XLOOKUP($A148,'[1]Ocorrências 2022 (USADAS TCC Mi'!$A:$A,'[1]Ocorrências 2022 (USADAS TCC Mi'!CV:CV))</f>
        <v>#REF!</v>
      </c>
      <c r="DA148" s="8" t="str">
        <f t="array" ref="DA148">IF($D148="erro",XLOOKUP($A148,'Ocorrências 2022 (TODAS)'!$A:$A,'Ocorrências 2022 (TODAS)'!CW:CW),XLOOKUP($A148,'[1]Ocorrências 2022 (USADAS TCC Mi'!$A:$A,'[1]Ocorrências 2022 (USADAS TCC Mi'!CW:CW))</f>
        <v>#REF!</v>
      </c>
      <c r="DB148" s="8" t="str">
        <f t="array" ref="DB148">IF($D148="erro",XLOOKUP($A148,'Ocorrências 2022 (TODAS)'!$A:$A,'Ocorrências 2022 (TODAS)'!CX:CX),XLOOKUP($A148,'[1]Ocorrências 2022 (USADAS TCC Mi'!$A:$A,'[1]Ocorrências 2022 (USADAS TCC Mi'!CX:CX))</f>
        <v>#REF!</v>
      </c>
      <c r="DC148" s="8" t="str">
        <f t="array" ref="DC148">IF($D148="erro",XLOOKUP($A148,'Ocorrências 2022 (TODAS)'!$A:$A,'Ocorrências 2022 (TODAS)'!CY:CY),XLOOKUP($A148,'[1]Ocorrências 2022 (USADAS TCC Mi'!$A:$A,'[1]Ocorrências 2022 (USADAS TCC Mi'!CY:CY))</f>
        <v>#REF!</v>
      </c>
      <c r="DD148" s="8" t="str">
        <f t="array" ref="DD148">IF($D148="erro",XLOOKUP($A148,'Ocorrências 2022 (TODAS)'!$A:$A,'Ocorrências 2022 (TODAS)'!CZ:CZ),XLOOKUP($A148,'[1]Ocorrências 2022 (USADAS TCC Mi'!$A:$A,'[1]Ocorrências 2022 (USADAS TCC Mi'!CZ:CZ))</f>
        <v>#REF!</v>
      </c>
      <c r="DE148" s="8" t="str">
        <f t="array" ref="DE148">IF($D148="erro",XLOOKUP($A148,'Ocorrências 2022 (TODAS)'!$A:$A,'Ocorrências 2022 (TODAS)'!DA:DA),XLOOKUP($A148,'[1]Ocorrências 2022 (USADAS TCC Mi'!$A:$A,'[1]Ocorrências 2022 (USADAS TCC Mi'!DA:DA))</f>
        <v>#REF!</v>
      </c>
      <c r="DF148" s="8" t="str">
        <f t="array" ref="DF148">IF($D148="erro",XLOOKUP($A148,'Ocorrências 2022 (TODAS)'!$A:$A,'Ocorrências 2022 (TODAS)'!DB:DB),XLOOKUP($A148,'[1]Ocorrências 2022 (USADAS TCC Mi'!$A:$A,'[1]Ocorrências 2022 (USADAS TCC Mi'!DB:DB))</f>
        <v>#REF!</v>
      </c>
      <c r="DG148" s="8" t="str">
        <f t="array" ref="DG148">IF($D148="erro",XLOOKUP($A148,'Ocorrências 2022 (TODAS)'!$A:$A,'Ocorrências 2022 (TODAS)'!DC:DC),XLOOKUP($A148,'[1]Ocorrências 2022 (USADAS TCC Mi'!$A:$A,'[1]Ocorrências 2022 (USADAS TCC Mi'!DC:DC))</f>
        <v>#REF!</v>
      </c>
    </row>
    <row r="149" ht="15.75" customHeight="1">
      <c r="A149" s="129">
        <v>2260.0</v>
      </c>
      <c r="B149" s="129">
        <v>2260.0</v>
      </c>
      <c r="D149" s="8" t="str">
        <f t="shared" si="1"/>
        <v>Ok</v>
      </c>
      <c r="F149" s="8" t="str">
        <f t="array" ref="F149">IF($D149="erro",XLOOKUP($A149,'Ocorrências 2022 (TODAS)'!$A:$A,'Ocorrências 2022 (TODAS)'!B:B),XLOOKUP($A149,'[1]Ocorrências 2022 (USADAS TCC Mi'!$A:$A,'[1]Ocorrências 2022 (USADAS TCC Mi'!B:B))</f>
        <v>#REF!</v>
      </c>
      <c r="G149" s="8" t="str">
        <f t="array" ref="G149">IF($D149="erro",XLOOKUP($A149,'Ocorrências 2022 (TODAS)'!$A:$A,'Ocorrências 2022 (TODAS)'!C:C),XLOOKUP($A149,'[1]Ocorrências 2022 (USADAS TCC Mi'!$A:$A,'[1]Ocorrências 2022 (USADAS TCC Mi'!C:C))</f>
        <v>#REF!</v>
      </c>
      <c r="H149" s="8" t="str">
        <f t="array" ref="H149">IF($D149="erro",XLOOKUP($A149,'Ocorrências 2022 (TODAS)'!$A:$A,'Ocorrências 2022 (TODAS)'!D:D),XLOOKUP($A149,'[1]Ocorrências 2022 (USADAS TCC Mi'!$A:$A,'[1]Ocorrências 2022 (USADAS TCC Mi'!D:D))</f>
        <v>#REF!</v>
      </c>
      <c r="I149" s="8" t="str">
        <f t="array" ref="I149">IF($D149="erro",XLOOKUP($A149,'Ocorrências 2022 (TODAS)'!$A:$A,'Ocorrências 2022 (TODAS)'!E:E),XLOOKUP($A149,'[1]Ocorrências 2022 (USADAS TCC Mi'!$A:$A,'[1]Ocorrências 2022 (USADAS TCC Mi'!E:E))</f>
        <v>#REF!</v>
      </c>
      <c r="J149" s="8" t="str">
        <f t="array" ref="J149">IF($D149="erro",XLOOKUP($A149,'Ocorrências 2022 (TODAS)'!$A:$A,'Ocorrências 2022 (TODAS)'!F:F),XLOOKUP($A149,'[1]Ocorrências 2022 (USADAS TCC Mi'!$A:$A,'[1]Ocorrências 2022 (USADAS TCC Mi'!F:F))</f>
        <v>#REF!</v>
      </c>
      <c r="K149" s="8" t="str">
        <f t="array" ref="K149">IF($D149="erro",XLOOKUP($A149,'Ocorrências 2022 (TODAS)'!$A:$A,'Ocorrências 2022 (TODAS)'!G:G),XLOOKUP($A149,'[1]Ocorrências 2022 (USADAS TCC Mi'!$A:$A,'[1]Ocorrências 2022 (USADAS TCC Mi'!G:G))</f>
        <v>#REF!</v>
      </c>
      <c r="L149" s="8" t="str">
        <f t="array" ref="L149">IF($D149="erro",XLOOKUP($A149,'Ocorrências 2022 (TODAS)'!$A:$A,'Ocorrências 2022 (TODAS)'!H:H),XLOOKUP($A149,'[1]Ocorrências 2022 (USADAS TCC Mi'!$A:$A,'[1]Ocorrências 2022 (USADAS TCC Mi'!H:H))</f>
        <v>#REF!</v>
      </c>
      <c r="M149" s="8" t="str">
        <f t="array" ref="M149">IF($D149="erro",XLOOKUP($A149,'Ocorrências 2022 (TODAS)'!$A:$A,'Ocorrências 2022 (TODAS)'!I:I),XLOOKUP($A149,'[1]Ocorrências 2022 (USADAS TCC Mi'!$A:$A,'[1]Ocorrências 2022 (USADAS TCC Mi'!I:I))</f>
        <v>#REF!</v>
      </c>
      <c r="N149" s="8" t="str">
        <f t="array" ref="N149">IF($D149="erro",XLOOKUP($A149,'Ocorrências 2022 (TODAS)'!$A:$A,'Ocorrências 2022 (TODAS)'!J:J),XLOOKUP($A149,'[1]Ocorrências 2022 (USADAS TCC Mi'!$A:$A,'[1]Ocorrências 2022 (USADAS TCC Mi'!J:J))</f>
        <v>#REF!</v>
      </c>
      <c r="O149" s="8" t="str">
        <f t="array" ref="O149">IF($D149="erro",XLOOKUP($A149,'Ocorrências 2022 (TODAS)'!$A:$A,'Ocorrências 2022 (TODAS)'!K:K),XLOOKUP($A149,'[1]Ocorrências 2022 (USADAS TCC Mi'!$A:$A,'[1]Ocorrências 2022 (USADAS TCC Mi'!K:K))</f>
        <v>#REF!</v>
      </c>
      <c r="P149" s="8" t="str">
        <f t="array" ref="P149">IF($D149="erro",XLOOKUP($A149,'Ocorrências 2022 (TODAS)'!$A:$A,'Ocorrências 2022 (TODAS)'!L:L),XLOOKUP($A149,'[1]Ocorrências 2022 (USADAS TCC Mi'!$A:$A,'[1]Ocorrências 2022 (USADAS TCC Mi'!L:L))</f>
        <v>#REF!</v>
      </c>
      <c r="Q149" s="8" t="str">
        <f t="array" ref="Q149">IF($D149="erro",XLOOKUP($A149,'Ocorrências 2022 (TODAS)'!$A:$A,'Ocorrências 2022 (TODAS)'!M:M),XLOOKUP($A149,'[1]Ocorrências 2022 (USADAS TCC Mi'!$A:$A,'[1]Ocorrências 2022 (USADAS TCC Mi'!M:M))</f>
        <v>#REF!</v>
      </c>
      <c r="R149" s="8" t="str">
        <f t="array" ref="R149">IF($D149="erro",XLOOKUP($A149,'Ocorrências 2022 (TODAS)'!$A:$A,'Ocorrências 2022 (TODAS)'!N:N),XLOOKUP($A149,'[1]Ocorrências 2022 (USADAS TCC Mi'!$A:$A,'[1]Ocorrências 2022 (USADAS TCC Mi'!N:N))</f>
        <v>#REF!</v>
      </c>
      <c r="S149" s="8" t="str">
        <f t="array" ref="S149">IF($D149="erro",XLOOKUP($A149,'Ocorrências 2022 (TODAS)'!$A:$A,'Ocorrências 2022 (TODAS)'!O:O),XLOOKUP($A149,'[1]Ocorrências 2022 (USADAS TCC Mi'!$A:$A,'[1]Ocorrências 2022 (USADAS TCC Mi'!O:O))</f>
        <v>#REF!</v>
      </c>
      <c r="T149" s="8" t="str">
        <f t="array" ref="T149">IF($D149="erro",XLOOKUP($A149,'Ocorrências 2022 (TODAS)'!$A:$A,'Ocorrências 2022 (TODAS)'!P:P),XLOOKUP($A149,'[1]Ocorrências 2022 (USADAS TCC Mi'!$A:$A,'[1]Ocorrências 2022 (USADAS TCC Mi'!P:P))</f>
        <v>#REF!</v>
      </c>
      <c r="U149" s="8" t="str">
        <f t="array" ref="U149">IF($D149="erro",XLOOKUP($A149,'Ocorrências 2022 (TODAS)'!$A:$A,'Ocorrências 2022 (TODAS)'!Q:Q),XLOOKUP($A149,'[1]Ocorrências 2022 (USADAS TCC Mi'!$A:$A,'[1]Ocorrências 2022 (USADAS TCC Mi'!Q:Q))</f>
        <v>#REF!</v>
      </c>
      <c r="V149" s="8" t="str">
        <f t="array" ref="V149">IF($D149="erro",XLOOKUP($A149,'Ocorrências 2022 (TODAS)'!$A:$A,'Ocorrências 2022 (TODAS)'!R:R),XLOOKUP($A149,'[1]Ocorrências 2022 (USADAS TCC Mi'!$A:$A,'[1]Ocorrências 2022 (USADAS TCC Mi'!R:R))</f>
        <v>#REF!</v>
      </c>
      <c r="W149" s="8" t="str">
        <f t="array" ref="W149">IF($D149="erro",XLOOKUP($A149,'Ocorrências 2022 (TODAS)'!$A:$A,'Ocorrências 2022 (TODAS)'!S:S),XLOOKUP($A149,'[1]Ocorrências 2022 (USADAS TCC Mi'!$A:$A,'[1]Ocorrências 2022 (USADAS TCC Mi'!S:S))</f>
        <v>#REF!</v>
      </c>
      <c r="X149" s="8" t="str">
        <f t="array" ref="X149">IF($D149="erro",XLOOKUP($A149,'Ocorrências 2022 (TODAS)'!$A:$A,'Ocorrências 2022 (TODAS)'!T:T),XLOOKUP($A149,'[1]Ocorrências 2022 (USADAS TCC Mi'!$A:$A,'[1]Ocorrências 2022 (USADAS TCC Mi'!T:T))</f>
        <v>#REF!</v>
      </c>
      <c r="Y149" s="8" t="str">
        <f t="array" ref="Y149">IF($D149="erro",XLOOKUP($A149,'Ocorrências 2022 (TODAS)'!$A:$A,'Ocorrências 2022 (TODAS)'!U:U),XLOOKUP($A149,'[1]Ocorrências 2022 (USADAS TCC Mi'!$A:$A,'[1]Ocorrências 2022 (USADAS TCC Mi'!U:U))</f>
        <v>#REF!</v>
      </c>
      <c r="Z149" s="162" t="str">
        <f t="array" ref="Z149">IF($D149="erro",XLOOKUP($A149,'Ocorrências 2022 (TODAS)'!$A:$A,'Ocorrências 2022 (TODAS)'!V:V),XLOOKUP($A149,'[1]Ocorrências 2022 (USADAS TCC Mi'!$A:$A,'[1]Ocorrências 2022 (USADAS TCC Mi'!V:V))</f>
        <v>#REF!</v>
      </c>
      <c r="AA149" s="162" t="str">
        <f t="array" ref="AA149">IF($D149="erro",XLOOKUP($A149,'Ocorrências 2022 (TODAS)'!$A:$A,'Ocorrências 2022 (TODAS)'!W:W),XLOOKUP($A149,'[1]Ocorrências 2022 (USADAS TCC Mi'!$A:$A,'[1]Ocorrências 2022 (USADAS TCC Mi'!W:W))</f>
        <v>#REF!</v>
      </c>
      <c r="AB149" s="8" t="str">
        <f t="array" ref="AB149">IF($D149="erro",XLOOKUP($A149,'Ocorrências 2022 (TODAS)'!$A:$A,'Ocorrências 2022 (TODAS)'!X:X),XLOOKUP($A149,'[1]Ocorrências 2022 (USADAS TCC Mi'!$A:$A,'[1]Ocorrências 2022 (USADAS TCC Mi'!X:X))</f>
        <v>#REF!</v>
      </c>
      <c r="AC149" s="8" t="str">
        <f t="array" ref="AC149">IF($D149="erro",XLOOKUP($A149,'Ocorrências 2022 (TODAS)'!$A:$A,'Ocorrências 2022 (TODAS)'!Y:Y),XLOOKUP($A149,'[1]Ocorrências 2022 (USADAS TCC Mi'!$A:$A,'[1]Ocorrências 2022 (USADAS TCC Mi'!Y:Y))</f>
        <v>#REF!</v>
      </c>
      <c r="AD149" s="8" t="str">
        <f t="array" ref="AD149">IF($D149="erro",XLOOKUP($A149,'Ocorrências 2022 (TODAS)'!$A:$A,'Ocorrências 2022 (TODAS)'!Z:Z),XLOOKUP($A149,'[1]Ocorrências 2022 (USADAS TCC Mi'!$A:$A,'[1]Ocorrências 2022 (USADAS TCC Mi'!Z:Z))</f>
        <v>#REF!</v>
      </c>
      <c r="AE149" s="8" t="str">
        <f t="array" ref="AE149">IF($D149="erro",XLOOKUP($A149,'Ocorrências 2022 (TODAS)'!$A:$A,'Ocorrências 2022 (TODAS)'!AA:AA),XLOOKUP($A149,'[1]Ocorrências 2022 (USADAS TCC Mi'!$A:$A,'[1]Ocorrências 2022 (USADAS TCC Mi'!AA:AA))</f>
        <v>#REF!</v>
      </c>
      <c r="AF149" s="8" t="str">
        <f t="array" ref="AF149">IF($D149="erro",XLOOKUP($A149,'Ocorrências 2022 (TODAS)'!$A:$A,'Ocorrências 2022 (TODAS)'!AB:AB),XLOOKUP($A149,'[1]Ocorrências 2022 (USADAS TCC Mi'!$A:$A,'[1]Ocorrências 2022 (USADAS TCC Mi'!AB:AB))</f>
        <v>#REF!</v>
      </c>
      <c r="AG149" s="8" t="str">
        <f t="array" ref="AG149">IF($D149="erro",XLOOKUP($A149,'Ocorrências 2022 (TODAS)'!$A:$A,'Ocorrências 2022 (TODAS)'!AC:AC),XLOOKUP($A149,'[1]Ocorrências 2022 (USADAS TCC Mi'!$A:$A,'[1]Ocorrências 2022 (USADAS TCC Mi'!AC:AC))</f>
        <v>#REF!</v>
      </c>
      <c r="AH149" s="8" t="str">
        <f t="array" ref="AH149">IF($D149="erro",XLOOKUP($A149,'Ocorrências 2022 (TODAS)'!$A:$A,'Ocorrências 2022 (TODAS)'!AD:AD),XLOOKUP($A149,'[1]Ocorrências 2022 (USADAS TCC Mi'!$A:$A,'[1]Ocorrências 2022 (USADAS TCC Mi'!AD:AD))</f>
        <v>#REF!</v>
      </c>
      <c r="AI149" s="8" t="str">
        <f t="array" ref="AI149">IF($D149="erro",XLOOKUP($A149,'Ocorrências 2022 (TODAS)'!$A:$A,'Ocorrências 2022 (TODAS)'!AE:AE),XLOOKUP($A149,'[1]Ocorrências 2022 (USADAS TCC Mi'!$A:$A,'[1]Ocorrências 2022 (USADAS TCC Mi'!AE:AE))</f>
        <v>#REF!</v>
      </c>
      <c r="AJ149" s="8" t="str">
        <f t="array" ref="AJ149">IF($D149="erro",XLOOKUP($A149,'Ocorrências 2022 (TODAS)'!$A:$A,'Ocorrências 2022 (TODAS)'!AF:AF),XLOOKUP($A149,'[1]Ocorrências 2022 (USADAS TCC Mi'!$A:$A,'[1]Ocorrências 2022 (USADAS TCC Mi'!AF:AF))</f>
        <v>#REF!</v>
      </c>
      <c r="AK149" s="8" t="str">
        <f t="array" ref="AK149">IF($D149="erro",XLOOKUP($A149,'Ocorrências 2022 (TODAS)'!$A:$A,'Ocorrências 2022 (TODAS)'!AG:AG),XLOOKUP($A149,'[1]Ocorrências 2022 (USADAS TCC Mi'!$A:$A,'[1]Ocorrências 2022 (USADAS TCC Mi'!AG:AG))</f>
        <v>#REF!</v>
      </c>
      <c r="AL149" s="8" t="str">
        <f t="array" ref="AL149">IF($D149="erro",XLOOKUP($A149,'Ocorrências 2022 (TODAS)'!$A:$A,'Ocorrências 2022 (TODAS)'!AH:AH),XLOOKUP($A149,'[1]Ocorrências 2022 (USADAS TCC Mi'!$A:$A,'[1]Ocorrências 2022 (USADAS TCC Mi'!AH:AH))</f>
        <v>#REF!</v>
      </c>
      <c r="AM149" s="8" t="str">
        <f t="array" ref="AM149">IF($D149="erro",XLOOKUP($A149,'Ocorrências 2022 (TODAS)'!$A:$A,'Ocorrências 2022 (TODAS)'!AI:AI),XLOOKUP($A149,'[1]Ocorrências 2022 (USADAS TCC Mi'!$A:$A,'[1]Ocorrências 2022 (USADAS TCC Mi'!AI:AI))</f>
        <v>#REF!</v>
      </c>
      <c r="AN149" s="8" t="str">
        <f t="array" ref="AN149">IF($D149="erro",XLOOKUP($A149,'Ocorrências 2022 (TODAS)'!$A:$A,'Ocorrências 2022 (TODAS)'!AJ:AJ),XLOOKUP($A149,'[1]Ocorrências 2022 (USADAS TCC Mi'!$A:$A,'[1]Ocorrências 2022 (USADAS TCC Mi'!AJ:AJ))</f>
        <v>#REF!</v>
      </c>
      <c r="AO149" s="8" t="str">
        <f t="array" ref="AO149">IF($D149="erro",XLOOKUP($A149,'Ocorrências 2022 (TODAS)'!$A:$A,'Ocorrências 2022 (TODAS)'!AK:AK),XLOOKUP($A149,'[1]Ocorrências 2022 (USADAS TCC Mi'!$A:$A,'[1]Ocorrências 2022 (USADAS TCC Mi'!AK:AK))</f>
        <v>#REF!</v>
      </c>
      <c r="AP149" s="8" t="str">
        <f t="array" ref="AP149">IF($D149="erro",XLOOKUP($A149,'Ocorrências 2022 (TODAS)'!$A:$A,'Ocorrências 2022 (TODAS)'!AL:AL),XLOOKUP($A149,'[1]Ocorrências 2022 (USADAS TCC Mi'!$A:$A,'[1]Ocorrências 2022 (USADAS TCC Mi'!AL:AL))</f>
        <v>#REF!</v>
      </c>
      <c r="AQ149" s="8" t="str">
        <f t="array" ref="AQ149">IF($D149="erro",XLOOKUP($A149,'Ocorrências 2022 (TODAS)'!$A:$A,'Ocorrências 2022 (TODAS)'!AM:AM),XLOOKUP($A149,'[1]Ocorrências 2022 (USADAS TCC Mi'!$A:$A,'[1]Ocorrências 2022 (USADAS TCC Mi'!AM:AM))</f>
        <v>#REF!</v>
      </c>
      <c r="AR149" s="8" t="str">
        <f t="array" ref="AR149">IF($D149="erro",XLOOKUP($A149,'Ocorrências 2022 (TODAS)'!$A:$A,'Ocorrências 2022 (TODAS)'!AN:AN),XLOOKUP($A149,'[1]Ocorrências 2022 (USADAS TCC Mi'!$A:$A,'[1]Ocorrências 2022 (USADAS TCC Mi'!AN:AN))</f>
        <v>#REF!</v>
      </c>
      <c r="AS149" s="8" t="str">
        <f t="array" ref="AS149">IF($D149="erro",XLOOKUP($A149,'Ocorrências 2022 (TODAS)'!$A:$A,'Ocorrências 2022 (TODAS)'!AO:AO),XLOOKUP($A149,'[1]Ocorrências 2022 (USADAS TCC Mi'!$A:$A,'[1]Ocorrências 2022 (USADAS TCC Mi'!AO:AO))</f>
        <v>#REF!</v>
      </c>
      <c r="AT149" s="8" t="str">
        <f t="array" ref="AT149">IF($D149="erro",XLOOKUP($A149,'Ocorrências 2022 (TODAS)'!$A:$A,'Ocorrências 2022 (TODAS)'!AP:AP),XLOOKUP($A149,'[1]Ocorrências 2022 (USADAS TCC Mi'!$A:$A,'[1]Ocorrências 2022 (USADAS TCC Mi'!AP:AP))</f>
        <v>#REF!</v>
      </c>
      <c r="AU149" s="8" t="str">
        <f t="array" ref="AU149">IF($D149="erro",XLOOKUP($A149,'Ocorrências 2022 (TODAS)'!$A:$A,'Ocorrências 2022 (TODAS)'!AQ:AQ),XLOOKUP($A149,'[1]Ocorrências 2022 (USADAS TCC Mi'!$A:$A,'[1]Ocorrências 2022 (USADAS TCC Mi'!AQ:AQ))</f>
        <v>#REF!</v>
      </c>
      <c r="AV149" s="8" t="str">
        <f t="array" ref="AV149">IF($D149="erro",XLOOKUP($A149,'Ocorrências 2022 (TODAS)'!$A:$A,'Ocorrências 2022 (TODAS)'!AR:AR),XLOOKUP($A149,'[1]Ocorrências 2022 (USADAS TCC Mi'!$A:$A,'[1]Ocorrências 2022 (USADAS TCC Mi'!AR:AR))</f>
        <v>#REF!</v>
      </c>
      <c r="AW149" s="8" t="str">
        <f t="array" ref="AW149">IF($D149="erro",XLOOKUP($A149,'Ocorrências 2022 (TODAS)'!$A:$A,'Ocorrências 2022 (TODAS)'!AS:AS),XLOOKUP($A149,'[1]Ocorrências 2022 (USADAS TCC Mi'!$A:$A,'[1]Ocorrências 2022 (USADAS TCC Mi'!AS:AS))</f>
        <v>#REF!</v>
      </c>
      <c r="AX149" s="8" t="str">
        <f t="array" ref="AX149">IF($D149="erro",XLOOKUP($A149,'Ocorrências 2022 (TODAS)'!$A:$A,'Ocorrências 2022 (TODAS)'!AT:AT),XLOOKUP($A149,'[1]Ocorrências 2022 (USADAS TCC Mi'!$A:$A,'[1]Ocorrências 2022 (USADAS TCC Mi'!AT:AT))</f>
        <v>#REF!</v>
      </c>
      <c r="AY149" s="8" t="str">
        <f t="array" ref="AY149">IF($D149="erro",XLOOKUP($A149,'Ocorrências 2022 (TODAS)'!$A:$A,'Ocorrências 2022 (TODAS)'!AU:AU),XLOOKUP($A149,'[1]Ocorrências 2022 (USADAS TCC Mi'!$A:$A,'[1]Ocorrências 2022 (USADAS TCC Mi'!AU:AU))</f>
        <v>#REF!</v>
      </c>
      <c r="AZ149" s="8" t="str">
        <f t="array" ref="AZ149">IF($D149="erro",XLOOKUP($A149,'Ocorrências 2022 (TODAS)'!$A:$A,'Ocorrências 2022 (TODAS)'!AV:AV),XLOOKUP($A149,'[1]Ocorrências 2022 (USADAS TCC Mi'!$A:$A,'[1]Ocorrências 2022 (USADAS TCC Mi'!AV:AV))</f>
        <v>#REF!</v>
      </c>
      <c r="BA149" s="8" t="str">
        <f t="array" ref="BA149">IF($D149="erro",XLOOKUP($A149,'Ocorrências 2022 (TODAS)'!$A:$A,'Ocorrências 2022 (TODAS)'!AW:AW),XLOOKUP($A149,'[1]Ocorrências 2022 (USADAS TCC Mi'!$A:$A,'[1]Ocorrências 2022 (USADAS TCC Mi'!AW:AW))</f>
        <v>#REF!</v>
      </c>
      <c r="BB149" s="8" t="str">
        <f t="array" ref="BB149">IF($D149="erro",XLOOKUP($A149,'Ocorrências 2022 (TODAS)'!$A:$A,'Ocorrências 2022 (TODAS)'!AX:AX),XLOOKUP($A149,'[1]Ocorrências 2022 (USADAS TCC Mi'!$A:$A,'[1]Ocorrências 2022 (USADAS TCC Mi'!AX:AX))</f>
        <v>#REF!</v>
      </c>
      <c r="BC149" s="8" t="str">
        <f t="array" ref="BC149">IF($D149="erro",XLOOKUP($A149,'Ocorrências 2022 (TODAS)'!$A:$A,'Ocorrências 2022 (TODAS)'!AY:AY),XLOOKUP($A149,'[1]Ocorrências 2022 (USADAS TCC Mi'!$A:$A,'[1]Ocorrências 2022 (USADAS TCC Mi'!AY:AY))</f>
        <v>#REF!</v>
      </c>
      <c r="BD149" s="8" t="str">
        <f t="array" ref="BD149">IF($D149="erro",XLOOKUP($A149,'Ocorrências 2022 (TODAS)'!$A:$A,'Ocorrências 2022 (TODAS)'!AZ:AZ),XLOOKUP($A149,'[1]Ocorrências 2022 (USADAS TCC Mi'!$A:$A,'[1]Ocorrências 2022 (USADAS TCC Mi'!AZ:AZ))</f>
        <v>#REF!</v>
      </c>
      <c r="BE149" s="8" t="str">
        <f t="array" ref="BE149">IF($D149="erro",XLOOKUP($A149,'Ocorrências 2022 (TODAS)'!$A:$A,'Ocorrências 2022 (TODAS)'!BA:BA),XLOOKUP($A149,'[1]Ocorrências 2022 (USADAS TCC Mi'!$A:$A,'[1]Ocorrências 2022 (USADAS TCC Mi'!BA:BA))</f>
        <v>#REF!</v>
      </c>
      <c r="BF149" s="8" t="str">
        <f t="array" ref="BF149">IF($D149="erro",XLOOKUP($A149,'Ocorrências 2022 (TODAS)'!$A:$A,'Ocorrências 2022 (TODAS)'!BB:BB),XLOOKUP($A149,'[1]Ocorrências 2022 (USADAS TCC Mi'!$A:$A,'[1]Ocorrências 2022 (USADAS TCC Mi'!BB:BB))</f>
        <v>#REF!</v>
      </c>
      <c r="BG149" s="8" t="str">
        <f t="array" ref="BG149">IF($D149="erro",XLOOKUP($A149,'Ocorrências 2022 (TODAS)'!$A:$A,'Ocorrências 2022 (TODAS)'!BC:BC),XLOOKUP($A149,'[1]Ocorrências 2022 (USADAS TCC Mi'!$A:$A,'[1]Ocorrências 2022 (USADAS TCC Mi'!BC:BC))</f>
        <v>#REF!</v>
      </c>
      <c r="BH149" s="8" t="str">
        <f t="array" ref="BH149">IF($D149="erro",XLOOKUP($A149,'Ocorrências 2022 (TODAS)'!$A:$A,'Ocorrências 2022 (TODAS)'!BD:BD),XLOOKUP($A149,'[1]Ocorrências 2022 (USADAS TCC Mi'!$A:$A,'[1]Ocorrências 2022 (USADAS TCC Mi'!BD:BD))</f>
        <v>#REF!</v>
      </c>
      <c r="BI149" s="8" t="str">
        <f t="array" ref="BI149">IF($D149="erro",XLOOKUP($A149,'Ocorrências 2022 (TODAS)'!$A:$A,'Ocorrências 2022 (TODAS)'!BE:BE),XLOOKUP($A149,'[1]Ocorrências 2022 (USADAS TCC Mi'!$A:$A,'[1]Ocorrências 2022 (USADAS TCC Mi'!BE:BE))</f>
        <v>#REF!</v>
      </c>
      <c r="BJ149" s="8" t="str">
        <f t="array" ref="BJ149">IF($D149="erro",XLOOKUP($A149,'Ocorrências 2022 (TODAS)'!$A:$A,'Ocorrências 2022 (TODAS)'!BF:BF),XLOOKUP($A149,'[1]Ocorrências 2022 (USADAS TCC Mi'!$A:$A,'[1]Ocorrências 2022 (USADAS TCC Mi'!BF:BF))</f>
        <v>#REF!</v>
      </c>
      <c r="BK149" s="8" t="str">
        <f t="array" ref="BK149">IF($D149="erro",XLOOKUP($A149,'Ocorrências 2022 (TODAS)'!$A:$A,'Ocorrências 2022 (TODAS)'!BG:BG),XLOOKUP($A149,'[1]Ocorrências 2022 (USADAS TCC Mi'!$A:$A,'[1]Ocorrências 2022 (USADAS TCC Mi'!BG:BG))</f>
        <v>#REF!</v>
      </c>
      <c r="BL149" s="8" t="str">
        <f t="array" ref="BL149">IF($D149="erro",XLOOKUP($A149,'Ocorrências 2022 (TODAS)'!$A:$A,'Ocorrências 2022 (TODAS)'!BH:BH),XLOOKUP($A149,'[1]Ocorrências 2022 (USADAS TCC Mi'!$A:$A,'[1]Ocorrências 2022 (USADAS TCC Mi'!BH:BH))</f>
        <v>#REF!</v>
      </c>
      <c r="BM149" s="8" t="str">
        <f t="array" ref="BM149">IF($D149="erro",XLOOKUP($A149,'Ocorrências 2022 (TODAS)'!$A:$A,'Ocorrências 2022 (TODAS)'!BI:BI),XLOOKUP($A149,'[1]Ocorrências 2022 (USADAS TCC Mi'!$A:$A,'[1]Ocorrências 2022 (USADAS TCC Mi'!BI:BI))</f>
        <v>#REF!</v>
      </c>
      <c r="BN149" s="8" t="str">
        <f t="array" ref="BN149">IF($D149="erro",XLOOKUP($A149,'Ocorrências 2022 (TODAS)'!$A:$A,'Ocorrências 2022 (TODAS)'!BJ:BJ),XLOOKUP($A149,'[1]Ocorrências 2022 (USADAS TCC Mi'!$A:$A,'[1]Ocorrências 2022 (USADAS TCC Mi'!BJ:BJ))</f>
        <v>#REF!</v>
      </c>
      <c r="BO149" s="8" t="str">
        <f t="array" ref="BO149">IF($D149="erro",XLOOKUP($A149,'Ocorrências 2022 (TODAS)'!$A:$A,'Ocorrências 2022 (TODAS)'!BK:BK),XLOOKUP($A149,'[1]Ocorrências 2022 (USADAS TCC Mi'!$A:$A,'[1]Ocorrências 2022 (USADAS TCC Mi'!BK:BK))</f>
        <v>#REF!</v>
      </c>
      <c r="BP149" s="8" t="str">
        <f t="array" ref="BP149">IF($D149="erro",XLOOKUP($A149,'Ocorrências 2022 (TODAS)'!$A:$A,'Ocorrências 2022 (TODAS)'!BL:BL),XLOOKUP($A149,'[1]Ocorrências 2022 (USADAS TCC Mi'!$A:$A,'[1]Ocorrências 2022 (USADAS TCC Mi'!BL:BL))</f>
        <v>#REF!</v>
      </c>
      <c r="BQ149" s="8" t="str">
        <f t="array" ref="BQ149">IF($D149="erro",XLOOKUP($A149,'Ocorrências 2022 (TODAS)'!$A:$A,'Ocorrências 2022 (TODAS)'!BM:BM),XLOOKUP($A149,'[1]Ocorrências 2022 (USADAS TCC Mi'!$A:$A,'[1]Ocorrências 2022 (USADAS TCC Mi'!BM:BM))</f>
        <v>#REF!</v>
      </c>
      <c r="BR149" s="8" t="str">
        <f t="array" ref="BR149">IF($D149="erro",XLOOKUP($A149,'Ocorrências 2022 (TODAS)'!$A:$A,'Ocorrências 2022 (TODAS)'!BN:BN),XLOOKUP($A149,'[1]Ocorrências 2022 (USADAS TCC Mi'!$A:$A,'[1]Ocorrências 2022 (USADAS TCC Mi'!BN:BN))</f>
        <v>#REF!</v>
      </c>
      <c r="BS149" s="8" t="str">
        <f t="array" ref="BS149">IF($D149="erro",XLOOKUP($A149,'Ocorrências 2022 (TODAS)'!$A:$A,'Ocorrências 2022 (TODAS)'!BO:BO),XLOOKUP($A149,'[1]Ocorrências 2022 (USADAS TCC Mi'!$A:$A,'[1]Ocorrências 2022 (USADAS TCC Mi'!BO:BO))</f>
        <v>#REF!</v>
      </c>
      <c r="BT149" s="8" t="str">
        <f t="array" ref="BT149">IF($D149="erro",XLOOKUP($A149,'Ocorrências 2022 (TODAS)'!$A:$A,'Ocorrências 2022 (TODAS)'!BP:BP),XLOOKUP($A149,'[1]Ocorrências 2022 (USADAS TCC Mi'!$A:$A,'[1]Ocorrências 2022 (USADAS TCC Mi'!BP:BP))</f>
        <v>#REF!</v>
      </c>
      <c r="BU149" s="8" t="str">
        <f t="array" ref="BU149">IF($D149="erro",XLOOKUP($A149,'Ocorrências 2022 (TODAS)'!$A:$A,'Ocorrências 2022 (TODAS)'!BQ:BQ),XLOOKUP($A149,'[1]Ocorrências 2022 (USADAS TCC Mi'!$A:$A,'[1]Ocorrências 2022 (USADAS TCC Mi'!BQ:BQ))</f>
        <v>#REF!</v>
      </c>
      <c r="BV149" s="8" t="str">
        <f t="array" ref="BV149">IF($D149="erro",XLOOKUP($A149,'Ocorrências 2022 (TODAS)'!$A:$A,'Ocorrências 2022 (TODAS)'!BR:BR),XLOOKUP($A149,'[1]Ocorrências 2022 (USADAS TCC Mi'!$A:$A,'[1]Ocorrências 2022 (USADAS TCC Mi'!BR:BR))</f>
        <v>#REF!</v>
      </c>
      <c r="BW149" s="8" t="str">
        <f t="array" ref="BW149">IF($D149="erro",XLOOKUP($A149,'Ocorrências 2022 (TODAS)'!$A:$A,'Ocorrências 2022 (TODAS)'!BS:BS),XLOOKUP($A149,'[1]Ocorrências 2022 (USADAS TCC Mi'!$A:$A,'[1]Ocorrências 2022 (USADAS TCC Mi'!BS:BS))</f>
        <v>#REF!</v>
      </c>
      <c r="BX149" s="8" t="str">
        <f t="array" ref="BX149">IF($D149="erro",XLOOKUP($A149,'Ocorrências 2022 (TODAS)'!$A:$A,'Ocorrências 2022 (TODAS)'!BT:BT),XLOOKUP($A149,'[1]Ocorrências 2022 (USADAS TCC Mi'!$A:$A,'[1]Ocorrências 2022 (USADAS TCC Mi'!BT:BT))</f>
        <v>#REF!</v>
      </c>
      <c r="BY149" s="8" t="str">
        <f t="array" ref="BY149">IF($D149="erro",XLOOKUP($A149,'Ocorrências 2022 (TODAS)'!$A:$A,'Ocorrências 2022 (TODAS)'!BU:BU),XLOOKUP($A149,'[1]Ocorrências 2022 (USADAS TCC Mi'!$A:$A,'[1]Ocorrências 2022 (USADAS TCC Mi'!BU:BU))</f>
        <v>#REF!</v>
      </c>
      <c r="BZ149" s="8" t="str">
        <f t="array" ref="BZ149">IF($D149="erro",XLOOKUP($A149,'Ocorrências 2022 (TODAS)'!$A:$A,'Ocorrências 2022 (TODAS)'!BV:BV),XLOOKUP($A149,'[1]Ocorrências 2022 (USADAS TCC Mi'!$A:$A,'[1]Ocorrências 2022 (USADAS TCC Mi'!BV:BV))</f>
        <v>#REF!</v>
      </c>
      <c r="CA149" s="8" t="str">
        <f t="array" ref="CA149">IF($D149="erro",XLOOKUP($A149,'Ocorrências 2022 (TODAS)'!$A:$A,'Ocorrências 2022 (TODAS)'!BW:BW),XLOOKUP($A149,'[1]Ocorrências 2022 (USADAS TCC Mi'!$A:$A,'[1]Ocorrências 2022 (USADAS TCC Mi'!BW:BW))</f>
        <v>#REF!</v>
      </c>
      <c r="CB149" s="8" t="str">
        <f t="array" ref="CB149">IF($D149="erro",XLOOKUP($A149,'Ocorrências 2022 (TODAS)'!$A:$A,'Ocorrências 2022 (TODAS)'!BX:BX),XLOOKUP($A149,'[1]Ocorrências 2022 (USADAS TCC Mi'!$A:$A,'[1]Ocorrências 2022 (USADAS TCC Mi'!BX:BX))</f>
        <v>#REF!</v>
      </c>
      <c r="CC149" s="8" t="str">
        <f t="array" ref="CC149">IF($D149="erro",XLOOKUP($A149,'Ocorrências 2022 (TODAS)'!$A:$A,'Ocorrências 2022 (TODAS)'!BY:BY),XLOOKUP($A149,'[1]Ocorrências 2022 (USADAS TCC Mi'!$A:$A,'[1]Ocorrências 2022 (USADAS TCC Mi'!BY:BY))</f>
        <v>#REF!</v>
      </c>
      <c r="CD149" s="8" t="str">
        <f t="array" ref="CD149">IF($D149="erro",XLOOKUP($A149,'Ocorrências 2022 (TODAS)'!$A:$A,'Ocorrências 2022 (TODAS)'!BZ:BZ),XLOOKUP($A149,'[1]Ocorrências 2022 (USADAS TCC Mi'!$A:$A,'[1]Ocorrências 2022 (USADAS TCC Mi'!BZ:BZ))</f>
        <v>#REF!</v>
      </c>
      <c r="CE149" s="8" t="str">
        <f t="array" ref="CE149">IF($D149="erro",XLOOKUP($A149,'Ocorrências 2022 (TODAS)'!$A:$A,'Ocorrências 2022 (TODAS)'!CA:CA),XLOOKUP($A149,'[1]Ocorrências 2022 (USADAS TCC Mi'!$A:$A,'[1]Ocorrências 2022 (USADAS TCC Mi'!CA:CA))</f>
        <v>#REF!</v>
      </c>
      <c r="CF149" s="8" t="str">
        <f t="array" ref="CF149">IF($D149="erro",XLOOKUP($A149,'Ocorrências 2022 (TODAS)'!$A:$A,'Ocorrências 2022 (TODAS)'!CB:CB),XLOOKUP($A149,'[1]Ocorrências 2022 (USADAS TCC Mi'!$A:$A,'[1]Ocorrências 2022 (USADAS TCC Mi'!CB:CB))</f>
        <v>#REF!</v>
      </c>
      <c r="CG149" s="8" t="str">
        <f t="array" ref="CG149">IF($D149="erro",XLOOKUP($A149,'Ocorrências 2022 (TODAS)'!$A:$A,'Ocorrências 2022 (TODAS)'!CC:CC),XLOOKUP($A149,'[1]Ocorrências 2022 (USADAS TCC Mi'!$A:$A,'[1]Ocorrências 2022 (USADAS TCC Mi'!CC:CC))</f>
        <v>#REF!</v>
      </c>
      <c r="CH149" s="8" t="str">
        <f t="array" ref="CH149">IF($D149="erro",XLOOKUP($A149,'Ocorrências 2022 (TODAS)'!$A:$A,'Ocorrências 2022 (TODAS)'!CD:CD),XLOOKUP($A149,'[1]Ocorrências 2022 (USADAS TCC Mi'!$A:$A,'[1]Ocorrências 2022 (USADAS TCC Mi'!CD:CD))</f>
        <v>#REF!</v>
      </c>
      <c r="CI149" s="8" t="str">
        <f t="array" ref="CI149">IF($D149="erro",XLOOKUP($A149,'Ocorrências 2022 (TODAS)'!$A:$A,'Ocorrências 2022 (TODAS)'!CE:CE),XLOOKUP($A149,'[1]Ocorrências 2022 (USADAS TCC Mi'!$A:$A,'[1]Ocorrências 2022 (USADAS TCC Mi'!CE:CE))</f>
        <v>#REF!</v>
      </c>
      <c r="CJ149" s="8" t="str">
        <f t="array" ref="CJ149">IF($D149="erro",XLOOKUP($A149,'Ocorrências 2022 (TODAS)'!$A:$A,'Ocorrências 2022 (TODAS)'!CF:CF),XLOOKUP($A149,'[1]Ocorrências 2022 (USADAS TCC Mi'!$A:$A,'[1]Ocorrências 2022 (USADAS TCC Mi'!CF:CF))</f>
        <v>#REF!</v>
      </c>
      <c r="CK149" s="8" t="str">
        <f t="array" ref="CK149">IF($D149="erro",XLOOKUP($A149,'Ocorrências 2022 (TODAS)'!$A:$A,'Ocorrências 2022 (TODAS)'!CG:CG),XLOOKUP($A149,'[1]Ocorrências 2022 (USADAS TCC Mi'!$A:$A,'[1]Ocorrências 2022 (USADAS TCC Mi'!CG:CG))</f>
        <v>#REF!</v>
      </c>
      <c r="CL149" s="163" t="str">
        <f t="array" ref="CL149">IF($D149="erro",XLOOKUP($A149,'Ocorrências 2022 (TODAS)'!$A:$A,'Ocorrências 2022 (TODAS)'!CH:CH),XLOOKUP($A149,'[1]Ocorrências 2022 (USADAS TCC Mi'!$A:$A,'[1]Ocorrências 2022 (USADAS TCC Mi'!CH:CH))</f>
        <v>#REF!</v>
      </c>
      <c r="CM149" s="8" t="str">
        <f t="array" ref="CM149">IF($D149="erro",XLOOKUP($A149,'Ocorrências 2022 (TODAS)'!$A:$A,'Ocorrências 2022 (TODAS)'!CI:CI),XLOOKUP($A149,'[1]Ocorrências 2022 (USADAS TCC Mi'!$A:$A,'[1]Ocorrências 2022 (USADAS TCC Mi'!CI:CI))</f>
        <v>#REF!</v>
      </c>
      <c r="CN149" s="8" t="str">
        <f t="array" ref="CN149">IF($D149="erro",XLOOKUP($A149,'Ocorrências 2022 (TODAS)'!$A:$A,'Ocorrências 2022 (TODAS)'!CJ:CJ),XLOOKUP($A149,'[1]Ocorrências 2022 (USADAS TCC Mi'!$A:$A,'[1]Ocorrências 2022 (USADAS TCC Mi'!CJ:CJ))</f>
        <v>#REF!</v>
      </c>
      <c r="CO149" s="8" t="str">
        <f t="array" ref="CO149">IF($D149="erro",XLOOKUP($A149,'Ocorrências 2022 (TODAS)'!$A:$A,'Ocorrências 2022 (TODAS)'!CK:CK),XLOOKUP($A149,'[1]Ocorrências 2022 (USADAS TCC Mi'!$A:$A,'[1]Ocorrências 2022 (USADAS TCC Mi'!CK:CK))</f>
        <v>#REF!</v>
      </c>
      <c r="CP149" s="8" t="str">
        <f t="array" ref="CP149">IF($D149="erro",XLOOKUP($A149,'Ocorrências 2022 (TODAS)'!$A:$A,'Ocorrências 2022 (TODAS)'!CL:CL),XLOOKUP($A149,'[1]Ocorrências 2022 (USADAS TCC Mi'!$A:$A,'[1]Ocorrências 2022 (USADAS TCC Mi'!CL:CL))</f>
        <v>#REF!</v>
      </c>
      <c r="CQ149" s="8" t="str">
        <f t="array" ref="CQ149">IF($D149="erro",XLOOKUP($A149,'Ocorrências 2022 (TODAS)'!$A:$A,'Ocorrências 2022 (TODAS)'!CM:CM),XLOOKUP($A149,'[1]Ocorrências 2022 (USADAS TCC Mi'!$A:$A,'[1]Ocorrências 2022 (USADAS TCC Mi'!CM:CM))</f>
        <v>#REF!</v>
      </c>
      <c r="CR149" s="8" t="str">
        <f t="array" ref="CR149">IF($D149="erro",XLOOKUP($A149,'Ocorrências 2022 (TODAS)'!$A:$A,'Ocorrências 2022 (TODAS)'!CN:CN),XLOOKUP($A149,'[1]Ocorrências 2022 (USADAS TCC Mi'!$A:$A,'[1]Ocorrências 2022 (USADAS TCC Mi'!CN:CN))</f>
        <v>#REF!</v>
      </c>
      <c r="CS149" s="8" t="str">
        <f t="array" ref="CS149">IF($D149="erro",XLOOKUP($A149,'Ocorrências 2022 (TODAS)'!$A:$A,'Ocorrências 2022 (TODAS)'!CO:CO),XLOOKUP($A149,'[1]Ocorrências 2022 (USADAS TCC Mi'!$A:$A,'[1]Ocorrências 2022 (USADAS TCC Mi'!CO:CO))</f>
        <v>#REF!</v>
      </c>
      <c r="CT149" s="8" t="str">
        <f t="array" ref="CT149">IF($D149="erro",XLOOKUP($A149,'Ocorrências 2022 (TODAS)'!$A:$A,'Ocorrências 2022 (TODAS)'!CP:CP),XLOOKUP($A149,'[1]Ocorrências 2022 (USADAS TCC Mi'!$A:$A,'[1]Ocorrências 2022 (USADAS TCC Mi'!CP:CP))</f>
        <v>#REF!</v>
      </c>
      <c r="CU149" s="8" t="str">
        <f t="array" ref="CU149">IF($D149="erro",XLOOKUP($A149,'Ocorrências 2022 (TODAS)'!$A:$A,'Ocorrências 2022 (TODAS)'!CQ:CQ),XLOOKUP($A149,'[1]Ocorrências 2022 (USADAS TCC Mi'!$A:$A,'[1]Ocorrências 2022 (USADAS TCC Mi'!CQ:CQ))</f>
        <v>#REF!</v>
      </c>
      <c r="CV149" s="8" t="str">
        <f t="array" ref="CV149">IF($D149="erro",XLOOKUP($A149,'Ocorrências 2022 (TODAS)'!$A:$A,'Ocorrências 2022 (TODAS)'!CR:CR),XLOOKUP($A149,'[1]Ocorrências 2022 (USADAS TCC Mi'!$A:$A,'[1]Ocorrências 2022 (USADAS TCC Mi'!CR:CR))</f>
        <v>#REF!</v>
      </c>
      <c r="CW149" s="8" t="str">
        <f t="array" ref="CW149">IF($D149="erro",XLOOKUP($A149,'Ocorrências 2022 (TODAS)'!$A:$A,'Ocorrências 2022 (TODAS)'!CS:CS),XLOOKUP($A149,'[1]Ocorrências 2022 (USADAS TCC Mi'!$A:$A,'[1]Ocorrências 2022 (USADAS TCC Mi'!CS:CS))</f>
        <v>#REF!</v>
      </c>
      <c r="CX149" s="8" t="str">
        <f t="array" ref="CX149">IF($D149="erro",XLOOKUP($A149,'Ocorrências 2022 (TODAS)'!$A:$A,'Ocorrências 2022 (TODAS)'!CT:CT),XLOOKUP($A149,'[1]Ocorrências 2022 (USADAS TCC Mi'!$A:$A,'[1]Ocorrências 2022 (USADAS TCC Mi'!CT:CT))</f>
        <v>#REF!</v>
      </c>
      <c r="CY149" s="8" t="str">
        <f t="array" ref="CY149">IF($D149="erro",XLOOKUP($A149,'Ocorrências 2022 (TODAS)'!$A:$A,'Ocorrências 2022 (TODAS)'!CU:CU),XLOOKUP($A149,'[1]Ocorrências 2022 (USADAS TCC Mi'!$A:$A,'[1]Ocorrências 2022 (USADAS TCC Mi'!CU:CU))</f>
        <v>#REF!</v>
      </c>
      <c r="CZ149" s="8" t="str">
        <f t="array" ref="CZ149">IF($D149="erro",XLOOKUP($A149,'Ocorrências 2022 (TODAS)'!$A:$A,'Ocorrências 2022 (TODAS)'!CV:CV),XLOOKUP($A149,'[1]Ocorrências 2022 (USADAS TCC Mi'!$A:$A,'[1]Ocorrências 2022 (USADAS TCC Mi'!CV:CV))</f>
        <v>#REF!</v>
      </c>
      <c r="DA149" s="8" t="str">
        <f t="array" ref="DA149">IF($D149="erro",XLOOKUP($A149,'Ocorrências 2022 (TODAS)'!$A:$A,'Ocorrências 2022 (TODAS)'!CW:CW),XLOOKUP($A149,'[1]Ocorrências 2022 (USADAS TCC Mi'!$A:$A,'[1]Ocorrências 2022 (USADAS TCC Mi'!CW:CW))</f>
        <v>#REF!</v>
      </c>
      <c r="DB149" s="8" t="str">
        <f t="array" ref="DB149">IF($D149="erro",XLOOKUP($A149,'Ocorrências 2022 (TODAS)'!$A:$A,'Ocorrências 2022 (TODAS)'!CX:CX),XLOOKUP($A149,'[1]Ocorrências 2022 (USADAS TCC Mi'!$A:$A,'[1]Ocorrências 2022 (USADAS TCC Mi'!CX:CX))</f>
        <v>#REF!</v>
      </c>
      <c r="DC149" s="8" t="str">
        <f t="array" ref="DC149">IF($D149="erro",XLOOKUP($A149,'Ocorrências 2022 (TODAS)'!$A:$A,'Ocorrências 2022 (TODAS)'!CY:CY),XLOOKUP($A149,'[1]Ocorrências 2022 (USADAS TCC Mi'!$A:$A,'[1]Ocorrências 2022 (USADAS TCC Mi'!CY:CY))</f>
        <v>#REF!</v>
      </c>
      <c r="DD149" s="8" t="str">
        <f t="array" ref="DD149">IF($D149="erro",XLOOKUP($A149,'Ocorrências 2022 (TODAS)'!$A:$A,'Ocorrências 2022 (TODAS)'!CZ:CZ),XLOOKUP($A149,'[1]Ocorrências 2022 (USADAS TCC Mi'!$A:$A,'[1]Ocorrências 2022 (USADAS TCC Mi'!CZ:CZ))</f>
        <v>#REF!</v>
      </c>
      <c r="DE149" s="8" t="str">
        <f t="array" ref="DE149">IF($D149="erro",XLOOKUP($A149,'Ocorrências 2022 (TODAS)'!$A:$A,'Ocorrências 2022 (TODAS)'!DA:DA),XLOOKUP($A149,'[1]Ocorrências 2022 (USADAS TCC Mi'!$A:$A,'[1]Ocorrências 2022 (USADAS TCC Mi'!DA:DA))</f>
        <v>#REF!</v>
      </c>
      <c r="DF149" s="8" t="str">
        <f t="array" ref="DF149">IF($D149="erro",XLOOKUP($A149,'Ocorrências 2022 (TODAS)'!$A:$A,'Ocorrências 2022 (TODAS)'!DB:DB),XLOOKUP($A149,'[1]Ocorrências 2022 (USADAS TCC Mi'!$A:$A,'[1]Ocorrências 2022 (USADAS TCC Mi'!DB:DB))</f>
        <v>#REF!</v>
      </c>
      <c r="DG149" s="8" t="str">
        <f t="array" ref="DG149">IF($D149="erro",XLOOKUP($A149,'Ocorrências 2022 (TODAS)'!$A:$A,'Ocorrências 2022 (TODAS)'!DC:DC),XLOOKUP($A149,'[1]Ocorrências 2022 (USADAS TCC Mi'!$A:$A,'[1]Ocorrências 2022 (USADAS TCC Mi'!DC:DC))</f>
        <v>#REF!</v>
      </c>
    </row>
    <row r="150" ht="15.75" customHeight="1">
      <c r="A150" s="101">
        <v>2261.0</v>
      </c>
      <c r="B150" s="101">
        <v>2261.0</v>
      </c>
      <c r="D150" s="8" t="str">
        <f t="shared" si="1"/>
        <v>Ok</v>
      </c>
      <c r="F150" s="8" t="str">
        <f t="array" ref="F150">IF($D150="erro",XLOOKUP($A150,'Ocorrências 2022 (TODAS)'!$A:$A,'Ocorrências 2022 (TODAS)'!B:B),XLOOKUP($A150,'[1]Ocorrências 2022 (USADAS TCC Mi'!$A:$A,'[1]Ocorrências 2022 (USADAS TCC Mi'!B:B))</f>
        <v>#REF!</v>
      </c>
      <c r="G150" s="8" t="str">
        <f t="array" ref="G150">IF($D150="erro",XLOOKUP($A150,'Ocorrências 2022 (TODAS)'!$A:$A,'Ocorrências 2022 (TODAS)'!C:C),XLOOKUP($A150,'[1]Ocorrências 2022 (USADAS TCC Mi'!$A:$A,'[1]Ocorrências 2022 (USADAS TCC Mi'!C:C))</f>
        <v>#REF!</v>
      </c>
      <c r="H150" s="8" t="str">
        <f t="array" ref="H150">IF($D150="erro",XLOOKUP($A150,'Ocorrências 2022 (TODAS)'!$A:$A,'Ocorrências 2022 (TODAS)'!D:D),XLOOKUP($A150,'[1]Ocorrências 2022 (USADAS TCC Mi'!$A:$A,'[1]Ocorrências 2022 (USADAS TCC Mi'!D:D))</f>
        <v>#REF!</v>
      </c>
      <c r="I150" s="8" t="str">
        <f t="array" ref="I150">IF($D150="erro",XLOOKUP($A150,'Ocorrências 2022 (TODAS)'!$A:$A,'Ocorrências 2022 (TODAS)'!E:E),XLOOKUP($A150,'[1]Ocorrências 2022 (USADAS TCC Mi'!$A:$A,'[1]Ocorrências 2022 (USADAS TCC Mi'!E:E))</f>
        <v>#REF!</v>
      </c>
      <c r="J150" s="8" t="str">
        <f t="array" ref="J150">IF($D150="erro",XLOOKUP($A150,'Ocorrências 2022 (TODAS)'!$A:$A,'Ocorrências 2022 (TODAS)'!F:F),XLOOKUP($A150,'[1]Ocorrências 2022 (USADAS TCC Mi'!$A:$A,'[1]Ocorrências 2022 (USADAS TCC Mi'!F:F))</f>
        <v>#REF!</v>
      </c>
      <c r="K150" s="8" t="str">
        <f t="array" ref="K150">IF($D150="erro",XLOOKUP($A150,'Ocorrências 2022 (TODAS)'!$A:$A,'Ocorrências 2022 (TODAS)'!G:G),XLOOKUP($A150,'[1]Ocorrências 2022 (USADAS TCC Mi'!$A:$A,'[1]Ocorrências 2022 (USADAS TCC Mi'!G:G))</f>
        <v>#REF!</v>
      </c>
      <c r="L150" s="8" t="str">
        <f t="array" ref="L150">IF($D150="erro",XLOOKUP($A150,'Ocorrências 2022 (TODAS)'!$A:$A,'Ocorrências 2022 (TODAS)'!H:H),XLOOKUP($A150,'[1]Ocorrências 2022 (USADAS TCC Mi'!$A:$A,'[1]Ocorrências 2022 (USADAS TCC Mi'!H:H))</f>
        <v>#REF!</v>
      </c>
      <c r="M150" s="8" t="str">
        <f t="array" ref="M150">IF($D150="erro",XLOOKUP($A150,'Ocorrências 2022 (TODAS)'!$A:$A,'Ocorrências 2022 (TODAS)'!I:I),XLOOKUP($A150,'[1]Ocorrências 2022 (USADAS TCC Mi'!$A:$A,'[1]Ocorrências 2022 (USADAS TCC Mi'!I:I))</f>
        <v>#REF!</v>
      </c>
      <c r="N150" s="8" t="str">
        <f t="array" ref="N150">IF($D150="erro",XLOOKUP($A150,'Ocorrências 2022 (TODAS)'!$A:$A,'Ocorrências 2022 (TODAS)'!J:J),XLOOKUP($A150,'[1]Ocorrências 2022 (USADAS TCC Mi'!$A:$A,'[1]Ocorrências 2022 (USADAS TCC Mi'!J:J))</f>
        <v>#REF!</v>
      </c>
      <c r="O150" s="8" t="str">
        <f t="array" ref="O150">IF($D150="erro",XLOOKUP($A150,'Ocorrências 2022 (TODAS)'!$A:$A,'Ocorrências 2022 (TODAS)'!K:K),XLOOKUP($A150,'[1]Ocorrências 2022 (USADAS TCC Mi'!$A:$A,'[1]Ocorrências 2022 (USADAS TCC Mi'!K:K))</f>
        <v>#REF!</v>
      </c>
      <c r="P150" s="8" t="str">
        <f t="array" ref="P150">IF($D150="erro",XLOOKUP($A150,'Ocorrências 2022 (TODAS)'!$A:$A,'Ocorrências 2022 (TODAS)'!L:L),XLOOKUP($A150,'[1]Ocorrências 2022 (USADAS TCC Mi'!$A:$A,'[1]Ocorrências 2022 (USADAS TCC Mi'!L:L))</f>
        <v>#REF!</v>
      </c>
      <c r="Q150" s="8" t="str">
        <f t="array" ref="Q150">IF($D150="erro",XLOOKUP($A150,'Ocorrências 2022 (TODAS)'!$A:$A,'Ocorrências 2022 (TODAS)'!M:M),XLOOKUP($A150,'[1]Ocorrências 2022 (USADAS TCC Mi'!$A:$A,'[1]Ocorrências 2022 (USADAS TCC Mi'!M:M))</f>
        <v>#REF!</v>
      </c>
      <c r="R150" s="8" t="str">
        <f t="array" ref="R150">IF($D150="erro",XLOOKUP($A150,'Ocorrências 2022 (TODAS)'!$A:$A,'Ocorrências 2022 (TODAS)'!N:N),XLOOKUP($A150,'[1]Ocorrências 2022 (USADAS TCC Mi'!$A:$A,'[1]Ocorrências 2022 (USADAS TCC Mi'!N:N))</f>
        <v>#REF!</v>
      </c>
      <c r="S150" s="8" t="str">
        <f t="array" ref="S150">IF($D150="erro",XLOOKUP($A150,'Ocorrências 2022 (TODAS)'!$A:$A,'Ocorrências 2022 (TODAS)'!O:O),XLOOKUP($A150,'[1]Ocorrências 2022 (USADAS TCC Mi'!$A:$A,'[1]Ocorrências 2022 (USADAS TCC Mi'!O:O))</f>
        <v>#REF!</v>
      </c>
      <c r="T150" s="8" t="str">
        <f t="array" ref="T150">IF($D150="erro",XLOOKUP($A150,'Ocorrências 2022 (TODAS)'!$A:$A,'Ocorrências 2022 (TODAS)'!P:P),XLOOKUP($A150,'[1]Ocorrências 2022 (USADAS TCC Mi'!$A:$A,'[1]Ocorrências 2022 (USADAS TCC Mi'!P:P))</f>
        <v>#REF!</v>
      </c>
      <c r="U150" s="8" t="str">
        <f t="array" ref="U150">IF($D150="erro",XLOOKUP($A150,'Ocorrências 2022 (TODAS)'!$A:$A,'Ocorrências 2022 (TODAS)'!Q:Q),XLOOKUP($A150,'[1]Ocorrências 2022 (USADAS TCC Mi'!$A:$A,'[1]Ocorrências 2022 (USADAS TCC Mi'!Q:Q))</f>
        <v>#REF!</v>
      </c>
      <c r="V150" s="8" t="str">
        <f t="array" ref="V150">IF($D150="erro",XLOOKUP($A150,'Ocorrências 2022 (TODAS)'!$A:$A,'Ocorrências 2022 (TODAS)'!R:R),XLOOKUP($A150,'[1]Ocorrências 2022 (USADAS TCC Mi'!$A:$A,'[1]Ocorrências 2022 (USADAS TCC Mi'!R:R))</f>
        <v>#REF!</v>
      </c>
      <c r="W150" s="8" t="str">
        <f t="array" ref="W150">IF($D150="erro",XLOOKUP($A150,'Ocorrências 2022 (TODAS)'!$A:$A,'Ocorrências 2022 (TODAS)'!S:S),XLOOKUP($A150,'[1]Ocorrências 2022 (USADAS TCC Mi'!$A:$A,'[1]Ocorrências 2022 (USADAS TCC Mi'!S:S))</f>
        <v>#REF!</v>
      </c>
      <c r="X150" s="8" t="str">
        <f t="array" ref="X150">IF($D150="erro",XLOOKUP($A150,'Ocorrências 2022 (TODAS)'!$A:$A,'Ocorrências 2022 (TODAS)'!T:T),XLOOKUP($A150,'[1]Ocorrências 2022 (USADAS TCC Mi'!$A:$A,'[1]Ocorrências 2022 (USADAS TCC Mi'!T:T))</f>
        <v>#REF!</v>
      </c>
      <c r="Y150" s="8" t="str">
        <f t="array" ref="Y150">IF($D150="erro",XLOOKUP($A150,'Ocorrências 2022 (TODAS)'!$A:$A,'Ocorrências 2022 (TODAS)'!U:U),XLOOKUP($A150,'[1]Ocorrências 2022 (USADAS TCC Mi'!$A:$A,'[1]Ocorrências 2022 (USADAS TCC Mi'!U:U))</f>
        <v>#REF!</v>
      </c>
      <c r="Z150" s="162" t="str">
        <f t="array" ref="Z150">IF($D150="erro",XLOOKUP($A150,'Ocorrências 2022 (TODAS)'!$A:$A,'Ocorrências 2022 (TODAS)'!V:V),XLOOKUP($A150,'[1]Ocorrências 2022 (USADAS TCC Mi'!$A:$A,'[1]Ocorrências 2022 (USADAS TCC Mi'!V:V))</f>
        <v>#REF!</v>
      </c>
      <c r="AA150" s="162" t="str">
        <f t="array" ref="AA150">IF($D150="erro",XLOOKUP($A150,'Ocorrências 2022 (TODAS)'!$A:$A,'Ocorrências 2022 (TODAS)'!W:W),XLOOKUP($A150,'[1]Ocorrências 2022 (USADAS TCC Mi'!$A:$A,'[1]Ocorrências 2022 (USADAS TCC Mi'!W:W))</f>
        <v>#REF!</v>
      </c>
      <c r="AB150" s="8" t="str">
        <f t="array" ref="AB150">IF($D150="erro",XLOOKUP($A150,'Ocorrências 2022 (TODAS)'!$A:$A,'Ocorrências 2022 (TODAS)'!X:X),XLOOKUP($A150,'[1]Ocorrências 2022 (USADAS TCC Mi'!$A:$A,'[1]Ocorrências 2022 (USADAS TCC Mi'!X:X))</f>
        <v>#REF!</v>
      </c>
      <c r="AC150" s="8" t="str">
        <f t="array" ref="AC150">IF($D150="erro",XLOOKUP($A150,'Ocorrências 2022 (TODAS)'!$A:$A,'Ocorrências 2022 (TODAS)'!Y:Y),XLOOKUP($A150,'[1]Ocorrências 2022 (USADAS TCC Mi'!$A:$A,'[1]Ocorrências 2022 (USADAS TCC Mi'!Y:Y))</f>
        <v>#REF!</v>
      </c>
      <c r="AD150" s="8" t="str">
        <f t="array" ref="AD150">IF($D150="erro",XLOOKUP($A150,'Ocorrências 2022 (TODAS)'!$A:$A,'Ocorrências 2022 (TODAS)'!Z:Z),XLOOKUP($A150,'[1]Ocorrências 2022 (USADAS TCC Mi'!$A:$A,'[1]Ocorrências 2022 (USADAS TCC Mi'!Z:Z))</f>
        <v>#REF!</v>
      </c>
      <c r="AE150" s="8" t="str">
        <f t="array" ref="AE150">IF($D150="erro",XLOOKUP($A150,'Ocorrências 2022 (TODAS)'!$A:$A,'Ocorrências 2022 (TODAS)'!AA:AA),XLOOKUP($A150,'[1]Ocorrências 2022 (USADAS TCC Mi'!$A:$A,'[1]Ocorrências 2022 (USADAS TCC Mi'!AA:AA))</f>
        <v>#REF!</v>
      </c>
      <c r="AF150" s="8" t="str">
        <f t="array" ref="AF150">IF($D150="erro",XLOOKUP($A150,'Ocorrências 2022 (TODAS)'!$A:$A,'Ocorrências 2022 (TODAS)'!AB:AB),XLOOKUP($A150,'[1]Ocorrências 2022 (USADAS TCC Mi'!$A:$A,'[1]Ocorrências 2022 (USADAS TCC Mi'!AB:AB))</f>
        <v>#REF!</v>
      </c>
      <c r="AG150" s="8" t="str">
        <f t="array" ref="AG150">IF($D150="erro",XLOOKUP($A150,'Ocorrências 2022 (TODAS)'!$A:$A,'Ocorrências 2022 (TODAS)'!AC:AC),XLOOKUP($A150,'[1]Ocorrências 2022 (USADAS TCC Mi'!$A:$A,'[1]Ocorrências 2022 (USADAS TCC Mi'!AC:AC))</f>
        <v>#REF!</v>
      </c>
      <c r="AH150" s="8" t="str">
        <f t="array" ref="AH150">IF($D150="erro",XLOOKUP($A150,'Ocorrências 2022 (TODAS)'!$A:$A,'Ocorrências 2022 (TODAS)'!AD:AD),XLOOKUP($A150,'[1]Ocorrências 2022 (USADAS TCC Mi'!$A:$A,'[1]Ocorrências 2022 (USADAS TCC Mi'!AD:AD))</f>
        <v>#REF!</v>
      </c>
      <c r="AI150" s="8" t="str">
        <f t="array" ref="AI150">IF($D150="erro",XLOOKUP($A150,'Ocorrências 2022 (TODAS)'!$A:$A,'Ocorrências 2022 (TODAS)'!AE:AE),XLOOKUP($A150,'[1]Ocorrências 2022 (USADAS TCC Mi'!$A:$A,'[1]Ocorrências 2022 (USADAS TCC Mi'!AE:AE))</f>
        <v>#REF!</v>
      </c>
      <c r="AJ150" s="8" t="str">
        <f t="array" ref="AJ150">IF($D150="erro",XLOOKUP($A150,'Ocorrências 2022 (TODAS)'!$A:$A,'Ocorrências 2022 (TODAS)'!AF:AF),XLOOKUP($A150,'[1]Ocorrências 2022 (USADAS TCC Mi'!$A:$A,'[1]Ocorrências 2022 (USADAS TCC Mi'!AF:AF))</f>
        <v>#REF!</v>
      </c>
      <c r="AK150" s="8" t="str">
        <f t="array" ref="AK150">IF($D150="erro",XLOOKUP($A150,'Ocorrências 2022 (TODAS)'!$A:$A,'Ocorrências 2022 (TODAS)'!AG:AG),XLOOKUP($A150,'[1]Ocorrências 2022 (USADAS TCC Mi'!$A:$A,'[1]Ocorrências 2022 (USADAS TCC Mi'!AG:AG))</f>
        <v>#REF!</v>
      </c>
      <c r="AL150" s="8" t="str">
        <f t="array" ref="AL150">IF($D150="erro",XLOOKUP($A150,'Ocorrências 2022 (TODAS)'!$A:$A,'Ocorrências 2022 (TODAS)'!AH:AH),XLOOKUP($A150,'[1]Ocorrências 2022 (USADAS TCC Mi'!$A:$A,'[1]Ocorrências 2022 (USADAS TCC Mi'!AH:AH))</f>
        <v>#REF!</v>
      </c>
      <c r="AM150" s="8" t="str">
        <f t="array" ref="AM150">IF($D150="erro",XLOOKUP($A150,'Ocorrências 2022 (TODAS)'!$A:$A,'Ocorrências 2022 (TODAS)'!AI:AI),XLOOKUP($A150,'[1]Ocorrências 2022 (USADAS TCC Mi'!$A:$A,'[1]Ocorrências 2022 (USADAS TCC Mi'!AI:AI))</f>
        <v>#REF!</v>
      </c>
      <c r="AN150" s="8" t="str">
        <f t="array" ref="AN150">IF($D150="erro",XLOOKUP($A150,'Ocorrências 2022 (TODAS)'!$A:$A,'Ocorrências 2022 (TODAS)'!AJ:AJ),XLOOKUP($A150,'[1]Ocorrências 2022 (USADAS TCC Mi'!$A:$A,'[1]Ocorrências 2022 (USADAS TCC Mi'!AJ:AJ))</f>
        <v>#REF!</v>
      </c>
      <c r="AO150" s="8" t="str">
        <f t="array" ref="AO150">IF($D150="erro",XLOOKUP($A150,'Ocorrências 2022 (TODAS)'!$A:$A,'Ocorrências 2022 (TODAS)'!AK:AK),XLOOKUP($A150,'[1]Ocorrências 2022 (USADAS TCC Mi'!$A:$A,'[1]Ocorrências 2022 (USADAS TCC Mi'!AK:AK))</f>
        <v>#REF!</v>
      </c>
      <c r="AP150" s="8" t="str">
        <f t="array" ref="AP150">IF($D150="erro",XLOOKUP($A150,'Ocorrências 2022 (TODAS)'!$A:$A,'Ocorrências 2022 (TODAS)'!AL:AL),XLOOKUP($A150,'[1]Ocorrências 2022 (USADAS TCC Mi'!$A:$A,'[1]Ocorrências 2022 (USADAS TCC Mi'!AL:AL))</f>
        <v>#REF!</v>
      </c>
      <c r="AQ150" s="8" t="str">
        <f t="array" ref="AQ150">IF($D150="erro",XLOOKUP($A150,'Ocorrências 2022 (TODAS)'!$A:$A,'Ocorrências 2022 (TODAS)'!AM:AM),XLOOKUP($A150,'[1]Ocorrências 2022 (USADAS TCC Mi'!$A:$A,'[1]Ocorrências 2022 (USADAS TCC Mi'!AM:AM))</f>
        <v>#REF!</v>
      </c>
      <c r="AR150" s="8" t="str">
        <f t="array" ref="AR150">IF($D150="erro",XLOOKUP($A150,'Ocorrências 2022 (TODAS)'!$A:$A,'Ocorrências 2022 (TODAS)'!AN:AN),XLOOKUP($A150,'[1]Ocorrências 2022 (USADAS TCC Mi'!$A:$A,'[1]Ocorrências 2022 (USADAS TCC Mi'!AN:AN))</f>
        <v>#REF!</v>
      </c>
      <c r="AS150" s="8" t="str">
        <f t="array" ref="AS150">IF($D150="erro",XLOOKUP($A150,'Ocorrências 2022 (TODAS)'!$A:$A,'Ocorrências 2022 (TODAS)'!AO:AO),XLOOKUP($A150,'[1]Ocorrências 2022 (USADAS TCC Mi'!$A:$A,'[1]Ocorrências 2022 (USADAS TCC Mi'!AO:AO))</f>
        <v>#REF!</v>
      </c>
      <c r="AT150" s="8" t="str">
        <f t="array" ref="AT150">IF($D150="erro",XLOOKUP($A150,'Ocorrências 2022 (TODAS)'!$A:$A,'Ocorrências 2022 (TODAS)'!AP:AP),XLOOKUP($A150,'[1]Ocorrências 2022 (USADAS TCC Mi'!$A:$A,'[1]Ocorrências 2022 (USADAS TCC Mi'!AP:AP))</f>
        <v>#REF!</v>
      </c>
      <c r="AU150" s="8" t="str">
        <f t="array" ref="AU150">IF($D150="erro",XLOOKUP($A150,'Ocorrências 2022 (TODAS)'!$A:$A,'Ocorrências 2022 (TODAS)'!AQ:AQ),XLOOKUP($A150,'[1]Ocorrências 2022 (USADAS TCC Mi'!$A:$A,'[1]Ocorrências 2022 (USADAS TCC Mi'!AQ:AQ))</f>
        <v>#REF!</v>
      </c>
      <c r="AV150" s="8" t="str">
        <f t="array" ref="AV150">IF($D150="erro",XLOOKUP($A150,'Ocorrências 2022 (TODAS)'!$A:$A,'Ocorrências 2022 (TODAS)'!AR:AR),XLOOKUP($A150,'[1]Ocorrências 2022 (USADAS TCC Mi'!$A:$A,'[1]Ocorrências 2022 (USADAS TCC Mi'!AR:AR))</f>
        <v>#REF!</v>
      </c>
      <c r="AW150" s="8" t="str">
        <f t="array" ref="AW150">IF($D150="erro",XLOOKUP($A150,'Ocorrências 2022 (TODAS)'!$A:$A,'Ocorrências 2022 (TODAS)'!AS:AS),XLOOKUP($A150,'[1]Ocorrências 2022 (USADAS TCC Mi'!$A:$A,'[1]Ocorrências 2022 (USADAS TCC Mi'!AS:AS))</f>
        <v>#REF!</v>
      </c>
      <c r="AX150" s="8" t="str">
        <f t="array" ref="AX150">IF($D150="erro",XLOOKUP($A150,'Ocorrências 2022 (TODAS)'!$A:$A,'Ocorrências 2022 (TODAS)'!AT:AT),XLOOKUP($A150,'[1]Ocorrências 2022 (USADAS TCC Mi'!$A:$A,'[1]Ocorrências 2022 (USADAS TCC Mi'!AT:AT))</f>
        <v>#REF!</v>
      </c>
      <c r="AY150" s="8" t="str">
        <f t="array" ref="AY150">IF($D150="erro",XLOOKUP($A150,'Ocorrências 2022 (TODAS)'!$A:$A,'Ocorrências 2022 (TODAS)'!AU:AU),XLOOKUP($A150,'[1]Ocorrências 2022 (USADAS TCC Mi'!$A:$A,'[1]Ocorrências 2022 (USADAS TCC Mi'!AU:AU))</f>
        <v>#REF!</v>
      </c>
      <c r="AZ150" s="8" t="str">
        <f t="array" ref="AZ150">IF($D150="erro",XLOOKUP($A150,'Ocorrências 2022 (TODAS)'!$A:$A,'Ocorrências 2022 (TODAS)'!AV:AV),XLOOKUP($A150,'[1]Ocorrências 2022 (USADAS TCC Mi'!$A:$A,'[1]Ocorrências 2022 (USADAS TCC Mi'!AV:AV))</f>
        <v>#REF!</v>
      </c>
      <c r="BA150" s="8" t="str">
        <f t="array" ref="BA150">IF($D150="erro",XLOOKUP($A150,'Ocorrências 2022 (TODAS)'!$A:$A,'Ocorrências 2022 (TODAS)'!AW:AW),XLOOKUP($A150,'[1]Ocorrências 2022 (USADAS TCC Mi'!$A:$A,'[1]Ocorrências 2022 (USADAS TCC Mi'!AW:AW))</f>
        <v>#REF!</v>
      </c>
      <c r="BB150" s="8" t="str">
        <f t="array" ref="BB150">IF($D150="erro",XLOOKUP($A150,'Ocorrências 2022 (TODAS)'!$A:$A,'Ocorrências 2022 (TODAS)'!AX:AX),XLOOKUP($A150,'[1]Ocorrências 2022 (USADAS TCC Mi'!$A:$A,'[1]Ocorrências 2022 (USADAS TCC Mi'!AX:AX))</f>
        <v>#REF!</v>
      </c>
      <c r="BC150" s="8" t="str">
        <f t="array" ref="BC150">IF($D150="erro",XLOOKUP($A150,'Ocorrências 2022 (TODAS)'!$A:$A,'Ocorrências 2022 (TODAS)'!AY:AY),XLOOKUP($A150,'[1]Ocorrências 2022 (USADAS TCC Mi'!$A:$A,'[1]Ocorrências 2022 (USADAS TCC Mi'!AY:AY))</f>
        <v>#REF!</v>
      </c>
      <c r="BD150" s="8" t="str">
        <f t="array" ref="BD150">IF($D150="erro",XLOOKUP($A150,'Ocorrências 2022 (TODAS)'!$A:$A,'Ocorrências 2022 (TODAS)'!AZ:AZ),XLOOKUP($A150,'[1]Ocorrências 2022 (USADAS TCC Mi'!$A:$A,'[1]Ocorrências 2022 (USADAS TCC Mi'!AZ:AZ))</f>
        <v>#REF!</v>
      </c>
      <c r="BE150" s="8" t="str">
        <f t="array" ref="BE150">IF($D150="erro",XLOOKUP($A150,'Ocorrências 2022 (TODAS)'!$A:$A,'Ocorrências 2022 (TODAS)'!BA:BA),XLOOKUP($A150,'[1]Ocorrências 2022 (USADAS TCC Mi'!$A:$A,'[1]Ocorrências 2022 (USADAS TCC Mi'!BA:BA))</f>
        <v>#REF!</v>
      </c>
      <c r="BF150" s="8" t="str">
        <f t="array" ref="BF150">IF($D150="erro",XLOOKUP($A150,'Ocorrências 2022 (TODAS)'!$A:$A,'Ocorrências 2022 (TODAS)'!BB:BB),XLOOKUP($A150,'[1]Ocorrências 2022 (USADAS TCC Mi'!$A:$A,'[1]Ocorrências 2022 (USADAS TCC Mi'!BB:BB))</f>
        <v>#REF!</v>
      </c>
      <c r="BG150" s="8" t="str">
        <f t="array" ref="BG150">IF($D150="erro",XLOOKUP($A150,'Ocorrências 2022 (TODAS)'!$A:$A,'Ocorrências 2022 (TODAS)'!BC:BC),XLOOKUP($A150,'[1]Ocorrências 2022 (USADAS TCC Mi'!$A:$A,'[1]Ocorrências 2022 (USADAS TCC Mi'!BC:BC))</f>
        <v>#REF!</v>
      </c>
      <c r="BH150" s="8" t="str">
        <f t="array" ref="BH150">IF($D150="erro",XLOOKUP($A150,'Ocorrências 2022 (TODAS)'!$A:$A,'Ocorrências 2022 (TODAS)'!BD:BD),XLOOKUP($A150,'[1]Ocorrências 2022 (USADAS TCC Mi'!$A:$A,'[1]Ocorrências 2022 (USADAS TCC Mi'!BD:BD))</f>
        <v>#REF!</v>
      </c>
      <c r="BI150" s="8" t="str">
        <f t="array" ref="BI150">IF($D150="erro",XLOOKUP($A150,'Ocorrências 2022 (TODAS)'!$A:$A,'Ocorrências 2022 (TODAS)'!BE:BE),XLOOKUP($A150,'[1]Ocorrências 2022 (USADAS TCC Mi'!$A:$A,'[1]Ocorrências 2022 (USADAS TCC Mi'!BE:BE))</f>
        <v>#REF!</v>
      </c>
      <c r="BJ150" s="8" t="str">
        <f t="array" ref="BJ150">IF($D150="erro",XLOOKUP($A150,'Ocorrências 2022 (TODAS)'!$A:$A,'Ocorrências 2022 (TODAS)'!BF:BF),XLOOKUP($A150,'[1]Ocorrências 2022 (USADAS TCC Mi'!$A:$A,'[1]Ocorrências 2022 (USADAS TCC Mi'!BF:BF))</f>
        <v>#REF!</v>
      </c>
      <c r="BK150" s="8" t="str">
        <f t="array" ref="BK150">IF($D150="erro",XLOOKUP($A150,'Ocorrências 2022 (TODAS)'!$A:$A,'Ocorrências 2022 (TODAS)'!BG:BG),XLOOKUP($A150,'[1]Ocorrências 2022 (USADAS TCC Mi'!$A:$A,'[1]Ocorrências 2022 (USADAS TCC Mi'!BG:BG))</f>
        <v>#REF!</v>
      </c>
      <c r="BL150" s="8" t="str">
        <f t="array" ref="BL150">IF($D150="erro",XLOOKUP($A150,'Ocorrências 2022 (TODAS)'!$A:$A,'Ocorrências 2022 (TODAS)'!BH:BH),XLOOKUP($A150,'[1]Ocorrências 2022 (USADAS TCC Mi'!$A:$A,'[1]Ocorrências 2022 (USADAS TCC Mi'!BH:BH))</f>
        <v>#REF!</v>
      </c>
      <c r="BM150" s="8" t="str">
        <f t="array" ref="BM150">IF($D150="erro",XLOOKUP($A150,'Ocorrências 2022 (TODAS)'!$A:$A,'Ocorrências 2022 (TODAS)'!BI:BI),XLOOKUP($A150,'[1]Ocorrências 2022 (USADAS TCC Mi'!$A:$A,'[1]Ocorrências 2022 (USADAS TCC Mi'!BI:BI))</f>
        <v>#REF!</v>
      </c>
      <c r="BN150" s="8" t="str">
        <f t="array" ref="BN150">IF($D150="erro",XLOOKUP($A150,'Ocorrências 2022 (TODAS)'!$A:$A,'Ocorrências 2022 (TODAS)'!BJ:BJ),XLOOKUP($A150,'[1]Ocorrências 2022 (USADAS TCC Mi'!$A:$A,'[1]Ocorrências 2022 (USADAS TCC Mi'!BJ:BJ))</f>
        <v>#REF!</v>
      </c>
      <c r="BO150" s="8" t="str">
        <f t="array" ref="BO150">IF($D150="erro",XLOOKUP($A150,'Ocorrências 2022 (TODAS)'!$A:$A,'Ocorrências 2022 (TODAS)'!BK:BK),XLOOKUP($A150,'[1]Ocorrências 2022 (USADAS TCC Mi'!$A:$A,'[1]Ocorrências 2022 (USADAS TCC Mi'!BK:BK))</f>
        <v>#REF!</v>
      </c>
      <c r="BP150" s="8" t="str">
        <f t="array" ref="BP150">IF($D150="erro",XLOOKUP($A150,'Ocorrências 2022 (TODAS)'!$A:$A,'Ocorrências 2022 (TODAS)'!BL:BL),XLOOKUP($A150,'[1]Ocorrências 2022 (USADAS TCC Mi'!$A:$A,'[1]Ocorrências 2022 (USADAS TCC Mi'!BL:BL))</f>
        <v>#REF!</v>
      </c>
      <c r="BQ150" s="8" t="str">
        <f t="array" ref="BQ150">IF($D150="erro",XLOOKUP($A150,'Ocorrências 2022 (TODAS)'!$A:$A,'Ocorrências 2022 (TODAS)'!BM:BM),XLOOKUP($A150,'[1]Ocorrências 2022 (USADAS TCC Mi'!$A:$A,'[1]Ocorrências 2022 (USADAS TCC Mi'!BM:BM))</f>
        <v>#REF!</v>
      </c>
      <c r="BR150" s="8" t="str">
        <f t="array" ref="BR150">IF($D150="erro",XLOOKUP($A150,'Ocorrências 2022 (TODAS)'!$A:$A,'Ocorrências 2022 (TODAS)'!BN:BN),XLOOKUP($A150,'[1]Ocorrências 2022 (USADAS TCC Mi'!$A:$A,'[1]Ocorrências 2022 (USADAS TCC Mi'!BN:BN))</f>
        <v>#REF!</v>
      </c>
      <c r="BS150" s="8" t="str">
        <f t="array" ref="BS150">IF($D150="erro",XLOOKUP($A150,'Ocorrências 2022 (TODAS)'!$A:$A,'Ocorrências 2022 (TODAS)'!BO:BO),XLOOKUP($A150,'[1]Ocorrências 2022 (USADAS TCC Mi'!$A:$A,'[1]Ocorrências 2022 (USADAS TCC Mi'!BO:BO))</f>
        <v>#REF!</v>
      </c>
      <c r="BT150" s="8" t="str">
        <f t="array" ref="BT150">IF($D150="erro",XLOOKUP($A150,'Ocorrências 2022 (TODAS)'!$A:$A,'Ocorrências 2022 (TODAS)'!BP:BP),XLOOKUP($A150,'[1]Ocorrências 2022 (USADAS TCC Mi'!$A:$A,'[1]Ocorrências 2022 (USADAS TCC Mi'!BP:BP))</f>
        <v>#REF!</v>
      </c>
      <c r="BU150" s="8" t="str">
        <f t="array" ref="BU150">IF($D150="erro",XLOOKUP($A150,'Ocorrências 2022 (TODAS)'!$A:$A,'Ocorrências 2022 (TODAS)'!BQ:BQ),XLOOKUP($A150,'[1]Ocorrências 2022 (USADAS TCC Mi'!$A:$A,'[1]Ocorrências 2022 (USADAS TCC Mi'!BQ:BQ))</f>
        <v>#REF!</v>
      </c>
      <c r="BV150" s="8" t="str">
        <f t="array" ref="BV150">IF($D150="erro",XLOOKUP($A150,'Ocorrências 2022 (TODAS)'!$A:$A,'Ocorrências 2022 (TODAS)'!BR:BR),XLOOKUP($A150,'[1]Ocorrências 2022 (USADAS TCC Mi'!$A:$A,'[1]Ocorrências 2022 (USADAS TCC Mi'!BR:BR))</f>
        <v>#REF!</v>
      </c>
      <c r="BW150" s="8" t="str">
        <f t="array" ref="BW150">IF($D150="erro",XLOOKUP($A150,'Ocorrências 2022 (TODAS)'!$A:$A,'Ocorrências 2022 (TODAS)'!BS:BS),XLOOKUP($A150,'[1]Ocorrências 2022 (USADAS TCC Mi'!$A:$A,'[1]Ocorrências 2022 (USADAS TCC Mi'!BS:BS))</f>
        <v>#REF!</v>
      </c>
      <c r="BX150" s="8" t="str">
        <f t="array" ref="BX150">IF($D150="erro",XLOOKUP($A150,'Ocorrências 2022 (TODAS)'!$A:$A,'Ocorrências 2022 (TODAS)'!BT:BT),XLOOKUP($A150,'[1]Ocorrências 2022 (USADAS TCC Mi'!$A:$A,'[1]Ocorrências 2022 (USADAS TCC Mi'!BT:BT))</f>
        <v>#REF!</v>
      </c>
      <c r="BY150" s="8" t="str">
        <f t="array" ref="BY150">IF($D150="erro",XLOOKUP($A150,'Ocorrências 2022 (TODAS)'!$A:$A,'Ocorrências 2022 (TODAS)'!BU:BU),XLOOKUP($A150,'[1]Ocorrências 2022 (USADAS TCC Mi'!$A:$A,'[1]Ocorrências 2022 (USADAS TCC Mi'!BU:BU))</f>
        <v>#REF!</v>
      </c>
      <c r="BZ150" s="8" t="str">
        <f t="array" ref="BZ150">IF($D150="erro",XLOOKUP($A150,'Ocorrências 2022 (TODAS)'!$A:$A,'Ocorrências 2022 (TODAS)'!BV:BV),XLOOKUP($A150,'[1]Ocorrências 2022 (USADAS TCC Mi'!$A:$A,'[1]Ocorrências 2022 (USADAS TCC Mi'!BV:BV))</f>
        <v>#REF!</v>
      </c>
      <c r="CA150" s="8" t="str">
        <f t="array" ref="CA150">IF($D150="erro",XLOOKUP($A150,'Ocorrências 2022 (TODAS)'!$A:$A,'Ocorrências 2022 (TODAS)'!BW:BW),XLOOKUP($A150,'[1]Ocorrências 2022 (USADAS TCC Mi'!$A:$A,'[1]Ocorrências 2022 (USADAS TCC Mi'!BW:BW))</f>
        <v>#REF!</v>
      </c>
      <c r="CB150" s="8" t="str">
        <f t="array" ref="CB150">IF($D150="erro",XLOOKUP($A150,'Ocorrências 2022 (TODAS)'!$A:$A,'Ocorrências 2022 (TODAS)'!BX:BX),XLOOKUP($A150,'[1]Ocorrências 2022 (USADAS TCC Mi'!$A:$A,'[1]Ocorrências 2022 (USADAS TCC Mi'!BX:BX))</f>
        <v>#REF!</v>
      </c>
      <c r="CC150" s="8" t="str">
        <f t="array" ref="CC150">IF($D150="erro",XLOOKUP($A150,'Ocorrências 2022 (TODAS)'!$A:$A,'Ocorrências 2022 (TODAS)'!BY:BY),XLOOKUP($A150,'[1]Ocorrências 2022 (USADAS TCC Mi'!$A:$A,'[1]Ocorrências 2022 (USADAS TCC Mi'!BY:BY))</f>
        <v>#REF!</v>
      </c>
      <c r="CD150" s="8" t="str">
        <f t="array" ref="CD150">IF($D150="erro",XLOOKUP($A150,'Ocorrências 2022 (TODAS)'!$A:$A,'Ocorrências 2022 (TODAS)'!BZ:BZ),XLOOKUP($A150,'[1]Ocorrências 2022 (USADAS TCC Mi'!$A:$A,'[1]Ocorrências 2022 (USADAS TCC Mi'!BZ:BZ))</f>
        <v>#REF!</v>
      </c>
      <c r="CE150" s="8" t="str">
        <f t="array" ref="CE150">IF($D150="erro",XLOOKUP($A150,'Ocorrências 2022 (TODAS)'!$A:$A,'Ocorrências 2022 (TODAS)'!CA:CA),XLOOKUP($A150,'[1]Ocorrências 2022 (USADAS TCC Mi'!$A:$A,'[1]Ocorrências 2022 (USADAS TCC Mi'!CA:CA))</f>
        <v>#REF!</v>
      </c>
      <c r="CF150" s="8" t="str">
        <f t="array" ref="CF150">IF($D150="erro",XLOOKUP($A150,'Ocorrências 2022 (TODAS)'!$A:$A,'Ocorrências 2022 (TODAS)'!CB:CB),XLOOKUP($A150,'[1]Ocorrências 2022 (USADAS TCC Mi'!$A:$A,'[1]Ocorrências 2022 (USADAS TCC Mi'!CB:CB))</f>
        <v>#REF!</v>
      </c>
      <c r="CG150" s="8" t="str">
        <f t="array" ref="CG150">IF($D150="erro",XLOOKUP($A150,'Ocorrências 2022 (TODAS)'!$A:$A,'Ocorrências 2022 (TODAS)'!CC:CC),XLOOKUP($A150,'[1]Ocorrências 2022 (USADAS TCC Mi'!$A:$A,'[1]Ocorrências 2022 (USADAS TCC Mi'!CC:CC))</f>
        <v>#REF!</v>
      </c>
      <c r="CH150" s="8" t="str">
        <f t="array" ref="CH150">IF($D150="erro",XLOOKUP($A150,'Ocorrências 2022 (TODAS)'!$A:$A,'Ocorrências 2022 (TODAS)'!CD:CD),XLOOKUP($A150,'[1]Ocorrências 2022 (USADAS TCC Mi'!$A:$A,'[1]Ocorrências 2022 (USADAS TCC Mi'!CD:CD))</f>
        <v>#REF!</v>
      </c>
      <c r="CI150" s="8" t="str">
        <f t="array" ref="CI150">IF($D150="erro",XLOOKUP($A150,'Ocorrências 2022 (TODAS)'!$A:$A,'Ocorrências 2022 (TODAS)'!CE:CE),XLOOKUP($A150,'[1]Ocorrências 2022 (USADAS TCC Mi'!$A:$A,'[1]Ocorrências 2022 (USADAS TCC Mi'!CE:CE))</f>
        <v>#REF!</v>
      </c>
      <c r="CJ150" s="8" t="str">
        <f t="array" ref="CJ150">IF($D150="erro",XLOOKUP($A150,'Ocorrências 2022 (TODAS)'!$A:$A,'Ocorrências 2022 (TODAS)'!CF:CF),XLOOKUP($A150,'[1]Ocorrências 2022 (USADAS TCC Mi'!$A:$A,'[1]Ocorrências 2022 (USADAS TCC Mi'!CF:CF))</f>
        <v>#REF!</v>
      </c>
      <c r="CK150" s="8" t="str">
        <f t="array" ref="CK150">IF($D150="erro",XLOOKUP($A150,'Ocorrências 2022 (TODAS)'!$A:$A,'Ocorrências 2022 (TODAS)'!CG:CG),XLOOKUP($A150,'[1]Ocorrências 2022 (USADAS TCC Mi'!$A:$A,'[1]Ocorrências 2022 (USADAS TCC Mi'!CG:CG))</f>
        <v>#REF!</v>
      </c>
      <c r="CL150" s="163" t="str">
        <f t="array" ref="CL150">IF($D150="erro",XLOOKUP($A150,'Ocorrências 2022 (TODAS)'!$A:$A,'Ocorrências 2022 (TODAS)'!CH:CH),XLOOKUP($A150,'[1]Ocorrências 2022 (USADAS TCC Mi'!$A:$A,'[1]Ocorrências 2022 (USADAS TCC Mi'!CH:CH))</f>
        <v>#REF!</v>
      </c>
      <c r="CM150" s="8" t="str">
        <f t="array" ref="CM150">IF($D150="erro",XLOOKUP($A150,'Ocorrências 2022 (TODAS)'!$A:$A,'Ocorrências 2022 (TODAS)'!CI:CI),XLOOKUP($A150,'[1]Ocorrências 2022 (USADAS TCC Mi'!$A:$A,'[1]Ocorrências 2022 (USADAS TCC Mi'!CI:CI))</f>
        <v>#REF!</v>
      </c>
      <c r="CN150" s="8" t="str">
        <f t="array" ref="CN150">IF($D150="erro",XLOOKUP($A150,'Ocorrências 2022 (TODAS)'!$A:$A,'Ocorrências 2022 (TODAS)'!CJ:CJ),XLOOKUP($A150,'[1]Ocorrências 2022 (USADAS TCC Mi'!$A:$A,'[1]Ocorrências 2022 (USADAS TCC Mi'!CJ:CJ))</f>
        <v>#REF!</v>
      </c>
      <c r="CO150" s="8" t="str">
        <f t="array" ref="CO150">IF($D150="erro",XLOOKUP($A150,'Ocorrências 2022 (TODAS)'!$A:$A,'Ocorrências 2022 (TODAS)'!CK:CK),XLOOKUP($A150,'[1]Ocorrências 2022 (USADAS TCC Mi'!$A:$A,'[1]Ocorrências 2022 (USADAS TCC Mi'!CK:CK))</f>
        <v>#REF!</v>
      </c>
      <c r="CP150" s="8" t="str">
        <f t="array" ref="CP150">IF($D150="erro",XLOOKUP($A150,'Ocorrências 2022 (TODAS)'!$A:$A,'Ocorrências 2022 (TODAS)'!CL:CL),XLOOKUP($A150,'[1]Ocorrências 2022 (USADAS TCC Mi'!$A:$A,'[1]Ocorrências 2022 (USADAS TCC Mi'!CL:CL))</f>
        <v>#REF!</v>
      </c>
      <c r="CQ150" s="8" t="str">
        <f t="array" ref="CQ150">IF($D150="erro",XLOOKUP($A150,'Ocorrências 2022 (TODAS)'!$A:$A,'Ocorrências 2022 (TODAS)'!CM:CM),XLOOKUP($A150,'[1]Ocorrências 2022 (USADAS TCC Mi'!$A:$A,'[1]Ocorrências 2022 (USADAS TCC Mi'!CM:CM))</f>
        <v>#REF!</v>
      </c>
      <c r="CR150" s="8" t="str">
        <f t="array" ref="CR150">IF($D150="erro",XLOOKUP($A150,'Ocorrências 2022 (TODAS)'!$A:$A,'Ocorrências 2022 (TODAS)'!CN:CN),XLOOKUP($A150,'[1]Ocorrências 2022 (USADAS TCC Mi'!$A:$A,'[1]Ocorrências 2022 (USADAS TCC Mi'!CN:CN))</f>
        <v>#REF!</v>
      </c>
      <c r="CS150" s="8" t="str">
        <f t="array" ref="CS150">IF($D150="erro",XLOOKUP($A150,'Ocorrências 2022 (TODAS)'!$A:$A,'Ocorrências 2022 (TODAS)'!CO:CO),XLOOKUP($A150,'[1]Ocorrências 2022 (USADAS TCC Mi'!$A:$A,'[1]Ocorrências 2022 (USADAS TCC Mi'!CO:CO))</f>
        <v>#REF!</v>
      </c>
      <c r="CT150" s="8" t="str">
        <f t="array" ref="CT150">IF($D150="erro",XLOOKUP($A150,'Ocorrências 2022 (TODAS)'!$A:$A,'Ocorrências 2022 (TODAS)'!CP:CP),XLOOKUP($A150,'[1]Ocorrências 2022 (USADAS TCC Mi'!$A:$A,'[1]Ocorrências 2022 (USADAS TCC Mi'!CP:CP))</f>
        <v>#REF!</v>
      </c>
      <c r="CU150" s="8" t="str">
        <f t="array" ref="CU150">IF($D150="erro",XLOOKUP($A150,'Ocorrências 2022 (TODAS)'!$A:$A,'Ocorrências 2022 (TODAS)'!CQ:CQ),XLOOKUP($A150,'[1]Ocorrências 2022 (USADAS TCC Mi'!$A:$A,'[1]Ocorrências 2022 (USADAS TCC Mi'!CQ:CQ))</f>
        <v>#REF!</v>
      </c>
      <c r="CV150" s="8" t="str">
        <f t="array" ref="CV150">IF($D150="erro",XLOOKUP($A150,'Ocorrências 2022 (TODAS)'!$A:$A,'Ocorrências 2022 (TODAS)'!CR:CR),XLOOKUP($A150,'[1]Ocorrências 2022 (USADAS TCC Mi'!$A:$A,'[1]Ocorrências 2022 (USADAS TCC Mi'!CR:CR))</f>
        <v>#REF!</v>
      </c>
      <c r="CW150" s="8" t="str">
        <f t="array" ref="CW150">IF($D150="erro",XLOOKUP($A150,'Ocorrências 2022 (TODAS)'!$A:$A,'Ocorrências 2022 (TODAS)'!CS:CS),XLOOKUP($A150,'[1]Ocorrências 2022 (USADAS TCC Mi'!$A:$A,'[1]Ocorrências 2022 (USADAS TCC Mi'!CS:CS))</f>
        <v>#REF!</v>
      </c>
      <c r="CX150" s="8" t="str">
        <f t="array" ref="CX150">IF($D150="erro",XLOOKUP($A150,'Ocorrências 2022 (TODAS)'!$A:$A,'Ocorrências 2022 (TODAS)'!CT:CT),XLOOKUP($A150,'[1]Ocorrências 2022 (USADAS TCC Mi'!$A:$A,'[1]Ocorrências 2022 (USADAS TCC Mi'!CT:CT))</f>
        <v>#REF!</v>
      </c>
      <c r="CY150" s="8" t="str">
        <f t="array" ref="CY150">IF($D150="erro",XLOOKUP($A150,'Ocorrências 2022 (TODAS)'!$A:$A,'Ocorrências 2022 (TODAS)'!CU:CU),XLOOKUP($A150,'[1]Ocorrências 2022 (USADAS TCC Mi'!$A:$A,'[1]Ocorrências 2022 (USADAS TCC Mi'!CU:CU))</f>
        <v>#REF!</v>
      </c>
      <c r="CZ150" s="8" t="str">
        <f t="array" ref="CZ150">IF($D150="erro",XLOOKUP($A150,'Ocorrências 2022 (TODAS)'!$A:$A,'Ocorrências 2022 (TODAS)'!CV:CV),XLOOKUP($A150,'[1]Ocorrências 2022 (USADAS TCC Mi'!$A:$A,'[1]Ocorrências 2022 (USADAS TCC Mi'!CV:CV))</f>
        <v>#REF!</v>
      </c>
      <c r="DA150" s="8" t="str">
        <f t="array" ref="DA150">IF($D150="erro",XLOOKUP($A150,'Ocorrências 2022 (TODAS)'!$A:$A,'Ocorrências 2022 (TODAS)'!CW:CW),XLOOKUP($A150,'[1]Ocorrências 2022 (USADAS TCC Mi'!$A:$A,'[1]Ocorrências 2022 (USADAS TCC Mi'!CW:CW))</f>
        <v>#REF!</v>
      </c>
      <c r="DB150" s="8" t="str">
        <f t="array" ref="DB150">IF($D150="erro",XLOOKUP($A150,'Ocorrências 2022 (TODAS)'!$A:$A,'Ocorrências 2022 (TODAS)'!CX:CX),XLOOKUP($A150,'[1]Ocorrências 2022 (USADAS TCC Mi'!$A:$A,'[1]Ocorrências 2022 (USADAS TCC Mi'!CX:CX))</f>
        <v>#REF!</v>
      </c>
      <c r="DC150" s="8" t="str">
        <f t="array" ref="DC150">IF($D150="erro",XLOOKUP($A150,'Ocorrências 2022 (TODAS)'!$A:$A,'Ocorrências 2022 (TODAS)'!CY:CY),XLOOKUP($A150,'[1]Ocorrências 2022 (USADAS TCC Mi'!$A:$A,'[1]Ocorrências 2022 (USADAS TCC Mi'!CY:CY))</f>
        <v>#REF!</v>
      </c>
      <c r="DD150" s="8" t="str">
        <f t="array" ref="DD150">IF($D150="erro",XLOOKUP($A150,'Ocorrências 2022 (TODAS)'!$A:$A,'Ocorrências 2022 (TODAS)'!CZ:CZ),XLOOKUP($A150,'[1]Ocorrências 2022 (USADAS TCC Mi'!$A:$A,'[1]Ocorrências 2022 (USADAS TCC Mi'!CZ:CZ))</f>
        <v>#REF!</v>
      </c>
      <c r="DE150" s="8" t="str">
        <f t="array" ref="DE150">IF($D150="erro",XLOOKUP($A150,'Ocorrências 2022 (TODAS)'!$A:$A,'Ocorrências 2022 (TODAS)'!DA:DA),XLOOKUP($A150,'[1]Ocorrências 2022 (USADAS TCC Mi'!$A:$A,'[1]Ocorrências 2022 (USADAS TCC Mi'!DA:DA))</f>
        <v>#REF!</v>
      </c>
      <c r="DF150" s="8" t="str">
        <f t="array" ref="DF150">IF($D150="erro",XLOOKUP($A150,'Ocorrências 2022 (TODAS)'!$A:$A,'Ocorrências 2022 (TODAS)'!DB:DB),XLOOKUP($A150,'[1]Ocorrências 2022 (USADAS TCC Mi'!$A:$A,'[1]Ocorrências 2022 (USADAS TCC Mi'!DB:DB))</f>
        <v>#REF!</v>
      </c>
      <c r="DG150" s="8" t="str">
        <f t="array" ref="DG150">IF($D150="erro",XLOOKUP($A150,'Ocorrências 2022 (TODAS)'!$A:$A,'Ocorrências 2022 (TODAS)'!DC:DC),XLOOKUP($A150,'[1]Ocorrências 2022 (USADAS TCC Mi'!$A:$A,'[1]Ocorrências 2022 (USADAS TCC Mi'!DC:DC))</f>
        <v>#REF!</v>
      </c>
    </row>
    <row r="151" ht="15.75" customHeight="1">
      <c r="A151" s="128">
        <v>2263.0</v>
      </c>
      <c r="B151" s="128">
        <v>2263.0</v>
      </c>
      <c r="D151" s="8" t="str">
        <f t="shared" si="1"/>
        <v>Ok</v>
      </c>
      <c r="F151" s="8" t="str">
        <f t="array" ref="F151">IF($D151="erro",XLOOKUP($A151,'Ocorrências 2022 (TODAS)'!$A:$A,'Ocorrências 2022 (TODAS)'!B:B),XLOOKUP($A151,'[1]Ocorrências 2022 (USADAS TCC Mi'!$A:$A,'[1]Ocorrências 2022 (USADAS TCC Mi'!B:B))</f>
        <v>#REF!</v>
      </c>
      <c r="G151" s="8" t="str">
        <f t="array" ref="G151">IF($D151="erro",XLOOKUP($A151,'Ocorrências 2022 (TODAS)'!$A:$A,'Ocorrências 2022 (TODAS)'!C:C),XLOOKUP($A151,'[1]Ocorrências 2022 (USADAS TCC Mi'!$A:$A,'[1]Ocorrências 2022 (USADAS TCC Mi'!C:C))</f>
        <v>#REF!</v>
      </c>
      <c r="H151" s="8" t="str">
        <f t="array" ref="H151">IF($D151="erro",XLOOKUP($A151,'Ocorrências 2022 (TODAS)'!$A:$A,'Ocorrências 2022 (TODAS)'!D:D),XLOOKUP($A151,'[1]Ocorrências 2022 (USADAS TCC Mi'!$A:$A,'[1]Ocorrências 2022 (USADAS TCC Mi'!D:D))</f>
        <v>#REF!</v>
      </c>
      <c r="I151" s="8" t="str">
        <f t="array" ref="I151">IF($D151="erro",XLOOKUP($A151,'Ocorrências 2022 (TODAS)'!$A:$A,'Ocorrências 2022 (TODAS)'!E:E),XLOOKUP($A151,'[1]Ocorrências 2022 (USADAS TCC Mi'!$A:$A,'[1]Ocorrências 2022 (USADAS TCC Mi'!E:E))</f>
        <v>#REF!</v>
      </c>
      <c r="J151" s="8" t="str">
        <f t="array" ref="J151">IF($D151="erro",XLOOKUP($A151,'Ocorrências 2022 (TODAS)'!$A:$A,'Ocorrências 2022 (TODAS)'!F:F),XLOOKUP($A151,'[1]Ocorrências 2022 (USADAS TCC Mi'!$A:$A,'[1]Ocorrências 2022 (USADAS TCC Mi'!F:F))</f>
        <v>#REF!</v>
      </c>
      <c r="K151" s="8" t="str">
        <f t="array" ref="K151">IF($D151="erro",XLOOKUP($A151,'Ocorrências 2022 (TODAS)'!$A:$A,'Ocorrências 2022 (TODAS)'!G:G),XLOOKUP($A151,'[1]Ocorrências 2022 (USADAS TCC Mi'!$A:$A,'[1]Ocorrências 2022 (USADAS TCC Mi'!G:G))</f>
        <v>#REF!</v>
      </c>
      <c r="L151" s="8" t="str">
        <f t="array" ref="L151">IF($D151="erro",XLOOKUP($A151,'Ocorrências 2022 (TODAS)'!$A:$A,'Ocorrências 2022 (TODAS)'!H:H),XLOOKUP($A151,'[1]Ocorrências 2022 (USADAS TCC Mi'!$A:$A,'[1]Ocorrências 2022 (USADAS TCC Mi'!H:H))</f>
        <v>#REF!</v>
      </c>
      <c r="M151" s="8" t="str">
        <f t="array" ref="M151">IF($D151="erro",XLOOKUP($A151,'Ocorrências 2022 (TODAS)'!$A:$A,'Ocorrências 2022 (TODAS)'!I:I),XLOOKUP($A151,'[1]Ocorrências 2022 (USADAS TCC Mi'!$A:$A,'[1]Ocorrências 2022 (USADAS TCC Mi'!I:I))</f>
        <v>#REF!</v>
      </c>
      <c r="N151" s="8" t="str">
        <f t="array" ref="N151">IF($D151="erro",XLOOKUP($A151,'Ocorrências 2022 (TODAS)'!$A:$A,'Ocorrências 2022 (TODAS)'!J:J),XLOOKUP($A151,'[1]Ocorrências 2022 (USADAS TCC Mi'!$A:$A,'[1]Ocorrências 2022 (USADAS TCC Mi'!J:J))</f>
        <v>#REF!</v>
      </c>
      <c r="O151" s="8" t="str">
        <f t="array" ref="O151">IF($D151="erro",XLOOKUP($A151,'Ocorrências 2022 (TODAS)'!$A:$A,'Ocorrências 2022 (TODAS)'!K:K),XLOOKUP($A151,'[1]Ocorrências 2022 (USADAS TCC Mi'!$A:$A,'[1]Ocorrências 2022 (USADAS TCC Mi'!K:K))</f>
        <v>#REF!</v>
      </c>
      <c r="P151" s="8" t="str">
        <f t="array" ref="P151">IF($D151="erro",XLOOKUP($A151,'Ocorrências 2022 (TODAS)'!$A:$A,'Ocorrências 2022 (TODAS)'!L:L),XLOOKUP($A151,'[1]Ocorrências 2022 (USADAS TCC Mi'!$A:$A,'[1]Ocorrências 2022 (USADAS TCC Mi'!L:L))</f>
        <v>#REF!</v>
      </c>
      <c r="Q151" s="8" t="str">
        <f t="array" ref="Q151">IF($D151="erro",XLOOKUP($A151,'Ocorrências 2022 (TODAS)'!$A:$A,'Ocorrências 2022 (TODAS)'!M:M),XLOOKUP($A151,'[1]Ocorrências 2022 (USADAS TCC Mi'!$A:$A,'[1]Ocorrências 2022 (USADAS TCC Mi'!M:M))</f>
        <v>#REF!</v>
      </c>
      <c r="R151" s="8" t="str">
        <f t="array" ref="R151">IF($D151="erro",XLOOKUP($A151,'Ocorrências 2022 (TODAS)'!$A:$A,'Ocorrências 2022 (TODAS)'!N:N),XLOOKUP($A151,'[1]Ocorrências 2022 (USADAS TCC Mi'!$A:$A,'[1]Ocorrências 2022 (USADAS TCC Mi'!N:N))</f>
        <v>#REF!</v>
      </c>
      <c r="S151" s="8" t="str">
        <f t="array" ref="S151">IF($D151="erro",XLOOKUP($A151,'Ocorrências 2022 (TODAS)'!$A:$A,'Ocorrências 2022 (TODAS)'!O:O),XLOOKUP($A151,'[1]Ocorrências 2022 (USADAS TCC Mi'!$A:$A,'[1]Ocorrências 2022 (USADAS TCC Mi'!O:O))</f>
        <v>#REF!</v>
      </c>
      <c r="T151" s="8" t="str">
        <f t="array" ref="T151">IF($D151="erro",XLOOKUP($A151,'Ocorrências 2022 (TODAS)'!$A:$A,'Ocorrências 2022 (TODAS)'!P:P),XLOOKUP($A151,'[1]Ocorrências 2022 (USADAS TCC Mi'!$A:$A,'[1]Ocorrências 2022 (USADAS TCC Mi'!P:P))</f>
        <v>#REF!</v>
      </c>
      <c r="U151" s="8" t="str">
        <f t="array" ref="U151">IF($D151="erro",XLOOKUP($A151,'Ocorrências 2022 (TODAS)'!$A:$A,'Ocorrências 2022 (TODAS)'!Q:Q),XLOOKUP($A151,'[1]Ocorrências 2022 (USADAS TCC Mi'!$A:$A,'[1]Ocorrências 2022 (USADAS TCC Mi'!Q:Q))</f>
        <v>#REF!</v>
      </c>
      <c r="V151" s="8" t="str">
        <f t="array" ref="V151">IF($D151="erro",XLOOKUP($A151,'Ocorrências 2022 (TODAS)'!$A:$A,'Ocorrências 2022 (TODAS)'!R:R),XLOOKUP($A151,'[1]Ocorrências 2022 (USADAS TCC Mi'!$A:$A,'[1]Ocorrências 2022 (USADAS TCC Mi'!R:R))</f>
        <v>#REF!</v>
      </c>
      <c r="W151" s="8" t="str">
        <f t="array" ref="W151">IF($D151="erro",XLOOKUP($A151,'Ocorrências 2022 (TODAS)'!$A:$A,'Ocorrências 2022 (TODAS)'!S:S),XLOOKUP($A151,'[1]Ocorrências 2022 (USADAS TCC Mi'!$A:$A,'[1]Ocorrências 2022 (USADAS TCC Mi'!S:S))</f>
        <v>#REF!</v>
      </c>
      <c r="X151" s="8" t="str">
        <f t="array" ref="X151">IF($D151="erro",XLOOKUP($A151,'Ocorrências 2022 (TODAS)'!$A:$A,'Ocorrências 2022 (TODAS)'!T:T),XLOOKUP($A151,'[1]Ocorrências 2022 (USADAS TCC Mi'!$A:$A,'[1]Ocorrências 2022 (USADAS TCC Mi'!T:T))</f>
        <v>#REF!</v>
      </c>
      <c r="Y151" s="8" t="str">
        <f t="array" ref="Y151">IF($D151="erro",XLOOKUP($A151,'Ocorrências 2022 (TODAS)'!$A:$A,'Ocorrências 2022 (TODAS)'!U:U),XLOOKUP($A151,'[1]Ocorrências 2022 (USADAS TCC Mi'!$A:$A,'[1]Ocorrências 2022 (USADAS TCC Mi'!U:U))</f>
        <v>#REF!</v>
      </c>
      <c r="Z151" s="162" t="str">
        <f t="array" ref="Z151">IF($D151="erro",XLOOKUP($A151,'Ocorrências 2022 (TODAS)'!$A:$A,'Ocorrências 2022 (TODAS)'!V:V),XLOOKUP($A151,'[1]Ocorrências 2022 (USADAS TCC Mi'!$A:$A,'[1]Ocorrências 2022 (USADAS TCC Mi'!V:V))</f>
        <v>#REF!</v>
      </c>
      <c r="AA151" s="162" t="str">
        <f t="array" ref="AA151">IF($D151="erro",XLOOKUP($A151,'Ocorrências 2022 (TODAS)'!$A:$A,'Ocorrências 2022 (TODAS)'!W:W),XLOOKUP($A151,'[1]Ocorrências 2022 (USADAS TCC Mi'!$A:$A,'[1]Ocorrências 2022 (USADAS TCC Mi'!W:W))</f>
        <v>#REF!</v>
      </c>
      <c r="AB151" s="8" t="str">
        <f t="array" ref="AB151">IF($D151="erro",XLOOKUP($A151,'Ocorrências 2022 (TODAS)'!$A:$A,'Ocorrências 2022 (TODAS)'!X:X),XLOOKUP($A151,'[1]Ocorrências 2022 (USADAS TCC Mi'!$A:$A,'[1]Ocorrências 2022 (USADAS TCC Mi'!X:X))</f>
        <v>#REF!</v>
      </c>
      <c r="AC151" s="8" t="str">
        <f t="array" ref="AC151">IF($D151="erro",XLOOKUP($A151,'Ocorrências 2022 (TODAS)'!$A:$A,'Ocorrências 2022 (TODAS)'!Y:Y),XLOOKUP($A151,'[1]Ocorrências 2022 (USADAS TCC Mi'!$A:$A,'[1]Ocorrências 2022 (USADAS TCC Mi'!Y:Y))</f>
        <v>#REF!</v>
      </c>
      <c r="AD151" s="8" t="str">
        <f t="array" ref="AD151">IF($D151="erro",XLOOKUP($A151,'Ocorrências 2022 (TODAS)'!$A:$A,'Ocorrências 2022 (TODAS)'!Z:Z),XLOOKUP($A151,'[1]Ocorrências 2022 (USADAS TCC Mi'!$A:$A,'[1]Ocorrências 2022 (USADAS TCC Mi'!Z:Z))</f>
        <v>#REF!</v>
      </c>
      <c r="AE151" s="8" t="str">
        <f t="array" ref="AE151">IF($D151="erro",XLOOKUP($A151,'Ocorrências 2022 (TODAS)'!$A:$A,'Ocorrências 2022 (TODAS)'!AA:AA),XLOOKUP($A151,'[1]Ocorrências 2022 (USADAS TCC Mi'!$A:$A,'[1]Ocorrências 2022 (USADAS TCC Mi'!AA:AA))</f>
        <v>#REF!</v>
      </c>
      <c r="AF151" s="8" t="str">
        <f t="array" ref="AF151">IF($D151="erro",XLOOKUP($A151,'Ocorrências 2022 (TODAS)'!$A:$A,'Ocorrências 2022 (TODAS)'!AB:AB),XLOOKUP($A151,'[1]Ocorrências 2022 (USADAS TCC Mi'!$A:$A,'[1]Ocorrências 2022 (USADAS TCC Mi'!AB:AB))</f>
        <v>#REF!</v>
      </c>
      <c r="AG151" s="8" t="str">
        <f t="array" ref="AG151">IF($D151="erro",XLOOKUP($A151,'Ocorrências 2022 (TODAS)'!$A:$A,'Ocorrências 2022 (TODAS)'!AC:AC),XLOOKUP($A151,'[1]Ocorrências 2022 (USADAS TCC Mi'!$A:$A,'[1]Ocorrências 2022 (USADAS TCC Mi'!AC:AC))</f>
        <v>#REF!</v>
      </c>
      <c r="AH151" s="8" t="str">
        <f t="array" ref="AH151">IF($D151="erro",XLOOKUP($A151,'Ocorrências 2022 (TODAS)'!$A:$A,'Ocorrências 2022 (TODAS)'!AD:AD),XLOOKUP($A151,'[1]Ocorrências 2022 (USADAS TCC Mi'!$A:$A,'[1]Ocorrências 2022 (USADAS TCC Mi'!AD:AD))</f>
        <v>#REF!</v>
      </c>
      <c r="AI151" s="8" t="str">
        <f t="array" ref="AI151">IF($D151="erro",XLOOKUP($A151,'Ocorrências 2022 (TODAS)'!$A:$A,'Ocorrências 2022 (TODAS)'!AE:AE),XLOOKUP($A151,'[1]Ocorrências 2022 (USADAS TCC Mi'!$A:$A,'[1]Ocorrências 2022 (USADAS TCC Mi'!AE:AE))</f>
        <v>#REF!</v>
      </c>
      <c r="AJ151" s="8" t="str">
        <f t="array" ref="AJ151">IF($D151="erro",XLOOKUP($A151,'Ocorrências 2022 (TODAS)'!$A:$A,'Ocorrências 2022 (TODAS)'!AF:AF),XLOOKUP($A151,'[1]Ocorrências 2022 (USADAS TCC Mi'!$A:$A,'[1]Ocorrências 2022 (USADAS TCC Mi'!AF:AF))</f>
        <v>#REF!</v>
      </c>
      <c r="AK151" s="8" t="str">
        <f t="array" ref="AK151">IF($D151="erro",XLOOKUP($A151,'Ocorrências 2022 (TODAS)'!$A:$A,'Ocorrências 2022 (TODAS)'!AG:AG),XLOOKUP($A151,'[1]Ocorrências 2022 (USADAS TCC Mi'!$A:$A,'[1]Ocorrências 2022 (USADAS TCC Mi'!AG:AG))</f>
        <v>#REF!</v>
      </c>
      <c r="AL151" s="8" t="str">
        <f t="array" ref="AL151">IF($D151="erro",XLOOKUP($A151,'Ocorrências 2022 (TODAS)'!$A:$A,'Ocorrências 2022 (TODAS)'!AH:AH),XLOOKUP($A151,'[1]Ocorrências 2022 (USADAS TCC Mi'!$A:$A,'[1]Ocorrências 2022 (USADAS TCC Mi'!AH:AH))</f>
        <v>#REF!</v>
      </c>
      <c r="AM151" s="8" t="str">
        <f t="array" ref="AM151">IF($D151="erro",XLOOKUP($A151,'Ocorrências 2022 (TODAS)'!$A:$A,'Ocorrências 2022 (TODAS)'!AI:AI),XLOOKUP($A151,'[1]Ocorrências 2022 (USADAS TCC Mi'!$A:$A,'[1]Ocorrências 2022 (USADAS TCC Mi'!AI:AI))</f>
        <v>#REF!</v>
      </c>
      <c r="AN151" s="8" t="str">
        <f t="array" ref="AN151">IF($D151="erro",XLOOKUP($A151,'Ocorrências 2022 (TODAS)'!$A:$A,'Ocorrências 2022 (TODAS)'!AJ:AJ),XLOOKUP($A151,'[1]Ocorrências 2022 (USADAS TCC Mi'!$A:$A,'[1]Ocorrências 2022 (USADAS TCC Mi'!AJ:AJ))</f>
        <v>#REF!</v>
      </c>
      <c r="AO151" s="8" t="str">
        <f t="array" ref="AO151">IF($D151="erro",XLOOKUP($A151,'Ocorrências 2022 (TODAS)'!$A:$A,'Ocorrências 2022 (TODAS)'!AK:AK),XLOOKUP($A151,'[1]Ocorrências 2022 (USADAS TCC Mi'!$A:$A,'[1]Ocorrências 2022 (USADAS TCC Mi'!AK:AK))</f>
        <v>#REF!</v>
      </c>
      <c r="AP151" s="8" t="str">
        <f t="array" ref="AP151">IF($D151="erro",XLOOKUP($A151,'Ocorrências 2022 (TODAS)'!$A:$A,'Ocorrências 2022 (TODAS)'!AL:AL),XLOOKUP($A151,'[1]Ocorrências 2022 (USADAS TCC Mi'!$A:$A,'[1]Ocorrências 2022 (USADAS TCC Mi'!AL:AL))</f>
        <v>#REF!</v>
      </c>
      <c r="AQ151" s="8" t="str">
        <f t="array" ref="AQ151">IF($D151="erro",XLOOKUP($A151,'Ocorrências 2022 (TODAS)'!$A:$A,'Ocorrências 2022 (TODAS)'!AM:AM),XLOOKUP($A151,'[1]Ocorrências 2022 (USADAS TCC Mi'!$A:$A,'[1]Ocorrências 2022 (USADAS TCC Mi'!AM:AM))</f>
        <v>#REF!</v>
      </c>
      <c r="AR151" s="8" t="str">
        <f t="array" ref="AR151">IF($D151="erro",XLOOKUP($A151,'Ocorrências 2022 (TODAS)'!$A:$A,'Ocorrências 2022 (TODAS)'!AN:AN),XLOOKUP($A151,'[1]Ocorrências 2022 (USADAS TCC Mi'!$A:$A,'[1]Ocorrências 2022 (USADAS TCC Mi'!AN:AN))</f>
        <v>#REF!</v>
      </c>
      <c r="AS151" s="8" t="str">
        <f t="array" ref="AS151">IF($D151="erro",XLOOKUP($A151,'Ocorrências 2022 (TODAS)'!$A:$A,'Ocorrências 2022 (TODAS)'!AO:AO),XLOOKUP($A151,'[1]Ocorrências 2022 (USADAS TCC Mi'!$A:$A,'[1]Ocorrências 2022 (USADAS TCC Mi'!AO:AO))</f>
        <v>#REF!</v>
      </c>
      <c r="AT151" s="8" t="str">
        <f t="array" ref="AT151">IF($D151="erro",XLOOKUP($A151,'Ocorrências 2022 (TODAS)'!$A:$A,'Ocorrências 2022 (TODAS)'!AP:AP),XLOOKUP($A151,'[1]Ocorrências 2022 (USADAS TCC Mi'!$A:$A,'[1]Ocorrências 2022 (USADAS TCC Mi'!AP:AP))</f>
        <v>#REF!</v>
      </c>
      <c r="AU151" s="8" t="str">
        <f t="array" ref="AU151">IF($D151="erro",XLOOKUP($A151,'Ocorrências 2022 (TODAS)'!$A:$A,'Ocorrências 2022 (TODAS)'!AQ:AQ),XLOOKUP($A151,'[1]Ocorrências 2022 (USADAS TCC Mi'!$A:$A,'[1]Ocorrências 2022 (USADAS TCC Mi'!AQ:AQ))</f>
        <v>#REF!</v>
      </c>
      <c r="AV151" s="8" t="str">
        <f t="array" ref="AV151">IF($D151="erro",XLOOKUP($A151,'Ocorrências 2022 (TODAS)'!$A:$A,'Ocorrências 2022 (TODAS)'!AR:AR),XLOOKUP($A151,'[1]Ocorrências 2022 (USADAS TCC Mi'!$A:$A,'[1]Ocorrências 2022 (USADAS TCC Mi'!AR:AR))</f>
        <v>#REF!</v>
      </c>
      <c r="AW151" s="8" t="str">
        <f t="array" ref="AW151">IF($D151="erro",XLOOKUP($A151,'Ocorrências 2022 (TODAS)'!$A:$A,'Ocorrências 2022 (TODAS)'!AS:AS),XLOOKUP($A151,'[1]Ocorrências 2022 (USADAS TCC Mi'!$A:$A,'[1]Ocorrências 2022 (USADAS TCC Mi'!AS:AS))</f>
        <v>#REF!</v>
      </c>
      <c r="AX151" s="8" t="str">
        <f t="array" ref="AX151">IF($D151="erro",XLOOKUP($A151,'Ocorrências 2022 (TODAS)'!$A:$A,'Ocorrências 2022 (TODAS)'!AT:AT),XLOOKUP($A151,'[1]Ocorrências 2022 (USADAS TCC Mi'!$A:$A,'[1]Ocorrências 2022 (USADAS TCC Mi'!AT:AT))</f>
        <v>#REF!</v>
      </c>
      <c r="AY151" s="8" t="str">
        <f t="array" ref="AY151">IF($D151="erro",XLOOKUP($A151,'Ocorrências 2022 (TODAS)'!$A:$A,'Ocorrências 2022 (TODAS)'!AU:AU),XLOOKUP($A151,'[1]Ocorrências 2022 (USADAS TCC Mi'!$A:$A,'[1]Ocorrências 2022 (USADAS TCC Mi'!AU:AU))</f>
        <v>#REF!</v>
      </c>
      <c r="AZ151" s="8" t="str">
        <f t="array" ref="AZ151">IF($D151="erro",XLOOKUP($A151,'Ocorrências 2022 (TODAS)'!$A:$A,'Ocorrências 2022 (TODAS)'!AV:AV),XLOOKUP($A151,'[1]Ocorrências 2022 (USADAS TCC Mi'!$A:$A,'[1]Ocorrências 2022 (USADAS TCC Mi'!AV:AV))</f>
        <v>#REF!</v>
      </c>
      <c r="BA151" s="8" t="str">
        <f t="array" ref="BA151">IF($D151="erro",XLOOKUP($A151,'Ocorrências 2022 (TODAS)'!$A:$A,'Ocorrências 2022 (TODAS)'!AW:AW),XLOOKUP($A151,'[1]Ocorrências 2022 (USADAS TCC Mi'!$A:$A,'[1]Ocorrências 2022 (USADAS TCC Mi'!AW:AW))</f>
        <v>#REF!</v>
      </c>
      <c r="BB151" s="8" t="str">
        <f t="array" ref="BB151">IF($D151="erro",XLOOKUP($A151,'Ocorrências 2022 (TODAS)'!$A:$A,'Ocorrências 2022 (TODAS)'!AX:AX),XLOOKUP($A151,'[1]Ocorrências 2022 (USADAS TCC Mi'!$A:$A,'[1]Ocorrências 2022 (USADAS TCC Mi'!AX:AX))</f>
        <v>#REF!</v>
      </c>
      <c r="BC151" s="8" t="str">
        <f t="array" ref="BC151">IF($D151="erro",XLOOKUP($A151,'Ocorrências 2022 (TODAS)'!$A:$A,'Ocorrências 2022 (TODAS)'!AY:AY),XLOOKUP($A151,'[1]Ocorrências 2022 (USADAS TCC Mi'!$A:$A,'[1]Ocorrências 2022 (USADAS TCC Mi'!AY:AY))</f>
        <v>#REF!</v>
      </c>
      <c r="BD151" s="8" t="str">
        <f t="array" ref="BD151">IF($D151="erro",XLOOKUP($A151,'Ocorrências 2022 (TODAS)'!$A:$A,'Ocorrências 2022 (TODAS)'!AZ:AZ),XLOOKUP($A151,'[1]Ocorrências 2022 (USADAS TCC Mi'!$A:$A,'[1]Ocorrências 2022 (USADAS TCC Mi'!AZ:AZ))</f>
        <v>#REF!</v>
      </c>
      <c r="BE151" s="8" t="str">
        <f t="array" ref="BE151">IF($D151="erro",XLOOKUP($A151,'Ocorrências 2022 (TODAS)'!$A:$A,'Ocorrências 2022 (TODAS)'!BA:BA),XLOOKUP($A151,'[1]Ocorrências 2022 (USADAS TCC Mi'!$A:$A,'[1]Ocorrências 2022 (USADAS TCC Mi'!BA:BA))</f>
        <v>#REF!</v>
      </c>
      <c r="BF151" s="8" t="str">
        <f t="array" ref="BF151">IF($D151="erro",XLOOKUP($A151,'Ocorrências 2022 (TODAS)'!$A:$A,'Ocorrências 2022 (TODAS)'!BB:BB),XLOOKUP($A151,'[1]Ocorrências 2022 (USADAS TCC Mi'!$A:$A,'[1]Ocorrências 2022 (USADAS TCC Mi'!BB:BB))</f>
        <v>#REF!</v>
      </c>
      <c r="BG151" s="8" t="str">
        <f t="array" ref="BG151">IF($D151="erro",XLOOKUP($A151,'Ocorrências 2022 (TODAS)'!$A:$A,'Ocorrências 2022 (TODAS)'!BC:BC),XLOOKUP($A151,'[1]Ocorrências 2022 (USADAS TCC Mi'!$A:$A,'[1]Ocorrências 2022 (USADAS TCC Mi'!BC:BC))</f>
        <v>#REF!</v>
      </c>
      <c r="BH151" s="8" t="str">
        <f t="array" ref="BH151">IF($D151="erro",XLOOKUP($A151,'Ocorrências 2022 (TODAS)'!$A:$A,'Ocorrências 2022 (TODAS)'!BD:BD),XLOOKUP($A151,'[1]Ocorrências 2022 (USADAS TCC Mi'!$A:$A,'[1]Ocorrências 2022 (USADAS TCC Mi'!BD:BD))</f>
        <v>#REF!</v>
      </c>
      <c r="BI151" s="8" t="str">
        <f t="array" ref="BI151">IF($D151="erro",XLOOKUP($A151,'Ocorrências 2022 (TODAS)'!$A:$A,'Ocorrências 2022 (TODAS)'!BE:BE),XLOOKUP($A151,'[1]Ocorrências 2022 (USADAS TCC Mi'!$A:$A,'[1]Ocorrências 2022 (USADAS TCC Mi'!BE:BE))</f>
        <v>#REF!</v>
      </c>
      <c r="BJ151" s="8" t="str">
        <f t="array" ref="BJ151">IF($D151="erro",XLOOKUP($A151,'Ocorrências 2022 (TODAS)'!$A:$A,'Ocorrências 2022 (TODAS)'!BF:BF),XLOOKUP($A151,'[1]Ocorrências 2022 (USADAS TCC Mi'!$A:$A,'[1]Ocorrências 2022 (USADAS TCC Mi'!BF:BF))</f>
        <v>#REF!</v>
      </c>
      <c r="BK151" s="8" t="str">
        <f t="array" ref="BK151">IF($D151="erro",XLOOKUP($A151,'Ocorrências 2022 (TODAS)'!$A:$A,'Ocorrências 2022 (TODAS)'!BG:BG),XLOOKUP($A151,'[1]Ocorrências 2022 (USADAS TCC Mi'!$A:$A,'[1]Ocorrências 2022 (USADAS TCC Mi'!BG:BG))</f>
        <v>#REF!</v>
      </c>
      <c r="BL151" s="8" t="str">
        <f t="array" ref="BL151">IF($D151="erro",XLOOKUP($A151,'Ocorrências 2022 (TODAS)'!$A:$A,'Ocorrências 2022 (TODAS)'!BH:BH),XLOOKUP($A151,'[1]Ocorrências 2022 (USADAS TCC Mi'!$A:$A,'[1]Ocorrências 2022 (USADAS TCC Mi'!BH:BH))</f>
        <v>#REF!</v>
      </c>
      <c r="BM151" s="8" t="str">
        <f t="array" ref="BM151">IF($D151="erro",XLOOKUP($A151,'Ocorrências 2022 (TODAS)'!$A:$A,'Ocorrências 2022 (TODAS)'!BI:BI),XLOOKUP($A151,'[1]Ocorrências 2022 (USADAS TCC Mi'!$A:$A,'[1]Ocorrências 2022 (USADAS TCC Mi'!BI:BI))</f>
        <v>#REF!</v>
      </c>
      <c r="BN151" s="8" t="str">
        <f t="array" ref="BN151">IF($D151="erro",XLOOKUP($A151,'Ocorrências 2022 (TODAS)'!$A:$A,'Ocorrências 2022 (TODAS)'!BJ:BJ),XLOOKUP($A151,'[1]Ocorrências 2022 (USADAS TCC Mi'!$A:$A,'[1]Ocorrências 2022 (USADAS TCC Mi'!BJ:BJ))</f>
        <v>#REF!</v>
      </c>
      <c r="BO151" s="8" t="str">
        <f t="array" ref="BO151">IF($D151="erro",XLOOKUP($A151,'Ocorrências 2022 (TODAS)'!$A:$A,'Ocorrências 2022 (TODAS)'!BK:BK),XLOOKUP($A151,'[1]Ocorrências 2022 (USADAS TCC Mi'!$A:$A,'[1]Ocorrências 2022 (USADAS TCC Mi'!BK:BK))</f>
        <v>#REF!</v>
      </c>
      <c r="BP151" s="8" t="str">
        <f t="array" ref="BP151">IF($D151="erro",XLOOKUP($A151,'Ocorrências 2022 (TODAS)'!$A:$A,'Ocorrências 2022 (TODAS)'!BL:BL),XLOOKUP($A151,'[1]Ocorrências 2022 (USADAS TCC Mi'!$A:$A,'[1]Ocorrências 2022 (USADAS TCC Mi'!BL:BL))</f>
        <v>#REF!</v>
      </c>
      <c r="BQ151" s="8" t="str">
        <f t="array" ref="BQ151">IF($D151="erro",XLOOKUP($A151,'Ocorrências 2022 (TODAS)'!$A:$A,'Ocorrências 2022 (TODAS)'!BM:BM),XLOOKUP($A151,'[1]Ocorrências 2022 (USADAS TCC Mi'!$A:$A,'[1]Ocorrências 2022 (USADAS TCC Mi'!BM:BM))</f>
        <v>#REF!</v>
      </c>
      <c r="BR151" s="8" t="str">
        <f t="array" ref="BR151">IF($D151="erro",XLOOKUP($A151,'Ocorrências 2022 (TODAS)'!$A:$A,'Ocorrências 2022 (TODAS)'!BN:BN),XLOOKUP($A151,'[1]Ocorrências 2022 (USADAS TCC Mi'!$A:$A,'[1]Ocorrências 2022 (USADAS TCC Mi'!BN:BN))</f>
        <v>#REF!</v>
      </c>
      <c r="BS151" s="8" t="str">
        <f t="array" ref="BS151">IF($D151="erro",XLOOKUP($A151,'Ocorrências 2022 (TODAS)'!$A:$A,'Ocorrências 2022 (TODAS)'!BO:BO),XLOOKUP($A151,'[1]Ocorrências 2022 (USADAS TCC Mi'!$A:$A,'[1]Ocorrências 2022 (USADAS TCC Mi'!BO:BO))</f>
        <v>#REF!</v>
      </c>
      <c r="BT151" s="8" t="str">
        <f t="array" ref="BT151">IF($D151="erro",XLOOKUP($A151,'Ocorrências 2022 (TODAS)'!$A:$A,'Ocorrências 2022 (TODAS)'!BP:BP),XLOOKUP($A151,'[1]Ocorrências 2022 (USADAS TCC Mi'!$A:$A,'[1]Ocorrências 2022 (USADAS TCC Mi'!BP:BP))</f>
        <v>#REF!</v>
      </c>
      <c r="BU151" s="8" t="str">
        <f t="array" ref="BU151">IF($D151="erro",XLOOKUP($A151,'Ocorrências 2022 (TODAS)'!$A:$A,'Ocorrências 2022 (TODAS)'!BQ:BQ),XLOOKUP($A151,'[1]Ocorrências 2022 (USADAS TCC Mi'!$A:$A,'[1]Ocorrências 2022 (USADAS TCC Mi'!BQ:BQ))</f>
        <v>#REF!</v>
      </c>
      <c r="BV151" s="8" t="str">
        <f t="array" ref="BV151">IF($D151="erro",XLOOKUP($A151,'Ocorrências 2022 (TODAS)'!$A:$A,'Ocorrências 2022 (TODAS)'!BR:BR),XLOOKUP($A151,'[1]Ocorrências 2022 (USADAS TCC Mi'!$A:$A,'[1]Ocorrências 2022 (USADAS TCC Mi'!BR:BR))</f>
        <v>#REF!</v>
      </c>
      <c r="BW151" s="8" t="str">
        <f t="array" ref="BW151">IF($D151="erro",XLOOKUP($A151,'Ocorrências 2022 (TODAS)'!$A:$A,'Ocorrências 2022 (TODAS)'!BS:BS),XLOOKUP($A151,'[1]Ocorrências 2022 (USADAS TCC Mi'!$A:$A,'[1]Ocorrências 2022 (USADAS TCC Mi'!BS:BS))</f>
        <v>#REF!</v>
      </c>
      <c r="BX151" s="8" t="str">
        <f t="array" ref="BX151">IF($D151="erro",XLOOKUP($A151,'Ocorrências 2022 (TODAS)'!$A:$A,'Ocorrências 2022 (TODAS)'!BT:BT),XLOOKUP($A151,'[1]Ocorrências 2022 (USADAS TCC Mi'!$A:$A,'[1]Ocorrências 2022 (USADAS TCC Mi'!BT:BT))</f>
        <v>#REF!</v>
      </c>
      <c r="BY151" s="8" t="str">
        <f t="array" ref="BY151">IF($D151="erro",XLOOKUP($A151,'Ocorrências 2022 (TODAS)'!$A:$A,'Ocorrências 2022 (TODAS)'!BU:BU),XLOOKUP($A151,'[1]Ocorrências 2022 (USADAS TCC Mi'!$A:$A,'[1]Ocorrências 2022 (USADAS TCC Mi'!BU:BU))</f>
        <v>#REF!</v>
      </c>
      <c r="BZ151" s="8" t="str">
        <f t="array" ref="BZ151">IF($D151="erro",XLOOKUP($A151,'Ocorrências 2022 (TODAS)'!$A:$A,'Ocorrências 2022 (TODAS)'!BV:BV),XLOOKUP($A151,'[1]Ocorrências 2022 (USADAS TCC Mi'!$A:$A,'[1]Ocorrências 2022 (USADAS TCC Mi'!BV:BV))</f>
        <v>#REF!</v>
      </c>
      <c r="CA151" s="8" t="str">
        <f t="array" ref="CA151">IF($D151="erro",XLOOKUP($A151,'Ocorrências 2022 (TODAS)'!$A:$A,'Ocorrências 2022 (TODAS)'!BW:BW),XLOOKUP($A151,'[1]Ocorrências 2022 (USADAS TCC Mi'!$A:$A,'[1]Ocorrências 2022 (USADAS TCC Mi'!BW:BW))</f>
        <v>#REF!</v>
      </c>
      <c r="CB151" s="8" t="str">
        <f t="array" ref="CB151">IF($D151="erro",XLOOKUP($A151,'Ocorrências 2022 (TODAS)'!$A:$A,'Ocorrências 2022 (TODAS)'!BX:BX),XLOOKUP($A151,'[1]Ocorrências 2022 (USADAS TCC Mi'!$A:$A,'[1]Ocorrências 2022 (USADAS TCC Mi'!BX:BX))</f>
        <v>#REF!</v>
      </c>
      <c r="CC151" s="8" t="str">
        <f t="array" ref="CC151">IF($D151="erro",XLOOKUP($A151,'Ocorrências 2022 (TODAS)'!$A:$A,'Ocorrências 2022 (TODAS)'!BY:BY),XLOOKUP($A151,'[1]Ocorrências 2022 (USADAS TCC Mi'!$A:$A,'[1]Ocorrências 2022 (USADAS TCC Mi'!BY:BY))</f>
        <v>#REF!</v>
      </c>
      <c r="CD151" s="8" t="str">
        <f t="array" ref="CD151">IF($D151="erro",XLOOKUP($A151,'Ocorrências 2022 (TODAS)'!$A:$A,'Ocorrências 2022 (TODAS)'!BZ:BZ),XLOOKUP($A151,'[1]Ocorrências 2022 (USADAS TCC Mi'!$A:$A,'[1]Ocorrências 2022 (USADAS TCC Mi'!BZ:BZ))</f>
        <v>#REF!</v>
      </c>
      <c r="CE151" s="8" t="str">
        <f t="array" ref="CE151">IF($D151="erro",XLOOKUP($A151,'Ocorrências 2022 (TODAS)'!$A:$A,'Ocorrências 2022 (TODAS)'!CA:CA),XLOOKUP($A151,'[1]Ocorrências 2022 (USADAS TCC Mi'!$A:$A,'[1]Ocorrências 2022 (USADAS TCC Mi'!CA:CA))</f>
        <v>#REF!</v>
      </c>
      <c r="CF151" s="8" t="str">
        <f t="array" ref="CF151">IF($D151="erro",XLOOKUP($A151,'Ocorrências 2022 (TODAS)'!$A:$A,'Ocorrências 2022 (TODAS)'!CB:CB),XLOOKUP($A151,'[1]Ocorrências 2022 (USADAS TCC Mi'!$A:$A,'[1]Ocorrências 2022 (USADAS TCC Mi'!CB:CB))</f>
        <v>#REF!</v>
      </c>
      <c r="CG151" s="8" t="str">
        <f t="array" ref="CG151">IF($D151="erro",XLOOKUP($A151,'Ocorrências 2022 (TODAS)'!$A:$A,'Ocorrências 2022 (TODAS)'!CC:CC),XLOOKUP($A151,'[1]Ocorrências 2022 (USADAS TCC Mi'!$A:$A,'[1]Ocorrências 2022 (USADAS TCC Mi'!CC:CC))</f>
        <v>#REF!</v>
      </c>
      <c r="CH151" s="8" t="str">
        <f t="array" ref="CH151">IF($D151="erro",XLOOKUP($A151,'Ocorrências 2022 (TODAS)'!$A:$A,'Ocorrências 2022 (TODAS)'!CD:CD),XLOOKUP($A151,'[1]Ocorrências 2022 (USADAS TCC Mi'!$A:$A,'[1]Ocorrências 2022 (USADAS TCC Mi'!CD:CD))</f>
        <v>#REF!</v>
      </c>
      <c r="CI151" s="8" t="str">
        <f t="array" ref="CI151">IF($D151="erro",XLOOKUP($A151,'Ocorrências 2022 (TODAS)'!$A:$A,'Ocorrências 2022 (TODAS)'!CE:CE),XLOOKUP($A151,'[1]Ocorrências 2022 (USADAS TCC Mi'!$A:$A,'[1]Ocorrências 2022 (USADAS TCC Mi'!CE:CE))</f>
        <v>#REF!</v>
      </c>
      <c r="CJ151" s="8" t="str">
        <f t="array" ref="CJ151">IF($D151="erro",XLOOKUP($A151,'Ocorrências 2022 (TODAS)'!$A:$A,'Ocorrências 2022 (TODAS)'!CF:CF),XLOOKUP($A151,'[1]Ocorrências 2022 (USADAS TCC Mi'!$A:$A,'[1]Ocorrências 2022 (USADAS TCC Mi'!CF:CF))</f>
        <v>#REF!</v>
      </c>
      <c r="CK151" s="8" t="str">
        <f t="array" ref="CK151">IF($D151="erro",XLOOKUP($A151,'Ocorrências 2022 (TODAS)'!$A:$A,'Ocorrências 2022 (TODAS)'!CG:CG),XLOOKUP($A151,'[1]Ocorrências 2022 (USADAS TCC Mi'!$A:$A,'[1]Ocorrências 2022 (USADAS TCC Mi'!CG:CG))</f>
        <v>#REF!</v>
      </c>
      <c r="CL151" s="163" t="str">
        <f t="array" ref="CL151">IF($D151="erro",XLOOKUP($A151,'Ocorrências 2022 (TODAS)'!$A:$A,'Ocorrências 2022 (TODAS)'!CH:CH),XLOOKUP($A151,'[1]Ocorrências 2022 (USADAS TCC Mi'!$A:$A,'[1]Ocorrências 2022 (USADAS TCC Mi'!CH:CH))</f>
        <v>#REF!</v>
      </c>
      <c r="CM151" s="8" t="str">
        <f t="array" ref="CM151">IF($D151="erro",XLOOKUP($A151,'Ocorrências 2022 (TODAS)'!$A:$A,'Ocorrências 2022 (TODAS)'!CI:CI),XLOOKUP($A151,'[1]Ocorrências 2022 (USADAS TCC Mi'!$A:$A,'[1]Ocorrências 2022 (USADAS TCC Mi'!CI:CI))</f>
        <v>#REF!</v>
      </c>
      <c r="CN151" s="8" t="str">
        <f t="array" ref="CN151">IF($D151="erro",XLOOKUP($A151,'Ocorrências 2022 (TODAS)'!$A:$A,'Ocorrências 2022 (TODAS)'!CJ:CJ),XLOOKUP($A151,'[1]Ocorrências 2022 (USADAS TCC Mi'!$A:$A,'[1]Ocorrências 2022 (USADAS TCC Mi'!CJ:CJ))</f>
        <v>#REF!</v>
      </c>
      <c r="CO151" s="8" t="str">
        <f t="array" ref="CO151">IF($D151="erro",XLOOKUP($A151,'Ocorrências 2022 (TODAS)'!$A:$A,'Ocorrências 2022 (TODAS)'!CK:CK),XLOOKUP($A151,'[1]Ocorrências 2022 (USADAS TCC Mi'!$A:$A,'[1]Ocorrências 2022 (USADAS TCC Mi'!CK:CK))</f>
        <v>#REF!</v>
      </c>
      <c r="CP151" s="8" t="str">
        <f t="array" ref="CP151">IF($D151="erro",XLOOKUP($A151,'Ocorrências 2022 (TODAS)'!$A:$A,'Ocorrências 2022 (TODAS)'!CL:CL),XLOOKUP($A151,'[1]Ocorrências 2022 (USADAS TCC Mi'!$A:$A,'[1]Ocorrências 2022 (USADAS TCC Mi'!CL:CL))</f>
        <v>#REF!</v>
      </c>
      <c r="CQ151" s="8" t="str">
        <f t="array" ref="CQ151">IF($D151="erro",XLOOKUP($A151,'Ocorrências 2022 (TODAS)'!$A:$A,'Ocorrências 2022 (TODAS)'!CM:CM),XLOOKUP($A151,'[1]Ocorrências 2022 (USADAS TCC Mi'!$A:$A,'[1]Ocorrências 2022 (USADAS TCC Mi'!CM:CM))</f>
        <v>#REF!</v>
      </c>
      <c r="CR151" s="8" t="str">
        <f t="array" ref="CR151">IF($D151="erro",XLOOKUP($A151,'Ocorrências 2022 (TODAS)'!$A:$A,'Ocorrências 2022 (TODAS)'!CN:CN),XLOOKUP($A151,'[1]Ocorrências 2022 (USADAS TCC Mi'!$A:$A,'[1]Ocorrências 2022 (USADAS TCC Mi'!CN:CN))</f>
        <v>#REF!</v>
      </c>
      <c r="CS151" s="8" t="str">
        <f t="array" ref="CS151">IF($D151="erro",XLOOKUP($A151,'Ocorrências 2022 (TODAS)'!$A:$A,'Ocorrências 2022 (TODAS)'!CO:CO),XLOOKUP($A151,'[1]Ocorrências 2022 (USADAS TCC Mi'!$A:$A,'[1]Ocorrências 2022 (USADAS TCC Mi'!CO:CO))</f>
        <v>#REF!</v>
      </c>
      <c r="CT151" s="8" t="str">
        <f t="array" ref="CT151">IF($D151="erro",XLOOKUP($A151,'Ocorrências 2022 (TODAS)'!$A:$A,'Ocorrências 2022 (TODAS)'!CP:CP),XLOOKUP($A151,'[1]Ocorrências 2022 (USADAS TCC Mi'!$A:$A,'[1]Ocorrências 2022 (USADAS TCC Mi'!CP:CP))</f>
        <v>#REF!</v>
      </c>
      <c r="CU151" s="8" t="str">
        <f t="array" ref="CU151">IF($D151="erro",XLOOKUP($A151,'Ocorrências 2022 (TODAS)'!$A:$A,'Ocorrências 2022 (TODAS)'!CQ:CQ),XLOOKUP($A151,'[1]Ocorrências 2022 (USADAS TCC Mi'!$A:$A,'[1]Ocorrências 2022 (USADAS TCC Mi'!CQ:CQ))</f>
        <v>#REF!</v>
      </c>
      <c r="CV151" s="8" t="str">
        <f t="array" ref="CV151">IF($D151="erro",XLOOKUP($A151,'Ocorrências 2022 (TODAS)'!$A:$A,'Ocorrências 2022 (TODAS)'!CR:CR),XLOOKUP($A151,'[1]Ocorrências 2022 (USADAS TCC Mi'!$A:$A,'[1]Ocorrências 2022 (USADAS TCC Mi'!CR:CR))</f>
        <v>#REF!</v>
      </c>
      <c r="CW151" s="8" t="str">
        <f t="array" ref="CW151">IF($D151="erro",XLOOKUP($A151,'Ocorrências 2022 (TODAS)'!$A:$A,'Ocorrências 2022 (TODAS)'!CS:CS),XLOOKUP($A151,'[1]Ocorrências 2022 (USADAS TCC Mi'!$A:$A,'[1]Ocorrências 2022 (USADAS TCC Mi'!CS:CS))</f>
        <v>#REF!</v>
      </c>
      <c r="CX151" s="8" t="str">
        <f t="array" ref="CX151">IF($D151="erro",XLOOKUP($A151,'Ocorrências 2022 (TODAS)'!$A:$A,'Ocorrências 2022 (TODAS)'!CT:CT),XLOOKUP($A151,'[1]Ocorrências 2022 (USADAS TCC Mi'!$A:$A,'[1]Ocorrências 2022 (USADAS TCC Mi'!CT:CT))</f>
        <v>#REF!</v>
      </c>
      <c r="CY151" s="8" t="str">
        <f t="array" ref="CY151">IF($D151="erro",XLOOKUP($A151,'Ocorrências 2022 (TODAS)'!$A:$A,'Ocorrências 2022 (TODAS)'!CU:CU),XLOOKUP($A151,'[1]Ocorrências 2022 (USADAS TCC Mi'!$A:$A,'[1]Ocorrências 2022 (USADAS TCC Mi'!CU:CU))</f>
        <v>#REF!</v>
      </c>
      <c r="CZ151" s="8" t="str">
        <f t="array" ref="CZ151">IF($D151="erro",XLOOKUP($A151,'Ocorrências 2022 (TODAS)'!$A:$A,'Ocorrências 2022 (TODAS)'!CV:CV),XLOOKUP($A151,'[1]Ocorrências 2022 (USADAS TCC Mi'!$A:$A,'[1]Ocorrências 2022 (USADAS TCC Mi'!CV:CV))</f>
        <v>#REF!</v>
      </c>
      <c r="DA151" s="8" t="str">
        <f t="array" ref="DA151">IF($D151="erro",XLOOKUP($A151,'Ocorrências 2022 (TODAS)'!$A:$A,'Ocorrências 2022 (TODAS)'!CW:CW),XLOOKUP($A151,'[1]Ocorrências 2022 (USADAS TCC Mi'!$A:$A,'[1]Ocorrências 2022 (USADAS TCC Mi'!CW:CW))</f>
        <v>#REF!</v>
      </c>
      <c r="DB151" s="8" t="str">
        <f t="array" ref="DB151">IF($D151="erro",XLOOKUP($A151,'Ocorrências 2022 (TODAS)'!$A:$A,'Ocorrências 2022 (TODAS)'!CX:CX),XLOOKUP($A151,'[1]Ocorrências 2022 (USADAS TCC Mi'!$A:$A,'[1]Ocorrências 2022 (USADAS TCC Mi'!CX:CX))</f>
        <v>#REF!</v>
      </c>
      <c r="DC151" s="8" t="str">
        <f t="array" ref="DC151">IF($D151="erro",XLOOKUP($A151,'Ocorrências 2022 (TODAS)'!$A:$A,'Ocorrências 2022 (TODAS)'!CY:CY),XLOOKUP($A151,'[1]Ocorrências 2022 (USADAS TCC Mi'!$A:$A,'[1]Ocorrências 2022 (USADAS TCC Mi'!CY:CY))</f>
        <v>#REF!</v>
      </c>
      <c r="DD151" s="8" t="str">
        <f t="array" ref="DD151">IF($D151="erro",XLOOKUP($A151,'Ocorrências 2022 (TODAS)'!$A:$A,'Ocorrências 2022 (TODAS)'!CZ:CZ),XLOOKUP($A151,'[1]Ocorrências 2022 (USADAS TCC Mi'!$A:$A,'[1]Ocorrências 2022 (USADAS TCC Mi'!CZ:CZ))</f>
        <v>#REF!</v>
      </c>
      <c r="DE151" s="8" t="str">
        <f t="array" ref="DE151">IF($D151="erro",XLOOKUP($A151,'Ocorrências 2022 (TODAS)'!$A:$A,'Ocorrências 2022 (TODAS)'!DA:DA),XLOOKUP($A151,'[1]Ocorrências 2022 (USADAS TCC Mi'!$A:$A,'[1]Ocorrências 2022 (USADAS TCC Mi'!DA:DA))</f>
        <v>#REF!</v>
      </c>
      <c r="DF151" s="8" t="str">
        <f t="array" ref="DF151">IF($D151="erro",XLOOKUP($A151,'Ocorrências 2022 (TODAS)'!$A:$A,'Ocorrências 2022 (TODAS)'!DB:DB),XLOOKUP($A151,'[1]Ocorrências 2022 (USADAS TCC Mi'!$A:$A,'[1]Ocorrências 2022 (USADAS TCC Mi'!DB:DB))</f>
        <v>#REF!</v>
      </c>
      <c r="DG151" s="8" t="str">
        <f t="array" ref="DG151">IF($D151="erro",XLOOKUP($A151,'Ocorrências 2022 (TODAS)'!$A:$A,'Ocorrências 2022 (TODAS)'!DC:DC),XLOOKUP($A151,'[1]Ocorrências 2022 (USADAS TCC Mi'!$A:$A,'[1]Ocorrências 2022 (USADAS TCC Mi'!DC:DC))</f>
        <v>#REF!</v>
      </c>
    </row>
    <row r="152" ht="15.75" customHeight="1">
      <c r="A152" s="108">
        <v>2288.0</v>
      </c>
      <c r="D152" s="8" t="str">
        <f t="shared" si="1"/>
        <v>Erro</v>
      </c>
      <c r="F152" s="8">
        <f t="array" ref="F152">IF($D152="erro",XLOOKUP($A152,'Ocorrências 2022 (TODAS)'!$A:$A,'Ocorrências 2022 (TODAS)'!B:B),XLOOKUP($A152,'[1]Ocorrências 2022 (USADAS TCC Mi'!$A:$A,'[1]Ocorrências 2022 (USADAS TCC Mi'!B:B))</f>
        <v>18</v>
      </c>
      <c r="G152" s="8" t="str">
        <f t="array" ref="G152">IF($D152="erro",XLOOKUP($A152,'Ocorrências 2022 (TODAS)'!$A:$A,'Ocorrências 2022 (TODAS)'!C:C),XLOOKUP($A152,'[1]Ocorrências 2022 (USADAS TCC Mi'!$A:$A,'[1]Ocorrências 2022 (USADAS TCC Mi'!C:C))</f>
        <v/>
      </c>
      <c r="H152" s="8">
        <f t="array" ref="H152">IF($D152="erro",XLOOKUP($A152,'Ocorrências 2022 (TODAS)'!$A:$A,'Ocorrências 2022 (TODAS)'!D:D),XLOOKUP($A152,'[1]Ocorrências 2022 (USADAS TCC Mi'!$A:$A,'[1]Ocorrências 2022 (USADAS TCC Mi'!D:D))</f>
        <v>2022</v>
      </c>
      <c r="I152" s="8">
        <f t="array" ref="I152">IF($D152="erro",XLOOKUP($A152,'Ocorrências 2022 (TODAS)'!$A:$A,'Ocorrências 2022 (TODAS)'!E:E),XLOOKUP($A152,'[1]Ocorrências 2022 (USADAS TCC Mi'!$A:$A,'[1]Ocorrências 2022 (USADAS TCC Mi'!E:E))</f>
        <v>2022</v>
      </c>
      <c r="J152" s="8" t="str">
        <f t="array" ref="J152">IF($D152="erro",XLOOKUP($A152,'Ocorrências 2022 (TODAS)'!$A:$A,'Ocorrências 2022 (TODAS)'!F:F),XLOOKUP($A152,'[1]Ocorrências 2022 (USADAS TCC Mi'!$A:$A,'[1]Ocorrências 2022 (USADAS TCC Mi'!F:F))</f>
        <v>sim</v>
      </c>
      <c r="K152" s="8">
        <f t="array" ref="K152">IF($D152="erro",XLOOKUP($A152,'Ocorrências 2022 (TODAS)'!$A:$A,'Ocorrências 2022 (TODAS)'!G:G),XLOOKUP($A152,'[1]Ocorrências 2022 (USADAS TCC Mi'!$A:$A,'[1]Ocorrências 2022 (USADAS TCC Mi'!G:G))</f>
        <v>4</v>
      </c>
      <c r="L152" s="8" t="str">
        <f t="array" ref="L152">IF($D152="erro",XLOOKUP($A152,'Ocorrências 2022 (TODAS)'!$A:$A,'Ocorrências 2022 (TODAS)'!H:H),XLOOKUP($A152,'[1]Ocorrências 2022 (USADAS TCC Mi'!$A:$A,'[1]Ocorrências 2022 (USADAS TCC Mi'!H:H))</f>
        <v>Junho</v>
      </c>
      <c r="M152" s="8" t="str">
        <f t="array" ref="M152">IF($D152="erro",XLOOKUP($A152,'Ocorrências 2022 (TODAS)'!$A:$A,'Ocorrências 2022 (TODAS)'!I:I),XLOOKUP($A152,'[1]Ocorrências 2022 (USADAS TCC Mi'!$A:$A,'[1]Ocorrências 2022 (USADAS TCC Mi'!I:I))</f>
        <v>Outono</v>
      </c>
      <c r="N152" s="8" t="str">
        <f t="array" ref="N152">IF($D152="erro",XLOOKUP($A152,'Ocorrências 2022 (TODAS)'!$A:$A,'Ocorrências 2022 (TODAS)'!J:J),XLOOKUP($A152,'[1]Ocorrências 2022 (USADAS TCC Mi'!$A:$A,'[1]Ocorrências 2022 (USADAS TCC Mi'!J:J))</f>
        <v/>
      </c>
      <c r="O152" s="8">
        <f t="array" ref="O152">IF($D152="erro",XLOOKUP($A152,'Ocorrências 2022 (TODAS)'!$A:$A,'Ocorrências 2022 (TODAS)'!K:K),XLOOKUP($A152,'[1]Ocorrências 2022 (USADAS TCC Mi'!$A:$A,'[1]Ocorrências 2022 (USADAS TCC Mi'!K:K))</f>
        <v>2</v>
      </c>
      <c r="P152" s="8">
        <f t="array" ref="P152">IF($D152="erro",XLOOKUP($A152,'Ocorrências 2022 (TODAS)'!$A:$A,'Ocorrências 2022 (TODAS)'!L:L),XLOOKUP($A152,'[1]Ocorrências 2022 (USADAS TCC Mi'!$A:$A,'[1]Ocorrências 2022 (USADAS TCC Mi'!L:L))</f>
        <v>12</v>
      </c>
      <c r="Q152" s="8" t="str">
        <f t="array" ref="Q152">IF($D152="erro",XLOOKUP($A152,'Ocorrências 2022 (TODAS)'!$A:$A,'Ocorrências 2022 (TODAS)'!M:M),XLOOKUP($A152,'[1]Ocorrências 2022 (USADAS TCC Mi'!$A:$A,'[1]Ocorrências 2022 (USADAS TCC Mi'!M:M))</f>
        <v/>
      </c>
      <c r="R152" s="8" t="str">
        <f t="array" ref="R152">IF($D152="erro",XLOOKUP($A152,'Ocorrências 2022 (TODAS)'!$A:$A,'Ocorrências 2022 (TODAS)'!N:N),XLOOKUP($A152,'[1]Ocorrências 2022 (USADAS TCC Mi'!$A:$A,'[1]Ocorrências 2022 (USADAS TCC Mi'!N:N))</f>
        <v/>
      </c>
      <c r="S152" s="8" t="str">
        <f t="array" ref="S152">IF($D152="erro",XLOOKUP($A152,'Ocorrências 2022 (TODAS)'!$A:$A,'Ocorrências 2022 (TODAS)'!O:O),XLOOKUP($A152,'[1]Ocorrências 2022 (USADAS TCC Mi'!$A:$A,'[1]Ocorrências 2022 (USADAS TCC Mi'!O:O))</f>
        <v/>
      </c>
      <c r="T152" s="8" t="str">
        <f t="array" ref="T152">IF($D152="erro",XLOOKUP($A152,'Ocorrências 2022 (TODAS)'!$A:$A,'Ocorrências 2022 (TODAS)'!P:P),XLOOKUP($A152,'[1]Ocorrências 2022 (USADAS TCC Mi'!$A:$A,'[1]Ocorrências 2022 (USADAS TCC Mi'!P:P))</f>
        <v>Sábado</v>
      </c>
      <c r="U152" s="8" t="str">
        <f t="array" ref="U152">IF($D152="erro",XLOOKUP($A152,'Ocorrências 2022 (TODAS)'!$A:$A,'Ocorrências 2022 (TODAS)'!Q:Q),XLOOKUP($A152,'[1]Ocorrências 2022 (USADAS TCC Mi'!$A:$A,'[1]Ocorrências 2022 (USADAS TCC Mi'!Q:Q))</f>
        <v>Final de semana</v>
      </c>
      <c r="V152" s="8" t="str">
        <f t="array" ref="V152">IF($D152="erro",XLOOKUP($A152,'Ocorrências 2022 (TODAS)'!$A:$A,'Ocorrências 2022 (TODAS)'!R:R),XLOOKUP($A152,'[1]Ocorrências 2022 (USADAS TCC Mi'!$A:$A,'[1]Ocorrências 2022 (USADAS TCC Mi'!R:R))</f>
        <v>Madrugada</v>
      </c>
      <c r="W152" s="8" t="str">
        <f t="array" ref="W152">IF($D152="erro",XLOOKUP($A152,'Ocorrências 2022 (TODAS)'!$A:$A,'Ocorrências 2022 (TODAS)'!S:S),XLOOKUP($A152,'[1]Ocorrências 2022 (USADAS TCC Mi'!$A:$A,'[1]Ocorrências 2022 (USADAS TCC Mi'!S:S))</f>
        <v/>
      </c>
      <c r="X152" s="8" t="str">
        <f t="array" ref="X152">IF($D152="erro",XLOOKUP($A152,'Ocorrências 2022 (TODAS)'!$A:$A,'Ocorrências 2022 (TODAS)'!T:T),XLOOKUP($A152,'[1]Ocorrências 2022 (USADAS TCC Mi'!$A:$A,'[1]Ocorrências 2022 (USADAS TCC Mi'!T:T))</f>
        <v>Início</v>
      </c>
      <c r="Y152" s="8" t="str">
        <f t="array" ref="Y152">IF($D152="erro",XLOOKUP($A152,'Ocorrências 2022 (TODAS)'!$A:$A,'Ocorrências 2022 (TODAS)'!U:U),XLOOKUP($A152,'[1]Ocorrências 2022 (USADAS TCC Mi'!$A:$A,'[1]Ocorrências 2022 (USADAS TCC Mi'!U:U))</f>
        <v>LT S/N, POSTO DE COMBUSTIVEL DA PETROBRÁS, SETOR TRADICIONAL</v>
      </c>
      <c r="Z152" s="162" t="str">
        <f t="array" ref="Z152">IF($D152="erro",XLOOKUP($A152,'Ocorrências 2022 (TODAS)'!$A:$A,'Ocorrências 2022 (TODAS)'!V:V),XLOOKUP($A152,'[1]Ocorrências 2022 (USADAS TCC Mi'!$A:$A,'[1]Ocorrências 2022 (USADAS TCC Mi'!V:V))</f>
        <v>-15.68504</v>
      </c>
      <c r="AA152" s="162" t="str">
        <f t="array" ref="AA152">IF($D152="erro",XLOOKUP($A152,'Ocorrências 2022 (TODAS)'!$A:$A,'Ocorrências 2022 (TODAS)'!W:W),XLOOKUP($A152,'[1]Ocorrências 2022 (USADAS TCC Mi'!$A:$A,'[1]Ocorrências 2022 (USADAS TCC Mi'!W:W))</f>
        <v>-48.20475</v>
      </c>
      <c r="AB152" s="8" t="str">
        <f t="array" ref="AB152">IF($D152="erro",XLOOKUP($A152,'Ocorrências 2022 (TODAS)'!$A:$A,'Ocorrências 2022 (TODAS)'!X:X),XLOOKUP($A152,'[1]Ocorrências 2022 (USADAS TCC Mi'!$A:$A,'[1]Ocorrências 2022 (USADAS TCC Mi'!X:X))</f>
        <v>Brazlândia</v>
      </c>
      <c r="AC152" s="8" t="str">
        <f t="array" ref="AC152">IF($D152="erro",XLOOKUP($A152,'Ocorrências 2022 (TODAS)'!$A:$A,'Ocorrências 2022 (TODAS)'!Y:Y),XLOOKUP($A152,'[1]Ocorrências 2022 (USADAS TCC Mi'!$A:$A,'[1]Ocorrências 2022 (USADAS TCC Mi'!Y:Y))</f>
        <v>Não</v>
      </c>
      <c r="AD152" s="8" t="str">
        <f t="array" ref="AD152">IF($D152="erro",XLOOKUP($A152,'Ocorrências 2022 (TODAS)'!$A:$A,'Ocorrências 2022 (TODAS)'!Z:Z),XLOOKUP($A152,'[1]Ocorrências 2022 (USADAS TCC Mi'!$A:$A,'[1]Ocorrências 2022 (USADAS TCC Mi'!Z:Z))</f>
        <v>Veículo (autor)</v>
      </c>
      <c r="AE152" s="8" t="str">
        <f t="array" ref="AE152">IF($D152="erro",XLOOKUP($A152,'Ocorrências 2022 (TODAS)'!$A:$A,'Ocorrências 2022 (TODAS)'!AA:AA),XLOOKUP($A152,'[1]Ocorrências 2022 (USADAS TCC Mi'!$A:$A,'[1]Ocorrências 2022 (USADAS TCC Mi'!AA:AA))</f>
        <v/>
      </c>
      <c r="AF152" s="8" t="str">
        <f t="array" ref="AF152">IF($D152="erro",XLOOKUP($A152,'Ocorrências 2022 (TODAS)'!$A:$A,'Ocorrências 2022 (TODAS)'!AB:AB),XLOOKUP($A152,'[1]Ocorrências 2022 (USADAS TCC Mi'!$A:$A,'[1]Ocorrências 2022 (USADAS TCC Mi'!AB:AB))</f>
        <v/>
      </c>
      <c r="AG152" s="8">
        <f t="array" ref="AG152">IF($D152="erro",XLOOKUP($A152,'Ocorrências 2022 (TODAS)'!$A:$A,'Ocorrências 2022 (TODAS)'!AC:AC),XLOOKUP($A152,'[1]Ocorrências 2022 (USADAS TCC Mi'!$A:$A,'[1]Ocorrências 2022 (USADAS TCC Mi'!AC:AC))</f>
        <v>14</v>
      </c>
      <c r="AH152" s="8" t="str">
        <f t="array" ref="AH152">IF($D152="erro",XLOOKUP($A152,'Ocorrências 2022 (TODAS)'!$A:$A,'Ocorrências 2022 (TODAS)'!AD:AD),XLOOKUP($A152,'[1]Ocorrências 2022 (USADAS TCC Mi'!$A:$A,'[1]Ocorrências 2022 (USADAS TCC Mi'!AD:AD))</f>
        <v>Adolescente</v>
      </c>
      <c r="AI152" s="8" t="str">
        <f t="array" ref="AI152">IF($D152="erro",XLOOKUP($A152,'Ocorrências 2022 (TODAS)'!$A:$A,'Ocorrências 2022 (TODAS)'!AE:AE),XLOOKUP($A152,'[1]Ocorrências 2022 (USADAS TCC Mi'!$A:$A,'[1]Ocorrências 2022 (USADAS TCC Mi'!AE:AE))</f>
        <v>Feminino</v>
      </c>
      <c r="AJ152" s="8" t="str">
        <f t="array" ref="AJ152">IF($D152="erro",XLOOKUP($A152,'Ocorrências 2022 (TODAS)'!$A:$A,'Ocorrências 2022 (TODAS)'!AF:AF),XLOOKUP($A152,'[1]Ocorrências 2022 (USADAS TCC Mi'!$A:$A,'[1]Ocorrências 2022 (USADAS TCC Mi'!AF:AF))</f>
        <v>Médio incompleto</v>
      </c>
      <c r="AK152" s="8" t="str">
        <f t="array" ref="AK152">IF($D152="erro",XLOOKUP($A152,'Ocorrências 2022 (TODAS)'!$A:$A,'Ocorrências 2022 (TODAS)'!AG:AG),XLOOKUP($A152,'[1]Ocorrências 2022 (USADAS TCC Mi'!$A:$A,'[1]Ocorrências 2022 (USADAS TCC Mi'!AG:AG))</f>
        <v>Solteira</v>
      </c>
      <c r="AL152" s="8" t="str">
        <f t="array" ref="AL152">IF($D152="erro",XLOOKUP($A152,'Ocorrências 2022 (TODAS)'!$A:$A,'Ocorrências 2022 (TODAS)'!AH:AH),XLOOKUP($A152,'[1]Ocorrências 2022 (USADAS TCC Mi'!$A:$A,'[1]Ocorrências 2022 (USADAS TCC Mi'!AH:AH))</f>
        <v>Estudante</v>
      </c>
      <c r="AM152" s="8" t="str">
        <f t="array" ref="AM152">IF($D152="erro",XLOOKUP($A152,'Ocorrências 2022 (TODAS)'!$A:$A,'Ocorrências 2022 (TODAS)'!AI:AI),XLOOKUP($A152,'[1]Ocorrências 2022 (USADAS TCC Mi'!$A:$A,'[1]Ocorrências 2022 (USADAS TCC Mi'!AI:AI))</f>
        <v>QDA. 56, CONJUNTO K, CASA 324/2 - BRAZLÂNDIA</v>
      </c>
      <c r="AN152" s="8" t="str">
        <f t="array" ref="AN152">IF($D152="erro",XLOOKUP($A152,'Ocorrências 2022 (TODAS)'!$A:$A,'Ocorrências 2022 (TODAS)'!AJ:AJ),XLOOKUP($A152,'[1]Ocorrências 2022 (USADAS TCC Mi'!$A:$A,'[1]Ocorrências 2022 (USADAS TCC Mi'!AJ:AJ))</f>
        <v>Desconhecida</v>
      </c>
      <c r="AO152" s="8" t="str">
        <f t="array" ref="AO152">IF($D152="erro",XLOOKUP($A152,'Ocorrências 2022 (TODAS)'!$A:$A,'Ocorrências 2022 (TODAS)'!AK:AK),XLOOKUP($A152,'[1]Ocorrências 2022 (USADAS TCC Mi'!$A:$A,'[1]Ocorrências 2022 (USADAS TCC Mi'!AK:AK))</f>
        <v/>
      </c>
      <c r="AP152" s="8" t="str">
        <f t="array" ref="AP152">IF($D152="erro",XLOOKUP($A152,'Ocorrências 2022 (TODAS)'!$A:$A,'Ocorrências 2022 (TODAS)'!AL:AL),XLOOKUP($A152,'[1]Ocorrências 2022 (USADAS TCC Mi'!$A:$A,'[1]Ocorrências 2022 (USADAS TCC Mi'!AL:AL))</f>
        <v/>
      </c>
      <c r="AQ152" s="8" t="str">
        <f t="array" ref="AQ152">IF($D152="erro",XLOOKUP($A152,'Ocorrências 2022 (TODAS)'!$A:$A,'Ocorrências 2022 (TODAS)'!AM:AM),XLOOKUP($A152,'[1]Ocorrências 2022 (USADAS TCC Mi'!$A:$A,'[1]Ocorrências 2022 (USADAS TCC Mi'!AM:AM))</f>
        <v> </v>
      </c>
      <c r="AR152" s="8" t="str">
        <f t="array" ref="AR152">IF($D152="erro",XLOOKUP($A152,'Ocorrências 2022 (TODAS)'!$A:$A,'Ocorrências 2022 (TODAS)'!AN:AN),XLOOKUP($A152,'[1]Ocorrências 2022 (USADAS TCC Mi'!$A:$A,'[1]Ocorrências 2022 (USADAS TCC Mi'!AN:AN))</f>
        <v>Masculino</v>
      </c>
      <c r="AS152" s="8" t="str">
        <f t="array" ref="AS152">IF($D152="erro",XLOOKUP($A152,'Ocorrências 2022 (TODAS)'!$A:$A,'Ocorrências 2022 (TODAS)'!AO:AO),XLOOKUP($A152,'[1]Ocorrências 2022 (USADAS TCC Mi'!$A:$A,'[1]Ocorrências 2022 (USADAS TCC Mi'!AO:AO))</f>
        <v/>
      </c>
      <c r="AT152" s="8" t="str">
        <f t="array" ref="AT152">IF($D152="erro",XLOOKUP($A152,'Ocorrências 2022 (TODAS)'!$A:$A,'Ocorrências 2022 (TODAS)'!AP:AP),XLOOKUP($A152,'[1]Ocorrências 2022 (USADAS TCC Mi'!$A:$A,'[1]Ocorrências 2022 (USADAS TCC Mi'!AP:AP))</f>
        <v/>
      </c>
      <c r="AU152" s="8" t="str">
        <f t="array" ref="AU152">IF($D152="erro",XLOOKUP($A152,'Ocorrências 2022 (TODAS)'!$A:$A,'Ocorrências 2022 (TODAS)'!AQ:AQ),XLOOKUP($A152,'[1]Ocorrências 2022 (USADAS TCC Mi'!$A:$A,'[1]Ocorrências 2022 (USADAS TCC Mi'!AQ:AQ))</f>
        <v/>
      </c>
      <c r="AV152" s="8" t="str">
        <f t="array" ref="AV152">IF($D152="erro",XLOOKUP($A152,'Ocorrências 2022 (TODAS)'!$A:$A,'Ocorrências 2022 (TODAS)'!AR:AR),XLOOKUP($A152,'[1]Ocorrências 2022 (USADAS TCC Mi'!$A:$A,'[1]Ocorrências 2022 (USADAS TCC Mi'!AR:AR))</f>
        <v/>
      </c>
      <c r="AW152" s="8" t="str">
        <f t="array" ref="AW152">IF($D152="erro",XLOOKUP($A152,'Ocorrências 2022 (TODAS)'!$A:$A,'Ocorrências 2022 (TODAS)'!AS:AS),XLOOKUP($A152,'[1]Ocorrências 2022 (USADAS TCC Mi'!$A:$A,'[1]Ocorrências 2022 (USADAS TCC Mi'!AS:AS))</f>
        <v/>
      </c>
      <c r="AX152" s="8" t="str">
        <f t="array" ref="AX152">IF($D152="erro",XLOOKUP($A152,'Ocorrências 2022 (TODAS)'!$A:$A,'Ocorrências 2022 (TODAS)'!AT:AT),XLOOKUP($A152,'[1]Ocorrências 2022 (USADAS TCC Mi'!$A:$A,'[1]Ocorrências 2022 (USADAS TCC Mi'!AT:AT))</f>
        <v/>
      </c>
      <c r="AY152" s="8" t="str">
        <f t="array" ref="AY152">IF($D152="erro",XLOOKUP($A152,'Ocorrências 2022 (TODAS)'!$A:$A,'Ocorrências 2022 (TODAS)'!AU:AU),XLOOKUP($A152,'[1]Ocorrências 2022 (USADAS TCC Mi'!$A:$A,'[1]Ocorrências 2022 (USADAS TCC Mi'!AU:AU))</f>
        <v>NI</v>
      </c>
      <c r="AZ152" s="8" t="str">
        <f t="array" ref="AZ152">IF($D152="erro",XLOOKUP($A152,'Ocorrências 2022 (TODAS)'!$A:$A,'Ocorrências 2022 (TODAS)'!AV:AV),XLOOKUP($A152,'[1]Ocorrências 2022 (USADAS TCC Mi'!$A:$A,'[1]Ocorrências 2022 (USADAS TCC Mi'!AV:AV))</f>
        <v>NI</v>
      </c>
      <c r="BA152" s="8" t="str">
        <f t="array" ref="BA152">IF($D152="erro",XLOOKUP($A152,'Ocorrências 2022 (TODAS)'!$A:$A,'Ocorrências 2022 (TODAS)'!AW:AW),XLOOKUP($A152,'[1]Ocorrências 2022 (USADAS TCC Mi'!$A:$A,'[1]Ocorrências 2022 (USADAS TCC Mi'!AW:AW))</f>
        <v>NI</v>
      </c>
      <c r="BB152" s="8" t="str">
        <f t="array" ref="BB152">IF($D152="erro",XLOOKUP($A152,'Ocorrências 2022 (TODAS)'!$A:$A,'Ocorrências 2022 (TODAS)'!AX:AX),XLOOKUP($A152,'[1]Ocorrências 2022 (USADAS TCC Mi'!$A:$A,'[1]Ocorrências 2022 (USADAS TCC Mi'!AX:AX))</f>
        <v>NI</v>
      </c>
      <c r="BC152" s="8" t="str">
        <f t="array" ref="BC152">IF($D152="erro",XLOOKUP($A152,'Ocorrências 2022 (TODAS)'!$A:$A,'Ocorrências 2022 (TODAS)'!AY:AY),XLOOKUP($A152,'[1]Ocorrências 2022 (USADAS TCC Mi'!$A:$A,'[1]Ocorrências 2022 (USADAS TCC Mi'!AY:AY))</f>
        <v>Barba branca e cabelo cortado</v>
      </c>
      <c r="BD152" s="8" t="str">
        <f t="array" ref="BD152">IF($D152="erro",XLOOKUP($A152,'Ocorrências 2022 (TODAS)'!$A:$A,'Ocorrências 2022 (TODAS)'!AZ:AZ),XLOOKUP($A152,'[1]Ocorrências 2022 (USADAS TCC Mi'!$A:$A,'[1]Ocorrências 2022 (USADAS TCC Mi'!AZ:AZ))</f>
        <v>Não</v>
      </c>
      <c r="BE152" s="8" t="str">
        <f t="array" ref="BE152">IF($D152="erro",XLOOKUP($A152,'Ocorrências 2022 (TODAS)'!$A:$A,'Ocorrências 2022 (TODAS)'!BA:BA),XLOOKUP($A152,'[1]Ocorrências 2022 (USADAS TCC Mi'!$A:$A,'[1]Ocorrências 2022 (USADAS TCC Mi'!BA:BA))</f>
        <v/>
      </c>
      <c r="BF152" s="8" t="str">
        <f t="array" ref="BF152">IF($D152="erro",XLOOKUP($A152,'Ocorrências 2022 (TODAS)'!$A:$A,'Ocorrências 2022 (TODAS)'!BB:BB),XLOOKUP($A152,'[1]Ocorrências 2022 (USADAS TCC Mi'!$A:$A,'[1]Ocorrências 2022 (USADAS TCC Mi'!BB:BB))</f>
        <v/>
      </c>
      <c r="BG152" s="8" t="str">
        <f t="array" ref="BG152">IF($D152="erro",XLOOKUP($A152,'Ocorrências 2022 (TODAS)'!$A:$A,'Ocorrências 2022 (TODAS)'!BC:BC),XLOOKUP($A152,'[1]Ocorrências 2022 (USADAS TCC Mi'!$A:$A,'[1]Ocorrências 2022 (USADAS TCC Mi'!BC:BC))</f>
        <v/>
      </c>
      <c r="BH152" s="8" t="str">
        <f t="array" ref="BH152">IF($D152="erro",XLOOKUP($A152,'Ocorrências 2022 (TODAS)'!$A:$A,'Ocorrências 2022 (TODAS)'!BD:BD),XLOOKUP($A152,'[1]Ocorrências 2022 (USADAS TCC Mi'!$A:$A,'[1]Ocorrências 2022 (USADAS TCC Mi'!BD:BD))</f>
        <v>Não</v>
      </c>
      <c r="BI152" s="8" t="str">
        <f t="array" ref="BI152">IF($D152="erro",XLOOKUP($A152,'Ocorrências 2022 (TODAS)'!$A:$A,'Ocorrências 2022 (TODAS)'!BE:BE),XLOOKUP($A152,'[1]Ocorrências 2022 (USADAS TCC Mi'!$A:$A,'[1]Ocorrências 2022 (USADAS TCC Mi'!BE:BE))</f>
        <v/>
      </c>
      <c r="BJ152" s="8" t="str">
        <f t="array" ref="BJ152">IF($D152="erro",XLOOKUP($A152,'Ocorrências 2022 (TODAS)'!$A:$A,'Ocorrências 2022 (TODAS)'!BF:BF),XLOOKUP($A152,'[1]Ocorrências 2022 (USADAS TCC Mi'!$A:$A,'[1]Ocorrências 2022 (USADAS TCC Mi'!BF:BF))</f>
        <v/>
      </c>
      <c r="BK152" s="8" t="str">
        <f t="array" ref="BK152">IF($D152="erro",XLOOKUP($A152,'Ocorrências 2022 (TODAS)'!$A:$A,'Ocorrências 2022 (TODAS)'!BG:BG),XLOOKUP($A152,'[1]Ocorrências 2022 (USADAS TCC Mi'!$A:$A,'[1]Ocorrências 2022 (USADAS TCC Mi'!BG:BG))</f>
        <v/>
      </c>
      <c r="BL152" s="8" t="str">
        <f t="array" ref="BL152">IF($D152="erro",XLOOKUP($A152,'Ocorrências 2022 (TODAS)'!$A:$A,'Ocorrências 2022 (TODAS)'!BH:BH),XLOOKUP($A152,'[1]Ocorrências 2022 (USADAS TCC Mi'!$A:$A,'[1]Ocorrências 2022 (USADAS TCC Mi'!BH:BH))</f>
        <v>Sim</v>
      </c>
      <c r="BM152" s="8" t="str">
        <f t="array" ref="BM152">IF($D152="erro",XLOOKUP($A152,'Ocorrências 2022 (TODAS)'!$A:$A,'Ocorrências 2022 (TODAS)'!BI:BI),XLOOKUP($A152,'[1]Ocorrências 2022 (USADAS TCC Mi'!$A:$A,'[1]Ocorrências 2022 (USADAS TCC Mi'!BI:BI))</f>
        <v>Sexo oral, sexo anal</v>
      </c>
      <c r="BN152" s="8" t="str">
        <f t="array" ref="BN152">IF($D152="erro",XLOOKUP($A152,'Ocorrências 2022 (TODAS)'!$A:$A,'Ocorrências 2022 (TODAS)'!BJ:BJ),XLOOKUP($A152,'[1]Ocorrências 2022 (USADAS TCC Mi'!$A:$A,'[1]Ocorrências 2022 (USADAS TCC Mi'!BJ:BJ))</f>
        <v>Não</v>
      </c>
      <c r="BO152" s="8" t="str">
        <f t="array" ref="BO152">IF($D152="erro",XLOOKUP($A152,'Ocorrências 2022 (TODAS)'!$A:$A,'Ocorrências 2022 (TODAS)'!BK:BK),XLOOKUP($A152,'[1]Ocorrências 2022 (USADAS TCC Mi'!$A:$A,'[1]Ocorrências 2022 (USADAS TCC Mi'!BK:BK))</f>
        <v>Não</v>
      </c>
      <c r="BP152" s="8" t="str">
        <f t="array" ref="BP152">IF($D152="erro",XLOOKUP($A152,'Ocorrências 2022 (TODAS)'!$A:$A,'Ocorrências 2022 (TODAS)'!BL:BL),XLOOKUP($A152,'[1]Ocorrências 2022 (USADAS TCC Mi'!$A:$A,'[1]Ocorrências 2022 (USADAS TCC Mi'!BL:BL))</f>
        <v/>
      </c>
      <c r="BQ152" s="8" t="str">
        <f t="array" ref="BQ152">IF($D152="erro",XLOOKUP($A152,'Ocorrências 2022 (TODAS)'!$A:$A,'Ocorrências 2022 (TODAS)'!BM:BM),XLOOKUP($A152,'[1]Ocorrências 2022 (USADAS TCC Mi'!$A:$A,'[1]Ocorrências 2022 (USADAS TCC Mi'!BM:BM))</f>
        <v/>
      </c>
      <c r="BR152" s="8" t="str">
        <f t="array" ref="BR152">IF($D152="erro",XLOOKUP($A152,'Ocorrências 2022 (TODAS)'!$A:$A,'Ocorrências 2022 (TODAS)'!BN:BN),XLOOKUP($A152,'[1]Ocorrências 2022 (USADAS TCC Mi'!$A:$A,'[1]Ocorrências 2022 (USADAS TCC Mi'!BN:BN))</f>
        <v/>
      </c>
      <c r="BS152" s="8" t="str">
        <f t="array" ref="BS152">IF($D152="erro",XLOOKUP($A152,'Ocorrências 2022 (TODAS)'!$A:$A,'Ocorrências 2022 (TODAS)'!BO:BO),XLOOKUP($A152,'[1]Ocorrências 2022 (USADAS TCC Mi'!$A:$A,'[1]Ocorrências 2022 (USADAS TCC Mi'!BO:BO))</f>
        <v>NI</v>
      </c>
      <c r="BT152" s="8" t="str">
        <f t="array" ref="BT152">IF($D152="erro",XLOOKUP($A152,'Ocorrências 2022 (TODAS)'!$A:$A,'Ocorrências 2022 (TODAS)'!BP:BP),XLOOKUP($A152,'[1]Ocorrências 2022 (USADAS TCC Mi'!$A:$A,'[1]Ocorrências 2022 (USADAS TCC Mi'!BP:BP))</f>
        <v/>
      </c>
      <c r="BU152" s="8" t="str">
        <f t="array" ref="BU152">IF($D152="erro",XLOOKUP($A152,'Ocorrências 2022 (TODAS)'!$A:$A,'Ocorrências 2022 (TODAS)'!BQ:BQ),XLOOKUP($A152,'[1]Ocorrências 2022 (USADAS TCC Mi'!$A:$A,'[1]Ocorrências 2022 (USADAS TCC Mi'!BQ:BQ))</f>
        <v/>
      </c>
      <c r="BV152" s="8" t="str">
        <f t="array" ref="BV152">IF($D152="erro",XLOOKUP($A152,'Ocorrências 2022 (TODAS)'!$A:$A,'Ocorrências 2022 (TODAS)'!BR:BR),XLOOKUP($A152,'[1]Ocorrências 2022 (USADAS TCC Mi'!$A:$A,'[1]Ocorrências 2022 (USADAS TCC Mi'!BR:BR))</f>
        <v/>
      </c>
      <c r="BW152" s="8" t="str">
        <f t="array" ref="BW152">IF($D152="erro",XLOOKUP($A152,'Ocorrências 2022 (TODAS)'!$A:$A,'Ocorrências 2022 (TODAS)'!BS:BS),XLOOKUP($A152,'[1]Ocorrências 2022 (USADAS TCC Mi'!$A:$A,'[1]Ocorrências 2022 (USADAS TCC Mi'!BS:BS))</f>
        <v>Sim</v>
      </c>
      <c r="BX152" s="8" t="str">
        <f t="array" ref="BX152">IF($D152="erro",XLOOKUP($A152,'Ocorrências 2022 (TODAS)'!$A:$A,'Ocorrências 2022 (TODAS)'!BT:BT),XLOOKUP($A152,'[1]Ocorrências 2022 (USADAS TCC Mi'!$A:$A,'[1]Ocorrências 2022 (USADAS TCC Mi'!BT:BT))</f>
        <v>NI</v>
      </c>
      <c r="BY152" s="8" t="str">
        <f t="array" ref="BY152">IF($D152="erro",XLOOKUP($A152,'Ocorrências 2022 (TODAS)'!$A:$A,'Ocorrências 2022 (TODAS)'!BU:BU),XLOOKUP($A152,'[1]Ocorrências 2022 (USADAS TCC Mi'!$A:$A,'[1]Ocorrências 2022 (USADAS TCC Mi'!BU:BU))</f>
        <v>Consumado</v>
      </c>
      <c r="BZ152" s="8" t="str">
        <f t="array" ref="BZ152">IF($D152="erro",XLOOKUP($A152,'Ocorrências 2022 (TODAS)'!$A:$A,'Ocorrências 2022 (TODAS)'!BV:BV),XLOOKUP($A152,'[1]Ocorrências 2022 (USADAS TCC Mi'!$A:$A,'[1]Ocorrências 2022 (USADAS TCC Mi'!BV:BV))</f>
        <v/>
      </c>
      <c r="CA152" s="8" t="str">
        <f t="array" ref="CA152">IF($D152="erro",XLOOKUP($A152,'Ocorrências 2022 (TODAS)'!$A:$A,'Ocorrências 2022 (TODAS)'!BW:BW),XLOOKUP($A152,'[1]Ocorrências 2022 (USADAS TCC Mi'!$A:$A,'[1]Ocorrências 2022 (USADAS TCC Mi'!BW:BW))</f>
        <v>Não</v>
      </c>
      <c r="CB152" s="8" t="str">
        <f t="array" ref="CB152">IF($D152="erro",XLOOKUP($A152,'Ocorrências 2022 (TODAS)'!$A:$A,'Ocorrências 2022 (TODAS)'!BX:BX),XLOOKUP($A152,'[1]Ocorrências 2022 (USADAS TCC Mi'!$A:$A,'[1]Ocorrências 2022 (USADAS TCC Mi'!BX:BX))</f>
        <v/>
      </c>
      <c r="CC152" s="8" t="str">
        <f t="array" ref="CC152">IF($D152="erro",XLOOKUP($A152,'Ocorrências 2022 (TODAS)'!$A:$A,'Ocorrências 2022 (TODAS)'!BY:BY),XLOOKUP($A152,'[1]Ocorrências 2022 (USADAS TCC Mi'!$A:$A,'[1]Ocorrências 2022 (USADAS TCC Mi'!BY:BY))</f>
        <v>Sim</v>
      </c>
      <c r="CD152" s="8" t="str">
        <f t="array" ref="CD152">IF($D152="erro",XLOOKUP($A152,'Ocorrências 2022 (TODAS)'!$A:$A,'Ocorrências 2022 (TODAS)'!BZ:BZ),XLOOKUP($A152,'[1]Ocorrências 2022 (USADAS TCC Mi'!$A:$A,'[1]Ocorrências 2022 (USADAS TCC Mi'!BZ:BZ))</f>
        <v>Entorpecente</v>
      </c>
      <c r="CE152" s="8" t="str">
        <f t="array" ref="CE152">IF($D152="erro",XLOOKUP($A152,'Ocorrências 2022 (TODAS)'!$A:$A,'Ocorrências 2022 (TODAS)'!CA:CA),XLOOKUP($A152,'[1]Ocorrências 2022 (USADAS TCC Mi'!$A:$A,'[1]Ocorrências 2022 (USADAS TCC Mi'!CA:CA))</f>
        <v/>
      </c>
      <c r="CF152" s="8" t="str">
        <f t="array" ref="CF152">IF($D152="erro",XLOOKUP($A152,'Ocorrências 2022 (TODAS)'!$A:$A,'Ocorrências 2022 (TODAS)'!CB:CB),XLOOKUP($A152,'[1]Ocorrências 2022 (USADAS TCC Mi'!$A:$A,'[1]Ocorrências 2022 (USADAS TCC Mi'!CB:CB))</f>
        <v/>
      </c>
      <c r="CG152" s="8" t="str">
        <f t="array" ref="CG152">IF($D152="erro",XLOOKUP($A152,'Ocorrências 2022 (TODAS)'!$A:$A,'Ocorrências 2022 (TODAS)'!CC:CC),XLOOKUP($A152,'[1]Ocorrências 2022 (USADAS TCC Mi'!$A:$A,'[1]Ocorrências 2022 (USADAS TCC Mi'!CC:CC))</f>
        <v/>
      </c>
      <c r="CH152" s="8" t="str">
        <f t="array" ref="CH152">IF($D152="erro",XLOOKUP($A152,'Ocorrências 2022 (TODAS)'!$A:$A,'Ocorrências 2022 (TODAS)'!CD:CD),XLOOKUP($A152,'[1]Ocorrências 2022 (USADAS TCC Mi'!$A:$A,'[1]Ocorrências 2022 (USADAS TCC Mi'!CD:CD))</f>
        <v>Sim</v>
      </c>
      <c r="CI152" s="8" t="str">
        <f t="array" ref="CI152">IF($D152="erro",XLOOKUP($A152,'Ocorrências 2022 (TODAS)'!$A:$A,'Ocorrências 2022 (TODAS)'!CE:CE),XLOOKUP($A152,'[1]Ocorrências 2022 (USADAS TCC Mi'!$A:$A,'[1]Ocorrências 2022 (USADAS TCC Mi'!CE:CE))</f>
        <v>Sim</v>
      </c>
      <c r="CJ152" s="8" t="str">
        <f t="array" ref="CJ152">IF($D152="erro",XLOOKUP($A152,'Ocorrências 2022 (TODAS)'!$A:$A,'Ocorrências 2022 (TODAS)'!CF:CF),XLOOKUP($A152,'[1]Ocorrências 2022 (USADAS TCC Mi'!$A:$A,'[1]Ocorrências 2022 (USADAS TCC Mi'!CF:CF))</f>
        <v>19258/2022</v>
      </c>
      <c r="CK152" s="8">
        <f t="array" ref="CK152">IF($D152="erro",XLOOKUP($A152,'Ocorrências 2022 (TODAS)'!$A:$A,'Ocorrências 2022 (TODAS)'!CG:CG),XLOOKUP($A152,'[1]Ocorrências 2022 (USADAS TCC Mi'!$A:$A,'[1]Ocorrências 2022 (USADAS TCC Mi'!CG:CG))</f>
        <v>153</v>
      </c>
      <c r="CL152" s="163" t="str">
        <f t="array" ref="CL152">IF($D152="erro",XLOOKUP($A152,'Ocorrências 2022 (TODAS)'!$A:$A,'Ocorrências 2022 (TODAS)'!CH:CH),XLOOKUP($A152,'[1]Ocorrências 2022 (USADAS TCC Mi'!$A:$A,'[1]Ocorrências 2022 (USADAS TCC Mi'!CH:CH))</f>
        <v>57</v>
      </c>
      <c r="CM152" s="8" t="str">
        <f t="array" ref="CM152">IF($D152="erro",XLOOKUP($A152,'Ocorrências 2022 (TODAS)'!$A:$A,'Ocorrências 2022 (TODAS)'!CI:CI),XLOOKUP($A152,'[1]Ocorrências 2022 (USADAS TCC Mi'!$A:$A,'[1]Ocorrências 2022 (USADAS TCC Mi'!CI:CI))</f>
        <v>NA</v>
      </c>
      <c r="CN152" s="8" t="str">
        <f t="array" ref="CN152">IF($D152="erro",XLOOKUP($A152,'Ocorrências 2022 (TODAS)'!$A:$A,'Ocorrências 2022 (TODAS)'!CJ:CJ),XLOOKUP($A152,'[1]Ocorrências 2022 (USADAS TCC Mi'!$A:$A,'[1]Ocorrências 2022 (USADAS TCC Mi'!CJ:CJ))</f>
        <v/>
      </c>
      <c r="CO152" s="8" t="str">
        <f t="array" ref="CO152">IF($D152="erro",XLOOKUP($A152,'Ocorrências 2022 (TODAS)'!$A:$A,'Ocorrências 2022 (TODAS)'!CK:CK),XLOOKUP($A152,'[1]Ocorrências 2022 (USADAS TCC Mi'!$A:$A,'[1]Ocorrências 2022 (USADAS TCC Mi'!CK:CK))</f>
        <v/>
      </c>
      <c r="CP152" s="8" t="str">
        <f t="array" ref="CP152">IF($D152="erro",XLOOKUP($A152,'Ocorrências 2022 (TODAS)'!$A:$A,'Ocorrências 2022 (TODAS)'!CL:CL),XLOOKUP($A152,'[1]Ocorrências 2022 (USADAS TCC Mi'!$A:$A,'[1]Ocorrências 2022 (USADAS TCC Mi'!CL:CL))</f>
        <v>Não</v>
      </c>
      <c r="CQ152" s="8" t="str">
        <f t="array" ref="CQ152">IF($D152="erro",XLOOKUP($A152,'Ocorrências 2022 (TODAS)'!$A:$A,'Ocorrências 2022 (TODAS)'!CM:CM),XLOOKUP($A152,'[1]Ocorrências 2022 (USADAS TCC Mi'!$A:$A,'[1]Ocorrências 2022 (USADAS TCC Mi'!CM:CM))</f>
        <v>Não</v>
      </c>
      <c r="CR152" s="8" t="str">
        <f t="array" ref="CR152">IF($D152="erro",XLOOKUP($A152,'Ocorrências 2022 (TODAS)'!$A:$A,'Ocorrências 2022 (TODAS)'!CN:CN),XLOOKUP($A152,'[1]Ocorrências 2022 (USADAS TCC Mi'!$A:$A,'[1]Ocorrências 2022 (USADAS TCC Mi'!CN:CN))</f>
        <v>Não</v>
      </c>
      <c r="CS152" s="8" t="str">
        <f t="array" ref="CS152">IF($D152="erro",XLOOKUP($A152,'Ocorrências 2022 (TODAS)'!$A:$A,'Ocorrências 2022 (TODAS)'!CO:CO),XLOOKUP($A152,'[1]Ocorrências 2022 (USADAS TCC Mi'!$A:$A,'[1]Ocorrências 2022 (USADAS TCC Mi'!CO:CO))</f>
        <v/>
      </c>
      <c r="CT152" s="8" t="str">
        <f t="array" ref="CT152">IF($D152="erro",XLOOKUP($A152,'Ocorrências 2022 (TODAS)'!$A:$A,'Ocorrências 2022 (TODAS)'!CP:CP),XLOOKUP($A152,'[1]Ocorrências 2022 (USADAS TCC Mi'!$A:$A,'[1]Ocorrências 2022 (USADAS TCC Mi'!CP:CP))</f>
        <v>Não</v>
      </c>
      <c r="CU152" s="8" t="str">
        <f t="array" ref="CU152">IF($D152="erro",XLOOKUP($A152,'Ocorrências 2022 (TODAS)'!$A:$A,'Ocorrências 2022 (TODAS)'!CQ:CQ),XLOOKUP($A152,'[1]Ocorrências 2022 (USADAS TCC Mi'!$A:$A,'[1]Ocorrências 2022 (USADAS TCC Mi'!CQ:CQ))</f>
        <v/>
      </c>
      <c r="CV152" s="8" t="str">
        <f t="array" ref="CV152">IF($D152="erro",XLOOKUP($A152,'Ocorrências 2022 (TODAS)'!$A:$A,'Ocorrências 2022 (TODAS)'!CR:CR),XLOOKUP($A152,'[1]Ocorrências 2022 (USADAS TCC Mi'!$A:$A,'[1]Ocorrências 2022 (USADAS TCC Mi'!CR:CR))</f>
        <v/>
      </c>
      <c r="CW152" s="8" t="str">
        <f t="array" ref="CW152">IF($D152="erro",XLOOKUP($A152,'Ocorrências 2022 (TODAS)'!$A:$A,'Ocorrências 2022 (TODAS)'!CS:CS),XLOOKUP($A152,'[1]Ocorrências 2022 (USADAS TCC Mi'!$A:$A,'[1]Ocorrências 2022 (USADAS TCC Mi'!CS:CS))</f>
        <v>Não</v>
      </c>
      <c r="CX152" s="8" t="str">
        <f t="array" ref="CX152">IF($D152="erro",XLOOKUP($A152,'Ocorrências 2022 (TODAS)'!$A:$A,'Ocorrências 2022 (TODAS)'!CT:CT),XLOOKUP($A152,'[1]Ocorrências 2022 (USADAS TCC Mi'!$A:$A,'[1]Ocorrências 2022 (USADAS TCC Mi'!CT:CT))</f>
        <v/>
      </c>
      <c r="CY152" s="8" t="str">
        <f t="array" ref="CY152">IF($D152="erro",XLOOKUP($A152,'Ocorrências 2022 (TODAS)'!$A:$A,'Ocorrências 2022 (TODAS)'!CU:CU),XLOOKUP($A152,'[1]Ocorrências 2022 (USADAS TCC Mi'!$A:$A,'[1]Ocorrências 2022 (USADAS TCC Mi'!CU:CU))</f>
        <v/>
      </c>
      <c r="CZ152" s="8" t="str">
        <f t="array" ref="CZ152">IF($D152="erro",XLOOKUP($A152,'Ocorrências 2022 (TODAS)'!$A:$A,'Ocorrências 2022 (TODAS)'!CV:CV),XLOOKUP($A152,'[1]Ocorrências 2022 (USADAS TCC Mi'!$A:$A,'[1]Ocorrências 2022 (USADAS TCC Mi'!CV:CV))</f>
        <v/>
      </c>
      <c r="DA152" s="8" t="str">
        <f t="array" ref="DA152">IF($D152="erro",XLOOKUP($A152,'Ocorrências 2022 (TODAS)'!$A:$A,'Ocorrências 2022 (TODAS)'!CW:CW),XLOOKUP($A152,'[1]Ocorrências 2022 (USADAS TCC Mi'!$A:$A,'[1]Ocorrências 2022 (USADAS TCC Mi'!CW:CW))</f>
        <v/>
      </c>
      <c r="DB152" s="8" t="str">
        <f t="array" ref="DB152">IF($D152="erro",XLOOKUP($A152,'Ocorrências 2022 (TODAS)'!$A:$A,'Ocorrências 2022 (TODAS)'!CX:CX),XLOOKUP($A152,'[1]Ocorrências 2022 (USADAS TCC Mi'!$A:$A,'[1]Ocorrências 2022 (USADAS TCC Mi'!CX:CX))</f>
        <v/>
      </c>
      <c r="DC152" s="8" t="str">
        <f t="array" ref="DC152">IF($D152="erro",XLOOKUP($A152,'Ocorrências 2022 (TODAS)'!$A:$A,'Ocorrências 2022 (TODAS)'!CY:CY),XLOOKUP($A152,'[1]Ocorrências 2022 (USADAS TCC Mi'!$A:$A,'[1]Ocorrências 2022 (USADAS TCC Mi'!CY:CY))</f>
        <v/>
      </c>
      <c r="DD152" s="8" t="str">
        <f t="array" ref="DD152">IF($D152="erro",XLOOKUP($A152,'Ocorrências 2022 (TODAS)'!$A:$A,'Ocorrências 2022 (TODAS)'!CZ:CZ),XLOOKUP($A152,'[1]Ocorrências 2022 (USADAS TCC Mi'!$A:$A,'[1]Ocorrências 2022 (USADAS TCC Mi'!CZ:CZ))</f>
        <v/>
      </c>
      <c r="DE152" s="8" t="str">
        <f t="array" ref="DE152">IF($D152="erro",XLOOKUP($A152,'Ocorrências 2022 (TODAS)'!$A:$A,'Ocorrências 2022 (TODAS)'!DA:DA),XLOOKUP($A152,'[1]Ocorrências 2022 (USADAS TCC Mi'!$A:$A,'[1]Ocorrências 2022 (USADAS TCC Mi'!DA:DA))</f>
        <v/>
      </c>
      <c r="DF152" s="8" t="str">
        <f t="array" ref="DF152">IF($D152="erro",XLOOKUP($A152,'Ocorrências 2022 (TODAS)'!$A:$A,'Ocorrências 2022 (TODAS)'!DB:DB),XLOOKUP($A152,'[1]Ocorrências 2022 (USADAS TCC Mi'!$A:$A,'[1]Ocorrências 2022 (USADAS TCC Mi'!DB:DB))</f>
        <v/>
      </c>
      <c r="DG152" s="8" t="str">
        <f t="array" ref="DG152">IF($D152="erro",XLOOKUP($A152,'Ocorrências 2022 (TODAS)'!$A:$A,'Ocorrências 2022 (TODAS)'!DC:DC),XLOOKUP($A152,'[1]Ocorrências 2022 (USADAS TCC Mi'!$A:$A,'[1]Ocorrências 2022 (USADAS TCC Mi'!DC:DC))</f>
        <v>#REF!</v>
      </c>
    </row>
    <row r="153" ht="15.75" customHeight="1">
      <c r="A153" s="101">
        <v>2294.0</v>
      </c>
      <c r="B153" s="101">
        <v>2294.0</v>
      </c>
      <c r="D153" s="8" t="str">
        <f t="shared" si="1"/>
        <v>Ok</v>
      </c>
      <c r="F153" s="8" t="str">
        <f t="array" ref="F153">IF($D153="erro",XLOOKUP($A153,'Ocorrências 2022 (TODAS)'!$A:$A,'Ocorrências 2022 (TODAS)'!B:B),XLOOKUP($A153,'[1]Ocorrências 2022 (USADAS TCC Mi'!$A:$A,'[1]Ocorrências 2022 (USADAS TCC Mi'!B:B))</f>
        <v>#REF!</v>
      </c>
      <c r="G153" s="8" t="str">
        <f t="array" ref="G153">IF($D153="erro",XLOOKUP($A153,'Ocorrências 2022 (TODAS)'!$A:$A,'Ocorrências 2022 (TODAS)'!C:C),XLOOKUP($A153,'[1]Ocorrências 2022 (USADAS TCC Mi'!$A:$A,'[1]Ocorrências 2022 (USADAS TCC Mi'!C:C))</f>
        <v>#REF!</v>
      </c>
      <c r="H153" s="8" t="str">
        <f t="array" ref="H153">IF($D153="erro",XLOOKUP($A153,'Ocorrências 2022 (TODAS)'!$A:$A,'Ocorrências 2022 (TODAS)'!D:D),XLOOKUP($A153,'[1]Ocorrências 2022 (USADAS TCC Mi'!$A:$A,'[1]Ocorrências 2022 (USADAS TCC Mi'!D:D))</f>
        <v>#REF!</v>
      </c>
      <c r="I153" s="8" t="str">
        <f t="array" ref="I153">IF($D153="erro",XLOOKUP($A153,'Ocorrências 2022 (TODAS)'!$A:$A,'Ocorrências 2022 (TODAS)'!E:E),XLOOKUP($A153,'[1]Ocorrências 2022 (USADAS TCC Mi'!$A:$A,'[1]Ocorrências 2022 (USADAS TCC Mi'!E:E))</f>
        <v>#REF!</v>
      </c>
      <c r="J153" s="8" t="str">
        <f t="array" ref="J153">IF($D153="erro",XLOOKUP($A153,'Ocorrências 2022 (TODAS)'!$A:$A,'Ocorrências 2022 (TODAS)'!F:F),XLOOKUP($A153,'[1]Ocorrências 2022 (USADAS TCC Mi'!$A:$A,'[1]Ocorrências 2022 (USADAS TCC Mi'!F:F))</f>
        <v>#REF!</v>
      </c>
      <c r="K153" s="8" t="str">
        <f t="array" ref="K153">IF($D153="erro",XLOOKUP($A153,'Ocorrências 2022 (TODAS)'!$A:$A,'Ocorrências 2022 (TODAS)'!G:G),XLOOKUP($A153,'[1]Ocorrências 2022 (USADAS TCC Mi'!$A:$A,'[1]Ocorrências 2022 (USADAS TCC Mi'!G:G))</f>
        <v>#REF!</v>
      </c>
      <c r="L153" s="8" t="str">
        <f t="array" ref="L153">IF($D153="erro",XLOOKUP($A153,'Ocorrências 2022 (TODAS)'!$A:$A,'Ocorrências 2022 (TODAS)'!H:H),XLOOKUP($A153,'[1]Ocorrências 2022 (USADAS TCC Mi'!$A:$A,'[1]Ocorrências 2022 (USADAS TCC Mi'!H:H))</f>
        <v>#REF!</v>
      </c>
      <c r="M153" s="8" t="str">
        <f t="array" ref="M153">IF($D153="erro",XLOOKUP($A153,'Ocorrências 2022 (TODAS)'!$A:$A,'Ocorrências 2022 (TODAS)'!I:I),XLOOKUP($A153,'[1]Ocorrências 2022 (USADAS TCC Mi'!$A:$A,'[1]Ocorrências 2022 (USADAS TCC Mi'!I:I))</f>
        <v>#REF!</v>
      </c>
      <c r="N153" s="8" t="str">
        <f t="array" ref="N153">IF($D153="erro",XLOOKUP($A153,'Ocorrências 2022 (TODAS)'!$A:$A,'Ocorrências 2022 (TODAS)'!J:J),XLOOKUP($A153,'[1]Ocorrências 2022 (USADAS TCC Mi'!$A:$A,'[1]Ocorrências 2022 (USADAS TCC Mi'!J:J))</f>
        <v>#REF!</v>
      </c>
      <c r="O153" s="8" t="str">
        <f t="array" ref="O153">IF($D153="erro",XLOOKUP($A153,'Ocorrências 2022 (TODAS)'!$A:$A,'Ocorrências 2022 (TODAS)'!K:K),XLOOKUP($A153,'[1]Ocorrências 2022 (USADAS TCC Mi'!$A:$A,'[1]Ocorrências 2022 (USADAS TCC Mi'!K:K))</f>
        <v>#REF!</v>
      </c>
      <c r="P153" s="8" t="str">
        <f t="array" ref="P153">IF($D153="erro",XLOOKUP($A153,'Ocorrências 2022 (TODAS)'!$A:$A,'Ocorrências 2022 (TODAS)'!L:L),XLOOKUP($A153,'[1]Ocorrências 2022 (USADAS TCC Mi'!$A:$A,'[1]Ocorrências 2022 (USADAS TCC Mi'!L:L))</f>
        <v>#REF!</v>
      </c>
      <c r="Q153" s="8" t="str">
        <f t="array" ref="Q153">IF($D153="erro",XLOOKUP($A153,'Ocorrências 2022 (TODAS)'!$A:$A,'Ocorrências 2022 (TODAS)'!M:M),XLOOKUP($A153,'[1]Ocorrências 2022 (USADAS TCC Mi'!$A:$A,'[1]Ocorrências 2022 (USADAS TCC Mi'!M:M))</f>
        <v>#REF!</v>
      </c>
      <c r="R153" s="8" t="str">
        <f t="array" ref="R153">IF($D153="erro",XLOOKUP($A153,'Ocorrências 2022 (TODAS)'!$A:$A,'Ocorrências 2022 (TODAS)'!N:N),XLOOKUP($A153,'[1]Ocorrências 2022 (USADAS TCC Mi'!$A:$A,'[1]Ocorrências 2022 (USADAS TCC Mi'!N:N))</f>
        <v>#REF!</v>
      </c>
      <c r="S153" s="8" t="str">
        <f t="array" ref="S153">IF($D153="erro",XLOOKUP($A153,'Ocorrências 2022 (TODAS)'!$A:$A,'Ocorrências 2022 (TODAS)'!O:O),XLOOKUP($A153,'[1]Ocorrências 2022 (USADAS TCC Mi'!$A:$A,'[1]Ocorrências 2022 (USADAS TCC Mi'!O:O))</f>
        <v>#REF!</v>
      </c>
      <c r="T153" s="8" t="str">
        <f t="array" ref="T153">IF($D153="erro",XLOOKUP($A153,'Ocorrências 2022 (TODAS)'!$A:$A,'Ocorrências 2022 (TODAS)'!P:P),XLOOKUP($A153,'[1]Ocorrências 2022 (USADAS TCC Mi'!$A:$A,'[1]Ocorrências 2022 (USADAS TCC Mi'!P:P))</f>
        <v>#REF!</v>
      </c>
      <c r="U153" s="8" t="str">
        <f t="array" ref="U153">IF($D153="erro",XLOOKUP($A153,'Ocorrências 2022 (TODAS)'!$A:$A,'Ocorrências 2022 (TODAS)'!Q:Q),XLOOKUP($A153,'[1]Ocorrências 2022 (USADAS TCC Mi'!$A:$A,'[1]Ocorrências 2022 (USADAS TCC Mi'!Q:Q))</f>
        <v>#REF!</v>
      </c>
      <c r="V153" s="8" t="str">
        <f t="array" ref="V153">IF($D153="erro",XLOOKUP($A153,'Ocorrências 2022 (TODAS)'!$A:$A,'Ocorrências 2022 (TODAS)'!R:R),XLOOKUP($A153,'[1]Ocorrências 2022 (USADAS TCC Mi'!$A:$A,'[1]Ocorrências 2022 (USADAS TCC Mi'!R:R))</f>
        <v>#REF!</v>
      </c>
      <c r="W153" s="8" t="str">
        <f t="array" ref="W153">IF($D153="erro",XLOOKUP($A153,'Ocorrências 2022 (TODAS)'!$A:$A,'Ocorrências 2022 (TODAS)'!S:S),XLOOKUP($A153,'[1]Ocorrências 2022 (USADAS TCC Mi'!$A:$A,'[1]Ocorrências 2022 (USADAS TCC Mi'!S:S))</f>
        <v>#REF!</v>
      </c>
      <c r="X153" s="8" t="str">
        <f t="array" ref="X153">IF($D153="erro",XLOOKUP($A153,'Ocorrências 2022 (TODAS)'!$A:$A,'Ocorrências 2022 (TODAS)'!T:T),XLOOKUP($A153,'[1]Ocorrências 2022 (USADAS TCC Mi'!$A:$A,'[1]Ocorrências 2022 (USADAS TCC Mi'!T:T))</f>
        <v>#REF!</v>
      </c>
      <c r="Y153" s="8" t="str">
        <f t="array" ref="Y153">IF($D153="erro",XLOOKUP($A153,'Ocorrências 2022 (TODAS)'!$A:$A,'Ocorrências 2022 (TODAS)'!U:U),XLOOKUP($A153,'[1]Ocorrências 2022 (USADAS TCC Mi'!$A:$A,'[1]Ocorrências 2022 (USADAS TCC Mi'!U:U))</f>
        <v>#REF!</v>
      </c>
      <c r="Z153" s="162" t="str">
        <f t="array" ref="Z153">IF($D153="erro",XLOOKUP($A153,'Ocorrências 2022 (TODAS)'!$A:$A,'Ocorrências 2022 (TODAS)'!V:V),XLOOKUP($A153,'[1]Ocorrências 2022 (USADAS TCC Mi'!$A:$A,'[1]Ocorrências 2022 (USADAS TCC Mi'!V:V))</f>
        <v>#REF!</v>
      </c>
      <c r="AA153" s="162" t="str">
        <f t="array" ref="AA153">IF($D153="erro",XLOOKUP($A153,'Ocorrências 2022 (TODAS)'!$A:$A,'Ocorrências 2022 (TODAS)'!W:W),XLOOKUP($A153,'[1]Ocorrências 2022 (USADAS TCC Mi'!$A:$A,'[1]Ocorrências 2022 (USADAS TCC Mi'!W:W))</f>
        <v>#REF!</v>
      </c>
      <c r="AB153" s="8" t="str">
        <f t="array" ref="AB153">IF($D153="erro",XLOOKUP($A153,'Ocorrências 2022 (TODAS)'!$A:$A,'Ocorrências 2022 (TODAS)'!X:X),XLOOKUP($A153,'[1]Ocorrências 2022 (USADAS TCC Mi'!$A:$A,'[1]Ocorrências 2022 (USADAS TCC Mi'!X:X))</f>
        <v>#REF!</v>
      </c>
      <c r="AC153" s="8" t="str">
        <f t="array" ref="AC153">IF($D153="erro",XLOOKUP($A153,'Ocorrências 2022 (TODAS)'!$A:$A,'Ocorrências 2022 (TODAS)'!Y:Y),XLOOKUP($A153,'[1]Ocorrências 2022 (USADAS TCC Mi'!$A:$A,'[1]Ocorrências 2022 (USADAS TCC Mi'!Y:Y))</f>
        <v>#REF!</v>
      </c>
      <c r="AD153" s="8" t="str">
        <f t="array" ref="AD153">IF($D153="erro",XLOOKUP($A153,'Ocorrências 2022 (TODAS)'!$A:$A,'Ocorrências 2022 (TODAS)'!Z:Z),XLOOKUP($A153,'[1]Ocorrências 2022 (USADAS TCC Mi'!$A:$A,'[1]Ocorrências 2022 (USADAS TCC Mi'!Z:Z))</f>
        <v>#REF!</v>
      </c>
      <c r="AE153" s="8" t="str">
        <f t="array" ref="AE153">IF($D153="erro",XLOOKUP($A153,'Ocorrências 2022 (TODAS)'!$A:$A,'Ocorrências 2022 (TODAS)'!AA:AA),XLOOKUP($A153,'[1]Ocorrências 2022 (USADAS TCC Mi'!$A:$A,'[1]Ocorrências 2022 (USADAS TCC Mi'!AA:AA))</f>
        <v>#REF!</v>
      </c>
      <c r="AF153" s="8" t="str">
        <f t="array" ref="AF153">IF($D153="erro",XLOOKUP($A153,'Ocorrências 2022 (TODAS)'!$A:$A,'Ocorrências 2022 (TODAS)'!AB:AB),XLOOKUP($A153,'[1]Ocorrências 2022 (USADAS TCC Mi'!$A:$A,'[1]Ocorrências 2022 (USADAS TCC Mi'!AB:AB))</f>
        <v>#REF!</v>
      </c>
      <c r="AG153" s="8" t="str">
        <f t="array" ref="AG153">IF($D153="erro",XLOOKUP($A153,'Ocorrências 2022 (TODAS)'!$A:$A,'Ocorrências 2022 (TODAS)'!AC:AC),XLOOKUP($A153,'[1]Ocorrências 2022 (USADAS TCC Mi'!$A:$A,'[1]Ocorrências 2022 (USADAS TCC Mi'!AC:AC))</f>
        <v>#REF!</v>
      </c>
      <c r="AH153" s="8" t="str">
        <f t="array" ref="AH153">IF($D153="erro",XLOOKUP($A153,'Ocorrências 2022 (TODAS)'!$A:$A,'Ocorrências 2022 (TODAS)'!AD:AD),XLOOKUP($A153,'[1]Ocorrências 2022 (USADAS TCC Mi'!$A:$A,'[1]Ocorrências 2022 (USADAS TCC Mi'!AD:AD))</f>
        <v>#REF!</v>
      </c>
      <c r="AI153" s="8" t="str">
        <f t="array" ref="AI153">IF($D153="erro",XLOOKUP($A153,'Ocorrências 2022 (TODAS)'!$A:$A,'Ocorrências 2022 (TODAS)'!AE:AE),XLOOKUP($A153,'[1]Ocorrências 2022 (USADAS TCC Mi'!$A:$A,'[1]Ocorrências 2022 (USADAS TCC Mi'!AE:AE))</f>
        <v>#REF!</v>
      </c>
      <c r="AJ153" s="8" t="str">
        <f t="array" ref="AJ153">IF($D153="erro",XLOOKUP($A153,'Ocorrências 2022 (TODAS)'!$A:$A,'Ocorrências 2022 (TODAS)'!AF:AF),XLOOKUP($A153,'[1]Ocorrências 2022 (USADAS TCC Mi'!$A:$A,'[1]Ocorrências 2022 (USADAS TCC Mi'!AF:AF))</f>
        <v>#REF!</v>
      </c>
      <c r="AK153" s="8" t="str">
        <f t="array" ref="AK153">IF($D153="erro",XLOOKUP($A153,'Ocorrências 2022 (TODAS)'!$A:$A,'Ocorrências 2022 (TODAS)'!AG:AG),XLOOKUP($A153,'[1]Ocorrências 2022 (USADAS TCC Mi'!$A:$A,'[1]Ocorrências 2022 (USADAS TCC Mi'!AG:AG))</f>
        <v>#REF!</v>
      </c>
      <c r="AL153" s="8" t="str">
        <f t="array" ref="AL153">IF($D153="erro",XLOOKUP($A153,'Ocorrências 2022 (TODAS)'!$A:$A,'Ocorrências 2022 (TODAS)'!AH:AH),XLOOKUP($A153,'[1]Ocorrências 2022 (USADAS TCC Mi'!$A:$A,'[1]Ocorrências 2022 (USADAS TCC Mi'!AH:AH))</f>
        <v>#REF!</v>
      </c>
      <c r="AM153" s="8" t="str">
        <f t="array" ref="AM153">IF($D153="erro",XLOOKUP($A153,'Ocorrências 2022 (TODAS)'!$A:$A,'Ocorrências 2022 (TODAS)'!AI:AI),XLOOKUP($A153,'[1]Ocorrências 2022 (USADAS TCC Mi'!$A:$A,'[1]Ocorrências 2022 (USADAS TCC Mi'!AI:AI))</f>
        <v>#REF!</v>
      </c>
      <c r="AN153" s="8" t="str">
        <f t="array" ref="AN153">IF($D153="erro",XLOOKUP($A153,'Ocorrências 2022 (TODAS)'!$A:$A,'Ocorrências 2022 (TODAS)'!AJ:AJ),XLOOKUP($A153,'[1]Ocorrências 2022 (USADAS TCC Mi'!$A:$A,'[1]Ocorrências 2022 (USADAS TCC Mi'!AJ:AJ))</f>
        <v>#REF!</v>
      </c>
      <c r="AO153" s="8" t="str">
        <f t="array" ref="AO153">IF($D153="erro",XLOOKUP($A153,'Ocorrências 2022 (TODAS)'!$A:$A,'Ocorrências 2022 (TODAS)'!AK:AK),XLOOKUP($A153,'[1]Ocorrências 2022 (USADAS TCC Mi'!$A:$A,'[1]Ocorrências 2022 (USADAS TCC Mi'!AK:AK))</f>
        <v>#REF!</v>
      </c>
      <c r="AP153" s="8" t="str">
        <f t="array" ref="AP153">IF($D153="erro",XLOOKUP($A153,'Ocorrências 2022 (TODAS)'!$A:$A,'Ocorrências 2022 (TODAS)'!AL:AL),XLOOKUP($A153,'[1]Ocorrências 2022 (USADAS TCC Mi'!$A:$A,'[1]Ocorrências 2022 (USADAS TCC Mi'!AL:AL))</f>
        <v>#REF!</v>
      </c>
      <c r="AQ153" s="8" t="str">
        <f t="array" ref="AQ153">IF($D153="erro",XLOOKUP($A153,'Ocorrências 2022 (TODAS)'!$A:$A,'Ocorrências 2022 (TODAS)'!AM:AM),XLOOKUP($A153,'[1]Ocorrências 2022 (USADAS TCC Mi'!$A:$A,'[1]Ocorrências 2022 (USADAS TCC Mi'!AM:AM))</f>
        <v>#REF!</v>
      </c>
      <c r="AR153" s="8" t="str">
        <f t="array" ref="AR153">IF($D153="erro",XLOOKUP($A153,'Ocorrências 2022 (TODAS)'!$A:$A,'Ocorrências 2022 (TODAS)'!AN:AN),XLOOKUP($A153,'[1]Ocorrências 2022 (USADAS TCC Mi'!$A:$A,'[1]Ocorrências 2022 (USADAS TCC Mi'!AN:AN))</f>
        <v>#REF!</v>
      </c>
      <c r="AS153" s="8" t="str">
        <f t="array" ref="AS153">IF($D153="erro",XLOOKUP($A153,'Ocorrências 2022 (TODAS)'!$A:$A,'Ocorrências 2022 (TODAS)'!AO:AO),XLOOKUP($A153,'[1]Ocorrências 2022 (USADAS TCC Mi'!$A:$A,'[1]Ocorrências 2022 (USADAS TCC Mi'!AO:AO))</f>
        <v>#REF!</v>
      </c>
      <c r="AT153" s="8" t="str">
        <f t="array" ref="AT153">IF($D153="erro",XLOOKUP($A153,'Ocorrências 2022 (TODAS)'!$A:$A,'Ocorrências 2022 (TODAS)'!AP:AP),XLOOKUP($A153,'[1]Ocorrências 2022 (USADAS TCC Mi'!$A:$A,'[1]Ocorrências 2022 (USADAS TCC Mi'!AP:AP))</f>
        <v>#REF!</v>
      </c>
      <c r="AU153" s="8" t="str">
        <f t="array" ref="AU153">IF($D153="erro",XLOOKUP($A153,'Ocorrências 2022 (TODAS)'!$A:$A,'Ocorrências 2022 (TODAS)'!AQ:AQ),XLOOKUP($A153,'[1]Ocorrências 2022 (USADAS TCC Mi'!$A:$A,'[1]Ocorrências 2022 (USADAS TCC Mi'!AQ:AQ))</f>
        <v>#REF!</v>
      </c>
      <c r="AV153" s="8" t="str">
        <f t="array" ref="AV153">IF($D153="erro",XLOOKUP($A153,'Ocorrências 2022 (TODAS)'!$A:$A,'Ocorrências 2022 (TODAS)'!AR:AR),XLOOKUP($A153,'[1]Ocorrências 2022 (USADAS TCC Mi'!$A:$A,'[1]Ocorrências 2022 (USADAS TCC Mi'!AR:AR))</f>
        <v>#REF!</v>
      </c>
      <c r="AW153" s="8" t="str">
        <f t="array" ref="AW153">IF($D153="erro",XLOOKUP($A153,'Ocorrências 2022 (TODAS)'!$A:$A,'Ocorrências 2022 (TODAS)'!AS:AS),XLOOKUP($A153,'[1]Ocorrências 2022 (USADAS TCC Mi'!$A:$A,'[1]Ocorrências 2022 (USADAS TCC Mi'!AS:AS))</f>
        <v>#REF!</v>
      </c>
      <c r="AX153" s="8" t="str">
        <f t="array" ref="AX153">IF($D153="erro",XLOOKUP($A153,'Ocorrências 2022 (TODAS)'!$A:$A,'Ocorrências 2022 (TODAS)'!AT:AT),XLOOKUP($A153,'[1]Ocorrências 2022 (USADAS TCC Mi'!$A:$A,'[1]Ocorrências 2022 (USADAS TCC Mi'!AT:AT))</f>
        <v>#REF!</v>
      </c>
      <c r="AY153" s="8" t="str">
        <f t="array" ref="AY153">IF($D153="erro",XLOOKUP($A153,'Ocorrências 2022 (TODAS)'!$A:$A,'Ocorrências 2022 (TODAS)'!AU:AU),XLOOKUP($A153,'[1]Ocorrências 2022 (USADAS TCC Mi'!$A:$A,'[1]Ocorrências 2022 (USADAS TCC Mi'!AU:AU))</f>
        <v>#REF!</v>
      </c>
      <c r="AZ153" s="8" t="str">
        <f t="array" ref="AZ153">IF($D153="erro",XLOOKUP($A153,'Ocorrências 2022 (TODAS)'!$A:$A,'Ocorrências 2022 (TODAS)'!AV:AV),XLOOKUP($A153,'[1]Ocorrências 2022 (USADAS TCC Mi'!$A:$A,'[1]Ocorrências 2022 (USADAS TCC Mi'!AV:AV))</f>
        <v>#REF!</v>
      </c>
      <c r="BA153" s="8" t="str">
        <f t="array" ref="BA153">IF($D153="erro",XLOOKUP($A153,'Ocorrências 2022 (TODAS)'!$A:$A,'Ocorrências 2022 (TODAS)'!AW:AW),XLOOKUP($A153,'[1]Ocorrências 2022 (USADAS TCC Mi'!$A:$A,'[1]Ocorrências 2022 (USADAS TCC Mi'!AW:AW))</f>
        <v>#REF!</v>
      </c>
      <c r="BB153" s="8" t="str">
        <f t="array" ref="BB153">IF($D153="erro",XLOOKUP($A153,'Ocorrências 2022 (TODAS)'!$A:$A,'Ocorrências 2022 (TODAS)'!AX:AX),XLOOKUP($A153,'[1]Ocorrências 2022 (USADAS TCC Mi'!$A:$A,'[1]Ocorrências 2022 (USADAS TCC Mi'!AX:AX))</f>
        <v>#REF!</v>
      </c>
      <c r="BC153" s="8" t="str">
        <f t="array" ref="BC153">IF($D153="erro",XLOOKUP($A153,'Ocorrências 2022 (TODAS)'!$A:$A,'Ocorrências 2022 (TODAS)'!AY:AY),XLOOKUP($A153,'[1]Ocorrências 2022 (USADAS TCC Mi'!$A:$A,'[1]Ocorrências 2022 (USADAS TCC Mi'!AY:AY))</f>
        <v>#REF!</v>
      </c>
      <c r="BD153" s="8" t="str">
        <f t="array" ref="BD153">IF($D153="erro",XLOOKUP($A153,'Ocorrências 2022 (TODAS)'!$A:$A,'Ocorrências 2022 (TODAS)'!AZ:AZ),XLOOKUP($A153,'[1]Ocorrências 2022 (USADAS TCC Mi'!$A:$A,'[1]Ocorrências 2022 (USADAS TCC Mi'!AZ:AZ))</f>
        <v>#REF!</v>
      </c>
      <c r="BE153" s="8" t="str">
        <f t="array" ref="BE153">IF($D153="erro",XLOOKUP($A153,'Ocorrências 2022 (TODAS)'!$A:$A,'Ocorrências 2022 (TODAS)'!BA:BA),XLOOKUP($A153,'[1]Ocorrências 2022 (USADAS TCC Mi'!$A:$A,'[1]Ocorrências 2022 (USADAS TCC Mi'!BA:BA))</f>
        <v>#REF!</v>
      </c>
      <c r="BF153" s="8" t="str">
        <f t="array" ref="BF153">IF($D153="erro",XLOOKUP($A153,'Ocorrências 2022 (TODAS)'!$A:$A,'Ocorrências 2022 (TODAS)'!BB:BB),XLOOKUP($A153,'[1]Ocorrências 2022 (USADAS TCC Mi'!$A:$A,'[1]Ocorrências 2022 (USADAS TCC Mi'!BB:BB))</f>
        <v>#REF!</v>
      </c>
      <c r="BG153" s="8" t="str">
        <f t="array" ref="BG153">IF($D153="erro",XLOOKUP($A153,'Ocorrências 2022 (TODAS)'!$A:$A,'Ocorrências 2022 (TODAS)'!BC:BC),XLOOKUP($A153,'[1]Ocorrências 2022 (USADAS TCC Mi'!$A:$A,'[1]Ocorrências 2022 (USADAS TCC Mi'!BC:BC))</f>
        <v>#REF!</v>
      </c>
      <c r="BH153" s="8" t="str">
        <f t="array" ref="BH153">IF($D153="erro",XLOOKUP($A153,'Ocorrências 2022 (TODAS)'!$A:$A,'Ocorrências 2022 (TODAS)'!BD:BD),XLOOKUP($A153,'[1]Ocorrências 2022 (USADAS TCC Mi'!$A:$A,'[1]Ocorrências 2022 (USADAS TCC Mi'!BD:BD))</f>
        <v>#REF!</v>
      </c>
      <c r="BI153" s="8" t="str">
        <f t="array" ref="BI153">IF($D153="erro",XLOOKUP($A153,'Ocorrências 2022 (TODAS)'!$A:$A,'Ocorrências 2022 (TODAS)'!BE:BE),XLOOKUP($A153,'[1]Ocorrências 2022 (USADAS TCC Mi'!$A:$A,'[1]Ocorrências 2022 (USADAS TCC Mi'!BE:BE))</f>
        <v>#REF!</v>
      </c>
      <c r="BJ153" s="8" t="str">
        <f t="array" ref="BJ153">IF($D153="erro",XLOOKUP($A153,'Ocorrências 2022 (TODAS)'!$A:$A,'Ocorrências 2022 (TODAS)'!BF:BF),XLOOKUP($A153,'[1]Ocorrências 2022 (USADAS TCC Mi'!$A:$A,'[1]Ocorrências 2022 (USADAS TCC Mi'!BF:BF))</f>
        <v>#REF!</v>
      </c>
      <c r="BK153" s="8" t="str">
        <f t="array" ref="BK153">IF($D153="erro",XLOOKUP($A153,'Ocorrências 2022 (TODAS)'!$A:$A,'Ocorrências 2022 (TODAS)'!BG:BG),XLOOKUP($A153,'[1]Ocorrências 2022 (USADAS TCC Mi'!$A:$A,'[1]Ocorrências 2022 (USADAS TCC Mi'!BG:BG))</f>
        <v>#REF!</v>
      </c>
      <c r="BL153" s="8" t="str">
        <f t="array" ref="BL153">IF($D153="erro",XLOOKUP($A153,'Ocorrências 2022 (TODAS)'!$A:$A,'Ocorrências 2022 (TODAS)'!BH:BH),XLOOKUP($A153,'[1]Ocorrências 2022 (USADAS TCC Mi'!$A:$A,'[1]Ocorrências 2022 (USADAS TCC Mi'!BH:BH))</f>
        <v>#REF!</v>
      </c>
      <c r="BM153" s="8" t="str">
        <f t="array" ref="BM153">IF($D153="erro",XLOOKUP($A153,'Ocorrências 2022 (TODAS)'!$A:$A,'Ocorrências 2022 (TODAS)'!BI:BI),XLOOKUP($A153,'[1]Ocorrências 2022 (USADAS TCC Mi'!$A:$A,'[1]Ocorrências 2022 (USADAS TCC Mi'!BI:BI))</f>
        <v>#REF!</v>
      </c>
      <c r="BN153" s="8" t="str">
        <f t="array" ref="BN153">IF($D153="erro",XLOOKUP($A153,'Ocorrências 2022 (TODAS)'!$A:$A,'Ocorrências 2022 (TODAS)'!BJ:BJ),XLOOKUP($A153,'[1]Ocorrências 2022 (USADAS TCC Mi'!$A:$A,'[1]Ocorrências 2022 (USADAS TCC Mi'!BJ:BJ))</f>
        <v>#REF!</v>
      </c>
      <c r="BO153" s="8" t="str">
        <f t="array" ref="BO153">IF($D153="erro",XLOOKUP($A153,'Ocorrências 2022 (TODAS)'!$A:$A,'Ocorrências 2022 (TODAS)'!BK:BK),XLOOKUP($A153,'[1]Ocorrências 2022 (USADAS TCC Mi'!$A:$A,'[1]Ocorrências 2022 (USADAS TCC Mi'!BK:BK))</f>
        <v>#REF!</v>
      </c>
      <c r="BP153" s="8" t="str">
        <f t="array" ref="BP153">IF($D153="erro",XLOOKUP($A153,'Ocorrências 2022 (TODAS)'!$A:$A,'Ocorrências 2022 (TODAS)'!BL:BL),XLOOKUP($A153,'[1]Ocorrências 2022 (USADAS TCC Mi'!$A:$A,'[1]Ocorrências 2022 (USADAS TCC Mi'!BL:BL))</f>
        <v>#REF!</v>
      </c>
      <c r="BQ153" s="8" t="str">
        <f t="array" ref="BQ153">IF($D153="erro",XLOOKUP($A153,'Ocorrências 2022 (TODAS)'!$A:$A,'Ocorrências 2022 (TODAS)'!BM:BM),XLOOKUP($A153,'[1]Ocorrências 2022 (USADAS TCC Mi'!$A:$A,'[1]Ocorrências 2022 (USADAS TCC Mi'!BM:BM))</f>
        <v>#REF!</v>
      </c>
      <c r="BR153" s="8" t="str">
        <f t="array" ref="BR153">IF($D153="erro",XLOOKUP($A153,'Ocorrências 2022 (TODAS)'!$A:$A,'Ocorrências 2022 (TODAS)'!BN:BN),XLOOKUP($A153,'[1]Ocorrências 2022 (USADAS TCC Mi'!$A:$A,'[1]Ocorrências 2022 (USADAS TCC Mi'!BN:BN))</f>
        <v>#REF!</v>
      </c>
      <c r="BS153" s="8" t="str">
        <f t="array" ref="BS153">IF($D153="erro",XLOOKUP($A153,'Ocorrências 2022 (TODAS)'!$A:$A,'Ocorrências 2022 (TODAS)'!BO:BO),XLOOKUP($A153,'[1]Ocorrências 2022 (USADAS TCC Mi'!$A:$A,'[1]Ocorrências 2022 (USADAS TCC Mi'!BO:BO))</f>
        <v>#REF!</v>
      </c>
      <c r="BT153" s="8" t="str">
        <f t="array" ref="BT153">IF($D153="erro",XLOOKUP($A153,'Ocorrências 2022 (TODAS)'!$A:$A,'Ocorrências 2022 (TODAS)'!BP:BP),XLOOKUP($A153,'[1]Ocorrências 2022 (USADAS TCC Mi'!$A:$A,'[1]Ocorrências 2022 (USADAS TCC Mi'!BP:BP))</f>
        <v>#REF!</v>
      </c>
      <c r="BU153" s="8" t="str">
        <f t="array" ref="BU153">IF($D153="erro",XLOOKUP($A153,'Ocorrências 2022 (TODAS)'!$A:$A,'Ocorrências 2022 (TODAS)'!BQ:BQ),XLOOKUP($A153,'[1]Ocorrências 2022 (USADAS TCC Mi'!$A:$A,'[1]Ocorrências 2022 (USADAS TCC Mi'!BQ:BQ))</f>
        <v>#REF!</v>
      </c>
      <c r="BV153" s="8" t="str">
        <f t="array" ref="BV153">IF($D153="erro",XLOOKUP($A153,'Ocorrências 2022 (TODAS)'!$A:$A,'Ocorrências 2022 (TODAS)'!BR:BR),XLOOKUP($A153,'[1]Ocorrências 2022 (USADAS TCC Mi'!$A:$A,'[1]Ocorrências 2022 (USADAS TCC Mi'!BR:BR))</f>
        <v>#REF!</v>
      </c>
      <c r="BW153" s="8" t="str">
        <f t="array" ref="BW153">IF($D153="erro",XLOOKUP($A153,'Ocorrências 2022 (TODAS)'!$A:$A,'Ocorrências 2022 (TODAS)'!BS:BS),XLOOKUP($A153,'[1]Ocorrências 2022 (USADAS TCC Mi'!$A:$A,'[1]Ocorrências 2022 (USADAS TCC Mi'!BS:BS))</f>
        <v>#REF!</v>
      </c>
      <c r="BX153" s="8" t="str">
        <f t="array" ref="BX153">IF($D153="erro",XLOOKUP($A153,'Ocorrências 2022 (TODAS)'!$A:$A,'Ocorrências 2022 (TODAS)'!BT:BT),XLOOKUP($A153,'[1]Ocorrências 2022 (USADAS TCC Mi'!$A:$A,'[1]Ocorrências 2022 (USADAS TCC Mi'!BT:BT))</f>
        <v>#REF!</v>
      </c>
      <c r="BY153" s="8" t="str">
        <f t="array" ref="BY153">IF($D153="erro",XLOOKUP($A153,'Ocorrências 2022 (TODAS)'!$A:$A,'Ocorrências 2022 (TODAS)'!BU:BU),XLOOKUP($A153,'[1]Ocorrências 2022 (USADAS TCC Mi'!$A:$A,'[1]Ocorrências 2022 (USADAS TCC Mi'!BU:BU))</f>
        <v>#REF!</v>
      </c>
      <c r="BZ153" s="8" t="str">
        <f t="array" ref="BZ153">IF($D153="erro",XLOOKUP($A153,'Ocorrências 2022 (TODAS)'!$A:$A,'Ocorrências 2022 (TODAS)'!BV:BV),XLOOKUP($A153,'[1]Ocorrências 2022 (USADAS TCC Mi'!$A:$A,'[1]Ocorrências 2022 (USADAS TCC Mi'!BV:BV))</f>
        <v>#REF!</v>
      </c>
      <c r="CA153" s="8" t="str">
        <f t="array" ref="CA153">IF($D153="erro",XLOOKUP($A153,'Ocorrências 2022 (TODAS)'!$A:$A,'Ocorrências 2022 (TODAS)'!BW:BW),XLOOKUP($A153,'[1]Ocorrências 2022 (USADAS TCC Mi'!$A:$A,'[1]Ocorrências 2022 (USADAS TCC Mi'!BW:BW))</f>
        <v>#REF!</v>
      </c>
      <c r="CB153" s="8" t="str">
        <f t="array" ref="CB153">IF($D153="erro",XLOOKUP($A153,'Ocorrências 2022 (TODAS)'!$A:$A,'Ocorrências 2022 (TODAS)'!BX:BX),XLOOKUP($A153,'[1]Ocorrências 2022 (USADAS TCC Mi'!$A:$A,'[1]Ocorrências 2022 (USADAS TCC Mi'!BX:BX))</f>
        <v>#REF!</v>
      </c>
      <c r="CC153" s="8" t="str">
        <f t="array" ref="CC153">IF($D153="erro",XLOOKUP($A153,'Ocorrências 2022 (TODAS)'!$A:$A,'Ocorrências 2022 (TODAS)'!BY:BY),XLOOKUP($A153,'[1]Ocorrências 2022 (USADAS TCC Mi'!$A:$A,'[1]Ocorrências 2022 (USADAS TCC Mi'!BY:BY))</f>
        <v>#REF!</v>
      </c>
      <c r="CD153" s="8" t="str">
        <f t="array" ref="CD153">IF($D153="erro",XLOOKUP($A153,'Ocorrências 2022 (TODAS)'!$A:$A,'Ocorrências 2022 (TODAS)'!BZ:BZ),XLOOKUP($A153,'[1]Ocorrências 2022 (USADAS TCC Mi'!$A:$A,'[1]Ocorrências 2022 (USADAS TCC Mi'!BZ:BZ))</f>
        <v>#REF!</v>
      </c>
      <c r="CE153" s="8" t="str">
        <f t="array" ref="CE153">IF($D153="erro",XLOOKUP($A153,'Ocorrências 2022 (TODAS)'!$A:$A,'Ocorrências 2022 (TODAS)'!CA:CA),XLOOKUP($A153,'[1]Ocorrências 2022 (USADAS TCC Mi'!$A:$A,'[1]Ocorrências 2022 (USADAS TCC Mi'!CA:CA))</f>
        <v>#REF!</v>
      </c>
      <c r="CF153" s="8" t="str">
        <f t="array" ref="CF153">IF($D153="erro",XLOOKUP($A153,'Ocorrências 2022 (TODAS)'!$A:$A,'Ocorrências 2022 (TODAS)'!CB:CB),XLOOKUP($A153,'[1]Ocorrências 2022 (USADAS TCC Mi'!$A:$A,'[1]Ocorrências 2022 (USADAS TCC Mi'!CB:CB))</f>
        <v>#REF!</v>
      </c>
      <c r="CG153" s="8" t="str">
        <f t="array" ref="CG153">IF($D153="erro",XLOOKUP($A153,'Ocorrências 2022 (TODAS)'!$A:$A,'Ocorrências 2022 (TODAS)'!CC:CC),XLOOKUP($A153,'[1]Ocorrências 2022 (USADAS TCC Mi'!$A:$A,'[1]Ocorrências 2022 (USADAS TCC Mi'!CC:CC))</f>
        <v>#REF!</v>
      </c>
      <c r="CH153" s="8" t="str">
        <f t="array" ref="CH153">IF($D153="erro",XLOOKUP($A153,'Ocorrências 2022 (TODAS)'!$A:$A,'Ocorrências 2022 (TODAS)'!CD:CD),XLOOKUP($A153,'[1]Ocorrências 2022 (USADAS TCC Mi'!$A:$A,'[1]Ocorrências 2022 (USADAS TCC Mi'!CD:CD))</f>
        <v>#REF!</v>
      </c>
      <c r="CI153" s="8" t="str">
        <f t="array" ref="CI153">IF($D153="erro",XLOOKUP($A153,'Ocorrências 2022 (TODAS)'!$A:$A,'Ocorrências 2022 (TODAS)'!CE:CE),XLOOKUP($A153,'[1]Ocorrências 2022 (USADAS TCC Mi'!$A:$A,'[1]Ocorrências 2022 (USADAS TCC Mi'!CE:CE))</f>
        <v>#REF!</v>
      </c>
      <c r="CJ153" s="8" t="str">
        <f t="array" ref="CJ153">IF($D153="erro",XLOOKUP($A153,'Ocorrências 2022 (TODAS)'!$A:$A,'Ocorrências 2022 (TODAS)'!CF:CF),XLOOKUP($A153,'[1]Ocorrências 2022 (USADAS TCC Mi'!$A:$A,'[1]Ocorrências 2022 (USADAS TCC Mi'!CF:CF))</f>
        <v>#REF!</v>
      </c>
      <c r="CK153" s="8" t="str">
        <f t="array" ref="CK153">IF($D153="erro",XLOOKUP($A153,'Ocorrências 2022 (TODAS)'!$A:$A,'Ocorrências 2022 (TODAS)'!CG:CG),XLOOKUP($A153,'[1]Ocorrências 2022 (USADAS TCC Mi'!$A:$A,'[1]Ocorrências 2022 (USADAS TCC Mi'!CG:CG))</f>
        <v>#REF!</v>
      </c>
      <c r="CL153" s="163" t="str">
        <f t="array" ref="CL153">IF($D153="erro",XLOOKUP($A153,'Ocorrências 2022 (TODAS)'!$A:$A,'Ocorrências 2022 (TODAS)'!CH:CH),XLOOKUP($A153,'[1]Ocorrências 2022 (USADAS TCC Mi'!$A:$A,'[1]Ocorrências 2022 (USADAS TCC Mi'!CH:CH))</f>
        <v>#REF!</v>
      </c>
      <c r="CM153" s="8" t="str">
        <f t="array" ref="CM153">IF($D153="erro",XLOOKUP($A153,'Ocorrências 2022 (TODAS)'!$A:$A,'Ocorrências 2022 (TODAS)'!CI:CI),XLOOKUP($A153,'[1]Ocorrências 2022 (USADAS TCC Mi'!$A:$A,'[1]Ocorrências 2022 (USADAS TCC Mi'!CI:CI))</f>
        <v>#REF!</v>
      </c>
      <c r="CN153" s="8" t="str">
        <f t="array" ref="CN153">IF($D153="erro",XLOOKUP($A153,'Ocorrências 2022 (TODAS)'!$A:$A,'Ocorrências 2022 (TODAS)'!CJ:CJ),XLOOKUP($A153,'[1]Ocorrências 2022 (USADAS TCC Mi'!$A:$A,'[1]Ocorrências 2022 (USADAS TCC Mi'!CJ:CJ))</f>
        <v>#REF!</v>
      </c>
      <c r="CO153" s="8" t="str">
        <f t="array" ref="CO153">IF($D153="erro",XLOOKUP($A153,'Ocorrências 2022 (TODAS)'!$A:$A,'Ocorrências 2022 (TODAS)'!CK:CK),XLOOKUP($A153,'[1]Ocorrências 2022 (USADAS TCC Mi'!$A:$A,'[1]Ocorrências 2022 (USADAS TCC Mi'!CK:CK))</f>
        <v>#REF!</v>
      </c>
      <c r="CP153" s="8" t="str">
        <f t="array" ref="CP153">IF($D153="erro",XLOOKUP($A153,'Ocorrências 2022 (TODAS)'!$A:$A,'Ocorrências 2022 (TODAS)'!CL:CL),XLOOKUP($A153,'[1]Ocorrências 2022 (USADAS TCC Mi'!$A:$A,'[1]Ocorrências 2022 (USADAS TCC Mi'!CL:CL))</f>
        <v>#REF!</v>
      </c>
      <c r="CQ153" s="8" t="str">
        <f t="array" ref="CQ153">IF($D153="erro",XLOOKUP($A153,'Ocorrências 2022 (TODAS)'!$A:$A,'Ocorrências 2022 (TODAS)'!CM:CM),XLOOKUP($A153,'[1]Ocorrências 2022 (USADAS TCC Mi'!$A:$A,'[1]Ocorrências 2022 (USADAS TCC Mi'!CM:CM))</f>
        <v>#REF!</v>
      </c>
      <c r="CR153" s="8" t="str">
        <f t="array" ref="CR153">IF($D153="erro",XLOOKUP($A153,'Ocorrências 2022 (TODAS)'!$A:$A,'Ocorrências 2022 (TODAS)'!CN:CN),XLOOKUP($A153,'[1]Ocorrências 2022 (USADAS TCC Mi'!$A:$A,'[1]Ocorrências 2022 (USADAS TCC Mi'!CN:CN))</f>
        <v>#REF!</v>
      </c>
      <c r="CS153" s="8" t="str">
        <f t="array" ref="CS153">IF($D153="erro",XLOOKUP($A153,'Ocorrências 2022 (TODAS)'!$A:$A,'Ocorrências 2022 (TODAS)'!CO:CO),XLOOKUP($A153,'[1]Ocorrências 2022 (USADAS TCC Mi'!$A:$A,'[1]Ocorrências 2022 (USADAS TCC Mi'!CO:CO))</f>
        <v>#REF!</v>
      </c>
      <c r="CT153" s="8" t="str">
        <f t="array" ref="CT153">IF($D153="erro",XLOOKUP($A153,'Ocorrências 2022 (TODAS)'!$A:$A,'Ocorrências 2022 (TODAS)'!CP:CP),XLOOKUP($A153,'[1]Ocorrências 2022 (USADAS TCC Mi'!$A:$A,'[1]Ocorrências 2022 (USADAS TCC Mi'!CP:CP))</f>
        <v>#REF!</v>
      </c>
      <c r="CU153" s="8" t="str">
        <f t="array" ref="CU153">IF($D153="erro",XLOOKUP($A153,'Ocorrências 2022 (TODAS)'!$A:$A,'Ocorrências 2022 (TODAS)'!CQ:CQ),XLOOKUP($A153,'[1]Ocorrências 2022 (USADAS TCC Mi'!$A:$A,'[1]Ocorrências 2022 (USADAS TCC Mi'!CQ:CQ))</f>
        <v>#REF!</v>
      </c>
      <c r="CV153" s="8" t="str">
        <f t="array" ref="CV153">IF($D153="erro",XLOOKUP($A153,'Ocorrências 2022 (TODAS)'!$A:$A,'Ocorrências 2022 (TODAS)'!CR:CR),XLOOKUP($A153,'[1]Ocorrências 2022 (USADAS TCC Mi'!$A:$A,'[1]Ocorrências 2022 (USADAS TCC Mi'!CR:CR))</f>
        <v>#REF!</v>
      </c>
      <c r="CW153" s="8" t="str">
        <f t="array" ref="CW153">IF($D153="erro",XLOOKUP($A153,'Ocorrências 2022 (TODAS)'!$A:$A,'Ocorrências 2022 (TODAS)'!CS:CS),XLOOKUP($A153,'[1]Ocorrências 2022 (USADAS TCC Mi'!$A:$A,'[1]Ocorrências 2022 (USADAS TCC Mi'!CS:CS))</f>
        <v>#REF!</v>
      </c>
      <c r="CX153" s="8" t="str">
        <f t="array" ref="CX153">IF($D153="erro",XLOOKUP($A153,'Ocorrências 2022 (TODAS)'!$A:$A,'Ocorrências 2022 (TODAS)'!CT:CT),XLOOKUP($A153,'[1]Ocorrências 2022 (USADAS TCC Mi'!$A:$A,'[1]Ocorrências 2022 (USADAS TCC Mi'!CT:CT))</f>
        <v>#REF!</v>
      </c>
      <c r="CY153" s="8" t="str">
        <f t="array" ref="CY153">IF($D153="erro",XLOOKUP($A153,'Ocorrências 2022 (TODAS)'!$A:$A,'Ocorrências 2022 (TODAS)'!CU:CU),XLOOKUP($A153,'[1]Ocorrências 2022 (USADAS TCC Mi'!$A:$A,'[1]Ocorrências 2022 (USADAS TCC Mi'!CU:CU))</f>
        <v>#REF!</v>
      </c>
      <c r="CZ153" s="8" t="str">
        <f t="array" ref="CZ153">IF($D153="erro",XLOOKUP($A153,'Ocorrências 2022 (TODAS)'!$A:$A,'Ocorrências 2022 (TODAS)'!CV:CV),XLOOKUP($A153,'[1]Ocorrências 2022 (USADAS TCC Mi'!$A:$A,'[1]Ocorrências 2022 (USADAS TCC Mi'!CV:CV))</f>
        <v>#REF!</v>
      </c>
      <c r="DA153" s="8" t="str">
        <f t="array" ref="DA153">IF($D153="erro",XLOOKUP($A153,'Ocorrências 2022 (TODAS)'!$A:$A,'Ocorrências 2022 (TODAS)'!CW:CW),XLOOKUP($A153,'[1]Ocorrências 2022 (USADAS TCC Mi'!$A:$A,'[1]Ocorrências 2022 (USADAS TCC Mi'!CW:CW))</f>
        <v>#REF!</v>
      </c>
      <c r="DB153" s="8" t="str">
        <f t="array" ref="DB153">IF($D153="erro",XLOOKUP($A153,'Ocorrências 2022 (TODAS)'!$A:$A,'Ocorrências 2022 (TODAS)'!CX:CX),XLOOKUP($A153,'[1]Ocorrências 2022 (USADAS TCC Mi'!$A:$A,'[1]Ocorrências 2022 (USADAS TCC Mi'!CX:CX))</f>
        <v>#REF!</v>
      </c>
      <c r="DC153" s="8" t="str">
        <f t="array" ref="DC153">IF($D153="erro",XLOOKUP($A153,'Ocorrências 2022 (TODAS)'!$A:$A,'Ocorrências 2022 (TODAS)'!CY:CY),XLOOKUP($A153,'[1]Ocorrências 2022 (USADAS TCC Mi'!$A:$A,'[1]Ocorrências 2022 (USADAS TCC Mi'!CY:CY))</f>
        <v>#REF!</v>
      </c>
      <c r="DD153" s="8" t="str">
        <f t="array" ref="DD153">IF($D153="erro",XLOOKUP($A153,'Ocorrências 2022 (TODAS)'!$A:$A,'Ocorrências 2022 (TODAS)'!CZ:CZ),XLOOKUP($A153,'[1]Ocorrências 2022 (USADAS TCC Mi'!$A:$A,'[1]Ocorrências 2022 (USADAS TCC Mi'!CZ:CZ))</f>
        <v>#REF!</v>
      </c>
      <c r="DE153" s="8" t="str">
        <f t="array" ref="DE153">IF($D153="erro",XLOOKUP($A153,'Ocorrências 2022 (TODAS)'!$A:$A,'Ocorrências 2022 (TODAS)'!DA:DA),XLOOKUP($A153,'[1]Ocorrências 2022 (USADAS TCC Mi'!$A:$A,'[1]Ocorrências 2022 (USADAS TCC Mi'!DA:DA))</f>
        <v>#REF!</v>
      </c>
      <c r="DF153" s="8" t="str">
        <f t="array" ref="DF153">IF($D153="erro",XLOOKUP($A153,'Ocorrências 2022 (TODAS)'!$A:$A,'Ocorrências 2022 (TODAS)'!DB:DB),XLOOKUP($A153,'[1]Ocorrências 2022 (USADAS TCC Mi'!$A:$A,'[1]Ocorrências 2022 (USADAS TCC Mi'!DB:DB))</f>
        <v>#REF!</v>
      </c>
      <c r="DG153" s="8" t="str">
        <f t="array" ref="DG153">IF($D153="erro",XLOOKUP($A153,'Ocorrências 2022 (TODAS)'!$A:$A,'Ocorrências 2022 (TODAS)'!DC:DC),XLOOKUP($A153,'[1]Ocorrências 2022 (USADAS TCC Mi'!$A:$A,'[1]Ocorrências 2022 (USADAS TCC Mi'!DC:DC))</f>
        <v>#REF!</v>
      </c>
    </row>
    <row r="154" ht="15.75" customHeight="1">
      <c r="A154" s="105">
        <v>2294.0</v>
      </c>
      <c r="B154" s="164">
        <v>2294.0</v>
      </c>
      <c r="D154" s="8" t="str">
        <f t="shared" si="1"/>
        <v>Ok</v>
      </c>
      <c r="F154" s="8" t="str">
        <f t="array" ref="F154">IF($D154="erro",XLOOKUP($A154,'Ocorrências 2022 (TODAS)'!$A:$A,'Ocorrências 2022 (TODAS)'!B:B),XLOOKUP($A154,'[1]Ocorrências 2022 (USADAS TCC Mi'!$A:$A,'[1]Ocorrências 2022 (USADAS TCC Mi'!B:B))</f>
        <v>#REF!</v>
      </c>
      <c r="G154" s="8" t="str">
        <f t="array" ref="G154">IF($D154="erro",XLOOKUP($A154,'Ocorrências 2022 (TODAS)'!$A:$A,'Ocorrências 2022 (TODAS)'!C:C),XLOOKUP($A154,'[1]Ocorrências 2022 (USADAS TCC Mi'!$A:$A,'[1]Ocorrências 2022 (USADAS TCC Mi'!C:C))</f>
        <v>#REF!</v>
      </c>
      <c r="H154" s="8" t="str">
        <f t="array" ref="H154">IF($D154="erro",XLOOKUP($A154,'Ocorrências 2022 (TODAS)'!$A:$A,'Ocorrências 2022 (TODAS)'!D:D),XLOOKUP($A154,'[1]Ocorrências 2022 (USADAS TCC Mi'!$A:$A,'[1]Ocorrências 2022 (USADAS TCC Mi'!D:D))</f>
        <v>#REF!</v>
      </c>
      <c r="I154" s="8" t="str">
        <f t="array" ref="I154">IF($D154="erro",XLOOKUP($A154,'Ocorrências 2022 (TODAS)'!$A:$A,'Ocorrências 2022 (TODAS)'!E:E),XLOOKUP($A154,'[1]Ocorrências 2022 (USADAS TCC Mi'!$A:$A,'[1]Ocorrências 2022 (USADAS TCC Mi'!E:E))</f>
        <v>#REF!</v>
      </c>
      <c r="J154" s="8" t="str">
        <f t="array" ref="J154">IF($D154="erro",XLOOKUP($A154,'Ocorrências 2022 (TODAS)'!$A:$A,'Ocorrências 2022 (TODAS)'!F:F),XLOOKUP($A154,'[1]Ocorrências 2022 (USADAS TCC Mi'!$A:$A,'[1]Ocorrências 2022 (USADAS TCC Mi'!F:F))</f>
        <v>#REF!</v>
      </c>
      <c r="K154" s="8" t="str">
        <f t="array" ref="K154">IF($D154="erro",XLOOKUP($A154,'Ocorrências 2022 (TODAS)'!$A:$A,'Ocorrências 2022 (TODAS)'!G:G),XLOOKUP($A154,'[1]Ocorrências 2022 (USADAS TCC Mi'!$A:$A,'[1]Ocorrências 2022 (USADAS TCC Mi'!G:G))</f>
        <v>#REF!</v>
      </c>
      <c r="L154" s="8" t="str">
        <f t="array" ref="L154">IF($D154="erro",XLOOKUP($A154,'Ocorrências 2022 (TODAS)'!$A:$A,'Ocorrências 2022 (TODAS)'!H:H),XLOOKUP($A154,'[1]Ocorrências 2022 (USADAS TCC Mi'!$A:$A,'[1]Ocorrências 2022 (USADAS TCC Mi'!H:H))</f>
        <v>#REF!</v>
      </c>
      <c r="M154" s="8" t="str">
        <f t="array" ref="M154">IF($D154="erro",XLOOKUP($A154,'Ocorrências 2022 (TODAS)'!$A:$A,'Ocorrências 2022 (TODAS)'!I:I),XLOOKUP($A154,'[1]Ocorrências 2022 (USADAS TCC Mi'!$A:$A,'[1]Ocorrências 2022 (USADAS TCC Mi'!I:I))</f>
        <v>#REF!</v>
      </c>
      <c r="N154" s="8" t="str">
        <f t="array" ref="N154">IF($D154="erro",XLOOKUP($A154,'Ocorrências 2022 (TODAS)'!$A:$A,'Ocorrências 2022 (TODAS)'!J:J),XLOOKUP($A154,'[1]Ocorrências 2022 (USADAS TCC Mi'!$A:$A,'[1]Ocorrências 2022 (USADAS TCC Mi'!J:J))</f>
        <v>#REF!</v>
      </c>
      <c r="O154" s="8" t="str">
        <f t="array" ref="O154">IF($D154="erro",XLOOKUP($A154,'Ocorrências 2022 (TODAS)'!$A:$A,'Ocorrências 2022 (TODAS)'!K:K),XLOOKUP($A154,'[1]Ocorrências 2022 (USADAS TCC Mi'!$A:$A,'[1]Ocorrências 2022 (USADAS TCC Mi'!K:K))</f>
        <v>#REF!</v>
      </c>
      <c r="P154" s="8" t="str">
        <f t="array" ref="P154">IF($D154="erro",XLOOKUP($A154,'Ocorrências 2022 (TODAS)'!$A:$A,'Ocorrências 2022 (TODAS)'!L:L),XLOOKUP($A154,'[1]Ocorrências 2022 (USADAS TCC Mi'!$A:$A,'[1]Ocorrências 2022 (USADAS TCC Mi'!L:L))</f>
        <v>#REF!</v>
      </c>
      <c r="Q154" s="8" t="str">
        <f t="array" ref="Q154">IF($D154="erro",XLOOKUP($A154,'Ocorrências 2022 (TODAS)'!$A:$A,'Ocorrências 2022 (TODAS)'!M:M),XLOOKUP($A154,'[1]Ocorrências 2022 (USADAS TCC Mi'!$A:$A,'[1]Ocorrências 2022 (USADAS TCC Mi'!M:M))</f>
        <v>#REF!</v>
      </c>
      <c r="R154" s="8" t="str">
        <f t="array" ref="R154">IF($D154="erro",XLOOKUP($A154,'Ocorrências 2022 (TODAS)'!$A:$A,'Ocorrências 2022 (TODAS)'!N:N),XLOOKUP($A154,'[1]Ocorrências 2022 (USADAS TCC Mi'!$A:$A,'[1]Ocorrências 2022 (USADAS TCC Mi'!N:N))</f>
        <v>#REF!</v>
      </c>
      <c r="S154" s="8" t="str">
        <f t="array" ref="S154">IF($D154="erro",XLOOKUP($A154,'Ocorrências 2022 (TODAS)'!$A:$A,'Ocorrências 2022 (TODAS)'!O:O),XLOOKUP($A154,'[1]Ocorrências 2022 (USADAS TCC Mi'!$A:$A,'[1]Ocorrências 2022 (USADAS TCC Mi'!O:O))</f>
        <v>#REF!</v>
      </c>
      <c r="T154" s="8" t="str">
        <f t="array" ref="T154">IF($D154="erro",XLOOKUP($A154,'Ocorrências 2022 (TODAS)'!$A:$A,'Ocorrências 2022 (TODAS)'!P:P),XLOOKUP($A154,'[1]Ocorrências 2022 (USADAS TCC Mi'!$A:$A,'[1]Ocorrências 2022 (USADAS TCC Mi'!P:P))</f>
        <v>#REF!</v>
      </c>
      <c r="U154" s="8" t="str">
        <f t="array" ref="U154">IF($D154="erro",XLOOKUP($A154,'Ocorrências 2022 (TODAS)'!$A:$A,'Ocorrências 2022 (TODAS)'!Q:Q),XLOOKUP($A154,'[1]Ocorrências 2022 (USADAS TCC Mi'!$A:$A,'[1]Ocorrências 2022 (USADAS TCC Mi'!Q:Q))</f>
        <v>#REF!</v>
      </c>
      <c r="V154" s="8" t="str">
        <f t="array" ref="V154">IF($D154="erro",XLOOKUP($A154,'Ocorrências 2022 (TODAS)'!$A:$A,'Ocorrências 2022 (TODAS)'!R:R),XLOOKUP($A154,'[1]Ocorrências 2022 (USADAS TCC Mi'!$A:$A,'[1]Ocorrências 2022 (USADAS TCC Mi'!R:R))</f>
        <v>#REF!</v>
      </c>
      <c r="W154" s="8" t="str">
        <f t="array" ref="W154">IF($D154="erro",XLOOKUP($A154,'Ocorrências 2022 (TODAS)'!$A:$A,'Ocorrências 2022 (TODAS)'!S:S),XLOOKUP($A154,'[1]Ocorrências 2022 (USADAS TCC Mi'!$A:$A,'[1]Ocorrências 2022 (USADAS TCC Mi'!S:S))</f>
        <v>#REF!</v>
      </c>
      <c r="X154" s="8" t="str">
        <f t="array" ref="X154">IF($D154="erro",XLOOKUP($A154,'Ocorrências 2022 (TODAS)'!$A:$A,'Ocorrências 2022 (TODAS)'!T:T),XLOOKUP($A154,'[1]Ocorrências 2022 (USADAS TCC Mi'!$A:$A,'[1]Ocorrências 2022 (USADAS TCC Mi'!T:T))</f>
        <v>#REF!</v>
      </c>
      <c r="Y154" s="8" t="str">
        <f t="array" ref="Y154">IF($D154="erro",XLOOKUP($A154,'Ocorrências 2022 (TODAS)'!$A:$A,'Ocorrências 2022 (TODAS)'!U:U),XLOOKUP($A154,'[1]Ocorrências 2022 (USADAS TCC Mi'!$A:$A,'[1]Ocorrências 2022 (USADAS TCC Mi'!U:U))</f>
        <v>#REF!</v>
      </c>
      <c r="Z154" s="162" t="str">
        <f t="array" ref="Z154">IF($D154="erro",XLOOKUP($A154,'Ocorrências 2022 (TODAS)'!$A:$A,'Ocorrências 2022 (TODAS)'!V:V),XLOOKUP($A154,'[1]Ocorrências 2022 (USADAS TCC Mi'!$A:$A,'[1]Ocorrências 2022 (USADAS TCC Mi'!V:V))</f>
        <v>#REF!</v>
      </c>
      <c r="AA154" s="162" t="str">
        <f t="array" ref="AA154">IF($D154="erro",XLOOKUP($A154,'Ocorrências 2022 (TODAS)'!$A:$A,'Ocorrências 2022 (TODAS)'!W:W),XLOOKUP($A154,'[1]Ocorrências 2022 (USADAS TCC Mi'!$A:$A,'[1]Ocorrências 2022 (USADAS TCC Mi'!W:W))</f>
        <v>#REF!</v>
      </c>
      <c r="AB154" s="8" t="str">
        <f t="array" ref="AB154">IF($D154="erro",XLOOKUP($A154,'Ocorrências 2022 (TODAS)'!$A:$A,'Ocorrências 2022 (TODAS)'!X:X),XLOOKUP($A154,'[1]Ocorrências 2022 (USADAS TCC Mi'!$A:$A,'[1]Ocorrências 2022 (USADAS TCC Mi'!X:X))</f>
        <v>#REF!</v>
      </c>
      <c r="AC154" s="8" t="str">
        <f t="array" ref="AC154">IF($D154="erro",XLOOKUP($A154,'Ocorrências 2022 (TODAS)'!$A:$A,'Ocorrências 2022 (TODAS)'!Y:Y),XLOOKUP($A154,'[1]Ocorrências 2022 (USADAS TCC Mi'!$A:$A,'[1]Ocorrências 2022 (USADAS TCC Mi'!Y:Y))</f>
        <v>#REF!</v>
      </c>
      <c r="AD154" s="8" t="str">
        <f t="array" ref="AD154">IF($D154="erro",XLOOKUP($A154,'Ocorrências 2022 (TODAS)'!$A:$A,'Ocorrências 2022 (TODAS)'!Z:Z),XLOOKUP($A154,'[1]Ocorrências 2022 (USADAS TCC Mi'!$A:$A,'[1]Ocorrências 2022 (USADAS TCC Mi'!Z:Z))</f>
        <v>#REF!</v>
      </c>
      <c r="AE154" s="8" t="str">
        <f t="array" ref="AE154">IF($D154="erro",XLOOKUP($A154,'Ocorrências 2022 (TODAS)'!$A:$A,'Ocorrências 2022 (TODAS)'!AA:AA),XLOOKUP($A154,'[1]Ocorrências 2022 (USADAS TCC Mi'!$A:$A,'[1]Ocorrências 2022 (USADAS TCC Mi'!AA:AA))</f>
        <v>#REF!</v>
      </c>
      <c r="AF154" s="8" t="str">
        <f t="array" ref="AF154">IF($D154="erro",XLOOKUP($A154,'Ocorrências 2022 (TODAS)'!$A:$A,'Ocorrências 2022 (TODAS)'!AB:AB),XLOOKUP($A154,'[1]Ocorrências 2022 (USADAS TCC Mi'!$A:$A,'[1]Ocorrências 2022 (USADAS TCC Mi'!AB:AB))</f>
        <v>#REF!</v>
      </c>
      <c r="AG154" s="8" t="str">
        <f t="array" ref="AG154">IF($D154="erro",XLOOKUP($A154,'Ocorrências 2022 (TODAS)'!$A:$A,'Ocorrências 2022 (TODAS)'!AC:AC),XLOOKUP($A154,'[1]Ocorrências 2022 (USADAS TCC Mi'!$A:$A,'[1]Ocorrências 2022 (USADAS TCC Mi'!AC:AC))</f>
        <v>#REF!</v>
      </c>
      <c r="AH154" s="8" t="str">
        <f t="array" ref="AH154">IF($D154="erro",XLOOKUP($A154,'Ocorrências 2022 (TODAS)'!$A:$A,'Ocorrências 2022 (TODAS)'!AD:AD),XLOOKUP($A154,'[1]Ocorrências 2022 (USADAS TCC Mi'!$A:$A,'[1]Ocorrências 2022 (USADAS TCC Mi'!AD:AD))</f>
        <v>#REF!</v>
      </c>
      <c r="AI154" s="8" t="str">
        <f t="array" ref="AI154">IF($D154="erro",XLOOKUP($A154,'Ocorrências 2022 (TODAS)'!$A:$A,'Ocorrências 2022 (TODAS)'!AE:AE),XLOOKUP($A154,'[1]Ocorrências 2022 (USADAS TCC Mi'!$A:$A,'[1]Ocorrências 2022 (USADAS TCC Mi'!AE:AE))</f>
        <v>#REF!</v>
      </c>
      <c r="AJ154" s="8" t="str">
        <f t="array" ref="AJ154">IF($D154="erro",XLOOKUP($A154,'Ocorrências 2022 (TODAS)'!$A:$A,'Ocorrências 2022 (TODAS)'!AF:AF),XLOOKUP($A154,'[1]Ocorrências 2022 (USADAS TCC Mi'!$A:$A,'[1]Ocorrências 2022 (USADAS TCC Mi'!AF:AF))</f>
        <v>#REF!</v>
      </c>
      <c r="AK154" s="8" t="str">
        <f t="array" ref="AK154">IF($D154="erro",XLOOKUP($A154,'Ocorrências 2022 (TODAS)'!$A:$A,'Ocorrências 2022 (TODAS)'!AG:AG),XLOOKUP($A154,'[1]Ocorrências 2022 (USADAS TCC Mi'!$A:$A,'[1]Ocorrências 2022 (USADAS TCC Mi'!AG:AG))</f>
        <v>#REF!</v>
      </c>
      <c r="AL154" s="8" t="str">
        <f t="array" ref="AL154">IF($D154="erro",XLOOKUP($A154,'Ocorrências 2022 (TODAS)'!$A:$A,'Ocorrências 2022 (TODAS)'!AH:AH),XLOOKUP($A154,'[1]Ocorrências 2022 (USADAS TCC Mi'!$A:$A,'[1]Ocorrências 2022 (USADAS TCC Mi'!AH:AH))</f>
        <v>#REF!</v>
      </c>
      <c r="AM154" s="8" t="str">
        <f t="array" ref="AM154">IF($D154="erro",XLOOKUP($A154,'Ocorrências 2022 (TODAS)'!$A:$A,'Ocorrências 2022 (TODAS)'!AI:AI),XLOOKUP($A154,'[1]Ocorrências 2022 (USADAS TCC Mi'!$A:$A,'[1]Ocorrências 2022 (USADAS TCC Mi'!AI:AI))</f>
        <v>#REF!</v>
      </c>
      <c r="AN154" s="8" t="str">
        <f t="array" ref="AN154">IF($D154="erro",XLOOKUP($A154,'Ocorrências 2022 (TODAS)'!$A:$A,'Ocorrências 2022 (TODAS)'!AJ:AJ),XLOOKUP($A154,'[1]Ocorrências 2022 (USADAS TCC Mi'!$A:$A,'[1]Ocorrências 2022 (USADAS TCC Mi'!AJ:AJ))</f>
        <v>#REF!</v>
      </c>
      <c r="AO154" s="8" t="str">
        <f t="array" ref="AO154">IF($D154="erro",XLOOKUP($A154,'Ocorrências 2022 (TODAS)'!$A:$A,'Ocorrências 2022 (TODAS)'!AK:AK),XLOOKUP($A154,'[1]Ocorrências 2022 (USADAS TCC Mi'!$A:$A,'[1]Ocorrências 2022 (USADAS TCC Mi'!AK:AK))</f>
        <v>#REF!</v>
      </c>
      <c r="AP154" s="8" t="str">
        <f t="array" ref="AP154">IF($D154="erro",XLOOKUP($A154,'Ocorrências 2022 (TODAS)'!$A:$A,'Ocorrências 2022 (TODAS)'!AL:AL),XLOOKUP($A154,'[1]Ocorrências 2022 (USADAS TCC Mi'!$A:$A,'[1]Ocorrências 2022 (USADAS TCC Mi'!AL:AL))</f>
        <v>#REF!</v>
      </c>
      <c r="AQ154" s="8" t="str">
        <f t="array" ref="AQ154">IF($D154="erro",XLOOKUP($A154,'Ocorrências 2022 (TODAS)'!$A:$A,'Ocorrências 2022 (TODAS)'!AM:AM),XLOOKUP($A154,'[1]Ocorrências 2022 (USADAS TCC Mi'!$A:$A,'[1]Ocorrências 2022 (USADAS TCC Mi'!AM:AM))</f>
        <v>#REF!</v>
      </c>
      <c r="AR154" s="8" t="str">
        <f t="array" ref="AR154">IF($D154="erro",XLOOKUP($A154,'Ocorrências 2022 (TODAS)'!$A:$A,'Ocorrências 2022 (TODAS)'!AN:AN),XLOOKUP($A154,'[1]Ocorrências 2022 (USADAS TCC Mi'!$A:$A,'[1]Ocorrências 2022 (USADAS TCC Mi'!AN:AN))</f>
        <v>#REF!</v>
      </c>
      <c r="AS154" s="8" t="str">
        <f t="array" ref="AS154">IF($D154="erro",XLOOKUP($A154,'Ocorrências 2022 (TODAS)'!$A:$A,'Ocorrências 2022 (TODAS)'!AO:AO),XLOOKUP($A154,'[1]Ocorrências 2022 (USADAS TCC Mi'!$A:$A,'[1]Ocorrências 2022 (USADAS TCC Mi'!AO:AO))</f>
        <v>#REF!</v>
      </c>
      <c r="AT154" s="8" t="str">
        <f t="array" ref="AT154">IF($D154="erro",XLOOKUP($A154,'Ocorrências 2022 (TODAS)'!$A:$A,'Ocorrências 2022 (TODAS)'!AP:AP),XLOOKUP($A154,'[1]Ocorrências 2022 (USADAS TCC Mi'!$A:$A,'[1]Ocorrências 2022 (USADAS TCC Mi'!AP:AP))</f>
        <v>#REF!</v>
      </c>
      <c r="AU154" s="8" t="str">
        <f t="array" ref="AU154">IF($D154="erro",XLOOKUP($A154,'Ocorrências 2022 (TODAS)'!$A:$A,'Ocorrências 2022 (TODAS)'!AQ:AQ),XLOOKUP($A154,'[1]Ocorrências 2022 (USADAS TCC Mi'!$A:$A,'[1]Ocorrências 2022 (USADAS TCC Mi'!AQ:AQ))</f>
        <v>#REF!</v>
      </c>
      <c r="AV154" s="8" t="str">
        <f t="array" ref="AV154">IF($D154="erro",XLOOKUP($A154,'Ocorrências 2022 (TODAS)'!$A:$A,'Ocorrências 2022 (TODAS)'!AR:AR),XLOOKUP($A154,'[1]Ocorrências 2022 (USADAS TCC Mi'!$A:$A,'[1]Ocorrências 2022 (USADAS TCC Mi'!AR:AR))</f>
        <v>#REF!</v>
      </c>
      <c r="AW154" s="8" t="str">
        <f t="array" ref="AW154">IF($D154="erro",XLOOKUP($A154,'Ocorrências 2022 (TODAS)'!$A:$A,'Ocorrências 2022 (TODAS)'!AS:AS),XLOOKUP($A154,'[1]Ocorrências 2022 (USADAS TCC Mi'!$A:$A,'[1]Ocorrências 2022 (USADAS TCC Mi'!AS:AS))</f>
        <v>#REF!</v>
      </c>
      <c r="AX154" s="8" t="str">
        <f t="array" ref="AX154">IF($D154="erro",XLOOKUP($A154,'Ocorrências 2022 (TODAS)'!$A:$A,'Ocorrências 2022 (TODAS)'!AT:AT),XLOOKUP($A154,'[1]Ocorrências 2022 (USADAS TCC Mi'!$A:$A,'[1]Ocorrências 2022 (USADAS TCC Mi'!AT:AT))</f>
        <v>#REF!</v>
      </c>
      <c r="AY154" s="8" t="str">
        <f t="array" ref="AY154">IF($D154="erro",XLOOKUP($A154,'Ocorrências 2022 (TODAS)'!$A:$A,'Ocorrências 2022 (TODAS)'!AU:AU),XLOOKUP($A154,'[1]Ocorrências 2022 (USADAS TCC Mi'!$A:$A,'[1]Ocorrências 2022 (USADAS TCC Mi'!AU:AU))</f>
        <v>#REF!</v>
      </c>
      <c r="AZ154" s="8" t="str">
        <f t="array" ref="AZ154">IF($D154="erro",XLOOKUP($A154,'Ocorrências 2022 (TODAS)'!$A:$A,'Ocorrências 2022 (TODAS)'!AV:AV),XLOOKUP($A154,'[1]Ocorrências 2022 (USADAS TCC Mi'!$A:$A,'[1]Ocorrências 2022 (USADAS TCC Mi'!AV:AV))</f>
        <v>#REF!</v>
      </c>
      <c r="BA154" s="8" t="str">
        <f t="array" ref="BA154">IF($D154="erro",XLOOKUP($A154,'Ocorrências 2022 (TODAS)'!$A:$A,'Ocorrências 2022 (TODAS)'!AW:AW),XLOOKUP($A154,'[1]Ocorrências 2022 (USADAS TCC Mi'!$A:$A,'[1]Ocorrências 2022 (USADAS TCC Mi'!AW:AW))</f>
        <v>#REF!</v>
      </c>
      <c r="BB154" s="8" t="str">
        <f t="array" ref="BB154">IF($D154="erro",XLOOKUP($A154,'Ocorrências 2022 (TODAS)'!$A:$A,'Ocorrências 2022 (TODAS)'!AX:AX),XLOOKUP($A154,'[1]Ocorrências 2022 (USADAS TCC Mi'!$A:$A,'[1]Ocorrências 2022 (USADAS TCC Mi'!AX:AX))</f>
        <v>#REF!</v>
      </c>
      <c r="BC154" s="8" t="str">
        <f t="array" ref="BC154">IF($D154="erro",XLOOKUP($A154,'Ocorrências 2022 (TODAS)'!$A:$A,'Ocorrências 2022 (TODAS)'!AY:AY),XLOOKUP($A154,'[1]Ocorrências 2022 (USADAS TCC Mi'!$A:$A,'[1]Ocorrências 2022 (USADAS TCC Mi'!AY:AY))</f>
        <v>#REF!</v>
      </c>
      <c r="BD154" s="8" t="str">
        <f t="array" ref="BD154">IF($D154="erro",XLOOKUP($A154,'Ocorrências 2022 (TODAS)'!$A:$A,'Ocorrências 2022 (TODAS)'!AZ:AZ),XLOOKUP($A154,'[1]Ocorrências 2022 (USADAS TCC Mi'!$A:$A,'[1]Ocorrências 2022 (USADAS TCC Mi'!AZ:AZ))</f>
        <v>#REF!</v>
      </c>
      <c r="BE154" s="8" t="str">
        <f t="array" ref="BE154">IF($D154="erro",XLOOKUP($A154,'Ocorrências 2022 (TODAS)'!$A:$A,'Ocorrências 2022 (TODAS)'!BA:BA),XLOOKUP($A154,'[1]Ocorrências 2022 (USADAS TCC Mi'!$A:$A,'[1]Ocorrências 2022 (USADAS TCC Mi'!BA:BA))</f>
        <v>#REF!</v>
      </c>
      <c r="BF154" s="8" t="str">
        <f t="array" ref="BF154">IF($D154="erro",XLOOKUP($A154,'Ocorrências 2022 (TODAS)'!$A:$A,'Ocorrências 2022 (TODAS)'!BB:BB),XLOOKUP($A154,'[1]Ocorrências 2022 (USADAS TCC Mi'!$A:$A,'[1]Ocorrências 2022 (USADAS TCC Mi'!BB:BB))</f>
        <v>#REF!</v>
      </c>
      <c r="BG154" s="8" t="str">
        <f t="array" ref="BG154">IF($D154="erro",XLOOKUP($A154,'Ocorrências 2022 (TODAS)'!$A:$A,'Ocorrências 2022 (TODAS)'!BC:BC),XLOOKUP($A154,'[1]Ocorrências 2022 (USADAS TCC Mi'!$A:$A,'[1]Ocorrências 2022 (USADAS TCC Mi'!BC:BC))</f>
        <v>#REF!</v>
      </c>
      <c r="BH154" s="8" t="str">
        <f t="array" ref="BH154">IF($D154="erro",XLOOKUP($A154,'Ocorrências 2022 (TODAS)'!$A:$A,'Ocorrências 2022 (TODAS)'!BD:BD),XLOOKUP($A154,'[1]Ocorrências 2022 (USADAS TCC Mi'!$A:$A,'[1]Ocorrências 2022 (USADAS TCC Mi'!BD:BD))</f>
        <v>#REF!</v>
      </c>
      <c r="BI154" s="8" t="str">
        <f t="array" ref="BI154">IF($D154="erro",XLOOKUP($A154,'Ocorrências 2022 (TODAS)'!$A:$A,'Ocorrências 2022 (TODAS)'!BE:BE),XLOOKUP($A154,'[1]Ocorrências 2022 (USADAS TCC Mi'!$A:$A,'[1]Ocorrências 2022 (USADAS TCC Mi'!BE:BE))</f>
        <v>#REF!</v>
      </c>
      <c r="BJ154" s="8" t="str">
        <f t="array" ref="BJ154">IF($D154="erro",XLOOKUP($A154,'Ocorrências 2022 (TODAS)'!$A:$A,'Ocorrências 2022 (TODAS)'!BF:BF),XLOOKUP($A154,'[1]Ocorrências 2022 (USADAS TCC Mi'!$A:$A,'[1]Ocorrências 2022 (USADAS TCC Mi'!BF:BF))</f>
        <v>#REF!</v>
      </c>
      <c r="BK154" s="8" t="str">
        <f t="array" ref="BK154">IF($D154="erro",XLOOKUP($A154,'Ocorrências 2022 (TODAS)'!$A:$A,'Ocorrências 2022 (TODAS)'!BG:BG),XLOOKUP($A154,'[1]Ocorrências 2022 (USADAS TCC Mi'!$A:$A,'[1]Ocorrências 2022 (USADAS TCC Mi'!BG:BG))</f>
        <v>#REF!</v>
      </c>
      <c r="BL154" s="8" t="str">
        <f t="array" ref="BL154">IF($D154="erro",XLOOKUP($A154,'Ocorrências 2022 (TODAS)'!$A:$A,'Ocorrências 2022 (TODAS)'!BH:BH),XLOOKUP($A154,'[1]Ocorrências 2022 (USADAS TCC Mi'!$A:$A,'[1]Ocorrências 2022 (USADAS TCC Mi'!BH:BH))</f>
        <v>#REF!</v>
      </c>
      <c r="BM154" s="8" t="str">
        <f t="array" ref="BM154">IF($D154="erro",XLOOKUP($A154,'Ocorrências 2022 (TODAS)'!$A:$A,'Ocorrências 2022 (TODAS)'!BI:BI),XLOOKUP($A154,'[1]Ocorrências 2022 (USADAS TCC Mi'!$A:$A,'[1]Ocorrências 2022 (USADAS TCC Mi'!BI:BI))</f>
        <v>#REF!</v>
      </c>
      <c r="BN154" s="8" t="str">
        <f t="array" ref="BN154">IF($D154="erro",XLOOKUP($A154,'Ocorrências 2022 (TODAS)'!$A:$A,'Ocorrências 2022 (TODAS)'!BJ:BJ),XLOOKUP($A154,'[1]Ocorrências 2022 (USADAS TCC Mi'!$A:$A,'[1]Ocorrências 2022 (USADAS TCC Mi'!BJ:BJ))</f>
        <v>#REF!</v>
      </c>
      <c r="BO154" s="8" t="str">
        <f t="array" ref="BO154">IF($D154="erro",XLOOKUP($A154,'Ocorrências 2022 (TODAS)'!$A:$A,'Ocorrências 2022 (TODAS)'!BK:BK),XLOOKUP($A154,'[1]Ocorrências 2022 (USADAS TCC Mi'!$A:$A,'[1]Ocorrências 2022 (USADAS TCC Mi'!BK:BK))</f>
        <v>#REF!</v>
      </c>
      <c r="BP154" s="8" t="str">
        <f t="array" ref="BP154">IF($D154="erro",XLOOKUP($A154,'Ocorrências 2022 (TODAS)'!$A:$A,'Ocorrências 2022 (TODAS)'!BL:BL),XLOOKUP($A154,'[1]Ocorrências 2022 (USADAS TCC Mi'!$A:$A,'[1]Ocorrências 2022 (USADAS TCC Mi'!BL:BL))</f>
        <v>#REF!</v>
      </c>
      <c r="BQ154" s="8" t="str">
        <f t="array" ref="BQ154">IF($D154="erro",XLOOKUP($A154,'Ocorrências 2022 (TODAS)'!$A:$A,'Ocorrências 2022 (TODAS)'!BM:BM),XLOOKUP($A154,'[1]Ocorrências 2022 (USADAS TCC Mi'!$A:$A,'[1]Ocorrências 2022 (USADAS TCC Mi'!BM:BM))</f>
        <v>#REF!</v>
      </c>
      <c r="BR154" s="8" t="str">
        <f t="array" ref="BR154">IF($D154="erro",XLOOKUP($A154,'Ocorrências 2022 (TODAS)'!$A:$A,'Ocorrências 2022 (TODAS)'!BN:BN),XLOOKUP($A154,'[1]Ocorrências 2022 (USADAS TCC Mi'!$A:$A,'[1]Ocorrências 2022 (USADAS TCC Mi'!BN:BN))</f>
        <v>#REF!</v>
      </c>
      <c r="BS154" s="8" t="str">
        <f t="array" ref="BS154">IF($D154="erro",XLOOKUP($A154,'Ocorrências 2022 (TODAS)'!$A:$A,'Ocorrências 2022 (TODAS)'!BO:BO),XLOOKUP($A154,'[1]Ocorrências 2022 (USADAS TCC Mi'!$A:$A,'[1]Ocorrências 2022 (USADAS TCC Mi'!BO:BO))</f>
        <v>#REF!</v>
      </c>
      <c r="BT154" s="8" t="str">
        <f t="array" ref="BT154">IF($D154="erro",XLOOKUP($A154,'Ocorrências 2022 (TODAS)'!$A:$A,'Ocorrências 2022 (TODAS)'!BP:BP),XLOOKUP($A154,'[1]Ocorrências 2022 (USADAS TCC Mi'!$A:$A,'[1]Ocorrências 2022 (USADAS TCC Mi'!BP:BP))</f>
        <v>#REF!</v>
      </c>
      <c r="BU154" s="8" t="str">
        <f t="array" ref="BU154">IF($D154="erro",XLOOKUP($A154,'Ocorrências 2022 (TODAS)'!$A:$A,'Ocorrências 2022 (TODAS)'!BQ:BQ),XLOOKUP($A154,'[1]Ocorrências 2022 (USADAS TCC Mi'!$A:$A,'[1]Ocorrências 2022 (USADAS TCC Mi'!BQ:BQ))</f>
        <v>#REF!</v>
      </c>
      <c r="BV154" s="8" t="str">
        <f t="array" ref="BV154">IF($D154="erro",XLOOKUP($A154,'Ocorrências 2022 (TODAS)'!$A:$A,'Ocorrências 2022 (TODAS)'!BR:BR),XLOOKUP($A154,'[1]Ocorrências 2022 (USADAS TCC Mi'!$A:$A,'[1]Ocorrências 2022 (USADAS TCC Mi'!BR:BR))</f>
        <v>#REF!</v>
      </c>
      <c r="BW154" s="8" t="str">
        <f t="array" ref="BW154">IF($D154="erro",XLOOKUP($A154,'Ocorrências 2022 (TODAS)'!$A:$A,'Ocorrências 2022 (TODAS)'!BS:BS),XLOOKUP($A154,'[1]Ocorrências 2022 (USADAS TCC Mi'!$A:$A,'[1]Ocorrências 2022 (USADAS TCC Mi'!BS:BS))</f>
        <v>#REF!</v>
      </c>
      <c r="BX154" s="8" t="str">
        <f t="array" ref="BX154">IF($D154="erro",XLOOKUP($A154,'Ocorrências 2022 (TODAS)'!$A:$A,'Ocorrências 2022 (TODAS)'!BT:BT),XLOOKUP($A154,'[1]Ocorrências 2022 (USADAS TCC Mi'!$A:$A,'[1]Ocorrências 2022 (USADAS TCC Mi'!BT:BT))</f>
        <v>#REF!</v>
      </c>
      <c r="BY154" s="8" t="str">
        <f t="array" ref="BY154">IF($D154="erro",XLOOKUP($A154,'Ocorrências 2022 (TODAS)'!$A:$A,'Ocorrências 2022 (TODAS)'!BU:BU),XLOOKUP($A154,'[1]Ocorrências 2022 (USADAS TCC Mi'!$A:$A,'[1]Ocorrências 2022 (USADAS TCC Mi'!BU:BU))</f>
        <v>#REF!</v>
      </c>
      <c r="BZ154" s="8" t="str">
        <f t="array" ref="BZ154">IF($D154="erro",XLOOKUP($A154,'Ocorrências 2022 (TODAS)'!$A:$A,'Ocorrências 2022 (TODAS)'!BV:BV),XLOOKUP($A154,'[1]Ocorrências 2022 (USADAS TCC Mi'!$A:$A,'[1]Ocorrências 2022 (USADAS TCC Mi'!BV:BV))</f>
        <v>#REF!</v>
      </c>
      <c r="CA154" s="8" t="str">
        <f t="array" ref="CA154">IF($D154="erro",XLOOKUP($A154,'Ocorrências 2022 (TODAS)'!$A:$A,'Ocorrências 2022 (TODAS)'!BW:BW),XLOOKUP($A154,'[1]Ocorrências 2022 (USADAS TCC Mi'!$A:$A,'[1]Ocorrências 2022 (USADAS TCC Mi'!BW:BW))</f>
        <v>#REF!</v>
      </c>
      <c r="CB154" s="8" t="str">
        <f t="array" ref="CB154">IF($D154="erro",XLOOKUP($A154,'Ocorrências 2022 (TODAS)'!$A:$A,'Ocorrências 2022 (TODAS)'!BX:BX),XLOOKUP($A154,'[1]Ocorrências 2022 (USADAS TCC Mi'!$A:$A,'[1]Ocorrências 2022 (USADAS TCC Mi'!BX:BX))</f>
        <v>#REF!</v>
      </c>
      <c r="CC154" s="8" t="str">
        <f t="array" ref="CC154">IF($D154="erro",XLOOKUP($A154,'Ocorrências 2022 (TODAS)'!$A:$A,'Ocorrências 2022 (TODAS)'!BY:BY),XLOOKUP($A154,'[1]Ocorrências 2022 (USADAS TCC Mi'!$A:$A,'[1]Ocorrências 2022 (USADAS TCC Mi'!BY:BY))</f>
        <v>#REF!</v>
      </c>
      <c r="CD154" s="8" t="str">
        <f t="array" ref="CD154">IF($D154="erro",XLOOKUP($A154,'Ocorrências 2022 (TODAS)'!$A:$A,'Ocorrências 2022 (TODAS)'!BZ:BZ),XLOOKUP($A154,'[1]Ocorrências 2022 (USADAS TCC Mi'!$A:$A,'[1]Ocorrências 2022 (USADAS TCC Mi'!BZ:BZ))</f>
        <v>#REF!</v>
      </c>
      <c r="CE154" s="8" t="str">
        <f t="array" ref="CE154">IF($D154="erro",XLOOKUP($A154,'Ocorrências 2022 (TODAS)'!$A:$A,'Ocorrências 2022 (TODAS)'!CA:CA),XLOOKUP($A154,'[1]Ocorrências 2022 (USADAS TCC Mi'!$A:$A,'[1]Ocorrências 2022 (USADAS TCC Mi'!CA:CA))</f>
        <v>#REF!</v>
      </c>
      <c r="CF154" s="8" t="str">
        <f t="array" ref="CF154">IF($D154="erro",XLOOKUP($A154,'Ocorrências 2022 (TODAS)'!$A:$A,'Ocorrências 2022 (TODAS)'!CB:CB),XLOOKUP($A154,'[1]Ocorrências 2022 (USADAS TCC Mi'!$A:$A,'[1]Ocorrências 2022 (USADAS TCC Mi'!CB:CB))</f>
        <v>#REF!</v>
      </c>
      <c r="CG154" s="8" t="str">
        <f t="array" ref="CG154">IF($D154="erro",XLOOKUP($A154,'Ocorrências 2022 (TODAS)'!$A:$A,'Ocorrências 2022 (TODAS)'!CC:CC),XLOOKUP($A154,'[1]Ocorrências 2022 (USADAS TCC Mi'!$A:$A,'[1]Ocorrências 2022 (USADAS TCC Mi'!CC:CC))</f>
        <v>#REF!</v>
      </c>
      <c r="CH154" s="8" t="str">
        <f t="array" ref="CH154">IF($D154="erro",XLOOKUP($A154,'Ocorrências 2022 (TODAS)'!$A:$A,'Ocorrências 2022 (TODAS)'!CD:CD),XLOOKUP($A154,'[1]Ocorrências 2022 (USADAS TCC Mi'!$A:$A,'[1]Ocorrências 2022 (USADAS TCC Mi'!CD:CD))</f>
        <v>#REF!</v>
      </c>
      <c r="CI154" s="8" t="str">
        <f t="array" ref="CI154">IF($D154="erro",XLOOKUP($A154,'Ocorrências 2022 (TODAS)'!$A:$A,'Ocorrências 2022 (TODAS)'!CE:CE),XLOOKUP($A154,'[1]Ocorrências 2022 (USADAS TCC Mi'!$A:$A,'[1]Ocorrências 2022 (USADAS TCC Mi'!CE:CE))</f>
        <v>#REF!</v>
      </c>
      <c r="CJ154" s="8" t="str">
        <f t="array" ref="CJ154">IF($D154="erro",XLOOKUP($A154,'Ocorrências 2022 (TODAS)'!$A:$A,'Ocorrências 2022 (TODAS)'!CF:CF),XLOOKUP($A154,'[1]Ocorrências 2022 (USADAS TCC Mi'!$A:$A,'[1]Ocorrências 2022 (USADAS TCC Mi'!CF:CF))</f>
        <v>#REF!</v>
      </c>
      <c r="CK154" s="8" t="str">
        <f t="array" ref="CK154">IF($D154="erro",XLOOKUP($A154,'Ocorrências 2022 (TODAS)'!$A:$A,'Ocorrências 2022 (TODAS)'!CG:CG),XLOOKUP($A154,'[1]Ocorrências 2022 (USADAS TCC Mi'!$A:$A,'[1]Ocorrências 2022 (USADAS TCC Mi'!CG:CG))</f>
        <v>#REF!</v>
      </c>
      <c r="CL154" s="163" t="str">
        <f t="array" ref="CL154">IF($D154="erro",XLOOKUP($A154,'Ocorrências 2022 (TODAS)'!$A:$A,'Ocorrências 2022 (TODAS)'!CH:CH),XLOOKUP($A154,'[1]Ocorrências 2022 (USADAS TCC Mi'!$A:$A,'[1]Ocorrências 2022 (USADAS TCC Mi'!CH:CH))</f>
        <v>#REF!</v>
      </c>
      <c r="CM154" s="8" t="str">
        <f t="array" ref="CM154">IF($D154="erro",XLOOKUP($A154,'Ocorrências 2022 (TODAS)'!$A:$A,'Ocorrências 2022 (TODAS)'!CI:CI),XLOOKUP($A154,'[1]Ocorrências 2022 (USADAS TCC Mi'!$A:$A,'[1]Ocorrências 2022 (USADAS TCC Mi'!CI:CI))</f>
        <v>#REF!</v>
      </c>
      <c r="CN154" s="8" t="str">
        <f t="array" ref="CN154">IF($D154="erro",XLOOKUP($A154,'Ocorrências 2022 (TODAS)'!$A:$A,'Ocorrências 2022 (TODAS)'!CJ:CJ),XLOOKUP($A154,'[1]Ocorrências 2022 (USADAS TCC Mi'!$A:$A,'[1]Ocorrências 2022 (USADAS TCC Mi'!CJ:CJ))</f>
        <v>#REF!</v>
      </c>
      <c r="CO154" s="8" t="str">
        <f t="array" ref="CO154">IF($D154="erro",XLOOKUP($A154,'Ocorrências 2022 (TODAS)'!$A:$A,'Ocorrências 2022 (TODAS)'!CK:CK),XLOOKUP($A154,'[1]Ocorrências 2022 (USADAS TCC Mi'!$A:$A,'[1]Ocorrências 2022 (USADAS TCC Mi'!CK:CK))</f>
        <v>#REF!</v>
      </c>
      <c r="CP154" s="8" t="str">
        <f t="array" ref="CP154">IF($D154="erro",XLOOKUP($A154,'Ocorrências 2022 (TODAS)'!$A:$A,'Ocorrências 2022 (TODAS)'!CL:CL),XLOOKUP($A154,'[1]Ocorrências 2022 (USADAS TCC Mi'!$A:$A,'[1]Ocorrências 2022 (USADAS TCC Mi'!CL:CL))</f>
        <v>#REF!</v>
      </c>
      <c r="CQ154" s="8" t="str">
        <f t="array" ref="CQ154">IF($D154="erro",XLOOKUP($A154,'Ocorrências 2022 (TODAS)'!$A:$A,'Ocorrências 2022 (TODAS)'!CM:CM),XLOOKUP($A154,'[1]Ocorrências 2022 (USADAS TCC Mi'!$A:$A,'[1]Ocorrências 2022 (USADAS TCC Mi'!CM:CM))</f>
        <v>#REF!</v>
      </c>
      <c r="CR154" s="8" t="str">
        <f t="array" ref="CR154">IF($D154="erro",XLOOKUP($A154,'Ocorrências 2022 (TODAS)'!$A:$A,'Ocorrências 2022 (TODAS)'!CN:CN),XLOOKUP($A154,'[1]Ocorrências 2022 (USADAS TCC Mi'!$A:$A,'[1]Ocorrências 2022 (USADAS TCC Mi'!CN:CN))</f>
        <v>#REF!</v>
      </c>
      <c r="CS154" s="8" t="str">
        <f t="array" ref="CS154">IF($D154="erro",XLOOKUP($A154,'Ocorrências 2022 (TODAS)'!$A:$A,'Ocorrências 2022 (TODAS)'!CO:CO),XLOOKUP($A154,'[1]Ocorrências 2022 (USADAS TCC Mi'!$A:$A,'[1]Ocorrências 2022 (USADAS TCC Mi'!CO:CO))</f>
        <v>#REF!</v>
      </c>
      <c r="CT154" s="8" t="str">
        <f t="array" ref="CT154">IF($D154="erro",XLOOKUP($A154,'Ocorrências 2022 (TODAS)'!$A:$A,'Ocorrências 2022 (TODAS)'!CP:CP),XLOOKUP($A154,'[1]Ocorrências 2022 (USADAS TCC Mi'!$A:$A,'[1]Ocorrências 2022 (USADAS TCC Mi'!CP:CP))</f>
        <v>#REF!</v>
      </c>
      <c r="CU154" s="8" t="str">
        <f t="array" ref="CU154">IF($D154="erro",XLOOKUP($A154,'Ocorrências 2022 (TODAS)'!$A:$A,'Ocorrências 2022 (TODAS)'!CQ:CQ),XLOOKUP($A154,'[1]Ocorrências 2022 (USADAS TCC Mi'!$A:$A,'[1]Ocorrências 2022 (USADAS TCC Mi'!CQ:CQ))</f>
        <v>#REF!</v>
      </c>
      <c r="CV154" s="8" t="str">
        <f t="array" ref="CV154">IF($D154="erro",XLOOKUP($A154,'Ocorrências 2022 (TODAS)'!$A:$A,'Ocorrências 2022 (TODAS)'!CR:CR),XLOOKUP($A154,'[1]Ocorrências 2022 (USADAS TCC Mi'!$A:$A,'[1]Ocorrências 2022 (USADAS TCC Mi'!CR:CR))</f>
        <v>#REF!</v>
      </c>
      <c r="CW154" s="8" t="str">
        <f t="array" ref="CW154">IF($D154="erro",XLOOKUP($A154,'Ocorrências 2022 (TODAS)'!$A:$A,'Ocorrências 2022 (TODAS)'!CS:CS),XLOOKUP($A154,'[1]Ocorrências 2022 (USADAS TCC Mi'!$A:$A,'[1]Ocorrências 2022 (USADAS TCC Mi'!CS:CS))</f>
        <v>#REF!</v>
      </c>
      <c r="CX154" s="8" t="str">
        <f t="array" ref="CX154">IF($D154="erro",XLOOKUP($A154,'Ocorrências 2022 (TODAS)'!$A:$A,'Ocorrências 2022 (TODAS)'!CT:CT),XLOOKUP($A154,'[1]Ocorrências 2022 (USADAS TCC Mi'!$A:$A,'[1]Ocorrências 2022 (USADAS TCC Mi'!CT:CT))</f>
        <v>#REF!</v>
      </c>
      <c r="CY154" s="8" t="str">
        <f t="array" ref="CY154">IF($D154="erro",XLOOKUP($A154,'Ocorrências 2022 (TODAS)'!$A:$A,'Ocorrências 2022 (TODAS)'!CU:CU),XLOOKUP($A154,'[1]Ocorrências 2022 (USADAS TCC Mi'!$A:$A,'[1]Ocorrências 2022 (USADAS TCC Mi'!CU:CU))</f>
        <v>#REF!</v>
      </c>
      <c r="CZ154" s="8" t="str">
        <f t="array" ref="CZ154">IF($D154="erro",XLOOKUP($A154,'Ocorrências 2022 (TODAS)'!$A:$A,'Ocorrências 2022 (TODAS)'!CV:CV),XLOOKUP($A154,'[1]Ocorrências 2022 (USADAS TCC Mi'!$A:$A,'[1]Ocorrências 2022 (USADAS TCC Mi'!CV:CV))</f>
        <v>#REF!</v>
      </c>
      <c r="DA154" s="8" t="str">
        <f t="array" ref="DA154">IF($D154="erro",XLOOKUP($A154,'Ocorrências 2022 (TODAS)'!$A:$A,'Ocorrências 2022 (TODAS)'!CW:CW),XLOOKUP($A154,'[1]Ocorrências 2022 (USADAS TCC Mi'!$A:$A,'[1]Ocorrências 2022 (USADAS TCC Mi'!CW:CW))</f>
        <v>#REF!</v>
      </c>
      <c r="DB154" s="8" t="str">
        <f t="array" ref="DB154">IF($D154="erro",XLOOKUP($A154,'Ocorrências 2022 (TODAS)'!$A:$A,'Ocorrências 2022 (TODAS)'!CX:CX),XLOOKUP($A154,'[1]Ocorrências 2022 (USADAS TCC Mi'!$A:$A,'[1]Ocorrências 2022 (USADAS TCC Mi'!CX:CX))</f>
        <v>#REF!</v>
      </c>
      <c r="DC154" s="8" t="str">
        <f t="array" ref="DC154">IF($D154="erro",XLOOKUP($A154,'Ocorrências 2022 (TODAS)'!$A:$A,'Ocorrências 2022 (TODAS)'!CY:CY),XLOOKUP($A154,'[1]Ocorrências 2022 (USADAS TCC Mi'!$A:$A,'[1]Ocorrências 2022 (USADAS TCC Mi'!CY:CY))</f>
        <v>#REF!</v>
      </c>
      <c r="DD154" s="8" t="str">
        <f t="array" ref="DD154">IF($D154="erro",XLOOKUP($A154,'Ocorrências 2022 (TODAS)'!$A:$A,'Ocorrências 2022 (TODAS)'!CZ:CZ),XLOOKUP($A154,'[1]Ocorrências 2022 (USADAS TCC Mi'!$A:$A,'[1]Ocorrências 2022 (USADAS TCC Mi'!CZ:CZ))</f>
        <v>#REF!</v>
      </c>
      <c r="DE154" s="8" t="str">
        <f t="array" ref="DE154">IF($D154="erro",XLOOKUP($A154,'Ocorrências 2022 (TODAS)'!$A:$A,'Ocorrências 2022 (TODAS)'!DA:DA),XLOOKUP($A154,'[1]Ocorrências 2022 (USADAS TCC Mi'!$A:$A,'[1]Ocorrências 2022 (USADAS TCC Mi'!DA:DA))</f>
        <v>#REF!</v>
      </c>
      <c r="DF154" s="8" t="str">
        <f t="array" ref="DF154">IF($D154="erro",XLOOKUP($A154,'Ocorrências 2022 (TODAS)'!$A:$A,'Ocorrências 2022 (TODAS)'!DB:DB),XLOOKUP($A154,'[1]Ocorrências 2022 (USADAS TCC Mi'!$A:$A,'[1]Ocorrências 2022 (USADAS TCC Mi'!DB:DB))</f>
        <v>#REF!</v>
      </c>
      <c r="DG154" s="8" t="str">
        <f t="array" ref="DG154">IF($D154="erro",XLOOKUP($A154,'Ocorrências 2022 (TODAS)'!$A:$A,'Ocorrências 2022 (TODAS)'!DC:DC),XLOOKUP($A154,'[1]Ocorrências 2022 (USADAS TCC Mi'!$A:$A,'[1]Ocorrências 2022 (USADAS TCC Mi'!DC:DC))</f>
        <v>#REF!</v>
      </c>
    </row>
    <row r="155" ht="15.75" customHeight="1">
      <c r="A155" s="128">
        <v>2305.0</v>
      </c>
      <c r="B155" s="128">
        <v>2305.0</v>
      </c>
      <c r="D155" s="8" t="str">
        <f t="shared" si="1"/>
        <v>Ok</v>
      </c>
      <c r="F155" s="8" t="str">
        <f t="array" ref="F155">IF($D155="erro",XLOOKUP($A155,'Ocorrências 2022 (TODAS)'!$A:$A,'Ocorrências 2022 (TODAS)'!B:B),XLOOKUP($A155,'[1]Ocorrências 2022 (USADAS TCC Mi'!$A:$A,'[1]Ocorrências 2022 (USADAS TCC Mi'!B:B))</f>
        <v>#REF!</v>
      </c>
      <c r="G155" s="8" t="str">
        <f t="array" ref="G155">IF($D155="erro",XLOOKUP($A155,'Ocorrências 2022 (TODAS)'!$A:$A,'Ocorrências 2022 (TODAS)'!C:C),XLOOKUP($A155,'[1]Ocorrências 2022 (USADAS TCC Mi'!$A:$A,'[1]Ocorrências 2022 (USADAS TCC Mi'!C:C))</f>
        <v>#REF!</v>
      </c>
      <c r="H155" s="8" t="str">
        <f t="array" ref="H155">IF($D155="erro",XLOOKUP($A155,'Ocorrências 2022 (TODAS)'!$A:$A,'Ocorrências 2022 (TODAS)'!D:D),XLOOKUP($A155,'[1]Ocorrências 2022 (USADAS TCC Mi'!$A:$A,'[1]Ocorrências 2022 (USADAS TCC Mi'!D:D))</f>
        <v>#REF!</v>
      </c>
      <c r="I155" s="8" t="str">
        <f t="array" ref="I155">IF($D155="erro",XLOOKUP($A155,'Ocorrências 2022 (TODAS)'!$A:$A,'Ocorrências 2022 (TODAS)'!E:E),XLOOKUP($A155,'[1]Ocorrências 2022 (USADAS TCC Mi'!$A:$A,'[1]Ocorrências 2022 (USADAS TCC Mi'!E:E))</f>
        <v>#REF!</v>
      </c>
      <c r="J155" s="8" t="str">
        <f t="array" ref="J155">IF($D155="erro",XLOOKUP($A155,'Ocorrências 2022 (TODAS)'!$A:$A,'Ocorrências 2022 (TODAS)'!F:F),XLOOKUP($A155,'[1]Ocorrências 2022 (USADAS TCC Mi'!$A:$A,'[1]Ocorrências 2022 (USADAS TCC Mi'!F:F))</f>
        <v>#REF!</v>
      </c>
      <c r="K155" s="8" t="str">
        <f t="array" ref="K155">IF($D155="erro",XLOOKUP($A155,'Ocorrências 2022 (TODAS)'!$A:$A,'Ocorrências 2022 (TODAS)'!G:G),XLOOKUP($A155,'[1]Ocorrências 2022 (USADAS TCC Mi'!$A:$A,'[1]Ocorrências 2022 (USADAS TCC Mi'!G:G))</f>
        <v>#REF!</v>
      </c>
      <c r="L155" s="8" t="str">
        <f t="array" ref="L155">IF($D155="erro",XLOOKUP($A155,'Ocorrências 2022 (TODAS)'!$A:$A,'Ocorrências 2022 (TODAS)'!H:H),XLOOKUP($A155,'[1]Ocorrências 2022 (USADAS TCC Mi'!$A:$A,'[1]Ocorrências 2022 (USADAS TCC Mi'!H:H))</f>
        <v>#REF!</v>
      </c>
      <c r="M155" s="8" t="str">
        <f t="array" ref="M155">IF($D155="erro",XLOOKUP($A155,'Ocorrências 2022 (TODAS)'!$A:$A,'Ocorrências 2022 (TODAS)'!I:I),XLOOKUP($A155,'[1]Ocorrências 2022 (USADAS TCC Mi'!$A:$A,'[1]Ocorrências 2022 (USADAS TCC Mi'!I:I))</f>
        <v>#REF!</v>
      </c>
      <c r="N155" s="8" t="str">
        <f t="array" ref="N155">IF($D155="erro",XLOOKUP($A155,'Ocorrências 2022 (TODAS)'!$A:$A,'Ocorrências 2022 (TODAS)'!J:J),XLOOKUP($A155,'[1]Ocorrências 2022 (USADAS TCC Mi'!$A:$A,'[1]Ocorrências 2022 (USADAS TCC Mi'!J:J))</f>
        <v>#REF!</v>
      </c>
      <c r="O155" s="8" t="str">
        <f t="array" ref="O155">IF($D155="erro",XLOOKUP($A155,'Ocorrências 2022 (TODAS)'!$A:$A,'Ocorrências 2022 (TODAS)'!K:K),XLOOKUP($A155,'[1]Ocorrências 2022 (USADAS TCC Mi'!$A:$A,'[1]Ocorrências 2022 (USADAS TCC Mi'!K:K))</f>
        <v>#REF!</v>
      </c>
      <c r="P155" s="8" t="str">
        <f t="array" ref="P155">IF($D155="erro",XLOOKUP($A155,'Ocorrências 2022 (TODAS)'!$A:$A,'Ocorrências 2022 (TODAS)'!L:L),XLOOKUP($A155,'[1]Ocorrências 2022 (USADAS TCC Mi'!$A:$A,'[1]Ocorrências 2022 (USADAS TCC Mi'!L:L))</f>
        <v>#REF!</v>
      </c>
      <c r="Q155" s="8" t="str">
        <f t="array" ref="Q155">IF($D155="erro",XLOOKUP($A155,'Ocorrências 2022 (TODAS)'!$A:$A,'Ocorrências 2022 (TODAS)'!M:M),XLOOKUP($A155,'[1]Ocorrências 2022 (USADAS TCC Mi'!$A:$A,'[1]Ocorrências 2022 (USADAS TCC Mi'!M:M))</f>
        <v>#REF!</v>
      </c>
      <c r="R155" s="8" t="str">
        <f t="array" ref="R155">IF($D155="erro",XLOOKUP($A155,'Ocorrências 2022 (TODAS)'!$A:$A,'Ocorrências 2022 (TODAS)'!N:N),XLOOKUP($A155,'[1]Ocorrências 2022 (USADAS TCC Mi'!$A:$A,'[1]Ocorrências 2022 (USADAS TCC Mi'!N:N))</f>
        <v>#REF!</v>
      </c>
      <c r="S155" s="8" t="str">
        <f t="array" ref="S155">IF($D155="erro",XLOOKUP($A155,'Ocorrências 2022 (TODAS)'!$A:$A,'Ocorrências 2022 (TODAS)'!O:O),XLOOKUP($A155,'[1]Ocorrências 2022 (USADAS TCC Mi'!$A:$A,'[1]Ocorrências 2022 (USADAS TCC Mi'!O:O))</f>
        <v>#REF!</v>
      </c>
      <c r="T155" s="8" t="str">
        <f t="array" ref="T155">IF($D155="erro",XLOOKUP($A155,'Ocorrências 2022 (TODAS)'!$A:$A,'Ocorrências 2022 (TODAS)'!P:P),XLOOKUP($A155,'[1]Ocorrências 2022 (USADAS TCC Mi'!$A:$A,'[1]Ocorrências 2022 (USADAS TCC Mi'!P:P))</f>
        <v>#REF!</v>
      </c>
      <c r="U155" s="8" t="str">
        <f t="array" ref="U155">IF($D155="erro",XLOOKUP($A155,'Ocorrências 2022 (TODAS)'!$A:$A,'Ocorrências 2022 (TODAS)'!Q:Q),XLOOKUP($A155,'[1]Ocorrências 2022 (USADAS TCC Mi'!$A:$A,'[1]Ocorrências 2022 (USADAS TCC Mi'!Q:Q))</f>
        <v>#REF!</v>
      </c>
      <c r="V155" s="8" t="str">
        <f t="array" ref="V155">IF($D155="erro",XLOOKUP($A155,'Ocorrências 2022 (TODAS)'!$A:$A,'Ocorrências 2022 (TODAS)'!R:R),XLOOKUP($A155,'[1]Ocorrências 2022 (USADAS TCC Mi'!$A:$A,'[1]Ocorrências 2022 (USADAS TCC Mi'!R:R))</f>
        <v>#REF!</v>
      </c>
      <c r="W155" s="8" t="str">
        <f t="array" ref="W155">IF($D155="erro",XLOOKUP($A155,'Ocorrências 2022 (TODAS)'!$A:$A,'Ocorrências 2022 (TODAS)'!S:S),XLOOKUP($A155,'[1]Ocorrências 2022 (USADAS TCC Mi'!$A:$A,'[1]Ocorrências 2022 (USADAS TCC Mi'!S:S))</f>
        <v>#REF!</v>
      </c>
      <c r="X155" s="8" t="str">
        <f t="array" ref="X155">IF($D155="erro",XLOOKUP($A155,'Ocorrências 2022 (TODAS)'!$A:$A,'Ocorrências 2022 (TODAS)'!T:T),XLOOKUP($A155,'[1]Ocorrências 2022 (USADAS TCC Mi'!$A:$A,'[1]Ocorrências 2022 (USADAS TCC Mi'!T:T))</f>
        <v>#REF!</v>
      </c>
      <c r="Y155" s="8" t="str">
        <f t="array" ref="Y155">IF($D155="erro",XLOOKUP($A155,'Ocorrências 2022 (TODAS)'!$A:$A,'Ocorrências 2022 (TODAS)'!U:U),XLOOKUP($A155,'[1]Ocorrências 2022 (USADAS TCC Mi'!$A:$A,'[1]Ocorrências 2022 (USADAS TCC Mi'!U:U))</f>
        <v>#REF!</v>
      </c>
      <c r="Z155" s="162" t="str">
        <f t="array" ref="Z155">IF($D155="erro",XLOOKUP($A155,'Ocorrências 2022 (TODAS)'!$A:$A,'Ocorrências 2022 (TODAS)'!V:V),XLOOKUP($A155,'[1]Ocorrências 2022 (USADAS TCC Mi'!$A:$A,'[1]Ocorrências 2022 (USADAS TCC Mi'!V:V))</f>
        <v>#REF!</v>
      </c>
      <c r="AA155" s="162" t="str">
        <f t="array" ref="AA155">IF($D155="erro",XLOOKUP($A155,'Ocorrências 2022 (TODAS)'!$A:$A,'Ocorrências 2022 (TODAS)'!W:W),XLOOKUP($A155,'[1]Ocorrências 2022 (USADAS TCC Mi'!$A:$A,'[1]Ocorrências 2022 (USADAS TCC Mi'!W:W))</f>
        <v>#REF!</v>
      </c>
      <c r="AB155" s="8" t="str">
        <f t="array" ref="AB155">IF($D155="erro",XLOOKUP($A155,'Ocorrências 2022 (TODAS)'!$A:$A,'Ocorrências 2022 (TODAS)'!X:X),XLOOKUP($A155,'[1]Ocorrências 2022 (USADAS TCC Mi'!$A:$A,'[1]Ocorrências 2022 (USADAS TCC Mi'!X:X))</f>
        <v>#REF!</v>
      </c>
      <c r="AC155" s="8" t="str">
        <f t="array" ref="AC155">IF($D155="erro",XLOOKUP($A155,'Ocorrências 2022 (TODAS)'!$A:$A,'Ocorrências 2022 (TODAS)'!Y:Y),XLOOKUP($A155,'[1]Ocorrências 2022 (USADAS TCC Mi'!$A:$A,'[1]Ocorrências 2022 (USADAS TCC Mi'!Y:Y))</f>
        <v>#REF!</v>
      </c>
      <c r="AD155" s="8" t="str">
        <f t="array" ref="AD155">IF($D155="erro",XLOOKUP($A155,'Ocorrências 2022 (TODAS)'!$A:$A,'Ocorrências 2022 (TODAS)'!Z:Z),XLOOKUP($A155,'[1]Ocorrências 2022 (USADAS TCC Mi'!$A:$A,'[1]Ocorrências 2022 (USADAS TCC Mi'!Z:Z))</f>
        <v>#REF!</v>
      </c>
      <c r="AE155" s="8" t="str">
        <f t="array" ref="AE155">IF($D155="erro",XLOOKUP($A155,'Ocorrências 2022 (TODAS)'!$A:$A,'Ocorrências 2022 (TODAS)'!AA:AA),XLOOKUP($A155,'[1]Ocorrências 2022 (USADAS TCC Mi'!$A:$A,'[1]Ocorrências 2022 (USADAS TCC Mi'!AA:AA))</f>
        <v>#REF!</v>
      </c>
      <c r="AF155" s="8" t="str">
        <f t="array" ref="AF155">IF($D155="erro",XLOOKUP($A155,'Ocorrências 2022 (TODAS)'!$A:$A,'Ocorrências 2022 (TODAS)'!AB:AB),XLOOKUP($A155,'[1]Ocorrências 2022 (USADAS TCC Mi'!$A:$A,'[1]Ocorrências 2022 (USADAS TCC Mi'!AB:AB))</f>
        <v>#REF!</v>
      </c>
      <c r="AG155" s="8" t="str">
        <f t="array" ref="AG155">IF($D155="erro",XLOOKUP($A155,'Ocorrências 2022 (TODAS)'!$A:$A,'Ocorrências 2022 (TODAS)'!AC:AC),XLOOKUP($A155,'[1]Ocorrências 2022 (USADAS TCC Mi'!$A:$A,'[1]Ocorrências 2022 (USADAS TCC Mi'!AC:AC))</f>
        <v>#REF!</v>
      </c>
      <c r="AH155" s="8" t="str">
        <f t="array" ref="AH155">IF($D155="erro",XLOOKUP($A155,'Ocorrências 2022 (TODAS)'!$A:$A,'Ocorrências 2022 (TODAS)'!AD:AD),XLOOKUP($A155,'[1]Ocorrências 2022 (USADAS TCC Mi'!$A:$A,'[1]Ocorrências 2022 (USADAS TCC Mi'!AD:AD))</f>
        <v>#REF!</v>
      </c>
      <c r="AI155" s="8" t="str">
        <f t="array" ref="AI155">IF($D155="erro",XLOOKUP($A155,'Ocorrências 2022 (TODAS)'!$A:$A,'Ocorrências 2022 (TODAS)'!AE:AE),XLOOKUP($A155,'[1]Ocorrências 2022 (USADAS TCC Mi'!$A:$A,'[1]Ocorrências 2022 (USADAS TCC Mi'!AE:AE))</f>
        <v>#REF!</v>
      </c>
      <c r="AJ155" s="8" t="str">
        <f t="array" ref="AJ155">IF($D155="erro",XLOOKUP($A155,'Ocorrências 2022 (TODAS)'!$A:$A,'Ocorrências 2022 (TODAS)'!AF:AF),XLOOKUP($A155,'[1]Ocorrências 2022 (USADAS TCC Mi'!$A:$A,'[1]Ocorrências 2022 (USADAS TCC Mi'!AF:AF))</f>
        <v>#REF!</v>
      </c>
      <c r="AK155" s="8" t="str">
        <f t="array" ref="AK155">IF($D155="erro",XLOOKUP($A155,'Ocorrências 2022 (TODAS)'!$A:$A,'Ocorrências 2022 (TODAS)'!AG:AG),XLOOKUP($A155,'[1]Ocorrências 2022 (USADAS TCC Mi'!$A:$A,'[1]Ocorrências 2022 (USADAS TCC Mi'!AG:AG))</f>
        <v>#REF!</v>
      </c>
      <c r="AL155" s="8" t="str">
        <f t="array" ref="AL155">IF($D155="erro",XLOOKUP($A155,'Ocorrências 2022 (TODAS)'!$A:$A,'Ocorrências 2022 (TODAS)'!AH:AH),XLOOKUP($A155,'[1]Ocorrências 2022 (USADAS TCC Mi'!$A:$A,'[1]Ocorrências 2022 (USADAS TCC Mi'!AH:AH))</f>
        <v>#REF!</v>
      </c>
      <c r="AM155" s="8" t="str">
        <f t="array" ref="AM155">IF($D155="erro",XLOOKUP($A155,'Ocorrências 2022 (TODAS)'!$A:$A,'Ocorrências 2022 (TODAS)'!AI:AI),XLOOKUP($A155,'[1]Ocorrências 2022 (USADAS TCC Mi'!$A:$A,'[1]Ocorrências 2022 (USADAS TCC Mi'!AI:AI))</f>
        <v>#REF!</v>
      </c>
      <c r="AN155" s="8" t="str">
        <f t="array" ref="AN155">IF($D155="erro",XLOOKUP($A155,'Ocorrências 2022 (TODAS)'!$A:$A,'Ocorrências 2022 (TODAS)'!AJ:AJ),XLOOKUP($A155,'[1]Ocorrências 2022 (USADAS TCC Mi'!$A:$A,'[1]Ocorrências 2022 (USADAS TCC Mi'!AJ:AJ))</f>
        <v>#REF!</v>
      </c>
      <c r="AO155" s="8" t="str">
        <f t="array" ref="AO155">IF($D155="erro",XLOOKUP($A155,'Ocorrências 2022 (TODAS)'!$A:$A,'Ocorrências 2022 (TODAS)'!AK:AK),XLOOKUP($A155,'[1]Ocorrências 2022 (USADAS TCC Mi'!$A:$A,'[1]Ocorrências 2022 (USADAS TCC Mi'!AK:AK))</f>
        <v>#REF!</v>
      </c>
      <c r="AP155" s="8" t="str">
        <f t="array" ref="AP155">IF($D155="erro",XLOOKUP($A155,'Ocorrências 2022 (TODAS)'!$A:$A,'Ocorrências 2022 (TODAS)'!AL:AL),XLOOKUP($A155,'[1]Ocorrências 2022 (USADAS TCC Mi'!$A:$A,'[1]Ocorrências 2022 (USADAS TCC Mi'!AL:AL))</f>
        <v>#REF!</v>
      </c>
      <c r="AQ155" s="8" t="str">
        <f t="array" ref="AQ155">IF($D155="erro",XLOOKUP($A155,'Ocorrências 2022 (TODAS)'!$A:$A,'Ocorrências 2022 (TODAS)'!AM:AM),XLOOKUP($A155,'[1]Ocorrências 2022 (USADAS TCC Mi'!$A:$A,'[1]Ocorrências 2022 (USADAS TCC Mi'!AM:AM))</f>
        <v>#REF!</v>
      </c>
      <c r="AR155" s="8" t="str">
        <f t="array" ref="AR155">IF($D155="erro",XLOOKUP($A155,'Ocorrências 2022 (TODAS)'!$A:$A,'Ocorrências 2022 (TODAS)'!AN:AN),XLOOKUP($A155,'[1]Ocorrências 2022 (USADAS TCC Mi'!$A:$A,'[1]Ocorrências 2022 (USADAS TCC Mi'!AN:AN))</f>
        <v>#REF!</v>
      </c>
      <c r="AS155" s="8" t="str">
        <f t="array" ref="AS155">IF($D155="erro",XLOOKUP($A155,'Ocorrências 2022 (TODAS)'!$A:$A,'Ocorrências 2022 (TODAS)'!AO:AO),XLOOKUP($A155,'[1]Ocorrências 2022 (USADAS TCC Mi'!$A:$A,'[1]Ocorrências 2022 (USADAS TCC Mi'!AO:AO))</f>
        <v>#REF!</v>
      </c>
      <c r="AT155" s="8" t="str">
        <f t="array" ref="AT155">IF($D155="erro",XLOOKUP($A155,'Ocorrências 2022 (TODAS)'!$A:$A,'Ocorrências 2022 (TODAS)'!AP:AP),XLOOKUP($A155,'[1]Ocorrências 2022 (USADAS TCC Mi'!$A:$A,'[1]Ocorrências 2022 (USADAS TCC Mi'!AP:AP))</f>
        <v>#REF!</v>
      </c>
      <c r="AU155" s="8" t="str">
        <f t="array" ref="AU155">IF($D155="erro",XLOOKUP($A155,'Ocorrências 2022 (TODAS)'!$A:$A,'Ocorrências 2022 (TODAS)'!AQ:AQ),XLOOKUP($A155,'[1]Ocorrências 2022 (USADAS TCC Mi'!$A:$A,'[1]Ocorrências 2022 (USADAS TCC Mi'!AQ:AQ))</f>
        <v>#REF!</v>
      </c>
      <c r="AV155" s="8" t="str">
        <f t="array" ref="AV155">IF($D155="erro",XLOOKUP($A155,'Ocorrências 2022 (TODAS)'!$A:$A,'Ocorrências 2022 (TODAS)'!AR:AR),XLOOKUP($A155,'[1]Ocorrências 2022 (USADAS TCC Mi'!$A:$A,'[1]Ocorrências 2022 (USADAS TCC Mi'!AR:AR))</f>
        <v>#REF!</v>
      </c>
      <c r="AW155" s="8" t="str">
        <f t="array" ref="AW155">IF($D155="erro",XLOOKUP($A155,'Ocorrências 2022 (TODAS)'!$A:$A,'Ocorrências 2022 (TODAS)'!AS:AS),XLOOKUP($A155,'[1]Ocorrências 2022 (USADAS TCC Mi'!$A:$A,'[1]Ocorrências 2022 (USADAS TCC Mi'!AS:AS))</f>
        <v>#REF!</v>
      </c>
      <c r="AX155" s="8" t="str">
        <f t="array" ref="AX155">IF($D155="erro",XLOOKUP($A155,'Ocorrências 2022 (TODAS)'!$A:$A,'Ocorrências 2022 (TODAS)'!AT:AT),XLOOKUP($A155,'[1]Ocorrências 2022 (USADAS TCC Mi'!$A:$A,'[1]Ocorrências 2022 (USADAS TCC Mi'!AT:AT))</f>
        <v>#REF!</v>
      </c>
      <c r="AY155" s="8" t="str">
        <f t="array" ref="AY155">IF($D155="erro",XLOOKUP($A155,'Ocorrências 2022 (TODAS)'!$A:$A,'Ocorrências 2022 (TODAS)'!AU:AU),XLOOKUP($A155,'[1]Ocorrências 2022 (USADAS TCC Mi'!$A:$A,'[1]Ocorrências 2022 (USADAS TCC Mi'!AU:AU))</f>
        <v>#REF!</v>
      </c>
      <c r="AZ155" s="8" t="str">
        <f t="array" ref="AZ155">IF($D155="erro",XLOOKUP($A155,'Ocorrências 2022 (TODAS)'!$A:$A,'Ocorrências 2022 (TODAS)'!AV:AV),XLOOKUP($A155,'[1]Ocorrências 2022 (USADAS TCC Mi'!$A:$A,'[1]Ocorrências 2022 (USADAS TCC Mi'!AV:AV))</f>
        <v>#REF!</v>
      </c>
      <c r="BA155" s="8" t="str">
        <f t="array" ref="BA155">IF($D155="erro",XLOOKUP($A155,'Ocorrências 2022 (TODAS)'!$A:$A,'Ocorrências 2022 (TODAS)'!AW:AW),XLOOKUP($A155,'[1]Ocorrências 2022 (USADAS TCC Mi'!$A:$A,'[1]Ocorrências 2022 (USADAS TCC Mi'!AW:AW))</f>
        <v>#REF!</v>
      </c>
      <c r="BB155" s="8" t="str">
        <f t="array" ref="BB155">IF($D155="erro",XLOOKUP($A155,'Ocorrências 2022 (TODAS)'!$A:$A,'Ocorrências 2022 (TODAS)'!AX:AX),XLOOKUP($A155,'[1]Ocorrências 2022 (USADAS TCC Mi'!$A:$A,'[1]Ocorrências 2022 (USADAS TCC Mi'!AX:AX))</f>
        <v>#REF!</v>
      </c>
      <c r="BC155" s="8" t="str">
        <f t="array" ref="BC155">IF($D155="erro",XLOOKUP($A155,'Ocorrências 2022 (TODAS)'!$A:$A,'Ocorrências 2022 (TODAS)'!AY:AY),XLOOKUP($A155,'[1]Ocorrências 2022 (USADAS TCC Mi'!$A:$A,'[1]Ocorrências 2022 (USADAS TCC Mi'!AY:AY))</f>
        <v>#REF!</v>
      </c>
      <c r="BD155" s="8" t="str">
        <f t="array" ref="BD155">IF($D155="erro",XLOOKUP($A155,'Ocorrências 2022 (TODAS)'!$A:$A,'Ocorrências 2022 (TODAS)'!AZ:AZ),XLOOKUP($A155,'[1]Ocorrências 2022 (USADAS TCC Mi'!$A:$A,'[1]Ocorrências 2022 (USADAS TCC Mi'!AZ:AZ))</f>
        <v>#REF!</v>
      </c>
      <c r="BE155" s="8" t="str">
        <f t="array" ref="BE155">IF($D155="erro",XLOOKUP($A155,'Ocorrências 2022 (TODAS)'!$A:$A,'Ocorrências 2022 (TODAS)'!BA:BA),XLOOKUP($A155,'[1]Ocorrências 2022 (USADAS TCC Mi'!$A:$A,'[1]Ocorrências 2022 (USADAS TCC Mi'!BA:BA))</f>
        <v>#REF!</v>
      </c>
      <c r="BF155" s="8" t="str">
        <f t="array" ref="BF155">IF($D155="erro",XLOOKUP($A155,'Ocorrências 2022 (TODAS)'!$A:$A,'Ocorrências 2022 (TODAS)'!BB:BB),XLOOKUP($A155,'[1]Ocorrências 2022 (USADAS TCC Mi'!$A:$A,'[1]Ocorrências 2022 (USADAS TCC Mi'!BB:BB))</f>
        <v>#REF!</v>
      </c>
      <c r="BG155" s="8" t="str">
        <f t="array" ref="BG155">IF($D155="erro",XLOOKUP($A155,'Ocorrências 2022 (TODAS)'!$A:$A,'Ocorrências 2022 (TODAS)'!BC:BC),XLOOKUP($A155,'[1]Ocorrências 2022 (USADAS TCC Mi'!$A:$A,'[1]Ocorrências 2022 (USADAS TCC Mi'!BC:BC))</f>
        <v>#REF!</v>
      </c>
      <c r="BH155" s="8" t="str">
        <f t="array" ref="BH155">IF($D155="erro",XLOOKUP($A155,'Ocorrências 2022 (TODAS)'!$A:$A,'Ocorrências 2022 (TODAS)'!BD:BD),XLOOKUP($A155,'[1]Ocorrências 2022 (USADAS TCC Mi'!$A:$A,'[1]Ocorrências 2022 (USADAS TCC Mi'!BD:BD))</f>
        <v>#REF!</v>
      </c>
      <c r="BI155" s="8" t="str">
        <f t="array" ref="BI155">IF($D155="erro",XLOOKUP($A155,'Ocorrências 2022 (TODAS)'!$A:$A,'Ocorrências 2022 (TODAS)'!BE:BE),XLOOKUP($A155,'[1]Ocorrências 2022 (USADAS TCC Mi'!$A:$A,'[1]Ocorrências 2022 (USADAS TCC Mi'!BE:BE))</f>
        <v>#REF!</v>
      </c>
      <c r="BJ155" s="8" t="str">
        <f t="array" ref="BJ155">IF($D155="erro",XLOOKUP($A155,'Ocorrências 2022 (TODAS)'!$A:$A,'Ocorrências 2022 (TODAS)'!BF:BF),XLOOKUP($A155,'[1]Ocorrências 2022 (USADAS TCC Mi'!$A:$A,'[1]Ocorrências 2022 (USADAS TCC Mi'!BF:BF))</f>
        <v>#REF!</v>
      </c>
      <c r="BK155" s="8" t="str">
        <f t="array" ref="BK155">IF($D155="erro",XLOOKUP($A155,'Ocorrências 2022 (TODAS)'!$A:$A,'Ocorrências 2022 (TODAS)'!BG:BG),XLOOKUP($A155,'[1]Ocorrências 2022 (USADAS TCC Mi'!$A:$A,'[1]Ocorrências 2022 (USADAS TCC Mi'!BG:BG))</f>
        <v>#REF!</v>
      </c>
      <c r="BL155" s="8" t="str">
        <f t="array" ref="BL155">IF($D155="erro",XLOOKUP($A155,'Ocorrências 2022 (TODAS)'!$A:$A,'Ocorrências 2022 (TODAS)'!BH:BH),XLOOKUP($A155,'[1]Ocorrências 2022 (USADAS TCC Mi'!$A:$A,'[1]Ocorrências 2022 (USADAS TCC Mi'!BH:BH))</f>
        <v>#REF!</v>
      </c>
      <c r="BM155" s="8" t="str">
        <f t="array" ref="BM155">IF($D155="erro",XLOOKUP($A155,'Ocorrências 2022 (TODAS)'!$A:$A,'Ocorrências 2022 (TODAS)'!BI:BI),XLOOKUP($A155,'[1]Ocorrências 2022 (USADAS TCC Mi'!$A:$A,'[1]Ocorrências 2022 (USADAS TCC Mi'!BI:BI))</f>
        <v>#REF!</v>
      </c>
      <c r="BN155" s="8" t="str">
        <f t="array" ref="BN155">IF($D155="erro",XLOOKUP($A155,'Ocorrências 2022 (TODAS)'!$A:$A,'Ocorrências 2022 (TODAS)'!BJ:BJ),XLOOKUP($A155,'[1]Ocorrências 2022 (USADAS TCC Mi'!$A:$A,'[1]Ocorrências 2022 (USADAS TCC Mi'!BJ:BJ))</f>
        <v>#REF!</v>
      </c>
      <c r="BO155" s="8" t="str">
        <f t="array" ref="BO155">IF($D155="erro",XLOOKUP($A155,'Ocorrências 2022 (TODAS)'!$A:$A,'Ocorrências 2022 (TODAS)'!BK:BK),XLOOKUP($A155,'[1]Ocorrências 2022 (USADAS TCC Mi'!$A:$A,'[1]Ocorrências 2022 (USADAS TCC Mi'!BK:BK))</f>
        <v>#REF!</v>
      </c>
      <c r="BP155" s="8" t="str">
        <f t="array" ref="BP155">IF($D155="erro",XLOOKUP($A155,'Ocorrências 2022 (TODAS)'!$A:$A,'Ocorrências 2022 (TODAS)'!BL:BL),XLOOKUP($A155,'[1]Ocorrências 2022 (USADAS TCC Mi'!$A:$A,'[1]Ocorrências 2022 (USADAS TCC Mi'!BL:BL))</f>
        <v>#REF!</v>
      </c>
      <c r="BQ155" s="8" t="str">
        <f t="array" ref="BQ155">IF($D155="erro",XLOOKUP($A155,'Ocorrências 2022 (TODAS)'!$A:$A,'Ocorrências 2022 (TODAS)'!BM:BM),XLOOKUP($A155,'[1]Ocorrências 2022 (USADAS TCC Mi'!$A:$A,'[1]Ocorrências 2022 (USADAS TCC Mi'!BM:BM))</f>
        <v>#REF!</v>
      </c>
      <c r="BR155" s="8" t="str">
        <f t="array" ref="BR155">IF($D155="erro",XLOOKUP($A155,'Ocorrências 2022 (TODAS)'!$A:$A,'Ocorrências 2022 (TODAS)'!BN:BN),XLOOKUP($A155,'[1]Ocorrências 2022 (USADAS TCC Mi'!$A:$A,'[1]Ocorrências 2022 (USADAS TCC Mi'!BN:BN))</f>
        <v>#REF!</v>
      </c>
      <c r="BS155" s="8" t="str">
        <f t="array" ref="BS155">IF($D155="erro",XLOOKUP($A155,'Ocorrências 2022 (TODAS)'!$A:$A,'Ocorrências 2022 (TODAS)'!BO:BO),XLOOKUP($A155,'[1]Ocorrências 2022 (USADAS TCC Mi'!$A:$A,'[1]Ocorrências 2022 (USADAS TCC Mi'!BO:BO))</f>
        <v>#REF!</v>
      </c>
      <c r="BT155" s="8" t="str">
        <f t="array" ref="BT155">IF($D155="erro",XLOOKUP($A155,'Ocorrências 2022 (TODAS)'!$A:$A,'Ocorrências 2022 (TODAS)'!BP:BP),XLOOKUP($A155,'[1]Ocorrências 2022 (USADAS TCC Mi'!$A:$A,'[1]Ocorrências 2022 (USADAS TCC Mi'!BP:BP))</f>
        <v>#REF!</v>
      </c>
      <c r="BU155" s="8" t="str">
        <f t="array" ref="BU155">IF($D155="erro",XLOOKUP($A155,'Ocorrências 2022 (TODAS)'!$A:$A,'Ocorrências 2022 (TODAS)'!BQ:BQ),XLOOKUP($A155,'[1]Ocorrências 2022 (USADAS TCC Mi'!$A:$A,'[1]Ocorrências 2022 (USADAS TCC Mi'!BQ:BQ))</f>
        <v>#REF!</v>
      </c>
      <c r="BV155" s="8" t="str">
        <f t="array" ref="BV155">IF($D155="erro",XLOOKUP($A155,'Ocorrências 2022 (TODAS)'!$A:$A,'Ocorrências 2022 (TODAS)'!BR:BR),XLOOKUP($A155,'[1]Ocorrências 2022 (USADAS TCC Mi'!$A:$A,'[1]Ocorrências 2022 (USADAS TCC Mi'!BR:BR))</f>
        <v>#REF!</v>
      </c>
      <c r="BW155" s="8" t="str">
        <f t="array" ref="BW155">IF($D155="erro",XLOOKUP($A155,'Ocorrências 2022 (TODAS)'!$A:$A,'Ocorrências 2022 (TODAS)'!BS:BS),XLOOKUP($A155,'[1]Ocorrências 2022 (USADAS TCC Mi'!$A:$A,'[1]Ocorrências 2022 (USADAS TCC Mi'!BS:BS))</f>
        <v>#REF!</v>
      </c>
      <c r="BX155" s="8" t="str">
        <f t="array" ref="BX155">IF($D155="erro",XLOOKUP($A155,'Ocorrências 2022 (TODAS)'!$A:$A,'Ocorrências 2022 (TODAS)'!BT:BT),XLOOKUP($A155,'[1]Ocorrências 2022 (USADAS TCC Mi'!$A:$A,'[1]Ocorrências 2022 (USADAS TCC Mi'!BT:BT))</f>
        <v>#REF!</v>
      </c>
      <c r="BY155" s="8" t="str">
        <f t="array" ref="BY155">IF($D155="erro",XLOOKUP($A155,'Ocorrências 2022 (TODAS)'!$A:$A,'Ocorrências 2022 (TODAS)'!BU:BU),XLOOKUP($A155,'[1]Ocorrências 2022 (USADAS TCC Mi'!$A:$A,'[1]Ocorrências 2022 (USADAS TCC Mi'!BU:BU))</f>
        <v>#REF!</v>
      </c>
      <c r="BZ155" s="8" t="str">
        <f t="array" ref="BZ155">IF($D155="erro",XLOOKUP($A155,'Ocorrências 2022 (TODAS)'!$A:$A,'Ocorrências 2022 (TODAS)'!BV:BV),XLOOKUP($A155,'[1]Ocorrências 2022 (USADAS TCC Mi'!$A:$A,'[1]Ocorrências 2022 (USADAS TCC Mi'!BV:BV))</f>
        <v>#REF!</v>
      </c>
      <c r="CA155" s="8" t="str">
        <f t="array" ref="CA155">IF($D155="erro",XLOOKUP($A155,'Ocorrências 2022 (TODAS)'!$A:$A,'Ocorrências 2022 (TODAS)'!BW:BW),XLOOKUP($A155,'[1]Ocorrências 2022 (USADAS TCC Mi'!$A:$A,'[1]Ocorrências 2022 (USADAS TCC Mi'!BW:BW))</f>
        <v>#REF!</v>
      </c>
      <c r="CB155" s="8" t="str">
        <f t="array" ref="CB155">IF($D155="erro",XLOOKUP($A155,'Ocorrências 2022 (TODAS)'!$A:$A,'Ocorrências 2022 (TODAS)'!BX:BX),XLOOKUP($A155,'[1]Ocorrências 2022 (USADAS TCC Mi'!$A:$A,'[1]Ocorrências 2022 (USADAS TCC Mi'!BX:BX))</f>
        <v>#REF!</v>
      </c>
      <c r="CC155" s="8" t="str">
        <f t="array" ref="CC155">IF($D155="erro",XLOOKUP($A155,'Ocorrências 2022 (TODAS)'!$A:$A,'Ocorrências 2022 (TODAS)'!BY:BY),XLOOKUP($A155,'[1]Ocorrências 2022 (USADAS TCC Mi'!$A:$A,'[1]Ocorrências 2022 (USADAS TCC Mi'!BY:BY))</f>
        <v>#REF!</v>
      </c>
      <c r="CD155" s="8" t="str">
        <f t="array" ref="CD155">IF($D155="erro",XLOOKUP($A155,'Ocorrências 2022 (TODAS)'!$A:$A,'Ocorrências 2022 (TODAS)'!BZ:BZ),XLOOKUP($A155,'[1]Ocorrências 2022 (USADAS TCC Mi'!$A:$A,'[1]Ocorrências 2022 (USADAS TCC Mi'!BZ:BZ))</f>
        <v>#REF!</v>
      </c>
      <c r="CE155" s="8" t="str">
        <f t="array" ref="CE155">IF($D155="erro",XLOOKUP($A155,'Ocorrências 2022 (TODAS)'!$A:$A,'Ocorrências 2022 (TODAS)'!CA:CA),XLOOKUP($A155,'[1]Ocorrências 2022 (USADAS TCC Mi'!$A:$A,'[1]Ocorrências 2022 (USADAS TCC Mi'!CA:CA))</f>
        <v>#REF!</v>
      </c>
      <c r="CF155" s="8" t="str">
        <f t="array" ref="CF155">IF($D155="erro",XLOOKUP($A155,'Ocorrências 2022 (TODAS)'!$A:$A,'Ocorrências 2022 (TODAS)'!CB:CB),XLOOKUP($A155,'[1]Ocorrências 2022 (USADAS TCC Mi'!$A:$A,'[1]Ocorrências 2022 (USADAS TCC Mi'!CB:CB))</f>
        <v>#REF!</v>
      </c>
      <c r="CG155" s="8" t="str">
        <f t="array" ref="CG155">IF($D155="erro",XLOOKUP($A155,'Ocorrências 2022 (TODAS)'!$A:$A,'Ocorrências 2022 (TODAS)'!CC:CC),XLOOKUP($A155,'[1]Ocorrências 2022 (USADAS TCC Mi'!$A:$A,'[1]Ocorrências 2022 (USADAS TCC Mi'!CC:CC))</f>
        <v>#REF!</v>
      </c>
      <c r="CH155" s="8" t="str">
        <f t="array" ref="CH155">IF($D155="erro",XLOOKUP($A155,'Ocorrências 2022 (TODAS)'!$A:$A,'Ocorrências 2022 (TODAS)'!CD:CD),XLOOKUP($A155,'[1]Ocorrências 2022 (USADAS TCC Mi'!$A:$A,'[1]Ocorrências 2022 (USADAS TCC Mi'!CD:CD))</f>
        <v>#REF!</v>
      </c>
      <c r="CI155" s="8" t="str">
        <f t="array" ref="CI155">IF($D155="erro",XLOOKUP($A155,'Ocorrências 2022 (TODAS)'!$A:$A,'Ocorrências 2022 (TODAS)'!CE:CE),XLOOKUP($A155,'[1]Ocorrências 2022 (USADAS TCC Mi'!$A:$A,'[1]Ocorrências 2022 (USADAS TCC Mi'!CE:CE))</f>
        <v>#REF!</v>
      </c>
      <c r="CJ155" s="8" t="str">
        <f t="array" ref="CJ155">IF($D155="erro",XLOOKUP($A155,'Ocorrências 2022 (TODAS)'!$A:$A,'Ocorrências 2022 (TODAS)'!CF:CF),XLOOKUP($A155,'[1]Ocorrências 2022 (USADAS TCC Mi'!$A:$A,'[1]Ocorrências 2022 (USADAS TCC Mi'!CF:CF))</f>
        <v>#REF!</v>
      </c>
      <c r="CK155" s="8" t="str">
        <f t="array" ref="CK155">IF($D155="erro",XLOOKUP($A155,'Ocorrências 2022 (TODAS)'!$A:$A,'Ocorrências 2022 (TODAS)'!CG:CG),XLOOKUP($A155,'[1]Ocorrências 2022 (USADAS TCC Mi'!$A:$A,'[1]Ocorrências 2022 (USADAS TCC Mi'!CG:CG))</f>
        <v>#REF!</v>
      </c>
      <c r="CL155" s="163" t="str">
        <f t="array" ref="CL155">IF($D155="erro",XLOOKUP($A155,'Ocorrências 2022 (TODAS)'!$A:$A,'Ocorrências 2022 (TODAS)'!CH:CH),XLOOKUP($A155,'[1]Ocorrências 2022 (USADAS TCC Mi'!$A:$A,'[1]Ocorrências 2022 (USADAS TCC Mi'!CH:CH))</f>
        <v>#REF!</v>
      </c>
      <c r="CM155" s="8" t="str">
        <f t="array" ref="CM155">IF($D155="erro",XLOOKUP($A155,'Ocorrências 2022 (TODAS)'!$A:$A,'Ocorrências 2022 (TODAS)'!CI:CI),XLOOKUP($A155,'[1]Ocorrências 2022 (USADAS TCC Mi'!$A:$A,'[1]Ocorrências 2022 (USADAS TCC Mi'!CI:CI))</f>
        <v>#REF!</v>
      </c>
      <c r="CN155" s="8" t="str">
        <f t="array" ref="CN155">IF($D155="erro",XLOOKUP($A155,'Ocorrências 2022 (TODAS)'!$A:$A,'Ocorrências 2022 (TODAS)'!CJ:CJ),XLOOKUP($A155,'[1]Ocorrências 2022 (USADAS TCC Mi'!$A:$A,'[1]Ocorrências 2022 (USADAS TCC Mi'!CJ:CJ))</f>
        <v>#REF!</v>
      </c>
      <c r="CO155" s="8" t="str">
        <f t="array" ref="CO155">IF($D155="erro",XLOOKUP($A155,'Ocorrências 2022 (TODAS)'!$A:$A,'Ocorrências 2022 (TODAS)'!CK:CK),XLOOKUP($A155,'[1]Ocorrências 2022 (USADAS TCC Mi'!$A:$A,'[1]Ocorrências 2022 (USADAS TCC Mi'!CK:CK))</f>
        <v>#REF!</v>
      </c>
      <c r="CP155" s="8" t="str">
        <f t="array" ref="CP155">IF($D155="erro",XLOOKUP($A155,'Ocorrências 2022 (TODAS)'!$A:$A,'Ocorrências 2022 (TODAS)'!CL:CL),XLOOKUP($A155,'[1]Ocorrências 2022 (USADAS TCC Mi'!$A:$A,'[1]Ocorrências 2022 (USADAS TCC Mi'!CL:CL))</f>
        <v>#REF!</v>
      </c>
      <c r="CQ155" s="8" t="str">
        <f t="array" ref="CQ155">IF($D155="erro",XLOOKUP($A155,'Ocorrências 2022 (TODAS)'!$A:$A,'Ocorrências 2022 (TODAS)'!CM:CM),XLOOKUP($A155,'[1]Ocorrências 2022 (USADAS TCC Mi'!$A:$A,'[1]Ocorrências 2022 (USADAS TCC Mi'!CM:CM))</f>
        <v>#REF!</v>
      </c>
      <c r="CR155" s="8" t="str">
        <f t="array" ref="CR155">IF($D155="erro",XLOOKUP($A155,'Ocorrências 2022 (TODAS)'!$A:$A,'Ocorrências 2022 (TODAS)'!CN:CN),XLOOKUP($A155,'[1]Ocorrências 2022 (USADAS TCC Mi'!$A:$A,'[1]Ocorrências 2022 (USADAS TCC Mi'!CN:CN))</f>
        <v>#REF!</v>
      </c>
      <c r="CS155" s="8" t="str">
        <f t="array" ref="CS155">IF($D155="erro",XLOOKUP($A155,'Ocorrências 2022 (TODAS)'!$A:$A,'Ocorrências 2022 (TODAS)'!CO:CO),XLOOKUP($A155,'[1]Ocorrências 2022 (USADAS TCC Mi'!$A:$A,'[1]Ocorrências 2022 (USADAS TCC Mi'!CO:CO))</f>
        <v>#REF!</v>
      </c>
      <c r="CT155" s="8" t="str">
        <f t="array" ref="CT155">IF($D155="erro",XLOOKUP($A155,'Ocorrências 2022 (TODAS)'!$A:$A,'Ocorrências 2022 (TODAS)'!CP:CP),XLOOKUP($A155,'[1]Ocorrências 2022 (USADAS TCC Mi'!$A:$A,'[1]Ocorrências 2022 (USADAS TCC Mi'!CP:CP))</f>
        <v>#REF!</v>
      </c>
      <c r="CU155" s="8" t="str">
        <f t="array" ref="CU155">IF($D155="erro",XLOOKUP($A155,'Ocorrências 2022 (TODAS)'!$A:$A,'Ocorrências 2022 (TODAS)'!CQ:CQ),XLOOKUP($A155,'[1]Ocorrências 2022 (USADAS TCC Mi'!$A:$A,'[1]Ocorrências 2022 (USADAS TCC Mi'!CQ:CQ))</f>
        <v>#REF!</v>
      </c>
      <c r="CV155" s="8" t="str">
        <f t="array" ref="CV155">IF($D155="erro",XLOOKUP($A155,'Ocorrências 2022 (TODAS)'!$A:$A,'Ocorrências 2022 (TODAS)'!CR:CR),XLOOKUP($A155,'[1]Ocorrências 2022 (USADAS TCC Mi'!$A:$A,'[1]Ocorrências 2022 (USADAS TCC Mi'!CR:CR))</f>
        <v>#REF!</v>
      </c>
      <c r="CW155" s="8" t="str">
        <f t="array" ref="CW155">IF($D155="erro",XLOOKUP($A155,'Ocorrências 2022 (TODAS)'!$A:$A,'Ocorrências 2022 (TODAS)'!CS:CS),XLOOKUP($A155,'[1]Ocorrências 2022 (USADAS TCC Mi'!$A:$A,'[1]Ocorrências 2022 (USADAS TCC Mi'!CS:CS))</f>
        <v>#REF!</v>
      </c>
      <c r="CX155" s="8" t="str">
        <f t="array" ref="CX155">IF($D155="erro",XLOOKUP($A155,'Ocorrências 2022 (TODAS)'!$A:$A,'Ocorrências 2022 (TODAS)'!CT:CT),XLOOKUP($A155,'[1]Ocorrências 2022 (USADAS TCC Mi'!$A:$A,'[1]Ocorrências 2022 (USADAS TCC Mi'!CT:CT))</f>
        <v>#REF!</v>
      </c>
      <c r="CY155" s="8" t="str">
        <f t="array" ref="CY155">IF($D155="erro",XLOOKUP($A155,'Ocorrências 2022 (TODAS)'!$A:$A,'Ocorrências 2022 (TODAS)'!CU:CU),XLOOKUP($A155,'[1]Ocorrências 2022 (USADAS TCC Mi'!$A:$A,'[1]Ocorrências 2022 (USADAS TCC Mi'!CU:CU))</f>
        <v>#REF!</v>
      </c>
      <c r="CZ155" s="8" t="str">
        <f t="array" ref="CZ155">IF($D155="erro",XLOOKUP($A155,'Ocorrências 2022 (TODAS)'!$A:$A,'Ocorrências 2022 (TODAS)'!CV:CV),XLOOKUP($A155,'[1]Ocorrências 2022 (USADAS TCC Mi'!$A:$A,'[1]Ocorrências 2022 (USADAS TCC Mi'!CV:CV))</f>
        <v>#REF!</v>
      </c>
      <c r="DA155" s="8" t="str">
        <f t="array" ref="DA155">IF($D155="erro",XLOOKUP($A155,'Ocorrências 2022 (TODAS)'!$A:$A,'Ocorrências 2022 (TODAS)'!CW:CW),XLOOKUP($A155,'[1]Ocorrências 2022 (USADAS TCC Mi'!$A:$A,'[1]Ocorrências 2022 (USADAS TCC Mi'!CW:CW))</f>
        <v>#REF!</v>
      </c>
      <c r="DB155" s="8" t="str">
        <f t="array" ref="DB155">IF($D155="erro",XLOOKUP($A155,'Ocorrências 2022 (TODAS)'!$A:$A,'Ocorrências 2022 (TODAS)'!CX:CX),XLOOKUP($A155,'[1]Ocorrências 2022 (USADAS TCC Mi'!$A:$A,'[1]Ocorrências 2022 (USADAS TCC Mi'!CX:CX))</f>
        <v>#REF!</v>
      </c>
      <c r="DC155" s="8" t="str">
        <f t="array" ref="DC155">IF($D155="erro",XLOOKUP($A155,'Ocorrências 2022 (TODAS)'!$A:$A,'Ocorrências 2022 (TODAS)'!CY:CY),XLOOKUP($A155,'[1]Ocorrências 2022 (USADAS TCC Mi'!$A:$A,'[1]Ocorrências 2022 (USADAS TCC Mi'!CY:CY))</f>
        <v>#REF!</v>
      </c>
      <c r="DD155" s="8" t="str">
        <f t="array" ref="DD155">IF($D155="erro",XLOOKUP($A155,'Ocorrências 2022 (TODAS)'!$A:$A,'Ocorrências 2022 (TODAS)'!CZ:CZ),XLOOKUP($A155,'[1]Ocorrências 2022 (USADAS TCC Mi'!$A:$A,'[1]Ocorrências 2022 (USADAS TCC Mi'!CZ:CZ))</f>
        <v>#REF!</v>
      </c>
      <c r="DE155" s="8" t="str">
        <f t="array" ref="DE155">IF($D155="erro",XLOOKUP($A155,'Ocorrências 2022 (TODAS)'!$A:$A,'Ocorrências 2022 (TODAS)'!DA:DA),XLOOKUP($A155,'[1]Ocorrências 2022 (USADAS TCC Mi'!$A:$A,'[1]Ocorrências 2022 (USADAS TCC Mi'!DA:DA))</f>
        <v>#REF!</v>
      </c>
      <c r="DF155" s="8" t="str">
        <f t="array" ref="DF155">IF($D155="erro",XLOOKUP($A155,'Ocorrências 2022 (TODAS)'!$A:$A,'Ocorrências 2022 (TODAS)'!DB:DB),XLOOKUP($A155,'[1]Ocorrências 2022 (USADAS TCC Mi'!$A:$A,'[1]Ocorrências 2022 (USADAS TCC Mi'!DB:DB))</f>
        <v>#REF!</v>
      </c>
      <c r="DG155" s="8" t="str">
        <f t="array" ref="DG155">IF($D155="erro",XLOOKUP($A155,'Ocorrências 2022 (TODAS)'!$A:$A,'Ocorrências 2022 (TODAS)'!DC:DC),XLOOKUP($A155,'[1]Ocorrências 2022 (USADAS TCC Mi'!$A:$A,'[1]Ocorrências 2022 (USADAS TCC Mi'!DC:DC))</f>
        <v>#REF!</v>
      </c>
    </row>
    <row r="156" ht="15.75" customHeight="1">
      <c r="A156" s="74">
        <v>2317.0</v>
      </c>
      <c r="B156" s="74">
        <v>2317.0</v>
      </c>
      <c r="D156" s="8" t="str">
        <f t="shared" si="1"/>
        <v>Ok</v>
      </c>
      <c r="F156" s="8" t="str">
        <f t="array" ref="F156">IF($D156="erro",XLOOKUP($A156,'Ocorrências 2022 (TODAS)'!$A:$A,'Ocorrências 2022 (TODAS)'!B:B),XLOOKUP($A156,'[1]Ocorrências 2022 (USADAS TCC Mi'!$A:$A,'[1]Ocorrências 2022 (USADAS TCC Mi'!B:B))</f>
        <v>#REF!</v>
      </c>
      <c r="G156" s="8" t="str">
        <f t="array" ref="G156">IF($D156="erro",XLOOKUP($A156,'Ocorrências 2022 (TODAS)'!$A:$A,'Ocorrências 2022 (TODAS)'!C:C),XLOOKUP($A156,'[1]Ocorrências 2022 (USADAS TCC Mi'!$A:$A,'[1]Ocorrências 2022 (USADAS TCC Mi'!C:C))</f>
        <v>#REF!</v>
      </c>
      <c r="H156" s="8" t="str">
        <f t="array" ref="H156">IF($D156="erro",XLOOKUP($A156,'Ocorrências 2022 (TODAS)'!$A:$A,'Ocorrências 2022 (TODAS)'!D:D),XLOOKUP($A156,'[1]Ocorrências 2022 (USADAS TCC Mi'!$A:$A,'[1]Ocorrências 2022 (USADAS TCC Mi'!D:D))</f>
        <v>#REF!</v>
      </c>
      <c r="I156" s="8" t="str">
        <f t="array" ref="I156">IF($D156="erro",XLOOKUP($A156,'Ocorrências 2022 (TODAS)'!$A:$A,'Ocorrências 2022 (TODAS)'!E:E),XLOOKUP($A156,'[1]Ocorrências 2022 (USADAS TCC Mi'!$A:$A,'[1]Ocorrências 2022 (USADAS TCC Mi'!E:E))</f>
        <v>#REF!</v>
      </c>
      <c r="J156" s="8" t="str">
        <f t="array" ref="J156">IF($D156="erro",XLOOKUP($A156,'Ocorrências 2022 (TODAS)'!$A:$A,'Ocorrências 2022 (TODAS)'!F:F),XLOOKUP($A156,'[1]Ocorrências 2022 (USADAS TCC Mi'!$A:$A,'[1]Ocorrências 2022 (USADAS TCC Mi'!F:F))</f>
        <v>#REF!</v>
      </c>
      <c r="K156" s="8" t="str">
        <f t="array" ref="K156">IF($D156="erro",XLOOKUP($A156,'Ocorrências 2022 (TODAS)'!$A:$A,'Ocorrências 2022 (TODAS)'!G:G),XLOOKUP($A156,'[1]Ocorrências 2022 (USADAS TCC Mi'!$A:$A,'[1]Ocorrências 2022 (USADAS TCC Mi'!G:G))</f>
        <v>#REF!</v>
      </c>
      <c r="L156" s="8" t="str">
        <f t="array" ref="L156">IF($D156="erro",XLOOKUP($A156,'Ocorrências 2022 (TODAS)'!$A:$A,'Ocorrências 2022 (TODAS)'!H:H),XLOOKUP($A156,'[1]Ocorrências 2022 (USADAS TCC Mi'!$A:$A,'[1]Ocorrências 2022 (USADAS TCC Mi'!H:H))</f>
        <v>#REF!</v>
      </c>
      <c r="M156" s="8" t="str">
        <f t="array" ref="M156">IF($D156="erro",XLOOKUP($A156,'Ocorrências 2022 (TODAS)'!$A:$A,'Ocorrências 2022 (TODAS)'!I:I),XLOOKUP($A156,'[1]Ocorrências 2022 (USADAS TCC Mi'!$A:$A,'[1]Ocorrências 2022 (USADAS TCC Mi'!I:I))</f>
        <v>#REF!</v>
      </c>
      <c r="N156" s="8" t="str">
        <f t="array" ref="N156">IF($D156="erro",XLOOKUP($A156,'Ocorrências 2022 (TODAS)'!$A:$A,'Ocorrências 2022 (TODAS)'!J:J),XLOOKUP($A156,'[1]Ocorrências 2022 (USADAS TCC Mi'!$A:$A,'[1]Ocorrências 2022 (USADAS TCC Mi'!J:J))</f>
        <v>#REF!</v>
      </c>
      <c r="O156" s="8" t="str">
        <f t="array" ref="O156">IF($D156="erro",XLOOKUP($A156,'Ocorrências 2022 (TODAS)'!$A:$A,'Ocorrências 2022 (TODAS)'!K:K),XLOOKUP($A156,'[1]Ocorrências 2022 (USADAS TCC Mi'!$A:$A,'[1]Ocorrências 2022 (USADAS TCC Mi'!K:K))</f>
        <v>#REF!</v>
      </c>
      <c r="P156" s="8" t="str">
        <f t="array" ref="P156">IF($D156="erro",XLOOKUP($A156,'Ocorrências 2022 (TODAS)'!$A:$A,'Ocorrências 2022 (TODAS)'!L:L),XLOOKUP($A156,'[1]Ocorrências 2022 (USADAS TCC Mi'!$A:$A,'[1]Ocorrências 2022 (USADAS TCC Mi'!L:L))</f>
        <v>#REF!</v>
      </c>
      <c r="Q156" s="8" t="str">
        <f t="array" ref="Q156">IF($D156="erro",XLOOKUP($A156,'Ocorrências 2022 (TODAS)'!$A:$A,'Ocorrências 2022 (TODAS)'!M:M),XLOOKUP($A156,'[1]Ocorrências 2022 (USADAS TCC Mi'!$A:$A,'[1]Ocorrências 2022 (USADAS TCC Mi'!M:M))</f>
        <v>#REF!</v>
      </c>
      <c r="R156" s="8" t="str">
        <f t="array" ref="R156">IF($D156="erro",XLOOKUP($A156,'Ocorrências 2022 (TODAS)'!$A:$A,'Ocorrências 2022 (TODAS)'!N:N),XLOOKUP($A156,'[1]Ocorrências 2022 (USADAS TCC Mi'!$A:$A,'[1]Ocorrências 2022 (USADAS TCC Mi'!N:N))</f>
        <v>#REF!</v>
      </c>
      <c r="S156" s="8" t="str">
        <f t="array" ref="S156">IF($D156="erro",XLOOKUP($A156,'Ocorrências 2022 (TODAS)'!$A:$A,'Ocorrências 2022 (TODAS)'!O:O),XLOOKUP($A156,'[1]Ocorrências 2022 (USADAS TCC Mi'!$A:$A,'[1]Ocorrências 2022 (USADAS TCC Mi'!O:O))</f>
        <v>#REF!</v>
      </c>
      <c r="T156" s="8" t="str">
        <f t="array" ref="T156">IF($D156="erro",XLOOKUP($A156,'Ocorrências 2022 (TODAS)'!$A:$A,'Ocorrências 2022 (TODAS)'!P:P),XLOOKUP($A156,'[1]Ocorrências 2022 (USADAS TCC Mi'!$A:$A,'[1]Ocorrências 2022 (USADAS TCC Mi'!P:P))</f>
        <v>#REF!</v>
      </c>
      <c r="U156" s="8" t="str">
        <f t="array" ref="U156">IF($D156="erro",XLOOKUP($A156,'Ocorrências 2022 (TODAS)'!$A:$A,'Ocorrências 2022 (TODAS)'!Q:Q),XLOOKUP($A156,'[1]Ocorrências 2022 (USADAS TCC Mi'!$A:$A,'[1]Ocorrências 2022 (USADAS TCC Mi'!Q:Q))</f>
        <v>#REF!</v>
      </c>
      <c r="V156" s="8" t="str">
        <f t="array" ref="V156">IF($D156="erro",XLOOKUP($A156,'Ocorrências 2022 (TODAS)'!$A:$A,'Ocorrências 2022 (TODAS)'!R:R),XLOOKUP($A156,'[1]Ocorrências 2022 (USADAS TCC Mi'!$A:$A,'[1]Ocorrências 2022 (USADAS TCC Mi'!R:R))</f>
        <v>#REF!</v>
      </c>
      <c r="W156" s="8" t="str">
        <f t="array" ref="W156">IF($D156="erro",XLOOKUP($A156,'Ocorrências 2022 (TODAS)'!$A:$A,'Ocorrências 2022 (TODAS)'!S:S),XLOOKUP($A156,'[1]Ocorrências 2022 (USADAS TCC Mi'!$A:$A,'[1]Ocorrências 2022 (USADAS TCC Mi'!S:S))</f>
        <v>#REF!</v>
      </c>
      <c r="X156" s="8" t="str">
        <f t="array" ref="X156">IF($D156="erro",XLOOKUP($A156,'Ocorrências 2022 (TODAS)'!$A:$A,'Ocorrências 2022 (TODAS)'!T:T),XLOOKUP($A156,'[1]Ocorrências 2022 (USADAS TCC Mi'!$A:$A,'[1]Ocorrências 2022 (USADAS TCC Mi'!T:T))</f>
        <v>#REF!</v>
      </c>
      <c r="Y156" s="8" t="str">
        <f t="array" ref="Y156">IF($D156="erro",XLOOKUP($A156,'Ocorrências 2022 (TODAS)'!$A:$A,'Ocorrências 2022 (TODAS)'!U:U),XLOOKUP($A156,'[1]Ocorrências 2022 (USADAS TCC Mi'!$A:$A,'[1]Ocorrências 2022 (USADAS TCC Mi'!U:U))</f>
        <v>#REF!</v>
      </c>
      <c r="Z156" s="162" t="str">
        <f t="array" ref="Z156">IF($D156="erro",XLOOKUP($A156,'Ocorrências 2022 (TODAS)'!$A:$A,'Ocorrências 2022 (TODAS)'!V:V),XLOOKUP($A156,'[1]Ocorrências 2022 (USADAS TCC Mi'!$A:$A,'[1]Ocorrências 2022 (USADAS TCC Mi'!V:V))</f>
        <v>#REF!</v>
      </c>
      <c r="AA156" s="162" t="str">
        <f t="array" ref="AA156">IF($D156="erro",XLOOKUP($A156,'Ocorrências 2022 (TODAS)'!$A:$A,'Ocorrências 2022 (TODAS)'!W:W),XLOOKUP($A156,'[1]Ocorrências 2022 (USADAS TCC Mi'!$A:$A,'[1]Ocorrências 2022 (USADAS TCC Mi'!W:W))</f>
        <v>#REF!</v>
      </c>
      <c r="AB156" s="8" t="str">
        <f t="array" ref="AB156">IF($D156="erro",XLOOKUP($A156,'Ocorrências 2022 (TODAS)'!$A:$A,'Ocorrências 2022 (TODAS)'!X:X),XLOOKUP($A156,'[1]Ocorrências 2022 (USADAS TCC Mi'!$A:$A,'[1]Ocorrências 2022 (USADAS TCC Mi'!X:X))</f>
        <v>#REF!</v>
      </c>
      <c r="AC156" s="8" t="str">
        <f t="array" ref="AC156">IF($D156="erro",XLOOKUP($A156,'Ocorrências 2022 (TODAS)'!$A:$A,'Ocorrências 2022 (TODAS)'!Y:Y),XLOOKUP($A156,'[1]Ocorrências 2022 (USADAS TCC Mi'!$A:$A,'[1]Ocorrências 2022 (USADAS TCC Mi'!Y:Y))</f>
        <v>#REF!</v>
      </c>
      <c r="AD156" s="8" t="str">
        <f t="array" ref="AD156">IF($D156="erro",XLOOKUP($A156,'Ocorrências 2022 (TODAS)'!$A:$A,'Ocorrências 2022 (TODAS)'!Z:Z),XLOOKUP($A156,'[1]Ocorrências 2022 (USADAS TCC Mi'!$A:$A,'[1]Ocorrências 2022 (USADAS TCC Mi'!Z:Z))</f>
        <v>#REF!</v>
      </c>
      <c r="AE156" s="8" t="str">
        <f t="array" ref="AE156">IF($D156="erro",XLOOKUP($A156,'Ocorrências 2022 (TODAS)'!$A:$A,'Ocorrências 2022 (TODAS)'!AA:AA),XLOOKUP($A156,'[1]Ocorrências 2022 (USADAS TCC Mi'!$A:$A,'[1]Ocorrências 2022 (USADAS TCC Mi'!AA:AA))</f>
        <v>#REF!</v>
      </c>
      <c r="AF156" s="8" t="str">
        <f t="array" ref="AF156">IF($D156="erro",XLOOKUP($A156,'Ocorrências 2022 (TODAS)'!$A:$A,'Ocorrências 2022 (TODAS)'!AB:AB),XLOOKUP($A156,'[1]Ocorrências 2022 (USADAS TCC Mi'!$A:$A,'[1]Ocorrências 2022 (USADAS TCC Mi'!AB:AB))</f>
        <v>#REF!</v>
      </c>
      <c r="AG156" s="8" t="str">
        <f t="array" ref="AG156">IF($D156="erro",XLOOKUP($A156,'Ocorrências 2022 (TODAS)'!$A:$A,'Ocorrências 2022 (TODAS)'!AC:AC),XLOOKUP($A156,'[1]Ocorrências 2022 (USADAS TCC Mi'!$A:$A,'[1]Ocorrências 2022 (USADAS TCC Mi'!AC:AC))</f>
        <v>#REF!</v>
      </c>
      <c r="AH156" s="8" t="str">
        <f t="array" ref="AH156">IF($D156="erro",XLOOKUP($A156,'Ocorrências 2022 (TODAS)'!$A:$A,'Ocorrências 2022 (TODAS)'!AD:AD),XLOOKUP($A156,'[1]Ocorrências 2022 (USADAS TCC Mi'!$A:$A,'[1]Ocorrências 2022 (USADAS TCC Mi'!AD:AD))</f>
        <v>#REF!</v>
      </c>
      <c r="AI156" s="8" t="str">
        <f t="array" ref="AI156">IF($D156="erro",XLOOKUP($A156,'Ocorrências 2022 (TODAS)'!$A:$A,'Ocorrências 2022 (TODAS)'!AE:AE),XLOOKUP($A156,'[1]Ocorrências 2022 (USADAS TCC Mi'!$A:$A,'[1]Ocorrências 2022 (USADAS TCC Mi'!AE:AE))</f>
        <v>#REF!</v>
      </c>
      <c r="AJ156" s="8" t="str">
        <f t="array" ref="AJ156">IF($D156="erro",XLOOKUP($A156,'Ocorrências 2022 (TODAS)'!$A:$A,'Ocorrências 2022 (TODAS)'!AF:AF),XLOOKUP($A156,'[1]Ocorrências 2022 (USADAS TCC Mi'!$A:$A,'[1]Ocorrências 2022 (USADAS TCC Mi'!AF:AF))</f>
        <v>#REF!</v>
      </c>
      <c r="AK156" s="8" t="str">
        <f t="array" ref="AK156">IF($D156="erro",XLOOKUP($A156,'Ocorrências 2022 (TODAS)'!$A:$A,'Ocorrências 2022 (TODAS)'!AG:AG),XLOOKUP($A156,'[1]Ocorrências 2022 (USADAS TCC Mi'!$A:$A,'[1]Ocorrências 2022 (USADAS TCC Mi'!AG:AG))</f>
        <v>#REF!</v>
      </c>
      <c r="AL156" s="8" t="str">
        <f t="array" ref="AL156">IF($D156="erro",XLOOKUP($A156,'Ocorrências 2022 (TODAS)'!$A:$A,'Ocorrências 2022 (TODAS)'!AH:AH),XLOOKUP($A156,'[1]Ocorrências 2022 (USADAS TCC Mi'!$A:$A,'[1]Ocorrências 2022 (USADAS TCC Mi'!AH:AH))</f>
        <v>#REF!</v>
      </c>
      <c r="AM156" s="8" t="str">
        <f t="array" ref="AM156">IF($D156="erro",XLOOKUP($A156,'Ocorrências 2022 (TODAS)'!$A:$A,'Ocorrências 2022 (TODAS)'!AI:AI),XLOOKUP($A156,'[1]Ocorrências 2022 (USADAS TCC Mi'!$A:$A,'[1]Ocorrências 2022 (USADAS TCC Mi'!AI:AI))</f>
        <v>#REF!</v>
      </c>
      <c r="AN156" s="8" t="str">
        <f t="array" ref="AN156">IF($D156="erro",XLOOKUP($A156,'Ocorrências 2022 (TODAS)'!$A:$A,'Ocorrências 2022 (TODAS)'!AJ:AJ),XLOOKUP($A156,'[1]Ocorrências 2022 (USADAS TCC Mi'!$A:$A,'[1]Ocorrências 2022 (USADAS TCC Mi'!AJ:AJ))</f>
        <v>#REF!</v>
      </c>
      <c r="AO156" s="8" t="str">
        <f t="array" ref="AO156">IF($D156="erro",XLOOKUP($A156,'Ocorrências 2022 (TODAS)'!$A:$A,'Ocorrências 2022 (TODAS)'!AK:AK),XLOOKUP($A156,'[1]Ocorrências 2022 (USADAS TCC Mi'!$A:$A,'[1]Ocorrências 2022 (USADAS TCC Mi'!AK:AK))</f>
        <v>#REF!</v>
      </c>
      <c r="AP156" s="8" t="str">
        <f t="array" ref="AP156">IF($D156="erro",XLOOKUP($A156,'Ocorrências 2022 (TODAS)'!$A:$A,'Ocorrências 2022 (TODAS)'!AL:AL),XLOOKUP($A156,'[1]Ocorrências 2022 (USADAS TCC Mi'!$A:$A,'[1]Ocorrências 2022 (USADAS TCC Mi'!AL:AL))</f>
        <v>#REF!</v>
      </c>
      <c r="AQ156" s="8" t="str">
        <f t="array" ref="AQ156">IF($D156="erro",XLOOKUP($A156,'Ocorrências 2022 (TODAS)'!$A:$A,'Ocorrências 2022 (TODAS)'!AM:AM),XLOOKUP($A156,'[1]Ocorrências 2022 (USADAS TCC Mi'!$A:$A,'[1]Ocorrências 2022 (USADAS TCC Mi'!AM:AM))</f>
        <v>#REF!</v>
      </c>
      <c r="AR156" s="8" t="str">
        <f t="array" ref="AR156">IF($D156="erro",XLOOKUP($A156,'Ocorrências 2022 (TODAS)'!$A:$A,'Ocorrências 2022 (TODAS)'!AN:AN),XLOOKUP($A156,'[1]Ocorrências 2022 (USADAS TCC Mi'!$A:$A,'[1]Ocorrências 2022 (USADAS TCC Mi'!AN:AN))</f>
        <v>#REF!</v>
      </c>
      <c r="AS156" s="8" t="str">
        <f t="array" ref="AS156">IF($D156="erro",XLOOKUP($A156,'Ocorrências 2022 (TODAS)'!$A:$A,'Ocorrências 2022 (TODAS)'!AO:AO),XLOOKUP($A156,'[1]Ocorrências 2022 (USADAS TCC Mi'!$A:$A,'[1]Ocorrências 2022 (USADAS TCC Mi'!AO:AO))</f>
        <v>#REF!</v>
      </c>
      <c r="AT156" s="8" t="str">
        <f t="array" ref="AT156">IF($D156="erro",XLOOKUP($A156,'Ocorrências 2022 (TODAS)'!$A:$A,'Ocorrências 2022 (TODAS)'!AP:AP),XLOOKUP($A156,'[1]Ocorrências 2022 (USADAS TCC Mi'!$A:$A,'[1]Ocorrências 2022 (USADAS TCC Mi'!AP:AP))</f>
        <v>#REF!</v>
      </c>
      <c r="AU156" s="8" t="str">
        <f t="array" ref="AU156">IF($D156="erro",XLOOKUP($A156,'Ocorrências 2022 (TODAS)'!$A:$A,'Ocorrências 2022 (TODAS)'!AQ:AQ),XLOOKUP($A156,'[1]Ocorrências 2022 (USADAS TCC Mi'!$A:$A,'[1]Ocorrências 2022 (USADAS TCC Mi'!AQ:AQ))</f>
        <v>#REF!</v>
      </c>
      <c r="AV156" s="8" t="str">
        <f t="array" ref="AV156">IF($D156="erro",XLOOKUP($A156,'Ocorrências 2022 (TODAS)'!$A:$A,'Ocorrências 2022 (TODAS)'!AR:AR),XLOOKUP($A156,'[1]Ocorrências 2022 (USADAS TCC Mi'!$A:$A,'[1]Ocorrências 2022 (USADAS TCC Mi'!AR:AR))</f>
        <v>#REF!</v>
      </c>
      <c r="AW156" s="8" t="str">
        <f t="array" ref="AW156">IF($D156="erro",XLOOKUP($A156,'Ocorrências 2022 (TODAS)'!$A:$A,'Ocorrências 2022 (TODAS)'!AS:AS),XLOOKUP($A156,'[1]Ocorrências 2022 (USADAS TCC Mi'!$A:$A,'[1]Ocorrências 2022 (USADAS TCC Mi'!AS:AS))</f>
        <v>#REF!</v>
      </c>
      <c r="AX156" s="8" t="str">
        <f t="array" ref="AX156">IF($D156="erro",XLOOKUP($A156,'Ocorrências 2022 (TODAS)'!$A:$A,'Ocorrências 2022 (TODAS)'!AT:AT),XLOOKUP($A156,'[1]Ocorrências 2022 (USADAS TCC Mi'!$A:$A,'[1]Ocorrências 2022 (USADAS TCC Mi'!AT:AT))</f>
        <v>#REF!</v>
      </c>
      <c r="AY156" s="8" t="str">
        <f t="array" ref="AY156">IF($D156="erro",XLOOKUP($A156,'Ocorrências 2022 (TODAS)'!$A:$A,'Ocorrências 2022 (TODAS)'!AU:AU),XLOOKUP($A156,'[1]Ocorrências 2022 (USADAS TCC Mi'!$A:$A,'[1]Ocorrências 2022 (USADAS TCC Mi'!AU:AU))</f>
        <v>#REF!</v>
      </c>
      <c r="AZ156" s="8" t="str">
        <f t="array" ref="AZ156">IF($D156="erro",XLOOKUP($A156,'Ocorrências 2022 (TODAS)'!$A:$A,'Ocorrências 2022 (TODAS)'!AV:AV),XLOOKUP($A156,'[1]Ocorrências 2022 (USADAS TCC Mi'!$A:$A,'[1]Ocorrências 2022 (USADAS TCC Mi'!AV:AV))</f>
        <v>#REF!</v>
      </c>
      <c r="BA156" s="8" t="str">
        <f t="array" ref="BA156">IF($D156="erro",XLOOKUP($A156,'Ocorrências 2022 (TODAS)'!$A:$A,'Ocorrências 2022 (TODAS)'!AW:AW),XLOOKUP($A156,'[1]Ocorrências 2022 (USADAS TCC Mi'!$A:$A,'[1]Ocorrências 2022 (USADAS TCC Mi'!AW:AW))</f>
        <v>#REF!</v>
      </c>
      <c r="BB156" s="8" t="str">
        <f t="array" ref="BB156">IF($D156="erro",XLOOKUP($A156,'Ocorrências 2022 (TODAS)'!$A:$A,'Ocorrências 2022 (TODAS)'!AX:AX),XLOOKUP($A156,'[1]Ocorrências 2022 (USADAS TCC Mi'!$A:$A,'[1]Ocorrências 2022 (USADAS TCC Mi'!AX:AX))</f>
        <v>#REF!</v>
      </c>
      <c r="BC156" s="8" t="str">
        <f t="array" ref="BC156">IF($D156="erro",XLOOKUP($A156,'Ocorrências 2022 (TODAS)'!$A:$A,'Ocorrências 2022 (TODAS)'!AY:AY),XLOOKUP($A156,'[1]Ocorrências 2022 (USADAS TCC Mi'!$A:$A,'[1]Ocorrências 2022 (USADAS TCC Mi'!AY:AY))</f>
        <v>#REF!</v>
      </c>
      <c r="BD156" s="8" t="str">
        <f t="array" ref="BD156">IF($D156="erro",XLOOKUP($A156,'Ocorrências 2022 (TODAS)'!$A:$A,'Ocorrências 2022 (TODAS)'!AZ:AZ),XLOOKUP($A156,'[1]Ocorrências 2022 (USADAS TCC Mi'!$A:$A,'[1]Ocorrências 2022 (USADAS TCC Mi'!AZ:AZ))</f>
        <v>#REF!</v>
      </c>
      <c r="BE156" s="8" t="str">
        <f t="array" ref="BE156">IF($D156="erro",XLOOKUP($A156,'Ocorrências 2022 (TODAS)'!$A:$A,'Ocorrências 2022 (TODAS)'!BA:BA),XLOOKUP($A156,'[1]Ocorrências 2022 (USADAS TCC Mi'!$A:$A,'[1]Ocorrências 2022 (USADAS TCC Mi'!BA:BA))</f>
        <v>#REF!</v>
      </c>
      <c r="BF156" s="8" t="str">
        <f t="array" ref="BF156">IF($D156="erro",XLOOKUP($A156,'Ocorrências 2022 (TODAS)'!$A:$A,'Ocorrências 2022 (TODAS)'!BB:BB),XLOOKUP($A156,'[1]Ocorrências 2022 (USADAS TCC Mi'!$A:$A,'[1]Ocorrências 2022 (USADAS TCC Mi'!BB:BB))</f>
        <v>#REF!</v>
      </c>
      <c r="BG156" s="8" t="str">
        <f t="array" ref="BG156">IF($D156="erro",XLOOKUP($A156,'Ocorrências 2022 (TODAS)'!$A:$A,'Ocorrências 2022 (TODAS)'!BC:BC),XLOOKUP($A156,'[1]Ocorrências 2022 (USADAS TCC Mi'!$A:$A,'[1]Ocorrências 2022 (USADAS TCC Mi'!BC:BC))</f>
        <v>#REF!</v>
      </c>
      <c r="BH156" s="8" t="str">
        <f t="array" ref="BH156">IF($D156="erro",XLOOKUP($A156,'Ocorrências 2022 (TODAS)'!$A:$A,'Ocorrências 2022 (TODAS)'!BD:BD),XLOOKUP($A156,'[1]Ocorrências 2022 (USADAS TCC Mi'!$A:$A,'[1]Ocorrências 2022 (USADAS TCC Mi'!BD:BD))</f>
        <v>#REF!</v>
      </c>
      <c r="BI156" s="8" t="str">
        <f t="array" ref="BI156">IF($D156="erro",XLOOKUP($A156,'Ocorrências 2022 (TODAS)'!$A:$A,'Ocorrências 2022 (TODAS)'!BE:BE),XLOOKUP($A156,'[1]Ocorrências 2022 (USADAS TCC Mi'!$A:$A,'[1]Ocorrências 2022 (USADAS TCC Mi'!BE:BE))</f>
        <v>#REF!</v>
      </c>
      <c r="BJ156" s="8" t="str">
        <f t="array" ref="BJ156">IF($D156="erro",XLOOKUP($A156,'Ocorrências 2022 (TODAS)'!$A:$A,'Ocorrências 2022 (TODAS)'!BF:BF),XLOOKUP($A156,'[1]Ocorrências 2022 (USADAS TCC Mi'!$A:$A,'[1]Ocorrências 2022 (USADAS TCC Mi'!BF:BF))</f>
        <v>#REF!</v>
      </c>
      <c r="BK156" s="8" t="str">
        <f t="array" ref="BK156">IF($D156="erro",XLOOKUP($A156,'Ocorrências 2022 (TODAS)'!$A:$A,'Ocorrências 2022 (TODAS)'!BG:BG),XLOOKUP($A156,'[1]Ocorrências 2022 (USADAS TCC Mi'!$A:$A,'[1]Ocorrências 2022 (USADAS TCC Mi'!BG:BG))</f>
        <v>#REF!</v>
      </c>
      <c r="BL156" s="8" t="str">
        <f t="array" ref="BL156">IF($D156="erro",XLOOKUP($A156,'Ocorrências 2022 (TODAS)'!$A:$A,'Ocorrências 2022 (TODAS)'!BH:BH),XLOOKUP($A156,'[1]Ocorrências 2022 (USADAS TCC Mi'!$A:$A,'[1]Ocorrências 2022 (USADAS TCC Mi'!BH:BH))</f>
        <v>#REF!</v>
      </c>
      <c r="BM156" s="8" t="str">
        <f t="array" ref="BM156">IF($D156="erro",XLOOKUP($A156,'Ocorrências 2022 (TODAS)'!$A:$A,'Ocorrências 2022 (TODAS)'!BI:BI),XLOOKUP($A156,'[1]Ocorrências 2022 (USADAS TCC Mi'!$A:$A,'[1]Ocorrências 2022 (USADAS TCC Mi'!BI:BI))</f>
        <v>#REF!</v>
      </c>
      <c r="BN156" s="8" t="str">
        <f t="array" ref="BN156">IF($D156="erro",XLOOKUP($A156,'Ocorrências 2022 (TODAS)'!$A:$A,'Ocorrências 2022 (TODAS)'!BJ:BJ),XLOOKUP($A156,'[1]Ocorrências 2022 (USADAS TCC Mi'!$A:$A,'[1]Ocorrências 2022 (USADAS TCC Mi'!BJ:BJ))</f>
        <v>#REF!</v>
      </c>
      <c r="BO156" s="8" t="str">
        <f t="array" ref="BO156">IF($D156="erro",XLOOKUP($A156,'Ocorrências 2022 (TODAS)'!$A:$A,'Ocorrências 2022 (TODAS)'!BK:BK),XLOOKUP($A156,'[1]Ocorrências 2022 (USADAS TCC Mi'!$A:$A,'[1]Ocorrências 2022 (USADAS TCC Mi'!BK:BK))</f>
        <v>#REF!</v>
      </c>
      <c r="BP156" s="8" t="str">
        <f t="array" ref="BP156">IF($D156="erro",XLOOKUP($A156,'Ocorrências 2022 (TODAS)'!$A:$A,'Ocorrências 2022 (TODAS)'!BL:BL),XLOOKUP($A156,'[1]Ocorrências 2022 (USADAS TCC Mi'!$A:$A,'[1]Ocorrências 2022 (USADAS TCC Mi'!BL:BL))</f>
        <v>#REF!</v>
      </c>
      <c r="BQ156" s="8" t="str">
        <f t="array" ref="BQ156">IF($D156="erro",XLOOKUP($A156,'Ocorrências 2022 (TODAS)'!$A:$A,'Ocorrências 2022 (TODAS)'!BM:BM),XLOOKUP($A156,'[1]Ocorrências 2022 (USADAS TCC Mi'!$A:$A,'[1]Ocorrências 2022 (USADAS TCC Mi'!BM:BM))</f>
        <v>#REF!</v>
      </c>
      <c r="BR156" s="8" t="str">
        <f t="array" ref="BR156">IF($D156="erro",XLOOKUP($A156,'Ocorrências 2022 (TODAS)'!$A:$A,'Ocorrências 2022 (TODAS)'!BN:BN),XLOOKUP($A156,'[1]Ocorrências 2022 (USADAS TCC Mi'!$A:$A,'[1]Ocorrências 2022 (USADAS TCC Mi'!BN:BN))</f>
        <v>#REF!</v>
      </c>
      <c r="BS156" s="8" t="str">
        <f t="array" ref="BS156">IF($D156="erro",XLOOKUP($A156,'Ocorrências 2022 (TODAS)'!$A:$A,'Ocorrências 2022 (TODAS)'!BO:BO),XLOOKUP($A156,'[1]Ocorrências 2022 (USADAS TCC Mi'!$A:$A,'[1]Ocorrências 2022 (USADAS TCC Mi'!BO:BO))</f>
        <v>#REF!</v>
      </c>
      <c r="BT156" s="8" t="str">
        <f t="array" ref="BT156">IF($D156="erro",XLOOKUP($A156,'Ocorrências 2022 (TODAS)'!$A:$A,'Ocorrências 2022 (TODAS)'!BP:BP),XLOOKUP($A156,'[1]Ocorrências 2022 (USADAS TCC Mi'!$A:$A,'[1]Ocorrências 2022 (USADAS TCC Mi'!BP:BP))</f>
        <v>#REF!</v>
      </c>
      <c r="BU156" s="8" t="str">
        <f t="array" ref="BU156">IF($D156="erro",XLOOKUP($A156,'Ocorrências 2022 (TODAS)'!$A:$A,'Ocorrências 2022 (TODAS)'!BQ:BQ),XLOOKUP($A156,'[1]Ocorrências 2022 (USADAS TCC Mi'!$A:$A,'[1]Ocorrências 2022 (USADAS TCC Mi'!BQ:BQ))</f>
        <v>#REF!</v>
      </c>
      <c r="BV156" s="8" t="str">
        <f t="array" ref="BV156">IF($D156="erro",XLOOKUP($A156,'Ocorrências 2022 (TODAS)'!$A:$A,'Ocorrências 2022 (TODAS)'!BR:BR),XLOOKUP($A156,'[1]Ocorrências 2022 (USADAS TCC Mi'!$A:$A,'[1]Ocorrências 2022 (USADAS TCC Mi'!BR:BR))</f>
        <v>#REF!</v>
      </c>
      <c r="BW156" s="8" t="str">
        <f t="array" ref="BW156">IF($D156="erro",XLOOKUP($A156,'Ocorrências 2022 (TODAS)'!$A:$A,'Ocorrências 2022 (TODAS)'!BS:BS),XLOOKUP($A156,'[1]Ocorrências 2022 (USADAS TCC Mi'!$A:$A,'[1]Ocorrências 2022 (USADAS TCC Mi'!BS:BS))</f>
        <v>#REF!</v>
      </c>
      <c r="BX156" s="8" t="str">
        <f t="array" ref="BX156">IF($D156="erro",XLOOKUP($A156,'Ocorrências 2022 (TODAS)'!$A:$A,'Ocorrências 2022 (TODAS)'!BT:BT),XLOOKUP($A156,'[1]Ocorrências 2022 (USADAS TCC Mi'!$A:$A,'[1]Ocorrências 2022 (USADAS TCC Mi'!BT:BT))</f>
        <v>#REF!</v>
      </c>
      <c r="BY156" s="8" t="str">
        <f t="array" ref="BY156">IF($D156="erro",XLOOKUP($A156,'Ocorrências 2022 (TODAS)'!$A:$A,'Ocorrências 2022 (TODAS)'!BU:BU),XLOOKUP($A156,'[1]Ocorrências 2022 (USADAS TCC Mi'!$A:$A,'[1]Ocorrências 2022 (USADAS TCC Mi'!BU:BU))</f>
        <v>#REF!</v>
      </c>
      <c r="BZ156" s="8" t="str">
        <f t="array" ref="BZ156">IF($D156="erro",XLOOKUP($A156,'Ocorrências 2022 (TODAS)'!$A:$A,'Ocorrências 2022 (TODAS)'!BV:BV),XLOOKUP($A156,'[1]Ocorrências 2022 (USADAS TCC Mi'!$A:$A,'[1]Ocorrências 2022 (USADAS TCC Mi'!BV:BV))</f>
        <v>#REF!</v>
      </c>
      <c r="CA156" s="8" t="str">
        <f t="array" ref="CA156">IF($D156="erro",XLOOKUP($A156,'Ocorrências 2022 (TODAS)'!$A:$A,'Ocorrências 2022 (TODAS)'!BW:BW),XLOOKUP($A156,'[1]Ocorrências 2022 (USADAS TCC Mi'!$A:$A,'[1]Ocorrências 2022 (USADAS TCC Mi'!BW:BW))</f>
        <v>#REF!</v>
      </c>
      <c r="CB156" s="8" t="str">
        <f t="array" ref="CB156">IF($D156="erro",XLOOKUP($A156,'Ocorrências 2022 (TODAS)'!$A:$A,'Ocorrências 2022 (TODAS)'!BX:BX),XLOOKUP($A156,'[1]Ocorrências 2022 (USADAS TCC Mi'!$A:$A,'[1]Ocorrências 2022 (USADAS TCC Mi'!BX:BX))</f>
        <v>#REF!</v>
      </c>
      <c r="CC156" s="8" t="str">
        <f t="array" ref="CC156">IF($D156="erro",XLOOKUP($A156,'Ocorrências 2022 (TODAS)'!$A:$A,'Ocorrências 2022 (TODAS)'!BY:BY),XLOOKUP($A156,'[1]Ocorrências 2022 (USADAS TCC Mi'!$A:$A,'[1]Ocorrências 2022 (USADAS TCC Mi'!BY:BY))</f>
        <v>#REF!</v>
      </c>
      <c r="CD156" s="8" t="str">
        <f t="array" ref="CD156">IF($D156="erro",XLOOKUP($A156,'Ocorrências 2022 (TODAS)'!$A:$A,'Ocorrências 2022 (TODAS)'!BZ:BZ),XLOOKUP($A156,'[1]Ocorrências 2022 (USADAS TCC Mi'!$A:$A,'[1]Ocorrências 2022 (USADAS TCC Mi'!BZ:BZ))</f>
        <v>#REF!</v>
      </c>
      <c r="CE156" s="8" t="str">
        <f t="array" ref="CE156">IF($D156="erro",XLOOKUP($A156,'Ocorrências 2022 (TODAS)'!$A:$A,'Ocorrências 2022 (TODAS)'!CA:CA),XLOOKUP($A156,'[1]Ocorrências 2022 (USADAS TCC Mi'!$A:$A,'[1]Ocorrências 2022 (USADAS TCC Mi'!CA:CA))</f>
        <v>#REF!</v>
      </c>
      <c r="CF156" s="8" t="str">
        <f t="array" ref="CF156">IF($D156="erro",XLOOKUP($A156,'Ocorrências 2022 (TODAS)'!$A:$A,'Ocorrências 2022 (TODAS)'!CB:CB),XLOOKUP($A156,'[1]Ocorrências 2022 (USADAS TCC Mi'!$A:$A,'[1]Ocorrências 2022 (USADAS TCC Mi'!CB:CB))</f>
        <v>#REF!</v>
      </c>
      <c r="CG156" s="8" t="str">
        <f t="array" ref="CG156">IF($D156="erro",XLOOKUP($A156,'Ocorrências 2022 (TODAS)'!$A:$A,'Ocorrências 2022 (TODAS)'!CC:CC),XLOOKUP($A156,'[1]Ocorrências 2022 (USADAS TCC Mi'!$A:$A,'[1]Ocorrências 2022 (USADAS TCC Mi'!CC:CC))</f>
        <v>#REF!</v>
      </c>
      <c r="CH156" s="8" t="str">
        <f t="array" ref="CH156">IF($D156="erro",XLOOKUP($A156,'Ocorrências 2022 (TODAS)'!$A:$A,'Ocorrências 2022 (TODAS)'!CD:CD),XLOOKUP($A156,'[1]Ocorrências 2022 (USADAS TCC Mi'!$A:$A,'[1]Ocorrências 2022 (USADAS TCC Mi'!CD:CD))</f>
        <v>#REF!</v>
      </c>
      <c r="CI156" s="8" t="str">
        <f t="array" ref="CI156">IF($D156="erro",XLOOKUP($A156,'Ocorrências 2022 (TODAS)'!$A:$A,'Ocorrências 2022 (TODAS)'!CE:CE),XLOOKUP($A156,'[1]Ocorrências 2022 (USADAS TCC Mi'!$A:$A,'[1]Ocorrências 2022 (USADAS TCC Mi'!CE:CE))</f>
        <v>#REF!</v>
      </c>
      <c r="CJ156" s="8" t="str">
        <f t="array" ref="CJ156">IF($D156="erro",XLOOKUP($A156,'Ocorrências 2022 (TODAS)'!$A:$A,'Ocorrências 2022 (TODAS)'!CF:CF),XLOOKUP($A156,'[1]Ocorrências 2022 (USADAS TCC Mi'!$A:$A,'[1]Ocorrências 2022 (USADAS TCC Mi'!CF:CF))</f>
        <v>#REF!</v>
      </c>
      <c r="CK156" s="8" t="str">
        <f t="array" ref="CK156">IF($D156="erro",XLOOKUP($A156,'Ocorrências 2022 (TODAS)'!$A:$A,'Ocorrências 2022 (TODAS)'!CG:CG),XLOOKUP($A156,'[1]Ocorrências 2022 (USADAS TCC Mi'!$A:$A,'[1]Ocorrências 2022 (USADAS TCC Mi'!CG:CG))</f>
        <v>#REF!</v>
      </c>
      <c r="CL156" s="163" t="str">
        <f t="array" ref="CL156">IF($D156="erro",XLOOKUP($A156,'Ocorrências 2022 (TODAS)'!$A:$A,'Ocorrências 2022 (TODAS)'!CH:CH),XLOOKUP($A156,'[1]Ocorrências 2022 (USADAS TCC Mi'!$A:$A,'[1]Ocorrências 2022 (USADAS TCC Mi'!CH:CH))</f>
        <v>#REF!</v>
      </c>
      <c r="CM156" s="8" t="str">
        <f t="array" ref="CM156">IF($D156="erro",XLOOKUP($A156,'Ocorrências 2022 (TODAS)'!$A:$A,'Ocorrências 2022 (TODAS)'!CI:CI),XLOOKUP($A156,'[1]Ocorrências 2022 (USADAS TCC Mi'!$A:$A,'[1]Ocorrências 2022 (USADAS TCC Mi'!CI:CI))</f>
        <v>#REF!</v>
      </c>
      <c r="CN156" s="8" t="str">
        <f t="array" ref="CN156">IF($D156="erro",XLOOKUP($A156,'Ocorrências 2022 (TODAS)'!$A:$A,'Ocorrências 2022 (TODAS)'!CJ:CJ),XLOOKUP($A156,'[1]Ocorrências 2022 (USADAS TCC Mi'!$A:$A,'[1]Ocorrências 2022 (USADAS TCC Mi'!CJ:CJ))</f>
        <v>#REF!</v>
      </c>
      <c r="CO156" s="8" t="str">
        <f t="array" ref="CO156">IF($D156="erro",XLOOKUP($A156,'Ocorrências 2022 (TODAS)'!$A:$A,'Ocorrências 2022 (TODAS)'!CK:CK),XLOOKUP($A156,'[1]Ocorrências 2022 (USADAS TCC Mi'!$A:$A,'[1]Ocorrências 2022 (USADAS TCC Mi'!CK:CK))</f>
        <v>#REF!</v>
      </c>
      <c r="CP156" s="8" t="str">
        <f t="array" ref="CP156">IF($D156="erro",XLOOKUP($A156,'Ocorrências 2022 (TODAS)'!$A:$A,'Ocorrências 2022 (TODAS)'!CL:CL),XLOOKUP($A156,'[1]Ocorrências 2022 (USADAS TCC Mi'!$A:$A,'[1]Ocorrências 2022 (USADAS TCC Mi'!CL:CL))</f>
        <v>#REF!</v>
      </c>
      <c r="CQ156" s="8" t="str">
        <f t="array" ref="CQ156">IF($D156="erro",XLOOKUP($A156,'Ocorrências 2022 (TODAS)'!$A:$A,'Ocorrências 2022 (TODAS)'!CM:CM),XLOOKUP($A156,'[1]Ocorrências 2022 (USADAS TCC Mi'!$A:$A,'[1]Ocorrências 2022 (USADAS TCC Mi'!CM:CM))</f>
        <v>#REF!</v>
      </c>
      <c r="CR156" s="8" t="str">
        <f t="array" ref="CR156">IF($D156="erro",XLOOKUP($A156,'Ocorrências 2022 (TODAS)'!$A:$A,'Ocorrências 2022 (TODAS)'!CN:CN),XLOOKUP($A156,'[1]Ocorrências 2022 (USADAS TCC Mi'!$A:$A,'[1]Ocorrências 2022 (USADAS TCC Mi'!CN:CN))</f>
        <v>#REF!</v>
      </c>
      <c r="CS156" s="8" t="str">
        <f t="array" ref="CS156">IF($D156="erro",XLOOKUP($A156,'Ocorrências 2022 (TODAS)'!$A:$A,'Ocorrências 2022 (TODAS)'!CO:CO),XLOOKUP($A156,'[1]Ocorrências 2022 (USADAS TCC Mi'!$A:$A,'[1]Ocorrências 2022 (USADAS TCC Mi'!CO:CO))</f>
        <v>#REF!</v>
      </c>
      <c r="CT156" s="8" t="str">
        <f t="array" ref="CT156">IF($D156="erro",XLOOKUP($A156,'Ocorrências 2022 (TODAS)'!$A:$A,'Ocorrências 2022 (TODAS)'!CP:CP),XLOOKUP($A156,'[1]Ocorrências 2022 (USADAS TCC Mi'!$A:$A,'[1]Ocorrências 2022 (USADAS TCC Mi'!CP:CP))</f>
        <v>#REF!</v>
      </c>
      <c r="CU156" s="8" t="str">
        <f t="array" ref="CU156">IF($D156="erro",XLOOKUP($A156,'Ocorrências 2022 (TODAS)'!$A:$A,'Ocorrências 2022 (TODAS)'!CQ:CQ),XLOOKUP($A156,'[1]Ocorrências 2022 (USADAS TCC Mi'!$A:$A,'[1]Ocorrências 2022 (USADAS TCC Mi'!CQ:CQ))</f>
        <v>#REF!</v>
      </c>
      <c r="CV156" s="8" t="str">
        <f t="array" ref="CV156">IF($D156="erro",XLOOKUP($A156,'Ocorrências 2022 (TODAS)'!$A:$A,'Ocorrências 2022 (TODAS)'!CR:CR),XLOOKUP($A156,'[1]Ocorrências 2022 (USADAS TCC Mi'!$A:$A,'[1]Ocorrências 2022 (USADAS TCC Mi'!CR:CR))</f>
        <v>#REF!</v>
      </c>
      <c r="CW156" s="8" t="str">
        <f t="array" ref="CW156">IF($D156="erro",XLOOKUP($A156,'Ocorrências 2022 (TODAS)'!$A:$A,'Ocorrências 2022 (TODAS)'!CS:CS),XLOOKUP($A156,'[1]Ocorrências 2022 (USADAS TCC Mi'!$A:$A,'[1]Ocorrências 2022 (USADAS TCC Mi'!CS:CS))</f>
        <v>#REF!</v>
      </c>
      <c r="CX156" s="8" t="str">
        <f t="array" ref="CX156">IF($D156="erro",XLOOKUP($A156,'Ocorrências 2022 (TODAS)'!$A:$A,'Ocorrências 2022 (TODAS)'!CT:CT),XLOOKUP($A156,'[1]Ocorrências 2022 (USADAS TCC Mi'!$A:$A,'[1]Ocorrências 2022 (USADAS TCC Mi'!CT:CT))</f>
        <v>#REF!</v>
      </c>
      <c r="CY156" s="8" t="str">
        <f t="array" ref="CY156">IF($D156="erro",XLOOKUP($A156,'Ocorrências 2022 (TODAS)'!$A:$A,'Ocorrências 2022 (TODAS)'!CU:CU),XLOOKUP($A156,'[1]Ocorrências 2022 (USADAS TCC Mi'!$A:$A,'[1]Ocorrências 2022 (USADAS TCC Mi'!CU:CU))</f>
        <v>#REF!</v>
      </c>
      <c r="CZ156" s="8" t="str">
        <f t="array" ref="CZ156">IF($D156="erro",XLOOKUP($A156,'Ocorrências 2022 (TODAS)'!$A:$A,'Ocorrências 2022 (TODAS)'!CV:CV),XLOOKUP($A156,'[1]Ocorrências 2022 (USADAS TCC Mi'!$A:$A,'[1]Ocorrências 2022 (USADAS TCC Mi'!CV:CV))</f>
        <v>#REF!</v>
      </c>
      <c r="DA156" s="8" t="str">
        <f t="array" ref="DA156">IF($D156="erro",XLOOKUP($A156,'Ocorrências 2022 (TODAS)'!$A:$A,'Ocorrências 2022 (TODAS)'!CW:CW),XLOOKUP($A156,'[1]Ocorrências 2022 (USADAS TCC Mi'!$A:$A,'[1]Ocorrências 2022 (USADAS TCC Mi'!CW:CW))</f>
        <v>#REF!</v>
      </c>
      <c r="DB156" s="8" t="str">
        <f t="array" ref="DB156">IF($D156="erro",XLOOKUP($A156,'Ocorrências 2022 (TODAS)'!$A:$A,'Ocorrências 2022 (TODAS)'!CX:CX),XLOOKUP($A156,'[1]Ocorrências 2022 (USADAS TCC Mi'!$A:$A,'[1]Ocorrências 2022 (USADAS TCC Mi'!CX:CX))</f>
        <v>#REF!</v>
      </c>
      <c r="DC156" s="8" t="str">
        <f t="array" ref="DC156">IF($D156="erro",XLOOKUP($A156,'Ocorrências 2022 (TODAS)'!$A:$A,'Ocorrências 2022 (TODAS)'!CY:CY),XLOOKUP($A156,'[1]Ocorrências 2022 (USADAS TCC Mi'!$A:$A,'[1]Ocorrências 2022 (USADAS TCC Mi'!CY:CY))</f>
        <v>#REF!</v>
      </c>
      <c r="DD156" s="8" t="str">
        <f t="array" ref="DD156">IF($D156="erro",XLOOKUP($A156,'Ocorrências 2022 (TODAS)'!$A:$A,'Ocorrências 2022 (TODAS)'!CZ:CZ),XLOOKUP($A156,'[1]Ocorrências 2022 (USADAS TCC Mi'!$A:$A,'[1]Ocorrências 2022 (USADAS TCC Mi'!CZ:CZ))</f>
        <v>#REF!</v>
      </c>
      <c r="DE156" s="8" t="str">
        <f t="array" ref="DE156">IF($D156="erro",XLOOKUP($A156,'Ocorrências 2022 (TODAS)'!$A:$A,'Ocorrências 2022 (TODAS)'!DA:DA),XLOOKUP($A156,'[1]Ocorrências 2022 (USADAS TCC Mi'!$A:$A,'[1]Ocorrências 2022 (USADAS TCC Mi'!DA:DA))</f>
        <v>#REF!</v>
      </c>
      <c r="DF156" s="8" t="str">
        <f t="array" ref="DF156">IF($D156="erro",XLOOKUP($A156,'Ocorrências 2022 (TODAS)'!$A:$A,'Ocorrências 2022 (TODAS)'!DB:DB),XLOOKUP($A156,'[1]Ocorrências 2022 (USADAS TCC Mi'!$A:$A,'[1]Ocorrências 2022 (USADAS TCC Mi'!DB:DB))</f>
        <v>#REF!</v>
      </c>
      <c r="DG156" s="8" t="str">
        <f t="array" ref="DG156">IF($D156="erro",XLOOKUP($A156,'Ocorrências 2022 (TODAS)'!$A:$A,'Ocorrências 2022 (TODAS)'!DC:DC),XLOOKUP($A156,'[1]Ocorrências 2022 (USADAS TCC Mi'!$A:$A,'[1]Ocorrências 2022 (USADAS TCC Mi'!DC:DC))</f>
        <v>#REF!</v>
      </c>
    </row>
    <row r="157" ht="15.75" customHeight="1">
      <c r="A157" s="101">
        <v>2329.0</v>
      </c>
      <c r="B157" s="101">
        <v>2329.0</v>
      </c>
      <c r="D157" s="8" t="str">
        <f t="shared" si="1"/>
        <v>Ok</v>
      </c>
      <c r="F157" s="8" t="str">
        <f t="array" ref="F157">IF($D157="erro",XLOOKUP($A157,'Ocorrências 2022 (TODAS)'!$A:$A,'Ocorrências 2022 (TODAS)'!B:B),XLOOKUP($A157,'[1]Ocorrências 2022 (USADAS TCC Mi'!$A:$A,'[1]Ocorrências 2022 (USADAS TCC Mi'!B:B))</f>
        <v>#REF!</v>
      </c>
      <c r="G157" s="8" t="str">
        <f t="array" ref="G157">IF($D157="erro",XLOOKUP($A157,'Ocorrências 2022 (TODAS)'!$A:$A,'Ocorrências 2022 (TODAS)'!C:C),XLOOKUP($A157,'[1]Ocorrências 2022 (USADAS TCC Mi'!$A:$A,'[1]Ocorrências 2022 (USADAS TCC Mi'!C:C))</f>
        <v>#REF!</v>
      </c>
      <c r="H157" s="8" t="str">
        <f t="array" ref="H157">IF($D157="erro",XLOOKUP($A157,'Ocorrências 2022 (TODAS)'!$A:$A,'Ocorrências 2022 (TODAS)'!D:D),XLOOKUP($A157,'[1]Ocorrências 2022 (USADAS TCC Mi'!$A:$A,'[1]Ocorrências 2022 (USADAS TCC Mi'!D:D))</f>
        <v>#REF!</v>
      </c>
      <c r="I157" s="8" t="str">
        <f t="array" ref="I157">IF($D157="erro",XLOOKUP($A157,'Ocorrências 2022 (TODAS)'!$A:$A,'Ocorrências 2022 (TODAS)'!E:E),XLOOKUP($A157,'[1]Ocorrências 2022 (USADAS TCC Mi'!$A:$A,'[1]Ocorrências 2022 (USADAS TCC Mi'!E:E))</f>
        <v>#REF!</v>
      </c>
      <c r="J157" s="8" t="str">
        <f t="array" ref="J157">IF($D157="erro",XLOOKUP($A157,'Ocorrências 2022 (TODAS)'!$A:$A,'Ocorrências 2022 (TODAS)'!F:F),XLOOKUP($A157,'[1]Ocorrências 2022 (USADAS TCC Mi'!$A:$A,'[1]Ocorrências 2022 (USADAS TCC Mi'!F:F))</f>
        <v>#REF!</v>
      </c>
      <c r="K157" s="8" t="str">
        <f t="array" ref="K157">IF($D157="erro",XLOOKUP($A157,'Ocorrências 2022 (TODAS)'!$A:$A,'Ocorrências 2022 (TODAS)'!G:G),XLOOKUP($A157,'[1]Ocorrências 2022 (USADAS TCC Mi'!$A:$A,'[1]Ocorrências 2022 (USADAS TCC Mi'!G:G))</f>
        <v>#REF!</v>
      </c>
      <c r="L157" s="8" t="str">
        <f t="array" ref="L157">IF($D157="erro",XLOOKUP($A157,'Ocorrências 2022 (TODAS)'!$A:$A,'Ocorrências 2022 (TODAS)'!H:H),XLOOKUP($A157,'[1]Ocorrências 2022 (USADAS TCC Mi'!$A:$A,'[1]Ocorrências 2022 (USADAS TCC Mi'!H:H))</f>
        <v>#REF!</v>
      </c>
      <c r="M157" s="8" t="str">
        <f t="array" ref="M157">IF($D157="erro",XLOOKUP($A157,'Ocorrências 2022 (TODAS)'!$A:$A,'Ocorrências 2022 (TODAS)'!I:I),XLOOKUP($A157,'[1]Ocorrências 2022 (USADAS TCC Mi'!$A:$A,'[1]Ocorrências 2022 (USADAS TCC Mi'!I:I))</f>
        <v>#REF!</v>
      </c>
      <c r="N157" s="8" t="str">
        <f t="array" ref="N157">IF($D157="erro",XLOOKUP($A157,'Ocorrências 2022 (TODAS)'!$A:$A,'Ocorrências 2022 (TODAS)'!J:J),XLOOKUP($A157,'[1]Ocorrências 2022 (USADAS TCC Mi'!$A:$A,'[1]Ocorrências 2022 (USADAS TCC Mi'!J:J))</f>
        <v>#REF!</v>
      </c>
      <c r="O157" s="8" t="str">
        <f t="array" ref="O157">IF($D157="erro",XLOOKUP($A157,'Ocorrências 2022 (TODAS)'!$A:$A,'Ocorrências 2022 (TODAS)'!K:K),XLOOKUP($A157,'[1]Ocorrências 2022 (USADAS TCC Mi'!$A:$A,'[1]Ocorrências 2022 (USADAS TCC Mi'!K:K))</f>
        <v>#REF!</v>
      </c>
      <c r="P157" s="8" t="str">
        <f t="array" ref="P157">IF($D157="erro",XLOOKUP($A157,'Ocorrências 2022 (TODAS)'!$A:$A,'Ocorrências 2022 (TODAS)'!L:L),XLOOKUP($A157,'[1]Ocorrências 2022 (USADAS TCC Mi'!$A:$A,'[1]Ocorrências 2022 (USADAS TCC Mi'!L:L))</f>
        <v>#REF!</v>
      </c>
      <c r="Q157" s="8" t="str">
        <f t="array" ref="Q157">IF($D157="erro",XLOOKUP($A157,'Ocorrências 2022 (TODAS)'!$A:$A,'Ocorrências 2022 (TODAS)'!M:M),XLOOKUP($A157,'[1]Ocorrências 2022 (USADAS TCC Mi'!$A:$A,'[1]Ocorrências 2022 (USADAS TCC Mi'!M:M))</f>
        <v>#REF!</v>
      </c>
      <c r="R157" s="8" t="str">
        <f t="array" ref="R157">IF($D157="erro",XLOOKUP($A157,'Ocorrências 2022 (TODAS)'!$A:$A,'Ocorrências 2022 (TODAS)'!N:N),XLOOKUP($A157,'[1]Ocorrências 2022 (USADAS TCC Mi'!$A:$A,'[1]Ocorrências 2022 (USADAS TCC Mi'!N:N))</f>
        <v>#REF!</v>
      </c>
      <c r="S157" s="8" t="str">
        <f t="array" ref="S157">IF($D157="erro",XLOOKUP($A157,'Ocorrências 2022 (TODAS)'!$A:$A,'Ocorrências 2022 (TODAS)'!O:O),XLOOKUP($A157,'[1]Ocorrências 2022 (USADAS TCC Mi'!$A:$A,'[1]Ocorrências 2022 (USADAS TCC Mi'!O:O))</f>
        <v>#REF!</v>
      </c>
      <c r="T157" s="8" t="str">
        <f t="array" ref="T157">IF($D157="erro",XLOOKUP($A157,'Ocorrências 2022 (TODAS)'!$A:$A,'Ocorrências 2022 (TODAS)'!P:P),XLOOKUP($A157,'[1]Ocorrências 2022 (USADAS TCC Mi'!$A:$A,'[1]Ocorrências 2022 (USADAS TCC Mi'!P:P))</f>
        <v>#REF!</v>
      </c>
      <c r="U157" s="8" t="str">
        <f t="array" ref="U157">IF($D157="erro",XLOOKUP($A157,'Ocorrências 2022 (TODAS)'!$A:$A,'Ocorrências 2022 (TODAS)'!Q:Q),XLOOKUP($A157,'[1]Ocorrências 2022 (USADAS TCC Mi'!$A:$A,'[1]Ocorrências 2022 (USADAS TCC Mi'!Q:Q))</f>
        <v>#REF!</v>
      </c>
      <c r="V157" s="8" t="str">
        <f t="array" ref="V157">IF($D157="erro",XLOOKUP($A157,'Ocorrências 2022 (TODAS)'!$A:$A,'Ocorrências 2022 (TODAS)'!R:R),XLOOKUP($A157,'[1]Ocorrências 2022 (USADAS TCC Mi'!$A:$A,'[1]Ocorrências 2022 (USADAS TCC Mi'!R:R))</f>
        <v>#REF!</v>
      </c>
      <c r="W157" s="8" t="str">
        <f t="array" ref="W157">IF($D157="erro",XLOOKUP($A157,'Ocorrências 2022 (TODAS)'!$A:$A,'Ocorrências 2022 (TODAS)'!S:S),XLOOKUP($A157,'[1]Ocorrências 2022 (USADAS TCC Mi'!$A:$A,'[1]Ocorrências 2022 (USADAS TCC Mi'!S:S))</f>
        <v>#REF!</v>
      </c>
      <c r="X157" s="8" t="str">
        <f t="array" ref="X157">IF($D157="erro",XLOOKUP($A157,'Ocorrências 2022 (TODAS)'!$A:$A,'Ocorrências 2022 (TODAS)'!T:T),XLOOKUP($A157,'[1]Ocorrências 2022 (USADAS TCC Mi'!$A:$A,'[1]Ocorrências 2022 (USADAS TCC Mi'!T:T))</f>
        <v>#REF!</v>
      </c>
      <c r="Y157" s="8" t="str">
        <f t="array" ref="Y157">IF($D157="erro",XLOOKUP($A157,'Ocorrências 2022 (TODAS)'!$A:$A,'Ocorrências 2022 (TODAS)'!U:U),XLOOKUP($A157,'[1]Ocorrências 2022 (USADAS TCC Mi'!$A:$A,'[1]Ocorrências 2022 (USADAS TCC Mi'!U:U))</f>
        <v>#REF!</v>
      </c>
      <c r="Z157" s="162" t="str">
        <f t="array" ref="Z157">IF($D157="erro",XLOOKUP($A157,'Ocorrências 2022 (TODAS)'!$A:$A,'Ocorrências 2022 (TODAS)'!V:V),XLOOKUP($A157,'[1]Ocorrências 2022 (USADAS TCC Mi'!$A:$A,'[1]Ocorrências 2022 (USADAS TCC Mi'!V:V))</f>
        <v>#REF!</v>
      </c>
      <c r="AA157" s="162" t="str">
        <f t="array" ref="AA157">IF($D157="erro",XLOOKUP($A157,'Ocorrências 2022 (TODAS)'!$A:$A,'Ocorrências 2022 (TODAS)'!W:W),XLOOKUP($A157,'[1]Ocorrências 2022 (USADAS TCC Mi'!$A:$A,'[1]Ocorrências 2022 (USADAS TCC Mi'!W:W))</f>
        <v>#REF!</v>
      </c>
      <c r="AB157" s="8" t="str">
        <f t="array" ref="AB157">IF($D157="erro",XLOOKUP($A157,'Ocorrências 2022 (TODAS)'!$A:$A,'Ocorrências 2022 (TODAS)'!X:X),XLOOKUP($A157,'[1]Ocorrências 2022 (USADAS TCC Mi'!$A:$A,'[1]Ocorrências 2022 (USADAS TCC Mi'!X:X))</f>
        <v>#REF!</v>
      </c>
      <c r="AC157" s="8" t="str">
        <f t="array" ref="AC157">IF($D157="erro",XLOOKUP($A157,'Ocorrências 2022 (TODAS)'!$A:$A,'Ocorrências 2022 (TODAS)'!Y:Y),XLOOKUP($A157,'[1]Ocorrências 2022 (USADAS TCC Mi'!$A:$A,'[1]Ocorrências 2022 (USADAS TCC Mi'!Y:Y))</f>
        <v>#REF!</v>
      </c>
      <c r="AD157" s="8" t="str">
        <f t="array" ref="AD157">IF($D157="erro",XLOOKUP($A157,'Ocorrências 2022 (TODAS)'!$A:$A,'Ocorrências 2022 (TODAS)'!Z:Z),XLOOKUP($A157,'[1]Ocorrências 2022 (USADAS TCC Mi'!$A:$A,'[1]Ocorrências 2022 (USADAS TCC Mi'!Z:Z))</f>
        <v>#REF!</v>
      </c>
      <c r="AE157" s="8" t="str">
        <f t="array" ref="AE157">IF($D157="erro",XLOOKUP($A157,'Ocorrências 2022 (TODAS)'!$A:$A,'Ocorrências 2022 (TODAS)'!AA:AA),XLOOKUP($A157,'[1]Ocorrências 2022 (USADAS TCC Mi'!$A:$A,'[1]Ocorrências 2022 (USADAS TCC Mi'!AA:AA))</f>
        <v>#REF!</v>
      </c>
      <c r="AF157" s="8" t="str">
        <f t="array" ref="AF157">IF($D157="erro",XLOOKUP($A157,'Ocorrências 2022 (TODAS)'!$A:$A,'Ocorrências 2022 (TODAS)'!AB:AB),XLOOKUP($A157,'[1]Ocorrências 2022 (USADAS TCC Mi'!$A:$A,'[1]Ocorrências 2022 (USADAS TCC Mi'!AB:AB))</f>
        <v>#REF!</v>
      </c>
      <c r="AG157" s="8" t="str">
        <f t="array" ref="AG157">IF($D157="erro",XLOOKUP($A157,'Ocorrências 2022 (TODAS)'!$A:$A,'Ocorrências 2022 (TODAS)'!AC:AC),XLOOKUP($A157,'[1]Ocorrências 2022 (USADAS TCC Mi'!$A:$A,'[1]Ocorrências 2022 (USADAS TCC Mi'!AC:AC))</f>
        <v>#REF!</v>
      </c>
      <c r="AH157" s="8" t="str">
        <f t="array" ref="AH157">IF($D157="erro",XLOOKUP($A157,'Ocorrências 2022 (TODAS)'!$A:$A,'Ocorrências 2022 (TODAS)'!AD:AD),XLOOKUP($A157,'[1]Ocorrências 2022 (USADAS TCC Mi'!$A:$A,'[1]Ocorrências 2022 (USADAS TCC Mi'!AD:AD))</f>
        <v>#REF!</v>
      </c>
      <c r="AI157" s="8" t="str">
        <f t="array" ref="AI157">IF($D157="erro",XLOOKUP($A157,'Ocorrências 2022 (TODAS)'!$A:$A,'Ocorrências 2022 (TODAS)'!AE:AE),XLOOKUP($A157,'[1]Ocorrências 2022 (USADAS TCC Mi'!$A:$A,'[1]Ocorrências 2022 (USADAS TCC Mi'!AE:AE))</f>
        <v>#REF!</v>
      </c>
      <c r="AJ157" s="8" t="str">
        <f t="array" ref="AJ157">IF($D157="erro",XLOOKUP($A157,'Ocorrências 2022 (TODAS)'!$A:$A,'Ocorrências 2022 (TODAS)'!AF:AF),XLOOKUP($A157,'[1]Ocorrências 2022 (USADAS TCC Mi'!$A:$A,'[1]Ocorrências 2022 (USADAS TCC Mi'!AF:AF))</f>
        <v>#REF!</v>
      </c>
      <c r="AK157" s="8" t="str">
        <f t="array" ref="AK157">IF($D157="erro",XLOOKUP($A157,'Ocorrências 2022 (TODAS)'!$A:$A,'Ocorrências 2022 (TODAS)'!AG:AG),XLOOKUP($A157,'[1]Ocorrências 2022 (USADAS TCC Mi'!$A:$A,'[1]Ocorrências 2022 (USADAS TCC Mi'!AG:AG))</f>
        <v>#REF!</v>
      </c>
      <c r="AL157" s="8" t="str">
        <f t="array" ref="AL157">IF($D157="erro",XLOOKUP($A157,'Ocorrências 2022 (TODAS)'!$A:$A,'Ocorrências 2022 (TODAS)'!AH:AH),XLOOKUP($A157,'[1]Ocorrências 2022 (USADAS TCC Mi'!$A:$A,'[1]Ocorrências 2022 (USADAS TCC Mi'!AH:AH))</f>
        <v>#REF!</v>
      </c>
      <c r="AM157" s="8" t="str">
        <f t="array" ref="AM157">IF($D157="erro",XLOOKUP($A157,'Ocorrências 2022 (TODAS)'!$A:$A,'Ocorrências 2022 (TODAS)'!AI:AI),XLOOKUP($A157,'[1]Ocorrências 2022 (USADAS TCC Mi'!$A:$A,'[1]Ocorrências 2022 (USADAS TCC Mi'!AI:AI))</f>
        <v>#REF!</v>
      </c>
      <c r="AN157" s="8" t="str">
        <f t="array" ref="AN157">IF($D157="erro",XLOOKUP($A157,'Ocorrências 2022 (TODAS)'!$A:$A,'Ocorrências 2022 (TODAS)'!AJ:AJ),XLOOKUP($A157,'[1]Ocorrências 2022 (USADAS TCC Mi'!$A:$A,'[1]Ocorrências 2022 (USADAS TCC Mi'!AJ:AJ))</f>
        <v>#REF!</v>
      </c>
      <c r="AO157" s="8" t="str">
        <f t="array" ref="AO157">IF($D157="erro",XLOOKUP($A157,'Ocorrências 2022 (TODAS)'!$A:$A,'Ocorrências 2022 (TODAS)'!AK:AK),XLOOKUP($A157,'[1]Ocorrências 2022 (USADAS TCC Mi'!$A:$A,'[1]Ocorrências 2022 (USADAS TCC Mi'!AK:AK))</f>
        <v>#REF!</v>
      </c>
      <c r="AP157" s="8" t="str">
        <f t="array" ref="AP157">IF($D157="erro",XLOOKUP($A157,'Ocorrências 2022 (TODAS)'!$A:$A,'Ocorrências 2022 (TODAS)'!AL:AL),XLOOKUP($A157,'[1]Ocorrências 2022 (USADAS TCC Mi'!$A:$A,'[1]Ocorrências 2022 (USADAS TCC Mi'!AL:AL))</f>
        <v>#REF!</v>
      </c>
      <c r="AQ157" s="8" t="str">
        <f t="array" ref="AQ157">IF($D157="erro",XLOOKUP($A157,'Ocorrências 2022 (TODAS)'!$A:$A,'Ocorrências 2022 (TODAS)'!AM:AM),XLOOKUP($A157,'[1]Ocorrências 2022 (USADAS TCC Mi'!$A:$A,'[1]Ocorrências 2022 (USADAS TCC Mi'!AM:AM))</f>
        <v>#REF!</v>
      </c>
      <c r="AR157" s="8" t="str">
        <f t="array" ref="AR157">IF($D157="erro",XLOOKUP($A157,'Ocorrências 2022 (TODAS)'!$A:$A,'Ocorrências 2022 (TODAS)'!AN:AN),XLOOKUP($A157,'[1]Ocorrências 2022 (USADAS TCC Mi'!$A:$A,'[1]Ocorrências 2022 (USADAS TCC Mi'!AN:AN))</f>
        <v>#REF!</v>
      </c>
      <c r="AS157" s="8" t="str">
        <f t="array" ref="AS157">IF($D157="erro",XLOOKUP($A157,'Ocorrências 2022 (TODAS)'!$A:$A,'Ocorrências 2022 (TODAS)'!AO:AO),XLOOKUP($A157,'[1]Ocorrências 2022 (USADAS TCC Mi'!$A:$A,'[1]Ocorrências 2022 (USADAS TCC Mi'!AO:AO))</f>
        <v>#REF!</v>
      </c>
      <c r="AT157" s="8" t="str">
        <f t="array" ref="AT157">IF($D157="erro",XLOOKUP($A157,'Ocorrências 2022 (TODAS)'!$A:$A,'Ocorrências 2022 (TODAS)'!AP:AP),XLOOKUP($A157,'[1]Ocorrências 2022 (USADAS TCC Mi'!$A:$A,'[1]Ocorrências 2022 (USADAS TCC Mi'!AP:AP))</f>
        <v>#REF!</v>
      </c>
      <c r="AU157" s="8" t="str">
        <f t="array" ref="AU157">IF($D157="erro",XLOOKUP($A157,'Ocorrências 2022 (TODAS)'!$A:$A,'Ocorrências 2022 (TODAS)'!AQ:AQ),XLOOKUP($A157,'[1]Ocorrências 2022 (USADAS TCC Mi'!$A:$A,'[1]Ocorrências 2022 (USADAS TCC Mi'!AQ:AQ))</f>
        <v>#REF!</v>
      </c>
      <c r="AV157" s="8" t="str">
        <f t="array" ref="AV157">IF($D157="erro",XLOOKUP($A157,'Ocorrências 2022 (TODAS)'!$A:$A,'Ocorrências 2022 (TODAS)'!AR:AR),XLOOKUP($A157,'[1]Ocorrências 2022 (USADAS TCC Mi'!$A:$A,'[1]Ocorrências 2022 (USADAS TCC Mi'!AR:AR))</f>
        <v>#REF!</v>
      </c>
      <c r="AW157" s="8" t="str">
        <f t="array" ref="AW157">IF($D157="erro",XLOOKUP($A157,'Ocorrências 2022 (TODAS)'!$A:$A,'Ocorrências 2022 (TODAS)'!AS:AS),XLOOKUP($A157,'[1]Ocorrências 2022 (USADAS TCC Mi'!$A:$A,'[1]Ocorrências 2022 (USADAS TCC Mi'!AS:AS))</f>
        <v>#REF!</v>
      </c>
      <c r="AX157" s="8" t="str">
        <f t="array" ref="AX157">IF($D157="erro",XLOOKUP($A157,'Ocorrências 2022 (TODAS)'!$A:$A,'Ocorrências 2022 (TODAS)'!AT:AT),XLOOKUP($A157,'[1]Ocorrências 2022 (USADAS TCC Mi'!$A:$A,'[1]Ocorrências 2022 (USADAS TCC Mi'!AT:AT))</f>
        <v>#REF!</v>
      </c>
      <c r="AY157" s="8" t="str">
        <f t="array" ref="AY157">IF($D157="erro",XLOOKUP($A157,'Ocorrências 2022 (TODAS)'!$A:$A,'Ocorrências 2022 (TODAS)'!AU:AU),XLOOKUP($A157,'[1]Ocorrências 2022 (USADAS TCC Mi'!$A:$A,'[1]Ocorrências 2022 (USADAS TCC Mi'!AU:AU))</f>
        <v>#REF!</v>
      </c>
      <c r="AZ157" s="8" t="str">
        <f t="array" ref="AZ157">IF($D157="erro",XLOOKUP($A157,'Ocorrências 2022 (TODAS)'!$A:$A,'Ocorrências 2022 (TODAS)'!AV:AV),XLOOKUP($A157,'[1]Ocorrências 2022 (USADAS TCC Mi'!$A:$A,'[1]Ocorrências 2022 (USADAS TCC Mi'!AV:AV))</f>
        <v>#REF!</v>
      </c>
      <c r="BA157" s="8" t="str">
        <f t="array" ref="BA157">IF($D157="erro",XLOOKUP($A157,'Ocorrências 2022 (TODAS)'!$A:$A,'Ocorrências 2022 (TODAS)'!AW:AW),XLOOKUP($A157,'[1]Ocorrências 2022 (USADAS TCC Mi'!$A:$A,'[1]Ocorrências 2022 (USADAS TCC Mi'!AW:AW))</f>
        <v>#REF!</v>
      </c>
      <c r="BB157" s="8" t="str">
        <f t="array" ref="BB157">IF($D157="erro",XLOOKUP($A157,'Ocorrências 2022 (TODAS)'!$A:$A,'Ocorrências 2022 (TODAS)'!AX:AX),XLOOKUP($A157,'[1]Ocorrências 2022 (USADAS TCC Mi'!$A:$A,'[1]Ocorrências 2022 (USADAS TCC Mi'!AX:AX))</f>
        <v>#REF!</v>
      </c>
      <c r="BC157" s="8" t="str">
        <f t="array" ref="BC157">IF($D157="erro",XLOOKUP($A157,'Ocorrências 2022 (TODAS)'!$A:$A,'Ocorrências 2022 (TODAS)'!AY:AY),XLOOKUP($A157,'[1]Ocorrências 2022 (USADAS TCC Mi'!$A:$A,'[1]Ocorrências 2022 (USADAS TCC Mi'!AY:AY))</f>
        <v>#REF!</v>
      </c>
      <c r="BD157" s="8" t="str">
        <f t="array" ref="BD157">IF($D157="erro",XLOOKUP($A157,'Ocorrências 2022 (TODAS)'!$A:$A,'Ocorrências 2022 (TODAS)'!AZ:AZ),XLOOKUP($A157,'[1]Ocorrências 2022 (USADAS TCC Mi'!$A:$A,'[1]Ocorrências 2022 (USADAS TCC Mi'!AZ:AZ))</f>
        <v>#REF!</v>
      </c>
      <c r="BE157" s="8" t="str">
        <f t="array" ref="BE157">IF($D157="erro",XLOOKUP($A157,'Ocorrências 2022 (TODAS)'!$A:$A,'Ocorrências 2022 (TODAS)'!BA:BA),XLOOKUP($A157,'[1]Ocorrências 2022 (USADAS TCC Mi'!$A:$A,'[1]Ocorrências 2022 (USADAS TCC Mi'!BA:BA))</f>
        <v>#REF!</v>
      </c>
      <c r="BF157" s="8" t="str">
        <f t="array" ref="BF157">IF($D157="erro",XLOOKUP($A157,'Ocorrências 2022 (TODAS)'!$A:$A,'Ocorrências 2022 (TODAS)'!BB:BB),XLOOKUP($A157,'[1]Ocorrências 2022 (USADAS TCC Mi'!$A:$A,'[1]Ocorrências 2022 (USADAS TCC Mi'!BB:BB))</f>
        <v>#REF!</v>
      </c>
      <c r="BG157" s="8" t="str">
        <f t="array" ref="BG157">IF($D157="erro",XLOOKUP($A157,'Ocorrências 2022 (TODAS)'!$A:$A,'Ocorrências 2022 (TODAS)'!BC:BC),XLOOKUP($A157,'[1]Ocorrências 2022 (USADAS TCC Mi'!$A:$A,'[1]Ocorrências 2022 (USADAS TCC Mi'!BC:BC))</f>
        <v>#REF!</v>
      </c>
      <c r="BH157" s="8" t="str">
        <f t="array" ref="BH157">IF($D157="erro",XLOOKUP($A157,'Ocorrências 2022 (TODAS)'!$A:$A,'Ocorrências 2022 (TODAS)'!BD:BD),XLOOKUP($A157,'[1]Ocorrências 2022 (USADAS TCC Mi'!$A:$A,'[1]Ocorrências 2022 (USADAS TCC Mi'!BD:BD))</f>
        <v>#REF!</v>
      </c>
      <c r="BI157" s="8" t="str">
        <f t="array" ref="BI157">IF($D157="erro",XLOOKUP($A157,'Ocorrências 2022 (TODAS)'!$A:$A,'Ocorrências 2022 (TODAS)'!BE:BE),XLOOKUP($A157,'[1]Ocorrências 2022 (USADAS TCC Mi'!$A:$A,'[1]Ocorrências 2022 (USADAS TCC Mi'!BE:BE))</f>
        <v>#REF!</v>
      </c>
      <c r="BJ157" s="8" t="str">
        <f t="array" ref="BJ157">IF($D157="erro",XLOOKUP($A157,'Ocorrências 2022 (TODAS)'!$A:$A,'Ocorrências 2022 (TODAS)'!BF:BF),XLOOKUP($A157,'[1]Ocorrências 2022 (USADAS TCC Mi'!$A:$A,'[1]Ocorrências 2022 (USADAS TCC Mi'!BF:BF))</f>
        <v>#REF!</v>
      </c>
      <c r="BK157" s="8" t="str">
        <f t="array" ref="BK157">IF($D157="erro",XLOOKUP($A157,'Ocorrências 2022 (TODAS)'!$A:$A,'Ocorrências 2022 (TODAS)'!BG:BG),XLOOKUP($A157,'[1]Ocorrências 2022 (USADAS TCC Mi'!$A:$A,'[1]Ocorrências 2022 (USADAS TCC Mi'!BG:BG))</f>
        <v>#REF!</v>
      </c>
      <c r="BL157" s="8" t="str">
        <f t="array" ref="BL157">IF($D157="erro",XLOOKUP($A157,'Ocorrências 2022 (TODAS)'!$A:$A,'Ocorrências 2022 (TODAS)'!BH:BH),XLOOKUP($A157,'[1]Ocorrências 2022 (USADAS TCC Mi'!$A:$A,'[1]Ocorrências 2022 (USADAS TCC Mi'!BH:BH))</f>
        <v>#REF!</v>
      </c>
      <c r="BM157" s="8" t="str">
        <f t="array" ref="BM157">IF($D157="erro",XLOOKUP($A157,'Ocorrências 2022 (TODAS)'!$A:$A,'Ocorrências 2022 (TODAS)'!BI:BI),XLOOKUP($A157,'[1]Ocorrências 2022 (USADAS TCC Mi'!$A:$A,'[1]Ocorrências 2022 (USADAS TCC Mi'!BI:BI))</f>
        <v>#REF!</v>
      </c>
      <c r="BN157" s="8" t="str">
        <f t="array" ref="BN157">IF($D157="erro",XLOOKUP($A157,'Ocorrências 2022 (TODAS)'!$A:$A,'Ocorrências 2022 (TODAS)'!BJ:BJ),XLOOKUP($A157,'[1]Ocorrências 2022 (USADAS TCC Mi'!$A:$A,'[1]Ocorrências 2022 (USADAS TCC Mi'!BJ:BJ))</f>
        <v>#REF!</v>
      </c>
      <c r="BO157" s="8" t="str">
        <f t="array" ref="BO157">IF($D157="erro",XLOOKUP($A157,'Ocorrências 2022 (TODAS)'!$A:$A,'Ocorrências 2022 (TODAS)'!BK:BK),XLOOKUP($A157,'[1]Ocorrências 2022 (USADAS TCC Mi'!$A:$A,'[1]Ocorrências 2022 (USADAS TCC Mi'!BK:BK))</f>
        <v>#REF!</v>
      </c>
      <c r="BP157" s="8" t="str">
        <f t="array" ref="BP157">IF($D157="erro",XLOOKUP($A157,'Ocorrências 2022 (TODAS)'!$A:$A,'Ocorrências 2022 (TODAS)'!BL:BL),XLOOKUP($A157,'[1]Ocorrências 2022 (USADAS TCC Mi'!$A:$A,'[1]Ocorrências 2022 (USADAS TCC Mi'!BL:BL))</f>
        <v>#REF!</v>
      </c>
      <c r="BQ157" s="8" t="str">
        <f t="array" ref="BQ157">IF($D157="erro",XLOOKUP($A157,'Ocorrências 2022 (TODAS)'!$A:$A,'Ocorrências 2022 (TODAS)'!BM:BM),XLOOKUP($A157,'[1]Ocorrências 2022 (USADAS TCC Mi'!$A:$A,'[1]Ocorrências 2022 (USADAS TCC Mi'!BM:BM))</f>
        <v>#REF!</v>
      </c>
      <c r="BR157" s="8" t="str">
        <f t="array" ref="BR157">IF($D157="erro",XLOOKUP($A157,'Ocorrências 2022 (TODAS)'!$A:$A,'Ocorrências 2022 (TODAS)'!BN:BN),XLOOKUP($A157,'[1]Ocorrências 2022 (USADAS TCC Mi'!$A:$A,'[1]Ocorrências 2022 (USADAS TCC Mi'!BN:BN))</f>
        <v>#REF!</v>
      </c>
      <c r="BS157" s="8" t="str">
        <f t="array" ref="BS157">IF($D157="erro",XLOOKUP($A157,'Ocorrências 2022 (TODAS)'!$A:$A,'Ocorrências 2022 (TODAS)'!BO:BO),XLOOKUP($A157,'[1]Ocorrências 2022 (USADAS TCC Mi'!$A:$A,'[1]Ocorrências 2022 (USADAS TCC Mi'!BO:BO))</f>
        <v>#REF!</v>
      </c>
      <c r="BT157" s="8" t="str">
        <f t="array" ref="BT157">IF($D157="erro",XLOOKUP($A157,'Ocorrências 2022 (TODAS)'!$A:$A,'Ocorrências 2022 (TODAS)'!BP:BP),XLOOKUP($A157,'[1]Ocorrências 2022 (USADAS TCC Mi'!$A:$A,'[1]Ocorrências 2022 (USADAS TCC Mi'!BP:BP))</f>
        <v>#REF!</v>
      </c>
      <c r="BU157" s="8" t="str">
        <f t="array" ref="BU157">IF($D157="erro",XLOOKUP($A157,'Ocorrências 2022 (TODAS)'!$A:$A,'Ocorrências 2022 (TODAS)'!BQ:BQ),XLOOKUP($A157,'[1]Ocorrências 2022 (USADAS TCC Mi'!$A:$A,'[1]Ocorrências 2022 (USADAS TCC Mi'!BQ:BQ))</f>
        <v>#REF!</v>
      </c>
      <c r="BV157" s="8" t="str">
        <f t="array" ref="BV157">IF($D157="erro",XLOOKUP($A157,'Ocorrências 2022 (TODAS)'!$A:$A,'Ocorrências 2022 (TODAS)'!BR:BR),XLOOKUP($A157,'[1]Ocorrências 2022 (USADAS TCC Mi'!$A:$A,'[1]Ocorrências 2022 (USADAS TCC Mi'!BR:BR))</f>
        <v>#REF!</v>
      </c>
      <c r="BW157" s="8" t="str">
        <f t="array" ref="BW157">IF($D157="erro",XLOOKUP($A157,'Ocorrências 2022 (TODAS)'!$A:$A,'Ocorrências 2022 (TODAS)'!BS:BS),XLOOKUP($A157,'[1]Ocorrências 2022 (USADAS TCC Mi'!$A:$A,'[1]Ocorrências 2022 (USADAS TCC Mi'!BS:BS))</f>
        <v>#REF!</v>
      </c>
      <c r="BX157" s="8" t="str">
        <f t="array" ref="BX157">IF($D157="erro",XLOOKUP($A157,'Ocorrências 2022 (TODAS)'!$A:$A,'Ocorrências 2022 (TODAS)'!BT:BT),XLOOKUP($A157,'[1]Ocorrências 2022 (USADAS TCC Mi'!$A:$A,'[1]Ocorrências 2022 (USADAS TCC Mi'!BT:BT))</f>
        <v>#REF!</v>
      </c>
      <c r="BY157" s="8" t="str">
        <f t="array" ref="BY157">IF($D157="erro",XLOOKUP($A157,'Ocorrências 2022 (TODAS)'!$A:$A,'Ocorrências 2022 (TODAS)'!BU:BU),XLOOKUP($A157,'[1]Ocorrências 2022 (USADAS TCC Mi'!$A:$A,'[1]Ocorrências 2022 (USADAS TCC Mi'!BU:BU))</f>
        <v>#REF!</v>
      </c>
      <c r="BZ157" s="8" t="str">
        <f t="array" ref="BZ157">IF($D157="erro",XLOOKUP($A157,'Ocorrências 2022 (TODAS)'!$A:$A,'Ocorrências 2022 (TODAS)'!BV:BV),XLOOKUP($A157,'[1]Ocorrências 2022 (USADAS TCC Mi'!$A:$A,'[1]Ocorrências 2022 (USADAS TCC Mi'!BV:BV))</f>
        <v>#REF!</v>
      </c>
      <c r="CA157" s="8" t="str">
        <f t="array" ref="CA157">IF($D157="erro",XLOOKUP($A157,'Ocorrências 2022 (TODAS)'!$A:$A,'Ocorrências 2022 (TODAS)'!BW:BW),XLOOKUP($A157,'[1]Ocorrências 2022 (USADAS TCC Mi'!$A:$A,'[1]Ocorrências 2022 (USADAS TCC Mi'!BW:BW))</f>
        <v>#REF!</v>
      </c>
      <c r="CB157" s="8" t="str">
        <f t="array" ref="CB157">IF($D157="erro",XLOOKUP($A157,'Ocorrências 2022 (TODAS)'!$A:$A,'Ocorrências 2022 (TODAS)'!BX:BX),XLOOKUP($A157,'[1]Ocorrências 2022 (USADAS TCC Mi'!$A:$A,'[1]Ocorrências 2022 (USADAS TCC Mi'!BX:BX))</f>
        <v>#REF!</v>
      </c>
      <c r="CC157" s="8" t="str">
        <f t="array" ref="CC157">IF($D157="erro",XLOOKUP($A157,'Ocorrências 2022 (TODAS)'!$A:$A,'Ocorrências 2022 (TODAS)'!BY:BY),XLOOKUP($A157,'[1]Ocorrências 2022 (USADAS TCC Mi'!$A:$A,'[1]Ocorrências 2022 (USADAS TCC Mi'!BY:BY))</f>
        <v>#REF!</v>
      </c>
      <c r="CD157" s="8" t="str">
        <f t="array" ref="CD157">IF($D157="erro",XLOOKUP($A157,'Ocorrências 2022 (TODAS)'!$A:$A,'Ocorrências 2022 (TODAS)'!BZ:BZ),XLOOKUP($A157,'[1]Ocorrências 2022 (USADAS TCC Mi'!$A:$A,'[1]Ocorrências 2022 (USADAS TCC Mi'!BZ:BZ))</f>
        <v>#REF!</v>
      </c>
      <c r="CE157" s="8" t="str">
        <f t="array" ref="CE157">IF($D157="erro",XLOOKUP($A157,'Ocorrências 2022 (TODAS)'!$A:$A,'Ocorrências 2022 (TODAS)'!CA:CA),XLOOKUP($A157,'[1]Ocorrências 2022 (USADAS TCC Mi'!$A:$A,'[1]Ocorrências 2022 (USADAS TCC Mi'!CA:CA))</f>
        <v>#REF!</v>
      </c>
      <c r="CF157" s="8" t="str">
        <f t="array" ref="CF157">IF($D157="erro",XLOOKUP($A157,'Ocorrências 2022 (TODAS)'!$A:$A,'Ocorrências 2022 (TODAS)'!CB:CB),XLOOKUP($A157,'[1]Ocorrências 2022 (USADAS TCC Mi'!$A:$A,'[1]Ocorrências 2022 (USADAS TCC Mi'!CB:CB))</f>
        <v>#REF!</v>
      </c>
      <c r="CG157" s="8" t="str">
        <f t="array" ref="CG157">IF($D157="erro",XLOOKUP($A157,'Ocorrências 2022 (TODAS)'!$A:$A,'Ocorrências 2022 (TODAS)'!CC:CC),XLOOKUP($A157,'[1]Ocorrências 2022 (USADAS TCC Mi'!$A:$A,'[1]Ocorrências 2022 (USADAS TCC Mi'!CC:CC))</f>
        <v>#REF!</v>
      </c>
      <c r="CH157" s="8" t="str">
        <f t="array" ref="CH157">IF($D157="erro",XLOOKUP($A157,'Ocorrências 2022 (TODAS)'!$A:$A,'Ocorrências 2022 (TODAS)'!CD:CD),XLOOKUP($A157,'[1]Ocorrências 2022 (USADAS TCC Mi'!$A:$A,'[1]Ocorrências 2022 (USADAS TCC Mi'!CD:CD))</f>
        <v>#REF!</v>
      </c>
      <c r="CI157" s="8" t="str">
        <f t="array" ref="CI157">IF($D157="erro",XLOOKUP($A157,'Ocorrências 2022 (TODAS)'!$A:$A,'Ocorrências 2022 (TODAS)'!CE:CE),XLOOKUP($A157,'[1]Ocorrências 2022 (USADAS TCC Mi'!$A:$A,'[1]Ocorrências 2022 (USADAS TCC Mi'!CE:CE))</f>
        <v>#REF!</v>
      </c>
      <c r="CJ157" s="8" t="str">
        <f t="array" ref="CJ157">IF($D157="erro",XLOOKUP($A157,'Ocorrências 2022 (TODAS)'!$A:$A,'Ocorrências 2022 (TODAS)'!CF:CF),XLOOKUP($A157,'[1]Ocorrências 2022 (USADAS TCC Mi'!$A:$A,'[1]Ocorrências 2022 (USADAS TCC Mi'!CF:CF))</f>
        <v>#REF!</v>
      </c>
      <c r="CK157" s="8" t="str">
        <f t="array" ref="CK157">IF($D157="erro",XLOOKUP($A157,'Ocorrências 2022 (TODAS)'!$A:$A,'Ocorrências 2022 (TODAS)'!CG:CG),XLOOKUP($A157,'[1]Ocorrências 2022 (USADAS TCC Mi'!$A:$A,'[1]Ocorrências 2022 (USADAS TCC Mi'!CG:CG))</f>
        <v>#REF!</v>
      </c>
      <c r="CL157" s="163" t="str">
        <f t="array" ref="CL157">IF($D157="erro",XLOOKUP($A157,'Ocorrências 2022 (TODAS)'!$A:$A,'Ocorrências 2022 (TODAS)'!CH:CH),XLOOKUP($A157,'[1]Ocorrências 2022 (USADAS TCC Mi'!$A:$A,'[1]Ocorrências 2022 (USADAS TCC Mi'!CH:CH))</f>
        <v>#REF!</v>
      </c>
      <c r="CM157" s="8" t="str">
        <f t="array" ref="CM157">IF($D157="erro",XLOOKUP($A157,'Ocorrências 2022 (TODAS)'!$A:$A,'Ocorrências 2022 (TODAS)'!CI:CI),XLOOKUP($A157,'[1]Ocorrências 2022 (USADAS TCC Mi'!$A:$A,'[1]Ocorrências 2022 (USADAS TCC Mi'!CI:CI))</f>
        <v>#REF!</v>
      </c>
      <c r="CN157" s="8" t="str">
        <f t="array" ref="CN157">IF($D157="erro",XLOOKUP($A157,'Ocorrências 2022 (TODAS)'!$A:$A,'Ocorrências 2022 (TODAS)'!CJ:CJ),XLOOKUP($A157,'[1]Ocorrências 2022 (USADAS TCC Mi'!$A:$A,'[1]Ocorrências 2022 (USADAS TCC Mi'!CJ:CJ))</f>
        <v>#REF!</v>
      </c>
      <c r="CO157" s="8" t="str">
        <f t="array" ref="CO157">IF($D157="erro",XLOOKUP($A157,'Ocorrências 2022 (TODAS)'!$A:$A,'Ocorrências 2022 (TODAS)'!CK:CK),XLOOKUP($A157,'[1]Ocorrências 2022 (USADAS TCC Mi'!$A:$A,'[1]Ocorrências 2022 (USADAS TCC Mi'!CK:CK))</f>
        <v>#REF!</v>
      </c>
      <c r="CP157" s="8" t="str">
        <f t="array" ref="CP157">IF($D157="erro",XLOOKUP($A157,'Ocorrências 2022 (TODAS)'!$A:$A,'Ocorrências 2022 (TODAS)'!CL:CL),XLOOKUP($A157,'[1]Ocorrências 2022 (USADAS TCC Mi'!$A:$A,'[1]Ocorrências 2022 (USADAS TCC Mi'!CL:CL))</f>
        <v>#REF!</v>
      </c>
      <c r="CQ157" s="8" t="str">
        <f t="array" ref="CQ157">IF($D157="erro",XLOOKUP($A157,'Ocorrências 2022 (TODAS)'!$A:$A,'Ocorrências 2022 (TODAS)'!CM:CM),XLOOKUP($A157,'[1]Ocorrências 2022 (USADAS TCC Mi'!$A:$A,'[1]Ocorrências 2022 (USADAS TCC Mi'!CM:CM))</f>
        <v>#REF!</v>
      </c>
      <c r="CR157" s="8" t="str">
        <f t="array" ref="CR157">IF($D157="erro",XLOOKUP($A157,'Ocorrências 2022 (TODAS)'!$A:$A,'Ocorrências 2022 (TODAS)'!CN:CN),XLOOKUP($A157,'[1]Ocorrências 2022 (USADAS TCC Mi'!$A:$A,'[1]Ocorrências 2022 (USADAS TCC Mi'!CN:CN))</f>
        <v>#REF!</v>
      </c>
      <c r="CS157" s="8" t="str">
        <f t="array" ref="CS157">IF($D157="erro",XLOOKUP($A157,'Ocorrências 2022 (TODAS)'!$A:$A,'Ocorrências 2022 (TODAS)'!CO:CO),XLOOKUP($A157,'[1]Ocorrências 2022 (USADAS TCC Mi'!$A:$A,'[1]Ocorrências 2022 (USADAS TCC Mi'!CO:CO))</f>
        <v>#REF!</v>
      </c>
      <c r="CT157" s="8" t="str">
        <f t="array" ref="CT157">IF($D157="erro",XLOOKUP($A157,'Ocorrências 2022 (TODAS)'!$A:$A,'Ocorrências 2022 (TODAS)'!CP:CP),XLOOKUP($A157,'[1]Ocorrências 2022 (USADAS TCC Mi'!$A:$A,'[1]Ocorrências 2022 (USADAS TCC Mi'!CP:CP))</f>
        <v>#REF!</v>
      </c>
      <c r="CU157" s="8" t="str">
        <f t="array" ref="CU157">IF($D157="erro",XLOOKUP($A157,'Ocorrências 2022 (TODAS)'!$A:$A,'Ocorrências 2022 (TODAS)'!CQ:CQ),XLOOKUP($A157,'[1]Ocorrências 2022 (USADAS TCC Mi'!$A:$A,'[1]Ocorrências 2022 (USADAS TCC Mi'!CQ:CQ))</f>
        <v>#REF!</v>
      </c>
      <c r="CV157" s="8" t="str">
        <f t="array" ref="CV157">IF($D157="erro",XLOOKUP($A157,'Ocorrências 2022 (TODAS)'!$A:$A,'Ocorrências 2022 (TODAS)'!CR:CR),XLOOKUP($A157,'[1]Ocorrências 2022 (USADAS TCC Mi'!$A:$A,'[1]Ocorrências 2022 (USADAS TCC Mi'!CR:CR))</f>
        <v>#REF!</v>
      </c>
      <c r="CW157" s="8" t="str">
        <f t="array" ref="CW157">IF($D157="erro",XLOOKUP($A157,'Ocorrências 2022 (TODAS)'!$A:$A,'Ocorrências 2022 (TODAS)'!CS:CS),XLOOKUP($A157,'[1]Ocorrências 2022 (USADAS TCC Mi'!$A:$A,'[1]Ocorrências 2022 (USADAS TCC Mi'!CS:CS))</f>
        <v>#REF!</v>
      </c>
      <c r="CX157" s="8" t="str">
        <f t="array" ref="CX157">IF($D157="erro",XLOOKUP($A157,'Ocorrências 2022 (TODAS)'!$A:$A,'Ocorrências 2022 (TODAS)'!CT:CT),XLOOKUP($A157,'[1]Ocorrências 2022 (USADAS TCC Mi'!$A:$A,'[1]Ocorrências 2022 (USADAS TCC Mi'!CT:CT))</f>
        <v>#REF!</v>
      </c>
      <c r="CY157" s="8" t="str">
        <f t="array" ref="CY157">IF($D157="erro",XLOOKUP($A157,'Ocorrências 2022 (TODAS)'!$A:$A,'Ocorrências 2022 (TODAS)'!CU:CU),XLOOKUP($A157,'[1]Ocorrências 2022 (USADAS TCC Mi'!$A:$A,'[1]Ocorrências 2022 (USADAS TCC Mi'!CU:CU))</f>
        <v>#REF!</v>
      </c>
      <c r="CZ157" s="8" t="str">
        <f t="array" ref="CZ157">IF($D157="erro",XLOOKUP($A157,'Ocorrências 2022 (TODAS)'!$A:$A,'Ocorrências 2022 (TODAS)'!CV:CV),XLOOKUP($A157,'[1]Ocorrências 2022 (USADAS TCC Mi'!$A:$A,'[1]Ocorrências 2022 (USADAS TCC Mi'!CV:CV))</f>
        <v>#REF!</v>
      </c>
      <c r="DA157" s="8" t="str">
        <f t="array" ref="DA157">IF($D157="erro",XLOOKUP($A157,'Ocorrências 2022 (TODAS)'!$A:$A,'Ocorrências 2022 (TODAS)'!CW:CW),XLOOKUP($A157,'[1]Ocorrências 2022 (USADAS TCC Mi'!$A:$A,'[1]Ocorrências 2022 (USADAS TCC Mi'!CW:CW))</f>
        <v>#REF!</v>
      </c>
      <c r="DB157" s="8" t="str">
        <f t="array" ref="DB157">IF($D157="erro",XLOOKUP($A157,'Ocorrências 2022 (TODAS)'!$A:$A,'Ocorrências 2022 (TODAS)'!CX:CX),XLOOKUP($A157,'[1]Ocorrências 2022 (USADAS TCC Mi'!$A:$A,'[1]Ocorrências 2022 (USADAS TCC Mi'!CX:CX))</f>
        <v>#REF!</v>
      </c>
      <c r="DC157" s="8" t="str">
        <f t="array" ref="DC157">IF($D157="erro",XLOOKUP($A157,'Ocorrências 2022 (TODAS)'!$A:$A,'Ocorrências 2022 (TODAS)'!CY:CY),XLOOKUP($A157,'[1]Ocorrências 2022 (USADAS TCC Mi'!$A:$A,'[1]Ocorrências 2022 (USADAS TCC Mi'!CY:CY))</f>
        <v>#REF!</v>
      </c>
      <c r="DD157" s="8" t="str">
        <f t="array" ref="DD157">IF($D157="erro",XLOOKUP($A157,'Ocorrências 2022 (TODAS)'!$A:$A,'Ocorrências 2022 (TODAS)'!CZ:CZ),XLOOKUP($A157,'[1]Ocorrências 2022 (USADAS TCC Mi'!$A:$A,'[1]Ocorrências 2022 (USADAS TCC Mi'!CZ:CZ))</f>
        <v>#REF!</v>
      </c>
      <c r="DE157" s="8" t="str">
        <f t="array" ref="DE157">IF($D157="erro",XLOOKUP($A157,'Ocorrências 2022 (TODAS)'!$A:$A,'Ocorrências 2022 (TODAS)'!DA:DA),XLOOKUP($A157,'[1]Ocorrências 2022 (USADAS TCC Mi'!$A:$A,'[1]Ocorrências 2022 (USADAS TCC Mi'!DA:DA))</f>
        <v>#REF!</v>
      </c>
      <c r="DF157" s="8" t="str">
        <f t="array" ref="DF157">IF($D157="erro",XLOOKUP($A157,'Ocorrências 2022 (TODAS)'!$A:$A,'Ocorrências 2022 (TODAS)'!DB:DB),XLOOKUP($A157,'[1]Ocorrências 2022 (USADAS TCC Mi'!$A:$A,'[1]Ocorrências 2022 (USADAS TCC Mi'!DB:DB))</f>
        <v>#REF!</v>
      </c>
      <c r="DG157" s="8" t="str">
        <f t="array" ref="DG157">IF($D157="erro",XLOOKUP($A157,'Ocorrências 2022 (TODAS)'!$A:$A,'Ocorrências 2022 (TODAS)'!DC:DC),XLOOKUP($A157,'[1]Ocorrências 2022 (USADAS TCC Mi'!$A:$A,'[1]Ocorrências 2022 (USADAS TCC Mi'!DC:DC))</f>
        <v>#REF!</v>
      </c>
    </row>
    <row r="158" ht="15.75" customHeight="1">
      <c r="A158" s="108">
        <v>2329.0</v>
      </c>
      <c r="D158" s="8" t="str">
        <f t="shared" si="1"/>
        <v>Erro</v>
      </c>
      <c r="F158" s="8">
        <f t="array" ref="F158">IF($D158="erro",XLOOKUP($A158,'Ocorrências 2022 (TODAS)'!$A:$A,'Ocorrências 2022 (TODAS)'!B:B),XLOOKUP($A158,'[1]Ocorrências 2022 (USADAS TCC Mi'!$A:$A,'[1]Ocorrências 2022 (USADAS TCC Mi'!B:B))</f>
        <v>6</v>
      </c>
      <c r="G158" s="8" t="str">
        <f t="array" ref="G158">IF($D158="erro",XLOOKUP($A158,'Ocorrências 2022 (TODAS)'!$A:$A,'Ocorrências 2022 (TODAS)'!C:C),XLOOKUP($A158,'[1]Ocorrências 2022 (USADAS TCC Mi'!$A:$A,'[1]Ocorrências 2022 (USADAS TCC Mi'!C:C))</f>
        <v>LEI MARIA DA PENHA</v>
      </c>
      <c r="H158" s="8">
        <f t="array" ref="H158">IF($D158="erro",XLOOKUP($A158,'Ocorrências 2022 (TODAS)'!$A:$A,'Ocorrências 2022 (TODAS)'!D:D),XLOOKUP($A158,'[1]Ocorrências 2022 (USADAS TCC Mi'!$A:$A,'[1]Ocorrências 2022 (USADAS TCC Mi'!D:D))</f>
        <v>2018</v>
      </c>
      <c r="I158" s="8">
        <f t="array" ref="I158">IF($D158="erro",XLOOKUP($A158,'Ocorrências 2022 (TODAS)'!$A:$A,'Ocorrências 2022 (TODAS)'!E:E),XLOOKUP($A158,'[1]Ocorrências 2022 (USADAS TCC Mi'!$A:$A,'[1]Ocorrências 2022 (USADAS TCC Mi'!E:E))</f>
        <v>2022</v>
      </c>
      <c r="J158" s="8" t="str">
        <f t="array" ref="J158">IF($D158="erro",XLOOKUP($A158,'Ocorrências 2022 (TODAS)'!$A:$A,'Ocorrências 2022 (TODAS)'!F:F),XLOOKUP($A158,'[1]Ocorrências 2022 (USADAS TCC Mi'!$A:$A,'[1]Ocorrências 2022 (USADAS TCC Mi'!F:F))</f>
        <v>sim</v>
      </c>
      <c r="K158" s="8" t="str">
        <f t="array" ref="K158">IF($D158="erro",XLOOKUP($A158,'Ocorrências 2022 (TODAS)'!$A:$A,'Ocorrências 2022 (TODAS)'!G:G),XLOOKUP($A158,'[1]Ocorrências 2022 (USADAS TCC Mi'!$A:$A,'[1]Ocorrências 2022 (USADAS TCC Mi'!G:G))</f>
        <v>crime continuado</v>
      </c>
      <c r="L158" s="8" t="str">
        <f t="array" ref="L158">IF($D158="erro",XLOOKUP($A158,'Ocorrências 2022 (TODAS)'!$A:$A,'Ocorrências 2022 (TODAS)'!H:H),XLOOKUP($A158,'[1]Ocorrências 2022 (USADAS TCC Mi'!$A:$A,'[1]Ocorrências 2022 (USADAS TCC Mi'!H:H))</f>
        <v>crime continuado</v>
      </c>
      <c r="M158" s="8" t="str">
        <f t="array" ref="M158">IF($D158="erro",XLOOKUP($A158,'Ocorrências 2022 (TODAS)'!$A:$A,'Ocorrências 2022 (TODAS)'!I:I),XLOOKUP($A158,'[1]Ocorrências 2022 (USADAS TCC Mi'!$A:$A,'[1]Ocorrências 2022 (USADAS TCC Mi'!I:I))</f>
        <v/>
      </c>
      <c r="N158" s="8" t="str">
        <f t="array" ref="N158">IF($D158="erro",XLOOKUP($A158,'Ocorrências 2022 (TODAS)'!$A:$A,'Ocorrências 2022 (TODAS)'!J:J),XLOOKUP($A158,'[1]Ocorrências 2022 (USADAS TCC Mi'!$A:$A,'[1]Ocorrências 2022 (USADAS TCC Mi'!J:J))</f>
        <v/>
      </c>
      <c r="O158" s="8" t="str">
        <f t="array" ref="O158">IF($D158="erro",XLOOKUP($A158,'Ocorrências 2022 (TODAS)'!$A:$A,'Ocorrências 2022 (TODAS)'!K:K),XLOOKUP($A158,'[1]Ocorrências 2022 (USADAS TCC Mi'!$A:$A,'[1]Ocorrências 2022 (USADAS TCC Mi'!K:K))</f>
        <v>crime continuado</v>
      </c>
      <c r="P158" s="8" t="str">
        <f t="array" ref="P158">IF($D158="erro",XLOOKUP($A158,'Ocorrências 2022 (TODAS)'!$A:$A,'Ocorrências 2022 (TODAS)'!L:L),XLOOKUP($A158,'[1]Ocorrências 2022 (USADAS TCC Mi'!$A:$A,'[1]Ocorrências 2022 (USADAS TCC Mi'!L:L))</f>
        <v/>
      </c>
      <c r="Q158" s="8" t="str">
        <f t="array" ref="Q158">IF($D158="erro",XLOOKUP($A158,'Ocorrências 2022 (TODAS)'!$A:$A,'Ocorrências 2022 (TODAS)'!M:M),XLOOKUP($A158,'[1]Ocorrências 2022 (USADAS TCC Mi'!$A:$A,'[1]Ocorrências 2022 (USADAS TCC Mi'!M:M))</f>
        <v/>
      </c>
      <c r="R158" s="8" t="str">
        <f t="array" ref="R158">IF($D158="erro",XLOOKUP($A158,'Ocorrências 2022 (TODAS)'!$A:$A,'Ocorrências 2022 (TODAS)'!N:N),XLOOKUP($A158,'[1]Ocorrências 2022 (USADAS TCC Mi'!$A:$A,'[1]Ocorrências 2022 (USADAS TCC Mi'!N:N))</f>
        <v/>
      </c>
      <c r="S158" s="8">
        <f t="array" ref="S158">IF($D158="erro",XLOOKUP($A158,'Ocorrências 2022 (TODAS)'!$A:$A,'Ocorrências 2022 (TODAS)'!O:O),XLOOKUP($A158,'[1]Ocorrências 2022 (USADAS TCC Mi'!$A:$A,'[1]Ocorrências 2022 (USADAS TCC Mi'!O:O))</f>
        <v>4</v>
      </c>
      <c r="T158" s="8" t="str">
        <f t="array" ref="T158">IF($D158="erro",XLOOKUP($A158,'Ocorrências 2022 (TODAS)'!$A:$A,'Ocorrências 2022 (TODAS)'!P:P),XLOOKUP($A158,'[1]Ocorrências 2022 (USADAS TCC Mi'!$A:$A,'[1]Ocorrências 2022 (USADAS TCC Mi'!P:P))</f>
        <v>crime continuado</v>
      </c>
      <c r="U158" s="8" t="str">
        <f t="array" ref="U158">IF($D158="erro",XLOOKUP($A158,'Ocorrências 2022 (TODAS)'!$A:$A,'Ocorrências 2022 (TODAS)'!Q:Q),XLOOKUP($A158,'[1]Ocorrências 2022 (USADAS TCC Mi'!$A:$A,'[1]Ocorrências 2022 (USADAS TCC Mi'!Q:Q))</f>
        <v/>
      </c>
      <c r="V158" s="8" t="str">
        <f t="array" ref="V158">IF($D158="erro",XLOOKUP($A158,'Ocorrências 2022 (TODAS)'!$A:$A,'Ocorrências 2022 (TODAS)'!R:R),XLOOKUP($A158,'[1]Ocorrências 2022 (USADAS TCC Mi'!$A:$A,'[1]Ocorrências 2022 (USADAS TCC Mi'!R:R))</f>
        <v/>
      </c>
      <c r="W158" s="8" t="str">
        <f t="array" ref="W158">IF($D158="erro",XLOOKUP($A158,'Ocorrências 2022 (TODAS)'!$A:$A,'Ocorrências 2022 (TODAS)'!S:S),XLOOKUP($A158,'[1]Ocorrências 2022 (USADAS TCC Mi'!$A:$A,'[1]Ocorrências 2022 (USADAS TCC Mi'!S:S))</f>
        <v/>
      </c>
      <c r="X158" s="8" t="str">
        <f t="array" ref="X158">IF($D158="erro",XLOOKUP($A158,'Ocorrências 2022 (TODAS)'!$A:$A,'Ocorrências 2022 (TODAS)'!T:T),XLOOKUP($A158,'[1]Ocorrências 2022 (USADAS TCC Mi'!$A:$A,'[1]Ocorrências 2022 (USADAS TCC Mi'!T:T))</f>
        <v/>
      </c>
      <c r="Y158" s="8" t="str">
        <f t="array" ref="Y158">IF($D158="erro",XLOOKUP($A158,'Ocorrências 2022 (TODAS)'!$A:$A,'Ocorrências 2022 (TODAS)'!U:U),XLOOKUP($A158,'[1]Ocorrências 2022 (USADAS TCC Mi'!$A:$A,'[1]Ocorrências 2022 (USADAS TCC Mi'!U:U))</f>
        <v>SML MI 7 CJ 1, LOTE 101-B, SMLN MI Trecho 07.</v>
      </c>
      <c r="Z158" s="162" t="str">
        <f t="array" ref="Z158">IF($D158="erro",XLOOKUP($A158,'Ocorrências 2022 (TODAS)'!$A:$A,'Ocorrências 2022 (TODAS)'!V:V),XLOOKUP($A158,'[1]Ocorrências 2022 (USADAS TCC Mi'!$A:$A,'[1]Ocorrências 2022 (USADAS TCC Mi'!V:V))</f>
        <v>-15.753834</v>
      </c>
      <c r="AA158" s="162" t="str">
        <f t="array" ref="AA158">IF($D158="erro",XLOOKUP($A158,'Ocorrências 2022 (TODAS)'!$A:$A,'Ocorrências 2022 (TODAS)'!W:W),XLOOKUP($A158,'[1]Ocorrências 2022 (USADAS TCC Mi'!$A:$A,'[1]Ocorrências 2022 (USADAS TCC Mi'!W:W))</f>
        <v>-47.814926</v>
      </c>
      <c r="AB158" s="8" t="str">
        <f t="array" ref="AB158">IF($D158="erro",XLOOKUP($A158,'Ocorrências 2022 (TODAS)'!$A:$A,'Ocorrências 2022 (TODAS)'!X:X),XLOOKUP($A158,'[1]Ocorrências 2022 (USADAS TCC Mi'!$A:$A,'[1]Ocorrências 2022 (USADAS TCC Mi'!X:X))</f>
        <v>Lago Norte </v>
      </c>
      <c r="AC158" s="8" t="str">
        <f t="array" ref="AC158">IF($D158="erro",XLOOKUP($A158,'Ocorrências 2022 (TODAS)'!$A:$A,'Ocorrências 2022 (TODAS)'!Y:Y),XLOOKUP($A158,'[1]Ocorrências 2022 (USADAS TCC Mi'!$A:$A,'[1]Ocorrências 2022 (USADAS TCC Mi'!Y:Y))</f>
        <v>Não</v>
      </c>
      <c r="AD158" s="8" t="str">
        <f t="array" ref="AD158">IF($D158="erro",XLOOKUP($A158,'Ocorrências 2022 (TODAS)'!$A:$A,'Ocorrências 2022 (TODAS)'!Z:Z),XLOOKUP($A158,'[1]Ocorrências 2022 (USADAS TCC Mi'!$A:$A,'[1]Ocorrências 2022 (USADAS TCC Mi'!Z:Z))</f>
        <v>Residência</v>
      </c>
      <c r="AE158" s="8" t="str">
        <f t="array" ref="AE158">IF($D158="erro",XLOOKUP($A158,'Ocorrências 2022 (TODAS)'!$A:$A,'Ocorrências 2022 (TODAS)'!AA:AA),XLOOKUP($A158,'[1]Ocorrências 2022 (USADAS TCC Mi'!$A:$A,'[1]Ocorrências 2022 (USADAS TCC Mi'!AA:AA))</f>
        <v/>
      </c>
      <c r="AF158" s="8" t="str">
        <f t="array" ref="AF158">IF($D158="erro",XLOOKUP($A158,'Ocorrências 2022 (TODAS)'!$A:$A,'Ocorrências 2022 (TODAS)'!AB:AB),XLOOKUP($A158,'[1]Ocorrências 2022 (USADAS TCC Mi'!$A:$A,'[1]Ocorrências 2022 (USADAS TCC Mi'!AB:AB))</f>
        <v/>
      </c>
      <c r="AG158" s="8">
        <f t="array" ref="AG158">IF($D158="erro",XLOOKUP($A158,'Ocorrências 2022 (TODAS)'!$A:$A,'Ocorrências 2022 (TODAS)'!AC:AC),XLOOKUP($A158,'[1]Ocorrências 2022 (USADAS TCC Mi'!$A:$A,'[1]Ocorrências 2022 (USADAS TCC Mi'!AC:AC))</f>
        <v>10</v>
      </c>
      <c r="AH158" s="8" t="str">
        <f t="array" ref="AH158">IF($D158="erro",XLOOKUP($A158,'Ocorrências 2022 (TODAS)'!$A:$A,'Ocorrências 2022 (TODAS)'!AD:AD),XLOOKUP($A158,'[1]Ocorrências 2022 (USADAS TCC Mi'!$A:$A,'[1]Ocorrências 2022 (USADAS TCC Mi'!AD:AD))</f>
        <v>Criança</v>
      </c>
      <c r="AI158" s="8" t="str">
        <f t="array" ref="AI158">IF($D158="erro",XLOOKUP($A158,'Ocorrências 2022 (TODAS)'!$A:$A,'Ocorrências 2022 (TODAS)'!AE:AE),XLOOKUP($A158,'[1]Ocorrências 2022 (USADAS TCC Mi'!$A:$A,'[1]Ocorrências 2022 (USADAS TCC Mi'!AE:AE))</f>
        <v>Feminino</v>
      </c>
      <c r="AJ158" s="8" t="str">
        <f t="array" ref="AJ158">IF($D158="erro",XLOOKUP($A158,'Ocorrências 2022 (TODAS)'!$A:$A,'Ocorrências 2022 (TODAS)'!AF:AF),XLOOKUP($A158,'[1]Ocorrências 2022 (USADAS TCC Mi'!$A:$A,'[1]Ocorrências 2022 (USADAS TCC Mi'!AF:AF))</f>
        <v>Básico/Fundamental incompleto</v>
      </c>
      <c r="AK158" s="8" t="str">
        <f t="array" ref="AK158">IF($D158="erro",XLOOKUP($A158,'Ocorrências 2022 (TODAS)'!$A:$A,'Ocorrências 2022 (TODAS)'!AG:AG),XLOOKUP($A158,'[1]Ocorrências 2022 (USADAS TCC Mi'!$A:$A,'[1]Ocorrências 2022 (USADAS TCC Mi'!AG:AG))</f>
        <v>Solteira</v>
      </c>
      <c r="AL158" s="8" t="str">
        <f t="array" ref="AL158">IF($D158="erro",XLOOKUP($A158,'Ocorrências 2022 (TODAS)'!$A:$A,'Ocorrências 2022 (TODAS)'!AH:AH),XLOOKUP($A158,'[1]Ocorrências 2022 (USADAS TCC Mi'!$A:$A,'[1]Ocorrências 2022 (USADAS TCC Mi'!AH:AH))</f>
        <v>Estudante</v>
      </c>
      <c r="AM158" s="8" t="str">
        <f t="array" ref="AM158">IF($D158="erro",XLOOKUP($A158,'Ocorrências 2022 (TODAS)'!$A:$A,'Ocorrências 2022 (TODAS)'!AI:AI),XLOOKUP($A158,'[1]Ocorrências 2022 (USADAS TCC Mi'!$A:$A,'[1]Ocorrências 2022 (USADAS TCC Mi'!AI:AI))</f>
        <v>CR 89, CASA 97, VALE DO AMANHECER - PLANALTINA</v>
      </c>
      <c r="AN158" s="8" t="str">
        <f t="array" ref="AN158">IF($D158="erro",XLOOKUP($A158,'Ocorrências 2022 (TODAS)'!$A:$A,'Ocorrências 2022 (TODAS)'!AJ:AJ),XLOOKUP($A158,'[1]Ocorrências 2022 (USADAS TCC Mi'!$A:$A,'[1]Ocorrências 2022 (USADAS TCC Mi'!AJ:AJ))</f>
        <v>Conhecida</v>
      </c>
      <c r="AO158" s="8">
        <f t="array" ref="AO158">IF($D158="erro",XLOOKUP($A158,'Ocorrências 2022 (TODAS)'!$A:$A,'Ocorrências 2022 (TODAS)'!AK:AK),XLOOKUP($A158,'[1]Ocorrências 2022 (USADAS TCC Mi'!$A:$A,'[1]Ocorrências 2022 (USADAS TCC Mi'!AK:AK))</f>
        <v>46</v>
      </c>
      <c r="AP158" s="8" t="str">
        <f t="array" ref="AP158">IF($D158="erro",XLOOKUP($A158,'Ocorrências 2022 (TODAS)'!$A:$A,'Ocorrências 2022 (TODAS)'!AL:AL),XLOOKUP($A158,'[1]Ocorrências 2022 (USADAS TCC Mi'!$A:$A,'[1]Ocorrências 2022 (USADAS TCC Mi'!AL:AL))</f>
        <v/>
      </c>
      <c r="AQ158" s="8" t="str">
        <f t="array" ref="AQ158">IF($D158="erro",XLOOKUP($A158,'Ocorrências 2022 (TODAS)'!$A:$A,'Ocorrências 2022 (TODAS)'!AM:AM),XLOOKUP($A158,'[1]Ocorrências 2022 (USADAS TCC Mi'!$A:$A,'[1]Ocorrências 2022 (USADAS TCC Mi'!AM:AM))</f>
        <v>Adulto</v>
      </c>
      <c r="AR158" s="8" t="str">
        <f t="array" ref="AR158">IF($D158="erro",XLOOKUP($A158,'Ocorrências 2022 (TODAS)'!$A:$A,'Ocorrências 2022 (TODAS)'!AN:AN),XLOOKUP($A158,'[1]Ocorrências 2022 (USADAS TCC Mi'!$A:$A,'[1]Ocorrências 2022 (USADAS TCC Mi'!AN:AN))</f>
        <v>Masculino</v>
      </c>
      <c r="AS158" s="8" t="str">
        <f t="array" ref="AS158">IF($D158="erro",XLOOKUP($A158,'Ocorrências 2022 (TODAS)'!$A:$A,'Ocorrências 2022 (TODAS)'!AO:AO),XLOOKUP($A158,'[1]Ocorrências 2022 (USADAS TCC Mi'!$A:$A,'[1]Ocorrências 2022 (USADAS TCC Mi'!AO:AO))</f>
        <v>NI</v>
      </c>
      <c r="AT158" s="8" t="str">
        <f t="array" ref="AT158">IF($D158="erro",XLOOKUP($A158,'Ocorrências 2022 (TODAS)'!$A:$A,'Ocorrências 2022 (TODAS)'!AP:AP),XLOOKUP($A158,'[1]Ocorrências 2022 (USADAS TCC Mi'!$A:$A,'[1]Ocorrências 2022 (USADAS TCC Mi'!AP:AP))</f>
        <v>NI</v>
      </c>
      <c r="AU158" s="8" t="str">
        <f t="array" ref="AU158">IF($D158="erro",XLOOKUP($A158,'Ocorrências 2022 (TODAS)'!$A:$A,'Ocorrências 2022 (TODAS)'!AQ:AQ),XLOOKUP($A158,'[1]Ocorrências 2022 (USADAS TCC Mi'!$A:$A,'[1]Ocorrências 2022 (USADAS TCC Mi'!AQ:AQ))</f>
        <v>Comerciante</v>
      </c>
      <c r="AV158" s="8" t="str">
        <f t="array" ref="AV158">IF($D158="erro",XLOOKUP($A158,'Ocorrências 2022 (TODAS)'!$A:$A,'Ocorrências 2022 (TODAS)'!AR:AR),XLOOKUP($A158,'[1]Ocorrências 2022 (USADAS TCC Mi'!$A:$A,'[1]Ocorrências 2022 (USADAS TCC Mi'!AR:AR))</f>
        <v/>
      </c>
      <c r="AW158" s="8" t="str">
        <f t="array" ref="AW158">IF($D158="erro",XLOOKUP($A158,'Ocorrências 2022 (TODAS)'!$A:$A,'Ocorrências 2022 (TODAS)'!AS:AS),XLOOKUP($A158,'[1]Ocorrências 2022 (USADAS TCC Mi'!$A:$A,'[1]Ocorrências 2022 (USADAS TCC Mi'!AS:AS))</f>
        <v/>
      </c>
      <c r="AX158" s="8" t="str">
        <f t="array" ref="AX158">IF($D158="erro",XLOOKUP($A158,'Ocorrências 2022 (TODAS)'!$A:$A,'Ocorrências 2022 (TODAS)'!AT:AT),XLOOKUP($A158,'[1]Ocorrências 2022 (USADAS TCC Mi'!$A:$A,'[1]Ocorrências 2022 (USADAS TCC Mi'!AT:AT))</f>
        <v>MARCO ANTONIO DIOGO</v>
      </c>
      <c r="AY158" s="8" t="str">
        <f t="array" ref="AY158">IF($D158="erro",XLOOKUP($A158,'Ocorrências 2022 (TODAS)'!$A:$A,'Ocorrências 2022 (TODAS)'!AU:AU),XLOOKUP($A158,'[1]Ocorrências 2022 (USADAS TCC Mi'!$A:$A,'[1]Ocorrências 2022 (USADAS TCC Mi'!AU:AU))</f>
        <v>NI</v>
      </c>
      <c r="AZ158" s="8" t="str">
        <f t="array" ref="AZ158">IF($D158="erro",XLOOKUP($A158,'Ocorrências 2022 (TODAS)'!$A:$A,'Ocorrências 2022 (TODAS)'!AV:AV),XLOOKUP($A158,'[1]Ocorrências 2022 (USADAS TCC Mi'!$A:$A,'[1]Ocorrências 2022 (USADAS TCC Mi'!AV:AV))</f>
        <v/>
      </c>
      <c r="BA158" s="8" t="str">
        <f t="array" ref="BA158">IF($D158="erro",XLOOKUP($A158,'Ocorrências 2022 (TODAS)'!$A:$A,'Ocorrências 2022 (TODAS)'!AW:AW),XLOOKUP($A158,'[1]Ocorrências 2022 (USADAS TCC Mi'!$A:$A,'[1]Ocorrências 2022 (USADAS TCC Mi'!AW:AW))</f>
        <v/>
      </c>
      <c r="BB158" s="8" t="str">
        <f t="array" ref="BB158">IF($D158="erro",XLOOKUP($A158,'Ocorrências 2022 (TODAS)'!$A:$A,'Ocorrências 2022 (TODAS)'!AX:AX),XLOOKUP($A158,'[1]Ocorrências 2022 (USADAS TCC Mi'!$A:$A,'[1]Ocorrências 2022 (USADAS TCC Mi'!AX:AX))</f>
        <v/>
      </c>
      <c r="BC158" s="8" t="str">
        <f t="array" ref="BC158">IF($D158="erro",XLOOKUP($A158,'Ocorrências 2022 (TODAS)'!$A:$A,'Ocorrências 2022 (TODAS)'!AY:AY),XLOOKUP($A158,'[1]Ocorrências 2022 (USADAS TCC Mi'!$A:$A,'[1]Ocorrências 2022 (USADAS TCC Mi'!AY:AY))</f>
        <v/>
      </c>
      <c r="BD158" s="8" t="str">
        <f t="array" ref="BD158">IF($D158="erro",XLOOKUP($A158,'Ocorrências 2022 (TODAS)'!$A:$A,'Ocorrências 2022 (TODAS)'!AZ:AZ),XLOOKUP($A158,'[1]Ocorrências 2022 (USADAS TCC Mi'!$A:$A,'[1]Ocorrências 2022 (USADAS TCC Mi'!AZ:AZ))</f>
        <v>Sim</v>
      </c>
      <c r="BE158" s="8" t="str">
        <f t="array" ref="BE158">IF($D158="erro",XLOOKUP($A158,'Ocorrências 2022 (TODAS)'!$A:$A,'Ocorrências 2022 (TODAS)'!BA:BA),XLOOKUP($A158,'[1]Ocorrências 2022 (USADAS TCC Mi'!$A:$A,'[1]Ocorrências 2022 (USADAS TCC Mi'!BA:BA))</f>
        <v>Parente</v>
      </c>
      <c r="BF158" s="8" t="str">
        <f t="array" ref="BF158">IF($D158="erro",XLOOKUP($A158,'Ocorrências 2022 (TODAS)'!$A:$A,'Ocorrências 2022 (TODAS)'!BB:BB),XLOOKUP($A158,'[1]Ocorrências 2022 (USADAS TCC Mi'!$A:$A,'[1]Ocorrências 2022 (USADAS TCC Mi'!BB:BB))</f>
        <v>Sim</v>
      </c>
      <c r="BG158" s="8" t="str">
        <f t="array" ref="BG158">IF($D158="erro",XLOOKUP($A158,'Ocorrências 2022 (TODAS)'!$A:$A,'Ocorrências 2022 (TODAS)'!BC:BC),XLOOKUP($A158,'[1]Ocorrências 2022 (USADAS TCC Mi'!$A:$A,'[1]Ocorrências 2022 (USADAS TCC Mi'!BC:BC))</f>
        <v>Avô</v>
      </c>
      <c r="BH158" s="8" t="str">
        <f t="array" ref="BH158">IF($D158="erro",XLOOKUP($A158,'Ocorrências 2022 (TODAS)'!$A:$A,'Ocorrências 2022 (TODAS)'!BD:BD),XLOOKUP($A158,'[1]Ocorrências 2022 (USADAS TCC Mi'!$A:$A,'[1]Ocorrências 2022 (USADAS TCC Mi'!BD:BD))</f>
        <v/>
      </c>
      <c r="BI158" s="8" t="str">
        <f t="array" ref="BI158">IF($D158="erro",XLOOKUP($A158,'Ocorrências 2022 (TODAS)'!$A:$A,'Ocorrências 2022 (TODAS)'!BE:BE),XLOOKUP($A158,'[1]Ocorrências 2022 (USADAS TCC Mi'!$A:$A,'[1]Ocorrências 2022 (USADAS TCC Mi'!BE:BE))</f>
        <v/>
      </c>
      <c r="BJ158" s="8" t="str">
        <f t="array" ref="BJ158">IF($D158="erro",XLOOKUP($A158,'Ocorrências 2022 (TODAS)'!$A:$A,'Ocorrências 2022 (TODAS)'!BF:BF),XLOOKUP($A158,'[1]Ocorrências 2022 (USADAS TCC Mi'!$A:$A,'[1]Ocorrências 2022 (USADAS TCC Mi'!BF:BF))</f>
        <v/>
      </c>
      <c r="BK158" s="8" t="str">
        <f t="array" ref="BK158">IF($D158="erro",XLOOKUP($A158,'Ocorrências 2022 (TODAS)'!$A:$A,'Ocorrências 2022 (TODAS)'!BG:BG),XLOOKUP($A158,'[1]Ocorrências 2022 (USADAS TCC Mi'!$A:$A,'[1]Ocorrências 2022 (USADAS TCC Mi'!BG:BG))</f>
        <v/>
      </c>
      <c r="BL158" s="8" t="str">
        <f t="array" ref="BL158">IF($D158="erro",XLOOKUP($A158,'Ocorrências 2022 (TODAS)'!$A:$A,'Ocorrências 2022 (TODAS)'!BH:BH),XLOOKUP($A158,'[1]Ocorrências 2022 (USADAS TCC Mi'!$A:$A,'[1]Ocorrências 2022 (USADAS TCC Mi'!BH:BH))</f>
        <v/>
      </c>
      <c r="BM158" s="8" t="str">
        <f t="array" ref="BM158">IF($D158="erro",XLOOKUP($A158,'Ocorrências 2022 (TODAS)'!$A:$A,'Ocorrências 2022 (TODAS)'!BI:BI),XLOOKUP($A158,'[1]Ocorrências 2022 (USADAS TCC Mi'!$A:$A,'[1]Ocorrências 2022 (USADAS TCC Mi'!BI:BI))</f>
        <v/>
      </c>
      <c r="BN158" s="8" t="str">
        <f t="array" ref="BN158">IF($D158="erro",XLOOKUP($A158,'Ocorrências 2022 (TODAS)'!$A:$A,'Ocorrências 2022 (TODAS)'!BJ:BJ),XLOOKUP($A158,'[1]Ocorrências 2022 (USADAS TCC Mi'!$A:$A,'[1]Ocorrências 2022 (USADAS TCC Mi'!BJ:BJ))</f>
        <v/>
      </c>
      <c r="BO158" s="8" t="str">
        <f t="array" ref="BO158">IF($D158="erro",XLOOKUP($A158,'Ocorrências 2022 (TODAS)'!$A:$A,'Ocorrências 2022 (TODAS)'!BK:BK),XLOOKUP($A158,'[1]Ocorrências 2022 (USADAS TCC Mi'!$A:$A,'[1]Ocorrências 2022 (USADAS TCC Mi'!BK:BK))</f>
        <v/>
      </c>
      <c r="BP158" s="8" t="str">
        <f t="array" ref="BP158">IF($D158="erro",XLOOKUP($A158,'Ocorrências 2022 (TODAS)'!$A:$A,'Ocorrências 2022 (TODAS)'!BL:BL),XLOOKUP($A158,'[1]Ocorrências 2022 (USADAS TCC Mi'!$A:$A,'[1]Ocorrências 2022 (USADAS TCC Mi'!BL:BL))</f>
        <v/>
      </c>
      <c r="BQ158" s="8" t="str">
        <f t="array" ref="BQ158">IF($D158="erro",XLOOKUP($A158,'Ocorrências 2022 (TODAS)'!$A:$A,'Ocorrências 2022 (TODAS)'!BM:BM),XLOOKUP($A158,'[1]Ocorrências 2022 (USADAS TCC Mi'!$A:$A,'[1]Ocorrências 2022 (USADAS TCC Mi'!BM:BM))</f>
        <v/>
      </c>
      <c r="BR158" s="8" t="str">
        <f t="array" ref="BR158">IF($D158="erro",XLOOKUP($A158,'Ocorrências 2022 (TODAS)'!$A:$A,'Ocorrências 2022 (TODAS)'!BN:BN),XLOOKUP($A158,'[1]Ocorrências 2022 (USADAS TCC Mi'!$A:$A,'[1]Ocorrências 2022 (USADAS TCC Mi'!BN:BN))</f>
        <v/>
      </c>
      <c r="BS158" s="8" t="str">
        <f t="array" ref="BS158">IF($D158="erro",XLOOKUP($A158,'Ocorrências 2022 (TODAS)'!$A:$A,'Ocorrências 2022 (TODAS)'!BO:BO),XLOOKUP($A158,'[1]Ocorrências 2022 (USADAS TCC Mi'!$A:$A,'[1]Ocorrências 2022 (USADAS TCC Mi'!BO:BO))</f>
        <v/>
      </c>
      <c r="BT158" s="8" t="str">
        <f t="array" ref="BT158">IF($D158="erro",XLOOKUP($A158,'Ocorrências 2022 (TODAS)'!$A:$A,'Ocorrências 2022 (TODAS)'!BP:BP),XLOOKUP($A158,'[1]Ocorrências 2022 (USADAS TCC Mi'!$A:$A,'[1]Ocorrências 2022 (USADAS TCC Mi'!BP:BP))</f>
        <v/>
      </c>
      <c r="BU158" s="8" t="str">
        <f t="array" ref="BU158">IF($D158="erro",XLOOKUP($A158,'Ocorrências 2022 (TODAS)'!$A:$A,'Ocorrências 2022 (TODAS)'!BQ:BQ),XLOOKUP($A158,'[1]Ocorrências 2022 (USADAS TCC Mi'!$A:$A,'[1]Ocorrências 2022 (USADAS TCC Mi'!BQ:BQ))</f>
        <v/>
      </c>
      <c r="BV158" s="8" t="str">
        <f t="array" ref="BV158">IF($D158="erro",XLOOKUP($A158,'Ocorrências 2022 (TODAS)'!$A:$A,'Ocorrências 2022 (TODAS)'!BR:BR),XLOOKUP($A158,'[1]Ocorrências 2022 (USADAS TCC Mi'!$A:$A,'[1]Ocorrências 2022 (USADAS TCC Mi'!BR:BR))</f>
        <v/>
      </c>
      <c r="BW158" s="8" t="str">
        <f t="array" ref="BW158">IF($D158="erro",XLOOKUP($A158,'Ocorrências 2022 (TODAS)'!$A:$A,'Ocorrências 2022 (TODAS)'!BS:BS),XLOOKUP($A158,'[1]Ocorrências 2022 (USADAS TCC Mi'!$A:$A,'[1]Ocorrências 2022 (USADAS TCC Mi'!BS:BS))</f>
        <v/>
      </c>
      <c r="BX158" s="8" t="str">
        <f t="array" ref="BX158">IF($D158="erro",XLOOKUP($A158,'Ocorrências 2022 (TODAS)'!$A:$A,'Ocorrências 2022 (TODAS)'!BT:BT),XLOOKUP($A158,'[1]Ocorrências 2022 (USADAS TCC Mi'!$A:$A,'[1]Ocorrências 2022 (USADAS TCC Mi'!BT:BT))</f>
        <v/>
      </c>
      <c r="BY158" s="8" t="str">
        <f t="array" ref="BY158">IF($D158="erro",XLOOKUP($A158,'Ocorrências 2022 (TODAS)'!$A:$A,'Ocorrências 2022 (TODAS)'!BU:BU),XLOOKUP($A158,'[1]Ocorrências 2022 (USADAS TCC Mi'!$A:$A,'[1]Ocorrências 2022 (USADAS TCC Mi'!BU:BU))</f>
        <v/>
      </c>
      <c r="BZ158" s="8" t="str">
        <f t="array" ref="BZ158">IF($D158="erro",XLOOKUP($A158,'Ocorrências 2022 (TODAS)'!$A:$A,'Ocorrências 2022 (TODAS)'!BV:BV),XLOOKUP($A158,'[1]Ocorrências 2022 (USADAS TCC Mi'!$A:$A,'[1]Ocorrências 2022 (USADAS TCC Mi'!BV:BV))</f>
        <v/>
      </c>
      <c r="CA158" s="8" t="str">
        <f t="array" ref="CA158">IF($D158="erro",XLOOKUP($A158,'Ocorrências 2022 (TODAS)'!$A:$A,'Ocorrências 2022 (TODAS)'!BW:BW),XLOOKUP($A158,'[1]Ocorrências 2022 (USADAS TCC Mi'!$A:$A,'[1]Ocorrências 2022 (USADAS TCC Mi'!BW:BW))</f>
        <v/>
      </c>
      <c r="CB158" s="8" t="str">
        <f t="array" ref="CB158">IF($D158="erro",XLOOKUP($A158,'Ocorrências 2022 (TODAS)'!$A:$A,'Ocorrências 2022 (TODAS)'!BX:BX),XLOOKUP($A158,'[1]Ocorrências 2022 (USADAS TCC Mi'!$A:$A,'[1]Ocorrências 2022 (USADAS TCC Mi'!BX:BX))</f>
        <v/>
      </c>
      <c r="CC158" s="8" t="str">
        <f t="array" ref="CC158">IF($D158="erro",XLOOKUP($A158,'Ocorrências 2022 (TODAS)'!$A:$A,'Ocorrências 2022 (TODAS)'!BY:BY),XLOOKUP($A158,'[1]Ocorrências 2022 (USADAS TCC Mi'!$A:$A,'[1]Ocorrências 2022 (USADAS TCC Mi'!BY:BY))</f>
        <v/>
      </c>
      <c r="CD158" s="8" t="str">
        <f t="array" ref="CD158">IF($D158="erro",XLOOKUP($A158,'Ocorrências 2022 (TODAS)'!$A:$A,'Ocorrências 2022 (TODAS)'!BZ:BZ),XLOOKUP($A158,'[1]Ocorrências 2022 (USADAS TCC Mi'!$A:$A,'[1]Ocorrências 2022 (USADAS TCC Mi'!BZ:BZ))</f>
        <v/>
      </c>
      <c r="CE158" s="8" t="str">
        <f t="array" ref="CE158">IF($D158="erro",XLOOKUP($A158,'Ocorrências 2022 (TODAS)'!$A:$A,'Ocorrências 2022 (TODAS)'!CA:CA),XLOOKUP($A158,'[1]Ocorrências 2022 (USADAS TCC Mi'!$A:$A,'[1]Ocorrências 2022 (USADAS TCC Mi'!CA:CA))</f>
        <v/>
      </c>
      <c r="CF158" s="8" t="str">
        <f t="array" ref="CF158">IF($D158="erro",XLOOKUP($A158,'Ocorrências 2022 (TODAS)'!$A:$A,'Ocorrências 2022 (TODAS)'!CB:CB),XLOOKUP($A158,'[1]Ocorrências 2022 (USADAS TCC Mi'!$A:$A,'[1]Ocorrências 2022 (USADAS TCC Mi'!CB:CB))</f>
        <v/>
      </c>
      <c r="CG158" s="8" t="str">
        <f t="array" ref="CG158">IF($D158="erro",XLOOKUP($A158,'Ocorrências 2022 (TODAS)'!$A:$A,'Ocorrências 2022 (TODAS)'!CC:CC),XLOOKUP($A158,'[1]Ocorrências 2022 (USADAS TCC Mi'!$A:$A,'[1]Ocorrências 2022 (USADAS TCC Mi'!CC:CC))</f>
        <v/>
      </c>
      <c r="CH158" s="8" t="str">
        <f t="array" ref="CH158">IF($D158="erro",XLOOKUP($A158,'Ocorrências 2022 (TODAS)'!$A:$A,'Ocorrências 2022 (TODAS)'!CD:CD),XLOOKUP($A158,'[1]Ocorrências 2022 (USADAS TCC Mi'!$A:$A,'[1]Ocorrências 2022 (USADAS TCC Mi'!CD:CD))</f>
        <v/>
      </c>
      <c r="CI158" s="8" t="str">
        <f t="array" ref="CI158">IF($D158="erro",XLOOKUP($A158,'Ocorrências 2022 (TODAS)'!$A:$A,'Ocorrências 2022 (TODAS)'!CE:CE),XLOOKUP($A158,'[1]Ocorrências 2022 (USADAS TCC Mi'!$A:$A,'[1]Ocorrências 2022 (USADAS TCC Mi'!CE:CE))</f>
        <v/>
      </c>
      <c r="CJ158" s="8" t="str">
        <f t="array" ref="CJ158">IF($D158="erro",XLOOKUP($A158,'Ocorrências 2022 (TODAS)'!$A:$A,'Ocorrências 2022 (TODAS)'!CF:CF),XLOOKUP($A158,'[1]Ocorrências 2022 (USADAS TCC Mi'!$A:$A,'[1]Ocorrências 2022 (USADAS TCC Mi'!CF:CF))</f>
        <v/>
      </c>
      <c r="CK158" s="8" t="str">
        <f t="array" ref="CK158">IF($D158="erro",XLOOKUP($A158,'Ocorrências 2022 (TODAS)'!$A:$A,'Ocorrências 2022 (TODAS)'!CG:CG),XLOOKUP($A158,'[1]Ocorrências 2022 (USADAS TCC Mi'!$A:$A,'[1]Ocorrências 2022 (USADAS TCC Mi'!CG:CG))</f>
        <v/>
      </c>
      <c r="CL158" s="163" t="str">
        <f t="array" ref="CL158">IF($D158="erro",XLOOKUP($A158,'Ocorrências 2022 (TODAS)'!$A:$A,'Ocorrências 2022 (TODAS)'!CH:CH),XLOOKUP($A158,'[1]Ocorrências 2022 (USADAS TCC Mi'!$A:$A,'[1]Ocorrências 2022 (USADAS TCC Mi'!CH:CH))</f>
        <v/>
      </c>
      <c r="CM158" s="8" t="str">
        <f t="array" ref="CM158">IF($D158="erro",XLOOKUP($A158,'Ocorrências 2022 (TODAS)'!$A:$A,'Ocorrências 2022 (TODAS)'!CI:CI),XLOOKUP($A158,'[1]Ocorrências 2022 (USADAS TCC Mi'!$A:$A,'[1]Ocorrências 2022 (USADAS TCC Mi'!CI:CI))</f>
        <v/>
      </c>
      <c r="CN158" s="8" t="str">
        <f t="array" ref="CN158">IF($D158="erro",XLOOKUP($A158,'Ocorrências 2022 (TODAS)'!$A:$A,'Ocorrências 2022 (TODAS)'!CJ:CJ),XLOOKUP($A158,'[1]Ocorrências 2022 (USADAS TCC Mi'!$A:$A,'[1]Ocorrências 2022 (USADAS TCC Mi'!CJ:CJ))</f>
        <v/>
      </c>
      <c r="CO158" s="8" t="str">
        <f t="array" ref="CO158">IF($D158="erro",XLOOKUP($A158,'Ocorrências 2022 (TODAS)'!$A:$A,'Ocorrências 2022 (TODAS)'!CK:CK),XLOOKUP($A158,'[1]Ocorrências 2022 (USADAS TCC Mi'!$A:$A,'[1]Ocorrências 2022 (USADAS TCC Mi'!CK:CK))</f>
        <v/>
      </c>
      <c r="CP158" s="8" t="str">
        <f t="array" ref="CP158">IF($D158="erro",XLOOKUP($A158,'Ocorrências 2022 (TODAS)'!$A:$A,'Ocorrências 2022 (TODAS)'!CL:CL),XLOOKUP($A158,'[1]Ocorrências 2022 (USADAS TCC Mi'!$A:$A,'[1]Ocorrências 2022 (USADAS TCC Mi'!CL:CL))</f>
        <v/>
      </c>
      <c r="CQ158" s="8" t="str">
        <f t="array" ref="CQ158">IF($D158="erro",XLOOKUP($A158,'Ocorrências 2022 (TODAS)'!$A:$A,'Ocorrências 2022 (TODAS)'!CM:CM),XLOOKUP($A158,'[1]Ocorrências 2022 (USADAS TCC Mi'!$A:$A,'[1]Ocorrências 2022 (USADAS TCC Mi'!CM:CM))</f>
        <v/>
      </c>
      <c r="CR158" s="8" t="str">
        <f t="array" ref="CR158">IF($D158="erro",XLOOKUP($A158,'Ocorrências 2022 (TODAS)'!$A:$A,'Ocorrências 2022 (TODAS)'!CN:CN),XLOOKUP($A158,'[1]Ocorrências 2022 (USADAS TCC Mi'!$A:$A,'[1]Ocorrências 2022 (USADAS TCC Mi'!CN:CN))</f>
        <v/>
      </c>
      <c r="CS158" s="8" t="str">
        <f t="array" ref="CS158">IF($D158="erro",XLOOKUP($A158,'Ocorrências 2022 (TODAS)'!$A:$A,'Ocorrências 2022 (TODAS)'!CO:CO),XLOOKUP($A158,'[1]Ocorrências 2022 (USADAS TCC Mi'!$A:$A,'[1]Ocorrências 2022 (USADAS TCC Mi'!CO:CO))</f>
        <v/>
      </c>
      <c r="CT158" s="8" t="str">
        <f t="array" ref="CT158">IF($D158="erro",XLOOKUP($A158,'Ocorrências 2022 (TODAS)'!$A:$A,'Ocorrências 2022 (TODAS)'!CP:CP),XLOOKUP($A158,'[1]Ocorrências 2022 (USADAS TCC Mi'!$A:$A,'[1]Ocorrências 2022 (USADAS TCC Mi'!CP:CP))</f>
        <v/>
      </c>
      <c r="CU158" s="8" t="str">
        <f t="array" ref="CU158">IF($D158="erro",XLOOKUP($A158,'Ocorrências 2022 (TODAS)'!$A:$A,'Ocorrências 2022 (TODAS)'!CQ:CQ),XLOOKUP($A158,'[1]Ocorrências 2022 (USADAS TCC Mi'!$A:$A,'[1]Ocorrências 2022 (USADAS TCC Mi'!CQ:CQ))</f>
        <v/>
      </c>
      <c r="CV158" s="8" t="str">
        <f t="array" ref="CV158">IF($D158="erro",XLOOKUP($A158,'Ocorrências 2022 (TODAS)'!$A:$A,'Ocorrências 2022 (TODAS)'!CR:CR),XLOOKUP($A158,'[1]Ocorrências 2022 (USADAS TCC Mi'!$A:$A,'[1]Ocorrências 2022 (USADAS TCC Mi'!CR:CR))</f>
        <v/>
      </c>
      <c r="CW158" s="8" t="str">
        <f t="array" ref="CW158">IF($D158="erro",XLOOKUP($A158,'Ocorrências 2022 (TODAS)'!$A:$A,'Ocorrências 2022 (TODAS)'!CS:CS),XLOOKUP($A158,'[1]Ocorrências 2022 (USADAS TCC Mi'!$A:$A,'[1]Ocorrências 2022 (USADAS TCC Mi'!CS:CS))</f>
        <v/>
      </c>
      <c r="CX158" s="8" t="str">
        <f t="array" ref="CX158">IF($D158="erro",XLOOKUP($A158,'Ocorrências 2022 (TODAS)'!$A:$A,'Ocorrências 2022 (TODAS)'!CT:CT),XLOOKUP($A158,'[1]Ocorrências 2022 (USADAS TCC Mi'!$A:$A,'[1]Ocorrências 2022 (USADAS TCC Mi'!CT:CT))</f>
        <v>Sim</v>
      </c>
      <c r="CY158" s="8" t="str">
        <f t="array" ref="CY158">IF($D158="erro",XLOOKUP($A158,'Ocorrências 2022 (TODAS)'!$A:$A,'Ocorrências 2022 (TODAS)'!CU:CU),XLOOKUP($A158,'[1]Ocorrências 2022 (USADAS TCC Mi'!$A:$A,'[1]Ocorrências 2022 (USADAS TCC Mi'!CU:CU))</f>
        <v>1.520 dias (4 anos)</v>
      </c>
      <c r="CZ158" s="8" t="str">
        <f t="array" ref="CZ158">IF($D158="erro",XLOOKUP($A158,'Ocorrências 2022 (TODAS)'!$A:$A,'Ocorrências 2022 (TODAS)'!CV:CV),XLOOKUP($A158,'[1]Ocorrências 2022 (USADAS TCC Mi'!$A:$A,'[1]Ocorrências 2022 (USADAS TCC Mi'!CV:CV))</f>
        <v/>
      </c>
      <c r="DA158" s="8" t="str">
        <f t="array" ref="DA158">IF($D158="erro",XLOOKUP($A158,'Ocorrências 2022 (TODAS)'!$A:$A,'Ocorrências 2022 (TODAS)'!CW:CW),XLOOKUP($A158,'[1]Ocorrências 2022 (USADAS TCC Mi'!$A:$A,'[1]Ocorrências 2022 (USADAS TCC Mi'!CW:CW))</f>
        <v/>
      </c>
      <c r="DB158" s="8" t="str">
        <f t="array" ref="DB158">IF($D158="erro",XLOOKUP($A158,'Ocorrências 2022 (TODAS)'!$A:$A,'Ocorrências 2022 (TODAS)'!CX:CX),XLOOKUP($A158,'[1]Ocorrências 2022 (USADAS TCC Mi'!$A:$A,'[1]Ocorrências 2022 (USADAS TCC Mi'!CX:CX))</f>
        <v/>
      </c>
      <c r="DC158" s="8" t="str">
        <f t="array" ref="DC158">IF($D158="erro",XLOOKUP($A158,'Ocorrências 2022 (TODAS)'!$A:$A,'Ocorrências 2022 (TODAS)'!CY:CY),XLOOKUP($A158,'[1]Ocorrências 2022 (USADAS TCC Mi'!$A:$A,'[1]Ocorrências 2022 (USADAS TCC Mi'!CY:CY))</f>
        <v/>
      </c>
      <c r="DD158" s="8" t="str">
        <f t="array" ref="DD158">IF($D158="erro",XLOOKUP($A158,'Ocorrências 2022 (TODAS)'!$A:$A,'Ocorrências 2022 (TODAS)'!CZ:CZ),XLOOKUP($A158,'[1]Ocorrências 2022 (USADAS TCC Mi'!$A:$A,'[1]Ocorrências 2022 (USADAS TCC Mi'!CZ:CZ))</f>
        <v/>
      </c>
      <c r="DE158" s="8" t="str">
        <f t="array" ref="DE158">IF($D158="erro",XLOOKUP($A158,'Ocorrências 2022 (TODAS)'!$A:$A,'Ocorrências 2022 (TODAS)'!DA:DA),XLOOKUP($A158,'[1]Ocorrências 2022 (USADAS TCC Mi'!$A:$A,'[1]Ocorrências 2022 (USADAS TCC Mi'!DA:DA))</f>
        <v/>
      </c>
      <c r="DF158" s="8" t="str">
        <f t="array" ref="DF158">IF($D158="erro",XLOOKUP($A158,'Ocorrências 2022 (TODAS)'!$A:$A,'Ocorrências 2022 (TODAS)'!DB:DB),XLOOKUP($A158,'[1]Ocorrências 2022 (USADAS TCC Mi'!$A:$A,'[1]Ocorrências 2022 (USADAS TCC Mi'!DB:DB))</f>
        <v/>
      </c>
      <c r="DG158" s="8" t="str">
        <f t="array" ref="DG158">IF($D158="erro",XLOOKUP($A158,'Ocorrências 2022 (TODAS)'!$A:$A,'Ocorrências 2022 (TODAS)'!DC:DC),XLOOKUP($A158,'[1]Ocorrências 2022 (USADAS TCC Mi'!$A:$A,'[1]Ocorrências 2022 (USADAS TCC Mi'!DC:DC))</f>
        <v>#REF!</v>
      </c>
    </row>
    <row r="159" ht="15.75" customHeight="1">
      <c r="A159" s="108">
        <v>2343.0</v>
      </c>
      <c r="D159" s="8" t="str">
        <f t="shared" si="1"/>
        <v>Erro</v>
      </c>
      <c r="F159" s="8">
        <f t="array" ref="F159">IF($D159="erro",XLOOKUP($A159,'Ocorrências 2022 (TODAS)'!$A:$A,'Ocorrências 2022 (TODAS)'!B:B),XLOOKUP($A159,'[1]Ocorrências 2022 (USADAS TCC Mi'!$A:$A,'[1]Ocorrências 2022 (USADAS TCC Mi'!B:B))</f>
        <v>30</v>
      </c>
      <c r="G159" s="8" t="str">
        <f t="array" ref="G159">IF($D159="erro",XLOOKUP($A159,'Ocorrências 2022 (TODAS)'!$A:$A,'Ocorrências 2022 (TODAS)'!C:C),XLOOKUP($A159,'[1]Ocorrências 2022 (USADAS TCC Mi'!$A:$A,'[1]Ocorrências 2022 (USADAS TCC Mi'!C:C))</f>
        <v>LESÃO CORPORAL, LEI MARIA DA PENHA</v>
      </c>
      <c r="H159" s="8">
        <f t="array" ref="H159">IF($D159="erro",XLOOKUP($A159,'Ocorrências 2022 (TODAS)'!$A:$A,'Ocorrências 2022 (TODAS)'!D:D),XLOOKUP($A159,'[1]Ocorrências 2022 (USADAS TCC Mi'!$A:$A,'[1]Ocorrências 2022 (USADAS TCC Mi'!D:D))</f>
        <v>2020</v>
      </c>
      <c r="I159" s="8">
        <f t="array" ref="I159">IF($D159="erro",XLOOKUP($A159,'Ocorrências 2022 (TODAS)'!$A:$A,'Ocorrências 2022 (TODAS)'!E:E),XLOOKUP($A159,'[1]Ocorrências 2022 (USADAS TCC Mi'!$A:$A,'[1]Ocorrências 2022 (USADAS TCC Mi'!E:E))</f>
        <v>2022</v>
      </c>
      <c r="J159" s="8" t="str">
        <f t="array" ref="J159">IF($D159="erro",XLOOKUP($A159,'Ocorrências 2022 (TODAS)'!$A:$A,'Ocorrências 2022 (TODAS)'!F:F),XLOOKUP($A159,'[1]Ocorrências 2022 (USADAS TCC Mi'!$A:$A,'[1]Ocorrências 2022 (USADAS TCC Mi'!F:F))</f>
        <v>sim</v>
      </c>
      <c r="K159" s="8" t="str">
        <f t="array" ref="K159">IF($D159="erro",XLOOKUP($A159,'Ocorrências 2022 (TODAS)'!$A:$A,'Ocorrências 2022 (TODAS)'!G:G),XLOOKUP($A159,'[1]Ocorrências 2022 (USADAS TCC Mi'!$A:$A,'[1]Ocorrências 2022 (USADAS TCC Mi'!G:G))</f>
        <v>crime continuado</v>
      </c>
      <c r="L159" s="8" t="str">
        <f t="array" ref="L159">IF($D159="erro",XLOOKUP($A159,'Ocorrências 2022 (TODAS)'!$A:$A,'Ocorrências 2022 (TODAS)'!H:H),XLOOKUP($A159,'[1]Ocorrências 2022 (USADAS TCC Mi'!$A:$A,'[1]Ocorrências 2022 (USADAS TCC Mi'!H:H))</f>
        <v>crime continuado</v>
      </c>
      <c r="M159" s="8" t="str">
        <f t="array" ref="M159">IF($D159="erro",XLOOKUP($A159,'Ocorrências 2022 (TODAS)'!$A:$A,'Ocorrências 2022 (TODAS)'!I:I),XLOOKUP($A159,'[1]Ocorrências 2022 (USADAS TCC Mi'!$A:$A,'[1]Ocorrências 2022 (USADAS TCC Mi'!I:I))</f>
        <v/>
      </c>
      <c r="N159" s="8" t="str">
        <f t="array" ref="N159">IF($D159="erro",XLOOKUP($A159,'Ocorrências 2022 (TODAS)'!$A:$A,'Ocorrências 2022 (TODAS)'!J:J),XLOOKUP($A159,'[1]Ocorrências 2022 (USADAS TCC Mi'!$A:$A,'[1]Ocorrências 2022 (USADAS TCC Mi'!J:J))</f>
        <v/>
      </c>
      <c r="O159" s="8" t="str">
        <f t="array" ref="O159">IF($D159="erro",XLOOKUP($A159,'Ocorrências 2022 (TODAS)'!$A:$A,'Ocorrências 2022 (TODAS)'!K:K),XLOOKUP($A159,'[1]Ocorrências 2022 (USADAS TCC Mi'!$A:$A,'[1]Ocorrências 2022 (USADAS TCC Mi'!K:K))</f>
        <v>crime continuado</v>
      </c>
      <c r="P159" s="8" t="str">
        <f t="array" ref="P159">IF($D159="erro",XLOOKUP($A159,'Ocorrências 2022 (TODAS)'!$A:$A,'Ocorrências 2022 (TODAS)'!L:L),XLOOKUP($A159,'[1]Ocorrências 2022 (USADAS TCC Mi'!$A:$A,'[1]Ocorrências 2022 (USADAS TCC Mi'!L:L))</f>
        <v/>
      </c>
      <c r="Q159" s="8" t="str">
        <f t="array" ref="Q159">IF($D159="erro",XLOOKUP($A159,'Ocorrências 2022 (TODAS)'!$A:$A,'Ocorrências 2022 (TODAS)'!M:M),XLOOKUP($A159,'[1]Ocorrências 2022 (USADAS TCC Mi'!$A:$A,'[1]Ocorrências 2022 (USADAS TCC Mi'!M:M))</f>
        <v/>
      </c>
      <c r="R159" s="8" t="str">
        <f t="array" ref="R159">IF($D159="erro",XLOOKUP($A159,'Ocorrências 2022 (TODAS)'!$A:$A,'Ocorrências 2022 (TODAS)'!N:N),XLOOKUP($A159,'[1]Ocorrências 2022 (USADAS TCC Mi'!$A:$A,'[1]Ocorrências 2022 (USADAS TCC Mi'!N:N))</f>
        <v/>
      </c>
      <c r="S159" s="8">
        <f t="array" ref="S159">IF($D159="erro",XLOOKUP($A159,'Ocorrências 2022 (TODAS)'!$A:$A,'Ocorrências 2022 (TODAS)'!O:O),XLOOKUP($A159,'[1]Ocorrências 2022 (USADAS TCC Mi'!$A:$A,'[1]Ocorrências 2022 (USADAS TCC Mi'!O:O))</f>
        <v>2</v>
      </c>
      <c r="T159" s="8" t="str">
        <f t="array" ref="T159">IF($D159="erro",XLOOKUP($A159,'Ocorrências 2022 (TODAS)'!$A:$A,'Ocorrências 2022 (TODAS)'!P:P),XLOOKUP($A159,'[1]Ocorrências 2022 (USADAS TCC Mi'!$A:$A,'[1]Ocorrências 2022 (USADAS TCC Mi'!P:P))</f>
        <v>crime continuado</v>
      </c>
      <c r="U159" s="8" t="str">
        <f t="array" ref="U159">IF($D159="erro",XLOOKUP($A159,'Ocorrências 2022 (TODAS)'!$A:$A,'Ocorrências 2022 (TODAS)'!Q:Q),XLOOKUP($A159,'[1]Ocorrências 2022 (USADAS TCC Mi'!$A:$A,'[1]Ocorrências 2022 (USADAS TCC Mi'!Q:Q))</f>
        <v/>
      </c>
      <c r="V159" s="8" t="str">
        <f t="array" ref="V159">IF($D159="erro",XLOOKUP($A159,'Ocorrências 2022 (TODAS)'!$A:$A,'Ocorrências 2022 (TODAS)'!R:R),XLOOKUP($A159,'[1]Ocorrências 2022 (USADAS TCC Mi'!$A:$A,'[1]Ocorrências 2022 (USADAS TCC Mi'!R:R))</f>
        <v/>
      </c>
      <c r="W159" s="8" t="str">
        <f t="array" ref="W159">IF($D159="erro",XLOOKUP($A159,'Ocorrências 2022 (TODAS)'!$A:$A,'Ocorrências 2022 (TODAS)'!S:S),XLOOKUP($A159,'[1]Ocorrências 2022 (USADAS TCC Mi'!$A:$A,'[1]Ocorrências 2022 (USADAS TCC Mi'!S:S))</f>
        <v/>
      </c>
      <c r="X159" s="8" t="str">
        <f t="array" ref="X159">IF($D159="erro",XLOOKUP($A159,'Ocorrências 2022 (TODAS)'!$A:$A,'Ocorrências 2022 (TODAS)'!T:T),XLOOKUP($A159,'[1]Ocorrências 2022 (USADAS TCC Mi'!$A:$A,'[1]Ocorrências 2022 (USADAS TCC Mi'!T:T))</f>
        <v/>
      </c>
      <c r="Y159" s="8" t="str">
        <f t="array" ref="Y159">IF($D159="erro",XLOOKUP($A159,'Ocorrências 2022 (TODAS)'!$A:$A,'Ocorrências 2022 (TODAS)'!U:U),XLOOKUP($A159,'[1]Ocorrências 2022 (USADAS TCC Mi'!$A:$A,'[1]Ocorrências 2022 (USADAS TCC Mi'!U:U))</f>
        <v>Bairro Residencial Oeste Q 205 Cj 1 Lt 21, LOTE 03</v>
      </c>
      <c r="Z159" s="162" t="str">
        <f t="array" ref="Z159">IF($D159="erro",XLOOKUP($A159,'Ocorrências 2022 (TODAS)'!$A:$A,'Ocorrências 2022 (TODAS)'!V:V),XLOOKUP($A159,'[1]Ocorrências 2022 (USADAS TCC Mi'!$A:$A,'[1]Ocorrências 2022 (USADAS TCC Mi'!V:V))</f>
        <v>-15.900282160369</v>
      </c>
      <c r="AA159" s="162" t="str">
        <f t="array" ref="AA159">IF($D159="erro",XLOOKUP($A159,'Ocorrências 2022 (TODAS)'!$A:$A,'Ocorrências 2022 (TODAS)'!W:W),XLOOKUP($A159,'[1]Ocorrências 2022 (USADAS TCC Mi'!$A:$A,'[1]Ocorrências 2022 (USADAS TCC Mi'!W:W))</f>
        <v>-47.7862627808849</v>
      </c>
      <c r="AB159" s="8" t="str">
        <f t="array" ref="AB159">IF($D159="erro",XLOOKUP($A159,'Ocorrências 2022 (TODAS)'!$A:$A,'Ocorrências 2022 (TODAS)'!X:X),XLOOKUP($A159,'[1]Ocorrências 2022 (USADAS TCC Mi'!$A:$A,'[1]Ocorrências 2022 (USADAS TCC Mi'!X:X))</f>
        <v>São Sebastião </v>
      </c>
      <c r="AC159" s="8" t="str">
        <f t="array" ref="AC159">IF($D159="erro",XLOOKUP($A159,'Ocorrências 2022 (TODAS)'!$A:$A,'Ocorrências 2022 (TODAS)'!Y:Y),XLOOKUP($A159,'[1]Ocorrências 2022 (USADAS TCC Mi'!$A:$A,'[1]Ocorrências 2022 (USADAS TCC Mi'!Y:Y))</f>
        <v>Não</v>
      </c>
      <c r="AD159" s="8" t="str">
        <f t="array" ref="AD159">IF($D159="erro",XLOOKUP($A159,'Ocorrências 2022 (TODAS)'!$A:$A,'Ocorrências 2022 (TODAS)'!Z:Z),XLOOKUP($A159,'[1]Ocorrências 2022 (USADAS TCC Mi'!$A:$A,'[1]Ocorrências 2022 (USADAS TCC Mi'!Z:Z))</f>
        <v>Residência (ambos)</v>
      </c>
      <c r="AE159" s="8" t="str">
        <f t="array" ref="AE159">IF($D159="erro",XLOOKUP($A159,'Ocorrências 2022 (TODAS)'!$A:$A,'Ocorrências 2022 (TODAS)'!AA:AA),XLOOKUP($A159,'[1]Ocorrências 2022 (USADAS TCC Mi'!$A:$A,'[1]Ocorrências 2022 (USADAS TCC Mi'!AA:AA))</f>
        <v/>
      </c>
      <c r="AF159" s="8" t="str">
        <f t="array" ref="AF159">IF($D159="erro",XLOOKUP($A159,'Ocorrências 2022 (TODAS)'!$A:$A,'Ocorrências 2022 (TODAS)'!AB:AB),XLOOKUP($A159,'[1]Ocorrências 2022 (USADAS TCC Mi'!$A:$A,'[1]Ocorrências 2022 (USADAS TCC Mi'!AB:AB))</f>
        <v/>
      </c>
      <c r="AG159" s="8">
        <f t="array" ref="AG159">IF($D159="erro",XLOOKUP($A159,'Ocorrências 2022 (TODAS)'!$A:$A,'Ocorrências 2022 (TODAS)'!AC:AC),XLOOKUP($A159,'[1]Ocorrências 2022 (USADAS TCC Mi'!$A:$A,'[1]Ocorrências 2022 (USADAS TCC Mi'!AC:AC))</f>
        <v>13</v>
      </c>
      <c r="AH159" s="8" t="str">
        <f t="array" ref="AH159">IF($D159="erro",XLOOKUP($A159,'Ocorrências 2022 (TODAS)'!$A:$A,'Ocorrências 2022 (TODAS)'!AD:AD),XLOOKUP($A159,'[1]Ocorrências 2022 (USADAS TCC Mi'!$A:$A,'[1]Ocorrências 2022 (USADAS TCC Mi'!AD:AD))</f>
        <v>Adolescente</v>
      </c>
      <c r="AI159" s="8" t="str">
        <f t="array" ref="AI159">IF($D159="erro",XLOOKUP($A159,'Ocorrências 2022 (TODAS)'!$A:$A,'Ocorrências 2022 (TODAS)'!AE:AE),XLOOKUP($A159,'[1]Ocorrências 2022 (USADAS TCC Mi'!$A:$A,'[1]Ocorrências 2022 (USADAS TCC Mi'!AE:AE))</f>
        <v>Feminino</v>
      </c>
      <c r="AJ159" s="8" t="str">
        <f t="array" ref="AJ159">IF($D159="erro",XLOOKUP($A159,'Ocorrências 2022 (TODAS)'!$A:$A,'Ocorrências 2022 (TODAS)'!AF:AF),XLOOKUP($A159,'[1]Ocorrências 2022 (USADAS TCC Mi'!$A:$A,'[1]Ocorrências 2022 (USADAS TCC Mi'!AF:AF))</f>
        <v>Médio incompleto</v>
      </c>
      <c r="AK159" s="8" t="str">
        <f t="array" ref="AK159">IF($D159="erro",XLOOKUP($A159,'Ocorrências 2022 (TODAS)'!$A:$A,'Ocorrências 2022 (TODAS)'!AG:AG),XLOOKUP($A159,'[1]Ocorrências 2022 (USADAS TCC Mi'!$A:$A,'[1]Ocorrências 2022 (USADAS TCC Mi'!AG:AG))</f>
        <v>Solteira</v>
      </c>
      <c r="AL159" s="8" t="str">
        <f t="array" ref="AL159">IF($D159="erro",XLOOKUP($A159,'Ocorrências 2022 (TODAS)'!$A:$A,'Ocorrências 2022 (TODAS)'!AH:AH),XLOOKUP($A159,'[1]Ocorrências 2022 (USADAS TCC Mi'!$A:$A,'[1]Ocorrências 2022 (USADAS TCC Mi'!AH:AH))</f>
        <v>Estudante</v>
      </c>
      <c r="AM159" s="8" t="str">
        <f t="array" ref="AM159">IF($D159="erro",XLOOKUP($A159,'Ocorrências 2022 (TODAS)'!$A:$A,'Ocorrências 2022 (TODAS)'!AI:AI),XLOOKUP($A159,'[1]Ocorrências 2022 (USADAS TCC Mi'!$A:$A,'[1]Ocorrências 2022 (USADAS TCC Mi'!AI:AI))</f>
        <v>QUADRA 205, CONJUNTO 01, LOTE 21-A, CASA 03 - SÃO SEBASTIÃO</v>
      </c>
      <c r="AN159" s="8" t="str">
        <f t="array" ref="AN159">IF($D159="erro",XLOOKUP($A159,'Ocorrências 2022 (TODAS)'!$A:$A,'Ocorrências 2022 (TODAS)'!AJ:AJ),XLOOKUP($A159,'[1]Ocorrências 2022 (USADAS TCC Mi'!$A:$A,'[1]Ocorrências 2022 (USADAS TCC Mi'!AJ:AJ))</f>
        <v>Conhecida</v>
      </c>
      <c r="AO159" s="8">
        <f t="array" ref="AO159">IF($D159="erro",XLOOKUP($A159,'Ocorrências 2022 (TODAS)'!$A:$A,'Ocorrências 2022 (TODAS)'!AK:AK),XLOOKUP($A159,'[1]Ocorrências 2022 (USADAS TCC Mi'!$A:$A,'[1]Ocorrências 2022 (USADAS TCC Mi'!AK:AK))</f>
        <v>38</v>
      </c>
      <c r="AP159" s="8" t="str">
        <f t="array" ref="AP159">IF($D159="erro",XLOOKUP($A159,'Ocorrências 2022 (TODAS)'!$A:$A,'Ocorrências 2022 (TODAS)'!AL:AL),XLOOKUP($A159,'[1]Ocorrências 2022 (USADAS TCC Mi'!$A:$A,'[1]Ocorrências 2022 (USADAS TCC Mi'!AL:AL))</f>
        <v/>
      </c>
      <c r="AQ159" s="8" t="str">
        <f t="array" ref="AQ159">IF($D159="erro",XLOOKUP($A159,'Ocorrências 2022 (TODAS)'!$A:$A,'Ocorrências 2022 (TODAS)'!AM:AM),XLOOKUP($A159,'[1]Ocorrências 2022 (USADAS TCC Mi'!$A:$A,'[1]Ocorrências 2022 (USADAS TCC Mi'!AM:AM))</f>
        <v>Adulto</v>
      </c>
      <c r="AR159" s="8" t="str">
        <f t="array" ref="AR159">IF($D159="erro",XLOOKUP($A159,'Ocorrências 2022 (TODAS)'!$A:$A,'Ocorrências 2022 (TODAS)'!AN:AN),XLOOKUP($A159,'[1]Ocorrências 2022 (USADAS TCC Mi'!$A:$A,'[1]Ocorrências 2022 (USADAS TCC Mi'!AN:AN))</f>
        <v>Masculino</v>
      </c>
      <c r="AS159" s="8" t="str">
        <f t="array" ref="AS159">IF($D159="erro",XLOOKUP($A159,'Ocorrências 2022 (TODAS)'!$A:$A,'Ocorrências 2022 (TODAS)'!AO:AO),XLOOKUP($A159,'[1]Ocorrências 2022 (USADAS TCC Mi'!$A:$A,'[1]Ocorrências 2022 (USADAS TCC Mi'!AO:AO))</f>
        <v>NI</v>
      </c>
      <c r="AT159" s="8" t="str">
        <f t="array" ref="AT159">IF($D159="erro",XLOOKUP($A159,'Ocorrências 2022 (TODAS)'!$A:$A,'Ocorrências 2022 (TODAS)'!AP:AP),XLOOKUP($A159,'[1]Ocorrências 2022 (USADAS TCC Mi'!$A:$A,'[1]Ocorrências 2022 (USADAS TCC Mi'!AP:AP))</f>
        <v>Solteiro</v>
      </c>
      <c r="AU159" s="8" t="str">
        <f t="array" ref="AU159">IF($D159="erro",XLOOKUP($A159,'Ocorrências 2022 (TODAS)'!$A:$A,'Ocorrências 2022 (TODAS)'!AQ:AQ),XLOOKUP($A159,'[1]Ocorrências 2022 (USADAS TCC Mi'!$A:$A,'[1]Ocorrências 2022 (USADAS TCC Mi'!AQ:AQ))</f>
        <v>Vendedor</v>
      </c>
      <c r="AV159" s="8" t="str">
        <f t="array" ref="AV159">IF($D159="erro",XLOOKUP($A159,'Ocorrências 2022 (TODAS)'!$A:$A,'Ocorrências 2022 (TODAS)'!AR:AR),XLOOKUP($A159,'[1]Ocorrências 2022 (USADAS TCC Mi'!$A:$A,'[1]Ocorrências 2022 (USADAS TCC Mi'!AR:AR))</f>
        <v/>
      </c>
      <c r="AW159" s="8" t="str">
        <f t="array" ref="AW159">IF($D159="erro",XLOOKUP($A159,'Ocorrências 2022 (TODAS)'!$A:$A,'Ocorrências 2022 (TODAS)'!AS:AS),XLOOKUP($A159,'[1]Ocorrências 2022 (USADAS TCC Mi'!$A:$A,'[1]Ocorrências 2022 (USADAS TCC Mi'!AS:AS))</f>
        <v/>
      </c>
      <c r="AX159" s="8" t="str">
        <f t="array" ref="AX159">IF($D159="erro",XLOOKUP($A159,'Ocorrências 2022 (TODAS)'!$A:$A,'Ocorrências 2022 (TODAS)'!AT:AT),XLOOKUP($A159,'[1]Ocorrências 2022 (USADAS TCC Mi'!$A:$A,'[1]Ocorrências 2022 (USADAS TCC Mi'!AT:AT))</f>
        <v>MARCELO DE MELO LIMA</v>
      </c>
      <c r="AY159" s="8" t="str">
        <f t="array" ref="AY159">IF($D159="erro",XLOOKUP($A159,'Ocorrências 2022 (TODAS)'!$A:$A,'Ocorrências 2022 (TODAS)'!AU:AU),XLOOKUP($A159,'[1]Ocorrências 2022 (USADAS TCC Mi'!$A:$A,'[1]Ocorrências 2022 (USADAS TCC Mi'!AU:AU))</f>
        <v>NI</v>
      </c>
      <c r="AZ159" s="8" t="str">
        <f t="array" ref="AZ159">IF($D159="erro",XLOOKUP($A159,'Ocorrências 2022 (TODAS)'!$A:$A,'Ocorrências 2022 (TODAS)'!AV:AV),XLOOKUP($A159,'[1]Ocorrências 2022 (USADAS TCC Mi'!$A:$A,'[1]Ocorrências 2022 (USADAS TCC Mi'!AV:AV))</f>
        <v/>
      </c>
      <c r="BA159" s="8" t="str">
        <f t="array" ref="BA159">IF($D159="erro",XLOOKUP($A159,'Ocorrências 2022 (TODAS)'!$A:$A,'Ocorrências 2022 (TODAS)'!AW:AW),XLOOKUP($A159,'[1]Ocorrências 2022 (USADAS TCC Mi'!$A:$A,'[1]Ocorrências 2022 (USADAS TCC Mi'!AW:AW))</f>
        <v/>
      </c>
      <c r="BB159" s="8" t="str">
        <f t="array" ref="BB159">IF($D159="erro",XLOOKUP($A159,'Ocorrências 2022 (TODAS)'!$A:$A,'Ocorrências 2022 (TODAS)'!AX:AX),XLOOKUP($A159,'[1]Ocorrências 2022 (USADAS TCC Mi'!$A:$A,'[1]Ocorrências 2022 (USADAS TCC Mi'!AX:AX))</f>
        <v/>
      </c>
      <c r="BC159" s="8" t="str">
        <f t="array" ref="BC159">IF($D159="erro",XLOOKUP($A159,'Ocorrências 2022 (TODAS)'!$A:$A,'Ocorrências 2022 (TODAS)'!AY:AY),XLOOKUP($A159,'[1]Ocorrências 2022 (USADAS TCC Mi'!$A:$A,'[1]Ocorrências 2022 (USADAS TCC Mi'!AY:AY))</f>
        <v/>
      </c>
      <c r="BD159" s="8" t="str">
        <f t="array" ref="BD159">IF($D159="erro",XLOOKUP($A159,'Ocorrências 2022 (TODAS)'!$A:$A,'Ocorrências 2022 (TODAS)'!AZ:AZ),XLOOKUP($A159,'[1]Ocorrências 2022 (USADAS TCC Mi'!$A:$A,'[1]Ocorrências 2022 (USADAS TCC Mi'!AZ:AZ))</f>
        <v>Sim</v>
      </c>
      <c r="BE159" s="8" t="str">
        <f t="array" ref="BE159">IF($D159="erro",XLOOKUP($A159,'Ocorrências 2022 (TODAS)'!$A:$A,'Ocorrências 2022 (TODAS)'!BA:BA),XLOOKUP($A159,'[1]Ocorrências 2022 (USADAS TCC Mi'!$A:$A,'[1]Ocorrências 2022 (USADAS TCC Mi'!BA:BA))</f>
        <v>Conhecido</v>
      </c>
      <c r="BF159" s="8" t="str">
        <f t="array" ref="BF159">IF($D159="erro",XLOOKUP($A159,'Ocorrências 2022 (TODAS)'!$A:$A,'Ocorrências 2022 (TODAS)'!BB:BB),XLOOKUP($A159,'[1]Ocorrências 2022 (USADAS TCC Mi'!$A:$A,'[1]Ocorrências 2022 (USADAS TCC Mi'!BB:BB))</f>
        <v>Sim</v>
      </c>
      <c r="BG159" s="8" t="str">
        <f t="array" ref="BG159">IF($D159="erro",XLOOKUP($A159,'Ocorrências 2022 (TODAS)'!$A:$A,'Ocorrências 2022 (TODAS)'!BC:BC),XLOOKUP($A159,'[1]Ocorrências 2022 (USADAS TCC Mi'!$A:$A,'[1]Ocorrências 2022 (USADAS TCC Mi'!BC:BC))</f>
        <v>Pai</v>
      </c>
      <c r="BH159" s="8" t="str">
        <f t="array" ref="BH159">IF($D159="erro",XLOOKUP($A159,'Ocorrências 2022 (TODAS)'!$A:$A,'Ocorrências 2022 (TODAS)'!BD:BD),XLOOKUP($A159,'[1]Ocorrências 2022 (USADAS TCC Mi'!$A:$A,'[1]Ocorrências 2022 (USADAS TCC Mi'!BD:BD))</f>
        <v/>
      </c>
      <c r="BI159" s="8" t="str">
        <f t="array" ref="BI159">IF($D159="erro",XLOOKUP($A159,'Ocorrências 2022 (TODAS)'!$A:$A,'Ocorrências 2022 (TODAS)'!BE:BE),XLOOKUP($A159,'[1]Ocorrências 2022 (USADAS TCC Mi'!$A:$A,'[1]Ocorrências 2022 (USADAS TCC Mi'!BE:BE))</f>
        <v/>
      </c>
      <c r="BJ159" s="8" t="str">
        <f t="array" ref="BJ159">IF($D159="erro",XLOOKUP($A159,'Ocorrências 2022 (TODAS)'!$A:$A,'Ocorrências 2022 (TODAS)'!BF:BF),XLOOKUP($A159,'[1]Ocorrências 2022 (USADAS TCC Mi'!$A:$A,'[1]Ocorrências 2022 (USADAS TCC Mi'!BF:BF))</f>
        <v/>
      </c>
      <c r="BK159" s="8" t="str">
        <f t="array" ref="BK159">IF($D159="erro",XLOOKUP($A159,'Ocorrências 2022 (TODAS)'!$A:$A,'Ocorrências 2022 (TODAS)'!BG:BG),XLOOKUP($A159,'[1]Ocorrências 2022 (USADAS TCC Mi'!$A:$A,'[1]Ocorrências 2022 (USADAS TCC Mi'!BG:BG))</f>
        <v/>
      </c>
      <c r="BL159" s="8" t="str">
        <f t="array" ref="BL159">IF($D159="erro",XLOOKUP($A159,'Ocorrências 2022 (TODAS)'!$A:$A,'Ocorrências 2022 (TODAS)'!BH:BH),XLOOKUP($A159,'[1]Ocorrências 2022 (USADAS TCC Mi'!$A:$A,'[1]Ocorrências 2022 (USADAS TCC Mi'!BH:BH))</f>
        <v/>
      </c>
      <c r="BM159" s="8" t="str">
        <f t="array" ref="BM159">IF($D159="erro",XLOOKUP($A159,'Ocorrências 2022 (TODAS)'!$A:$A,'Ocorrências 2022 (TODAS)'!BI:BI),XLOOKUP($A159,'[1]Ocorrências 2022 (USADAS TCC Mi'!$A:$A,'[1]Ocorrências 2022 (USADAS TCC Mi'!BI:BI))</f>
        <v/>
      </c>
      <c r="BN159" s="8" t="str">
        <f t="array" ref="BN159">IF($D159="erro",XLOOKUP($A159,'Ocorrências 2022 (TODAS)'!$A:$A,'Ocorrências 2022 (TODAS)'!BJ:BJ),XLOOKUP($A159,'[1]Ocorrências 2022 (USADAS TCC Mi'!$A:$A,'[1]Ocorrências 2022 (USADAS TCC Mi'!BJ:BJ))</f>
        <v/>
      </c>
      <c r="BO159" s="8" t="str">
        <f t="array" ref="BO159">IF($D159="erro",XLOOKUP($A159,'Ocorrências 2022 (TODAS)'!$A:$A,'Ocorrências 2022 (TODAS)'!BK:BK),XLOOKUP($A159,'[1]Ocorrências 2022 (USADAS TCC Mi'!$A:$A,'[1]Ocorrências 2022 (USADAS TCC Mi'!BK:BK))</f>
        <v/>
      </c>
      <c r="BP159" s="8" t="str">
        <f t="array" ref="BP159">IF($D159="erro",XLOOKUP($A159,'Ocorrências 2022 (TODAS)'!$A:$A,'Ocorrências 2022 (TODAS)'!BL:BL),XLOOKUP($A159,'[1]Ocorrências 2022 (USADAS TCC Mi'!$A:$A,'[1]Ocorrências 2022 (USADAS TCC Mi'!BL:BL))</f>
        <v/>
      </c>
      <c r="BQ159" s="8" t="str">
        <f t="array" ref="BQ159">IF($D159="erro",XLOOKUP($A159,'Ocorrências 2022 (TODAS)'!$A:$A,'Ocorrências 2022 (TODAS)'!BM:BM),XLOOKUP($A159,'[1]Ocorrências 2022 (USADAS TCC Mi'!$A:$A,'[1]Ocorrências 2022 (USADAS TCC Mi'!BM:BM))</f>
        <v/>
      </c>
      <c r="BR159" s="8" t="str">
        <f t="array" ref="BR159">IF($D159="erro",XLOOKUP($A159,'Ocorrências 2022 (TODAS)'!$A:$A,'Ocorrências 2022 (TODAS)'!BN:BN),XLOOKUP($A159,'[1]Ocorrências 2022 (USADAS TCC Mi'!$A:$A,'[1]Ocorrências 2022 (USADAS TCC Mi'!BN:BN))</f>
        <v/>
      </c>
      <c r="BS159" s="8" t="str">
        <f t="array" ref="BS159">IF($D159="erro",XLOOKUP($A159,'Ocorrências 2022 (TODAS)'!$A:$A,'Ocorrências 2022 (TODAS)'!BO:BO),XLOOKUP($A159,'[1]Ocorrências 2022 (USADAS TCC Mi'!$A:$A,'[1]Ocorrências 2022 (USADAS TCC Mi'!BO:BO))</f>
        <v/>
      </c>
      <c r="BT159" s="8" t="str">
        <f t="array" ref="BT159">IF($D159="erro",XLOOKUP($A159,'Ocorrências 2022 (TODAS)'!$A:$A,'Ocorrências 2022 (TODAS)'!BP:BP),XLOOKUP($A159,'[1]Ocorrências 2022 (USADAS TCC Mi'!$A:$A,'[1]Ocorrências 2022 (USADAS TCC Mi'!BP:BP))</f>
        <v/>
      </c>
      <c r="BU159" s="8" t="str">
        <f t="array" ref="BU159">IF($D159="erro",XLOOKUP($A159,'Ocorrências 2022 (TODAS)'!$A:$A,'Ocorrências 2022 (TODAS)'!BQ:BQ),XLOOKUP($A159,'[1]Ocorrências 2022 (USADAS TCC Mi'!$A:$A,'[1]Ocorrências 2022 (USADAS TCC Mi'!BQ:BQ))</f>
        <v/>
      </c>
      <c r="BV159" s="8" t="str">
        <f t="array" ref="BV159">IF($D159="erro",XLOOKUP($A159,'Ocorrências 2022 (TODAS)'!$A:$A,'Ocorrências 2022 (TODAS)'!BR:BR),XLOOKUP($A159,'[1]Ocorrências 2022 (USADAS TCC Mi'!$A:$A,'[1]Ocorrências 2022 (USADAS TCC Mi'!BR:BR))</f>
        <v/>
      </c>
      <c r="BW159" s="8" t="str">
        <f t="array" ref="BW159">IF($D159="erro",XLOOKUP($A159,'Ocorrências 2022 (TODAS)'!$A:$A,'Ocorrências 2022 (TODAS)'!BS:BS),XLOOKUP($A159,'[1]Ocorrências 2022 (USADAS TCC Mi'!$A:$A,'[1]Ocorrências 2022 (USADAS TCC Mi'!BS:BS))</f>
        <v/>
      </c>
      <c r="BX159" s="8" t="str">
        <f t="array" ref="BX159">IF($D159="erro",XLOOKUP($A159,'Ocorrências 2022 (TODAS)'!$A:$A,'Ocorrências 2022 (TODAS)'!BT:BT),XLOOKUP($A159,'[1]Ocorrências 2022 (USADAS TCC Mi'!$A:$A,'[1]Ocorrências 2022 (USADAS TCC Mi'!BT:BT))</f>
        <v/>
      </c>
      <c r="BY159" s="8" t="str">
        <f t="array" ref="BY159">IF($D159="erro",XLOOKUP($A159,'Ocorrências 2022 (TODAS)'!$A:$A,'Ocorrências 2022 (TODAS)'!BU:BU),XLOOKUP($A159,'[1]Ocorrências 2022 (USADAS TCC Mi'!$A:$A,'[1]Ocorrências 2022 (USADAS TCC Mi'!BU:BU))</f>
        <v/>
      </c>
      <c r="BZ159" s="8" t="str">
        <f t="array" ref="BZ159">IF($D159="erro",XLOOKUP($A159,'Ocorrências 2022 (TODAS)'!$A:$A,'Ocorrências 2022 (TODAS)'!BV:BV),XLOOKUP($A159,'[1]Ocorrências 2022 (USADAS TCC Mi'!$A:$A,'[1]Ocorrências 2022 (USADAS TCC Mi'!BV:BV))</f>
        <v/>
      </c>
      <c r="CA159" s="8" t="str">
        <f t="array" ref="CA159">IF($D159="erro",XLOOKUP($A159,'Ocorrências 2022 (TODAS)'!$A:$A,'Ocorrências 2022 (TODAS)'!BW:BW),XLOOKUP($A159,'[1]Ocorrências 2022 (USADAS TCC Mi'!$A:$A,'[1]Ocorrências 2022 (USADAS TCC Mi'!BW:BW))</f>
        <v/>
      </c>
      <c r="CB159" s="8" t="str">
        <f t="array" ref="CB159">IF($D159="erro",XLOOKUP($A159,'Ocorrências 2022 (TODAS)'!$A:$A,'Ocorrências 2022 (TODAS)'!BX:BX),XLOOKUP($A159,'[1]Ocorrências 2022 (USADAS TCC Mi'!$A:$A,'[1]Ocorrências 2022 (USADAS TCC Mi'!BX:BX))</f>
        <v/>
      </c>
      <c r="CC159" s="8" t="str">
        <f t="array" ref="CC159">IF($D159="erro",XLOOKUP($A159,'Ocorrências 2022 (TODAS)'!$A:$A,'Ocorrências 2022 (TODAS)'!BY:BY),XLOOKUP($A159,'[1]Ocorrências 2022 (USADAS TCC Mi'!$A:$A,'[1]Ocorrências 2022 (USADAS TCC Mi'!BY:BY))</f>
        <v/>
      </c>
      <c r="CD159" s="8" t="str">
        <f t="array" ref="CD159">IF($D159="erro",XLOOKUP($A159,'Ocorrências 2022 (TODAS)'!$A:$A,'Ocorrências 2022 (TODAS)'!BZ:BZ),XLOOKUP($A159,'[1]Ocorrências 2022 (USADAS TCC Mi'!$A:$A,'[1]Ocorrências 2022 (USADAS TCC Mi'!BZ:BZ))</f>
        <v/>
      </c>
      <c r="CE159" s="8" t="str">
        <f t="array" ref="CE159">IF($D159="erro",XLOOKUP($A159,'Ocorrências 2022 (TODAS)'!$A:$A,'Ocorrências 2022 (TODAS)'!CA:CA),XLOOKUP($A159,'[1]Ocorrências 2022 (USADAS TCC Mi'!$A:$A,'[1]Ocorrências 2022 (USADAS TCC Mi'!CA:CA))</f>
        <v/>
      </c>
      <c r="CF159" s="8" t="str">
        <f t="array" ref="CF159">IF($D159="erro",XLOOKUP($A159,'Ocorrências 2022 (TODAS)'!$A:$A,'Ocorrências 2022 (TODAS)'!CB:CB),XLOOKUP($A159,'[1]Ocorrências 2022 (USADAS TCC Mi'!$A:$A,'[1]Ocorrências 2022 (USADAS TCC Mi'!CB:CB))</f>
        <v/>
      </c>
      <c r="CG159" s="8" t="str">
        <f t="array" ref="CG159">IF($D159="erro",XLOOKUP($A159,'Ocorrências 2022 (TODAS)'!$A:$A,'Ocorrências 2022 (TODAS)'!CC:CC),XLOOKUP($A159,'[1]Ocorrências 2022 (USADAS TCC Mi'!$A:$A,'[1]Ocorrências 2022 (USADAS TCC Mi'!CC:CC))</f>
        <v/>
      </c>
      <c r="CH159" s="8" t="str">
        <f t="array" ref="CH159">IF($D159="erro",XLOOKUP($A159,'Ocorrências 2022 (TODAS)'!$A:$A,'Ocorrências 2022 (TODAS)'!CD:CD),XLOOKUP($A159,'[1]Ocorrências 2022 (USADAS TCC Mi'!$A:$A,'[1]Ocorrências 2022 (USADAS TCC Mi'!CD:CD))</f>
        <v/>
      </c>
      <c r="CI159" s="8" t="str">
        <f t="array" ref="CI159">IF($D159="erro",XLOOKUP($A159,'Ocorrências 2022 (TODAS)'!$A:$A,'Ocorrências 2022 (TODAS)'!CE:CE),XLOOKUP($A159,'[1]Ocorrências 2022 (USADAS TCC Mi'!$A:$A,'[1]Ocorrências 2022 (USADAS TCC Mi'!CE:CE))</f>
        <v/>
      </c>
      <c r="CJ159" s="8" t="str">
        <f t="array" ref="CJ159">IF($D159="erro",XLOOKUP($A159,'Ocorrências 2022 (TODAS)'!$A:$A,'Ocorrências 2022 (TODAS)'!CF:CF),XLOOKUP($A159,'[1]Ocorrências 2022 (USADAS TCC Mi'!$A:$A,'[1]Ocorrências 2022 (USADAS TCC Mi'!CF:CF))</f>
        <v/>
      </c>
      <c r="CK159" s="8" t="str">
        <f t="array" ref="CK159">IF($D159="erro",XLOOKUP($A159,'Ocorrências 2022 (TODAS)'!$A:$A,'Ocorrências 2022 (TODAS)'!CG:CG),XLOOKUP($A159,'[1]Ocorrências 2022 (USADAS TCC Mi'!$A:$A,'[1]Ocorrências 2022 (USADAS TCC Mi'!CG:CG))</f>
        <v/>
      </c>
      <c r="CL159" s="163" t="str">
        <f t="array" ref="CL159">IF($D159="erro",XLOOKUP($A159,'Ocorrências 2022 (TODAS)'!$A:$A,'Ocorrências 2022 (TODAS)'!CH:CH),XLOOKUP($A159,'[1]Ocorrências 2022 (USADAS TCC Mi'!$A:$A,'[1]Ocorrências 2022 (USADAS TCC Mi'!CH:CH))</f>
        <v/>
      </c>
      <c r="CM159" s="8" t="str">
        <f t="array" ref="CM159">IF($D159="erro",XLOOKUP($A159,'Ocorrências 2022 (TODAS)'!$A:$A,'Ocorrências 2022 (TODAS)'!CI:CI),XLOOKUP($A159,'[1]Ocorrências 2022 (USADAS TCC Mi'!$A:$A,'[1]Ocorrências 2022 (USADAS TCC Mi'!CI:CI))</f>
        <v/>
      </c>
      <c r="CN159" s="8" t="str">
        <f t="array" ref="CN159">IF($D159="erro",XLOOKUP($A159,'Ocorrências 2022 (TODAS)'!$A:$A,'Ocorrências 2022 (TODAS)'!CJ:CJ),XLOOKUP($A159,'[1]Ocorrências 2022 (USADAS TCC Mi'!$A:$A,'[1]Ocorrências 2022 (USADAS TCC Mi'!CJ:CJ))</f>
        <v/>
      </c>
      <c r="CO159" s="8" t="str">
        <f t="array" ref="CO159">IF($D159="erro",XLOOKUP($A159,'Ocorrências 2022 (TODAS)'!$A:$A,'Ocorrências 2022 (TODAS)'!CK:CK),XLOOKUP($A159,'[1]Ocorrências 2022 (USADAS TCC Mi'!$A:$A,'[1]Ocorrências 2022 (USADAS TCC Mi'!CK:CK))</f>
        <v/>
      </c>
      <c r="CP159" s="8" t="str">
        <f t="array" ref="CP159">IF($D159="erro",XLOOKUP($A159,'Ocorrências 2022 (TODAS)'!$A:$A,'Ocorrências 2022 (TODAS)'!CL:CL),XLOOKUP($A159,'[1]Ocorrências 2022 (USADAS TCC Mi'!$A:$A,'[1]Ocorrências 2022 (USADAS TCC Mi'!CL:CL))</f>
        <v/>
      </c>
      <c r="CQ159" s="8" t="str">
        <f t="array" ref="CQ159">IF($D159="erro",XLOOKUP($A159,'Ocorrências 2022 (TODAS)'!$A:$A,'Ocorrências 2022 (TODAS)'!CM:CM),XLOOKUP($A159,'[1]Ocorrências 2022 (USADAS TCC Mi'!$A:$A,'[1]Ocorrências 2022 (USADAS TCC Mi'!CM:CM))</f>
        <v/>
      </c>
      <c r="CR159" s="8" t="str">
        <f t="array" ref="CR159">IF($D159="erro",XLOOKUP($A159,'Ocorrências 2022 (TODAS)'!$A:$A,'Ocorrências 2022 (TODAS)'!CN:CN),XLOOKUP($A159,'[1]Ocorrências 2022 (USADAS TCC Mi'!$A:$A,'[1]Ocorrências 2022 (USADAS TCC Mi'!CN:CN))</f>
        <v/>
      </c>
      <c r="CS159" s="8" t="str">
        <f t="array" ref="CS159">IF($D159="erro",XLOOKUP($A159,'Ocorrências 2022 (TODAS)'!$A:$A,'Ocorrências 2022 (TODAS)'!CO:CO),XLOOKUP($A159,'[1]Ocorrências 2022 (USADAS TCC Mi'!$A:$A,'[1]Ocorrências 2022 (USADAS TCC Mi'!CO:CO))</f>
        <v/>
      </c>
      <c r="CT159" s="8" t="str">
        <f t="array" ref="CT159">IF($D159="erro",XLOOKUP($A159,'Ocorrências 2022 (TODAS)'!$A:$A,'Ocorrências 2022 (TODAS)'!CP:CP),XLOOKUP($A159,'[1]Ocorrências 2022 (USADAS TCC Mi'!$A:$A,'[1]Ocorrências 2022 (USADAS TCC Mi'!CP:CP))</f>
        <v/>
      </c>
      <c r="CU159" s="8" t="str">
        <f t="array" ref="CU159">IF($D159="erro",XLOOKUP($A159,'Ocorrências 2022 (TODAS)'!$A:$A,'Ocorrências 2022 (TODAS)'!CQ:CQ),XLOOKUP($A159,'[1]Ocorrências 2022 (USADAS TCC Mi'!$A:$A,'[1]Ocorrências 2022 (USADAS TCC Mi'!CQ:CQ))</f>
        <v/>
      </c>
      <c r="CV159" s="8" t="str">
        <f t="array" ref="CV159">IF($D159="erro",XLOOKUP($A159,'Ocorrências 2022 (TODAS)'!$A:$A,'Ocorrências 2022 (TODAS)'!CR:CR),XLOOKUP($A159,'[1]Ocorrências 2022 (USADAS TCC Mi'!$A:$A,'[1]Ocorrências 2022 (USADAS TCC Mi'!CR:CR))</f>
        <v/>
      </c>
      <c r="CW159" s="8" t="str">
        <f t="array" ref="CW159">IF($D159="erro",XLOOKUP($A159,'Ocorrências 2022 (TODAS)'!$A:$A,'Ocorrências 2022 (TODAS)'!CS:CS),XLOOKUP($A159,'[1]Ocorrências 2022 (USADAS TCC Mi'!$A:$A,'[1]Ocorrências 2022 (USADAS TCC Mi'!CS:CS))</f>
        <v/>
      </c>
      <c r="CX159" s="8" t="str">
        <f t="array" ref="CX159">IF($D159="erro",XLOOKUP($A159,'Ocorrências 2022 (TODAS)'!$A:$A,'Ocorrências 2022 (TODAS)'!CT:CT),XLOOKUP($A159,'[1]Ocorrências 2022 (USADAS TCC Mi'!$A:$A,'[1]Ocorrências 2022 (USADAS TCC Mi'!CT:CT))</f>
        <v>Sim</v>
      </c>
      <c r="CY159" s="8" t="str">
        <f t="array" ref="CY159">IF($D159="erro",XLOOKUP($A159,'Ocorrências 2022 (TODAS)'!$A:$A,'Ocorrências 2022 (TODAS)'!CU:CU),XLOOKUP($A159,'[1]Ocorrências 2022 (USADAS TCC Mi'!$A:$A,'[1]Ocorrências 2022 (USADAS TCC Mi'!CU:CU))</f>
        <v>726 dias (2 anos)</v>
      </c>
      <c r="CZ159" s="8" t="str">
        <f t="array" ref="CZ159">IF($D159="erro",XLOOKUP($A159,'Ocorrências 2022 (TODAS)'!$A:$A,'Ocorrências 2022 (TODAS)'!CV:CV),XLOOKUP($A159,'[1]Ocorrências 2022 (USADAS TCC Mi'!$A:$A,'[1]Ocorrências 2022 (USADAS TCC Mi'!CV:CV))</f>
        <v/>
      </c>
      <c r="DA159" s="8" t="str">
        <f t="array" ref="DA159">IF($D159="erro",XLOOKUP($A159,'Ocorrências 2022 (TODAS)'!$A:$A,'Ocorrências 2022 (TODAS)'!CW:CW),XLOOKUP($A159,'[1]Ocorrências 2022 (USADAS TCC Mi'!$A:$A,'[1]Ocorrências 2022 (USADAS TCC Mi'!CW:CW))</f>
        <v/>
      </c>
      <c r="DB159" s="8" t="str">
        <f t="array" ref="DB159">IF($D159="erro",XLOOKUP($A159,'Ocorrências 2022 (TODAS)'!$A:$A,'Ocorrências 2022 (TODAS)'!CX:CX),XLOOKUP($A159,'[1]Ocorrências 2022 (USADAS TCC Mi'!$A:$A,'[1]Ocorrências 2022 (USADAS TCC Mi'!CX:CX))</f>
        <v/>
      </c>
      <c r="DC159" s="8" t="str">
        <f t="array" ref="DC159">IF($D159="erro",XLOOKUP($A159,'Ocorrências 2022 (TODAS)'!$A:$A,'Ocorrências 2022 (TODAS)'!CY:CY),XLOOKUP($A159,'[1]Ocorrências 2022 (USADAS TCC Mi'!$A:$A,'[1]Ocorrências 2022 (USADAS TCC Mi'!CY:CY))</f>
        <v/>
      </c>
      <c r="DD159" s="8" t="str">
        <f t="array" ref="DD159">IF($D159="erro",XLOOKUP($A159,'Ocorrências 2022 (TODAS)'!$A:$A,'Ocorrências 2022 (TODAS)'!CZ:CZ),XLOOKUP($A159,'[1]Ocorrências 2022 (USADAS TCC Mi'!$A:$A,'[1]Ocorrências 2022 (USADAS TCC Mi'!CZ:CZ))</f>
        <v/>
      </c>
      <c r="DE159" s="8" t="str">
        <f t="array" ref="DE159">IF($D159="erro",XLOOKUP($A159,'Ocorrências 2022 (TODAS)'!$A:$A,'Ocorrências 2022 (TODAS)'!DA:DA),XLOOKUP($A159,'[1]Ocorrências 2022 (USADAS TCC Mi'!$A:$A,'[1]Ocorrências 2022 (USADAS TCC Mi'!DA:DA))</f>
        <v/>
      </c>
      <c r="DF159" s="8" t="str">
        <f t="array" ref="DF159">IF($D159="erro",XLOOKUP($A159,'Ocorrências 2022 (TODAS)'!$A:$A,'Ocorrências 2022 (TODAS)'!DB:DB),XLOOKUP($A159,'[1]Ocorrências 2022 (USADAS TCC Mi'!$A:$A,'[1]Ocorrências 2022 (USADAS TCC Mi'!DB:DB))</f>
        <v/>
      </c>
      <c r="DG159" s="8" t="str">
        <f t="array" ref="DG159">IF($D159="erro",XLOOKUP($A159,'Ocorrências 2022 (TODAS)'!$A:$A,'Ocorrências 2022 (TODAS)'!DC:DC),XLOOKUP($A159,'[1]Ocorrências 2022 (USADAS TCC Mi'!$A:$A,'[1]Ocorrências 2022 (USADAS TCC Mi'!DC:DC))</f>
        <v>#REF!</v>
      </c>
    </row>
    <row r="160" ht="15.75" customHeight="1">
      <c r="A160" s="128">
        <v>2431.0</v>
      </c>
      <c r="B160" s="128">
        <v>2431.0</v>
      </c>
      <c r="D160" s="8" t="str">
        <f t="shared" si="1"/>
        <v>Ok</v>
      </c>
      <c r="F160" s="8" t="str">
        <f t="array" ref="F160">IF($D160="erro",XLOOKUP($A160,'Ocorrências 2022 (TODAS)'!$A:$A,'Ocorrências 2022 (TODAS)'!B:B),XLOOKUP($A160,'[1]Ocorrências 2022 (USADAS TCC Mi'!$A:$A,'[1]Ocorrências 2022 (USADAS TCC Mi'!B:B))</f>
        <v>#REF!</v>
      </c>
      <c r="G160" s="8" t="str">
        <f t="array" ref="G160">IF($D160="erro",XLOOKUP($A160,'Ocorrências 2022 (TODAS)'!$A:$A,'Ocorrências 2022 (TODAS)'!C:C),XLOOKUP($A160,'[1]Ocorrências 2022 (USADAS TCC Mi'!$A:$A,'[1]Ocorrências 2022 (USADAS TCC Mi'!C:C))</f>
        <v>#REF!</v>
      </c>
      <c r="H160" s="8" t="str">
        <f t="array" ref="H160">IF($D160="erro",XLOOKUP($A160,'Ocorrências 2022 (TODAS)'!$A:$A,'Ocorrências 2022 (TODAS)'!D:D),XLOOKUP($A160,'[1]Ocorrências 2022 (USADAS TCC Mi'!$A:$A,'[1]Ocorrências 2022 (USADAS TCC Mi'!D:D))</f>
        <v>#REF!</v>
      </c>
      <c r="I160" s="8" t="str">
        <f t="array" ref="I160">IF($D160="erro",XLOOKUP($A160,'Ocorrências 2022 (TODAS)'!$A:$A,'Ocorrências 2022 (TODAS)'!E:E),XLOOKUP($A160,'[1]Ocorrências 2022 (USADAS TCC Mi'!$A:$A,'[1]Ocorrências 2022 (USADAS TCC Mi'!E:E))</f>
        <v>#REF!</v>
      </c>
      <c r="J160" s="8" t="str">
        <f t="array" ref="J160">IF($D160="erro",XLOOKUP($A160,'Ocorrências 2022 (TODAS)'!$A:$A,'Ocorrências 2022 (TODAS)'!F:F),XLOOKUP($A160,'[1]Ocorrências 2022 (USADAS TCC Mi'!$A:$A,'[1]Ocorrências 2022 (USADAS TCC Mi'!F:F))</f>
        <v>#REF!</v>
      </c>
      <c r="K160" s="8" t="str">
        <f t="array" ref="K160">IF($D160="erro",XLOOKUP($A160,'Ocorrências 2022 (TODAS)'!$A:$A,'Ocorrências 2022 (TODAS)'!G:G),XLOOKUP($A160,'[1]Ocorrências 2022 (USADAS TCC Mi'!$A:$A,'[1]Ocorrências 2022 (USADAS TCC Mi'!G:G))</f>
        <v>#REF!</v>
      </c>
      <c r="L160" s="8" t="str">
        <f t="array" ref="L160">IF($D160="erro",XLOOKUP($A160,'Ocorrências 2022 (TODAS)'!$A:$A,'Ocorrências 2022 (TODAS)'!H:H),XLOOKUP($A160,'[1]Ocorrências 2022 (USADAS TCC Mi'!$A:$A,'[1]Ocorrências 2022 (USADAS TCC Mi'!H:H))</f>
        <v>#REF!</v>
      </c>
      <c r="M160" s="8" t="str">
        <f t="array" ref="M160">IF($D160="erro",XLOOKUP($A160,'Ocorrências 2022 (TODAS)'!$A:$A,'Ocorrências 2022 (TODAS)'!I:I),XLOOKUP($A160,'[1]Ocorrências 2022 (USADAS TCC Mi'!$A:$A,'[1]Ocorrências 2022 (USADAS TCC Mi'!I:I))</f>
        <v>#REF!</v>
      </c>
      <c r="N160" s="8" t="str">
        <f t="array" ref="N160">IF($D160="erro",XLOOKUP($A160,'Ocorrências 2022 (TODAS)'!$A:$A,'Ocorrências 2022 (TODAS)'!J:J),XLOOKUP($A160,'[1]Ocorrências 2022 (USADAS TCC Mi'!$A:$A,'[1]Ocorrências 2022 (USADAS TCC Mi'!J:J))</f>
        <v>#REF!</v>
      </c>
      <c r="O160" s="8" t="str">
        <f t="array" ref="O160">IF($D160="erro",XLOOKUP($A160,'Ocorrências 2022 (TODAS)'!$A:$A,'Ocorrências 2022 (TODAS)'!K:K),XLOOKUP($A160,'[1]Ocorrências 2022 (USADAS TCC Mi'!$A:$A,'[1]Ocorrências 2022 (USADAS TCC Mi'!K:K))</f>
        <v>#REF!</v>
      </c>
      <c r="P160" s="8" t="str">
        <f t="array" ref="P160">IF($D160="erro",XLOOKUP($A160,'Ocorrências 2022 (TODAS)'!$A:$A,'Ocorrências 2022 (TODAS)'!L:L),XLOOKUP($A160,'[1]Ocorrências 2022 (USADAS TCC Mi'!$A:$A,'[1]Ocorrências 2022 (USADAS TCC Mi'!L:L))</f>
        <v>#REF!</v>
      </c>
      <c r="Q160" s="8" t="str">
        <f t="array" ref="Q160">IF($D160="erro",XLOOKUP($A160,'Ocorrências 2022 (TODAS)'!$A:$A,'Ocorrências 2022 (TODAS)'!M:M),XLOOKUP($A160,'[1]Ocorrências 2022 (USADAS TCC Mi'!$A:$A,'[1]Ocorrências 2022 (USADAS TCC Mi'!M:M))</f>
        <v>#REF!</v>
      </c>
      <c r="R160" s="8" t="str">
        <f t="array" ref="R160">IF($D160="erro",XLOOKUP($A160,'Ocorrências 2022 (TODAS)'!$A:$A,'Ocorrências 2022 (TODAS)'!N:N),XLOOKUP($A160,'[1]Ocorrências 2022 (USADAS TCC Mi'!$A:$A,'[1]Ocorrências 2022 (USADAS TCC Mi'!N:N))</f>
        <v>#REF!</v>
      </c>
      <c r="S160" s="8" t="str">
        <f t="array" ref="S160">IF($D160="erro",XLOOKUP($A160,'Ocorrências 2022 (TODAS)'!$A:$A,'Ocorrências 2022 (TODAS)'!O:O),XLOOKUP($A160,'[1]Ocorrências 2022 (USADAS TCC Mi'!$A:$A,'[1]Ocorrências 2022 (USADAS TCC Mi'!O:O))</f>
        <v>#REF!</v>
      </c>
      <c r="T160" s="8" t="str">
        <f t="array" ref="T160">IF($D160="erro",XLOOKUP($A160,'Ocorrências 2022 (TODAS)'!$A:$A,'Ocorrências 2022 (TODAS)'!P:P),XLOOKUP($A160,'[1]Ocorrências 2022 (USADAS TCC Mi'!$A:$A,'[1]Ocorrências 2022 (USADAS TCC Mi'!P:P))</f>
        <v>#REF!</v>
      </c>
      <c r="U160" s="8" t="str">
        <f t="array" ref="U160">IF($D160="erro",XLOOKUP($A160,'Ocorrências 2022 (TODAS)'!$A:$A,'Ocorrências 2022 (TODAS)'!Q:Q),XLOOKUP($A160,'[1]Ocorrências 2022 (USADAS TCC Mi'!$A:$A,'[1]Ocorrências 2022 (USADAS TCC Mi'!Q:Q))</f>
        <v>#REF!</v>
      </c>
      <c r="V160" s="8" t="str">
        <f t="array" ref="V160">IF($D160="erro",XLOOKUP($A160,'Ocorrências 2022 (TODAS)'!$A:$A,'Ocorrências 2022 (TODAS)'!R:R),XLOOKUP($A160,'[1]Ocorrências 2022 (USADAS TCC Mi'!$A:$A,'[1]Ocorrências 2022 (USADAS TCC Mi'!R:R))</f>
        <v>#REF!</v>
      </c>
      <c r="W160" s="8" t="str">
        <f t="array" ref="W160">IF($D160="erro",XLOOKUP($A160,'Ocorrências 2022 (TODAS)'!$A:$A,'Ocorrências 2022 (TODAS)'!S:S),XLOOKUP($A160,'[1]Ocorrências 2022 (USADAS TCC Mi'!$A:$A,'[1]Ocorrências 2022 (USADAS TCC Mi'!S:S))</f>
        <v>#REF!</v>
      </c>
      <c r="X160" s="8" t="str">
        <f t="array" ref="X160">IF($D160="erro",XLOOKUP($A160,'Ocorrências 2022 (TODAS)'!$A:$A,'Ocorrências 2022 (TODAS)'!T:T),XLOOKUP($A160,'[1]Ocorrências 2022 (USADAS TCC Mi'!$A:$A,'[1]Ocorrências 2022 (USADAS TCC Mi'!T:T))</f>
        <v>#REF!</v>
      </c>
      <c r="Y160" s="8" t="str">
        <f t="array" ref="Y160">IF($D160="erro",XLOOKUP($A160,'Ocorrências 2022 (TODAS)'!$A:$A,'Ocorrências 2022 (TODAS)'!U:U),XLOOKUP($A160,'[1]Ocorrências 2022 (USADAS TCC Mi'!$A:$A,'[1]Ocorrências 2022 (USADAS TCC Mi'!U:U))</f>
        <v>#REF!</v>
      </c>
      <c r="Z160" s="162" t="str">
        <f t="array" ref="Z160">IF($D160="erro",XLOOKUP($A160,'Ocorrências 2022 (TODAS)'!$A:$A,'Ocorrências 2022 (TODAS)'!V:V),XLOOKUP($A160,'[1]Ocorrências 2022 (USADAS TCC Mi'!$A:$A,'[1]Ocorrências 2022 (USADAS TCC Mi'!V:V))</f>
        <v>#REF!</v>
      </c>
      <c r="AA160" s="162" t="str">
        <f t="array" ref="AA160">IF($D160="erro",XLOOKUP($A160,'Ocorrências 2022 (TODAS)'!$A:$A,'Ocorrências 2022 (TODAS)'!W:W),XLOOKUP($A160,'[1]Ocorrências 2022 (USADAS TCC Mi'!$A:$A,'[1]Ocorrências 2022 (USADAS TCC Mi'!W:W))</f>
        <v>#REF!</v>
      </c>
      <c r="AB160" s="8" t="str">
        <f t="array" ref="AB160">IF($D160="erro",XLOOKUP($A160,'Ocorrências 2022 (TODAS)'!$A:$A,'Ocorrências 2022 (TODAS)'!X:X),XLOOKUP($A160,'[1]Ocorrências 2022 (USADAS TCC Mi'!$A:$A,'[1]Ocorrências 2022 (USADAS TCC Mi'!X:X))</f>
        <v>#REF!</v>
      </c>
      <c r="AC160" s="8" t="str">
        <f t="array" ref="AC160">IF($D160="erro",XLOOKUP($A160,'Ocorrências 2022 (TODAS)'!$A:$A,'Ocorrências 2022 (TODAS)'!Y:Y),XLOOKUP($A160,'[1]Ocorrências 2022 (USADAS TCC Mi'!$A:$A,'[1]Ocorrências 2022 (USADAS TCC Mi'!Y:Y))</f>
        <v>#REF!</v>
      </c>
      <c r="AD160" s="8" t="str">
        <f t="array" ref="AD160">IF($D160="erro",XLOOKUP($A160,'Ocorrências 2022 (TODAS)'!$A:$A,'Ocorrências 2022 (TODAS)'!Z:Z),XLOOKUP($A160,'[1]Ocorrências 2022 (USADAS TCC Mi'!$A:$A,'[1]Ocorrências 2022 (USADAS TCC Mi'!Z:Z))</f>
        <v>#REF!</v>
      </c>
      <c r="AE160" s="8" t="str">
        <f t="array" ref="AE160">IF($D160="erro",XLOOKUP($A160,'Ocorrências 2022 (TODAS)'!$A:$A,'Ocorrências 2022 (TODAS)'!AA:AA),XLOOKUP($A160,'[1]Ocorrências 2022 (USADAS TCC Mi'!$A:$A,'[1]Ocorrências 2022 (USADAS TCC Mi'!AA:AA))</f>
        <v>#REF!</v>
      </c>
      <c r="AF160" s="8" t="str">
        <f t="array" ref="AF160">IF($D160="erro",XLOOKUP($A160,'Ocorrências 2022 (TODAS)'!$A:$A,'Ocorrências 2022 (TODAS)'!AB:AB),XLOOKUP($A160,'[1]Ocorrências 2022 (USADAS TCC Mi'!$A:$A,'[1]Ocorrências 2022 (USADAS TCC Mi'!AB:AB))</f>
        <v>#REF!</v>
      </c>
      <c r="AG160" s="8" t="str">
        <f t="array" ref="AG160">IF($D160="erro",XLOOKUP($A160,'Ocorrências 2022 (TODAS)'!$A:$A,'Ocorrências 2022 (TODAS)'!AC:AC),XLOOKUP($A160,'[1]Ocorrências 2022 (USADAS TCC Mi'!$A:$A,'[1]Ocorrências 2022 (USADAS TCC Mi'!AC:AC))</f>
        <v>#REF!</v>
      </c>
      <c r="AH160" s="8" t="str">
        <f t="array" ref="AH160">IF($D160="erro",XLOOKUP($A160,'Ocorrências 2022 (TODAS)'!$A:$A,'Ocorrências 2022 (TODAS)'!AD:AD),XLOOKUP($A160,'[1]Ocorrências 2022 (USADAS TCC Mi'!$A:$A,'[1]Ocorrências 2022 (USADAS TCC Mi'!AD:AD))</f>
        <v>#REF!</v>
      </c>
      <c r="AI160" s="8" t="str">
        <f t="array" ref="AI160">IF($D160="erro",XLOOKUP($A160,'Ocorrências 2022 (TODAS)'!$A:$A,'Ocorrências 2022 (TODAS)'!AE:AE),XLOOKUP($A160,'[1]Ocorrências 2022 (USADAS TCC Mi'!$A:$A,'[1]Ocorrências 2022 (USADAS TCC Mi'!AE:AE))</f>
        <v>#REF!</v>
      </c>
      <c r="AJ160" s="8" t="str">
        <f t="array" ref="AJ160">IF($D160="erro",XLOOKUP($A160,'Ocorrências 2022 (TODAS)'!$A:$A,'Ocorrências 2022 (TODAS)'!AF:AF),XLOOKUP($A160,'[1]Ocorrências 2022 (USADAS TCC Mi'!$A:$A,'[1]Ocorrências 2022 (USADAS TCC Mi'!AF:AF))</f>
        <v>#REF!</v>
      </c>
      <c r="AK160" s="8" t="str">
        <f t="array" ref="AK160">IF($D160="erro",XLOOKUP($A160,'Ocorrências 2022 (TODAS)'!$A:$A,'Ocorrências 2022 (TODAS)'!AG:AG),XLOOKUP($A160,'[1]Ocorrências 2022 (USADAS TCC Mi'!$A:$A,'[1]Ocorrências 2022 (USADAS TCC Mi'!AG:AG))</f>
        <v>#REF!</v>
      </c>
      <c r="AL160" s="8" t="str">
        <f t="array" ref="AL160">IF($D160="erro",XLOOKUP($A160,'Ocorrências 2022 (TODAS)'!$A:$A,'Ocorrências 2022 (TODAS)'!AH:AH),XLOOKUP($A160,'[1]Ocorrências 2022 (USADAS TCC Mi'!$A:$A,'[1]Ocorrências 2022 (USADAS TCC Mi'!AH:AH))</f>
        <v>#REF!</v>
      </c>
      <c r="AM160" s="8" t="str">
        <f t="array" ref="AM160">IF($D160="erro",XLOOKUP($A160,'Ocorrências 2022 (TODAS)'!$A:$A,'Ocorrências 2022 (TODAS)'!AI:AI),XLOOKUP($A160,'[1]Ocorrências 2022 (USADAS TCC Mi'!$A:$A,'[1]Ocorrências 2022 (USADAS TCC Mi'!AI:AI))</f>
        <v>#REF!</v>
      </c>
      <c r="AN160" s="8" t="str">
        <f t="array" ref="AN160">IF($D160="erro",XLOOKUP($A160,'Ocorrências 2022 (TODAS)'!$A:$A,'Ocorrências 2022 (TODAS)'!AJ:AJ),XLOOKUP($A160,'[1]Ocorrências 2022 (USADAS TCC Mi'!$A:$A,'[1]Ocorrências 2022 (USADAS TCC Mi'!AJ:AJ))</f>
        <v>#REF!</v>
      </c>
      <c r="AO160" s="8" t="str">
        <f t="array" ref="AO160">IF($D160="erro",XLOOKUP($A160,'Ocorrências 2022 (TODAS)'!$A:$A,'Ocorrências 2022 (TODAS)'!AK:AK),XLOOKUP($A160,'[1]Ocorrências 2022 (USADAS TCC Mi'!$A:$A,'[1]Ocorrências 2022 (USADAS TCC Mi'!AK:AK))</f>
        <v>#REF!</v>
      </c>
      <c r="AP160" s="8" t="str">
        <f t="array" ref="AP160">IF($D160="erro",XLOOKUP($A160,'Ocorrências 2022 (TODAS)'!$A:$A,'Ocorrências 2022 (TODAS)'!AL:AL),XLOOKUP($A160,'[1]Ocorrências 2022 (USADAS TCC Mi'!$A:$A,'[1]Ocorrências 2022 (USADAS TCC Mi'!AL:AL))</f>
        <v>#REF!</v>
      </c>
      <c r="AQ160" s="8" t="str">
        <f t="array" ref="AQ160">IF($D160="erro",XLOOKUP($A160,'Ocorrências 2022 (TODAS)'!$A:$A,'Ocorrências 2022 (TODAS)'!AM:AM),XLOOKUP($A160,'[1]Ocorrências 2022 (USADAS TCC Mi'!$A:$A,'[1]Ocorrências 2022 (USADAS TCC Mi'!AM:AM))</f>
        <v>#REF!</v>
      </c>
      <c r="AR160" s="8" t="str">
        <f t="array" ref="AR160">IF($D160="erro",XLOOKUP($A160,'Ocorrências 2022 (TODAS)'!$A:$A,'Ocorrências 2022 (TODAS)'!AN:AN),XLOOKUP($A160,'[1]Ocorrências 2022 (USADAS TCC Mi'!$A:$A,'[1]Ocorrências 2022 (USADAS TCC Mi'!AN:AN))</f>
        <v>#REF!</v>
      </c>
      <c r="AS160" s="8" t="str">
        <f t="array" ref="AS160">IF($D160="erro",XLOOKUP($A160,'Ocorrências 2022 (TODAS)'!$A:$A,'Ocorrências 2022 (TODAS)'!AO:AO),XLOOKUP($A160,'[1]Ocorrências 2022 (USADAS TCC Mi'!$A:$A,'[1]Ocorrências 2022 (USADAS TCC Mi'!AO:AO))</f>
        <v>#REF!</v>
      </c>
      <c r="AT160" s="8" t="str">
        <f t="array" ref="AT160">IF($D160="erro",XLOOKUP($A160,'Ocorrências 2022 (TODAS)'!$A:$A,'Ocorrências 2022 (TODAS)'!AP:AP),XLOOKUP($A160,'[1]Ocorrências 2022 (USADAS TCC Mi'!$A:$A,'[1]Ocorrências 2022 (USADAS TCC Mi'!AP:AP))</f>
        <v>#REF!</v>
      </c>
      <c r="AU160" s="8" t="str">
        <f t="array" ref="AU160">IF($D160="erro",XLOOKUP($A160,'Ocorrências 2022 (TODAS)'!$A:$A,'Ocorrências 2022 (TODAS)'!AQ:AQ),XLOOKUP($A160,'[1]Ocorrências 2022 (USADAS TCC Mi'!$A:$A,'[1]Ocorrências 2022 (USADAS TCC Mi'!AQ:AQ))</f>
        <v>#REF!</v>
      </c>
      <c r="AV160" s="8" t="str">
        <f t="array" ref="AV160">IF($D160="erro",XLOOKUP($A160,'Ocorrências 2022 (TODAS)'!$A:$A,'Ocorrências 2022 (TODAS)'!AR:AR),XLOOKUP($A160,'[1]Ocorrências 2022 (USADAS TCC Mi'!$A:$A,'[1]Ocorrências 2022 (USADAS TCC Mi'!AR:AR))</f>
        <v>#REF!</v>
      </c>
      <c r="AW160" s="8" t="str">
        <f t="array" ref="AW160">IF($D160="erro",XLOOKUP($A160,'Ocorrências 2022 (TODAS)'!$A:$A,'Ocorrências 2022 (TODAS)'!AS:AS),XLOOKUP($A160,'[1]Ocorrências 2022 (USADAS TCC Mi'!$A:$A,'[1]Ocorrências 2022 (USADAS TCC Mi'!AS:AS))</f>
        <v>#REF!</v>
      </c>
      <c r="AX160" s="8" t="str">
        <f t="array" ref="AX160">IF($D160="erro",XLOOKUP($A160,'Ocorrências 2022 (TODAS)'!$A:$A,'Ocorrências 2022 (TODAS)'!AT:AT),XLOOKUP($A160,'[1]Ocorrências 2022 (USADAS TCC Mi'!$A:$A,'[1]Ocorrências 2022 (USADAS TCC Mi'!AT:AT))</f>
        <v>#REF!</v>
      </c>
      <c r="AY160" s="8" t="str">
        <f t="array" ref="AY160">IF($D160="erro",XLOOKUP($A160,'Ocorrências 2022 (TODAS)'!$A:$A,'Ocorrências 2022 (TODAS)'!AU:AU),XLOOKUP($A160,'[1]Ocorrências 2022 (USADAS TCC Mi'!$A:$A,'[1]Ocorrências 2022 (USADAS TCC Mi'!AU:AU))</f>
        <v>#REF!</v>
      </c>
      <c r="AZ160" s="8" t="str">
        <f t="array" ref="AZ160">IF($D160="erro",XLOOKUP($A160,'Ocorrências 2022 (TODAS)'!$A:$A,'Ocorrências 2022 (TODAS)'!AV:AV),XLOOKUP($A160,'[1]Ocorrências 2022 (USADAS TCC Mi'!$A:$A,'[1]Ocorrências 2022 (USADAS TCC Mi'!AV:AV))</f>
        <v>#REF!</v>
      </c>
      <c r="BA160" s="8" t="str">
        <f t="array" ref="BA160">IF($D160="erro",XLOOKUP($A160,'Ocorrências 2022 (TODAS)'!$A:$A,'Ocorrências 2022 (TODAS)'!AW:AW),XLOOKUP($A160,'[1]Ocorrências 2022 (USADAS TCC Mi'!$A:$A,'[1]Ocorrências 2022 (USADAS TCC Mi'!AW:AW))</f>
        <v>#REF!</v>
      </c>
      <c r="BB160" s="8" t="str">
        <f t="array" ref="BB160">IF($D160="erro",XLOOKUP($A160,'Ocorrências 2022 (TODAS)'!$A:$A,'Ocorrências 2022 (TODAS)'!AX:AX),XLOOKUP($A160,'[1]Ocorrências 2022 (USADAS TCC Mi'!$A:$A,'[1]Ocorrências 2022 (USADAS TCC Mi'!AX:AX))</f>
        <v>#REF!</v>
      </c>
      <c r="BC160" s="8" t="str">
        <f t="array" ref="BC160">IF($D160="erro",XLOOKUP($A160,'Ocorrências 2022 (TODAS)'!$A:$A,'Ocorrências 2022 (TODAS)'!AY:AY),XLOOKUP($A160,'[1]Ocorrências 2022 (USADAS TCC Mi'!$A:$A,'[1]Ocorrências 2022 (USADAS TCC Mi'!AY:AY))</f>
        <v>#REF!</v>
      </c>
      <c r="BD160" s="8" t="str">
        <f t="array" ref="BD160">IF($D160="erro",XLOOKUP($A160,'Ocorrências 2022 (TODAS)'!$A:$A,'Ocorrências 2022 (TODAS)'!AZ:AZ),XLOOKUP($A160,'[1]Ocorrências 2022 (USADAS TCC Mi'!$A:$A,'[1]Ocorrências 2022 (USADAS TCC Mi'!AZ:AZ))</f>
        <v>#REF!</v>
      </c>
      <c r="BE160" s="8" t="str">
        <f t="array" ref="BE160">IF($D160="erro",XLOOKUP($A160,'Ocorrências 2022 (TODAS)'!$A:$A,'Ocorrências 2022 (TODAS)'!BA:BA),XLOOKUP($A160,'[1]Ocorrências 2022 (USADAS TCC Mi'!$A:$A,'[1]Ocorrências 2022 (USADAS TCC Mi'!BA:BA))</f>
        <v>#REF!</v>
      </c>
      <c r="BF160" s="8" t="str">
        <f t="array" ref="BF160">IF($D160="erro",XLOOKUP($A160,'Ocorrências 2022 (TODAS)'!$A:$A,'Ocorrências 2022 (TODAS)'!BB:BB),XLOOKUP($A160,'[1]Ocorrências 2022 (USADAS TCC Mi'!$A:$A,'[1]Ocorrências 2022 (USADAS TCC Mi'!BB:BB))</f>
        <v>#REF!</v>
      </c>
      <c r="BG160" s="8" t="str">
        <f t="array" ref="BG160">IF($D160="erro",XLOOKUP($A160,'Ocorrências 2022 (TODAS)'!$A:$A,'Ocorrências 2022 (TODAS)'!BC:BC),XLOOKUP($A160,'[1]Ocorrências 2022 (USADAS TCC Mi'!$A:$A,'[1]Ocorrências 2022 (USADAS TCC Mi'!BC:BC))</f>
        <v>#REF!</v>
      </c>
      <c r="BH160" s="8" t="str">
        <f t="array" ref="BH160">IF($D160="erro",XLOOKUP($A160,'Ocorrências 2022 (TODAS)'!$A:$A,'Ocorrências 2022 (TODAS)'!BD:BD),XLOOKUP($A160,'[1]Ocorrências 2022 (USADAS TCC Mi'!$A:$A,'[1]Ocorrências 2022 (USADAS TCC Mi'!BD:BD))</f>
        <v>#REF!</v>
      </c>
      <c r="BI160" s="8" t="str">
        <f t="array" ref="BI160">IF($D160="erro",XLOOKUP($A160,'Ocorrências 2022 (TODAS)'!$A:$A,'Ocorrências 2022 (TODAS)'!BE:BE),XLOOKUP($A160,'[1]Ocorrências 2022 (USADAS TCC Mi'!$A:$A,'[1]Ocorrências 2022 (USADAS TCC Mi'!BE:BE))</f>
        <v>#REF!</v>
      </c>
      <c r="BJ160" s="8" t="str">
        <f t="array" ref="BJ160">IF($D160="erro",XLOOKUP($A160,'Ocorrências 2022 (TODAS)'!$A:$A,'Ocorrências 2022 (TODAS)'!BF:BF),XLOOKUP($A160,'[1]Ocorrências 2022 (USADAS TCC Mi'!$A:$A,'[1]Ocorrências 2022 (USADAS TCC Mi'!BF:BF))</f>
        <v>#REF!</v>
      </c>
      <c r="BK160" s="8" t="str">
        <f t="array" ref="BK160">IF($D160="erro",XLOOKUP($A160,'Ocorrências 2022 (TODAS)'!$A:$A,'Ocorrências 2022 (TODAS)'!BG:BG),XLOOKUP($A160,'[1]Ocorrências 2022 (USADAS TCC Mi'!$A:$A,'[1]Ocorrências 2022 (USADAS TCC Mi'!BG:BG))</f>
        <v>#REF!</v>
      </c>
      <c r="BL160" s="8" t="str">
        <f t="array" ref="BL160">IF($D160="erro",XLOOKUP($A160,'Ocorrências 2022 (TODAS)'!$A:$A,'Ocorrências 2022 (TODAS)'!BH:BH),XLOOKUP($A160,'[1]Ocorrências 2022 (USADAS TCC Mi'!$A:$A,'[1]Ocorrências 2022 (USADAS TCC Mi'!BH:BH))</f>
        <v>#REF!</v>
      </c>
      <c r="BM160" s="8" t="str">
        <f t="array" ref="BM160">IF($D160="erro",XLOOKUP($A160,'Ocorrências 2022 (TODAS)'!$A:$A,'Ocorrências 2022 (TODAS)'!BI:BI),XLOOKUP($A160,'[1]Ocorrências 2022 (USADAS TCC Mi'!$A:$A,'[1]Ocorrências 2022 (USADAS TCC Mi'!BI:BI))</f>
        <v>#REF!</v>
      </c>
      <c r="BN160" s="8" t="str">
        <f t="array" ref="BN160">IF($D160="erro",XLOOKUP($A160,'Ocorrências 2022 (TODAS)'!$A:$A,'Ocorrências 2022 (TODAS)'!BJ:BJ),XLOOKUP($A160,'[1]Ocorrências 2022 (USADAS TCC Mi'!$A:$A,'[1]Ocorrências 2022 (USADAS TCC Mi'!BJ:BJ))</f>
        <v>#REF!</v>
      </c>
      <c r="BO160" s="8" t="str">
        <f t="array" ref="BO160">IF($D160="erro",XLOOKUP($A160,'Ocorrências 2022 (TODAS)'!$A:$A,'Ocorrências 2022 (TODAS)'!BK:BK),XLOOKUP($A160,'[1]Ocorrências 2022 (USADAS TCC Mi'!$A:$A,'[1]Ocorrências 2022 (USADAS TCC Mi'!BK:BK))</f>
        <v>#REF!</v>
      </c>
      <c r="BP160" s="8" t="str">
        <f t="array" ref="BP160">IF($D160="erro",XLOOKUP($A160,'Ocorrências 2022 (TODAS)'!$A:$A,'Ocorrências 2022 (TODAS)'!BL:BL),XLOOKUP($A160,'[1]Ocorrências 2022 (USADAS TCC Mi'!$A:$A,'[1]Ocorrências 2022 (USADAS TCC Mi'!BL:BL))</f>
        <v>#REF!</v>
      </c>
      <c r="BQ160" s="8" t="str">
        <f t="array" ref="BQ160">IF($D160="erro",XLOOKUP($A160,'Ocorrências 2022 (TODAS)'!$A:$A,'Ocorrências 2022 (TODAS)'!BM:BM),XLOOKUP($A160,'[1]Ocorrências 2022 (USADAS TCC Mi'!$A:$A,'[1]Ocorrências 2022 (USADAS TCC Mi'!BM:BM))</f>
        <v>#REF!</v>
      </c>
      <c r="BR160" s="8" t="str">
        <f t="array" ref="BR160">IF($D160="erro",XLOOKUP($A160,'Ocorrências 2022 (TODAS)'!$A:$A,'Ocorrências 2022 (TODAS)'!BN:BN),XLOOKUP($A160,'[1]Ocorrências 2022 (USADAS TCC Mi'!$A:$A,'[1]Ocorrências 2022 (USADAS TCC Mi'!BN:BN))</f>
        <v>#REF!</v>
      </c>
      <c r="BS160" s="8" t="str">
        <f t="array" ref="BS160">IF($D160="erro",XLOOKUP($A160,'Ocorrências 2022 (TODAS)'!$A:$A,'Ocorrências 2022 (TODAS)'!BO:BO),XLOOKUP($A160,'[1]Ocorrências 2022 (USADAS TCC Mi'!$A:$A,'[1]Ocorrências 2022 (USADAS TCC Mi'!BO:BO))</f>
        <v>#REF!</v>
      </c>
      <c r="BT160" s="8" t="str">
        <f t="array" ref="BT160">IF($D160="erro",XLOOKUP($A160,'Ocorrências 2022 (TODAS)'!$A:$A,'Ocorrências 2022 (TODAS)'!BP:BP),XLOOKUP($A160,'[1]Ocorrências 2022 (USADAS TCC Mi'!$A:$A,'[1]Ocorrências 2022 (USADAS TCC Mi'!BP:BP))</f>
        <v>#REF!</v>
      </c>
      <c r="BU160" s="8" t="str">
        <f t="array" ref="BU160">IF($D160="erro",XLOOKUP($A160,'Ocorrências 2022 (TODAS)'!$A:$A,'Ocorrências 2022 (TODAS)'!BQ:BQ),XLOOKUP($A160,'[1]Ocorrências 2022 (USADAS TCC Mi'!$A:$A,'[1]Ocorrências 2022 (USADAS TCC Mi'!BQ:BQ))</f>
        <v>#REF!</v>
      </c>
      <c r="BV160" s="8" t="str">
        <f t="array" ref="BV160">IF($D160="erro",XLOOKUP($A160,'Ocorrências 2022 (TODAS)'!$A:$A,'Ocorrências 2022 (TODAS)'!BR:BR),XLOOKUP($A160,'[1]Ocorrências 2022 (USADAS TCC Mi'!$A:$A,'[1]Ocorrências 2022 (USADAS TCC Mi'!BR:BR))</f>
        <v>#REF!</v>
      </c>
      <c r="BW160" s="8" t="str">
        <f t="array" ref="BW160">IF($D160="erro",XLOOKUP($A160,'Ocorrências 2022 (TODAS)'!$A:$A,'Ocorrências 2022 (TODAS)'!BS:BS),XLOOKUP($A160,'[1]Ocorrências 2022 (USADAS TCC Mi'!$A:$A,'[1]Ocorrências 2022 (USADAS TCC Mi'!BS:BS))</f>
        <v>#REF!</v>
      </c>
      <c r="BX160" s="8" t="str">
        <f t="array" ref="BX160">IF($D160="erro",XLOOKUP($A160,'Ocorrências 2022 (TODAS)'!$A:$A,'Ocorrências 2022 (TODAS)'!BT:BT),XLOOKUP($A160,'[1]Ocorrências 2022 (USADAS TCC Mi'!$A:$A,'[1]Ocorrências 2022 (USADAS TCC Mi'!BT:BT))</f>
        <v>#REF!</v>
      </c>
      <c r="BY160" s="8" t="str">
        <f t="array" ref="BY160">IF($D160="erro",XLOOKUP($A160,'Ocorrências 2022 (TODAS)'!$A:$A,'Ocorrências 2022 (TODAS)'!BU:BU),XLOOKUP($A160,'[1]Ocorrências 2022 (USADAS TCC Mi'!$A:$A,'[1]Ocorrências 2022 (USADAS TCC Mi'!BU:BU))</f>
        <v>#REF!</v>
      </c>
      <c r="BZ160" s="8" t="str">
        <f t="array" ref="BZ160">IF($D160="erro",XLOOKUP($A160,'Ocorrências 2022 (TODAS)'!$A:$A,'Ocorrências 2022 (TODAS)'!BV:BV),XLOOKUP($A160,'[1]Ocorrências 2022 (USADAS TCC Mi'!$A:$A,'[1]Ocorrências 2022 (USADAS TCC Mi'!BV:BV))</f>
        <v>#REF!</v>
      </c>
      <c r="CA160" s="8" t="str">
        <f t="array" ref="CA160">IF($D160="erro",XLOOKUP($A160,'Ocorrências 2022 (TODAS)'!$A:$A,'Ocorrências 2022 (TODAS)'!BW:BW),XLOOKUP($A160,'[1]Ocorrências 2022 (USADAS TCC Mi'!$A:$A,'[1]Ocorrências 2022 (USADAS TCC Mi'!BW:BW))</f>
        <v>#REF!</v>
      </c>
      <c r="CB160" s="8" t="str">
        <f t="array" ref="CB160">IF($D160="erro",XLOOKUP($A160,'Ocorrências 2022 (TODAS)'!$A:$A,'Ocorrências 2022 (TODAS)'!BX:BX),XLOOKUP($A160,'[1]Ocorrências 2022 (USADAS TCC Mi'!$A:$A,'[1]Ocorrências 2022 (USADAS TCC Mi'!BX:BX))</f>
        <v>#REF!</v>
      </c>
      <c r="CC160" s="8" t="str">
        <f t="array" ref="CC160">IF($D160="erro",XLOOKUP($A160,'Ocorrências 2022 (TODAS)'!$A:$A,'Ocorrências 2022 (TODAS)'!BY:BY),XLOOKUP($A160,'[1]Ocorrências 2022 (USADAS TCC Mi'!$A:$A,'[1]Ocorrências 2022 (USADAS TCC Mi'!BY:BY))</f>
        <v>#REF!</v>
      </c>
      <c r="CD160" s="8" t="str">
        <f t="array" ref="CD160">IF($D160="erro",XLOOKUP($A160,'Ocorrências 2022 (TODAS)'!$A:$A,'Ocorrências 2022 (TODAS)'!BZ:BZ),XLOOKUP($A160,'[1]Ocorrências 2022 (USADAS TCC Mi'!$A:$A,'[1]Ocorrências 2022 (USADAS TCC Mi'!BZ:BZ))</f>
        <v>#REF!</v>
      </c>
      <c r="CE160" s="8" t="str">
        <f t="array" ref="CE160">IF($D160="erro",XLOOKUP($A160,'Ocorrências 2022 (TODAS)'!$A:$A,'Ocorrências 2022 (TODAS)'!CA:CA),XLOOKUP($A160,'[1]Ocorrências 2022 (USADAS TCC Mi'!$A:$A,'[1]Ocorrências 2022 (USADAS TCC Mi'!CA:CA))</f>
        <v>#REF!</v>
      </c>
      <c r="CF160" s="8" t="str">
        <f t="array" ref="CF160">IF($D160="erro",XLOOKUP($A160,'Ocorrências 2022 (TODAS)'!$A:$A,'Ocorrências 2022 (TODAS)'!CB:CB),XLOOKUP($A160,'[1]Ocorrências 2022 (USADAS TCC Mi'!$A:$A,'[1]Ocorrências 2022 (USADAS TCC Mi'!CB:CB))</f>
        <v>#REF!</v>
      </c>
      <c r="CG160" s="8" t="str">
        <f t="array" ref="CG160">IF($D160="erro",XLOOKUP($A160,'Ocorrências 2022 (TODAS)'!$A:$A,'Ocorrências 2022 (TODAS)'!CC:CC),XLOOKUP($A160,'[1]Ocorrências 2022 (USADAS TCC Mi'!$A:$A,'[1]Ocorrências 2022 (USADAS TCC Mi'!CC:CC))</f>
        <v>#REF!</v>
      </c>
      <c r="CH160" s="8" t="str">
        <f t="array" ref="CH160">IF($D160="erro",XLOOKUP($A160,'Ocorrências 2022 (TODAS)'!$A:$A,'Ocorrências 2022 (TODAS)'!CD:CD),XLOOKUP($A160,'[1]Ocorrências 2022 (USADAS TCC Mi'!$A:$A,'[1]Ocorrências 2022 (USADAS TCC Mi'!CD:CD))</f>
        <v>#REF!</v>
      </c>
      <c r="CI160" s="8" t="str">
        <f t="array" ref="CI160">IF($D160="erro",XLOOKUP($A160,'Ocorrências 2022 (TODAS)'!$A:$A,'Ocorrências 2022 (TODAS)'!CE:CE),XLOOKUP($A160,'[1]Ocorrências 2022 (USADAS TCC Mi'!$A:$A,'[1]Ocorrências 2022 (USADAS TCC Mi'!CE:CE))</f>
        <v>#REF!</v>
      </c>
      <c r="CJ160" s="8" t="str">
        <f t="array" ref="CJ160">IF($D160="erro",XLOOKUP($A160,'Ocorrências 2022 (TODAS)'!$A:$A,'Ocorrências 2022 (TODAS)'!CF:CF),XLOOKUP($A160,'[1]Ocorrências 2022 (USADAS TCC Mi'!$A:$A,'[1]Ocorrências 2022 (USADAS TCC Mi'!CF:CF))</f>
        <v>#REF!</v>
      </c>
      <c r="CK160" s="8" t="str">
        <f t="array" ref="CK160">IF($D160="erro",XLOOKUP($A160,'Ocorrências 2022 (TODAS)'!$A:$A,'Ocorrências 2022 (TODAS)'!CG:CG),XLOOKUP($A160,'[1]Ocorrências 2022 (USADAS TCC Mi'!$A:$A,'[1]Ocorrências 2022 (USADAS TCC Mi'!CG:CG))</f>
        <v>#REF!</v>
      </c>
      <c r="CL160" s="163" t="str">
        <f t="array" ref="CL160">IF($D160="erro",XLOOKUP($A160,'Ocorrências 2022 (TODAS)'!$A:$A,'Ocorrências 2022 (TODAS)'!CH:CH),XLOOKUP($A160,'[1]Ocorrências 2022 (USADAS TCC Mi'!$A:$A,'[1]Ocorrências 2022 (USADAS TCC Mi'!CH:CH))</f>
        <v>#REF!</v>
      </c>
      <c r="CM160" s="8" t="str">
        <f t="array" ref="CM160">IF($D160="erro",XLOOKUP($A160,'Ocorrências 2022 (TODAS)'!$A:$A,'Ocorrências 2022 (TODAS)'!CI:CI),XLOOKUP($A160,'[1]Ocorrências 2022 (USADAS TCC Mi'!$A:$A,'[1]Ocorrências 2022 (USADAS TCC Mi'!CI:CI))</f>
        <v>#REF!</v>
      </c>
      <c r="CN160" s="8" t="str">
        <f t="array" ref="CN160">IF($D160="erro",XLOOKUP($A160,'Ocorrências 2022 (TODAS)'!$A:$A,'Ocorrências 2022 (TODAS)'!CJ:CJ),XLOOKUP($A160,'[1]Ocorrências 2022 (USADAS TCC Mi'!$A:$A,'[1]Ocorrências 2022 (USADAS TCC Mi'!CJ:CJ))</f>
        <v>#REF!</v>
      </c>
      <c r="CO160" s="8" t="str">
        <f t="array" ref="CO160">IF($D160="erro",XLOOKUP($A160,'Ocorrências 2022 (TODAS)'!$A:$A,'Ocorrências 2022 (TODAS)'!CK:CK),XLOOKUP($A160,'[1]Ocorrências 2022 (USADAS TCC Mi'!$A:$A,'[1]Ocorrências 2022 (USADAS TCC Mi'!CK:CK))</f>
        <v>#REF!</v>
      </c>
      <c r="CP160" s="8" t="str">
        <f t="array" ref="CP160">IF($D160="erro",XLOOKUP($A160,'Ocorrências 2022 (TODAS)'!$A:$A,'Ocorrências 2022 (TODAS)'!CL:CL),XLOOKUP($A160,'[1]Ocorrências 2022 (USADAS TCC Mi'!$A:$A,'[1]Ocorrências 2022 (USADAS TCC Mi'!CL:CL))</f>
        <v>#REF!</v>
      </c>
      <c r="CQ160" s="8" t="str">
        <f t="array" ref="CQ160">IF($D160="erro",XLOOKUP($A160,'Ocorrências 2022 (TODAS)'!$A:$A,'Ocorrências 2022 (TODAS)'!CM:CM),XLOOKUP($A160,'[1]Ocorrências 2022 (USADAS TCC Mi'!$A:$A,'[1]Ocorrências 2022 (USADAS TCC Mi'!CM:CM))</f>
        <v>#REF!</v>
      </c>
      <c r="CR160" s="8" t="str">
        <f t="array" ref="CR160">IF($D160="erro",XLOOKUP($A160,'Ocorrências 2022 (TODAS)'!$A:$A,'Ocorrências 2022 (TODAS)'!CN:CN),XLOOKUP($A160,'[1]Ocorrências 2022 (USADAS TCC Mi'!$A:$A,'[1]Ocorrências 2022 (USADAS TCC Mi'!CN:CN))</f>
        <v>#REF!</v>
      </c>
      <c r="CS160" s="8" t="str">
        <f t="array" ref="CS160">IF($D160="erro",XLOOKUP($A160,'Ocorrências 2022 (TODAS)'!$A:$A,'Ocorrências 2022 (TODAS)'!CO:CO),XLOOKUP($A160,'[1]Ocorrências 2022 (USADAS TCC Mi'!$A:$A,'[1]Ocorrências 2022 (USADAS TCC Mi'!CO:CO))</f>
        <v>#REF!</v>
      </c>
      <c r="CT160" s="8" t="str">
        <f t="array" ref="CT160">IF($D160="erro",XLOOKUP($A160,'Ocorrências 2022 (TODAS)'!$A:$A,'Ocorrências 2022 (TODAS)'!CP:CP),XLOOKUP($A160,'[1]Ocorrências 2022 (USADAS TCC Mi'!$A:$A,'[1]Ocorrências 2022 (USADAS TCC Mi'!CP:CP))</f>
        <v>#REF!</v>
      </c>
      <c r="CU160" s="8" t="str">
        <f t="array" ref="CU160">IF($D160="erro",XLOOKUP($A160,'Ocorrências 2022 (TODAS)'!$A:$A,'Ocorrências 2022 (TODAS)'!CQ:CQ),XLOOKUP($A160,'[1]Ocorrências 2022 (USADAS TCC Mi'!$A:$A,'[1]Ocorrências 2022 (USADAS TCC Mi'!CQ:CQ))</f>
        <v>#REF!</v>
      </c>
      <c r="CV160" s="8" t="str">
        <f t="array" ref="CV160">IF($D160="erro",XLOOKUP($A160,'Ocorrências 2022 (TODAS)'!$A:$A,'Ocorrências 2022 (TODAS)'!CR:CR),XLOOKUP($A160,'[1]Ocorrências 2022 (USADAS TCC Mi'!$A:$A,'[1]Ocorrências 2022 (USADAS TCC Mi'!CR:CR))</f>
        <v>#REF!</v>
      </c>
      <c r="CW160" s="8" t="str">
        <f t="array" ref="CW160">IF($D160="erro",XLOOKUP($A160,'Ocorrências 2022 (TODAS)'!$A:$A,'Ocorrências 2022 (TODAS)'!CS:CS),XLOOKUP($A160,'[1]Ocorrências 2022 (USADAS TCC Mi'!$A:$A,'[1]Ocorrências 2022 (USADAS TCC Mi'!CS:CS))</f>
        <v>#REF!</v>
      </c>
      <c r="CX160" s="8" t="str">
        <f t="array" ref="CX160">IF($D160="erro",XLOOKUP($A160,'Ocorrências 2022 (TODAS)'!$A:$A,'Ocorrências 2022 (TODAS)'!CT:CT),XLOOKUP($A160,'[1]Ocorrências 2022 (USADAS TCC Mi'!$A:$A,'[1]Ocorrências 2022 (USADAS TCC Mi'!CT:CT))</f>
        <v>#REF!</v>
      </c>
      <c r="CY160" s="8" t="str">
        <f t="array" ref="CY160">IF($D160="erro",XLOOKUP($A160,'Ocorrências 2022 (TODAS)'!$A:$A,'Ocorrências 2022 (TODAS)'!CU:CU),XLOOKUP($A160,'[1]Ocorrências 2022 (USADAS TCC Mi'!$A:$A,'[1]Ocorrências 2022 (USADAS TCC Mi'!CU:CU))</f>
        <v>#REF!</v>
      </c>
      <c r="CZ160" s="8" t="str">
        <f t="array" ref="CZ160">IF($D160="erro",XLOOKUP($A160,'Ocorrências 2022 (TODAS)'!$A:$A,'Ocorrências 2022 (TODAS)'!CV:CV),XLOOKUP($A160,'[1]Ocorrências 2022 (USADAS TCC Mi'!$A:$A,'[1]Ocorrências 2022 (USADAS TCC Mi'!CV:CV))</f>
        <v>#REF!</v>
      </c>
      <c r="DA160" s="8" t="str">
        <f t="array" ref="DA160">IF($D160="erro",XLOOKUP($A160,'Ocorrências 2022 (TODAS)'!$A:$A,'Ocorrências 2022 (TODAS)'!CW:CW),XLOOKUP($A160,'[1]Ocorrências 2022 (USADAS TCC Mi'!$A:$A,'[1]Ocorrências 2022 (USADAS TCC Mi'!CW:CW))</f>
        <v>#REF!</v>
      </c>
      <c r="DB160" s="8" t="str">
        <f t="array" ref="DB160">IF($D160="erro",XLOOKUP($A160,'Ocorrências 2022 (TODAS)'!$A:$A,'Ocorrências 2022 (TODAS)'!CX:CX),XLOOKUP($A160,'[1]Ocorrências 2022 (USADAS TCC Mi'!$A:$A,'[1]Ocorrências 2022 (USADAS TCC Mi'!CX:CX))</f>
        <v>#REF!</v>
      </c>
      <c r="DC160" s="8" t="str">
        <f t="array" ref="DC160">IF($D160="erro",XLOOKUP($A160,'Ocorrências 2022 (TODAS)'!$A:$A,'Ocorrências 2022 (TODAS)'!CY:CY),XLOOKUP($A160,'[1]Ocorrências 2022 (USADAS TCC Mi'!$A:$A,'[1]Ocorrências 2022 (USADAS TCC Mi'!CY:CY))</f>
        <v>#REF!</v>
      </c>
      <c r="DD160" s="8" t="str">
        <f t="array" ref="DD160">IF($D160="erro",XLOOKUP($A160,'Ocorrências 2022 (TODAS)'!$A:$A,'Ocorrências 2022 (TODAS)'!CZ:CZ),XLOOKUP($A160,'[1]Ocorrências 2022 (USADAS TCC Mi'!$A:$A,'[1]Ocorrências 2022 (USADAS TCC Mi'!CZ:CZ))</f>
        <v>#REF!</v>
      </c>
      <c r="DE160" s="8" t="str">
        <f t="array" ref="DE160">IF($D160="erro",XLOOKUP($A160,'Ocorrências 2022 (TODAS)'!$A:$A,'Ocorrências 2022 (TODAS)'!DA:DA),XLOOKUP($A160,'[1]Ocorrências 2022 (USADAS TCC Mi'!$A:$A,'[1]Ocorrências 2022 (USADAS TCC Mi'!DA:DA))</f>
        <v>#REF!</v>
      </c>
      <c r="DF160" s="8" t="str">
        <f t="array" ref="DF160">IF($D160="erro",XLOOKUP($A160,'Ocorrências 2022 (TODAS)'!$A:$A,'Ocorrências 2022 (TODAS)'!DB:DB),XLOOKUP($A160,'[1]Ocorrências 2022 (USADAS TCC Mi'!$A:$A,'[1]Ocorrências 2022 (USADAS TCC Mi'!DB:DB))</f>
        <v>#REF!</v>
      </c>
      <c r="DG160" s="8" t="str">
        <f t="array" ref="DG160">IF($D160="erro",XLOOKUP($A160,'Ocorrências 2022 (TODAS)'!$A:$A,'Ocorrências 2022 (TODAS)'!DC:DC),XLOOKUP($A160,'[1]Ocorrências 2022 (USADAS TCC Mi'!$A:$A,'[1]Ocorrências 2022 (USADAS TCC Mi'!DC:DC))</f>
        <v>#REF!</v>
      </c>
    </row>
    <row r="161" ht="15.75" customHeight="1">
      <c r="A161" s="167">
        <v>2432.0</v>
      </c>
      <c r="D161" s="8" t="str">
        <f t="shared" si="1"/>
        <v>Erro</v>
      </c>
      <c r="F161" s="8" t="str">
        <f t="array" ref="F161">IF($D161="erro",XLOOKUP($A161,'Ocorrências 2022 (TODAS)'!$A:$A,'Ocorrências 2022 (TODAS)'!B:B),XLOOKUP($A161,'[1]Ocorrências 2022 (USADAS TCC Mi'!$A:$A,'[1]Ocorrências 2022 (USADAS TCC Mi'!B:B))</f>
        <v>DEAMII</v>
      </c>
      <c r="G161" s="8" t="str">
        <f t="array" ref="G161">IF($D161="erro",XLOOKUP($A161,'Ocorrências 2022 (TODAS)'!$A:$A,'Ocorrências 2022 (TODAS)'!C:C),XLOOKUP($A161,'[1]Ocorrências 2022 (USADAS TCC Mi'!$A:$A,'[1]Ocorrências 2022 (USADAS TCC Mi'!C:C))</f>
        <v>LEI MARIA DA PENHA</v>
      </c>
      <c r="H161" s="8">
        <f t="array" ref="H161">IF($D161="erro",XLOOKUP($A161,'Ocorrências 2022 (TODAS)'!$A:$A,'Ocorrências 2022 (TODAS)'!D:D),XLOOKUP($A161,'[1]Ocorrências 2022 (USADAS TCC Mi'!$A:$A,'[1]Ocorrências 2022 (USADAS TCC Mi'!D:D))</f>
        <v>2021</v>
      </c>
      <c r="I161" s="8">
        <f t="array" ref="I161">IF($D161="erro",XLOOKUP($A161,'Ocorrências 2022 (TODAS)'!$A:$A,'Ocorrências 2022 (TODAS)'!E:E),XLOOKUP($A161,'[1]Ocorrências 2022 (USADAS TCC Mi'!$A:$A,'[1]Ocorrências 2022 (USADAS TCC Mi'!E:E))</f>
        <v>2021</v>
      </c>
      <c r="J161" s="8" t="str">
        <f t="array" ref="J161">IF($D161="erro",XLOOKUP($A161,'Ocorrências 2022 (TODAS)'!$A:$A,'Ocorrências 2022 (TODAS)'!F:F),XLOOKUP($A161,'[1]Ocorrências 2022 (USADAS TCC Mi'!$A:$A,'[1]Ocorrências 2022 (USADAS TCC Mi'!F:F))</f>
        <v>não</v>
      </c>
      <c r="K161" s="8">
        <f t="array" ref="K161">IF($D161="erro",XLOOKUP($A161,'Ocorrências 2022 (TODAS)'!$A:$A,'Ocorrências 2022 (TODAS)'!G:G),XLOOKUP($A161,'[1]Ocorrências 2022 (USADAS TCC Mi'!$A:$A,'[1]Ocorrências 2022 (USADAS TCC Mi'!G:G))</f>
        <v>28</v>
      </c>
      <c r="L161" s="8" t="str">
        <f t="array" ref="L161">IF($D161="erro",XLOOKUP($A161,'Ocorrências 2022 (TODAS)'!$A:$A,'Ocorrências 2022 (TODAS)'!H:H),XLOOKUP($A161,'[1]Ocorrências 2022 (USADAS TCC Mi'!$A:$A,'[1]Ocorrências 2022 (USADAS TCC Mi'!H:H))</f>
        <v>Março</v>
      </c>
      <c r="M161" s="8" t="str">
        <f t="array" ref="M161">IF($D161="erro",XLOOKUP($A161,'Ocorrências 2022 (TODAS)'!$A:$A,'Ocorrências 2022 (TODAS)'!I:I),XLOOKUP($A161,'[1]Ocorrências 2022 (USADAS TCC Mi'!$A:$A,'[1]Ocorrências 2022 (USADAS TCC Mi'!I:I))</f>
        <v>Verão</v>
      </c>
      <c r="N161" s="8" t="str">
        <f t="array" ref="N161">IF($D161="erro",XLOOKUP($A161,'Ocorrências 2022 (TODAS)'!$A:$A,'Ocorrências 2022 (TODAS)'!J:J),XLOOKUP($A161,'[1]Ocorrências 2022 (USADAS TCC Mi'!$A:$A,'[1]Ocorrências 2022 (USADAS TCC Mi'!J:J))</f>
        <v/>
      </c>
      <c r="O161" s="8">
        <f t="array" ref="O161">IF($D161="erro",XLOOKUP($A161,'Ocorrências 2022 (TODAS)'!$A:$A,'Ocorrências 2022 (TODAS)'!K:K),XLOOKUP($A161,'[1]Ocorrências 2022 (USADAS TCC Mi'!$A:$A,'[1]Ocorrências 2022 (USADAS TCC Mi'!K:K))</f>
        <v>15</v>
      </c>
      <c r="P161" s="8" t="str">
        <f t="array" ref="P161">IF($D161="erro",XLOOKUP($A161,'Ocorrências 2022 (TODAS)'!$A:$A,'Ocorrências 2022 (TODAS)'!L:L),XLOOKUP($A161,'[1]Ocorrências 2022 (USADAS TCC Mi'!$A:$A,'[1]Ocorrências 2022 (USADAS TCC Mi'!L:L))</f>
        <v/>
      </c>
      <c r="Q161" s="8" t="str">
        <f t="array" ref="Q161">IF($D161="erro",XLOOKUP($A161,'Ocorrências 2022 (TODAS)'!$A:$A,'Ocorrências 2022 (TODAS)'!M:M),XLOOKUP($A161,'[1]Ocorrências 2022 (USADAS TCC Mi'!$A:$A,'[1]Ocorrências 2022 (USADAS TCC Mi'!M:M))</f>
        <v/>
      </c>
      <c r="R161" s="8" t="str">
        <f t="array" ref="R161">IF($D161="erro",XLOOKUP($A161,'Ocorrências 2022 (TODAS)'!$A:$A,'Ocorrências 2022 (TODAS)'!N:N),XLOOKUP($A161,'[1]Ocorrências 2022 (USADAS TCC Mi'!$A:$A,'[1]Ocorrências 2022 (USADAS TCC Mi'!N:N))</f>
        <v/>
      </c>
      <c r="S161" s="8">
        <f t="array" ref="S161">IF($D161="erro",XLOOKUP($A161,'Ocorrências 2022 (TODAS)'!$A:$A,'Ocorrências 2022 (TODAS)'!O:O),XLOOKUP($A161,'[1]Ocorrências 2022 (USADAS TCC Mi'!$A:$A,'[1]Ocorrências 2022 (USADAS TCC Mi'!O:O))</f>
        <v>1</v>
      </c>
      <c r="T161" s="8" t="str">
        <f t="array" ref="T161">IF($D161="erro",XLOOKUP($A161,'Ocorrências 2022 (TODAS)'!$A:$A,'Ocorrências 2022 (TODAS)'!P:P),XLOOKUP($A161,'[1]Ocorrências 2022 (USADAS TCC Mi'!$A:$A,'[1]Ocorrências 2022 (USADAS TCC Mi'!P:P))</f>
        <v>Domingo</v>
      </c>
      <c r="U161" s="8" t="str">
        <f t="array" ref="U161">IF($D161="erro",XLOOKUP($A161,'Ocorrências 2022 (TODAS)'!$A:$A,'Ocorrências 2022 (TODAS)'!Q:Q),XLOOKUP($A161,'[1]Ocorrências 2022 (USADAS TCC Mi'!$A:$A,'[1]Ocorrências 2022 (USADAS TCC Mi'!Q:Q))</f>
        <v>Final de semana</v>
      </c>
      <c r="V161" s="8" t="str">
        <f t="array" ref="V161">IF($D161="erro",XLOOKUP($A161,'Ocorrências 2022 (TODAS)'!$A:$A,'Ocorrências 2022 (TODAS)'!R:R),XLOOKUP($A161,'[1]Ocorrências 2022 (USADAS TCC Mi'!$A:$A,'[1]Ocorrências 2022 (USADAS TCC Mi'!R:R))</f>
        <v>Tarde</v>
      </c>
      <c r="W161" s="8" t="str">
        <f t="array" ref="W161">IF($D161="erro",XLOOKUP($A161,'Ocorrências 2022 (TODAS)'!$A:$A,'Ocorrências 2022 (TODAS)'!S:S),XLOOKUP($A161,'[1]Ocorrências 2022 (USADAS TCC Mi'!$A:$A,'[1]Ocorrências 2022 (USADAS TCC Mi'!S:S))</f>
        <v/>
      </c>
      <c r="X161" s="8" t="str">
        <f t="array" ref="X161">IF($D161="erro",XLOOKUP($A161,'Ocorrências 2022 (TODAS)'!$A:$A,'Ocorrências 2022 (TODAS)'!T:T),XLOOKUP($A161,'[1]Ocorrências 2022 (USADAS TCC Mi'!$A:$A,'[1]Ocorrências 2022 (USADAS TCC Mi'!T:T))</f>
        <v>Fim</v>
      </c>
      <c r="Y161" s="8" t="str">
        <f t="array" ref="Y161">IF($D161="erro",XLOOKUP($A161,'Ocorrências 2022 (TODAS)'!$A:$A,'Ocorrências 2022 (TODAS)'!U:U),XLOOKUP($A161,'[1]Ocorrências 2022 (USADAS TCC Mi'!$A:$A,'[1]Ocorrências 2022 (USADAS TCC Mi'!U:U))</f>
        <v>NI</v>
      </c>
      <c r="Z161" s="162" t="str">
        <f t="array" ref="Z161">IF($D161="erro",XLOOKUP($A161,'Ocorrências 2022 (TODAS)'!$A:$A,'Ocorrências 2022 (TODAS)'!V:V),XLOOKUP($A161,'[1]Ocorrências 2022 (USADAS TCC Mi'!$A:$A,'[1]Ocorrências 2022 (USADAS TCC Mi'!V:V))</f>
        <v/>
      </c>
      <c r="AA161" s="162" t="str">
        <f t="array" ref="AA161">IF($D161="erro",XLOOKUP($A161,'Ocorrências 2022 (TODAS)'!$A:$A,'Ocorrências 2022 (TODAS)'!W:W),XLOOKUP($A161,'[1]Ocorrências 2022 (USADAS TCC Mi'!$A:$A,'[1]Ocorrências 2022 (USADAS TCC Mi'!W:W))</f>
        <v/>
      </c>
      <c r="AB161" s="8" t="str">
        <f t="array" ref="AB161">IF($D161="erro",XLOOKUP($A161,'Ocorrências 2022 (TODAS)'!$A:$A,'Ocorrências 2022 (TODAS)'!X:X),XLOOKUP($A161,'[1]Ocorrências 2022 (USADAS TCC Mi'!$A:$A,'[1]Ocorrências 2022 (USADAS TCC Mi'!X:X))</f>
        <v>Ceilândia</v>
      </c>
      <c r="AC161" s="8" t="str">
        <f t="array" ref="AC161">IF($D161="erro",XLOOKUP($A161,'Ocorrências 2022 (TODAS)'!$A:$A,'Ocorrências 2022 (TODAS)'!Y:Y),XLOOKUP($A161,'[1]Ocorrências 2022 (USADAS TCC Mi'!$A:$A,'[1]Ocorrências 2022 (USADAS TCC Mi'!Y:Y))</f>
        <v>Não</v>
      </c>
      <c r="AD161" s="8" t="str">
        <f t="array" ref="AD161">IF($D161="erro",XLOOKUP($A161,'Ocorrências 2022 (TODAS)'!$A:$A,'Ocorrências 2022 (TODAS)'!Z:Z),XLOOKUP($A161,'[1]Ocorrências 2022 (USADAS TCC Mi'!$A:$A,'[1]Ocorrências 2022 (USADAS TCC Mi'!Z:Z))</f>
        <v>Hotel/Motel</v>
      </c>
      <c r="AE161" s="8" t="str">
        <f t="array" ref="AE161">IF($D161="erro",XLOOKUP($A161,'Ocorrências 2022 (TODAS)'!$A:$A,'Ocorrências 2022 (TODAS)'!AA:AA),XLOOKUP($A161,'[1]Ocorrências 2022 (USADAS TCC Mi'!$A:$A,'[1]Ocorrências 2022 (USADAS TCC Mi'!AA:AA))</f>
        <v/>
      </c>
      <c r="AF161" s="8" t="str">
        <f t="array" ref="AF161">IF($D161="erro",XLOOKUP($A161,'Ocorrências 2022 (TODAS)'!$A:$A,'Ocorrências 2022 (TODAS)'!AB:AB),XLOOKUP($A161,'[1]Ocorrências 2022 (USADAS TCC Mi'!$A:$A,'[1]Ocorrências 2022 (USADAS TCC Mi'!AB:AB))</f>
        <v/>
      </c>
      <c r="AG161" s="8">
        <f t="array" ref="AG161">IF($D161="erro",XLOOKUP($A161,'Ocorrências 2022 (TODAS)'!$A:$A,'Ocorrências 2022 (TODAS)'!AC:AC),XLOOKUP($A161,'[1]Ocorrências 2022 (USADAS TCC Mi'!$A:$A,'[1]Ocorrências 2022 (USADAS TCC Mi'!AC:AC))</f>
        <v>32</v>
      </c>
      <c r="AH161" s="8" t="str">
        <f t="array" ref="AH161">IF($D161="erro",XLOOKUP($A161,'Ocorrências 2022 (TODAS)'!$A:$A,'Ocorrências 2022 (TODAS)'!AD:AD),XLOOKUP($A161,'[1]Ocorrências 2022 (USADAS TCC Mi'!$A:$A,'[1]Ocorrências 2022 (USADAS TCC Mi'!AD:AD))</f>
        <v>Adulto</v>
      </c>
      <c r="AI161" s="8" t="str">
        <f t="array" ref="AI161">IF($D161="erro",XLOOKUP($A161,'Ocorrências 2022 (TODAS)'!$A:$A,'Ocorrências 2022 (TODAS)'!AE:AE),XLOOKUP($A161,'[1]Ocorrências 2022 (USADAS TCC Mi'!$A:$A,'[1]Ocorrências 2022 (USADAS TCC Mi'!AE:AE))</f>
        <v>Feminino</v>
      </c>
      <c r="AJ161" s="8" t="str">
        <f t="array" ref="AJ161">IF($D161="erro",XLOOKUP($A161,'Ocorrências 2022 (TODAS)'!$A:$A,'Ocorrências 2022 (TODAS)'!AF:AF),XLOOKUP($A161,'[1]Ocorrências 2022 (USADAS TCC Mi'!$A:$A,'[1]Ocorrências 2022 (USADAS TCC Mi'!AF:AF))</f>
        <v>Básico/Fundamental incompleto</v>
      </c>
      <c r="AK161" s="8" t="str">
        <f t="array" ref="AK161">IF($D161="erro",XLOOKUP($A161,'Ocorrências 2022 (TODAS)'!$A:$A,'Ocorrências 2022 (TODAS)'!AG:AG),XLOOKUP($A161,'[1]Ocorrências 2022 (USADAS TCC Mi'!$A:$A,'[1]Ocorrências 2022 (USADAS TCC Mi'!AG:AG))</f>
        <v>Solteira</v>
      </c>
      <c r="AL161" s="8" t="str">
        <f t="array" ref="AL161">IF($D161="erro",XLOOKUP($A161,'Ocorrências 2022 (TODAS)'!$A:$A,'Ocorrências 2022 (TODAS)'!AH:AH),XLOOKUP($A161,'[1]Ocorrências 2022 (USADAS TCC Mi'!$A:$A,'[1]Ocorrências 2022 (USADAS TCC Mi'!AH:AH))</f>
        <v>Do lar</v>
      </c>
      <c r="AM161" s="8" t="str">
        <f t="array" ref="AM161">IF($D161="erro",XLOOKUP($A161,'Ocorrências 2022 (TODAS)'!$A:$A,'Ocorrências 2022 (TODAS)'!AI:AI),XLOOKUP($A161,'[1]Ocorrências 2022 (USADAS TCC Mi'!$A:$A,'[1]Ocorrências 2022 (USADAS TCC Mi'!AI:AI))</f>
        <v>SHPS 108, CONJUNTO B, CASA 06 - CEILÂNDIA</v>
      </c>
      <c r="AN161" s="8" t="str">
        <f t="array" ref="AN161">IF($D161="erro",XLOOKUP($A161,'Ocorrências 2022 (TODAS)'!$A:$A,'Ocorrências 2022 (TODAS)'!AJ:AJ),XLOOKUP($A161,'[1]Ocorrências 2022 (USADAS TCC Mi'!$A:$A,'[1]Ocorrências 2022 (USADAS TCC Mi'!AJ:AJ))</f>
        <v>Conhecida</v>
      </c>
      <c r="AO161" s="8">
        <f t="array" ref="AO161">IF($D161="erro",XLOOKUP($A161,'Ocorrências 2022 (TODAS)'!$A:$A,'Ocorrências 2022 (TODAS)'!AK:AK),XLOOKUP($A161,'[1]Ocorrências 2022 (USADAS TCC Mi'!$A:$A,'[1]Ocorrências 2022 (USADAS TCC Mi'!AK:AK))</f>
        <v>36</v>
      </c>
      <c r="AP161" s="8" t="str">
        <f t="array" ref="AP161">IF($D161="erro",XLOOKUP($A161,'Ocorrências 2022 (TODAS)'!$A:$A,'Ocorrências 2022 (TODAS)'!AL:AL),XLOOKUP($A161,'[1]Ocorrências 2022 (USADAS TCC Mi'!$A:$A,'[1]Ocorrências 2022 (USADAS TCC Mi'!AL:AL))</f>
        <v/>
      </c>
      <c r="AQ161" s="8" t="str">
        <f t="array" ref="AQ161">IF($D161="erro",XLOOKUP($A161,'Ocorrências 2022 (TODAS)'!$A:$A,'Ocorrências 2022 (TODAS)'!AM:AM),XLOOKUP($A161,'[1]Ocorrências 2022 (USADAS TCC Mi'!$A:$A,'[1]Ocorrências 2022 (USADAS TCC Mi'!AM:AM))</f>
        <v>Adulto</v>
      </c>
      <c r="AR161" s="8" t="str">
        <f t="array" ref="AR161">IF($D161="erro",XLOOKUP($A161,'Ocorrências 2022 (TODAS)'!$A:$A,'Ocorrências 2022 (TODAS)'!AN:AN),XLOOKUP($A161,'[1]Ocorrências 2022 (USADAS TCC Mi'!$A:$A,'[1]Ocorrências 2022 (USADAS TCC Mi'!AN:AN))</f>
        <v>Masculino</v>
      </c>
      <c r="AS161" s="8" t="str">
        <f t="array" ref="AS161">IF($D161="erro",XLOOKUP($A161,'Ocorrências 2022 (TODAS)'!$A:$A,'Ocorrências 2022 (TODAS)'!AO:AO),XLOOKUP($A161,'[1]Ocorrências 2022 (USADAS TCC Mi'!$A:$A,'[1]Ocorrências 2022 (USADAS TCC Mi'!AO:AO))</f>
        <v>NI</v>
      </c>
      <c r="AT161" s="8" t="str">
        <f t="array" ref="AT161">IF($D161="erro",XLOOKUP($A161,'Ocorrências 2022 (TODAS)'!$A:$A,'Ocorrências 2022 (TODAS)'!AP:AP),XLOOKUP($A161,'[1]Ocorrências 2022 (USADAS TCC Mi'!$A:$A,'[1]Ocorrências 2022 (USADAS TCC Mi'!AP:AP))</f>
        <v>Solteiro</v>
      </c>
      <c r="AU161" s="8" t="str">
        <f t="array" ref="AU161">IF($D161="erro",XLOOKUP($A161,'Ocorrências 2022 (TODAS)'!$A:$A,'Ocorrências 2022 (TODAS)'!AQ:AQ),XLOOKUP($A161,'[1]Ocorrências 2022 (USADAS TCC Mi'!$A:$A,'[1]Ocorrências 2022 (USADAS TCC Mi'!AQ:AQ))</f>
        <v>Eletricista</v>
      </c>
      <c r="AV161" s="8" t="str">
        <f t="array" ref="AV161">IF($D161="erro",XLOOKUP($A161,'Ocorrências 2022 (TODAS)'!$A:$A,'Ocorrências 2022 (TODAS)'!AR:AR),XLOOKUP($A161,'[1]Ocorrências 2022 (USADAS TCC Mi'!$A:$A,'[1]Ocorrências 2022 (USADAS TCC Mi'!AR:AR))</f>
        <v/>
      </c>
      <c r="AW161" s="8" t="str">
        <f t="array" ref="AW161">IF($D161="erro",XLOOKUP($A161,'Ocorrências 2022 (TODAS)'!$A:$A,'Ocorrências 2022 (TODAS)'!AS:AS),XLOOKUP($A161,'[1]Ocorrências 2022 (USADAS TCC Mi'!$A:$A,'[1]Ocorrências 2022 (USADAS TCC Mi'!AS:AS))</f>
        <v/>
      </c>
      <c r="AX161" s="8" t="str">
        <f t="array" ref="AX161">IF($D161="erro",XLOOKUP($A161,'Ocorrências 2022 (TODAS)'!$A:$A,'Ocorrências 2022 (TODAS)'!AT:AT),XLOOKUP($A161,'[1]Ocorrências 2022 (USADAS TCC Mi'!$A:$A,'[1]Ocorrências 2022 (USADAS TCC Mi'!AT:AT))</f>
        <v>FRANCISCO ELENILSON DE SOUZA BARBOSA</v>
      </c>
      <c r="AY161" s="8" t="str">
        <f t="array" ref="AY161">IF($D161="erro",XLOOKUP($A161,'Ocorrências 2022 (TODAS)'!$A:$A,'Ocorrências 2022 (TODAS)'!AU:AU),XLOOKUP($A161,'[1]Ocorrências 2022 (USADAS TCC Mi'!$A:$A,'[1]Ocorrências 2022 (USADAS TCC Mi'!AU:AU))</f>
        <v>PARDA</v>
      </c>
      <c r="AZ161" s="8" t="str">
        <f t="array" ref="AZ161">IF($D161="erro",XLOOKUP($A161,'Ocorrências 2022 (TODAS)'!$A:$A,'Ocorrências 2022 (TODAS)'!AV:AV),XLOOKUP($A161,'[1]Ocorrências 2022 (USADAS TCC Mi'!$A:$A,'[1]Ocorrências 2022 (USADAS TCC Mi'!AV:AV))</f>
        <v/>
      </c>
      <c r="BA161" s="8" t="str">
        <f t="array" ref="BA161">IF($D161="erro",XLOOKUP($A161,'Ocorrências 2022 (TODAS)'!$A:$A,'Ocorrências 2022 (TODAS)'!AW:AW),XLOOKUP($A161,'[1]Ocorrências 2022 (USADAS TCC Mi'!$A:$A,'[1]Ocorrências 2022 (USADAS TCC Mi'!AW:AW))</f>
        <v/>
      </c>
      <c r="BB161" s="8" t="str">
        <f t="array" ref="BB161">IF($D161="erro",XLOOKUP($A161,'Ocorrências 2022 (TODAS)'!$A:$A,'Ocorrências 2022 (TODAS)'!AX:AX),XLOOKUP($A161,'[1]Ocorrências 2022 (USADAS TCC Mi'!$A:$A,'[1]Ocorrências 2022 (USADAS TCC Mi'!AX:AX))</f>
        <v/>
      </c>
      <c r="BC161" s="8" t="str">
        <f t="array" ref="BC161">IF($D161="erro",XLOOKUP($A161,'Ocorrências 2022 (TODAS)'!$A:$A,'Ocorrências 2022 (TODAS)'!AY:AY),XLOOKUP($A161,'[1]Ocorrências 2022 (USADAS TCC Mi'!$A:$A,'[1]Ocorrências 2022 (USADAS TCC Mi'!AY:AY))</f>
        <v/>
      </c>
      <c r="BD161" s="8" t="str">
        <f t="array" ref="BD161">IF($D161="erro",XLOOKUP($A161,'Ocorrências 2022 (TODAS)'!$A:$A,'Ocorrências 2022 (TODAS)'!AZ:AZ),XLOOKUP($A161,'[1]Ocorrências 2022 (USADAS TCC Mi'!$A:$A,'[1]Ocorrências 2022 (USADAS TCC Mi'!AZ:AZ))</f>
        <v>Sim</v>
      </c>
      <c r="BE161" s="8" t="str">
        <f t="array" ref="BE161">IF($D161="erro",XLOOKUP($A161,'Ocorrências 2022 (TODAS)'!$A:$A,'Ocorrências 2022 (TODAS)'!BA:BA),XLOOKUP($A161,'[1]Ocorrências 2022 (USADAS TCC Mi'!$A:$A,'[1]Ocorrências 2022 (USADAS TCC Mi'!BA:BA))</f>
        <v>Ex-companheiro</v>
      </c>
      <c r="BF161" s="8" t="str">
        <f t="array" ref="BF161">IF($D161="erro",XLOOKUP($A161,'Ocorrências 2022 (TODAS)'!$A:$A,'Ocorrências 2022 (TODAS)'!BB:BB),XLOOKUP($A161,'[1]Ocorrências 2022 (USADAS TCC Mi'!$A:$A,'[1]Ocorrências 2022 (USADAS TCC Mi'!BB:BB))</f>
        <v>Não</v>
      </c>
      <c r="BG161" s="8" t="str">
        <f t="array" ref="BG161">IF($D161="erro",XLOOKUP($A161,'Ocorrências 2022 (TODAS)'!$A:$A,'Ocorrências 2022 (TODAS)'!BC:BC),XLOOKUP($A161,'[1]Ocorrências 2022 (USADAS TCC Mi'!$A:$A,'[1]Ocorrências 2022 (USADAS TCC Mi'!BC:BC))</f>
        <v/>
      </c>
      <c r="BH161" s="8" t="str">
        <f t="array" ref="BH161">IF($D161="erro",XLOOKUP($A161,'Ocorrências 2022 (TODAS)'!$A:$A,'Ocorrências 2022 (TODAS)'!BD:BD),XLOOKUP($A161,'[1]Ocorrências 2022 (USADAS TCC Mi'!$A:$A,'[1]Ocorrências 2022 (USADAS TCC Mi'!BD:BD))</f>
        <v>Sim</v>
      </c>
      <c r="BI161" s="8" t="str">
        <f t="array" ref="BI161">IF($D161="erro",XLOOKUP($A161,'Ocorrências 2022 (TODAS)'!$A:$A,'Ocorrências 2022 (TODAS)'!BE:BE),XLOOKUP($A161,'[1]Ocorrências 2022 (USADAS TCC Mi'!$A:$A,'[1]Ocorrências 2022 (USADAS TCC Mi'!BE:BE))</f>
        <v>Violência física</v>
      </c>
      <c r="BJ161" s="8" t="str">
        <f t="array" ref="BJ161">IF($D161="erro",XLOOKUP($A161,'Ocorrências 2022 (TODAS)'!$A:$A,'Ocorrências 2022 (TODAS)'!BF:BF),XLOOKUP($A161,'[1]Ocorrências 2022 (USADAS TCC Mi'!$A:$A,'[1]Ocorrências 2022 (USADAS TCC Mi'!BF:BF))</f>
        <v/>
      </c>
      <c r="BK161" s="8" t="str">
        <f t="array" ref="BK161">IF($D161="erro",XLOOKUP($A161,'Ocorrências 2022 (TODAS)'!$A:$A,'Ocorrências 2022 (TODAS)'!BG:BG),XLOOKUP($A161,'[1]Ocorrências 2022 (USADAS TCC Mi'!$A:$A,'[1]Ocorrências 2022 (USADAS TCC Mi'!BG:BG))</f>
        <v>Força física</v>
      </c>
      <c r="BL161" s="8" t="str">
        <f t="array" ref="BL161">IF($D161="erro",XLOOKUP($A161,'Ocorrências 2022 (TODAS)'!$A:$A,'Ocorrências 2022 (TODAS)'!BH:BH),XLOOKUP($A161,'[1]Ocorrências 2022 (USADAS TCC Mi'!$A:$A,'[1]Ocorrências 2022 (USADAS TCC Mi'!BH:BH))</f>
        <v>Não</v>
      </c>
      <c r="BM161" s="8" t="str">
        <f t="array" ref="BM161">IF($D161="erro",XLOOKUP($A161,'Ocorrências 2022 (TODAS)'!$A:$A,'Ocorrências 2022 (TODAS)'!BI:BI),XLOOKUP($A161,'[1]Ocorrências 2022 (USADAS TCC Mi'!$A:$A,'[1]Ocorrências 2022 (USADAS TCC Mi'!BI:BI))</f>
        <v/>
      </c>
      <c r="BN161" s="8" t="str">
        <f t="array" ref="BN161">IF($D161="erro",XLOOKUP($A161,'Ocorrências 2022 (TODAS)'!$A:$A,'Ocorrências 2022 (TODAS)'!BJ:BJ),XLOOKUP($A161,'[1]Ocorrências 2022 (USADAS TCC Mi'!$A:$A,'[1]Ocorrências 2022 (USADAS TCC Mi'!BJ:BJ))</f>
        <v>Não</v>
      </c>
      <c r="BO161" s="8" t="str">
        <f t="array" ref="BO161">IF($D161="erro",XLOOKUP($A161,'Ocorrências 2022 (TODAS)'!$A:$A,'Ocorrências 2022 (TODAS)'!BK:BK),XLOOKUP($A161,'[1]Ocorrências 2022 (USADAS TCC Mi'!$A:$A,'[1]Ocorrências 2022 (USADAS TCC Mi'!BK:BK))</f>
        <v>Não</v>
      </c>
      <c r="BP161" s="8" t="str">
        <f t="array" ref="BP161">IF($D161="erro",XLOOKUP($A161,'Ocorrências 2022 (TODAS)'!$A:$A,'Ocorrências 2022 (TODAS)'!BL:BL),XLOOKUP($A161,'[1]Ocorrências 2022 (USADAS TCC Mi'!$A:$A,'[1]Ocorrências 2022 (USADAS TCC Mi'!BL:BL))</f>
        <v/>
      </c>
      <c r="BQ161" s="8" t="str">
        <f t="array" ref="BQ161">IF($D161="erro",XLOOKUP($A161,'Ocorrências 2022 (TODAS)'!$A:$A,'Ocorrências 2022 (TODAS)'!BM:BM),XLOOKUP($A161,'[1]Ocorrências 2022 (USADAS TCC Mi'!$A:$A,'[1]Ocorrências 2022 (USADAS TCC Mi'!BM:BM))</f>
        <v/>
      </c>
      <c r="BR161" s="8" t="str">
        <f t="array" ref="BR161">IF($D161="erro",XLOOKUP($A161,'Ocorrências 2022 (TODAS)'!$A:$A,'Ocorrências 2022 (TODAS)'!BN:BN),XLOOKUP($A161,'[1]Ocorrências 2022 (USADAS TCC Mi'!$A:$A,'[1]Ocorrências 2022 (USADAS TCC Mi'!BN:BN))</f>
        <v/>
      </c>
      <c r="BS161" s="8" t="str">
        <f t="array" ref="BS161">IF($D161="erro",XLOOKUP($A161,'Ocorrências 2022 (TODAS)'!$A:$A,'Ocorrências 2022 (TODAS)'!BO:BO),XLOOKUP($A161,'[1]Ocorrências 2022 (USADAS TCC Mi'!$A:$A,'[1]Ocorrências 2022 (USADAS TCC Mi'!BO:BO))</f>
        <v>Não</v>
      </c>
      <c r="BT161" s="8" t="str">
        <f t="array" ref="BT161">IF($D161="erro",XLOOKUP($A161,'Ocorrências 2022 (TODAS)'!$A:$A,'Ocorrências 2022 (TODAS)'!BP:BP),XLOOKUP($A161,'[1]Ocorrências 2022 (USADAS TCC Mi'!$A:$A,'[1]Ocorrências 2022 (USADAS TCC Mi'!BP:BP))</f>
        <v/>
      </c>
      <c r="BU161" s="8" t="str">
        <f t="array" ref="BU161">IF($D161="erro",XLOOKUP($A161,'Ocorrências 2022 (TODAS)'!$A:$A,'Ocorrências 2022 (TODAS)'!BQ:BQ),XLOOKUP($A161,'[1]Ocorrências 2022 (USADAS TCC Mi'!$A:$A,'[1]Ocorrências 2022 (USADAS TCC Mi'!BQ:BQ))</f>
        <v/>
      </c>
      <c r="BV161" s="8" t="str">
        <f t="array" ref="BV161">IF($D161="erro",XLOOKUP($A161,'Ocorrências 2022 (TODAS)'!$A:$A,'Ocorrências 2022 (TODAS)'!BR:BR),XLOOKUP($A161,'[1]Ocorrências 2022 (USADAS TCC Mi'!$A:$A,'[1]Ocorrências 2022 (USADAS TCC Mi'!BR:BR))</f>
        <v/>
      </c>
      <c r="BW161" s="8" t="str">
        <f t="array" ref="BW161">IF($D161="erro",XLOOKUP($A161,'Ocorrências 2022 (TODAS)'!$A:$A,'Ocorrências 2022 (TODAS)'!BS:BS),XLOOKUP($A161,'[1]Ocorrências 2022 (USADAS TCC Mi'!$A:$A,'[1]Ocorrências 2022 (USADAS TCC Mi'!BS:BS))</f>
        <v>Não</v>
      </c>
      <c r="BX161" s="8" t="str">
        <f t="array" ref="BX161">IF($D161="erro",XLOOKUP($A161,'Ocorrências 2022 (TODAS)'!$A:$A,'Ocorrências 2022 (TODAS)'!BT:BT),XLOOKUP($A161,'[1]Ocorrências 2022 (USADAS TCC Mi'!$A:$A,'[1]Ocorrências 2022 (USADAS TCC Mi'!BT:BT))</f>
        <v>Sim</v>
      </c>
      <c r="BY161" s="8" t="str">
        <f t="array" ref="BY161">IF($D161="erro",XLOOKUP($A161,'Ocorrências 2022 (TODAS)'!$A:$A,'Ocorrências 2022 (TODAS)'!BU:BU),XLOOKUP($A161,'[1]Ocorrências 2022 (USADAS TCC Mi'!$A:$A,'[1]Ocorrências 2022 (USADAS TCC Mi'!BU:BU))</f>
        <v>Consumado</v>
      </c>
      <c r="BZ161" s="8" t="str">
        <f t="array" ref="BZ161">IF($D161="erro",XLOOKUP($A161,'Ocorrências 2022 (TODAS)'!$A:$A,'Ocorrências 2022 (TODAS)'!BV:BV),XLOOKUP($A161,'[1]Ocorrências 2022 (USADAS TCC Mi'!$A:$A,'[1]Ocorrências 2022 (USADAS TCC Mi'!BV:BV))</f>
        <v/>
      </c>
      <c r="CA161" s="8" t="str">
        <f t="array" ref="CA161">IF($D161="erro",XLOOKUP($A161,'Ocorrências 2022 (TODAS)'!$A:$A,'Ocorrências 2022 (TODAS)'!BW:BW),XLOOKUP($A161,'[1]Ocorrências 2022 (USADAS TCC Mi'!$A:$A,'[1]Ocorrências 2022 (USADAS TCC Mi'!BW:BW))</f>
        <v>Não</v>
      </c>
      <c r="CB161" s="8" t="str">
        <f t="array" ref="CB161">IF($D161="erro",XLOOKUP($A161,'Ocorrências 2022 (TODAS)'!$A:$A,'Ocorrências 2022 (TODAS)'!BX:BX),XLOOKUP($A161,'[1]Ocorrências 2022 (USADAS TCC Mi'!$A:$A,'[1]Ocorrências 2022 (USADAS TCC Mi'!BX:BX))</f>
        <v/>
      </c>
      <c r="CC161" s="8" t="str">
        <f t="array" ref="CC161">IF($D161="erro",XLOOKUP($A161,'Ocorrências 2022 (TODAS)'!$A:$A,'Ocorrências 2022 (TODAS)'!BY:BY),XLOOKUP($A161,'[1]Ocorrências 2022 (USADAS TCC Mi'!$A:$A,'[1]Ocorrências 2022 (USADAS TCC Mi'!BY:BY))</f>
        <v>Não</v>
      </c>
      <c r="CD161" s="8" t="str">
        <f t="array" ref="CD161">IF($D161="erro",XLOOKUP($A161,'Ocorrências 2022 (TODAS)'!$A:$A,'Ocorrências 2022 (TODAS)'!BZ:BZ),XLOOKUP($A161,'[1]Ocorrências 2022 (USADAS TCC Mi'!$A:$A,'[1]Ocorrências 2022 (USADAS TCC Mi'!BZ:BZ))</f>
        <v/>
      </c>
      <c r="CE161" s="8" t="str">
        <f t="array" ref="CE161">IF($D161="erro",XLOOKUP($A161,'Ocorrências 2022 (TODAS)'!$A:$A,'Ocorrências 2022 (TODAS)'!CA:CA),XLOOKUP($A161,'[1]Ocorrências 2022 (USADAS TCC Mi'!$A:$A,'[1]Ocorrências 2022 (USADAS TCC Mi'!CA:CA))</f>
        <v/>
      </c>
      <c r="CF161" s="8" t="str">
        <f t="array" ref="CF161">IF($D161="erro",XLOOKUP($A161,'Ocorrências 2022 (TODAS)'!$A:$A,'Ocorrências 2022 (TODAS)'!CB:CB),XLOOKUP($A161,'[1]Ocorrências 2022 (USADAS TCC Mi'!$A:$A,'[1]Ocorrências 2022 (USADAS TCC Mi'!CB:CB))</f>
        <v/>
      </c>
      <c r="CG161" s="8" t="str">
        <f t="array" ref="CG161">IF($D161="erro",XLOOKUP($A161,'Ocorrências 2022 (TODAS)'!$A:$A,'Ocorrências 2022 (TODAS)'!CC:CC),XLOOKUP($A161,'[1]Ocorrências 2022 (USADAS TCC Mi'!$A:$A,'[1]Ocorrências 2022 (USADAS TCC Mi'!CC:CC))</f>
        <v/>
      </c>
      <c r="CH161" s="8" t="str">
        <f t="array" ref="CH161">IF($D161="erro",XLOOKUP($A161,'Ocorrências 2022 (TODAS)'!$A:$A,'Ocorrências 2022 (TODAS)'!CD:CD),XLOOKUP($A161,'[1]Ocorrências 2022 (USADAS TCC Mi'!$A:$A,'[1]Ocorrências 2022 (USADAS TCC Mi'!CD:CD))</f>
        <v>Não</v>
      </c>
      <c r="CI161" s="8" t="str">
        <f t="array" ref="CI161">IF($D161="erro",XLOOKUP($A161,'Ocorrências 2022 (TODAS)'!$A:$A,'Ocorrências 2022 (TODAS)'!CE:CE),XLOOKUP($A161,'[1]Ocorrências 2022 (USADAS TCC Mi'!$A:$A,'[1]Ocorrências 2022 (USADAS TCC Mi'!CE:CE))</f>
        <v>Não</v>
      </c>
      <c r="CJ161" s="8" t="str">
        <f t="array" ref="CJ161">IF($D161="erro",XLOOKUP($A161,'Ocorrências 2022 (TODAS)'!$A:$A,'Ocorrências 2022 (TODAS)'!CF:CF),XLOOKUP($A161,'[1]Ocorrências 2022 (USADAS TCC Mi'!$A:$A,'[1]Ocorrências 2022 (USADAS TCC Mi'!CF:CF))</f>
        <v/>
      </c>
      <c r="CK161" s="8" t="str">
        <f t="array" ref="CK161">IF($D161="erro",XLOOKUP($A161,'Ocorrências 2022 (TODAS)'!$A:$A,'Ocorrências 2022 (TODAS)'!CG:CG),XLOOKUP($A161,'[1]Ocorrências 2022 (USADAS TCC Mi'!$A:$A,'[1]Ocorrências 2022 (USADAS TCC Mi'!CG:CG))</f>
        <v/>
      </c>
      <c r="CL161" s="163" t="str">
        <f t="array" ref="CL161">IF($D161="erro",XLOOKUP($A161,'Ocorrências 2022 (TODAS)'!$A:$A,'Ocorrências 2022 (TODAS)'!CH:CH),XLOOKUP($A161,'[1]Ocorrências 2022 (USADAS TCC Mi'!$A:$A,'[1]Ocorrências 2022 (USADAS TCC Mi'!CH:CH))</f>
        <v/>
      </c>
      <c r="CM161" s="8" t="str">
        <f t="array" ref="CM161">IF($D161="erro",XLOOKUP($A161,'Ocorrências 2022 (TODAS)'!$A:$A,'Ocorrências 2022 (TODAS)'!CI:CI),XLOOKUP($A161,'[1]Ocorrências 2022 (USADAS TCC Mi'!$A:$A,'[1]Ocorrências 2022 (USADAS TCC Mi'!CI:CI))</f>
        <v/>
      </c>
      <c r="CN161" s="8" t="str">
        <f t="array" ref="CN161">IF($D161="erro",XLOOKUP($A161,'Ocorrências 2022 (TODAS)'!$A:$A,'Ocorrências 2022 (TODAS)'!CJ:CJ),XLOOKUP($A161,'[1]Ocorrências 2022 (USADAS TCC Mi'!$A:$A,'[1]Ocorrências 2022 (USADAS TCC Mi'!CJ:CJ))</f>
        <v/>
      </c>
      <c r="CO161" s="8" t="str">
        <f t="array" ref="CO161">IF($D161="erro",XLOOKUP($A161,'Ocorrências 2022 (TODAS)'!$A:$A,'Ocorrências 2022 (TODAS)'!CK:CK),XLOOKUP($A161,'[1]Ocorrências 2022 (USADAS TCC Mi'!$A:$A,'[1]Ocorrências 2022 (USADAS TCC Mi'!CK:CK))</f>
        <v/>
      </c>
      <c r="CP161" s="8" t="str">
        <f t="array" ref="CP161">IF($D161="erro",XLOOKUP($A161,'Ocorrências 2022 (TODAS)'!$A:$A,'Ocorrências 2022 (TODAS)'!CL:CL),XLOOKUP($A161,'[1]Ocorrências 2022 (USADAS TCC Mi'!$A:$A,'[1]Ocorrências 2022 (USADAS TCC Mi'!CL:CL))</f>
        <v/>
      </c>
      <c r="CQ161" s="8" t="str">
        <f t="array" ref="CQ161">IF($D161="erro",XLOOKUP($A161,'Ocorrências 2022 (TODAS)'!$A:$A,'Ocorrências 2022 (TODAS)'!CM:CM),XLOOKUP($A161,'[1]Ocorrências 2022 (USADAS TCC Mi'!$A:$A,'[1]Ocorrências 2022 (USADAS TCC Mi'!CM:CM))</f>
        <v/>
      </c>
      <c r="CR161" s="8" t="str">
        <f t="array" ref="CR161">IF($D161="erro",XLOOKUP($A161,'Ocorrências 2022 (TODAS)'!$A:$A,'Ocorrências 2022 (TODAS)'!CN:CN),XLOOKUP($A161,'[1]Ocorrências 2022 (USADAS TCC Mi'!$A:$A,'[1]Ocorrências 2022 (USADAS TCC Mi'!CN:CN))</f>
        <v/>
      </c>
      <c r="CS161" s="8" t="str">
        <f t="array" ref="CS161">IF($D161="erro",XLOOKUP($A161,'Ocorrências 2022 (TODAS)'!$A:$A,'Ocorrências 2022 (TODAS)'!CO:CO),XLOOKUP($A161,'[1]Ocorrências 2022 (USADAS TCC Mi'!$A:$A,'[1]Ocorrências 2022 (USADAS TCC Mi'!CO:CO))</f>
        <v/>
      </c>
      <c r="CT161" s="8" t="str">
        <f t="array" ref="CT161">IF($D161="erro",XLOOKUP($A161,'Ocorrências 2022 (TODAS)'!$A:$A,'Ocorrências 2022 (TODAS)'!CP:CP),XLOOKUP($A161,'[1]Ocorrências 2022 (USADAS TCC Mi'!$A:$A,'[1]Ocorrências 2022 (USADAS TCC Mi'!CP:CP))</f>
        <v/>
      </c>
      <c r="CU161" s="8" t="str">
        <f t="array" ref="CU161">IF($D161="erro",XLOOKUP($A161,'Ocorrências 2022 (TODAS)'!$A:$A,'Ocorrências 2022 (TODAS)'!CQ:CQ),XLOOKUP($A161,'[1]Ocorrências 2022 (USADAS TCC Mi'!$A:$A,'[1]Ocorrências 2022 (USADAS TCC Mi'!CQ:CQ))</f>
        <v/>
      </c>
      <c r="CV161" s="8" t="str">
        <f t="array" ref="CV161">IF($D161="erro",XLOOKUP($A161,'Ocorrências 2022 (TODAS)'!$A:$A,'Ocorrências 2022 (TODAS)'!CR:CR),XLOOKUP($A161,'[1]Ocorrências 2022 (USADAS TCC Mi'!$A:$A,'[1]Ocorrências 2022 (USADAS TCC Mi'!CR:CR))</f>
        <v/>
      </c>
      <c r="CW161" s="8" t="str">
        <f t="array" ref="CW161">IF($D161="erro",XLOOKUP($A161,'Ocorrências 2022 (TODAS)'!$A:$A,'Ocorrências 2022 (TODAS)'!CS:CS),XLOOKUP($A161,'[1]Ocorrências 2022 (USADAS TCC Mi'!$A:$A,'[1]Ocorrências 2022 (USADAS TCC Mi'!CS:CS))</f>
        <v/>
      </c>
      <c r="CX161" s="8" t="str">
        <f t="array" ref="CX161">IF($D161="erro",XLOOKUP($A161,'Ocorrências 2022 (TODAS)'!$A:$A,'Ocorrências 2022 (TODAS)'!CT:CT),XLOOKUP($A161,'[1]Ocorrências 2022 (USADAS TCC Mi'!$A:$A,'[1]Ocorrências 2022 (USADAS TCC Mi'!CT:CT))</f>
        <v/>
      </c>
      <c r="CY161" s="8" t="str">
        <f t="array" ref="CY161">IF($D161="erro",XLOOKUP($A161,'Ocorrências 2022 (TODAS)'!$A:$A,'Ocorrências 2022 (TODAS)'!CU:CU),XLOOKUP($A161,'[1]Ocorrências 2022 (USADAS TCC Mi'!$A:$A,'[1]Ocorrências 2022 (USADAS TCC Mi'!CU:CU))</f>
        <v/>
      </c>
      <c r="CZ161" s="8" t="str">
        <f t="array" ref="CZ161">IF($D161="erro",XLOOKUP($A161,'Ocorrências 2022 (TODAS)'!$A:$A,'Ocorrências 2022 (TODAS)'!CV:CV),XLOOKUP($A161,'[1]Ocorrências 2022 (USADAS TCC Mi'!$A:$A,'[1]Ocorrências 2022 (USADAS TCC Mi'!CV:CV))</f>
        <v/>
      </c>
      <c r="DA161" s="8" t="str">
        <f t="array" ref="DA161">IF($D161="erro",XLOOKUP($A161,'Ocorrências 2022 (TODAS)'!$A:$A,'Ocorrências 2022 (TODAS)'!CW:CW),XLOOKUP($A161,'[1]Ocorrências 2022 (USADAS TCC Mi'!$A:$A,'[1]Ocorrências 2022 (USADAS TCC Mi'!CW:CW))</f>
        <v/>
      </c>
      <c r="DB161" s="8" t="str">
        <f t="array" ref="DB161">IF($D161="erro",XLOOKUP($A161,'Ocorrências 2022 (TODAS)'!$A:$A,'Ocorrências 2022 (TODAS)'!CX:CX),XLOOKUP($A161,'[1]Ocorrências 2022 (USADAS TCC Mi'!$A:$A,'[1]Ocorrências 2022 (USADAS TCC Mi'!CX:CX))</f>
        <v/>
      </c>
      <c r="DC161" s="8" t="str">
        <f t="array" ref="DC161">IF($D161="erro",XLOOKUP($A161,'Ocorrências 2022 (TODAS)'!$A:$A,'Ocorrências 2022 (TODAS)'!CY:CY),XLOOKUP($A161,'[1]Ocorrências 2022 (USADAS TCC Mi'!$A:$A,'[1]Ocorrências 2022 (USADAS TCC Mi'!CY:CY))</f>
        <v/>
      </c>
      <c r="DD161" s="8" t="str">
        <f t="array" ref="DD161">IF($D161="erro",XLOOKUP($A161,'Ocorrências 2022 (TODAS)'!$A:$A,'Ocorrências 2022 (TODAS)'!CZ:CZ),XLOOKUP($A161,'[1]Ocorrências 2022 (USADAS TCC Mi'!$A:$A,'[1]Ocorrências 2022 (USADAS TCC Mi'!CZ:CZ))</f>
        <v/>
      </c>
      <c r="DE161" s="8" t="str">
        <f t="array" ref="DE161">IF($D161="erro",XLOOKUP($A161,'Ocorrências 2022 (TODAS)'!$A:$A,'Ocorrências 2022 (TODAS)'!DA:DA),XLOOKUP($A161,'[1]Ocorrências 2022 (USADAS TCC Mi'!$A:$A,'[1]Ocorrências 2022 (USADAS TCC Mi'!DA:DA))</f>
        <v/>
      </c>
      <c r="DF161" s="8" t="str">
        <f t="array" ref="DF161">IF($D161="erro",XLOOKUP($A161,'Ocorrências 2022 (TODAS)'!$A:$A,'Ocorrências 2022 (TODAS)'!DB:DB),XLOOKUP($A161,'[1]Ocorrências 2022 (USADAS TCC Mi'!$A:$A,'[1]Ocorrências 2022 (USADAS TCC Mi'!DB:DB))</f>
        <v/>
      </c>
      <c r="DG161" s="8" t="str">
        <f t="array" ref="DG161">IF($D161="erro",XLOOKUP($A161,'Ocorrências 2022 (TODAS)'!$A:$A,'Ocorrências 2022 (TODAS)'!DC:DC),XLOOKUP($A161,'[1]Ocorrências 2022 (USADAS TCC Mi'!$A:$A,'[1]Ocorrências 2022 (USADAS TCC Mi'!DC:DC))</f>
        <v>#REF!</v>
      </c>
    </row>
    <row r="162" ht="15.75" customHeight="1">
      <c r="A162" s="101">
        <v>2448.0</v>
      </c>
      <c r="B162" s="101">
        <v>2448.0</v>
      </c>
      <c r="D162" s="8" t="str">
        <f t="shared" si="1"/>
        <v>Ok</v>
      </c>
      <c r="F162" s="8" t="str">
        <f t="array" ref="F162">IF($D162="erro",XLOOKUP($A162,'Ocorrências 2022 (TODAS)'!$A:$A,'Ocorrências 2022 (TODAS)'!B:B),XLOOKUP($A162,'[1]Ocorrências 2022 (USADAS TCC Mi'!$A:$A,'[1]Ocorrências 2022 (USADAS TCC Mi'!B:B))</f>
        <v>#REF!</v>
      </c>
      <c r="G162" s="8" t="str">
        <f t="array" ref="G162">IF($D162="erro",XLOOKUP($A162,'Ocorrências 2022 (TODAS)'!$A:$A,'Ocorrências 2022 (TODAS)'!C:C),XLOOKUP($A162,'[1]Ocorrências 2022 (USADAS TCC Mi'!$A:$A,'[1]Ocorrências 2022 (USADAS TCC Mi'!C:C))</f>
        <v>#REF!</v>
      </c>
      <c r="H162" s="8" t="str">
        <f t="array" ref="H162">IF($D162="erro",XLOOKUP($A162,'Ocorrências 2022 (TODAS)'!$A:$A,'Ocorrências 2022 (TODAS)'!D:D),XLOOKUP($A162,'[1]Ocorrências 2022 (USADAS TCC Mi'!$A:$A,'[1]Ocorrências 2022 (USADAS TCC Mi'!D:D))</f>
        <v>#REF!</v>
      </c>
      <c r="I162" s="8" t="str">
        <f t="array" ref="I162">IF($D162="erro",XLOOKUP($A162,'Ocorrências 2022 (TODAS)'!$A:$A,'Ocorrências 2022 (TODAS)'!E:E),XLOOKUP($A162,'[1]Ocorrências 2022 (USADAS TCC Mi'!$A:$A,'[1]Ocorrências 2022 (USADAS TCC Mi'!E:E))</f>
        <v>#REF!</v>
      </c>
      <c r="J162" s="8" t="str">
        <f t="array" ref="J162">IF($D162="erro",XLOOKUP($A162,'Ocorrências 2022 (TODAS)'!$A:$A,'Ocorrências 2022 (TODAS)'!F:F),XLOOKUP($A162,'[1]Ocorrências 2022 (USADAS TCC Mi'!$A:$A,'[1]Ocorrências 2022 (USADAS TCC Mi'!F:F))</f>
        <v>#REF!</v>
      </c>
      <c r="K162" s="8" t="str">
        <f t="array" ref="K162">IF($D162="erro",XLOOKUP($A162,'Ocorrências 2022 (TODAS)'!$A:$A,'Ocorrências 2022 (TODAS)'!G:G),XLOOKUP($A162,'[1]Ocorrências 2022 (USADAS TCC Mi'!$A:$A,'[1]Ocorrências 2022 (USADAS TCC Mi'!G:G))</f>
        <v>#REF!</v>
      </c>
      <c r="L162" s="8" t="str">
        <f t="array" ref="L162">IF($D162="erro",XLOOKUP($A162,'Ocorrências 2022 (TODAS)'!$A:$A,'Ocorrências 2022 (TODAS)'!H:H),XLOOKUP($A162,'[1]Ocorrências 2022 (USADAS TCC Mi'!$A:$A,'[1]Ocorrências 2022 (USADAS TCC Mi'!H:H))</f>
        <v>#REF!</v>
      </c>
      <c r="M162" s="8" t="str">
        <f t="array" ref="M162">IF($D162="erro",XLOOKUP($A162,'Ocorrências 2022 (TODAS)'!$A:$A,'Ocorrências 2022 (TODAS)'!I:I),XLOOKUP($A162,'[1]Ocorrências 2022 (USADAS TCC Mi'!$A:$A,'[1]Ocorrências 2022 (USADAS TCC Mi'!I:I))</f>
        <v>#REF!</v>
      </c>
      <c r="N162" s="8" t="str">
        <f t="array" ref="N162">IF($D162="erro",XLOOKUP($A162,'Ocorrências 2022 (TODAS)'!$A:$A,'Ocorrências 2022 (TODAS)'!J:J),XLOOKUP($A162,'[1]Ocorrências 2022 (USADAS TCC Mi'!$A:$A,'[1]Ocorrências 2022 (USADAS TCC Mi'!J:J))</f>
        <v>#REF!</v>
      </c>
      <c r="O162" s="8" t="str">
        <f t="array" ref="O162">IF($D162="erro",XLOOKUP($A162,'Ocorrências 2022 (TODAS)'!$A:$A,'Ocorrências 2022 (TODAS)'!K:K),XLOOKUP($A162,'[1]Ocorrências 2022 (USADAS TCC Mi'!$A:$A,'[1]Ocorrências 2022 (USADAS TCC Mi'!K:K))</f>
        <v>#REF!</v>
      </c>
      <c r="P162" s="8" t="str">
        <f t="array" ref="P162">IF($D162="erro",XLOOKUP($A162,'Ocorrências 2022 (TODAS)'!$A:$A,'Ocorrências 2022 (TODAS)'!L:L),XLOOKUP($A162,'[1]Ocorrências 2022 (USADAS TCC Mi'!$A:$A,'[1]Ocorrências 2022 (USADAS TCC Mi'!L:L))</f>
        <v>#REF!</v>
      </c>
      <c r="Q162" s="8" t="str">
        <f t="array" ref="Q162">IF($D162="erro",XLOOKUP($A162,'Ocorrências 2022 (TODAS)'!$A:$A,'Ocorrências 2022 (TODAS)'!M:M),XLOOKUP($A162,'[1]Ocorrências 2022 (USADAS TCC Mi'!$A:$A,'[1]Ocorrências 2022 (USADAS TCC Mi'!M:M))</f>
        <v>#REF!</v>
      </c>
      <c r="R162" s="8" t="str">
        <f t="array" ref="R162">IF($D162="erro",XLOOKUP($A162,'Ocorrências 2022 (TODAS)'!$A:$A,'Ocorrências 2022 (TODAS)'!N:N),XLOOKUP($A162,'[1]Ocorrências 2022 (USADAS TCC Mi'!$A:$A,'[1]Ocorrências 2022 (USADAS TCC Mi'!N:N))</f>
        <v>#REF!</v>
      </c>
      <c r="S162" s="8" t="str">
        <f t="array" ref="S162">IF($D162="erro",XLOOKUP($A162,'Ocorrências 2022 (TODAS)'!$A:$A,'Ocorrências 2022 (TODAS)'!O:O),XLOOKUP($A162,'[1]Ocorrências 2022 (USADAS TCC Mi'!$A:$A,'[1]Ocorrências 2022 (USADAS TCC Mi'!O:O))</f>
        <v>#REF!</v>
      </c>
      <c r="T162" s="8" t="str">
        <f t="array" ref="T162">IF($D162="erro",XLOOKUP($A162,'Ocorrências 2022 (TODAS)'!$A:$A,'Ocorrências 2022 (TODAS)'!P:P),XLOOKUP($A162,'[1]Ocorrências 2022 (USADAS TCC Mi'!$A:$A,'[1]Ocorrências 2022 (USADAS TCC Mi'!P:P))</f>
        <v>#REF!</v>
      </c>
      <c r="U162" s="8" t="str">
        <f t="array" ref="U162">IF($D162="erro",XLOOKUP($A162,'Ocorrências 2022 (TODAS)'!$A:$A,'Ocorrências 2022 (TODAS)'!Q:Q),XLOOKUP($A162,'[1]Ocorrências 2022 (USADAS TCC Mi'!$A:$A,'[1]Ocorrências 2022 (USADAS TCC Mi'!Q:Q))</f>
        <v>#REF!</v>
      </c>
      <c r="V162" s="8" t="str">
        <f t="array" ref="V162">IF($D162="erro",XLOOKUP($A162,'Ocorrências 2022 (TODAS)'!$A:$A,'Ocorrências 2022 (TODAS)'!R:R),XLOOKUP($A162,'[1]Ocorrências 2022 (USADAS TCC Mi'!$A:$A,'[1]Ocorrências 2022 (USADAS TCC Mi'!R:R))</f>
        <v>#REF!</v>
      </c>
      <c r="W162" s="8" t="str">
        <f t="array" ref="W162">IF($D162="erro",XLOOKUP($A162,'Ocorrências 2022 (TODAS)'!$A:$A,'Ocorrências 2022 (TODAS)'!S:S),XLOOKUP($A162,'[1]Ocorrências 2022 (USADAS TCC Mi'!$A:$A,'[1]Ocorrências 2022 (USADAS TCC Mi'!S:S))</f>
        <v>#REF!</v>
      </c>
      <c r="X162" s="8" t="str">
        <f t="array" ref="X162">IF($D162="erro",XLOOKUP($A162,'Ocorrências 2022 (TODAS)'!$A:$A,'Ocorrências 2022 (TODAS)'!T:T),XLOOKUP($A162,'[1]Ocorrências 2022 (USADAS TCC Mi'!$A:$A,'[1]Ocorrências 2022 (USADAS TCC Mi'!T:T))</f>
        <v>#REF!</v>
      </c>
      <c r="Y162" s="8" t="str">
        <f t="array" ref="Y162">IF($D162="erro",XLOOKUP($A162,'Ocorrências 2022 (TODAS)'!$A:$A,'Ocorrências 2022 (TODAS)'!U:U),XLOOKUP($A162,'[1]Ocorrências 2022 (USADAS TCC Mi'!$A:$A,'[1]Ocorrências 2022 (USADAS TCC Mi'!U:U))</f>
        <v>#REF!</v>
      </c>
      <c r="Z162" s="162" t="str">
        <f t="array" ref="Z162">IF($D162="erro",XLOOKUP($A162,'Ocorrências 2022 (TODAS)'!$A:$A,'Ocorrências 2022 (TODAS)'!V:V),XLOOKUP($A162,'[1]Ocorrências 2022 (USADAS TCC Mi'!$A:$A,'[1]Ocorrências 2022 (USADAS TCC Mi'!V:V))</f>
        <v>#REF!</v>
      </c>
      <c r="AA162" s="162" t="str">
        <f t="array" ref="AA162">IF($D162="erro",XLOOKUP($A162,'Ocorrências 2022 (TODAS)'!$A:$A,'Ocorrências 2022 (TODAS)'!W:W),XLOOKUP($A162,'[1]Ocorrências 2022 (USADAS TCC Mi'!$A:$A,'[1]Ocorrências 2022 (USADAS TCC Mi'!W:W))</f>
        <v>#REF!</v>
      </c>
      <c r="AB162" s="8" t="str">
        <f t="array" ref="AB162">IF($D162="erro",XLOOKUP($A162,'Ocorrências 2022 (TODAS)'!$A:$A,'Ocorrências 2022 (TODAS)'!X:X),XLOOKUP($A162,'[1]Ocorrências 2022 (USADAS TCC Mi'!$A:$A,'[1]Ocorrências 2022 (USADAS TCC Mi'!X:X))</f>
        <v>#REF!</v>
      </c>
      <c r="AC162" s="8" t="str">
        <f t="array" ref="AC162">IF($D162="erro",XLOOKUP($A162,'Ocorrências 2022 (TODAS)'!$A:$A,'Ocorrências 2022 (TODAS)'!Y:Y),XLOOKUP($A162,'[1]Ocorrências 2022 (USADAS TCC Mi'!$A:$A,'[1]Ocorrências 2022 (USADAS TCC Mi'!Y:Y))</f>
        <v>#REF!</v>
      </c>
      <c r="AD162" s="8" t="str">
        <f t="array" ref="AD162">IF($D162="erro",XLOOKUP($A162,'Ocorrências 2022 (TODAS)'!$A:$A,'Ocorrências 2022 (TODAS)'!Z:Z),XLOOKUP($A162,'[1]Ocorrências 2022 (USADAS TCC Mi'!$A:$A,'[1]Ocorrências 2022 (USADAS TCC Mi'!Z:Z))</f>
        <v>#REF!</v>
      </c>
      <c r="AE162" s="8" t="str">
        <f t="array" ref="AE162">IF($D162="erro",XLOOKUP($A162,'Ocorrências 2022 (TODAS)'!$A:$A,'Ocorrências 2022 (TODAS)'!AA:AA),XLOOKUP($A162,'[1]Ocorrências 2022 (USADAS TCC Mi'!$A:$A,'[1]Ocorrências 2022 (USADAS TCC Mi'!AA:AA))</f>
        <v>#REF!</v>
      </c>
      <c r="AF162" s="8" t="str">
        <f t="array" ref="AF162">IF($D162="erro",XLOOKUP($A162,'Ocorrências 2022 (TODAS)'!$A:$A,'Ocorrências 2022 (TODAS)'!AB:AB),XLOOKUP($A162,'[1]Ocorrências 2022 (USADAS TCC Mi'!$A:$A,'[1]Ocorrências 2022 (USADAS TCC Mi'!AB:AB))</f>
        <v>#REF!</v>
      </c>
      <c r="AG162" s="8" t="str">
        <f t="array" ref="AG162">IF($D162="erro",XLOOKUP($A162,'Ocorrências 2022 (TODAS)'!$A:$A,'Ocorrências 2022 (TODAS)'!AC:AC),XLOOKUP($A162,'[1]Ocorrências 2022 (USADAS TCC Mi'!$A:$A,'[1]Ocorrências 2022 (USADAS TCC Mi'!AC:AC))</f>
        <v>#REF!</v>
      </c>
      <c r="AH162" s="8" t="str">
        <f t="array" ref="AH162">IF($D162="erro",XLOOKUP($A162,'Ocorrências 2022 (TODAS)'!$A:$A,'Ocorrências 2022 (TODAS)'!AD:AD),XLOOKUP($A162,'[1]Ocorrências 2022 (USADAS TCC Mi'!$A:$A,'[1]Ocorrências 2022 (USADAS TCC Mi'!AD:AD))</f>
        <v>#REF!</v>
      </c>
      <c r="AI162" s="8" t="str">
        <f t="array" ref="AI162">IF($D162="erro",XLOOKUP($A162,'Ocorrências 2022 (TODAS)'!$A:$A,'Ocorrências 2022 (TODAS)'!AE:AE),XLOOKUP($A162,'[1]Ocorrências 2022 (USADAS TCC Mi'!$A:$A,'[1]Ocorrências 2022 (USADAS TCC Mi'!AE:AE))</f>
        <v>#REF!</v>
      </c>
      <c r="AJ162" s="8" t="str">
        <f t="array" ref="AJ162">IF($D162="erro",XLOOKUP($A162,'Ocorrências 2022 (TODAS)'!$A:$A,'Ocorrências 2022 (TODAS)'!AF:AF),XLOOKUP($A162,'[1]Ocorrências 2022 (USADAS TCC Mi'!$A:$A,'[1]Ocorrências 2022 (USADAS TCC Mi'!AF:AF))</f>
        <v>#REF!</v>
      </c>
      <c r="AK162" s="8" t="str">
        <f t="array" ref="AK162">IF($D162="erro",XLOOKUP($A162,'Ocorrências 2022 (TODAS)'!$A:$A,'Ocorrências 2022 (TODAS)'!AG:AG),XLOOKUP($A162,'[1]Ocorrências 2022 (USADAS TCC Mi'!$A:$A,'[1]Ocorrências 2022 (USADAS TCC Mi'!AG:AG))</f>
        <v>#REF!</v>
      </c>
      <c r="AL162" s="8" t="str">
        <f t="array" ref="AL162">IF($D162="erro",XLOOKUP($A162,'Ocorrências 2022 (TODAS)'!$A:$A,'Ocorrências 2022 (TODAS)'!AH:AH),XLOOKUP($A162,'[1]Ocorrências 2022 (USADAS TCC Mi'!$A:$A,'[1]Ocorrências 2022 (USADAS TCC Mi'!AH:AH))</f>
        <v>#REF!</v>
      </c>
      <c r="AM162" s="8" t="str">
        <f t="array" ref="AM162">IF($D162="erro",XLOOKUP($A162,'Ocorrências 2022 (TODAS)'!$A:$A,'Ocorrências 2022 (TODAS)'!AI:AI),XLOOKUP($A162,'[1]Ocorrências 2022 (USADAS TCC Mi'!$A:$A,'[1]Ocorrências 2022 (USADAS TCC Mi'!AI:AI))</f>
        <v>#REF!</v>
      </c>
      <c r="AN162" s="8" t="str">
        <f t="array" ref="AN162">IF($D162="erro",XLOOKUP($A162,'Ocorrências 2022 (TODAS)'!$A:$A,'Ocorrências 2022 (TODAS)'!AJ:AJ),XLOOKUP($A162,'[1]Ocorrências 2022 (USADAS TCC Mi'!$A:$A,'[1]Ocorrências 2022 (USADAS TCC Mi'!AJ:AJ))</f>
        <v>#REF!</v>
      </c>
      <c r="AO162" s="8" t="str">
        <f t="array" ref="AO162">IF($D162="erro",XLOOKUP($A162,'Ocorrências 2022 (TODAS)'!$A:$A,'Ocorrências 2022 (TODAS)'!AK:AK),XLOOKUP($A162,'[1]Ocorrências 2022 (USADAS TCC Mi'!$A:$A,'[1]Ocorrências 2022 (USADAS TCC Mi'!AK:AK))</f>
        <v>#REF!</v>
      </c>
      <c r="AP162" s="8" t="str">
        <f t="array" ref="AP162">IF($D162="erro",XLOOKUP($A162,'Ocorrências 2022 (TODAS)'!$A:$A,'Ocorrências 2022 (TODAS)'!AL:AL),XLOOKUP($A162,'[1]Ocorrências 2022 (USADAS TCC Mi'!$A:$A,'[1]Ocorrências 2022 (USADAS TCC Mi'!AL:AL))</f>
        <v>#REF!</v>
      </c>
      <c r="AQ162" s="8" t="str">
        <f t="array" ref="AQ162">IF($D162="erro",XLOOKUP($A162,'Ocorrências 2022 (TODAS)'!$A:$A,'Ocorrências 2022 (TODAS)'!AM:AM),XLOOKUP($A162,'[1]Ocorrências 2022 (USADAS TCC Mi'!$A:$A,'[1]Ocorrências 2022 (USADAS TCC Mi'!AM:AM))</f>
        <v>#REF!</v>
      </c>
      <c r="AR162" s="8" t="str">
        <f t="array" ref="AR162">IF($D162="erro",XLOOKUP($A162,'Ocorrências 2022 (TODAS)'!$A:$A,'Ocorrências 2022 (TODAS)'!AN:AN),XLOOKUP($A162,'[1]Ocorrências 2022 (USADAS TCC Mi'!$A:$A,'[1]Ocorrências 2022 (USADAS TCC Mi'!AN:AN))</f>
        <v>#REF!</v>
      </c>
      <c r="AS162" s="8" t="str">
        <f t="array" ref="AS162">IF($D162="erro",XLOOKUP($A162,'Ocorrências 2022 (TODAS)'!$A:$A,'Ocorrências 2022 (TODAS)'!AO:AO),XLOOKUP($A162,'[1]Ocorrências 2022 (USADAS TCC Mi'!$A:$A,'[1]Ocorrências 2022 (USADAS TCC Mi'!AO:AO))</f>
        <v>#REF!</v>
      </c>
      <c r="AT162" s="8" t="str">
        <f t="array" ref="AT162">IF($D162="erro",XLOOKUP($A162,'Ocorrências 2022 (TODAS)'!$A:$A,'Ocorrências 2022 (TODAS)'!AP:AP),XLOOKUP($A162,'[1]Ocorrências 2022 (USADAS TCC Mi'!$A:$A,'[1]Ocorrências 2022 (USADAS TCC Mi'!AP:AP))</f>
        <v>#REF!</v>
      </c>
      <c r="AU162" s="8" t="str">
        <f t="array" ref="AU162">IF($D162="erro",XLOOKUP($A162,'Ocorrências 2022 (TODAS)'!$A:$A,'Ocorrências 2022 (TODAS)'!AQ:AQ),XLOOKUP($A162,'[1]Ocorrências 2022 (USADAS TCC Mi'!$A:$A,'[1]Ocorrências 2022 (USADAS TCC Mi'!AQ:AQ))</f>
        <v>#REF!</v>
      </c>
      <c r="AV162" s="8" t="str">
        <f t="array" ref="AV162">IF($D162="erro",XLOOKUP($A162,'Ocorrências 2022 (TODAS)'!$A:$A,'Ocorrências 2022 (TODAS)'!AR:AR),XLOOKUP($A162,'[1]Ocorrências 2022 (USADAS TCC Mi'!$A:$A,'[1]Ocorrências 2022 (USADAS TCC Mi'!AR:AR))</f>
        <v>#REF!</v>
      </c>
      <c r="AW162" s="8" t="str">
        <f t="array" ref="AW162">IF($D162="erro",XLOOKUP($A162,'Ocorrências 2022 (TODAS)'!$A:$A,'Ocorrências 2022 (TODAS)'!AS:AS),XLOOKUP($A162,'[1]Ocorrências 2022 (USADAS TCC Mi'!$A:$A,'[1]Ocorrências 2022 (USADAS TCC Mi'!AS:AS))</f>
        <v>#REF!</v>
      </c>
      <c r="AX162" s="8" t="str">
        <f t="array" ref="AX162">IF($D162="erro",XLOOKUP($A162,'Ocorrências 2022 (TODAS)'!$A:$A,'Ocorrências 2022 (TODAS)'!AT:AT),XLOOKUP($A162,'[1]Ocorrências 2022 (USADAS TCC Mi'!$A:$A,'[1]Ocorrências 2022 (USADAS TCC Mi'!AT:AT))</f>
        <v>#REF!</v>
      </c>
      <c r="AY162" s="8" t="str">
        <f t="array" ref="AY162">IF($D162="erro",XLOOKUP($A162,'Ocorrências 2022 (TODAS)'!$A:$A,'Ocorrências 2022 (TODAS)'!AU:AU),XLOOKUP($A162,'[1]Ocorrências 2022 (USADAS TCC Mi'!$A:$A,'[1]Ocorrências 2022 (USADAS TCC Mi'!AU:AU))</f>
        <v>#REF!</v>
      </c>
      <c r="AZ162" s="8" t="str">
        <f t="array" ref="AZ162">IF($D162="erro",XLOOKUP($A162,'Ocorrências 2022 (TODAS)'!$A:$A,'Ocorrências 2022 (TODAS)'!AV:AV),XLOOKUP($A162,'[1]Ocorrências 2022 (USADAS TCC Mi'!$A:$A,'[1]Ocorrências 2022 (USADAS TCC Mi'!AV:AV))</f>
        <v>#REF!</v>
      </c>
      <c r="BA162" s="8" t="str">
        <f t="array" ref="BA162">IF($D162="erro",XLOOKUP($A162,'Ocorrências 2022 (TODAS)'!$A:$A,'Ocorrências 2022 (TODAS)'!AW:AW),XLOOKUP($A162,'[1]Ocorrências 2022 (USADAS TCC Mi'!$A:$A,'[1]Ocorrências 2022 (USADAS TCC Mi'!AW:AW))</f>
        <v>#REF!</v>
      </c>
      <c r="BB162" s="8" t="str">
        <f t="array" ref="BB162">IF($D162="erro",XLOOKUP($A162,'Ocorrências 2022 (TODAS)'!$A:$A,'Ocorrências 2022 (TODAS)'!AX:AX),XLOOKUP($A162,'[1]Ocorrências 2022 (USADAS TCC Mi'!$A:$A,'[1]Ocorrências 2022 (USADAS TCC Mi'!AX:AX))</f>
        <v>#REF!</v>
      </c>
      <c r="BC162" s="8" t="str">
        <f t="array" ref="BC162">IF($D162="erro",XLOOKUP($A162,'Ocorrências 2022 (TODAS)'!$A:$A,'Ocorrências 2022 (TODAS)'!AY:AY),XLOOKUP($A162,'[1]Ocorrências 2022 (USADAS TCC Mi'!$A:$A,'[1]Ocorrências 2022 (USADAS TCC Mi'!AY:AY))</f>
        <v>#REF!</v>
      </c>
      <c r="BD162" s="8" t="str">
        <f t="array" ref="BD162">IF($D162="erro",XLOOKUP($A162,'Ocorrências 2022 (TODAS)'!$A:$A,'Ocorrências 2022 (TODAS)'!AZ:AZ),XLOOKUP($A162,'[1]Ocorrências 2022 (USADAS TCC Mi'!$A:$A,'[1]Ocorrências 2022 (USADAS TCC Mi'!AZ:AZ))</f>
        <v>#REF!</v>
      </c>
      <c r="BE162" s="8" t="str">
        <f t="array" ref="BE162">IF($D162="erro",XLOOKUP($A162,'Ocorrências 2022 (TODAS)'!$A:$A,'Ocorrências 2022 (TODAS)'!BA:BA),XLOOKUP($A162,'[1]Ocorrências 2022 (USADAS TCC Mi'!$A:$A,'[1]Ocorrências 2022 (USADAS TCC Mi'!BA:BA))</f>
        <v>#REF!</v>
      </c>
      <c r="BF162" s="8" t="str">
        <f t="array" ref="BF162">IF($D162="erro",XLOOKUP($A162,'Ocorrências 2022 (TODAS)'!$A:$A,'Ocorrências 2022 (TODAS)'!BB:BB),XLOOKUP($A162,'[1]Ocorrências 2022 (USADAS TCC Mi'!$A:$A,'[1]Ocorrências 2022 (USADAS TCC Mi'!BB:BB))</f>
        <v>#REF!</v>
      </c>
      <c r="BG162" s="8" t="str">
        <f t="array" ref="BG162">IF($D162="erro",XLOOKUP($A162,'Ocorrências 2022 (TODAS)'!$A:$A,'Ocorrências 2022 (TODAS)'!BC:BC),XLOOKUP($A162,'[1]Ocorrências 2022 (USADAS TCC Mi'!$A:$A,'[1]Ocorrências 2022 (USADAS TCC Mi'!BC:BC))</f>
        <v>#REF!</v>
      </c>
      <c r="BH162" s="8" t="str">
        <f t="array" ref="BH162">IF($D162="erro",XLOOKUP($A162,'Ocorrências 2022 (TODAS)'!$A:$A,'Ocorrências 2022 (TODAS)'!BD:BD),XLOOKUP($A162,'[1]Ocorrências 2022 (USADAS TCC Mi'!$A:$A,'[1]Ocorrências 2022 (USADAS TCC Mi'!BD:BD))</f>
        <v>#REF!</v>
      </c>
      <c r="BI162" s="8" t="str">
        <f t="array" ref="BI162">IF($D162="erro",XLOOKUP($A162,'Ocorrências 2022 (TODAS)'!$A:$A,'Ocorrências 2022 (TODAS)'!BE:BE),XLOOKUP($A162,'[1]Ocorrências 2022 (USADAS TCC Mi'!$A:$A,'[1]Ocorrências 2022 (USADAS TCC Mi'!BE:BE))</f>
        <v>#REF!</v>
      </c>
      <c r="BJ162" s="8" t="str">
        <f t="array" ref="BJ162">IF($D162="erro",XLOOKUP($A162,'Ocorrências 2022 (TODAS)'!$A:$A,'Ocorrências 2022 (TODAS)'!BF:BF),XLOOKUP($A162,'[1]Ocorrências 2022 (USADAS TCC Mi'!$A:$A,'[1]Ocorrências 2022 (USADAS TCC Mi'!BF:BF))</f>
        <v>#REF!</v>
      </c>
      <c r="BK162" s="8" t="str">
        <f t="array" ref="BK162">IF($D162="erro",XLOOKUP($A162,'Ocorrências 2022 (TODAS)'!$A:$A,'Ocorrências 2022 (TODAS)'!BG:BG),XLOOKUP($A162,'[1]Ocorrências 2022 (USADAS TCC Mi'!$A:$A,'[1]Ocorrências 2022 (USADAS TCC Mi'!BG:BG))</f>
        <v>#REF!</v>
      </c>
      <c r="BL162" s="8" t="str">
        <f t="array" ref="BL162">IF($D162="erro",XLOOKUP($A162,'Ocorrências 2022 (TODAS)'!$A:$A,'Ocorrências 2022 (TODAS)'!BH:BH),XLOOKUP($A162,'[1]Ocorrências 2022 (USADAS TCC Mi'!$A:$A,'[1]Ocorrências 2022 (USADAS TCC Mi'!BH:BH))</f>
        <v>#REF!</v>
      </c>
      <c r="BM162" s="8" t="str">
        <f t="array" ref="BM162">IF($D162="erro",XLOOKUP($A162,'Ocorrências 2022 (TODAS)'!$A:$A,'Ocorrências 2022 (TODAS)'!BI:BI),XLOOKUP($A162,'[1]Ocorrências 2022 (USADAS TCC Mi'!$A:$A,'[1]Ocorrências 2022 (USADAS TCC Mi'!BI:BI))</f>
        <v>#REF!</v>
      </c>
      <c r="BN162" s="8" t="str">
        <f t="array" ref="BN162">IF($D162="erro",XLOOKUP($A162,'Ocorrências 2022 (TODAS)'!$A:$A,'Ocorrências 2022 (TODAS)'!BJ:BJ),XLOOKUP($A162,'[1]Ocorrências 2022 (USADAS TCC Mi'!$A:$A,'[1]Ocorrências 2022 (USADAS TCC Mi'!BJ:BJ))</f>
        <v>#REF!</v>
      </c>
      <c r="BO162" s="8" t="str">
        <f t="array" ref="BO162">IF($D162="erro",XLOOKUP($A162,'Ocorrências 2022 (TODAS)'!$A:$A,'Ocorrências 2022 (TODAS)'!BK:BK),XLOOKUP($A162,'[1]Ocorrências 2022 (USADAS TCC Mi'!$A:$A,'[1]Ocorrências 2022 (USADAS TCC Mi'!BK:BK))</f>
        <v>#REF!</v>
      </c>
      <c r="BP162" s="8" t="str">
        <f t="array" ref="BP162">IF($D162="erro",XLOOKUP($A162,'Ocorrências 2022 (TODAS)'!$A:$A,'Ocorrências 2022 (TODAS)'!BL:BL),XLOOKUP($A162,'[1]Ocorrências 2022 (USADAS TCC Mi'!$A:$A,'[1]Ocorrências 2022 (USADAS TCC Mi'!BL:BL))</f>
        <v>#REF!</v>
      </c>
      <c r="BQ162" s="8" t="str">
        <f t="array" ref="BQ162">IF($D162="erro",XLOOKUP($A162,'Ocorrências 2022 (TODAS)'!$A:$A,'Ocorrências 2022 (TODAS)'!BM:BM),XLOOKUP($A162,'[1]Ocorrências 2022 (USADAS TCC Mi'!$A:$A,'[1]Ocorrências 2022 (USADAS TCC Mi'!BM:BM))</f>
        <v>#REF!</v>
      </c>
      <c r="BR162" s="8" t="str">
        <f t="array" ref="BR162">IF($D162="erro",XLOOKUP($A162,'Ocorrências 2022 (TODAS)'!$A:$A,'Ocorrências 2022 (TODAS)'!BN:BN),XLOOKUP($A162,'[1]Ocorrências 2022 (USADAS TCC Mi'!$A:$A,'[1]Ocorrências 2022 (USADAS TCC Mi'!BN:BN))</f>
        <v>#REF!</v>
      </c>
      <c r="BS162" s="8" t="str">
        <f t="array" ref="BS162">IF($D162="erro",XLOOKUP($A162,'Ocorrências 2022 (TODAS)'!$A:$A,'Ocorrências 2022 (TODAS)'!BO:BO),XLOOKUP($A162,'[1]Ocorrências 2022 (USADAS TCC Mi'!$A:$A,'[1]Ocorrências 2022 (USADAS TCC Mi'!BO:BO))</f>
        <v>#REF!</v>
      </c>
      <c r="BT162" s="8" t="str">
        <f t="array" ref="BT162">IF($D162="erro",XLOOKUP($A162,'Ocorrências 2022 (TODAS)'!$A:$A,'Ocorrências 2022 (TODAS)'!BP:BP),XLOOKUP($A162,'[1]Ocorrências 2022 (USADAS TCC Mi'!$A:$A,'[1]Ocorrências 2022 (USADAS TCC Mi'!BP:BP))</f>
        <v>#REF!</v>
      </c>
      <c r="BU162" s="8" t="str">
        <f t="array" ref="BU162">IF($D162="erro",XLOOKUP($A162,'Ocorrências 2022 (TODAS)'!$A:$A,'Ocorrências 2022 (TODAS)'!BQ:BQ),XLOOKUP($A162,'[1]Ocorrências 2022 (USADAS TCC Mi'!$A:$A,'[1]Ocorrências 2022 (USADAS TCC Mi'!BQ:BQ))</f>
        <v>#REF!</v>
      </c>
      <c r="BV162" s="8" t="str">
        <f t="array" ref="BV162">IF($D162="erro",XLOOKUP($A162,'Ocorrências 2022 (TODAS)'!$A:$A,'Ocorrências 2022 (TODAS)'!BR:BR),XLOOKUP($A162,'[1]Ocorrências 2022 (USADAS TCC Mi'!$A:$A,'[1]Ocorrências 2022 (USADAS TCC Mi'!BR:BR))</f>
        <v>#REF!</v>
      </c>
      <c r="BW162" s="8" t="str">
        <f t="array" ref="BW162">IF($D162="erro",XLOOKUP($A162,'Ocorrências 2022 (TODAS)'!$A:$A,'Ocorrências 2022 (TODAS)'!BS:BS),XLOOKUP($A162,'[1]Ocorrências 2022 (USADAS TCC Mi'!$A:$A,'[1]Ocorrências 2022 (USADAS TCC Mi'!BS:BS))</f>
        <v>#REF!</v>
      </c>
      <c r="BX162" s="8" t="str">
        <f t="array" ref="BX162">IF($D162="erro",XLOOKUP($A162,'Ocorrências 2022 (TODAS)'!$A:$A,'Ocorrências 2022 (TODAS)'!BT:BT),XLOOKUP($A162,'[1]Ocorrências 2022 (USADAS TCC Mi'!$A:$A,'[1]Ocorrências 2022 (USADAS TCC Mi'!BT:BT))</f>
        <v>#REF!</v>
      </c>
      <c r="BY162" s="8" t="str">
        <f t="array" ref="BY162">IF($D162="erro",XLOOKUP($A162,'Ocorrências 2022 (TODAS)'!$A:$A,'Ocorrências 2022 (TODAS)'!BU:BU),XLOOKUP($A162,'[1]Ocorrências 2022 (USADAS TCC Mi'!$A:$A,'[1]Ocorrências 2022 (USADAS TCC Mi'!BU:BU))</f>
        <v>#REF!</v>
      </c>
      <c r="BZ162" s="8" t="str">
        <f t="array" ref="BZ162">IF($D162="erro",XLOOKUP($A162,'Ocorrências 2022 (TODAS)'!$A:$A,'Ocorrências 2022 (TODAS)'!BV:BV),XLOOKUP($A162,'[1]Ocorrências 2022 (USADAS TCC Mi'!$A:$A,'[1]Ocorrências 2022 (USADAS TCC Mi'!BV:BV))</f>
        <v>#REF!</v>
      </c>
      <c r="CA162" s="8" t="str">
        <f t="array" ref="CA162">IF($D162="erro",XLOOKUP($A162,'Ocorrências 2022 (TODAS)'!$A:$A,'Ocorrências 2022 (TODAS)'!BW:BW),XLOOKUP($A162,'[1]Ocorrências 2022 (USADAS TCC Mi'!$A:$A,'[1]Ocorrências 2022 (USADAS TCC Mi'!BW:BW))</f>
        <v>#REF!</v>
      </c>
      <c r="CB162" s="8" t="str">
        <f t="array" ref="CB162">IF($D162="erro",XLOOKUP($A162,'Ocorrências 2022 (TODAS)'!$A:$A,'Ocorrências 2022 (TODAS)'!BX:BX),XLOOKUP($A162,'[1]Ocorrências 2022 (USADAS TCC Mi'!$A:$A,'[1]Ocorrências 2022 (USADAS TCC Mi'!BX:BX))</f>
        <v>#REF!</v>
      </c>
      <c r="CC162" s="8" t="str">
        <f t="array" ref="CC162">IF($D162="erro",XLOOKUP($A162,'Ocorrências 2022 (TODAS)'!$A:$A,'Ocorrências 2022 (TODAS)'!BY:BY),XLOOKUP($A162,'[1]Ocorrências 2022 (USADAS TCC Mi'!$A:$A,'[1]Ocorrências 2022 (USADAS TCC Mi'!BY:BY))</f>
        <v>#REF!</v>
      </c>
      <c r="CD162" s="8" t="str">
        <f t="array" ref="CD162">IF($D162="erro",XLOOKUP($A162,'Ocorrências 2022 (TODAS)'!$A:$A,'Ocorrências 2022 (TODAS)'!BZ:BZ),XLOOKUP($A162,'[1]Ocorrências 2022 (USADAS TCC Mi'!$A:$A,'[1]Ocorrências 2022 (USADAS TCC Mi'!BZ:BZ))</f>
        <v>#REF!</v>
      </c>
      <c r="CE162" s="8" t="str">
        <f t="array" ref="CE162">IF($D162="erro",XLOOKUP($A162,'Ocorrências 2022 (TODAS)'!$A:$A,'Ocorrências 2022 (TODAS)'!CA:CA),XLOOKUP($A162,'[1]Ocorrências 2022 (USADAS TCC Mi'!$A:$A,'[1]Ocorrências 2022 (USADAS TCC Mi'!CA:CA))</f>
        <v>#REF!</v>
      </c>
      <c r="CF162" s="8" t="str">
        <f t="array" ref="CF162">IF($D162="erro",XLOOKUP($A162,'Ocorrências 2022 (TODAS)'!$A:$A,'Ocorrências 2022 (TODAS)'!CB:CB),XLOOKUP($A162,'[1]Ocorrências 2022 (USADAS TCC Mi'!$A:$A,'[1]Ocorrências 2022 (USADAS TCC Mi'!CB:CB))</f>
        <v>#REF!</v>
      </c>
      <c r="CG162" s="8" t="str">
        <f t="array" ref="CG162">IF($D162="erro",XLOOKUP($A162,'Ocorrências 2022 (TODAS)'!$A:$A,'Ocorrências 2022 (TODAS)'!CC:CC),XLOOKUP($A162,'[1]Ocorrências 2022 (USADAS TCC Mi'!$A:$A,'[1]Ocorrências 2022 (USADAS TCC Mi'!CC:CC))</f>
        <v>#REF!</v>
      </c>
      <c r="CH162" s="8" t="str">
        <f t="array" ref="CH162">IF($D162="erro",XLOOKUP($A162,'Ocorrências 2022 (TODAS)'!$A:$A,'Ocorrências 2022 (TODAS)'!CD:CD),XLOOKUP($A162,'[1]Ocorrências 2022 (USADAS TCC Mi'!$A:$A,'[1]Ocorrências 2022 (USADAS TCC Mi'!CD:CD))</f>
        <v>#REF!</v>
      </c>
      <c r="CI162" s="8" t="str">
        <f t="array" ref="CI162">IF($D162="erro",XLOOKUP($A162,'Ocorrências 2022 (TODAS)'!$A:$A,'Ocorrências 2022 (TODAS)'!CE:CE),XLOOKUP($A162,'[1]Ocorrências 2022 (USADAS TCC Mi'!$A:$A,'[1]Ocorrências 2022 (USADAS TCC Mi'!CE:CE))</f>
        <v>#REF!</v>
      </c>
      <c r="CJ162" s="8" t="str">
        <f t="array" ref="CJ162">IF($D162="erro",XLOOKUP($A162,'Ocorrências 2022 (TODAS)'!$A:$A,'Ocorrências 2022 (TODAS)'!CF:CF),XLOOKUP($A162,'[1]Ocorrências 2022 (USADAS TCC Mi'!$A:$A,'[1]Ocorrências 2022 (USADAS TCC Mi'!CF:CF))</f>
        <v>#REF!</v>
      </c>
      <c r="CK162" s="8" t="str">
        <f t="array" ref="CK162">IF($D162="erro",XLOOKUP($A162,'Ocorrências 2022 (TODAS)'!$A:$A,'Ocorrências 2022 (TODAS)'!CG:CG),XLOOKUP($A162,'[1]Ocorrências 2022 (USADAS TCC Mi'!$A:$A,'[1]Ocorrências 2022 (USADAS TCC Mi'!CG:CG))</f>
        <v>#REF!</v>
      </c>
      <c r="CL162" s="163" t="str">
        <f t="array" ref="CL162">IF($D162="erro",XLOOKUP($A162,'Ocorrências 2022 (TODAS)'!$A:$A,'Ocorrências 2022 (TODAS)'!CH:CH),XLOOKUP($A162,'[1]Ocorrências 2022 (USADAS TCC Mi'!$A:$A,'[1]Ocorrências 2022 (USADAS TCC Mi'!CH:CH))</f>
        <v>#REF!</v>
      </c>
      <c r="CM162" s="8" t="str">
        <f t="array" ref="CM162">IF($D162="erro",XLOOKUP($A162,'Ocorrências 2022 (TODAS)'!$A:$A,'Ocorrências 2022 (TODAS)'!CI:CI),XLOOKUP($A162,'[1]Ocorrências 2022 (USADAS TCC Mi'!$A:$A,'[1]Ocorrências 2022 (USADAS TCC Mi'!CI:CI))</f>
        <v>#REF!</v>
      </c>
      <c r="CN162" s="8" t="str">
        <f t="array" ref="CN162">IF($D162="erro",XLOOKUP($A162,'Ocorrências 2022 (TODAS)'!$A:$A,'Ocorrências 2022 (TODAS)'!CJ:CJ),XLOOKUP($A162,'[1]Ocorrências 2022 (USADAS TCC Mi'!$A:$A,'[1]Ocorrências 2022 (USADAS TCC Mi'!CJ:CJ))</f>
        <v>#REF!</v>
      </c>
      <c r="CO162" s="8" t="str">
        <f t="array" ref="CO162">IF($D162="erro",XLOOKUP($A162,'Ocorrências 2022 (TODAS)'!$A:$A,'Ocorrências 2022 (TODAS)'!CK:CK),XLOOKUP($A162,'[1]Ocorrências 2022 (USADAS TCC Mi'!$A:$A,'[1]Ocorrências 2022 (USADAS TCC Mi'!CK:CK))</f>
        <v>#REF!</v>
      </c>
      <c r="CP162" s="8" t="str">
        <f t="array" ref="CP162">IF($D162="erro",XLOOKUP($A162,'Ocorrências 2022 (TODAS)'!$A:$A,'Ocorrências 2022 (TODAS)'!CL:CL),XLOOKUP($A162,'[1]Ocorrências 2022 (USADAS TCC Mi'!$A:$A,'[1]Ocorrências 2022 (USADAS TCC Mi'!CL:CL))</f>
        <v>#REF!</v>
      </c>
      <c r="CQ162" s="8" t="str">
        <f t="array" ref="CQ162">IF($D162="erro",XLOOKUP($A162,'Ocorrências 2022 (TODAS)'!$A:$A,'Ocorrências 2022 (TODAS)'!CM:CM),XLOOKUP($A162,'[1]Ocorrências 2022 (USADAS TCC Mi'!$A:$A,'[1]Ocorrências 2022 (USADAS TCC Mi'!CM:CM))</f>
        <v>#REF!</v>
      </c>
      <c r="CR162" s="8" t="str">
        <f t="array" ref="CR162">IF($D162="erro",XLOOKUP($A162,'Ocorrências 2022 (TODAS)'!$A:$A,'Ocorrências 2022 (TODAS)'!CN:CN),XLOOKUP($A162,'[1]Ocorrências 2022 (USADAS TCC Mi'!$A:$A,'[1]Ocorrências 2022 (USADAS TCC Mi'!CN:CN))</f>
        <v>#REF!</v>
      </c>
      <c r="CS162" s="8" t="str">
        <f t="array" ref="CS162">IF($D162="erro",XLOOKUP($A162,'Ocorrências 2022 (TODAS)'!$A:$A,'Ocorrências 2022 (TODAS)'!CO:CO),XLOOKUP($A162,'[1]Ocorrências 2022 (USADAS TCC Mi'!$A:$A,'[1]Ocorrências 2022 (USADAS TCC Mi'!CO:CO))</f>
        <v>#REF!</v>
      </c>
      <c r="CT162" s="8" t="str">
        <f t="array" ref="CT162">IF($D162="erro",XLOOKUP($A162,'Ocorrências 2022 (TODAS)'!$A:$A,'Ocorrências 2022 (TODAS)'!CP:CP),XLOOKUP($A162,'[1]Ocorrências 2022 (USADAS TCC Mi'!$A:$A,'[1]Ocorrências 2022 (USADAS TCC Mi'!CP:CP))</f>
        <v>#REF!</v>
      </c>
      <c r="CU162" s="8" t="str">
        <f t="array" ref="CU162">IF($D162="erro",XLOOKUP($A162,'Ocorrências 2022 (TODAS)'!$A:$A,'Ocorrências 2022 (TODAS)'!CQ:CQ),XLOOKUP($A162,'[1]Ocorrências 2022 (USADAS TCC Mi'!$A:$A,'[1]Ocorrências 2022 (USADAS TCC Mi'!CQ:CQ))</f>
        <v>#REF!</v>
      </c>
      <c r="CV162" s="8" t="str">
        <f t="array" ref="CV162">IF($D162="erro",XLOOKUP($A162,'Ocorrências 2022 (TODAS)'!$A:$A,'Ocorrências 2022 (TODAS)'!CR:CR),XLOOKUP($A162,'[1]Ocorrências 2022 (USADAS TCC Mi'!$A:$A,'[1]Ocorrências 2022 (USADAS TCC Mi'!CR:CR))</f>
        <v>#REF!</v>
      </c>
      <c r="CW162" s="8" t="str">
        <f t="array" ref="CW162">IF($D162="erro",XLOOKUP($A162,'Ocorrências 2022 (TODAS)'!$A:$A,'Ocorrências 2022 (TODAS)'!CS:CS),XLOOKUP($A162,'[1]Ocorrências 2022 (USADAS TCC Mi'!$A:$A,'[1]Ocorrências 2022 (USADAS TCC Mi'!CS:CS))</f>
        <v>#REF!</v>
      </c>
      <c r="CX162" s="8" t="str">
        <f t="array" ref="CX162">IF($D162="erro",XLOOKUP($A162,'Ocorrências 2022 (TODAS)'!$A:$A,'Ocorrências 2022 (TODAS)'!CT:CT),XLOOKUP($A162,'[1]Ocorrências 2022 (USADAS TCC Mi'!$A:$A,'[1]Ocorrências 2022 (USADAS TCC Mi'!CT:CT))</f>
        <v>#REF!</v>
      </c>
      <c r="CY162" s="8" t="str">
        <f t="array" ref="CY162">IF($D162="erro",XLOOKUP($A162,'Ocorrências 2022 (TODAS)'!$A:$A,'Ocorrências 2022 (TODAS)'!CU:CU),XLOOKUP($A162,'[1]Ocorrências 2022 (USADAS TCC Mi'!$A:$A,'[1]Ocorrências 2022 (USADAS TCC Mi'!CU:CU))</f>
        <v>#REF!</v>
      </c>
      <c r="CZ162" s="8" t="str">
        <f t="array" ref="CZ162">IF($D162="erro",XLOOKUP($A162,'Ocorrências 2022 (TODAS)'!$A:$A,'Ocorrências 2022 (TODAS)'!CV:CV),XLOOKUP($A162,'[1]Ocorrências 2022 (USADAS TCC Mi'!$A:$A,'[1]Ocorrências 2022 (USADAS TCC Mi'!CV:CV))</f>
        <v>#REF!</v>
      </c>
      <c r="DA162" s="8" t="str">
        <f t="array" ref="DA162">IF($D162="erro",XLOOKUP($A162,'Ocorrências 2022 (TODAS)'!$A:$A,'Ocorrências 2022 (TODAS)'!CW:CW),XLOOKUP($A162,'[1]Ocorrências 2022 (USADAS TCC Mi'!$A:$A,'[1]Ocorrências 2022 (USADAS TCC Mi'!CW:CW))</f>
        <v>#REF!</v>
      </c>
      <c r="DB162" s="8" t="str">
        <f t="array" ref="DB162">IF($D162="erro",XLOOKUP($A162,'Ocorrências 2022 (TODAS)'!$A:$A,'Ocorrências 2022 (TODAS)'!CX:CX),XLOOKUP($A162,'[1]Ocorrências 2022 (USADAS TCC Mi'!$A:$A,'[1]Ocorrências 2022 (USADAS TCC Mi'!CX:CX))</f>
        <v>#REF!</v>
      </c>
      <c r="DC162" s="8" t="str">
        <f t="array" ref="DC162">IF($D162="erro",XLOOKUP($A162,'Ocorrências 2022 (TODAS)'!$A:$A,'Ocorrências 2022 (TODAS)'!CY:CY),XLOOKUP($A162,'[1]Ocorrências 2022 (USADAS TCC Mi'!$A:$A,'[1]Ocorrências 2022 (USADAS TCC Mi'!CY:CY))</f>
        <v>#REF!</v>
      </c>
      <c r="DD162" s="8" t="str">
        <f t="array" ref="DD162">IF($D162="erro",XLOOKUP($A162,'Ocorrências 2022 (TODAS)'!$A:$A,'Ocorrências 2022 (TODAS)'!CZ:CZ),XLOOKUP($A162,'[1]Ocorrências 2022 (USADAS TCC Mi'!$A:$A,'[1]Ocorrências 2022 (USADAS TCC Mi'!CZ:CZ))</f>
        <v>#REF!</v>
      </c>
      <c r="DE162" s="8" t="str">
        <f t="array" ref="DE162">IF($D162="erro",XLOOKUP($A162,'Ocorrências 2022 (TODAS)'!$A:$A,'Ocorrências 2022 (TODAS)'!DA:DA),XLOOKUP($A162,'[1]Ocorrências 2022 (USADAS TCC Mi'!$A:$A,'[1]Ocorrências 2022 (USADAS TCC Mi'!DA:DA))</f>
        <v>#REF!</v>
      </c>
      <c r="DF162" s="8" t="str">
        <f t="array" ref="DF162">IF($D162="erro",XLOOKUP($A162,'Ocorrências 2022 (TODAS)'!$A:$A,'Ocorrências 2022 (TODAS)'!DB:DB),XLOOKUP($A162,'[1]Ocorrências 2022 (USADAS TCC Mi'!$A:$A,'[1]Ocorrências 2022 (USADAS TCC Mi'!DB:DB))</f>
        <v>#REF!</v>
      </c>
      <c r="DG162" s="8" t="str">
        <f t="array" ref="DG162">IF($D162="erro",XLOOKUP($A162,'Ocorrências 2022 (TODAS)'!$A:$A,'Ocorrências 2022 (TODAS)'!DC:DC),XLOOKUP($A162,'[1]Ocorrências 2022 (USADAS TCC Mi'!$A:$A,'[1]Ocorrências 2022 (USADAS TCC Mi'!DC:DC))</f>
        <v>#REF!</v>
      </c>
    </row>
    <row r="163" ht="15.75" customHeight="1">
      <c r="A163" s="128">
        <v>2449.0</v>
      </c>
      <c r="B163" s="128">
        <v>2449.0</v>
      </c>
      <c r="D163" s="8" t="str">
        <f t="shared" si="1"/>
        <v>Ok</v>
      </c>
      <c r="F163" s="8" t="str">
        <f t="array" ref="F163">IF($D163="erro",XLOOKUP($A163,'Ocorrências 2022 (TODAS)'!$A:$A,'Ocorrências 2022 (TODAS)'!B:B),XLOOKUP($A163,'[1]Ocorrências 2022 (USADAS TCC Mi'!$A:$A,'[1]Ocorrências 2022 (USADAS TCC Mi'!B:B))</f>
        <v>#REF!</v>
      </c>
      <c r="G163" s="8" t="str">
        <f t="array" ref="G163">IF($D163="erro",XLOOKUP($A163,'Ocorrências 2022 (TODAS)'!$A:$A,'Ocorrências 2022 (TODAS)'!C:C),XLOOKUP($A163,'[1]Ocorrências 2022 (USADAS TCC Mi'!$A:$A,'[1]Ocorrências 2022 (USADAS TCC Mi'!C:C))</f>
        <v>#REF!</v>
      </c>
      <c r="H163" s="8" t="str">
        <f t="array" ref="H163">IF($D163="erro",XLOOKUP($A163,'Ocorrências 2022 (TODAS)'!$A:$A,'Ocorrências 2022 (TODAS)'!D:D),XLOOKUP($A163,'[1]Ocorrências 2022 (USADAS TCC Mi'!$A:$A,'[1]Ocorrências 2022 (USADAS TCC Mi'!D:D))</f>
        <v>#REF!</v>
      </c>
      <c r="I163" s="8" t="str">
        <f t="array" ref="I163">IF($D163="erro",XLOOKUP($A163,'Ocorrências 2022 (TODAS)'!$A:$A,'Ocorrências 2022 (TODAS)'!E:E),XLOOKUP($A163,'[1]Ocorrências 2022 (USADAS TCC Mi'!$A:$A,'[1]Ocorrências 2022 (USADAS TCC Mi'!E:E))</f>
        <v>#REF!</v>
      </c>
      <c r="J163" s="8" t="str">
        <f t="array" ref="J163">IF($D163="erro",XLOOKUP($A163,'Ocorrências 2022 (TODAS)'!$A:$A,'Ocorrências 2022 (TODAS)'!F:F),XLOOKUP($A163,'[1]Ocorrências 2022 (USADAS TCC Mi'!$A:$A,'[1]Ocorrências 2022 (USADAS TCC Mi'!F:F))</f>
        <v>#REF!</v>
      </c>
      <c r="K163" s="8" t="str">
        <f t="array" ref="K163">IF($D163="erro",XLOOKUP($A163,'Ocorrências 2022 (TODAS)'!$A:$A,'Ocorrências 2022 (TODAS)'!G:G),XLOOKUP($A163,'[1]Ocorrências 2022 (USADAS TCC Mi'!$A:$A,'[1]Ocorrências 2022 (USADAS TCC Mi'!G:G))</f>
        <v>#REF!</v>
      </c>
      <c r="L163" s="8" t="str">
        <f t="array" ref="L163">IF($D163="erro",XLOOKUP($A163,'Ocorrências 2022 (TODAS)'!$A:$A,'Ocorrências 2022 (TODAS)'!H:H),XLOOKUP($A163,'[1]Ocorrências 2022 (USADAS TCC Mi'!$A:$A,'[1]Ocorrências 2022 (USADAS TCC Mi'!H:H))</f>
        <v>#REF!</v>
      </c>
      <c r="M163" s="8" t="str">
        <f t="array" ref="M163">IF($D163="erro",XLOOKUP($A163,'Ocorrências 2022 (TODAS)'!$A:$A,'Ocorrências 2022 (TODAS)'!I:I),XLOOKUP($A163,'[1]Ocorrências 2022 (USADAS TCC Mi'!$A:$A,'[1]Ocorrências 2022 (USADAS TCC Mi'!I:I))</f>
        <v>#REF!</v>
      </c>
      <c r="N163" s="8" t="str">
        <f t="array" ref="N163">IF($D163="erro",XLOOKUP($A163,'Ocorrências 2022 (TODAS)'!$A:$A,'Ocorrências 2022 (TODAS)'!J:J),XLOOKUP($A163,'[1]Ocorrências 2022 (USADAS TCC Mi'!$A:$A,'[1]Ocorrências 2022 (USADAS TCC Mi'!J:J))</f>
        <v>#REF!</v>
      </c>
      <c r="O163" s="8" t="str">
        <f t="array" ref="O163">IF($D163="erro",XLOOKUP($A163,'Ocorrências 2022 (TODAS)'!$A:$A,'Ocorrências 2022 (TODAS)'!K:K),XLOOKUP($A163,'[1]Ocorrências 2022 (USADAS TCC Mi'!$A:$A,'[1]Ocorrências 2022 (USADAS TCC Mi'!K:K))</f>
        <v>#REF!</v>
      </c>
      <c r="P163" s="8" t="str">
        <f t="array" ref="P163">IF($D163="erro",XLOOKUP($A163,'Ocorrências 2022 (TODAS)'!$A:$A,'Ocorrências 2022 (TODAS)'!L:L),XLOOKUP($A163,'[1]Ocorrências 2022 (USADAS TCC Mi'!$A:$A,'[1]Ocorrências 2022 (USADAS TCC Mi'!L:L))</f>
        <v>#REF!</v>
      </c>
      <c r="Q163" s="8" t="str">
        <f t="array" ref="Q163">IF($D163="erro",XLOOKUP($A163,'Ocorrências 2022 (TODAS)'!$A:$A,'Ocorrências 2022 (TODAS)'!M:M),XLOOKUP($A163,'[1]Ocorrências 2022 (USADAS TCC Mi'!$A:$A,'[1]Ocorrências 2022 (USADAS TCC Mi'!M:M))</f>
        <v>#REF!</v>
      </c>
      <c r="R163" s="8" t="str">
        <f t="array" ref="R163">IF($D163="erro",XLOOKUP($A163,'Ocorrências 2022 (TODAS)'!$A:$A,'Ocorrências 2022 (TODAS)'!N:N),XLOOKUP($A163,'[1]Ocorrências 2022 (USADAS TCC Mi'!$A:$A,'[1]Ocorrências 2022 (USADAS TCC Mi'!N:N))</f>
        <v>#REF!</v>
      </c>
      <c r="S163" s="8" t="str">
        <f t="array" ref="S163">IF($D163="erro",XLOOKUP($A163,'Ocorrências 2022 (TODAS)'!$A:$A,'Ocorrências 2022 (TODAS)'!O:O),XLOOKUP($A163,'[1]Ocorrências 2022 (USADAS TCC Mi'!$A:$A,'[1]Ocorrências 2022 (USADAS TCC Mi'!O:O))</f>
        <v>#REF!</v>
      </c>
      <c r="T163" s="8" t="str">
        <f t="array" ref="T163">IF($D163="erro",XLOOKUP($A163,'Ocorrências 2022 (TODAS)'!$A:$A,'Ocorrências 2022 (TODAS)'!P:P),XLOOKUP($A163,'[1]Ocorrências 2022 (USADAS TCC Mi'!$A:$A,'[1]Ocorrências 2022 (USADAS TCC Mi'!P:P))</f>
        <v>#REF!</v>
      </c>
      <c r="U163" s="8" t="str">
        <f t="array" ref="U163">IF($D163="erro",XLOOKUP($A163,'Ocorrências 2022 (TODAS)'!$A:$A,'Ocorrências 2022 (TODAS)'!Q:Q),XLOOKUP($A163,'[1]Ocorrências 2022 (USADAS TCC Mi'!$A:$A,'[1]Ocorrências 2022 (USADAS TCC Mi'!Q:Q))</f>
        <v>#REF!</v>
      </c>
      <c r="V163" s="8" t="str">
        <f t="array" ref="V163">IF($D163="erro",XLOOKUP($A163,'Ocorrências 2022 (TODAS)'!$A:$A,'Ocorrências 2022 (TODAS)'!R:R),XLOOKUP($A163,'[1]Ocorrências 2022 (USADAS TCC Mi'!$A:$A,'[1]Ocorrências 2022 (USADAS TCC Mi'!R:R))</f>
        <v>#REF!</v>
      </c>
      <c r="W163" s="8" t="str">
        <f t="array" ref="W163">IF($D163="erro",XLOOKUP($A163,'Ocorrências 2022 (TODAS)'!$A:$A,'Ocorrências 2022 (TODAS)'!S:S),XLOOKUP($A163,'[1]Ocorrências 2022 (USADAS TCC Mi'!$A:$A,'[1]Ocorrências 2022 (USADAS TCC Mi'!S:S))</f>
        <v>#REF!</v>
      </c>
      <c r="X163" s="8" t="str">
        <f t="array" ref="X163">IF($D163="erro",XLOOKUP($A163,'Ocorrências 2022 (TODAS)'!$A:$A,'Ocorrências 2022 (TODAS)'!T:T),XLOOKUP($A163,'[1]Ocorrências 2022 (USADAS TCC Mi'!$A:$A,'[1]Ocorrências 2022 (USADAS TCC Mi'!T:T))</f>
        <v>#REF!</v>
      </c>
      <c r="Y163" s="8" t="str">
        <f t="array" ref="Y163">IF($D163="erro",XLOOKUP($A163,'Ocorrências 2022 (TODAS)'!$A:$A,'Ocorrências 2022 (TODAS)'!U:U),XLOOKUP($A163,'[1]Ocorrências 2022 (USADAS TCC Mi'!$A:$A,'[1]Ocorrências 2022 (USADAS TCC Mi'!U:U))</f>
        <v>#REF!</v>
      </c>
      <c r="Z163" s="162" t="str">
        <f t="array" ref="Z163">IF($D163="erro",XLOOKUP($A163,'Ocorrências 2022 (TODAS)'!$A:$A,'Ocorrências 2022 (TODAS)'!V:V),XLOOKUP($A163,'[1]Ocorrências 2022 (USADAS TCC Mi'!$A:$A,'[1]Ocorrências 2022 (USADAS TCC Mi'!V:V))</f>
        <v>#REF!</v>
      </c>
      <c r="AA163" s="162" t="str">
        <f t="array" ref="AA163">IF($D163="erro",XLOOKUP($A163,'Ocorrências 2022 (TODAS)'!$A:$A,'Ocorrências 2022 (TODAS)'!W:W),XLOOKUP($A163,'[1]Ocorrências 2022 (USADAS TCC Mi'!$A:$A,'[1]Ocorrências 2022 (USADAS TCC Mi'!W:W))</f>
        <v>#REF!</v>
      </c>
      <c r="AB163" s="8" t="str">
        <f t="array" ref="AB163">IF($D163="erro",XLOOKUP($A163,'Ocorrências 2022 (TODAS)'!$A:$A,'Ocorrências 2022 (TODAS)'!X:X),XLOOKUP($A163,'[1]Ocorrências 2022 (USADAS TCC Mi'!$A:$A,'[1]Ocorrências 2022 (USADAS TCC Mi'!X:X))</f>
        <v>#REF!</v>
      </c>
      <c r="AC163" s="8" t="str">
        <f t="array" ref="AC163">IF($D163="erro",XLOOKUP($A163,'Ocorrências 2022 (TODAS)'!$A:$A,'Ocorrências 2022 (TODAS)'!Y:Y),XLOOKUP($A163,'[1]Ocorrências 2022 (USADAS TCC Mi'!$A:$A,'[1]Ocorrências 2022 (USADAS TCC Mi'!Y:Y))</f>
        <v>#REF!</v>
      </c>
      <c r="AD163" s="8" t="str">
        <f t="array" ref="AD163">IF($D163="erro",XLOOKUP($A163,'Ocorrências 2022 (TODAS)'!$A:$A,'Ocorrências 2022 (TODAS)'!Z:Z),XLOOKUP($A163,'[1]Ocorrências 2022 (USADAS TCC Mi'!$A:$A,'[1]Ocorrências 2022 (USADAS TCC Mi'!Z:Z))</f>
        <v>#REF!</v>
      </c>
      <c r="AE163" s="8" t="str">
        <f t="array" ref="AE163">IF($D163="erro",XLOOKUP($A163,'Ocorrências 2022 (TODAS)'!$A:$A,'Ocorrências 2022 (TODAS)'!AA:AA),XLOOKUP($A163,'[1]Ocorrências 2022 (USADAS TCC Mi'!$A:$A,'[1]Ocorrências 2022 (USADAS TCC Mi'!AA:AA))</f>
        <v>#REF!</v>
      </c>
      <c r="AF163" s="8" t="str">
        <f t="array" ref="AF163">IF($D163="erro",XLOOKUP($A163,'Ocorrências 2022 (TODAS)'!$A:$A,'Ocorrências 2022 (TODAS)'!AB:AB),XLOOKUP($A163,'[1]Ocorrências 2022 (USADAS TCC Mi'!$A:$A,'[1]Ocorrências 2022 (USADAS TCC Mi'!AB:AB))</f>
        <v>#REF!</v>
      </c>
      <c r="AG163" s="8" t="str">
        <f t="array" ref="AG163">IF($D163="erro",XLOOKUP($A163,'Ocorrências 2022 (TODAS)'!$A:$A,'Ocorrências 2022 (TODAS)'!AC:AC),XLOOKUP($A163,'[1]Ocorrências 2022 (USADAS TCC Mi'!$A:$A,'[1]Ocorrências 2022 (USADAS TCC Mi'!AC:AC))</f>
        <v>#REF!</v>
      </c>
      <c r="AH163" s="8" t="str">
        <f t="array" ref="AH163">IF($D163="erro",XLOOKUP($A163,'Ocorrências 2022 (TODAS)'!$A:$A,'Ocorrências 2022 (TODAS)'!AD:AD),XLOOKUP($A163,'[1]Ocorrências 2022 (USADAS TCC Mi'!$A:$A,'[1]Ocorrências 2022 (USADAS TCC Mi'!AD:AD))</f>
        <v>#REF!</v>
      </c>
      <c r="AI163" s="8" t="str">
        <f t="array" ref="AI163">IF($D163="erro",XLOOKUP($A163,'Ocorrências 2022 (TODAS)'!$A:$A,'Ocorrências 2022 (TODAS)'!AE:AE),XLOOKUP($A163,'[1]Ocorrências 2022 (USADAS TCC Mi'!$A:$A,'[1]Ocorrências 2022 (USADAS TCC Mi'!AE:AE))</f>
        <v>#REF!</v>
      </c>
      <c r="AJ163" s="8" t="str">
        <f t="array" ref="AJ163">IF($D163="erro",XLOOKUP($A163,'Ocorrências 2022 (TODAS)'!$A:$A,'Ocorrências 2022 (TODAS)'!AF:AF),XLOOKUP($A163,'[1]Ocorrências 2022 (USADAS TCC Mi'!$A:$A,'[1]Ocorrências 2022 (USADAS TCC Mi'!AF:AF))</f>
        <v>#REF!</v>
      </c>
      <c r="AK163" s="8" t="str">
        <f t="array" ref="AK163">IF($D163="erro",XLOOKUP($A163,'Ocorrências 2022 (TODAS)'!$A:$A,'Ocorrências 2022 (TODAS)'!AG:AG),XLOOKUP($A163,'[1]Ocorrências 2022 (USADAS TCC Mi'!$A:$A,'[1]Ocorrências 2022 (USADAS TCC Mi'!AG:AG))</f>
        <v>#REF!</v>
      </c>
      <c r="AL163" s="8" t="str">
        <f t="array" ref="AL163">IF($D163="erro",XLOOKUP($A163,'Ocorrências 2022 (TODAS)'!$A:$A,'Ocorrências 2022 (TODAS)'!AH:AH),XLOOKUP($A163,'[1]Ocorrências 2022 (USADAS TCC Mi'!$A:$A,'[1]Ocorrências 2022 (USADAS TCC Mi'!AH:AH))</f>
        <v>#REF!</v>
      </c>
      <c r="AM163" s="8" t="str">
        <f t="array" ref="AM163">IF($D163="erro",XLOOKUP($A163,'Ocorrências 2022 (TODAS)'!$A:$A,'Ocorrências 2022 (TODAS)'!AI:AI),XLOOKUP($A163,'[1]Ocorrências 2022 (USADAS TCC Mi'!$A:$A,'[1]Ocorrências 2022 (USADAS TCC Mi'!AI:AI))</f>
        <v>#REF!</v>
      </c>
      <c r="AN163" s="8" t="str">
        <f t="array" ref="AN163">IF($D163="erro",XLOOKUP($A163,'Ocorrências 2022 (TODAS)'!$A:$A,'Ocorrências 2022 (TODAS)'!AJ:AJ),XLOOKUP($A163,'[1]Ocorrências 2022 (USADAS TCC Mi'!$A:$A,'[1]Ocorrências 2022 (USADAS TCC Mi'!AJ:AJ))</f>
        <v>#REF!</v>
      </c>
      <c r="AO163" s="8" t="str">
        <f t="array" ref="AO163">IF($D163="erro",XLOOKUP($A163,'Ocorrências 2022 (TODAS)'!$A:$A,'Ocorrências 2022 (TODAS)'!AK:AK),XLOOKUP($A163,'[1]Ocorrências 2022 (USADAS TCC Mi'!$A:$A,'[1]Ocorrências 2022 (USADAS TCC Mi'!AK:AK))</f>
        <v>#REF!</v>
      </c>
      <c r="AP163" s="8" t="str">
        <f t="array" ref="AP163">IF($D163="erro",XLOOKUP($A163,'Ocorrências 2022 (TODAS)'!$A:$A,'Ocorrências 2022 (TODAS)'!AL:AL),XLOOKUP($A163,'[1]Ocorrências 2022 (USADAS TCC Mi'!$A:$A,'[1]Ocorrências 2022 (USADAS TCC Mi'!AL:AL))</f>
        <v>#REF!</v>
      </c>
      <c r="AQ163" s="8" t="str">
        <f t="array" ref="AQ163">IF($D163="erro",XLOOKUP($A163,'Ocorrências 2022 (TODAS)'!$A:$A,'Ocorrências 2022 (TODAS)'!AM:AM),XLOOKUP($A163,'[1]Ocorrências 2022 (USADAS TCC Mi'!$A:$A,'[1]Ocorrências 2022 (USADAS TCC Mi'!AM:AM))</f>
        <v>#REF!</v>
      </c>
      <c r="AR163" s="8" t="str">
        <f t="array" ref="AR163">IF($D163="erro",XLOOKUP($A163,'Ocorrências 2022 (TODAS)'!$A:$A,'Ocorrências 2022 (TODAS)'!AN:AN),XLOOKUP($A163,'[1]Ocorrências 2022 (USADAS TCC Mi'!$A:$A,'[1]Ocorrências 2022 (USADAS TCC Mi'!AN:AN))</f>
        <v>#REF!</v>
      </c>
      <c r="AS163" s="8" t="str">
        <f t="array" ref="AS163">IF($D163="erro",XLOOKUP($A163,'Ocorrências 2022 (TODAS)'!$A:$A,'Ocorrências 2022 (TODAS)'!AO:AO),XLOOKUP($A163,'[1]Ocorrências 2022 (USADAS TCC Mi'!$A:$A,'[1]Ocorrências 2022 (USADAS TCC Mi'!AO:AO))</f>
        <v>#REF!</v>
      </c>
      <c r="AT163" s="8" t="str">
        <f t="array" ref="AT163">IF($D163="erro",XLOOKUP($A163,'Ocorrências 2022 (TODAS)'!$A:$A,'Ocorrências 2022 (TODAS)'!AP:AP),XLOOKUP($A163,'[1]Ocorrências 2022 (USADAS TCC Mi'!$A:$A,'[1]Ocorrências 2022 (USADAS TCC Mi'!AP:AP))</f>
        <v>#REF!</v>
      </c>
      <c r="AU163" s="8" t="str">
        <f t="array" ref="AU163">IF($D163="erro",XLOOKUP($A163,'Ocorrências 2022 (TODAS)'!$A:$A,'Ocorrências 2022 (TODAS)'!AQ:AQ),XLOOKUP($A163,'[1]Ocorrências 2022 (USADAS TCC Mi'!$A:$A,'[1]Ocorrências 2022 (USADAS TCC Mi'!AQ:AQ))</f>
        <v>#REF!</v>
      </c>
      <c r="AV163" s="8" t="str">
        <f t="array" ref="AV163">IF($D163="erro",XLOOKUP($A163,'Ocorrências 2022 (TODAS)'!$A:$A,'Ocorrências 2022 (TODAS)'!AR:AR),XLOOKUP($A163,'[1]Ocorrências 2022 (USADAS TCC Mi'!$A:$A,'[1]Ocorrências 2022 (USADAS TCC Mi'!AR:AR))</f>
        <v>#REF!</v>
      </c>
      <c r="AW163" s="8" t="str">
        <f t="array" ref="AW163">IF($D163="erro",XLOOKUP($A163,'Ocorrências 2022 (TODAS)'!$A:$A,'Ocorrências 2022 (TODAS)'!AS:AS),XLOOKUP($A163,'[1]Ocorrências 2022 (USADAS TCC Mi'!$A:$A,'[1]Ocorrências 2022 (USADAS TCC Mi'!AS:AS))</f>
        <v>#REF!</v>
      </c>
      <c r="AX163" s="8" t="str">
        <f t="array" ref="AX163">IF($D163="erro",XLOOKUP($A163,'Ocorrências 2022 (TODAS)'!$A:$A,'Ocorrências 2022 (TODAS)'!AT:AT),XLOOKUP($A163,'[1]Ocorrências 2022 (USADAS TCC Mi'!$A:$A,'[1]Ocorrências 2022 (USADAS TCC Mi'!AT:AT))</f>
        <v>#REF!</v>
      </c>
      <c r="AY163" s="8" t="str">
        <f t="array" ref="AY163">IF($D163="erro",XLOOKUP($A163,'Ocorrências 2022 (TODAS)'!$A:$A,'Ocorrências 2022 (TODAS)'!AU:AU),XLOOKUP($A163,'[1]Ocorrências 2022 (USADAS TCC Mi'!$A:$A,'[1]Ocorrências 2022 (USADAS TCC Mi'!AU:AU))</f>
        <v>#REF!</v>
      </c>
      <c r="AZ163" s="8" t="str">
        <f t="array" ref="AZ163">IF($D163="erro",XLOOKUP($A163,'Ocorrências 2022 (TODAS)'!$A:$A,'Ocorrências 2022 (TODAS)'!AV:AV),XLOOKUP($A163,'[1]Ocorrências 2022 (USADAS TCC Mi'!$A:$A,'[1]Ocorrências 2022 (USADAS TCC Mi'!AV:AV))</f>
        <v>#REF!</v>
      </c>
      <c r="BA163" s="8" t="str">
        <f t="array" ref="BA163">IF($D163="erro",XLOOKUP($A163,'Ocorrências 2022 (TODAS)'!$A:$A,'Ocorrências 2022 (TODAS)'!AW:AW),XLOOKUP($A163,'[1]Ocorrências 2022 (USADAS TCC Mi'!$A:$A,'[1]Ocorrências 2022 (USADAS TCC Mi'!AW:AW))</f>
        <v>#REF!</v>
      </c>
      <c r="BB163" s="8" t="str">
        <f t="array" ref="BB163">IF($D163="erro",XLOOKUP($A163,'Ocorrências 2022 (TODAS)'!$A:$A,'Ocorrências 2022 (TODAS)'!AX:AX),XLOOKUP($A163,'[1]Ocorrências 2022 (USADAS TCC Mi'!$A:$A,'[1]Ocorrências 2022 (USADAS TCC Mi'!AX:AX))</f>
        <v>#REF!</v>
      </c>
      <c r="BC163" s="8" t="str">
        <f t="array" ref="BC163">IF($D163="erro",XLOOKUP($A163,'Ocorrências 2022 (TODAS)'!$A:$A,'Ocorrências 2022 (TODAS)'!AY:AY),XLOOKUP($A163,'[1]Ocorrências 2022 (USADAS TCC Mi'!$A:$A,'[1]Ocorrências 2022 (USADAS TCC Mi'!AY:AY))</f>
        <v>#REF!</v>
      </c>
      <c r="BD163" s="8" t="str">
        <f t="array" ref="BD163">IF($D163="erro",XLOOKUP($A163,'Ocorrências 2022 (TODAS)'!$A:$A,'Ocorrências 2022 (TODAS)'!AZ:AZ),XLOOKUP($A163,'[1]Ocorrências 2022 (USADAS TCC Mi'!$A:$A,'[1]Ocorrências 2022 (USADAS TCC Mi'!AZ:AZ))</f>
        <v>#REF!</v>
      </c>
      <c r="BE163" s="8" t="str">
        <f t="array" ref="BE163">IF($D163="erro",XLOOKUP($A163,'Ocorrências 2022 (TODAS)'!$A:$A,'Ocorrências 2022 (TODAS)'!BA:BA),XLOOKUP($A163,'[1]Ocorrências 2022 (USADAS TCC Mi'!$A:$A,'[1]Ocorrências 2022 (USADAS TCC Mi'!BA:BA))</f>
        <v>#REF!</v>
      </c>
      <c r="BF163" s="8" t="str">
        <f t="array" ref="BF163">IF($D163="erro",XLOOKUP($A163,'Ocorrências 2022 (TODAS)'!$A:$A,'Ocorrências 2022 (TODAS)'!BB:BB),XLOOKUP($A163,'[1]Ocorrências 2022 (USADAS TCC Mi'!$A:$A,'[1]Ocorrências 2022 (USADAS TCC Mi'!BB:BB))</f>
        <v>#REF!</v>
      </c>
      <c r="BG163" s="8" t="str">
        <f t="array" ref="BG163">IF($D163="erro",XLOOKUP($A163,'Ocorrências 2022 (TODAS)'!$A:$A,'Ocorrências 2022 (TODAS)'!BC:BC),XLOOKUP($A163,'[1]Ocorrências 2022 (USADAS TCC Mi'!$A:$A,'[1]Ocorrências 2022 (USADAS TCC Mi'!BC:BC))</f>
        <v>#REF!</v>
      </c>
      <c r="BH163" s="8" t="str">
        <f t="array" ref="BH163">IF($D163="erro",XLOOKUP($A163,'Ocorrências 2022 (TODAS)'!$A:$A,'Ocorrências 2022 (TODAS)'!BD:BD),XLOOKUP($A163,'[1]Ocorrências 2022 (USADAS TCC Mi'!$A:$A,'[1]Ocorrências 2022 (USADAS TCC Mi'!BD:BD))</f>
        <v>#REF!</v>
      </c>
      <c r="BI163" s="8" t="str">
        <f t="array" ref="BI163">IF($D163="erro",XLOOKUP($A163,'Ocorrências 2022 (TODAS)'!$A:$A,'Ocorrências 2022 (TODAS)'!BE:BE),XLOOKUP($A163,'[1]Ocorrências 2022 (USADAS TCC Mi'!$A:$A,'[1]Ocorrências 2022 (USADAS TCC Mi'!BE:BE))</f>
        <v>#REF!</v>
      </c>
      <c r="BJ163" s="8" t="str">
        <f t="array" ref="BJ163">IF($D163="erro",XLOOKUP($A163,'Ocorrências 2022 (TODAS)'!$A:$A,'Ocorrências 2022 (TODAS)'!BF:BF),XLOOKUP($A163,'[1]Ocorrências 2022 (USADAS TCC Mi'!$A:$A,'[1]Ocorrências 2022 (USADAS TCC Mi'!BF:BF))</f>
        <v>#REF!</v>
      </c>
      <c r="BK163" s="8" t="str">
        <f t="array" ref="BK163">IF($D163="erro",XLOOKUP($A163,'Ocorrências 2022 (TODAS)'!$A:$A,'Ocorrências 2022 (TODAS)'!BG:BG),XLOOKUP($A163,'[1]Ocorrências 2022 (USADAS TCC Mi'!$A:$A,'[1]Ocorrências 2022 (USADAS TCC Mi'!BG:BG))</f>
        <v>#REF!</v>
      </c>
      <c r="BL163" s="8" t="str">
        <f t="array" ref="BL163">IF($D163="erro",XLOOKUP($A163,'Ocorrências 2022 (TODAS)'!$A:$A,'Ocorrências 2022 (TODAS)'!BH:BH),XLOOKUP($A163,'[1]Ocorrências 2022 (USADAS TCC Mi'!$A:$A,'[1]Ocorrências 2022 (USADAS TCC Mi'!BH:BH))</f>
        <v>#REF!</v>
      </c>
      <c r="BM163" s="8" t="str">
        <f t="array" ref="BM163">IF($D163="erro",XLOOKUP($A163,'Ocorrências 2022 (TODAS)'!$A:$A,'Ocorrências 2022 (TODAS)'!BI:BI),XLOOKUP($A163,'[1]Ocorrências 2022 (USADAS TCC Mi'!$A:$A,'[1]Ocorrências 2022 (USADAS TCC Mi'!BI:BI))</f>
        <v>#REF!</v>
      </c>
      <c r="BN163" s="8" t="str">
        <f t="array" ref="BN163">IF($D163="erro",XLOOKUP($A163,'Ocorrências 2022 (TODAS)'!$A:$A,'Ocorrências 2022 (TODAS)'!BJ:BJ),XLOOKUP($A163,'[1]Ocorrências 2022 (USADAS TCC Mi'!$A:$A,'[1]Ocorrências 2022 (USADAS TCC Mi'!BJ:BJ))</f>
        <v>#REF!</v>
      </c>
      <c r="BO163" s="8" t="str">
        <f t="array" ref="BO163">IF($D163="erro",XLOOKUP($A163,'Ocorrências 2022 (TODAS)'!$A:$A,'Ocorrências 2022 (TODAS)'!BK:BK),XLOOKUP($A163,'[1]Ocorrências 2022 (USADAS TCC Mi'!$A:$A,'[1]Ocorrências 2022 (USADAS TCC Mi'!BK:BK))</f>
        <v>#REF!</v>
      </c>
      <c r="BP163" s="8" t="str">
        <f t="array" ref="BP163">IF($D163="erro",XLOOKUP($A163,'Ocorrências 2022 (TODAS)'!$A:$A,'Ocorrências 2022 (TODAS)'!BL:BL),XLOOKUP($A163,'[1]Ocorrências 2022 (USADAS TCC Mi'!$A:$A,'[1]Ocorrências 2022 (USADAS TCC Mi'!BL:BL))</f>
        <v>#REF!</v>
      </c>
      <c r="BQ163" s="8" t="str">
        <f t="array" ref="BQ163">IF($D163="erro",XLOOKUP($A163,'Ocorrências 2022 (TODAS)'!$A:$A,'Ocorrências 2022 (TODAS)'!BM:BM),XLOOKUP($A163,'[1]Ocorrências 2022 (USADAS TCC Mi'!$A:$A,'[1]Ocorrências 2022 (USADAS TCC Mi'!BM:BM))</f>
        <v>#REF!</v>
      </c>
      <c r="BR163" s="8" t="str">
        <f t="array" ref="BR163">IF($D163="erro",XLOOKUP($A163,'Ocorrências 2022 (TODAS)'!$A:$A,'Ocorrências 2022 (TODAS)'!BN:BN),XLOOKUP($A163,'[1]Ocorrências 2022 (USADAS TCC Mi'!$A:$A,'[1]Ocorrências 2022 (USADAS TCC Mi'!BN:BN))</f>
        <v>#REF!</v>
      </c>
      <c r="BS163" s="8" t="str">
        <f t="array" ref="BS163">IF($D163="erro",XLOOKUP($A163,'Ocorrências 2022 (TODAS)'!$A:$A,'Ocorrências 2022 (TODAS)'!BO:BO),XLOOKUP($A163,'[1]Ocorrências 2022 (USADAS TCC Mi'!$A:$A,'[1]Ocorrências 2022 (USADAS TCC Mi'!BO:BO))</f>
        <v>#REF!</v>
      </c>
      <c r="BT163" s="8" t="str">
        <f t="array" ref="BT163">IF($D163="erro",XLOOKUP($A163,'Ocorrências 2022 (TODAS)'!$A:$A,'Ocorrências 2022 (TODAS)'!BP:BP),XLOOKUP($A163,'[1]Ocorrências 2022 (USADAS TCC Mi'!$A:$A,'[1]Ocorrências 2022 (USADAS TCC Mi'!BP:BP))</f>
        <v>#REF!</v>
      </c>
      <c r="BU163" s="8" t="str">
        <f t="array" ref="BU163">IF($D163="erro",XLOOKUP($A163,'Ocorrências 2022 (TODAS)'!$A:$A,'Ocorrências 2022 (TODAS)'!BQ:BQ),XLOOKUP($A163,'[1]Ocorrências 2022 (USADAS TCC Mi'!$A:$A,'[1]Ocorrências 2022 (USADAS TCC Mi'!BQ:BQ))</f>
        <v>#REF!</v>
      </c>
      <c r="BV163" s="8" t="str">
        <f t="array" ref="BV163">IF($D163="erro",XLOOKUP($A163,'Ocorrências 2022 (TODAS)'!$A:$A,'Ocorrências 2022 (TODAS)'!BR:BR),XLOOKUP($A163,'[1]Ocorrências 2022 (USADAS TCC Mi'!$A:$A,'[1]Ocorrências 2022 (USADAS TCC Mi'!BR:BR))</f>
        <v>#REF!</v>
      </c>
      <c r="BW163" s="8" t="str">
        <f t="array" ref="BW163">IF($D163="erro",XLOOKUP($A163,'Ocorrências 2022 (TODAS)'!$A:$A,'Ocorrências 2022 (TODAS)'!BS:BS),XLOOKUP($A163,'[1]Ocorrências 2022 (USADAS TCC Mi'!$A:$A,'[1]Ocorrências 2022 (USADAS TCC Mi'!BS:BS))</f>
        <v>#REF!</v>
      </c>
      <c r="BX163" s="8" t="str">
        <f t="array" ref="BX163">IF($D163="erro",XLOOKUP($A163,'Ocorrências 2022 (TODAS)'!$A:$A,'Ocorrências 2022 (TODAS)'!BT:BT),XLOOKUP($A163,'[1]Ocorrências 2022 (USADAS TCC Mi'!$A:$A,'[1]Ocorrências 2022 (USADAS TCC Mi'!BT:BT))</f>
        <v>#REF!</v>
      </c>
      <c r="BY163" s="8" t="str">
        <f t="array" ref="BY163">IF($D163="erro",XLOOKUP($A163,'Ocorrências 2022 (TODAS)'!$A:$A,'Ocorrências 2022 (TODAS)'!BU:BU),XLOOKUP($A163,'[1]Ocorrências 2022 (USADAS TCC Mi'!$A:$A,'[1]Ocorrências 2022 (USADAS TCC Mi'!BU:BU))</f>
        <v>#REF!</v>
      </c>
      <c r="BZ163" s="8" t="str">
        <f t="array" ref="BZ163">IF($D163="erro",XLOOKUP($A163,'Ocorrências 2022 (TODAS)'!$A:$A,'Ocorrências 2022 (TODAS)'!BV:BV),XLOOKUP($A163,'[1]Ocorrências 2022 (USADAS TCC Mi'!$A:$A,'[1]Ocorrências 2022 (USADAS TCC Mi'!BV:BV))</f>
        <v>#REF!</v>
      </c>
      <c r="CA163" s="8" t="str">
        <f t="array" ref="CA163">IF($D163="erro",XLOOKUP($A163,'Ocorrências 2022 (TODAS)'!$A:$A,'Ocorrências 2022 (TODAS)'!BW:BW),XLOOKUP($A163,'[1]Ocorrências 2022 (USADAS TCC Mi'!$A:$A,'[1]Ocorrências 2022 (USADAS TCC Mi'!BW:BW))</f>
        <v>#REF!</v>
      </c>
      <c r="CB163" s="8" t="str">
        <f t="array" ref="CB163">IF($D163="erro",XLOOKUP($A163,'Ocorrências 2022 (TODAS)'!$A:$A,'Ocorrências 2022 (TODAS)'!BX:BX),XLOOKUP($A163,'[1]Ocorrências 2022 (USADAS TCC Mi'!$A:$A,'[1]Ocorrências 2022 (USADAS TCC Mi'!BX:BX))</f>
        <v>#REF!</v>
      </c>
      <c r="CC163" s="8" t="str">
        <f t="array" ref="CC163">IF($D163="erro",XLOOKUP($A163,'Ocorrências 2022 (TODAS)'!$A:$A,'Ocorrências 2022 (TODAS)'!BY:BY),XLOOKUP($A163,'[1]Ocorrências 2022 (USADAS TCC Mi'!$A:$A,'[1]Ocorrências 2022 (USADAS TCC Mi'!BY:BY))</f>
        <v>#REF!</v>
      </c>
      <c r="CD163" s="8" t="str">
        <f t="array" ref="CD163">IF($D163="erro",XLOOKUP($A163,'Ocorrências 2022 (TODAS)'!$A:$A,'Ocorrências 2022 (TODAS)'!BZ:BZ),XLOOKUP($A163,'[1]Ocorrências 2022 (USADAS TCC Mi'!$A:$A,'[1]Ocorrências 2022 (USADAS TCC Mi'!BZ:BZ))</f>
        <v>#REF!</v>
      </c>
      <c r="CE163" s="8" t="str">
        <f t="array" ref="CE163">IF($D163="erro",XLOOKUP($A163,'Ocorrências 2022 (TODAS)'!$A:$A,'Ocorrências 2022 (TODAS)'!CA:CA),XLOOKUP($A163,'[1]Ocorrências 2022 (USADAS TCC Mi'!$A:$A,'[1]Ocorrências 2022 (USADAS TCC Mi'!CA:CA))</f>
        <v>#REF!</v>
      </c>
      <c r="CF163" s="8" t="str">
        <f t="array" ref="CF163">IF($D163="erro",XLOOKUP($A163,'Ocorrências 2022 (TODAS)'!$A:$A,'Ocorrências 2022 (TODAS)'!CB:CB),XLOOKUP($A163,'[1]Ocorrências 2022 (USADAS TCC Mi'!$A:$A,'[1]Ocorrências 2022 (USADAS TCC Mi'!CB:CB))</f>
        <v>#REF!</v>
      </c>
      <c r="CG163" s="8" t="str">
        <f t="array" ref="CG163">IF($D163="erro",XLOOKUP($A163,'Ocorrências 2022 (TODAS)'!$A:$A,'Ocorrências 2022 (TODAS)'!CC:CC),XLOOKUP($A163,'[1]Ocorrências 2022 (USADAS TCC Mi'!$A:$A,'[1]Ocorrências 2022 (USADAS TCC Mi'!CC:CC))</f>
        <v>#REF!</v>
      </c>
      <c r="CH163" s="8" t="str">
        <f t="array" ref="CH163">IF($D163="erro",XLOOKUP($A163,'Ocorrências 2022 (TODAS)'!$A:$A,'Ocorrências 2022 (TODAS)'!CD:CD),XLOOKUP($A163,'[1]Ocorrências 2022 (USADAS TCC Mi'!$A:$A,'[1]Ocorrências 2022 (USADAS TCC Mi'!CD:CD))</f>
        <v>#REF!</v>
      </c>
      <c r="CI163" s="8" t="str">
        <f t="array" ref="CI163">IF($D163="erro",XLOOKUP($A163,'Ocorrências 2022 (TODAS)'!$A:$A,'Ocorrências 2022 (TODAS)'!CE:CE),XLOOKUP($A163,'[1]Ocorrências 2022 (USADAS TCC Mi'!$A:$A,'[1]Ocorrências 2022 (USADAS TCC Mi'!CE:CE))</f>
        <v>#REF!</v>
      </c>
      <c r="CJ163" s="8" t="str">
        <f t="array" ref="CJ163">IF($D163="erro",XLOOKUP($A163,'Ocorrências 2022 (TODAS)'!$A:$A,'Ocorrências 2022 (TODAS)'!CF:CF),XLOOKUP($A163,'[1]Ocorrências 2022 (USADAS TCC Mi'!$A:$A,'[1]Ocorrências 2022 (USADAS TCC Mi'!CF:CF))</f>
        <v>#REF!</v>
      </c>
      <c r="CK163" s="8" t="str">
        <f t="array" ref="CK163">IF($D163="erro",XLOOKUP($A163,'Ocorrências 2022 (TODAS)'!$A:$A,'Ocorrências 2022 (TODAS)'!CG:CG),XLOOKUP($A163,'[1]Ocorrências 2022 (USADAS TCC Mi'!$A:$A,'[1]Ocorrências 2022 (USADAS TCC Mi'!CG:CG))</f>
        <v>#REF!</v>
      </c>
      <c r="CL163" s="163" t="str">
        <f t="array" ref="CL163">IF($D163="erro",XLOOKUP($A163,'Ocorrências 2022 (TODAS)'!$A:$A,'Ocorrências 2022 (TODAS)'!CH:CH),XLOOKUP($A163,'[1]Ocorrências 2022 (USADAS TCC Mi'!$A:$A,'[1]Ocorrências 2022 (USADAS TCC Mi'!CH:CH))</f>
        <v>#REF!</v>
      </c>
      <c r="CM163" s="8" t="str">
        <f t="array" ref="CM163">IF($D163="erro",XLOOKUP($A163,'Ocorrências 2022 (TODAS)'!$A:$A,'Ocorrências 2022 (TODAS)'!CI:CI),XLOOKUP($A163,'[1]Ocorrências 2022 (USADAS TCC Mi'!$A:$A,'[1]Ocorrências 2022 (USADAS TCC Mi'!CI:CI))</f>
        <v>#REF!</v>
      </c>
      <c r="CN163" s="8" t="str">
        <f t="array" ref="CN163">IF($D163="erro",XLOOKUP($A163,'Ocorrências 2022 (TODAS)'!$A:$A,'Ocorrências 2022 (TODAS)'!CJ:CJ),XLOOKUP($A163,'[1]Ocorrências 2022 (USADAS TCC Mi'!$A:$A,'[1]Ocorrências 2022 (USADAS TCC Mi'!CJ:CJ))</f>
        <v>#REF!</v>
      </c>
      <c r="CO163" s="8" t="str">
        <f t="array" ref="CO163">IF($D163="erro",XLOOKUP($A163,'Ocorrências 2022 (TODAS)'!$A:$A,'Ocorrências 2022 (TODAS)'!CK:CK),XLOOKUP($A163,'[1]Ocorrências 2022 (USADAS TCC Mi'!$A:$A,'[1]Ocorrências 2022 (USADAS TCC Mi'!CK:CK))</f>
        <v>#REF!</v>
      </c>
      <c r="CP163" s="8" t="str">
        <f t="array" ref="CP163">IF($D163="erro",XLOOKUP($A163,'Ocorrências 2022 (TODAS)'!$A:$A,'Ocorrências 2022 (TODAS)'!CL:CL),XLOOKUP($A163,'[1]Ocorrências 2022 (USADAS TCC Mi'!$A:$A,'[1]Ocorrências 2022 (USADAS TCC Mi'!CL:CL))</f>
        <v>#REF!</v>
      </c>
      <c r="CQ163" s="8" t="str">
        <f t="array" ref="CQ163">IF($D163="erro",XLOOKUP($A163,'Ocorrências 2022 (TODAS)'!$A:$A,'Ocorrências 2022 (TODAS)'!CM:CM),XLOOKUP($A163,'[1]Ocorrências 2022 (USADAS TCC Mi'!$A:$A,'[1]Ocorrências 2022 (USADAS TCC Mi'!CM:CM))</f>
        <v>#REF!</v>
      </c>
      <c r="CR163" s="8" t="str">
        <f t="array" ref="CR163">IF($D163="erro",XLOOKUP($A163,'Ocorrências 2022 (TODAS)'!$A:$A,'Ocorrências 2022 (TODAS)'!CN:CN),XLOOKUP($A163,'[1]Ocorrências 2022 (USADAS TCC Mi'!$A:$A,'[1]Ocorrências 2022 (USADAS TCC Mi'!CN:CN))</f>
        <v>#REF!</v>
      </c>
      <c r="CS163" s="8" t="str">
        <f t="array" ref="CS163">IF($D163="erro",XLOOKUP($A163,'Ocorrências 2022 (TODAS)'!$A:$A,'Ocorrências 2022 (TODAS)'!CO:CO),XLOOKUP($A163,'[1]Ocorrências 2022 (USADAS TCC Mi'!$A:$A,'[1]Ocorrências 2022 (USADAS TCC Mi'!CO:CO))</f>
        <v>#REF!</v>
      </c>
      <c r="CT163" s="8" t="str">
        <f t="array" ref="CT163">IF($D163="erro",XLOOKUP($A163,'Ocorrências 2022 (TODAS)'!$A:$A,'Ocorrências 2022 (TODAS)'!CP:CP),XLOOKUP($A163,'[1]Ocorrências 2022 (USADAS TCC Mi'!$A:$A,'[1]Ocorrências 2022 (USADAS TCC Mi'!CP:CP))</f>
        <v>#REF!</v>
      </c>
      <c r="CU163" s="8" t="str">
        <f t="array" ref="CU163">IF($D163="erro",XLOOKUP($A163,'Ocorrências 2022 (TODAS)'!$A:$A,'Ocorrências 2022 (TODAS)'!CQ:CQ),XLOOKUP($A163,'[1]Ocorrências 2022 (USADAS TCC Mi'!$A:$A,'[1]Ocorrências 2022 (USADAS TCC Mi'!CQ:CQ))</f>
        <v>#REF!</v>
      </c>
      <c r="CV163" s="8" t="str">
        <f t="array" ref="CV163">IF($D163="erro",XLOOKUP($A163,'Ocorrências 2022 (TODAS)'!$A:$A,'Ocorrências 2022 (TODAS)'!CR:CR),XLOOKUP($A163,'[1]Ocorrências 2022 (USADAS TCC Mi'!$A:$A,'[1]Ocorrências 2022 (USADAS TCC Mi'!CR:CR))</f>
        <v>#REF!</v>
      </c>
      <c r="CW163" s="8" t="str">
        <f t="array" ref="CW163">IF($D163="erro",XLOOKUP($A163,'Ocorrências 2022 (TODAS)'!$A:$A,'Ocorrências 2022 (TODAS)'!CS:CS),XLOOKUP($A163,'[1]Ocorrências 2022 (USADAS TCC Mi'!$A:$A,'[1]Ocorrências 2022 (USADAS TCC Mi'!CS:CS))</f>
        <v>#REF!</v>
      </c>
      <c r="CX163" s="8" t="str">
        <f t="array" ref="CX163">IF($D163="erro",XLOOKUP($A163,'Ocorrências 2022 (TODAS)'!$A:$A,'Ocorrências 2022 (TODAS)'!CT:CT),XLOOKUP($A163,'[1]Ocorrências 2022 (USADAS TCC Mi'!$A:$A,'[1]Ocorrências 2022 (USADAS TCC Mi'!CT:CT))</f>
        <v>#REF!</v>
      </c>
      <c r="CY163" s="8" t="str">
        <f t="array" ref="CY163">IF($D163="erro",XLOOKUP($A163,'Ocorrências 2022 (TODAS)'!$A:$A,'Ocorrências 2022 (TODAS)'!CU:CU),XLOOKUP($A163,'[1]Ocorrências 2022 (USADAS TCC Mi'!$A:$A,'[1]Ocorrências 2022 (USADAS TCC Mi'!CU:CU))</f>
        <v>#REF!</v>
      </c>
      <c r="CZ163" s="8" t="str">
        <f t="array" ref="CZ163">IF($D163="erro",XLOOKUP($A163,'Ocorrências 2022 (TODAS)'!$A:$A,'Ocorrências 2022 (TODAS)'!CV:CV),XLOOKUP($A163,'[1]Ocorrências 2022 (USADAS TCC Mi'!$A:$A,'[1]Ocorrências 2022 (USADAS TCC Mi'!CV:CV))</f>
        <v>#REF!</v>
      </c>
      <c r="DA163" s="8" t="str">
        <f t="array" ref="DA163">IF($D163="erro",XLOOKUP($A163,'Ocorrências 2022 (TODAS)'!$A:$A,'Ocorrências 2022 (TODAS)'!CW:CW),XLOOKUP($A163,'[1]Ocorrências 2022 (USADAS TCC Mi'!$A:$A,'[1]Ocorrências 2022 (USADAS TCC Mi'!CW:CW))</f>
        <v>#REF!</v>
      </c>
      <c r="DB163" s="8" t="str">
        <f t="array" ref="DB163">IF($D163="erro",XLOOKUP($A163,'Ocorrências 2022 (TODAS)'!$A:$A,'Ocorrências 2022 (TODAS)'!CX:CX),XLOOKUP($A163,'[1]Ocorrências 2022 (USADAS TCC Mi'!$A:$A,'[1]Ocorrências 2022 (USADAS TCC Mi'!CX:CX))</f>
        <v>#REF!</v>
      </c>
      <c r="DC163" s="8" t="str">
        <f t="array" ref="DC163">IF($D163="erro",XLOOKUP($A163,'Ocorrências 2022 (TODAS)'!$A:$A,'Ocorrências 2022 (TODAS)'!CY:CY),XLOOKUP($A163,'[1]Ocorrências 2022 (USADAS TCC Mi'!$A:$A,'[1]Ocorrências 2022 (USADAS TCC Mi'!CY:CY))</f>
        <v>#REF!</v>
      </c>
      <c r="DD163" s="8" t="str">
        <f t="array" ref="DD163">IF($D163="erro",XLOOKUP($A163,'Ocorrências 2022 (TODAS)'!$A:$A,'Ocorrências 2022 (TODAS)'!CZ:CZ),XLOOKUP($A163,'[1]Ocorrências 2022 (USADAS TCC Mi'!$A:$A,'[1]Ocorrências 2022 (USADAS TCC Mi'!CZ:CZ))</f>
        <v>#REF!</v>
      </c>
      <c r="DE163" s="8" t="str">
        <f t="array" ref="DE163">IF($D163="erro",XLOOKUP($A163,'Ocorrências 2022 (TODAS)'!$A:$A,'Ocorrências 2022 (TODAS)'!DA:DA),XLOOKUP($A163,'[1]Ocorrências 2022 (USADAS TCC Mi'!$A:$A,'[1]Ocorrências 2022 (USADAS TCC Mi'!DA:DA))</f>
        <v>#REF!</v>
      </c>
      <c r="DF163" s="8" t="str">
        <f t="array" ref="DF163">IF($D163="erro",XLOOKUP($A163,'Ocorrências 2022 (TODAS)'!$A:$A,'Ocorrências 2022 (TODAS)'!DB:DB),XLOOKUP($A163,'[1]Ocorrências 2022 (USADAS TCC Mi'!$A:$A,'[1]Ocorrências 2022 (USADAS TCC Mi'!DB:DB))</f>
        <v>#REF!</v>
      </c>
      <c r="DG163" s="8" t="str">
        <f t="array" ref="DG163">IF($D163="erro",XLOOKUP($A163,'Ocorrências 2022 (TODAS)'!$A:$A,'Ocorrências 2022 (TODAS)'!DC:DC),XLOOKUP($A163,'[1]Ocorrências 2022 (USADAS TCC Mi'!$A:$A,'[1]Ocorrências 2022 (USADAS TCC Mi'!DC:DC))</f>
        <v>#REF!</v>
      </c>
    </row>
    <row r="164" ht="15.75" customHeight="1">
      <c r="A164" s="128">
        <v>2461.0</v>
      </c>
      <c r="B164" s="128">
        <v>2461.0</v>
      </c>
      <c r="D164" s="8" t="str">
        <f t="shared" si="1"/>
        <v>Ok</v>
      </c>
      <c r="F164" s="8" t="str">
        <f t="array" ref="F164">IF($D164="erro",XLOOKUP($A164,'Ocorrências 2022 (TODAS)'!$A:$A,'Ocorrências 2022 (TODAS)'!B:B),XLOOKUP($A164,'[1]Ocorrências 2022 (USADAS TCC Mi'!$A:$A,'[1]Ocorrências 2022 (USADAS TCC Mi'!B:B))</f>
        <v>#REF!</v>
      </c>
      <c r="G164" s="8" t="str">
        <f t="array" ref="G164">IF($D164="erro",XLOOKUP($A164,'Ocorrências 2022 (TODAS)'!$A:$A,'Ocorrências 2022 (TODAS)'!C:C),XLOOKUP($A164,'[1]Ocorrências 2022 (USADAS TCC Mi'!$A:$A,'[1]Ocorrências 2022 (USADAS TCC Mi'!C:C))</f>
        <v>#REF!</v>
      </c>
      <c r="H164" s="8" t="str">
        <f t="array" ref="H164">IF($D164="erro",XLOOKUP($A164,'Ocorrências 2022 (TODAS)'!$A:$A,'Ocorrências 2022 (TODAS)'!D:D),XLOOKUP($A164,'[1]Ocorrências 2022 (USADAS TCC Mi'!$A:$A,'[1]Ocorrências 2022 (USADAS TCC Mi'!D:D))</f>
        <v>#REF!</v>
      </c>
      <c r="I164" s="8" t="str">
        <f t="array" ref="I164">IF($D164="erro",XLOOKUP($A164,'Ocorrências 2022 (TODAS)'!$A:$A,'Ocorrências 2022 (TODAS)'!E:E),XLOOKUP($A164,'[1]Ocorrências 2022 (USADAS TCC Mi'!$A:$A,'[1]Ocorrências 2022 (USADAS TCC Mi'!E:E))</f>
        <v>#REF!</v>
      </c>
      <c r="J164" s="8" t="str">
        <f t="array" ref="J164">IF($D164="erro",XLOOKUP($A164,'Ocorrências 2022 (TODAS)'!$A:$A,'Ocorrências 2022 (TODAS)'!F:F),XLOOKUP($A164,'[1]Ocorrências 2022 (USADAS TCC Mi'!$A:$A,'[1]Ocorrências 2022 (USADAS TCC Mi'!F:F))</f>
        <v>#REF!</v>
      </c>
      <c r="K164" s="8" t="str">
        <f t="array" ref="K164">IF($D164="erro",XLOOKUP($A164,'Ocorrências 2022 (TODAS)'!$A:$A,'Ocorrências 2022 (TODAS)'!G:G),XLOOKUP($A164,'[1]Ocorrências 2022 (USADAS TCC Mi'!$A:$A,'[1]Ocorrências 2022 (USADAS TCC Mi'!G:G))</f>
        <v>#REF!</v>
      </c>
      <c r="L164" s="8" t="str">
        <f t="array" ref="L164">IF($D164="erro",XLOOKUP($A164,'Ocorrências 2022 (TODAS)'!$A:$A,'Ocorrências 2022 (TODAS)'!H:H),XLOOKUP($A164,'[1]Ocorrências 2022 (USADAS TCC Mi'!$A:$A,'[1]Ocorrências 2022 (USADAS TCC Mi'!H:H))</f>
        <v>#REF!</v>
      </c>
      <c r="M164" s="8" t="str">
        <f t="array" ref="M164">IF($D164="erro",XLOOKUP($A164,'Ocorrências 2022 (TODAS)'!$A:$A,'Ocorrências 2022 (TODAS)'!I:I),XLOOKUP($A164,'[1]Ocorrências 2022 (USADAS TCC Mi'!$A:$A,'[1]Ocorrências 2022 (USADAS TCC Mi'!I:I))</f>
        <v>#REF!</v>
      </c>
      <c r="N164" s="8" t="str">
        <f t="array" ref="N164">IF($D164="erro",XLOOKUP($A164,'Ocorrências 2022 (TODAS)'!$A:$A,'Ocorrências 2022 (TODAS)'!J:J),XLOOKUP($A164,'[1]Ocorrências 2022 (USADAS TCC Mi'!$A:$A,'[1]Ocorrências 2022 (USADAS TCC Mi'!J:J))</f>
        <v>#REF!</v>
      </c>
      <c r="O164" s="8" t="str">
        <f t="array" ref="O164">IF($D164="erro",XLOOKUP($A164,'Ocorrências 2022 (TODAS)'!$A:$A,'Ocorrências 2022 (TODAS)'!K:K),XLOOKUP($A164,'[1]Ocorrências 2022 (USADAS TCC Mi'!$A:$A,'[1]Ocorrências 2022 (USADAS TCC Mi'!K:K))</f>
        <v>#REF!</v>
      </c>
      <c r="P164" s="8" t="str">
        <f t="array" ref="P164">IF($D164="erro",XLOOKUP($A164,'Ocorrências 2022 (TODAS)'!$A:$A,'Ocorrências 2022 (TODAS)'!L:L),XLOOKUP($A164,'[1]Ocorrências 2022 (USADAS TCC Mi'!$A:$A,'[1]Ocorrências 2022 (USADAS TCC Mi'!L:L))</f>
        <v>#REF!</v>
      </c>
      <c r="Q164" s="8" t="str">
        <f t="array" ref="Q164">IF($D164="erro",XLOOKUP($A164,'Ocorrências 2022 (TODAS)'!$A:$A,'Ocorrências 2022 (TODAS)'!M:M),XLOOKUP($A164,'[1]Ocorrências 2022 (USADAS TCC Mi'!$A:$A,'[1]Ocorrências 2022 (USADAS TCC Mi'!M:M))</f>
        <v>#REF!</v>
      </c>
      <c r="R164" s="8" t="str">
        <f t="array" ref="R164">IF($D164="erro",XLOOKUP($A164,'Ocorrências 2022 (TODAS)'!$A:$A,'Ocorrências 2022 (TODAS)'!N:N),XLOOKUP($A164,'[1]Ocorrências 2022 (USADAS TCC Mi'!$A:$A,'[1]Ocorrências 2022 (USADAS TCC Mi'!N:N))</f>
        <v>#REF!</v>
      </c>
      <c r="S164" s="8" t="str">
        <f t="array" ref="S164">IF($D164="erro",XLOOKUP($A164,'Ocorrências 2022 (TODAS)'!$A:$A,'Ocorrências 2022 (TODAS)'!O:O),XLOOKUP($A164,'[1]Ocorrências 2022 (USADAS TCC Mi'!$A:$A,'[1]Ocorrências 2022 (USADAS TCC Mi'!O:O))</f>
        <v>#REF!</v>
      </c>
      <c r="T164" s="8" t="str">
        <f t="array" ref="T164">IF($D164="erro",XLOOKUP($A164,'Ocorrências 2022 (TODAS)'!$A:$A,'Ocorrências 2022 (TODAS)'!P:P),XLOOKUP($A164,'[1]Ocorrências 2022 (USADAS TCC Mi'!$A:$A,'[1]Ocorrências 2022 (USADAS TCC Mi'!P:P))</f>
        <v>#REF!</v>
      </c>
      <c r="U164" s="8" t="str">
        <f t="array" ref="U164">IF($D164="erro",XLOOKUP($A164,'Ocorrências 2022 (TODAS)'!$A:$A,'Ocorrências 2022 (TODAS)'!Q:Q),XLOOKUP($A164,'[1]Ocorrências 2022 (USADAS TCC Mi'!$A:$A,'[1]Ocorrências 2022 (USADAS TCC Mi'!Q:Q))</f>
        <v>#REF!</v>
      </c>
      <c r="V164" s="8" t="str">
        <f t="array" ref="V164">IF($D164="erro",XLOOKUP($A164,'Ocorrências 2022 (TODAS)'!$A:$A,'Ocorrências 2022 (TODAS)'!R:R),XLOOKUP($A164,'[1]Ocorrências 2022 (USADAS TCC Mi'!$A:$A,'[1]Ocorrências 2022 (USADAS TCC Mi'!R:R))</f>
        <v>#REF!</v>
      </c>
      <c r="W164" s="8" t="str">
        <f t="array" ref="W164">IF($D164="erro",XLOOKUP($A164,'Ocorrências 2022 (TODAS)'!$A:$A,'Ocorrências 2022 (TODAS)'!S:S),XLOOKUP($A164,'[1]Ocorrências 2022 (USADAS TCC Mi'!$A:$A,'[1]Ocorrências 2022 (USADAS TCC Mi'!S:S))</f>
        <v>#REF!</v>
      </c>
      <c r="X164" s="8" t="str">
        <f t="array" ref="X164">IF($D164="erro",XLOOKUP($A164,'Ocorrências 2022 (TODAS)'!$A:$A,'Ocorrências 2022 (TODAS)'!T:T),XLOOKUP($A164,'[1]Ocorrências 2022 (USADAS TCC Mi'!$A:$A,'[1]Ocorrências 2022 (USADAS TCC Mi'!T:T))</f>
        <v>#REF!</v>
      </c>
      <c r="Y164" s="8" t="str">
        <f t="array" ref="Y164">IF($D164="erro",XLOOKUP($A164,'Ocorrências 2022 (TODAS)'!$A:$A,'Ocorrências 2022 (TODAS)'!U:U),XLOOKUP($A164,'[1]Ocorrências 2022 (USADAS TCC Mi'!$A:$A,'[1]Ocorrências 2022 (USADAS TCC Mi'!U:U))</f>
        <v>#REF!</v>
      </c>
      <c r="Z164" s="162" t="str">
        <f t="array" ref="Z164">IF($D164="erro",XLOOKUP($A164,'Ocorrências 2022 (TODAS)'!$A:$A,'Ocorrências 2022 (TODAS)'!V:V),XLOOKUP($A164,'[1]Ocorrências 2022 (USADAS TCC Mi'!$A:$A,'[1]Ocorrências 2022 (USADAS TCC Mi'!V:V))</f>
        <v>#REF!</v>
      </c>
      <c r="AA164" s="162" t="str">
        <f t="array" ref="AA164">IF($D164="erro",XLOOKUP($A164,'Ocorrências 2022 (TODAS)'!$A:$A,'Ocorrências 2022 (TODAS)'!W:W),XLOOKUP($A164,'[1]Ocorrências 2022 (USADAS TCC Mi'!$A:$A,'[1]Ocorrências 2022 (USADAS TCC Mi'!W:W))</f>
        <v>#REF!</v>
      </c>
      <c r="AB164" s="8" t="str">
        <f t="array" ref="AB164">IF($D164="erro",XLOOKUP($A164,'Ocorrências 2022 (TODAS)'!$A:$A,'Ocorrências 2022 (TODAS)'!X:X),XLOOKUP($A164,'[1]Ocorrências 2022 (USADAS TCC Mi'!$A:$A,'[1]Ocorrências 2022 (USADAS TCC Mi'!X:X))</f>
        <v>#REF!</v>
      </c>
      <c r="AC164" s="8" t="str">
        <f t="array" ref="AC164">IF($D164="erro",XLOOKUP($A164,'Ocorrências 2022 (TODAS)'!$A:$A,'Ocorrências 2022 (TODAS)'!Y:Y),XLOOKUP($A164,'[1]Ocorrências 2022 (USADAS TCC Mi'!$A:$A,'[1]Ocorrências 2022 (USADAS TCC Mi'!Y:Y))</f>
        <v>#REF!</v>
      </c>
      <c r="AD164" s="8" t="str">
        <f t="array" ref="AD164">IF($D164="erro",XLOOKUP($A164,'Ocorrências 2022 (TODAS)'!$A:$A,'Ocorrências 2022 (TODAS)'!Z:Z),XLOOKUP($A164,'[1]Ocorrências 2022 (USADAS TCC Mi'!$A:$A,'[1]Ocorrências 2022 (USADAS TCC Mi'!Z:Z))</f>
        <v>#REF!</v>
      </c>
      <c r="AE164" s="8" t="str">
        <f t="array" ref="AE164">IF($D164="erro",XLOOKUP($A164,'Ocorrências 2022 (TODAS)'!$A:$A,'Ocorrências 2022 (TODAS)'!AA:AA),XLOOKUP($A164,'[1]Ocorrências 2022 (USADAS TCC Mi'!$A:$A,'[1]Ocorrências 2022 (USADAS TCC Mi'!AA:AA))</f>
        <v>#REF!</v>
      </c>
      <c r="AF164" s="8" t="str">
        <f t="array" ref="AF164">IF($D164="erro",XLOOKUP($A164,'Ocorrências 2022 (TODAS)'!$A:$A,'Ocorrências 2022 (TODAS)'!AB:AB),XLOOKUP($A164,'[1]Ocorrências 2022 (USADAS TCC Mi'!$A:$A,'[1]Ocorrências 2022 (USADAS TCC Mi'!AB:AB))</f>
        <v>#REF!</v>
      </c>
      <c r="AG164" s="8" t="str">
        <f t="array" ref="AG164">IF($D164="erro",XLOOKUP($A164,'Ocorrências 2022 (TODAS)'!$A:$A,'Ocorrências 2022 (TODAS)'!AC:AC),XLOOKUP($A164,'[1]Ocorrências 2022 (USADAS TCC Mi'!$A:$A,'[1]Ocorrências 2022 (USADAS TCC Mi'!AC:AC))</f>
        <v>#REF!</v>
      </c>
      <c r="AH164" s="8" t="str">
        <f t="array" ref="AH164">IF($D164="erro",XLOOKUP($A164,'Ocorrências 2022 (TODAS)'!$A:$A,'Ocorrências 2022 (TODAS)'!AD:AD),XLOOKUP($A164,'[1]Ocorrências 2022 (USADAS TCC Mi'!$A:$A,'[1]Ocorrências 2022 (USADAS TCC Mi'!AD:AD))</f>
        <v>#REF!</v>
      </c>
      <c r="AI164" s="8" t="str">
        <f t="array" ref="AI164">IF($D164="erro",XLOOKUP($A164,'Ocorrências 2022 (TODAS)'!$A:$A,'Ocorrências 2022 (TODAS)'!AE:AE),XLOOKUP($A164,'[1]Ocorrências 2022 (USADAS TCC Mi'!$A:$A,'[1]Ocorrências 2022 (USADAS TCC Mi'!AE:AE))</f>
        <v>#REF!</v>
      </c>
      <c r="AJ164" s="8" t="str">
        <f t="array" ref="AJ164">IF($D164="erro",XLOOKUP($A164,'Ocorrências 2022 (TODAS)'!$A:$A,'Ocorrências 2022 (TODAS)'!AF:AF),XLOOKUP($A164,'[1]Ocorrências 2022 (USADAS TCC Mi'!$A:$A,'[1]Ocorrências 2022 (USADAS TCC Mi'!AF:AF))</f>
        <v>#REF!</v>
      </c>
      <c r="AK164" s="8" t="str">
        <f t="array" ref="AK164">IF($D164="erro",XLOOKUP($A164,'Ocorrências 2022 (TODAS)'!$A:$A,'Ocorrências 2022 (TODAS)'!AG:AG),XLOOKUP($A164,'[1]Ocorrências 2022 (USADAS TCC Mi'!$A:$A,'[1]Ocorrências 2022 (USADAS TCC Mi'!AG:AG))</f>
        <v>#REF!</v>
      </c>
      <c r="AL164" s="8" t="str">
        <f t="array" ref="AL164">IF($D164="erro",XLOOKUP($A164,'Ocorrências 2022 (TODAS)'!$A:$A,'Ocorrências 2022 (TODAS)'!AH:AH),XLOOKUP($A164,'[1]Ocorrências 2022 (USADAS TCC Mi'!$A:$A,'[1]Ocorrências 2022 (USADAS TCC Mi'!AH:AH))</f>
        <v>#REF!</v>
      </c>
      <c r="AM164" s="8" t="str">
        <f t="array" ref="AM164">IF($D164="erro",XLOOKUP($A164,'Ocorrências 2022 (TODAS)'!$A:$A,'Ocorrências 2022 (TODAS)'!AI:AI),XLOOKUP($A164,'[1]Ocorrências 2022 (USADAS TCC Mi'!$A:$A,'[1]Ocorrências 2022 (USADAS TCC Mi'!AI:AI))</f>
        <v>#REF!</v>
      </c>
      <c r="AN164" s="8" t="str">
        <f t="array" ref="AN164">IF($D164="erro",XLOOKUP($A164,'Ocorrências 2022 (TODAS)'!$A:$A,'Ocorrências 2022 (TODAS)'!AJ:AJ),XLOOKUP($A164,'[1]Ocorrências 2022 (USADAS TCC Mi'!$A:$A,'[1]Ocorrências 2022 (USADAS TCC Mi'!AJ:AJ))</f>
        <v>#REF!</v>
      </c>
      <c r="AO164" s="8" t="str">
        <f t="array" ref="AO164">IF($D164="erro",XLOOKUP($A164,'Ocorrências 2022 (TODAS)'!$A:$A,'Ocorrências 2022 (TODAS)'!AK:AK),XLOOKUP($A164,'[1]Ocorrências 2022 (USADAS TCC Mi'!$A:$A,'[1]Ocorrências 2022 (USADAS TCC Mi'!AK:AK))</f>
        <v>#REF!</v>
      </c>
      <c r="AP164" s="8" t="str">
        <f t="array" ref="AP164">IF($D164="erro",XLOOKUP($A164,'Ocorrências 2022 (TODAS)'!$A:$A,'Ocorrências 2022 (TODAS)'!AL:AL),XLOOKUP($A164,'[1]Ocorrências 2022 (USADAS TCC Mi'!$A:$A,'[1]Ocorrências 2022 (USADAS TCC Mi'!AL:AL))</f>
        <v>#REF!</v>
      </c>
      <c r="AQ164" s="8" t="str">
        <f t="array" ref="AQ164">IF($D164="erro",XLOOKUP($A164,'Ocorrências 2022 (TODAS)'!$A:$A,'Ocorrências 2022 (TODAS)'!AM:AM),XLOOKUP($A164,'[1]Ocorrências 2022 (USADAS TCC Mi'!$A:$A,'[1]Ocorrências 2022 (USADAS TCC Mi'!AM:AM))</f>
        <v>#REF!</v>
      </c>
      <c r="AR164" s="8" t="str">
        <f t="array" ref="AR164">IF($D164="erro",XLOOKUP($A164,'Ocorrências 2022 (TODAS)'!$A:$A,'Ocorrências 2022 (TODAS)'!AN:AN),XLOOKUP($A164,'[1]Ocorrências 2022 (USADAS TCC Mi'!$A:$A,'[1]Ocorrências 2022 (USADAS TCC Mi'!AN:AN))</f>
        <v>#REF!</v>
      </c>
      <c r="AS164" s="8" t="str">
        <f t="array" ref="AS164">IF($D164="erro",XLOOKUP($A164,'Ocorrências 2022 (TODAS)'!$A:$A,'Ocorrências 2022 (TODAS)'!AO:AO),XLOOKUP($A164,'[1]Ocorrências 2022 (USADAS TCC Mi'!$A:$A,'[1]Ocorrências 2022 (USADAS TCC Mi'!AO:AO))</f>
        <v>#REF!</v>
      </c>
      <c r="AT164" s="8" t="str">
        <f t="array" ref="AT164">IF($D164="erro",XLOOKUP($A164,'Ocorrências 2022 (TODAS)'!$A:$A,'Ocorrências 2022 (TODAS)'!AP:AP),XLOOKUP($A164,'[1]Ocorrências 2022 (USADAS TCC Mi'!$A:$A,'[1]Ocorrências 2022 (USADAS TCC Mi'!AP:AP))</f>
        <v>#REF!</v>
      </c>
      <c r="AU164" s="8" t="str">
        <f t="array" ref="AU164">IF($D164="erro",XLOOKUP($A164,'Ocorrências 2022 (TODAS)'!$A:$A,'Ocorrências 2022 (TODAS)'!AQ:AQ),XLOOKUP($A164,'[1]Ocorrências 2022 (USADAS TCC Mi'!$A:$A,'[1]Ocorrências 2022 (USADAS TCC Mi'!AQ:AQ))</f>
        <v>#REF!</v>
      </c>
      <c r="AV164" s="8" t="str">
        <f t="array" ref="AV164">IF($D164="erro",XLOOKUP($A164,'Ocorrências 2022 (TODAS)'!$A:$A,'Ocorrências 2022 (TODAS)'!AR:AR),XLOOKUP($A164,'[1]Ocorrências 2022 (USADAS TCC Mi'!$A:$A,'[1]Ocorrências 2022 (USADAS TCC Mi'!AR:AR))</f>
        <v>#REF!</v>
      </c>
      <c r="AW164" s="8" t="str">
        <f t="array" ref="AW164">IF($D164="erro",XLOOKUP($A164,'Ocorrências 2022 (TODAS)'!$A:$A,'Ocorrências 2022 (TODAS)'!AS:AS),XLOOKUP($A164,'[1]Ocorrências 2022 (USADAS TCC Mi'!$A:$A,'[1]Ocorrências 2022 (USADAS TCC Mi'!AS:AS))</f>
        <v>#REF!</v>
      </c>
      <c r="AX164" s="8" t="str">
        <f t="array" ref="AX164">IF($D164="erro",XLOOKUP($A164,'Ocorrências 2022 (TODAS)'!$A:$A,'Ocorrências 2022 (TODAS)'!AT:AT),XLOOKUP($A164,'[1]Ocorrências 2022 (USADAS TCC Mi'!$A:$A,'[1]Ocorrências 2022 (USADAS TCC Mi'!AT:AT))</f>
        <v>#REF!</v>
      </c>
      <c r="AY164" s="8" t="str">
        <f t="array" ref="AY164">IF($D164="erro",XLOOKUP($A164,'Ocorrências 2022 (TODAS)'!$A:$A,'Ocorrências 2022 (TODAS)'!AU:AU),XLOOKUP($A164,'[1]Ocorrências 2022 (USADAS TCC Mi'!$A:$A,'[1]Ocorrências 2022 (USADAS TCC Mi'!AU:AU))</f>
        <v>#REF!</v>
      </c>
      <c r="AZ164" s="8" t="str">
        <f t="array" ref="AZ164">IF($D164="erro",XLOOKUP($A164,'Ocorrências 2022 (TODAS)'!$A:$A,'Ocorrências 2022 (TODAS)'!AV:AV),XLOOKUP($A164,'[1]Ocorrências 2022 (USADAS TCC Mi'!$A:$A,'[1]Ocorrências 2022 (USADAS TCC Mi'!AV:AV))</f>
        <v>#REF!</v>
      </c>
      <c r="BA164" s="8" t="str">
        <f t="array" ref="BA164">IF($D164="erro",XLOOKUP($A164,'Ocorrências 2022 (TODAS)'!$A:$A,'Ocorrências 2022 (TODAS)'!AW:AW),XLOOKUP($A164,'[1]Ocorrências 2022 (USADAS TCC Mi'!$A:$A,'[1]Ocorrências 2022 (USADAS TCC Mi'!AW:AW))</f>
        <v>#REF!</v>
      </c>
      <c r="BB164" s="8" t="str">
        <f t="array" ref="BB164">IF($D164="erro",XLOOKUP($A164,'Ocorrências 2022 (TODAS)'!$A:$A,'Ocorrências 2022 (TODAS)'!AX:AX),XLOOKUP($A164,'[1]Ocorrências 2022 (USADAS TCC Mi'!$A:$A,'[1]Ocorrências 2022 (USADAS TCC Mi'!AX:AX))</f>
        <v>#REF!</v>
      </c>
      <c r="BC164" s="8" t="str">
        <f t="array" ref="BC164">IF($D164="erro",XLOOKUP($A164,'Ocorrências 2022 (TODAS)'!$A:$A,'Ocorrências 2022 (TODAS)'!AY:AY),XLOOKUP($A164,'[1]Ocorrências 2022 (USADAS TCC Mi'!$A:$A,'[1]Ocorrências 2022 (USADAS TCC Mi'!AY:AY))</f>
        <v>#REF!</v>
      </c>
      <c r="BD164" s="8" t="str">
        <f t="array" ref="BD164">IF($D164="erro",XLOOKUP($A164,'Ocorrências 2022 (TODAS)'!$A:$A,'Ocorrências 2022 (TODAS)'!AZ:AZ),XLOOKUP($A164,'[1]Ocorrências 2022 (USADAS TCC Mi'!$A:$A,'[1]Ocorrências 2022 (USADAS TCC Mi'!AZ:AZ))</f>
        <v>#REF!</v>
      </c>
      <c r="BE164" s="8" t="str">
        <f t="array" ref="BE164">IF($D164="erro",XLOOKUP($A164,'Ocorrências 2022 (TODAS)'!$A:$A,'Ocorrências 2022 (TODAS)'!BA:BA),XLOOKUP($A164,'[1]Ocorrências 2022 (USADAS TCC Mi'!$A:$A,'[1]Ocorrências 2022 (USADAS TCC Mi'!BA:BA))</f>
        <v>#REF!</v>
      </c>
      <c r="BF164" s="8" t="str">
        <f t="array" ref="BF164">IF($D164="erro",XLOOKUP($A164,'Ocorrências 2022 (TODAS)'!$A:$A,'Ocorrências 2022 (TODAS)'!BB:BB),XLOOKUP($A164,'[1]Ocorrências 2022 (USADAS TCC Mi'!$A:$A,'[1]Ocorrências 2022 (USADAS TCC Mi'!BB:BB))</f>
        <v>#REF!</v>
      </c>
      <c r="BG164" s="8" t="str">
        <f t="array" ref="BG164">IF($D164="erro",XLOOKUP($A164,'Ocorrências 2022 (TODAS)'!$A:$A,'Ocorrências 2022 (TODAS)'!BC:BC),XLOOKUP($A164,'[1]Ocorrências 2022 (USADAS TCC Mi'!$A:$A,'[1]Ocorrências 2022 (USADAS TCC Mi'!BC:BC))</f>
        <v>#REF!</v>
      </c>
      <c r="BH164" s="8" t="str">
        <f t="array" ref="BH164">IF($D164="erro",XLOOKUP($A164,'Ocorrências 2022 (TODAS)'!$A:$A,'Ocorrências 2022 (TODAS)'!BD:BD),XLOOKUP($A164,'[1]Ocorrências 2022 (USADAS TCC Mi'!$A:$A,'[1]Ocorrências 2022 (USADAS TCC Mi'!BD:BD))</f>
        <v>#REF!</v>
      </c>
      <c r="BI164" s="8" t="str">
        <f t="array" ref="BI164">IF($D164="erro",XLOOKUP($A164,'Ocorrências 2022 (TODAS)'!$A:$A,'Ocorrências 2022 (TODAS)'!BE:BE),XLOOKUP($A164,'[1]Ocorrências 2022 (USADAS TCC Mi'!$A:$A,'[1]Ocorrências 2022 (USADAS TCC Mi'!BE:BE))</f>
        <v>#REF!</v>
      </c>
      <c r="BJ164" s="8" t="str">
        <f t="array" ref="BJ164">IF($D164="erro",XLOOKUP($A164,'Ocorrências 2022 (TODAS)'!$A:$A,'Ocorrências 2022 (TODAS)'!BF:BF),XLOOKUP($A164,'[1]Ocorrências 2022 (USADAS TCC Mi'!$A:$A,'[1]Ocorrências 2022 (USADAS TCC Mi'!BF:BF))</f>
        <v>#REF!</v>
      </c>
      <c r="BK164" s="8" t="str">
        <f t="array" ref="BK164">IF($D164="erro",XLOOKUP($A164,'Ocorrências 2022 (TODAS)'!$A:$A,'Ocorrências 2022 (TODAS)'!BG:BG),XLOOKUP($A164,'[1]Ocorrências 2022 (USADAS TCC Mi'!$A:$A,'[1]Ocorrências 2022 (USADAS TCC Mi'!BG:BG))</f>
        <v>#REF!</v>
      </c>
      <c r="BL164" s="8" t="str">
        <f t="array" ref="BL164">IF($D164="erro",XLOOKUP($A164,'Ocorrências 2022 (TODAS)'!$A:$A,'Ocorrências 2022 (TODAS)'!BH:BH),XLOOKUP($A164,'[1]Ocorrências 2022 (USADAS TCC Mi'!$A:$A,'[1]Ocorrências 2022 (USADAS TCC Mi'!BH:BH))</f>
        <v>#REF!</v>
      </c>
      <c r="BM164" s="8" t="str">
        <f t="array" ref="BM164">IF($D164="erro",XLOOKUP($A164,'Ocorrências 2022 (TODAS)'!$A:$A,'Ocorrências 2022 (TODAS)'!BI:BI),XLOOKUP($A164,'[1]Ocorrências 2022 (USADAS TCC Mi'!$A:$A,'[1]Ocorrências 2022 (USADAS TCC Mi'!BI:BI))</f>
        <v>#REF!</v>
      </c>
      <c r="BN164" s="8" t="str">
        <f t="array" ref="BN164">IF($D164="erro",XLOOKUP($A164,'Ocorrências 2022 (TODAS)'!$A:$A,'Ocorrências 2022 (TODAS)'!BJ:BJ),XLOOKUP($A164,'[1]Ocorrências 2022 (USADAS TCC Mi'!$A:$A,'[1]Ocorrências 2022 (USADAS TCC Mi'!BJ:BJ))</f>
        <v>#REF!</v>
      </c>
      <c r="BO164" s="8" t="str">
        <f t="array" ref="BO164">IF($D164="erro",XLOOKUP($A164,'Ocorrências 2022 (TODAS)'!$A:$A,'Ocorrências 2022 (TODAS)'!BK:BK),XLOOKUP($A164,'[1]Ocorrências 2022 (USADAS TCC Mi'!$A:$A,'[1]Ocorrências 2022 (USADAS TCC Mi'!BK:BK))</f>
        <v>#REF!</v>
      </c>
      <c r="BP164" s="8" t="str">
        <f t="array" ref="BP164">IF($D164="erro",XLOOKUP($A164,'Ocorrências 2022 (TODAS)'!$A:$A,'Ocorrências 2022 (TODAS)'!BL:BL),XLOOKUP($A164,'[1]Ocorrências 2022 (USADAS TCC Mi'!$A:$A,'[1]Ocorrências 2022 (USADAS TCC Mi'!BL:BL))</f>
        <v>#REF!</v>
      </c>
      <c r="BQ164" s="8" t="str">
        <f t="array" ref="BQ164">IF($D164="erro",XLOOKUP($A164,'Ocorrências 2022 (TODAS)'!$A:$A,'Ocorrências 2022 (TODAS)'!BM:BM),XLOOKUP($A164,'[1]Ocorrências 2022 (USADAS TCC Mi'!$A:$A,'[1]Ocorrências 2022 (USADAS TCC Mi'!BM:BM))</f>
        <v>#REF!</v>
      </c>
      <c r="BR164" s="8" t="str">
        <f t="array" ref="BR164">IF($D164="erro",XLOOKUP($A164,'Ocorrências 2022 (TODAS)'!$A:$A,'Ocorrências 2022 (TODAS)'!BN:BN),XLOOKUP($A164,'[1]Ocorrências 2022 (USADAS TCC Mi'!$A:$A,'[1]Ocorrências 2022 (USADAS TCC Mi'!BN:BN))</f>
        <v>#REF!</v>
      </c>
      <c r="BS164" s="8" t="str">
        <f t="array" ref="BS164">IF($D164="erro",XLOOKUP($A164,'Ocorrências 2022 (TODAS)'!$A:$A,'Ocorrências 2022 (TODAS)'!BO:BO),XLOOKUP($A164,'[1]Ocorrências 2022 (USADAS TCC Mi'!$A:$A,'[1]Ocorrências 2022 (USADAS TCC Mi'!BO:BO))</f>
        <v>#REF!</v>
      </c>
      <c r="BT164" s="8" t="str">
        <f t="array" ref="BT164">IF($D164="erro",XLOOKUP($A164,'Ocorrências 2022 (TODAS)'!$A:$A,'Ocorrências 2022 (TODAS)'!BP:BP),XLOOKUP($A164,'[1]Ocorrências 2022 (USADAS TCC Mi'!$A:$A,'[1]Ocorrências 2022 (USADAS TCC Mi'!BP:BP))</f>
        <v>#REF!</v>
      </c>
      <c r="BU164" s="8" t="str">
        <f t="array" ref="BU164">IF($D164="erro",XLOOKUP($A164,'Ocorrências 2022 (TODAS)'!$A:$A,'Ocorrências 2022 (TODAS)'!BQ:BQ),XLOOKUP($A164,'[1]Ocorrências 2022 (USADAS TCC Mi'!$A:$A,'[1]Ocorrências 2022 (USADAS TCC Mi'!BQ:BQ))</f>
        <v>#REF!</v>
      </c>
      <c r="BV164" s="8" t="str">
        <f t="array" ref="BV164">IF($D164="erro",XLOOKUP($A164,'Ocorrências 2022 (TODAS)'!$A:$A,'Ocorrências 2022 (TODAS)'!BR:BR),XLOOKUP($A164,'[1]Ocorrências 2022 (USADAS TCC Mi'!$A:$A,'[1]Ocorrências 2022 (USADAS TCC Mi'!BR:BR))</f>
        <v>#REF!</v>
      </c>
      <c r="BW164" s="8" t="str">
        <f t="array" ref="BW164">IF($D164="erro",XLOOKUP($A164,'Ocorrências 2022 (TODAS)'!$A:$A,'Ocorrências 2022 (TODAS)'!BS:BS),XLOOKUP($A164,'[1]Ocorrências 2022 (USADAS TCC Mi'!$A:$A,'[1]Ocorrências 2022 (USADAS TCC Mi'!BS:BS))</f>
        <v>#REF!</v>
      </c>
      <c r="BX164" s="8" t="str">
        <f t="array" ref="BX164">IF($D164="erro",XLOOKUP($A164,'Ocorrências 2022 (TODAS)'!$A:$A,'Ocorrências 2022 (TODAS)'!BT:BT),XLOOKUP($A164,'[1]Ocorrências 2022 (USADAS TCC Mi'!$A:$A,'[1]Ocorrências 2022 (USADAS TCC Mi'!BT:BT))</f>
        <v>#REF!</v>
      </c>
      <c r="BY164" s="8" t="str">
        <f t="array" ref="BY164">IF($D164="erro",XLOOKUP($A164,'Ocorrências 2022 (TODAS)'!$A:$A,'Ocorrências 2022 (TODAS)'!BU:BU),XLOOKUP($A164,'[1]Ocorrências 2022 (USADAS TCC Mi'!$A:$A,'[1]Ocorrências 2022 (USADAS TCC Mi'!BU:BU))</f>
        <v>#REF!</v>
      </c>
      <c r="BZ164" s="8" t="str">
        <f t="array" ref="BZ164">IF($D164="erro",XLOOKUP($A164,'Ocorrências 2022 (TODAS)'!$A:$A,'Ocorrências 2022 (TODAS)'!BV:BV),XLOOKUP($A164,'[1]Ocorrências 2022 (USADAS TCC Mi'!$A:$A,'[1]Ocorrências 2022 (USADAS TCC Mi'!BV:BV))</f>
        <v>#REF!</v>
      </c>
      <c r="CA164" s="8" t="str">
        <f t="array" ref="CA164">IF($D164="erro",XLOOKUP($A164,'Ocorrências 2022 (TODAS)'!$A:$A,'Ocorrências 2022 (TODAS)'!BW:BW),XLOOKUP($A164,'[1]Ocorrências 2022 (USADAS TCC Mi'!$A:$A,'[1]Ocorrências 2022 (USADAS TCC Mi'!BW:BW))</f>
        <v>#REF!</v>
      </c>
      <c r="CB164" s="8" t="str">
        <f t="array" ref="CB164">IF($D164="erro",XLOOKUP($A164,'Ocorrências 2022 (TODAS)'!$A:$A,'Ocorrências 2022 (TODAS)'!BX:BX),XLOOKUP($A164,'[1]Ocorrências 2022 (USADAS TCC Mi'!$A:$A,'[1]Ocorrências 2022 (USADAS TCC Mi'!BX:BX))</f>
        <v>#REF!</v>
      </c>
      <c r="CC164" s="8" t="str">
        <f t="array" ref="CC164">IF($D164="erro",XLOOKUP($A164,'Ocorrências 2022 (TODAS)'!$A:$A,'Ocorrências 2022 (TODAS)'!BY:BY),XLOOKUP($A164,'[1]Ocorrências 2022 (USADAS TCC Mi'!$A:$A,'[1]Ocorrências 2022 (USADAS TCC Mi'!BY:BY))</f>
        <v>#REF!</v>
      </c>
      <c r="CD164" s="8" t="str">
        <f t="array" ref="CD164">IF($D164="erro",XLOOKUP($A164,'Ocorrências 2022 (TODAS)'!$A:$A,'Ocorrências 2022 (TODAS)'!BZ:BZ),XLOOKUP($A164,'[1]Ocorrências 2022 (USADAS TCC Mi'!$A:$A,'[1]Ocorrências 2022 (USADAS TCC Mi'!BZ:BZ))</f>
        <v>#REF!</v>
      </c>
      <c r="CE164" s="8" t="str">
        <f t="array" ref="CE164">IF($D164="erro",XLOOKUP($A164,'Ocorrências 2022 (TODAS)'!$A:$A,'Ocorrências 2022 (TODAS)'!CA:CA),XLOOKUP($A164,'[1]Ocorrências 2022 (USADAS TCC Mi'!$A:$A,'[1]Ocorrências 2022 (USADAS TCC Mi'!CA:CA))</f>
        <v>#REF!</v>
      </c>
      <c r="CF164" s="8" t="str">
        <f t="array" ref="CF164">IF($D164="erro",XLOOKUP($A164,'Ocorrências 2022 (TODAS)'!$A:$A,'Ocorrências 2022 (TODAS)'!CB:CB),XLOOKUP($A164,'[1]Ocorrências 2022 (USADAS TCC Mi'!$A:$A,'[1]Ocorrências 2022 (USADAS TCC Mi'!CB:CB))</f>
        <v>#REF!</v>
      </c>
      <c r="CG164" s="8" t="str">
        <f t="array" ref="CG164">IF($D164="erro",XLOOKUP($A164,'Ocorrências 2022 (TODAS)'!$A:$A,'Ocorrências 2022 (TODAS)'!CC:CC),XLOOKUP($A164,'[1]Ocorrências 2022 (USADAS TCC Mi'!$A:$A,'[1]Ocorrências 2022 (USADAS TCC Mi'!CC:CC))</f>
        <v>#REF!</v>
      </c>
      <c r="CH164" s="8" t="str">
        <f t="array" ref="CH164">IF($D164="erro",XLOOKUP($A164,'Ocorrências 2022 (TODAS)'!$A:$A,'Ocorrências 2022 (TODAS)'!CD:CD),XLOOKUP($A164,'[1]Ocorrências 2022 (USADAS TCC Mi'!$A:$A,'[1]Ocorrências 2022 (USADAS TCC Mi'!CD:CD))</f>
        <v>#REF!</v>
      </c>
      <c r="CI164" s="8" t="str">
        <f t="array" ref="CI164">IF($D164="erro",XLOOKUP($A164,'Ocorrências 2022 (TODAS)'!$A:$A,'Ocorrências 2022 (TODAS)'!CE:CE),XLOOKUP($A164,'[1]Ocorrências 2022 (USADAS TCC Mi'!$A:$A,'[1]Ocorrências 2022 (USADAS TCC Mi'!CE:CE))</f>
        <v>#REF!</v>
      </c>
      <c r="CJ164" s="8" t="str">
        <f t="array" ref="CJ164">IF($D164="erro",XLOOKUP($A164,'Ocorrências 2022 (TODAS)'!$A:$A,'Ocorrências 2022 (TODAS)'!CF:CF),XLOOKUP($A164,'[1]Ocorrências 2022 (USADAS TCC Mi'!$A:$A,'[1]Ocorrências 2022 (USADAS TCC Mi'!CF:CF))</f>
        <v>#REF!</v>
      </c>
      <c r="CK164" s="8" t="str">
        <f t="array" ref="CK164">IF($D164="erro",XLOOKUP($A164,'Ocorrências 2022 (TODAS)'!$A:$A,'Ocorrências 2022 (TODAS)'!CG:CG),XLOOKUP($A164,'[1]Ocorrências 2022 (USADAS TCC Mi'!$A:$A,'[1]Ocorrências 2022 (USADAS TCC Mi'!CG:CG))</f>
        <v>#REF!</v>
      </c>
      <c r="CL164" s="163" t="str">
        <f t="array" ref="CL164">IF($D164="erro",XLOOKUP($A164,'Ocorrências 2022 (TODAS)'!$A:$A,'Ocorrências 2022 (TODAS)'!CH:CH),XLOOKUP($A164,'[1]Ocorrências 2022 (USADAS TCC Mi'!$A:$A,'[1]Ocorrências 2022 (USADAS TCC Mi'!CH:CH))</f>
        <v>#REF!</v>
      </c>
      <c r="CM164" s="8" t="str">
        <f t="array" ref="CM164">IF($D164="erro",XLOOKUP($A164,'Ocorrências 2022 (TODAS)'!$A:$A,'Ocorrências 2022 (TODAS)'!CI:CI),XLOOKUP($A164,'[1]Ocorrências 2022 (USADAS TCC Mi'!$A:$A,'[1]Ocorrências 2022 (USADAS TCC Mi'!CI:CI))</f>
        <v>#REF!</v>
      </c>
      <c r="CN164" s="8" t="str">
        <f t="array" ref="CN164">IF($D164="erro",XLOOKUP($A164,'Ocorrências 2022 (TODAS)'!$A:$A,'Ocorrências 2022 (TODAS)'!CJ:CJ),XLOOKUP($A164,'[1]Ocorrências 2022 (USADAS TCC Mi'!$A:$A,'[1]Ocorrências 2022 (USADAS TCC Mi'!CJ:CJ))</f>
        <v>#REF!</v>
      </c>
      <c r="CO164" s="8" t="str">
        <f t="array" ref="CO164">IF($D164="erro",XLOOKUP($A164,'Ocorrências 2022 (TODAS)'!$A:$A,'Ocorrências 2022 (TODAS)'!CK:CK),XLOOKUP($A164,'[1]Ocorrências 2022 (USADAS TCC Mi'!$A:$A,'[1]Ocorrências 2022 (USADAS TCC Mi'!CK:CK))</f>
        <v>#REF!</v>
      </c>
      <c r="CP164" s="8" t="str">
        <f t="array" ref="CP164">IF($D164="erro",XLOOKUP($A164,'Ocorrências 2022 (TODAS)'!$A:$A,'Ocorrências 2022 (TODAS)'!CL:CL),XLOOKUP($A164,'[1]Ocorrências 2022 (USADAS TCC Mi'!$A:$A,'[1]Ocorrências 2022 (USADAS TCC Mi'!CL:CL))</f>
        <v>#REF!</v>
      </c>
      <c r="CQ164" s="8" t="str">
        <f t="array" ref="CQ164">IF($D164="erro",XLOOKUP($A164,'Ocorrências 2022 (TODAS)'!$A:$A,'Ocorrências 2022 (TODAS)'!CM:CM),XLOOKUP($A164,'[1]Ocorrências 2022 (USADAS TCC Mi'!$A:$A,'[1]Ocorrências 2022 (USADAS TCC Mi'!CM:CM))</f>
        <v>#REF!</v>
      </c>
      <c r="CR164" s="8" t="str">
        <f t="array" ref="CR164">IF($D164="erro",XLOOKUP($A164,'Ocorrências 2022 (TODAS)'!$A:$A,'Ocorrências 2022 (TODAS)'!CN:CN),XLOOKUP($A164,'[1]Ocorrências 2022 (USADAS TCC Mi'!$A:$A,'[1]Ocorrências 2022 (USADAS TCC Mi'!CN:CN))</f>
        <v>#REF!</v>
      </c>
      <c r="CS164" s="8" t="str">
        <f t="array" ref="CS164">IF($D164="erro",XLOOKUP($A164,'Ocorrências 2022 (TODAS)'!$A:$A,'Ocorrências 2022 (TODAS)'!CO:CO),XLOOKUP($A164,'[1]Ocorrências 2022 (USADAS TCC Mi'!$A:$A,'[1]Ocorrências 2022 (USADAS TCC Mi'!CO:CO))</f>
        <v>#REF!</v>
      </c>
      <c r="CT164" s="8" t="str">
        <f t="array" ref="CT164">IF($D164="erro",XLOOKUP($A164,'Ocorrências 2022 (TODAS)'!$A:$A,'Ocorrências 2022 (TODAS)'!CP:CP),XLOOKUP($A164,'[1]Ocorrências 2022 (USADAS TCC Mi'!$A:$A,'[1]Ocorrências 2022 (USADAS TCC Mi'!CP:CP))</f>
        <v>#REF!</v>
      </c>
      <c r="CU164" s="8" t="str">
        <f t="array" ref="CU164">IF($D164="erro",XLOOKUP($A164,'Ocorrências 2022 (TODAS)'!$A:$A,'Ocorrências 2022 (TODAS)'!CQ:CQ),XLOOKUP($A164,'[1]Ocorrências 2022 (USADAS TCC Mi'!$A:$A,'[1]Ocorrências 2022 (USADAS TCC Mi'!CQ:CQ))</f>
        <v>#REF!</v>
      </c>
      <c r="CV164" s="8" t="str">
        <f t="array" ref="CV164">IF($D164="erro",XLOOKUP($A164,'Ocorrências 2022 (TODAS)'!$A:$A,'Ocorrências 2022 (TODAS)'!CR:CR),XLOOKUP($A164,'[1]Ocorrências 2022 (USADAS TCC Mi'!$A:$A,'[1]Ocorrências 2022 (USADAS TCC Mi'!CR:CR))</f>
        <v>#REF!</v>
      </c>
      <c r="CW164" s="8" t="str">
        <f t="array" ref="CW164">IF($D164="erro",XLOOKUP($A164,'Ocorrências 2022 (TODAS)'!$A:$A,'Ocorrências 2022 (TODAS)'!CS:CS),XLOOKUP($A164,'[1]Ocorrências 2022 (USADAS TCC Mi'!$A:$A,'[1]Ocorrências 2022 (USADAS TCC Mi'!CS:CS))</f>
        <v>#REF!</v>
      </c>
      <c r="CX164" s="8" t="str">
        <f t="array" ref="CX164">IF($D164="erro",XLOOKUP($A164,'Ocorrências 2022 (TODAS)'!$A:$A,'Ocorrências 2022 (TODAS)'!CT:CT),XLOOKUP($A164,'[1]Ocorrências 2022 (USADAS TCC Mi'!$A:$A,'[1]Ocorrências 2022 (USADAS TCC Mi'!CT:CT))</f>
        <v>#REF!</v>
      </c>
      <c r="CY164" s="8" t="str">
        <f t="array" ref="CY164">IF($D164="erro",XLOOKUP($A164,'Ocorrências 2022 (TODAS)'!$A:$A,'Ocorrências 2022 (TODAS)'!CU:CU),XLOOKUP($A164,'[1]Ocorrências 2022 (USADAS TCC Mi'!$A:$A,'[1]Ocorrências 2022 (USADAS TCC Mi'!CU:CU))</f>
        <v>#REF!</v>
      </c>
      <c r="CZ164" s="8" t="str">
        <f t="array" ref="CZ164">IF($D164="erro",XLOOKUP($A164,'Ocorrências 2022 (TODAS)'!$A:$A,'Ocorrências 2022 (TODAS)'!CV:CV),XLOOKUP($A164,'[1]Ocorrências 2022 (USADAS TCC Mi'!$A:$A,'[1]Ocorrências 2022 (USADAS TCC Mi'!CV:CV))</f>
        <v>#REF!</v>
      </c>
      <c r="DA164" s="8" t="str">
        <f t="array" ref="DA164">IF($D164="erro",XLOOKUP($A164,'Ocorrências 2022 (TODAS)'!$A:$A,'Ocorrências 2022 (TODAS)'!CW:CW),XLOOKUP($A164,'[1]Ocorrências 2022 (USADAS TCC Mi'!$A:$A,'[1]Ocorrências 2022 (USADAS TCC Mi'!CW:CW))</f>
        <v>#REF!</v>
      </c>
      <c r="DB164" s="8" t="str">
        <f t="array" ref="DB164">IF($D164="erro",XLOOKUP($A164,'Ocorrências 2022 (TODAS)'!$A:$A,'Ocorrências 2022 (TODAS)'!CX:CX),XLOOKUP($A164,'[1]Ocorrências 2022 (USADAS TCC Mi'!$A:$A,'[1]Ocorrências 2022 (USADAS TCC Mi'!CX:CX))</f>
        <v>#REF!</v>
      </c>
      <c r="DC164" s="8" t="str">
        <f t="array" ref="DC164">IF($D164="erro",XLOOKUP($A164,'Ocorrências 2022 (TODAS)'!$A:$A,'Ocorrências 2022 (TODAS)'!CY:CY),XLOOKUP($A164,'[1]Ocorrências 2022 (USADAS TCC Mi'!$A:$A,'[1]Ocorrências 2022 (USADAS TCC Mi'!CY:CY))</f>
        <v>#REF!</v>
      </c>
      <c r="DD164" s="8" t="str">
        <f t="array" ref="DD164">IF($D164="erro",XLOOKUP($A164,'Ocorrências 2022 (TODAS)'!$A:$A,'Ocorrências 2022 (TODAS)'!CZ:CZ),XLOOKUP($A164,'[1]Ocorrências 2022 (USADAS TCC Mi'!$A:$A,'[1]Ocorrências 2022 (USADAS TCC Mi'!CZ:CZ))</f>
        <v>#REF!</v>
      </c>
      <c r="DE164" s="8" t="str">
        <f t="array" ref="DE164">IF($D164="erro",XLOOKUP($A164,'Ocorrências 2022 (TODAS)'!$A:$A,'Ocorrências 2022 (TODAS)'!DA:DA),XLOOKUP($A164,'[1]Ocorrências 2022 (USADAS TCC Mi'!$A:$A,'[1]Ocorrências 2022 (USADAS TCC Mi'!DA:DA))</f>
        <v>#REF!</v>
      </c>
      <c r="DF164" s="8" t="str">
        <f t="array" ref="DF164">IF($D164="erro",XLOOKUP($A164,'Ocorrências 2022 (TODAS)'!$A:$A,'Ocorrências 2022 (TODAS)'!DB:DB),XLOOKUP($A164,'[1]Ocorrências 2022 (USADAS TCC Mi'!$A:$A,'[1]Ocorrências 2022 (USADAS TCC Mi'!DB:DB))</f>
        <v>#REF!</v>
      </c>
      <c r="DG164" s="8" t="str">
        <f t="array" ref="DG164">IF($D164="erro",XLOOKUP($A164,'Ocorrências 2022 (TODAS)'!$A:$A,'Ocorrências 2022 (TODAS)'!DC:DC),XLOOKUP($A164,'[1]Ocorrências 2022 (USADAS TCC Mi'!$A:$A,'[1]Ocorrências 2022 (USADAS TCC Mi'!DC:DC))</f>
        <v>#REF!</v>
      </c>
    </row>
    <row r="165" ht="15.75" customHeight="1">
      <c r="A165" s="101">
        <v>2467.0</v>
      </c>
      <c r="B165" s="101">
        <v>2467.0</v>
      </c>
      <c r="D165" s="8" t="str">
        <f t="shared" si="1"/>
        <v>Ok</v>
      </c>
      <c r="F165" s="8" t="str">
        <f t="array" ref="F165">IF($D165="erro",XLOOKUP($A165,'Ocorrências 2022 (TODAS)'!$A:$A,'Ocorrências 2022 (TODAS)'!B:B),XLOOKUP($A165,'[1]Ocorrências 2022 (USADAS TCC Mi'!$A:$A,'[1]Ocorrências 2022 (USADAS TCC Mi'!B:B))</f>
        <v>#REF!</v>
      </c>
      <c r="G165" s="8" t="str">
        <f t="array" ref="G165">IF($D165="erro",XLOOKUP($A165,'Ocorrências 2022 (TODAS)'!$A:$A,'Ocorrências 2022 (TODAS)'!C:C),XLOOKUP($A165,'[1]Ocorrências 2022 (USADAS TCC Mi'!$A:$A,'[1]Ocorrências 2022 (USADAS TCC Mi'!C:C))</f>
        <v>#REF!</v>
      </c>
      <c r="H165" s="8" t="str">
        <f t="array" ref="H165">IF($D165="erro",XLOOKUP($A165,'Ocorrências 2022 (TODAS)'!$A:$A,'Ocorrências 2022 (TODAS)'!D:D),XLOOKUP($A165,'[1]Ocorrências 2022 (USADAS TCC Mi'!$A:$A,'[1]Ocorrências 2022 (USADAS TCC Mi'!D:D))</f>
        <v>#REF!</v>
      </c>
      <c r="I165" s="8" t="str">
        <f t="array" ref="I165">IF($D165="erro",XLOOKUP($A165,'Ocorrências 2022 (TODAS)'!$A:$A,'Ocorrências 2022 (TODAS)'!E:E),XLOOKUP($A165,'[1]Ocorrências 2022 (USADAS TCC Mi'!$A:$A,'[1]Ocorrências 2022 (USADAS TCC Mi'!E:E))</f>
        <v>#REF!</v>
      </c>
      <c r="J165" s="8" t="str">
        <f t="array" ref="J165">IF($D165="erro",XLOOKUP($A165,'Ocorrências 2022 (TODAS)'!$A:$A,'Ocorrências 2022 (TODAS)'!F:F),XLOOKUP($A165,'[1]Ocorrências 2022 (USADAS TCC Mi'!$A:$A,'[1]Ocorrências 2022 (USADAS TCC Mi'!F:F))</f>
        <v>#REF!</v>
      </c>
      <c r="K165" s="8" t="str">
        <f t="array" ref="K165">IF($D165="erro",XLOOKUP($A165,'Ocorrências 2022 (TODAS)'!$A:$A,'Ocorrências 2022 (TODAS)'!G:G),XLOOKUP($A165,'[1]Ocorrências 2022 (USADAS TCC Mi'!$A:$A,'[1]Ocorrências 2022 (USADAS TCC Mi'!G:G))</f>
        <v>#REF!</v>
      </c>
      <c r="L165" s="8" t="str">
        <f t="array" ref="L165">IF($D165="erro",XLOOKUP($A165,'Ocorrências 2022 (TODAS)'!$A:$A,'Ocorrências 2022 (TODAS)'!H:H),XLOOKUP($A165,'[1]Ocorrências 2022 (USADAS TCC Mi'!$A:$A,'[1]Ocorrências 2022 (USADAS TCC Mi'!H:H))</f>
        <v>#REF!</v>
      </c>
      <c r="M165" s="8" t="str">
        <f t="array" ref="M165">IF($D165="erro",XLOOKUP($A165,'Ocorrências 2022 (TODAS)'!$A:$A,'Ocorrências 2022 (TODAS)'!I:I),XLOOKUP($A165,'[1]Ocorrências 2022 (USADAS TCC Mi'!$A:$A,'[1]Ocorrências 2022 (USADAS TCC Mi'!I:I))</f>
        <v>#REF!</v>
      </c>
      <c r="N165" s="8" t="str">
        <f t="array" ref="N165">IF($D165="erro",XLOOKUP($A165,'Ocorrências 2022 (TODAS)'!$A:$A,'Ocorrências 2022 (TODAS)'!J:J),XLOOKUP($A165,'[1]Ocorrências 2022 (USADAS TCC Mi'!$A:$A,'[1]Ocorrências 2022 (USADAS TCC Mi'!J:J))</f>
        <v>#REF!</v>
      </c>
      <c r="O165" s="8" t="str">
        <f t="array" ref="O165">IF($D165="erro",XLOOKUP($A165,'Ocorrências 2022 (TODAS)'!$A:$A,'Ocorrências 2022 (TODAS)'!K:K),XLOOKUP($A165,'[1]Ocorrências 2022 (USADAS TCC Mi'!$A:$A,'[1]Ocorrências 2022 (USADAS TCC Mi'!K:K))</f>
        <v>#REF!</v>
      </c>
      <c r="P165" s="8" t="str">
        <f t="array" ref="P165">IF($D165="erro",XLOOKUP($A165,'Ocorrências 2022 (TODAS)'!$A:$A,'Ocorrências 2022 (TODAS)'!L:L),XLOOKUP($A165,'[1]Ocorrências 2022 (USADAS TCC Mi'!$A:$A,'[1]Ocorrências 2022 (USADAS TCC Mi'!L:L))</f>
        <v>#REF!</v>
      </c>
      <c r="Q165" s="8" t="str">
        <f t="array" ref="Q165">IF($D165="erro",XLOOKUP($A165,'Ocorrências 2022 (TODAS)'!$A:$A,'Ocorrências 2022 (TODAS)'!M:M),XLOOKUP($A165,'[1]Ocorrências 2022 (USADAS TCC Mi'!$A:$A,'[1]Ocorrências 2022 (USADAS TCC Mi'!M:M))</f>
        <v>#REF!</v>
      </c>
      <c r="R165" s="8" t="str">
        <f t="array" ref="R165">IF($D165="erro",XLOOKUP($A165,'Ocorrências 2022 (TODAS)'!$A:$A,'Ocorrências 2022 (TODAS)'!N:N),XLOOKUP($A165,'[1]Ocorrências 2022 (USADAS TCC Mi'!$A:$A,'[1]Ocorrências 2022 (USADAS TCC Mi'!N:N))</f>
        <v>#REF!</v>
      </c>
      <c r="S165" s="8" t="str">
        <f t="array" ref="S165">IF($D165="erro",XLOOKUP($A165,'Ocorrências 2022 (TODAS)'!$A:$A,'Ocorrências 2022 (TODAS)'!O:O),XLOOKUP($A165,'[1]Ocorrências 2022 (USADAS TCC Mi'!$A:$A,'[1]Ocorrências 2022 (USADAS TCC Mi'!O:O))</f>
        <v>#REF!</v>
      </c>
      <c r="T165" s="8" t="str">
        <f t="array" ref="T165">IF($D165="erro",XLOOKUP($A165,'Ocorrências 2022 (TODAS)'!$A:$A,'Ocorrências 2022 (TODAS)'!P:P),XLOOKUP($A165,'[1]Ocorrências 2022 (USADAS TCC Mi'!$A:$A,'[1]Ocorrências 2022 (USADAS TCC Mi'!P:P))</f>
        <v>#REF!</v>
      </c>
      <c r="U165" s="8" t="str">
        <f t="array" ref="U165">IF($D165="erro",XLOOKUP($A165,'Ocorrências 2022 (TODAS)'!$A:$A,'Ocorrências 2022 (TODAS)'!Q:Q),XLOOKUP($A165,'[1]Ocorrências 2022 (USADAS TCC Mi'!$A:$A,'[1]Ocorrências 2022 (USADAS TCC Mi'!Q:Q))</f>
        <v>#REF!</v>
      </c>
      <c r="V165" s="8" t="str">
        <f t="array" ref="V165">IF($D165="erro",XLOOKUP($A165,'Ocorrências 2022 (TODAS)'!$A:$A,'Ocorrências 2022 (TODAS)'!R:R),XLOOKUP($A165,'[1]Ocorrências 2022 (USADAS TCC Mi'!$A:$A,'[1]Ocorrências 2022 (USADAS TCC Mi'!R:R))</f>
        <v>#REF!</v>
      </c>
      <c r="W165" s="8" t="str">
        <f t="array" ref="W165">IF($D165="erro",XLOOKUP($A165,'Ocorrências 2022 (TODAS)'!$A:$A,'Ocorrências 2022 (TODAS)'!S:S),XLOOKUP($A165,'[1]Ocorrências 2022 (USADAS TCC Mi'!$A:$A,'[1]Ocorrências 2022 (USADAS TCC Mi'!S:S))</f>
        <v>#REF!</v>
      </c>
      <c r="X165" s="8" t="str">
        <f t="array" ref="X165">IF($D165="erro",XLOOKUP($A165,'Ocorrências 2022 (TODAS)'!$A:$A,'Ocorrências 2022 (TODAS)'!T:T),XLOOKUP($A165,'[1]Ocorrências 2022 (USADAS TCC Mi'!$A:$A,'[1]Ocorrências 2022 (USADAS TCC Mi'!T:T))</f>
        <v>#REF!</v>
      </c>
      <c r="Y165" s="8" t="str">
        <f t="array" ref="Y165">IF($D165="erro",XLOOKUP($A165,'Ocorrências 2022 (TODAS)'!$A:$A,'Ocorrências 2022 (TODAS)'!U:U),XLOOKUP($A165,'[1]Ocorrências 2022 (USADAS TCC Mi'!$A:$A,'[1]Ocorrências 2022 (USADAS TCC Mi'!U:U))</f>
        <v>#REF!</v>
      </c>
      <c r="Z165" s="162" t="str">
        <f t="array" ref="Z165">IF($D165="erro",XLOOKUP($A165,'Ocorrências 2022 (TODAS)'!$A:$A,'Ocorrências 2022 (TODAS)'!V:V),XLOOKUP($A165,'[1]Ocorrências 2022 (USADAS TCC Mi'!$A:$A,'[1]Ocorrências 2022 (USADAS TCC Mi'!V:V))</f>
        <v>#REF!</v>
      </c>
      <c r="AA165" s="162" t="str">
        <f t="array" ref="AA165">IF($D165="erro",XLOOKUP($A165,'Ocorrências 2022 (TODAS)'!$A:$A,'Ocorrências 2022 (TODAS)'!W:W),XLOOKUP($A165,'[1]Ocorrências 2022 (USADAS TCC Mi'!$A:$A,'[1]Ocorrências 2022 (USADAS TCC Mi'!W:W))</f>
        <v>#REF!</v>
      </c>
      <c r="AB165" s="8" t="str">
        <f t="array" ref="AB165">IF($D165="erro",XLOOKUP($A165,'Ocorrências 2022 (TODAS)'!$A:$A,'Ocorrências 2022 (TODAS)'!X:X),XLOOKUP($A165,'[1]Ocorrências 2022 (USADAS TCC Mi'!$A:$A,'[1]Ocorrências 2022 (USADAS TCC Mi'!X:X))</f>
        <v>#REF!</v>
      </c>
      <c r="AC165" s="8" t="str">
        <f t="array" ref="AC165">IF($D165="erro",XLOOKUP($A165,'Ocorrências 2022 (TODAS)'!$A:$A,'Ocorrências 2022 (TODAS)'!Y:Y),XLOOKUP($A165,'[1]Ocorrências 2022 (USADAS TCC Mi'!$A:$A,'[1]Ocorrências 2022 (USADAS TCC Mi'!Y:Y))</f>
        <v>#REF!</v>
      </c>
      <c r="AD165" s="8" t="str">
        <f t="array" ref="AD165">IF($D165="erro",XLOOKUP($A165,'Ocorrências 2022 (TODAS)'!$A:$A,'Ocorrências 2022 (TODAS)'!Z:Z),XLOOKUP($A165,'[1]Ocorrências 2022 (USADAS TCC Mi'!$A:$A,'[1]Ocorrências 2022 (USADAS TCC Mi'!Z:Z))</f>
        <v>#REF!</v>
      </c>
      <c r="AE165" s="8" t="str">
        <f t="array" ref="AE165">IF($D165="erro",XLOOKUP($A165,'Ocorrências 2022 (TODAS)'!$A:$A,'Ocorrências 2022 (TODAS)'!AA:AA),XLOOKUP($A165,'[1]Ocorrências 2022 (USADAS TCC Mi'!$A:$A,'[1]Ocorrências 2022 (USADAS TCC Mi'!AA:AA))</f>
        <v>#REF!</v>
      </c>
      <c r="AF165" s="8" t="str">
        <f t="array" ref="AF165">IF($D165="erro",XLOOKUP($A165,'Ocorrências 2022 (TODAS)'!$A:$A,'Ocorrências 2022 (TODAS)'!AB:AB),XLOOKUP($A165,'[1]Ocorrências 2022 (USADAS TCC Mi'!$A:$A,'[1]Ocorrências 2022 (USADAS TCC Mi'!AB:AB))</f>
        <v>#REF!</v>
      </c>
      <c r="AG165" s="8" t="str">
        <f t="array" ref="AG165">IF($D165="erro",XLOOKUP($A165,'Ocorrências 2022 (TODAS)'!$A:$A,'Ocorrências 2022 (TODAS)'!AC:AC),XLOOKUP($A165,'[1]Ocorrências 2022 (USADAS TCC Mi'!$A:$A,'[1]Ocorrências 2022 (USADAS TCC Mi'!AC:AC))</f>
        <v>#REF!</v>
      </c>
      <c r="AH165" s="8" t="str">
        <f t="array" ref="AH165">IF($D165="erro",XLOOKUP($A165,'Ocorrências 2022 (TODAS)'!$A:$A,'Ocorrências 2022 (TODAS)'!AD:AD),XLOOKUP($A165,'[1]Ocorrências 2022 (USADAS TCC Mi'!$A:$A,'[1]Ocorrências 2022 (USADAS TCC Mi'!AD:AD))</f>
        <v>#REF!</v>
      </c>
      <c r="AI165" s="8" t="str">
        <f t="array" ref="AI165">IF($D165="erro",XLOOKUP($A165,'Ocorrências 2022 (TODAS)'!$A:$A,'Ocorrências 2022 (TODAS)'!AE:AE),XLOOKUP($A165,'[1]Ocorrências 2022 (USADAS TCC Mi'!$A:$A,'[1]Ocorrências 2022 (USADAS TCC Mi'!AE:AE))</f>
        <v>#REF!</v>
      </c>
      <c r="AJ165" s="8" t="str">
        <f t="array" ref="AJ165">IF($D165="erro",XLOOKUP($A165,'Ocorrências 2022 (TODAS)'!$A:$A,'Ocorrências 2022 (TODAS)'!AF:AF),XLOOKUP($A165,'[1]Ocorrências 2022 (USADAS TCC Mi'!$A:$A,'[1]Ocorrências 2022 (USADAS TCC Mi'!AF:AF))</f>
        <v>#REF!</v>
      </c>
      <c r="AK165" s="8" t="str">
        <f t="array" ref="AK165">IF($D165="erro",XLOOKUP($A165,'Ocorrências 2022 (TODAS)'!$A:$A,'Ocorrências 2022 (TODAS)'!AG:AG),XLOOKUP($A165,'[1]Ocorrências 2022 (USADAS TCC Mi'!$A:$A,'[1]Ocorrências 2022 (USADAS TCC Mi'!AG:AG))</f>
        <v>#REF!</v>
      </c>
      <c r="AL165" s="8" t="str">
        <f t="array" ref="AL165">IF($D165="erro",XLOOKUP($A165,'Ocorrências 2022 (TODAS)'!$A:$A,'Ocorrências 2022 (TODAS)'!AH:AH),XLOOKUP($A165,'[1]Ocorrências 2022 (USADAS TCC Mi'!$A:$A,'[1]Ocorrências 2022 (USADAS TCC Mi'!AH:AH))</f>
        <v>#REF!</v>
      </c>
      <c r="AM165" s="8" t="str">
        <f t="array" ref="AM165">IF($D165="erro",XLOOKUP($A165,'Ocorrências 2022 (TODAS)'!$A:$A,'Ocorrências 2022 (TODAS)'!AI:AI),XLOOKUP($A165,'[1]Ocorrências 2022 (USADAS TCC Mi'!$A:$A,'[1]Ocorrências 2022 (USADAS TCC Mi'!AI:AI))</f>
        <v>#REF!</v>
      </c>
      <c r="AN165" s="8" t="str">
        <f t="array" ref="AN165">IF($D165="erro",XLOOKUP($A165,'Ocorrências 2022 (TODAS)'!$A:$A,'Ocorrências 2022 (TODAS)'!AJ:AJ),XLOOKUP($A165,'[1]Ocorrências 2022 (USADAS TCC Mi'!$A:$A,'[1]Ocorrências 2022 (USADAS TCC Mi'!AJ:AJ))</f>
        <v>#REF!</v>
      </c>
      <c r="AO165" s="8" t="str">
        <f t="array" ref="AO165">IF($D165="erro",XLOOKUP($A165,'Ocorrências 2022 (TODAS)'!$A:$A,'Ocorrências 2022 (TODAS)'!AK:AK),XLOOKUP($A165,'[1]Ocorrências 2022 (USADAS TCC Mi'!$A:$A,'[1]Ocorrências 2022 (USADAS TCC Mi'!AK:AK))</f>
        <v>#REF!</v>
      </c>
      <c r="AP165" s="8" t="str">
        <f t="array" ref="AP165">IF($D165="erro",XLOOKUP($A165,'Ocorrências 2022 (TODAS)'!$A:$A,'Ocorrências 2022 (TODAS)'!AL:AL),XLOOKUP($A165,'[1]Ocorrências 2022 (USADAS TCC Mi'!$A:$A,'[1]Ocorrências 2022 (USADAS TCC Mi'!AL:AL))</f>
        <v>#REF!</v>
      </c>
      <c r="AQ165" s="8" t="str">
        <f t="array" ref="AQ165">IF($D165="erro",XLOOKUP($A165,'Ocorrências 2022 (TODAS)'!$A:$A,'Ocorrências 2022 (TODAS)'!AM:AM),XLOOKUP($A165,'[1]Ocorrências 2022 (USADAS TCC Mi'!$A:$A,'[1]Ocorrências 2022 (USADAS TCC Mi'!AM:AM))</f>
        <v>#REF!</v>
      </c>
      <c r="AR165" s="8" t="str">
        <f t="array" ref="AR165">IF($D165="erro",XLOOKUP($A165,'Ocorrências 2022 (TODAS)'!$A:$A,'Ocorrências 2022 (TODAS)'!AN:AN),XLOOKUP($A165,'[1]Ocorrências 2022 (USADAS TCC Mi'!$A:$A,'[1]Ocorrências 2022 (USADAS TCC Mi'!AN:AN))</f>
        <v>#REF!</v>
      </c>
      <c r="AS165" s="8" t="str">
        <f t="array" ref="AS165">IF($D165="erro",XLOOKUP($A165,'Ocorrências 2022 (TODAS)'!$A:$A,'Ocorrências 2022 (TODAS)'!AO:AO),XLOOKUP($A165,'[1]Ocorrências 2022 (USADAS TCC Mi'!$A:$A,'[1]Ocorrências 2022 (USADAS TCC Mi'!AO:AO))</f>
        <v>#REF!</v>
      </c>
      <c r="AT165" s="8" t="str">
        <f t="array" ref="AT165">IF($D165="erro",XLOOKUP($A165,'Ocorrências 2022 (TODAS)'!$A:$A,'Ocorrências 2022 (TODAS)'!AP:AP),XLOOKUP($A165,'[1]Ocorrências 2022 (USADAS TCC Mi'!$A:$A,'[1]Ocorrências 2022 (USADAS TCC Mi'!AP:AP))</f>
        <v>#REF!</v>
      </c>
      <c r="AU165" s="8" t="str">
        <f t="array" ref="AU165">IF($D165="erro",XLOOKUP($A165,'Ocorrências 2022 (TODAS)'!$A:$A,'Ocorrências 2022 (TODAS)'!AQ:AQ),XLOOKUP($A165,'[1]Ocorrências 2022 (USADAS TCC Mi'!$A:$A,'[1]Ocorrências 2022 (USADAS TCC Mi'!AQ:AQ))</f>
        <v>#REF!</v>
      </c>
      <c r="AV165" s="8" t="str">
        <f t="array" ref="AV165">IF($D165="erro",XLOOKUP($A165,'Ocorrências 2022 (TODAS)'!$A:$A,'Ocorrências 2022 (TODAS)'!AR:AR),XLOOKUP($A165,'[1]Ocorrências 2022 (USADAS TCC Mi'!$A:$A,'[1]Ocorrências 2022 (USADAS TCC Mi'!AR:AR))</f>
        <v>#REF!</v>
      </c>
      <c r="AW165" s="8" t="str">
        <f t="array" ref="AW165">IF($D165="erro",XLOOKUP($A165,'Ocorrências 2022 (TODAS)'!$A:$A,'Ocorrências 2022 (TODAS)'!AS:AS),XLOOKUP($A165,'[1]Ocorrências 2022 (USADAS TCC Mi'!$A:$A,'[1]Ocorrências 2022 (USADAS TCC Mi'!AS:AS))</f>
        <v>#REF!</v>
      </c>
      <c r="AX165" s="8" t="str">
        <f t="array" ref="AX165">IF($D165="erro",XLOOKUP($A165,'Ocorrências 2022 (TODAS)'!$A:$A,'Ocorrências 2022 (TODAS)'!AT:AT),XLOOKUP($A165,'[1]Ocorrências 2022 (USADAS TCC Mi'!$A:$A,'[1]Ocorrências 2022 (USADAS TCC Mi'!AT:AT))</f>
        <v>#REF!</v>
      </c>
      <c r="AY165" s="8" t="str">
        <f t="array" ref="AY165">IF($D165="erro",XLOOKUP($A165,'Ocorrências 2022 (TODAS)'!$A:$A,'Ocorrências 2022 (TODAS)'!AU:AU),XLOOKUP($A165,'[1]Ocorrências 2022 (USADAS TCC Mi'!$A:$A,'[1]Ocorrências 2022 (USADAS TCC Mi'!AU:AU))</f>
        <v>#REF!</v>
      </c>
      <c r="AZ165" s="8" t="str">
        <f t="array" ref="AZ165">IF($D165="erro",XLOOKUP($A165,'Ocorrências 2022 (TODAS)'!$A:$A,'Ocorrências 2022 (TODAS)'!AV:AV),XLOOKUP($A165,'[1]Ocorrências 2022 (USADAS TCC Mi'!$A:$A,'[1]Ocorrências 2022 (USADAS TCC Mi'!AV:AV))</f>
        <v>#REF!</v>
      </c>
      <c r="BA165" s="8" t="str">
        <f t="array" ref="BA165">IF($D165="erro",XLOOKUP($A165,'Ocorrências 2022 (TODAS)'!$A:$A,'Ocorrências 2022 (TODAS)'!AW:AW),XLOOKUP($A165,'[1]Ocorrências 2022 (USADAS TCC Mi'!$A:$A,'[1]Ocorrências 2022 (USADAS TCC Mi'!AW:AW))</f>
        <v>#REF!</v>
      </c>
      <c r="BB165" s="8" t="str">
        <f t="array" ref="BB165">IF($D165="erro",XLOOKUP($A165,'Ocorrências 2022 (TODAS)'!$A:$A,'Ocorrências 2022 (TODAS)'!AX:AX),XLOOKUP($A165,'[1]Ocorrências 2022 (USADAS TCC Mi'!$A:$A,'[1]Ocorrências 2022 (USADAS TCC Mi'!AX:AX))</f>
        <v>#REF!</v>
      </c>
      <c r="BC165" s="8" t="str">
        <f t="array" ref="BC165">IF($D165="erro",XLOOKUP($A165,'Ocorrências 2022 (TODAS)'!$A:$A,'Ocorrências 2022 (TODAS)'!AY:AY),XLOOKUP($A165,'[1]Ocorrências 2022 (USADAS TCC Mi'!$A:$A,'[1]Ocorrências 2022 (USADAS TCC Mi'!AY:AY))</f>
        <v>#REF!</v>
      </c>
      <c r="BD165" s="8" t="str">
        <f t="array" ref="BD165">IF($D165="erro",XLOOKUP($A165,'Ocorrências 2022 (TODAS)'!$A:$A,'Ocorrências 2022 (TODAS)'!AZ:AZ),XLOOKUP($A165,'[1]Ocorrências 2022 (USADAS TCC Mi'!$A:$A,'[1]Ocorrências 2022 (USADAS TCC Mi'!AZ:AZ))</f>
        <v>#REF!</v>
      </c>
      <c r="BE165" s="8" t="str">
        <f t="array" ref="BE165">IF($D165="erro",XLOOKUP($A165,'Ocorrências 2022 (TODAS)'!$A:$A,'Ocorrências 2022 (TODAS)'!BA:BA),XLOOKUP($A165,'[1]Ocorrências 2022 (USADAS TCC Mi'!$A:$A,'[1]Ocorrências 2022 (USADAS TCC Mi'!BA:BA))</f>
        <v>#REF!</v>
      </c>
      <c r="BF165" s="8" t="str">
        <f t="array" ref="BF165">IF($D165="erro",XLOOKUP($A165,'Ocorrências 2022 (TODAS)'!$A:$A,'Ocorrências 2022 (TODAS)'!BB:BB),XLOOKUP($A165,'[1]Ocorrências 2022 (USADAS TCC Mi'!$A:$A,'[1]Ocorrências 2022 (USADAS TCC Mi'!BB:BB))</f>
        <v>#REF!</v>
      </c>
      <c r="BG165" s="8" t="str">
        <f t="array" ref="BG165">IF($D165="erro",XLOOKUP($A165,'Ocorrências 2022 (TODAS)'!$A:$A,'Ocorrências 2022 (TODAS)'!BC:BC),XLOOKUP($A165,'[1]Ocorrências 2022 (USADAS TCC Mi'!$A:$A,'[1]Ocorrências 2022 (USADAS TCC Mi'!BC:BC))</f>
        <v>#REF!</v>
      </c>
      <c r="BH165" s="8" t="str">
        <f t="array" ref="BH165">IF($D165="erro",XLOOKUP($A165,'Ocorrências 2022 (TODAS)'!$A:$A,'Ocorrências 2022 (TODAS)'!BD:BD),XLOOKUP($A165,'[1]Ocorrências 2022 (USADAS TCC Mi'!$A:$A,'[1]Ocorrências 2022 (USADAS TCC Mi'!BD:BD))</f>
        <v>#REF!</v>
      </c>
      <c r="BI165" s="8" t="str">
        <f t="array" ref="BI165">IF($D165="erro",XLOOKUP($A165,'Ocorrências 2022 (TODAS)'!$A:$A,'Ocorrências 2022 (TODAS)'!BE:BE),XLOOKUP($A165,'[1]Ocorrências 2022 (USADAS TCC Mi'!$A:$A,'[1]Ocorrências 2022 (USADAS TCC Mi'!BE:BE))</f>
        <v>#REF!</v>
      </c>
      <c r="BJ165" s="8" t="str">
        <f t="array" ref="BJ165">IF($D165="erro",XLOOKUP($A165,'Ocorrências 2022 (TODAS)'!$A:$A,'Ocorrências 2022 (TODAS)'!BF:BF),XLOOKUP($A165,'[1]Ocorrências 2022 (USADAS TCC Mi'!$A:$A,'[1]Ocorrências 2022 (USADAS TCC Mi'!BF:BF))</f>
        <v>#REF!</v>
      </c>
      <c r="BK165" s="8" t="str">
        <f t="array" ref="BK165">IF($D165="erro",XLOOKUP($A165,'Ocorrências 2022 (TODAS)'!$A:$A,'Ocorrências 2022 (TODAS)'!BG:BG),XLOOKUP($A165,'[1]Ocorrências 2022 (USADAS TCC Mi'!$A:$A,'[1]Ocorrências 2022 (USADAS TCC Mi'!BG:BG))</f>
        <v>#REF!</v>
      </c>
      <c r="BL165" s="8" t="str">
        <f t="array" ref="BL165">IF($D165="erro",XLOOKUP($A165,'Ocorrências 2022 (TODAS)'!$A:$A,'Ocorrências 2022 (TODAS)'!BH:BH),XLOOKUP($A165,'[1]Ocorrências 2022 (USADAS TCC Mi'!$A:$A,'[1]Ocorrências 2022 (USADAS TCC Mi'!BH:BH))</f>
        <v>#REF!</v>
      </c>
      <c r="BM165" s="8" t="str">
        <f t="array" ref="BM165">IF($D165="erro",XLOOKUP($A165,'Ocorrências 2022 (TODAS)'!$A:$A,'Ocorrências 2022 (TODAS)'!BI:BI),XLOOKUP($A165,'[1]Ocorrências 2022 (USADAS TCC Mi'!$A:$A,'[1]Ocorrências 2022 (USADAS TCC Mi'!BI:BI))</f>
        <v>#REF!</v>
      </c>
      <c r="BN165" s="8" t="str">
        <f t="array" ref="BN165">IF($D165="erro",XLOOKUP($A165,'Ocorrências 2022 (TODAS)'!$A:$A,'Ocorrências 2022 (TODAS)'!BJ:BJ),XLOOKUP($A165,'[1]Ocorrências 2022 (USADAS TCC Mi'!$A:$A,'[1]Ocorrências 2022 (USADAS TCC Mi'!BJ:BJ))</f>
        <v>#REF!</v>
      </c>
      <c r="BO165" s="8" t="str">
        <f t="array" ref="BO165">IF($D165="erro",XLOOKUP($A165,'Ocorrências 2022 (TODAS)'!$A:$A,'Ocorrências 2022 (TODAS)'!BK:BK),XLOOKUP($A165,'[1]Ocorrências 2022 (USADAS TCC Mi'!$A:$A,'[1]Ocorrências 2022 (USADAS TCC Mi'!BK:BK))</f>
        <v>#REF!</v>
      </c>
      <c r="BP165" s="8" t="str">
        <f t="array" ref="BP165">IF($D165="erro",XLOOKUP($A165,'Ocorrências 2022 (TODAS)'!$A:$A,'Ocorrências 2022 (TODAS)'!BL:BL),XLOOKUP($A165,'[1]Ocorrências 2022 (USADAS TCC Mi'!$A:$A,'[1]Ocorrências 2022 (USADAS TCC Mi'!BL:BL))</f>
        <v>#REF!</v>
      </c>
      <c r="BQ165" s="8" t="str">
        <f t="array" ref="BQ165">IF($D165="erro",XLOOKUP($A165,'Ocorrências 2022 (TODAS)'!$A:$A,'Ocorrências 2022 (TODAS)'!BM:BM),XLOOKUP($A165,'[1]Ocorrências 2022 (USADAS TCC Mi'!$A:$A,'[1]Ocorrências 2022 (USADAS TCC Mi'!BM:BM))</f>
        <v>#REF!</v>
      </c>
      <c r="BR165" s="8" t="str">
        <f t="array" ref="BR165">IF($D165="erro",XLOOKUP($A165,'Ocorrências 2022 (TODAS)'!$A:$A,'Ocorrências 2022 (TODAS)'!BN:BN),XLOOKUP($A165,'[1]Ocorrências 2022 (USADAS TCC Mi'!$A:$A,'[1]Ocorrências 2022 (USADAS TCC Mi'!BN:BN))</f>
        <v>#REF!</v>
      </c>
      <c r="BS165" s="8" t="str">
        <f t="array" ref="BS165">IF($D165="erro",XLOOKUP($A165,'Ocorrências 2022 (TODAS)'!$A:$A,'Ocorrências 2022 (TODAS)'!BO:BO),XLOOKUP($A165,'[1]Ocorrências 2022 (USADAS TCC Mi'!$A:$A,'[1]Ocorrências 2022 (USADAS TCC Mi'!BO:BO))</f>
        <v>#REF!</v>
      </c>
      <c r="BT165" s="8" t="str">
        <f t="array" ref="BT165">IF($D165="erro",XLOOKUP($A165,'Ocorrências 2022 (TODAS)'!$A:$A,'Ocorrências 2022 (TODAS)'!BP:BP),XLOOKUP($A165,'[1]Ocorrências 2022 (USADAS TCC Mi'!$A:$A,'[1]Ocorrências 2022 (USADAS TCC Mi'!BP:BP))</f>
        <v>#REF!</v>
      </c>
      <c r="BU165" s="8" t="str">
        <f t="array" ref="BU165">IF($D165="erro",XLOOKUP($A165,'Ocorrências 2022 (TODAS)'!$A:$A,'Ocorrências 2022 (TODAS)'!BQ:BQ),XLOOKUP($A165,'[1]Ocorrências 2022 (USADAS TCC Mi'!$A:$A,'[1]Ocorrências 2022 (USADAS TCC Mi'!BQ:BQ))</f>
        <v>#REF!</v>
      </c>
      <c r="BV165" s="8" t="str">
        <f t="array" ref="BV165">IF($D165="erro",XLOOKUP($A165,'Ocorrências 2022 (TODAS)'!$A:$A,'Ocorrências 2022 (TODAS)'!BR:BR),XLOOKUP($A165,'[1]Ocorrências 2022 (USADAS TCC Mi'!$A:$A,'[1]Ocorrências 2022 (USADAS TCC Mi'!BR:BR))</f>
        <v>#REF!</v>
      </c>
      <c r="BW165" s="8" t="str">
        <f t="array" ref="BW165">IF($D165="erro",XLOOKUP($A165,'Ocorrências 2022 (TODAS)'!$A:$A,'Ocorrências 2022 (TODAS)'!BS:BS),XLOOKUP($A165,'[1]Ocorrências 2022 (USADAS TCC Mi'!$A:$A,'[1]Ocorrências 2022 (USADAS TCC Mi'!BS:BS))</f>
        <v>#REF!</v>
      </c>
      <c r="BX165" s="8" t="str">
        <f t="array" ref="BX165">IF($D165="erro",XLOOKUP($A165,'Ocorrências 2022 (TODAS)'!$A:$A,'Ocorrências 2022 (TODAS)'!BT:BT),XLOOKUP($A165,'[1]Ocorrências 2022 (USADAS TCC Mi'!$A:$A,'[1]Ocorrências 2022 (USADAS TCC Mi'!BT:BT))</f>
        <v>#REF!</v>
      </c>
      <c r="BY165" s="8" t="str">
        <f t="array" ref="BY165">IF($D165="erro",XLOOKUP($A165,'Ocorrências 2022 (TODAS)'!$A:$A,'Ocorrências 2022 (TODAS)'!BU:BU),XLOOKUP($A165,'[1]Ocorrências 2022 (USADAS TCC Mi'!$A:$A,'[1]Ocorrências 2022 (USADAS TCC Mi'!BU:BU))</f>
        <v>#REF!</v>
      </c>
      <c r="BZ165" s="8" t="str">
        <f t="array" ref="BZ165">IF($D165="erro",XLOOKUP($A165,'Ocorrências 2022 (TODAS)'!$A:$A,'Ocorrências 2022 (TODAS)'!BV:BV),XLOOKUP($A165,'[1]Ocorrências 2022 (USADAS TCC Mi'!$A:$A,'[1]Ocorrências 2022 (USADAS TCC Mi'!BV:BV))</f>
        <v>#REF!</v>
      </c>
      <c r="CA165" s="8" t="str">
        <f t="array" ref="CA165">IF($D165="erro",XLOOKUP($A165,'Ocorrências 2022 (TODAS)'!$A:$A,'Ocorrências 2022 (TODAS)'!BW:BW),XLOOKUP($A165,'[1]Ocorrências 2022 (USADAS TCC Mi'!$A:$A,'[1]Ocorrências 2022 (USADAS TCC Mi'!BW:BW))</f>
        <v>#REF!</v>
      </c>
      <c r="CB165" s="8" t="str">
        <f t="array" ref="CB165">IF($D165="erro",XLOOKUP($A165,'Ocorrências 2022 (TODAS)'!$A:$A,'Ocorrências 2022 (TODAS)'!BX:BX),XLOOKUP($A165,'[1]Ocorrências 2022 (USADAS TCC Mi'!$A:$A,'[1]Ocorrências 2022 (USADAS TCC Mi'!BX:BX))</f>
        <v>#REF!</v>
      </c>
      <c r="CC165" s="8" t="str">
        <f t="array" ref="CC165">IF($D165="erro",XLOOKUP($A165,'Ocorrências 2022 (TODAS)'!$A:$A,'Ocorrências 2022 (TODAS)'!BY:BY),XLOOKUP($A165,'[1]Ocorrências 2022 (USADAS TCC Mi'!$A:$A,'[1]Ocorrências 2022 (USADAS TCC Mi'!BY:BY))</f>
        <v>#REF!</v>
      </c>
      <c r="CD165" s="8" t="str">
        <f t="array" ref="CD165">IF($D165="erro",XLOOKUP($A165,'Ocorrências 2022 (TODAS)'!$A:$A,'Ocorrências 2022 (TODAS)'!BZ:BZ),XLOOKUP($A165,'[1]Ocorrências 2022 (USADAS TCC Mi'!$A:$A,'[1]Ocorrências 2022 (USADAS TCC Mi'!BZ:BZ))</f>
        <v>#REF!</v>
      </c>
      <c r="CE165" s="8" t="str">
        <f t="array" ref="CE165">IF($D165="erro",XLOOKUP($A165,'Ocorrências 2022 (TODAS)'!$A:$A,'Ocorrências 2022 (TODAS)'!CA:CA),XLOOKUP($A165,'[1]Ocorrências 2022 (USADAS TCC Mi'!$A:$A,'[1]Ocorrências 2022 (USADAS TCC Mi'!CA:CA))</f>
        <v>#REF!</v>
      </c>
      <c r="CF165" s="8" t="str">
        <f t="array" ref="CF165">IF($D165="erro",XLOOKUP($A165,'Ocorrências 2022 (TODAS)'!$A:$A,'Ocorrências 2022 (TODAS)'!CB:CB),XLOOKUP($A165,'[1]Ocorrências 2022 (USADAS TCC Mi'!$A:$A,'[1]Ocorrências 2022 (USADAS TCC Mi'!CB:CB))</f>
        <v>#REF!</v>
      </c>
      <c r="CG165" s="8" t="str">
        <f t="array" ref="CG165">IF($D165="erro",XLOOKUP($A165,'Ocorrências 2022 (TODAS)'!$A:$A,'Ocorrências 2022 (TODAS)'!CC:CC),XLOOKUP($A165,'[1]Ocorrências 2022 (USADAS TCC Mi'!$A:$A,'[1]Ocorrências 2022 (USADAS TCC Mi'!CC:CC))</f>
        <v>#REF!</v>
      </c>
      <c r="CH165" s="8" t="str">
        <f t="array" ref="CH165">IF($D165="erro",XLOOKUP($A165,'Ocorrências 2022 (TODAS)'!$A:$A,'Ocorrências 2022 (TODAS)'!CD:CD),XLOOKUP($A165,'[1]Ocorrências 2022 (USADAS TCC Mi'!$A:$A,'[1]Ocorrências 2022 (USADAS TCC Mi'!CD:CD))</f>
        <v>#REF!</v>
      </c>
      <c r="CI165" s="8" t="str">
        <f t="array" ref="CI165">IF($D165="erro",XLOOKUP($A165,'Ocorrências 2022 (TODAS)'!$A:$A,'Ocorrências 2022 (TODAS)'!CE:CE),XLOOKUP($A165,'[1]Ocorrências 2022 (USADAS TCC Mi'!$A:$A,'[1]Ocorrências 2022 (USADAS TCC Mi'!CE:CE))</f>
        <v>#REF!</v>
      </c>
      <c r="CJ165" s="8" t="str">
        <f t="array" ref="CJ165">IF($D165="erro",XLOOKUP($A165,'Ocorrências 2022 (TODAS)'!$A:$A,'Ocorrências 2022 (TODAS)'!CF:CF),XLOOKUP($A165,'[1]Ocorrências 2022 (USADAS TCC Mi'!$A:$A,'[1]Ocorrências 2022 (USADAS TCC Mi'!CF:CF))</f>
        <v>#REF!</v>
      </c>
      <c r="CK165" s="8" t="str">
        <f t="array" ref="CK165">IF($D165="erro",XLOOKUP($A165,'Ocorrências 2022 (TODAS)'!$A:$A,'Ocorrências 2022 (TODAS)'!CG:CG),XLOOKUP($A165,'[1]Ocorrências 2022 (USADAS TCC Mi'!$A:$A,'[1]Ocorrências 2022 (USADAS TCC Mi'!CG:CG))</f>
        <v>#REF!</v>
      </c>
      <c r="CL165" s="163" t="str">
        <f t="array" ref="CL165">IF($D165="erro",XLOOKUP($A165,'Ocorrências 2022 (TODAS)'!$A:$A,'Ocorrências 2022 (TODAS)'!CH:CH),XLOOKUP($A165,'[1]Ocorrências 2022 (USADAS TCC Mi'!$A:$A,'[1]Ocorrências 2022 (USADAS TCC Mi'!CH:CH))</f>
        <v>#REF!</v>
      </c>
      <c r="CM165" s="8" t="str">
        <f t="array" ref="CM165">IF($D165="erro",XLOOKUP($A165,'Ocorrências 2022 (TODAS)'!$A:$A,'Ocorrências 2022 (TODAS)'!CI:CI),XLOOKUP($A165,'[1]Ocorrências 2022 (USADAS TCC Mi'!$A:$A,'[1]Ocorrências 2022 (USADAS TCC Mi'!CI:CI))</f>
        <v>#REF!</v>
      </c>
      <c r="CN165" s="8" t="str">
        <f t="array" ref="CN165">IF($D165="erro",XLOOKUP($A165,'Ocorrências 2022 (TODAS)'!$A:$A,'Ocorrências 2022 (TODAS)'!CJ:CJ),XLOOKUP($A165,'[1]Ocorrências 2022 (USADAS TCC Mi'!$A:$A,'[1]Ocorrências 2022 (USADAS TCC Mi'!CJ:CJ))</f>
        <v>#REF!</v>
      </c>
      <c r="CO165" s="8" t="str">
        <f t="array" ref="CO165">IF($D165="erro",XLOOKUP($A165,'Ocorrências 2022 (TODAS)'!$A:$A,'Ocorrências 2022 (TODAS)'!CK:CK),XLOOKUP($A165,'[1]Ocorrências 2022 (USADAS TCC Mi'!$A:$A,'[1]Ocorrências 2022 (USADAS TCC Mi'!CK:CK))</f>
        <v>#REF!</v>
      </c>
      <c r="CP165" s="8" t="str">
        <f t="array" ref="CP165">IF($D165="erro",XLOOKUP($A165,'Ocorrências 2022 (TODAS)'!$A:$A,'Ocorrências 2022 (TODAS)'!CL:CL),XLOOKUP($A165,'[1]Ocorrências 2022 (USADAS TCC Mi'!$A:$A,'[1]Ocorrências 2022 (USADAS TCC Mi'!CL:CL))</f>
        <v>#REF!</v>
      </c>
      <c r="CQ165" s="8" t="str">
        <f t="array" ref="CQ165">IF($D165="erro",XLOOKUP($A165,'Ocorrências 2022 (TODAS)'!$A:$A,'Ocorrências 2022 (TODAS)'!CM:CM),XLOOKUP($A165,'[1]Ocorrências 2022 (USADAS TCC Mi'!$A:$A,'[1]Ocorrências 2022 (USADAS TCC Mi'!CM:CM))</f>
        <v>#REF!</v>
      </c>
      <c r="CR165" s="8" t="str">
        <f t="array" ref="CR165">IF($D165="erro",XLOOKUP($A165,'Ocorrências 2022 (TODAS)'!$A:$A,'Ocorrências 2022 (TODAS)'!CN:CN),XLOOKUP($A165,'[1]Ocorrências 2022 (USADAS TCC Mi'!$A:$A,'[1]Ocorrências 2022 (USADAS TCC Mi'!CN:CN))</f>
        <v>#REF!</v>
      </c>
      <c r="CS165" s="8" t="str">
        <f t="array" ref="CS165">IF($D165="erro",XLOOKUP($A165,'Ocorrências 2022 (TODAS)'!$A:$A,'Ocorrências 2022 (TODAS)'!CO:CO),XLOOKUP($A165,'[1]Ocorrências 2022 (USADAS TCC Mi'!$A:$A,'[1]Ocorrências 2022 (USADAS TCC Mi'!CO:CO))</f>
        <v>#REF!</v>
      </c>
      <c r="CT165" s="8" t="str">
        <f t="array" ref="CT165">IF($D165="erro",XLOOKUP($A165,'Ocorrências 2022 (TODAS)'!$A:$A,'Ocorrências 2022 (TODAS)'!CP:CP),XLOOKUP($A165,'[1]Ocorrências 2022 (USADAS TCC Mi'!$A:$A,'[1]Ocorrências 2022 (USADAS TCC Mi'!CP:CP))</f>
        <v>#REF!</v>
      </c>
      <c r="CU165" s="8" t="str">
        <f t="array" ref="CU165">IF($D165="erro",XLOOKUP($A165,'Ocorrências 2022 (TODAS)'!$A:$A,'Ocorrências 2022 (TODAS)'!CQ:CQ),XLOOKUP($A165,'[1]Ocorrências 2022 (USADAS TCC Mi'!$A:$A,'[1]Ocorrências 2022 (USADAS TCC Mi'!CQ:CQ))</f>
        <v>#REF!</v>
      </c>
      <c r="CV165" s="8" t="str">
        <f t="array" ref="CV165">IF($D165="erro",XLOOKUP($A165,'Ocorrências 2022 (TODAS)'!$A:$A,'Ocorrências 2022 (TODAS)'!CR:CR),XLOOKUP($A165,'[1]Ocorrências 2022 (USADAS TCC Mi'!$A:$A,'[1]Ocorrências 2022 (USADAS TCC Mi'!CR:CR))</f>
        <v>#REF!</v>
      </c>
      <c r="CW165" s="8" t="str">
        <f t="array" ref="CW165">IF($D165="erro",XLOOKUP($A165,'Ocorrências 2022 (TODAS)'!$A:$A,'Ocorrências 2022 (TODAS)'!CS:CS),XLOOKUP($A165,'[1]Ocorrências 2022 (USADAS TCC Mi'!$A:$A,'[1]Ocorrências 2022 (USADAS TCC Mi'!CS:CS))</f>
        <v>#REF!</v>
      </c>
      <c r="CX165" s="8" t="str">
        <f t="array" ref="CX165">IF($D165="erro",XLOOKUP($A165,'Ocorrências 2022 (TODAS)'!$A:$A,'Ocorrências 2022 (TODAS)'!CT:CT),XLOOKUP($A165,'[1]Ocorrências 2022 (USADAS TCC Mi'!$A:$A,'[1]Ocorrências 2022 (USADAS TCC Mi'!CT:CT))</f>
        <v>#REF!</v>
      </c>
      <c r="CY165" s="8" t="str">
        <f t="array" ref="CY165">IF($D165="erro",XLOOKUP($A165,'Ocorrências 2022 (TODAS)'!$A:$A,'Ocorrências 2022 (TODAS)'!CU:CU),XLOOKUP($A165,'[1]Ocorrências 2022 (USADAS TCC Mi'!$A:$A,'[1]Ocorrências 2022 (USADAS TCC Mi'!CU:CU))</f>
        <v>#REF!</v>
      </c>
      <c r="CZ165" s="8" t="str">
        <f t="array" ref="CZ165">IF($D165="erro",XLOOKUP($A165,'Ocorrências 2022 (TODAS)'!$A:$A,'Ocorrências 2022 (TODAS)'!CV:CV),XLOOKUP($A165,'[1]Ocorrências 2022 (USADAS TCC Mi'!$A:$A,'[1]Ocorrências 2022 (USADAS TCC Mi'!CV:CV))</f>
        <v>#REF!</v>
      </c>
      <c r="DA165" s="8" t="str">
        <f t="array" ref="DA165">IF($D165="erro",XLOOKUP($A165,'Ocorrências 2022 (TODAS)'!$A:$A,'Ocorrências 2022 (TODAS)'!CW:CW),XLOOKUP($A165,'[1]Ocorrências 2022 (USADAS TCC Mi'!$A:$A,'[1]Ocorrências 2022 (USADAS TCC Mi'!CW:CW))</f>
        <v>#REF!</v>
      </c>
      <c r="DB165" s="8" t="str">
        <f t="array" ref="DB165">IF($D165="erro",XLOOKUP($A165,'Ocorrências 2022 (TODAS)'!$A:$A,'Ocorrências 2022 (TODAS)'!CX:CX),XLOOKUP($A165,'[1]Ocorrências 2022 (USADAS TCC Mi'!$A:$A,'[1]Ocorrências 2022 (USADAS TCC Mi'!CX:CX))</f>
        <v>#REF!</v>
      </c>
      <c r="DC165" s="8" t="str">
        <f t="array" ref="DC165">IF($D165="erro",XLOOKUP($A165,'Ocorrências 2022 (TODAS)'!$A:$A,'Ocorrências 2022 (TODAS)'!CY:CY),XLOOKUP($A165,'[1]Ocorrências 2022 (USADAS TCC Mi'!$A:$A,'[1]Ocorrências 2022 (USADAS TCC Mi'!CY:CY))</f>
        <v>#REF!</v>
      </c>
      <c r="DD165" s="8" t="str">
        <f t="array" ref="DD165">IF($D165="erro",XLOOKUP($A165,'Ocorrências 2022 (TODAS)'!$A:$A,'Ocorrências 2022 (TODAS)'!CZ:CZ),XLOOKUP($A165,'[1]Ocorrências 2022 (USADAS TCC Mi'!$A:$A,'[1]Ocorrências 2022 (USADAS TCC Mi'!CZ:CZ))</f>
        <v>#REF!</v>
      </c>
      <c r="DE165" s="8" t="str">
        <f t="array" ref="DE165">IF($D165="erro",XLOOKUP($A165,'Ocorrências 2022 (TODAS)'!$A:$A,'Ocorrências 2022 (TODAS)'!DA:DA),XLOOKUP($A165,'[1]Ocorrências 2022 (USADAS TCC Mi'!$A:$A,'[1]Ocorrências 2022 (USADAS TCC Mi'!DA:DA))</f>
        <v>#REF!</v>
      </c>
      <c r="DF165" s="8" t="str">
        <f t="array" ref="DF165">IF($D165="erro",XLOOKUP($A165,'Ocorrências 2022 (TODAS)'!$A:$A,'Ocorrências 2022 (TODAS)'!DB:DB),XLOOKUP($A165,'[1]Ocorrências 2022 (USADAS TCC Mi'!$A:$A,'[1]Ocorrências 2022 (USADAS TCC Mi'!DB:DB))</f>
        <v>#REF!</v>
      </c>
      <c r="DG165" s="8" t="str">
        <f t="array" ref="DG165">IF($D165="erro",XLOOKUP($A165,'Ocorrências 2022 (TODAS)'!$A:$A,'Ocorrências 2022 (TODAS)'!DC:DC),XLOOKUP($A165,'[1]Ocorrências 2022 (USADAS TCC Mi'!$A:$A,'[1]Ocorrências 2022 (USADAS TCC Mi'!DC:DC))</f>
        <v>#REF!</v>
      </c>
    </row>
    <row r="166" ht="15.75" customHeight="1">
      <c r="A166" s="108">
        <v>2520.0</v>
      </c>
      <c r="D166" s="8" t="str">
        <f t="shared" si="1"/>
        <v>Erro</v>
      </c>
      <c r="F166" s="8" t="str">
        <f t="array" ref="F166">IF($D166="erro",XLOOKUP($A166,'Ocorrências 2022 (TODAS)'!$A:$A,'Ocorrências 2022 (TODAS)'!B:B),XLOOKUP($A166,'[1]Ocorrências 2022 (USADAS TCC Mi'!$A:$A,'[1]Ocorrências 2022 (USADAS TCC Mi'!B:B))</f>
        <v>DCA</v>
      </c>
      <c r="G166" s="8" t="str">
        <f t="array" ref="G166">IF($D166="erro",XLOOKUP($A166,'Ocorrências 2022 (TODAS)'!$A:$A,'Ocorrências 2022 (TODAS)'!C:C),XLOOKUP($A166,'[1]Ocorrências 2022 (USADAS TCC Mi'!$A:$A,'[1]Ocorrências 2022 (USADAS TCC Mi'!C:C))</f>
        <v>ATO INFRACIONAL PRATICADO POR CRIANÇA/ADOLESCENTE</v>
      </c>
      <c r="H166" s="8">
        <f t="array" ref="H166">IF($D166="erro",XLOOKUP($A166,'Ocorrências 2022 (TODAS)'!$A:$A,'Ocorrências 2022 (TODAS)'!D:D),XLOOKUP($A166,'[1]Ocorrências 2022 (USADAS TCC Mi'!$A:$A,'[1]Ocorrências 2022 (USADAS TCC Mi'!D:D))</f>
        <v>2015</v>
      </c>
      <c r="I166" s="8">
        <f t="array" ref="I166">IF($D166="erro",XLOOKUP($A166,'Ocorrências 2022 (TODAS)'!$A:$A,'Ocorrências 2022 (TODAS)'!E:E),XLOOKUP($A166,'[1]Ocorrências 2022 (USADAS TCC Mi'!$A:$A,'[1]Ocorrências 2022 (USADAS TCC Mi'!E:E))</f>
        <v>2015</v>
      </c>
      <c r="J166" s="8" t="str">
        <f t="array" ref="J166">IF($D166="erro",XLOOKUP($A166,'Ocorrências 2022 (TODAS)'!$A:$A,'Ocorrências 2022 (TODAS)'!F:F),XLOOKUP($A166,'[1]Ocorrências 2022 (USADAS TCC Mi'!$A:$A,'[1]Ocorrências 2022 (USADAS TCC Mi'!F:F))</f>
        <v>não</v>
      </c>
      <c r="K166" s="8">
        <f t="array" ref="K166">IF($D166="erro",XLOOKUP($A166,'Ocorrências 2022 (TODAS)'!$A:$A,'Ocorrências 2022 (TODAS)'!G:G),XLOOKUP($A166,'[1]Ocorrências 2022 (USADAS TCC Mi'!$A:$A,'[1]Ocorrências 2022 (USADAS TCC Mi'!G:G))</f>
        <v>6</v>
      </c>
      <c r="L166" s="8" t="str">
        <f t="array" ref="L166">IF($D166="erro",XLOOKUP($A166,'Ocorrências 2022 (TODAS)'!$A:$A,'Ocorrências 2022 (TODAS)'!H:H),XLOOKUP($A166,'[1]Ocorrências 2022 (USADAS TCC Mi'!$A:$A,'[1]Ocorrências 2022 (USADAS TCC Mi'!H:H))</f>
        <v>Fevereiro</v>
      </c>
      <c r="M166" s="8" t="str">
        <f t="array" ref="M166">IF($D166="erro",XLOOKUP($A166,'Ocorrências 2022 (TODAS)'!$A:$A,'Ocorrências 2022 (TODAS)'!I:I),XLOOKUP($A166,'[1]Ocorrências 2022 (USADAS TCC Mi'!$A:$A,'[1]Ocorrências 2022 (USADAS TCC Mi'!I:I))</f>
        <v>Verão</v>
      </c>
      <c r="N166" s="8" t="str">
        <f t="array" ref="N166">IF($D166="erro",XLOOKUP($A166,'Ocorrências 2022 (TODAS)'!$A:$A,'Ocorrências 2022 (TODAS)'!J:J),XLOOKUP($A166,'[1]Ocorrências 2022 (USADAS TCC Mi'!$A:$A,'[1]Ocorrências 2022 (USADAS TCC Mi'!J:J))</f>
        <v/>
      </c>
      <c r="O166" s="8">
        <f t="array" ref="O166">IF($D166="erro",XLOOKUP($A166,'Ocorrências 2022 (TODAS)'!$A:$A,'Ocorrências 2022 (TODAS)'!K:K),XLOOKUP($A166,'[1]Ocorrências 2022 (USADAS TCC Mi'!$A:$A,'[1]Ocorrências 2022 (USADAS TCC Mi'!K:K))</f>
        <v>2</v>
      </c>
      <c r="P166" s="8" t="str">
        <f t="array" ref="P166">IF($D166="erro",XLOOKUP($A166,'Ocorrências 2022 (TODAS)'!$A:$A,'Ocorrências 2022 (TODAS)'!L:L),XLOOKUP($A166,'[1]Ocorrências 2022 (USADAS TCC Mi'!$A:$A,'[1]Ocorrências 2022 (USADAS TCC Mi'!L:L))</f>
        <v/>
      </c>
      <c r="Q166" s="8" t="str">
        <f t="array" ref="Q166">IF($D166="erro",XLOOKUP($A166,'Ocorrências 2022 (TODAS)'!$A:$A,'Ocorrências 2022 (TODAS)'!M:M),XLOOKUP($A166,'[1]Ocorrências 2022 (USADAS TCC Mi'!$A:$A,'[1]Ocorrências 2022 (USADAS TCC Mi'!M:M))</f>
        <v/>
      </c>
      <c r="R166" s="8" t="str">
        <f t="array" ref="R166">IF($D166="erro",XLOOKUP($A166,'Ocorrências 2022 (TODAS)'!$A:$A,'Ocorrências 2022 (TODAS)'!N:N),XLOOKUP($A166,'[1]Ocorrências 2022 (USADAS TCC Mi'!$A:$A,'[1]Ocorrências 2022 (USADAS TCC Mi'!N:N))</f>
        <v/>
      </c>
      <c r="S166" s="8">
        <f t="array" ref="S166">IF($D166="erro",XLOOKUP($A166,'Ocorrências 2022 (TODAS)'!$A:$A,'Ocorrências 2022 (TODAS)'!O:O),XLOOKUP($A166,'[1]Ocorrências 2022 (USADAS TCC Mi'!$A:$A,'[1]Ocorrências 2022 (USADAS TCC Mi'!O:O))</f>
        <v>7</v>
      </c>
      <c r="T166" s="8" t="str">
        <f t="array" ref="T166">IF($D166="erro",XLOOKUP($A166,'Ocorrências 2022 (TODAS)'!$A:$A,'Ocorrências 2022 (TODAS)'!P:P),XLOOKUP($A166,'[1]Ocorrências 2022 (USADAS TCC Mi'!$A:$A,'[1]Ocorrências 2022 (USADAS TCC Mi'!P:P))</f>
        <v>Sexta</v>
      </c>
      <c r="U166" s="8" t="str">
        <f t="array" ref="U166">IF($D166="erro",XLOOKUP($A166,'Ocorrências 2022 (TODAS)'!$A:$A,'Ocorrências 2022 (TODAS)'!Q:Q),XLOOKUP($A166,'[1]Ocorrências 2022 (USADAS TCC Mi'!$A:$A,'[1]Ocorrências 2022 (USADAS TCC Mi'!Q:Q))</f>
        <v>Meio de semana</v>
      </c>
      <c r="V166" s="8" t="str">
        <f t="array" ref="V166">IF($D166="erro",XLOOKUP($A166,'Ocorrências 2022 (TODAS)'!$A:$A,'Ocorrências 2022 (TODAS)'!R:R),XLOOKUP($A166,'[1]Ocorrências 2022 (USADAS TCC Mi'!$A:$A,'[1]Ocorrências 2022 (USADAS TCC Mi'!R:R))</f>
        <v>Madrugada</v>
      </c>
      <c r="W166" s="8" t="str">
        <f t="array" ref="W166">IF($D166="erro",XLOOKUP($A166,'Ocorrências 2022 (TODAS)'!$A:$A,'Ocorrências 2022 (TODAS)'!S:S),XLOOKUP($A166,'[1]Ocorrências 2022 (USADAS TCC Mi'!$A:$A,'[1]Ocorrências 2022 (USADAS TCC Mi'!S:S))</f>
        <v/>
      </c>
      <c r="X166" s="8" t="str">
        <f t="array" ref="X166">IF($D166="erro",XLOOKUP($A166,'Ocorrências 2022 (TODAS)'!$A:$A,'Ocorrências 2022 (TODAS)'!T:T),XLOOKUP($A166,'[1]Ocorrências 2022 (USADAS TCC Mi'!$A:$A,'[1]Ocorrências 2022 (USADAS TCC Mi'!T:T))</f>
        <v>Início</v>
      </c>
      <c r="Y166" s="8" t="str">
        <f t="array" ref="Y166">IF($D166="erro",XLOOKUP($A166,'Ocorrências 2022 (TODAS)'!$A:$A,'Ocorrências 2022 (TODAS)'!U:U),XLOOKUP($A166,'[1]Ocorrências 2022 (USADAS TCC Mi'!$A:$A,'[1]Ocorrências 2022 (USADAS TCC Mi'!U:U))</f>
        <v>ESTANCIA MESTRE DARMAS II.</v>
      </c>
      <c r="Z166" s="162" t="str">
        <f t="array" ref="Z166">IF($D166="erro",XLOOKUP($A166,'Ocorrências 2022 (TODAS)'!$A:$A,'Ocorrências 2022 (TODAS)'!V:V),XLOOKUP($A166,'[1]Ocorrências 2022 (USADAS TCC Mi'!$A:$A,'[1]Ocorrências 2022 (USADAS TCC Mi'!V:V))</f>
        <v>-15.616309</v>
      </c>
      <c r="AA166" s="162" t="str">
        <f t="array" ref="AA166">IF($D166="erro",XLOOKUP($A166,'Ocorrências 2022 (TODAS)'!$A:$A,'Ocorrências 2022 (TODAS)'!W:W),XLOOKUP($A166,'[1]Ocorrências 2022 (USADAS TCC Mi'!$A:$A,'[1]Ocorrências 2022 (USADAS TCC Mi'!W:W))</f>
        <v>-47.687823</v>
      </c>
      <c r="AB166" s="8" t="str">
        <f t="array" ref="AB166">IF($D166="erro",XLOOKUP($A166,'Ocorrências 2022 (TODAS)'!$A:$A,'Ocorrências 2022 (TODAS)'!X:X),XLOOKUP($A166,'[1]Ocorrências 2022 (USADAS TCC Mi'!$A:$A,'[1]Ocorrências 2022 (USADAS TCC Mi'!X:X))</f>
        <v>Planaltina </v>
      </c>
      <c r="AC166" s="8" t="str">
        <f t="array" ref="AC166">IF($D166="erro",XLOOKUP($A166,'Ocorrências 2022 (TODAS)'!$A:$A,'Ocorrências 2022 (TODAS)'!Y:Y),XLOOKUP($A166,'[1]Ocorrências 2022 (USADAS TCC Mi'!$A:$A,'[1]Ocorrências 2022 (USADAS TCC Mi'!Y:Y))</f>
        <v>Não</v>
      </c>
      <c r="AD166" s="8" t="str">
        <f t="array" ref="AD166">IF($D166="erro",XLOOKUP($A166,'Ocorrências 2022 (TODAS)'!$A:$A,'Ocorrências 2022 (TODAS)'!Z:Z),XLOOKUP($A166,'[1]Ocorrências 2022 (USADAS TCC Mi'!$A:$A,'[1]Ocorrências 2022 (USADAS TCC Mi'!Z:Z))</f>
        <v>Residência (outra)</v>
      </c>
      <c r="AE166" s="8" t="str">
        <f t="array" ref="AE166">IF($D166="erro",XLOOKUP($A166,'Ocorrências 2022 (TODAS)'!$A:$A,'Ocorrências 2022 (TODAS)'!AA:AA),XLOOKUP($A166,'[1]Ocorrências 2022 (USADAS TCC Mi'!$A:$A,'[1]Ocorrências 2022 (USADAS TCC Mi'!AA:AA))</f>
        <v/>
      </c>
      <c r="AF166" s="8" t="str">
        <f t="array" ref="AF166">IF($D166="erro",XLOOKUP($A166,'Ocorrências 2022 (TODAS)'!$A:$A,'Ocorrências 2022 (TODAS)'!AB:AB),XLOOKUP($A166,'[1]Ocorrências 2022 (USADAS TCC Mi'!$A:$A,'[1]Ocorrências 2022 (USADAS TCC Mi'!AB:AB))</f>
        <v/>
      </c>
      <c r="AG166" s="8">
        <f t="array" ref="AG166">IF($D166="erro",XLOOKUP($A166,'Ocorrências 2022 (TODAS)'!$A:$A,'Ocorrências 2022 (TODAS)'!AC:AC),XLOOKUP($A166,'[1]Ocorrências 2022 (USADAS TCC Mi'!$A:$A,'[1]Ocorrências 2022 (USADAS TCC Mi'!AC:AC))</f>
        <v>15</v>
      </c>
      <c r="AH166" s="8" t="str">
        <f t="array" ref="AH166">IF($D166="erro",XLOOKUP($A166,'Ocorrências 2022 (TODAS)'!$A:$A,'Ocorrências 2022 (TODAS)'!AD:AD),XLOOKUP($A166,'[1]Ocorrências 2022 (USADAS TCC Mi'!$A:$A,'[1]Ocorrências 2022 (USADAS TCC Mi'!AD:AD))</f>
        <v>Adolescente</v>
      </c>
      <c r="AI166" s="8" t="str">
        <f t="array" ref="AI166">IF($D166="erro",XLOOKUP($A166,'Ocorrências 2022 (TODAS)'!$A:$A,'Ocorrências 2022 (TODAS)'!AE:AE),XLOOKUP($A166,'[1]Ocorrências 2022 (USADAS TCC Mi'!$A:$A,'[1]Ocorrências 2022 (USADAS TCC Mi'!AE:AE))</f>
        <v>Feminino</v>
      </c>
      <c r="AJ166" s="8" t="str">
        <f t="array" ref="AJ166">IF($D166="erro",XLOOKUP($A166,'Ocorrências 2022 (TODAS)'!$A:$A,'Ocorrências 2022 (TODAS)'!AF:AF),XLOOKUP($A166,'[1]Ocorrências 2022 (USADAS TCC Mi'!$A:$A,'[1]Ocorrências 2022 (USADAS TCC Mi'!AF:AF))</f>
        <v>Básico/Fundamental incompleto</v>
      </c>
      <c r="AK166" s="8" t="str">
        <f t="array" ref="AK166">IF($D166="erro",XLOOKUP($A166,'Ocorrências 2022 (TODAS)'!$A:$A,'Ocorrências 2022 (TODAS)'!AG:AG),XLOOKUP($A166,'[1]Ocorrências 2022 (USADAS TCC Mi'!$A:$A,'[1]Ocorrências 2022 (USADAS TCC Mi'!AG:AG))</f>
        <v>Convivente</v>
      </c>
      <c r="AL166" s="8" t="str">
        <f t="array" ref="AL166">IF($D166="erro",XLOOKUP($A166,'Ocorrências 2022 (TODAS)'!$A:$A,'Ocorrências 2022 (TODAS)'!AH:AH),XLOOKUP($A166,'[1]Ocorrências 2022 (USADAS TCC Mi'!$A:$A,'[1]Ocorrências 2022 (USADAS TCC Mi'!AH:AH))</f>
        <v>Do lar</v>
      </c>
      <c r="AM166" s="8" t="str">
        <f t="array" ref="AM166">IF($D166="erro",XLOOKUP($A166,'Ocorrências 2022 (TODAS)'!$A:$A,'Ocorrências 2022 (TODAS)'!AI:AI),XLOOKUP($A166,'[1]Ocorrências 2022 (USADAS TCC Mi'!$A:$A,'[1]Ocorrências 2022 (USADAS TCC Mi'!AI:AI))</f>
        <v>CJ C CASA 04 QUADRA 21 A - PLANALTINA</v>
      </c>
      <c r="AN166" s="8" t="str">
        <f t="array" ref="AN166">IF($D166="erro",XLOOKUP($A166,'Ocorrências 2022 (TODAS)'!$A:$A,'Ocorrências 2022 (TODAS)'!AJ:AJ),XLOOKUP($A166,'[1]Ocorrências 2022 (USADAS TCC Mi'!$A:$A,'[1]Ocorrências 2022 (USADAS TCC Mi'!AJ:AJ))</f>
        <v>Conhecida</v>
      </c>
      <c r="AO166" s="8">
        <f t="array" ref="AO166">IF($D166="erro",XLOOKUP($A166,'Ocorrências 2022 (TODAS)'!$A:$A,'Ocorrências 2022 (TODAS)'!AK:AK),XLOOKUP($A166,'[1]Ocorrências 2022 (USADAS TCC Mi'!$A:$A,'[1]Ocorrências 2022 (USADAS TCC Mi'!AK:AK))</f>
        <v>16</v>
      </c>
      <c r="AP166" s="8" t="str">
        <f t="array" ref="AP166">IF($D166="erro",XLOOKUP($A166,'Ocorrências 2022 (TODAS)'!$A:$A,'Ocorrências 2022 (TODAS)'!AL:AL),XLOOKUP($A166,'[1]Ocorrências 2022 (USADAS TCC Mi'!$A:$A,'[1]Ocorrências 2022 (USADAS TCC Mi'!AL:AL))</f>
        <v/>
      </c>
      <c r="AQ166" s="8" t="str">
        <f t="array" ref="AQ166">IF($D166="erro",XLOOKUP($A166,'Ocorrências 2022 (TODAS)'!$A:$A,'Ocorrências 2022 (TODAS)'!AM:AM),XLOOKUP($A166,'[1]Ocorrências 2022 (USADAS TCC Mi'!$A:$A,'[1]Ocorrências 2022 (USADAS TCC Mi'!AM:AM))</f>
        <v>Adolescente</v>
      </c>
      <c r="AR166" s="8" t="str">
        <f t="array" ref="AR166">IF($D166="erro",XLOOKUP($A166,'Ocorrências 2022 (TODAS)'!$A:$A,'Ocorrências 2022 (TODAS)'!AN:AN),XLOOKUP($A166,'[1]Ocorrências 2022 (USADAS TCC Mi'!$A:$A,'[1]Ocorrências 2022 (USADAS TCC Mi'!AN:AN))</f>
        <v>Masculino</v>
      </c>
      <c r="AS166" s="8" t="str">
        <f t="array" ref="AS166">IF($D166="erro",XLOOKUP($A166,'Ocorrências 2022 (TODAS)'!$A:$A,'Ocorrências 2022 (TODAS)'!AO:AO),XLOOKUP($A166,'[1]Ocorrências 2022 (USADAS TCC Mi'!$A:$A,'[1]Ocorrências 2022 (USADAS TCC Mi'!AO:AO))</f>
        <v>NI</v>
      </c>
      <c r="AT166" s="8" t="str">
        <f t="array" ref="AT166">IF($D166="erro",XLOOKUP($A166,'Ocorrências 2022 (TODAS)'!$A:$A,'Ocorrências 2022 (TODAS)'!AP:AP),XLOOKUP($A166,'[1]Ocorrências 2022 (USADAS TCC Mi'!$A:$A,'[1]Ocorrências 2022 (USADAS TCC Mi'!AP:AP))</f>
        <v>NI</v>
      </c>
      <c r="AU166" s="8" t="str">
        <f t="array" ref="AU166">IF($D166="erro",XLOOKUP($A166,'Ocorrências 2022 (TODAS)'!$A:$A,'Ocorrências 2022 (TODAS)'!AQ:AQ),XLOOKUP($A166,'[1]Ocorrências 2022 (USADAS TCC Mi'!$A:$A,'[1]Ocorrências 2022 (USADAS TCC Mi'!AQ:AQ))</f>
        <v>NI</v>
      </c>
      <c r="AV166" s="8" t="str">
        <f t="array" ref="AV166">IF($D166="erro",XLOOKUP($A166,'Ocorrências 2022 (TODAS)'!$A:$A,'Ocorrências 2022 (TODAS)'!AR:AR),XLOOKUP($A166,'[1]Ocorrências 2022 (USADAS TCC Mi'!$A:$A,'[1]Ocorrências 2022 (USADAS TCC Mi'!AR:AR))</f>
        <v/>
      </c>
      <c r="AW166" s="8" t="str">
        <f t="array" ref="AW166">IF($D166="erro",XLOOKUP($A166,'Ocorrências 2022 (TODAS)'!$A:$A,'Ocorrências 2022 (TODAS)'!AS:AS),XLOOKUP($A166,'[1]Ocorrências 2022 (USADAS TCC Mi'!$A:$A,'[1]Ocorrências 2022 (USADAS TCC Mi'!AS:AS))</f>
        <v/>
      </c>
      <c r="AX166" s="8" t="str">
        <f t="array" ref="AX166">IF($D166="erro",XLOOKUP($A166,'Ocorrências 2022 (TODAS)'!$A:$A,'Ocorrências 2022 (TODAS)'!AT:AT),XLOOKUP($A166,'[1]Ocorrências 2022 (USADAS TCC Mi'!$A:$A,'[1]Ocorrências 2022 (USADAS TCC Mi'!AT:AT))</f>
        <v>GABRIEL HENRIQUE RIBEIRO DA SILVA</v>
      </c>
      <c r="AY166" s="8" t="str">
        <f t="array" ref="AY166">IF($D166="erro",XLOOKUP($A166,'Ocorrências 2022 (TODAS)'!$A:$A,'Ocorrências 2022 (TODAS)'!AU:AU),XLOOKUP($A166,'[1]Ocorrências 2022 (USADAS TCC Mi'!$A:$A,'[1]Ocorrências 2022 (USADAS TCC Mi'!AU:AU))</f>
        <v>PARDA</v>
      </c>
      <c r="AZ166" s="8" t="str">
        <f t="array" ref="AZ166">IF($D166="erro",XLOOKUP($A166,'Ocorrências 2022 (TODAS)'!$A:$A,'Ocorrências 2022 (TODAS)'!AV:AV),XLOOKUP($A166,'[1]Ocorrências 2022 (USADAS TCC Mi'!$A:$A,'[1]Ocorrências 2022 (USADAS TCC Mi'!AV:AV))</f>
        <v/>
      </c>
      <c r="BA166" s="8" t="str">
        <f t="array" ref="BA166">IF($D166="erro",XLOOKUP($A166,'Ocorrências 2022 (TODAS)'!$A:$A,'Ocorrências 2022 (TODAS)'!AW:AW),XLOOKUP($A166,'[1]Ocorrências 2022 (USADAS TCC Mi'!$A:$A,'[1]Ocorrências 2022 (USADAS TCC Mi'!AW:AW))</f>
        <v/>
      </c>
      <c r="BB166" s="8" t="str">
        <f t="array" ref="BB166">IF($D166="erro",XLOOKUP($A166,'Ocorrências 2022 (TODAS)'!$A:$A,'Ocorrências 2022 (TODAS)'!AX:AX),XLOOKUP($A166,'[1]Ocorrências 2022 (USADAS TCC Mi'!$A:$A,'[1]Ocorrências 2022 (USADAS TCC Mi'!AX:AX))</f>
        <v/>
      </c>
      <c r="BC166" s="8" t="str">
        <f t="array" ref="BC166">IF($D166="erro",XLOOKUP($A166,'Ocorrências 2022 (TODAS)'!$A:$A,'Ocorrências 2022 (TODAS)'!AY:AY),XLOOKUP($A166,'[1]Ocorrências 2022 (USADAS TCC Mi'!$A:$A,'[1]Ocorrências 2022 (USADAS TCC Mi'!AY:AY))</f>
        <v/>
      </c>
      <c r="BD166" s="8" t="str">
        <f t="array" ref="BD166">IF($D166="erro",XLOOKUP($A166,'Ocorrências 2022 (TODAS)'!$A:$A,'Ocorrências 2022 (TODAS)'!AZ:AZ),XLOOKUP($A166,'[1]Ocorrências 2022 (USADAS TCC Mi'!$A:$A,'[1]Ocorrências 2022 (USADAS TCC Mi'!AZ:AZ))</f>
        <v>Sim</v>
      </c>
      <c r="BE166" s="8" t="str">
        <f t="array" ref="BE166">IF($D166="erro",XLOOKUP($A166,'Ocorrências 2022 (TODAS)'!$A:$A,'Ocorrências 2022 (TODAS)'!BA:BA),XLOOKUP($A166,'[1]Ocorrências 2022 (USADAS TCC Mi'!$A:$A,'[1]Ocorrências 2022 (USADAS TCC Mi'!BA:BA))</f>
        <v>Conhecido</v>
      </c>
      <c r="BF166" s="8" t="str">
        <f t="array" ref="BF166">IF($D166="erro",XLOOKUP($A166,'Ocorrências 2022 (TODAS)'!$A:$A,'Ocorrências 2022 (TODAS)'!BB:BB),XLOOKUP($A166,'[1]Ocorrências 2022 (USADAS TCC Mi'!$A:$A,'[1]Ocorrências 2022 (USADAS TCC Mi'!BB:BB))</f>
        <v>Não</v>
      </c>
      <c r="BG166" s="8" t="str">
        <f t="array" ref="BG166">IF($D166="erro",XLOOKUP($A166,'Ocorrências 2022 (TODAS)'!$A:$A,'Ocorrências 2022 (TODAS)'!BC:BC),XLOOKUP($A166,'[1]Ocorrências 2022 (USADAS TCC Mi'!$A:$A,'[1]Ocorrências 2022 (USADAS TCC Mi'!BC:BC))</f>
        <v/>
      </c>
      <c r="BH166" s="8" t="str">
        <f t="array" ref="BH166">IF($D166="erro",XLOOKUP($A166,'Ocorrências 2022 (TODAS)'!$A:$A,'Ocorrências 2022 (TODAS)'!BD:BD),XLOOKUP($A166,'[1]Ocorrências 2022 (USADAS TCC Mi'!$A:$A,'[1]Ocorrências 2022 (USADAS TCC Mi'!BD:BD))</f>
        <v/>
      </c>
      <c r="BI166" s="8" t="str">
        <f t="array" ref="BI166">IF($D166="erro",XLOOKUP($A166,'Ocorrências 2022 (TODAS)'!$A:$A,'Ocorrências 2022 (TODAS)'!BE:BE),XLOOKUP($A166,'[1]Ocorrências 2022 (USADAS TCC Mi'!$A:$A,'[1]Ocorrências 2022 (USADAS TCC Mi'!BE:BE))</f>
        <v/>
      </c>
      <c r="BJ166" s="8" t="str">
        <f t="array" ref="BJ166">IF($D166="erro",XLOOKUP($A166,'Ocorrências 2022 (TODAS)'!$A:$A,'Ocorrências 2022 (TODAS)'!BF:BF),XLOOKUP($A166,'[1]Ocorrências 2022 (USADAS TCC Mi'!$A:$A,'[1]Ocorrências 2022 (USADAS TCC Mi'!BF:BF))</f>
        <v/>
      </c>
      <c r="BK166" s="8" t="str">
        <f t="array" ref="BK166">IF($D166="erro",XLOOKUP($A166,'Ocorrências 2022 (TODAS)'!$A:$A,'Ocorrências 2022 (TODAS)'!BG:BG),XLOOKUP($A166,'[1]Ocorrências 2022 (USADAS TCC Mi'!$A:$A,'[1]Ocorrências 2022 (USADAS TCC Mi'!BG:BG))</f>
        <v/>
      </c>
      <c r="BL166" s="8" t="str">
        <f t="array" ref="BL166">IF($D166="erro",XLOOKUP($A166,'Ocorrências 2022 (TODAS)'!$A:$A,'Ocorrências 2022 (TODAS)'!BH:BH),XLOOKUP($A166,'[1]Ocorrências 2022 (USADAS TCC Mi'!$A:$A,'[1]Ocorrências 2022 (USADAS TCC Mi'!BH:BH))</f>
        <v/>
      </c>
      <c r="BM166" s="8" t="str">
        <f t="array" ref="BM166">IF($D166="erro",XLOOKUP($A166,'Ocorrências 2022 (TODAS)'!$A:$A,'Ocorrências 2022 (TODAS)'!BI:BI),XLOOKUP($A166,'[1]Ocorrências 2022 (USADAS TCC Mi'!$A:$A,'[1]Ocorrências 2022 (USADAS TCC Mi'!BI:BI))</f>
        <v/>
      </c>
      <c r="BN166" s="8" t="str">
        <f t="array" ref="BN166">IF($D166="erro",XLOOKUP($A166,'Ocorrências 2022 (TODAS)'!$A:$A,'Ocorrências 2022 (TODAS)'!BJ:BJ),XLOOKUP($A166,'[1]Ocorrências 2022 (USADAS TCC Mi'!$A:$A,'[1]Ocorrências 2022 (USADAS TCC Mi'!BJ:BJ))</f>
        <v/>
      </c>
      <c r="BO166" s="8" t="str">
        <f t="array" ref="BO166">IF($D166="erro",XLOOKUP($A166,'Ocorrências 2022 (TODAS)'!$A:$A,'Ocorrências 2022 (TODAS)'!BK:BK),XLOOKUP($A166,'[1]Ocorrências 2022 (USADAS TCC Mi'!$A:$A,'[1]Ocorrências 2022 (USADAS TCC Mi'!BK:BK))</f>
        <v/>
      </c>
      <c r="BP166" s="8" t="str">
        <f t="array" ref="BP166">IF($D166="erro",XLOOKUP($A166,'Ocorrências 2022 (TODAS)'!$A:$A,'Ocorrências 2022 (TODAS)'!BL:BL),XLOOKUP($A166,'[1]Ocorrências 2022 (USADAS TCC Mi'!$A:$A,'[1]Ocorrências 2022 (USADAS TCC Mi'!BL:BL))</f>
        <v/>
      </c>
      <c r="BQ166" s="8" t="str">
        <f t="array" ref="BQ166">IF($D166="erro",XLOOKUP($A166,'Ocorrências 2022 (TODAS)'!$A:$A,'Ocorrências 2022 (TODAS)'!BM:BM),XLOOKUP($A166,'[1]Ocorrências 2022 (USADAS TCC Mi'!$A:$A,'[1]Ocorrências 2022 (USADAS TCC Mi'!BM:BM))</f>
        <v/>
      </c>
      <c r="BR166" s="8" t="str">
        <f t="array" ref="BR166">IF($D166="erro",XLOOKUP($A166,'Ocorrências 2022 (TODAS)'!$A:$A,'Ocorrências 2022 (TODAS)'!BN:BN),XLOOKUP($A166,'[1]Ocorrências 2022 (USADAS TCC Mi'!$A:$A,'[1]Ocorrências 2022 (USADAS TCC Mi'!BN:BN))</f>
        <v/>
      </c>
      <c r="BS166" s="8" t="str">
        <f t="array" ref="BS166">IF($D166="erro",XLOOKUP($A166,'Ocorrências 2022 (TODAS)'!$A:$A,'Ocorrências 2022 (TODAS)'!BO:BO),XLOOKUP($A166,'[1]Ocorrências 2022 (USADAS TCC Mi'!$A:$A,'[1]Ocorrências 2022 (USADAS TCC Mi'!BO:BO))</f>
        <v/>
      </c>
      <c r="BT166" s="8" t="str">
        <f t="array" ref="BT166">IF($D166="erro",XLOOKUP($A166,'Ocorrências 2022 (TODAS)'!$A:$A,'Ocorrências 2022 (TODAS)'!BP:BP),XLOOKUP($A166,'[1]Ocorrências 2022 (USADAS TCC Mi'!$A:$A,'[1]Ocorrências 2022 (USADAS TCC Mi'!BP:BP))</f>
        <v/>
      </c>
      <c r="BU166" s="8" t="str">
        <f t="array" ref="BU166">IF($D166="erro",XLOOKUP($A166,'Ocorrências 2022 (TODAS)'!$A:$A,'Ocorrências 2022 (TODAS)'!BQ:BQ),XLOOKUP($A166,'[1]Ocorrências 2022 (USADAS TCC Mi'!$A:$A,'[1]Ocorrências 2022 (USADAS TCC Mi'!BQ:BQ))</f>
        <v/>
      </c>
      <c r="BV166" s="8" t="str">
        <f t="array" ref="BV166">IF($D166="erro",XLOOKUP($A166,'Ocorrências 2022 (TODAS)'!$A:$A,'Ocorrências 2022 (TODAS)'!BR:BR),XLOOKUP($A166,'[1]Ocorrências 2022 (USADAS TCC Mi'!$A:$A,'[1]Ocorrências 2022 (USADAS TCC Mi'!BR:BR))</f>
        <v/>
      </c>
      <c r="BW166" s="8" t="str">
        <f t="array" ref="BW166">IF($D166="erro",XLOOKUP($A166,'Ocorrências 2022 (TODAS)'!$A:$A,'Ocorrências 2022 (TODAS)'!BS:BS),XLOOKUP($A166,'[1]Ocorrências 2022 (USADAS TCC Mi'!$A:$A,'[1]Ocorrências 2022 (USADAS TCC Mi'!BS:BS))</f>
        <v/>
      </c>
      <c r="BX166" s="8" t="str">
        <f t="array" ref="BX166">IF($D166="erro",XLOOKUP($A166,'Ocorrências 2022 (TODAS)'!$A:$A,'Ocorrências 2022 (TODAS)'!BT:BT),XLOOKUP($A166,'[1]Ocorrências 2022 (USADAS TCC Mi'!$A:$A,'[1]Ocorrências 2022 (USADAS TCC Mi'!BT:BT))</f>
        <v/>
      </c>
      <c r="BY166" s="8" t="str">
        <f t="array" ref="BY166">IF($D166="erro",XLOOKUP($A166,'Ocorrências 2022 (TODAS)'!$A:$A,'Ocorrências 2022 (TODAS)'!BU:BU),XLOOKUP($A166,'[1]Ocorrências 2022 (USADAS TCC Mi'!$A:$A,'[1]Ocorrências 2022 (USADAS TCC Mi'!BU:BU))</f>
        <v/>
      </c>
      <c r="BZ166" s="8" t="str">
        <f t="array" ref="BZ166">IF($D166="erro",XLOOKUP($A166,'Ocorrências 2022 (TODAS)'!$A:$A,'Ocorrências 2022 (TODAS)'!BV:BV),XLOOKUP($A166,'[1]Ocorrências 2022 (USADAS TCC Mi'!$A:$A,'[1]Ocorrências 2022 (USADAS TCC Mi'!BV:BV))</f>
        <v/>
      </c>
      <c r="CA166" s="8" t="str">
        <f t="array" ref="CA166">IF($D166="erro",XLOOKUP($A166,'Ocorrências 2022 (TODAS)'!$A:$A,'Ocorrências 2022 (TODAS)'!BW:BW),XLOOKUP($A166,'[1]Ocorrências 2022 (USADAS TCC Mi'!$A:$A,'[1]Ocorrências 2022 (USADAS TCC Mi'!BW:BW))</f>
        <v/>
      </c>
      <c r="CB166" s="8" t="str">
        <f t="array" ref="CB166">IF($D166="erro",XLOOKUP($A166,'Ocorrências 2022 (TODAS)'!$A:$A,'Ocorrências 2022 (TODAS)'!BX:BX),XLOOKUP($A166,'[1]Ocorrências 2022 (USADAS TCC Mi'!$A:$A,'[1]Ocorrências 2022 (USADAS TCC Mi'!BX:BX))</f>
        <v/>
      </c>
      <c r="CC166" s="8" t="str">
        <f t="array" ref="CC166">IF($D166="erro",XLOOKUP($A166,'Ocorrências 2022 (TODAS)'!$A:$A,'Ocorrências 2022 (TODAS)'!BY:BY),XLOOKUP($A166,'[1]Ocorrências 2022 (USADAS TCC Mi'!$A:$A,'[1]Ocorrências 2022 (USADAS TCC Mi'!BY:BY))</f>
        <v/>
      </c>
      <c r="CD166" s="8" t="str">
        <f t="array" ref="CD166">IF($D166="erro",XLOOKUP($A166,'Ocorrências 2022 (TODAS)'!$A:$A,'Ocorrências 2022 (TODAS)'!BZ:BZ),XLOOKUP($A166,'[1]Ocorrências 2022 (USADAS TCC Mi'!$A:$A,'[1]Ocorrências 2022 (USADAS TCC Mi'!BZ:BZ))</f>
        <v/>
      </c>
      <c r="CE166" s="8" t="str">
        <f t="array" ref="CE166">IF($D166="erro",XLOOKUP($A166,'Ocorrências 2022 (TODAS)'!$A:$A,'Ocorrências 2022 (TODAS)'!CA:CA),XLOOKUP($A166,'[1]Ocorrências 2022 (USADAS TCC Mi'!$A:$A,'[1]Ocorrências 2022 (USADAS TCC Mi'!CA:CA))</f>
        <v/>
      </c>
      <c r="CF166" s="8" t="str">
        <f t="array" ref="CF166">IF($D166="erro",XLOOKUP($A166,'Ocorrências 2022 (TODAS)'!$A:$A,'Ocorrências 2022 (TODAS)'!CB:CB),XLOOKUP($A166,'[1]Ocorrências 2022 (USADAS TCC Mi'!$A:$A,'[1]Ocorrências 2022 (USADAS TCC Mi'!CB:CB))</f>
        <v/>
      </c>
      <c r="CG166" s="8" t="str">
        <f t="array" ref="CG166">IF($D166="erro",XLOOKUP($A166,'Ocorrências 2022 (TODAS)'!$A:$A,'Ocorrências 2022 (TODAS)'!CC:CC),XLOOKUP($A166,'[1]Ocorrências 2022 (USADAS TCC Mi'!$A:$A,'[1]Ocorrências 2022 (USADAS TCC Mi'!CC:CC))</f>
        <v/>
      </c>
      <c r="CH166" s="8" t="str">
        <f t="array" ref="CH166">IF($D166="erro",XLOOKUP($A166,'Ocorrências 2022 (TODAS)'!$A:$A,'Ocorrências 2022 (TODAS)'!CD:CD),XLOOKUP($A166,'[1]Ocorrências 2022 (USADAS TCC Mi'!$A:$A,'[1]Ocorrências 2022 (USADAS TCC Mi'!CD:CD))</f>
        <v/>
      </c>
      <c r="CI166" s="8" t="str">
        <f t="array" ref="CI166">IF($D166="erro",XLOOKUP($A166,'Ocorrências 2022 (TODAS)'!$A:$A,'Ocorrências 2022 (TODAS)'!CE:CE),XLOOKUP($A166,'[1]Ocorrências 2022 (USADAS TCC Mi'!$A:$A,'[1]Ocorrências 2022 (USADAS TCC Mi'!CE:CE))</f>
        <v/>
      </c>
      <c r="CJ166" s="8" t="str">
        <f t="array" ref="CJ166">IF($D166="erro",XLOOKUP($A166,'Ocorrências 2022 (TODAS)'!$A:$A,'Ocorrências 2022 (TODAS)'!CF:CF),XLOOKUP($A166,'[1]Ocorrências 2022 (USADAS TCC Mi'!$A:$A,'[1]Ocorrências 2022 (USADAS TCC Mi'!CF:CF))</f>
        <v/>
      </c>
      <c r="CK166" s="8" t="str">
        <f t="array" ref="CK166">IF($D166="erro",XLOOKUP($A166,'Ocorrências 2022 (TODAS)'!$A:$A,'Ocorrências 2022 (TODAS)'!CG:CG),XLOOKUP($A166,'[1]Ocorrências 2022 (USADAS TCC Mi'!$A:$A,'[1]Ocorrências 2022 (USADAS TCC Mi'!CG:CG))</f>
        <v/>
      </c>
      <c r="CL166" s="163" t="str">
        <f t="array" ref="CL166">IF($D166="erro",XLOOKUP($A166,'Ocorrências 2022 (TODAS)'!$A:$A,'Ocorrências 2022 (TODAS)'!CH:CH),XLOOKUP($A166,'[1]Ocorrências 2022 (USADAS TCC Mi'!$A:$A,'[1]Ocorrências 2022 (USADAS TCC Mi'!CH:CH))</f>
        <v/>
      </c>
      <c r="CM166" s="8" t="str">
        <f t="array" ref="CM166">IF($D166="erro",XLOOKUP($A166,'Ocorrências 2022 (TODAS)'!$A:$A,'Ocorrências 2022 (TODAS)'!CI:CI),XLOOKUP($A166,'[1]Ocorrências 2022 (USADAS TCC Mi'!$A:$A,'[1]Ocorrências 2022 (USADAS TCC Mi'!CI:CI))</f>
        <v/>
      </c>
      <c r="CN166" s="8" t="str">
        <f t="array" ref="CN166">IF($D166="erro",XLOOKUP($A166,'Ocorrências 2022 (TODAS)'!$A:$A,'Ocorrências 2022 (TODAS)'!CJ:CJ),XLOOKUP($A166,'[1]Ocorrências 2022 (USADAS TCC Mi'!$A:$A,'[1]Ocorrências 2022 (USADAS TCC Mi'!CJ:CJ))</f>
        <v/>
      </c>
      <c r="CO166" s="8" t="str">
        <f t="array" ref="CO166">IF($D166="erro",XLOOKUP($A166,'Ocorrências 2022 (TODAS)'!$A:$A,'Ocorrências 2022 (TODAS)'!CK:CK),XLOOKUP($A166,'[1]Ocorrências 2022 (USADAS TCC Mi'!$A:$A,'[1]Ocorrências 2022 (USADAS TCC Mi'!CK:CK))</f>
        <v/>
      </c>
      <c r="CP166" s="8" t="str">
        <f t="array" ref="CP166">IF($D166="erro",XLOOKUP($A166,'Ocorrências 2022 (TODAS)'!$A:$A,'Ocorrências 2022 (TODAS)'!CL:CL),XLOOKUP($A166,'[1]Ocorrências 2022 (USADAS TCC Mi'!$A:$A,'[1]Ocorrências 2022 (USADAS TCC Mi'!CL:CL))</f>
        <v/>
      </c>
      <c r="CQ166" s="8" t="str">
        <f t="array" ref="CQ166">IF($D166="erro",XLOOKUP($A166,'Ocorrências 2022 (TODAS)'!$A:$A,'Ocorrências 2022 (TODAS)'!CM:CM),XLOOKUP($A166,'[1]Ocorrências 2022 (USADAS TCC Mi'!$A:$A,'[1]Ocorrências 2022 (USADAS TCC Mi'!CM:CM))</f>
        <v/>
      </c>
      <c r="CR166" s="8" t="str">
        <f t="array" ref="CR166">IF($D166="erro",XLOOKUP($A166,'Ocorrências 2022 (TODAS)'!$A:$A,'Ocorrências 2022 (TODAS)'!CN:CN),XLOOKUP($A166,'[1]Ocorrências 2022 (USADAS TCC Mi'!$A:$A,'[1]Ocorrências 2022 (USADAS TCC Mi'!CN:CN))</f>
        <v/>
      </c>
      <c r="CS166" s="8" t="str">
        <f t="array" ref="CS166">IF($D166="erro",XLOOKUP($A166,'Ocorrências 2022 (TODAS)'!$A:$A,'Ocorrências 2022 (TODAS)'!CO:CO),XLOOKUP($A166,'[1]Ocorrências 2022 (USADAS TCC Mi'!$A:$A,'[1]Ocorrências 2022 (USADAS TCC Mi'!CO:CO))</f>
        <v/>
      </c>
      <c r="CT166" s="8" t="str">
        <f t="array" ref="CT166">IF($D166="erro",XLOOKUP($A166,'Ocorrências 2022 (TODAS)'!$A:$A,'Ocorrências 2022 (TODAS)'!CP:CP),XLOOKUP($A166,'[1]Ocorrências 2022 (USADAS TCC Mi'!$A:$A,'[1]Ocorrências 2022 (USADAS TCC Mi'!CP:CP))</f>
        <v/>
      </c>
      <c r="CU166" s="8" t="str">
        <f t="array" ref="CU166">IF($D166="erro",XLOOKUP($A166,'Ocorrências 2022 (TODAS)'!$A:$A,'Ocorrências 2022 (TODAS)'!CQ:CQ),XLOOKUP($A166,'[1]Ocorrências 2022 (USADAS TCC Mi'!$A:$A,'[1]Ocorrências 2022 (USADAS TCC Mi'!CQ:CQ))</f>
        <v/>
      </c>
      <c r="CV166" s="8" t="str">
        <f t="array" ref="CV166">IF($D166="erro",XLOOKUP($A166,'Ocorrências 2022 (TODAS)'!$A:$A,'Ocorrências 2022 (TODAS)'!CR:CR),XLOOKUP($A166,'[1]Ocorrências 2022 (USADAS TCC Mi'!$A:$A,'[1]Ocorrências 2022 (USADAS TCC Mi'!CR:CR))</f>
        <v/>
      </c>
      <c r="CW166" s="8" t="str">
        <f t="array" ref="CW166">IF($D166="erro",XLOOKUP($A166,'Ocorrências 2022 (TODAS)'!$A:$A,'Ocorrências 2022 (TODAS)'!CS:CS),XLOOKUP($A166,'[1]Ocorrências 2022 (USADAS TCC Mi'!$A:$A,'[1]Ocorrências 2022 (USADAS TCC Mi'!CS:CS))</f>
        <v/>
      </c>
      <c r="CX166" s="8" t="str">
        <f t="array" ref="CX166">IF($D166="erro",XLOOKUP($A166,'Ocorrências 2022 (TODAS)'!$A:$A,'Ocorrências 2022 (TODAS)'!CT:CT),XLOOKUP($A166,'[1]Ocorrências 2022 (USADAS TCC Mi'!$A:$A,'[1]Ocorrências 2022 (USADAS TCC Mi'!CT:CT))</f>
        <v/>
      </c>
      <c r="CY166" s="8" t="str">
        <f t="array" ref="CY166">IF($D166="erro",XLOOKUP($A166,'Ocorrências 2022 (TODAS)'!$A:$A,'Ocorrências 2022 (TODAS)'!CU:CU),XLOOKUP($A166,'[1]Ocorrências 2022 (USADAS TCC Mi'!$A:$A,'[1]Ocorrências 2022 (USADAS TCC Mi'!CU:CU))</f>
        <v/>
      </c>
      <c r="CZ166" s="8" t="str">
        <f t="array" ref="CZ166">IF($D166="erro",XLOOKUP($A166,'Ocorrências 2022 (TODAS)'!$A:$A,'Ocorrências 2022 (TODAS)'!CV:CV),XLOOKUP($A166,'[1]Ocorrências 2022 (USADAS TCC Mi'!$A:$A,'[1]Ocorrências 2022 (USADAS TCC Mi'!CV:CV))</f>
        <v/>
      </c>
      <c r="DA166" s="8" t="str">
        <f t="array" ref="DA166">IF($D166="erro",XLOOKUP($A166,'Ocorrências 2022 (TODAS)'!$A:$A,'Ocorrências 2022 (TODAS)'!CW:CW),XLOOKUP($A166,'[1]Ocorrências 2022 (USADAS TCC Mi'!$A:$A,'[1]Ocorrências 2022 (USADAS TCC Mi'!CW:CW))</f>
        <v/>
      </c>
      <c r="DB166" s="8" t="str">
        <f t="array" ref="DB166">IF($D166="erro",XLOOKUP($A166,'Ocorrências 2022 (TODAS)'!$A:$A,'Ocorrências 2022 (TODAS)'!CX:CX),XLOOKUP($A166,'[1]Ocorrências 2022 (USADAS TCC Mi'!$A:$A,'[1]Ocorrências 2022 (USADAS TCC Mi'!CX:CX))</f>
        <v/>
      </c>
      <c r="DC166" s="8" t="str">
        <f t="array" ref="DC166">IF($D166="erro",XLOOKUP($A166,'Ocorrências 2022 (TODAS)'!$A:$A,'Ocorrências 2022 (TODAS)'!CY:CY),XLOOKUP($A166,'[1]Ocorrências 2022 (USADAS TCC Mi'!$A:$A,'[1]Ocorrências 2022 (USADAS TCC Mi'!CY:CY))</f>
        <v/>
      </c>
      <c r="DD166" s="8" t="str">
        <f t="array" ref="DD166">IF($D166="erro",XLOOKUP($A166,'Ocorrências 2022 (TODAS)'!$A:$A,'Ocorrências 2022 (TODAS)'!CZ:CZ),XLOOKUP($A166,'[1]Ocorrências 2022 (USADAS TCC Mi'!$A:$A,'[1]Ocorrências 2022 (USADAS TCC Mi'!CZ:CZ))</f>
        <v/>
      </c>
      <c r="DE166" s="8" t="str">
        <f t="array" ref="DE166">IF($D166="erro",XLOOKUP($A166,'Ocorrências 2022 (TODAS)'!$A:$A,'Ocorrências 2022 (TODAS)'!DA:DA),XLOOKUP($A166,'[1]Ocorrências 2022 (USADAS TCC Mi'!$A:$A,'[1]Ocorrências 2022 (USADAS TCC Mi'!DA:DA))</f>
        <v/>
      </c>
      <c r="DF166" s="8" t="str">
        <f t="array" ref="DF166">IF($D166="erro",XLOOKUP($A166,'Ocorrências 2022 (TODAS)'!$A:$A,'Ocorrências 2022 (TODAS)'!DB:DB),XLOOKUP($A166,'[1]Ocorrências 2022 (USADAS TCC Mi'!$A:$A,'[1]Ocorrências 2022 (USADAS TCC Mi'!DB:DB))</f>
        <v/>
      </c>
      <c r="DG166" s="8" t="str">
        <f t="array" ref="DG166">IF($D166="erro",XLOOKUP($A166,'Ocorrências 2022 (TODAS)'!$A:$A,'Ocorrências 2022 (TODAS)'!DC:DC),XLOOKUP($A166,'[1]Ocorrências 2022 (USADAS TCC Mi'!$A:$A,'[1]Ocorrências 2022 (USADAS TCC Mi'!DC:DC))</f>
        <v>#REF!</v>
      </c>
    </row>
    <row r="167" ht="15.75" customHeight="1">
      <c r="A167" s="129">
        <v>2526.0</v>
      </c>
      <c r="B167" s="129">
        <v>2526.0</v>
      </c>
      <c r="D167" s="8" t="str">
        <f t="shared" si="1"/>
        <v>Ok</v>
      </c>
      <c r="F167" s="8" t="str">
        <f t="array" ref="F167">IF($D167="erro",XLOOKUP($A167,'Ocorrências 2022 (TODAS)'!$A:$A,'Ocorrências 2022 (TODAS)'!B:B),XLOOKUP($A167,'[1]Ocorrências 2022 (USADAS TCC Mi'!$A:$A,'[1]Ocorrências 2022 (USADAS TCC Mi'!B:B))</f>
        <v>#REF!</v>
      </c>
      <c r="G167" s="8" t="str">
        <f t="array" ref="G167">IF($D167="erro",XLOOKUP($A167,'Ocorrências 2022 (TODAS)'!$A:$A,'Ocorrências 2022 (TODAS)'!C:C),XLOOKUP($A167,'[1]Ocorrências 2022 (USADAS TCC Mi'!$A:$A,'[1]Ocorrências 2022 (USADAS TCC Mi'!C:C))</f>
        <v>#REF!</v>
      </c>
      <c r="H167" s="8" t="str">
        <f t="array" ref="H167">IF($D167="erro",XLOOKUP($A167,'Ocorrências 2022 (TODAS)'!$A:$A,'Ocorrências 2022 (TODAS)'!D:D),XLOOKUP($A167,'[1]Ocorrências 2022 (USADAS TCC Mi'!$A:$A,'[1]Ocorrências 2022 (USADAS TCC Mi'!D:D))</f>
        <v>#REF!</v>
      </c>
      <c r="I167" s="8" t="str">
        <f t="array" ref="I167">IF($D167="erro",XLOOKUP($A167,'Ocorrências 2022 (TODAS)'!$A:$A,'Ocorrências 2022 (TODAS)'!E:E),XLOOKUP($A167,'[1]Ocorrências 2022 (USADAS TCC Mi'!$A:$A,'[1]Ocorrências 2022 (USADAS TCC Mi'!E:E))</f>
        <v>#REF!</v>
      </c>
      <c r="J167" s="8" t="str">
        <f t="array" ref="J167">IF($D167="erro",XLOOKUP($A167,'Ocorrências 2022 (TODAS)'!$A:$A,'Ocorrências 2022 (TODAS)'!F:F),XLOOKUP($A167,'[1]Ocorrências 2022 (USADAS TCC Mi'!$A:$A,'[1]Ocorrências 2022 (USADAS TCC Mi'!F:F))</f>
        <v>#REF!</v>
      </c>
      <c r="K167" s="8" t="str">
        <f t="array" ref="K167">IF($D167="erro",XLOOKUP($A167,'Ocorrências 2022 (TODAS)'!$A:$A,'Ocorrências 2022 (TODAS)'!G:G),XLOOKUP($A167,'[1]Ocorrências 2022 (USADAS TCC Mi'!$A:$A,'[1]Ocorrências 2022 (USADAS TCC Mi'!G:G))</f>
        <v>#REF!</v>
      </c>
      <c r="L167" s="8" t="str">
        <f t="array" ref="L167">IF($D167="erro",XLOOKUP($A167,'Ocorrências 2022 (TODAS)'!$A:$A,'Ocorrências 2022 (TODAS)'!H:H),XLOOKUP($A167,'[1]Ocorrências 2022 (USADAS TCC Mi'!$A:$A,'[1]Ocorrências 2022 (USADAS TCC Mi'!H:H))</f>
        <v>#REF!</v>
      </c>
      <c r="M167" s="8" t="str">
        <f t="array" ref="M167">IF($D167="erro",XLOOKUP($A167,'Ocorrências 2022 (TODAS)'!$A:$A,'Ocorrências 2022 (TODAS)'!I:I),XLOOKUP($A167,'[1]Ocorrências 2022 (USADAS TCC Mi'!$A:$A,'[1]Ocorrências 2022 (USADAS TCC Mi'!I:I))</f>
        <v>#REF!</v>
      </c>
      <c r="N167" s="8" t="str">
        <f t="array" ref="N167">IF($D167="erro",XLOOKUP($A167,'Ocorrências 2022 (TODAS)'!$A:$A,'Ocorrências 2022 (TODAS)'!J:J),XLOOKUP($A167,'[1]Ocorrências 2022 (USADAS TCC Mi'!$A:$A,'[1]Ocorrências 2022 (USADAS TCC Mi'!J:J))</f>
        <v>#REF!</v>
      </c>
      <c r="O167" s="8" t="str">
        <f t="array" ref="O167">IF($D167="erro",XLOOKUP($A167,'Ocorrências 2022 (TODAS)'!$A:$A,'Ocorrências 2022 (TODAS)'!K:K),XLOOKUP($A167,'[1]Ocorrências 2022 (USADAS TCC Mi'!$A:$A,'[1]Ocorrências 2022 (USADAS TCC Mi'!K:K))</f>
        <v>#REF!</v>
      </c>
      <c r="P167" s="8" t="str">
        <f t="array" ref="P167">IF($D167="erro",XLOOKUP($A167,'Ocorrências 2022 (TODAS)'!$A:$A,'Ocorrências 2022 (TODAS)'!L:L),XLOOKUP($A167,'[1]Ocorrências 2022 (USADAS TCC Mi'!$A:$A,'[1]Ocorrências 2022 (USADAS TCC Mi'!L:L))</f>
        <v>#REF!</v>
      </c>
      <c r="Q167" s="8" t="str">
        <f t="array" ref="Q167">IF($D167="erro",XLOOKUP($A167,'Ocorrências 2022 (TODAS)'!$A:$A,'Ocorrências 2022 (TODAS)'!M:M),XLOOKUP($A167,'[1]Ocorrências 2022 (USADAS TCC Mi'!$A:$A,'[1]Ocorrências 2022 (USADAS TCC Mi'!M:M))</f>
        <v>#REF!</v>
      </c>
      <c r="R167" s="8" t="str">
        <f t="array" ref="R167">IF($D167="erro",XLOOKUP($A167,'Ocorrências 2022 (TODAS)'!$A:$A,'Ocorrências 2022 (TODAS)'!N:N),XLOOKUP($A167,'[1]Ocorrências 2022 (USADAS TCC Mi'!$A:$A,'[1]Ocorrências 2022 (USADAS TCC Mi'!N:N))</f>
        <v>#REF!</v>
      </c>
      <c r="S167" s="8" t="str">
        <f t="array" ref="S167">IF($D167="erro",XLOOKUP($A167,'Ocorrências 2022 (TODAS)'!$A:$A,'Ocorrências 2022 (TODAS)'!O:O),XLOOKUP($A167,'[1]Ocorrências 2022 (USADAS TCC Mi'!$A:$A,'[1]Ocorrências 2022 (USADAS TCC Mi'!O:O))</f>
        <v>#REF!</v>
      </c>
      <c r="T167" s="8" t="str">
        <f t="array" ref="T167">IF($D167="erro",XLOOKUP($A167,'Ocorrências 2022 (TODAS)'!$A:$A,'Ocorrências 2022 (TODAS)'!P:P),XLOOKUP($A167,'[1]Ocorrências 2022 (USADAS TCC Mi'!$A:$A,'[1]Ocorrências 2022 (USADAS TCC Mi'!P:P))</f>
        <v>#REF!</v>
      </c>
      <c r="U167" s="8" t="str">
        <f t="array" ref="U167">IF($D167="erro",XLOOKUP($A167,'Ocorrências 2022 (TODAS)'!$A:$A,'Ocorrências 2022 (TODAS)'!Q:Q),XLOOKUP($A167,'[1]Ocorrências 2022 (USADAS TCC Mi'!$A:$A,'[1]Ocorrências 2022 (USADAS TCC Mi'!Q:Q))</f>
        <v>#REF!</v>
      </c>
      <c r="V167" s="8" t="str">
        <f t="array" ref="V167">IF($D167="erro",XLOOKUP($A167,'Ocorrências 2022 (TODAS)'!$A:$A,'Ocorrências 2022 (TODAS)'!R:R),XLOOKUP($A167,'[1]Ocorrências 2022 (USADAS TCC Mi'!$A:$A,'[1]Ocorrências 2022 (USADAS TCC Mi'!R:R))</f>
        <v>#REF!</v>
      </c>
      <c r="W167" s="8" t="str">
        <f t="array" ref="W167">IF($D167="erro",XLOOKUP($A167,'Ocorrências 2022 (TODAS)'!$A:$A,'Ocorrências 2022 (TODAS)'!S:S),XLOOKUP($A167,'[1]Ocorrências 2022 (USADAS TCC Mi'!$A:$A,'[1]Ocorrências 2022 (USADAS TCC Mi'!S:S))</f>
        <v>#REF!</v>
      </c>
      <c r="X167" s="8" t="str">
        <f t="array" ref="X167">IF($D167="erro",XLOOKUP($A167,'Ocorrências 2022 (TODAS)'!$A:$A,'Ocorrências 2022 (TODAS)'!T:T),XLOOKUP($A167,'[1]Ocorrências 2022 (USADAS TCC Mi'!$A:$A,'[1]Ocorrências 2022 (USADAS TCC Mi'!T:T))</f>
        <v>#REF!</v>
      </c>
      <c r="Y167" s="8" t="str">
        <f t="array" ref="Y167">IF($D167="erro",XLOOKUP($A167,'Ocorrências 2022 (TODAS)'!$A:$A,'Ocorrências 2022 (TODAS)'!U:U),XLOOKUP($A167,'[1]Ocorrências 2022 (USADAS TCC Mi'!$A:$A,'[1]Ocorrências 2022 (USADAS TCC Mi'!U:U))</f>
        <v>#REF!</v>
      </c>
      <c r="Z167" s="162" t="str">
        <f t="array" ref="Z167">IF($D167="erro",XLOOKUP($A167,'Ocorrências 2022 (TODAS)'!$A:$A,'Ocorrências 2022 (TODAS)'!V:V),XLOOKUP($A167,'[1]Ocorrências 2022 (USADAS TCC Mi'!$A:$A,'[1]Ocorrências 2022 (USADAS TCC Mi'!V:V))</f>
        <v>#REF!</v>
      </c>
      <c r="AA167" s="162" t="str">
        <f t="array" ref="AA167">IF($D167="erro",XLOOKUP($A167,'Ocorrências 2022 (TODAS)'!$A:$A,'Ocorrências 2022 (TODAS)'!W:W),XLOOKUP($A167,'[1]Ocorrências 2022 (USADAS TCC Mi'!$A:$A,'[1]Ocorrências 2022 (USADAS TCC Mi'!W:W))</f>
        <v>#REF!</v>
      </c>
      <c r="AB167" s="8" t="str">
        <f t="array" ref="AB167">IF($D167="erro",XLOOKUP($A167,'Ocorrências 2022 (TODAS)'!$A:$A,'Ocorrências 2022 (TODAS)'!X:X),XLOOKUP($A167,'[1]Ocorrências 2022 (USADAS TCC Mi'!$A:$A,'[1]Ocorrências 2022 (USADAS TCC Mi'!X:X))</f>
        <v>#REF!</v>
      </c>
      <c r="AC167" s="8" t="str">
        <f t="array" ref="AC167">IF($D167="erro",XLOOKUP($A167,'Ocorrências 2022 (TODAS)'!$A:$A,'Ocorrências 2022 (TODAS)'!Y:Y),XLOOKUP($A167,'[1]Ocorrências 2022 (USADAS TCC Mi'!$A:$A,'[1]Ocorrências 2022 (USADAS TCC Mi'!Y:Y))</f>
        <v>#REF!</v>
      </c>
      <c r="AD167" s="8" t="str">
        <f t="array" ref="AD167">IF($D167="erro",XLOOKUP($A167,'Ocorrências 2022 (TODAS)'!$A:$A,'Ocorrências 2022 (TODAS)'!Z:Z),XLOOKUP($A167,'[1]Ocorrências 2022 (USADAS TCC Mi'!$A:$A,'[1]Ocorrências 2022 (USADAS TCC Mi'!Z:Z))</f>
        <v>#REF!</v>
      </c>
      <c r="AE167" s="8" t="str">
        <f t="array" ref="AE167">IF($D167="erro",XLOOKUP($A167,'Ocorrências 2022 (TODAS)'!$A:$A,'Ocorrências 2022 (TODAS)'!AA:AA),XLOOKUP($A167,'[1]Ocorrências 2022 (USADAS TCC Mi'!$A:$A,'[1]Ocorrências 2022 (USADAS TCC Mi'!AA:AA))</f>
        <v>#REF!</v>
      </c>
      <c r="AF167" s="8" t="str">
        <f t="array" ref="AF167">IF($D167="erro",XLOOKUP($A167,'Ocorrências 2022 (TODAS)'!$A:$A,'Ocorrências 2022 (TODAS)'!AB:AB),XLOOKUP($A167,'[1]Ocorrências 2022 (USADAS TCC Mi'!$A:$A,'[1]Ocorrências 2022 (USADAS TCC Mi'!AB:AB))</f>
        <v>#REF!</v>
      </c>
      <c r="AG167" s="8" t="str">
        <f t="array" ref="AG167">IF($D167="erro",XLOOKUP($A167,'Ocorrências 2022 (TODAS)'!$A:$A,'Ocorrências 2022 (TODAS)'!AC:AC),XLOOKUP($A167,'[1]Ocorrências 2022 (USADAS TCC Mi'!$A:$A,'[1]Ocorrências 2022 (USADAS TCC Mi'!AC:AC))</f>
        <v>#REF!</v>
      </c>
      <c r="AH167" s="8" t="str">
        <f t="array" ref="AH167">IF($D167="erro",XLOOKUP($A167,'Ocorrências 2022 (TODAS)'!$A:$A,'Ocorrências 2022 (TODAS)'!AD:AD),XLOOKUP($A167,'[1]Ocorrências 2022 (USADAS TCC Mi'!$A:$A,'[1]Ocorrências 2022 (USADAS TCC Mi'!AD:AD))</f>
        <v>#REF!</v>
      </c>
      <c r="AI167" s="8" t="str">
        <f t="array" ref="AI167">IF($D167="erro",XLOOKUP($A167,'Ocorrências 2022 (TODAS)'!$A:$A,'Ocorrências 2022 (TODAS)'!AE:AE),XLOOKUP($A167,'[1]Ocorrências 2022 (USADAS TCC Mi'!$A:$A,'[1]Ocorrências 2022 (USADAS TCC Mi'!AE:AE))</f>
        <v>#REF!</v>
      </c>
      <c r="AJ167" s="8" t="str">
        <f t="array" ref="AJ167">IF($D167="erro",XLOOKUP($A167,'Ocorrências 2022 (TODAS)'!$A:$A,'Ocorrências 2022 (TODAS)'!AF:AF),XLOOKUP($A167,'[1]Ocorrências 2022 (USADAS TCC Mi'!$A:$A,'[1]Ocorrências 2022 (USADAS TCC Mi'!AF:AF))</f>
        <v>#REF!</v>
      </c>
      <c r="AK167" s="8" t="str">
        <f t="array" ref="AK167">IF($D167="erro",XLOOKUP($A167,'Ocorrências 2022 (TODAS)'!$A:$A,'Ocorrências 2022 (TODAS)'!AG:AG),XLOOKUP($A167,'[1]Ocorrências 2022 (USADAS TCC Mi'!$A:$A,'[1]Ocorrências 2022 (USADAS TCC Mi'!AG:AG))</f>
        <v>#REF!</v>
      </c>
      <c r="AL167" s="8" t="str">
        <f t="array" ref="AL167">IF($D167="erro",XLOOKUP($A167,'Ocorrências 2022 (TODAS)'!$A:$A,'Ocorrências 2022 (TODAS)'!AH:AH),XLOOKUP($A167,'[1]Ocorrências 2022 (USADAS TCC Mi'!$A:$A,'[1]Ocorrências 2022 (USADAS TCC Mi'!AH:AH))</f>
        <v>#REF!</v>
      </c>
      <c r="AM167" s="8" t="str">
        <f t="array" ref="AM167">IF($D167="erro",XLOOKUP($A167,'Ocorrências 2022 (TODAS)'!$A:$A,'Ocorrências 2022 (TODAS)'!AI:AI),XLOOKUP($A167,'[1]Ocorrências 2022 (USADAS TCC Mi'!$A:$A,'[1]Ocorrências 2022 (USADAS TCC Mi'!AI:AI))</f>
        <v>#REF!</v>
      </c>
      <c r="AN167" s="8" t="str">
        <f t="array" ref="AN167">IF($D167="erro",XLOOKUP($A167,'Ocorrências 2022 (TODAS)'!$A:$A,'Ocorrências 2022 (TODAS)'!AJ:AJ),XLOOKUP($A167,'[1]Ocorrências 2022 (USADAS TCC Mi'!$A:$A,'[1]Ocorrências 2022 (USADAS TCC Mi'!AJ:AJ))</f>
        <v>#REF!</v>
      </c>
      <c r="AO167" s="8" t="str">
        <f t="array" ref="AO167">IF($D167="erro",XLOOKUP($A167,'Ocorrências 2022 (TODAS)'!$A:$A,'Ocorrências 2022 (TODAS)'!AK:AK),XLOOKUP($A167,'[1]Ocorrências 2022 (USADAS TCC Mi'!$A:$A,'[1]Ocorrências 2022 (USADAS TCC Mi'!AK:AK))</f>
        <v>#REF!</v>
      </c>
      <c r="AP167" s="8" t="str">
        <f t="array" ref="AP167">IF($D167="erro",XLOOKUP($A167,'Ocorrências 2022 (TODAS)'!$A:$A,'Ocorrências 2022 (TODAS)'!AL:AL),XLOOKUP($A167,'[1]Ocorrências 2022 (USADAS TCC Mi'!$A:$A,'[1]Ocorrências 2022 (USADAS TCC Mi'!AL:AL))</f>
        <v>#REF!</v>
      </c>
      <c r="AQ167" s="8" t="str">
        <f t="array" ref="AQ167">IF($D167="erro",XLOOKUP($A167,'Ocorrências 2022 (TODAS)'!$A:$A,'Ocorrências 2022 (TODAS)'!AM:AM),XLOOKUP($A167,'[1]Ocorrências 2022 (USADAS TCC Mi'!$A:$A,'[1]Ocorrências 2022 (USADAS TCC Mi'!AM:AM))</f>
        <v>#REF!</v>
      </c>
      <c r="AR167" s="8" t="str">
        <f t="array" ref="AR167">IF($D167="erro",XLOOKUP($A167,'Ocorrências 2022 (TODAS)'!$A:$A,'Ocorrências 2022 (TODAS)'!AN:AN),XLOOKUP($A167,'[1]Ocorrências 2022 (USADAS TCC Mi'!$A:$A,'[1]Ocorrências 2022 (USADAS TCC Mi'!AN:AN))</f>
        <v>#REF!</v>
      </c>
      <c r="AS167" s="8" t="str">
        <f t="array" ref="AS167">IF($D167="erro",XLOOKUP($A167,'Ocorrências 2022 (TODAS)'!$A:$A,'Ocorrências 2022 (TODAS)'!AO:AO),XLOOKUP($A167,'[1]Ocorrências 2022 (USADAS TCC Mi'!$A:$A,'[1]Ocorrências 2022 (USADAS TCC Mi'!AO:AO))</f>
        <v>#REF!</v>
      </c>
      <c r="AT167" s="8" t="str">
        <f t="array" ref="AT167">IF($D167="erro",XLOOKUP($A167,'Ocorrências 2022 (TODAS)'!$A:$A,'Ocorrências 2022 (TODAS)'!AP:AP),XLOOKUP($A167,'[1]Ocorrências 2022 (USADAS TCC Mi'!$A:$A,'[1]Ocorrências 2022 (USADAS TCC Mi'!AP:AP))</f>
        <v>#REF!</v>
      </c>
      <c r="AU167" s="8" t="str">
        <f t="array" ref="AU167">IF($D167="erro",XLOOKUP($A167,'Ocorrências 2022 (TODAS)'!$A:$A,'Ocorrências 2022 (TODAS)'!AQ:AQ),XLOOKUP($A167,'[1]Ocorrências 2022 (USADAS TCC Mi'!$A:$A,'[1]Ocorrências 2022 (USADAS TCC Mi'!AQ:AQ))</f>
        <v>#REF!</v>
      </c>
      <c r="AV167" s="8" t="str">
        <f t="array" ref="AV167">IF($D167="erro",XLOOKUP($A167,'Ocorrências 2022 (TODAS)'!$A:$A,'Ocorrências 2022 (TODAS)'!AR:AR),XLOOKUP($A167,'[1]Ocorrências 2022 (USADAS TCC Mi'!$A:$A,'[1]Ocorrências 2022 (USADAS TCC Mi'!AR:AR))</f>
        <v>#REF!</v>
      </c>
      <c r="AW167" s="8" t="str">
        <f t="array" ref="AW167">IF($D167="erro",XLOOKUP($A167,'Ocorrências 2022 (TODAS)'!$A:$A,'Ocorrências 2022 (TODAS)'!AS:AS),XLOOKUP($A167,'[1]Ocorrências 2022 (USADAS TCC Mi'!$A:$A,'[1]Ocorrências 2022 (USADAS TCC Mi'!AS:AS))</f>
        <v>#REF!</v>
      </c>
      <c r="AX167" s="8" t="str">
        <f t="array" ref="AX167">IF($D167="erro",XLOOKUP($A167,'Ocorrências 2022 (TODAS)'!$A:$A,'Ocorrências 2022 (TODAS)'!AT:AT),XLOOKUP($A167,'[1]Ocorrências 2022 (USADAS TCC Mi'!$A:$A,'[1]Ocorrências 2022 (USADAS TCC Mi'!AT:AT))</f>
        <v>#REF!</v>
      </c>
      <c r="AY167" s="8" t="str">
        <f t="array" ref="AY167">IF($D167="erro",XLOOKUP($A167,'Ocorrências 2022 (TODAS)'!$A:$A,'Ocorrências 2022 (TODAS)'!AU:AU),XLOOKUP($A167,'[1]Ocorrências 2022 (USADAS TCC Mi'!$A:$A,'[1]Ocorrências 2022 (USADAS TCC Mi'!AU:AU))</f>
        <v>#REF!</v>
      </c>
      <c r="AZ167" s="8" t="str">
        <f t="array" ref="AZ167">IF($D167="erro",XLOOKUP($A167,'Ocorrências 2022 (TODAS)'!$A:$A,'Ocorrências 2022 (TODAS)'!AV:AV),XLOOKUP($A167,'[1]Ocorrências 2022 (USADAS TCC Mi'!$A:$A,'[1]Ocorrências 2022 (USADAS TCC Mi'!AV:AV))</f>
        <v>#REF!</v>
      </c>
      <c r="BA167" s="8" t="str">
        <f t="array" ref="BA167">IF($D167="erro",XLOOKUP($A167,'Ocorrências 2022 (TODAS)'!$A:$A,'Ocorrências 2022 (TODAS)'!AW:AW),XLOOKUP($A167,'[1]Ocorrências 2022 (USADAS TCC Mi'!$A:$A,'[1]Ocorrências 2022 (USADAS TCC Mi'!AW:AW))</f>
        <v>#REF!</v>
      </c>
      <c r="BB167" s="8" t="str">
        <f t="array" ref="BB167">IF($D167="erro",XLOOKUP($A167,'Ocorrências 2022 (TODAS)'!$A:$A,'Ocorrências 2022 (TODAS)'!AX:AX),XLOOKUP($A167,'[1]Ocorrências 2022 (USADAS TCC Mi'!$A:$A,'[1]Ocorrências 2022 (USADAS TCC Mi'!AX:AX))</f>
        <v>#REF!</v>
      </c>
      <c r="BC167" s="8" t="str">
        <f t="array" ref="BC167">IF($D167="erro",XLOOKUP($A167,'Ocorrências 2022 (TODAS)'!$A:$A,'Ocorrências 2022 (TODAS)'!AY:AY),XLOOKUP($A167,'[1]Ocorrências 2022 (USADAS TCC Mi'!$A:$A,'[1]Ocorrências 2022 (USADAS TCC Mi'!AY:AY))</f>
        <v>#REF!</v>
      </c>
      <c r="BD167" s="8" t="str">
        <f t="array" ref="BD167">IF($D167="erro",XLOOKUP($A167,'Ocorrências 2022 (TODAS)'!$A:$A,'Ocorrências 2022 (TODAS)'!AZ:AZ),XLOOKUP($A167,'[1]Ocorrências 2022 (USADAS TCC Mi'!$A:$A,'[1]Ocorrências 2022 (USADAS TCC Mi'!AZ:AZ))</f>
        <v>#REF!</v>
      </c>
      <c r="BE167" s="8" t="str">
        <f t="array" ref="BE167">IF($D167="erro",XLOOKUP($A167,'Ocorrências 2022 (TODAS)'!$A:$A,'Ocorrências 2022 (TODAS)'!BA:BA),XLOOKUP($A167,'[1]Ocorrências 2022 (USADAS TCC Mi'!$A:$A,'[1]Ocorrências 2022 (USADAS TCC Mi'!BA:BA))</f>
        <v>#REF!</v>
      </c>
      <c r="BF167" s="8" t="str">
        <f t="array" ref="BF167">IF($D167="erro",XLOOKUP($A167,'Ocorrências 2022 (TODAS)'!$A:$A,'Ocorrências 2022 (TODAS)'!BB:BB),XLOOKUP($A167,'[1]Ocorrências 2022 (USADAS TCC Mi'!$A:$A,'[1]Ocorrências 2022 (USADAS TCC Mi'!BB:BB))</f>
        <v>#REF!</v>
      </c>
      <c r="BG167" s="8" t="str">
        <f t="array" ref="BG167">IF($D167="erro",XLOOKUP($A167,'Ocorrências 2022 (TODAS)'!$A:$A,'Ocorrências 2022 (TODAS)'!BC:BC),XLOOKUP($A167,'[1]Ocorrências 2022 (USADAS TCC Mi'!$A:$A,'[1]Ocorrências 2022 (USADAS TCC Mi'!BC:BC))</f>
        <v>#REF!</v>
      </c>
      <c r="BH167" s="8" t="str">
        <f t="array" ref="BH167">IF($D167="erro",XLOOKUP($A167,'Ocorrências 2022 (TODAS)'!$A:$A,'Ocorrências 2022 (TODAS)'!BD:BD),XLOOKUP($A167,'[1]Ocorrências 2022 (USADAS TCC Mi'!$A:$A,'[1]Ocorrências 2022 (USADAS TCC Mi'!BD:BD))</f>
        <v>#REF!</v>
      </c>
      <c r="BI167" s="8" t="str">
        <f t="array" ref="BI167">IF($D167="erro",XLOOKUP($A167,'Ocorrências 2022 (TODAS)'!$A:$A,'Ocorrências 2022 (TODAS)'!BE:BE),XLOOKUP($A167,'[1]Ocorrências 2022 (USADAS TCC Mi'!$A:$A,'[1]Ocorrências 2022 (USADAS TCC Mi'!BE:BE))</f>
        <v>#REF!</v>
      </c>
      <c r="BJ167" s="8" t="str">
        <f t="array" ref="BJ167">IF($D167="erro",XLOOKUP($A167,'Ocorrências 2022 (TODAS)'!$A:$A,'Ocorrências 2022 (TODAS)'!BF:BF),XLOOKUP($A167,'[1]Ocorrências 2022 (USADAS TCC Mi'!$A:$A,'[1]Ocorrências 2022 (USADAS TCC Mi'!BF:BF))</f>
        <v>#REF!</v>
      </c>
      <c r="BK167" s="8" t="str">
        <f t="array" ref="BK167">IF($D167="erro",XLOOKUP($A167,'Ocorrências 2022 (TODAS)'!$A:$A,'Ocorrências 2022 (TODAS)'!BG:BG),XLOOKUP($A167,'[1]Ocorrências 2022 (USADAS TCC Mi'!$A:$A,'[1]Ocorrências 2022 (USADAS TCC Mi'!BG:BG))</f>
        <v>#REF!</v>
      </c>
      <c r="BL167" s="8" t="str">
        <f t="array" ref="BL167">IF($D167="erro",XLOOKUP($A167,'Ocorrências 2022 (TODAS)'!$A:$A,'Ocorrências 2022 (TODAS)'!BH:BH),XLOOKUP($A167,'[1]Ocorrências 2022 (USADAS TCC Mi'!$A:$A,'[1]Ocorrências 2022 (USADAS TCC Mi'!BH:BH))</f>
        <v>#REF!</v>
      </c>
      <c r="BM167" s="8" t="str">
        <f t="array" ref="BM167">IF($D167="erro",XLOOKUP($A167,'Ocorrências 2022 (TODAS)'!$A:$A,'Ocorrências 2022 (TODAS)'!BI:BI),XLOOKUP($A167,'[1]Ocorrências 2022 (USADAS TCC Mi'!$A:$A,'[1]Ocorrências 2022 (USADAS TCC Mi'!BI:BI))</f>
        <v>#REF!</v>
      </c>
      <c r="BN167" s="8" t="str">
        <f t="array" ref="BN167">IF($D167="erro",XLOOKUP($A167,'Ocorrências 2022 (TODAS)'!$A:$A,'Ocorrências 2022 (TODAS)'!BJ:BJ),XLOOKUP($A167,'[1]Ocorrências 2022 (USADAS TCC Mi'!$A:$A,'[1]Ocorrências 2022 (USADAS TCC Mi'!BJ:BJ))</f>
        <v>#REF!</v>
      </c>
      <c r="BO167" s="8" t="str">
        <f t="array" ref="BO167">IF($D167="erro",XLOOKUP($A167,'Ocorrências 2022 (TODAS)'!$A:$A,'Ocorrências 2022 (TODAS)'!BK:BK),XLOOKUP($A167,'[1]Ocorrências 2022 (USADAS TCC Mi'!$A:$A,'[1]Ocorrências 2022 (USADAS TCC Mi'!BK:BK))</f>
        <v>#REF!</v>
      </c>
      <c r="BP167" s="8" t="str">
        <f t="array" ref="BP167">IF($D167="erro",XLOOKUP($A167,'Ocorrências 2022 (TODAS)'!$A:$A,'Ocorrências 2022 (TODAS)'!BL:BL),XLOOKUP($A167,'[1]Ocorrências 2022 (USADAS TCC Mi'!$A:$A,'[1]Ocorrências 2022 (USADAS TCC Mi'!BL:BL))</f>
        <v>#REF!</v>
      </c>
      <c r="BQ167" s="8" t="str">
        <f t="array" ref="BQ167">IF($D167="erro",XLOOKUP($A167,'Ocorrências 2022 (TODAS)'!$A:$A,'Ocorrências 2022 (TODAS)'!BM:BM),XLOOKUP($A167,'[1]Ocorrências 2022 (USADAS TCC Mi'!$A:$A,'[1]Ocorrências 2022 (USADAS TCC Mi'!BM:BM))</f>
        <v>#REF!</v>
      </c>
      <c r="BR167" s="8" t="str">
        <f t="array" ref="BR167">IF($D167="erro",XLOOKUP($A167,'Ocorrências 2022 (TODAS)'!$A:$A,'Ocorrências 2022 (TODAS)'!BN:BN),XLOOKUP($A167,'[1]Ocorrências 2022 (USADAS TCC Mi'!$A:$A,'[1]Ocorrências 2022 (USADAS TCC Mi'!BN:BN))</f>
        <v>#REF!</v>
      </c>
      <c r="BS167" s="8" t="str">
        <f t="array" ref="BS167">IF($D167="erro",XLOOKUP($A167,'Ocorrências 2022 (TODAS)'!$A:$A,'Ocorrências 2022 (TODAS)'!BO:BO),XLOOKUP($A167,'[1]Ocorrências 2022 (USADAS TCC Mi'!$A:$A,'[1]Ocorrências 2022 (USADAS TCC Mi'!BO:BO))</f>
        <v>#REF!</v>
      </c>
      <c r="BT167" s="8" t="str">
        <f t="array" ref="BT167">IF($D167="erro",XLOOKUP($A167,'Ocorrências 2022 (TODAS)'!$A:$A,'Ocorrências 2022 (TODAS)'!BP:BP),XLOOKUP($A167,'[1]Ocorrências 2022 (USADAS TCC Mi'!$A:$A,'[1]Ocorrências 2022 (USADAS TCC Mi'!BP:BP))</f>
        <v>#REF!</v>
      </c>
      <c r="BU167" s="8" t="str">
        <f t="array" ref="BU167">IF($D167="erro",XLOOKUP($A167,'Ocorrências 2022 (TODAS)'!$A:$A,'Ocorrências 2022 (TODAS)'!BQ:BQ),XLOOKUP($A167,'[1]Ocorrências 2022 (USADAS TCC Mi'!$A:$A,'[1]Ocorrências 2022 (USADAS TCC Mi'!BQ:BQ))</f>
        <v>#REF!</v>
      </c>
      <c r="BV167" s="8" t="str">
        <f t="array" ref="BV167">IF($D167="erro",XLOOKUP($A167,'Ocorrências 2022 (TODAS)'!$A:$A,'Ocorrências 2022 (TODAS)'!BR:BR),XLOOKUP($A167,'[1]Ocorrências 2022 (USADAS TCC Mi'!$A:$A,'[1]Ocorrências 2022 (USADAS TCC Mi'!BR:BR))</f>
        <v>#REF!</v>
      </c>
      <c r="BW167" s="8" t="str">
        <f t="array" ref="BW167">IF($D167="erro",XLOOKUP($A167,'Ocorrências 2022 (TODAS)'!$A:$A,'Ocorrências 2022 (TODAS)'!BS:BS),XLOOKUP($A167,'[1]Ocorrências 2022 (USADAS TCC Mi'!$A:$A,'[1]Ocorrências 2022 (USADAS TCC Mi'!BS:BS))</f>
        <v>#REF!</v>
      </c>
      <c r="BX167" s="8" t="str">
        <f t="array" ref="BX167">IF($D167="erro",XLOOKUP($A167,'Ocorrências 2022 (TODAS)'!$A:$A,'Ocorrências 2022 (TODAS)'!BT:BT),XLOOKUP($A167,'[1]Ocorrências 2022 (USADAS TCC Mi'!$A:$A,'[1]Ocorrências 2022 (USADAS TCC Mi'!BT:BT))</f>
        <v>#REF!</v>
      </c>
      <c r="BY167" s="8" t="str">
        <f t="array" ref="BY167">IF($D167="erro",XLOOKUP($A167,'Ocorrências 2022 (TODAS)'!$A:$A,'Ocorrências 2022 (TODAS)'!BU:BU),XLOOKUP($A167,'[1]Ocorrências 2022 (USADAS TCC Mi'!$A:$A,'[1]Ocorrências 2022 (USADAS TCC Mi'!BU:BU))</f>
        <v>#REF!</v>
      </c>
      <c r="BZ167" s="8" t="str">
        <f t="array" ref="BZ167">IF($D167="erro",XLOOKUP($A167,'Ocorrências 2022 (TODAS)'!$A:$A,'Ocorrências 2022 (TODAS)'!BV:BV),XLOOKUP($A167,'[1]Ocorrências 2022 (USADAS TCC Mi'!$A:$A,'[1]Ocorrências 2022 (USADAS TCC Mi'!BV:BV))</f>
        <v>#REF!</v>
      </c>
      <c r="CA167" s="8" t="str">
        <f t="array" ref="CA167">IF($D167="erro",XLOOKUP($A167,'Ocorrências 2022 (TODAS)'!$A:$A,'Ocorrências 2022 (TODAS)'!BW:BW),XLOOKUP($A167,'[1]Ocorrências 2022 (USADAS TCC Mi'!$A:$A,'[1]Ocorrências 2022 (USADAS TCC Mi'!BW:BW))</f>
        <v>#REF!</v>
      </c>
      <c r="CB167" s="8" t="str">
        <f t="array" ref="CB167">IF($D167="erro",XLOOKUP($A167,'Ocorrências 2022 (TODAS)'!$A:$A,'Ocorrências 2022 (TODAS)'!BX:BX),XLOOKUP($A167,'[1]Ocorrências 2022 (USADAS TCC Mi'!$A:$A,'[1]Ocorrências 2022 (USADAS TCC Mi'!BX:BX))</f>
        <v>#REF!</v>
      </c>
      <c r="CC167" s="8" t="str">
        <f t="array" ref="CC167">IF($D167="erro",XLOOKUP($A167,'Ocorrências 2022 (TODAS)'!$A:$A,'Ocorrências 2022 (TODAS)'!BY:BY),XLOOKUP($A167,'[1]Ocorrências 2022 (USADAS TCC Mi'!$A:$A,'[1]Ocorrências 2022 (USADAS TCC Mi'!BY:BY))</f>
        <v>#REF!</v>
      </c>
      <c r="CD167" s="8" t="str">
        <f t="array" ref="CD167">IF($D167="erro",XLOOKUP($A167,'Ocorrências 2022 (TODAS)'!$A:$A,'Ocorrências 2022 (TODAS)'!BZ:BZ),XLOOKUP($A167,'[1]Ocorrências 2022 (USADAS TCC Mi'!$A:$A,'[1]Ocorrências 2022 (USADAS TCC Mi'!BZ:BZ))</f>
        <v>#REF!</v>
      </c>
      <c r="CE167" s="8" t="str">
        <f t="array" ref="CE167">IF($D167="erro",XLOOKUP($A167,'Ocorrências 2022 (TODAS)'!$A:$A,'Ocorrências 2022 (TODAS)'!CA:CA),XLOOKUP($A167,'[1]Ocorrências 2022 (USADAS TCC Mi'!$A:$A,'[1]Ocorrências 2022 (USADAS TCC Mi'!CA:CA))</f>
        <v>#REF!</v>
      </c>
      <c r="CF167" s="8" t="str">
        <f t="array" ref="CF167">IF($D167="erro",XLOOKUP($A167,'Ocorrências 2022 (TODAS)'!$A:$A,'Ocorrências 2022 (TODAS)'!CB:CB),XLOOKUP($A167,'[1]Ocorrências 2022 (USADAS TCC Mi'!$A:$A,'[1]Ocorrências 2022 (USADAS TCC Mi'!CB:CB))</f>
        <v>#REF!</v>
      </c>
      <c r="CG167" s="8" t="str">
        <f t="array" ref="CG167">IF($D167="erro",XLOOKUP($A167,'Ocorrências 2022 (TODAS)'!$A:$A,'Ocorrências 2022 (TODAS)'!CC:CC),XLOOKUP($A167,'[1]Ocorrências 2022 (USADAS TCC Mi'!$A:$A,'[1]Ocorrências 2022 (USADAS TCC Mi'!CC:CC))</f>
        <v>#REF!</v>
      </c>
      <c r="CH167" s="8" t="str">
        <f t="array" ref="CH167">IF($D167="erro",XLOOKUP($A167,'Ocorrências 2022 (TODAS)'!$A:$A,'Ocorrências 2022 (TODAS)'!CD:CD),XLOOKUP($A167,'[1]Ocorrências 2022 (USADAS TCC Mi'!$A:$A,'[1]Ocorrências 2022 (USADAS TCC Mi'!CD:CD))</f>
        <v>#REF!</v>
      </c>
      <c r="CI167" s="8" t="str">
        <f t="array" ref="CI167">IF($D167="erro",XLOOKUP($A167,'Ocorrências 2022 (TODAS)'!$A:$A,'Ocorrências 2022 (TODAS)'!CE:CE),XLOOKUP($A167,'[1]Ocorrências 2022 (USADAS TCC Mi'!$A:$A,'[1]Ocorrências 2022 (USADAS TCC Mi'!CE:CE))</f>
        <v>#REF!</v>
      </c>
      <c r="CJ167" s="8" t="str">
        <f t="array" ref="CJ167">IF($D167="erro",XLOOKUP($A167,'Ocorrências 2022 (TODAS)'!$A:$A,'Ocorrências 2022 (TODAS)'!CF:CF),XLOOKUP($A167,'[1]Ocorrências 2022 (USADAS TCC Mi'!$A:$A,'[1]Ocorrências 2022 (USADAS TCC Mi'!CF:CF))</f>
        <v>#REF!</v>
      </c>
      <c r="CK167" s="8" t="str">
        <f t="array" ref="CK167">IF($D167="erro",XLOOKUP($A167,'Ocorrências 2022 (TODAS)'!$A:$A,'Ocorrências 2022 (TODAS)'!CG:CG),XLOOKUP($A167,'[1]Ocorrências 2022 (USADAS TCC Mi'!$A:$A,'[1]Ocorrências 2022 (USADAS TCC Mi'!CG:CG))</f>
        <v>#REF!</v>
      </c>
      <c r="CL167" s="163" t="str">
        <f t="array" ref="CL167">IF($D167="erro",XLOOKUP($A167,'Ocorrências 2022 (TODAS)'!$A:$A,'Ocorrências 2022 (TODAS)'!CH:CH),XLOOKUP($A167,'[1]Ocorrências 2022 (USADAS TCC Mi'!$A:$A,'[1]Ocorrências 2022 (USADAS TCC Mi'!CH:CH))</f>
        <v>#REF!</v>
      </c>
      <c r="CM167" s="8" t="str">
        <f t="array" ref="CM167">IF($D167="erro",XLOOKUP($A167,'Ocorrências 2022 (TODAS)'!$A:$A,'Ocorrências 2022 (TODAS)'!CI:CI),XLOOKUP($A167,'[1]Ocorrências 2022 (USADAS TCC Mi'!$A:$A,'[1]Ocorrências 2022 (USADAS TCC Mi'!CI:CI))</f>
        <v>#REF!</v>
      </c>
      <c r="CN167" s="8" t="str">
        <f t="array" ref="CN167">IF($D167="erro",XLOOKUP($A167,'Ocorrências 2022 (TODAS)'!$A:$A,'Ocorrências 2022 (TODAS)'!CJ:CJ),XLOOKUP($A167,'[1]Ocorrências 2022 (USADAS TCC Mi'!$A:$A,'[1]Ocorrências 2022 (USADAS TCC Mi'!CJ:CJ))</f>
        <v>#REF!</v>
      </c>
      <c r="CO167" s="8" t="str">
        <f t="array" ref="CO167">IF($D167="erro",XLOOKUP($A167,'Ocorrências 2022 (TODAS)'!$A:$A,'Ocorrências 2022 (TODAS)'!CK:CK),XLOOKUP($A167,'[1]Ocorrências 2022 (USADAS TCC Mi'!$A:$A,'[1]Ocorrências 2022 (USADAS TCC Mi'!CK:CK))</f>
        <v>#REF!</v>
      </c>
      <c r="CP167" s="8" t="str">
        <f t="array" ref="CP167">IF($D167="erro",XLOOKUP($A167,'Ocorrências 2022 (TODAS)'!$A:$A,'Ocorrências 2022 (TODAS)'!CL:CL),XLOOKUP($A167,'[1]Ocorrências 2022 (USADAS TCC Mi'!$A:$A,'[1]Ocorrências 2022 (USADAS TCC Mi'!CL:CL))</f>
        <v>#REF!</v>
      </c>
      <c r="CQ167" s="8" t="str">
        <f t="array" ref="CQ167">IF($D167="erro",XLOOKUP($A167,'Ocorrências 2022 (TODAS)'!$A:$A,'Ocorrências 2022 (TODAS)'!CM:CM),XLOOKUP($A167,'[1]Ocorrências 2022 (USADAS TCC Mi'!$A:$A,'[1]Ocorrências 2022 (USADAS TCC Mi'!CM:CM))</f>
        <v>#REF!</v>
      </c>
      <c r="CR167" s="8" t="str">
        <f t="array" ref="CR167">IF($D167="erro",XLOOKUP($A167,'Ocorrências 2022 (TODAS)'!$A:$A,'Ocorrências 2022 (TODAS)'!CN:CN),XLOOKUP($A167,'[1]Ocorrências 2022 (USADAS TCC Mi'!$A:$A,'[1]Ocorrências 2022 (USADAS TCC Mi'!CN:CN))</f>
        <v>#REF!</v>
      </c>
      <c r="CS167" s="8" t="str">
        <f t="array" ref="CS167">IF($D167="erro",XLOOKUP($A167,'Ocorrências 2022 (TODAS)'!$A:$A,'Ocorrências 2022 (TODAS)'!CO:CO),XLOOKUP($A167,'[1]Ocorrências 2022 (USADAS TCC Mi'!$A:$A,'[1]Ocorrências 2022 (USADAS TCC Mi'!CO:CO))</f>
        <v>#REF!</v>
      </c>
      <c r="CT167" s="8" t="str">
        <f t="array" ref="CT167">IF($D167="erro",XLOOKUP($A167,'Ocorrências 2022 (TODAS)'!$A:$A,'Ocorrências 2022 (TODAS)'!CP:CP),XLOOKUP($A167,'[1]Ocorrências 2022 (USADAS TCC Mi'!$A:$A,'[1]Ocorrências 2022 (USADAS TCC Mi'!CP:CP))</f>
        <v>#REF!</v>
      </c>
      <c r="CU167" s="8" t="str">
        <f t="array" ref="CU167">IF($D167="erro",XLOOKUP($A167,'Ocorrências 2022 (TODAS)'!$A:$A,'Ocorrências 2022 (TODAS)'!CQ:CQ),XLOOKUP($A167,'[1]Ocorrências 2022 (USADAS TCC Mi'!$A:$A,'[1]Ocorrências 2022 (USADAS TCC Mi'!CQ:CQ))</f>
        <v>#REF!</v>
      </c>
      <c r="CV167" s="8" t="str">
        <f t="array" ref="CV167">IF($D167="erro",XLOOKUP($A167,'Ocorrências 2022 (TODAS)'!$A:$A,'Ocorrências 2022 (TODAS)'!CR:CR),XLOOKUP($A167,'[1]Ocorrências 2022 (USADAS TCC Mi'!$A:$A,'[1]Ocorrências 2022 (USADAS TCC Mi'!CR:CR))</f>
        <v>#REF!</v>
      </c>
      <c r="CW167" s="8" t="str">
        <f t="array" ref="CW167">IF($D167="erro",XLOOKUP($A167,'Ocorrências 2022 (TODAS)'!$A:$A,'Ocorrências 2022 (TODAS)'!CS:CS),XLOOKUP($A167,'[1]Ocorrências 2022 (USADAS TCC Mi'!$A:$A,'[1]Ocorrências 2022 (USADAS TCC Mi'!CS:CS))</f>
        <v>#REF!</v>
      </c>
      <c r="CX167" s="8" t="str">
        <f t="array" ref="CX167">IF($D167="erro",XLOOKUP($A167,'Ocorrências 2022 (TODAS)'!$A:$A,'Ocorrências 2022 (TODAS)'!CT:CT),XLOOKUP($A167,'[1]Ocorrências 2022 (USADAS TCC Mi'!$A:$A,'[1]Ocorrências 2022 (USADAS TCC Mi'!CT:CT))</f>
        <v>#REF!</v>
      </c>
      <c r="CY167" s="8" t="str">
        <f t="array" ref="CY167">IF($D167="erro",XLOOKUP($A167,'Ocorrências 2022 (TODAS)'!$A:$A,'Ocorrências 2022 (TODAS)'!CU:CU),XLOOKUP($A167,'[1]Ocorrências 2022 (USADAS TCC Mi'!$A:$A,'[1]Ocorrências 2022 (USADAS TCC Mi'!CU:CU))</f>
        <v>#REF!</v>
      </c>
      <c r="CZ167" s="8" t="str">
        <f t="array" ref="CZ167">IF($D167="erro",XLOOKUP($A167,'Ocorrências 2022 (TODAS)'!$A:$A,'Ocorrências 2022 (TODAS)'!CV:CV),XLOOKUP($A167,'[1]Ocorrências 2022 (USADAS TCC Mi'!$A:$A,'[1]Ocorrências 2022 (USADAS TCC Mi'!CV:CV))</f>
        <v>#REF!</v>
      </c>
      <c r="DA167" s="8" t="str">
        <f t="array" ref="DA167">IF($D167="erro",XLOOKUP($A167,'Ocorrências 2022 (TODAS)'!$A:$A,'Ocorrências 2022 (TODAS)'!CW:CW),XLOOKUP($A167,'[1]Ocorrências 2022 (USADAS TCC Mi'!$A:$A,'[1]Ocorrências 2022 (USADAS TCC Mi'!CW:CW))</f>
        <v>#REF!</v>
      </c>
      <c r="DB167" s="8" t="str">
        <f t="array" ref="DB167">IF($D167="erro",XLOOKUP($A167,'Ocorrências 2022 (TODAS)'!$A:$A,'Ocorrências 2022 (TODAS)'!CX:CX),XLOOKUP($A167,'[1]Ocorrências 2022 (USADAS TCC Mi'!$A:$A,'[1]Ocorrências 2022 (USADAS TCC Mi'!CX:CX))</f>
        <v>#REF!</v>
      </c>
      <c r="DC167" s="8" t="str">
        <f t="array" ref="DC167">IF($D167="erro",XLOOKUP($A167,'Ocorrências 2022 (TODAS)'!$A:$A,'Ocorrências 2022 (TODAS)'!CY:CY),XLOOKUP($A167,'[1]Ocorrências 2022 (USADAS TCC Mi'!$A:$A,'[1]Ocorrências 2022 (USADAS TCC Mi'!CY:CY))</f>
        <v>#REF!</v>
      </c>
      <c r="DD167" s="8" t="str">
        <f t="array" ref="DD167">IF($D167="erro",XLOOKUP($A167,'Ocorrências 2022 (TODAS)'!$A:$A,'Ocorrências 2022 (TODAS)'!CZ:CZ),XLOOKUP($A167,'[1]Ocorrências 2022 (USADAS TCC Mi'!$A:$A,'[1]Ocorrências 2022 (USADAS TCC Mi'!CZ:CZ))</f>
        <v>#REF!</v>
      </c>
      <c r="DE167" s="8" t="str">
        <f t="array" ref="DE167">IF($D167="erro",XLOOKUP($A167,'Ocorrências 2022 (TODAS)'!$A:$A,'Ocorrências 2022 (TODAS)'!DA:DA),XLOOKUP($A167,'[1]Ocorrências 2022 (USADAS TCC Mi'!$A:$A,'[1]Ocorrências 2022 (USADAS TCC Mi'!DA:DA))</f>
        <v>#REF!</v>
      </c>
      <c r="DF167" s="8" t="str">
        <f t="array" ref="DF167">IF($D167="erro",XLOOKUP($A167,'Ocorrências 2022 (TODAS)'!$A:$A,'Ocorrências 2022 (TODAS)'!DB:DB),XLOOKUP($A167,'[1]Ocorrências 2022 (USADAS TCC Mi'!$A:$A,'[1]Ocorrências 2022 (USADAS TCC Mi'!DB:DB))</f>
        <v>#REF!</v>
      </c>
      <c r="DG167" s="8" t="str">
        <f t="array" ref="DG167">IF($D167="erro",XLOOKUP($A167,'Ocorrências 2022 (TODAS)'!$A:$A,'Ocorrências 2022 (TODAS)'!DC:DC),XLOOKUP($A167,'[1]Ocorrências 2022 (USADAS TCC Mi'!$A:$A,'[1]Ocorrências 2022 (USADAS TCC Mi'!DC:DC))</f>
        <v>#REF!</v>
      </c>
    </row>
    <row r="168" ht="15.75" customHeight="1">
      <c r="A168" s="129">
        <v>2527.0</v>
      </c>
      <c r="B168" s="129">
        <v>2527.0</v>
      </c>
      <c r="D168" s="8" t="str">
        <f t="shared" si="1"/>
        <v>Ok</v>
      </c>
      <c r="F168" s="8" t="str">
        <f t="array" ref="F168">IF($D168="erro",XLOOKUP($A168,'Ocorrências 2022 (TODAS)'!$A:$A,'Ocorrências 2022 (TODAS)'!B:B),XLOOKUP($A168,'[1]Ocorrências 2022 (USADAS TCC Mi'!$A:$A,'[1]Ocorrências 2022 (USADAS TCC Mi'!B:B))</f>
        <v>#REF!</v>
      </c>
      <c r="G168" s="8" t="str">
        <f t="array" ref="G168">IF($D168="erro",XLOOKUP($A168,'Ocorrências 2022 (TODAS)'!$A:$A,'Ocorrências 2022 (TODAS)'!C:C),XLOOKUP($A168,'[1]Ocorrências 2022 (USADAS TCC Mi'!$A:$A,'[1]Ocorrências 2022 (USADAS TCC Mi'!C:C))</f>
        <v>#REF!</v>
      </c>
      <c r="H168" s="8" t="str">
        <f t="array" ref="H168">IF($D168="erro",XLOOKUP($A168,'Ocorrências 2022 (TODAS)'!$A:$A,'Ocorrências 2022 (TODAS)'!D:D),XLOOKUP($A168,'[1]Ocorrências 2022 (USADAS TCC Mi'!$A:$A,'[1]Ocorrências 2022 (USADAS TCC Mi'!D:D))</f>
        <v>#REF!</v>
      </c>
      <c r="I168" s="8" t="str">
        <f t="array" ref="I168">IF($D168="erro",XLOOKUP($A168,'Ocorrências 2022 (TODAS)'!$A:$A,'Ocorrências 2022 (TODAS)'!E:E),XLOOKUP($A168,'[1]Ocorrências 2022 (USADAS TCC Mi'!$A:$A,'[1]Ocorrências 2022 (USADAS TCC Mi'!E:E))</f>
        <v>#REF!</v>
      </c>
      <c r="J168" s="8" t="str">
        <f t="array" ref="J168">IF($D168="erro",XLOOKUP($A168,'Ocorrências 2022 (TODAS)'!$A:$A,'Ocorrências 2022 (TODAS)'!F:F),XLOOKUP($A168,'[1]Ocorrências 2022 (USADAS TCC Mi'!$A:$A,'[1]Ocorrências 2022 (USADAS TCC Mi'!F:F))</f>
        <v>#REF!</v>
      </c>
      <c r="K168" s="8" t="str">
        <f t="array" ref="K168">IF($D168="erro",XLOOKUP($A168,'Ocorrências 2022 (TODAS)'!$A:$A,'Ocorrências 2022 (TODAS)'!G:G),XLOOKUP($A168,'[1]Ocorrências 2022 (USADAS TCC Mi'!$A:$A,'[1]Ocorrências 2022 (USADAS TCC Mi'!G:G))</f>
        <v>#REF!</v>
      </c>
      <c r="L168" s="8" t="str">
        <f t="array" ref="L168">IF($D168="erro",XLOOKUP($A168,'Ocorrências 2022 (TODAS)'!$A:$A,'Ocorrências 2022 (TODAS)'!H:H),XLOOKUP($A168,'[1]Ocorrências 2022 (USADAS TCC Mi'!$A:$A,'[1]Ocorrências 2022 (USADAS TCC Mi'!H:H))</f>
        <v>#REF!</v>
      </c>
      <c r="M168" s="8" t="str">
        <f t="array" ref="M168">IF($D168="erro",XLOOKUP($A168,'Ocorrências 2022 (TODAS)'!$A:$A,'Ocorrências 2022 (TODAS)'!I:I),XLOOKUP($A168,'[1]Ocorrências 2022 (USADAS TCC Mi'!$A:$A,'[1]Ocorrências 2022 (USADAS TCC Mi'!I:I))</f>
        <v>#REF!</v>
      </c>
      <c r="N168" s="8" t="str">
        <f t="array" ref="N168">IF($D168="erro",XLOOKUP($A168,'Ocorrências 2022 (TODAS)'!$A:$A,'Ocorrências 2022 (TODAS)'!J:J),XLOOKUP($A168,'[1]Ocorrências 2022 (USADAS TCC Mi'!$A:$A,'[1]Ocorrências 2022 (USADAS TCC Mi'!J:J))</f>
        <v>#REF!</v>
      </c>
      <c r="O168" s="8" t="str">
        <f t="array" ref="O168">IF($D168="erro",XLOOKUP($A168,'Ocorrências 2022 (TODAS)'!$A:$A,'Ocorrências 2022 (TODAS)'!K:K),XLOOKUP($A168,'[1]Ocorrências 2022 (USADAS TCC Mi'!$A:$A,'[1]Ocorrências 2022 (USADAS TCC Mi'!K:K))</f>
        <v>#REF!</v>
      </c>
      <c r="P168" s="8" t="str">
        <f t="array" ref="P168">IF($D168="erro",XLOOKUP($A168,'Ocorrências 2022 (TODAS)'!$A:$A,'Ocorrências 2022 (TODAS)'!L:L),XLOOKUP($A168,'[1]Ocorrências 2022 (USADAS TCC Mi'!$A:$A,'[1]Ocorrências 2022 (USADAS TCC Mi'!L:L))</f>
        <v>#REF!</v>
      </c>
      <c r="Q168" s="8" t="str">
        <f t="array" ref="Q168">IF($D168="erro",XLOOKUP($A168,'Ocorrências 2022 (TODAS)'!$A:$A,'Ocorrências 2022 (TODAS)'!M:M),XLOOKUP($A168,'[1]Ocorrências 2022 (USADAS TCC Mi'!$A:$A,'[1]Ocorrências 2022 (USADAS TCC Mi'!M:M))</f>
        <v>#REF!</v>
      </c>
      <c r="R168" s="8" t="str">
        <f t="array" ref="R168">IF($D168="erro",XLOOKUP($A168,'Ocorrências 2022 (TODAS)'!$A:$A,'Ocorrências 2022 (TODAS)'!N:N),XLOOKUP($A168,'[1]Ocorrências 2022 (USADAS TCC Mi'!$A:$A,'[1]Ocorrências 2022 (USADAS TCC Mi'!N:N))</f>
        <v>#REF!</v>
      </c>
      <c r="S168" s="8" t="str">
        <f t="array" ref="S168">IF($D168="erro",XLOOKUP($A168,'Ocorrências 2022 (TODAS)'!$A:$A,'Ocorrências 2022 (TODAS)'!O:O),XLOOKUP($A168,'[1]Ocorrências 2022 (USADAS TCC Mi'!$A:$A,'[1]Ocorrências 2022 (USADAS TCC Mi'!O:O))</f>
        <v>#REF!</v>
      </c>
      <c r="T168" s="8" t="str">
        <f t="array" ref="T168">IF($D168="erro",XLOOKUP($A168,'Ocorrências 2022 (TODAS)'!$A:$A,'Ocorrências 2022 (TODAS)'!P:P),XLOOKUP($A168,'[1]Ocorrências 2022 (USADAS TCC Mi'!$A:$A,'[1]Ocorrências 2022 (USADAS TCC Mi'!P:P))</f>
        <v>#REF!</v>
      </c>
      <c r="U168" s="8" t="str">
        <f t="array" ref="U168">IF($D168="erro",XLOOKUP($A168,'Ocorrências 2022 (TODAS)'!$A:$A,'Ocorrências 2022 (TODAS)'!Q:Q),XLOOKUP($A168,'[1]Ocorrências 2022 (USADAS TCC Mi'!$A:$A,'[1]Ocorrências 2022 (USADAS TCC Mi'!Q:Q))</f>
        <v>#REF!</v>
      </c>
      <c r="V168" s="8" t="str">
        <f t="array" ref="V168">IF($D168="erro",XLOOKUP($A168,'Ocorrências 2022 (TODAS)'!$A:$A,'Ocorrências 2022 (TODAS)'!R:R),XLOOKUP($A168,'[1]Ocorrências 2022 (USADAS TCC Mi'!$A:$A,'[1]Ocorrências 2022 (USADAS TCC Mi'!R:R))</f>
        <v>#REF!</v>
      </c>
      <c r="W168" s="8" t="str">
        <f t="array" ref="W168">IF($D168="erro",XLOOKUP($A168,'Ocorrências 2022 (TODAS)'!$A:$A,'Ocorrências 2022 (TODAS)'!S:S),XLOOKUP($A168,'[1]Ocorrências 2022 (USADAS TCC Mi'!$A:$A,'[1]Ocorrências 2022 (USADAS TCC Mi'!S:S))</f>
        <v>#REF!</v>
      </c>
      <c r="X168" s="8" t="str">
        <f t="array" ref="X168">IF($D168="erro",XLOOKUP($A168,'Ocorrências 2022 (TODAS)'!$A:$A,'Ocorrências 2022 (TODAS)'!T:T),XLOOKUP($A168,'[1]Ocorrências 2022 (USADAS TCC Mi'!$A:$A,'[1]Ocorrências 2022 (USADAS TCC Mi'!T:T))</f>
        <v>#REF!</v>
      </c>
      <c r="Y168" s="8" t="str">
        <f t="array" ref="Y168">IF($D168="erro",XLOOKUP($A168,'Ocorrências 2022 (TODAS)'!$A:$A,'Ocorrências 2022 (TODAS)'!U:U),XLOOKUP($A168,'[1]Ocorrências 2022 (USADAS TCC Mi'!$A:$A,'[1]Ocorrências 2022 (USADAS TCC Mi'!U:U))</f>
        <v>#REF!</v>
      </c>
      <c r="Z168" s="162" t="str">
        <f t="array" ref="Z168">IF($D168="erro",XLOOKUP($A168,'Ocorrências 2022 (TODAS)'!$A:$A,'Ocorrências 2022 (TODAS)'!V:V),XLOOKUP($A168,'[1]Ocorrências 2022 (USADAS TCC Mi'!$A:$A,'[1]Ocorrências 2022 (USADAS TCC Mi'!V:V))</f>
        <v>#REF!</v>
      </c>
      <c r="AA168" s="162" t="str">
        <f t="array" ref="AA168">IF($D168="erro",XLOOKUP($A168,'Ocorrências 2022 (TODAS)'!$A:$A,'Ocorrências 2022 (TODAS)'!W:W),XLOOKUP($A168,'[1]Ocorrências 2022 (USADAS TCC Mi'!$A:$A,'[1]Ocorrências 2022 (USADAS TCC Mi'!W:W))</f>
        <v>#REF!</v>
      </c>
      <c r="AB168" s="8" t="str">
        <f t="array" ref="AB168">IF($D168="erro",XLOOKUP($A168,'Ocorrências 2022 (TODAS)'!$A:$A,'Ocorrências 2022 (TODAS)'!X:X),XLOOKUP($A168,'[1]Ocorrências 2022 (USADAS TCC Mi'!$A:$A,'[1]Ocorrências 2022 (USADAS TCC Mi'!X:X))</f>
        <v>#REF!</v>
      </c>
      <c r="AC168" s="8" t="str">
        <f t="array" ref="AC168">IF($D168="erro",XLOOKUP($A168,'Ocorrências 2022 (TODAS)'!$A:$A,'Ocorrências 2022 (TODAS)'!Y:Y),XLOOKUP($A168,'[1]Ocorrências 2022 (USADAS TCC Mi'!$A:$A,'[1]Ocorrências 2022 (USADAS TCC Mi'!Y:Y))</f>
        <v>#REF!</v>
      </c>
      <c r="AD168" s="8" t="str">
        <f t="array" ref="AD168">IF($D168="erro",XLOOKUP($A168,'Ocorrências 2022 (TODAS)'!$A:$A,'Ocorrências 2022 (TODAS)'!Z:Z),XLOOKUP($A168,'[1]Ocorrências 2022 (USADAS TCC Mi'!$A:$A,'[1]Ocorrências 2022 (USADAS TCC Mi'!Z:Z))</f>
        <v>#REF!</v>
      </c>
      <c r="AE168" s="8" t="str">
        <f t="array" ref="AE168">IF($D168="erro",XLOOKUP($A168,'Ocorrências 2022 (TODAS)'!$A:$A,'Ocorrências 2022 (TODAS)'!AA:AA),XLOOKUP($A168,'[1]Ocorrências 2022 (USADAS TCC Mi'!$A:$A,'[1]Ocorrências 2022 (USADAS TCC Mi'!AA:AA))</f>
        <v>#REF!</v>
      </c>
      <c r="AF168" s="8" t="str">
        <f t="array" ref="AF168">IF($D168="erro",XLOOKUP($A168,'Ocorrências 2022 (TODAS)'!$A:$A,'Ocorrências 2022 (TODAS)'!AB:AB),XLOOKUP($A168,'[1]Ocorrências 2022 (USADAS TCC Mi'!$A:$A,'[1]Ocorrências 2022 (USADAS TCC Mi'!AB:AB))</f>
        <v>#REF!</v>
      </c>
      <c r="AG168" s="8" t="str">
        <f t="array" ref="AG168">IF($D168="erro",XLOOKUP($A168,'Ocorrências 2022 (TODAS)'!$A:$A,'Ocorrências 2022 (TODAS)'!AC:AC),XLOOKUP($A168,'[1]Ocorrências 2022 (USADAS TCC Mi'!$A:$A,'[1]Ocorrências 2022 (USADAS TCC Mi'!AC:AC))</f>
        <v>#REF!</v>
      </c>
      <c r="AH168" s="8" t="str">
        <f t="array" ref="AH168">IF($D168="erro",XLOOKUP($A168,'Ocorrências 2022 (TODAS)'!$A:$A,'Ocorrências 2022 (TODAS)'!AD:AD),XLOOKUP($A168,'[1]Ocorrências 2022 (USADAS TCC Mi'!$A:$A,'[1]Ocorrências 2022 (USADAS TCC Mi'!AD:AD))</f>
        <v>#REF!</v>
      </c>
      <c r="AI168" s="8" t="str">
        <f t="array" ref="AI168">IF($D168="erro",XLOOKUP($A168,'Ocorrências 2022 (TODAS)'!$A:$A,'Ocorrências 2022 (TODAS)'!AE:AE),XLOOKUP($A168,'[1]Ocorrências 2022 (USADAS TCC Mi'!$A:$A,'[1]Ocorrências 2022 (USADAS TCC Mi'!AE:AE))</f>
        <v>#REF!</v>
      </c>
      <c r="AJ168" s="8" t="str">
        <f t="array" ref="AJ168">IF($D168="erro",XLOOKUP($A168,'Ocorrências 2022 (TODAS)'!$A:$A,'Ocorrências 2022 (TODAS)'!AF:AF),XLOOKUP($A168,'[1]Ocorrências 2022 (USADAS TCC Mi'!$A:$A,'[1]Ocorrências 2022 (USADAS TCC Mi'!AF:AF))</f>
        <v>#REF!</v>
      </c>
      <c r="AK168" s="8" t="str">
        <f t="array" ref="AK168">IF($D168="erro",XLOOKUP($A168,'Ocorrências 2022 (TODAS)'!$A:$A,'Ocorrências 2022 (TODAS)'!AG:AG),XLOOKUP($A168,'[1]Ocorrências 2022 (USADAS TCC Mi'!$A:$A,'[1]Ocorrências 2022 (USADAS TCC Mi'!AG:AG))</f>
        <v>#REF!</v>
      </c>
      <c r="AL168" s="8" t="str">
        <f t="array" ref="AL168">IF($D168="erro",XLOOKUP($A168,'Ocorrências 2022 (TODAS)'!$A:$A,'Ocorrências 2022 (TODAS)'!AH:AH),XLOOKUP($A168,'[1]Ocorrências 2022 (USADAS TCC Mi'!$A:$A,'[1]Ocorrências 2022 (USADAS TCC Mi'!AH:AH))</f>
        <v>#REF!</v>
      </c>
      <c r="AM168" s="8" t="str">
        <f t="array" ref="AM168">IF($D168="erro",XLOOKUP($A168,'Ocorrências 2022 (TODAS)'!$A:$A,'Ocorrências 2022 (TODAS)'!AI:AI),XLOOKUP($A168,'[1]Ocorrências 2022 (USADAS TCC Mi'!$A:$A,'[1]Ocorrências 2022 (USADAS TCC Mi'!AI:AI))</f>
        <v>#REF!</v>
      </c>
      <c r="AN168" s="8" t="str">
        <f t="array" ref="AN168">IF($D168="erro",XLOOKUP($A168,'Ocorrências 2022 (TODAS)'!$A:$A,'Ocorrências 2022 (TODAS)'!AJ:AJ),XLOOKUP($A168,'[1]Ocorrências 2022 (USADAS TCC Mi'!$A:$A,'[1]Ocorrências 2022 (USADAS TCC Mi'!AJ:AJ))</f>
        <v>#REF!</v>
      </c>
      <c r="AO168" s="8" t="str">
        <f t="array" ref="AO168">IF($D168="erro",XLOOKUP($A168,'Ocorrências 2022 (TODAS)'!$A:$A,'Ocorrências 2022 (TODAS)'!AK:AK),XLOOKUP($A168,'[1]Ocorrências 2022 (USADAS TCC Mi'!$A:$A,'[1]Ocorrências 2022 (USADAS TCC Mi'!AK:AK))</f>
        <v>#REF!</v>
      </c>
      <c r="AP168" s="8" t="str">
        <f t="array" ref="AP168">IF($D168="erro",XLOOKUP($A168,'Ocorrências 2022 (TODAS)'!$A:$A,'Ocorrências 2022 (TODAS)'!AL:AL),XLOOKUP($A168,'[1]Ocorrências 2022 (USADAS TCC Mi'!$A:$A,'[1]Ocorrências 2022 (USADAS TCC Mi'!AL:AL))</f>
        <v>#REF!</v>
      </c>
      <c r="AQ168" s="8" t="str">
        <f t="array" ref="AQ168">IF($D168="erro",XLOOKUP($A168,'Ocorrências 2022 (TODAS)'!$A:$A,'Ocorrências 2022 (TODAS)'!AM:AM),XLOOKUP($A168,'[1]Ocorrências 2022 (USADAS TCC Mi'!$A:$A,'[1]Ocorrências 2022 (USADAS TCC Mi'!AM:AM))</f>
        <v>#REF!</v>
      </c>
      <c r="AR168" s="8" t="str">
        <f t="array" ref="AR168">IF($D168="erro",XLOOKUP($A168,'Ocorrências 2022 (TODAS)'!$A:$A,'Ocorrências 2022 (TODAS)'!AN:AN),XLOOKUP($A168,'[1]Ocorrências 2022 (USADAS TCC Mi'!$A:$A,'[1]Ocorrências 2022 (USADAS TCC Mi'!AN:AN))</f>
        <v>#REF!</v>
      </c>
      <c r="AS168" s="8" t="str">
        <f t="array" ref="AS168">IF($D168="erro",XLOOKUP($A168,'Ocorrências 2022 (TODAS)'!$A:$A,'Ocorrências 2022 (TODAS)'!AO:AO),XLOOKUP($A168,'[1]Ocorrências 2022 (USADAS TCC Mi'!$A:$A,'[1]Ocorrências 2022 (USADAS TCC Mi'!AO:AO))</f>
        <v>#REF!</v>
      </c>
      <c r="AT168" s="8" t="str">
        <f t="array" ref="AT168">IF($D168="erro",XLOOKUP($A168,'Ocorrências 2022 (TODAS)'!$A:$A,'Ocorrências 2022 (TODAS)'!AP:AP),XLOOKUP($A168,'[1]Ocorrências 2022 (USADAS TCC Mi'!$A:$A,'[1]Ocorrências 2022 (USADAS TCC Mi'!AP:AP))</f>
        <v>#REF!</v>
      </c>
      <c r="AU168" s="8" t="str">
        <f t="array" ref="AU168">IF($D168="erro",XLOOKUP($A168,'Ocorrências 2022 (TODAS)'!$A:$A,'Ocorrências 2022 (TODAS)'!AQ:AQ),XLOOKUP($A168,'[1]Ocorrências 2022 (USADAS TCC Mi'!$A:$A,'[1]Ocorrências 2022 (USADAS TCC Mi'!AQ:AQ))</f>
        <v>#REF!</v>
      </c>
      <c r="AV168" s="8" t="str">
        <f t="array" ref="AV168">IF($D168="erro",XLOOKUP($A168,'Ocorrências 2022 (TODAS)'!$A:$A,'Ocorrências 2022 (TODAS)'!AR:AR),XLOOKUP($A168,'[1]Ocorrências 2022 (USADAS TCC Mi'!$A:$A,'[1]Ocorrências 2022 (USADAS TCC Mi'!AR:AR))</f>
        <v>#REF!</v>
      </c>
      <c r="AW168" s="8" t="str">
        <f t="array" ref="AW168">IF($D168="erro",XLOOKUP($A168,'Ocorrências 2022 (TODAS)'!$A:$A,'Ocorrências 2022 (TODAS)'!AS:AS),XLOOKUP($A168,'[1]Ocorrências 2022 (USADAS TCC Mi'!$A:$A,'[1]Ocorrências 2022 (USADAS TCC Mi'!AS:AS))</f>
        <v>#REF!</v>
      </c>
      <c r="AX168" s="8" t="str">
        <f t="array" ref="AX168">IF($D168="erro",XLOOKUP($A168,'Ocorrências 2022 (TODAS)'!$A:$A,'Ocorrências 2022 (TODAS)'!AT:AT),XLOOKUP($A168,'[1]Ocorrências 2022 (USADAS TCC Mi'!$A:$A,'[1]Ocorrências 2022 (USADAS TCC Mi'!AT:AT))</f>
        <v>#REF!</v>
      </c>
      <c r="AY168" s="8" t="str">
        <f t="array" ref="AY168">IF($D168="erro",XLOOKUP($A168,'Ocorrências 2022 (TODAS)'!$A:$A,'Ocorrências 2022 (TODAS)'!AU:AU),XLOOKUP($A168,'[1]Ocorrências 2022 (USADAS TCC Mi'!$A:$A,'[1]Ocorrências 2022 (USADAS TCC Mi'!AU:AU))</f>
        <v>#REF!</v>
      </c>
      <c r="AZ168" s="8" t="str">
        <f t="array" ref="AZ168">IF($D168="erro",XLOOKUP($A168,'Ocorrências 2022 (TODAS)'!$A:$A,'Ocorrências 2022 (TODAS)'!AV:AV),XLOOKUP($A168,'[1]Ocorrências 2022 (USADAS TCC Mi'!$A:$A,'[1]Ocorrências 2022 (USADAS TCC Mi'!AV:AV))</f>
        <v>#REF!</v>
      </c>
      <c r="BA168" s="8" t="str">
        <f t="array" ref="BA168">IF($D168="erro",XLOOKUP($A168,'Ocorrências 2022 (TODAS)'!$A:$A,'Ocorrências 2022 (TODAS)'!AW:AW),XLOOKUP($A168,'[1]Ocorrências 2022 (USADAS TCC Mi'!$A:$A,'[1]Ocorrências 2022 (USADAS TCC Mi'!AW:AW))</f>
        <v>#REF!</v>
      </c>
      <c r="BB168" s="8" t="str">
        <f t="array" ref="BB168">IF($D168="erro",XLOOKUP($A168,'Ocorrências 2022 (TODAS)'!$A:$A,'Ocorrências 2022 (TODAS)'!AX:AX),XLOOKUP($A168,'[1]Ocorrências 2022 (USADAS TCC Mi'!$A:$A,'[1]Ocorrências 2022 (USADAS TCC Mi'!AX:AX))</f>
        <v>#REF!</v>
      </c>
      <c r="BC168" s="8" t="str">
        <f t="array" ref="BC168">IF($D168="erro",XLOOKUP($A168,'Ocorrências 2022 (TODAS)'!$A:$A,'Ocorrências 2022 (TODAS)'!AY:AY),XLOOKUP($A168,'[1]Ocorrências 2022 (USADAS TCC Mi'!$A:$A,'[1]Ocorrências 2022 (USADAS TCC Mi'!AY:AY))</f>
        <v>#REF!</v>
      </c>
      <c r="BD168" s="8" t="str">
        <f t="array" ref="BD168">IF($D168="erro",XLOOKUP($A168,'Ocorrências 2022 (TODAS)'!$A:$A,'Ocorrências 2022 (TODAS)'!AZ:AZ),XLOOKUP($A168,'[1]Ocorrências 2022 (USADAS TCC Mi'!$A:$A,'[1]Ocorrências 2022 (USADAS TCC Mi'!AZ:AZ))</f>
        <v>#REF!</v>
      </c>
      <c r="BE168" s="8" t="str">
        <f t="array" ref="BE168">IF($D168="erro",XLOOKUP($A168,'Ocorrências 2022 (TODAS)'!$A:$A,'Ocorrências 2022 (TODAS)'!BA:BA),XLOOKUP($A168,'[1]Ocorrências 2022 (USADAS TCC Mi'!$A:$A,'[1]Ocorrências 2022 (USADAS TCC Mi'!BA:BA))</f>
        <v>#REF!</v>
      </c>
      <c r="BF168" s="8" t="str">
        <f t="array" ref="BF168">IF($D168="erro",XLOOKUP($A168,'Ocorrências 2022 (TODAS)'!$A:$A,'Ocorrências 2022 (TODAS)'!BB:BB),XLOOKUP($A168,'[1]Ocorrências 2022 (USADAS TCC Mi'!$A:$A,'[1]Ocorrências 2022 (USADAS TCC Mi'!BB:BB))</f>
        <v>#REF!</v>
      </c>
      <c r="BG168" s="8" t="str">
        <f t="array" ref="BG168">IF($D168="erro",XLOOKUP($A168,'Ocorrências 2022 (TODAS)'!$A:$A,'Ocorrências 2022 (TODAS)'!BC:BC),XLOOKUP($A168,'[1]Ocorrências 2022 (USADAS TCC Mi'!$A:$A,'[1]Ocorrências 2022 (USADAS TCC Mi'!BC:BC))</f>
        <v>#REF!</v>
      </c>
      <c r="BH168" s="8" t="str">
        <f t="array" ref="BH168">IF($D168="erro",XLOOKUP($A168,'Ocorrências 2022 (TODAS)'!$A:$A,'Ocorrências 2022 (TODAS)'!BD:BD),XLOOKUP($A168,'[1]Ocorrências 2022 (USADAS TCC Mi'!$A:$A,'[1]Ocorrências 2022 (USADAS TCC Mi'!BD:BD))</f>
        <v>#REF!</v>
      </c>
      <c r="BI168" s="8" t="str">
        <f t="array" ref="BI168">IF($D168="erro",XLOOKUP($A168,'Ocorrências 2022 (TODAS)'!$A:$A,'Ocorrências 2022 (TODAS)'!BE:BE),XLOOKUP($A168,'[1]Ocorrências 2022 (USADAS TCC Mi'!$A:$A,'[1]Ocorrências 2022 (USADAS TCC Mi'!BE:BE))</f>
        <v>#REF!</v>
      </c>
      <c r="BJ168" s="8" t="str">
        <f t="array" ref="BJ168">IF($D168="erro",XLOOKUP($A168,'Ocorrências 2022 (TODAS)'!$A:$A,'Ocorrências 2022 (TODAS)'!BF:BF),XLOOKUP($A168,'[1]Ocorrências 2022 (USADAS TCC Mi'!$A:$A,'[1]Ocorrências 2022 (USADAS TCC Mi'!BF:BF))</f>
        <v>#REF!</v>
      </c>
      <c r="BK168" s="8" t="str">
        <f t="array" ref="BK168">IF($D168="erro",XLOOKUP($A168,'Ocorrências 2022 (TODAS)'!$A:$A,'Ocorrências 2022 (TODAS)'!BG:BG),XLOOKUP($A168,'[1]Ocorrências 2022 (USADAS TCC Mi'!$A:$A,'[1]Ocorrências 2022 (USADAS TCC Mi'!BG:BG))</f>
        <v>#REF!</v>
      </c>
      <c r="BL168" s="8" t="str">
        <f t="array" ref="BL168">IF($D168="erro",XLOOKUP($A168,'Ocorrências 2022 (TODAS)'!$A:$A,'Ocorrências 2022 (TODAS)'!BH:BH),XLOOKUP($A168,'[1]Ocorrências 2022 (USADAS TCC Mi'!$A:$A,'[1]Ocorrências 2022 (USADAS TCC Mi'!BH:BH))</f>
        <v>#REF!</v>
      </c>
      <c r="BM168" s="8" t="str">
        <f t="array" ref="BM168">IF($D168="erro",XLOOKUP($A168,'Ocorrências 2022 (TODAS)'!$A:$A,'Ocorrências 2022 (TODAS)'!BI:BI),XLOOKUP($A168,'[1]Ocorrências 2022 (USADAS TCC Mi'!$A:$A,'[1]Ocorrências 2022 (USADAS TCC Mi'!BI:BI))</f>
        <v>#REF!</v>
      </c>
      <c r="BN168" s="8" t="str">
        <f t="array" ref="BN168">IF($D168="erro",XLOOKUP($A168,'Ocorrências 2022 (TODAS)'!$A:$A,'Ocorrências 2022 (TODAS)'!BJ:BJ),XLOOKUP($A168,'[1]Ocorrências 2022 (USADAS TCC Mi'!$A:$A,'[1]Ocorrências 2022 (USADAS TCC Mi'!BJ:BJ))</f>
        <v>#REF!</v>
      </c>
      <c r="BO168" s="8" t="str">
        <f t="array" ref="BO168">IF($D168="erro",XLOOKUP($A168,'Ocorrências 2022 (TODAS)'!$A:$A,'Ocorrências 2022 (TODAS)'!BK:BK),XLOOKUP($A168,'[1]Ocorrências 2022 (USADAS TCC Mi'!$A:$A,'[1]Ocorrências 2022 (USADAS TCC Mi'!BK:BK))</f>
        <v>#REF!</v>
      </c>
      <c r="BP168" s="8" t="str">
        <f t="array" ref="BP168">IF($D168="erro",XLOOKUP($A168,'Ocorrências 2022 (TODAS)'!$A:$A,'Ocorrências 2022 (TODAS)'!BL:BL),XLOOKUP($A168,'[1]Ocorrências 2022 (USADAS TCC Mi'!$A:$A,'[1]Ocorrências 2022 (USADAS TCC Mi'!BL:BL))</f>
        <v>#REF!</v>
      </c>
      <c r="BQ168" s="8" t="str">
        <f t="array" ref="BQ168">IF($D168="erro",XLOOKUP($A168,'Ocorrências 2022 (TODAS)'!$A:$A,'Ocorrências 2022 (TODAS)'!BM:BM),XLOOKUP($A168,'[1]Ocorrências 2022 (USADAS TCC Mi'!$A:$A,'[1]Ocorrências 2022 (USADAS TCC Mi'!BM:BM))</f>
        <v>#REF!</v>
      </c>
      <c r="BR168" s="8" t="str">
        <f t="array" ref="BR168">IF($D168="erro",XLOOKUP($A168,'Ocorrências 2022 (TODAS)'!$A:$A,'Ocorrências 2022 (TODAS)'!BN:BN),XLOOKUP($A168,'[1]Ocorrências 2022 (USADAS TCC Mi'!$A:$A,'[1]Ocorrências 2022 (USADAS TCC Mi'!BN:BN))</f>
        <v>#REF!</v>
      </c>
      <c r="BS168" s="8" t="str">
        <f t="array" ref="BS168">IF($D168="erro",XLOOKUP($A168,'Ocorrências 2022 (TODAS)'!$A:$A,'Ocorrências 2022 (TODAS)'!BO:BO),XLOOKUP($A168,'[1]Ocorrências 2022 (USADAS TCC Mi'!$A:$A,'[1]Ocorrências 2022 (USADAS TCC Mi'!BO:BO))</f>
        <v>#REF!</v>
      </c>
      <c r="BT168" s="8" t="str">
        <f t="array" ref="BT168">IF($D168="erro",XLOOKUP($A168,'Ocorrências 2022 (TODAS)'!$A:$A,'Ocorrências 2022 (TODAS)'!BP:BP),XLOOKUP($A168,'[1]Ocorrências 2022 (USADAS TCC Mi'!$A:$A,'[1]Ocorrências 2022 (USADAS TCC Mi'!BP:BP))</f>
        <v>#REF!</v>
      </c>
      <c r="BU168" s="8" t="str">
        <f t="array" ref="BU168">IF($D168="erro",XLOOKUP($A168,'Ocorrências 2022 (TODAS)'!$A:$A,'Ocorrências 2022 (TODAS)'!BQ:BQ),XLOOKUP($A168,'[1]Ocorrências 2022 (USADAS TCC Mi'!$A:$A,'[1]Ocorrências 2022 (USADAS TCC Mi'!BQ:BQ))</f>
        <v>#REF!</v>
      </c>
      <c r="BV168" s="8" t="str">
        <f t="array" ref="BV168">IF($D168="erro",XLOOKUP($A168,'Ocorrências 2022 (TODAS)'!$A:$A,'Ocorrências 2022 (TODAS)'!BR:BR),XLOOKUP($A168,'[1]Ocorrências 2022 (USADAS TCC Mi'!$A:$A,'[1]Ocorrências 2022 (USADAS TCC Mi'!BR:BR))</f>
        <v>#REF!</v>
      </c>
      <c r="BW168" s="8" t="str">
        <f t="array" ref="BW168">IF($D168="erro",XLOOKUP($A168,'Ocorrências 2022 (TODAS)'!$A:$A,'Ocorrências 2022 (TODAS)'!BS:BS),XLOOKUP($A168,'[1]Ocorrências 2022 (USADAS TCC Mi'!$A:$A,'[1]Ocorrências 2022 (USADAS TCC Mi'!BS:BS))</f>
        <v>#REF!</v>
      </c>
      <c r="BX168" s="8" t="str">
        <f t="array" ref="BX168">IF($D168="erro",XLOOKUP($A168,'Ocorrências 2022 (TODAS)'!$A:$A,'Ocorrências 2022 (TODAS)'!BT:BT),XLOOKUP($A168,'[1]Ocorrências 2022 (USADAS TCC Mi'!$A:$A,'[1]Ocorrências 2022 (USADAS TCC Mi'!BT:BT))</f>
        <v>#REF!</v>
      </c>
      <c r="BY168" s="8" t="str">
        <f t="array" ref="BY168">IF($D168="erro",XLOOKUP($A168,'Ocorrências 2022 (TODAS)'!$A:$A,'Ocorrências 2022 (TODAS)'!BU:BU),XLOOKUP($A168,'[1]Ocorrências 2022 (USADAS TCC Mi'!$A:$A,'[1]Ocorrências 2022 (USADAS TCC Mi'!BU:BU))</f>
        <v>#REF!</v>
      </c>
      <c r="BZ168" s="8" t="str">
        <f t="array" ref="BZ168">IF($D168="erro",XLOOKUP($A168,'Ocorrências 2022 (TODAS)'!$A:$A,'Ocorrências 2022 (TODAS)'!BV:BV),XLOOKUP($A168,'[1]Ocorrências 2022 (USADAS TCC Mi'!$A:$A,'[1]Ocorrências 2022 (USADAS TCC Mi'!BV:BV))</f>
        <v>#REF!</v>
      </c>
      <c r="CA168" s="8" t="str">
        <f t="array" ref="CA168">IF($D168="erro",XLOOKUP($A168,'Ocorrências 2022 (TODAS)'!$A:$A,'Ocorrências 2022 (TODAS)'!BW:BW),XLOOKUP($A168,'[1]Ocorrências 2022 (USADAS TCC Mi'!$A:$A,'[1]Ocorrências 2022 (USADAS TCC Mi'!BW:BW))</f>
        <v>#REF!</v>
      </c>
      <c r="CB168" s="8" t="str">
        <f t="array" ref="CB168">IF($D168="erro",XLOOKUP($A168,'Ocorrências 2022 (TODAS)'!$A:$A,'Ocorrências 2022 (TODAS)'!BX:BX),XLOOKUP($A168,'[1]Ocorrências 2022 (USADAS TCC Mi'!$A:$A,'[1]Ocorrências 2022 (USADAS TCC Mi'!BX:BX))</f>
        <v>#REF!</v>
      </c>
      <c r="CC168" s="8" t="str">
        <f t="array" ref="CC168">IF($D168="erro",XLOOKUP($A168,'Ocorrências 2022 (TODAS)'!$A:$A,'Ocorrências 2022 (TODAS)'!BY:BY),XLOOKUP($A168,'[1]Ocorrências 2022 (USADAS TCC Mi'!$A:$A,'[1]Ocorrências 2022 (USADAS TCC Mi'!BY:BY))</f>
        <v>#REF!</v>
      </c>
      <c r="CD168" s="8" t="str">
        <f t="array" ref="CD168">IF($D168="erro",XLOOKUP($A168,'Ocorrências 2022 (TODAS)'!$A:$A,'Ocorrências 2022 (TODAS)'!BZ:BZ),XLOOKUP($A168,'[1]Ocorrências 2022 (USADAS TCC Mi'!$A:$A,'[1]Ocorrências 2022 (USADAS TCC Mi'!BZ:BZ))</f>
        <v>#REF!</v>
      </c>
      <c r="CE168" s="8" t="str">
        <f t="array" ref="CE168">IF($D168="erro",XLOOKUP($A168,'Ocorrências 2022 (TODAS)'!$A:$A,'Ocorrências 2022 (TODAS)'!CA:CA),XLOOKUP($A168,'[1]Ocorrências 2022 (USADAS TCC Mi'!$A:$A,'[1]Ocorrências 2022 (USADAS TCC Mi'!CA:CA))</f>
        <v>#REF!</v>
      </c>
      <c r="CF168" s="8" t="str">
        <f t="array" ref="CF168">IF($D168="erro",XLOOKUP($A168,'Ocorrências 2022 (TODAS)'!$A:$A,'Ocorrências 2022 (TODAS)'!CB:CB),XLOOKUP($A168,'[1]Ocorrências 2022 (USADAS TCC Mi'!$A:$A,'[1]Ocorrências 2022 (USADAS TCC Mi'!CB:CB))</f>
        <v>#REF!</v>
      </c>
      <c r="CG168" s="8" t="str">
        <f t="array" ref="CG168">IF($D168="erro",XLOOKUP($A168,'Ocorrências 2022 (TODAS)'!$A:$A,'Ocorrências 2022 (TODAS)'!CC:CC),XLOOKUP($A168,'[1]Ocorrências 2022 (USADAS TCC Mi'!$A:$A,'[1]Ocorrências 2022 (USADAS TCC Mi'!CC:CC))</f>
        <v>#REF!</v>
      </c>
      <c r="CH168" s="8" t="str">
        <f t="array" ref="CH168">IF($D168="erro",XLOOKUP($A168,'Ocorrências 2022 (TODAS)'!$A:$A,'Ocorrências 2022 (TODAS)'!CD:CD),XLOOKUP($A168,'[1]Ocorrências 2022 (USADAS TCC Mi'!$A:$A,'[1]Ocorrências 2022 (USADAS TCC Mi'!CD:CD))</f>
        <v>#REF!</v>
      </c>
      <c r="CI168" s="8" t="str">
        <f t="array" ref="CI168">IF($D168="erro",XLOOKUP($A168,'Ocorrências 2022 (TODAS)'!$A:$A,'Ocorrências 2022 (TODAS)'!CE:CE),XLOOKUP($A168,'[1]Ocorrências 2022 (USADAS TCC Mi'!$A:$A,'[1]Ocorrências 2022 (USADAS TCC Mi'!CE:CE))</f>
        <v>#REF!</v>
      </c>
      <c r="CJ168" s="8" t="str">
        <f t="array" ref="CJ168">IF($D168="erro",XLOOKUP($A168,'Ocorrências 2022 (TODAS)'!$A:$A,'Ocorrências 2022 (TODAS)'!CF:CF),XLOOKUP($A168,'[1]Ocorrências 2022 (USADAS TCC Mi'!$A:$A,'[1]Ocorrências 2022 (USADAS TCC Mi'!CF:CF))</f>
        <v>#REF!</v>
      </c>
      <c r="CK168" s="8" t="str">
        <f t="array" ref="CK168">IF($D168="erro",XLOOKUP($A168,'Ocorrências 2022 (TODAS)'!$A:$A,'Ocorrências 2022 (TODAS)'!CG:CG),XLOOKUP($A168,'[1]Ocorrências 2022 (USADAS TCC Mi'!$A:$A,'[1]Ocorrências 2022 (USADAS TCC Mi'!CG:CG))</f>
        <v>#REF!</v>
      </c>
      <c r="CL168" s="163" t="str">
        <f t="array" ref="CL168">IF($D168="erro",XLOOKUP($A168,'Ocorrências 2022 (TODAS)'!$A:$A,'Ocorrências 2022 (TODAS)'!CH:CH),XLOOKUP($A168,'[1]Ocorrências 2022 (USADAS TCC Mi'!$A:$A,'[1]Ocorrências 2022 (USADAS TCC Mi'!CH:CH))</f>
        <v>#REF!</v>
      </c>
      <c r="CM168" s="8" t="str">
        <f t="array" ref="CM168">IF($D168="erro",XLOOKUP($A168,'Ocorrências 2022 (TODAS)'!$A:$A,'Ocorrências 2022 (TODAS)'!CI:CI),XLOOKUP($A168,'[1]Ocorrências 2022 (USADAS TCC Mi'!$A:$A,'[1]Ocorrências 2022 (USADAS TCC Mi'!CI:CI))</f>
        <v>#REF!</v>
      </c>
      <c r="CN168" s="8" t="str">
        <f t="array" ref="CN168">IF($D168="erro",XLOOKUP($A168,'Ocorrências 2022 (TODAS)'!$A:$A,'Ocorrências 2022 (TODAS)'!CJ:CJ),XLOOKUP($A168,'[1]Ocorrências 2022 (USADAS TCC Mi'!$A:$A,'[1]Ocorrências 2022 (USADAS TCC Mi'!CJ:CJ))</f>
        <v>#REF!</v>
      </c>
      <c r="CO168" s="8" t="str">
        <f t="array" ref="CO168">IF($D168="erro",XLOOKUP($A168,'Ocorrências 2022 (TODAS)'!$A:$A,'Ocorrências 2022 (TODAS)'!CK:CK),XLOOKUP($A168,'[1]Ocorrências 2022 (USADAS TCC Mi'!$A:$A,'[1]Ocorrências 2022 (USADAS TCC Mi'!CK:CK))</f>
        <v>#REF!</v>
      </c>
      <c r="CP168" s="8" t="str">
        <f t="array" ref="CP168">IF($D168="erro",XLOOKUP($A168,'Ocorrências 2022 (TODAS)'!$A:$A,'Ocorrências 2022 (TODAS)'!CL:CL),XLOOKUP($A168,'[1]Ocorrências 2022 (USADAS TCC Mi'!$A:$A,'[1]Ocorrências 2022 (USADAS TCC Mi'!CL:CL))</f>
        <v>#REF!</v>
      </c>
      <c r="CQ168" s="8" t="str">
        <f t="array" ref="CQ168">IF($D168="erro",XLOOKUP($A168,'Ocorrências 2022 (TODAS)'!$A:$A,'Ocorrências 2022 (TODAS)'!CM:CM),XLOOKUP($A168,'[1]Ocorrências 2022 (USADAS TCC Mi'!$A:$A,'[1]Ocorrências 2022 (USADAS TCC Mi'!CM:CM))</f>
        <v>#REF!</v>
      </c>
      <c r="CR168" s="8" t="str">
        <f t="array" ref="CR168">IF($D168="erro",XLOOKUP($A168,'Ocorrências 2022 (TODAS)'!$A:$A,'Ocorrências 2022 (TODAS)'!CN:CN),XLOOKUP($A168,'[1]Ocorrências 2022 (USADAS TCC Mi'!$A:$A,'[1]Ocorrências 2022 (USADAS TCC Mi'!CN:CN))</f>
        <v>#REF!</v>
      </c>
      <c r="CS168" s="8" t="str">
        <f t="array" ref="CS168">IF($D168="erro",XLOOKUP($A168,'Ocorrências 2022 (TODAS)'!$A:$A,'Ocorrências 2022 (TODAS)'!CO:CO),XLOOKUP($A168,'[1]Ocorrências 2022 (USADAS TCC Mi'!$A:$A,'[1]Ocorrências 2022 (USADAS TCC Mi'!CO:CO))</f>
        <v>#REF!</v>
      </c>
      <c r="CT168" s="8" t="str">
        <f t="array" ref="CT168">IF($D168="erro",XLOOKUP($A168,'Ocorrências 2022 (TODAS)'!$A:$A,'Ocorrências 2022 (TODAS)'!CP:CP),XLOOKUP($A168,'[1]Ocorrências 2022 (USADAS TCC Mi'!$A:$A,'[1]Ocorrências 2022 (USADAS TCC Mi'!CP:CP))</f>
        <v>#REF!</v>
      </c>
      <c r="CU168" s="8" t="str">
        <f t="array" ref="CU168">IF($D168="erro",XLOOKUP($A168,'Ocorrências 2022 (TODAS)'!$A:$A,'Ocorrências 2022 (TODAS)'!CQ:CQ),XLOOKUP($A168,'[1]Ocorrências 2022 (USADAS TCC Mi'!$A:$A,'[1]Ocorrências 2022 (USADAS TCC Mi'!CQ:CQ))</f>
        <v>#REF!</v>
      </c>
      <c r="CV168" s="8" t="str">
        <f t="array" ref="CV168">IF($D168="erro",XLOOKUP($A168,'Ocorrências 2022 (TODAS)'!$A:$A,'Ocorrências 2022 (TODAS)'!CR:CR),XLOOKUP($A168,'[1]Ocorrências 2022 (USADAS TCC Mi'!$A:$A,'[1]Ocorrências 2022 (USADAS TCC Mi'!CR:CR))</f>
        <v>#REF!</v>
      </c>
      <c r="CW168" s="8" t="str">
        <f t="array" ref="CW168">IF($D168="erro",XLOOKUP($A168,'Ocorrências 2022 (TODAS)'!$A:$A,'Ocorrências 2022 (TODAS)'!CS:CS),XLOOKUP($A168,'[1]Ocorrências 2022 (USADAS TCC Mi'!$A:$A,'[1]Ocorrências 2022 (USADAS TCC Mi'!CS:CS))</f>
        <v>#REF!</v>
      </c>
      <c r="CX168" s="8" t="str">
        <f t="array" ref="CX168">IF($D168="erro",XLOOKUP($A168,'Ocorrências 2022 (TODAS)'!$A:$A,'Ocorrências 2022 (TODAS)'!CT:CT),XLOOKUP($A168,'[1]Ocorrências 2022 (USADAS TCC Mi'!$A:$A,'[1]Ocorrências 2022 (USADAS TCC Mi'!CT:CT))</f>
        <v>#REF!</v>
      </c>
      <c r="CY168" s="8" t="str">
        <f t="array" ref="CY168">IF($D168="erro",XLOOKUP($A168,'Ocorrências 2022 (TODAS)'!$A:$A,'Ocorrências 2022 (TODAS)'!CU:CU),XLOOKUP($A168,'[1]Ocorrências 2022 (USADAS TCC Mi'!$A:$A,'[1]Ocorrências 2022 (USADAS TCC Mi'!CU:CU))</f>
        <v>#REF!</v>
      </c>
      <c r="CZ168" s="8" t="str">
        <f t="array" ref="CZ168">IF($D168="erro",XLOOKUP($A168,'Ocorrências 2022 (TODAS)'!$A:$A,'Ocorrências 2022 (TODAS)'!CV:CV),XLOOKUP($A168,'[1]Ocorrências 2022 (USADAS TCC Mi'!$A:$A,'[1]Ocorrências 2022 (USADAS TCC Mi'!CV:CV))</f>
        <v>#REF!</v>
      </c>
      <c r="DA168" s="8" t="str">
        <f t="array" ref="DA168">IF($D168="erro",XLOOKUP($A168,'Ocorrências 2022 (TODAS)'!$A:$A,'Ocorrências 2022 (TODAS)'!CW:CW),XLOOKUP($A168,'[1]Ocorrências 2022 (USADAS TCC Mi'!$A:$A,'[1]Ocorrências 2022 (USADAS TCC Mi'!CW:CW))</f>
        <v>#REF!</v>
      </c>
      <c r="DB168" s="8" t="str">
        <f t="array" ref="DB168">IF($D168="erro",XLOOKUP($A168,'Ocorrências 2022 (TODAS)'!$A:$A,'Ocorrências 2022 (TODAS)'!CX:CX),XLOOKUP($A168,'[1]Ocorrências 2022 (USADAS TCC Mi'!$A:$A,'[1]Ocorrências 2022 (USADAS TCC Mi'!CX:CX))</f>
        <v>#REF!</v>
      </c>
      <c r="DC168" s="8" t="str">
        <f t="array" ref="DC168">IF($D168="erro",XLOOKUP($A168,'Ocorrências 2022 (TODAS)'!$A:$A,'Ocorrências 2022 (TODAS)'!CY:CY),XLOOKUP($A168,'[1]Ocorrências 2022 (USADAS TCC Mi'!$A:$A,'[1]Ocorrências 2022 (USADAS TCC Mi'!CY:CY))</f>
        <v>#REF!</v>
      </c>
      <c r="DD168" s="8" t="str">
        <f t="array" ref="DD168">IF($D168="erro",XLOOKUP($A168,'Ocorrências 2022 (TODAS)'!$A:$A,'Ocorrências 2022 (TODAS)'!CZ:CZ),XLOOKUP($A168,'[1]Ocorrências 2022 (USADAS TCC Mi'!$A:$A,'[1]Ocorrências 2022 (USADAS TCC Mi'!CZ:CZ))</f>
        <v>#REF!</v>
      </c>
      <c r="DE168" s="8" t="str">
        <f t="array" ref="DE168">IF($D168="erro",XLOOKUP($A168,'Ocorrências 2022 (TODAS)'!$A:$A,'Ocorrências 2022 (TODAS)'!DA:DA),XLOOKUP($A168,'[1]Ocorrências 2022 (USADAS TCC Mi'!$A:$A,'[1]Ocorrências 2022 (USADAS TCC Mi'!DA:DA))</f>
        <v>#REF!</v>
      </c>
      <c r="DF168" s="8" t="str">
        <f t="array" ref="DF168">IF($D168="erro",XLOOKUP($A168,'Ocorrências 2022 (TODAS)'!$A:$A,'Ocorrências 2022 (TODAS)'!DB:DB),XLOOKUP($A168,'[1]Ocorrências 2022 (USADAS TCC Mi'!$A:$A,'[1]Ocorrências 2022 (USADAS TCC Mi'!DB:DB))</f>
        <v>#REF!</v>
      </c>
      <c r="DG168" s="8" t="str">
        <f t="array" ref="DG168">IF($D168="erro",XLOOKUP($A168,'Ocorrências 2022 (TODAS)'!$A:$A,'Ocorrências 2022 (TODAS)'!DC:DC),XLOOKUP($A168,'[1]Ocorrências 2022 (USADAS TCC Mi'!$A:$A,'[1]Ocorrências 2022 (USADAS TCC Mi'!DC:DC))</f>
        <v>#REF!</v>
      </c>
    </row>
    <row r="169" ht="15.75" customHeight="1">
      <c r="A169" s="128">
        <v>2533.0</v>
      </c>
      <c r="B169" s="128">
        <v>2533.0</v>
      </c>
      <c r="D169" s="8" t="str">
        <f t="shared" si="1"/>
        <v>Ok</v>
      </c>
      <c r="F169" s="8" t="str">
        <f t="array" ref="F169">IF($D169="erro",XLOOKUP($A169,'Ocorrências 2022 (TODAS)'!$A:$A,'Ocorrências 2022 (TODAS)'!B:B),XLOOKUP($A169,'[1]Ocorrências 2022 (USADAS TCC Mi'!$A:$A,'[1]Ocorrências 2022 (USADAS TCC Mi'!B:B))</f>
        <v>#REF!</v>
      </c>
      <c r="G169" s="8" t="str">
        <f t="array" ref="G169">IF($D169="erro",XLOOKUP($A169,'Ocorrências 2022 (TODAS)'!$A:$A,'Ocorrências 2022 (TODAS)'!C:C),XLOOKUP($A169,'[1]Ocorrências 2022 (USADAS TCC Mi'!$A:$A,'[1]Ocorrências 2022 (USADAS TCC Mi'!C:C))</f>
        <v>#REF!</v>
      </c>
      <c r="H169" s="8" t="str">
        <f t="array" ref="H169">IF($D169="erro",XLOOKUP($A169,'Ocorrências 2022 (TODAS)'!$A:$A,'Ocorrências 2022 (TODAS)'!D:D),XLOOKUP($A169,'[1]Ocorrências 2022 (USADAS TCC Mi'!$A:$A,'[1]Ocorrências 2022 (USADAS TCC Mi'!D:D))</f>
        <v>#REF!</v>
      </c>
      <c r="I169" s="8" t="str">
        <f t="array" ref="I169">IF($D169="erro",XLOOKUP($A169,'Ocorrências 2022 (TODAS)'!$A:$A,'Ocorrências 2022 (TODAS)'!E:E),XLOOKUP($A169,'[1]Ocorrências 2022 (USADAS TCC Mi'!$A:$A,'[1]Ocorrências 2022 (USADAS TCC Mi'!E:E))</f>
        <v>#REF!</v>
      </c>
      <c r="J169" s="8" t="str">
        <f t="array" ref="J169">IF($D169="erro",XLOOKUP($A169,'Ocorrências 2022 (TODAS)'!$A:$A,'Ocorrências 2022 (TODAS)'!F:F),XLOOKUP($A169,'[1]Ocorrências 2022 (USADAS TCC Mi'!$A:$A,'[1]Ocorrências 2022 (USADAS TCC Mi'!F:F))</f>
        <v>#REF!</v>
      </c>
      <c r="K169" s="8" t="str">
        <f t="array" ref="K169">IF($D169="erro",XLOOKUP($A169,'Ocorrências 2022 (TODAS)'!$A:$A,'Ocorrências 2022 (TODAS)'!G:G),XLOOKUP($A169,'[1]Ocorrências 2022 (USADAS TCC Mi'!$A:$A,'[1]Ocorrências 2022 (USADAS TCC Mi'!G:G))</f>
        <v>#REF!</v>
      </c>
      <c r="L169" s="8" t="str">
        <f t="array" ref="L169">IF($D169="erro",XLOOKUP($A169,'Ocorrências 2022 (TODAS)'!$A:$A,'Ocorrências 2022 (TODAS)'!H:H),XLOOKUP($A169,'[1]Ocorrências 2022 (USADAS TCC Mi'!$A:$A,'[1]Ocorrências 2022 (USADAS TCC Mi'!H:H))</f>
        <v>#REF!</v>
      </c>
      <c r="M169" s="8" t="str">
        <f t="array" ref="M169">IF($D169="erro",XLOOKUP($A169,'Ocorrências 2022 (TODAS)'!$A:$A,'Ocorrências 2022 (TODAS)'!I:I),XLOOKUP($A169,'[1]Ocorrências 2022 (USADAS TCC Mi'!$A:$A,'[1]Ocorrências 2022 (USADAS TCC Mi'!I:I))</f>
        <v>#REF!</v>
      </c>
      <c r="N169" s="8" t="str">
        <f t="array" ref="N169">IF($D169="erro",XLOOKUP($A169,'Ocorrências 2022 (TODAS)'!$A:$A,'Ocorrências 2022 (TODAS)'!J:J),XLOOKUP($A169,'[1]Ocorrências 2022 (USADAS TCC Mi'!$A:$A,'[1]Ocorrências 2022 (USADAS TCC Mi'!J:J))</f>
        <v>#REF!</v>
      </c>
      <c r="O169" s="8" t="str">
        <f t="array" ref="O169">IF($D169="erro",XLOOKUP($A169,'Ocorrências 2022 (TODAS)'!$A:$A,'Ocorrências 2022 (TODAS)'!K:K),XLOOKUP($A169,'[1]Ocorrências 2022 (USADAS TCC Mi'!$A:$A,'[1]Ocorrências 2022 (USADAS TCC Mi'!K:K))</f>
        <v>#REF!</v>
      </c>
      <c r="P169" s="8" t="str">
        <f t="array" ref="P169">IF($D169="erro",XLOOKUP($A169,'Ocorrências 2022 (TODAS)'!$A:$A,'Ocorrências 2022 (TODAS)'!L:L),XLOOKUP($A169,'[1]Ocorrências 2022 (USADAS TCC Mi'!$A:$A,'[1]Ocorrências 2022 (USADAS TCC Mi'!L:L))</f>
        <v>#REF!</v>
      </c>
      <c r="Q169" s="8" t="str">
        <f t="array" ref="Q169">IF($D169="erro",XLOOKUP($A169,'Ocorrências 2022 (TODAS)'!$A:$A,'Ocorrências 2022 (TODAS)'!M:M),XLOOKUP($A169,'[1]Ocorrências 2022 (USADAS TCC Mi'!$A:$A,'[1]Ocorrências 2022 (USADAS TCC Mi'!M:M))</f>
        <v>#REF!</v>
      </c>
      <c r="R169" s="8" t="str">
        <f t="array" ref="R169">IF($D169="erro",XLOOKUP($A169,'Ocorrências 2022 (TODAS)'!$A:$A,'Ocorrências 2022 (TODAS)'!N:N),XLOOKUP($A169,'[1]Ocorrências 2022 (USADAS TCC Mi'!$A:$A,'[1]Ocorrências 2022 (USADAS TCC Mi'!N:N))</f>
        <v>#REF!</v>
      </c>
      <c r="S169" s="8" t="str">
        <f t="array" ref="S169">IF($D169="erro",XLOOKUP($A169,'Ocorrências 2022 (TODAS)'!$A:$A,'Ocorrências 2022 (TODAS)'!O:O),XLOOKUP($A169,'[1]Ocorrências 2022 (USADAS TCC Mi'!$A:$A,'[1]Ocorrências 2022 (USADAS TCC Mi'!O:O))</f>
        <v>#REF!</v>
      </c>
      <c r="T169" s="8" t="str">
        <f t="array" ref="T169">IF($D169="erro",XLOOKUP($A169,'Ocorrências 2022 (TODAS)'!$A:$A,'Ocorrências 2022 (TODAS)'!P:P),XLOOKUP($A169,'[1]Ocorrências 2022 (USADAS TCC Mi'!$A:$A,'[1]Ocorrências 2022 (USADAS TCC Mi'!P:P))</f>
        <v>#REF!</v>
      </c>
      <c r="U169" s="8" t="str">
        <f t="array" ref="U169">IF($D169="erro",XLOOKUP($A169,'Ocorrências 2022 (TODAS)'!$A:$A,'Ocorrências 2022 (TODAS)'!Q:Q),XLOOKUP($A169,'[1]Ocorrências 2022 (USADAS TCC Mi'!$A:$A,'[1]Ocorrências 2022 (USADAS TCC Mi'!Q:Q))</f>
        <v>#REF!</v>
      </c>
      <c r="V169" s="8" t="str">
        <f t="array" ref="V169">IF($D169="erro",XLOOKUP($A169,'Ocorrências 2022 (TODAS)'!$A:$A,'Ocorrências 2022 (TODAS)'!R:R),XLOOKUP($A169,'[1]Ocorrências 2022 (USADAS TCC Mi'!$A:$A,'[1]Ocorrências 2022 (USADAS TCC Mi'!R:R))</f>
        <v>#REF!</v>
      </c>
      <c r="W169" s="8" t="str">
        <f t="array" ref="W169">IF($D169="erro",XLOOKUP($A169,'Ocorrências 2022 (TODAS)'!$A:$A,'Ocorrências 2022 (TODAS)'!S:S),XLOOKUP($A169,'[1]Ocorrências 2022 (USADAS TCC Mi'!$A:$A,'[1]Ocorrências 2022 (USADAS TCC Mi'!S:S))</f>
        <v>#REF!</v>
      </c>
      <c r="X169" s="8" t="str">
        <f t="array" ref="X169">IF($D169="erro",XLOOKUP($A169,'Ocorrências 2022 (TODAS)'!$A:$A,'Ocorrências 2022 (TODAS)'!T:T),XLOOKUP($A169,'[1]Ocorrências 2022 (USADAS TCC Mi'!$A:$A,'[1]Ocorrências 2022 (USADAS TCC Mi'!T:T))</f>
        <v>#REF!</v>
      </c>
      <c r="Y169" s="8" t="str">
        <f t="array" ref="Y169">IF($D169="erro",XLOOKUP($A169,'Ocorrências 2022 (TODAS)'!$A:$A,'Ocorrências 2022 (TODAS)'!U:U),XLOOKUP($A169,'[1]Ocorrências 2022 (USADAS TCC Mi'!$A:$A,'[1]Ocorrências 2022 (USADAS TCC Mi'!U:U))</f>
        <v>#REF!</v>
      </c>
      <c r="Z169" s="162" t="str">
        <f t="array" ref="Z169">IF($D169="erro",XLOOKUP($A169,'Ocorrências 2022 (TODAS)'!$A:$A,'Ocorrências 2022 (TODAS)'!V:V),XLOOKUP($A169,'[1]Ocorrências 2022 (USADAS TCC Mi'!$A:$A,'[1]Ocorrências 2022 (USADAS TCC Mi'!V:V))</f>
        <v>#REF!</v>
      </c>
      <c r="AA169" s="162" t="str">
        <f t="array" ref="AA169">IF($D169="erro",XLOOKUP($A169,'Ocorrências 2022 (TODAS)'!$A:$A,'Ocorrências 2022 (TODAS)'!W:W),XLOOKUP($A169,'[1]Ocorrências 2022 (USADAS TCC Mi'!$A:$A,'[1]Ocorrências 2022 (USADAS TCC Mi'!W:W))</f>
        <v>#REF!</v>
      </c>
      <c r="AB169" s="8" t="str">
        <f t="array" ref="AB169">IF($D169="erro",XLOOKUP($A169,'Ocorrências 2022 (TODAS)'!$A:$A,'Ocorrências 2022 (TODAS)'!X:X),XLOOKUP($A169,'[1]Ocorrências 2022 (USADAS TCC Mi'!$A:$A,'[1]Ocorrências 2022 (USADAS TCC Mi'!X:X))</f>
        <v>#REF!</v>
      </c>
      <c r="AC169" s="8" t="str">
        <f t="array" ref="AC169">IF($D169="erro",XLOOKUP($A169,'Ocorrências 2022 (TODAS)'!$A:$A,'Ocorrências 2022 (TODAS)'!Y:Y),XLOOKUP($A169,'[1]Ocorrências 2022 (USADAS TCC Mi'!$A:$A,'[1]Ocorrências 2022 (USADAS TCC Mi'!Y:Y))</f>
        <v>#REF!</v>
      </c>
      <c r="AD169" s="8" t="str">
        <f t="array" ref="AD169">IF($D169="erro",XLOOKUP($A169,'Ocorrências 2022 (TODAS)'!$A:$A,'Ocorrências 2022 (TODAS)'!Z:Z),XLOOKUP($A169,'[1]Ocorrências 2022 (USADAS TCC Mi'!$A:$A,'[1]Ocorrências 2022 (USADAS TCC Mi'!Z:Z))</f>
        <v>#REF!</v>
      </c>
      <c r="AE169" s="8" t="str">
        <f t="array" ref="AE169">IF($D169="erro",XLOOKUP($A169,'Ocorrências 2022 (TODAS)'!$A:$A,'Ocorrências 2022 (TODAS)'!AA:AA),XLOOKUP($A169,'[1]Ocorrências 2022 (USADAS TCC Mi'!$A:$A,'[1]Ocorrências 2022 (USADAS TCC Mi'!AA:AA))</f>
        <v>#REF!</v>
      </c>
      <c r="AF169" s="8" t="str">
        <f t="array" ref="AF169">IF($D169="erro",XLOOKUP($A169,'Ocorrências 2022 (TODAS)'!$A:$A,'Ocorrências 2022 (TODAS)'!AB:AB),XLOOKUP($A169,'[1]Ocorrências 2022 (USADAS TCC Mi'!$A:$A,'[1]Ocorrências 2022 (USADAS TCC Mi'!AB:AB))</f>
        <v>#REF!</v>
      </c>
      <c r="AG169" s="8" t="str">
        <f t="array" ref="AG169">IF($D169="erro",XLOOKUP($A169,'Ocorrências 2022 (TODAS)'!$A:$A,'Ocorrências 2022 (TODAS)'!AC:AC),XLOOKUP($A169,'[1]Ocorrências 2022 (USADAS TCC Mi'!$A:$A,'[1]Ocorrências 2022 (USADAS TCC Mi'!AC:AC))</f>
        <v>#REF!</v>
      </c>
      <c r="AH169" s="8" t="str">
        <f t="array" ref="AH169">IF($D169="erro",XLOOKUP($A169,'Ocorrências 2022 (TODAS)'!$A:$A,'Ocorrências 2022 (TODAS)'!AD:AD),XLOOKUP($A169,'[1]Ocorrências 2022 (USADAS TCC Mi'!$A:$A,'[1]Ocorrências 2022 (USADAS TCC Mi'!AD:AD))</f>
        <v>#REF!</v>
      </c>
      <c r="AI169" s="8" t="str">
        <f t="array" ref="AI169">IF($D169="erro",XLOOKUP($A169,'Ocorrências 2022 (TODAS)'!$A:$A,'Ocorrências 2022 (TODAS)'!AE:AE),XLOOKUP($A169,'[1]Ocorrências 2022 (USADAS TCC Mi'!$A:$A,'[1]Ocorrências 2022 (USADAS TCC Mi'!AE:AE))</f>
        <v>#REF!</v>
      </c>
      <c r="AJ169" s="8" t="str">
        <f t="array" ref="AJ169">IF($D169="erro",XLOOKUP($A169,'Ocorrências 2022 (TODAS)'!$A:$A,'Ocorrências 2022 (TODAS)'!AF:AF),XLOOKUP($A169,'[1]Ocorrências 2022 (USADAS TCC Mi'!$A:$A,'[1]Ocorrências 2022 (USADAS TCC Mi'!AF:AF))</f>
        <v>#REF!</v>
      </c>
      <c r="AK169" s="8" t="str">
        <f t="array" ref="AK169">IF($D169="erro",XLOOKUP($A169,'Ocorrências 2022 (TODAS)'!$A:$A,'Ocorrências 2022 (TODAS)'!AG:AG),XLOOKUP($A169,'[1]Ocorrências 2022 (USADAS TCC Mi'!$A:$A,'[1]Ocorrências 2022 (USADAS TCC Mi'!AG:AG))</f>
        <v>#REF!</v>
      </c>
      <c r="AL169" s="8" t="str">
        <f t="array" ref="AL169">IF($D169="erro",XLOOKUP($A169,'Ocorrências 2022 (TODAS)'!$A:$A,'Ocorrências 2022 (TODAS)'!AH:AH),XLOOKUP($A169,'[1]Ocorrências 2022 (USADAS TCC Mi'!$A:$A,'[1]Ocorrências 2022 (USADAS TCC Mi'!AH:AH))</f>
        <v>#REF!</v>
      </c>
      <c r="AM169" s="8" t="str">
        <f t="array" ref="AM169">IF($D169="erro",XLOOKUP($A169,'Ocorrências 2022 (TODAS)'!$A:$A,'Ocorrências 2022 (TODAS)'!AI:AI),XLOOKUP($A169,'[1]Ocorrências 2022 (USADAS TCC Mi'!$A:$A,'[1]Ocorrências 2022 (USADAS TCC Mi'!AI:AI))</f>
        <v>#REF!</v>
      </c>
      <c r="AN169" s="8" t="str">
        <f t="array" ref="AN169">IF($D169="erro",XLOOKUP($A169,'Ocorrências 2022 (TODAS)'!$A:$A,'Ocorrências 2022 (TODAS)'!AJ:AJ),XLOOKUP($A169,'[1]Ocorrências 2022 (USADAS TCC Mi'!$A:$A,'[1]Ocorrências 2022 (USADAS TCC Mi'!AJ:AJ))</f>
        <v>#REF!</v>
      </c>
      <c r="AO169" s="8" t="str">
        <f t="array" ref="AO169">IF($D169="erro",XLOOKUP($A169,'Ocorrências 2022 (TODAS)'!$A:$A,'Ocorrências 2022 (TODAS)'!AK:AK),XLOOKUP($A169,'[1]Ocorrências 2022 (USADAS TCC Mi'!$A:$A,'[1]Ocorrências 2022 (USADAS TCC Mi'!AK:AK))</f>
        <v>#REF!</v>
      </c>
      <c r="AP169" s="8" t="str">
        <f t="array" ref="AP169">IF($D169="erro",XLOOKUP($A169,'Ocorrências 2022 (TODAS)'!$A:$A,'Ocorrências 2022 (TODAS)'!AL:AL),XLOOKUP($A169,'[1]Ocorrências 2022 (USADAS TCC Mi'!$A:$A,'[1]Ocorrências 2022 (USADAS TCC Mi'!AL:AL))</f>
        <v>#REF!</v>
      </c>
      <c r="AQ169" s="8" t="str">
        <f t="array" ref="AQ169">IF($D169="erro",XLOOKUP($A169,'Ocorrências 2022 (TODAS)'!$A:$A,'Ocorrências 2022 (TODAS)'!AM:AM),XLOOKUP($A169,'[1]Ocorrências 2022 (USADAS TCC Mi'!$A:$A,'[1]Ocorrências 2022 (USADAS TCC Mi'!AM:AM))</f>
        <v>#REF!</v>
      </c>
      <c r="AR169" s="8" t="str">
        <f t="array" ref="AR169">IF($D169="erro",XLOOKUP($A169,'Ocorrências 2022 (TODAS)'!$A:$A,'Ocorrências 2022 (TODAS)'!AN:AN),XLOOKUP($A169,'[1]Ocorrências 2022 (USADAS TCC Mi'!$A:$A,'[1]Ocorrências 2022 (USADAS TCC Mi'!AN:AN))</f>
        <v>#REF!</v>
      </c>
      <c r="AS169" s="8" t="str">
        <f t="array" ref="AS169">IF($D169="erro",XLOOKUP($A169,'Ocorrências 2022 (TODAS)'!$A:$A,'Ocorrências 2022 (TODAS)'!AO:AO),XLOOKUP($A169,'[1]Ocorrências 2022 (USADAS TCC Mi'!$A:$A,'[1]Ocorrências 2022 (USADAS TCC Mi'!AO:AO))</f>
        <v>#REF!</v>
      </c>
      <c r="AT169" s="8" t="str">
        <f t="array" ref="AT169">IF($D169="erro",XLOOKUP($A169,'Ocorrências 2022 (TODAS)'!$A:$A,'Ocorrências 2022 (TODAS)'!AP:AP),XLOOKUP($A169,'[1]Ocorrências 2022 (USADAS TCC Mi'!$A:$A,'[1]Ocorrências 2022 (USADAS TCC Mi'!AP:AP))</f>
        <v>#REF!</v>
      </c>
      <c r="AU169" s="8" t="str">
        <f t="array" ref="AU169">IF($D169="erro",XLOOKUP($A169,'Ocorrências 2022 (TODAS)'!$A:$A,'Ocorrências 2022 (TODAS)'!AQ:AQ),XLOOKUP($A169,'[1]Ocorrências 2022 (USADAS TCC Mi'!$A:$A,'[1]Ocorrências 2022 (USADAS TCC Mi'!AQ:AQ))</f>
        <v>#REF!</v>
      </c>
      <c r="AV169" s="8" t="str">
        <f t="array" ref="AV169">IF($D169="erro",XLOOKUP($A169,'Ocorrências 2022 (TODAS)'!$A:$A,'Ocorrências 2022 (TODAS)'!AR:AR),XLOOKUP($A169,'[1]Ocorrências 2022 (USADAS TCC Mi'!$A:$A,'[1]Ocorrências 2022 (USADAS TCC Mi'!AR:AR))</f>
        <v>#REF!</v>
      </c>
      <c r="AW169" s="8" t="str">
        <f t="array" ref="AW169">IF($D169="erro",XLOOKUP($A169,'Ocorrências 2022 (TODAS)'!$A:$A,'Ocorrências 2022 (TODAS)'!AS:AS),XLOOKUP($A169,'[1]Ocorrências 2022 (USADAS TCC Mi'!$A:$A,'[1]Ocorrências 2022 (USADAS TCC Mi'!AS:AS))</f>
        <v>#REF!</v>
      </c>
      <c r="AX169" s="8" t="str">
        <f t="array" ref="AX169">IF($D169="erro",XLOOKUP($A169,'Ocorrências 2022 (TODAS)'!$A:$A,'Ocorrências 2022 (TODAS)'!AT:AT),XLOOKUP($A169,'[1]Ocorrências 2022 (USADAS TCC Mi'!$A:$A,'[1]Ocorrências 2022 (USADAS TCC Mi'!AT:AT))</f>
        <v>#REF!</v>
      </c>
      <c r="AY169" s="8" t="str">
        <f t="array" ref="AY169">IF($D169="erro",XLOOKUP($A169,'Ocorrências 2022 (TODAS)'!$A:$A,'Ocorrências 2022 (TODAS)'!AU:AU),XLOOKUP($A169,'[1]Ocorrências 2022 (USADAS TCC Mi'!$A:$A,'[1]Ocorrências 2022 (USADAS TCC Mi'!AU:AU))</f>
        <v>#REF!</v>
      </c>
      <c r="AZ169" s="8" t="str">
        <f t="array" ref="AZ169">IF($D169="erro",XLOOKUP($A169,'Ocorrências 2022 (TODAS)'!$A:$A,'Ocorrências 2022 (TODAS)'!AV:AV),XLOOKUP($A169,'[1]Ocorrências 2022 (USADAS TCC Mi'!$A:$A,'[1]Ocorrências 2022 (USADAS TCC Mi'!AV:AV))</f>
        <v>#REF!</v>
      </c>
      <c r="BA169" s="8" t="str">
        <f t="array" ref="BA169">IF($D169="erro",XLOOKUP($A169,'Ocorrências 2022 (TODAS)'!$A:$A,'Ocorrências 2022 (TODAS)'!AW:AW),XLOOKUP($A169,'[1]Ocorrências 2022 (USADAS TCC Mi'!$A:$A,'[1]Ocorrências 2022 (USADAS TCC Mi'!AW:AW))</f>
        <v>#REF!</v>
      </c>
      <c r="BB169" s="8" t="str">
        <f t="array" ref="BB169">IF($D169="erro",XLOOKUP($A169,'Ocorrências 2022 (TODAS)'!$A:$A,'Ocorrências 2022 (TODAS)'!AX:AX),XLOOKUP($A169,'[1]Ocorrências 2022 (USADAS TCC Mi'!$A:$A,'[1]Ocorrências 2022 (USADAS TCC Mi'!AX:AX))</f>
        <v>#REF!</v>
      </c>
      <c r="BC169" s="8" t="str">
        <f t="array" ref="BC169">IF($D169="erro",XLOOKUP($A169,'Ocorrências 2022 (TODAS)'!$A:$A,'Ocorrências 2022 (TODAS)'!AY:AY),XLOOKUP($A169,'[1]Ocorrências 2022 (USADAS TCC Mi'!$A:$A,'[1]Ocorrências 2022 (USADAS TCC Mi'!AY:AY))</f>
        <v>#REF!</v>
      </c>
      <c r="BD169" s="8" t="str">
        <f t="array" ref="BD169">IF($D169="erro",XLOOKUP($A169,'Ocorrências 2022 (TODAS)'!$A:$A,'Ocorrências 2022 (TODAS)'!AZ:AZ),XLOOKUP($A169,'[1]Ocorrências 2022 (USADAS TCC Mi'!$A:$A,'[1]Ocorrências 2022 (USADAS TCC Mi'!AZ:AZ))</f>
        <v>#REF!</v>
      </c>
      <c r="BE169" s="8" t="str">
        <f t="array" ref="BE169">IF($D169="erro",XLOOKUP($A169,'Ocorrências 2022 (TODAS)'!$A:$A,'Ocorrências 2022 (TODAS)'!BA:BA),XLOOKUP($A169,'[1]Ocorrências 2022 (USADAS TCC Mi'!$A:$A,'[1]Ocorrências 2022 (USADAS TCC Mi'!BA:BA))</f>
        <v>#REF!</v>
      </c>
      <c r="BF169" s="8" t="str">
        <f t="array" ref="BF169">IF($D169="erro",XLOOKUP($A169,'Ocorrências 2022 (TODAS)'!$A:$A,'Ocorrências 2022 (TODAS)'!BB:BB),XLOOKUP($A169,'[1]Ocorrências 2022 (USADAS TCC Mi'!$A:$A,'[1]Ocorrências 2022 (USADAS TCC Mi'!BB:BB))</f>
        <v>#REF!</v>
      </c>
      <c r="BG169" s="8" t="str">
        <f t="array" ref="BG169">IF($D169="erro",XLOOKUP($A169,'Ocorrências 2022 (TODAS)'!$A:$A,'Ocorrências 2022 (TODAS)'!BC:BC),XLOOKUP($A169,'[1]Ocorrências 2022 (USADAS TCC Mi'!$A:$A,'[1]Ocorrências 2022 (USADAS TCC Mi'!BC:BC))</f>
        <v>#REF!</v>
      </c>
      <c r="BH169" s="8" t="str">
        <f t="array" ref="BH169">IF($D169="erro",XLOOKUP($A169,'Ocorrências 2022 (TODAS)'!$A:$A,'Ocorrências 2022 (TODAS)'!BD:BD),XLOOKUP($A169,'[1]Ocorrências 2022 (USADAS TCC Mi'!$A:$A,'[1]Ocorrências 2022 (USADAS TCC Mi'!BD:BD))</f>
        <v>#REF!</v>
      </c>
      <c r="BI169" s="8" t="str">
        <f t="array" ref="BI169">IF($D169="erro",XLOOKUP($A169,'Ocorrências 2022 (TODAS)'!$A:$A,'Ocorrências 2022 (TODAS)'!BE:BE),XLOOKUP($A169,'[1]Ocorrências 2022 (USADAS TCC Mi'!$A:$A,'[1]Ocorrências 2022 (USADAS TCC Mi'!BE:BE))</f>
        <v>#REF!</v>
      </c>
      <c r="BJ169" s="8" t="str">
        <f t="array" ref="BJ169">IF($D169="erro",XLOOKUP($A169,'Ocorrências 2022 (TODAS)'!$A:$A,'Ocorrências 2022 (TODAS)'!BF:BF),XLOOKUP($A169,'[1]Ocorrências 2022 (USADAS TCC Mi'!$A:$A,'[1]Ocorrências 2022 (USADAS TCC Mi'!BF:BF))</f>
        <v>#REF!</v>
      </c>
      <c r="BK169" s="8" t="str">
        <f t="array" ref="BK169">IF($D169="erro",XLOOKUP($A169,'Ocorrências 2022 (TODAS)'!$A:$A,'Ocorrências 2022 (TODAS)'!BG:BG),XLOOKUP($A169,'[1]Ocorrências 2022 (USADAS TCC Mi'!$A:$A,'[1]Ocorrências 2022 (USADAS TCC Mi'!BG:BG))</f>
        <v>#REF!</v>
      </c>
      <c r="BL169" s="8" t="str">
        <f t="array" ref="BL169">IF($D169="erro",XLOOKUP($A169,'Ocorrências 2022 (TODAS)'!$A:$A,'Ocorrências 2022 (TODAS)'!BH:BH),XLOOKUP($A169,'[1]Ocorrências 2022 (USADAS TCC Mi'!$A:$A,'[1]Ocorrências 2022 (USADAS TCC Mi'!BH:BH))</f>
        <v>#REF!</v>
      </c>
      <c r="BM169" s="8" t="str">
        <f t="array" ref="BM169">IF($D169="erro",XLOOKUP($A169,'Ocorrências 2022 (TODAS)'!$A:$A,'Ocorrências 2022 (TODAS)'!BI:BI),XLOOKUP($A169,'[1]Ocorrências 2022 (USADAS TCC Mi'!$A:$A,'[1]Ocorrências 2022 (USADAS TCC Mi'!BI:BI))</f>
        <v>#REF!</v>
      </c>
      <c r="BN169" s="8" t="str">
        <f t="array" ref="BN169">IF($D169="erro",XLOOKUP($A169,'Ocorrências 2022 (TODAS)'!$A:$A,'Ocorrências 2022 (TODAS)'!BJ:BJ),XLOOKUP($A169,'[1]Ocorrências 2022 (USADAS TCC Mi'!$A:$A,'[1]Ocorrências 2022 (USADAS TCC Mi'!BJ:BJ))</f>
        <v>#REF!</v>
      </c>
      <c r="BO169" s="8" t="str">
        <f t="array" ref="BO169">IF($D169="erro",XLOOKUP($A169,'Ocorrências 2022 (TODAS)'!$A:$A,'Ocorrências 2022 (TODAS)'!BK:BK),XLOOKUP($A169,'[1]Ocorrências 2022 (USADAS TCC Mi'!$A:$A,'[1]Ocorrências 2022 (USADAS TCC Mi'!BK:BK))</f>
        <v>#REF!</v>
      </c>
      <c r="BP169" s="8" t="str">
        <f t="array" ref="BP169">IF($D169="erro",XLOOKUP($A169,'Ocorrências 2022 (TODAS)'!$A:$A,'Ocorrências 2022 (TODAS)'!BL:BL),XLOOKUP($A169,'[1]Ocorrências 2022 (USADAS TCC Mi'!$A:$A,'[1]Ocorrências 2022 (USADAS TCC Mi'!BL:BL))</f>
        <v>#REF!</v>
      </c>
      <c r="BQ169" s="8" t="str">
        <f t="array" ref="BQ169">IF($D169="erro",XLOOKUP($A169,'Ocorrências 2022 (TODAS)'!$A:$A,'Ocorrências 2022 (TODAS)'!BM:BM),XLOOKUP($A169,'[1]Ocorrências 2022 (USADAS TCC Mi'!$A:$A,'[1]Ocorrências 2022 (USADAS TCC Mi'!BM:BM))</f>
        <v>#REF!</v>
      </c>
      <c r="BR169" s="8" t="str">
        <f t="array" ref="BR169">IF($D169="erro",XLOOKUP($A169,'Ocorrências 2022 (TODAS)'!$A:$A,'Ocorrências 2022 (TODAS)'!BN:BN),XLOOKUP($A169,'[1]Ocorrências 2022 (USADAS TCC Mi'!$A:$A,'[1]Ocorrências 2022 (USADAS TCC Mi'!BN:BN))</f>
        <v>#REF!</v>
      </c>
      <c r="BS169" s="8" t="str">
        <f t="array" ref="BS169">IF($D169="erro",XLOOKUP($A169,'Ocorrências 2022 (TODAS)'!$A:$A,'Ocorrências 2022 (TODAS)'!BO:BO),XLOOKUP($A169,'[1]Ocorrências 2022 (USADAS TCC Mi'!$A:$A,'[1]Ocorrências 2022 (USADAS TCC Mi'!BO:BO))</f>
        <v>#REF!</v>
      </c>
      <c r="BT169" s="8" t="str">
        <f t="array" ref="BT169">IF($D169="erro",XLOOKUP($A169,'Ocorrências 2022 (TODAS)'!$A:$A,'Ocorrências 2022 (TODAS)'!BP:BP),XLOOKUP($A169,'[1]Ocorrências 2022 (USADAS TCC Mi'!$A:$A,'[1]Ocorrências 2022 (USADAS TCC Mi'!BP:BP))</f>
        <v>#REF!</v>
      </c>
      <c r="BU169" s="8" t="str">
        <f t="array" ref="BU169">IF($D169="erro",XLOOKUP($A169,'Ocorrências 2022 (TODAS)'!$A:$A,'Ocorrências 2022 (TODAS)'!BQ:BQ),XLOOKUP($A169,'[1]Ocorrências 2022 (USADAS TCC Mi'!$A:$A,'[1]Ocorrências 2022 (USADAS TCC Mi'!BQ:BQ))</f>
        <v>#REF!</v>
      </c>
      <c r="BV169" s="8" t="str">
        <f t="array" ref="BV169">IF($D169="erro",XLOOKUP($A169,'Ocorrências 2022 (TODAS)'!$A:$A,'Ocorrências 2022 (TODAS)'!BR:BR),XLOOKUP($A169,'[1]Ocorrências 2022 (USADAS TCC Mi'!$A:$A,'[1]Ocorrências 2022 (USADAS TCC Mi'!BR:BR))</f>
        <v>#REF!</v>
      </c>
      <c r="BW169" s="8" t="str">
        <f t="array" ref="BW169">IF($D169="erro",XLOOKUP($A169,'Ocorrências 2022 (TODAS)'!$A:$A,'Ocorrências 2022 (TODAS)'!BS:BS),XLOOKUP($A169,'[1]Ocorrências 2022 (USADAS TCC Mi'!$A:$A,'[1]Ocorrências 2022 (USADAS TCC Mi'!BS:BS))</f>
        <v>#REF!</v>
      </c>
      <c r="BX169" s="8" t="str">
        <f t="array" ref="BX169">IF($D169="erro",XLOOKUP($A169,'Ocorrências 2022 (TODAS)'!$A:$A,'Ocorrências 2022 (TODAS)'!BT:BT),XLOOKUP($A169,'[1]Ocorrências 2022 (USADAS TCC Mi'!$A:$A,'[1]Ocorrências 2022 (USADAS TCC Mi'!BT:BT))</f>
        <v>#REF!</v>
      </c>
      <c r="BY169" s="8" t="str">
        <f t="array" ref="BY169">IF($D169="erro",XLOOKUP($A169,'Ocorrências 2022 (TODAS)'!$A:$A,'Ocorrências 2022 (TODAS)'!BU:BU),XLOOKUP($A169,'[1]Ocorrências 2022 (USADAS TCC Mi'!$A:$A,'[1]Ocorrências 2022 (USADAS TCC Mi'!BU:BU))</f>
        <v>#REF!</v>
      </c>
      <c r="BZ169" s="8" t="str">
        <f t="array" ref="BZ169">IF($D169="erro",XLOOKUP($A169,'Ocorrências 2022 (TODAS)'!$A:$A,'Ocorrências 2022 (TODAS)'!BV:BV),XLOOKUP($A169,'[1]Ocorrências 2022 (USADAS TCC Mi'!$A:$A,'[1]Ocorrências 2022 (USADAS TCC Mi'!BV:BV))</f>
        <v>#REF!</v>
      </c>
      <c r="CA169" s="8" t="str">
        <f t="array" ref="CA169">IF($D169="erro",XLOOKUP($A169,'Ocorrências 2022 (TODAS)'!$A:$A,'Ocorrências 2022 (TODAS)'!BW:BW),XLOOKUP($A169,'[1]Ocorrências 2022 (USADAS TCC Mi'!$A:$A,'[1]Ocorrências 2022 (USADAS TCC Mi'!BW:BW))</f>
        <v>#REF!</v>
      </c>
      <c r="CB169" s="8" t="str">
        <f t="array" ref="CB169">IF($D169="erro",XLOOKUP($A169,'Ocorrências 2022 (TODAS)'!$A:$A,'Ocorrências 2022 (TODAS)'!BX:BX),XLOOKUP($A169,'[1]Ocorrências 2022 (USADAS TCC Mi'!$A:$A,'[1]Ocorrências 2022 (USADAS TCC Mi'!BX:BX))</f>
        <v>#REF!</v>
      </c>
      <c r="CC169" s="8" t="str">
        <f t="array" ref="CC169">IF($D169="erro",XLOOKUP($A169,'Ocorrências 2022 (TODAS)'!$A:$A,'Ocorrências 2022 (TODAS)'!BY:BY),XLOOKUP($A169,'[1]Ocorrências 2022 (USADAS TCC Mi'!$A:$A,'[1]Ocorrências 2022 (USADAS TCC Mi'!BY:BY))</f>
        <v>#REF!</v>
      </c>
      <c r="CD169" s="8" t="str">
        <f t="array" ref="CD169">IF($D169="erro",XLOOKUP($A169,'Ocorrências 2022 (TODAS)'!$A:$A,'Ocorrências 2022 (TODAS)'!BZ:BZ),XLOOKUP($A169,'[1]Ocorrências 2022 (USADAS TCC Mi'!$A:$A,'[1]Ocorrências 2022 (USADAS TCC Mi'!BZ:BZ))</f>
        <v>#REF!</v>
      </c>
      <c r="CE169" s="8" t="str">
        <f t="array" ref="CE169">IF($D169="erro",XLOOKUP($A169,'Ocorrências 2022 (TODAS)'!$A:$A,'Ocorrências 2022 (TODAS)'!CA:CA),XLOOKUP($A169,'[1]Ocorrências 2022 (USADAS TCC Mi'!$A:$A,'[1]Ocorrências 2022 (USADAS TCC Mi'!CA:CA))</f>
        <v>#REF!</v>
      </c>
      <c r="CF169" s="8" t="str">
        <f t="array" ref="CF169">IF($D169="erro",XLOOKUP($A169,'Ocorrências 2022 (TODAS)'!$A:$A,'Ocorrências 2022 (TODAS)'!CB:CB),XLOOKUP($A169,'[1]Ocorrências 2022 (USADAS TCC Mi'!$A:$A,'[1]Ocorrências 2022 (USADAS TCC Mi'!CB:CB))</f>
        <v>#REF!</v>
      </c>
      <c r="CG169" s="8" t="str">
        <f t="array" ref="CG169">IF($D169="erro",XLOOKUP($A169,'Ocorrências 2022 (TODAS)'!$A:$A,'Ocorrências 2022 (TODAS)'!CC:CC),XLOOKUP($A169,'[1]Ocorrências 2022 (USADAS TCC Mi'!$A:$A,'[1]Ocorrências 2022 (USADAS TCC Mi'!CC:CC))</f>
        <v>#REF!</v>
      </c>
      <c r="CH169" s="8" t="str">
        <f t="array" ref="CH169">IF($D169="erro",XLOOKUP($A169,'Ocorrências 2022 (TODAS)'!$A:$A,'Ocorrências 2022 (TODAS)'!CD:CD),XLOOKUP($A169,'[1]Ocorrências 2022 (USADAS TCC Mi'!$A:$A,'[1]Ocorrências 2022 (USADAS TCC Mi'!CD:CD))</f>
        <v>#REF!</v>
      </c>
      <c r="CI169" s="8" t="str">
        <f t="array" ref="CI169">IF($D169="erro",XLOOKUP($A169,'Ocorrências 2022 (TODAS)'!$A:$A,'Ocorrências 2022 (TODAS)'!CE:CE),XLOOKUP($A169,'[1]Ocorrências 2022 (USADAS TCC Mi'!$A:$A,'[1]Ocorrências 2022 (USADAS TCC Mi'!CE:CE))</f>
        <v>#REF!</v>
      </c>
      <c r="CJ169" s="8" t="str">
        <f t="array" ref="CJ169">IF($D169="erro",XLOOKUP($A169,'Ocorrências 2022 (TODAS)'!$A:$A,'Ocorrências 2022 (TODAS)'!CF:CF),XLOOKUP($A169,'[1]Ocorrências 2022 (USADAS TCC Mi'!$A:$A,'[1]Ocorrências 2022 (USADAS TCC Mi'!CF:CF))</f>
        <v>#REF!</v>
      </c>
      <c r="CK169" s="8" t="str">
        <f t="array" ref="CK169">IF($D169="erro",XLOOKUP($A169,'Ocorrências 2022 (TODAS)'!$A:$A,'Ocorrências 2022 (TODAS)'!CG:CG),XLOOKUP($A169,'[1]Ocorrências 2022 (USADAS TCC Mi'!$A:$A,'[1]Ocorrências 2022 (USADAS TCC Mi'!CG:CG))</f>
        <v>#REF!</v>
      </c>
      <c r="CL169" s="163" t="str">
        <f t="array" ref="CL169">IF($D169="erro",XLOOKUP($A169,'Ocorrências 2022 (TODAS)'!$A:$A,'Ocorrências 2022 (TODAS)'!CH:CH),XLOOKUP($A169,'[1]Ocorrências 2022 (USADAS TCC Mi'!$A:$A,'[1]Ocorrências 2022 (USADAS TCC Mi'!CH:CH))</f>
        <v>#REF!</v>
      </c>
      <c r="CM169" s="8" t="str">
        <f t="array" ref="CM169">IF($D169="erro",XLOOKUP($A169,'Ocorrências 2022 (TODAS)'!$A:$A,'Ocorrências 2022 (TODAS)'!CI:CI),XLOOKUP($A169,'[1]Ocorrências 2022 (USADAS TCC Mi'!$A:$A,'[1]Ocorrências 2022 (USADAS TCC Mi'!CI:CI))</f>
        <v>#REF!</v>
      </c>
      <c r="CN169" s="8" t="str">
        <f t="array" ref="CN169">IF($D169="erro",XLOOKUP($A169,'Ocorrências 2022 (TODAS)'!$A:$A,'Ocorrências 2022 (TODAS)'!CJ:CJ),XLOOKUP($A169,'[1]Ocorrências 2022 (USADAS TCC Mi'!$A:$A,'[1]Ocorrências 2022 (USADAS TCC Mi'!CJ:CJ))</f>
        <v>#REF!</v>
      </c>
      <c r="CO169" s="8" t="str">
        <f t="array" ref="CO169">IF($D169="erro",XLOOKUP($A169,'Ocorrências 2022 (TODAS)'!$A:$A,'Ocorrências 2022 (TODAS)'!CK:CK),XLOOKUP($A169,'[1]Ocorrências 2022 (USADAS TCC Mi'!$A:$A,'[1]Ocorrências 2022 (USADAS TCC Mi'!CK:CK))</f>
        <v>#REF!</v>
      </c>
      <c r="CP169" s="8" t="str">
        <f t="array" ref="CP169">IF($D169="erro",XLOOKUP($A169,'Ocorrências 2022 (TODAS)'!$A:$A,'Ocorrências 2022 (TODAS)'!CL:CL),XLOOKUP($A169,'[1]Ocorrências 2022 (USADAS TCC Mi'!$A:$A,'[1]Ocorrências 2022 (USADAS TCC Mi'!CL:CL))</f>
        <v>#REF!</v>
      </c>
      <c r="CQ169" s="8" t="str">
        <f t="array" ref="CQ169">IF($D169="erro",XLOOKUP($A169,'Ocorrências 2022 (TODAS)'!$A:$A,'Ocorrências 2022 (TODAS)'!CM:CM),XLOOKUP($A169,'[1]Ocorrências 2022 (USADAS TCC Mi'!$A:$A,'[1]Ocorrências 2022 (USADAS TCC Mi'!CM:CM))</f>
        <v>#REF!</v>
      </c>
      <c r="CR169" s="8" t="str">
        <f t="array" ref="CR169">IF($D169="erro",XLOOKUP($A169,'Ocorrências 2022 (TODAS)'!$A:$A,'Ocorrências 2022 (TODAS)'!CN:CN),XLOOKUP($A169,'[1]Ocorrências 2022 (USADAS TCC Mi'!$A:$A,'[1]Ocorrências 2022 (USADAS TCC Mi'!CN:CN))</f>
        <v>#REF!</v>
      </c>
      <c r="CS169" s="8" t="str">
        <f t="array" ref="CS169">IF($D169="erro",XLOOKUP($A169,'Ocorrências 2022 (TODAS)'!$A:$A,'Ocorrências 2022 (TODAS)'!CO:CO),XLOOKUP($A169,'[1]Ocorrências 2022 (USADAS TCC Mi'!$A:$A,'[1]Ocorrências 2022 (USADAS TCC Mi'!CO:CO))</f>
        <v>#REF!</v>
      </c>
      <c r="CT169" s="8" t="str">
        <f t="array" ref="CT169">IF($D169="erro",XLOOKUP($A169,'Ocorrências 2022 (TODAS)'!$A:$A,'Ocorrências 2022 (TODAS)'!CP:CP),XLOOKUP($A169,'[1]Ocorrências 2022 (USADAS TCC Mi'!$A:$A,'[1]Ocorrências 2022 (USADAS TCC Mi'!CP:CP))</f>
        <v>#REF!</v>
      </c>
      <c r="CU169" s="8" t="str">
        <f t="array" ref="CU169">IF($D169="erro",XLOOKUP($A169,'Ocorrências 2022 (TODAS)'!$A:$A,'Ocorrências 2022 (TODAS)'!CQ:CQ),XLOOKUP($A169,'[1]Ocorrências 2022 (USADAS TCC Mi'!$A:$A,'[1]Ocorrências 2022 (USADAS TCC Mi'!CQ:CQ))</f>
        <v>#REF!</v>
      </c>
      <c r="CV169" s="8" t="str">
        <f t="array" ref="CV169">IF($D169="erro",XLOOKUP($A169,'Ocorrências 2022 (TODAS)'!$A:$A,'Ocorrências 2022 (TODAS)'!CR:CR),XLOOKUP($A169,'[1]Ocorrências 2022 (USADAS TCC Mi'!$A:$A,'[1]Ocorrências 2022 (USADAS TCC Mi'!CR:CR))</f>
        <v>#REF!</v>
      </c>
      <c r="CW169" s="8" t="str">
        <f t="array" ref="CW169">IF($D169="erro",XLOOKUP($A169,'Ocorrências 2022 (TODAS)'!$A:$A,'Ocorrências 2022 (TODAS)'!CS:CS),XLOOKUP($A169,'[1]Ocorrências 2022 (USADAS TCC Mi'!$A:$A,'[1]Ocorrências 2022 (USADAS TCC Mi'!CS:CS))</f>
        <v>#REF!</v>
      </c>
      <c r="CX169" s="8" t="str">
        <f t="array" ref="CX169">IF($D169="erro",XLOOKUP($A169,'Ocorrências 2022 (TODAS)'!$A:$A,'Ocorrências 2022 (TODAS)'!CT:CT),XLOOKUP($A169,'[1]Ocorrências 2022 (USADAS TCC Mi'!$A:$A,'[1]Ocorrências 2022 (USADAS TCC Mi'!CT:CT))</f>
        <v>#REF!</v>
      </c>
      <c r="CY169" s="8" t="str">
        <f t="array" ref="CY169">IF($D169="erro",XLOOKUP($A169,'Ocorrências 2022 (TODAS)'!$A:$A,'Ocorrências 2022 (TODAS)'!CU:CU),XLOOKUP($A169,'[1]Ocorrências 2022 (USADAS TCC Mi'!$A:$A,'[1]Ocorrências 2022 (USADAS TCC Mi'!CU:CU))</f>
        <v>#REF!</v>
      </c>
      <c r="CZ169" s="8" t="str">
        <f t="array" ref="CZ169">IF($D169="erro",XLOOKUP($A169,'Ocorrências 2022 (TODAS)'!$A:$A,'Ocorrências 2022 (TODAS)'!CV:CV),XLOOKUP($A169,'[1]Ocorrências 2022 (USADAS TCC Mi'!$A:$A,'[1]Ocorrências 2022 (USADAS TCC Mi'!CV:CV))</f>
        <v>#REF!</v>
      </c>
      <c r="DA169" s="8" t="str">
        <f t="array" ref="DA169">IF($D169="erro",XLOOKUP($A169,'Ocorrências 2022 (TODAS)'!$A:$A,'Ocorrências 2022 (TODAS)'!CW:CW),XLOOKUP($A169,'[1]Ocorrências 2022 (USADAS TCC Mi'!$A:$A,'[1]Ocorrências 2022 (USADAS TCC Mi'!CW:CW))</f>
        <v>#REF!</v>
      </c>
      <c r="DB169" s="8" t="str">
        <f t="array" ref="DB169">IF($D169="erro",XLOOKUP($A169,'Ocorrências 2022 (TODAS)'!$A:$A,'Ocorrências 2022 (TODAS)'!CX:CX),XLOOKUP($A169,'[1]Ocorrências 2022 (USADAS TCC Mi'!$A:$A,'[1]Ocorrências 2022 (USADAS TCC Mi'!CX:CX))</f>
        <v>#REF!</v>
      </c>
      <c r="DC169" s="8" t="str">
        <f t="array" ref="DC169">IF($D169="erro",XLOOKUP($A169,'Ocorrências 2022 (TODAS)'!$A:$A,'Ocorrências 2022 (TODAS)'!CY:CY),XLOOKUP($A169,'[1]Ocorrências 2022 (USADAS TCC Mi'!$A:$A,'[1]Ocorrências 2022 (USADAS TCC Mi'!CY:CY))</f>
        <v>#REF!</v>
      </c>
      <c r="DD169" s="8" t="str">
        <f t="array" ref="DD169">IF($D169="erro",XLOOKUP($A169,'Ocorrências 2022 (TODAS)'!$A:$A,'Ocorrências 2022 (TODAS)'!CZ:CZ),XLOOKUP($A169,'[1]Ocorrências 2022 (USADAS TCC Mi'!$A:$A,'[1]Ocorrências 2022 (USADAS TCC Mi'!CZ:CZ))</f>
        <v>#REF!</v>
      </c>
      <c r="DE169" s="8" t="str">
        <f t="array" ref="DE169">IF($D169="erro",XLOOKUP($A169,'Ocorrências 2022 (TODAS)'!$A:$A,'Ocorrências 2022 (TODAS)'!DA:DA),XLOOKUP($A169,'[1]Ocorrências 2022 (USADAS TCC Mi'!$A:$A,'[1]Ocorrências 2022 (USADAS TCC Mi'!DA:DA))</f>
        <v>#REF!</v>
      </c>
      <c r="DF169" s="8" t="str">
        <f t="array" ref="DF169">IF($D169="erro",XLOOKUP($A169,'Ocorrências 2022 (TODAS)'!$A:$A,'Ocorrências 2022 (TODAS)'!DB:DB),XLOOKUP($A169,'[1]Ocorrências 2022 (USADAS TCC Mi'!$A:$A,'[1]Ocorrências 2022 (USADAS TCC Mi'!DB:DB))</f>
        <v>#REF!</v>
      </c>
      <c r="DG169" s="8" t="str">
        <f t="array" ref="DG169">IF($D169="erro",XLOOKUP($A169,'Ocorrências 2022 (TODAS)'!$A:$A,'Ocorrências 2022 (TODAS)'!DC:DC),XLOOKUP($A169,'[1]Ocorrências 2022 (USADAS TCC Mi'!$A:$A,'[1]Ocorrências 2022 (USADAS TCC Mi'!DC:DC))</f>
        <v>#REF!</v>
      </c>
    </row>
    <row r="170" ht="15.75" customHeight="1">
      <c r="A170" s="101">
        <v>2589.0</v>
      </c>
      <c r="B170" s="101">
        <v>2589.0</v>
      </c>
      <c r="D170" s="8" t="str">
        <f t="shared" si="1"/>
        <v>Ok</v>
      </c>
      <c r="F170" s="8" t="str">
        <f t="array" ref="F170">IF($D170="erro",XLOOKUP($A170,'Ocorrências 2022 (TODAS)'!$A:$A,'Ocorrências 2022 (TODAS)'!B:B),XLOOKUP($A170,'[1]Ocorrências 2022 (USADAS TCC Mi'!$A:$A,'[1]Ocorrências 2022 (USADAS TCC Mi'!B:B))</f>
        <v>#REF!</v>
      </c>
      <c r="G170" s="8" t="str">
        <f t="array" ref="G170">IF($D170="erro",XLOOKUP($A170,'Ocorrências 2022 (TODAS)'!$A:$A,'Ocorrências 2022 (TODAS)'!C:C),XLOOKUP($A170,'[1]Ocorrências 2022 (USADAS TCC Mi'!$A:$A,'[1]Ocorrências 2022 (USADAS TCC Mi'!C:C))</f>
        <v>#REF!</v>
      </c>
      <c r="H170" s="8" t="str">
        <f t="array" ref="H170">IF($D170="erro",XLOOKUP($A170,'Ocorrências 2022 (TODAS)'!$A:$A,'Ocorrências 2022 (TODAS)'!D:D),XLOOKUP($A170,'[1]Ocorrências 2022 (USADAS TCC Mi'!$A:$A,'[1]Ocorrências 2022 (USADAS TCC Mi'!D:D))</f>
        <v>#REF!</v>
      </c>
      <c r="I170" s="8" t="str">
        <f t="array" ref="I170">IF($D170="erro",XLOOKUP($A170,'Ocorrências 2022 (TODAS)'!$A:$A,'Ocorrências 2022 (TODAS)'!E:E),XLOOKUP($A170,'[1]Ocorrências 2022 (USADAS TCC Mi'!$A:$A,'[1]Ocorrências 2022 (USADAS TCC Mi'!E:E))</f>
        <v>#REF!</v>
      </c>
      <c r="J170" s="8" t="str">
        <f t="array" ref="J170">IF($D170="erro",XLOOKUP($A170,'Ocorrências 2022 (TODAS)'!$A:$A,'Ocorrências 2022 (TODAS)'!F:F),XLOOKUP($A170,'[1]Ocorrências 2022 (USADAS TCC Mi'!$A:$A,'[1]Ocorrências 2022 (USADAS TCC Mi'!F:F))</f>
        <v>#REF!</v>
      </c>
      <c r="K170" s="8" t="str">
        <f t="array" ref="K170">IF($D170="erro",XLOOKUP($A170,'Ocorrências 2022 (TODAS)'!$A:$A,'Ocorrências 2022 (TODAS)'!G:G),XLOOKUP($A170,'[1]Ocorrências 2022 (USADAS TCC Mi'!$A:$A,'[1]Ocorrências 2022 (USADAS TCC Mi'!G:G))</f>
        <v>#REF!</v>
      </c>
      <c r="L170" s="8" t="str">
        <f t="array" ref="L170">IF($D170="erro",XLOOKUP($A170,'Ocorrências 2022 (TODAS)'!$A:$A,'Ocorrências 2022 (TODAS)'!H:H),XLOOKUP($A170,'[1]Ocorrências 2022 (USADAS TCC Mi'!$A:$A,'[1]Ocorrências 2022 (USADAS TCC Mi'!H:H))</f>
        <v>#REF!</v>
      </c>
      <c r="M170" s="8" t="str">
        <f t="array" ref="M170">IF($D170="erro",XLOOKUP($A170,'Ocorrências 2022 (TODAS)'!$A:$A,'Ocorrências 2022 (TODAS)'!I:I),XLOOKUP($A170,'[1]Ocorrências 2022 (USADAS TCC Mi'!$A:$A,'[1]Ocorrências 2022 (USADAS TCC Mi'!I:I))</f>
        <v>#REF!</v>
      </c>
      <c r="N170" s="8" t="str">
        <f t="array" ref="N170">IF($D170="erro",XLOOKUP($A170,'Ocorrências 2022 (TODAS)'!$A:$A,'Ocorrências 2022 (TODAS)'!J:J),XLOOKUP($A170,'[1]Ocorrências 2022 (USADAS TCC Mi'!$A:$A,'[1]Ocorrências 2022 (USADAS TCC Mi'!J:J))</f>
        <v>#REF!</v>
      </c>
      <c r="O170" s="8" t="str">
        <f t="array" ref="O170">IF($D170="erro",XLOOKUP($A170,'Ocorrências 2022 (TODAS)'!$A:$A,'Ocorrências 2022 (TODAS)'!K:K),XLOOKUP($A170,'[1]Ocorrências 2022 (USADAS TCC Mi'!$A:$A,'[1]Ocorrências 2022 (USADAS TCC Mi'!K:K))</f>
        <v>#REF!</v>
      </c>
      <c r="P170" s="8" t="str">
        <f t="array" ref="P170">IF($D170="erro",XLOOKUP($A170,'Ocorrências 2022 (TODAS)'!$A:$A,'Ocorrências 2022 (TODAS)'!L:L),XLOOKUP($A170,'[1]Ocorrências 2022 (USADAS TCC Mi'!$A:$A,'[1]Ocorrências 2022 (USADAS TCC Mi'!L:L))</f>
        <v>#REF!</v>
      </c>
      <c r="Q170" s="8" t="str">
        <f t="array" ref="Q170">IF($D170="erro",XLOOKUP($A170,'Ocorrências 2022 (TODAS)'!$A:$A,'Ocorrências 2022 (TODAS)'!M:M),XLOOKUP($A170,'[1]Ocorrências 2022 (USADAS TCC Mi'!$A:$A,'[1]Ocorrências 2022 (USADAS TCC Mi'!M:M))</f>
        <v>#REF!</v>
      </c>
      <c r="R170" s="8" t="str">
        <f t="array" ref="R170">IF($D170="erro",XLOOKUP($A170,'Ocorrências 2022 (TODAS)'!$A:$A,'Ocorrências 2022 (TODAS)'!N:N),XLOOKUP($A170,'[1]Ocorrências 2022 (USADAS TCC Mi'!$A:$A,'[1]Ocorrências 2022 (USADAS TCC Mi'!N:N))</f>
        <v>#REF!</v>
      </c>
      <c r="S170" s="8" t="str">
        <f t="array" ref="S170">IF($D170="erro",XLOOKUP($A170,'Ocorrências 2022 (TODAS)'!$A:$A,'Ocorrências 2022 (TODAS)'!O:O),XLOOKUP($A170,'[1]Ocorrências 2022 (USADAS TCC Mi'!$A:$A,'[1]Ocorrências 2022 (USADAS TCC Mi'!O:O))</f>
        <v>#REF!</v>
      </c>
      <c r="T170" s="8" t="str">
        <f t="array" ref="T170">IF($D170="erro",XLOOKUP($A170,'Ocorrências 2022 (TODAS)'!$A:$A,'Ocorrências 2022 (TODAS)'!P:P),XLOOKUP($A170,'[1]Ocorrências 2022 (USADAS TCC Mi'!$A:$A,'[1]Ocorrências 2022 (USADAS TCC Mi'!P:P))</f>
        <v>#REF!</v>
      </c>
      <c r="U170" s="8" t="str">
        <f t="array" ref="U170">IF($D170="erro",XLOOKUP($A170,'Ocorrências 2022 (TODAS)'!$A:$A,'Ocorrências 2022 (TODAS)'!Q:Q),XLOOKUP($A170,'[1]Ocorrências 2022 (USADAS TCC Mi'!$A:$A,'[1]Ocorrências 2022 (USADAS TCC Mi'!Q:Q))</f>
        <v>#REF!</v>
      </c>
      <c r="V170" s="8" t="str">
        <f t="array" ref="V170">IF($D170="erro",XLOOKUP($A170,'Ocorrências 2022 (TODAS)'!$A:$A,'Ocorrências 2022 (TODAS)'!R:R),XLOOKUP($A170,'[1]Ocorrências 2022 (USADAS TCC Mi'!$A:$A,'[1]Ocorrências 2022 (USADAS TCC Mi'!R:R))</f>
        <v>#REF!</v>
      </c>
      <c r="W170" s="8" t="str">
        <f t="array" ref="W170">IF($D170="erro",XLOOKUP($A170,'Ocorrências 2022 (TODAS)'!$A:$A,'Ocorrências 2022 (TODAS)'!S:S),XLOOKUP($A170,'[1]Ocorrências 2022 (USADAS TCC Mi'!$A:$A,'[1]Ocorrências 2022 (USADAS TCC Mi'!S:S))</f>
        <v>#REF!</v>
      </c>
      <c r="X170" s="8" t="str">
        <f t="array" ref="X170">IF($D170="erro",XLOOKUP($A170,'Ocorrências 2022 (TODAS)'!$A:$A,'Ocorrências 2022 (TODAS)'!T:T),XLOOKUP($A170,'[1]Ocorrências 2022 (USADAS TCC Mi'!$A:$A,'[1]Ocorrências 2022 (USADAS TCC Mi'!T:T))</f>
        <v>#REF!</v>
      </c>
      <c r="Y170" s="8" t="str">
        <f t="array" ref="Y170">IF($D170="erro",XLOOKUP($A170,'Ocorrências 2022 (TODAS)'!$A:$A,'Ocorrências 2022 (TODAS)'!U:U),XLOOKUP($A170,'[1]Ocorrências 2022 (USADAS TCC Mi'!$A:$A,'[1]Ocorrências 2022 (USADAS TCC Mi'!U:U))</f>
        <v>#REF!</v>
      </c>
      <c r="Z170" s="162" t="str">
        <f t="array" ref="Z170">IF($D170="erro",XLOOKUP($A170,'Ocorrências 2022 (TODAS)'!$A:$A,'Ocorrências 2022 (TODAS)'!V:V),XLOOKUP($A170,'[1]Ocorrências 2022 (USADAS TCC Mi'!$A:$A,'[1]Ocorrências 2022 (USADAS TCC Mi'!V:V))</f>
        <v>#REF!</v>
      </c>
      <c r="AA170" s="162" t="str">
        <f t="array" ref="AA170">IF($D170="erro",XLOOKUP($A170,'Ocorrências 2022 (TODAS)'!$A:$A,'Ocorrências 2022 (TODAS)'!W:W),XLOOKUP($A170,'[1]Ocorrências 2022 (USADAS TCC Mi'!$A:$A,'[1]Ocorrências 2022 (USADAS TCC Mi'!W:W))</f>
        <v>#REF!</v>
      </c>
      <c r="AB170" s="8" t="str">
        <f t="array" ref="AB170">IF($D170="erro",XLOOKUP($A170,'Ocorrências 2022 (TODAS)'!$A:$A,'Ocorrências 2022 (TODAS)'!X:X),XLOOKUP($A170,'[1]Ocorrências 2022 (USADAS TCC Mi'!$A:$A,'[1]Ocorrências 2022 (USADAS TCC Mi'!X:X))</f>
        <v>#REF!</v>
      </c>
      <c r="AC170" s="8" t="str">
        <f t="array" ref="AC170">IF($D170="erro",XLOOKUP($A170,'Ocorrências 2022 (TODAS)'!$A:$A,'Ocorrências 2022 (TODAS)'!Y:Y),XLOOKUP($A170,'[1]Ocorrências 2022 (USADAS TCC Mi'!$A:$A,'[1]Ocorrências 2022 (USADAS TCC Mi'!Y:Y))</f>
        <v>#REF!</v>
      </c>
      <c r="AD170" s="8" t="str">
        <f t="array" ref="AD170">IF($D170="erro",XLOOKUP($A170,'Ocorrências 2022 (TODAS)'!$A:$A,'Ocorrências 2022 (TODAS)'!Z:Z),XLOOKUP($A170,'[1]Ocorrências 2022 (USADAS TCC Mi'!$A:$A,'[1]Ocorrências 2022 (USADAS TCC Mi'!Z:Z))</f>
        <v>#REF!</v>
      </c>
      <c r="AE170" s="8" t="str">
        <f t="array" ref="AE170">IF($D170="erro",XLOOKUP($A170,'Ocorrências 2022 (TODAS)'!$A:$A,'Ocorrências 2022 (TODAS)'!AA:AA),XLOOKUP($A170,'[1]Ocorrências 2022 (USADAS TCC Mi'!$A:$A,'[1]Ocorrências 2022 (USADAS TCC Mi'!AA:AA))</f>
        <v>#REF!</v>
      </c>
      <c r="AF170" s="8" t="str">
        <f t="array" ref="AF170">IF($D170="erro",XLOOKUP($A170,'Ocorrências 2022 (TODAS)'!$A:$A,'Ocorrências 2022 (TODAS)'!AB:AB),XLOOKUP($A170,'[1]Ocorrências 2022 (USADAS TCC Mi'!$A:$A,'[1]Ocorrências 2022 (USADAS TCC Mi'!AB:AB))</f>
        <v>#REF!</v>
      </c>
      <c r="AG170" s="8" t="str">
        <f t="array" ref="AG170">IF($D170="erro",XLOOKUP($A170,'Ocorrências 2022 (TODAS)'!$A:$A,'Ocorrências 2022 (TODAS)'!AC:AC),XLOOKUP($A170,'[1]Ocorrências 2022 (USADAS TCC Mi'!$A:$A,'[1]Ocorrências 2022 (USADAS TCC Mi'!AC:AC))</f>
        <v>#REF!</v>
      </c>
      <c r="AH170" s="8" t="str">
        <f t="array" ref="AH170">IF($D170="erro",XLOOKUP($A170,'Ocorrências 2022 (TODAS)'!$A:$A,'Ocorrências 2022 (TODAS)'!AD:AD),XLOOKUP($A170,'[1]Ocorrências 2022 (USADAS TCC Mi'!$A:$A,'[1]Ocorrências 2022 (USADAS TCC Mi'!AD:AD))</f>
        <v>#REF!</v>
      </c>
      <c r="AI170" s="8" t="str">
        <f t="array" ref="AI170">IF($D170="erro",XLOOKUP($A170,'Ocorrências 2022 (TODAS)'!$A:$A,'Ocorrências 2022 (TODAS)'!AE:AE),XLOOKUP($A170,'[1]Ocorrências 2022 (USADAS TCC Mi'!$A:$A,'[1]Ocorrências 2022 (USADAS TCC Mi'!AE:AE))</f>
        <v>#REF!</v>
      </c>
      <c r="AJ170" s="8" t="str">
        <f t="array" ref="AJ170">IF($D170="erro",XLOOKUP($A170,'Ocorrências 2022 (TODAS)'!$A:$A,'Ocorrências 2022 (TODAS)'!AF:AF),XLOOKUP($A170,'[1]Ocorrências 2022 (USADAS TCC Mi'!$A:$A,'[1]Ocorrências 2022 (USADAS TCC Mi'!AF:AF))</f>
        <v>#REF!</v>
      </c>
      <c r="AK170" s="8" t="str">
        <f t="array" ref="AK170">IF($D170="erro",XLOOKUP($A170,'Ocorrências 2022 (TODAS)'!$A:$A,'Ocorrências 2022 (TODAS)'!AG:AG),XLOOKUP($A170,'[1]Ocorrências 2022 (USADAS TCC Mi'!$A:$A,'[1]Ocorrências 2022 (USADAS TCC Mi'!AG:AG))</f>
        <v>#REF!</v>
      </c>
      <c r="AL170" s="8" t="str">
        <f t="array" ref="AL170">IF($D170="erro",XLOOKUP($A170,'Ocorrências 2022 (TODAS)'!$A:$A,'Ocorrências 2022 (TODAS)'!AH:AH),XLOOKUP($A170,'[1]Ocorrências 2022 (USADAS TCC Mi'!$A:$A,'[1]Ocorrências 2022 (USADAS TCC Mi'!AH:AH))</f>
        <v>#REF!</v>
      </c>
      <c r="AM170" s="8" t="str">
        <f t="array" ref="AM170">IF($D170="erro",XLOOKUP($A170,'Ocorrências 2022 (TODAS)'!$A:$A,'Ocorrências 2022 (TODAS)'!AI:AI),XLOOKUP($A170,'[1]Ocorrências 2022 (USADAS TCC Mi'!$A:$A,'[1]Ocorrências 2022 (USADAS TCC Mi'!AI:AI))</f>
        <v>#REF!</v>
      </c>
      <c r="AN170" s="8" t="str">
        <f t="array" ref="AN170">IF($D170="erro",XLOOKUP($A170,'Ocorrências 2022 (TODAS)'!$A:$A,'Ocorrências 2022 (TODAS)'!AJ:AJ),XLOOKUP($A170,'[1]Ocorrências 2022 (USADAS TCC Mi'!$A:$A,'[1]Ocorrências 2022 (USADAS TCC Mi'!AJ:AJ))</f>
        <v>#REF!</v>
      </c>
      <c r="AO170" s="8" t="str">
        <f t="array" ref="AO170">IF($D170="erro",XLOOKUP($A170,'Ocorrências 2022 (TODAS)'!$A:$A,'Ocorrências 2022 (TODAS)'!AK:AK),XLOOKUP($A170,'[1]Ocorrências 2022 (USADAS TCC Mi'!$A:$A,'[1]Ocorrências 2022 (USADAS TCC Mi'!AK:AK))</f>
        <v>#REF!</v>
      </c>
      <c r="AP170" s="8" t="str">
        <f t="array" ref="AP170">IF($D170="erro",XLOOKUP($A170,'Ocorrências 2022 (TODAS)'!$A:$A,'Ocorrências 2022 (TODAS)'!AL:AL),XLOOKUP($A170,'[1]Ocorrências 2022 (USADAS TCC Mi'!$A:$A,'[1]Ocorrências 2022 (USADAS TCC Mi'!AL:AL))</f>
        <v>#REF!</v>
      </c>
      <c r="AQ170" s="8" t="str">
        <f t="array" ref="AQ170">IF($D170="erro",XLOOKUP($A170,'Ocorrências 2022 (TODAS)'!$A:$A,'Ocorrências 2022 (TODAS)'!AM:AM),XLOOKUP($A170,'[1]Ocorrências 2022 (USADAS TCC Mi'!$A:$A,'[1]Ocorrências 2022 (USADAS TCC Mi'!AM:AM))</f>
        <v>#REF!</v>
      </c>
      <c r="AR170" s="8" t="str">
        <f t="array" ref="AR170">IF($D170="erro",XLOOKUP($A170,'Ocorrências 2022 (TODAS)'!$A:$A,'Ocorrências 2022 (TODAS)'!AN:AN),XLOOKUP($A170,'[1]Ocorrências 2022 (USADAS TCC Mi'!$A:$A,'[1]Ocorrências 2022 (USADAS TCC Mi'!AN:AN))</f>
        <v>#REF!</v>
      </c>
      <c r="AS170" s="8" t="str">
        <f t="array" ref="AS170">IF($D170="erro",XLOOKUP($A170,'Ocorrências 2022 (TODAS)'!$A:$A,'Ocorrências 2022 (TODAS)'!AO:AO),XLOOKUP($A170,'[1]Ocorrências 2022 (USADAS TCC Mi'!$A:$A,'[1]Ocorrências 2022 (USADAS TCC Mi'!AO:AO))</f>
        <v>#REF!</v>
      </c>
      <c r="AT170" s="8" t="str">
        <f t="array" ref="AT170">IF($D170="erro",XLOOKUP($A170,'Ocorrências 2022 (TODAS)'!$A:$A,'Ocorrências 2022 (TODAS)'!AP:AP),XLOOKUP($A170,'[1]Ocorrências 2022 (USADAS TCC Mi'!$A:$A,'[1]Ocorrências 2022 (USADAS TCC Mi'!AP:AP))</f>
        <v>#REF!</v>
      </c>
      <c r="AU170" s="8" t="str">
        <f t="array" ref="AU170">IF($D170="erro",XLOOKUP($A170,'Ocorrências 2022 (TODAS)'!$A:$A,'Ocorrências 2022 (TODAS)'!AQ:AQ),XLOOKUP($A170,'[1]Ocorrências 2022 (USADAS TCC Mi'!$A:$A,'[1]Ocorrências 2022 (USADAS TCC Mi'!AQ:AQ))</f>
        <v>#REF!</v>
      </c>
      <c r="AV170" s="8" t="str">
        <f t="array" ref="AV170">IF($D170="erro",XLOOKUP($A170,'Ocorrências 2022 (TODAS)'!$A:$A,'Ocorrências 2022 (TODAS)'!AR:AR),XLOOKUP($A170,'[1]Ocorrências 2022 (USADAS TCC Mi'!$A:$A,'[1]Ocorrências 2022 (USADAS TCC Mi'!AR:AR))</f>
        <v>#REF!</v>
      </c>
      <c r="AW170" s="8" t="str">
        <f t="array" ref="AW170">IF($D170="erro",XLOOKUP($A170,'Ocorrências 2022 (TODAS)'!$A:$A,'Ocorrências 2022 (TODAS)'!AS:AS),XLOOKUP($A170,'[1]Ocorrências 2022 (USADAS TCC Mi'!$A:$A,'[1]Ocorrências 2022 (USADAS TCC Mi'!AS:AS))</f>
        <v>#REF!</v>
      </c>
      <c r="AX170" s="8" t="str">
        <f t="array" ref="AX170">IF($D170="erro",XLOOKUP($A170,'Ocorrências 2022 (TODAS)'!$A:$A,'Ocorrências 2022 (TODAS)'!AT:AT),XLOOKUP($A170,'[1]Ocorrências 2022 (USADAS TCC Mi'!$A:$A,'[1]Ocorrências 2022 (USADAS TCC Mi'!AT:AT))</f>
        <v>#REF!</v>
      </c>
      <c r="AY170" s="8" t="str">
        <f t="array" ref="AY170">IF($D170="erro",XLOOKUP($A170,'Ocorrências 2022 (TODAS)'!$A:$A,'Ocorrências 2022 (TODAS)'!AU:AU),XLOOKUP($A170,'[1]Ocorrências 2022 (USADAS TCC Mi'!$A:$A,'[1]Ocorrências 2022 (USADAS TCC Mi'!AU:AU))</f>
        <v>#REF!</v>
      </c>
      <c r="AZ170" s="8" t="str">
        <f t="array" ref="AZ170">IF($D170="erro",XLOOKUP($A170,'Ocorrências 2022 (TODAS)'!$A:$A,'Ocorrências 2022 (TODAS)'!AV:AV),XLOOKUP($A170,'[1]Ocorrências 2022 (USADAS TCC Mi'!$A:$A,'[1]Ocorrências 2022 (USADAS TCC Mi'!AV:AV))</f>
        <v>#REF!</v>
      </c>
      <c r="BA170" s="8" t="str">
        <f t="array" ref="BA170">IF($D170="erro",XLOOKUP($A170,'Ocorrências 2022 (TODAS)'!$A:$A,'Ocorrências 2022 (TODAS)'!AW:AW),XLOOKUP($A170,'[1]Ocorrências 2022 (USADAS TCC Mi'!$A:$A,'[1]Ocorrências 2022 (USADAS TCC Mi'!AW:AW))</f>
        <v>#REF!</v>
      </c>
      <c r="BB170" s="8" t="str">
        <f t="array" ref="BB170">IF($D170="erro",XLOOKUP($A170,'Ocorrências 2022 (TODAS)'!$A:$A,'Ocorrências 2022 (TODAS)'!AX:AX),XLOOKUP($A170,'[1]Ocorrências 2022 (USADAS TCC Mi'!$A:$A,'[1]Ocorrências 2022 (USADAS TCC Mi'!AX:AX))</f>
        <v>#REF!</v>
      </c>
      <c r="BC170" s="8" t="str">
        <f t="array" ref="BC170">IF($D170="erro",XLOOKUP($A170,'Ocorrências 2022 (TODAS)'!$A:$A,'Ocorrências 2022 (TODAS)'!AY:AY),XLOOKUP($A170,'[1]Ocorrências 2022 (USADAS TCC Mi'!$A:$A,'[1]Ocorrências 2022 (USADAS TCC Mi'!AY:AY))</f>
        <v>#REF!</v>
      </c>
      <c r="BD170" s="8" t="str">
        <f t="array" ref="BD170">IF($D170="erro",XLOOKUP($A170,'Ocorrências 2022 (TODAS)'!$A:$A,'Ocorrências 2022 (TODAS)'!AZ:AZ),XLOOKUP($A170,'[1]Ocorrências 2022 (USADAS TCC Mi'!$A:$A,'[1]Ocorrências 2022 (USADAS TCC Mi'!AZ:AZ))</f>
        <v>#REF!</v>
      </c>
      <c r="BE170" s="8" t="str">
        <f t="array" ref="BE170">IF($D170="erro",XLOOKUP($A170,'Ocorrências 2022 (TODAS)'!$A:$A,'Ocorrências 2022 (TODAS)'!BA:BA),XLOOKUP($A170,'[1]Ocorrências 2022 (USADAS TCC Mi'!$A:$A,'[1]Ocorrências 2022 (USADAS TCC Mi'!BA:BA))</f>
        <v>#REF!</v>
      </c>
      <c r="BF170" s="8" t="str">
        <f t="array" ref="BF170">IF($D170="erro",XLOOKUP($A170,'Ocorrências 2022 (TODAS)'!$A:$A,'Ocorrências 2022 (TODAS)'!BB:BB),XLOOKUP($A170,'[1]Ocorrências 2022 (USADAS TCC Mi'!$A:$A,'[1]Ocorrências 2022 (USADAS TCC Mi'!BB:BB))</f>
        <v>#REF!</v>
      </c>
      <c r="BG170" s="8" t="str">
        <f t="array" ref="BG170">IF($D170="erro",XLOOKUP($A170,'Ocorrências 2022 (TODAS)'!$A:$A,'Ocorrências 2022 (TODAS)'!BC:BC),XLOOKUP($A170,'[1]Ocorrências 2022 (USADAS TCC Mi'!$A:$A,'[1]Ocorrências 2022 (USADAS TCC Mi'!BC:BC))</f>
        <v>#REF!</v>
      </c>
      <c r="BH170" s="8" t="str">
        <f t="array" ref="BH170">IF($D170="erro",XLOOKUP($A170,'Ocorrências 2022 (TODAS)'!$A:$A,'Ocorrências 2022 (TODAS)'!BD:BD),XLOOKUP($A170,'[1]Ocorrências 2022 (USADAS TCC Mi'!$A:$A,'[1]Ocorrências 2022 (USADAS TCC Mi'!BD:BD))</f>
        <v>#REF!</v>
      </c>
      <c r="BI170" s="8" t="str">
        <f t="array" ref="BI170">IF($D170="erro",XLOOKUP($A170,'Ocorrências 2022 (TODAS)'!$A:$A,'Ocorrências 2022 (TODAS)'!BE:BE),XLOOKUP($A170,'[1]Ocorrências 2022 (USADAS TCC Mi'!$A:$A,'[1]Ocorrências 2022 (USADAS TCC Mi'!BE:BE))</f>
        <v>#REF!</v>
      </c>
      <c r="BJ170" s="8" t="str">
        <f t="array" ref="BJ170">IF($D170="erro",XLOOKUP($A170,'Ocorrências 2022 (TODAS)'!$A:$A,'Ocorrências 2022 (TODAS)'!BF:BF),XLOOKUP($A170,'[1]Ocorrências 2022 (USADAS TCC Mi'!$A:$A,'[1]Ocorrências 2022 (USADAS TCC Mi'!BF:BF))</f>
        <v>#REF!</v>
      </c>
      <c r="BK170" s="8" t="str">
        <f t="array" ref="BK170">IF($D170="erro",XLOOKUP($A170,'Ocorrências 2022 (TODAS)'!$A:$A,'Ocorrências 2022 (TODAS)'!BG:BG),XLOOKUP($A170,'[1]Ocorrências 2022 (USADAS TCC Mi'!$A:$A,'[1]Ocorrências 2022 (USADAS TCC Mi'!BG:BG))</f>
        <v>#REF!</v>
      </c>
      <c r="BL170" s="8" t="str">
        <f t="array" ref="BL170">IF($D170="erro",XLOOKUP($A170,'Ocorrências 2022 (TODAS)'!$A:$A,'Ocorrências 2022 (TODAS)'!BH:BH),XLOOKUP($A170,'[1]Ocorrências 2022 (USADAS TCC Mi'!$A:$A,'[1]Ocorrências 2022 (USADAS TCC Mi'!BH:BH))</f>
        <v>#REF!</v>
      </c>
      <c r="BM170" s="8" t="str">
        <f t="array" ref="BM170">IF($D170="erro",XLOOKUP($A170,'Ocorrências 2022 (TODAS)'!$A:$A,'Ocorrências 2022 (TODAS)'!BI:BI),XLOOKUP($A170,'[1]Ocorrências 2022 (USADAS TCC Mi'!$A:$A,'[1]Ocorrências 2022 (USADAS TCC Mi'!BI:BI))</f>
        <v>#REF!</v>
      </c>
      <c r="BN170" s="8" t="str">
        <f t="array" ref="BN170">IF($D170="erro",XLOOKUP($A170,'Ocorrências 2022 (TODAS)'!$A:$A,'Ocorrências 2022 (TODAS)'!BJ:BJ),XLOOKUP($A170,'[1]Ocorrências 2022 (USADAS TCC Mi'!$A:$A,'[1]Ocorrências 2022 (USADAS TCC Mi'!BJ:BJ))</f>
        <v>#REF!</v>
      </c>
      <c r="BO170" s="8" t="str">
        <f t="array" ref="BO170">IF($D170="erro",XLOOKUP($A170,'Ocorrências 2022 (TODAS)'!$A:$A,'Ocorrências 2022 (TODAS)'!BK:BK),XLOOKUP($A170,'[1]Ocorrências 2022 (USADAS TCC Mi'!$A:$A,'[1]Ocorrências 2022 (USADAS TCC Mi'!BK:BK))</f>
        <v>#REF!</v>
      </c>
      <c r="BP170" s="8" t="str">
        <f t="array" ref="BP170">IF($D170="erro",XLOOKUP($A170,'Ocorrências 2022 (TODAS)'!$A:$A,'Ocorrências 2022 (TODAS)'!BL:BL),XLOOKUP($A170,'[1]Ocorrências 2022 (USADAS TCC Mi'!$A:$A,'[1]Ocorrências 2022 (USADAS TCC Mi'!BL:BL))</f>
        <v>#REF!</v>
      </c>
      <c r="BQ170" s="8" t="str">
        <f t="array" ref="BQ170">IF($D170="erro",XLOOKUP($A170,'Ocorrências 2022 (TODAS)'!$A:$A,'Ocorrências 2022 (TODAS)'!BM:BM),XLOOKUP($A170,'[1]Ocorrências 2022 (USADAS TCC Mi'!$A:$A,'[1]Ocorrências 2022 (USADAS TCC Mi'!BM:BM))</f>
        <v>#REF!</v>
      </c>
      <c r="BR170" s="8" t="str">
        <f t="array" ref="BR170">IF($D170="erro",XLOOKUP($A170,'Ocorrências 2022 (TODAS)'!$A:$A,'Ocorrências 2022 (TODAS)'!BN:BN),XLOOKUP($A170,'[1]Ocorrências 2022 (USADAS TCC Mi'!$A:$A,'[1]Ocorrências 2022 (USADAS TCC Mi'!BN:BN))</f>
        <v>#REF!</v>
      </c>
      <c r="BS170" s="8" t="str">
        <f t="array" ref="BS170">IF($D170="erro",XLOOKUP($A170,'Ocorrências 2022 (TODAS)'!$A:$A,'Ocorrências 2022 (TODAS)'!BO:BO),XLOOKUP($A170,'[1]Ocorrências 2022 (USADAS TCC Mi'!$A:$A,'[1]Ocorrências 2022 (USADAS TCC Mi'!BO:BO))</f>
        <v>#REF!</v>
      </c>
      <c r="BT170" s="8" t="str">
        <f t="array" ref="BT170">IF($D170="erro",XLOOKUP($A170,'Ocorrências 2022 (TODAS)'!$A:$A,'Ocorrências 2022 (TODAS)'!BP:BP),XLOOKUP($A170,'[1]Ocorrências 2022 (USADAS TCC Mi'!$A:$A,'[1]Ocorrências 2022 (USADAS TCC Mi'!BP:BP))</f>
        <v>#REF!</v>
      </c>
      <c r="BU170" s="8" t="str">
        <f t="array" ref="BU170">IF($D170="erro",XLOOKUP($A170,'Ocorrências 2022 (TODAS)'!$A:$A,'Ocorrências 2022 (TODAS)'!BQ:BQ),XLOOKUP($A170,'[1]Ocorrências 2022 (USADAS TCC Mi'!$A:$A,'[1]Ocorrências 2022 (USADAS TCC Mi'!BQ:BQ))</f>
        <v>#REF!</v>
      </c>
      <c r="BV170" s="8" t="str">
        <f t="array" ref="BV170">IF($D170="erro",XLOOKUP($A170,'Ocorrências 2022 (TODAS)'!$A:$A,'Ocorrências 2022 (TODAS)'!BR:BR),XLOOKUP($A170,'[1]Ocorrências 2022 (USADAS TCC Mi'!$A:$A,'[1]Ocorrências 2022 (USADAS TCC Mi'!BR:BR))</f>
        <v>#REF!</v>
      </c>
      <c r="BW170" s="8" t="str">
        <f t="array" ref="BW170">IF($D170="erro",XLOOKUP($A170,'Ocorrências 2022 (TODAS)'!$A:$A,'Ocorrências 2022 (TODAS)'!BS:BS),XLOOKUP($A170,'[1]Ocorrências 2022 (USADAS TCC Mi'!$A:$A,'[1]Ocorrências 2022 (USADAS TCC Mi'!BS:BS))</f>
        <v>#REF!</v>
      </c>
      <c r="BX170" s="8" t="str">
        <f t="array" ref="BX170">IF($D170="erro",XLOOKUP($A170,'Ocorrências 2022 (TODAS)'!$A:$A,'Ocorrências 2022 (TODAS)'!BT:BT),XLOOKUP($A170,'[1]Ocorrências 2022 (USADAS TCC Mi'!$A:$A,'[1]Ocorrências 2022 (USADAS TCC Mi'!BT:BT))</f>
        <v>#REF!</v>
      </c>
      <c r="BY170" s="8" t="str">
        <f t="array" ref="BY170">IF($D170="erro",XLOOKUP($A170,'Ocorrências 2022 (TODAS)'!$A:$A,'Ocorrências 2022 (TODAS)'!BU:BU),XLOOKUP($A170,'[1]Ocorrências 2022 (USADAS TCC Mi'!$A:$A,'[1]Ocorrências 2022 (USADAS TCC Mi'!BU:BU))</f>
        <v>#REF!</v>
      </c>
      <c r="BZ170" s="8" t="str">
        <f t="array" ref="BZ170">IF($D170="erro",XLOOKUP($A170,'Ocorrências 2022 (TODAS)'!$A:$A,'Ocorrências 2022 (TODAS)'!BV:BV),XLOOKUP($A170,'[1]Ocorrências 2022 (USADAS TCC Mi'!$A:$A,'[1]Ocorrências 2022 (USADAS TCC Mi'!BV:BV))</f>
        <v>#REF!</v>
      </c>
      <c r="CA170" s="8" t="str">
        <f t="array" ref="CA170">IF($D170="erro",XLOOKUP($A170,'Ocorrências 2022 (TODAS)'!$A:$A,'Ocorrências 2022 (TODAS)'!BW:BW),XLOOKUP($A170,'[1]Ocorrências 2022 (USADAS TCC Mi'!$A:$A,'[1]Ocorrências 2022 (USADAS TCC Mi'!BW:BW))</f>
        <v>#REF!</v>
      </c>
      <c r="CB170" s="8" t="str">
        <f t="array" ref="CB170">IF($D170="erro",XLOOKUP($A170,'Ocorrências 2022 (TODAS)'!$A:$A,'Ocorrências 2022 (TODAS)'!BX:BX),XLOOKUP($A170,'[1]Ocorrências 2022 (USADAS TCC Mi'!$A:$A,'[1]Ocorrências 2022 (USADAS TCC Mi'!BX:BX))</f>
        <v>#REF!</v>
      </c>
      <c r="CC170" s="8" t="str">
        <f t="array" ref="CC170">IF($D170="erro",XLOOKUP($A170,'Ocorrências 2022 (TODAS)'!$A:$A,'Ocorrências 2022 (TODAS)'!BY:BY),XLOOKUP($A170,'[1]Ocorrências 2022 (USADAS TCC Mi'!$A:$A,'[1]Ocorrências 2022 (USADAS TCC Mi'!BY:BY))</f>
        <v>#REF!</v>
      </c>
      <c r="CD170" s="8" t="str">
        <f t="array" ref="CD170">IF($D170="erro",XLOOKUP($A170,'Ocorrências 2022 (TODAS)'!$A:$A,'Ocorrências 2022 (TODAS)'!BZ:BZ),XLOOKUP($A170,'[1]Ocorrências 2022 (USADAS TCC Mi'!$A:$A,'[1]Ocorrências 2022 (USADAS TCC Mi'!BZ:BZ))</f>
        <v>#REF!</v>
      </c>
      <c r="CE170" s="8" t="str">
        <f t="array" ref="CE170">IF($D170="erro",XLOOKUP($A170,'Ocorrências 2022 (TODAS)'!$A:$A,'Ocorrências 2022 (TODAS)'!CA:CA),XLOOKUP($A170,'[1]Ocorrências 2022 (USADAS TCC Mi'!$A:$A,'[1]Ocorrências 2022 (USADAS TCC Mi'!CA:CA))</f>
        <v>#REF!</v>
      </c>
      <c r="CF170" s="8" t="str">
        <f t="array" ref="CF170">IF($D170="erro",XLOOKUP($A170,'Ocorrências 2022 (TODAS)'!$A:$A,'Ocorrências 2022 (TODAS)'!CB:CB),XLOOKUP($A170,'[1]Ocorrências 2022 (USADAS TCC Mi'!$A:$A,'[1]Ocorrências 2022 (USADAS TCC Mi'!CB:CB))</f>
        <v>#REF!</v>
      </c>
      <c r="CG170" s="8" t="str">
        <f t="array" ref="CG170">IF($D170="erro",XLOOKUP($A170,'Ocorrências 2022 (TODAS)'!$A:$A,'Ocorrências 2022 (TODAS)'!CC:CC),XLOOKUP($A170,'[1]Ocorrências 2022 (USADAS TCC Mi'!$A:$A,'[1]Ocorrências 2022 (USADAS TCC Mi'!CC:CC))</f>
        <v>#REF!</v>
      </c>
      <c r="CH170" s="8" t="str">
        <f t="array" ref="CH170">IF($D170="erro",XLOOKUP($A170,'Ocorrências 2022 (TODAS)'!$A:$A,'Ocorrências 2022 (TODAS)'!CD:CD),XLOOKUP($A170,'[1]Ocorrências 2022 (USADAS TCC Mi'!$A:$A,'[1]Ocorrências 2022 (USADAS TCC Mi'!CD:CD))</f>
        <v>#REF!</v>
      </c>
      <c r="CI170" s="8" t="str">
        <f t="array" ref="CI170">IF($D170="erro",XLOOKUP($A170,'Ocorrências 2022 (TODAS)'!$A:$A,'Ocorrências 2022 (TODAS)'!CE:CE),XLOOKUP($A170,'[1]Ocorrências 2022 (USADAS TCC Mi'!$A:$A,'[1]Ocorrências 2022 (USADAS TCC Mi'!CE:CE))</f>
        <v>#REF!</v>
      </c>
      <c r="CJ170" s="8" t="str">
        <f t="array" ref="CJ170">IF($D170="erro",XLOOKUP($A170,'Ocorrências 2022 (TODAS)'!$A:$A,'Ocorrências 2022 (TODAS)'!CF:CF),XLOOKUP($A170,'[1]Ocorrências 2022 (USADAS TCC Mi'!$A:$A,'[1]Ocorrências 2022 (USADAS TCC Mi'!CF:CF))</f>
        <v>#REF!</v>
      </c>
      <c r="CK170" s="8" t="str">
        <f t="array" ref="CK170">IF($D170="erro",XLOOKUP($A170,'Ocorrências 2022 (TODAS)'!$A:$A,'Ocorrências 2022 (TODAS)'!CG:CG),XLOOKUP($A170,'[1]Ocorrências 2022 (USADAS TCC Mi'!$A:$A,'[1]Ocorrências 2022 (USADAS TCC Mi'!CG:CG))</f>
        <v>#REF!</v>
      </c>
      <c r="CL170" s="163" t="str">
        <f t="array" ref="CL170">IF($D170="erro",XLOOKUP($A170,'Ocorrências 2022 (TODAS)'!$A:$A,'Ocorrências 2022 (TODAS)'!CH:CH),XLOOKUP($A170,'[1]Ocorrências 2022 (USADAS TCC Mi'!$A:$A,'[1]Ocorrências 2022 (USADAS TCC Mi'!CH:CH))</f>
        <v>#REF!</v>
      </c>
      <c r="CM170" s="8" t="str">
        <f t="array" ref="CM170">IF($D170="erro",XLOOKUP($A170,'Ocorrências 2022 (TODAS)'!$A:$A,'Ocorrências 2022 (TODAS)'!CI:CI),XLOOKUP($A170,'[1]Ocorrências 2022 (USADAS TCC Mi'!$A:$A,'[1]Ocorrências 2022 (USADAS TCC Mi'!CI:CI))</f>
        <v>#REF!</v>
      </c>
      <c r="CN170" s="8" t="str">
        <f t="array" ref="CN170">IF($D170="erro",XLOOKUP($A170,'Ocorrências 2022 (TODAS)'!$A:$A,'Ocorrências 2022 (TODAS)'!CJ:CJ),XLOOKUP($A170,'[1]Ocorrências 2022 (USADAS TCC Mi'!$A:$A,'[1]Ocorrências 2022 (USADAS TCC Mi'!CJ:CJ))</f>
        <v>#REF!</v>
      </c>
      <c r="CO170" s="8" t="str">
        <f t="array" ref="CO170">IF($D170="erro",XLOOKUP($A170,'Ocorrências 2022 (TODAS)'!$A:$A,'Ocorrências 2022 (TODAS)'!CK:CK),XLOOKUP($A170,'[1]Ocorrências 2022 (USADAS TCC Mi'!$A:$A,'[1]Ocorrências 2022 (USADAS TCC Mi'!CK:CK))</f>
        <v>#REF!</v>
      </c>
      <c r="CP170" s="8" t="str">
        <f t="array" ref="CP170">IF($D170="erro",XLOOKUP($A170,'Ocorrências 2022 (TODAS)'!$A:$A,'Ocorrências 2022 (TODAS)'!CL:CL),XLOOKUP($A170,'[1]Ocorrências 2022 (USADAS TCC Mi'!$A:$A,'[1]Ocorrências 2022 (USADAS TCC Mi'!CL:CL))</f>
        <v>#REF!</v>
      </c>
      <c r="CQ170" s="8" t="str">
        <f t="array" ref="CQ170">IF($D170="erro",XLOOKUP($A170,'Ocorrências 2022 (TODAS)'!$A:$A,'Ocorrências 2022 (TODAS)'!CM:CM),XLOOKUP($A170,'[1]Ocorrências 2022 (USADAS TCC Mi'!$A:$A,'[1]Ocorrências 2022 (USADAS TCC Mi'!CM:CM))</f>
        <v>#REF!</v>
      </c>
      <c r="CR170" s="8" t="str">
        <f t="array" ref="CR170">IF($D170="erro",XLOOKUP($A170,'Ocorrências 2022 (TODAS)'!$A:$A,'Ocorrências 2022 (TODAS)'!CN:CN),XLOOKUP($A170,'[1]Ocorrências 2022 (USADAS TCC Mi'!$A:$A,'[1]Ocorrências 2022 (USADAS TCC Mi'!CN:CN))</f>
        <v>#REF!</v>
      </c>
      <c r="CS170" s="8" t="str">
        <f t="array" ref="CS170">IF($D170="erro",XLOOKUP($A170,'Ocorrências 2022 (TODAS)'!$A:$A,'Ocorrências 2022 (TODAS)'!CO:CO),XLOOKUP($A170,'[1]Ocorrências 2022 (USADAS TCC Mi'!$A:$A,'[1]Ocorrências 2022 (USADAS TCC Mi'!CO:CO))</f>
        <v>#REF!</v>
      </c>
      <c r="CT170" s="8" t="str">
        <f t="array" ref="CT170">IF($D170="erro",XLOOKUP($A170,'Ocorrências 2022 (TODAS)'!$A:$A,'Ocorrências 2022 (TODAS)'!CP:CP),XLOOKUP($A170,'[1]Ocorrências 2022 (USADAS TCC Mi'!$A:$A,'[1]Ocorrências 2022 (USADAS TCC Mi'!CP:CP))</f>
        <v>#REF!</v>
      </c>
      <c r="CU170" s="8" t="str">
        <f t="array" ref="CU170">IF($D170="erro",XLOOKUP($A170,'Ocorrências 2022 (TODAS)'!$A:$A,'Ocorrências 2022 (TODAS)'!CQ:CQ),XLOOKUP($A170,'[1]Ocorrências 2022 (USADAS TCC Mi'!$A:$A,'[1]Ocorrências 2022 (USADAS TCC Mi'!CQ:CQ))</f>
        <v>#REF!</v>
      </c>
      <c r="CV170" s="8" t="str">
        <f t="array" ref="CV170">IF($D170="erro",XLOOKUP($A170,'Ocorrências 2022 (TODAS)'!$A:$A,'Ocorrências 2022 (TODAS)'!CR:CR),XLOOKUP($A170,'[1]Ocorrências 2022 (USADAS TCC Mi'!$A:$A,'[1]Ocorrências 2022 (USADAS TCC Mi'!CR:CR))</f>
        <v>#REF!</v>
      </c>
      <c r="CW170" s="8" t="str">
        <f t="array" ref="CW170">IF($D170="erro",XLOOKUP($A170,'Ocorrências 2022 (TODAS)'!$A:$A,'Ocorrências 2022 (TODAS)'!CS:CS),XLOOKUP($A170,'[1]Ocorrências 2022 (USADAS TCC Mi'!$A:$A,'[1]Ocorrências 2022 (USADAS TCC Mi'!CS:CS))</f>
        <v>#REF!</v>
      </c>
      <c r="CX170" s="8" t="str">
        <f t="array" ref="CX170">IF($D170="erro",XLOOKUP($A170,'Ocorrências 2022 (TODAS)'!$A:$A,'Ocorrências 2022 (TODAS)'!CT:CT),XLOOKUP($A170,'[1]Ocorrências 2022 (USADAS TCC Mi'!$A:$A,'[1]Ocorrências 2022 (USADAS TCC Mi'!CT:CT))</f>
        <v>#REF!</v>
      </c>
      <c r="CY170" s="8" t="str">
        <f t="array" ref="CY170">IF($D170="erro",XLOOKUP($A170,'Ocorrências 2022 (TODAS)'!$A:$A,'Ocorrências 2022 (TODAS)'!CU:CU),XLOOKUP($A170,'[1]Ocorrências 2022 (USADAS TCC Mi'!$A:$A,'[1]Ocorrências 2022 (USADAS TCC Mi'!CU:CU))</f>
        <v>#REF!</v>
      </c>
      <c r="CZ170" s="8" t="str">
        <f t="array" ref="CZ170">IF($D170="erro",XLOOKUP($A170,'Ocorrências 2022 (TODAS)'!$A:$A,'Ocorrências 2022 (TODAS)'!CV:CV),XLOOKUP($A170,'[1]Ocorrências 2022 (USADAS TCC Mi'!$A:$A,'[1]Ocorrências 2022 (USADAS TCC Mi'!CV:CV))</f>
        <v>#REF!</v>
      </c>
      <c r="DA170" s="8" t="str">
        <f t="array" ref="DA170">IF($D170="erro",XLOOKUP($A170,'Ocorrências 2022 (TODAS)'!$A:$A,'Ocorrências 2022 (TODAS)'!CW:CW),XLOOKUP($A170,'[1]Ocorrências 2022 (USADAS TCC Mi'!$A:$A,'[1]Ocorrências 2022 (USADAS TCC Mi'!CW:CW))</f>
        <v>#REF!</v>
      </c>
      <c r="DB170" s="8" t="str">
        <f t="array" ref="DB170">IF($D170="erro",XLOOKUP($A170,'Ocorrências 2022 (TODAS)'!$A:$A,'Ocorrências 2022 (TODAS)'!CX:CX),XLOOKUP($A170,'[1]Ocorrências 2022 (USADAS TCC Mi'!$A:$A,'[1]Ocorrências 2022 (USADAS TCC Mi'!CX:CX))</f>
        <v>#REF!</v>
      </c>
      <c r="DC170" s="8" t="str">
        <f t="array" ref="DC170">IF($D170="erro",XLOOKUP($A170,'Ocorrências 2022 (TODAS)'!$A:$A,'Ocorrências 2022 (TODAS)'!CY:CY),XLOOKUP($A170,'[1]Ocorrências 2022 (USADAS TCC Mi'!$A:$A,'[1]Ocorrências 2022 (USADAS TCC Mi'!CY:CY))</f>
        <v>#REF!</v>
      </c>
      <c r="DD170" s="8" t="str">
        <f t="array" ref="DD170">IF($D170="erro",XLOOKUP($A170,'Ocorrências 2022 (TODAS)'!$A:$A,'Ocorrências 2022 (TODAS)'!CZ:CZ),XLOOKUP($A170,'[1]Ocorrências 2022 (USADAS TCC Mi'!$A:$A,'[1]Ocorrências 2022 (USADAS TCC Mi'!CZ:CZ))</f>
        <v>#REF!</v>
      </c>
      <c r="DE170" s="8" t="str">
        <f t="array" ref="DE170">IF($D170="erro",XLOOKUP($A170,'Ocorrências 2022 (TODAS)'!$A:$A,'Ocorrências 2022 (TODAS)'!DA:DA),XLOOKUP($A170,'[1]Ocorrências 2022 (USADAS TCC Mi'!$A:$A,'[1]Ocorrências 2022 (USADAS TCC Mi'!DA:DA))</f>
        <v>#REF!</v>
      </c>
      <c r="DF170" s="8" t="str">
        <f t="array" ref="DF170">IF($D170="erro",XLOOKUP($A170,'Ocorrências 2022 (TODAS)'!$A:$A,'Ocorrências 2022 (TODAS)'!DB:DB),XLOOKUP($A170,'[1]Ocorrências 2022 (USADAS TCC Mi'!$A:$A,'[1]Ocorrências 2022 (USADAS TCC Mi'!DB:DB))</f>
        <v>#REF!</v>
      </c>
      <c r="DG170" s="8" t="str">
        <f t="array" ref="DG170">IF($D170="erro",XLOOKUP($A170,'Ocorrências 2022 (TODAS)'!$A:$A,'Ocorrências 2022 (TODAS)'!DC:DC),XLOOKUP($A170,'[1]Ocorrências 2022 (USADAS TCC Mi'!$A:$A,'[1]Ocorrências 2022 (USADAS TCC Mi'!DC:DC))</f>
        <v>#REF!</v>
      </c>
    </row>
    <row r="171" ht="15.75" customHeight="1">
      <c r="A171" s="108">
        <v>2595.0</v>
      </c>
      <c r="D171" s="8" t="str">
        <f t="shared" si="1"/>
        <v>Erro</v>
      </c>
      <c r="F171" s="8" t="str">
        <f t="array" ref="F171">IF($D171="erro",XLOOKUP($A171,'Ocorrências 2022 (TODAS)'!$A:$A,'Ocorrências 2022 (TODAS)'!B:B),XLOOKUP($A171,'[1]Ocorrências 2022 (USADAS TCC Mi'!$A:$A,'[1]Ocorrências 2022 (USADAS TCC Mi'!B:B))</f>
        <v>DEAM II</v>
      </c>
      <c r="G171" s="8" t="str">
        <f t="array" ref="G171">IF($D171="erro",XLOOKUP($A171,'Ocorrências 2022 (TODAS)'!$A:$A,'Ocorrências 2022 (TODAS)'!C:C),XLOOKUP($A171,'[1]Ocorrências 2022 (USADAS TCC Mi'!$A:$A,'[1]Ocorrências 2022 (USADAS TCC Mi'!C:C))</f>
        <v/>
      </c>
      <c r="H171" s="8">
        <f t="array" ref="H171">IF($D171="erro",XLOOKUP($A171,'Ocorrências 2022 (TODAS)'!$A:$A,'Ocorrências 2022 (TODAS)'!D:D),XLOOKUP($A171,'[1]Ocorrências 2022 (USADAS TCC Mi'!$A:$A,'[1]Ocorrências 2022 (USADAS TCC Mi'!D:D))</f>
        <v>2022</v>
      </c>
      <c r="I171" s="8">
        <f t="array" ref="I171">IF($D171="erro",XLOOKUP($A171,'Ocorrências 2022 (TODAS)'!$A:$A,'Ocorrências 2022 (TODAS)'!E:E),XLOOKUP($A171,'[1]Ocorrências 2022 (USADAS TCC Mi'!$A:$A,'[1]Ocorrências 2022 (USADAS TCC Mi'!E:E))</f>
        <v>2022</v>
      </c>
      <c r="J171" s="8" t="str">
        <f t="array" ref="J171">IF($D171="erro",XLOOKUP($A171,'Ocorrências 2022 (TODAS)'!$A:$A,'Ocorrências 2022 (TODAS)'!F:F),XLOOKUP($A171,'[1]Ocorrências 2022 (USADAS TCC Mi'!$A:$A,'[1]Ocorrências 2022 (USADAS TCC Mi'!F:F))</f>
        <v>sim</v>
      </c>
      <c r="K171" s="8">
        <f t="array" ref="K171">IF($D171="erro",XLOOKUP($A171,'Ocorrências 2022 (TODAS)'!$A:$A,'Ocorrências 2022 (TODAS)'!G:G),XLOOKUP($A171,'[1]Ocorrências 2022 (USADAS TCC Mi'!$A:$A,'[1]Ocorrências 2022 (USADAS TCC Mi'!G:G))</f>
        <v>14</v>
      </c>
      <c r="L171" s="8" t="str">
        <f t="array" ref="L171">IF($D171="erro",XLOOKUP($A171,'Ocorrências 2022 (TODAS)'!$A:$A,'Ocorrências 2022 (TODAS)'!H:H),XLOOKUP($A171,'[1]Ocorrências 2022 (USADAS TCC Mi'!$A:$A,'[1]Ocorrências 2022 (USADAS TCC Mi'!H:H))</f>
        <v>Junho</v>
      </c>
      <c r="M171" s="8" t="str">
        <f t="array" ref="M171">IF($D171="erro",XLOOKUP($A171,'Ocorrências 2022 (TODAS)'!$A:$A,'Ocorrências 2022 (TODAS)'!I:I),XLOOKUP($A171,'[1]Ocorrências 2022 (USADAS TCC Mi'!$A:$A,'[1]Ocorrências 2022 (USADAS TCC Mi'!I:I))</f>
        <v>Outono</v>
      </c>
      <c r="N171" s="8" t="str">
        <f t="array" ref="N171">IF($D171="erro",XLOOKUP($A171,'Ocorrências 2022 (TODAS)'!$A:$A,'Ocorrências 2022 (TODAS)'!J:J),XLOOKUP($A171,'[1]Ocorrências 2022 (USADAS TCC Mi'!$A:$A,'[1]Ocorrências 2022 (USADAS TCC Mi'!J:J))</f>
        <v/>
      </c>
      <c r="O171" s="8">
        <f t="array" ref="O171">IF($D171="erro",XLOOKUP($A171,'Ocorrências 2022 (TODAS)'!$A:$A,'Ocorrências 2022 (TODAS)'!K:K),XLOOKUP($A171,'[1]Ocorrências 2022 (USADAS TCC Mi'!$A:$A,'[1]Ocorrências 2022 (USADAS TCC Mi'!K:K))</f>
        <v>7</v>
      </c>
      <c r="P171" s="8">
        <f t="array" ref="P171">IF($D171="erro",XLOOKUP($A171,'Ocorrências 2022 (TODAS)'!$A:$A,'Ocorrências 2022 (TODAS)'!L:L),XLOOKUP($A171,'[1]Ocorrências 2022 (USADAS TCC Mi'!$A:$A,'[1]Ocorrências 2022 (USADAS TCC Mi'!L:L))</f>
        <v>14</v>
      </c>
      <c r="Q171" s="8" t="str">
        <f t="array" ref="Q171">IF($D171="erro",XLOOKUP($A171,'Ocorrências 2022 (TODAS)'!$A:$A,'Ocorrências 2022 (TODAS)'!M:M),XLOOKUP($A171,'[1]Ocorrências 2022 (USADAS TCC Mi'!$A:$A,'[1]Ocorrências 2022 (USADAS TCC Mi'!M:M))</f>
        <v/>
      </c>
      <c r="R171" s="8" t="str">
        <f t="array" ref="R171">IF($D171="erro",XLOOKUP($A171,'Ocorrências 2022 (TODAS)'!$A:$A,'Ocorrências 2022 (TODAS)'!N:N),XLOOKUP($A171,'[1]Ocorrências 2022 (USADAS TCC Mi'!$A:$A,'[1]Ocorrências 2022 (USADAS TCC Mi'!N:N))</f>
        <v/>
      </c>
      <c r="S171" s="8" t="str">
        <f t="array" ref="S171">IF($D171="erro",XLOOKUP($A171,'Ocorrências 2022 (TODAS)'!$A:$A,'Ocorrências 2022 (TODAS)'!O:O),XLOOKUP($A171,'[1]Ocorrências 2022 (USADAS TCC Mi'!$A:$A,'[1]Ocorrências 2022 (USADAS TCC Mi'!O:O))</f>
        <v/>
      </c>
      <c r="T171" s="8" t="str">
        <f t="array" ref="T171">IF($D171="erro",XLOOKUP($A171,'Ocorrências 2022 (TODAS)'!$A:$A,'Ocorrências 2022 (TODAS)'!P:P),XLOOKUP($A171,'[1]Ocorrências 2022 (USADAS TCC Mi'!$A:$A,'[1]Ocorrências 2022 (USADAS TCC Mi'!P:P))</f>
        <v>Terça</v>
      </c>
      <c r="U171" s="8" t="str">
        <f t="array" ref="U171">IF($D171="erro",XLOOKUP($A171,'Ocorrências 2022 (TODAS)'!$A:$A,'Ocorrências 2022 (TODAS)'!Q:Q),XLOOKUP($A171,'[1]Ocorrências 2022 (USADAS TCC Mi'!$A:$A,'[1]Ocorrências 2022 (USADAS TCC Mi'!Q:Q))</f>
        <v>Meio de semana</v>
      </c>
      <c r="V171" s="8" t="str">
        <f t="array" ref="V171">IF($D171="erro",XLOOKUP($A171,'Ocorrências 2022 (TODAS)'!$A:$A,'Ocorrências 2022 (TODAS)'!R:R),XLOOKUP($A171,'[1]Ocorrências 2022 (USADAS TCC Mi'!$A:$A,'[1]Ocorrências 2022 (USADAS TCC Mi'!R:R))</f>
        <v>Manhã</v>
      </c>
      <c r="W171" s="8" t="str">
        <f t="array" ref="W171">IF($D171="erro",XLOOKUP($A171,'Ocorrências 2022 (TODAS)'!$A:$A,'Ocorrências 2022 (TODAS)'!S:S),XLOOKUP($A171,'[1]Ocorrências 2022 (USADAS TCC Mi'!$A:$A,'[1]Ocorrências 2022 (USADAS TCC Mi'!S:S))</f>
        <v/>
      </c>
      <c r="X171" s="8" t="str">
        <f t="array" ref="X171">IF($D171="erro",XLOOKUP($A171,'Ocorrências 2022 (TODAS)'!$A:$A,'Ocorrências 2022 (TODAS)'!T:T),XLOOKUP($A171,'[1]Ocorrências 2022 (USADAS TCC Mi'!$A:$A,'[1]Ocorrências 2022 (USADAS TCC Mi'!T:T))</f>
        <v>Meio</v>
      </c>
      <c r="Y171" s="8" t="str">
        <f t="array" ref="Y171">IF($D171="erro",XLOOKUP($A171,'Ocorrências 2022 (TODAS)'!$A:$A,'Ocorrências 2022 (TODAS)'!U:U),XLOOKUP($A171,'[1]Ocorrências 2022 (USADAS TCC Mi'!$A:$A,'[1]Ocorrências 2022 (USADAS TCC Mi'!U:U))</f>
        <v>SETOR O QNO 5 CJ H LT 6, TRAJETO DA RESIDÊNCIA À ESCOLA CEF Nº 26, QNO 5/7, ÁREA ESPECIAL</v>
      </c>
      <c r="Z171" s="162" t="str">
        <f t="array" ref="Z171">IF($D171="erro",XLOOKUP($A171,'Ocorrências 2022 (TODAS)'!$A:$A,'Ocorrências 2022 (TODAS)'!V:V),XLOOKUP($A171,'[1]Ocorrências 2022 (USADAS TCC Mi'!$A:$A,'[1]Ocorrências 2022 (USADAS TCC Mi'!V:V))</f>
        <v>-15.78624</v>
      </c>
      <c r="AA171" s="162" t="str">
        <f t="array" ref="AA171">IF($D171="erro",XLOOKUP($A171,'Ocorrências 2022 (TODAS)'!$A:$A,'Ocorrências 2022 (TODAS)'!W:W),XLOOKUP($A171,'[1]Ocorrências 2022 (USADAS TCC Mi'!$A:$A,'[1]Ocorrências 2022 (USADAS TCC Mi'!W:W))</f>
        <v>-48.12611</v>
      </c>
      <c r="AB171" s="8" t="str">
        <f t="array" ref="AB171">IF($D171="erro",XLOOKUP($A171,'Ocorrências 2022 (TODAS)'!$A:$A,'Ocorrências 2022 (TODAS)'!X:X),XLOOKUP($A171,'[1]Ocorrências 2022 (USADAS TCC Mi'!$A:$A,'[1]Ocorrências 2022 (USADAS TCC Mi'!X:X))</f>
        <v>Ceilândia</v>
      </c>
      <c r="AC171" s="8" t="str">
        <f t="array" ref="AC171">IF($D171="erro",XLOOKUP($A171,'Ocorrências 2022 (TODAS)'!$A:$A,'Ocorrências 2022 (TODAS)'!Y:Y),XLOOKUP($A171,'[1]Ocorrências 2022 (USADAS TCC Mi'!$A:$A,'[1]Ocorrências 2022 (USADAS TCC Mi'!Y:Y))</f>
        <v>Não</v>
      </c>
      <c r="AD171" s="8" t="str">
        <f t="array" ref="AD171">IF($D171="erro",XLOOKUP($A171,'Ocorrências 2022 (TODAS)'!$A:$A,'Ocorrências 2022 (TODAS)'!Z:Z),XLOOKUP($A171,'[1]Ocorrências 2022 (USADAS TCC Mi'!$A:$A,'[1]Ocorrências 2022 (USADAS TCC Mi'!Z:Z))</f>
        <v>Escola (proximidades)</v>
      </c>
      <c r="AE171" s="8" t="str">
        <f t="array" ref="AE171">IF($D171="erro",XLOOKUP($A171,'Ocorrências 2022 (TODAS)'!$A:$A,'Ocorrências 2022 (TODAS)'!AA:AA),XLOOKUP($A171,'[1]Ocorrências 2022 (USADAS TCC Mi'!$A:$A,'[1]Ocorrências 2022 (USADAS TCC Mi'!AA:AA))</f>
        <v/>
      </c>
      <c r="AF171" s="8" t="str">
        <f t="array" ref="AF171">IF($D171="erro",XLOOKUP($A171,'Ocorrências 2022 (TODAS)'!$A:$A,'Ocorrências 2022 (TODAS)'!AB:AB),XLOOKUP($A171,'[1]Ocorrências 2022 (USADAS TCC Mi'!$A:$A,'[1]Ocorrências 2022 (USADAS TCC Mi'!AB:AB))</f>
        <v/>
      </c>
      <c r="AG171" s="8">
        <f t="array" ref="AG171">IF($D171="erro",XLOOKUP($A171,'Ocorrências 2022 (TODAS)'!$A:$A,'Ocorrências 2022 (TODAS)'!AC:AC),XLOOKUP($A171,'[1]Ocorrências 2022 (USADAS TCC Mi'!$A:$A,'[1]Ocorrências 2022 (USADAS TCC Mi'!AC:AC))</f>
        <v>13</v>
      </c>
      <c r="AH171" s="8" t="str">
        <f t="array" ref="AH171">IF($D171="erro",XLOOKUP($A171,'Ocorrências 2022 (TODAS)'!$A:$A,'Ocorrências 2022 (TODAS)'!AD:AD),XLOOKUP($A171,'[1]Ocorrências 2022 (USADAS TCC Mi'!$A:$A,'[1]Ocorrências 2022 (USADAS TCC Mi'!AD:AD))</f>
        <v>Adolescente</v>
      </c>
      <c r="AI171" s="8" t="str">
        <f t="array" ref="AI171">IF($D171="erro",XLOOKUP($A171,'Ocorrências 2022 (TODAS)'!$A:$A,'Ocorrências 2022 (TODAS)'!AE:AE),XLOOKUP($A171,'[1]Ocorrências 2022 (USADAS TCC Mi'!$A:$A,'[1]Ocorrências 2022 (USADAS TCC Mi'!AE:AE))</f>
        <v>Feminino</v>
      </c>
      <c r="AJ171" s="8" t="str">
        <f t="array" ref="AJ171">IF($D171="erro",XLOOKUP($A171,'Ocorrências 2022 (TODAS)'!$A:$A,'Ocorrências 2022 (TODAS)'!AF:AF),XLOOKUP($A171,'[1]Ocorrências 2022 (USADAS TCC Mi'!$A:$A,'[1]Ocorrências 2022 (USADAS TCC Mi'!AF:AF))</f>
        <v>Básico/Fundamental incompleto</v>
      </c>
      <c r="AK171" s="8" t="str">
        <f t="array" ref="AK171">IF($D171="erro",XLOOKUP($A171,'Ocorrências 2022 (TODAS)'!$A:$A,'Ocorrências 2022 (TODAS)'!AG:AG),XLOOKUP($A171,'[1]Ocorrências 2022 (USADAS TCC Mi'!$A:$A,'[1]Ocorrências 2022 (USADAS TCC Mi'!AG:AG))</f>
        <v>Solteira</v>
      </c>
      <c r="AL171" s="8" t="str">
        <f t="array" ref="AL171">IF($D171="erro",XLOOKUP($A171,'Ocorrências 2022 (TODAS)'!$A:$A,'Ocorrências 2022 (TODAS)'!AH:AH),XLOOKUP($A171,'[1]Ocorrências 2022 (USADAS TCC Mi'!$A:$A,'[1]Ocorrências 2022 (USADAS TCC Mi'!AH:AH))</f>
        <v>Estudante</v>
      </c>
      <c r="AM171" s="8" t="str">
        <f t="array" ref="AM171">IF($D171="erro",XLOOKUP($A171,'Ocorrências 2022 (TODAS)'!$A:$A,'Ocorrências 2022 (TODAS)'!AI:AI),XLOOKUP($A171,'[1]Ocorrências 2022 (USADAS TCC Mi'!$A:$A,'[1]Ocorrências 2022 (USADAS TCC Mi'!AI:AI))</f>
        <v>QNO 5, CONJUNTO H, CASA 6 - CEILÂNDIA</v>
      </c>
      <c r="AN171" s="8" t="str">
        <f t="array" ref="AN171">IF($D171="erro",XLOOKUP($A171,'Ocorrências 2022 (TODAS)'!$A:$A,'Ocorrências 2022 (TODAS)'!AJ:AJ),XLOOKUP($A171,'[1]Ocorrências 2022 (USADAS TCC Mi'!$A:$A,'[1]Ocorrências 2022 (USADAS TCC Mi'!AJ:AJ))</f>
        <v>Desconhecida</v>
      </c>
      <c r="AO171" s="8" t="str">
        <f t="array" ref="AO171">IF($D171="erro",XLOOKUP($A171,'Ocorrências 2022 (TODAS)'!$A:$A,'Ocorrências 2022 (TODAS)'!AK:AK),XLOOKUP($A171,'[1]Ocorrências 2022 (USADAS TCC Mi'!$A:$A,'[1]Ocorrências 2022 (USADAS TCC Mi'!AK:AK))</f>
        <v/>
      </c>
      <c r="AP171" s="8" t="str">
        <f t="array" ref="AP171">IF($D171="erro",XLOOKUP($A171,'Ocorrências 2022 (TODAS)'!$A:$A,'Ocorrências 2022 (TODAS)'!AL:AL),XLOOKUP($A171,'[1]Ocorrências 2022 (USADAS TCC Mi'!$A:$A,'[1]Ocorrências 2022 (USADAS TCC Mi'!AL:AL))</f>
        <v>NI</v>
      </c>
      <c r="AQ171" s="8" t="str">
        <f t="array" ref="AQ171">IF($D171="erro",XLOOKUP($A171,'Ocorrências 2022 (TODAS)'!$A:$A,'Ocorrências 2022 (TODAS)'!AM:AM),XLOOKUP($A171,'[1]Ocorrências 2022 (USADAS TCC Mi'!$A:$A,'[1]Ocorrências 2022 (USADAS TCC Mi'!AM:AM))</f>
        <v> </v>
      </c>
      <c r="AR171" s="8" t="str">
        <f t="array" ref="AR171">IF($D171="erro",XLOOKUP($A171,'Ocorrências 2022 (TODAS)'!$A:$A,'Ocorrências 2022 (TODAS)'!AN:AN),XLOOKUP($A171,'[1]Ocorrências 2022 (USADAS TCC Mi'!$A:$A,'[1]Ocorrências 2022 (USADAS TCC Mi'!AN:AN))</f>
        <v>Masculino</v>
      </c>
      <c r="AS171" s="8" t="str">
        <f t="array" ref="AS171">IF($D171="erro",XLOOKUP($A171,'Ocorrências 2022 (TODAS)'!$A:$A,'Ocorrências 2022 (TODAS)'!AO:AO),XLOOKUP($A171,'[1]Ocorrências 2022 (USADAS TCC Mi'!$A:$A,'[1]Ocorrências 2022 (USADAS TCC Mi'!AO:AO))</f>
        <v/>
      </c>
      <c r="AT171" s="8" t="str">
        <f t="array" ref="AT171">IF($D171="erro",XLOOKUP($A171,'Ocorrências 2022 (TODAS)'!$A:$A,'Ocorrências 2022 (TODAS)'!AP:AP),XLOOKUP($A171,'[1]Ocorrências 2022 (USADAS TCC Mi'!$A:$A,'[1]Ocorrências 2022 (USADAS TCC Mi'!AP:AP))</f>
        <v/>
      </c>
      <c r="AU171" s="8" t="str">
        <f t="array" ref="AU171">IF($D171="erro",XLOOKUP($A171,'Ocorrências 2022 (TODAS)'!$A:$A,'Ocorrências 2022 (TODAS)'!AQ:AQ),XLOOKUP($A171,'[1]Ocorrências 2022 (USADAS TCC Mi'!$A:$A,'[1]Ocorrências 2022 (USADAS TCC Mi'!AQ:AQ))</f>
        <v/>
      </c>
      <c r="AV171" s="8" t="str">
        <f t="array" ref="AV171">IF($D171="erro",XLOOKUP($A171,'Ocorrências 2022 (TODAS)'!$A:$A,'Ocorrências 2022 (TODAS)'!AR:AR),XLOOKUP($A171,'[1]Ocorrências 2022 (USADAS TCC Mi'!$A:$A,'[1]Ocorrências 2022 (USADAS TCC Mi'!AR:AR))</f>
        <v/>
      </c>
      <c r="AW171" s="8" t="str">
        <f t="array" ref="AW171">IF($D171="erro",XLOOKUP($A171,'Ocorrências 2022 (TODAS)'!$A:$A,'Ocorrências 2022 (TODAS)'!AS:AS),XLOOKUP($A171,'[1]Ocorrências 2022 (USADAS TCC Mi'!$A:$A,'[1]Ocorrências 2022 (USADAS TCC Mi'!AS:AS))</f>
        <v/>
      </c>
      <c r="AX171" s="8" t="str">
        <f t="array" ref="AX171">IF($D171="erro",XLOOKUP($A171,'Ocorrências 2022 (TODAS)'!$A:$A,'Ocorrências 2022 (TODAS)'!AT:AT),XLOOKUP($A171,'[1]Ocorrências 2022 (USADAS TCC Mi'!$A:$A,'[1]Ocorrências 2022 (USADAS TCC Mi'!AT:AT))</f>
        <v/>
      </c>
      <c r="AY171" s="8" t="str">
        <f t="array" ref="AY171">IF($D171="erro",XLOOKUP($A171,'Ocorrências 2022 (TODAS)'!$A:$A,'Ocorrências 2022 (TODAS)'!AU:AU),XLOOKUP($A171,'[1]Ocorrências 2022 (USADAS TCC Mi'!$A:$A,'[1]Ocorrências 2022 (USADAS TCC Mi'!AU:AU))</f>
        <v/>
      </c>
      <c r="AZ171" s="8" t="str">
        <f t="array" ref="AZ171">IF($D171="erro",XLOOKUP($A171,'Ocorrências 2022 (TODAS)'!$A:$A,'Ocorrências 2022 (TODAS)'!AV:AV),XLOOKUP($A171,'[1]Ocorrências 2022 (USADAS TCC Mi'!$A:$A,'[1]Ocorrências 2022 (USADAS TCC Mi'!AV:AV))</f>
        <v>MEDIANO</v>
      </c>
      <c r="BA171" s="8" t="str">
        <f t="array" ref="BA171">IF($D171="erro",XLOOKUP($A171,'Ocorrências 2022 (TODAS)'!$A:$A,'Ocorrências 2022 (TODAS)'!AW:AW),XLOOKUP($A171,'[1]Ocorrências 2022 (USADAS TCC Mi'!$A:$A,'[1]Ocorrências 2022 (USADAS TCC Mi'!AW:AW))</f>
        <v>1,71 a 1,80</v>
      </c>
      <c r="BB171" s="8" t="str">
        <f t="array" ref="BB171">IF($D171="erro",XLOOKUP($A171,'Ocorrências 2022 (TODAS)'!$A:$A,'Ocorrências 2022 (TODAS)'!AX:AX),XLOOKUP($A171,'[1]Ocorrências 2022 (USADAS TCC Mi'!$A:$A,'[1]Ocorrências 2022 (USADAS TCC Mi'!AX:AX))</f>
        <v>TRAJES; BLUSA NA COR BRANCA, CALÇA JEANS CLARA.</v>
      </c>
      <c r="BC171" s="8" t="str">
        <f t="array" ref="BC171">IF($D171="erro",XLOOKUP($A171,'Ocorrências 2022 (TODAS)'!$A:$A,'Ocorrências 2022 (TODAS)'!AY:AY),XLOOKUP($A171,'[1]Ocorrências 2022 (USADAS TCC Mi'!$A:$A,'[1]Ocorrências 2022 (USADAS TCC Mi'!AY:AY))</f>
        <v>CAMIONETE BRANCA </v>
      </c>
      <c r="BD171" s="8" t="str">
        <f t="array" ref="BD171">IF($D171="erro",XLOOKUP($A171,'Ocorrências 2022 (TODAS)'!$A:$A,'Ocorrências 2022 (TODAS)'!AZ:AZ),XLOOKUP($A171,'[1]Ocorrências 2022 (USADAS TCC Mi'!$A:$A,'[1]Ocorrências 2022 (USADAS TCC Mi'!AZ:AZ))</f>
        <v>Não</v>
      </c>
      <c r="BE171" s="8" t="str">
        <f t="array" ref="BE171">IF($D171="erro",XLOOKUP($A171,'Ocorrências 2022 (TODAS)'!$A:$A,'Ocorrências 2022 (TODAS)'!BA:BA),XLOOKUP($A171,'[1]Ocorrências 2022 (USADAS TCC Mi'!$A:$A,'[1]Ocorrências 2022 (USADAS TCC Mi'!BA:BA))</f>
        <v/>
      </c>
      <c r="BF171" s="8" t="str">
        <f t="array" ref="BF171">IF($D171="erro",XLOOKUP($A171,'Ocorrências 2022 (TODAS)'!$A:$A,'Ocorrências 2022 (TODAS)'!BB:BB),XLOOKUP($A171,'[1]Ocorrências 2022 (USADAS TCC Mi'!$A:$A,'[1]Ocorrências 2022 (USADAS TCC Mi'!BB:BB))</f>
        <v/>
      </c>
      <c r="BG171" s="8" t="str">
        <f t="array" ref="BG171">IF($D171="erro",XLOOKUP($A171,'Ocorrências 2022 (TODAS)'!$A:$A,'Ocorrências 2022 (TODAS)'!BC:BC),XLOOKUP($A171,'[1]Ocorrências 2022 (USADAS TCC Mi'!$A:$A,'[1]Ocorrências 2022 (USADAS TCC Mi'!BC:BC))</f>
        <v/>
      </c>
      <c r="BH171" s="8" t="str">
        <f t="array" ref="BH171">IF($D171="erro",XLOOKUP($A171,'Ocorrências 2022 (TODAS)'!$A:$A,'Ocorrências 2022 (TODAS)'!BD:BD),XLOOKUP($A171,'[1]Ocorrências 2022 (USADAS TCC Mi'!$A:$A,'[1]Ocorrências 2022 (USADAS TCC Mi'!BD:BD))</f>
        <v>Não</v>
      </c>
      <c r="BI171" s="8" t="str">
        <f t="array" ref="BI171">IF($D171="erro",XLOOKUP($A171,'Ocorrências 2022 (TODAS)'!$A:$A,'Ocorrências 2022 (TODAS)'!BE:BE),XLOOKUP($A171,'[1]Ocorrências 2022 (USADAS TCC Mi'!$A:$A,'[1]Ocorrências 2022 (USADAS TCC Mi'!BE:BE))</f>
        <v/>
      </c>
      <c r="BJ171" s="8" t="str">
        <f t="array" ref="BJ171">IF($D171="erro",XLOOKUP($A171,'Ocorrências 2022 (TODAS)'!$A:$A,'Ocorrências 2022 (TODAS)'!BF:BF),XLOOKUP($A171,'[1]Ocorrências 2022 (USADAS TCC Mi'!$A:$A,'[1]Ocorrências 2022 (USADAS TCC Mi'!BF:BF))</f>
        <v/>
      </c>
      <c r="BK171" s="8" t="str">
        <f t="array" ref="BK171">IF($D171="erro",XLOOKUP($A171,'Ocorrências 2022 (TODAS)'!$A:$A,'Ocorrências 2022 (TODAS)'!BG:BG),XLOOKUP($A171,'[1]Ocorrências 2022 (USADAS TCC Mi'!$A:$A,'[1]Ocorrências 2022 (USADAS TCC Mi'!BG:BG))</f>
        <v/>
      </c>
      <c r="BL171" s="8" t="str">
        <f t="array" ref="BL171">IF($D171="erro",XLOOKUP($A171,'Ocorrências 2022 (TODAS)'!$A:$A,'Ocorrências 2022 (TODAS)'!BH:BH),XLOOKUP($A171,'[1]Ocorrências 2022 (USADAS TCC Mi'!$A:$A,'[1]Ocorrências 2022 (USADAS TCC Mi'!BH:BH))</f>
        <v>NA</v>
      </c>
      <c r="BM171" s="8" t="str">
        <f t="array" ref="BM171">IF($D171="erro",XLOOKUP($A171,'Ocorrências 2022 (TODAS)'!$A:$A,'Ocorrências 2022 (TODAS)'!BI:BI),XLOOKUP($A171,'[1]Ocorrências 2022 (USADAS TCC Mi'!$A:$A,'[1]Ocorrências 2022 (USADAS TCC Mi'!BI:BI))</f>
        <v/>
      </c>
      <c r="BN171" s="8" t="str">
        <f t="array" ref="BN171">IF($D171="erro",XLOOKUP($A171,'Ocorrências 2022 (TODAS)'!$A:$A,'Ocorrências 2022 (TODAS)'!BJ:BJ),XLOOKUP($A171,'[1]Ocorrências 2022 (USADAS TCC Mi'!$A:$A,'[1]Ocorrências 2022 (USADAS TCC Mi'!BJ:BJ))</f>
        <v>Não</v>
      </c>
      <c r="BO171" s="8" t="str">
        <f t="array" ref="BO171">IF($D171="erro",XLOOKUP($A171,'Ocorrências 2022 (TODAS)'!$A:$A,'Ocorrências 2022 (TODAS)'!BK:BK),XLOOKUP($A171,'[1]Ocorrências 2022 (USADAS TCC Mi'!$A:$A,'[1]Ocorrências 2022 (USADAS TCC Mi'!BK:BK))</f>
        <v>Não</v>
      </c>
      <c r="BP171" s="8" t="str">
        <f t="array" ref="BP171">IF($D171="erro",XLOOKUP($A171,'Ocorrências 2022 (TODAS)'!$A:$A,'Ocorrências 2022 (TODAS)'!BL:BL),XLOOKUP($A171,'[1]Ocorrências 2022 (USADAS TCC Mi'!$A:$A,'[1]Ocorrências 2022 (USADAS TCC Mi'!BL:BL))</f>
        <v/>
      </c>
      <c r="BQ171" s="8" t="str">
        <f t="array" ref="BQ171">IF($D171="erro",XLOOKUP($A171,'Ocorrências 2022 (TODAS)'!$A:$A,'Ocorrências 2022 (TODAS)'!BM:BM),XLOOKUP($A171,'[1]Ocorrências 2022 (USADAS TCC Mi'!$A:$A,'[1]Ocorrências 2022 (USADAS TCC Mi'!BM:BM))</f>
        <v/>
      </c>
      <c r="BR171" s="8" t="str">
        <f t="array" ref="BR171">IF($D171="erro",XLOOKUP($A171,'Ocorrências 2022 (TODAS)'!$A:$A,'Ocorrências 2022 (TODAS)'!BN:BN),XLOOKUP($A171,'[1]Ocorrências 2022 (USADAS TCC Mi'!$A:$A,'[1]Ocorrências 2022 (USADAS TCC Mi'!BN:BN))</f>
        <v/>
      </c>
      <c r="BS171" s="8" t="str">
        <f t="array" ref="BS171">IF($D171="erro",XLOOKUP($A171,'Ocorrências 2022 (TODAS)'!$A:$A,'Ocorrências 2022 (TODAS)'!BO:BO),XLOOKUP($A171,'[1]Ocorrências 2022 (USADAS TCC Mi'!$A:$A,'[1]Ocorrências 2022 (USADAS TCC Mi'!BO:BO))</f>
        <v>NI</v>
      </c>
      <c r="BT171" s="8" t="str">
        <f t="array" ref="BT171">IF($D171="erro",XLOOKUP($A171,'Ocorrências 2022 (TODAS)'!$A:$A,'Ocorrências 2022 (TODAS)'!BP:BP),XLOOKUP($A171,'[1]Ocorrências 2022 (USADAS TCC Mi'!$A:$A,'[1]Ocorrências 2022 (USADAS TCC Mi'!BP:BP))</f>
        <v/>
      </c>
      <c r="BU171" s="8" t="str">
        <f t="array" ref="BU171">IF($D171="erro",XLOOKUP($A171,'Ocorrências 2022 (TODAS)'!$A:$A,'Ocorrências 2022 (TODAS)'!BQ:BQ),XLOOKUP($A171,'[1]Ocorrências 2022 (USADAS TCC Mi'!$A:$A,'[1]Ocorrências 2022 (USADAS TCC Mi'!BQ:BQ))</f>
        <v/>
      </c>
      <c r="BV171" s="8" t="str">
        <f t="array" ref="BV171">IF($D171="erro",XLOOKUP($A171,'Ocorrências 2022 (TODAS)'!$A:$A,'Ocorrências 2022 (TODAS)'!BR:BR),XLOOKUP($A171,'[1]Ocorrências 2022 (USADAS TCC Mi'!$A:$A,'[1]Ocorrências 2022 (USADAS TCC Mi'!BR:BR))</f>
        <v/>
      </c>
      <c r="BW171" s="8" t="str">
        <f t="array" ref="BW171">IF($D171="erro",XLOOKUP($A171,'Ocorrências 2022 (TODAS)'!$A:$A,'Ocorrências 2022 (TODAS)'!BS:BS),XLOOKUP($A171,'[1]Ocorrências 2022 (USADAS TCC Mi'!$A:$A,'[1]Ocorrências 2022 (USADAS TCC Mi'!BS:BS))</f>
        <v>Não</v>
      </c>
      <c r="BX171" s="8" t="str">
        <f t="array" ref="BX171">IF($D171="erro",XLOOKUP($A171,'Ocorrências 2022 (TODAS)'!$A:$A,'Ocorrências 2022 (TODAS)'!BT:BT),XLOOKUP($A171,'[1]Ocorrências 2022 (USADAS TCC Mi'!$A:$A,'[1]Ocorrências 2022 (USADAS TCC Mi'!BT:BT))</f>
        <v>Não</v>
      </c>
      <c r="BY171" s="8" t="str">
        <f t="array" ref="BY171">IF($D171="erro",XLOOKUP($A171,'Ocorrências 2022 (TODAS)'!$A:$A,'Ocorrências 2022 (TODAS)'!BU:BU),XLOOKUP($A171,'[1]Ocorrências 2022 (USADAS TCC Mi'!$A:$A,'[1]Ocorrências 2022 (USADAS TCC Mi'!BU:BU))</f>
        <v>Tentado</v>
      </c>
      <c r="BZ171" s="8" t="str">
        <f t="array" ref="BZ171">IF($D171="erro",XLOOKUP($A171,'Ocorrências 2022 (TODAS)'!$A:$A,'Ocorrências 2022 (TODAS)'!BV:BV),XLOOKUP($A171,'[1]Ocorrências 2022 (USADAS TCC Mi'!$A:$A,'[1]Ocorrências 2022 (USADAS TCC Mi'!BV:BV))</f>
        <v>Reação da vítima</v>
      </c>
      <c r="CA171" s="8" t="str">
        <f t="array" ref="CA171">IF($D171="erro",XLOOKUP($A171,'Ocorrências 2022 (TODAS)'!$A:$A,'Ocorrências 2022 (TODAS)'!BW:BW),XLOOKUP($A171,'[1]Ocorrências 2022 (USADAS TCC Mi'!$A:$A,'[1]Ocorrências 2022 (USADAS TCC Mi'!BW:BW))</f>
        <v/>
      </c>
      <c r="CB171" s="8" t="str">
        <f t="array" ref="CB171">IF($D171="erro",XLOOKUP($A171,'Ocorrências 2022 (TODAS)'!$A:$A,'Ocorrências 2022 (TODAS)'!BX:BX),XLOOKUP($A171,'[1]Ocorrências 2022 (USADAS TCC Mi'!$A:$A,'[1]Ocorrências 2022 (USADAS TCC Mi'!BX:BX))</f>
        <v/>
      </c>
      <c r="CC171" s="8" t="str">
        <f t="array" ref="CC171">IF($D171="erro",XLOOKUP($A171,'Ocorrências 2022 (TODAS)'!$A:$A,'Ocorrências 2022 (TODAS)'!BY:BY),XLOOKUP($A171,'[1]Ocorrências 2022 (USADAS TCC Mi'!$A:$A,'[1]Ocorrências 2022 (USADAS TCC Mi'!BY:BY))</f>
        <v>Sim</v>
      </c>
      <c r="CD171" s="8" t="str">
        <f t="array" ref="CD171">IF($D171="erro",XLOOKUP($A171,'Ocorrências 2022 (TODAS)'!$A:$A,'Ocorrências 2022 (TODAS)'!BZ:BZ),XLOOKUP($A171,'[1]Ocorrências 2022 (USADAS TCC Mi'!$A:$A,'[1]Ocorrências 2022 (USADAS TCC Mi'!BZ:BZ))</f>
        <v>Menor de 14 anos</v>
      </c>
      <c r="CE171" s="8" t="str">
        <f t="array" ref="CE171">IF($D171="erro",XLOOKUP($A171,'Ocorrências 2022 (TODAS)'!$A:$A,'Ocorrências 2022 (TODAS)'!CA:CA),XLOOKUP($A171,'[1]Ocorrências 2022 (USADAS TCC Mi'!$A:$A,'[1]Ocorrências 2022 (USADAS TCC Mi'!CA:CA))</f>
        <v/>
      </c>
      <c r="CF171" s="8" t="str">
        <f t="array" ref="CF171">IF($D171="erro",XLOOKUP($A171,'Ocorrências 2022 (TODAS)'!$A:$A,'Ocorrências 2022 (TODAS)'!CB:CB),XLOOKUP($A171,'[1]Ocorrências 2022 (USADAS TCC Mi'!$A:$A,'[1]Ocorrências 2022 (USADAS TCC Mi'!CB:CB))</f>
        <v/>
      </c>
      <c r="CG171" s="8" t="str">
        <f t="array" ref="CG171">IF($D171="erro",XLOOKUP($A171,'Ocorrências 2022 (TODAS)'!$A:$A,'Ocorrências 2022 (TODAS)'!CC:CC),XLOOKUP($A171,'[1]Ocorrências 2022 (USADAS TCC Mi'!$A:$A,'[1]Ocorrências 2022 (USADAS TCC Mi'!CC:CC))</f>
        <v/>
      </c>
      <c r="CH171" s="8" t="str">
        <f t="array" ref="CH171">IF($D171="erro",XLOOKUP($A171,'Ocorrências 2022 (TODAS)'!$A:$A,'Ocorrências 2022 (TODAS)'!CD:CD),XLOOKUP($A171,'[1]Ocorrências 2022 (USADAS TCC Mi'!$A:$A,'[1]Ocorrências 2022 (USADAS TCC Mi'!CD:CD))</f>
        <v>Não</v>
      </c>
      <c r="CI171" s="8" t="str">
        <f t="array" ref="CI171">IF($D171="erro",XLOOKUP($A171,'Ocorrências 2022 (TODAS)'!$A:$A,'Ocorrências 2022 (TODAS)'!CE:CE),XLOOKUP($A171,'[1]Ocorrências 2022 (USADAS TCC Mi'!$A:$A,'[1]Ocorrências 2022 (USADAS TCC Mi'!CE:CE))</f>
        <v>Não</v>
      </c>
      <c r="CJ171" s="8" t="str">
        <f t="array" ref="CJ171">IF($D171="erro",XLOOKUP($A171,'Ocorrências 2022 (TODAS)'!$A:$A,'Ocorrências 2022 (TODAS)'!CF:CF),XLOOKUP($A171,'[1]Ocorrências 2022 (USADAS TCC Mi'!$A:$A,'[1]Ocorrências 2022 (USADAS TCC Mi'!CF:CF))</f>
        <v/>
      </c>
      <c r="CK171" s="8" t="str">
        <f t="array" ref="CK171">IF($D171="erro",XLOOKUP($A171,'Ocorrências 2022 (TODAS)'!$A:$A,'Ocorrências 2022 (TODAS)'!CG:CG),XLOOKUP($A171,'[1]Ocorrências 2022 (USADAS TCC Mi'!$A:$A,'[1]Ocorrências 2022 (USADAS TCC Mi'!CG:CG))</f>
        <v/>
      </c>
      <c r="CL171" s="163" t="str">
        <f t="array" ref="CL171">IF($D171="erro",XLOOKUP($A171,'Ocorrências 2022 (TODAS)'!$A:$A,'Ocorrências 2022 (TODAS)'!CH:CH),XLOOKUP($A171,'[1]Ocorrências 2022 (USADAS TCC Mi'!$A:$A,'[1]Ocorrências 2022 (USADAS TCC Mi'!CH:CH))</f>
        <v/>
      </c>
      <c r="CM171" s="8" t="str">
        <f t="array" ref="CM171">IF($D171="erro",XLOOKUP($A171,'Ocorrências 2022 (TODAS)'!$A:$A,'Ocorrências 2022 (TODAS)'!CI:CI),XLOOKUP($A171,'[1]Ocorrências 2022 (USADAS TCC Mi'!$A:$A,'[1]Ocorrências 2022 (USADAS TCC Mi'!CI:CI))</f>
        <v/>
      </c>
      <c r="CN171" s="8" t="str">
        <f t="array" ref="CN171">IF($D171="erro",XLOOKUP($A171,'Ocorrências 2022 (TODAS)'!$A:$A,'Ocorrências 2022 (TODAS)'!CJ:CJ),XLOOKUP($A171,'[1]Ocorrências 2022 (USADAS TCC Mi'!$A:$A,'[1]Ocorrências 2022 (USADAS TCC Mi'!CJ:CJ))</f>
        <v/>
      </c>
      <c r="CO171" s="8" t="str">
        <f t="array" ref="CO171">IF($D171="erro",XLOOKUP($A171,'Ocorrências 2022 (TODAS)'!$A:$A,'Ocorrências 2022 (TODAS)'!CK:CK),XLOOKUP($A171,'[1]Ocorrências 2022 (USADAS TCC Mi'!$A:$A,'[1]Ocorrências 2022 (USADAS TCC Mi'!CK:CK))</f>
        <v/>
      </c>
      <c r="CP171" s="8" t="str">
        <f t="array" ref="CP171">IF($D171="erro",XLOOKUP($A171,'Ocorrências 2022 (TODAS)'!$A:$A,'Ocorrências 2022 (TODAS)'!CL:CL),XLOOKUP($A171,'[1]Ocorrências 2022 (USADAS TCC Mi'!$A:$A,'[1]Ocorrências 2022 (USADAS TCC Mi'!CL:CL))</f>
        <v/>
      </c>
      <c r="CQ171" s="8" t="str">
        <f t="array" ref="CQ171">IF($D171="erro",XLOOKUP($A171,'Ocorrências 2022 (TODAS)'!$A:$A,'Ocorrências 2022 (TODAS)'!CM:CM),XLOOKUP($A171,'[1]Ocorrências 2022 (USADAS TCC Mi'!$A:$A,'[1]Ocorrências 2022 (USADAS TCC Mi'!CM:CM))</f>
        <v/>
      </c>
      <c r="CR171" s="8" t="str">
        <f t="array" ref="CR171">IF($D171="erro",XLOOKUP($A171,'Ocorrências 2022 (TODAS)'!$A:$A,'Ocorrências 2022 (TODAS)'!CN:CN),XLOOKUP($A171,'[1]Ocorrências 2022 (USADAS TCC Mi'!$A:$A,'[1]Ocorrências 2022 (USADAS TCC Mi'!CN:CN))</f>
        <v/>
      </c>
      <c r="CS171" s="8" t="str">
        <f t="array" ref="CS171">IF($D171="erro",XLOOKUP($A171,'Ocorrências 2022 (TODAS)'!$A:$A,'Ocorrências 2022 (TODAS)'!CO:CO),XLOOKUP($A171,'[1]Ocorrências 2022 (USADAS TCC Mi'!$A:$A,'[1]Ocorrências 2022 (USADAS TCC Mi'!CO:CO))</f>
        <v/>
      </c>
      <c r="CT171" s="8" t="str">
        <f t="array" ref="CT171">IF($D171="erro",XLOOKUP($A171,'Ocorrências 2022 (TODAS)'!$A:$A,'Ocorrências 2022 (TODAS)'!CP:CP),XLOOKUP($A171,'[1]Ocorrências 2022 (USADAS TCC Mi'!$A:$A,'[1]Ocorrências 2022 (USADAS TCC Mi'!CP:CP))</f>
        <v/>
      </c>
      <c r="CU171" s="8" t="str">
        <f t="array" ref="CU171">IF($D171="erro",XLOOKUP($A171,'Ocorrências 2022 (TODAS)'!$A:$A,'Ocorrências 2022 (TODAS)'!CQ:CQ),XLOOKUP($A171,'[1]Ocorrências 2022 (USADAS TCC Mi'!$A:$A,'[1]Ocorrências 2022 (USADAS TCC Mi'!CQ:CQ))</f>
        <v/>
      </c>
      <c r="CV171" s="8" t="str">
        <f t="array" ref="CV171">IF($D171="erro",XLOOKUP($A171,'Ocorrências 2022 (TODAS)'!$A:$A,'Ocorrências 2022 (TODAS)'!CR:CR),XLOOKUP($A171,'[1]Ocorrências 2022 (USADAS TCC Mi'!$A:$A,'[1]Ocorrências 2022 (USADAS TCC Mi'!CR:CR))</f>
        <v/>
      </c>
      <c r="CW171" s="8" t="str">
        <f t="array" ref="CW171">IF($D171="erro",XLOOKUP($A171,'Ocorrências 2022 (TODAS)'!$A:$A,'Ocorrências 2022 (TODAS)'!CS:CS),XLOOKUP($A171,'[1]Ocorrências 2022 (USADAS TCC Mi'!$A:$A,'[1]Ocorrências 2022 (USADAS TCC Mi'!CS:CS))</f>
        <v/>
      </c>
      <c r="CX171" s="8" t="str">
        <f t="array" ref="CX171">IF($D171="erro",XLOOKUP($A171,'Ocorrências 2022 (TODAS)'!$A:$A,'Ocorrências 2022 (TODAS)'!CT:CT),XLOOKUP($A171,'[1]Ocorrências 2022 (USADAS TCC Mi'!$A:$A,'[1]Ocorrências 2022 (USADAS TCC Mi'!CT:CT))</f>
        <v/>
      </c>
      <c r="CY171" s="8" t="str">
        <f t="array" ref="CY171">IF($D171="erro",XLOOKUP($A171,'Ocorrências 2022 (TODAS)'!$A:$A,'Ocorrências 2022 (TODAS)'!CU:CU),XLOOKUP($A171,'[1]Ocorrências 2022 (USADAS TCC Mi'!$A:$A,'[1]Ocorrências 2022 (USADAS TCC Mi'!CU:CU))</f>
        <v/>
      </c>
      <c r="CZ171" s="8" t="str">
        <f t="array" ref="CZ171">IF($D171="erro",XLOOKUP($A171,'Ocorrências 2022 (TODAS)'!$A:$A,'Ocorrências 2022 (TODAS)'!CV:CV),XLOOKUP($A171,'[1]Ocorrências 2022 (USADAS TCC Mi'!$A:$A,'[1]Ocorrências 2022 (USADAS TCC Mi'!CV:CV))</f>
        <v/>
      </c>
      <c r="DA171" s="8" t="str">
        <f t="array" ref="DA171">IF($D171="erro",XLOOKUP($A171,'Ocorrências 2022 (TODAS)'!$A:$A,'Ocorrências 2022 (TODAS)'!CW:CW),XLOOKUP($A171,'[1]Ocorrências 2022 (USADAS TCC Mi'!$A:$A,'[1]Ocorrências 2022 (USADAS TCC Mi'!CW:CW))</f>
        <v/>
      </c>
      <c r="DB171" s="8" t="str">
        <f t="array" ref="DB171">IF($D171="erro",XLOOKUP($A171,'Ocorrências 2022 (TODAS)'!$A:$A,'Ocorrências 2022 (TODAS)'!CX:CX),XLOOKUP($A171,'[1]Ocorrências 2022 (USADAS TCC Mi'!$A:$A,'[1]Ocorrências 2022 (USADAS TCC Mi'!CX:CX))</f>
        <v/>
      </c>
      <c r="DC171" s="8" t="str">
        <f t="array" ref="DC171">IF($D171="erro",XLOOKUP($A171,'Ocorrências 2022 (TODAS)'!$A:$A,'Ocorrências 2022 (TODAS)'!CY:CY),XLOOKUP($A171,'[1]Ocorrências 2022 (USADAS TCC Mi'!$A:$A,'[1]Ocorrências 2022 (USADAS TCC Mi'!CY:CY))</f>
        <v/>
      </c>
      <c r="DD171" s="8" t="str">
        <f t="array" ref="DD171">IF($D171="erro",XLOOKUP($A171,'Ocorrências 2022 (TODAS)'!$A:$A,'Ocorrências 2022 (TODAS)'!CZ:CZ),XLOOKUP($A171,'[1]Ocorrências 2022 (USADAS TCC Mi'!$A:$A,'[1]Ocorrências 2022 (USADAS TCC Mi'!CZ:CZ))</f>
        <v/>
      </c>
      <c r="DE171" s="8" t="str">
        <f t="array" ref="DE171">IF($D171="erro",XLOOKUP($A171,'Ocorrências 2022 (TODAS)'!$A:$A,'Ocorrências 2022 (TODAS)'!DA:DA),XLOOKUP($A171,'[1]Ocorrências 2022 (USADAS TCC Mi'!$A:$A,'[1]Ocorrências 2022 (USADAS TCC Mi'!DA:DA))</f>
        <v/>
      </c>
      <c r="DF171" s="8" t="str">
        <f t="array" ref="DF171">IF($D171="erro",XLOOKUP($A171,'Ocorrências 2022 (TODAS)'!$A:$A,'Ocorrências 2022 (TODAS)'!DB:DB),XLOOKUP($A171,'[1]Ocorrências 2022 (USADAS TCC Mi'!$A:$A,'[1]Ocorrências 2022 (USADAS TCC Mi'!DB:DB))</f>
        <v/>
      </c>
      <c r="DG171" s="8" t="str">
        <f t="array" ref="DG171">IF($D171="erro",XLOOKUP($A171,'Ocorrências 2022 (TODAS)'!$A:$A,'Ocorrências 2022 (TODAS)'!DC:DC),XLOOKUP($A171,'[1]Ocorrências 2022 (USADAS TCC Mi'!$A:$A,'[1]Ocorrências 2022 (USADAS TCC Mi'!DC:DC))</f>
        <v>#REF!</v>
      </c>
    </row>
    <row r="172" ht="15.75" customHeight="1">
      <c r="A172" s="101">
        <v>2637.0</v>
      </c>
      <c r="B172" s="101">
        <v>2637.0</v>
      </c>
      <c r="D172" s="8" t="str">
        <f t="shared" si="1"/>
        <v>Ok</v>
      </c>
      <c r="F172" s="8" t="str">
        <f t="array" ref="F172">IF($D172="erro",XLOOKUP($A172,'Ocorrências 2022 (TODAS)'!$A:$A,'Ocorrências 2022 (TODAS)'!B:B),XLOOKUP($A172,'[1]Ocorrências 2022 (USADAS TCC Mi'!$A:$A,'[1]Ocorrências 2022 (USADAS TCC Mi'!B:B))</f>
        <v>#REF!</v>
      </c>
      <c r="G172" s="8" t="str">
        <f t="array" ref="G172">IF($D172="erro",XLOOKUP($A172,'Ocorrências 2022 (TODAS)'!$A:$A,'Ocorrências 2022 (TODAS)'!C:C),XLOOKUP($A172,'[1]Ocorrências 2022 (USADAS TCC Mi'!$A:$A,'[1]Ocorrências 2022 (USADAS TCC Mi'!C:C))</f>
        <v>#REF!</v>
      </c>
      <c r="H172" s="8" t="str">
        <f t="array" ref="H172">IF($D172="erro",XLOOKUP($A172,'Ocorrências 2022 (TODAS)'!$A:$A,'Ocorrências 2022 (TODAS)'!D:D),XLOOKUP($A172,'[1]Ocorrências 2022 (USADAS TCC Mi'!$A:$A,'[1]Ocorrências 2022 (USADAS TCC Mi'!D:D))</f>
        <v>#REF!</v>
      </c>
      <c r="I172" s="8" t="str">
        <f t="array" ref="I172">IF($D172="erro",XLOOKUP($A172,'Ocorrências 2022 (TODAS)'!$A:$A,'Ocorrências 2022 (TODAS)'!E:E),XLOOKUP($A172,'[1]Ocorrências 2022 (USADAS TCC Mi'!$A:$A,'[1]Ocorrências 2022 (USADAS TCC Mi'!E:E))</f>
        <v>#REF!</v>
      </c>
      <c r="J172" s="8" t="str">
        <f t="array" ref="J172">IF($D172="erro",XLOOKUP($A172,'Ocorrências 2022 (TODAS)'!$A:$A,'Ocorrências 2022 (TODAS)'!F:F),XLOOKUP($A172,'[1]Ocorrências 2022 (USADAS TCC Mi'!$A:$A,'[1]Ocorrências 2022 (USADAS TCC Mi'!F:F))</f>
        <v>#REF!</v>
      </c>
      <c r="K172" s="8" t="str">
        <f t="array" ref="K172">IF($D172="erro",XLOOKUP($A172,'Ocorrências 2022 (TODAS)'!$A:$A,'Ocorrências 2022 (TODAS)'!G:G),XLOOKUP($A172,'[1]Ocorrências 2022 (USADAS TCC Mi'!$A:$A,'[1]Ocorrências 2022 (USADAS TCC Mi'!G:G))</f>
        <v>#REF!</v>
      </c>
      <c r="L172" s="8" t="str">
        <f t="array" ref="L172">IF($D172="erro",XLOOKUP($A172,'Ocorrências 2022 (TODAS)'!$A:$A,'Ocorrências 2022 (TODAS)'!H:H),XLOOKUP($A172,'[1]Ocorrências 2022 (USADAS TCC Mi'!$A:$A,'[1]Ocorrências 2022 (USADAS TCC Mi'!H:H))</f>
        <v>#REF!</v>
      </c>
      <c r="M172" s="8" t="str">
        <f t="array" ref="M172">IF($D172="erro",XLOOKUP($A172,'Ocorrências 2022 (TODAS)'!$A:$A,'Ocorrências 2022 (TODAS)'!I:I),XLOOKUP($A172,'[1]Ocorrências 2022 (USADAS TCC Mi'!$A:$A,'[1]Ocorrências 2022 (USADAS TCC Mi'!I:I))</f>
        <v>#REF!</v>
      </c>
      <c r="N172" s="8" t="str">
        <f t="array" ref="N172">IF($D172="erro",XLOOKUP($A172,'Ocorrências 2022 (TODAS)'!$A:$A,'Ocorrências 2022 (TODAS)'!J:J),XLOOKUP($A172,'[1]Ocorrências 2022 (USADAS TCC Mi'!$A:$A,'[1]Ocorrências 2022 (USADAS TCC Mi'!J:J))</f>
        <v>#REF!</v>
      </c>
      <c r="O172" s="8" t="str">
        <f t="array" ref="O172">IF($D172="erro",XLOOKUP($A172,'Ocorrências 2022 (TODAS)'!$A:$A,'Ocorrências 2022 (TODAS)'!K:K),XLOOKUP($A172,'[1]Ocorrências 2022 (USADAS TCC Mi'!$A:$A,'[1]Ocorrências 2022 (USADAS TCC Mi'!K:K))</f>
        <v>#REF!</v>
      </c>
      <c r="P172" s="8" t="str">
        <f t="array" ref="P172">IF($D172="erro",XLOOKUP($A172,'Ocorrências 2022 (TODAS)'!$A:$A,'Ocorrências 2022 (TODAS)'!L:L),XLOOKUP($A172,'[1]Ocorrências 2022 (USADAS TCC Mi'!$A:$A,'[1]Ocorrências 2022 (USADAS TCC Mi'!L:L))</f>
        <v>#REF!</v>
      </c>
      <c r="Q172" s="8" t="str">
        <f t="array" ref="Q172">IF($D172="erro",XLOOKUP($A172,'Ocorrências 2022 (TODAS)'!$A:$A,'Ocorrências 2022 (TODAS)'!M:M),XLOOKUP($A172,'[1]Ocorrências 2022 (USADAS TCC Mi'!$A:$A,'[1]Ocorrências 2022 (USADAS TCC Mi'!M:M))</f>
        <v>#REF!</v>
      </c>
      <c r="R172" s="8" t="str">
        <f t="array" ref="R172">IF($D172="erro",XLOOKUP($A172,'Ocorrências 2022 (TODAS)'!$A:$A,'Ocorrências 2022 (TODAS)'!N:N),XLOOKUP($A172,'[1]Ocorrências 2022 (USADAS TCC Mi'!$A:$A,'[1]Ocorrências 2022 (USADAS TCC Mi'!N:N))</f>
        <v>#REF!</v>
      </c>
      <c r="S172" s="8" t="str">
        <f t="array" ref="S172">IF($D172="erro",XLOOKUP($A172,'Ocorrências 2022 (TODAS)'!$A:$A,'Ocorrências 2022 (TODAS)'!O:O),XLOOKUP($A172,'[1]Ocorrências 2022 (USADAS TCC Mi'!$A:$A,'[1]Ocorrências 2022 (USADAS TCC Mi'!O:O))</f>
        <v>#REF!</v>
      </c>
      <c r="T172" s="8" t="str">
        <f t="array" ref="T172">IF($D172="erro",XLOOKUP($A172,'Ocorrências 2022 (TODAS)'!$A:$A,'Ocorrências 2022 (TODAS)'!P:P),XLOOKUP($A172,'[1]Ocorrências 2022 (USADAS TCC Mi'!$A:$A,'[1]Ocorrências 2022 (USADAS TCC Mi'!P:P))</f>
        <v>#REF!</v>
      </c>
      <c r="U172" s="8" t="str">
        <f t="array" ref="U172">IF($D172="erro",XLOOKUP($A172,'Ocorrências 2022 (TODAS)'!$A:$A,'Ocorrências 2022 (TODAS)'!Q:Q),XLOOKUP($A172,'[1]Ocorrências 2022 (USADAS TCC Mi'!$A:$A,'[1]Ocorrências 2022 (USADAS TCC Mi'!Q:Q))</f>
        <v>#REF!</v>
      </c>
      <c r="V172" s="8" t="str">
        <f t="array" ref="V172">IF($D172="erro",XLOOKUP($A172,'Ocorrências 2022 (TODAS)'!$A:$A,'Ocorrências 2022 (TODAS)'!R:R),XLOOKUP($A172,'[1]Ocorrências 2022 (USADAS TCC Mi'!$A:$A,'[1]Ocorrências 2022 (USADAS TCC Mi'!R:R))</f>
        <v>#REF!</v>
      </c>
      <c r="W172" s="8" t="str">
        <f t="array" ref="W172">IF($D172="erro",XLOOKUP($A172,'Ocorrências 2022 (TODAS)'!$A:$A,'Ocorrências 2022 (TODAS)'!S:S),XLOOKUP($A172,'[1]Ocorrências 2022 (USADAS TCC Mi'!$A:$A,'[1]Ocorrências 2022 (USADAS TCC Mi'!S:S))</f>
        <v>#REF!</v>
      </c>
      <c r="X172" s="8" t="str">
        <f t="array" ref="X172">IF($D172="erro",XLOOKUP($A172,'Ocorrências 2022 (TODAS)'!$A:$A,'Ocorrências 2022 (TODAS)'!T:T),XLOOKUP($A172,'[1]Ocorrências 2022 (USADAS TCC Mi'!$A:$A,'[1]Ocorrências 2022 (USADAS TCC Mi'!T:T))</f>
        <v>#REF!</v>
      </c>
      <c r="Y172" s="8" t="str">
        <f t="array" ref="Y172">IF($D172="erro",XLOOKUP($A172,'Ocorrências 2022 (TODAS)'!$A:$A,'Ocorrências 2022 (TODAS)'!U:U),XLOOKUP($A172,'[1]Ocorrências 2022 (USADAS TCC Mi'!$A:$A,'[1]Ocorrências 2022 (USADAS TCC Mi'!U:U))</f>
        <v>#REF!</v>
      </c>
      <c r="Z172" s="162" t="str">
        <f t="array" ref="Z172">IF($D172="erro",XLOOKUP($A172,'Ocorrências 2022 (TODAS)'!$A:$A,'Ocorrências 2022 (TODAS)'!V:V),XLOOKUP($A172,'[1]Ocorrências 2022 (USADAS TCC Mi'!$A:$A,'[1]Ocorrências 2022 (USADAS TCC Mi'!V:V))</f>
        <v>#REF!</v>
      </c>
      <c r="AA172" s="162" t="str">
        <f t="array" ref="AA172">IF($D172="erro",XLOOKUP($A172,'Ocorrências 2022 (TODAS)'!$A:$A,'Ocorrências 2022 (TODAS)'!W:W),XLOOKUP($A172,'[1]Ocorrências 2022 (USADAS TCC Mi'!$A:$A,'[1]Ocorrências 2022 (USADAS TCC Mi'!W:W))</f>
        <v>#REF!</v>
      </c>
      <c r="AB172" s="8" t="str">
        <f t="array" ref="AB172">IF($D172="erro",XLOOKUP($A172,'Ocorrências 2022 (TODAS)'!$A:$A,'Ocorrências 2022 (TODAS)'!X:X),XLOOKUP($A172,'[1]Ocorrências 2022 (USADAS TCC Mi'!$A:$A,'[1]Ocorrências 2022 (USADAS TCC Mi'!X:X))</f>
        <v>#REF!</v>
      </c>
      <c r="AC172" s="8" t="str">
        <f t="array" ref="AC172">IF($D172="erro",XLOOKUP($A172,'Ocorrências 2022 (TODAS)'!$A:$A,'Ocorrências 2022 (TODAS)'!Y:Y),XLOOKUP($A172,'[1]Ocorrências 2022 (USADAS TCC Mi'!$A:$A,'[1]Ocorrências 2022 (USADAS TCC Mi'!Y:Y))</f>
        <v>#REF!</v>
      </c>
      <c r="AD172" s="8" t="str">
        <f t="array" ref="AD172">IF($D172="erro",XLOOKUP($A172,'Ocorrências 2022 (TODAS)'!$A:$A,'Ocorrências 2022 (TODAS)'!Z:Z),XLOOKUP($A172,'[1]Ocorrências 2022 (USADAS TCC Mi'!$A:$A,'[1]Ocorrências 2022 (USADAS TCC Mi'!Z:Z))</f>
        <v>#REF!</v>
      </c>
      <c r="AE172" s="8" t="str">
        <f t="array" ref="AE172">IF($D172="erro",XLOOKUP($A172,'Ocorrências 2022 (TODAS)'!$A:$A,'Ocorrências 2022 (TODAS)'!AA:AA),XLOOKUP($A172,'[1]Ocorrências 2022 (USADAS TCC Mi'!$A:$A,'[1]Ocorrências 2022 (USADAS TCC Mi'!AA:AA))</f>
        <v>#REF!</v>
      </c>
      <c r="AF172" s="8" t="str">
        <f t="array" ref="AF172">IF($D172="erro",XLOOKUP($A172,'Ocorrências 2022 (TODAS)'!$A:$A,'Ocorrências 2022 (TODAS)'!AB:AB),XLOOKUP($A172,'[1]Ocorrências 2022 (USADAS TCC Mi'!$A:$A,'[1]Ocorrências 2022 (USADAS TCC Mi'!AB:AB))</f>
        <v>#REF!</v>
      </c>
      <c r="AG172" s="8" t="str">
        <f t="array" ref="AG172">IF($D172="erro",XLOOKUP($A172,'Ocorrências 2022 (TODAS)'!$A:$A,'Ocorrências 2022 (TODAS)'!AC:AC),XLOOKUP($A172,'[1]Ocorrências 2022 (USADAS TCC Mi'!$A:$A,'[1]Ocorrências 2022 (USADAS TCC Mi'!AC:AC))</f>
        <v>#REF!</v>
      </c>
      <c r="AH172" s="8" t="str">
        <f t="array" ref="AH172">IF($D172="erro",XLOOKUP($A172,'Ocorrências 2022 (TODAS)'!$A:$A,'Ocorrências 2022 (TODAS)'!AD:AD),XLOOKUP($A172,'[1]Ocorrências 2022 (USADAS TCC Mi'!$A:$A,'[1]Ocorrências 2022 (USADAS TCC Mi'!AD:AD))</f>
        <v>#REF!</v>
      </c>
      <c r="AI172" s="8" t="str">
        <f t="array" ref="AI172">IF($D172="erro",XLOOKUP($A172,'Ocorrências 2022 (TODAS)'!$A:$A,'Ocorrências 2022 (TODAS)'!AE:AE),XLOOKUP($A172,'[1]Ocorrências 2022 (USADAS TCC Mi'!$A:$A,'[1]Ocorrências 2022 (USADAS TCC Mi'!AE:AE))</f>
        <v>#REF!</v>
      </c>
      <c r="AJ172" s="8" t="str">
        <f t="array" ref="AJ172">IF($D172="erro",XLOOKUP($A172,'Ocorrências 2022 (TODAS)'!$A:$A,'Ocorrências 2022 (TODAS)'!AF:AF),XLOOKUP($A172,'[1]Ocorrências 2022 (USADAS TCC Mi'!$A:$A,'[1]Ocorrências 2022 (USADAS TCC Mi'!AF:AF))</f>
        <v>#REF!</v>
      </c>
      <c r="AK172" s="8" t="str">
        <f t="array" ref="AK172">IF($D172="erro",XLOOKUP($A172,'Ocorrências 2022 (TODAS)'!$A:$A,'Ocorrências 2022 (TODAS)'!AG:AG),XLOOKUP($A172,'[1]Ocorrências 2022 (USADAS TCC Mi'!$A:$A,'[1]Ocorrências 2022 (USADAS TCC Mi'!AG:AG))</f>
        <v>#REF!</v>
      </c>
      <c r="AL172" s="8" t="str">
        <f t="array" ref="AL172">IF($D172="erro",XLOOKUP($A172,'Ocorrências 2022 (TODAS)'!$A:$A,'Ocorrências 2022 (TODAS)'!AH:AH),XLOOKUP($A172,'[1]Ocorrências 2022 (USADAS TCC Mi'!$A:$A,'[1]Ocorrências 2022 (USADAS TCC Mi'!AH:AH))</f>
        <v>#REF!</v>
      </c>
      <c r="AM172" s="8" t="str">
        <f t="array" ref="AM172">IF($D172="erro",XLOOKUP($A172,'Ocorrências 2022 (TODAS)'!$A:$A,'Ocorrências 2022 (TODAS)'!AI:AI),XLOOKUP($A172,'[1]Ocorrências 2022 (USADAS TCC Mi'!$A:$A,'[1]Ocorrências 2022 (USADAS TCC Mi'!AI:AI))</f>
        <v>#REF!</v>
      </c>
      <c r="AN172" s="8" t="str">
        <f t="array" ref="AN172">IF($D172="erro",XLOOKUP($A172,'Ocorrências 2022 (TODAS)'!$A:$A,'Ocorrências 2022 (TODAS)'!AJ:AJ),XLOOKUP($A172,'[1]Ocorrências 2022 (USADAS TCC Mi'!$A:$A,'[1]Ocorrências 2022 (USADAS TCC Mi'!AJ:AJ))</f>
        <v>#REF!</v>
      </c>
      <c r="AO172" s="8" t="str">
        <f t="array" ref="AO172">IF($D172="erro",XLOOKUP($A172,'Ocorrências 2022 (TODAS)'!$A:$A,'Ocorrências 2022 (TODAS)'!AK:AK),XLOOKUP($A172,'[1]Ocorrências 2022 (USADAS TCC Mi'!$A:$A,'[1]Ocorrências 2022 (USADAS TCC Mi'!AK:AK))</f>
        <v>#REF!</v>
      </c>
      <c r="AP172" s="8" t="str">
        <f t="array" ref="AP172">IF($D172="erro",XLOOKUP($A172,'Ocorrências 2022 (TODAS)'!$A:$A,'Ocorrências 2022 (TODAS)'!AL:AL),XLOOKUP($A172,'[1]Ocorrências 2022 (USADAS TCC Mi'!$A:$A,'[1]Ocorrências 2022 (USADAS TCC Mi'!AL:AL))</f>
        <v>#REF!</v>
      </c>
      <c r="AQ172" s="8" t="str">
        <f t="array" ref="AQ172">IF($D172="erro",XLOOKUP($A172,'Ocorrências 2022 (TODAS)'!$A:$A,'Ocorrências 2022 (TODAS)'!AM:AM),XLOOKUP($A172,'[1]Ocorrências 2022 (USADAS TCC Mi'!$A:$A,'[1]Ocorrências 2022 (USADAS TCC Mi'!AM:AM))</f>
        <v>#REF!</v>
      </c>
      <c r="AR172" s="8" t="str">
        <f t="array" ref="AR172">IF($D172="erro",XLOOKUP($A172,'Ocorrências 2022 (TODAS)'!$A:$A,'Ocorrências 2022 (TODAS)'!AN:AN),XLOOKUP($A172,'[1]Ocorrências 2022 (USADAS TCC Mi'!$A:$A,'[1]Ocorrências 2022 (USADAS TCC Mi'!AN:AN))</f>
        <v>#REF!</v>
      </c>
      <c r="AS172" s="8" t="str">
        <f t="array" ref="AS172">IF($D172="erro",XLOOKUP($A172,'Ocorrências 2022 (TODAS)'!$A:$A,'Ocorrências 2022 (TODAS)'!AO:AO),XLOOKUP($A172,'[1]Ocorrências 2022 (USADAS TCC Mi'!$A:$A,'[1]Ocorrências 2022 (USADAS TCC Mi'!AO:AO))</f>
        <v>#REF!</v>
      </c>
      <c r="AT172" s="8" t="str">
        <f t="array" ref="AT172">IF($D172="erro",XLOOKUP($A172,'Ocorrências 2022 (TODAS)'!$A:$A,'Ocorrências 2022 (TODAS)'!AP:AP),XLOOKUP($A172,'[1]Ocorrências 2022 (USADAS TCC Mi'!$A:$A,'[1]Ocorrências 2022 (USADAS TCC Mi'!AP:AP))</f>
        <v>#REF!</v>
      </c>
      <c r="AU172" s="8" t="str">
        <f t="array" ref="AU172">IF($D172="erro",XLOOKUP($A172,'Ocorrências 2022 (TODAS)'!$A:$A,'Ocorrências 2022 (TODAS)'!AQ:AQ),XLOOKUP($A172,'[1]Ocorrências 2022 (USADAS TCC Mi'!$A:$A,'[1]Ocorrências 2022 (USADAS TCC Mi'!AQ:AQ))</f>
        <v>#REF!</v>
      </c>
      <c r="AV172" s="8" t="str">
        <f t="array" ref="AV172">IF($D172="erro",XLOOKUP($A172,'Ocorrências 2022 (TODAS)'!$A:$A,'Ocorrências 2022 (TODAS)'!AR:AR),XLOOKUP($A172,'[1]Ocorrências 2022 (USADAS TCC Mi'!$A:$A,'[1]Ocorrências 2022 (USADAS TCC Mi'!AR:AR))</f>
        <v>#REF!</v>
      </c>
      <c r="AW172" s="8" t="str">
        <f t="array" ref="AW172">IF($D172="erro",XLOOKUP($A172,'Ocorrências 2022 (TODAS)'!$A:$A,'Ocorrências 2022 (TODAS)'!AS:AS),XLOOKUP($A172,'[1]Ocorrências 2022 (USADAS TCC Mi'!$A:$A,'[1]Ocorrências 2022 (USADAS TCC Mi'!AS:AS))</f>
        <v>#REF!</v>
      </c>
      <c r="AX172" s="8" t="str">
        <f t="array" ref="AX172">IF($D172="erro",XLOOKUP($A172,'Ocorrências 2022 (TODAS)'!$A:$A,'Ocorrências 2022 (TODAS)'!AT:AT),XLOOKUP($A172,'[1]Ocorrências 2022 (USADAS TCC Mi'!$A:$A,'[1]Ocorrências 2022 (USADAS TCC Mi'!AT:AT))</f>
        <v>#REF!</v>
      </c>
      <c r="AY172" s="8" t="str">
        <f t="array" ref="AY172">IF($D172="erro",XLOOKUP($A172,'Ocorrências 2022 (TODAS)'!$A:$A,'Ocorrências 2022 (TODAS)'!AU:AU),XLOOKUP($A172,'[1]Ocorrências 2022 (USADAS TCC Mi'!$A:$A,'[1]Ocorrências 2022 (USADAS TCC Mi'!AU:AU))</f>
        <v>#REF!</v>
      </c>
      <c r="AZ172" s="8" t="str">
        <f t="array" ref="AZ172">IF($D172="erro",XLOOKUP($A172,'Ocorrências 2022 (TODAS)'!$A:$A,'Ocorrências 2022 (TODAS)'!AV:AV),XLOOKUP($A172,'[1]Ocorrências 2022 (USADAS TCC Mi'!$A:$A,'[1]Ocorrências 2022 (USADAS TCC Mi'!AV:AV))</f>
        <v>#REF!</v>
      </c>
      <c r="BA172" s="8" t="str">
        <f t="array" ref="BA172">IF($D172="erro",XLOOKUP($A172,'Ocorrências 2022 (TODAS)'!$A:$A,'Ocorrências 2022 (TODAS)'!AW:AW),XLOOKUP($A172,'[1]Ocorrências 2022 (USADAS TCC Mi'!$A:$A,'[1]Ocorrências 2022 (USADAS TCC Mi'!AW:AW))</f>
        <v>#REF!</v>
      </c>
      <c r="BB172" s="8" t="str">
        <f t="array" ref="BB172">IF($D172="erro",XLOOKUP($A172,'Ocorrências 2022 (TODAS)'!$A:$A,'Ocorrências 2022 (TODAS)'!AX:AX),XLOOKUP($A172,'[1]Ocorrências 2022 (USADAS TCC Mi'!$A:$A,'[1]Ocorrências 2022 (USADAS TCC Mi'!AX:AX))</f>
        <v>#REF!</v>
      </c>
      <c r="BC172" s="8" t="str">
        <f t="array" ref="BC172">IF($D172="erro",XLOOKUP($A172,'Ocorrências 2022 (TODAS)'!$A:$A,'Ocorrências 2022 (TODAS)'!AY:AY),XLOOKUP($A172,'[1]Ocorrências 2022 (USADAS TCC Mi'!$A:$A,'[1]Ocorrências 2022 (USADAS TCC Mi'!AY:AY))</f>
        <v>#REF!</v>
      </c>
      <c r="BD172" s="8" t="str">
        <f t="array" ref="BD172">IF($D172="erro",XLOOKUP($A172,'Ocorrências 2022 (TODAS)'!$A:$A,'Ocorrências 2022 (TODAS)'!AZ:AZ),XLOOKUP($A172,'[1]Ocorrências 2022 (USADAS TCC Mi'!$A:$A,'[1]Ocorrências 2022 (USADAS TCC Mi'!AZ:AZ))</f>
        <v>#REF!</v>
      </c>
      <c r="BE172" s="8" t="str">
        <f t="array" ref="BE172">IF($D172="erro",XLOOKUP($A172,'Ocorrências 2022 (TODAS)'!$A:$A,'Ocorrências 2022 (TODAS)'!BA:BA),XLOOKUP($A172,'[1]Ocorrências 2022 (USADAS TCC Mi'!$A:$A,'[1]Ocorrências 2022 (USADAS TCC Mi'!BA:BA))</f>
        <v>#REF!</v>
      </c>
      <c r="BF172" s="8" t="str">
        <f t="array" ref="BF172">IF($D172="erro",XLOOKUP($A172,'Ocorrências 2022 (TODAS)'!$A:$A,'Ocorrências 2022 (TODAS)'!BB:BB),XLOOKUP($A172,'[1]Ocorrências 2022 (USADAS TCC Mi'!$A:$A,'[1]Ocorrências 2022 (USADAS TCC Mi'!BB:BB))</f>
        <v>#REF!</v>
      </c>
      <c r="BG172" s="8" t="str">
        <f t="array" ref="BG172">IF($D172="erro",XLOOKUP($A172,'Ocorrências 2022 (TODAS)'!$A:$A,'Ocorrências 2022 (TODAS)'!BC:BC),XLOOKUP($A172,'[1]Ocorrências 2022 (USADAS TCC Mi'!$A:$A,'[1]Ocorrências 2022 (USADAS TCC Mi'!BC:BC))</f>
        <v>#REF!</v>
      </c>
      <c r="BH172" s="8" t="str">
        <f t="array" ref="BH172">IF($D172="erro",XLOOKUP($A172,'Ocorrências 2022 (TODAS)'!$A:$A,'Ocorrências 2022 (TODAS)'!BD:BD),XLOOKUP($A172,'[1]Ocorrências 2022 (USADAS TCC Mi'!$A:$A,'[1]Ocorrências 2022 (USADAS TCC Mi'!BD:BD))</f>
        <v>#REF!</v>
      </c>
      <c r="BI172" s="8" t="str">
        <f t="array" ref="BI172">IF($D172="erro",XLOOKUP($A172,'Ocorrências 2022 (TODAS)'!$A:$A,'Ocorrências 2022 (TODAS)'!BE:BE),XLOOKUP($A172,'[1]Ocorrências 2022 (USADAS TCC Mi'!$A:$A,'[1]Ocorrências 2022 (USADAS TCC Mi'!BE:BE))</f>
        <v>#REF!</v>
      </c>
      <c r="BJ172" s="8" t="str">
        <f t="array" ref="BJ172">IF($D172="erro",XLOOKUP($A172,'Ocorrências 2022 (TODAS)'!$A:$A,'Ocorrências 2022 (TODAS)'!BF:BF),XLOOKUP($A172,'[1]Ocorrências 2022 (USADAS TCC Mi'!$A:$A,'[1]Ocorrências 2022 (USADAS TCC Mi'!BF:BF))</f>
        <v>#REF!</v>
      </c>
      <c r="BK172" s="8" t="str">
        <f t="array" ref="BK172">IF($D172="erro",XLOOKUP($A172,'Ocorrências 2022 (TODAS)'!$A:$A,'Ocorrências 2022 (TODAS)'!BG:BG),XLOOKUP($A172,'[1]Ocorrências 2022 (USADAS TCC Mi'!$A:$A,'[1]Ocorrências 2022 (USADAS TCC Mi'!BG:BG))</f>
        <v>#REF!</v>
      </c>
      <c r="BL172" s="8" t="str">
        <f t="array" ref="BL172">IF($D172="erro",XLOOKUP($A172,'Ocorrências 2022 (TODAS)'!$A:$A,'Ocorrências 2022 (TODAS)'!BH:BH),XLOOKUP($A172,'[1]Ocorrências 2022 (USADAS TCC Mi'!$A:$A,'[1]Ocorrências 2022 (USADAS TCC Mi'!BH:BH))</f>
        <v>#REF!</v>
      </c>
      <c r="BM172" s="8" t="str">
        <f t="array" ref="BM172">IF($D172="erro",XLOOKUP($A172,'Ocorrências 2022 (TODAS)'!$A:$A,'Ocorrências 2022 (TODAS)'!BI:BI),XLOOKUP($A172,'[1]Ocorrências 2022 (USADAS TCC Mi'!$A:$A,'[1]Ocorrências 2022 (USADAS TCC Mi'!BI:BI))</f>
        <v>#REF!</v>
      </c>
      <c r="BN172" s="8" t="str">
        <f t="array" ref="BN172">IF($D172="erro",XLOOKUP($A172,'Ocorrências 2022 (TODAS)'!$A:$A,'Ocorrências 2022 (TODAS)'!BJ:BJ),XLOOKUP($A172,'[1]Ocorrências 2022 (USADAS TCC Mi'!$A:$A,'[1]Ocorrências 2022 (USADAS TCC Mi'!BJ:BJ))</f>
        <v>#REF!</v>
      </c>
      <c r="BO172" s="8" t="str">
        <f t="array" ref="BO172">IF($D172="erro",XLOOKUP($A172,'Ocorrências 2022 (TODAS)'!$A:$A,'Ocorrências 2022 (TODAS)'!BK:BK),XLOOKUP($A172,'[1]Ocorrências 2022 (USADAS TCC Mi'!$A:$A,'[1]Ocorrências 2022 (USADAS TCC Mi'!BK:BK))</f>
        <v>#REF!</v>
      </c>
      <c r="BP172" s="8" t="str">
        <f t="array" ref="BP172">IF($D172="erro",XLOOKUP($A172,'Ocorrências 2022 (TODAS)'!$A:$A,'Ocorrências 2022 (TODAS)'!BL:BL),XLOOKUP($A172,'[1]Ocorrências 2022 (USADAS TCC Mi'!$A:$A,'[1]Ocorrências 2022 (USADAS TCC Mi'!BL:BL))</f>
        <v>#REF!</v>
      </c>
      <c r="BQ172" s="8" t="str">
        <f t="array" ref="BQ172">IF($D172="erro",XLOOKUP($A172,'Ocorrências 2022 (TODAS)'!$A:$A,'Ocorrências 2022 (TODAS)'!BM:BM),XLOOKUP($A172,'[1]Ocorrências 2022 (USADAS TCC Mi'!$A:$A,'[1]Ocorrências 2022 (USADAS TCC Mi'!BM:BM))</f>
        <v>#REF!</v>
      </c>
      <c r="BR172" s="8" t="str">
        <f t="array" ref="BR172">IF($D172="erro",XLOOKUP($A172,'Ocorrências 2022 (TODAS)'!$A:$A,'Ocorrências 2022 (TODAS)'!BN:BN),XLOOKUP($A172,'[1]Ocorrências 2022 (USADAS TCC Mi'!$A:$A,'[1]Ocorrências 2022 (USADAS TCC Mi'!BN:BN))</f>
        <v>#REF!</v>
      </c>
      <c r="BS172" s="8" t="str">
        <f t="array" ref="BS172">IF($D172="erro",XLOOKUP($A172,'Ocorrências 2022 (TODAS)'!$A:$A,'Ocorrências 2022 (TODAS)'!BO:BO),XLOOKUP($A172,'[1]Ocorrências 2022 (USADAS TCC Mi'!$A:$A,'[1]Ocorrências 2022 (USADAS TCC Mi'!BO:BO))</f>
        <v>#REF!</v>
      </c>
      <c r="BT172" s="8" t="str">
        <f t="array" ref="BT172">IF($D172="erro",XLOOKUP($A172,'Ocorrências 2022 (TODAS)'!$A:$A,'Ocorrências 2022 (TODAS)'!BP:BP),XLOOKUP($A172,'[1]Ocorrências 2022 (USADAS TCC Mi'!$A:$A,'[1]Ocorrências 2022 (USADAS TCC Mi'!BP:BP))</f>
        <v>#REF!</v>
      </c>
      <c r="BU172" s="8" t="str">
        <f t="array" ref="BU172">IF($D172="erro",XLOOKUP($A172,'Ocorrências 2022 (TODAS)'!$A:$A,'Ocorrências 2022 (TODAS)'!BQ:BQ),XLOOKUP($A172,'[1]Ocorrências 2022 (USADAS TCC Mi'!$A:$A,'[1]Ocorrências 2022 (USADAS TCC Mi'!BQ:BQ))</f>
        <v>#REF!</v>
      </c>
      <c r="BV172" s="8" t="str">
        <f t="array" ref="BV172">IF($D172="erro",XLOOKUP($A172,'Ocorrências 2022 (TODAS)'!$A:$A,'Ocorrências 2022 (TODAS)'!BR:BR),XLOOKUP($A172,'[1]Ocorrências 2022 (USADAS TCC Mi'!$A:$A,'[1]Ocorrências 2022 (USADAS TCC Mi'!BR:BR))</f>
        <v>#REF!</v>
      </c>
      <c r="BW172" s="8" t="str">
        <f t="array" ref="BW172">IF($D172="erro",XLOOKUP($A172,'Ocorrências 2022 (TODAS)'!$A:$A,'Ocorrências 2022 (TODAS)'!BS:BS),XLOOKUP($A172,'[1]Ocorrências 2022 (USADAS TCC Mi'!$A:$A,'[1]Ocorrências 2022 (USADAS TCC Mi'!BS:BS))</f>
        <v>#REF!</v>
      </c>
      <c r="BX172" s="8" t="str">
        <f t="array" ref="BX172">IF($D172="erro",XLOOKUP($A172,'Ocorrências 2022 (TODAS)'!$A:$A,'Ocorrências 2022 (TODAS)'!BT:BT),XLOOKUP($A172,'[1]Ocorrências 2022 (USADAS TCC Mi'!$A:$A,'[1]Ocorrências 2022 (USADAS TCC Mi'!BT:BT))</f>
        <v>#REF!</v>
      </c>
      <c r="BY172" s="8" t="str">
        <f t="array" ref="BY172">IF($D172="erro",XLOOKUP($A172,'Ocorrências 2022 (TODAS)'!$A:$A,'Ocorrências 2022 (TODAS)'!BU:BU),XLOOKUP($A172,'[1]Ocorrências 2022 (USADAS TCC Mi'!$A:$A,'[1]Ocorrências 2022 (USADAS TCC Mi'!BU:BU))</f>
        <v>#REF!</v>
      </c>
      <c r="BZ172" s="8" t="str">
        <f t="array" ref="BZ172">IF($D172="erro",XLOOKUP($A172,'Ocorrências 2022 (TODAS)'!$A:$A,'Ocorrências 2022 (TODAS)'!BV:BV),XLOOKUP($A172,'[1]Ocorrências 2022 (USADAS TCC Mi'!$A:$A,'[1]Ocorrências 2022 (USADAS TCC Mi'!BV:BV))</f>
        <v>#REF!</v>
      </c>
      <c r="CA172" s="8" t="str">
        <f t="array" ref="CA172">IF($D172="erro",XLOOKUP($A172,'Ocorrências 2022 (TODAS)'!$A:$A,'Ocorrências 2022 (TODAS)'!BW:BW),XLOOKUP($A172,'[1]Ocorrências 2022 (USADAS TCC Mi'!$A:$A,'[1]Ocorrências 2022 (USADAS TCC Mi'!BW:BW))</f>
        <v>#REF!</v>
      </c>
      <c r="CB172" s="8" t="str">
        <f t="array" ref="CB172">IF($D172="erro",XLOOKUP($A172,'Ocorrências 2022 (TODAS)'!$A:$A,'Ocorrências 2022 (TODAS)'!BX:BX),XLOOKUP($A172,'[1]Ocorrências 2022 (USADAS TCC Mi'!$A:$A,'[1]Ocorrências 2022 (USADAS TCC Mi'!BX:BX))</f>
        <v>#REF!</v>
      </c>
      <c r="CC172" s="8" t="str">
        <f t="array" ref="CC172">IF($D172="erro",XLOOKUP($A172,'Ocorrências 2022 (TODAS)'!$A:$A,'Ocorrências 2022 (TODAS)'!BY:BY),XLOOKUP($A172,'[1]Ocorrências 2022 (USADAS TCC Mi'!$A:$A,'[1]Ocorrências 2022 (USADAS TCC Mi'!BY:BY))</f>
        <v>#REF!</v>
      </c>
      <c r="CD172" s="8" t="str">
        <f t="array" ref="CD172">IF($D172="erro",XLOOKUP($A172,'Ocorrências 2022 (TODAS)'!$A:$A,'Ocorrências 2022 (TODAS)'!BZ:BZ),XLOOKUP($A172,'[1]Ocorrências 2022 (USADAS TCC Mi'!$A:$A,'[1]Ocorrências 2022 (USADAS TCC Mi'!BZ:BZ))</f>
        <v>#REF!</v>
      </c>
      <c r="CE172" s="8" t="str">
        <f t="array" ref="CE172">IF($D172="erro",XLOOKUP($A172,'Ocorrências 2022 (TODAS)'!$A:$A,'Ocorrências 2022 (TODAS)'!CA:CA),XLOOKUP($A172,'[1]Ocorrências 2022 (USADAS TCC Mi'!$A:$A,'[1]Ocorrências 2022 (USADAS TCC Mi'!CA:CA))</f>
        <v>#REF!</v>
      </c>
      <c r="CF172" s="8" t="str">
        <f t="array" ref="CF172">IF($D172="erro",XLOOKUP($A172,'Ocorrências 2022 (TODAS)'!$A:$A,'Ocorrências 2022 (TODAS)'!CB:CB),XLOOKUP($A172,'[1]Ocorrências 2022 (USADAS TCC Mi'!$A:$A,'[1]Ocorrências 2022 (USADAS TCC Mi'!CB:CB))</f>
        <v>#REF!</v>
      </c>
      <c r="CG172" s="8" t="str">
        <f t="array" ref="CG172">IF($D172="erro",XLOOKUP($A172,'Ocorrências 2022 (TODAS)'!$A:$A,'Ocorrências 2022 (TODAS)'!CC:CC),XLOOKUP($A172,'[1]Ocorrências 2022 (USADAS TCC Mi'!$A:$A,'[1]Ocorrências 2022 (USADAS TCC Mi'!CC:CC))</f>
        <v>#REF!</v>
      </c>
      <c r="CH172" s="8" t="str">
        <f t="array" ref="CH172">IF($D172="erro",XLOOKUP($A172,'Ocorrências 2022 (TODAS)'!$A:$A,'Ocorrências 2022 (TODAS)'!CD:CD),XLOOKUP($A172,'[1]Ocorrências 2022 (USADAS TCC Mi'!$A:$A,'[1]Ocorrências 2022 (USADAS TCC Mi'!CD:CD))</f>
        <v>#REF!</v>
      </c>
      <c r="CI172" s="8" t="str">
        <f t="array" ref="CI172">IF($D172="erro",XLOOKUP($A172,'Ocorrências 2022 (TODAS)'!$A:$A,'Ocorrências 2022 (TODAS)'!CE:CE),XLOOKUP($A172,'[1]Ocorrências 2022 (USADAS TCC Mi'!$A:$A,'[1]Ocorrências 2022 (USADAS TCC Mi'!CE:CE))</f>
        <v>#REF!</v>
      </c>
      <c r="CJ172" s="8" t="str">
        <f t="array" ref="CJ172">IF($D172="erro",XLOOKUP($A172,'Ocorrências 2022 (TODAS)'!$A:$A,'Ocorrências 2022 (TODAS)'!CF:CF),XLOOKUP($A172,'[1]Ocorrências 2022 (USADAS TCC Mi'!$A:$A,'[1]Ocorrências 2022 (USADAS TCC Mi'!CF:CF))</f>
        <v>#REF!</v>
      </c>
      <c r="CK172" s="8" t="str">
        <f t="array" ref="CK172">IF($D172="erro",XLOOKUP($A172,'Ocorrências 2022 (TODAS)'!$A:$A,'Ocorrências 2022 (TODAS)'!CG:CG),XLOOKUP($A172,'[1]Ocorrências 2022 (USADAS TCC Mi'!$A:$A,'[1]Ocorrências 2022 (USADAS TCC Mi'!CG:CG))</f>
        <v>#REF!</v>
      </c>
      <c r="CL172" s="163" t="str">
        <f t="array" ref="CL172">IF($D172="erro",XLOOKUP($A172,'Ocorrências 2022 (TODAS)'!$A:$A,'Ocorrências 2022 (TODAS)'!CH:CH),XLOOKUP($A172,'[1]Ocorrências 2022 (USADAS TCC Mi'!$A:$A,'[1]Ocorrências 2022 (USADAS TCC Mi'!CH:CH))</f>
        <v>#REF!</v>
      </c>
      <c r="CM172" s="8" t="str">
        <f t="array" ref="CM172">IF($D172="erro",XLOOKUP($A172,'Ocorrências 2022 (TODAS)'!$A:$A,'Ocorrências 2022 (TODAS)'!CI:CI),XLOOKUP($A172,'[1]Ocorrências 2022 (USADAS TCC Mi'!$A:$A,'[1]Ocorrências 2022 (USADAS TCC Mi'!CI:CI))</f>
        <v>#REF!</v>
      </c>
      <c r="CN172" s="8" t="str">
        <f t="array" ref="CN172">IF($D172="erro",XLOOKUP($A172,'Ocorrências 2022 (TODAS)'!$A:$A,'Ocorrências 2022 (TODAS)'!CJ:CJ),XLOOKUP($A172,'[1]Ocorrências 2022 (USADAS TCC Mi'!$A:$A,'[1]Ocorrências 2022 (USADAS TCC Mi'!CJ:CJ))</f>
        <v>#REF!</v>
      </c>
      <c r="CO172" s="8" t="str">
        <f t="array" ref="CO172">IF($D172="erro",XLOOKUP($A172,'Ocorrências 2022 (TODAS)'!$A:$A,'Ocorrências 2022 (TODAS)'!CK:CK),XLOOKUP($A172,'[1]Ocorrências 2022 (USADAS TCC Mi'!$A:$A,'[1]Ocorrências 2022 (USADAS TCC Mi'!CK:CK))</f>
        <v>#REF!</v>
      </c>
      <c r="CP172" s="8" t="str">
        <f t="array" ref="CP172">IF($D172="erro",XLOOKUP($A172,'Ocorrências 2022 (TODAS)'!$A:$A,'Ocorrências 2022 (TODAS)'!CL:CL),XLOOKUP($A172,'[1]Ocorrências 2022 (USADAS TCC Mi'!$A:$A,'[1]Ocorrências 2022 (USADAS TCC Mi'!CL:CL))</f>
        <v>#REF!</v>
      </c>
      <c r="CQ172" s="8" t="str">
        <f t="array" ref="CQ172">IF($D172="erro",XLOOKUP($A172,'Ocorrências 2022 (TODAS)'!$A:$A,'Ocorrências 2022 (TODAS)'!CM:CM),XLOOKUP($A172,'[1]Ocorrências 2022 (USADAS TCC Mi'!$A:$A,'[1]Ocorrências 2022 (USADAS TCC Mi'!CM:CM))</f>
        <v>#REF!</v>
      </c>
      <c r="CR172" s="8" t="str">
        <f t="array" ref="CR172">IF($D172="erro",XLOOKUP($A172,'Ocorrências 2022 (TODAS)'!$A:$A,'Ocorrências 2022 (TODAS)'!CN:CN),XLOOKUP($A172,'[1]Ocorrências 2022 (USADAS TCC Mi'!$A:$A,'[1]Ocorrências 2022 (USADAS TCC Mi'!CN:CN))</f>
        <v>#REF!</v>
      </c>
      <c r="CS172" s="8" t="str">
        <f t="array" ref="CS172">IF($D172="erro",XLOOKUP($A172,'Ocorrências 2022 (TODAS)'!$A:$A,'Ocorrências 2022 (TODAS)'!CO:CO),XLOOKUP($A172,'[1]Ocorrências 2022 (USADAS TCC Mi'!$A:$A,'[1]Ocorrências 2022 (USADAS TCC Mi'!CO:CO))</f>
        <v>#REF!</v>
      </c>
      <c r="CT172" s="8" t="str">
        <f t="array" ref="CT172">IF($D172="erro",XLOOKUP($A172,'Ocorrências 2022 (TODAS)'!$A:$A,'Ocorrências 2022 (TODAS)'!CP:CP),XLOOKUP($A172,'[1]Ocorrências 2022 (USADAS TCC Mi'!$A:$A,'[1]Ocorrências 2022 (USADAS TCC Mi'!CP:CP))</f>
        <v>#REF!</v>
      </c>
      <c r="CU172" s="8" t="str">
        <f t="array" ref="CU172">IF($D172="erro",XLOOKUP($A172,'Ocorrências 2022 (TODAS)'!$A:$A,'Ocorrências 2022 (TODAS)'!CQ:CQ),XLOOKUP($A172,'[1]Ocorrências 2022 (USADAS TCC Mi'!$A:$A,'[1]Ocorrências 2022 (USADAS TCC Mi'!CQ:CQ))</f>
        <v>#REF!</v>
      </c>
      <c r="CV172" s="8" t="str">
        <f t="array" ref="CV172">IF($D172="erro",XLOOKUP($A172,'Ocorrências 2022 (TODAS)'!$A:$A,'Ocorrências 2022 (TODAS)'!CR:CR),XLOOKUP($A172,'[1]Ocorrências 2022 (USADAS TCC Mi'!$A:$A,'[1]Ocorrências 2022 (USADAS TCC Mi'!CR:CR))</f>
        <v>#REF!</v>
      </c>
      <c r="CW172" s="8" t="str">
        <f t="array" ref="CW172">IF($D172="erro",XLOOKUP($A172,'Ocorrências 2022 (TODAS)'!$A:$A,'Ocorrências 2022 (TODAS)'!CS:CS),XLOOKUP($A172,'[1]Ocorrências 2022 (USADAS TCC Mi'!$A:$A,'[1]Ocorrências 2022 (USADAS TCC Mi'!CS:CS))</f>
        <v>#REF!</v>
      </c>
      <c r="CX172" s="8" t="str">
        <f t="array" ref="CX172">IF($D172="erro",XLOOKUP($A172,'Ocorrências 2022 (TODAS)'!$A:$A,'Ocorrências 2022 (TODAS)'!CT:CT),XLOOKUP($A172,'[1]Ocorrências 2022 (USADAS TCC Mi'!$A:$A,'[1]Ocorrências 2022 (USADAS TCC Mi'!CT:CT))</f>
        <v>#REF!</v>
      </c>
      <c r="CY172" s="8" t="str">
        <f t="array" ref="CY172">IF($D172="erro",XLOOKUP($A172,'Ocorrências 2022 (TODAS)'!$A:$A,'Ocorrências 2022 (TODAS)'!CU:CU),XLOOKUP($A172,'[1]Ocorrências 2022 (USADAS TCC Mi'!$A:$A,'[1]Ocorrências 2022 (USADAS TCC Mi'!CU:CU))</f>
        <v>#REF!</v>
      </c>
      <c r="CZ172" s="8" t="str">
        <f t="array" ref="CZ172">IF($D172="erro",XLOOKUP($A172,'Ocorrências 2022 (TODAS)'!$A:$A,'Ocorrências 2022 (TODAS)'!CV:CV),XLOOKUP($A172,'[1]Ocorrências 2022 (USADAS TCC Mi'!$A:$A,'[1]Ocorrências 2022 (USADAS TCC Mi'!CV:CV))</f>
        <v>#REF!</v>
      </c>
      <c r="DA172" s="8" t="str">
        <f t="array" ref="DA172">IF($D172="erro",XLOOKUP($A172,'Ocorrências 2022 (TODAS)'!$A:$A,'Ocorrências 2022 (TODAS)'!CW:CW),XLOOKUP($A172,'[1]Ocorrências 2022 (USADAS TCC Mi'!$A:$A,'[1]Ocorrências 2022 (USADAS TCC Mi'!CW:CW))</f>
        <v>#REF!</v>
      </c>
      <c r="DB172" s="8" t="str">
        <f t="array" ref="DB172">IF($D172="erro",XLOOKUP($A172,'Ocorrências 2022 (TODAS)'!$A:$A,'Ocorrências 2022 (TODAS)'!CX:CX),XLOOKUP($A172,'[1]Ocorrências 2022 (USADAS TCC Mi'!$A:$A,'[1]Ocorrências 2022 (USADAS TCC Mi'!CX:CX))</f>
        <v>#REF!</v>
      </c>
      <c r="DC172" s="8" t="str">
        <f t="array" ref="DC172">IF($D172="erro",XLOOKUP($A172,'Ocorrências 2022 (TODAS)'!$A:$A,'Ocorrências 2022 (TODAS)'!CY:CY),XLOOKUP($A172,'[1]Ocorrências 2022 (USADAS TCC Mi'!$A:$A,'[1]Ocorrências 2022 (USADAS TCC Mi'!CY:CY))</f>
        <v>#REF!</v>
      </c>
      <c r="DD172" s="8" t="str">
        <f t="array" ref="DD172">IF($D172="erro",XLOOKUP($A172,'Ocorrências 2022 (TODAS)'!$A:$A,'Ocorrências 2022 (TODAS)'!CZ:CZ),XLOOKUP($A172,'[1]Ocorrências 2022 (USADAS TCC Mi'!$A:$A,'[1]Ocorrências 2022 (USADAS TCC Mi'!CZ:CZ))</f>
        <v>#REF!</v>
      </c>
      <c r="DE172" s="8" t="str">
        <f t="array" ref="DE172">IF($D172="erro",XLOOKUP($A172,'Ocorrências 2022 (TODAS)'!$A:$A,'Ocorrências 2022 (TODAS)'!DA:DA),XLOOKUP($A172,'[1]Ocorrências 2022 (USADAS TCC Mi'!$A:$A,'[1]Ocorrências 2022 (USADAS TCC Mi'!DA:DA))</f>
        <v>#REF!</v>
      </c>
      <c r="DF172" s="8" t="str">
        <f t="array" ref="DF172">IF($D172="erro",XLOOKUP($A172,'Ocorrências 2022 (TODAS)'!$A:$A,'Ocorrências 2022 (TODAS)'!DB:DB),XLOOKUP($A172,'[1]Ocorrências 2022 (USADAS TCC Mi'!$A:$A,'[1]Ocorrências 2022 (USADAS TCC Mi'!DB:DB))</f>
        <v>#REF!</v>
      </c>
      <c r="DG172" s="8" t="str">
        <f t="array" ref="DG172">IF($D172="erro",XLOOKUP($A172,'Ocorrências 2022 (TODAS)'!$A:$A,'Ocorrências 2022 (TODAS)'!DC:DC),XLOOKUP($A172,'[1]Ocorrências 2022 (USADAS TCC Mi'!$A:$A,'[1]Ocorrências 2022 (USADAS TCC Mi'!DC:DC))</f>
        <v>#REF!</v>
      </c>
    </row>
    <row r="173" ht="15.75" customHeight="1">
      <c r="A173" s="128">
        <v>2642.0</v>
      </c>
      <c r="B173" s="128">
        <v>2642.0</v>
      </c>
      <c r="D173" s="8" t="str">
        <f t="shared" si="1"/>
        <v>Ok</v>
      </c>
      <c r="F173" s="8" t="str">
        <f t="array" ref="F173">IF($D173="erro",XLOOKUP($A173,'Ocorrências 2022 (TODAS)'!$A:$A,'Ocorrências 2022 (TODAS)'!B:B),XLOOKUP($A173,'[1]Ocorrências 2022 (USADAS TCC Mi'!$A:$A,'[1]Ocorrências 2022 (USADAS TCC Mi'!B:B))</f>
        <v>#REF!</v>
      </c>
      <c r="G173" s="8" t="str">
        <f t="array" ref="G173">IF($D173="erro",XLOOKUP($A173,'Ocorrências 2022 (TODAS)'!$A:$A,'Ocorrências 2022 (TODAS)'!C:C),XLOOKUP($A173,'[1]Ocorrências 2022 (USADAS TCC Mi'!$A:$A,'[1]Ocorrências 2022 (USADAS TCC Mi'!C:C))</f>
        <v>#REF!</v>
      </c>
      <c r="H173" s="8" t="str">
        <f t="array" ref="H173">IF($D173="erro",XLOOKUP($A173,'Ocorrências 2022 (TODAS)'!$A:$A,'Ocorrências 2022 (TODAS)'!D:D),XLOOKUP($A173,'[1]Ocorrências 2022 (USADAS TCC Mi'!$A:$A,'[1]Ocorrências 2022 (USADAS TCC Mi'!D:D))</f>
        <v>#REF!</v>
      </c>
      <c r="I173" s="8" t="str">
        <f t="array" ref="I173">IF($D173="erro",XLOOKUP($A173,'Ocorrências 2022 (TODAS)'!$A:$A,'Ocorrências 2022 (TODAS)'!E:E),XLOOKUP($A173,'[1]Ocorrências 2022 (USADAS TCC Mi'!$A:$A,'[1]Ocorrências 2022 (USADAS TCC Mi'!E:E))</f>
        <v>#REF!</v>
      </c>
      <c r="J173" s="8" t="str">
        <f t="array" ref="J173">IF($D173="erro",XLOOKUP($A173,'Ocorrências 2022 (TODAS)'!$A:$A,'Ocorrências 2022 (TODAS)'!F:F),XLOOKUP($A173,'[1]Ocorrências 2022 (USADAS TCC Mi'!$A:$A,'[1]Ocorrências 2022 (USADAS TCC Mi'!F:F))</f>
        <v>#REF!</v>
      </c>
      <c r="K173" s="8" t="str">
        <f t="array" ref="K173">IF($D173="erro",XLOOKUP($A173,'Ocorrências 2022 (TODAS)'!$A:$A,'Ocorrências 2022 (TODAS)'!G:G),XLOOKUP($A173,'[1]Ocorrências 2022 (USADAS TCC Mi'!$A:$A,'[1]Ocorrências 2022 (USADAS TCC Mi'!G:G))</f>
        <v>#REF!</v>
      </c>
      <c r="L173" s="8" t="str">
        <f t="array" ref="L173">IF($D173="erro",XLOOKUP($A173,'Ocorrências 2022 (TODAS)'!$A:$A,'Ocorrências 2022 (TODAS)'!H:H),XLOOKUP($A173,'[1]Ocorrências 2022 (USADAS TCC Mi'!$A:$A,'[1]Ocorrências 2022 (USADAS TCC Mi'!H:H))</f>
        <v>#REF!</v>
      </c>
      <c r="M173" s="8" t="str">
        <f t="array" ref="M173">IF($D173="erro",XLOOKUP($A173,'Ocorrências 2022 (TODAS)'!$A:$A,'Ocorrências 2022 (TODAS)'!I:I),XLOOKUP($A173,'[1]Ocorrências 2022 (USADAS TCC Mi'!$A:$A,'[1]Ocorrências 2022 (USADAS TCC Mi'!I:I))</f>
        <v>#REF!</v>
      </c>
      <c r="N173" s="8" t="str">
        <f t="array" ref="N173">IF($D173="erro",XLOOKUP($A173,'Ocorrências 2022 (TODAS)'!$A:$A,'Ocorrências 2022 (TODAS)'!J:J),XLOOKUP($A173,'[1]Ocorrências 2022 (USADAS TCC Mi'!$A:$A,'[1]Ocorrências 2022 (USADAS TCC Mi'!J:J))</f>
        <v>#REF!</v>
      </c>
      <c r="O173" s="8" t="str">
        <f t="array" ref="O173">IF($D173="erro",XLOOKUP($A173,'Ocorrências 2022 (TODAS)'!$A:$A,'Ocorrências 2022 (TODAS)'!K:K),XLOOKUP($A173,'[1]Ocorrências 2022 (USADAS TCC Mi'!$A:$A,'[1]Ocorrências 2022 (USADAS TCC Mi'!K:K))</f>
        <v>#REF!</v>
      </c>
      <c r="P173" s="8" t="str">
        <f t="array" ref="P173">IF($D173="erro",XLOOKUP($A173,'Ocorrências 2022 (TODAS)'!$A:$A,'Ocorrências 2022 (TODAS)'!L:L),XLOOKUP($A173,'[1]Ocorrências 2022 (USADAS TCC Mi'!$A:$A,'[1]Ocorrências 2022 (USADAS TCC Mi'!L:L))</f>
        <v>#REF!</v>
      </c>
      <c r="Q173" s="8" t="str">
        <f t="array" ref="Q173">IF($D173="erro",XLOOKUP($A173,'Ocorrências 2022 (TODAS)'!$A:$A,'Ocorrências 2022 (TODAS)'!M:M),XLOOKUP($A173,'[1]Ocorrências 2022 (USADAS TCC Mi'!$A:$A,'[1]Ocorrências 2022 (USADAS TCC Mi'!M:M))</f>
        <v>#REF!</v>
      </c>
      <c r="R173" s="8" t="str">
        <f t="array" ref="R173">IF($D173="erro",XLOOKUP($A173,'Ocorrências 2022 (TODAS)'!$A:$A,'Ocorrências 2022 (TODAS)'!N:N),XLOOKUP($A173,'[1]Ocorrências 2022 (USADAS TCC Mi'!$A:$A,'[1]Ocorrências 2022 (USADAS TCC Mi'!N:N))</f>
        <v>#REF!</v>
      </c>
      <c r="S173" s="8" t="str">
        <f t="array" ref="S173">IF($D173="erro",XLOOKUP($A173,'Ocorrências 2022 (TODAS)'!$A:$A,'Ocorrências 2022 (TODAS)'!O:O),XLOOKUP($A173,'[1]Ocorrências 2022 (USADAS TCC Mi'!$A:$A,'[1]Ocorrências 2022 (USADAS TCC Mi'!O:O))</f>
        <v>#REF!</v>
      </c>
      <c r="T173" s="8" t="str">
        <f t="array" ref="T173">IF($D173="erro",XLOOKUP($A173,'Ocorrências 2022 (TODAS)'!$A:$A,'Ocorrências 2022 (TODAS)'!P:P),XLOOKUP($A173,'[1]Ocorrências 2022 (USADAS TCC Mi'!$A:$A,'[1]Ocorrências 2022 (USADAS TCC Mi'!P:P))</f>
        <v>#REF!</v>
      </c>
      <c r="U173" s="8" t="str">
        <f t="array" ref="U173">IF($D173="erro",XLOOKUP($A173,'Ocorrências 2022 (TODAS)'!$A:$A,'Ocorrências 2022 (TODAS)'!Q:Q),XLOOKUP($A173,'[1]Ocorrências 2022 (USADAS TCC Mi'!$A:$A,'[1]Ocorrências 2022 (USADAS TCC Mi'!Q:Q))</f>
        <v>#REF!</v>
      </c>
      <c r="V173" s="8" t="str">
        <f t="array" ref="V173">IF($D173="erro",XLOOKUP($A173,'Ocorrências 2022 (TODAS)'!$A:$A,'Ocorrências 2022 (TODAS)'!R:R),XLOOKUP($A173,'[1]Ocorrências 2022 (USADAS TCC Mi'!$A:$A,'[1]Ocorrências 2022 (USADAS TCC Mi'!R:R))</f>
        <v>#REF!</v>
      </c>
      <c r="W173" s="8" t="str">
        <f t="array" ref="W173">IF($D173="erro",XLOOKUP($A173,'Ocorrências 2022 (TODAS)'!$A:$A,'Ocorrências 2022 (TODAS)'!S:S),XLOOKUP($A173,'[1]Ocorrências 2022 (USADAS TCC Mi'!$A:$A,'[1]Ocorrências 2022 (USADAS TCC Mi'!S:S))</f>
        <v>#REF!</v>
      </c>
      <c r="X173" s="8" t="str">
        <f t="array" ref="X173">IF($D173="erro",XLOOKUP($A173,'Ocorrências 2022 (TODAS)'!$A:$A,'Ocorrências 2022 (TODAS)'!T:T),XLOOKUP($A173,'[1]Ocorrências 2022 (USADAS TCC Mi'!$A:$A,'[1]Ocorrências 2022 (USADAS TCC Mi'!T:T))</f>
        <v>#REF!</v>
      </c>
      <c r="Y173" s="8" t="str">
        <f t="array" ref="Y173">IF($D173="erro",XLOOKUP($A173,'Ocorrências 2022 (TODAS)'!$A:$A,'Ocorrências 2022 (TODAS)'!U:U),XLOOKUP($A173,'[1]Ocorrências 2022 (USADAS TCC Mi'!$A:$A,'[1]Ocorrências 2022 (USADAS TCC Mi'!U:U))</f>
        <v>#REF!</v>
      </c>
      <c r="Z173" s="162" t="str">
        <f t="array" ref="Z173">IF($D173="erro",XLOOKUP($A173,'Ocorrências 2022 (TODAS)'!$A:$A,'Ocorrências 2022 (TODAS)'!V:V),XLOOKUP($A173,'[1]Ocorrências 2022 (USADAS TCC Mi'!$A:$A,'[1]Ocorrências 2022 (USADAS TCC Mi'!V:V))</f>
        <v>#REF!</v>
      </c>
      <c r="AA173" s="162" t="str">
        <f t="array" ref="AA173">IF($D173="erro",XLOOKUP($A173,'Ocorrências 2022 (TODAS)'!$A:$A,'Ocorrências 2022 (TODAS)'!W:W),XLOOKUP($A173,'[1]Ocorrências 2022 (USADAS TCC Mi'!$A:$A,'[1]Ocorrências 2022 (USADAS TCC Mi'!W:W))</f>
        <v>#REF!</v>
      </c>
      <c r="AB173" s="8" t="str">
        <f t="array" ref="AB173">IF($D173="erro",XLOOKUP($A173,'Ocorrências 2022 (TODAS)'!$A:$A,'Ocorrências 2022 (TODAS)'!X:X),XLOOKUP($A173,'[1]Ocorrências 2022 (USADAS TCC Mi'!$A:$A,'[1]Ocorrências 2022 (USADAS TCC Mi'!X:X))</f>
        <v>#REF!</v>
      </c>
      <c r="AC173" s="8" t="str">
        <f t="array" ref="AC173">IF($D173="erro",XLOOKUP($A173,'Ocorrências 2022 (TODAS)'!$A:$A,'Ocorrências 2022 (TODAS)'!Y:Y),XLOOKUP($A173,'[1]Ocorrências 2022 (USADAS TCC Mi'!$A:$A,'[1]Ocorrências 2022 (USADAS TCC Mi'!Y:Y))</f>
        <v>#REF!</v>
      </c>
      <c r="AD173" s="8" t="str">
        <f t="array" ref="AD173">IF($D173="erro",XLOOKUP($A173,'Ocorrências 2022 (TODAS)'!$A:$A,'Ocorrências 2022 (TODAS)'!Z:Z),XLOOKUP($A173,'[1]Ocorrências 2022 (USADAS TCC Mi'!$A:$A,'[1]Ocorrências 2022 (USADAS TCC Mi'!Z:Z))</f>
        <v>#REF!</v>
      </c>
      <c r="AE173" s="8" t="str">
        <f t="array" ref="AE173">IF($D173="erro",XLOOKUP($A173,'Ocorrências 2022 (TODAS)'!$A:$A,'Ocorrências 2022 (TODAS)'!AA:AA),XLOOKUP($A173,'[1]Ocorrências 2022 (USADAS TCC Mi'!$A:$A,'[1]Ocorrências 2022 (USADAS TCC Mi'!AA:AA))</f>
        <v>#REF!</v>
      </c>
      <c r="AF173" s="8" t="str">
        <f t="array" ref="AF173">IF($D173="erro",XLOOKUP($A173,'Ocorrências 2022 (TODAS)'!$A:$A,'Ocorrências 2022 (TODAS)'!AB:AB),XLOOKUP($A173,'[1]Ocorrências 2022 (USADAS TCC Mi'!$A:$A,'[1]Ocorrências 2022 (USADAS TCC Mi'!AB:AB))</f>
        <v>#REF!</v>
      </c>
      <c r="AG173" s="8" t="str">
        <f t="array" ref="AG173">IF($D173="erro",XLOOKUP($A173,'Ocorrências 2022 (TODAS)'!$A:$A,'Ocorrências 2022 (TODAS)'!AC:AC),XLOOKUP($A173,'[1]Ocorrências 2022 (USADAS TCC Mi'!$A:$A,'[1]Ocorrências 2022 (USADAS TCC Mi'!AC:AC))</f>
        <v>#REF!</v>
      </c>
      <c r="AH173" s="8" t="str">
        <f t="array" ref="AH173">IF($D173="erro",XLOOKUP($A173,'Ocorrências 2022 (TODAS)'!$A:$A,'Ocorrências 2022 (TODAS)'!AD:AD),XLOOKUP($A173,'[1]Ocorrências 2022 (USADAS TCC Mi'!$A:$A,'[1]Ocorrências 2022 (USADAS TCC Mi'!AD:AD))</f>
        <v>#REF!</v>
      </c>
      <c r="AI173" s="8" t="str">
        <f t="array" ref="AI173">IF($D173="erro",XLOOKUP($A173,'Ocorrências 2022 (TODAS)'!$A:$A,'Ocorrências 2022 (TODAS)'!AE:AE),XLOOKUP($A173,'[1]Ocorrências 2022 (USADAS TCC Mi'!$A:$A,'[1]Ocorrências 2022 (USADAS TCC Mi'!AE:AE))</f>
        <v>#REF!</v>
      </c>
      <c r="AJ173" s="8" t="str">
        <f t="array" ref="AJ173">IF($D173="erro",XLOOKUP($A173,'Ocorrências 2022 (TODAS)'!$A:$A,'Ocorrências 2022 (TODAS)'!AF:AF),XLOOKUP($A173,'[1]Ocorrências 2022 (USADAS TCC Mi'!$A:$A,'[1]Ocorrências 2022 (USADAS TCC Mi'!AF:AF))</f>
        <v>#REF!</v>
      </c>
      <c r="AK173" s="8" t="str">
        <f t="array" ref="AK173">IF($D173="erro",XLOOKUP($A173,'Ocorrências 2022 (TODAS)'!$A:$A,'Ocorrências 2022 (TODAS)'!AG:AG),XLOOKUP($A173,'[1]Ocorrências 2022 (USADAS TCC Mi'!$A:$A,'[1]Ocorrências 2022 (USADAS TCC Mi'!AG:AG))</f>
        <v>#REF!</v>
      </c>
      <c r="AL173" s="8" t="str">
        <f t="array" ref="AL173">IF($D173="erro",XLOOKUP($A173,'Ocorrências 2022 (TODAS)'!$A:$A,'Ocorrências 2022 (TODAS)'!AH:AH),XLOOKUP($A173,'[1]Ocorrências 2022 (USADAS TCC Mi'!$A:$A,'[1]Ocorrências 2022 (USADAS TCC Mi'!AH:AH))</f>
        <v>#REF!</v>
      </c>
      <c r="AM173" s="8" t="str">
        <f t="array" ref="AM173">IF($D173="erro",XLOOKUP($A173,'Ocorrências 2022 (TODAS)'!$A:$A,'Ocorrências 2022 (TODAS)'!AI:AI),XLOOKUP($A173,'[1]Ocorrências 2022 (USADAS TCC Mi'!$A:$A,'[1]Ocorrências 2022 (USADAS TCC Mi'!AI:AI))</f>
        <v>#REF!</v>
      </c>
      <c r="AN173" s="8" t="str">
        <f t="array" ref="AN173">IF($D173="erro",XLOOKUP($A173,'Ocorrências 2022 (TODAS)'!$A:$A,'Ocorrências 2022 (TODAS)'!AJ:AJ),XLOOKUP($A173,'[1]Ocorrências 2022 (USADAS TCC Mi'!$A:$A,'[1]Ocorrências 2022 (USADAS TCC Mi'!AJ:AJ))</f>
        <v>#REF!</v>
      </c>
      <c r="AO173" s="8" t="str">
        <f t="array" ref="AO173">IF($D173="erro",XLOOKUP($A173,'Ocorrências 2022 (TODAS)'!$A:$A,'Ocorrências 2022 (TODAS)'!AK:AK),XLOOKUP($A173,'[1]Ocorrências 2022 (USADAS TCC Mi'!$A:$A,'[1]Ocorrências 2022 (USADAS TCC Mi'!AK:AK))</f>
        <v>#REF!</v>
      </c>
      <c r="AP173" s="8" t="str">
        <f t="array" ref="AP173">IF($D173="erro",XLOOKUP($A173,'Ocorrências 2022 (TODAS)'!$A:$A,'Ocorrências 2022 (TODAS)'!AL:AL),XLOOKUP($A173,'[1]Ocorrências 2022 (USADAS TCC Mi'!$A:$A,'[1]Ocorrências 2022 (USADAS TCC Mi'!AL:AL))</f>
        <v>#REF!</v>
      </c>
      <c r="AQ173" s="8" t="str">
        <f t="array" ref="AQ173">IF($D173="erro",XLOOKUP($A173,'Ocorrências 2022 (TODAS)'!$A:$A,'Ocorrências 2022 (TODAS)'!AM:AM),XLOOKUP($A173,'[1]Ocorrências 2022 (USADAS TCC Mi'!$A:$A,'[1]Ocorrências 2022 (USADAS TCC Mi'!AM:AM))</f>
        <v>#REF!</v>
      </c>
      <c r="AR173" s="8" t="str">
        <f t="array" ref="AR173">IF($D173="erro",XLOOKUP($A173,'Ocorrências 2022 (TODAS)'!$A:$A,'Ocorrências 2022 (TODAS)'!AN:AN),XLOOKUP($A173,'[1]Ocorrências 2022 (USADAS TCC Mi'!$A:$A,'[1]Ocorrências 2022 (USADAS TCC Mi'!AN:AN))</f>
        <v>#REF!</v>
      </c>
      <c r="AS173" s="8" t="str">
        <f t="array" ref="AS173">IF($D173="erro",XLOOKUP($A173,'Ocorrências 2022 (TODAS)'!$A:$A,'Ocorrências 2022 (TODAS)'!AO:AO),XLOOKUP($A173,'[1]Ocorrências 2022 (USADAS TCC Mi'!$A:$A,'[1]Ocorrências 2022 (USADAS TCC Mi'!AO:AO))</f>
        <v>#REF!</v>
      </c>
      <c r="AT173" s="8" t="str">
        <f t="array" ref="AT173">IF($D173="erro",XLOOKUP($A173,'Ocorrências 2022 (TODAS)'!$A:$A,'Ocorrências 2022 (TODAS)'!AP:AP),XLOOKUP($A173,'[1]Ocorrências 2022 (USADAS TCC Mi'!$A:$A,'[1]Ocorrências 2022 (USADAS TCC Mi'!AP:AP))</f>
        <v>#REF!</v>
      </c>
      <c r="AU173" s="8" t="str">
        <f t="array" ref="AU173">IF($D173="erro",XLOOKUP($A173,'Ocorrências 2022 (TODAS)'!$A:$A,'Ocorrências 2022 (TODAS)'!AQ:AQ),XLOOKUP($A173,'[1]Ocorrências 2022 (USADAS TCC Mi'!$A:$A,'[1]Ocorrências 2022 (USADAS TCC Mi'!AQ:AQ))</f>
        <v>#REF!</v>
      </c>
      <c r="AV173" s="8" t="str">
        <f t="array" ref="AV173">IF($D173="erro",XLOOKUP($A173,'Ocorrências 2022 (TODAS)'!$A:$A,'Ocorrências 2022 (TODAS)'!AR:AR),XLOOKUP($A173,'[1]Ocorrências 2022 (USADAS TCC Mi'!$A:$A,'[1]Ocorrências 2022 (USADAS TCC Mi'!AR:AR))</f>
        <v>#REF!</v>
      </c>
      <c r="AW173" s="8" t="str">
        <f t="array" ref="AW173">IF($D173="erro",XLOOKUP($A173,'Ocorrências 2022 (TODAS)'!$A:$A,'Ocorrências 2022 (TODAS)'!AS:AS),XLOOKUP($A173,'[1]Ocorrências 2022 (USADAS TCC Mi'!$A:$A,'[1]Ocorrências 2022 (USADAS TCC Mi'!AS:AS))</f>
        <v>#REF!</v>
      </c>
      <c r="AX173" s="8" t="str">
        <f t="array" ref="AX173">IF($D173="erro",XLOOKUP($A173,'Ocorrências 2022 (TODAS)'!$A:$A,'Ocorrências 2022 (TODAS)'!AT:AT),XLOOKUP($A173,'[1]Ocorrências 2022 (USADAS TCC Mi'!$A:$A,'[1]Ocorrências 2022 (USADAS TCC Mi'!AT:AT))</f>
        <v>#REF!</v>
      </c>
      <c r="AY173" s="8" t="str">
        <f t="array" ref="AY173">IF($D173="erro",XLOOKUP($A173,'Ocorrências 2022 (TODAS)'!$A:$A,'Ocorrências 2022 (TODAS)'!AU:AU),XLOOKUP($A173,'[1]Ocorrências 2022 (USADAS TCC Mi'!$A:$A,'[1]Ocorrências 2022 (USADAS TCC Mi'!AU:AU))</f>
        <v>#REF!</v>
      </c>
      <c r="AZ173" s="8" t="str">
        <f t="array" ref="AZ173">IF($D173="erro",XLOOKUP($A173,'Ocorrências 2022 (TODAS)'!$A:$A,'Ocorrências 2022 (TODAS)'!AV:AV),XLOOKUP($A173,'[1]Ocorrências 2022 (USADAS TCC Mi'!$A:$A,'[1]Ocorrências 2022 (USADAS TCC Mi'!AV:AV))</f>
        <v>#REF!</v>
      </c>
      <c r="BA173" s="8" t="str">
        <f t="array" ref="BA173">IF($D173="erro",XLOOKUP($A173,'Ocorrências 2022 (TODAS)'!$A:$A,'Ocorrências 2022 (TODAS)'!AW:AW),XLOOKUP($A173,'[1]Ocorrências 2022 (USADAS TCC Mi'!$A:$A,'[1]Ocorrências 2022 (USADAS TCC Mi'!AW:AW))</f>
        <v>#REF!</v>
      </c>
      <c r="BB173" s="8" t="str">
        <f t="array" ref="BB173">IF($D173="erro",XLOOKUP($A173,'Ocorrências 2022 (TODAS)'!$A:$A,'Ocorrências 2022 (TODAS)'!AX:AX),XLOOKUP($A173,'[1]Ocorrências 2022 (USADAS TCC Mi'!$A:$A,'[1]Ocorrências 2022 (USADAS TCC Mi'!AX:AX))</f>
        <v>#REF!</v>
      </c>
      <c r="BC173" s="8" t="str">
        <f t="array" ref="BC173">IF($D173="erro",XLOOKUP($A173,'Ocorrências 2022 (TODAS)'!$A:$A,'Ocorrências 2022 (TODAS)'!AY:AY),XLOOKUP($A173,'[1]Ocorrências 2022 (USADAS TCC Mi'!$A:$A,'[1]Ocorrências 2022 (USADAS TCC Mi'!AY:AY))</f>
        <v>#REF!</v>
      </c>
      <c r="BD173" s="8" t="str">
        <f t="array" ref="BD173">IF($D173="erro",XLOOKUP($A173,'Ocorrências 2022 (TODAS)'!$A:$A,'Ocorrências 2022 (TODAS)'!AZ:AZ),XLOOKUP($A173,'[1]Ocorrências 2022 (USADAS TCC Mi'!$A:$A,'[1]Ocorrências 2022 (USADAS TCC Mi'!AZ:AZ))</f>
        <v>#REF!</v>
      </c>
      <c r="BE173" s="8" t="str">
        <f t="array" ref="BE173">IF($D173="erro",XLOOKUP($A173,'Ocorrências 2022 (TODAS)'!$A:$A,'Ocorrências 2022 (TODAS)'!BA:BA),XLOOKUP($A173,'[1]Ocorrências 2022 (USADAS TCC Mi'!$A:$A,'[1]Ocorrências 2022 (USADAS TCC Mi'!BA:BA))</f>
        <v>#REF!</v>
      </c>
      <c r="BF173" s="8" t="str">
        <f t="array" ref="BF173">IF($D173="erro",XLOOKUP($A173,'Ocorrências 2022 (TODAS)'!$A:$A,'Ocorrências 2022 (TODAS)'!BB:BB),XLOOKUP($A173,'[1]Ocorrências 2022 (USADAS TCC Mi'!$A:$A,'[1]Ocorrências 2022 (USADAS TCC Mi'!BB:BB))</f>
        <v>#REF!</v>
      </c>
      <c r="BG173" s="8" t="str">
        <f t="array" ref="BG173">IF($D173="erro",XLOOKUP($A173,'Ocorrências 2022 (TODAS)'!$A:$A,'Ocorrências 2022 (TODAS)'!BC:BC),XLOOKUP($A173,'[1]Ocorrências 2022 (USADAS TCC Mi'!$A:$A,'[1]Ocorrências 2022 (USADAS TCC Mi'!BC:BC))</f>
        <v>#REF!</v>
      </c>
      <c r="BH173" s="8" t="str">
        <f t="array" ref="BH173">IF($D173="erro",XLOOKUP($A173,'Ocorrências 2022 (TODAS)'!$A:$A,'Ocorrências 2022 (TODAS)'!BD:BD),XLOOKUP($A173,'[1]Ocorrências 2022 (USADAS TCC Mi'!$A:$A,'[1]Ocorrências 2022 (USADAS TCC Mi'!BD:BD))</f>
        <v>#REF!</v>
      </c>
      <c r="BI173" s="8" t="str">
        <f t="array" ref="BI173">IF($D173="erro",XLOOKUP($A173,'Ocorrências 2022 (TODAS)'!$A:$A,'Ocorrências 2022 (TODAS)'!BE:BE),XLOOKUP($A173,'[1]Ocorrências 2022 (USADAS TCC Mi'!$A:$A,'[1]Ocorrências 2022 (USADAS TCC Mi'!BE:BE))</f>
        <v>#REF!</v>
      </c>
      <c r="BJ173" s="8" t="str">
        <f t="array" ref="BJ173">IF($D173="erro",XLOOKUP($A173,'Ocorrências 2022 (TODAS)'!$A:$A,'Ocorrências 2022 (TODAS)'!BF:BF),XLOOKUP($A173,'[1]Ocorrências 2022 (USADAS TCC Mi'!$A:$A,'[1]Ocorrências 2022 (USADAS TCC Mi'!BF:BF))</f>
        <v>#REF!</v>
      </c>
      <c r="BK173" s="8" t="str">
        <f t="array" ref="BK173">IF($D173="erro",XLOOKUP($A173,'Ocorrências 2022 (TODAS)'!$A:$A,'Ocorrências 2022 (TODAS)'!BG:BG),XLOOKUP($A173,'[1]Ocorrências 2022 (USADAS TCC Mi'!$A:$A,'[1]Ocorrências 2022 (USADAS TCC Mi'!BG:BG))</f>
        <v>#REF!</v>
      </c>
      <c r="BL173" s="8" t="str">
        <f t="array" ref="BL173">IF($D173="erro",XLOOKUP($A173,'Ocorrências 2022 (TODAS)'!$A:$A,'Ocorrências 2022 (TODAS)'!BH:BH),XLOOKUP($A173,'[1]Ocorrências 2022 (USADAS TCC Mi'!$A:$A,'[1]Ocorrências 2022 (USADAS TCC Mi'!BH:BH))</f>
        <v>#REF!</v>
      </c>
      <c r="BM173" s="8" t="str">
        <f t="array" ref="BM173">IF($D173="erro",XLOOKUP($A173,'Ocorrências 2022 (TODAS)'!$A:$A,'Ocorrências 2022 (TODAS)'!BI:BI),XLOOKUP($A173,'[1]Ocorrências 2022 (USADAS TCC Mi'!$A:$A,'[1]Ocorrências 2022 (USADAS TCC Mi'!BI:BI))</f>
        <v>#REF!</v>
      </c>
      <c r="BN173" s="8" t="str">
        <f t="array" ref="BN173">IF($D173="erro",XLOOKUP($A173,'Ocorrências 2022 (TODAS)'!$A:$A,'Ocorrências 2022 (TODAS)'!BJ:BJ),XLOOKUP($A173,'[1]Ocorrências 2022 (USADAS TCC Mi'!$A:$A,'[1]Ocorrências 2022 (USADAS TCC Mi'!BJ:BJ))</f>
        <v>#REF!</v>
      </c>
      <c r="BO173" s="8" t="str">
        <f t="array" ref="BO173">IF($D173="erro",XLOOKUP($A173,'Ocorrências 2022 (TODAS)'!$A:$A,'Ocorrências 2022 (TODAS)'!BK:BK),XLOOKUP($A173,'[1]Ocorrências 2022 (USADAS TCC Mi'!$A:$A,'[1]Ocorrências 2022 (USADAS TCC Mi'!BK:BK))</f>
        <v>#REF!</v>
      </c>
      <c r="BP173" s="8" t="str">
        <f t="array" ref="BP173">IF($D173="erro",XLOOKUP($A173,'Ocorrências 2022 (TODAS)'!$A:$A,'Ocorrências 2022 (TODAS)'!BL:BL),XLOOKUP($A173,'[1]Ocorrências 2022 (USADAS TCC Mi'!$A:$A,'[1]Ocorrências 2022 (USADAS TCC Mi'!BL:BL))</f>
        <v>#REF!</v>
      </c>
      <c r="BQ173" s="8" t="str">
        <f t="array" ref="BQ173">IF($D173="erro",XLOOKUP($A173,'Ocorrências 2022 (TODAS)'!$A:$A,'Ocorrências 2022 (TODAS)'!BM:BM),XLOOKUP($A173,'[1]Ocorrências 2022 (USADAS TCC Mi'!$A:$A,'[1]Ocorrências 2022 (USADAS TCC Mi'!BM:BM))</f>
        <v>#REF!</v>
      </c>
      <c r="BR173" s="8" t="str">
        <f t="array" ref="BR173">IF($D173="erro",XLOOKUP($A173,'Ocorrências 2022 (TODAS)'!$A:$A,'Ocorrências 2022 (TODAS)'!BN:BN),XLOOKUP($A173,'[1]Ocorrências 2022 (USADAS TCC Mi'!$A:$A,'[1]Ocorrências 2022 (USADAS TCC Mi'!BN:BN))</f>
        <v>#REF!</v>
      </c>
      <c r="BS173" s="8" t="str">
        <f t="array" ref="BS173">IF($D173="erro",XLOOKUP($A173,'Ocorrências 2022 (TODAS)'!$A:$A,'Ocorrências 2022 (TODAS)'!BO:BO),XLOOKUP($A173,'[1]Ocorrências 2022 (USADAS TCC Mi'!$A:$A,'[1]Ocorrências 2022 (USADAS TCC Mi'!BO:BO))</f>
        <v>#REF!</v>
      </c>
      <c r="BT173" s="8" t="str">
        <f t="array" ref="BT173">IF($D173="erro",XLOOKUP($A173,'Ocorrências 2022 (TODAS)'!$A:$A,'Ocorrências 2022 (TODAS)'!BP:BP),XLOOKUP($A173,'[1]Ocorrências 2022 (USADAS TCC Mi'!$A:$A,'[1]Ocorrências 2022 (USADAS TCC Mi'!BP:BP))</f>
        <v>#REF!</v>
      </c>
      <c r="BU173" s="8" t="str">
        <f t="array" ref="BU173">IF($D173="erro",XLOOKUP($A173,'Ocorrências 2022 (TODAS)'!$A:$A,'Ocorrências 2022 (TODAS)'!BQ:BQ),XLOOKUP($A173,'[1]Ocorrências 2022 (USADAS TCC Mi'!$A:$A,'[1]Ocorrências 2022 (USADAS TCC Mi'!BQ:BQ))</f>
        <v>#REF!</v>
      </c>
      <c r="BV173" s="8" t="str">
        <f t="array" ref="BV173">IF($D173="erro",XLOOKUP($A173,'Ocorrências 2022 (TODAS)'!$A:$A,'Ocorrências 2022 (TODAS)'!BR:BR),XLOOKUP($A173,'[1]Ocorrências 2022 (USADAS TCC Mi'!$A:$A,'[1]Ocorrências 2022 (USADAS TCC Mi'!BR:BR))</f>
        <v>#REF!</v>
      </c>
      <c r="BW173" s="8" t="str">
        <f t="array" ref="BW173">IF($D173="erro",XLOOKUP($A173,'Ocorrências 2022 (TODAS)'!$A:$A,'Ocorrências 2022 (TODAS)'!BS:BS),XLOOKUP($A173,'[1]Ocorrências 2022 (USADAS TCC Mi'!$A:$A,'[1]Ocorrências 2022 (USADAS TCC Mi'!BS:BS))</f>
        <v>#REF!</v>
      </c>
      <c r="BX173" s="8" t="str">
        <f t="array" ref="BX173">IF($D173="erro",XLOOKUP($A173,'Ocorrências 2022 (TODAS)'!$A:$A,'Ocorrências 2022 (TODAS)'!BT:BT),XLOOKUP($A173,'[1]Ocorrências 2022 (USADAS TCC Mi'!$A:$A,'[1]Ocorrências 2022 (USADAS TCC Mi'!BT:BT))</f>
        <v>#REF!</v>
      </c>
      <c r="BY173" s="8" t="str">
        <f t="array" ref="BY173">IF($D173="erro",XLOOKUP($A173,'Ocorrências 2022 (TODAS)'!$A:$A,'Ocorrências 2022 (TODAS)'!BU:BU),XLOOKUP($A173,'[1]Ocorrências 2022 (USADAS TCC Mi'!$A:$A,'[1]Ocorrências 2022 (USADAS TCC Mi'!BU:BU))</f>
        <v>#REF!</v>
      </c>
      <c r="BZ173" s="8" t="str">
        <f t="array" ref="BZ173">IF($D173="erro",XLOOKUP($A173,'Ocorrências 2022 (TODAS)'!$A:$A,'Ocorrências 2022 (TODAS)'!BV:BV),XLOOKUP($A173,'[1]Ocorrências 2022 (USADAS TCC Mi'!$A:$A,'[1]Ocorrências 2022 (USADAS TCC Mi'!BV:BV))</f>
        <v>#REF!</v>
      </c>
      <c r="CA173" s="8" t="str">
        <f t="array" ref="CA173">IF($D173="erro",XLOOKUP($A173,'Ocorrências 2022 (TODAS)'!$A:$A,'Ocorrências 2022 (TODAS)'!BW:BW),XLOOKUP($A173,'[1]Ocorrências 2022 (USADAS TCC Mi'!$A:$A,'[1]Ocorrências 2022 (USADAS TCC Mi'!BW:BW))</f>
        <v>#REF!</v>
      </c>
      <c r="CB173" s="8" t="str">
        <f t="array" ref="CB173">IF($D173="erro",XLOOKUP($A173,'Ocorrências 2022 (TODAS)'!$A:$A,'Ocorrências 2022 (TODAS)'!BX:BX),XLOOKUP($A173,'[1]Ocorrências 2022 (USADAS TCC Mi'!$A:$A,'[1]Ocorrências 2022 (USADAS TCC Mi'!BX:BX))</f>
        <v>#REF!</v>
      </c>
      <c r="CC173" s="8" t="str">
        <f t="array" ref="CC173">IF($D173="erro",XLOOKUP($A173,'Ocorrências 2022 (TODAS)'!$A:$A,'Ocorrências 2022 (TODAS)'!BY:BY),XLOOKUP($A173,'[1]Ocorrências 2022 (USADAS TCC Mi'!$A:$A,'[1]Ocorrências 2022 (USADAS TCC Mi'!BY:BY))</f>
        <v>#REF!</v>
      </c>
      <c r="CD173" s="8" t="str">
        <f t="array" ref="CD173">IF($D173="erro",XLOOKUP($A173,'Ocorrências 2022 (TODAS)'!$A:$A,'Ocorrências 2022 (TODAS)'!BZ:BZ),XLOOKUP($A173,'[1]Ocorrências 2022 (USADAS TCC Mi'!$A:$A,'[1]Ocorrências 2022 (USADAS TCC Mi'!BZ:BZ))</f>
        <v>#REF!</v>
      </c>
      <c r="CE173" s="8" t="str">
        <f t="array" ref="CE173">IF($D173="erro",XLOOKUP($A173,'Ocorrências 2022 (TODAS)'!$A:$A,'Ocorrências 2022 (TODAS)'!CA:CA),XLOOKUP($A173,'[1]Ocorrências 2022 (USADAS TCC Mi'!$A:$A,'[1]Ocorrências 2022 (USADAS TCC Mi'!CA:CA))</f>
        <v>#REF!</v>
      </c>
      <c r="CF173" s="8" t="str">
        <f t="array" ref="CF173">IF($D173="erro",XLOOKUP($A173,'Ocorrências 2022 (TODAS)'!$A:$A,'Ocorrências 2022 (TODAS)'!CB:CB),XLOOKUP($A173,'[1]Ocorrências 2022 (USADAS TCC Mi'!$A:$A,'[1]Ocorrências 2022 (USADAS TCC Mi'!CB:CB))</f>
        <v>#REF!</v>
      </c>
      <c r="CG173" s="8" t="str">
        <f t="array" ref="CG173">IF($D173="erro",XLOOKUP($A173,'Ocorrências 2022 (TODAS)'!$A:$A,'Ocorrências 2022 (TODAS)'!CC:CC),XLOOKUP($A173,'[1]Ocorrências 2022 (USADAS TCC Mi'!$A:$A,'[1]Ocorrências 2022 (USADAS TCC Mi'!CC:CC))</f>
        <v>#REF!</v>
      </c>
      <c r="CH173" s="8" t="str">
        <f t="array" ref="CH173">IF($D173="erro",XLOOKUP($A173,'Ocorrências 2022 (TODAS)'!$A:$A,'Ocorrências 2022 (TODAS)'!CD:CD),XLOOKUP($A173,'[1]Ocorrências 2022 (USADAS TCC Mi'!$A:$A,'[1]Ocorrências 2022 (USADAS TCC Mi'!CD:CD))</f>
        <v>#REF!</v>
      </c>
      <c r="CI173" s="8" t="str">
        <f t="array" ref="CI173">IF($D173="erro",XLOOKUP($A173,'Ocorrências 2022 (TODAS)'!$A:$A,'Ocorrências 2022 (TODAS)'!CE:CE),XLOOKUP($A173,'[1]Ocorrências 2022 (USADAS TCC Mi'!$A:$A,'[1]Ocorrências 2022 (USADAS TCC Mi'!CE:CE))</f>
        <v>#REF!</v>
      </c>
      <c r="CJ173" s="8" t="str">
        <f t="array" ref="CJ173">IF($D173="erro",XLOOKUP($A173,'Ocorrências 2022 (TODAS)'!$A:$A,'Ocorrências 2022 (TODAS)'!CF:CF),XLOOKUP($A173,'[1]Ocorrências 2022 (USADAS TCC Mi'!$A:$A,'[1]Ocorrências 2022 (USADAS TCC Mi'!CF:CF))</f>
        <v>#REF!</v>
      </c>
      <c r="CK173" s="8" t="str">
        <f t="array" ref="CK173">IF($D173="erro",XLOOKUP($A173,'Ocorrências 2022 (TODAS)'!$A:$A,'Ocorrências 2022 (TODAS)'!CG:CG),XLOOKUP($A173,'[1]Ocorrências 2022 (USADAS TCC Mi'!$A:$A,'[1]Ocorrências 2022 (USADAS TCC Mi'!CG:CG))</f>
        <v>#REF!</v>
      </c>
      <c r="CL173" s="163" t="str">
        <f t="array" ref="CL173">IF($D173="erro",XLOOKUP($A173,'Ocorrências 2022 (TODAS)'!$A:$A,'Ocorrências 2022 (TODAS)'!CH:CH),XLOOKUP($A173,'[1]Ocorrências 2022 (USADAS TCC Mi'!$A:$A,'[1]Ocorrências 2022 (USADAS TCC Mi'!CH:CH))</f>
        <v>#REF!</v>
      </c>
      <c r="CM173" s="8" t="str">
        <f t="array" ref="CM173">IF($D173="erro",XLOOKUP($A173,'Ocorrências 2022 (TODAS)'!$A:$A,'Ocorrências 2022 (TODAS)'!CI:CI),XLOOKUP($A173,'[1]Ocorrências 2022 (USADAS TCC Mi'!$A:$A,'[1]Ocorrências 2022 (USADAS TCC Mi'!CI:CI))</f>
        <v>#REF!</v>
      </c>
      <c r="CN173" s="8" t="str">
        <f t="array" ref="CN173">IF($D173="erro",XLOOKUP($A173,'Ocorrências 2022 (TODAS)'!$A:$A,'Ocorrências 2022 (TODAS)'!CJ:CJ),XLOOKUP($A173,'[1]Ocorrências 2022 (USADAS TCC Mi'!$A:$A,'[1]Ocorrências 2022 (USADAS TCC Mi'!CJ:CJ))</f>
        <v>#REF!</v>
      </c>
      <c r="CO173" s="8" t="str">
        <f t="array" ref="CO173">IF($D173="erro",XLOOKUP($A173,'Ocorrências 2022 (TODAS)'!$A:$A,'Ocorrências 2022 (TODAS)'!CK:CK),XLOOKUP($A173,'[1]Ocorrências 2022 (USADAS TCC Mi'!$A:$A,'[1]Ocorrências 2022 (USADAS TCC Mi'!CK:CK))</f>
        <v>#REF!</v>
      </c>
      <c r="CP173" s="8" t="str">
        <f t="array" ref="CP173">IF($D173="erro",XLOOKUP($A173,'Ocorrências 2022 (TODAS)'!$A:$A,'Ocorrências 2022 (TODAS)'!CL:CL),XLOOKUP($A173,'[1]Ocorrências 2022 (USADAS TCC Mi'!$A:$A,'[1]Ocorrências 2022 (USADAS TCC Mi'!CL:CL))</f>
        <v>#REF!</v>
      </c>
      <c r="CQ173" s="8" t="str">
        <f t="array" ref="CQ173">IF($D173="erro",XLOOKUP($A173,'Ocorrências 2022 (TODAS)'!$A:$A,'Ocorrências 2022 (TODAS)'!CM:CM),XLOOKUP($A173,'[1]Ocorrências 2022 (USADAS TCC Mi'!$A:$A,'[1]Ocorrências 2022 (USADAS TCC Mi'!CM:CM))</f>
        <v>#REF!</v>
      </c>
      <c r="CR173" s="8" t="str">
        <f t="array" ref="CR173">IF($D173="erro",XLOOKUP($A173,'Ocorrências 2022 (TODAS)'!$A:$A,'Ocorrências 2022 (TODAS)'!CN:CN),XLOOKUP($A173,'[1]Ocorrências 2022 (USADAS TCC Mi'!$A:$A,'[1]Ocorrências 2022 (USADAS TCC Mi'!CN:CN))</f>
        <v>#REF!</v>
      </c>
      <c r="CS173" s="8" t="str">
        <f t="array" ref="CS173">IF($D173="erro",XLOOKUP($A173,'Ocorrências 2022 (TODAS)'!$A:$A,'Ocorrências 2022 (TODAS)'!CO:CO),XLOOKUP($A173,'[1]Ocorrências 2022 (USADAS TCC Mi'!$A:$A,'[1]Ocorrências 2022 (USADAS TCC Mi'!CO:CO))</f>
        <v>#REF!</v>
      </c>
      <c r="CT173" s="8" t="str">
        <f t="array" ref="CT173">IF($D173="erro",XLOOKUP($A173,'Ocorrências 2022 (TODAS)'!$A:$A,'Ocorrências 2022 (TODAS)'!CP:CP),XLOOKUP($A173,'[1]Ocorrências 2022 (USADAS TCC Mi'!$A:$A,'[1]Ocorrências 2022 (USADAS TCC Mi'!CP:CP))</f>
        <v>#REF!</v>
      </c>
      <c r="CU173" s="8" t="str">
        <f t="array" ref="CU173">IF($D173="erro",XLOOKUP($A173,'Ocorrências 2022 (TODAS)'!$A:$A,'Ocorrências 2022 (TODAS)'!CQ:CQ),XLOOKUP($A173,'[1]Ocorrências 2022 (USADAS TCC Mi'!$A:$A,'[1]Ocorrências 2022 (USADAS TCC Mi'!CQ:CQ))</f>
        <v>#REF!</v>
      </c>
      <c r="CV173" s="8" t="str">
        <f t="array" ref="CV173">IF($D173="erro",XLOOKUP($A173,'Ocorrências 2022 (TODAS)'!$A:$A,'Ocorrências 2022 (TODAS)'!CR:CR),XLOOKUP($A173,'[1]Ocorrências 2022 (USADAS TCC Mi'!$A:$A,'[1]Ocorrências 2022 (USADAS TCC Mi'!CR:CR))</f>
        <v>#REF!</v>
      </c>
      <c r="CW173" s="8" t="str">
        <f t="array" ref="CW173">IF($D173="erro",XLOOKUP($A173,'Ocorrências 2022 (TODAS)'!$A:$A,'Ocorrências 2022 (TODAS)'!CS:CS),XLOOKUP($A173,'[1]Ocorrências 2022 (USADAS TCC Mi'!$A:$A,'[1]Ocorrências 2022 (USADAS TCC Mi'!CS:CS))</f>
        <v>#REF!</v>
      </c>
      <c r="CX173" s="8" t="str">
        <f t="array" ref="CX173">IF($D173="erro",XLOOKUP($A173,'Ocorrências 2022 (TODAS)'!$A:$A,'Ocorrências 2022 (TODAS)'!CT:CT),XLOOKUP($A173,'[1]Ocorrências 2022 (USADAS TCC Mi'!$A:$A,'[1]Ocorrências 2022 (USADAS TCC Mi'!CT:CT))</f>
        <v>#REF!</v>
      </c>
      <c r="CY173" s="8" t="str">
        <f t="array" ref="CY173">IF($D173="erro",XLOOKUP($A173,'Ocorrências 2022 (TODAS)'!$A:$A,'Ocorrências 2022 (TODAS)'!CU:CU),XLOOKUP($A173,'[1]Ocorrências 2022 (USADAS TCC Mi'!$A:$A,'[1]Ocorrências 2022 (USADAS TCC Mi'!CU:CU))</f>
        <v>#REF!</v>
      </c>
      <c r="CZ173" s="8" t="str">
        <f t="array" ref="CZ173">IF($D173="erro",XLOOKUP($A173,'Ocorrências 2022 (TODAS)'!$A:$A,'Ocorrências 2022 (TODAS)'!CV:CV),XLOOKUP($A173,'[1]Ocorrências 2022 (USADAS TCC Mi'!$A:$A,'[1]Ocorrências 2022 (USADAS TCC Mi'!CV:CV))</f>
        <v>#REF!</v>
      </c>
      <c r="DA173" s="8" t="str">
        <f t="array" ref="DA173">IF($D173="erro",XLOOKUP($A173,'Ocorrências 2022 (TODAS)'!$A:$A,'Ocorrências 2022 (TODAS)'!CW:CW),XLOOKUP($A173,'[1]Ocorrências 2022 (USADAS TCC Mi'!$A:$A,'[1]Ocorrências 2022 (USADAS TCC Mi'!CW:CW))</f>
        <v>#REF!</v>
      </c>
      <c r="DB173" s="8" t="str">
        <f t="array" ref="DB173">IF($D173="erro",XLOOKUP($A173,'Ocorrências 2022 (TODAS)'!$A:$A,'Ocorrências 2022 (TODAS)'!CX:CX),XLOOKUP($A173,'[1]Ocorrências 2022 (USADAS TCC Mi'!$A:$A,'[1]Ocorrências 2022 (USADAS TCC Mi'!CX:CX))</f>
        <v>#REF!</v>
      </c>
      <c r="DC173" s="8" t="str">
        <f t="array" ref="DC173">IF($D173="erro",XLOOKUP($A173,'Ocorrências 2022 (TODAS)'!$A:$A,'Ocorrências 2022 (TODAS)'!CY:CY),XLOOKUP($A173,'[1]Ocorrências 2022 (USADAS TCC Mi'!$A:$A,'[1]Ocorrências 2022 (USADAS TCC Mi'!CY:CY))</f>
        <v>#REF!</v>
      </c>
      <c r="DD173" s="8" t="str">
        <f t="array" ref="DD173">IF($D173="erro",XLOOKUP($A173,'Ocorrências 2022 (TODAS)'!$A:$A,'Ocorrências 2022 (TODAS)'!CZ:CZ),XLOOKUP($A173,'[1]Ocorrências 2022 (USADAS TCC Mi'!$A:$A,'[1]Ocorrências 2022 (USADAS TCC Mi'!CZ:CZ))</f>
        <v>#REF!</v>
      </c>
      <c r="DE173" s="8" t="str">
        <f t="array" ref="DE173">IF($D173="erro",XLOOKUP($A173,'Ocorrências 2022 (TODAS)'!$A:$A,'Ocorrências 2022 (TODAS)'!DA:DA),XLOOKUP($A173,'[1]Ocorrências 2022 (USADAS TCC Mi'!$A:$A,'[1]Ocorrências 2022 (USADAS TCC Mi'!DA:DA))</f>
        <v>#REF!</v>
      </c>
      <c r="DF173" s="8" t="str">
        <f t="array" ref="DF173">IF($D173="erro",XLOOKUP($A173,'Ocorrências 2022 (TODAS)'!$A:$A,'Ocorrências 2022 (TODAS)'!DB:DB),XLOOKUP($A173,'[1]Ocorrências 2022 (USADAS TCC Mi'!$A:$A,'[1]Ocorrências 2022 (USADAS TCC Mi'!DB:DB))</f>
        <v>#REF!</v>
      </c>
      <c r="DG173" s="8" t="str">
        <f t="array" ref="DG173">IF($D173="erro",XLOOKUP($A173,'Ocorrências 2022 (TODAS)'!$A:$A,'Ocorrências 2022 (TODAS)'!DC:DC),XLOOKUP($A173,'[1]Ocorrências 2022 (USADAS TCC Mi'!$A:$A,'[1]Ocorrências 2022 (USADAS TCC Mi'!DC:DC))</f>
        <v>#REF!</v>
      </c>
    </row>
    <row r="174" ht="15.75" customHeight="1">
      <c r="A174" s="74">
        <v>2647.0</v>
      </c>
      <c r="B174" s="74">
        <v>2647.0</v>
      </c>
      <c r="D174" s="8" t="str">
        <f t="shared" si="1"/>
        <v>Ok</v>
      </c>
      <c r="F174" s="8" t="str">
        <f t="array" ref="F174">IF($D174="erro",XLOOKUP($A174,'Ocorrências 2022 (TODAS)'!$A:$A,'Ocorrências 2022 (TODAS)'!B:B),XLOOKUP($A174,'[1]Ocorrências 2022 (USADAS TCC Mi'!$A:$A,'[1]Ocorrências 2022 (USADAS TCC Mi'!B:B))</f>
        <v>#REF!</v>
      </c>
      <c r="G174" s="8" t="str">
        <f t="array" ref="G174">IF($D174="erro",XLOOKUP($A174,'Ocorrências 2022 (TODAS)'!$A:$A,'Ocorrências 2022 (TODAS)'!C:C),XLOOKUP($A174,'[1]Ocorrências 2022 (USADAS TCC Mi'!$A:$A,'[1]Ocorrências 2022 (USADAS TCC Mi'!C:C))</f>
        <v>#REF!</v>
      </c>
      <c r="H174" s="8" t="str">
        <f t="array" ref="H174">IF($D174="erro",XLOOKUP($A174,'Ocorrências 2022 (TODAS)'!$A:$A,'Ocorrências 2022 (TODAS)'!D:D),XLOOKUP($A174,'[1]Ocorrências 2022 (USADAS TCC Mi'!$A:$A,'[1]Ocorrências 2022 (USADAS TCC Mi'!D:D))</f>
        <v>#REF!</v>
      </c>
      <c r="I174" s="8" t="str">
        <f t="array" ref="I174">IF($D174="erro",XLOOKUP($A174,'Ocorrências 2022 (TODAS)'!$A:$A,'Ocorrências 2022 (TODAS)'!E:E),XLOOKUP($A174,'[1]Ocorrências 2022 (USADAS TCC Mi'!$A:$A,'[1]Ocorrências 2022 (USADAS TCC Mi'!E:E))</f>
        <v>#REF!</v>
      </c>
      <c r="J174" s="8" t="str">
        <f t="array" ref="J174">IF($D174="erro",XLOOKUP($A174,'Ocorrências 2022 (TODAS)'!$A:$A,'Ocorrências 2022 (TODAS)'!F:F),XLOOKUP($A174,'[1]Ocorrências 2022 (USADAS TCC Mi'!$A:$A,'[1]Ocorrências 2022 (USADAS TCC Mi'!F:F))</f>
        <v>#REF!</v>
      </c>
      <c r="K174" s="8" t="str">
        <f t="array" ref="K174">IF($D174="erro",XLOOKUP($A174,'Ocorrências 2022 (TODAS)'!$A:$A,'Ocorrências 2022 (TODAS)'!G:G),XLOOKUP($A174,'[1]Ocorrências 2022 (USADAS TCC Mi'!$A:$A,'[1]Ocorrências 2022 (USADAS TCC Mi'!G:G))</f>
        <v>#REF!</v>
      </c>
      <c r="L174" s="8" t="str">
        <f t="array" ref="L174">IF($D174="erro",XLOOKUP($A174,'Ocorrências 2022 (TODAS)'!$A:$A,'Ocorrências 2022 (TODAS)'!H:H),XLOOKUP($A174,'[1]Ocorrências 2022 (USADAS TCC Mi'!$A:$A,'[1]Ocorrências 2022 (USADAS TCC Mi'!H:H))</f>
        <v>#REF!</v>
      </c>
      <c r="M174" s="8" t="str">
        <f t="array" ref="M174">IF($D174="erro",XLOOKUP($A174,'Ocorrências 2022 (TODAS)'!$A:$A,'Ocorrências 2022 (TODAS)'!I:I),XLOOKUP($A174,'[1]Ocorrências 2022 (USADAS TCC Mi'!$A:$A,'[1]Ocorrências 2022 (USADAS TCC Mi'!I:I))</f>
        <v>#REF!</v>
      </c>
      <c r="N174" s="8" t="str">
        <f t="array" ref="N174">IF($D174="erro",XLOOKUP($A174,'Ocorrências 2022 (TODAS)'!$A:$A,'Ocorrências 2022 (TODAS)'!J:J),XLOOKUP($A174,'[1]Ocorrências 2022 (USADAS TCC Mi'!$A:$A,'[1]Ocorrências 2022 (USADAS TCC Mi'!J:J))</f>
        <v>#REF!</v>
      </c>
      <c r="O174" s="8" t="str">
        <f t="array" ref="O174">IF($D174="erro",XLOOKUP($A174,'Ocorrências 2022 (TODAS)'!$A:$A,'Ocorrências 2022 (TODAS)'!K:K),XLOOKUP($A174,'[1]Ocorrências 2022 (USADAS TCC Mi'!$A:$A,'[1]Ocorrências 2022 (USADAS TCC Mi'!K:K))</f>
        <v>#REF!</v>
      </c>
      <c r="P174" s="8" t="str">
        <f t="array" ref="P174">IF($D174="erro",XLOOKUP($A174,'Ocorrências 2022 (TODAS)'!$A:$A,'Ocorrências 2022 (TODAS)'!L:L),XLOOKUP($A174,'[1]Ocorrências 2022 (USADAS TCC Mi'!$A:$A,'[1]Ocorrências 2022 (USADAS TCC Mi'!L:L))</f>
        <v>#REF!</v>
      </c>
      <c r="Q174" s="8" t="str">
        <f t="array" ref="Q174">IF($D174="erro",XLOOKUP($A174,'Ocorrências 2022 (TODAS)'!$A:$A,'Ocorrências 2022 (TODAS)'!M:M),XLOOKUP($A174,'[1]Ocorrências 2022 (USADAS TCC Mi'!$A:$A,'[1]Ocorrências 2022 (USADAS TCC Mi'!M:M))</f>
        <v>#REF!</v>
      </c>
      <c r="R174" s="8" t="str">
        <f t="array" ref="R174">IF($D174="erro",XLOOKUP($A174,'Ocorrências 2022 (TODAS)'!$A:$A,'Ocorrências 2022 (TODAS)'!N:N),XLOOKUP($A174,'[1]Ocorrências 2022 (USADAS TCC Mi'!$A:$A,'[1]Ocorrências 2022 (USADAS TCC Mi'!N:N))</f>
        <v>#REF!</v>
      </c>
      <c r="S174" s="8" t="str">
        <f t="array" ref="S174">IF($D174="erro",XLOOKUP($A174,'Ocorrências 2022 (TODAS)'!$A:$A,'Ocorrências 2022 (TODAS)'!O:O),XLOOKUP($A174,'[1]Ocorrências 2022 (USADAS TCC Mi'!$A:$A,'[1]Ocorrências 2022 (USADAS TCC Mi'!O:O))</f>
        <v>#REF!</v>
      </c>
      <c r="T174" s="8" t="str">
        <f t="array" ref="T174">IF($D174="erro",XLOOKUP($A174,'Ocorrências 2022 (TODAS)'!$A:$A,'Ocorrências 2022 (TODAS)'!P:P),XLOOKUP($A174,'[1]Ocorrências 2022 (USADAS TCC Mi'!$A:$A,'[1]Ocorrências 2022 (USADAS TCC Mi'!P:P))</f>
        <v>#REF!</v>
      </c>
      <c r="U174" s="8" t="str">
        <f t="array" ref="U174">IF($D174="erro",XLOOKUP($A174,'Ocorrências 2022 (TODAS)'!$A:$A,'Ocorrências 2022 (TODAS)'!Q:Q),XLOOKUP($A174,'[1]Ocorrências 2022 (USADAS TCC Mi'!$A:$A,'[1]Ocorrências 2022 (USADAS TCC Mi'!Q:Q))</f>
        <v>#REF!</v>
      </c>
      <c r="V174" s="8" t="str">
        <f t="array" ref="V174">IF($D174="erro",XLOOKUP($A174,'Ocorrências 2022 (TODAS)'!$A:$A,'Ocorrências 2022 (TODAS)'!R:R),XLOOKUP($A174,'[1]Ocorrências 2022 (USADAS TCC Mi'!$A:$A,'[1]Ocorrências 2022 (USADAS TCC Mi'!R:R))</f>
        <v>#REF!</v>
      </c>
      <c r="W174" s="8" t="str">
        <f t="array" ref="W174">IF($D174="erro",XLOOKUP($A174,'Ocorrências 2022 (TODAS)'!$A:$A,'Ocorrências 2022 (TODAS)'!S:S),XLOOKUP($A174,'[1]Ocorrências 2022 (USADAS TCC Mi'!$A:$A,'[1]Ocorrências 2022 (USADAS TCC Mi'!S:S))</f>
        <v>#REF!</v>
      </c>
      <c r="X174" s="8" t="str">
        <f t="array" ref="X174">IF($D174="erro",XLOOKUP($A174,'Ocorrências 2022 (TODAS)'!$A:$A,'Ocorrências 2022 (TODAS)'!T:T),XLOOKUP($A174,'[1]Ocorrências 2022 (USADAS TCC Mi'!$A:$A,'[1]Ocorrências 2022 (USADAS TCC Mi'!T:T))</f>
        <v>#REF!</v>
      </c>
      <c r="Y174" s="8" t="str">
        <f t="array" ref="Y174">IF($D174="erro",XLOOKUP($A174,'Ocorrências 2022 (TODAS)'!$A:$A,'Ocorrências 2022 (TODAS)'!U:U),XLOOKUP($A174,'[1]Ocorrências 2022 (USADAS TCC Mi'!$A:$A,'[1]Ocorrências 2022 (USADAS TCC Mi'!U:U))</f>
        <v>#REF!</v>
      </c>
      <c r="Z174" s="162" t="str">
        <f t="array" ref="Z174">IF($D174="erro",XLOOKUP($A174,'Ocorrências 2022 (TODAS)'!$A:$A,'Ocorrências 2022 (TODAS)'!V:V),XLOOKUP($A174,'[1]Ocorrências 2022 (USADAS TCC Mi'!$A:$A,'[1]Ocorrências 2022 (USADAS TCC Mi'!V:V))</f>
        <v>#REF!</v>
      </c>
      <c r="AA174" s="162" t="str">
        <f t="array" ref="AA174">IF($D174="erro",XLOOKUP($A174,'Ocorrências 2022 (TODAS)'!$A:$A,'Ocorrências 2022 (TODAS)'!W:W),XLOOKUP($A174,'[1]Ocorrências 2022 (USADAS TCC Mi'!$A:$A,'[1]Ocorrências 2022 (USADAS TCC Mi'!W:W))</f>
        <v>#REF!</v>
      </c>
      <c r="AB174" s="8" t="str">
        <f t="array" ref="AB174">IF($D174="erro",XLOOKUP($A174,'Ocorrências 2022 (TODAS)'!$A:$A,'Ocorrências 2022 (TODAS)'!X:X),XLOOKUP($A174,'[1]Ocorrências 2022 (USADAS TCC Mi'!$A:$A,'[1]Ocorrências 2022 (USADAS TCC Mi'!X:X))</f>
        <v>#REF!</v>
      </c>
      <c r="AC174" s="8" t="str">
        <f t="array" ref="AC174">IF($D174="erro",XLOOKUP($A174,'Ocorrências 2022 (TODAS)'!$A:$A,'Ocorrências 2022 (TODAS)'!Y:Y),XLOOKUP($A174,'[1]Ocorrências 2022 (USADAS TCC Mi'!$A:$A,'[1]Ocorrências 2022 (USADAS TCC Mi'!Y:Y))</f>
        <v>#REF!</v>
      </c>
      <c r="AD174" s="8" t="str">
        <f t="array" ref="AD174">IF($D174="erro",XLOOKUP($A174,'Ocorrências 2022 (TODAS)'!$A:$A,'Ocorrências 2022 (TODAS)'!Z:Z),XLOOKUP($A174,'[1]Ocorrências 2022 (USADAS TCC Mi'!$A:$A,'[1]Ocorrências 2022 (USADAS TCC Mi'!Z:Z))</f>
        <v>#REF!</v>
      </c>
      <c r="AE174" s="8" t="str">
        <f t="array" ref="AE174">IF($D174="erro",XLOOKUP($A174,'Ocorrências 2022 (TODAS)'!$A:$A,'Ocorrências 2022 (TODAS)'!AA:AA),XLOOKUP($A174,'[1]Ocorrências 2022 (USADAS TCC Mi'!$A:$A,'[1]Ocorrências 2022 (USADAS TCC Mi'!AA:AA))</f>
        <v>#REF!</v>
      </c>
      <c r="AF174" s="8" t="str">
        <f t="array" ref="AF174">IF($D174="erro",XLOOKUP($A174,'Ocorrências 2022 (TODAS)'!$A:$A,'Ocorrências 2022 (TODAS)'!AB:AB),XLOOKUP($A174,'[1]Ocorrências 2022 (USADAS TCC Mi'!$A:$A,'[1]Ocorrências 2022 (USADAS TCC Mi'!AB:AB))</f>
        <v>#REF!</v>
      </c>
      <c r="AG174" s="8" t="str">
        <f t="array" ref="AG174">IF($D174="erro",XLOOKUP($A174,'Ocorrências 2022 (TODAS)'!$A:$A,'Ocorrências 2022 (TODAS)'!AC:AC),XLOOKUP($A174,'[1]Ocorrências 2022 (USADAS TCC Mi'!$A:$A,'[1]Ocorrências 2022 (USADAS TCC Mi'!AC:AC))</f>
        <v>#REF!</v>
      </c>
      <c r="AH174" s="8" t="str">
        <f t="array" ref="AH174">IF($D174="erro",XLOOKUP($A174,'Ocorrências 2022 (TODAS)'!$A:$A,'Ocorrências 2022 (TODAS)'!AD:AD),XLOOKUP($A174,'[1]Ocorrências 2022 (USADAS TCC Mi'!$A:$A,'[1]Ocorrências 2022 (USADAS TCC Mi'!AD:AD))</f>
        <v>#REF!</v>
      </c>
      <c r="AI174" s="8" t="str">
        <f t="array" ref="AI174">IF($D174="erro",XLOOKUP($A174,'Ocorrências 2022 (TODAS)'!$A:$A,'Ocorrências 2022 (TODAS)'!AE:AE),XLOOKUP($A174,'[1]Ocorrências 2022 (USADAS TCC Mi'!$A:$A,'[1]Ocorrências 2022 (USADAS TCC Mi'!AE:AE))</f>
        <v>#REF!</v>
      </c>
      <c r="AJ174" s="8" t="str">
        <f t="array" ref="AJ174">IF($D174="erro",XLOOKUP($A174,'Ocorrências 2022 (TODAS)'!$A:$A,'Ocorrências 2022 (TODAS)'!AF:AF),XLOOKUP($A174,'[1]Ocorrências 2022 (USADAS TCC Mi'!$A:$A,'[1]Ocorrências 2022 (USADAS TCC Mi'!AF:AF))</f>
        <v>#REF!</v>
      </c>
      <c r="AK174" s="8" t="str">
        <f t="array" ref="AK174">IF($D174="erro",XLOOKUP($A174,'Ocorrências 2022 (TODAS)'!$A:$A,'Ocorrências 2022 (TODAS)'!AG:AG),XLOOKUP($A174,'[1]Ocorrências 2022 (USADAS TCC Mi'!$A:$A,'[1]Ocorrências 2022 (USADAS TCC Mi'!AG:AG))</f>
        <v>#REF!</v>
      </c>
      <c r="AL174" s="8" t="str">
        <f t="array" ref="AL174">IF($D174="erro",XLOOKUP($A174,'Ocorrências 2022 (TODAS)'!$A:$A,'Ocorrências 2022 (TODAS)'!AH:AH),XLOOKUP($A174,'[1]Ocorrências 2022 (USADAS TCC Mi'!$A:$A,'[1]Ocorrências 2022 (USADAS TCC Mi'!AH:AH))</f>
        <v>#REF!</v>
      </c>
      <c r="AM174" s="8" t="str">
        <f t="array" ref="AM174">IF($D174="erro",XLOOKUP($A174,'Ocorrências 2022 (TODAS)'!$A:$A,'Ocorrências 2022 (TODAS)'!AI:AI),XLOOKUP($A174,'[1]Ocorrências 2022 (USADAS TCC Mi'!$A:$A,'[1]Ocorrências 2022 (USADAS TCC Mi'!AI:AI))</f>
        <v>#REF!</v>
      </c>
      <c r="AN174" s="8" t="str">
        <f t="array" ref="AN174">IF($D174="erro",XLOOKUP($A174,'Ocorrências 2022 (TODAS)'!$A:$A,'Ocorrências 2022 (TODAS)'!AJ:AJ),XLOOKUP($A174,'[1]Ocorrências 2022 (USADAS TCC Mi'!$A:$A,'[1]Ocorrências 2022 (USADAS TCC Mi'!AJ:AJ))</f>
        <v>#REF!</v>
      </c>
      <c r="AO174" s="8" t="str">
        <f t="array" ref="AO174">IF($D174="erro",XLOOKUP($A174,'Ocorrências 2022 (TODAS)'!$A:$A,'Ocorrências 2022 (TODAS)'!AK:AK),XLOOKUP($A174,'[1]Ocorrências 2022 (USADAS TCC Mi'!$A:$A,'[1]Ocorrências 2022 (USADAS TCC Mi'!AK:AK))</f>
        <v>#REF!</v>
      </c>
      <c r="AP174" s="8" t="str">
        <f t="array" ref="AP174">IF($D174="erro",XLOOKUP($A174,'Ocorrências 2022 (TODAS)'!$A:$A,'Ocorrências 2022 (TODAS)'!AL:AL),XLOOKUP($A174,'[1]Ocorrências 2022 (USADAS TCC Mi'!$A:$A,'[1]Ocorrências 2022 (USADAS TCC Mi'!AL:AL))</f>
        <v>#REF!</v>
      </c>
      <c r="AQ174" s="8" t="str">
        <f t="array" ref="AQ174">IF($D174="erro",XLOOKUP($A174,'Ocorrências 2022 (TODAS)'!$A:$A,'Ocorrências 2022 (TODAS)'!AM:AM),XLOOKUP($A174,'[1]Ocorrências 2022 (USADAS TCC Mi'!$A:$A,'[1]Ocorrências 2022 (USADAS TCC Mi'!AM:AM))</f>
        <v>#REF!</v>
      </c>
      <c r="AR174" s="8" t="str">
        <f t="array" ref="AR174">IF($D174="erro",XLOOKUP($A174,'Ocorrências 2022 (TODAS)'!$A:$A,'Ocorrências 2022 (TODAS)'!AN:AN),XLOOKUP($A174,'[1]Ocorrências 2022 (USADAS TCC Mi'!$A:$A,'[1]Ocorrências 2022 (USADAS TCC Mi'!AN:AN))</f>
        <v>#REF!</v>
      </c>
      <c r="AS174" s="8" t="str">
        <f t="array" ref="AS174">IF($D174="erro",XLOOKUP($A174,'Ocorrências 2022 (TODAS)'!$A:$A,'Ocorrências 2022 (TODAS)'!AO:AO),XLOOKUP($A174,'[1]Ocorrências 2022 (USADAS TCC Mi'!$A:$A,'[1]Ocorrências 2022 (USADAS TCC Mi'!AO:AO))</f>
        <v>#REF!</v>
      </c>
      <c r="AT174" s="8" t="str">
        <f t="array" ref="AT174">IF($D174="erro",XLOOKUP($A174,'Ocorrências 2022 (TODAS)'!$A:$A,'Ocorrências 2022 (TODAS)'!AP:AP),XLOOKUP($A174,'[1]Ocorrências 2022 (USADAS TCC Mi'!$A:$A,'[1]Ocorrências 2022 (USADAS TCC Mi'!AP:AP))</f>
        <v>#REF!</v>
      </c>
      <c r="AU174" s="8" t="str">
        <f t="array" ref="AU174">IF($D174="erro",XLOOKUP($A174,'Ocorrências 2022 (TODAS)'!$A:$A,'Ocorrências 2022 (TODAS)'!AQ:AQ),XLOOKUP($A174,'[1]Ocorrências 2022 (USADAS TCC Mi'!$A:$A,'[1]Ocorrências 2022 (USADAS TCC Mi'!AQ:AQ))</f>
        <v>#REF!</v>
      </c>
      <c r="AV174" s="8" t="str">
        <f t="array" ref="AV174">IF($D174="erro",XLOOKUP($A174,'Ocorrências 2022 (TODAS)'!$A:$A,'Ocorrências 2022 (TODAS)'!AR:AR),XLOOKUP($A174,'[1]Ocorrências 2022 (USADAS TCC Mi'!$A:$A,'[1]Ocorrências 2022 (USADAS TCC Mi'!AR:AR))</f>
        <v>#REF!</v>
      </c>
      <c r="AW174" s="8" t="str">
        <f t="array" ref="AW174">IF($D174="erro",XLOOKUP($A174,'Ocorrências 2022 (TODAS)'!$A:$A,'Ocorrências 2022 (TODAS)'!AS:AS),XLOOKUP($A174,'[1]Ocorrências 2022 (USADAS TCC Mi'!$A:$A,'[1]Ocorrências 2022 (USADAS TCC Mi'!AS:AS))</f>
        <v>#REF!</v>
      </c>
      <c r="AX174" s="8" t="str">
        <f t="array" ref="AX174">IF($D174="erro",XLOOKUP($A174,'Ocorrências 2022 (TODAS)'!$A:$A,'Ocorrências 2022 (TODAS)'!AT:AT),XLOOKUP($A174,'[1]Ocorrências 2022 (USADAS TCC Mi'!$A:$A,'[1]Ocorrências 2022 (USADAS TCC Mi'!AT:AT))</f>
        <v>#REF!</v>
      </c>
      <c r="AY174" s="8" t="str">
        <f t="array" ref="AY174">IF($D174="erro",XLOOKUP($A174,'Ocorrências 2022 (TODAS)'!$A:$A,'Ocorrências 2022 (TODAS)'!AU:AU),XLOOKUP($A174,'[1]Ocorrências 2022 (USADAS TCC Mi'!$A:$A,'[1]Ocorrências 2022 (USADAS TCC Mi'!AU:AU))</f>
        <v>#REF!</v>
      </c>
      <c r="AZ174" s="8" t="str">
        <f t="array" ref="AZ174">IF($D174="erro",XLOOKUP($A174,'Ocorrências 2022 (TODAS)'!$A:$A,'Ocorrências 2022 (TODAS)'!AV:AV),XLOOKUP($A174,'[1]Ocorrências 2022 (USADAS TCC Mi'!$A:$A,'[1]Ocorrências 2022 (USADAS TCC Mi'!AV:AV))</f>
        <v>#REF!</v>
      </c>
      <c r="BA174" s="8" t="str">
        <f t="array" ref="BA174">IF($D174="erro",XLOOKUP($A174,'Ocorrências 2022 (TODAS)'!$A:$A,'Ocorrências 2022 (TODAS)'!AW:AW),XLOOKUP($A174,'[1]Ocorrências 2022 (USADAS TCC Mi'!$A:$A,'[1]Ocorrências 2022 (USADAS TCC Mi'!AW:AW))</f>
        <v>#REF!</v>
      </c>
      <c r="BB174" s="8" t="str">
        <f t="array" ref="BB174">IF($D174="erro",XLOOKUP($A174,'Ocorrências 2022 (TODAS)'!$A:$A,'Ocorrências 2022 (TODAS)'!AX:AX),XLOOKUP($A174,'[1]Ocorrências 2022 (USADAS TCC Mi'!$A:$A,'[1]Ocorrências 2022 (USADAS TCC Mi'!AX:AX))</f>
        <v>#REF!</v>
      </c>
      <c r="BC174" s="8" t="str">
        <f t="array" ref="BC174">IF($D174="erro",XLOOKUP($A174,'Ocorrências 2022 (TODAS)'!$A:$A,'Ocorrências 2022 (TODAS)'!AY:AY),XLOOKUP($A174,'[1]Ocorrências 2022 (USADAS TCC Mi'!$A:$A,'[1]Ocorrências 2022 (USADAS TCC Mi'!AY:AY))</f>
        <v>#REF!</v>
      </c>
      <c r="BD174" s="8" t="str">
        <f t="array" ref="BD174">IF($D174="erro",XLOOKUP($A174,'Ocorrências 2022 (TODAS)'!$A:$A,'Ocorrências 2022 (TODAS)'!AZ:AZ),XLOOKUP($A174,'[1]Ocorrências 2022 (USADAS TCC Mi'!$A:$A,'[1]Ocorrências 2022 (USADAS TCC Mi'!AZ:AZ))</f>
        <v>#REF!</v>
      </c>
      <c r="BE174" s="8" t="str">
        <f t="array" ref="BE174">IF($D174="erro",XLOOKUP($A174,'Ocorrências 2022 (TODAS)'!$A:$A,'Ocorrências 2022 (TODAS)'!BA:BA),XLOOKUP($A174,'[1]Ocorrências 2022 (USADAS TCC Mi'!$A:$A,'[1]Ocorrências 2022 (USADAS TCC Mi'!BA:BA))</f>
        <v>#REF!</v>
      </c>
      <c r="BF174" s="8" t="str">
        <f t="array" ref="BF174">IF($D174="erro",XLOOKUP($A174,'Ocorrências 2022 (TODAS)'!$A:$A,'Ocorrências 2022 (TODAS)'!BB:BB),XLOOKUP($A174,'[1]Ocorrências 2022 (USADAS TCC Mi'!$A:$A,'[1]Ocorrências 2022 (USADAS TCC Mi'!BB:BB))</f>
        <v>#REF!</v>
      </c>
      <c r="BG174" s="8" t="str">
        <f t="array" ref="BG174">IF($D174="erro",XLOOKUP($A174,'Ocorrências 2022 (TODAS)'!$A:$A,'Ocorrências 2022 (TODAS)'!BC:BC),XLOOKUP($A174,'[1]Ocorrências 2022 (USADAS TCC Mi'!$A:$A,'[1]Ocorrências 2022 (USADAS TCC Mi'!BC:BC))</f>
        <v>#REF!</v>
      </c>
      <c r="BH174" s="8" t="str">
        <f t="array" ref="BH174">IF($D174="erro",XLOOKUP($A174,'Ocorrências 2022 (TODAS)'!$A:$A,'Ocorrências 2022 (TODAS)'!BD:BD),XLOOKUP($A174,'[1]Ocorrências 2022 (USADAS TCC Mi'!$A:$A,'[1]Ocorrências 2022 (USADAS TCC Mi'!BD:BD))</f>
        <v>#REF!</v>
      </c>
      <c r="BI174" s="8" t="str">
        <f t="array" ref="BI174">IF($D174="erro",XLOOKUP($A174,'Ocorrências 2022 (TODAS)'!$A:$A,'Ocorrências 2022 (TODAS)'!BE:BE),XLOOKUP($A174,'[1]Ocorrências 2022 (USADAS TCC Mi'!$A:$A,'[1]Ocorrências 2022 (USADAS TCC Mi'!BE:BE))</f>
        <v>#REF!</v>
      </c>
      <c r="BJ174" s="8" t="str">
        <f t="array" ref="BJ174">IF($D174="erro",XLOOKUP($A174,'Ocorrências 2022 (TODAS)'!$A:$A,'Ocorrências 2022 (TODAS)'!BF:BF),XLOOKUP($A174,'[1]Ocorrências 2022 (USADAS TCC Mi'!$A:$A,'[1]Ocorrências 2022 (USADAS TCC Mi'!BF:BF))</f>
        <v>#REF!</v>
      </c>
      <c r="BK174" s="8" t="str">
        <f t="array" ref="BK174">IF($D174="erro",XLOOKUP($A174,'Ocorrências 2022 (TODAS)'!$A:$A,'Ocorrências 2022 (TODAS)'!BG:BG),XLOOKUP($A174,'[1]Ocorrências 2022 (USADAS TCC Mi'!$A:$A,'[1]Ocorrências 2022 (USADAS TCC Mi'!BG:BG))</f>
        <v>#REF!</v>
      </c>
      <c r="BL174" s="8" t="str">
        <f t="array" ref="BL174">IF($D174="erro",XLOOKUP($A174,'Ocorrências 2022 (TODAS)'!$A:$A,'Ocorrências 2022 (TODAS)'!BH:BH),XLOOKUP($A174,'[1]Ocorrências 2022 (USADAS TCC Mi'!$A:$A,'[1]Ocorrências 2022 (USADAS TCC Mi'!BH:BH))</f>
        <v>#REF!</v>
      </c>
      <c r="BM174" s="8" t="str">
        <f t="array" ref="BM174">IF($D174="erro",XLOOKUP($A174,'Ocorrências 2022 (TODAS)'!$A:$A,'Ocorrências 2022 (TODAS)'!BI:BI),XLOOKUP($A174,'[1]Ocorrências 2022 (USADAS TCC Mi'!$A:$A,'[1]Ocorrências 2022 (USADAS TCC Mi'!BI:BI))</f>
        <v>#REF!</v>
      </c>
      <c r="BN174" s="8" t="str">
        <f t="array" ref="BN174">IF($D174="erro",XLOOKUP($A174,'Ocorrências 2022 (TODAS)'!$A:$A,'Ocorrências 2022 (TODAS)'!BJ:BJ),XLOOKUP($A174,'[1]Ocorrências 2022 (USADAS TCC Mi'!$A:$A,'[1]Ocorrências 2022 (USADAS TCC Mi'!BJ:BJ))</f>
        <v>#REF!</v>
      </c>
      <c r="BO174" s="8" t="str">
        <f t="array" ref="BO174">IF($D174="erro",XLOOKUP($A174,'Ocorrências 2022 (TODAS)'!$A:$A,'Ocorrências 2022 (TODAS)'!BK:BK),XLOOKUP($A174,'[1]Ocorrências 2022 (USADAS TCC Mi'!$A:$A,'[1]Ocorrências 2022 (USADAS TCC Mi'!BK:BK))</f>
        <v>#REF!</v>
      </c>
      <c r="BP174" s="8" t="str">
        <f t="array" ref="BP174">IF($D174="erro",XLOOKUP($A174,'Ocorrências 2022 (TODAS)'!$A:$A,'Ocorrências 2022 (TODAS)'!BL:BL),XLOOKUP($A174,'[1]Ocorrências 2022 (USADAS TCC Mi'!$A:$A,'[1]Ocorrências 2022 (USADAS TCC Mi'!BL:BL))</f>
        <v>#REF!</v>
      </c>
      <c r="BQ174" s="8" t="str">
        <f t="array" ref="BQ174">IF($D174="erro",XLOOKUP($A174,'Ocorrências 2022 (TODAS)'!$A:$A,'Ocorrências 2022 (TODAS)'!BM:BM),XLOOKUP($A174,'[1]Ocorrências 2022 (USADAS TCC Mi'!$A:$A,'[1]Ocorrências 2022 (USADAS TCC Mi'!BM:BM))</f>
        <v>#REF!</v>
      </c>
      <c r="BR174" s="8" t="str">
        <f t="array" ref="BR174">IF($D174="erro",XLOOKUP($A174,'Ocorrências 2022 (TODAS)'!$A:$A,'Ocorrências 2022 (TODAS)'!BN:BN),XLOOKUP($A174,'[1]Ocorrências 2022 (USADAS TCC Mi'!$A:$A,'[1]Ocorrências 2022 (USADAS TCC Mi'!BN:BN))</f>
        <v>#REF!</v>
      </c>
      <c r="BS174" s="8" t="str">
        <f t="array" ref="BS174">IF($D174="erro",XLOOKUP($A174,'Ocorrências 2022 (TODAS)'!$A:$A,'Ocorrências 2022 (TODAS)'!BO:BO),XLOOKUP($A174,'[1]Ocorrências 2022 (USADAS TCC Mi'!$A:$A,'[1]Ocorrências 2022 (USADAS TCC Mi'!BO:BO))</f>
        <v>#REF!</v>
      </c>
      <c r="BT174" s="8" t="str">
        <f t="array" ref="BT174">IF($D174="erro",XLOOKUP($A174,'Ocorrências 2022 (TODAS)'!$A:$A,'Ocorrências 2022 (TODAS)'!BP:BP),XLOOKUP($A174,'[1]Ocorrências 2022 (USADAS TCC Mi'!$A:$A,'[1]Ocorrências 2022 (USADAS TCC Mi'!BP:BP))</f>
        <v>#REF!</v>
      </c>
      <c r="BU174" s="8" t="str">
        <f t="array" ref="BU174">IF($D174="erro",XLOOKUP($A174,'Ocorrências 2022 (TODAS)'!$A:$A,'Ocorrências 2022 (TODAS)'!BQ:BQ),XLOOKUP($A174,'[1]Ocorrências 2022 (USADAS TCC Mi'!$A:$A,'[1]Ocorrências 2022 (USADAS TCC Mi'!BQ:BQ))</f>
        <v>#REF!</v>
      </c>
      <c r="BV174" s="8" t="str">
        <f t="array" ref="BV174">IF($D174="erro",XLOOKUP($A174,'Ocorrências 2022 (TODAS)'!$A:$A,'Ocorrências 2022 (TODAS)'!BR:BR),XLOOKUP($A174,'[1]Ocorrências 2022 (USADAS TCC Mi'!$A:$A,'[1]Ocorrências 2022 (USADAS TCC Mi'!BR:BR))</f>
        <v>#REF!</v>
      </c>
      <c r="BW174" s="8" t="str">
        <f t="array" ref="BW174">IF($D174="erro",XLOOKUP($A174,'Ocorrências 2022 (TODAS)'!$A:$A,'Ocorrências 2022 (TODAS)'!BS:BS),XLOOKUP($A174,'[1]Ocorrências 2022 (USADAS TCC Mi'!$A:$A,'[1]Ocorrências 2022 (USADAS TCC Mi'!BS:BS))</f>
        <v>#REF!</v>
      </c>
      <c r="BX174" s="8" t="str">
        <f t="array" ref="BX174">IF($D174="erro",XLOOKUP($A174,'Ocorrências 2022 (TODAS)'!$A:$A,'Ocorrências 2022 (TODAS)'!BT:BT),XLOOKUP($A174,'[1]Ocorrências 2022 (USADAS TCC Mi'!$A:$A,'[1]Ocorrências 2022 (USADAS TCC Mi'!BT:BT))</f>
        <v>#REF!</v>
      </c>
      <c r="BY174" s="8" t="str">
        <f t="array" ref="BY174">IF($D174="erro",XLOOKUP($A174,'Ocorrências 2022 (TODAS)'!$A:$A,'Ocorrências 2022 (TODAS)'!BU:BU),XLOOKUP($A174,'[1]Ocorrências 2022 (USADAS TCC Mi'!$A:$A,'[1]Ocorrências 2022 (USADAS TCC Mi'!BU:BU))</f>
        <v>#REF!</v>
      </c>
      <c r="BZ174" s="8" t="str">
        <f t="array" ref="BZ174">IF($D174="erro",XLOOKUP($A174,'Ocorrências 2022 (TODAS)'!$A:$A,'Ocorrências 2022 (TODAS)'!BV:BV),XLOOKUP($A174,'[1]Ocorrências 2022 (USADAS TCC Mi'!$A:$A,'[1]Ocorrências 2022 (USADAS TCC Mi'!BV:BV))</f>
        <v>#REF!</v>
      </c>
      <c r="CA174" s="8" t="str">
        <f t="array" ref="CA174">IF($D174="erro",XLOOKUP($A174,'Ocorrências 2022 (TODAS)'!$A:$A,'Ocorrências 2022 (TODAS)'!BW:BW),XLOOKUP($A174,'[1]Ocorrências 2022 (USADAS TCC Mi'!$A:$A,'[1]Ocorrências 2022 (USADAS TCC Mi'!BW:BW))</f>
        <v>#REF!</v>
      </c>
      <c r="CB174" s="8" t="str">
        <f t="array" ref="CB174">IF($D174="erro",XLOOKUP($A174,'Ocorrências 2022 (TODAS)'!$A:$A,'Ocorrências 2022 (TODAS)'!BX:BX),XLOOKUP($A174,'[1]Ocorrências 2022 (USADAS TCC Mi'!$A:$A,'[1]Ocorrências 2022 (USADAS TCC Mi'!BX:BX))</f>
        <v>#REF!</v>
      </c>
      <c r="CC174" s="8" t="str">
        <f t="array" ref="CC174">IF($D174="erro",XLOOKUP($A174,'Ocorrências 2022 (TODAS)'!$A:$A,'Ocorrências 2022 (TODAS)'!BY:BY),XLOOKUP($A174,'[1]Ocorrências 2022 (USADAS TCC Mi'!$A:$A,'[1]Ocorrências 2022 (USADAS TCC Mi'!BY:BY))</f>
        <v>#REF!</v>
      </c>
      <c r="CD174" s="8" t="str">
        <f t="array" ref="CD174">IF($D174="erro",XLOOKUP($A174,'Ocorrências 2022 (TODAS)'!$A:$A,'Ocorrências 2022 (TODAS)'!BZ:BZ),XLOOKUP($A174,'[1]Ocorrências 2022 (USADAS TCC Mi'!$A:$A,'[1]Ocorrências 2022 (USADAS TCC Mi'!BZ:BZ))</f>
        <v>#REF!</v>
      </c>
      <c r="CE174" s="8" t="str">
        <f t="array" ref="CE174">IF($D174="erro",XLOOKUP($A174,'Ocorrências 2022 (TODAS)'!$A:$A,'Ocorrências 2022 (TODAS)'!CA:CA),XLOOKUP($A174,'[1]Ocorrências 2022 (USADAS TCC Mi'!$A:$A,'[1]Ocorrências 2022 (USADAS TCC Mi'!CA:CA))</f>
        <v>#REF!</v>
      </c>
      <c r="CF174" s="8" t="str">
        <f t="array" ref="CF174">IF($D174="erro",XLOOKUP($A174,'Ocorrências 2022 (TODAS)'!$A:$A,'Ocorrências 2022 (TODAS)'!CB:CB),XLOOKUP($A174,'[1]Ocorrências 2022 (USADAS TCC Mi'!$A:$A,'[1]Ocorrências 2022 (USADAS TCC Mi'!CB:CB))</f>
        <v>#REF!</v>
      </c>
      <c r="CG174" s="8" t="str">
        <f t="array" ref="CG174">IF($D174="erro",XLOOKUP($A174,'Ocorrências 2022 (TODAS)'!$A:$A,'Ocorrências 2022 (TODAS)'!CC:CC),XLOOKUP($A174,'[1]Ocorrências 2022 (USADAS TCC Mi'!$A:$A,'[1]Ocorrências 2022 (USADAS TCC Mi'!CC:CC))</f>
        <v>#REF!</v>
      </c>
      <c r="CH174" s="8" t="str">
        <f t="array" ref="CH174">IF($D174="erro",XLOOKUP($A174,'Ocorrências 2022 (TODAS)'!$A:$A,'Ocorrências 2022 (TODAS)'!CD:CD),XLOOKUP($A174,'[1]Ocorrências 2022 (USADAS TCC Mi'!$A:$A,'[1]Ocorrências 2022 (USADAS TCC Mi'!CD:CD))</f>
        <v>#REF!</v>
      </c>
      <c r="CI174" s="8" t="str">
        <f t="array" ref="CI174">IF($D174="erro",XLOOKUP($A174,'Ocorrências 2022 (TODAS)'!$A:$A,'Ocorrências 2022 (TODAS)'!CE:CE),XLOOKUP($A174,'[1]Ocorrências 2022 (USADAS TCC Mi'!$A:$A,'[1]Ocorrências 2022 (USADAS TCC Mi'!CE:CE))</f>
        <v>#REF!</v>
      </c>
      <c r="CJ174" s="8" t="str">
        <f t="array" ref="CJ174">IF($D174="erro",XLOOKUP($A174,'Ocorrências 2022 (TODAS)'!$A:$A,'Ocorrências 2022 (TODAS)'!CF:CF),XLOOKUP($A174,'[1]Ocorrências 2022 (USADAS TCC Mi'!$A:$A,'[1]Ocorrências 2022 (USADAS TCC Mi'!CF:CF))</f>
        <v>#REF!</v>
      </c>
      <c r="CK174" s="8" t="str">
        <f t="array" ref="CK174">IF($D174="erro",XLOOKUP($A174,'Ocorrências 2022 (TODAS)'!$A:$A,'Ocorrências 2022 (TODAS)'!CG:CG),XLOOKUP($A174,'[1]Ocorrências 2022 (USADAS TCC Mi'!$A:$A,'[1]Ocorrências 2022 (USADAS TCC Mi'!CG:CG))</f>
        <v>#REF!</v>
      </c>
      <c r="CL174" s="163" t="str">
        <f t="array" ref="CL174">IF($D174="erro",XLOOKUP($A174,'Ocorrências 2022 (TODAS)'!$A:$A,'Ocorrências 2022 (TODAS)'!CH:CH),XLOOKUP($A174,'[1]Ocorrências 2022 (USADAS TCC Mi'!$A:$A,'[1]Ocorrências 2022 (USADAS TCC Mi'!CH:CH))</f>
        <v>#REF!</v>
      </c>
      <c r="CM174" s="8" t="str">
        <f t="array" ref="CM174">IF($D174="erro",XLOOKUP($A174,'Ocorrências 2022 (TODAS)'!$A:$A,'Ocorrências 2022 (TODAS)'!CI:CI),XLOOKUP($A174,'[1]Ocorrências 2022 (USADAS TCC Mi'!$A:$A,'[1]Ocorrências 2022 (USADAS TCC Mi'!CI:CI))</f>
        <v>#REF!</v>
      </c>
      <c r="CN174" s="8" t="str">
        <f t="array" ref="CN174">IF($D174="erro",XLOOKUP($A174,'Ocorrências 2022 (TODAS)'!$A:$A,'Ocorrências 2022 (TODAS)'!CJ:CJ),XLOOKUP($A174,'[1]Ocorrências 2022 (USADAS TCC Mi'!$A:$A,'[1]Ocorrências 2022 (USADAS TCC Mi'!CJ:CJ))</f>
        <v>#REF!</v>
      </c>
      <c r="CO174" s="8" t="str">
        <f t="array" ref="CO174">IF($D174="erro",XLOOKUP($A174,'Ocorrências 2022 (TODAS)'!$A:$A,'Ocorrências 2022 (TODAS)'!CK:CK),XLOOKUP($A174,'[1]Ocorrências 2022 (USADAS TCC Mi'!$A:$A,'[1]Ocorrências 2022 (USADAS TCC Mi'!CK:CK))</f>
        <v>#REF!</v>
      </c>
      <c r="CP174" s="8" t="str">
        <f t="array" ref="CP174">IF($D174="erro",XLOOKUP($A174,'Ocorrências 2022 (TODAS)'!$A:$A,'Ocorrências 2022 (TODAS)'!CL:CL),XLOOKUP($A174,'[1]Ocorrências 2022 (USADAS TCC Mi'!$A:$A,'[1]Ocorrências 2022 (USADAS TCC Mi'!CL:CL))</f>
        <v>#REF!</v>
      </c>
      <c r="CQ174" s="8" t="str">
        <f t="array" ref="CQ174">IF($D174="erro",XLOOKUP($A174,'Ocorrências 2022 (TODAS)'!$A:$A,'Ocorrências 2022 (TODAS)'!CM:CM),XLOOKUP($A174,'[1]Ocorrências 2022 (USADAS TCC Mi'!$A:$A,'[1]Ocorrências 2022 (USADAS TCC Mi'!CM:CM))</f>
        <v>#REF!</v>
      </c>
      <c r="CR174" s="8" t="str">
        <f t="array" ref="CR174">IF($D174="erro",XLOOKUP($A174,'Ocorrências 2022 (TODAS)'!$A:$A,'Ocorrências 2022 (TODAS)'!CN:CN),XLOOKUP($A174,'[1]Ocorrências 2022 (USADAS TCC Mi'!$A:$A,'[1]Ocorrências 2022 (USADAS TCC Mi'!CN:CN))</f>
        <v>#REF!</v>
      </c>
      <c r="CS174" s="8" t="str">
        <f t="array" ref="CS174">IF($D174="erro",XLOOKUP($A174,'Ocorrências 2022 (TODAS)'!$A:$A,'Ocorrências 2022 (TODAS)'!CO:CO),XLOOKUP($A174,'[1]Ocorrências 2022 (USADAS TCC Mi'!$A:$A,'[1]Ocorrências 2022 (USADAS TCC Mi'!CO:CO))</f>
        <v>#REF!</v>
      </c>
      <c r="CT174" s="8" t="str">
        <f t="array" ref="CT174">IF($D174="erro",XLOOKUP($A174,'Ocorrências 2022 (TODAS)'!$A:$A,'Ocorrências 2022 (TODAS)'!CP:CP),XLOOKUP($A174,'[1]Ocorrências 2022 (USADAS TCC Mi'!$A:$A,'[1]Ocorrências 2022 (USADAS TCC Mi'!CP:CP))</f>
        <v>#REF!</v>
      </c>
      <c r="CU174" s="8" t="str">
        <f t="array" ref="CU174">IF($D174="erro",XLOOKUP($A174,'Ocorrências 2022 (TODAS)'!$A:$A,'Ocorrências 2022 (TODAS)'!CQ:CQ),XLOOKUP($A174,'[1]Ocorrências 2022 (USADAS TCC Mi'!$A:$A,'[1]Ocorrências 2022 (USADAS TCC Mi'!CQ:CQ))</f>
        <v>#REF!</v>
      </c>
      <c r="CV174" s="8" t="str">
        <f t="array" ref="CV174">IF($D174="erro",XLOOKUP($A174,'Ocorrências 2022 (TODAS)'!$A:$A,'Ocorrências 2022 (TODAS)'!CR:CR),XLOOKUP($A174,'[1]Ocorrências 2022 (USADAS TCC Mi'!$A:$A,'[1]Ocorrências 2022 (USADAS TCC Mi'!CR:CR))</f>
        <v>#REF!</v>
      </c>
      <c r="CW174" s="8" t="str">
        <f t="array" ref="CW174">IF($D174="erro",XLOOKUP($A174,'Ocorrências 2022 (TODAS)'!$A:$A,'Ocorrências 2022 (TODAS)'!CS:CS),XLOOKUP($A174,'[1]Ocorrências 2022 (USADAS TCC Mi'!$A:$A,'[1]Ocorrências 2022 (USADAS TCC Mi'!CS:CS))</f>
        <v>#REF!</v>
      </c>
      <c r="CX174" s="8" t="str">
        <f t="array" ref="CX174">IF($D174="erro",XLOOKUP($A174,'Ocorrências 2022 (TODAS)'!$A:$A,'Ocorrências 2022 (TODAS)'!CT:CT),XLOOKUP($A174,'[1]Ocorrências 2022 (USADAS TCC Mi'!$A:$A,'[1]Ocorrências 2022 (USADAS TCC Mi'!CT:CT))</f>
        <v>#REF!</v>
      </c>
      <c r="CY174" s="8" t="str">
        <f t="array" ref="CY174">IF($D174="erro",XLOOKUP($A174,'Ocorrências 2022 (TODAS)'!$A:$A,'Ocorrências 2022 (TODAS)'!CU:CU),XLOOKUP($A174,'[1]Ocorrências 2022 (USADAS TCC Mi'!$A:$A,'[1]Ocorrências 2022 (USADAS TCC Mi'!CU:CU))</f>
        <v>#REF!</v>
      </c>
      <c r="CZ174" s="8" t="str">
        <f t="array" ref="CZ174">IF($D174="erro",XLOOKUP($A174,'Ocorrências 2022 (TODAS)'!$A:$A,'Ocorrências 2022 (TODAS)'!CV:CV),XLOOKUP($A174,'[1]Ocorrências 2022 (USADAS TCC Mi'!$A:$A,'[1]Ocorrências 2022 (USADAS TCC Mi'!CV:CV))</f>
        <v>#REF!</v>
      </c>
      <c r="DA174" s="8" t="str">
        <f t="array" ref="DA174">IF($D174="erro",XLOOKUP($A174,'Ocorrências 2022 (TODAS)'!$A:$A,'Ocorrências 2022 (TODAS)'!CW:CW),XLOOKUP($A174,'[1]Ocorrências 2022 (USADAS TCC Mi'!$A:$A,'[1]Ocorrências 2022 (USADAS TCC Mi'!CW:CW))</f>
        <v>#REF!</v>
      </c>
      <c r="DB174" s="8" t="str">
        <f t="array" ref="DB174">IF($D174="erro",XLOOKUP($A174,'Ocorrências 2022 (TODAS)'!$A:$A,'Ocorrências 2022 (TODAS)'!CX:CX),XLOOKUP($A174,'[1]Ocorrências 2022 (USADAS TCC Mi'!$A:$A,'[1]Ocorrências 2022 (USADAS TCC Mi'!CX:CX))</f>
        <v>#REF!</v>
      </c>
      <c r="DC174" s="8" t="str">
        <f t="array" ref="DC174">IF($D174="erro",XLOOKUP($A174,'Ocorrências 2022 (TODAS)'!$A:$A,'Ocorrências 2022 (TODAS)'!CY:CY),XLOOKUP($A174,'[1]Ocorrências 2022 (USADAS TCC Mi'!$A:$A,'[1]Ocorrências 2022 (USADAS TCC Mi'!CY:CY))</f>
        <v>#REF!</v>
      </c>
      <c r="DD174" s="8" t="str">
        <f t="array" ref="DD174">IF($D174="erro",XLOOKUP($A174,'Ocorrências 2022 (TODAS)'!$A:$A,'Ocorrências 2022 (TODAS)'!CZ:CZ),XLOOKUP($A174,'[1]Ocorrências 2022 (USADAS TCC Mi'!$A:$A,'[1]Ocorrências 2022 (USADAS TCC Mi'!CZ:CZ))</f>
        <v>#REF!</v>
      </c>
      <c r="DE174" s="8" t="str">
        <f t="array" ref="DE174">IF($D174="erro",XLOOKUP($A174,'Ocorrências 2022 (TODAS)'!$A:$A,'Ocorrências 2022 (TODAS)'!DA:DA),XLOOKUP($A174,'[1]Ocorrências 2022 (USADAS TCC Mi'!$A:$A,'[1]Ocorrências 2022 (USADAS TCC Mi'!DA:DA))</f>
        <v>#REF!</v>
      </c>
      <c r="DF174" s="8" t="str">
        <f t="array" ref="DF174">IF($D174="erro",XLOOKUP($A174,'Ocorrências 2022 (TODAS)'!$A:$A,'Ocorrências 2022 (TODAS)'!DB:DB),XLOOKUP($A174,'[1]Ocorrências 2022 (USADAS TCC Mi'!$A:$A,'[1]Ocorrências 2022 (USADAS TCC Mi'!DB:DB))</f>
        <v>#REF!</v>
      </c>
      <c r="DG174" s="8" t="str">
        <f t="array" ref="DG174">IF($D174="erro",XLOOKUP($A174,'Ocorrências 2022 (TODAS)'!$A:$A,'Ocorrências 2022 (TODAS)'!DC:DC),XLOOKUP($A174,'[1]Ocorrências 2022 (USADAS TCC Mi'!$A:$A,'[1]Ocorrências 2022 (USADAS TCC Mi'!DC:DC))</f>
        <v>#REF!</v>
      </c>
    </row>
    <row r="175" ht="15.75" customHeight="1">
      <c r="A175" s="75">
        <v>2647.0</v>
      </c>
      <c r="B175" s="75">
        <v>2647.0</v>
      </c>
      <c r="D175" s="8" t="str">
        <f t="shared" si="1"/>
        <v>Ok</v>
      </c>
      <c r="F175" s="8" t="str">
        <f t="array" ref="F175">IF($D175="erro",XLOOKUP($A175,'Ocorrências 2022 (TODAS)'!$A:$A,'Ocorrências 2022 (TODAS)'!B:B),XLOOKUP($A175,'[1]Ocorrências 2022 (USADAS TCC Mi'!$A:$A,'[1]Ocorrências 2022 (USADAS TCC Mi'!B:B))</f>
        <v>#REF!</v>
      </c>
      <c r="G175" s="8" t="str">
        <f t="array" ref="G175">IF($D175="erro",XLOOKUP($A175,'Ocorrências 2022 (TODAS)'!$A:$A,'Ocorrências 2022 (TODAS)'!C:C),XLOOKUP($A175,'[1]Ocorrências 2022 (USADAS TCC Mi'!$A:$A,'[1]Ocorrências 2022 (USADAS TCC Mi'!C:C))</f>
        <v>#REF!</v>
      </c>
      <c r="H175" s="8" t="str">
        <f t="array" ref="H175">IF($D175="erro",XLOOKUP($A175,'Ocorrências 2022 (TODAS)'!$A:$A,'Ocorrências 2022 (TODAS)'!D:D),XLOOKUP($A175,'[1]Ocorrências 2022 (USADAS TCC Mi'!$A:$A,'[1]Ocorrências 2022 (USADAS TCC Mi'!D:D))</f>
        <v>#REF!</v>
      </c>
      <c r="I175" s="8" t="str">
        <f t="array" ref="I175">IF($D175="erro",XLOOKUP($A175,'Ocorrências 2022 (TODAS)'!$A:$A,'Ocorrências 2022 (TODAS)'!E:E),XLOOKUP($A175,'[1]Ocorrências 2022 (USADAS TCC Mi'!$A:$A,'[1]Ocorrências 2022 (USADAS TCC Mi'!E:E))</f>
        <v>#REF!</v>
      </c>
      <c r="J175" s="8" t="str">
        <f t="array" ref="J175">IF($D175="erro",XLOOKUP($A175,'Ocorrências 2022 (TODAS)'!$A:$A,'Ocorrências 2022 (TODAS)'!F:F),XLOOKUP($A175,'[1]Ocorrências 2022 (USADAS TCC Mi'!$A:$A,'[1]Ocorrências 2022 (USADAS TCC Mi'!F:F))</f>
        <v>#REF!</v>
      </c>
      <c r="K175" s="8" t="str">
        <f t="array" ref="K175">IF($D175="erro",XLOOKUP($A175,'Ocorrências 2022 (TODAS)'!$A:$A,'Ocorrências 2022 (TODAS)'!G:G),XLOOKUP($A175,'[1]Ocorrências 2022 (USADAS TCC Mi'!$A:$A,'[1]Ocorrências 2022 (USADAS TCC Mi'!G:G))</f>
        <v>#REF!</v>
      </c>
      <c r="L175" s="8" t="str">
        <f t="array" ref="L175">IF($D175="erro",XLOOKUP($A175,'Ocorrências 2022 (TODAS)'!$A:$A,'Ocorrências 2022 (TODAS)'!H:H),XLOOKUP($A175,'[1]Ocorrências 2022 (USADAS TCC Mi'!$A:$A,'[1]Ocorrências 2022 (USADAS TCC Mi'!H:H))</f>
        <v>#REF!</v>
      </c>
      <c r="M175" s="8" t="str">
        <f t="array" ref="M175">IF($D175="erro",XLOOKUP($A175,'Ocorrências 2022 (TODAS)'!$A:$A,'Ocorrências 2022 (TODAS)'!I:I),XLOOKUP($A175,'[1]Ocorrências 2022 (USADAS TCC Mi'!$A:$A,'[1]Ocorrências 2022 (USADAS TCC Mi'!I:I))</f>
        <v>#REF!</v>
      </c>
      <c r="N175" s="8" t="str">
        <f t="array" ref="N175">IF($D175="erro",XLOOKUP($A175,'Ocorrências 2022 (TODAS)'!$A:$A,'Ocorrências 2022 (TODAS)'!J:J),XLOOKUP($A175,'[1]Ocorrências 2022 (USADAS TCC Mi'!$A:$A,'[1]Ocorrências 2022 (USADAS TCC Mi'!J:J))</f>
        <v>#REF!</v>
      </c>
      <c r="O175" s="8" t="str">
        <f t="array" ref="O175">IF($D175="erro",XLOOKUP($A175,'Ocorrências 2022 (TODAS)'!$A:$A,'Ocorrências 2022 (TODAS)'!K:K),XLOOKUP($A175,'[1]Ocorrências 2022 (USADAS TCC Mi'!$A:$A,'[1]Ocorrências 2022 (USADAS TCC Mi'!K:K))</f>
        <v>#REF!</v>
      </c>
      <c r="P175" s="8" t="str">
        <f t="array" ref="P175">IF($D175="erro",XLOOKUP($A175,'Ocorrências 2022 (TODAS)'!$A:$A,'Ocorrências 2022 (TODAS)'!L:L),XLOOKUP($A175,'[1]Ocorrências 2022 (USADAS TCC Mi'!$A:$A,'[1]Ocorrências 2022 (USADAS TCC Mi'!L:L))</f>
        <v>#REF!</v>
      </c>
      <c r="Q175" s="8" t="str">
        <f t="array" ref="Q175">IF($D175="erro",XLOOKUP($A175,'Ocorrências 2022 (TODAS)'!$A:$A,'Ocorrências 2022 (TODAS)'!M:M),XLOOKUP($A175,'[1]Ocorrências 2022 (USADAS TCC Mi'!$A:$A,'[1]Ocorrências 2022 (USADAS TCC Mi'!M:M))</f>
        <v>#REF!</v>
      </c>
      <c r="R175" s="8" t="str">
        <f t="array" ref="R175">IF($D175="erro",XLOOKUP($A175,'Ocorrências 2022 (TODAS)'!$A:$A,'Ocorrências 2022 (TODAS)'!N:N),XLOOKUP($A175,'[1]Ocorrências 2022 (USADAS TCC Mi'!$A:$A,'[1]Ocorrências 2022 (USADAS TCC Mi'!N:N))</f>
        <v>#REF!</v>
      </c>
      <c r="S175" s="8" t="str">
        <f t="array" ref="S175">IF($D175="erro",XLOOKUP($A175,'Ocorrências 2022 (TODAS)'!$A:$A,'Ocorrências 2022 (TODAS)'!O:O),XLOOKUP($A175,'[1]Ocorrências 2022 (USADAS TCC Mi'!$A:$A,'[1]Ocorrências 2022 (USADAS TCC Mi'!O:O))</f>
        <v>#REF!</v>
      </c>
      <c r="T175" s="8" t="str">
        <f t="array" ref="T175">IF($D175="erro",XLOOKUP($A175,'Ocorrências 2022 (TODAS)'!$A:$A,'Ocorrências 2022 (TODAS)'!P:P),XLOOKUP($A175,'[1]Ocorrências 2022 (USADAS TCC Mi'!$A:$A,'[1]Ocorrências 2022 (USADAS TCC Mi'!P:P))</f>
        <v>#REF!</v>
      </c>
      <c r="U175" s="8" t="str">
        <f t="array" ref="U175">IF($D175="erro",XLOOKUP($A175,'Ocorrências 2022 (TODAS)'!$A:$A,'Ocorrências 2022 (TODAS)'!Q:Q),XLOOKUP($A175,'[1]Ocorrências 2022 (USADAS TCC Mi'!$A:$A,'[1]Ocorrências 2022 (USADAS TCC Mi'!Q:Q))</f>
        <v>#REF!</v>
      </c>
      <c r="V175" s="8" t="str">
        <f t="array" ref="V175">IF($D175="erro",XLOOKUP($A175,'Ocorrências 2022 (TODAS)'!$A:$A,'Ocorrências 2022 (TODAS)'!R:R),XLOOKUP($A175,'[1]Ocorrências 2022 (USADAS TCC Mi'!$A:$A,'[1]Ocorrências 2022 (USADAS TCC Mi'!R:R))</f>
        <v>#REF!</v>
      </c>
      <c r="W175" s="8" t="str">
        <f t="array" ref="W175">IF($D175="erro",XLOOKUP($A175,'Ocorrências 2022 (TODAS)'!$A:$A,'Ocorrências 2022 (TODAS)'!S:S),XLOOKUP($A175,'[1]Ocorrências 2022 (USADAS TCC Mi'!$A:$A,'[1]Ocorrências 2022 (USADAS TCC Mi'!S:S))</f>
        <v>#REF!</v>
      </c>
      <c r="X175" s="8" t="str">
        <f t="array" ref="X175">IF($D175="erro",XLOOKUP($A175,'Ocorrências 2022 (TODAS)'!$A:$A,'Ocorrências 2022 (TODAS)'!T:T),XLOOKUP($A175,'[1]Ocorrências 2022 (USADAS TCC Mi'!$A:$A,'[1]Ocorrências 2022 (USADAS TCC Mi'!T:T))</f>
        <v>#REF!</v>
      </c>
      <c r="Y175" s="8" t="str">
        <f t="array" ref="Y175">IF($D175="erro",XLOOKUP($A175,'Ocorrências 2022 (TODAS)'!$A:$A,'Ocorrências 2022 (TODAS)'!U:U),XLOOKUP($A175,'[1]Ocorrências 2022 (USADAS TCC Mi'!$A:$A,'[1]Ocorrências 2022 (USADAS TCC Mi'!U:U))</f>
        <v>#REF!</v>
      </c>
      <c r="Z175" s="162" t="str">
        <f t="array" ref="Z175">IF($D175="erro",XLOOKUP($A175,'Ocorrências 2022 (TODAS)'!$A:$A,'Ocorrências 2022 (TODAS)'!V:V),XLOOKUP($A175,'[1]Ocorrências 2022 (USADAS TCC Mi'!$A:$A,'[1]Ocorrências 2022 (USADAS TCC Mi'!V:V))</f>
        <v>#REF!</v>
      </c>
      <c r="AA175" s="162" t="str">
        <f t="array" ref="AA175">IF($D175="erro",XLOOKUP($A175,'Ocorrências 2022 (TODAS)'!$A:$A,'Ocorrências 2022 (TODAS)'!W:W),XLOOKUP($A175,'[1]Ocorrências 2022 (USADAS TCC Mi'!$A:$A,'[1]Ocorrências 2022 (USADAS TCC Mi'!W:W))</f>
        <v>#REF!</v>
      </c>
      <c r="AB175" s="8" t="str">
        <f t="array" ref="AB175">IF($D175="erro",XLOOKUP($A175,'Ocorrências 2022 (TODAS)'!$A:$A,'Ocorrências 2022 (TODAS)'!X:X),XLOOKUP($A175,'[1]Ocorrências 2022 (USADAS TCC Mi'!$A:$A,'[1]Ocorrências 2022 (USADAS TCC Mi'!X:X))</f>
        <v>#REF!</v>
      </c>
      <c r="AC175" s="8" t="str">
        <f t="array" ref="AC175">IF($D175="erro",XLOOKUP($A175,'Ocorrências 2022 (TODAS)'!$A:$A,'Ocorrências 2022 (TODAS)'!Y:Y),XLOOKUP($A175,'[1]Ocorrências 2022 (USADAS TCC Mi'!$A:$A,'[1]Ocorrências 2022 (USADAS TCC Mi'!Y:Y))</f>
        <v>#REF!</v>
      </c>
      <c r="AD175" s="8" t="str">
        <f t="array" ref="AD175">IF($D175="erro",XLOOKUP($A175,'Ocorrências 2022 (TODAS)'!$A:$A,'Ocorrências 2022 (TODAS)'!Z:Z),XLOOKUP($A175,'[1]Ocorrências 2022 (USADAS TCC Mi'!$A:$A,'[1]Ocorrências 2022 (USADAS TCC Mi'!Z:Z))</f>
        <v>#REF!</v>
      </c>
      <c r="AE175" s="8" t="str">
        <f t="array" ref="AE175">IF($D175="erro",XLOOKUP($A175,'Ocorrências 2022 (TODAS)'!$A:$A,'Ocorrências 2022 (TODAS)'!AA:AA),XLOOKUP($A175,'[1]Ocorrências 2022 (USADAS TCC Mi'!$A:$A,'[1]Ocorrências 2022 (USADAS TCC Mi'!AA:AA))</f>
        <v>#REF!</v>
      </c>
      <c r="AF175" s="8" t="str">
        <f t="array" ref="AF175">IF($D175="erro",XLOOKUP($A175,'Ocorrências 2022 (TODAS)'!$A:$A,'Ocorrências 2022 (TODAS)'!AB:AB),XLOOKUP($A175,'[1]Ocorrências 2022 (USADAS TCC Mi'!$A:$A,'[1]Ocorrências 2022 (USADAS TCC Mi'!AB:AB))</f>
        <v>#REF!</v>
      </c>
      <c r="AG175" s="8" t="str">
        <f t="array" ref="AG175">IF($D175="erro",XLOOKUP($A175,'Ocorrências 2022 (TODAS)'!$A:$A,'Ocorrências 2022 (TODAS)'!AC:AC),XLOOKUP($A175,'[1]Ocorrências 2022 (USADAS TCC Mi'!$A:$A,'[1]Ocorrências 2022 (USADAS TCC Mi'!AC:AC))</f>
        <v>#REF!</v>
      </c>
      <c r="AH175" s="8" t="str">
        <f t="array" ref="AH175">IF($D175="erro",XLOOKUP($A175,'Ocorrências 2022 (TODAS)'!$A:$A,'Ocorrências 2022 (TODAS)'!AD:AD),XLOOKUP($A175,'[1]Ocorrências 2022 (USADAS TCC Mi'!$A:$A,'[1]Ocorrências 2022 (USADAS TCC Mi'!AD:AD))</f>
        <v>#REF!</v>
      </c>
      <c r="AI175" s="8" t="str">
        <f t="array" ref="AI175">IF($D175="erro",XLOOKUP($A175,'Ocorrências 2022 (TODAS)'!$A:$A,'Ocorrências 2022 (TODAS)'!AE:AE),XLOOKUP($A175,'[1]Ocorrências 2022 (USADAS TCC Mi'!$A:$A,'[1]Ocorrências 2022 (USADAS TCC Mi'!AE:AE))</f>
        <v>#REF!</v>
      </c>
      <c r="AJ175" s="8" t="str">
        <f t="array" ref="AJ175">IF($D175="erro",XLOOKUP($A175,'Ocorrências 2022 (TODAS)'!$A:$A,'Ocorrências 2022 (TODAS)'!AF:AF),XLOOKUP($A175,'[1]Ocorrências 2022 (USADAS TCC Mi'!$A:$A,'[1]Ocorrências 2022 (USADAS TCC Mi'!AF:AF))</f>
        <v>#REF!</v>
      </c>
      <c r="AK175" s="8" t="str">
        <f t="array" ref="AK175">IF($D175="erro",XLOOKUP($A175,'Ocorrências 2022 (TODAS)'!$A:$A,'Ocorrências 2022 (TODAS)'!AG:AG),XLOOKUP($A175,'[1]Ocorrências 2022 (USADAS TCC Mi'!$A:$A,'[1]Ocorrências 2022 (USADAS TCC Mi'!AG:AG))</f>
        <v>#REF!</v>
      </c>
      <c r="AL175" s="8" t="str">
        <f t="array" ref="AL175">IF($D175="erro",XLOOKUP($A175,'Ocorrências 2022 (TODAS)'!$A:$A,'Ocorrências 2022 (TODAS)'!AH:AH),XLOOKUP($A175,'[1]Ocorrências 2022 (USADAS TCC Mi'!$A:$A,'[1]Ocorrências 2022 (USADAS TCC Mi'!AH:AH))</f>
        <v>#REF!</v>
      </c>
      <c r="AM175" s="8" t="str">
        <f t="array" ref="AM175">IF($D175="erro",XLOOKUP($A175,'Ocorrências 2022 (TODAS)'!$A:$A,'Ocorrências 2022 (TODAS)'!AI:AI),XLOOKUP($A175,'[1]Ocorrências 2022 (USADAS TCC Mi'!$A:$A,'[1]Ocorrências 2022 (USADAS TCC Mi'!AI:AI))</f>
        <v>#REF!</v>
      </c>
      <c r="AN175" s="8" t="str">
        <f t="array" ref="AN175">IF($D175="erro",XLOOKUP($A175,'Ocorrências 2022 (TODAS)'!$A:$A,'Ocorrências 2022 (TODAS)'!AJ:AJ),XLOOKUP($A175,'[1]Ocorrências 2022 (USADAS TCC Mi'!$A:$A,'[1]Ocorrências 2022 (USADAS TCC Mi'!AJ:AJ))</f>
        <v>#REF!</v>
      </c>
      <c r="AO175" s="8" t="str">
        <f t="array" ref="AO175">IF($D175="erro",XLOOKUP($A175,'Ocorrências 2022 (TODAS)'!$A:$A,'Ocorrências 2022 (TODAS)'!AK:AK),XLOOKUP($A175,'[1]Ocorrências 2022 (USADAS TCC Mi'!$A:$A,'[1]Ocorrências 2022 (USADAS TCC Mi'!AK:AK))</f>
        <v>#REF!</v>
      </c>
      <c r="AP175" s="8" t="str">
        <f t="array" ref="AP175">IF($D175="erro",XLOOKUP($A175,'Ocorrências 2022 (TODAS)'!$A:$A,'Ocorrências 2022 (TODAS)'!AL:AL),XLOOKUP($A175,'[1]Ocorrências 2022 (USADAS TCC Mi'!$A:$A,'[1]Ocorrências 2022 (USADAS TCC Mi'!AL:AL))</f>
        <v>#REF!</v>
      </c>
      <c r="AQ175" s="8" t="str">
        <f t="array" ref="AQ175">IF($D175="erro",XLOOKUP($A175,'Ocorrências 2022 (TODAS)'!$A:$A,'Ocorrências 2022 (TODAS)'!AM:AM),XLOOKUP($A175,'[1]Ocorrências 2022 (USADAS TCC Mi'!$A:$A,'[1]Ocorrências 2022 (USADAS TCC Mi'!AM:AM))</f>
        <v>#REF!</v>
      </c>
      <c r="AR175" s="8" t="str">
        <f t="array" ref="AR175">IF($D175="erro",XLOOKUP($A175,'Ocorrências 2022 (TODAS)'!$A:$A,'Ocorrências 2022 (TODAS)'!AN:AN),XLOOKUP($A175,'[1]Ocorrências 2022 (USADAS TCC Mi'!$A:$A,'[1]Ocorrências 2022 (USADAS TCC Mi'!AN:AN))</f>
        <v>#REF!</v>
      </c>
      <c r="AS175" s="8" t="str">
        <f t="array" ref="AS175">IF($D175="erro",XLOOKUP($A175,'Ocorrências 2022 (TODAS)'!$A:$A,'Ocorrências 2022 (TODAS)'!AO:AO),XLOOKUP($A175,'[1]Ocorrências 2022 (USADAS TCC Mi'!$A:$A,'[1]Ocorrências 2022 (USADAS TCC Mi'!AO:AO))</f>
        <v>#REF!</v>
      </c>
      <c r="AT175" s="8" t="str">
        <f t="array" ref="AT175">IF($D175="erro",XLOOKUP($A175,'Ocorrências 2022 (TODAS)'!$A:$A,'Ocorrências 2022 (TODAS)'!AP:AP),XLOOKUP($A175,'[1]Ocorrências 2022 (USADAS TCC Mi'!$A:$A,'[1]Ocorrências 2022 (USADAS TCC Mi'!AP:AP))</f>
        <v>#REF!</v>
      </c>
      <c r="AU175" s="8" t="str">
        <f t="array" ref="AU175">IF($D175="erro",XLOOKUP($A175,'Ocorrências 2022 (TODAS)'!$A:$A,'Ocorrências 2022 (TODAS)'!AQ:AQ),XLOOKUP($A175,'[1]Ocorrências 2022 (USADAS TCC Mi'!$A:$A,'[1]Ocorrências 2022 (USADAS TCC Mi'!AQ:AQ))</f>
        <v>#REF!</v>
      </c>
      <c r="AV175" s="8" t="str">
        <f t="array" ref="AV175">IF($D175="erro",XLOOKUP($A175,'Ocorrências 2022 (TODAS)'!$A:$A,'Ocorrências 2022 (TODAS)'!AR:AR),XLOOKUP($A175,'[1]Ocorrências 2022 (USADAS TCC Mi'!$A:$A,'[1]Ocorrências 2022 (USADAS TCC Mi'!AR:AR))</f>
        <v>#REF!</v>
      </c>
      <c r="AW175" s="8" t="str">
        <f t="array" ref="AW175">IF($D175="erro",XLOOKUP($A175,'Ocorrências 2022 (TODAS)'!$A:$A,'Ocorrências 2022 (TODAS)'!AS:AS),XLOOKUP($A175,'[1]Ocorrências 2022 (USADAS TCC Mi'!$A:$A,'[1]Ocorrências 2022 (USADAS TCC Mi'!AS:AS))</f>
        <v>#REF!</v>
      </c>
      <c r="AX175" s="8" t="str">
        <f t="array" ref="AX175">IF($D175="erro",XLOOKUP($A175,'Ocorrências 2022 (TODAS)'!$A:$A,'Ocorrências 2022 (TODAS)'!AT:AT),XLOOKUP($A175,'[1]Ocorrências 2022 (USADAS TCC Mi'!$A:$A,'[1]Ocorrências 2022 (USADAS TCC Mi'!AT:AT))</f>
        <v>#REF!</v>
      </c>
      <c r="AY175" s="8" t="str">
        <f t="array" ref="AY175">IF($D175="erro",XLOOKUP($A175,'Ocorrências 2022 (TODAS)'!$A:$A,'Ocorrências 2022 (TODAS)'!AU:AU),XLOOKUP($A175,'[1]Ocorrências 2022 (USADAS TCC Mi'!$A:$A,'[1]Ocorrências 2022 (USADAS TCC Mi'!AU:AU))</f>
        <v>#REF!</v>
      </c>
      <c r="AZ175" s="8" t="str">
        <f t="array" ref="AZ175">IF($D175="erro",XLOOKUP($A175,'Ocorrências 2022 (TODAS)'!$A:$A,'Ocorrências 2022 (TODAS)'!AV:AV),XLOOKUP($A175,'[1]Ocorrências 2022 (USADAS TCC Mi'!$A:$A,'[1]Ocorrências 2022 (USADAS TCC Mi'!AV:AV))</f>
        <v>#REF!</v>
      </c>
      <c r="BA175" s="8" t="str">
        <f t="array" ref="BA175">IF($D175="erro",XLOOKUP($A175,'Ocorrências 2022 (TODAS)'!$A:$A,'Ocorrências 2022 (TODAS)'!AW:AW),XLOOKUP($A175,'[1]Ocorrências 2022 (USADAS TCC Mi'!$A:$A,'[1]Ocorrências 2022 (USADAS TCC Mi'!AW:AW))</f>
        <v>#REF!</v>
      </c>
      <c r="BB175" s="8" t="str">
        <f t="array" ref="BB175">IF($D175="erro",XLOOKUP($A175,'Ocorrências 2022 (TODAS)'!$A:$A,'Ocorrências 2022 (TODAS)'!AX:AX),XLOOKUP($A175,'[1]Ocorrências 2022 (USADAS TCC Mi'!$A:$A,'[1]Ocorrências 2022 (USADAS TCC Mi'!AX:AX))</f>
        <v>#REF!</v>
      </c>
      <c r="BC175" s="8" t="str">
        <f t="array" ref="BC175">IF($D175="erro",XLOOKUP($A175,'Ocorrências 2022 (TODAS)'!$A:$A,'Ocorrências 2022 (TODAS)'!AY:AY),XLOOKUP($A175,'[1]Ocorrências 2022 (USADAS TCC Mi'!$A:$A,'[1]Ocorrências 2022 (USADAS TCC Mi'!AY:AY))</f>
        <v>#REF!</v>
      </c>
      <c r="BD175" s="8" t="str">
        <f t="array" ref="BD175">IF($D175="erro",XLOOKUP($A175,'Ocorrências 2022 (TODAS)'!$A:$A,'Ocorrências 2022 (TODAS)'!AZ:AZ),XLOOKUP($A175,'[1]Ocorrências 2022 (USADAS TCC Mi'!$A:$A,'[1]Ocorrências 2022 (USADAS TCC Mi'!AZ:AZ))</f>
        <v>#REF!</v>
      </c>
      <c r="BE175" s="8" t="str">
        <f t="array" ref="BE175">IF($D175="erro",XLOOKUP($A175,'Ocorrências 2022 (TODAS)'!$A:$A,'Ocorrências 2022 (TODAS)'!BA:BA),XLOOKUP($A175,'[1]Ocorrências 2022 (USADAS TCC Mi'!$A:$A,'[1]Ocorrências 2022 (USADAS TCC Mi'!BA:BA))</f>
        <v>#REF!</v>
      </c>
      <c r="BF175" s="8" t="str">
        <f t="array" ref="BF175">IF($D175="erro",XLOOKUP($A175,'Ocorrências 2022 (TODAS)'!$A:$A,'Ocorrências 2022 (TODAS)'!BB:BB),XLOOKUP($A175,'[1]Ocorrências 2022 (USADAS TCC Mi'!$A:$A,'[1]Ocorrências 2022 (USADAS TCC Mi'!BB:BB))</f>
        <v>#REF!</v>
      </c>
      <c r="BG175" s="8" t="str">
        <f t="array" ref="BG175">IF($D175="erro",XLOOKUP($A175,'Ocorrências 2022 (TODAS)'!$A:$A,'Ocorrências 2022 (TODAS)'!BC:BC),XLOOKUP($A175,'[1]Ocorrências 2022 (USADAS TCC Mi'!$A:$A,'[1]Ocorrências 2022 (USADAS TCC Mi'!BC:BC))</f>
        <v>#REF!</v>
      </c>
      <c r="BH175" s="8" t="str">
        <f t="array" ref="BH175">IF($D175="erro",XLOOKUP($A175,'Ocorrências 2022 (TODAS)'!$A:$A,'Ocorrências 2022 (TODAS)'!BD:BD),XLOOKUP($A175,'[1]Ocorrências 2022 (USADAS TCC Mi'!$A:$A,'[1]Ocorrências 2022 (USADAS TCC Mi'!BD:BD))</f>
        <v>#REF!</v>
      </c>
      <c r="BI175" s="8" t="str">
        <f t="array" ref="BI175">IF($D175="erro",XLOOKUP($A175,'Ocorrências 2022 (TODAS)'!$A:$A,'Ocorrências 2022 (TODAS)'!BE:BE),XLOOKUP($A175,'[1]Ocorrências 2022 (USADAS TCC Mi'!$A:$A,'[1]Ocorrências 2022 (USADAS TCC Mi'!BE:BE))</f>
        <v>#REF!</v>
      </c>
      <c r="BJ175" s="8" t="str">
        <f t="array" ref="BJ175">IF($D175="erro",XLOOKUP($A175,'Ocorrências 2022 (TODAS)'!$A:$A,'Ocorrências 2022 (TODAS)'!BF:BF),XLOOKUP($A175,'[1]Ocorrências 2022 (USADAS TCC Mi'!$A:$A,'[1]Ocorrências 2022 (USADAS TCC Mi'!BF:BF))</f>
        <v>#REF!</v>
      </c>
      <c r="BK175" s="8" t="str">
        <f t="array" ref="BK175">IF($D175="erro",XLOOKUP($A175,'Ocorrências 2022 (TODAS)'!$A:$A,'Ocorrências 2022 (TODAS)'!BG:BG),XLOOKUP($A175,'[1]Ocorrências 2022 (USADAS TCC Mi'!$A:$A,'[1]Ocorrências 2022 (USADAS TCC Mi'!BG:BG))</f>
        <v>#REF!</v>
      </c>
      <c r="BL175" s="8" t="str">
        <f t="array" ref="BL175">IF($D175="erro",XLOOKUP($A175,'Ocorrências 2022 (TODAS)'!$A:$A,'Ocorrências 2022 (TODAS)'!BH:BH),XLOOKUP($A175,'[1]Ocorrências 2022 (USADAS TCC Mi'!$A:$A,'[1]Ocorrências 2022 (USADAS TCC Mi'!BH:BH))</f>
        <v>#REF!</v>
      </c>
      <c r="BM175" s="8" t="str">
        <f t="array" ref="BM175">IF($D175="erro",XLOOKUP($A175,'Ocorrências 2022 (TODAS)'!$A:$A,'Ocorrências 2022 (TODAS)'!BI:BI),XLOOKUP($A175,'[1]Ocorrências 2022 (USADAS TCC Mi'!$A:$A,'[1]Ocorrências 2022 (USADAS TCC Mi'!BI:BI))</f>
        <v>#REF!</v>
      </c>
      <c r="BN175" s="8" t="str">
        <f t="array" ref="BN175">IF($D175="erro",XLOOKUP($A175,'Ocorrências 2022 (TODAS)'!$A:$A,'Ocorrências 2022 (TODAS)'!BJ:BJ),XLOOKUP($A175,'[1]Ocorrências 2022 (USADAS TCC Mi'!$A:$A,'[1]Ocorrências 2022 (USADAS TCC Mi'!BJ:BJ))</f>
        <v>#REF!</v>
      </c>
      <c r="BO175" s="8" t="str">
        <f t="array" ref="BO175">IF($D175="erro",XLOOKUP($A175,'Ocorrências 2022 (TODAS)'!$A:$A,'Ocorrências 2022 (TODAS)'!BK:BK),XLOOKUP($A175,'[1]Ocorrências 2022 (USADAS TCC Mi'!$A:$A,'[1]Ocorrências 2022 (USADAS TCC Mi'!BK:BK))</f>
        <v>#REF!</v>
      </c>
      <c r="BP175" s="8" t="str">
        <f t="array" ref="BP175">IF($D175="erro",XLOOKUP($A175,'Ocorrências 2022 (TODAS)'!$A:$A,'Ocorrências 2022 (TODAS)'!BL:BL),XLOOKUP($A175,'[1]Ocorrências 2022 (USADAS TCC Mi'!$A:$A,'[1]Ocorrências 2022 (USADAS TCC Mi'!BL:BL))</f>
        <v>#REF!</v>
      </c>
      <c r="BQ175" s="8" t="str">
        <f t="array" ref="BQ175">IF($D175="erro",XLOOKUP($A175,'Ocorrências 2022 (TODAS)'!$A:$A,'Ocorrências 2022 (TODAS)'!BM:BM),XLOOKUP($A175,'[1]Ocorrências 2022 (USADAS TCC Mi'!$A:$A,'[1]Ocorrências 2022 (USADAS TCC Mi'!BM:BM))</f>
        <v>#REF!</v>
      </c>
      <c r="BR175" s="8" t="str">
        <f t="array" ref="BR175">IF($D175="erro",XLOOKUP($A175,'Ocorrências 2022 (TODAS)'!$A:$A,'Ocorrências 2022 (TODAS)'!BN:BN),XLOOKUP($A175,'[1]Ocorrências 2022 (USADAS TCC Mi'!$A:$A,'[1]Ocorrências 2022 (USADAS TCC Mi'!BN:BN))</f>
        <v>#REF!</v>
      </c>
      <c r="BS175" s="8" t="str">
        <f t="array" ref="BS175">IF($D175="erro",XLOOKUP($A175,'Ocorrências 2022 (TODAS)'!$A:$A,'Ocorrências 2022 (TODAS)'!BO:BO),XLOOKUP($A175,'[1]Ocorrências 2022 (USADAS TCC Mi'!$A:$A,'[1]Ocorrências 2022 (USADAS TCC Mi'!BO:BO))</f>
        <v>#REF!</v>
      </c>
      <c r="BT175" s="8" t="str">
        <f t="array" ref="BT175">IF($D175="erro",XLOOKUP($A175,'Ocorrências 2022 (TODAS)'!$A:$A,'Ocorrências 2022 (TODAS)'!BP:BP),XLOOKUP($A175,'[1]Ocorrências 2022 (USADAS TCC Mi'!$A:$A,'[1]Ocorrências 2022 (USADAS TCC Mi'!BP:BP))</f>
        <v>#REF!</v>
      </c>
      <c r="BU175" s="8" t="str">
        <f t="array" ref="BU175">IF($D175="erro",XLOOKUP($A175,'Ocorrências 2022 (TODAS)'!$A:$A,'Ocorrências 2022 (TODAS)'!BQ:BQ),XLOOKUP($A175,'[1]Ocorrências 2022 (USADAS TCC Mi'!$A:$A,'[1]Ocorrências 2022 (USADAS TCC Mi'!BQ:BQ))</f>
        <v>#REF!</v>
      </c>
      <c r="BV175" s="8" t="str">
        <f t="array" ref="BV175">IF($D175="erro",XLOOKUP($A175,'Ocorrências 2022 (TODAS)'!$A:$A,'Ocorrências 2022 (TODAS)'!BR:BR),XLOOKUP($A175,'[1]Ocorrências 2022 (USADAS TCC Mi'!$A:$A,'[1]Ocorrências 2022 (USADAS TCC Mi'!BR:BR))</f>
        <v>#REF!</v>
      </c>
      <c r="BW175" s="8" t="str">
        <f t="array" ref="BW175">IF($D175="erro",XLOOKUP($A175,'Ocorrências 2022 (TODAS)'!$A:$A,'Ocorrências 2022 (TODAS)'!BS:BS),XLOOKUP($A175,'[1]Ocorrências 2022 (USADAS TCC Mi'!$A:$A,'[1]Ocorrências 2022 (USADAS TCC Mi'!BS:BS))</f>
        <v>#REF!</v>
      </c>
      <c r="BX175" s="8" t="str">
        <f t="array" ref="BX175">IF($D175="erro",XLOOKUP($A175,'Ocorrências 2022 (TODAS)'!$A:$A,'Ocorrências 2022 (TODAS)'!BT:BT),XLOOKUP($A175,'[1]Ocorrências 2022 (USADAS TCC Mi'!$A:$A,'[1]Ocorrências 2022 (USADAS TCC Mi'!BT:BT))</f>
        <v>#REF!</v>
      </c>
      <c r="BY175" s="8" t="str">
        <f t="array" ref="BY175">IF($D175="erro",XLOOKUP($A175,'Ocorrências 2022 (TODAS)'!$A:$A,'Ocorrências 2022 (TODAS)'!BU:BU),XLOOKUP($A175,'[1]Ocorrências 2022 (USADAS TCC Mi'!$A:$A,'[1]Ocorrências 2022 (USADAS TCC Mi'!BU:BU))</f>
        <v>#REF!</v>
      </c>
      <c r="BZ175" s="8" t="str">
        <f t="array" ref="BZ175">IF($D175="erro",XLOOKUP($A175,'Ocorrências 2022 (TODAS)'!$A:$A,'Ocorrências 2022 (TODAS)'!BV:BV),XLOOKUP($A175,'[1]Ocorrências 2022 (USADAS TCC Mi'!$A:$A,'[1]Ocorrências 2022 (USADAS TCC Mi'!BV:BV))</f>
        <v>#REF!</v>
      </c>
      <c r="CA175" s="8" t="str">
        <f t="array" ref="CA175">IF($D175="erro",XLOOKUP($A175,'Ocorrências 2022 (TODAS)'!$A:$A,'Ocorrências 2022 (TODAS)'!BW:BW),XLOOKUP($A175,'[1]Ocorrências 2022 (USADAS TCC Mi'!$A:$A,'[1]Ocorrências 2022 (USADAS TCC Mi'!BW:BW))</f>
        <v>#REF!</v>
      </c>
      <c r="CB175" s="8" t="str">
        <f t="array" ref="CB175">IF($D175="erro",XLOOKUP($A175,'Ocorrências 2022 (TODAS)'!$A:$A,'Ocorrências 2022 (TODAS)'!BX:BX),XLOOKUP($A175,'[1]Ocorrências 2022 (USADAS TCC Mi'!$A:$A,'[1]Ocorrências 2022 (USADAS TCC Mi'!BX:BX))</f>
        <v>#REF!</v>
      </c>
      <c r="CC175" s="8" t="str">
        <f t="array" ref="CC175">IF($D175="erro",XLOOKUP($A175,'Ocorrências 2022 (TODAS)'!$A:$A,'Ocorrências 2022 (TODAS)'!BY:BY),XLOOKUP($A175,'[1]Ocorrências 2022 (USADAS TCC Mi'!$A:$A,'[1]Ocorrências 2022 (USADAS TCC Mi'!BY:BY))</f>
        <v>#REF!</v>
      </c>
      <c r="CD175" s="8" t="str">
        <f t="array" ref="CD175">IF($D175="erro",XLOOKUP($A175,'Ocorrências 2022 (TODAS)'!$A:$A,'Ocorrências 2022 (TODAS)'!BZ:BZ),XLOOKUP($A175,'[1]Ocorrências 2022 (USADAS TCC Mi'!$A:$A,'[1]Ocorrências 2022 (USADAS TCC Mi'!BZ:BZ))</f>
        <v>#REF!</v>
      </c>
      <c r="CE175" s="8" t="str">
        <f t="array" ref="CE175">IF($D175="erro",XLOOKUP($A175,'Ocorrências 2022 (TODAS)'!$A:$A,'Ocorrências 2022 (TODAS)'!CA:CA),XLOOKUP($A175,'[1]Ocorrências 2022 (USADAS TCC Mi'!$A:$A,'[1]Ocorrências 2022 (USADAS TCC Mi'!CA:CA))</f>
        <v>#REF!</v>
      </c>
      <c r="CF175" s="8" t="str">
        <f t="array" ref="CF175">IF($D175="erro",XLOOKUP($A175,'Ocorrências 2022 (TODAS)'!$A:$A,'Ocorrências 2022 (TODAS)'!CB:CB),XLOOKUP($A175,'[1]Ocorrências 2022 (USADAS TCC Mi'!$A:$A,'[1]Ocorrências 2022 (USADAS TCC Mi'!CB:CB))</f>
        <v>#REF!</v>
      </c>
      <c r="CG175" s="8" t="str">
        <f t="array" ref="CG175">IF($D175="erro",XLOOKUP($A175,'Ocorrências 2022 (TODAS)'!$A:$A,'Ocorrências 2022 (TODAS)'!CC:CC),XLOOKUP($A175,'[1]Ocorrências 2022 (USADAS TCC Mi'!$A:$A,'[1]Ocorrências 2022 (USADAS TCC Mi'!CC:CC))</f>
        <v>#REF!</v>
      </c>
      <c r="CH175" s="8" t="str">
        <f t="array" ref="CH175">IF($D175="erro",XLOOKUP($A175,'Ocorrências 2022 (TODAS)'!$A:$A,'Ocorrências 2022 (TODAS)'!CD:CD),XLOOKUP($A175,'[1]Ocorrências 2022 (USADAS TCC Mi'!$A:$A,'[1]Ocorrências 2022 (USADAS TCC Mi'!CD:CD))</f>
        <v>#REF!</v>
      </c>
      <c r="CI175" s="8" t="str">
        <f t="array" ref="CI175">IF($D175="erro",XLOOKUP($A175,'Ocorrências 2022 (TODAS)'!$A:$A,'Ocorrências 2022 (TODAS)'!CE:CE),XLOOKUP($A175,'[1]Ocorrências 2022 (USADAS TCC Mi'!$A:$A,'[1]Ocorrências 2022 (USADAS TCC Mi'!CE:CE))</f>
        <v>#REF!</v>
      </c>
      <c r="CJ175" s="8" t="str">
        <f t="array" ref="CJ175">IF($D175="erro",XLOOKUP($A175,'Ocorrências 2022 (TODAS)'!$A:$A,'Ocorrências 2022 (TODAS)'!CF:CF),XLOOKUP($A175,'[1]Ocorrências 2022 (USADAS TCC Mi'!$A:$A,'[1]Ocorrências 2022 (USADAS TCC Mi'!CF:CF))</f>
        <v>#REF!</v>
      </c>
      <c r="CK175" s="8" t="str">
        <f t="array" ref="CK175">IF($D175="erro",XLOOKUP($A175,'Ocorrências 2022 (TODAS)'!$A:$A,'Ocorrências 2022 (TODAS)'!CG:CG),XLOOKUP($A175,'[1]Ocorrências 2022 (USADAS TCC Mi'!$A:$A,'[1]Ocorrências 2022 (USADAS TCC Mi'!CG:CG))</f>
        <v>#REF!</v>
      </c>
      <c r="CL175" s="163" t="str">
        <f t="array" ref="CL175">IF($D175="erro",XLOOKUP($A175,'Ocorrências 2022 (TODAS)'!$A:$A,'Ocorrências 2022 (TODAS)'!CH:CH),XLOOKUP($A175,'[1]Ocorrências 2022 (USADAS TCC Mi'!$A:$A,'[1]Ocorrências 2022 (USADAS TCC Mi'!CH:CH))</f>
        <v>#REF!</v>
      </c>
      <c r="CM175" s="8" t="str">
        <f t="array" ref="CM175">IF($D175="erro",XLOOKUP($A175,'Ocorrências 2022 (TODAS)'!$A:$A,'Ocorrências 2022 (TODAS)'!CI:CI),XLOOKUP($A175,'[1]Ocorrências 2022 (USADAS TCC Mi'!$A:$A,'[1]Ocorrências 2022 (USADAS TCC Mi'!CI:CI))</f>
        <v>#REF!</v>
      </c>
      <c r="CN175" s="8" t="str">
        <f t="array" ref="CN175">IF($D175="erro",XLOOKUP($A175,'Ocorrências 2022 (TODAS)'!$A:$A,'Ocorrências 2022 (TODAS)'!CJ:CJ),XLOOKUP($A175,'[1]Ocorrências 2022 (USADAS TCC Mi'!$A:$A,'[1]Ocorrências 2022 (USADAS TCC Mi'!CJ:CJ))</f>
        <v>#REF!</v>
      </c>
      <c r="CO175" s="8" t="str">
        <f t="array" ref="CO175">IF($D175="erro",XLOOKUP($A175,'Ocorrências 2022 (TODAS)'!$A:$A,'Ocorrências 2022 (TODAS)'!CK:CK),XLOOKUP($A175,'[1]Ocorrências 2022 (USADAS TCC Mi'!$A:$A,'[1]Ocorrências 2022 (USADAS TCC Mi'!CK:CK))</f>
        <v>#REF!</v>
      </c>
      <c r="CP175" s="8" t="str">
        <f t="array" ref="CP175">IF($D175="erro",XLOOKUP($A175,'Ocorrências 2022 (TODAS)'!$A:$A,'Ocorrências 2022 (TODAS)'!CL:CL),XLOOKUP($A175,'[1]Ocorrências 2022 (USADAS TCC Mi'!$A:$A,'[1]Ocorrências 2022 (USADAS TCC Mi'!CL:CL))</f>
        <v>#REF!</v>
      </c>
      <c r="CQ175" s="8" t="str">
        <f t="array" ref="CQ175">IF($D175="erro",XLOOKUP($A175,'Ocorrências 2022 (TODAS)'!$A:$A,'Ocorrências 2022 (TODAS)'!CM:CM),XLOOKUP($A175,'[1]Ocorrências 2022 (USADAS TCC Mi'!$A:$A,'[1]Ocorrências 2022 (USADAS TCC Mi'!CM:CM))</f>
        <v>#REF!</v>
      </c>
      <c r="CR175" s="8" t="str">
        <f t="array" ref="CR175">IF($D175="erro",XLOOKUP($A175,'Ocorrências 2022 (TODAS)'!$A:$A,'Ocorrências 2022 (TODAS)'!CN:CN),XLOOKUP($A175,'[1]Ocorrências 2022 (USADAS TCC Mi'!$A:$A,'[1]Ocorrências 2022 (USADAS TCC Mi'!CN:CN))</f>
        <v>#REF!</v>
      </c>
      <c r="CS175" s="8" t="str">
        <f t="array" ref="CS175">IF($D175="erro",XLOOKUP($A175,'Ocorrências 2022 (TODAS)'!$A:$A,'Ocorrências 2022 (TODAS)'!CO:CO),XLOOKUP($A175,'[1]Ocorrências 2022 (USADAS TCC Mi'!$A:$A,'[1]Ocorrências 2022 (USADAS TCC Mi'!CO:CO))</f>
        <v>#REF!</v>
      </c>
      <c r="CT175" s="8" t="str">
        <f t="array" ref="CT175">IF($D175="erro",XLOOKUP($A175,'Ocorrências 2022 (TODAS)'!$A:$A,'Ocorrências 2022 (TODAS)'!CP:CP),XLOOKUP($A175,'[1]Ocorrências 2022 (USADAS TCC Mi'!$A:$A,'[1]Ocorrências 2022 (USADAS TCC Mi'!CP:CP))</f>
        <v>#REF!</v>
      </c>
      <c r="CU175" s="8" t="str">
        <f t="array" ref="CU175">IF($D175="erro",XLOOKUP($A175,'Ocorrências 2022 (TODAS)'!$A:$A,'Ocorrências 2022 (TODAS)'!CQ:CQ),XLOOKUP($A175,'[1]Ocorrências 2022 (USADAS TCC Mi'!$A:$A,'[1]Ocorrências 2022 (USADAS TCC Mi'!CQ:CQ))</f>
        <v>#REF!</v>
      </c>
      <c r="CV175" s="8" t="str">
        <f t="array" ref="CV175">IF($D175="erro",XLOOKUP($A175,'Ocorrências 2022 (TODAS)'!$A:$A,'Ocorrências 2022 (TODAS)'!CR:CR),XLOOKUP($A175,'[1]Ocorrências 2022 (USADAS TCC Mi'!$A:$A,'[1]Ocorrências 2022 (USADAS TCC Mi'!CR:CR))</f>
        <v>#REF!</v>
      </c>
      <c r="CW175" s="8" t="str">
        <f t="array" ref="CW175">IF($D175="erro",XLOOKUP($A175,'Ocorrências 2022 (TODAS)'!$A:$A,'Ocorrências 2022 (TODAS)'!CS:CS),XLOOKUP($A175,'[1]Ocorrências 2022 (USADAS TCC Mi'!$A:$A,'[1]Ocorrências 2022 (USADAS TCC Mi'!CS:CS))</f>
        <v>#REF!</v>
      </c>
      <c r="CX175" s="8" t="str">
        <f t="array" ref="CX175">IF($D175="erro",XLOOKUP($A175,'Ocorrências 2022 (TODAS)'!$A:$A,'Ocorrências 2022 (TODAS)'!CT:CT),XLOOKUP($A175,'[1]Ocorrências 2022 (USADAS TCC Mi'!$A:$A,'[1]Ocorrências 2022 (USADAS TCC Mi'!CT:CT))</f>
        <v>#REF!</v>
      </c>
      <c r="CY175" s="8" t="str">
        <f t="array" ref="CY175">IF($D175="erro",XLOOKUP($A175,'Ocorrências 2022 (TODAS)'!$A:$A,'Ocorrências 2022 (TODAS)'!CU:CU),XLOOKUP($A175,'[1]Ocorrências 2022 (USADAS TCC Mi'!$A:$A,'[1]Ocorrências 2022 (USADAS TCC Mi'!CU:CU))</f>
        <v>#REF!</v>
      </c>
      <c r="CZ175" s="8" t="str">
        <f t="array" ref="CZ175">IF($D175="erro",XLOOKUP($A175,'Ocorrências 2022 (TODAS)'!$A:$A,'Ocorrências 2022 (TODAS)'!CV:CV),XLOOKUP($A175,'[1]Ocorrências 2022 (USADAS TCC Mi'!$A:$A,'[1]Ocorrências 2022 (USADAS TCC Mi'!CV:CV))</f>
        <v>#REF!</v>
      </c>
      <c r="DA175" s="8" t="str">
        <f t="array" ref="DA175">IF($D175="erro",XLOOKUP($A175,'Ocorrências 2022 (TODAS)'!$A:$A,'Ocorrências 2022 (TODAS)'!CW:CW),XLOOKUP($A175,'[1]Ocorrências 2022 (USADAS TCC Mi'!$A:$A,'[1]Ocorrências 2022 (USADAS TCC Mi'!CW:CW))</f>
        <v>#REF!</v>
      </c>
      <c r="DB175" s="8" t="str">
        <f t="array" ref="DB175">IF($D175="erro",XLOOKUP($A175,'Ocorrências 2022 (TODAS)'!$A:$A,'Ocorrências 2022 (TODAS)'!CX:CX),XLOOKUP($A175,'[1]Ocorrências 2022 (USADAS TCC Mi'!$A:$A,'[1]Ocorrências 2022 (USADAS TCC Mi'!CX:CX))</f>
        <v>#REF!</v>
      </c>
      <c r="DC175" s="8" t="str">
        <f t="array" ref="DC175">IF($D175="erro",XLOOKUP($A175,'Ocorrências 2022 (TODAS)'!$A:$A,'Ocorrências 2022 (TODAS)'!CY:CY),XLOOKUP($A175,'[1]Ocorrências 2022 (USADAS TCC Mi'!$A:$A,'[1]Ocorrências 2022 (USADAS TCC Mi'!CY:CY))</f>
        <v>#REF!</v>
      </c>
      <c r="DD175" s="8" t="str">
        <f t="array" ref="DD175">IF($D175="erro",XLOOKUP($A175,'Ocorrências 2022 (TODAS)'!$A:$A,'Ocorrências 2022 (TODAS)'!CZ:CZ),XLOOKUP($A175,'[1]Ocorrências 2022 (USADAS TCC Mi'!$A:$A,'[1]Ocorrências 2022 (USADAS TCC Mi'!CZ:CZ))</f>
        <v>#REF!</v>
      </c>
      <c r="DE175" s="8" t="str">
        <f t="array" ref="DE175">IF($D175="erro",XLOOKUP($A175,'Ocorrências 2022 (TODAS)'!$A:$A,'Ocorrências 2022 (TODAS)'!DA:DA),XLOOKUP($A175,'[1]Ocorrências 2022 (USADAS TCC Mi'!$A:$A,'[1]Ocorrências 2022 (USADAS TCC Mi'!DA:DA))</f>
        <v>#REF!</v>
      </c>
      <c r="DF175" s="8" t="str">
        <f t="array" ref="DF175">IF($D175="erro",XLOOKUP($A175,'Ocorrências 2022 (TODAS)'!$A:$A,'Ocorrências 2022 (TODAS)'!DB:DB),XLOOKUP($A175,'[1]Ocorrências 2022 (USADAS TCC Mi'!$A:$A,'[1]Ocorrências 2022 (USADAS TCC Mi'!DB:DB))</f>
        <v>#REF!</v>
      </c>
      <c r="DG175" s="8" t="str">
        <f t="array" ref="DG175">IF($D175="erro",XLOOKUP($A175,'Ocorrências 2022 (TODAS)'!$A:$A,'Ocorrências 2022 (TODAS)'!DC:DC),XLOOKUP($A175,'[1]Ocorrências 2022 (USADAS TCC Mi'!$A:$A,'[1]Ocorrências 2022 (USADAS TCC Mi'!DC:DC))</f>
        <v>#REF!</v>
      </c>
    </row>
    <row r="176" ht="15.75" customHeight="1">
      <c r="A176" s="128">
        <v>2653.0</v>
      </c>
      <c r="B176" s="128">
        <v>2653.0</v>
      </c>
      <c r="D176" s="8" t="str">
        <f t="shared" si="1"/>
        <v>Ok</v>
      </c>
      <c r="F176" s="8" t="str">
        <f t="array" ref="F176">IF($D176="erro",XLOOKUP($A176,'Ocorrências 2022 (TODAS)'!$A:$A,'Ocorrências 2022 (TODAS)'!B:B),XLOOKUP($A176,'[1]Ocorrências 2022 (USADAS TCC Mi'!$A:$A,'[1]Ocorrências 2022 (USADAS TCC Mi'!B:B))</f>
        <v>#REF!</v>
      </c>
      <c r="G176" s="8" t="str">
        <f t="array" ref="G176">IF($D176="erro",XLOOKUP($A176,'Ocorrências 2022 (TODAS)'!$A:$A,'Ocorrências 2022 (TODAS)'!C:C),XLOOKUP($A176,'[1]Ocorrências 2022 (USADAS TCC Mi'!$A:$A,'[1]Ocorrências 2022 (USADAS TCC Mi'!C:C))</f>
        <v>#REF!</v>
      </c>
      <c r="H176" s="8" t="str">
        <f t="array" ref="H176">IF($D176="erro",XLOOKUP($A176,'Ocorrências 2022 (TODAS)'!$A:$A,'Ocorrências 2022 (TODAS)'!D:D),XLOOKUP($A176,'[1]Ocorrências 2022 (USADAS TCC Mi'!$A:$A,'[1]Ocorrências 2022 (USADAS TCC Mi'!D:D))</f>
        <v>#REF!</v>
      </c>
      <c r="I176" s="8" t="str">
        <f t="array" ref="I176">IF($D176="erro",XLOOKUP($A176,'Ocorrências 2022 (TODAS)'!$A:$A,'Ocorrências 2022 (TODAS)'!E:E),XLOOKUP($A176,'[1]Ocorrências 2022 (USADAS TCC Mi'!$A:$A,'[1]Ocorrências 2022 (USADAS TCC Mi'!E:E))</f>
        <v>#REF!</v>
      </c>
      <c r="J176" s="8" t="str">
        <f t="array" ref="J176">IF($D176="erro",XLOOKUP($A176,'Ocorrências 2022 (TODAS)'!$A:$A,'Ocorrências 2022 (TODAS)'!F:F),XLOOKUP($A176,'[1]Ocorrências 2022 (USADAS TCC Mi'!$A:$A,'[1]Ocorrências 2022 (USADAS TCC Mi'!F:F))</f>
        <v>#REF!</v>
      </c>
      <c r="K176" s="8" t="str">
        <f t="array" ref="K176">IF($D176="erro",XLOOKUP($A176,'Ocorrências 2022 (TODAS)'!$A:$A,'Ocorrências 2022 (TODAS)'!G:G),XLOOKUP($A176,'[1]Ocorrências 2022 (USADAS TCC Mi'!$A:$A,'[1]Ocorrências 2022 (USADAS TCC Mi'!G:G))</f>
        <v>#REF!</v>
      </c>
      <c r="L176" s="8" t="str">
        <f t="array" ref="L176">IF($D176="erro",XLOOKUP($A176,'Ocorrências 2022 (TODAS)'!$A:$A,'Ocorrências 2022 (TODAS)'!H:H),XLOOKUP($A176,'[1]Ocorrências 2022 (USADAS TCC Mi'!$A:$A,'[1]Ocorrências 2022 (USADAS TCC Mi'!H:H))</f>
        <v>#REF!</v>
      </c>
      <c r="M176" s="8" t="str">
        <f t="array" ref="M176">IF($D176="erro",XLOOKUP($A176,'Ocorrências 2022 (TODAS)'!$A:$A,'Ocorrências 2022 (TODAS)'!I:I),XLOOKUP($A176,'[1]Ocorrências 2022 (USADAS TCC Mi'!$A:$A,'[1]Ocorrências 2022 (USADAS TCC Mi'!I:I))</f>
        <v>#REF!</v>
      </c>
      <c r="N176" s="8" t="str">
        <f t="array" ref="N176">IF($D176="erro",XLOOKUP($A176,'Ocorrências 2022 (TODAS)'!$A:$A,'Ocorrências 2022 (TODAS)'!J:J),XLOOKUP($A176,'[1]Ocorrências 2022 (USADAS TCC Mi'!$A:$A,'[1]Ocorrências 2022 (USADAS TCC Mi'!J:J))</f>
        <v>#REF!</v>
      </c>
      <c r="O176" s="8" t="str">
        <f t="array" ref="O176">IF($D176="erro",XLOOKUP($A176,'Ocorrências 2022 (TODAS)'!$A:$A,'Ocorrências 2022 (TODAS)'!K:K),XLOOKUP($A176,'[1]Ocorrências 2022 (USADAS TCC Mi'!$A:$A,'[1]Ocorrências 2022 (USADAS TCC Mi'!K:K))</f>
        <v>#REF!</v>
      </c>
      <c r="P176" s="8" t="str">
        <f t="array" ref="P176">IF($D176="erro",XLOOKUP($A176,'Ocorrências 2022 (TODAS)'!$A:$A,'Ocorrências 2022 (TODAS)'!L:L),XLOOKUP($A176,'[1]Ocorrências 2022 (USADAS TCC Mi'!$A:$A,'[1]Ocorrências 2022 (USADAS TCC Mi'!L:L))</f>
        <v>#REF!</v>
      </c>
      <c r="Q176" s="8" t="str">
        <f t="array" ref="Q176">IF($D176="erro",XLOOKUP($A176,'Ocorrências 2022 (TODAS)'!$A:$A,'Ocorrências 2022 (TODAS)'!M:M),XLOOKUP($A176,'[1]Ocorrências 2022 (USADAS TCC Mi'!$A:$A,'[1]Ocorrências 2022 (USADAS TCC Mi'!M:M))</f>
        <v>#REF!</v>
      </c>
      <c r="R176" s="8" t="str">
        <f t="array" ref="R176">IF($D176="erro",XLOOKUP($A176,'Ocorrências 2022 (TODAS)'!$A:$A,'Ocorrências 2022 (TODAS)'!N:N),XLOOKUP($A176,'[1]Ocorrências 2022 (USADAS TCC Mi'!$A:$A,'[1]Ocorrências 2022 (USADAS TCC Mi'!N:N))</f>
        <v>#REF!</v>
      </c>
      <c r="S176" s="8" t="str">
        <f t="array" ref="S176">IF($D176="erro",XLOOKUP($A176,'Ocorrências 2022 (TODAS)'!$A:$A,'Ocorrências 2022 (TODAS)'!O:O),XLOOKUP($A176,'[1]Ocorrências 2022 (USADAS TCC Mi'!$A:$A,'[1]Ocorrências 2022 (USADAS TCC Mi'!O:O))</f>
        <v>#REF!</v>
      </c>
      <c r="T176" s="8" t="str">
        <f t="array" ref="T176">IF($D176="erro",XLOOKUP($A176,'Ocorrências 2022 (TODAS)'!$A:$A,'Ocorrências 2022 (TODAS)'!P:P),XLOOKUP($A176,'[1]Ocorrências 2022 (USADAS TCC Mi'!$A:$A,'[1]Ocorrências 2022 (USADAS TCC Mi'!P:P))</f>
        <v>#REF!</v>
      </c>
      <c r="U176" s="8" t="str">
        <f t="array" ref="U176">IF($D176="erro",XLOOKUP($A176,'Ocorrências 2022 (TODAS)'!$A:$A,'Ocorrências 2022 (TODAS)'!Q:Q),XLOOKUP($A176,'[1]Ocorrências 2022 (USADAS TCC Mi'!$A:$A,'[1]Ocorrências 2022 (USADAS TCC Mi'!Q:Q))</f>
        <v>#REF!</v>
      </c>
      <c r="V176" s="8" t="str">
        <f t="array" ref="V176">IF($D176="erro",XLOOKUP($A176,'Ocorrências 2022 (TODAS)'!$A:$A,'Ocorrências 2022 (TODAS)'!R:R),XLOOKUP($A176,'[1]Ocorrências 2022 (USADAS TCC Mi'!$A:$A,'[1]Ocorrências 2022 (USADAS TCC Mi'!R:R))</f>
        <v>#REF!</v>
      </c>
      <c r="W176" s="8" t="str">
        <f t="array" ref="W176">IF($D176="erro",XLOOKUP($A176,'Ocorrências 2022 (TODAS)'!$A:$A,'Ocorrências 2022 (TODAS)'!S:S),XLOOKUP($A176,'[1]Ocorrências 2022 (USADAS TCC Mi'!$A:$A,'[1]Ocorrências 2022 (USADAS TCC Mi'!S:S))</f>
        <v>#REF!</v>
      </c>
      <c r="X176" s="8" t="str">
        <f t="array" ref="X176">IF($D176="erro",XLOOKUP($A176,'Ocorrências 2022 (TODAS)'!$A:$A,'Ocorrências 2022 (TODAS)'!T:T),XLOOKUP($A176,'[1]Ocorrências 2022 (USADAS TCC Mi'!$A:$A,'[1]Ocorrências 2022 (USADAS TCC Mi'!T:T))</f>
        <v>#REF!</v>
      </c>
      <c r="Y176" s="8" t="str">
        <f t="array" ref="Y176">IF($D176="erro",XLOOKUP($A176,'Ocorrências 2022 (TODAS)'!$A:$A,'Ocorrências 2022 (TODAS)'!U:U),XLOOKUP($A176,'[1]Ocorrências 2022 (USADAS TCC Mi'!$A:$A,'[1]Ocorrências 2022 (USADAS TCC Mi'!U:U))</f>
        <v>#REF!</v>
      </c>
      <c r="Z176" s="162" t="str">
        <f t="array" ref="Z176">IF($D176="erro",XLOOKUP($A176,'Ocorrências 2022 (TODAS)'!$A:$A,'Ocorrências 2022 (TODAS)'!V:V),XLOOKUP($A176,'[1]Ocorrências 2022 (USADAS TCC Mi'!$A:$A,'[1]Ocorrências 2022 (USADAS TCC Mi'!V:V))</f>
        <v>#REF!</v>
      </c>
      <c r="AA176" s="162" t="str">
        <f t="array" ref="AA176">IF($D176="erro",XLOOKUP($A176,'Ocorrências 2022 (TODAS)'!$A:$A,'Ocorrências 2022 (TODAS)'!W:W),XLOOKUP($A176,'[1]Ocorrências 2022 (USADAS TCC Mi'!$A:$A,'[1]Ocorrências 2022 (USADAS TCC Mi'!W:W))</f>
        <v>#REF!</v>
      </c>
      <c r="AB176" s="8" t="str">
        <f t="array" ref="AB176">IF($D176="erro",XLOOKUP($A176,'Ocorrências 2022 (TODAS)'!$A:$A,'Ocorrências 2022 (TODAS)'!X:X),XLOOKUP($A176,'[1]Ocorrências 2022 (USADAS TCC Mi'!$A:$A,'[1]Ocorrências 2022 (USADAS TCC Mi'!X:X))</f>
        <v>#REF!</v>
      </c>
      <c r="AC176" s="8" t="str">
        <f t="array" ref="AC176">IF($D176="erro",XLOOKUP($A176,'Ocorrências 2022 (TODAS)'!$A:$A,'Ocorrências 2022 (TODAS)'!Y:Y),XLOOKUP($A176,'[1]Ocorrências 2022 (USADAS TCC Mi'!$A:$A,'[1]Ocorrências 2022 (USADAS TCC Mi'!Y:Y))</f>
        <v>#REF!</v>
      </c>
      <c r="AD176" s="8" t="str">
        <f t="array" ref="AD176">IF($D176="erro",XLOOKUP($A176,'Ocorrências 2022 (TODAS)'!$A:$A,'Ocorrências 2022 (TODAS)'!Z:Z),XLOOKUP($A176,'[1]Ocorrências 2022 (USADAS TCC Mi'!$A:$A,'[1]Ocorrências 2022 (USADAS TCC Mi'!Z:Z))</f>
        <v>#REF!</v>
      </c>
      <c r="AE176" s="8" t="str">
        <f t="array" ref="AE176">IF($D176="erro",XLOOKUP($A176,'Ocorrências 2022 (TODAS)'!$A:$A,'Ocorrências 2022 (TODAS)'!AA:AA),XLOOKUP($A176,'[1]Ocorrências 2022 (USADAS TCC Mi'!$A:$A,'[1]Ocorrências 2022 (USADAS TCC Mi'!AA:AA))</f>
        <v>#REF!</v>
      </c>
      <c r="AF176" s="8" t="str">
        <f t="array" ref="AF176">IF($D176="erro",XLOOKUP($A176,'Ocorrências 2022 (TODAS)'!$A:$A,'Ocorrências 2022 (TODAS)'!AB:AB),XLOOKUP($A176,'[1]Ocorrências 2022 (USADAS TCC Mi'!$A:$A,'[1]Ocorrências 2022 (USADAS TCC Mi'!AB:AB))</f>
        <v>#REF!</v>
      </c>
      <c r="AG176" s="8" t="str">
        <f t="array" ref="AG176">IF($D176="erro",XLOOKUP($A176,'Ocorrências 2022 (TODAS)'!$A:$A,'Ocorrências 2022 (TODAS)'!AC:AC),XLOOKUP($A176,'[1]Ocorrências 2022 (USADAS TCC Mi'!$A:$A,'[1]Ocorrências 2022 (USADAS TCC Mi'!AC:AC))</f>
        <v>#REF!</v>
      </c>
      <c r="AH176" s="8" t="str">
        <f t="array" ref="AH176">IF($D176="erro",XLOOKUP($A176,'Ocorrências 2022 (TODAS)'!$A:$A,'Ocorrências 2022 (TODAS)'!AD:AD),XLOOKUP($A176,'[1]Ocorrências 2022 (USADAS TCC Mi'!$A:$A,'[1]Ocorrências 2022 (USADAS TCC Mi'!AD:AD))</f>
        <v>#REF!</v>
      </c>
      <c r="AI176" s="8" t="str">
        <f t="array" ref="AI176">IF($D176="erro",XLOOKUP($A176,'Ocorrências 2022 (TODAS)'!$A:$A,'Ocorrências 2022 (TODAS)'!AE:AE),XLOOKUP($A176,'[1]Ocorrências 2022 (USADAS TCC Mi'!$A:$A,'[1]Ocorrências 2022 (USADAS TCC Mi'!AE:AE))</f>
        <v>#REF!</v>
      </c>
      <c r="AJ176" s="8" t="str">
        <f t="array" ref="AJ176">IF($D176="erro",XLOOKUP($A176,'Ocorrências 2022 (TODAS)'!$A:$A,'Ocorrências 2022 (TODAS)'!AF:AF),XLOOKUP($A176,'[1]Ocorrências 2022 (USADAS TCC Mi'!$A:$A,'[1]Ocorrências 2022 (USADAS TCC Mi'!AF:AF))</f>
        <v>#REF!</v>
      </c>
      <c r="AK176" s="8" t="str">
        <f t="array" ref="AK176">IF($D176="erro",XLOOKUP($A176,'Ocorrências 2022 (TODAS)'!$A:$A,'Ocorrências 2022 (TODAS)'!AG:AG),XLOOKUP($A176,'[1]Ocorrências 2022 (USADAS TCC Mi'!$A:$A,'[1]Ocorrências 2022 (USADAS TCC Mi'!AG:AG))</f>
        <v>#REF!</v>
      </c>
      <c r="AL176" s="8" t="str">
        <f t="array" ref="AL176">IF($D176="erro",XLOOKUP($A176,'Ocorrências 2022 (TODAS)'!$A:$A,'Ocorrências 2022 (TODAS)'!AH:AH),XLOOKUP($A176,'[1]Ocorrências 2022 (USADAS TCC Mi'!$A:$A,'[1]Ocorrências 2022 (USADAS TCC Mi'!AH:AH))</f>
        <v>#REF!</v>
      </c>
      <c r="AM176" s="8" t="str">
        <f t="array" ref="AM176">IF($D176="erro",XLOOKUP($A176,'Ocorrências 2022 (TODAS)'!$A:$A,'Ocorrências 2022 (TODAS)'!AI:AI),XLOOKUP($A176,'[1]Ocorrências 2022 (USADAS TCC Mi'!$A:$A,'[1]Ocorrências 2022 (USADAS TCC Mi'!AI:AI))</f>
        <v>#REF!</v>
      </c>
      <c r="AN176" s="8" t="str">
        <f t="array" ref="AN176">IF($D176="erro",XLOOKUP($A176,'Ocorrências 2022 (TODAS)'!$A:$A,'Ocorrências 2022 (TODAS)'!AJ:AJ),XLOOKUP($A176,'[1]Ocorrências 2022 (USADAS TCC Mi'!$A:$A,'[1]Ocorrências 2022 (USADAS TCC Mi'!AJ:AJ))</f>
        <v>#REF!</v>
      </c>
      <c r="AO176" s="8" t="str">
        <f t="array" ref="AO176">IF($D176="erro",XLOOKUP($A176,'Ocorrências 2022 (TODAS)'!$A:$A,'Ocorrências 2022 (TODAS)'!AK:AK),XLOOKUP($A176,'[1]Ocorrências 2022 (USADAS TCC Mi'!$A:$A,'[1]Ocorrências 2022 (USADAS TCC Mi'!AK:AK))</f>
        <v>#REF!</v>
      </c>
      <c r="AP176" s="8" t="str">
        <f t="array" ref="AP176">IF($D176="erro",XLOOKUP($A176,'Ocorrências 2022 (TODAS)'!$A:$A,'Ocorrências 2022 (TODAS)'!AL:AL),XLOOKUP($A176,'[1]Ocorrências 2022 (USADAS TCC Mi'!$A:$A,'[1]Ocorrências 2022 (USADAS TCC Mi'!AL:AL))</f>
        <v>#REF!</v>
      </c>
      <c r="AQ176" s="8" t="str">
        <f t="array" ref="AQ176">IF($D176="erro",XLOOKUP($A176,'Ocorrências 2022 (TODAS)'!$A:$A,'Ocorrências 2022 (TODAS)'!AM:AM),XLOOKUP($A176,'[1]Ocorrências 2022 (USADAS TCC Mi'!$A:$A,'[1]Ocorrências 2022 (USADAS TCC Mi'!AM:AM))</f>
        <v>#REF!</v>
      </c>
      <c r="AR176" s="8" t="str">
        <f t="array" ref="AR176">IF($D176="erro",XLOOKUP($A176,'Ocorrências 2022 (TODAS)'!$A:$A,'Ocorrências 2022 (TODAS)'!AN:AN),XLOOKUP($A176,'[1]Ocorrências 2022 (USADAS TCC Mi'!$A:$A,'[1]Ocorrências 2022 (USADAS TCC Mi'!AN:AN))</f>
        <v>#REF!</v>
      </c>
      <c r="AS176" s="8" t="str">
        <f t="array" ref="AS176">IF($D176="erro",XLOOKUP($A176,'Ocorrências 2022 (TODAS)'!$A:$A,'Ocorrências 2022 (TODAS)'!AO:AO),XLOOKUP($A176,'[1]Ocorrências 2022 (USADAS TCC Mi'!$A:$A,'[1]Ocorrências 2022 (USADAS TCC Mi'!AO:AO))</f>
        <v>#REF!</v>
      </c>
      <c r="AT176" s="8" t="str">
        <f t="array" ref="AT176">IF($D176="erro",XLOOKUP($A176,'Ocorrências 2022 (TODAS)'!$A:$A,'Ocorrências 2022 (TODAS)'!AP:AP),XLOOKUP($A176,'[1]Ocorrências 2022 (USADAS TCC Mi'!$A:$A,'[1]Ocorrências 2022 (USADAS TCC Mi'!AP:AP))</f>
        <v>#REF!</v>
      </c>
      <c r="AU176" s="8" t="str">
        <f t="array" ref="AU176">IF($D176="erro",XLOOKUP($A176,'Ocorrências 2022 (TODAS)'!$A:$A,'Ocorrências 2022 (TODAS)'!AQ:AQ),XLOOKUP($A176,'[1]Ocorrências 2022 (USADAS TCC Mi'!$A:$A,'[1]Ocorrências 2022 (USADAS TCC Mi'!AQ:AQ))</f>
        <v>#REF!</v>
      </c>
      <c r="AV176" s="8" t="str">
        <f t="array" ref="AV176">IF($D176="erro",XLOOKUP($A176,'Ocorrências 2022 (TODAS)'!$A:$A,'Ocorrências 2022 (TODAS)'!AR:AR),XLOOKUP($A176,'[1]Ocorrências 2022 (USADAS TCC Mi'!$A:$A,'[1]Ocorrências 2022 (USADAS TCC Mi'!AR:AR))</f>
        <v>#REF!</v>
      </c>
      <c r="AW176" s="8" t="str">
        <f t="array" ref="AW176">IF($D176="erro",XLOOKUP($A176,'Ocorrências 2022 (TODAS)'!$A:$A,'Ocorrências 2022 (TODAS)'!AS:AS),XLOOKUP($A176,'[1]Ocorrências 2022 (USADAS TCC Mi'!$A:$A,'[1]Ocorrências 2022 (USADAS TCC Mi'!AS:AS))</f>
        <v>#REF!</v>
      </c>
      <c r="AX176" s="8" t="str">
        <f t="array" ref="AX176">IF($D176="erro",XLOOKUP($A176,'Ocorrências 2022 (TODAS)'!$A:$A,'Ocorrências 2022 (TODAS)'!AT:AT),XLOOKUP($A176,'[1]Ocorrências 2022 (USADAS TCC Mi'!$A:$A,'[1]Ocorrências 2022 (USADAS TCC Mi'!AT:AT))</f>
        <v>#REF!</v>
      </c>
      <c r="AY176" s="8" t="str">
        <f t="array" ref="AY176">IF($D176="erro",XLOOKUP($A176,'Ocorrências 2022 (TODAS)'!$A:$A,'Ocorrências 2022 (TODAS)'!AU:AU),XLOOKUP($A176,'[1]Ocorrências 2022 (USADAS TCC Mi'!$A:$A,'[1]Ocorrências 2022 (USADAS TCC Mi'!AU:AU))</f>
        <v>#REF!</v>
      </c>
      <c r="AZ176" s="8" t="str">
        <f t="array" ref="AZ176">IF($D176="erro",XLOOKUP($A176,'Ocorrências 2022 (TODAS)'!$A:$A,'Ocorrências 2022 (TODAS)'!AV:AV),XLOOKUP($A176,'[1]Ocorrências 2022 (USADAS TCC Mi'!$A:$A,'[1]Ocorrências 2022 (USADAS TCC Mi'!AV:AV))</f>
        <v>#REF!</v>
      </c>
      <c r="BA176" s="8" t="str">
        <f t="array" ref="BA176">IF($D176="erro",XLOOKUP($A176,'Ocorrências 2022 (TODAS)'!$A:$A,'Ocorrências 2022 (TODAS)'!AW:AW),XLOOKUP($A176,'[1]Ocorrências 2022 (USADAS TCC Mi'!$A:$A,'[1]Ocorrências 2022 (USADAS TCC Mi'!AW:AW))</f>
        <v>#REF!</v>
      </c>
      <c r="BB176" s="8" t="str">
        <f t="array" ref="BB176">IF($D176="erro",XLOOKUP($A176,'Ocorrências 2022 (TODAS)'!$A:$A,'Ocorrências 2022 (TODAS)'!AX:AX),XLOOKUP($A176,'[1]Ocorrências 2022 (USADAS TCC Mi'!$A:$A,'[1]Ocorrências 2022 (USADAS TCC Mi'!AX:AX))</f>
        <v>#REF!</v>
      </c>
      <c r="BC176" s="8" t="str">
        <f t="array" ref="BC176">IF($D176="erro",XLOOKUP($A176,'Ocorrências 2022 (TODAS)'!$A:$A,'Ocorrências 2022 (TODAS)'!AY:AY),XLOOKUP($A176,'[1]Ocorrências 2022 (USADAS TCC Mi'!$A:$A,'[1]Ocorrências 2022 (USADAS TCC Mi'!AY:AY))</f>
        <v>#REF!</v>
      </c>
      <c r="BD176" s="8" t="str">
        <f t="array" ref="BD176">IF($D176="erro",XLOOKUP($A176,'Ocorrências 2022 (TODAS)'!$A:$A,'Ocorrências 2022 (TODAS)'!AZ:AZ),XLOOKUP($A176,'[1]Ocorrências 2022 (USADAS TCC Mi'!$A:$A,'[1]Ocorrências 2022 (USADAS TCC Mi'!AZ:AZ))</f>
        <v>#REF!</v>
      </c>
      <c r="BE176" s="8" t="str">
        <f t="array" ref="BE176">IF($D176="erro",XLOOKUP($A176,'Ocorrências 2022 (TODAS)'!$A:$A,'Ocorrências 2022 (TODAS)'!BA:BA),XLOOKUP($A176,'[1]Ocorrências 2022 (USADAS TCC Mi'!$A:$A,'[1]Ocorrências 2022 (USADAS TCC Mi'!BA:BA))</f>
        <v>#REF!</v>
      </c>
      <c r="BF176" s="8" t="str">
        <f t="array" ref="BF176">IF($D176="erro",XLOOKUP($A176,'Ocorrências 2022 (TODAS)'!$A:$A,'Ocorrências 2022 (TODAS)'!BB:BB),XLOOKUP($A176,'[1]Ocorrências 2022 (USADAS TCC Mi'!$A:$A,'[1]Ocorrências 2022 (USADAS TCC Mi'!BB:BB))</f>
        <v>#REF!</v>
      </c>
      <c r="BG176" s="8" t="str">
        <f t="array" ref="BG176">IF($D176="erro",XLOOKUP($A176,'Ocorrências 2022 (TODAS)'!$A:$A,'Ocorrências 2022 (TODAS)'!BC:BC),XLOOKUP($A176,'[1]Ocorrências 2022 (USADAS TCC Mi'!$A:$A,'[1]Ocorrências 2022 (USADAS TCC Mi'!BC:BC))</f>
        <v>#REF!</v>
      </c>
      <c r="BH176" s="8" t="str">
        <f t="array" ref="BH176">IF($D176="erro",XLOOKUP($A176,'Ocorrências 2022 (TODAS)'!$A:$A,'Ocorrências 2022 (TODAS)'!BD:BD),XLOOKUP($A176,'[1]Ocorrências 2022 (USADAS TCC Mi'!$A:$A,'[1]Ocorrências 2022 (USADAS TCC Mi'!BD:BD))</f>
        <v>#REF!</v>
      </c>
      <c r="BI176" s="8" t="str">
        <f t="array" ref="BI176">IF($D176="erro",XLOOKUP($A176,'Ocorrências 2022 (TODAS)'!$A:$A,'Ocorrências 2022 (TODAS)'!BE:BE),XLOOKUP($A176,'[1]Ocorrências 2022 (USADAS TCC Mi'!$A:$A,'[1]Ocorrências 2022 (USADAS TCC Mi'!BE:BE))</f>
        <v>#REF!</v>
      </c>
      <c r="BJ176" s="8" t="str">
        <f t="array" ref="BJ176">IF($D176="erro",XLOOKUP($A176,'Ocorrências 2022 (TODAS)'!$A:$A,'Ocorrências 2022 (TODAS)'!BF:BF),XLOOKUP($A176,'[1]Ocorrências 2022 (USADAS TCC Mi'!$A:$A,'[1]Ocorrências 2022 (USADAS TCC Mi'!BF:BF))</f>
        <v>#REF!</v>
      </c>
      <c r="BK176" s="8" t="str">
        <f t="array" ref="BK176">IF($D176="erro",XLOOKUP($A176,'Ocorrências 2022 (TODAS)'!$A:$A,'Ocorrências 2022 (TODAS)'!BG:BG),XLOOKUP($A176,'[1]Ocorrências 2022 (USADAS TCC Mi'!$A:$A,'[1]Ocorrências 2022 (USADAS TCC Mi'!BG:BG))</f>
        <v>#REF!</v>
      </c>
      <c r="BL176" s="8" t="str">
        <f t="array" ref="BL176">IF($D176="erro",XLOOKUP($A176,'Ocorrências 2022 (TODAS)'!$A:$A,'Ocorrências 2022 (TODAS)'!BH:BH),XLOOKUP($A176,'[1]Ocorrências 2022 (USADAS TCC Mi'!$A:$A,'[1]Ocorrências 2022 (USADAS TCC Mi'!BH:BH))</f>
        <v>#REF!</v>
      </c>
      <c r="BM176" s="8" t="str">
        <f t="array" ref="BM176">IF($D176="erro",XLOOKUP($A176,'Ocorrências 2022 (TODAS)'!$A:$A,'Ocorrências 2022 (TODAS)'!BI:BI),XLOOKUP($A176,'[1]Ocorrências 2022 (USADAS TCC Mi'!$A:$A,'[1]Ocorrências 2022 (USADAS TCC Mi'!BI:BI))</f>
        <v>#REF!</v>
      </c>
      <c r="BN176" s="8" t="str">
        <f t="array" ref="BN176">IF($D176="erro",XLOOKUP($A176,'Ocorrências 2022 (TODAS)'!$A:$A,'Ocorrências 2022 (TODAS)'!BJ:BJ),XLOOKUP($A176,'[1]Ocorrências 2022 (USADAS TCC Mi'!$A:$A,'[1]Ocorrências 2022 (USADAS TCC Mi'!BJ:BJ))</f>
        <v>#REF!</v>
      </c>
      <c r="BO176" s="8" t="str">
        <f t="array" ref="BO176">IF($D176="erro",XLOOKUP($A176,'Ocorrências 2022 (TODAS)'!$A:$A,'Ocorrências 2022 (TODAS)'!BK:BK),XLOOKUP($A176,'[1]Ocorrências 2022 (USADAS TCC Mi'!$A:$A,'[1]Ocorrências 2022 (USADAS TCC Mi'!BK:BK))</f>
        <v>#REF!</v>
      </c>
      <c r="BP176" s="8" t="str">
        <f t="array" ref="BP176">IF($D176="erro",XLOOKUP($A176,'Ocorrências 2022 (TODAS)'!$A:$A,'Ocorrências 2022 (TODAS)'!BL:BL),XLOOKUP($A176,'[1]Ocorrências 2022 (USADAS TCC Mi'!$A:$A,'[1]Ocorrências 2022 (USADAS TCC Mi'!BL:BL))</f>
        <v>#REF!</v>
      </c>
      <c r="BQ176" s="8" t="str">
        <f t="array" ref="BQ176">IF($D176="erro",XLOOKUP($A176,'Ocorrências 2022 (TODAS)'!$A:$A,'Ocorrências 2022 (TODAS)'!BM:BM),XLOOKUP($A176,'[1]Ocorrências 2022 (USADAS TCC Mi'!$A:$A,'[1]Ocorrências 2022 (USADAS TCC Mi'!BM:BM))</f>
        <v>#REF!</v>
      </c>
      <c r="BR176" s="8" t="str">
        <f t="array" ref="BR176">IF($D176="erro",XLOOKUP($A176,'Ocorrências 2022 (TODAS)'!$A:$A,'Ocorrências 2022 (TODAS)'!BN:BN),XLOOKUP($A176,'[1]Ocorrências 2022 (USADAS TCC Mi'!$A:$A,'[1]Ocorrências 2022 (USADAS TCC Mi'!BN:BN))</f>
        <v>#REF!</v>
      </c>
      <c r="BS176" s="8" t="str">
        <f t="array" ref="BS176">IF($D176="erro",XLOOKUP($A176,'Ocorrências 2022 (TODAS)'!$A:$A,'Ocorrências 2022 (TODAS)'!BO:BO),XLOOKUP($A176,'[1]Ocorrências 2022 (USADAS TCC Mi'!$A:$A,'[1]Ocorrências 2022 (USADAS TCC Mi'!BO:BO))</f>
        <v>#REF!</v>
      </c>
      <c r="BT176" s="8" t="str">
        <f t="array" ref="BT176">IF($D176="erro",XLOOKUP($A176,'Ocorrências 2022 (TODAS)'!$A:$A,'Ocorrências 2022 (TODAS)'!BP:BP),XLOOKUP($A176,'[1]Ocorrências 2022 (USADAS TCC Mi'!$A:$A,'[1]Ocorrências 2022 (USADAS TCC Mi'!BP:BP))</f>
        <v>#REF!</v>
      </c>
      <c r="BU176" s="8" t="str">
        <f t="array" ref="BU176">IF($D176="erro",XLOOKUP($A176,'Ocorrências 2022 (TODAS)'!$A:$A,'Ocorrências 2022 (TODAS)'!BQ:BQ),XLOOKUP($A176,'[1]Ocorrências 2022 (USADAS TCC Mi'!$A:$A,'[1]Ocorrências 2022 (USADAS TCC Mi'!BQ:BQ))</f>
        <v>#REF!</v>
      </c>
      <c r="BV176" s="8" t="str">
        <f t="array" ref="BV176">IF($D176="erro",XLOOKUP($A176,'Ocorrências 2022 (TODAS)'!$A:$A,'Ocorrências 2022 (TODAS)'!BR:BR),XLOOKUP($A176,'[1]Ocorrências 2022 (USADAS TCC Mi'!$A:$A,'[1]Ocorrências 2022 (USADAS TCC Mi'!BR:BR))</f>
        <v>#REF!</v>
      </c>
      <c r="BW176" s="8" t="str">
        <f t="array" ref="BW176">IF($D176="erro",XLOOKUP($A176,'Ocorrências 2022 (TODAS)'!$A:$A,'Ocorrências 2022 (TODAS)'!BS:BS),XLOOKUP($A176,'[1]Ocorrências 2022 (USADAS TCC Mi'!$A:$A,'[1]Ocorrências 2022 (USADAS TCC Mi'!BS:BS))</f>
        <v>#REF!</v>
      </c>
      <c r="BX176" s="8" t="str">
        <f t="array" ref="BX176">IF($D176="erro",XLOOKUP($A176,'Ocorrências 2022 (TODAS)'!$A:$A,'Ocorrências 2022 (TODAS)'!BT:BT),XLOOKUP($A176,'[1]Ocorrências 2022 (USADAS TCC Mi'!$A:$A,'[1]Ocorrências 2022 (USADAS TCC Mi'!BT:BT))</f>
        <v>#REF!</v>
      </c>
      <c r="BY176" s="8" t="str">
        <f t="array" ref="BY176">IF($D176="erro",XLOOKUP($A176,'Ocorrências 2022 (TODAS)'!$A:$A,'Ocorrências 2022 (TODAS)'!BU:BU),XLOOKUP($A176,'[1]Ocorrências 2022 (USADAS TCC Mi'!$A:$A,'[1]Ocorrências 2022 (USADAS TCC Mi'!BU:BU))</f>
        <v>#REF!</v>
      </c>
      <c r="BZ176" s="8" t="str">
        <f t="array" ref="BZ176">IF($D176="erro",XLOOKUP($A176,'Ocorrências 2022 (TODAS)'!$A:$A,'Ocorrências 2022 (TODAS)'!BV:BV),XLOOKUP($A176,'[1]Ocorrências 2022 (USADAS TCC Mi'!$A:$A,'[1]Ocorrências 2022 (USADAS TCC Mi'!BV:BV))</f>
        <v>#REF!</v>
      </c>
      <c r="CA176" s="8" t="str">
        <f t="array" ref="CA176">IF($D176="erro",XLOOKUP($A176,'Ocorrências 2022 (TODAS)'!$A:$A,'Ocorrências 2022 (TODAS)'!BW:BW),XLOOKUP($A176,'[1]Ocorrências 2022 (USADAS TCC Mi'!$A:$A,'[1]Ocorrências 2022 (USADAS TCC Mi'!BW:BW))</f>
        <v>#REF!</v>
      </c>
      <c r="CB176" s="8" t="str">
        <f t="array" ref="CB176">IF($D176="erro",XLOOKUP($A176,'Ocorrências 2022 (TODAS)'!$A:$A,'Ocorrências 2022 (TODAS)'!BX:BX),XLOOKUP($A176,'[1]Ocorrências 2022 (USADAS TCC Mi'!$A:$A,'[1]Ocorrências 2022 (USADAS TCC Mi'!BX:BX))</f>
        <v>#REF!</v>
      </c>
      <c r="CC176" s="8" t="str">
        <f t="array" ref="CC176">IF($D176="erro",XLOOKUP($A176,'Ocorrências 2022 (TODAS)'!$A:$A,'Ocorrências 2022 (TODAS)'!BY:BY),XLOOKUP($A176,'[1]Ocorrências 2022 (USADAS TCC Mi'!$A:$A,'[1]Ocorrências 2022 (USADAS TCC Mi'!BY:BY))</f>
        <v>#REF!</v>
      </c>
      <c r="CD176" s="8" t="str">
        <f t="array" ref="CD176">IF($D176="erro",XLOOKUP($A176,'Ocorrências 2022 (TODAS)'!$A:$A,'Ocorrências 2022 (TODAS)'!BZ:BZ),XLOOKUP($A176,'[1]Ocorrências 2022 (USADAS TCC Mi'!$A:$A,'[1]Ocorrências 2022 (USADAS TCC Mi'!BZ:BZ))</f>
        <v>#REF!</v>
      </c>
      <c r="CE176" s="8" t="str">
        <f t="array" ref="CE176">IF($D176="erro",XLOOKUP($A176,'Ocorrências 2022 (TODAS)'!$A:$A,'Ocorrências 2022 (TODAS)'!CA:CA),XLOOKUP($A176,'[1]Ocorrências 2022 (USADAS TCC Mi'!$A:$A,'[1]Ocorrências 2022 (USADAS TCC Mi'!CA:CA))</f>
        <v>#REF!</v>
      </c>
      <c r="CF176" s="8" t="str">
        <f t="array" ref="CF176">IF($D176="erro",XLOOKUP($A176,'Ocorrências 2022 (TODAS)'!$A:$A,'Ocorrências 2022 (TODAS)'!CB:CB),XLOOKUP($A176,'[1]Ocorrências 2022 (USADAS TCC Mi'!$A:$A,'[1]Ocorrências 2022 (USADAS TCC Mi'!CB:CB))</f>
        <v>#REF!</v>
      </c>
      <c r="CG176" s="8" t="str">
        <f t="array" ref="CG176">IF($D176="erro",XLOOKUP($A176,'Ocorrências 2022 (TODAS)'!$A:$A,'Ocorrências 2022 (TODAS)'!CC:CC),XLOOKUP($A176,'[1]Ocorrências 2022 (USADAS TCC Mi'!$A:$A,'[1]Ocorrências 2022 (USADAS TCC Mi'!CC:CC))</f>
        <v>#REF!</v>
      </c>
      <c r="CH176" s="8" t="str">
        <f t="array" ref="CH176">IF($D176="erro",XLOOKUP($A176,'Ocorrências 2022 (TODAS)'!$A:$A,'Ocorrências 2022 (TODAS)'!CD:CD),XLOOKUP($A176,'[1]Ocorrências 2022 (USADAS TCC Mi'!$A:$A,'[1]Ocorrências 2022 (USADAS TCC Mi'!CD:CD))</f>
        <v>#REF!</v>
      </c>
      <c r="CI176" s="8" t="str">
        <f t="array" ref="CI176">IF($D176="erro",XLOOKUP($A176,'Ocorrências 2022 (TODAS)'!$A:$A,'Ocorrências 2022 (TODAS)'!CE:CE),XLOOKUP($A176,'[1]Ocorrências 2022 (USADAS TCC Mi'!$A:$A,'[1]Ocorrências 2022 (USADAS TCC Mi'!CE:CE))</f>
        <v>#REF!</v>
      </c>
      <c r="CJ176" s="8" t="str">
        <f t="array" ref="CJ176">IF($D176="erro",XLOOKUP($A176,'Ocorrências 2022 (TODAS)'!$A:$A,'Ocorrências 2022 (TODAS)'!CF:CF),XLOOKUP($A176,'[1]Ocorrências 2022 (USADAS TCC Mi'!$A:$A,'[1]Ocorrências 2022 (USADAS TCC Mi'!CF:CF))</f>
        <v>#REF!</v>
      </c>
      <c r="CK176" s="8" t="str">
        <f t="array" ref="CK176">IF($D176="erro",XLOOKUP($A176,'Ocorrências 2022 (TODAS)'!$A:$A,'Ocorrências 2022 (TODAS)'!CG:CG),XLOOKUP($A176,'[1]Ocorrências 2022 (USADAS TCC Mi'!$A:$A,'[1]Ocorrências 2022 (USADAS TCC Mi'!CG:CG))</f>
        <v>#REF!</v>
      </c>
      <c r="CL176" s="163" t="str">
        <f t="array" ref="CL176">IF($D176="erro",XLOOKUP($A176,'Ocorrências 2022 (TODAS)'!$A:$A,'Ocorrências 2022 (TODAS)'!CH:CH),XLOOKUP($A176,'[1]Ocorrências 2022 (USADAS TCC Mi'!$A:$A,'[1]Ocorrências 2022 (USADAS TCC Mi'!CH:CH))</f>
        <v>#REF!</v>
      </c>
      <c r="CM176" s="8" t="str">
        <f t="array" ref="CM176">IF($D176="erro",XLOOKUP($A176,'Ocorrências 2022 (TODAS)'!$A:$A,'Ocorrências 2022 (TODAS)'!CI:CI),XLOOKUP($A176,'[1]Ocorrências 2022 (USADAS TCC Mi'!$A:$A,'[1]Ocorrências 2022 (USADAS TCC Mi'!CI:CI))</f>
        <v>#REF!</v>
      </c>
      <c r="CN176" s="8" t="str">
        <f t="array" ref="CN176">IF($D176="erro",XLOOKUP($A176,'Ocorrências 2022 (TODAS)'!$A:$A,'Ocorrências 2022 (TODAS)'!CJ:CJ),XLOOKUP($A176,'[1]Ocorrências 2022 (USADAS TCC Mi'!$A:$A,'[1]Ocorrências 2022 (USADAS TCC Mi'!CJ:CJ))</f>
        <v>#REF!</v>
      </c>
      <c r="CO176" s="8" t="str">
        <f t="array" ref="CO176">IF($D176="erro",XLOOKUP($A176,'Ocorrências 2022 (TODAS)'!$A:$A,'Ocorrências 2022 (TODAS)'!CK:CK),XLOOKUP($A176,'[1]Ocorrências 2022 (USADAS TCC Mi'!$A:$A,'[1]Ocorrências 2022 (USADAS TCC Mi'!CK:CK))</f>
        <v>#REF!</v>
      </c>
      <c r="CP176" s="8" t="str">
        <f t="array" ref="CP176">IF($D176="erro",XLOOKUP($A176,'Ocorrências 2022 (TODAS)'!$A:$A,'Ocorrências 2022 (TODAS)'!CL:CL),XLOOKUP($A176,'[1]Ocorrências 2022 (USADAS TCC Mi'!$A:$A,'[1]Ocorrências 2022 (USADAS TCC Mi'!CL:CL))</f>
        <v>#REF!</v>
      </c>
      <c r="CQ176" s="8" t="str">
        <f t="array" ref="CQ176">IF($D176="erro",XLOOKUP($A176,'Ocorrências 2022 (TODAS)'!$A:$A,'Ocorrências 2022 (TODAS)'!CM:CM),XLOOKUP($A176,'[1]Ocorrências 2022 (USADAS TCC Mi'!$A:$A,'[1]Ocorrências 2022 (USADAS TCC Mi'!CM:CM))</f>
        <v>#REF!</v>
      </c>
      <c r="CR176" s="8" t="str">
        <f t="array" ref="CR176">IF($D176="erro",XLOOKUP($A176,'Ocorrências 2022 (TODAS)'!$A:$A,'Ocorrências 2022 (TODAS)'!CN:CN),XLOOKUP($A176,'[1]Ocorrências 2022 (USADAS TCC Mi'!$A:$A,'[1]Ocorrências 2022 (USADAS TCC Mi'!CN:CN))</f>
        <v>#REF!</v>
      </c>
      <c r="CS176" s="8" t="str">
        <f t="array" ref="CS176">IF($D176="erro",XLOOKUP($A176,'Ocorrências 2022 (TODAS)'!$A:$A,'Ocorrências 2022 (TODAS)'!CO:CO),XLOOKUP($A176,'[1]Ocorrências 2022 (USADAS TCC Mi'!$A:$A,'[1]Ocorrências 2022 (USADAS TCC Mi'!CO:CO))</f>
        <v>#REF!</v>
      </c>
      <c r="CT176" s="8" t="str">
        <f t="array" ref="CT176">IF($D176="erro",XLOOKUP($A176,'Ocorrências 2022 (TODAS)'!$A:$A,'Ocorrências 2022 (TODAS)'!CP:CP),XLOOKUP($A176,'[1]Ocorrências 2022 (USADAS TCC Mi'!$A:$A,'[1]Ocorrências 2022 (USADAS TCC Mi'!CP:CP))</f>
        <v>#REF!</v>
      </c>
      <c r="CU176" s="8" t="str">
        <f t="array" ref="CU176">IF($D176="erro",XLOOKUP($A176,'Ocorrências 2022 (TODAS)'!$A:$A,'Ocorrências 2022 (TODAS)'!CQ:CQ),XLOOKUP($A176,'[1]Ocorrências 2022 (USADAS TCC Mi'!$A:$A,'[1]Ocorrências 2022 (USADAS TCC Mi'!CQ:CQ))</f>
        <v>#REF!</v>
      </c>
      <c r="CV176" s="8" t="str">
        <f t="array" ref="CV176">IF($D176="erro",XLOOKUP($A176,'Ocorrências 2022 (TODAS)'!$A:$A,'Ocorrências 2022 (TODAS)'!CR:CR),XLOOKUP($A176,'[1]Ocorrências 2022 (USADAS TCC Mi'!$A:$A,'[1]Ocorrências 2022 (USADAS TCC Mi'!CR:CR))</f>
        <v>#REF!</v>
      </c>
      <c r="CW176" s="8" t="str">
        <f t="array" ref="CW176">IF($D176="erro",XLOOKUP($A176,'Ocorrências 2022 (TODAS)'!$A:$A,'Ocorrências 2022 (TODAS)'!CS:CS),XLOOKUP($A176,'[1]Ocorrências 2022 (USADAS TCC Mi'!$A:$A,'[1]Ocorrências 2022 (USADAS TCC Mi'!CS:CS))</f>
        <v>#REF!</v>
      </c>
      <c r="CX176" s="8" t="str">
        <f t="array" ref="CX176">IF($D176="erro",XLOOKUP($A176,'Ocorrências 2022 (TODAS)'!$A:$A,'Ocorrências 2022 (TODAS)'!CT:CT),XLOOKUP($A176,'[1]Ocorrências 2022 (USADAS TCC Mi'!$A:$A,'[1]Ocorrências 2022 (USADAS TCC Mi'!CT:CT))</f>
        <v>#REF!</v>
      </c>
      <c r="CY176" s="8" t="str">
        <f t="array" ref="CY176">IF($D176="erro",XLOOKUP($A176,'Ocorrências 2022 (TODAS)'!$A:$A,'Ocorrências 2022 (TODAS)'!CU:CU),XLOOKUP($A176,'[1]Ocorrências 2022 (USADAS TCC Mi'!$A:$A,'[1]Ocorrências 2022 (USADAS TCC Mi'!CU:CU))</f>
        <v>#REF!</v>
      </c>
      <c r="CZ176" s="8" t="str">
        <f t="array" ref="CZ176">IF($D176="erro",XLOOKUP($A176,'Ocorrências 2022 (TODAS)'!$A:$A,'Ocorrências 2022 (TODAS)'!CV:CV),XLOOKUP($A176,'[1]Ocorrências 2022 (USADAS TCC Mi'!$A:$A,'[1]Ocorrências 2022 (USADAS TCC Mi'!CV:CV))</f>
        <v>#REF!</v>
      </c>
      <c r="DA176" s="8" t="str">
        <f t="array" ref="DA176">IF($D176="erro",XLOOKUP($A176,'Ocorrências 2022 (TODAS)'!$A:$A,'Ocorrências 2022 (TODAS)'!CW:CW),XLOOKUP($A176,'[1]Ocorrências 2022 (USADAS TCC Mi'!$A:$A,'[1]Ocorrências 2022 (USADAS TCC Mi'!CW:CW))</f>
        <v>#REF!</v>
      </c>
      <c r="DB176" s="8" t="str">
        <f t="array" ref="DB176">IF($D176="erro",XLOOKUP($A176,'Ocorrências 2022 (TODAS)'!$A:$A,'Ocorrências 2022 (TODAS)'!CX:CX),XLOOKUP($A176,'[1]Ocorrências 2022 (USADAS TCC Mi'!$A:$A,'[1]Ocorrências 2022 (USADAS TCC Mi'!CX:CX))</f>
        <v>#REF!</v>
      </c>
      <c r="DC176" s="8" t="str">
        <f t="array" ref="DC176">IF($D176="erro",XLOOKUP($A176,'Ocorrências 2022 (TODAS)'!$A:$A,'Ocorrências 2022 (TODAS)'!CY:CY),XLOOKUP($A176,'[1]Ocorrências 2022 (USADAS TCC Mi'!$A:$A,'[1]Ocorrências 2022 (USADAS TCC Mi'!CY:CY))</f>
        <v>#REF!</v>
      </c>
      <c r="DD176" s="8" t="str">
        <f t="array" ref="DD176">IF($D176="erro",XLOOKUP($A176,'Ocorrências 2022 (TODAS)'!$A:$A,'Ocorrências 2022 (TODAS)'!CZ:CZ),XLOOKUP($A176,'[1]Ocorrências 2022 (USADAS TCC Mi'!$A:$A,'[1]Ocorrências 2022 (USADAS TCC Mi'!CZ:CZ))</f>
        <v>#REF!</v>
      </c>
      <c r="DE176" s="8" t="str">
        <f t="array" ref="DE176">IF($D176="erro",XLOOKUP($A176,'Ocorrências 2022 (TODAS)'!$A:$A,'Ocorrências 2022 (TODAS)'!DA:DA),XLOOKUP($A176,'[1]Ocorrências 2022 (USADAS TCC Mi'!$A:$A,'[1]Ocorrências 2022 (USADAS TCC Mi'!DA:DA))</f>
        <v>#REF!</v>
      </c>
      <c r="DF176" s="8" t="str">
        <f t="array" ref="DF176">IF($D176="erro",XLOOKUP($A176,'Ocorrências 2022 (TODAS)'!$A:$A,'Ocorrências 2022 (TODAS)'!DB:DB),XLOOKUP($A176,'[1]Ocorrências 2022 (USADAS TCC Mi'!$A:$A,'[1]Ocorrências 2022 (USADAS TCC Mi'!DB:DB))</f>
        <v>#REF!</v>
      </c>
      <c r="DG176" s="8" t="str">
        <f t="array" ref="DG176">IF($D176="erro",XLOOKUP($A176,'Ocorrências 2022 (TODAS)'!$A:$A,'Ocorrências 2022 (TODAS)'!DC:DC),XLOOKUP($A176,'[1]Ocorrências 2022 (USADAS TCC Mi'!$A:$A,'[1]Ocorrências 2022 (USADAS TCC Mi'!DC:DC))</f>
        <v>#REF!</v>
      </c>
    </row>
    <row r="177" ht="15.75" customHeight="1">
      <c r="A177" s="74">
        <v>2685.0</v>
      </c>
      <c r="B177" s="74">
        <v>2685.0</v>
      </c>
      <c r="D177" s="8" t="str">
        <f t="shared" si="1"/>
        <v>Ok</v>
      </c>
      <c r="F177" s="8" t="str">
        <f t="array" ref="F177">IF($D177="erro",XLOOKUP($A177,'Ocorrências 2022 (TODAS)'!$A:$A,'Ocorrências 2022 (TODAS)'!B:B),XLOOKUP($A177,'[1]Ocorrências 2022 (USADAS TCC Mi'!$A:$A,'[1]Ocorrências 2022 (USADAS TCC Mi'!B:B))</f>
        <v>#REF!</v>
      </c>
      <c r="G177" s="8" t="str">
        <f t="array" ref="G177">IF($D177="erro",XLOOKUP($A177,'Ocorrências 2022 (TODAS)'!$A:$A,'Ocorrências 2022 (TODAS)'!C:C),XLOOKUP($A177,'[1]Ocorrências 2022 (USADAS TCC Mi'!$A:$A,'[1]Ocorrências 2022 (USADAS TCC Mi'!C:C))</f>
        <v>#REF!</v>
      </c>
      <c r="H177" s="8" t="str">
        <f t="array" ref="H177">IF($D177="erro",XLOOKUP($A177,'Ocorrências 2022 (TODAS)'!$A:$A,'Ocorrências 2022 (TODAS)'!D:D),XLOOKUP($A177,'[1]Ocorrências 2022 (USADAS TCC Mi'!$A:$A,'[1]Ocorrências 2022 (USADAS TCC Mi'!D:D))</f>
        <v>#REF!</v>
      </c>
      <c r="I177" s="8" t="str">
        <f t="array" ref="I177">IF($D177="erro",XLOOKUP($A177,'Ocorrências 2022 (TODAS)'!$A:$A,'Ocorrências 2022 (TODAS)'!E:E),XLOOKUP($A177,'[1]Ocorrências 2022 (USADAS TCC Mi'!$A:$A,'[1]Ocorrências 2022 (USADAS TCC Mi'!E:E))</f>
        <v>#REF!</v>
      </c>
      <c r="J177" s="8" t="str">
        <f t="array" ref="J177">IF($D177="erro",XLOOKUP($A177,'Ocorrências 2022 (TODAS)'!$A:$A,'Ocorrências 2022 (TODAS)'!F:F),XLOOKUP($A177,'[1]Ocorrências 2022 (USADAS TCC Mi'!$A:$A,'[1]Ocorrências 2022 (USADAS TCC Mi'!F:F))</f>
        <v>#REF!</v>
      </c>
      <c r="K177" s="8" t="str">
        <f t="array" ref="K177">IF($D177="erro",XLOOKUP($A177,'Ocorrências 2022 (TODAS)'!$A:$A,'Ocorrências 2022 (TODAS)'!G:G),XLOOKUP($A177,'[1]Ocorrências 2022 (USADAS TCC Mi'!$A:$A,'[1]Ocorrências 2022 (USADAS TCC Mi'!G:G))</f>
        <v>#REF!</v>
      </c>
      <c r="L177" s="8" t="str">
        <f t="array" ref="L177">IF($D177="erro",XLOOKUP($A177,'Ocorrências 2022 (TODAS)'!$A:$A,'Ocorrências 2022 (TODAS)'!H:H),XLOOKUP($A177,'[1]Ocorrências 2022 (USADAS TCC Mi'!$A:$A,'[1]Ocorrências 2022 (USADAS TCC Mi'!H:H))</f>
        <v>#REF!</v>
      </c>
      <c r="M177" s="8" t="str">
        <f t="array" ref="M177">IF($D177="erro",XLOOKUP($A177,'Ocorrências 2022 (TODAS)'!$A:$A,'Ocorrências 2022 (TODAS)'!I:I),XLOOKUP($A177,'[1]Ocorrências 2022 (USADAS TCC Mi'!$A:$A,'[1]Ocorrências 2022 (USADAS TCC Mi'!I:I))</f>
        <v>#REF!</v>
      </c>
      <c r="N177" s="8" t="str">
        <f t="array" ref="N177">IF($D177="erro",XLOOKUP($A177,'Ocorrências 2022 (TODAS)'!$A:$A,'Ocorrências 2022 (TODAS)'!J:J),XLOOKUP($A177,'[1]Ocorrências 2022 (USADAS TCC Mi'!$A:$A,'[1]Ocorrências 2022 (USADAS TCC Mi'!J:J))</f>
        <v>#REF!</v>
      </c>
      <c r="O177" s="8" t="str">
        <f t="array" ref="O177">IF($D177="erro",XLOOKUP($A177,'Ocorrências 2022 (TODAS)'!$A:$A,'Ocorrências 2022 (TODAS)'!K:K),XLOOKUP($A177,'[1]Ocorrências 2022 (USADAS TCC Mi'!$A:$A,'[1]Ocorrências 2022 (USADAS TCC Mi'!K:K))</f>
        <v>#REF!</v>
      </c>
      <c r="P177" s="8" t="str">
        <f t="array" ref="P177">IF($D177="erro",XLOOKUP($A177,'Ocorrências 2022 (TODAS)'!$A:$A,'Ocorrências 2022 (TODAS)'!L:L),XLOOKUP($A177,'[1]Ocorrências 2022 (USADAS TCC Mi'!$A:$A,'[1]Ocorrências 2022 (USADAS TCC Mi'!L:L))</f>
        <v>#REF!</v>
      </c>
      <c r="Q177" s="8" t="str">
        <f t="array" ref="Q177">IF($D177="erro",XLOOKUP($A177,'Ocorrências 2022 (TODAS)'!$A:$A,'Ocorrências 2022 (TODAS)'!M:M),XLOOKUP($A177,'[1]Ocorrências 2022 (USADAS TCC Mi'!$A:$A,'[1]Ocorrências 2022 (USADAS TCC Mi'!M:M))</f>
        <v>#REF!</v>
      </c>
      <c r="R177" s="8" t="str">
        <f t="array" ref="R177">IF($D177="erro",XLOOKUP($A177,'Ocorrências 2022 (TODAS)'!$A:$A,'Ocorrências 2022 (TODAS)'!N:N),XLOOKUP($A177,'[1]Ocorrências 2022 (USADAS TCC Mi'!$A:$A,'[1]Ocorrências 2022 (USADAS TCC Mi'!N:N))</f>
        <v>#REF!</v>
      </c>
      <c r="S177" s="8" t="str">
        <f t="array" ref="S177">IF($D177="erro",XLOOKUP($A177,'Ocorrências 2022 (TODAS)'!$A:$A,'Ocorrências 2022 (TODAS)'!O:O),XLOOKUP($A177,'[1]Ocorrências 2022 (USADAS TCC Mi'!$A:$A,'[1]Ocorrências 2022 (USADAS TCC Mi'!O:O))</f>
        <v>#REF!</v>
      </c>
      <c r="T177" s="8" t="str">
        <f t="array" ref="T177">IF($D177="erro",XLOOKUP($A177,'Ocorrências 2022 (TODAS)'!$A:$A,'Ocorrências 2022 (TODAS)'!P:P),XLOOKUP($A177,'[1]Ocorrências 2022 (USADAS TCC Mi'!$A:$A,'[1]Ocorrências 2022 (USADAS TCC Mi'!P:P))</f>
        <v>#REF!</v>
      </c>
      <c r="U177" s="8" t="str">
        <f t="array" ref="U177">IF($D177="erro",XLOOKUP($A177,'Ocorrências 2022 (TODAS)'!$A:$A,'Ocorrências 2022 (TODAS)'!Q:Q),XLOOKUP($A177,'[1]Ocorrências 2022 (USADAS TCC Mi'!$A:$A,'[1]Ocorrências 2022 (USADAS TCC Mi'!Q:Q))</f>
        <v>#REF!</v>
      </c>
      <c r="V177" s="8" t="str">
        <f t="array" ref="V177">IF($D177="erro",XLOOKUP($A177,'Ocorrências 2022 (TODAS)'!$A:$A,'Ocorrências 2022 (TODAS)'!R:R),XLOOKUP($A177,'[1]Ocorrências 2022 (USADAS TCC Mi'!$A:$A,'[1]Ocorrências 2022 (USADAS TCC Mi'!R:R))</f>
        <v>#REF!</v>
      </c>
      <c r="W177" s="8" t="str">
        <f t="array" ref="W177">IF($D177="erro",XLOOKUP($A177,'Ocorrências 2022 (TODAS)'!$A:$A,'Ocorrências 2022 (TODAS)'!S:S),XLOOKUP($A177,'[1]Ocorrências 2022 (USADAS TCC Mi'!$A:$A,'[1]Ocorrências 2022 (USADAS TCC Mi'!S:S))</f>
        <v>#REF!</v>
      </c>
      <c r="X177" s="8" t="str">
        <f t="array" ref="X177">IF($D177="erro",XLOOKUP($A177,'Ocorrências 2022 (TODAS)'!$A:$A,'Ocorrências 2022 (TODAS)'!T:T),XLOOKUP($A177,'[1]Ocorrências 2022 (USADAS TCC Mi'!$A:$A,'[1]Ocorrências 2022 (USADAS TCC Mi'!T:T))</f>
        <v>#REF!</v>
      </c>
      <c r="Y177" s="8" t="str">
        <f t="array" ref="Y177">IF($D177="erro",XLOOKUP($A177,'Ocorrências 2022 (TODAS)'!$A:$A,'Ocorrências 2022 (TODAS)'!U:U),XLOOKUP($A177,'[1]Ocorrências 2022 (USADAS TCC Mi'!$A:$A,'[1]Ocorrências 2022 (USADAS TCC Mi'!U:U))</f>
        <v>#REF!</v>
      </c>
      <c r="Z177" s="162" t="str">
        <f t="array" ref="Z177">IF($D177="erro",XLOOKUP($A177,'Ocorrências 2022 (TODAS)'!$A:$A,'Ocorrências 2022 (TODAS)'!V:V),XLOOKUP($A177,'[1]Ocorrências 2022 (USADAS TCC Mi'!$A:$A,'[1]Ocorrências 2022 (USADAS TCC Mi'!V:V))</f>
        <v>#REF!</v>
      </c>
      <c r="AA177" s="162" t="str">
        <f t="array" ref="AA177">IF($D177="erro",XLOOKUP($A177,'Ocorrências 2022 (TODAS)'!$A:$A,'Ocorrências 2022 (TODAS)'!W:W),XLOOKUP($A177,'[1]Ocorrências 2022 (USADAS TCC Mi'!$A:$A,'[1]Ocorrências 2022 (USADAS TCC Mi'!W:W))</f>
        <v>#REF!</v>
      </c>
      <c r="AB177" s="8" t="str">
        <f t="array" ref="AB177">IF($D177="erro",XLOOKUP($A177,'Ocorrências 2022 (TODAS)'!$A:$A,'Ocorrências 2022 (TODAS)'!X:X),XLOOKUP($A177,'[1]Ocorrências 2022 (USADAS TCC Mi'!$A:$A,'[1]Ocorrências 2022 (USADAS TCC Mi'!X:X))</f>
        <v>#REF!</v>
      </c>
      <c r="AC177" s="8" t="str">
        <f t="array" ref="AC177">IF($D177="erro",XLOOKUP($A177,'Ocorrências 2022 (TODAS)'!$A:$A,'Ocorrências 2022 (TODAS)'!Y:Y),XLOOKUP($A177,'[1]Ocorrências 2022 (USADAS TCC Mi'!$A:$A,'[1]Ocorrências 2022 (USADAS TCC Mi'!Y:Y))</f>
        <v>#REF!</v>
      </c>
      <c r="AD177" s="8" t="str">
        <f t="array" ref="AD177">IF($D177="erro",XLOOKUP($A177,'Ocorrências 2022 (TODAS)'!$A:$A,'Ocorrências 2022 (TODAS)'!Z:Z),XLOOKUP($A177,'[1]Ocorrências 2022 (USADAS TCC Mi'!$A:$A,'[1]Ocorrências 2022 (USADAS TCC Mi'!Z:Z))</f>
        <v>#REF!</v>
      </c>
      <c r="AE177" s="8" t="str">
        <f t="array" ref="AE177">IF($D177="erro",XLOOKUP($A177,'Ocorrências 2022 (TODAS)'!$A:$A,'Ocorrências 2022 (TODAS)'!AA:AA),XLOOKUP($A177,'[1]Ocorrências 2022 (USADAS TCC Mi'!$A:$A,'[1]Ocorrências 2022 (USADAS TCC Mi'!AA:AA))</f>
        <v>#REF!</v>
      </c>
      <c r="AF177" s="8" t="str">
        <f t="array" ref="AF177">IF($D177="erro",XLOOKUP($A177,'Ocorrências 2022 (TODAS)'!$A:$A,'Ocorrências 2022 (TODAS)'!AB:AB),XLOOKUP($A177,'[1]Ocorrências 2022 (USADAS TCC Mi'!$A:$A,'[1]Ocorrências 2022 (USADAS TCC Mi'!AB:AB))</f>
        <v>#REF!</v>
      </c>
      <c r="AG177" s="8" t="str">
        <f t="array" ref="AG177">IF($D177="erro",XLOOKUP($A177,'Ocorrências 2022 (TODAS)'!$A:$A,'Ocorrências 2022 (TODAS)'!AC:AC),XLOOKUP($A177,'[1]Ocorrências 2022 (USADAS TCC Mi'!$A:$A,'[1]Ocorrências 2022 (USADAS TCC Mi'!AC:AC))</f>
        <v>#REF!</v>
      </c>
      <c r="AH177" s="8" t="str">
        <f t="array" ref="AH177">IF($D177="erro",XLOOKUP($A177,'Ocorrências 2022 (TODAS)'!$A:$A,'Ocorrências 2022 (TODAS)'!AD:AD),XLOOKUP($A177,'[1]Ocorrências 2022 (USADAS TCC Mi'!$A:$A,'[1]Ocorrências 2022 (USADAS TCC Mi'!AD:AD))</f>
        <v>#REF!</v>
      </c>
      <c r="AI177" s="8" t="str">
        <f t="array" ref="AI177">IF($D177="erro",XLOOKUP($A177,'Ocorrências 2022 (TODAS)'!$A:$A,'Ocorrências 2022 (TODAS)'!AE:AE),XLOOKUP($A177,'[1]Ocorrências 2022 (USADAS TCC Mi'!$A:$A,'[1]Ocorrências 2022 (USADAS TCC Mi'!AE:AE))</f>
        <v>#REF!</v>
      </c>
      <c r="AJ177" s="8" t="str">
        <f t="array" ref="AJ177">IF($D177="erro",XLOOKUP($A177,'Ocorrências 2022 (TODAS)'!$A:$A,'Ocorrências 2022 (TODAS)'!AF:AF),XLOOKUP($A177,'[1]Ocorrências 2022 (USADAS TCC Mi'!$A:$A,'[1]Ocorrências 2022 (USADAS TCC Mi'!AF:AF))</f>
        <v>#REF!</v>
      </c>
      <c r="AK177" s="8" t="str">
        <f t="array" ref="AK177">IF($D177="erro",XLOOKUP($A177,'Ocorrências 2022 (TODAS)'!$A:$A,'Ocorrências 2022 (TODAS)'!AG:AG),XLOOKUP($A177,'[1]Ocorrências 2022 (USADAS TCC Mi'!$A:$A,'[1]Ocorrências 2022 (USADAS TCC Mi'!AG:AG))</f>
        <v>#REF!</v>
      </c>
      <c r="AL177" s="8" t="str">
        <f t="array" ref="AL177">IF($D177="erro",XLOOKUP($A177,'Ocorrências 2022 (TODAS)'!$A:$A,'Ocorrências 2022 (TODAS)'!AH:AH),XLOOKUP($A177,'[1]Ocorrências 2022 (USADAS TCC Mi'!$A:$A,'[1]Ocorrências 2022 (USADAS TCC Mi'!AH:AH))</f>
        <v>#REF!</v>
      </c>
      <c r="AM177" s="8" t="str">
        <f t="array" ref="AM177">IF($D177="erro",XLOOKUP($A177,'Ocorrências 2022 (TODAS)'!$A:$A,'Ocorrências 2022 (TODAS)'!AI:AI),XLOOKUP($A177,'[1]Ocorrências 2022 (USADAS TCC Mi'!$A:$A,'[1]Ocorrências 2022 (USADAS TCC Mi'!AI:AI))</f>
        <v>#REF!</v>
      </c>
      <c r="AN177" s="8" t="str">
        <f t="array" ref="AN177">IF($D177="erro",XLOOKUP($A177,'Ocorrências 2022 (TODAS)'!$A:$A,'Ocorrências 2022 (TODAS)'!AJ:AJ),XLOOKUP($A177,'[1]Ocorrências 2022 (USADAS TCC Mi'!$A:$A,'[1]Ocorrências 2022 (USADAS TCC Mi'!AJ:AJ))</f>
        <v>#REF!</v>
      </c>
      <c r="AO177" s="8" t="str">
        <f t="array" ref="AO177">IF($D177="erro",XLOOKUP($A177,'Ocorrências 2022 (TODAS)'!$A:$A,'Ocorrências 2022 (TODAS)'!AK:AK),XLOOKUP($A177,'[1]Ocorrências 2022 (USADAS TCC Mi'!$A:$A,'[1]Ocorrências 2022 (USADAS TCC Mi'!AK:AK))</f>
        <v>#REF!</v>
      </c>
      <c r="AP177" s="8" t="str">
        <f t="array" ref="AP177">IF($D177="erro",XLOOKUP($A177,'Ocorrências 2022 (TODAS)'!$A:$A,'Ocorrências 2022 (TODAS)'!AL:AL),XLOOKUP($A177,'[1]Ocorrências 2022 (USADAS TCC Mi'!$A:$A,'[1]Ocorrências 2022 (USADAS TCC Mi'!AL:AL))</f>
        <v>#REF!</v>
      </c>
      <c r="AQ177" s="8" t="str">
        <f t="array" ref="AQ177">IF($D177="erro",XLOOKUP($A177,'Ocorrências 2022 (TODAS)'!$A:$A,'Ocorrências 2022 (TODAS)'!AM:AM),XLOOKUP($A177,'[1]Ocorrências 2022 (USADAS TCC Mi'!$A:$A,'[1]Ocorrências 2022 (USADAS TCC Mi'!AM:AM))</f>
        <v>#REF!</v>
      </c>
      <c r="AR177" s="8" t="str">
        <f t="array" ref="AR177">IF($D177="erro",XLOOKUP($A177,'Ocorrências 2022 (TODAS)'!$A:$A,'Ocorrências 2022 (TODAS)'!AN:AN),XLOOKUP($A177,'[1]Ocorrências 2022 (USADAS TCC Mi'!$A:$A,'[1]Ocorrências 2022 (USADAS TCC Mi'!AN:AN))</f>
        <v>#REF!</v>
      </c>
      <c r="AS177" s="8" t="str">
        <f t="array" ref="AS177">IF($D177="erro",XLOOKUP($A177,'Ocorrências 2022 (TODAS)'!$A:$A,'Ocorrências 2022 (TODAS)'!AO:AO),XLOOKUP($A177,'[1]Ocorrências 2022 (USADAS TCC Mi'!$A:$A,'[1]Ocorrências 2022 (USADAS TCC Mi'!AO:AO))</f>
        <v>#REF!</v>
      </c>
      <c r="AT177" s="8" t="str">
        <f t="array" ref="AT177">IF($D177="erro",XLOOKUP($A177,'Ocorrências 2022 (TODAS)'!$A:$A,'Ocorrências 2022 (TODAS)'!AP:AP),XLOOKUP($A177,'[1]Ocorrências 2022 (USADAS TCC Mi'!$A:$A,'[1]Ocorrências 2022 (USADAS TCC Mi'!AP:AP))</f>
        <v>#REF!</v>
      </c>
      <c r="AU177" s="8" t="str">
        <f t="array" ref="AU177">IF($D177="erro",XLOOKUP($A177,'Ocorrências 2022 (TODAS)'!$A:$A,'Ocorrências 2022 (TODAS)'!AQ:AQ),XLOOKUP($A177,'[1]Ocorrências 2022 (USADAS TCC Mi'!$A:$A,'[1]Ocorrências 2022 (USADAS TCC Mi'!AQ:AQ))</f>
        <v>#REF!</v>
      </c>
      <c r="AV177" s="8" t="str">
        <f t="array" ref="AV177">IF($D177="erro",XLOOKUP($A177,'Ocorrências 2022 (TODAS)'!$A:$A,'Ocorrências 2022 (TODAS)'!AR:AR),XLOOKUP($A177,'[1]Ocorrências 2022 (USADAS TCC Mi'!$A:$A,'[1]Ocorrências 2022 (USADAS TCC Mi'!AR:AR))</f>
        <v>#REF!</v>
      </c>
      <c r="AW177" s="8" t="str">
        <f t="array" ref="AW177">IF($D177="erro",XLOOKUP($A177,'Ocorrências 2022 (TODAS)'!$A:$A,'Ocorrências 2022 (TODAS)'!AS:AS),XLOOKUP($A177,'[1]Ocorrências 2022 (USADAS TCC Mi'!$A:$A,'[1]Ocorrências 2022 (USADAS TCC Mi'!AS:AS))</f>
        <v>#REF!</v>
      </c>
      <c r="AX177" s="8" t="str">
        <f t="array" ref="AX177">IF($D177="erro",XLOOKUP($A177,'Ocorrências 2022 (TODAS)'!$A:$A,'Ocorrências 2022 (TODAS)'!AT:AT),XLOOKUP($A177,'[1]Ocorrências 2022 (USADAS TCC Mi'!$A:$A,'[1]Ocorrências 2022 (USADAS TCC Mi'!AT:AT))</f>
        <v>#REF!</v>
      </c>
      <c r="AY177" s="8" t="str">
        <f t="array" ref="AY177">IF($D177="erro",XLOOKUP($A177,'Ocorrências 2022 (TODAS)'!$A:$A,'Ocorrências 2022 (TODAS)'!AU:AU),XLOOKUP($A177,'[1]Ocorrências 2022 (USADAS TCC Mi'!$A:$A,'[1]Ocorrências 2022 (USADAS TCC Mi'!AU:AU))</f>
        <v>#REF!</v>
      </c>
      <c r="AZ177" s="8" t="str">
        <f t="array" ref="AZ177">IF($D177="erro",XLOOKUP($A177,'Ocorrências 2022 (TODAS)'!$A:$A,'Ocorrências 2022 (TODAS)'!AV:AV),XLOOKUP($A177,'[1]Ocorrências 2022 (USADAS TCC Mi'!$A:$A,'[1]Ocorrências 2022 (USADAS TCC Mi'!AV:AV))</f>
        <v>#REF!</v>
      </c>
      <c r="BA177" s="8" t="str">
        <f t="array" ref="BA177">IF($D177="erro",XLOOKUP($A177,'Ocorrências 2022 (TODAS)'!$A:$A,'Ocorrências 2022 (TODAS)'!AW:AW),XLOOKUP($A177,'[1]Ocorrências 2022 (USADAS TCC Mi'!$A:$A,'[1]Ocorrências 2022 (USADAS TCC Mi'!AW:AW))</f>
        <v>#REF!</v>
      </c>
      <c r="BB177" s="8" t="str">
        <f t="array" ref="BB177">IF($D177="erro",XLOOKUP($A177,'Ocorrências 2022 (TODAS)'!$A:$A,'Ocorrências 2022 (TODAS)'!AX:AX),XLOOKUP($A177,'[1]Ocorrências 2022 (USADAS TCC Mi'!$A:$A,'[1]Ocorrências 2022 (USADAS TCC Mi'!AX:AX))</f>
        <v>#REF!</v>
      </c>
      <c r="BC177" s="8" t="str">
        <f t="array" ref="BC177">IF($D177="erro",XLOOKUP($A177,'Ocorrências 2022 (TODAS)'!$A:$A,'Ocorrências 2022 (TODAS)'!AY:AY),XLOOKUP($A177,'[1]Ocorrências 2022 (USADAS TCC Mi'!$A:$A,'[1]Ocorrências 2022 (USADAS TCC Mi'!AY:AY))</f>
        <v>#REF!</v>
      </c>
      <c r="BD177" s="8" t="str">
        <f t="array" ref="BD177">IF($D177="erro",XLOOKUP($A177,'Ocorrências 2022 (TODAS)'!$A:$A,'Ocorrências 2022 (TODAS)'!AZ:AZ),XLOOKUP($A177,'[1]Ocorrências 2022 (USADAS TCC Mi'!$A:$A,'[1]Ocorrências 2022 (USADAS TCC Mi'!AZ:AZ))</f>
        <v>#REF!</v>
      </c>
      <c r="BE177" s="8" t="str">
        <f t="array" ref="BE177">IF($D177="erro",XLOOKUP($A177,'Ocorrências 2022 (TODAS)'!$A:$A,'Ocorrências 2022 (TODAS)'!BA:BA),XLOOKUP($A177,'[1]Ocorrências 2022 (USADAS TCC Mi'!$A:$A,'[1]Ocorrências 2022 (USADAS TCC Mi'!BA:BA))</f>
        <v>#REF!</v>
      </c>
      <c r="BF177" s="8" t="str">
        <f t="array" ref="BF177">IF($D177="erro",XLOOKUP($A177,'Ocorrências 2022 (TODAS)'!$A:$A,'Ocorrências 2022 (TODAS)'!BB:BB),XLOOKUP($A177,'[1]Ocorrências 2022 (USADAS TCC Mi'!$A:$A,'[1]Ocorrências 2022 (USADAS TCC Mi'!BB:BB))</f>
        <v>#REF!</v>
      </c>
      <c r="BG177" s="8" t="str">
        <f t="array" ref="BG177">IF($D177="erro",XLOOKUP($A177,'Ocorrências 2022 (TODAS)'!$A:$A,'Ocorrências 2022 (TODAS)'!BC:BC),XLOOKUP($A177,'[1]Ocorrências 2022 (USADAS TCC Mi'!$A:$A,'[1]Ocorrências 2022 (USADAS TCC Mi'!BC:BC))</f>
        <v>#REF!</v>
      </c>
      <c r="BH177" s="8" t="str">
        <f t="array" ref="BH177">IF($D177="erro",XLOOKUP($A177,'Ocorrências 2022 (TODAS)'!$A:$A,'Ocorrências 2022 (TODAS)'!BD:BD),XLOOKUP($A177,'[1]Ocorrências 2022 (USADAS TCC Mi'!$A:$A,'[1]Ocorrências 2022 (USADAS TCC Mi'!BD:BD))</f>
        <v>#REF!</v>
      </c>
      <c r="BI177" s="8" t="str">
        <f t="array" ref="BI177">IF($D177="erro",XLOOKUP($A177,'Ocorrências 2022 (TODAS)'!$A:$A,'Ocorrências 2022 (TODAS)'!BE:BE),XLOOKUP($A177,'[1]Ocorrências 2022 (USADAS TCC Mi'!$A:$A,'[1]Ocorrências 2022 (USADAS TCC Mi'!BE:BE))</f>
        <v>#REF!</v>
      </c>
      <c r="BJ177" s="8" t="str">
        <f t="array" ref="BJ177">IF($D177="erro",XLOOKUP($A177,'Ocorrências 2022 (TODAS)'!$A:$A,'Ocorrências 2022 (TODAS)'!BF:BF),XLOOKUP($A177,'[1]Ocorrências 2022 (USADAS TCC Mi'!$A:$A,'[1]Ocorrências 2022 (USADAS TCC Mi'!BF:BF))</f>
        <v>#REF!</v>
      </c>
      <c r="BK177" s="8" t="str">
        <f t="array" ref="BK177">IF($D177="erro",XLOOKUP($A177,'Ocorrências 2022 (TODAS)'!$A:$A,'Ocorrências 2022 (TODAS)'!BG:BG),XLOOKUP($A177,'[1]Ocorrências 2022 (USADAS TCC Mi'!$A:$A,'[1]Ocorrências 2022 (USADAS TCC Mi'!BG:BG))</f>
        <v>#REF!</v>
      </c>
      <c r="BL177" s="8" t="str">
        <f t="array" ref="BL177">IF($D177="erro",XLOOKUP($A177,'Ocorrências 2022 (TODAS)'!$A:$A,'Ocorrências 2022 (TODAS)'!BH:BH),XLOOKUP($A177,'[1]Ocorrências 2022 (USADAS TCC Mi'!$A:$A,'[1]Ocorrências 2022 (USADAS TCC Mi'!BH:BH))</f>
        <v>#REF!</v>
      </c>
      <c r="BM177" s="8" t="str">
        <f t="array" ref="BM177">IF($D177="erro",XLOOKUP($A177,'Ocorrências 2022 (TODAS)'!$A:$A,'Ocorrências 2022 (TODAS)'!BI:BI),XLOOKUP($A177,'[1]Ocorrências 2022 (USADAS TCC Mi'!$A:$A,'[1]Ocorrências 2022 (USADAS TCC Mi'!BI:BI))</f>
        <v>#REF!</v>
      </c>
      <c r="BN177" s="8" t="str">
        <f t="array" ref="BN177">IF($D177="erro",XLOOKUP($A177,'Ocorrências 2022 (TODAS)'!$A:$A,'Ocorrências 2022 (TODAS)'!BJ:BJ),XLOOKUP($A177,'[1]Ocorrências 2022 (USADAS TCC Mi'!$A:$A,'[1]Ocorrências 2022 (USADAS TCC Mi'!BJ:BJ))</f>
        <v>#REF!</v>
      </c>
      <c r="BO177" s="8" t="str">
        <f t="array" ref="BO177">IF($D177="erro",XLOOKUP($A177,'Ocorrências 2022 (TODAS)'!$A:$A,'Ocorrências 2022 (TODAS)'!BK:BK),XLOOKUP($A177,'[1]Ocorrências 2022 (USADAS TCC Mi'!$A:$A,'[1]Ocorrências 2022 (USADAS TCC Mi'!BK:BK))</f>
        <v>#REF!</v>
      </c>
      <c r="BP177" s="8" t="str">
        <f t="array" ref="BP177">IF($D177="erro",XLOOKUP($A177,'Ocorrências 2022 (TODAS)'!$A:$A,'Ocorrências 2022 (TODAS)'!BL:BL),XLOOKUP($A177,'[1]Ocorrências 2022 (USADAS TCC Mi'!$A:$A,'[1]Ocorrências 2022 (USADAS TCC Mi'!BL:BL))</f>
        <v>#REF!</v>
      </c>
      <c r="BQ177" s="8" t="str">
        <f t="array" ref="BQ177">IF($D177="erro",XLOOKUP($A177,'Ocorrências 2022 (TODAS)'!$A:$A,'Ocorrências 2022 (TODAS)'!BM:BM),XLOOKUP($A177,'[1]Ocorrências 2022 (USADAS TCC Mi'!$A:$A,'[1]Ocorrências 2022 (USADAS TCC Mi'!BM:BM))</f>
        <v>#REF!</v>
      </c>
      <c r="BR177" s="8" t="str">
        <f t="array" ref="BR177">IF($D177="erro",XLOOKUP($A177,'Ocorrências 2022 (TODAS)'!$A:$A,'Ocorrências 2022 (TODAS)'!BN:BN),XLOOKUP($A177,'[1]Ocorrências 2022 (USADAS TCC Mi'!$A:$A,'[1]Ocorrências 2022 (USADAS TCC Mi'!BN:BN))</f>
        <v>#REF!</v>
      </c>
      <c r="BS177" s="8" t="str">
        <f t="array" ref="BS177">IF($D177="erro",XLOOKUP($A177,'Ocorrências 2022 (TODAS)'!$A:$A,'Ocorrências 2022 (TODAS)'!BO:BO),XLOOKUP($A177,'[1]Ocorrências 2022 (USADAS TCC Mi'!$A:$A,'[1]Ocorrências 2022 (USADAS TCC Mi'!BO:BO))</f>
        <v>#REF!</v>
      </c>
      <c r="BT177" s="8" t="str">
        <f t="array" ref="BT177">IF($D177="erro",XLOOKUP($A177,'Ocorrências 2022 (TODAS)'!$A:$A,'Ocorrências 2022 (TODAS)'!BP:BP),XLOOKUP($A177,'[1]Ocorrências 2022 (USADAS TCC Mi'!$A:$A,'[1]Ocorrências 2022 (USADAS TCC Mi'!BP:BP))</f>
        <v>#REF!</v>
      </c>
      <c r="BU177" s="8" t="str">
        <f t="array" ref="BU177">IF($D177="erro",XLOOKUP($A177,'Ocorrências 2022 (TODAS)'!$A:$A,'Ocorrências 2022 (TODAS)'!BQ:BQ),XLOOKUP($A177,'[1]Ocorrências 2022 (USADAS TCC Mi'!$A:$A,'[1]Ocorrências 2022 (USADAS TCC Mi'!BQ:BQ))</f>
        <v>#REF!</v>
      </c>
      <c r="BV177" s="8" t="str">
        <f t="array" ref="BV177">IF($D177="erro",XLOOKUP($A177,'Ocorrências 2022 (TODAS)'!$A:$A,'Ocorrências 2022 (TODAS)'!BR:BR),XLOOKUP($A177,'[1]Ocorrências 2022 (USADAS TCC Mi'!$A:$A,'[1]Ocorrências 2022 (USADAS TCC Mi'!BR:BR))</f>
        <v>#REF!</v>
      </c>
      <c r="BW177" s="8" t="str">
        <f t="array" ref="BW177">IF($D177="erro",XLOOKUP($A177,'Ocorrências 2022 (TODAS)'!$A:$A,'Ocorrências 2022 (TODAS)'!BS:BS),XLOOKUP($A177,'[1]Ocorrências 2022 (USADAS TCC Mi'!$A:$A,'[1]Ocorrências 2022 (USADAS TCC Mi'!BS:BS))</f>
        <v>#REF!</v>
      </c>
      <c r="BX177" s="8" t="str">
        <f t="array" ref="BX177">IF($D177="erro",XLOOKUP($A177,'Ocorrências 2022 (TODAS)'!$A:$A,'Ocorrências 2022 (TODAS)'!BT:BT),XLOOKUP($A177,'[1]Ocorrências 2022 (USADAS TCC Mi'!$A:$A,'[1]Ocorrências 2022 (USADAS TCC Mi'!BT:BT))</f>
        <v>#REF!</v>
      </c>
      <c r="BY177" s="8" t="str">
        <f t="array" ref="BY177">IF($D177="erro",XLOOKUP($A177,'Ocorrências 2022 (TODAS)'!$A:$A,'Ocorrências 2022 (TODAS)'!BU:BU),XLOOKUP($A177,'[1]Ocorrências 2022 (USADAS TCC Mi'!$A:$A,'[1]Ocorrências 2022 (USADAS TCC Mi'!BU:BU))</f>
        <v>#REF!</v>
      </c>
      <c r="BZ177" s="8" t="str">
        <f t="array" ref="BZ177">IF($D177="erro",XLOOKUP($A177,'Ocorrências 2022 (TODAS)'!$A:$A,'Ocorrências 2022 (TODAS)'!BV:BV),XLOOKUP($A177,'[1]Ocorrências 2022 (USADAS TCC Mi'!$A:$A,'[1]Ocorrências 2022 (USADAS TCC Mi'!BV:BV))</f>
        <v>#REF!</v>
      </c>
      <c r="CA177" s="8" t="str">
        <f t="array" ref="CA177">IF($D177="erro",XLOOKUP($A177,'Ocorrências 2022 (TODAS)'!$A:$A,'Ocorrências 2022 (TODAS)'!BW:BW),XLOOKUP($A177,'[1]Ocorrências 2022 (USADAS TCC Mi'!$A:$A,'[1]Ocorrências 2022 (USADAS TCC Mi'!BW:BW))</f>
        <v>#REF!</v>
      </c>
      <c r="CB177" s="8" t="str">
        <f t="array" ref="CB177">IF($D177="erro",XLOOKUP($A177,'Ocorrências 2022 (TODAS)'!$A:$A,'Ocorrências 2022 (TODAS)'!BX:BX),XLOOKUP($A177,'[1]Ocorrências 2022 (USADAS TCC Mi'!$A:$A,'[1]Ocorrências 2022 (USADAS TCC Mi'!BX:BX))</f>
        <v>#REF!</v>
      </c>
      <c r="CC177" s="8" t="str">
        <f t="array" ref="CC177">IF($D177="erro",XLOOKUP($A177,'Ocorrências 2022 (TODAS)'!$A:$A,'Ocorrências 2022 (TODAS)'!BY:BY),XLOOKUP($A177,'[1]Ocorrências 2022 (USADAS TCC Mi'!$A:$A,'[1]Ocorrências 2022 (USADAS TCC Mi'!BY:BY))</f>
        <v>#REF!</v>
      </c>
      <c r="CD177" s="8" t="str">
        <f t="array" ref="CD177">IF($D177="erro",XLOOKUP($A177,'Ocorrências 2022 (TODAS)'!$A:$A,'Ocorrências 2022 (TODAS)'!BZ:BZ),XLOOKUP($A177,'[1]Ocorrências 2022 (USADAS TCC Mi'!$A:$A,'[1]Ocorrências 2022 (USADAS TCC Mi'!BZ:BZ))</f>
        <v>#REF!</v>
      </c>
      <c r="CE177" s="8" t="str">
        <f t="array" ref="CE177">IF($D177="erro",XLOOKUP($A177,'Ocorrências 2022 (TODAS)'!$A:$A,'Ocorrências 2022 (TODAS)'!CA:CA),XLOOKUP($A177,'[1]Ocorrências 2022 (USADAS TCC Mi'!$A:$A,'[1]Ocorrências 2022 (USADAS TCC Mi'!CA:CA))</f>
        <v>#REF!</v>
      </c>
      <c r="CF177" s="8" t="str">
        <f t="array" ref="CF177">IF($D177="erro",XLOOKUP($A177,'Ocorrências 2022 (TODAS)'!$A:$A,'Ocorrências 2022 (TODAS)'!CB:CB),XLOOKUP($A177,'[1]Ocorrências 2022 (USADAS TCC Mi'!$A:$A,'[1]Ocorrências 2022 (USADAS TCC Mi'!CB:CB))</f>
        <v>#REF!</v>
      </c>
      <c r="CG177" s="8" t="str">
        <f t="array" ref="CG177">IF($D177="erro",XLOOKUP($A177,'Ocorrências 2022 (TODAS)'!$A:$A,'Ocorrências 2022 (TODAS)'!CC:CC),XLOOKUP($A177,'[1]Ocorrências 2022 (USADAS TCC Mi'!$A:$A,'[1]Ocorrências 2022 (USADAS TCC Mi'!CC:CC))</f>
        <v>#REF!</v>
      </c>
      <c r="CH177" s="8" t="str">
        <f t="array" ref="CH177">IF($D177="erro",XLOOKUP($A177,'Ocorrências 2022 (TODAS)'!$A:$A,'Ocorrências 2022 (TODAS)'!CD:CD),XLOOKUP($A177,'[1]Ocorrências 2022 (USADAS TCC Mi'!$A:$A,'[1]Ocorrências 2022 (USADAS TCC Mi'!CD:CD))</f>
        <v>#REF!</v>
      </c>
      <c r="CI177" s="8" t="str">
        <f t="array" ref="CI177">IF($D177="erro",XLOOKUP($A177,'Ocorrências 2022 (TODAS)'!$A:$A,'Ocorrências 2022 (TODAS)'!CE:CE),XLOOKUP($A177,'[1]Ocorrências 2022 (USADAS TCC Mi'!$A:$A,'[1]Ocorrências 2022 (USADAS TCC Mi'!CE:CE))</f>
        <v>#REF!</v>
      </c>
      <c r="CJ177" s="8" t="str">
        <f t="array" ref="CJ177">IF($D177="erro",XLOOKUP($A177,'Ocorrências 2022 (TODAS)'!$A:$A,'Ocorrências 2022 (TODAS)'!CF:CF),XLOOKUP($A177,'[1]Ocorrências 2022 (USADAS TCC Mi'!$A:$A,'[1]Ocorrências 2022 (USADAS TCC Mi'!CF:CF))</f>
        <v>#REF!</v>
      </c>
      <c r="CK177" s="8" t="str">
        <f t="array" ref="CK177">IF($D177="erro",XLOOKUP($A177,'Ocorrências 2022 (TODAS)'!$A:$A,'Ocorrências 2022 (TODAS)'!CG:CG),XLOOKUP($A177,'[1]Ocorrências 2022 (USADAS TCC Mi'!$A:$A,'[1]Ocorrências 2022 (USADAS TCC Mi'!CG:CG))</f>
        <v>#REF!</v>
      </c>
      <c r="CL177" s="163" t="str">
        <f t="array" ref="CL177">IF($D177="erro",XLOOKUP($A177,'Ocorrências 2022 (TODAS)'!$A:$A,'Ocorrências 2022 (TODAS)'!CH:CH),XLOOKUP($A177,'[1]Ocorrências 2022 (USADAS TCC Mi'!$A:$A,'[1]Ocorrências 2022 (USADAS TCC Mi'!CH:CH))</f>
        <v>#REF!</v>
      </c>
      <c r="CM177" s="8" t="str">
        <f t="array" ref="CM177">IF($D177="erro",XLOOKUP($A177,'Ocorrências 2022 (TODAS)'!$A:$A,'Ocorrências 2022 (TODAS)'!CI:CI),XLOOKUP($A177,'[1]Ocorrências 2022 (USADAS TCC Mi'!$A:$A,'[1]Ocorrências 2022 (USADAS TCC Mi'!CI:CI))</f>
        <v>#REF!</v>
      </c>
      <c r="CN177" s="8" t="str">
        <f t="array" ref="CN177">IF($D177="erro",XLOOKUP($A177,'Ocorrências 2022 (TODAS)'!$A:$A,'Ocorrências 2022 (TODAS)'!CJ:CJ),XLOOKUP($A177,'[1]Ocorrências 2022 (USADAS TCC Mi'!$A:$A,'[1]Ocorrências 2022 (USADAS TCC Mi'!CJ:CJ))</f>
        <v>#REF!</v>
      </c>
      <c r="CO177" s="8" t="str">
        <f t="array" ref="CO177">IF($D177="erro",XLOOKUP($A177,'Ocorrências 2022 (TODAS)'!$A:$A,'Ocorrências 2022 (TODAS)'!CK:CK),XLOOKUP($A177,'[1]Ocorrências 2022 (USADAS TCC Mi'!$A:$A,'[1]Ocorrências 2022 (USADAS TCC Mi'!CK:CK))</f>
        <v>#REF!</v>
      </c>
      <c r="CP177" s="8" t="str">
        <f t="array" ref="CP177">IF($D177="erro",XLOOKUP($A177,'Ocorrências 2022 (TODAS)'!$A:$A,'Ocorrências 2022 (TODAS)'!CL:CL),XLOOKUP($A177,'[1]Ocorrências 2022 (USADAS TCC Mi'!$A:$A,'[1]Ocorrências 2022 (USADAS TCC Mi'!CL:CL))</f>
        <v>#REF!</v>
      </c>
      <c r="CQ177" s="8" t="str">
        <f t="array" ref="CQ177">IF($D177="erro",XLOOKUP($A177,'Ocorrências 2022 (TODAS)'!$A:$A,'Ocorrências 2022 (TODAS)'!CM:CM),XLOOKUP($A177,'[1]Ocorrências 2022 (USADAS TCC Mi'!$A:$A,'[1]Ocorrências 2022 (USADAS TCC Mi'!CM:CM))</f>
        <v>#REF!</v>
      </c>
      <c r="CR177" s="8" t="str">
        <f t="array" ref="CR177">IF($D177="erro",XLOOKUP($A177,'Ocorrências 2022 (TODAS)'!$A:$A,'Ocorrências 2022 (TODAS)'!CN:CN),XLOOKUP($A177,'[1]Ocorrências 2022 (USADAS TCC Mi'!$A:$A,'[1]Ocorrências 2022 (USADAS TCC Mi'!CN:CN))</f>
        <v>#REF!</v>
      </c>
      <c r="CS177" s="8" t="str">
        <f t="array" ref="CS177">IF($D177="erro",XLOOKUP($A177,'Ocorrências 2022 (TODAS)'!$A:$A,'Ocorrências 2022 (TODAS)'!CO:CO),XLOOKUP($A177,'[1]Ocorrências 2022 (USADAS TCC Mi'!$A:$A,'[1]Ocorrências 2022 (USADAS TCC Mi'!CO:CO))</f>
        <v>#REF!</v>
      </c>
      <c r="CT177" s="8" t="str">
        <f t="array" ref="CT177">IF($D177="erro",XLOOKUP($A177,'Ocorrências 2022 (TODAS)'!$A:$A,'Ocorrências 2022 (TODAS)'!CP:CP),XLOOKUP($A177,'[1]Ocorrências 2022 (USADAS TCC Mi'!$A:$A,'[1]Ocorrências 2022 (USADAS TCC Mi'!CP:CP))</f>
        <v>#REF!</v>
      </c>
      <c r="CU177" s="8" t="str">
        <f t="array" ref="CU177">IF($D177="erro",XLOOKUP($A177,'Ocorrências 2022 (TODAS)'!$A:$A,'Ocorrências 2022 (TODAS)'!CQ:CQ),XLOOKUP($A177,'[1]Ocorrências 2022 (USADAS TCC Mi'!$A:$A,'[1]Ocorrências 2022 (USADAS TCC Mi'!CQ:CQ))</f>
        <v>#REF!</v>
      </c>
      <c r="CV177" s="8" t="str">
        <f t="array" ref="CV177">IF($D177="erro",XLOOKUP($A177,'Ocorrências 2022 (TODAS)'!$A:$A,'Ocorrências 2022 (TODAS)'!CR:CR),XLOOKUP($A177,'[1]Ocorrências 2022 (USADAS TCC Mi'!$A:$A,'[1]Ocorrências 2022 (USADAS TCC Mi'!CR:CR))</f>
        <v>#REF!</v>
      </c>
      <c r="CW177" s="8" t="str">
        <f t="array" ref="CW177">IF($D177="erro",XLOOKUP($A177,'Ocorrências 2022 (TODAS)'!$A:$A,'Ocorrências 2022 (TODAS)'!CS:CS),XLOOKUP($A177,'[1]Ocorrências 2022 (USADAS TCC Mi'!$A:$A,'[1]Ocorrências 2022 (USADAS TCC Mi'!CS:CS))</f>
        <v>#REF!</v>
      </c>
      <c r="CX177" s="8" t="str">
        <f t="array" ref="CX177">IF($D177="erro",XLOOKUP($A177,'Ocorrências 2022 (TODAS)'!$A:$A,'Ocorrências 2022 (TODAS)'!CT:CT),XLOOKUP($A177,'[1]Ocorrências 2022 (USADAS TCC Mi'!$A:$A,'[1]Ocorrências 2022 (USADAS TCC Mi'!CT:CT))</f>
        <v>#REF!</v>
      </c>
      <c r="CY177" s="8" t="str">
        <f t="array" ref="CY177">IF($D177="erro",XLOOKUP($A177,'Ocorrências 2022 (TODAS)'!$A:$A,'Ocorrências 2022 (TODAS)'!CU:CU),XLOOKUP($A177,'[1]Ocorrências 2022 (USADAS TCC Mi'!$A:$A,'[1]Ocorrências 2022 (USADAS TCC Mi'!CU:CU))</f>
        <v>#REF!</v>
      </c>
      <c r="CZ177" s="8" t="str">
        <f t="array" ref="CZ177">IF($D177="erro",XLOOKUP($A177,'Ocorrências 2022 (TODAS)'!$A:$A,'Ocorrências 2022 (TODAS)'!CV:CV),XLOOKUP($A177,'[1]Ocorrências 2022 (USADAS TCC Mi'!$A:$A,'[1]Ocorrências 2022 (USADAS TCC Mi'!CV:CV))</f>
        <v>#REF!</v>
      </c>
      <c r="DA177" s="8" t="str">
        <f t="array" ref="DA177">IF($D177="erro",XLOOKUP($A177,'Ocorrências 2022 (TODAS)'!$A:$A,'Ocorrências 2022 (TODAS)'!CW:CW),XLOOKUP($A177,'[1]Ocorrências 2022 (USADAS TCC Mi'!$A:$A,'[1]Ocorrências 2022 (USADAS TCC Mi'!CW:CW))</f>
        <v>#REF!</v>
      </c>
      <c r="DB177" s="8" t="str">
        <f t="array" ref="DB177">IF($D177="erro",XLOOKUP($A177,'Ocorrências 2022 (TODAS)'!$A:$A,'Ocorrências 2022 (TODAS)'!CX:CX),XLOOKUP($A177,'[1]Ocorrências 2022 (USADAS TCC Mi'!$A:$A,'[1]Ocorrências 2022 (USADAS TCC Mi'!CX:CX))</f>
        <v>#REF!</v>
      </c>
      <c r="DC177" s="8" t="str">
        <f t="array" ref="DC177">IF($D177="erro",XLOOKUP($A177,'Ocorrências 2022 (TODAS)'!$A:$A,'Ocorrências 2022 (TODAS)'!CY:CY),XLOOKUP($A177,'[1]Ocorrências 2022 (USADAS TCC Mi'!$A:$A,'[1]Ocorrências 2022 (USADAS TCC Mi'!CY:CY))</f>
        <v>#REF!</v>
      </c>
      <c r="DD177" s="8" t="str">
        <f t="array" ref="DD177">IF($D177="erro",XLOOKUP($A177,'Ocorrências 2022 (TODAS)'!$A:$A,'Ocorrências 2022 (TODAS)'!CZ:CZ),XLOOKUP($A177,'[1]Ocorrências 2022 (USADAS TCC Mi'!$A:$A,'[1]Ocorrências 2022 (USADAS TCC Mi'!CZ:CZ))</f>
        <v>#REF!</v>
      </c>
      <c r="DE177" s="8" t="str">
        <f t="array" ref="DE177">IF($D177="erro",XLOOKUP($A177,'Ocorrências 2022 (TODAS)'!$A:$A,'Ocorrências 2022 (TODAS)'!DA:DA),XLOOKUP($A177,'[1]Ocorrências 2022 (USADAS TCC Mi'!$A:$A,'[1]Ocorrências 2022 (USADAS TCC Mi'!DA:DA))</f>
        <v>#REF!</v>
      </c>
      <c r="DF177" s="8" t="str">
        <f t="array" ref="DF177">IF($D177="erro",XLOOKUP($A177,'Ocorrências 2022 (TODAS)'!$A:$A,'Ocorrências 2022 (TODAS)'!DB:DB),XLOOKUP($A177,'[1]Ocorrências 2022 (USADAS TCC Mi'!$A:$A,'[1]Ocorrências 2022 (USADAS TCC Mi'!DB:DB))</f>
        <v>#REF!</v>
      </c>
      <c r="DG177" s="8" t="str">
        <f t="array" ref="DG177">IF($D177="erro",XLOOKUP($A177,'Ocorrências 2022 (TODAS)'!$A:$A,'Ocorrências 2022 (TODAS)'!DC:DC),XLOOKUP($A177,'[1]Ocorrências 2022 (USADAS TCC Mi'!$A:$A,'[1]Ocorrências 2022 (USADAS TCC Mi'!DC:DC))</f>
        <v>#REF!</v>
      </c>
    </row>
    <row r="178" ht="15.75" customHeight="1">
      <c r="A178" s="134">
        <v>2685.0</v>
      </c>
      <c r="B178" s="169">
        <v>2685.0</v>
      </c>
      <c r="D178" s="8" t="str">
        <f t="shared" si="1"/>
        <v>Ok</v>
      </c>
      <c r="F178" s="8" t="str">
        <f t="array" ref="F178">IF($D178="erro",XLOOKUP($A178,'Ocorrências 2022 (TODAS)'!$A:$A,'Ocorrências 2022 (TODAS)'!B:B),XLOOKUP($A178,'[1]Ocorrências 2022 (USADAS TCC Mi'!$A:$A,'[1]Ocorrências 2022 (USADAS TCC Mi'!B:B))</f>
        <v>#REF!</v>
      </c>
      <c r="G178" s="8" t="str">
        <f t="array" ref="G178">IF($D178="erro",XLOOKUP($A178,'Ocorrências 2022 (TODAS)'!$A:$A,'Ocorrências 2022 (TODAS)'!C:C),XLOOKUP($A178,'[1]Ocorrências 2022 (USADAS TCC Mi'!$A:$A,'[1]Ocorrências 2022 (USADAS TCC Mi'!C:C))</f>
        <v>#REF!</v>
      </c>
      <c r="H178" s="8" t="str">
        <f t="array" ref="H178">IF($D178="erro",XLOOKUP($A178,'Ocorrências 2022 (TODAS)'!$A:$A,'Ocorrências 2022 (TODAS)'!D:D),XLOOKUP($A178,'[1]Ocorrências 2022 (USADAS TCC Mi'!$A:$A,'[1]Ocorrências 2022 (USADAS TCC Mi'!D:D))</f>
        <v>#REF!</v>
      </c>
      <c r="I178" s="8" t="str">
        <f t="array" ref="I178">IF($D178="erro",XLOOKUP($A178,'Ocorrências 2022 (TODAS)'!$A:$A,'Ocorrências 2022 (TODAS)'!E:E),XLOOKUP($A178,'[1]Ocorrências 2022 (USADAS TCC Mi'!$A:$A,'[1]Ocorrências 2022 (USADAS TCC Mi'!E:E))</f>
        <v>#REF!</v>
      </c>
      <c r="J178" s="8" t="str">
        <f t="array" ref="J178">IF($D178="erro",XLOOKUP($A178,'Ocorrências 2022 (TODAS)'!$A:$A,'Ocorrências 2022 (TODAS)'!F:F),XLOOKUP($A178,'[1]Ocorrências 2022 (USADAS TCC Mi'!$A:$A,'[1]Ocorrências 2022 (USADAS TCC Mi'!F:F))</f>
        <v>#REF!</v>
      </c>
      <c r="K178" s="8" t="str">
        <f t="array" ref="K178">IF($D178="erro",XLOOKUP($A178,'Ocorrências 2022 (TODAS)'!$A:$A,'Ocorrências 2022 (TODAS)'!G:G),XLOOKUP($A178,'[1]Ocorrências 2022 (USADAS TCC Mi'!$A:$A,'[1]Ocorrências 2022 (USADAS TCC Mi'!G:G))</f>
        <v>#REF!</v>
      </c>
      <c r="L178" s="8" t="str">
        <f t="array" ref="L178">IF($D178="erro",XLOOKUP($A178,'Ocorrências 2022 (TODAS)'!$A:$A,'Ocorrências 2022 (TODAS)'!H:H),XLOOKUP($A178,'[1]Ocorrências 2022 (USADAS TCC Mi'!$A:$A,'[1]Ocorrências 2022 (USADAS TCC Mi'!H:H))</f>
        <v>#REF!</v>
      </c>
      <c r="M178" s="8" t="str">
        <f t="array" ref="M178">IF($D178="erro",XLOOKUP($A178,'Ocorrências 2022 (TODAS)'!$A:$A,'Ocorrências 2022 (TODAS)'!I:I),XLOOKUP($A178,'[1]Ocorrências 2022 (USADAS TCC Mi'!$A:$A,'[1]Ocorrências 2022 (USADAS TCC Mi'!I:I))</f>
        <v>#REF!</v>
      </c>
      <c r="N178" s="8" t="str">
        <f t="array" ref="N178">IF($D178="erro",XLOOKUP($A178,'Ocorrências 2022 (TODAS)'!$A:$A,'Ocorrências 2022 (TODAS)'!J:J),XLOOKUP($A178,'[1]Ocorrências 2022 (USADAS TCC Mi'!$A:$A,'[1]Ocorrências 2022 (USADAS TCC Mi'!J:J))</f>
        <v>#REF!</v>
      </c>
      <c r="O178" s="8" t="str">
        <f t="array" ref="O178">IF($D178="erro",XLOOKUP($A178,'Ocorrências 2022 (TODAS)'!$A:$A,'Ocorrências 2022 (TODAS)'!K:K),XLOOKUP($A178,'[1]Ocorrências 2022 (USADAS TCC Mi'!$A:$A,'[1]Ocorrências 2022 (USADAS TCC Mi'!K:K))</f>
        <v>#REF!</v>
      </c>
      <c r="P178" s="8" t="str">
        <f t="array" ref="P178">IF($D178="erro",XLOOKUP($A178,'Ocorrências 2022 (TODAS)'!$A:$A,'Ocorrências 2022 (TODAS)'!L:L),XLOOKUP($A178,'[1]Ocorrências 2022 (USADAS TCC Mi'!$A:$A,'[1]Ocorrências 2022 (USADAS TCC Mi'!L:L))</f>
        <v>#REF!</v>
      </c>
      <c r="Q178" s="8" t="str">
        <f t="array" ref="Q178">IF($D178="erro",XLOOKUP($A178,'Ocorrências 2022 (TODAS)'!$A:$A,'Ocorrências 2022 (TODAS)'!M:M),XLOOKUP($A178,'[1]Ocorrências 2022 (USADAS TCC Mi'!$A:$A,'[1]Ocorrências 2022 (USADAS TCC Mi'!M:M))</f>
        <v>#REF!</v>
      </c>
      <c r="R178" s="8" t="str">
        <f t="array" ref="R178">IF($D178="erro",XLOOKUP($A178,'Ocorrências 2022 (TODAS)'!$A:$A,'Ocorrências 2022 (TODAS)'!N:N),XLOOKUP($A178,'[1]Ocorrências 2022 (USADAS TCC Mi'!$A:$A,'[1]Ocorrências 2022 (USADAS TCC Mi'!N:N))</f>
        <v>#REF!</v>
      </c>
      <c r="S178" s="8" t="str">
        <f t="array" ref="S178">IF($D178="erro",XLOOKUP($A178,'Ocorrências 2022 (TODAS)'!$A:$A,'Ocorrências 2022 (TODAS)'!O:O),XLOOKUP($A178,'[1]Ocorrências 2022 (USADAS TCC Mi'!$A:$A,'[1]Ocorrências 2022 (USADAS TCC Mi'!O:O))</f>
        <v>#REF!</v>
      </c>
      <c r="T178" s="8" t="str">
        <f t="array" ref="T178">IF($D178="erro",XLOOKUP($A178,'Ocorrências 2022 (TODAS)'!$A:$A,'Ocorrências 2022 (TODAS)'!P:P),XLOOKUP($A178,'[1]Ocorrências 2022 (USADAS TCC Mi'!$A:$A,'[1]Ocorrências 2022 (USADAS TCC Mi'!P:P))</f>
        <v>#REF!</v>
      </c>
      <c r="U178" s="8" t="str">
        <f t="array" ref="U178">IF($D178="erro",XLOOKUP($A178,'Ocorrências 2022 (TODAS)'!$A:$A,'Ocorrências 2022 (TODAS)'!Q:Q),XLOOKUP($A178,'[1]Ocorrências 2022 (USADAS TCC Mi'!$A:$A,'[1]Ocorrências 2022 (USADAS TCC Mi'!Q:Q))</f>
        <v>#REF!</v>
      </c>
      <c r="V178" s="8" t="str">
        <f t="array" ref="V178">IF($D178="erro",XLOOKUP($A178,'Ocorrências 2022 (TODAS)'!$A:$A,'Ocorrências 2022 (TODAS)'!R:R),XLOOKUP($A178,'[1]Ocorrências 2022 (USADAS TCC Mi'!$A:$A,'[1]Ocorrências 2022 (USADAS TCC Mi'!R:R))</f>
        <v>#REF!</v>
      </c>
      <c r="W178" s="8" t="str">
        <f t="array" ref="W178">IF($D178="erro",XLOOKUP($A178,'Ocorrências 2022 (TODAS)'!$A:$A,'Ocorrências 2022 (TODAS)'!S:S),XLOOKUP($A178,'[1]Ocorrências 2022 (USADAS TCC Mi'!$A:$A,'[1]Ocorrências 2022 (USADAS TCC Mi'!S:S))</f>
        <v>#REF!</v>
      </c>
      <c r="X178" s="8" t="str">
        <f t="array" ref="X178">IF($D178="erro",XLOOKUP($A178,'Ocorrências 2022 (TODAS)'!$A:$A,'Ocorrências 2022 (TODAS)'!T:T),XLOOKUP($A178,'[1]Ocorrências 2022 (USADAS TCC Mi'!$A:$A,'[1]Ocorrências 2022 (USADAS TCC Mi'!T:T))</f>
        <v>#REF!</v>
      </c>
      <c r="Y178" s="8" t="str">
        <f t="array" ref="Y178">IF($D178="erro",XLOOKUP($A178,'Ocorrências 2022 (TODAS)'!$A:$A,'Ocorrências 2022 (TODAS)'!U:U),XLOOKUP($A178,'[1]Ocorrências 2022 (USADAS TCC Mi'!$A:$A,'[1]Ocorrências 2022 (USADAS TCC Mi'!U:U))</f>
        <v>#REF!</v>
      </c>
      <c r="Z178" s="162" t="str">
        <f t="array" ref="Z178">IF($D178="erro",XLOOKUP($A178,'Ocorrências 2022 (TODAS)'!$A:$A,'Ocorrências 2022 (TODAS)'!V:V),XLOOKUP($A178,'[1]Ocorrências 2022 (USADAS TCC Mi'!$A:$A,'[1]Ocorrências 2022 (USADAS TCC Mi'!V:V))</f>
        <v>#REF!</v>
      </c>
      <c r="AA178" s="162" t="str">
        <f t="array" ref="AA178">IF($D178="erro",XLOOKUP($A178,'Ocorrências 2022 (TODAS)'!$A:$A,'Ocorrências 2022 (TODAS)'!W:W),XLOOKUP($A178,'[1]Ocorrências 2022 (USADAS TCC Mi'!$A:$A,'[1]Ocorrências 2022 (USADAS TCC Mi'!W:W))</f>
        <v>#REF!</v>
      </c>
      <c r="AB178" s="8" t="str">
        <f t="array" ref="AB178">IF($D178="erro",XLOOKUP($A178,'Ocorrências 2022 (TODAS)'!$A:$A,'Ocorrências 2022 (TODAS)'!X:X),XLOOKUP($A178,'[1]Ocorrências 2022 (USADAS TCC Mi'!$A:$A,'[1]Ocorrências 2022 (USADAS TCC Mi'!X:X))</f>
        <v>#REF!</v>
      </c>
      <c r="AC178" s="8" t="str">
        <f t="array" ref="AC178">IF($D178="erro",XLOOKUP($A178,'Ocorrências 2022 (TODAS)'!$A:$A,'Ocorrências 2022 (TODAS)'!Y:Y),XLOOKUP($A178,'[1]Ocorrências 2022 (USADAS TCC Mi'!$A:$A,'[1]Ocorrências 2022 (USADAS TCC Mi'!Y:Y))</f>
        <v>#REF!</v>
      </c>
      <c r="AD178" s="8" t="str">
        <f t="array" ref="AD178">IF($D178="erro",XLOOKUP($A178,'Ocorrências 2022 (TODAS)'!$A:$A,'Ocorrências 2022 (TODAS)'!Z:Z),XLOOKUP($A178,'[1]Ocorrências 2022 (USADAS TCC Mi'!$A:$A,'[1]Ocorrências 2022 (USADAS TCC Mi'!Z:Z))</f>
        <v>#REF!</v>
      </c>
      <c r="AE178" s="8" t="str">
        <f t="array" ref="AE178">IF($D178="erro",XLOOKUP($A178,'Ocorrências 2022 (TODAS)'!$A:$A,'Ocorrências 2022 (TODAS)'!AA:AA),XLOOKUP($A178,'[1]Ocorrências 2022 (USADAS TCC Mi'!$A:$A,'[1]Ocorrências 2022 (USADAS TCC Mi'!AA:AA))</f>
        <v>#REF!</v>
      </c>
      <c r="AF178" s="8" t="str">
        <f t="array" ref="AF178">IF($D178="erro",XLOOKUP($A178,'Ocorrências 2022 (TODAS)'!$A:$A,'Ocorrências 2022 (TODAS)'!AB:AB),XLOOKUP($A178,'[1]Ocorrências 2022 (USADAS TCC Mi'!$A:$A,'[1]Ocorrências 2022 (USADAS TCC Mi'!AB:AB))</f>
        <v>#REF!</v>
      </c>
      <c r="AG178" s="8" t="str">
        <f t="array" ref="AG178">IF($D178="erro",XLOOKUP($A178,'Ocorrências 2022 (TODAS)'!$A:$A,'Ocorrências 2022 (TODAS)'!AC:AC),XLOOKUP($A178,'[1]Ocorrências 2022 (USADAS TCC Mi'!$A:$A,'[1]Ocorrências 2022 (USADAS TCC Mi'!AC:AC))</f>
        <v>#REF!</v>
      </c>
      <c r="AH178" s="8" t="str">
        <f t="array" ref="AH178">IF($D178="erro",XLOOKUP($A178,'Ocorrências 2022 (TODAS)'!$A:$A,'Ocorrências 2022 (TODAS)'!AD:AD),XLOOKUP($A178,'[1]Ocorrências 2022 (USADAS TCC Mi'!$A:$A,'[1]Ocorrências 2022 (USADAS TCC Mi'!AD:AD))</f>
        <v>#REF!</v>
      </c>
      <c r="AI178" s="8" t="str">
        <f t="array" ref="AI178">IF($D178="erro",XLOOKUP($A178,'Ocorrências 2022 (TODAS)'!$A:$A,'Ocorrências 2022 (TODAS)'!AE:AE),XLOOKUP($A178,'[1]Ocorrências 2022 (USADAS TCC Mi'!$A:$A,'[1]Ocorrências 2022 (USADAS TCC Mi'!AE:AE))</f>
        <v>#REF!</v>
      </c>
      <c r="AJ178" s="8" t="str">
        <f t="array" ref="AJ178">IF($D178="erro",XLOOKUP($A178,'Ocorrências 2022 (TODAS)'!$A:$A,'Ocorrências 2022 (TODAS)'!AF:AF),XLOOKUP($A178,'[1]Ocorrências 2022 (USADAS TCC Mi'!$A:$A,'[1]Ocorrências 2022 (USADAS TCC Mi'!AF:AF))</f>
        <v>#REF!</v>
      </c>
      <c r="AK178" s="8" t="str">
        <f t="array" ref="AK178">IF($D178="erro",XLOOKUP($A178,'Ocorrências 2022 (TODAS)'!$A:$A,'Ocorrências 2022 (TODAS)'!AG:AG),XLOOKUP($A178,'[1]Ocorrências 2022 (USADAS TCC Mi'!$A:$A,'[1]Ocorrências 2022 (USADAS TCC Mi'!AG:AG))</f>
        <v>#REF!</v>
      </c>
      <c r="AL178" s="8" t="str">
        <f t="array" ref="AL178">IF($D178="erro",XLOOKUP($A178,'Ocorrências 2022 (TODAS)'!$A:$A,'Ocorrências 2022 (TODAS)'!AH:AH),XLOOKUP($A178,'[1]Ocorrências 2022 (USADAS TCC Mi'!$A:$A,'[1]Ocorrências 2022 (USADAS TCC Mi'!AH:AH))</f>
        <v>#REF!</v>
      </c>
      <c r="AM178" s="8" t="str">
        <f t="array" ref="AM178">IF($D178="erro",XLOOKUP($A178,'Ocorrências 2022 (TODAS)'!$A:$A,'Ocorrências 2022 (TODAS)'!AI:AI),XLOOKUP($A178,'[1]Ocorrências 2022 (USADAS TCC Mi'!$A:$A,'[1]Ocorrências 2022 (USADAS TCC Mi'!AI:AI))</f>
        <v>#REF!</v>
      </c>
      <c r="AN178" s="8" t="str">
        <f t="array" ref="AN178">IF($D178="erro",XLOOKUP($A178,'Ocorrências 2022 (TODAS)'!$A:$A,'Ocorrências 2022 (TODAS)'!AJ:AJ),XLOOKUP($A178,'[1]Ocorrências 2022 (USADAS TCC Mi'!$A:$A,'[1]Ocorrências 2022 (USADAS TCC Mi'!AJ:AJ))</f>
        <v>#REF!</v>
      </c>
      <c r="AO178" s="8" t="str">
        <f t="array" ref="AO178">IF($D178="erro",XLOOKUP($A178,'Ocorrências 2022 (TODAS)'!$A:$A,'Ocorrências 2022 (TODAS)'!AK:AK),XLOOKUP($A178,'[1]Ocorrências 2022 (USADAS TCC Mi'!$A:$A,'[1]Ocorrências 2022 (USADAS TCC Mi'!AK:AK))</f>
        <v>#REF!</v>
      </c>
      <c r="AP178" s="8" t="str">
        <f t="array" ref="AP178">IF($D178="erro",XLOOKUP($A178,'Ocorrências 2022 (TODAS)'!$A:$A,'Ocorrências 2022 (TODAS)'!AL:AL),XLOOKUP($A178,'[1]Ocorrências 2022 (USADAS TCC Mi'!$A:$A,'[1]Ocorrências 2022 (USADAS TCC Mi'!AL:AL))</f>
        <v>#REF!</v>
      </c>
      <c r="AQ178" s="8" t="str">
        <f t="array" ref="AQ178">IF($D178="erro",XLOOKUP($A178,'Ocorrências 2022 (TODAS)'!$A:$A,'Ocorrências 2022 (TODAS)'!AM:AM),XLOOKUP($A178,'[1]Ocorrências 2022 (USADAS TCC Mi'!$A:$A,'[1]Ocorrências 2022 (USADAS TCC Mi'!AM:AM))</f>
        <v>#REF!</v>
      </c>
      <c r="AR178" s="8" t="str">
        <f t="array" ref="AR178">IF($D178="erro",XLOOKUP($A178,'Ocorrências 2022 (TODAS)'!$A:$A,'Ocorrências 2022 (TODAS)'!AN:AN),XLOOKUP($A178,'[1]Ocorrências 2022 (USADAS TCC Mi'!$A:$A,'[1]Ocorrências 2022 (USADAS TCC Mi'!AN:AN))</f>
        <v>#REF!</v>
      </c>
      <c r="AS178" s="8" t="str">
        <f t="array" ref="AS178">IF($D178="erro",XLOOKUP($A178,'Ocorrências 2022 (TODAS)'!$A:$A,'Ocorrências 2022 (TODAS)'!AO:AO),XLOOKUP($A178,'[1]Ocorrências 2022 (USADAS TCC Mi'!$A:$A,'[1]Ocorrências 2022 (USADAS TCC Mi'!AO:AO))</f>
        <v>#REF!</v>
      </c>
      <c r="AT178" s="8" t="str">
        <f t="array" ref="AT178">IF($D178="erro",XLOOKUP($A178,'Ocorrências 2022 (TODAS)'!$A:$A,'Ocorrências 2022 (TODAS)'!AP:AP),XLOOKUP($A178,'[1]Ocorrências 2022 (USADAS TCC Mi'!$A:$A,'[1]Ocorrências 2022 (USADAS TCC Mi'!AP:AP))</f>
        <v>#REF!</v>
      </c>
      <c r="AU178" s="8" t="str">
        <f t="array" ref="AU178">IF($D178="erro",XLOOKUP($A178,'Ocorrências 2022 (TODAS)'!$A:$A,'Ocorrências 2022 (TODAS)'!AQ:AQ),XLOOKUP($A178,'[1]Ocorrências 2022 (USADAS TCC Mi'!$A:$A,'[1]Ocorrências 2022 (USADAS TCC Mi'!AQ:AQ))</f>
        <v>#REF!</v>
      </c>
      <c r="AV178" s="8" t="str">
        <f t="array" ref="AV178">IF($D178="erro",XLOOKUP($A178,'Ocorrências 2022 (TODAS)'!$A:$A,'Ocorrências 2022 (TODAS)'!AR:AR),XLOOKUP($A178,'[1]Ocorrências 2022 (USADAS TCC Mi'!$A:$A,'[1]Ocorrências 2022 (USADAS TCC Mi'!AR:AR))</f>
        <v>#REF!</v>
      </c>
      <c r="AW178" s="8" t="str">
        <f t="array" ref="AW178">IF($D178="erro",XLOOKUP($A178,'Ocorrências 2022 (TODAS)'!$A:$A,'Ocorrências 2022 (TODAS)'!AS:AS),XLOOKUP($A178,'[1]Ocorrências 2022 (USADAS TCC Mi'!$A:$A,'[1]Ocorrências 2022 (USADAS TCC Mi'!AS:AS))</f>
        <v>#REF!</v>
      </c>
      <c r="AX178" s="8" t="str">
        <f t="array" ref="AX178">IF($D178="erro",XLOOKUP($A178,'Ocorrências 2022 (TODAS)'!$A:$A,'Ocorrências 2022 (TODAS)'!AT:AT),XLOOKUP($A178,'[1]Ocorrências 2022 (USADAS TCC Mi'!$A:$A,'[1]Ocorrências 2022 (USADAS TCC Mi'!AT:AT))</f>
        <v>#REF!</v>
      </c>
      <c r="AY178" s="8" t="str">
        <f t="array" ref="AY178">IF($D178="erro",XLOOKUP($A178,'Ocorrências 2022 (TODAS)'!$A:$A,'Ocorrências 2022 (TODAS)'!AU:AU),XLOOKUP($A178,'[1]Ocorrências 2022 (USADAS TCC Mi'!$A:$A,'[1]Ocorrências 2022 (USADAS TCC Mi'!AU:AU))</f>
        <v>#REF!</v>
      </c>
      <c r="AZ178" s="8" t="str">
        <f t="array" ref="AZ178">IF($D178="erro",XLOOKUP($A178,'Ocorrências 2022 (TODAS)'!$A:$A,'Ocorrências 2022 (TODAS)'!AV:AV),XLOOKUP($A178,'[1]Ocorrências 2022 (USADAS TCC Mi'!$A:$A,'[1]Ocorrências 2022 (USADAS TCC Mi'!AV:AV))</f>
        <v>#REF!</v>
      </c>
      <c r="BA178" s="8" t="str">
        <f t="array" ref="BA178">IF($D178="erro",XLOOKUP($A178,'Ocorrências 2022 (TODAS)'!$A:$A,'Ocorrências 2022 (TODAS)'!AW:AW),XLOOKUP($A178,'[1]Ocorrências 2022 (USADAS TCC Mi'!$A:$A,'[1]Ocorrências 2022 (USADAS TCC Mi'!AW:AW))</f>
        <v>#REF!</v>
      </c>
      <c r="BB178" s="8" t="str">
        <f t="array" ref="BB178">IF($D178="erro",XLOOKUP($A178,'Ocorrências 2022 (TODAS)'!$A:$A,'Ocorrências 2022 (TODAS)'!AX:AX),XLOOKUP($A178,'[1]Ocorrências 2022 (USADAS TCC Mi'!$A:$A,'[1]Ocorrências 2022 (USADAS TCC Mi'!AX:AX))</f>
        <v>#REF!</v>
      </c>
      <c r="BC178" s="8" t="str">
        <f t="array" ref="BC178">IF($D178="erro",XLOOKUP($A178,'Ocorrências 2022 (TODAS)'!$A:$A,'Ocorrências 2022 (TODAS)'!AY:AY),XLOOKUP($A178,'[1]Ocorrências 2022 (USADAS TCC Mi'!$A:$A,'[1]Ocorrências 2022 (USADAS TCC Mi'!AY:AY))</f>
        <v>#REF!</v>
      </c>
      <c r="BD178" s="8" t="str">
        <f t="array" ref="BD178">IF($D178="erro",XLOOKUP($A178,'Ocorrências 2022 (TODAS)'!$A:$A,'Ocorrências 2022 (TODAS)'!AZ:AZ),XLOOKUP($A178,'[1]Ocorrências 2022 (USADAS TCC Mi'!$A:$A,'[1]Ocorrências 2022 (USADAS TCC Mi'!AZ:AZ))</f>
        <v>#REF!</v>
      </c>
      <c r="BE178" s="8" t="str">
        <f t="array" ref="BE178">IF($D178="erro",XLOOKUP($A178,'Ocorrências 2022 (TODAS)'!$A:$A,'Ocorrências 2022 (TODAS)'!BA:BA),XLOOKUP($A178,'[1]Ocorrências 2022 (USADAS TCC Mi'!$A:$A,'[1]Ocorrências 2022 (USADAS TCC Mi'!BA:BA))</f>
        <v>#REF!</v>
      </c>
      <c r="BF178" s="8" t="str">
        <f t="array" ref="BF178">IF($D178="erro",XLOOKUP($A178,'Ocorrências 2022 (TODAS)'!$A:$A,'Ocorrências 2022 (TODAS)'!BB:BB),XLOOKUP($A178,'[1]Ocorrências 2022 (USADAS TCC Mi'!$A:$A,'[1]Ocorrências 2022 (USADAS TCC Mi'!BB:BB))</f>
        <v>#REF!</v>
      </c>
      <c r="BG178" s="8" t="str">
        <f t="array" ref="BG178">IF($D178="erro",XLOOKUP($A178,'Ocorrências 2022 (TODAS)'!$A:$A,'Ocorrências 2022 (TODAS)'!BC:BC),XLOOKUP($A178,'[1]Ocorrências 2022 (USADAS TCC Mi'!$A:$A,'[1]Ocorrências 2022 (USADAS TCC Mi'!BC:BC))</f>
        <v>#REF!</v>
      </c>
      <c r="BH178" s="8" t="str">
        <f t="array" ref="BH178">IF($D178="erro",XLOOKUP($A178,'Ocorrências 2022 (TODAS)'!$A:$A,'Ocorrências 2022 (TODAS)'!BD:BD),XLOOKUP($A178,'[1]Ocorrências 2022 (USADAS TCC Mi'!$A:$A,'[1]Ocorrências 2022 (USADAS TCC Mi'!BD:BD))</f>
        <v>#REF!</v>
      </c>
      <c r="BI178" s="8" t="str">
        <f t="array" ref="BI178">IF($D178="erro",XLOOKUP($A178,'Ocorrências 2022 (TODAS)'!$A:$A,'Ocorrências 2022 (TODAS)'!BE:BE),XLOOKUP($A178,'[1]Ocorrências 2022 (USADAS TCC Mi'!$A:$A,'[1]Ocorrências 2022 (USADAS TCC Mi'!BE:BE))</f>
        <v>#REF!</v>
      </c>
      <c r="BJ178" s="8" t="str">
        <f t="array" ref="BJ178">IF($D178="erro",XLOOKUP($A178,'Ocorrências 2022 (TODAS)'!$A:$A,'Ocorrências 2022 (TODAS)'!BF:BF),XLOOKUP($A178,'[1]Ocorrências 2022 (USADAS TCC Mi'!$A:$A,'[1]Ocorrências 2022 (USADAS TCC Mi'!BF:BF))</f>
        <v>#REF!</v>
      </c>
      <c r="BK178" s="8" t="str">
        <f t="array" ref="BK178">IF($D178="erro",XLOOKUP($A178,'Ocorrências 2022 (TODAS)'!$A:$A,'Ocorrências 2022 (TODAS)'!BG:BG),XLOOKUP($A178,'[1]Ocorrências 2022 (USADAS TCC Mi'!$A:$A,'[1]Ocorrências 2022 (USADAS TCC Mi'!BG:BG))</f>
        <v>#REF!</v>
      </c>
      <c r="BL178" s="8" t="str">
        <f t="array" ref="BL178">IF($D178="erro",XLOOKUP($A178,'Ocorrências 2022 (TODAS)'!$A:$A,'Ocorrências 2022 (TODAS)'!BH:BH),XLOOKUP($A178,'[1]Ocorrências 2022 (USADAS TCC Mi'!$A:$A,'[1]Ocorrências 2022 (USADAS TCC Mi'!BH:BH))</f>
        <v>#REF!</v>
      </c>
      <c r="BM178" s="8" t="str">
        <f t="array" ref="BM178">IF($D178="erro",XLOOKUP($A178,'Ocorrências 2022 (TODAS)'!$A:$A,'Ocorrências 2022 (TODAS)'!BI:BI),XLOOKUP($A178,'[1]Ocorrências 2022 (USADAS TCC Mi'!$A:$A,'[1]Ocorrências 2022 (USADAS TCC Mi'!BI:BI))</f>
        <v>#REF!</v>
      </c>
      <c r="BN178" s="8" t="str">
        <f t="array" ref="BN178">IF($D178="erro",XLOOKUP($A178,'Ocorrências 2022 (TODAS)'!$A:$A,'Ocorrências 2022 (TODAS)'!BJ:BJ),XLOOKUP($A178,'[1]Ocorrências 2022 (USADAS TCC Mi'!$A:$A,'[1]Ocorrências 2022 (USADAS TCC Mi'!BJ:BJ))</f>
        <v>#REF!</v>
      </c>
      <c r="BO178" s="8" t="str">
        <f t="array" ref="BO178">IF($D178="erro",XLOOKUP($A178,'Ocorrências 2022 (TODAS)'!$A:$A,'Ocorrências 2022 (TODAS)'!BK:BK),XLOOKUP($A178,'[1]Ocorrências 2022 (USADAS TCC Mi'!$A:$A,'[1]Ocorrências 2022 (USADAS TCC Mi'!BK:BK))</f>
        <v>#REF!</v>
      </c>
      <c r="BP178" s="8" t="str">
        <f t="array" ref="BP178">IF($D178="erro",XLOOKUP($A178,'Ocorrências 2022 (TODAS)'!$A:$A,'Ocorrências 2022 (TODAS)'!BL:BL),XLOOKUP($A178,'[1]Ocorrências 2022 (USADAS TCC Mi'!$A:$A,'[1]Ocorrências 2022 (USADAS TCC Mi'!BL:BL))</f>
        <v>#REF!</v>
      </c>
      <c r="BQ178" s="8" t="str">
        <f t="array" ref="BQ178">IF($D178="erro",XLOOKUP($A178,'Ocorrências 2022 (TODAS)'!$A:$A,'Ocorrências 2022 (TODAS)'!BM:BM),XLOOKUP($A178,'[1]Ocorrências 2022 (USADAS TCC Mi'!$A:$A,'[1]Ocorrências 2022 (USADAS TCC Mi'!BM:BM))</f>
        <v>#REF!</v>
      </c>
      <c r="BR178" s="8" t="str">
        <f t="array" ref="BR178">IF($D178="erro",XLOOKUP($A178,'Ocorrências 2022 (TODAS)'!$A:$A,'Ocorrências 2022 (TODAS)'!BN:BN),XLOOKUP($A178,'[1]Ocorrências 2022 (USADAS TCC Mi'!$A:$A,'[1]Ocorrências 2022 (USADAS TCC Mi'!BN:BN))</f>
        <v>#REF!</v>
      </c>
      <c r="BS178" s="8" t="str">
        <f t="array" ref="BS178">IF($D178="erro",XLOOKUP($A178,'Ocorrências 2022 (TODAS)'!$A:$A,'Ocorrências 2022 (TODAS)'!BO:BO),XLOOKUP($A178,'[1]Ocorrências 2022 (USADAS TCC Mi'!$A:$A,'[1]Ocorrências 2022 (USADAS TCC Mi'!BO:BO))</f>
        <v>#REF!</v>
      </c>
      <c r="BT178" s="8" t="str">
        <f t="array" ref="BT178">IF($D178="erro",XLOOKUP($A178,'Ocorrências 2022 (TODAS)'!$A:$A,'Ocorrências 2022 (TODAS)'!BP:BP),XLOOKUP($A178,'[1]Ocorrências 2022 (USADAS TCC Mi'!$A:$A,'[1]Ocorrências 2022 (USADAS TCC Mi'!BP:BP))</f>
        <v>#REF!</v>
      </c>
      <c r="BU178" s="8" t="str">
        <f t="array" ref="BU178">IF($D178="erro",XLOOKUP($A178,'Ocorrências 2022 (TODAS)'!$A:$A,'Ocorrências 2022 (TODAS)'!BQ:BQ),XLOOKUP($A178,'[1]Ocorrências 2022 (USADAS TCC Mi'!$A:$A,'[1]Ocorrências 2022 (USADAS TCC Mi'!BQ:BQ))</f>
        <v>#REF!</v>
      </c>
      <c r="BV178" s="8" t="str">
        <f t="array" ref="BV178">IF($D178="erro",XLOOKUP($A178,'Ocorrências 2022 (TODAS)'!$A:$A,'Ocorrências 2022 (TODAS)'!BR:BR),XLOOKUP($A178,'[1]Ocorrências 2022 (USADAS TCC Mi'!$A:$A,'[1]Ocorrências 2022 (USADAS TCC Mi'!BR:BR))</f>
        <v>#REF!</v>
      </c>
      <c r="BW178" s="8" t="str">
        <f t="array" ref="BW178">IF($D178="erro",XLOOKUP($A178,'Ocorrências 2022 (TODAS)'!$A:$A,'Ocorrências 2022 (TODAS)'!BS:BS),XLOOKUP($A178,'[1]Ocorrências 2022 (USADAS TCC Mi'!$A:$A,'[1]Ocorrências 2022 (USADAS TCC Mi'!BS:BS))</f>
        <v>#REF!</v>
      </c>
      <c r="BX178" s="8" t="str">
        <f t="array" ref="BX178">IF($D178="erro",XLOOKUP($A178,'Ocorrências 2022 (TODAS)'!$A:$A,'Ocorrências 2022 (TODAS)'!BT:BT),XLOOKUP($A178,'[1]Ocorrências 2022 (USADAS TCC Mi'!$A:$A,'[1]Ocorrências 2022 (USADAS TCC Mi'!BT:BT))</f>
        <v>#REF!</v>
      </c>
      <c r="BY178" s="8" t="str">
        <f t="array" ref="BY178">IF($D178="erro",XLOOKUP($A178,'Ocorrências 2022 (TODAS)'!$A:$A,'Ocorrências 2022 (TODAS)'!BU:BU),XLOOKUP($A178,'[1]Ocorrências 2022 (USADAS TCC Mi'!$A:$A,'[1]Ocorrências 2022 (USADAS TCC Mi'!BU:BU))</f>
        <v>#REF!</v>
      </c>
      <c r="BZ178" s="8" t="str">
        <f t="array" ref="BZ178">IF($D178="erro",XLOOKUP($A178,'Ocorrências 2022 (TODAS)'!$A:$A,'Ocorrências 2022 (TODAS)'!BV:BV),XLOOKUP($A178,'[1]Ocorrências 2022 (USADAS TCC Mi'!$A:$A,'[1]Ocorrências 2022 (USADAS TCC Mi'!BV:BV))</f>
        <v>#REF!</v>
      </c>
      <c r="CA178" s="8" t="str">
        <f t="array" ref="CA178">IF($D178="erro",XLOOKUP($A178,'Ocorrências 2022 (TODAS)'!$A:$A,'Ocorrências 2022 (TODAS)'!BW:BW),XLOOKUP($A178,'[1]Ocorrências 2022 (USADAS TCC Mi'!$A:$A,'[1]Ocorrências 2022 (USADAS TCC Mi'!BW:BW))</f>
        <v>#REF!</v>
      </c>
      <c r="CB178" s="8" t="str">
        <f t="array" ref="CB178">IF($D178="erro",XLOOKUP($A178,'Ocorrências 2022 (TODAS)'!$A:$A,'Ocorrências 2022 (TODAS)'!BX:BX),XLOOKUP($A178,'[1]Ocorrências 2022 (USADAS TCC Mi'!$A:$A,'[1]Ocorrências 2022 (USADAS TCC Mi'!BX:BX))</f>
        <v>#REF!</v>
      </c>
      <c r="CC178" s="8" t="str">
        <f t="array" ref="CC178">IF($D178="erro",XLOOKUP($A178,'Ocorrências 2022 (TODAS)'!$A:$A,'Ocorrências 2022 (TODAS)'!BY:BY),XLOOKUP($A178,'[1]Ocorrências 2022 (USADAS TCC Mi'!$A:$A,'[1]Ocorrências 2022 (USADAS TCC Mi'!BY:BY))</f>
        <v>#REF!</v>
      </c>
      <c r="CD178" s="8" t="str">
        <f t="array" ref="CD178">IF($D178="erro",XLOOKUP($A178,'Ocorrências 2022 (TODAS)'!$A:$A,'Ocorrências 2022 (TODAS)'!BZ:BZ),XLOOKUP($A178,'[1]Ocorrências 2022 (USADAS TCC Mi'!$A:$A,'[1]Ocorrências 2022 (USADAS TCC Mi'!BZ:BZ))</f>
        <v>#REF!</v>
      </c>
      <c r="CE178" s="8" t="str">
        <f t="array" ref="CE178">IF($D178="erro",XLOOKUP($A178,'Ocorrências 2022 (TODAS)'!$A:$A,'Ocorrências 2022 (TODAS)'!CA:CA),XLOOKUP($A178,'[1]Ocorrências 2022 (USADAS TCC Mi'!$A:$A,'[1]Ocorrências 2022 (USADAS TCC Mi'!CA:CA))</f>
        <v>#REF!</v>
      </c>
      <c r="CF178" s="8" t="str">
        <f t="array" ref="CF178">IF($D178="erro",XLOOKUP($A178,'Ocorrências 2022 (TODAS)'!$A:$A,'Ocorrências 2022 (TODAS)'!CB:CB),XLOOKUP($A178,'[1]Ocorrências 2022 (USADAS TCC Mi'!$A:$A,'[1]Ocorrências 2022 (USADAS TCC Mi'!CB:CB))</f>
        <v>#REF!</v>
      </c>
      <c r="CG178" s="8" t="str">
        <f t="array" ref="CG178">IF($D178="erro",XLOOKUP($A178,'Ocorrências 2022 (TODAS)'!$A:$A,'Ocorrências 2022 (TODAS)'!CC:CC),XLOOKUP($A178,'[1]Ocorrências 2022 (USADAS TCC Mi'!$A:$A,'[1]Ocorrências 2022 (USADAS TCC Mi'!CC:CC))</f>
        <v>#REF!</v>
      </c>
      <c r="CH178" s="8" t="str">
        <f t="array" ref="CH178">IF($D178="erro",XLOOKUP($A178,'Ocorrências 2022 (TODAS)'!$A:$A,'Ocorrências 2022 (TODAS)'!CD:CD),XLOOKUP($A178,'[1]Ocorrências 2022 (USADAS TCC Mi'!$A:$A,'[1]Ocorrências 2022 (USADAS TCC Mi'!CD:CD))</f>
        <v>#REF!</v>
      </c>
      <c r="CI178" s="8" t="str">
        <f t="array" ref="CI178">IF($D178="erro",XLOOKUP($A178,'Ocorrências 2022 (TODAS)'!$A:$A,'Ocorrências 2022 (TODAS)'!CE:CE),XLOOKUP($A178,'[1]Ocorrências 2022 (USADAS TCC Mi'!$A:$A,'[1]Ocorrências 2022 (USADAS TCC Mi'!CE:CE))</f>
        <v>#REF!</v>
      </c>
      <c r="CJ178" s="8" t="str">
        <f t="array" ref="CJ178">IF($D178="erro",XLOOKUP($A178,'Ocorrências 2022 (TODAS)'!$A:$A,'Ocorrências 2022 (TODAS)'!CF:CF),XLOOKUP($A178,'[1]Ocorrências 2022 (USADAS TCC Mi'!$A:$A,'[1]Ocorrências 2022 (USADAS TCC Mi'!CF:CF))</f>
        <v>#REF!</v>
      </c>
      <c r="CK178" s="8" t="str">
        <f t="array" ref="CK178">IF($D178="erro",XLOOKUP($A178,'Ocorrências 2022 (TODAS)'!$A:$A,'Ocorrências 2022 (TODAS)'!CG:CG),XLOOKUP($A178,'[1]Ocorrências 2022 (USADAS TCC Mi'!$A:$A,'[1]Ocorrências 2022 (USADAS TCC Mi'!CG:CG))</f>
        <v>#REF!</v>
      </c>
      <c r="CL178" s="163" t="str">
        <f t="array" ref="CL178">IF($D178="erro",XLOOKUP($A178,'Ocorrências 2022 (TODAS)'!$A:$A,'Ocorrências 2022 (TODAS)'!CH:CH),XLOOKUP($A178,'[1]Ocorrências 2022 (USADAS TCC Mi'!$A:$A,'[1]Ocorrências 2022 (USADAS TCC Mi'!CH:CH))</f>
        <v>#REF!</v>
      </c>
      <c r="CM178" s="8" t="str">
        <f t="array" ref="CM178">IF($D178="erro",XLOOKUP($A178,'Ocorrências 2022 (TODAS)'!$A:$A,'Ocorrências 2022 (TODAS)'!CI:CI),XLOOKUP($A178,'[1]Ocorrências 2022 (USADAS TCC Mi'!$A:$A,'[1]Ocorrências 2022 (USADAS TCC Mi'!CI:CI))</f>
        <v>#REF!</v>
      </c>
      <c r="CN178" s="8" t="str">
        <f t="array" ref="CN178">IF($D178="erro",XLOOKUP($A178,'Ocorrências 2022 (TODAS)'!$A:$A,'Ocorrências 2022 (TODAS)'!CJ:CJ),XLOOKUP($A178,'[1]Ocorrências 2022 (USADAS TCC Mi'!$A:$A,'[1]Ocorrências 2022 (USADAS TCC Mi'!CJ:CJ))</f>
        <v>#REF!</v>
      </c>
      <c r="CO178" s="8" t="str">
        <f t="array" ref="CO178">IF($D178="erro",XLOOKUP($A178,'Ocorrências 2022 (TODAS)'!$A:$A,'Ocorrências 2022 (TODAS)'!CK:CK),XLOOKUP($A178,'[1]Ocorrências 2022 (USADAS TCC Mi'!$A:$A,'[1]Ocorrências 2022 (USADAS TCC Mi'!CK:CK))</f>
        <v>#REF!</v>
      </c>
      <c r="CP178" s="8" t="str">
        <f t="array" ref="CP178">IF($D178="erro",XLOOKUP($A178,'Ocorrências 2022 (TODAS)'!$A:$A,'Ocorrências 2022 (TODAS)'!CL:CL),XLOOKUP($A178,'[1]Ocorrências 2022 (USADAS TCC Mi'!$A:$A,'[1]Ocorrências 2022 (USADAS TCC Mi'!CL:CL))</f>
        <v>#REF!</v>
      </c>
      <c r="CQ178" s="8" t="str">
        <f t="array" ref="CQ178">IF($D178="erro",XLOOKUP($A178,'Ocorrências 2022 (TODAS)'!$A:$A,'Ocorrências 2022 (TODAS)'!CM:CM),XLOOKUP($A178,'[1]Ocorrências 2022 (USADAS TCC Mi'!$A:$A,'[1]Ocorrências 2022 (USADAS TCC Mi'!CM:CM))</f>
        <v>#REF!</v>
      </c>
      <c r="CR178" s="8" t="str">
        <f t="array" ref="CR178">IF($D178="erro",XLOOKUP($A178,'Ocorrências 2022 (TODAS)'!$A:$A,'Ocorrências 2022 (TODAS)'!CN:CN),XLOOKUP($A178,'[1]Ocorrências 2022 (USADAS TCC Mi'!$A:$A,'[1]Ocorrências 2022 (USADAS TCC Mi'!CN:CN))</f>
        <v>#REF!</v>
      </c>
      <c r="CS178" s="8" t="str">
        <f t="array" ref="CS178">IF($D178="erro",XLOOKUP($A178,'Ocorrências 2022 (TODAS)'!$A:$A,'Ocorrências 2022 (TODAS)'!CO:CO),XLOOKUP($A178,'[1]Ocorrências 2022 (USADAS TCC Mi'!$A:$A,'[1]Ocorrências 2022 (USADAS TCC Mi'!CO:CO))</f>
        <v>#REF!</v>
      </c>
      <c r="CT178" s="8" t="str">
        <f t="array" ref="CT178">IF($D178="erro",XLOOKUP($A178,'Ocorrências 2022 (TODAS)'!$A:$A,'Ocorrências 2022 (TODAS)'!CP:CP),XLOOKUP($A178,'[1]Ocorrências 2022 (USADAS TCC Mi'!$A:$A,'[1]Ocorrências 2022 (USADAS TCC Mi'!CP:CP))</f>
        <v>#REF!</v>
      </c>
      <c r="CU178" s="8" t="str">
        <f t="array" ref="CU178">IF($D178="erro",XLOOKUP($A178,'Ocorrências 2022 (TODAS)'!$A:$A,'Ocorrências 2022 (TODAS)'!CQ:CQ),XLOOKUP($A178,'[1]Ocorrências 2022 (USADAS TCC Mi'!$A:$A,'[1]Ocorrências 2022 (USADAS TCC Mi'!CQ:CQ))</f>
        <v>#REF!</v>
      </c>
      <c r="CV178" s="8" t="str">
        <f t="array" ref="CV178">IF($D178="erro",XLOOKUP($A178,'Ocorrências 2022 (TODAS)'!$A:$A,'Ocorrências 2022 (TODAS)'!CR:CR),XLOOKUP($A178,'[1]Ocorrências 2022 (USADAS TCC Mi'!$A:$A,'[1]Ocorrências 2022 (USADAS TCC Mi'!CR:CR))</f>
        <v>#REF!</v>
      </c>
      <c r="CW178" s="8" t="str">
        <f t="array" ref="CW178">IF($D178="erro",XLOOKUP($A178,'Ocorrências 2022 (TODAS)'!$A:$A,'Ocorrências 2022 (TODAS)'!CS:CS),XLOOKUP($A178,'[1]Ocorrências 2022 (USADAS TCC Mi'!$A:$A,'[1]Ocorrências 2022 (USADAS TCC Mi'!CS:CS))</f>
        <v>#REF!</v>
      </c>
      <c r="CX178" s="8" t="str">
        <f t="array" ref="CX178">IF($D178="erro",XLOOKUP($A178,'Ocorrências 2022 (TODAS)'!$A:$A,'Ocorrências 2022 (TODAS)'!CT:CT),XLOOKUP($A178,'[1]Ocorrências 2022 (USADAS TCC Mi'!$A:$A,'[1]Ocorrências 2022 (USADAS TCC Mi'!CT:CT))</f>
        <v>#REF!</v>
      </c>
      <c r="CY178" s="8" t="str">
        <f t="array" ref="CY178">IF($D178="erro",XLOOKUP($A178,'Ocorrências 2022 (TODAS)'!$A:$A,'Ocorrências 2022 (TODAS)'!CU:CU),XLOOKUP($A178,'[1]Ocorrências 2022 (USADAS TCC Mi'!$A:$A,'[1]Ocorrências 2022 (USADAS TCC Mi'!CU:CU))</f>
        <v>#REF!</v>
      </c>
      <c r="CZ178" s="8" t="str">
        <f t="array" ref="CZ178">IF($D178="erro",XLOOKUP($A178,'Ocorrências 2022 (TODAS)'!$A:$A,'Ocorrências 2022 (TODAS)'!CV:CV),XLOOKUP($A178,'[1]Ocorrências 2022 (USADAS TCC Mi'!$A:$A,'[1]Ocorrências 2022 (USADAS TCC Mi'!CV:CV))</f>
        <v>#REF!</v>
      </c>
      <c r="DA178" s="8" t="str">
        <f t="array" ref="DA178">IF($D178="erro",XLOOKUP($A178,'Ocorrências 2022 (TODAS)'!$A:$A,'Ocorrências 2022 (TODAS)'!CW:CW),XLOOKUP($A178,'[1]Ocorrências 2022 (USADAS TCC Mi'!$A:$A,'[1]Ocorrências 2022 (USADAS TCC Mi'!CW:CW))</f>
        <v>#REF!</v>
      </c>
      <c r="DB178" s="8" t="str">
        <f t="array" ref="DB178">IF($D178="erro",XLOOKUP($A178,'Ocorrências 2022 (TODAS)'!$A:$A,'Ocorrências 2022 (TODAS)'!CX:CX),XLOOKUP($A178,'[1]Ocorrências 2022 (USADAS TCC Mi'!$A:$A,'[1]Ocorrências 2022 (USADAS TCC Mi'!CX:CX))</f>
        <v>#REF!</v>
      </c>
      <c r="DC178" s="8" t="str">
        <f t="array" ref="DC178">IF($D178="erro",XLOOKUP($A178,'Ocorrências 2022 (TODAS)'!$A:$A,'Ocorrências 2022 (TODAS)'!CY:CY),XLOOKUP($A178,'[1]Ocorrências 2022 (USADAS TCC Mi'!$A:$A,'[1]Ocorrências 2022 (USADAS TCC Mi'!CY:CY))</f>
        <v>#REF!</v>
      </c>
      <c r="DD178" s="8" t="str">
        <f t="array" ref="DD178">IF($D178="erro",XLOOKUP($A178,'Ocorrências 2022 (TODAS)'!$A:$A,'Ocorrências 2022 (TODAS)'!CZ:CZ),XLOOKUP($A178,'[1]Ocorrências 2022 (USADAS TCC Mi'!$A:$A,'[1]Ocorrências 2022 (USADAS TCC Mi'!CZ:CZ))</f>
        <v>#REF!</v>
      </c>
      <c r="DE178" s="8" t="str">
        <f t="array" ref="DE178">IF($D178="erro",XLOOKUP($A178,'Ocorrências 2022 (TODAS)'!$A:$A,'Ocorrências 2022 (TODAS)'!DA:DA),XLOOKUP($A178,'[1]Ocorrências 2022 (USADAS TCC Mi'!$A:$A,'[1]Ocorrências 2022 (USADAS TCC Mi'!DA:DA))</f>
        <v>#REF!</v>
      </c>
      <c r="DF178" s="8" t="str">
        <f t="array" ref="DF178">IF($D178="erro",XLOOKUP($A178,'Ocorrências 2022 (TODAS)'!$A:$A,'Ocorrências 2022 (TODAS)'!DB:DB),XLOOKUP($A178,'[1]Ocorrências 2022 (USADAS TCC Mi'!$A:$A,'[1]Ocorrências 2022 (USADAS TCC Mi'!DB:DB))</f>
        <v>#REF!</v>
      </c>
      <c r="DG178" s="8" t="str">
        <f t="array" ref="DG178">IF($D178="erro",XLOOKUP($A178,'Ocorrências 2022 (TODAS)'!$A:$A,'Ocorrências 2022 (TODAS)'!DC:DC),XLOOKUP($A178,'[1]Ocorrências 2022 (USADAS TCC Mi'!$A:$A,'[1]Ocorrências 2022 (USADAS TCC Mi'!DC:DC))</f>
        <v>#REF!</v>
      </c>
    </row>
    <row r="179" ht="15.75" customHeight="1">
      <c r="A179" s="74">
        <v>2715.0</v>
      </c>
      <c r="B179" s="74">
        <v>2715.0</v>
      </c>
      <c r="D179" s="8" t="str">
        <f t="shared" si="1"/>
        <v>Ok</v>
      </c>
      <c r="F179" s="8" t="str">
        <f t="array" ref="F179">IF($D179="erro",XLOOKUP($A179,'Ocorrências 2022 (TODAS)'!$A:$A,'Ocorrências 2022 (TODAS)'!B:B),XLOOKUP($A179,'[1]Ocorrências 2022 (USADAS TCC Mi'!$A:$A,'[1]Ocorrências 2022 (USADAS TCC Mi'!B:B))</f>
        <v>#REF!</v>
      </c>
      <c r="G179" s="8" t="str">
        <f t="array" ref="G179">IF($D179="erro",XLOOKUP($A179,'Ocorrências 2022 (TODAS)'!$A:$A,'Ocorrências 2022 (TODAS)'!C:C),XLOOKUP($A179,'[1]Ocorrências 2022 (USADAS TCC Mi'!$A:$A,'[1]Ocorrências 2022 (USADAS TCC Mi'!C:C))</f>
        <v>#REF!</v>
      </c>
      <c r="H179" s="8" t="str">
        <f t="array" ref="H179">IF($D179="erro",XLOOKUP($A179,'Ocorrências 2022 (TODAS)'!$A:$A,'Ocorrências 2022 (TODAS)'!D:D),XLOOKUP($A179,'[1]Ocorrências 2022 (USADAS TCC Mi'!$A:$A,'[1]Ocorrências 2022 (USADAS TCC Mi'!D:D))</f>
        <v>#REF!</v>
      </c>
      <c r="I179" s="8" t="str">
        <f t="array" ref="I179">IF($D179="erro",XLOOKUP($A179,'Ocorrências 2022 (TODAS)'!$A:$A,'Ocorrências 2022 (TODAS)'!E:E),XLOOKUP($A179,'[1]Ocorrências 2022 (USADAS TCC Mi'!$A:$A,'[1]Ocorrências 2022 (USADAS TCC Mi'!E:E))</f>
        <v>#REF!</v>
      </c>
      <c r="J179" s="8" t="str">
        <f t="array" ref="J179">IF($D179="erro",XLOOKUP($A179,'Ocorrências 2022 (TODAS)'!$A:$A,'Ocorrências 2022 (TODAS)'!F:F),XLOOKUP($A179,'[1]Ocorrências 2022 (USADAS TCC Mi'!$A:$A,'[1]Ocorrências 2022 (USADAS TCC Mi'!F:F))</f>
        <v>#REF!</v>
      </c>
      <c r="K179" s="8" t="str">
        <f t="array" ref="K179">IF($D179="erro",XLOOKUP($A179,'Ocorrências 2022 (TODAS)'!$A:$A,'Ocorrências 2022 (TODAS)'!G:G),XLOOKUP($A179,'[1]Ocorrências 2022 (USADAS TCC Mi'!$A:$A,'[1]Ocorrências 2022 (USADAS TCC Mi'!G:G))</f>
        <v>#REF!</v>
      </c>
      <c r="L179" s="8" t="str">
        <f t="array" ref="L179">IF($D179="erro",XLOOKUP($A179,'Ocorrências 2022 (TODAS)'!$A:$A,'Ocorrências 2022 (TODAS)'!H:H),XLOOKUP($A179,'[1]Ocorrências 2022 (USADAS TCC Mi'!$A:$A,'[1]Ocorrências 2022 (USADAS TCC Mi'!H:H))</f>
        <v>#REF!</v>
      </c>
      <c r="M179" s="8" t="str">
        <f t="array" ref="M179">IF($D179="erro",XLOOKUP($A179,'Ocorrências 2022 (TODAS)'!$A:$A,'Ocorrências 2022 (TODAS)'!I:I),XLOOKUP($A179,'[1]Ocorrências 2022 (USADAS TCC Mi'!$A:$A,'[1]Ocorrências 2022 (USADAS TCC Mi'!I:I))</f>
        <v>#REF!</v>
      </c>
      <c r="N179" s="8" t="str">
        <f t="array" ref="N179">IF($D179="erro",XLOOKUP($A179,'Ocorrências 2022 (TODAS)'!$A:$A,'Ocorrências 2022 (TODAS)'!J:J),XLOOKUP($A179,'[1]Ocorrências 2022 (USADAS TCC Mi'!$A:$A,'[1]Ocorrências 2022 (USADAS TCC Mi'!J:J))</f>
        <v>#REF!</v>
      </c>
      <c r="O179" s="8" t="str">
        <f t="array" ref="O179">IF($D179="erro",XLOOKUP($A179,'Ocorrências 2022 (TODAS)'!$A:$A,'Ocorrências 2022 (TODAS)'!K:K),XLOOKUP($A179,'[1]Ocorrências 2022 (USADAS TCC Mi'!$A:$A,'[1]Ocorrências 2022 (USADAS TCC Mi'!K:K))</f>
        <v>#REF!</v>
      </c>
      <c r="P179" s="8" t="str">
        <f t="array" ref="P179">IF($D179="erro",XLOOKUP($A179,'Ocorrências 2022 (TODAS)'!$A:$A,'Ocorrências 2022 (TODAS)'!L:L),XLOOKUP($A179,'[1]Ocorrências 2022 (USADAS TCC Mi'!$A:$A,'[1]Ocorrências 2022 (USADAS TCC Mi'!L:L))</f>
        <v>#REF!</v>
      </c>
      <c r="Q179" s="8" t="str">
        <f t="array" ref="Q179">IF($D179="erro",XLOOKUP($A179,'Ocorrências 2022 (TODAS)'!$A:$A,'Ocorrências 2022 (TODAS)'!M:M),XLOOKUP($A179,'[1]Ocorrências 2022 (USADAS TCC Mi'!$A:$A,'[1]Ocorrências 2022 (USADAS TCC Mi'!M:M))</f>
        <v>#REF!</v>
      </c>
      <c r="R179" s="8" t="str">
        <f t="array" ref="R179">IF($D179="erro",XLOOKUP($A179,'Ocorrências 2022 (TODAS)'!$A:$A,'Ocorrências 2022 (TODAS)'!N:N),XLOOKUP($A179,'[1]Ocorrências 2022 (USADAS TCC Mi'!$A:$A,'[1]Ocorrências 2022 (USADAS TCC Mi'!N:N))</f>
        <v>#REF!</v>
      </c>
      <c r="S179" s="8" t="str">
        <f t="array" ref="S179">IF($D179="erro",XLOOKUP($A179,'Ocorrências 2022 (TODAS)'!$A:$A,'Ocorrências 2022 (TODAS)'!O:O),XLOOKUP($A179,'[1]Ocorrências 2022 (USADAS TCC Mi'!$A:$A,'[1]Ocorrências 2022 (USADAS TCC Mi'!O:O))</f>
        <v>#REF!</v>
      </c>
      <c r="T179" s="8" t="str">
        <f t="array" ref="T179">IF($D179="erro",XLOOKUP($A179,'Ocorrências 2022 (TODAS)'!$A:$A,'Ocorrências 2022 (TODAS)'!P:P),XLOOKUP($A179,'[1]Ocorrências 2022 (USADAS TCC Mi'!$A:$A,'[1]Ocorrências 2022 (USADAS TCC Mi'!P:P))</f>
        <v>#REF!</v>
      </c>
      <c r="U179" s="8" t="str">
        <f t="array" ref="U179">IF($D179="erro",XLOOKUP($A179,'Ocorrências 2022 (TODAS)'!$A:$A,'Ocorrências 2022 (TODAS)'!Q:Q),XLOOKUP($A179,'[1]Ocorrências 2022 (USADAS TCC Mi'!$A:$A,'[1]Ocorrências 2022 (USADAS TCC Mi'!Q:Q))</f>
        <v>#REF!</v>
      </c>
      <c r="V179" s="8" t="str">
        <f t="array" ref="V179">IF($D179="erro",XLOOKUP($A179,'Ocorrências 2022 (TODAS)'!$A:$A,'Ocorrências 2022 (TODAS)'!R:R),XLOOKUP($A179,'[1]Ocorrências 2022 (USADAS TCC Mi'!$A:$A,'[1]Ocorrências 2022 (USADAS TCC Mi'!R:R))</f>
        <v>#REF!</v>
      </c>
      <c r="W179" s="8" t="str">
        <f t="array" ref="W179">IF($D179="erro",XLOOKUP($A179,'Ocorrências 2022 (TODAS)'!$A:$A,'Ocorrências 2022 (TODAS)'!S:S),XLOOKUP($A179,'[1]Ocorrências 2022 (USADAS TCC Mi'!$A:$A,'[1]Ocorrências 2022 (USADAS TCC Mi'!S:S))</f>
        <v>#REF!</v>
      </c>
      <c r="X179" s="8" t="str">
        <f t="array" ref="X179">IF($D179="erro",XLOOKUP($A179,'Ocorrências 2022 (TODAS)'!$A:$A,'Ocorrências 2022 (TODAS)'!T:T),XLOOKUP($A179,'[1]Ocorrências 2022 (USADAS TCC Mi'!$A:$A,'[1]Ocorrências 2022 (USADAS TCC Mi'!T:T))</f>
        <v>#REF!</v>
      </c>
      <c r="Y179" s="8" t="str">
        <f t="array" ref="Y179">IF($D179="erro",XLOOKUP($A179,'Ocorrências 2022 (TODAS)'!$A:$A,'Ocorrências 2022 (TODAS)'!U:U),XLOOKUP($A179,'[1]Ocorrências 2022 (USADAS TCC Mi'!$A:$A,'[1]Ocorrências 2022 (USADAS TCC Mi'!U:U))</f>
        <v>#REF!</v>
      </c>
      <c r="Z179" s="162" t="str">
        <f t="array" ref="Z179">IF($D179="erro",XLOOKUP($A179,'Ocorrências 2022 (TODAS)'!$A:$A,'Ocorrências 2022 (TODAS)'!V:V),XLOOKUP($A179,'[1]Ocorrências 2022 (USADAS TCC Mi'!$A:$A,'[1]Ocorrências 2022 (USADAS TCC Mi'!V:V))</f>
        <v>#REF!</v>
      </c>
      <c r="AA179" s="162" t="str">
        <f t="array" ref="AA179">IF($D179="erro",XLOOKUP($A179,'Ocorrências 2022 (TODAS)'!$A:$A,'Ocorrências 2022 (TODAS)'!W:W),XLOOKUP($A179,'[1]Ocorrências 2022 (USADAS TCC Mi'!$A:$A,'[1]Ocorrências 2022 (USADAS TCC Mi'!W:W))</f>
        <v>#REF!</v>
      </c>
      <c r="AB179" s="8" t="str">
        <f t="array" ref="AB179">IF($D179="erro",XLOOKUP($A179,'Ocorrências 2022 (TODAS)'!$A:$A,'Ocorrências 2022 (TODAS)'!X:X),XLOOKUP($A179,'[1]Ocorrências 2022 (USADAS TCC Mi'!$A:$A,'[1]Ocorrências 2022 (USADAS TCC Mi'!X:X))</f>
        <v>#REF!</v>
      </c>
      <c r="AC179" s="8" t="str">
        <f t="array" ref="AC179">IF($D179="erro",XLOOKUP($A179,'Ocorrências 2022 (TODAS)'!$A:$A,'Ocorrências 2022 (TODAS)'!Y:Y),XLOOKUP($A179,'[1]Ocorrências 2022 (USADAS TCC Mi'!$A:$A,'[1]Ocorrências 2022 (USADAS TCC Mi'!Y:Y))</f>
        <v>#REF!</v>
      </c>
      <c r="AD179" s="8" t="str">
        <f t="array" ref="AD179">IF($D179="erro",XLOOKUP($A179,'Ocorrências 2022 (TODAS)'!$A:$A,'Ocorrências 2022 (TODAS)'!Z:Z),XLOOKUP($A179,'[1]Ocorrências 2022 (USADAS TCC Mi'!$A:$A,'[1]Ocorrências 2022 (USADAS TCC Mi'!Z:Z))</f>
        <v>#REF!</v>
      </c>
      <c r="AE179" s="8" t="str">
        <f t="array" ref="AE179">IF($D179="erro",XLOOKUP($A179,'Ocorrências 2022 (TODAS)'!$A:$A,'Ocorrências 2022 (TODAS)'!AA:AA),XLOOKUP($A179,'[1]Ocorrências 2022 (USADAS TCC Mi'!$A:$A,'[1]Ocorrências 2022 (USADAS TCC Mi'!AA:AA))</f>
        <v>#REF!</v>
      </c>
      <c r="AF179" s="8" t="str">
        <f t="array" ref="AF179">IF($D179="erro",XLOOKUP($A179,'Ocorrências 2022 (TODAS)'!$A:$A,'Ocorrências 2022 (TODAS)'!AB:AB),XLOOKUP($A179,'[1]Ocorrências 2022 (USADAS TCC Mi'!$A:$A,'[1]Ocorrências 2022 (USADAS TCC Mi'!AB:AB))</f>
        <v>#REF!</v>
      </c>
      <c r="AG179" s="8" t="str">
        <f t="array" ref="AG179">IF($D179="erro",XLOOKUP($A179,'Ocorrências 2022 (TODAS)'!$A:$A,'Ocorrências 2022 (TODAS)'!AC:AC),XLOOKUP($A179,'[1]Ocorrências 2022 (USADAS TCC Mi'!$A:$A,'[1]Ocorrências 2022 (USADAS TCC Mi'!AC:AC))</f>
        <v>#REF!</v>
      </c>
      <c r="AH179" s="8" t="str">
        <f t="array" ref="AH179">IF($D179="erro",XLOOKUP($A179,'Ocorrências 2022 (TODAS)'!$A:$A,'Ocorrências 2022 (TODAS)'!AD:AD),XLOOKUP($A179,'[1]Ocorrências 2022 (USADAS TCC Mi'!$A:$A,'[1]Ocorrências 2022 (USADAS TCC Mi'!AD:AD))</f>
        <v>#REF!</v>
      </c>
      <c r="AI179" s="8" t="str">
        <f t="array" ref="AI179">IF($D179="erro",XLOOKUP($A179,'Ocorrências 2022 (TODAS)'!$A:$A,'Ocorrências 2022 (TODAS)'!AE:AE),XLOOKUP($A179,'[1]Ocorrências 2022 (USADAS TCC Mi'!$A:$A,'[1]Ocorrências 2022 (USADAS TCC Mi'!AE:AE))</f>
        <v>#REF!</v>
      </c>
      <c r="AJ179" s="8" t="str">
        <f t="array" ref="AJ179">IF($D179="erro",XLOOKUP($A179,'Ocorrências 2022 (TODAS)'!$A:$A,'Ocorrências 2022 (TODAS)'!AF:AF),XLOOKUP($A179,'[1]Ocorrências 2022 (USADAS TCC Mi'!$A:$A,'[1]Ocorrências 2022 (USADAS TCC Mi'!AF:AF))</f>
        <v>#REF!</v>
      </c>
      <c r="AK179" s="8" t="str">
        <f t="array" ref="AK179">IF($D179="erro",XLOOKUP($A179,'Ocorrências 2022 (TODAS)'!$A:$A,'Ocorrências 2022 (TODAS)'!AG:AG),XLOOKUP($A179,'[1]Ocorrências 2022 (USADAS TCC Mi'!$A:$A,'[1]Ocorrências 2022 (USADAS TCC Mi'!AG:AG))</f>
        <v>#REF!</v>
      </c>
      <c r="AL179" s="8" t="str">
        <f t="array" ref="AL179">IF($D179="erro",XLOOKUP($A179,'Ocorrências 2022 (TODAS)'!$A:$A,'Ocorrências 2022 (TODAS)'!AH:AH),XLOOKUP($A179,'[1]Ocorrências 2022 (USADAS TCC Mi'!$A:$A,'[1]Ocorrências 2022 (USADAS TCC Mi'!AH:AH))</f>
        <v>#REF!</v>
      </c>
      <c r="AM179" s="8" t="str">
        <f t="array" ref="AM179">IF($D179="erro",XLOOKUP($A179,'Ocorrências 2022 (TODAS)'!$A:$A,'Ocorrências 2022 (TODAS)'!AI:AI),XLOOKUP($A179,'[1]Ocorrências 2022 (USADAS TCC Mi'!$A:$A,'[1]Ocorrências 2022 (USADAS TCC Mi'!AI:AI))</f>
        <v>#REF!</v>
      </c>
      <c r="AN179" s="8" t="str">
        <f t="array" ref="AN179">IF($D179="erro",XLOOKUP($A179,'Ocorrências 2022 (TODAS)'!$A:$A,'Ocorrências 2022 (TODAS)'!AJ:AJ),XLOOKUP($A179,'[1]Ocorrências 2022 (USADAS TCC Mi'!$A:$A,'[1]Ocorrências 2022 (USADAS TCC Mi'!AJ:AJ))</f>
        <v>#REF!</v>
      </c>
      <c r="AO179" s="8" t="str">
        <f t="array" ref="AO179">IF($D179="erro",XLOOKUP($A179,'Ocorrências 2022 (TODAS)'!$A:$A,'Ocorrências 2022 (TODAS)'!AK:AK),XLOOKUP($A179,'[1]Ocorrências 2022 (USADAS TCC Mi'!$A:$A,'[1]Ocorrências 2022 (USADAS TCC Mi'!AK:AK))</f>
        <v>#REF!</v>
      </c>
      <c r="AP179" s="8" t="str">
        <f t="array" ref="AP179">IF($D179="erro",XLOOKUP($A179,'Ocorrências 2022 (TODAS)'!$A:$A,'Ocorrências 2022 (TODAS)'!AL:AL),XLOOKUP($A179,'[1]Ocorrências 2022 (USADAS TCC Mi'!$A:$A,'[1]Ocorrências 2022 (USADAS TCC Mi'!AL:AL))</f>
        <v>#REF!</v>
      </c>
      <c r="AQ179" s="8" t="str">
        <f t="array" ref="AQ179">IF($D179="erro",XLOOKUP($A179,'Ocorrências 2022 (TODAS)'!$A:$A,'Ocorrências 2022 (TODAS)'!AM:AM),XLOOKUP($A179,'[1]Ocorrências 2022 (USADAS TCC Mi'!$A:$A,'[1]Ocorrências 2022 (USADAS TCC Mi'!AM:AM))</f>
        <v>#REF!</v>
      </c>
      <c r="AR179" s="8" t="str">
        <f t="array" ref="AR179">IF($D179="erro",XLOOKUP($A179,'Ocorrências 2022 (TODAS)'!$A:$A,'Ocorrências 2022 (TODAS)'!AN:AN),XLOOKUP($A179,'[1]Ocorrências 2022 (USADAS TCC Mi'!$A:$A,'[1]Ocorrências 2022 (USADAS TCC Mi'!AN:AN))</f>
        <v>#REF!</v>
      </c>
      <c r="AS179" s="8" t="str">
        <f t="array" ref="AS179">IF($D179="erro",XLOOKUP($A179,'Ocorrências 2022 (TODAS)'!$A:$A,'Ocorrências 2022 (TODAS)'!AO:AO),XLOOKUP($A179,'[1]Ocorrências 2022 (USADAS TCC Mi'!$A:$A,'[1]Ocorrências 2022 (USADAS TCC Mi'!AO:AO))</f>
        <v>#REF!</v>
      </c>
      <c r="AT179" s="8" t="str">
        <f t="array" ref="AT179">IF($D179="erro",XLOOKUP($A179,'Ocorrências 2022 (TODAS)'!$A:$A,'Ocorrências 2022 (TODAS)'!AP:AP),XLOOKUP($A179,'[1]Ocorrências 2022 (USADAS TCC Mi'!$A:$A,'[1]Ocorrências 2022 (USADAS TCC Mi'!AP:AP))</f>
        <v>#REF!</v>
      </c>
      <c r="AU179" s="8" t="str">
        <f t="array" ref="AU179">IF($D179="erro",XLOOKUP($A179,'Ocorrências 2022 (TODAS)'!$A:$A,'Ocorrências 2022 (TODAS)'!AQ:AQ),XLOOKUP($A179,'[1]Ocorrências 2022 (USADAS TCC Mi'!$A:$A,'[1]Ocorrências 2022 (USADAS TCC Mi'!AQ:AQ))</f>
        <v>#REF!</v>
      </c>
      <c r="AV179" s="8" t="str">
        <f t="array" ref="AV179">IF($D179="erro",XLOOKUP($A179,'Ocorrências 2022 (TODAS)'!$A:$A,'Ocorrências 2022 (TODAS)'!AR:AR),XLOOKUP($A179,'[1]Ocorrências 2022 (USADAS TCC Mi'!$A:$A,'[1]Ocorrências 2022 (USADAS TCC Mi'!AR:AR))</f>
        <v>#REF!</v>
      </c>
      <c r="AW179" s="8" t="str">
        <f t="array" ref="AW179">IF($D179="erro",XLOOKUP($A179,'Ocorrências 2022 (TODAS)'!$A:$A,'Ocorrências 2022 (TODAS)'!AS:AS),XLOOKUP($A179,'[1]Ocorrências 2022 (USADAS TCC Mi'!$A:$A,'[1]Ocorrências 2022 (USADAS TCC Mi'!AS:AS))</f>
        <v>#REF!</v>
      </c>
      <c r="AX179" s="8" t="str">
        <f t="array" ref="AX179">IF($D179="erro",XLOOKUP($A179,'Ocorrências 2022 (TODAS)'!$A:$A,'Ocorrências 2022 (TODAS)'!AT:AT),XLOOKUP($A179,'[1]Ocorrências 2022 (USADAS TCC Mi'!$A:$A,'[1]Ocorrências 2022 (USADAS TCC Mi'!AT:AT))</f>
        <v>#REF!</v>
      </c>
      <c r="AY179" s="8" t="str">
        <f t="array" ref="AY179">IF($D179="erro",XLOOKUP($A179,'Ocorrências 2022 (TODAS)'!$A:$A,'Ocorrências 2022 (TODAS)'!AU:AU),XLOOKUP($A179,'[1]Ocorrências 2022 (USADAS TCC Mi'!$A:$A,'[1]Ocorrências 2022 (USADAS TCC Mi'!AU:AU))</f>
        <v>#REF!</v>
      </c>
      <c r="AZ179" s="8" t="str">
        <f t="array" ref="AZ179">IF($D179="erro",XLOOKUP($A179,'Ocorrências 2022 (TODAS)'!$A:$A,'Ocorrências 2022 (TODAS)'!AV:AV),XLOOKUP($A179,'[1]Ocorrências 2022 (USADAS TCC Mi'!$A:$A,'[1]Ocorrências 2022 (USADAS TCC Mi'!AV:AV))</f>
        <v>#REF!</v>
      </c>
      <c r="BA179" s="8" t="str">
        <f t="array" ref="BA179">IF($D179="erro",XLOOKUP($A179,'Ocorrências 2022 (TODAS)'!$A:$A,'Ocorrências 2022 (TODAS)'!AW:AW),XLOOKUP($A179,'[1]Ocorrências 2022 (USADAS TCC Mi'!$A:$A,'[1]Ocorrências 2022 (USADAS TCC Mi'!AW:AW))</f>
        <v>#REF!</v>
      </c>
      <c r="BB179" s="8" t="str">
        <f t="array" ref="BB179">IF($D179="erro",XLOOKUP($A179,'Ocorrências 2022 (TODAS)'!$A:$A,'Ocorrências 2022 (TODAS)'!AX:AX),XLOOKUP($A179,'[1]Ocorrências 2022 (USADAS TCC Mi'!$A:$A,'[1]Ocorrências 2022 (USADAS TCC Mi'!AX:AX))</f>
        <v>#REF!</v>
      </c>
      <c r="BC179" s="8" t="str">
        <f t="array" ref="BC179">IF($D179="erro",XLOOKUP($A179,'Ocorrências 2022 (TODAS)'!$A:$A,'Ocorrências 2022 (TODAS)'!AY:AY),XLOOKUP($A179,'[1]Ocorrências 2022 (USADAS TCC Mi'!$A:$A,'[1]Ocorrências 2022 (USADAS TCC Mi'!AY:AY))</f>
        <v>#REF!</v>
      </c>
      <c r="BD179" s="8" t="str">
        <f t="array" ref="BD179">IF($D179="erro",XLOOKUP($A179,'Ocorrências 2022 (TODAS)'!$A:$A,'Ocorrências 2022 (TODAS)'!AZ:AZ),XLOOKUP($A179,'[1]Ocorrências 2022 (USADAS TCC Mi'!$A:$A,'[1]Ocorrências 2022 (USADAS TCC Mi'!AZ:AZ))</f>
        <v>#REF!</v>
      </c>
      <c r="BE179" s="8" t="str">
        <f t="array" ref="BE179">IF($D179="erro",XLOOKUP($A179,'Ocorrências 2022 (TODAS)'!$A:$A,'Ocorrências 2022 (TODAS)'!BA:BA),XLOOKUP($A179,'[1]Ocorrências 2022 (USADAS TCC Mi'!$A:$A,'[1]Ocorrências 2022 (USADAS TCC Mi'!BA:BA))</f>
        <v>#REF!</v>
      </c>
      <c r="BF179" s="8" t="str">
        <f t="array" ref="BF179">IF($D179="erro",XLOOKUP($A179,'Ocorrências 2022 (TODAS)'!$A:$A,'Ocorrências 2022 (TODAS)'!BB:BB),XLOOKUP($A179,'[1]Ocorrências 2022 (USADAS TCC Mi'!$A:$A,'[1]Ocorrências 2022 (USADAS TCC Mi'!BB:BB))</f>
        <v>#REF!</v>
      </c>
      <c r="BG179" s="8" t="str">
        <f t="array" ref="BG179">IF($D179="erro",XLOOKUP($A179,'Ocorrências 2022 (TODAS)'!$A:$A,'Ocorrências 2022 (TODAS)'!BC:BC),XLOOKUP($A179,'[1]Ocorrências 2022 (USADAS TCC Mi'!$A:$A,'[1]Ocorrências 2022 (USADAS TCC Mi'!BC:BC))</f>
        <v>#REF!</v>
      </c>
      <c r="BH179" s="8" t="str">
        <f t="array" ref="BH179">IF($D179="erro",XLOOKUP($A179,'Ocorrências 2022 (TODAS)'!$A:$A,'Ocorrências 2022 (TODAS)'!BD:BD),XLOOKUP($A179,'[1]Ocorrências 2022 (USADAS TCC Mi'!$A:$A,'[1]Ocorrências 2022 (USADAS TCC Mi'!BD:BD))</f>
        <v>#REF!</v>
      </c>
      <c r="BI179" s="8" t="str">
        <f t="array" ref="BI179">IF($D179="erro",XLOOKUP($A179,'Ocorrências 2022 (TODAS)'!$A:$A,'Ocorrências 2022 (TODAS)'!BE:BE),XLOOKUP($A179,'[1]Ocorrências 2022 (USADAS TCC Mi'!$A:$A,'[1]Ocorrências 2022 (USADAS TCC Mi'!BE:BE))</f>
        <v>#REF!</v>
      </c>
      <c r="BJ179" s="8" t="str">
        <f t="array" ref="BJ179">IF($D179="erro",XLOOKUP($A179,'Ocorrências 2022 (TODAS)'!$A:$A,'Ocorrências 2022 (TODAS)'!BF:BF),XLOOKUP($A179,'[1]Ocorrências 2022 (USADAS TCC Mi'!$A:$A,'[1]Ocorrências 2022 (USADAS TCC Mi'!BF:BF))</f>
        <v>#REF!</v>
      </c>
      <c r="BK179" s="8" t="str">
        <f t="array" ref="BK179">IF($D179="erro",XLOOKUP($A179,'Ocorrências 2022 (TODAS)'!$A:$A,'Ocorrências 2022 (TODAS)'!BG:BG),XLOOKUP($A179,'[1]Ocorrências 2022 (USADAS TCC Mi'!$A:$A,'[1]Ocorrências 2022 (USADAS TCC Mi'!BG:BG))</f>
        <v>#REF!</v>
      </c>
      <c r="BL179" s="8" t="str">
        <f t="array" ref="BL179">IF($D179="erro",XLOOKUP($A179,'Ocorrências 2022 (TODAS)'!$A:$A,'Ocorrências 2022 (TODAS)'!BH:BH),XLOOKUP($A179,'[1]Ocorrências 2022 (USADAS TCC Mi'!$A:$A,'[1]Ocorrências 2022 (USADAS TCC Mi'!BH:BH))</f>
        <v>#REF!</v>
      </c>
      <c r="BM179" s="8" t="str">
        <f t="array" ref="BM179">IF($D179="erro",XLOOKUP($A179,'Ocorrências 2022 (TODAS)'!$A:$A,'Ocorrências 2022 (TODAS)'!BI:BI),XLOOKUP($A179,'[1]Ocorrências 2022 (USADAS TCC Mi'!$A:$A,'[1]Ocorrências 2022 (USADAS TCC Mi'!BI:BI))</f>
        <v>#REF!</v>
      </c>
      <c r="BN179" s="8" t="str">
        <f t="array" ref="BN179">IF($D179="erro",XLOOKUP($A179,'Ocorrências 2022 (TODAS)'!$A:$A,'Ocorrências 2022 (TODAS)'!BJ:BJ),XLOOKUP($A179,'[1]Ocorrências 2022 (USADAS TCC Mi'!$A:$A,'[1]Ocorrências 2022 (USADAS TCC Mi'!BJ:BJ))</f>
        <v>#REF!</v>
      </c>
      <c r="BO179" s="8" t="str">
        <f t="array" ref="BO179">IF($D179="erro",XLOOKUP($A179,'Ocorrências 2022 (TODAS)'!$A:$A,'Ocorrências 2022 (TODAS)'!BK:BK),XLOOKUP($A179,'[1]Ocorrências 2022 (USADAS TCC Mi'!$A:$A,'[1]Ocorrências 2022 (USADAS TCC Mi'!BK:BK))</f>
        <v>#REF!</v>
      </c>
      <c r="BP179" s="8" t="str">
        <f t="array" ref="BP179">IF($D179="erro",XLOOKUP($A179,'Ocorrências 2022 (TODAS)'!$A:$A,'Ocorrências 2022 (TODAS)'!BL:BL),XLOOKUP($A179,'[1]Ocorrências 2022 (USADAS TCC Mi'!$A:$A,'[1]Ocorrências 2022 (USADAS TCC Mi'!BL:BL))</f>
        <v>#REF!</v>
      </c>
      <c r="BQ179" s="8" t="str">
        <f t="array" ref="BQ179">IF($D179="erro",XLOOKUP($A179,'Ocorrências 2022 (TODAS)'!$A:$A,'Ocorrências 2022 (TODAS)'!BM:BM),XLOOKUP($A179,'[1]Ocorrências 2022 (USADAS TCC Mi'!$A:$A,'[1]Ocorrências 2022 (USADAS TCC Mi'!BM:BM))</f>
        <v>#REF!</v>
      </c>
      <c r="BR179" s="8" t="str">
        <f t="array" ref="BR179">IF($D179="erro",XLOOKUP($A179,'Ocorrências 2022 (TODAS)'!$A:$A,'Ocorrências 2022 (TODAS)'!BN:BN),XLOOKUP($A179,'[1]Ocorrências 2022 (USADAS TCC Mi'!$A:$A,'[1]Ocorrências 2022 (USADAS TCC Mi'!BN:BN))</f>
        <v>#REF!</v>
      </c>
      <c r="BS179" s="8" t="str">
        <f t="array" ref="BS179">IF($D179="erro",XLOOKUP($A179,'Ocorrências 2022 (TODAS)'!$A:$A,'Ocorrências 2022 (TODAS)'!BO:BO),XLOOKUP($A179,'[1]Ocorrências 2022 (USADAS TCC Mi'!$A:$A,'[1]Ocorrências 2022 (USADAS TCC Mi'!BO:BO))</f>
        <v>#REF!</v>
      </c>
      <c r="BT179" s="8" t="str">
        <f t="array" ref="BT179">IF($D179="erro",XLOOKUP($A179,'Ocorrências 2022 (TODAS)'!$A:$A,'Ocorrências 2022 (TODAS)'!BP:BP),XLOOKUP($A179,'[1]Ocorrências 2022 (USADAS TCC Mi'!$A:$A,'[1]Ocorrências 2022 (USADAS TCC Mi'!BP:BP))</f>
        <v>#REF!</v>
      </c>
      <c r="BU179" s="8" t="str">
        <f t="array" ref="BU179">IF($D179="erro",XLOOKUP($A179,'Ocorrências 2022 (TODAS)'!$A:$A,'Ocorrências 2022 (TODAS)'!BQ:BQ),XLOOKUP($A179,'[1]Ocorrências 2022 (USADAS TCC Mi'!$A:$A,'[1]Ocorrências 2022 (USADAS TCC Mi'!BQ:BQ))</f>
        <v>#REF!</v>
      </c>
      <c r="BV179" s="8" t="str">
        <f t="array" ref="BV179">IF($D179="erro",XLOOKUP($A179,'Ocorrências 2022 (TODAS)'!$A:$A,'Ocorrências 2022 (TODAS)'!BR:BR),XLOOKUP($A179,'[1]Ocorrências 2022 (USADAS TCC Mi'!$A:$A,'[1]Ocorrências 2022 (USADAS TCC Mi'!BR:BR))</f>
        <v>#REF!</v>
      </c>
      <c r="BW179" s="8" t="str">
        <f t="array" ref="BW179">IF($D179="erro",XLOOKUP($A179,'Ocorrências 2022 (TODAS)'!$A:$A,'Ocorrências 2022 (TODAS)'!BS:BS),XLOOKUP($A179,'[1]Ocorrências 2022 (USADAS TCC Mi'!$A:$A,'[1]Ocorrências 2022 (USADAS TCC Mi'!BS:BS))</f>
        <v>#REF!</v>
      </c>
      <c r="BX179" s="8" t="str">
        <f t="array" ref="BX179">IF($D179="erro",XLOOKUP($A179,'Ocorrências 2022 (TODAS)'!$A:$A,'Ocorrências 2022 (TODAS)'!BT:BT),XLOOKUP($A179,'[1]Ocorrências 2022 (USADAS TCC Mi'!$A:$A,'[1]Ocorrências 2022 (USADAS TCC Mi'!BT:BT))</f>
        <v>#REF!</v>
      </c>
      <c r="BY179" s="8" t="str">
        <f t="array" ref="BY179">IF($D179="erro",XLOOKUP($A179,'Ocorrências 2022 (TODAS)'!$A:$A,'Ocorrências 2022 (TODAS)'!BU:BU),XLOOKUP($A179,'[1]Ocorrências 2022 (USADAS TCC Mi'!$A:$A,'[1]Ocorrências 2022 (USADAS TCC Mi'!BU:BU))</f>
        <v>#REF!</v>
      </c>
      <c r="BZ179" s="8" t="str">
        <f t="array" ref="BZ179">IF($D179="erro",XLOOKUP($A179,'Ocorrências 2022 (TODAS)'!$A:$A,'Ocorrências 2022 (TODAS)'!BV:BV),XLOOKUP($A179,'[1]Ocorrências 2022 (USADAS TCC Mi'!$A:$A,'[1]Ocorrências 2022 (USADAS TCC Mi'!BV:BV))</f>
        <v>#REF!</v>
      </c>
      <c r="CA179" s="8" t="str">
        <f t="array" ref="CA179">IF($D179="erro",XLOOKUP($A179,'Ocorrências 2022 (TODAS)'!$A:$A,'Ocorrências 2022 (TODAS)'!BW:BW),XLOOKUP($A179,'[1]Ocorrências 2022 (USADAS TCC Mi'!$A:$A,'[1]Ocorrências 2022 (USADAS TCC Mi'!BW:BW))</f>
        <v>#REF!</v>
      </c>
      <c r="CB179" s="8" t="str">
        <f t="array" ref="CB179">IF($D179="erro",XLOOKUP($A179,'Ocorrências 2022 (TODAS)'!$A:$A,'Ocorrências 2022 (TODAS)'!BX:BX),XLOOKUP($A179,'[1]Ocorrências 2022 (USADAS TCC Mi'!$A:$A,'[1]Ocorrências 2022 (USADAS TCC Mi'!BX:BX))</f>
        <v>#REF!</v>
      </c>
      <c r="CC179" s="8" t="str">
        <f t="array" ref="CC179">IF($D179="erro",XLOOKUP($A179,'Ocorrências 2022 (TODAS)'!$A:$A,'Ocorrências 2022 (TODAS)'!BY:BY),XLOOKUP($A179,'[1]Ocorrências 2022 (USADAS TCC Mi'!$A:$A,'[1]Ocorrências 2022 (USADAS TCC Mi'!BY:BY))</f>
        <v>#REF!</v>
      </c>
      <c r="CD179" s="8" t="str">
        <f t="array" ref="CD179">IF($D179="erro",XLOOKUP($A179,'Ocorrências 2022 (TODAS)'!$A:$A,'Ocorrências 2022 (TODAS)'!BZ:BZ),XLOOKUP($A179,'[1]Ocorrências 2022 (USADAS TCC Mi'!$A:$A,'[1]Ocorrências 2022 (USADAS TCC Mi'!BZ:BZ))</f>
        <v>#REF!</v>
      </c>
      <c r="CE179" s="8" t="str">
        <f t="array" ref="CE179">IF($D179="erro",XLOOKUP($A179,'Ocorrências 2022 (TODAS)'!$A:$A,'Ocorrências 2022 (TODAS)'!CA:CA),XLOOKUP($A179,'[1]Ocorrências 2022 (USADAS TCC Mi'!$A:$A,'[1]Ocorrências 2022 (USADAS TCC Mi'!CA:CA))</f>
        <v>#REF!</v>
      </c>
      <c r="CF179" s="8" t="str">
        <f t="array" ref="CF179">IF($D179="erro",XLOOKUP($A179,'Ocorrências 2022 (TODAS)'!$A:$A,'Ocorrências 2022 (TODAS)'!CB:CB),XLOOKUP($A179,'[1]Ocorrências 2022 (USADAS TCC Mi'!$A:$A,'[1]Ocorrências 2022 (USADAS TCC Mi'!CB:CB))</f>
        <v>#REF!</v>
      </c>
      <c r="CG179" s="8" t="str">
        <f t="array" ref="CG179">IF($D179="erro",XLOOKUP($A179,'Ocorrências 2022 (TODAS)'!$A:$A,'Ocorrências 2022 (TODAS)'!CC:CC),XLOOKUP($A179,'[1]Ocorrências 2022 (USADAS TCC Mi'!$A:$A,'[1]Ocorrências 2022 (USADAS TCC Mi'!CC:CC))</f>
        <v>#REF!</v>
      </c>
      <c r="CH179" s="8" t="str">
        <f t="array" ref="CH179">IF($D179="erro",XLOOKUP($A179,'Ocorrências 2022 (TODAS)'!$A:$A,'Ocorrências 2022 (TODAS)'!CD:CD),XLOOKUP($A179,'[1]Ocorrências 2022 (USADAS TCC Mi'!$A:$A,'[1]Ocorrências 2022 (USADAS TCC Mi'!CD:CD))</f>
        <v>#REF!</v>
      </c>
      <c r="CI179" s="8" t="str">
        <f t="array" ref="CI179">IF($D179="erro",XLOOKUP($A179,'Ocorrências 2022 (TODAS)'!$A:$A,'Ocorrências 2022 (TODAS)'!CE:CE),XLOOKUP($A179,'[1]Ocorrências 2022 (USADAS TCC Mi'!$A:$A,'[1]Ocorrências 2022 (USADAS TCC Mi'!CE:CE))</f>
        <v>#REF!</v>
      </c>
      <c r="CJ179" s="8" t="str">
        <f t="array" ref="CJ179">IF($D179="erro",XLOOKUP($A179,'Ocorrências 2022 (TODAS)'!$A:$A,'Ocorrências 2022 (TODAS)'!CF:CF),XLOOKUP($A179,'[1]Ocorrências 2022 (USADAS TCC Mi'!$A:$A,'[1]Ocorrências 2022 (USADAS TCC Mi'!CF:CF))</f>
        <v>#REF!</v>
      </c>
      <c r="CK179" s="8" t="str">
        <f t="array" ref="CK179">IF($D179="erro",XLOOKUP($A179,'Ocorrências 2022 (TODAS)'!$A:$A,'Ocorrências 2022 (TODAS)'!CG:CG),XLOOKUP($A179,'[1]Ocorrências 2022 (USADAS TCC Mi'!$A:$A,'[1]Ocorrências 2022 (USADAS TCC Mi'!CG:CG))</f>
        <v>#REF!</v>
      </c>
      <c r="CL179" s="163" t="str">
        <f t="array" ref="CL179">IF($D179="erro",XLOOKUP($A179,'Ocorrências 2022 (TODAS)'!$A:$A,'Ocorrências 2022 (TODAS)'!CH:CH),XLOOKUP($A179,'[1]Ocorrências 2022 (USADAS TCC Mi'!$A:$A,'[1]Ocorrências 2022 (USADAS TCC Mi'!CH:CH))</f>
        <v>#REF!</v>
      </c>
      <c r="CM179" s="8" t="str">
        <f t="array" ref="CM179">IF($D179="erro",XLOOKUP($A179,'Ocorrências 2022 (TODAS)'!$A:$A,'Ocorrências 2022 (TODAS)'!CI:CI),XLOOKUP($A179,'[1]Ocorrências 2022 (USADAS TCC Mi'!$A:$A,'[1]Ocorrências 2022 (USADAS TCC Mi'!CI:CI))</f>
        <v>#REF!</v>
      </c>
      <c r="CN179" s="8" t="str">
        <f t="array" ref="CN179">IF($D179="erro",XLOOKUP($A179,'Ocorrências 2022 (TODAS)'!$A:$A,'Ocorrências 2022 (TODAS)'!CJ:CJ),XLOOKUP($A179,'[1]Ocorrências 2022 (USADAS TCC Mi'!$A:$A,'[1]Ocorrências 2022 (USADAS TCC Mi'!CJ:CJ))</f>
        <v>#REF!</v>
      </c>
      <c r="CO179" s="8" t="str">
        <f t="array" ref="CO179">IF($D179="erro",XLOOKUP($A179,'Ocorrências 2022 (TODAS)'!$A:$A,'Ocorrências 2022 (TODAS)'!CK:CK),XLOOKUP($A179,'[1]Ocorrências 2022 (USADAS TCC Mi'!$A:$A,'[1]Ocorrências 2022 (USADAS TCC Mi'!CK:CK))</f>
        <v>#REF!</v>
      </c>
      <c r="CP179" s="8" t="str">
        <f t="array" ref="CP179">IF($D179="erro",XLOOKUP($A179,'Ocorrências 2022 (TODAS)'!$A:$A,'Ocorrências 2022 (TODAS)'!CL:CL),XLOOKUP($A179,'[1]Ocorrências 2022 (USADAS TCC Mi'!$A:$A,'[1]Ocorrências 2022 (USADAS TCC Mi'!CL:CL))</f>
        <v>#REF!</v>
      </c>
      <c r="CQ179" s="8" t="str">
        <f t="array" ref="CQ179">IF($D179="erro",XLOOKUP($A179,'Ocorrências 2022 (TODAS)'!$A:$A,'Ocorrências 2022 (TODAS)'!CM:CM),XLOOKUP($A179,'[1]Ocorrências 2022 (USADAS TCC Mi'!$A:$A,'[1]Ocorrências 2022 (USADAS TCC Mi'!CM:CM))</f>
        <v>#REF!</v>
      </c>
      <c r="CR179" s="8" t="str">
        <f t="array" ref="CR179">IF($D179="erro",XLOOKUP($A179,'Ocorrências 2022 (TODAS)'!$A:$A,'Ocorrências 2022 (TODAS)'!CN:CN),XLOOKUP($A179,'[1]Ocorrências 2022 (USADAS TCC Mi'!$A:$A,'[1]Ocorrências 2022 (USADAS TCC Mi'!CN:CN))</f>
        <v>#REF!</v>
      </c>
      <c r="CS179" s="8" t="str">
        <f t="array" ref="CS179">IF($D179="erro",XLOOKUP($A179,'Ocorrências 2022 (TODAS)'!$A:$A,'Ocorrências 2022 (TODAS)'!CO:CO),XLOOKUP($A179,'[1]Ocorrências 2022 (USADAS TCC Mi'!$A:$A,'[1]Ocorrências 2022 (USADAS TCC Mi'!CO:CO))</f>
        <v>#REF!</v>
      </c>
      <c r="CT179" s="8" t="str">
        <f t="array" ref="CT179">IF($D179="erro",XLOOKUP($A179,'Ocorrências 2022 (TODAS)'!$A:$A,'Ocorrências 2022 (TODAS)'!CP:CP),XLOOKUP($A179,'[1]Ocorrências 2022 (USADAS TCC Mi'!$A:$A,'[1]Ocorrências 2022 (USADAS TCC Mi'!CP:CP))</f>
        <v>#REF!</v>
      </c>
      <c r="CU179" s="8" t="str">
        <f t="array" ref="CU179">IF($D179="erro",XLOOKUP($A179,'Ocorrências 2022 (TODAS)'!$A:$A,'Ocorrências 2022 (TODAS)'!CQ:CQ),XLOOKUP($A179,'[1]Ocorrências 2022 (USADAS TCC Mi'!$A:$A,'[1]Ocorrências 2022 (USADAS TCC Mi'!CQ:CQ))</f>
        <v>#REF!</v>
      </c>
      <c r="CV179" s="8" t="str">
        <f t="array" ref="CV179">IF($D179="erro",XLOOKUP($A179,'Ocorrências 2022 (TODAS)'!$A:$A,'Ocorrências 2022 (TODAS)'!CR:CR),XLOOKUP($A179,'[1]Ocorrências 2022 (USADAS TCC Mi'!$A:$A,'[1]Ocorrências 2022 (USADAS TCC Mi'!CR:CR))</f>
        <v>#REF!</v>
      </c>
      <c r="CW179" s="8" t="str">
        <f t="array" ref="CW179">IF($D179="erro",XLOOKUP($A179,'Ocorrências 2022 (TODAS)'!$A:$A,'Ocorrências 2022 (TODAS)'!CS:CS),XLOOKUP($A179,'[1]Ocorrências 2022 (USADAS TCC Mi'!$A:$A,'[1]Ocorrências 2022 (USADAS TCC Mi'!CS:CS))</f>
        <v>#REF!</v>
      </c>
      <c r="CX179" s="8" t="str">
        <f t="array" ref="CX179">IF($D179="erro",XLOOKUP($A179,'Ocorrências 2022 (TODAS)'!$A:$A,'Ocorrências 2022 (TODAS)'!CT:CT),XLOOKUP($A179,'[1]Ocorrências 2022 (USADAS TCC Mi'!$A:$A,'[1]Ocorrências 2022 (USADAS TCC Mi'!CT:CT))</f>
        <v>#REF!</v>
      </c>
      <c r="CY179" s="8" t="str">
        <f t="array" ref="CY179">IF($D179="erro",XLOOKUP($A179,'Ocorrências 2022 (TODAS)'!$A:$A,'Ocorrências 2022 (TODAS)'!CU:CU),XLOOKUP($A179,'[1]Ocorrências 2022 (USADAS TCC Mi'!$A:$A,'[1]Ocorrências 2022 (USADAS TCC Mi'!CU:CU))</f>
        <v>#REF!</v>
      </c>
      <c r="CZ179" s="8" t="str">
        <f t="array" ref="CZ179">IF($D179="erro",XLOOKUP($A179,'Ocorrências 2022 (TODAS)'!$A:$A,'Ocorrências 2022 (TODAS)'!CV:CV),XLOOKUP($A179,'[1]Ocorrências 2022 (USADAS TCC Mi'!$A:$A,'[1]Ocorrências 2022 (USADAS TCC Mi'!CV:CV))</f>
        <v>#REF!</v>
      </c>
      <c r="DA179" s="8" t="str">
        <f t="array" ref="DA179">IF($D179="erro",XLOOKUP($A179,'Ocorrências 2022 (TODAS)'!$A:$A,'Ocorrências 2022 (TODAS)'!CW:CW),XLOOKUP($A179,'[1]Ocorrências 2022 (USADAS TCC Mi'!$A:$A,'[1]Ocorrências 2022 (USADAS TCC Mi'!CW:CW))</f>
        <v>#REF!</v>
      </c>
      <c r="DB179" s="8" t="str">
        <f t="array" ref="DB179">IF($D179="erro",XLOOKUP($A179,'Ocorrências 2022 (TODAS)'!$A:$A,'Ocorrências 2022 (TODAS)'!CX:CX),XLOOKUP($A179,'[1]Ocorrências 2022 (USADAS TCC Mi'!$A:$A,'[1]Ocorrências 2022 (USADAS TCC Mi'!CX:CX))</f>
        <v>#REF!</v>
      </c>
      <c r="DC179" s="8" t="str">
        <f t="array" ref="DC179">IF($D179="erro",XLOOKUP($A179,'Ocorrências 2022 (TODAS)'!$A:$A,'Ocorrências 2022 (TODAS)'!CY:CY),XLOOKUP($A179,'[1]Ocorrências 2022 (USADAS TCC Mi'!$A:$A,'[1]Ocorrências 2022 (USADAS TCC Mi'!CY:CY))</f>
        <v>#REF!</v>
      </c>
      <c r="DD179" s="8" t="str">
        <f t="array" ref="DD179">IF($D179="erro",XLOOKUP($A179,'Ocorrências 2022 (TODAS)'!$A:$A,'Ocorrências 2022 (TODAS)'!CZ:CZ),XLOOKUP($A179,'[1]Ocorrências 2022 (USADAS TCC Mi'!$A:$A,'[1]Ocorrências 2022 (USADAS TCC Mi'!CZ:CZ))</f>
        <v>#REF!</v>
      </c>
      <c r="DE179" s="8" t="str">
        <f t="array" ref="DE179">IF($D179="erro",XLOOKUP($A179,'Ocorrências 2022 (TODAS)'!$A:$A,'Ocorrências 2022 (TODAS)'!DA:DA),XLOOKUP($A179,'[1]Ocorrências 2022 (USADAS TCC Mi'!$A:$A,'[1]Ocorrências 2022 (USADAS TCC Mi'!DA:DA))</f>
        <v>#REF!</v>
      </c>
      <c r="DF179" s="8" t="str">
        <f t="array" ref="DF179">IF($D179="erro",XLOOKUP($A179,'Ocorrências 2022 (TODAS)'!$A:$A,'Ocorrências 2022 (TODAS)'!DB:DB),XLOOKUP($A179,'[1]Ocorrências 2022 (USADAS TCC Mi'!$A:$A,'[1]Ocorrências 2022 (USADAS TCC Mi'!DB:DB))</f>
        <v>#REF!</v>
      </c>
      <c r="DG179" s="8" t="str">
        <f t="array" ref="DG179">IF($D179="erro",XLOOKUP($A179,'Ocorrências 2022 (TODAS)'!$A:$A,'Ocorrências 2022 (TODAS)'!DC:DC),XLOOKUP($A179,'[1]Ocorrências 2022 (USADAS TCC Mi'!$A:$A,'[1]Ocorrências 2022 (USADAS TCC Mi'!DC:DC))</f>
        <v>#REF!</v>
      </c>
    </row>
    <row r="180" ht="15.75" customHeight="1">
      <c r="A180" s="128">
        <v>2727.0</v>
      </c>
      <c r="B180" s="128">
        <v>2727.0</v>
      </c>
      <c r="D180" s="8" t="str">
        <f t="shared" si="1"/>
        <v>Ok</v>
      </c>
      <c r="F180" s="8" t="str">
        <f t="array" ref="F180">IF($D180="erro",XLOOKUP($A180,'Ocorrências 2022 (TODAS)'!$A:$A,'Ocorrências 2022 (TODAS)'!B:B),XLOOKUP($A180,'[1]Ocorrências 2022 (USADAS TCC Mi'!$A:$A,'[1]Ocorrências 2022 (USADAS TCC Mi'!B:B))</f>
        <v>#REF!</v>
      </c>
      <c r="G180" s="8" t="str">
        <f t="array" ref="G180">IF($D180="erro",XLOOKUP($A180,'Ocorrências 2022 (TODAS)'!$A:$A,'Ocorrências 2022 (TODAS)'!C:C),XLOOKUP($A180,'[1]Ocorrências 2022 (USADAS TCC Mi'!$A:$A,'[1]Ocorrências 2022 (USADAS TCC Mi'!C:C))</f>
        <v>#REF!</v>
      </c>
      <c r="H180" s="8" t="str">
        <f t="array" ref="H180">IF($D180="erro",XLOOKUP($A180,'Ocorrências 2022 (TODAS)'!$A:$A,'Ocorrências 2022 (TODAS)'!D:D),XLOOKUP($A180,'[1]Ocorrências 2022 (USADAS TCC Mi'!$A:$A,'[1]Ocorrências 2022 (USADAS TCC Mi'!D:D))</f>
        <v>#REF!</v>
      </c>
      <c r="I180" s="8" t="str">
        <f t="array" ref="I180">IF($D180="erro",XLOOKUP($A180,'Ocorrências 2022 (TODAS)'!$A:$A,'Ocorrências 2022 (TODAS)'!E:E),XLOOKUP($A180,'[1]Ocorrências 2022 (USADAS TCC Mi'!$A:$A,'[1]Ocorrências 2022 (USADAS TCC Mi'!E:E))</f>
        <v>#REF!</v>
      </c>
      <c r="J180" s="8" t="str">
        <f t="array" ref="J180">IF($D180="erro",XLOOKUP($A180,'Ocorrências 2022 (TODAS)'!$A:$A,'Ocorrências 2022 (TODAS)'!F:F),XLOOKUP($A180,'[1]Ocorrências 2022 (USADAS TCC Mi'!$A:$A,'[1]Ocorrências 2022 (USADAS TCC Mi'!F:F))</f>
        <v>#REF!</v>
      </c>
      <c r="K180" s="8" t="str">
        <f t="array" ref="K180">IF($D180="erro",XLOOKUP($A180,'Ocorrências 2022 (TODAS)'!$A:$A,'Ocorrências 2022 (TODAS)'!G:G),XLOOKUP($A180,'[1]Ocorrências 2022 (USADAS TCC Mi'!$A:$A,'[1]Ocorrências 2022 (USADAS TCC Mi'!G:G))</f>
        <v>#REF!</v>
      </c>
      <c r="L180" s="8" t="str">
        <f t="array" ref="L180">IF($D180="erro",XLOOKUP($A180,'Ocorrências 2022 (TODAS)'!$A:$A,'Ocorrências 2022 (TODAS)'!H:H),XLOOKUP($A180,'[1]Ocorrências 2022 (USADAS TCC Mi'!$A:$A,'[1]Ocorrências 2022 (USADAS TCC Mi'!H:H))</f>
        <v>#REF!</v>
      </c>
      <c r="M180" s="8" t="str">
        <f t="array" ref="M180">IF($D180="erro",XLOOKUP($A180,'Ocorrências 2022 (TODAS)'!$A:$A,'Ocorrências 2022 (TODAS)'!I:I),XLOOKUP($A180,'[1]Ocorrências 2022 (USADAS TCC Mi'!$A:$A,'[1]Ocorrências 2022 (USADAS TCC Mi'!I:I))</f>
        <v>#REF!</v>
      </c>
      <c r="N180" s="8" t="str">
        <f t="array" ref="N180">IF($D180="erro",XLOOKUP($A180,'Ocorrências 2022 (TODAS)'!$A:$A,'Ocorrências 2022 (TODAS)'!J:J),XLOOKUP($A180,'[1]Ocorrências 2022 (USADAS TCC Mi'!$A:$A,'[1]Ocorrências 2022 (USADAS TCC Mi'!J:J))</f>
        <v>#REF!</v>
      </c>
      <c r="O180" s="8" t="str">
        <f t="array" ref="O180">IF($D180="erro",XLOOKUP($A180,'Ocorrências 2022 (TODAS)'!$A:$A,'Ocorrências 2022 (TODAS)'!K:K),XLOOKUP($A180,'[1]Ocorrências 2022 (USADAS TCC Mi'!$A:$A,'[1]Ocorrências 2022 (USADAS TCC Mi'!K:K))</f>
        <v>#REF!</v>
      </c>
      <c r="P180" s="8" t="str">
        <f t="array" ref="P180">IF($D180="erro",XLOOKUP($A180,'Ocorrências 2022 (TODAS)'!$A:$A,'Ocorrências 2022 (TODAS)'!L:L),XLOOKUP($A180,'[1]Ocorrências 2022 (USADAS TCC Mi'!$A:$A,'[1]Ocorrências 2022 (USADAS TCC Mi'!L:L))</f>
        <v>#REF!</v>
      </c>
      <c r="Q180" s="8" t="str">
        <f t="array" ref="Q180">IF($D180="erro",XLOOKUP($A180,'Ocorrências 2022 (TODAS)'!$A:$A,'Ocorrências 2022 (TODAS)'!M:M),XLOOKUP($A180,'[1]Ocorrências 2022 (USADAS TCC Mi'!$A:$A,'[1]Ocorrências 2022 (USADAS TCC Mi'!M:M))</f>
        <v>#REF!</v>
      </c>
      <c r="R180" s="8" t="str">
        <f t="array" ref="R180">IF($D180="erro",XLOOKUP($A180,'Ocorrências 2022 (TODAS)'!$A:$A,'Ocorrências 2022 (TODAS)'!N:N),XLOOKUP($A180,'[1]Ocorrências 2022 (USADAS TCC Mi'!$A:$A,'[1]Ocorrências 2022 (USADAS TCC Mi'!N:N))</f>
        <v>#REF!</v>
      </c>
      <c r="S180" s="8" t="str">
        <f t="array" ref="S180">IF($D180="erro",XLOOKUP($A180,'Ocorrências 2022 (TODAS)'!$A:$A,'Ocorrências 2022 (TODAS)'!O:O),XLOOKUP($A180,'[1]Ocorrências 2022 (USADAS TCC Mi'!$A:$A,'[1]Ocorrências 2022 (USADAS TCC Mi'!O:O))</f>
        <v>#REF!</v>
      </c>
      <c r="T180" s="8" t="str">
        <f t="array" ref="T180">IF($D180="erro",XLOOKUP($A180,'Ocorrências 2022 (TODAS)'!$A:$A,'Ocorrências 2022 (TODAS)'!P:P),XLOOKUP($A180,'[1]Ocorrências 2022 (USADAS TCC Mi'!$A:$A,'[1]Ocorrências 2022 (USADAS TCC Mi'!P:P))</f>
        <v>#REF!</v>
      </c>
      <c r="U180" s="8" t="str">
        <f t="array" ref="U180">IF($D180="erro",XLOOKUP($A180,'Ocorrências 2022 (TODAS)'!$A:$A,'Ocorrências 2022 (TODAS)'!Q:Q),XLOOKUP($A180,'[1]Ocorrências 2022 (USADAS TCC Mi'!$A:$A,'[1]Ocorrências 2022 (USADAS TCC Mi'!Q:Q))</f>
        <v>#REF!</v>
      </c>
      <c r="V180" s="8" t="str">
        <f t="array" ref="V180">IF($D180="erro",XLOOKUP($A180,'Ocorrências 2022 (TODAS)'!$A:$A,'Ocorrências 2022 (TODAS)'!R:R),XLOOKUP($A180,'[1]Ocorrências 2022 (USADAS TCC Mi'!$A:$A,'[1]Ocorrências 2022 (USADAS TCC Mi'!R:R))</f>
        <v>#REF!</v>
      </c>
      <c r="W180" s="8" t="str">
        <f t="array" ref="W180">IF($D180="erro",XLOOKUP($A180,'Ocorrências 2022 (TODAS)'!$A:$A,'Ocorrências 2022 (TODAS)'!S:S),XLOOKUP($A180,'[1]Ocorrências 2022 (USADAS TCC Mi'!$A:$A,'[1]Ocorrências 2022 (USADAS TCC Mi'!S:S))</f>
        <v>#REF!</v>
      </c>
      <c r="X180" s="8" t="str">
        <f t="array" ref="X180">IF($D180="erro",XLOOKUP($A180,'Ocorrências 2022 (TODAS)'!$A:$A,'Ocorrências 2022 (TODAS)'!T:T),XLOOKUP($A180,'[1]Ocorrências 2022 (USADAS TCC Mi'!$A:$A,'[1]Ocorrências 2022 (USADAS TCC Mi'!T:T))</f>
        <v>#REF!</v>
      </c>
      <c r="Y180" s="8" t="str">
        <f t="array" ref="Y180">IF($D180="erro",XLOOKUP($A180,'Ocorrências 2022 (TODAS)'!$A:$A,'Ocorrências 2022 (TODAS)'!U:U),XLOOKUP($A180,'[1]Ocorrências 2022 (USADAS TCC Mi'!$A:$A,'[1]Ocorrências 2022 (USADAS TCC Mi'!U:U))</f>
        <v>#REF!</v>
      </c>
      <c r="Z180" s="162" t="str">
        <f t="array" ref="Z180">IF($D180="erro",XLOOKUP($A180,'Ocorrências 2022 (TODAS)'!$A:$A,'Ocorrências 2022 (TODAS)'!V:V),XLOOKUP($A180,'[1]Ocorrências 2022 (USADAS TCC Mi'!$A:$A,'[1]Ocorrências 2022 (USADAS TCC Mi'!V:V))</f>
        <v>#REF!</v>
      </c>
      <c r="AA180" s="162" t="str">
        <f t="array" ref="AA180">IF($D180="erro",XLOOKUP($A180,'Ocorrências 2022 (TODAS)'!$A:$A,'Ocorrências 2022 (TODAS)'!W:W),XLOOKUP($A180,'[1]Ocorrências 2022 (USADAS TCC Mi'!$A:$A,'[1]Ocorrências 2022 (USADAS TCC Mi'!W:W))</f>
        <v>#REF!</v>
      </c>
      <c r="AB180" s="8" t="str">
        <f t="array" ref="AB180">IF($D180="erro",XLOOKUP($A180,'Ocorrências 2022 (TODAS)'!$A:$A,'Ocorrências 2022 (TODAS)'!X:X),XLOOKUP($A180,'[1]Ocorrências 2022 (USADAS TCC Mi'!$A:$A,'[1]Ocorrências 2022 (USADAS TCC Mi'!X:X))</f>
        <v>#REF!</v>
      </c>
      <c r="AC180" s="8" t="str">
        <f t="array" ref="AC180">IF($D180="erro",XLOOKUP($A180,'Ocorrências 2022 (TODAS)'!$A:$A,'Ocorrências 2022 (TODAS)'!Y:Y),XLOOKUP($A180,'[1]Ocorrências 2022 (USADAS TCC Mi'!$A:$A,'[1]Ocorrências 2022 (USADAS TCC Mi'!Y:Y))</f>
        <v>#REF!</v>
      </c>
      <c r="AD180" s="8" t="str">
        <f t="array" ref="AD180">IF($D180="erro",XLOOKUP($A180,'Ocorrências 2022 (TODAS)'!$A:$A,'Ocorrências 2022 (TODAS)'!Z:Z),XLOOKUP($A180,'[1]Ocorrências 2022 (USADAS TCC Mi'!$A:$A,'[1]Ocorrências 2022 (USADAS TCC Mi'!Z:Z))</f>
        <v>#REF!</v>
      </c>
      <c r="AE180" s="8" t="str">
        <f t="array" ref="AE180">IF($D180="erro",XLOOKUP($A180,'Ocorrências 2022 (TODAS)'!$A:$A,'Ocorrências 2022 (TODAS)'!AA:AA),XLOOKUP($A180,'[1]Ocorrências 2022 (USADAS TCC Mi'!$A:$A,'[1]Ocorrências 2022 (USADAS TCC Mi'!AA:AA))</f>
        <v>#REF!</v>
      </c>
      <c r="AF180" s="8" t="str">
        <f t="array" ref="AF180">IF($D180="erro",XLOOKUP($A180,'Ocorrências 2022 (TODAS)'!$A:$A,'Ocorrências 2022 (TODAS)'!AB:AB),XLOOKUP($A180,'[1]Ocorrências 2022 (USADAS TCC Mi'!$A:$A,'[1]Ocorrências 2022 (USADAS TCC Mi'!AB:AB))</f>
        <v>#REF!</v>
      </c>
      <c r="AG180" s="8" t="str">
        <f t="array" ref="AG180">IF($D180="erro",XLOOKUP($A180,'Ocorrências 2022 (TODAS)'!$A:$A,'Ocorrências 2022 (TODAS)'!AC:AC),XLOOKUP($A180,'[1]Ocorrências 2022 (USADAS TCC Mi'!$A:$A,'[1]Ocorrências 2022 (USADAS TCC Mi'!AC:AC))</f>
        <v>#REF!</v>
      </c>
      <c r="AH180" s="8" t="str">
        <f t="array" ref="AH180">IF($D180="erro",XLOOKUP($A180,'Ocorrências 2022 (TODAS)'!$A:$A,'Ocorrências 2022 (TODAS)'!AD:AD),XLOOKUP($A180,'[1]Ocorrências 2022 (USADAS TCC Mi'!$A:$A,'[1]Ocorrências 2022 (USADAS TCC Mi'!AD:AD))</f>
        <v>#REF!</v>
      </c>
      <c r="AI180" s="8" t="str">
        <f t="array" ref="AI180">IF($D180="erro",XLOOKUP($A180,'Ocorrências 2022 (TODAS)'!$A:$A,'Ocorrências 2022 (TODAS)'!AE:AE),XLOOKUP($A180,'[1]Ocorrências 2022 (USADAS TCC Mi'!$A:$A,'[1]Ocorrências 2022 (USADAS TCC Mi'!AE:AE))</f>
        <v>#REF!</v>
      </c>
      <c r="AJ180" s="8" t="str">
        <f t="array" ref="AJ180">IF($D180="erro",XLOOKUP($A180,'Ocorrências 2022 (TODAS)'!$A:$A,'Ocorrências 2022 (TODAS)'!AF:AF),XLOOKUP($A180,'[1]Ocorrências 2022 (USADAS TCC Mi'!$A:$A,'[1]Ocorrências 2022 (USADAS TCC Mi'!AF:AF))</f>
        <v>#REF!</v>
      </c>
      <c r="AK180" s="8" t="str">
        <f t="array" ref="AK180">IF($D180="erro",XLOOKUP($A180,'Ocorrências 2022 (TODAS)'!$A:$A,'Ocorrências 2022 (TODAS)'!AG:AG),XLOOKUP($A180,'[1]Ocorrências 2022 (USADAS TCC Mi'!$A:$A,'[1]Ocorrências 2022 (USADAS TCC Mi'!AG:AG))</f>
        <v>#REF!</v>
      </c>
      <c r="AL180" s="8" t="str">
        <f t="array" ref="AL180">IF($D180="erro",XLOOKUP($A180,'Ocorrências 2022 (TODAS)'!$A:$A,'Ocorrências 2022 (TODAS)'!AH:AH),XLOOKUP($A180,'[1]Ocorrências 2022 (USADAS TCC Mi'!$A:$A,'[1]Ocorrências 2022 (USADAS TCC Mi'!AH:AH))</f>
        <v>#REF!</v>
      </c>
      <c r="AM180" s="8" t="str">
        <f t="array" ref="AM180">IF($D180="erro",XLOOKUP($A180,'Ocorrências 2022 (TODAS)'!$A:$A,'Ocorrências 2022 (TODAS)'!AI:AI),XLOOKUP($A180,'[1]Ocorrências 2022 (USADAS TCC Mi'!$A:$A,'[1]Ocorrências 2022 (USADAS TCC Mi'!AI:AI))</f>
        <v>#REF!</v>
      </c>
      <c r="AN180" s="8" t="str">
        <f t="array" ref="AN180">IF($D180="erro",XLOOKUP($A180,'Ocorrências 2022 (TODAS)'!$A:$A,'Ocorrências 2022 (TODAS)'!AJ:AJ),XLOOKUP($A180,'[1]Ocorrências 2022 (USADAS TCC Mi'!$A:$A,'[1]Ocorrências 2022 (USADAS TCC Mi'!AJ:AJ))</f>
        <v>#REF!</v>
      </c>
      <c r="AO180" s="8" t="str">
        <f t="array" ref="AO180">IF($D180="erro",XLOOKUP($A180,'Ocorrências 2022 (TODAS)'!$A:$A,'Ocorrências 2022 (TODAS)'!AK:AK),XLOOKUP($A180,'[1]Ocorrências 2022 (USADAS TCC Mi'!$A:$A,'[1]Ocorrências 2022 (USADAS TCC Mi'!AK:AK))</f>
        <v>#REF!</v>
      </c>
      <c r="AP180" s="8" t="str">
        <f t="array" ref="AP180">IF($D180="erro",XLOOKUP($A180,'Ocorrências 2022 (TODAS)'!$A:$A,'Ocorrências 2022 (TODAS)'!AL:AL),XLOOKUP($A180,'[1]Ocorrências 2022 (USADAS TCC Mi'!$A:$A,'[1]Ocorrências 2022 (USADAS TCC Mi'!AL:AL))</f>
        <v>#REF!</v>
      </c>
      <c r="AQ180" s="8" t="str">
        <f t="array" ref="AQ180">IF($D180="erro",XLOOKUP($A180,'Ocorrências 2022 (TODAS)'!$A:$A,'Ocorrências 2022 (TODAS)'!AM:AM),XLOOKUP($A180,'[1]Ocorrências 2022 (USADAS TCC Mi'!$A:$A,'[1]Ocorrências 2022 (USADAS TCC Mi'!AM:AM))</f>
        <v>#REF!</v>
      </c>
      <c r="AR180" s="8" t="str">
        <f t="array" ref="AR180">IF($D180="erro",XLOOKUP($A180,'Ocorrências 2022 (TODAS)'!$A:$A,'Ocorrências 2022 (TODAS)'!AN:AN),XLOOKUP($A180,'[1]Ocorrências 2022 (USADAS TCC Mi'!$A:$A,'[1]Ocorrências 2022 (USADAS TCC Mi'!AN:AN))</f>
        <v>#REF!</v>
      </c>
      <c r="AS180" s="8" t="str">
        <f t="array" ref="AS180">IF($D180="erro",XLOOKUP($A180,'Ocorrências 2022 (TODAS)'!$A:$A,'Ocorrências 2022 (TODAS)'!AO:AO),XLOOKUP($A180,'[1]Ocorrências 2022 (USADAS TCC Mi'!$A:$A,'[1]Ocorrências 2022 (USADAS TCC Mi'!AO:AO))</f>
        <v>#REF!</v>
      </c>
      <c r="AT180" s="8" t="str">
        <f t="array" ref="AT180">IF($D180="erro",XLOOKUP($A180,'Ocorrências 2022 (TODAS)'!$A:$A,'Ocorrências 2022 (TODAS)'!AP:AP),XLOOKUP($A180,'[1]Ocorrências 2022 (USADAS TCC Mi'!$A:$A,'[1]Ocorrências 2022 (USADAS TCC Mi'!AP:AP))</f>
        <v>#REF!</v>
      </c>
      <c r="AU180" s="8" t="str">
        <f t="array" ref="AU180">IF($D180="erro",XLOOKUP($A180,'Ocorrências 2022 (TODAS)'!$A:$A,'Ocorrências 2022 (TODAS)'!AQ:AQ),XLOOKUP($A180,'[1]Ocorrências 2022 (USADAS TCC Mi'!$A:$A,'[1]Ocorrências 2022 (USADAS TCC Mi'!AQ:AQ))</f>
        <v>#REF!</v>
      </c>
      <c r="AV180" s="8" t="str">
        <f t="array" ref="AV180">IF($D180="erro",XLOOKUP($A180,'Ocorrências 2022 (TODAS)'!$A:$A,'Ocorrências 2022 (TODAS)'!AR:AR),XLOOKUP($A180,'[1]Ocorrências 2022 (USADAS TCC Mi'!$A:$A,'[1]Ocorrências 2022 (USADAS TCC Mi'!AR:AR))</f>
        <v>#REF!</v>
      </c>
      <c r="AW180" s="8" t="str">
        <f t="array" ref="AW180">IF($D180="erro",XLOOKUP($A180,'Ocorrências 2022 (TODAS)'!$A:$A,'Ocorrências 2022 (TODAS)'!AS:AS),XLOOKUP($A180,'[1]Ocorrências 2022 (USADAS TCC Mi'!$A:$A,'[1]Ocorrências 2022 (USADAS TCC Mi'!AS:AS))</f>
        <v>#REF!</v>
      </c>
      <c r="AX180" s="8" t="str">
        <f t="array" ref="AX180">IF($D180="erro",XLOOKUP($A180,'Ocorrências 2022 (TODAS)'!$A:$A,'Ocorrências 2022 (TODAS)'!AT:AT),XLOOKUP($A180,'[1]Ocorrências 2022 (USADAS TCC Mi'!$A:$A,'[1]Ocorrências 2022 (USADAS TCC Mi'!AT:AT))</f>
        <v>#REF!</v>
      </c>
      <c r="AY180" s="8" t="str">
        <f t="array" ref="AY180">IF($D180="erro",XLOOKUP($A180,'Ocorrências 2022 (TODAS)'!$A:$A,'Ocorrências 2022 (TODAS)'!AU:AU),XLOOKUP($A180,'[1]Ocorrências 2022 (USADAS TCC Mi'!$A:$A,'[1]Ocorrências 2022 (USADAS TCC Mi'!AU:AU))</f>
        <v>#REF!</v>
      </c>
      <c r="AZ180" s="8" t="str">
        <f t="array" ref="AZ180">IF($D180="erro",XLOOKUP($A180,'Ocorrências 2022 (TODAS)'!$A:$A,'Ocorrências 2022 (TODAS)'!AV:AV),XLOOKUP($A180,'[1]Ocorrências 2022 (USADAS TCC Mi'!$A:$A,'[1]Ocorrências 2022 (USADAS TCC Mi'!AV:AV))</f>
        <v>#REF!</v>
      </c>
      <c r="BA180" s="8" t="str">
        <f t="array" ref="BA180">IF($D180="erro",XLOOKUP($A180,'Ocorrências 2022 (TODAS)'!$A:$A,'Ocorrências 2022 (TODAS)'!AW:AW),XLOOKUP($A180,'[1]Ocorrências 2022 (USADAS TCC Mi'!$A:$A,'[1]Ocorrências 2022 (USADAS TCC Mi'!AW:AW))</f>
        <v>#REF!</v>
      </c>
      <c r="BB180" s="8" t="str">
        <f t="array" ref="BB180">IF($D180="erro",XLOOKUP($A180,'Ocorrências 2022 (TODAS)'!$A:$A,'Ocorrências 2022 (TODAS)'!AX:AX),XLOOKUP($A180,'[1]Ocorrências 2022 (USADAS TCC Mi'!$A:$A,'[1]Ocorrências 2022 (USADAS TCC Mi'!AX:AX))</f>
        <v>#REF!</v>
      </c>
      <c r="BC180" s="8" t="str">
        <f t="array" ref="BC180">IF($D180="erro",XLOOKUP($A180,'Ocorrências 2022 (TODAS)'!$A:$A,'Ocorrências 2022 (TODAS)'!AY:AY),XLOOKUP($A180,'[1]Ocorrências 2022 (USADAS TCC Mi'!$A:$A,'[1]Ocorrências 2022 (USADAS TCC Mi'!AY:AY))</f>
        <v>#REF!</v>
      </c>
      <c r="BD180" s="8" t="str">
        <f t="array" ref="BD180">IF($D180="erro",XLOOKUP($A180,'Ocorrências 2022 (TODAS)'!$A:$A,'Ocorrências 2022 (TODAS)'!AZ:AZ),XLOOKUP($A180,'[1]Ocorrências 2022 (USADAS TCC Mi'!$A:$A,'[1]Ocorrências 2022 (USADAS TCC Mi'!AZ:AZ))</f>
        <v>#REF!</v>
      </c>
      <c r="BE180" s="8" t="str">
        <f t="array" ref="BE180">IF($D180="erro",XLOOKUP($A180,'Ocorrências 2022 (TODAS)'!$A:$A,'Ocorrências 2022 (TODAS)'!BA:BA),XLOOKUP($A180,'[1]Ocorrências 2022 (USADAS TCC Mi'!$A:$A,'[1]Ocorrências 2022 (USADAS TCC Mi'!BA:BA))</f>
        <v>#REF!</v>
      </c>
      <c r="BF180" s="8" t="str">
        <f t="array" ref="BF180">IF($D180="erro",XLOOKUP($A180,'Ocorrências 2022 (TODAS)'!$A:$A,'Ocorrências 2022 (TODAS)'!BB:BB),XLOOKUP($A180,'[1]Ocorrências 2022 (USADAS TCC Mi'!$A:$A,'[1]Ocorrências 2022 (USADAS TCC Mi'!BB:BB))</f>
        <v>#REF!</v>
      </c>
      <c r="BG180" s="8" t="str">
        <f t="array" ref="BG180">IF($D180="erro",XLOOKUP($A180,'Ocorrências 2022 (TODAS)'!$A:$A,'Ocorrências 2022 (TODAS)'!BC:BC),XLOOKUP($A180,'[1]Ocorrências 2022 (USADAS TCC Mi'!$A:$A,'[1]Ocorrências 2022 (USADAS TCC Mi'!BC:BC))</f>
        <v>#REF!</v>
      </c>
      <c r="BH180" s="8" t="str">
        <f t="array" ref="BH180">IF($D180="erro",XLOOKUP($A180,'Ocorrências 2022 (TODAS)'!$A:$A,'Ocorrências 2022 (TODAS)'!BD:BD),XLOOKUP($A180,'[1]Ocorrências 2022 (USADAS TCC Mi'!$A:$A,'[1]Ocorrências 2022 (USADAS TCC Mi'!BD:BD))</f>
        <v>#REF!</v>
      </c>
      <c r="BI180" s="8" t="str">
        <f t="array" ref="BI180">IF($D180="erro",XLOOKUP($A180,'Ocorrências 2022 (TODAS)'!$A:$A,'Ocorrências 2022 (TODAS)'!BE:BE),XLOOKUP($A180,'[1]Ocorrências 2022 (USADAS TCC Mi'!$A:$A,'[1]Ocorrências 2022 (USADAS TCC Mi'!BE:BE))</f>
        <v>#REF!</v>
      </c>
      <c r="BJ180" s="8" t="str">
        <f t="array" ref="BJ180">IF($D180="erro",XLOOKUP($A180,'Ocorrências 2022 (TODAS)'!$A:$A,'Ocorrências 2022 (TODAS)'!BF:BF),XLOOKUP($A180,'[1]Ocorrências 2022 (USADAS TCC Mi'!$A:$A,'[1]Ocorrências 2022 (USADAS TCC Mi'!BF:BF))</f>
        <v>#REF!</v>
      </c>
      <c r="BK180" s="8" t="str">
        <f t="array" ref="BK180">IF($D180="erro",XLOOKUP($A180,'Ocorrências 2022 (TODAS)'!$A:$A,'Ocorrências 2022 (TODAS)'!BG:BG),XLOOKUP($A180,'[1]Ocorrências 2022 (USADAS TCC Mi'!$A:$A,'[1]Ocorrências 2022 (USADAS TCC Mi'!BG:BG))</f>
        <v>#REF!</v>
      </c>
      <c r="BL180" s="8" t="str">
        <f t="array" ref="BL180">IF($D180="erro",XLOOKUP($A180,'Ocorrências 2022 (TODAS)'!$A:$A,'Ocorrências 2022 (TODAS)'!BH:BH),XLOOKUP($A180,'[1]Ocorrências 2022 (USADAS TCC Mi'!$A:$A,'[1]Ocorrências 2022 (USADAS TCC Mi'!BH:BH))</f>
        <v>#REF!</v>
      </c>
      <c r="BM180" s="8" t="str">
        <f t="array" ref="BM180">IF($D180="erro",XLOOKUP($A180,'Ocorrências 2022 (TODAS)'!$A:$A,'Ocorrências 2022 (TODAS)'!BI:BI),XLOOKUP($A180,'[1]Ocorrências 2022 (USADAS TCC Mi'!$A:$A,'[1]Ocorrências 2022 (USADAS TCC Mi'!BI:BI))</f>
        <v>#REF!</v>
      </c>
      <c r="BN180" s="8" t="str">
        <f t="array" ref="BN180">IF($D180="erro",XLOOKUP($A180,'Ocorrências 2022 (TODAS)'!$A:$A,'Ocorrências 2022 (TODAS)'!BJ:BJ),XLOOKUP($A180,'[1]Ocorrências 2022 (USADAS TCC Mi'!$A:$A,'[1]Ocorrências 2022 (USADAS TCC Mi'!BJ:BJ))</f>
        <v>#REF!</v>
      </c>
      <c r="BO180" s="8" t="str">
        <f t="array" ref="BO180">IF($D180="erro",XLOOKUP($A180,'Ocorrências 2022 (TODAS)'!$A:$A,'Ocorrências 2022 (TODAS)'!BK:BK),XLOOKUP($A180,'[1]Ocorrências 2022 (USADAS TCC Mi'!$A:$A,'[1]Ocorrências 2022 (USADAS TCC Mi'!BK:BK))</f>
        <v>#REF!</v>
      </c>
      <c r="BP180" s="8" t="str">
        <f t="array" ref="BP180">IF($D180="erro",XLOOKUP($A180,'Ocorrências 2022 (TODAS)'!$A:$A,'Ocorrências 2022 (TODAS)'!BL:BL),XLOOKUP($A180,'[1]Ocorrências 2022 (USADAS TCC Mi'!$A:$A,'[1]Ocorrências 2022 (USADAS TCC Mi'!BL:BL))</f>
        <v>#REF!</v>
      </c>
      <c r="BQ180" s="8" t="str">
        <f t="array" ref="BQ180">IF($D180="erro",XLOOKUP($A180,'Ocorrências 2022 (TODAS)'!$A:$A,'Ocorrências 2022 (TODAS)'!BM:BM),XLOOKUP($A180,'[1]Ocorrências 2022 (USADAS TCC Mi'!$A:$A,'[1]Ocorrências 2022 (USADAS TCC Mi'!BM:BM))</f>
        <v>#REF!</v>
      </c>
      <c r="BR180" s="8" t="str">
        <f t="array" ref="BR180">IF($D180="erro",XLOOKUP($A180,'Ocorrências 2022 (TODAS)'!$A:$A,'Ocorrências 2022 (TODAS)'!BN:BN),XLOOKUP($A180,'[1]Ocorrências 2022 (USADAS TCC Mi'!$A:$A,'[1]Ocorrências 2022 (USADAS TCC Mi'!BN:BN))</f>
        <v>#REF!</v>
      </c>
      <c r="BS180" s="8" t="str">
        <f t="array" ref="BS180">IF($D180="erro",XLOOKUP($A180,'Ocorrências 2022 (TODAS)'!$A:$A,'Ocorrências 2022 (TODAS)'!BO:BO),XLOOKUP($A180,'[1]Ocorrências 2022 (USADAS TCC Mi'!$A:$A,'[1]Ocorrências 2022 (USADAS TCC Mi'!BO:BO))</f>
        <v>#REF!</v>
      </c>
      <c r="BT180" s="8" t="str">
        <f t="array" ref="BT180">IF($D180="erro",XLOOKUP($A180,'Ocorrências 2022 (TODAS)'!$A:$A,'Ocorrências 2022 (TODAS)'!BP:BP),XLOOKUP($A180,'[1]Ocorrências 2022 (USADAS TCC Mi'!$A:$A,'[1]Ocorrências 2022 (USADAS TCC Mi'!BP:BP))</f>
        <v>#REF!</v>
      </c>
      <c r="BU180" s="8" t="str">
        <f t="array" ref="BU180">IF($D180="erro",XLOOKUP($A180,'Ocorrências 2022 (TODAS)'!$A:$A,'Ocorrências 2022 (TODAS)'!BQ:BQ),XLOOKUP($A180,'[1]Ocorrências 2022 (USADAS TCC Mi'!$A:$A,'[1]Ocorrências 2022 (USADAS TCC Mi'!BQ:BQ))</f>
        <v>#REF!</v>
      </c>
      <c r="BV180" s="8" t="str">
        <f t="array" ref="BV180">IF($D180="erro",XLOOKUP($A180,'Ocorrências 2022 (TODAS)'!$A:$A,'Ocorrências 2022 (TODAS)'!BR:BR),XLOOKUP($A180,'[1]Ocorrências 2022 (USADAS TCC Mi'!$A:$A,'[1]Ocorrências 2022 (USADAS TCC Mi'!BR:BR))</f>
        <v>#REF!</v>
      </c>
      <c r="BW180" s="8" t="str">
        <f t="array" ref="BW180">IF($D180="erro",XLOOKUP($A180,'Ocorrências 2022 (TODAS)'!$A:$A,'Ocorrências 2022 (TODAS)'!BS:BS),XLOOKUP($A180,'[1]Ocorrências 2022 (USADAS TCC Mi'!$A:$A,'[1]Ocorrências 2022 (USADAS TCC Mi'!BS:BS))</f>
        <v>#REF!</v>
      </c>
      <c r="BX180" s="8" t="str">
        <f t="array" ref="BX180">IF($D180="erro",XLOOKUP($A180,'Ocorrências 2022 (TODAS)'!$A:$A,'Ocorrências 2022 (TODAS)'!BT:BT),XLOOKUP($A180,'[1]Ocorrências 2022 (USADAS TCC Mi'!$A:$A,'[1]Ocorrências 2022 (USADAS TCC Mi'!BT:BT))</f>
        <v>#REF!</v>
      </c>
      <c r="BY180" s="8" t="str">
        <f t="array" ref="BY180">IF($D180="erro",XLOOKUP($A180,'Ocorrências 2022 (TODAS)'!$A:$A,'Ocorrências 2022 (TODAS)'!BU:BU),XLOOKUP($A180,'[1]Ocorrências 2022 (USADAS TCC Mi'!$A:$A,'[1]Ocorrências 2022 (USADAS TCC Mi'!BU:BU))</f>
        <v>#REF!</v>
      </c>
      <c r="BZ180" s="8" t="str">
        <f t="array" ref="BZ180">IF($D180="erro",XLOOKUP($A180,'Ocorrências 2022 (TODAS)'!$A:$A,'Ocorrências 2022 (TODAS)'!BV:BV),XLOOKUP($A180,'[1]Ocorrências 2022 (USADAS TCC Mi'!$A:$A,'[1]Ocorrências 2022 (USADAS TCC Mi'!BV:BV))</f>
        <v>#REF!</v>
      </c>
      <c r="CA180" s="8" t="str">
        <f t="array" ref="CA180">IF($D180="erro",XLOOKUP($A180,'Ocorrências 2022 (TODAS)'!$A:$A,'Ocorrências 2022 (TODAS)'!BW:BW),XLOOKUP($A180,'[1]Ocorrências 2022 (USADAS TCC Mi'!$A:$A,'[1]Ocorrências 2022 (USADAS TCC Mi'!BW:BW))</f>
        <v>#REF!</v>
      </c>
      <c r="CB180" s="8" t="str">
        <f t="array" ref="CB180">IF($D180="erro",XLOOKUP($A180,'Ocorrências 2022 (TODAS)'!$A:$A,'Ocorrências 2022 (TODAS)'!BX:BX),XLOOKUP($A180,'[1]Ocorrências 2022 (USADAS TCC Mi'!$A:$A,'[1]Ocorrências 2022 (USADAS TCC Mi'!BX:BX))</f>
        <v>#REF!</v>
      </c>
      <c r="CC180" s="8" t="str">
        <f t="array" ref="CC180">IF($D180="erro",XLOOKUP($A180,'Ocorrências 2022 (TODAS)'!$A:$A,'Ocorrências 2022 (TODAS)'!BY:BY),XLOOKUP($A180,'[1]Ocorrências 2022 (USADAS TCC Mi'!$A:$A,'[1]Ocorrências 2022 (USADAS TCC Mi'!BY:BY))</f>
        <v>#REF!</v>
      </c>
      <c r="CD180" s="8" t="str">
        <f t="array" ref="CD180">IF($D180="erro",XLOOKUP($A180,'Ocorrências 2022 (TODAS)'!$A:$A,'Ocorrências 2022 (TODAS)'!BZ:BZ),XLOOKUP($A180,'[1]Ocorrências 2022 (USADAS TCC Mi'!$A:$A,'[1]Ocorrências 2022 (USADAS TCC Mi'!BZ:BZ))</f>
        <v>#REF!</v>
      </c>
      <c r="CE180" s="8" t="str">
        <f t="array" ref="CE180">IF($D180="erro",XLOOKUP($A180,'Ocorrências 2022 (TODAS)'!$A:$A,'Ocorrências 2022 (TODAS)'!CA:CA),XLOOKUP($A180,'[1]Ocorrências 2022 (USADAS TCC Mi'!$A:$A,'[1]Ocorrências 2022 (USADAS TCC Mi'!CA:CA))</f>
        <v>#REF!</v>
      </c>
      <c r="CF180" s="8" t="str">
        <f t="array" ref="CF180">IF($D180="erro",XLOOKUP($A180,'Ocorrências 2022 (TODAS)'!$A:$A,'Ocorrências 2022 (TODAS)'!CB:CB),XLOOKUP($A180,'[1]Ocorrências 2022 (USADAS TCC Mi'!$A:$A,'[1]Ocorrências 2022 (USADAS TCC Mi'!CB:CB))</f>
        <v>#REF!</v>
      </c>
      <c r="CG180" s="8" t="str">
        <f t="array" ref="CG180">IF($D180="erro",XLOOKUP($A180,'Ocorrências 2022 (TODAS)'!$A:$A,'Ocorrências 2022 (TODAS)'!CC:CC),XLOOKUP($A180,'[1]Ocorrências 2022 (USADAS TCC Mi'!$A:$A,'[1]Ocorrências 2022 (USADAS TCC Mi'!CC:CC))</f>
        <v>#REF!</v>
      </c>
      <c r="CH180" s="8" t="str">
        <f t="array" ref="CH180">IF($D180="erro",XLOOKUP($A180,'Ocorrências 2022 (TODAS)'!$A:$A,'Ocorrências 2022 (TODAS)'!CD:CD),XLOOKUP($A180,'[1]Ocorrências 2022 (USADAS TCC Mi'!$A:$A,'[1]Ocorrências 2022 (USADAS TCC Mi'!CD:CD))</f>
        <v>#REF!</v>
      </c>
      <c r="CI180" s="8" t="str">
        <f t="array" ref="CI180">IF($D180="erro",XLOOKUP($A180,'Ocorrências 2022 (TODAS)'!$A:$A,'Ocorrências 2022 (TODAS)'!CE:CE),XLOOKUP($A180,'[1]Ocorrências 2022 (USADAS TCC Mi'!$A:$A,'[1]Ocorrências 2022 (USADAS TCC Mi'!CE:CE))</f>
        <v>#REF!</v>
      </c>
      <c r="CJ180" s="8" t="str">
        <f t="array" ref="CJ180">IF($D180="erro",XLOOKUP($A180,'Ocorrências 2022 (TODAS)'!$A:$A,'Ocorrências 2022 (TODAS)'!CF:CF),XLOOKUP($A180,'[1]Ocorrências 2022 (USADAS TCC Mi'!$A:$A,'[1]Ocorrências 2022 (USADAS TCC Mi'!CF:CF))</f>
        <v>#REF!</v>
      </c>
      <c r="CK180" s="8" t="str">
        <f t="array" ref="CK180">IF($D180="erro",XLOOKUP($A180,'Ocorrências 2022 (TODAS)'!$A:$A,'Ocorrências 2022 (TODAS)'!CG:CG),XLOOKUP($A180,'[1]Ocorrências 2022 (USADAS TCC Mi'!$A:$A,'[1]Ocorrências 2022 (USADAS TCC Mi'!CG:CG))</f>
        <v>#REF!</v>
      </c>
      <c r="CL180" s="163" t="str">
        <f t="array" ref="CL180">IF($D180="erro",XLOOKUP($A180,'Ocorrências 2022 (TODAS)'!$A:$A,'Ocorrências 2022 (TODAS)'!CH:CH),XLOOKUP($A180,'[1]Ocorrências 2022 (USADAS TCC Mi'!$A:$A,'[1]Ocorrências 2022 (USADAS TCC Mi'!CH:CH))</f>
        <v>#REF!</v>
      </c>
      <c r="CM180" s="8" t="str">
        <f t="array" ref="CM180">IF($D180="erro",XLOOKUP($A180,'Ocorrências 2022 (TODAS)'!$A:$A,'Ocorrências 2022 (TODAS)'!CI:CI),XLOOKUP($A180,'[1]Ocorrências 2022 (USADAS TCC Mi'!$A:$A,'[1]Ocorrências 2022 (USADAS TCC Mi'!CI:CI))</f>
        <v>#REF!</v>
      </c>
      <c r="CN180" s="8" t="str">
        <f t="array" ref="CN180">IF($D180="erro",XLOOKUP($A180,'Ocorrências 2022 (TODAS)'!$A:$A,'Ocorrências 2022 (TODAS)'!CJ:CJ),XLOOKUP($A180,'[1]Ocorrências 2022 (USADAS TCC Mi'!$A:$A,'[1]Ocorrências 2022 (USADAS TCC Mi'!CJ:CJ))</f>
        <v>#REF!</v>
      </c>
      <c r="CO180" s="8" t="str">
        <f t="array" ref="CO180">IF($D180="erro",XLOOKUP($A180,'Ocorrências 2022 (TODAS)'!$A:$A,'Ocorrências 2022 (TODAS)'!CK:CK),XLOOKUP($A180,'[1]Ocorrências 2022 (USADAS TCC Mi'!$A:$A,'[1]Ocorrências 2022 (USADAS TCC Mi'!CK:CK))</f>
        <v>#REF!</v>
      </c>
      <c r="CP180" s="8" t="str">
        <f t="array" ref="CP180">IF($D180="erro",XLOOKUP($A180,'Ocorrências 2022 (TODAS)'!$A:$A,'Ocorrências 2022 (TODAS)'!CL:CL),XLOOKUP($A180,'[1]Ocorrências 2022 (USADAS TCC Mi'!$A:$A,'[1]Ocorrências 2022 (USADAS TCC Mi'!CL:CL))</f>
        <v>#REF!</v>
      </c>
      <c r="CQ180" s="8" t="str">
        <f t="array" ref="CQ180">IF($D180="erro",XLOOKUP($A180,'Ocorrências 2022 (TODAS)'!$A:$A,'Ocorrências 2022 (TODAS)'!CM:CM),XLOOKUP($A180,'[1]Ocorrências 2022 (USADAS TCC Mi'!$A:$A,'[1]Ocorrências 2022 (USADAS TCC Mi'!CM:CM))</f>
        <v>#REF!</v>
      </c>
      <c r="CR180" s="8" t="str">
        <f t="array" ref="CR180">IF($D180="erro",XLOOKUP($A180,'Ocorrências 2022 (TODAS)'!$A:$A,'Ocorrências 2022 (TODAS)'!CN:CN),XLOOKUP($A180,'[1]Ocorrências 2022 (USADAS TCC Mi'!$A:$A,'[1]Ocorrências 2022 (USADAS TCC Mi'!CN:CN))</f>
        <v>#REF!</v>
      </c>
      <c r="CS180" s="8" t="str">
        <f t="array" ref="CS180">IF($D180="erro",XLOOKUP($A180,'Ocorrências 2022 (TODAS)'!$A:$A,'Ocorrências 2022 (TODAS)'!CO:CO),XLOOKUP($A180,'[1]Ocorrências 2022 (USADAS TCC Mi'!$A:$A,'[1]Ocorrências 2022 (USADAS TCC Mi'!CO:CO))</f>
        <v>#REF!</v>
      </c>
      <c r="CT180" s="8" t="str">
        <f t="array" ref="CT180">IF($D180="erro",XLOOKUP($A180,'Ocorrências 2022 (TODAS)'!$A:$A,'Ocorrências 2022 (TODAS)'!CP:CP),XLOOKUP($A180,'[1]Ocorrências 2022 (USADAS TCC Mi'!$A:$A,'[1]Ocorrências 2022 (USADAS TCC Mi'!CP:CP))</f>
        <v>#REF!</v>
      </c>
      <c r="CU180" s="8" t="str">
        <f t="array" ref="CU180">IF($D180="erro",XLOOKUP($A180,'Ocorrências 2022 (TODAS)'!$A:$A,'Ocorrências 2022 (TODAS)'!CQ:CQ),XLOOKUP($A180,'[1]Ocorrências 2022 (USADAS TCC Mi'!$A:$A,'[1]Ocorrências 2022 (USADAS TCC Mi'!CQ:CQ))</f>
        <v>#REF!</v>
      </c>
      <c r="CV180" s="8" t="str">
        <f t="array" ref="CV180">IF($D180="erro",XLOOKUP($A180,'Ocorrências 2022 (TODAS)'!$A:$A,'Ocorrências 2022 (TODAS)'!CR:CR),XLOOKUP($A180,'[1]Ocorrências 2022 (USADAS TCC Mi'!$A:$A,'[1]Ocorrências 2022 (USADAS TCC Mi'!CR:CR))</f>
        <v>#REF!</v>
      </c>
      <c r="CW180" s="8" t="str">
        <f t="array" ref="CW180">IF($D180="erro",XLOOKUP($A180,'Ocorrências 2022 (TODAS)'!$A:$A,'Ocorrências 2022 (TODAS)'!CS:CS),XLOOKUP($A180,'[1]Ocorrências 2022 (USADAS TCC Mi'!$A:$A,'[1]Ocorrências 2022 (USADAS TCC Mi'!CS:CS))</f>
        <v>#REF!</v>
      </c>
      <c r="CX180" s="8" t="str">
        <f t="array" ref="CX180">IF($D180="erro",XLOOKUP($A180,'Ocorrências 2022 (TODAS)'!$A:$A,'Ocorrências 2022 (TODAS)'!CT:CT),XLOOKUP($A180,'[1]Ocorrências 2022 (USADAS TCC Mi'!$A:$A,'[1]Ocorrências 2022 (USADAS TCC Mi'!CT:CT))</f>
        <v>#REF!</v>
      </c>
      <c r="CY180" s="8" t="str">
        <f t="array" ref="CY180">IF($D180="erro",XLOOKUP($A180,'Ocorrências 2022 (TODAS)'!$A:$A,'Ocorrências 2022 (TODAS)'!CU:CU),XLOOKUP($A180,'[1]Ocorrências 2022 (USADAS TCC Mi'!$A:$A,'[1]Ocorrências 2022 (USADAS TCC Mi'!CU:CU))</f>
        <v>#REF!</v>
      </c>
      <c r="CZ180" s="8" t="str">
        <f t="array" ref="CZ180">IF($D180="erro",XLOOKUP($A180,'Ocorrências 2022 (TODAS)'!$A:$A,'Ocorrências 2022 (TODAS)'!CV:CV),XLOOKUP($A180,'[1]Ocorrências 2022 (USADAS TCC Mi'!$A:$A,'[1]Ocorrências 2022 (USADAS TCC Mi'!CV:CV))</f>
        <v>#REF!</v>
      </c>
      <c r="DA180" s="8" t="str">
        <f t="array" ref="DA180">IF($D180="erro",XLOOKUP($A180,'Ocorrências 2022 (TODAS)'!$A:$A,'Ocorrências 2022 (TODAS)'!CW:CW),XLOOKUP($A180,'[1]Ocorrências 2022 (USADAS TCC Mi'!$A:$A,'[1]Ocorrências 2022 (USADAS TCC Mi'!CW:CW))</f>
        <v>#REF!</v>
      </c>
      <c r="DB180" s="8" t="str">
        <f t="array" ref="DB180">IF($D180="erro",XLOOKUP($A180,'Ocorrências 2022 (TODAS)'!$A:$A,'Ocorrências 2022 (TODAS)'!CX:CX),XLOOKUP($A180,'[1]Ocorrências 2022 (USADAS TCC Mi'!$A:$A,'[1]Ocorrências 2022 (USADAS TCC Mi'!CX:CX))</f>
        <v>#REF!</v>
      </c>
      <c r="DC180" s="8" t="str">
        <f t="array" ref="DC180">IF($D180="erro",XLOOKUP($A180,'Ocorrências 2022 (TODAS)'!$A:$A,'Ocorrências 2022 (TODAS)'!CY:CY),XLOOKUP($A180,'[1]Ocorrências 2022 (USADAS TCC Mi'!$A:$A,'[1]Ocorrências 2022 (USADAS TCC Mi'!CY:CY))</f>
        <v>#REF!</v>
      </c>
      <c r="DD180" s="8" t="str">
        <f t="array" ref="DD180">IF($D180="erro",XLOOKUP($A180,'Ocorrências 2022 (TODAS)'!$A:$A,'Ocorrências 2022 (TODAS)'!CZ:CZ),XLOOKUP($A180,'[1]Ocorrências 2022 (USADAS TCC Mi'!$A:$A,'[1]Ocorrências 2022 (USADAS TCC Mi'!CZ:CZ))</f>
        <v>#REF!</v>
      </c>
      <c r="DE180" s="8" t="str">
        <f t="array" ref="DE180">IF($D180="erro",XLOOKUP($A180,'Ocorrências 2022 (TODAS)'!$A:$A,'Ocorrências 2022 (TODAS)'!DA:DA),XLOOKUP($A180,'[1]Ocorrências 2022 (USADAS TCC Mi'!$A:$A,'[1]Ocorrências 2022 (USADAS TCC Mi'!DA:DA))</f>
        <v>#REF!</v>
      </c>
      <c r="DF180" s="8" t="str">
        <f t="array" ref="DF180">IF($D180="erro",XLOOKUP($A180,'Ocorrências 2022 (TODAS)'!$A:$A,'Ocorrências 2022 (TODAS)'!DB:DB),XLOOKUP($A180,'[1]Ocorrências 2022 (USADAS TCC Mi'!$A:$A,'[1]Ocorrências 2022 (USADAS TCC Mi'!DB:DB))</f>
        <v>#REF!</v>
      </c>
      <c r="DG180" s="8" t="str">
        <f t="array" ref="DG180">IF($D180="erro",XLOOKUP($A180,'Ocorrências 2022 (TODAS)'!$A:$A,'Ocorrências 2022 (TODAS)'!DC:DC),XLOOKUP($A180,'[1]Ocorrências 2022 (USADAS TCC Mi'!$A:$A,'[1]Ocorrências 2022 (USADAS TCC Mi'!DC:DC))</f>
        <v>#REF!</v>
      </c>
    </row>
    <row r="181" ht="15.75" customHeight="1">
      <c r="A181" s="167">
        <v>2727.0</v>
      </c>
      <c r="D181" s="8" t="str">
        <f t="shared" si="1"/>
        <v>Erro</v>
      </c>
      <c r="F181" s="8" t="str">
        <f t="array" ref="F181">IF($D181="erro",XLOOKUP($A181,'Ocorrências 2022 (TODAS)'!$A:$A,'Ocorrências 2022 (TODAS)'!B:B),XLOOKUP($A181,'[1]Ocorrências 2022 (USADAS TCC Mi'!$A:$A,'[1]Ocorrências 2022 (USADAS TCC Mi'!B:B))</f>
        <v>DEAM II</v>
      </c>
      <c r="G181" s="8" t="str">
        <f t="array" ref="G181">IF($D181="erro",XLOOKUP($A181,'Ocorrências 2022 (TODAS)'!$A:$A,'Ocorrências 2022 (TODAS)'!C:C),XLOOKUP($A181,'[1]Ocorrências 2022 (USADAS TCC Mi'!$A:$A,'[1]Ocorrências 2022 (USADAS TCC Mi'!C:C))</f>
        <v>AMEACA, LEI MARIA DA PENHA</v>
      </c>
      <c r="H181" s="8">
        <f t="array" ref="H181">IF($D181="erro",XLOOKUP($A181,'Ocorrências 2022 (TODAS)'!$A:$A,'Ocorrências 2022 (TODAS)'!D:D),XLOOKUP($A181,'[1]Ocorrências 2022 (USADAS TCC Mi'!$A:$A,'[1]Ocorrências 2022 (USADAS TCC Mi'!D:D))</f>
        <v>2022</v>
      </c>
      <c r="I181" s="8">
        <f t="array" ref="I181">IF($D181="erro",XLOOKUP($A181,'Ocorrências 2022 (TODAS)'!$A:$A,'Ocorrências 2022 (TODAS)'!E:E),XLOOKUP($A181,'[1]Ocorrências 2022 (USADAS TCC Mi'!$A:$A,'[1]Ocorrências 2022 (USADAS TCC Mi'!E:E))</f>
        <v>2022</v>
      </c>
      <c r="J181" s="8" t="str">
        <f t="array" ref="J181">IF($D181="erro",XLOOKUP($A181,'Ocorrências 2022 (TODAS)'!$A:$A,'Ocorrências 2022 (TODAS)'!F:F),XLOOKUP($A181,'[1]Ocorrências 2022 (USADAS TCC Mi'!$A:$A,'[1]Ocorrências 2022 (USADAS TCC Mi'!F:F))</f>
        <v>sim</v>
      </c>
      <c r="K181" s="8">
        <f t="array" ref="K181">IF($D181="erro",XLOOKUP($A181,'Ocorrências 2022 (TODAS)'!$A:$A,'Ocorrências 2022 (TODAS)'!G:G),XLOOKUP($A181,'[1]Ocorrências 2022 (USADAS TCC Mi'!$A:$A,'[1]Ocorrências 2022 (USADAS TCC Mi'!G:G))</f>
        <v>15</v>
      </c>
      <c r="L181" s="8" t="str">
        <f t="array" ref="L181">IF($D181="erro",XLOOKUP($A181,'Ocorrências 2022 (TODAS)'!$A:$A,'Ocorrências 2022 (TODAS)'!H:H),XLOOKUP($A181,'[1]Ocorrências 2022 (USADAS TCC Mi'!$A:$A,'[1]Ocorrências 2022 (USADAS TCC Mi'!H:H))</f>
        <v>Agosto</v>
      </c>
      <c r="M181" s="8" t="str">
        <f t="array" ref="M181">IF($D181="erro",XLOOKUP($A181,'Ocorrências 2022 (TODAS)'!$A:$A,'Ocorrências 2022 (TODAS)'!I:I),XLOOKUP($A181,'[1]Ocorrências 2022 (USADAS TCC Mi'!$A:$A,'[1]Ocorrências 2022 (USADAS TCC Mi'!I:I))</f>
        <v>Inverno</v>
      </c>
      <c r="N181" s="8" t="str">
        <f t="array" ref="N181">IF($D181="erro",XLOOKUP($A181,'Ocorrências 2022 (TODAS)'!$A:$A,'Ocorrências 2022 (TODAS)'!J:J),XLOOKUP($A181,'[1]Ocorrências 2022 (USADAS TCC Mi'!$A:$A,'[1]Ocorrências 2022 (USADAS TCC Mi'!J:J))</f>
        <v/>
      </c>
      <c r="O181" s="8">
        <f t="array" ref="O181">IF($D181="erro",XLOOKUP($A181,'Ocorrências 2022 (TODAS)'!$A:$A,'Ocorrências 2022 (TODAS)'!K:K),XLOOKUP($A181,'[1]Ocorrências 2022 (USADAS TCC Mi'!$A:$A,'[1]Ocorrências 2022 (USADAS TCC Mi'!K:K))</f>
        <v>17</v>
      </c>
      <c r="P181" s="8" t="str">
        <f t="array" ref="P181">IF($D181="erro",XLOOKUP($A181,'Ocorrências 2022 (TODAS)'!$A:$A,'Ocorrências 2022 (TODAS)'!L:L),XLOOKUP($A181,'[1]Ocorrências 2022 (USADAS TCC Mi'!$A:$A,'[1]Ocorrências 2022 (USADAS TCC Mi'!L:L))</f>
        <v/>
      </c>
      <c r="Q181" s="8">
        <f t="array" ref="Q181">IF($D181="erro",XLOOKUP($A181,'Ocorrências 2022 (TODAS)'!$A:$A,'Ocorrências 2022 (TODAS)'!M:M),XLOOKUP($A181,'[1]Ocorrências 2022 (USADAS TCC Mi'!$A:$A,'[1]Ocorrências 2022 (USADAS TCC Mi'!M:M))</f>
        <v>28</v>
      </c>
      <c r="R181" s="8" t="str">
        <f t="array" ref="R181">IF($D181="erro",XLOOKUP($A181,'Ocorrências 2022 (TODAS)'!$A:$A,'Ocorrências 2022 (TODAS)'!N:N),XLOOKUP($A181,'[1]Ocorrências 2022 (USADAS TCC Mi'!$A:$A,'[1]Ocorrências 2022 (USADAS TCC Mi'!N:N))</f>
        <v/>
      </c>
      <c r="S181" s="8" t="str">
        <f t="array" ref="S181">IF($D181="erro",XLOOKUP($A181,'Ocorrências 2022 (TODAS)'!$A:$A,'Ocorrências 2022 (TODAS)'!O:O),XLOOKUP($A181,'[1]Ocorrências 2022 (USADAS TCC Mi'!$A:$A,'[1]Ocorrências 2022 (USADAS TCC Mi'!O:O))</f>
        <v/>
      </c>
      <c r="T181" s="8" t="str">
        <f t="array" ref="T181">IF($D181="erro",XLOOKUP($A181,'Ocorrências 2022 (TODAS)'!$A:$A,'Ocorrências 2022 (TODAS)'!P:P),XLOOKUP($A181,'[1]Ocorrências 2022 (USADAS TCC Mi'!$A:$A,'[1]Ocorrências 2022 (USADAS TCC Mi'!P:P))</f>
        <v>Segunda</v>
      </c>
      <c r="U181" s="8" t="str">
        <f t="array" ref="U181">IF($D181="erro",XLOOKUP($A181,'Ocorrências 2022 (TODAS)'!$A:$A,'Ocorrências 2022 (TODAS)'!Q:Q),XLOOKUP($A181,'[1]Ocorrências 2022 (USADAS TCC Mi'!$A:$A,'[1]Ocorrências 2022 (USADAS TCC Mi'!Q:Q))</f>
        <v>Meio de semana</v>
      </c>
      <c r="V181" s="8" t="str">
        <f t="array" ref="V181">IF($D181="erro",XLOOKUP($A181,'Ocorrências 2022 (TODAS)'!$A:$A,'Ocorrências 2022 (TODAS)'!R:R),XLOOKUP($A181,'[1]Ocorrências 2022 (USADAS TCC Mi'!$A:$A,'[1]Ocorrências 2022 (USADAS TCC Mi'!R:R))</f>
        <v>Tarde</v>
      </c>
      <c r="W181" s="8" t="str">
        <f t="array" ref="W181">IF($D181="erro",XLOOKUP($A181,'Ocorrências 2022 (TODAS)'!$A:$A,'Ocorrências 2022 (TODAS)'!S:S),XLOOKUP($A181,'[1]Ocorrências 2022 (USADAS TCC Mi'!$A:$A,'[1]Ocorrências 2022 (USADAS TCC Mi'!S:S))</f>
        <v/>
      </c>
      <c r="X181" s="8" t="str">
        <f t="array" ref="X181">IF($D181="erro",XLOOKUP($A181,'Ocorrências 2022 (TODAS)'!$A:$A,'Ocorrências 2022 (TODAS)'!T:T),XLOOKUP($A181,'[1]Ocorrências 2022 (USADAS TCC Mi'!$A:$A,'[1]Ocorrências 2022 (USADAS TCC Mi'!T:T))</f>
        <v>Meio</v>
      </c>
      <c r="Y181" s="8" t="str">
        <f t="array" ref="Y181">IF($D181="erro",XLOOKUP($A181,'Ocorrências 2022 (TODAS)'!$A:$A,'Ocorrências 2022 (TODAS)'!U:U),XLOOKUP($A181,'[1]Ocorrências 2022 (USADAS TCC Mi'!$A:$A,'[1]Ocorrências 2022 (USADAS TCC Mi'!U:U))</f>
        <v>SETOR Q QNQ 3 CJ 2 LT 30, RESIDENCIA, CEILANDIA NORTE</v>
      </c>
      <c r="Z181" s="162" t="str">
        <f t="array" ref="Z181">IF($D181="erro",XLOOKUP($A181,'Ocorrências 2022 (TODAS)'!$A:$A,'Ocorrências 2022 (TODAS)'!V:V),XLOOKUP($A181,'[1]Ocorrências 2022 (USADAS TCC Mi'!$A:$A,'[1]Ocorrências 2022 (USADAS TCC Mi'!V:V))</f>
        <v/>
      </c>
      <c r="AA181" s="162" t="str">
        <f t="array" ref="AA181">IF($D181="erro",XLOOKUP($A181,'Ocorrências 2022 (TODAS)'!$A:$A,'Ocorrências 2022 (TODAS)'!W:W),XLOOKUP($A181,'[1]Ocorrências 2022 (USADAS TCC Mi'!$A:$A,'[1]Ocorrências 2022 (USADAS TCC Mi'!W:W))</f>
        <v/>
      </c>
      <c r="AB181" s="8" t="str">
        <f t="array" ref="AB181">IF($D181="erro",XLOOKUP($A181,'Ocorrências 2022 (TODAS)'!$A:$A,'Ocorrências 2022 (TODAS)'!X:X),XLOOKUP($A181,'[1]Ocorrências 2022 (USADAS TCC Mi'!$A:$A,'[1]Ocorrências 2022 (USADAS TCC Mi'!X:X))</f>
        <v>Ceilândia</v>
      </c>
      <c r="AC181" s="8" t="str">
        <f t="array" ref="AC181">IF($D181="erro",XLOOKUP($A181,'Ocorrências 2022 (TODAS)'!$A:$A,'Ocorrências 2022 (TODAS)'!Y:Y),XLOOKUP($A181,'[1]Ocorrências 2022 (USADAS TCC Mi'!$A:$A,'[1]Ocorrências 2022 (USADAS TCC Mi'!Y:Y))</f>
        <v>Não</v>
      </c>
      <c r="AD181" s="8" t="str">
        <f t="array" ref="AD181">IF($D181="erro",XLOOKUP($A181,'Ocorrências 2022 (TODAS)'!$A:$A,'Ocorrências 2022 (TODAS)'!Z:Z),XLOOKUP($A181,'[1]Ocorrências 2022 (USADAS TCC Mi'!$A:$A,'[1]Ocorrências 2022 (USADAS TCC Mi'!Z:Z))</f>
        <v>Residência</v>
      </c>
      <c r="AE181" s="8" t="str">
        <f t="array" ref="AE181">IF($D181="erro",XLOOKUP($A181,'Ocorrências 2022 (TODAS)'!$A:$A,'Ocorrências 2022 (TODAS)'!AA:AA),XLOOKUP($A181,'[1]Ocorrências 2022 (USADAS TCC Mi'!$A:$A,'[1]Ocorrências 2022 (USADAS TCC Mi'!AA:AA))</f>
        <v/>
      </c>
      <c r="AF181" s="8" t="str">
        <f t="array" ref="AF181">IF($D181="erro",XLOOKUP($A181,'Ocorrências 2022 (TODAS)'!$A:$A,'Ocorrências 2022 (TODAS)'!AB:AB),XLOOKUP($A181,'[1]Ocorrências 2022 (USADAS TCC Mi'!$A:$A,'[1]Ocorrências 2022 (USADAS TCC Mi'!AB:AB))</f>
        <v/>
      </c>
      <c r="AG181" s="8">
        <f t="array" ref="AG181">IF($D181="erro",XLOOKUP($A181,'Ocorrências 2022 (TODAS)'!$A:$A,'Ocorrências 2022 (TODAS)'!AC:AC),XLOOKUP($A181,'[1]Ocorrências 2022 (USADAS TCC Mi'!$A:$A,'[1]Ocorrências 2022 (USADAS TCC Mi'!AC:AC))</f>
        <v>30</v>
      </c>
      <c r="AH181" s="8" t="str">
        <f t="array" ref="AH181">IF($D181="erro",XLOOKUP($A181,'Ocorrências 2022 (TODAS)'!$A:$A,'Ocorrências 2022 (TODAS)'!AD:AD),XLOOKUP($A181,'[1]Ocorrências 2022 (USADAS TCC Mi'!$A:$A,'[1]Ocorrências 2022 (USADAS TCC Mi'!AD:AD))</f>
        <v>Adulto</v>
      </c>
      <c r="AI181" s="8" t="str">
        <f t="array" ref="AI181">IF($D181="erro",XLOOKUP($A181,'Ocorrências 2022 (TODAS)'!$A:$A,'Ocorrências 2022 (TODAS)'!AE:AE),XLOOKUP($A181,'[1]Ocorrências 2022 (USADAS TCC Mi'!$A:$A,'[1]Ocorrências 2022 (USADAS TCC Mi'!AE:AE))</f>
        <v>Feminino</v>
      </c>
      <c r="AJ181" s="8" t="str">
        <f t="array" ref="AJ181">IF($D181="erro",XLOOKUP($A181,'Ocorrências 2022 (TODAS)'!$A:$A,'Ocorrências 2022 (TODAS)'!AF:AF),XLOOKUP($A181,'[1]Ocorrências 2022 (USADAS TCC Mi'!$A:$A,'[1]Ocorrências 2022 (USADAS TCC Mi'!AF:AF))</f>
        <v>Superior incompleto</v>
      </c>
      <c r="AK181" s="8" t="str">
        <f t="array" ref="AK181">IF($D181="erro",XLOOKUP($A181,'Ocorrências 2022 (TODAS)'!$A:$A,'Ocorrências 2022 (TODAS)'!AG:AG),XLOOKUP($A181,'[1]Ocorrências 2022 (USADAS TCC Mi'!$A:$A,'[1]Ocorrências 2022 (USADAS TCC Mi'!AG:AG))</f>
        <v>Solteira</v>
      </c>
      <c r="AL181" s="8" t="str">
        <f t="array" ref="AL181">IF($D181="erro",XLOOKUP($A181,'Ocorrências 2022 (TODAS)'!$A:$A,'Ocorrências 2022 (TODAS)'!AH:AH),XLOOKUP($A181,'[1]Ocorrências 2022 (USADAS TCC Mi'!$A:$A,'[1]Ocorrências 2022 (USADAS TCC Mi'!AH:AH))</f>
        <v/>
      </c>
      <c r="AM181" s="8" t="str">
        <f t="array" ref="AM181">IF($D181="erro",XLOOKUP($A181,'Ocorrências 2022 (TODAS)'!$A:$A,'Ocorrências 2022 (TODAS)'!AI:AI),XLOOKUP($A181,'[1]Ocorrências 2022 (USADAS TCC Mi'!$A:$A,'[1]Ocorrências 2022 (USADAS TCC Mi'!AI:AI))</f>
        <v>QNP 22, CONJUNTO X, CASA 03, CEILANDIA SUL - CEILÂNDIA</v>
      </c>
      <c r="AN181" s="8" t="str">
        <f t="array" ref="AN181">IF($D181="erro",XLOOKUP($A181,'Ocorrências 2022 (TODAS)'!$A:$A,'Ocorrências 2022 (TODAS)'!AJ:AJ),XLOOKUP($A181,'[1]Ocorrências 2022 (USADAS TCC Mi'!$A:$A,'[1]Ocorrências 2022 (USADAS TCC Mi'!AJ:AJ))</f>
        <v>Conhecida</v>
      </c>
      <c r="AO181" s="8">
        <f t="array" ref="AO181">IF($D181="erro",XLOOKUP($A181,'Ocorrências 2022 (TODAS)'!$A:$A,'Ocorrências 2022 (TODAS)'!AK:AK),XLOOKUP($A181,'[1]Ocorrências 2022 (USADAS TCC Mi'!$A:$A,'[1]Ocorrências 2022 (USADAS TCC Mi'!AK:AK))</f>
        <v>28</v>
      </c>
      <c r="AP181" s="8" t="str">
        <f t="array" ref="AP181">IF($D181="erro",XLOOKUP($A181,'Ocorrências 2022 (TODAS)'!$A:$A,'Ocorrências 2022 (TODAS)'!AL:AL),XLOOKUP($A181,'[1]Ocorrências 2022 (USADAS TCC Mi'!$A:$A,'[1]Ocorrências 2022 (USADAS TCC Mi'!AL:AL))</f>
        <v/>
      </c>
      <c r="AQ181" s="8" t="str">
        <f t="array" ref="AQ181">IF($D181="erro",XLOOKUP($A181,'Ocorrências 2022 (TODAS)'!$A:$A,'Ocorrências 2022 (TODAS)'!AM:AM),XLOOKUP($A181,'[1]Ocorrências 2022 (USADAS TCC Mi'!$A:$A,'[1]Ocorrências 2022 (USADAS TCC Mi'!AM:AM))</f>
        <v>Adulto</v>
      </c>
      <c r="AR181" s="8" t="str">
        <f t="array" ref="AR181">IF($D181="erro",XLOOKUP($A181,'Ocorrências 2022 (TODAS)'!$A:$A,'Ocorrências 2022 (TODAS)'!AN:AN),XLOOKUP($A181,'[1]Ocorrências 2022 (USADAS TCC Mi'!$A:$A,'[1]Ocorrências 2022 (USADAS TCC Mi'!AN:AN))</f>
        <v>Masculino</v>
      </c>
      <c r="AS181" s="8" t="str">
        <f t="array" ref="AS181">IF($D181="erro",XLOOKUP($A181,'Ocorrências 2022 (TODAS)'!$A:$A,'Ocorrências 2022 (TODAS)'!AO:AO),XLOOKUP($A181,'[1]Ocorrências 2022 (USADAS TCC Mi'!$A:$A,'[1]Ocorrências 2022 (USADAS TCC Mi'!AO:AO))</f>
        <v>NI</v>
      </c>
      <c r="AT181" s="8" t="str">
        <f t="array" ref="AT181">IF($D181="erro",XLOOKUP($A181,'Ocorrências 2022 (TODAS)'!$A:$A,'Ocorrências 2022 (TODAS)'!AP:AP),XLOOKUP($A181,'[1]Ocorrências 2022 (USADAS TCC Mi'!$A:$A,'[1]Ocorrências 2022 (USADAS TCC Mi'!AP:AP))</f>
        <v>Solteiro</v>
      </c>
      <c r="AU181" s="8" t="str">
        <f t="array" ref="AU181">IF($D181="erro",XLOOKUP($A181,'Ocorrências 2022 (TODAS)'!$A:$A,'Ocorrências 2022 (TODAS)'!AQ:AQ),XLOOKUP($A181,'[1]Ocorrências 2022 (USADAS TCC Mi'!$A:$A,'[1]Ocorrências 2022 (USADAS TCC Mi'!AQ:AQ))</f>
        <v>NI</v>
      </c>
      <c r="AV181" s="8" t="str">
        <f t="array" ref="AV181">IF($D181="erro",XLOOKUP($A181,'Ocorrências 2022 (TODAS)'!$A:$A,'Ocorrências 2022 (TODAS)'!AR:AR),XLOOKUP($A181,'[1]Ocorrências 2022 (USADAS TCC Mi'!$A:$A,'[1]Ocorrências 2022 (USADAS TCC Mi'!AR:AR))</f>
        <v/>
      </c>
      <c r="AW181" s="8" t="str">
        <f t="array" ref="AW181">IF($D181="erro",XLOOKUP($A181,'Ocorrências 2022 (TODAS)'!$A:$A,'Ocorrências 2022 (TODAS)'!AS:AS),XLOOKUP($A181,'[1]Ocorrências 2022 (USADAS TCC Mi'!$A:$A,'[1]Ocorrências 2022 (USADAS TCC Mi'!AS:AS))</f>
        <v/>
      </c>
      <c r="AX181" s="8" t="str">
        <f t="array" ref="AX181">IF($D181="erro",XLOOKUP($A181,'Ocorrências 2022 (TODAS)'!$A:$A,'Ocorrências 2022 (TODAS)'!AT:AT),XLOOKUP($A181,'[1]Ocorrências 2022 (USADAS TCC Mi'!$A:$A,'[1]Ocorrências 2022 (USADAS TCC Mi'!AT:AT))</f>
        <v>MATEUS SOUSA DO NASCIMENTO</v>
      </c>
      <c r="AY181" s="8" t="str">
        <f t="array" ref="AY181">IF($D181="erro",XLOOKUP($A181,'Ocorrências 2022 (TODAS)'!$A:$A,'Ocorrências 2022 (TODAS)'!AU:AU),XLOOKUP($A181,'[1]Ocorrências 2022 (USADAS TCC Mi'!$A:$A,'[1]Ocorrências 2022 (USADAS TCC Mi'!AU:AU))</f>
        <v>PARDA</v>
      </c>
      <c r="AZ181" s="8" t="str">
        <f t="array" ref="AZ181">IF($D181="erro",XLOOKUP($A181,'Ocorrências 2022 (TODAS)'!$A:$A,'Ocorrências 2022 (TODAS)'!AV:AV),XLOOKUP($A181,'[1]Ocorrências 2022 (USADAS TCC Mi'!$A:$A,'[1]Ocorrências 2022 (USADAS TCC Mi'!AV:AV))</f>
        <v/>
      </c>
      <c r="BA181" s="8" t="str">
        <f t="array" ref="BA181">IF($D181="erro",XLOOKUP($A181,'Ocorrências 2022 (TODAS)'!$A:$A,'Ocorrências 2022 (TODAS)'!AW:AW),XLOOKUP($A181,'[1]Ocorrências 2022 (USADAS TCC Mi'!$A:$A,'[1]Ocorrências 2022 (USADAS TCC Mi'!AW:AW))</f>
        <v/>
      </c>
      <c r="BB181" s="8" t="str">
        <f t="array" ref="BB181">IF($D181="erro",XLOOKUP($A181,'Ocorrências 2022 (TODAS)'!$A:$A,'Ocorrências 2022 (TODAS)'!AX:AX),XLOOKUP($A181,'[1]Ocorrências 2022 (USADAS TCC Mi'!$A:$A,'[1]Ocorrências 2022 (USADAS TCC Mi'!AX:AX))</f>
        <v/>
      </c>
      <c r="BC181" s="8" t="str">
        <f t="array" ref="BC181">IF($D181="erro",XLOOKUP($A181,'Ocorrências 2022 (TODAS)'!$A:$A,'Ocorrências 2022 (TODAS)'!AY:AY),XLOOKUP($A181,'[1]Ocorrências 2022 (USADAS TCC Mi'!$A:$A,'[1]Ocorrências 2022 (USADAS TCC Mi'!AY:AY))</f>
        <v/>
      </c>
      <c r="BD181" s="8" t="str">
        <f t="array" ref="BD181">IF($D181="erro",XLOOKUP($A181,'Ocorrências 2022 (TODAS)'!$A:$A,'Ocorrências 2022 (TODAS)'!AZ:AZ),XLOOKUP($A181,'[1]Ocorrências 2022 (USADAS TCC Mi'!$A:$A,'[1]Ocorrências 2022 (USADAS TCC Mi'!AZ:AZ))</f>
        <v>Sim</v>
      </c>
      <c r="BE181" s="8" t="str">
        <f t="array" ref="BE181">IF($D181="erro",XLOOKUP($A181,'Ocorrências 2022 (TODAS)'!$A:$A,'Ocorrências 2022 (TODAS)'!BA:BA),XLOOKUP($A181,'[1]Ocorrências 2022 (USADAS TCC Mi'!$A:$A,'[1]Ocorrências 2022 (USADAS TCC Mi'!BA:BA))</f>
        <v>Ex-companheio</v>
      </c>
      <c r="BF181" s="8" t="str">
        <f t="array" ref="BF181">IF($D181="erro",XLOOKUP($A181,'Ocorrências 2022 (TODAS)'!$A:$A,'Ocorrências 2022 (TODAS)'!BB:BB),XLOOKUP($A181,'[1]Ocorrências 2022 (USADAS TCC Mi'!$A:$A,'[1]Ocorrências 2022 (USADAS TCC Mi'!BB:BB))</f>
        <v>Não</v>
      </c>
      <c r="BG181" s="8" t="str">
        <f t="array" ref="BG181">IF($D181="erro",XLOOKUP($A181,'Ocorrências 2022 (TODAS)'!$A:$A,'Ocorrências 2022 (TODAS)'!BC:BC),XLOOKUP($A181,'[1]Ocorrências 2022 (USADAS TCC Mi'!$A:$A,'[1]Ocorrências 2022 (USADAS TCC Mi'!BC:BC))</f>
        <v/>
      </c>
      <c r="BH181" s="8" t="str">
        <f t="array" ref="BH181">IF($D181="erro",XLOOKUP($A181,'Ocorrências 2022 (TODAS)'!$A:$A,'Ocorrências 2022 (TODAS)'!BD:BD),XLOOKUP($A181,'[1]Ocorrências 2022 (USADAS TCC Mi'!$A:$A,'[1]Ocorrências 2022 (USADAS TCC Mi'!BD:BD))</f>
        <v/>
      </c>
      <c r="BI181" s="8" t="str">
        <f t="array" ref="BI181">IF($D181="erro",XLOOKUP($A181,'Ocorrências 2022 (TODAS)'!$A:$A,'Ocorrências 2022 (TODAS)'!BE:BE),XLOOKUP($A181,'[1]Ocorrências 2022 (USADAS TCC Mi'!$A:$A,'[1]Ocorrências 2022 (USADAS TCC Mi'!BE:BE))</f>
        <v/>
      </c>
      <c r="BJ181" s="8" t="str">
        <f t="array" ref="BJ181">IF($D181="erro",XLOOKUP($A181,'Ocorrências 2022 (TODAS)'!$A:$A,'Ocorrências 2022 (TODAS)'!BF:BF),XLOOKUP($A181,'[1]Ocorrências 2022 (USADAS TCC Mi'!$A:$A,'[1]Ocorrências 2022 (USADAS TCC Mi'!BF:BF))</f>
        <v/>
      </c>
      <c r="BK181" s="8" t="str">
        <f t="array" ref="BK181">IF($D181="erro",XLOOKUP($A181,'Ocorrências 2022 (TODAS)'!$A:$A,'Ocorrências 2022 (TODAS)'!BG:BG),XLOOKUP($A181,'[1]Ocorrências 2022 (USADAS TCC Mi'!$A:$A,'[1]Ocorrências 2022 (USADAS TCC Mi'!BG:BG))</f>
        <v/>
      </c>
      <c r="BL181" s="8" t="str">
        <f t="array" ref="BL181">IF($D181="erro",XLOOKUP($A181,'Ocorrências 2022 (TODAS)'!$A:$A,'Ocorrências 2022 (TODAS)'!BH:BH),XLOOKUP($A181,'[1]Ocorrências 2022 (USADAS TCC Mi'!$A:$A,'[1]Ocorrências 2022 (USADAS TCC Mi'!BH:BH))</f>
        <v/>
      </c>
      <c r="BM181" s="8" t="str">
        <f t="array" ref="BM181">IF($D181="erro",XLOOKUP($A181,'Ocorrências 2022 (TODAS)'!$A:$A,'Ocorrências 2022 (TODAS)'!BI:BI),XLOOKUP($A181,'[1]Ocorrências 2022 (USADAS TCC Mi'!$A:$A,'[1]Ocorrências 2022 (USADAS TCC Mi'!BI:BI))</f>
        <v/>
      </c>
      <c r="BN181" s="8" t="str">
        <f t="array" ref="BN181">IF($D181="erro",XLOOKUP($A181,'Ocorrências 2022 (TODAS)'!$A:$A,'Ocorrências 2022 (TODAS)'!BJ:BJ),XLOOKUP($A181,'[1]Ocorrências 2022 (USADAS TCC Mi'!$A:$A,'[1]Ocorrências 2022 (USADAS TCC Mi'!BJ:BJ))</f>
        <v/>
      </c>
      <c r="BO181" s="8" t="str">
        <f t="array" ref="BO181">IF($D181="erro",XLOOKUP($A181,'Ocorrências 2022 (TODAS)'!$A:$A,'Ocorrências 2022 (TODAS)'!BK:BK),XLOOKUP($A181,'[1]Ocorrências 2022 (USADAS TCC Mi'!$A:$A,'[1]Ocorrências 2022 (USADAS TCC Mi'!BK:BK))</f>
        <v/>
      </c>
      <c r="BP181" s="8" t="str">
        <f t="array" ref="BP181">IF($D181="erro",XLOOKUP($A181,'Ocorrências 2022 (TODAS)'!$A:$A,'Ocorrências 2022 (TODAS)'!BL:BL),XLOOKUP($A181,'[1]Ocorrências 2022 (USADAS TCC Mi'!$A:$A,'[1]Ocorrências 2022 (USADAS TCC Mi'!BL:BL))</f>
        <v/>
      </c>
      <c r="BQ181" s="8" t="str">
        <f t="array" ref="BQ181">IF($D181="erro",XLOOKUP($A181,'Ocorrências 2022 (TODAS)'!$A:$A,'Ocorrências 2022 (TODAS)'!BM:BM),XLOOKUP($A181,'[1]Ocorrências 2022 (USADAS TCC Mi'!$A:$A,'[1]Ocorrências 2022 (USADAS TCC Mi'!BM:BM))</f>
        <v/>
      </c>
      <c r="BR181" s="8" t="str">
        <f t="array" ref="BR181">IF($D181="erro",XLOOKUP($A181,'Ocorrências 2022 (TODAS)'!$A:$A,'Ocorrências 2022 (TODAS)'!BN:BN),XLOOKUP($A181,'[1]Ocorrências 2022 (USADAS TCC Mi'!$A:$A,'[1]Ocorrências 2022 (USADAS TCC Mi'!BN:BN))</f>
        <v/>
      </c>
      <c r="BS181" s="8" t="str">
        <f t="array" ref="BS181">IF($D181="erro",XLOOKUP($A181,'Ocorrências 2022 (TODAS)'!$A:$A,'Ocorrências 2022 (TODAS)'!BO:BO),XLOOKUP($A181,'[1]Ocorrências 2022 (USADAS TCC Mi'!$A:$A,'[1]Ocorrências 2022 (USADAS TCC Mi'!BO:BO))</f>
        <v/>
      </c>
      <c r="BT181" s="8" t="str">
        <f t="array" ref="BT181">IF($D181="erro",XLOOKUP($A181,'Ocorrências 2022 (TODAS)'!$A:$A,'Ocorrências 2022 (TODAS)'!BP:BP),XLOOKUP($A181,'[1]Ocorrências 2022 (USADAS TCC Mi'!$A:$A,'[1]Ocorrências 2022 (USADAS TCC Mi'!BP:BP))</f>
        <v/>
      </c>
      <c r="BU181" s="8" t="str">
        <f t="array" ref="BU181">IF($D181="erro",XLOOKUP($A181,'Ocorrências 2022 (TODAS)'!$A:$A,'Ocorrências 2022 (TODAS)'!BQ:BQ),XLOOKUP($A181,'[1]Ocorrências 2022 (USADAS TCC Mi'!$A:$A,'[1]Ocorrências 2022 (USADAS TCC Mi'!BQ:BQ))</f>
        <v/>
      </c>
      <c r="BV181" s="8" t="str">
        <f t="array" ref="BV181">IF($D181="erro",XLOOKUP($A181,'Ocorrências 2022 (TODAS)'!$A:$A,'Ocorrências 2022 (TODAS)'!BR:BR),XLOOKUP($A181,'[1]Ocorrências 2022 (USADAS TCC Mi'!$A:$A,'[1]Ocorrências 2022 (USADAS TCC Mi'!BR:BR))</f>
        <v/>
      </c>
      <c r="BW181" s="8" t="str">
        <f t="array" ref="BW181">IF($D181="erro",XLOOKUP($A181,'Ocorrências 2022 (TODAS)'!$A:$A,'Ocorrências 2022 (TODAS)'!BS:BS),XLOOKUP($A181,'[1]Ocorrências 2022 (USADAS TCC Mi'!$A:$A,'[1]Ocorrências 2022 (USADAS TCC Mi'!BS:BS))</f>
        <v/>
      </c>
      <c r="BX181" s="8" t="str">
        <f t="array" ref="BX181">IF($D181="erro",XLOOKUP($A181,'Ocorrências 2022 (TODAS)'!$A:$A,'Ocorrências 2022 (TODAS)'!BT:BT),XLOOKUP($A181,'[1]Ocorrências 2022 (USADAS TCC Mi'!$A:$A,'[1]Ocorrências 2022 (USADAS TCC Mi'!BT:BT))</f>
        <v/>
      </c>
      <c r="BY181" s="8" t="str">
        <f t="array" ref="BY181">IF($D181="erro",XLOOKUP($A181,'Ocorrências 2022 (TODAS)'!$A:$A,'Ocorrências 2022 (TODAS)'!BU:BU),XLOOKUP($A181,'[1]Ocorrências 2022 (USADAS TCC Mi'!$A:$A,'[1]Ocorrências 2022 (USADAS TCC Mi'!BU:BU))</f>
        <v/>
      </c>
      <c r="BZ181" s="8" t="str">
        <f t="array" ref="BZ181">IF($D181="erro",XLOOKUP($A181,'Ocorrências 2022 (TODAS)'!$A:$A,'Ocorrências 2022 (TODAS)'!BV:BV),XLOOKUP($A181,'[1]Ocorrências 2022 (USADAS TCC Mi'!$A:$A,'[1]Ocorrências 2022 (USADAS TCC Mi'!BV:BV))</f>
        <v/>
      </c>
      <c r="CA181" s="8" t="str">
        <f t="array" ref="CA181">IF($D181="erro",XLOOKUP($A181,'Ocorrências 2022 (TODAS)'!$A:$A,'Ocorrências 2022 (TODAS)'!BW:BW),XLOOKUP($A181,'[1]Ocorrências 2022 (USADAS TCC Mi'!$A:$A,'[1]Ocorrências 2022 (USADAS TCC Mi'!BW:BW))</f>
        <v/>
      </c>
      <c r="CB181" s="8" t="str">
        <f t="array" ref="CB181">IF($D181="erro",XLOOKUP($A181,'Ocorrências 2022 (TODAS)'!$A:$A,'Ocorrências 2022 (TODAS)'!BX:BX),XLOOKUP($A181,'[1]Ocorrências 2022 (USADAS TCC Mi'!$A:$A,'[1]Ocorrências 2022 (USADAS TCC Mi'!BX:BX))</f>
        <v/>
      </c>
      <c r="CC181" s="8" t="str">
        <f t="array" ref="CC181">IF($D181="erro",XLOOKUP($A181,'Ocorrências 2022 (TODAS)'!$A:$A,'Ocorrências 2022 (TODAS)'!BY:BY),XLOOKUP($A181,'[1]Ocorrências 2022 (USADAS TCC Mi'!$A:$A,'[1]Ocorrências 2022 (USADAS TCC Mi'!BY:BY))</f>
        <v/>
      </c>
      <c r="CD181" s="8" t="str">
        <f t="array" ref="CD181">IF($D181="erro",XLOOKUP($A181,'Ocorrências 2022 (TODAS)'!$A:$A,'Ocorrências 2022 (TODAS)'!BZ:BZ),XLOOKUP($A181,'[1]Ocorrências 2022 (USADAS TCC Mi'!$A:$A,'[1]Ocorrências 2022 (USADAS TCC Mi'!BZ:BZ))</f>
        <v/>
      </c>
      <c r="CE181" s="8" t="str">
        <f t="array" ref="CE181">IF($D181="erro",XLOOKUP($A181,'Ocorrências 2022 (TODAS)'!$A:$A,'Ocorrências 2022 (TODAS)'!CA:CA),XLOOKUP($A181,'[1]Ocorrências 2022 (USADAS TCC Mi'!$A:$A,'[1]Ocorrências 2022 (USADAS TCC Mi'!CA:CA))</f>
        <v/>
      </c>
      <c r="CF181" s="8" t="str">
        <f t="array" ref="CF181">IF($D181="erro",XLOOKUP($A181,'Ocorrências 2022 (TODAS)'!$A:$A,'Ocorrências 2022 (TODAS)'!CB:CB),XLOOKUP($A181,'[1]Ocorrências 2022 (USADAS TCC Mi'!$A:$A,'[1]Ocorrências 2022 (USADAS TCC Mi'!CB:CB))</f>
        <v/>
      </c>
      <c r="CG181" s="8" t="str">
        <f t="array" ref="CG181">IF($D181="erro",XLOOKUP($A181,'Ocorrências 2022 (TODAS)'!$A:$A,'Ocorrências 2022 (TODAS)'!CC:CC),XLOOKUP($A181,'[1]Ocorrências 2022 (USADAS TCC Mi'!$A:$A,'[1]Ocorrências 2022 (USADAS TCC Mi'!CC:CC))</f>
        <v/>
      </c>
      <c r="CH181" s="8" t="str">
        <f t="array" ref="CH181">IF($D181="erro",XLOOKUP($A181,'Ocorrências 2022 (TODAS)'!$A:$A,'Ocorrências 2022 (TODAS)'!CD:CD),XLOOKUP($A181,'[1]Ocorrências 2022 (USADAS TCC Mi'!$A:$A,'[1]Ocorrências 2022 (USADAS TCC Mi'!CD:CD))</f>
        <v/>
      </c>
      <c r="CI181" s="8" t="str">
        <f t="array" ref="CI181">IF($D181="erro",XLOOKUP($A181,'Ocorrências 2022 (TODAS)'!$A:$A,'Ocorrências 2022 (TODAS)'!CE:CE),XLOOKUP($A181,'[1]Ocorrências 2022 (USADAS TCC Mi'!$A:$A,'[1]Ocorrências 2022 (USADAS TCC Mi'!CE:CE))</f>
        <v/>
      </c>
      <c r="CJ181" s="8" t="str">
        <f t="array" ref="CJ181">IF($D181="erro",XLOOKUP($A181,'Ocorrências 2022 (TODAS)'!$A:$A,'Ocorrências 2022 (TODAS)'!CF:CF),XLOOKUP($A181,'[1]Ocorrências 2022 (USADAS TCC Mi'!$A:$A,'[1]Ocorrências 2022 (USADAS TCC Mi'!CF:CF))</f>
        <v/>
      </c>
      <c r="CK181" s="8" t="str">
        <f t="array" ref="CK181">IF($D181="erro",XLOOKUP($A181,'Ocorrências 2022 (TODAS)'!$A:$A,'Ocorrências 2022 (TODAS)'!CG:CG),XLOOKUP($A181,'[1]Ocorrências 2022 (USADAS TCC Mi'!$A:$A,'[1]Ocorrências 2022 (USADAS TCC Mi'!CG:CG))</f>
        <v/>
      </c>
      <c r="CL181" s="163" t="str">
        <f t="array" ref="CL181">IF($D181="erro",XLOOKUP($A181,'Ocorrências 2022 (TODAS)'!$A:$A,'Ocorrências 2022 (TODAS)'!CH:CH),XLOOKUP($A181,'[1]Ocorrências 2022 (USADAS TCC Mi'!$A:$A,'[1]Ocorrências 2022 (USADAS TCC Mi'!CH:CH))</f>
        <v/>
      </c>
      <c r="CM181" s="8" t="str">
        <f t="array" ref="CM181">IF($D181="erro",XLOOKUP($A181,'Ocorrências 2022 (TODAS)'!$A:$A,'Ocorrências 2022 (TODAS)'!CI:CI),XLOOKUP($A181,'[1]Ocorrências 2022 (USADAS TCC Mi'!$A:$A,'[1]Ocorrências 2022 (USADAS TCC Mi'!CI:CI))</f>
        <v/>
      </c>
      <c r="CN181" s="8" t="str">
        <f t="array" ref="CN181">IF($D181="erro",XLOOKUP($A181,'Ocorrências 2022 (TODAS)'!$A:$A,'Ocorrências 2022 (TODAS)'!CJ:CJ),XLOOKUP($A181,'[1]Ocorrências 2022 (USADAS TCC Mi'!$A:$A,'[1]Ocorrências 2022 (USADAS TCC Mi'!CJ:CJ))</f>
        <v/>
      </c>
      <c r="CO181" s="8" t="str">
        <f t="array" ref="CO181">IF($D181="erro",XLOOKUP($A181,'Ocorrências 2022 (TODAS)'!$A:$A,'Ocorrências 2022 (TODAS)'!CK:CK),XLOOKUP($A181,'[1]Ocorrências 2022 (USADAS TCC Mi'!$A:$A,'[1]Ocorrências 2022 (USADAS TCC Mi'!CK:CK))</f>
        <v/>
      </c>
      <c r="CP181" s="8" t="str">
        <f t="array" ref="CP181">IF($D181="erro",XLOOKUP($A181,'Ocorrências 2022 (TODAS)'!$A:$A,'Ocorrências 2022 (TODAS)'!CL:CL),XLOOKUP($A181,'[1]Ocorrências 2022 (USADAS TCC Mi'!$A:$A,'[1]Ocorrências 2022 (USADAS TCC Mi'!CL:CL))</f>
        <v/>
      </c>
      <c r="CQ181" s="8" t="str">
        <f t="array" ref="CQ181">IF($D181="erro",XLOOKUP($A181,'Ocorrências 2022 (TODAS)'!$A:$A,'Ocorrências 2022 (TODAS)'!CM:CM),XLOOKUP($A181,'[1]Ocorrências 2022 (USADAS TCC Mi'!$A:$A,'[1]Ocorrências 2022 (USADAS TCC Mi'!CM:CM))</f>
        <v/>
      </c>
      <c r="CR181" s="8" t="str">
        <f t="array" ref="CR181">IF($D181="erro",XLOOKUP($A181,'Ocorrências 2022 (TODAS)'!$A:$A,'Ocorrências 2022 (TODAS)'!CN:CN),XLOOKUP($A181,'[1]Ocorrências 2022 (USADAS TCC Mi'!$A:$A,'[1]Ocorrências 2022 (USADAS TCC Mi'!CN:CN))</f>
        <v/>
      </c>
      <c r="CS181" s="8" t="str">
        <f t="array" ref="CS181">IF($D181="erro",XLOOKUP($A181,'Ocorrências 2022 (TODAS)'!$A:$A,'Ocorrências 2022 (TODAS)'!CO:CO),XLOOKUP($A181,'[1]Ocorrências 2022 (USADAS TCC Mi'!$A:$A,'[1]Ocorrências 2022 (USADAS TCC Mi'!CO:CO))</f>
        <v/>
      </c>
      <c r="CT181" s="8" t="str">
        <f t="array" ref="CT181">IF($D181="erro",XLOOKUP($A181,'Ocorrências 2022 (TODAS)'!$A:$A,'Ocorrências 2022 (TODAS)'!CP:CP),XLOOKUP($A181,'[1]Ocorrências 2022 (USADAS TCC Mi'!$A:$A,'[1]Ocorrências 2022 (USADAS TCC Mi'!CP:CP))</f>
        <v/>
      </c>
      <c r="CU181" s="8" t="str">
        <f t="array" ref="CU181">IF($D181="erro",XLOOKUP($A181,'Ocorrências 2022 (TODAS)'!$A:$A,'Ocorrências 2022 (TODAS)'!CQ:CQ),XLOOKUP($A181,'[1]Ocorrências 2022 (USADAS TCC Mi'!$A:$A,'[1]Ocorrências 2022 (USADAS TCC Mi'!CQ:CQ))</f>
        <v/>
      </c>
      <c r="CV181" s="8" t="str">
        <f t="array" ref="CV181">IF($D181="erro",XLOOKUP($A181,'Ocorrências 2022 (TODAS)'!$A:$A,'Ocorrências 2022 (TODAS)'!CR:CR),XLOOKUP($A181,'[1]Ocorrências 2022 (USADAS TCC Mi'!$A:$A,'[1]Ocorrências 2022 (USADAS TCC Mi'!CR:CR))</f>
        <v/>
      </c>
      <c r="CW181" s="8" t="str">
        <f t="array" ref="CW181">IF($D181="erro",XLOOKUP($A181,'Ocorrências 2022 (TODAS)'!$A:$A,'Ocorrências 2022 (TODAS)'!CS:CS),XLOOKUP($A181,'[1]Ocorrências 2022 (USADAS TCC Mi'!$A:$A,'[1]Ocorrências 2022 (USADAS TCC Mi'!CS:CS))</f>
        <v/>
      </c>
      <c r="CX181" s="8" t="str">
        <f t="array" ref="CX181">IF($D181="erro",XLOOKUP($A181,'Ocorrências 2022 (TODAS)'!$A:$A,'Ocorrências 2022 (TODAS)'!CT:CT),XLOOKUP($A181,'[1]Ocorrências 2022 (USADAS TCC Mi'!$A:$A,'[1]Ocorrências 2022 (USADAS TCC Mi'!CT:CT))</f>
        <v/>
      </c>
      <c r="CY181" s="8" t="str">
        <f t="array" ref="CY181">IF($D181="erro",XLOOKUP($A181,'Ocorrências 2022 (TODAS)'!$A:$A,'Ocorrências 2022 (TODAS)'!CU:CU),XLOOKUP($A181,'[1]Ocorrências 2022 (USADAS TCC Mi'!$A:$A,'[1]Ocorrências 2022 (USADAS TCC Mi'!CU:CU))</f>
        <v/>
      </c>
      <c r="CZ181" s="8" t="str">
        <f t="array" ref="CZ181">IF($D181="erro",XLOOKUP($A181,'Ocorrências 2022 (TODAS)'!$A:$A,'Ocorrências 2022 (TODAS)'!CV:CV),XLOOKUP($A181,'[1]Ocorrências 2022 (USADAS TCC Mi'!$A:$A,'[1]Ocorrências 2022 (USADAS TCC Mi'!CV:CV))</f>
        <v/>
      </c>
      <c r="DA181" s="8" t="str">
        <f t="array" ref="DA181">IF($D181="erro",XLOOKUP($A181,'Ocorrências 2022 (TODAS)'!$A:$A,'Ocorrências 2022 (TODAS)'!CW:CW),XLOOKUP($A181,'[1]Ocorrências 2022 (USADAS TCC Mi'!$A:$A,'[1]Ocorrências 2022 (USADAS TCC Mi'!CW:CW))</f>
        <v/>
      </c>
      <c r="DB181" s="8" t="str">
        <f t="array" ref="DB181">IF($D181="erro",XLOOKUP($A181,'Ocorrências 2022 (TODAS)'!$A:$A,'Ocorrências 2022 (TODAS)'!CX:CX),XLOOKUP($A181,'[1]Ocorrências 2022 (USADAS TCC Mi'!$A:$A,'[1]Ocorrências 2022 (USADAS TCC Mi'!CX:CX))</f>
        <v/>
      </c>
      <c r="DC181" s="8" t="str">
        <f t="array" ref="DC181">IF($D181="erro",XLOOKUP($A181,'Ocorrências 2022 (TODAS)'!$A:$A,'Ocorrências 2022 (TODAS)'!CY:CY),XLOOKUP($A181,'[1]Ocorrências 2022 (USADAS TCC Mi'!$A:$A,'[1]Ocorrências 2022 (USADAS TCC Mi'!CY:CY))</f>
        <v/>
      </c>
      <c r="DD181" s="8" t="str">
        <f t="array" ref="DD181">IF($D181="erro",XLOOKUP($A181,'Ocorrências 2022 (TODAS)'!$A:$A,'Ocorrências 2022 (TODAS)'!CZ:CZ),XLOOKUP($A181,'[1]Ocorrências 2022 (USADAS TCC Mi'!$A:$A,'[1]Ocorrências 2022 (USADAS TCC Mi'!CZ:CZ))</f>
        <v/>
      </c>
      <c r="DE181" s="8" t="str">
        <f t="array" ref="DE181">IF($D181="erro",XLOOKUP($A181,'Ocorrências 2022 (TODAS)'!$A:$A,'Ocorrências 2022 (TODAS)'!DA:DA),XLOOKUP($A181,'[1]Ocorrências 2022 (USADAS TCC Mi'!$A:$A,'[1]Ocorrências 2022 (USADAS TCC Mi'!DA:DA))</f>
        <v/>
      </c>
      <c r="DF181" s="8" t="str">
        <f t="array" ref="DF181">IF($D181="erro",XLOOKUP($A181,'Ocorrências 2022 (TODAS)'!$A:$A,'Ocorrências 2022 (TODAS)'!DB:DB),XLOOKUP($A181,'[1]Ocorrências 2022 (USADAS TCC Mi'!$A:$A,'[1]Ocorrências 2022 (USADAS TCC Mi'!DB:DB))</f>
        <v/>
      </c>
      <c r="DG181" s="8" t="str">
        <f t="array" ref="DG181">IF($D181="erro",XLOOKUP($A181,'Ocorrências 2022 (TODAS)'!$A:$A,'Ocorrências 2022 (TODAS)'!DC:DC),XLOOKUP($A181,'[1]Ocorrências 2022 (USADAS TCC Mi'!$A:$A,'[1]Ocorrências 2022 (USADAS TCC Mi'!DC:DC))</f>
        <v>#REF!</v>
      </c>
    </row>
    <row r="182" ht="15.75" customHeight="1">
      <c r="A182" s="128">
        <v>2730.0</v>
      </c>
      <c r="B182" s="128">
        <v>2730.0</v>
      </c>
      <c r="D182" s="8" t="str">
        <f t="shared" si="1"/>
        <v>Ok</v>
      </c>
      <c r="F182" s="8" t="str">
        <f t="array" ref="F182">IF($D182="erro",XLOOKUP($A182,'Ocorrências 2022 (TODAS)'!$A:$A,'Ocorrências 2022 (TODAS)'!B:B),XLOOKUP($A182,'[1]Ocorrências 2022 (USADAS TCC Mi'!$A:$A,'[1]Ocorrências 2022 (USADAS TCC Mi'!B:B))</f>
        <v>#REF!</v>
      </c>
      <c r="G182" s="8" t="str">
        <f t="array" ref="G182">IF($D182="erro",XLOOKUP($A182,'Ocorrências 2022 (TODAS)'!$A:$A,'Ocorrências 2022 (TODAS)'!C:C),XLOOKUP($A182,'[1]Ocorrências 2022 (USADAS TCC Mi'!$A:$A,'[1]Ocorrências 2022 (USADAS TCC Mi'!C:C))</f>
        <v>#REF!</v>
      </c>
      <c r="H182" s="8" t="str">
        <f t="array" ref="H182">IF($D182="erro",XLOOKUP($A182,'Ocorrências 2022 (TODAS)'!$A:$A,'Ocorrências 2022 (TODAS)'!D:D),XLOOKUP($A182,'[1]Ocorrências 2022 (USADAS TCC Mi'!$A:$A,'[1]Ocorrências 2022 (USADAS TCC Mi'!D:D))</f>
        <v>#REF!</v>
      </c>
      <c r="I182" s="8" t="str">
        <f t="array" ref="I182">IF($D182="erro",XLOOKUP($A182,'Ocorrências 2022 (TODAS)'!$A:$A,'Ocorrências 2022 (TODAS)'!E:E),XLOOKUP($A182,'[1]Ocorrências 2022 (USADAS TCC Mi'!$A:$A,'[1]Ocorrências 2022 (USADAS TCC Mi'!E:E))</f>
        <v>#REF!</v>
      </c>
      <c r="J182" s="8" t="str">
        <f t="array" ref="J182">IF($D182="erro",XLOOKUP($A182,'Ocorrências 2022 (TODAS)'!$A:$A,'Ocorrências 2022 (TODAS)'!F:F),XLOOKUP($A182,'[1]Ocorrências 2022 (USADAS TCC Mi'!$A:$A,'[1]Ocorrências 2022 (USADAS TCC Mi'!F:F))</f>
        <v>#REF!</v>
      </c>
      <c r="K182" s="8" t="str">
        <f t="array" ref="K182">IF($D182="erro",XLOOKUP($A182,'Ocorrências 2022 (TODAS)'!$A:$A,'Ocorrências 2022 (TODAS)'!G:G),XLOOKUP($A182,'[1]Ocorrências 2022 (USADAS TCC Mi'!$A:$A,'[1]Ocorrências 2022 (USADAS TCC Mi'!G:G))</f>
        <v>#REF!</v>
      </c>
      <c r="L182" s="8" t="str">
        <f t="array" ref="L182">IF($D182="erro",XLOOKUP($A182,'Ocorrências 2022 (TODAS)'!$A:$A,'Ocorrências 2022 (TODAS)'!H:H),XLOOKUP($A182,'[1]Ocorrências 2022 (USADAS TCC Mi'!$A:$A,'[1]Ocorrências 2022 (USADAS TCC Mi'!H:H))</f>
        <v>#REF!</v>
      </c>
      <c r="M182" s="8" t="str">
        <f t="array" ref="M182">IF($D182="erro",XLOOKUP($A182,'Ocorrências 2022 (TODAS)'!$A:$A,'Ocorrências 2022 (TODAS)'!I:I),XLOOKUP($A182,'[1]Ocorrências 2022 (USADAS TCC Mi'!$A:$A,'[1]Ocorrências 2022 (USADAS TCC Mi'!I:I))</f>
        <v>#REF!</v>
      </c>
      <c r="N182" s="8" t="str">
        <f t="array" ref="N182">IF($D182="erro",XLOOKUP($A182,'Ocorrências 2022 (TODAS)'!$A:$A,'Ocorrências 2022 (TODAS)'!J:J),XLOOKUP($A182,'[1]Ocorrências 2022 (USADAS TCC Mi'!$A:$A,'[1]Ocorrências 2022 (USADAS TCC Mi'!J:J))</f>
        <v>#REF!</v>
      </c>
      <c r="O182" s="8" t="str">
        <f t="array" ref="O182">IF($D182="erro",XLOOKUP($A182,'Ocorrências 2022 (TODAS)'!$A:$A,'Ocorrências 2022 (TODAS)'!K:K),XLOOKUP($A182,'[1]Ocorrências 2022 (USADAS TCC Mi'!$A:$A,'[1]Ocorrências 2022 (USADAS TCC Mi'!K:K))</f>
        <v>#REF!</v>
      </c>
      <c r="P182" s="8" t="str">
        <f t="array" ref="P182">IF($D182="erro",XLOOKUP($A182,'Ocorrências 2022 (TODAS)'!$A:$A,'Ocorrências 2022 (TODAS)'!L:L),XLOOKUP($A182,'[1]Ocorrências 2022 (USADAS TCC Mi'!$A:$A,'[1]Ocorrências 2022 (USADAS TCC Mi'!L:L))</f>
        <v>#REF!</v>
      </c>
      <c r="Q182" s="8" t="str">
        <f t="array" ref="Q182">IF($D182="erro",XLOOKUP($A182,'Ocorrências 2022 (TODAS)'!$A:$A,'Ocorrências 2022 (TODAS)'!M:M),XLOOKUP($A182,'[1]Ocorrências 2022 (USADAS TCC Mi'!$A:$A,'[1]Ocorrências 2022 (USADAS TCC Mi'!M:M))</f>
        <v>#REF!</v>
      </c>
      <c r="R182" s="8" t="str">
        <f t="array" ref="R182">IF($D182="erro",XLOOKUP($A182,'Ocorrências 2022 (TODAS)'!$A:$A,'Ocorrências 2022 (TODAS)'!N:N),XLOOKUP($A182,'[1]Ocorrências 2022 (USADAS TCC Mi'!$A:$A,'[1]Ocorrências 2022 (USADAS TCC Mi'!N:N))</f>
        <v>#REF!</v>
      </c>
      <c r="S182" s="8" t="str">
        <f t="array" ref="S182">IF($D182="erro",XLOOKUP($A182,'Ocorrências 2022 (TODAS)'!$A:$A,'Ocorrências 2022 (TODAS)'!O:O),XLOOKUP($A182,'[1]Ocorrências 2022 (USADAS TCC Mi'!$A:$A,'[1]Ocorrências 2022 (USADAS TCC Mi'!O:O))</f>
        <v>#REF!</v>
      </c>
      <c r="T182" s="8" t="str">
        <f t="array" ref="T182">IF($D182="erro",XLOOKUP($A182,'Ocorrências 2022 (TODAS)'!$A:$A,'Ocorrências 2022 (TODAS)'!P:P),XLOOKUP($A182,'[1]Ocorrências 2022 (USADAS TCC Mi'!$A:$A,'[1]Ocorrências 2022 (USADAS TCC Mi'!P:P))</f>
        <v>#REF!</v>
      </c>
      <c r="U182" s="8" t="str">
        <f t="array" ref="U182">IF($D182="erro",XLOOKUP($A182,'Ocorrências 2022 (TODAS)'!$A:$A,'Ocorrências 2022 (TODAS)'!Q:Q),XLOOKUP($A182,'[1]Ocorrências 2022 (USADAS TCC Mi'!$A:$A,'[1]Ocorrências 2022 (USADAS TCC Mi'!Q:Q))</f>
        <v>#REF!</v>
      </c>
      <c r="V182" s="8" t="str">
        <f t="array" ref="V182">IF($D182="erro",XLOOKUP($A182,'Ocorrências 2022 (TODAS)'!$A:$A,'Ocorrências 2022 (TODAS)'!R:R),XLOOKUP($A182,'[1]Ocorrências 2022 (USADAS TCC Mi'!$A:$A,'[1]Ocorrências 2022 (USADAS TCC Mi'!R:R))</f>
        <v>#REF!</v>
      </c>
      <c r="W182" s="8" t="str">
        <f t="array" ref="W182">IF($D182="erro",XLOOKUP($A182,'Ocorrências 2022 (TODAS)'!$A:$A,'Ocorrências 2022 (TODAS)'!S:S),XLOOKUP($A182,'[1]Ocorrências 2022 (USADAS TCC Mi'!$A:$A,'[1]Ocorrências 2022 (USADAS TCC Mi'!S:S))</f>
        <v>#REF!</v>
      </c>
      <c r="X182" s="8" t="str">
        <f t="array" ref="X182">IF($D182="erro",XLOOKUP($A182,'Ocorrências 2022 (TODAS)'!$A:$A,'Ocorrências 2022 (TODAS)'!T:T),XLOOKUP($A182,'[1]Ocorrências 2022 (USADAS TCC Mi'!$A:$A,'[1]Ocorrências 2022 (USADAS TCC Mi'!T:T))</f>
        <v>#REF!</v>
      </c>
      <c r="Y182" s="8" t="str">
        <f t="array" ref="Y182">IF($D182="erro",XLOOKUP($A182,'Ocorrências 2022 (TODAS)'!$A:$A,'Ocorrências 2022 (TODAS)'!U:U),XLOOKUP($A182,'[1]Ocorrências 2022 (USADAS TCC Mi'!$A:$A,'[1]Ocorrências 2022 (USADAS TCC Mi'!U:U))</f>
        <v>#REF!</v>
      </c>
      <c r="Z182" s="162" t="str">
        <f t="array" ref="Z182">IF($D182="erro",XLOOKUP($A182,'Ocorrências 2022 (TODAS)'!$A:$A,'Ocorrências 2022 (TODAS)'!V:V),XLOOKUP($A182,'[1]Ocorrências 2022 (USADAS TCC Mi'!$A:$A,'[1]Ocorrências 2022 (USADAS TCC Mi'!V:V))</f>
        <v>#REF!</v>
      </c>
      <c r="AA182" s="162" t="str">
        <f t="array" ref="AA182">IF($D182="erro",XLOOKUP($A182,'Ocorrências 2022 (TODAS)'!$A:$A,'Ocorrências 2022 (TODAS)'!W:W),XLOOKUP($A182,'[1]Ocorrências 2022 (USADAS TCC Mi'!$A:$A,'[1]Ocorrências 2022 (USADAS TCC Mi'!W:W))</f>
        <v>#REF!</v>
      </c>
      <c r="AB182" s="8" t="str">
        <f t="array" ref="AB182">IF($D182="erro",XLOOKUP($A182,'Ocorrências 2022 (TODAS)'!$A:$A,'Ocorrências 2022 (TODAS)'!X:X),XLOOKUP($A182,'[1]Ocorrências 2022 (USADAS TCC Mi'!$A:$A,'[1]Ocorrências 2022 (USADAS TCC Mi'!X:X))</f>
        <v>#REF!</v>
      </c>
      <c r="AC182" s="8" t="str">
        <f t="array" ref="AC182">IF($D182="erro",XLOOKUP($A182,'Ocorrências 2022 (TODAS)'!$A:$A,'Ocorrências 2022 (TODAS)'!Y:Y),XLOOKUP($A182,'[1]Ocorrências 2022 (USADAS TCC Mi'!$A:$A,'[1]Ocorrências 2022 (USADAS TCC Mi'!Y:Y))</f>
        <v>#REF!</v>
      </c>
      <c r="AD182" s="8" t="str">
        <f t="array" ref="AD182">IF($D182="erro",XLOOKUP($A182,'Ocorrências 2022 (TODAS)'!$A:$A,'Ocorrências 2022 (TODAS)'!Z:Z),XLOOKUP($A182,'[1]Ocorrências 2022 (USADAS TCC Mi'!$A:$A,'[1]Ocorrências 2022 (USADAS TCC Mi'!Z:Z))</f>
        <v>#REF!</v>
      </c>
      <c r="AE182" s="8" t="str">
        <f t="array" ref="AE182">IF($D182="erro",XLOOKUP($A182,'Ocorrências 2022 (TODAS)'!$A:$A,'Ocorrências 2022 (TODAS)'!AA:AA),XLOOKUP($A182,'[1]Ocorrências 2022 (USADAS TCC Mi'!$A:$A,'[1]Ocorrências 2022 (USADAS TCC Mi'!AA:AA))</f>
        <v>#REF!</v>
      </c>
      <c r="AF182" s="8" t="str">
        <f t="array" ref="AF182">IF($D182="erro",XLOOKUP($A182,'Ocorrências 2022 (TODAS)'!$A:$A,'Ocorrências 2022 (TODAS)'!AB:AB),XLOOKUP($A182,'[1]Ocorrências 2022 (USADAS TCC Mi'!$A:$A,'[1]Ocorrências 2022 (USADAS TCC Mi'!AB:AB))</f>
        <v>#REF!</v>
      </c>
      <c r="AG182" s="8" t="str">
        <f t="array" ref="AG182">IF($D182="erro",XLOOKUP($A182,'Ocorrências 2022 (TODAS)'!$A:$A,'Ocorrências 2022 (TODAS)'!AC:AC),XLOOKUP($A182,'[1]Ocorrências 2022 (USADAS TCC Mi'!$A:$A,'[1]Ocorrências 2022 (USADAS TCC Mi'!AC:AC))</f>
        <v>#REF!</v>
      </c>
      <c r="AH182" s="8" t="str">
        <f t="array" ref="AH182">IF($D182="erro",XLOOKUP($A182,'Ocorrências 2022 (TODAS)'!$A:$A,'Ocorrências 2022 (TODAS)'!AD:AD),XLOOKUP($A182,'[1]Ocorrências 2022 (USADAS TCC Mi'!$A:$A,'[1]Ocorrências 2022 (USADAS TCC Mi'!AD:AD))</f>
        <v>#REF!</v>
      </c>
      <c r="AI182" s="8" t="str">
        <f t="array" ref="AI182">IF($D182="erro",XLOOKUP($A182,'Ocorrências 2022 (TODAS)'!$A:$A,'Ocorrências 2022 (TODAS)'!AE:AE),XLOOKUP($A182,'[1]Ocorrências 2022 (USADAS TCC Mi'!$A:$A,'[1]Ocorrências 2022 (USADAS TCC Mi'!AE:AE))</f>
        <v>#REF!</v>
      </c>
      <c r="AJ182" s="8" t="str">
        <f t="array" ref="AJ182">IF($D182="erro",XLOOKUP($A182,'Ocorrências 2022 (TODAS)'!$A:$A,'Ocorrências 2022 (TODAS)'!AF:AF),XLOOKUP($A182,'[1]Ocorrências 2022 (USADAS TCC Mi'!$A:$A,'[1]Ocorrências 2022 (USADAS TCC Mi'!AF:AF))</f>
        <v>#REF!</v>
      </c>
      <c r="AK182" s="8" t="str">
        <f t="array" ref="AK182">IF($D182="erro",XLOOKUP($A182,'Ocorrências 2022 (TODAS)'!$A:$A,'Ocorrências 2022 (TODAS)'!AG:AG),XLOOKUP($A182,'[1]Ocorrências 2022 (USADAS TCC Mi'!$A:$A,'[1]Ocorrências 2022 (USADAS TCC Mi'!AG:AG))</f>
        <v>#REF!</v>
      </c>
      <c r="AL182" s="8" t="str">
        <f t="array" ref="AL182">IF($D182="erro",XLOOKUP($A182,'Ocorrências 2022 (TODAS)'!$A:$A,'Ocorrências 2022 (TODAS)'!AH:AH),XLOOKUP($A182,'[1]Ocorrências 2022 (USADAS TCC Mi'!$A:$A,'[1]Ocorrências 2022 (USADAS TCC Mi'!AH:AH))</f>
        <v>#REF!</v>
      </c>
      <c r="AM182" s="8" t="str">
        <f t="array" ref="AM182">IF($D182="erro",XLOOKUP($A182,'Ocorrências 2022 (TODAS)'!$A:$A,'Ocorrências 2022 (TODAS)'!AI:AI),XLOOKUP($A182,'[1]Ocorrências 2022 (USADAS TCC Mi'!$A:$A,'[1]Ocorrências 2022 (USADAS TCC Mi'!AI:AI))</f>
        <v>#REF!</v>
      </c>
      <c r="AN182" s="8" t="str">
        <f t="array" ref="AN182">IF($D182="erro",XLOOKUP($A182,'Ocorrências 2022 (TODAS)'!$A:$A,'Ocorrências 2022 (TODAS)'!AJ:AJ),XLOOKUP($A182,'[1]Ocorrências 2022 (USADAS TCC Mi'!$A:$A,'[1]Ocorrências 2022 (USADAS TCC Mi'!AJ:AJ))</f>
        <v>#REF!</v>
      </c>
      <c r="AO182" s="8" t="str">
        <f t="array" ref="AO182">IF($D182="erro",XLOOKUP($A182,'Ocorrências 2022 (TODAS)'!$A:$A,'Ocorrências 2022 (TODAS)'!AK:AK),XLOOKUP($A182,'[1]Ocorrências 2022 (USADAS TCC Mi'!$A:$A,'[1]Ocorrências 2022 (USADAS TCC Mi'!AK:AK))</f>
        <v>#REF!</v>
      </c>
      <c r="AP182" s="8" t="str">
        <f t="array" ref="AP182">IF($D182="erro",XLOOKUP($A182,'Ocorrências 2022 (TODAS)'!$A:$A,'Ocorrências 2022 (TODAS)'!AL:AL),XLOOKUP($A182,'[1]Ocorrências 2022 (USADAS TCC Mi'!$A:$A,'[1]Ocorrências 2022 (USADAS TCC Mi'!AL:AL))</f>
        <v>#REF!</v>
      </c>
      <c r="AQ182" s="8" t="str">
        <f t="array" ref="AQ182">IF($D182="erro",XLOOKUP($A182,'Ocorrências 2022 (TODAS)'!$A:$A,'Ocorrências 2022 (TODAS)'!AM:AM),XLOOKUP($A182,'[1]Ocorrências 2022 (USADAS TCC Mi'!$A:$A,'[1]Ocorrências 2022 (USADAS TCC Mi'!AM:AM))</f>
        <v>#REF!</v>
      </c>
      <c r="AR182" s="8" t="str">
        <f t="array" ref="AR182">IF($D182="erro",XLOOKUP($A182,'Ocorrências 2022 (TODAS)'!$A:$A,'Ocorrências 2022 (TODAS)'!AN:AN),XLOOKUP($A182,'[1]Ocorrências 2022 (USADAS TCC Mi'!$A:$A,'[1]Ocorrências 2022 (USADAS TCC Mi'!AN:AN))</f>
        <v>#REF!</v>
      </c>
      <c r="AS182" s="8" t="str">
        <f t="array" ref="AS182">IF($D182="erro",XLOOKUP($A182,'Ocorrências 2022 (TODAS)'!$A:$A,'Ocorrências 2022 (TODAS)'!AO:AO),XLOOKUP($A182,'[1]Ocorrências 2022 (USADAS TCC Mi'!$A:$A,'[1]Ocorrências 2022 (USADAS TCC Mi'!AO:AO))</f>
        <v>#REF!</v>
      </c>
      <c r="AT182" s="8" t="str">
        <f t="array" ref="AT182">IF($D182="erro",XLOOKUP($A182,'Ocorrências 2022 (TODAS)'!$A:$A,'Ocorrências 2022 (TODAS)'!AP:AP),XLOOKUP($A182,'[1]Ocorrências 2022 (USADAS TCC Mi'!$A:$A,'[1]Ocorrências 2022 (USADAS TCC Mi'!AP:AP))</f>
        <v>#REF!</v>
      </c>
      <c r="AU182" s="8" t="str">
        <f t="array" ref="AU182">IF($D182="erro",XLOOKUP($A182,'Ocorrências 2022 (TODAS)'!$A:$A,'Ocorrências 2022 (TODAS)'!AQ:AQ),XLOOKUP($A182,'[1]Ocorrências 2022 (USADAS TCC Mi'!$A:$A,'[1]Ocorrências 2022 (USADAS TCC Mi'!AQ:AQ))</f>
        <v>#REF!</v>
      </c>
      <c r="AV182" s="8" t="str">
        <f t="array" ref="AV182">IF($D182="erro",XLOOKUP($A182,'Ocorrências 2022 (TODAS)'!$A:$A,'Ocorrências 2022 (TODAS)'!AR:AR),XLOOKUP($A182,'[1]Ocorrências 2022 (USADAS TCC Mi'!$A:$A,'[1]Ocorrências 2022 (USADAS TCC Mi'!AR:AR))</f>
        <v>#REF!</v>
      </c>
      <c r="AW182" s="8" t="str">
        <f t="array" ref="AW182">IF($D182="erro",XLOOKUP($A182,'Ocorrências 2022 (TODAS)'!$A:$A,'Ocorrências 2022 (TODAS)'!AS:AS),XLOOKUP($A182,'[1]Ocorrências 2022 (USADAS TCC Mi'!$A:$A,'[1]Ocorrências 2022 (USADAS TCC Mi'!AS:AS))</f>
        <v>#REF!</v>
      </c>
      <c r="AX182" s="8" t="str">
        <f t="array" ref="AX182">IF($D182="erro",XLOOKUP($A182,'Ocorrências 2022 (TODAS)'!$A:$A,'Ocorrências 2022 (TODAS)'!AT:AT),XLOOKUP($A182,'[1]Ocorrências 2022 (USADAS TCC Mi'!$A:$A,'[1]Ocorrências 2022 (USADAS TCC Mi'!AT:AT))</f>
        <v>#REF!</v>
      </c>
      <c r="AY182" s="8" t="str">
        <f t="array" ref="AY182">IF($D182="erro",XLOOKUP($A182,'Ocorrências 2022 (TODAS)'!$A:$A,'Ocorrências 2022 (TODAS)'!AU:AU),XLOOKUP($A182,'[1]Ocorrências 2022 (USADAS TCC Mi'!$A:$A,'[1]Ocorrências 2022 (USADAS TCC Mi'!AU:AU))</f>
        <v>#REF!</v>
      </c>
      <c r="AZ182" s="8" t="str">
        <f t="array" ref="AZ182">IF($D182="erro",XLOOKUP($A182,'Ocorrências 2022 (TODAS)'!$A:$A,'Ocorrências 2022 (TODAS)'!AV:AV),XLOOKUP($A182,'[1]Ocorrências 2022 (USADAS TCC Mi'!$A:$A,'[1]Ocorrências 2022 (USADAS TCC Mi'!AV:AV))</f>
        <v>#REF!</v>
      </c>
      <c r="BA182" s="8" t="str">
        <f t="array" ref="BA182">IF($D182="erro",XLOOKUP($A182,'Ocorrências 2022 (TODAS)'!$A:$A,'Ocorrências 2022 (TODAS)'!AW:AW),XLOOKUP($A182,'[1]Ocorrências 2022 (USADAS TCC Mi'!$A:$A,'[1]Ocorrências 2022 (USADAS TCC Mi'!AW:AW))</f>
        <v>#REF!</v>
      </c>
      <c r="BB182" s="8" t="str">
        <f t="array" ref="BB182">IF($D182="erro",XLOOKUP($A182,'Ocorrências 2022 (TODAS)'!$A:$A,'Ocorrências 2022 (TODAS)'!AX:AX),XLOOKUP($A182,'[1]Ocorrências 2022 (USADAS TCC Mi'!$A:$A,'[1]Ocorrências 2022 (USADAS TCC Mi'!AX:AX))</f>
        <v>#REF!</v>
      </c>
      <c r="BC182" s="8" t="str">
        <f t="array" ref="BC182">IF($D182="erro",XLOOKUP($A182,'Ocorrências 2022 (TODAS)'!$A:$A,'Ocorrências 2022 (TODAS)'!AY:AY),XLOOKUP($A182,'[1]Ocorrências 2022 (USADAS TCC Mi'!$A:$A,'[1]Ocorrências 2022 (USADAS TCC Mi'!AY:AY))</f>
        <v>#REF!</v>
      </c>
      <c r="BD182" s="8" t="str">
        <f t="array" ref="BD182">IF($D182="erro",XLOOKUP($A182,'Ocorrências 2022 (TODAS)'!$A:$A,'Ocorrências 2022 (TODAS)'!AZ:AZ),XLOOKUP($A182,'[1]Ocorrências 2022 (USADAS TCC Mi'!$A:$A,'[1]Ocorrências 2022 (USADAS TCC Mi'!AZ:AZ))</f>
        <v>#REF!</v>
      </c>
      <c r="BE182" s="8" t="str">
        <f t="array" ref="BE182">IF($D182="erro",XLOOKUP($A182,'Ocorrências 2022 (TODAS)'!$A:$A,'Ocorrências 2022 (TODAS)'!BA:BA),XLOOKUP($A182,'[1]Ocorrências 2022 (USADAS TCC Mi'!$A:$A,'[1]Ocorrências 2022 (USADAS TCC Mi'!BA:BA))</f>
        <v>#REF!</v>
      </c>
      <c r="BF182" s="8" t="str">
        <f t="array" ref="BF182">IF($D182="erro",XLOOKUP($A182,'Ocorrências 2022 (TODAS)'!$A:$A,'Ocorrências 2022 (TODAS)'!BB:BB),XLOOKUP($A182,'[1]Ocorrências 2022 (USADAS TCC Mi'!$A:$A,'[1]Ocorrências 2022 (USADAS TCC Mi'!BB:BB))</f>
        <v>#REF!</v>
      </c>
      <c r="BG182" s="8" t="str">
        <f t="array" ref="BG182">IF($D182="erro",XLOOKUP($A182,'Ocorrências 2022 (TODAS)'!$A:$A,'Ocorrências 2022 (TODAS)'!BC:BC),XLOOKUP($A182,'[1]Ocorrências 2022 (USADAS TCC Mi'!$A:$A,'[1]Ocorrências 2022 (USADAS TCC Mi'!BC:BC))</f>
        <v>#REF!</v>
      </c>
      <c r="BH182" s="8" t="str">
        <f t="array" ref="BH182">IF($D182="erro",XLOOKUP($A182,'Ocorrências 2022 (TODAS)'!$A:$A,'Ocorrências 2022 (TODAS)'!BD:BD),XLOOKUP($A182,'[1]Ocorrências 2022 (USADAS TCC Mi'!$A:$A,'[1]Ocorrências 2022 (USADAS TCC Mi'!BD:BD))</f>
        <v>#REF!</v>
      </c>
      <c r="BI182" s="8" t="str">
        <f t="array" ref="BI182">IF($D182="erro",XLOOKUP($A182,'Ocorrências 2022 (TODAS)'!$A:$A,'Ocorrências 2022 (TODAS)'!BE:BE),XLOOKUP($A182,'[1]Ocorrências 2022 (USADAS TCC Mi'!$A:$A,'[1]Ocorrências 2022 (USADAS TCC Mi'!BE:BE))</f>
        <v>#REF!</v>
      </c>
      <c r="BJ182" s="8" t="str">
        <f t="array" ref="BJ182">IF($D182="erro",XLOOKUP($A182,'Ocorrências 2022 (TODAS)'!$A:$A,'Ocorrências 2022 (TODAS)'!BF:BF),XLOOKUP($A182,'[1]Ocorrências 2022 (USADAS TCC Mi'!$A:$A,'[1]Ocorrências 2022 (USADAS TCC Mi'!BF:BF))</f>
        <v>#REF!</v>
      </c>
      <c r="BK182" s="8" t="str">
        <f t="array" ref="BK182">IF($D182="erro",XLOOKUP($A182,'Ocorrências 2022 (TODAS)'!$A:$A,'Ocorrências 2022 (TODAS)'!BG:BG),XLOOKUP($A182,'[1]Ocorrências 2022 (USADAS TCC Mi'!$A:$A,'[1]Ocorrências 2022 (USADAS TCC Mi'!BG:BG))</f>
        <v>#REF!</v>
      </c>
      <c r="BL182" s="8" t="str">
        <f t="array" ref="BL182">IF($D182="erro",XLOOKUP($A182,'Ocorrências 2022 (TODAS)'!$A:$A,'Ocorrências 2022 (TODAS)'!BH:BH),XLOOKUP($A182,'[1]Ocorrências 2022 (USADAS TCC Mi'!$A:$A,'[1]Ocorrências 2022 (USADAS TCC Mi'!BH:BH))</f>
        <v>#REF!</v>
      </c>
      <c r="BM182" s="8" t="str">
        <f t="array" ref="BM182">IF($D182="erro",XLOOKUP($A182,'Ocorrências 2022 (TODAS)'!$A:$A,'Ocorrências 2022 (TODAS)'!BI:BI),XLOOKUP($A182,'[1]Ocorrências 2022 (USADAS TCC Mi'!$A:$A,'[1]Ocorrências 2022 (USADAS TCC Mi'!BI:BI))</f>
        <v>#REF!</v>
      </c>
      <c r="BN182" s="8" t="str">
        <f t="array" ref="BN182">IF($D182="erro",XLOOKUP($A182,'Ocorrências 2022 (TODAS)'!$A:$A,'Ocorrências 2022 (TODAS)'!BJ:BJ),XLOOKUP($A182,'[1]Ocorrências 2022 (USADAS TCC Mi'!$A:$A,'[1]Ocorrências 2022 (USADAS TCC Mi'!BJ:BJ))</f>
        <v>#REF!</v>
      </c>
      <c r="BO182" s="8" t="str">
        <f t="array" ref="BO182">IF($D182="erro",XLOOKUP($A182,'Ocorrências 2022 (TODAS)'!$A:$A,'Ocorrências 2022 (TODAS)'!BK:BK),XLOOKUP($A182,'[1]Ocorrências 2022 (USADAS TCC Mi'!$A:$A,'[1]Ocorrências 2022 (USADAS TCC Mi'!BK:BK))</f>
        <v>#REF!</v>
      </c>
      <c r="BP182" s="8" t="str">
        <f t="array" ref="BP182">IF($D182="erro",XLOOKUP($A182,'Ocorrências 2022 (TODAS)'!$A:$A,'Ocorrências 2022 (TODAS)'!BL:BL),XLOOKUP($A182,'[1]Ocorrências 2022 (USADAS TCC Mi'!$A:$A,'[1]Ocorrências 2022 (USADAS TCC Mi'!BL:BL))</f>
        <v>#REF!</v>
      </c>
      <c r="BQ182" s="8" t="str">
        <f t="array" ref="BQ182">IF($D182="erro",XLOOKUP($A182,'Ocorrências 2022 (TODAS)'!$A:$A,'Ocorrências 2022 (TODAS)'!BM:BM),XLOOKUP($A182,'[1]Ocorrências 2022 (USADAS TCC Mi'!$A:$A,'[1]Ocorrências 2022 (USADAS TCC Mi'!BM:BM))</f>
        <v>#REF!</v>
      </c>
      <c r="BR182" s="8" t="str">
        <f t="array" ref="BR182">IF($D182="erro",XLOOKUP($A182,'Ocorrências 2022 (TODAS)'!$A:$A,'Ocorrências 2022 (TODAS)'!BN:BN),XLOOKUP($A182,'[1]Ocorrências 2022 (USADAS TCC Mi'!$A:$A,'[1]Ocorrências 2022 (USADAS TCC Mi'!BN:BN))</f>
        <v>#REF!</v>
      </c>
      <c r="BS182" s="8" t="str">
        <f t="array" ref="BS182">IF($D182="erro",XLOOKUP($A182,'Ocorrências 2022 (TODAS)'!$A:$A,'Ocorrências 2022 (TODAS)'!BO:BO),XLOOKUP($A182,'[1]Ocorrências 2022 (USADAS TCC Mi'!$A:$A,'[1]Ocorrências 2022 (USADAS TCC Mi'!BO:BO))</f>
        <v>#REF!</v>
      </c>
      <c r="BT182" s="8" t="str">
        <f t="array" ref="BT182">IF($D182="erro",XLOOKUP($A182,'Ocorrências 2022 (TODAS)'!$A:$A,'Ocorrências 2022 (TODAS)'!BP:BP),XLOOKUP($A182,'[1]Ocorrências 2022 (USADAS TCC Mi'!$A:$A,'[1]Ocorrências 2022 (USADAS TCC Mi'!BP:BP))</f>
        <v>#REF!</v>
      </c>
      <c r="BU182" s="8" t="str">
        <f t="array" ref="BU182">IF($D182="erro",XLOOKUP($A182,'Ocorrências 2022 (TODAS)'!$A:$A,'Ocorrências 2022 (TODAS)'!BQ:BQ),XLOOKUP($A182,'[1]Ocorrências 2022 (USADAS TCC Mi'!$A:$A,'[1]Ocorrências 2022 (USADAS TCC Mi'!BQ:BQ))</f>
        <v>#REF!</v>
      </c>
      <c r="BV182" s="8" t="str">
        <f t="array" ref="BV182">IF($D182="erro",XLOOKUP($A182,'Ocorrências 2022 (TODAS)'!$A:$A,'Ocorrências 2022 (TODAS)'!BR:BR),XLOOKUP($A182,'[1]Ocorrências 2022 (USADAS TCC Mi'!$A:$A,'[1]Ocorrências 2022 (USADAS TCC Mi'!BR:BR))</f>
        <v>#REF!</v>
      </c>
      <c r="BW182" s="8" t="str">
        <f t="array" ref="BW182">IF($D182="erro",XLOOKUP($A182,'Ocorrências 2022 (TODAS)'!$A:$A,'Ocorrências 2022 (TODAS)'!BS:BS),XLOOKUP($A182,'[1]Ocorrências 2022 (USADAS TCC Mi'!$A:$A,'[1]Ocorrências 2022 (USADAS TCC Mi'!BS:BS))</f>
        <v>#REF!</v>
      </c>
      <c r="BX182" s="8" t="str">
        <f t="array" ref="BX182">IF($D182="erro",XLOOKUP($A182,'Ocorrências 2022 (TODAS)'!$A:$A,'Ocorrências 2022 (TODAS)'!BT:BT),XLOOKUP($A182,'[1]Ocorrências 2022 (USADAS TCC Mi'!$A:$A,'[1]Ocorrências 2022 (USADAS TCC Mi'!BT:BT))</f>
        <v>#REF!</v>
      </c>
      <c r="BY182" s="8" t="str">
        <f t="array" ref="BY182">IF($D182="erro",XLOOKUP($A182,'Ocorrências 2022 (TODAS)'!$A:$A,'Ocorrências 2022 (TODAS)'!BU:BU),XLOOKUP($A182,'[1]Ocorrências 2022 (USADAS TCC Mi'!$A:$A,'[1]Ocorrências 2022 (USADAS TCC Mi'!BU:BU))</f>
        <v>#REF!</v>
      </c>
      <c r="BZ182" s="8" t="str">
        <f t="array" ref="BZ182">IF($D182="erro",XLOOKUP($A182,'Ocorrências 2022 (TODAS)'!$A:$A,'Ocorrências 2022 (TODAS)'!BV:BV),XLOOKUP($A182,'[1]Ocorrências 2022 (USADAS TCC Mi'!$A:$A,'[1]Ocorrências 2022 (USADAS TCC Mi'!BV:BV))</f>
        <v>#REF!</v>
      </c>
      <c r="CA182" s="8" t="str">
        <f t="array" ref="CA182">IF($D182="erro",XLOOKUP($A182,'Ocorrências 2022 (TODAS)'!$A:$A,'Ocorrências 2022 (TODAS)'!BW:BW),XLOOKUP($A182,'[1]Ocorrências 2022 (USADAS TCC Mi'!$A:$A,'[1]Ocorrências 2022 (USADAS TCC Mi'!BW:BW))</f>
        <v>#REF!</v>
      </c>
      <c r="CB182" s="8" t="str">
        <f t="array" ref="CB182">IF($D182="erro",XLOOKUP($A182,'Ocorrências 2022 (TODAS)'!$A:$A,'Ocorrências 2022 (TODAS)'!BX:BX),XLOOKUP($A182,'[1]Ocorrências 2022 (USADAS TCC Mi'!$A:$A,'[1]Ocorrências 2022 (USADAS TCC Mi'!BX:BX))</f>
        <v>#REF!</v>
      </c>
      <c r="CC182" s="8" t="str">
        <f t="array" ref="CC182">IF($D182="erro",XLOOKUP($A182,'Ocorrências 2022 (TODAS)'!$A:$A,'Ocorrências 2022 (TODAS)'!BY:BY),XLOOKUP($A182,'[1]Ocorrências 2022 (USADAS TCC Mi'!$A:$A,'[1]Ocorrências 2022 (USADAS TCC Mi'!BY:BY))</f>
        <v>#REF!</v>
      </c>
      <c r="CD182" s="8" t="str">
        <f t="array" ref="CD182">IF($D182="erro",XLOOKUP($A182,'Ocorrências 2022 (TODAS)'!$A:$A,'Ocorrências 2022 (TODAS)'!BZ:BZ),XLOOKUP($A182,'[1]Ocorrências 2022 (USADAS TCC Mi'!$A:$A,'[1]Ocorrências 2022 (USADAS TCC Mi'!BZ:BZ))</f>
        <v>#REF!</v>
      </c>
      <c r="CE182" s="8" t="str">
        <f t="array" ref="CE182">IF($D182="erro",XLOOKUP($A182,'Ocorrências 2022 (TODAS)'!$A:$A,'Ocorrências 2022 (TODAS)'!CA:CA),XLOOKUP($A182,'[1]Ocorrências 2022 (USADAS TCC Mi'!$A:$A,'[1]Ocorrências 2022 (USADAS TCC Mi'!CA:CA))</f>
        <v>#REF!</v>
      </c>
      <c r="CF182" s="8" t="str">
        <f t="array" ref="CF182">IF($D182="erro",XLOOKUP($A182,'Ocorrências 2022 (TODAS)'!$A:$A,'Ocorrências 2022 (TODAS)'!CB:CB),XLOOKUP($A182,'[1]Ocorrências 2022 (USADAS TCC Mi'!$A:$A,'[1]Ocorrências 2022 (USADAS TCC Mi'!CB:CB))</f>
        <v>#REF!</v>
      </c>
      <c r="CG182" s="8" t="str">
        <f t="array" ref="CG182">IF($D182="erro",XLOOKUP($A182,'Ocorrências 2022 (TODAS)'!$A:$A,'Ocorrências 2022 (TODAS)'!CC:CC),XLOOKUP($A182,'[1]Ocorrências 2022 (USADAS TCC Mi'!$A:$A,'[1]Ocorrências 2022 (USADAS TCC Mi'!CC:CC))</f>
        <v>#REF!</v>
      </c>
      <c r="CH182" s="8" t="str">
        <f t="array" ref="CH182">IF($D182="erro",XLOOKUP($A182,'Ocorrências 2022 (TODAS)'!$A:$A,'Ocorrências 2022 (TODAS)'!CD:CD),XLOOKUP($A182,'[1]Ocorrências 2022 (USADAS TCC Mi'!$A:$A,'[1]Ocorrências 2022 (USADAS TCC Mi'!CD:CD))</f>
        <v>#REF!</v>
      </c>
      <c r="CI182" s="8" t="str">
        <f t="array" ref="CI182">IF($D182="erro",XLOOKUP($A182,'Ocorrências 2022 (TODAS)'!$A:$A,'Ocorrências 2022 (TODAS)'!CE:CE),XLOOKUP($A182,'[1]Ocorrências 2022 (USADAS TCC Mi'!$A:$A,'[1]Ocorrências 2022 (USADAS TCC Mi'!CE:CE))</f>
        <v>#REF!</v>
      </c>
      <c r="CJ182" s="8" t="str">
        <f t="array" ref="CJ182">IF($D182="erro",XLOOKUP($A182,'Ocorrências 2022 (TODAS)'!$A:$A,'Ocorrências 2022 (TODAS)'!CF:CF),XLOOKUP($A182,'[1]Ocorrências 2022 (USADAS TCC Mi'!$A:$A,'[1]Ocorrências 2022 (USADAS TCC Mi'!CF:CF))</f>
        <v>#REF!</v>
      </c>
      <c r="CK182" s="8" t="str">
        <f t="array" ref="CK182">IF($D182="erro",XLOOKUP($A182,'Ocorrências 2022 (TODAS)'!$A:$A,'Ocorrências 2022 (TODAS)'!CG:CG),XLOOKUP($A182,'[1]Ocorrências 2022 (USADAS TCC Mi'!$A:$A,'[1]Ocorrências 2022 (USADAS TCC Mi'!CG:CG))</f>
        <v>#REF!</v>
      </c>
      <c r="CL182" s="163" t="str">
        <f t="array" ref="CL182">IF($D182="erro",XLOOKUP($A182,'Ocorrências 2022 (TODAS)'!$A:$A,'Ocorrências 2022 (TODAS)'!CH:CH),XLOOKUP($A182,'[1]Ocorrências 2022 (USADAS TCC Mi'!$A:$A,'[1]Ocorrências 2022 (USADAS TCC Mi'!CH:CH))</f>
        <v>#REF!</v>
      </c>
      <c r="CM182" s="8" t="str">
        <f t="array" ref="CM182">IF($D182="erro",XLOOKUP($A182,'Ocorrências 2022 (TODAS)'!$A:$A,'Ocorrências 2022 (TODAS)'!CI:CI),XLOOKUP($A182,'[1]Ocorrências 2022 (USADAS TCC Mi'!$A:$A,'[1]Ocorrências 2022 (USADAS TCC Mi'!CI:CI))</f>
        <v>#REF!</v>
      </c>
      <c r="CN182" s="8" t="str">
        <f t="array" ref="CN182">IF($D182="erro",XLOOKUP($A182,'Ocorrências 2022 (TODAS)'!$A:$A,'Ocorrências 2022 (TODAS)'!CJ:CJ),XLOOKUP($A182,'[1]Ocorrências 2022 (USADAS TCC Mi'!$A:$A,'[1]Ocorrências 2022 (USADAS TCC Mi'!CJ:CJ))</f>
        <v>#REF!</v>
      </c>
      <c r="CO182" s="8" t="str">
        <f t="array" ref="CO182">IF($D182="erro",XLOOKUP($A182,'Ocorrências 2022 (TODAS)'!$A:$A,'Ocorrências 2022 (TODAS)'!CK:CK),XLOOKUP($A182,'[1]Ocorrências 2022 (USADAS TCC Mi'!$A:$A,'[1]Ocorrências 2022 (USADAS TCC Mi'!CK:CK))</f>
        <v>#REF!</v>
      </c>
      <c r="CP182" s="8" t="str">
        <f t="array" ref="CP182">IF($D182="erro",XLOOKUP($A182,'Ocorrências 2022 (TODAS)'!$A:$A,'Ocorrências 2022 (TODAS)'!CL:CL),XLOOKUP($A182,'[1]Ocorrências 2022 (USADAS TCC Mi'!$A:$A,'[1]Ocorrências 2022 (USADAS TCC Mi'!CL:CL))</f>
        <v>#REF!</v>
      </c>
      <c r="CQ182" s="8" t="str">
        <f t="array" ref="CQ182">IF($D182="erro",XLOOKUP($A182,'Ocorrências 2022 (TODAS)'!$A:$A,'Ocorrências 2022 (TODAS)'!CM:CM),XLOOKUP($A182,'[1]Ocorrências 2022 (USADAS TCC Mi'!$A:$A,'[1]Ocorrências 2022 (USADAS TCC Mi'!CM:CM))</f>
        <v>#REF!</v>
      </c>
      <c r="CR182" s="8" t="str">
        <f t="array" ref="CR182">IF($D182="erro",XLOOKUP($A182,'Ocorrências 2022 (TODAS)'!$A:$A,'Ocorrências 2022 (TODAS)'!CN:CN),XLOOKUP($A182,'[1]Ocorrências 2022 (USADAS TCC Mi'!$A:$A,'[1]Ocorrências 2022 (USADAS TCC Mi'!CN:CN))</f>
        <v>#REF!</v>
      </c>
      <c r="CS182" s="8" t="str">
        <f t="array" ref="CS182">IF($D182="erro",XLOOKUP($A182,'Ocorrências 2022 (TODAS)'!$A:$A,'Ocorrências 2022 (TODAS)'!CO:CO),XLOOKUP($A182,'[1]Ocorrências 2022 (USADAS TCC Mi'!$A:$A,'[1]Ocorrências 2022 (USADAS TCC Mi'!CO:CO))</f>
        <v>#REF!</v>
      </c>
      <c r="CT182" s="8" t="str">
        <f t="array" ref="CT182">IF($D182="erro",XLOOKUP($A182,'Ocorrências 2022 (TODAS)'!$A:$A,'Ocorrências 2022 (TODAS)'!CP:CP),XLOOKUP($A182,'[1]Ocorrências 2022 (USADAS TCC Mi'!$A:$A,'[1]Ocorrências 2022 (USADAS TCC Mi'!CP:CP))</f>
        <v>#REF!</v>
      </c>
      <c r="CU182" s="8" t="str">
        <f t="array" ref="CU182">IF($D182="erro",XLOOKUP($A182,'Ocorrências 2022 (TODAS)'!$A:$A,'Ocorrências 2022 (TODAS)'!CQ:CQ),XLOOKUP($A182,'[1]Ocorrências 2022 (USADAS TCC Mi'!$A:$A,'[1]Ocorrências 2022 (USADAS TCC Mi'!CQ:CQ))</f>
        <v>#REF!</v>
      </c>
      <c r="CV182" s="8" t="str">
        <f t="array" ref="CV182">IF($D182="erro",XLOOKUP($A182,'Ocorrências 2022 (TODAS)'!$A:$A,'Ocorrências 2022 (TODAS)'!CR:CR),XLOOKUP($A182,'[1]Ocorrências 2022 (USADAS TCC Mi'!$A:$A,'[1]Ocorrências 2022 (USADAS TCC Mi'!CR:CR))</f>
        <v>#REF!</v>
      </c>
      <c r="CW182" s="8" t="str">
        <f t="array" ref="CW182">IF($D182="erro",XLOOKUP($A182,'Ocorrências 2022 (TODAS)'!$A:$A,'Ocorrências 2022 (TODAS)'!CS:CS),XLOOKUP($A182,'[1]Ocorrências 2022 (USADAS TCC Mi'!$A:$A,'[1]Ocorrências 2022 (USADAS TCC Mi'!CS:CS))</f>
        <v>#REF!</v>
      </c>
      <c r="CX182" s="8" t="str">
        <f t="array" ref="CX182">IF($D182="erro",XLOOKUP($A182,'Ocorrências 2022 (TODAS)'!$A:$A,'Ocorrências 2022 (TODAS)'!CT:CT),XLOOKUP($A182,'[1]Ocorrências 2022 (USADAS TCC Mi'!$A:$A,'[1]Ocorrências 2022 (USADAS TCC Mi'!CT:CT))</f>
        <v>#REF!</v>
      </c>
      <c r="CY182" s="8" t="str">
        <f t="array" ref="CY182">IF($D182="erro",XLOOKUP($A182,'Ocorrências 2022 (TODAS)'!$A:$A,'Ocorrências 2022 (TODAS)'!CU:CU),XLOOKUP($A182,'[1]Ocorrências 2022 (USADAS TCC Mi'!$A:$A,'[1]Ocorrências 2022 (USADAS TCC Mi'!CU:CU))</f>
        <v>#REF!</v>
      </c>
      <c r="CZ182" s="8" t="str">
        <f t="array" ref="CZ182">IF($D182="erro",XLOOKUP($A182,'Ocorrências 2022 (TODAS)'!$A:$A,'Ocorrências 2022 (TODAS)'!CV:CV),XLOOKUP($A182,'[1]Ocorrências 2022 (USADAS TCC Mi'!$A:$A,'[1]Ocorrências 2022 (USADAS TCC Mi'!CV:CV))</f>
        <v>#REF!</v>
      </c>
      <c r="DA182" s="8" t="str">
        <f t="array" ref="DA182">IF($D182="erro",XLOOKUP($A182,'Ocorrências 2022 (TODAS)'!$A:$A,'Ocorrências 2022 (TODAS)'!CW:CW),XLOOKUP($A182,'[1]Ocorrências 2022 (USADAS TCC Mi'!$A:$A,'[1]Ocorrências 2022 (USADAS TCC Mi'!CW:CW))</f>
        <v>#REF!</v>
      </c>
      <c r="DB182" s="8" t="str">
        <f t="array" ref="DB182">IF($D182="erro",XLOOKUP($A182,'Ocorrências 2022 (TODAS)'!$A:$A,'Ocorrências 2022 (TODAS)'!CX:CX),XLOOKUP($A182,'[1]Ocorrências 2022 (USADAS TCC Mi'!$A:$A,'[1]Ocorrências 2022 (USADAS TCC Mi'!CX:CX))</f>
        <v>#REF!</v>
      </c>
      <c r="DC182" s="8" t="str">
        <f t="array" ref="DC182">IF($D182="erro",XLOOKUP($A182,'Ocorrências 2022 (TODAS)'!$A:$A,'Ocorrências 2022 (TODAS)'!CY:CY),XLOOKUP($A182,'[1]Ocorrências 2022 (USADAS TCC Mi'!$A:$A,'[1]Ocorrências 2022 (USADAS TCC Mi'!CY:CY))</f>
        <v>#REF!</v>
      </c>
      <c r="DD182" s="8" t="str">
        <f t="array" ref="DD182">IF($D182="erro",XLOOKUP($A182,'Ocorrências 2022 (TODAS)'!$A:$A,'Ocorrências 2022 (TODAS)'!CZ:CZ),XLOOKUP($A182,'[1]Ocorrências 2022 (USADAS TCC Mi'!$A:$A,'[1]Ocorrências 2022 (USADAS TCC Mi'!CZ:CZ))</f>
        <v>#REF!</v>
      </c>
      <c r="DE182" s="8" t="str">
        <f t="array" ref="DE182">IF($D182="erro",XLOOKUP($A182,'Ocorrências 2022 (TODAS)'!$A:$A,'Ocorrências 2022 (TODAS)'!DA:DA),XLOOKUP($A182,'[1]Ocorrências 2022 (USADAS TCC Mi'!$A:$A,'[1]Ocorrências 2022 (USADAS TCC Mi'!DA:DA))</f>
        <v>#REF!</v>
      </c>
      <c r="DF182" s="8" t="str">
        <f t="array" ref="DF182">IF($D182="erro",XLOOKUP($A182,'Ocorrências 2022 (TODAS)'!$A:$A,'Ocorrências 2022 (TODAS)'!DB:DB),XLOOKUP($A182,'[1]Ocorrências 2022 (USADAS TCC Mi'!$A:$A,'[1]Ocorrências 2022 (USADAS TCC Mi'!DB:DB))</f>
        <v>#REF!</v>
      </c>
      <c r="DG182" s="8" t="str">
        <f t="array" ref="DG182">IF($D182="erro",XLOOKUP($A182,'Ocorrências 2022 (TODAS)'!$A:$A,'Ocorrências 2022 (TODAS)'!DC:DC),XLOOKUP($A182,'[1]Ocorrências 2022 (USADAS TCC Mi'!$A:$A,'[1]Ocorrências 2022 (USADAS TCC Mi'!DC:DC))</f>
        <v>#REF!</v>
      </c>
    </row>
    <row r="183" ht="15.75" customHeight="1">
      <c r="A183" s="143">
        <v>2764.0</v>
      </c>
      <c r="B183" s="143">
        <v>2764.0</v>
      </c>
      <c r="D183" s="8" t="str">
        <f t="shared" si="1"/>
        <v>Ok</v>
      </c>
      <c r="F183" s="8" t="str">
        <f t="array" ref="F183">IF($D183="erro",XLOOKUP($A183,'Ocorrências 2022 (TODAS)'!$A:$A,'Ocorrências 2022 (TODAS)'!B:B),XLOOKUP($A183,'[1]Ocorrências 2022 (USADAS TCC Mi'!$A:$A,'[1]Ocorrências 2022 (USADAS TCC Mi'!B:B))</f>
        <v>#REF!</v>
      </c>
      <c r="G183" s="8" t="str">
        <f t="array" ref="G183">IF($D183="erro",XLOOKUP($A183,'Ocorrências 2022 (TODAS)'!$A:$A,'Ocorrências 2022 (TODAS)'!C:C),XLOOKUP($A183,'[1]Ocorrências 2022 (USADAS TCC Mi'!$A:$A,'[1]Ocorrências 2022 (USADAS TCC Mi'!C:C))</f>
        <v>#REF!</v>
      </c>
      <c r="H183" s="8" t="str">
        <f t="array" ref="H183">IF($D183="erro",XLOOKUP($A183,'Ocorrências 2022 (TODAS)'!$A:$A,'Ocorrências 2022 (TODAS)'!D:D),XLOOKUP($A183,'[1]Ocorrências 2022 (USADAS TCC Mi'!$A:$A,'[1]Ocorrências 2022 (USADAS TCC Mi'!D:D))</f>
        <v>#REF!</v>
      </c>
      <c r="I183" s="8" t="str">
        <f t="array" ref="I183">IF($D183="erro",XLOOKUP($A183,'Ocorrências 2022 (TODAS)'!$A:$A,'Ocorrências 2022 (TODAS)'!E:E),XLOOKUP($A183,'[1]Ocorrências 2022 (USADAS TCC Mi'!$A:$A,'[1]Ocorrências 2022 (USADAS TCC Mi'!E:E))</f>
        <v>#REF!</v>
      </c>
      <c r="J183" s="8" t="str">
        <f t="array" ref="J183">IF($D183="erro",XLOOKUP($A183,'Ocorrências 2022 (TODAS)'!$A:$A,'Ocorrências 2022 (TODAS)'!F:F),XLOOKUP($A183,'[1]Ocorrências 2022 (USADAS TCC Mi'!$A:$A,'[1]Ocorrências 2022 (USADAS TCC Mi'!F:F))</f>
        <v>#REF!</v>
      </c>
      <c r="K183" s="8" t="str">
        <f t="array" ref="K183">IF($D183="erro",XLOOKUP($A183,'Ocorrências 2022 (TODAS)'!$A:$A,'Ocorrências 2022 (TODAS)'!G:G),XLOOKUP($A183,'[1]Ocorrências 2022 (USADAS TCC Mi'!$A:$A,'[1]Ocorrências 2022 (USADAS TCC Mi'!G:G))</f>
        <v>#REF!</v>
      </c>
      <c r="L183" s="8" t="str">
        <f t="array" ref="L183">IF($D183="erro",XLOOKUP($A183,'Ocorrências 2022 (TODAS)'!$A:$A,'Ocorrências 2022 (TODAS)'!H:H),XLOOKUP($A183,'[1]Ocorrências 2022 (USADAS TCC Mi'!$A:$A,'[1]Ocorrências 2022 (USADAS TCC Mi'!H:H))</f>
        <v>#REF!</v>
      </c>
      <c r="M183" s="8" t="str">
        <f t="array" ref="M183">IF($D183="erro",XLOOKUP($A183,'Ocorrências 2022 (TODAS)'!$A:$A,'Ocorrências 2022 (TODAS)'!I:I),XLOOKUP($A183,'[1]Ocorrências 2022 (USADAS TCC Mi'!$A:$A,'[1]Ocorrências 2022 (USADAS TCC Mi'!I:I))</f>
        <v>#REF!</v>
      </c>
      <c r="N183" s="8" t="str">
        <f t="array" ref="N183">IF($D183="erro",XLOOKUP($A183,'Ocorrências 2022 (TODAS)'!$A:$A,'Ocorrências 2022 (TODAS)'!J:J),XLOOKUP($A183,'[1]Ocorrências 2022 (USADAS TCC Mi'!$A:$A,'[1]Ocorrências 2022 (USADAS TCC Mi'!J:J))</f>
        <v>#REF!</v>
      </c>
      <c r="O183" s="8" t="str">
        <f t="array" ref="O183">IF($D183="erro",XLOOKUP($A183,'Ocorrências 2022 (TODAS)'!$A:$A,'Ocorrências 2022 (TODAS)'!K:K),XLOOKUP($A183,'[1]Ocorrências 2022 (USADAS TCC Mi'!$A:$A,'[1]Ocorrências 2022 (USADAS TCC Mi'!K:K))</f>
        <v>#REF!</v>
      </c>
      <c r="P183" s="8" t="str">
        <f t="array" ref="P183">IF($D183="erro",XLOOKUP($A183,'Ocorrências 2022 (TODAS)'!$A:$A,'Ocorrências 2022 (TODAS)'!L:L),XLOOKUP($A183,'[1]Ocorrências 2022 (USADAS TCC Mi'!$A:$A,'[1]Ocorrências 2022 (USADAS TCC Mi'!L:L))</f>
        <v>#REF!</v>
      </c>
      <c r="Q183" s="8" t="str">
        <f t="array" ref="Q183">IF($D183="erro",XLOOKUP($A183,'Ocorrências 2022 (TODAS)'!$A:$A,'Ocorrências 2022 (TODAS)'!M:M),XLOOKUP($A183,'[1]Ocorrências 2022 (USADAS TCC Mi'!$A:$A,'[1]Ocorrências 2022 (USADAS TCC Mi'!M:M))</f>
        <v>#REF!</v>
      </c>
      <c r="R183" s="8" t="str">
        <f t="array" ref="R183">IF($D183="erro",XLOOKUP($A183,'Ocorrências 2022 (TODAS)'!$A:$A,'Ocorrências 2022 (TODAS)'!N:N),XLOOKUP($A183,'[1]Ocorrências 2022 (USADAS TCC Mi'!$A:$A,'[1]Ocorrências 2022 (USADAS TCC Mi'!N:N))</f>
        <v>#REF!</v>
      </c>
      <c r="S183" s="8" t="str">
        <f t="array" ref="S183">IF($D183="erro",XLOOKUP($A183,'Ocorrências 2022 (TODAS)'!$A:$A,'Ocorrências 2022 (TODAS)'!O:O),XLOOKUP($A183,'[1]Ocorrências 2022 (USADAS TCC Mi'!$A:$A,'[1]Ocorrências 2022 (USADAS TCC Mi'!O:O))</f>
        <v>#REF!</v>
      </c>
      <c r="T183" s="8" t="str">
        <f t="array" ref="T183">IF($D183="erro",XLOOKUP($A183,'Ocorrências 2022 (TODAS)'!$A:$A,'Ocorrências 2022 (TODAS)'!P:P),XLOOKUP($A183,'[1]Ocorrências 2022 (USADAS TCC Mi'!$A:$A,'[1]Ocorrências 2022 (USADAS TCC Mi'!P:P))</f>
        <v>#REF!</v>
      </c>
      <c r="U183" s="8" t="str">
        <f t="array" ref="U183">IF($D183="erro",XLOOKUP($A183,'Ocorrências 2022 (TODAS)'!$A:$A,'Ocorrências 2022 (TODAS)'!Q:Q),XLOOKUP($A183,'[1]Ocorrências 2022 (USADAS TCC Mi'!$A:$A,'[1]Ocorrências 2022 (USADAS TCC Mi'!Q:Q))</f>
        <v>#REF!</v>
      </c>
      <c r="V183" s="8" t="str">
        <f t="array" ref="V183">IF($D183="erro",XLOOKUP($A183,'Ocorrências 2022 (TODAS)'!$A:$A,'Ocorrências 2022 (TODAS)'!R:R),XLOOKUP($A183,'[1]Ocorrências 2022 (USADAS TCC Mi'!$A:$A,'[1]Ocorrências 2022 (USADAS TCC Mi'!R:R))</f>
        <v>#REF!</v>
      </c>
      <c r="W183" s="8" t="str">
        <f t="array" ref="W183">IF($D183="erro",XLOOKUP($A183,'Ocorrências 2022 (TODAS)'!$A:$A,'Ocorrências 2022 (TODAS)'!S:S),XLOOKUP($A183,'[1]Ocorrências 2022 (USADAS TCC Mi'!$A:$A,'[1]Ocorrências 2022 (USADAS TCC Mi'!S:S))</f>
        <v>#REF!</v>
      </c>
      <c r="X183" s="8" t="str">
        <f t="array" ref="X183">IF($D183="erro",XLOOKUP($A183,'Ocorrências 2022 (TODAS)'!$A:$A,'Ocorrências 2022 (TODAS)'!T:T),XLOOKUP($A183,'[1]Ocorrências 2022 (USADAS TCC Mi'!$A:$A,'[1]Ocorrências 2022 (USADAS TCC Mi'!T:T))</f>
        <v>#REF!</v>
      </c>
      <c r="Y183" s="8" t="str">
        <f t="array" ref="Y183">IF($D183="erro",XLOOKUP($A183,'Ocorrências 2022 (TODAS)'!$A:$A,'Ocorrências 2022 (TODAS)'!U:U),XLOOKUP($A183,'[1]Ocorrências 2022 (USADAS TCC Mi'!$A:$A,'[1]Ocorrências 2022 (USADAS TCC Mi'!U:U))</f>
        <v>#REF!</v>
      </c>
      <c r="Z183" s="162" t="str">
        <f t="array" ref="Z183">IF($D183="erro",XLOOKUP($A183,'Ocorrências 2022 (TODAS)'!$A:$A,'Ocorrências 2022 (TODAS)'!V:V),XLOOKUP($A183,'[1]Ocorrências 2022 (USADAS TCC Mi'!$A:$A,'[1]Ocorrências 2022 (USADAS TCC Mi'!V:V))</f>
        <v>#REF!</v>
      </c>
      <c r="AA183" s="162" t="str">
        <f t="array" ref="AA183">IF($D183="erro",XLOOKUP($A183,'Ocorrências 2022 (TODAS)'!$A:$A,'Ocorrências 2022 (TODAS)'!W:W),XLOOKUP($A183,'[1]Ocorrências 2022 (USADAS TCC Mi'!$A:$A,'[1]Ocorrências 2022 (USADAS TCC Mi'!W:W))</f>
        <v>#REF!</v>
      </c>
      <c r="AB183" s="8" t="str">
        <f t="array" ref="AB183">IF($D183="erro",XLOOKUP($A183,'Ocorrências 2022 (TODAS)'!$A:$A,'Ocorrências 2022 (TODAS)'!X:X),XLOOKUP($A183,'[1]Ocorrências 2022 (USADAS TCC Mi'!$A:$A,'[1]Ocorrências 2022 (USADAS TCC Mi'!X:X))</f>
        <v>#REF!</v>
      </c>
      <c r="AC183" s="8" t="str">
        <f t="array" ref="AC183">IF($D183="erro",XLOOKUP($A183,'Ocorrências 2022 (TODAS)'!$A:$A,'Ocorrências 2022 (TODAS)'!Y:Y),XLOOKUP($A183,'[1]Ocorrências 2022 (USADAS TCC Mi'!$A:$A,'[1]Ocorrências 2022 (USADAS TCC Mi'!Y:Y))</f>
        <v>#REF!</v>
      </c>
      <c r="AD183" s="8" t="str">
        <f t="array" ref="AD183">IF($D183="erro",XLOOKUP($A183,'Ocorrências 2022 (TODAS)'!$A:$A,'Ocorrências 2022 (TODAS)'!Z:Z),XLOOKUP($A183,'[1]Ocorrências 2022 (USADAS TCC Mi'!$A:$A,'[1]Ocorrências 2022 (USADAS TCC Mi'!Z:Z))</f>
        <v>#REF!</v>
      </c>
      <c r="AE183" s="8" t="str">
        <f t="array" ref="AE183">IF($D183="erro",XLOOKUP($A183,'Ocorrências 2022 (TODAS)'!$A:$A,'Ocorrências 2022 (TODAS)'!AA:AA),XLOOKUP($A183,'[1]Ocorrências 2022 (USADAS TCC Mi'!$A:$A,'[1]Ocorrências 2022 (USADAS TCC Mi'!AA:AA))</f>
        <v>#REF!</v>
      </c>
      <c r="AF183" s="8" t="str">
        <f t="array" ref="AF183">IF($D183="erro",XLOOKUP($A183,'Ocorrências 2022 (TODAS)'!$A:$A,'Ocorrências 2022 (TODAS)'!AB:AB),XLOOKUP($A183,'[1]Ocorrências 2022 (USADAS TCC Mi'!$A:$A,'[1]Ocorrências 2022 (USADAS TCC Mi'!AB:AB))</f>
        <v>#REF!</v>
      </c>
      <c r="AG183" s="8" t="str">
        <f t="array" ref="AG183">IF($D183="erro",XLOOKUP($A183,'Ocorrências 2022 (TODAS)'!$A:$A,'Ocorrências 2022 (TODAS)'!AC:AC),XLOOKUP($A183,'[1]Ocorrências 2022 (USADAS TCC Mi'!$A:$A,'[1]Ocorrências 2022 (USADAS TCC Mi'!AC:AC))</f>
        <v>#REF!</v>
      </c>
      <c r="AH183" s="8" t="str">
        <f t="array" ref="AH183">IF($D183="erro",XLOOKUP($A183,'Ocorrências 2022 (TODAS)'!$A:$A,'Ocorrências 2022 (TODAS)'!AD:AD),XLOOKUP($A183,'[1]Ocorrências 2022 (USADAS TCC Mi'!$A:$A,'[1]Ocorrências 2022 (USADAS TCC Mi'!AD:AD))</f>
        <v>#REF!</v>
      </c>
      <c r="AI183" s="8" t="str">
        <f t="array" ref="AI183">IF($D183="erro",XLOOKUP($A183,'Ocorrências 2022 (TODAS)'!$A:$A,'Ocorrências 2022 (TODAS)'!AE:AE),XLOOKUP($A183,'[1]Ocorrências 2022 (USADAS TCC Mi'!$A:$A,'[1]Ocorrências 2022 (USADAS TCC Mi'!AE:AE))</f>
        <v>#REF!</v>
      </c>
      <c r="AJ183" s="8" t="str">
        <f t="array" ref="AJ183">IF($D183="erro",XLOOKUP($A183,'Ocorrências 2022 (TODAS)'!$A:$A,'Ocorrências 2022 (TODAS)'!AF:AF),XLOOKUP($A183,'[1]Ocorrências 2022 (USADAS TCC Mi'!$A:$A,'[1]Ocorrências 2022 (USADAS TCC Mi'!AF:AF))</f>
        <v>#REF!</v>
      </c>
      <c r="AK183" s="8" t="str">
        <f t="array" ref="AK183">IF($D183="erro",XLOOKUP($A183,'Ocorrências 2022 (TODAS)'!$A:$A,'Ocorrências 2022 (TODAS)'!AG:AG),XLOOKUP($A183,'[1]Ocorrências 2022 (USADAS TCC Mi'!$A:$A,'[1]Ocorrências 2022 (USADAS TCC Mi'!AG:AG))</f>
        <v>#REF!</v>
      </c>
      <c r="AL183" s="8" t="str">
        <f t="array" ref="AL183">IF($D183="erro",XLOOKUP($A183,'Ocorrências 2022 (TODAS)'!$A:$A,'Ocorrências 2022 (TODAS)'!AH:AH),XLOOKUP($A183,'[1]Ocorrências 2022 (USADAS TCC Mi'!$A:$A,'[1]Ocorrências 2022 (USADAS TCC Mi'!AH:AH))</f>
        <v>#REF!</v>
      </c>
      <c r="AM183" s="8" t="str">
        <f t="array" ref="AM183">IF($D183="erro",XLOOKUP($A183,'Ocorrências 2022 (TODAS)'!$A:$A,'Ocorrências 2022 (TODAS)'!AI:AI),XLOOKUP($A183,'[1]Ocorrências 2022 (USADAS TCC Mi'!$A:$A,'[1]Ocorrências 2022 (USADAS TCC Mi'!AI:AI))</f>
        <v>#REF!</v>
      </c>
      <c r="AN183" s="8" t="str">
        <f t="array" ref="AN183">IF($D183="erro",XLOOKUP($A183,'Ocorrências 2022 (TODAS)'!$A:$A,'Ocorrências 2022 (TODAS)'!AJ:AJ),XLOOKUP($A183,'[1]Ocorrências 2022 (USADAS TCC Mi'!$A:$A,'[1]Ocorrências 2022 (USADAS TCC Mi'!AJ:AJ))</f>
        <v>#REF!</v>
      </c>
      <c r="AO183" s="8" t="str">
        <f t="array" ref="AO183">IF($D183="erro",XLOOKUP($A183,'Ocorrências 2022 (TODAS)'!$A:$A,'Ocorrências 2022 (TODAS)'!AK:AK),XLOOKUP($A183,'[1]Ocorrências 2022 (USADAS TCC Mi'!$A:$A,'[1]Ocorrências 2022 (USADAS TCC Mi'!AK:AK))</f>
        <v>#REF!</v>
      </c>
      <c r="AP183" s="8" t="str">
        <f t="array" ref="AP183">IF($D183="erro",XLOOKUP($A183,'Ocorrências 2022 (TODAS)'!$A:$A,'Ocorrências 2022 (TODAS)'!AL:AL),XLOOKUP($A183,'[1]Ocorrências 2022 (USADAS TCC Mi'!$A:$A,'[1]Ocorrências 2022 (USADAS TCC Mi'!AL:AL))</f>
        <v>#REF!</v>
      </c>
      <c r="AQ183" s="8" t="str">
        <f t="array" ref="AQ183">IF($D183="erro",XLOOKUP($A183,'Ocorrências 2022 (TODAS)'!$A:$A,'Ocorrências 2022 (TODAS)'!AM:AM),XLOOKUP($A183,'[1]Ocorrências 2022 (USADAS TCC Mi'!$A:$A,'[1]Ocorrências 2022 (USADAS TCC Mi'!AM:AM))</f>
        <v>#REF!</v>
      </c>
      <c r="AR183" s="8" t="str">
        <f t="array" ref="AR183">IF($D183="erro",XLOOKUP($A183,'Ocorrências 2022 (TODAS)'!$A:$A,'Ocorrências 2022 (TODAS)'!AN:AN),XLOOKUP($A183,'[1]Ocorrências 2022 (USADAS TCC Mi'!$A:$A,'[1]Ocorrências 2022 (USADAS TCC Mi'!AN:AN))</f>
        <v>#REF!</v>
      </c>
      <c r="AS183" s="8" t="str">
        <f t="array" ref="AS183">IF($D183="erro",XLOOKUP($A183,'Ocorrências 2022 (TODAS)'!$A:$A,'Ocorrências 2022 (TODAS)'!AO:AO),XLOOKUP($A183,'[1]Ocorrências 2022 (USADAS TCC Mi'!$A:$A,'[1]Ocorrências 2022 (USADAS TCC Mi'!AO:AO))</f>
        <v>#REF!</v>
      </c>
      <c r="AT183" s="8" t="str">
        <f t="array" ref="AT183">IF($D183="erro",XLOOKUP($A183,'Ocorrências 2022 (TODAS)'!$A:$A,'Ocorrências 2022 (TODAS)'!AP:AP),XLOOKUP($A183,'[1]Ocorrências 2022 (USADAS TCC Mi'!$A:$A,'[1]Ocorrências 2022 (USADAS TCC Mi'!AP:AP))</f>
        <v>#REF!</v>
      </c>
      <c r="AU183" s="8" t="str">
        <f t="array" ref="AU183">IF($D183="erro",XLOOKUP($A183,'Ocorrências 2022 (TODAS)'!$A:$A,'Ocorrências 2022 (TODAS)'!AQ:AQ),XLOOKUP($A183,'[1]Ocorrências 2022 (USADAS TCC Mi'!$A:$A,'[1]Ocorrências 2022 (USADAS TCC Mi'!AQ:AQ))</f>
        <v>#REF!</v>
      </c>
      <c r="AV183" s="8" t="str">
        <f t="array" ref="AV183">IF($D183="erro",XLOOKUP($A183,'Ocorrências 2022 (TODAS)'!$A:$A,'Ocorrências 2022 (TODAS)'!AR:AR),XLOOKUP($A183,'[1]Ocorrências 2022 (USADAS TCC Mi'!$A:$A,'[1]Ocorrências 2022 (USADAS TCC Mi'!AR:AR))</f>
        <v>#REF!</v>
      </c>
      <c r="AW183" s="8" t="str">
        <f t="array" ref="AW183">IF($D183="erro",XLOOKUP($A183,'Ocorrências 2022 (TODAS)'!$A:$A,'Ocorrências 2022 (TODAS)'!AS:AS),XLOOKUP($A183,'[1]Ocorrências 2022 (USADAS TCC Mi'!$A:$A,'[1]Ocorrências 2022 (USADAS TCC Mi'!AS:AS))</f>
        <v>#REF!</v>
      </c>
      <c r="AX183" s="8" t="str">
        <f t="array" ref="AX183">IF($D183="erro",XLOOKUP($A183,'Ocorrências 2022 (TODAS)'!$A:$A,'Ocorrências 2022 (TODAS)'!AT:AT),XLOOKUP($A183,'[1]Ocorrências 2022 (USADAS TCC Mi'!$A:$A,'[1]Ocorrências 2022 (USADAS TCC Mi'!AT:AT))</f>
        <v>#REF!</v>
      </c>
      <c r="AY183" s="8" t="str">
        <f t="array" ref="AY183">IF($D183="erro",XLOOKUP($A183,'Ocorrências 2022 (TODAS)'!$A:$A,'Ocorrências 2022 (TODAS)'!AU:AU),XLOOKUP($A183,'[1]Ocorrências 2022 (USADAS TCC Mi'!$A:$A,'[1]Ocorrências 2022 (USADAS TCC Mi'!AU:AU))</f>
        <v>#REF!</v>
      </c>
      <c r="AZ183" s="8" t="str">
        <f t="array" ref="AZ183">IF($D183="erro",XLOOKUP($A183,'Ocorrências 2022 (TODAS)'!$A:$A,'Ocorrências 2022 (TODAS)'!AV:AV),XLOOKUP($A183,'[1]Ocorrências 2022 (USADAS TCC Mi'!$A:$A,'[1]Ocorrências 2022 (USADAS TCC Mi'!AV:AV))</f>
        <v>#REF!</v>
      </c>
      <c r="BA183" s="8" t="str">
        <f t="array" ref="BA183">IF($D183="erro",XLOOKUP($A183,'Ocorrências 2022 (TODAS)'!$A:$A,'Ocorrências 2022 (TODAS)'!AW:AW),XLOOKUP($A183,'[1]Ocorrências 2022 (USADAS TCC Mi'!$A:$A,'[1]Ocorrências 2022 (USADAS TCC Mi'!AW:AW))</f>
        <v>#REF!</v>
      </c>
      <c r="BB183" s="8" t="str">
        <f t="array" ref="BB183">IF($D183="erro",XLOOKUP($A183,'Ocorrências 2022 (TODAS)'!$A:$A,'Ocorrências 2022 (TODAS)'!AX:AX),XLOOKUP($A183,'[1]Ocorrências 2022 (USADAS TCC Mi'!$A:$A,'[1]Ocorrências 2022 (USADAS TCC Mi'!AX:AX))</f>
        <v>#REF!</v>
      </c>
      <c r="BC183" s="8" t="str">
        <f t="array" ref="BC183">IF($D183="erro",XLOOKUP($A183,'Ocorrências 2022 (TODAS)'!$A:$A,'Ocorrências 2022 (TODAS)'!AY:AY),XLOOKUP($A183,'[1]Ocorrências 2022 (USADAS TCC Mi'!$A:$A,'[1]Ocorrências 2022 (USADAS TCC Mi'!AY:AY))</f>
        <v>#REF!</v>
      </c>
      <c r="BD183" s="8" t="str">
        <f t="array" ref="BD183">IF($D183="erro",XLOOKUP($A183,'Ocorrências 2022 (TODAS)'!$A:$A,'Ocorrências 2022 (TODAS)'!AZ:AZ),XLOOKUP($A183,'[1]Ocorrências 2022 (USADAS TCC Mi'!$A:$A,'[1]Ocorrências 2022 (USADAS TCC Mi'!AZ:AZ))</f>
        <v>#REF!</v>
      </c>
      <c r="BE183" s="8" t="str">
        <f t="array" ref="BE183">IF($D183="erro",XLOOKUP($A183,'Ocorrências 2022 (TODAS)'!$A:$A,'Ocorrências 2022 (TODAS)'!BA:BA),XLOOKUP($A183,'[1]Ocorrências 2022 (USADAS TCC Mi'!$A:$A,'[1]Ocorrências 2022 (USADAS TCC Mi'!BA:BA))</f>
        <v>#REF!</v>
      </c>
      <c r="BF183" s="8" t="str">
        <f t="array" ref="BF183">IF($D183="erro",XLOOKUP($A183,'Ocorrências 2022 (TODAS)'!$A:$A,'Ocorrências 2022 (TODAS)'!BB:BB),XLOOKUP($A183,'[1]Ocorrências 2022 (USADAS TCC Mi'!$A:$A,'[1]Ocorrências 2022 (USADAS TCC Mi'!BB:BB))</f>
        <v>#REF!</v>
      </c>
      <c r="BG183" s="8" t="str">
        <f t="array" ref="BG183">IF($D183="erro",XLOOKUP($A183,'Ocorrências 2022 (TODAS)'!$A:$A,'Ocorrências 2022 (TODAS)'!BC:BC),XLOOKUP($A183,'[1]Ocorrências 2022 (USADAS TCC Mi'!$A:$A,'[1]Ocorrências 2022 (USADAS TCC Mi'!BC:BC))</f>
        <v>#REF!</v>
      </c>
      <c r="BH183" s="8" t="str">
        <f t="array" ref="BH183">IF($D183="erro",XLOOKUP($A183,'Ocorrências 2022 (TODAS)'!$A:$A,'Ocorrências 2022 (TODAS)'!BD:BD),XLOOKUP($A183,'[1]Ocorrências 2022 (USADAS TCC Mi'!$A:$A,'[1]Ocorrências 2022 (USADAS TCC Mi'!BD:BD))</f>
        <v>#REF!</v>
      </c>
      <c r="BI183" s="8" t="str">
        <f t="array" ref="BI183">IF($D183="erro",XLOOKUP($A183,'Ocorrências 2022 (TODAS)'!$A:$A,'Ocorrências 2022 (TODAS)'!BE:BE),XLOOKUP($A183,'[1]Ocorrências 2022 (USADAS TCC Mi'!$A:$A,'[1]Ocorrências 2022 (USADAS TCC Mi'!BE:BE))</f>
        <v>#REF!</v>
      </c>
      <c r="BJ183" s="8" t="str">
        <f t="array" ref="BJ183">IF($D183="erro",XLOOKUP($A183,'Ocorrências 2022 (TODAS)'!$A:$A,'Ocorrências 2022 (TODAS)'!BF:BF),XLOOKUP($A183,'[1]Ocorrências 2022 (USADAS TCC Mi'!$A:$A,'[1]Ocorrências 2022 (USADAS TCC Mi'!BF:BF))</f>
        <v>#REF!</v>
      </c>
      <c r="BK183" s="8" t="str">
        <f t="array" ref="BK183">IF($D183="erro",XLOOKUP($A183,'Ocorrências 2022 (TODAS)'!$A:$A,'Ocorrências 2022 (TODAS)'!BG:BG),XLOOKUP($A183,'[1]Ocorrências 2022 (USADAS TCC Mi'!$A:$A,'[1]Ocorrências 2022 (USADAS TCC Mi'!BG:BG))</f>
        <v>#REF!</v>
      </c>
      <c r="BL183" s="8" t="str">
        <f t="array" ref="BL183">IF($D183="erro",XLOOKUP($A183,'Ocorrências 2022 (TODAS)'!$A:$A,'Ocorrências 2022 (TODAS)'!BH:BH),XLOOKUP($A183,'[1]Ocorrências 2022 (USADAS TCC Mi'!$A:$A,'[1]Ocorrências 2022 (USADAS TCC Mi'!BH:BH))</f>
        <v>#REF!</v>
      </c>
      <c r="BM183" s="8" t="str">
        <f t="array" ref="BM183">IF($D183="erro",XLOOKUP($A183,'Ocorrências 2022 (TODAS)'!$A:$A,'Ocorrências 2022 (TODAS)'!BI:BI),XLOOKUP($A183,'[1]Ocorrências 2022 (USADAS TCC Mi'!$A:$A,'[1]Ocorrências 2022 (USADAS TCC Mi'!BI:BI))</f>
        <v>#REF!</v>
      </c>
      <c r="BN183" s="8" t="str">
        <f t="array" ref="BN183">IF($D183="erro",XLOOKUP($A183,'Ocorrências 2022 (TODAS)'!$A:$A,'Ocorrências 2022 (TODAS)'!BJ:BJ),XLOOKUP($A183,'[1]Ocorrências 2022 (USADAS TCC Mi'!$A:$A,'[1]Ocorrências 2022 (USADAS TCC Mi'!BJ:BJ))</f>
        <v>#REF!</v>
      </c>
      <c r="BO183" s="8" t="str">
        <f t="array" ref="BO183">IF($D183="erro",XLOOKUP($A183,'Ocorrências 2022 (TODAS)'!$A:$A,'Ocorrências 2022 (TODAS)'!BK:BK),XLOOKUP($A183,'[1]Ocorrências 2022 (USADAS TCC Mi'!$A:$A,'[1]Ocorrências 2022 (USADAS TCC Mi'!BK:BK))</f>
        <v>#REF!</v>
      </c>
      <c r="BP183" s="8" t="str">
        <f t="array" ref="BP183">IF($D183="erro",XLOOKUP($A183,'Ocorrências 2022 (TODAS)'!$A:$A,'Ocorrências 2022 (TODAS)'!BL:BL),XLOOKUP($A183,'[1]Ocorrências 2022 (USADAS TCC Mi'!$A:$A,'[1]Ocorrências 2022 (USADAS TCC Mi'!BL:BL))</f>
        <v>#REF!</v>
      </c>
      <c r="BQ183" s="8" t="str">
        <f t="array" ref="BQ183">IF($D183="erro",XLOOKUP($A183,'Ocorrências 2022 (TODAS)'!$A:$A,'Ocorrências 2022 (TODAS)'!BM:BM),XLOOKUP($A183,'[1]Ocorrências 2022 (USADAS TCC Mi'!$A:$A,'[1]Ocorrências 2022 (USADAS TCC Mi'!BM:BM))</f>
        <v>#REF!</v>
      </c>
      <c r="BR183" s="8" t="str">
        <f t="array" ref="BR183">IF($D183="erro",XLOOKUP($A183,'Ocorrências 2022 (TODAS)'!$A:$A,'Ocorrências 2022 (TODAS)'!BN:BN),XLOOKUP($A183,'[1]Ocorrências 2022 (USADAS TCC Mi'!$A:$A,'[1]Ocorrências 2022 (USADAS TCC Mi'!BN:BN))</f>
        <v>#REF!</v>
      </c>
      <c r="BS183" s="8" t="str">
        <f t="array" ref="BS183">IF($D183="erro",XLOOKUP($A183,'Ocorrências 2022 (TODAS)'!$A:$A,'Ocorrências 2022 (TODAS)'!BO:BO),XLOOKUP($A183,'[1]Ocorrências 2022 (USADAS TCC Mi'!$A:$A,'[1]Ocorrências 2022 (USADAS TCC Mi'!BO:BO))</f>
        <v>#REF!</v>
      </c>
      <c r="BT183" s="8" t="str">
        <f t="array" ref="BT183">IF($D183="erro",XLOOKUP($A183,'Ocorrências 2022 (TODAS)'!$A:$A,'Ocorrências 2022 (TODAS)'!BP:BP),XLOOKUP($A183,'[1]Ocorrências 2022 (USADAS TCC Mi'!$A:$A,'[1]Ocorrências 2022 (USADAS TCC Mi'!BP:BP))</f>
        <v>#REF!</v>
      </c>
      <c r="BU183" s="8" t="str">
        <f t="array" ref="BU183">IF($D183="erro",XLOOKUP($A183,'Ocorrências 2022 (TODAS)'!$A:$A,'Ocorrências 2022 (TODAS)'!BQ:BQ),XLOOKUP($A183,'[1]Ocorrências 2022 (USADAS TCC Mi'!$A:$A,'[1]Ocorrências 2022 (USADAS TCC Mi'!BQ:BQ))</f>
        <v>#REF!</v>
      </c>
      <c r="BV183" s="8" t="str">
        <f t="array" ref="BV183">IF($D183="erro",XLOOKUP($A183,'Ocorrências 2022 (TODAS)'!$A:$A,'Ocorrências 2022 (TODAS)'!BR:BR),XLOOKUP($A183,'[1]Ocorrências 2022 (USADAS TCC Mi'!$A:$A,'[1]Ocorrências 2022 (USADAS TCC Mi'!BR:BR))</f>
        <v>#REF!</v>
      </c>
      <c r="BW183" s="8" t="str">
        <f t="array" ref="BW183">IF($D183="erro",XLOOKUP($A183,'Ocorrências 2022 (TODAS)'!$A:$A,'Ocorrências 2022 (TODAS)'!BS:BS),XLOOKUP($A183,'[1]Ocorrências 2022 (USADAS TCC Mi'!$A:$A,'[1]Ocorrências 2022 (USADAS TCC Mi'!BS:BS))</f>
        <v>#REF!</v>
      </c>
      <c r="BX183" s="8" t="str">
        <f t="array" ref="BX183">IF($D183="erro",XLOOKUP($A183,'Ocorrências 2022 (TODAS)'!$A:$A,'Ocorrências 2022 (TODAS)'!BT:BT),XLOOKUP($A183,'[1]Ocorrências 2022 (USADAS TCC Mi'!$A:$A,'[1]Ocorrências 2022 (USADAS TCC Mi'!BT:BT))</f>
        <v>#REF!</v>
      </c>
      <c r="BY183" s="8" t="str">
        <f t="array" ref="BY183">IF($D183="erro",XLOOKUP($A183,'Ocorrências 2022 (TODAS)'!$A:$A,'Ocorrências 2022 (TODAS)'!BU:BU),XLOOKUP($A183,'[1]Ocorrências 2022 (USADAS TCC Mi'!$A:$A,'[1]Ocorrências 2022 (USADAS TCC Mi'!BU:BU))</f>
        <v>#REF!</v>
      </c>
      <c r="BZ183" s="8" t="str">
        <f t="array" ref="BZ183">IF($D183="erro",XLOOKUP($A183,'Ocorrências 2022 (TODAS)'!$A:$A,'Ocorrências 2022 (TODAS)'!BV:BV),XLOOKUP($A183,'[1]Ocorrências 2022 (USADAS TCC Mi'!$A:$A,'[1]Ocorrências 2022 (USADAS TCC Mi'!BV:BV))</f>
        <v>#REF!</v>
      </c>
      <c r="CA183" s="8" t="str">
        <f t="array" ref="CA183">IF($D183="erro",XLOOKUP($A183,'Ocorrências 2022 (TODAS)'!$A:$A,'Ocorrências 2022 (TODAS)'!BW:BW),XLOOKUP($A183,'[1]Ocorrências 2022 (USADAS TCC Mi'!$A:$A,'[1]Ocorrências 2022 (USADAS TCC Mi'!BW:BW))</f>
        <v>#REF!</v>
      </c>
      <c r="CB183" s="8" t="str">
        <f t="array" ref="CB183">IF($D183="erro",XLOOKUP($A183,'Ocorrências 2022 (TODAS)'!$A:$A,'Ocorrências 2022 (TODAS)'!BX:BX),XLOOKUP($A183,'[1]Ocorrências 2022 (USADAS TCC Mi'!$A:$A,'[1]Ocorrências 2022 (USADAS TCC Mi'!BX:BX))</f>
        <v>#REF!</v>
      </c>
      <c r="CC183" s="8" t="str">
        <f t="array" ref="CC183">IF($D183="erro",XLOOKUP($A183,'Ocorrências 2022 (TODAS)'!$A:$A,'Ocorrências 2022 (TODAS)'!BY:BY),XLOOKUP($A183,'[1]Ocorrências 2022 (USADAS TCC Mi'!$A:$A,'[1]Ocorrências 2022 (USADAS TCC Mi'!BY:BY))</f>
        <v>#REF!</v>
      </c>
      <c r="CD183" s="8" t="str">
        <f t="array" ref="CD183">IF($D183="erro",XLOOKUP($A183,'Ocorrências 2022 (TODAS)'!$A:$A,'Ocorrências 2022 (TODAS)'!BZ:BZ),XLOOKUP($A183,'[1]Ocorrências 2022 (USADAS TCC Mi'!$A:$A,'[1]Ocorrências 2022 (USADAS TCC Mi'!BZ:BZ))</f>
        <v>#REF!</v>
      </c>
      <c r="CE183" s="8" t="str">
        <f t="array" ref="CE183">IF($D183="erro",XLOOKUP($A183,'Ocorrências 2022 (TODAS)'!$A:$A,'Ocorrências 2022 (TODAS)'!CA:CA),XLOOKUP($A183,'[1]Ocorrências 2022 (USADAS TCC Mi'!$A:$A,'[1]Ocorrências 2022 (USADAS TCC Mi'!CA:CA))</f>
        <v>#REF!</v>
      </c>
      <c r="CF183" s="8" t="str">
        <f t="array" ref="CF183">IF($D183="erro",XLOOKUP($A183,'Ocorrências 2022 (TODAS)'!$A:$A,'Ocorrências 2022 (TODAS)'!CB:CB),XLOOKUP($A183,'[1]Ocorrências 2022 (USADAS TCC Mi'!$A:$A,'[1]Ocorrências 2022 (USADAS TCC Mi'!CB:CB))</f>
        <v>#REF!</v>
      </c>
      <c r="CG183" s="8" t="str">
        <f t="array" ref="CG183">IF($D183="erro",XLOOKUP($A183,'Ocorrências 2022 (TODAS)'!$A:$A,'Ocorrências 2022 (TODAS)'!CC:CC),XLOOKUP($A183,'[1]Ocorrências 2022 (USADAS TCC Mi'!$A:$A,'[1]Ocorrências 2022 (USADAS TCC Mi'!CC:CC))</f>
        <v>#REF!</v>
      </c>
      <c r="CH183" s="8" t="str">
        <f t="array" ref="CH183">IF($D183="erro",XLOOKUP($A183,'Ocorrências 2022 (TODAS)'!$A:$A,'Ocorrências 2022 (TODAS)'!CD:CD),XLOOKUP($A183,'[1]Ocorrências 2022 (USADAS TCC Mi'!$A:$A,'[1]Ocorrências 2022 (USADAS TCC Mi'!CD:CD))</f>
        <v>#REF!</v>
      </c>
      <c r="CI183" s="8" t="str">
        <f t="array" ref="CI183">IF($D183="erro",XLOOKUP($A183,'Ocorrências 2022 (TODAS)'!$A:$A,'Ocorrências 2022 (TODAS)'!CE:CE),XLOOKUP($A183,'[1]Ocorrências 2022 (USADAS TCC Mi'!$A:$A,'[1]Ocorrências 2022 (USADAS TCC Mi'!CE:CE))</f>
        <v>#REF!</v>
      </c>
      <c r="CJ183" s="8" t="str">
        <f t="array" ref="CJ183">IF($D183="erro",XLOOKUP($A183,'Ocorrências 2022 (TODAS)'!$A:$A,'Ocorrências 2022 (TODAS)'!CF:CF),XLOOKUP($A183,'[1]Ocorrências 2022 (USADAS TCC Mi'!$A:$A,'[1]Ocorrências 2022 (USADAS TCC Mi'!CF:CF))</f>
        <v>#REF!</v>
      </c>
      <c r="CK183" s="8" t="str">
        <f t="array" ref="CK183">IF($D183="erro",XLOOKUP($A183,'Ocorrências 2022 (TODAS)'!$A:$A,'Ocorrências 2022 (TODAS)'!CG:CG),XLOOKUP($A183,'[1]Ocorrências 2022 (USADAS TCC Mi'!$A:$A,'[1]Ocorrências 2022 (USADAS TCC Mi'!CG:CG))</f>
        <v>#REF!</v>
      </c>
      <c r="CL183" s="163" t="str">
        <f t="array" ref="CL183">IF($D183="erro",XLOOKUP($A183,'Ocorrências 2022 (TODAS)'!$A:$A,'Ocorrências 2022 (TODAS)'!CH:CH),XLOOKUP($A183,'[1]Ocorrências 2022 (USADAS TCC Mi'!$A:$A,'[1]Ocorrências 2022 (USADAS TCC Mi'!CH:CH))</f>
        <v>#REF!</v>
      </c>
      <c r="CM183" s="8" t="str">
        <f t="array" ref="CM183">IF($D183="erro",XLOOKUP($A183,'Ocorrências 2022 (TODAS)'!$A:$A,'Ocorrências 2022 (TODAS)'!CI:CI),XLOOKUP($A183,'[1]Ocorrências 2022 (USADAS TCC Mi'!$A:$A,'[1]Ocorrências 2022 (USADAS TCC Mi'!CI:CI))</f>
        <v>#REF!</v>
      </c>
      <c r="CN183" s="8" t="str">
        <f t="array" ref="CN183">IF($D183="erro",XLOOKUP($A183,'Ocorrências 2022 (TODAS)'!$A:$A,'Ocorrências 2022 (TODAS)'!CJ:CJ),XLOOKUP($A183,'[1]Ocorrências 2022 (USADAS TCC Mi'!$A:$A,'[1]Ocorrências 2022 (USADAS TCC Mi'!CJ:CJ))</f>
        <v>#REF!</v>
      </c>
      <c r="CO183" s="8" t="str">
        <f t="array" ref="CO183">IF($D183="erro",XLOOKUP($A183,'Ocorrências 2022 (TODAS)'!$A:$A,'Ocorrências 2022 (TODAS)'!CK:CK),XLOOKUP($A183,'[1]Ocorrências 2022 (USADAS TCC Mi'!$A:$A,'[1]Ocorrências 2022 (USADAS TCC Mi'!CK:CK))</f>
        <v>#REF!</v>
      </c>
      <c r="CP183" s="8" t="str">
        <f t="array" ref="CP183">IF($D183="erro",XLOOKUP($A183,'Ocorrências 2022 (TODAS)'!$A:$A,'Ocorrências 2022 (TODAS)'!CL:CL),XLOOKUP($A183,'[1]Ocorrências 2022 (USADAS TCC Mi'!$A:$A,'[1]Ocorrências 2022 (USADAS TCC Mi'!CL:CL))</f>
        <v>#REF!</v>
      </c>
      <c r="CQ183" s="8" t="str">
        <f t="array" ref="CQ183">IF($D183="erro",XLOOKUP($A183,'Ocorrências 2022 (TODAS)'!$A:$A,'Ocorrências 2022 (TODAS)'!CM:CM),XLOOKUP($A183,'[1]Ocorrências 2022 (USADAS TCC Mi'!$A:$A,'[1]Ocorrências 2022 (USADAS TCC Mi'!CM:CM))</f>
        <v>#REF!</v>
      </c>
      <c r="CR183" s="8" t="str">
        <f t="array" ref="CR183">IF($D183="erro",XLOOKUP($A183,'Ocorrências 2022 (TODAS)'!$A:$A,'Ocorrências 2022 (TODAS)'!CN:CN),XLOOKUP($A183,'[1]Ocorrências 2022 (USADAS TCC Mi'!$A:$A,'[1]Ocorrências 2022 (USADAS TCC Mi'!CN:CN))</f>
        <v>#REF!</v>
      </c>
      <c r="CS183" s="8" t="str">
        <f t="array" ref="CS183">IF($D183="erro",XLOOKUP($A183,'Ocorrências 2022 (TODAS)'!$A:$A,'Ocorrências 2022 (TODAS)'!CO:CO),XLOOKUP($A183,'[1]Ocorrências 2022 (USADAS TCC Mi'!$A:$A,'[1]Ocorrências 2022 (USADAS TCC Mi'!CO:CO))</f>
        <v>#REF!</v>
      </c>
      <c r="CT183" s="8" t="str">
        <f t="array" ref="CT183">IF($D183="erro",XLOOKUP($A183,'Ocorrências 2022 (TODAS)'!$A:$A,'Ocorrências 2022 (TODAS)'!CP:CP),XLOOKUP($A183,'[1]Ocorrências 2022 (USADAS TCC Mi'!$A:$A,'[1]Ocorrências 2022 (USADAS TCC Mi'!CP:CP))</f>
        <v>#REF!</v>
      </c>
      <c r="CU183" s="8" t="str">
        <f t="array" ref="CU183">IF($D183="erro",XLOOKUP($A183,'Ocorrências 2022 (TODAS)'!$A:$A,'Ocorrências 2022 (TODAS)'!CQ:CQ),XLOOKUP($A183,'[1]Ocorrências 2022 (USADAS TCC Mi'!$A:$A,'[1]Ocorrências 2022 (USADAS TCC Mi'!CQ:CQ))</f>
        <v>#REF!</v>
      </c>
      <c r="CV183" s="8" t="str">
        <f t="array" ref="CV183">IF($D183="erro",XLOOKUP($A183,'Ocorrências 2022 (TODAS)'!$A:$A,'Ocorrências 2022 (TODAS)'!CR:CR),XLOOKUP($A183,'[1]Ocorrências 2022 (USADAS TCC Mi'!$A:$A,'[1]Ocorrências 2022 (USADAS TCC Mi'!CR:CR))</f>
        <v>#REF!</v>
      </c>
      <c r="CW183" s="8" t="str">
        <f t="array" ref="CW183">IF($D183="erro",XLOOKUP($A183,'Ocorrências 2022 (TODAS)'!$A:$A,'Ocorrências 2022 (TODAS)'!CS:CS),XLOOKUP($A183,'[1]Ocorrências 2022 (USADAS TCC Mi'!$A:$A,'[1]Ocorrências 2022 (USADAS TCC Mi'!CS:CS))</f>
        <v>#REF!</v>
      </c>
      <c r="CX183" s="8" t="str">
        <f t="array" ref="CX183">IF($D183="erro",XLOOKUP($A183,'Ocorrências 2022 (TODAS)'!$A:$A,'Ocorrências 2022 (TODAS)'!CT:CT),XLOOKUP($A183,'[1]Ocorrências 2022 (USADAS TCC Mi'!$A:$A,'[1]Ocorrências 2022 (USADAS TCC Mi'!CT:CT))</f>
        <v>#REF!</v>
      </c>
      <c r="CY183" s="8" t="str">
        <f t="array" ref="CY183">IF($D183="erro",XLOOKUP($A183,'Ocorrências 2022 (TODAS)'!$A:$A,'Ocorrências 2022 (TODAS)'!CU:CU),XLOOKUP($A183,'[1]Ocorrências 2022 (USADAS TCC Mi'!$A:$A,'[1]Ocorrências 2022 (USADAS TCC Mi'!CU:CU))</f>
        <v>#REF!</v>
      </c>
      <c r="CZ183" s="8" t="str">
        <f t="array" ref="CZ183">IF($D183="erro",XLOOKUP($A183,'Ocorrências 2022 (TODAS)'!$A:$A,'Ocorrências 2022 (TODAS)'!CV:CV),XLOOKUP($A183,'[1]Ocorrências 2022 (USADAS TCC Mi'!$A:$A,'[1]Ocorrências 2022 (USADAS TCC Mi'!CV:CV))</f>
        <v>#REF!</v>
      </c>
      <c r="DA183" s="8" t="str">
        <f t="array" ref="DA183">IF($D183="erro",XLOOKUP($A183,'Ocorrências 2022 (TODAS)'!$A:$A,'Ocorrências 2022 (TODAS)'!CW:CW),XLOOKUP($A183,'[1]Ocorrências 2022 (USADAS TCC Mi'!$A:$A,'[1]Ocorrências 2022 (USADAS TCC Mi'!CW:CW))</f>
        <v>#REF!</v>
      </c>
      <c r="DB183" s="8" t="str">
        <f t="array" ref="DB183">IF($D183="erro",XLOOKUP($A183,'Ocorrências 2022 (TODAS)'!$A:$A,'Ocorrências 2022 (TODAS)'!CX:CX),XLOOKUP($A183,'[1]Ocorrências 2022 (USADAS TCC Mi'!$A:$A,'[1]Ocorrências 2022 (USADAS TCC Mi'!CX:CX))</f>
        <v>#REF!</v>
      </c>
      <c r="DC183" s="8" t="str">
        <f t="array" ref="DC183">IF($D183="erro",XLOOKUP($A183,'Ocorrências 2022 (TODAS)'!$A:$A,'Ocorrências 2022 (TODAS)'!CY:CY),XLOOKUP($A183,'[1]Ocorrências 2022 (USADAS TCC Mi'!$A:$A,'[1]Ocorrências 2022 (USADAS TCC Mi'!CY:CY))</f>
        <v>#REF!</v>
      </c>
      <c r="DD183" s="8" t="str">
        <f t="array" ref="DD183">IF($D183="erro",XLOOKUP($A183,'Ocorrências 2022 (TODAS)'!$A:$A,'Ocorrências 2022 (TODAS)'!CZ:CZ),XLOOKUP($A183,'[1]Ocorrências 2022 (USADAS TCC Mi'!$A:$A,'[1]Ocorrências 2022 (USADAS TCC Mi'!CZ:CZ))</f>
        <v>#REF!</v>
      </c>
      <c r="DE183" s="8" t="str">
        <f t="array" ref="DE183">IF($D183="erro",XLOOKUP($A183,'Ocorrências 2022 (TODAS)'!$A:$A,'Ocorrências 2022 (TODAS)'!DA:DA),XLOOKUP($A183,'[1]Ocorrências 2022 (USADAS TCC Mi'!$A:$A,'[1]Ocorrências 2022 (USADAS TCC Mi'!DA:DA))</f>
        <v>#REF!</v>
      </c>
      <c r="DF183" s="8" t="str">
        <f t="array" ref="DF183">IF($D183="erro",XLOOKUP($A183,'Ocorrências 2022 (TODAS)'!$A:$A,'Ocorrências 2022 (TODAS)'!DB:DB),XLOOKUP($A183,'[1]Ocorrências 2022 (USADAS TCC Mi'!$A:$A,'[1]Ocorrências 2022 (USADAS TCC Mi'!DB:DB))</f>
        <v>#REF!</v>
      </c>
      <c r="DG183" s="8" t="str">
        <f t="array" ref="DG183">IF($D183="erro",XLOOKUP($A183,'Ocorrências 2022 (TODAS)'!$A:$A,'Ocorrências 2022 (TODAS)'!DC:DC),XLOOKUP($A183,'[1]Ocorrências 2022 (USADAS TCC Mi'!$A:$A,'[1]Ocorrências 2022 (USADAS TCC Mi'!DC:DC))</f>
        <v>#REF!</v>
      </c>
    </row>
    <row r="184" ht="15.75" customHeight="1">
      <c r="A184" s="128">
        <v>2797.0</v>
      </c>
      <c r="B184" s="128">
        <v>2797.0</v>
      </c>
      <c r="D184" s="8" t="str">
        <f t="shared" si="1"/>
        <v>Ok</v>
      </c>
      <c r="F184" s="8" t="str">
        <f t="array" ref="F184">IF($D184="erro",XLOOKUP($A184,'Ocorrências 2022 (TODAS)'!$A:$A,'Ocorrências 2022 (TODAS)'!B:B),XLOOKUP($A184,'[1]Ocorrências 2022 (USADAS TCC Mi'!$A:$A,'[1]Ocorrências 2022 (USADAS TCC Mi'!B:B))</f>
        <v>#REF!</v>
      </c>
      <c r="G184" s="8" t="str">
        <f t="array" ref="G184">IF($D184="erro",XLOOKUP($A184,'Ocorrências 2022 (TODAS)'!$A:$A,'Ocorrências 2022 (TODAS)'!C:C),XLOOKUP($A184,'[1]Ocorrências 2022 (USADAS TCC Mi'!$A:$A,'[1]Ocorrências 2022 (USADAS TCC Mi'!C:C))</f>
        <v>#REF!</v>
      </c>
      <c r="H184" s="8" t="str">
        <f t="array" ref="H184">IF($D184="erro",XLOOKUP($A184,'Ocorrências 2022 (TODAS)'!$A:$A,'Ocorrências 2022 (TODAS)'!D:D),XLOOKUP($A184,'[1]Ocorrências 2022 (USADAS TCC Mi'!$A:$A,'[1]Ocorrências 2022 (USADAS TCC Mi'!D:D))</f>
        <v>#REF!</v>
      </c>
      <c r="I184" s="8" t="str">
        <f t="array" ref="I184">IF($D184="erro",XLOOKUP($A184,'Ocorrências 2022 (TODAS)'!$A:$A,'Ocorrências 2022 (TODAS)'!E:E),XLOOKUP($A184,'[1]Ocorrências 2022 (USADAS TCC Mi'!$A:$A,'[1]Ocorrências 2022 (USADAS TCC Mi'!E:E))</f>
        <v>#REF!</v>
      </c>
      <c r="J184" s="8" t="str">
        <f t="array" ref="J184">IF($D184="erro",XLOOKUP($A184,'Ocorrências 2022 (TODAS)'!$A:$A,'Ocorrências 2022 (TODAS)'!F:F),XLOOKUP($A184,'[1]Ocorrências 2022 (USADAS TCC Mi'!$A:$A,'[1]Ocorrências 2022 (USADAS TCC Mi'!F:F))</f>
        <v>#REF!</v>
      </c>
      <c r="K184" s="8" t="str">
        <f t="array" ref="K184">IF($D184="erro",XLOOKUP($A184,'Ocorrências 2022 (TODAS)'!$A:$A,'Ocorrências 2022 (TODAS)'!G:G),XLOOKUP($A184,'[1]Ocorrências 2022 (USADAS TCC Mi'!$A:$A,'[1]Ocorrências 2022 (USADAS TCC Mi'!G:G))</f>
        <v>#REF!</v>
      </c>
      <c r="L184" s="8" t="str">
        <f t="array" ref="L184">IF($D184="erro",XLOOKUP($A184,'Ocorrências 2022 (TODAS)'!$A:$A,'Ocorrências 2022 (TODAS)'!H:H),XLOOKUP($A184,'[1]Ocorrências 2022 (USADAS TCC Mi'!$A:$A,'[1]Ocorrências 2022 (USADAS TCC Mi'!H:H))</f>
        <v>#REF!</v>
      </c>
      <c r="M184" s="8" t="str">
        <f t="array" ref="M184">IF($D184="erro",XLOOKUP($A184,'Ocorrências 2022 (TODAS)'!$A:$A,'Ocorrências 2022 (TODAS)'!I:I),XLOOKUP($A184,'[1]Ocorrências 2022 (USADAS TCC Mi'!$A:$A,'[1]Ocorrências 2022 (USADAS TCC Mi'!I:I))</f>
        <v>#REF!</v>
      </c>
      <c r="N184" s="8" t="str">
        <f t="array" ref="N184">IF($D184="erro",XLOOKUP($A184,'Ocorrências 2022 (TODAS)'!$A:$A,'Ocorrências 2022 (TODAS)'!J:J),XLOOKUP($A184,'[1]Ocorrências 2022 (USADAS TCC Mi'!$A:$A,'[1]Ocorrências 2022 (USADAS TCC Mi'!J:J))</f>
        <v>#REF!</v>
      </c>
      <c r="O184" s="8" t="str">
        <f t="array" ref="O184">IF($D184="erro",XLOOKUP($A184,'Ocorrências 2022 (TODAS)'!$A:$A,'Ocorrências 2022 (TODAS)'!K:K),XLOOKUP($A184,'[1]Ocorrências 2022 (USADAS TCC Mi'!$A:$A,'[1]Ocorrências 2022 (USADAS TCC Mi'!K:K))</f>
        <v>#REF!</v>
      </c>
      <c r="P184" s="8" t="str">
        <f t="array" ref="P184">IF($D184="erro",XLOOKUP($A184,'Ocorrências 2022 (TODAS)'!$A:$A,'Ocorrências 2022 (TODAS)'!L:L),XLOOKUP($A184,'[1]Ocorrências 2022 (USADAS TCC Mi'!$A:$A,'[1]Ocorrências 2022 (USADAS TCC Mi'!L:L))</f>
        <v>#REF!</v>
      </c>
      <c r="Q184" s="8" t="str">
        <f t="array" ref="Q184">IF($D184="erro",XLOOKUP($A184,'Ocorrências 2022 (TODAS)'!$A:$A,'Ocorrências 2022 (TODAS)'!M:M),XLOOKUP($A184,'[1]Ocorrências 2022 (USADAS TCC Mi'!$A:$A,'[1]Ocorrências 2022 (USADAS TCC Mi'!M:M))</f>
        <v>#REF!</v>
      </c>
      <c r="R184" s="8" t="str">
        <f t="array" ref="R184">IF($D184="erro",XLOOKUP($A184,'Ocorrências 2022 (TODAS)'!$A:$A,'Ocorrências 2022 (TODAS)'!N:N),XLOOKUP($A184,'[1]Ocorrências 2022 (USADAS TCC Mi'!$A:$A,'[1]Ocorrências 2022 (USADAS TCC Mi'!N:N))</f>
        <v>#REF!</v>
      </c>
      <c r="S184" s="8" t="str">
        <f t="array" ref="S184">IF($D184="erro",XLOOKUP($A184,'Ocorrências 2022 (TODAS)'!$A:$A,'Ocorrências 2022 (TODAS)'!O:O),XLOOKUP($A184,'[1]Ocorrências 2022 (USADAS TCC Mi'!$A:$A,'[1]Ocorrências 2022 (USADAS TCC Mi'!O:O))</f>
        <v>#REF!</v>
      </c>
      <c r="T184" s="8" t="str">
        <f t="array" ref="T184">IF($D184="erro",XLOOKUP($A184,'Ocorrências 2022 (TODAS)'!$A:$A,'Ocorrências 2022 (TODAS)'!P:P),XLOOKUP($A184,'[1]Ocorrências 2022 (USADAS TCC Mi'!$A:$A,'[1]Ocorrências 2022 (USADAS TCC Mi'!P:P))</f>
        <v>#REF!</v>
      </c>
      <c r="U184" s="8" t="str">
        <f t="array" ref="U184">IF($D184="erro",XLOOKUP($A184,'Ocorrências 2022 (TODAS)'!$A:$A,'Ocorrências 2022 (TODAS)'!Q:Q),XLOOKUP($A184,'[1]Ocorrências 2022 (USADAS TCC Mi'!$A:$A,'[1]Ocorrências 2022 (USADAS TCC Mi'!Q:Q))</f>
        <v>#REF!</v>
      </c>
      <c r="V184" s="8" t="str">
        <f t="array" ref="V184">IF($D184="erro",XLOOKUP($A184,'Ocorrências 2022 (TODAS)'!$A:$A,'Ocorrências 2022 (TODAS)'!R:R),XLOOKUP($A184,'[1]Ocorrências 2022 (USADAS TCC Mi'!$A:$A,'[1]Ocorrências 2022 (USADAS TCC Mi'!R:R))</f>
        <v>#REF!</v>
      </c>
      <c r="W184" s="8" t="str">
        <f t="array" ref="W184">IF($D184="erro",XLOOKUP($A184,'Ocorrências 2022 (TODAS)'!$A:$A,'Ocorrências 2022 (TODAS)'!S:S),XLOOKUP($A184,'[1]Ocorrências 2022 (USADAS TCC Mi'!$A:$A,'[1]Ocorrências 2022 (USADAS TCC Mi'!S:S))</f>
        <v>#REF!</v>
      </c>
      <c r="X184" s="8" t="str">
        <f t="array" ref="X184">IF($D184="erro",XLOOKUP($A184,'Ocorrências 2022 (TODAS)'!$A:$A,'Ocorrências 2022 (TODAS)'!T:T),XLOOKUP($A184,'[1]Ocorrências 2022 (USADAS TCC Mi'!$A:$A,'[1]Ocorrências 2022 (USADAS TCC Mi'!T:T))</f>
        <v>#REF!</v>
      </c>
      <c r="Y184" s="8" t="str">
        <f t="array" ref="Y184">IF($D184="erro",XLOOKUP($A184,'Ocorrências 2022 (TODAS)'!$A:$A,'Ocorrências 2022 (TODAS)'!U:U),XLOOKUP($A184,'[1]Ocorrências 2022 (USADAS TCC Mi'!$A:$A,'[1]Ocorrências 2022 (USADAS TCC Mi'!U:U))</f>
        <v>#REF!</v>
      </c>
      <c r="Z184" s="162" t="str">
        <f t="array" ref="Z184">IF($D184="erro",XLOOKUP($A184,'Ocorrências 2022 (TODAS)'!$A:$A,'Ocorrências 2022 (TODAS)'!V:V),XLOOKUP($A184,'[1]Ocorrências 2022 (USADAS TCC Mi'!$A:$A,'[1]Ocorrências 2022 (USADAS TCC Mi'!V:V))</f>
        <v>#REF!</v>
      </c>
      <c r="AA184" s="162" t="str">
        <f t="array" ref="AA184">IF($D184="erro",XLOOKUP($A184,'Ocorrências 2022 (TODAS)'!$A:$A,'Ocorrências 2022 (TODAS)'!W:W),XLOOKUP($A184,'[1]Ocorrências 2022 (USADAS TCC Mi'!$A:$A,'[1]Ocorrências 2022 (USADAS TCC Mi'!W:W))</f>
        <v>#REF!</v>
      </c>
      <c r="AB184" s="8" t="str">
        <f t="array" ref="AB184">IF($D184="erro",XLOOKUP($A184,'Ocorrências 2022 (TODAS)'!$A:$A,'Ocorrências 2022 (TODAS)'!X:X),XLOOKUP($A184,'[1]Ocorrências 2022 (USADAS TCC Mi'!$A:$A,'[1]Ocorrências 2022 (USADAS TCC Mi'!X:X))</f>
        <v>#REF!</v>
      </c>
      <c r="AC184" s="8" t="str">
        <f t="array" ref="AC184">IF($D184="erro",XLOOKUP($A184,'Ocorrências 2022 (TODAS)'!$A:$A,'Ocorrências 2022 (TODAS)'!Y:Y),XLOOKUP($A184,'[1]Ocorrências 2022 (USADAS TCC Mi'!$A:$A,'[1]Ocorrências 2022 (USADAS TCC Mi'!Y:Y))</f>
        <v>#REF!</v>
      </c>
      <c r="AD184" s="8" t="str">
        <f t="array" ref="AD184">IF($D184="erro",XLOOKUP($A184,'Ocorrências 2022 (TODAS)'!$A:$A,'Ocorrências 2022 (TODAS)'!Z:Z),XLOOKUP($A184,'[1]Ocorrências 2022 (USADAS TCC Mi'!$A:$A,'[1]Ocorrências 2022 (USADAS TCC Mi'!Z:Z))</f>
        <v>#REF!</v>
      </c>
      <c r="AE184" s="8" t="str">
        <f t="array" ref="AE184">IF($D184="erro",XLOOKUP($A184,'Ocorrências 2022 (TODAS)'!$A:$A,'Ocorrências 2022 (TODAS)'!AA:AA),XLOOKUP($A184,'[1]Ocorrências 2022 (USADAS TCC Mi'!$A:$A,'[1]Ocorrências 2022 (USADAS TCC Mi'!AA:AA))</f>
        <v>#REF!</v>
      </c>
      <c r="AF184" s="8" t="str">
        <f t="array" ref="AF184">IF($D184="erro",XLOOKUP($A184,'Ocorrências 2022 (TODAS)'!$A:$A,'Ocorrências 2022 (TODAS)'!AB:AB),XLOOKUP($A184,'[1]Ocorrências 2022 (USADAS TCC Mi'!$A:$A,'[1]Ocorrências 2022 (USADAS TCC Mi'!AB:AB))</f>
        <v>#REF!</v>
      </c>
      <c r="AG184" s="8" t="str">
        <f t="array" ref="AG184">IF($D184="erro",XLOOKUP($A184,'Ocorrências 2022 (TODAS)'!$A:$A,'Ocorrências 2022 (TODAS)'!AC:AC),XLOOKUP($A184,'[1]Ocorrências 2022 (USADAS TCC Mi'!$A:$A,'[1]Ocorrências 2022 (USADAS TCC Mi'!AC:AC))</f>
        <v>#REF!</v>
      </c>
      <c r="AH184" s="8" t="str">
        <f t="array" ref="AH184">IF($D184="erro",XLOOKUP($A184,'Ocorrências 2022 (TODAS)'!$A:$A,'Ocorrências 2022 (TODAS)'!AD:AD),XLOOKUP($A184,'[1]Ocorrências 2022 (USADAS TCC Mi'!$A:$A,'[1]Ocorrências 2022 (USADAS TCC Mi'!AD:AD))</f>
        <v>#REF!</v>
      </c>
      <c r="AI184" s="8" t="str">
        <f t="array" ref="AI184">IF($D184="erro",XLOOKUP($A184,'Ocorrências 2022 (TODAS)'!$A:$A,'Ocorrências 2022 (TODAS)'!AE:AE),XLOOKUP($A184,'[1]Ocorrências 2022 (USADAS TCC Mi'!$A:$A,'[1]Ocorrências 2022 (USADAS TCC Mi'!AE:AE))</f>
        <v>#REF!</v>
      </c>
      <c r="AJ184" s="8" t="str">
        <f t="array" ref="AJ184">IF($D184="erro",XLOOKUP($A184,'Ocorrências 2022 (TODAS)'!$A:$A,'Ocorrências 2022 (TODAS)'!AF:AF),XLOOKUP($A184,'[1]Ocorrências 2022 (USADAS TCC Mi'!$A:$A,'[1]Ocorrências 2022 (USADAS TCC Mi'!AF:AF))</f>
        <v>#REF!</v>
      </c>
      <c r="AK184" s="8" t="str">
        <f t="array" ref="AK184">IF($D184="erro",XLOOKUP($A184,'Ocorrências 2022 (TODAS)'!$A:$A,'Ocorrências 2022 (TODAS)'!AG:AG),XLOOKUP($A184,'[1]Ocorrências 2022 (USADAS TCC Mi'!$A:$A,'[1]Ocorrências 2022 (USADAS TCC Mi'!AG:AG))</f>
        <v>#REF!</v>
      </c>
      <c r="AL184" s="8" t="str">
        <f t="array" ref="AL184">IF($D184="erro",XLOOKUP($A184,'Ocorrências 2022 (TODAS)'!$A:$A,'Ocorrências 2022 (TODAS)'!AH:AH),XLOOKUP($A184,'[1]Ocorrências 2022 (USADAS TCC Mi'!$A:$A,'[1]Ocorrências 2022 (USADAS TCC Mi'!AH:AH))</f>
        <v>#REF!</v>
      </c>
      <c r="AM184" s="8" t="str">
        <f t="array" ref="AM184">IF($D184="erro",XLOOKUP($A184,'Ocorrências 2022 (TODAS)'!$A:$A,'Ocorrências 2022 (TODAS)'!AI:AI),XLOOKUP($A184,'[1]Ocorrências 2022 (USADAS TCC Mi'!$A:$A,'[1]Ocorrências 2022 (USADAS TCC Mi'!AI:AI))</f>
        <v>#REF!</v>
      </c>
      <c r="AN184" s="8" t="str">
        <f t="array" ref="AN184">IF($D184="erro",XLOOKUP($A184,'Ocorrências 2022 (TODAS)'!$A:$A,'Ocorrências 2022 (TODAS)'!AJ:AJ),XLOOKUP($A184,'[1]Ocorrências 2022 (USADAS TCC Mi'!$A:$A,'[1]Ocorrências 2022 (USADAS TCC Mi'!AJ:AJ))</f>
        <v>#REF!</v>
      </c>
      <c r="AO184" s="8" t="str">
        <f t="array" ref="AO184">IF($D184="erro",XLOOKUP($A184,'Ocorrências 2022 (TODAS)'!$A:$A,'Ocorrências 2022 (TODAS)'!AK:AK),XLOOKUP($A184,'[1]Ocorrências 2022 (USADAS TCC Mi'!$A:$A,'[1]Ocorrências 2022 (USADAS TCC Mi'!AK:AK))</f>
        <v>#REF!</v>
      </c>
      <c r="AP184" s="8" t="str">
        <f t="array" ref="AP184">IF($D184="erro",XLOOKUP($A184,'Ocorrências 2022 (TODAS)'!$A:$A,'Ocorrências 2022 (TODAS)'!AL:AL),XLOOKUP($A184,'[1]Ocorrências 2022 (USADAS TCC Mi'!$A:$A,'[1]Ocorrências 2022 (USADAS TCC Mi'!AL:AL))</f>
        <v>#REF!</v>
      </c>
      <c r="AQ184" s="8" t="str">
        <f t="array" ref="AQ184">IF($D184="erro",XLOOKUP($A184,'Ocorrências 2022 (TODAS)'!$A:$A,'Ocorrências 2022 (TODAS)'!AM:AM),XLOOKUP($A184,'[1]Ocorrências 2022 (USADAS TCC Mi'!$A:$A,'[1]Ocorrências 2022 (USADAS TCC Mi'!AM:AM))</f>
        <v>#REF!</v>
      </c>
      <c r="AR184" s="8" t="str">
        <f t="array" ref="AR184">IF($D184="erro",XLOOKUP($A184,'Ocorrências 2022 (TODAS)'!$A:$A,'Ocorrências 2022 (TODAS)'!AN:AN),XLOOKUP($A184,'[1]Ocorrências 2022 (USADAS TCC Mi'!$A:$A,'[1]Ocorrências 2022 (USADAS TCC Mi'!AN:AN))</f>
        <v>#REF!</v>
      </c>
      <c r="AS184" s="8" t="str">
        <f t="array" ref="AS184">IF($D184="erro",XLOOKUP($A184,'Ocorrências 2022 (TODAS)'!$A:$A,'Ocorrências 2022 (TODAS)'!AO:AO),XLOOKUP($A184,'[1]Ocorrências 2022 (USADAS TCC Mi'!$A:$A,'[1]Ocorrências 2022 (USADAS TCC Mi'!AO:AO))</f>
        <v>#REF!</v>
      </c>
      <c r="AT184" s="8" t="str">
        <f t="array" ref="AT184">IF($D184="erro",XLOOKUP($A184,'Ocorrências 2022 (TODAS)'!$A:$A,'Ocorrências 2022 (TODAS)'!AP:AP),XLOOKUP($A184,'[1]Ocorrências 2022 (USADAS TCC Mi'!$A:$A,'[1]Ocorrências 2022 (USADAS TCC Mi'!AP:AP))</f>
        <v>#REF!</v>
      </c>
      <c r="AU184" s="8" t="str">
        <f t="array" ref="AU184">IF($D184="erro",XLOOKUP($A184,'Ocorrências 2022 (TODAS)'!$A:$A,'Ocorrências 2022 (TODAS)'!AQ:AQ),XLOOKUP($A184,'[1]Ocorrências 2022 (USADAS TCC Mi'!$A:$A,'[1]Ocorrências 2022 (USADAS TCC Mi'!AQ:AQ))</f>
        <v>#REF!</v>
      </c>
      <c r="AV184" s="8" t="str">
        <f t="array" ref="AV184">IF($D184="erro",XLOOKUP($A184,'Ocorrências 2022 (TODAS)'!$A:$A,'Ocorrências 2022 (TODAS)'!AR:AR),XLOOKUP($A184,'[1]Ocorrências 2022 (USADAS TCC Mi'!$A:$A,'[1]Ocorrências 2022 (USADAS TCC Mi'!AR:AR))</f>
        <v>#REF!</v>
      </c>
      <c r="AW184" s="8" t="str">
        <f t="array" ref="AW184">IF($D184="erro",XLOOKUP($A184,'Ocorrências 2022 (TODAS)'!$A:$A,'Ocorrências 2022 (TODAS)'!AS:AS),XLOOKUP($A184,'[1]Ocorrências 2022 (USADAS TCC Mi'!$A:$A,'[1]Ocorrências 2022 (USADAS TCC Mi'!AS:AS))</f>
        <v>#REF!</v>
      </c>
      <c r="AX184" s="8" t="str">
        <f t="array" ref="AX184">IF($D184="erro",XLOOKUP($A184,'Ocorrências 2022 (TODAS)'!$A:$A,'Ocorrências 2022 (TODAS)'!AT:AT),XLOOKUP($A184,'[1]Ocorrências 2022 (USADAS TCC Mi'!$A:$A,'[1]Ocorrências 2022 (USADAS TCC Mi'!AT:AT))</f>
        <v>#REF!</v>
      </c>
      <c r="AY184" s="8" t="str">
        <f t="array" ref="AY184">IF($D184="erro",XLOOKUP($A184,'Ocorrências 2022 (TODAS)'!$A:$A,'Ocorrências 2022 (TODAS)'!AU:AU),XLOOKUP($A184,'[1]Ocorrências 2022 (USADAS TCC Mi'!$A:$A,'[1]Ocorrências 2022 (USADAS TCC Mi'!AU:AU))</f>
        <v>#REF!</v>
      </c>
      <c r="AZ184" s="8" t="str">
        <f t="array" ref="AZ184">IF($D184="erro",XLOOKUP($A184,'Ocorrências 2022 (TODAS)'!$A:$A,'Ocorrências 2022 (TODAS)'!AV:AV),XLOOKUP($A184,'[1]Ocorrências 2022 (USADAS TCC Mi'!$A:$A,'[1]Ocorrências 2022 (USADAS TCC Mi'!AV:AV))</f>
        <v>#REF!</v>
      </c>
      <c r="BA184" s="8" t="str">
        <f t="array" ref="BA184">IF($D184="erro",XLOOKUP($A184,'Ocorrências 2022 (TODAS)'!$A:$A,'Ocorrências 2022 (TODAS)'!AW:AW),XLOOKUP($A184,'[1]Ocorrências 2022 (USADAS TCC Mi'!$A:$A,'[1]Ocorrências 2022 (USADAS TCC Mi'!AW:AW))</f>
        <v>#REF!</v>
      </c>
      <c r="BB184" s="8" t="str">
        <f t="array" ref="BB184">IF($D184="erro",XLOOKUP($A184,'Ocorrências 2022 (TODAS)'!$A:$A,'Ocorrências 2022 (TODAS)'!AX:AX),XLOOKUP($A184,'[1]Ocorrências 2022 (USADAS TCC Mi'!$A:$A,'[1]Ocorrências 2022 (USADAS TCC Mi'!AX:AX))</f>
        <v>#REF!</v>
      </c>
      <c r="BC184" s="8" t="str">
        <f t="array" ref="BC184">IF($D184="erro",XLOOKUP($A184,'Ocorrências 2022 (TODAS)'!$A:$A,'Ocorrências 2022 (TODAS)'!AY:AY),XLOOKUP($A184,'[1]Ocorrências 2022 (USADAS TCC Mi'!$A:$A,'[1]Ocorrências 2022 (USADAS TCC Mi'!AY:AY))</f>
        <v>#REF!</v>
      </c>
      <c r="BD184" s="8" t="str">
        <f t="array" ref="BD184">IF($D184="erro",XLOOKUP($A184,'Ocorrências 2022 (TODAS)'!$A:$A,'Ocorrências 2022 (TODAS)'!AZ:AZ),XLOOKUP($A184,'[1]Ocorrências 2022 (USADAS TCC Mi'!$A:$A,'[1]Ocorrências 2022 (USADAS TCC Mi'!AZ:AZ))</f>
        <v>#REF!</v>
      </c>
      <c r="BE184" s="8" t="str">
        <f t="array" ref="BE184">IF($D184="erro",XLOOKUP($A184,'Ocorrências 2022 (TODAS)'!$A:$A,'Ocorrências 2022 (TODAS)'!BA:BA),XLOOKUP($A184,'[1]Ocorrências 2022 (USADAS TCC Mi'!$A:$A,'[1]Ocorrências 2022 (USADAS TCC Mi'!BA:BA))</f>
        <v>#REF!</v>
      </c>
      <c r="BF184" s="8" t="str">
        <f t="array" ref="BF184">IF($D184="erro",XLOOKUP($A184,'Ocorrências 2022 (TODAS)'!$A:$A,'Ocorrências 2022 (TODAS)'!BB:BB),XLOOKUP($A184,'[1]Ocorrências 2022 (USADAS TCC Mi'!$A:$A,'[1]Ocorrências 2022 (USADAS TCC Mi'!BB:BB))</f>
        <v>#REF!</v>
      </c>
      <c r="BG184" s="8" t="str">
        <f t="array" ref="BG184">IF($D184="erro",XLOOKUP($A184,'Ocorrências 2022 (TODAS)'!$A:$A,'Ocorrências 2022 (TODAS)'!BC:BC),XLOOKUP($A184,'[1]Ocorrências 2022 (USADAS TCC Mi'!$A:$A,'[1]Ocorrências 2022 (USADAS TCC Mi'!BC:BC))</f>
        <v>#REF!</v>
      </c>
      <c r="BH184" s="8" t="str">
        <f t="array" ref="BH184">IF($D184="erro",XLOOKUP($A184,'Ocorrências 2022 (TODAS)'!$A:$A,'Ocorrências 2022 (TODAS)'!BD:BD),XLOOKUP($A184,'[1]Ocorrências 2022 (USADAS TCC Mi'!$A:$A,'[1]Ocorrências 2022 (USADAS TCC Mi'!BD:BD))</f>
        <v>#REF!</v>
      </c>
      <c r="BI184" s="8" t="str">
        <f t="array" ref="BI184">IF($D184="erro",XLOOKUP($A184,'Ocorrências 2022 (TODAS)'!$A:$A,'Ocorrências 2022 (TODAS)'!BE:BE),XLOOKUP($A184,'[1]Ocorrências 2022 (USADAS TCC Mi'!$A:$A,'[1]Ocorrências 2022 (USADAS TCC Mi'!BE:BE))</f>
        <v>#REF!</v>
      </c>
      <c r="BJ184" s="8" t="str">
        <f t="array" ref="BJ184">IF($D184="erro",XLOOKUP($A184,'Ocorrências 2022 (TODAS)'!$A:$A,'Ocorrências 2022 (TODAS)'!BF:BF),XLOOKUP($A184,'[1]Ocorrências 2022 (USADAS TCC Mi'!$A:$A,'[1]Ocorrências 2022 (USADAS TCC Mi'!BF:BF))</f>
        <v>#REF!</v>
      </c>
      <c r="BK184" s="8" t="str">
        <f t="array" ref="BK184">IF($D184="erro",XLOOKUP($A184,'Ocorrências 2022 (TODAS)'!$A:$A,'Ocorrências 2022 (TODAS)'!BG:BG),XLOOKUP($A184,'[1]Ocorrências 2022 (USADAS TCC Mi'!$A:$A,'[1]Ocorrências 2022 (USADAS TCC Mi'!BG:BG))</f>
        <v>#REF!</v>
      </c>
      <c r="BL184" s="8" t="str">
        <f t="array" ref="BL184">IF($D184="erro",XLOOKUP($A184,'Ocorrências 2022 (TODAS)'!$A:$A,'Ocorrências 2022 (TODAS)'!BH:BH),XLOOKUP($A184,'[1]Ocorrências 2022 (USADAS TCC Mi'!$A:$A,'[1]Ocorrências 2022 (USADAS TCC Mi'!BH:BH))</f>
        <v>#REF!</v>
      </c>
      <c r="BM184" s="8" t="str">
        <f t="array" ref="BM184">IF($D184="erro",XLOOKUP($A184,'Ocorrências 2022 (TODAS)'!$A:$A,'Ocorrências 2022 (TODAS)'!BI:BI),XLOOKUP($A184,'[1]Ocorrências 2022 (USADAS TCC Mi'!$A:$A,'[1]Ocorrências 2022 (USADAS TCC Mi'!BI:BI))</f>
        <v>#REF!</v>
      </c>
      <c r="BN184" s="8" t="str">
        <f t="array" ref="BN184">IF($D184="erro",XLOOKUP($A184,'Ocorrências 2022 (TODAS)'!$A:$A,'Ocorrências 2022 (TODAS)'!BJ:BJ),XLOOKUP($A184,'[1]Ocorrências 2022 (USADAS TCC Mi'!$A:$A,'[1]Ocorrências 2022 (USADAS TCC Mi'!BJ:BJ))</f>
        <v>#REF!</v>
      </c>
      <c r="BO184" s="8" t="str">
        <f t="array" ref="BO184">IF($D184="erro",XLOOKUP($A184,'Ocorrências 2022 (TODAS)'!$A:$A,'Ocorrências 2022 (TODAS)'!BK:BK),XLOOKUP($A184,'[1]Ocorrências 2022 (USADAS TCC Mi'!$A:$A,'[1]Ocorrências 2022 (USADAS TCC Mi'!BK:BK))</f>
        <v>#REF!</v>
      </c>
      <c r="BP184" s="8" t="str">
        <f t="array" ref="BP184">IF($D184="erro",XLOOKUP($A184,'Ocorrências 2022 (TODAS)'!$A:$A,'Ocorrências 2022 (TODAS)'!BL:BL),XLOOKUP($A184,'[1]Ocorrências 2022 (USADAS TCC Mi'!$A:$A,'[1]Ocorrências 2022 (USADAS TCC Mi'!BL:BL))</f>
        <v>#REF!</v>
      </c>
      <c r="BQ184" s="8" t="str">
        <f t="array" ref="BQ184">IF($D184="erro",XLOOKUP($A184,'Ocorrências 2022 (TODAS)'!$A:$A,'Ocorrências 2022 (TODAS)'!BM:BM),XLOOKUP($A184,'[1]Ocorrências 2022 (USADAS TCC Mi'!$A:$A,'[1]Ocorrências 2022 (USADAS TCC Mi'!BM:BM))</f>
        <v>#REF!</v>
      </c>
      <c r="BR184" s="8" t="str">
        <f t="array" ref="BR184">IF($D184="erro",XLOOKUP($A184,'Ocorrências 2022 (TODAS)'!$A:$A,'Ocorrências 2022 (TODAS)'!BN:BN),XLOOKUP($A184,'[1]Ocorrências 2022 (USADAS TCC Mi'!$A:$A,'[1]Ocorrências 2022 (USADAS TCC Mi'!BN:BN))</f>
        <v>#REF!</v>
      </c>
      <c r="BS184" s="8" t="str">
        <f t="array" ref="BS184">IF($D184="erro",XLOOKUP($A184,'Ocorrências 2022 (TODAS)'!$A:$A,'Ocorrências 2022 (TODAS)'!BO:BO),XLOOKUP($A184,'[1]Ocorrências 2022 (USADAS TCC Mi'!$A:$A,'[1]Ocorrências 2022 (USADAS TCC Mi'!BO:BO))</f>
        <v>#REF!</v>
      </c>
      <c r="BT184" s="8" t="str">
        <f t="array" ref="BT184">IF($D184="erro",XLOOKUP($A184,'Ocorrências 2022 (TODAS)'!$A:$A,'Ocorrências 2022 (TODAS)'!BP:BP),XLOOKUP($A184,'[1]Ocorrências 2022 (USADAS TCC Mi'!$A:$A,'[1]Ocorrências 2022 (USADAS TCC Mi'!BP:BP))</f>
        <v>#REF!</v>
      </c>
      <c r="BU184" s="8" t="str">
        <f t="array" ref="BU184">IF($D184="erro",XLOOKUP($A184,'Ocorrências 2022 (TODAS)'!$A:$A,'Ocorrências 2022 (TODAS)'!BQ:BQ),XLOOKUP($A184,'[1]Ocorrências 2022 (USADAS TCC Mi'!$A:$A,'[1]Ocorrências 2022 (USADAS TCC Mi'!BQ:BQ))</f>
        <v>#REF!</v>
      </c>
      <c r="BV184" s="8" t="str">
        <f t="array" ref="BV184">IF($D184="erro",XLOOKUP($A184,'Ocorrências 2022 (TODAS)'!$A:$A,'Ocorrências 2022 (TODAS)'!BR:BR),XLOOKUP($A184,'[1]Ocorrências 2022 (USADAS TCC Mi'!$A:$A,'[1]Ocorrências 2022 (USADAS TCC Mi'!BR:BR))</f>
        <v>#REF!</v>
      </c>
      <c r="BW184" s="8" t="str">
        <f t="array" ref="BW184">IF($D184="erro",XLOOKUP($A184,'Ocorrências 2022 (TODAS)'!$A:$A,'Ocorrências 2022 (TODAS)'!BS:BS),XLOOKUP($A184,'[1]Ocorrências 2022 (USADAS TCC Mi'!$A:$A,'[1]Ocorrências 2022 (USADAS TCC Mi'!BS:BS))</f>
        <v>#REF!</v>
      </c>
      <c r="BX184" s="8" t="str">
        <f t="array" ref="BX184">IF($D184="erro",XLOOKUP($A184,'Ocorrências 2022 (TODAS)'!$A:$A,'Ocorrências 2022 (TODAS)'!BT:BT),XLOOKUP($A184,'[1]Ocorrências 2022 (USADAS TCC Mi'!$A:$A,'[1]Ocorrências 2022 (USADAS TCC Mi'!BT:BT))</f>
        <v>#REF!</v>
      </c>
      <c r="BY184" s="8" t="str">
        <f t="array" ref="BY184">IF($D184="erro",XLOOKUP($A184,'Ocorrências 2022 (TODAS)'!$A:$A,'Ocorrências 2022 (TODAS)'!BU:BU),XLOOKUP($A184,'[1]Ocorrências 2022 (USADAS TCC Mi'!$A:$A,'[1]Ocorrências 2022 (USADAS TCC Mi'!BU:BU))</f>
        <v>#REF!</v>
      </c>
      <c r="BZ184" s="8" t="str">
        <f t="array" ref="BZ184">IF($D184="erro",XLOOKUP($A184,'Ocorrências 2022 (TODAS)'!$A:$A,'Ocorrências 2022 (TODAS)'!BV:BV),XLOOKUP($A184,'[1]Ocorrências 2022 (USADAS TCC Mi'!$A:$A,'[1]Ocorrências 2022 (USADAS TCC Mi'!BV:BV))</f>
        <v>#REF!</v>
      </c>
      <c r="CA184" s="8" t="str">
        <f t="array" ref="CA184">IF($D184="erro",XLOOKUP($A184,'Ocorrências 2022 (TODAS)'!$A:$A,'Ocorrências 2022 (TODAS)'!BW:BW),XLOOKUP($A184,'[1]Ocorrências 2022 (USADAS TCC Mi'!$A:$A,'[1]Ocorrências 2022 (USADAS TCC Mi'!BW:BW))</f>
        <v>#REF!</v>
      </c>
      <c r="CB184" s="8" t="str">
        <f t="array" ref="CB184">IF($D184="erro",XLOOKUP($A184,'Ocorrências 2022 (TODAS)'!$A:$A,'Ocorrências 2022 (TODAS)'!BX:BX),XLOOKUP($A184,'[1]Ocorrências 2022 (USADAS TCC Mi'!$A:$A,'[1]Ocorrências 2022 (USADAS TCC Mi'!BX:BX))</f>
        <v>#REF!</v>
      </c>
      <c r="CC184" s="8" t="str">
        <f t="array" ref="CC184">IF($D184="erro",XLOOKUP($A184,'Ocorrências 2022 (TODAS)'!$A:$A,'Ocorrências 2022 (TODAS)'!BY:BY),XLOOKUP($A184,'[1]Ocorrências 2022 (USADAS TCC Mi'!$A:$A,'[1]Ocorrências 2022 (USADAS TCC Mi'!BY:BY))</f>
        <v>#REF!</v>
      </c>
      <c r="CD184" s="8" t="str">
        <f t="array" ref="CD184">IF($D184="erro",XLOOKUP($A184,'Ocorrências 2022 (TODAS)'!$A:$A,'Ocorrências 2022 (TODAS)'!BZ:BZ),XLOOKUP($A184,'[1]Ocorrências 2022 (USADAS TCC Mi'!$A:$A,'[1]Ocorrências 2022 (USADAS TCC Mi'!BZ:BZ))</f>
        <v>#REF!</v>
      </c>
      <c r="CE184" s="8" t="str">
        <f t="array" ref="CE184">IF($D184="erro",XLOOKUP($A184,'Ocorrências 2022 (TODAS)'!$A:$A,'Ocorrências 2022 (TODAS)'!CA:CA),XLOOKUP($A184,'[1]Ocorrências 2022 (USADAS TCC Mi'!$A:$A,'[1]Ocorrências 2022 (USADAS TCC Mi'!CA:CA))</f>
        <v>#REF!</v>
      </c>
      <c r="CF184" s="8" t="str">
        <f t="array" ref="CF184">IF($D184="erro",XLOOKUP($A184,'Ocorrências 2022 (TODAS)'!$A:$A,'Ocorrências 2022 (TODAS)'!CB:CB),XLOOKUP($A184,'[1]Ocorrências 2022 (USADAS TCC Mi'!$A:$A,'[1]Ocorrências 2022 (USADAS TCC Mi'!CB:CB))</f>
        <v>#REF!</v>
      </c>
      <c r="CG184" s="8" t="str">
        <f t="array" ref="CG184">IF($D184="erro",XLOOKUP($A184,'Ocorrências 2022 (TODAS)'!$A:$A,'Ocorrências 2022 (TODAS)'!CC:CC),XLOOKUP($A184,'[1]Ocorrências 2022 (USADAS TCC Mi'!$A:$A,'[1]Ocorrências 2022 (USADAS TCC Mi'!CC:CC))</f>
        <v>#REF!</v>
      </c>
      <c r="CH184" s="8" t="str">
        <f t="array" ref="CH184">IF($D184="erro",XLOOKUP($A184,'Ocorrências 2022 (TODAS)'!$A:$A,'Ocorrências 2022 (TODAS)'!CD:CD),XLOOKUP($A184,'[1]Ocorrências 2022 (USADAS TCC Mi'!$A:$A,'[1]Ocorrências 2022 (USADAS TCC Mi'!CD:CD))</f>
        <v>#REF!</v>
      </c>
      <c r="CI184" s="8" t="str">
        <f t="array" ref="CI184">IF($D184="erro",XLOOKUP($A184,'Ocorrências 2022 (TODAS)'!$A:$A,'Ocorrências 2022 (TODAS)'!CE:CE),XLOOKUP($A184,'[1]Ocorrências 2022 (USADAS TCC Mi'!$A:$A,'[1]Ocorrências 2022 (USADAS TCC Mi'!CE:CE))</f>
        <v>#REF!</v>
      </c>
      <c r="CJ184" s="8" t="str">
        <f t="array" ref="CJ184">IF($D184="erro",XLOOKUP($A184,'Ocorrências 2022 (TODAS)'!$A:$A,'Ocorrências 2022 (TODAS)'!CF:CF),XLOOKUP($A184,'[1]Ocorrências 2022 (USADAS TCC Mi'!$A:$A,'[1]Ocorrências 2022 (USADAS TCC Mi'!CF:CF))</f>
        <v>#REF!</v>
      </c>
      <c r="CK184" s="8" t="str">
        <f t="array" ref="CK184">IF($D184="erro",XLOOKUP($A184,'Ocorrências 2022 (TODAS)'!$A:$A,'Ocorrências 2022 (TODAS)'!CG:CG),XLOOKUP($A184,'[1]Ocorrências 2022 (USADAS TCC Mi'!$A:$A,'[1]Ocorrências 2022 (USADAS TCC Mi'!CG:CG))</f>
        <v>#REF!</v>
      </c>
      <c r="CL184" s="163" t="str">
        <f t="array" ref="CL184">IF($D184="erro",XLOOKUP($A184,'Ocorrências 2022 (TODAS)'!$A:$A,'Ocorrências 2022 (TODAS)'!CH:CH),XLOOKUP($A184,'[1]Ocorrências 2022 (USADAS TCC Mi'!$A:$A,'[1]Ocorrências 2022 (USADAS TCC Mi'!CH:CH))</f>
        <v>#REF!</v>
      </c>
      <c r="CM184" s="8" t="str">
        <f t="array" ref="CM184">IF($D184="erro",XLOOKUP($A184,'Ocorrências 2022 (TODAS)'!$A:$A,'Ocorrências 2022 (TODAS)'!CI:CI),XLOOKUP($A184,'[1]Ocorrências 2022 (USADAS TCC Mi'!$A:$A,'[1]Ocorrências 2022 (USADAS TCC Mi'!CI:CI))</f>
        <v>#REF!</v>
      </c>
      <c r="CN184" s="8" t="str">
        <f t="array" ref="CN184">IF($D184="erro",XLOOKUP($A184,'Ocorrências 2022 (TODAS)'!$A:$A,'Ocorrências 2022 (TODAS)'!CJ:CJ),XLOOKUP($A184,'[1]Ocorrências 2022 (USADAS TCC Mi'!$A:$A,'[1]Ocorrências 2022 (USADAS TCC Mi'!CJ:CJ))</f>
        <v>#REF!</v>
      </c>
      <c r="CO184" s="8" t="str">
        <f t="array" ref="CO184">IF($D184="erro",XLOOKUP($A184,'Ocorrências 2022 (TODAS)'!$A:$A,'Ocorrências 2022 (TODAS)'!CK:CK),XLOOKUP($A184,'[1]Ocorrências 2022 (USADAS TCC Mi'!$A:$A,'[1]Ocorrências 2022 (USADAS TCC Mi'!CK:CK))</f>
        <v>#REF!</v>
      </c>
      <c r="CP184" s="8" t="str">
        <f t="array" ref="CP184">IF($D184="erro",XLOOKUP($A184,'Ocorrências 2022 (TODAS)'!$A:$A,'Ocorrências 2022 (TODAS)'!CL:CL),XLOOKUP($A184,'[1]Ocorrências 2022 (USADAS TCC Mi'!$A:$A,'[1]Ocorrências 2022 (USADAS TCC Mi'!CL:CL))</f>
        <v>#REF!</v>
      </c>
      <c r="CQ184" s="8" t="str">
        <f t="array" ref="CQ184">IF($D184="erro",XLOOKUP($A184,'Ocorrências 2022 (TODAS)'!$A:$A,'Ocorrências 2022 (TODAS)'!CM:CM),XLOOKUP($A184,'[1]Ocorrências 2022 (USADAS TCC Mi'!$A:$A,'[1]Ocorrências 2022 (USADAS TCC Mi'!CM:CM))</f>
        <v>#REF!</v>
      </c>
      <c r="CR184" s="8" t="str">
        <f t="array" ref="CR184">IF($D184="erro",XLOOKUP($A184,'Ocorrências 2022 (TODAS)'!$A:$A,'Ocorrências 2022 (TODAS)'!CN:CN),XLOOKUP($A184,'[1]Ocorrências 2022 (USADAS TCC Mi'!$A:$A,'[1]Ocorrências 2022 (USADAS TCC Mi'!CN:CN))</f>
        <v>#REF!</v>
      </c>
      <c r="CS184" s="8" t="str">
        <f t="array" ref="CS184">IF($D184="erro",XLOOKUP($A184,'Ocorrências 2022 (TODAS)'!$A:$A,'Ocorrências 2022 (TODAS)'!CO:CO),XLOOKUP($A184,'[1]Ocorrências 2022 (USADAS TCC Mi'!$A:$A,'[1]Ocorrências 2022 (USADAS TCC Mi'!CO:CO))</f>
        <v>#REF!</v>
      </c>
      <c r="CT184" s="8" t="str">
        <f t="array" ref="CT184">IF($D184="erro",XLOOKUP($A184,'Ocorrências 2022 (TODAS)'!$A:$A,'Ocorrências 2022 (TODAS)'!CP:CP),XLOOKUP($A184,'[1]Ocorrências 2022 (USADAS TCC Mi'!$A:$A,'[1]Ocorrências 2022 (USADAS TCC Mi'!CP:CP))</f>
        <v>#REF!</v>
      </c>
      <c r="CU184" s="8" t="str">
        <f t="array" ref="CU184">IF($D184="erro",XLOOKUP($A184,'Ocorrências 2022 (TODAS)'!$A:$A,'Ocorrências 2022 (TODAS)'!CQ:CQ),XLOOKUP($A184,'[1]Ocorrências 2022 (USADAS TCC Mi'!$A:$A,'[1]Ocorrências 2022 (USADAS TCC Mi'!CQ:CQ))</f>
        <v>#REF!</v>
      </c>
      <c r="CV184" s="8" t="str">
        <f t="array" ref="CV184">IF($D184="erro",XLOOKUP($A184,'Ocorrências 2022 (TODAS)'!$A:$A,'Ocorrências 2022 (TODAS)'!CR:CR),XLOOKUP($A184,'[1]Ocorrências 2022 (USADAS TCC Mi'!$A:$A,'[1]Ocorrências 2022 (USADAS TCC Mi'!CR:CR))</f>
        <v>#REF!</v>
      </c>
      <c r="CW184" s="8" t="str">
        <f t="array" ref="CW184">IF($D184="erro",XLOOKUP($A184,'Ocorrências 2022 (TODAS)'!$A:$A,'Ocorrências 2022 (TODAS)'!CS:CS),XLOOKUP($A184,'[1]Ocorrências 2022 (USADAS TCC Mi'!$A:$A,'[1]Ocorrências 2022 (USADAS TCC Mi'!CS:CS))</f>
        <v>#REF!</v>
      </c>
      <c r="CX184" s="8" t="str">
        <f t="array" ref="CX184">IF($D184="erro",XLOOKUP($A184,'Ocorrências 2022 (TODAS)'!$A:$A,'Ocorrências 2022 (TODAS)'!CT:CT),XLOOKUP($A184,'[1]Ocorrências 2022 (USADAS TCC Mi'!$A:$A,'[1]Ocorrências 2022 (USADAS TCC Mi'!CT:CT))</f>
        <v>#REF!</v>
      </c>
      <c r="CY184" s="8" t="str">
        <f t="array" ref="CY184">IF($D184="erro",XLOOKUP($A184,'Ocorrências 2022 (TODAS)'!$A:$A,'Ocorrências 2022 (TODAS)'!CU:CU),XLOOKUP($A184,'[1]Ocorrências 2022 (USADAS TCC Mi'!$A:$A,'[1]Ocorrências 2022 (USADAS TCC Mi'!CU:CU))</f>
        <v>#REF!</v>
      </c>
      <c r="CZ184" s="8" t="str">
        <f t="array" ref="CZ184">IF($D184="erro",XLOOKUP($A184,'Ocorrências 2022 (TODAS)'!$A:$A,'Ocorrências 2022 (TODAS)'!CV:CV),XLOOKUP($A184,'[1]Ocorrências 2022 (USADAS TCC Mi'!$A:$A,'[1]Ocorrências 2022 (USADAS TCC Mi'!CV:CV))</f>
        <v>#REF!</v>
      </c>
      <c r="DA184" s="8" t="str">
        <f t="array" ref="DA184">IF($D184="erro",XLOOKUP($A184,'Ocorrências 2022 (TODAS)'!$A:$A,'Ocorrências 2022 (TODAS)'!CW:CW),XLOOKUP($A184,'[1]Ocorrências 2022 (USADAS TCC Mi'!$A:$A,'[1]Ocorrências 2022 (USADAS TCC Mi'!CW:CW))</f>
        <v>#REF!</v>
      </c>
      <c r="DB184" s="8" t="str">
        <f t="array" ref="DB184">IF($D184="erro",XLOOKUP($A184,'Ocorrências 2022 (TODAS)'!$A:$A,'Ocorrências 2022 (TODAS)'!CX:CX),XLOOKUP($A184,'[1]Ocorrências 2022 (USADAS TCC Mi'!$A:$A,'[1]Ocorrências 2022 (USADAS TCC Mi'!CX:CX))</f>
        <v>#REF!</v>
      </c>
      <c r="DC184" s="8" t="str">
        <f t="array" ref="DC184">IF($D184="erro",XLOOKUP($A184,'Ocorrências 2022 (TODAS)'!$A:$A,'Ocorrências 2022 (TODAS)'!CY:CY),XLOOKUP($A184,'[1]Ocorrências 2022 (USADAS TCC Mi'!$A:$A,'[1]Ocorrências 2022 (USADAS TCC Mi'!CY:CY))</f>
        <v>#REF!</v>
      </c>
      <c r="DD184" s="8" t="str">
        <f t="array" ref="DD184">IF($D184="erro",XLOOKUP($A184,'Ocorrências 2022 (TODAS)'!$A:$A,'Ocorrências 2022 (TODAS)'!CZ:CZ),XLOOKUP($A184,'[1]Ocorrências 2022 (USADAS TCC Mi'!$A:$A,'[1]Ocorrências 2022 (USADAS TCC Mi'!CZ:CZ))</f>
        <v>#REF!</v>
      </c>
      <c r="DE184" s="8" t="str">
        <f t="array" ref="DE184">IF($D184="erro",XLOOKUP($A184,'Ocorrências 2022 (TODAS)'!$A:$A,'Ocorrências 2022 (TODAS)'!DA:DA),XLOOKUP($A184,'[1]Ocorrências 2022 (USADAS TCC Mi'!$A:$A,'[1]Ocorrências 2022 (USADAS TCC Mi'!DA:DA))</f>
        <v>#REF!</v>
      </c>
      <c r="DF184" s="8" t="str">
        <f t="array" ref="DF184">IF($D184="erro",XLOOKUP($A184,'Ocorrências 2022 (TODAS)'!$A:$A,'Ocorrências 2022 (TODAS)'!DB:DB),XLOOKUP($A184,'[1]Ocorrências 2022 (USADAS TCC Mi'!$A:$A,'[1]Ocorrências 2022 (USADAS TCC Mi'!DB:DB))</f>
        <v>#REF!</v>
      </c>
      <c r="DG184" s="8" t="str">
        <f t="array" ref="DG184">IF($D184="erro",XLOOKUP($A184,'Ocorrências 2022 (TODAS)'!$A:$A,'Ocorrências 2022 (TODAS)'!DC:DC),XLOOKUP($A184,'[1]Ocorrências 2022 (USADAS TCC Mi'!$A:$A,'[1]Ocorrências 2022 (USADAS TCC Mi'!DC:DC))</f>
        <v>#REF!</v>
      </c>
    </row>
    <row r="185" ht="15.75" customHeight="1">
      <c r="A185" s="168">
        <v>2799.0</v>
      </c>
      <c r="D185" s="8" t="str">
        <f t="shared" si="1"/>
        <v>Erro</v>
      </c>
      <c r="F185" s="8">
        <f t="array" ref="F185">IF($D185="erro",XLOOKUP($A185,'Ocorrências 2022 (TODAS)'!$A:$A,'Ocorrências 2022 (TODAS)'!B:B),XLOOKUP($A185,'[1]Ocorrências 2022 (USADAS TCC Mi'!$A:$A,'[1]Ocorrências 2022 (USADAS TCC Mi'!B:B))</f>
        <v>31</v>
      </c>
      <c r="G185" s="8" t="str">
        <f t="array" ref="G185">IF($D185="erro",XLOOKUP($A185,'Ocorrências 2022 (TODAS)'!$A:$A,'Ocorrências 2022 (TODAS)'!C:C),XLOOKUP($A185,'[1]Ocorrências 2022 (USADAS TCC Mi'!$A:$A,'[1]Ocorrências 2022 (USADAS TCC Mi'!C:C))</f>
        <v/>
      </c>
      <c r="H185" s="8">
        <f t="array" ref="H185">IF($D185="erro",XLOOKUP($A185,'Ocorrências 2022 (TODAS)'!$A:$A,'Ocorrências 2022 (TODAS)'!D:D),XLOOKUP($A185,'[1]Ocorrências 2022 (USADAS TCC Mi'!$A:$A,'[1]Ocorrências 2022 (USADAS TCC Mi'!D:D))</f>
        <v>2022</v>
      </c>
      <c r="I185" s="8">
        <f t="array" ref="I185">IF($D185="erro",XLOOKUP($A185,'Ocorrências 2022 (TODAS)'!$A:$A,'Ocorrências 2022 (TODAS)'!E:E),XLOOKUP($A185,'[1]Ocorrências 2022 (USADAS TCC Mi'!$A:$A,'[1]Ocorrências 2022 (USADAS TCC Mi'!E:E))</f>
        <v>2022</v>
      </c>
      <c r="J185" s="8" t="str">
        <f t="array" ref="J185">IF($D185="erro",XLOOKUP($A185,'Ocorrências 2022 (TODAS)'!$A:$A,'Ocorrências 2022 (TODAS)'!F:F),XLOOKUP($A185,'[1]Ocorrências 2022 (USADAS TCC Mi'!$A:$A,'[1]Ocorrências 2022 (USADAS TCC Mi'!F:F))</f>
        <v>sim</v>
      </c>
      <c r="K185" s="8">
        <f t="array" ref="K185">IF($D185="erro",XLOOKUP($A185,'Ocorrências 2022 (TODAS)'!$A:$A,'Ocorrências 2022 (TODAS)'!G:G),XLOOKUP($A185,'[1]Ocorrências 2022 (USADAS TCC Mi'!$A:$A,'[1]Ocorrências 2022 (USADAS TCC Mi'!G:G))</f>
        <v>2</v>
      </c>
      <c r="L185" s="8" t="str">
        <f t="array" ref="L185">IF($D185="erro",XLOOKUP($A185,'Ocorrências 2022 (TODAS)'!$A:$A,'Ocorrências 2022 (TODAS)'!H:H),XLOOKUP($A185,'[1]Ocorrências 2022 (USADAS TCC Mi'!$A:$A,'[1]Ocorrências 2022 (USADAS TCC Mi'!H:H))</f>
        <v>Outubro</v>
      </c>
      <c r="M185" s="8" t="str">
        <f t="array" ref="M185">IF($D185="erro",XLOOKUP($A185,'Ocorrências 2022 (TODAS)'!$A:$A,'Ocorrências 2022 (TODAS)'!I:I),XLOOKUP($A185,'[1]Ocorrências 2022 (USADAS TCC Mi'!$A:$A,'[1]Ocorrências 2022 (USADAS TCC Mi'!I:I))</f>
        <v>Primavera</v>
      </c>
      <c r="N185" s="8" t="str">
        <f t="array" ref="N185">IF($D185="erro",XLOOKUP($A185,'Ocorrências 2022 (TODAS)'!$A:$A,'Ocorrências 2022 (TODAS)'!J:J),XLOOKUP($A185,'[1]Ocorrências 2022 (USADAS TCC Mi'!$A:$A,'[1]Ocorrências 2022 (USADAS TCC Mi'!J:J))</f>
        <v/>
      </c>
      <c r="O185" s="8">
        <f t="array" ref="O185">IF($D185="erro",XLOOKUP($A185,'Ocorrências 2022 (TODAS)'!$A:$A,'Ocorrências 2022 (TODAS)'!K:K),XLOOKUP($A185,'[1]Ocorrências 2022 (USADAS TCC Mi'!$A:$A,'[1]Ocorrências 2022 (USADAS TCC Mi'!K:K))</f>
        <v>7</v>
      </c>
      <c r="P185" s="8">
        <f t="array" ref="P185">IF($D185="erro",XLOOKUP($A185,'Ocorrências 2022 (TODAS)'!$A:$A,'Ocorrências 2022 (TODAS)'!L:L),XLOOKUP($A185,'[1]Ocorrências 2022 (USADAS TCC Mi'!$A:$A,'[1]Ocorrências 2022 (USADAS TCC Mi'!L:L))</f>
        <v>3</v>
      </c>
      <c r="Q185" s="8" t="str">
        <f t="array" ref="Q185">IF($D185="erro",XLOOKUP($A185,'Ocorrências 2022 (TODAS)'!$A:$A,'Ocorrências 2022 (TODAS)'!M:M),XLOOKUP($A185,'[1]Ocorrências 2022 (USADAS TCC Mi'!$A:$A,'[1]Ocorrências 2022 (USADAS TCC Mi'!M:M))</f>
        <v/>
      </c>
      <c r="R185" s="8" t="str">
        <f t="array" ref="R185">IF($D185="erro",XLOOKUP($A185,'Ocorrências 2022 (TODAS)'!$A:$A,'Ocorrências 2022 (TODAS)'!N:N),XLOOKUP($A185,'[1]Ocorrências 2022 (USADAS TCC Mi'!$A:$A,'[1]Ocorrências 2022 (USADAS TCC Mi'!N:N))</f>
        <v/>
      </c>
      <c r="S185" s="8" t="str">
        <f t="array" ref="S185">IF($D185="erro",XLOOKUP($A185,'Ocorrências 2022 (TODAS)'!$A:$A,'Ocorrências 2022 (TODAS)'!O:O),XLOOKUP($A185,'[1]Ocorrências 2022 (USADAS TCC Mi'!$A:$A,'[1]Ocorrências 2022 (USADAS TCC Mi'!O:O))</f>
        <v/>
      </c>
      <c r="T185" s="8" t="str">
        <f t="array" ref="T185">IF($D185="erro",XLOOKUP($A185,'Ocorrências 2022 (TODAS)'!$A:$A,'Ocorrências 2022 (TODAS)'!P:P),XLOOKUP($A185,'[1]Ocorrências 2022 (USADAS TCC Mi'!$A:$A,'[1]Ocorrências 2022 (USADAS TCC Mi'!P:P))</f>
        <v>Domingo</v>
      </c>
      <c r="U185" s="8" t="str">
        <f t="array" ref="U185">IF($D185="erro",XLOOKUP($A185,'Ocorrências 2022 (TODAS)'!$A:$A,'Ocorrências 2022 (TODAS)'!Q:Q),XLOOKUP($A185,'[1]Ocorrências 2022 (USADAS TCC Mi'!$A:$A,'[1]Ocorrências 2022 (USADAS TCC Mi'!Q:Q))</f>
        <v>Final de semana</v>
      </c>
      <c r="V185" s="8" t="str">
        <f t="array" ref="V185">IF($D185="erro",XLOOKUP($A185,'Ocorrências 2022 (TODAS)'!$A:$A,'Ocorrências 2022 (TODAS)'!R:R),XLOOKUP($A185,'[1]Ocorrências 2022 (USADAS TCC Mi'!$A:$A,'[1]Ocorrências 2022 (USADAS TCC Mi'!R:R))</f>
        <v>Manhã</v>
      </c>
      <c r="W185" s="8" t="str">
        <f t="array" ref="W185">IF($D185="erro",XLOOKUP($A185,'Ocorrências 2022 (TODAS)'!$A:$A,'Ocorrências 2022 (TODAS)'!S:S),XLOOKUP($A185,'[1]Ocorrências 2022 (USADAS TCC Mi'!$A:$A,'[1]Ocorrências 2022 (USADAS TCC Mi'!S:S))</f>
        <v/>
      </c>
      <c r="X185" s="8" t="str">
        <f t="array" ref="X185">IF($D185="erro",XLOOKUP($A185,'Ocorrências 2022 (TODAS)'!$A:$A,'Ocorrências 2022 (TODAS)'!T:T),XLOOKUP($A185,'[1]Ocorrências 2022 (USADAS TCC Mi'!$A:$A,'[1]Ocorrências 2022 (USADAS TCC Mi'!T:T))</f>
        <v>Início</v>
      </c>
      <c r="Y185" s="8" t="str">
        <f t="array" ref="Y185">IF($D185="erro",XLOOKUP($A185,'Ocorrências 2022 (TODAS)'!$A:$A,'Ocorrências 2022 (TODAS)'!U:U),XLOOKUP($A185,'[1]Ocorrências 2022 (USADAS TCC Mi'!$A:$A,'[1]Ocorrências 2022 (USADAS TCC Mi'!U:U))</f>
        <v>COND ARAPOANGA Q 9 CJ H LT 4, SH ARAPOANGA</v>
      </c>
      <c r="Z185" s="162" t="str">
        <f t="array" ref="Z185">IF($D185="erro",XLOOKUP($A185,'Ocorrências 2022 (TODAS)'!$A:$A,'Ocorrências 2022 (TODAS)'!V:V),XLOOKUP($A185,'[1]Ocorrências 2022 (USADAS TCC Mi'!$A:$A,'[1]Ocorrências 2022 (USADAS TCC Mi'!V:V))</f>
        <v/>
      </c>
      <c r="AA185" s="162" t="str">
        <f t="array" ref="AA185">IF($D185="erro",XLOOKUP($A185,'Ocorrências 2022 (TODAS)'!$A:$A,'Ocorrências 2022 (TODAS)'!W:W),XLOOKUP($A185,'[1]Ocorrências 2022 (USADAS TCC Mi'!$A:$A,'[1]Ocorrências 2022 (USADAS TCC Mi'!W:W))</f>
        <v/>
      </c>
      <c r="AB185" s="8" t="str">
        <f t="array" ref="AB185">IF($D185="erro",XLOOKUP($A185,'Ocorrências 2022 (TODAS)'!$A:$A,'Ocorrências 2022 (TODAS)'!X:X),XLOOKUP($A185,'[1]Ocorrências 2022 (USADAS TCC Mi'!$A:$A,'[1]Ocorrências 2022 (USADAS TCC Mi'!X:X))</f>
        <v>Planaltina </v>
      </c>
      <c r="AC185" s="8" t="str">
        <f t="array" ref="AC185">IF($D185="erro",XLOOKUP($A185,'Ocorrências 2022 (TODAS)'!$A:$A,'Ocorrências 2022 (TODAS)'!Y:Y),XLOOKUP($A185,'[1]Ocorrências 2022 (USADAS TCC Mi'!$A:$A,'[1]Ocorrências 2022 (USADAS TCC Mi'!Y:Y))</f>
        <v>Não</v>
      </c>
      <c r="AD185" s="8" t="str">
        <f t="array" ref="AD185">IF($D185="erro",XLOOKUP($A185,'Ocorrências 2022 (TODAS)'!$A:$A,'Ocorrências 2022 (TODAS)'!Z:Z),XLOOKUP($A185,'[1]Ocorrências 2022 (USADAS TCC Mi'!$A:$A,'[1]Ocorrências 2022 (USADAS TCC Mi'!Z:Z))</f>
        <v>Residência</v>
      </c>
      <c r="AE185" s="8" t="str">
        <f t="array" ref="AE185">IF($D185="erro",XLOOKUP($A185,'Ocorrências 2022 (TODAS)'!$A:$A,'Ocorrências 2022 (TODAS)'!AA:AA),XLOOKUP($A185,'[1]Ocorrências 2022 (USADAS TCC Mi'!$A:$A,'[1]Ocorrências 2022 (USADAS TCC Mi'!AA:AA))</f>
        <v/>
      </c>
      <c r="AF185" s="8" t="str">
        <f t="array" ref="AF185">IF($D185="erro",XLOOKUP($A185,'Ocorrências 2022 (TODAS)'!$A:$A,'Ocorrências 2022 (TODAS)'!AB:AB),XLOOKUP($A185,'[1]Ocorrências 2022 (USADAS TCC Mi'!$A:$A,'[1]Ocorrências 2022 (USADAS TCC Mi'!AB:AB))</f>
        <v/>
      </c>
      <c r="AG185" s="8" t="str">
        <f t="array" ref="AG185">IF($D185="erro",XLOOKUP($A185,'Ocorrências 2022 (TODAS)'!$A:$A,'Ocorrências 2022 (TODAS)'!AC:AC),XLOOKUP($A185,'[1]Ocorrências 2022 (USADAS TCC Mi'!$A:$A,'[1]Ocorrências 2022 (USADAS TCC Mi'!AC:AC))</f>
        <v/>
      </c>
      <c r="AH185" s="8" t="str">
        <f t="array" ref="AH185">IF($D185="erro",XLOOKUP($A185,'Ocorrências 2022 (TODAS)'!$A:$A,'Ocorrências 2022 (TODAS)'!AD:AD),XLOOKUP($A185,'[1]Ocorrências 2022 (USADAS TCC Mi'!$A:$A,'[1]Ocorrências 2022 (USADAS TCC Mi'!AD:AD))</f>
        <v> </v>
      </c>
      <c r="AI185" s="8" t="str">
        <f t="array" ref="AI185">IF($D185="erro",XLOOKUP($A185,'Ocorrências 2022 (TODAS)'!$A:$A,'Ocorrências 2022 (TODAS)'!AE:AE),XLOOKUP($A185,'[1]Ocorrências 2022 (USADAS TCC Mi'!$A:$A,'[1]Ocorrências 2022 (USADAS TCC Mi'!AE:AE))</f>
        <v/>
      </c>
      <c r="AJ185" s="8" t="str">
        <f t="array" ref="AJ185">IF($D185="erro",XLOOKUP($A185,'Ocorrências 2022 (TODAS)'!$A:$A,'Ocorrências 2022 (TODAS)'!AF:AF),XLOOKUP($A185,'[1]Ocorrências 2022 (USADAS TCC Mi'!$A:$A,'[1]Ocorrências 2022 (USADAS TCC Mi'!AF:AF))</f>
        <v/>
      </c>
      <c r="AK185" s="8" t="str">
        <f t="array" ref="AK185">IF($D185="erro",XLOOKUP($A185,'Ocorrências 2022 (TODAS)'!$A:$A,'Ocorrências 2022 (TODAS)'!AG:AG),XLOOKUP($A185,'[1]Ocorrências 2022 (USADAS TCC Mi'!$A:$A,'[1]Ocorrências 2022 (USADAS TCC Mi'!AG:AG))</f>
        <v/>
      </c>
      <c r="AL185" s="8" t="str">
        <f t="array" ref="AL185">IF($D185="erro",XLOOKUP($A185,'Ocorrências 2022 (TODAS)'!$A:$A,'Ocorrências 2022 (TODAS)'!AH:AH),XLOOKUP($A185,'[1]Ocorrências 2022 (USADAS TCC Mi'!$A:$A,'[1]Ocorrências 2022 (USADAS TCC Mi'!AH:AH))</f>
        <v/>
      </c>
      <c r="AM185" s="8" t="str">
        <f t="array" ref="AM185">IF($D185="erro",XLOOKUP($A185,'Ocorrências 2022 (TODAS)'!$A:$A,'Ocorrências 2022 (TODAS)'!AI:AI),XLOOKUP($A185,'[1]Ocorrências 2022 (USADAS TCC Mi'!$A:$A,'[1]Ocorrências 2022 (USADAS TCC Mi'!AI:AI))</f>
        <v/>
      </c>
      <c r="AN185" s="8" t="str">
        <f t="array" ref="AN185">IF($D185="erro",XLOOKUP($A185,'Ocorrências 2022 (TODAS)'!$A:$A,'Ocorrências 2022 (TODAS)'!AJ:AJ),XLOOKUP($A185,'[1]Ocorrências 2022 (USADAS TCC Mi'!$A:$A,'[1]Ocorrências 2022 (USADAS TCC Mi'!AJ:AJ))</f>
        <v/>
      </c>
      <c r="AO185" s="8" t="str">
        <f t="array" ref="AO185">IF($D185="erro",XLOOKUP($A185,'Ocorrências 2022 (TODAS)'!$A:$A,'Ocorrências 2022 (TODAS)'!AK:AK),XLOOKUP($A185,'[1]Ocorrências 2022 (USADAS TCC Mi'!$A:$A,'[1]Ocorrências 2022 (USADAS TCC Mi'!AK:AK))</f>
        <v/>
      </c>
      <c r="AP185" s="8" t="str">
        <f t="array" ref="AP185">IF($D185="erro",XLOOKUP($A185,'Ocorrências 2022 (TODAS)'!$A:$A,'Ocorrências 2022 (TODAS)'!AL:AL),XLOOKUP($A185,'[1]Ocorrências 2022 (USADAS TCC Mi'!$A:$A,'[1]Ocorrências 2022 (USADAS TCC Mi'!AL:AL))</f>
        <v/>
      </c>
      <c r="AQ185" s="8" t="str">
        <f t="array" ref="AQ185">IF($D185="erro",XLOOKUP($A185,'Ocorrências 2022 (TODAS)'!$A:$A,'Ocorrências 2022 (TODAS)'!AM:AM),XLOOKUP($A185,'[1]Ocorrências 2022 (USADAS TCC Mi'!$A:$A,'[1]Ocorrências 2022 (USADAS TCC Mi'!AM:AM))</f>
        <v> </v>
      </c>
      <c r="AR185" s="8" t="str">
        <f t="array" ref="AR185">IF($D185="erro",XLOOKUP($A185,'Ocorrências 2022 (TODAS)'!$A:$A,'Ocorrências 2022 (TODAS)'!AN:AN),XLOOKUP($A185,'[1]Ocorrências 2022 (USADAS TCC Mi'!$A:$A,'[1]Ocorrências 2022 (USADAS TCC Mi'!AN:AN))</f>
        <v/>
      </c>
      <c r="AS185" s="8" t="str">
        <f t="array" ref="AS185">IF($D185="erro",XLOOKUP($A185,'Ocorrências 2022 (TODAS)'!$A:$A,'Ocorrências 2022 (TODAS)'!AO:AO),XLOOKUP($A185,'[1]Ocorrências 2022 (USADAS TCC Mi'!$A:$A,'[1]Ocorrências 2022 (USADAS TCC Mi'!AO:AO))</f>
        <v/>
      </c>
      <c r="AT185" s="8" t="str">
        <f t="array" ref="AT185">IF($D185="erro",XLOOKUP($A185,'Ocorrências 2022 (TODAS)'!$A:$A,'Ocorrências 2022 (TODAS)'!AP:AP),XLOOKUP($A185,'[1]Ocorrências 2022 (USADAS TCC Mi'!$A:$A,'[1]Ocorrências 2022 (USADAS TCC Mi'!AP:AP))</f>
        <v/>
      </c>
      <c r="AU185" s="8" t="str">
        <f t="array" ref="AU185">IF($D185="erro",XLOOKUP($A185,'Ocorrências 2022 (TODAS)'!$A:$A,'Ocorrências 2022 (TODAS)'!AQ:AQ),XLOOKUP($A185,'[1]Ocorrências 2022 (USADAS TCC Mi'!$A:$A,'[1]Ocorrências 2022 (USADAS TCC Mi'!AQ:AQ))</f>
        <v/>
      </c>
      <c r="AV185" s="8" t="str">
        <f t="array" ref="AV185">IF($D185="erro",XLOOKUP($A185,'Ocorrências 2022 (TODAS)'!$A:$A,'Ocorrências 2022 (TODAS)'!AR:AR),XLOOKUP($A185,'[1]Ocorrências 2022 (USADAS TCC Mi'!$A:$A,'[1]Ocorrências 2022 (USADAS TCC Mi'!AR:AR))</f>
        <v/>
      </c>
      <c r="AW185" s="8" t="str">
        <f t="array" ref="AW185">IF($D185="erro",XLOOKUP($A185,'Ocorrências 2022 (TODAS)'!$A:$A,'Ocorrências 2022 (TODAS)'!AS:AS),XLOOKUP($A185,'[1]Ocorrências 2022 (USADAS TCC Mi'!$A:$A,'[1]Ocorrências 2022 (USADAS TCC Mi'!AS:AS))</f>
        <v/>
      </c>
      <c r="AX185" s="8" t="str">
        <f t="array" ref="AX185">IF($D185="erro",XLOOKUP($A185,'Ocorrências 2022 (TODAS)'!$A:$A,'Ocorrências 2022 (TODAS)'!AT:AT),XLOOKUP($A185,'[1]Ocorrências 2022 (USADAS TCC Mi'!$A:$A,'[1]Ocorrências 2022 (USADAS TCC Mi'!AT:AT))</f>
        <v/>
      </c>
      <c r="AY185" s="8" t="str">
        <f t="array" ref="AY185">IF($D185="erro",XLOOKUP($A185,'Ocorrências 2022 (TODAS)'!$A:$A,'Ocorrências 2022 (TODAS)'!AU:AU),XLOOKUP($A185,'[1]Ocorrências 2022 (USADAS TCC Mi'!$A:$A,'[1]Ocorrências 2022 (USADAS TCC Mi'!AU:AU))</f>
        <v/>
      </c>
      <c r="AZ185" s="8" t="str">
        <f t="array" ref="AZ185">IF($D185="erro",XLOOKUP($A185,'Ocorrências 2022 (TODAS)'!$A:$A,'Ocorrências 2022 (TODAS)'!AV:AV),XLOOKUP($A185,'[1]Ocorrências 2022 (USADAS TCC Mi'!$A:$A,'[1]Ocorrências 2022 (USADAS TCC Mi'!AV:AV))</f>
        <v/>
      </c>
      <c r="BA185" s="8" t="str">
        <f t="array" ref="BA185">IF($D185="erro",XLOOKUP($A185,'Ocorrências 2022 (TODAS)'!$A:$A,'Ocorrências 2022 (TODAS)'!AW:AW),XLOOKUP($A185,'[1]Ocorrências 2022 (USADAS TCC Mi'!$A:$A,'[1]Ocorrências 2022 (USADAS TCC Mi'!AW:AW))</f>
        <v/>
      </c>
      <c r="BB185" s="8" t="str">
        <f t="array" ref="BB185">IF($D185="erro",XLOOKUP($A185,'Ocorrências 2022 (TODAS)'!$A:$A,'Ocorrências 2022 (TODAS)'!AX:AX),XLOOKUP($A185,'[1]Ocorrências 2022 (USADAS TCC Mi'!$A:$A,'[1]Ocorrências 2022 (USADAS TCC Mi'!AX:AX))</f>
        <v/>
      </c>
      <c r="BC185" s="8" t="str">
        <f t="array" ref="BC185">IF($D185="erro",XLOOKUP($A185,'Ocorrências 2022 (TODAS)'!$A:$A,'Ocorrências 2022 (TODAS)'!AY:AY),XLOOKUP($A185,'[1]Ocorrências 2022 (USADAS TCC Mi'!$A:$A,'[1]Ocorrências 2022 (USADAS TCC Mi'!AY:AY))</f>
        <v/>
      </c>
      <c r="BD185" s="8" t="str">
        <f t="array" ref="BD185">IF($D185="erro",XLOOKUP($A185,'Ocorrências 2022 (TODAS)'!$A:$A,'Ocorrências 2022 (TODAS)'!AZ:AZ),XLOOKUP($A185,'[1]Ocorrências 2022 (USADAS TCC Mi'!$A:$A,'[1]Ocorrências 2022 (USADAS TCC Mi'!AZ:AZ))</f>
        <v/>
      </c>
      <c r="BE185" s="8" t="str">
        <f t="array" ref="BE185">IF($D185="erro",XLOOKUP($A185,'Ocorrências 2022 (TODAS)'!$A:$A,'Ocorrências 2022 (TODAS)'!BA:BA),XLOOKUP($A185,'[1]Ocorrências 2022 (USADAS TCC Mi'!$A:$A,'[1]Ocorrências 2022 (USADAS TCC Mi'!BA:BA))</f>
        <v/>
      </c>
      <c r="BF185" s="8" t="str">
        <f t="array" ref="BF185">IF($D185="erro",XLOOKUP($A185,'Ocorrências 2022 (TODAS)'!$A:$A,'Ocorrências 2022 (TODAS)'!BB:BB),XLOOKUP($A185,'[1]Ocorrências 2022 (USADAS TCC Mi'!$A:$A,'[1]Ocorrências 2022 (USADAS TCC Mi'!BB:BB))</f>
        <v/>
      </c>
      <c r="BG185" s="8" t="str">
        <f t="array" ref="BG185">IF($D185="erro",XLOOKUP($A185,'Ocorrências 2022 (TODAS)'!$A:$A,'Ocorrências 2022 (TODAS)'!BC:BC),XLOOKUP($A185,'[1]Ocorrências 2022 (USADAS TCC Mi'!$A:$A,'[1]Ocorrências 2022 (USADAS TCC Mi'!BC:BC))</f>
        <v/>
      </c>
      <c r="BH185" s="8" t="str">
        <f t="array" ref="BH185">IF($D185="erro",XLOOKUP($A185,'Ocorrências 2022 (TODAS)'!$A:$A,'Ocorrências 2022 (TODAS)'!BD:BD),XLOOKUP($A185,'[1]Ocorrências 2022 (USADAS TCC Mi'!$A:$A,'[1]Ocorrências 2022 (USADAS TCC Mi'!BD:BD))</f>
        <v/>
      </c>
      <c r="BI185" s="8" t="str">
        <f t="array" ref="BI185">IF($D185="erro",XLOOKUP($A185,'Ocorrências 2022 (TODAS)'!$A:$A,'Ocorrências 2022 (TODAS)'!BE:BE),XLOOKUP($A185,'[1]Ocorrências 2022 (USADAS TCC Mi'!$A:$A,'[1]Ocorrências 2022 (USADAS TCC Mi'!BE:BE))</f>
        <v/>
      </c>
      <c r="BJ185" s="8" t="str">
        <f t="array" ref="BJ185">IF($D185="erro",XLOOKUP($A185,'Ocorrências 2022 (TODAS)'!$A:$A,'Ocorrências 2022 (TODAS)'!BF:BF),XLOOKUP($A185,'[1]Ocorrências 2022 (USADAS TCC Mi'!$A:$A,'[1]Ocorrências 2022 (USADAS TCC Mi'!BF:BF))</f>
        <v/>
      </c>
      <c r="BK185" s="8" t="str">
        <f t="array" ref="BK185">IF($D185="erro",XLOOKUP($A185,'Ocorrências 2022 (TODAS)'!$A:$A,'Ocorrências 2022 (TODAS)'!BG:BG),XLOOKUP($A185,'[1]Ocorrências 2022 (USADAS TCC Mi'!$A:$A,'[1]Ocorrências 2022 (USADAS TCC Mi'!BG:BG))</f>
        <v/>
      </c>
      <c r="BL185" s="8" t="str">
        <f t="array" ref="BL185">IF($D185="erro",XLOOKUP($A185,'Ocorrências 2022 (TODAS)'!$A:$A,'Ocorrências 2022 (TODAS)'!BH:BH),XLOOKUP($A185,'[1]Ocorrências 2022 (USADAS TCC Mi'!$A:$A,'[1]Ocorrências 2022 (USADAS TCC Mi'!BH:BH))</f>
        <v/>
      </c>
      <c r="BM185" s="8" t="str">
        <f t="array" ref="BM185">IF($D185="erro",XLOOKUP($A185,'Ocorrências 2022 (TODAS)'!$A:$A,'Ocorrências 2022 (TODAS)'!BI:BI),XLOOKUP($A185,'[1]Ocorrências 2022 (USADAS TCC Mi'!$A:$A,'[1]Ocorrências 2022 (USADAS TCC Mi'!BI:BI))</f>
        <v/>
      </c>
      <c r="BN185" s="8" t="str">
        <f t="array" ref="BN185">IF($D185="erro",XLOOKUP($A185,'Ocorrências 2022 (TODAS)'!$A:$A,'Ocorrências 2022 (TODAS)'!BJ:BJ),XLOOKUP($A185,'[1]Ocorrências 2022 (USADAS TCC Mi'!$A:$A,'[1]Ocorrências 2022 (USADAS TCC Mi'!BJ:BJ))</f>
        <v/>
      </c>
      <c r="BO185" s="8" t="str">
        <f t="array" ref="BO185">IF($D185="erro",XLOOKUP($A185,'Ocorrências 2022 (TODAS)'!$A:$A,'Ocorrências 2022 (TODAS)'!BK:BK),XLOOKUP($A185,'[1]Ocorrências 2022 (USADAS TCC Mi'!$A:$A,'[1]Ocorrências 2022 (USADAS TCC Mi'!BK:BK))</f>
        <v/>
      </c>
      <c r="BP185" s="8" t="str">
        <f t="array" ref="BP185">IF($D185="erro",XLOOKUP($A185,'Ocorrências 2022 (TODAS)'!$A:$A,'Ocorrências 2022 (TODAS)'!BL:BL),XLOOKUP($A185,'[1]Ocorrências 2022 (USADAS TCC Mi'!$A:$A,'[1]Ocorrências 2022 (USADAS TCC Mi'!BL:BL))</f>
        <v/>
      </c>
      <c r="BQ185" s="8" t="str">
        <f t="array" ref="BQ185">IF($D185="erro",XLOOKUP($A185,'Ocorrências 2022 (TODAS)'!$A:$A,'Ocorrências 2022 (TODAS)'!BM:BM),XLOOKUP($A185,'[1]Ocorrências 2022 (USADAS TCC Mi'!$A:$A,'[1]Ocorrências 2022 (USADAS TCC Mi'!BM:BM))</f>
        <v/>
      </c>
      <c r="BR185" s="8" t="str">
        <f t="array" ref="BR185">IF($D185="erro",XLOOKUP($A185,'Ocorrências 2022 (TODAS)'!$A:$A,'Ocorrências 2022 (TODAS)'!BN:BN),XLOOKUP($A185,'[1]Ocorrências 2022 (USADAS TCC Mi'!$A:$A,'[1]Ocorrências 2022 (USADAS TCC Mi'!BN:BN))</f>
        <v/>
      </c>
      <c r="BS185" s="8" t="str">
        <f t="array" ref="BS185">IF($D185="erro",XLOOKUP($A185,'Ocorrências 2022 (TODAS)'!$A:$A,'Ocorrências 2022 (TODAS)'!BO:BO),XLOOKUP($A185,'[1]Ocorrências 2022 (USADAS TCC Mi'!$A:$A,'[1]Ocorrências 2022 (USADAS TCC Mi'!BO:BO))</f>
        <v/>
      </c>
      <c r="BT185" s="8" t="str">
        <f t="array" ref="BT185">IF($D185="erro",XLOOKUP($A185,'Ocorrências 2022 (TODAS)'!$A:$A,'Ocorrências 2022 (TODAS)'!BP:BP),XLOOKUP($A185,'[1]Ocorrências 2022 (USADAS TCC Mi'!$A:$A,'[1]Ocorrências 2022 (USADAS TCC Mi'!BP:BP))</f>
        <v/>
      </c>
      <c r="BU185" s="8" t="str">
        <f t="array" ref="BU185">IF($D185="erro",XLOOKUP($A185,'Ocorrências 2022 (TODAS)'!$A:$A,'Ocorrências 2022 (TODAS)'!BQ:BQ),XLOOKUP($A185,'[1]Ocorrências 2022 (USADAS TCC Mi'!$A:$A,'[1]Ocorrências 2022 (USADAS TCC Mi'!BQ:BQ))</f>
        <v/>
      </c>
      <c r="BV185" s="8" t="str">
        <f t="array" ref="BV185">IF($D185="erro",XLOOKUP($A185,'Ocorrências 2022 (TODAS)'!$A:$A,'Ocorrências 2022 (TODAS)'!BR:BR),XLOOKUP($A185,'[1]Ocorrências 2022 (USADAS TCC Mi'!$A:$A,'[1]Ocorrências 2022 (USADAS TCC Mi'!BR:BR))</f>
        <v/>
      </c>
      <c r="BW185" s="8" t="str">
        <f t="array" ref="BW185">IF($D185="erro",XLOOKUP($A185,'Ocorrências 2022 (TODAS)'!$A:$A,'Ocorrências 2022 (TODAS)'!BS:BS),XLOOKUP($A185,'[1]Ocorrências 2022 (USADAS TCC Mi'!$A:$A,'[1]Ocorrências 2022 (USADAS TCC Mi'!BS:BS))</f>
        <v/>
      </c>
      <c r="BX185" s="8" t="str">
        <f t="array" ref="BX185">IF($D185="erro",XLOOKUP($A185,'Ocorrências 2022 (TODAS)'!$A:$A,'Ocorrências 2022 (TODAS)'!BT:BT),XLOOKUP($A185,'[1]Ocorrências 2022 (USADAS TCC Mi'!$A:$A,'[1]Ocorrências 2022 (USADAS TCC Mi'!BT:BT))</f>
        <v/>
      </c>
      <c r="BY185" s="8" t="str">
        <f t="array" ref="BY185">IF($D185="erro",XLOOKUP($A185,'Ocorrências 2022 (TODAS)'!$A:$A,'Ocorrências 2022 (TODAS)'!BU:BU),XLOOKUP($A185,'[1]Ocorrências 2022 (USADAS TCC Mi'!$A:$A,'[1]Ocorrências 2022 (USADAS TCC Mi'!BU:BU))</f>
        <v/>
      </c>
      <c r="BZ185" s="8" t="str">
        <f t="array" ref="BZ185">IF($D185="erro",XLOOKUP($A185,'Ocorrências 2022 (TODAS)'!$A:$A,'Ocorrências 2022 (TODAS)'!BV:BV),XLOOKUP($A185,'[1]Ocorrências 2022 (USADAS TCC Mi'!$A:$A,'[1]Ocorrências 2022 (USADAS TCC Mi'!BV:BV))</f>
        <v/>
      </c>
      <c r="CA185" s="8" t="str">
        <f t="array" ref="CA185">IF($D185="erro",XLOOKUP($A185,'Ocorrências 2022 (TODAS)'!$A:$A,'Ocorrências 2022 (TODAS)'!BW:BW),XLOOKUP($A185,'[1]Ocorrências 2022 (USADAS TCC Mi'!$A:$A,'[1]Ocorrências 2022 (USADAS TCC Mi'!BW:BW))</f>
        <v/>
      </c>
      <c r="CB185" s="8" t="str">
        <f t="array" ref="CB185">IF($D185="erro",XLOOKUP($A185,'Ocorrências 2022 (TODAS)'!$A:$A,'Ocorrências 2022 (TODAS)'!BX:BX),XLOOKUP($A185,'[1]Ocorrências 2022 (USADAS TCC Mi'!$A:$A,'[1]Ocorrências 2022 (USADAS TCC Mi'!BX:BX))</f>
        <v/>
      </c>
      <c r="CC185" s="8" t="str">
        <f t="array" ref="CC185">IF($D185="erro",XLOOKUP($A185,'Ocorrências 2022 (TODAS)'!$A:$A,'Ocorrências 2022 (TODAS)'!BY:BY),XLOOKUP($A185,'[1]Ocorrências 2022 (USADAS TCC Mi'!$A:$A,'[1]Ocorrências 2022 (USADAS TCC Mi'!BY:BY))</f>
        <v/>
      </c>
      <c r="CD185" s="8" t="str">
        <f t="array" ref="CD185">IF($D185="erro",XLOOKUP($A185,'Ocorrências 2022 (TODAS)'!$A:$A,'Ocorrências 2022 (TODAS)'!BZ:BZ),XLOOKUP($A185,'[1]Ocorrências 2022 (USADAS TCC Mi'!$A:$A,'[1]Ocorrências 2022 (USADAS TCC Mi'!BZ:BZ))</f>
        <v/>
      </c>
      <c r="CE185" s="8" t="str">
        <f t="array" ref="CE185">IF($D185="erro",XLOOKUP($A185,'Ocorrências 2022 (TODAS)'!$A:$A,'Ocorrências 2022 (TODAS)'!CA:CA),XLOOKUP($A185,'[1]Ocorrências 2022 (USADAS TCC Mi'!$A:$A,'[1]Ocorrências 2022 (USADAS TCC Mi'!CA:CA))</f>
        <v/>
      </c>
      <c r="CF185" s="8" t="str">
        <f t="array" ref="CF185">IF($D185="erro",XLOOKUP($A185,'Ocorrências 2022 (TODAS)'!$A:$A,'Ocorrências 2022 (TODAS)'!CB:CB),XLOOKUP($A185,'[1]Ocorrências 2022 (USADAS TCC Mi'!$A:$A,'[1]Ocorrências 2022 (USADAS TCC Mi'!CB:CB))</f>
        <v/>
      </c>
      <c r="CG185" s="8" t="str">
        <f t="array" ref="CG185">IF($D185="erro",XLOOKUP($A185,'Ocorrências 2022 (TODAS)'!$A:$A,'Ocorrências 2022 (TODAS)'!CC:CC),XLOOKUP($A185,'[1]Ocorrências 2022 (USADAS TCC Mi'!$A:$A,'[1]Ocorrências 2022 (USADAS TCC Mi'!CC:CC))</f>
        <v/>
      </c>
      <c r="CH185" s="8" t="str">
        <f t="array" ref="CH185">IF($D185="erro",XLOOKUP($A185,'Ocorrências 2022 (TODAS)'!$A:$A,'Ocorrências 2022 (TODAS)'!CD:CD),XLOOKUP($A185,'[1]Ocorrências 2022 (USADAS TCC Mi'!$A:$A,'[1]Ocorrências 2022 (USADAS TCC Mi'!CD:CD))</f>
        <v/>
      </c>
      <c r="CI185" s="8" t="str">
        <f t="array" ref="CI185">IF($D185="erro",XLOOKUP($A185,'Ocorrências 2022 (TODAS)'!$A:$A,'Ocorrências 2022 (TODAS)'!CE:CE),XLOOKUP($A185,'[1]Ocorrências 2022 (USADAS TCC Mi'!$A:$A,'[1]Ocorrências 2022 (USADAS TCC Mi'!CE:CE))</f>
        <v/>
      </c>
      <c r="CJ185" s="8" t="str">
        <f t="array" ref="CJ185">IF($D185="erro",XLOOKUP($A185,'Ocorrências 2022 (TODAS)'!$A:$A,'Ocorrências 2022 (TODAS)'!CF:CF),XLOOKUP($A185,'[1]Ocorrências 2022 (USADAS TCC Mi'!$A:$A,'[1]Ocorrências 2022 (USADAS TCC Mi'!CF:CF))</f>
        <v/>
      </c>
      <c r="CK185" s="8" t="str">
        <f t="array" ref="CK185">IF($D185="erro",XLOOKUP($A185,'Ocorrências 2022 (TODAS)'!$A:$A,'Ocorrências 2022 (TODAS)'!CG:CG),XLOOKUP($A185,'[1]Ocorrências 2022 (USADAS TCC Mi'!$A:$A,'[1]Ocorrências 2022 (USADAS TCC Mi'!CG:CG))</f>
        <v/>
      </c>
      <c r="CL185" s="163" t="str">
        <f t="array" ref="CL185">IF($D185="erro",XLOOKUP($A185,'Ocorrências 2022 (TODAS)'!$A:$A,'Ocorrências 2022 (TODAS)'!CH:CH),XLOOKUP($A185,'[1]Ocorrências 2022 (USADAS TCC Mi'!$A:$A,'[1]Ocorrências 2022 (USADAS TCC Mi'!CH:CH))</f>
        <v/>
      </c>
      <c r="CM185" s="8" t="str">
        <f t="array" ref="CM185">IF($D185="erro",XLOOKUP($A185,'Ocorrências 2022 (TODAS)'!$A:$A,'Ocorrências 2022 (TODAS)'!CI:CI),XLOOKUP($A185,'[1]Ocorrências 2022 (USADAS TCC Mi'!$A:$A,'[1]Ocorrências 2022 (USADAS TCC Mi'!CI:CI))</f>
        <v/>
      </c>
      <c r="CN185" s="8" t="str">
        <f t="array" ref="CN185">IF($D185="erro",XLOOKUP($A185,'Ocorrências 2022 (TODAS)'!$A:$A,'Ocorrências 2022 (TODAS)'!CJ:CJ),XLOOKUP($A185,'[1]Ocorrências 2022 (USADAS TCC Mi'!$A:$A,'[1]Ocorrências 2022 (USADAS TCC Mi'!CJ:CJ))</f>
        <v/>
      </c>
      <c r="CO185" s="8" t="str">
        <f t="array" ref="CO185">IF($D185="erro",XLOOKUP($A185,'Ocorrências 2022 (TODAS)'!$A:$A,'Ocorrências 2022 (TODAS)'!CK:CK),XLOOKUP($A185,'[1]Ocorrências 2022 (USADAS TCC Mi'!$A:$A,'[1]Ocorrências 2022 (USADAS TCC Mi'!CK:CK))</f>
        <v/>
      </c>
      <c r="CP185" s="8" t="str">
        <f t="array" ref="CP185">IF($D185="erro",XLOOKUP($A185,'Ocorrências 2022 (TODAS)'!$A:$A,'Ocorrências 2022 (TODAS)'!CL:CL),XLOOKUP($A185,'[1]Ocorrências 2022 (USADAS TCC Mi'!$A:$A,'[1]Ocorrências 2022 (USADAS TCC Mi'!CL:CL))</f>
        <v/>
      </c>
      <c r="CQ185" s="8" t="str">
        <f t="array" ref="CQ185">IF($D185="erro",XLOOKUP($A185,'Ocorrências 2022 (TODAS)'!$A:$A,'Ocorrências 2022 (TODAS)'!CM:CM),XLOOKUP($A185,'[1]Ocorrências 2022 (USADAS TCC Mi'!$A:$A,'[1]Ocorrências 2022 (USADAS TCC Mi'!CM:CM))</f>
        <v/>
      </c>
      <c r="CR185" s="8" t="str">
        <f t="array" ref="CR185">IF($D185="erro",XLOOKUP($A185,'Ocorrências 2022 (TODAS)'!$A:$A,'Ocorrências 2022 (TODAS)'!CN:CN),XLOOKUP($A185,'[1]Ocorrências 2022 (USADAS TCC Mi'!$A:$A,'[1]Ocorrências 2022 (USADAS TCC Mi'!CN:CN))</f>
        <v/>
      </c>
      <c r="CS185" s="8" t="str">
        <f t="array" ref="CS185">IF($D185="erro",XLOOKUP($A185,'Ocorrências 2022 (TODAS)'!$A:$A,'Ocorrências 2022 (TODAS)'!CO:CO),XLOOKUP($A185,'[1]Ocorrências 2022 (USADAS TCC Mi'!$A:$A,'[1]Ocorrências 2022 (USADAS TCC Mi'!CO:CO))</f>
        <v/>
      </c>
      <c r="CT185" s="8" t="str">
        <f t="array" ref="CT185">IF($D185="erro",XLOOKUP($A185,'Ocorrências 2022 (TODAS)'!$A:$A,'Ocorrências 2022 (TODAS)'!CP:CP),XLOOKUP($A185,'[1]Ocorrências 2022 (USADAS TCC Mi'!$A:$A,'[1]Ocorrências 2022 (USADAS TCC Mi'!CP:CP))</f>
        <v/>
      </c>
      <c r="CU185" s="8" t="str">
        <f t="array" ref="CU185">IF($D185="erro",XLOOKUP($A185,'Ocorrências 2022 (TODAS)'!$A:$A,'Ocorrências 2022 (TODAS)'!CQ:CQ),XLOOKUP($A185,'[1]Ocorrências 2022 (USADAS TCC Mi'!$A:$A,'[1]Ocorrências 2022 (USADAS TCC Mi'!CQ:CQ))</f>
        <v/>
      </c>
      <c r="CV185" s="8" t="str">
        <f t="array" ref="CV185">IF($D185="erro",XLOOKUP($A185,'Ocorrências 2022 (TODAS)'!$A:$A,'Ocorrências 2022 (TODAS)'!CR:CR),XLOOKUP($A185,'[1]Ocorrências 2022 (USADAS TCC Mi'!$A:$A,'[1]Ocorrências 2022 (USADAS TCC Mi'!CR:CR))</f>
        <v/>
      </c>
      <c r="CW185" s="8" t="str">
        <f t="array" ref="CW185">IF($D185="erro",XLOOKUP($A185,'Ocorrências 2022 (TODAS)'!$A:$A,'Ocorrências 2022 (TODAS)'!CS:CS),XLOOKUP($A185,'[1]Ocorrências 2022 (USADAS TCC Mi'!$A:$A,'[1]Ocorrências 2022 (USADAS TCC Mi'!CS:CS))</f>
        <v/>
      </c>
      <c r="CX185" s="8" t="str">
        <f t="array" ref="CX185">IF($D185="erro",XLOOKUP($A185,'Ocorrências 2022 (TODAS)'!$A:$A,'Ocorrências 2022 (TODAS)'!CT:CT),XLOOKUP($A185,'[1]Ocorrências 2022 (USADAS TCC Mi'!$A:$A,'[1]Ocorrências 2022 (USADAS TCC Mi'!CT:CT))</f>
        <v/>
      </c>
      <c r="CY185" s="8" t="str">
        <f t="array" ref="CY185">IF($D185="erro",XLOOKUP($A185,'Ocorrências 2022 (TODAS)'!$A:$A,'Ocorrências 2022 (TODAS)'!CU:CU),XLOOKUP($A185,'[1]Ocorrências 2022 (USADAS TCC Mi'!$A:$A,'[1]Ocorrências 2022 (USADAS TCC Mi'!CU:CU))</f>
        <v/>
      </c>
      <c r="CZ185" s="8" t="str">
        <f t="array" ref="CZ185">IF($D185="erro",XLOOKUP($A185,'Ocorrências 2022 (TODAS)'!$A:$A,'Ocorrências 2022 (TODAS)'!CV:CV),XLOOKUP($A185,'[1]Ocorrências 2022 (USADAS TCC Mi'!$A:$A,'[1]Ocorrências 2022 (USADAS TCC Mi'!CV:CV))</f>
        <v/>
      </c>
      <c r="DA185" s="8" t="str">
        <f t="array" ref="DA185">IF($D185="erro",XLOOKUP($A185,'Ocorrências 2022 (TODAS)'!$A:$A,'Ocorrências 2022 (TODAS)'!CW:CW),XLOOKUP($A185,'[1]Ocorrências 2022 (USADAS TCC Mi'!$A:$A,'[1]Ocorrências 2022 (USADAS TCC Mi'!CW:CW))</f>
        <v/>
      </c>
      <c r="DB185" s="8" t="str">
        <f t="array" ref="DB185">IF($D185="erro",XLOOKUP($A185,'Ocorrências 2022 (TODAS)'!$A:$A,'Ocorrências 2022 (TODAS)'!CX:CX),XLOOKUP($A185,'[1]Ocorrências 2022 (USADAS TCC Mi'!$A:$A,'[1]Ocorrências 2022 (USADAS TCC Mi'!CX:CX))</f>
        <v/>
      </c>
      <c r="DC185" s="8" t="str">
        <f t="array" ref="DC185">IF($D185="erro",XLOOKUP($A185,'Ocorrências 2022 (TODAS)'!$A:$A,'Ocorrências 2022 (TODAS)'!CY:CY),XLOOKUP($A185,'[1]Ocorrências 2022 (USADAS TCC Mi'!$A:$A,'[1]Ocorrências 2022 (USADAS TCC Mi'!CY:CY))</f>
        <v/>
      </c>
      <c r="DD185" s="8" t="str">
        <f t="array" ref="DD185">IF($D185="erro",XLOOKUP($A185,'Ocorrências 2022 (TODAS)'!$A:$A,'Ocorrências 2022 (TODAS)'!CZ:CZ),XLOOKUP($A185,'[1]Ocorrências 2022 (USADAS TCC Mi'!$A:$A,'[1]Ocorrências 2022 (USADAS TCC Mi'!CZ:CZ))</f>
        <v/>
      </c>
      <c r="DE185" s="8" t="str">
        <f t="array" ref="DE185">IF($D185="erro",XLOOKUP($A185,'Ocorrências 2022 (TODAS)'!$A:$A,'Ocorrências 2022 (TODAS)'!DA:DA),XLOOKUP($A185,'[1]Ocorrências 2022 (USADAS TCC Mi'!$A:$A,'[1]Ocorrências 2022 (USADAS TCC Mi'!DA:DA))</f>
        <v/>
      </c>
      <c r="DF185" s="8" t="str">
        <f t="array" ref="DF185">IF($D185="erro",XLOOKUP($A185,'Ocorrências 2022 (TODAS)'!$A:$A,'Ocorrências 2022 (TODAS)'!DB:DB),XLOOKUP($A185,'[1]Ocorrências 2022 (USADAS TCC Mi'!$A:$A,'[1]Ocorrências 2022 (USADAS TCC Mi'!DB:DB))</f>
        <v/>
      </c>
      <c r="DG185" s="8" t="str">
        <f t="array" ref="DG185">IF($D185="erro",XLOOKUP($A185,'Ocorrências 2022 (TODAS)'!$A:$A,'Ocorrências 2022 (TODAS)'!DC:DC),XLOOKUP($A185,'[1]Ocorrências 2022 (USADAS TCC Mi'!$A:$A,'[1]Ocorrências 2022 (USADAS TCC Mi'!DC:DC))</f>
        <v>#REF!</v>
      </c>
    </row>
    <row r="186" ht="15.75" customHeight="1">
      <c r="A186" s="129">
        <v>2801.0</v>
      </c>
      <c r="B186" s="129">
        <v>2801.0</v>
      </c>
      <c r="D186" s="8" t="str">
        <f t="shared" si="1"/>
        <v>Ok</v>
      </c>
      <c r="F186" s="8" t="str">
        <f t="array" ref="F186">IF($D186="erro",XLOOKUP($A186,'Ocorrências 2022 (TODAS)'!$A:$A,'Ocorrências 2022 (TODAS)'!B:B),XLOOKUP($A186,'[1]Ocorrências 2022 (USADAS TCC Mi'!$A:$A,'[1]Ocorrências 2022 (USADAS TCC Mi'!B:B))</f>
        <v>#REF!</v>
      </c>
      <c r="G186" s="8" t="str">
        <f t="array" ref="G186">IF($D186="erro",XLOOKUP($A186,'Ocorrências 2022 (TODAS)'!$A:$A,'Ocorrências 2022 (TODAS)'!C:C),XLOOKUP($A186,'[1]Ocorrências 2022 (USADAS TCC Mi'!$A:$A,'[1]Ocorrências 2022 (USADAS TCC Mi'!C:C))</f>
        <v>#REF!</v>
      </c>
      <c r="H186" s="8" t="str">
        <f t="array" ref="H186">IF($D186="erro",XLOOKUP($A186,'Ocorrências 2022 (TODAS)'!$A:$A,'Ocorrências 2022 (TODAS)'!D:D),XLOOKUP($A186,'[1]Ocorrências 2022 (USADAS TCC Mi'!$A:$A,'[1]Ocorrências 2022 (USADAS TCC Mi'!D:D))</f>
        <v>#REF!</v>
      </c>
      <c r="I186" s="8" t="str">
        <f t="array" ref="I186">IF($D186="erro",XLOOKUP($A186,'Ocorrências 2022 (TODAS)'!$A:$A,'Ocorrências 2022 (TODAS)'!E:E),XLOOKUP($A186,'[1]Ocorrências 2022 (USADAS TCC Mi'!$A:$A,'[1]Ocorrências 2022 (USADAS TCC Mi'!E:E))</f>
        <v>#REF!</v>
      </c>
      <c r="J186" s="8" t="str">
        <f t="array" ref="J186">IF($D186="erro",XLOOKUP($A186,'Ocorrências 2022 (TODAS)'!$A:$A,'Ocorrências 2022 (TODAS)'!F:F),XLOOKUP($A186,'[1]Ocorrências 2022 (USADAS TCC Mi'!$A:$A,'[1]Ocorrências 2022 (USADAS TCC Mi'!F:F))</f>
        <v>#REF!</v>
      </c>
      <c r="K186" s="8" t="str">
        <f t="array" ref="K186">IF($D186="erro",XLOOKUP($A186,'Ocorrências 2022 (TODAS)'!$A:$A,'Ocorrências 2022 (TODAS)'!G:G),XLOOKUP($A186,'[1]Ocorrências 2022 (USADAS TCC Mi'!$A:$A,'[1]Ocorrências 2022 (USADAS TCC Mi'!G:G))</f>
        <v>#REF!</v>
      </c>
      <c r="L186" s="8" t="str">
        <f t="array" ref="L186">IF($D186="erro",XLOOKUP($A186,'Ocorrências 2022 (TODAS)'!$A:$A,'Ocorrências 2022 (TODAS)'!H:H),XLOOKUP($A186,'[1]Ocorrências 2022 (USADAS TCC Mi'!$A:$A,'[1]Ocorrências 2022 (USADAS TCC Mi'!H:H))</f>
        <v>#REF!</v>
      </c>
      <c r="M186" s="8" t="str">
        <f t="array" ref="M186">IF($D186="erro",XLOOKUP($A186,'Ocorrências 2022 (TODAS)'!$A:$A,'Ocorrências 2022 (TODAS)'!I:I),XLOOKUP($A186,'[1]Ocorrências 2022 (USADAS TCC Mi'!$A:$A,'[1]Ocorrências 2022 (USADAS TCC Mi'!I:I))</f>
        <v>#REF!</v>
      </c>
      <c r="N186" s="8" t="str">
        <f t="array" ref="N186">IF($D186="erro",XLOOKUP($A186,'Ocorrências 2022 (TODAS)'!$A:$A,'Ocorrências 2022 (TODAS)'!J:J),XLOOKUP($A186,'[1]Ocorrências 2022 (USADAS TCC Mi'!$A:$A,'[1]Ocorrências 2022 (USADAS TCC Mi'!J:J))</f>
        <v>#REF!</v>
      </c>
      <c r="O186" s="8" t="str">
        <f t="array" ref="O186">IF($D186="erro",XLOOKUP($A186,'Ocorrências 2022 (TODAS)'!$A:$A,'Ocorrências 2022 (TODAS)'!K:K),XLOOKUP($A186,'[1]Ocorrências 2022 (USADAS TCC Mi'!$A:$A,'[1]Ocorrências 2022 (USADAS TCC Mi'!K:K))</f>
        <v>#REF!</v>
      </c>
      <c r="P186" s="8" t="str">
        <f t="array" ref="P186">IF($D186="erro",XLOOKUP($A186,'Ocorrências 2022 (TODAS)'!$A:$A,'Ocorrências 2022 (TODAS)'!L:L),XLOOKUP($A186,'[1]Ocorrências 2022 (USADAS TCC Mi'!$A:$A,'[1]Ocorrências 2022 (USADAS TCC Mi'!L:L))</f>
        <v>#REF!</v>
      </c>
      <c r="Q186" s="8" t="str">
        <f t="array" ref="Q186">IF($D186="erro",XLOOKUP($A186,'Ocorrências 2022 (TODAS)'!$A:$A,'Ocorrências 2022 (TODAS)'!M:M),XLOOKUP($A186,'[1]Ocorrências 2022 (USADAS TCC Mi'!$A:$A,'[1]Ocorrências 2022 (USADAS TCC Mi'!M:M))</f>
        <v>#REF!</v>
      </c>
      <c r="R186" s="8" t="str">
        <f t="array" ref="R186">IF($D186="erro",XLOOKUP($A186,'Ocorrências 2022 (TODAS)'!$A:$A,'Ocorrências 2022 (TODAS)'!N:N),XLOOKUP($A186,'[1]Ocorrências 2022 (USADAS TCC Mi'!$A:$A,'[1]Ocorrências 2022 (USADAS TCC Mi'!N:N))</f>
        <v>#REF!</v>
      </c>
      <c r="S186" s="8" t="str">
        <f t="array" ref="S186">IF($D186="erro",XLOOKUP($A186,'Ocorrências 2022 (TODAS)'!$A:$A,'Ocorrências 2022 (TODAS)'!O:O),XLOOKUP($A186,'[1]Ocorrências 2022 (USADAS TCC Mi'!$A:$A,'[1]Ocorrências 2022 (USADAS TCC Mi'!O:O))</f>
        <v>#REF!</v>
      </c>
      <c r="T186" s="8" t="str">
        <f t="array" ref="T186">IF($D186="erro",XLOOKUP($A186,'Ocorrências 2022 (TODAS)'!$A:$A,'Ocorrências 2022 (TODAS)'!P:P),XLOOKUP($A186,'[1]Ocorrências 2022 (USADAS TCC Mi'!$A:$A,'[1]Ocorrências 2022 (USADAS TCC Mi'!P:P))</f>
        <v>#REF!</v>
      </c>
      <c r="U186" s="8" t="str">
        <f t="array" ref="U186">IF($D186="erro",XLOOKUP($A186,'Ocorrências 2022 (TODAS)'!$A:$A,'Ocorrências 2022 (TODAS)'!Q:Q),XLOOKUP($A186,'[1]Ocorrências 2022 (USADAS TCC Mi'!$A:$A,'[1]Ocorrências 2022 (USADAS TCC Mi'!Q:Q))</f>
        <v>#REF!</v>
      </c>
      <c r="V186" s="8" t="str">
        <f t="array" ref="V186">IF($D186="erro",XLOOKUP($A186,'Ocorrências 2022 (TODAS)'!$A:$A,'Ocorrências 2022 (TODAS)'!R:R),XLOOKUP($A186,'[1]Ocorrências 2022 (USADAS TCC Mi'!$A:$A,'[1]Ocorrências 2022 (USADAS TCC Mi'!R:R))</f>
        <v>#REF!</v>
      </c>
      <c r="W186" s="8" t="str">
        <f t="array" ref="W186">IF($D186="erro",XLOOKUP($A186,'Ocorrências 2022 (TODAS)'!$A:$A,'Ocorrências 2022 (TODAS)'!S:S),XLOOKUP($A186,'[1]Ocorrências 2022 (USADAS TCC Mi'!$A:$A,'[1]Ocorrências 2022 (USADAS TCC Mi'!S:S))</f>
        <v>#REF!</v>
      </c>
      <c r="X186" s="8" t="str">
        <f t="array" ref="X186">IF($D186="erro",XLOOKUP($A186,'Ocorrências 2022 (TODAS)'!$A:$A,'Ocorrências 2022 (TODAS)'!T:T),XLOOKUP($A186,'[1]Ocorrências 2022 (USADAS TCC Mi'!$A:$A,'[1]Ocorrências 2022 (USADAS TCC Mi'!T:T))</f>
        <v>#REF!</v>
      </c>
      <c r="Y186" s="8" t="str">
        <f t="array" ref="Y186">IF($D186="erro",XLOOKUP($A186,'Ocorrências 2022 (TODAS)'!$A:$A,'Ocorrências 2022 (TODAS)'!U:U),XLOOKUP($A186,'[1]Ocorrências 2022 (USADAS TCC Mi'!$A:$A,'[1]Ocorrências 2022 (USADAS TCC Mi'!U:U))</f>
        <v>#REF!</v>
      </c>
      <c r="Z186" s="162" t="str">
        <f t="array" ref="Z186">IF($D186="erro",XLOOKUP($A186,'Ocorrências 2022 (TODAS)'!$A:$A,'Ocorrências 2022 (TODAS)'!V:V),XLOOKUP($A186,'[1]Ocorrências 2022 (USADAS TCC Mi'!$A:$A,'[1]Ocorrências 2022 (USADAS TCC Mi'!V:V))</f>
        <v>#REF!</v>
      </c>
      <c r="AA186" s="162" t="str">
        <f t="array" ref="AA186">IF($D186="erro",XLOOKUP($A186,'Ocorrências 2022 (TODAS)'!$A:$A,'Ocorrências 2022 (TODAS)'!W:W),XLOOKUP($A186,'[1]Ocorrências 2022 (USADAS TCC Mi'!$A:$A,'[1]Ocorrências 2022 (USADAS TCC Mi'!W:W))</f>
        <v>#REF!</v>
      </c>
      <c r="AB186" s="8" t="str">
        <f t="array" ref="AB186">IF($D186="erro",XLOOKUP($A186,'Ocorrências 2022 (TODAS)'!$A:$A,'Ocorrências 2022 (TODAS)'!X:X),XLOOKUP($A186,'[1]Ocorrências 2022 (USADAS TCC Mi'!$A:$A,'[1]Ocorrências 2022 (USADAS TCC Mi'!X:X))</f>
        <v>#REF!</v>
      </c>
      <c r="AC186" s="8" t="str">
        <f t="array" ref="AC186">IF($D186="erro",XLOOKUP($A186,'Ocorrências 2022 (TODAS)'!$A:$A,'Ocorrências 2022 (TODAS)'!Y:Y),XLOOKUP($A186,'[1]Ocorrências 2022 (USADAS TCC Mi'!$A:$A,'[1]Ocorrências 2022 (USADAS TCC Mi'!Y:Y))</f>
        <v>#REF!</v>
      </c>
      <c r="AD186" s="8" t="str">
        <f t="array" ref="AD186">IF($D186="erro",XLOOKUP($A186,'Ocorrências 2022 (TODAS)'!$A:$A,'Ocorrências 2022 (TODAS)'!Z:Z),XLOOKUP($A186,'[1]Ocorrências 2022 (USADAS TCC Mi'!$A:$A,'[1]Ocorrências 2022 (USADAS TCC Mi'!Z:Z))</f>
        <v>#REF!</v>
      </c>
      <c r="AE186" s="8" t="str">
        <f t="array" ref="AE186">IF($D186="erro",XLOOKUP($A186,'Ocorrências 2022 (TODAS)'!$A:$A,'Ocorrências 2022 (TODAS)'!AA:AA),XLOOKUP($A186,'[1]Ocorrências 2022 (USADAS TCC Mi'!$A:$A,'[1]Ocorrências 2022 (USADAS TCC Mi'!AA:AA))</f>
        <v>#REF!</v>
      </c>
      <c r="AF186" s="8" t="str">
        <f t="array" ref="AF186">IF($D186="erro",XLOOKUP($A186,'Ocorrências 2022 (TODAS)'!$A:$A,'Ocorrências 2022 (TODAS)'!AB:AB),XLOOKUP($A186,'[1]Ocorrências 2022 (USADAS TCC Mi'!$A:$A,'[1]Ocorrências 2022 (USADAS TCC Mi'!AB:AB))</f>
        <v>#REF!</v>
      </c>
      <c r="AG186" s="8" t="str">
        <f t="array" ref="AG186">IF($D186="erro",XLOOKUP($A186,'Ocorrências 2022 (TODAS)'!$A:$A,'Ocorrências 2022 (TODAS)'!AC:AC),XLOOKUP($A186,'[1]Ocorrências 2022 (USADAS TCC Mi'!$A:$A,'[1]Ocorrências 2022 (USADAS TCC Mi'!AC:AC))</f>
        <v>#REF!</v>
      </c>
      <c r="AH186" s="8" t="str">
        <f t="array" ref="AH186">IF($D186="erro",XLOOKUP($A186,'Ocorrências 2022 (TODAS)'!$A:$A,'Ocorrências 2022 (TODAS)'!AD:AD),XLOOKUP($A186,'[1]Ocorrências 2022 (USADAS TCC Mi'!$A:$A,'[1]Ocorrências 2022 (USADAS TCC Mi'!AD:AD))</f>
        <v>#REF!</v>
      </c>
      <c r="AI186" s="8" t="str">
        <f t="array" ref="AI186">IF($D186="erro",XLOOKUP($A186,'Ocorrências 2022 (TODAS)'!$A:$A,'Ocorrências 2022 (TODAS)'!AE:AE),XLOOKUP($A186,'[1]Ocorrências 2022 (USADAS TCC Mi'!$A:$A,'[1]Ocorrências 2022 (USADAS TCC Mi'!AE:AE))</f>
        <v>#REF!</v>
      </c>
      <c r="AJ186" s="8" t="str">
        <f t="array" ref="AJ186">IF($D186="erro",XLOOKUP($A186,'Ocorrências 2022 (TODAS)'!$A:$A,'Ocorrências 2022 (TODAS)'!AF:AF),XLOOKUP($A186,'[1]Ocorrências 2022 (USADAS TCC Mi'!$A:$A,'[1]Ocorrências 2022 (USADAS TCC Mi'!AF:AF))</f>
        <v>#REF!</v>
      </c>
      <c r="AK186" s="8" t="str">
        <f t="array" ref="AK186">IF($D186="erro",XLOOKUP($A186,'Ocorrências 2022 (TODAS)'!$A:$A,'Ocorrências 2022 (TODAS)'!AG:AG),XLOOKUP($A186,'[1]Ocorrências 2022 (USADAS TCC Mi'!$A:$A,'[1]Ocorrências 2022 (USADAS TCC Mi'!AG:AG))</f>
        <v>#REF!</v>
      </c>
      <c r="AL186" s="8" t="str">
        <f t="array" ref="AL186">IF($D186="erro",XLOOKUP($A186,'Ocorrências 2022 (TODAS)'!$A:$A,'Ocorrências 2022 (TODAS)'!AH:AH),XLOOKUP($A186,'[1]Ocorrências 2022 (USADAS TCC Mi'!$A:$A,'[1]Ocorrências 2022 (USADAS TCC Mi'!AH:AH))</f>
        <v>#REF!</v>
      </c>
      <c r="AM186" s="8" t="str">
        <f t="array" ref="AM186">IF($D186="erro",XLOOKUP($A186,'Ocorrências 2022 (TODAS)'!$A:$A,'Ocorrências 2022 (TODAS)'!AI:AI),XLOOKUP($A186,'[1]Ocorrências 2022 (USADAS TCC Mi'!$A:$A,'[1]Ocorrências 2022 (USADAS TCC Mi'!AI:AI))</f>
        <v>#REF!</v>
      </c>
      <c r="AN186" s="8" t="str">
        <f t="array" ref="AN186">IF($D186="erro",XLOOKUP($A186,'Ocorrências 2022 (TODAS)'!$A:$A,'Ocorrências 2022 (TODAS)'!AJ:AJ),XLOOKUP($A186,'[1]Ocorrências 2022 (USADAS TCC Mi'!$A:$A,'[1]Ocorrências 2022 (USADAS TCC Mi'!AJ:AJ))</f>
        <v>#REF!</v>
      </c>
      <c r="AO186" s="8" t="str">
        <f t="array" ref="AO186">IF($D186="erro",XLOOKUP($A186,'Ocorrências 2022 (TODAS)'!$A:$A,'Ocorrências 2022 (TODAS)'!AK:AK),XLOOKUP($A186,'[1]Ocorrências 2022 (USADAS TCC Mi'!$A:$A,'[1]Ocorrências 2022 (USADAS TCC Mi'!AK:AK))</f>
        <v>#REF!</v>
      </c>
      <c r="AP186" s="8" t="str">
        <f t="array" ref="AP186">IF($D186="erro",XLOOKUP($A186,'Ocorrências 2022 (TODAS)'!$A:$A,'Ocorrências 2022 (TODAS)'!AL:AL),XLOOKUP($A186,'[1]Ocorrências 2022 (USADAS TCC Mi'!$A:$A,'[1]Ocorrências 2022 (USADAS TCC Mi'!AL:AL))</f>
        <v>#REF!</v>
      </c>
      <c r="AQ186" s="8" t="str">
        <f t="array" ref="AQ186">IF($D186="erro",XLOOKUP($A186,'Ocorrências 2022 (TODAS)'!$A:$A,'Ocorrências 2022 (TODAS)'!AM:AM),XLOOKUP($A186,'[1]Ocorrências 2022 (USADAS TCC Mi'!$A:$A,'[1]Ocorrências 2022 (USADAS TCC Mi'!AM:AM))</f>
        <v>#REF!</v>
      </c>
      <c r="AR186" s="8" t="str">
        <f t="array" ref="AR186">IF($D186="erro",XLOOKUP($A186,'Ocorrências 2022 (TODAS)'!$A:$A,'Ocorrências 2022 (TODAS)'!AN:AN),XLOOKUP($A186,'[1]Ocorrências 2022 (USADAS TCC Mi'!$A:$A,'[1]Ocorrências 2022 (USADAS TCC Mi'!AN:AN))</f>
        <v>#REF!</v>
      </c>
      <c r="AS186" s="8" t="str">
        <f t="array" ref="AS186">IF($D186="erro",XLOOKUP($A186,'Ocorrências 2022 (TODAS)'!$A:$A,'Ocorrências 2022 (TODAS)'!AO:AO),XLOOKUP($A186,'[1]Ocorrências 2022 (USADAS TCC Mi'!$A:$A,'[1]Ocorrências 2022 (USADAS TCC Mi'!AO:AO))</f>
        <v>#REF!</v>
      </c>
      <c r="AT186" s="8" t="str">
        <f t="array" ref="AT186">IF($D186="erro",XLOOKUP($A186,'Ocorrências 2022 (TODAS)'!$A:$A,'Ocorrências 2022 (TODAS)'!AP:AP),XLOOKUP($A186,'[1]Ocorrências 2022 (USADAS TCC Mi'!$A:$A,'[1]Ocorrências 2022 (USADAS TCC Mi'!AP:AP))</f>
        <v>#REF!</v>
      </c>
      <c r="AU186" s="8" t="str">
        <f t="array" ref="AU186">IF($D186="erro",XLOOKUP($A186,'Ocorrências 2022 (TODAS)'!$A:$A,'Ocorrências 2022 (TODAS)'!AQ:AQ),XLOOKUP($A186,'[1]Ocorrências 2022 (USADAS TCC Mi'!$A:$A,'[1]Ocorrências 2022 (USADAS TCC Mi'!AQ:AQ))</f>
        <v>#REF!</v>
      </c>
      <c r="AV186" s="8" t="str">
        <f t="array" ref="AV186">IF($D186="erro",XLOOKUP($A186,'Ocorrências 2022 (TODAS)'!$A:$A,'Ocorrências 2022 (TODAS)'!AR:AR),XLOOKUP($A186,'[1]Ocorrências 2022 (USADAS TCC Mi'!$A:$A,'[1]Ocorrências 2022 (USADAS TCC Mi'!AR:AR))</f>
        <v>#REF!</v>
      </c>
      <c r="AW186" s="8" t="str">
        <f t="array" ref="AW186">IF($D186="erro",XLOOKUP($A186,'Ocorrências 2022 (TODAS)'!$A:$A,'Ocorrências 2022 (TODAS)'!AS:AS),XLOOKUP($A186,'[1]Ocorrências 2022 (USADAS TCC Mi'!$A:$A,'[1]Ocorrências 2022 (USADAS TCC Mi'!AS:AS))</f>
        <v>#REF!</v>
      </c>
      <c r="AX186" s="8" t="str">
        <f t="array" ref="AX186">IF($D186="erro",XLOOKUP($A186,'Ocorrências 2022 (TODAS)'!$A:$A,'Ocorrências 2022 (TODAS)'!AT:AT),XLOOKUP($A186,'[1]Ocorrências 2022 (USADAS TCC Mi'!$A:$A,'[1]Ocorrências 2022 (USADAS TCC Mi'!AT:AT))</f>
        <v>#REF!</v>
      </c>
      <c r="AY186" s="8" t="str">
        <f t="array" ref="AY186">IF($D186="erro",XLOOKUP($A186,'Ocorrências 2022 (TODAS)'!$A:$A,'Ocorrências 2022 (TODAS)'!AU:AU),XLOOKUP($A186,'[1]Ocorrências 2022 (USADAS TCC Mi'!$A:$A,'[1]Ocorrências 2022 (USADAS TCC Mi'!AU:AU))</f>
        <v>#REF!</v>
      </c>
      <c r="AZ186" s="8" t="str">
        <f t="array" ref="AZ186">IF($D186="erro",XLOOKUP($A186,'Ocorrências 2022 (TODAS)'!$A:$A,'Ocorrências 2022 (TODAS)'!AV:AV),XLOOKUP($A186,'[1]Ocorrências 2022 (USADAS TCC Mi'!$A:$A,'[1]Ocorrências 2022 (USADAS TCC Mi'!AV:AV))</f>
        <v>#REF!</v>
      </c>
      <c r="BA186" s="8" t="str">
        <f t="array" ref="BA186">IF($D186="erro",XLOOKUP($A186,'Ocorrências 2022 (TODAS)'!$A:$A,'Ocorrências 2022 (TODAS)'!AW:AW),XLOOKUP($A186,'[1]Ocorrências 2022 (USADAS TCC Mi'!$A:$A,'[1]Ocorrências 2022 (USADAS TCC Mi'!AW:AW))</f>
        <v>#REF!</v>
      </c>
      <c r="BB186" s="8" t="str">
        <f t="array" ref="BB186">IF($D186="erro",XLOOKUP($A186,'Ocorrências 2022 (TODAS)'!$A:$A,'Ocorrências 2022 (TODAS)'!AX:AX),XLOOKUP($A186,'[1]Ocorrências 2022 (USADAS TCC Mi'!$A:$A,'[1]Ocorrências 2022 (USADAS TCC Mi'!AX:AX))</f>
        <v>#REF!</v>
      </c>
      <c r="BC186" s="8" t="str">
        <f t="array" ref="BC186">IF($D186="erro",XLOOKUP($A186,'Ocorrências 2022 (TODAS)'!$A:$A,'Ocorrências 2022 (TODAS)'!AY:AY),XLOOKUP($A186,'[1]Ocorrências 2022 (USADAS TCC Mi'!$A:$A,'[1]Ocorrências 2022 (USADAS TCC Mi'!AY:AY))</f>
        <v>#REF!</v>
      </c>
      <c r="BD186" s="8" t="str">
        <f t="array" ref="BD186">IF($D186="erro",XLOOKUP($A186,'Ocorrências 2022 (TODAS)'!$A:$A,'Ocorrências 2022 (TODAS)'!AZ:AZ),XLOOKUP($A186,'[1]Ocorrências 2022 (USADAS TCC Mi'!$A:$A,'[1]Ocorrências 2022 (USADAS TCC Mi'!AZ:AZ))</f>
        <v>#REF!</v>
      </c>
      <c r="BE186" s="8" t="str">
        <f t="array" ref="BE186">IF($D186="erro",XLOOKUP($A186,'Ocorrências 2022 (TODAS)'!$A:$A,'Ocorrências 2022 (TODAS)'!BA:BA),XLOOKUP($A186,'[1]Ocorrências 2022 (USADAS TCC Mi'!$A:$A,'[1]Ocorrências 2022 (USADAS TCC Mi'!BA:BA))</f>
        <v>#REF!</v>
      </c>
      <c r="BF186" s="8" t="str">
        <f t="array" ref="BF186">IF($D186="erro",XLOOKUP($A186,'Ocorrências 2022 (TODAS)'!$A:$A,'Ocorrências 2022 (TODAS)'!BB:BB),XLOOKUP($A186,'[1]Ocorrências 2022 (USADAS TCC Mi'!$A:$A,'[1]Ocorrências 2022 (USADAS TCC Mi'!BB:BB))</f>
        <v>#REF!</v>
      </c>
      <c r="BG186" s="8" t="str">
        <f t="array" ref="BG186">IF($D186="erro",XLOOKUP($A186,'Ocorrências 2022 (TODAS)'!$A:$A,'Ocorrências 2022 (TODAS)'!BC:BC),XLOOKUP($A186,'[1]Ocorrências 2022 (USADAS TCC Mi'!$A:$A,'[1]Ocorrências 2022 (USADAS TCC Mi'!BC:BC))</f>
        <v>#REF!</v>
      </c>
      <c r="BH186" s="8" t="str">
        <f t="array" ref="BH186">IF($D186="erro",XLOOKUP($A186,'Ocorrências 2022 (TODAS)'!$A:$A,'Ocorrências 2022 (TODAS)'!BD:BD),XLOOKUP($A186,'[1]Ocorrências 2022 (USADAS TCC Mi'!$A:$A,'[1]Ocorrências 2022 (USADAS TCC Mi'!BD:BD))</f>
        <v>#REF!</v>
      </c>
      <c r="BI186" s="8" t="str">
        <f t="array" ref="BI186">IF($D186="erro",XLOOKUP($A186,'Ocorrências 2022 (TODAS)'!$A:$A,'Ocorrências 2022 (TODAS)'!BE:BE),XLOOKUP($A186,'[1]Ocorrências 2022 (USADAS TCC Mi'!$A:$A,'[1]Ocorrências 2022 (USADAS TCC Mi'!BE:BE))</f>
        <v>#REF!</v>
      </c>
      <c r="BJ186" s="8" t="str">
        <f t="array" ref="BJ186">IF($D186="erro",XLOOKUP($A186,'Ocorrências 2022 (TODAS)'!$A:$A,'Ocorrências 2022 (TODAS)'!BF:BF),XLOOKUP($A186,'[1]Ocorrências 2022 (USADAS TCC Mi'!$A:$A,'[1]Ocorrências 2022 (USADAS TCC Mi'!BF:BF))</f>
        <v>#REF!</v>
      </c>
      <c r="BK186" s="8" t="str">
        <f t="array" ref="BK186">IF($D186="erro",XLOOKUP($A186,'Ocorrências 2022 (TODAS)'!$A:$A,'Ocorrências 2022 (TODAS)'!BG:BG),XLOOKUP($A186,'[1]Ocorrências 2022 (USADAS TCC Mi'!$A:$A,'[1]Ocorrências 2022 (USADAS TCC Mi'!BG:BG))</f>
        <v>#REF!</v>
      </c>
      <c r="BL186" s="8" t="str">
        <f t="array" ref="BL186">IF($D186="erro",XLOOKUP($A186,'Ocorrências 2022 (TODAS)'!$A:$A,'Ocorrências 2022 (TODAS)'!BH:BH),XLOOKUP($A186,'[1]Ocorrências 2022 (USADAS TCC Mi'!$A:$A,'[1]Ocorrências 2022 (USADAS TCC Mi'!BH:BH))</f>
        <v>#REF!</v>
      </c>
      <c r="BM186" s="8" t="str">
        <f t="array" ref="BM186">IF($D186="erro",XLOOKUP($A186,'Ocorrências 2022 (TODAS)'!$A:$A,'Ocorrências 2022 (TODAS)'!BI:BI),XLOOKUP($A186,'[1]Ocorrências 2022 (USADAS TCC Mi'!$A:$A,'[1]Ocorrências 2022 (USADAS TCC Mi'!BI:BI))</f>
        <v>#REF!</v>
      </c>
      <c r="BN186" s="8" t="str">
        <f t="array" ref="BN186">IF($D186="erro",XLOOKUP($A186,'Ocorrências 2022 (TODAS)'!$A:$A,'Ocorrências 2022 (TODAS)'!BJ:BJ),XLOOKUP($A186,'[1]Ocorrências 2022 (USADAS TCC Mi'!$A:$A,'[1]Ocorrências 2022 (USADAS TCC Mi'!BJ:BJ))</f>
        <v>#REF!</v>
      </c>
      <c r="BO186" s="8" t="str">
        <f t="array" ref="BO186">IF($D186="erro",XLOOKUP($A186,'Ocorrências 2022 (TODAS)'!$A:$A,'Ocorrências 2022 (TODAS)'!BK:BK),XLOOKUP($A186,'[1]Ocorrências 2022 (USADAS TCC Mi'!$A:$A,'[1]Ocorrências 2022 (USADAS TCC Mi'!BK:BK))</f>
        <v>#REF!</v>
      </c>
      <c r="BP186" s="8" t="str">
        <f t="array" ref="BP186">IF($D186="erro",XLOOKUP($A186,'Ocorrências 2022 (TODAS)'!$A:$A,'Ocorrências 2022 (TODAS)'!BL:BL),XLOOKUP($A186,'[1]Ocorrências 2022 (USADAS TCC Mi'!$A:$A,'[1]Ocorrências 2022 (USADAS TCC Mi'!BL:BL))</f>
        <v>#REF!</v>
      </c>
      <c r="BQ186" s="8" t="str">
        <f t="array" ref="BQ186">IF($D186="erro",XLOOKUP($A186,'Ocorrências 2022 (TODAS)'!$A:$A,'Ocorrências 2022 (TODAS)'!BM:BM),XLOOKUP($A186,'[1]Ocorrências 2022 (USADAS TCC Mi'!$A:$A,'[1]Ocorrências 2022 (USADAS TCC Mi'!BM:BM))</f>
        <v>#REF!</v>
      </c>
      <c r="BR186" s="8" t="str">
        <f t="array" ref="BR186">IF($D186="erro",XLOOKUP($A186,'Ocorrências 2022 (TODAS)'!$A:$A,'Ocorrências 2022 (TODAS)'!BN:BN),XLOOKUP($A186,'[1]Ocorrências 2022 (USADAS TCC Mi'!$A:$A,'[1]Ocorrências 2022 (USADAS TCC Mi'!BN:BN))</f>
        <v>#REF!</v>
      </c>
      <c r="BS186" s="8" t="str">
        <f t="array" ref="BS186">IF($D186="erro",XLOOKUP($A186,'Ocorrências 2022 (TODAS)'!$A:$A,'Ocorrências 2022 (TODAS)'!BO:BO),XLOOKUP($A186,'[1]Ocorrências 2022 (USADAS TCC Mi'!$A:$A,'[1]Ocorrências 2022 (USADAS TCC Mi'!BO:BO))</f>
        <v>#REF!</v>
      </c>
      <c r="BT186" s="8" t="str">
        <f t="array" ref="BT186">IF($D186="erro",XLOOKUP($A186,'Ocorrências 2022 (TODAS)'!$A:$A,'Ocorrências 2022 (TODAS)'!BP:BP),XLOOKUP($A186,'[1]Ocorrências 2022 (USADAS TCC Mi'!$A:$A,'[1]Ocorrências 2022 (USADAS TCC Mi'!BP:BP))</f>
        <v>#REF!</v>
      </c>
      <c r="BU186" s="8" t="str">
        <f t="array" ref="BU186">IF($D186="erro",XLOOKUP($A186,'Ocorrências 2022 (TODAS)'!$A:$A,'Ocorrências 2022 (TODAS)'!BQ:BQ),XLOOKUP($A186,'[1]Ocorrências 2022 (USADAS TCC Mi'!$A:$A,'[1]Ocorrências 2022 (USADAS TCC Mi'!BQ:BQ))</f>
        <v>#REF!</v>
      </c>
      <c r="BV186" s="8" t="str">
        <f t="array" ref="BV186">IF($D186="erro",XLOOKUP($A186,'Ocorrências 2022 (TODAS)'!$A:$A,'Ocorrências 2022 (TODAS)'!BR:BR),XLOOKUP($A186,'[1]Ocorrências 2022 (USADAS TCC Mi'!$A:$A,'[1]Ocorrências 2022 (USADAS TCC Mi'!BR:BR))</f>
        <v>#REF!</v>
      </c>
      <c r="BW186" s="8" t="str">
        <f t="array" ref="BW186">IF($D186="erro",XLOOKUP($A186,'Ocorrências 2022 (TODAS)'!$A:$A,'Ocorrências 2022 (TODAS)'!BS:BS),XLOOKUP($A186,'[1]Ocorrências 2022 (USADAS TCC Mi'!$A:$A,'[1]Ocorrências 2022 (USADAS TCC Mi'!BS:BS))</f>
        <v>#REF!</v>
      </c>
      <c r="BX186" s="8" t="str">
        <f t="array" ref="BX186">IF($D186="erro",XLOOKUP($A186,'Ocorrências 2022 (TODAS)'!$A:$A,'Ocorrências 2022 (TODAS)'!BT:BT),XLOOKUP($A186,'[1]Ocorrências 2022 (USADAS TCC Mi'!$A:$A,'[1]Ocorrências 2022 (USADAS TCC Mi'!BT:BT))</f>
        <v>#REF!</v>
      </c>
      <c r="BY186" s="8" t="str">
        <f t="array" ref="BY186">IF($D186="erro",XLOOKUP($A186,'Ocorrências 2022 (TODAS)'!$A:$A,'Ocorrências 2022 (TODAS)'!BU:BU),XLOOKUP($A186,'[1]Ocorrências 2022 (USADAS TCC Mi'!$A:$A,'[1]Ocorrências 2022 (USADAS TCC Mi'!BU:BU))</f>
        <v>#REF!</v>
      </c>
      <c r="BZ186" s="8" t="str">
        <f t="array" ref="BZ186">IF($D186="erro",XLOOKUP($A186,'Ocorrências 2022 (TODAS)'!$A:$A,'Ocorrências 2022 (TODAS)'!BV:BV),XLOOKUP($A186,'[1]Ocorrências 2022 (USADAS TCC Mi'!$A:$A,'[1]Ocorrências 2022 (USADAS TCC Mi'!BV:BV))</f>
        <v>#REF!</v>
      </c>
      <c r="CA186" s="8" t="str">
        <f t="array" ref="CA186">IF($D186="erro",XLOOKUP($A186,'Ocorrências 2022 (TODAS)'!$A:$A,'Ocorrências 2022 (TODAS)'!BW:BW),XLOOKUP($A186,'[1]Ocorrências 2022 (USADAS TCC Mi'!$A:$A,'[1]Ocorrências 2022 (USADAS TCC Mi'!BW:BW))</f>
        <v>#REF!</v>
      </c>
      <c r="CB186" s="8" t="str">
        <f t="array" ref="CB186">IF($D186="erro",XLOOKUP($A186,'Ocorrências 2022 (TODAS)'!$A:$A,'Ocorrências 2022 (TODAS)'!BX:BX),XLOOKUP($A186,'[1]Ocorrências 2022 (USADAS TCC Mi'!$A:$A,'[1]Ocorrências 2022 (USADAS TCC Mi'!BX:BX))</f>
        <v>#REF!</v>
      </c>
      <c r="CC186" s="8" t="str">
        <f t="array" ref="CC186">IF($D186="erro",XLOOKUP($A186,'Ocorrências 2022 (TODAS)'!$A:$A,'Ocorrências 2022 (TODAS)'!BY:BY),XLOOKUP($A186,'[1]Ocorrências 2022 (USADAS TCC Mi'!$A:$A,'[1]Ocorrências 2022 (USADAS TCC Mi'!BY:BY))</f>
        <v>#REF!</v>
      </c>
      <c r="CD186" s="8" t="str">
        <f t="array" ref="CD186">IF($D186="erro",XLOOKUP($A186,'Ocorrências 2022 (TODAS)'!$A:$A,'Ocorrências 2022 (TODAS)'!BZ:BZ),XLOOKUP($A186,'[1]Ocorrências 2022 (USADAS TCC Mi'!$A:$A,'[1]Ocorrências 2022 (USADAS TCC Mi'!BZ:BZ))</f>
        <v>#REF!</v>
      </c>
      <c r="CE186" s="8" t="str">
        <f t="array" ref="CE186">IF($D186="erro",XLOOKUP($A186,'Ocorrências 2022 (TODAS)'!$A:$A,'Ocorrências 2022 (TODAS)'!CA:CA),XLOOKUP($A186,'[1]Ocorrências 2022 (USADAS TCC Mi'!$A:$A,'[1]Ocorrências 2022 (USADAS TCC Mi'!CA:CA))</f>
        <v>#REF!</v>
      </c>
      <c r="CF186" s="8" t="str">
        <f t="array" ref="CF186">IF($D186="erro",XLOOKUP($A186,'Ocorrências 2022 (TODAS)'!$A:$A,'Ocorrências 2022 (TODAS)'!CB:CB),XLOOKUP($A186,'[1]Ocorrências 2022 (USADAS TCC Mi'!$A:$A,'[1]Ocorrências 2022 (USADAS TCC Mi'!CB:CB))</f>
        <v>#REF!</v>
      </c>
      <c r="CG186" s="8" t="str">
        <f t="array" ref="CG186">IF($D186="erro",XLOOKUP($A186,'Ocorrências 2022 (TODAS)'!$A:$A,'Ocorrências 2022 (TODAS)'!CC:CC),XLOOKUP($A186,'[1]Ocorrências 2022 (USADAS TCC Mi'!$A:$A,'[1]Ocorrências 2022 (USADAS TCC Mi'!CC:CC))</f>
        <v>#REF!</v>
      </c>
      <c r="CH186" s="8" t="str">
        <f t="array" ref="CH186">IF($D186="erro",XLOOKUP($A186,'Ocorrências 2022 (TODAS)'!$A:$A,'Ocorrências 2022 (TODAS)'!CD:CD),XLOOKUP($A186,'[1]Ocorrências 2022 (USADAS TCC Mi'!$A:$A,'[1]Ocorrências 2022 (USADAS TCC Mi'!CD:CD))</f>
        <v>#REF!</v>
      </c>
      <c r="CI186" s="8" t="str">
        <f t="array" ref="CI186">IF($D186="erro",XLOOKUP($A186,'Ocorrências 2022 (TODAS)'!$A:$A,'Ocorrências 2022 (TODAS)'!CE:CE),XLOOKUP($A186,'[1]Ocorrências 2022 (USADAS TCC Mi'!$A:$A,'[1]Ocorrências 2022 (USADAS TCC Mi'!CE:CE))</f>
        <v>#REF!</v>
      </c>
      <c r="CJ186" s="8" t="str">
        <f t="array" ref="CJ186">IF($D186="erro",XLOOKUP($A186,'Ocorrências 2022 (TODAS)'!$A:$A,'Ocorrências 2022 (TODAS)'!CF:CF),XLOOKUP($A186,'[1]Ocorrências 2022 (USADAS TCC Mi'!$A:$A,'[1]Ocorrências 2022 (USADAS TCC Mi'!CF:CF))</f>
        <v>#REF!</v>
      </c>
      <c r="CK186" s="8" t="str">
        <f t="array" ref="CK186">IF($D186="erro",XLOOKUP($A186,'Ocorrências 2022 (TODAS)'!$A:$A,'Ocorrências 2022 (TODAS)'!CG:CG),XLOOKUP($A186,'[1]Ocorrências 2022 (USADAS TCC Mi'!$A:$A,'[1]Ocorrências 2022 (USADAS TCC Mi'!CG:CG))</f>
        <v>#REF!</v>
      </c>
      <c r="CL186" s="163" t="str">
        <f t="array" ref="CL186">IF($D186="erro",XLOOKUP($A186,'Ocorrências 2022 (TODAS)'!$A:$A,'Ocorrências 2022 (TODAS)'!CH:CH),XLOOKUP($A186,'[1]Ocorrências 2022 (USADAS TCC Mi'!$A:$A,'[1]Ocorrências 2022 (USADAS TCC Mi'!CH:CH))</f>
        <v>#REF!</v>
      </c>
      <c r="CM186" s="8" t="str">
        <f t="array" ref="CM186">IF($D186="erro",XLOOKUP($A186,'Ocorrências 2022 (TODAS)'!$A:$A,'Ocorrências 2022 (TODAS)'!CI:CI),XLOOKUP($A186,'[1]Ocorrências 2022 (USADAS TCC Mi'!$A:$A,'[1]Ocorrências 2022 (USADAS TCC Mi'!CI:CI))</f>
        <v>#REF!</v>
      </c>
      <c r="CN186" s="8" t="str">
        <f t="array" ref="CN186">IF($D186="erro",XLOOKUP($A186,'Ocorrências 2022 (TODAS)'!$A:$A,'Ocorrências 2022 (TODAS)'!CJ:CJ),XLOOKUP($A186,'[1]Ocorrências 2022 (USADAS TCC Mi'!$A:$A,'[1]Ocorrências 2022 (USADAS TCC Mi'!CJ:CJ))</f>
        <v>#REF!</v>
      </c>
      <c r="CO186" s="8" t="str">
        <f t="array" ref="CO186">IF($D186="erro",XLOOKUP($A186,'Ocorrências 2022 (TODAS)'!$A:$A,'Ocorrências 2022 (TODAS)'!CK:CK),XLOOKUP($A186,'[1]Ocorrências 2022 (USADAS TCC Mi'!$A:$A,'[1]Ocorrências 2022 (USADAS TCC Mi'!CK:CK))</f>
        <v>#REF!</v>
      </c>
      <c r="CP186" s="8" t="str">
        <f t="array" ref="CP186">IF($D186="erro",XLOOKUP($A186,'Ocorrências 2022 (TODAS)'!$A:$A,'Ocorrências 2022 (TODAS)'!CL:CL),XLOOKUP($A186,'[1]Ocorrências 2022 (USADAS TCC Mi'!$A:$A,'[1]Ocorrências 2022 (USADAS TCC Mi'!CL:CL))</f>
        <v>#REF!</v>
      </c>
      <c r="CQ186" s="8" t="str">
        <f t="array" ref="CQ186">IF($D186="erro",XLOOKUP($A186,'Ocorrências 2022 (TODAS)'!$A:$A,'Ocorrências 2022 (TODAS)'!CM:CM),XLOOKUP($A186,'[1]Ocorrências 2022 (USADAS TCC Mi'!$A:$A,'[1]Ocorrências 2022 (USADAS TCC Mi'!CM:CM))</f>
        <v>#REF!</v>
      </c>
      <c r="CR186" s="8" t="str">
        <f t="array" ref="CR186">IF($D186="erro",XLOOKUP($A186,'Ocorrências 2022 (TODAS)'!$A:$A,'Ocorrências 2022 (TODAS)'!CN:CN),XLOOKUP($A186,'[1]Ocorrências 2022 (USADAS TCC Mi'!$A:$A,'[1]Ocorrências 2022 (USADAS TCC Mi'!CN:CN))</f>
        <v>#REF!</v>
      </c>
      <c r="CS186" s="8" t="str">
        <f t="array" ref="CS186">IF($D186="erro",XLOOKUP($A186,'Ocorrências 2022 (TODAS)'!$A:$A,'Ocorrências 2022 (TODAS)'!CO:CO),XLOOKUP($A186,'[1]Ocorrências 2022 (USADAS TCC Mi'!$A:$A,'[1]Ocorrências 2022 (USADAS TCC Mi'!CO:CO))</f>
        <v>#REF!</v>
      </c>
      <c r="CT186" s="8" t="str">
        <f t="array" ref="CT186">IF($D186="erro",XLOOKUP($A186,'Ocorrências 2022 (TODAS)'!$A:$A,'Ocorrências 2022 (TODAS)'!CP:CP),XLOOKUP($A186,'[1]Ocorrências 2022 (USADAS TCC Mi'!$A:$A,'[1]Ocorrências 2022 (USADAS TCC Mi'!CP:CP))</f>
        <v>#REF!</v>
      </c>
      <c r="CU186" s="8" t="str">
        <f t="array" ref="CU186">IF($D186="erro",XLOOKUP($A186,'Ocorrências 2022 (TODAS)'!$A:$A,'Ocorrências 2022 (TODAS)'!CQ:CQ),XLOOKUP($A186,'[1]Ocorrências 2022 (USADAS TCC Mi'!$A:$A,'[1]Ocorrências 2022 (USADAS TCC Mi'!CQ:CQ))</f>
        <v>#REF!</v>
      </c>
      <c r="CV186" s="8" t="str">
        <f t="array" ref="CV186">IF($D186="erro",XLOOKUP($A186,'Ocorrências 2022 (TODAS)'!$A:$A,'Ocorrências 2022 (TODAS)'!CR:CR),XLOOKUP($A186,'[1]Ocorrências 2022 (USADAS TCC Mi'!$A:$A,'[1]Ocorrências 2022 (USADAS TCC Mi'!CR:CR))</f>
        <v>#REF!</v>
      </c>
      <c r="CW186" s="8" t="str">
        <f t="array" ref="CW186">IF($D186="erro",XLOOKUP($A186,'Ocorrências 2022 (TODAS)'!$A:$A,'Ocorrências 2022 (TODAS)'!CS:CS),XLOOKUP($A186,'[1]Ocorrências 2022 (USADAS TCC Mi'!$A:$A,'[1]Ocorrências 2022 (USADAS TCC Mi'!CS:CS))</f>
        <v>#REF!</v>
      </c>
      <c r="CX186" s="8" t="str">
        <f t="array" ref="CX186">IF($D186="erro",XLOOKUP($A186,'Ocorrências 2022 (TODAS)'!$A:$A,'Ocorrências 2022 (TODAS)'!CT:CT),XLOOKUP($A186,'[1]Ocorrências 2022 (USADAS TCC Mi'!$A:$A,'[1]Ocorrências 2022 (USADAS TCC Mi'!CT:CT))</f>
        <v>#REF!</v>
      </c>
      <c r="CY186" s="8" t="str">
        <f t="array" ref="CY186">IF($D186="erro",XLOOKUP($A186,'Ocorrências 2022 (TODAS)'!$A:$A,'Ocorrências 2022 (TODAS)'!CU:CU),XLOOKUP($A186,'[1]Ocorrências 2022 (USADAS TCC Mi'!$A:$A,'[1]Ocorrências 2022 (USADAS TCC Mi'!CU:CU))</f>
        <v>#REF!</v>
      </c>
      <c r="CZ186" s="8" t="str">
        <f t="array" ref="CZ186">IF($D186="erro",XLOOKUP($A186,'Ocorrências 2022 (TODAS)'!$A:$A,'Ocorrências 2022 (TODAS)'!CV:CV),XLOOKUP($A186,'[1]Ocorrências 2022 (USADAS TCC Mi'!$A:$A,'[1]Ocorrências 2022 (USADAS TCC Mi'!CV:CV))</f>
        <v>#REF!</v>
      </c>
      <c r="DA186" s="8" t="str">
        <f t="array" ref="DA186">IF($D186="erro",XLOOKUP($A186,'Ocorrências 2022 (TODAS)'!$A:$A,'Ocorrências 2022 (TODAS)'!CW:CW),XLOOKUP($A186,'[1]Ocorrências 2022 (USADAS TCC Mi'!$A:$A,'[1]Ocorrências 2022 (USADAS TCC Mi'!CW:CW))</f>
        <v>#REF!</v>
      </c>
      <c r="DB186" s="8" t="str">
        <f t="array" ref="DB186">IF($D186="erro",XLOOKUP($A186,'Ocorrências 2022 (TODAS)'!$A:$A,'Ocorrências 2022 (TODAS)'!CX:CX),XLOOKUP($A186,'[1]Ocorrências 2022 (USADAS TCC Mi'!$A:$A,'[1]Ocorrências 2022 (USADAS TCC Mi'!CX:CX))</f>
        <v>#REF!</v>
      </c>
      <c r="DC186" s="8" t="str">
        <f t="array" ref="DC186">IF($D186="erro",XLOOKUP($A186,'Ocorrências 2022 (TODAS)'!$A:$A,'Ocorrências 2022 (TODAS)'!CY:CY),XLOOKUP($A186,'[1]Ocorrências 2022 (USADAS TCC Mi'!$A:$A,'[1]Ocorrências 2022 (USADAS TCC Mi'!CY:CY))</f>
        <v>#REF!</v>
      </c>
      <c r="DD186" s="8" t="str">
        <f t="array" ref="DD186">IF($D186="erro",XLOOKUP($A186,'Ocorrências 2022 (TODAS)'!$A:$A,'Ocorrências 2022 (TODAS)'!CZ:CZ),XLOOKUP($A186,'[1]Ocorrências 2022 (USADAS TCC Mi'!$A:$A,'[1]Ocorrências 2022 (USADAS TCC Mi'!CZ:CZ))</f>
        <v>#REF!</v>
      </c>
      <c r="DE186" s="8" t="str">
        <f t="array" ref="DE186">IF($D186="erro",XLOOKUP($A186,'Ocorrências 2022 (TODAS)'!$A:$A,'Ocorrências 2022 (TODAS)'!DA:DA),XLOOKUP($A186,'[1]Ocorrências 2022 (USADAS TCC Mi'!$A:$A,'[1]Ocorrências 2022 (USADAS TCC Mi'!DA:DA))</f>
        <v>#REF!</v>
      </c>
      <c r="DF186" s="8" t="str">
        <f t="array" ref="DF186">IF($D186="erro",XLOOKUP($A186,'Ocorrências 2022 (TODAS)'!$A:$A,'Ocorrências 2022 (TODAS)'!DB:DB),XLOOKUP($A186,'[1]Ocorrências 2022 (USADAS TCC Mi'!$A:$A,'[1]Ocorrências 2022 (USADAS TCC Mi'!DB:DB))</f>
        <v>#REF!</v>
      </c>
      <c r="DG186" s="8" t="str">
        <f t="array" ref="DG186">IF($D186="erro",XLOOKUP($A186,'Ocorrências 2022 (TODAS)'!$A:$A,'Ocorrências 2022 (TODAS)'!DC:DC),XLOOKUP($A186,'[1]Ocorrências 2022 (USADAS TCC Mi'!$A:$A,'[1]Ocorrências 2022 (USADAS TCC Mi'!DC:DC))</f>
        <v>#REF!</v>
      </c>
    </row>
    <row r="187" ht="15.75" customHeight="1">
      <c r="A187" s="133">
        <v>2801.0</v>
      </c>
      <c r="B187" s="169">
        <v>2801.0</v>
      </c>
      <c r="D187" s="8" t="str">
        <f t="shared" si="1"/>
        <v>Ok</v>
      </c>
      <c r="F187" s="8" t="str">
        <f t="array" ref="F187">IF($D187="erro",XLOOKUP($A187,'Ocorrências 2022 (TODAS)'!$A:$A,'Ocorrências 2022 (TODAS)'!B:B),XLOOKUP($A187,'[1]Ocorrências 2022 (USADAS TCC Mi'!$A:$A,'[1]Ocorrências 2022 (USADAS TCC Mi'!B:B))</f>
        <v>#REF!</v>
      </c>
      <c r="G187" s="8" t="str">
        <f t="array" ref="G187">IF($D187="erro",XLOOKUP($A187,'Ocorrências 2022 (TODAS)'!$A:$A,'Ocorrências 2022 (TODAS)'!C:C),XLOOKUP($A187,'[1]Ocorrências 2022 (USADAS TCC Mi'!$A:$A,'[1]Ocorrências 2022 (USADAS TCC Mi'!C:C))</f>
        <v>#REF!</v>
      </c>
      <c r="H187" s="8" t="str">
        <f t="array" ref="H187">IF($D187="erro",XLOOKUP($A187,'Ocorrências 2022 (TODAS)'!$A:$A,'Ocorrências 2022 (TODAS)'!D:D),XLOOKUP($A187,'[1]Ocorrências 2022 (USADAS TCC Mi'!$A:$A,'[1]Ocorrências 2022 (USADAS TCC Mi'!D:D))</f>
        <v>#REF!</v>
      </c>
      <c r="I187" s="8" t="str">
        <f t="array" ref="I187">IF($D187="erro",XLOOKUP($A187,'Ocorrências 2022 (TODAS)'!$A:$A,'Ocorrências 2022 (TODAS)'!E:E),XLOOKUP($A187,'[1]Ocorrências 2022 (USADAS TCC Mi'!$A:$A,'[1]Ocorrências 2022 (USADAS TCC Mi'!E:E))</f>
        <v>#REF!</v>
      </c>
      <c r="J187" s="8" t="str">
        <f t="array" ref="J187">IF($D187="erro",XLOOKUP($A187,'Ocorrências 2022 (TODAS)'!$A:$A,'Ocorrências 2022 (TODAS)'!F:F),XLOOKUP($A187,'[1]Ocorrências 2022 (USADAS TCC Mi'!$A:$A,'[1]Ocorrências 2022 (USADAS TCC Mi'!F:F))</f>
        <v>#REF!</v>
      </c>
      <c r="K187" s="8" t="str">
        <f t="array" ref="K187">IF($D187="erro",XLOOKUP($A187,'Ocorrências 2022 (TODAS)'!$A:$A,'Ocorrências 2022 (TODAS)'!G:G),XLOOKUP($A187,'[1]Ocorrências 2022 (USADAS TCC Mi'!$A:$A,'[1]Ocorrências 2022 (USADAS TCC Mi'!G:G))</f>
        <v>#REF!</v>
      </c>
      <c r="L187" s="8" t="str">
        <f t="array" ref="L187">IF($D187="erro",XLOOKUP($A187,'Ocorrências 2022 (TODAS)'!$A:$A,'Ocorrências 2022 (TODAS)'!H:H),XLOOKUP($A187,'[1]Ocorrências 2022 (USADAS TCC Mi'!$A:$A,'[1]Ocorrências 2022 (USADAS TCC Mi'!H:H))</f>
        <v>#REF!</v>
      </c>
      <c r="M187" s="8" t="str">
        <f t="array" ref="M187">IF($D187="erro",XLOOKUP($A187,'Ocorrências 2022 (TODAS)'!$A:$A,'Ocorrências 2022 (TODAS)'!I:I),XLOOKUP($A187,'[1]Ocorrências 2022 (USADAS TCC Mi'!$A:$A,'[1]Ocorrências 2022 (USADAS TCC Mi'!I:I))</f>
        <v>#REF!</v>
      </c>
      <c r="N187" s="8" t="str">
        <f t="array" ref="N187">IF($D187="erro",XLOOKUP($A187,'Ocorrências 2022 (TODAS)'!$A:$A,'Ocorrências 2022 (TODAS)'!J:J),XLOOKUP($A187,'[1]Ocorrências 2022 (USADAS TCC Mi'!$A:$A,'[1]Ocorrências 2022 (USADAS TCC Mi'!J:J))</f>
        <v>#REF!</v>
      </c>
      <c r="O187" s="8" t="str">
        <f t="array" ref="O187">IF($D187="erro",XLOOKUP($A187,'Ocorrências 2022 (TODAS)'!$A:$A,'Ocorrências 2022 (TODAS)'!K:K),XLOOKUP($A187,'[1]Ocorrências 2022 (USADAS TCC Mi'!$A:$A,'[1]Ocorrências 2022 (USADAS TCC Mi'!K:K))</f>
        <v>#REF!</v>
      </c>
      <c r="P187" s="8" t="str">
        <f t="array" ref="P187">IF($D187="erro",XLOOKUP($A187,'Ocorrências 2022 (TODAS)'!$A:$A,'Ocorrências 2022 (TODAS)'!L:L),XLOOKUP($A187,'[1]Ocorrências 2022 (USADAS TCC Mi'!$A:$A,'[1]Ocorrências 2022 (USADAS TCC Mi'!L:L))</f>
        <v>#REF!</v>
      </c>
      <c r="Q187" s="8" t="str">
        <f t="array" ref="Q187">IF($D187="erro",XLOOKUP($A187,'Ocorrências 2022 (TODAS)'!$A:$A,'Ocorrências 2022 (TODAS)'!M:M),XLOOKUP($A187,'[1]Ocorrências 2022 (USADAS TCC Mi'!$A:$A,'[1]Ocorrências 2022 (USADAS TCC Mi'!M:M))</f>
        <v>#REF!</v>
      </c>
      <c r="R187" s="8" t="str">
        <f t="array" ref="R187">IF($D187="erro",XLOOKUP($A187,'Ocorrências 2022 (TODAS)'!$A:$A,'Ocorrências 2022 (TODAS)'!N:N),XLOOKUP($A187,'[1]Ocorrências 2022 (USADAS TCC Mi'!$A:$A,'[1]Ocorrências 2022 (USADAS TCC Mi'!N:N))</f>
        <v>#REF!</v>
      </c>
      <c r="S187" s="8" t="str">
        <f t="array" ref="S187">IF($D187="erro",XLOOKUP($A187,'Ocorrências 2022 (TODAS)'!$A:$A,'Ocorrências 2022 (TODAS)'!O:O),XLOOKUP($A187,'[1]Ocorrências 2022 (USADAS TCC Mi'!$A:$A,'[1]Ocorrências 2022 (USADAS TCC Mi'!O:O))</f>
        <v>#REF!</v>
      </c>
      <c r="T187" s="8" t="str">
        <f t="array" ref="T187">IF($D187="erro",XLOOKUP($A187,'Ocorrências 2022 (TODAS)'!$A:$A,'Ocorrências 2022 (TODAS)'!P:P),XLOOKUP($A187,'[1]Ocorrências 2022 (USADAS TCC Mi'!$A:$A,'[1]Ocorrências 2022 (USADAS TCC Mi'!P:P))</f>
        <v>#REF!</v>
      </c>
      <c r="U187" s="8" t="str">
        <f t="array" ref="U187">IF($D187="erro",XLOOKUP($A187,'Ocorrências 2022 (TODAS)'!$A:$A,'Ocorrências 2022 (TODAS)'!Q:Q),XLOOKUP($A187,'[1]Ocorrências 2022 (USADAS TCC Mi'!$A:$A,'[1]Ocorrências 2022 (USADAS TCC Mi'!Q:Q))</f>
        <v>#REF!</v>
      </c>
      <c r="V187" s="8" t="str">
        <f t="array" ref="V187">IF($D187="erro",XLOOKUP($A187,'Ocorrências 2022 (TODAS)'!$A:$A,'Ocorrências 2022 (TODAS)'!R:R),XLOOKUP($A187,'[1]Ocorrências 2022 (USADAS TCC Mi'!$A:$A,'[1]Ocorrências 2022 (USADAS TCC Mi'!R:R))</f>
        <v>#REF!</v>
      </c>
      <c r="W187" s="8" t="str">
        <f t="array" ref="W187">IF($D187="erro",XLOOKUP($A187,'Ocorrências 2022 (TODAS)'!$A:$A,'Ocorrências 2022 (TODAS)'!S:S),XLOOKUP($A187,'[1]Ocorrências 2022 (USADAS TCC Mi'!$A:$A,'[1]Ocorrências 2022 (USADAS TCC Mi'!S:S))</f>
        <v>#REF!</v>
      </c>
      <c r="X187" s="8" t="str">
        <f t="array" ref="X187">IF($D187="erro",XLOOKUP($A187,'Ocorrências 2022 (TODAS)'!$A:$A,'Ocorrências 2022 (TODAS)'!T:T),XLOOKUP($A187,'[1]Ocorrências 2022 (USADAS TCC Mi'!$A:$A,'[1]Ocorrências 2022 (USADAS TCC Mi'!T:T))</f>
        <v>#REF!</v>
      </c>
      <c r="Y187" s="8" t="str">
        <f t="array" ref="Y187">IF($D187="erro",XLOOKUP($A187,'Ocorrências 2022 (TODAS)'!$A:$A,'Ocorrências 2022 (TODAS)'!U:U),XLOOKUP($A187,'[1]Ocorrências 2022 (USADAS TCC Mi'!$A:$A,'[1]Ocorrências 2022 (USADAS TCC Mi'!U:U))</f>
        <v>#REF!</v>
      </c>
      <c r="Z187" s="162" t="str">
        <f t="array" ref="Z187">IF($D187="erro",XLOOKUP($A187,'Ocorrências 2022 (TODAS)'!$A:$A,'Ocorrências 2022 (TODAS)'!V:V),XLOOKUP($A187,'[1]Ocorrências 2022 (USADAS TCC Mi'!$A:$A,'[1]Ocorrências 2022 (USADAS TCC Mi'!V:V))</f>
        <v>#REF!</v>
      </c>
      <c r="AA187" s="162" t="str">
        <f t="array" ref="AA187">IF($D187="erro",XLOOKUP($A187,'Ocorrências 2022 (TODAS)'!$A:$A,'Ocorrências 2022 (TODAS)'!W:W),XLOOKUP($A187,'[1]Ocorrências 2022 (USADAS TCC Mi'!$A:$A,'[1]Ocorrências 2022 (USADAS TCC Mi'!W:W))</f>
        <v>#REF!</v>
      </c>
      <c r="AB187" s="8" t="str">
        <f t="array" ref="AB187">IF($D187="erro",XLOOKUP($A187,'Ocorrências 2022 (TODAS)'!$A:$A,'Ocorrências 2022 (TODAS)'!X:X),XLOOKUP($A187,'[1]Ocorrências 2022 (USADAS TCC Mi'!$A:$A,'[1]Ocorrências 2022 (USADAS TCC Mi'!X:X))</f>
        <v>#REF!</v>
      </c>
      <c r="AC187" s="8" t="str">
        <f t="array" ref="AC187">IF($D187="erro",XLOOKUP($A187,'Ocorrências 2022 (TODAS)'!$A:$A,'Ocorrências 2022 (TODAS)'!Y:Y),XLOOKUP($A187,'[1]Ocorrências 2022 (USADAS TCC Mi'!$A:$A,'[1]Ocorrências 2022 (USADAS TCC Mi'!Y:Y))</f>
        <v>#REF!</v>
      </c>
      <c r="AD187" s="8" t="str">
        <f t="array" ref="AD187">IF($D187="erro",XLOOKUP($A187,'Ocorrências 2022 (TODAS)'!$A:$A,'Ocorrências 2022 (TODAS)'!Z:Z),XLOOKUP($A187,'[1]Ocorrências 2022 (USADAS TCC Mi'!$A:$A,'[1]Ocorrências 2022 (USADAS TCC Mi'!Z:Z))</f>
        <v>#REF!</v>
      </c>
      <c r="AE187" s="8" t="str">
        <f t="array" ref="AE187">IF($D187="erro",XLOOKUP($A187,'Ocorrências 2022 (TODAS)'!$A:$A,'Ocorrências 2022 (TODAS)'!AA:AA),XLOOKUP($A187,'[1]Ocorrências 2022 (USADAS TCC Mi'!$A:$A,'[1]Ocorrências 2022 (USADAS TCC Mi'!AA:AA))</f>
        <v>#REF!</v>
      </c>
      <c r="AF187" s="8" t="str">
        <f t="array" ref="AF187">IF($D187="erro",XLOOKUP($A187,'Ocorrências 2022 (TODAS)'!$A:$A,'Ocorrências 2022 (TODAS)'!AB:AB),XLOOKUP($A187,'[1]Ocorrências 2022 (USADAS TCC Mi'!$A:$A,'[1]Ocorrências 2022 (USADAS TCC Mi'!AB:AB))</f>
        <v>#REF!</v>
      </c>
      <c r="AG187" s="8" t="str">
        <f t="array" ref="AG187">IF($D187="erro",XLOOKUP($A187,'Ocorrências 2022 (TODAS)'!$A:$A,'Ocorrências 2022 (TODAS)'!AC:AC),XLOOKUP($A187,'[1]Ocorrências 2022 (USADAS TCC Mi'!$A:$A,'[1]Ocorrências 2022 (USADAS TCC Mi'!AC:AC))</f>
        <v>#REF!</v>
      </c>
      <c r="AH187" s="8" t="str">
        <f t="array" ref="AH187">IF($D187="erro",XLOOKUP($A187,'Ocorrências 2022 (TODAS)'!$A:$A,'Ocorrências 2022 (TODAS)'!AD:AD),XLOOKUP($A187,'[1]Ocorrências 2022 (USADAS TCC Mi'!$A:$A,'[1]Ocorrências 2022 (USADAS TCC Mi'!AD:AD))</f>
        <v>#REF!</v>
      </c>
      <c r="AI187" s="8" t="str">
        <f t="array" ref="AI187">IF($D187="erro",XLOOKUP($A187,'Ocorrências 2022 (TODAS)'!$A:$A,'Ocorrências 2022 (TODAS)'!AE:AE),XLOOKUP($A187,'[1]Ocorrências 2022 (USADAS TCC Mi'!$A:$A,'[1]Ocorrências 2022 (USADAS TCC Mi'!AE:AE))</f>
        <v>#REF!</v>
      </c>
      <c r="AJ187" s="8" t="str">
        <f t="array" ref="AJ187">IF($D187="erro",XLOOKUP($A187,'Ocorrências 2022 (TODAS)'!$A:$A,'Ocorrências 2022 (TODAS)'!AF:AF),XLOOKUP($A187,'[1]Ocorrências 2022 (USADAS TCC Mi'!$A:$A,'[1]Ocorrências 2022 (USADAS TCC Mi'!AF:AF))</f>
        <v>#REF!</v>
      </c>
      <c r="AK187" s="8" t="str">
        <f t="array" ref="AK187">IF($D187="erro",XLOOKUP($A187,'Ocorrências 2022 (TODAS)'!$A:$A,'Ocorrências 2022 (TODAS)'!AG:AG),XLOOKUP($A187,'[1]Ocorrências 2022 (USADAS TCC Mi'!$A:$A,'[1]Ocorrências 2022 (USADAS TCC Mi'!AG:AG))</f>
        <v>#REF!</v>
      </c>
      <c r="AL187" s="8" t="str">
        <f t="array" ref="AL187">IF($D187="erro",XLOOKUP($A187,'Ocorrências 2022 (TODAS)'!$A:$A,'Ocorrências 2022 (TODAS)'!AH:AH),XLOOKUP($A187,'[1]Ocorrências 2022 (USADAS TCC Mi'!$A:$A,'[1]Ocorrências 2022 (USADAS TCC Mi'!AH:AH))</f>
        <v>#REF!</v>
      </c>
      <c r="AM187" s="8" t="str">
        <f t="array" ref="AM187">IF($D187="erro",XLOOKUP($A187,'Ocorrências 2022 (TODAS)'!$A:$A,'Ocorrências 2022 (TODAS)'!AI:AI),XLOOKUP($A187,'[1]Ocorrências 2022 (USADAS TCC Mi'!$A:$A,'[1]Ocorrências 2022 (USADAS TCC Mi'!AI:AI))</f>
        <v>#REF!</v>
      </c>
      <c r="AN187" s="8" t="str">
        <f t="array" ref="AN187">IF($D187="erro",XLOOKUP($A187,'Ocorrências 2022 (TODAS)'!$A:$A,'Ocorrências 2022 (TODAS)'!AJ:AJ),XLOOKUP($A187,'[1]Ocorrências 2022 (USADAS TCC Mi'!$A:$A,'[1]Ocorrências 2022 (USADAS TCC Mi'!AJ:AJ))</f>
        <v>#REF!</v>
      </c>
      <c r="AO187" s="8" t="str">
        <f t="array" ref="AO187">IF($D187="erro",XLOOKUP($A187,'Ocorrências 2022 (TODAS)'!$A:$A,'Ocorrências 2022 (TODAS)'!AK:AK),XLOOKUP($A187,'[1]Ocorrências 2022 (USADAS TCC Mi'!$A:$A,'[1]Ocorrências 2022 (USADAS TCC Mi'!AK:AK))</f>
        <v>#REF!</v>
      </c>
      <c r="AP187" s="8" t="str">
        <f t="array" ref="AP187">IF($D187="erro",XLOOKUP($A187,'Ocorrências 2022 (TODAS)'!$A:$A,'Ocorrências 2022 (TODAS)'!AL:AL),XLOOKUP($A187,'[1]Ocorrências 2022 (USADAS TCC Mi'!$A:$A,'[1]Ocorrências 2022 (USADAS TCC Mi'!AL:AL))</f>
        <v>#REF!</v>
      </c>
      <c r="AQ187" s="8" t="str">
        <f t="array" ref="AQ187">IF($D187="erro",XLOOKUP($A187,'Ocorrências 2022 (TODAS)'!$A:$A,'Ocorrências 2022 (TODAS)'!AM:AM),XLOOKUP($A187,'[1]Ocorrências 2022 (USADAS TCC Mi'!$A:$A,'[1]Ocorrências 2022 (USADAS TCC Mi'!AM:AM))</f>
        <v>#REF!</v>
      </c>
      <c r="AR187" s="8" t="str">
        <f t="array" ref="AR187">IF($D187="erro",XLOOKUP($A187,'Ocorrências 2022 (TODAS)'!$A:$A,'Ocorrências 2022 (TODAS)'!AN:AN),XLOOKUP($A187,'[1]Ocorrências 2022 (USADAS TCC Mi'!$A:$A,'[1]Ocorrências 2022 (USADAS TCC Mi'!AN:AN))</f>
        <v>#REF!</v>
      </c>
      <c r="AS187" s="8" t="str">
        <f t="array" ref="AS187">IF($D187="erro",XLOOKUP($A187,'Ocorrências 2022 (TODAS)'!$A:$A,'Ocorrências 2022 (TODAS)'!AO:AO),XLOOKUP($A187,'[1]Ocorrências 2022 (USADAS TCC Mi'!$A:$A,'[1]Ocorrências 2022 (USADAS TCC Mi'!AO:AO))</f>
        <v>#REF!</v>
      </c>
      <c r="AT187" s="8" t="str">
        <f t="array" ref="AT187">IF($D187="erro",XLOOKUP($A187,'Ocorrências 2022 (TODAS)'!$A:$A,'Ocorrências 2022 (TODAS)'!AP:AP),XLOOKUP($A187,'[1]Ocorrências 2022 (USADAS TCC Mi'!$A:$A,'[1]Ocorrências 2022 (USADAS TCC Mi'!AP:AP))</f>
        <v>#REF!</v>
      </c>
      <c r="AU187" s="8" t="str">
        <f t="array" ref="AU187">IF($D187="erro",XLOOKUP($A187,'Ocorrências 2022 (TODAS)'!$A:$A,'Ocorrências 2022 (TODAS)'!AQ:AQ),XLOOKUP($A187,'[1]Ocorrências 2022 (USADAS TCC Mi'!$A:$A,'[1]Ocorrências 2022 (USADAS TCC Mi'!AQ:AQ))</f>
        <v>#REF!</v>
      </c>
      <c r="AV187" s="8" t="str">
        <f t="array" ref="AV187">IF($D187="erro",XLOOKUP($A187,'Ocorrências 2022 (TODAS)'!$A:$A,'Ocorrências 2022 (TODAS)'!AR:AR),XLOOKUP($A187,'[1]Ocorrências 2022 (USADAS TCC Mi'!$A:$A,'[1]Ocorrências 2022 (USADAS TCC Mi'!AR:AR))</f>
        <v>#REF!</v>
      </c>
      <c r="AW187" s="8" t="str">
        <f t="array" ref="AW187">IF($D187="erro",XLOOKUP($A187,'Ocorrências 2022 (TODAS)'!$A:$A,'Ocorrências 2022 (TODAS)'!AS:AS),XLOOKUP($A187,'[1]Ocorrências 2022 (USADAS TCC Mi'!$A:$A,'[1]Ocorrências 2022 (USADAS TCC Mi'!AS:AS))</f>
        <v>#REF!</v>
      </c>
      <c r="AX187" s="8" t="str">
        <f t="array" ref="AX187">IF($D187="erro",XLOOKUP($A187,'Ocorrências 2022 (TODAS)'!$A:$A,'Ocorrências 2022 (TODAS)'!AT:AT),XLOOKUP($A187,'[1]Ocorrências 2022 (USADAS TCC Mi'!$A:$A,'[1]Ocorrências 2022 (USADAS TCC Mi'!AT:AT))</f>
        <v>#REF!</v>
      </c>
      <c r="AY187" s="8" t="str">
        <f t="array" ref="AY187">IF($D187="erro",XLOOKUP($A187,'Ocorrências 2022 (TODAS)'!$A:$A,'Ocorrências 2022 (TODAS)'!AU:AU),XLOOKUP($A187,'[1]Ocorrências 2022 (USADAS TCC Mi'!$A:$A,'[1]Ocorrências 2022 (USADAS TCC Mi'!AU:AU))</f>
        <v>#REF!</v>
      </c>
      <c r="AZ187" s="8" t="str">
        <f t="array" ref="AZ187">IF($D187="erro",XLOOKUP($A187,'Ocorrências 2022 (TODAS)'!$A:$A,'Ocorrências 2022 (TODAS)'!AV:AV),XLOOKUP($A187,'[1]Ocorrências 2022 (USADAS TCC Mi'!$A:$A,'[1]Ocorrências 2022 (USADAS TCC Mi'!AV:AV))</f>
        <v>#REF!</v>
      </c>
      <c r="BA187" s="8" t="str">
        <f t="array" ref="BA187">IF($D187="erro",XLOOKUP($A187,'Ocorrências 2022 (TODAS)'!$A:$A,'Ocorrências 2022 (TODAS)'!AW:AW),XLOOKUP($A187,'[1]Ocorrências 2022 (USADAS TCC Mi'!$A:$A,'[1]Ocorrências 2022 (USADAS TCC Mi'!AW:AW))</f>
        <v>#REF!</v>
      </c>
      <c r="BB187" s="8" t="str">
        <f t="array" ref="BB187">IF($D187="erro",XLOOKUP($A187,'Ocorrências 2022 (TODAS)'!$A:$A,'Ocorrências 2022 (TODAS)'!AX:AX),XLOOKUP($A187,'[1]Ocorrências 2022 (USADAS TCC Mi'!$A:$A,'[1]Ocorrências 2022 (USADAS TCC Mi'!AX:AX))</f>
        <v>#REF!</v>
      </c>
      <c r="BC187" s="8" t="str">
        <f t="array" ref="BC187">IF($D187="erro",XLOOKUP($A187,'Ocorrências 2022 (TODAS)'!$A:$A,'Ocorrências 2022 (TODAS)'!AY:AY),XLOOKUP($A187,'[1]Ocorrências 2022 (USADAS TCC Mi'!$A:$A,'[1]Ocorrências 2022 (USADAS TCC Mi'!AY:AY))</f>
        <v>#REF!</v>
      </c>
      <c r="BD187" s="8" t="str">
        <f t="array" ref="BD187">IF($D187="erro",XLOOKUP($A187,'Ocorrências 2022 (TODAS)'!$A:$A,'Ocorrências 2022 (TODAS)'!AZ:AZ),XLOOKUP($A187,'[1]Ocorrências 2022 (USADAS TCC Mi'!$A:$A,'[1]Ocorrências 2022 (USADAS TCC Mi'!AZ:AZ))</f>
        <v>#REF!</v>
      </c>
      <c r="BE187" s="8" t="str">
        <f t="array" ref="BE187">IF($D187="erro",XLOOKUP($A187,'Ocorrências 2022 (TODAS)'!$A:$A,'Ocorrências 2022 (TODAS)'!BA:BA),XLOOKUP($A187,'[1]Ocorrências 2022 (USADAS TCC Mi'!$A:$A,'[1]Ocorrências 2022 (USADAS TCC Mi'!BA:BA))</f>
        <v>#REF!</v>
      </c>
      <c r="BF187" s="8" t="str">
        <f t="array" ref="BF187">IF($D187="erro",XLOOKUP($A187,'Ocorrências 2022 (TODAS)'!$A:$A,'Ocorrências 2022 (TODAS)'!BB:BB),XLOOKUP($A187,'[1]Ocorrências 2022 (USADAS TCC Mi'!$A:$A,'[1]Ocorrências 2022 (USADAS TCC Mi'!BB:BB))</f>
        <v>#REF!</v>
      </c>
      <c r="BG187" s="8" t="str">
        <f t="array" ref="BG187">IF($D187="erro",XLOOKUP($A187,'Ocorrências 2022 (TODAS)'!$A:$A,'Ocorrências 2022 (TODAS)'!BC:BC),XLOOKUP($A187,'[1]Ocorrências 2022 (USADAS TCC Mi'!$A:$A,'[1]Ocorrências 2022 (USADAS TCC Mi'!BC:BC))</f>
        <v>#REF!</v>
      </c>
      <c r="BH187" s="8" t="str">
        <f t="array" ref="BH187">IF($D187="erro",XLOOKUP($A187,'Ocorrências 2022 (TODAS)'!$A:$A,'Ocorrências 2022 (TODAS)'!BD:BD),XLOOKUP($A187,'[1]Ocorrências 2022 (USADAS TCC Mi'!$A:$A,'[1]Ocorrências 2022 (USADAS TCC Mi'!BD:BD))</f>
        <v>#REF!</v>
      </c>
      <c r="BI187" s="8" t="str">
        <f t="array" ref="BI187">IF($D187="erro",XLOOKUP($A187,'Ocorrências 2022 (TODAS)'!$A:$A,'Ocorrências 2022 (TODAS)'!BE:BE),XLOOKUP($A187,'[1]Ocorrências 2022 (USADAS TCC Mi'!$A:$A,'[1]Ocorrências 2022 (USADAS TCC Mi'!BE:BE))</f>
        <v>#REF!</v>
      </c>
      <c r="BJ187" s="8" t="str">
        <f t="array" ref="BJ187">IF($D187="erro",XLOOKUP($A187,'Ocorrências 2022 (TODAS)'!$A:$A,'Ocorrências 2022 (TODAS)'!BF:BF),XLOOKUP($A187,'[1]Ocorrências 2022 (USADAS TCC Mi'!$A:$A,'[1]Ocorrências 2022 (USADAS TCC Mi'!BF:BF))</f>
        <v>#REF!</v>
      </c>
      <c r="BK187" s="8" t="str">
        <f t="array" ref="BK187">IF($D187="erro",XLOOKUP($A187,'Ocorrências 2022 (TODAS)'!$A:$A,'Ocorrências 2022 (TODAS)'!BG:BG),XLOOKUP($A187,'[1]Ocorrências 2022 (USADAS TCC Mi'!$A:$A,'[1]Ocorrências 2022 (USADAS TCC Mi'!BG:BG))</f>
        <v>#REF!</v>
      </c>
      <c r="BL187" s="8" t="str">
        <f t="array" ref="BL187">IF($D187="erro",XLOOKUP($A187,'Ocorrências 2022 (TODAS)'!$A:$A,'Ocorrências 2022 (TODAS)'!BH:BH),XLOOKUP($A187,'[1]Ocorrências 2022 (USADAS TCC Mi'!$A:$A,'[1]Ocorrências 2022 (USADAS TCC Mi'!BH:BH))</f>
        <v>#REF!</v>
      </c>
      <c r="BM187" s="8" t="str">
        <f t="array" ref="BM187">IF($D187="erro",XLOOKUP($A187,'Ocorrências 2022 (TODAS)'!$A:$A,'Ocorrências 2022 (TODAS)'!BI:BI),XLOOKUP($A187,'[1]Ocorrências 2022 (USADAS TCC Mi'!$A:$A,'[1]Ocorrências 2022 (USADAS TCC Mi'!BI:BI))</f>
        <v>#REF!</v>
      </c>
      <c r="BN187" s="8" t="str">
        <f t="array" ref="BN187">IF($D187="erro",XLOOKUP($A187,'Ocorrências 2022 (TODAS)'!$A:$A,'Ocorrências 2022 (TODAS)'!BJ:BJ),XLOOKUP($A187,'[1]Ocorrências 2022 (USADAS TCC Mi'!$A:$A,'[1]Ocorrências 2022 (USADAS TCC Mi'!BJ:BJ))</f>
        <v>#REF!</v>
      </c>
      <c r="BO187" s="8" t="str">
        <f t="array" ref="BO187">IF($D187="erro",XLOOKUP($A187,'Ocorrências 2022 (TODAS)'!$A:$A,'Ocorrências 2022 (TODAS)'!BK:BK),XLOOKUP($A187,'[1]Ocorrências 2022 (USADAS TCC Mi'!$A:$A,'[1]Ocorrências 2022 (USADAS TCC Mi'!BK:BK))</f>
        <v>#REF!</v>
      </c>
      <c r="BP187" s="8" t="str">
        <f t="array" ref="BP187">IF($D187="erro",XLOOKUP($A187,'Ocorrências 2022 (TODAS)'!$A:$A,'Ocorrências 2022 (TODAS)'!BL:BL),XLOOKUP($A187,'[1]Ocorrências 2022 (USADAS TCC Mi'!$A:$A,'[1]Ocorrências 2022 (USADAS TCC Mi'!BL:BL))</f>
        <v>#REF!</v>
      </c>
      <c r="BQ187" s="8" t="str">
        <f t="array" ref="BQ187">IF($D187="erro",XLOOKUP($A187,'Ocorrências 2022 (TODAS)'!$A:$A,'Ocorrências 2022 (TODAS)'!BM:BM),XLOOKUP($A187,'[1]Ocorrências 2022 (USADAS TCC Mi'!$A:$A,'[1]Ocorrências 2022 (USADAS TCC Mi'!BM:BM))</f>
        <v>#REF!</v>
      </c>
      <c r="BR187" s="8" t="str">
        <f t="array" ref="BR187">IF($D187="erro",XLOOKUP($A187,'Ocorrências 2022 (TODAS)'!$A:$A,'Ocorrências 2022 (TODAS)'!BN:BN),XLOOKUP($A187,'[1]Ocorrências 2022 (USADAS TCC Mi'!$A:$A,'[1]Ocorrências 2022 (USADAS TCC Mi'!BN:BN))</f>
        <v>#REF!</v>
      </c>
      <c r="BS187" s="8" t="str">
        <f t="array" ref="BS187">IF($D187="erro",XLOOKUP($A187,'Ocorrências 2022 (TODAS)'!$A:$A,'Ocorrências 2022 (TODAS)'!BO:BO),XLOOKUP($A187,'[1]Ocorrências 2022 (USADAS TCC Mi'!$A:$A,'[1]Ocorrências 2022 (USADAS TCC Mi'!BO:BO))</f>
        <v>#REF!</v>
      </c>
      <c r="BT187" s="8" t="str">
        <f t="array" ref="BT187">IF($D187="erro",XLOOKUP($A187,'Ocorrências 2022 (TODAS)'!$A:$A,'Ocorrências 2022 (TODAS)'!BP:BP),XLOOKUP($A187,'[1]Ocorrências 2022 (USADAS TCC Mi'!$A:$A,'[1]Ocorrências 2022 (USADAS TCC Mi'!BP:BP))</f>
        <v>#REF!</v>
      </c>
      <c r="BU187" s="8" t="str">
        <f t="array" ref="BU187">IF($D187="erro",XLOOKUP($A187,'Ocorrências 2022 (TODAS)'!$A:$A,'Ocorrências 2022 (TODAS)'!BQ:BQ),XLOOKUP($A187,'[1]Ocorrências 2022 (USADAS TCC Mi'!$A:$A,'[1]Ocorrências 2022 (USADAS TCC Mi'!BQ:BQ))</f>
        <v>#REF!</v>
      </c>
      <c r="BV187" s="8" t="str">
        <f t="array" ref="BV187">IF($D187="erro",XLOOKUP($A187,'Ocorrências 2022 (TODAS)'!$A:$A,'Ocorrências 2022 (TODAS)'!BR:BR),XLOOKUP($A187,'[1]Ocorrências 2022 (USADAS TCC Mi'!$A:$A,'[1]Ocorrências 2022 (USADAS TCC Mi'!BR:BR))</f>
        <v>#REF!</v>
      </c>
      <c r="BW187" s="8" t="str">
        <f t="array" ref="BW187">IF($D187="erro",XLOOKUP($A187,'Ocorrências 2022 (TODAS)'!$A:$A,'Ocorrências 2022 (TODAS)'!BS:BS),XLOOKUP($A187,'[1]Ocorrências 2022 (USADAS TCC Mi'!$A:$A,'[1]Ocorrências 2022 (USADAS TCC Mi'!BS:BS))</f>
        <v>#REF!</v>
      </c>
      <c r="BX187" s="8" t="str">
        <f t="array" ref="BX187">IF($D187="erro",XLOOKUP($A187,'Ocorrências 2022 (TODAS)'!$A:$A,'Ocorrências 2022 (TODAS)'!BT:BT),XLOOKUP($A187,'[1]Ocorrências 2022 (USADAS TCC Mi'!$A:$A,'[1]Ocorrências 2022 (USADAS TCC Mi'!BT:BT))</f>
        <v>#REF!</v>
      </c>
      <c r="BY187" s="8" t="str">
        <f t="array" ref="BY187">IF($D187="erro",XLOOKUP($A187,'Ocorrências 2022 (TODAS)'!$A:$A,'Ocorrências 2022 (TODAS)'!BU:BU),XLOOKUP($A187,'[1]Ocorrências 2022 (USADAS TCC Mi'!$A:$A,'[1]Ocorrências 2022 (USADAS TCC Mi'!BU:BU))</f>
        <v>#REF!</v>
      </c>
      <c r="BZ187" s="8" t="str">
        <f t="array" ref="BZ187">IF($D187="erro",XLOOKUP($A187,'Ocorrências 2022 (TODAS)'!$A:$A,'Ocorrências 2022 (TODAS)'!BV:BV),XLOOKUP($A187,'[1]Ocorrências 2022 (USADAS TCC Mi'!$A:$A,'[1]Ocorrências 2022 (USADAS TCC Mi'!BV:BV))</f>
        <v>#REF!</v>
      </c>
      <c r="CA187" s="8" t="str">
        <f t="array" ref="CA187">IF($D187="erro",XLOOKUP($A187,'Ocorrências 2022 (TODAS)'!$A:$A,'Ocorrências 2022 (TODAS)'!BW:BW),XLOOKUP($A187,'[1]Ocorrências 2022 (USADAS TCC Mi'!$A:$A,'[1]Ocorrências 2022 (USADAS TCC Mi'!BW:BW))</f>
        <v>#REF!</v>
      </c>
      <c r="CB187" s="8" t="str">
        <f t="array" ref="CB187">IF($D187="erro",XLOOKUP($A187,'Ocorrências 2022 (TODAS)'!$A:$A,'Ocorrências 2022 (TODAS)'!BX:BX),XLOOKUP($A187,'[1]Ocorrências 2022 (USADAS TCC Mi'!$A:$A,'[1]Ocorrências 2022 (USADAS TCC Mi'!BX:BX))</f>
        <v>#REF!</v>
      </c>
      <c r="CC187" s="8" t="str">
        <f t="array" ref="CC187">IF($D187="erro",XLOOKUP($A187,'Ocorrências 2022 (TODAS)'!$A:$A,'Ocorrências 2022 (TODAS)'!BY:BY),XLOOKUP($A187,'[1]Ocorrências 2022 (USADAS TCC Mi'!$A:$A,'[1]Ocorrências 2022 (USADAS TCC Mi'!BY:BY))</f>
        <v>#REF!</v>
      </c>
      <c r="CD187" s="8" t="str">
        <f t="array" ref="CD187">IF($D187="erro",XLOOKUP($A187,'Ocorrências 2022 (TODAS)'!$A:$A,'Ocorrências 2022 (TODAS)'!BZ:BZ),XLOOKUP($A187,'[1]Ocorrências 2022 (USADAS TCC Mi'!$A:$A,'[1]Ocorrências 2022 (USADAS TCC Mi'!BZ:BZ))</f>
        <v>#REF!</v>
      </c>
      <c r="CE187" s="8" t="str">
        <f t="array" ref="CE187">IF($D187="erro",XLOOKUP($A187,'Ocorrências 2022 (TODAS)'!$A:$A,'Ocorrências 2022 (TODAS)'!CA:CA),XLOOKUP($A187,'[1]Ocorrências 2022 (USADAS TCC Mi'!$A:$A,'[1]Ocorrências 2022 (USADAS TCC Mi'!CA:CA))</f>
        <v>#REF!</v>
      </c>
      <c r="CF187" s="8" t="str">
        <f t="array" ref="CF187">IF($D187="erro",XLOOKUP($A187,'Ocorrências 2022 (TODAS)'!$A:$A,'Ocorrências 2022 (TODAS)'!CB:CB),XLOOKUP($A187,'[1]Ocorrências 2022 (USADAS TCC Mi'!$A:$A,'[1]Ocorrências 2022 (USADAS TCC Mi'!CB:CB))</f>
        <v>#REF!</v>
      </c>
      <c r="CG187" s="8" t="str">
        <f t="array" ref="CG187">IF($D187="erro",XLOOKUP($A187,'Ocorrências 2022 (TODAS)'!$A:$A,'Ocorrências 2022 (TODAS)'!CC:CC),XLOOKUP($A187,'[1]Ocorrências 2022 (USADAS TCC Mi'!$A:$A,'[1]Ocorrências 2022 (USADAS TCC Mi'!CC:CC))</f>
        <v>#REF!</v>
      </c>
      <c r="CH187" s="8" t="str">
        <f t="array" ref="CH187">IF($D187="erro",XLOOKUP($A187,'Ocorrências 2022 (TODAS)'!$A:$A,'Ocorrências 2022 (TODAS)'!CD:CD),XLOOKUP($A187,'[1]Ocorrências 2022 (USADAS TCC Mi'!$A:$A,'[1]Ocorrências 2022 (USADAS TCC Mi'!CD:CD))</f>
        <v>#REF!</v>
      </c>
      <c r="CI187" s="8" t="str">
        <f t="array" ref="CI187">IF($D187="erro",XLOOKUP($A187,'Ocorrências 2022 (TODAS)'!$A:$A,'Ocorrências 2022 (TODAS)'!CE:CE),XLOOKUP($A187,'[1]Ocorrências 2022 (USADAS TCC Mi'!$A:$A,'[1]Ocorrências 2022 (USADAS TCC Mi'!CE:CE))</f>
        <v>#REF!</v>
      </c>
      <c r="CJ187" s="8" t="str">
        <f t="array" ref="CJ187">IF($D187="erro",XLOOKUP($A187,'Ocorrências 2022 (TODAS)'!$A:$A,'Ocorrências 2022 (TODAS)'!CF:CF),XLOOKUP($A187,'[1]Ocorrências 2022 (USADAS TCC Mi'!$A:$A,'[1]Ocorrências 2022 (USADAS TCC Mi'!CF:CF))</f>
        <v>#REF!</v>
      </c>
      <c r="CK187" s="8" t="str">
        <f t="array" ref="CK187">IF($D187="erro",XLOOKUP($A187,'Ocorrências 2022 (TODAS)'!$A:$A,'Ocorrências 2022 (TODAS)'!CG:CG),XLOOKUP($A187,'[1]Ocorrências 2022 (USADAS TCC Mi'!$A:$A,'[1]Ocorrências 2022 (USADAS TCC Mi'!CG:CG))</f>
        <v>#REF!</v>
      </c>
      <c r="CL187" s="163" t="str">
        <f t="array" ref="CL187">IF($D187="erro",XLOOKUP($A187,'Ocorrências 2022 (TODAS)'!$A:$A,'Ocorrências 2022 (TODAS)'!CH:CH),XLOOKUP($A187,'[1]Ocorrências 2022 (USADAS TCC Mi'!$A:$A,'[1]Ocorrências 2022 (USADAS TCC Mi'!CH:CH))</f>
        <v>#REF!</v>
      </c>
      <c r="CM187" s="8" t="str">
        <f t="array" ref="CM187">IF($D187="erro",XLOOKUP($A187,'Ocorrências 2022 (TODAS)'!$A:$A,'Ocorrências 2022 (TODAS)'!CI:CI),XLOOKUP($A187,'[1]Ocorrências 2022 (USADAS TCC Mi'!$A:$A,'[1]Ocorrências 2022 (USADAS TCC Mi'!CI:CI))</f>
        <v>#REF!</v>
      </c>
      <c r="CN187" s="8" t="str">
        <f t="array" ref="CN187">IF($D187="erro",XLOOKUP($A187,'Ocorrências 2022 (TODAS)'!$A:$A,'Ocorrências 2022 (TODAS)'!CJ:CJ),XLOOKUP($A187,'[1]Ocorrências 2022 (USADAS TCC Mi'!$A:$A,'[1]Ocorrências 2022 (USADAS TCC Mi'!CJ:CJ))</f>
        <v>#REF!</v>
      </c>
      <c r="CO187" s="8" t="str">
        <f t="array" ref="CO187">IF($D187="erro",XLOOKUP($A187,'Ocorrências 2022 (TODAS)'!$A:$A,'Ocorrências 2022 (TODAS)'!CK:CK),XLOOKUP($A187,'[1]Ocorrências 2022 (USADAS TCC Mi'!$A:$A,'[1]Ocorrências 2022 (USADAS TCC Mi'!CK:CK))</f>
        <v>#REF!</v>
      </c>
      <c r="CP187" s="8" t="str">
        <f t="array" ref="CP187">IF($D187="erro",XLOOKUP($A187,'Ocorrências 2022 (TODAS)'!$A:$A,'Ocorrências 2022 (TODAS)'!CL:CL),XLOOKUP($A187,'[1]Ocorrências 2022 (USADAS TCC Mi'!$A:$A,'[1]Ocorrências 2022 (USADAS TCC Mi'!CL:CL))</f>
        <v>#REF!</v>
      </c>
      <c r="CQ187" s="8" t="str">
        <f t="array" ref="CQ187">IF($D187="erro",XLOOKUP($A187,'Ocorrências 2022 (TODAS)'!$A:$A,'Ocorrências 2022 (TODAS)'!CM:CM),XLOOKUP($A187,'[1]Ocorrências 2022 (USADAS TCC Mi'!$A:$A,'[1]Ocorrências 2022 (USADAS TCC Mi'!CM:CM))</f>
        <v>#REF!</v>
      </c>
      <c r="CR187" s="8" t="str">
        <f t="array" ref="CR187">IF($D187="erro",XLOOKUP($A187,'Ocorrências 2022 (TODAS)'!$A:$A,'Ocorrências 2022 (TODAS)'!CN:CN),XLOOKUP($A187,'[1]Ocorrências 2022 (USADAS TCC Mi'!$A:$A,'[1]Ocorrências 2022 (USADAS TCC Mi'!CN:CN))</f>
        <v>#REF!</v>
      </c>
      <c r="CS187" s="8" t="str">
        <f t="array" ref="CS187">IF($D187="erro",XLOOKUP($A187,'Ocorrências 2022 (TODAS)'!$A:$A,'Ocorrências 2022 (TODAS)'!CO:CO),XLOOKUP($A187,'[1]Ocorrências 2022 (USADAS TCC Mi'!$A:$A,'[1]Ocorrências 2022 (USADAS TCC Mi'!CO:CO))</f>
        <v>#REF!</v>
      </c>
      <c r="CT187" s="8" t="str">
        <f t="array" ref="CT187">IF($D187="erro",XLOOKUP($A187,'Ocorrências 2022 (TODAS)'!$A:$A,'Ocorrências 2022 (TODAS)'!CP:CP),XLOOKUP($A187,'[1]Ocorrências 2022 (USADAS TCC Mi'!$A:$A,'[1]Ocorrências 2022 (USADAS TCC Mi'!CP:CP))</f>
        <v>#REF!</v>
      </c>
      <c r="CU187" s="8" t="str">
        <f t="array" ref="CU187">IF($D187="erro",XLOOKUP($A187,'Ocorrências 2022 (TODAS)'!$A:$A,'Ocorrências 2022 (TODAS)'!CQ:CQ),XLOOKUP($A187,'[1]Ocorrências 2022 (USADAS TCC Mi'!$A:$A,'[1]Ocorrências 2022 (USADAS TCC Mi'!CQ:CQ))</f>
        <v>#REF!</v>
      </c>
      <c r="CV187" s="8" t="str">
        <f t="array" ref="CV187">IF($D187="erro",XLOOKUP($A187,'Ocorrências 2022 (TODAS)'!$A:$A,'Ocorrências 2022 (TODAS)'!CR:CR),XLOOKUP($A187,'[1]Ocorrências 2022 (USADAS TCC Mi'!$A:$A,'[1]Ocorrências 2022 (USADAS TCC Mi'!CR:CR))</f>
        <v>#REF!</v>
      </c>
      <c r="CW187" s="8" t="str">
        <f t="array" ref="CW187">IF($D187="erro",XLOOKUP($A187,'Ocorrências 2022 (TODAS)'!$A:$A,'Ocorrências 2022 (TODAS)'!CS:CS),XLOOKUP($A187,'[1]Ocorrências 2022 (USADAS TCC Mi'!$A:$A,'[1]Ocorrências 2022 (USADAS TCC Mi'!CS:CS))</f>
        <v>#REF!</v>
      </c>
      <c r="CX187" s="8" t="str">
        <f t="array" ref="CX187">IF($D187="erro",XLOOKUP($A187,'Ocorrências 2022 (TODAS)'!$A:$A,'Ocorrências 2022 (TODAS)'!CT:CT),XLOOKUP($A187,'[1]Ocorrências 2022 (USADAS TCC Mi'!$A:$A,'[1]Ocorrências 2022 (USADAS TCC Mi'!CT:CT))</f>
        <v>#REF!</v>
      </c>
      <c r="CY187" s="8" t="str">
        <f t="array" ref="CY187">IF($D187="erro",XLOOKUP($A187,'Ocorrências 2022 (TODAS)'!$A:$A,'Ocorrências 2022 (TODAS)'!CU:CU),XLOOKUP($A187,'[1]Ocorrências 2022 (USADAS TCC Mi'!$A:$A,'[1]Ocorrências 2022 (USADAS TCC Mi'!CU:CU))</f>
        <v>#REF!</v>
      </c>
      <c r="CZ187" s="8" t="str">
        <f t="array" ref="CZ187">IF($D187="erro",XLOOKUP($A187,'Ocorrências 2022 (TODAS)'!$A:$A,'Ocorrências 2022 (TODAS)'!CV:CV),XLOOKUP($A187,'[1]Ocorrências 2022 (USADAS TCC Mi'!$A:$A,'[1]Ocorrências 2022 (USADAS TCC Mi'!CV:CV))</f>
        <v>#REF!</v>
      </c>
      <c r="DA187" s="8" t="str">
        <f t="array" ref="DA187">IF($D187="erro",XLOOKUP($A187,'Ocorrências 2022 (TODAS)'!$A:$A,'Ocorrências 2022 (TODAS)'!CW:CW),XLOOKUP($A187,'[1]Ocorrências 2022 (USADAS TCC Mi'!$A:$A,'[1]Ocorrências 2022 (USADAS TCC Mi'!CW:CW))</f>
        <v>#REF!</v>
      </c>
      <c r="DB187" s="8" t="str">
        <f t="array" ref="DB187">IF($D187="erro",XLOOKUP($A187,'Ocorrências 2022 (TODAS)'!$A:$A,'Ocorrências 2022 (TODAS)'!CX:CX),XLOOKUP($A187,'[1]Ocorrências 2022 (USADAS TCC Mi'!$A:$A,'[1]Ocorrências 2022 (USADAS TCC Mi'!CX:CX))</f>
        <v>#REF!</v>
      </c>
      <c r="DC187" s="8" t="str">
        <f t="array" ref="DC187">IF($D187="erro",XLOOKUP($A187,'Ocorrências 2022 (TODAS)'!$A:$A,'Ocorrências 2022 (TODAS)'!CY:CY),XLOOKUP($A187,'[1]Ocorrências 2022 (USADAS TCC Mi'!$A:$A,'[1]Ocorrências 2022 (USADAS TCC Mi'!CY:CY))</f>
        <v>#REF!</v>
      </c>
      <c r="DD187" s="8" t="str">
        <f t="array" ref="DD187">IF($D187="erro",XLOOKUP($A187,'Ocorrências 2022 (TODAS)'!$A:$A,'Ocorrências 2022 (TODAS)'!CZ:CZ),XLOOKUP($A187,'[1]Ocorrências 2022 (USADAS TCC Mi'!$A:$A,'[1]Ocorrências 2022 (USADAS TCC Mi'!CZ:CZ))</f>
        <v>#REF!</v>
      </c>
      <c r="DE187" s="8" t="str">
        <f t="array" ref="DE187">IF($D187="erro",XLOOKUP($A187,'Ocorrências 2022 (TODAS)'!$A:$A,'Ocorrências 2022 (TODAS)'!DA:DA),XLOOKUP($A187,'[1]Ocorrências 2022 (USADAS TCC Mi'!$A:$A,'[1]Ocorrências 2022 (USADAS TCC Mi'!DA:DA))</f>
        <v>#REF!</v>
      </c>
      <c r="DF187" s="8" t="str">
        <f t="array" ref="DF187">IF($D187="erro",XLOOKUP($A187,'Ocorrências 2022 (TODAS)'!$A:$A,'Ocorrências 2022 (TODAS)'!DB:DB),XLOOKUP($A187,'[1]Ocorrências 2022 (USADAS TCC Mi'!$A:$A,'[1]Ocorrências 2022 (USADAS TCC Mi'!DB:DB))</f>
        <v>#REF!</v>
      </c>
      <c r="DG187" s="8" t="str">
        <f t="array" ref="DG187">IF($D187="erro",XLOOKUP($A187,'Ocorrências 2022 (TODAS)'!$A:$A,'Ocorrências 2022 (TODAS)'!DC:DC),XLOOKUP($A187,'[1]Ocorrências 2022 (USADAS TCC Mi'!$A:$A,'[1]Ocorrências 2022 (USADAS TCC Mi'!DC:DC))</f>
        <v>#REF!</v>
      </c>
    </row>
    <row r="188" ht="15.75" customHeight="1">
      <c r="A188" s="167">
        <v>2815.0</v>
      </c>
      <c r="D188" s="8" t="str">
        <f t="shared" si="1"/>
        <v>Erro</v>
      </c>
      <c r="F188" s="8">
        <f t="array" ref="F188">IF($D188="erro",XLOOKUP($A188,'Ocorrências 2022 (TODAS)'!$A:$A,'Ocorrências 2022 (TODAS)'!B:B),XLOOKUP($A188,'[1]Ocorrências 2022 (USADAS TCC Mi'!$A:$A,'[1]Ocorrências 2022 (USADAS TCC Mi'!B:B))</f>
        <v>21</v>
      </c>
      <c r="G188" s="8" t="str">
        <f t="array" ref="G188">IF($D188="erro",XLOOKUP($A188,'Ocorrências 2022 (TODAS)'!$A:$A,'Ocorrências 2022 (TODAS)'!C:C),XLOOKUP($A188,'[1]Ocorrências 2022 (USADAS TCC Mi'!$A:$A,'[1]Ocorrências 2022 (USADAS TCC Mi'!C:C))</f>
        <v>INJURIA, AMEACA, LEI MARIA DA PENHA</v>
      </c>
      <c r="H188" s="8">
        <f t="array" ref="H188">IF($D188="erro",XLOOKUP($A188,'Ocorrências 2022 (TODAS)'!$A:$A,'Ocorrências 2022 (TODAS)'!D:D),XLOOKUP($A188,'[1]Ocorrências 2022 (USADAS TCC Mi'!$A:$A,'[1]Ocorrências 2022 (USADAS TCC Mi'!D:D))</f>
        <v>2021</v>
      </c>
      <c r="I188" s="8">
        <f t="array" ref="I188">IF($D188="erro",XLOOKUP($A188,'Ocorrências 2022 (TODAS)'!$A:$A,'Ocorrências 2022 (TODAS)'!E:E),XLOOKUP($A188,'[1]Ocorrências 2022 (USADAS TCC Mi'!$A:$A,'[1]Ocorrências 2022 (USADAS TCC Mi'!E:E))</f>
        <v>2021</v>
      </c>
      <c r="J188" s="8" t="str">
        <f t="array" ref="J188">IF($D188="erro",XLOOKUP($A188,'Ocorrências 2022 (TODAS)'!$A:$A,'Ocorrências 2022 (TODAS)'!F:F),XLOOKUP($A188,'[1]Ocorrências 2022 (USADAS TCC Mi'!$A:$A,'[1]Ocorrências 2022 (USADAS TCC Mi'!F:F))</f>
        <v>não</v>
      </c>
      <c r="K188" s="8">
        <f t="array" ref="K188">IF($D188="erro",XLOOKUP($A188,'Ocorrências 2022 (TODAS)'!$A:$A,'Ocorrências 2022 (TODAS)'!G:G),XLOOKUP($A188,'[1]Ocorrências 2022 (USADAS TCC Mi'!$A:$A,'[1]Ocorrências 2022 (USADAS TCC Mi'!G:G))</f>
        <v>13</v>
      </c>
      <c r="L188" s="8" t="str">
        <f t="array" ref="L188">IF($D188="erro",XLOOKUP($A188,'Ocorrências 2022 (TODAS)'!$A:$A,'Ocorrências 2022 (TODAS)'!H:H),XLOOKUP($A188,'[1]Ocorrências 2022 (USADAS TCC Mi'!$A:$A,'[1]Ocorrências 2022 (USADAS TCC Mi'!H:H))</f>
        <v>Julho</v>
      </c>
      <c r="M188" s="8" t="str">
        <f t="array" ref="M188">IF($D188="erro",XLOOKUP($A188,'Ocorrências 2022 (TODAS)'!$A:$A,'Ocorrências 2022 (TODAS)'!I:I),XLOOKUP($A188,'[1]Ocorrências 2022 (USADAS TCC Mi'!$A:$A,'[1]Ocorrências 2022 (USADAS TCC Mi'!I:I))</f>
        <v>Inverno</v>
      </c>
      <c r="N188" s="8" t="str">
        <f t="array" ref="N188">IF($D188="erro",XLOOKUP($A188,'Ocorrências 2022 (TODAS)'!$A:$A,'Ocorrências 2022 (TODAS)'!J:J),XLOOKUP($A188,'[1]Ocorrências 2022 (USADAS TCC Mi'!$A:$A,'[1]Ocorrências 2022 (USADAS TCC Mi'!J:J))</f>
        <v/>
      </c>
      <c r="O188" s="8" t="str">
        <f t="array" ref="O188">IF($D188="erro",XLOOKUP($A188,'Ocorrências 2022 (TODAS)'!$A:$A,'Ocorrências 2022 (TODAS)'!K:K),XLOOKUP($A188,'[1]Ocorrências 2022 (USADAS TCC Mi'!$A:$A,'[1]Ocorrências 2022 (USADAS TCC Mi'!K:K))</f>
        <v>NI</v>
      </c>
      <c r="P188" s="8" t="str">
        <f t="array" ref="P188">IF($D188="erro",XLOOKUP($A188,'Ocorrências 2022 (TODAS)'!$A:$A,'Ocorrências 2022 (TODAS)'!L:L),XLOOKUP($A188,'[1]Ocorrências 2022 (USADAS TCC Mi'!$A:$A,'[1]Ocorrências 2022 (USADAS TCC Mi'!L:L))</f>
        <v/>
      </c>
      <c r="Q188" s="8" t="str">
        <f t="array" ref="Q188">IF($D188="erro",XLOOKUP($A188,'Ocorrências 2022 (TODAS)'!$A:$A,'Ocorrências 2022 (TODAS)'!M:M),XLOOKUP($A188,'[1]Ocorrências 2022 (USADAS TCC Mi'!$A:$A,'[1]Ocorrências 2022 (USADAS TCC Mi'!M:M))</f>
        <v/>
      </c>
      <c r="R188" s="8">
        <f t="array" ref="R188">IF($D188="erro",XLOOKUP($A188,'Ocorrências 2022 (TODAS)'!$A:$A,'Ocorrências 2022 (TODAS)'!N:N),XLOOKUP($A188,'[1]Ocorrências 2022 (USADAS TCC Mi'!$A:$A,'[1]Ocorrências 2022 (USADAS TCC Mi'!N:N))</f>
        <v>9</v>
      </c>
      <c r="S188" s="8" t="str">
        <f t="array" ref="S188">IF($D188="erro",XLOOKUP($A188,'Ocorrências 2022 (TODAS)'!$A:$A,'Ocorrências 2022 (TODAS)'!O:O),XLOOKUP($A188,'[1]Ocorrências 2022 (USADAS TCC Mi'!$A:$A,'[1]Ocorrências 2022 (USADAS TCC Mi'!O:O))</f>
        <v/>
      </c>
      <c r="T188" s="8" t="str">
        <f t="array" ref="T188">IF($D188="erro",XLOOKUP($A188,'Ocorrências 2022 (TODAS)'!$A:$A,'Ocorrências 2022 (TODAS)'!P:P),XLOOKUP($A188,'[1]Ocorrências 2022 (USADAS TCC Mi'!$A:$A,'[1]Ocorrências 2022 (USADAS TCC Mi'!P:P))</f>
        <v>Terça</v>
      </c>
      <c r="U188" s="8" t="str">
        <f t="array" ref="U188">IF($D188="erro",XLOOKUP($A188,'Ocorrências 2022 (TODAS)'!$A:$A,'Ocorrências 2022 (TODAS)'!Q:Q),XLOOKUP($A188,'[1]Ocorrências 2022 (USADAS TCC Mi'!$A:$A,'[1]Ocorrências 2022 (USADAS TCC Mi'!Q:Q))</f>
        <v>Meio de semana</v>
      </c>
      <c r="V188" s="8" t="str">
        <f t="array" ref="V188">IF($D188="erro",XLOOKUP($A188,'Ocorrências 2022 (TODAS)'!$A:$A,'Ocorrências 2022 (TODAS)'!R:R),XLOOKUP($A188,'[1]Ocorrências 2022 (USADAS TCC Mi'!$A:$A,'[1]Ocorrências 2022 (USADAS TCC Mi'!R:R))</f>
        <v/>
      </c>
      <c r="W188" s="8" t="str">
        <f t="array" ref="W188">IF($D188="erro",XLOOKUP($A188,'Ocorrências 2022 (TODAS)'!$A:$A,'Ocorrências 2022 (TODAS)'!S:S),XLOOKUP($A188,'[1]Ocorrências 2022 (USADAS TCC Mi'!$A:$A,'[1]Ocorrências 2022 (USADAS TCC Mi'!S:S))</f>
        <v/>
      </c>
      <c r="X188" s="8" t="str">
        <f t="array" ref="X188">IF($D188="erro",XLOOKUP($A188,'Ocorrências 2022 (TODAS)'!$A:$A,'Ocorrências 2022 (TODAS)'!T:T),XLOOKUP($A188,'[1]Ocorrências 2022 (USADAS TCC Mi'!$A:$A,'[1]Ocorrências 2022 (USADAS TCC Mi'!T:T))</f>
        <v>Meio</v>
      </c>
      <c r="Y188" s="8" t="str">
        <f t="array" ref="Y188">IF($D188="erro",XLOOKUP($A188,'Ocorrências 2022 (TODAS)'!$A:$A,'Ocorrências 2022 (TODAS)'!U:U),XLOOKUP($A188,'[1]Ocorrências 2022 (USADAS TCC Mi'!$A:$A,'[1]Ocorrências 2022 (USADAS TCC Mi'!U:U))</f>
        <v>Q 206 PRACA TUIM LT 5, BLOCO C, APTO. 901 - EDF.MADEIRA.</v>
      </c>
      <c r="Z188" s="162" t="str">
        <f t="array" ref="Z188">IF($D188="erro",XLOOKUP($A188,'Ocorrências 2022 (TODAS)'!$A:$A,'Ocorrências 2022 (TODAS)'!V:V),XLOOKUP($A188,'[1]Ocorrências 2022 (USADAS TCC Mi'!$A:$A,'[1]Ocorrências 2022 (USADAS TCC Mi'!V:V))</f>
        <v/>
      </c>
      <c r="AA188" s="162" t="str">
        <f t="array" ref="AA188">IF($D188="erro",XLOOKUP($A188,'Ocorrências 2022 (TODAS)'!$A:$A,'Ocorrências 2022 (TODAS)'!W:W),XLOOKUP($A188,'[1]Ocorrências 2022 (USADAS TCC Mi'!$A:$A,'[1]Ocorrências 2022 (USADAS TCC Mi'!W:W))</f>
        <v/>
      </c>
      <c r="AB188" s="8" t="str">
        <f t="array" ref="AB188">IF($D188="erro",XLOOKUP($A188,'Ocorrências 2022 (TODAS)'!$A:$A,'Ocorrências 2022 (TODAS)'!X:X),XLOOKUP($A188,'[1]Ocorrências 2022 (USADAS TCC Mi'!$A:$A,'[1]Ocorrências 2022 (USADAS TCC Mi'!X:X))</f>
        <v>Águas Claras</v>
      </c>
      <c r="AC188" s="8" t="str">
        <f t="array" ref="AC188">IF($D188="erro",XLOOKUP($A188,'Ocorrências 2022 (TODAS)'!$A:$A,'Ocorrências 2022 (TODAS)'!Y:Y),XLOOKUP($A188,'[1]Ocorrências 2022 (USADAS TCC Mi'!$A:$A,'[1]Ocorrências 2022 (USADAS TCC Mi'!Y:Y))</f>
        <v>Não</v>
      </c>
      <c r="AD188" s="8" t="str">
        <f t="array" ref="AD188">IF($D188="erro",XLOOKUP($A188,'Ocorrências 2022 (TODAS)'!$A:$A,'Ocorrências 2022 (TODAS)'!Z:Z),XLOOKUP($A188,'[1]Ocorrências 2022 (USADAS TCC Mi'!$A:$A,'[1]Ocorrências 2022 (USADAS TCC Mi'!Z:Z))</f>
        <v>Residência (ambos)</v>
      </c>
      <c r="AE188" s="8" t="str">
        <f t="array" ref="AE188">IF($D188="erro",XLOOKUP($A188,'Ocorrências 2022 (TODAS)'!$A:$A,'Ocorrências 2022 (TODAS)'!AA:AA),XLOOKUP($A188,'[1]Ocorrências 2022 (USADAS TCC Mi'!$A:$A,'[1]Ocorrências 2022 (USADAS TCC Mi'!AA:AA))</f>
        <v/>
      </c>
      <c r="AF188" s="8" t="str">
        <f t="array" ref="AF188">IF($D188="erro",XLOOKUP($A188,'Ocorrências 2022 (TODAS)'!$A:$A,'Ocorrências 2022 (TODAS)'!AB:AB),XLOOKUP($A188,'[1]Ocorrências 2022 (USADAS TCC Mi'!$A:$A,'[1]Ocorrências 2022 (USADAS TCC Mi'!AB:AB))</f>
        <v/>
      </c>
      <c r="AG188" s="8">
        <f t="array" ref="AG188">IF($D188="erro",XLOOKUP($A188,'Ocorrências 2022 (TODAS)'!$A:$A,'Ocorrências 2022 (TODAS)'!AC:AC),XLOOKUP($A188,'[1]Ocorrências 2022 (USADAS TCC Mi'!$A:$A,'[1]Ocorrências 2022 (USADAS TCC Mi'!AC:AC))</f>
        <v>22</v>
      </c>
      <c r="AH188" s="8" t="str">
        <f t="array" ref="AH188">IF($D188="erro",XLOOKUP($A188,'Ocorrências 2022 (TODAS)'!$A:$A,'Ocorrências 2022 (TODAS)'!AD:AD),XLOOKUP($A188,'[1]Ocorrências 2022 (USADAS TCC Mi'!$A:$A,'[1]Ocorrências 2022 (USADAS TCC Mi'!AD:AD))</f>
        <v>Adulto</v>
      </c>
      <c r="AI188" s="8" t="str">
        <f t="array" ref="AI188">IF($D188="erro",XLOOKUP($A188,'Ocorrências 2022 (TODAS)'!$A:$A,'Ocorrências 2022 (TODAS)'!AE:AE),XLOOKUP($A188,'[1]Ocorrências 2022 (USADAS TCC Mi'!$A:$A,'[1]Ocorrências 2022 (USADAS TCC Mi'!AE:AE))</f>
        <v>Feminino</v>
      </c>
      <c r="AJ188" s="8" t="str">
        <f t="array" ref="AJ188">IF($D188="erro",XLOOKUP($A188,'Ocorrências 2022 (TODAS)'!$A:$A,'Ocorrências 2022 (TODAS)'!AF:AF),XLOOKUP($A188,'[1]Ocorrências 2022 (USADAS TCC Mi'!$A:$A,'[1]Ocorrências 2022 (USADAS TCC Mi'!AF:AF))</f>
        <v>Superior incompleto</v>
      </c>
      <c r="AK188" s="8" t="str">
        <f t="array" ref="AK188">IF($D188="erro",XLOOKUP($A188,'Ocorrências 2022 (TODAS)'!$A:$A,'Ocorrências 2022 (TODAS)'!AG:AG),XLOOKUP($A188,'[1]Ocorrências 2022 (USADAS TCC Mi'!$A:$A,'[1]Ocorrências 2022 (USADAS TCC Mi'!AG:AG))</f>
        <v>Solteira</v>
      </c>
      <c r="AL188" s="8" t="str">
        <f t="array" ref="AL188">IF($D188="erro",XLOOKUP($A188,'Ocorrências 2022 (TODAS)'!$A:$A,'Ocorrências 2022 (TODAS)'!AH:AH),XLOOKUP($A188,'[1]Ocorrências 2022 (USADAS TCC Mi'!$A:$A,'[1]Ocorrências 2022 (USADAS TCC Mi'!AH:AH))</f>
        <v>Comerciário</v>
      </c>
      <c r="AM188" s="8" t="str">
        <f t="array" ref="AM188">IF($D188="erro",XLOOKUP($A188,'Ocorrências 2022 (TODAS)'!$A:$A,'Ocorrências 2022 (TODAS)'!AI:AI),XLOOKUP($A188,'[1]Ocorrências 2022 (USADAS TCC Mi'!$A:$A,'[1]Ocorrências 2022 (USADAS TCC Mi'!AI:AI))</f>
        <v>GABRIELA VASCONCELOS GURGEL PINHEIRO</v>
      </c>
      <c r="AN188" s="8" t="str">
        <f t="array" ref="AN188">IF($D188="erro",XLOOKUP($A188,'Ocorrências 2022 (TODAS)'!$A:$A,'Ocorrências 2022 (TODAS)'!AJ:AJ),XLOOKUP($A188,'[1]Ocorrências 2022 (USADAS TCC Mi'!$A:$A,'[1]Ocorrências 2022 (USADAS TCC Mi'!AJ:AJ))</f>
        <v>Conhecida</v>
      </c>
      <c r="AO188" s="8">
        <f t="array" ref="AO188">IF($D188="erro",XLOOKUP($A188,'Ocorrências 2022 (TODAS)'!$A:$A,'Ocorrências 2022 (TODAS)'!AK:AK),XLOOKUP($A188,'[1]Ocorrências 2022 (USADAS TCC Mi'!$A:$A,'[1]Ocorrências 2022 (USADAS TCC Mi'!AK:AK))</f>
        <v>34</v>
      </c>
      <c r="AP188" s="8" t="str">
        <f t="array" ref="AP188">IF($D188="erro",XLOOKUP($A188,'Ocorrências 2022 (TODAS)'!$A:$A,'Ocorrências 2022 (TODAS)'!AL:AL),XLOOKUP($A188,'[1]Ocorrências 2022 (USADAS TCC Mi'!$A:$A,'[1]Ocorrências 2022 (USADAS TCC Mi'!AL:AL))</f>
        <v/>
      </c>
      <c r="AQ188" s="8" t="str">
        <f t="array" ref="AQ188">IF($D188="erro",XLOOKUP($A188,'Ocorrências 2022 (TODAS)'!$A:$A,'Ocorrências 2022 (TODAS)'!AM:AM),XLOOKUP($A188,'[1]Ocorrências 2022 (USADAS TCC Mi'!$A:$A,'[1]Ocorrências 2022 (USADAS TCC Mi'!AM:AM))</f>
        <v>Adulto</v>
      </c>
      <c r="AR188" s="8" t="str">
        <f t="array" ref="AR188">IF($D188="erro",XLOOKUP($A188,'Ocorrências 2022 (TODAS)'!$A:$A,'Ocorrências 2022 (TODAS)'!AN:AN),XLOOKUP($A188,'[1]Ocorrências 2022 (USADAS TCC Mi'!$A:$A,'[1]Ocorrências 2022 (USADAS TCC Mi'!AN:AN))</f>
        <v>Masculino</v>
      </c>
      <c r="AS188" s="8" t="str">
        <f t="array" ref="AS188">IF($D188="erro",XLOOKUP($A188,'Ocorrências 2022 (TODAS)'!$A:$A,'Ocorrências 2022 (TODAS)'!AO:AO),XLOOKUP($A188,'[1]Ocorrências 2022 (USADAS TCC Mi'!$A:$A,'[1]Ocorrências 2022 (USADAS TCC Mi'!AO:AO))</f>
        <v>Superior</v>
      </c>
      <c r="AT188" s="8" t="str">
        <f t="array" ref="AT188">IF($D188="erro",XLOOKUP($A188,'Ocorrências 2022 (TODAS)'!$A:$A,'Ocorrências 2022 (TODAS)'!AP:AP),XLOOKUP($A188,'[1]Ocorrências 2022 (USADAS TCC Mi'!$A:$A,'[1]Ocorrências 2022 (USADAS TCC Mi'!AP:AP))</f>
        <v>Divorciado</v>
      </c>
      <c r="AU188" s="8" t="str">
        <f t="array" ref="AU188">IF($D188="erro",XLOOKUP($A188,'Ocorrências 2022 (TODAS)'!$A:$A,'Ocorrências 2022 (TODAS)'!AQ:AQ),XLOOKUP($A188,'[1]Ocorrências 2022 (USADAS TCC Mi'!$A:$A,'[1]Ocorrências 2022 (USADAS TCC Mi'!AQ:AQ))</f>
        <v>Servidor público</v>
      </c>
      <c r="AV188" s="8" t="str">
        <f t="array" ref="AV188">IF($D188="erro",XLOOKUP($A188,'Ocorrências 2022 (TODAS)'!$A:$A,'Ocorrências 2022 (TODAS)'!AR:AR),XLOOKUP($A188,'[1]Ocorrências 2022 (USADAS TCC Mi'!$A:$A,'[1]Ocorrências 2022 (USADAS TCC Mi'!AR:AR))</f>
        <v/>
      </c>
      <c r="AW188" s="8" t="str">
        <f t="array" ref="AW188">IF($D188="erro",XLOOKUP($A188,'Ocorrências 2022 (TODAS)'!$A:$A,'Ocorrências 2022 (TODAS)'!AS:AS),XLOOKUP($A188,'[1]Ocorrências 2022 (USADAS TCC Mi'!$A:$A,'[1]Ocorrências 2022 (USADAS TCC Mi'!AS:AS))</f>
        <v/>
      </c>
      <c r="AX188" s="8" t="str">
        <f t="array" ref="AX188">IF($D188="erro",XLOOKUP($A188,'Ocorrências 2022 (TODAS)'!$A:$A,'Ocorrências 2022 (TODAS)'!AT:AT),XLOOKUP($A188,'[1]Ocorrências 2022 (USADAS TCC Mi'!$A:$A,'[1]Ocorrências 2022 (USADAS TCC Mi'!AT:AT))</f>
        <v>LEONARDO VALENCA CALLAI</v>
      </c>
      <c r="AY188" s="8" t="str">
        <f t="array" ref="AY188">IF($D188="erro",XLOOKUP($A188,'Ocorrências 2022 (TODAS)'!$A:$A,'Ocorrências 2022 (TODAS)'!AU:AU),XLOOKUP($A188,'[1]Ocorrências 2022 (USADAS TCC Mi'!$A:$A,'[1]Ocorrências 2022 (USADAS TCC Mi'!AU:AU))</f>
        <v>BRANCA</v>
      </c>
      <c r="AZ188" s="8" t="str">
        <f t="array" ref="AZ188">IF($D188="erro",XLOOKUP($A188,'Ocorrências 2022 (TODAS)'!$A:$A,'Ocorrências 2022 (TODAS)'!AV:AV),XLOOKUP($A188,'[1]Ocorrências 2022 (USADAS TCC Mi'!$A:$A,'[1]Ocorrências 2022 (USADAS TCC Mi'!AV:AV))</f>
        <v/>
      </c>
      <c r="BA188" s="8" t="str">
        <f t="array" ref="BA188">IF($D188="erro",XLOOKUP($A188,'Ocorrências 2022 (TODAS)'!$A:$A,'Ocorrências 2022 (TODAS)'!AW:AW),XLOOKUP($A188,'[1]Ocorrências 2022 (USADAS TCC Mi'!$A:$A,'[1]Ocorrências 2022 (USADAS TCC Mi'!AW:AW))</f>
        <v/>
      </c>
      <c r="BB188" s="8" t="str">
        <f t="array" ref="BB188">IF($D188="erro",XLOOKUP($A188,'Ocorrências 2022 (TODAS)'!$A:$A,'Ocorrências 2022 (TODAS)'!AX:AX),XLOOKUP($A188,'[1]Ocorrências 2022 (USADAS TCC Mi'!$A:$A,'[1]Ocorrências 2022 (USADAS TCC Mi'!AX:AX))</f>
        <v/>
      </c>
      <c r="BC188" s="8" t="str">
        <f t="array" ref="BC188">IF($D188="erro",XLOOKUP($A188,'Ocorrências 2022 (TODAS)'!$A:$A,'Ocorrências 2022 (TODAS)'!AY:AY),XLOOKUP($A188,'[1]Ocorrências 2022 (USADAS TCC Mi'!$A:$A,'[1]Ocorrências 2022 (USADAS TCC Mi'!AY:AY))</f>
        <v/>
      </c>
      <c r="BD188" s="8" t="str">
        <f t="array" ref="BD188">IF($D188="erro",XLOOKUP($A188,'Ocorrências 2022 (TODAS)'!$A:$A,'Ocorrências 2022 (TODAS)'!AZ:AZ),XLOOKUP($A188,'[1]Ocorrências 2022 (USADAS TCC Mi'!$A:$A,'[1]Ocorrências 2022 (USADAS TCC Mi'!AZ:AZ))</f>
        <v>Sim</v>
      </c>
      <c r="BE188" s="8" t="str">
        <f t="array" ref="BE188">IF($D188="erro",XLOOKUP($A188,'Ocorrências 2022 (TODAS)'!$A:$A,'Ocorrências 2022 (TODAS)'!BA:BA),XLOOKUP($A188,'[1]Ocorrências 2022 (USADAS TCC Mi'!$A:$A,'[1]Ocorrências 2022 (USADAS TCC Mi'!BA:BA))</f>
        <v>Ex-companheiro</v>
      </c>
      <c r="BF188" s="8" t="str">
        <f t="array" ref="BF188">IF($D188="erro",XLOOKUP($A188,'Ocorrências 2022 (TODAS)'!$A:$A,'Ocorrências 2022 (TODAS)'!BB:BB),XLOOKUP($A188,'[1]Ocorrências 2022 (USADAS TCC Mi'!$A:$A,'[1]Ocorrências 2022 (USADAS TCC Mi'!BB:BB))</f>
        <v>Não</v>
      </c>
      <c r="BG188" s="8" t="str">
        <f t="array" ref="BG188">IF($D188="erro",XLOOKUP($A188,'Ocorrências 2022 (TODAS)'!$A:$A,'Ocorrências 2022 (TODAS)'!BC:BC),XLOOKUP($A188,'[1]Ocorrências 2022 (USADAS TCC Mi'!$A:$A,'[1]Ocorrências 2022 (USADAS TCC Mi'!BC:BC))</f>
        <v/>
      </c>
      <c r="BH188" s="8" t="str">
        <f t="array" ref="BH188">IF($D188="erro",XLOOKUP($A188,'Ocorrências 2022 (TODAS)'!$A:$A,'Ocorrências 2022 (TODAS)'!BD:BD),XLOOKUP($A188,'[1]Ocorrências 2022 (USADAS TCC Mi'!$A:$A,'[1]Ocorrências 2022 (USADAS TCC Mi'!BD:BD))</f>
        <v>Sim</v>
      </c>
      <c r="BI188" s="8" t="str">
        <f t="array" ref="BI188">IF($D188="erro",XLOOKUP($A188,'Ocorrências 2022 (TODAS)'!$A:$A,'Ocorrências 2022 (TODAS)'!BE:BE),XLOOKUP($A188,'[1]Ocorrências 2022 (USADAS TCC Mi'!$A:$A,'[1]Ocorrências 2022 (USADAS TCC Mi'!BE:BE))</f>
        <v>Violência física</v>
      </c>
      <c r="BJ188" s="8" t="str">
        <f t="array" ref="BJ188">IF($D188="erro",XLOOKUP($A188,'Ocorrências 2022 (TODAS)'!$A:$A,'Ocorrências 2022 (TODAS)'!BF:BF),XLOOKUP($A188,'[1]Ocorrências 2022 (USADAS TCC Mi'!$A:$A,'[1]Ocorrências 2022 (USADAS TCC Mi'!BF:BF))</f>
        <v/>
      </c>
      <c r="BK188" s="8" t="str">
        <f t="array" ref="BK188">IF($D188="erro",XLOOKUP($A188,'Ocorrências 2022 (TODAS)'!$A:$A,'Ocorrências 2022 (TODAS)'!BG:BG),XLOOKUP($A188,'[1]Ocorrências 2022 (USADAS TCC Mi'!$A:$A,'[1]Ocorrências 2022 (USADAS TCC Mi'!BG:BG))</f>
        <v>Agressão</v>
      </c>
      <c r="BL188" s="8" t="str">
        <f t="array" ref="BL188">IF($D188="erro",XLOOKUP($A188,'Ocorrências 2022 (TODAS)'!$A:$A,'Ocorrências 2022 (TODAS)'!BH:BH),XLOOKUP($A188,'[1]Ocorrências 2022 (USADAS TCC Mi'!$A:$A,'[1]Ocorrências 2022 (USADAS TCC Mi'!BH:BH))</f>
        <v>Sim</v>
      </c>
      <c r="BM188" s="8" t="str">
        <f t="array" ref="BM188">IF($D188="erro",XLOOKUP($A188,'Ocorrências 2022 (TODAS)'!$A:$A,'Ocorrências 2022 (TODAS)'!BI:BI),XLOOKUP($A188,'[1]Ocorrências 2022 (USADAS TCC Mi'!$A:$A,'[1]Ocorrências 2022 (USADAS TCC Mi'!BI:BI))</f>
        <v>Sexo anal</v>
      </c>
      <c r="BN188" s="8" t="str">
        <f t="array" ref="BN188">IF($D188="erro",XLOOKUP($A188,'Ocorrências 2022 (TODAS)'!$A:$A,'Ocorrências 2022 (TODAS)'!BJ:BJ),XLOOKUP($A188,'[1]Ocorrências 2022 (USADAS TCC Mi'!$A:$A,'[1]Ocorrências 2022 (USADAS TCC Mi'!BJ:BJ))</f>
        <v>Não</v>
      </c>
      <c r="BO188" s="8" t="str">
        <f t="array" ref="BO188">IF($D188="erro",XLOOKUP($A188,'Ocorrências 2022 (TODAS)'!$A:$A,'Ocorrências 2022 (TODAS)'!BK:BK),XLOOKUP($A188,'[1]Ocorrências 2022 (USADAS TCC Mi'!$A:$A,'[1]Ocorrências 2022 (USADAS TCC Mi'!BK:BK))</f>
        <v>Não</v>
      </c>
      <c r="BP188" s="8" t="str">
        <f t="array" ref="BP188">IF($D188="erro",XLOOKUP($A188,'Ocorrências 2022 (TODAS)'!$A:$A,'Ocorrências 2022 (TODAS)'!BL:BL),XLOOKUP($A188,'[1]Ocorrências 2022 (USADAS TCC Mi'!$A:$A,'[1]Ocorrências 2022 (USADAS TCC Mi'!BL:BL))</f>
        <v/>
      </c>
      <c r="BQ188" s="8" t="str">
        <f t="array" ref="BQ188">IF($D188="erro",XLOOKUP($A188,'Ocorrências 2022 (TODAS)'!$A:$A,'Ocorrências 2022 (TODAS)'!BM:BM),XLOOKUP($A188,'[1]Ocorrências 2022 (USADAS TCC Mi'!$A:$A,'[1]Ocorrências 2022 (USADAS TCC Mi'!BM:BM))</f>
        <v/>
      </c>
      <c r="BR188" s="8" t="str">
        <f t="array" ref="BR188">IF($D188="erro",XLOOKUP($A188,'Ocorrências 2022 (TODAS)'!$A:$A,'Ocorrências 2022 (TODAS)'!BN:BN),XLOOKUP($A188,'[1]Ocorrências 2022 (USADAS TCC Mi'!$A:$A,'[1]Ocorrências 2022 (USADAS TCC Mi'!BN:BN))</f>
        <v/>
      </c>
      <c r="BS188" s="8" t="str">
        <f t="array" ref="BS188">IF($D188="erro",XLOOKUP($A188,'Ocorrências 2022 (TODAS)'!$A:$A,'Ocorrências 2022 (TODAS)'!BO:BO),XLOOKUP($A188,'[1]Ocorrências 2022 (USADAS TCC Mi'!$A:$A,'[1]Ocorrências 2022 (USADAS TCC Mi'!BO:BO))</f>
        <v>Nâo</v>
      </c>
      <c r="BT188" s="8" t="str">
        <f t="array" ref="BT188">IF($D188="erro",XLOOKUP($A188,'Ocorrências 2022 (TODAS)'!$A:$A,'Ocorrências 2022 (TODAS)'!BP:BP),XLOOKUP($A188,'[1]Ocorrências 2022 (USADAS TCC Mi'!$A:$A,'[1]Ocorrências 2022 (USADAS TCC Mi'!BP:BP))</f>
        <v/>
      </c>
      <c r="BU188" s="8" t="str">
        <f t="array" ref="BU188">IF($D188="erro",XLOOKUP($A188,'Ocorrências 2022 (TODAS)'!$A:$A,'Ocorrências 2022 (TODAS)'!BQ:BQ),XLOOKUP($A188,'[1]Ocorrências 2022 (USADAS TCC Mi'!$A:$A,'[1]Ocorrências 2022 (USADAS TCC Mi'!BQ:BQ))</f>
        <v/>
      </c>
      <c r="BV188" s="8" t="str">
        <f t="array" ref="BV188">IF($D188="erro",XLOOKUP($A188,'Ocorrências 2022 (TODAS)'!$A:$A,'Ocorrências 2022 (TODAS)'!BR:BR),XLOOKUP($A188,'[1]Ocorrências 2022 (USADAS TCC Mi'!$A:$A,'[1]Ocorrências 2022 (USADAS TCC Mi'!BR:BR))</f>
        <v/>
      </c>
      <c r="BW188" s="8" t="str">
        <f t="array" ref="BW188">IF($D188="erro",XLOOKUP($A188,'Ocorrências 2022 (TODAS)'!$A:$A,'Ocorrências 2022 (TODAS)'!BS:BS),XLOOKUP($A188,'[1]Ocorrências 2022 (USADAS TCC Mi'!$A:$A,'[1]Ocorrências 2022 (USADAS TCC Mi'!BS:BS))</f>
        <v>Não</v>
      </c>
      <c r="BX188" s="8" t="str">
        <f t="array" ref="BX188">IF($D188="erro",XLOOKUP($A188,'Ocorrências 2022 (TODAS)'!$A:$A,'Ocorrências 2022 (TODAS)'!BT:BT),XLOOKUP($A188,'[1]Ocorrências 2022 (USADAS TCC Mi'!$A:$A,'[1]Ocorrências 2022 (USADAS TCC Mi'!BT:BT))</f>
        <v>Não</v>
      </c>
      <c r="BY188" s="8" t="str">
        <f t="array" ref="BY188">IF($D188="erro",XLOOKUP($A188,'Ocorrências 2022 (TODAS)'!$A:$A,'Ocorrências 2022 (TODAS)'!BU:BU),XLOOKUP($A188,'[1]Ocorrências 2022 (USADAS TCC Mi'!$A:$A,'[1]Ocorrências 2022 (USADAS TCC Mi'!BU:BU))</f>
        <v>Consumado</v>
      </c>
      <c r="BZ188" s="8" t="str">
        <f t="array" ref="BZ188">IF($D188="erro",XLOOKUP($A188,'Ocorrências 2022 (TODAS)'!$A:$A,'Ocorrências 2022 (TODAS)'!BV:BV),XLOOKUP($A188,'[1]Ocorrências 2022 (USADAS TCC Mi'!$A:$A,'[1]Ocorrências 2022 (USADAS TCC Mi'!BV:BV))</f>
        <v/>
      </c>
      <c r="CA188" s="8" t="str">
        <f t="array" ref="CA188">IF($D188="erro",XLOOKUP($A188,'Ocorrências 2022 (TODAS)'!$A:$A,'Ocorrências 2022 (TODAS)'!BW:BW),XLOOKUP($A188,'[1]Ocorrências 2022 (USADAS TCC Mi'!$A:$A,'[1]Ocorrências 2022 (USADAS TCC Mi'!BW:BW))</f>
        <v>Não</v>
      </c>
      <c r="CB188" s="8" t="str">
        <f t="array" ref="CB188">IF($D188="erro",XLOOKUP($A188,'Ocorrências 2022 (TODAS)'!$A:$A,'Ocorrências 2022 (TODAS)'!BX:BX),XLOOKUP($A188,'[1]Ocorrências 2022 (USADAS TCC Mi'!$A:$A,'[1]Ocorrências 2022 (USADAS TCC Mi'!BX:BX))</f>
        <v/>
      </c>
      <c r="CC188" s="8" t="str">
        <f t="array" ref="CC188">IF($D188="erro",XLOOKUP($A188,'Ocorrências 2022 (TODAS)'!$A:$A,'Ocorrências 2022 (TODAS)'!BY:BY),XLOOKUP($A188,'[1]Ocorrências 2022 (USADAS TCC Mi'!$A:$A,'[1]Ocorrências 2022 (USADAS TCC Mi'!BY:BY))</f>
        <v>Não</v>
      </c>
      <c r="CD188" s="8" t="str">
        <f t="array" ref="CD188">IF($D188="erro",XLOOKUP($A188,'Ocorrências 2022 (TODAS)'!$A:$A,'Ocorrências 2022 (TODAS)'!BZ:BZ),XLOOKUP($A188,'[1]Ocorrências 2022 (USADAS TCC Mi'!$A:$A,'[1]Ocorrências 2022 (USADAS TCC Mi'!BZ:BZ))</f>
        <v/>
      </c>
      <c r="CE188" s="8" t="str">
        <f t="array" ref="CE188">IF($D188="erro",XLOOKUP($A188,'Ocorrências 2022 (TODAS)'!$A:$A,'Ocorrências 2022 (TODAS)'!CA:CA),XLOOKUP($A188,'[1]Ocorrências 2022 (USADAS TCC Mi'!$A:$A,'[1]Ocorrências 2022 (USADAS TCC Mi'!CA:CA))</f>
        <v/>
      </c>
      <c r="CF188" s="8" t="str">
        <f t="array" ref="CF188">IF($D188="erro",XLOOKUP($A188,'Ocorrências 2022 (TODAS)'!$A:$A,'Ocorrências 2022 (TODAS)'!CB:CB),XLOOKUP($A188,'[1]Ocorrências 2022 (USADAS TCC Mi'!$A:$A,'[1]Ocorrências 2022 (USADAS TCC Mi'!CB:CB))</f>
        <v/>
      </c>
      <c r="CG188" s="8" t="str">
        <f t="array" ref="CG188">IF($D188="erro",XLOOKUP($A188,'Ocorrências 2022 (TODAS)'!$A:$A,'Ocorrências 2022 (TODAS)'!CC:CC),XLOOKUP($A188,'[1]Ocorrências 2022 (USADAS TCC Mi'!$A:$A,'[1]Ocorrências 2022 (USADAS TCC Mi'!CC:CC))</f>
        <v/>
      </c>
      <c r="CH188" s="8" t="str">
        <f t="array" ref="CH188">IF($D188="erro",XLOOKUP($A188,'Ocorrências 2022 (TODAS)'!$A:$A,'Ocorrências 2022 (TODAS)'!CD:CD),XLOOKUP($A188,'[1]Ocorrências 2022 (USADAS TCC Mi'!$A:$A,'[1]Ocorrências 2022 (USADAS TCC Mi'!CD:CD))</f>
        <v>Não</v>
      </c>
      <c r="CI188" s="8" t="str">
        <f t="array" ref="CI188">IF($D188="erro",XLOOKUP($A188,'Ocorrências 2022 (TODAS)'!$A:$A,'Ocorrências 2022 (TODAS)'!CE:CE),XLOOKUP($A188,'[1]Ocorrências 2022 (USADAS TCC Mi'!$A:$A,'[1]Ocorrências 2022 (USADAS TCC Mi'!CE:CE))</f>
        <v>Não</v>
      </c>
      <c r="CJ188" s="8" t="str">
        <f t="array" ref="CJ188">IF($D188="erro",XLOOKUP($A188,'Ocorrências 2022 (TODAS)'!$A:$A,'Ocorrências 2022 (TODAS)'!CF:CF),XLOOKUP($A188,'[1]Ocorrências 2022 (USADAS TCC Mi'!$A:$A,'[1]Ocorrências 2022 (USADAS TCC Mi'!CF:CF))</f>
        <v/>
      </c>
      <c r="CK188" s="8" t="str">
        <f t="array" ref="CK188">IF($D188="erro",XLOOKUP($A188,'Ocorrências 2022 (TODAS)'!$A:$A,'Ocorrências 2022 (TODAS)'!CG:CG),XLOOKUP($A188,'[1]Ocorrências 2022 (USADAS TCC Mi'!$A:$A,'[1]Ocorrências 2022 (USADAS TCC Mi'!CG:CG))</f>
        <v/>
      </c>
      <c r="CL188" s="163" t="str">
        <f t="array" ref="CL188">IF($D188="erro",XLOOKUP($A188,'Ocorrências 2022 (TODAS)'!$A:$A,'Ocorrências 2022 (TODAS)'!CH:CH),XLOOKUP($A188,'[1]Ocorrências 2022 (USADAS TCC Mi'!$A:$A,'[1]Ocorrências 2022 (USADAS TCC Mi'!CH:CH))</f>
        <v/>
      </c>
      <c r="CM188" s="8" t="str">
        <f t="array" ref="CM188">IF($D188="erro",XLOOKUP($A188,'Ocorrências 2022 (TODAS)'!$A:$A,'Ocorrências 2022 (TODAS)'!CI:CI),XLOOKUP($A188,'[1]Ocorrências 2022 (USADAS TCC Mi'!$A:$A,'[1]Ocorrências 2022 (USADAS TCC Mi'!CI:CI))</f>
        <v/>
      </c>
      <c r="CN188" s="8" t="str">
        <f t="array" ref="CN188">IF($D188="erro",XLOOKUP($A188,'Ocorrências 2022 (TODAS)'!$A:$A,'Ocorrências 2022 (TODAS)'!CJ:CJ),XLOOKUP($A188,'[1]Ocorrências 2022 (USADAS TCC Mi'!$A:$A,'[1]Ocorrências 2022 (USADAS TCC Mi'!CJ:CJ))</f>
        <v/>
      </c>
      <c r="CO188" s="8" t="str">
        <f t="array" ref="CO188">IF($D188="erro",XLOOKUP($A188,'Ocorrências 2022 (TODAS)'!$A:$A,'Ocorrências 2022 (TODAS)'!CK:CK),XLOOKUP($A188,'[1]Ocorrências 2022 (USADAS TCC Mi'!$A:$A,'[1]Ocorrências 2022 (USADAS TCC Mi'!CK:CK))</f>
        <v/>
      </c>
      <c r="CP188" s="8" t="str">
        <f t="array" ref="CP188">IF($D188="erro",XLOOKUP($A188,'Ocorrências 2022 (TODAS)'!$A:$A,'Ocorrências 2022 (TODAS)'!CL:CL),XLOOKUP($A188,'[1]Ocorrências 2022 (USADAS TCC Mi'!$A:$A,'[1]Ocorrências 2022 (USADAS TCC Mi'!CL:CL))</f>
        <v/>
      </c>
      <c r="CQ188" s="8" t="str">
        <f t="array" ref="CQ188">IF($D188="erro",XLOOKUP($A188,'Ocorrências 2022 (TODAS)'!$A:$A,'Ocorrências 2022 (TODAS)'!CM:CM),XLOOKUP($A188,'[1]Ocorrências 2022 (USADAS TCC Mi'!$A:$A,'[1]Ocorrências 2022 (USADAS TCC Mi'!CM:CM))</f>
        <v/>
      </c>
      <c r="CR188" s="8" t="str">
        <f t="array" ref="CR188">IF($D188="erro",XLOOKUP($A188,'Ocorrências 2022 (TODAS)'!$A:$A,'Ocorrências 2022 (TODAS)'!CN:CN),XLOOKUP($A188,'[1]Ocorrências 2022 (USADAS TCC Mi'!$A:$A,'[1]Ocorrências 2022 (USADAS TCC Mi'!CN:CN))</f>
        <v/>
      </c>
      <c r="CS188" s="8" t="str">
        <f t="array" ref="CS188">IF($D188="erro",XLOOKUP($A188,'Ocorrências 2022 (TODAS)'!$A:$A,'Ocorrências 2022 (TODAS)'!CO:CO),XLOOKUP($A188,'[1]Ocorrências 2022 (USADAS TCC Mi'!$A:$A,'[1]Ocorrências 2022 (USADAS TCC Mi'!CO:CO))</f>
        <v/>
      </c>
      <c r="CT188" s="8" t="str">
        <f t="array" ref="CT188">IF($D188="erro",XLOOKUP($A188,'Ocorrências 2022 (TODAS)'!$A:$A,'Ocorrências 2022 (TODAS)'!CP:CP),XLOOKUP($A188,'[1]Ocorrências 2022 (USADAS TCC Mi'!$A:$A,'[1]Ocorrências 2022 (USADAS TCC Mi'!CP:CP))</f>
        <v/>
      </c>
      <c r="CU188" s="8" t="str">
        <f t="array" ref="CU188">IF($D188="erro",XLOOKUP($A188,'Ocorrências 2022 (TODAS)'!$A:$A,'Ocorrências 2022 (TODAS)'!CQ:CQ),XLOOKUP($A188,'[1]Ocorrências 2022 (USADAS TCC Mi'!$A:$A,'[1]Ocorrências 2022 (USADAS TCC Mi'!CQ:CQ))</f>
        <v/>
      </c>
      <c r="CV188" s="8" t="str">
        <f t="array" ref="CV188">IF($D188="erro",XLOOKUP($A188,'Ocorrências 2022 (TODAS)'!$A:$A,'Ocorrências 2022 (TODAS)'!CR:CR),XLOOKUP($A188,'[1]Ocorrências 2022 (USADAS TCC Mi'!$A:$A,'[1]Ocorrências 2022 (USADAS TCC Mi'!CR:CR))</f>
        <v/>
      </c>
      <c r="CW188" s="8" t="str">
        <f t="array" ref="CW188">IF($D188="erro",XLOOKUP($A188,'Ocorrências 2022 (TODAS)'!$A:$A,'Ocorrências 2022 (TODAS)'!CS:CS),XLOOKUP($A188,'[1]Ocorrências 2022 (USADAS TCC Mi'!$A:$A,'[1]Ocorrências 2022 (USADAS TCC Mi'!CS:CS))</f>
        <v/>
      </c>
      <c r="CX188" s="8" t="str">
        <f t="array" ref="CX188">IF($D188="erro",XLOOKUP($A188,'Ocorrências 2022 (TODAS)'!$A:$A,'Ocorrências 2022 (TODAS)'!CT:CT),XLOOKUP($A188,'[1]Ocorrências 2022 (USADAS TCC Mi'!$A:$A,'[1]Ocorrências 2022 (USADAS TCC Mi'!CT:CT))</f>
        <v/>
      </c>
      <c r="CY188" s="8" t="str">
        <f t="array" ref="CY188">IF($D188="erro",XLOOKUP($A188,'Ocorrências 2022 (TODAS)'!$A:$A,'Ocorrências 2022 (TODAS)'!CU:CU),XLOOKUP($A188,'[1]Ocorrências 2022 (USADAS TCC Mi'!$A:$A,'[1]Ocorrências 2022 (USADAS TCC Mi'!CU:CU))</f>
        <v/>
      </c>
      <c r="CZ188" s="8" t="str">
        <f t="array" ref="CZ188">IF($D188="erro",XLOOKUP($A188,'Ocorrências 2022 (TODAS)'!$A:$A,'Ocorrências 2022 (TODAS)'!CV:CV),XLOOKUP($A188,'[1]Ocorrências 2022 (USADAS TCC Mi'!$A:$A,'[1]Ocorrências 2022 (USADAS TCC Mi'!CV:CV))</f>
        <v/>
      </c>
      <c r="DA188" s="8" t="str">
        <f t="array" ref="DA188">IF($D188="erro",XLOOKUP($A188,'Ocorrências 2022 (TODAS)'!$A:$A,'Ocorrências 2022 (TODAS)'!CW:CW),XLOOKUP($A188,'[1]Ocorrências 2022 (USADAS TCC Mi'!$A:$A,'[1]Ocorrências 2022 (USADAS TCC Mi'!CW:CW))</f>
        <v/>
      </c>
      <c r="DB188" s="8" t="str">
        <f t="array" ref="DB188">IF($D188="erro",XLOOKUP($A188,'Ocorrências 2022 (TODAS)'!$A:$A,'Ocorrências 2022 (TODAS)'!CX:CX),XLOOKUP($A188,'[1]Ocorrências 2022 (USADAS TCC Mi'!$A:$A,'[1]Ocorrências 2022 (USADAS TCC Mi'!CX:CX))</f>
        <v/>
      </c>
      <c r="DC188" s="8" t="str">
        <f t="array" ref="DC188">IF($D188="erro",XLOOKUP($A188,'Ocorrências 2022 (TODAS)'!$A:$A,'Ocorrências 2022 (TODAS)'!CY:CY),XLOOKUP($A188,'[1]Ocorrências 2022 (USADAS TCC Mi'!$A:$A,'[1]Ocorrências 2022 (USADAS TCC Mi'!CY:CY))</f>
        <v/>
      </c>
      <c r="DD188" s="8" t="str">
        <f t="array" ref="DD188">IF($D188="erro",XLOOKUP($A188,'Ocorrências 2022 (TODAS)'!$A:$A,'Ocorrências 2022 (TODAS)'!CZ:CZ),XLOOKUP($A188,'[1]Ocorrências 2022 (USADAS TCC Mi'!$A:$A,'[1]Ocorrências 2022 (USADAS TCC Mi'!CZ:CZ))</f>
        <v/>
      </c>
      <c r="DE188" s="8" t="str">
        <f t="array" ref="DE188">IF($D188="erro",XLOOKUP($A188,'Ocorrências 2022 (TODAS)'!$A:$A,'Ocorrências 2022 (TODAS)'!DA:DA),XLOOKUP($A188,'[1]Ocorrências 2022 (USADAS TCC Mi'!$A:$A,'[1]Ocorrências 2022 (USADAS TCC Mi'!DA:DA))</f>
        <v/>
      </c>
      <c r="DF188" s="8" t="str">
        <f t="array" ref="DF188">IF($D188="erro",XLOOKUP($A188,'Ocorrências 2022 (TODAS)'!$A:$A,'Ocorrências 2022 (TODAS)'!DB:DB),XLOOKUP($A188,'[1]Ocorrências 2022 (USADAS TCC Mi'!$A:$A,'[1]Ocorrências 2022 (USADAS TCC Mi'!DB:DB))</f>
        <v/>
      </c>
      <c r="DG188" s="8" t="str">
        <f t="array" ref="DG188">IF($D188="erro",XLOOKUP($A188,'Ocorrências 2022 (TODAS)'!$A:$A,'Ocorrências 2022 (TODAS)'!DC:DC),XLOOKUP($A188,'[1]Ocorrências 2022 (USADAS TCC Mi'!$A:$A,'[1]Ocorrências 2022 (USADAS TCC Mi'!DC:DC))</f>
        <v>#REF!</v>
      </c>
    </row>
    <row r="189" ht="15.75" customHeight="1">
      <c r="A189" s="128">
        <v>2820.0</v>
      </c>
      <c r="B189" s="128">
        <v>2820.0</v>
      </c>
      <c r="D189" s="8" t="str">
        <f t="shared" si="1"/>
        <v>Ok</v>
      </c>
      <c r="F189" s="8" t="str">
        <f t="array" ref="F189">IF($D189="erro",XLOOKUP($A189,'Ocorrências 2022 (TODAS)'!$A:$A,'Ocorrências 2022 (TODAS)'!B:B),XLOOKUP($A189,'[1]Ocorrências 2022 (USADAS TCC Mi'!$A:$A,'[1]Ocorrências 2022 (USADAS TCC Mi'!B:B))</f>
        <v>#REF!</v>
      </c>
      <c r="G189" s="8" t="str">
        <f t="array" ref="G189">IF($D189="erro",XLOOKUP($A189,'Ocorrências 2022 (TODAS)'!$A:$A,'Ocorrências 2022 (TODAS)'!C:C),XLOOKUP($A189,'[1]Ocorrências 2022 (USADAS TCC Mi'!$A:$A,'[1]Ocorrências 2022 (USADAS TCC Mi'!C:C))</f>
        <v>#REF!</v>
      </c>
      <c r="H189" s="8" t="str">
        <f t="array" ref="H189">IF($D189="erro",XLOOKUP($A189,'Ocorrências 2022 (TODAS)'!$A:$A,'Ocorrências 2022 (TODAS)'!D:D),XLOOKUP($A189,'[1]Ocorrências 2022 (USADAS TCC Mi'!$A:$A,'[1]Ocorrências 2022 (USADAS TCC Mi'!D:D))</f>
        <v>#REF!</v>
      </c>
      <c r="I189" s="8" t="str">
        <f t="array" ref="I189">IF($D189="erro",XLOOKUP($A189,'Ocorrências 2022 (TODAS)'!$A:$A,'Ocorrências 2022 (TODAS)'!E:E),XLOOKUP($A189,'[1]Ocorrências 2022 (USADAS TCC Mi'!$A:$A,'[1]Ocorrências 2022 (USADAS TCC Mi'!E:E))</f>
        <v>#REF!</v>
      </c>
      <c r="J189" s="8" t="str">
        <f t="array" ref="J189">IF($D189="erro",XLOOKUP($A189,'Ocorrências 2022 (TODAS)'!$A:$A,'Ocorrências 2022 (TODAS)'!F:F),XLOOKUP($A189,'[1]Ocorrências 2022 (USADAS TCC Mi'!$A:$A,'[1]Ocorrências 2022 (USADAS TCC Mi'!F:F))</f>
        <v>#REF!</v>
      </c>
      <c r="K189" s="8" t="str">
        <f t="array" ref="K189">IF($D189="erro",XLOOKUP($A189,'Ocorrências 2022 (TODAS)'!$A:$A,'Ocorrências 2022 (TODAS)'!G:G),XLOOKUP($A189,'[1]Ocorrências 2022 (USADAS TCC Mi'!$A:$A,'[1]Ocorrências 2022 (USADAS TCC Mi'!G:G))</f>
        <v>#REF!</v>
      </c>
      <c r="L189" s="8" t="str">
        <f t="array" ref="L189">IF($D189="erro",XLOOKUP($A189,'Ocorrências 2022 (TODAS)'!$A:$A,'Ocorrências 2022 (TODAS)'!H:H),XLOOKUP($A189,'[1]Ocorrências 2022 (USADAS TCC Mi'!$A:$A,'[1]Ocorrências 2022 (USADAS TCC Mi'!H:H))</f>
        <v>#REF!</v>
      </c>
      <c r="M189" s="8" t="str">
        <f t="array" ref="M189">IF($D189="erro",XLOOKUP($A189,'Ocorrências 2022 (TODAS)'!$A:$A,'Ocorrências 2022 (TODAS)'!I:I),XLOOKUP($A189,'[1]Ocorrências 2022 (USADAS TCC Mi'!$A:$A,'[1]Ocorrências 2022 (USADAS TCC Mi'!I:I))</f>
        <v>#REF!</v>
      </c>
      <c r="N189" s="8" t="str">
        <f t="array" ref="N189">IF($D189="erro",XLOOKUP($A189,'Ocorrências 2022 (TODAS)'!$A:$A,'Ocorrências 2022 (TODAS)'!J:J),XLOOKUP($A189,'[1]Ocorrências 2022 (USADAS TCC Mi'!$A:$A,'[1]Ocorrências 2022 (USADAS TCC Mi'!J:J))</f>
        <v>#REF!</v>
      </c>
      <c r="O189" s="8" t="str">
        <f t="array" ref="O189">IF($D189="erro",XLOOKUP($A189,'Ocorrências 2022 (TODAS)'!$A:$A,'Ocorrências 2022 (TODAS)'!K:K),XLOOKUP($A189,'[1]Ocorrências 2022 (USADAS TCC Mi'!$A:$A,'[1]Ocorrências 2022 (USADAS TCC Mi'!K:K))</f>
        <v>#REF!</v>
      </c>
      <c r="P189" s="8" t="str">
        <f t="array" ref="P189">IF($D189="erro",XLOOKUP($A189,'Ocorrências 2022 (TODAS)'!$A:$A,'Ocorrências 2022 (TODAS)'!L:L),XLOOKUP($A189,'[1]Ocorrências 2022 (USADAS TCC Mi'!$A:$A,'[1]Ocorrências 2022 (USADAS TCC Mi'!L:L))</f>
        <v>#REF!</v>
      </c>
      <c r="Q189" s="8" t="str">
        <f t="array" ref="Q189">IF($D189="erro",XLOOKUP($A189,'Ocorrências 2022 (TODAS)'!$A:$A,'Ocorrências 2022 (TODAS)'!M:M),XLOOKUP($A189,'[1]Ocorrências 2022 (USADAS TCC Mi'!$A:$A,'[1]Ocorrências 2022 (USADAS TCC Mi'!M:M))</f>
        <v>#REF!</v>
      </c>
      <c r="R189" s="8" t="str">
        <f t="array" ref="R189">IF($D189="erro",XLOOKUP($A189,'Ocorrências 2022 (TODAS)'!$A:$A,'Ocorrências 2022 (TODAS)'!N:N),XLOOKUP($A189,'[1]Ocorrências 2022 (USADAS TCC Mi'!$A:$A,'[1]Ocorrências 2022 (USADAS TCC Mi'!N:N))</f>
        <v>#REF!</v>
      </c>
      <c r="S189" s="8" t="str">
        <f t="array" ref="S189">IF($D189="erro",XLOOKUP($A189,'Ocorrências 2022 (TODAS)'!$A:$A,'Ocorrências 2022 (TODAS)'!O:O),XLOOKUP($A189,'[1]Ocorrências 2022 (USADAS TCC Mi'!$A:$A,'[1]Ocorrências 2022 (USADAS TCC Mi'!O:O))</f>
        <v>#REF!</v>
      </c>
      <c r="T189" s="8" t="str">
        <f t="array" ref="T189">IF($D189="erro",XLOOKUP($A189,'Ocorrências 2022 (TODAS)'!$A:$A,'Ocorrências 2022 (TODAS)'!P:P),XLOOKUP($A189,'[1]Ocorrências 2022 (USADAS TCC Mi'!$A:$A,'[1]Ocorrências 2022 (USADAS TCC Mi'!P:P))</f>
        <v>#REF!</v>
      </c>
      <c r="U189" s="8" t="str">
        <f t="array" ref="U189">IF($D189="erro",XLOOKUP($A189,'Ocorrências 2022 (TODAS)'!$A:$A,'Ocorrências 2022 (TODAS)'!Q:Q),XLOOKUP($A189,'[1]Ocorrências 2022 (USADAS TCC Mi'!$A:$A,'[1]Ocorrências 2022 (USADAS TCC Mi'!Q:Q))</f>
        <v>#REF!</v>
      </c>
      <c r="V189" s="8" t="str">
        <f t="array" ref="V189">IF($D189="erro",XLOOKUP($A189,'Ocorrências 2022 (TODAS)'!$A:$A,'Ocorrências 2022 (TODAS)'!R:R),XLOOKUP($A189,'[1]Ocorrências 2022 (USADAS TCC Mi'!$A:$A,'[1]Ocorrências 2022 (USADAS TCC Mi'!R:R))</f>
        <v>#REF!</v>
      </c>
      <c r="W189" s="8" t="str">
        <f t="array" ref="W189">IF($D189="erro",XLOOKUP($A189,'Ocorrências 2022 (TODAS)'!$A:$A,'Ocorrências 2022 (TODAS)'!S:S),XLOOKUP($A189,'[1]Ocorrências 2022 (USADAS TCC Mi'!$A:$A,'[1]Ocorrências 2022 (USADAS TCC Mi'!S:S))</f>
        <v>#REF!</v>
      </c>
      <c r="X189" s="8" t="str">
        <f t="array" ref="X189">IF($D189="erro",XLOOKUP($A189,'Ocorrências 2022 (TODAS)'!$A:$A,'Ocorrências 2022 (TODAS)'!T:T),XLOOKUP($A189,'[1]Ocorrências 2022 (USADAS TCC Mi'!$A:$A,'[1]Ocorrências 2022 (USADAS TCC Mi'!T:T))</f>
        <v>#REF!</v>
      </c>
      <c r="Y189" s="8" t="str">
        <f t="array" ref="Y189">IF($D189="erro",XLOOKUP($A189,'Ocorrências 2022 (TODAS)'!$A:$A,'Ocorrências 2022 (TODAS)'!U:U),XLOOKUP($A189,'[1]Ocorrências 2022 (USADAS TCC Mi'!$A:$A,'[1]Ocorrências 2022 (USADAS TCC Mi'!U:U))</f>
        <v>#REF!</v>
      </c>
      <c r="Z189" s="162" t="str">
        <f t="array" ref="Z189">IF($D189="erro",XLOOKUP($A189,'Ocorrências 2022 (TODAS)'!$A:$A,'Ocorrências 2022 (TODAS)'!V:V),XLOOKUP($A189,'[1]Ocorrências 2022 (USADAS TCC Mi'!$A:$A,'[1]Ocorrências 2022 (USADAS TCC Mi'!V:V))</f>
        <v>#REF!</v>
      </c>
      <c r="AA189" s="162" t="str">
        <f t="array" ref="AA189">IF($D189="erro",XLOOKUP($A189,'Ocorrências 2022 (TODAS)'!$A:$A,'Ocorrências 2022 (TODAS)'!W:W),XLOOKUP($A189,'[1]Ocorrências 2022 (USADAS TCC Mi'!$A:$A,'[1]Ocorrências 2022 (USADAS TCC Mi'!W:W))</f>
        <v>#REF!</v>
      </c>
      <c r="AB189" s="8" t="str">
        <f t="array" ref="AB189">IF($D189="erro",XLOOKUP($A189,'Ocorrências 2022 (TODAS)'!$A:$A,'Ocorrências 2022 (TODAS)'!X:X),XLOOKUP($A189,'[1]Ocorrências 2022 (USADAS TCC Mi'!$A:$A,'[1]Ocorrências 2022 (USADAS TCC Mi'!X:X))</f>
        <v>#REF!</v>
      </c>
      <c r="AC189" s="8" t="str">
        <f t="array" ref="AC189">IF($D189="erro",XLOOKUP($A189,'Ocorrências 2022 (TODAS)'!$A:$A,'Ocorrências 2022 (TODAS)'!Y:Y),XLOOKUP($A189,'[1]Ocorrências 2022 (USADAS TCC Mi'!$A:$A,'[1]Ocorrências 2022 (USADAS TCC Mi'!Y:Y))</f>
        <v>#REF!</v>
      </c>
      <c r="AD189" s="8" t="str">
        <f t="array" ref="AD189">IF($D189="erro",XLOOKUP($A189,'Ocorrências 2022 (TODAS)'!$A:$A,'Ocorrências 2022 (TODAS)'!Z:Z),XLOOKUP($A189,'[1]Ocorrências 2022 (USADAS TCC Mi'!$A:$A,'[1]Ocorrências 2022 (USADAS TCC Mi'!Z:Z))</f>
        <v>#REF!</v>
      </c>
      <c r="AE189" s="8" t="str">
        <f t="array" ref="AE189">IF($D189="erro",XLOOKUP($A189,'Ocorrências 2022 (TODAS)'!$A:$A,'Ocorrências 2022 (TODAS)'!AA:AA),XLOOKUP($A189,'[1]Ocorrências 2022 (USADAS TCC Mi'!$A:$A,'[1]Ocorrências 2022 (USADAS TCC Mi'!AA:AA))</f>
        <v>#REF!</v>
      </c>
      <c r="AF189" s="8" t="str">
        <f t="array" ref="AF189">IF($D189="erro",XLOOKUP($A189,'Ocorrências 2022 (TODAS)'!$A:$A,'Ocorrências 2022 (TODAS)'!AB:AB),XLOOKUP($A189,'[1]Ocorrências 2022 (USADAS TCC Mi'!$A:$A,'[1]Ocorrências 2022 (USADAS TCC Mi'!AB:AB))</f>
        <v>#REF!</v>
      </c>
      <c r="AG189" s="8" t="str">
        <f t="array" ref="AG189">IF($D189="erro",XLOOKUP($A189,'Ocorrências 2022 (TODAS)'!$A:$A,'Ocorrências 2022 (TODAS)'!AC:AC),XLOOKUP($A189,'[1]Ocorrências 2022 (USADAS TCC Mi'!$A:$A,'[1]Ocorrências 2022 (USADAS TCC Mi'!AC:AC))</f>
        <v>#REF!</v>
      </c>
      <c r="AH189" s="8" t="str">
        <f t="array" ref="AH189">IF($D189="erro",XLOOKUP($A189,'Ocorrências 2022 (TODAS)'!$A:$A,'Ocorrências 2022 (TODAS)'!AD:AD),XLOOKUP($A189,'[1]Ocorrências 2022 (USADAS TCC Mi'!$A:$A,'[1]Ocorrências 2022 (USADAS TCC Mi'!AD:AD))</f>
        <v>#REF!</v>
      </c>
      <c r="AI189" s="8" t="str">
        <f t="array" ref="AI189">IF($D189="erro",XLOOKUP($A189,'Ocorrências 2022 (TODAS)'!$A:$A,'Ocorrências 2022 (TODAS)'!AE:AE),XLOOKUP($A189,'[1]Ocorrências 2022 (USADAS TCC Mi'!$A:$A,'[1]Ocorrências 2022 (USADAS TCC Mi'!AE:AE))</f>
        <v>#REF!</v>
      </c>
      <c r="AJ189" s="8" t="str">
        <f t="array" ref="AJ189">IF($D189="erro",XLOOKUP($A189,'Ocorrências 2022 (TODAS)'!$A:$A,'Ocorrências 2022 (TODAS)'!AF:AF),XLOOKUP($A189,'[1]Ocorrências 2022 (USADAS TCC Mi'!$A:$A,'[1]Ocorrências 2022 (USADAS TCC Mi'!AF:AF))</f>
        <v>#REF!</v>
      </c>
      <c r="AK189" s="8" t="str">
        <f t="array" ref="AK189">IF($D189="erro",XLOOKUP($A189,'Ocorrências 2022 (TODAS)'!$A:$A,'Ocorrências 2022 (TODAS)'!AG:AG),XLOOKUP($A189,'[1]Ocorrências 2022 (USADAS TCC Mi'!$A:$A,'[1]Ocorrências 2022 (USADAS TCC Mi'!AG:AG))</f>
        <v>#REF!</v>
      </c>
      <c r="AL189" s="8" t="str">
        <f t="array" ref="AL189">IF($D189="erro",XLOOKUP($A189,'Ocorrências 2022 (TODAS)'!$A:$A,'Ocorrências 2022 (TODAS)'!AH:AH),XLOOKUP($A189,'[1]Ocorrências 2022 (USADAS TCC Mi'!$A:$A,'[1]Ocorrências 2022 (USADAS TCC Mi'!AH:AH))</f>
        <v>#REF!</v>
      </c>
      <c r="AM189" s="8" t="str">
        <f t="array" ref="AM189">IF($D189="erro",XLOOKUP($A189,'Ocorrências 2022 (TODAS)'!$A:$A,'Ocorrências 2022 (TODAS)'!AI:AI),XLOOKUP($A189,'[1]Ocorrências 2022 (USADAS TCC Mi'!$A:$A,'[1]Ocorrências 2022 (USADAS TCC Mi'!AI:AI))</f>
        <v>#REF!</v>
      </c>
      <c r="AN189" s="8" t="str">
        <f t="array" ref="AN189">IF($D189="erro",XLOOKUP($A189,'Ocorrências 2022 (TODAS)'!$A:$A,'Ocorrências 2022 (TODAS)'!AJ:AJ),XLOOKUP($A189,'[1]Ocorrências 2022 (USADAS TCC Mi'!$A:$A,'[1]Ocorrências 2022 (USADAS TCC Mi'!AJ:AJ))</f>
        <v>#REF!</v>
      </c>
      <c r="AO189" s="8" t="str">
        <f t="array" ref="AO189">IF($D189="erro",XLOOKUP($A189,'Ocorrências 2022 (TODAS)'!$A:$A,'Ocorrências 2022 (TODAS)'!AK:AK),XLOOKUP($A189,'[1]Ocorrências 2022 (USADAS TCC Mi'!$A:$A,'[1]Ocorrências 2022 (USADAS TCC Mi'!AK:AK))</f>
        <v>#REF!</v>
      </c>
      <c r="AP189" s="8" t="str">
        <f t="array" ref="AP189">IF($D189="erro",XLOOKUP($A189,'Ocorrências 2022 (TODAS)'!$A:$A,'Ocorrências 2022 (TODAS)'!AL:AL),XLOOKUP($A189,'[1]Ocorrências 2022 (USADAS TCC Mi'!$A:$A,'[1]Ocorrências 2022 (USADAS TCC Mi'!AL:AL))</f>
        <v>#REF!</v>
      </c>
      <c r="AQ189" s="8" t="str">
        <f t="array" ref="AQ189">IF($D189="erro",XLOOKUP($A189,'Ocorrências 2022 (TODAS)'!$A:$A,'Ocorrências 2022 (TODAS)'!AM:AM),XLOOKUP($A189,'[1]Ocorrências 2022 (USADAS TCC Mi'!$A:$A,'[1]Ocorrências 2022 (USADAS TCC Mi'!AM:AM))</f>
        <v>#REF!</v>
      </c>
      <c r="AR189" s="8" t="str">
        <f t="array" ref="AR189">IF($D189="erro",XLOOKUP($A189,'Ocorrências 2022 (TODAS)'!$A:$A,'Ocorrências 2022 (TODAS)'!AN:AN),XLOOKUP($A189,'[1]Ocorrências 2022 (USADAS TCC Mi'!$A:$A,'[1]Ocorrências 2022 (USADAS TCC Mi'!AN:AN))</f>
        <v>#REF!</v>
      </c>
      <c r="AS189" s="8" t="str">
        <f t="array" ref="AS189">IF($D189="erro",XLOOKUP($A189,'Ocorrências 2022 (TODAS)'!$A:$A,'Ocorrências 2022 (TODAS)'!AO:AO),XLOOKUP($A189,'[1]Ocorrências 2022 (USADAS TCC Mi'!$A:$A,'[1]Ocorrências 2022 (USADAS TCC Mi'!AO:AO))</f>
        <v>#REF!</v>
      </c>
      <c r="AT189" s="8" t="str">
        <f t="array" ref="AT189">IF($D189="erro",XLOOKUP($A189,'Ocorrências 2022 (TODAS)'!$A:$A,'Ocorrências 2022 (TODAS)'!AP:AP),XLOOKUP($A189,'[1]Ocorrências 2022 (USADAS TCC Mi'!$A:$A,'[1]Ocorrências 2022 (USADAS TCC Mi'!AP:AP))</f>
        <v>#REF!</v>
      </c>
      <c r="AU189" s="8" t="str">
        <f t="array" ref="AU189">IF($D189="erro",XLOOKUP($A189,'Ocorrências 2022 (TODAS)'!$A:$A,'Ocorrências 2022 (TODAS)'!AQ:AQ),XLOOKUP($A189,'[1]Ocorrências 2022 (USADAS TCC Mi'!$A:$A,'[1]Ocorrências 2022 (USADAS TCC Mi'!AQ:AQ))</f>
        <v>#REF!</v>
      </c>
      <c r="AV189" s="8" t="str">
        <f t="array" ref="AV189">IF($D189="erro",XLOOKUP($A189,'Ocorrências 2022 (TODAS)'!$A:$A,'Ocorrências 2022 (TODAS)'!AR:AR),XLOOKUP($A189,'[1]Ocorrências 2022 (USADAS TCC Mi'!$A:$A,'[1]Ocorrências 2022 (USADAS TCC Mi'!AR:AR))</f>
        <v>#REF!</v>
      </c>
      <c r="AW189" s="8" t="str">
        <f t="array" ref="AW189">IF($D189="erro",XLOOKUP($A189,'Ocorrências 2022 (TODAS)'!$A:$A,'Ocorrências 2022 (TODAS)'!AS:AS),XLOOKUP($A189,'[1]Ocorrências 2022 (USADAS TCC Mi'!$A:$A,'[1]Ocorrências 2022 (USADAS TCC Mi'!AS:AS))</f>
        <v>#REF!</v>
      </c>
      <c r="AX189" s="8" t="str">
        <f t="array" ref="AX189">IF($D189="erro",XLOOKUP($A189,'Ocorrências 2022 (TODAS)'!$A:$A,'Ocorrências 2022 (TODAS)'!AT:AT),XLOOKUP($A189,'[1]Ocorrências 2022 (USADAS TCC Mi'!$A:$A,'[1]Ocorrências 2022 (USADAS TCC Mi'!AT:AT))</f>
        <v>#REF!</v>
      </c>
      <c r="AY189" s="8" t="str">
        <f t="array" ref="AY189">IF($D189="erro",XLOOKUP($A189,'Ocorrências 2022 (TODAS)'!$A:$A,'Ocorrências 2022 (TODAS)'!AU:AU),XLOOKUP($A189,'[1]Ocorrências 2022 (USADAS TCC Mi'!$A:$A,'[1]Ocorrências 2022 (USADAS TCC Mi'!AU:AU))</f>
        <v>#REF!</v>
      </c>
      <c r="AZ189" s="8" t="str">
        <f t="array" ref="AZ189">IF($D189="erro",XLOOKUP($A189,'Ocorrências 2022 (TODAS)'!$A:$A,'Ocorrências 2022 (TODAS)'!AV:AV),XLOOKUP($A189,'[1]Ocorrências 2022 (USADAS TCC Mi'!$A:$A,'[1]Ocorrências 2022 (USADAS TCC Mi'!AV:AV))</f>
        <v>#REF!</v>
      </c>
      <c r="BA189" s="8" t="str">
        <f t="array" ref="BA189">IF($D189="erro",XLOOKUP($A189,'Ocorrências 2022 (TODAS)'!$A:$A,'Ocorrências 2022 (TODAS)'!AW:AW),XLOOKUP($A189,'[1]Ocorrências 2022 (USADAS TCC Mi'!$A:$A,'[1]Ocorrências 2022 (USADAS TCC Mi'!AW:AW))</f>
        <v>#REF!</v>
      </c>
      <c r="BB189" s="8" t="str">
        <f t="array" ref="BB189">IF($D189="erro",XLOOKUP($A189,'Ocorrências 2022 (TODAS)'!$A:$A,'Ocorrências 2022 (TODAS)'!AX:AX),XLOOKUP($A189,'[1]Ocorrências 2022 (USADAS TCC Mi'!$A:$A,'[1]Ocorrências 2022 (USADAS TCC Mi'!AX:AX))</f>
        <v>#REF!</v>
      </c>
      <c r="BC189" s="8" t="str">
        <f t="array" ref="BC189">IF($D189="erro",XLOOKUP($A189,'Ocorrências 2022 (TODAS)'!$A:$A,'Ocorrências 2022 (TODAS)'!AY:AY),XLOOKUP($A189,'[1]Ocorrências 2022 (USADAS TCC Mi'!$A:$A,'[1]Ocorrências 2022 (USADAS TCC Mi'!AY:AY))</f>
        <v>#REF!</v>
      </c>
      <c r="BD189" s="8" t="str">
        <f t="array" ref="BD189">IF($D189="erro",XLOOKUP($A189,'Ocorrências 2022 (TODAS)'!$A:$A,'Ocorrências 2022 (TODAS)'!AZ:AZ),XLOOKUP($A189,'[1]Ocorrências 2022 (USADAS TCC Mi'!$A:$A,'[1]Ocorrências 2022 (USADAS TCC Mi'!AZ:AZ))</f>
        <v>#REF!</v>
      </c>
      <c r="BE189" s="8" t="str">
        <f t="array" ref="BE189">IF($D189="erro",XLOOKUP($A189,'Ocorrências 2022 (TODAS)'!$A:$A,'Ocorrências 2022 (TODAS)'!BA:BA),XLOOKUP($A189,'[1]Ocorrências 2022 (USADAS TCC Mi'!$A:$A,'[1]Ocorrências 2022 (USADAS TCC Mi'!BA:BA))</f>
        <v>#REF!</v>
      </c>
      <c r="BF189" s="8" t="str">
        <f t="array" ref="BF189">IF($D189="erro",XLOOKUP($A189,'Ocorrências 2022 (TODAS)'!$A:$A,'Ocorrências 2022 (TODAS)'!BB:BB),XLOOKUP($A189,'[1]Ocorrências 2022 (USADAS TCC Mi'!$A:$A,'[1]Ocorrências 2022 (USADAS TCC Mi'!BB:BB))</f>
        <v>#REF!</v>
      </c>
      <c r="BG189" s="8" t="str">
        <f t="array" ref="BG189">IF($D189="erro",XLOOKUP($A189,'Ocorrências 2022 (TODAS)'!$A:$A,'Ocorrências 2022 (TODAS)'!BC:BC),XLOOKUP($A189,'[1]Ocorrências 2022 (USADAS TCC Mi'!$A:$A,'[1]Ocorrências 2022 (USADAS TCC Mi'!BC:BC))</f>
        <v>#REF!</v>
      </c>
      <c r="BH189" s="8" t="str">
        <f t="array" ref="BH189">IF($D189="erro",XLOOKUP($A189,'Ocorrências 2022 (TODAS)'!$A:$A,'Ocorrências 2022 (TODAS)'!BD:BD),XLOOKUP($A189,'[1]Ocorrências 2022 (USADAS TCC Mi'!$A:$A,'[1]Ocorrências 2022 (USADAS TCC Mi'!BD:BD))</f>
        <v>#REF!</v>
      </c>
      <c r="BI189" s="8" t="str">
        <f t="array" ref="BI189">IF($D189="erro",XLOOKUP($A189,'Ocorrências 2022 (TODAS)'!$A:$A,'Ocorrências 2022 (TODAS)'!BE:BE),XLOOKUP($A189,'[1]Ocorrências 2022 (USADAS TCC Mi'!$A:$A,'[1]Ocorrências 2022 (USADAS TCC Mi'!BE:BE))</f>
        <v>#REF!</v>
      </c>
      <c r="BJ189" s="8" t="str">
        <f t="array" ref="BJ189">IF($D189="erro",XLOOKUP($A189,'Ocorrências 2022 (TODAS)'!$A:$A,'Ocorrências 2022 (TODAS)'!BF:BF),XLOOKUP($A189,'[1]Ocorrências 2022 (USADAS TCC Mi'!$A:$A,'[1]Ocorrências 2022 (USADAS TCC Mi'!BF:BF))</f>
        <v>#REF!</v>
      </c>
      <c r="BK189" s="8" t="str">
        <f t="array" ref="BK189">IF($D189="erro",XLOOKUP($A189,'Ocorrências 2022 (TODAS)'!$A:$A,'Ocorrências 2022 (TODAS)'!BG:BG),XLOOKUP($A189,'[1]Ocorrências 2022 (USADAS TCC Mi'!$A:$A,'[1]Ocorrências 2022 (USADAS TCC Mi'!BG:BG))</f>
        <v>#REF!</v>
      </c>
      <c r="BL189" s="8" t="str">
        <f t="array" ref="BL189">IF($D189="erro",XLOOKUP($A189,'Ocorrências 2022 (TODAS)'!$A:$A,'Ocorrências 2022 (TODAS)'!BH:BH),XLOOKUP($A189,'[1]Ocorrências 2022 (USADAS TCC Mi'!$A:$A,'[1]Ocorrências 2022 (USADAS TCC Mi'!BH:BH))</f>
        <v>#REF!</v>
      </c>
      <c r="BM189" s="8" t="str">
        <f t="array" ref="BM189">IF($D189="erro",XLOOKUP($A189,'Ocorrências 2022 (TODAS)'!$A:$A,'Ocorrências 2022 (TODAS)'!BI:BI),XLOOKUP($A189,'[1]Ocorrências 2022 (USADAS TCC Mi'!$A:$A,'[1]Ocorrências 2022 (USADAS TCC Mi'!BI:BI))</f>
        <v>#REF!</v>
      </c>
      <c r="BN189" s="8" t="str">
        <f t="array" ref="BN189">IF($D189="erro",XLOOKUP($A189,'Ocorrências 2022 (TODAS)'!$A:$A,'Ocorrências 2022 (TODAS)'!BJ:BJ),XLOOKUP($A189,'[1]Ocorrências 2022 (USADAS TCC Mi'!$A:$A,'[1]Ocorrências 2022 (USADAS TCC Mi'!BJ:BJ))</f>
        <v>#REF!</v>
      </c>
      <c r="BO189" s="8" t="str">
        <f t="array" ref="BO189">IF($D189="erro",XLOOKUP($A189,'Ocorrências 2022 (TODAS)'!$A:$A,'Ocorrências 2022 (TODAS)'!BK:BK),XLOOKUP($A189,'[1]Ocorrências 2022 (USADAS TCC Mi'!$A:$A,'[1]Ocorrências 2022 (USADAS TCC Mi'!BK:BK))</f>
        <v>#REF!</v>
      </c>
      <c r="BP189" s="8" t="str">
        <f t="array" ref="BP189">IF($D189="erro",XLOOKUP($A189,'Ocorrências 2022 (TODAS)'!$A:$A,'Ocorrências 2022 (TODAS)'!BL:BL),XLOOKUP($A189,'[1]Ocorrências 2022 (USADAS TCC Mi'!$A:$A,'[1]Ocorrências 2022 (USADAS TCC Mi'!BL:BL))</f>
        <v>#REF!</v>
      </c>
      <c r="BQ189" s="8" t="str">
        <f t="array" ref="BQ189">IF($D189="erro",XLOOKUP($A189,'Ocorrências 2022 (TODAS)'!$A:$A,'Ocorrências 2022 (TODAS)'!BM:BM),XLOOKUP($A189,'[1]Ocorrências 2022 (USADAS TCC Mi'!$A:$A,'[1]Ocorrências 2022 (USADAS TCC Mi'!BM:BM))</f>
        <v>#REF!</v>
      </c>
      <c r="BR189" s="8" t="str">
        <f t="array" ref="BR189">IF($D189="erro",XLOOKUP($A189,'Ocorrências 2022 (TODAS)'!$A:$A,'Ocorrências 2022 (TODAS)'!BN:BN),XLOOKUP($A189,'[1]Ocorrências 2022 (USADAS TCC Mi'!$A:$A,'[1]Ocorrências 2022 (USADAS TCC Mi'!BN:BN))</f>
        <v>#REF!</v>
      </c>
      <c r="BS189" s="8" t="str">
        <f t="array" ref="BS189">IF($D189="erro",XLOOKUP($A189,'Ocorrências 2022 (TODAS)'!$A:$A,'Ocorrências 2022 (TODAS)'!BO:BO),XLOOKUP($A189,'[1]Ocorrências 2022 (USADAS TCC Mi'!$A:$A,'[1]Ocorrências 2022 (USADAS TCC Mi'!BO:BO))</f>
        <v>#REF!</v>
      </c>
      <c r="BT189" s="8" t="str">
        <f t="array" ref="BT189">IF($D189="erro",XLOOKUP($A189,'Ocorrências 2022 (TODAS)'!$A:$A,'Ocorrências 2022 (TODAS)'!BP:BP),XLOOKUP($A189,'[1]Ocorrências 2022 (USADAS TCC Mi'!$A:$A,'[1]Ocorrências 2022 (USADAS TCC Mi'!BP:BP))</f>
        <v>#REF!</v>
      </c>
      <c r="BU189" s="8" t="str">
        <f t="array" ref="BU189">IF($D189="erro",XLOOKUP($A189,'Ocorrências 2022 (TODAS)'!$A:$A,'Ocorrências 2022 (TODAS)'!BQ:BQ),XLOOKUP($A189,'[1]Ocorrências 2022 (USADAS TCC Mi'!$A:$A,'[1]Ocorrências 2022 (USADAS TCC Mi'!BQ:BQ))</f>
        <v>#REF!</v>
      </c>
      <c r="BV189" s="8" t="str">
        <f t="array" ref="BV189">IF($D189="erro",XLOOKUP($A189,'Ocorrências 2022 (TODAS)'!$A:$A,'Ocorrências 2022 (TODAS)'!BR:BR),XLOOKUP($A189,'[1]Ocorrências 2022 (USADAS TCC Mi'!$A:$A,'[1]Ocorrências 2022 (USADAS TCC Mi'!BR:BR))</f>
        <v>#REF!</v>
      </c>
      <c r="BW189" s="8" t="str">
        <f t="array" ref="BW189">IF($D189="erro",XLOOKUP($A189,'Ocorrências 2022 (TODAS)'!$A:$A,'Ocorrências 2022 (TODAS)'!BS:BS),XLOOKUP($A189,'[1]Ocorrências 2022 (USADAS TCC Mi'!$A:$A,'[1]Ocorrências 2022 (USADAS TCC Mi'!BS:BS))</f>
        <v>#REF!</v>
      </c>
      <c r="BX189" s="8" t="str">
        <f t="array" ref="BX189">IF($D189="erro",XLOOKUP($A189,'Ocorrências 2022 (TODAS)'!$A:$A,'Ocorrências 2022 (TODAS)'!BT:BT),XLOOKUP($A189,'[1]Ocorrências 2022 (USADAS TCC Mi'!$A:$A,'[1]Ocorrências 2022 (USADAS TCC Mi'!BT:BT))</f>
        <v>#REF!</v>
      </c>
      <c r="BY189" s="8" t="str">
        <f t="array" ref="BY189">IF($D189="erro",XLOOKUP($A189,'Ocorrências 2022 (TODAS)'!$A:$A,'Ocorrências 2022 (TODAS)'!BU:BU),XLOOKUP($A189,'[1]Ocorrências 2022 (USADAS TCC Mi'!$A:$A,'[1]Ocorrências 2022 (USADAS TCC Mi'!BU:BU))</f>
        <v>#REF!</v>
      </c>
      <c r="BZ189" s="8" t="str">
        <f t="array" ref="BZ189">IF($D189="erro",XLOOKUP($A189,'Ocorrências 2022 (TODAS)'!$A:$A,'Ocorrências 2022 (TODAS)'!BV:BV),XLOOKUP($A189,'[1]Ocorrências 2022 (USADAS TCC Mi'!$A:$A,'[1]Ocorrências 2022 (USADAS TCC Mi'!BV:BV))</f>
        <v>#REF!</v>
      </c>
      <c r="CA189" s="8" t="str">
        <f t="array" ref="CA189">IF($D189="erro",XLOOKUP($A189,'Ocorrências 2022 (TODAS)'!$A:$A,'Ocorrências 2022 (TODAS)'!BW:BW),XLOOKUP($A189,'[1]Ocorrências 2022 (USADAS TCC Mi'!$A:$A,'[1]Ocorrências 2022 (USADAS TCC Mi'!BW:BW))</f>
        <v>#REF!</v>
      </c>
      <c r="CB189" s="8" t="str">
        <f t="array" ref="CB189">IF($D189="erro",XLOOKUP($A189,'Ocorrências 2022 (TODAS)'!$A:$A,'Ocorrências 2022 (TODAS)'!BX:BX),XLOOKUP($A189,'[1]Ocorrências 2022 (USADAS TCC Mi'!$A:$A,'[1]Ocorrências 2022 (USADAS TCC Mi'!BX:BX))</f>
        <v>#REF!</v>
      </c>
      <c r="CC189" s="8" t="str">
        <f t="array" ref="CC189">IF($D189="erro",XLOOKUP($A189,'Ocorrências 2022 (TODAS)'!$A:$A,'Ocorrências 2022 (TODAS)'!BY:BY),XLOOKUP($A189,'[1]Ocorrências 2022 (USADAS TCC Mi'!$A:$A,'[1]Ocorrências 2022 (USADAS TCC Mi'!BY:BY))</f>
        <v>#REF!</v>
      </c>
      <c r="CD189" s="8" t="str">
        <f t="array" ref="CD189">IF($D189="erro",XLOOKUP($A189,'Ocorrências 2022 (TODAS)'!$A:$A,'Ocorrências 2022 (TODAS)'!BZ:BZ),XLOOKUP($A189,'[1]Ocorrências 2022 (USADAS TCC Mi'!$A:$A,'[1]Ocorrências 2022 (USADAS TCC Mi'!BZ:BZ))</f>
        <v>#REF!</v>
      </c>
      <c r="CE189" s="8" t="str">
        <f t="array" ref="CE189">IF($D189="erro",XLOOKUP($A189,'Ocorrências 2022 (TODAS)'!$A:$A,'Ocorrências 2022 (TODAS)'!CA:CA),XLOOKUP($A189,'[1]Ocorrências 2022 (USADAS TCC Mi'!$A:$A,'[1]Ocorrências 2022 (USADAS TCC Mi'!CA:CA))</f>
        <v>#REF!</v>
      </c>
      <c r="CF189" s="8" t="str">
        <f t="array" ref="CF189">IF($D189="erro",XLOOKUP($A189,'Ocorrências 2022 (TODAS)'!$A:$A,'Ocorrências 2022 (TODAS)'!CB:CB),XLOOKUP($A189,'[1]Ocorrências 2022 (USADAS TCC Mi'!$A:$A,'[1]Ocorrências 2022 (USADAS TCC Mi'!CB:CB))</f>
        <v>#REF!</v>
      </c>
      <c r="CG189" s="8" t="str">
        <f t="array" ref="CG189">IF($D189="erro",XLOOKUP($A189,'Ocorrências 2022 (TODAS)'!$A:$A,'Ocorrências 2022 (TODAS)'!CC:CC),XLOOKUP($A189,'[1]Ocorrências 2022 (USADAS TCC Mi'!$A:$A,'[1]Ocorrências 2022 (USADAS TCC Mi'!CC:CC))</f>
        <v>#REF!</v>
      </c>
      <c r="CH189" s="8" t="str">
        <f t="array" ref="CH189">IF($D189="erro",XLOOKUP($A189,'Ocorrências 2022 (TODAS)'!$A:$A,'Ocorrências 2022 (TODAS)'!CD:CD),XLOOKUP($A189,'[1]Ocorrências 2022 (USADAS TCC Mi'!$A:$A,'[1]Ocorrências 2022 (USADAS TCC Mi'!CD:CD))</f>
        <v>#REF!</v>
      </c>
      <c r="CI189" s="8" t="str">
        <f t="array" ref="CI189">IF($D189="erro",XLOOKUP($A189,'Ocorrências 2022 (TODAS)'!$A:$A,'Ocorrências 2022 (TODAS)'!CE:CE),XLOOKUP($A189,'[1]Ocorrências 2022 (USADAS TCC Mi'!$A:$A,'[1]Ocorrências 2022 (USADAS TCC Mi'!CE:CE))</f>
        <v>#REF!</v>
      </c>
      <c r="CJ189" s="8" t="str">
        <f t="array" ref="CJ189">IF($D189="erro",XLOOKUP($A189,'Ocorrências 2022 (TODAS)'!$A:$A,'Ocorrências 2022 (TODAS)'!CF:CF),XLOOKUP($A189,'[1]Ocorrências 2022 (USADAS TCC Mi'!$A:$A,'[1]Ocorrências 2022 (USADAS TCC Mi'!CF:CF))</f>
        <v>#REF!</v>
      </c>
      <c r="CK189" s="8" t="str">
        <f t="array" ref="CK189">IF($D189="erro",XLOOKUP($A189,'Ocorrências 2022 (TODAS)'!$A:$A,'Ocorrências 2022 (TODAS)'!CG:CG),XLOOKUP($A189,'[1]Ocorrências 2022 (USADAS TCC Mi'!$A:$A,'[1]Ocorrências 2022 (USADAS TCC Mi'!CG:CG))</f>
        <v>#REF!</v>
      </c>
      <c r="CL189" s="163" t="str">
        <f t="array" ref="CL189">IF($D189="erro",XLOOKUP($A189,'Ocorrências 2022 (TODAS)'!$A:$A,'Ocorrências 2022 (TODAS)'!CH:CH),XLOOKUP($A189,'[1]Ocorrências 2022 (USADAS TCC Mi'!$A:$A,'[1]Ocorrências 2022 (USADAS TCC Mi'!CH:CH))</f>
        <v>#REF!</v>
      </c>
      <c r="CM189" s="8" t="str">
        <f t="array" ref="CM189">IF($D189="erro",XLOOKUP($A189,'Ocorrências 2022 (TODAS)'!$A:$A,'Ocorrências 2022 (TODAS)'!CI:CI),XLOOKUP($A189,'[1]Ocorrências 2022 (USADAS TCC Mi'!$A:$A,'[1]Ocorrências 2022 (USADAS TCC Mi'!CI:CI))</f>
        <v>#REF!</v>
      </c>
      <c r="CN189" s="8" t="str">
        <f t="array" ref="CN189">IF($D189="erro",XLOOKUP($A189,'Ocorrências 2022 (TODAS)'!$A:$A,'Ocorrências 2022 (TODAS)'!CJ:CJ),XLOOKUP($A189,'[1]Ocorrências 2022 (USADAS TCC Mi'!$A:$A,'[1]Ocorrências 2022 (USADAS TCC Mi'!CJ:CJ))</f>
        <v>#REF!</v>
      </c>
      <c r="CO189" s="8" t="str">
        <f t="array" ref="CO189">IF($D189="erro",XLOOKUP($A189,'Ocorrências 2022 (TODAS)'!$A:$A,'Ocorrências 2022 (TODAS)'!CK:CK),XLOOKUP($A189,'[1]Ocorrências 2022 (USADAS TCC Mi'!$A:$A,'[1]Ocorrências 2022 (USADAS TCC Mi'!CK:CK))</f>
        <v>#REF!</v>
      </c>
      <c r="CP189" s="8" t="str">
        <f t="array" ref="CP189">IF($D189="erro",XLOOKUP($A189,'Ocorrências 2022 (TODAS)'!$A:$A,'Ocorrências 2022 (TODAS)'!CL:CL),XLOOKUP($A189,'[1]Ocorrências 2022 (USADAS TCC Mi'!$A:$A,'[1]Ocorrências 2022 (USADAS TCC Mi'!CL:CL))</f>
        <v>#REF!</v>
      </c>
      <c r="CQ189" s="8" t="str">
        <f t="array" ref="CQ189">IF($D189="erro",XLOOKUP($A189,'Ocorrências 2022 (TODAS)'!$A:$A,'Ocorrências 2022 (TODAS)'!CM:CM),XLOOKUP($A189,'[1]Ocorrências 2022 (USADAS TCC Mi'!$A:$A,'[1]Ocorrências 2022 (USADAS TCC Mi'!CM:CM))</f>
        <v>#REF!</v>
      </c>
      <c r="CR189" s="8" t="str">
        <f t="array" ref="CR189">IF($D189="erro",XLOOKUP($A189,'Ocorrências 2022 (TODAS)'!$A:$A,'Ocorrências 2022 (TODAS)'!CN:CN),XLOOKUP($A189,'[1]Ocorrências 2022 (USADAS TCC Mi'!$A:$A,'[1]Ocorrências 2022 (USADAS TCC Mi'!CN:CN))</f>
        <v>#REF!</v>
      </c>
      <c r="CS189" s="8" t="str">
        <f t="array" ref="CS189">IF($D189="erro",XLOOKUP($A189,'Ocorrências 2022 (TODAS)'!$A:$A,'Ocorrências 2022 (TODAS)'!CO:CO),XLOOKUP($A189,'[1]Ocorrências 2022 (USADAS TCC Mi'!$A:$A,'[1]Ocorrências 2022 (USADAS TCC Mi'!CO:CO))</f>
        <v>#REF!</v>
      </c>
      <c r="CT189" s="8" t="str">
        <f t="array" ref="CT189">IF($D189="erro",XLOOKUP($A189,'Ocorrências 2022 (TODAS)'!$A:$A,'Ocorrências 2022 (TODAS)'!CP:CP),XLOOKUP($A189,'[1]Ocorrências 2022 (USADAS TCC Mi'!$A:$A,'[1]Ocorrências 2022 (USADAS TCC Mi'!CP:CP))</f>
        <v>#REF!</v>
      </c>
      <c r="CU189" s="8" t="str">
        <f t="array" ref="CU189">IF($D189="erro",XLOOKUP($A189,'Ocorrências 2022 (TODAS)'!$A:$A,'Ocorrências 2022 (TODAS)'!CQ:CQ),XLOOKUP($A189,'[1]Ocorrências 2022 (USADAS TCC Mi'!$A:$A,'[1]Ocorrências 2022 (USADAS TCC Mi'!CQ:CQ))</f>
        <v>#REF!</v>
      </c>
      <c r="CV189" s="8" t="str">
        <f t="array" ref="CV189">IF($D189="erro",XLOOKUP($A189,'Ocorrências 2022 (TODAS)'!$A:$A,'Ocorrências 2022 (TODAS)'!CR:CR),XLOOKUP($A189,'[1]Ocorrências 2022 (USADAS TCC Mi'!$A:$A,'[1]Ocorrências 2022 (USADAS TCC Mi'!CR:CR))</f>
        <v>#REF!</v>
      </c>
      <c r="CW189" s="8" t="str">
        <f t="array" ref="CW189">IF($D189="erro",XLOOKUP($A189,'Ocorrências 2022 (TODAS)'!$A:$A,'Ocorrências 2022 (TODAS)'!CS:CS),XLOOKUP($A189,'[1]Ocorrências 2022 (USADAS TCC Mi'!$A:$A,'[1]Ocorrências 2022 (USADAS TCC Mi'!CS:CS))</f>
        <v>#REF!</v>
      </c>
      <c r="CX189" s="8" t="str">
        <f t="array" ref="CX189">IF($D189="erro",XLOOKUP($A189,'Ocorrências 2022 (TODAS)'!$A:$A,'Ocorrências 2022 (TODAS)'!CT:CT),XLOOKUP($A189,'[1]Ocorrências 2022 (USADAS TCC Mi'!$A:$A,'[1]Ocorrências 2022 (USADAS TCC Mi'!CT:CT))</f>
        <v>#REF!</v>
      </c>
      <c r="CY189" s="8" t="str">
        <f t="array" ref="CY189">IF($D189="erro",XLOOKUP($A189,'Ocorrências 2022 (TODAS)'!$A:$A,'Ocorrências 2022 (TODAS)'!CU:CU),XLOOKUP($A189,'[1]Ocorrências 2022 (USADAS TCC Mi'!$A:$A,'[1]Ocorrências 2022 (USADAS TCC Mi'!CU:CU))</f>
        <v>#REF!</v>
      </c>
      <c r="CZ189" s="8" t="str">
        <f t="array" ref="CZ189">IF($D189="erro",XLOOKUP($A189,'Ocorrências 2022 (TODAS)'!$A:$A,'Ocorrências 2022 (TODAS)'!CV:CV),XLOOKUP($A189,'[1]Ocorrências 2022 (USADAS TCC Mi'!$A:$A,'[1]Ocorrências 2022 (USADAS TCC Mi'!CV:CV))</f>
        <v>#REF!</v>
      </c>
      <c r="DA189" s="8" t="str">
        <f t="array" ref="DA189">IF($D189="erro",XLOOKUP($A189,'Ocorrências 2022 (TODAS)'!$A:$A,'Ocorrências 2022 (TODAS)'!CW:CW),XLOOKUP($A189,'[1]Ocorrências 2022 (USADAS TCC Mi'!$A:$A,'[1]Ocorrências 2022 (USADAS TCC Mi'!CW:CW))</f>
        <v>#REF!</v>
      </c>
      <c r="DB189" s="8" t="str">
        <f t="array" ref="DB189">IF($D189="erro",XLOOKUP($A189,'Ocorrências 2022 (TODAS)'!$A:$A,'Ocorrências 2022 (TODAS)'!CX:CX),XLOOKUP($A189,'[1]Ocorrências 2022 (USADAS TCC Mi'!$A:$A,'[1]Ocorrências 2022 (USADAS TCC Mi'!CX:CX))</f>
        <v>#REF!</v>
      </c>
      <c r="DC189" s="8" t="str">
        <f t="array" ref="DC189">IF($D189="erro",XLOOKUP($A189,'Ocorrências 2022 (TODAS)'!$A:$A,'Ocorrências 2022 (TODAS)'!CY:CY),XLOOKUP($A189,'[1]Ocorrências 2022 (USADAS TCC Mi'!$A:$A,'[1]Ocorrências 2022 (USADAS TCC Mi'!CY:CY))</f>
        <v>#REF!</v>
      </c>
      <c r="DD189" s="8" t="str">
        <f t="array" ref="DD189">IF($D189="erro",XLOOKUP($A189,'Ocorrências 2022 (TODAS)'!$A:$A,'Ocorrências 2022 (TODAS)'!CZ:CZ),XLOOKUP($A189,'[1]Ocorrências 2022 (USADAS TCC Mi'!$A:$A,'[1]Ocorrências 2022 (USADAS TCC Mi'!CZ:CZ))</f>
        <v>#REF!</v>
      </c>
      <c r="DE189" s="8" t="str">
        <f t="array" ref="DE189">IF($D189="erro",XLOOKUP($A189,'Ocorrências 2022 (TODAS)'!$A:$A,'Ocorrências 2022 (TODAS)'!DA:DA),XLOOKUP($A189,'[1]Ocorrências 2022 (USADAS TCC Mi'!$A:$A,'[1]Ocorrências 2022 (USADAS TCC Mi'!DA:DA))</f>
        <v>#REF!</v>
      </c>
      <c r="DF189" s="8" t="str">
        <f t="array" ref="DF189">IF($D189="erro",XLOOKUP($A189,'Ocorrências 2022 (TODAS)'!$A:$A,'Ocorrências 2022 (TODAS)'!DB:DB),XLOOKUP($A189,'[1]Ocorrências 2022 (USADAS TCC Mi'!$A:$A,'[1]Ocorrências 2022 (USADAS TCC Mi'!DB:DB))</f>
        <v>#REF!</v>
      </c>
      <c r="DG189" s="8" t="str">
        <f t="array" ref="DG189">IF($D189="erro",XLOOKUP($A189,'Ocorrências 2022 (TODAS)'!$A:$A,'Ocorrências 2022 (TODAS)'!DC:DC),XLOOKUP($A189,'[1]Ocorrências 2022 (USADAS TCC Mi'!$A:$A,'[1]Ocorrências 2022 (USADAS TCC Mi'!DC:DC))</f>
        <v>#REF!</v>
      </c>
    </row>
    <row r="190" ht="15.75" customHeight="1">
      <c r="A190" s="101">
        <v>2835.0</v>
      </c>
      <c r="B190" s="101">
        <v>2835.0</v>
      </c>
      <c r="D190" s="8" t="str">
        <f t="shared" si="1"/>
        <v>Ok</v>
      </c>
      <c r="F190" s="8" t="str">
        <f t="array" ref="F190">IF($D190="erro",XLOOKUP($A190,'Ocorrências 2022 (TODAS)'!$A:$A,'Ocorrências 2022 (TODAS)'!B:B),XLOOKUP($A190,'[1]Ocorrências 2022 (USADAS TCC Mi'!$A:$A,'[1]Ocorrências 2022 (USADAS TCC Mi'!B:B))</f>
        <v>#REF!</v>
      </c>
      <c r="G190" s="8" t="str">
        <f t="array" ref="G190">IF($D190="erro",XLOOKUP($A190,'Ocorrências 2022 (TODAS)'!$A:$A,'Ocorrências 2022 (TODAS)'!C:C),XLOOKUP($A190,'[1]Ocorrências 2022 (USADAS TCC Mi'!$A:$A,'[1]Ocorrências 2022 (USADAS TCC Mi'!C:C))</f>
        <v>#REF!</v>
      </c>
      <c r="H190" s="8" t="str">
        <f t="array" ref="H190">IF($D190="erro",XLOOKUP($A190,'Ocorrências 2022 (TODAS)'!$A:$A,'Ocorrências 2022 (TODAS)'!D:D),XLOOKUP($A190,'[1]Ocorrências 2022 (USADAS TCC Mi'!$A:$A,'[1]Ocorrências 2022 (USADAS TCC Mi'!D:D))</f>
        <v>#REF!</v>
      </c>
      <c r="I190" s="8" t="str">
        <f t="array" ref="I190">IF($D190="erro",XLOOKUP($A190,'Ocorrências 2022 (TODAS)'!$A:$A,'Ocorrências 2022 (TODAS)'!E:E),XLOOKUP($A190,'[1]Ocorrências 2022 (USADAS TCC Mi'!$A:$A,'[1]Ocorrências 2022 (USADAS TCC Mi'!E:E))</f>
        <v>#REF!</v>
      </c>
      <c r="J190" s="8" t="str">
        <f t="array" ref="J190">IF($D190="erro",XLOOKUP($A190,'Ocorrências 2022 (TODAS)'!$A:$A,'Ocorrências 2022 (TODAS)'!F:F),XLOOKUP($A190,'[1]Ocorrências 2022 (USADAS TCC Mi'!$A:$A,'[1]Ocorrências 2022 (USADAS TCC Mi'!F:F))</f>
        <v>#REF!</v>
      </c>
      <c r="K190" s="8" t="str">
        <f t="array" ref="K190">IF($D190="erro",XLOOKUP($A190,'Ocorrências 2022 (TODAS)'!$A:$A,'Ocorrências 2022 (TODAS)'!G:G),XLOOKUP($A190,'[1]Ocorrências 2022 (USADAS TCC Mi'!$A:$A,'[1]Ocorrências 2022 (USADAS TCC Mi'!G:G))</f>
        <v>#REF!</v>
      </c>
      <c r="L190" s="8" t="str">
        <f t="array" ref="L190">IF($D190="erro",XLOOKUP($A190,'Ocorrências 2022 (TODAS)'!$A:$A,'Ocorrências 2022 (TODAS)'!H:H),XLOOKUP($A190,'[1]Ocorrências 2022 (USADAS TCC Mi'!$A:$A,'[1]Ocorrências 2022 (USADAS TCC Mi'!H:H))</f>
        <v>#REF!</v>
      </c>
      <c r="M190" s="8" t="str">
        <f t="array" ref="M190">IF($D190="erro",XLOOKUP($A190,'Ocorrências 2022 (TODAS)'!$A:$A,'Ocorrências 2022 (TODAS)'!I:I),XLOOKUP($A190,'[1]Ocorrências 2022 (USADAS TCC Mi'!$A:$A,'[1]Ocorrências 2022 (USADAS TCC Mi'!I:I))</f>
        <v>#REF!</v>
      </c>
      <c r="N190" s="8" t="str">
        <f t="array" ref="N190">IF($D190="erro",XLOOKUP($A190,'Ocorrências 2022 (TODAS)'!$A:$A,'Ocorrências 2022 (TODAS)'!J:J),XLOOKUP($A190,'[1]Ocorrências 2022 (USADAS TCC Mi'!$A:$A,'[1]Ocorrências 2022 (USADAS TCC Mi'!J:J))</f>
        <v>#REF!</v>
      </c>
      <c r="O190" s="8" t="str">
        <f t="array" ref="O190">IF($D190="erro",XLOOKUP($A190,'Ocorrências 2022 (TODAS)'!$A:$A,'Ocorrências 2022 (TODAS)'!K:K),XLOOKUP($A190,'[1]Ocorrências 2022 (USADAS TCC Mi'!$A:$A,'[1]Ocorrências 2022 (USADAS TCC Mi'!K:K))</f>
        <v>#REF!</v>
      </c>
      <c r="P190" s="8" t="str">
        <f t="array" ref="P190">IF($D190="erro",XLOOKUP($A190,'Ocorrências 2022 (TODAS)'!$A:$A,'Ocorrências 2022 (TODAS)'!L:L),XLOOKUP($A190,'[1]Ocorrências 2022 (USADAS TCC Mi'!$A:$A,'[1]Ocorrências 2022 (USADAS TCC Mi'!L:L))</f>
        <v>#REF!</v>
      </c>
      <c r="Q190" s="8" t="str">
        <f t="array" ref="Q190">IF($D190="erro",XLOOKUP($A190,'Ocorrências 2022 (TODAS)'!$A:$A,'Ocorrências 2022 (TODAS)'!M:M),XLOOKUP($A190,'[1]Ocorrências 2022 (USADAS TCC Mi'!$A:$A,'[1]Ocorrências 2022 (USADAS TCC Mi'!M:M))</f>
        <v>#REF!</v>
      </c>
      <c r="R190" s="8" t="str">
        <f t="array" ref="R190">IF($D190="erro",XLOOKUP($A190,'Ocorrências 2022 (TODAS)'!$A:$A,'Ocorrências 2022 (TODAS)'!N:N),XLOOKUP($A190,'[1]Ocorrências 2022 (USADAS TCC Mi'!$A:$A,'[1]Ocorrências 2022 (USADAS TCC Mi'!N:N))</f>
        <v>#REF!</v>
      </c>
      <c r="S190" s="8" t="str">
        <f t="array" ref="S190">IF($D190="erro",XLOOKUP($A190,'Ocorrências 2022 (TODAS)'!$A:$A,'Ocorrências 2022 (TODAS)'!O:O),XLOOKUP($A190,'[1]Ocorrências 2022 (USADAS TCC Mi'!$A:$A,'[1]Ocorrências 2022 (USADAS TCC Mi'!O:O))</f>
        <v>#REF!</v>
      </c>
      <c r="T190" s="8" t="str">
        <f t="array" ref="T190">IF($D190="erro",XLOOKUP($A190,'Ocorrências 2022 (TODAS)'!$A:$A,'Ocorrências 2022 (TODAS)'!P:P),XLOOKUP($A190,'[1]Ocorrências 2022 (USADAS TCC Mi'!$A:$A,'[1]Ocorrências 2022 (USADAS TCC Mi'!P:P))</f>
        <v>#REF!</v>
      </c>
      <c r="U190" s="8" t="str">
        <f t="array" ref="U190">IF($D190="erro",XLOOKUP($A190,'Ocorrências 2022 (TODAS)'!$A:$A,'Ocorrências 2022 (TODAS)'!Q:Q),XLOOKUP($A190,'[1]Ocorrências 2022 (USADAS TCC Mi'!$A:$A,'[1]Ocorrências 2022 (USADAS TCC Mi'!Q:Q))</f>
        <v>#REF!</v>
      </c>
      <c r="V190" s="8" t="str">
        <f t="array" ref="V190">IF($D190="erro",XLOOKUP($A190,'Ocorrências 2022 (TODAS)'!$A:$A,'Ocorrências 2022 (TODAS)'!R:R),XLOOKUP($A190,'[1]Ocorrências 2022 (USADAS TCC Mi'!$A:$A,'[1]Ocorrências 2022 (USADAS TCC Mi'!R:R))</f>
        <v>#REF!</v>
      </c>
      <c r="W190" s="8" t="str">
        <f t="array" ref="W190">IF($D190="erro",XLOOKUP($A190,'Ocorrências 2022 (TODAS)'!$A:$A,'Ocorrências 2022 (TODAS)'!S:S),XLOOKUP($A190,'[1]Ocorrências 2022 (USADAS TCC Mi'!$A:$A,'[1]Ocorrências 2022 (USADAS TCC Mi'!S:S))</f>
        <v>#REF!</v>
      </c>
      <c r="X190" s="8" t="str">
        <f t="array" ref="X190">IF($D190="erro",XLOOKUP($A190,'Ocorrências 2022 (TODAS)'!$A:$A,'Ocorrências 2022 (TODAS)'!T:T),XLOOKUP($A190,'[1]Ocorrências 2022 (USADAS TCC Mi'!$A:$A,'[1]Ocorrências 2022 (USADAS TCC Mi'!T:T))</f>
        <v>#REF!</v>
      </c>
      <c r="Y190" s="8" t="str">
        <f t="array" ref="Y190">IF($D190="erro",XLOOKUP($A190,'Ocorrências 2022 (TODAS)'!$A:$A,'Ocorrências 2022 (TODAS)'!U:U),XLOOKUP($A190,'[1]Ocorrências 2022 (USADAS TCC Mi'!$A:$A,'[1]Ocorrências 2022 (USADAS TCC Mi'!U:U))</f>
        <v>#REF!</v>
      </c>
      <c r="Z190" s="162" t="str">
        <f t="array" ref="Z190">IF($D190="erro",XLOOKUP($A190,'Ocorrências 2022 (TODAS)'!$A:$A,'Ocorrências 2022 (TODAS)'!V:V),XLOOKUP($A190,'[1]Ocorrências 2022 (USADAS TCC Mi'!$A:$A,'[1]Ocorrências 2022 (USADAS TCC Mi'!V:V))</f>
        <v>#REF!</v>
      </c>
      <c r="AA190" s="162" t="str">
        <f t="array" ref="AA190">IF($D190="erro",XLOOKUP($A190,'Ocorrências 2022 (TODAS)'!$A:$A,'Ocorrências 2022 (TODAS)'!W:W),XLOOKUP($A190,'[1]Ocorrências 2022 (USADAS TCC Mi'!$A:$A,'[1]Ocorrências 2022 (USADAS TCC Mi'!W:W))</f>
        <v>#REF!</v>
      </c>
      <c r="AB190" s="8" t="str">
        <f t="array" ref="AB190">IF($D190="erro",XLOOKUP($A190,'Ocorrências 2022 (TODAS)'!$A:$A,'Ocorrências 2022 (TODAS)'!X:X),XLOOKUP($A190,'[1]Ocorrências 2022 (USADAS TCC Mi'!$A:$A,'[1]Ocorrências 2022 (USADAS TCC Mi'!X:X))</f>
        <v>#REF!</v>
      </c>
      <c r="AC190" s="8" t="str">
        <f t="array" ref="AC190">IF($D190="erro",XLOOKUP($A190,'Ocorrências 2022 (TODAS)'!$A:$A,'Ocorrências 2022 (TODAS)'!Y:Y),XLOOKUP($A190,'[1]Ocorrências 2022 (USADAS TCC Mi'!$A:$A,'[1]Ocorrências 2022 (USADAS TCC Mi'!Y:Y))</f>
        <v>#REF!</v>
      </c>
      <c r="AD190" s="8" t="str">
        <f t="array" ref="AD190">IF($D190="erro",XLOOKUP($A190,'Ocorrências 2022 (TODAS)'!$A:$A,'Ocorrências 2022 (TODAS)'!Z:Z),XLOOKUP($A190,'[1]Ocorrências 2022 (USADAS TCC Mi'!$A:$A,'[1]Ocorrências 2022 (USADAS TCC Mi'!Z:Z))</f>
        <v>#REF!</v>
      </c>
      <c r="AE190" s="8" t="str">
        <f t="array" ref="AE190">IF($D190="erro",XLOOKUP($A190,'Ocorrências 2022 (TODAS)'!$A:$A,'Ocorrências 2022 (TODAS)'!AA:AA),XLOOKUP($A190,'[1]Ocorrências 2022 (USADAS TCC Mi'!$A:$A,'[1]Ocorrências 2022 (USADAS TCC Mi'!AA:AA))</f>
        <v>#REF!</v>
      </c>
      <c r="AF190" s="8" t="str">
        <f t="array" ref="AF190">IF($D190="erro",XLOOKUP($A190,'Ocorrências 2022 (TODAS)'!$A:$A,'Ocorrências 2022 (TODAS)'!AB:AB),XLOOKUP($A190,'[1]Ocorrências 2022 (USADAS TCC Mi'!$A:$A,'[1]Ocorrências 2022 (USADAS TCC Mi'!AB:AB))</f>
        <v>#REF!</v>
      </c>
      <c r="AG190" s="8" t="str">
        <f t="array" ref="AG190">IF($D190="erro",XLOOKUP($A190,'Ocorrências 2022 (TODAS)'!$A:$A,'Ocorrências 2022 (TODAS)'!AC:AC),XLOOKUP($A190,'[1]Ocorrências 2022 (USADAS TCC Mi'!$A:$A,'[1]Ocorrências 2022 (USADAS TCC Mi'!AC:AC))</f>
        <v>#REF!</v>
      </c>
      <c r="AH190" s="8" t="str">
        <f t="array" ref="AH190">IF($D190="erro",XLOOKUP($A190,'Ocorrências 2022 (TODAS)'!$A:$A,'Ocorrências 2022 (TODAS)'!AD:AD),XLOOKUP($A190,'[1]Ocorrências 2022 (USADAS TCC Mi'!$A:$A,'[1]Ocorrências 2022 (USADAS TCC Mi'!AD:AD))</f>
        <v>#REF!</v>
      </c>
      <c r="AI190" s="8" t="str">
        <f t="array" ref="AI190">IF($D190="erro",XLOOKUP($A190,'Ocorrências 2022 (TODAS)'!$A:$A,'Ocorrências 2022 (TODAS)'!AE:AE),XLOOKUP($A190,'[1]Ocorrências 2022 (USADAS TCC Mi'!$A:$A,'[1]Ocorrências 2022 (USADAS TCC Mi'!AE:AE))</f>
        <v>#REF!</v>
      </c>
      <c r="AJ190" s="8" t="str">
        <f t="array" ref="AJ190">IF($D190="erro",XLOOKUP($A190,'Ocorrências 2022 (TODAS)'!$A:$A,'Ocorrências 2022 (TODAS)'!AF:AF),XLOOKUP($A190,'[1]Ocorrências 2022 (USADAS TCC Mi'!$A:$A,'[1]Ocorrências 2022 (USADAS TCC Mi'!AF:AF))</f>
        <v>#REF!</v>
      </c>
      <c r="AK190" s="8" t="str">
        <f t="array" ref="AK190">IF($D190="erro",XLOOKUP($A190,'Ocorrências 2022 (TODAS)'!$A:$A,'Ocorrências 2022 (TODAS)'!AG:AG),XLOOKUP($A190,'[1]Ocorrências 2022 (USADAS TCC Mi'!$A:$A,'[1]Ocorrências 2022 (USADAS TCC Mi'!AG:AG))</f>
        <v>#REF!</v>
      </c>
      <c r="AL190" s="8" t="str">
        <f t="array" ref="AL190">IF($D190="erro",XLOOKUP($A190,'Ocorrências 2022 (TODAS)'!$A:$A,'Ocorrências 2022 (TODAS)'!AH:AH),XLOOKUP($A190,'[1]Ocorrências 2022 (USADAS TCC Mi'!$A:$A,'[1]Ocorrências 2022 (USADAS TCC Mi'!AH:AH))</f>
        <v>#REF!</v>
      </c>
      <c r="AM190" s="8" t="str">
        <f t="array" ref="AM190">IF($D190="erro",XLOOKUP($A190,'Ocorrências 2022 (TODAS)'!$A:$A,'Ocorrências 2022 (TODAS)'!AI:AI),XLOOKUP($A190,'[1]Ocorrências 2022 (USADAS TCC Mi'!$A:$A,'[1]Ocorrências 2022 (USADAS TCC Mi'!AI:AI))</f>
        <v>#REF!</v>
      </c>
      <c r="AN190" s="8" t="str">
        <f t="array" ref="AN190">IF($D190="erro",XLOOKUP($A190,'Ocorrências 2022 (TODAS)'!$A:$A,'Ocorrências 2022 (TODAS)'!AJ:AJ),XLOOKUP($A190,'[1]Ocorrências 2022 (USADAS TCC Mi'!$A:$A,'[1]Ocorrências 2022 (USADAS TCC Mi'!AJ:AJ))</f>
        <v>#REF!</v>
      </c>
      <c r="AO190" s="8" t="str">
        <f t="array" ref="AO190">IF($D190="erro",XLOOKUP($A190,'Ocorrências 2022 (TODAS)'!$A:$A,'Ocorrências 2022 (TODAS)'!AK:AK),XLOOKUP($A190,'[1]Ocorrências 2022 (USADAS TCC Mi'!$A:$A,'[1]Ocorrências 2022 (USADAS TCC Mi'!AK:AK))</f>
        <v>#REF!</v>
      </c>
      <c r="AP190" s="8" t="str">
        <f t="array" ref="AP190">IF($D190="erro",XLOOKUP($A190,'Ocorrências 2022 (TODAS)'!$A:$A,'Ocorrências 2022 (TODAS)'!AL:AL),XLOOKUP($A190,'[1]Ocorrências 2022 (USADAS TCC Mi'!$A:$A,'[1]Ocorrências 2022 (USADAS TCC Mi'!AL:AL))</f>
        <v>#REF!</v>
      </c>
      <c r="AQ190" s="8" t="str">
        <f t="array" ref="AQ190">IF($D190="erro",XLOOKUP($A190,'Ocorrências 2022 (TODAS)'!$A:$A,'Ocorrências 2022 (TODAS)'!AM:AM),XLOOKUP($A190,'[1]Ocorrências 2022 (USADAS TCC Mi'!$A:$A,'[1]Ocorrências 2022 (USADAS TCC Mi'!AM:AM))</f>
        <v>#REF!</v>
      </c>
      <c r="AR190" s="8" t="str">
        <f t="array" ref="AR190">IF($D190="erro",XLOOKUP($A190,'Ocorrências 2022 (TODAS)'!$A:$A,'Ocorrências 2022 (TODAS)'!AN:AN),XLOOKUP($A190,'[1]Ocorrências 2022 (USADAS TCC Mi'!$A:$A,'[1]Ocorrências 2022 (USADAS TCC Mi'!AN:AN))</f>
        <v>#REF!</v>
      </c>
      <c r="AS190" s="8" t="str">
        <f t="array" ref="AS190">IF($D190="erro",XLOOKUP($A190,'Ocorrências 2022 (TODAS)'!$A:$A,'Ocorrências 2022 (TODAS)'!AO:AO),XLOOKUP($A190,'[1]Ocorrências 2022 (USADAS TCC Mi'!$A:$A,'[1]Ocorrências 2022 (USADAS TCC Mi'!AO:AO))</f>
        <v>#REF!</v>
      </c>
      <c r="AT190" s="8" t="str">
        <f t="array" ref="AT190">IF($D190="erro",XLOOKUP($A190,'Ocorrências 2022 (TODAS)'!$A:$A,'Ocorrências 2022 (TODAS)'!AP:AP),XLOOKUP($A190,'[1]Ocorrências 2022 (USADAS TCC Mi'!$A:$A,'[1]Ocorrências 2022 (USADAS TCC Mi'!AP:AP))</f>
        <v>#REF!</v>
      </c>
      <c r="AU190" s="8" t="str">
        <f t="array" ref="AU190">IF($D190="erro",XLOOKUP($A190,'Ocorrências 2022 (TODAS)'!$A:$A,'Ocorrências 2022 (TODAS)'!AQ:AQ),XLOOKUP($A190,'[1]Ocorrências 2022 (USADAS TCC Mi'!$A:$A,'[1]Ocorrências 2022 (USADAS TCC Mi'!AQ:AQ))</f>
        <v>#REF!</v>
      </c>
      <c r="AV190" s="8" t="str">
        <f t="array" ref="AV190">IF($D190="erro",XLOOKUP($A190,'Ocorrências 2022 (TODAS)'!$A:$A,'Ocorrências 2022 (TODAS)'!AR:AR),XLOOKUP($A190,'[1]Ocorrências 2022 (USADAS TCC Mi'!$A:$A,'[1]Ocorrências 2022 (USADAS TCC Mi'!AR:AR))</f>
        <v>#REF!</v>
      </c>
      <c r="AW190" s="8" t="str">
        <f t="array" ref="AW190">IF($D190="erro",XLOOKUP($A190,'Ocorrências 2022 (TODAS)'!$A:$A,'Ocorrências 2022 (TODAS)'!AS:AS),XLOOKUP($A190,'[1]Ocorrências 2022 (USADAS TCC Mi'!$A:$A,'[1]Ocorrências 2022 (USADAS TCC Mi'!AS:AS))</f>
        <v>#REF!</v>
      </c>
      <c r="AX190" s="8" t="str">
        <f t="array" ref="AX190">IF($D190="erro",XLOOKUP($A190,'Ocorrências 2022 (TODAS)'!$A:$A,'Ocorrências 2022 (TODAS)'!AT:AT),XLOOKUP($A190,'[1]Ocorrências 2022 (USADAS TCC Mi'!$A:$A,'[1]Ocorrências 2022 (USADAS TCC Mi'!AT:AT))</f>
        <v>#REF!</v>
      </c>
      <c r="AY190" s="8" t="str">
        <f t="array" ref="AY190">IF($D190="erro",XLOOKUP($A190,'Ocorrências 2022 (TODAS)'!$A:$A,'Ocorrências 2022 (TODAS)'!AU:AU),XLOOKUP($A190,'[1]Ocorrências 2022 (USADAS TCC Mi'!$A:$A,'[1]Ocorrências 2022 (USADAS TCC Mi'!AU:AU))</f>
        <v>#REF!</v>
      </c>
      <c r="AZ190" s="8" t="str">
        <f t="array" ref="AZ190">IF($D190="erro",XLOOKUP($A190,'Ocorrências 2022 (TODAS)'!$A:$A,'Ocorrências 2022 (TODAS)'!AV:AV),XLOOKUP($A190,'[1]Ocorrências 2022 (USADAS TCC Mi'!$A:$A,'[1]Ocorrências 2022 (USADAS TCC Mi'!AV:AV))</f>
        <v>#REF!</v>
      </c>
      <c r="BA190" s="8" t="str">
        <f t="array" ref="BA190">IF($D190="erro",XLOOKUP($A190,'Ocorrências 2022 (TODAS)'!$A:$A,'Ocorrências 2022 (TODAS)'!AW:AW),XLOOKUP($A190,'[1]Ocorrências 2022 (USADAS TCC Mi'!$A:$A,'[1]Ocorrências 2022 (USADAS TCC Mi'!AW:AW))</f>
        <v>#REF!</v>
      </c>
      <c r="BB190" s="8" t="str">
        <f t="array" ref="BB190">IF($D190="erro",XLOOKUP($A190,'Ocorrências 2022 (TODAS)'!$A:$A,'Ocorrências 2022 (TODAS)'!AX:AX),XLOOKUP($A190,'[1]Ocorrências 2022 (USADAS TCC Mi'!$A:$A,'[1]Ocorrências 2022 (USADAS TCC Mi'!AX:AX))</f>
        <v>#REF!</v>
      </c>
      <c r="BC190" s="8" t="str">
        <f t="array" ref="BC190">IF($D190="erro",XLOOKUP($A190,'Ocorrências 2022 (TODAS)'!$A:$A,'Ocorrências 2022 (TODAS)'!AY:AY),XLOOKUP($A190,'[1]Ocorrências 2022 (USADAS TCC Mi'!$A:$A,'[1]Ocorrências 2022 (USADAS TCC Mi'!AY:AY))</f>
        <v>#REF!</v>
      </c>
      <c r="BD190" s="8" t="str">
        <f t="array" ref="BD190">IF($D190="erro",XLOOKUP($A190,'Ocorrências 2022 (TODAS)'!$A:$A,'Ocorrências 2022 (TODAS)'!AZ:AZ),XLOOKUP($A190,'[1]Ocorrências 2022 (USADAS TCC Mi'!$A:$A,'[1]Ocorrências 2022 (USADAS TCC Mi'!AZ:AZ))</f>
        <v>#REF!</v>
      </c>
      <c r="BE190" s="8" t="str">
        <f t="array" ref="BE190">IF($D190="erro",XLOOKUP($A190,'Ocorrências 2022 (TODAS)'!$A:$A,'Ocorrências 2022 (TODAS)'!BA:BA),XLOOKUP($A190,'[1]Ocorrências 2022 (USADAS TCC Mi'!$A:$A,'[1]Ocorrências 2022 (USADAS TCC Mi'!BA:BA))</f>
        <v>#REF!</v>
      </c>
      <c r="BF190" s="8" t="str">
        <f t="array" ref="BF190">IF($D190="erro",XLOOKUP($A190,'Ocorrências 2022 (TODAS)'!$A:$A,'Ocorrências 2022 (TODAS)'!BB:BB),XLOOKUP($A190,'[1]Ocorrências 2022 (USADAS TCC Mi'!$A:$A,'[1]Ocorrências 2022 (USADAS TCC Mi'!BB:BB))</f>
        <v>#REF!</v>
      </c>
      <c r="BG190" s="8" t="str">
        <f t="array" ref="BG190">IF($D190="erro",XLOOKUP($A190,'Ocorrências 2022 (TODAS)'!$A:$A,'Ocorrências 2022 (TODAS)'!BC:BC),XLOOKUP($A190,'[1]Ocorrências 2022 (USADAS TCC Mi'!$A:$A,'[1]Ocorrências 2022 (USADAS TCC Mi'!BC:BC))</f>
        <v>#REF!</v>
      </c>
      <c r="BH190" s="8" t="str">
        <f t="array" ref="BH190">IF($D190="erro",XLOOKUP($A190,'Ocorrências 2022 (TODAS)'!$A:$A,'Ocorrências 2022 (TODAS)'!BD:BD),XLOOKUP($A190,'[1]Ocorrências 2022 (USADAS TCC Mi'!$A:$A,'[1]Ocorrências 2022 (USADAS TCC Mi'!BD:BD))</f>
        <v>#REF!</v>
      </c>
      <c r="BI190" s="8" t="str">
        <f t="array" ref="BI190">IF($D190="erro",XLOOKUP($A190,'Ocorrências 2022 (TODAS)'!$A:$A,'Ocorrências 2022 (TODAS)'!BE:BE),XLOOKUP($A190,'[1]Ocorrências 2022 (USADAS TCC Mi'!$A:$A,'[1]Ocorrências 2022 (USADAS TCC Mi'!BE:BE))</f>
        <v>#REF!</v>
      </c>
      <c r="BJ190" s="8" t="str">
        <f t="array" ref="BJ190">IF($D190="erro",XLOOKUP($A190,'Ocorrências 2022 (TODAS)'!$A:$A,'Ocorrências 2022 (TODAS)'!BF:BF),XLOOKUP($A190,'[1]Ocorrências 2022 (USADAS TCC Mi'!$A:$A,'[1]Ocorrências 2022 (USADAS TCC Mi'!BF:BF))</f>
        <v>#REF!</v>
      </c>
      <c r="BK190" s="8" t="str">
        <f t="array" ref="BK190">IF($D190="erro",XLOOKUP($A190,'Ocorrências 2022 (TODAS)'!$A:$A,'Ocorrências 2022 (TODAS)'!BG:BG),XLOOKUP($A190,'[1]Ocorrências 2022 (USADAS TCC Mi'!$A:$A,'[1]Ocorrências 2022 (USADAS TCC Mi'!BG:BG))</f>
        <v>#REF!</v>
      </c>
      <c r="BL190" s="8" t="str">
        <f t="array" ref="BL190">IF($D190="erro",XLOOKUP($A190,'Ocorrências 2022 (TODAS)'!$A:$A,'Ocorrências 2022 (TODAS)'!BH:BH),XLOOKUP($A190,'[1]Ocorrências 2022 (USADAS TCC Mi'!$A:$A,'[1]Ocorrências 2022 (USADAS TCC Mi'!BH:BH))</f>
        <v>#REF!</v>
      </c>
      <c r="BM190" s="8" t="str">
        <f t="array" ref="BM190">IF($D190="erro",XLOOKUP($A190,'Ocorrências 2022 (TODAS)'!$A:$A,'Ocorrências 2022 (TODAS)'!BI:BI),XLOOKUP($A190,'[1]Ocorrências 2022 (USADAS TCC Mi'!$A:$A,'[1]Ocorrências 2022 (USADAS TCC Mi'!BI:BI))</f>
        <v>#REF!</v>
      </c>
      <c r="BN190" s="8" t="str">
        <f t="array" ref="BN190">IF($D190="erro",XLOOKUP($A190,'Ocorrências 2022 (TODAS)'!$A:$A,'Ocorrências 2022 (TODAS)'!BJ:BJ),XLOOKUP($A190,'[1]Ocorrências 2022 (USADAS TCC Mi'!$A:$A,'[1]Ocorrências 2022 (USADAS TCC Mi'!BJ:BJ))</f>
        <v>#REF!</v>
      </c>
      <c r="BO190" s="8" t="str">
        <f t="array" ref="BO190">IF($D190="erro",XLOOKUP($A190,'Ocorrências 2022 (TODAS)'!$A:$A,'Ocorrências 2022 (TODAS)'!BK:BK),XLOOKUP($A190,'[1]Ocorrências 2022 (USADAS TCC Mi'!$A:$A,'[1]Ocorrências 2022 (USADAS TCC Mi'!BK:BK))</f>
        <v>#REF!</v>
      </c>
      <c r="BP190" s="8" t="str">
        <f t="array" ref="BP190">IF($D190="erro",XLOOKUP($A190,'Ocorrências 2022 (TODAS)'!$A:$A,'Ocorrências 2022 (TODAS)'!BL:BL),XLOOKUP($A190,'[1]Ocorrências 2022 (USADAS TCC Mi'!$A:$A,'[1]Ocorrências 2022 (USADAS TCC Mi'!BL:BL))</f>
        <v>#REF!</v>
      </c>
      <c r="BQ190" s="8" t="str">
        <f t="array" ref="BQ190">IF($D190="erro",XLOOKUP($A190,'Ocorrências 2022 (TODAS)'!$A:$A,'Ocorrências 2022 (TODAS)'!BM:BM),XLOOKUP($A190,'[1]Ocorrências 2022 (USADAS TCC Mi'!$A:$A,'[1]Ocorrências 2022 (USADAS TCC Mi'!BM:BM))</f>
        <v>#REF!</v>
      </c>
      <c r="BR190" s="8" t="str">
        <f t="array" ref="BR190">IF($D190="erro",XLOOKUP($A190,'Ocorrências 2022 (TODAS)'!$A:$A,'Ocorrências 2022 (TODAS)'!BN:BN),XLOOKUP($A190,'[1]Ocorrências 2022 (USADAS TCC Mi'!$A:$A,'[1]Ocorrências 2022 (USADAS TCC Mi'!BN:BN))</f>
        <v>#REF!</v>
      </c>
      <c r="BS190" s="8" t="str">
        <f t="array" ref="BS190">IF($D190="erro",XLOOKUP($A190,'Ocorrências 2022 (TODAS)'!$A:$A,'Ocorrências 2022 (TODAS)'!BO:BO),XLOOKUP($A190,'[1]Ocorrências 2022 (USADAS TCC Mi'!$A:$A,'[1]Ocorrências 2022 (USADAS TCC Mi'!BO:BO))</f>
        <v>#REF!</v>
      </c>
      <c r="BT190" s="8" t="str">
        <f t="array" ref="BT190">IF($D190="erro",XLOOKUP($A190,'Ocorrências 2022 (TODAS)'!$A:$A,'Ocorrências 2022 (TODAS)'!BP:BP),XLOOKUP($A190,'[1]Ocorrências 2022 (USADAS TCC Mi'!$A:$A,'[1]Ocorrências 2022 (USADAS TCC Mi'!BP:BP))</f>
        <v>#REF!</v>
      </c>
      <c r="BU190" s="8" t="str">
        <f t="array" ref="BU190">IF($D190="erro",XLOOKUP($A190,'Ocorrências 2022 (TODAS)'!$A:$A,'Ocorrências 2022 (TODAS)'!BQ:BQ),XLOOKUP($A190,'[1]Ocorrências 2022 (USADAS TCC Mi'!$A:$A,'[1]Ocorrências 2022 (USADAS TCC Mi'!BQ:BQ))</f>
        <v>#REF!</v>
      </c>
      <c r="BV190" s="8" t="str">
        <f t="array" ref="BV190">IF($D190="erro",XLOOKUP($A190,'Ocorrências 2022 (TODAS)'!$A:$A,'Ocorrências 2022 (TODAS)'!BR:BR),XLOOKUP($A190,'[1]Ocorrências 2022 (USADAS TCC Mi'!$A:$A,'[1]Ocorrências 2022 (USADAS TCC Mi'!BR:BR))</f>
        <v>#REF!</v>
      </c>
      <c r="BW190" s="8" t="str">
        <f t="array" ref="BW190">IF($D190="erro",XLOOKUP($A190,'Ocorrências 2022 (TODAS)'!$A:$A,'Ocorrências 2022 (TODAS)'!BS:BS),XLOOKUP($A190,'[1]Ocorrências 2022 (USADAS TCC Mi'!$A:$A,'[1]Ocorrências 2022 (USADAS TCC Mi'!BS:BS))</f>
        <v>#REF!</v>
      </c>
      <c r="BX190" s="8" t="str">
        <f t="array" ref="BX190">IF($D190="erro",XLOOKUP($A190,'Ocorrências 2022 (TODAS)'!$A:$A,'Ocorrências 2022 (TODAS)'!BT:BT),XLOOKUP($A190,'[1]Ocorrências 2022 (USADAS TCC Mi'!$A:$A,'[1]Ocorrências 2022 (USADAS TCC Mi'!BT:BT))</f>
        <v>#REF!</v>
      </c>
      <c r="BY190" s="8" t="str">
        <f t="array" ref="BY190">IF($D190="erro",XLOOKUP($A190,'Ocorrências 2022 (TODAS)'!$A:$A,'Ocorrências 2022 (TODAS)'!BU:BU),XLOOKUP($A190,'[1]Ocorrências 2022 (USADAS TCC Mi'!$A:$A,'[1]Ocorrências 2022 (USADAS TCC Mi'!BU:BU))</f>
        <v>#REF!</v>
      </c>
      <c r="BZ190" s="8" t="str">
        <f t="array" ref="BZ190">IF($D190="erro",XLOOKUP($A190,'Ocorrências 2022 (TODAS)'!$A:$A,'Ocorrências 2022 (TODAS)'!BV:BV),XLOOKUP($A190,'[1]Ocorrências 2022 (USADAS TCC Mi'!$A:$A,'[1]Ocorrências 2022 (USADAS TCC Mi'!BV:BV))</f>
        <v>#REF!</v>
      </c>
      <c r="CA190" s="8" t="str">
        <f t="array" ref="CA190">IF($D190="erro",XLOOKUP($A190,'Ocorrências 2022 (TODAS)'!$A:$A,'Ocorrências 2022 (TODAS)'!BW:BW),XLOOKUP($A190,'[1]Ocorrências 2022 (USADAS TCC Mi'!$A:$A,'[1]Ocorrências 2022 (USADAS TCC Mi'!BW:BW))</f>
        <v>#REF!</v>
      </c>
      <c r="CB190" s="8" t="str">
        <f t="array" ref="CB190">IF($D190="erro",XLOOKUP($A190,'Ocorrências 2022 (TODAS)'!$A:$A,'Ocorrências 2022 (TODAS)'!BX:BX),XLOOKUP($A190,'[1]Ocorrências 2022 (USADAS TCC Mi'!$A:$A,'[1]Ocorrências 2022 (USADAS TCC Mi'!BX:BX))</f>
        <v>#REF!</v>
      </c>
      <c r="CC190" s="8" t="str">
        <f t="array" ref="CC190">IF($D190="erro",XLOOKUP($A190,'Ocorrências 2022 (TODAS)'!$A:$A,'Ocorrências 2022 (TODAS)'!BY:BY),XLOOKUP($A190,'[1]Ocorrências 2022 (USADAS TCC Mi'!$A:$A,'[1]Ocorrências 2022 (USADAS TCC Mi'!BY:BY))</f>
        <v>#REF!</v>
      </c>
      <c r="CD190" s="8" t="str">
        <f t="array" ref="CD190">IF($D190="erro",XLOOKUP($A190,'Ocorrências 2022 (TODAS)'!$A:$A,'Ocorrências 2022 (TODAS)'!BZ:BZ),XLOOKUP($A190,'[1]Ocorrências 2022 (USADAS TCC Mi'!$A:$A,'[1]Ocorrências 2022 (USADAS TCC Mi'!BZ:BZ))</f>
        <v>#REF!</v>
      </c>
      <c r="CE190" s="8" t="str">
        <f t="array" ref="CE190">IF($D190="erro",XLOOKUP($A190,'Ocorrências 2022 (TODAS)'!$A:$A,'Ocorrências 2022 (TODAS)'!CA:CA),XLOOKUP($A190,'[1]Ocorrências 2022 (USADAS TCC Mi'!$A:$A,'[1]Ocorrências 2022 (USADAS TCC Mi'!CA:CA))</f>
        <v>#REF!</v>
      </c>
      <c r="CF190" s="8" t="str">
        <f t="array" ref="CF190">IF($D190="erro",XLOOKUP($A190,'Ocorrências 2022 (TODAS)'!$A:$A,'Ocorrências 2022 (TODAS)'!CB:CB),XLOOKUP($A190,'[1]Ocorrências 2022 (USADAS TCC Mi'!$A:$A,'[1]Ocorrências 2022 (USADAS TCC Mi'!CB:CB))</f>
        <v>#REF!</v>
      </c>
      <c r="CG190" s="8" t="str">
        <f t="array" ref="CG190">IF($D190="erro",XLOOKUP($A190,'Ocorrências 2022 (TODAS)'!$A:$A,'Ocorrências 2022 (TODAS)'!CC:CC),XLOOKUP($A190,'[1]Ocorrências 2022 (USADAS TCC Mi'!$A:$A,'[1]Ocorrências 2022 (USADAS TCC Mi'!CC:CC))</f>
        <v>#REF!</v>
      </c>
      <c r="CH190" s="8" t="str">
        <f t="array" ref="CH190">IF($D190="erro",XLOOKUP($A190,'Ocorrências 2022 (TODAS)'!$A:$A,'Ocorrências 2022 (TODAS)'!CD:CD),XLOOKUP($A190,'[1]Ocorrências 2022 (USADAS TCC Mi'!$A:$A,'[1]Ocorrências 2022 (USADAS TCC Mi'!CD:CD))</f>
        <v>#REF!</v>
      </c>
      <c r="CI190" s="8" t="str">
        <f t="array" ref="CI190">IF($D190="erro",XLOOKUP($A190,'Ocorrências 2022 (TODAS)'!$A:$A,'Ocorrências 2022 (TODAS)'!CE:CE),XLOOKUP($A190,'[1]Ocorrências 2022 (USADAS TCC Mi'!$A:$A,'[1]Ocorrências 2022 (USADAS TCC Mi'!CE:CE))</f>
        <v>#REF!</v>
      </c>
      <c r="CJ190" s="8" t="str">
        <f t="array" ref="CJ190">IF($D190="erro",XLOOKUP($A190,'Ocorrências 2022 (TODAS)'!$A:$A,'Ocorrências 2022 (TODAS)'!CF:CF),XLOOKUP($A190,'[1]Ocorrências 2022 (USADAS TCC Mi'!$A:$A,'[1]Ocorrências 2022 (USADAS TCC Mi'!CF:CF))</f>
        <v>#REF!</v>
      </c>
      <c r="CK190" s="8" t="str">
        <f t="array" ref="CK190">IF($D190="erro",XLOOKUP($A190,'Ocorrências 2022 (TODAS)'!$A:$A,'Ocorrências 2022 (TODAS)'!CG:CG),XLOOKUP($A190,'[1]Ocorrências 2022 (USADAS TCC Mi'!$A:$A,'[1]Ocorrências 2022 (USADAS TCC Mi'!CG:CG))</f>
        <v>#REF!</v>
      </c>
      <c r="CL190" s="163" t="str">
        <f t="array" ref="CL190">IF($D190="erro",XLOOKUP($A190,'Ocorrências 2022 (TODAS)'!$A:$A,'Ocorrências 2022 (TODAS)'!CH:CH),XLOOKUP($A190,'[1]Ocorrências 2022 (USADAS TCC Mi'!$A:$A,'[1]Ocorrências 2022 (USADAS TCC Mi'!CH:CH))</f>
        <v>#REF!</v>
      </c>
      <c r="CM190" s="8" t="str">
        <f t="array" ref="CM190">IF($D190="erro",XLOOKUP($A190,'Ocorrências 2022 (TODAS)'!$A:$A,'Ocorrências 2022 (TODAS)'!CI:CI),XLOOKUP($A190,'[1]Ocorrências 2022 (USADAS TCC Mi'!$A:$A,'[1]Ocorrências 2022 (USADAS TCC Mi'!CI:CI))</f>
        <v>#REF!</v>
      </c>
      <c r="CN190" s="8" t="str">
        <f t="array" ref="CN190">IF($D190="erro",XLOOKUP($A190,'Ocorrências 2022 (TODAS)'!$A:$A,'Ocorrências 2022 (TODAS)'!CJ:CJ),XLOOKUP($A190,'[1]Ocorrências 2022 (USADAS TCC Mi'!$A:$A,'[1]Ocorrências 2022 (USADAS TCC Mi'!CJ:CJ))</f>
        <v>#REF!</v>
      </c>
      <c r="CO190" s="8" t="str">
        <f t="array" ref="CO190">IF($D190="erro",XLOOKUP($A190,'Ocorrências 2022 (TODAS)'!$A:$A,'Ocorrências 2022 (TODAS)'!CK:CK),XLOOKUP($A190,'[1]Ocorrências 2022 (USADAS TCC Mi'!$A:$A,'[1]Ocorrências 2022 (USADAS TCC Mi'!CK:CK))</f>
        <v>#REF!</v>
      </c>
      <c r="CP190" s="8" t="str">
        <f t="array" ref="CP190">IF($D190="erro",XLOOKUP($A190,'Ocorrências 2022 (TODAS)'!$A:$A,'Ocorrências 2022 (TODAS)'!CL:CL),XLOOKUP($A190,'[1]Ocorrências 2022 (USADAS TCC Mi'!$A:$A,'[1]Ocorrências 2022 (USADAS TCC Mi'!CL:CL))</f>
        <v>#REF!</v>
      </c>
      <c r="CQ190" s="8" t="str">
        <f t="array" ref="CQ190">IF($D190="erro",XLOOKUP($A190,'Ocorrências 2022 (TODAS)'!$A:$A,'Ocorrências 2022 (TODAS)'!CM:CM),XLOOKUP($A190,'[1]Ocorrências 2022 (USADAS TCC Mi'!$A:$A,'[1]Ocorrências 2022 (USADAS TCC Mi'!CM:CM))</f>
        <v>#REF!</v>
      </c>
      <c r="CR190" s="8" t="str">
        <f t="array" ref="CR190">IF($D190="erro",XLOOKUP($A190,'Ocorrências 2022 (TODAS)'!$A:$A,'Ocorrências 2022 (TODAS)'!CN:CN),XLOOKUP($A190,'[1]Ocorrências 2022 (USADAS TCC Mi'!$A:$A,'[1]Ocorrências 2022 (USADAS TCC Mi'!CN:CN))</f>
        <v>#REF!</v>
      </c>
      <c r="CS190" s="8" t="str">
        <f t="array" ref="CS190">IF($D190="erro",XLOOKUP($A190,'Ocorrências 2022 (TODAS)'!$A:$A,'Ocorrências 2022 (TODAS)'!CO:CO),XLOOKUP($A190,'[1]Ocorrências 2022 (USADAS TCC Mi'!$A:$A,'[1]Ocorrências 2022 (USADAS TCC Mi'!CO:CO))</f>
        <v>#REF!</v>
      </c>
      <c r="CT190" s="8" t="str">
        <f t="array" ref="CT190">IF($D190="erro",XLOOKUP($A190,'Ocorrências 2022 (TODAS)'!$A:$A,'Ocorrências 2022 (TODAS)'!CP:CP),XLOOKUP($A190,'[1]Ocorrências 2022 (USADAS TCC Mi'!$A:$A,'[1]Ocorrências 2022 (USADAS TCC Mi'!CP:CP))</f>
        <v>#REF!</v>
      </c>
      <c r="CU190" s="8" t="str">
        <f t="array" ref="CU190">IF($D190="erro",XLOOKUP($A190,'Ocorrências 2022 (TODAS)'!$A:$A,'Ocorrências 2022 (TODAS)'!CQ:CQ),XLOOKUP($A190,'[1]Ocorrências 2022 (USADAS TCC Mi'!$A:$A,'[1]Ocorrências 2022 (USADAS TCC Mi'!CQ:CQ))</f>
        <v>#REF!</v>
      </c>
      <c r="CV190" s="8" t="str">
        <f t="array" ref="CV190">IF($D190="erro",XLOOKUP($A190,'Ocorrências 2022 (TODAS)'!$A:$A,'Ocorrências 2022 (TODAS)'!CR:CR),XLOOKUP($A190,'[1]Ocorrências 2022 (USADAS TCC Mi'!$A:$A,'[1]Ocorrências 2022 (USADAS TCC Mi'!CR:CR))</f>
        <v>#REF!</v>
      </c>
      <c r="CW190" s="8" t="str">
        <f t="array" ref="CW190">IF($D190="erro",XLOOKUP($A190,'Ocorrências 2022 (TODAS)'!$A:$A,'Ocorrências 2022 (TODAS)'!CS:CS),XLOOKUP($A190,'[1]Ocorrências 2022 (USADAS TCC Mi'!$A:$A,'[1]Ocorrências 2022 (USADAS TCC Mi'!CS:CS))</f>
        <v>#REF!</v>
      </c>
      <c r="CX190" s="8" t="str">
        <f t="array" ref="CX190">IF($D190="erro",XLOOKUP($A190,'Ocorrências 2022 (TODAS)'!$A:$A,'Ocorrências 2022 (TODAS)'!CT:CT),XLOOKUP($A190,'[1]Ocorrências 2022 (USADAS TCC Mi'!$A:$A,'[1]Ocorrências 2022 (USADAS TCC Mi'!CT:CT))</f>
        <v>#REF!</v>
      </c>
      <c r="CY190" s="8" t="str">
        <f t="array" ref="CY190">IF($D190="erro",XLOOKUP($A190,'Ocorrências 2022 (TODAS)'!$A:$A,'Ocorrências 2022 (TODAS)'!CU:CU),XLOOKUP($A190,'[1]Ocorrências 2022 (USADAS TCC Mi'!$A:$A,'[1]Ocorrências 2022 (USADAS TCC Mi'!CU:CU))</f>
        <v>#REF!</v>
      </c>
      <c r="CZ190" s="8" t="str">
        <f t="array" ref="CZ190">IF($D190="erro",XLOOKUP($A190,'Ocorrências 2022 (TODAS)'!$A:$A,'Ocorrências 2022 (TODAS)'!CV:CV),XLOOKUP($A190,'[1]Ocorrências 2022 (USADAS TCC Mi'!$A:$A,'[1]Ocorrências 2022 (USADAS TCC Mi'!CV:CV))</f>
        <v>#REF!</v>
      </c>
      <c r="DA190" s="8" t="str">
        <f t="array" ref="DA190">IF($D190="erro",XLOOKUP($A190,'Ocorrências 2022 (TODAS)'!$A:$A,'Ocorrências 2022 (TODAS)'!CW:CW),XLOOKUP($A190,'[1]Ocorrências 2022 (USADAS TCC Mi'!$A:$A,'[1]Ocorrências 2022 (USADAS TCC Mi'!CW:CW))</f>
        <v>#REF!</v>
      </c>
      <c r="DB190" s="8" t="str">
        <f t="array" ref="DB190">IF($D190="erro",XLOOKUP($A190,'Ocorrências 2022 (TODAS)'!$A:$A,'Ocorrências 2022 (TODAS)'!CX:CX),XLOOKUP($A190,'[1]Ocorrências 2022 (USADAS TCC Mi'!$A:$A,'[1]Ocorrências 2022 (USADAS TCC Mi'!CX:CX))</f>
        <v>#REF!</v>
      </c>
      <c r="DC190" s="8" t="str">
        <f t="array" ref="DC190">IF($D190="erro",XLOOKUP($A190,'Ocorrências 2022 (TODAS)'!$A:$A,'Ocorrências 2022 (TODAS)'!CY:CY),XLOOKUP($A190,'[1]Ocorrências 2022 (USADAS TCC Mi'!$A:$A,'[1]Ocorrências 2022 (USADAS TCC Mi'!CY:CY))</f>
        <v>#REF!</v>
      </c>
      <c r="DD190" s="8" t="str">
        <f t="array" ref="DD190">IF($D190="erro",XLOOKUP($A190,'Ocorrências 2022 (TODAS)'!$A:$A,'Ocorrências 2022 (TODAS)'!CZ:CZ),XLOOKUP($A190,'[1]Ocorrências 2022 (USADAS TCC Mi'!$A:$A,'[1]Ocorrências 2022 (USADAS TCC Mi'!CZ:CZ))</f>
        <v>#REF!</v>
      </c>
      <c r="DE190" s="8" t="str">
        <f t="array" ref="DE190">IF($D190="erro",XLOOKUP($A190,'Ocorrências 2022 (TODAS)'!$A:$A,'Ocorrências 2022 (TODAS)'!DA:DA),XLOOKUP($A190,'[1]Ocorrências 2022 (USADAS TCC Mi'!$A:$A,'[1]Ocorrências 2022 (USADAS TCC Mi'!DA:DA))</f>
        <v>#REF!</v>
      </c>
      <c r="DF190" s="8" t="str">
        <f t="array" ref="DF190">IF($D190="erro",XLOOKUP($A190,'Ocorrências 2022 (TODAS)'!$A:$A,'Ocorrências 2022 (TODAS)'!DB:DB),XLOOKUP($A190,'[1]Ocorrências 2022 (USADAS TCC Mi'!$A:$A,'[1]Ocorrências 2022 (USADAS TCC Mi'!DB:DB))</f>
        <v>#REF!</v>
      </c>
      <c r="DG190" s="8" t="str">
        <f t="array" ref="DG190">IF($D190="erro",XLOOKUP($A190,'Ocorrências 2022 (TODAS)'!$A:$A,'Ocorrências 2022 (TODAS)'!DC:DC),XLOOKUP($A190,'[1]Ocorrências 2022 (USADAS TCC Mi'!$A:$A,'[1]Ocorrências 2022 (USADAS TCC Mi'!DC:DC))</f>
        <v>#REF!</v>
      </c>
    </row>
    <row r="191" ht="15.75" customHeight="1">
      <c r="A191" s="167">
        <v>2842.0</v>
      </c>
      <c r="D191" s="8" t="str">
        <f t="shared" si="1"/>
        <v>Erro</v>
      </c>
      <c r="F191" s="8">
        <f t="array" ref="F191">IF($D191="erro",XLOOKUP($A191,'Ocorrências 2022 (TODAS)'!$A:$A,'Ocorrências 2022 (TODAS)'!B:B),XLOOKUP($A191,'[1]Ocorrências 2022 (USADAS TCC Mi'!$A:$A,'[1]Ocorrências 2022 (USADAS TCC Mi'!B:B))</f>
        <v>26</v>
      </c>
      <c r="G191" s="8" t="str">
        <f t="array" ref="G191">IF($D191="erro",XLOOKUP($A191,'Ocorrências 2022 (TODAS)'!$A:$A,'Ocorrências 2022 (TODAS)'!C:C),XLOOKUP($A191,'[1]Ocorrências 2022 (USADAS TCC Mi'!$A:$A,'[1]Ocorrências 2022 (USADAS TCC Mi'!C:C))</f>
        <v/>
      </c>
      <c r="H191" s="8">
        <f t="array" ref="H191">IF($D191="erro",XLOOKUP($A191,'Ocorrências 2022 (TODAS)'!$A:$A,'Ocorrências 2022 (TODAS)'!D:D),XLOOKUP($A191,'[1]Ocorrências 2022 (USADAS TCC Mi'!$A:$A,'[1]Ocorrências 2022 (USADAS TCC Mi'!D:D))</f>
        <v>2021</v>
      </c>
      <c r="I191" s="8">
        <f t="array" ref="I191">IF($D191="erro",XLOOKUP($A191,'Ocorrências 2022 (TODAS)'!$A:$A,'Ocorrências 2022 (TODAS)'!E:E),XLOOKUP($A191,'[1]Ocorrências 2022 (USADAS TCC Mi'!$A:$A,'[1]Ocorrências 2022 (USADAS TCC Mi'!E:E))</f>
        <v>2021</v>
      </c>
      <c r="J191" s="8" t="str">
        <f t="array" ref="J191">IF($D191="erro",XLOOKUP($A191,'Ocorrências 2022 (TODAS)'!$A:$A,'Ocorrências 2022 (TODAS)'!F:F),XLOOKUP($A191,'[1]Ocorrências 2022 (USADAS TCC Mi'!$A:$A,'[1]Ocorrências 2022 (USADAS TCC Mi'!F:F))</f>
        <v>não</v>
      </c>
      <c r="K191" s="8">
        <f t="array" ref="K191">IF($D191="erro",XLOOKUP($A191,'Ocorrências 2022 (TODAS)'!$A:$A,'Ocorrências 2022 (TODAS)'!G:G),XLOOKUP($A191,'[1]Ocorrências 2022 (USADAS TCC Mi'!$A:$A,'[1]Ocorrências 2022 (USADAS TCC Mi'!G:G))</f>
        <v>28</v>
      </c>
      <c r="L191" s="8" t="str">
        <f t="array" ref="L191">IF($D191="erro",XLOOKUP($A191,'Ocorrências 2022 (TODAS)'!$A:$A,'Ocorrências 2022 (TODAS)'!H:H),XLOOKUP($A191,'[1]Ocorrências 2022 (USADAS TCC Mi'!$A:$A,'[1]Ocorrências 2022 (USADAS TCC Mi'!H:H))</f>
        <v>Setembro</v>
      </c>
      <c r="M191" s="8" t="str">
        <f t="array" ref="M191">IF($D191="erro",XLOOKUP($A191,'Ocorrências 2022 (TODAS)'!$A:$A,'Ocorrências 2022 (TODAS)'!I:I),XLOOKUP($A191,'[1]Ocorrências 2022 (USADAS TCC Mi'!$A:$A,'[1]Ocorrências 2022 (USADAS TCC Mi'!I:I))</f>
        <v>Inverno</v>
      </c>
      <c r="N191" s="8" t="str">
        <f t="array" ref="N191">IF($D191="erro",XLOOKUP($A191,'Ocorrências 2022 (TODAS)'!$A:$A,'Ocorrências 2022 (TODAS)'!J:J),XLOOKUP($A191,'[1]Ocorrências 2022 (USADAS TCC Mi'!$A:$A,'[1]Ocorrências 2022 (USADAS TCC Mi'!J:J))</f>
        <v/>
      </c>
      <c r="O191" s="8">
        <f t="array" ref="O191">IF($D191="erro",XLOOKUP($A191,'Ocorrências 2022 (TODAS)'!$A:$A,'Ocorrências 2022 (TODAS)'!K:K),XLOOKUP($A191,'[1]Ocorrências 2022 (USADAS TCC Mi'!$A:$A,'[1]Ocorrências 2022 (USADAS TCC Mi'!K:K))</f>
        <v>21</v>
      </c>
      <c r="P191" s="8" t="str">
        <f t="array" ref="P191">IF($D191="erro",XLOOKUP($A191,'Ocorrências 2022 (TODAS)'!$A:$A,'Ocorrências 2022 (TODAS)'!L:L),XLOOKUP($A191,'[1]Ocorrências 2022 (USADAS TCC Mi'!$A:$A,'[1]Ocorrências 2022 (USADAS TCC Mi'!L:L))</f>
        <v/>
      </c>
      <c r="Q191" s="8" t="str">
        <f t="array" ref="Q191">IF($D191="erro",XLOOKUP($A191,'Ocorrências 2022 (TODAS)'!$A:$A,'Ocorrências 2022 (TODAS)'!M:M),XLOOKUP($A191,'[1]Ocorrências 2022 (USADAS TCC Mi'!$A:$A,'[1]Ocorrências 2022 (USADAS TCC Mi'!M:M))</f>
        <v/>
      </c>
      <c r="R191" s="8">
        <f t="array" ref="R191">IF($D191="erro",XLOOKUP($A191,'Ocorrências 2022 (TODAS)'!$A:$A,'Ocorrências 2022 (TODAS)'!N:N),XLOOKUP($A191,'[1]Ocorrências 2022 (USADAS TCC Mi'!$A:$A,'[1]Ocorrências 2022 (USADAS TCC Mi'!N:N))</f>
        <v>11</v>
      </c>
      <c r="S191" s="8" t="str">
        <f t="array" ref="S191">IF($D191="erro",XLOOKUP($A191,'Ocorrências 2022 (TODAS)'!$A:$A,'Ocorrências 2022 (TODAS)'!O:O),XLOOKUP($A191,'[1]Ocorrências 2022 (USADAS TCC Mi'!$A:$A,'[1]Ocorrências 2022 (USADAS TCC Mi'!O:O))</f>
        <v/>
      </c>
      <c r="T191" s="8" t="str">
        <f t="array" ref="T191">IF($D191="erro",XLOOKUP($A191,'Ocorrências 2022 (TODAS)'!$A:$A,'Ocorrências 2022 (TODAS)'!P:P),XLOOKUP($A191,'[1]Ocorrências 2022 (USADAS TCC Mi'!$A:$A,'[1]Ocorrências 2022 (USADAS TCC Mi'!P:P))</f>
        <v>Terça</v>
      </c>
      <c r="U191" s="8" t="str">
        <f t="array" ref="U191">IF($D191="erro",XLOOKUP($A191,'Ocorrências 2022 (TODAS)'!$A:$A,'Ocorrências 2022 (TODAS)'!Q:Q),XLOOKUP($A191,'[1]Ocorrências 2022 (USADAS TCC Mi'!$A:$A,'[1]Ocorrências 2022 (USADAS TCC Mi'!Q:Q))</f>
        <v>Meio de semana</v>
      </c>
      <c r="V191" s="8" t="str">
        <f t="array" ref="V191">IF($D191="erro",XLOOKUP($A191,'Ocorrências 2022 (TODAS)'!$A:$A,'Ocorrências 2022 (TODAS)'!R:R),XLOOKUP($A191,'[1]Ocorrências 2022 (USADAS TCC Mi'!$A:$A,'[1]Ocorrências 2022 (USADAS TCC Mi'!R:R))</f>
        <v>Noite</v>
      </c>
      <c r="W191" s="8" t="str">
        <f t="array" ref="W191">IF($D191="erro",XLOOKUP($A191,'Ocorrências 2022 (TODAS)'!$A:$A,'Ocorrências 2022 (TODAS)'!S:S),XLOOKUP($A191,'[1]Ocorrências 2022 (USADAS TCC Mi'!$A:$A,'[1]Ocorrências 2022 (USADAS TCC Mi'!S:S))</f>
        <v/>
      </c>
      <c r="X191" s="8" t="str">
        <f t="array" ref="X191">IF($D191="erro",XLOOKUP($A191,'Ocorrências 2022 (TODAS)'!$A:$A,'Ocorrências 2022 (TODAS)'!T:T),XLOOKUP($A191,'[1]Ocorrências 2022 (USADAS TCC Mi'!$A:$A,'[1]Ocorrências 2022 (USADAS TCC Mi'!T:T))</f>
        <v>Fim</v>
      </c>
      <c r="Y191" s="8" t="str">
        <f t="array" ref="Y191">IF($D191="erro",XLOOKUP($A191,'Ocorrências 2022 (TODAS)'!$A:$A,'Ocorrências 2022 (TODAS)'!U:U),XLOOKUP($A191,'[1]Ocorrências 2022 (USADAS TCC Mi'!$A:$A,'[1]Ocorrências 2022 (USADAS TCC Mi'!U:U))</f>
        <v>QR 210 CJ 7 LT 2.</v>
      </c>
      <c r="Z191" s="162" t="str">
        <f t="array" ref="Z191">IF($D191="erro",XLOOKUP($A191,'Ocorrências 2022 (TODAS)'!$A:$A,'Ocorrências 2022 (TODAS)'!V:V),XLOOKUP($A191,'[1]Ocorrências 2022 (USADAS TCC Mi'!$A:$A,'[1]Ocorrências 2022 (USADAS TCC Mi'!V:V))</f>
        <v/>
      </c>
      <c r="AA191" s="162" t="str">
        <f t="array" ref="AA191">IF($D191="erro",XLOOKUP($A191,'Ocorrências 2022 (TODAS)'!$A:$A,'Ocorrências 2022 (TODAS)'!W:W),XLOOKUP($A191,'[1]Ocorrências 2022 (USADAS TCC Mi'!$A:$A,'[1]Ocorrências 2022 (USADAS TCC Mi'!W:W))</f>
        <v/>
      </c>
      <c r="AB191" s="8" t="str">
        <f t="array" ref="AB191">IF($D191="erro",XLOOKUP($A191,'Ocorrências 2022 (TODAS)'!$A:$A,'Ocorrências 2022 (TODAS)'!X:X),XLOOKUP($A191,'[1]Ocorrências 2022 (USADAS TCC Mi'!$A:$A,'[1]Ocorrências 2022 (USADAS TCC Mi'!X:X))</f>
        <v>Samambaia </v>
      </c>
      <c r="AC191" s="8" t="str">
        <f t="array" ref="AC191">IF($D191="erro",XLOOKUP($A191,'Ocorrências 2022 (TODAS)'!$A:$A,'Ocorrências 2022 (TODAS)'!Y:Y),XLOOKUP($A191,'[1]Ocorrências 2022 (USADAS TCC Mi'!$A:$A,'[1]Ocorrências 2022 (USADAS TCC Mi'!Y:Y))</f>
        <v>Não</v>
      </c>
      <c r="AD191" s="8" t="str">
        <f t="array" ref="AD191">IF($D191="erro",XLOOKUP($A191,'Ocorrências 2022 (TODAS)'!$A:$A,'Ocorrências 2022 (TODAS)'!Z:Z),XLOOKUP($A191,'[1]Ocorrências 2022 (USADAS TCC Mi'!$A:$A,'[1]Ocorrências 2022 (USADAS TCC Mi'!Z:Z))</f>
        <v>Residência (autor)</v>
      </c>
      <c r="AE191" s="8" t="str">
        <f t="array" ref="AE191">IF($D191="erro",XLOOKUP($A191,'Ocorrências 2022 (TODAS)'!$A:$A,'Ocorrências 2022 (TODAS)'!AA:AA),XLOOKUP($A191,'[1]Ocorrências 2022 (USADAS TCC Mi'!$A:$A,'[1]Ocorrências 2022 (USADAS TCC Mi'!AA:AA))</f>
        <v/>
      </c>
      <c r="AF191" s="8" t="str">
        <f t="array" ref="AF191">IF($D191="erro",XLOOKUP($A191,'Ocorrências 2022 (TODAS)'!$A:$A,'Ocorrências 2022 (TODAS)'!AB:AB),XLOOKUP($A191,'[1]Ocorrências 2022 (USADAS TCC Mi'!$A:$A,'[1]Ocorrências 2022 (USADAS TCC Mi'!AB:AB))</f>
        <v/>
      </c>
      <c r="AG191" s="8">
        <f t="array" ref="AG191">IF($D191="erro",XLOOKUP($A191,'Ocorrências 2022 (TODAS)'!$A:$A,'Ocorrências 2022 (TODAS)'!AC:AC),XLOOKUP($A191,'[1]Ocorrências 2022 (USADAS TCC Mi'!$A:$A,'[1]Ocorrências 2022 (USADAS TCC Mi'!AC:AC))</f>
        <v>21</v>
      </c>
      <c r="AH191" s="8" t="str">
        <f t="array" ref="AH191">IF($D191="erro",XLOOKUP($A191,'Ocorrências 2022 (TODAS)'!$A:$A,'Ocorrências 2022 (TODAS)'!AD:AD),XLOOKUP($A191,'[1]Ocorrências 2022 (USADAS TCC Mi'!$A:$A,'[1]Ocorrências 2022 (USADAS TCC Mi'!AD:AD))</f>
        <v>Adulto</v>
      </c>
      <c r="AI191" s="8" t="str">
        <f t="array" ref="AI191">IF($D191="erro",XLOOKUP($A191,'Ocorrências 2022 (TODAS)'!$A:$A,'Ocorrências 2022 (TODAS)'!AE:AE),XLOOKUP($A191,'[1]Ocorrências 2022 (USADAS TCC Mi'!$A:$A,'[1]Ocorrências 2022 (USADAS TCC Mi'!AE:AE))</f>
        <v>Feminino</v>
      </c>
      <c r="AJ191" s="8" t="str">
        <f t="array" ref="AJ191">IF($D191="erro",XLOOKUP($A191,'Ocorrências 2022 (TODAS)'!$A:$A,'Ocorrências 2022 (TODAS)'!AF:AF),XLOOKUP($A191,'[1]Ocorrências 2022 (USADAS TCC Mi'!$A:$A,'[1]Ocorrências 2022 (USADAS TCC Mi'!AF:AF))</f>
        <v>Médio</v>
      </c>
      <c r="AK191" s="8" t="str">
        <f t="array" ref="AK191">IF($D191="erro",XLOOKUP($A191,'Ocorrências 2022 (TODAS)'!$A:$A,'Ocorrências 2022 (TODAS)'!AG:AG),XLOOKUP($A191,'[1]Ocorrências 2022 (USADAS TCC Mi'!$A:$A,'[1]Ocorrências 2022 (USADAS TCC Mi'!AG:AG))</f>
        <v>Solteira</v>
      </c>
      <c r="AL191" s="8" t="str">
        <f t="array" ref="AL191">IF($D191="erro",XLOOKUP($A191,'Ocorrências 2022 (TODAS)'!$A:$A,'Ocorrências 2022 (TODAS)'!AH:AH),XLOOKUP($A191,'[1]Ocorrências 2022 (USADAS TCC Mi'!$A:$A,'[1]Ocorrências 2022 (USADAS TCC Mi'!AH:AH))</f>
        <v/>
      </c>
      <c r="AM191" s="8" t="str">
        <f t="array" ref="AM191">IF($D191="erro",XLOOKUP($A191,'Ocorrências 2022 (TODAS)'!$A:$A,'Ocorrências 2022 (TODAS)'!AI:AI),XLOOKUP($A191,'[1]Ocorrências 2022 (USADAS TCC Mi'!$A:$A,'[1]Ocorrências 2022 (USADAS TCC Mi'!AI:AI))</f>
        <v>QNN 07, CONJUNTO G, CASA 36 - CEILÂNDIA</v>
      </c>
      <c r="AN191" s="8" t="str">
        <f t="array" ref="AN191">IF($D191="erro",XLOOKUP($A191,'Ocorrências 2022 (TODAS)'!$A:$A,'Ocorrências 2022 (TODAS)'!AJ:AJ),XLOOKUP($A191,'[1]Ocorrências 2022 (USADAS TCC Mi'!$A:$A,'[1]Ocorrências 2022 (USADAS TCC Mi'!AJ:AJ))</f>
        <v>Conhecida</v>
      </c>
      <c r="AO191" s="8">
        <f t="array" ref="AO191">IF($D191="erro",XLOOKUP($A191,'Ocorrências 2022 (TODAS)'!$A:$A,'Ocorrências 2022 (TODAS)'!AK:AK),XLOOKUP($A191,'[1]Ocorrências 2022 (USADAS TCC Mi'!$A:$A,'[1]Ocorrências 2022 (USADAS TCC Mi'!AK:AK))</f>
        <v>43</v>
      </c>
      <c r="AP191" s="8" t="str">
        <f t="array" ref="AP191">IF($D191="erro",XLOOKUP($A191,'Ocorrências 2022 (TODAS)'!$A:$A,'Ocorrências 2022 (TODAS)'!AL:AL),XLOOKUP($A191,'[1]Ocorrências 2022 (USADAS TCC Mi'!$A:$A,'[1]Ocorrências 2022 (USADAS TCC Mi'!AL:AL))</f>
        <v/>
      </c>
      <c r="AQ191" s="8" t="str">
        <f t="array" ref="AQ191">IF($D191="erro",XLOOKUP($A191,'Ocorrências 2022 (TODAS)'!$A:$A,'Ocorrências 2022 (TODAS)'!AM:AM),XLOOKUP($A191,'[1]Ocorrências 2022 (USADAS TCC Mi'!$A:$A,'[1]Ocorrências 2022 (USADAS TCC Mi'!AM:AM))</f>
        <v>Adulto</v>
      </c>
      <c r="AR191" s="8" t="str">
        <f t="array" ref="AR191">IF($D191="erro",XLOOKUP($A191,'Ocorrências 2022 (TODAS)'!$A:$A,'Ocorrências 2022 (TODAS)'!AN:AN),XLOOKUP($A191,'[1]Ocorrências 2022 (USADAS TCC Mi'!$A:$A,'[1]Ocorrências 2022 (USADAS TCC Mi'!AN:AN))</f>
        <v>Masculino</v>
      </c>
      <c r="AS191" s="8" t="str">
        <f t="array" ref="AS191">IF($D191="erro",XLOOKUP($A191,'Ocorrências 2022 (TODAS)'!$A:$A,'Ocorrências 2022 (TODAS)'!AO:AO),XLOOKUP($A191,'[1]Ocorrências 2022 (USADAS TCC Mi'!$A:$A,'[1]Ocorrências 2022 (USADAS TCC Mi'!AO:AO))</f>
        <v>NI</v>
      </c>
      <c r="AT191" s="8" t="str">
        <f t="array" ref="AT191">IF($D191="erro",XLOOKUP($A191,'Ocorrências 2022 (TODAS)'!$A:$A,'Ocorrências 2022 (TODAS)'!AP:AP),XLOOKUP($A191,'[1]Ocorrências 2022 (USADAS TCC Mi'!$A:$A,'[1]Ocorrências 2022 (USADAS TCC Mi'!AP:AP))</f>
        <v>NI</v>
      </c>
      <c r="AU191" s="8" t="str">
        <f t="array" ref="AU191">IF($D191="erro",XLOOKUP($A191,'Ocorrências 2022 (TODAS)'!$A:$A,'Ocorrências 2022 (TODAS)'!AQ:AQ),XLOOKUP($A191,'[1]Ocorrências 2022 (USADAS TCC Mi'!$A:$A,'[1]Ocorrências 2022 (USADAS TCC Mi'!AQ:AQ))</f>
        <v>Professor</v>
      </c>
      <c r="AV191" s="8" t="str">
        <f t="array" ref="AV191">IF($D191="erro",XLOOKUP($A191,'Ocorrências 2022 (TODAS)'!$A:$A,'Ocorrências 2022 (TODAS)'!AR:AR),XLOOKUP($A191,'[1]Ocorrências 2022 (USADAS TCC Mi'!$A:$A,'[1]Ocorrências 2022 (USADAS TCC Mi'!AR:AR))</f>
        <v/>
      </c>
      <c r="AW191" s="8" t="str">
        <f t="array" ref="AW191">IF($D191="erro",XLOOKUP($A191,'Ocorrências 2022 (TODAS)'!$A:$A,'Ocorrências 2022 (TODAS)'!AS:AS),XLOOKUP($A191,'[1]Ocorrências 2022 (USADAS TCC Mi'!$A:$A,'[1]Ocorrências 2022 (USADAS TCC Mi'!AS:AS))</f>
        <v/>
      </c>
      <c r="AX191" s="8" t="str">
        <f t="array" ref="AX191">IF($D191="erro",XLOOKUP($A191,'Ocorrências 2022 (TODAS)'!$A:$A,'Ocorrências 2022 (TODAS)'!AT:AT),XLOOKUP($A191,'[1]Ocorrências 2022 (USADAS TCC Mi'!$A:$A,'[1]Ocorrências 2022 (USADAS TCC Mi'!AT:AT))</f>
        <v>FRANCISCO JOSÉ DO NASCIMENTO ALVES</v>
      </c>
      <c r="AY191" s="8" t="str">
        <f t="array" ref="AY191">IF($D191="erro",XLOOKUP($A191,'Ocorrências 2022 (TODAS)'!$A:$A,'Ocorrências 2022 (TODAS)'!AU:AU),XLOOKUP($A191,'[1]Ocorrências 2022 (USADAS TCC Mi'!$A:$A,'[1]Ocorrências 2022 (USADAS TCC Mi'!AU:AU))</f>
        <v>NI</v>
      </c>
      <c r="AZ191" s="8" t="str">
        <f t="array" ref="AZ191">IF($D191="erro",XLOOKUP($A191,'Ocorrências 2022 (TODAS)'!$A:$A,'Ocorrências 2022 (TODAS)'!AV:AV),XLOOKUP($A191,'[1]Ocorrências 2022 (USADAS TCC Mi'!$A:$A,'[1]Ocorrências 2022 (USADAS TCC Mi'!AV:AV))</f>
        <v/>
      </c>
      <c r="BA191" s="8" t="str">
        <f t="array" ref="BA191">IF($D191="erro",XLOOKUP($A191,'Ocorrências 2022 (TODAS)'!$A:$A,'Ocorrências 2022 (TODAS)'!AW:AW),XLOOKUP($A191,'[1]Ocorrências 2022 (USADAS TCC Mi'!$A:$A,'[1]Ocorrências 2022 (USADAS TCC Mi'!AW:AW))</f>
        <v/>
      </c>
      <c r="BB191" s="8" t="str">
        <f t="array" ref="BB191">IF($D191="erro",XLOOKUP($A191,'Ocorrências 2022 (TODAS)'!$A:$A,'Ocorrências 2022 (TODAS)'!AX:AX),XLOOKUP($A191,'[1]Ocorrências 2022 (USADAS TCC Mi'!$A:$A,'[1]Ocorrências 2022 (USADAS TCC Mi'!AX:AX))</f>
        <v/>
      </c>
      <c r="BC191" s="8" t="str">
        <f t="array" ref="BC191">IF($D191="erro",XLOOKUP($A191,'Ocorrências 2022 (TODAS)'!$A:$A,'Ocorrências 2022 (TODAS)'!AY:AY),XLOOKUP($A191,'[1]Ocorrências 2022 (USADAS TCC Mi'!$A:$A,'[1]Ocorrências 2022 (USADAS TCC Mi'!AY:AY))</f>
        <v/>
      </c>
      <c r="BD191" s="8" t="str">
        <f t="array" ref="BD191">IF($D191="erro",XLOOKUP($A191,'Ocorrências 2022 (TODAS)'!$A:$A,'Ocorrências 2022 (TODAS)'!AZ:AZ),XLOOKUP($A191,'[1]Ocorrências 2022 (USADAS TCC Mi'!$A:$A,'[1]Ocorrências 2022 (USADAS TCC Mi'!AZ:AZ))</f>
        <v>Sim</v>
      </c>
      <c r="BE191" s="8" t="str">
        <f t="array" ref="BE191">IF($D191="erro",XLOOKUP($A191,'Ocorrências 2022 (TODAS)'!$A:$A,'Ocorrências 2022 (TODAS)'!BA:BA),XLOOKUP($A191,'[1]Ocorrências 2022 (USADAS TCC Mi'!$A:$A,'[1]Ocorrências 2022 (USADAS TCC Mi'!BA:BA))</f>
        <v>Convivente</v>
      </c>
      <c r="BF191" s="8" t="str">
        <f t="array" ref="BF191">IF($D191="erro",XLOOKUP($A191,'Ocorrências 2022 (TODAS)'!$A:$A,'Ocorrências 2022 (TODAS)'!BB:BB),XLOOKUP($A191,'[1]Ocorrências 2022 (USADAS TCC Mi'!$A:$A,'[1]Ocorrências 2022 (USADAS TCC Mi'!BB:BB))</f>
        <v>Não</v>
      </c>
      <c r="BG191" s="8" t="str">
        <f t="array" ref="BG191">IF($D191="erro",XLOOKUP($A191,'Ocorrências 2022 (TODAS)'!$A:$A,'Ocorrências 2022 (TODAS)'!BC:BC),XLOOKUP($A191,'[1]Ocorrências 2022 (USADAS TCC Mi'!$A:$A,'[1]Ocorrências 2022 (USADAS TCC Mi'!BC:BC))</f>
        <v/>
      </c>
      <c r="BH191" s="8" t="str">
        <f t="array" ref="BH191">IF($D191="erro",XLOOKUP($A191,'Ocorrências 2022 (TODAS)'!$A:$A,'Ocorrências 2022 (TODAS)'!BD:BD),XLOOKUP($A191,'[1]Ocorrências 2022 (USADAS TCC Mi'!$A:$A,'[1]Ocorrências 2022 (USADAS TCC Mi'!BD:BD))</f>
        <v/>
      </c>
      <c r="BI191" s="8" t="str">
        <f t="array" ref="BI191">IF($D191="erro",XLOOKUP($A191,'Ocorrências 2022 (TODAS)'!$A:$A,'Ocorrências 2022 (TODAS)'!BE:BE),XLOOKUP($A191,'[1]Ocorrências 2022 (USADAS TCC Mi'!$A:$A,'[1]Ocorrências 2022 (USADAS TCC Mi'!BE:BE))</f>
        <v/>
      </c>
      <c r="BJ191" s="8" t="str">
        <f t="array" ref="BJ191">IF($D191="erro",XLOOKUP($A191,'Ocorrências 2022 (TODAS)'!$A:$A,'Ocorrências 2022 (TODAS)'!BF:BF),XLOOKUP($A191,'[1]Ocorrências 2022 (USADAS TCC Mi'!$A:$A,'[1]Ocorrências 2022 (USADAS TCC Mi'!BF:BF))</f>
        <v/>
      </c>
      <c r="BK191" s="8" t="str">
        <f t="array" ref="BK191">IF($D191="erro",XLOOKUP($A191,'Ocorrências 2022 (TODAS)'!$A:$A,'Ocorrências 2022 (TODAS)'!BG:BG),XLOOKUP($A191,'[1]Ocorrências 2022 (USADAS TCC Mi'!$A:$A,'[1]Ocorrências 2022 (USADAS TCC Mi'!BG:BG))</f>
        <v/>
      </c>
      <c r="BL191" s="8" t="str">
        <f t="array" ref="BL191">IF($D191="erro",XLOOKUP($A191,'Ocorrências 2022 (TODAS)'!$A:$A,'Ocorrências 2022 (TODAS)'!BH:BH),XLOOKUP($A191,'[1]Ocorrências 2022 (USADAS TCC Mi'!$A:$A,'[1]Ocorrências 2022 (USADAS TCC Mi'!BH:BH))</f>
        <v/>
      </c>
      <c r="BM191" s="8" t="str">
        <f t="array" ref="BM191">IF($D191="erro",XLOOKUP($A191,'Ocorrências 2022 (TODAS)'!$A:$A,'Ocorrências 2022 (TODAS)'!BI:BI),XLOOKUP($A191,'[1]Ocorrências 2022 (USADAS TCC Mi'!$A:$A,'[1]Ocorrências 2022 (USADAS TCC Mi'!BI:BI))</f>
        <v/>
      </c>
      <c r="BN191" s="8" t="str">
        <f t="array" ref="BN191">IF($D191="erro",XLOOKUP($A191,'Ocorrências 2022 (TODAS)'!$A:$A,'Ocorrências 2022 (TODAS)'!BJ:BJ),XLOOKUP($A191,'[1]Ocorrências 2022 (USADAS TCC Mi'!$A:$A,'[1]Ocorrências 2022 (USADAS TCC Mi'!BJ:BJ))</f>
        <v/>
      </c>
      <c r="BO191" s="8" t="str">
        <f t="array" ref="BO191">IF($D191="erro",XLOOKUP($A191,'Ocorrências 2022 (TODAS)'!$A:$A,'Ocorrências 2022 (TODAS)'!BK:BK),XLOOKUP($A191,'[1]Ocorrências 2022 (USADAS TCC Mi'!$A:$A,'[1]Ocorrências 2022 (USADAS TCC Mi'!BK:BK))</f>
        <v/>
      </c>
      <c r="BP191" s="8" t="str">
        <f t="array" ref="BP191">IF($D191="erro",XLOOKUP($A191,'Ocorrências 2022 (TODAS)'!$A:$A,'Ocorrências 2022 (TODAS)'!BL:BL),XLOOKUP($A191,'[1]Ocorrências 2022 (USADAS TCC Mi'!$A:$A,'[1]Ocorrências 2022 (USADAS TCC Mi'!BL:BL))</f>
        <v/>
      </c>
      <c r="BQ191" s="8" t="str">
        <f t="array" ref="BQ191">IF($D191="erro",XLOOKUP($A191,'Ocorrências 2022 (TODAS)'!$A:$A,'Ocorrências 2022 (TODAS)'!BM:BM),XLOOKUP($A191,'[1]Ocorrências 2022 (USADAS TCC Mi'!$A:$A,'[1]Ocorrências 2022 (USADAS TCC Mi'!BM:BM))</f>
        <v/>
      </c>
      <c r="BR191" s="8" t="str">
        <f t="array" ref="BR191">IF($D191="erro",XLOOKUP($A191,'Ocorrências 2022 (TODAS)'!$A:$A,'Ocorrências 2022 (TODAS)'!BN:BN),XLOOKUP($A191,'[1]Ocorrências 2022 (USADAS TCC Mi'!$A:$A,'[1]Ocorrências 2022 (USADAS TCC Mi'!BN:BN))</f>
        <v/>
      </c>
      <c r="BS191" s="8" t="str">
        <f t="array" ref="BS191">IF($D191="erro",XLOOKUP($A191,'Ocorrências 2022 (TODAS)'!$A:$A,'Ocorrências 2022 (TODAS)'!BO:BO),XLOOKUP($A191,'[1]Ocorrências 2022 (USADAS TCC Mi'!$A:$A,'[1]Ocorrências 2022 (USADAS TCC Mi'!BO:BO))</f>
        <v/>
      </c>
      <c r="BT191" s="8" t="str">
        <f t="array" ref="BT191">IF($D191="erro",XLOOKUP($A191,'Ocorrências 2022 (TODAS)'!$A:$A,'Ocorrências 2022 (TODAS)'!BP:BP),XLOOKUP($A191,'[1]Ocorrências 2022 (USADAS TCC Mi'!$A:$A,'[1]Ocorrências 2022 (USADAS TCC Mi'!BP:BP))</f>
        <v/>
      </c>
      <c r="BU191" s="8" t="str">
        <f t="array" ref="BU191">IF($D191="erro",XLOOKUP($A191,'Ocorrências 2022 (TODAS)'!$A:$A,'Ocorrências 2022 (TODAS)'!BQ:BQ),XLOOKUP($A191,'[1]Ocorrências 2022 (USADAS TCC Mi'!$A:$A,'[1]Ocorrências 2022 (USADAS TCC Mi'!BQ:BQ))</f>
        <v/>
      </c>
      <c r="BV191" s="8" t="str">
        <f t="array" ref="BV191">IF($D191="erro",XLOOKUP($A191,'Ocorrências 2022 (TODAS)'!$A:$A,'Ocorrências 2022 (TODAS)'!BR:BR),XLOOKUP($A191,'[1]Ocorrências 2022 (USADAS TCC Mi'!$A:$A,'[1]Ocorrências 2022 (USADAS TCC Mi'!BR:BR))</f>
        <v/>
      </c>
      <c r="BW191" s="8" t="str">
        <f t="array" ref="BW191">IF($D191="erro",XLOOKUP($A191,'Ocorrências 2022 (TODAS)'!$A:$A,'Ocorrências 2022 (TODAS)'!BS:BS),XLOOKUP($A191,'[1]Ocorrências 2022 (USADAS TCC Mi'!$A:$A,'[1]Ocorrências 2022 (USADAS TCC Mi'!BS:BS))</f>
        <v/>
      </c>
      <c r="BX191" s="8" t="str">
        <f t="array" ref="BX191">IF($D191="erro",XLOOKUP($A191,'Ocorrências 2022 (TODAS)'!$A:$A,'Ocorrências 2022 (TODAS)'!BT:BT),XLOOKUP($A191,'[1]Ocorrências 2022 (USADAS TCC Mi'!$A:$A,'[1]Ocorrências 2022 (USADAS TCC Mi'!BT:BT))</f>
        <v/>
      </c>
      <c r="BY191" s="8" t="str">
        <f t="array" ref="BY191">IF($D191="erro",XLOOKUP($A191,'Ocorrências 2022 (TODAS)'!$A:$A,'Ocorrências 2022 (TODAS)'!BU:BU),XLOOKUP($A191,'[1]Ocorrências 2022 (USADAS TCC Mi'!$A:$A,'[1]Ocorrências 2022 (USADAS TCC Mi'!BU:BU))</f>
        <v/>
      </c>
      <c r="BZ191" s="8" t="str">
        <f t="array" ref="BZ191">IF($D191="erro",XLOOKUP($A191,'Ocorrências 2022 (TODAS)'!$A:$A,'Ocorrências 2022 (TODAS)'!BV:BV),XLOOKUP($A191,'[1]Ocorrências 2022 (USADAS TCC Mi'!$A:$A,'[1]Ocorrências 2022 (USADAS TCC Mi'!BV:BV))</f>
        <v/>
      </c>
      <c r="CA191" s="8" t="str">
        <f t="array" ref="CA191">IF($D191="erro",XLOOKUP($A191,'Ocorrências 2022 (TODAS)'!$A:$A,'Ocorrências 2022 (TODAS)'!BW:BW),XLOOKUP($A191,'[1]Ocorrências 2022 (USADAS TCC Mi'!$A:$A,'[1]Ocorrências 2022 (USADAS TCC Mi'!BW:BW))</f>
        <v/>
      </c>
      <c r="CB191" s="8" t="str">
        <f t="array" ref="CB191">IF($D191="erro",XLOOKUP($A191,'Ocorrências 2022 (TODAS)'!$A:$A,'Ocorrências 2022 (TODAS)'!BX:BX),XLOOKUP($A191,'[1]Ocorrências 2022 (USADAS TCC Mi'!$A:$A,'[1]Ocorrências 2022 (USADAS TCC Mi'!BX:BX))</f>
        <v/>
      </c>
      <c r="CC191" s="8" t="str">
        <f t="array" ref="CC191">IF($D191="erro",XLOOKUP($A191,'Ocorrências 2022 (TODAS)'!$A:$A,'Ocorrências 2022 (TODAS)'!BY:BY),XLOOKUP($A191,'[1]Ocorrências 2022 (USADAS TCC Mi'!$A:$A,'[1]Ocorrências 2022 (USADAS TCC Mi'!BY:BY))</f>
        <v/>
      </c>
      <c r="CD191" s="8" t="str">
        <f t="array" ref="CD191">IF($D191="erro",XLOOKUP($A191,'Ocorrências 2022 (TODAS)'!$A:$A,'Ocorrências 2022 (TODAS)'!BZ:BZ),XLOOKUP($A191,'[1]Ocorrências 2022 (USADAS TCC Mi'!$A:$A,'[1]Ocorrências 2022 (USADAS TCC Mi'!BZ:BZ))</f>
        <v/>
      </c>
      <c r="CE191" s="8" t="str">
        <f t="array" ref="CE191">IF($D191="erro",XLOOKUP($A191,'Ocorrências 2022 (TODAS)'!$A:$A,'Ocorrências 2022 (TODAS)'!CA:CA),XLOOKUP($A191,'[1]Ocorrências 2022 (USADAS TCC Mi'!$A:$A,'[1]Ocorrências 2022 (USADAS TCC Mi'!CA:CA))</f>
        <v/>
      </c>
      <c r="CF191" s="8" t="str">
        <f t="array" ref="CF191">IF($D191="erro",XLOOKUP($A191,'Ocorrências 2022 (TODAS)'!$A:$A,'Ocorrências 2022 (TODAS)'!CB:CB),XLOOKUP($A191,'[1]Ocorrências 2022 (USADAS TCC Mi'!$A:$A,'[1]Ocorrências 2022 (USADAS TCC Mi'!CB:CB))</f>
        <v/>
      </c>
      <c r="CG191" s="8" t="str">
        <f t="array" ref="CG191">IF($D191="erro",XLOOKUP($A191,'Ocorrências 2022 (TODAS)'!$A:$A,'Ocorrências 2022 (TODAS)'!CC:CC),XLOOKUP($A191,'[1]Ocorrências 2022 (USADAS TCC Mi'!$A:$A,'[1]Ocorrências 2022 (USADAS TCC Mi'!CC:CC))</f>
        <v/>
      </c>
      <c r="CH191" s="8" t="str">
        <f t="array" ref="CH191">IF($D191="erro",XLOOKUP($A191,'Ocorrências 2022 (TODAS)'!$A:$A,'Ocorrências 2022 (TODAS)'!CD:CD),XLOOKUP($A191,'[1]Ocorrências 2022 (USADAS TCC Mi'!$A:$A,'[1]Ocorrências 2022 (USADAS TCC Mi'!CD:CD))</f>
        <v/>
      </c>
      <c r="CI191" s="8" t="str">
        <f t="array" ref="CI191">IF($D191="erro",XLOOKUP($A191,'Ocorrências 2022 (TODAS)'!$A:$A,'Ocorrências 2022 (TODAS)'!CE:CE),XLOOKUP($A191,'[1]Ocorrências 2022 (USADAS TCC Mi'!$A:$A,'[1]Ocorrências 2022 (USADAS TCC Mi'!CE:CE))</f>
        <v>Não</v>
      </c>
      <c r="CJ191" s="8" t="str">
        <f t="array" ref="CJ191">IF($D191="erro",XLOOKUP($A191,'Ocorrências 2022 (TODAS)'!$A:$A,'Ocorrências 2022 (TODAS)'!CF:CF),XLOOKUP($A191,'[1]Ocorrências 2022 (USADAS TCC Mi'!$A:$A,'[1]Ocorrências 2022 (USADAS TCC Mi'!CF:CF))</f>
        <v/>
      </c>
      <c r="CK191" s="8" t="str">
        <f t="array" ref="CK191">IF($D191="erro",XLOOKUP($A191,'Ocorrências 2022 (TODAS)'!$A:$A,'Ocorrências 2022 (TODAS)'!CG:CG),XLOOKUP($A191,'[1]Ocorrências 2022 (USADAS TCC Mi'!$A:$A,'[1]Ocorrências 2022 (USADAS TCC Mi'!CG:CG))</f>
        <v/>
      </c>
      <c r="CL191" s="163" t="str">
        <f t="array" ref="CL191">IF($D191="erro",XLOOKUP($A191,'Ocorrências 2022 (TODAS)'!$A:$A,'Ocorrências 2022 (TODAS)'!CH:CH),XLOOKUP($A191,'[1]Ocorrências 2022 (USADAS TCC Mi'!$A:$A,'[1]Ocorrências 2022 (USADAS TCC Mi'!CH:CH))</f>
        <v/>
      </c>
      <c r="CM191" s="8" t="str">
        <f t="array" ref="CM191">IF($D191="erro",XLOOKUP($A191,'Ocorrências 2022 (TODAS)'!$A:$A,'Ocorrências 2022 (TODAS)'!CI:CI),XLOOKUP($A191,'[1]Ocorrências 2022 (USADAS TCC Mi'!$A:$A,'[1]Ocorrências 2022 (USADAS TCC Mi'!CI:CI))</f>
        <v/>
      </c>
      <c r="CN191" s="8" t="str">
        <f t="array" ref="CN191">IF($D191="erro",XLOOKUP($A191,'Ocorrências 2022 (TODAS)'!$A:$A,'Ocorrências 2022 (TODAS)'!CJ:CJ),XLOOKUP($A191,'[1]Ocorrências 2022 (USADAS TCC Mi'!$A:$A,'[1]Ocorrências 2022 (USADAS TCC Mi'!CJ:CJ))</f>
        <v/>
      </c>
      <c r="CO191" s="8" t="str">
        <f t="array" ref="CO191">IF($D191="erro",XLOOKUP($A191,'Ocorrências 2022 (TODAS)'!$A:$A,'Ocorrências 2022 (TODAS)'!CK:CK),XLOOKUP($A191,'[1]Ocorrências 2022 (USADAS TCC Mi'!$A:$A,'[1]Ocorrências 2022 (USADAS TCC Mi'!CK:CK))</f>
        <v/>
      </c>
      <c r="CP191" s="8" t="str">
        <f t="array" ref="CP191">IF($D191="erro",XLOOKUP($A191,'Ocorrências 2022 (TODAS)'!$A:$A,'Ocorrências 2022 (TODAS)'!CL:CL),XLOOKUP($A191,'[1]Ocorrências 2022 (USADAS TCC Mi'!$A:$A,'[1]Ocorrências 2022 (USADAS TCC Mi'!CL:CL))</f>
        <v/>
      </c>
      <c r="CQ191" s="8" t="str">
        <f t="array" ref="CQ191">IF($D191="erro",XLOOKUP($A191,'Ocorrências 2022 (TODAS)'!$A:$A,'Ocorrências 2022 (TODAS)'!CM:CM),XLOOKUP($A191,'[1]Ocorrências 2022 (USADAS TCC Mi'!$A:$A,'[1]Ocorrências 2022 (USADAS TCC Mi'!CM:CM))</f>
        <v/>
      </c>
      <c r="CR191" s="8" t="str">
        <f t="array" ref="CR191">IF($D191="erro",XLOOKUP($A191,'Ocorrências 2022 (TODAS)'!$A:$A,'Ocorrências 2022 (TODAS)'!CN:CN),XLOOKUP($A191,'[1]Ocorrências 2022 (USADAS TCC Mi'!$A:$A,'[1]Ocorrências 2022 (USADAS TCC Mi'!CN:CN))</f>
        <v/>
      </c>
      <c r="CS191" s="8" t="str">
        <f t="array" ref="CS191">IF($D191="erro",XLOOKUP($A191,'Ocorrências 2022 (TODAS)'!$A:$A,'Ocorrências 2022 (TODAS)'!CO:CO),XLOOKUP($A191,'[1]Ocorrências 2022 (USADAS TCC Mi'!$A:$A,'[1]Ocorrências 2022 (USADAS TCC Mi'!CO:CO))</f>
        <v/>
      </c>
      <c r="CT191" s="8" t="str">
        <f t="array" ref="CT191">IF($D191="erro",XLOOKUP($A191,'Ocorrências 2022 (TODAS)'!$A:$A,'Ocorrências 2022 (TODAS)'!CP:CP),XLOOKUP($A191,'[1]Ocorrências 2022 (USADAS TCC Mi'!$A:$A,'[1]Ocorrências 2022 (USADAS TCC Mi'!CP:CP))</f>
        <v/>
      </c>
      <c r="CU191" s="8" t="str">
        <f t="array" ref="CU191">IF($D191="erro",XLOOKUP($A191,'Ocorrências 2022 (TODAS)'!$A:$A,'Ocorrências 2022 (TODAS)'!CQ:CQ),XLOOKUP($A191,'[1]Ocorrências 2022 (USADAS TCC Mi'!$A:$A,'[1]Ocorrências 2022 (USADAS TCC Mi'!CQ:CQ))</f>
        <v/>
      </c>
      <c r="CV191" s="8" t="str">
        <f t="array" ref="CV191">IF($D191="erro",XLOOKUP($A191,'Ocorrências 2022 (TODAS)'!$A:$A,'Ocorrências 2022 (TODAS)'!CR:CR),XLOOKUP($A191,'[1]Ocorrências 2022 (USADAS TCC Mi'!$A:$A,'[1]Ocorrências 2022 (USADAS TCC Mi'!CR:CR))</f>
        <v/>
      </c>
      <c r="CW191" s="8" t="str">
        <f t="array" ref="CW191">IF($D191="erro",XLOOKUP($A191,'Ocorrências 2022 (TODAS)'!$A:$A,'Ocorrências 2022 (TODAS)'!CS:CS),XLOOKUP($A191,'[1]Ocorrências 2022 (USADAS TCC Mi'!$A:$A,'[1]Ocorrências 2022 (USADAS TCC Mi'!CS:CS))</f>
        <v/>
      </c>
      <c r="CX191" s="8" t="str">
        <f t="array" ref="CX191">IF($D191="erro",XLOOKUP($A191,'Ocorrências 2022 (TODAS)'!$A:$A,'Ocorrências 2022 (TODAS)'!CT:CT),XLOOKUP($A191,'[1]Ocorrências 2022 (USADAS TCC Mi'!$A:$A,'[1]Ocorrências 2022 (USADAS TCC Mi'!CT:CT))</f>
        <v/>
      </c>
      <c r="CY191" s="8" t="str">
        <f t="array" ref="CY191">IF($D191="erro",XLOOKUP($A191,'Ocorrências 2022 (TODAS)'!$A:$A,'Ocorrências 2022 (TODAS)'!CU:CU),XLOOKUP($A191,'[1]Ocorrências 2022 (USADAS TCC Mi'!$A:$A,'[1]Ocorrências 2022 (USADAS TCC Mi'!CU:CU))</f>
        <v/>
      </c>
      <c r="CZ191" s="8" t="str">
        <f t="array" ref="CZ191">IF($D191="erro",XLOOKUP($A191,'Ocorrências 2022 (TODAS)'!$A:$A,'Ocorrências 2022 (TODAS)'!CV:CV),XLOOKUP($A191,'[1]Ocorrências 2022 (USADAS TCC Mi'!$A:$A,'[1]Ocorrências 2022 (USADAS TCC Mi'!CV:CV))</f>
        <v/>
      </c>
      <c r="DA191" s="8" t="str">
        <f t="array" ref="DA191">IF($D191="erro",XLOOKUP($A191,'Ocorrências 2022 (TODAS)'!$A:$A,'Ocorrências 2022 (TODAS)'!CW:CW),XLOOKUP($A191,'[1]Ocorrências 2022 (USADAS TCC Mi'!$A:$A,'[1]Ocorrências 2022 (USADAS TCC Mi'!CW:CW))</f>
        <v/>
      </c>
      <c r="DB191" s="8" t="str">
        <f t="array" ref="DB191">IF($D191="erro",XLOOKUP($A191,'Ocorrências 2022 (TODAS)'!$A:$A,'Ocorrências 2022 (TODAS)'!CX:CX),XLOOKUP($A191,'[1]Ocorrências 2022 (USADAS TCC Mi'!$A:$A,'[1]Ocorrências 2022 (USADAS TCC Mi'!CX:CX))</f>
        <v/>
      </c>
      <c r="DC191" s="8" t="str">
        <f t="array" ref="DC191">IF($D191="erro",XLOOKUP($A191,'Ocorrências 2022 (TODAS)'!$A:$A,'Ocorrências 2022 (TODAS)'!CY:CY),XLOOKUP($A191,'[1]Ocorrências 2022 (USADAS TCC Mi'!$A:$A,'[1]Ocorrências 2022 (USADAS TCC Mi'!CY:CY))</f>
        <v/>
      </c>
      <c r="DD191" s="8" t="str">
        <f t="array" ref="DD191">IF($D191="erro",XLOOKUP($A191,'Ocorrências 2022 (TODAS)'!$A:$A,'Ocorrências 2022 (TODAS)'!CZ:CZ),XLOOKUP($A191,'[1]Ocorrências 2022 (USADAS TCC Mi'!$A:$A,'[1]Ocorrências 2022 (USADAS TCC Mi'!CZ:CZ))</f>
        <v/>
      </c>
      <c r="DE191" s="8" t="str">
        <f t="array" ref="DE191">IF($D191="erro",XLOOKUP($A191,'Ocorrências 2022 (TODAS)'!$A:$A,'Ocorrências 2022 (TODAS)'!DA:DA),XLOOKUP($A191,'[1]Ocorrências 2022 (USADAS TCC Mi'!$A:$A,'[1]Ocorrências 2022 (USADAS TCC Mi'!DA:DA))</f>
        <v/>
      </c>
      <c r="DF191" s="8" t="str">
        <f t="array" ref="DF191">IF($D191="erro",XLOOKUP($A191,'Ocorrências 2022 (TODAS)'!$A:$A,'Ocorrências 2022 (TODAS)'!DB:DB),XLOOKUP($A191,'[1]Ocorrências 2022 (USADAS TCC Mi'!$A:$A,'[1]Ocorrências 2022 (USADAS TCC Mi'!DB:DB))</f>
        <v/>
      </c>
      <c r="DG191" s="8" t="str">
        <f t="array" ref="DG191">IF($D191="erro",XLOOKUP($A191,'Ocorrências 2022 (TODAS)'!$A:$A,'Ocorrências 2022 (TODAS)'!DC:DC),XLOOKUP($A191,'[1]Ocorrências 2022 (USADAS TCC Mi'!$A:$A,'[1]Ocorrências 2022 (USADAS TCC Mi'!DC:DC))</f>
        <v>#REF!</v>
      </c>
    </row>
    <row r="192" ht="15.75" customHeight="1">
      <c r="A192" s="128">
        <v>2849.0</v>
      </c>
      <c r="B192" s="128">
        <v>2849.0</v>
      </c>
      <c r="D192" s="8" t="str">
        <f t="shared" si="1"/>
        <v>Ok</v>
      </c>
      <c r="F192" s="8" t="str">
        <f t="array" ref="F192">IF($D192="erro",XLOOKUP($A192,'Ocorrências 2022 (TODAS)'!$A:$A,'Ocorrências 2022 (TODAS)'!B:B),XLOOKUP($A192,'[1]Ocorrências 2022 (USADAS TCC Mi'!$A:$A,'[1]Ocorrências 2022 (USADAS TCC Mi'!B:B))</f>
        <v>#REF!</v>
      </c>
      <c r="G192" s="8" t="str">
        <f t="array" ref="G192">IF($D192="erro",XLOOKUP($A192,'Ocorrências 2022 (TODAS)'!$A:$A,'Ocorrências 2022 (TODAS)'!C:C),XLOOKUP($A192,'[1]Ocorrências 2022 (USADAS TCC Mi'!$A:$A,'[1]Ocorrências 2022 (USADAS TCC Mi'!C:C))</f>
        <v>#REF!</v>
      </c>
      <c r="H192" s="8" t="str">
        <f t="array" ref="H192">IF($D192="erro",XLOOKUP($A192,'Ocorrências 2022 (TODAS)'!$A:$A,'Ocorrências 2022 (TODAS)'!D:D),XLOOKUP($A192,'[1]Ocorrências 2022 (USADAS TCC Mi'!$A:$A,'[1]Ocorrências 2022 (USADAS TCC Mi'!D:D))</f>
        <v>#REF!</v>
      </c>
      <c r="I192" s="8" t="str">
        <f t="array" ref="I192">IF($D192="erro",XLOOKUP($A192,'Ocorrências 2022 (TODAS)'!$A:$A,'Ocorrências 2022 (TODAS)'!E:E),XLOOKUP($A192,'[1]Ocorrências 2022 (USADAS TCC Mi'!$A:$A,'[1]Ocorrências 2022 (USADAS TCC Mi'!E:E))</f>
        <v>#REF!</v>
      </c>
      <c r="J192" s="8" t="str">
        <f t="array" ref="J192">IF($D192="erro",XLOOKUP($A192,'Ocorrências 2022 (TODAS)'!$A:$A,'Ocorrências 2022 (TODAS)'!F:F),XLOOKUP($A192,'[1]Ocorrências 2022 (USADAS TCC Mi'!$A:$A,'[1]Ocorrências 2022 (USADAS TCC Mi'!F:F))</f>
        <v>#REF!</v>
      </c>
      <c r="K192" s="8" t="str">
        <f t="array" ref="K192">IF($D192="erro",XLOOKUP($A192,'Ocorrências 2022 (TODAS)'!$A:$A,'Ocorrências 2022 (TODAS)'!G:G),XLOOKUP($A192,'[1]Ocorrências 2022 (USADAS TCC Mi'!$A:$A,'[1]Ocorrências 2022 (USADAS TCC Mi'!G:G))</f>
        <v>#REF!</v>
      </c>
      <c r="L192" s="8" t="str">
        <f t="array" ref="L192">IF($D192="erro",XLOOKUP($A192,'Ocorrências 2022 (TODAS)'!$A:$A,'Ocorrências 2022 (TODAS)'!H:H),XLOOKUP($A192,'[1]Ocorrências 2022 (USADAS TCC Mi'!$A:$A,'[1]Ocorrências 2022 (USADAS TCC Mi'!H:H))</f>
        <v>#REF!</v>
      </c>
      <c r="M192" s="8" t="str">
        <f t="array" ref="M192">IF($D192="erro",XLOOKUP($A192,'Ocorrências 2022 (TODAS)'!$A:$A,'Ocorrências 2022 (TODAS)'!I:I),XLOOKUP($A192,'[1]Ocorrências 2022 (USADAS TCC Mi'!$A:$A,'[1]Ocorrências 2022 (USADAS TCC Mi'!I:I))</f>
        <v>#REF!</v>
      </c>
      <c r="N192" s="8" t="str">
        <f t="array" ref="N192">IF($D192="erro",XLOOKUP($A192,'Ocorrências 2022 (TODAS)'!$A:$A,'Ocorrências 2022 (TODAS)'!J:J),XLOOKUP($A192,'[1]Ocorrências 2022 (USADAS TCC Mi'!$A:$A,'[1]Ocorrências 2022 (USADAS TCC Mi'!J:J))</f>
        <v>#REF!</v>
      </c>
      <c r="O192" s="8" t="str">
        <f t="array" ref="O192">IF($D192="erro",XLOOKUP($A192,'Ocorrências 2022 (TODAS)'!$A:$A,'Ocorrências 2022 (TODAS)'!K:K),XLOOKUP($A192,'[1]Ocorrências 2022 (USADAS TCC Mi'!$A:$A,'[1]Ocorrências 2022 (USADAS TCC Mi'!K:K))</f>
        <v>#REF!</v>
      </c>
      <c r="P192" s="8" t="str">
        <f t="array" ref="P192">IF($D192="erro",XLOOKUP($A192,'Ocorrências 2022 (TODAS)'!$A:$A,'Ocorrências 2022 (TODAS)'!L:L),XLOOKUP($A192,'[1]Ocorrências 2022 (USADAS TCC Mi'!$A:$A,'[1]Ocorrências 2022 (USADAS TCC Mi'!L:L))</f>
        <v>#REF!</v>
      </c>
      <c r="Q192" s="8" t="str">
        <f t="array" ref="Q192">IF($D192="erro",XLOOKUP($A192,'Ocorrências 2022 (TODAS)'!$A:$A,'Ocorrências 2022 (TODAS)'!M:M),XLOOKUP($A192,'[1]Ocorrências 2022 (USADAS TCC Mi'!$A:$A,'[1]Ocorrências 2022 (USADAS TCC Mi'!M:M))</f>
        <v>#REF!</v>
      </c>
      <c r="R192" s="8" t="str">
        <f t="array" ref="R192">IF($D192="erro",XLOOKUP($A192,'Ocorrências 2022 (TODAS)'!$A:$A,'Ocorrências 2022 (TODAS)'!N:N),XLOOKUP($A192,'[1]Ocorrências 2022 (USADAS TCC Mi'!$A:$A,'[1]Ocorrências 2022 (USADAS TCC Mi'!N:N))</f>
        <v>#REF!</v>
      </c>
      <c r="S192" s="8" t="str">
        <f t="array" ref="S192">IF($D192="erro",XLOOKUP($A192,'Ocorrências 2022 (TODAS)'!$A:$A,'Ocorrências 2022 (TODAS)'!O:O),XLOOKUP($A192,'[1]Ocorrências 2022 (USADAS TCC Mi'!$A:$A,'[1]Ocorrências 2022 (USADAS TCC Mi'!O:O))</f>
        <v>#REF!</v>
      </c>
      <c r="T192" s="8" t="str">
        <f t="array" ref="T192">IF($D192="erro",XLOOKUP($A192,'Ocorrências 2022 (TODAS)'!$A:$A,'Ocorrências 2022 (TODAS)'!P:P),XLOOKUP($A192,'[1]Ocorrências 2022 (USADAS TCC Mi'!$A:$A,'[1]Ocorrências 2022 (USADAS TCC Mi'!P:P))</f>
        <v>#REF!</v>
      </c>
      <c r="U192" s="8" t="str">
        <f t="array" ref="U192">IF($D192="erro",XLOOKUP($A192,'Ocorrências 2022 (TODAS)'!$A:$A,'Ocorrências 2022 (TODAS)'!Q:Q),XLOOKUP($A192,'[1]Ocorrências 2022 (USADAS TCC Mi'!$A:$A,'[1]Ocorrências 2022 (USADAS TCC Mi'!Q:Q))</f>
        <v>#REF!</v>
      </c>
      <c r="V192" s="8" t="str">
        <f t="array" ref="V192">IF($D192="erro",XLOOKUP($A192,'Ocorrências 2022 (TODAS)'!$A:$A,'Ocorrências 2022 (TODAS)'!R:R),XLOOKUP($A192,'[1]Ocorrências 2022 (USADAS TCC Mi'!$A:$A,'[1]Ocorrências 2022 (USADAS TCC Mi'!R:R))</f>
        <v>#REF!</v>
      </c>
      <c r="W192" s="8" t="str">
        <f t="array" ref="W192">IF($D192="erro",XLOOKUP($A192,'Ocorrências 2022 (TODAS)'!$A:$A,'Ocorrências 2022 (TODAS)'!S:S),XLOOKUP($A192,'[1]Ocorrências 2022 (USADAS TCC Mi'!$A:$A,'[1]Ocorrências 2022 (USADAS TCC Mi'!S:S))</f>
        <v>#REF!</v>
      </c>
      <c r="X192" s="8" t="str">
        <f t="array" ref="X192">IF($D192="erro",XLOOKUP($A192,'Ocorrências 2022 (TODAS)'!$A:$A,'Ocorrências 2022 (TODAS)'!T:T),XLOOKUP($A192,'[1]Ocorrências 2022 (USADAS TCC Mi'!$A:$A,'[1]Ocorrências 2022 (USADAS TCC Mi'!T:T))</f>
        <v>#REF!</v>
      </c>
      <c r="Y192" s="8" t="str">
        <f t="array" ref="Y192">IF($D192="erro",XLOOKUP($A192,'Ocorrências 2022 (TODAS)'!$A:$A,'Ocorrências 2022 (TODAS)'!U:U),XLOOKUP($A192,'[1]Ocorrências 2022 (USADAS TCC Mi'!$A:$A,'[1]Ocorrências 2022 (USADAS TCC Mi'!U:U))</f>
        <v>#REF!</v>
      </c>
      <c r="Z192" s="162" t="str">
        <f t="array" ref="Z192">IF($D192="erro",XLOOKUP($A192,'Ocorrências 2022 (TODAS)'!$A:$A,'Ocorrências 2022 (TODAS)'!V:V),XLOOKUP($A192,'[1]Ocorrências 2022 (USADAS TCC Mi'!$A:$A,'[1]Ocorrências 2022 (USADAS TCC Mi'!V:V))</f>
        <v>#REF!</v>
      </c>
      <c r="AA192" s="162" t="str">
        <f t="array" ref="AA192">IF($D192="erro",XLOOKUP($A192,'Ocorrências 2022 (TODAS)'!$A:$A,'Ocorrências 2022 (TODAS)'!W:W),XLOOKUP($A192,'[1]Ocorrências 2022 (USADAS TCC Mi'!$A:$A,'[1]Ocorrências 2022 (USADAS TCC Mi'!W:W))</f>
        <v>#REF!</v>
      </c>
      <c r="AB192" s="8" t="str">
        <f t="array" ref="AB192">IF($D192="erro",XLOOKUP($A192,'Ocorrências 2022 (TODAS)'!$A:$A,'Ocorrências 2022 (TODAS)'!X:X),XLOOKUP($A192,'[1]Ocorrências 2022 (USADAS TCC Mi'!$A:$A,'[1]Ocorrências 2022 (USADAS TCC Mi'!X:X))</f>
        <v>#REF!</v>
      </c>
      <c r="AC192" s="8" t="str">
        <f t="array" ref="AC192">IF($D192="erro",XLOOKUP($A192,'Ocorrências 2022 (TODAS)'!$A:$A,'Ocorrências 2022 (TODAS)'!Y:Y),XLOOKUP($A192,'[1]Ocorrências 2022 (USADAS TCC Mi'!$A:$A,'[1]Ocorrências 2022 (USADAS TCC Mi'!Y:Y))</f>
        <v>#REF!</v>
      </c>
      <c r="AD192" s="8" t="str">
        <f t="array" ref="AD192">IF($D192="erro",XLOOKUP($A192,'Ocorrências 2022 (TODAS)'!$A:$A,'Ocorrências 2022 (TODAS)'!Z:Z),XLOOKUP($A192,'[1]Ocorrências 2022 (USADAS TCC Mi'!$A:$A,'[1]Ocorrências 2022 (USADAS TCC Mi'!Z:Z))</f>
        <v>#REF!</v>
      </c>
      <c r="AE192" s="8" t="str">
        <f t="array" ref="AE192">IF($D192="erro",XLOOKUP($A192,'Ocorrências 2022 (TODAS)'!$A:$A,'Ocorrências 2022 (TODAS)'!AA:AA),XLOOKUP($A192,'[1]Ocorrências 2022 (USADAS TCC Mi'!$A:$A,'[1]Ocorrências 2022 (USADAS TCC Mi'!AA:AA))</f>
        <v>#REF!</v>
      </c>
      <c r="AF192" s="8" t="str">
        <f t="array" ref="AF192">IF($D192="erro",XLOOKUP($A192,'Ocorrências 2022 (TODAS)'!$A:$A,'Ocorrências 2022 (TODAS)'!AB:AB),XLOOKUP($A192,'[1]Ocorrências 2022 (USADAS TCC Mi'!$A:$A,'[1]Ocorrências 2022 (USADAS TCC Mi'!AB:AB))</f>
        <v>#REF!</v>
      </c>
      <c r="AG192" s="8" t="str">
        <f t="array" ref="AG192">IF($D192="erro",XLOOKUP($A192,'Ocorrências 2022 (TODAS)'!$A:$A,'Ocorrências 2022 (TODAS)'!AC:AC),XLOOKUP($A192,'[1]Ocorrências 2022 (USADAS TCC Mi'!$A:$A,'[1]Ocorrências 2022 (USADAS TCC Mi'!AC:AC))</f>
        <v>#REF!</v>
      </c>
      <c r="AH192" s="8" t="str">
        <f t="array" ref="AH192">IF($D192="erro",XLOOKUP($A192,'Ocorrências 2022 (TODAS)'!$A:$A,'Ocorrências 2022 (TODAS)'!AD:AD),XLOOKUP($A192,'[1]Ocorrências 2022 (USADAS TCC Mi'!$A:$A,'[1]Ocorrências 2022 (USADAS TCC Mi'!AD:AD))</f>
        <v>#REF!</v>
      </c>
      <c r="AI192" s="8" t="str">
        <f t="array" ref="AI192">IF($D192="erro",XLOOKUP($A192,'Ocorrências 2022 (TODAS)'!$A:$A,'Ocorrências 2022 (TODAS)'!AE:AE),XLOOKUP($A192,'[1]Ocorrências 2022 (USADAS TCC Mi'!$A:$A,'[1]Ocorrências 2022 (USADAS TCC Mi'!AE:AE))</f>
        <v>#REF!</v>
      </c>
      <c r="AJ192" s="8" t="str">
        <f t="array" ref="AJ192">IF($D192="erro",XLOOKUP($A192,'Ocorrências 2022 (TODAS)'!$A:$A,'Ocorrências 2022 (TODAS)'!AF:AF),XLOOKUP($A192,'[1]Ocorrências 2022 (USADAS TCC Mi'!$A:$A,'[1]Ocorrências 2022 (USADAS TCC Mi'!AF:AF))</f>
        <v>#REF!</v>
      </c>
      <c r="AK192" s="8" t="str">
        <f t="array" ref="AK192">IF($D192="erro",XLOOKUP($A192,'Ocorrências 2022 (TODAS)'!$A:$A,'Ocorrências 2022 (TODAS)'!AG:AG),XLOOKUP($A192,'[1]Ocorrências 2022 (USADAS TCC Mi'!$A:$A,'[1]Ocorrências 2022 (USADAS TCC Mi'!AG:AG))</f>
        <v>#REF!</v>
      </c>
      <c r="AL192" s="8" t="str">
        <f t="array" ref="AL192">IF($D192="erro",XLOOKUP($A192,'Ocorrências 2022 (TODAS)'!$A:$A,'Ocorrências 2022 (TODAS)'!AH:AH),XLOOKUP($A192,'[1]Ocorrências 2022 (USADAS TCC Mi'!$A:$A,'[1]Ocorrências 2022 (USADAS TCC Mi'!AH:AH))</f>
        <v>#REF!</v>
      </c>
      <c r="AM192" s="8" t="str">
        <f t="array" ref="AM192">IF($D192="erro",XLOOKUP($A192,'Ocorrências 2022 (TODAS)'!$A:$A,'Ocorrências 2022 (TODAS)'!AI:AI),XLOOKUP($A192,'[1]Ocorrências 2022 (USADAS TCC Mi'!$A:$A,'[1]Ocorrências 2022 (USADAS TCC Mi'!AI:AI))</f>
        <v>#REF!</v>
      </c>
      <c r="AN192" s="8" t="str">
        <f t="array" ref="AN192">IF($D192="erro",XLOOKUP($A192,'Ocorrências 2022 (TODAS)'!$A:$A,'Ocorrências 2022 (TODAS)'!AJ:AJ),XLOOKUP($A192,'[1]Ocorrências 2022 (USADAS TCC Mi'!$A:$A,'[1]Ocorrências 2022 (USADAS TCC Mi'!AJ:AJ))</f>
        <v>#REF!</v>
      </c>
      <c r="AO192" s="8" t="str">
        <f t="array" ref="AO192">IF($D192="erro",XLOOKUP($A192,'Ocorrências 2022 (TODAS)'!$A:$A,'Ocorrências 2022 (TODAS)'!AK:AK),XLOOKUP($A192,'[1]Ocorrências 2022 (USADAS TCC Mi'!$A:$A,'[1]Ocorrências 2022 (USADAS TCC Mi'!AK:AK))</f>
        <v>#REF!</v>
      </c>
      <c r="AP192" s="8" t="str">
        <f t="array" ref="AP192">IF($D192="erro",XLOOKUP($A192,'Ocorrências 2022 (TODAS)'!$A:$A,'Ocorrências 2022 (TODAS)'!AL:AL),XLOOKUP($A192,'[1]Ocorrências 2022 (USADAS TCC Mi'!$A:$A,'[1]Ocorrências 2022 (USADAS TCC Mi'!AL:AL))</f>
        <v>#REF!</v>
      </c>
      <c r="AQ192" s="8" t="str">
        <f t="array" ref="AQ192">IF($D192="erro",XLOOKUP($A192,'Ocorrências 2022 (TODAS)'!$A:$A,'Ocorrências 2022 (TODAS)'!AM:AM),XLOOKUP($A192,'[1]Ocorrências 2022 (USADAS TCC Mi'!$A:$A,'[1]Ocorrências 2022 (USADAS TCC Mi'!AM:AM))</f>
        <v>#REF!</v>
      </c>
      <c r="AR192" s="8" t="str">
        <f t="array" ref="AR192">IF($D192="erro",XLOOKUP($A192,'Ocorrências 2022 (TODAS)'!$A:$A,'Ocorrências 2022 (TODAS)'!AN:AN),XLOOKUP($A192,'[1]Ocorrências 2022 (USADAS TCC Mi'!$A:$A,'[1]Ocorrências 2022 (USADAS TCC Mi'!AN:AN))</f>
        <v>#REF!</v>
      </c>
      <c r="AS192" s="8" t="str">
        <f t="array" ref="AS192">IF($D192="erro",XLOOKUP($A192,'Ocorrências 2022 (TODAS)'!$A:$A,'Ocorrências 2022 (TODAS)'!AO:AO),XLOOKUP($A192,'[1]Ocorrências 2022 (USADAS TCC Mi'!$A:$A,'[1]Ocorrências 2022 (USADAS TCC Mi'!AO:AO))</f>
        <v>#REF!</v>
      </c>
      <c r="AT192" s="8" t="str">
        <f t="array" ref="AT192">IF($D192="erro",XLOOKUP($A192,'Ocorrências 2022 (TODAS)'!$A:$A,'Ocorrências 2022 (TODAS)'!AP:AP),XLOOKUP($A192,'[1]Ocorrências 2022 (USADAS TCC Mi'!$A:$A,'[1]Ocorrências 2022 (USADAS TCC Mi'!AP:AP))</f>
        <v>#REF!</v>
      </c>
      <c r="AU192" s="8" t="str">
        <f t="array" ref="AU192">IF($D192="erro",XLOOKUP($A192,'Ocorrências 2022 (TODAS)'!$A:$A,'Ocorrências 2022 (TODAS)'!AQ:AQ),XLOOKUP($A192,'[1]Ocorrências 2022 (USADAS TCC Mi'!$A:$A,'[1]Ocorrências 2022 (USADAS TCC Mi'!AQ:AQ))</f>
        <v>#REF!</v>
      </c>
      <c r="AV192" s="8" t="str">
        <f t="array" ref="AV192">IF($D192="erro",XLOOKUP($A192,'Ocorrências 2022 (TODAS)'!$A:$A,'Ocorrências 2022 (TODAS)'!AR:AR),XLOOKUP($A192,'[1]Ocorrências 2022 (USADAS TCC Mi'!$A:$A,'[1]Ocorrências 2022 (USADAS TCC Mi'!AR:AR))</f>
        <v>#REF!</v>
      </c>
      <c r="AW192" s="8" t="str">
        <f t="array" ref="AW192">IF($D192="erro",XLOOKUP($A192,'Ocorrências 2022 (TODAS)'!$A:$A,'Ocorrências 2022 (TODAS)'!AS:AS),XLOOKUP($A192,'[1]Ocorrências 2022 (USADAS TCC Mi'!$A:$A,'[1]Ocorrências 2022 (USADAS TCC Mi'!AS:AS))</f>
        <v>#REF!</v>
      </c>
      <c r="AX192" s="8" t="str">
        <f t="array" ref="AX192">IF($D192="erro",XLOOKUP($A192,'Ocorrências 2022 (TODAS)'!$A:$A,'Ocorrências 2022 (TODAS)'!AT:AT),XLOOKUP($A192,'[1]Ocorrências 2022 (USADAS TCC Mi'!$A:$A,'[1]Ocorrências 2022 (USADAS TCC Mi'!AT:AT))</f>
        <v>#REF!</v>
      </c>
      <c r="AY192" s="8" t="str">
        <f t="array" ref="AY192">IF($D192="erro",XLOOKUP($A192,'Ocorrências 2022 (TODAS)'!$A:$A,'Ocorrências 2022 (TODAS)'!AU:AU),XLOOKUP($A192,'[1]Ocorrências 2022 (USADAS TCC Mi'!$A:$A,'[1]Ocorrências 2022 (USADAS TCC Mi'!AU:AU))</f>
        <v>#REF!</v>
      </c>
      <c r="AZ192" s="8" t="str">
        <f t="array" ref="AZ192">IF($D192="erro",XLOOKUP($A192,'Ocorrências 2022 (TODAS)'!$A:$A,'Ocorrências 2022 (TODAS)'!AV:AV),XLOOKUP($A192,'[1]Ocorrências 2022 (USADAS TCC Mi'!$A:$A,'[1]Ocorrências 2022 (USADAS TCC Mi'!AV:AV))</f>
        <v>#REF!</v>
      </c>
      <c r="BA192" s="8" t="str">
        <f t="array" ref="BA192">IF($D192="erro",XLOOKUP($A192,'Ocorrências 2022 (TODAS)'!$A:$A,'Ocorrências 2022 (TODAS)'!AW:AW),XLOOKUP($A192,'[1]Ocorrências 2022 (USADAS TCC Mi'!$A:$A,'[1]Ocorrências 2022 (USADAS TCC Mi'!AW:AW))</f>
        <v>#REF!</v>
      </c>
      <c r="BB192" s="8" t="str">
        <f t="array" ref="BB192">IF($D192="erro",XLOOKUP($A192,'Ocorrências 2022 (TODAS)'!$A:$A,'Ocorrências 2022 (TODAS)'!AX:AX),XLOOKUP($A192,'[1]Ocorrências 2022 (USADAS TCC Mi'!$A:$A,'[1]Ocorrências 2022 (USADAS TCC Mi'!AX:AX))</f>
        <v>#REF!</v>
      </c>
      <c r="BC192" s="8" t="str">
        <f t="array" ref="BC192">IF($D192="erro",XLOOKUP($A192,'Ocorrências 2022 (TODAS)'!$A:$A,'Ocorrências 2022 (TODAS)'!AY:AY),XLOOKUP($A192,'[1]Ocorrências 2022 (USADAS TCC Mi'!$A:$A,'[1]Ocorrências 2022 (USADAS TCC Mi'!AY:AY))</f>
        <v>#REF!</v>
      </c>
      <c r="BD192" s="8" t="str">
        <f t="array" ref="BD192">IF($D192="erro",XLOOKUP($A192,'Ocorrências 2022 (TODAS)'!$A:$A,'Ocorrências 2022 (TODAS)'!AZ:AZ),XLOOKUP($A192,'[1]Ocorrências 2022 (USADAS TCC Mi'!$A:$A,'[1]Ocorrências 2022 (USADAS TCC Mi'!AZ:AZ))</f>
        <v>#REF!</v>
      </c>
      <c r="BE192" s="8" t="str">
        <f t="array" ref="BE192">IF($D192="erro",XLOOKUP($A192,'Ocorrências 2022 (TODAS)'!$A:$A,'Ocorrências 2022 (TODAS)'!BA:BA),XLOOKUP($A192,'[1]Ocorrências 2022 (USADAS TCC Mi'!$A:$A,'[1]Ocorrências 2022 (USADAS TCC Mi'!BA:BA))</f>
        <v>#REF!</v>
      </c>
      <c r="BF192" s="8" t="str">
        <f t="array" ref="BF192">IF($D192="erro",XLOOKUP($A192,'Ocorrências 2022 (TODAS)'!$A:$A,'Ocorrências 2022 (TODAS)'!BB:BB),XLOOKUP($A192,'[1]Ocorrências 2022 (USADAS TCC Mi'!$A:$A,'[1]Ocorrências 2022 (USADAS TCC Mi'!BB:BB))</f>
        <v>#REF!</v>
      </c>
      <c r="BG192" s="8" t="str">
        <f t="array" ref="BG192">IF($D192="erro",XLOOKUP($A192,'Ocorrências 2022 (TODAS)'!$A:$A,'Ocorrências 2022 (TODAS)'!BC:BC),XLOOKUP($A192,'[1]Ocorrências 2022 (USADAS TCC Mi'!$A:$A,'[1]Ocorrências 2022 (USADAS TCC Mi'!BC:BC))</f>
        <v>#REF!</v>
      </c>
      <c r="BH192" s="8" t="str">
        <f t="array" ref="BH192">IF($D192="erro",XLOOKUP($A192,'Ocorrências 2022 (TODAS)'!$A:$A,'Ocorrências 2022 (TODAS)'!BD:BD),XLOOKUP($A192,'[1]Ocorrências 2022 (USADAS TCC Mi'!$A:$A,'[1]Ocorrências 2022 (USADAS TCC Mi'!BD:BD))</f>
        <v>#REF!</v>
      </c>
      <c r="BI192" s="8" t="str">
        <f t="array" ref="BI192">IF($D192="erro",XLOOKUP($A192,'Ocorrências 2022 (TODAS)'!$A:$A,'Ocorrências 2022 (TODAS)'!BE:BE),XLOOKUP($A192,'[1]Ocorrências 2022 (USADAS TCC Mi'!$A:$A,'[1]Ocorrências 2022 (USADAS TCC Mi'!BE:BE))</f>
        <v>#REF!</v>
      </c>
      <c r="BJ192" s="8" t="str">
        <f t="array" ref="BJ192">IF($D192="erro",XLOOKUP($A192,'Ocorrências 2022 (TODAS)'!$A:$A,'Ocorrências 2022 (TODAS)'!BF:BF),XLOOKUP($A192,'[1]Ocorrências 2022 (USADAS TCC Mi'!$A:$A,'[1]Ocorrências 2022 (USADAS TCC Mi'!BF:BF))</f>
        <v>#REF!</v>
      </c>
      <c r="BK192" s="8" t="str">
        <f t="array" ref="BK192">IF($D192="erro",XLOOKUP($A192,'Ocorrências 2022 (TODAS)'!$A:$A,'Ocorrências 2022 (TODAS)'!BG:BG),XLOOKUP($A192,'[1]Ocorrências 2022 (USADAS TCC Mi'!$A:$A,'[1]Ocorrências 2022 (USADAS TCC Mi'!BG:BG))</f>
        <v>#REF!</v>
      </c>
      <c r="BL192" s="8" t="str">
        <f t="array" ref="BL192">IF($D192="erro",XLOOKUP($A192,'Ocorrências 2022 (TODAS)'!$A:$A,'Ocorrências 2022 (TODAS)'!BH:BH),XLOOKUP($A192,'[1]Ocorrências 2022 (USADAS TCC Mi'!$A:$A,'[1]Ocorrências 2022 (USADAS TCC Mi'!BH:BH))</f>
        <v>#REF!</v>
      </c>
      <c r="BM192" s="8" t="str">
        <f t="array" ref="BM192">IF($D192="erro",XLOOKUP($A192,'Ocorrências 2022 (TODAS)'!$A:$A,'Ocorrências 2022 (TODAS)'!BI:BI),XLOOKUP($A192,'[1]Ocorrências 2022 (USADAS TCC Mi'!$A:$A,'[1]Ocorrências 2022 (USADAS TCC Mi'!BI:BI))</f>
        <v>#REF!</v>
      </c>
      <c r="BN192" s="8" t="str">
        <f t="array" ref="BN192">IF($D192="erro",XLOOKUP($A192,'Ocorrências 2022 (TODAS)'!$A:$A,'Ocorrências 2022 (TODAS)'!BJ:BJ),XLOOKUP($A192,'[1]Ocorrências 2022 (USADAS TCC Mi'!$A:$A,'[1]Ocorrências 2022 (USADAS TCC Mi'!BJ:BJ))</f>
        <v>#REF!</v>
      </c>
      <c r="BO192" s="8" t="str">
        <f t="array" ref="BO192">IF($D192="erro",XLOOKUP($A192,'Ocorrências 2022 (TODAS)'!$A:$A,'Ocorrências 2022 (TODAS)'!BK:BK),XLOOKUP($A192,'[1]Ocorrências 2022 (USADAS TCC Mi'!$A:$A,'[1]Ocorrências 2022 (USADAS TCC Mi'!BK:BK))</f>
        <v>#REF!</v>
      </c>
      <c r="BP192" s="8" t="str">
        <f t="array" ref="BP192">IF($D192="erro",XLOOKUP($A192,'Ocorrências 2022 (TODAS)'!$A:$A,'Ocorrências 2022 (TODAS)'!BL:BL),XLOOKUP($A192,'[1]Ocorrências 2022 (USADAS TCC Mi'!$A:$A,'[1]Ocorrências 2022 (USADAS TCC Mi'!BL:BL))</f>
        <v>#REF!</v>
      </c>
      <c r="BQ192" s="8" t="str">
        <f t="array" ref="BQ192">IF($D192="erro",XLOOKUP($A192,'Ocorrências 2022 (TODAS)'!$A:$A,'Ocorrências 2022 (TODAS)'!BM:BM),XLOOKUP($A192,'[1]Ocorrências 2022 (USADAS TCC Mi'!$A:$A,'[1]Ocorrências 2022 (USADAS TCC Mi'!BM:BM))</f>
        <v>#REF!</v>
      </c>
      <c r="BR192" s="8" t="str">
        <f t="array" ref="BR192">IF($D192="erro",XLOOKUP($A192,'Ocorrências 2022 (TODAS)'!$A:$A,'Ocorrências 2022 (TODAS)'!BN:BN),XLOOKUP($A192,'[1]Ocorrências 2022 (USADAS TCC Mi'!$A:$A,'[1]Ocorrências 2022 (USADAS TCC Mi'!BN:BN))</f>
        <v>#REF!</v>
      </c>
      <c r="BS192" s="8" t="str">
        <f t="array" ref="BS192">IF($D192="erro",XLOOKUP($A192,'Ocorrências 2022 (TODAS)'!$A:$A,'Ocorrências 2022 (TODAS)'!BO:BO),XLOOKUP($A192,'[1]Ocorrências 2022 (USADAS TCC Mi'!$A:$A,'[1]Ocorrências 2022 (USADAS TCC Mi'!BO:BO))</f>
        <v>#REF!</v>
      </c>
      <c r="BT192" s="8" t="str">
        <f t="array" ref="BT192">IF($D192="erro",XLOOKUP($A192,'Ocorrências 2022 (TODAS)'!$A:$A,'Ocorrências 2022 (TODAS)'!BP:BP),XLOOKUP($A192,'[1]Ocorrências 2022 (USADAS TCC Mi'!$A:$A,'[1]Ocorrências 2022 (USADAS TCC Mi'!BP:BP))</f>
        <v>#REF!</v>
      </c>
      <c r="BU192" s="8" t="str">
        <f t="array" ref="BU192">IF($D192="erro",XLOOKUP($A192,'Ocorrências 2022 (TODAS)'!$A:$A,'Ocorrências 2022 (TODAS)'!BQ:BQ),XLOOKUP($A192,'[1]Ocorrências 2022 (USADAS TCC Mi'!$A:$A,'[1]Ocorrências 2022 (USADAS TCC Mi'!BQ:BQ))</f>
        <v>#REF!</v>
      </c>
      <c r="BV192" s="8" t="str">
        <f t="array" ref="BV192">IF($D192="erro",XLOOKUP($A192,'Ocorrências 2022 (TODAS)'!$A:$A,'Ocorrências 2022 (TODAS)'!BR:BR),XLOOKUP($A192,'[1]Ocorrências 2022 (USADAS TCC Mi'!$A:$A,'[1]Ocorrências 2022 (USADAS TCC Mi'!BR:BR))</f>
        <v>#REF!</v>
      </c>
      <c r="BW192" s="8" t="str">
        <f t="array" ref="BW192">IF($D192="erro",XLOOKUP($A192,'Ocorrências 2022 (TODAS)'!$A:$A,'Ocorrências 2022 (TODAS)'!BS:BS),XLOOKUP($A192,'[1]Ocorrências 2022 (USADAS TCC Mi'!$A:$A,'[1]Ocorrências 2022 (USADAS TCC Mi'!BS:BS))</f>
        <v>#REF!</v>
      </c>
      <c r="BX192" s="8" t="str">
        <f t="array" ref="BX192">IF($D192="erro",XLOOKUP($A192,'Ocorrências 2022 (TODAS)'!$A:$A,'Ocorrências 2022 (TODAS)'!BT:BT),XLOOKUP($A192,'[1]Ocorrências 2022 (USADAS TCC Mi'!$A:$A,'[1]Ocorrências 2022 (USADAS TCC Mi'!BT:BT))</f>
        <v>#REF!</v>
      </c>
      <c r="BY192" s="8" t="str">
        <f t="array" ref="BY192">IF($D192="erro",XLOOKUP($A192,'Ocorrências 2022 (TODAS)'!$A:$A,'Ocorrências 2022 (TODAS)'!BU:BU),XLOOKUP($A192,'[1]Ocorrências 2022 (USADAS TCC Mi'!$A:$A,'[1]Ocorrências 2022 (USADAS TCC Mi'!BU:BU))</f>
        <v>#REF!</v>
      </c>
      <c r="BZ192" s="8" t="str">
        <f t="array" ref="BZ192">IF($D192="erro",XLOOKUP($A192,'Ocorrências 2022 (TODAS)'!$A:$A,'Ocorrências 2022 (TODAS)'!BV:BV),XLOOKUP($A192,'[1]Ocorrências 2022 (USADAS TCC Mi'!$A:$A,'[1]Ocorrências 2022 (USADAS TCC Mi'!BV:BV))</f>
        <v>#REF!</v>
      </c>
      <c r="CA192" s="8" t="str">
        <f t="array" ref="CA192">IF($D192="erro",XLOOKUP($A192,'Ocorrências 2022 (TODAS)'!$A:$A,'Ocorrências 2022 (TODAS)'!BW:BW),XLOOKUP($A192,'[1]Ocorrências 2022 (USADAS TCC Mi'!$A:$A,'[1]Ocorrências 2022 (USADAS TCC Mi'!BW:BW))</f>
        <v>#REF!</v>
      </c>
      <c r="CB192" s="8" t="str">
        <f t="array" ref="CB192">IF($D192="erro",XLOOKUP($A192,'Ocorrências 2022 (TODAS)'!$A:$A,'Ocorrências 2022 (TODAS)'!BX:BX),XLOOKUP($A192,'[1]Ocorrências 2022 (USADAS TCC Mi'!$A:$A,'[1]Ocorrências 2022 (USADAS TCC Mi'!BX:BX))</f>
        <v>#REF!</v>
      </c>
      <c r="CC192" s="8" t="str">
        <f t="array" ref="CC192">IF($D192="erro",XLOOKUP($A192,'Ocorrências 2022 (TODAS)'!$A:$A,'Ocorrências 2022 (TODAS)'!BY:BY),XLOOKUP($A192,'[1]Ocorrências 2022 (USADAS TCC Mi'!$A:$A,'[1]Ocorrências 2022 (USADAS TCC Mi'!BY:BY))</f>
        <v>#REF!</v>
      </c>
      <c r="CD192" s="8" t="str">
        <f t="array" ref="CD192">IF($D192="erro",XLOOKUP($A192,'Ocorrências 2022 (TODAS)'!$A:$A,'Ocorrências 2022 (TODAS)'!BZ:BZ),XLOOKUP($A192,'[1]Ocorrências 2022 (USADAS TCC Mi'!$A:$A,'[1]Ocorrências 2022 (USADAS TCC Mi'!BZ:BZ))</f>
        <v>#REF!</v>
      </c>
      <c r="CE192" s="8" t="str">
        <f t="array" ref="CE192">IF($D192="erro",XLOOKUP($A192,'Ocorrências 2022 (TODAS)'!$A:$A,'Ocorrências 2022 (TODAS)'!CA:CA),XLOOKUP($A192,'[1]Ocorrências 2022 (USADAS TCC Mi'!$A:$A,'[1]Ocorrências 2022 (USADAS TCC Mi'!CA:CA))</f>
        <v>#REF!</v>
      </c>
      <c r="CF192" s="8" t="str">
        <f t="array" ref="CF192">IF($D192="erro",XLOOKUP($A192,'Ocorrências 2022 (TODAS)'!$A:$A,'Ocorrências 2022 (TODAS)'!CB:CB),XLOOKUP($A192,'[1]Ocorrências 2022 (USADAS TCC Mi'!$A:$A,'[1]Ocorrências 2022 (USADAS TCC Mi'!CB:CB))</f>
        <v>#REF!</v>
      </c>
      <c r="CG192" s="8" t="str">
        <f t="array" ref="CG192">IF($D192="erro",XLOOKUP($A192,'Ocorrências 2022 (TODAS)'!$A:$A,'Ocorrências 2022 (TODAS)'!CC:CC),XLOOKUP($A192,'[1]Ocorrências 2022 (USADAS TCC Mi'!$A:$A,'[1]Ocorrências 2022 (USADAS TCC Mi'!CC:CC))</f>
        <v>#REF!</v>
      </c>
      <c r="CH192" s="8" t="str">
        <f t="array" ref="CH192">IF($D192="erro",XLOOKUP($A192,'Ocorrências 2022 (TODAS)'!$A:$A,'Ocorrências 2022 (TODAS)'!CD:CD),XLOOKUP($A192,'[1]Ocorrências 2022 (USADAS TCC Mi'!$A:$A,'[1]Ocorrências 2022 (USADAS TCC Mi'!CD:CD))</f>
        <v>#REF!</v>
      </c>
      <c r="CI192" s="8" t="str">
        <f t="array" ref="CI192">IF($D192="erro",XLOOKUP($A192,'Ocorrências 2022 (TODAS)'!$A:$A,'Ocorrências 2022 (TODAS)'!CE:CE),XLOOKUP($A192,'[1]Ocorrências 2022 (USADAS TCC Mi'!$A:$A,'[1]Ocorrências 2022 (USADAS TCC Mi'!CE:CE))</f>
        <v>#REF!</v>
      </c>
      <c r="CJ192" s="8" t="str">
        <f t="array" ref="CJ192">IF($D192="erro",XLOOKUP($A192,'Ocorrências 2022 (TODAS)'!$A:$A,'Ocorrências 2022 (TODAS)'!CF:CF),XLOOKUP($A192,'[1]Ocorrências 2022 (USADAS TCC Mi'!$A:$A,'[1]Ocorrências 2022 (USADAS TCC Mi'!CF:CF))</f>
        <v>#REF!</v>
      </c>
      <c r="CK192" s="8" t="str">
        <f t="array" ref="CK192">IF($D192="erro",XLOOKUP($A192,'Ocorrências 2022 (TODAS)'!$A:$A,'Ocorrências 2022 (TODAS)'!CG:CG),XLOOKUP($A192,'[1]Ocorrências 2022 (USADAS TCC Mi'!$A:$A,'[1]Ocorrências 2022 (USADAS TCC Mi'!CG:CG))</f>
        <v>#REF!</v>
      </c>
      <c r="CL192" s="163" t="str">
        <f t="array" ref="CL192">IF($D192="erro",XLOOKUP($A192,'Ocorrências 2022 (TODAS)'!$A:$A,'Ocorrências 2022 (TODAS)'!CH:CH),XLOOKUP($A192,'[1]Ocorrências 2022 (USADAS TCC Mi'!$A:$A,'[1]Ocorrências 2022 (USADAS TCC Mi'!CH:CH))</f>
        <v>#REF!</v>
      </c>
      <c r="CM192" s="8" t="str">
        <f t="array" ref="CM192">IF($D192="erro",XLOOKUP($A192,'Ocorrências 2022 (TODAS)'!$A:$A,'Ocorrências 2022 (TODAS)'!CI:CI),XLOOKUP($A192,'[1]Ocorrências 2022 (USADAS TCC Mi'!$A:$A,'[1]Ocorrências 2022 (USADAS TCC Mi'!CI:CI))</f>
        <v>#REF!</v>
      </c>
      <c r="CN192" s="8" t="str">
        <f t="array" ref="CN192">IF($D192="erro",XLOOKUP($A192,'Ocorrências 2022 (TODAS)'!$A:$A,'Ocorrências 2022 (TODAS)'!CJ:CJ),XLOOKUP($A192,'[1]Ocorrências 2022 (USADAS TCC Mi'!$A:$A,'[1]Ocorrências 2022 (USADAS TCC Mi'!CJ:CJ))</f>
        <v>#REF!</v>
      </c>
      <c r="CO192" s="8" t="str">
        <f t="array" ref="CO192">IF($D192="erro",XLOOKUP($A192,'Ocorrências 2022 (TODAS)'!$A:$A,'Ocorrências 2022 (TODAS)'!CK:CK),XLOOKUP($A192,'[1]Ocorrências 2022 (USADAS TCC Mi'!$A:$A,'[1]Ocorrências 2022 (USADAS TCC Mi'!CK:CK))</f>
        <v>#REF!</v>
      </c>
      <c r="CP192" s="8" t="str">
        <f t="array" ref="CP192">IF($D192="erro",XLOOKUP($A192,'Ocorrências 2022 (TODAS)'!$A:$A,'Ocorrências 2022 (TODAS)'!CL:CL),XLOOKUP($A192,'[1]Ocorrências 2022 (USADAS TCC Mi'!$A:$A,'[1]Ocorrências 2022 (USADAS TCC Mi'!CL:CL))</f>
        <v>#REF!</v>
      </c>
      <c r="CQ192" s="8" t="str">
        <f t="array" ref="CQ192">IF($D192="erro",XLOOKUP($A192,'Ocorrências 2022 (TODAS)'!$A:$A,'Ocorrências 2022 (TODAS)'!CM:CM),XLOOKUP($A192,'[1]Ocorrências 2022 (USADAS TCC Mi'!$A:$A,'[1]Ocorrências 2022 (USADAS TCC Mi'!CM:CM))</f>
        <v>#REF!</v>
      </c>
      <c r="CR192" s="8" t="str">
        <f t="array" ref="CR192">IF($D192="erro",XLOOKUP($A192,'Ocorrências 2022 (TODAS)'!$A:$A,'Ocorrências 2022 (TODAS)'!CN:CN),XLOOKUP($A192,'[1]Ocorrências 2022 (USADAS TCC Mi'!$A:$A,'[1]Ocorrências 2022 (USADAS TCC Mi'!CN:CN))</f>
        <v>#REF!</v>
      </c>
      <c r="CS192" s="8" t="str">
        <f t="array" ref="CS192">IF($D192="erro",XLOOKUP($A192,'Ocorrências 2022 (TODAS)'!$A:$A,'Ocorrências 2022 (TODAS)'!CO:CO),XLOOKUP($A192,'[1]Ocorrências 2022 (USADAS TCC Mi'!$A:$A,'[1]Ocorrências 2022 (USADAS TCC Mi'!CO:CO))</f>
        <v>#REF!</v>
      </c>
      <c r="CT192" s="8" t="str">
        <f t="array" ref="CT192">IF($D192="erro",XLOOKUP($A192,'Ocorrências 2022 (TODAS)'!$A:$A,'Ocorrências 2022 (TODAS)'!CP:CP),XLOOKUP($A192,'[1]Ocorrências 2022 (USADAS TCC Mi'!$A:$A,'[1]Ocorrências 2022 (USADAS TCC Mi'!CP:CP))</f>
        <v>#REF!</v>
      </c>
      <c r="CU192" s="8" t="str">
        <f t="array" ref="CU192">IF($D192="erro",XLOOKUP($A192,'Ocorrências 2022 (TODAS)'!$A:$A,'Ocorrências 2022 (TODAS)'!CQ:CQ),XLOOKUP($A192,'[1]Ocorrências 2022 (USADAS TCC Mi'!$A:$A,'[1]Ocorrências 2022 (USADAS TCC Mi'!CQ:CQ))</f>
        <v>#REF!</v>
      </c>
      <c r="CV192" s="8" t="str">
        <f t="array" ref="CV192">IF($D192="erro",XLOOKUP($A192,'Ocorrências 2022 (TODAS)'!$A:$A,'Ocorrências 2022 (TODAS)'!CR:CR),XLOOKUP($A192,'[1]Ocorrências 2022 (USADAS TCC Mi'!$A:$A,'[1]Ocorrências 2022 (USADAS TCC Mi'!CR:CR))</f>
        <v>#REF!</v>
      </c>
      <c r="CW192" s="8" t="str">
        <f t="array" ref="CW192">IF($D192="erro",XLOOKUP($A192,'Ocorrências 2022 (TODAS)'!$A:$A,'Ocorrências 2022 (TODAS)'!CS:CS),XLOOKUP($A192,'[1]Ocorrências 2022 (USADAS TCC Mi'!$A:$A,'[1]Ocorrências 2022 (USADAS TCC Mi'!CS:CS))</f>
        <v>#REF!</v>
      </c>
      <c r="CX192" s="8" t="str">
        <f t="array" ref="CX192">IF($D192="erro",XLOOKUP($A192,'Ocorrências 2022 (TODAS)'!$A:$A,'Ocorrências 2022 (TODAS)'!CT:CT),XLOOKUP($A192,'[1]Ocorrências 2022 (USADAS TCC Mi'!$A:$A,'[1]Ocorrências 2022 (USADAS TCC Mi'!CT:CT))</f>
        <v>#REF!</v>
      </c>
      <c r="CY192" s="8" t="str">
        <f t="array" ref="CY192">IF($D192="erro",XLOOKUP($A192,'Ocorrências 2022 (TODAS)'!$A:$A,'Ocorrências 2022 (TODAS)'!CU:CU),XLOOKUP($A192,'[1]Ocorrências 2022 (USADAS TCC Mi'!$A:$A,'[1]Ocorrências 2022 (USADAS TCC Mi'!CU:CU))</f>
        <v>#REF!</v>
      </c>
      <c r="CZ192" s="8" t="str">
        <f t="array" ref="CZ192">IF($D192="erro",XLOOKUP($A192,'Ocorrências 2022 (TODAS)'!$A:$A,'Ocorrências 2022 (TODAS)'!CV:CV),XLOOKUP($A192,'[1]Ocorrências 2022 (USADAS TCC Mi'!$A:$A,'[1]Ocorrências 2022 (USADAS TCC Mi'!CV:CV))</f>
        <v>#REF!</v>
      </c>
      <c r="DA192" s="8" t="str">
        <f t="array" ref="DA192">IF($D192="erro",XLOOKUP($A192,'Ocorrências 2022 (TODAS)'!$A:$A,'Ocorrências 2022 (TODAS)'!CW:CW),XLOOKUP($A192,'[1]Ocorrências 2022 (USADAS TCC Mi'!$A:$A,'[1]Ocorrências 2022 (USADAS TCC Mi'!CW:CW))</f>
        <v>#REF!</v>
      </c>
      <c r="DB192" s="8" t="str">
        <f t="array" ref="DB192">IF($D192="erro",XLOOKUP($A192,'Ocorrências 2022 (TODAS)'!$A:$A,'Ocorrências 2022 (TODAS)'!CX:CX),XLOOKUP($A192,'[1]Ocorrências 2022 (USADAS TCC Mi'!$A:$A,'[1]Ocorrências 2022 (USADAS TCC Mi'!CX:CX))</f>
        <v>#REF!</v>
      </c>
      <c r="DC192" s="8" t="str">
        <f t="array" ref="DC192">IF($D192="erro",XLOOKUP($A192,'Ocorrências 2022 (TODAS)'!$A:$A,'Ocorrências 2022 (TODAS)'!CY:CY),XLOOKUP($A192,'[1]Ocorrências 2022 (USADAS TCC Mi'!$A:$A,'[1]Ocorrências 2022 (USADAS TCC Mi'!CY:CY))</f>
        <v>#REF!</v>
      </c>
      <c r="DD192" s="8" t="str">
        <f t="array" ref="DD192">IF($D192="erro",XLOOKUP($A192,'Ocorrências 2022 (TODAS)'!$A:$A,'Ocorrências 2022 (TODAS)'!CZ:CZ),XLOOKUP($A192,'[1]Ocorrências 2022 (USADAS TCC Mi'!$A:$A,'[1]Ocorrências 2022 (USADAS TCC Mi'!CZ:CZ))</f>
        <v>#REF!</v>
      </c>
      <c r="DE192" s="8" t="str">
        <f t="array" ref="DE192">IF($D192="erro",XLOOKUP($A192,'Ocorrências 2022 (TODAS)'!$A:$A,'Ocorrências 2022 (TODAS)'!DA:DA),XLOOKUP($A192,'[1]Ocorrências 2022 (USADAS TCC Mi'!$A:$A,'[1]Ocorrências 2022 (USADAS TCC Mi'!DA:DA))</f>
        <v>#REF!</v>
      </c>
      <c r="DF192" s="8" t="str">
        <f t="array" ref="DF192">IF($D192="erro",XLOOKUP($A192,'Ocorrências 2022 (TODAS)'!$A:$A,'Ocorrências 2022 (TODAS)'!DB:DB),XLOOKUP($A192,'[1]Ocorrências 2022 (USADAS TCC Mi'!$A:$A,'[1]Ocorrências 2022 (USADAS TCC Mi'!DB:DB))</f>
        <v>#REF!</v>
      </c>
      <c r="DG192" s="8" t="str">
        <f t="array" ref="DG192">IF($D192="erro",XLOOKUP($A192,'Ocorrências 2022 (TODAS)'!$A:$A,'Ocorrências 2022 (TODAS)'!DC:DC),XLOOKUP($A192,'[1]Ocorrências 2022 (USADAS TCC Mi'!$A:$A,'[1]Ocorrências 2022 (USADAS TCC Mi'!DC:DC))</f>
        <v>#REF!</v>
      </c>
    </row>
    <row r="193" ht="15.75" customHeight="1">
      <c r="A193" s="128">
        <v>2871.0</v>
      </c>
      <c r="B193" s="128">
        <v>2871.0</v>
      </c>
      <c r="D193" s="8" t="str">
        <f t="shared" si="1"/>
        <v>Ok</v>
      </c>
      <c r="F193" s="8" t="str">
        <f t="array" ref="F193">IF($D193="erro",XLOOKUP($A193,'Ocorrências 2022 (TODAS)'!$A:$A,'Ocorrências 2022 (TODAS)'!B:B),XLOOKUP($A193,'[1]Ocorrências 2022 (USADAS TCC Mi'!$A:$A,'[1]Ocorrências 2022 (USADAS TCC Mi'!B:B))</f>
        <v>#REF!</v>
      </c>
      <c r="G193" s="8" t="str">
        <f t="array" ref="G193">IF($D193="erro",XLOOKUP($A193,'Ocorrências 2022 (TODAS)'!$A:$A,'Ocorrências 2022 (TODAS)'!C:C),XLOOKUP($A193,'[1]Ocorrências 2022 (USADAS TCC Mi'!$A:$A,'[1]Ocorrências 2022 (USADAS TCC Mi'!C:C))</f>
        <v>#REF!</v>
      </c>
      <c r="H193" s="8" t="str">
        <f t="array" ref="H193">IF($D193="erro",XLOOKUP($A193,'Ocorrências 2022 (TODAS)'!$A:$A,'Ocorrências 2022 (TODAS)'!D:D),XLOOKUP($A193,'[1]Ocorrências 2022 (USADAS TCC Mi'!$A:$A,'[1]Ocorrências 2022 (USADAS TCC Mi'!D:D))</f>
        <v>#REF!</v>
      </c>
      <c r="I193" s="8" t="str">
        <f t="array" ref="I193">IF($D193="erro",XLOOKUP($A193,'Ocorrências 2022 (TODAS)'!$A:$A,'Ocorrências 2022 (TODAS)'!E:E),XLOOKUP($A193,'[1]Ocorrências 2022 (USADAS TCC Mi'!$A:$A,'[1]Ocorrências 2022 (USADAS TCC Mi'!E:E))</f>
        <v>#REF!</v>
      </c>
      <c r="J193" s="8" t="str">
        <f t="array" ref="J193">IF($D193="erro",XLOOKUP($A193,'Ocorrências 2022 (TODAS)'!$A:$A,'Ocorrências 2022 (TODAS)'!F:F),XLOOKUP($A193,'[1]Ocorrências 2022 (USADAS TCC Mi'!$A:$A,'[1]Ocorrências 2022 (USADAS TCC Mi'!F:F))</f>
        <v>#REF!</v>
      </c>
      <c r="K193" s="8" t="str">
        <f t="array" ref="K193">IF($D193="erro",XLOOKUP($A193,'Ocorrências 2022 (TODAS)'!$A:$A,'Ocorrências 2022 (TODAS)'!G:G),XLOOKUP($A193,'[1]Ocorrências 2022 (USADAS TCC Mi'!$A:$A,'[1]Ocorrências 2022 (USADAS TCC Mi'!G:G))</f>
        <v>#REF!</v>
      </c>
      <c r="L193" s="8" t="str">
        <f t="array" ref="L193">IF($D193="erro",XLOOKUP($A193,'Ocorrências 2022 (TODAS)'!$A:$A,'Ocorrências 2022 (TODAS)'!H:H),XLOOKUP($A193,'[1]Ocorrências 2022 (USADAS TCC Mi'!$A:$A,'[1]Ocorrências 2022 (USADAS TCC Mi'!H:H))</f>
        <v>#REF!</v>
      </c>
      <c r="M193" s="8" t="str">
        <f t="array" ref="M193">IF($D193="erro",XLOOKUP($A193,'Ocorrências 2022 (TODAS)'!$A:$A,'Ocorrências 2022 (TODAS)'!I:I),XLOOKUP($A193,'[1]Ocorrências 2022 (USADAS TCC Mi'!$A:$A,'[1]Ocorrências 2022 (USADAS TCC Mi'!I:I))</f>
        <v>#REF!</v>
      </c>
      <c r="N193" s="8" t="str">
        <f t="array" ref="N193">IF($D193="erro",XLOOKUP($A193,'Ocorrências 2022 (TODAS)'!$A:$A,'Ocorrências 2022 (TODAS)'!J:J),XLOOKUP($A193,'[1]Ocorrências 2022 (USADAS TCC Mi'!$A:$A,'[1]Ocorrências 2022 (USADAS TCC Mi'!J:J))</f>
        <v>#REF!</v>
      </c>
      <c r="O193" s="8" t="str">
        <f t="array" ref="O193">IF($D193="erro",XLOOKUP($A193,'Ocorrências 2022 (TODAS)'!$A:$A,'Ocorrências 2022 (TODAS)'!K:K),XLOOKUP($A193,'[1]Ocorrências 2022 (USADAS TCC Mi'!$A:$A,'[1]Ocorrências 2022 (USADAS TCC Mi'!K:K))</f>
        <v>#REF!</v>
      </c>
      <c r="P193" s="8" t="str">
        <f t="array" ref="P193">IF($D193="erro",XLOOKUP($A193,'Ocorrências 2022 (TODAS)'!$A:$A,'Ocorrências 2022 (TODAS)'!L:L),XLOOKUP($A193,'[1]Ocorrências 2022 (USADAS TCC Mi'!$A:$A,'[1]Ocorrências 2022 (USADAS TCC Mi'!L:L))</f>
        <v>#REF!</v>
      </c>
      <c r="Q193" s="8" t="str">
        <f t="array" ref="Q193">IF($D193="erro",XLOOKUP($A193,'Ocorrências 2022 (TODAS)'!$A:$A,'Ocorrências 2022 (TODAS)'!M:M),XLOOKUP($A193,'[1]Ocorrências 2022 (USADAS TCC Mi'!$A:$A,'[1]Ocorrências 2022 (USADAS TCC Mi'!M:M))</f>
        <v>#REF!</v>
      </c>
      <c r="R193" s="8" t="str">
        <f t="array" ref="R193">IF($D193="erro",XLOOKUP($A193,'Ocorrências 2022 (TODAS)'!$A:$A,'Ocorrências 2022 (TODAS)'!N:N),XLOOKUP($A193,'[1]Ocorrências 2022 (USADAS TCC Mi'!$A:$A,'[1]Ocorrências 2022 (USADAS TCC Mi'!N:N))</f>
        <v>#REF!</v>
      </c>
      <c r="S193" s="8" t="str">
        <f t="array" ref="S193">IF($D193="erro",XLOOKUP($A193,'Ocorrências 2022 (TODAS)'!$A:$A,'Ocorrências 2022 (TODAS)'!O:O),XLOOKUP($A193,'[1]Ocorrências 2022 (USADAS TCC Mi'!$A:$A,'[1]Ocorrências 2022 (USADAS TCC Mi'!O:O))</f>
        <v>#REF!</v>
      </c>
      <c r="T193" s="8" t="str">
        <f t="array" ref="T193">IF($D193="erro",XLOOKUP($A193,'Ocorrências 2022 (TODAS)'!$A:$A,'Ocorrências 2022 (TODAS)'!P:P),XLOOKUP($A193,'[1]Ocorrências 2022 (USADAS TCC Mi'!$A:$A,'[1]Ocorrências 2022 (USADAS TCC Mi'!P:P))</f>
        <v>#REF!</v>
      </c>
      <c r="U193" s="8" t="str">
        <f t="array" ref="U193">IF($D193="erro",XLOOKUP($A193,'Ocorrências 2022 (TODAS)'!$A:$A,'Ocorrências 2022 (TODAS)'!Q:Q),XLOOKUP($A193,'[1]Ocorrências 2022 (USADAS TCC Mi'!$A:$A,'[1]Ocorrências 2022 (USADAS TCC Mi'!Q:Q))</f>
        <v>#REF!</v>
      </c>
      <c r="V193" s="8" t="str">
        <f t="array" ref="V193">IF($D193="erro",XLOOKUP($A193,'Ocorrências 2022 (TODAS)'!$A:$A,'Ocorrências 2022 (TODAS)'!R:R),XLOOKUP($A193,'[1]Ocorrências 2022 (USADAS TCC Mi'!$A:$A,'[1]Ocorrências 2022 (USADAS TCC Mi'!R:R))</f>
        <v>#REF!</v>
      </c>
      <c r="W193" s="8" t="str">
        <f t="array" ref="W193">IF($D193="erro",XLOOKUP($A193,'Ocorrências 2022 (TODAS)'!$A:$A,'Ocorrências 2022 (TODAS)'!S:S),XLOOKUP($A193,'[1]Ocorrências 2022 (USADAS TCC Mi'!$A:$A,'[1]Ocorrências 2022 (USADAS TCC Mi'!S:S))</f>
        <v>#REF!</v>
      </c>
      <c r="X193" s="8" t="str">
        <f t="array" ref="X193">IF($D193="erro",XLOOKUP($A193,'Ocorrências 2022 (TODAS)'!$A:$A,'Ocorrências 2022 (TODAS)'!T:T),XLOOKUP($A193,'[1]Ocorrências 2022 (USADAS TCC Mi'!$A:$A,'[1]Ocorrências 2022 (USADAS TCC Mi'!T:T))</f>
        <v>#REF!</v>
      </c>
      <c r="Y193" s="8" t="str">
        <f t="array" ref="Y193">IF($D193="erro",XLOOKUP($A193,'Ocorrências 2022 (TODAS)'!$A:$A,'Ocorrências 2022 (TODAS)'!U:U),XLOOKUP($A193,'[1]Ocorrências 2022 (USADAS TCC Mi'!$A:$A,'[1]Ocorrências 2022 (USADAS TCC Mi'!U:U))</f>
        <v>#REF!</v>
      </c>
      <c r="Z193" s="162" t="str">
        <f t="array" ref="Z193">IF($D193="erro",XLOOKUP($A193,'Ocorrências 2022 (TODAS)'!$A:$A,'Ocorrências 2022 (TODAS)'!V:V),XLOOKUP($A193,'[1]Ocorrências 2022 (USADAS TCC Mi'!$A:$A,'[1]Ocorrências 2022 (USADAS TCC Mi'!V:V))</f>
        <v>#REF!</v>
      </c>
      <c r="AA193" s="162" t="str">
        <f t="array" ref="AA193">IF($D193="erro",XLOOKUP($A193,'Ocorrências 2022 (TODAS)'!$A:$A,'Ocorrências 2022 (TODAS)'!W:W),XLOOKUP($A193,'[1]Ocorrências 2022 (USADAS TCC Mi'!$A:$A,'[1]Ocorrências 2022 (USADAS TCC Mi'!W:W))</f>
        <v>#REF!</v>
      </c>
      <c r="AB193" s="8" t="str">
        <f t="array" ref="AB193">IF($D193="erro",XLOOKUP($A193,'Ocorrências 2022 (TODAS)'!$A:$A,'Ocorrências 2022 (TODAS)'!X:X),XLOOKUP($A193,'[1]Ocorrências 2022 (USADAS TCC Mi'!$A:$A,'[1]Ocorrências 2022 (USADAS TCC Mi'!X:X))</f>
        <v>#REF!</v>
      </c>
      <c r="AC193" s="8" t="str">
        <f t="array" ref="AC193">IF($D193="erro",XLOOKUP($A193,'Ocorrências 2022 (TODAS)'!$A:$A,'Ocorrências 2022 (TODAS)'!Y:Y),XLOOKUP($A193,'[1]Ocorrências 2022 (USADAS TCC Mi'!$A:$A,'[1]Ocorrências 2022 (USADAS TCC Mi'!Y:Y))</f>
        <v>#REF!</v>
      </c>
      <c r="AD193" s="8" t="str">
        <f t="array" ref="AD193">IF($D193="erro",XLOOKUP($A193,'Ocorrências 2022 (TODAS)'!$A:$A,'Ocorrências 2022 (TODAS)'!Z:Z),XLOOKUP($A193,'[1]Ocorrências 2022 (USADAS TCC Mi'!$A:$A,'[1]Ocorrências 2022 (USADAS TCC Mi'!Z:Z))</f>
        <v>#REF!</v>
      </c>
      <c r="AE193" s="8" t="str">
        <f t="array" ref="AE193">IF($D193="erro",XLOOKUP($A193,'Ocorrências 2022 (TODAS)'!$A:$A,'Ocorrências 2022 (TODAS)'!AA:AA),XLOOKUP($A193,'[1]Ocorrências 2022 (USADAS TCC Mi'!$A:$A,'[1]Ocorrências 2022 (USADAS TCC Mi'!AA:AA))</f>
        <v>#REF!</v>
      </c>
      <c r="AF193" s="8" t="str">
        <f t="array" ref="AF193">IF($D193="erro",XLOOKUP($A193,'Ocorrências 2022 (TODAS)'!$A:$A,'Ocorrências 2022 (TODAS)'!AB:AB),XLOOKUP($A193,'[1]Ocorrências 2022 (USADAS TCC Mi'!$A:$A,'[1]Ocorrências 2022 (USADAS TCC Mi'!AB:AB))</f>
        <v>#REF!</v>
      </c>
      <c r="AG193" s="8" t="str">
        <f t="array" ref="AG193">IF($D193="erro",XLOOKUP($A193,'Ocorrências 2022 (TODAS)'!$A:$A,'Ocorrências 2022 (TODAS)'!AC:AC),XLOOKUP($A193,'[1]Ocorrências 2022 (USADAS TCC Mi'!$A:$A,'[1]Ocorrências 2022 (USADAS TCC Mi'!AC:AC))</f>
        <v>#REF!</v>
      </c>
      <c r="AH193" s="8" t="str">
        <f t="array" ref="AH193">IF($D193="erro",XLOOKUP($A193,'Ocorrências 2022 (TODAS)'!$A:$A,'Ocorrências 2022 (TODAS)'!AD:AD),XLOOKUP($A193,'[1]Ocorrências 2022 (USADAS TCC Mi'!$A:$A,'[1]Ocorrências 2022 (USADAS TCC Mi'!AD:AD))</f>
        <v>#REF!</v>
      </c>
      <c r="AI193" s="8" t="str">
        <f t="array" ref="AI193">IF($D193="erro",XLOOKUP($A193,'Ocorrências 2022 (TODAS)'!$A:$A,'Ocorrências 2022 (TODAS)'!AE:AE),XLOOKUP($A193,'[1]Ocorrências 2022 (USADAS TCC Mi'!$A:$A,'[1]Ocorrências 2022 (USADAS TCC Mi'!AE:AE))</f>
        <v>#REF!</v>
      </c>
      <c r="AJ193" s="8" t="str">
        <f t="array" ref="AJ193">IF($D193="erro",XLOOKUP($A193,'Ocorrências 2022 (TODAS)'!$A:$A,'Ocorrências 2022 (TODAS)'!AF:AF),XLOOKUP($A193,'[1]Ocorrências 2022 (USADAS TCC Mi'!$A:$A,'[1]Ocorrências 2022 (USADAS TCC Mi'!AF:AF))</f>
        <v>#REF!</v>
      </c>
      <c r="AK193" s="8" t="str">
        <f t="array" ref="AK193">IF($D193="erro",XLOOKUP($A193,'Ocorrências 2022 (TODAS)'!$A:$A,'Ocorrências 2022 (TODAS)'!AG:AG),XLOOKUP($A193,'[1]Ocorrências 2022 (USADAS TCC Mi'!$A:$A,'[1]Ocorrências 2022 (USADAS TCC Mi'!AG:AG))</f>
        <v>#REF!</v>
      </c>
      <c r="AL193" s="8" t="str">
        <f t="array" ref="AL193">IF($D193="erro",XLOOKUP($A193,'Ocorrências 2022 (TODAS)'!$A:$A,'Ocorrências 2022 (TODAS)'!AH:AH),XLOOKUP($A193,'[1]Ocorrências 2022 (USADAS TCC Mi'!$A:$A,'[1]Ocorrências 2022 (USADAS TCC Mi'!AH:AH))</f>
        <v>#REF!</v>
      </c>
      <c r="AM193" s="8" t="str">
        <f t="array" ref="AM193">IF($D193="erro",XLOOKUP($A193,'Ocorrências 2022 (TODAS)'!$A:$A,'Ocorrências 2022 (TODAS)'!AI:AI),XLOOKUP($A193,'[1]Ocorrências 2022 (USADAS TCC Mi'!$A:$A,'[1]Ocorrências 2022 (USADAS TCC Mi'!AI:AI))</f>
        <v>#REF!</v>
      </c>
      <c r="AN193" s="8" t="str">
        <f t="array" ref="AN193">IF($D193="erro",XLOOKUP($A193,'Ocorrências 2022 (TODAS)'!$A:$A,'Ocorrências 2022 (TODAS)'!AJ:AJ),XLOOKUP($A193,'[1]Ocorrências 2022 (USADAS TCC Mi'!$A:$A,'[1]Ocorrências 2022 (USADAS TCC Mi'!AJ:AJ))</f>
        <v>#REF!</v>
      </c>
      <c r="AO193" s="8" t="str">
        <f t="array" ref="AO193">IF($D193="erro",XLOOKUP($A193,'Ocorrências 2022 (TODAS)'!$A:$A,'Ocorrências 2022 (TODAS)'!AK:AK),XLOOKUP($A193,'[1]Ocorrências 2022 (USADAS TCC Mi'!$A:$A,'[1]Ocorrências 2022 (USADAS TCC Mi'!AK:AK))</f>
        <v>#REF!</v>
      </c>
      <c r="AP193" s="8" t="str">
        <f t="array" ref="AP193">IF($D193="erro",XLOOKUP($A193,'Ocorrências 2022 (TODAS)'!$A:$A,'Ocorrências 2022 (TODAS)'!AL:AL),XLOOKUP($A193,'[1]Ocorrências 2022 (USADAS TCC Mi'!$A:$A,'[1]Ocorrências 2022 (USADAS TCC Mi'!AL:AL))</f>
        <v>#REF!</v>
      </c>
      <c r="AQ193" s="8" t="str">
        <f t="array" ref="AQ193">IF($D193="erro",XLOOKUP($A193,'Ocorrências 2022 (TODAS)'!$A:$A,'Ocorrências 2022 (TODAS)'!AM:AM),XLOOKUP($A193,'[1]Ocorrências 2022 (USADAS TCC Mi'!$A:$A,'[1]Ocorrências 2022 (USADAS TCC Mi'!AM:AM))</f>
        <v>#REF!</v>
      </c>
      <c r="AR193" s="8" t="str">
        <f t="array" ref="AR193">IF($D193="erro",XLOOKUP($A193,'Ocorrências 2022 (TODAS)'!$A:$A,'Ocorrências 2022 (TODAS)'!AN:AN),XLOOKUP($A193,'[1]Ocorrências 2022 (USADAS TCC Mi'!$A:$A,'[1]Ocorrências 2022 (USADAS TCC Mi'!AN:AN))</f>
        <v>#REF!</v>
      </c>
      <c r="AS193" s="8" t="str">
        <f t="array" ref="AS193">IF($D193="erro",XLOOKUP($A193,'Ocorrências 2022 (TODAS)'!$A:$A,'Ocorrências 2022 (TODAS)'!AO:AO),XLOOKUP($A193,'[1]Ocorrências 2022 (USADAS TCC Mi'!$A:$A,'[1]Ocorrências 2022 (USADAS TCC Mi'!AO:AO))</f>
        <v>#REF!</v>
      </c>
      <c r="AT193" s="8" t="str">
        <f t="array" ref="AT193">IF($D193="erro",XLOOKUP($A193,'Ocorrências 2022 (TODAS)'!$A:$A,'Ocorrências 2022 (TODAS)'!AP:AP),XLOOKUP($A193,'[1]Ocorrências 2022 (USADAS TCC Mi'!$A:$A,'[1]Ocorrências 2022 (USADAS TCC Mi'!AP:AP))</f>
        <v>#REF!</v>
      </c>
      <c r="AU193" s="8" t="str">
        <f t="array" ref="AU193">IF($D193="erro",XLOOKUP($A193,'Ocorrências 2022 (TODAS)'!$A:$A,'Ocorrências 2022 (TODAS)'!AQ:AQ),XLOOKUP($A193,'[1]Ocorrências 2022 (USADAS TCC Mi'!$A:$A,'[1]Ocorrências 2022 (USADAS TCC Mi'!AQ:AQ))</f>
        <v>#REF!</v>
      </c>
      <c r="AV193" s="8" t="str">
        <f t="array" ref="AV193">IF($D193="erro",XLOOKUP($A193,'Ocorrências 2022 (TODAS)'!$A:$A,'Ocorrências 2022 (TODAS)'!AR:AR),XLOOKUP($A193,'[1]Ocorrências 2022 (USADAS TCC Mi'!$A:$A,'[1]Ocorrências 2022 (USADAS TCC Mi'!AR:AR))</f>
        <v>#REF!</v>
      </c>
      <c r="AW193" s="8" t="str">
        <f t="array" ref="AW193">IF($D193="erro",XLOOKUP($A193,'Ocorrências 2022 (TODAS)'!$A:$A,'Ocorrências 2022 (TODAS)'!AS:AS),XLOOKUP($A193,'[1]Ocorrências 2022 (USADAS TCC Mi'!$A:$A,'[1]Ocorrências 2022 (USADAS TCC Mi'!AS:AS))</f>
        <v>#REF!</v>
      </c>
      <c r="AX193" s="8" t="str">
        <f t="array" ref="AX193">IF($D193="erro",XLOOKUP($A193,'Ocorrências 2022 (TODAS)'!$A:$A,'Ocorrências 2022 (TODAS)'!AT:AT),XLOOKUP($A193,'[1]Ocorrências 2022 (USADAS TCC Mi'!$A:$A,'[1]Ocorrências 2022 (USADAS TCC Mi'!AT:AT))</f>
        <v>#REF!</v>
      </c>
      <c r="AY193" s="8" t="str">
        <f t="array" ref="AY193">IF($D193="erro",XLOOKUP($A193,'Ocorrências 2022 (TODAS)'!$A:$A,'Ocorrências 2022 (TODAS)'!AU:AU),XLOOKUP($A193,'[1]Ocorrências 2022 (USADAS TCC Mi'!$A:$A,'[1]Ocorrências 2022 (USADAS TCC Mi'!AU:AU))</f>
        <v>#REF!</v>
      </c>
      <c r="AZ193" s="8" t="str">
        <f t="array" ref="AZ193">IF($D193="erro",XLOOKUP($A193,'Ocorrências 2022 (TODAS)'!$A:$A,'Ocorrências 2022 (TODAS)'!AV:AV),XLOOKUP($A193,'[1]Ocorrências 2022 (USADAS TCC Mi'!$A:$A,'[1]Ocorrências 2022 (USADAS TCC Mi'!AV:AV))</f>
        <v>#REF!</v>
      </c>
      <c r="BA193" s="8" t="str">
        <f t="array" ref="BA193">IF($D193="erro",XLOOKUP($A193,'Ocorrências 2022 (TODAS)'!$A:$A,'Ocorrências 2022 (TODAS)'!AW:AW),XLOOKUP($A193,'[1]Ocorrências 2022 (USADAS TCC Mi'!$A:$A,'[1]Ocorrências 2022 (USADAS TCC Mi'!AW:AW))</f>
        <v>#REF!</v>
      </c>
      <c r="BB193" s="8" t="str">
        <f t="array" ref="BB193">IF($D193="erro",XLOOKUP($A193,'Ocorrências 2022 (TODAS)'!$A:$A,'Ocorrências 2022 (TODAS)'!AX:AX),XLOOKUP($A193,'[1]Ocorrências 2022 (USADAS TCC Mi'!$A:$A,'[1]Ocorrências 2022 (USADAS TCC Mi'!AX:AX))</f>
        <v>#REF!</v>
      </c>
      <c r="BC193" s="8" t="str">
        <f t="array" ref="BC193">IF($D193="erro",XLOOKUP($A193,'Ocorrências 2022 (TODAS)'!$A:$A,'Ocorrências 2022 (TODAS)'!AY:AY),XLOOKUP($A193,'[1]Ocorrências 2022 (USADAS TCC Mi'!$A:$A,'[1]Ocorrências 2022 (USADAS TCC Mi'!AY:AY))</f>
        <v>#REF!</v>
      </c>
      <c r="BD193" s="8" t="str">
        <f t="array" ref="BD193">IF($D193="erro",XLOOKUP($A193,'Ocorrências 2022 (TODAS)'!$A:$A,'Ocorrências 2022 (TODAS)'!AZ:AZ),XLOOKUP($A193,'[1]Ocorrências 2022 (USADAS TCC Mi'!$A:$A,'[1]Ocorrências 2022 (USADAS TCC Mi'!AZ:AZ))</f>
        <v>#REF!</v>
      </c>
      <c r="BE193" s="8" t="str">
        <f t="array" ref="BE193">IF($D193="erro",XLOOKUP($A193,'Ocorrências 2022 (TODAS)'!$A:$A,'Ocorrências 2022 (TODAS)'!BA:BA),XLOOKUP($A193,'[1]Ocorrências 2022 (USADAS TCC Mi'!$A:$A,'[1]Ocorrências 2022 (USADAS TCC Mi'!BA:BA))</f>
        <v>#REF!</v>
      </c>
      <c r="BF193" s="8" t="str">
        <f t="array" ref="BF193">IF($D193="erro",XLOOKUP($A193,'Ocorrências 2022 (TODAS)'!$A:$A,'Ocorrências 2022 (TODAS)'!BB:BB),XLOOKUP($A193,'[1]Ocorrências 2022 (USADAS TCC Mi'!$A:$A,'[1]Ocorrências 2022 (USADAS TCC Mi'!BB:BB))</f>
        <v>#REF!</v>
      </c>
      <c r="BG193" s="8" t="str">
        <f t="array" ref="BG193">IF($D193="erro",XLOOKUP($A193,'Ocorrências 2022 (TODAS)'!$A:$A,'Ocorrências 2022 (TODAS)'!BC:BC),XLOOKUP($A193,'[1]Ocorrências 2022 (USADAS TCC Mi'!$A:$A,'[1]Ocorrências 2022 (USADAS TCC Mi'!BC:BC))</f>
        <v>#REF!</v>
      </c>
      <c r="BH193" s="8" t="str">
        <f t="array" ref="BH193">IF($D193="erro",XLOOKUP($A193,'Ocorrências 2022 (TODAS)'!$A:$A,'Ocorrências 2022 (TODAS)'!BD:BD),XLOOKUP($A193,'[1]Ocorrências 2022 (USADAS TCC Mi'!$A:$A,'[1]Ocorrências 2022 (USADAS TCC Mi'!BD:BD))</f>
        <v>#REF!</v>
      </c>
      <c r="BI193" s="8" t="str">
        <f t="array" ref="BI193">IF($D193="erro",XLOOKUP($A193,'Ocorrências 2022 (TODAS)'!$A:$A,'Ocorrências 2022 (TODAS)'!BE:BE),XLOOKUP($A193,'[1]Ocorrências 2022 (USADAS TCC Mi'!$A:$A,'[1]Ocorrências 2022 (USADAS TCC Mi'!BE:BE))</f>
        <v>#REF!</v>
      </c>
      <c r="BJ193" s="8" t="str">
        <f t="array" ref="BJ193">IF($D193="erro",XLOOKUP($A193,'Ocorrências 2022 (TODAS)'!$A:$A,'Ocorrências 2022 (TODAS)'!BF:BF),XLOOKUP($A193,'[1]Ocorrências 2022 (USADAS TCC Mi'!$A:$A,'[1]Ocorrências 2022 (USADAS TCC Mi'!BF:BF))</f>
        <v>#REF!</v>
      </c>
      <c r="BK193" s="8" t="str">
        <f t="array" ref="BK193">IF($D193="erro",XLOOKUP($A193,'Ocorrências 2022 (TODAS)'!$A:$A,'Ocorrências 2022 (TODAS)'!BG:BG),XLOOKUP($A193,'[1]Ocorrências 2022 (USADAS TCC Mi'!$A:$A,'[1]Ocorrências 2022 (USADAS TCC Mi'!BG:BG))</f>
        <v>#REF!</v>
      </c>
      <c r="BL193" s="8" t="str">
        <f t="array" ref="BL193">IF($D193="erro",XLOOKUP($A193,'Ocorrências 2022 (TODAS)'!$A:$A,'Ocorrências 2022 (TODAS)'!BH:BH),XLOOKUP($A193,'[1]Ocorrências 2022 (USADAS TCC Mi'!$A:$A,'[1]Ocorrências 2022 (USADAS TCC Mi'!BH:BH))</f>
        <v>#REF!</v>
      </c>
      <c r="BM193" s="8" t="str">
        <f t="array" ref="BM193">IF($D193="erro",XLOOKUP($A193,'Ocorrências 2022 (TODAS)'!$A:$A,'Ocorrências 2022 (TODAS)'!BI:BI),XLOOKUP($A193,'[1]Ocorrências 2022 (USADAS TCC Mi'!$A:$A,'[1]Ocorrências 2022 (USADAS TCC Mi'!BI:BI))</f>
        <v>#REF!</v>
      </c>
      <c r="BN193" s="8" t="str">
        <f t="array" ref="BN193">IF($D193="erro",XLOOKUP($A193,'Ocorrências 2022 (TODAS)'!$A:$A,'Ocorrências 2022 (TODAS)'!BJ:BJ),XLOOKUP($A193,'[1]Ocorrências 2022 (USADAS TCC Mi'!$A:$A,'[1]Ocorrências 2022 (USADAS TCC Mi'!BJ:BJ))</f>
        <v>#REF!</v>
      </c>
      <c r="BO193" s="8" t="str">
        <f t="array" ref="BO193">IF($D193="erro",XLOOKUP($A193,'Ocorrências 2022 (TODAS)'!$A:$A,'Ocorrências 2022 (TODAS)'!BK:BK),XLOOKUP($A193,'[1]Ocorrências 2022 (USADAS TCC Mi'!$A:$A,'[1]Ocorrências 2022 (USADAS TCC Mi'!BK:BK))</f>
        <v>#REF!</v>
      </c>
      <c r="BP193" s="8" t="str">
        <f t="array" ref="BP193">IF($D193="erro",XLOOKUP($A193,'Ocorrências 2022 (TODAS)'!$A:$A,'Ocorrências 2022 (TODAS)'!BL:BL),XLOOKUP($A193,'[1]Ocorrências 2022 (USADAS TCC Mi'!$A:$A,'[1]Ocorrências 2022 (USADAS TCC Mi'!BL:BL))</f>
        <v>#REF!</v>
      </c>
      <c r="BQ193" s="8" t="str">
        <f t="array" ref="BQ193">IF($D193="erro",XLOOKUP($A193,'Ocorrências 2022 (TODAS)'!$A:$A,'Ocorrências 2022 (TODAS)'!BM:BM),XLOOKUP($A193,'[1]Ocorrências 2022 (USADAS TCC Mi'!$A:$A,'[1]Ocorrências 2022 (USADAS TCC Mi'!BM:BM))</f>
        <v>#REF!</v>
      </c>
      <c r="BR193" s="8" t="str">
        <f t="array" ref="BR193">IF($D193="erro",XLOOKUP($A193,'Ocorrências 2022 (TODAS)'!$A:$A,'Ocorrências 2022 (TODAS)'!BN:BN),XLOOKUP($A193,'[1]Ocorrências 2022 (USADAS TCC Mi'!$A:$A,'[1]Ocorrências 2022 (USADAS TCC Mi'!BN:BN))</f>
        <v>#REF!</v>
      </c>
      <c r="BS193" s="8" t="str">
        <f t="array" ref="BS193">IF($D193="erro",XLOOKUP($A193,'Ocorrências 2022 (TODAS)'!$A:$A,'Ocorrências 2022 (TODAS)'!BO:BO),XLOOKUP($A193,'[1]Ocorrências 2022 (USADAS TCC Mi'!$A:$A,'[1]Ocorrências 2022 (USADAS TCC Mi'!BO:BO))</f>
        <v>#REF!</v>
      </c>
      <c r="BT193" s="8" t="str">
        <f t="array" ref="BT193">IF($D193="erro",XLOOKUP($A193,'Ocorrências 2022 (TODAS)'!$A:$A,'Ocorrências 2022 (TODAS)'!BP:BP),XLOOKUP($A193,'[1]Ocorrências 2022 (USADAS TCC Mi'!$A:$A,'[1]Ocorrências 2022 (USADAS TCC Mi'!BP:BP))</f>
        <v>#REF!</v>
      </c>
      <c r="BU193" s="8" t="str">
        <f t="array" ref="BU193">IF($D193="erro",XLOOKUP($A193,'Ocorrências 2022 (TODAS)'!$A:$A,'Ocorrências 2022 (TODAS)'!BQ:BQ),XLOOKUP($A193,'[1]Ocorrências 2022 (USADAS TCC Mi'!$A:$A,'[1]Ocorrências 2022 (USADAS TCC Mi'!BQ:BQ))</f>
        <v>#REF!</v>
      </c>
      <c r="BV193" s="8" t="str">
        <f t="array" ref="BV193">IF($D193="erro",XLOOKUP($A193,'Ocorrências 2022 (TODAS)'!$A:$A,'Ocorrências 2022 (TODAS)'!BR:BR),XLOOKUP($A193,'[1]Ocorrências 2022 (USADAS TCC Mi'!$A:$A,'[1]Ocorrências 2022 (USADAS TCC Mi'!BR:BR))</f>
        <v>#REF!</v>
      </c>
      <c r="BW193" s="8" t="str">
        <f t="array" ref="BW193">IF($D193="erro",XLOOKUP($A193,'Ocorrências 2022 (TODAS)'!$A:$A,'Ocorrências 2022 (TODAS)'!BS:BS),XLOOKUP($A193,'[1]Ocorrências 2022 (USADAS TCC Mi'!$A:$A,'[1]Ocorrências 2022 (USADAS TCC Mi'!BS:BS))</f>
        <v>#REF!</v>
      </c>
      <c r="BX193" s="8" t="str">
        <f t="array" ref="BX193">IF($D193="erro",XLOOKUP($A193,'Ocorrências 2022 (TODAS)'!$A:$A,'Ocorrências 2022 (TODAS)'!BT:BT),XLOOKUP($A193,'[1]Ocorrências 2022 (USADAS TCC Mi'!$A:$A,'[1]Ocorrências 2022 (USADAS TCC Mi'!BT:BT))</f>
        <v>#REF!</v>
      </c>
      <c r="BY193" s="8" t="str">
        <f t="array" ref="BY193">IF($D193="erro",XLOOKUP($A193,'Ocorrências 2022 (TODAS)'!$A:$A,'Ocorrências 2022 (TODAS)'!BU:BU),XLOOKUP($A193,'[1]Ocorrências 2022 (USADAS TCC Mi'!$A:$A,'[1]Ocorrências 2022 (USADAS TCC Mi'!BU:BU))</f>
        <v>#REF!</v>
      </c>
      <c r="BZ193" s="8" t="str">
        <f t="array" ref="BZ193">IF($D193="erro",XLOOKUP($A193,'Ocorrências 2022 (TODAS)'!$A:$A,'Ocorrências 2022 (TODAS)'!BV:BV),XLOOKUP($A193,'[1]Ocorrências 2022 (USADAS TCC Mi'!$A:$A,'[1]Ocorrências 2022 (USADAS TCC Mi'!BV:BV))</f>
        <v>#REF!</v>
      </c>
      <c r="CA193" s="8" t="str">
        <f t="array" ref="CA193">IF($D193="erro",XLOOKUP($A193,'Ocorrências 2022 (TODAS)'!$A:$A,'Ocorrências 2022 (TODAS)'!BW:BW),XLOOKUP($A193,'[1]Ocorrências 2022 (USADAS TCC Mi'!$A:$A,'[1]Ocorrências 2022 (USADAS TCC Mi'!BW:BW))</f>
        <v>#REF!</v>
      </c>
      <c r="CB193" s="8" t="str">
        <f t="array" ref="CB193">IF($D193="erro",XLOOKUP($A193,'Ocorrências 2022 (TODAS)'!$A:$A,'Ocorrências 2022 (TODAS)'!BX:BX),XLOOKUP($A193,'[1]Ocorrências 2022 (USADAS TCC Mi'!$A:$A,'[1]Ocorrências 2022 (USADAS TCC Mi'!BX:BX))</f>
        <v>#REF!</v>
      </c>
      <c r="CC193" s="8" t="str">
        <f t="array" ref="CC193">IF($D193="erro",XLOOKUP($A193,'Ocorrências 2022 (TODAS)'!$A:$A,'Ocorrências 2022 (TODAS)'!BY:BY),XLOOKUP($A193,'[1]Ocorrências 2022 (USADAS TCC Mi'!$A:$A,'[1]Ocorrências 2022 (USADAS TCC Mi'!BY:BY))</f>
        <v>#REF!</v>
      </c>
      <c r="CD193" s="8" t="str">
        <f t="array" ref="CD193">IF($D193="erro",XLOOKUP($A193,'Ocorrências 2022 (TODAS)'!$A:$A,'Ocorrências 2022 (TODAS)'!BZ:BZ),XLOOKUP($A193,'[1]Ocorrências 2022 (USADAS TCC Mi'!$A:$A,'[1]Ocorrências 2022 (USADAS TCC Mi'!BZ:BZ))</f>
        <v>#REF!</v>
      </c>
      <c r="CE193" s="8" t="str">
        <f t="array" ref="CE193">IF($D193="erro",XLOOKUP($A193,'Ocorrências 2022 (TODAS)'!$A:$A,'Ocorrências 2022 (TODAS)'!CA:CA),XLOOKUP($A193,'[1]Ocorrências 2022 (USADAS TCC Mi'!$A:$A,'[1]Ocorrências 2022 (USADAS TCC Mi'!CA:CA))</f>
        <v>#REF!</v>
      </c>
      <c r="CF193" s="8" t="str">
        <f t="array" ref="CF193">IF($D193="erro",XLOOKUP($A193,'Ocorrências 2022 (TODAS)'!$A:$A,'Ocorrências 2022 (TODAS)'!CB:CB),XLOOKUP($A193,'[1]Ocorrências 2022 (USADAS TCC Mi'!$A:$A,'[1]Ocorrências 2022 (USADAS TCC Mi'!CB:CB))</f>
        <v>#REF!</v>
      </c>
      <c r="CG193" s="8" t="str">
        <f t="array" ref="CG193">IF($D193="erro",XLOOKUP($A193,'Ocorrências 2022 (TODAS)'!$A:$A,'Ocorrências 2022 (TODAS)'!CC:CC),XLOOKUP($A193,'[1]Ocorrências 2022 (USADAS TCC Mi'!$A:$A,'[1]Ocorrências 2022 (USADAS TCC Mi'!CC:CC))</f>
        <v>#REF!</v>
      </c>
      <c r="CH193" s="8" t="str">
        <f t="array" ref="CH193">IF($D193="erro",XLOOKUP($A193,'Ocorrências 2022 (TODAS)'!$A:$A,'Ocorrências 2022 (TODAS)'!CD:CD),XLOOKUP($A193,'[1]Ocorrências 2022 (USADAS TCC Mi'!$A:$A,'[1]Ocorrências 2022 (USADAS TCC Mi'!CD:CD))</f>
        <v>#REF!</v>
      </c>
      <c r="CI193" s="8" t="str">
        <f t="array" ref="CI193">IF($D193="erro",XLOOKUP($A193,'Ocorrências 2022 (TODAS)'!$A:$A,'Ocorrências 2022 (TODAS)'!CE:CE),XLOOKUP($A193,'[1]Ocorrências 2022 (USADAS TCC Mi'!$A:$A,'[1]Ocorrências 2022 (USADAS TCC Mi'!CE:CE))</f>
        <v>#REF!</v>
      </c>
      <c r="CJ193" s="8" t="str">
        <f t="array" ref="CJ193">IF($D193="erro",XLOOKUP($A193,'Ocorrências 2022 (TODAS)'!$A:$A,'Ocorrências 2022 (TODAS)'!CF:CF),XLOOKUP($A193,'[1]Ocorrências 2022 (USADAS TCC Mi'!$A:$A,'[1]Ocorrências 2022 (USADAS TCC Mi'!CF:CF))</f>
        <v>#REF!</v>
      </c>
      <c r="CK193" s="8" t="str">
        <f t="array" ref="CK193">IF($D193="erro",XLOOKUP($A193,'Ocorrências 2022 (TODAS)'!$A:$A,'Ocorrências 2022 (TODAS)'!CG:CG),XLOOKUP($A193,'[1]Ocorrências 2022 (USADAS TCC Mi'!$A:$A,'[1]Ocorrências 2022 (USADAS TCC Mi'!CG:CG))</f>
        <v>#REF!</v>
      </c>
      <c r="CL193" s="163" t="str">
        <f t="array" ref="CL193">IF($D193="erro",XLOOKUP($A193,'Ocorrências 2022 (TODAS)'!$A:$A,'Ocorrências 2022 (TODAS)'!CH:CH),XLOOKUP($A193,'[1]Ocorrências 2022 (USADAS TCC Mi'!$A:$A,'[1]Ocorrências 2022 (USADAS TCC Mi'!CH:CH))</f>
        <v>#REF!</v>
      </c>
      <c r="CM193" s="8" t="str">
        <f t="array" ref="CM193">IF($D193="erro",XLOOKUP($A193,'Ocorrências 2022 (TODAS)'!$A:$A,'Ocorrências 2022 (TODAS)'!CI:CI),XLOOKUP($A193,'[1]Ocorrências 2022 (USADAS TCC Mi'!$A:$A,'[1]Ocorrências 2022 (USADAS TCC Mi'!CI:CI))</f>
        <v>#REF!</v>
      </c>
      <c r="CN193" s="8" t="str">
        <f t="array" ref="CN193">IF($D193="erro",XLOOKUP($A193,'Ocorrências 2022 (TODAS)'!$A:$A,'Ocorrências 2022 (TODAS)'!CJ:CJ),XLOOKUP($A193,'[1]Ocorrências 2022 (USADAS TCC Mi'!$A:$A,'[1]Ocorrências 2022 (USADAS TCC Mi'!CJ:CJ))</f>
        <v>#REF!</v>
      </c>
      <c r="CO193" s="8" t="str">
        <f t="array" ref="CO193">IF($D193="erro",XLOOKUP($A193,'Ocorrências 2022 (TODAS)'!$A:$A,'Ocorrências 2022 (TODAS)'!CK:CK),XLOOKUP($A193,'[1]Ocorrências 2022 (USADAS TCC Mi'!$A:$A,'[1]Ocorrências 2022 (USADAS TCC Mi'!CK:CK))</f>
        <v>#REF!</v>
      </c>
      <c r="CP193" s="8" t="str">
        <f t="array" ref="CP193">IF($D193="erro",XLOOKUP($A193,'Ocorrências 2022 (TODAS)'!$A:$A,'Ocorrências 2022 (TODAS)'!CL:CL),XLOOKUP($A193,'[1]Ocorrências 2022 (USADAS TCC Mi'!$A:$A,'[1]Ocorrências 2022 (USADAS TCC Mi'!CL:CL))</f>
        <v>#REF!</v>
      </c>
      <c r="CQ193" s="8" t="str">
        <f t="array" ref="CQ193">IF($D193="erro",XLOOKUP($A193,'Ocorrências 2022 (TODAS)'!$A:$A,'Ocorrências 2022 (TODAS)'!CM:CM),XLOOKUP($A193,'[1]Ocorrências 2022 (USADAS TCC Mi'!$A:$A,'[1]Ocorrências 2022 (USADAS TCC Mi'!CM:CM))</f>
        <v>#REF!</v>
      </c>
      <c r="CR193" s="8" t="str">
        <f t="array" ref="CR193">IF($D193="erro",XLOOKUP($A193,'Ocorrências 2022 (TODAS)'!$A:$A,'Ocorrências 2022 (TODAS)'!CN:CN),XLOOKUP($A193,'[1]Ocorrências 2022 (USADAS TCC Mi'!$A:$A,'[1]Ocorrências 2022 (USADAS TCC Mi'!CN:CN))</f>
        <v>#REF!</v>
      </c>
      <c r="CS193" s="8" t="str">
        <f t="array" ref="CS193">IF($D193="erro",XLOOKUP($A193,'Ocorrências 2022 (TODAS)'!$A:$A,'Ocorrências 2022 (TODAS)'!CO:CO),XLOOKUP($A193,'[1]Ocorrências 2022 (USADAS TCC Mi'!$A:$A,'[1]Ocorrências 2022 (USADAS TCC Mi'!CO:CO))</f>
        <v>#REF!</v>
      </c>
      <c r="CT193" s="8" t="str">
        <f t="array" ref="CT193">IF($D193="erro",XLOOKUP($A193,'Ocorrências 2022 (TODAS)'!$A:$A,'Ocorrências 2022 (TODAS)'!CP:CP),XLOOKUP($A193,'[1]Ocorrências 2022 (USADAS TCC Mi'!$A:$A,'[1]Ocorrências 2022 (USADAS TCC Mi'!CP:CP))</f>
        <v>#REF!</v>
      </c>
      <c r="CU193" s="8" t="str">
        <f t="array" ref="CU193">IF($D193="erro",XLOOKUP($A193,'Ocorrências 2022 (TODAS)'!$A:$A,'Ocorrências 2022 (TODAS)'!CQ:CQ),XLOOKUP($A193,'[1]Ocorrências 2022 (USADAS TCC Mi'!$A:$A,'[1]Ocorrências 2022 (USADAS TCC Mi'!CQ:CQ))</f>
        <v>#REF!</v>
      </c>
      <c r="CV193" s="8" t="str">
        <f t="array" ref="CV193">IF($D193="erro",XLOOKUP($A193,'Ocorrências 2022 (TODAS)'!$A:$A,'Ocorrências 2022 (TODAS)'!CR:CR),XLOOKUP($A193,'[1]Ocorrências 2022 (USADAS TCC Mi'!$A:$A,'[1]Ocorrências 2022 (USADAS TCC Mi'!CR:CR))</f>
        <v>#REF!</v>
      </c>
      <c r="CW193" s="8" t="str">
        <f t="array" ref="CW193">IF($D193="erro",XLOOKUP($A193,'Ocorrências 2022 (TODAS)'!$A:$A,'Ocorrências 2022 (TODAS)'!CS:CS),XLOOKUP($A193,'[1]Ocorrências 2022 (USADAS TCC Mi'!$A:$A,'[1]Ocorrências 2022 (USADAS TCC Mi'!CS:CS))</f>
        <v>#REF!</v>
      </c>
      <c r="CX193" s="8" t="str">
        <f t="array" ref="CX193">IF($D193="erro",XLOOKUP($A193,'Ocorrências 2022 (TODAS)'!$A:$A,'Ocorrências 2022 (TODAS)'!CT:CT),XLOOKUP($A193,'[1]Ocorrências 2022 (USADAS TCC Mi'!$A:$A,'[1]Ocorrências 2022 (USADAS TCC Mi'!CT:CT))</f>
        <v>#REF!</v>
      </c>
      <c r="CY193" s="8" t="str">
        <f t="array" ref="CY193">IF($D193="erro",XLOOKUP($A193,'Ocorrências 2022 (TODAS)'!$A:$A,'Ocorrências 2022 (TODAS)'!CU:CU),XLOOKUP($A193,'[1]Ocorrências 2022 (USADAS TCC Mi'!$A:$A,'[1]Ocorrências 2022 (USADAS TCC Mi'!CU:CU))</f>
        <v>#REF!</v>
      </c>
      <c r="CZ193" s="8" t="str">
        <f t="array" ref="CZ193">IF($D193="erro",XLOOKUP($A193,'Ocorrências 2022 (TODAS)'!$A:$A,'Ocorrências 2022 (TODAS)'!CV:CV),XLOOKUP($A193,'[1]Ocorrências 2022 (USADAS TCC Mi'!$A:$A,'[1]Ocorrências 2022 (USADAS TCC Mi'!CV:CV))</f>
        <v>#REF!</v>
      </c>
      <c r="DA193" s="8" t="str">
        <f t="array" ref="DA193">IF($D193="erro",XLOOKUP($A193,'Ocorrências 2022 (TODAS)'!$A:$A,'Ocorrências 2022 (TODAS)'!CW:CW),XLOOKUP($A193,'[1]Ocorrências 2022 (USADAS TCC Mi'!$A:$A,'[1]Ocorrências 2022 (USADAS TCC Mi'!CW:CW))</f>
        <v>#REF!</v>
      </c>
      <c r="DB193" s="8" t="str">
        <f t="array" ref="DB193">IF($D193="erro",XLOOKUP($A193,'Ocorrências 2022 (TODAS)'!$A:$A,'Ocorrências 2022 (TODAS)'!CX:CX),XLOOKUP($A193,'[1]Ocorrências 2022 (USADAS TCC Mi'!$A:$A,'[1]Ocorrências 2022 (USADAS TCC Mi'!CX:CX))</f>
        <v>#REF!</v>
      </c>
      <c r="DC193" s="8" t="str">
        <f t="array" ref="DC193">IF($D193="erro",XLOOKUP($A193,'Ocorrências 2022 (TODAS)'!$A:$A,'Ocorrências 2022 (TODAS)'!CY:CY),XLOOKUP($A193,'[1]Ocorrências 2022 (USADAS TCC Mi'!$A:$A,'[1]Ocorrências 2022 (USADAS TCC Mi'!CY:CY))</f>
        <v>#REF!</v>
      </c>
      <c r="DD193" s="8" t="str">
        <f t="array" ref="DD193">IF($D193="erro",XLOOKUP($A193,'Ocorrências 2022 (TODAS)'!$A:$A,'Ocorrências 2022 (TODAS)'!CZ:CZ),XLOOKUP($A193,'[1]Ocorrências 2022 (USADAS TCC Mi'!$A:$A,'[1]Ocorrências 2022 (USADAS TCC Mi'!CZ:CZ))</f>
        <v>#REF!</v>
      </c>
      <c r="DE193" s="8" t="str">
        <f t="array" ref="DE193">IF($D193="erro",XLOOKUP($A193,'Ocorrências 2022 (TODAS)'!$A:$A,'Ocorrências 2022 (TODAS)'!DA:DA),XLOOKUP($A193,'[1]Ocorrências 2022 (USADAS TCC Mi'!$A:$A,'[1]Ocorrências 2022 (USADAS TCC Mi'!DA:DA))</f>
        <v>#REF!</v>
      </c>
      <c r="DF193" s="8" t="str">
        <f t="array" ref="DF193">IF($D193="erro",XLOOKUP($A193,'Ocorrências 2022 (TODAS)'!$A:$A,'Ocorrências 2022 (TODAS)'!DB:DB),XLOOKUP($A193,'[1]Ocorrências 2022 (USADAS TCC Mi'!$A:$A,'[1]Ocorrências 2022 (USADAS TCC Mi'!DB:DB))</f>
        <v>#REF!</v>
      </c>
      <c r="DG193" s="8" t="str">
        <f t="array" ref="DG193">IF($D193="erro",XLOOKUP($A193,'Ocorrências 2022 (TODAS)'!$A:$A,'Ocorrências 2022 (TODAS)'!DC:DC),XLOOKUP($A193,'[1]Ocorrências 2022 (USADAS TCC Mi'!$A:$A,'[1]Ocorrências 2022 (USADAS TCC Mi'!DC:DC))</f>
        <v>#REF!</v>
      </c>
    </row>
    <row r="194" ht="15.75" customHeight="1">
      <c r="A194" s="167">
        <v>2924.0</v>
      </c>
      <c r="D194" s="8" t="str">
        <f t="shared" si="1"/>
        <v>Erro</v>
      </c>
      <c r="F194" s="8">
        <f t="array" ref="F194">IF($D194="erro",XLOOKUP($A194,'Ocorrências 2022 (TODAS)'!$A:$A,'Ocorrências 2022 (TODAS)'!B:B),XLOOKUP($A194,'[1]Ocorrências 2022 (USADAS TCC Mi'!$A:$A,'[1]Ocorrências 2022 (USADAS TCC Mi'!B:B))</f>
        <v>4</v>
      </c>
      <c r="G194" s="8" t="str">
        <f t="array" ref="G194">IF($D194="erro",XLOOKUP($A194,'Ocorrências 2022 (TODAS)'!$A:$A,'Ocorrências 2022 (TODAS)'!C:C),XLOOKUP($A194,'[1]Ocorrências 2022 (USADAS TCC Mi'!$A:$A,'[1]Ocorrências 2022 (USADAS TCC Mi'!C:C))</f>
        <v/>
      </c>
      <c r="H194" s="8">
        <f t="array" ref="H194">IF($D194="erro",XLOOKUP($A194,'Ocorrências 2022 (TODAS)'!$A:$A,'Ocorrências 2022 (TODAS)'!D:D),XLOOKUP($A194,'[1]Ocorrências 2022 (USADAS TCC Mi'!$A:$A,'[1]Ocorrências 2022 (USADAS TCC Mi'!D:D))</f>
        <v>2006</v>
      </c>
      <c r="I194" s="8">
        <f t="array" ref="I194">IF($D194="erro",XLOOKUP($A194,'Ocorrências 2022 (TODAS)'!$A:$A,'Ocorrências 2022 (TODAS)'!E:E),XLOOKUP($A194,'[1]Ocorrências 2022 (USADAS TCC Mi'!$A:$A,'[1]Ocorrências 2022 (USADAS TCC Mi'!E:E))</f>
        <v>2006</v>
      </c>
      <c r="J194" s="8" t="str">
        <f t="array" ref="J194">IF($D194="erro",XLOOKUP($A194,'Ocorrências 2022 (TODAS)'!$A:$A,'Ocorrências 2022 (TODAS)'!F:F),XLOOKUP($A194,'[1]Ocorrências 2022 (USADAS TCC Mi'!$A:$A,'[1]Ocorrências 2022 (USADAS TCC Mi'!F:F))</f>
        <v>não</v>
      </c>
      <c r="K194" s="8" t="str">
        <f t="array" ref="K194">IF($D194="erro",XLOOKUP($A194,'Ocorrências 2022 (TODAS)'!$A:$A,'Ocorrências 2022 (TODAS)'!G:G),XLOOKUP($A194,'[1]Ocorrências 2022 (USADAS TCC Mi'!$A:$A,'[1]Ocorrências 2022 (USADAS TCC Mi'!G:G))</f>
        <v>crime continuado</v>
      </c>
      <c r="L194" s="8" t="str">
        <f t="array" ref="L194">IF($D194="erro",XLOOKUP($A194,'Ocorrências 2022 (TODAS)'!$A:$A,'Ocorrências 2022 (TODAS)'!H:H),XLOOKUP($A194,'[1]Ocorrências 2022 (USADAS TCC Mi'!$A:$A,'[1]Ocorrências 2022 (USADAS TCC Mi'!H:H))</f>
        <v>crime continuado</v>
      </c>
      <c r="M194" s="8" t="str">
        <f t="array" ref="M194">IF($D194="erro",XLOOKUP($A194,'Ocorrências 2022 (TODAS)'!$A:$A,'Ocorrências 2022 (TODAS)'!I:I),XLOOKUP($A194,'[1]Ocorrências 2022 (USADAS TCC Mi'!$A:$A,'[1]Ocorrências 2022 (USADAS TCC Mi'!I:I))</f>
        <v/>
      </c>
      <c r="N194" s="8" t="str">
        <f t="array" ref="N194">IF($D194="erro",XLOOKUP($A194,'Ocorrências 2022 (TODAS)'!$A:$A,'Ocorrências 2022 (TODAS)'!J:J),XLOOKUP($A194,'[1]Ocorrências 2022 (USADAS TCC Mi'!$A:$A,'[1]Ocorrências 2022 (USADAS TCC Mi'!J:J))</f>
        <v/>
      </c>
      <c r="O194" s="8" t="str">
        <f t="array" ref="O194">IF($D194="erro",XLOOKUP($A194,'Ocorrências 2022 (TODAS)'!$A:$A,'Ocorrências 2022 (TODAS)'!K:K),XLOOKUP($A194,'[1]Ocorrências 2022 (USADAS TCC Mi'!$A:$A,'[1]Ocorrências 2022 (USADAS TCC Mi'!K:K))</f>
        <v>crime continuado</v>
      </c>
      <c r="P194" s="8" t="str">
        <f t="array" ref="P194">IF($D194="erro",XLOOKUP($A194,'Ocorrências 2022 (TODAS)'!$A:$A,'Ocorrências 2022 (TODAS)'!L:L),XLOOKUP($A194,'[1]Ocorrências 2022 (USADAS TCC Mi'!$A:$A,'[1]Ocorrências 2022 (USADAS TCC Mi'!L:L))</f>
        <v/>
      </c>
      <c r="Q194" s="8" t="str">
        <f t="array" ref="Q194">IF($D194="erro",XLOOKUP($A194,'Ocorrências 2022 (TODAS)'!$A:$A,'Ocorrências 2022 (TODAS)'!M:M),XLOOKUP($A194,'[1]Ocorrências 2022 (USADAS TCC Mi'!$A:$A,'[1]Ocorrências 2022 (USADAS TCC Mi'!M:M))</f>
        <v/>
      </c>
      <c r="R194" s="8" t="str">
        <f t="array" ref="R194">IF($D194="erro",XLOOKUP($A194,'Ocorrências 2022 (TODAS)'!$A:$A,'Ocorrências 2022 (TODAS)'!N:N),XLOOKUP($A194,'[1]Ocorrências 2022 (USADAS TCC Mi'!$A:$A,'[1]Ocorrências 2022 (USADAS TCC Mi'!N:N))</f>
        <v/>
      </c>
      <c r="S194" s="8">
        <f t="array" ref="S194">IF($D194="erro",XLOOKUP($A194,'Ocorrências 2022 (TODAS)'!$A:$A,'Ocorrências 2022 (TODAS)'!O:O),XLOOKUP($A194,'[1]Ocorrências 2022 (USADAS TCC Mi'!$A:$A,'[1]Ocorrências 2022 (USADAS TCC Mi'!O:O))</f>
        <v>16</v>
      </c>
      <c r="T194" s="8" t="str">
        <f t="array" ref="T194">IF($D194="erro",XLOOKUP($A194,'Ocorrências 2022 (TODAS)'!$A:$A,'Ocorrências 2022 (TODAS)'!P:P),XLOOKUP($A194,'[1]Ocorrências 2022 (USADAS TCC Mi'!$A:$A,'[1]Ocorrências 2022 (USADAS TCC Mi'!P:P))</f>
        <v>crime continuado</v>
      </c>
      <c r="U194" s="8" t="str">
        <f t="array" ref="U194">IF($D194="erro",XLOOKUP($A194,'Ocorrências 2022 (TODAS)'!$A:$A,'Ocorrências 2022 (TODAS)'!Q:Q),XLOOKUP($A194,'[1]Ocorrências 2022 (USADAS TCC Mi'!$A:$A,'[1]Ocorrências 2022 (USADAS TCC Mi'!Q:Q))</f>
        <v/>
      </c>
      <c r="V194" s="8" t="str">
        <f t="array" ref="V194">IF($D194="erro",XLOOKUP($A194,'Ocorrências 2022 (TODAS)'!$A:$A,'Ocorrências 2022 (TODAS)'!R:R),XLOOKUP($A194,'[1]Ocorrências 2022 (USADAS TCC Mi'!$A:$A,'[1]Ocorrências 2022 (USADAS TCC Mi'!R:R))</f>
        <v/>
      </c>
      <c r="W194" s="8" t="str">
        <f t="array" ref="W194">IF($D194="erro",XLOOKUP($A194,'Ocorrências 2022 (TODAS)'!$A:$A,'Ocorrências 2022 (TODAS)'!S:S),XLOOKUP($A194,'[1]Ocorrências 2022 (USADAS TCC Mi'!$A:$A,'[1]Ocorrências 2022 (USADAS TCC Mi'!S:S))</f>
        <v/>
      </c>
      <c r="X194" s="8" t="str">
        <f t="array" ref="X194">IF($D194="erro",XLOOKUP($A194,'Ocorrências 2022 (TODAS)'!$A:$A,'Ocorrências 2022 (TODAS)'!T:T),XLOOKUP($A194,'[1]Ocorrências 2022 (USADAS TCC Mi'!$A:$A,'[1]Ocorrências 2022 (USADAS TCC Mi'!T:T))</f>
        <v/>
      </c>
      <c r="Y194" s="8" t="str">
        <f t="array" ref="Y194">IF($D194="erro",XLOOKUP($A194,'Ocorrências 2022 (TODAS)'!$A:$A,'Ocorrências 2022 (TODAS)'!U:U),XLOOKUP($A194,'[1]Ocorrências 2022 (USADAS TCC Mi'!$A:$A,'[1]Ocorrências 2022 (USADAS TCC Mi'!U:U))</f>
        <v>BARRACO PERTO DO SETOR DE OFICINAS DO GUARÁ</v>
      </c>
      <c r="Z194" s="162" t="str">
        <f t="array" ref="Z194">IF($D194="erro",XLOOKUP($A194,'Ocorrências 2022 (TODAS)'!$A:$A,'Ocorrências 2022 (TODAS)'!V:V),XLOOKUP($A194,'[1]Ocorrências 2022 (USADAS TCC Mi'!$A:$A,'[1]Ocorrências 2022 (USADAS TCC Mi'!V:V))</f>
        <v/>
      </c>
      <c r="AA194" s="162" t="str">
        <f t="array" ref="AA194">IF($D194="erro",XLOOKUP($A194,'Ocorrências 2022 (TODAS)'!$A:$A,'Ocorrências 2022 (TODAS)'!W:W),XLOOKUP($A194,'[1]Ocorrências 2022 (USADAS TCC Mi'!$A:$A,'[1]Ocorrências 2022 (USADAS TCC Mi'!W:W))</f>
        <v/>
      </c>
      <c r="AB194" s="8" t="str">
        <f t="array" ref="AB194">IF($D194="erro",XLOOKUP($A194,'Ocorrências 2022 (TODAS)'!$A:$A,'Ocorrências 2022 (TODAS)'!X:X),XLOOKUP($A194,'[1]Ocorrências 2022 (USADAS TCC Mi'!$A:$A,'[1]Ocorrências 2022 (USADAS TCC Mi'!X:X))</f>
        <v>Guará</v>
      </c>
      <c r="AC194" s="8" t="str">
        <f t="array" ref="AC194">IF($D194="erro",XLOOKUP($A194,'Ocorrências 2022 (TODAS)'!$A:$A,'Ocorrências 2022 (TODAS)'!Y:Y),XLOOKUP($A194,'[1]Ocorrências 2022 (USADAS TCC Mi'!$A:$A,'[1]Ocorrências 2022 (USADAS TCC Mi'!Y:Y))</f>
        <v>Não</v>
      </c>
      <c r="AD194" s="8" t="str">
        <f t="array" ref="AD194">IF($D194="erro",XLOOKUP($A194,'Ocorrências 2022 (TODAS)'!$A:$A,'Ocorrências 2022 (TODAS)'!Z:Z),XLOOKUP($A194,'[1]Ocorrências 2022 (USADAS TCC Mi'!$A:$A,'[1]Ocorrências 2022 (USADAS TCC Mi'!Z:Z))</f>
        <v>Residência (ambos)</v>
      </c>
      <c r="AE194" s="8" t="str">
        <f t="array" ref="AE194">IF($D194="erro",XLOOKUP($A194,'Ocorrências 2022 (TODAS)'!$A:$A,'Ocorrências 2022 (TODAS)'!AA:AA),XLOOKUP($A194,'[1]Ocorrências 2022 (USADAS TCC Mi'!$A:$A,'[1]Ocorrências 2022 (USADAS TCC Mi'!AA:AA))</f>
        <v/>
      </c>
      <c r="AF194" s="8" t="str">
        <f t="array" ref="AF194">IF($D194="erro",XLOOKUP($A194,'Ocorrências 2022 (TODAS)'!$A:$A,'Ocorrências 2022 (TODAS)'!AB:AB),XLOOKUP($A194,'[1]Ocorrências 2022 (USADAS TCC Mi'!$A:$A,'[1]Ocorrências 2022 (USADAS TCC Mi'!AB:AB))</f>
        <v/>
      </c>
      <c r="AG194" s="8">
        <f t="array" ref="AG194">IF($D194="erro",XLOOKUP($A194,'Ocorrências 2022 (TODAS)'!$A:$A,'Ocorrências 2022 (TODAS)'!AC:AC),XLOOKUP($A194,'[1]Ocorrências 2022 (USADAS TCC Mi'!$A:$A,'[1]Ocorrências 2022 (USADAS TCC Mi'!AC:AC))</f>
        <v>14</v>
      </c>
      <c r="AH194" s="8" t="str">
        <f t="array" ref="AH194">IF($D194="erro",XLOOKUP($A194,'Ocorrências 2022 (TODAS)'!$A:$A,'Ocorrências 2022 (TODAS)'!AD:AD),XLOOKUP($A194,'[1]Ocorrências 2022 (USADAS TCC Mi'!$A:$A,'[1]Ocorrências 2022 (USADAS TCC Mi'!AD:AD))</f>
        <v>Adolescente</v>
      </c>
      <c r="AI194" s="8" t="str">
        <f t="array" ref="AI194">IF($D194="erro",XLOOKUP($A194,'Ocorrências 2022 (TODAS)'!$A:$A,'Ocorrências 2022 (TODAS)'!AE:AE),XLOOKUP($A194,'[1]Ocorrências 2022 (USADAS TCC Mi'!$A:$A,'[1]Ocorrências 2022 (USADAS TCC Mi'!AE:AE))</f>
        <v>Masculino</v>
      </c>
      <c r="AJ194" s="8" t="str">
        <f t="array" ref="AJ194">IF($D194="erro",XLOOKUP($A194,'Ocorrências 2022 (TODAS)'!$A:$A,'Ocorrências 2022 (TODAS)'!AF:AF),XLOOKUP($A194,'[1]Ocorrências 2022 (USADAS TCC Mi'!$A:$A,'[1]Ocorrências 2022 (USADAS TCC Mi'!AF:AF))</f>
        <v>Médio</v>
      </c>
      <c r="AK194" s="8" t="str">
        <f t="array" ref="AK194">IF($D194="erro",XLOOKUP($A194,'Ocorrências 2022 (TODAS)'!$A:$A,'Ocorrências 2022 (TODAS)'!AG:AG),XLOOKUP($A194,'[1]Ocorrências 2022 (USADAS TCC Mi'!$A:$A,'[1]Ocorrências 2022 (USADAS TCC Mi'!AG:AG))</f>
        <v>Solteira</v>
      </c>
      <c r="AL194" s="8" t="str">
        <f t="array" ref="AL194">IF($D194="erro",XLOOKUP($A194,'Ocorrências 2022 (TODAS)'!$A:$A,'Ocorrências 2022 (TODAS)'!AH:AH),XLOOKUP($A194,'[1]Ocorrências 2022 (USADAS TCC Mi'!$A:$A,'[1]Ocorrências 2022 (USADAS TCC Mi'!AH:AH))</f>
        <v>Desempregado</v>
      </c>
      <c r="AM194" s="8" t="str">
        <f t="array" ref="AM194">IF($D194="erro",XLOOKUP($A194,'Ocorrências 2022 (TODAS)'!$A:$A,'Ocorrências 2022 (TODAS)'!AI:AI),XLOOKUP($A194,'[1]Ocorrências 2022 (USADAS TCC Mi'!$A:$A,'[1]Ocorrências 2022 (USADAS TCC Mi'!AI:AI))</f>
        <v>SETOR LESTE QUADRA 05, CONJUNTO 05, CASA 18 - ESTRUTURAL</v>
      </c>
      <c r="AN194" s="8" t="str">
        <f t="array" ref="AN194">IF($D194="erro",XLOOKUP($A194,'Ocorrências 2022 (TODAS)'!$A:$A,'Ocorrências 2022 (TODAS)'!AJ:AJ),XLOOKUP($A194,'[1]Ocorrências 2022 (USADAS TCC Mi'!$A:$A,'[1]Ocorrências 2022 (USADAS TCC Mi'!AJ:AJ))</f>
        <v>Conhecida</v>
      </c>
      <c r="AO194" s="8">
        <f t="array" ref="AO194">IF($D194="erro",XLOOKUP($A194,'Ocorrências 2022 (TODAS)'!$A:$A,'Ocorrências 2022 (TODAS)'!AK:AK),XLOOKUP($A194,'[1]Ocorrências 2022 (USADAS TCC Mi'!$A:$A,'[1]Ocorrências 2022 (USADAS TCC Mi'!AK:AK))</f>
        <v>34</v>
      </c>
      <c r="AP194" s="8" t="str">
        <f t="array" ref="AP194">IF($D194="erro",XLOOKUP($A194,'Ocorrências 2022 (TODAS)'!$A:$A,'Ocorrências 2022 (TODAS)'!AL:AL),XLOOKUP($A194,'[1]Ocorrências 2022 (USADAS TCC Mi'!$A:$A,'[1]Ocorrências 2022 (USADAS TCC Mi'!AL:AL))</f>
        <v/>
      </c>
      <c r="AQ194" s="8" t="str">
        <f t="array" ref="AQ194">IF($D194="erro",XLOOKUP($A194,'Ocorrências 2022 (TODAS)'!$A:$A,'Ocorrências 2022 (TODAS)'!AM:AM),XLOOKUP($A194,'[1]Ocorrências 2022 (USADAS TCC Mi'!$A:$A,'[1]Ocorrências 2022 (USADAS TCC Mi'!AM:AM))</f>
        <v>Adulto</v>
      </c>
      <c r="AR194" s="8" t="str">
        <f t="array" ref="AR194">IF($D194="erro",XLOOKUP($A194,'Ocorrências 2022 (TODAS)'!$A:$A,'Ocorrências 2022 (TODAS)'!AN:AN),XLOOKUP($A194,'[1]Ocorrências 2022 (USADAS TCC Mi'!$A:$A,'[1]Ocorrências 2022 (USADAS TCC Mi'!AN:AN))</f>
        <v>Masculino</v>
      </c>
      <c r="AS194" s="8" t="str">
        <f t="array" ref="AS194">IF($D194="erro",XLOOKUP($A194,'Ocorrências 2022 (TODAS)'!$A:$A,'Ocorrências 2022 (TODAS)'!AO:AO),XLOOKUP($A194,'[1]Ocorrências 2022 (USADAS TCC Mi'!$A:$A,'[1]Ocorrências 2022 (USADAS TCC Mi'!AO:AO))</f>
        <v>NI</v>
      </c>
      <c r="AT194" s="8" t="str">
        <f t="array" ref="AT194">IF($D194="erro",XLOOKUP($A194,'Ocorrências 2022 (TODAS)'!$A:$A,'Ocorrências 2022 (TODAS)'!AP:AP),XLOOKUP($A194,'[1]Ocorrências 2022 (USADAS TCC Mi'!$A:$A,'[1]Ocorrências 2022 (USADAS TCC Mi'!AP:AP))</f>
        <v>NI</v>
      </c>
      <c r="AU194" s="8" t="str">
        <f t="array" ref="AU194">IF($D194="erro",XLOOKUP($A194,'Ocorrências 2022 (TODAS)'!$A:$A,'Ocorrências 2022 (TODAS)'!AQ:AQ),XLOOKUP($A194,'[1]Ocorrências 2022 (USADAS TCC Mi'!$A:$A,'[1]Ocorrências 2022 (USADAS TCC Mi'!AQ:AQ))</f>
        <v>NI</v>
      </c>
      <c r="AV194" s="8" t="str">
        <f t="array" ref="AV194">IF($D194="erro",XLOOKUP($A194,'Ocorrências 2022 (TODAS)'!$A:$A,'Ocorrências 2022 (TODAS)'!AR:AR),XLOOKUP($A194,'[1]Ocorrências 2022 (USADAS TCC Mi'!$A:$A,'[1]Ocorrências 2022 (USADAS TCC Mi'!AR:AR))</f>
        <v/>
      </c>
      <c r="AW194" s="8" t="str">
        <f t="array" ref="AW194">IF($D194="erro",XLOOKUP($A194,'Ocorrências 2022 (TODAS)'!$A:$A,'Ocorrências 2022 (TODAS)'!AS:AS),XLOOKUP($A194,'[1]Ocorrências 2022 (USADAS TCC Mi'!$A:$A,'[1]Ocorrências 2022 (USADAS TCC Mi'!AS:AS))</f>
        <v/>
      </c>
      <c r="AX194" s="8" t="str">
        <f t="array" ref="AX194">IF($D194="erro",XLOOKUP($A194,'Ocorrências 2022 (TODAS)'!$A:$A,'Ocorrências 2022 (TODAS)'!AT:AT),XLOOKUP($A194,'[1]Ocorrências 2022 (USADAS TCC Mi'!$A:$A,'[1]Ocorrências 2022 (USADAS TCC Mi'!AT:AT))</f>
        <v>DOMINGOS SOARES DOS SANTOS NETO</v>
      </c>
      <c r="AY194" s="8" t="str">
        <f t="array" ref="AY194">IF($D194="erro",XLOOKUP($A194,'Ocorrências 2022 (TODAS)'!$A:$A,'Ocorrências 2022 (TODAS)'!AU:AU),XLOOKUP($A194,'[1]Ocorrências 2022 (USADAS TCC Mi'!$A:$A,'[1]Ocorrências 2022 (USADAS TCC Mi'!AU:AU))</f>
        <v>PRETA</v>
      </c>
      <c r="AZ194" s="8" t="str">
        <f t="array" ref="AZ194">IF($D194="erro",XLOOKUP($A194,'Ocorrências 2022 (TODAS)'!$A:$A,'Ocorrências 2022 (TODAS)'!AV:AV),XLOOKUP($A194,'[1]Ocorrências 2022 (USADAS TCC Mi'!$A:$A,'[1]Ocorrências 2022 (USADAS TCC Mi'!AV:AV))</f>
        <v/>
      </c>
      <c r="BA194" s="8" t="str">
        <f t="array" ref="BA194">IF($D194="erro",XLOOKUP($A194,'Ocorrências 2022 (TODAS)'!$A:$A,'Ocorrências 2022 (TODAS)'!AW:AW),XLOOKUP($A194,'[1]Ocorrências 2022 (USADAS TCC Mi'!$A:$A,'[1]Ocorrências 2022 (USADAS TCC Mi'!AW:AW))</f>
        <v/>
      </c>
      <c r="BB194" s="8" t="str">
        <f t="array" ref="BB194">IF($D194="erro",XLOOKUP($A194,'Ocorrências 2022 (TODAS)'!$A:$A,'Ocorrências 2022 (TODAS)'!AX:AX),XLOOKUP($A194,'[1]Ocorrências 2022 (USADAS TCC Mi'!$A:$A,'[1]Ocorrências 2022 (USADAS TCC Mi'!AX:AX))</f>
        <v/>
      </c>
      <c r="BC194" s="8" t="str">
        <f t="array" ref="BC194">IF($D194="erro",XLOOKUP($A194,'Ocorrências 2022 (TODAS)'!$A:$A,'Ocorrências 2022 (TODAS)'!AY:AY),XLOOKUP($A194,'[1]Ocorrências 2022 (USADAS TCC Mi'!$A:$A,'[1]Ocorrências 2022 (USADAS TCC Mi'!AY:AY))</f>
        <v/>
      </c>
      <c r="BD194" s="8" t="str">
        <f t="array" ref="BD194">IF($D194="erro",XLOOKUP($A194,'Ocorrências 2022 (TODAS)'!$A:$A,'Ocorrências 2022 (TODAS)'!AZ:AZ),XLOOKUP($A194,'[1]Ocorrências 2022 (USADAS TCC Mi'!$A:$A,'[1]Ocorrências 2022 (USADAS TCC Mi'!AZ:AZ))</f>
        <v>Sim</v>
      </c>
      <c r="BE194" s="8" t="str">
        <f t="array" ref="BE194">IF($D194="erro",XLOOKUP($A194,'Ocorrências 2022 (TODAS)'!$A:$A,'Ocorrências 2022 (TODAS)'!BA:BA),XLOOKUP($A194,'[1]Ocorrências 2022 (USADAS TCC Mi'!$A:$A,'[1]Ocorrências 2022 (USADAS TCC Mi'!BA:BA))</f>
        <v>Familiar </v>
      </c>
      <c r="BF194" s="8" t="str">
        <f t="array" ref="BF194">IF($D194="erro",XLOOKUP($A194,'Ocorrências 2022 (TODAS)'!$A:$A,'Ocorrências 2022 (TODAS)'!BB:BB),XLOOKUP($A194,'[1]Ocorrências 2022 (USADAS TCC Mi'!$A:$A,'[1]Ocorrências 2022 (USADAS TCC Mi'!BB:BB))</f>
        <v>Sim</v>
      </c>
      <c r="BG194" s="8" t="str">
        <f t="array" ref="BG194">IF($D194="erro",XLOOKUP($A194,'Ocorrências 2022 (TODAS)'!$A:$A,'Ocorrências 2022 (TODAS)'!BC:BC),XLOOKUP($A194,'[1]Ocorrências 2022 (USADAS TCC Mi'!$A:$A,'[1]Ocorrências 2022 (USADAS TCC Mi'!BC:BC))</f>
        <v>Tio</v>
      </c>
      <c r="BH194" s="8" t="str">
        <f t="array" ref="BH194">IF($D194="erro",XLOOKUP($A194,'Ocorrências 2022 (TODAS)'!$A:$A,'Ocorrências 2022 (TODAS)'!BD:BD),XLOOKUP($A194,'[1]Ocorrências 2022 (USADAS TCC Mi'!$A:$A,'[1]Ocorrências 2022 (USADAS TCC Mi'!BD:BD))</f>
        <v>Sim</v>
      </c>
      <c r="BI194" s="8" t="str">
        <f t="array" ref="BI194">IF($D194="erro",XLOOKUP($A194,'Ocorrências 2022 (TODAS)'!$A:$A,'Ocorrências 2022 (TODAS)'!BE:BE),XLOOKUP($A194,'[1]Ocorrências 2022 (USADAS TCC Mi'!$A:$A,'[1]Ocorrências 2022 (USADAS TCC Mi'!BE:BE))</f>
        <v>Violência física</v>
      </c>
      <c r="BJ194" s="8" t="str">
        <f t="array" ref="BJ194">IF($D194="erro",XLOOKUP($A194,'Ocorrências 2022 (TODAS)'!$A:$A,'Ocorrências 2022 (TODAS)'!BF:BF),XLOOKUP($A194,'[1]Ocorrências 2022 (USADAS TCC Mi'!$A:$A,'[1]Ocorrências 2022 (USADAS TCC Mi'!BF:BF))</f>
        <v/>
      </c>
      <c r="BK194" s="8" t="str">
        <f t="array" ref="BK194">IF($D194="erro",XLOOKUP($A194,'Ocorrências 2022 (TODAS)'!$A:$A,'Ocorrências 2022 (TODAS)'!BG:BG),XLOOKUP($A194,'[1]Ocorrências 2022 (USADAS TCC Mi'!$A:$A,'[1]Ocorrências 2022 (USADAS TCC Mi'!BG:BG))</f>
        <v>Força física</v>
      </c>
      <c r="BL194" s="8" t="str">
        <f t="array" ref="BL194">IF($D194="erro",XLOOKUP($A194,'Ocorrências 2022 (TODAS)'!$A:$A,'Ocorrências 2022 (TODAS)'!BH:BH),XLOOKUP($A194,'[1]Ocorrências 2022 (USADAS TCC Mi'!$A:$A,'[1]Ocorrências 2022 (USADAS TCC Mi'!BH:BH))</f>
        <v>Não</v>
      </c>
      <c r="BM194" s="8" t="str">
        <f t="array" ref="BM194">IF($D194="erro",XLOOKUP($A194,'Ocorrências 2022 (TODAS)'!$A:$A,'Ocorrências 2022 (TODAS)'!BI:BI),XLOOKUP($A194,'[1]Ocorrências 2022 (USADAS TCC Mi'!$A:$A,'[1]Ocorrências 2022 (USADAS TCC Mi'!BI:BI))</f>
        <v/>
      </c>
      <c r="BN194" s="8" t="str">
        <f t="array" ref="BN194">IF($D194="erro",XLOOKUP($A194,'Ocorrências 2022 (TODAS)'!$A:$A,'Ocorrências 2022 (TODAS)'!BJ:BJ),XLOOKUP($A194,'[1]Ocorrências 2022 (USADAS TCC Mi'!$A:$A,'[1]Ocorrências 2022 (USADAS TCC Mi'!BJ:BJ))</f>
        <v>Não</v>
      </c>
      <c r="BO194" s="8" t="str">
        <f t="array" ref="BO194">IF($D194="erro",XLOOKUP($A194,'Ocorrências 2022 (TODAS)'!$A:$A,'Ocorrências 2022 (TODAS)'!BK:BK),XLOOKUP($A194,'[1]Ocorrências 2022 (USADAS TCC Mi'!$A:$A,'[1]Ocorrências 2022 (USADAS TCC Mi'!BK:BK))</f>
        <v>Não</v>
      </c>
      <c r="BP194" s="8" t="str">
        <f t="array" ref="BP194">IF($D194="erro",XLOOKUP($A194,'Ocorrências 2022 (TODAS)'!$A:$A,'Ocorrências 2022 (TODAS)'!BL:BL),XLOOKUP($A194,'[1]Ocorrências 2022 (USADAS TCC Mi'!$A:$A,'[1]Ocorrências 2022 (USADAS TCC Mi'!BL:BL))</f>
        <v/>
      </c>
      <c r="BQ194" s="8" t="str">
        <f t="array" ref="BQ194">IF($D194="erro",XLOOKUP($A194,'Ocorrências 2022 (TODAS)'!$A:$A,'Ocorrências 2022 (TODAS)'!BM:BM),XLOOKUP($A194,'[1]Ocorrências 2022 (USADAS TCC Mi'!$A:$A,'[1]Ocorrências 2022 (USADAS TCC Mi'!BM:BM))</f>
        <v/>
      </c>
      <c r="BR194" s="8" t="str">
        <f t="array" ref="BR194">IF($D194="erro",XLOOKUP($A194,'Ocorrências 2022 (TODAS)'!$A:$A,'Ocorrências 2022 (TODAS)'!BN:BN),XLOOKUP($A194,'[1]Ocorrências 2022 (USADAS TCC Mi'!$A:$A,'[1]Ocorrências 2022 (USADAS TCC Mi'!BN:BN))</f>
        <v/>
      </c>
      <c r="BS194" s="8" t="str">
        <f t="array" ref="BS194">IF($D194="erro",XLOOKUP($A194,'Ocorrências 2022 (TODAS)'!$A:$A,'Ocorrências 2022 (TODAS)'!BO:BO),XLOOKUP($A194,'[1]Ocorrências 2022 (USADAS TCC Mi'!$A:$A,'[1]Ocorrências 2022 (USADAS TCC Mi'!BO:BO))</f>
        <v>NI</v>
      </c>
      <c r="BT194" s="8" t="str">
        <f t="array" ref="BT194">IF($D194="erro",XLOOKUP($A194,'Ocorrências 2022 (TODAS)'!$A:$A,'Ocorrências 2022 (TODAS)'!BP:BP),XLOOKUP($A194,'[1]Ocorrências 2022 (USADAS TCC Mi'!$A:$A,'[1]Ocorrências 2022 (USADAS TCC Mi'!BP:BP))</f>
        <v/>
      </c>
      <c r="BU194" s="8" t="str">
        <f t="array" ref="BU194">IF($D194="erro",XLOOKUP($A194,'Ocorrências 2022 (TODAS)'!$A:$A,'Ocorrências 2022 (TODAS)'!BQ:BQ),XLOOKUP($A194,'[1]Ocorrências 2022 (USADAS TCC Mi'!$A:$A,'[1]Ocorrências 2022 (USADAS TCC Mi'!BQ:BQ))</f>
        <v/>
      </c>
      <c r="BV194" s="8" t="str">
        <f t="array" ref="BV194">IF($D194="erro",XLOOKUP($A194,'Ocorrências 2022 (TODAS)'!$A:$A,'Ocorrências 2022 (TODAS)'!BR:BR),XLOOKUP($A194,'[1]Ocorrências 2022 (USADAS TCC Mi'!$A:$A,'[1]Ocorrências 2022 (USADAS TCC Mi'!BR:BR))</f>
        <v/>
      </c>
      <c r="BW194" s="8" t="str">
        <f t="array" ref="BW194">IF($D194="erro",XLOOKUP($A194,'Ocorrências 2022 (TODAS)'!$A:$A,'Ocorrências 2022 (TODAS)'!BS:BS),XLOOKUP($A194,'[1]Ocorrências 2022 (USADAS TCC Mi'!$A:$A,'[1]Ocorrências 2022 (USADAS TCC Mi'!BS:BS))</f>
        <v>Não</v>
      </c>
      <c r="BX194" s="8" t="str">
        <f t="array" ref="BX194">IF($D194="erro",XLOOKUP($A194,'Ocorrências 2022 (TODAS)'!$A:$A,'Ocorrências 2022 (TODAS)'!BT:BT),XLOOKUP($A194,'[1]Ocorrências 2022 (USADAS TCC Mi'!$A:$A,'[1]Ocorrências 2022 (USADAS TCC Mi'!BT:BT))</f>
        <v>Sim</v>
      </c>
      <c r="BY194" s="8" t="str">
        <f t="array" ref="BY194">IF($D194="erro",XLOOKUP($A194,'Ocorrências 2022 (TODAS)'!$A:$A,'Ocorrências 2022 (TODAS)'!BU:BU),XLOOKUP($A194,'[1]Ocorrências 2022 (USADAS TCC Mi'!$A:$A,'[1]Ocorrências 2022 (USADAS TCC Mi'!BU:BU))</f>
        <v>Consumado</v>
      </c>
      <c r="BZ194" s="8" t="str">
        <f t="array" ref="BZ194">IF($D194="erro",XLOOKUP($A194,'Ocorrências 2022 (TODAS)'!$A:$A,'Ocorrências 2022 (TODAS)'!BV:BV),XLOOKUP($A194,'[1]Ocorrências 2022 (USADAS TCC Mi'!$A:$A,'[1]Ocorrências 2022 (USADAS TCC Mi'!BV:BV))</f>
        <v/>
      </c>
      <c r="CA194" s="8" t="str">
        <f t="array" ref="CA194">IF($D194="erro",XLOOKUP($A194,'Ocorrências 2022 (TODAS)'!$A:$A,'Ocorrências 2022 (TODAS)'!BW:BW),XLOOKUP($A194,'[1]Ocorrências 2022 (USADAS TCC Mi'!$A:$A,'[1]Ocorrências 2022 (USADAS TCC Mi'!BW:BW))</f>
        <v>Não</v>
      </c>
      <c r="CB194" s="8" t="str">
        <f t="array" ref="CB194">IF($D194="erro",XLOOKUP($A194,'Ocorrências 2022 (TODAS)'!$A:$A,'Ocorrências 2022 (TODAS)'!BX:BX),XLOOKUP($A194,'[1]Ocorrências 2022 (USADAS TCC Mi'!$A:$A,'[1]Ocorrências 2022 (USADAS TCC Mi'!BX:BX))</f>
        <v/>
      </c>
      <c r="CC194" s="8" t="str">
        <f t="array" ref="CC194">IF($D194="erro",XLOOKUP($A194,'Ocorrências 2022 (TODAS)'!$A:$A,'Ocorrências 2022 (TODAS)'!BY:BY),XLOOKUP($A194,'[1]Ocorrências 2022 (USADAS TCC Mi'!$A:$A,'[1]Ocorrências 2022 (USADAS TCC Mi'!BY:BY))</f>
        <v>Não</v>
      </c>
      <c r="CD194" s="8" t="str">
        <f t="array" ref="CD194">IF($D194="erro",XLOOKUP($A194,'Ocorrências 2022 (TODAS)'!$A:$A,'Ocorrências 2022 (TODAS)'!BZ:BZ),XLOOKUP($A194,'[1]Ocorrências 2022 (USADAS TCC Mi'!$A:$A,'[1]Ocorrências 2022 (USADAS TCC Mi'!BZ:BZ))</f>
        <v/>
      </c>
      <c r="CE194" s="8" t="str">
        <f t="array" ref="CE194">IF($D194="erro",XLOOKUP($A194,'Ocorrências 2022 (TODAS)'!$A:$A,'Ocorrências 2022 (TODAS)'!CA:CA),XLOOKUP($A194,'[1]Ocorrências 2022 (USADAS TCC Mi'!$A:$A,'[1]Ocorrências 2022 (USADAS TCC Mi'!CA:CA))</f>
        <v/>
      </c>
      <c r="CF194" s="8" t="str">
        <f t="array" ref="CF194">IF($D194="erro",XLOOKUP($A194,'Ocorrências 2022 (TODAS)'!$A:$A,'Ocorrências 2022 (TODAS)'!CB:CB),XLOOKUP($A194,'[1]Ocorrências 2022 (USADAS TCC Mi'!$A:$A,'[1]Ocorrências 2022 (USADAS TCC Mi'!CB:CB))</f>
        <v/>
      </c>
      <c r="CG194" s="8" t="str">
        <f t="array" ref="CG194">IF($D194="erro",XLOOKUP($A194,'Ocorrências 2022 (TODAS)'!$A:$A,'Ocorrências 2022 (TODAS)'!CC:CC),XLOOKUP($A194,'[1]Ocorrências 2022 (USADAS TCC Mi'!$A:$A,'[1]Ocorrências 2022 (USADAS TCC Mi'!CC:CC))</f>
        <v/>
      </c>
      <c r="CH194" s="8" t="str">
        <f t="array" ref="CH194">IF($D194="erro",XLOOKUP($A194,'Ocorrências 2022 (TODAS)'!$A:$A,'Ocorrências 2022 (TODAS)'!CD:CD),XLOOKUP($A194,'[1]Ocorrências 2022 (USADAS TCC Mi'!$A:$A,'[1]Ocorrências 2022 (USADAS TCC Mi'!CD:CD))</f>
        <v>Não</v>
      </c>
      <c r="CI194" s="8" t="str">
        <f t="array" ref="CI194">IF($D194="erro",XLOOKUP($A194,'Ocorrências 2022 (TODAS)'!$A:$A,'Ocorrências 2022 (TODAS)'!CE:CE),XLOOKUP($A194,'[1]Ocorrências 2022 (USADAS TCC Mi'!$A:$A,'[1]Ocorrências 2022 (USADAS TCC Mi'!CE:CE))</f>
        <v>Não</v>
      </c>
      <c r="CJ194" s="8" t="str">
        <f t="array" ref="CJ194">IF($D194="erro",XLOOKUP($A194,'Ocorrências 2022 (TODAS)'!$A:$A,'Ocorrências 2022 (TODAS)'!CF:CF),XLOOKUP($A194,'[1]Ocorrências 2022 (USADAS TCC Mi'!$A:$A,'[1]Ocorrências 2022 (USADAS TCC Mi'!CF:CF))</f>
        <v/>
      </c>
      <c r="CK194" s="8" t="str">
        <f t="array" ref="CK194">IF($D194="erro",XLOOKUP($A194,'Ocorrências 2022 (TODAS)'!$A:$A,'Ocorrências 2022 (TODAS)'!CG:CG),XLOOKUP($A194,'[1]Ocorrências 2022 (USADAS TCC Mi'!$A:$A,'[1]Ocorrências 2022 (USADAS TCC Mi'!CG:CG))</f>
        <v/>
      </c>
      <c r="CL194" s="163" t="str">
        <f t="array" ref="CL194">IF($D194="erro",XLOOKUP($A194,'Ocorrências 2022 (TODAS)'!$A:$A,'Ocorrências 2022 (TODAS)'!CH:CH),XLOOKUP($A194,'[1]Ocorrências 2022 (USADAS TCC Mi'!$A:$A,'[1]Ocorrências 2022 (USADAS TCC Mi'!CH:CH))</f>
        <v/>
      </c>
      <c r="CM194" s="8" t="str">
        <f t="array" ref="CM194">IF($D194="erro",XLOOKUP($A194,'Ocorrências 2022 (TODAS)'!$A:$A,'Ocorrências 2022 (TODAS)'!CI:CI),XLOOKUP($A194,'[1]Ocorrências 2022 (USADAS TCC Mi'!$A:$A,'[1]Ocorrências 2022 (USADAS TCC Mi'!CI:CI))</f>
        <v/>
      </c>
      <c r="CN194" s="8" t="str">
        <f t="array" ref="CN194">IF($D194="erro",XLOOKUP($A194,'Ocorrências 2022 (TODAS)'!$A:$A,'Ocorrências 2022 (TODAS)'!CJ:CJ),XLOOKUP($A194,'[1]Ocorrências 2022 (USADAS TCC Mi'!$A:$A,'[1]Ocorrências 2022 (USADAS TCC Mi'!CJ:CJ))</f>
        <v/>
      </c>
      <c r="CO194" s="8" t="str">
        <f t="array" ref="CO194">IF($D194="erro",XLOOKUP($A194,'Ocorrências 2022 (TODAS)'!$A:$A,'Ocorrências 2022 (TODAS)'!CK:CK),XLOOKUP($A194,'[1]Ocorrências 2022 (USADAS TCC Mi'!$A:$A,'[1]Ocorrências 2022 (USADAS TCC Mi'!CK:CK))</f>
        <v/>
      </c>
      <c r="CP194" s="8" t="str">
        <f t="array" ref="CP194">IF($D194="erro",XLOOKUP($A194,'Ocorrências 2022 (TODAS)'!$A:$A,'Ocorrências 2022 (TODAS)'!CL:CL),XLOOKUP($A194,'[1]Ocorrências 2022 (USADAS TCC Mi'!$A:$A,'[1]Ocorrências 2022 (USADAS TCC Mi'!CL:CL))</f>
        <v/>
      </c>
      <c r="CQ194" s="8" t="str">
        <f t="array" ref="CQ194">IF($D194="erro",XLOOKUP($A194,'Ocorrências 2022 (TODAS)'!$A:$A,'Ocorrências 2022 (TODAS)'!CM:CM),XLOOKUP($A194,'[1]Ocorrências 2022 (USADAS TCC Mi'!$A:$A,'[1]Ocorrências 2022 (USADAS TCC Mi'!CM:CM))</f>
        <v/>
      </c>
      <c r="CR194" s="8" t="str">
        <f t="array" ref="CR194">IF($D194="erro",XLOOKUP($A194,'Ocorrências 2022 (TODAS)'!$A:$A,'Ocorrências 2022 (TODAS)'!CN:CN),XLOOKUP($A194,'[1]Ocorrências 2022 (USADAS TCC Mi'!$A:$A,'[1]Ocorrências 2022 (USADAS TCC Mi'!CN:CN))</f>
        <v/>
      </c>
      <c r="CS194" s="8" t="str">
        <f t="array" ref="CS194">IF($D194="erro",XLOOKUP($A194,'Ocorrências 2022 (TODAS)'!$A:$A,'Ocorrências 2022 (TODAS)'!CO:CO),XLOOKUP($A194,'[1]Ocorrências 2022 (USADAS TCC Mi'!$A:$A,'[1]Ocorrências 2022 (USADAS TCC Mi'!CO:CO))</f>
        <v/>
      </c>
      <c r="CT194" s="8" t="str">
        <f t="array" ref="CT194">IF($D194="erro",XLOOKUP($A194,'Ocorrências 2022 (TODAS)'!$A:$A,'Ocorrências 2022 (TODAS)'!CP:CP),XLOOKUP($A194,'[1]Ocorrências 2022 (USADAS TCC Mi'!$A:$A,'[1]Ocorrências 2022 (USADAS TCC Mi'!CP:CP))</f>
        <v/>
      </c>
      <c r="CU194" s="8" t="str">
        <f t="array" ref="CU194">IF($D194="erro",XLOOKUP($A194,'Ocorrências 2022 (TODAS)'!$A:$A,'Ocorrências 2022 (TODAS)'!CQ:CQ),XLOOKUP($A194,'[1]Ocorrências 2022 (USADAS TCC Mi'!$A:$A,'[1]Ocorrências 2022 (USADAS TCC Mi'!CQ:CQ))</f>
        <v/>
      </c>
      <c r="CV194" s="8" t="str">
        <f t="array" ref="CV194">IF($D194="erro",XLOOKUP($A194,'Ocorrências 2022 (TODAS)'!$A:$A,'Ocorrências 2022 (TODAS)'!CR:CR),XLOOKUP($A194,'[1]Ocorrências 2022 (USADAS TCC Mi'!$A:$A,'[1]Ocorrências 2022 (USADAS TCC Mi'!CR:CR))</f>
        <v/>
      </c>
      <c r="CW194" s="8" t="str">
        <f t="array" ref="CW194">IF($D194="erro",XLOOKUP($A194,'Ocorrências 2022 (TODAS)'!$A:$A,'Ocorrências 2022 (TODAS)'!CS:CS),XLOOKUP($A194,'[1]Ocorrências 2022 (USADAS TCC Mi'!$A:$A,'[1]Ocorrências 2022 (USADAS TCC Mi'!CS:CS))</f>
        <v/>
      </c>
      <c r="CX194" s="8" t="str">
        <f t="array" ref="CX194">IF($D194="erro",XLOOKUP($A194,'Ocorrências 2022 (TODAS)'!$A:$A,'Ocorrências 2022 (TODAS)'!CT:CT),XLOOKUP($A194,'[1]Ocorrências 2022 (USADAS TCC Mi'!$A:$A,'[1]Ocorrências 2022 (USADAS TCC Mi'!CT:CT))</f>
        <v>Sim</v>
      </c>
      <c r="CY194" s="8" t="str">
        <f t="array" ref="CY194">IF($D194="erro",XLOOKUP($A194,'Ocorrências 2022 (TODAS)'!$A:$A,'Ocorrências 2022 (TODAS)'!CU:CU),XLOOKUP($A194,'[1]Ocorrências 2022 (USADAS TCC Mi'!$A:$A,'[1]Ocorrências 2022 (USADAS TCC Mi'!CU:CU))</f>
        <v>7 dias</v>
      </c>
      <c r="CZ194" s="8" t="str">
        <f t="array" ref="CZ194">IF($D194="erro",XLOOKUP($A194,'Ocorrências 2022 (TODAS)'!$A:$A,'Ocorrências 2022 (TODAS)'!CV:CV),XLOOKUP($A194,'[1]Ocorrências 2022 (USADAS TCC Mi'!$A:$A,'[1]Ocorrências 2022 (USADAS TCC Mi'!CV:CV))</f>
        <v>Não</v>
      </c>
      <c r="DA194" s="8" t="str">
        <f t="array" ref="DA194">IF($D194="erro",XLOOKUP($A194,'Ocorrências 2022 (TODAS)'!$A:$A,'Ocorrências 2022 (TODAS)'!CW:CW),XLOOKUP($A194,'[1]Ocorrências 2022 (USADAS TCC Mi'!$A:$A,'[1]Ocorrências 2022 (USADAS TCC Mi'!CW:CW))</f>
        <v>Sim</v>
      </c>
      <c r="DB194" s="8" t="str">
        <f t="array" ref="DB194">IF($D194="erro",XLOOKUP($A194,'Ocorrências 2022 (TODAS)'!$A:$A,'Ocorrências 2022 (TODAS)'!CX:CX),XLOOKUP($A194,'[1]Ocorrências 2022 (USADAS TCC Mi'!$A:$A,'[1]Ocorrências 2022 (USADAS TCC Mi'!CX:CX))</f>
        <v>Não</v>
      </c>
      <c r="DC194" s="8" t="str">
        <f t="array" ref="DC194">IF($D194="erro",XLOOKUP($A194,'Ocorrências 2022 (TODAS)'!$A:$A,'Ocorrências 2022 (TODAS)'!CY:CY),XLOOKUP($A194,'[1]Ocorrências 2022 (USADAS TCC Mi'!$A:$A,'[1]Ocorrências 2022 (USADAS TCC Mi'!CY:CY))</f>
        <v/>
      </c>
      <c r="DD194" s="8" t="str">
        <f t="array" ref="DD194">IF($D194="erro",XLOOKUP($A194,'Ocorrências 2022 (TODAS)'!$A:$A,'Ocorrências 2022 (TODAS)'!CZ:CZ),XLOOKUP($A194,'[1]Ocorrências 2022 (USADAS TCC Mi'!$A:$A,'[1]Ocorrências 2022 (USADAS TCC Mi'!CZ:CZ))</f>
        <v/>
      </c>
      <c r="DE194" s="8" t="str">
        <f t="array" ref="DE194">IF($D194="erro",XLOOKUP($A194,'Ocorrências 2022 (TODAS)'!$A:$A,'Ocorrências 2022 (TODAS)'!DA:DA),XLOOKUP($A194,'[1]Ocorrências 2022 (USADAS TCC Mi'!$A:$A,'[1]Ocorrências 2022 (USADAS TCC Mi'!DA:DA))</f>
        <v/>
      </c>
      <c r="DF194" s="8" t="str">
        <f t="array" ref="DF194">IF($D194="erro",XLOOKUP($A194,'Ocorrências 2022 (TODAS)'!$A:$A,'Ocorrências 2022 (TODAS)'!DB:DB),XLOOKUP($A194,'[1]Ocorrências 2022 (USADAS TCC Mi'!$A:$A,'[1]Ocorrências 2022 (USADAS TCC Mi'!DB:DB))</f>
        <v/>
      </c>
      <c r="DG194" s="8" t="str">
        <f t="array" ref="DG194">IF($D194="erro",XLOOKUP($A194,'Ocorrências 2022 (TODAS)'!$A:$A,'Ocorrências 2022 (TODAS)'!DC:DC),XLOOKUP($A194,'[1]Ocorrências 2022 (USADAS TCC Mi'!$A:$A,'[1]Ocorrências 2022 (USADAS TCC Mi'!DC:DC))</f>
        <v>#REF!</v>
      </c>
    </row>
    <row r="195" ht="15.75" customHeight="1">
      <c r="A195" s="143">
        <v>2953.0</v>
      </c>
      <c r="B195" s="143">
        <v>2953.0</v>
      </c>
      <c r="D195" s="8" t="str">
        <f t="shared" si="1"/>
        <v>Ok</v>
      </c>
      <c r="F195" s="8" t="str">
        <f t="array" ref="F195">IF($D195="erro",XLOOKUP($A195,'Ocorrências 2022 (TODAS)'!$A:$A,'Ocorrências 2022 (TODAS)'!B:B),XLOOKUP($A195,'[1]Ocorrências 2022 (USADAS TCC Mi'!$A:$A,'[1]Ocorrências 2022 (USADAS TCC Mi'!B:B))</f>
        <v>#REF!</v>
      </c>
      <c r="G195" s="8" t="str">
        <f t="array" ref="G195">IF($D195="erro",XLOOKUP($A195,'Ocorrências 2022 (TODAS)'!$A:$A,'Ocorrências 2022 (TODAS)'!C:C),XLOOKUP($A195,'[1]Ocorrências 2022 (USADAS TCC Mi'!$A:$A,'[1]Ocorrências 2022 (USADAS TCC Mi'!C:C))</f>
        <v>#REF!</v>
      </c>
      <c r="H195" s="8" t="str">
        <f t="array" ref="H195">IF($D195="erro",XLOOKUP($A195,'Ocorrências 2022 (TODAS)'!$A:$A,'Ocorrências 2022 (TODAS)'!D:D),XLOOKUP($A195,'[1]Ocorrências 2022 (USADAS TCC Mi'!$A:$A,'[1]Ocorrências 2022 (USADAS TCC Mi'!D:D))</f>
        <v>#REF!</v>
      </c>
      <c r="I195" s="8" t="str">
        <f t="array" ref="I195">IF($D195="erro",XLOOKUP($A195,'Ocorrências 2022 (TODAS)'!$A:$A,'Ocorrências 2022 (TODAS)'!E:E),XLOOKUP($A195,'[1]Ocorrências 2022 (USADAS TCC Mi'!$A:$A,'[1]Ocorrências 2022 (USADAS TCC Mi'!E:E))</f>
        <v>#REF!</v>
      </c>
      <c r="J195" s="8" t="str">
        <f t="array" ref="J195">IF($D195="erro",XLOOKUP($A195,'Ocorrências 2022 (TODAS)'!$A:$A,'Ocorrências 2022 (TODAS)'!F:F),XLOOKUP($A195,'[1]Ocorrências 2022 (USADAS TCC Mi'!$A:$A,'[1]Ocorrências 2022 (USADAS TCC Mi'!F:F))</f>
        <v>#REF!</v>
      </c>
      <c r="K195" s="8" t="str">
        <f t="array" ref="K195">IF($D195="erro",XLOOKUP($A195,'Ocorrências 2022 (TODAS)'!$A:$A,'Ocorrências 2022 (TODAS)'!G:G),XLOOKUP($A195,'[1]Ocorrências 2022 (USADAS TCC Mi'!$A:$A,'[1]Ocorrências 2022 (USADAS TCC Mi'!G:G))</f>
        <v>#REF!</v>
      </c>
      <c r="L195" s="8" t="str">
        <f t="array" ref="L195">IF($D195="erro",XLOOKUP($A195,'Ocorrências 2022 (TODAS)'!$A:$A,'Ocorrências 2022 (TODAS)'!H:H),XLOOKUP($A195,'[1]Ocorrências 2022 (USADAS TCC Mi'!$A:$A,'[1]Ocorrências 2022 (USADAS TCC Mi'!H:H))</f>
        <v>#REF!</v>
      </c>
      <c r="M195" s="8" t="str">
        <f t="array" ref="M195">IF($D195="erro",XLOOKUP($A195,'Ocorrências 2022 (TODAS)'!$A:$A,'Ocorrências 2022 (TODAS)'!I:I),XLOOKUP($A195,'[1]Ocorrências 2022 (USADAS TCC Mi'!$A:$A,'[1]Ocorrências 2022 (USADAS TCC Mi'!I:I))</f>
        <v>#REF!</v>
      </c>
      <c r="N195" s="8" t="str">
        <f t="array" ref="N195">IF($D195="erro",XLOOKUP($A195,'Ocorrências 2022 (TODAS)'!$A:$A,'Ocorrências 2022 (TODAS)'!J:J),XLOOKUP($A195,'[1]Ocorrências 2022 (USADAS TCC Mi'!$A:$A,'[1]Ocorrências 2022 (USADAS TCC Mi'!J:J))</f>
        <v>#REF!</v>
      </c>
      <c r="O195" s="8" t="str">
        <f t="array" ref="O195">IF($D195="erro",XLOOKUP($A195,'Ocorrências 2022 (TODAS)'!$A:$A,'Ocorrências 2022 (TODAS)'!K:K),XLOOKUP($A195,'[1]Ocorrências 2022 (USADAS TCC Mi'!$A:$A,'[1]Ocorrências 2022 (USADAS TCC Mi'!K:K))</f>
        <v>#REF!</v>
      </c>
      <c r="P195" s="8" t="str">
        <f t="array" ref="P195">IF($D195="erro",XLOOKUP($A195,'Ocorrências 2022 (TODAS)'!$A:$A,'Ocorrências 2022 (TODAS)'!L:L),XLOOKUP($A195,'[1]Ocorrências 2022 (USADAS TCC Mi'!$A:$A,'[1]Ocorrências 2022 (USADAS TCC Mi'!L:L))</f>
        <v>#REF!</v>
      </c>
      <c r="Q195" s="8" t="str">
        <f t="array" ref="Q195">IF($D195="erro",XLOOKUP($A195,'Ocorrências 2022 (TODAS)'!$A:$A,'Ocorrências 2022 (TODAS)'!M:M),XLOOKUP($A195,'[1]Ocorrências 2022 (USADAS TCC Mi'!$A:$A,'[1]Ocorrências 2022 (USADAS TCC Mi'!M:M))</f>
        <v>#REF!</v>
      </c>
      <c r="R195" s="8" t="str">
        <f t="array" ref="R195">IF($D195="erro",XLOOKUP($A195,'Ocorrências 2022 (TODAS)'!$A:$A,'Ocorrências 2022 (TODAS)'!N:N),XLOOKUP($A195,'[1]Ocorrências 2022 (USADAS TCC Mi'!$A:$A,'[1]Ocorrências 2022 (USADAS TCC Mi'!N:N))</f>
        <v>#REF!</v>
      </c>
      <c r="S195" s="8" t="str">
        <f t="array" ref="S195">IF($D195="erro",XLOOKUP($A195,'Ocorrências 2022 (TODAS)'!$A:$A,'Ocorrências 2022 (TODAS)'!O:O),XLOOKUP($A195,'[1]Ocorrências 2022 (USADAS TCC Mi'!$A:$A,'[1]Ocorrências 2022 (USADAS TCC Mi'!O:O))</f>
        <v>#REF!</v>
      </c>
      <c r="T195" s="8" t="str">
        <f t="array" ref="T195">IF($D195="erro",XLOOKUP($A195,'Ocorrências 2022 (TODAS)'!$A:$A,'Ocorrências 2022 (TODAS)'!P:P),XLOOKUP($A195,'[1]Ocorrências 2022 (USADAS TCC Mi'!$A:$A,'[1]Ocorrências 2022 (USADAS TCC Mi'!P:P))</f>
        <v>#REF!</v>
      </c>
      <c r="U195" s="8" t="str">
        <f t="array" ref="U195">IF($D195="erro",XLOOKUP($A195,'Ocorrências 2022 (TODAS)'!$A:$A,'Ocorrências 2022 (TODAS)'!Q:Q),XLOOKUP($A195,'[1]Ocorrências 2022 (USADAS TCC Mi'!$A:$A,'[1]Ocorrências 2022 (USADAS TCC Mi'!Q:Q))</f>
        <v>#REF!</v>
      </c>
      <c r="V195" s="8" t="str">
        <f t="array" ref="V195">IF($D195="erro",XLOOKUP($A195,'Ocorrências 2022 (TODAS)'!$A:$A,'Ocorrências 2022 (TODAS)'!R:R),XLOOKUP($A195,'[1]Ocorrências 2022 (USADAS TCC Mi'!$A:$A,'[1]Ocorrências 2022 (USADAS TCC Mi'!R:R))</f>
        <v>#REF!</v>
      </c>
      <c r="W195" s="8" t="str">
        <f t="array" ref="W195">IF($D195="erro",XLOOKUP($A195,'Ocorrências 2022 (TODAS)'!$A:$A,'Ocorrências 2022 (TODAS)'!S:S),XLOOKUP($A195,'[1]Ocorrências 2022 (USADAS TCC Mi'!$A:$A,'[1]Ocorrências 2022 (USADAS TCC Mi'!S:S))</f>
        <v>#REF!</v>
      </c>
      <c r="X195" s="8" t="str">
        <f t="array" ref="X195">IF($D195="erro",XLOOKUP($A195,'Ocorrências 2022 (TODAS)'!$A:$A,'Ocorrências 2022 (TODAS)'!T:T),XLOOKUP($A195,'[1]Ocorrências 2022 (USADAS TCC Mi'!$A:$A,'[1]Ocorrências 2022 (USADAS TCC Mi'!T:T))</f>
        <v>#REF!</v>
      </c>
      <c r="Y195" s="8" t="str">
        <f t="array" ref="Y195">IF($D195="erro",XLOOKUP($A195,'Ocorrências 2022 (TODAS)'!$A:$A,'Ocorrências 2022 (TODAS)'!U:U),XLOOKUP($A195,'[1]Ocorrências 2022 (USADAS TCC Mi'!$A:$A,'[1]Ocorrências 2022 (USADAS TCC Mi'!U:U))</f>
        <v>#REF!</v>
      </c>
      <c r="Z195" s="162" t="str">
        <f t="array" ref="Z195">IF($D195="erro",XLOOKUP($A195,'Ocorrências 2022 (TODAS)'!$A:$A,'Ocorrências 2022 (TODAS)'!V:V),XLOOKUP($A195,'[1]Ocorrências 2022 (USADAS TCC Mi'!$A:$A,'[1]Ocorrências 2022 (USADAS TCC Mi'!V:V))</f>
        <v>#REF!</v>
      </c>
      <c r="AA195" s="162" t="str">
        <f t="array" ref="AA195">IF($D195="erro",XLOOKUP($A195,'Ocorrências 2022 (TODAS)'!$A:$A,'Ocorrências 2022 (TODAS)'!W:W),XLOOKUP($A195,'[1]Ocorrências 2022 (USADAS TCC Mi'!$A:$A,'[1]Ocorrências 2022 (USADAS TCC Mi'!W:W))</f>
        <v>#REF!</v>
      </c>
      <c r="AB195" s="8" t="str">
        <f t="array" ref="AB195">IF($D195="erro",XLOOKUP($A195,'Ocorrências 2022 (TODAS)'!$A:$A,'Ocorrências 2022 (TODAS)'!X:X),XLOOKUP($A195,'[1]Ocorrências 2022 (USADAS TCC Mi'!$A:$A,'[1]Ocorrências 2022 (USADAS TCC Mi'!X:X))</f>
        <v>#REF!</v>
      </c>
      <c r="AC195" s="8" t="str">
        <f t="array" ref="AC195">IF($D195="erro",XLOOKUP($A195,'Ocorrências 2022 (TODAS)'!$A:$A,'Ocorrências 2022 (TODAS)'!Y:Y),XLOOKUP($A195,'[1]Ocorrências 2022 (USADAS TCC Mi'!$A:$A,'[1]Ocorrências 2022 (USADAS TCC Mi'!Y:Y))</f>
        <v>#REF!</v>
      </c>
      <c r="AD195" s="8" t="str">
        <f t="array" ref="AD195">IF($D195="erro",XLOOKUP($A195,'Ocorrências 2022 (TODAS)'!$A:$A,'Ocorrências 2022 (TODAS)'!Z:Z),XLOOKUP($A195,'[1]Ocorrências 2022 (USADAS TCC Mi'!$A:$A,'[1]Ocorrências 2022 (USADAS TCC Mi'!Z:Z))</f>
        <v>#REF!</v>
      </c>
      <c r="AE195" s="8" t="str">
        <f t="array" ref="AE195">IF($D195="erro",XLOOKUP($A195,'Ocorrências 2022 (TODAS)'!$A:$A,'Ocorrências 2022 (TODAS)'!AA:AA),XLOOKUP($A195,'[1]Ocorrências 2022 (USADAS TCC Mi'!$A:$A,'[1]Ocorrências 2022 (USADAS TCC Mi'!AA:AA))</f>
        <v>#REF!</v>
      </c>
      <c r="AF195" s="8" t="str">
        <f t="array" ref="AF195">IF($D195="erro",XLOOKUP($A195,'Ocorrências 2022 (TODAS)'!$A:$A,'Ocorrências 2022 (TODAS)'!AB:AB),XLOOKUP($A195,'[1]Ocorrências 2022 (USADAS TCC Mi'!$A:$A,'[1]Ocorrências 2022 (USADAS TCC Mi'!AB:AB))</f>
        <v>#REF!</v>
      </c>
      <c r="AG195" s="8" t="str">
        <f t="array" ref="AG195">IF($D195="erro",XLOOKUP($A195,'Ocorrências 2022 (TODAS)'!$A:$A,'Ocorrências 2022 (TODAS)'!AC:AC),XLOOKUP($A195,'[1]Ocorrências 2022 (USADAS TCC Mi'!$A:$A,'[1]Ocorrências 2022 (USADAS TCC Mi'!AC:AC))</f>
        <v>#REF!</v>
      </c>
      <c r="AH195" s="8" t="str">
        <f t="array" ref="AH195">IF($D195="erro",XLOOKUP($A195,'Ocorrências 2022 (TODAS)'!$A:$A,'Ocorrências 2022 (TODAS)'!AD:AD),XLOOKUP($A195,'[1]Ocorrências 2022 (USADAS TCC Mi'!$A:$A,'[1]Ocorrências 2022 (USADAS TCC Mi'!AD:AD))</f>
        <v>#REF!</v>
      </c>
      <c r="AI195" s="8" t="str">
        <f t="array" ref="AI195">IF($D195="erro",XLOOKUP($A195,'Ocorrências 2022 (TODAS)'!$A:$A,'Ocorrências 2022 (TODAS)'!AE:AE),XLOOKUP($A195,'[1]Ocorrências 2022 (USADAS TCC Mi'!$A:$A,'[1]Ocorrências 2022 (USADAS TCC Mi'!AE:AE))</f>
        <v>#REF!</v>
      </c>
      <c r="AJ195" s="8" t="str">
        <f t="array" ref="AJ195">IF($D195="erro",XLOOKUP($A195,'Ocorrências 2022 (TODAS)'!$A:$A,'Ocorrências 2022 (TODAS)'!AF:AF),XLOOKUP($A195,'[1]Ocorrências 2022 (USADAS TCC Mi'!$A:$A,'[1]Ocorrências 2022 (USADAS TCC Mi'!AF:AF))</f>
        <v>#REF!</v>
      </c>
      <c r="AK195" s="8" t="str">
        <f t="array" ref="AK195">IF($D195="erro",XLOOKUP($A195,'Ocorrências 2022 (TODAS)'!$A:$A,'Ocorrências 2022 (TODAS)'!AG:AG),XLOOKUP($A195,'[1]Ocorrências 2022 (USADAS TCC Mi'!$A:$A,'[1]Ocorrências 2022 (USADAS TCC Mi'!AG:AG))</f>
        <v>#REF!</v>
      </c>
      <c r="AL195" s="8" t="str">
        <f t="array" ref="AL195">IF($D195="erro",XLOOKUP($A195,'Ocorrências 2022 (TODAS)'!$A:$A,'Ocorrências 2022 (TODAS)'!AH:AH),XLOOKUP($A195,'[1]Ocorrências 2022 (USADAS TCC Mi'!$A:$A,'[1]Ocorrências 2022 (USADAS TCC Mi'!AH:AH))</f>
        <v>#REF!</v>
      </c>
      <c r="AM195" s="8" t="str">
        <f t="array" ref="AM195">IF($D195="erro",XLOOKUP($A195,'Ocorrências 2022 (TODAS)'!$A:$A,'Ocorrências 2022 (TODAS)'!AI:AI),XLOOKUP($A195,'[1]Ocorrências 2022 (USADAS TCC Mi'!$A:$A,'[1]Ocorrências 2022 (USADAS TCC Mi'!AI:AI))</f>
        <v>#REF!</v>
      </c>
      <c r="AN195" s="8" t="str">
        <f t="array" ref="AN195">IF($D195="erro",XLOOKUP($A195,'Ocorrências 2022 (TODAS)'!$A:$A,'Ocorrências 2022 (TODAS)'!AJ:AJ),XLOOKUP($A195,'[1]Ocorrências 2022 (USADAS TCC Mi'!$A:$A,'[1]Ocorrências 2022 (USADAS TCC Mi'!AJ:AJ))</f>
        <v>#REF!</v>
      </c>
      <c r="AO195" s="8" t="str">
        <f t="array" ref="AO195">IF($D195="erro",XLOOKUP($A195,'Ocorrências 2022 (TODAS)'!$A:$A,'Ocorrências 2022 (TODAS)'!AK:AK),XLOOKUP($A195,'[1]Ocorrências 2022 (USADAS TCC Mi'!$A:$A,'[1]Ocorrências 2022 (USADAS TCC Mi'!AK:AK))</f>
        <v>#REF!</v>
      </c>
      <c r="AP195" s="8" t="str">
        <f t="array" ref="AP195">IF($D195="erro",XLOOKUP($A195,'Ocorrências 2022 (TODAS)'!$A:$A,'Ocorrências 2022 (TODAS)'!AL:AL),XLOOKUP($A195,'[1]Ocorrências 2022 (USADAS TCC Mi'!$A:$A,'[1]Ocorrências 2022 (USADAS TCC Mi'!AL:AL))</f>
        <v>#REF!</v>
      </c>
      <c r="AQ195" s="8" t="str">
        <f t="array" ref="AQ195">IF($D195="erro",XLOOKUP($A195,'Ocorrências 2022 (TODAS)'!$A:$A,'Ocorrências 2022 (TODAS)'!AM:AM),XLOOKUP($A195,'[1]Ocorrências 2022 (USADAS TCC Mi'!$A:$A,'[1]Ocorrências 2022 (USADAS TCC Mi'!AM:AM))</f>
        <v>#REF!</v>
      </c>
      <c r="AR195" s="8" t="str">
        <f t="array" ref="AR195">IF($D195="erro",XLOOKUP($A195,'Ocorrências 2022 (TODAS)'!$A:$A,'Ocorrências 2022 (TODAS)'!AN:AN),XLOOKUP($A195,'[1]Ocorrências 2022 (USADAS TCC Mi'!$A:$A,'[1]Ocorrências 2022 (USADAS TCC Mi'!AN:AN))</f>
        <v>#REF!</v>
      </c>
      <c r="AS195" s="8" t="str">
        <f t="array" ref="AS195">IF($D195="erro",XLOOKUP($A195,'Ocorrências 2022 (TODAS)'!$A:$A,'Ocorrências 2022 (TODAS)'!AO:AO),XLOOKUP($A195,'[1]Ocorrências 2022 (USADAS TCC Mi'!$A:$A,'[1]Ocorrências 2022 (USADAS TCC Mi'!AO:AO))</f>
        <v>#REF!</v>
      </c>
      <c r="AT195" s="8" t="str">
        <f t="array" ref="AT195">IF($D195="erro",XLOOKUP($A195,'Ocorrências 2022 (TODAS)'!$A:$A,'Ocorrências 2022 (TODAS)'!AP:AP),XLOOKUP($A195,'[1]Ocorrências 2022 (USADAS TCC Mi'!$A:$A,'[1]Ocorrências 2022 (USADAS TCC Mi'!AP:AP))</f>
        <v>#REF!</v>
      </c>
      <c r="AU195" s="8" t="str">
        <f t="array" ref="AU195">IF($D195="erro",XLOOKUP($A195,'Ocorrências 2022 (TODAS)'!$A:$A,'Ocorrências 2022 (TODAS)'!AQ:AQ),XLOOKUP($A195,'[1]Ocorrências 2022 (USADAS TCC Mi'!$A:$A,'[1]Ocorrências 2022 (USADAS TCC Mi'!AQ:AQ))</f>
        <v>#REF!</v>
      </c>
      <c r="AV195" s="8" t="str">
        <f t="array" ref="AV195">IF($D195="erro",XLOOKUP($A195,'Ocorrências 2022 (TODAS)'!$A:$A,'Ocorrências 2022 (TODAS)'!AR:AR),XLOOKUP($A195,'[1]Ocorrências 2022 (USADAS TCC Mi'!$A:$A,'[1]Ocorrências 2022 (USADAS TCC Mi'!AR:AR))</f>
        <v>#REF!</v>
      </c>
      <c r="AW195" s="8" t="str">
        <f t="array" ref="AW195">IF($D195="erro",XLOOKUP($A195,'Ocorrências 2022 (TODAS)'!$A:$A,'Ocorrências 2022 (TODAS)'!AS:AS),XLOOKUP($A195,'[1]Ocorrências 2022 (USADAS TCC Mi'!$A:$A,'[1]Ocorrências 2022 (USADAS TCC Mi'!AS:AS))</f>
        <v>#REF!</v>
      </c>
      <c r="AX195" s="8" t="str">
        <f t="array" ref="AX195">IF($D195="erro",XLOOKUP($A195,'Ocorrências 2022 (TODAS)'!$A:$A,'Ocorrências 2022 (TODAS)'!AT:AT),XLOOKUP($A195,'[1]Ocorrências 2022 (USADAS TCC Mi'!$A:$A,'[1]Ocorrências 2022 (USADAS TCC Mi'!AT:AT))</f>
        <v>#REF!</v>
      </c>
      <c r="AY195" s="8" t="str">
        <f t="array" ref="AY195">IF($D195="erro",XLOOKUP($A195,'Ocorrências 2022 (TODAS)'!$A:$A,'Ocorrências 2022 (TODAS)'!AU:AU),XLOOKUP($A195,'[1]Ocorrências 2022 (USADAS TCC Mi'!$A:$A,'[1]Ocorrências 2022 (USADAS TCC Mi'!AU:AU))</f>
        <v>#REF!</v>
      </c>
      <c r="AZ195" s="8" t="str">
        <f t="array" ref="AZ195">IF($D195="erro",XLOOKUP($A195,'Ocorrências 2022 (TODAS)'!$A:$A,'Ocorrências 2022 (TODAS)'!AV:AV),XLOOKUP($A195,'[1]Ocorrências 2022 (USADAS TCC Mi'!$A:$A,'[1]Ocorrências 2022 (USADAS TCC Mi'!AV:AV))</f>
        <v>#REF!</v>
      </c>
      <c r="BA195" s="8" t="str">
        <f t="array" ref="BA195">IF($D195="erro",XLOOKUP($A195,'Ocorrências 2022 (TODAS)'!$A:$A,'Ocorrências 2022 (TODAS)'!AW:AW),XLOOKUP($A195,'[1]Ocorrências 2022 (USADAS TCC Mi'!$A:$A,'[1]Ocorrências 2022 (USADAS TCC Mi'!AW:AW))</f>
        <v>#REF!</v>
      </c>
      <c r="BB195" s="8" t="str">
        <f t="array" ref="BB195">IF($D195="erro",XLOOKUP($A195,'Ocorrências 2022 (TODAS)'!$A:$A,'Ocorrências 2022 (TODAS)'!AX:AX),XLOOKUP($A195,'[1]Ocorrências 2022 (USADAS TCC Mi'!$A:$A,'[1]Ocorrências 2022 (USADAS TCC Mi'!AX:AX))</f>
        <v>#REF!</v>
      </c>
      <c r="BC195" s="8" t="str">
        <f t="array" ref="BC195">IF($D195="erro",XLOOKUP($A195,'Ocorrências 2022 (TODAS)'!$A:$A,'Ocorrências 2022 (TODAS)'!AY:AY),XLOOKUP($A195,'[1]Ocorrências 2022 (USADAS TCC Mi'!$A:$A,'[1]Ocorrências 2022 (USADAS TCC Mi'!AY:AY))</f>
        <v>#REF!</v>
      </c>
      <c r="BD195" s="8" t="str">
        <f t="array" ref="BD195">IF($D195="erro",XLOOKUP($A195,'Ocorrências 2022 (TODAS)'!$A:$A,'Ocorrências 2022 (TODAS)'!AZ:AZ),XLOOKUP($A195,'[1]Ocorrências 2022 (USADAS TCC Mi'!$A:$A,'[1]Ocorrências 2022 (USADAS TCC Mi'!AZ:AZ))</f>
        <v>#REF!</v>
      </c>
      <c r="BE195" s="8" t="str">
        <f t="array" ref="BE195">IF($D195="erro",XLOOKUP($A195,'Ocorrências 2022 (TODAS)'!$A:$A,'Ocorrências 2022 (TODAS)'!BA:BA),XLOOKUP($A195,'[1]Ocorrências 2022 (USADAS TCC Mi'!$A:$A,'[1]Ocorrências 2022 (USADAS TCC Mi'!BA:BA))</f>
        <v>#REF!</v>
      </c>
      <c r="BF195" s="8" t="str">
        <f t="array" ref="BF195">IF($D195="erro",XLOOKUP($A195,'Ocorrências 2022 (TODAS)'!$A:$A,'Ocorrências 2022 (TODAS)'!BB:BB),XLOOKUP($A195,'[1]Ocorrências 2022 (USADAS TCC Mi'!$A:$A,'[1]Ocorrências 2022 (USADAS TCC Mi'!BB:BB))</f>
        <v>#REF!</v>
      </c>
      <c r="BG195" s="8" t="str">
        <f t="array" ref="BG195">IF($D195="erro",XLOOKUP($A195,'Ocorrências 2022 (TODAS)'!$A:$A,'Ocorrências 2022 (TODAS)'!BC:BC),XLOOKUP($A195,'[1]Ocorrências 2022 (USADAS TCC Mi'!$A:$A,'[1]Ocorrências 2022 (USADAS TCC Mi'!BC:BC))</f>
        <v>#REF!</v>
      </c>
      <c r="BH195" s="8" t="str">
        <f t="array" ref="BH195">IF($D195="erro",XLOOKUP($A195,'Ocorrências 2022 (TODAS)'!$A:$A,'Ocorrências 2022 (TODAS)'!BD:BD),XLOOKUP($A195,'[1]Ocorrências 2022 (USADAS TCC Mi'!$A:$A,'[1]Ocorrências 2022 (USADAS TCC Mi'!BD:BD))</f>
        <v>#REF!</v>
      </c>
      <c r="BI195" s="8" t="str">
        <f t="array" ref="BI195">IF($D195="erro",XLOOKUP($A195,'Ocorrências 2022 (TODAS)'!$A:$A,'Ocorrências 2022 (TODAS)'!BE:BE),XLOOKUP($A195,'[1]Ocorrências 2022 (USADAS TCC Mi'!$A:$A,'[1]Ocorrências 2022 (USADAS TCC Mi'!BE:BE))</f>
        <v>#REF!</v>
      </c>
      <c r="BJ195" s="8" t="str">
        <f t="array" ref="BJ195">IF($D195="erro",XLOOKUP($A195,'Ocorrências 2022 (TODAS)'!$A:$A,'Ocorrências 2022 (TODAS)'!BF:BF),XLOOKUP($A195,'[1]Ocorrências 2022 (USADAS TCC Mi'!$A:$A,'[1]Ocorrências 2022 (USADAS TCC Mi'!BF:BF))</f>
        <v>#REF!</v>
      </c>
      <c r="BK195" s="8" t="str">
        <f t="array" ref="BK195">IF($D195="erro",XLOOKUP($A195,'Ocorrências 2022 (TODAS)'!$A:$A,'Ocorrências 2022 (TODAS)'!BG:BG),XLOOKUP($A195,'[1]Ocorrências 2022 (USADAS TCC Mi'!$A:$A,'[1]Ocorrências 2022 (USADAS TCC Mi'!BG:BG))</f>
        <v>#REF!</v>
      </c>
      <c r="BL195" s="8" t="str">
        <f t="array" ref="BL195">IF($D195="erro",XLOOKUP($A195,'Ocorrências 2022 (TODAS)'!$A:$A,'Ocorrências 2022 (TODAS)'!BH:BH),XLOOKUP($A195,'[1]Ocorrências 2022 (USADAS TCC Mi'!$A:$A,'[1]Ocorrências 2022 (USADAS TCC Mi'!BH:BH))</f>
        <v>#REF!</v>
      </c>
      <c r="BM195" s="8" t="str">
        <f t="array" ref="BM195">IF($D195="erro",XLOOKUP($A195,'Ocorrências 2022 (TODAS)'!$A:$A,'Ocorrências 2022 (TODAS)'!BI:BI),XLOOKUP($A195,'[1]Ocorrências 2022 (USADAS TCC Mi'!$A:$A,'[1]Ocorrências 2022 (USADAS TCC Mi'!BI:BI))</f>
        <v>#REF!</v>
      </c>
      <c r="BN195" s="8" t="str">
        <f t="array" ref="BN195">IF($D195="erro",XLOOKUP($A195,'Ocorrências 2022 (TODAS)'!$A:$A,'Ocorrências 2022 (TODAS)'!BJ:BJ),XLOOKUP($A195,'[1]Ocorrências 2022 (USADAS TCC Mi'!$A:$A,'[1]Ocorrências 2022 (USADAS TCC Mi'!BJ:BJ))</f>
        <v>#REF!</v>
      </c>
      <c r="BO195" s="8" t="str">
        <f t="array" ref="BO195">IF($D195="erro",XLOOKUP($A195,'Ocorrências 2022 (TODAS)'!$A:$A,'Ocorrências 2022 (TODAS)'!BK:BK),XLOOKUP($A195,'[1]Ocorrências 2022 (USADAS TCC Mi'!$A:$A,'[1]Ocorrências 2022 (USADAS TCC Mi'!BK:BK))</f>
        <v>#REF!</v>
      </c>
      <c r="BP195" s="8" t="str">
        <f t="array" ref="BP195">IF($D195="erro",XLOOKUP($A195,'Ocorrências 2022 (TODAS)'!$A:$A,'Ocorrências 2022 (TODAS)'!BL:BL),XLOOKUP($A195,'[1]Ocorrências 2022 (USADAS TCC Mi'!$A:$A,'[1]Ocorrências 2022 (USADAS TCC Mi'!BL:BL))</f>
        <v>#REF!</v>
      </c>
      <c r="BQ195" s="8" t="str">
        <f t="array" ref="BQ195">IF($D195="erro",XLOOKUP($A195,'Ocorrências 2022 (TODAS)'!$A:$A,'Ocorrências 2022 (TODAS)'!BM:BM),XLOOKUP($A195,'[1]Ocorrências 2022 (USADAS TCC Mi'!$A:$A,'[1]Ocorrências 2022 (USADAS TCC Mi'!BM:BM))</f>
        <v>#REF!</v>
      </c>
      <c r="BR195" s="8" t="str">
        <f t="array" ref="BR195">IF($D195="erro",XLOOKUP($A195,'Ocorrências 2022 (TODAS)'!$A:$A,'Ocorrências 2022 (TODAS)'!BN:BN),XLOOKUP($A195,'[1]Ocorrências 2022 (USADAS TCC Mi'!$A:$A,'[1]Ocorrências 2022 (USADAS TCC Mi'!BN:BN))</f>
        <v>#REF!</v>
      </c>
      <c r="BS195" s="8" t="str">
        <f t="array" ref="BS195">IF($D195="erro",XLOOKUP($A195,'Ocorrências 2022 (TODAS)'!$A:$A,'Ocorrências 2022 (TODAS)'!BO:BO),XLOOKUP($A195,'[1]Ocorrências 2022 (USADAS TCC Mi'!$A:$A,'[1]Ocorrências 2022 (USADAS TCC Mi'!BO:BO))</f>
        <v>#REF!</v>
      </c>
      <c r="BT195" s="8" t="str">
        <f t="array" ref="BT195">IF($D195="erro",XLOOKUP($A195,'Ocorrências 2022 (TODAS)'!$A:$A,'Ocorrências 2022 (TODAS)'!BP:BP),XLOOKUP($A195,'[1]Ocorrências 2022 (USADAS TCC Mi'!$A:$A,'[1]Ocorrências 2022 (USADAS TCC Mi'!BP:BP))</f>
        <v>#REF!</v>
      </c>
      <c r="BU195" s="8" t="str">
        <f t="array" ref="BU195">IF($D195="erro",XLOOKUP($A195,'Ocorrências 2022 (TODAS)'!$A:$A,'Ocorrências 2022 (TODAS)'!BQ:BQ),XLOOKUP($A195,'[1]Ocorrências 2022 (USADAS TCC Mi'!$A:$A,'[1]Ocorrências 2022 (USADAS TCC Mi'!BQ:BQ))</f>
        <v>#REF!</v>
      </c>
      <c r="BV195" s="8" t="str">
        <f t="array" ref="BV195">IF($D195="erro",XLOOKUP($A195,'Ocorrências 2022 (TODAS)'!$A:$A,'Ocorrências 2022 (TODAS)'!BR:BR),XLOOKUP($A195,'[1]Ocorrências 2022 (USADAS TCC Mi'!$A:$A,'[1]Ocorrências 2022 (USADAS TCC Mi'!BR:BR))</f>
        <v>#REF!</v>
      </c>
      <c r="BW195" s="8" t="str">
        <f t="array" ref="BW195">IF($D195="erro",XLOOKUP($A195,'Ocorrências 2022 (TODAS)'!$A:$A,'Ocorrências 2022 (TODAS)'!BS:BS),XLOOKUP($A195,'[1]Ocorrências 2022 (USADAS TCC Mi'!$A:$A,'[1]Ocorrências 2022 (USADAS TCC Mi'!BS:BS))</f>
        <v>#REF!</v>
      </c>
      <c r="BX195" s="8" t="str">
        <f t="array" ref="BX195">IF($D195="erro",XLOOKUP($A195,'Ocorrências 2022 (TODAS)'!$A:$A,'Ocorrências 2022 (TODAS)'!BT:BT),XLOOKUP($A195,'[1]Ocorrências 2022 (USADAS TCC Mi'!$A:$A,'[1]Ocorrências 2022 (USADAS TCC Mi'!BT:BT))</f>
        <v>#REF!</v>
      </c>
      <c r="BY195" s="8" t="str">
        <f t="array" ref="BY195">IF($D195="erro",XLOOKUP($A195,'Ocorrências 2022 (TODAS)'!$A:$A,'Ocorrências 2022 (TODAS)'!BU:BU),XLOOKUP($A195,'[1]Ocorrências 2022 (USADAS TCC Mi'!$A:$A,'[1]Ocorrências 2022 (USADAS TCC Mi'!BU:BU))</f>
        <v>#REF!</v>
      </c>
      <c r="BZ195" s="8" t="str">
        <f t="array" ref="BZ195">IF($D195="erro",XLOOKUP($A195,'Ocorrências 2022 (TODAS)'!$A:$A,'Ocorrências 2022 (TODAS)'!BV:BV),XLOOKUP($A195,'[1]Ocorrências 2022 (USADAS TCC Mi'!$A:$A,'[1]Ocorrências 2022 (USADAS TCC Mi'!BV:BV))</f>
        <v>#REF!</v>
      </c>
      <c r="CA195" s="8" t="str">
        <f t="array" ref="CA195">IF($D195="erro",XLOOKUP($A195,'Ocorrências 2022 (TODAS)'!$A:$A,'Ocorrências 2022 (TODAS)'!BW:BW),XLOOKUP($A195,'[1]Ocorrências 2022 (USADAS TCC Mi'!$A:$A,'[1]Ocorrências 2022 (USADAS TCC Mi'!BW:BW))</f>
        <v>#REF!</v>
      </c>
      <c r="CB195" s="8" t="str">
        <f t="array" ref="CB195">IF($D195="erro",XLOOKUP($A195,'Ocorrências 2022 (TODAS)'!$A:$A,'Ocorrências 2022 (TODAS)'!BX:BX),XLOOKUP($A195,'[1]Ocorrências 2022 (USADAS TCC Mi'!$A:$A,'[1]Ocorrências 2022 (USADAS TCC Mi'!BX:BX))</f>
        <v>#REF!</v>
      </c>
      <c r="CC195" s="8" t="str">
        <f t="array" ref="CC195">IF($D195="erro",XLOOKUP($A195,'Ocorrências 2022 (TODAS)'!$A:$A,'Ocorrências 2022 (TODAS)'!BY:BY),XLOOKUP($A195,'[1]Ocorrências 2022 (USADAS TCC Mi'!$A:$A,'[1]Ocorrências 2022 (USADAS TCC Mi'!BY:BY))</f>
        <v>#REF!</v>
      </c>
      <c r="CD195" s="8" t="str">
        <f t="array" ref="CD195">IF($D195="erro",XLOOKUP($A195,'Ocorrências 2022 (TODAS)'!$A:$A,'Ocorrências 2022 (TODAS)'!BZ:BZ),XLOOKUP($A195,'[1]Ocorrências 2022 (USADAS TCC Mi'!$A:$A,'[1]Ocorrências 2022 (USADAS TCC Mi'!BZ:BZ))</f>
        <v>#REF!</v>
      </c>
      <c r="CE195" s="8" t="str">
        <f t="array" ref="CE195">IF($D195="erro",XLOOKUP($A195,'Ocorrências 2022 (TODAS)'!$A:$A,'Ocorrências 2022 (TODAS)'!CA:CA),XLOOKUP($A195,'[1]Ocorrências 2022 (USADAS TCC Mi'!$A:$A,'[1]Ocorrências 2022 (USADAS TCC Mi'!CA:CA))</f>
        <v>#REF!</v>
      </c>
      <c r="CF195" s="8" t="str">
        <f t="array" ref="CF195">IF($D195="erro",XLOOKUP($A195,'Ocorrências 2022 (TODAS)'!$A:$A,'Ocorrências 2022 (TODAS)'!CB:CB),XLOOKUP($A195,'[1]Ocorrências 2022 (USADAS TCC Mi'!$A:$A,'[1]Ocorrências 2022 (USADAS TCC Mi'!CB:CB))</f>
        <v>#REF!</v>
      </c>
      <c r="CG195" s="8" t="str">
        <f t="array" ref="CG195">IF($D195="erro",XLOOKUP($A195,'Ocorrências 2022 (TODAS)'!$A:$A,'Ocorrências 2022 (TODAS)'!CC:CC),XLOOKUP($A195,'[1]Ocorrências 2022 (USADAS TCC Mi'!$A:$A,'[1]Ocorrências 2022 (USADAS TCC Mi'!CC:CC))</f>
        <v>#REF!</v>
      </c>
      <c r="CH195" s="8" t="str">
        <f t="array" ref="CH195">IF($D195="erro",XLOOKUP($A195,'Ocorrências 2022 (TODAS)'!$A:$A,'Ocorrências 2022 (TODAS)'!CD:CD),XLOOKUP($A195,'[1]Ocorrências 2022 (USADAS TCC Mi'!$A:$A,'[1]Ocorrências 2022 (USADAS TCC Mi'!CD:CD))</f>
        <v>#REF!</v>
      </c>
      <c r="CI195" s="8" t="str">
        <f t="array" ref="CI195">IF($D195="erro",XLOOKUP($A195,'Ocorrências 2022 (TODAS)'!$A:$A,'Ocorrências 2022 (TODAS)'!CE:CE),XLOOKUP($A195,'[1]Ocorrências 2022 (USADAS TCC Mi'!$A:$A,'[1]Ocorrências 2022 (USADAS TCC Mi'!CE:CE))</f>
        <v>#REF!</v>
      </c>
      <c r="CJ195" s="8" t="str">
        <f t="array" ref="CJ195">IF($D195="erro",XLOOKUP($A195,'Ocorrências 2022 (TODAS)'!$A:$A,'Ocorrências 2022 (TODAS)'!CF:CF),XLOOKUP($A195,'[1]Ocorrências 2022 (USADAS TCC Mi'!$A:$A,'[1]Ocorrências 2022 (USADAS TCC Mi'!CF:CF))</f>
        <v>#REF!</v>
      </c>
      <c r="CK195" s="8" t="str">
        <f t="array" ref="CK195">IF($D195="erro",XLOOKUP($A195,'Ocorrências 2022 (TODAS)'!$A:$A,'Ocorrências 2022 (TODAS)'!CG:CG),XLOOKUP($A195,'[1]Ocorrências 2022 (USADAS TCC Mi'!$A:$A,'[1]Ocorrências 2022 (USADAS TCC Mi'!CG:CG))</f>
        <v>#REF!</v>
      </c>
      <c r="CL195" s="163" t="str">
        <f t="array" ref="CL195">IF($D195="erro",XLOOKUP($A195,'Ocorrências 2022 (TODAS)'!$A:$A,'Ocorrências 2022 (TODAS)'!CH:CH),XLOOKUP($A195,'[1]Ocorrências 2022 (USADAS TCC Mi'!$A:$A,'[1]Ocorrências 2022 (USADAS TCC Mi'!CH:CH))</f>
        <v>#REF!</v>
      </c>
      <c r="CM195" s="8" t="str">
        <f t="array" ref="CM195">IF($D195="erro",XLOOKUP($A195,'Ocorrências 2022 (TODAS)'!$A:$A,'Ocorrências 2022 (TODAS)'!CI:CI),XLOOKUP($A195,'[1]Ocorrências 2022 (USADAS TCC Mi'!$A:$A,'[1]Ocorrências 2022 (USADAS TCC Mi'!CI:CI))</f>
        <v>#REF!</v>
      </c>
      <c r="CN195" s="8" t="str">
        <f t="array" ref="CN195">IF($D195="erro",XLOOKUP($A195,'Ocorrências 2022 (TODAS)'!$A:$A,'Ocorrências 2022 (TODAS)'!CJ:CJ),XLOOKUP($A195,'[1]Ocorrências 2022 (USADAS TCC Mi'!$A:$A,'[1]Ocorrências 2022 (USADAS TCC Mi'!CJ:CJ))</f>
        <v>#REF!</v>
      </c>
      <c r="CO195" s="8" t="str">
        <f t="array" ref="CO195">IF($D195="erro",XLOOKUP($A195,'Ocorrências 2022 (TODAS)'!$A:$A,'Ocorrências 2022 (TODAS)'!CK:CK),XLOOKUP($A195,'[1]Ocorrências 2022 (USADAS TCC Mi'!$A:$A,'[1]Ocorrências 2022 (USADAS TCC Mi'!CK:CK))</f>
        <v>#REF!</v>
      </c>
      <c r="CP195" s="8" t="str">
        <f t="array" ref="CP195">IF($D195="erro",XLOOKUP($A195,'Ocorrências 2022 (TODAS)'!$A:$A,'Ocorrências 2022 (TODAS)'!CL:CL),XLOOKUP($A195,'[1]Ocorrências 2022 (USADAS TCC Mi'!$A:$A,'[1]Ocorrências 2022 (USADAS TCC Mi'!CL:CL))</f>
        <v>#REF!</v>
      </c>
      <c r="CQ195" s="8" t="str">
        <f t="array" ref="CQ195">IF($D195="erro",XLOOKUP($A195,'Ocorrências 2022 (TODAS)'!$A:$A,'Ocorrências 2022 (TODAS)'!CM:CM),XLOOKUP($A195,'[1]Ocorrências 2022 (USADAS TCC Mi'!$A:$A,'[1]Ocorrências 2022 (USADAS TCC Mi'!CM:CM))</f>
        <v>#REF!</v>
      </c>
      <c r="CR195" s="8" t="str">
        <f t="array" ref="CR195">IF($D195="erro",XLOOKUP($A195,'Ocorrências 2022 (TODAS)'!$A:$A,'Ocorrências 2022 (TODAS)'!CN:CN),XLOOKUP($A195,'[1]Ocorrências 2022 (USADAS TCC Mi'!$A:$A,'[1]Ocorrências 2022 (USADAS TCC Mi'!CN:CN))</f>
        <v>#REF!</v>
      </c>
      <c r="CS195" s="8" t="str">
        <f t="array" ref="CS195">IF($D195="erro",XLOOKUP($A195,'Ocorrências 2022 (TODAS)'!$A:$A,'Ocorrências 2022 (TODAS)'!CO:CO),XLOOKUP($A195,'[1]Ocorrências 2022 (USADAS TCC Mi'!$A:$A,'[1]Ocorrências 2022 (USADAS TCC Mi'!CO:CO))</f>
        <v>#REF!</v>
      </c>
      <c r="CT195" s="8" t="str">
        <f t="array" ref="CT195">IF($D195="erro",XLOOKUP($A195,'Ocorrências 2022 (TODAS)'!$A:$A,'Ocorrências 2022 (TODAS)'!CP:CP),XLOOKUP($A195,'[1]Ocorrências 2022 (USADAS TCC Mi'!$A:$A,'[1]Ocorrências 2022 (USADAS TCC Mi'!CP:CP))</f>
        <v>#REF!</v>
      </c>
      <c r="CU195" s="8" t="str">
        <f t="array" ref="CU195">IF($D195="erro",XLOOKUP($A195,'Ocorrências 2022 (TODAS)'!$A:$A,'Ocorrências 2022 (TODAS)'!CQ:CQ),XLOOKUP($A195,'[1]Ocorrências 2022 (USADAS TCC Mi'!$A:$A,'[1]Ocorrências 2022 (USADAS TCC Mi'!CQ:CQ))</f>
        <v>#REF!</v>
      </c>
      <c r="CV195" s="8" t="str">
        <f t="array" ref="CV195">IF($D195="erro",XLOOKUP($A195,'Ocorrências 2022 (TODAS)'!$A:$A,'Ocorrências 2022 (TODAS)'!CR:CR),XLOOKUP($A195,'[1]Ocorrências 2022 (USADAS TCC Mi'!$A:$A,'[1]Ocorrências 2022 (USADAS TCC Mi'!CR:CR))</f>
        <v>#REF!</v>
      </c>
      <c r="CW195" s="8" t="str">
        <f t="array" ref="CW195">IF($D195="erro",XLOOKUP($A195,'Ocorrências 2022 (TODAS)'!$A:$A,'Ocorrências 2022 (TODAS)'!CS:CS),XLOOKUP($A195,'[1]Ocorrências 2022 (USADAS TCC Mi'!$A:$A,'[1]Ocorrências 2022 (USADAS TCC Mi'!CS:CS))</f>
        <v>#REF!</v>
      </c>
      <c r="CX195" s="8" t="str">
        <f t="array" ref="CX195">IF($D195="erro",XLOOKUP($A195,'Ocorrências 2022 (TODAS)'!$A:$A,'Ocorrências 2022 (TODAS)'!CT:CT),XLOOKUP($A195,'[1]Ocorrências 2022 (USADAS TCC Mi'!$A:$A,'[1]Ocorrências 2022 (USADAS TCC Mi'!CT:CT))</f>
        <v>#REF!</v>
      </c>
      <c r="CY195" s="8" t="str">
        <f t="array" ref="CY195">IF($D195="erro",XLOOKUP($A195,'Ocorrências 2022 (TODAS)'!$A:$A,'Ocorrências 2022 (TODAS)'!CU:CU),XLOOKUP($A195,'[1]Ocorrências 2022 (USADAS TCC Mi'!$A:$A,'[1]Ocorrências 2022 (USADAS TCC Mi'!CU:CU))</f>
        <v>#REF!</v>
      </c>
      <c r="CZ195" s="8" t="str">
        <f t="array" ref="CZ195">IF($D195="erro",XLOOKUP($A195,'Ocorrências 2022 (TODAS)'!$A:$A,'Ocorrências 2022 (TODAS)'!CV:CV),XLOOKUP($A195,'[1]Ocorrências 2022 (USADAS TCC Mi'!$A:$A,'[1]Ocorrências 2022 (USADAS TCC Mi'!CV:CV))</f>
        <v>#REF!</v>
      </c>
      <c r="DA195" s="8" t="str">
        <f t="array" ref="DA195">IF($D195="erro",XLOOKUP($A195,'Ocorrências 2022 (TODAS)'!$A:$A,'Ocorrências 2022 (TODAS)'!CW:CW),XLOOKUP($A195,'[1]Ocorrências 2022 (USADAS TCC Mi'!$A:$A,'[1]Ocorrências 2022 (USADAS TCC Mi'!CW:CW))</f>
        <v>#REF!</v>
      </c>
      <c r="DB195" s="8" t="str">
        <f t="array" ref="DB195">IF($D195="erro",XLOOKUP($A195,'Ocorrências 2022 (TODAS)'!$A:$A,'Ocorrências 2022 (TODAS)'!CX:CX),XLOOKUP($A195,'[1]Ocorrências 2022 (USADAS TCC Mi'!$A:$A,'[1]Ocorrências 2022 (USADAS TCC Mi'!CX:CX))</f>
        <v>#REF!</v>
      </c>
      <c r="DC195" s="8" t="str">
        <f t="array" ref="DC195">IF($D195="erro",XLOOKUP($A195,'Ocorrências 2022 (TODAS)'!$A:$A,'Ocorrências 2022 (TODAS)'!CY:CY),XLOOKUP($A195,'[1]Ocorrências 2022 (USADAS TCC Mi'!$A:$A,'[1]Ocorrências 2022 (USADAS TCC Mi'!CY:CY))</f>
        <v>#REF!</v>
      </c>
      <c r="DD195" s="8" t="str">
        <f t="array" ref="DD195">IF($D195="erro",XLOOKUP($A195,'Ocorrências 2022 (TODAS)'!$A:$A,'Ocorrências 2022 (TODAS)'!CZ:CZ),XLOOKUP($A195,'[1]Ocorrências 2022 (USADAS TCC Mi'!$A:$A,'[1]Ocorrências 2022 (USADAS TCC Mi'!CZ:CZ))</f>
        <v>#REF!</v>
      </c>
      <c r="DE195" s="8" t="str">
        <f t="array" ref="DE195">IF($D195="erro",XLOOKUP($A195,'Ocorrências 2022 (TODAS)'!$A:$A,'Ocorrências 2022 (TODAS)'!DA:DA),XLOOKUP($A195,'[1]Ocorrências 2022 (USADAS TCC Mi'!$A:$A,'[1]Ocorrências 2022 (USADAS TCC Mi'!DA:DA))</f>
        <v>#REF!</v>
      </c>
      <c r="DF195" s="8" t="str">
        <f t="array" ref="DF195">IF($D195="erro",XLOOKUP($A195,'Ocorrências 2022 (TODAS)'!$A:$A,'Ocorrências 2022 (TODAS)'!DB:DB),XLOOKUP($A195,'[1]Ocorrências 2022 (USADAS TCC Mi'!$A:$A,'[1]Ocorrências 2022 (USADAS TCC Mi'!DB:DB))</f>
        <v>#REF!</v>
      </c>
      <c r="DG195" s="8" t="str">
        <f t="array" ref="DG195">IF($D195="erro",XLOOKUP($A195,'Ocorrências 2022 (TODAS)'!$A:$A,'Ocorrências 2022 (TODAS)'!DC:DC),XLOOKUP($A195,'[1]Ocorrências 2022 (USADAS TCC Mi'!$A:$A,'[1]Ocorrências 2022 (USADAS TCC Mi'!DC:DC))</f>
        <v>#REF!</v>
      </c>
    </row>
    <row r="196" ht="15.75" customHeight="1">
      <c r="A196" s="146">
        <v>2953.0</v>
      </c>
      <c r="B196" s="170">
        <v>2953.0</v>
      </c>
      <c r="D196" s="8" t="str">
        <f t="shared" si="1"/>
        <v>Ok</v>
      </c>
      <c r="F196" s="8" t="str">
        <f t="array" ref="F196">IF($D196="erro",XLOOKUP($A196,'Ocorrências 2022 (TODAS)'!$A:$A,'Ocorrências 2022 (TODAS)'!B:B),XLOOKUP($A196,'[1]Ocorrências 2022 (USADAS TCC Mi'!$A:$A,'[1]Ocorrências 2022 (USADAS TCC Mi'!B:B))</f>
        <v>#REF!</v>
      </c>
      <c r="G196" s="8" t="str">
        <f t="array" ref="G196">IF($D196="erro",XLOOKUP($A196,'Ocorrências 2022 (TODAS)'!$A:$A,'Ocorrências 2022 (TODAS)'!C:C),XLOOKUP($A196,'[1]Ocorrências 2022 (USADAS TCC Mi'!$A:$A,'[1]Ocorrências 2022 (USADAS TCC Mi'!C:C))</f>
        <v>#REF!</v>
      </c>
      <c r="H196" s="8" t="str">
        <f t="array" ref="H196">IF($D196="erro",XLOOKUP($A196,'Ocorrências 2022 (TODAS)'!$A:$A,'Ocorrências 2022 (TODAS)'!D:D),XLOOKUP($A196,'[1]Ocorrências 2022 (USADAS TCC Mi'!$A:$A,'[1]Ocorrências 2022 (USADAS TCC Mi'!D:D))</f>
        <v>#REF!</v>
      </c>
      <c r="I196" s="8" t="str">
        <f t="array" ref="I196">IF($D196="erro",XLOOKUP($A196,'Ocorrências 2022 (TODAS)'!$A:$A,'Ocorrências 2022 (TODAS)'!E:E),XLOOKUP($A196,'[1]Ocorrências 2022 (USADAS TCC Mi'!$A:$A,'[1]Ocorrências 2022 (USADAS TCC Mi'!E:E))</f>
        <v>#REF!</v>
      </c>
      <c r="J196" s="8" t="str">
        <f t="array" ref="J196">IF($D196="erro",XLOOKUP($A196,'Ocorrências 2022 (TODAS)'!$A:$A,'Ocorrências 2022 (TODAS)'!F:F),XLOOKUP($A196,'[1]Ocorrências 2022 (USADAS TCC Mi'!$A:$A,'[1]Ocorrências 2022 (USADAS TCC Mi'!F:F))</f>
        <v>#REF!</v>
      </c>
      <c r="K196" s="8" t="str">
        <f t="array" ref="K196">IF($D196="erro",XLOOKUP($A196,'Ocorrências 2022 (TODAS)'!$A:$A,'Ocorrências 2022 (TODAS)'!G:G),XLOOKUP($A196,'[1]Ocorrências 2022 (USADAS TCC Mi'!$A:$A,'[1]Ocorrências 2022 (USADAS TCC Mi'!G:G))</f>
        <v>#REF!</v>
      </c>
      <c r="L196" s="8" t="str">
        <f t="array" ref="L196">IF($D196="erro",XLOOKUP($A196,'Ocorrências 2022 (TODAS)'!$A:$A,'Ocorrências 2022 (TODAS)'!H:H),XLOOKUP($A196,'[1]Ocorrências 2022 (USADAS TCC Mi'!$A:$A,'[1]Ocorrências 2022 (USADAS TCC Mi'!H:H))</f>
        <v>#REF!</v>
      </c>
      <c r="M196" s="8" t="str">
        <f t="array" ref="M196">IF($D196="erro",XLOOKUP($A196,'Ocorrências 2022 (TODAS)'!$A:$A,'Ocorrências 2022 (TODAS)'!I:I),XLOOKUP($A196,'[1]Ocorrências 2022 (USADAS TCC Mi'!$A:$A,'[1]Ocorrências 2022 (USADAS TCC Mi'!I:I))</f>
        <v>#REF!</v>
      </c>
      <c r="N196" s="8" t="str">
        <f t="array" ref="N196">IF($D196="erro",XLOOKUP($A196,'Ocorrências 2022 (TODAS)'!$A:$A,'Ocorrências 2022 (TODAS)'!J:J),XLOOKUP($A196,'[1]Ocorrências 2022 (USADAS TCC Mi'!$A:$A,'[1]Ocorrências 2022 (USADAS TCC Mi'!J:J))</f>
        <v>#REF!</v>
      </c>
      <c r="O196" s="8" t="str">
        <f t="array" ref="O196">IF($D196="erro",XLOOKUP($A196,'Ocorrências 2022 (TODAS)'!$A:$A,'Ocorrências 2022 (TODAS)'!K:K),XLOOKUP($A196,'[1]Ocorrências 2022 (USADAS TCC Mi'!$A:$A,'[1]Ocorrências 2022 (USADAS TCC Mi'!K:K))</f>
        <v>#REF!</v>
      </c>
      <c r="P196" s="8" t="str">
        <f t="array" ref="P196">IF($D196="erro",XLOOKUP($A196,'Ocorrências 2022 (TODAS)'!$A:$A,'Ocorrências 2022 (TODAS)'!L:L),XLOOKUP($A196,'[1]Ocorrências 2022 (USADAS TCC Mi'!$A:$A,'[1]Ocorrências 2022 (USADAS TCC Mi'!L:L))</f>
        <v>#REF!</v>
      </c>
      <c r="Q196" s="8" t="str">
        <f t="array" ref="Q196">IF($D196="erro",XLOOKUP($A196,'Ocorrências 2022 (TODAS)'!$A:$A,'Ocorrências 2022 (TODAS)'!M:M),XLOOKUP($A196,'[1]Ocorrências 2022 (USADAS TCC Mi'!$A:$A,'[1]Ocorrências 2022 (USADAS TCC Mi'!M:M))</f>
        <v>#REF!</v>
      </c>
      <c r="R196" s="8" t="str">
        <f t="array" ref="R196">IF($D196="erro",XLOOKUP($A196,'Ocorrências 2022 (TODAS)'!$A:$A,'Ocorrências 2022 (TODAS)'!N:N),XLOOKUP($A196,'[1]Ocorrências 2022 (USADAS TCC Mi'!$A:$A,'[1]Ocorrências 2022 (USADAS TCC Mi'!N:N))</f>
        <v>#REF!</v>
      </c>
      <c r="S196" s="8" t="str">
        <f t="array" ref="S196">IF($D196="erro",XLOOKUP($A196,'Ocorrências 2022 (TODAS)'!$A:$A,'Ocorrências 2022 (TODAS)'!O:O),XLOOKUP($A196,'[1]Ocorrências 2022 (USADAS TCC Mi'!$A:$A,'[1]Ocorrências 2022 (USADAS TCC Mi'!O:O))</f>
        <v>#REF!</v>
      </c>
      <c r="T196" s="8" t="str">
        <f t="array" ref="T196">IF($D196="erro",XLOOKUP($A196,'Ocorrências 2022 (TODAS)'!$A:$A,'Ocorrências 2022 (TODAS)'!P:P),XLOOKUP($A196,'[1]Ocorrências 2022 (USADAS TCC Mi'!$A:$A,'[1]Ocorrências 2022 (USADAS TCC Mi'!P:P))</f>
        <v>#REF!</v>
      </c>
      <c r="U196" s="8" t="str">
        <f t="array" ref="U196">IF($D196="erro",XLOOKUP($A196,'Ocorrências 2022 (TODAS)'!$A:$A,'Ocorrências 2022 (TODAS)'!Q:Q),XLOOKUP($A196,'[1]Ocorrências 2022 (USADAS TCC Mi'!$A:$A,'[1]Ocorrências 2022 (USADAS TCC Mi'!Q:Q))</f>
        <v>#REF!</v>
      </c>
      <c r="V196" s="8" t="str">
        <f t="array" ref="V196">IF($D196="erro",XLOOKUP($A196,'Ocorrências 2022 (TODAS)'!$A:$A,'Ocorrências 2022 (TODAS)'!R:R),XLOOKUP($A196,'[1]Ocorrências 2022 (USADAS TCC Mi'!$A:$A,'[1]Ocorrências 2022 (USADAS TCC Mi'!R:R))</f>
        <v>#REF!</v>
      </c>
      <c r="W196" s="8" t="str">
        <f t="array" ref="W196">IF($D196="erro",XLOOKUP($A196,'Ocorrências 2022 (TODAS)'!$A:$A,'Ocorrências 2022 (TODAS)'!S:S),XLOOKUP($A196,'[1]Ocorrências 2022 (USADAS TCC Mi'!$A:$A,'[1]Ocorrências 2022 (USADAS TCC Mi'!S:S))</f>
        <v>#REF!</v>
      </c>
      <c r="X196" s="8" t="str">
        <f t="array" ref="X196">IF($D196="erro",XLOOKUP($A196,'Ocorrências 2022 (TODAS)'!$A:$A,'Ocorrências 2022 (TODAS)'!T:T),XLOOKUP($A196,'[1]Ocorrências 2022 (USADAS TCC Mi'!$A:$A,'[1]Ocorrências 2022 (USADAS TCC Mi'!T:T))</f>
        <v>#REF!</v>
      </c>
      <c r="Y196" s="8" t="str">
        <f t="array" ref="Y196">IF($D196="erro",XLOOKUP($A196,'Ocorrências 2022 (TODAS)'!$A:$A,'Ocorrências 2022 (TODAS)'!U:U),XLOOKUP($A196,'[1]Ocorrências 2022 (USADAS TCC Mi'!$A:$A,'[1]Ocorrências 2022 (USADAS TCC Mi'!U:U))</f>
        <v>#REF!</v>
      </c>
      <c r="Z196" s="162" t="str">
        <f t="array" ref="Z196">IF($D196="erro",XLOOKUP($A196,'Ocorrências 2022 (TODAS)'!$A:$A,'Ocorrências 2022 (TODAS)'!V:V),XLOOKUP($A196,'[1]Ocorrências 2022 (USADAS TCC Mi'!$A:$A,'[1]Ocorrências 2022 (USADAS TCC Mi'!V:V))</f>
        <v>#REF!</v>
      </c>
      <c r="AA196" s="162" t="str">
        <f t="array" ref="AA196">IF($D196="erro",XLOOKUP($A196,'Ocorrências 2022 (TODAS)'!$A:$A,'Ocorrências 2022 (TODAS)'!W:W),XLOOKUP($A196,'[1]Ocorrências 2022 (USADAS TCC Mi'!$A:$A,'[1]Ocorrências 2022 (USADAS TCC Mi'!W:W))</f>
        <v>#REF!</v>
      </c>
      <c r="AB196" s="8" t="str">
        <f t="array" ref="AB196">IF($D196="erro",XLOOKUP($A196,'Ocorrências 2022 (TODAS)'!$A:$A,'Ocorrências 2022 (TODAS)'!X:X),XLOOKUP($A196,'[1]Ocorrências 2022 (USADAS TCC Mi'!$A:$A,'[1]Ocorrências 2022 (USADAS TCC Mi'!X:X))</f>
        <v>#REF!</v>
      </c>
      <c r="AC196" s="8" t="str">
        <f t="array" ref="AC196">IF($D196="erro",XLOOKUP($A196,'Ocorrências 2022 (TODAS)'!$A:$A,'Ocorrências 2022 (TODAS)'!Y:Y),XLOOKUP($A196,'[1]Ocorrências 2022 (USADAS TCC Mi'!$A:$A,'[1]Ocorrências 2022 (USADAS TCC Mi'!Y:Y))</f>
        <v>#REF!</v>
      </c>
      <c r="AD196" s="8" t="str">
        <f t="array" ref="AD196">IF($D196="erro",XLOOKUP($A196,'Ocorrências 2022 (TODAS)'!$A:$A,'Ocorrências 2022 (TODAS)'!Z:Z),XLOOKUP($A196,'[1]Ocorrências 2022 (USADAS TCC Mi'!$A:$A,'[1]Ocorrências 2022 (USADAS TCC Mi'!Z:Z))</f>
        <v>#REF!</v>
      </c>
      <c r="AE196" s="8" t="str">
        <f t="array" ref="AE196">IF($D196="erro",XLOOKUP($A196,'Ocorrências 2022 (TODAS)'!$A:$A,'Ocorrências 2022 (TODAS)'!AA:AA),XLOOKUP($A196,'[1]Ocorrências 2022 (USADAS TCC Mi'!$A:$A,'[1]Ocorrências 2022 (USADAS TCC Mi'!AA:AA))</f>
        <v>#REF!</v>
      </c>
      <c r="AF196" s="8" t="str">
        <f t="array" ref="AF196">IF($D196="erro",XLOOKUP($A196,'Ocorrências 2022 (TODAS)'!$A:$A,'Ocorrências 2022 (TODAS)'!AB:AB),XLOOKUP($A196,'[1]Ocorrências 2022 (USADAS TCC Mi'!$A:$A,'[1]Ocorrências 2022 (USADAS TCC Mi'!AB:AB))</f>
        <v>#REF!</v>
      </c>
      <c r="AG196" s="8" t="str">
        <f t="array" ref="AG196">IF($D196="erro",XLOOKUP($A196,'Ocorrências 2022 (TODAS)'!$A:$A,'Ocorrências 2022 (TODAS)'!AC:AC),XLOOKUP($A196,'[1]Ocorrências 2022 (USADAS TCC Mi'!$A:$A,'[1]Ocorrências 2022 (USADAS TCC Mi'!AC:AC))</f>
        <v>#REF!</v>
      </c>
      <c r="AH196" s="8" t="str">
        <f t="array" ref="AH196">IF($D196="erro",XLOOKUP($A196,'Ocorrências 2022 (TODAS)'!$A:$A,'Ocorrências 2022 (TODAS)'!AD:AD),XLOOKUP($A196,'[1]Ocorrências 2022 (USADAS TCC Mi'!$A:$A,'[1]Ocorrências 2022 (USADAS TCC Mi'!AD:AD))</f>
        <v>#REF!</v>
      </c>
      <c r="AI196" s="8" t="str">
        <f t="array" ref="AI196">IF($D196="erro",XLOOKUP($A196,'Ocorrências 2022 (TODAS)'!$A:$A,'Ocorrências 2022 (TODAS)'!AE:AE),XLOOKUP($A196,'[1]Ocorrências 2022 (USADAS TCC Mi'!$A:$A,'[1]Ocorrências 2022 (USADAS TCC Mi'!AE:AE))</f>
        <v>#REF!</v>
      </c>
      <c r="AJ196" s="8" t="str">
        <f t="array" ref="AJ196">IF($D196="erro",XLOOKUP($A196,'Ocorrências 2022 (TODAS)'!$A:$A,'Ocorrências 2022 (TODAS)'!AF:AF),XLOOKUP($A196,'[1]Ocorrências 2022 (USADAS TCC Mi'!$A:$A,'[1]Ocorrências 2022 (USADAS TCC Mi'!AF:AF))</f>
        <v>#REF!</v>
      </c>
      <c r="AK196" s="8" t="str">
        <f t="array" ref="AK196">IF($D196="erro",XLOOKUP($A196,'Ocorrências 2022 (TODAS)'!$A:$A,'Ocorrências 2022 (TODAS)'!AG:AG),XLOOKUP($A196,'[1]Ocorrências 2022 (USADAS TCC Mi'!$A:$A,'[1]Ocorrências 2022 (USADAS TCC Mi'!AG:AG))</f>
        <v>#REF!</v>
      </c>
      <c r="AL196" s="8" t="str">
        <f t="array" ref="AL196">IF($D196="erro",XLOOKUP($A196,'Ocorrências 2022 (TODAS)'!$A:$A,'Ocorrências 2022 (TODAS)'!AH:AH),XLOOKUP($A196,'[1]Ocorrências 2022 (USADAS TCC Mi'!$A:$A,'[1]Ocorrências 2022 (USADAS TCC Mi'!AH:AH))</f>
        <v>#REF!</v>
      </c>
      <c r="AM196" s="8" t="str">
        <f t="array" ref="AM196">IF($D196="erro",XLOOKUP($A196,'Ocorrências 2022 (TODAS)'!$A:$A,'Ocorrências 2022 (TODAS)'!AI:AI),XLOOKUP($A196,'[1]Ocorrências 2022 (USADAS TCC Mi'!$A:$A,'[1]Ocorrências 2022 (USADAS TCC Mi'!AI:AI))</f>
        <v>#REF!</v>
      </c>
      <c r="AN196" s="8" t="str">
        <f t="array" ref="AN196">IF($D196="erro",XLOOKUP($A196,'Ocorrências 2022 (TODAS)'!$A:$A,'Ocorrências 2022 (TODAS)'!AJ:AJ),XLOOKUP($A196,'[1]Ocorrências 2022 (USADAS TCC Mi'!$A:$A,'[1]Ocorrências 2022 (USADAS TCC Mi'!AJ:AJ))</f>
        <v>#REF!</v>
      </c>
      <c r="AO196" s="8" t="str">
        <f t="array" ref="AO196">IF($D196="erro",XLOOKUP($A196,'Ocorrências 2022 (TODAS)'!$A:$A,'Ocorrências 2022 (TODAS)'!AK:AK),XLOOKUP($A196,'[1]Ocorrências 2022 (USADAS TCC Mi'!$A:$A,'[1]Ocorrências 2022 (USADAS TCC Mi'!AK:AK))</f>
        <v>#REF!</v>
      </c>
      <c r="AP196" s="8" t="str">
        <f t="array" ref="AP196">IF($D196="erro",XLOOKUP($A196,'Ocorrências 2022 (TODAS)'!$A:$A,'Ocorrências 2022 (TODAS)'!AL:AL),XLOOKUP($A196,'[1]Ocorrências 2022 (USADAS TCC Mi'!$A:$A,'[1]Ocorrências 2022 (USADAS TCC Mi'!AL:AL))</f>
        <v>#REF!</v>
      </c>
      <c r="AQ196" s="8" t="str">
        <f t="array" ref="AQ196">IF($D196="erro",XLOOKUP($A196,'Ocorrências 2022 (TODAS)'!$A:$A,'Ocorrências 2022 (TODAS)'!AM:AM),XLOOKUP($A196,'[1]Ocorrências 2022 (USADAS TCC Mi'!$A:$A,'[1]Ocorrências 2022 (USADAS TCC Mi'!AM:AM))</f>
        <v>#REF!</v>
      </c>
      <c r="AR196" s="8" t="str">
        <f t="array" ref="AR196">IF($D196="erro",XLOOKUP($A196,'Ocorrências 2022 (TODAS)'!$A:$A,'Ocorrências 2022 (TODAS)'!AN:AN),XLOOKUP($A196,'[1]Ocorrências 2022 (USADAS TCC Mi'!$A:$A,'[1]Ocorrências 2022 (USADAS TCC Mi'!AN:AN))</f>
        <v>#REF!</v>
      </c>
      <c r="AS196" s="8" t="str">
        <f t="array" ref="AS196">IF($D196="erro",XLOOKUP($A196,'Ocorrências 2022 (TODAS)'!$A:$A,'Ocorrências 2022 (TODAS)'!AO:AO),XLOOKUP($A196,'[1]Ocorrências 2022 (USADAS TCC Mi'!$A:$A,'[1]Ocorrências 2022 (USADAS TCC Mi'!AO:AO))</f>
        <v>#REF!</v>
      </c>
      <c r="AT196" s="8" t="str">
        <f t="array" ref="AT196">IF($D196="erro",XLOOKUP($A196,'Ocorrências 2022 (TODAS)'!$A:$A,'Ocorrências 2022 (TODAS)'!AP:AP),XLOOKUP($A196,'[1]Ocorrências 2022 (USADAS TCC Mi'!$A:$A,'[1]Ocorrências 2022 (USADAS TCC Mi'!AP:AP))</f>
        <v>#REF!</v>
      </c>
      <c r="AU196" s="8" t="str">
        <f t="array" ref="AU196">IF($D196="erro",XLOOKUP($A196,'Ocorrências 2022 (TODAS)'!$A:$A,'Ocorrências 2022 (TODAS)'!AQ:AQ),XLOOKUP($A196,'[1]Ocorrências 2022 (USADAS TCC Mi'!$A:$A,'[1]Ocorrências 2022 (USADAS TCC Mi'!AQ:AQ))</f>
        <v>#REF!</v>
      </c>
      <c r="AV196" s="8" t="str">
        <f t="array" ref="AV196">IF($D196="erro",XLOOKUP($A196,'Ocorrências 2022 (TODAS)'!$A:$A,'Ocorrências 2022 (TODAS)'!AR:AR),XLOOKUP($A196,'[1]Ocorrências 2022 (USADAS TCC Mi'!$A:$A,'[1]Ocorrências 2022 (USADAS TCC Mi'!AR:AR))</f>
        <v>#REF!</v>
      </c>
      <c r="AW196" s="8" t="str">
        <f t="array" ref="AW196">IF($D196="erro",XLOOKUP($A196,'Ocorrências 2022 (TODAS)'!$A:$A,'Ocorrências 2022 (TODAS)'!AS:AS),XLOOKUP($A196,'[1]Ocorrências 2022 (USADAS TCC Mi'!$A:$A,'[1]Ocorrências 2022 (USADAS TCC Mi'!AS:AS))</f>
        <v>#REF!</v>
      </c>
      <c r="AX196" s="8" t="str">
        <f t="array" ref="AX196">IF($D196="erro",XLOOKUP($A196,'Ocorrências 2022 (TODAS)'!$A:$A,'Ocorrências 2022 (TODAS)'!AT:AT),XLOOKUP($A196,'[1]Ocorrências 2022 (USADAS TCC Mi'!$A:$A,'[1]Ocorrências 2022 (USADAS TCC Mi'!AT:AT))</f>
        <v>#REF!</v>
      </c>
      <c r="AY196" s="8" t="str">
        <f t="array" ref="AY196">IF($D196="erro",XLOOKUP($A196,'Ocorrências 2022 (TODAS)'!$A:$A,'Ocorrências 2022 (TODAS)'!AU:AU),XLOOKUP($A196,'[1]Ocorrências 2022 (USADAS TCC Mi'!$A:$A,'[1]Ocorrências 2022 (USADAS TCC Mi'!AU:AU))</f>
        <v>#REF!</v>
      </c>
      <c r="AZ196" s="8" t="str">
        <f t="array" ref="AZ196">IF($D196="erro",XLOOKUP($A196,'Ocorrências 2022 (TODAS)'!$A:$A,'Ocorrências 2022 (TODAS)'!AV:AV),XLOOKUP($A196,'[1]Ocorrências 2022 (USADAS TCC Mi'!$A:$A,'[1]Ocorrências 2022 (USADAS TCC Mi'!AV:AV))</f>
        <v>#REF!</v>
      </c>
      <c r="BA196" s="8" t="str">
        <f t="array" ref="BA196">IF($D196="erro",XLOOKUP($A196,'Ocorrências 2022 (TODAS)'!$A:$A,'Ocorrências 2022 (TODAS)'!AW:AW),XLOOKUP($A196,'[1]Ocorrências 2022 (USADAS TCC Mi'!$A:$A,'[1]Ocorrências 2022 (USADAS TCC Mi'!AW:AW))</f>
        <v>#REF!</v>
      </c>
      <c r="BB196" s="8" t="str">
        <f t="array" ref="BB196">IF($D196="erro",XLOOKUP($A196,'Ocorrências 2022 (TODAS)'!$A:$A,'Ocorrências 2022 (TODAS)'!AX:AX),XLOOKUP($A196,'[1]Ocorrências 2022 (USADAS TCC Mi'!$A:$A,'[1]Ocorrências 2022 (USADAS TCC Mi'!AX:AX))</f>
        <v>#REF!</v>
      </c>
      <c r="BC196" s="8" t="str">
        <f t="array" ref="BC196">IF($D196="erro",XLOOKUP($A196,'Ocorrências 2022 (TODAS)'!$A:$A,'Ocorrências 2022 (TODAS)'!AY:AY),XLOOKUP($A196,'[1]Ocorrências 2022 (USADAS TCC Mi'!$A:$A,'[1]Ocorrências 2022 (USADAS TCC Mi'!AY:AY))</f>
        <v>#REF!</v>
      </c>
      <c r="BD196" s="8" t="str">
        <f t="array" ref="BD196">IF($D196="erro",XLOOKUP($A196,'Ocorrências 2022 (TODAS)'!$A:$A,'Ocorrências 2022 (TODAS)'!AZ:AZ),XLOOKUP($A196,'[1]Ocorrências 2022 (USADAS TCC Mi'!$A:$A,'[1]Ocorrências 2022 (USADAS TCC Mi'!AZ:AZ))</f>
        <v>#REF!</v>
      </c>
      <c r="BE196" s="8" t="str">
        <f t="array" ref="BE196">IF($D196="erro",XLOOKUP($A196,'Ocorrências 2022 (TODAS)'!$A:$A,'Ocorrências 2022 (TODAS)'!BA:BA),XLOOKUP($A196,'[1]Ocorrências 2022 (USADAS TCC Mi'!$A:$A,'[1]Ocorrências 2022 (USADAS TCC Mi'!BA:BA))</f>
        <v>#REF!</v>
      </c>
      <c r="BF196" s="8" t="str">
        <f t="array" ref="BF196">IF($D196="erro",XLOOKUP($A196,'Ocorrências 2022 (TODAS)'!$A:$A,'Ocorrências 2022 (TODAS)'!BB:BB),XLOOKUP($A196,'[1]Ocorrências 2022 (USADAS TCC Mi'!$A:$A,'[1]Ocorrências 2022 (USADAS TCC Mi'!BB:BB))</f>
        <v>#REF!</v>
      </c>
      <c r="BG196" s="8" t="str">
        <f t="array" ref="BG196">IF($D196="erro",XLOOKUP($A196,'Ocorrências 2022 (TODAS)'!$A:$A,'Ocorrências 2022 (TODAS)'!BC:BC),XLOOKUP($A196,'[1]Ocorrências 2022 (USADAS TCC Mi'!$A:$A,'[1]Ocorrências 2022 (USADAS TCC Mi'!BC:BC))</f>
        <v>#REF!</v>
      </c>
      <c r="BH196" s="8" t="str">
        <f t="array" ref="BH196">IF($D196="erro",XLOOKUP($A196,'Ocorrências 2022 (TODAS)'!$A:$A,'Ocorrências 2022 (TODAS)'!BD:BD),XLOOKUP($A196,'[1]Ocorrências 2022 (USADAS TCC Mi'!$A:$A,'[1]Ocorrências 2022 (USADAS TCC Mi'!BD:BD))</f>
        <v>#REF!</v>
      </c>
      <c r="BI196" s="8" t="str">
        <f t="array" ref="BI196">IF($D196="erro",XLOOKUP($A196,'Ocorrências 2022 (TODAS)'!$A:$A,'Ocorrências 2022 (TODAS)'!BE:BE),XLOOKUP($A196,'[1]Ocorrências 2022 (USADAS TCC Mi'!$A:$A,'[1]Ocorrências 2022 (USADAS TCC Mi'!BE:BE))</f>
        <v>#REF!</v>
      </c>
      <c r="BJ196" s="8" t="str">
        <f t="array" ref="BJ196">IF($D196="erro",XLOOKUP($A196,'Ocorrências 2022 (TODAS)'!$A:$A,'Ocorrências 2022 (TODAS)'!BF:BF),XLOOKUP($A196,'[1]Ocorrências 2022 (USADAS TCC Mi'!$A:$A,'[1]Ocorrências 2022 (USADAS TCC Mi'!BF:BF))</f>
        <v>#REF!</v>
      </c>
      <c r="BK196" s="8" t="str">
        <f t="array" ref="BK196">IF($D196="erro",XLOOKUP($A196,'Ocorrências 2022 (TODAS)'!$A:$A,'Ocorrências 2022 (TODAS)'!BG:BG),XLOOKUP($A196,'[1]Ocorrências 2022 (USADAS TCC Mi'!$A:$A,'[1]Ocorrências 2022 (USADAS TCC Mi'!BG:BG))</f>
        <v>#REF!</v>
      </c>
      <c r="BL196" s="8" t="str">
        <f t="array" ref="BL196">IF($D196="erro",XLOOKUP($A196,'Ocorrências 2022 (TODAS)'!$A:$A,'Ocorrências 2022 (TODAS)'!BH:BH),XLOOKUP($A196,'[1]Ocorrências 2022 (USADAS TCC Mi'!$A:$A,'[1]Ocorrências 2022 (USADAS TCC Mi'!BH:BH))</f>
        <v>#REF!</v>
      </c>
      <c r="BM196" s="8" t="str">
        <f t="array" ref="BM196">IF($D196="erro",XLOOKUP($A196,'Ocorrências 2022 (TODAS)'!$A:$A,'Ocorrências 2022 (TODAS)'!BI:BI),XLOOKUP($A196,'[1]Ocorrências 2022 (USADAS TCC Mi'!$A:$A,'[1]Ocorrências 2022 (USADAS TCC Mi'!BI:BI))</f>
        <v>#REF!</v>
      </c>
      <c r="BN196" s="8" t="str">
        <f t="array" ref="BN196">IF($D196="erro",XLOOKUP($A196,'Ocorrências 2022 (TODAS)'!$A:$A,'Ocorrências 2022 (TODAS)'!BJ:BJ),XLOOKUP($A196,'[1]Ocorrências 2022 (USADAS TCC Mi'!$A:$A,'[1]Ocorrências 2022 (USADAS TCC Mi'!BJ:BJ))</f>
        <v>#REF!</v>
      </c>
      <c r="BO196" s="8" t="str">
        <f t="array" ref="BO196">IF($D196="erro",XLOOKUP($A196,'Ocorrências 2022 (TODAS)'!$A:$A,'Ocorrências 2022 (TODAS)'!BK:BK),XLOOKUP($A196,'[1]Ocorrências 2022 (USADAS TCC Mi'!$A:$A,'[1]Ocorrências 2022 (USADAS TCC Mi'!BK:BK))</f>
        <v>#REF!</v>
      </c>
      <c r="BP196" s="8" t="str">
        <f t="array" ref="BP196">IF($D196="erro",XLOOKUP($A196,'Ocorrências 2022 (TODAS)'!$A:$A,'Ocorrências 2022 (TODAS)'!BL:BL),XLOOKUP($A196,'[1]Ocorrências 2022 (USADAS TCC Mi'!$A:$A,'[1]Ocorrências 2022 (USADAS TCC Mi'!BL:BL))</f>
        <v>#REF!</v>
      </c>
      <c r="BQ196" s="8" t="str">
        <f t="array" ref="BQ196">IF($D196="erro",XLOOKUP($A196,'Ocorrências 2022 (TODAS)'!$A:$A,'Ocorrências 2022 (TODAS)'!BM:BM),XLOOKUP($A196,'[1]Ocorrências 2022 (USADAS TCC Mi'!$A:$A,'[1]Ocorrências 2022 (USADAS TCC Mi'!BM:BM))</f>
        <v>#REF!</v>
      </c>
      <c r="BR196" s="8" t="str">
        <f t="array" ref="BR196">IF($D196="erro",XLOOKUP($A196,'Ocorrências 2022 (TODAS)'!$A:$A,'Ocorrências 2022 (TODAS)'!BN:BN),XLOOKUP($A196,'[1]Ocorrências 2022 (USADAS TCC Mi'!$A:$A,'[1]Ocorrências 2022 (USADAS TCC Mi'!BN:BN))</f>
        <v>#REF!</v>
      </c>
      <c r="BS196" s="8" t="str">
        <f t="array" ref="BS196">IF($D196="erro",XLOOKUP($A196,'Ocorrências 2022 (TODAS)'!$A:$A,'Ocorrências 2022 (TODAS)'!BO:BO),XLOOKUP($A196,'[1]Ocorrências 2022 (USADAS TCC Mi'!$A:$A,'[1]Ocorrências 2022 (USADAS TCC Mi'!BO:BO))</f>
        <v>#REF!</v>
      </c>
      <c r="BT196" s="8" t="str">
        <f t="array" ref="BT196">IF($D196="erro",XLOOKUP($A196,'Ocorrências 2022 (TODAS)'!$A:$A,'Ocorrências 2022 (TODAS)'!BP:BP),XLOOKUP($A196,'[1]Ocorrências 2022 (USADAS TCC Mi'!$A:$A,'[1]Ocorrências 2022 (USADAS TCC Mi'!BP:BP))</f>
        <v>#REF!</v>
      </c>
      <c r="BU196" s="8" t="str">
        <f t="array" ref="BU196">IF($D196="erro",XLOOKUP($A196,'Ocorrências 2022 (TODAS)'!$A:$A,'Ocorrências 2022 (TODAS)'!BQ:BQ),XLOOKUP($A196,'[1]Ocorrências 2022 (USADAS TCC Mi'!$A:$A,'[1]Ocorrências 2022 (USADAS TCC Mi'!BQ:BQ))</f>
        <v>#REF!</v>
      </c>
      <c r="BV196" s="8" t="str">
        <f t="array" ref="BV196">IF($D196="erro",XLOOKUP($A196,'Ocorrências 2022 (TODAS)'!$A:$A,'Ocorrências 2022 (TODAS)'!BR:BR),XLOOKUP($A196,'[1]Ocorrências 2022 (USADAS TCC Mi'!$A:$A,'[1]Ocorrências 2022 (USADAS TCC Mi'!BR:BR))</f>
        <v>#REF!</v>
      </c>
      <c r="BW196" s="8" t="str">
        <f t="array" ref="BW196">IF($D196="erro",XLOOKUP($A196,'Ocorrências 2022 (TODAS)'!$A:$A,'Ocorrências 2022 (TODAS)'!BS:BS),XLOOKUP($A196,'[1]Ocorrências 2022 (USADAS TCC Mi'!$A:$A,'[1]Ocorrências 2022 (USADAS TCC Mi'!BS:BS))</f>
        <v>#REF!</v>
      </c>
      <c r="BX196" s="8" t="str">
        <f t="array" ref="BX196">IF($D196="erro",XLOOKUP($A196,'Ocorrências 2022 (TODAS)'!$A:$A,'Ocorrências 2022 (TODAS)'!BT:BT),XLOOKUP($A196,'[1]Ocorrências 2022 (USADAS TCC Mi'!$A:$A,'[1]Ocorrências 2022 (USADAS TCC Mi'!BT:BT))</f>
        <v>#REF!</v>
      </c>
      <c r="BY196" s="8" t="str">
        <f t="array" ref="BY196">IF($D196="erro",XLOOKUP($A196,'Ocorrências 2022 (TODAS)'!$A:$A,'Ocorrências 2022 (TODAS)'!BU:BU),XLOOKUP($A196,'[1]Ocorrências 2022 (USADAS TCC Mi'!$A:$A,'[1]Ocorrências 2022 (USADAS TCC Mi'!BU:BU))</f>
        <v>#REF!</v>
      </c>
      <c r="BZ196" s="8" t="str">
        <f t="array" ref="BZ196">IF($D196="erro",XLOOKUP($A196,'Ocorrências 2022 (TODAS)'!$A:$A,'Ocorrências 2022 (TODAS)'!BV:BV),XLOOKUP($A196,'[1]Ocorrências 2022 (USADAS TCC Mi'!$A:$A,'[1]Ocorrências 2022 (USADAS TCC Mi'!BV:BV))</f>
        <v>#REF!</v>
      </c>
      <c r="CA196" s="8" t="str">
        <f t="array" ref="CA196">IF($D196="erro",XLOOKUP($A196,'Ocorrências 2022 (TODAS)'!$A:$A,'Ocorrências 2022 (TODAS)'!BW:BW),XLOOKUP($A196,'[1]Ocorrências 2022 (USADAS TCC Mi'!$A:$A,'[1]Ocorrências 2022 (USADAS TCC Mi'!BW:BW))</f>
        <v>#REF!</v>
      </c>
      <c r="CB196" s="8" t="str">
        <f t="array" ref="CB196">IF($D196="erro",XLOOKUP($A196,'Ocorrências 2022 (TODAS)'!$A:$A,'Ocorrências 2022 (TODAS)'!BX:BX),XLOOKUP($A196,'[1]Ocorrências 2022 (USADAS TCC Mi'!$A:$A,'[1]Ocorrências 2022 (USADAS TCC Mi'!BX:BX))</f>
        <v>#REF!</v>
      </c>
      <c r="CC196" s="8" t="str">
        <f t="array" ref="CC196">IF($D196="erro",XLOOKUP($A196,'Ocorrências 2022 (TODAS)'!$A:$A,'Ocorrências 2022 (TODAS)'!BY:BY),XLOOKUP($A196,'[1]Ocorrências 2022 (USADAS TCC Mi'!$A:$A,'[1]Ocorrências 2022 (USADAS TCC Mi'!BY:BY))</f>
        <v>#REF!</v>
      </c>
      <c r="CD196" s="8" t="str">
        <f t="array" ref="CD196">IF($D196="erro",XLOOKUP($A196,'Ocorrências 2022 (TODAS)'!$A:$A,'Ocorrências 2022 (TODAS)'!BZ:BZ),XLOOKUP($A196,'[1]Ocorrências 2022 (USADAS TCC Mi'!$A:$A,'[1]Ocorrências 2022 (USADAS TCC Mi'!BZ:BZ))</f>
        <v>#REF!</v>
      </c>
      <c r="CE196" s="8" t="str">
        <f t="array" ref="CE196">IF($D196="erro",XLOOKUP($A196,'Ocorrências 2022 (TODAS)'!$A:$A,'Ocorrências 2022 (TODAS)'!CA:CA),XLOOKUP($A196,'[1]Ocorrências 2022 (USADAS TCC Mi'!$A:$A,'[1]Ocorrências 2022 (USADAS TCC Mi'!CA:CA))</f>
        <v>#REF!</v>
      </c>
      <c r="CF196" s="8" t="str">
        <f t="array" ref="CF196">IF($D196="erro",XLOOKUP($A196,'Ocorrências 2022 (TODAS)'!$A:$A,'Ocorrências 2022 (TODAS)'!CB:CB),XLOOKUP($A196,'[1]Ocorrências 2022 (USADAS TCC Mi'!$A:$A,'[1]Ocorrências 2022 (USADAS TCC Mi'!CB:CB))</f>
        <v>#REF!</v>
      </c>
      <c r="CG196" s="8" t="str">
        <f t="array" ref="CG196">IF($D196="erro",XLOOKUP($A196,'Ocorrências 2022 (TODAS)'!$A:$A,'Ocorrências 2022 (TODAS)'!CC:CC),XLOOKUP($A196,'[1]Ocorrências 2022 (USADAS TCC Mi'!$A:$A,'[1]Ocorrências 2022 (USADAS TCC Mi'!CC:CC))</f>
        <v>#REF!</v>
      </c>
      <c r="CH196" s="8" t="str">
        <f t="array" ref="CH196">IF($D196="erro",XLOOKUP($A196,'Ocorrências 2022 (TODAS)'!$A:$A,'Ocorrências 2022 (TODAS)'!CD:CD),XLOOKUP($A196,'[1]Ocorrências 2022 (USADAS TCC Mi'!$A:$A,'[1]Ocorrências 2022 (USADAS TCC Mi'!CD:CD))</f>
        <v>#REF!</v>
      </c>
      <c r="CI196" s="8" t="str">
        <f t="array" ref="CI196">IF($D196="erro",XLOOKUP($A196,'Ocorrências 2022 (TODAS)'!$A:$A,'Ocorrências 2022 (TODAS)'!CE:CE),XLOOKUP($A196,'[1]Ocorrências 2022 (USADAS TCC Mi'!$A:$A,'[1]Ocorrências 2022 (USADAS TCC Mi'!CE:CE))</f>
        <v>#REF!</v>
      </c>
      <c r="CJ196" s="8" t="str">
        <f t="array" ref="CJ196">IF($D196="erro",XLOOKUP($A196,'Ocorrências 2022 (TODAS)'!$A:$A,'Ocorrências 2022 (TODAS)'!CF:CF),XLOOKUP($A196,'[1]Ocorrências 2022 (USADAS TCC Mi'!$A:$A,'[1]Ocorrências 2022 (USADAS TCC Mi'!CF:CF))</f>
        <v>#REF!</v>
      </c>
      <c r="CK196" s="8" t="str">
        <f t="array" ref="CK196">IF($D196="erro",XLOOKUP($A196,'Ocorrências 2022 (TODAS)'!$A:$A,'Ocorrências 2022 (TODAS)'!CG:CG),XLOOKUP($A196,'[1]Ocorrências 2022 (USADAS TCC Mi'!$A:$A,'[1]Ocorrências 2022 (USADAS TCC Mi'!CG:CG))</f>
        <v>#REF!</v>
      </c>
      <c r="CL196" s="163" t="str">
        <f t="array" ref="CL196">IF($D196="erro",XLOOKUP($A196,'Ocorrências 2022 (TODAS)'!$A:$A,'Ocorrências 2022 (TODAS)'!CH:CH),XLOOKUP($A196,'[1]Ocorrências 2022 (USADAS TCC Mi'!$A:$A,'[1]Ocorrências 2022 (USADAS TCC Mi'!CH:CH))</f>
        <v>#REF!</v>
      </c>
      <c r="CM196" s="8" t="str">
        <f t="array" ref="CM196">IF($D196="erro",XLOOKUP($A196,'Ocorrências 2022 (TODAS)'!$A:$A,'Ocorrências 2022 (TODAS)'!CI:CI),XLOOKUP($A196,'[1]Ocorrências 2022 (USADAS TCC Mi'!$A:$A,'[1]Ocorrências 2022 (USADAS TCC Mi'!CI:CI))</f>
        <v>#REF!</v>
      </c>
      <c r="CN196" s="8" t="str">
        <f t="array" ref="CN196">IF($D196="erro",XLOOKUP($A196,'Ocorrências 2022 (TODAS)'!$A:$A,'Ocorrências 2022 (TODAS)'!CJ:CJ),XLOOKUP($A196,'[1]Ocorrências 2022 (USADAS TCC Mi'!$A:$A,'[1]Ocorrências 2022 (USADAS TCC Mi'!CJ:CJ))</f>
        <v>#REF!</v>
      </c>
      <c r="CO196" s="8" t="str">
        <f t="array" ref="CO196">IF($D196="erro",XLOOKUP($A196,'Ocorrências 2022 (TODAS)'!$A:$A,'Ocorrências 2022 (TODAS)'!CK:CK),XLOOKUP($A196,'[1]Ocorrências 2022 (USADAS TCC Mi'!$A:$A,'[1]Ocorrências 2022 (USADAS TCC Mi'!CK:CK))</f>
        <v>#REF!</v>
      </c>
      <c r="CP196" s="8" t="str">
        <f t="array" ref="CP196">IF($D196="erro",XLOOKUP($A196,'Ocorrências 2022 (TODAS)'!$A:$A,'Ocorrências 2022 (TODAS)'!CL:CL),XLOOKUP($A196,'[1]Ocorrências 2022 (USADAS TCC Mi'!$A:$A,'[1]Ocorrências 2022 (USADAS TCC Mi'!CL:CL))</f>
        <v>#REF!</v>
      </c>
      <c r="CQ196" s="8" t="str">
        <f t="array" ref="CQ196">IF($D196="erro",XLOOKUP($A196,'Ocorrências 2022 (TODAS)'!$A:$A,'Ocorrências 2022 (TODAS)'!CM:CM),XLOOKUP($A196,'[1]Ocorrências 2022 (USADAS TCC Mi'!$A:$A,'[1]Ocorrências 2022 (USADAS TCC Mi'!CM:CM))</f>
        <v>#REF!</v>
      </c>
      <c r="CR196" s="8" t="str">
        <f t="array" ref="CR196">IF($D196="erro",XLOOKUP($A196,'Ocorrências 2022 (TODAS)'!$A:$A,'Ocorrências 2022 (TODAS)'!CN:CN),XLOOKUP($A196,'[1]Ocorrências 2022 (USADAS TCC Mi'!$A:$A,'[1]Ocorrências 2022 (USADAS TCC Mi'!CN:CN))</f>
        <v>#REF!</v>
      </c>
      <c r="CS196" s="8" t="str">
        <f t="array" ref="CS196">IF($D196="erro",XLOOKUP($A196,'Ocorrências 2022 (TODAS)'!$A:$A,'Ocorrências 2022 (TODAS)'!CO:CO),XLOOKUP($A196,'[1]Ocorrências 2022 (USADAS TCC Mi'!$A:$A,'[1]Ocorrências 2022 (USADAS TCC Mi'!CO:CO))</f>
        <v>#REF!</v>
      </c>
      <c r="CT196" s="8" t="str">
        <f t="array" ref="CT196">IF($D196="erro",XLOOKUP($A196,'Ocorrências 2022 (TODAS)'!$A:$A,'Ocorrências 2022 (TODAS)'!CP:CP),XLOOKUP($A196,'[1]Ocorrências 2022 (USADAS TCC Mi'!$A:$A,'[1]Ocorrências 2022 (USADAS TCC Mi'!CP:CP))</f>
        <v>#REF!</v>
      </c>
      <c r="CU196" s="8" t="str">
        <f t="array" ref="CU196">IF($D196="erro",XLOOKUP($A196,'Ocorrências 2022 (TODAS)'!$A:$A,'Ocorrências 2022 (TODAS)'!CQ:CQ),XLOOKUP($A196,'[1]Ocorrências 2022 (USADAS TCC Mi'!$A:$A,'[1]Ocorrências 2022 (USADAS TCC Mi'!CQ:CQ))</f>
        <v>#REF!</v>
      </c>
      <c r="CV196" s="8" t="str">
        <f t="array" ref="CV196">IF($D196="erro",XLOOKUP($A196,'Ocorrências 2022 (TODAS)'!$A:$A,'Ocorrências 2022 (TODAS)'!CR:CR),XLOOKUP($A196,'[1]Ocorrências 2022 (USADAS TCC Mi'!$A:$A,'[1]Ocorrências 2022 (USADAS TCC Mi'!CR:CR))</f>
        <v>#REF!</v>
      </c>
      <c r="CW196" s="8" t="str">
        <f t="array" ref="CW196">IF($D196="erro",XLOOKUP($A196,'Ocorrências 2022 (TODAS)'!$A:$A,'Ocorrências 2022 (TODAS)'!CS:CS),XLOOKUP($A196,'[1]Ocorrências 2022 (USADAS TCC Mi'!$A:$A,'[1]Ocorrências 2022 (USADAS TCC Mi'!CS:CS))</f>
        <v>#REF!</v>
      </c>
      <c r="CX196" s="8" t="str">
        <f t="array" ref="CX196">IF($D196="erro",XLOOKUP($A196,'Ocorrências 2022 (TODAS)'!$A:$A,'Ocorrências 2022 (TODAS)'!CT:CT),XLOOKUP($A196,'[1]Ocorrências 2022 (USADAS TCC Mi'!$A:$A,'[1]Ocorrências 2022 (USADAS TCC Mi'!CT:CT))</f>
        <v>#REF!</v>
      </c>
      <c r="CY196" s="8" t="str">
        <f t="array" ref="CY196">IF($D196="erro",XLOOKUP($A196,'Ocorrências 2022 (TODAS)'!$A:$A,'Ocorrências 2022 (TODAS)'!CU:CU),XLOOKUP($A196,'[1]Ocorrências 2022 (USADAS TCC Mi'!$A:$A,'[1]Ocorrências 2022 (USADAS TCC Mi'!CU:CU))</f>
        <v>#REF!</v>
      </c>
      <c r="CZ196" s="8" t="str">
        <f t="array" ref="CZ196">IF($D196="erro",XLOOKUP($A196,'Ocorrências 2022 (TODAS)'!$A:$A,'Ocorrências 2022 (TODAS)'!CV:CV),XLOOKUP($A196,'[1]Ocorrências 2022 (USADAS TCC Mi'!$A:$A,'[1]Ocorrências 2022 (USADAS TCC Mi'!CV:CV))</f>
        <v>#REF!</v>
      </c>
      <c r="DA196" s="8" t="str">
        <f t="array" ref="DA196">IF($D196="erro",XLOOKUP($A196,'Ocorrências 2022 (TODAS)'!$A:$A,'Ocorrências 2022 (TODAS)'!CW:CW),XLOOKUP($A196,'[1]Ocorrências 2022 (USADAS TCC Mi'!$A:$A,'[1]Ocorrências 2022 (USADAS TCC Mi'!CW:CW))</f>
        <v>#REF!</v>
      </c>
      <c r="DB196" s="8" t="str">
        <f t="array" ref="DB196">IF($D196="erro",XLOOKUP($A196,'Ocorrências 2022 (TODAS)'!$A:$A,'Ocorrências 2022 (TODAS)'!CX:CX),XLOOKUP($A196,'[1]Ocorrências 2022 (USADAS TCC Mi'!$A:$A,'[1]Ocorrências 2022 (USADAS TCC Mi'!CX:CX))</f>
        <v>#REF!</v>
      </c>
      <c r="DC196" s="8" t="str">
        <f t="array" ref="DC196">IF($D196="erro",XLOOKUP($A196,'Ocorrências 2022 (TODAS)'!$A:$A,'Ocorrências 2022 (TODAS)'!CY:CY),XLOOKUP($A196,'[1]Ocorrências 2022 (USADAS TCC Mi'!$A:$A,'[1]Ocorrências 2022 (USADAS TCC Mi'!CY:CY))</f>
        <v>#REF!</v>
      </c>
      <c r="DD196" s="8" t="str">
        <f t="array" ref="DD196">IF($D196="erro",XLOOKUP($A196,'Ocorrências 2022 (TODAS)'!$A:$A,'Ocorrências 2022 (TODAS)'!CZ:CZ),XLOOKUP($A196,'[1]Ocorrências 2022 (USADAS TCC Mi'!$A:$A,'[1]Ocorrências 2022 (USADAS TCC Mi'!CZ:CZ))</f>
        <v>#REF!</v>
      </c>
      <c r="DE196" s="8" t="str">
        <f t="array" ref="DE196">IF($D196="erro",XLOOKUP($A196,'Ocorrências 2022 (TODAS)'!$A:$A,'Ocorrências 2022 (TODAS)'!DA:DA),XLOOKUP($A196,'[1]Ocorrências 2022 (USADAS TCC Mi'!$A:$A,'[1]Ocorrências 2022 (USADAS TCC Mi'!DA:DA))</f>
        <v>#REF!</v>
      </c>
      <c r="DF196" s="8" t="str">
        <f t="array" ref="DF196">IF($D196="erro",XLOOKUP($A196,'Ocorrências 2022 (TODAS)'!$A:$A,'Ocorrências 2022 (TODAS)'!DB:DB),XLOOKUP($A196,'[1]Ocorrências 2022 (USADAS TCC Mi'!$A:$A,'[1]Ocorrências 2022 (USADAS TCC Mi'!DB:DB))</f>
        <v>#REF!</v>
      </c>
      <c r="DG196" s="8" t="str">
        <f t="array" ref="DG196">IF($D196="erro",XLOOKUP($A196,'Ocorrências 2022 (TODAS)'!$A:$A,'Ocorrências 2022 (TODAS)'!DC:DC),XLOOKUP($A196,'[1]Ocorrências 2022 (USADAS TCC Mi'!$A:$A,'[1]Ocorrências 2022 (USADAS TCC Mi'!DC:DC))</f>
        <v>#REF!</v>
      </c>
    </row>
    <row r="197" ht="15.75" customHeight="1">
      <c r="A197" s="128">
        <v>2985.0</v>
      </c>
      <c r="B197" s="128">
        <v>2985.0</v>
      </c>
      <c r="D197" s="8" t="str">
        <f t="shared" si="1"/>
        <v>Ok</v>
      </c>
      <c r="F197" s="8" t="str">
        <f t="array" ref="F197">IF($D197="erro",XLOOKUP($A197,'Ocorrências 2022 (TODAS)'!$A:$A,'Ocorrências 2022 (TODAS)'!B:B),XLOOKUP($A197,'[1]Ocorrências 2022 (USADAS TCC Mi'!$A:$A,'[1]Ocorrências 2022 (USADAS TCC Mi'!B:B))</f>
        <v>#REF!</v>
      </c>
      <c r="G197" s="8" t="str">
        <f t="array" ref="G197">IF($D197="erro",XLOOKUP($A197,'Ocorrências 2022 (TODAS)'!$A:$A,'Ocorrências 2022 (TODAS)'!C:C),XLOOKUP($A197,'[1]Ocorrências 2022 (USADAS TCC Mi'!$A:$A,'[1]Ocorrências 2022 (USADAS TCC Mi'!C:C))</f>
        <v>#REF!</v>
      </c>
      <c r="H197" s="8" t="str">
        <f t="array" ref="H197">IF($D197="erro",XLOOKUP($A197,'Ocorrências 2022 (TODAS)'!$A:$A,'Ocorrências 2022 (TODAS)'!D:D),XLOOKUP($A197,'[1]Ocorrências 2022 (USADAS TCC Mi'!$A:$A,'[1]Ocorrências 2022 (USADAS TCC Mi'!D:D))</f>
        <v>#REF!</v>
      </c>
      <c r="I197" s="8" t="str">
        <f t="array" ref="I197">IF($D197="erro",XLOOKUP($A197,'Ocorrências 2022 (TODAS)'!$A:$A,'Ocorrências 2022 (TODAS)'!E:E),XLOOKUP($A197,'[1]Ocorrências 2022 (USADAS TCC Mi'!$A:$A,'[1]Ocorrências 2022 (USADAS TCC Mi'!E:E))</f>
        <v>#REF!</v>
      </c>
      <c r="J197" s="8" t="str">
        <f t="array" ref="J197">IF($D197="erro",XLOOKUP($A197,'Ocorrências 2022 (TODAS)'!$A:$A,'Ocorrências 2022 (TODAS)'!F:F),XLOOKUP($A197,'[1]Ocorrências 2022 (USADAS TCC Mi'!$A:$A,'[1]Ocorrências 2022 (USADAS TCC Mi'!F:F))</f>
        <v>#REF!</v>
      </c>
      <c r="K197" s="8" t="str">
        <f t="array" ref="K197">IF($D197="erro",XLOOKUP($A197,'Ocorrências 2022 (TODAS)'!$A:$A,'Ocorrências 2022 (TODAS)'!G:G),XLOOKUP($A197,'[1]Ocorrências 2022 (USADAS TCC Mi'!$A:$A,'[1]Ocorrências 2022 (USADAS TCC Mi'!G:G))</f>
        <v>#REF!</v>
      </c>
      <c r="L197" s="8" t="str">
        <f t="array" ref="L197">IF($D197="erro",XLOOKUP($A197,'Ocorrências 2022 (TODAS)'!$A:$A,'Ocorrências 2022 (TODAS)'!H:H),XLOOKUP($A197,'[1]Ocorrências 2022 (USADAS TCC Mi'!$A:$A,'[1]Ocorrências 2022 (USADAS TCC Mi'!H:H))</f>
        <v>#REF!</v>
      </c>
      <c r="M197" s="8" t="str">
        <f t="array" ref="M197">IF($D197="erro",XLOOKUP($A197,'Ocorrências 2022 (TODAS)'!$A:$A,'Ocorrências 2022 (TODAS)'!I:I),XLOOKUP($A197,'[1]Ocorrências 2022 (USADAS TCC Mi'!$A:$A,'[1]Ocorrências 2022 (USADAS TCC Mi'!I:I))</f>
        <v>#REF!</v>
      </c>
      <c r="N197" s="8" t="str">
        <f t="array" ref="N197">IF($D197="erro",XLOOKUP($A197,'Ocorrências 2022 (TODAS)'!$A:$A,'Ocorrências 2022 (TODAS)'!J:J),XLOOKUP($A197,'[1]Ocorrências 2022 (USADAS TCC Mi'!$A:$A,'[1]Ocorrências 2022 (USADAS TCC Mi'!J:J))</f>
        <v>#REF!</v>
      </c>
      <c r="O197" s="8" t="str">
        <f t="array" ref="O197">IF($D197="erro",XLOOKUP($A197,'Ocorrências 2022 (TODAS)'!$A:$A,'Ocorrências 2022 (TODAS)'!K:K),XLOOKUP($A197,'[1]Ocorrências 2022 (USADAS TCC Mi'!$A:$A,'[1]Ocorrências 2022 (USADAS TCC Mi'!K:K))</f>
        <v>#REF!</v>
      </c>
      <c r="P197" s="8" t="str">
        <f t="array" ref="P197">IF($D197="erro",XLOOKUP($A197,'Ocorrências 2022 (TODAS)'!$A:$A,'Ocorrências 2022 (TODAS)'!L:L),XLOOKUP($A197,'[1]Ocorrências 2022 (USADAS TCC Mi'!$A:$A,'[1]Ocorrências 2022 (USADAS TCC Mi'!L:L))</f>
        <v>#REF!</v>
      </c>
      <c r="Q197" s="8" t="str">
        <f t="array" ref="Q197">IF($D197="erro",XLOOKUP($A197,'Ocorrências 2022 (TODAS)'!$A:$A,'Ocorrências 2022 (TODAS)'!M:M),XLOOKUP($A197,'[1]Ocorrências 2022 (USADAS TCC Mi'!$A:$A,'[1]Ocorrências 2022 (USADAS TCC Mi'!M:M))</f>
        <v>#REF!</v>
      </c>
      <c r="R197" s="8" t="str">
        <f t="array" ref="R197">IF($D197="erro",XLOOKUP($A197,'Ocorrências 2022 (TODAS)'!$A:$A,'Ocorrências 2022 (TODAS)'!N:N),XLOOKUP($A197,'[1]Ocorrências 2022 (USADAS TCC Mi'!$A:$A,'[1]Ocorrências 2022 (USADAS TCC Mi'!N:N))</f>
        <v>#REF!</v>
      </c>
      <c r="S197" s="8" t="str">
        <f t="array" ref="S197">IF($D197="erro",XLOOKUP($A197,'Ocorrências 2022 (TODAS)'!$A:$A,'Ocorrências 2022 (TODAS)'!O:O),XLOOKUP($A197,'[1]Ocorrências 2022 (USADAS TCC Mi'!$A:$A,'[1]Ocorrências 2022 (USADAS TCC Mi'!O:O))</f>
        <v>#REF!</v>
      </c>
      <c r="T197" s="8" t="str">
        <f t="array" ref="T197">IF($D197="erro",XLOOKUP($A197,'Ocorrências 2022 (TODAS)'!$A:$A,'Ocorrências 2022 (TODAS)'!P:P),XLOOKUP($A197,'[1]Ocorrências 2022 (USADAS TCC Mi'!$A:$A,'[1]Ocorrências 2022 (USADAS TCC Mi'!P:P))</f>
        <v>#REF!</v>
      </c>
      <c r="U197" s="8" t="str">
        <f t="array" ref="U197">IF($D197="erro",XLOOKUP($A197,'Ocorrências 2022 (TODAS)'!$A:$A,'Ocorrências 2022 (TODAS)'!Q:Q),XLOOKUP($A197,'[1]Ocorrências 2022 (USADAS TCC Mi'!$A:$A,'[1]Ocorrências 2022 (USADAS TCC Mi'!Q:Q))</f>
        <v>#REF!</v>
      </c>
      <c r="V197" s="8" t="str">
        <f t="array" ref="V197">IF($D197="erro",XLOOKUP($A197,'Ocorrências 2022 (TODAS)'!$A:$A,'Ocorrências 2022 (TODAS)'!R:R),XLOOKUP($A197,'[1]Ocorrências 2022 (USADAS TCC Mi'!$A:$A,'[1]Ocorrências 2022 (USADAS TCC Mi'!R:R))</f>
        <v>#REF!</v>
      </c>
      <c r="W197" s="8" t="str">
        <f t="array" ref="W197">IF($D197="erro",XLOOKUP($A197,'Ocorrências 2022 (TODAS)'!$A:$A,'Ocorrências 2022 (TODAS)'!S:S),XLOOKUP($A197,'[1]Ocorrências 2022 (USADAS TCC Mi'!$A:$A,'[1]Ocorrências 2022 (USADAS TCC Mi'!S:S))</f>
        <v>#REF!</v>
      </c>
      <c r="X197" s="8" t="str">
        <f t="array" ref="X197">IF($D197="erro",XLOOKUP($A197,'Ocorrências 2022 (TODAS)'!$A:$A,'Ocorrências 2022 (TODAS)'!T:T),XLOOKUP($A197,'[1]Ocorrências 2022 (USADAS TCC Mi'!$A:$A,'[1]Ocorrências 2022 (USADAS TCC Mi'!T:T))</f>
        <v>#REF!</v>
      </c>
      <c r="Y197" s="8" t="str">
        <f t="array" ref="Y197">IF($D197="erro",XLOOKUP($A197,'Ocorrências 2022 (TODAS)'!$A:$A,'Ocorrências 2022 (TODAS)'!U:U),XLOOKUP($A197,'[1]Ocorrências 2022 (USADAS TCC Mi'!$A:$A,'[1]Ocorrências 2022 (USADAS TCC Mi'!U:U))</f>
        <v>#REF!</v>
      </c>
      <c r="Z197" s="162" t="str">
        <f t="array" ref="Z197">IF($D197="erro",XLOOKUP($A197,'Ocorrências 2022 (TODAS)'!$A:$A,'Ocorrências 2022 (TODAS)'!V:V),XLOOKUP($A197,'[1]Ocorrências 2022 (USADAS TCC Mi'!$A:$A,'[1]Ocorrências 2022 (USADAS TCC Mi'!V:V))</f>
        <v>#REF!</v>
      </c>
      <c r="AA197" s="162" t="str">
        <f t="array" ref="AA197">IF($D197="erro",XLOOKUP($A197,'Ocorrências 2022 (TODAS)'!$A:$A,'Ocorrências 2022 (TODAS)'!W:W),XLOOKUP($A197,'[1]Ocorrências 2022 (USADAS TCC Mi'!$A:$A,'[1]Ocorrências 2022 (USADAS TCC Mi'!W:W))</f>
        <v>#REF!</v>
      </c>
      <c r="AB197" s="8" t="str">
        <f t="array" ref="AB197">IF($D197="erro",XLOOKUP($A197,'Ocorrências 2022 (TODAS)'!$A:$A,'Ocorrências 2022 (TODAS)'!X:X),XLOOKUP($A197,'[1]Ocorrências 2022 (USADAS TCC Mi'!$A:$A,'[1]Ocorrências 2022 (USADAS TCC Mi'!X:X))</f>
        <v>#REF!</v>
      </c>
      <c r="AC197" s="8" t="str">
        <f t="array" ref="AC197">IF($D197="erro",XLOOKUP($A197,'Ocorrências 2022 (TODAS)'!$A:$A,'Ocorrências 2022 (TODAS)'!Y:Y),XLOOKUP($A197,'[1]Ocorrências 2022 (USADAS TCC Mi'!$A:$A,'[1]Ocorrências 2022 (USADAS TCC Mi'!Y:Y))</f>
        <v>#REF!</v>
      </c>
      <c r="AD197" s="8" t="str">
        <f t="array" ref="AD197">IF($D197="erro",XLOOKUP($A197,'Ocorrências 2022 (TODAS)'!$A:$A,'Ocorrências 2022 (TODAS)'!Z:Z),XLOOKUP($A197,'[1]Ocorrências 2022 (USADAS TCC Mi'!$A:$A,'[1]Ocorrências 2022 (USADAS TCC Mi'!Z:Z))</f>
        <v>#REF!</v>
      </c>
      <c r="AE197" s="8" t="str">
        <f t="array" ref="AE197">IF($D197="erro",XLOOKUP($A197,'Ocorrências 2022 (TODAS)'!$A:$A,'Ocorrências 2022 (TODAS)'!AA:AA),XLOOKUP($A197,'[1]Ocorrências 2022 (USADAS TCC Mi'!$A:$A,'[1]Ocorrências 2022 (USADAS TCC Mi'!AA:AA))</f>
        <v>#REF!</v>
      </c>
      <c r="AF197" s="8" t="str">
        <f t="array" ref="AF197">IF($D197="erro",XLOOKUP($A197,'Ocorrências 2022 (TODAS)'!$A:$A,'Ocorrências 2022 (TODAS)'!AB:AB),XLOOKUP($A197,'[1]Ocorrências 2022 (USADAS TCC Mi'!$A:$A,'[1]Ocorrências 2022 (USADAS TCC Mi'!AB:AB))</f>
        <v>#REF!</v>
      </c>
      <c r="AG197" s="8" t="str">
        <f t="array" ref="AG197">IF($D197="erro",XLOOKUP($A197,'Ocorrências 2022 (TODAS)'!$A:$A,'Ocorrências 2022 (TODAS)'!AC:AC),XLOOKUP($A197,'[1]Ocorrências 2022 (USADAS TCC Mi'!$A:$A,'[1]Ocorrências 2022 (USADAS TCC Mi'!AC:AC))</f>
        <v>#REF!</v>
      </c>
      <c r="AH197" s="8" t="str">
        <f t="array" ref="AH197">IF($D197="erro",XLOOKUP($A197,'Ocorrências 2022 (TODAS)'!$A:$A,'Ocorrências 2022 (TODAS)'!AD:AD),XLOOKUP($A197,'[1]Ocorrências 2022 (USADAS TCC Mi'!$A:$A,'[1]Ocorrências 2022 (USADAS TCC Mi'!AD:AD))</f>
        <v>#REF!</v>
      </c>
      <c r="AI197" s="8" t="str">
        <f t="array" ref="AI197">IF($D197="erro",XLOOKUP($A197,'Ocorrências 2022 (TODAS)'!$A:$A,'Ocorrências 2022 (TODAS)'!AE:AE),XLOOKUP($A197,'[1]Ocorrências 2022 (USADAS TCC Mi'!$A:$A,'[1]Ocorrências 2022 (USADAS TCC Mi'!AE:AE))</f>
        <v>#REF!</v>
      </c>
      <c r="AJ197" s="8" t="str">
        <f t="array" ref="AJ197">IF($D197="erro",XLOOKUP($A197,'Ocorrências 2022 (TODAS)'!$A:$A,'Ocorrências 2022 (TODAS)'!AF:AF),XLOOKUP($A197,'[1]Ocorrências 2022 (USADAS TCC Mi'!$A:$A,'[1]Ocorrências 2022 (USADAS TCC Mi'!AF:AF))</f>
        <v>#REF!</v>
      </c>
      <c r="AK197" s="8" t="str">
        <f t="array" ref="AK197">IF($D197="erro",XLOOKUP($A197,'Ocorrências 2022 (TODAS)'!$A:$A,'Ocorrências 2022 (TODAS)'!AG:AG),XLOOKUP($A197,'[1]Ocorrências 2022 (USADAS TCC Mi'!$A:$A,'[1]Ocorrências 2022 (USADAS TCC Mi'!AG:AG))</f>
        <v>#REF!</v>
      </c>
      <c r="AL197" s="8" t="str">
        <f t="array" ref="AL197">IF($D197="erro",XLOOKUP($A197,'Ocorrências 2022 (TODAS)'!$A:$A,'Ocorrências 2022 (TODAS)'!AH:AH),XLOOKUP($A197,'[1]Ocorrências 2022 (USADAS TCC Mi'!$A:$A,'[1]Ocorrências 2022 (USADAS TCC Mi'!AH:AH))</f>
        <v>#REF!</v>
      </c>
      <c r="AM197" s="8" t="str">
        <f t="array" ref="AM197">IF($D197="erro",XLOOKUP($A197,'Ocorrências 2022 (TODAS)'!$A:$A,'Ocorrências 2022 (TODAS)'!AI:AI),XLOOKUP($A197,'[1]Ocorrências 2022 (USADAS TCC Mi'!$A:$A,'[1]Ocorrências 2022 (USADAS TCC Mi'!AI:AI))</f>
        <v>#REF!</v>
      </c>
      <c r="AN197" s="8" t="str">
        <f t="array" ref="AN197">IF($D197="erro",XLOOKUP($A197,'Ocorrências 2022 (TODAS)'!$A:$A,'Ocorrências 2022 (TODAS)'!AJ:AJ),XLOOKUP($A197,'[1]Ocorrências 2022 (USADAS TCC Mi'!$A:$A,'[1]Ocorrências 2022 (USADAS TCC Mi'!AJ:AJ))</f>
        <v>#REF!</v>
      </c>
      <c r="AO197" s="8" t="str">
        <f t="array" ref="AO197">IF($D197="erro",XLOOKUP($A197,'Ocorrências 2022 (TODAS)'!$A:$A,'Ocorrências 2022 (TODAS)'!AK:AK),XLOOKUP($A197,'[1]Ocorrências 2022 (USADAS TCC Mi'!$A:$A,'[1]Ocorrências 2022 (USADAS TCC Mi'!AK:AK))</f>
        <v>#REF!</v>
      </c>
      <c r="AP197" s="8" t="str">
        <f t="array" ref="AP197">IF($D197="erro",XLOOKUP($A197,'Ocorrências 2022 (TODAS)'!$A:$A,'Ocorrências 2022 (TODAS)'!AL:AL),XLOOKUP($A197,'[1]Ocorrências 2022 (USADAS TCC Mi'!$A:$A,'[1]Ocorrências 2022 (USADAS TCC Mi'!AL:AL))</f>
        <v>#REF!</v>
      </c>
      <c r="AQ197" s="8" t="str">
        <f t="array" ref="AQ197">IF($D197="erro",XLOOKUP($A197,'Ocorrências 2022 (TODAS)'!$A:$A,'Ocorrências 2022 (TODAS)'!AM:AM),XLOOKUP($A197,'[1]Ocorrências 2022 (USADAS TCC Mi'!$A:$A,'[1]Ocorrências 2022 (USADAS TCC Mi'!AM:AM))</f>
        <v>#REF!</v>
      </c>
      <c r="AR197" s="8" t="str">
        <f t="array" ref="AR197">IF($D197="erro",XLOOKUP($A197,'Ocorrências 2022 (TODAS)'!$A:$A,'Ocorrências 2022 (TODAS)'!AN:AN),XLOOKUP($A197,'[1]Ocorrências 2022 (USADAS TCC Mi'!$A:$A,'[1]Ocorrências 2022 (USADAS TCC Mi'!AN:AN))</f>
        <v>#REF!</v>
      </c>
      <c r="AS197" s="8" t="str">
        <f t="array" ref="AS197">IF($D197="erro",XLOOKUP($A197,'Ocorrências 2022 (TODAS)'!$A:$A,'Ocorrências 2022 (TODAS)'!AO:AO),XLOOKUP($A197,'[1]Ocorrências 2022 (USADAS TCC Mi'!$A:$A,'[1]Ocorrências 2022 (USADAS TCC Mi'!AO:AO))</f>
        <v>#REF!</v>
      </c>
      <c r="AT197" s="8" t="str">
        <f t="array" ref="AT197">IF($D197="erro",XLOOKUP($A197,'Ocorrências 2022 (TODAS)'!$A:$A,'Ocorrências 2022 (TODAS)'!AP:AP),XLOOKUP($A197,'[1]Ocorrências 2022 (USADAS TCC Mi'!$A:$A,'[1]Ocorrências 2022 (USADAS TCC Mi'!AP:AP))</f>
        <v>#REF!</v>
      </c>
      <c r="AU197" s="8" t="str">
        <f t="array" ref="AU197">IF($D197="erro",XLOOKUP($A197,'Ocorrências 2022 (TODAS)'!$A:$A,'Ocorrências 2022 (TODAS)'!AQ:AQ),XLOOKUP($A197,'[1]Ocorrências 2022 (USADAS TCC Mi'!$A:$A,'[1]Ocorrências 2022 (USADAS TCC Mi'!AQ:AQ))</f>
        <v>#REF!</v>
      </c>
      <c r="AV197" s="8" t="str">
        <f t="array" ref="AV197">IF($D197="erro",XLOOKUP($A197,'Ocorrências 2022 (TODAS)'!$A:$A,'Ocorrências 2022 (TODAS)'!AR:AR),XLOOKUP($A197,'[1]Ocorrências 2022 (USADAS TCC Mi'!$A:$A,'[1]Ocorrências 2022 (USADAS TCC Mi'!AR:AR))</f>
        <v>#REF!</v>
      </c>
      <c r="AW197" s="8" t="str">
        <f t="array" ref="AW197">IF($D197="erro",XLOOKUP($A197,'Ocorrências 2022 (TODAS)'!$A:$A,'Ocorrências 2022 (TODAS)'!AS:AS),XLOOKUP($A197,'[1]Ocorrências 2022 (USADAS TCC Mi'!$A:$A,'[1]Ocorrências 2022 (USADAS TCC Mi'!AS:AS))</f>
        <v>#REF!</v>
      </c>
      <c r="AX197" s="8" t="str">
        <f t="array" ref="AX197">IF($D197="erro",XLOOKUP($A197,'Ocorrências 2022 (TODAS)'!$A:$A,'Ocorrências 2022 (TODAS)'!AT:AT),XLOOKUP($A197,'[1]Ocorrências 2022 (USADAS TCC Mi'!$A:$A,'[1]Ocorrências 2022 (USADAS TCC Mi'!AT:AT))</f>
        <v>#REF!</v>
      </c>
      <c r="AY197" s="8" t="str">
        <f t="array" ref="AY197">IF($D197="erro",XLOOKUP($A197,'Ocorrências 2022 (TODAS)'!$A:$A,'Ocorrências 2022 (TODAS)'!AU:AU),XLOOKUP($A197,'[1]Ocorrências 2022 (USADAS TCC Mi'!$A:$A,'[1]Ocorrências 2022 (USADAS TCC Mi'!AU:AU))</f>
        <v>#REF!</v>
      </c>
      <c r="AZ197" s="8" t="str">
        <f t="array" ref="AZ197">IF($D197="erro",XLOOKUP($A197,'Ocorrências 2022 (TODAS)'!$A:$A,'Ocorrências 2022 (TODAS)'!AV:AV),XLOOKUP($A197,'[1]Ocorrências 2022 (USADAS TCC Mi'!$A:$A,'[1]Ocorrências 2022 (USADAS TCC Mi'!AV:AV))</f>
        <v>#REF!</v>
      </c>
      <c r="BA197" s="8" t="str">
        <f t="array" ref="BA197">IF($D197="erro",XLOOKUP($A197,'Ocorrências 2022 (TODAS)'!$A:$A,'Ocorrências 2022 (TODAS)'!AW:AW),XLOOKUP($A197,'[1]Ocorrências 2022 (USADAS TCC Mi'!$A:$A,'[1]Ocorrências 2022 (USADAS TCC Mi'!AW:AW))</f>
        <v>#REF!</v>
      </c>
      <c r="BB197" s="8" t="str">
        <f t="array" ref="BB197">IF($D197="erro",XLOOKUP($A197,'Ocorrências 2022 (TODAS)'!$A:$A,'Ocorrências 2022 (TODAS)'!AX:AX),XLOOKUP($A197,'[1]Ocorrências 2022 (USADAS TCC Mi'!$A:$A,'[1]Ocorrências 2022 (USADAS TCC Mi'!AX:AX))</f>
        <v>#REF!</v>
      </c>
      <c r="BC197" s="8" t="str">
        <f t="array" ref="BC197">IF($D197="erro",XLOOKUP($A197,'Ocorrências 2022 (TODAS)'!$A:$A,'Ocorrências 2022 (TODAS)'!AY:AY),XLOOKUP($A197,'[1]Ocorrências 2022 (USADAS TCC Mi'!$A:$A,'[1]Ocorrências 2022 (USADAS TCC Mi'!AY:AY))</f>
        <v>#REF!</v>
      </c>
      <c r="BD197" s="8" t="str">
        <f t="array" ref="BD197">IF($D197="erro",XLOOKUP($A197,'Ocorrências 2022 (TODAS)'!$A:$A,'Ocorrências 2022 (TODAS)'!AZ:AZ),XLOOKUP($A197,'[1]Ocorrências 2022 (USADAS TCC Mi'!$A:$A,'[1]Ocorrências 2022 (USADAS TCC Mi'!AZ:AZ))</f>
        <v>#REF!</v>
      </c>
      <c r="BE197" s="8" t="str">
        <f t="array" ref="BE197">IF($D197="erro",XLOOKUP($A197,'Ocorrências 2022 (TODAS)'!$A:$A,'Ocorrências 2022 (TODAS)'!BA:BA),XLOOKUP($A197,'[1]Ocorrências 2022 (USADAS TCC Mi'!$A:$A,'[1]Ocorrências 2022 (USADAS TCC Mi'!BA:BA))</f>
        <v>#REF!</v>
      </c>
      <c r="BF197" s="8" t="str">
        <f t="array" ref="BF197">IF($D197="erro",XLOOKUP($A197,'Ocorrências 2022 (TODAS)'!$A:$A,'Ocorrências 2022 (TODAS)'!BB:BB),XLOOKUP($A197,'[1]Ocorrências 2022 (USADAS TCC Mi'!$A:$A,'[1]Ocorrências 2022 (USADAS TCC Mi'!BB:BB))</f>
        <v>#REF!</v>
      </c>
      <c r="BG197" s="8" t="str">
        <f t="array" ref="BG197">IF($D197="erro",XLOOKUP($A197,'Ocorrências 2022 (TODAS)'!$A:$A,'Ocorrências 2022 (TODAS)'!BC:BC),XLOOKUP($A197,'[1]Ocorrências 2022 (USADAS TCC Mi'!$A:$A,'[1]Ocorrências 2022 (USADAS TCC Mi'!BC:BC))</f>
        <v>#REF!</v>
      </c>
      <c r="BH197" s="8" t="str">
        <f t="array" ref="BH197">IF($D197="erro",XLOOKUP($A197,'Ocorrências 2022 (TODAS)'!$A:$A,'Ocorrências 2022 (TODAS)'!BD:BD),XLOOKUP($A197,'[1]Ocorrências 2022 (USADAS TCC Mi'!$A:$A,'[1]Ocorrências 2022 (USADAS TCC Mi'!BD:BD))</f>
        <v>#REF!</v>
      </c>
      <c r="BI197" s="8" t="str">
        <f t="array" ref="BI197">IF($D197="erro",XLOOKUP($A197,'Ocorrências 2022 (TODAS)'!$A:$A,'Ocorrências 2022 (TODAS)'!BE:BE),XLOOKUP($A197,'[1]Ocorrências 2022 (USADAS TCC Mi'!$A:$A,'[1]Ocorrências 2022 (USADAS TCC Mi'!BE:BE))</f>
        <v>#REF!</v>
      </c>
      <c r="BJ197" s="8" t="str">
        <f t="array" ref="BJ197">IF($D197="erro",XLOOKUP($A197,'Ocorrências 2022 (TODAS)'!$A:$A,'Ocorrências 2022 (TODAS)'!BF:BF),XLOOKUP($A197,'[1]Ocorrências 2022 (USADAS TCC Mi'!$A:$A,'[1]Ocorrências 2022 (USADAS TCC Mi'!BF:BF))</f>
        <v>#REF!</v>
      </c>
      <c r="BK197" s="8" t="str">
        <f t="array" ref="BK197">IF($D197="erro",XLOOKUP($A197,'Ocorrências 2022 (TODAS)'!$A:$A,'Ocorrências 2022 (TODAS)'!BG:BG),XLOOKUP($A197,'[1]Ocorrências 2022 (USADAS TCC Mi'!$A:$A,'[1]Ocorrências 2022 (USADAS TCC Mi'!BG:BG))</f>
        <v>#REF!</v>
      </c>
      <c r="BL197" s="8" t="str">
        <f t="array" ref="BL197">IF($D197="erro",XLOOKUP($A197,'Ocorrências 2022 (TODAS)'!$A:$A,'Ocorrências 2022 (TODAS)'!BH:BH),XLOOKUP($A197,'[1]Ocorrências 2022 (USADAS TCC Mi'!$A:$A,'[1]Ocorrências 2022 (USADAS TCC Mi'!BH:BH))</f>
        <v>#REF!</v>
      </c>
      <c r="BM197" s="8" t="str">
        <f t="array" ref="BM197">IF($D197="erro",XLOOKUP($A197,'Ocorrências 2022 (TODAS)'!$A:$A,'Ocorrências 2022 (TODAS)'!BI:BI),XLOOKUP($A197,'[1]Ocorrências 2022 (USADAS TCC Mi'!$A:$A,'[1]Ocorrências 2022 (USADAS TCC Mi'!BI:BI))</f>
        <v>#REF!</v>
      </c>
      <c r="BN197" s="8" t="str">
        <f t="array" ref="BN197">IF($D197="erro",XLOOKUP($A197,'Ocorrências 2022 (TODAS)'!$A:$A,'Ocorrências 2022 (TODAS)'!BJ:BJ),XLOOKUP($A197,'[1]Ocorrências 2022 (USADAS TCC Mi'!$A:$A,'[1]Ocorrências 2022 (USADAS TCC Mi'!BJ:BJ))</f>
        <v>#REF!</v>
      </c>
      <c r="BO197" s="8" t="str">
        <f t="array" ref="BO197">IF($D197="erro",XLOOKUP($A197,'Ocorrências 2022 (TODAS)'!$A:$A,'Ocorrências 2022 (TODAS)'!BK:BK),XLOOKUP($A197,'[1]Ocorrências 2022 (USADAS TCC Mi'!$A:$A,'[1]Ocorrências 2022 (USADAS TCC Mi'!BK:BK))</f>
        <v>#REF!</v>
      </c>
      <c r="BP197" s="8" t="str">
        <f t="array" ref="BP197">IF($D197="erro",XLOOKUP($A197,'Ocorrências 2022 (TODAS)'!$A:$A,'Ocorrências 2022 (TODAS)'!BL:BL),XLOOKUP($A197,'[1]Ocorrências 2022 (USADAS TCC Mi'!$A:$A,'[1]Ocorrências 2022 (USADAS TCC Mi'!BL:BL))</f>
        <v>#REF!</v>
      </c>
      <c r="BQ197" s="8" t="str">
        <f t="array" ref="BQ197">IF($D197="erro",XLOOKUP($A197,'Ocorrências 2022 (TODAS)'!$A:$A,'Ocorrências 2022 (TODAS)'!BM:BM),XLOOKUP($A197,'[1]Ocorrências 2022 (USADAS TCC Mi'!$A:$A,'[1]Ocorrências 2022 (USADAS TCC Mi'!BM:BM))</f>
        <v>#REF!</v>
      </c>
      <c r="BR197" s="8" t="str">
        <f t="array" ref="BR197">IF($D197="erro",XLOOKUP($A197,'Ocorrências 2022 (TODAS)'!$A:$A,'Ocorrências 2022 (TODAS)'!BN:BN),XLOOKUP($A197,'[1]Ocorrências 2022 (USADAS TCC Mi'!$A:$A,'[1]Ocorrências 2022 (USADAS TCC Mi'!BN:BN))</f>
        <v>#REF!</v>
      </c>
      <c r="BS197" s="8" t="str">
        <f t="array" ref="BS197">IF($D197="erro",XLOOKUP($A197,'Ocorrências 2022 (TODAS)'!$A:$A,'Ocorrências 2022 (TODAS)'!BO:BO),XLOOKUP($A197,'[1]Ocorrências 2022 (USADAS TCC Mi'!$A:$A,'[1]Ocorrências 2022 (USADAS TCC Mi'!BO:BO))</f>
        <v>#REF!</v>
      </c>
      <c r="BT197" s="8" t="str">
        <f t="array" ref="BT197">IF($D197="erro",XLOOKUP($A197,'Ocorrências 2022 (TODAS)'!$A:$A,'Ocorrências 2022 (TODAS)'!BP:BP),XLOOKUP($A197,'[1]Ocorrências 2022 (USADAS TCC Mi'!$A:$A,'[1]Ocorrências 2022 (USADAS TCC Mi'!BP:BP))</f>
        <v>#REF!</v>
      </c>
      <c r="BU197" s="8" t="str">
        <f t="array" ref="BU197">IF($D197="erro",XLOOKUP($A197,'Ocorrências 2022 (TODAS)'!$A:$A,'Ocorrências 2022 (TODAS)'!BQ:BQ),XLOOKUP($A197,'[1]Ocorrências 2022 (USADAS TCC Mi'!$A:$A,'[1]Ocorrências 2022 (USADAS TCC Mi'!BQ:BQ))</f>
        <v>#REF!</v>
      </c>
      <c r="BV197" s="8" t="str">
        <f t="array" ref="BV197">IF($D197="erro",XLOOKUP($A197,'Ocorrências 2022 (TODAS)'!$A:$A,'Ocorrências 2022 (TODAS)'!BR:BR),XLOOKUP($A197,'[1]Ocorrências 2022 (USADAS TCC Mi'!$A:$A,'[1]Ocorrências 2022 (USADAS TCC Mi'!BR:BR))</f>
        <v>#REF!</v>
      </c>
      <c r="BW197" s="8" t="str">
        <f t="array" ref="BW197">IF($D197="erro",XLOOKUP($A197,'Ocorrências 2022 (TODAS)'!$A:$A,'Ocorrências 2022 (TODAS)'!BS:BS),XLOOKUP($A197,'[1]Ocorrências 2022 (USADAS TCC Mi'!$A:$A,'[1]Ocorrências 2022 (USADAS TCC Mi'!BS:BS))</f>
        <v>#REF!</v>
      </c>
      <c r="BX197" s="8" t="str">
        <f t="array" ref="BX197">IF($D197="erro",XLOOKUP($A197,'Ocorrências 2022 (TODAS)'!$A:$A,'Ocorrências 2022 (TODAS)'!BT:BT),XLOOKUP($A197,'[1]Ocorrências 2022 (USADAS TCC Mi'!$A:$A,'[1]Ocorrências 2022 (USADAS TCC Mi'!BT:BT))</f>
        <v>#REF!</v>
      </c>
      <c r="BY197" s="8" t="str">
        <f t="array" ref="BY197">IF($D197="erro",XLOOKUP($A197,'Ocorrências 2022 (TODAS)'!$A:$A,'Ocorrências 2022 (TODAS)'!BU:BU),XLOOKUP($A197,'[1]Ocorrências 2022 (USADAS TCC Mi'!$A:$A,'[1]Ocorrências 2022 (USADAS TCC Mi'!BU:BU))</f>
        <v>#REF!</v>
      </c>
      <c r="BZ197" s="8" t="str">
        <f t="array" ref="BZ197">IF($D197="erro",XLOOKUP($A197,'Ocorrências 2022 (TODAS)'!$A:$A,'Ocorrências 2022 (TODAS)'!BV:BV),XLOOKUP($A197,'[1]Ocorrências 2022 (USADAS TCC Mi'!$A:$A,'[1]Ocorrências 2022 (USADAS TCC Mi'!BV:BV))</f>
        <v>#REF!</v>
      </c>
      <c r="CA197" s="8" t="str">
        <f t="array" ref="CA197">IF($D197="erro",XLOOKUP($A197,'Ocorrências 2022 (TODAS)'!$A:$A,'Ocorrências 2022 (TODAS)'!BW:BW),XLOOKUP($A197,'[1]Ocorrências 2022 (USADAS TCC Mi'!$A:$A,'[1]Ocorrências 2022 (USADAS TCC Mi'!BW:BW))</f>
        <v>#REF!</v>
      </c>
      <c r="CB197" s="8" t="str">
        <f t="array" ref="CB197">IF($D197="erro",XLOOKUP($A197,'Ocorrências 2022 (TODAS)'!$A:$A,'Ocorrências 2022 (TODAS)'!BX:BX),XLOOKUP($A197,'[1]Ocorrências 2022 (USADAS TCC Mi'!$A:$A,'[1]Ocorrências 2022 (USADAS TCC Mi'!BX:BX))</f>
        <v>#REF!</v>
      </c>
      <c r="CC197" s="8" t="str">
        <f t="array" ref="CC197">IF($D197="erro",XLOOKUP($A197,'Ocorrências 2022 (TODAS)'!$A:$A,'Ocorrências 2022 (TODAS)'!BY:BY),XLOOKUP($A197,'[1]Ocorrências 2022 (USADAS TCC Mi'!$A:$A,'[1]Ocorrências 2022 (USADAS TCC Mi'!BY:BY))</f>
        <v>#REF!</v>
      </c>
      <c r="CD197" s="8" t="str">
        <f t="array" ref="CD197">IF($D197="erro",XLOOKUP($A197,'Ocorrências 2022 (TODAS)'!$A:$A,'Ocorrências 2022 (TODAS)'!BZ:BZ),XLOOKUP($A197,'[1]Ocorrências 2022 (USADAS TCC Mi'!$A:$A,'[1]Ocorrências 2022 (USADAS TCC Mi'!BZ:BZ))</f>
        <v>#REF!</v>
      </c>
      <c r="CE197" s="8" t="str">
        <f t="array" ref="CE197">IF($D197="erro",XLOOKUP($A197,'Ocorrências 2022 (TODAS)'!$A:$A,'Ocorrências 2022 (TODAS)'!CA:CA),XLOOKUP($A197,'[1]Ocorrências 2022 (USADAS TCC Mi'!$A:$A,'[1]Ocorrências 2022 (USADAS TCC Mi'!CA:CA))</f>
        <v>#REF!</v>
      </c>
      <c r="CF197" s="8" t="str">
        <f t="array" ref="CF197">IF($D197="erro",XLOOKUP($A197,'Ocorrências 2022 (TODAS)'!$A:$A,'Ocorrências 2022 (TODAS)'!CB:CB),XLOOKUP($A197,'[1]Ocorrências 2022 (USADAS TCC Mi'!$A:$A,'[1]Ocorrências 2022 (USADAS TCC Mi'!CB:CB))</f>
        <v>#REF!</v>
      </c>
      <c r="CG197" s="8" t="str">
        <f t="array" ref="CG197">IF($D197="erro",XLOOKUP($A197,'Ocorrências 2022 (TODAS)'!$A:$A,'Ocorrências 2022 (TODAS)'!CC:CC),XLOOKUP($A197,'[1]Ocorrências 2022 (USADAS TCC Mi'!$A:$A,'[1]Ocorrências 2022 (USADAS TCC Mi'!CC:CC))</f>
        <v>#REF!</v>
      </c>
      <c r="CH197" s="8" t="str">
        <f t="array" ref="CH197">IF($D197="erro",XLOOKUP($A197,'Ocorrências 2022 (TODAS)'!$A:$A,'Ocorrências 2022 (TODAS)'!CD:CD),XLOOKUP($A197,'[1]Ocorrências 2022 (USADAS TCC Mi'!$A:$A,'[1]Ocorrências 2022 (USADAS TCC Mi'!CD:CD))</f>
        <v>#REF!</v>
      </c>
      <c r="CI197" s="8" t="str">
        <f t="array" ref="CI197">IF($D197="erro",XLOOKUP($A197,'Ocorrências 2022 (TODAS)'!$A:$A,'Ocorrências 2022 (TODAS)'!CE:CE),XLOOKUP($A197,'[1]Ocorrências 2022 (USADAS TCC Mi'!$A:$A,'[1]Ocorrências 2022 (USADAS TCC Mi'!CE:CE))</f>
        <v>#REF!</v>
      </c>
      <c r="CJ197" s="8" t="str">
        <f t="array" ref="CJ197">IF($D197="erro",XLOOKUP($A197,'Ocorrências 2022 (TODAS)'!$A:$A,'Ocorrências 2022 (TODAS)'!CF:CF),XLOOKUP($A197,'[1]Ocorrências 2022 (USADAS TCC Mi'!$A:$A,'[1]Ocorrências 2022 (USADAS TCC Mi'!CF:CF))</f>
        <v>#REF!</v>
      </c>
      <c r="CK197" s="8" t="str">
        <f t="array" ref="CK197">IF($D197="erro",XLOOKUP($A197,'Ocorrências 2022 (TODAS)'!$A:$A,'Ocorrências 2022 (TODAS)'!CG:CG),XLOOKUP($A197,'[1]Ocorrências 2022 (USADAS TCC Mi'!$A:$A,'[1]Ocorrências 2022 (USADAS TCC Mi'!CG:CG))</f>
        <v>#REF!</v>
      </c>
      <c r="CL197" s="163" t="str">
        <f t="array" ref="CL197">IF($D197="erro",XLOOKUP($A197,'Ocorrências 2022 (TODAS)'!$A:$A,'Ocorrências 2022 (TODAS)'!CH:CH),XLOOKUP($A197,'[1]Ocorrências 2022 (USADAS TCC Mi'!$A:$A,'[1]Ocorrências 2022 (USADAS TCC Mi'!CH:CH))</f>
        <v>#REF!</v>
      </c>
      <c r="CM197" s="8" t="str">
        <f t="array" ref="CM197">IF($D197="erro",XLOOKUP($A197,'Ocorrências 2022 (TODAS)'!$A:$A,'Ocorrências 2022 (TODAS)'!CI:CI),XLOOKUP($A197,'[1]Ocorrências 2022 (USADAS TCC Mi'!$A:$A,'[1]Ocorrências 2022 (USADAS TCC Mi'!CI:CI))</f>
        <v>#REF!</v>
      </c>
      <c r="CN197" s="8" t="str">
        <f t="array" ref="CN197">IF($D197="erro",XLOOKUP($A197,'Ocorrências 2022 (TODAS)'!$A:$A,'Ocorrências 2022 (TODAS)'!CJ:CJ),XLOOKUP($A197,'[1]Ocorrências 2022 (USADAS TCC Mi'!$A:$A,'[1]Ocorrências 2022 (USADAS TCC Mi'!CJ:CJ))</f>
        <v>#REF!</v>
      </c>
      <c r="CO197" s="8" t="str">
        <f t="array" ref="CO197">IF($D197="erro",XLOOKUP($A197,'Ocorrências 2022 (TODAS)'!$A:$A,'Ocorrências 2022 (TODAS)'!CK:CK),XLOOKUP($A197,'[1]Ocorrências 2022 (USADAS TCC Mi'!$A:$A,'[1]Ocorrências 2022 (USADAS TCC Mi'!CK:CK))</f>
        <v>#REF!</v>
      </c>
      <c r="CP197" s="8" t="str">
        <f t="array" ref="CP197">IF($D197="erro",XLOOKUP($A197,'Ocorrências 2022 (TODAS)'!$A:$A,'Ocorrências 2022 (TODAS)'!CL:CL),XLOOKUP($A197,'[1]Ocorrências 2022 (USADAS TCC Mi'!$A:$A,'[1]Ocorrências 2022 (USADAS TCC Mi'!CL:CL))</f>
        <v>#REF!</v>
      </c>
      <c r="CQ197" s="8" t="str">
        <f t="array" ref="CQ197">IF($D197="erro",XLOOKUP($A197,'Ocorrências 2022 (TODAS)'!$A:$A,'Ocorrências 2022 (TODAS)'!CM:CM),XLOOKUP($A197,'[1]Ocorrências 2022 (USADAS TCC Mi'!$A:$A,'[1]Ocorrências 2022 (USADAS TCC Mi'!CM:CM))</f>
        <v>#REF!</v>
      </c>
      <c r="CR197" s="8" t="str">
        <f t="array" ref="CR197">IF($D197="erro",XLOOKUP($A197,'Ocorrências 2022 (TODAS)'!$A:$A,'Ocorrências 2022 (TODAS)'!CN:CN),XLOOKUP($A197,'[1]Ocorrências 2022 (USADAS TCC Mi'!$A:$A,'[1]Ocorrências 2022 (USADAS TCC Mi'!CN:CN))</f>
        <v>#REF!</v>
      </c>
      <c r="CS197" s="8" t="str">
        <f t="array" ref="CS197">IF($D197="erro",XLOOKUP($A197,'Ocorrências 2022 (TODAS)'!$A:$A,'Ocorrências 2022 (TODAS)'!CO:CO),XLOOKUP($A197,'[1]Ocorrências 2022 (USADAS TCC Mi'!$A:$A,'[1]Ocorrências 2022 (USADAS TCC Mi'!CO:CO))</f>
        <v>#REF!</v>
      </c>
      <c r="CT197" s="8" t="str">
        <f t="array" ref="CT197">IF($D197="erro",XLOOKUP($A197,'Ocorrências 2022 (TODAS)'!$A:$A,'Ocorrências 2022 (TODAS)'!CP:CP),XLOOKUP($A197,'[1]Ocorrências 2022 (USADAS TCC Mi'!$A:$A,'[1]Ocorrências 2022 (USADAS TCC Mi'!CP:CP))</f>
        <v>#REF!</v>
      </c>
      <c r="CU197" s="8" t="str">
        <f t="array" ref="CU197">IF($D197="erro",XLOOKUP($A197,'Ocorrências 2022 (TODAS)'!$A:$A,'Ocorrências 2022 (TODAS)'!CQ:CQ),XLOOKUP($A197,'[1]Ocorrências 2022 (USADAS TCC Mi'!$A:$A,'[1]Ocorrências 2022 (USADAS TCC Mi'!CQ:CQ))</f>
        <v>#REF!</v>
      </c>
      <c r="CV197" s="8" t="str">
        <f t="array" ref="CV197">IF($D197="erro",XLOOKUP($A197,'Ocorrências 2022 (TODAS)'!$A:$A,'Ocorrências 2022 (TODAS)'!CR:CR),XLOOKUP($A197,'[1]Ocorrências 2022 (USADAS TCC Mi'!$A:$A,'[1]Ocorrências 2022 (USADAS TCC Mi'!CR:CR))</f>
        <v>#REF!</v>
      </c>
      <c r="CW197" s="8" t="str">
        <f t="array" ref="CW197">IF($D197="erro",XLOOKUP($A197,'Ocorrências 2022 (TODAS)'!$A:$A,'Ocorrências 2022 (TODAS)'!CS:CS),XLOOKUP($A197,'[1]Ocorrências 2022 (USADAS TCC Mi'!$A:$A,'[1]Ocorrências 2022 (USADAS TCC Mi'!CS:CS))</f>
        <v>#REF!</v>
      </c>
      <c r="CX197" s="8" t="str">
        <f t="array" ref="CX197">IF($D197="erro",XLOOKUP($A197,'Ocorrências 2022 (TODAS)'!$A:$A,'Ocorrências 2022 (TODAS)'!CT:CT),XLOOKUP($A197,'[1]Ocorrências 2022 (USADAS TCC Mi'!$A:$A,'[1]Ocorrências 2022 (USADAS TCC Mi'!CT:CT))</f>
        <v>#REF!</v>
      </c>
      <c r="CY197" s="8" t="str">
        <f t="array" ref="CY197">IF($D197="erro",XLOOKUP($A197,'Ocorrências 2022 (TODAS)'!$A:$A,'Ocorrências 2022 (TODAS)'!CU:CU),XLOOKUP($A197,'[1]Ocorrências 2022 (USADAS TCC Mi'!$A:$A,'[1]Ocorrências 2022 (USADAS TCC Mi'!CU:CU))</f>
        <v>#REF!</v>
      </c>
      <c r="CZ197" s="8" t="str">
        <f t="array" ref="CZ197">IF($D197="erro",XLOOKUP($A197,'Ocorrências 2022 (TODAS)'!$A:$A,'Ocorrências 2022 (TODAS)'!CV:CV),XLOOKUP($A197,'[1]Ocorrências 2022 (USADAS TCC Mi'!$A:$A,'[1]Ocorrências 2022 (USADAS TCC Mi'!CV:CV))</f>
        <v>#REF!</v>
      </c>
      <c r="DA197" s="8" t="str">
        <f t="array" ref="DA197">IF($D197="erro",XLOOKUP($A197,'Ocorrências 2022 (TODAS)'!$A:$A,'Ocorrências 2022 (TODAS)'!CW:CW),XLOOKUP($A197,'[1]Ocorrências 2022 (USADAS TCC Mi'!$A:$A,'[1]Ocorrências 2022 (USADAS TCC Mi'!CW:CW))</f>
        <v>#REF!</v>
      </c>
      <c r="DB197" s="8" t="str">
        <f t="array" ref="DB197">IF($D197="erro",XLOOKUP($A197,'Ocorrências 2022 (TODAS)'!$A:$A,'Ocorrências 2022 (TODAS)'!CX:CX),XLOOKUP($A197,'[1]Ocorrências 2022 (USADAS TCC Mi'!$A:$A,'[1]Ocorrências 2022 (USADAS TCC Mi'!CX:CX))</f>
        <v>#REF!</v>
      </c>
      <c r="DC197" s="8" t="str">
        <f t="array" ref="DC197">IF($D197="erro",XLOOKUP($A197,'Ocorrências 2022 (TODAS)'!$A:$A,'Ocorrências 2022 (TODAS)'!CY:CY),XLOOKUP($A197,'[1]Ocorrências 2022 (USADAS TCC Mi'!$A:$A,'[1]Ocorrências 2022 (USADAS TCC Mi'!CY:CY))</f>
        <v>#REF!</v>
      </c>
      <c r="DD197" s="8" t="str">
        <f t="array" ref="DD197">IF($D197="erro",XLOOKUP($A197,'Ocorrências 2022 (TODAS)'!$A:$A,'Ocorrências 2022 (TODAS)'!CZ:CZ),XLOOKUP($A197,'[1]Ocorrências 2022 (USADAS TCC Mi'!$A:$A,'[1]Ocorrências 2022 (USADAS TCC Mi'!CZ:CZ))</f>
        <v>#REF!</v>
      </c>
      <c r="DE197" s="8" t="str">
        <f t="array" ref="DE197">IF($D197="erro",XLOOKUP($A197,'Ocorrências 2022 (TODAS)'!$A:$A,'Ocorrências 2022 (TODAS)'!DA:DA),XLOOKUP($A197,'[1]Ocorrências 2022 (USADAS TCC Mi'!$A:$A,'[1]Ocorrências 2022 (USADAS TCC Mi'!DA:DA))</f>
        <v>#REF!</v>
      </c>
      <c r="DF197" s="8" t="str">
        <f t="array" ref="DF197">IF($D197="erro",XLOOKUP($A197,'Ocorrências 2022 (TODAS)'!$A:$A,'Ocorrências 2022 (TODAS)'!DB:DB),XLOOKUP($A197,'[1]Ocorrências 2022 (USADAS TCC Mi'!$A:$A,'[1]Ocorrências 2022 (USADAS TCC Mi'!DB:DB))</f>
        <v>#REF!</v>
      </c>
      <c r="DG197" s="8" t="str">
        <f t="array" ref="DG197">IF($D197="erro",XLOOKUP($A197,'Ocorrências 2022 (TODAS)'!$A:$A,'Ocorrências 2022 (TODAS)'!DC:DC),XLOOKUP($A197,'[1]Ocorrências 2022 (USADAS TCC Mi'!$A:$A,'[1]Ocorrências 2022 (USADAS TCC Mi'!DC:DC))</f>
        <v>#REF!</v>
      </c>
    </row>
    <row r="198" ht="15.75" customHeight="1">
      <c r="A198" s="167">
        <v>3022.0</v>
      </c>
      <c r="D198" s="8" t="str">
        <f t="shared" si="1"/>
        <v>Erro</v>
      </c>
      <c r="F198" s="8">
        <f t="array" ref="F198">IF($D198="erro",XLOOKUP($A198,'Ocorrências 2022 (TODAS)'!$A:$A,'Ocorrências 2022 (TODAS)'!B:B),XLOOKUP($A198,'[1]Ocorrências 2022 (USADAS TCC Mi'!$A:$A,'[1]Ocorrências 2022 (USADAS TCC Mi'!B:B))</f>
        <v>21</v>
      </c>
      <c r="G198" s="8" t="str">
        <f t="array" ref="G198">IF($D198="erro",XLOOKUP($A198,'Ocorrências 2022 (TODAS)'!$A:$A,'Ocorrências 2022 (TODAS)'!C:C),XLOOKUP($A198,'[1]Ocorrências 2022 (USADAS TCC Mi'!$A:$A,'[1]Ocorrências 2022 (USADAS TCC Mi'!C:C))</f>
        <v>LEI MARIA DA PENHA</v>
      </c>
      <c r="H198" s="8">
        <f t="array" ref="H198">IF($D198="erro",XLOOKUP($A198,'Ocorrências 2022 (TODAS)'!$A:$A,'Ocorrências 2022 (TODAS)'!D:D),XLOOKUP($A198,'[1]Ocorrências 2022 (USADAS TCC Mi'!$A:$A,'[1]Ocorrências 2022 (USADAS TCC Mi'!D:D))</f>
        <v>2015</v>
      </c>
      <c r="I198" s="8">
        <f t="array" ref="I198">IF($D198="erro",XLOOKUP($A198,'Ocorrências 2022 (TODAS)'!$A:$A,'Ocorrências 2022 (TODAS)'!E:E),XLOOKUP($A198,'[1]Ocorrências 2022 (USADAS TCC Mi'!$A:$A,'[1]Ocorrências 2022 (USADAS TCC Mi'!E:E))</f>
        <v>2015</v>
      </c>
      <c r="J198" s="8" t="str">
        <f t="array" ref="J198">IF($D198="erro",XLOOKUP($A198,'Ocorrências 2022 (TODAS)'!$A:$A,'Ocorrências 2022 (TODAS)'!F:F),XLOOKUP($A198,'[1]Ocorrências 2022 (USADAS TCC Mi'!$A:$A,'[1]Ocorrências 2022 (USADAS TCC Mi'!F:F))</f>
        <v>não</v>
      </c>
      <c r="K198" s="8">
        <f t="array" ref="K198">IF($D198="erro",XLOOKUP($A198,'Ocorrências 2022 (TODAS)'!$A:$A,'Ocorrências 2022 (TODAS)'!G:G),XLOOKUP($A198,'[1]Ocorrências 2022 (USADAS TCC Mi'!$A:$A,'[1]Ocorrências 2022 (USADAS TCC Mi'!G:G))</f>
        <v>1</v>
      </c>
      <c r="L198" s="8" t="str">
        <f t="array" ref="L198">IF($D198="erro",XLOOKUP($A198,'Ocorrências 2022 (TODAS)'!$A:$A,'Ocorrências 2022 (TODAS)'!H:H),XLOOKUP($A198,'[1]Ocorrências 2022 (USADAS TCC Mi'!$A:$A,'[1]Ocorrências 2022 (USADAS TCC Mi'!H:H))</f>
        <v>Novembro</v>
      </c>
      <c r="M198" s="8" t="str">
        <f t="array" ref="M198">IF($D198="erro",XLOOKUP($A198,'Ocorrências 2022 (TODAS)'!$A:$A,'Ocorrências 2022 (TODAS)'!I:I),XLOOKUP($A198,'[1]Ocorrências 2022 (USADAS TCC Mi'!$A:$A,'[1]Ocorrências 2022 (USADAS TCC Mi'!I:I))</f>
        <v>Primavera</v>
      </c>
      <c r="N198" s="8" t="str">
        <f t="array" ref="N198">IF($D198="erro",XLOOKUP($A198,'Ocorrências 2022 (TODAS)'!$A:$A,'Ocorrências 2022 (TODAS)'!J:J),XLOOKUP($A198,'[1]Ocorrências 2022 (USADAS TCC Mi'!$A:$A,'[1]Ocorrências 2022 (USADAS TCC Mi'!J:J))</f>
        <v/>
      </c>
      <c r="O198" s="8">
        <f t="array" ref="O198">IF($D198="erro",XLOOKUP($A198,'Ocorrências 2022 (TODAS)'!$A:$A,'Ocorrências 2022 (TODAS)'!K:K),XLOOKUP($A198,'[1]Ocorrências 2022 (USADAS TCC Mi'!$A:$A,'[1]Ocorrências 2022 (USADAS TCC Mi'!K:K))</f>
        <v>2</v>
      </c>
      <c r="P198" s="8" t="str">
        <f t="array" ref="P198">IF($D198="erro",XLOOKUP($A198,'Ocorrências 2022 (TODAS)'!$A:$A,'Ocorrências 2022 (TODAS)'!L:L),XLOOKUP($A198,'[1]Ocorrências 2022 (USADAS TCC Mi'!$A:$A,'[1]Ocorrências 2022 (USADAS TCC Mi'!L:L))</f>
        <v/>
      </c>
      <c r="Q198" s="8" t="str">
        <f t="array" ref="Q198">IF($D198="erro",XLOOKUP($A198,'Ocorrências 2022 (TODAS)'!$A:$A,'Ocorrências 2022 (TODAS)'!M:M),XLOOKUP($A198,'[1]Ocorrências 2022 (USADAS TCC Mi'!$A:$A,'[1]Ocorrências 2022 (USADAS TCC Mi'!M:M))</f>
        <v/>
      </c>
      <c r="R198" s="8" t="str">
        <f t="array" ref="R198">IF($D198="erro",XLOOKUP($A198,'Ocorrências 2022 (TODAS)'!$A:$A,'Ocorrências 2022 (TODAS)'!N:N),XLOOKUP($A198,'[1]Ocorrências 2022 (USADAS TCC Mi'!$A:$A,'[1]Ocorrências 2022 (USADAS TCC Mi'!N:N))</f>
        <v/>
      </c>
      <c r="S198" s="8">
        <f t="array" ref="S198">IF($D198="erro",XLOOKUP($A198,'Ocorrências 2022 (TODAS)'!$A:$A,'Ocorrências 2022 (TODAS)'!O:O),XLOOKUP($A198,'[1]Ocorrências 2022 (USADAS TCC Mi'!$A:$A,'[1]Ocorrências 2022 (USADAS TCC Mi'!O:O))</f>
        <v>7</v>
      </c>
      <c r="T198" s="8" t="str">
        <f t="array" ref="T198">IF($D198="erro",XLOOKUP($A198,'Ocorrências 2022 (TODAS)'!$A:$A,'Ocorrências 2022 (TODAS)'!P:P),XLOOKUP($A198,'[1]Ocorrências 2022 (USADAS TCC Mi'!$A:$A,'[1]Ocorrências 2022 (USADAS TCC Mi'!P:P))</f>
        <v>Domingo</v>
      </c>
      <c r="U198" s="8" t="str">
        <f t="array" ref="U198">IF($D198="erro",XLOOKUP($A198,'Ocorrências 2022 (TODAS)'!$A:$A,'Ocorrências 2022 (TODAS)'!Q:Q),XLOOKUP($A198,'[1]Ocorrências 2022 (USADAS TCC Mi'!$A:$A,'[1]Ocorrências 2022 (USADAS TCC Mi'!Q:Q))</f>
        <v>Final de semana</v>
      </c>
      <c r="V198" s="8" t="str">
        <f t="array" ref="V198">IF($D198="erro",XLOOKUP($A198,'Ocorrências 2022 (TODAS)'!$A:$A,'Ocorrências 2022 (TODAS)'!R:R),XLOOKUP($A198,'[1]Ocorrências 2022 (USADAS TCC Mi'!$A:$A,'[1]Ocorrências 2022 (USADAS TCC Mi'!R:R))</f>
        <v>Madrugada</v>
      </c>
      <c r="W198" s="8" t="str">
        <f t="array" ref="W198">IF($D198="erro",XLOOKUP($A198,'Ocorrências 2022 (TODAS)'!$A:$A,'Ocorrências 2022 (TODAS)'!S:S),XLOOKUP($A198,'[1]Ocorrências 2022 (USADAS TCC Mi'!$A:$A,'[1]Ocorrências 2022 (USADAS TCC Mi'!S:S))</f>
        <v/>
      </c>
      <c r="X198" s="8" t="str">
        <f t="array" ref="X198">IF($D198="erro",XLOOKUP($A198,'Ocorrências 2022 (TODAS)'!$A:$A,'Ocorrências 2022 (TODAS)'!T:T),XLOOKUP($A198,'[1]Ocorrências 2022 (USADAS TCC Mi'!$A:$A,'[1]Ocorrências 2022 (USADAS TCC Mi'!T:T))</f>
        <v>Início</v>
      </c>
      <c r="Y198" s="8" t="str">
        <f t="array" ref="Y198">IF($D198="erro",XLOOKUP($A198,'Ocorrências 2022 (TODAS)'!$A:$A,'Ocorrências 2022 (TODAS)'!U:U),XLOOKUP($A198,'[1]Ocorrências 2022 (USADAS TCC Mi'!$A:$A,'[1]Ocorrências 2022 (USADAS TCC Mi'!U:U))</f>
        <v>CHÁCARA 89/02 LOTE 01 SETOR HABITACIONAL ARNIQUEIRAS</v>
      </c>
      <c r="Z198" s="162" t="str">
        <f t="array" ref="Z198">IF($D198="erro",XLOOKUP($A198,'Ocorrências 2022 (TODAS)'!$A:$A,'Ocorrências 2022 (TODAS)'!V:V),XLOOKUP($A198,'[1]Ocorrências 2022 (USADAS TCC Mi'!$A:$A,'[1]Ocorrências 2022 (USADAS TCC Mi'!V:V))</f>
        <v/>
      </c>
      <c r="AA198" s="162" t="str">
        <f t="array" ref="AA198">IF($D198="erro",XLOOKUP($A198,'Ocorrências 2022 (TODAS)'!$A:$A,'Ocorrências 2022 (TODAS)'!W:W),XLOOKUP($A198,'[1]Ocorrências 2022 (USADAS TCC Mi'!$A:$A,'[1]Ocorrências 2022 (USADAS TCC Mi'!W:W))</f>
        <v/>
      </c>
      <c r="AB198" s="8" t="str">
        <f t="array" ref="AB198">IF($D198="erro",XLOOKUP($A198,'Ocorrências 2022 (TODAS)'!$A:$A,'Ocorrências 2022 (TODAS)'!X:X),XLOOKUP($A198,'[1]Ocorrências 2022 (USADAS TCC Mi'!$A:$A,'[1]Ocorrências 2022 (USADAS TCC Mi'!X:X))</f>
        <v>Arniqueiras</v>
      </c>
      <c r="AC198" s="8" t="str">
        <f t="array" ref="AC198">IF($D198="erro",XLOOKUP($A198,'Ocorrências 2022 (TODAS)'!$A:$A,'Ocorrências 2022 (TODAS)'!Y:Y),XLOOKUP($A198,'[1]Ocorrências 2022 (USADAS TCC Mi'!$A:$A,'[1]Ocorrências 2022 (USADAS TCC Mi'!Y:Y))</f>
        <v>Não</v>
      </c>
      <c r="AD198" s="8" t="str">
        <f t="array" ref="AD198">IF($D198="erro",XLOOKUP($A198,'Ocorrências 2022 (TODAS)'!$A:$A,'Ocorrências 2022 (TODAS)'!Z:Z),XLOOKUP($A198,'[1]Ocorrências 2022 (USADAS TCC Mi'!$A:$A,'[1]Ocorrências 2022 (USADAS TCC Mi'!Z:Z))</f>
        <v>Residência (ambos)</v>
      </c>
      <c r="AE198" s="8" t="str">
        <f t="array" ref="AE198">IF($D198="erro",XLOOKUP($A198,'Ocorrências 2022 (TODAS)'!$A:$A,'Ocorrências 2022 (TODAS)'!AA:AA),XLOOKUP($A198,'[1]Ocorrências 2022 (USADAS TCC Mi'!$A:$A,'[1]Ocorrências 2022 (USADAS TCC Mi'!AA:AA))</f>
        <v/>
      </c>
      <c r="AF198" s="8" t="str">
        <f t="array" ref="AF198">IF($D198="erro",XLOOKUP($A198,'Ocorrências 2022 (TODAS)'!$A:$A,'Ocorrências 2022 (TODAS)'!AB:AB),XLOOKUP($A198,'[1]Ocorrências 2022 (USADAS TCC Mi'!$A:$A,'[1]Ocorrências 2022 (USADAS TCC Mi'!AB:AB))</f>
        <v/>
      </c>
      <c r="AG198" s="8">
        <f t="array" ref="AG198">IF($D198="erro",XLOOKUP($A198,'Ocorrências 2022 (TODAS)'!$A:$A,'Ocorrências 2022 (TODAS)'!AC:AC),XLOOKUP($A198,'[1]Ocorrências 2022 (USADAS TCC Mi'!$A:$A,'[1]Ocorrências 2022 (USADAS TCC Mi'!AC:AC))</f>
        <v>17</v>
      </c>
      <c r="AH198" s="8" t="str">
        <f t="array" ref="AH198">IF($D198="erro",XLOOKUP($A198,'Ocorrências 2022 (TODAS)'!$A:$A,'Ocorrências 2022 (TODAS)'!AD:AD),XLOOKUP($A198,'[1]Ocorrências 2022 (USADAS TCC Mi'!$A:$A,'[1]Ocorrências 2022 (USADAS TCC Mi'!AD:AD))</f>
        <v>Adolescente</v>
      </c>
      <c r="AI198" s="8" t="str">
        <f t="array" ref="AI198">IF($D198="erro",XLOOKUP($A198,'Ocorrências 2022 (TODAS)'!$A:$A,'Ocorrências 2022 (TODAS)'!AE:AE),XLOOKUP($A198,'[1]Ocorrências 2022 (USADAS TCC Mi'!$A:$A,'[1]Ocorrências 2022 (USADAS TCC Mi'!AE:AE))</f>
        <v>Feminino</v>
      </c>
      <c r="AJ198" s="8" t="str">
        <f t="array" ref="AJ198">IF($D198="erro",XLOOKUP($A198,'Ocorrências 2022 (TODAS)'!$A:$A,'Ocorrências 2022 (TODAS)'!AF:AF),XLOOKUP($A198,'[1]Ocorrências 2022 (USADAS TCC Mi'!$A:$A,'[1]Ocorrências 2022 (USADAS TCC Mi'!AF:AF))</f>
        <v>Básico/Fundamental</v>
      </c>
      <c r="AK198" s="8" t="str">
        <f t="array" ref="AK198">IF($D198="erro",XLOOKUP($A198,'Ocorrências 2022 (TODAS)'!$A:$A,'Ocorrências 2022 (TODAS)'!AG:AG),XLOOKUP($A198,'[1]Ocorrências 2022 (USADAS TCC Mi'!$A:$A,'[1]Ocorrências 2022 (USADAS TCC Mi'!AG:AG))</f>
        <v>Solteira</v>
      </c>
      <c r="AL198" s="8" t="str">
        <f t="array" ref="AL198">IF($D198="erro",XLOOKUP($A198,'Ocorrências 2022 (TODAS)'!$A:$A,'Ocorrências 2022 (TODAS)'!AH:AH),XLOOKUP($A198,'[1]Ocorrências 2022 (USADAS TCC Mi'!$A:$A,'[1]Ocorrências 2022 (USADAS TCC Mi'!AH:AH))</f>
        <v>Babá</v>
      </c>
      <c r="AM198" s="8" t="str">
        <f t="array" ref="AM198">IF($D198="erro",XLOOKUP($A198,'Ocorrências 2022 (TODAS)'!$A:$A,'Ocorrências 2022 (TODAS)'!AI:AI),XLOOKUP($A198,'[1]Ocorrências 2022 (USADAS TCC Mi'!$A:$A,'[1]Ocorrências 2022 (USADAS TCC Mi'!AI:AI))</f>
        <v>QS 19 CHÁCARA 25 APARTAMENTO 302 - TAGUATINGA</v>
      </c>
      <c r="AN198" s="8" t="str">
        <f t="array" ref="AN198">IF($D198="erro",XLOOKUP($A198,'Ocorrências 2022 (TODAS)'!$A:$A,'Ocorrências 2022 (TODAS)'!AJ:AJ),XLOOKUP($A198,'[1]Ocorrências 2022 (USADAS TCC Mi'!$A:$A,'[1]Ocorrências 2022 (USADAS TCC Mi'!AJ:AJ))</f>
        <v>Conhecida</v>
      </c>
      <c r="AO198" s="8">
        <f t="array" ref="AO198">IF($D198="erro",XLOOKUP($A198,'Ocorrências 2022 (TODAS)'!$A:$A,'Ocorrências 2022 (TODAS)'!AK:AK),XLOOKUP($A198,'[1]Ocorrências 2022 (USADAS TCC Mi'!$A:$A,'[1]Ocorrências 2022 (USADAS TCC Mi'!AK:AK))</f>
        <v>47</v>
      </c>
      <c r="AP198" s="8" t="str">
        <f t="array" ref="AP198">IF($D198="erro",XLOOKUP($A198,'Ocorrências 2022 (TODAS)'!$A:$A,'Ocorrências 2022 (TODAS)'!AL:AL),XLOOKUP($A198,'[1]Ocorrências 2022 (USADAS TCC Mi'!$A:$A,'[1]Ocorrências 2022 (USADAS TCC Mi'!AL:AL))</f>
        <v/>
      </c>
      <c r="AQ198" s="8" t="str">
        <f t="array" ref="AQ198">IF($D198="erro",XLOOKUP($A198,'Ocorrências 2022 (TODAS)'!$A:$A,'Ocorrências 2022 (TODAS)'!AM:AM),XLOOKUP($A198,'[1]Ocorrências 2022 (USADAS TCC Mi'!$A:$A,'[1]Ocorrências 2022 (USADAS TCC Mi'!AM:AM))</f>
        <v>Adulto</v>
      </c>
      <c r="AR198" s="8" t="str">
        <f t="array" ref="AR198">IF($D198="erro",XLOOKUP($A198,'Ocorrências 2022 (TODAS)'!$A:$A,'Ocorrências 2022 (TODAS)'!AN:AN),XLOOKUP($A198,'[1]Ocorrências 2022 (USADAS TCC Mi'!$A:$A,'[1]Ocorrências 2022 (USADAS TCC Mi'!AN:AN))</f>
        <v>Masculino</v>
      </c>
      <c r="AS198" s="8" t="str">
        <f t="array" ref="AS198">IF($D198="erro",XLOOKUP($A198,'Ocorrências 2022 (TODAS)'!$A:$A,'Ocorrências 2022 (TODAS)'!AO:AO),XLOOKUP($A198,'[1]Ocorrências 2022 (USADAS TCC Mi'!$A:$A,'[1]Ocorrências 2022 (USADAS TCC Mi'!AO:AO))</f>
        <v>NI</v>
      </c>
      <c r="AT198" s="8" t="str">
        <f t="array" ref="AT198">IF($D198="erro",XLOOKUP($A198,'Ocorrências 2022 (TODAS)'!$A:$A,'Ocorrências 2022 (TODAS)'!AP:AP),XLOOKUP($A198,'[1]Ocorrências 2022 (USADAS TCC Mi'!$A:$A,'[1]Ocorrências 2022 (USADAS TCC Mi'!AP:AP))</f>
        <v>NI</v>
      </c>
      <c r="AU198" s="8" t="str">
        <f t="array" ref="AU198">IF($D198="erro",XLOOKUP($A198,'Ocorrências 2022 (TODAS)'!$A:$A,'Ocorrências 2022 (TODAS)'!AQ:AQ),XLOOKUP($A198,'[1]Ocorrências 2022 (USADAS TCC Mi'!$A:$A,'[1]Ocorrências 2022 (USADAS TCC Mi'!AQ:AQ))</f>
        <v>NI</v>
      </c>
      <c r="AV198" s="8" t="str">
        <f t="array" ref="AV198">IF($D198="erro",XLOOKUP($A198,'Ocorrências 2022 (TODAS)'!$A:$A,'Ocorrências 2022 (TODAS)'!AR:AR),XLOOKUP($A198,'[1]Ocorrências 2022 (USADAS TCC Mi'!$A:$A,'[1]Ocorrências 2022 (USADAS TCC Mi'!AR:AR))</f>
        <v/>
      </c>
      <c r="AW198" s="8" t="str">
        <f t="array" ref="AW198">IF($D198="erro",XLOOKUP($A198,'Ocorrências 2022 (TODAS)'!$A:$A,'Ocorrências 2022 (TODAS)'!AS:AS),XLOOKUP($A198,'[1]Ocorrências 2022 (USADAS TCC Mi'!$A:$A,'[1]Ocorrências 2022 (USADAS TCC Mi'!AS:AS))</f>
        <v/>
      </c>
      <c r="AX198" s="8" t="str">
        <f t="array" ref="AX198">IF($D198="erro",XLOOKUP($A198,'Ocorrências 2022 (TODAS)'!$A:$A,'Ocorrências 2022 (TODAS)'!AT:AT),XLOOKUP($A198,'[1]Ocorrências 2022 (USADAS TCC Mi'!$A:$A,'[1]Ocorrências 2022 (USADAS TCC Mi'!AT:AT))</f>
        <v>JOSE DOS SANTOS SOUSA</v>
      </c>
      <c r="AY198" s="8" t="str">
        <f t="array" ref="AY198">IF($D198="erro",XLOOKUP($A198,'Ocorrências 2022 (TODAS)'!$A:$A,'Ocorrências 2022 (TODAS)'!AU:AU),XLOOKUP($A198,'[1]Ocorrências 2022 (USADAS TCC Mi'!$A:$A,'[1]Ocorrências 2022 (USADAS TCC Mi'!AU:AU))</f>
        <v>NI</v>
      </c>
      <c r="AZ198" s="8" t="str">
        <f t="array" ref="AZ198">IF($D198="erro",XLOOKUP($A198,'Ocorrências 2022 (TODAS)'!$A:$A,'Ocorrências 2022 (TODAS)'!AV:AV),XLOOKUP($A198,'[1]Ocorrências 2022 (USADAS TCC Mi'!$A:$A,'[1]Ocorrências 2022 (USADAS TCC Mi'!AV:AV))</f>
        <v/>
      </c>
      <c r="BA198" s="8" t="str">
        <f t="array" ref="BA198">IF($D198="erro",XLOOKUP($A198,'Ocorrências 2022 (TODAS)'!$A:$A,'Ocorrências 2022 (TODAS)'!AW:AW),XLOOKUP($A198,'[1]Ocorrências 2022 (USADAS TCC Mi'!$A:$A,'[1]Ocorrências 2022 (USADAS TCC Mi'!AW:AW))</f>
        <v/>
      </c>
      <c r="BB198" s="8" t="str">
        <f t="array" ref="BB198">IF($D198="erro",XLOOKUP($A198,'Ocorrências 2022 (TODAS)'!$A:$A,'Ocorrências 2022 (TODAS)'!AX:AX),XLOOKUP($A198,'[1]Ocorrências 2022 (USADAS TCC Mi'!$A:$A,'[1]Ocorrências 2022 (USADAS TCC Mi'!AX:AX))</f>
        <v/>
      </c>
      <c r="BC198" s="8" t="str">
        <f t="array" ref="BC198">IF($D198="erro",XLOOKUP($A198,'Ocorrências 2022 (TODAS)'!$A:$A,'Ocorrências 2022 (TODAS)'!AY:AY),XLOOKUP($A198,'[1]Ocorrências 2022 (USADAS TCC Mi'!$A:$A,'[1]Ocorrências 2022 (USADAS TCC Mi'!AY:AY))</f>
        <v/>
      </c>
      <c r="BD198" s="8" t="str">
        <f t="array" ref="BD198">IF($D198="erro",XLOOKUP($A198,'Ocorrências 2022 (TODAS)'!$A:$A,'Ocorrências 2022 (TODAS)'!AZ:AZ),XLOOKUP($A198,'[1]Ocorrências 2022 (USADAS TCC Mi'!$A:$A,'[1]Ocorrências 2022 (USADAS TCC Mi'!AZ:AZ))</f>
        <v>Sim</v>
      </c>
      <c r="BE198" s="8" t="str">
        <f t="array" ref="BE198">IF($D198="erro",XLOOKUP($A198,'Ocorrências 2022 (TODAS)'!$A:$A,'Ocorrências 2022 (TODAS)'!BA:BA),XLOOKUP($A198,'[1]Ocorrências 2022 (USADAS TCC Mi'!$A:$A,'[1]Ocorrências 2022 (USADAS TCC Mi'!BA:BA))</f>
        <v>Companheiro da mãe</v>
      </c>
      <c r="BF198" s="8" t="str">
        <f t="array" ref="BF198">IF($D198="erro",XLOOKUP($A198,'Ocorrências 2022 (TODAS)'!$A:$A,'Ocorrências 2022 (TODAS)'!BB:BB),XLOOKUP($A198,'[1]Ocorrências 2022 (USADAS TCC Mi'!$A:$A,'[1]Ocorrências 2022 (USADAS TCC Mi'!BB:BB))</f>
        <v>Sim</v>
      </c>
      <c r="BG198" s="8" t="str">
        <f t="array" ref="BG198">IF($D198="erro",XLOOKUP($A198,'Ocorrências 2022 (TODAS)'!$A:$A,'Ocorrências 2022 (TODAS)'!BC:BC),XLOOKUP($A198,'[1]Ocorrências 2022 (USADAS TCC Mi'!$A:$A,'[1]Ocorrências 2022 (USADAS TCC Mi'!BC:BC))</f>
        <v>Padrasto</v>
      </c>
      <c r="BH198" s="8" t="str">
        <f t="array" ref="BH198">IF($D198="erro",XLOOKUP($A198,'Ocorrências 2022 (TODAS)'!$A:$A,'Ocorrências 2022 (TODAS)'!BD:BD),XLOOKUP($A198,'[1]Ocorrências 2022 (USADAS TCC Mi'!$A:$A,'[1]Ocorrências 2022 (USADAS TCC Mi'!BD:BD))</f>
        <v>Sim</v>
      </c>
      <c r="BI198" s="8" t="str">
        <f t="array" ref="BI198">IF($D198="erro",XLOOKUP($A198,'Ocorrências 2022 (TODAS)'!$A:$A,'Ocorrências 2022 (TODAS)'!BE:BE),XLOOKUP($A198,'[1]Ocorrências 2022 (USADAS TCC Mi'!$A:$A,'[1]Ocorrências 2022 (USADAS TCC Mi'!BE:BE))</f>
        <v>Dormindo</v>
      </c>
      <c r="BJ198" s="8" t="str">
        <f t="array" ref="BJ198">IF($D198="erro",XLOOKUP($A198,'Ocorrências 2022 (TODAS)'!$A:$A,'Ocorrências 2022 (TODAS)'!BF:BF),XLOOKUP($A198,'[1]Ocorrências 2022 (USADAS TCC Mi'!$A:$A,'[1]Ocorrências 2022 (USADAS TCC Mi'!BF:BF))</f>
        <v/>
      </c>
      <c r="BK198" s="8" t="str">
        <f t="array" ref="BK198">IF($D198="erro",XLOOKUP($A198,'Ocorrências 2022 (TODAS)'!$A:$A,'Ocorrências 2022 (TODAS)'!BG:BG),XLOOKUP($A198,'[1]Ocorrências 2022 (USADAS TCC Mi'!$A:$A,'[1]Ocorrências 2022 (USADAS TCC Mi'!BG:BG))</f>
        <v>Força física</v>
      </c>
      <c r="BL198" s="8" t="str">
        <f t="array" ref="BL198">IF($D198="erro",XLOOKUP($A198,'Ocorrências 2022 (TODAS)'!$A:$A,'Ocorrências 2022 (TODAS)'!BH:BH),XLOOKUP($A198,'[1]Ocorrências 2022 (USADAS TCC Mi'!$A:$A,'[1]Ocorrências 2022 (USADAS TCC Mi'!BH:BH))</f>
        <v>Sim</v>
      </c>
      <c r="BM198" s="8" t="str">
        <f t="array" ref="BM198">IF($D198="erro",XLOOKUP($A198,'Ocorrências 2022 (TODAS)'!$A:$A,'Ocorrências 2022 (TODAS)'!BI:BI),XLOOKUP($A198,'[1]Ocorrências 2022 (USADAS TCC Mi'!$A:$A,'[1]Ocorrências 2022 (USADAS TCC Mi'!BI:BI))</f>
        <v>Apalpou vagina</v>
      </c>
      <c r="BN198" s="8" t="str">
        <f t="array" ref="BN198">IF($D198="erro",XLOOKUP($A198,'Ocorrências 2022 (TODAS)'!$A:$A,'Ocorrências 2022 (TODAS)'!BJ:BJ),XLOOKUP($A198,'[1]Ocorrências 2022 (USADAS TCC Mi'!$A:$A,'[1]Ocorrências 2022 (USADAS TCC Mi'!BJ:BJ))</f>
        <v>Não</v>
      </c>
      <c r="BO198" s="8" t="str">
        <f t="array" ref="BO198">IF($D198="erro",XLOOKUP($A198,'Ocorrências 2022 (TODAS)'!$A:$A,'Ocorrências 2022 (TODAS)'!BK:BK),XLOOKUP($A198,'[1]Ocorrências 2022 (USADAS TCC Mi'!$A:$A,'[1]Ocorrências 2022 (USADAS TCC Mi'!BK:BK))</f>
        <v>Não</v>
      </c>
      <c r="BP198" s="8" t="str">
        <f t="array" ref="BP198">IF($D198="erro",XLOOKUP($A198,'Ocorrências 2022 (TODAS)'!$A:$A,'Ocorrências 2022 (TODAS)'!BL:BL),XLOOKUP($A198,'[1]Ocorrências 2022 (USADAS TCC Mi'!$A:$A,'[1]Ocorrências 2022 (USADAS TCC Mi'!BL:BL))</f>
        <v/>
      </c>
      <c r="BQ198" s="8" t="str">
        <f t="array" ref="BQ198">IF($D198="erro",XLOOKUP($A198,'Ocorrências 2022 (TODAS)'!$A:$A,'Ocorrências 2022 (TODAS)'!BM:BM),XLOOKUP($A198,'[1]Ocorrências 2022 (USADAS TCC Mi'!$A:$A,'[1]Ocorrências 2022 (USADAS TCC Mi'!BM:BM))</f>
        <v/>
      </c>
      <c r="BR198" s="8" t="str">
        <f t="array" ref="BR198">IF($D198="erro",XLOOKUP($A198,'Ocorrências 2022 (TODAS)'!$A:$A,'Ocorrências 2022 (TODAS)'!BN:BN),XLOOKUP($A198,'[1]Ocorrências 2022 (USADAS TCC Mi'!$A:$A,'[1]Ocorrências 2022 (USADAS TCC Mi'!BN:BN))</f>
        <v/>
      </c>
      <c r="BS198" s="8" t="str">
        <f t="array" ref="BS198">IF($D198="erro",XLOOKUP($A198,'Ocorrências 2022 (TODAS)'!$A:$A,'Ocorrências 2022 (TODAS)'!BO:BO),XLOOKUP($A198,'[1]Ocorrências 2022 (USADAS TCC Mi'!$A:$A,'[1]Ocorrências 2022 (USADAS TCC Mi'!BO:BO))</f>
        <v>Não</v>
      </c>
      <c r="BT198" s="8" t="str">
        <f t="array" ref="BT198">IF($D198="erro",XLOOKUP($A198,'Ocorrências 2022 (TODAS)'!$A:$A,'Ocorrências 2022 (TODAS)'!BP:BP),XLOOKUP($A198,'[1]Ocorrências 2022 (USADAS TCC Mi'!$A:$A,'[1]Ocorrências 2022 (USADAS TCC Mi'!BP:BP))</f>
        <v/>
      </c>
      <c r="BU198" s="8" t="str">
        <f t="array" ref="BU198">IF($D198="erro",XLOOKUP($A198,'Ocorrências 2022 (TODAS)'!$A:$A,'Ocorrências 2022 (TODAS)'!BQ:BQ),XLOOKUP($A198,'[1]Ocorrências 2022 (USADAS TCC Mi'!$A:$A,'[1]Ocorrências 2022 (USADAS TCC Mi'!BQ:BQ))</f>
        <v/>
      </c>
      <c r="BV198" s="8" t="str">
        <f t="array" ref="BV198">IF($D198="erro",XLOOKUP($A198,'Ocorrências 2022 (TODAS)'!$A:$A,'Ocorrências 2022 (TODAS)'!BR:BR),XLOOKUP($A198,'[1]Ocorrências 2022 (USADAS TCC Mi'!$A:$A,'[1]Ocorrências 2022 (USADAS TCC Mi'!BR:BR))</f>
        <v/>
      </c>
      <c r="BW198" s="8" t="str">
        <f t="array" ref="BW198">IF($D198="erro",XLOOKUP($A198,'Ocorrências 2022 (TODAS)'!$A:$A,'Ocorrências 2022 (TODAS)'!BS:BS),XLOOKUP($A198,'[1]Ocorrências 2022 (USADAS TCC Mi'!$A:$A,'[1]Ocorrências 2022 (USADAS TCC Mi'!BS:BS))</f>
        <v>Não</v>
      </c>
      <c r="BX198" s="8" t="str">
        <f t="array" ref="BX198">IF($D198="erro",XLOOKUP($A198,'Ocorrências 2022 (TODAS)'!$A:$A,'Ocorrências 2022 (TODAS)'!BT:BT),XLOOKUP($A198,'[1]Ocorrências 2022 (USADAS TCC Mi'!$A:$A,'[1]Ocorrências 2022 (USADAS TCC Mi'!BT:BT))</f>
        <v>Sim</v>
      </c>
      <c r="BY198" s="8" t="str">
        <f t="array" ref="BY198">IF($D198="erro",XLOOKUP($A198,'Ocorrências 2022 (TODAS)'!$A:$A,'Ocorrências 2022 (TODAS)'!BU:BU),XLOOKUP($A198,'[1]Ocorrências 2022 (USADAS TCC Mi'!$A:$A,'[1]Ocorrências 2022 (USADAS TCC Mi'!BU:BU))</f>
        <v>Consumado</v>
      </c>
      <c r="BZ198" s="8" t="str">
        <f t="array" ref="BZ198">IF($D198="erro",XLOOKUP($A198,'Ocorrências 2022 (TODAS)'!$A:$A,'Ocorrências 2022 (TODAS)'!BV:BV),XLOOKUP($A198,'[1]Ocorrências 2022 (USADAS TCC Mi'!$A:$A,'[1]Ocorrências 2022 (USADAS TCC Mi'!BV:BV))</f>
        <v/>
      </c>
      <c r="CA198" s="8" t="str">
        <f t="array" ref="CA198">IF($D198="erro",XLOOKUP($A198,'Ocorrências 2022 (TODAS)'!$A:$A,'Ocorrências 2022 (TODAS)'!BW:BW),XLOOKUP($A198,'[1]Ocorrências 2022 (USADAS TCC Mi'!$A:$A,'[1]Ocorrências 2022 (USADAS TCC Mi'!BW:BW))</f>
        <v>Não</v>
      </c>
      <c r="CB198" s="8" t="str">
        <f t="array" ref="CB198">IF($D198="erro",XLOOKUP($A198,'Ocorrências 2022 (TODAS)'!$A:$A,'Ocorrências 2022 (TODAS)'!BX:BX),XLOOKUP($A198,'[1]Ocorrências 2022 (USADAS TCC Mi'!$A:$A,'[1]Ocorrências 2022 (USADAS TCC Mi'!BX:BX))</f>
        <v/>
      </c>
      <c r="CC198" s="8" t="str">
        <f t="array" ref="CC198">IF($D198="erro",XLOOKUP($A198,'Ocorrências 2022 (TODAS)'!$A:$A,'Ocorrências 2022 (TODAS)'!BY:BY),XLOOKUP($A198,'[1]Ocorrências 2022 (USADAS TCC Mi'!$A:$A,'[1]Ocorrências 2022 (USADAS TCC Mi'!BY:BY))</f>
        <v>Não</v>
      </c>
      <c r="CD198" s="8" t="str">
        <f t="array" ref="CD198">IF($D198="erro",XLOOKUP($A198,'Ocorrências 2022 (TODAS)'!$A:$A,'Ocorrências 2022 (TODAS)'!BZ:BZ),XLOOKUP($A198,'[1]Ocorrências 2022 (USADAS TCC Mi'!$A:$A,'[1]Ocorrências 2022 (USADAS TCC Mi'!BZ:BZ))</f>
        <v/>
      </c>
      <c r="CE198" s="8" t="str">
        <f t="array" ref="CE198">IF($D198="erro",XLOOKUP($A198,'Ocorrências 2022 (TODAS)'!$A:$A,'Ocorrências 2022 (TODAS)'!CA:CA),XLOOKUP($A198,'[1]Ocorrências 2022 (USADAS TCC Mi'!$A:$A,'[1]Ocorrências 2022 (USADAS TCC Mi'!CA:CA))</f>
        <v/>
      </c>
      <c r="CF198" s="8" t="str">
        <f t="array" ref="CF198">IF($D198="erro",XLOOKUP($A198,'Ocorrências 2022 (TODAS)'!$A:$A,'Ocorrências 2022 (TODAS)'!CB:CB),XLOOKUP($A198,'[1]Ocorrências 2022 (USADAS TCC Mi'!$A:$A,'[1]Ocorrências 2022 (USADAS TCC Mi'!CB:CB))</f>
        <v/>
      </c>
      <c r="CG198" s="8" t="str">
        <f t="array" ref="CG198">IF($D198="erro",XLOOKUP($A198,'Ocorrências 2022 (TODAS)'!$A:$A,'Ocorrências 2022 (TODAS)'!CC:CC),XLOOKUP($A198,'[1]Ocorrências 2022 (USADAS TCC Mi'!$A:$A,'[1]Ocorrências 2022 (USADAS TCC Mi'!CC:CC))</f>
        <v/>
      </c>
      <c r="CH198" s="8" t="str">
        <f t="array" ref="CH198">IF($D198="erro",XLOOKUP($A198,'Ocorrências 2022 (TODAS)'!$A:$A,'Ocorrências 2022 (TODAS)'!CD:CD),XLOOKUP($A198,'[1]Ocorrências 2022 (USADAS TCC Mi'!$A:$A,'[1]Ocorrências 2022 (USADAS TCC Mi'!CD:CD))</f>
        <v>Não</v>
      </c>
      <c r="CI198" s="8" t="str">
        <f t="array" ref="CI198">IF($D198="erro",XLOOKUP($A198,'Ocorrências 2022 (TODAS)'!$A:$A,'Ocorrências 2022 (TODAS)'!CE:CE),XLOOKUP($A198,'[1]Ocorrências 2022 (USADAS TCC Mi'!$A:$A,'[1]Ocorrências 2022 (USADAS TCC Mi'!CE:CE))</f>
        <v>Não</v>
      </c>
      <c r="CJ198" s="8" t="str">
        <f t="array" ref="CJ198">IF($D198="erro",XLOOKUP($A198,'Ocorrências 2022 (TODAS)'!$A:$A,'Ocorrências 2022 (TODAS)'!CF:CF),XLOOKUP($A198,'[1]Ocorrências 2022 (USADAS TCC Mi'!$A:$A,'[1]Ocorrências 2022 (USADAS TCC Mi'!CF:CF))</f>
        <v/>
      </c>
      <c r="CK198" s="8" t="str">
        <f t="array" ref="CK198">IF($D198="erro",XLOOKUP($A198,'Ocorrências 2022 (TODAS)'!$A:$A,'Ocorrências 2022 (TODAS)'!CG:CG),XLOOKUP($A198,'[1]Ocorrências 2022 (USADAS TCC Mi'!$A:$A,'[1]Ocorrências 2022 (USADAS TCC Mi'!CG:CG))</f>
        <v/>
      </c>
      <c r="CL198" s="163" t="str">
        <f t="array" ref="CL198">IF($D198="erro",XLOOKUP($A198,'Ocorrências 2022 (TODAS)'!$A:$A,'Ocorrências 2022 (TODAS)'!CH:CH),XLOOKUP($A198,'[1]Ocorrências 2022 (USADAS TCC Mi'!$A:$A,'[1]Ocorrências 2022 (USADAS TCC Mi'!CH:CH))</f>
        <v/>
      </c>
      <c r="CM198" s="8" t="str">
        <f t="array" ref="CM198">IF($D198="erro",XLOOKUP($A198,'Ocorrências 2022 (TODAS)'!$A:$A,'Ocorrências 2022 (TODAS)'!CI:CI),XLOOKUP($A198,'[1]Ocorrências 2022 (USADAS TCC Mi'!$A:$A,'[1]Ocorrências 2022 (USADAS TCC Mi'!CI:CI))</f>
        <v/>
      </c>
      <c r="CN198" s="8" t="str">
        <f t="array" ref="CN198">IF($D198="erro",XLOOKUP($A198,'Ocorrências 2022 (TODAS)'!$A:$A,'Ocorrências 2022 (TODAS)'!CJ:CJ),XLOOKUP($A198,'[1]Ocorrências 2022 (USADAS TCC Mi'!$A:$A,'[1]Ocorrências 2022 (USADAS TCC Mi'!CJ:CJ))</f>
        <v/>
      </c>
      <c r="CO198" s="8" t="str">
        <f t="array" ref="CO198">IF($D198="erro",XLOOKUP($A198,'Ocorrências 2022 (TODAS)'!$A:$A,'Ocorrências 2022 (TODAS)'!CK:CK),XLOOKUP($A198,'[1]Ocorrências 2022 (USADAS TCC Mi'!$A:$A,'[1]Ocorrências 2022 (USADAS TCC Mi'!CK:CK))</f>
        <v/>
      </c>
      <c r="CP198" s="8" t="str">
        <f t="array" ref="CP198">IF($D198="erro",XLOOKUP($A198,'Ocorrências 2022 (TODAS)'!$A:$A,'Ocorrências 2022 (TODAS)'!CL:CL),XLOOKUP($A198,'[1]Ocorrências 2022 (USADAS TCC Mi'!$A:$A,'[1]Ocorrências 2022 (USADAS TCC Mi'!CL:CL))</f>
        <v/>
      </c>
      <c r="CQ198" s="8" t="str">
        <f t="array" ref="CQ198">IF($D198="erro",XLOOKUP($A198,'Ocorrências 2022 (TODAS)'!$A:$A,'Ocorrências 2022 (TODAS)'!CM:CM),XLOOKUP($A198,'[1]Ocorrências 2022 (USADAS TCC Mi'!$A:$A,'[1]Ocorrências 2022 (USADAS TCC Mi'!CM:CM))</f>
        <v/>
      </c>
      <c r="CR198" s="8" t="str">
        <f t="array" ref="CR198">IF($D198="erro",XLOOKUP($A198,'Ocorrências 2022 (TODAS)'!$A:$A,'Ocorrências 2022 (TODAS)'!CN:CN),XLOOKUP($A198,'[1]Ocorrências 2022 (USADAS TCC Mi'!$A:$A,'[1]Ocorrências 2022 (USADAS TCC Mi'!CN:CN))</f>
        <v/>
      </c>
      <c r="CS198" s="8" t="str">
        <f t="array" ref="CS198">IF($D198="erro",XLOOKUP($A198,'Ocorrências 2022 (TODAS)'!$A:$A,'Ocorrências 2022 (TODAS)'!CO:CO),XLOOKUP($A198,'[1]Ocorrências 2022 (USADAS TCC Mi'!$A:$A,'[1]Ocorrências 2022 (USADAS TCC Mi'!CO:CO))</f>
        <v/>
      </c>
      <c r="CT198" s="8" t="str">
        <f t="array" ref="CT198">IF($D198="erro",XLOOKUP($A198,'Ocorrências 2022 (TODAS)'!$A:$A,'Ocorrências 2022 (TODAS)'!CP:CP),XLOOKUP($A198,'[1]Ocorrências 2022 (USADAS TCC Mi'!$A:$A,'[1]Ocorrências 2022 (USADAS TCC Mi'!CP:CP))</f>
        <v/>
      </c>
      <c r="CU198" s="8" t="str">
        <f t="array" ref="CU198">IF($D198="erro",XLOOKUP($A198,'Ocorrências 2022 (TODAS)'!$A:$A,'Ocorrências 2022 (TODAS)'!CQ:CQ),XLOOKUP($A198,'[1]Ocorrências 2022 (USADAS TCC Mi'!$A:$A,'[1]Ocorrências 2022 (USADAS TCC Mi'!CQ:CQ))</f>
        <v/>
      </c>
      <c r="CV198" s="8" t="str">
        <f t="array" ref="CV198">IF($D198="erro",XLOOKUP($A198,'Ocorrências 2022 (TODAS)'!$A:$A,'Ocorrências 2022 (TODAS)'!CR:CR),XLOOKUP($A198,'[1]Ocorrências 2022 (USADAS TCC Mi'!$A:$A,'[1]Ocorrências 2022 (USADAS TCC Mi'!CR:CR))</f>
        <v/>
      </c>
      <c r="CW198" s="8" t="str">
        <f t="array" ref="CW198">IF($D198="erro",XLOOKUP($A198,'Ocorrências 2022 (TODAS)'!$A:$A,'Ocorrências 2022 (TODAS)'!CS:CS),XLOOKUP($A198,'[1]Ocorrências 2022 (USADAS TCC Mi'!$A:$A,'[1]Ocorrências 2022 (USADAS TCC Mi'!CS:CS))</f>
        <v/>
      </c>
      <c r="CX198" s="8" t="str">
        <f t="array" ref="CX198">IF($D198="erro",XLOOKUP($A198,'Ocorrências 2022 (TODAS)'!$A:$A,'Ocorrências 2022 (TODAS)'!CT:CT),XLOOKUP($A198,'[1]Ocorrências 2022 (USADAS TCC Mi'!$A:$A,'[1]Ocorrências 2022 (USADAS TCC Mi'!CT:CT))</f>
        <v/>
      </c>
      <c r="CY198" s="8" t="str">
        <f t="array" ref="CY198">IF($D198="erro",XLOOKUP($A198,'Ocorrências 2022 (TODAS)'!$A:$A,'Ocorrências 2022 (TODAS)'!CU:CU),XLOOKUP($A198,'[1]Ocorrências 2022 (USADAS TCC Mi'!$A:$A,'[1]Ocorrências 2022 (USADAS TCC Mi'!CU:CU))</f>
        <v/>
      </c>
      <c r="CZ198" s="8" t="str">
        <f t="array" ref="CZ198">IF($D198="erro",XLOOKUP($A198,'Ocorrências 2022 (TODAS)'!$A:$A,'Ocorrências 2022 (TODAS)'!CV:CV),XLOOKUP($A198,'[1]Ocorrências 2022 (USADAS TCC Mi'!$A:$A,'[1]Ocorrências 2022 (USADAS TCC Mi'!CV:CV))</f>
        <v/>
      </c>
      <c r="DA198" s="8" t="str">
        <f t="array" ref="DA198">IF($D198="erro",XLOOKUP($A198,'Ocorrências 2022 (TODAS)'!$A:$A,'Ocorrências 2022 (TODAS)'!CW:CW),XLOOKUP($A198,'[1]Ocorrências 2022 (USADAS TCC Mi'!$A:$A,'[1]Ocorrências 2022 (USADAS TCC Mi'!CW:CW))</f>
        <v/>
      </c>
      <c r="DB198" s="8" t="str">
        <f t="array" ref="DB198">IF($D198="erro",XLOOKUP($A198,'Ocorrências 2022 (TODAS)'!$A:$A,'Ocorrências 2022 (TODAS)'!CX:CX),XLOOKUP($A198,'[1]Ocorrências 2022 (USADAS TCC Mi'!$A:$A,'[1]Ocorrências 2022 (USADAS TCC Mi'!CX:CX))</f>
        <v/>
      </c>
      <c r="DC198" s="8" t="str">
        <f t="array" ref="DC198">IF($D198="erro",XLOOKUP($A198,'Ocorrências 2022 (TODAS)'!$A:$A,'Ocorrências 2022 (TODAS)'!CY:CY),XLOOKUP($A198,'[1]Ocorrências 2022 (USADAS TCC Mi'!$A:$A,'[1]Ocorrências 2022 (USADAS TCC Mi'!CY:CY))</f>
        <v/>
      </c>
      <c r="DD198" s="8" t="str">
        <f t="array" ref="DD198">IF($D198="erro",XLOOKUP($A198,'Ocorrências 2022 (TODAS)'!$A:$A,'Ocorrências 2022 (TODAS)'!CZ:CZ),XLOOKUP($A198,'[1]Ocorrências 2022 (USADAS TCC Mi'!$A:$A,'[1]Ocorrências 2022 (USADAS TCC Mi'!CZ:CZ))</f>
        <v/>
      </c>
      <c r="DE198" s="8" t="str">
        <f t="array" ref="DE198">IF($D198="erro",XLOOKUP($A198,'Ocorrências 2022 (TODAS)'!$A:$A,'Ocorrências 2022 (TODAS)'!DA:DA),XLOOKUP($A198,'[1]Ocorrências 2022 (USADAS TCC Mi'!$A:$A,'[1]Ocorrências 2022 (USADAS TCC Mi'!DA:DA))</f>
        <v/>
      </c>
      <c r="DF198" s="8" t="str">
        <f t="array" ref="DF198">IF($D198="erro",XLOOKUP($A198,'Ocorrências 2022 (TODAS)'!$A:$A,'Ocorrências 2022 (TODAS)'!DB:DB),XLOOKUP($A198,'[1]Ocorrências 2022 (USADAS TCC Mi'!$A:$A,'[1]Ocorrências 2022 (USADAS TCC Mi'!DB:DB))</f>
        <v/>
      </c>
      <c r="DG198" s="8" t="str">
        <f t="array" ref="DG198">IF($D198="erro",XLOOKUP($A198,'Ocorrências 2022 (TODAS)'!$A:$A,'Ocorrências 2022 (TODAS)'!DC:DC),XLOOKUP($A198,'[1]Ocorrências 2022 (USADAS TCC Mi'!$A:$A,'[1]Ocorrências 2022 (USADAS TCC Mi'!DC:DC))</f>
        <v>#REF!</v>
      </c>
    </row>
    <row r="199" ht="15.75" customHeight="1">
      <c r="A199" s="167">
        <v>3032.0</v>
      </c>
      <c r="D199" s="8" t="str">
        <f t="shared" si="1"/>
        <v>Erro</v>
      </c>
      <c r="F199" s="8" t="str">
        <f t="array" ref="F199">IF($D199="erro",XLOOKUP($A199,'Ocorrências 2022 (TODAS)'!$A:$A,'Ocorrências 2022 (TODAS)'!B:B),XLOOKUP($A199,'[1]Ocorrências 2022 (USADAS TCC Mi'!$A:$A,'[1]Ocorrências 2022 (USADAS TCC Mi'!B:B))</f>
        <v>DEAM I</v>
      </c>
      <c r="G199" s="8" t="str">
        <f t="array" ref="G199">IF($D199="erro",XLOOKUP($A199,'Ocorrências 2022 (TODAS)'!$A:$A,'Ocorrências 2022 (TODAS)'!C:C),XLOOKUP($A199,'[1]Ocorrências 2022 (USADAS TCC Mi'!$A:$A,'[1]Ocorrências 2022 (USADAS TCC Mi'!C:C))</f>
        <v/>
      </c>
      <c r="H199" s="8">
        <f t="array" ref="H199">IF($D199="erro",XLOOKUP($A199,'Ocorrências 2022 (TODAS)'!$A:$A,'Ocorrências 2022 (TODAS)'!D:D),XLOOKUP($A199,'[1]Ocorrências 2022 (USADAS TCC Mi'!$A:$A,'[1]Ocorrências 2022 (USADAS TCC Mi'!D:D))</f>
        <v>2020</v>
      </c>
      <c r="I199" s="8">
        <f t="array" ref="I199">IF($D199="erro",XLOOKUP($A199,'Ocorrências 2022 (TODAS)'!$A:$A,'Ocorrências 2022 (TODAS)'!E:E),XLOOKUP($A199,'[1]Ocorrências 2022 (USADAS TCC Mi'!$A:$A,'[1]Ocorrências 2022 (USADAS TCC Mi'!E:E))</f>
        <v>2020</v>
      </c>
      <c r="J199" s="8" t="str">
        <f t="array" ref="J199">IF($D199="erro",XLOOKUP($A199,'Ocorrências 2022 (TODAS)'!$A:$A,'Ocorrências 2022 (TODAS)'!F:F),XLOOKUP($A199,'[1]Ocorrências 2022 (USADAS TCC Mi'!$A:$A,'[1]Ocorrências 2022 (USADAS TCC Mi'!F:F))</f>
        <v>não</v>
      </c>
      <c r="K199" s="8">
        <f t="array" ref="K199">IF($D199="erro",XLOOKUP($A199,'Ocorrências 2022 (TODAS)'!$A:$A,'Ocorrências 2022 (TODAS)'!G:G),XLOOKUP($A199,'[1]Ocorrências 2022 (USADAS TCC Mi'!$A:$A,'[1]Ocorrências 2022 (USADAS TCC Mi'!G:G))</f>
        <v>1</v>
      </c>
      <c r="L199" s="8" t="str">
        <f t="array" ref="L199">IF($D199="erro",XLOOKUP($A199,'Ocorrências 2022 (TODAS)'!$A:$A,'Ocorrências 2022 (TODAS)'!H:H),XLOOKUP($A199,'[1]Ocorrências 2022 (USADAS TCC Mi'!$A:$A,'[1]Ocorrências 2022 (USADAS TCC Mi'!H:H))</f>
        <v>Março</v>
      </c>
      <c r="M199" s="8" t="str">
        <f t="array" ref="M199">IF($D199="erro",XLOOKUP($A199,'Ocorrências 2022 (TODAS)'!$A:$A,'Ocorrências 2022 (TODAS)'!I:I),XLOOKUP($A199,'[1]Ocorrências 2022 (USADAS TCC Mi'!$A:$A,'[1]Ocorrências 2022 (USADAS TCC Mi'!I:I))</f>
        <v>Verão</v>
      </c>
      <c r="N199" s="8" t="str">
        <f t="array" ref="N199">IF($D199="erro",XLOOKUP($A199,'Ocorrências 2022 (TODAS)'!$A:$A,'Ocorrências 2022 (TODAS)'!J:J),XLOOKUP($A199,'[1]Ocorrências 2022 (USADAS TCC Mi'!$A:$A,'[1]Ocorrências 2022 (USADAS TCC Mi'!J:J))</f>
        <v/>
      </c>
      <c r="O199" s="8">
        <f t="array" ref="O199">IF($D199="erro",XLOOKUP($A199,'Ocorrências 2022 (TODAS)'!$A:$A,'Ocorrências 2022 (TODAS)'!K:K),XLOOKUP($A199,'[1]Ocorrências 2022 (USADAS TCC Mi'!$A:$A,'[1]Ocorrências 2022 (USADAS TCC Mi'!K:K))</f>
        <v>9</v>
      </c>
      <c r="P199" s="8" t="str">
        <f t="array" ref="P199">IF($D199="erro",XLOOKUP($A199,'Ocorrências 2022 (TODAS)'!$A:$A,'Ocorrências 2022 (TODAS)'!L:L),XLOOKUP($A199,'[1]Ocorrências 2022 (USADAS TCC Mi'!$A:$A,'[1]Ocorrências 2022 (USADAS TCC Mi'!L:L))</f>
        <v/>
      </c>
      <c r="Q199" s="8" t="str">
        <f t="array" ref="Q199">IF($D199="erro",XLOOKUP($A199,'Ocorrências 2022 (TODAS)'!$A:$A,'Ocorrências 2022 (TODAS)'!M:M),XLOOKUP($A199,'[1]Ocorrências 2022 (USADAS TCC Mi'!$A:$A,'[1]Ocorrências 2022 (USADAS TCC Mi'!M:M))</f>
        <v/>
      </c>
      <c r="R199" s="8" t="str">
        <f t="array" ref="R199">IF($D199="erro",XLOOKUP($A199,'Ocorrências 2022 (TODAS)'!$A:$A,'Ocorrências 2022 (TODAS)'!N:N),XLOOKUP($A199,'[1]Ocorrências 2022 (USADAS TCC Mi'!$A:$A,'[1]Ocorrências 2022 (USADAS TCC Mi'!N:N))</f>
        <v/>
      </c>
      <c r="S199" s="8">
        <f t="array" ref="S199">IF($D199="erro",XLOOKUP($A199,'Ocorrências 2022 (TODAS)'!$A:$A,'Ocorrências 2022 (TODAS)'!O:O),XLOOKUP($A199,'[1]Ocorrências 2022 (USADAS TCC Mi'!$A:$A,'[1]Ocorrências 2022 (USADAS TCC Mi'!O:O))</f>
        <v>2</v>
      </c>
      <c r="T199" s="8" t="str">
        <f t="array" ref="T199">IF($D199="erro",XLOOKUP($A199,'Ocorrências 2022 (TODAS)'!$A:$A,'Ocorrências 2022 (TODAS)'!P:P),XLOOKUP($A199,'[1]Ocorrências 2022 (USADAS TCC Mi'!$A:$A,'[1]Ocorrências 2022 (USADAS TCC Mi'!P:P))</f>
        <v>Domingo</v>
      </c>
      <c r="U199" s="8" t="str">
        <f t="array" ref="U199">IF($D199="erro",XLOOKUP($A199,'Ocorrências 2022 (TODAS)'!$A:$A,'Ocorrências 2022 (TODAS)'!Q:Q),XLOOKUP($A199,'[1]Ocorrências 2022 (USADAS TCC Mi'!$A:$A,'[1]Ocorrências 2022 (USADAS TCC Mi'!Q:Q))</f>
        <v>Final de semana</v>
      </c>
      <c r="V199" s="8" t="str">
        <f t="array" ref="V199">IF($D199="erro",XLOOKUP($A199,'Ocorrências 2022 (TODAS)'!$A:$A,'Ocorrências 2022 (TODAS)'!R:R),XLOOKUP($A199,'[1]Ocorrências 2022 (USADAS TCC Mi'!$A:$A,'[1]Ocorrências 2022 (USADAS TCC Mi'!R:R))</f>
        <v>Manhã</v>
      </c>
      <c r="W199" s="8" t="str">
        <f t="array" ref="W199">IF($D199="erro",XLOOKUP($A199,'Ocorrências 2022 (TODAS)'!$A:$A,'Ocorrências 2022 (TODAS)'!S:S),XLOOKUP($A199,'[1]Ocorrências 2022 (USADAS TCC Mi'!$A:$A,'[1]Ocorrências 2022 (USADAS TCC Mi'!S:S))</f>
        <v/>
      </c>
      <c r="X199" s="8" t="str">
        <f t="array" ref="X199">IF($D199="erro",XLOOKUP($A199,'Ocorrências 2022 (TODAS)'!$A:$A,'Ocorrências 2022 (TODAS)'!T:T),XLOOKUP($A199,'[1]Ocorrências 2022 (USADAS TCC Mi'!$A:$A,'[1]Ocorrências 2022 (USADAS TCC Mi'!T:T))</f>
        <v>Início</v>
      </c>
      <c r="Y199" s="8" t="str">
        <f t="array" ref="Y199">IF($D199="erro",XLOOKUP($A199,'Ocorrências 2022 (TODAS)'!$A:$A,'Ocorrências 2022 (TODAS)'!U:U),XLOOKUP($A199,'[1]Ocorrências 2022 (USADAS TCC Mi'!$A:$A,'[1]Ocorrências 2022 (USADAS TCC Mi'!U:U))</f>
        <v>NI</v>
      </c>
      <c r="Z199" s="162" t="str">
        <f t="array" ref="Z199">IF($D199="erro",XLOOKUP($A199,'Ocorrências 2022 (TODAS)'!$A:$A,'Ocorrências 2022 (TODAS)'!V:V),XLOOKUP($A199,'[1]Ocorrências 2022 (USADAS TCC Mi'!$A:$A,'[1]Ocorrências 2022 (USADAS TCC Mi'!V:V))</f>
        <v/>
      </c>
      <c r="AA199" s="162" t="str">
        <f t="array" ref="AA199">IF($D199="erro",XLOOKUP($A199,'Ocorrências 2022 (TODAS)'!$A:$A,'Ocorrências 2022 (TODAS)'!W:W),XLOOKUP($A199,'[1]Ocorrências 2022 (USADAS TCC Mi'!$A:$A,'[1]Ocorrências 2022 (USADAS TCC Mi'!W:W))</f>
        <v/>
      </c>
      <c r="AB199" s="8" t="str">
        <f t="array" ref="AB199">IF($D199="erro",XLOOKUP($A199,'Ocorrências 2022 (TODAS)'!$A:$A,'Ocorrências 2022 (TODAS)'!X:X),XLOOKUP($A199,'[1]Ocorrências 2022 (USADAS TCC Mi'!$A:$A,'[1]Ocorrências 2022 (USADAS TCC Mi'!X:X))</f>
        <v>Santa Maria</v>
      </c>
      <c r="AC199" s="8" t="str">
        <f t="array" ref="AC199">IF($D199="erro",XLOOKUP($A199,'Ocorrências 2022 (TODAS)'!$A:$A,'Ocorrências 2022 (TODAS)'!Y:Y),XLOOKUP($A199,'[1]Ocorrências 2022 (USADAS TCC Mi'!$A:$A,'[1]Ocorrências 2022 (USADAS TCC Mi'!Y:Y))</f>
        <v>Não</v>
      </c>
      <c r="AD199" s="8" t="str">
        <f t="array" ref="AD199">IF($D199="erro",XLOOKUP($A199,'Ocorrências 2022 (TODAS)'!$A:$A,'Ocorrências 2022 (TODAS)'!Z:Z),XLOOKUP($A199,'[1]Ocorrências 2022 (USADAS TCC Mi'!$A:$A,'[1]Ocorrências 2022 (USADAS TCC Mi'!Z:Z))</f>
        <v>Área pública</v>
      </c>
      <c r="AE199" s="8" t="str">
        <f t="array" ref="AE199">IF($D199="erro",XLOOKUP($A199,'Ocorrências 2022 (TODAS)'!$A:$A,'Ocorrências 2022 (TODAS)'!AA:AA),XLOOKUP($A199,'[1]Ocorrências 2022 (USADAS TCC Mi'!$A:$A,'[1]Ocorrências 2022 (USADAS TCC Mi'!AA:AA))</f>
        <v/>
      </c>
      <c r="AF199" s="8" t="str">
        <f t="array" ref="AF199">IF($D199="erro",XLOOKUP($A199,'Ocorrências 2022 (TODAS)'!$A:$A,'Ocorrências 2022 (TODAS)'!AB:AB),XLOOKUP($A199,'[1]Ocorrências 2022 (USADAS TCC Mi'!$A:$A,'[1]Ocorrências 2022 (USADAS TCC Mi'!AB:AB))</f>
        <v/>
      </c>
      <c r="AG199" s="8">
        <f t="array" ref="AG199">IF($D199="erro",XLOOKUP($A199,'Ocorrências 2022 (TODAS)'!$A:$A,'Ocorrências 2022 (TODAS)'!AC:AC),XLOOKUP($A199,'[1]Ocorrências 2022 (USADAS TCC Mi'!$A:$A,'[1]Ocorrências 2022 (USADAS TCC Mi'!AC:AC))</f>
        <v>23</v>
      </c>
      <c r="AH199" s="8" t="str">
        <f t="array" ref="AH199">IF($D199="erro",XLOOKUP($A199,'Ocorrências 2022 (TODAS)'!$A:$A,'Ocorrências 2022 (TODAS)'!AD:AD),XLOOKUP($A199,'[1]Ocorrências 2022 (USADAS TCC Mi'!$A:$A,'[1]Ocorrências 2022 (USADAS TCC Mi'!AD:AD))</f>
        <v>Adulto</v>
      </c>
      <c r="AI199" s="8" t="str">
        <f t="array" ref="AI199">IF($D199="erro",XLOOKUP($A199,'Ocorrências 2022 (TODAS)'!$A:$A,'Ocorrências 2022 (TODAS)'!AE:AE),XLOOKUP($A199,'[1]Ocorrências 2022 (USADAS TCC Mi'!$A:$A,'[1]Ocorrências 2022 (USADAS TCC Mi'!AE:AE))</f>
        <v>Feminino</v>
      </c>
      <c r="AJ199" s="8" t="str">
        <f t="array" ref="AJ199">IF($D199="erro",XLOOKUP($A199,'Ocorrências 2022 (TODAS)'!$A:$A,'Ocorrências 2022 (TODAS)'!AF:AF),XLOOKUP($A199,'[1]Ocorrências 2022 (USADAS TCC Mi'!$A:$A,'[1]Ocorrências 2022 (USADAS TCC Mi'!AF:AF))</f>
        <v>Superior incompleto</v>
      </c>
      <c r="AK199" s="8" t="str">
        <f t="array" ref="AK199">IF($D199="erro",XLOOKUP($A199,'Ocorrências 2022 (TODAS)'!$A:$A,'Ocorrências 2022 (TODAS)'!AG:AG),XLOOKUP($A199,'[1]Ocorrências 2022 (USADAS TCC Mi'!$A:$A,'[1]Ocorrências 2022 (USADAS TCC Mi'!AG:AG))</f>
        <v>Solteira</v>
      </c>
      <c r="AL199" s="8" t="str">
        <f t="array" ref="AL199">IF($D199="erro",XLOOKUP($A199,'Ocorrências 2022 (TODAS)'!$A:$A,'Ocorrências 2022 (TODAS)'!AH:AH),XLOOKUP($A199,'[1]Ocorrências 2022 (USADAS TCC Mi'!$A:$A,'[1]Ocorrências 2022 (USADAS TCC Mi'!AH:AH))</f>
        <v>Autônoma</v>
      </c>
      <c r="AM199" s="8" t="str">
        <f t="array" ref="AM199">IF($D199="erro",XLOOKUP($A199,'Ocorrências 2022 (TODAS)'!$A:$A,'Ocorrências 2022 (TODAS)'!AI:AI),XLOOKUP($A199,'[1]Ocorrências 2022 (USADAS TCC Mi'!$A:$A,'[1]Ocorrências 2022 (USADAS TCC Mi'!AI:AI))</f>
        <v>SHPS, 502, CONJUNTO C, CASA 01 - CEILÂNDIA SUL - CEILÂNDIA</v>
      </c>
      <c r="AN199" s="8" t="str">
        <f t="array" ref="AN199">IF($D199="erro",XLOOKUP($A199,'Ocorrências 2022 (TODAS)'!$A:$A,'Ocorrências 2022 (TODAS)'!AJ:AJ),XLOOKUP($A199,'[1]Ocorrências 2022 (USADAS TCC Mi'!$A:$A,'[1]Ocorrências 2022 (USADAS TCC Mi'!AJ:AJ))</f>
        <v>Desconhecida</v>
      </c>
      <c r="AO199" s="8" t="str">
        <f t="array" ref="AO199">IF($D199="erro",XLOOKUP($A199,'Ocorrências 2022 (TODAS)'!$A:$A,'Ocorrências 2022 (TODAS)'!AK:AK),XLOOKUP($A199,'[1]Ocorrências 2022 (USADAS TCC Mi'!$A:$A,'[1]Ocorrências 2022 (USADAS TCC Mi'!AK:AK))</f>
        <v/>
      </c>
      <c r="AP199" s="8" t="str">
        <f t="array" ref="AP199">IF($D199="erro",XLOOKUP($A199,'Ocorrências 2022 (TODAS)'!$A:$A,'Ocorrências 2022 (TODAS)'!AL:AL),XLOOKUP($A199,'[1]Ocorrências 2022 (USADAS TCC Mi'!$A:$A,'[1]Ocorrências 2022 (USADAS TCC Mi'!AL:AL))</f>
        <v>NI</v>
      </c>
      <c r="AQ199" s="8" t="str">
        <f t="array" ref="AQ199">IF($D199="erro",XLOOKUP($A199,'Ocorrências 2022 (TODAS)'!$A:$A,'Ocorrências 2022 (TODAS)'!AM:AM),XLOOKUP($A199,'[1]Ocorrências 2022 (USADAS TCC Mi'!$A:$A,'[1]Ocorrências 2022 (USADAS TCC Mi'!AM:AM))</f>
        <v> </v>
      </c>
      <c r="AR199" s="8" t="str">
        <f t="array" ref="AR199">IF($D199="erro",XLOOKUP($A199,'Ocorrências 2022 (TODAS)'!$A:$A,'Ocorrências 2022 (TODAS)'!AN:AN),XLOOKUP($A199,'[1]Ocorrências 2022 (USADAS TCC Mi'!$A:$A,'[1]Ocorrências 2022 (USADAS TCC Mi'!AN:AN))</f>
        <v>Masculino</v>
      </c>
      <c r="AS199" s="8" t="str">
        <f t="array" ref="AS199">IF($D199="erro",XLOOKUP($A199,'Ocorrências 2022 (TODAS)'!$A:$A,'Ocorrências 2022 (TODAS)'!AO:AO),XLOOKUP($A199,'[1]Ocorrências 2022 (USADAS TCC Mi'!$A:$A,'[1]Ocorrências 2022 (USADAS TCC Mi'!AO:AO))</f>
        <v/>
      </c>
      <c r="AT199" s="8" t="str">
        <f t="array" ref="AT199">IF($D199="erro",XLOOKUP($A199,'Ocorrências 2022 (TODAS)'!$A:$A,'Ocorrências 2022 (TODAS)'!AP:AP),XLOOKUP($A199,'[1]Ocorrências 2022 (USADAS TCC Mi'!$A:$A,'[1]Ocorrências 2022 (USADAS TCC Mi'!AP:AP))</f>
        <v/>
      </c>
      <c r="AU199" s="8" t="str">
        <f t="array" ref="AU199">IF($D199="erro",XLOOKUP($A199,'Ocorrências 2022 (TODAS)'!$A:$A,'Ocorrências 2022 (TODAS)'!AQ:AQ),XLOOKUP($A199,'[1]Ocorrências 2022 (USADAS TCC Mi'!$A:$A,'[1]Ocorrências 2022 (USADAS TCC Mi'!AQ:AQ))</f>
        <v/>
      </c>
      <c r="AV199" s="8" t="str">
        <f t="array" ref="AV199">IF($D199="erro",XLOOKUP($A199,'Ocorrências 2022 (TODAS)'!$A:$A,'Ocorrências 2022 (TODAS)'!AR:AR),XLOOKUP($A199,'[1]Ocorrências 2022 (USADAS TCC Mi'!$A:$A,'[1]Ocorrências 2022 (USADAS TCC Mi'!AR:AR))</f>
        <v/>
      </c>
      <c r="AW199" s="8" t="str">
        <f t="array" ref="AW199">IF($D199="erro",XLOOKUP($A199,'Ocorrências 2022 (TODAS)'!$A:$A,'Ocorrências 2022 (TODAS)'!AS:AS),XLOOKUP($A199,'[1]Ocorrências 2022 (USADAS TCC Mi'!$A:$A,'[1]Ocorrências 2022 (USADAS TCC Mi'!AS:AS))</f>
        <v/>
      </c>
      <c r="AX199" s="8" t="str">
        <f t="array" ref="AX199">IF($D199="erro",XLOOKUP($A199,'Ocorrências 2022 (TODAS)'!$A:$A,'Ocorrências 2022 (TODAS)'!AT:AT),XLOOKUP($A199,'[1]Ocorrências 2022 (USADAS TCC Mi'!$A:$A,'[1]Ocorrências 2022 (USADAS TCC Mi'!AT:AT))</f>
        <v/>
      </c>
      <c r="AY199" s="8" t="str">
        <f t="array" ref="AY199">IF($D199="erro",XLOOKUP($A199,'Ocorrências 2022 (TODAS)'!$A:$A,'Ocorrências 2022 (TODAS)'!AU:AU),XLOOKUP($A199,'[1]Ocorrências 2022 (USADAS TCC Mi'!$A:$A,'[1]Ocorrências 2022 (USADAS TCC Mi'!AU:AU))</f>
        <v>NI</v>
      </c>
      <c r="AZ199" s="8" t="str">
        <f t="array" ref="AZ199">IF($D199="erro",XLOOKUP($A199,'Ocorrências 2022 (TODAS)'!$A:$A,'Ocorrências 2022 (TODAS)'!AV:AV),XLOOKUP($A199,'[1]Ocorrências 2022 (USADAS TCC Mi'!$A:$A,'[1]Ocorrências 2022 (USADAS TCC Mi'!AV:AV))</f>
        <v/>
      </c>
      <c r="BA199" s="8" t="str">
        <f t="array" ref="BA199">IF($D199="erro",XLOOKUP($A199,'Ocorrências 2022 (TODAS)'!$A:$A,'Ocorrências 2022 (TODAS)'!AW:AW),XLOOKUP($A199,'[1]Ocorrências 2022 (USADAS TCC Mi'!$A:$A,'[1]Ocorrências 2022 (USADAS TCC Mi'!AW:AW))</f>
        <v/>
      </c>
      <c r="BB199" s="8" t="str">
        <f t="array" ref="BB199">IF($D199="erro",XLOOKUP($A199,'Ocorrências 2022 (TODAS)'!$A:$A,'Ocorrências 2022 (TODAS)'!AX:AX),XLOOKUP($A199,'[1]Ocorrências 2022 (USADAS TCC Mi'!$A:$A,'[1]Ocorrências 2022 (USADAS TCC Mi'!AX:AX))</f>
        <v/>
      </c>
      <c r="BC199" s="8" t="str">
        <f t="array" ref="BC199">IF($D199="erro",XLOOKUP($A199,'Ocorrências 2022 (TODAS)'!$A:$A,'Ocorrências 2022 (TODAS)'!AY:AY),XLOOKUP($A199,'[1]Ocorrências 2022 (USADAS TCC Mi'!$A:$A,'[1]Ocorrências 2022 (USADAS TCC Mi'!AY:AY))</f>
        <v/>
      </c>
      <c r="BD199" s="8" t="str">
        <f t="array" ref="BD199">IF($D199="erro",XLOOKUP($A199,'Ocorrências 2022 (TODAS)'!$A:$A,'Ocorrências 2022 (TODAS)'!AZ:AZ),XLOOKUP($A199,'[1]Ocorrências 2022 (USADAS TCC Mi'!$A:$A,'[1]Ocorrências 2022 (USADAS TCC Mi'!AZ:AZ))</f>
        <v>Não</v>
      </c>
      <c r="BE199" s="8" t="str">
        <f t="array" ref="BE199">IF($D199="erro",XLOOKUP($A199,'Ocorrências 2022 (TODAS)'!$A:$A,'Ocorrências 2022 (TODAS)'!BA:BA),XLOOKUP($A199,'[1]Ocorrências 2022 (USADAS TCC Mi'!$A:$A,'[1]Ocorrências 2022 (USADAS TCC Mi'!BA:BA))</f>
        <v/>
      </c>
      <c r="BF199" s="8" t="str">
        <f t="array" ref="BF199">IF($D199="erro",XLOOKUP($A199,'Ocorrências 2022 (TODAS)'!$A:$A,'Ocorrências 2022 (TODAS)'!BB:BB),XLOOKUP($A199,'[1]Ocorrências 2022 (USADAS TCC Mi'!$A:$A,'[1]Ocorrências 2022 (USADAS TCC Mi'!BB:BB))</f>
        <v/>
      </c>
      <c r="BG199" s="8" t="str">
        <f t="array" ref="BG199">IF($D199="erro",XLOOKUP($A199,'Ocorrências 2022 (TODAS)'!$A:$A,'Ocorrências 2022 (TODAS)'!BC:BC),XLOOKUP($A199,'[1]Ocorrências 2022 (USADAS TCC Mi'!$A:$A,'[1]Ocorrências 2022 (USADAS TCC Mi'!BC:BC))</f>
        <v/>
      </c>
      <c r="BH199" s="8" t="str">
        <f t="array" ref="BH199">IF($D199="erro",XLOOKUP($A199,'Ocorrências 2022 (TODAS)'!$A:$A,'Ocorrências 2022 (TODAS)'!BD:BD),XLOOKUP($A199,'[1]Ocorrências 2022 (USADAS TCC Mi'!$A:$A,'[1]Ocorrências 2022 (USADAS TCC Mi'!BD:BD))</f>
        <v>Sim</v>
      </c>
      <c r="BI199" s="8" t="str">
        <f t="array" ref="BI199">IF($D199="erro",XLOOKUP($A199,'Ocorrências 2022 (TODAS)'!$A:$A,'Ocorrências 2022 (TODAS)'!BE:BE),XLOOKUP($A199,'[1]Ocorrências 2022 (USADAS TCC Mi'!$A:$A,'[1]Ocorrências 2022 (USADAS TCC Mi'!BE:BE))</f>
        <v>Ameaça, Violência física</v>
      </c>
      <c r="BJ199" s="8" t="str">
        <f t="array" ref="BJ199">IF($D199="erro",XLOOKUP($A199,'Ocorrências 2022 (TODAS)'!$A:$A,'Ocorrências 2022 (TODAS)'!BF:BF),XLOOKUP($A199,'[1]Ocorrências 2022 (USADAS TCC Mi'!$A:$A,'[1]Ocorrências 2022 (USADAS TCC Mi'!BF:BF))</f>
        <v>Verbal</v>
      </c>
      <c r="BK199" s="8" t="str">
        <f t="array" ref="BK199">IF($D199="erro",XLOOKUP($A199,'Ocorrências 2022 (TODAS)'!$A:$A,'Ocorrências 2022 (TODAS)'!BG:BG),XLOOKUP($A199,'[1]Ocorrências 2022 (USADAS TCC Mi'!$A:$A,'[1]Ocorrências 2022 (USADAS TCC Mi'!BG:BG))</f>
        <v>Força física</v>
      </c>
      <c r="BL199" s="8" t="str">
        <f t="array" ref="BL199">IF($D199="erro",XLOOKUP($A199,'Ocorrências 2022 (TODAS)'!$A:$A,'Ocorrências 2022 (TODAS)'!BH:BH),XLOOKUP($A199,'[1]Ocorrências 2022 (USADAS TCC Mi'!$A:$A,'[1]Ocorrências 2022 (USADAS TCC Mi'!BH:BH))</f>
        <v>Não</v>
      </c>
      <c r="BM199" s="8" t="str">
        <f t="array" ref="BM199">IF($D199="erro",XLOOKUP($A199,'Ocorrências 2022 (TODAS)'!$A:$A,'Ocorrências 2022 (TODAS)'!BI:BI),XLOOKUP($A199,'[1]Ocorrências 2022 (USADAS TCC Mi'!$A:$A,'[1]Ocorrências 2022 (USADAS TCC Mi'!BI:BI))</f>
        <v/>
      </c>
      <c r="BN199" s="8" t="str">
        <f t="array" ref="BN199">IF($D199="erro",XLOOKUP($A199,'Ocorrências 2022 (TODAS)'!$A:$A,'Ocorrências 2022 (TODAS)'!BJ:BJ),XLOOKUP($A199,'[1]Ocorrências 2022 (USADAS TCC Mi'!$A:$A,'[1]Ocorrências 2022 (USADAS TCC Mi'!BJ:BJ))</f>
        <v>Não</v>
      </c>
      <c r="BO199" s="8" t="str">
        <f t="array" ref="BO199">IF($D199="erro",XLOOKUP($A199,'Ocorrências 2022 (TODAS)'!$A:$A,'Ocorrências 2022 (TODAS)'!BK:BK),XLOOKUP($A199,'[1]Ocorrências 2022 (USADAS TCC Mi'!$A:$A,'[1]Ocorrências 2022 (USADAS TCC Mi'!BK:BK))</f>
        <v>Não</v>
      </c>
      <c r="BP199" s="8" t="str">
        <f t="array" ref="BP199">IF($D199="erro",XLOOKUP($A199,'Ocorrências 2022 (TODAS)'!$A:$A,'Ocorrências 2022 (TODAS)'!BL:BL),XLOOKUP($A199,'[1]Ocorrências 2022 (USADAS TCC Mi'!$A:$A,'[1]Ocorrências 2022 (USADAS TCC Mi'!BL:BL))</f>
        <v/>
      </c>
      <c r="BQ199" s="8" t="str">
        <f t="array" ref="BQ199">IF($D199="erro",XLOOKUP($A199,'Ocorrências 2022 (TODAS)'!$A:$A,'Ocorrências 2022 (TODAS)'!BM:BM),XLOOKUP($A199,'[1]Ocorrências 2022 (USADAS TCC Mi'!$A:$A,'[1]Ocorrências 2022 (USADAS TCC Mi'!BM:BM))</f>
        <v/>
      </c>
      <c r="BR199" s="8" t="str">
        <f t="array" ref="BR199">IF($D199="erro",XLOOKUP($A199,'Ocorrências 2022 (TODAS)'!$A:$A,'Ocorrências 2022 (TODAS)'!BN:BN),XLOOKUP($A199,'[1]Ocorrências 2022 (USADAS TCC Mi'!$A:$A,'[1]Ocorrências 2022 (USADAS TCC Mi'!BN:BN))</f>
        <v/>
      </c>
      <c r="BS199" s="8" t="str">
        <f t="array" ref="BS199">IF($D199="erro",XLOOKUP($A199,'Ocorrências 2022 (TODAS)'!$A:$A,'Ocorrências 2022 (TODAS)'!BO:BO),XLOOKUP($A199,'[1]Ocorrências 2022 (USADAS TCC Mi'!$A:$A,'[1]Ocorrências 2022 (USADAS TCC Mi'!BO:BO))</f>
        <v>NI</v>
      </c>
      <c r="BT199" s="8" t="str">
        <f t="array" ref="BT199">IF($D199="erro",XLOOKUP($A199,'Ocorrências 2022 (TODAS)'!$A:$A,'Ocorrências 2022 (TODAS)'!BP:BP),XLOOKUP($A199,'[1]Ocorrências 2022 (USADAS TCC Mi'!$A:$A,'[1]Ocorrências 2022 (USADAS TCC Mi'!BP:BP))</f>
        <v/>
      </c>
      <c r="BU199" s="8" t="str">
        <f t="array" ref="BU199">IF($D199="erro",XLOOKUP($A199,'Ocorrências 2022 (TODAS)'!$A:$A,'Ocorrências 2022 (TODAS)'!BQ:BQ),XLOOKUP($A199,'[1]Ocorrências 2022 (USADAS TCC Mi'!$A:$A,'[1]Ocorrências 2022 (USADAS TCC Mi'!BQ:BQ))</f>
        <v/>
      </c>
      <c r="BV199" s="8" t="str">
        <f t="array" ref="BV199">IF($D199="erro",XLOOKUP($A199,'Ocorrências 2022 (TODAS)'!$A:$A,'Ocorrências 2022 (TODAS)'!BR:BR),XLOOKUP($A199,'[1]Ocorrências 2022 (USADAS TCC Mi'!$A:$A,'[1]Ocorrências 2022 (USADAS TCC Mi'!BR:BR))</f>
        <v/>
      </c>
      <c r="BW199" s="8" t="str">
        <f t="array" ref="BW199">IF($D199="erro",XLOOKUP($A199,'Ocorrências 2022 (TODAS)'!$A:$A,'Ocorrências 2022 (TODAS)'!BS:BS),XLOOKUP($A199,'[1]Ocorrências 2022 (USADAS TCC Mi'!$A:$A,'[1]Ocorrências 2022 (USADAS TCC Mi'!BS:BS))</f>
        <v>Não</v>
      </c>
      <c r="BX199" s="8" t="str">
        <f t="array" ref="BX199">IF($D199="erro",XLOOKUP($A199,'Ocorrências 2022 (TODAS)'!$A:$A,'Ocorrências 2022 (TODAS)'!BT:BT),XLOOKUP($A199,'[1]Ocorrências 2022 (USADAS TCC Mi'!$A:$A,'[1]Ocorrências 2022 (USADAS TCC Mi'!BT:BT))</f>
        <v>Sim</v>
      </c>
      <c r="BY199" s="8" t="str">
        <f t="array" ref="BY199">IF($D199="erro",XLOOKUP($A199,'Ocorrências 2022 (TODAS)'!$A:$A,'Ocorrências 2022 (TODAS)'!BU:BU),XLOOKUP($A199,'[1]Ocorrências 2022 (USADAS TCC Mi'!$A:$A,'[1]Ocorrências 2022 (USADAS TCC Mi'!BU:BU))</f>
        <v>Consumado</v>
      </c>
      <c r="BZ199" s="8" t="str">
        <f t="array" ref="BZ199">IF($D199="erro",XLOOKUP($A199,'Ocorrências 2022 (TODAS)'!$A:$A,'Ocorrências 2022 (TODAS)'!BV:BV),XLOOKUP($A199,'[1]Ocorrências 2022 (USADAS TCC Mi'!$A:$A,'[1]Ocorrências 2022 (USADAS TCC Mi'!BV:BV))</f>
        <v/>
      </c>
      <c r="CA199" s="8" t="str">
        <f t="array" ref="CA199">IF($D199="erro",XLOOKUP($A199,'Ocorrências 2022 (TODAS)'!$A:$A,'Ocorrências 2022 (TODAS)'!BW:BW),XLOOKUP($A199,'[1]Ocorrências 2022 (USADAS TCC Mi'!$A:$A,'[1]Ocorrências 2022 (USADAS TCC Mi'!BW:BW))</f>
        <v>Não</v>
      </c>
      <c r="CB199" s="8" t="str">
        <f t="array" ref="CB199">IF($D199="erro",XLOOKUP($A199,'Ocorrências 2022 (TODAS)'!$A:$A,'Ocorrências 2022 (TODAS)'!BX:BX),XLOOKUP($A199,'[1]Ocorrências 2022 (USADAS TCC Mi'!$A:$A,'[1]Ocorrências 2022 (USADAS TCC Mi'!BX:BX))</f>
        <v/>
      </c>
      <c r="CC199" s="8" t="str">
        <f t="array" ref="CC199">IF($D199="erro",XLOOKUP($A199,'Ocorrências 2022 (TODAS)'!$A:$A,'Ocorrências 2022 (TODAS)'!BY:BY),XLOOKUP($A199,'[1]Ocorrências 2022 (USADAS TCC Mi'!$A:$A,'[1]Ocorrências 2022 (USADAS TCC Mi'!BY:BY))</f>
        <v>Não</v>
      </c>
      <c r="CD199" s="8" t="str">
        <f t="array" ref="CD199">IF($D199="erro",XLOOKUP($A199,'Ocorrências 2022 (TODAS)'!$A:$A,'Ocorrências 2022 (TODAS)'!BZ:BZ),XLOOKUP($A199,'[1]Ocorrências 2022 (USADAS TCC Mi'!$A:$A,'[1]Ocorrências 2022 (USADAS TCC Mi'!BZ:BZ))</f>
        <v/>
      </c>
      <c r="CE199" s="8" t="str">
        <f t="array" ref="CE199">IF($D199="erro",XLOOKUP($A199,'Ocorrências 2022 (TODAS)'!$A:$A,'Ocorrências 2022 (TODAS)'!CA:CA),XLOOKUP($A199,'[1]Ocorrências 2022 (USADAS TCC Mi'!$A:$A,'[1]Ocorrências 2022 (USADAS TCC Mi'!CA:CA))</f>
        <v/>
      </c>
      <c r="CF199" s="8" t="str">
        <f t="array" ref="CF199">IF($D199="erro",XLOOKUP($A199,'Ocorrências 2022 (TODAS)'!$A:$A,'Ocorrências 2022 (TODAS)'!CB:CB),XLOOKUP($A199,'[1]Ocorrências 2022 (USADAS TCC Mi'!$A:$A,'[1]Ocorrências 2022 (USADAS TCC Mi'!CB:CB))</f>
        <v/>
      </c>
      <c r="CG199" s="8" t="str">
        <f t="array" ref="CG199">IF($D199="erro",XLOOKUP($A199,'Ocorrências 2022 (TODAS)'!$A:$A,'Ocorrências 2022 (TODAS)'!CC:CC),XLOOKUP($A199,'[1]Ocorrências 2022 (USADAS TCC Mi'!$A:$A,'[1]Ocorrências 2022 (USADAS TCC Mi'!CC:CC))</f>
        <v/>
      </c>
      <c r="CH199" s="8" t="str">
        <f t="array" ref="CH199">IF($D199="erro",XLOOKUP($A199,'Ocorrências 2022 (TODAS)'!$A:$A,'Ocorrências 2022 (TODAS)'!CD:CD),XLOOKUP($A199,'[1]Ocorrências 2022 (USADAS TCC Mi'!$A:$A,'[1]Ocorrências 2022 (USADAS TCC Mi'!CD:CD))</f>
        <v>Não</v>
      </c>
      <c r="CI199" s="8" t="str">
        <f t="array" ref="CI199">IF($D199="erro",XLOOKUP($A199,'Ocorrências 2022 (TODAS)'!$A:$A,'Ocorrências 2022 (TODAS)'!CE:CE),XLOOKUP($A199,'[1]Ocorrências 2022 (USADAS TCC Mi'!$A:$A,'[1]Ocorrências 2022 (USADAS TCC Mi'!CE:CE))</f>
        <v>Não</v>
      </c>
      <c r="CJ199" s="8" t="str">
        <f t="array" ref="CJ199">IF($D199="erro",XLOOKUP($A199,'Ocorrências 2022 (TODAS)'!$A:$A,'Ocorrências 2022 (TODAS)'!CF:CF),XLOOKUP($A199,'[1]Ocorrências 2022 (USADAS TCC Mi'!$A:$A,'[1]Ocorrências 2022 (USADAS TCC Mi'!CF:CF))</f>
        <v/>
      </c>
      <c r="CK199" s="8" t="str">
        <f t="array" ref="CK199">IF($D199="erro",XLOOKUP($A199,'Ocorrências 2022 (TODAS)'!$A:$A,'Ocorrências 2022 (TODAS)'!CG:CG),XLOOKUP($A199,'[1]Ocorrências 2022 (USADAS TCC Mi'!$A:$A,'[1]Ocorrências 2022 (USADAS TCC Mi'!CG:CG))</f>
        <v/>
      </c>
      <c r="CL199" s="163" t="str">
        <f t="array" ref="CL199">IF($D199="erro",XLOOKUP($A199,'Ocorrências 2022 (TODAS)'!$A:$A,'Ocorrências 2022 (TODAS)'!CH:CH),XLOOKUP($A199,'[1]Ocorrências 2022 (USADAS TCC Mi'!$A:$A,'[1]Ocorrências 2022 (USADAS TCC Mi'!CH:CH))</f>
        <v/>
      </c>
      <c r="CM199" s="8" t="str">
        <f t="array" ref="CM199">IF($D199="erro",XLOOKUP($A199,'Ocorrências 2022 (TODAS)'!$A:$A,'Ocorrências 2022 (TODAS)'!CI:CI),XLOOKUP($A199,'[1]Ocorrências 2022 (USADAS TCC Mi'!$A:$A,'[1]Ocorrências 2022 (USADAS TCC Mi'!CI:CI))</f>
        <v>Sim</v>
      </c>
      <c r="CN199" s="8" t="str">
        <f t="array" ref="CN199">IF($D199="erro",XLOOKUP($A199,'Ocorrências 2022 (TODAS)'!$A:$A,'Ocorrências 2022 (TODAS)'!CJ:CJ),XLOOKUP($A199,'[1]Ocorrências 2022 (USADAS TCC Mi'!$A:$A,'[1]Ocorrências 2022 (USADAS TCC Mi'!CJ:CJ))</f>
        <v>Não</v>
      </c>
      <c r="CO199" s="8" t="str">
        <f t="array" ref="CO199">IF($D199="erro",XLOOKUP($A199,'Ocorrências 2022 (TODAS)'!$A:$A,'Ocorrências 2022 (TODAS)'!CK:CK),XLOOKUP($A199,'[1]Ocorrências 2022 (USADAS TCC Mi'!$A:$A,'[1]Ocorrências 2022 (USADAS TCC Mi'!CK:CK))</f>
        <v/>
      </c>
      <c r="CP199" s="8" t="str">
        <f t="array" ref="CP199">IF($D199="erro",XLOOKUP($A199,'Ocorrências 2022 (TODAS)'!$A:$A,'Ocorrências 2022 (TODAS)'!CL:CL),XLOOKUP($A199,'[1]Ocorrências 2022 (USADAS TCC Mi'!$A:$A,'[1]Ocorrências 2022 (USADAS TCC Mi'!CL:CL))</f>
        <v/>
      </c>
      <c r="CQ199" s="8" t="str">
        <f t="array" ref="CQ199">IF($D199="erro",XLOOKUP($A199,'Ocorrências 2022 (TODAS)'!$A:$A,'Ocorrências 2022 (TODAS)'!CM:CM),XLOOKUP($A199,'[1]Ocorrências 2022 (USADAS TCC Mi'!$A:$A,'[1]Ocorrências 2022 (USADAS TCC Mi'!CM:CM))</f>
        <v/>
      </c>
      <c r="CR199" s="8" t="str">
        <f t="array" ref="CR199">IF($D199="erro",XLOOKUP($A199,'Ocorrências 2022 (TODAS)'!$A:$A,'Ocorrências 2022 (TODAS)'!CN:CN),XLOOKUP($A199,'[1]Ocorrências 2022 (USADAS TCC Mi'!$A:$A,'[1]Ocorrências 2022 (USADAS TCC Mi'!CN:CN))</f>
        <v/>
      </c>
      <c r="CS199" s="8" t="str">
        <f t="array" ref="CS199">IF($D199="erro",XLOOKUP($A199,'Ocorrências 2022 (TODAS)'!$A:$A,'Ocorrências 2022 (TODAS)'!CO:CO),XLOOKUP($A199,'[1]Ocorrências 2022 (USADAS TCC Mi'!$A:$A,'[1]Ocorrências 2022 (USADAS TCC Mi'!CO:CO))</f>
        <v/>
      </c>
      <c r="CT199" s="8" t="str">
        <f t="array" ref="CT199">IF($D199="erro",XLOOKUP($A199,'Ocorrências 2022 (TODAS)'!$A:$A,'Ocorrências 2022 (TODAS)'!CP:CP),XLOOKUP($A199,'[1]Ocorrências 2022 (USADAS TCC Mi'!$A:$A,'[1]Ocorrências 2022 (USADAS TCC Mi'!CP:CP))</f>
        <v/>
      </c>
      <c r="CU199" s="8" t="str">
        <f t="array" ref="CU199">IF($D199="erro",XLOOKUP($A199,'Ocorrências 2022 (TODAS)'!$A:$A,'Ocorrências 2022 (TODAS)'!CQ:CQ),XLOOKUP($A199,'[1]Ocorrências 2022 (USADAS TCC Mi'!$A:$A,'[1]Ocorrências 2022 (USADAS TCC Mi'!CQ:CQ))</f>
        <v/>
      </c>
      <c r="CV199" s="8" t="str">
        <f t="array" ref="CV199">IF($D199="erro",XLOOKUP($A199,'Ocorrências 2022 (TODAS)'!$A:$A,'Ocorrências 2022 (TODAS)'!CR:CR),XLOOKUP($A199,'[1]Ocorrências 2022 (USADAS TCC Mi'!$A:$A,'[1]Ocorrências 2022 (USADAS TCC Mi'!CR:CR))</f>
        <v/>
      </c>
      <c r="CW199" s="8" t="str">
        <f t="array" ref="CW199">IF($D199="erro",XLOOKUP($A199,'Ocorrências 2022 (TODAS)'!$A:$A,'Ocorrências 2022 (TODAS)'!CS:CS),XLOOKUP($A199,'[1]Ocorrências 2022 (USADAS TCC Mi'!$A:$A,'[1]Ocorrências 2022 (USADAS TCC Mi'!CS:CS))</f>
        <v/>
      </c>
      <c r="CX199" s="8" t="str">
        <f t="array" ref="CX199">IF($D199="erro",XLOOKUP($A199,'Ocorrências 2022 (TODAS)'!$A:$A,'Ocorrências 2022 (TODAS)'!CT:CT),XLOOKUP($A199,'[1]Ocorrências 2022 (USADAS TCC Mi'!$A:$A,'[1]Ocorrências 2022 (USADAS TCC Mi'!CT:CT))</f>
        <v/>
      </c>
      <c r="CY199" s="8" t="str">
        <f t="array" ref="CY199">IF($D199="erro",XLOOKUP($A199,'Ocorrências 2022 (TODAS)'!$A:$A,'Ocorrências 2022 (TODAS)'!CU:CU),XLOOKUP($A199,'[1]Ocorrências 2022 (USADAS TCC Mi'!$A:$A,'[1]Ocorrências 2022 (USADAS TCC Mi'!CU:CU))</f>
        <v/>
      </c>
      <c r="CZ199" s="8" t="str">
        <f t="array" ref="CZ199">IF($D199="erro",XLOOKUP($A199,'Ocorrências 2022 (TODAS)'!$A:$A,'Ocorrências 2022 (TODAS)'!CV:CV),XLOOKUP($A199,'[1]Ocorrências 2022 (USADAS TCC Mi'!$A:$A,'[1]Ocorrências 2022 (USADAS TCC Mi'!CV:CV))</f>
        <v/>
      </c>
      <c r="DA199" s="8" t="str">
        <f t="array" ref="DA199">IF($D199="erro",XLOOKUP($A199,'Ocorrências 2022 (TODAS)'!$A:$A,'Ocorrências 2022 (TODAS)'!CW:CW),XLOOKUP($A199,'[1]Ocorrências 2022 (USADAS TCC Mi'!$A:$A,'[1]Ocorrências 2022 (USADAS TCC Mi'!CW:CW))</f>
        <v/>
      </c>
      <c r="DB199" s="8" t="str">
        <f t="array" ref="DB199">IF($D199="erro",XLOOKUP($A199,'Ocorrências 2022 (TODAS)'!$A:$A,'Ocorrências 2022 (TODAS)'!CX:CX),XLOOKUP($A199,'[1]Ocorrências 2022 (USADAS TCC Mi'!$A:$A,'[1]Ocorrências 2022 (USADAS TCC Mi'!CX:CX))</f>
        <v/>
      </c>
      <c r="DC199" s="8" t="str">
        <f t="array" ref="DC199">IF($D199="erro",XLOOKUP($A199,'Ocorrências 2022 (TODAS)'!$A:$A,'Ocorrências 2022 (TODAS)'!CY:CY),XLOOKUP($A199,'[1]Ocorrências 2022 (USADAS TCC Mi'!$A:$A,'[1]Ocorrências 2022 (USADAS TCC Mi'!CY:CY))</f>
        <v/>
      </c>
      <c r="DD199" s="8" t="str">
        <f t="array" ref="DD199">IF($D199="erro",XLOOKUP($A199,'Ocorrências 2022 (TODAS)'!$A:$A,'Ocorrências 2022 (TODAS)'!CZ:CZ),XLOOKUP($A199,'[1]Ocorrências 2022 (USADAS TCC Mi'!$A:$A,'[1]Ocorrências 2022 (USADAS TCC Mi'!CZ:CZ))</f>
        <v/>
      </c>
      <c r="DE199" s="8" t="str">
        <f t="array" ref="DE199">IF($D199="erro",XLOOKUP($A199,'Ocorrências 2022 (TODAS)'!$A:$A,'Ocorrências 2022 (TODAS)'!DA:DA),XLOOKUP($A199,'[1]Ocorrências 2022 (USADAS TCC Mi'!$A:$A,'[1]Ocorrências 2022 (USADAS TCC Mi'!DA:DA))</f>
        <v/>
      </c>
      <c r="DF199" s="8" t="str">
        <f t="array" ref="DF199">IF($D199="erro",XLOOKUP($A199,'Ocorrências 2022 (TODAS)'!$A:$A,'Ocorrências 2022 (TODAS)'!DB:DB),XLOOKUP($A199,'[1]Ocorrências 2022 (USADAS TCC Mi'!$A:$A,'[1]Ocorrências 2022 (USADAS TCC Mi'!DB:DB))</f>
        <v/>
      </c>
      <c r="DG199" s="8" t="str">
        <f t="array" ref="DG199">IF($D199="erro",XLOOKUP($A199,'Ocorrências 2022 (TODAS)'!$A:$A,'Ocorrências 2022 (TODAS)'!DC:DC),XLOOKUP($A199,'[1]Ocorrências 2022 (USADAS TCC Mi'!$A:$A,'[1]Ocorrências 2022 (USADAS TCC Mi'!DC:DC))</f>
        <v>#REF!</v>
      </c>
    </row>
    <row r="200" ht="15.75" customHeight="1">
      <c r="A200" s="128">
        <v>3035.0</v>
      </c>
      <c r="B200" s="128">
        <v>3035.0</v>
      </c>
      <c r="D200" s="8" t="str">
        <f t="shared" si="1"/>
        <v>Ok</v>
      </c>
      <c r="F200" s="8" t="str">
        <f t="array" ref="F200">IF($D200="erro",XLOOKUP($A200,'Ocorrências 2022 (TODAS)'!$A:$A,'Ocorrências 2022 (TODAS)'!B:B),XLOOKUP($A200,'[1]Ocorrências 2022 (USADAS TCC Mi'!$A:$A,'[1]Ocorrências 2022 (USADAS TCC Mi'!B:B))</f>
        <v>#REF!</v>
      </c>
      <c r="G200" s="8" t="str">
        <f t="array" ref="G200">IF($D200="erro",XLOOKUP($A200,'Ocorrências 2022 (TODAS)'!$A:$A,'Ocorrências 2022 (TODAS)'!C:C),XLOOKUP($A200,'[1]Ocorrências 2022 (USADAS TCC Mi'!$A:$A,'[1]Ocorrências 2022 (USADAS TCC Mi'!C:C))</f>
        <v>#REF!</v>
      </c>
      <c r="H200" s="8" t="str">
        <f t="array" ref="H200">IF($D200="erro",XLOOKUP($A200,'Ocorrências 2022 (TODAS)'!$A:$A,'Ocorrências 2022 (TODAS)'!D:D),XLOOKUP($A200,'[1]Ocorrências 2022 (USADAS TCC Mi'!$A:$A,'[1]Ocorrências 2022 (USADAS TCC Mi'!D:D))</f>
        <v>#REF!</v>
      </c>
      <c r="I200" s="8" t="str">
        <f t="array" ref="I200">IF($D200="erro",XLOOKUP($A200,'Ocorrências 2022 (TODAS)'!$A:$A,'Ocorrências 2022 (TODAS)'!E:E),XLOOKUP($A200,'[1]Ocorrências 2022 (USADAS TCC Mi'!$A:$A,'[1]Ocorrências 2022 (USADAS TCC Mi'!E:E))</f>
        <v>#REF!</v>
      </c>
      <c r="J200" s="8" t="str">
        <f t="array" ref="J200">IF($D200="erro",XLOOKUP($A200,'Ocorrências 2022 (TODAS)'!$A:$A,'Ocorrências 2022 (TODAS)'!F:F),XLOOKUP($A200,'[1]Ocorrências 2022 (USADAS TCC Mi'!$A:$A,'[1]Ocorrências 2022 (USADAS TCC Mi'!F:F))</f>
        <v>#REF!</v>
      </c>
      <c r="K200" s="8" t="str">
        <f t="array" ref="K200">IF($D200="erro",XLOOKUP($A200,'Ocorrências 2022 (TODAS)'!$A:$A,'Ocorrências 2022 (TODAS)'!G:G),XLOOKUP($A200,'[1]Ocorrências 2022 (USADAS TCC Mi'!$A:$A,'[1]Ocorrências 2022 (USADAS TCC Mi'!G:G))</f>
        <v>#REF!</v>
      </c>
      <c r="L200" s="8" t="str">
        <f t="array" ref="L200">IF($D200="erro",XLOOKUP($A200,'Ocorrências 2022 (TODAS)'!$A:$A,'Ocorrências 2022 (TODAS)'!H:H),XLOOKUP($A200,'[1]Ocorrências 2022 (USADAS TCC Mi'!$A:$A,'[1]Ocorrências 2022 (USADAS TCC Mi'!H:H))</f>
        <v>#REF!</v>
      </c>
      <c r="M200" s="8" t="str">
        <f t="array" ref="M200">IF($D200="erro",XLOOKUP($A200,'Ocorrências 2022 (TODAS)'!$A:$A,'Ocorrências 2022 (TODAS)'!I:I),XLOOKUP($A200,'[1]Ocorrências 2022 (USADAS TCC Mi'!$A:$A,'[1]Ocorrências 2022 (USADAS TCC Mi'!I:I))</f>
        <v>#REF!</v>
      </c>
      <c r="N200" s="8" t="str">
        <f t="array" ref="N200">IF($D200="erro",XLOOKUP($A200,'Ocorrências 2022 (TODAS)'!$A:$A,'Ocorrências 2022 (TODAS)'!J:J),XLOOKUP($A200,'[1]Ocorrências 2022 (USADAS TCC Mi'!$A:$A,'[1]Ocorrências 2022 (USADAS TCC Mi'!J:J))</f>
        <v>#REF!</v>
      </c>
      <c r="O200" s="8" t="str">
        <f t="array" ref="O200">IF($D200="erro",XLOOKUP($A200,'Ocorrências 2022 (TODAS)'!$A:$A,'Ocorrências 2022 (TODAS)'!K:K),XLOOKUP($A200,'[1]Ocorrências 2022 (USADAS TCC Mi'!$A:$A,'[1]Ocorrências 2022 (USADAS TCC Mi'!K:K))</f>
        <v>#REF!</v>
      </c>
      <c r="P200" s="8" t="str">
        <f t="array" ref="P200">IF($D200="erro",XLOOKUP($A200,'Ocorrências 2022 (TODAS)'!$A:$A,'Ocorrências 2022 (TODAS)'!L:L),XLOOKUP($A200,'[1]Ocorrências 2022 (USADAS TCC Mi'!$A:$A,'[1]Ocorrências 2022 (USADAS TCC Mi'!L:L))</f>
        <v>#REF!</v>
      </c>
      <c r="Q200" s="8" t="str">
        <f t="array" ref="Q200">IF($D200="erro",XLOOKUP($A200,'Ocorrências 2022 (TODAS)'!$A:$A,'Ocorrências 2022 (TODAS)'!M:M),XLOOKUP($A200,'[1]Ocorrências 2022 (USADAS TCC Mi'!$A:$A,'[1]Ocorrências 2022 (USADAS TCC Mi'!M:M))</f>
        <v>#REF!</v>
      </c>
      <c r="R200" s="8" t="str">
        <f t="array" ref="R200">IF($D200="erro",XLOOKUP($A200,'Ocorrências 2022 (TODAS)'!$A:$A,'Ocorrências 2022 (TODAS)'!N:N),XLOOKUP($A200,'[1]Ocorrências 2022 (USADAS TCC Mi'!$A:$A,'[1]Ocorrências 2022 (USADAS TCC Mi'!N:N))</f>
        <v>#REF!</v>
      </c>
      <c r="S200" s="8" t="str">
        <f t="array" ref="S200">IF($D200="erro",XLOOKUP($A200,'Ocorrências 2022 (TODAS)'!$A:$A,'Ocorrências 2022 (TODAS)'!O:O),XLOOKUP($A200,'[1]Ocorrências 2022 (USADAS TCC Mi'!$A:$A,'[1]Ocorrências 2022 (USADAS TCC Mi'!O:O))</f>
        <v>#REF!</v>
      </c>
      <c r="T200" s="8" t="str">
        <f t="array" ref="T200">IF($D200="erro",XLOOKUP($A200,'Ocorrências 2022 (TODAS)'!$A:$A,'Ocorrências 2022 (TODAS)'!P:P),XLOOKUP($A200,'[1]Ocorrências 2022 (USADAS TCC Mi'!$A:$A,'[1]Ocorrências 2022 (USADAS TCC Mi'!P:P))</f>
        <v>#REF!</v>
      </c>
      <c r="U200" s="8" t="str">
        <f t="array" ref="U200">IF($D200="erro",XLOOKUP($A200,'Ocorrências 2022 (TODAS)'!$A:$A,'Ocorrências 2022 (TODAS)'!Q:Q),XLOOKUP($A200,'[1]Ocorrências 2022 (USADAS TCC Mi'!$A:$A,'[1]Ocorrências 2022 (USADAS TCC Mi'!Q:Q))</f>
        <v>#REF!</v>
      </c>
      <c r="V200" s="8" t="str">
        <f t="array" ref="V200">IF($D200="erro",XLOOKUP($A200,'Ocorrências 2022 (TODAS)'!$A:$A,'Ocorrências 2022 (TODAS)'!R:R),XLOOKUP($A200,'[1]Ocorrências 2022 (USADAS TCC Mi'!$A:$A,'[1]Ocorrências 2022 (USADAS TCC Mi'!R:R))</f>
        <v>#REF!</v>
      </c>
      <c r="W200" s="8" t="str">
        <f t="array" ref="W200">IF($D200="erro",XLOOKUP($A200,'Ocorrências 2022 (TODAS)'!$A:$A,'Ocorrências 2022 (TODAS)'!S:S),XLOOKUP($A200,'[1]Ocorrências 2022 (USADAS TCC Mi'!$A:$A,'[1]Ocorrências 2022 (USADAS TCC Mi'!S:S))</f>
        <v>#REF!</v>
      </c>
      <c r="X200" s="8" t="str">
        <f t="array" ref="X200">IF($D200="erro",XLOOKUP($A200,'Ocorrências 2022 (TODAS)'!$A:$A,'Ocorrências 2022 (TODAS)'!T:T),XLOOKUP($A200,'[1]Ocorrências 2022 (USADAS TCC Mi'!$A:$A,'[1]Ocorrências 2022 (USADAS TCC Mi'!T:T))</f>
        <v>#REF!</v>
      </c>
      <c r="Y200" s="8" t="str">
        <f t="array" ref="Y200">IF($D200="erro",XLOOKUP($A200,'Ocorrências 2022 (TODAS)'!$A:$A,'Ocorrências 2022 (TODAS)'!U:U),XLOOKUP($A200,'[1]Ocorrências 2022 (USADAS TCC Mi'!$A:$A,'[1]Ocorrências 2022 (USADAS TCC Mi'!U:U))</f>
        <v>#REF!</v>
      </c>
      <c r="Z200" s="162" t="str">
        <f t="array" ref="Z200">IF($D200="erro",XLOOKUP($A200,'Ocorrências 2022 (TODAS)'!$A:$A,'Ocorrências 2022 (TODAS)'!V:V),XLOOKUP($A200,'[1]Ocorrências 2022 (USADAS TCC Mi'!$A:$A,'[1]Ocorrências 2022 (USADAS TCC Mi'!V:V))</f>
        <v>#REF!</v>
      </c>
      <c r="AA200" s="162" t="str">
        <f t="array" ref="AA200">IF($D200="erro",XLOOKUP($A200,'Ocorrências 2022 (TODAS)'!$A:$A,'Ocorrências 2022 (TODAS)'!W:W),XLOOKUP($A200,'[1]Ocorrências 2022 (USADAS TCC Mi'!$A:$A,'[1]Ocorrências 2022 (USADAS TCC Mi'!W:W))</f>
        <v>#REF!</v>
      </c>
      <c r="AB200" s="8" t="str">
        <f t="array" ref="AB200">IF($D200="erro",XLOOKUP($A200,'Ocorrências 2022 (TODAS)'!$A:$A,'Ocorrências 2022 (TODAS)'!X:X),XLOOKUP($A200,'[1]Ocorrências 2022 (USADAS TCC Mi'!$A:$A,'[1]Ocorrências 2022 (USADAS TCC Mi'!X:X))</f>
        <v>#REF!</v>
      </c>
      <c r="AC200" s="8" t="str">
        <f t="array" ref="AC200">IF($D200="erro",XLOOKUP($A200,'Ocorrências 2022 (TODAS)'!$A:$A,'Ocorrências 2022 (TODAS)'!Y:Y),XLOOKUP($A200,'[1]Ocorrências 2022 (USADAS TCC Mi'!$A:$A,'[1]Ocorrências 2022 (USADAS TCC Mi'!Y:Y))</f>
        <v>#REF!</v>
      </c>
      <c r="AD200" s="8" t="str">
        <f t="array" ref="AD200">IF($D200="erro",XLOOKUP($A200,'Ocorrências 2022 (TODAS)'!$A:$A,'Ocorrências 2022 (TODAS)'!Z:Z),XLOOKUP($A200,'[1]Ocorrências 2022 (USADAS TCC Mi'!$A:$A,'[1]Ocorrências 2022 (USADAS TCC Mi'!Z:Z))</f>
        <v>#REF!</v>
      </c>
      <c r="AE200" s="8" t="str">
        <f t="array" ref="AE200">IF($D200="erro",XLOOKUP($A200,'Ocorrências 2022 (TODAS)'!$A:$A,'Ocorrências 2022 (TODAS)'!AA:AA),XLOOKUP($A200,'[1]Ocorrências 2022 (USADAS TCC Mi'!$A:$A,'[1]Ocorrências 2022 (USADAS TCC Mi'!AA:AA))</f>
        <v>#REF!</v>
      </c>
      <c r="AF200" s="8" t="str">
        <f t="array" ref="AF200">IF($D200="erro",XLOOKUP($A200,'Ocorrências 2022 (TODAS)'!$A:$A,'Ocorrências 2022 (TODAS)'!AB:AB),XLOOKUP($A200,'[1]Ocorrências 2022 (USADAS TCC Mi'!$A:$A,'[1]Ocorrências 2022 (USADAS TCC Mi'!AB:AB))</f>
        <v>#REF!</v>
      </c>
      <c r="AG200" s="8" t="str">
        <f t="array" ref="AG200">IF($D200="erro",XLOOKUP($A200,'Ocorrências 2022 (TODAS)'!$A:$A,'Ocorrências 2022 (TODAS)'!AC:AC),XLOOKUP($A200,'[1]Ocorrências 2022 (USADAS TCC Mi'!$A:$A,'[1]Ocorrências 2022 (USADAS TCC Mi'!AC:AC))</f>
        <v>#REF!</v>
      </c>
      <c r="AH200" s="8" t="str">
        <f t="array" ref="AH200">IF($D200="erro",XLOOKUP($A200,'Ocorrências 2022 (TODAS)'!$A:$A,'Ocorrências 2022 (TODAS)'!AD:AD),XLOOKUP($A200,'[1]Ocorrências 2022 (USADAS TCC Mi'!$A:$A,'[1]Ocorrências 2022 (USADAS TCC Mi'!AD:AD))</f>
        <v>#REF!</v>
      </c>
      <c r="AI200" s="8" t="str">
        <f t="array" ref="AI200">IF($D200="erro",XLOOKUP($A200,'Ocorrências 2022 (TODAS)'!$A:$A,'Ocorrências 2022 (TODAS)'!AE:AE),XLOOKUP($A200,'[1]Ocorrências 2022 (USADAS TCC Mi'!$A:$A,'[1]Ocorrências 2022 (USADAS TCC Mi'!AE:AE))</f>
        <v>#REF!</v>
      </c>
      <c r="AJ200" s="8" t="str">
        <f t="array" ref="AJ200">IF($D200="erro",XLOOKUP($A200,'Ocorrências 2022 (TODAS)'!$A:$A,'Ocorrências 2022 (TODAS)'!AF:AF),XLOOKUP($A200,'[1]Ocorrências 2022 (USADAS TCC Mi'!$A:$A,'[1]Ocorrências 2022 (USADAS TCC Mi'!AF:AF))</f>
        <v>#REF!</v>
      </c>
      <c r="AK200" s="8" t="str">
        <f t="array" ref="AK200">IF($D200="erro",XLOOKUP($A200,'Ocorrências 2022 (TODAS)'!$A:$A,'Ocorrências 2022 (TODAS)'!AG:AG),XLOOKUP($A200,'[1]Ocorrências 2022 (USADAS TCC Mi'!$A:$A,'[1]Ocorrências 2022 (USADAS TCC Mi'!AG:AG))</f>
        <v>#REF!</v>
      </c>
      <c r="AL200" s="8" t="str">
        <f t="array" ref="AL200">IF($D200="erro",XLOOKUP($A200,'Ocorrências 2022 (TODAS)'!$A:$A,'Ocorrências 2022 (TODAS)'!AH:AH),XLOOKUP($A200,'[1]Ocorrências 2022 (USADAS TCC Mi'!$A:$A,'[1]Ocorrências 2022 (USADAS TCC Mi'!AH:AH))</f>
        <v>#REF!</v>
      </c>
      <c r="AM200" s="8" t="str">
        <f t="array" ref="AM200">IF($D200="erro",XLOOKUP($A200,'Ocorrências 2022 (TODAS)'!$A:$A,'Ocorrências 2022 (TODAS)'!AI:AI),XLOOKUP($A200,'[1]Ocorrências 2022 (USADAS TCC Mi'!$A:$A,'[1]Ocorrências 2022 (USADAS TCC Mi'!AI:AI))</f>
        <v>#REF!</v>
      </c>
      <c r="AN200" s="8" t="str">
        <f t="array" ref="AN200">IF($D200="erro",XLOOKUP($A200,'Ocorrências 2022 (TODAS)'!$A:$A,'Ocorrências 2022 (TODAS)'!AJ:AJ),XLOOKUP($A200,'[1]Ocorrências 2022 (USADAS TCC Mi'!$A:$A,'[1]Ocorrências 2022 (USADAS TCC Mi'!AJ:AJ))</f>
        <v>#REF!</v>
      </c>
      <c r="AO200" s="8" t="str">
        <f t="array" ref="AO200">IF($D200="erro",XLOOKUP($A200,'Ocorrências 2022 (TODAS)'!$A:$A,'Ocorrências 2022 (TODAS)'!AK:AK),XLOOKUP($A200,'[1]Ocorrências 2022 (USADAS TCC Mi'!$A:$A,'[1]Ocorrências 2022 (USADAS TCC Mi'!AK:AK))</f>
        <v>#REF!</v>
      </c>
      <c r="AP200" s="8" t="str">
        <f t="array" ref="AP200">IF($D200="erro",XLOOKUP($A200,'Ocorrências 2022 (TODAS)'!$A:$A,'Ocorrências 2022 (TODAS)'!AL:AL),XLOOKUP($A200,'[1]Ocorrências 2022 (USADAS TCC Mi'!$A:$A,'[1]Ocorrências 2022 (USADAS TCC Mi'!AL:AL))</f>
        <v>#REF!</v>
      </c>
      <c r="AQ200" s="8" t="str">
        <f t="array" ref="AQ200">IF($D200="erro",XLOOKUP($A200,'Ocorrências 2022 (TODAS)'!$A:$A,'Ocorrências 2022 (TODAS)'!AM:AM),XLOOKUP($A200,'[1]Ocorrências 2022 (USADAS TCC Mi'!$A:$A,'[1]Ocorrências 2022 (USADAS TCC Mi'!AM:AM))</f>
        <v>#REF!</v>
      </c>
      <c r="AR200" s="8" t="str">
        <f t="array" ref="AR200">IF($D200="erro",XLOOKUP($A200,'Ocorrências 2022 (TODAS)'!$A:$A,'Ocorrências 2022 (TODAS)'!AN:AN),XLOOKUP($A200,'[1]Ocorrências 2022 (USADAS TCC Mi'!$A:$A,'[1]Ocorrências 2022 (USADAS TCC Mi'!AN:AN))</f>
        <v>#REF!</v>
      </c>
      <c r="AS200" s="8" t="str">
        <f t="array" ref="AS200">IF($D200="erro",XLOOKUP($A200,'Ocorrências 2022 (TODAS)'!$A:$A,'Ocorrências 2022 (TODAS)'!AO:AO),XLOOKUP($A200,'[1]Ocorrências 2022 (USADAS TCC Mi'!$A:$A,'[1]Ocorrências 2022 (USADAS TCC Mi'!AO:AO))</f>
        <v>#REF!</v>
      </c>
      <c r="AT200" s="8" t="str">
        <f t="array" ref="AT200">IF($D200="erro",XLOOKUP($A200,'Ocorrências 2022 (TODAS)'!$A:$A,'Ocorrências 2022 (TODAS)'!AP:AP),XLOOKUP($A200,'[1]Ocorrências 2022 (USADAS TCC Mi'!$A:$A,'[1]Ocorrências 2022 (USADAS TCC Mi'!AP:AP))</f>
        <v>#REF!</v>
      </c>
      <c r="AU200" s="8" t="str">
        <f t="array" ref="AU200">IF($D200="erro",XLOOKUP($A200,'Ocorrências 2022 (TODAS)'!$A:$A,'Ocorrências 2022 (TODAS)'!AQ:AQ),XLOOKUP($A200,'[1]Ocorrências 2022 (USADAS TCC Mi'!$A:$A,'[1]Ocorrências 2022 (USADAS TCC Mi'!AQ:AQ))</f>
        <v>#REF!</v>
      </c>
      <c r="AV200" s="8" t="str">
        <f t="array" ref="AV200">IF($D200="erro",XLOOKUP($A200,'Ocorrências 2022 (TODAS)'!$A:$A,'Ocorrências 2022 (TODAS)'!AR:AR),XLOOKUP($A200,'[1]Ocorrências 2022 (USADAS TCC Mi'!$A:$A,'[1]Ocorrências 2022 (USADAS TCC Mi'!AR:AR))</f>
        <v>#REF!</v>
      </c>
      <c r="AW200" s="8" t="str">
        <f t="array" ref="AW200">IF($D200="erro",XLOOKUP($A200,'Ocorrências 2022 (TODAS)'!$A:$A,'Ocorrências 2022 (TODAS)'!AS:AS),XLOOKUP($A200,'[1]Ocorrências 2022 (USADAS TCC Mi'!$A:$A,'[1]Ocorrências 2022 (USADAS TCC Mi'!AS:AS))</f>
        <v>#REF!</v>
      </c>
      <c r="AX200" s="8" t="str">
        <f t="array" ref="AX200">IF($D200="erro",XLOOKUP($A200,'Ocorrências 2022 (TODAS)'!$A:$A,'Ocorrências 2022 (TODAS)'!AT:AT),XLOOKUP($A200,'[1]Ocorrências 2022 (USADAS TCC Mi'!$A:$A,'[1]Ocorrências 2022 (USADAS TCC Mi'!AT:AT))</f>
        <v>#REF!</v>
      </c>
      <c r="AY200" s="8" t="str">
        <f t="array" ref="AY200">IF($D200="erro",XLOOKUP($A200,'Ocorrências 2022 (TODAS)'!$A:$A,'Ocorrências 2022 (TODAS)'!AU:AU),XLOOKUP($A200,'[1]Ocorrências 2022 (USADAS TCC Mi'!$A:$A,'[1]Ocorrências 2022 (USADAS TCC Mi'!AU:AU))</f>
        <v>#REF!</v>
      </c>
      <c r="AZ200" s="8" t="str">
        <f t="array" ref="AZ200">IF($D200="erro",XLOOKUP($A200,'Ocorrências 2022 (TODAS)'!$A:$A,'Ocorrências 2022 (TODAS)'!AV:AV),XLOOKUP($A200,'[1]Ocorrências 2022 (USADAS TCC Mi'!$A:$A,'[1]Ocorrências 2022 (USADAS TCC Mi'!AV:AV))</f>
        <v>#REF!</v>
      </c>
      <c r="BA200" s="8" t="str">
        <f t="array" ref="BA200">IF($D200="erro",XLOOKUP($A200,'Ocorrências 2022 (TODAS)'!$A:$A,'Ocorrências 2022 (TODAS)'!AW:AW),XLOOKUP($A200,'[1]Ocorrências 2022 (USADAS TCC Mi'!$A:$A,'[1]Ocorrências 2022 (USADAS TCC Mi'!AW:AW))</f>
        <v>#REF!</v>
      </c>
      <c r="BB200" s="8" t="str">
        <f t="array" ref="BB200">IF($D200="erro",XLOOKUP($A200,'Ocorrências 2022 (TODAS)'!$A:$A,'Ocorrências 2022 (TODAS)'!AX:AX),XLOOKUP($A200,'[1]Ocorrências 2022 (USADAS TCC Mi'!$A:$A,'[1]Ocorrências 2022 (USADAS TCC Mi'!AX:AX))</f>
        <v>#REF!</v>
      </c>
      <c r="BC200" s="8" t="str">
        <f t="array" ref="BC200">IF($D200="erro",XLOOKUP($A200,'Ocorrências 2022 (TODAS)'!$A:$A,'Ocorrências 2022 (TODAS)'!AY:AY),XLOOKUP($A200,'[1]Ocorrências 2022 (USADAS TCC Mi'!$A:$A,'[1]Ocorrências 2022 (USADAS TCC Mi'!AY:AY))</f>
        <v>#REF!</v>
      </c>
      <c r="BD200" s="8" t="str">
        <f t="array" ref="BD200">IF($D200="erro",XLOOKUP($A200,'Ocorrências 2022 (TODAS)'!$A:$A,'Ocorrências 2022 (TODAS)'!AZ:AZ),XLOOKUP($A200,'[1]Ocorrências 2022 (USADAS TCC Mi'!$A:$A,'[1]Ocorrências 2022 (USADAS TCC Mi'!AZ:AZ))</f>
        <v>#REF!</v>
      </c>
      <c r="BE200" s="8" t="str">
        <f t="array" ref="BE200">IF($D200="erro",XLOOKUP($A200,'Ocorrências 2022 (TODAS)'!$A:$A,'Ocorrências 2022 (TODAS)'!BA:BA),XLOOKUP($A200,'[1]Ocorrências 2022 (USADAS TCC Mi'!$A:$A,'[1]Ocorrências 2022 (USADAS TCC Mi'!BA:BA))</f>
        <v>#REF!</v>
      </c>
      <c r="BF200" s="8" t="str">
        <f t="array" ref="BF200">IF($D200="erro",XLOOKUP($A200,'Ocorrências 2022 (TODAS)'!$A:$A,'Ocorrências 2022 (TODAS)'!BB:BB),XLOOKUP($A200,'[1]Ocorrências 2022 (USADAS TCC Mi'!$A:$A,'[1]Ocorrências 2022 (USADAS TCC Mi'!BB:BB))</f>
        <v>#REF!</v>
      </c>
      <c r="BG200" s="8" t="str">
        <f t="array" ref="BG200">IF($D200="erro",XLOOKUP($A200,'Ocorrências 2022 (TODAS)'!$A:$A,'Ocorrências 2022 (TODAS)'!BC:BC),XLOOKUP($A200,'[1]Ocorrências 2022 (USADAS TCC Mi'!$A:$A,'[1]Ocorrências 2022 (USADAS TCC Mi'!BC:BC))</f>
        <v>#REF!</v>
      </c>
      <c r="BH200" s="8" t="str">
        <f t="array" ref="BH200">IF($D200="erro",XLOOKUP($A200,'Ocorrências 2022 (TODAS)'!$A:$A,'Ocorrências 2022 (TODAS)'!BD:BD),XLOOKUP($A200,'[1]Ocorrências 2022 (USADAS TCC Mi'!$A:$A,'[1]Ocorrências 2022 (USADAS TCC Mi'!BD:BD))</f>
        <v>#REF!</v>
      </c>
      <c r="BI200" s="8" t="str">
        <f t="array" ref="BI200">IF($D200="erro",XLOOKUP($A200,'Ocorrências 2022 (TODAS)'!$A:$A,'Ocorrências 2022 (TODAS)'!BE:BE),XLOOKUP($A200,'[1]Ocorrências 2022 (USADAS TCC Mi'!$A:$A,'[1]Ocorrências 2022 (USADAS TCC Mi'!BE:BE))</f>
        <v>#REF!</v>
      </c>
      <c r="BJ200" s="8" t="str">
        <f t="array" ref="BJ200">IF($D200="erro",XLOOKUP($A200,'Ocorrências 2022 (TODAS)'!$A:$A,'Ocorrências 2022 (TODAS)'!BF:BF),XLOOKUP($A200,'[1]Ocorrências 2022 (USADAS TCC Mi'!$A:$A,'[1]Ocorrências 2022 (USADAS TCC Mi'!BF:BF))</f>
        <v>#REF!</v>
      </c>
      <c r="BK200" s="8" t="str">
        <f t="array" ref="BK200">IF($D200="erro",XLOOKUP($A200,'Ocorrências 2022 (TODAS)'!$A:$A,'Ocorrências 2022 (TODAS)'!BG:BG),XLOOKUP($A200,'[1]Ocorrências 2022 (USADAS TCC Mi'!$A:$A,'[1]Ocorrências 2022 (USADAS TCC Mi'!BG:BG))</f>
        <v>#REF!</v>
      </c>
      <c r="BL200" s="8" t="str">
        <f t="array" ref="BL200">IF($D200="erro",XLOOKUP($A200,'Ocorrências 2022 (TODAS)'!$A:$A,'Ocorrências 2022 (TODAS)'!BH:BH),XLOOKUP($A200,'[1]Ocorrências 2022 (USADAS TCC Mi'!$A:$A,'[1]Ocorrências 2022 (USADAS TCC Mi'!BH:BH))</f>
        <v>#REF!</v>
      </c>
      <c r="BM200" s="8" t="str">
        <f t="array" ref="BM200">IF($D200="erro",XLOOKUP($A200,'Ocorrências 2022 (TODAS)'!$A:$A,'Ocorrências 2022 (TODAS)'!BI:BI),XLOOKUP($A200,'[1]Ocorrências 2022 (USADAS TCC Mi'!$A:$A,'[1]Ocorrências 2022 (USADAS TCC Mi'!BI:BI))</f>
        <v>#REF!</v>
      </c>
      <c r="BN200" s="8" t="str">
        <f t="array" ref="BN200">IF($D200="erro",XLOOKUP($A200,'Ocorrências 2022 (TODAS)'!$A:$A,'Ocorrências 2022 (TODAS)'!BJ:BJ),XLOOKUP($A200,'[1]Ocorrências 2022 (USADAS TCC Mi'!$A:$A,'[1]Ocorrências 2022 (USADAS TCC Mi'!BJ:BJ))</f>
        <v>#REF!</v>
      </c>
      <c r="BO200" s="8" t="str">
        <f t="array" ref="BO200">IF($D200="erro",XLOOKUP($A200,'Ocorrências 2022 (TODAS)'!$A:$A,'Ocorrências 2022 (TODAS)'!BK:BK),XLOOKUP($A200,'[1]Ocorrências 2022 (USADAS TCC Mi'!$A:$A,'[1]Ocorrências 2022 (USADAS TCC Mi'!BK:BK))</f>
        <v>#REF!</v>
      </c>
      <c r="BP200" s="8" t="str">
        <f t="array" ref="BP200">IF($D200="erro",XLOOKUP($A200,'Ocorrências 2022 (TODAS)'!$A:$A,'Ocorrências 2022 (TODAS)'!BL:BL),XLOOKUP($A200,'[1]Ocorrências 2022 (USADAS TCC Mi'!$A:$A,'[1]Ocorrências 2022 (USADAS TCC Mi'!BL:BL))</f>
        <v>#REF!</v>
      </c>
      <c r="BQ200" s="8" t="str">
        <f t="array" ref="BQ200">IF($D200="erro",XLOOKUP($A200,'Ocorrências 2022 (TODAS)'!$A:$A,'Ocorrências 2022 (TODAS)'!BM:BM),XLOOKUP($A200,'[1]Ocorrências 2022 (USADAS TCC Mi'!$A:$A,'[1]Ocorrências 2022 (USADAS TCC Mi'!BM:BM))</f>
        <v>#REF!</v>
      </c>
      <c r="BR200" s="8" t="str">
        <f t="array" ref="BR200">IF($D200="erro",XLOOKUP($A200,'Ocorrências 2022 (TODAS)'!$A:$A,'Ocorrências 2022 (TODAS)'!BN:BN),XLOOKUP($A200,'[1]Ocorrências 2022 (USADAS TCC Mi'!$A:$A,'[1]Ocorrências 2022 (USADAS TCC Mi'!BN:BN))</f>
        <v>#REF!</v>
      </c>
      <c r="BS200" s="8" t="str">
        <f t="array" ref="BS200">IF($D200="erro",XLOOKUP($A200,'Ocorrências 2022 (TODAS)'!$A:$A,'Ocorrências 2022 (TODAS)'!BO:BO),XLOOKUP($A200,'[1]Ocorrências 2022 (USADAS TCC Mi'!$A:$A,'[1]Ocorrências 2022 (USADAS TCC Mi'!BO:BO))</f>
        <v>#REF!</v>
      </c>
      <c r="BT200" s="8" t="str">
        <f t="array" ref="BT200">IF($D200="erro",XLOOKUP($A200,'Ocorrências 2022 (TODAS)'!$A:$A,'Ocorrências 2022 (TODAS)'!BP:BP),XLOOKUP($A200,'[1]Ocorrências 2022 (USADAS TCC Mi'!$A:$A,'[1]Ocorrências 2022 (USADAS TCC Mi'!BP:BP))</f>
        <v>#REF!</v>
      </c>
      <c r="BU200" s="8" t="str">
        <f t="array" ref="BU200">IF($D200="erro",XLOOKUP($A200,'Ocorrências 2022 (TODAS)'!$A:$A,'Ocorrências 2022 (TODAS)'!BQ:BQ),XLOOKUP($A200,'[1]Ocorrências 2022 (USADAS TCC Mi'!$A:$A,'[1]Ocorrências 2022 (USADAS TCC Mi'!BQ:BQ))</f>
        <v>#REF!</v>
      </c>
      <c r="BV200" s="8" t="str">
        <f t="array" ref="BV200">IF($D200="erro",XLOOKUP($A200,'Ocorrências 2022 (TODAS)'!$A:$A,'Ocorrências 2022 (TODAS)'!BR:BR),XLOOKUP($A200,'[1]Ocorrências 2022 (USADAS TCC Mi'!$A:$A,'[1]Ocorrências 2022 (USADAS TCC Mi'!BR:BR))</f>
        <v>#REF!</v>
      </c>
      <c r="BW200" s="8" t="str">
        <f t="array" ref="BW200">IF($D200="erro",XLOOKUP($A200,'Ocorrências 2022 (TODAS)'!$A:$A,'Ocorrências 2022 (TODAS)'!BS:BS),XLOOKUP($A200,'[1]Ocorrências 2022 (USADAS TCC Mi'!$A:$A,'[1]Ocorrências 2022 (USADAS TCC Mi'!BS:BS))</f>
        <v>#REF!</v>
      </c>
      <c r="BX200" s="8" t="str">
        <f t="array" ref="BX200">IF($D200="erro",XLOOKUP($A200,'Ocorrências 2022 (TODAS)'!$A:$A,'Ocorrências 2022 (TODAS)'!BT:BT),XLOOKUP($A200,'[1]Ocorrências 2022 (USADAS TCC Mi'!$A:$A,'[1]Ocorrências 2022 (USADAS TCC Mi'!BT:BT))</f>
        <v>#REF!</v>
      </c>
      <c r="BY200" s="8" t="str">
        <f t="array" ref="BY200">IF($D200="erro",XLOOKUP($A200,'Ocorrências 2022 (TODAS)'!$A:$A,'Ocorrências 2022 (TODAS)'!BU:BU),XLOOKUP($A200,'[1]Ocorrências 2022 (USADAS TCC Mi'!$A:$A,'[1]Ocorrências 2022 (USADAS TCC Mi'!BU:BU))</f>
        <v>#REF!</v>
      </c>
      <c r="BZ200" s="8" t="str">
        <f t="array" ref="BZ200">IF($D200="erro",XLOOKUP($A200,'Ocorrências 2022 (TODAS)'!$A:$A,'Ocorrências 2022 (TODAS)'!BV:BV),XLOOKUP($A200,'[1]Ocorrências 2022 (USADAS TCC Mi'!$A:$A,'[1]Ocorrências 2022 (USADAS TCC Mi'!BV:BV))</f>
        <v>#REF!</v>
      </c>
      <c r="CA200" s="8" t="str">
        <f t="array" ref="CA200">IF($D200="erro",XLOOKUP($A200,'Ocorrências 2022 (TODAS)'!$A:$A,'Ocorrências 2022 (TODAS)'!BW:BW),XLOOKUP($A200,'[1]Ocorrências 2022 (USADAS TCC Mi'!$A:$A,'[1]Ocorrências 2022 (USADAS TCC Mi'!BW:BW))</f>
        <v>#REF!</v>
      </c>
      <c r="CB200" s="8" t="str">
        <f t="array" ref="CB200">IF($D200="erro",XLOOKUP($A200,'Ocorrências 2022 (TODAS)'!$A:$A,'Ocorrências 2022 (TODAS)'!BX:BX),XLOOKUP($A200,'[1]Ocorrências 2022 (USADAS TCC Mi'!$A:$A,'[1]Ocorrências 2022 (USADAS TCC Mi'!BX:BX))</f>
        <v>#REF!</v>
      </c>
      <c r="CC200" s="8" t="str">
        <f t="array" ref="CC200">IF($D200="erro",XLOOKUP($A200,'Ocorrências 2022 (TODAS)'!$A:$A,'Ocorrências 2022 (TODAS)'!BY:BY),XLOOKUP($A200,'[1]Ocorrências 2022 (USADAS TCC Mi'!$A:$A,'[1]Ocorrências 2022 (USADAS TCC Mi'!BY:BY))</f>
        <v>#REF!</v>
      </c>
      <c r="CD200" s="8" t="str">
        <f t="array" ref="CD200">IF($D200="erro",XLOOKUP($A200,'Ocorrências 2022 (TODAS)'!$A:$A,'Ocorrências 2022 (TODAS)'!BZ:BZ),XLOOKUP($A200,'[1]Ocorrências 2022 (USADAS TCC Mi'!$A:$A,'[1]Ocorrências 2022 (USADAS TCC Mi'!BZ:BZ))</f>
        <v>#REF!</v>
      </c>
      <c r="CE200" s="8" t="str">
        <f t="array" ref="CE200">IF($D200="erro",XLOOKUP($A200,'Ocorrências 2022 (TODAS)'!$A:$A,'Ocorrências 2022 (TODAS)'!CA:CA),XLOOKUP($A200,'[1]Ocorrências 2022 (USADAS TCC Mi'!$A:$A,'[1]Ocorrências 2022 (USADAS TCC Mi'!CA:CA))</f>
        <v>#REF!</v>
      </c>
      <c r="CF200" s="8" t="str">
        <f t="array" ref="CF200">IF($D200="erro",XLOOKUP($A200,'Ocorrências 2022 (TODAS)'!$A:$A,'Ocorrências 2022 (TODAS)'!CB:CB),XLOOKUP($A200,'[1]Ocorrências 2022 (USADAS TCC Mi'!$A:$A,'[1]Ocorrências 2022 (USADAS TCC Mi'!CB:CB))</f>
        <v>#REF!</v>
      </c>
      <c r="CG200" s="8" t="str">
        <f t="array" ref="CG200">IF($D200="erro",XLOOKUP($A200,'Ocorrências 2022 (TODAS)'!$A:$A,'Ocorrências 2022 (TODAS)'!CC:CC),XLOOKUP($A200,'[1]Ocorrências 2022 (USADAS TCC Mi'!$A:$A,'[1]Ocorrências 2022 (USADAS TCC Mi'!CC:CC))</f>
        <v>#REF!</v>
      </c>
      <c r="CH200" s="8" t="str">
        <f t="array" ref="CH200">IF($D200="erro",XLOOKUP($A200,'Ocorrências 2022 (TODAS)'!$A:$A,'Ocorrências 2022 (TODAS)'!CD:CD),XLOOKUP($A200,'[1]Ocorrências 2022 (USADAS TCC Mi'!$A:$A,'[1]Ocorrências 2022 (USADAS TCC Mi'!CD:CD))</f>
        <v>#REF!</v>
      </c>
      <c r="CI200" s="8" t="str">
        <f t="array" ref="CI200">IF($D200="erro",XLOOKUP($A200,'Ocorrências 2022 (TODAS)'!$A:$A,'Ocorrências 2022 (TODAS)'!CE:CE),XLOOKUP($A200,'[1]Ocorrências 2022 (USADAS TCC Mi'!$A:$A,'[1]Ocorrências 2022 (USADAS TCC Mi'!CE:CE))</f>
        <v>#REF!</v>
      </c>
      <c r="CJ200" s="8" t="str">
        <f t="array" ref="CJ200">IF($D200="erro",XLOOKUP($A200,'Ocorrências 2022 (TODAS)'!$A:$A,'Ocorrências 2022 (TODAS)'!CF:CF),XLOOKUP($A200,'[1]Ocorrências 2022 (USADAS TCC Mi'!$A:$A,'[1]Ocorrências 2022 (USADAS TCC Mi'!CF:CF))</f>
        <v>#REF!</v>
      </c>
      <c r="CK200" s="8" t="str">
        <f t="array" ref="CK200">IF($D200="erro",XLOOKUP($A200,'Ocorrências 2022 (TODAS)'!$A:$A,'Ocorrências 2022 (TODAS)'!CG:CG),XLOOKUP($A200,'[1]Ocorrências 2022 (USADAS TCC Mi'!$A:$A,'[1]Ocorrências 2022 (USADAS TCC Mi'!CG:CG))</f>
        <v>#REF!</v>
      </c>
      <c r="CL200" s="163" t="str">
        <f t="array" ref="CL200">IF($D200="erro",XLOOKUP($A200,'Ocorrências 2022 (TODAS)'!$A:$A,'Ocorrências 2022 (TODAS)'!CH:CH),XLOOKUP($A200,'[1]Ocorrências 2022 (USADAS TCC Mi'!$A:$A,'[1]Ocorrências 2022 (USADAS TCC Mi'!CH:CH))</f>
        <v>#REF!</v>
      </c>
      <c r="CM200" s="8" t="str">
        <f t="array" ref="CM200">IF($D200="erro",XLOOKUP($A200,'Ocorrências 2022 (TODAS)'!$A:$A,'Ocorrências 2022 (TODAS)'!CI:CI),XLOOKUP($A200,'[1]Ocorrências 2022 (USADAS TCC Mi'!$A:$A,'[1]Ocorrências 2022 (USADAS TCC Mi'!CI:CI))</f>
        <v>#REF!</v>
      </c>
      <c r="CN200" s="8" t="str">
        <f t="array" ref="CN200">IF($D200="erro",XLOOKUP($A200,'Ocorrências 2022 (TODAS)'!$A:$A,'Ocorrências 2022 (TODAS)'!CJ:CJ),XLOOKUP($A200,'[1]Ocorrências 2022 (USADAS TCC Mi'!$A:$A,'[1]Ocorrências 2022 (USADAS TCC Mi'!CJ:CJ))</f>
        <v>#REF!</v>
      </c>
      <c r="CO200" s="8" t="str">
        <f t="array" ref="CO200">IF($D200="erro",XLOOKUP($A200,'Ocorrências 2022 (TODAS)'!$A:$A,'Ocorrências 2022 (TODAS)'!CK:CK),XLOOKUP($A200,'[1]Ocorrências 2022 (USADAS TCC Mi'!$A:$A,'[1]Ocorrências 2022 (USADAS TCC Mi'!CK:CK))</f>
        <v>#REF!</v>
      </c>
      <c r="CP200" s="8" t="str">
        <f t="array" ref="CP200">IF($D200="erro",XLOOKUP($A200,'Ocorrências 2022 (TODAS)'!$A:$A,'Ocorrências 2022 (TODAS)'!CL:CL),XLOOKUP($A200,'[1]Ocorrências 2022 (USADAS TCC Mi'!$A:$A,'[1]Ocorrências 2022 (USADAS TCC Mi'!CL:CL))</f>
        <v>#REF!</v>
      </c>
      <c r="CQ200" s="8" t="str">
        <f t="array" ref="CQ200">IF($D200="erro",XLOOKUP($A200,'Ocorrências 2022 (TODAS)'!$A:$A,'Ocorrências 2022 (TODAS)'!CM:CM),XLOOKUP($A200,'[1]Ocorrências 2022 (USADAS TCC Mi'!$A:$A,'[1]Ocorrências 2022 (USADAS TCC Mi'!CM:CM))</f>
        <v>#REF!</v>
      </c>
      <c r="CR200" s="8" t="str">
        <f t="array" ref="CR200">IF($D200="erro",XLOOKUP($A200,'Ocorrências 2022 (TODAS)'!$A:$A,'Ocorrências 2022 (TODAS)'!CN:CN),XLOOKUP($A200,'[1]Ocorrências 2022 (USADAS TCC Mi'!$A:$A,'[1]Ocorrências 2022 (USADAS TCC Mi'!CN:CN))</f>
        <v>#REF!</v>
      </c>
      <c r="CS200" s="8" t="str">
        <f t="array" ref="CS200">IF($D200="erro",XLOOKUP($A200,'Ocorrências 2022 (TODAS)'!$A:$A,'Ocorrências 2022 (TODAS)'!CO:CO),XLOOKUP($A200,'[1]Ocorrências 2022 (USADAS TCC Mi'!$A:$A,'[1]Ocorrências 2022 (USADAS TCC Mi'!CO:CO))</f>
        <v>#REF!</v>
      </c>
      <c r="CT200" s="8" t="str">
        <f t="array" ref="CT200">IF($D200="erro",XLOOKUP($A200,'Ocorrências 2022 (TODAS)'!$A:$A,'Ocorrências 2022 (TODAS)'!CP:CP),XLOOKUP($A200,'[1]Ocorrências 2022 (USADAS TCC Mi'!$A:$A,'[1]Ocorrências 2022 (USADAS TCC Mi'!CP:CP))</f>
        <v>#REF!</v>
      </c>
      <c r="CU200" s="8" t="str">
        <f t="array" ref="CU200">IF($D200="erro",XLOOKUP($A200,'Ocorrências 2022 (TODAS)'!$A:$A,'Ocorrências 2022 (TODAS)'!CQ:CQ),XLOOKUP($A200,'[1]Ocorrências 2022 (USADAS TCC Mi'!$A:$A,'[1]Ocorrências 2022 (USADAS TCC Mi'!CQ:CQ))</f>
        <v>#REF!</v>
      </c>
      <c r="CV200" s="8" t="str">
        <f t="array" ref="CV200">IF($D200="erro",XLOOKUP($A200,'Ocorrências 2022 (TODAS)'!$A:$A,'Ocorrências 2022 (TODAS)'!CR:CR),XLOOKUP($A200,'[1]Ocorrências 2022 (USADAS TCC Mi'!$A:$A,'[1]Ocorrências 2022 (USADAS TCC Mi'!CR:CR))</f>
        <v>#REF!</v>
      </c>
      <c r="CW200" s="8" t="str">
        <f t="array" ref="CW200">IF($D200="erro",XLOOKUP($A200,'Ocorrências 2022 (TODAS)'!$A:$A,'Ocorrências 2022 (TODAS)'!CS:CS),XLOOKUP($A200,'[1]Ocorrências 2022 (USADAS TCC Mi'!$A:$A,'[1]Ocorrências 2022 (USADAS TCC Mi'!CS:CS))</f>
        <v>#REF!</v>
      </c>
      <c r="CX200" s="8" t="str">
        <f t="array" ref="CX200">IF($D200="erro",XLOOKUP($A200,'Ocorrências 2022 (TODAS)'!$A:$A,'Ocorrências 2022 (TODAS)'!CT:CT),XLOOKUP($A200,'[1]Ocorrências 2022 (USADAS TCC Mi'!$A:$A,'[1]Ocorrências 2022 (USADAS TCC Mi'!CT:CT))</f>
        <v>#REF!</v>
      </c>
      <c r="CY200" s="8" t="str">
        <f t="array" ref="CY200">IF($D200="erro",XLOOKUP($A200,'Ocorrências 2022 (TODAS)'!$A:$A,'Ocorrências 2022 (TODAS)'!CU:CU),XLOOKUP($A200,'[1]Ocorrências 2022 (USADAS TCC Mi'!$A:$A,'[1]Ocorrências 2022 (USADAS TCC Mi'!CU:CU))</f>
        <v>#REF!</v>
      </c>
      <c r="CZ200" s="8" t="str">
        <f t="array" ref="CZ200">IF($D200="erro",XLOOKUP($A200,'Ocorrências 2022 (TODAS)'!$A:$A,'Ocorrências 2022 (TODAS)'!CV:CV),XLOOKUP($A200,'[1]Ocorrências 2022 (USADAS TCC Mi'!$A:$A,'[1]Ocorrências 2022 (USADAS TCC Mi'!CV:CV))</f>
        <v>#REF!</v>
      </c>
      <c r="DA200" s="8" t="str">
        <f t="array" ref="DA200">IF($D200="erro",XLOOKUP($A200,'Ocorrências 2022 (TODAS)'!$A:$A,'Ocorrências 2022 (TODAS)'!CW:CW),XLOOKUP($A200,'[1]Ocorrências 2022 (USADAS TCC Mi'!$A:$A,'[1]Ocorrências 2022 (USADAS TCC Mi'!CW:CW))</f>
        <v>#REF!</v>
      </c>
      <c r="DB200" s="8" t="str">
        <f t="array" ref="DB200">IF($D200="erro",XLOOKUP($A200,'Ocorrências 2022 (TODAS)'!$A:$A,'Ocorrências 2022 (TODAS)'!CX:CX),XLOOKUP($A200,'[1]Ocorrências 2022 (USADAS TCC Mi'!$A:$A,'[1]Ocorrências 2022 (USADAS TCC Mi'!CX:CX))</f>
        <v>#REF!</v>
      </c>
      <c r="DC200" s="8" t="str">
        <f t="array" ref="DC200">IF($D200="erro",XLOOKUP($A200,'Ocorrências 2022 (TODAS)'!$A:$A,'Ocorrências 2022 (TODAS)'!CY:CY),XLOOKUP($A200,'[1]Ocorrências 2022 (USADAS TCC Mi'!$A:$A,'[1]Ocorrências 2022 (USADAS TCC Mi'!CY:CY))</f>
        <v>#REF!</v>
      </c>
      <c r="DD200" s="8" t="str">
        <f t="array" ref="DD200">IF($D200="erro",XLOOKUP($A200,'Ocorrências 2022 (TODAS)'!$A:$A,'Ocorrências 2022 (TODAS)'!CZ:CZ),XLOOKUP($A200,'[1]Ocorrências 2022 (USADAS TCC Mi'!$A:$A,'[1]Ocorrências 2022 (USADAS TCC Mi'!CZ:CZ))</f>
        <v>#REF!</v>
      </c>
      <c r="DE200" s="8" t="str">
        <f t="array" ref="DE200">IF($D200="erro",XLOOKUP($A200,'Ocorrências 2022 (TODAS)'!$A:$A,'Ocorrências 2022 (TODAS)'!DA:DA),XLOOKUP($A200,'[1]Ocorrências 2022 (USADAS TCC Mi'!$A:$A,'[1]Ocorrências 2022 (USADAS TCC Mi'!DA:DA))</f>
        <v>#REF!</v>
      </c>
      <c r="DF200" s="8" t="str">
        <f t="array" ref="DF200">IF($D200="erro",XLOOKUP($A200,'Ocorrências 2022 (TODAS)'!$A:$A,'Ocorrências 2022 (TODAS)'!DB:DB),XLOOKUP($A200,'[1]Ocorrências 2022 (USADAS TCC Mi'!$A:$A,'[1]Ocorrências 2022 (USADAS TCC Mi'!DB:DB))</f>
        <v>#REF!</v>
      </c>
      <c r="DG200" s="8" t="str">
        <f t="array" ref="DG200">IF($D200="erro",XLOOKUP($A200,'Ocorrências 2022 (TODAS)'!$A:$A,'Ocorrências 2022 (TODAS)'!DC:DC),XLOOKUP($A200,'[1]Ocorrências 2022 (USADAS TCC Mi'!$A:$A,'[1]Ocorrências 2022 (USADAS TCC Mi'!DC:DC))</f>
        <v>#REF!</v>
      </c>
    </row>
    <row r="201" ht="15.75" customHeight="1">
      <c r="A201" s="128">
        <v>3050.0</v>
      </c>
      <c r="B201" s="128">
        <v>3050.0</v>
      </c>
      <c r="D201" s="8" t="str">
        <f t="shared" si="1"/>
        <v>Ok</v>
      </c>
      <c r="F201" s="8" t="str">
        <f t="array" ref="F201">IF($D201="erro",XLOOKUP($A201,'Ocorrências 2022 (TODAS)'!$A:$A,'Ocorrências 2022 (TODAS)'!B:B),XLOOKUP($A201,'[1]Ocorrências 2022 (USADAS TCC Mi'!$A:$A,'[1]Ocorrências 2022 (USADAS TCC Mi'!B:B))</f>
        <v>#REF!</v>
      </c>
      <c r="G201" s="8" t="str">
        <f t="array" ref="G201">IF($D201="erro",XLOOKUP($A201,'Ocorrências 2022 (TODAS)'!$A:$A,'Ocorrências 2022 (TODAS)'!C:C),XLOOKUP($A201,'[1]Ocorrências 2022 (USADAS TCC Mi'!$A:$A,'[1]Ocorrências 2022 (USADAS TCC Mi'!C:C))</f>
        <v>#REF!</v>
      </c>
      <c r="H201" s="8" t="str">
        <f t="array" ref="H201">IF($D201="erro",XLOOKUP($A201,'Ocorrências 2022 (TODAS)'!$A:$A,'Ocorrências 2022 (TODAS)'!D:D),XLOOKUP($A201,'[1]Ocorrências 2022 (USADAS TCC Mi'!$A:$A,'[1]Ocorrências 2022 (USADAS TCC Mi'!D:D))</f>
        <v>#REF!</v>
      </c>
      <c r="I201" s="8" t="str">
        <f t="array" ref="I201">IF($D201="erro",XLOOKUP($A201,'Ocorrências 2022 (TODAS)'!$A:$A,'Ocorrências 2022 (TODAS)'!E:E),XLOOKUP($A201,'[1]Ocorrências 2022 (USADAS TCC Mi'!$A:$A,'[1]Ocorrências 2022 (USADAS TCC Mi'!E:E))</f>
        <v>#REF!</v>
      </c>
      <c r="J201" s="8" t="str">
        <f t="array" ref="J201">IF($D201="erro",XLOOKUP($A201,'Ocorrências 2022 (TODAS)'!$A:$A,'Ocorrências 2022 (TODAS)'!F:F),XLOOKUP($A201,'[1]Ocorrências 2022 (USADAS TCC Mi'!$A:$A,'[1]Ocorrências 2022 (USADAS TCC Mi'!F:F))</f>
        <v>#REF!</v>
      </c>
      <c r="K201" s="8" t="str">
        <f t="array" ref="K201">IF($D201="erro",XLOOKUP($A201,'Ocorrências 2022 (TODAS)'!$A:$A,'Ocorrências 2022 (TODAS)'!G:G),XLOOKUP($A201,'[1]Ocorrências 2022 (USADAS TCC Mi'!$A:$A,'[1]Ocorrências 2022 (USADAS TCC Mi'!G:G))</f>
        <v>#REF!</v>
      </c>
      <c r="L201" s="8" t="str">
        <f t="array" ref="L201">IF($D201="erro",XLOOKUP($A201,'Ocorrências 2022 (TODAS)'!$A:$A,'Ocorrências 2022 (TODAS)'!H:H),XLOOKUP($A201,'[1]Ocorrências 2022 (USADAS TCC Mi'!$A:$A,'[1]Ocorrências 2022 (USADAS TCC Mi'!H:H))</f>
        <v>#REF!</v>
      </c>
      <c r="M201" s="8" t="str">
        <f t="array" ref="M201">IF($D201="erro",XLOOKUP($A201,'Ocorrências 2022 (TODAS)'!$A:$A,'Ocorrências 2022 (TODAS)'!I:I),XLOOKUP($A201,'[1]Ocorrências 2022 (USADAS TCC Mi'!$A:$A,'[1]Ocorrências 2022 (USADAS TCC Mi'!I:I))</f>
        <v>#REF!</v>
      </c>
      <c r="N201" s="8" t="str">
        <f t="array" ref="N201">IF($D201="erro",XLOOKUP($A201,'Ocorrências 2022 (TODAS)'!$A:$A,'Ocorrências 2022 (TODAS)'!J:J),XLOOKUP($A201,'[1]Ocorrências 2022 (USADAS TCC Mi'!$A:$A,'[1]Ocorrências 2022 (USADAS TCC Mi'!J:J))</f>
        <v>#REF!</v>
      </c>
      <c r="O201" s="8" t="str">
        <f t="array" ref="O201">IF($D201="erro",XLOOKUP($A201,'Ocorrências 2022 (TODAS)'!$A:$A,'Ocorrências 2022 (TODAS)'!K:K),XLOOKUP($A201,'[1]Ocorrências 2022 (USADAS TCC Mi'!$A:$A,'[1]Ocorrências 2022 (USADAS TCC Mi'!K:K))</f>
        <v>#REF!</v>
      </c>
      <c r="P201" s="8" t="str">
        <f t="array" ref="P201">IF($D201="erro",XLOOKUP($A201,'Ocorrências 2022 (TODAS)'!$A:$A,'Ocorrências 2022 (TODAS)'!L:L),XLOOKUP($A201,'[1]Ocorrências 2022 (USADAS TCC Mi'!$A:$A,'[1]Ocorrências 2022 (USADAS TCC Mi'!L:L))</f>
        <v>#REF!</v>
      </c>
      <c r="Q201" s="8" t="str">
        <f t="array" ref="Q201">IF($D201="erro",XLOOKUP($A201,'Ocorrências 2022 (TODAS)'!$A:$A,'Ocorrências 2022 (TODAS)'!M:M),XLOOKUP($A201,'[1]Ocorrências 2022 (USADAS TCC Mi'!$A:$A,'[1]Ocorrências 2022 (USADAS TCC Mi'!M:M))</f>
        <v>#REF!</v>
      </c>
      <c r="R201" s="8" t="str">
        <f t="array" ref="R201">IF($D201="erro",XLOOKUP($A201,'Ocorrências 2022 (TODAS)'!$A:$A,'Ocorrências 2022 (TODAS)'!N:N),XLOOKUP($A201,'[1]Ocorrências 2022 (USADAS TCC Mi'!$A:$A,'[1]Ocorrências 2022 (USADAS TCC Mi'!N:N))</f>
        <v>#REF!</v>
      </c>
      <c r="S201" s="8" t="str">
        <f t="array" ref="S201">IF($D201="erro",XLOOKUP($A201,'Ocorrências 2022 (TODAS)'!$A:$A,'Ocorrências 2022 (TODAS)'!O:O),XLOOKUP($A201,'[1]Ocorrências 2022 (USADAS TCC Mi'!$A:$A,'[1]Ocorrências 2022 (USADAS TCC Mi'!O:O))</f>
        <v>#REF!</v>
      </c>
      <c r="T201" s="8" t="str">
        <f t="array" ref="T201">IF($D201="erro",XLOOKUP($A201,'Ocorrências 2022 (TODAS)'!$A:$A,'Ocorrências 2022 (TODAS)'!P:P),XLOOKUP($A201,'[1]Ocorrências 2022 (USADAS TCC Mi'!$A:$A,'[1]Ocorrências 2022 (USADAS TCC Mi'!P:P))</f>
        <v>#REF!</v>
      </c>
      <c r="U201" s="8" t="str">
        <f t="array" ref="U201">IF($D201="erro",XLOOKUP($A201,'Ocorrências 2022 (TODAS)'!$A:$A,'Ocorrências 2022 (TODAS)'!Q:Q),XLOOKUP($A201,'[1]Ocorrências 2022 (USADAS TCC Mi'!$A:$A,'[1]Ocorrências 2022 (USADAS TCC Mi'!Q:Q))</f>
        <v>#REF!</v>
      </c>
      <c r="V201" s="8" t="str">
        <f t="array" ref="V201">IF($D201="erro",XLOOKUP($A201,'Ocorrências 2022 (TODAS)'!$A:$A,'Ocorrências 2022 (TODAS)'!R:R),XLOOKUP($A201,'[1]Ocorrências 2022 (USADAS TCC Mi'!$A:$A,'[1]Ocorrências 2022 (USADAS TCC Mi'!R:R))</f>
        <v>#REF!</v>
      </c>
      <c r="W201" s="8" t="str">
        <f t="array" ref="W201">IF($D201="erro",XLOOKUP($A201,'Ocorrências 2022 (TODAS)'!$A:$A,'Ocorrências 2022 (TODAS)'!S:S),XLOOKUP($A201,'[1]Ocorrências 2022 (USADAS TCC Mi'!$A:$A,'[1]Ocorrências 2022 (USADAS TCC Mi'!S:S))</f>
        <v>#REF!</v>
      </c>
      <c r="X201" s="8" t="str">
        <f t="array" ref="X201">IF($D201="erro",XLOOKUP($A201,'Ocorrências 2022 (TODAS)'!$A:$A,'Ocorrências 2022 (TODAS)'!T:T),XLOOKUP($A201,'[1]Ocorrências 2022 (USADAS TCC Mi'!$A:$A,'[1]Ocorrências 2022 (USADAS TCC Mi'!T:T))</f>
        <v>#REF!</v>
      </c>
      <c r="Y201" s="8" t="str">
        <f t="array" ref="Y201">IF($D201="erro",XLOOKUP($A201,'Ocorrências 2022 (TODAS)'!$A:$A,'Ocorrências 2022 (TODAS)'!U:U),XLOOKUP($A201,'[1]Ocorrências 2022 (USADAS TCC Mi'!$A:$A,'[1]Ocorrências 2022 (USADAS TCC Mi'!U:U))</f>
        <v>#REF!</v>
      </c>
      <c r="Z201" s="162" t="str">
        <f t="array" ref="Z201">IF($D201="erro",XLOOKUP($A201,'Ocorrências 2022 (TODAS)'!$A:$A,'Ocorrências 2022 (TODAS)'!V:V),XLOOKUP($A201,'[1]Ocorrências 2022 (USADAS TCC Mi'!$A:$A,'[1]Ocorrências 2022 (USADAS TCC Mi'!V:V))</f>
        <v>#REF!</v>
      </c>
      <c r="AA201" s="162" t="str">
        <f t="array" ref="AA201">IF($D201="erro",XLOOKUP($A201,'Ocorrências 2022 (TODAS)'!$A:$A,'Ocorrências 2022 (TODAS)'!W:W),XLOOKUP($A201,'[1]Ocorrências 2022 (USADAS TCC Mi'!$A:$A,'[1]Ocorrências 2022 (USADAS TCC Mi'!W:W))</f>
        <v>#REF!</v>
      </c>
      <c r="AB201" s="8" t="str">
        <f t="array" ref="AB201">IF($D201="erro",XLOOKUP($A201,'Ocorrências 2022 (TODAS)'!$A:$A,'Ocorrências 2022 (TODAS)'!X:X),XLOOKUP($A201,'[1]Ocorrências 2022 (USADAS TCC Mi'!$A:$A,'[1]Ocorrências 2022 (USADAS TCC Mi'!X:X))</f>
        <v>#REF!</v>
      </c>
      <c r="AC201" s="8" t="str">
        <f t="array" ref="AC201">IF($D201="erro",XLOOKUP($A201,'Ocorrências 2022 (TODAS)'!$A:$A,'Ocorrências 2022 (TODAS)'!Y:Y),XLOOKUP($A201,'[1]Ocorrências 2022 (USADAS TCC Mi'!$A:$A,'[1]Ocorrências 2022 (USADAS TCC Mi'!Y:Y))</f>
        <v>#REF!</v>
      </c>
      <c r="AD201" s="8" t="str">
        <f t="array" ref="AD201">IF($D201="erro",XLOOKUP($A201,'Ocorrências 2022 (TODAS)'!$A:$A,'Ocorrências 2022 (TODAS)'!Z:Z),XLOOKUP($A201,'[1]Ocorrências 2022 (USADAS TCC Mi'!$A:$A,'[1]Ocorrências 2022 (USADAS TCC Mi'!Z:Z))</f>
        <v>#REF!</v>
      </c>
      <c r="AE201" s="8" t="str">
        <f t="array" ref="AE201">IF($D201="erro",XLOOKUP($A201,'Ocorrências 2022 (TODAS)'!$A:$A,'Ocorrências 2022 (TODAS)'!AA:AA),XLOOKUP($A201,'[1]Ocorrências 2022 (USADAS TCC Mi'!$A:$A,'[1]Ocorrências 2022 (USADAS TCC Mi'!AA:AA))</f>
        <v>#REF!</v>
      </c>
      <c r="AF201" s="8" t="str">
        <f t="array" ref="AF201">IF($D201="erro",XLOOKUP($A201,'Ocorrências 2022 (TODAS)'!$A:$A,'Ocorrências 2022 (TODAS)'!AB:AB),XLOOKUP($A201,'[1]Ocorrências 2022 (USADAS TCC Mi'!$A:$A,'[1]Ocorrências 2022 (USADAS TCC Mi'!AB:AB))</f>
        <v>#REF!</v>
      </c>
      <c r="AG201" s="8" t="str">
        <f t="array" ref="AG201">IF($D201="erro",XLOOKUP($A201,'Ocorrências 2022 (TODAS)'!$A:$A,'Ocorrências 2022 (TODAS)'!AC:AC),XLOOKUP($A201,'[1]Ocorrências 2022 (USADAS TCC Mi'!$A:$A,'[1]Ocorrências 2022 (USADAS TCC Mi'!AC:AC))</f>
        <v>#REF!</v>
      </c>
      <c r="AH201" s="8" t="str">
        <f t="array" ref="AH201">IF($D201="erro",XLOOKUP($A201,'Ocorrências 2022 (TODAS)'!$A:$A,'Ocorrências 2022 (TODAS)'!AD:AD),XLOOKUP($A201,'[1]Ocorrências 2022 (USADAS TCC Mi'!$A:$A,'[1]Ocorrências 2022 (USADAS TCC Mi'!AD:AD))</f>
        <v>#REF!</v>
      </c>
      <c r="AI201" s="8" t="str">
        <f t="array" ref="AI201">IF($D201="erro",XLOOKUP($A201,'Ocorrências 2022 (TODAS)'!$A:$A,'Ocorrências 2022 (TODAS)'!AE:AE),XLOOKUP($A201,'[1]Ocorrências 2022 (USADAS TCC Mi'!$A:$A,'[1]Ocorrências 2022 (USADAS TCC Mi'!AE:AE))</f>
        <v>#REF!</v>
      </c>
      <c r="AJ201" s="8" t="str">
        <f t="array" ref="AJ201">IF($D201="erro",XLOOKUP($A201,'Ocorrências 2022 (TODAS)'!$A:$A,'Ocorrências 2022 (TODAS)'!AF:AF),XLOOKUP($A201,'[1]Ocorrências 2022 (USADAS TCC Mi'!$A:$A,'[1]Ocorrências 2022 (USADAS TCC Mi'!AF:AF))</f>
        <v>#REF!</v>
      </c>
      <c r="AK201" s="8" t="str">
        <f t="array" ref="AK201">IF($D201="erro",XLOOKUP($A201,'Ocorrências 2022 (TODAS)'!$A:$A,'Ocorrências 2022 (TODAS)'!AG:AG),XLOOKUP($A201,'[1]Ocorrências 2022 (USADAS TCC Mi'!$A:$A,'[1]Ocorrências 2022 (USADAS TCC Mi'!AG:AG))</f>
        <v>#REF!</v>
      </c>
      <c r="AL201" s="8" t="str">
        <f t="array" ref="AL201">IF($D201="erro",XLOOKUP($A201,'Ocorrências 2022 (TODAS)'!$A:$A,'Ocorrências 2022 (TODAS)'!AH:AH),XLOOKUP($A201,'[1]Ocorrências 2022 (USADAS TCC Mi'!$A:$A,'[1]Ocorrências 2022 (USADAS TCC Mi'!AH:AH))</f>
        <v>#REF!</v>
      </c>
      <c r="AM201" s="8" t="str">
        <f t="array" ref="AM201">IF($D201="erro",XLOOKUP($A201,'Ocorrências 2022 (TODAS)'!$A:$A,'Ocorrências 2022 (TODAS)'!AI:AI),XLOOKUP($A201,'[1]Ocorrências 2022 (USADAS TCC Mi'!$A:$A,'[1]Ocorrências 2022 (USADAS TCC Mi'!AI:AI))</f>
        <v>#REF!</v>
      </c>
      <c r="AN201" s="8" t="str">
        <f t="array" ref="AN201">IF($D201="erro",XLOOKUP($A201,'Ocorrências 2022 (TODAS)'!$A:$A,'Ocorrências 2022 (TODAS)'!AJ:AJ),XLOOKUP($A201,'[1]Ocorrências 2022 (USADAS TCC Mi'!$A:$A,'[1]Ocorrências 2022 (USADAS TCC Mi'!AJ:AJ))</f>
        <v>#REF!</v>
      </c>
      <c r="AO201" s="8" t="str">
        <f t="array" ref="AO201">IF($D201="erro",XLOOKUP($A201,'Ocorrências 2022 (TODAS)'!$A:$A,'Ocorrências 2022 (TODAS)'!AK:AK),XLOOKUP($A201,'[1]Ocorrências 2022 (USADAS TCC Mi'!$A:$A,'[1]Ocorrências 2022 (USADAS TCC Mi'!AK:AK))</f>
        <v>#REF!</v>
      </c>
      <c r="AP201" s="8" t="str">
        <f t="array" ref="AP201">IF($D201="erro",XLOOKUP($A201,'Ocorrências 2022 (TODAS)'!$A:$A,'Ocorrências 2022 (TODAS)'!AL:AL),XLOOKUP($A201,'[1]Ocorrências 2022 (USADAS TCC Mi'!$A:$A,'[1]Ocorrências 2022 (USADAS TCC Mi'!AL:AL))</f>
        <v>#REF!</v>
      </c>
      <c r="AQ201" s="8" t="str">
        <f t="array" ref="AQ201">IF($D201="erro",XLOOKUP($A201,'Ocorrências 2022 (TODAS)'!$A:$A,'Ocorrências 2022 (TODAS)'!AM:AM),XLOOKUP($A201,'[1]Ocorrências 2022 (USADAS TCC Mi'!$A:$A,'[1]Ocorrências 2022 (USADAS TCC Mi'!AM:AM))</f>
        <v>#REF!</v>
      </c>
      <c r="AR201" s="8" t="str">
        <f t="array" ref="AR201">IF($D201="erro",XLOOKUP($A201,'Ocorrências 2022 (TODAS)'!$A:$A,'Ocorrências 2022 (TODAS)'!AN:AN),XLOOKUP($A201,'[1]Ocorrências 2022 (USADAS TCC Mi'!$A:$A,'[1]Ocorrências 2022 (USADAS TCC Mi'!AN:AN))</f>
        <v>#REF!</v>
      </c>
      <c r="AS201" s="8" t="str">
        <f t="array" ref="AS201">IF($D201="erro",XLOOKUP($A201,'Ocorrências 2022 (TODAS)'!$A:$A,'Ocorrências 2022 (TODAS)'!AO:AO),XLOOKUP($A201,'[1]Ocorrências 2022 (USADAS TCC Mi'!$A:$A,'[1]Ocorrências 2022 (USADAS TCC Mi'!AO:AO))</f>
        <v>#REF!</v>
      </c>
      <c r="AT201" s="8" t="str">
        <f t="array" ref="AT201">IF($D201="erro",XLOOKUP($A201,'Ocorrências 2022 (TODAS)'!$A:$A,'Ocorrências 2022 (TODAS)'!AP:AP),XLOOKUP($A201,'[1]Ocorrências 2022 (USADAS TCC Mi'!$A:$A,'[1]Ocorrências 2022 (USADAS TCC Mi'!AP:AP))</f>
        <v>#REF!</v>
      </c>
      <c r="AU201" s="8" t="str">
        <f t="array" ref="AU201">IF($D201="erro",XLOOKUP($A201,'Ocorrências 2022 (TODAS)'!$A:$A,'Ocorrências 2022 (TODAS)'!AQ:AQ),XLOOKUP($A201,'[1]Ocorrências 2022 (USADAS TCC Mi'!$A:$A,'[1]Ocorrências 2022 (USADAS TCC Mi'!AQ:AQ))</f>
        <v>#REF!</v>
      </c>
      <c r="AV201" s="8" t="str">
        <f t="array" ref="AV201">IF($D201="erro",XLOOKUP($A201,'Ocorrências 2022 (TODAS)'!$A:$A,'Ocorrências 2022 (TODAS)'!AR:AR),XLOOKUP($A201,'[1]Ocorrências 2022 (USADAS TCC Mi'!$A:$A,'[1]Ocorrências 2022 (USADAS TCC Mi'!AR:AR))</f>
        <v>#REF!</v>
      </c>
      <c r="AW201" s="8" t="str">
        <f t="array" ref="AW201">IF($D201="erro",XLOOKUP($A201,'Ocorrências 2022 (TODAS)'!$A:$A,'Ocorrências 2022 (TODAS)'!AS:AS),XLOOKUP($A201,'[1]Ocorrências 2022 (USADAS TCC Mi'!$A:$A,'[1]Ocorrências 2022 (USADAS TCC Mi'!AS:AS))</f>
        <v>#REF!</v>
      </c>
      <c r="AX201" s="8" t="str">
        <f t="array" ref="AX201">IF($D201="erro",XLOOKUP($A201,'Ocorrências 2022 (TODAS)'!$A:$A,'Ocorrências 2022 (TODAS)'!AT:AT),XLOOKUP($A201,'[1]Ocorrências 2022 (USADAS TCC Mi'!$A:$A,'[1]Ocorrências 2022 (USADAS TCC Mi'!AT:AT))</f>
        <v>#REF!</v>
      </c>
      <c r="AY201" s="8" t="str">
        <f t="array" ref="AY201">IF($D201="erro",XLOOKUP($A201,'Ocorrências 2022 (TODAS)'!$A:$A,'Ocorrências 2022 (TODAS)'!AU:AU),XLOOKUP($A201,'[1]Ocorrências 2022 (USADAS TCC Mi'!$A:$A,'[1]Ocorrências 2022 (USADAS TCC Mi'!AU:AU))</f>
        <v>#REF!</v>
      </c>
      <c r="AZ201" s="8" t="str">
        <f t="array" ref="AZ201">IF($D201="erro",XLOOKUP($A201,'Ocorrências 2022 (TODAS)'!$A:$A,'Ocorrências 2022 (TODAS)'!AV:AV),XLOOKUP($A201,'[1]Ocorrências 2022 (USADAS TCC Mi'!$A:$A,'[1]Ocorrências 2022 (USADAS TCC Mi'!AV:AV))</f>
        <v>#REF!</v>
      </c>
      <c r="BA201" s="8" t="str">
        <f t="array" ref="BA201">IF($D201="erro",XLOOKUP($A201,'Ocorrências 2022 (TODAS)'!$A:$A,'Ocorrências 2022 (TODAS)'!AW:AW),XLOOKUP($A201,'[1]Ocorrências 2022 (USADAS TCC Mi'!$A:$A,'[1]Ocorrências 2022 (USADAS TCC Mi'!AW:AW))</f>
        <v>#REF!</v>
      </c>
      <c r="BB201" s="8" t="str">
        <f t="array" ref="BB201">IF($D201="erro",XLOOKUP($A201,'Ocorrências 2022 (TODAS)'!$A:$A,'Ocorrências 2022 (TODAS)'!AX:AX),XLOOKUP($A201,'[1]Ocorrências 2022 (USADAS TCC Mi'!$A:$A,'[1]Ocorrências 2022 (USADAS TCC Mi'!AX:AX))</f>
        <v>#REF!</v>
      </c>
      <c r="BC201" s="8" t="str">
        <f t="array" ref="BC201">IF($D201="erro",XLOOKUP($A201,'Ocorrências 2022 (TODAS)'!$A:$A,'Ocorrências 2022 (TODAS)'!AY:AY),XLOOKUP($A201,'[1]Ocorrências 2022 (USADAS TCC Mi'!$A:$A,'[1]Ocorrências 2022 (USADAS TCC Mi'!AY:AY))</f>
        <v>#REF!</v>
      </c>
      <c r="BD201" s="8" t="str">
        <f t="array" ref="BD201">IF($D201="erro",XLOOKUP($A201,'Ocorrências 2022 (TODAS)'!$A:$A,'Ocorrências 2022 (TODAS)'!AZ:AZ),XLOOKUP($A201,'[1]Ocorrências 2022 (USADAS TCC Mi'!$A:$A,'[1]Ocorrências 2022 (USADAS TCC Mi'!AZ:AZ))</f>
        <v>#REF!</v>
      </c>
      <c r="BE201" s="8" t="str">
        <f t="array" ref="BE201">IF($D201="erro",XLOOKUP($A201,'Ocorrências 2022 (TODAS)'!$A:$A,'Ocorrências 2022 (TODAS)'!BA:BA),XLOOKUP($A201,'[1]Ocorrências 2022 (USADAS TCC Mi'!$A:$A,'[1]Ocorrências 2022 (USADAS TCC Mi'!BA:BA))</f>
        <v>#REF!</v>
      </c>
      <c r="BF201" s="8" t="str">
        <f t="array" ref="BF201">IF($D201="erro",XLOOKUP($A201,'Ocorrências 2022 (TODAS)'!$A:$A,'Ocorrências 2022 (TODAS)'!BB:BB),XLOOKUP($A201,'[1]Ocorrências 2022 (USADAS TCC Mi'!$A:$A,'[1]Ocorrências 2022 (USADAS TCC Mi'!BB:BB))</f>
        <v>#REF!</v>
      </c>
      <c r="BG201" s="8" t="str">
        <f t="array" ref="BG201">IF($D201="erro",XLOOKUP($A201,'Ocorrências 2022 (TODAS)'!$A:$A,'Ocorrências 2022 (TODAS)'!BC:BC),XLOOKUP($A201,'[1]Ocorrências 2022 (USADAS TCC Mi'!$A:$A,'[1]Ocorrências 2022 (USADAS TCC Mi'!BC:BC))</f>
        <v>#REF!</v>
      </c>
      <c r="BH201" s="8" t="str">
        <f t="array" ref="BH201">IF($D201="erro",XLOOKUP($A201,'Ocorrências 2022 (TODAS)'!$A:$A,'Ocorrências 2022 (TODAS)'!BD:BD),XLOOKUP($A201,'[1]Ocorrências 2022 (USADAS TCC Mi'!$A:$A,'[1]Ocorrências 2022 (USADAS TCC Mi'!BD:BD))</f>
        <v>#REF!</v>
      </c>
      <c r="BI201" s="8" t="str">
        <f t="array" ref="BI201">IF($D201="erro",XLOOKUP($A201,'Ocorrências 2022 (TODAS)'!$A:$A,'Ocorrências 2022 (TODAS)'!BE:BE),XLOOKUP($A201,'[1]Ocorrências 2022 (USADAS TCC Mi'!$A:$A,'[1]Ocorrências 2022 (USADAS TCC Mi'!BE:BE))</f>
        <v>#REF!</v>
      </c>
      <c r="BJ201" s="8" t="str">
        <f t="array" ref="BJ201">IF($D201="erro",XLOOKUP($A201,'Ocorrências 2022 (TODAS)'!$A:$A,'Ocorrências 2022 (TODAS)'!BF:BF),XLOOKUP($A201,'[1]Ocorrências 2022 (USADAS TCC Mi'!$A:$A,'[1]Ocorrências 2022 (USADAS TCC Mi'!BF:BF))</f>
        <v>#REF!</v>
      </c>
      <c r="BK201" s="8" t="str">
        <f t="array" ref="BK201">IF($D201="erro",XLOOKUP($A201,'Ocorrências 2022 (TODAS)'!$A:$A,'Ocorrências 2022 (TODAS)'!BG:BG),XLOOKUP($A201,'[1]Ocorrências 2022 (USADAS TCC Mi'!$A:$A,'[1]Ocorrências 2022 (USADAS TCC Mi'!BG:BG))</f>
        <v>#REF!</v>
      </c>
      <c r="BL201" s="8" t="str">
        <f t="array" ref="BL201">IF($D201="erro",XLOOKUP($A201,'Ocorrências 2022 (TODAS)'!$A:$A,'Ocorrências 2022 (TODAS)'!BH:BH),XLOOKUP($A201,'[1]Ocorrências 2022 (USADAS TCC Mi'!$A:$A,'[1]Ocorrências 2022 (USADAS TCC Mi'!BH:BH))</f>
        <v>#REF!</v>
      </c>
      <c r="BM201" s="8" t="str">
        <f t="array" ref="BM201">IF($D201="erro",XLOOKUP($A201,'Ocorrências 2022 (TODAS)'!$A:$A,'Ocorrências 2022 (TODAS)'!BI:BI),XLOOKUP($A201,'[1]Ocorrências 2022 (USADAS TCC Mi'!$A:$A,'[1]Ocorrências 2022 (USADAS TCC Mi'!BI:BI))</f>
        <v>#REF!</v>
      </c>
      <c r="BN201" s="8" t="str">
        <f t="array" ref="BN201">IF($D201="erro",XLOOKUP($A201,'Ocorrências 2022 (TODAS)'!$A:$A,'Ocorrências 2022 (TODAS)'!BJ:BJ),XLOOKUP($A201,'[1]Ocorrências 2022 (USADAS TCC Mi'!$A:$A,'[1]Ocorrências 2022 (USADAS TCC Mi'!BJ:BJ))</f>
        <v>#REF!</v>
      </c>
      <c r="BO201" s="8" t="str">
        <f t="array" ref="BO201">IF($D201="erro",XLOOKUP($A201,'Ocorrências 2022 (TODAS)'!$A:$A,'Ocorrências 2022 (TODAS)'!BK:BK),XLOOKUP($A201,'[1]Ocorrências 2022 (USADAS TCC Mi'!$A:$A,'[1]Ocorrências 2022 (USADAS TCC Mi'!BK:BK))</f>
        <v>#REF!</v>
      </c>
      <c r="BP201" s="8" t="str">
        <f t="array" ref="BP201">IF($D201="erro",XLOOKUP($A201,'Ocorrências 2022 (TODAS)'!$A:$A,'Ocorrências 2022 (TODAS)'!BL:BL),XLOOKUP($A201,'[1]Ocorrências 2022 (USADAS TCC Mi'!$A:$A,'[1]Ocorrências 2022 (USADAS TCC Mi'!BL:BL))</f>
        <v>#REF!</v>
      </c>
      <c r="BQ201" s="8" t="str">
        <f t="array" ref="BQ201">IF($D201="erro",XLOOKUP($A201,'Ocorrências 2022 (TODAS)'!$A:$A,'Ocorrências 2022 (TODAS)'!BM:BM),XLOOKUP($A201,'[1]Ocorrências 2022 (USADAS TCC Mi'!$A:$A,'[1]Ocorrências 2022 (USADAS TCC Mi'!BM:BM))</f>
        <v>#REF!</v>
      </c>
      <c r="BR201" s="8" t="str">
        <f t="array" ref="BR201">IF($D201="erro",XLOOKUP($A201,'Ocorrências 2022 (TODAS)'!$A:$A,'Ocorrências 2022 (TODAS)'!BN:BN),XLOOKUP($A201,'[1]Ocorrências 2022 (USADAS TCC Mi'!$A:$A,'[1]Ocorrências 2022 (USADAS TCC Mi'!BN:BN))</f>
        <v>#REF!</v>
      </c>
      <c r="BS201" s="8" t="str">
        <f t="array" ref="BS201">IF($D201="erro",XLOOKUP($A201,'Ocorrências 2022 (TODAS)'!$A:$A,'Ocorrências 2022 (TODAS)'!BO:BO),XLOOKUP($A201,'[1]Ocorrências 2022 (USADAS TCC Mi'!$A:$A,'[1]Ocorrências 2022 (USADAS TCC Mi'!BO:BO))</f>
        <v>#REF!</v>
      </c>
      <c r="BT201" s="8" t="str">
        <f t="array" ref="BT201">IF($D201="erro",XLOOKUP($A201,'Ocorrências 2022 (TODAS)'!$A:$A,'Ocorrências 2022 (TODAS)'!BP:BP),XLOOKUP($A201,'[1]Ocorrências 2022 (USADAS TCC Mi'!$A:$A,'[1]Ocorrências 2022 (USADAS TCC Mi'!BP:BP))</f>
        <v>#REF!</v>
      </c>
      <c r="BU201" s="8" t="str">
        <f t="array" ref="BU201">IF($D201="erro",XLOOKUP($A201,'Ocorrências 2022 (TODAS)'!$A:$A,'Ocorrências 2022 (TODAS)'!BQ:BQ),XLOOKUP($A201,'[1]Ocorrências 2022 (USADAS TCC Mi'!$A:$A,'[1]Ocorrências 2022 (USADAS TCC Mi'!BQ:BQ))</f>
        <v>#REF!</v>
      </c>
      <c r="BV201" s="8" t="str">
        <f t="array" ref="BV201">IF($D201="erro",XLOOKUP($A201,'Ocorrências 2022 (TODAS)'!$A:$A,'Ocorrências 2022 (TODAS)'!BR:BR),XLOOKUP($A201,'[1]Ocorrências 2022 (USADAS TCC Mi'!$A:$A,'[1]Ocorrências 2022 (USADAS TCC Mi'!BR:BR))</f>
        <v>#REF!</v>
      </c>
      <c r="BW201" s="8" t="str">
        <f t="array" ref="BW201">IF($D201="erro",XLOOKUP($A201,'Ocorrências 2022 (TODAS)'!$A:$A,'Ocorrências 2022 (TODAS)'!BS:BS),XLOOKUP($A201,'[1]Ocorrências 2022 (USADAS TCC Mi'!$A:$A,'[1]Ocorrências 2022 (USADAS TCC Mi'!BS:BS))</f>
        <v>#REF!</v>
      </c>
      <c r="BX201" s="8" t="str">
        <f t="array" ref="BX201">IF($D201="erro",XLOOKUP($A201,'Ocorrências 2022 (TODAS)'!$A:$A,'Ocorrências 2022 (TODAS)'!BT:BT),XLOOKUP($A201,'[1]Ocorrências 2022 (USADAS TCC Mi'!$A:$A,'[1]Ocorrências 2022 (USADAS TCC Mi'!BT:BT))</f>
        <v>#REF!</v>
      </c>
      <c r="BY201" s="8" t="str">
        <f t="array" ref="BY201">IF($D201="erro",XLOOKUP($A201,'Ocorrências 2022 (TODAS)'!$A:$A,'Ocorrências 2022 (TODAS)'!BU:BU),XLOOKUP($A201,'[1]Ocorrências 2022 (USADAS TCC Mi'!$A:$A,'[1]Ocorrências 2022 (USADAS TCC Mi'!BU:BU))</f>
        <v>#REF!</v>
      </c>
      <c r="BZ201" s="8" t="str">
        <f t="array" ref="BZ201">IF($D201="erro",XLOOKUP($A201,'Ocorrências 2022 (TODAS)'!$A:$A,'Ocorrências 2022 (TODAS)'!BV:BV),XLOOKUP($A201,'[1]Ocorrências 2022 (USADAS TCC Mi'!$A:$A,'[1]Ocorrências 2022 (USADAS TCC Mi'!BV:BV))</f>
        <v>#REF!</v>
      </c>
      <c r="CA201" s="8" t="str">
        <f t="array" ref="CA201">IF($D201="erro",XLOOKUP($A201,'Ocorrências 2022 (TODAS)'!$A:$A,'Ocorrências 2022 (TODAS)'!BW:BW),XLOOKUP($A201,'[1]Ocorrências 2022 (USADAS TCC Mi'!$A:$A,'[1]Ocorrências 2022 (USADAS TCC Mi'!BW:BW))</f>
        <v>#REF!</v>
      </c>
      <c r="CB201" s="8" t="str">
        <f t="array" ref="CB201">IF($D201="erro",XLOOKUP($A201,'Ocorrências 2022 (TODAS)'!$A:$A,'Ocorrências 2022 (TODAS)'!BX:BX),XLOOKUP($A201,'[1]Ocorrências 2022 (USADAS TCC Mi'!$A:$A,'[1]Ocorrências 2022 (USADAS TCC Mi'!BX:BX))</f>
        <v>#REF!</v>
      </c>
      <c r="CC201" s="8" t="str">
        <f t="array" ref="CC201">IF($D201="erro",XLOOKUP($A201,'Ocorrências 2022 (TODAS)'!$A:$A,'Ocorrências 2022 (TODAS)'!BY:BY),XLOOKUP($A201,'[1]Ocorrências 2022 (USADAS TCC Mi'!$A:$A,'[1]Ocorrências 2022 (USADAS TCC Mi'!BY:BY))</f>
        <v>#REF!</v>
      </c>
      <c r="CD201" s="8" t="str">
        <f t="array" ref="CD201">IF($D201="erro",XLOOKUP($A201,'Ocorrências 2022 (TODAS)'!$A:$A,'Ocorrências 2022 (TODAS)'!BZ:BZ),XLOOKUP($A201,'[1]Ocorrências 2022 (USADAS TCC Mi'!$A:$A,'[1]Ocorrências 2022 (USADAS TCC Mi'!BZ:BZ))</f>
        <v>#REF!</v>
      </c>
      <c r="CE201" s="8" t="str">
        <f t="array" ref="CE201">IF($D201="erro",XLOOKUP($A201,'Ocorrências 2022 (TODAS)'!$A:$A,'Ocorrências 2022 (TODAS)'!CA:CA),XLOOKUP($A201,'[1]Ocorrências 2022 (USADAS TCC Mi'!$A:$A,'[1]Ocorrências 2022 (USADAS TCC Mi'!CA:CA))</f>
        <v>#REF!</v>
      </c>
      <c r="CF201" s="8" t="str">
        <f t="array" ref="CF201">IF($D201="erro",XLOOKUP($A201,'Ocorrências 2022 (TODAS)'!$A:$A,'Ocorrências 2022 (TODAS)'!CB:CB),XLOOKUP($A201,'[1]Ocorrências 2022 (USADAS TCC Mi'!$A:$A,'[1]Ocorrências 2022 (USADAS TCC Mi'!CB:CB))</f>
        <v>#REF!</v>
      </c>
      <c r="CG201" s="8" t="str">
        <f t="array" ref="CG201">IF($D201="erro",XLOOKUP($A201,'Ocorrências 2022 (TODAS)'!$A:$A,'Ocorrências 2022 (TODAS)'!CC:CC),XLOOKUP($A201,'[1]Ocorrências 2022 (USADAS TCC Mi'!$A:$A,'[1]Ocorrências 2022 (USADAS TCC Mi'!CC:CC))</f>
        <v>#REF!</v>
      </c>
      <c r="CH201" s="8" t="str">
        <f t="array" ref="CH201">IF($D201="erro",XLOOKUP($A201,'Ocorrências 2022 (TODAS)'!$A:$A,'Ocorrências 2022 (TODAS)'!CD:CD),XLOOKUP($A201,'[1]Ocorrências 2022 (USADAS TCC Mi'!$A:$A,'[1]Ocorrências 2022 (USADAS TCC Mi'!CD:CD))</f>
        <v>#REF!</v>
      </c>
      <c r="CI201" s="8" t="str">
        <f t="array" ref="CI201">IF($D201="erro",XLOOKUP($A201,'Ocorrências 2022 (TODAS)'!$A:$A,'Ocorrências 2022 (TODAS)'!CE:CE),XLOOKUP($A201,'[1]Ocorrências 2022 (USADAS TCC Mi'!$A:$A,'[1]Ocorrências 2022 (USADAS TCC Mi'!CE:CE))</f>
        <v>#REF!</v>
      </c>
      <c r="CJ201" s="8" t="str">
        <f t="array" ref="CJ201">IF($D201="erro",XLOOKUP($A201,'Ocorrências 2022 (TODAS)'!$A:$A,'Ocorrências 2022 (TODAS)'!CF:CF),XLOOKUP($A201,'[1]Ocorrências 2022 (USADAS TCC Mi'!$A:$A,'[1]Ocorrências 2022 (USADAS TCC Mi'!CF:CF))</f>
        <v>#REF!</v>
      </c>
      <c r="CK201" s="8" t="str">
        <f t="array" ref="CK201">IF($D201="erro",XLOOKUP($A201,'Ocorrências 2022 (TODAS)'!$A:$A,'Ocorrências 2022 (TODAS)'!CG:CG),XLOOKUP($A201,'[1]Ocorrências 2022 (USADAS TCC Mi'!$A:$A,'[1]Ocorrências 2022 (USADAS TCC Mi'!CG:CG))</f>
        <v>#REF!</v>
      </c>
      <c r="CL201" s="163" t="str">
        <f t="array" ref="CL201">IF($D201="erro",XLOOKUP($A201,'Ocorrências 2022 (TODAS)'!$A:$A,'Ocorrências 2022 (TODAS)'!CH:CH),XLOOKUP($A201,'[1]Ocorrências 2022 (USADAS TCC Mi'!$A:$A,'[1]Ocorrências 2022 (USADAS TCC Mi'!CH:CH))</f>
        <v>#REF!</v>
      </c>
      <c r="CM201" s="8" t="str">
        <f t="array" ref="CM201">IF($D201="erro",XLOOKUP($A201,'Ocorrências 2022 (TODAS)'!$A:$A,'Ocorrências 2022 (TODAS)'!CI:CI),XLOOKUP($A201,'[1]Ocorrências 2022 (USADAS TCC Mi'!$A:$A,'[1]Ocorrências 2022 (USADAS TCC Mi'!CI:CI))</f>
        <v>#REF!</v>
      </c>
      <c r="CN201" s="8" t="str">
        <f t="array" ref="CN201">IF($D201="erro",XLOOKUP($A201,'Ocorrências 2022 (TODAS)'!$A:$A,'Ocorrências 2022 (TODAS)'!CJ:CJ),XLOOKUP($A201,'[1]Ocorrências 2022 (USADAS TCC Mi'!$A:$A,'[1]Ocorrências 2022 (USADAS TCC Mi'!CJ:CJ))</f>
        <v>#REF!</v>
      </c>
      <c r="CO201" s="8" t="str">
        <f t="array" ref="CO201">IF($D201="erro",XLOOKUP($A201,'Ocorrências 2022 (TODAS)'!$A:$A,'Ocorrências 2022 (TODAS)'!CK:CK),XLOOKUP($A201,'[1]Ocorrências 2022 (USADAS TCC Mi'!$A:$A,'[1]Ocorrências 2022 (USADAS TCC Mi'!CK:CK))</f>
        <v>#REF!</v>
      </c>
      <c r="CP201" s="8" t="str">
        <f t="array" ref="CP201">IF($D201="erro",XLOOKUP($A201,'Ocorrências 2022 (TODAS)'!$A:$A,'Ocorrências 2022 (TODAS)'!CL:CL),XLOOKUP($A201,'[1]Ocorrências 2022 (USADAS TCC Mi'!$A:$A,'[1]Ocorrências 2022 (USADAS TCC Mi'!CL:CL))</f>
        <v>#REF!</v>
      </c>
      <c r="CQ201" s="8" t="str">
        <f t="array" ref="CQ201">IF($D201="erro",XLOOKUP($A201,'Ocorrências 2022 (TODAS)'!$A:$A,'Ocorrências 2022 (TODAS)'!CM:CM),XLOOKUP($A201,'[1]Ocorrências 2022 (USADAS TCC Mi'!$A:$A,'[1]Ocorrências 2022 (USADAS TCC Mi'!CM:CM))</f>
        <v>#REF!</v>
      </c>
      <c r="CR201" s="8" t="str">
        <f t="array" ref="CR201">IF($D201="erro",XLOOKUP($A201,'Ocorrências 2022 (TODAS)'!$A:$A,'Ocorrências 2022 (TODAS)'!CN:CN),XLOOKUP($A201,'[1]Ocorrências 2022 (USADAS TCC Mi'!$A:$A,'[1]Ocorrências 2022 (USADAS TCC Mi'!CN:CN))</f>
        <v>#REF!</v>
      </c>
      <c r="CS201" s="8" t="str">
        <f t="array" ref="CS201">IF($D201="erro",XLOOKUP($A201,'Ocorrências 2022 (TODAS)'!$A:$A,'Ocorrências 2022 (TODAS)'!CO:CO),XLOOKUP($A201,'[1]Ocorrências 2022 (USADAS TCC Mi'!$A:$A,'[1]Ocorrências 2022 (USADAS TCC Mi'!CO:CO))</f>
        <v>#REF!</v>
      </c>
      <c r="CT201" s="8" t="str">
        <f t="array" ref="CT201">IF($D201="erro",XLOOKUP($A201,'Ocorrências 2022 (TODAS)'!$A:$A,'Ocorrências 2022 (TODAS)'!CP:CP),XLOOKUP($A201,'[1]Ocorrências 2022 (USADAS TCC Mi'!$A:$A,'[1]Ocorrências 2022 (USADAS TCC Mi'!CP:CP))</f>
        <v>#REF!</v>
      </c>
      <c r="CU201" s="8" t="str">
        <f t="array" ref="CU201">IF($D201="erro",XLOOKUP($A201,'Ocorrências 2022 (TODAS)'!$A:$A,'Ocorrências 2022 (TODAS)'!CQ:CQ),XLOOKUP($A201,'[1]Ocorrências 2022 (USADAS TCC Mi'!$A:$A,'[1]Ocorrências 2022 (USADAS TCC Mi'!CQ:CQ))</f>
        <v>#REF!</v>
      </c>
      <c r="CV201" s="8" t="str">
        <f t="array" ref="CV201">IF($D201="erro",XLOOKUP($A201,'Ocorrências 2022 (TODAS)'!$A:$A,'Ocorrências 2022 (TODAS)'!CR:CR),XLOOKUP($A201,'[1]Ocorrências 2022 (USADAS TCC Mi'!$A:$A,'[1]Ocorrências 2022 (USADAS TCC Mi'!CR:CR))</f>
        <v>#REF!</v>
      </c>
      <c r="CW201" s="8" t="str">
        <f t="array" ref="CW201">IF($D201="erro",XLOOKUP($A201,'Ocorrências 2022 (TODAS)'!$A:$A,'Ocorrências 2022 (TODAS)'!CS:CS),XLOOKUP($A201,'[1]Ocorrências 2022 (USADAS TCC Mi'!$A:$A,'[1]Ocorrências 2022 (USADAS TCC Mi'!CS:CS))</f>
        <v>#REF!</v>
      </c>
      <c r="CX201" s="8" t="str">
        <f t="array" ref="CX201">IF($D201="erro",XLOOKUP($A201,'Ocorrências 2022 (TODAS)'!$A:$A,'Ocorrências 2022 (TODAS)'!CT:CT),XLOOKUP($A201,'[1]Ocorrências 2022 (USADAS TCC Mi'!$A:$A,'[1]Ocorrências 2022 (USADAS TCC Mi'!CT:CT))</f>
        <v>#REF!</v>
      </c>
      <c r="CY201" s="8" t="str">
        <f t="array" ref="CY201">IF($D201="erro",XLOOKUP($A201,'Ocorrências 2022 (TODAS)'!$A:$A,'Ocorrências 2022 (TODAS)'!CU:CU),XLOOKUP($A201,'[1]Ocorrências 2022 (USADAS TCC Mi'!$A:$A,'[1]Ocorrências 2022 (USADAS TCC Mi'!CU:CU))</f>
        <v>#REF!</v>
      </c>
      <c r="CZ201" s="8" t="str">
        <f t="array" ref="CZ201">IF($D201="erro",XLOOKUP($A201,'Ocorrências 2022 (TODAS)'!$A:$A,'Ocorrências 2022 (TODAS)'!CV:CV),XLOOKUP($A201,'[1]Ocorrências 2022 (USADAS TCC Mi'!$A:$A,'[1]Ocorrências 2022 (USADAS TCC Mi'!CV:CV))</f>
        <v>#REF!</v>
      </c>
      <c r="DA201" s="8" t="str">
        <f t="array" ref="DA201">IF($D201="erro",XLOOKUP($A201,'Ocorrências 2022 (TODAS)'!$A:$A,'Ocorrências 2022 (TODAS)'!CW:CW),XLOOKUP($A201,'[1]Ocorrências 2022 (USADAS TCC Mi'!$A:$A,'[1]Ocorrências 2022 (USADAS TCC Mi'!CW:CW))</f>
        <v>#REF!</v>
      </c>
      <c r="DB201" s="8" t="str">
        <f t="array" ref="DB201">IF($D201="erro",XLOOKUP($A201,'Ocorrências 2022 (TODAS)'!$A:$A,'Ocorrências 2022 (TODAS)'!CX:CX),XLOOKUP($A201,'[1]Ocorrências 2022 (USADAS TCC Mi'!$A:$A,'[1]Ocorrências 2022 (USADAS TCC Mi'!CX:CX))</f>
        <v>#REF!</v>
      </c>
      <c r="DC201" s="8" t="str">
        <f t="array" ref="DC201">IF($D201="erro",XLOOKUP($A201,'Ocorrências 2022 (TODAS)'!$A:$A,'Ocorrências 2022 (TODAS)'!CY:CY),XLOOKUP($A201,'[1]Ocorrências 2022 (USADAS TCC Mi'!$A:$A,'[1]Ocorrências 2022 (USADAS TCC Mi'!CY:CY))</f>
        <v>#REF!</v>
      </c>
      <c r="DD201" s="8" t="str">
        <f t="array" ref="DD201">IF($D201="erro",XLOOKUP($A201,'Ocorrências 2022 (TODAS)'!$A:$A,'Ocorrências 2022 (TODAS)'!CZ:CZ),XLOOKUP($A201,'[1]Ocorrências 2022 (USADAS TCC Mi'!$A:$A,'[1]Ocorrências 2022 (USADAS TCC Mi'!CZ:CZ))</f>
        <v>#REF!</v>
      </c>
      <c r="DE201" s="8" t="str">
        <f t="array" ref="DE201">IF($D201="erro",XLOOKUP($A201,'Ocorrências 2022 (TODAS)'!$A:$A,'Ocorrências 2022 (TODAS)'!DA:DA),XLOOKUP($A201,'[1]Ocorrências 2022 (USADAS TCC Mi'!$A:$A,'[1]Ocorrências 2022 (USADAS TCC Mi'!DA:DA))</f>
        <v>#REF!</v>
      </c>
      <c r="DF201" s="8" t="str">
        <f t="array" ref="DF201">IF($D201="erro",XLOOKUP($A201,'Ocorrências 2022 (TODAS)'!$A:$A,'Ocorrências 2022 (TODAS)'!DB:DB),XLOOKUP($A201,'[1]Ocorrências 2022 (USADAS TCC Mi'!$A:$A,'[1]Ocorrências 2022 (USADAS TCC Mi'!DB:DB))</f>
        <v>#REF!</v>
      </c>
      <c r="DG201" s="8" t="str">
        <f t="array" ref="DG201">IF($D201="erro",XLOOKUP($A201,'Ocorrências 2022 (TODAS)'!$A:$A,'Ocorrências 2022 (TODAS)'!DC:DC),XLOOKUP($A201,'[1]Ocorrências 2022 (USADAS TCC Mi'!$A:$A,'[1]Ocorrências 2022 (USADAS TCC Mi'!DC:DC))</f>
        <v>#REF!</v>
      </c>
    </row>
    <row r="202" ht="15.75" customHeight="1">
      <c r="A202" s="74">
        <v>3059.0</v>
      </c>
      <c r="B202" s="74">
        <v>3059.0</v>
      </c>
      <c r="D202" s="8" t="str">
        <f t="shared" si="1"/>
        <v>Ok</v>
      </c>
      <c r="F202" s="8" t="str">
        <f t="array" ref="F202">IF($D202="erro",XLOOKUP($A202,'Ocorrências 2022 (TODAS)'!$A:$A,'Ocorrências 2022 (TODAS)'!B:B),XLOOKUP($A202,'[1]Ocorrências 2022 (USADAS TCC Mi'!$A:$A,'[1]Ocorrências 2022 (USADAS TCC Mi'!B:B))</f>
        <v>#REF!</v>
      </c>
      <c r="G202" s="8" t="str">
        <f t="array" ref="G202">IF($D202="erro",XLOOKUP($A202,'Ocorrências 2022 (TODAS)'!$A:$A,'Ocorrências 2022 (TODAS)'!C:C),XLOOKUP($A202,'[1]Ocorrências 2022 (USADAS TCC Mi'!$A:$A,'[1]Ocorrências 2022 (USADAS TCC Mi'!C:C))</f>
        <v>#REF!</v>
      </c>
      <c r="H202" s="8" t="str">
        <f t="array" ref="H202">IF($D202="erro",XLOOKUP($A202,'Ocorrências 2022 (TODAS)'!$A:$A,'Ocorrências 2022 (TODAS)'!D:D),XLOOKUP($A202,'[1]Ocorrências 2022 (USADAS TCC Mi'!$A:$A,'[1]Ocorrências 2022 (USADAS TCC Mi'!D:D))</f>
        <v>#REF!</v>
      </c>
      <c r="I202" s="8" t="str">
        <f t="array" ref="I202">IF($D202="erro",XLOOKUP($A202,'Ocorrências 2022 (TODAS)'!$A:$A,'Ocorrências 2022 (TODAS)'!E:E),XLOOKUP($A202,'[1]Ocorrências 2022 (USADAS TCC Mi'!$A:$A,'[1]Ocorrências 2022 (USADAS TCC Mi'!E:E))</f>
        <v>#REF!</v>
      </c>
      <c r="J202" s="8" t="str">
        <f t="array" ref="J202">IF($D202="erro",XLOOKUP($A202,'Ocorrências 2022 (TODAS)'!$A:$A,'Ocorrências 2022 (TODAS)'!F:F),XLOOKUP($A202,'[1]Ocorrências 2022 (USADAS TCC Mi'!$A:$A,'[1]Ocorrências 2022 (USADAS TCC Mi'!F:F))</f>
        <v>#REF!</v>
      </c>
      <c r="K202" s="8" t="str">
        <f t="array" ref="K202">IF($D202="erro",XLOOKUP($A202,'Ocorrências 2022 (TODAS)'!$A:$A,'Ocorrências 2022 (TODAS)'!G:G),XLOOKUP($A202,'[1]Ocorrências 2022 (USADAS TCC Mi'!$A:$A,'[1]Ocorrências 2022 (USADAS TCC Mi'!G:G))</f>
        <v>#REF!</v>
      </c>
      <c r="L202" s="8" t="str">
        <f t="array" ref="L202">IF($D202="erro",XLOOKUP($A202,'Ocorrências 2022 (TODAS)'!$A:$A,'Ocorrências 2022 (TODAS)'!H:H),XLOOKUP($A202,'[1]Ocorrências 2022 (USADAS TCC Mi'!$A:$A,'[1]Ocorrências 2022 (USADAS TCC Mi'!H:H))</f>
        <v>#REF!</v>
      </c>
      <c r="M202" s="8" t="str">
        <f t="array" ref="M202">IF($D202="erro",XLOOKUP($A202,'Ocorrências 2022 (TODAS)'!$A:$A,'Ocorrências 2022 (TODAS)'!I:I),XLOOKUP($A202,'[1]Ocorrências 2022 (USADAS TCC Mi'!$A:$A,'[1]Ocorrências 2022 (USADAS TCC Mi'!I:I))</f>
        <v>#REF!</v>
      </c>
      <c r="N202" s="8" t="str">
        <f t="array" ref="N202">IF($D202="erro",XLOOKUP($A202,'Ocorrências 2022 (TODAS)'!$A:$A,'Ocorrências 2022 (TODAS)'!J:J),XLOOKUP($A202,'[1]Ocorrências 2022 (USADAS TCC Mi'!$A:$A,'[1]Ocorrências 2022 (USADAS TCC Mi'!J:J))</f>
        <v>#REF!</v>
      </c>
      <c r="O202" s="8" t="str">
        <f t="array" ref="O202">IF($D202="erro",XLOOKUP($A202,'Ocorrências 2022 (TODAS)'!$A:$A,'Ocorrências 2022 (TODAS)'!K:K),XLOOKUP($A202,'[1]Ocorrências 2022 (USADAS TCC Mi'!$A:$A,'[1]Ocorrências 2022 (USADAS TCC Mi'!K:K))</f>
        <v>#REF!</v>
      </c>
      <c r="P202" s="8" t="str">
        <f t="array" ref="P202">IF($D202="erro",XLOOKUP($A202,'Ocorrências 2022 (TODAS)'!$A:$A,'Ocorrências 2022 (TODAS)'!L:L),XLOOKUP($A202,'[1]Ocorrências 2022 (USADAS TCC Mi'!$A:$A,'[1]Ocorrências 2022 (USADAS TCC Mi'!L:L))</f>
        <v>#REF!</v>
      </c>
      <c r="Q202" s="8" t="str">
        <f t="array" ref="Q202">IF($D202="erro",XLOOKUP($A202,'Ocorrências 2022 (TODAS)'!$A:$A,'Ocorrências 2022 (TODAS)'!M:M),XLOOKUP($A202,'[1]Ocorrências 2022 (USADAS TCC Mi'!$A:$A,'[1]Ocorrências 2022 (USADAS TCC Mi'!M:M))</f>
        <v>#REF!</v>
      </c>
      <c r="R202" s="8" t="str">
        <f t="array" ref="R202">IF($D202="erro",XLOOKUP($A202,'Ocorrências 2022 (TODAS)'!$A:$A,'Ocorrências 2022 (TODAS)'!N:N),XLOOKUP($A202,'[1]Ocorrências 2022 (USADAS TCC Mi'!$A:$A,'[1]Ocorrências 2022 (USADAS TCC Mi'!N:N))</f>
        <v>#REF!</v>
      </c>
      <c r="S202" s="8" t="str">
        <f t="array" ref="S202">IF($D202="erro",XLOOKUP($A202,'Ocorrências 2022 (TODAS)'!$A:$A,'Ocorrências 2022 (TODAS)'!O:O),XLOOKUP($A202,'[1]Ocorrências 2022 (USADAS TCC Mi'!$A:$A,'[1]Ocorrências 2022 (USADAS TCC Mi'!O:O))</f>
        <v>#REF!</v>
      </c>
      <c r="T202" s="8" t="str">
        <f t="array" ref="T202">IF($D202="erro",XLOOKUP($A202,'Ocorrências 2022 (TODAS)'!$A:$A,'Ocorrências 2022 (TODAS)'!P:P),XLOOKUP($A202,'[1]Ocorrências 2022 (USADAS TCC Mi'!$A:$A,'[1]Ocorrências 2022 (USADAS TCC Mi'!P:P))</f>
        <v>#REF!</v>
      </c>
      <c r="U202" s="8" t="str">
        <f t="array" ref="U202">IF($D202="erro",XLOOKUP($A202,'Ocorrências 2022 (TODAS)'!$A:$A,'Ocorrências 2022 (TODAS)'!Q:Q),XLOOKUP($A202,'[1]Ocorrências 2022 (USADAS TCC Mi'!$A:$A,'[1]Ocorrências 2022 (USADAS TCC Mi'!Q:Q))</f>
        <v>#REF!</v>
      </c>
      <c r="V202" s="8" t="str">
        <f t="array" ref="V202">IF($D202="erro",XLOOKUP($A202,'Ocorrências 2022 (TODAS)'!$A:$A,'Ocorrências 2022 (TODAS)'!R:R),XLOOKUP($A202,'[1]Ocorrências 2022 (USADAS TCC Mi'!$A:$A,'[1]Ocorrências 2022 (USADAS TCC Mi'!R:R))</f>
        <v>#REF!</v>
      </c>
      <c r="W202" s="8" t="str">
        <f t="array" ref="W202">IF($D202="erro",XLOOKUP($A202,'Ocorrências 2022 (TODAS)'!$A:$A,'Ocorrências 2022 (TODAS)'!S:S),XLOOKUP($A202,'[1]Ocorrências 2022 (USADAS TCC Mi'!$A:$A,'[1]Ocorrências 2022 (USADAS TCC Mi'!S:S))</f>
        <v>#REF!</v>
      </c>
      <c r="X202" s="8" t="str">
        <f t="array" ref="X202">IF($D202="erro",XLOOKUP($A202,'Ocorrências 2022 (TODAS)'!$A:$A,'Ocorrências 2022 (TODAS)'!T:T),XLOOKUP($A202,'[1]Ocorrências 2022 (USADAS TCC Mi'!$A:$A,'[1]Ocorrências 2022 (USADAS TCC Mi'!T:T))</f>
        <v>#REF!</v>
      </c>
      <c r="Y202" s="8" t="str">
        <f t="array" ref="Y202">IF($D202="erro",XLOOKUP($A202,'Ocorrências 2022 (TODAS)'!$A:$A,'Ocorrências 2022 (TODAS)'!U:U),XLOOKUP($A202,'[1]Ocorrências 2022 (USADAS TCC Mi'!$A:$A,'[1]Ocorrências 2022 (USADAS TCC Mi'!U:U))</f>
        <v>#REF!</v>
      </c>
      <c r="Z202" s="162" t="str">
        <f t="array" ref="Z202">IF($D202="erro",XLOOKUP($A202,'Ocorrências 2022 (TODAS)'!$A:$A,'Ocorrências 2022 (TODAS)'!V:V),XLOOKUP($A202,'[1]Ocorrências 2022 (USADAS TCC Mi'!$A:$A,'[1]Ocorrências 2022 (USADAS TCC Mi'!V:V))</f>
        <v>#REF!</v>
      </c>
      <c r="AA202" s="162" t="str">
        <f t="array" ref="AA202">IF($D202="erro",XLOOKUP($A202,'Ocorrências 2022 (TODAS)'!$A:$A,'Ocorrências 2022 (TODAS)'!W:W),XLOOKUP($A202,'[1]Ocorrências 2022 (USADAS TCC Mi'!$A:$A,'[1]Ocorrências 2022 (USADAS TCC Mi'!W:W))</f>
        <v>#REF!</v>
      </c>
      <c r="AB202" s="8" t="str">
        <f t="array" ref="AB202">IF($D202="erro",XLOOKUP($A202,'Ocorrências 2022 (TODAS)'!$A:$A,'Ocorrências 2022 (TODAS)'!X:X),XLOOKUP($A202,'[1]Ocorrências 2022 (USADAS TCC Mi'!$A:$A,'[1]Ocorrências 2022 (USADAS TCC Mi'!X:X))</f>
        <v>#REF!</v>
      </c>
      <c r="AC202" s="8" t="str">
        <f t="array" ref="AC202">IF($D202="erro",XLOOKUP($A202,'Ocorrências 2022 (TODAS)'!$A:$A,'Ocorrências 2022 (TODAS)'!Y:Y),XLOOKUP($A202,'[1]Ocorrências 2022 (USADAS TCC Mi'!$A:$A,'[1]Ocorrências 2022 (USADAS TCC Mi'!Y:Y))</f>
        <v>#REF!</v>
      </c>
      <c r="AD202" s="8" t="str">
        <f t="array" ref="AD202">IF($D202="erro",XLOOKUP($A202,'Ocorrências 2022 (TODAS)'!$A:$A,'Ocorrências 2022 (TODAS)'!Z:Z),XLOOKUP($A202,'[1]Ocorrências 2022 (USADAS TCC Mi'!$A:$A,'[1]Ocorrências 2022 (USADAS TCC Mi'!Z:Z))</f>
        <v>#REF!</v>
      </c>
      <c r="AE202" s="8" t="str">
        <f t="array" ref="AE202">IF($D202="erro",XLOOKUP($A202,'Ocorrências 2022 (TODAS)'!$A:$A,'Ocorrências 2022 (TODAS)'!AA:AA),XLOOKUP($A202,'[1]Ocorrências 2022 (USADAS TCC Mi'!$A:$A,'[1]Ocorrências 2022 (USADAS TCC Mi'!AA:AA))</f>
        <v>#REF!</v>
      </c>
      <c r="AF202" s="8" t="str">
        <f t="array" ref="AF202">IF($D202="erro",XLOOKUP($A202,'Ocorrências 2022 (TODAS)'!$A:$A,'Ocorrências 2022 (TODAS)'!AB:AB),XLOOKUP($A202,'[1]Ocorrências 2022 (USADAS TCC Mi'!$A:$A,'[1]Ocorrências 2022 (USADAS TCC Mi'!AB:AB))</f>
        <v>#REF!</v>
      </c>
      <c r="AG202" s="8" t="str">
        <f t="array" ref="AG202">IF($D202="erro",XLOOKUP($A202,'Ocorrências 2022 (TODAS)'!$A:$A,'Ocorrências 2022 (TODAS)'!AC:AC),XLOOKUP($A202,'[1]Ocorrências 2022 (USADAS TCC Mi'!$A:$A,'[1]Ocorrências 2022 (USADAS TCC Mi'!AC:AC))</f>
        <v>#REF!</v>
      </c>
      <c r="AH202" s="8" t="str">
        <f t="array" ref="AH202">IF($D202="erro",XLOOKUP($A202,'Ocorrências 2022 (TODAS)'!$A:$A,'Ocorrências 2022 (TODAS)'!AD:AD),XLOOKUP($A202,'[1]Ocorrências 2022 (USADAS TCC Mi'!$A:$A,'[1]Ocorrências 2022 (USADAS TCC Mi'!AD:AD))</f>
        <v>#REF!</v>
      </c>
      <c r="AI202" s="8" t="str">
        <f t="array" ref="AI202">IF($D202="erro",XLOOKUP($A202,'Ocorrências 2022 (TODAS)'!$A:$A,'Ocorrências 2022 (TODAS)'!AE:AE),XLOOKUP($A202,'[1]Ocorrências 2022 (USADAS TCC Mi'!$A:$A,'[1]Ocorrências 2022 (USADAS TCC Mi'!AE:AE))</f>
        <v>#REF!</v>
      </c>
      <c r="AJ202" s="8" t="str">
        <f t="array" ref="AJ202">IF($D202="erro",XLOOKUP($A202,'Ocorrências 2022 (TODAS)'!$A:$A,'Ocorrências 2022 (TODAS)'!AF:AF),XLOOKUP($A202,'[1]Ocorrências 2022 (USADAS TCC Mi'!$A:$A,'[1]Ocorrências 2022 (USADAS TCC Mi'!AF:AF))</f>
        <v>#REF!</v>
      </c>
      <c r="AK202" s="8" t="str">
        <f t="array" ref="AK202">IF($D202="erro",XLOOKUP($A202,'Ocorrências 2022 (TODAS)'!$A:$A,'Ocorrências 2022 (TODAS)'!AG:AG),XLOOKUP($A202,'[1]Ocorrências 2022 (USADAS TCC Mi'!$A:$A,'[1]Ocorrências 2022 (USADAS TCC Mi'!AG:AG))</f>
        <v>#REF!</v>
      </c>
      <c r="AL202" s="8" t="str">
        <f t="array" ref="AL202">IF($D202="erro",XLOOKUP($A202,'Ocorrências 2022 (TODAS)'!$A:$A,'Ocorrências 2022 (TODAS)'!AH:AH),XLOOKUP($A202,'[1]Ocorrências 2022 (USADAS TCC Mi'!$A:$A,'[1]Ocorrências 2022 (USADAS TCC Mi'!AH:AH))</f>
        <v>#REF!</v>
      </c>
      <c r="AM202" s="8" t="str">
        <f t="array" ref="AM202">IF($D202="erro",XLOOKUP($A202,'Ocorrências 2022 (TODAS)'!$A:$A,'Ocorrências 2022 (TODAS)'!AI:AI),XLOOKUP($A202,'[1]Ocorrências 2022 (USADAS TCC Mi'!$A:$A,'[1]Ocorrências 2022 (USADAS TCC Mi'!AI:AI))</f>
        <v>#REF!</v>
      </c>
      <c r="AN202" s="8" t="str">
        <f t="array" ref="AN202">IF($D202="erro",XLOOKUP($A202,'Ocorrências 2022 (TODAS)'!$A:$A,'Ocorrências 2022 (TODAS)'!AJ:AJ),XLOOKUP($A202,'[1]Ocorrências 2022 (USADAS TCC Mi'!$A:$A,'[1]Ocorrências 2022 (USADAS TCC Mi'!AJ:AJ))</f>
        <v>#REF!</v>
      </c>
      <c r="AO202" s="8" t="str">
        <f t="array" ref="AO202">IF($D202="erro",XLOOKUP($A202,'Ocorrências 2022 (TODAS)'!$A:$A,'Ocorrências 2022 (TODAS)'!AK:AK),XLOOKUP($A202,'[1]Ocorrências 2022 (USADAS TCC Mi'!$A:$A,'[1]Ocorrências 2022 (USADAS TCC Mi'!AK:AK))</f>
        <v>#REF!</v>
      </c>
      <c r="AP202" s="8" t="str">
        <f t="array" ref="AP202">IF($D202="erro",XLOOKUP($A202,'Ocorrências 2022 (TODAS)'!$A:$A,'Ocorrências 2022 (TODAS)'!AL:AL),XLOOKUP($A202,'[1]Ocorrências 2022 (USADAS TCC Mi'!$A:$A,'[1]Ocorrências 2022 (USADAS TCC Mi'!AL:AL))</f>
        <v>#REF!</v>
      </c>
      <c r="AQ202" s="8" t="str">
        <f t="array" ref="AQ202">IF($D202="erro",XLOOKUP($A202,'Ocorrências 2022 (TODAS)'!$A:$A,'Ocorrências 2022 (TODAS)'!AM:AM),XLOOKUP($A202,'[1]Ocorrências 2022 (USADAS TCC Mi'!$A:$A,'[1]Ocorrências 2022 (USADAS TCC Mi'!AM:AM))</f>
        <v>#REF!</v>
      </c>
      <c r="AR202" s="8" t="str">
        <f t="array" ref="AR202">IF($D202="erro",XLOOKUP($A202,'Ocorrências 2022 (TODAS)'!$A:$A,'Ocorrências 2022 (TODAS)'!AN:AN),XLOOKUP($A202,'[1]Ocorrências 2022 (USADAS TCC Mi'!$A:$A,'[1]Ocorrências 2022 (USADAS TCC Mi'!AN:AN))</f>
        <v>#REF!</v>
      </c>
      <c r="AS202" s="8" t="str">
        <f t="array" ref="AS202">IF($D202="erro",XLOOKUP($A202,'Ocorrências 2022 (TODAS)'!$A:$A,'Ocorrências 2022 (TODAS)'!AO:AO),XLOOKUP($A202,'[1]Ocorrências 2022 (USADAS TCC Mi'!$A:$A,'[1]Ocorrências 2022 (USADAS TCC Mi'!AO:AO))</f>
        <v>#REF!</v>
      </c>
      <c r="AT202" s="8" t="str">
        <f t="array" ref="AT202">IF($D202="erro",XLOOKUP($A202,'Ocorrências 2022 (TODAS)'!$A:$A,'Ocorrências 2022 (TODAS)'!AP:AP),XLOOKUP($A202,'[1]Ocorrências 2022 (USADAS TCC Mi'!$A:$A,'[1]Ocorrências 2022 (USADAS TCC Mi'!AP:AP))</f>
        <v>#REF!</v>
      </c>
      <c r="AU202" s="8" t="str">
        <f t="array" ref="AU202">IF($D202="erro",XLOOKUP($A202,'Ocorrências 2022 (TODAS)'!$A:$A,'Ocorrências 2022 (TODAS)'!AQ:AQ),XLOOKUP($A202,'[1]Ocorrências 2022 (USADAS TCC Mi'!$A:$A,'[1]Ocorrências 2022 (USADAS TCC Mi'!AQ:AQ))</f>
        <v>#REF!</v>
      </c>
      <c r="AV202" s="8" t="str">
        <f t="array" ref="AV202">IF($D202="erro",XLOOKUP($A202,'Ocorrências 2022 (TODAS)'!$A:$A,'Ocorrências 2022 (TODAS)'!AR:AR),XLOOKUP($A202,'[1]Ocorrências 2022 (USADAS TCC Mi'!$A:$A,'[1]Ocorrências 2022 (USADAS TCC Mi'!AR:AR))</f>
        <v>#REF!</v>
      </c>
      <c r="AW202" s="8" t="str">
        <f t="array" ref="AW202">IF($D202="erro",XLOOKUP($A202,'Ocorrências 2022 (TODAS)'!$A:$A,'Ocorrências 2022 (TODAS)'!AS:AS),XLOOKUP($A202,'[1]Ocorrências 2022 (USADAS TCC Mi'!$A:$A,'[1]Ocorrências 2022 (USADAS TCC Mi'!AS:AS))</f>
        <v>#REF!</v>
      </c>
      <c r="AX202" s="8" t="str">
        <f t="array" ref="AX202">IF($D202="erro",XLOOKUP($A202,'Ocorrências 2022 (TODAS)'!$A:$A,'Ocorrências 2022 (TODAS)'!AT:AT),XLOOKUP($A202,'[1]Ocorrências 2022 (USADAS TCC Mi'!$A:$A,'[1]Ocorrências 2022 (USADAS TCC Mi'!AT:AT))</f>
        <v>#REF!</v>
      </c>
      <c r="AY202" s="8" t="str">
        <f t="array" ref="AY202">IF($D202="erro",XLOOKUP($A202,'Ocorrências 2022 (TODAS)'!$A:$A,'Ocorrências 2022 (TODAS)'!AU:AU),XLOOKUP($A202,'[1]Ocorrências 2022 (USADAS TCC Mi'!$A:$A,'[1]Ocorrências 2022 (USADAS TCC Mi'!AU:AU))</f>
        <v>#REF!</v>
      </c>
      <c r="AZ202" s="8" t="str">
        <f t="array" ref="AZ202">IF($D202="erro",XLOOKUP($A202,'Ocorrências 2022 (TODAS)'!$A:$A,'Ocorrências 2022 (TODAS)'!AV:AV),XLOOKUP($A202,'[1]Ocorrências 2022 (USADAS TCC Mi'!$A:$A,'[1]Ocorrências 2022 (USADAS TCC Mi'!AV:AV))</f>
        <v>#REF!</v>
      </c>
      <c r="BA202" s="8" t="str">
        <f t="array" ref="BA202">IF($D202="erro",XLOOKUP($A202,'Ocorrências 2022 (TODAS)'!$A:$A,'Ocorrências 2022 (TODAS)'!AW:AW),XLOOKUP($A202,'[1]Ocorrências 2022 (USADAS TCC Mi'!$A:$A,'[1]Ocorrências 2022 (USADAS TCC Mi'!AW:AW))</f>
        <v>#REF!</v>
      </c>
      <c r="BB202" s="8" t="str">
        <f t="array" ref="BB202">IF($D202="erro",XLOOKUP($A202,'Ocorrências 2022 (TODAS)'!$A:$A,'Ocorrências 2022 (TODAS)'!AX:AX),XLOOKUP($A202,'[1]Ocorrências 2022 (USADAS TCC Mi'!$A:$A,'[1]Ocorrências 2022 (USADAS TCC Mi'!AX:AX))</f>
        <v>#REF!</v>
      </c>
      <c r="BC202" s="8" t="str">
        <f t="array" ref="BC202">IF($D202="erro",XLOOKUP($A202,'Ocorrências 2022 (TODAS)'!$A:$A,'Ocorrências 2022 (TODAS)'!AY:AY),XLOOKUP($A202,'[1]Ocorrências 2022 (USADAS TCC Mi'!$A:$A,'[1]Ocorrências 2022 (USADAS TCC Mi'!AY:AY))</f>
        <v>#REF!</v>
      </c>
      <c r="BD202" s="8" t="str">
        <f t="array" ref="BD202">IF($D202="erro",XLOOKUP($A202,'Ocorrências 2022 (TODAS)'!$A:$A,'Ocorrências 2022 (TODAS)'!AZ:AZ),XLOOKUP($A202,'[1]Ocorrências 2022 (USADAS TCC Mi'!$A:$A,'[1]Ocorrências 2022 (USADAS TCC Mi'!AZ:AZ))</f>
        <v>#REF!</v>
      </c>
      <c r="BE202" s="8" t="str">
        <f t="array" ref="BE202">IF($D202="erro",XLOOKUP($A202,'Ocorrências 2022 (TODAS)'!$A:$A,'Ocorrências 2022 (TODAS)'!BA:BA),XLOOKUP($A202,'[1]Ocorrências 2022 (USADAS TCC Mi'!$A:$A,'[1]Ocorrências 2022 (USADAS TCC Mi'!BA:BA))</f>
        <v>#REF!</v>
      </c>
      <c r="BF202" s="8" t="str">
        <f t="array" ref="BF202">IF($D202="erro",XLOOKUP($A202,'Ocorrências 2022 (TODAS)'!$A:$A,'Ocorrências 2022 (TODAS)'!BB:BB),XLOOKUP($A202,'[1]Ocorrências 2022 (USADAS TCC Mi'!$A:$A,'[1]Ocorrências 2022 (USADAS TCC Mi'!BB:BB))</f>
        <v>#REF!</v>
      </c>
      <c r="BG202" s="8" t="str">
        <f t="array" ref="BG202">IF($D202="erro",XLOOKUP($A202,'Ocorrências 2022 (TODAS)'!$A:$A,'Ocorrências 2022 (TODAS)'!BC:BC),XLOOKUP($A202,'[1]Ocorrências 2022 (USADAS TCC Mi'!$A:$A,'[1]Ocorrências 2022 (USADAS TCC Mi'!BC:BC))</f>
        <v>#REF!</v>
      </c>
      <c r="BH202" s="8" t="str">
        <f t="array" ref="BH202">IF($D202="erro",XLOOKUP($A202,'Ocorrências 2022 (TODAS)'!$A:$A,'Ocorrências 2022 (TODAS)'!BD:BD),XLOOKUP($A202,'[1]Ocorrências 2022 (USADAS TCC Mi'!$A:$A,'[1]Ocorrências 2022 (USADAS TCC Mi'!BD:BD))</f>
        <v>#REF!</v>
      </c>
      <c r="BI202" s="8" t="str">
        <f t="array" ref="BI202">IF($D202="erro",XLOOKUP($A202,'Ocorrências 2022 (TODAS)'!$A:$A,'Ocorrências 2022 (TODAS)'!BE:BE),XLOOKUP($A202,'[1]Ocorrências 2022 (USADAS TCC Mi'!$A:$A,'[1]Ocorrências 2022 (USADAS TCC Mi'!BE:BE))</f>
        <v>#REF!</v>
      </c>
      <c r="BJ202" s="8" t="str">
        <f t="array" ref="BJ202">IF($D202="erro",XLOOKUP($A202,'Ocorrências 2022 (TODAS)'!$A:$A,'Ocorrências 2022 (TODAS)'!BF:BF),XLOOKUP($A202,'[1]Ocorrências 2022 (USADAS TCC Mi'!$A:$A,'[1]Ocorrências 2022 (USADAS TCC Mi'!BF:BF))</f>
        <v>#REF!</v>
      </c>
      <c r="BK202" s="8" t="str">
        <f t="array" ref="BK202">IF($D202="erro",XLOOKUP($A202,'Ocorrências 2022 (TODAS)'!$A:$A,'Ocorrências 2022 (TODAS)'!BG:BG),XLOOKUP($A202,'[1]Ocorrências 2022 (USADAS TCC Mi'!$A:$A,'[1]Ocorrências 2022 (USADAS TCC Mi'!BG:BG))</f>
        <v>#REF!</v>
      </c>
      <c r="BL202" s="8" t="str">
        <f t="array" ref="BL202">IF($D202="erro",XLOOKUP($A202,'Ocorrências 2022 (TODAS)'!$A:$A,'Ocorrências 2022 (TODAS)'!BH:BH),XLOOKUP($A202,'[1]Ocorrências 2022 (USADAS TCC Mi'!$A:$A,'[1]Ocorrências 2022 (USADAS TCC Mi'!BH:BH))</f>
        <v>#REF!</v>
      </c>
      <c r="BM202" s="8" t="str">
        <f t="array" ref="BM202">IF($D202="erro",XLOOKUP($A202,'Ocorrências 2022 (TODAS)'!$A:$A,'Ocorrências 2022 (TODAS)'!BI:BI),XLOOKUP($A202,'[1]Ocorrências 2022 (USADAS TCC Mi'!$A:$A,'[1]Ocorrências 2022 (USADAS TCC Mi'!BI:BI))</f>
        <v>#REF!</v>
      </c>
      <c r="BN202" s="8" t="str">
        <f t="array" ref="BN202">IF($D202="erro",XLOOKUP($A202,'Ocorrências 2022 (TODAS)'!$A:$A,'Ocorrências 2022 (TODAS)'!BJ:BJ),XLOOKUP($A202,'[1]Ocorrências 2022 (USADAS TCC Mi'!$A:$A,'[1]Ocorrências 2022 (USADAS TCC Mi'!BJ:BJ))</f>
        <v>#REF!</v>
      </c>
      <c r="BO202" s="8" t="str">
        <f t="array" ref="BO202">IF($D202="erro",XLOOKUP($A202,'Ocorrências 2022 (TODAS)'!$A:$A,'Ocorrências 2022 (TODAS)'!BK:BK),XLOOKUP($A202,'[1]Ocorrências 2022 (USADAS TCC Mi'!$A:$A,'[1]Ocorrências 2022 (USADAS TCC Mi'!BK:BK))</f>
        <v>#REF!</v>
      </c>
      <c r="BP202" s="8" t="str">
        <f t="array" ref="BP202">IF($D202="erro",XLOOKUP($A202,'Ocorrências 2022 (TODAS)'!$A:$A,'Ocorrências 2022 (TODAS)'!BL:BL),XLOOKUP($A202,'[1]Ocorrências 2022 (USADAS TCC Mi'!$A:$A,'[1]Ocorrências 2022 (USADAS TCC Mi'!BL:BL))</f>
        <v>#REF!</v>
      </c>
      <c r="BQ202" s="8" t="str">
        <f t="array" ref="BQ202">IF($D202="erro",XLOOKUP($A202,'Ocorrências 2022 (TODAS)'!$A:$A,'Ocorrências 2022 (TODAS)'!BM:BM),XLOOKUP($A202,'[1]Ocorrências 2022 (USADAS TCC Mi'!$A:$A,'[1]Ocorrências 2022 (USADAS TCC Mi'!BM:BM))</f>
        <v>#REF!</v>
      </c>
      <c r="BR202" s="8" t="str">
        <f t="array" ref="BR202">IF($D202="erro",XLOOKUP($A202,'Ocorrências 2022 (TODAS)'!$A:$A,'Ocorrências 2022 (TODAS)'!BN:BN),XLOOKUP($A202,'[1]Ocorrências 2022 (USADAS TCC Mi'!$A:$A,'[1]Ocorrências 2022 (USADAS TCC Mi'!BN:BN))</f>
        <v>#REF!</v>
      </c>
      <c r="BS202" s="8" t="str">
        <f t="array" ref="BS202">IF($D202="erro",XLOOKUP($A202,'Ocorrências 2022 (TODAS)'!$A:$A,'Ocorrências 2022 (TODAS)'!BO:BO),XLOOKUP($A202,'[1]Ocorrências 2022 (USADAS TCC Mi'!$A:$A,'[1]Ocorrências 2022 (USADAS TCC Mi'!BO:BO))</f>
        <v>#REF!</v>
      </c>
      <c r="BT202" s="8" t="str">
        <f t="array" ref="BT202">IF($D202="erro",XLOOKUP($A202,'Ocorrências 2022 (TODAS)'!$A:$A,'Ocorrências 2022 (TODAS)'!BP:BP),XLOOKUP($A202,'[1]Ocorrências 2022 (USADAS TCC Mi'!$A:$A,'[1]Ocorrências 2022 (USADAS TCC Mi'!BP:BP))</f>
        <v>#REF!</v>
      </c>
      <c r="BU202" s="8" t="str">
        <f t="array" ref="BU202">IF($D202="erro",XLOOKUP($A202,'Ocorrências 2022 (TODAS)'!$A:$A,'Ocorrências 2022 (TODAS)'!BQ:BQ),XLOOKUP($A202,'[1]Ocorrências 2022 (USADAS TCC Mi'!$A:$A,'[1]Ocorrências 2022 (USADAS TCC Mi'!BQ:BQ))</f>
        <v>#REF!</v>
      </c>
      <c r="BV202" s="8" t="str">
        <f t="array" ref="BV202">IF($D202="erro",XLOOKUP($A202,'Ocorrências 2022 (TODAS)'!$A:$A,'Ocorrências 2022 (TODAS)'!BR:BR),XLOOKUP($A202,'[1]Ocorrências 2022 (USADAS TCC Mi'!$A:$A,'[1]Ocorrências 2022 (USADAS TCC Mi'!BR:BR))</f>
        <v>#REF!</v>
      </c>
      <c r="BW202" s="8" t="str">
        <f t="array" ref="BW202">IF($D202="erro",XLOOKUP($A202,'Ocorrências 2022 (TODAS)'!$A:$A,'Ocorrências 2022 (TODAS)'!BS:BS),XLOOKUP($A202,'[1]Ocorrências 2022 (USADAS TCC Mi'!$A:$A,'[1]Ocorrências 2022 (USADAS TCC Mi'!BS:BS))</f>
        <v>#REF!</v>
      </c>
      <c r="BX202" s="8" t="str">
        <f t="array" ref="BX202">IF($D202="erro",XLOOKUP($A202,'Ocorrências 2022 (TODAS)'!$A:$A,'Ocorrências 2022 (TODAS)'!BT:BT),XLOOKUP($A202,'[1]Ocorrências 2022 (USADAS TCC Mi'!$A:$A,'[1]Ocorrências 2022 (USADAS TCC Mi'!BT:BT))</f>
        <v>#REF!</v>
      </c>
      <c r="BY202" s="8" t="str">
        <f t="array" ref="BY202">IF($D202="erro",XLOOKUP($A202,'Ocorrências 2022 (TODAS)'!$A:$A,'Ocorrências 2022 (TODAS)'!BU:BU),XLOOKUP($A202,'[1]Ocorrências 2022 (USADAS TCC Mi'!$A:$A,'[1]Ocorrências 2022 (USADAS TCC Mi'!BU:BU))</f>
        <v>#REF!</v>
      </c>
      <c r="BZ202" s="8" t="str">
        <f t="array" ref="BZ202">IF($D202="erro",XLOOKUP($A202,'Ocorrências 2022 (TODAS)'!$A:$A,'Ocorrências 2022 (TODAS)'!BV:BV),XLOOKUP($A202,'[1]Ocorrências 2022 (USADAS TCC Mi'!$A:$A,'[1]Ocorrências 2022 (USADAS TCC Mi'!BV:BV))</f>
        <v>#REF!</v>
      </c>
      <c r="CA202" s="8" t="str">
        <f t="array" ref="CA202">IF($D202="erro",XLOOKUP($A202,'Ocorrências 2022 (TODAS)'!$A:$A,'Ocorrências 2022 (TODAS)'!BW:BW),XLOOKUP($A202,'[1]Ocorrências 2022 (USADAS TCC Mi'!$A:$A,'[1]Ocorrências 2022 (USADAS TCC Mi'!BW:BW))</f>
        <v>#REF!</v>
      </c>
      <c r="CB202" s="8" t="str">
        <f t="array" ref="CB202">IF($D202="erro",XLOOKUP($A202,'Ocorrências 2022 (TODAS)'!$A:$A,'Ocorrências 2022 (TODAS)'!BX:BX),XLOOKUP($A202,'[1]Ocorrências 2022 (USADAS TCC Mi'!$A:$A,'[1]Ocorrências 2022 (USADAS TCC Mi'!BX:BX))</f>
        <v>#REF!</v>
      </c>
      <c r="CC202" s="8" t="str">
        <f t="array" ref="CC202">IF($D202="erro",XLOOKUP($A202,'Ocorrências 2022 (TODAS)'!$A:$A,'Ocorrências 2022 (TODAS)'!BY:BY),XLOOKUP($A202,'[1]Ocorrências 2022 (USADAS TCC Mi'!$A:$A,'[1]Ocorrências 2022 (USADAS TCC Mi'!BY:BY))</f>
        <v>#REF!</v>
      </c>
      <c r="CD202" s="8" t="str">
        <f t="array" ref="CD202">IF($D202="erro",XLOOKUP($A202,'Ocorrências 2022 (TODAS)'!$A:$A,'Ocorrências 2022 (TODAS)'!BZ:BZ),XLOOKUP($A202,'[1]Ocorrências 2022 (USADAS TCC Mi'!$A:$A,'[1]Ocorrências 2022 (USADAS TCC Mi'!BZ:BZ))</f>
        <v>#REF!</v>
      </c>
      <c r="CE202" s="8" t="str">
        <f t="array" ref="CE202">IF($D202="erro",XLOOKUP($A202,'Ocorrências 2022 (TODAS)'!$A:$A,'Ocorrências 2022 (TODAS)'!CA:CA),XLOOKUP($A202,'[1]Ocorrências 2022 (USADAS TCC Mi'!$A:$A,'[1]Ocorrências 2022 (USADAS TCC Mi'!CA:CA))</f>
        <v>#REF!</v>
      </c>
      <c r="CF202" s="8" t="str">
        <f t="array" ref="CF202">IF($D202="erro",XLOOKUP($A202,'Ocorrências 2022 (TODAS)'!$A:$A,'Ocorrências 2022 (TODAS)'!CB:CB),XLOOKUP($A202,'[1]Ocorrências 2022 (USADAS TCC Mi'!$A:$A,'[1]Ocorrências 2022 (USADAS TCC Mi'!CB:CB))</f>
        <v>#REF!</v>
      </c>
      <c r="CG202" s="8" t="str">
        <f t="array" ref="CG202">IF($D202="erro",XLOOKUP($A202,'Ocorrências 2022 (TODAS)'!$A:$A,'Ocorrências 2022 (TODAS)'!CC:CC),XLOOKUP($A202,'[1]Ocorrências 2022 (USADAS TCC Mi'!$A:$A,'[1]Ocorrências 2022 (USADAS TCC Mi'!CC:CC))</f>
        <v>#REF!</v>
      </c>
      <c r="CH202" s="8" t="str">
        <f t="array" ref="CH202">IF($D202="erro",XLOOKUP($A202,'Ocorrências 2022 (TODAS)'!$A:$A,'Ocorrências 2022 (TODAS)'!CD:CD),XLOOKUP($A202,'[1]Ocorrências 2022 (USADAS TCC Mi'!$A:$A,'[1]Ocorrências 2022 (USADAS TCC Mi'!CD:CD))</f>
        <v>#REF!</v>
      </c>
      <c r="CI202" s="8" t="str">
        <f t="array" ref="CI202">IF($D202="erro",XLOOKUP($A202,'Ocorrências 2022 (TODAS)'!$A:$A,'Ocorrências 2022 (TODAS)'!CE:CE),XLOOKUP($A202,'[1]Ocorrências 2022 (USADAS TCC Mi'!$A:$A,'[1]Ocorrências 2022 (USADAS TCC Mi'!CE:CE))</f>
        <v>#REF!</v>
      </c>
      <c r="CJ202" s="8" t="str">
        <f t="array" ref="CJ202">IF($D202="erro",XLOOKUP($A202,'Ocorrências 2022 (TODAS)'!$A:$A,'Ocorrências 2022 (TODAS)'!CF:CF),XLOOKUP($A202,'[1]Ocorrências 2022 (USADAS TCC Mi'!$A:$A,'[1]Ocorrências 2022 (USADAS TCC Mi'!CF:CF))</f>
        <v>#REF!</v>
      </c>
      <c r="CK202" s="8" t="str">
        <f t="array" ref="CK202">IF($D202="erro",XLOOKUP($A202,'Ocorrências 2022 (TODAS)'!$A:$A,'Ocorrências 2022 (TODAS)'!CG:CG),XLOOKUP($A202,'[1]Ocorrências 2022 (USADAS TCC Mi'!$A:$A,'[1]Ocorrências 2022 (USADAS TCC Mi'!CG:CG))</f>
        <v>#REF!</v>
      </c>
      <c r="CL202" s="163" t="str">
        <f t="array" ref="CL202">IF($D202="erro",XLOOKUP($A202,'Ocorrências 2022 (TODAS)'!$A:$A,'Ocorrências 2022 (TODAS)'!CH:CH),XLOOKUP($A202,'[1]Ocorrências 2022 (USADAS TCC Mi'!$A:$A,'[1]Ocorrências 2022 (USADAS TCC Mi'!CH:CH))</f>
        <v>#REF!</v>
      </c>
      <c r="CM202" s="8" t="str">
        <f t="array" ref="CM202">IF($D202="erro",XLOOKUP($A202,'Ocorrências 2022 (TODAS)'!$A:$A,'Ocorrências 2022 (TODAS)'!CI:CI),XLOOKUP($A202,'[1]Ocorrências 2022 (USADAS TCC Mi'!$A:$A,'[1]Ocorrências 2022 (USADAS TCC Mi'!CI:CI))</f>
        <v>#REF!</v>
      </c>
      <c r="CN202" s="8" t="str">
        <f t="array" ref="CN202">IF($D202="erro",XLOOKUP($A202,'Ocorrências 2022 (TODAS)'!$A:$A,'Ocorrências 2022 (TODAS)'!CJ:CJ),XLOOKUP($A202,'[1]Ocorrências 2022 (USADAS TCC Mi'!$A:$A,'[1]Ocorrências 2022 (USADAS TCC Mi'!CJ:CJ))</f>
        <v>#REF!</v>
      </c>
      <c r="CO202" s="8" t="str">
        <f t="array" ref="CO202">IF($D202="erro",XLOOKUP($A202,'Ocorrências 2022 (TODAS)'!$A:$A,'Ocorrências 2022 (TODAS)'!CK:CK),XLOOKUP($A202,'[1]Ocorrências 2022 (USADAS TCC Mi'!$A:$A,'[1]Ocorrências 2022 (USADAS TCC Mi'!CK:CK))</f>
        <v>#REF!</v>
      </c>
      <c r="CP202" s="8" t="str">
        <f t="array" ref="CP202">IF($D202="erro",XLOOKUP($A202,'Ocorrências 2022 (TODAS)'!$A:$A,'Ocorrências 2022 (TODAS)'!CL:CL),XLOOKUP($A202,'[1]Ocorrências 2022 (USADAS TCC Mi'!$A:$A,'[1]Ocorrências 2022 (USADAS TCC Mi'!CL:CL))</f>
        <v>#REF!</v>
      </c>
      <c r="CQ202" s="8" t="str">
        <f t="array" ref="CQ202">IF($D202="erro",XLOOKUP($A202,'Ocorrências 2022 (TODAS)'!$A:$A,'Ocorrências 2022 (TODAS)'!CM:CM),XLOOKUP($A202,'[1]Ocorrências 2022 (USADAS TCC Mi'!$A:$A,'[1]Ocorrências 2022 (USADAS TCC Mi'!CM:CM))</f>
        <v>#REF!</v>
      </c>
      <c r="CR202" s="8" t="str">
        <f t="array" ref="CR202">IF($D202="erro",XLOOKUP($A202,'Ocorrências 2022 (TODAS)'!$A:$A,'Ocorrências 2022 (TODAS)'!CN:CN),XLOOKUP($A202,'[1]Ocorrências 2022 (USADAS TCC Mi'!$A:$A,'[1]Ocorrências 2022 (USADAS TCC Mi'!CN:CN))</f>
        <v>#REF!</v>
      </c>
      <c r="CS202" s="8" t="str">
        <f t="array" ref="CS202">IF($D202="erro",XLOOKUP($A202,'Ocorrências 2022 (TODAS)'!$A:$A,'Ocorrências 2022 (TODAS)'!CO:CO),XLOOKUP($A202,'[1]Ocorrências 2022 (USADAS TCC Mi'!$A:$A,'[1]Ocorrências 2022 (USADAS TCC Mi'!CO:CO))</f>
        <v>#REF!</v>
      </c>
      <c r="CT202" s="8" t="str">
        <f t="array" ref="CT202">IF($D202="erro",XLOOKUP($A202,'Ocorrências 2022 (TODAS)'!$A:$A,'Ocorrências 2022 (TODAS)'!CP:CP),XLOOKUP($A202,'[1]Ocorrências 2022 (USADAS TCC Mi'!$A:$A,'[1]Ocorrências 2022 (USADAS TCC Mi'!CP:CP))</f>
        <v>#REF!</v>
      </c>
      <c r="CU202" s="8" t="str">
        <f t="array" ref="CU202">IF($D202="erro",XLOOKUP($A202,'Ocorrências 2022 (TODAS)'!$A:$A,'Ocorrências 2022 (TODAS)'!CQ:CQ),XLOOKUP($A202,'[1]Ocorrências 2022 (USADAS TCC Mi'!$A:$A,'[1]Ocorrências 2022 (USADAS TCC Mi'!CQ:CQ))</f>
        <v>#REF!</v>
      </c>
      <c r="CV202" s="8" t="str">
        <f t="array" ref="CV202">IF($D202="erro",XLOOKUP($A202,'Ocorrências 2022 (TODAS)'!$A:$A,'Ocorrências 2022 (TODAS)'!CR:CR),XLOOKUP($A202,'[1]Ocorrências 2022 (USADAS TCC Mi'!$A:$A,'[1]Ocorrências 2022 (USADAS TCC Mi'!CR:CR))</f>
        <v>#REF!</v>
      </c>
      <c r="CW202" s="8" t="str">
        <f t="array" ref="CW202">IF($D202="erro",XLOOKUP($A202,'Ocorrências 2022 (TODAS)'!$A:$A,'Ocorrências 2022 (TODAS)'!CS:CS),XLOOKUP($A202,'[1]Ocorrências 2022 (USADAS TCC Mi'!$A:$A,'[1]Ocorrências 2022 (USADAS TCC Mi'!CS:CS))</f>
        <v>#REF!</v>
      </c>
      <c r="CX202" s="8" t="str">
        <f t="array" ref="CX202">IF($D202="erro",XLOOKUP($A202,'Ocorrências 2022 (TODAS)'!$A:$A,'Ocorrências 2022 (TODAS)'!CT:CT),XLOOKUP($A202,'[1]Ocorrências 2022 (USADAS TCC Mi'!$A:$A,'[1]Ocorrências 2022 (USADAS TCC Mi'!CT:CT))</f>
        <v>#REF!</v>
      </c>
      <c r="CY202" s="8" t="str">
        <f t="array" ref="CY202">IF($D202="erro",XLOOKUP($A202,'Ocorrências 2022 (TODAS)'!$A:$A,'Ocorrências 2022 (TODAS)'!CU:CU),XLOOKUP($A202,'[1]Ocorrências 2022 (USADAS TCC Mi'!$A:$A,'[1]Ocorrências 2022 (USADAS TCC Mi'!CU:CU))</f>
        <v>#REF!</v>
      </c>
      <c r="CZ202" s="8" t="str">
        <f t="array" ref="CZ202">IF($D202="erro",XLOOKUP($A202,'Ocorrências 2022 (TODAS)'!$A:$A,'Ocorrências 2022 (TODAS)'!CV:CV),XLOOKUP($A202,'[1]Ocorrências 2022 (USADAS TCC Mi'!$A:$A,'[1]Ocorrências 2022 (USADAS TCC Mi'!CV:CV))</f>
        <v>#REF!</v>
      </c>
      <c r="DA202" s="8" t="str">
        <f t="array" ref="DA202">IF($D202="erro",XLOOKUP($A202,'Ocorrências 2022 (TODAS)'!$A:$A,'Ocorrências 2022 (TODAS)'!CW:CW),XLOOKUP($A202,'[1]Ocorrências 2022 (USADAS TCC Mi'!$A:$A,'[1]Ocorrências 2022 (USADAS TCC Mi'!CW:CW))</f>
        <v>#REF!</v>
      </c>
      <c r="DB202" s="8" t="str">
        <f t="array" ref="DB202">IF($D202="erro",XLOOKUP($A202,'Ocorrências 2022 (TODAS)'!$A:$A,'Ocorrências 2022 (TODAS)'!CX:CX),XLOOKUP($A202,'[1]Ocorrências 2022 (USADAS TCC Mi'!$A:$A,'[1]Ocorrências 2022 (USADAS TCC Mi'!CX:CX))</f>
        <v>#REF!</v>
      </c>
      <c r="DC202" s="8" t="str">
        <f t="array" ref="DC202">IF($D202="erro",XLOOKUP($A202,'Ocorrências 2022 (TODAS)'!$A:$A,'Ocorrências 2022 (TODAS)'!CY:CY),XLOOKUP($A202,'[1]Ocorrências 2022 (USADAS TCC Mi'!$A:$A,'[1]Ocorrências 2022 (USADAS TCC Mi'!CY:CY))</f>
        <v>#REF!</v>
      </c>
      <c r="DD202" s="8" t="str">
        <f t="array" ref="DD202">IF($D202="erro",XLOOKUP($A202,'Ocorrências 2022 (TODAS)'!$A:$A,'Ocorrências 2022 (TODAS)'!CZ:CZ),XLOOKUP($A202,'[1]Ocorrências 2022 (USADAS TCC Mi'!$A:$A,'[1]Ocorrências 2022 (USADAS TCC Mi'!CZ:CZ))</f>
        <v>#REF!</v>
      </c>
      <c r="DE202" s="8" t="str">
        <f t="array" ref="DE202">IF($D202="erro",XLOOKUP($A202,'Ocorrências 2022 (TODAS)'!$A:$A,'Ocorrências 2022 (TODAS)'!DA:DA),XLOOKUP($A202,'[1]Ocorrências 2022 (USADAS TCC Mi'!$A:$A,'[1]Ocorrências 2022 (USADAS TCC Mi'!DA:DA))</f>
        <v>#REF!</v>
      </c>
      <c r="DF202" s="8" t="str">
        <f t="array" ref="DF202">IF($D202="erro",XLOOKUP($A202,'Ocorrências 2022 (TODAS)'!$A:$A,'Ocorrências 2022 (TODAS)'!DB:DB),XLOOKUP($A202,'[1]Ocorrências 2022 (USADAS TCC Mi'!$A:$A,'[1]Ocorrências 2022 (USADAS TCC Mi'!DB:DB))</f>
        <v>#REF!</v>
      </c>
      <c r="DG202" s="8" t="str">
        <f t="array" ref="DG202">IF($D202="erro",XLOOKUP($A202,'Ocorrências 2022 (TODAS)'!$A:$A,'Ocorrências 2022 (TODAS)'!DC:DC),XLOOKUP($A202,'[1]Ocorrências 2022 (USADAS TCC Mi'!$A:$A,'[1]Ocorrências 2022 (USADAS TCC Mi'!DC:DC))</f>
        <v>#REF!</v>
      </c>
    </row>
    <row r="203" ht="15.75" customHeight="1">
      <c r="A203" s="167">
        <v>3065.0</v>
      </c>
      <c r="D203" s="8" t="str">
        <f t="shared" si="1"/>
        <v>Erro</v>
      </c>
      <c r="F203" s="8">
        <f t="array" ref="F203">IF($D203="erro",XLOOKUP($A203,'Ocorrências 2022 (TODAS)'!$A:$A,'Ocorrências 2022 (TODAS)'!B:B),XLOOKUP($A203,'[1]Ocorrências 2022 (USADAS TCC Mi'!$A:$A,'[1]Ocorrências 2022 (USADAS TCC Mi'!B:B))</f>
        <v>21</v>
      </c>
      <c r="G203" s="8" t="str">
        <f t="array" ref="G203">IF($D203="erro",XLOOKUP($A203,'Ocorrências 2022 (TODAS)'!$A:$A,'Ocorrências 2022 (TODAS)'!C:C),XLOOKUP($A203,'[1]Ocorrências 2022 (USADAS TCC Mi'!$A:$A,'[1]Ocorrências 2022 (USADAS TCC Mi'!C:C))</f>
        <v>LESÃO CORPORAL - VIOLÊNCIA DOMÉSTICA, LEI MARIA DA PENHA, VIOLÊNCIA PSICOLÓGICA CONTRA A MULHER</v>
      </c>
      <c r="H203" s="8">
        <f t="array" ref="H203">IF($D203="erro",XLOOKUP($A203,'Ocorrências 2022 (TODAS)'!$A:$A,'Ocorrências 2022 (TODAS)'!D:D),XLOOKUP($A203,'[1]Ocorrências 2022 (USADAS TCC Mi'!$A:$A,'[1]Ocorrências 2022 (USADAS TCC Mi'!D:D))</f>
        <v>2018</v>
      </c>
      <c r="I203" s="8">
        <f t="array" ref="I203">IF($D203="erro",XLOOKUP($A203,'Ocorrências 2022 (TODAS)'!$A:$A,'Ocorrências 2022 (TODAS)'!E:E),XLOOKUP($A203,'[1]Ocorrências 2022 (USADAS TCC Mi'!$A:$A,'[1]Ocorrências 2022 (USADAS TCC Mi'!E:E))</f>
        <v>2020</v>
      </c>
      <c r="J203" s="8" t="str">
        <f t="array" ref="J203">IF($D203="erro",XLOOKUP($A203,'Ocorrências 2022 (TODAS)'!$A:$A,'Ocorrências 2022 (TODAS)'!F:F),XLOOKUP($A203,'[1]Ocorrências 2022 (USADAS TCC Mi'!$A:$A,'[1]Ocorrências 2022 (USADAS TCC Mi'!F:F))</f>
        <v>não</v>
      </c>
      <c r="K203" s="8" t="str">
        <f t="array" ref="K203">IF($D203="erro",XLOOKUP($A203,'Ocorrências 2022 (TODAS)'!$A:$A,'Ocorrências 2022 (TODAS)'!G:G),XLOOKUP($A203,'[1]Ocorrências 2022 (USADAS TCC Mi'!$A:$A,'[1]Ocorrências 2022 (USADAS TCC Mi'!G:G))</f>
        <v>crime continuado</v>
      </c>
      <c r="L203" s="8" t="str">
        <f t="array" ref="L203">IF($D203="erro",XLOOKUP($A203,'Ocorrências 2022 (TODAS)'!$A:$A,'Ocorrências 2022 (TODAS)'!H:H),XLOOKUP($A203,'[1]Ocorrências 2022 (USADAS TCC Mi'!$A:$A,'[1]Ocorrências 2022 (USADAS TCC Mi'!H:H))</f>
        <v>crime continuado</v>
      </c>
      <c r="M203" s="8" t="str">
        <f t="array" ref="M203">IF($D203="erro",XLOOKUP($A203,'Ocorrências 2022 (TODAS)'!$A:$A,'Ocorrências 2022 (TODAS)'!I:I),XLOOKUP($A203,'[1]Ocorrências 2022 (USADAS TCC Mi'!$A:$A,'[1]Ocorrências 2022 (USADAS TCC Mi'!I:I))</f>
        <v/>
      </c>
      <c r="N203" s="8" t="str">
        <f t="array" ref="N203">IF($D203="erro",XLOOKUP($A203,'Ocorrências 2022 (TODAS)'!$A:$A,'Ocorrências 2022 (TODAS)'!J:J),XLOOKUP($A203,'[1]Ocorrências 2022 (USADAS TCC Mi'!$A:$A,'[1]Ocorrências 2022 (USADAS TCC Mi'!J:J))</f>
        <v/>
      </c>
      <c r="O203" s="8" t="str">
        <f t="array" ref="O203">IF($D203="erro",XLOOKUP($A203,'Ocorrências 2022 (TODAS)'!$A:$A,'Ocorrências 2022 (TODAS)'!K:K),XLOOKUP($A203,'[1]Ocorrências 2022 (USADAS TCC Mi'!$A:$A,'[1]Ocorrências 2022 (USADAS TCC Mi'!K:K))</f>
        <v>crime continuado</v>
      </c>
      <c r="P203" s="8" t="str">
        <f t="array" ref="P203">IF($D203="erro",XLOOKUP($A203,'Ocorrências 2022 (TODAS)'!$A:$A,'Ocorrências 2022 (TODAS)'!L:L),XLOOKUP($A203,'[1]Ocorrências 2022 (USADAS TCC Mi'!$A:$A,'[1]Ocorrências 2022 (USADAS TCC Mi'!L:L))</f>
        <v/>
      </c>
      <c r="Q203" s="8" t="str">
        <f t="array" ref="Q203">IF($D203="erro",XLOOKUP($A203,'Ocorrências 2022 (TODAS)'!$A:$A,'Ocorrências 2022 (TODAS)'!M:M),XLOOKUP($A203,'[1]Ocorrências 2022 (USADAS TCC Mi'!$A:$A,'[1]Ocorrências 2022 (USADAS TCC Mi'!M:M))</f>
        <v/>
      </c>
      <c r="R203" s="8" t="str">
        <f t="array" ref="R203">IF($D203="erro",XLOOKUP($A203,'Ocorrências 2022 (TODAS)'!$A:$A,'Ocorrências 2022 (TODAS)'!N:N),XLOOKUP($A203,'[1]Ocorrências 2022 (USADAS TCC Mi'!$A:$A,'[1]Ocorrências 2022 (USADAS TCC Mi'!N:N))</f>
        <v/>
      </c>
      <c r="S203" s="8">
        <f t="array" ref="S203">IF($D203="erro",XLOOKUP($A203,'Ocorrências 2022 (TODAS)'!$A:$A,'Ocorrências 2022 (TODAS)'!O:O),XLOOKUP($A203,'[1]Ocorrências 2022 (USADAS TCC Mi'!$A:$A,'[1]Ocorrências 2022 (USADAS TCC Mi'!O:O))</f>
        <v>2</v>
      </c>
      <c r="T203" s="8" t="str">
        <f t="array" ref="T203">IF($D203="erro",XLOOKUP($A203,'Ocorrências 2022 (TODAS)'!$A:$A,'Ocorrências 2022 (TODAS)'!P:P),XLOOKUP($A203,'[1]Ocorrências 2022 (USADAS TCC Mi'!$A:$A,'[1]Ocorrências 2022 (USADAS TCC Mi'!P:P))</f>
        <v>crime continuado</v>
      </c>
      <c r="U203" s="8" t="str">
        <f t="array" ref="U203">IF($D203="erro",XLOOKUP($A203,'Ocorrências 2022 (TODAS)'!$A:$A,'Ocorrências 2022 (TODAS)'!Q:Q),XLOOKUP($A203,'[1]Ocorrências 2022 (USADAS TCC Mi'!$A:$A,'[1]Ocorrências 2022 (USADAS TCC Mi'!Q:Q))</f>
        <v/>
      </c>
      <c r="V203" s="8" t="str">
        <f t="array" ref="V203">IF($D203="erro",XLOOKUP($A203,'Ocorrências 2022 (TODAS)'!$A:$A,'Ocorrências 2022 (TODAS)'!R:R),XLOOKUP($A203,'[1]Ocorrências 2022 (USADAS TCC Mi'!$A:$A,'[1]Ocorrências 2022 (USADAS TCC Mi'!R:R))</f>
        <v/>
      </c>
      <c r="W203" s="8" t="str">
        <f t="array" ref="W203">IF($D203="erro",XLOOKUP($A203,'Ocorrências 2022 (TODAS)'!$A:$A,'Ocorrências 2022 (TODAS)'!S:S),XLOOKUP($A203,'[1]Ocorrências 2022 (USADAS TCC Mi'!$A:$A,'[1]Ocorrências 2022 (USADAS TCC Mi'!S:S))</f>
        <v/>
      </c>
      <c r="X203" s="8" t="str">
        <f t="array" ref="X203">IF($D203="erro",XLOOKUP($A203,'Ocorrências 2022 (TODAS)'!$A:$A,'Ocorrências 2022 (TODAS)'!T:T),XLOOKUP($A203,'[1]Ocorrências 2022 (USADAS TCC Mi'!$A:$A,'[1]Ocorrências 2022 (USADAS TCC Mi'!T:T))</f>
        <v/>
      </c>
      <c r="Y203" s="8" t="str">
        <f t="array" ref="Y203">IF($D203="erro",XLOOKUP($A203,'Ocorrências 2022 (TODAS)'!$A:$A,'Ocorrências 2022 (TODAS)'!U:U),XLOOKUP($A203,'[1]Ocorrências 2022 (USADAS TCC Mi'!$A:$A,'[1]Ocorrências 2022 (USADAS TCC Mi'!U:U))</f>
        <v>Q 206 PRACA TUIM LT 5, BLOCO C APARTAMENTO 901 - ED. MADEIRA.</v>
      </c>
      <c r="Z203" s="162" t="str">
        <f t="array" ref="Z203">IF($D203="erro",XLOOKUP($A203,'Ocorrências 2022 (TODAS)'!$A:$A,'Ocorrências 2022 (TODAS)'!V:V),XLOOKUP($A203,'[1]Ocorrências 2022 (USADAS TCC Mi'!$A:$A,'[1]Ocorrências 2022 (USADAS TCC Mi'!V:V))</f>
        <v/>
      </c>
      <c r="AA203" s="162" t="str">
        <f t="array" ref="AA203">IF($D203="erro",XLOOKUP($A203,'Ocorrências 2022 (TODAS)'!$A:$A,'Ocorrências 2022 (TODAS)'!W:W),XLOOKUP($A203,'[1]Ocorrências 2022 (USADAS TCC Mi'!$A:$A,'[1]Ocorrências 2022 (USADAS TCC Mi'!W:W))</f>
        <v/>
      </c>
      <c r="AB203" s="8" t="str">
        <f t="array" ref="AB203">IF($D203="erro",XLOOKUP($A203,'Ocorrências 2022 (TODAS)'!$A:$A,'Ocorrências 2022 (TODAS)'!X:X),XLOOKUP($A203,'[1]Ocorrências 2022 (USADAS TCC Mi'!$A:$A,'[1]Ocorrências 2022 (USADAS TCC Mi'!X:X))</f>
        <v>Águas Claras</v>
      </c>
      <c r="AC203" s="8" t="str">
        <f t="array" ref="AC203">IF($D203="erro",XLOOKUP($A203,'Ocorrências 2022 (TODAS)'!$A:$A,'Ocorrências 2022 (TODAS)'!Y:Y),XLOOKUP($A203,'[1]Ocorrências 2022 (USADAS TCC Mi'!$A:$A,'[1]Ocorrências 2022 (USADAS TCC Mi'!Y:Y))</f>
        <v>Não</v>
      </c>
      <c r="AD203" s="8" t="str">
        <f t="array" ref="AD203">IF($D203="erro",XLOOKUP($A203,'Ocorrências 2022 (TODAS)'!$A:$A,'Ocorrências 2022 (TODAS)'!Z:Z),XLOOKUP($A203,'[1]Ocorrências 2022 (USADAS TCC Mi'!$A:$A,'[1]Ocorrências 2022 (USADAS TCC Mi'!Z:Z))</f>
        <v>Residência (ambos)</v>
      </c>
      <c r="AE203" s="8" t="str">
        <f t="array" ref="AE203">IF($D203="erro",XLOOKUP($A203,'Ocorrências 2022 (TODAS)'!$A:$A,'Ocorrências 2022 (TODAS)'!AA:AA),XLOOKUP($A203,'[1]Ocorrências 2022 (USADAS TCC Mi'!$A:$A,'[1]Ocorrências 2022 (USADAS TCC Mi'!AA:AA))</f>
        <v/>
      </c>
      <c r="AF203" s="8" t="str">
        <f t="array" ref="AF203">IF($D203="erro",XLOOKUP($A203,'Ocorrências 2022 (TODAS)'!$A:$A,'Ocorrências 2022 (TODAS)'!AB:AB),XLOOKUP($A203,'[1]Ocorrências 2022 (USADAS TCC Mi'!$A:$A,'[1]Ocorrências 2022 (USADAS TCC Mi'!AB:AB))</f>
        <v/>
      </c>
      <c r="AG203" s="8">
        <f t="array" ref="AG203">IF($D203="erro",XLOOKUP($A203,'Ocorrências 2022 (TODAS)'!$A:$A,'Ocorrências 2022 (TODAS)'!AC:AC),XLOOKUP($A203,'[1]Ocorrências 2022 (USADAS TCC Mi'!$A:$A,'[1]Ocorrências 2022 (USADAS TCC Mi'!AC:AC))</f>
        <v>23</v>
      </c>
      <c r="AH203" s="8" t="str">
        <f t="array" ref="AH203">IF($D203="erro",XLOOKUP($A203,'Ocorrências 2022 (TODAS)'!$A:$A,'Ocorrências 2022 (TODAS)'!AD:AD),XLOOKUP($A203,'[1]Ocorrências 2022 (USADAS TCC Mi'!$A:$A,'[1]Ocorrências 2022 (USADAS TCC Mi'!AD:AD))</f>
        <v>Adulto</v>
      </c>
      <c r="AI203" s="8" t="str">
        <f t="array" ref="AI203">IF($D203="erro",XLOOKUP($A203,'Ocorrências 2022 (TODAS)'!$A:$A,'Ocorrências 2022 (TODAS)'!AE:AE),XLOOKUP($A203,'[1]Ocorrências 2022 (USADAS TCC Mi'!$A:$A,'[1]Ocorrências 2022 (USADAS TCC Mi'!AE:AE))</f>
        <v>Feminino</v>
      </c>
      <c r="AJ203" s="8" t="str">
        <f t="array" ref="AJ203">IF($D203="erro",XLOOKUP($A203,'Ocorrências 2022 (TODAS)'!$A:$A,'Ocorrências 2022 (TODAS)'!AF:AF),XLOOKUP($A203,'[1]Ocorrências 2022 (USADAS TCC Mi'!$A:$A,'[1]Ocorrências 2022 (USADAS TCC Mi'!AF:AF))</f>
        <v>Superior incompleto</v>
      </c>
      <c r="AK203" s="8" t="str">
        <f t="array" ref="AK203">IF($D203="erro",XLOOKUP($A203,'Ocorrências 2022 (TODAS)'!$A:$A,'Ocorrências 2022 (TODAS)'!AG:AG),XLOOKUP($A203,'[1]Ocorrências 2022 (USADAS TCC Mi'!$A:$A,'[1]Ocorrências 2022 (USADAS TCC Mi'!AG:AG))</f>
        <v>Solteira</v>
      </c>
      <c r="AL203" s="8" t="str">
        <f t="array" ref="AL203">IF($D203="erro",XLOOKUP($A203,'Ocorrências 2022 (TODAS)'!$A:$A,'Ocorrências 2022 (TODAS)'!AH:AH),XLOOKUP($A203,'[1]Ocorrências 2022 (USADAS TCC Mi'!$A:$A,'[1]Ocorrências 2022 (USADAS TCC Mi'!AH:AH))</f>
        <v>Arquiteta</v>
      </c>
      <c r="AM203" s="8" t="str">
        <f t="array" ref="AM203">IF($D203="erro",XLOOKUP($A203,'Ocorrências 2022 (TODAS)'!$A:$A,'Ocorrências 2022 (TODAS)'!AI:AI),XLOOKUP($A203,'[1]Ocorrências 2022 (USADAS TCC Mi'!$A:$A,'[1]Ocorrências 2022 (USADAS TCC Mi'!AI:AI))</f>
        <v>QUADRA 102 LOTE 3 BLOCO A APTO 502 - ÁGUAS CLARAS</v>
      </c>
      <c r="AN203" s="8" t="str">
        <f t="array" ref="AN203">IF($D203="erro",XLOOKUP($A203,'Ocorrências 2022 (TODAS)'!$A:$A,'Ocorrências 2022 (TODAS)'!AJ:AJ),XLOOKUP($A203,'[1]Ocorrências 2022 (USADAS TCC Mi'!$A:$A,'[1]Ocorrências 2022 (USADAS TCC Mi'!AJ:AJ))</f>
        <v>Conhecida</v>
      </c>
      <c r="AO203" s="8">
        <f t="array" ref="AO203">IF($D203="erro",XLOOKUP($A203,'Ocorrências 2022 (TODAS)'!$A:$A,'Ocorrências 2022 (TODAS)'!AK:AK),XLOOKUP($A203,'[1]Ocorrências 2022 (USADAS TCC Mi'!$A:$A,'[1]Ocorrências 2022 (USADAS TCC Mi'!AK:AK))</f>
        <v>31</v>
      </c>
      <c r="AP203" s="8" t="str">
        <f t="array" ref="AP203">IF($D203="erro",XLOOKUP($A203,'Ocorrências 2022 (TODAS)'!$A:$A,'Ocorrências 2022 (TODAS)'!AL:AL),XLOOKUP($A203,'[1]Ocorrências 2022 (USADAS TCC Mi'!$A:$A,'[1]Ocorrências 2022 (USADAS TCC Mi'!AL:AL))</f>
        <v/>
      </c>
      <c r="AQ203" s="8" t="str">
        <f t="array" ref="AQ203">IF($D203="erro",XLOOKUP($A203,'Ocorrências 2022 (TODAS)'!$A:$A,'Ocorrências 2022 (TODAS)'!AM:AM),XLOOKUP($A203,'[1]Ocorrências 2022 (USADAS TCC Mi'!$A:$A,'[1]Ocorrências 2022 (USADAS TCC Mi'!AM:AM))</f>
        <v>Adulto</v>
      </c>
      <c r="AR203" s="8" t="str">
        <f t="array" ref="AR203">IF($D203="erro",XLOOKUP($A203,'Ocorrências 2022 (TODAS)'!$A:$A,'Ocorrências 2022 (TODAS)'!AN:AN),XLOOKUP($A203,'[1]Ocorrências 2022 (USADAS TCC Mi'!$A:$A,'[1]Ocorrências 2022 (USADAS TCC Mi'!AN:AN))</f>
        <v>Masculino</v>
      </c>
      <c r="AS203" s="8" t="str">
        <f t="array" ref="AS203">IF($D203="erro",XLOOKUP($A203,'Ocorrências 2022 (TODAS)'!$A:$A,'Ocorrências 2022 (TODAS)'!AO:AO),XLOOKUP($A203,'[1]Ocorrências 2022 (USADAS TCC Mi'!$A:$A,'[1]Ocorrências 2022 (USADAS TCC Mi'!AO:AO))</f>
        <v>Superior</v>
      </c>
      <c r="AT203" s="8" t="str">
        <f t="array" ref="AT203">IF($D203="erro",XLOOKUP($A203,'Ocorrências 2022 (TODAS)'!$A:$A,'Ocorrências 2022 (TODAS)'!AP:AP),XLOOKUP($A203,'[1]Ocorrências 2022 (USADAS TCC Mi'!$A:$A,'[1]Ocorrências 2022 (USADAS TCC Mi'!AP:AP))</f>
        <v>Divorciado</v>
      </c>
      <c r="AU203" s="8" t="str">
        <f t="array" ref="AU203">IF($D203="erro",XLOOKUP($A203,'Ocorrências 2022 (TODAS)'!$A:$A,'Ocorrências 2022 (TODAS)'!AQ:AQ),XLOOKUP($A203,'[1]Ocorrências 2022 (USADAS TCC Mi'!$A:$A,'[1]Ocorrências 2022 (USADAS TCC Mi'!AQ:AQ))</f>
        <v>Servidor público</v>
      </c>
      <c r="AV203" s="8" t="str">
        <f t="array" ref="AV203">IF($D203="erro",XLOOKUP($A203,'Ocorrências 2022 (TODAS)'!$A:$A,'Ocorrências 2022 (TODAS)'!AR:AR),XLOOKUP($A203,'[1]Ocorrências 2022 (USADAS TCC Mi'!$A:$A,'[1]Ocorrências 2022 (USADAS TCC Mi'!AR:AR))</f>
        <v/>
      </c>
      <c r="AW203" s="8" t="str">
        <f t="array" ref="AW203">IF($D203="erro",XLOOKUP($A203,'Ocorrências 2022 (TODAS)'!$A:$A,'Ocorrências 2022 (TODAS)'!AS:AS),XLOOKUP($A203,'[1]Ocorrências 2022 (USADAS TCC Mi'!$A:$A,'[1]Ocorrências 2022 (USADAS TCC Mi'!AS:AS))</f>
        <v/>
      </c>
      <c r="AX203" s="8" t="str">
        <f t="array" ref="AX203">IF($D203="erro",XLOOKUP($A203,'Ocorrências 2022 (TODAS)'!$A:$A,'Ocorrências 2022 (TODAS)'!AT:AT),XLOOKUP($A203,'[1]Ocorrências 2022 (USADAS TCC Mi'!$A:$A,'[1]Ocorrências 2022 (USADAS TCC Mi'!AT:AT))</f>
        <v>LEONARDO VALENCA CALLAI</v>
      </c>
      <c r="AY203" s="8" t="str">
        <f t="array" ref="AY203">IF($D203="erro",XLOOKUP($A203,'Ocorrências 2022 (TODAS)'!$A:$A,'Ocorrências 2022 (TODAS)'!AU:AU),XLOOKUP($A203,'[1]Ocorrências 2022 (USADAS TCC Mi'!$A:$A,'[1]Ocorrências 2022 (USADAS TCC Mi'!AU:AU))</f>
        <v>NI</v>
      </c>
      <c r="AZ203" s="8" t="str">
        <f t="array" ref="AZ203">IF($D203="erro",XLOOKUP($A203,'Ocorrências 2022 (TODAS)'!$A:$A,'Ocorrências 2022 (TODAS)'!AV:AV),XLOOKUP($A203,'[1]Ocorrências 2022 (USADAS TCC Mi'!$A:$A,'[1]Ocorrências 2022 (USADAS TCC Mi'!AV:AV))</f>
        <v/>
      </c>
      <c r="BA203" s="8" t="str">
        <f t="array" ref="BA203">IF($D203="erro",XLOOKUP($A203,'Ocorrências 2022 (TODAS)'!$A:$A,'Ocorrências 2022 (TODAS)'!AW:AW),XLOOKUP($A203,'[1]Ocorrências 2022 (USADAS TCC Mi'!$A:$A,'[1]Ocorrências 2022 (USADAS TCC Mi'!AW:AW))</f>
        <v/>
      </c>
      <c r="BB203" s="8" t="str">
        <f t="array" ref="BB203">IF($D203="erro",XLOOKUP($A203,'Ocorrências 2022 (TODAS)'!$A:$A,'Ocorrências 2022 (TODAS)'!AX:AX),XLOOKUP($A203,'[1]Ocorrências 2022 (USADAS TCC Mi'!$A:$A,'[1]Ocorrências 2022 (USADAS TCC Mi'!AX:AX))</f>
        <v/>
      </c>
      <c r="BC203" s="8" t="str">
        <f t="array" ref="BC203">IF($D203="erro",XLOOKUP($A203,'Ocorrências 2022 (TODAS)'!$A:$A,'Ocorrências 2022 (TODAS)'!AY:AY),XLOOKUP($A203,'[1]Ocorrências 2022 (USADAS TCC Mi'!$A:$A,'[1]Ocorrências 2022 (USADAS TCC Mi'!AY:AY))</f>
        <v/>
      </c>
      <c r="BD203" s="8" t="str">
        <f t="array" ref="BD203">IF($D203="erro",XLOOKUP($A203,'Ocorrências 2022 (TODAS)'!$A:$A,'Ocorrências 2022 (TODAS)'!AZ:AZ),XLOOKUP($A203,'[1]Ocorrências 2022 (USADAS TCC Mi'!$A:$A,'[1]Ocorrências 2022 (USADAS TCC Mi'!AZ:AZ))</f>
        <v>Sim</v>
      </c>
      <c r="BE203" s="8" t="str">
        <f t="array" ref="BE203">IF($D203="erro",XLOOKUP($A203,'Ocorrências 2022 (TODAS)'!$A:$A,'Ocorrências 2022 (TODAS)'!BA:BA),XLOOKUP($A203,'[1]Ocorrências 2022 (USADAS TCC Mi'!$A:$A,'[1]Ocorrências 2022 (USADAS TCC Mi'!BA:BA))</f>
        <v>Companheiro</v>
      </c>
      <c r="BF203" s="8" t="str">
        <f t="array" ref="BF203">IF($D203="erro",XLOOKUP($A203,'Ocorrências 2022 (TODAS)'!$A:$A,'Ocorrências 2022 (TODAS)'!BB:BB),XLOOKUP($A203,'[1]Ocorrências 2022 (USADAS TCC Mi'!$A:$A,'[1]Ocorrências 2022 (USADAS TCC Mi'!BB:BB))</f>
        <v>Não</v>
      </c>
      <c r="BG203" s="8" t="str">
        <f t="array" ref="BG203">IF($D203="erro",XLOOKUP($A203,'Ocorrências 2022 (TODAS)'!$A:$A,'Ocorrências 2022 (TODAS)'!BC:BC),XLOOKUP($A203,'[1]Ocorrências 2022 (USADAS TCC Mi'!$A:$A,'[1]Ocorrências 2022 (USADAS TCC Mi'!BC:BC))</f>
        <v/>
      </c>
      <c r="BH203" s="8" t="str">
        <f t="array" ref="BH203">IF($D203="erro",XLOOKUP($A203,'Ocorrências 2022 (TODAS)'!$A:$A,'Ocorrências 2022 (TODAS)'!BD:BD),XLOOKUP($A203,'[1]Ocorrências 2022 (USADAS TCC Mi'!$A:$A,'[1]Ocorrências 2022 (USADAS TCC Mi'!BD:BD))</f>
        <v>Sim</v>
      </c>
      <c r="BI203" s="8" t="str">
        <f t="array" ref="BI203">IF($D203="erro",XLOOKUP($A203,'Ocorrências 2022 (TODAS)'!$A:$A,'Ocorrências 2022 (TODAS)'!BE:BE),XLOOKUP($A203,'[1]Ocorrências 2022 (USADAS TCC Mi'!$A:$A,'[1]Ocorrências 2022 (USADAS TCC Mi'!BE:BE))</f>
        <v>Ameaça, Violência física</v>
      </c>
      <c r="BJ203" s="8" t="str">
        <f t="array" ref="BJ203">IF($D203="erro",XLOOKUP($A203,'Ocorrências 2022 (TODAS)'!$A:$A,'Ocorrências 2022 (TODAS)'!BF:BF),XLOOKUP($A203,'[1]Ocorrências 2022 (USADAS TCC Mi'!$A:$A,'[1]Ocorrências 2022 (USADAS TCC Mi'!BF:BF))</f>
        <v>Verbal</v>
      </c>
      <c r="BK203" s="8" t="str">
        <f t="array" ref="BK203">IF($D203="erro",XLOOKUP($A203,'Ocorrências 2022 (TODAS)'!$A:$A,'Ocorrências 2022 (TODAS)'!BG:BG),XLOOKUP($A203,'[1]Ocorrências 2022 (USADAS TCC Mi'!$A:$A,'[1]Ocorrências 2022 (USADAS TCC Mi'!BG:BG))</f>
        <v>Agressão, força física</v>
      </c>
      <c r="BL203" s="8" t="str">
        <f t="array" ref="BL203">IF($D203="erro",XLOOKUP($A203,'Ocorrências 2022 (TODAS)'!$A:$A,'Ocorrências 2022 (TODAS)'!BH:BH),XLOOKUP($A203,'[1]Ocorrências 2022 (USADAS TCC Mi'!$A:$A,'[1]Ocorrências 2022 (USADAS TCC Mi'!BH:BH))</f>
        <v>Sim</v>
      </c>
      <c r="BM203" s="8" t="str">
        <f t="array" ref="BM203">IF($D203="erro",XLOOKUP($A203,'Ocorrências 2022 (TODAS)'!$A:$A,'Ocorrências 2022 (TODAS)'!BI:BI),XLOOKUP($A203,'[1]Ocorrências 2022 (USADAS TCC Mi'!$A:$A,'[1]Ocorrências 2022 (USADAS TCC Mi'!BI:BI))</f>
        <v>Sexo anal, sexo oral, inseriu dedo no ânus</v>
      </c>
      <c r="BN203" s="8" t="str">
        <f t="array" ref="BN203">IF($D203="erro",XLOOKUP($A203,'Ocorrências 2022 (TODAS)'!$A:$A,'Ocorrências 2022 (TODAS)'!BJ:BJ),XLOOKUP($A203,'[1]Ocorrências 2022 (USADAS TCC Mi'!$A:$A,'[1]Ocorrências 2022 (USADAS TCC Mi'!BJ:BJ))</f>
        <v>Não</v>
      </c>
      <c r="BO203" s="8" t="str">
        <f t="array" ref="BO203">IF($D203="erro",XLOOKUP($A203,'Ocorrências 2022 (TODAS)'!$A:$A,'Ocorrências 2022 (TODAS)'!BK:BK),XLOOKUP($A203,'[1]Ocorrências 2022 (USADAS TCC Mi'!$A:$A,'[1]Ocorrências 2022 (USADAS TCC Mi'!BK:BK))</f>
        <v>Não</v>
      </c>
      <c r="BP203" s="8" t="str">
        <f t="array" ref="BP203">IF($D203="erro",XLOOKUP($A203,'Ocorrências 2022 (TODAS)'!$A:$A,'Ocorrências 2022 (TODAS)'!BL:BL),XLOOKUP($A203,'[1]Ocorrências 2022 (USADAS TCC Mi'!$A:$A,'[1]Ocorrências 2022 (USADAS TCC Mi'!BL:BL))</f>
        <v/>
      </c>
      <c r="BQ203" s="8" t="str">
        <f t="array" ref="BQ203">IF($D203="erro",XLOOKUP($A203,'Ocorrências 2022 (TODAS)'!$A:$A,'Ocorrências 2022 (TODAS)'!BM:BM),XLOOKUP($A203,'[1]Ocorrências 2022 (USADAS TCC Mi'!$A:$A,'[1]Ocorrências 2022 (USADAS TCC Mi'!BM:BM))</f>
        <v/>
      </c>
      <c r="BR203" s="8" t="str">
        <f t="array" ref="BR203">IF($D203="erro",XLOOKUP($A203,'Ocorrências 2022 (TODAS)'!$A:$A,'Ocorrências 2022 (TODAS)'!BN:BN),XLOOKUP($A203,'[1]Ocorrências 2022 (USADAS TCC Mi'!$A:$A,'[1]Ocorrências 2022 (USADAS TCC Mi'!BN:BN))</f>
        <v/>
      </c>
      <c r="BS203" s="8" t="str">
        <f t="array" ref="BS203">IF($D203="erro",XLOOKUP($A203,'Ocorrências 2022 (TODAS)'!$A:$A,'Ocorrências 2022 (TODAS)'!BO:BO),XLOOKUP($A203,'[1]Ocorrências 2022 (USADAS TCC Mi'!$A:$A,'[1]Ocorrências 2022 (USADAS TCC Mi'!BO:BO))</f>
        <v>Não</v>
      </c>
      <c r="BT203" s="8" t="str">
        <f t="array" ref="BT203">IF($D203="erro",XLOOKUP($A203,'Ocorrências 2022 (TODAS)'!$A:$A,'Ocorrências 2022 (TODAS)'!BP:BP),XLOOKUP($A203,'[1]Ocorrências 2022 (USADAS TCC Mi'!$A:$A,'[1]Ocorrências 2022 (USADAS TCC Mi'!BP:BP))</f>
        <v/>
      </c>
      <c r="BU203" s="8" t="str">
        <f t="array" ref="BU203">IF($D203="erro",XLOOKUP($A203,'Ocorrências 2022 (TODAS)'!$A:$A,'Ocorrências 2022 (TODAS)'!BQ:BQ),XLOOKUP($A203,'[1]Ocorrências 2022 (USADAS TCC Mi'!$A:$A,'[1]Ocorrências 2022 (USADAS TCC Mi'!BQ:BQ))</f>
        <v/>
      </c>
      <c r="BV203" s="8" t="str">
        <f t="array" ref="BV203">IF($D203="erro",XLOOKUP($A203,'Ocorrências 2022 (TODAS)'!$A:$A,'Ocorrências 2022 (TODAS)'!BR:BR),XLOOKUP($A203,'[1]Ocorrências 2022 (USADAS TCC Mi'!$A:$A,'[1]Ocorrências 2022 (USADAS TCC Mi'!BR:BR))</f>
        <v/>
      </c>
      <c r="BW203" s="8" t="str">
        <f t="array" ref="BW203">IF($D203="erro",XLOOKUP($A203,'Ocorrências 2022 (TODAS)'!$A:$A,'Ocorrências 2022 (TODAS)'!BS:BS),XLOOKUP($A203,'[1]Ocorrências 2022 (USADAS TCC Mi'!$A:$A,'[1]Ocorrências 2022 (USADAS TCC Mi'!BS:BS))</f>
        <v>Não</v>
      </c>
      <c r="BX203" s="8" t="str">
        <f t="array" ref="BX203">IF($D203="erro",XLOOKUP($A203,'Ocorrências 2022 (TODAS)'!$A:$A,'Ocorrências 2022 (TODAS)'!BT:BT),XLOOKUP($A203,'[1]Ocorrências 2022 (USADAS TCC Mi'!$A:$A,'[1]Ocorrências 2022 (USADAS TCC Mi'!BT:BT))</f>
        <v>Sim</v>
      </c>
      <c r="BY203" s="8" t="str">
        <f t="array" ref="BY203">IF($D203="erro",XLOOKUP($A203,'Ocorrências 2022 (TODAS)'!$A:$A,'Ocorrências 2022 (TODAS)'!BU:BU),XLOOKUP($A203,'[1]Ocorrências 2022 (USADAS TCC Mi'!$A:$A,'[1]Ocorrências 2022 (USADAS TCC Mi'!BU:BU))</f>
        <v>Consumado</v>
      </c>
      <c r="BZ203" s="8" t="str">
        <f t="array" ref="BZ203">IF($D203="erro",XLOOKUP($A203,'Ocorrências 2022 (TODAS)'!$A:$A,'Ocorrências 2022 (TODAS)'!BV:BV),XLOOKUP($A203,'[1]Ocorrências 2022 (USADAS TCC Mi'!$A:$A,'[1]Ocorrências 2022 (USADAS TCC Mi'!BV:BV))</f>
        <v/>
      </c>
      <c r="CA203" s="8" t="str">
        <f t="array" ref="CA203">IF($D203="erro",XLOOKUP($A203,'Ocorrências 2022 (TODAS)'!$A:$A,'Ocorrências 2022 (TODAS)'!BW:BW),XLOOKUP($A203,'[1]Ocorrências 2022 (USADAS TCC Mi'!$A:$A,'[1]Ocorrências 2022 (USADAS TCC Mi'!BW:BW))</f>
        <v>Às vezes</v>
      </c>
      <c r="CB203" s="8" t="str">
        <f t="array" ref="CB203">IF($D203="erro",XLOOKUP($A203,'Ocorrências 2022 (TODAS)'!$A:$A,'Ocorrências 2022 (TODAS)'!BX:BX),XLOOKUP($A203,'[1]Ocorrências 2022 (USADAS TCC Mi'!$A:$A,'[1]Ocorrências 2022 (USADAS TCC Mi'!BX:BX))</f>
        <v>Reação da vítima e desistência do autor</v>
      </c>
      <c r="CC203" s="8" t="str">
        <f t="array" ref="CC203">IF($D203="erro",XLOOKUP($A203,'Ocorrências 2022 (TODAS)'!$A:$A,'Ocorrências 2022 (TODAS)'!BY:BY),XLOOKUP($A203,'[1]Ocorrências 2022 (USADAS TCC Mi'!$A:$A,'[1]Ocorrências 2022 (USADAS TCC Mi'!BY:BY))</f>
        <v>Não</v>
      </c>
      <c r="CD203" s="8" t="str">
        <f t="array" ref="CD203">IF($D203="erro",XLOOKUP($A203,'Ocorrências 2022 (TODAS)'!$A:$A,'Ocorrências 2022 (TODAS)'!BZ:BZ),XLOOKUP($A203,'[1]Ocorrências 2022 (USADAS TCC Mi'!$A:$A,'[1]Ocorrências 2022 (USADAS TCC Mi'!BZ:BZ))</f>
        <v/>
      </c>
      <c r="CE203" s="8" t="str">
        <f t="array" ref="CE203">IF($D203="erro",XLOOKUP($A203,'Ocorrências 2022 (TODAS)'!$A:$A,'Ocorrências 2022 (TODAS)'!CA:CA),XLOOKUP($A203,'[1]Ocorrências 2022 (USADAS TCC Mi'!$A:$A,'[1]Ocorrências 2022 (USADAS TCC Mi'!CA:CA))</f>
        <v/>
      </c>
      <c r="CF203" s="8" t="str">
        <f t="array" ref="CF203">IF($D203="erro",XLOOKUP($A203,'Ocorrências 2022 (TODAS)'!$A:$A,'Ocorrências 2022 (TODAS)'!CB:CB),XLOOKUP($A203,'[1]Ocorrências 2022 (USADAS TCC Mi'!$A:$A,'[1]Ocorrências 2022 (USADAS TCC Mi'!CB:CB))</f>
        <v/>
      </c>
      <c r="CG203" s="8" t="str">
        <f t="array" ref="CG203">IF($D203="erro",XLOOKUP($A203,'Ocorrências 2022 (TODAS)'!$A:$A,'Ocorrências 2022 (TODAS)'!CC:CC),XLOOKUP($A203,'[1]Ocorrências 2022 (USADAS TCC Mi'!$A:$A,'[1]Ocorrências 2022 (USADAS TCC Mi'!CC:CC))</f>
        <v/>
      </c>
      <c r="CH203" s="8" t="str">
        <f t="array" ref="CH203">IF($D203="erro",XLOOKUP($A203,'Ocorrências 2022 (TODAS)'!$A:$A,'Ocorrências 2022 (TODAS)'!CD:CD),XLOOKUP($A203,'[1]Ocorrências 2022 (USADAS TCC Mi'!$A:$A,'[1]Ocorrências 2022 (USADAS TCC Mi'!CD:CD))</f>
        <v>Não</v>
      </c>
      <c r="CI203" s="8" t="str">
        <f t="array" ref="CI203">IF($D203="erro",XLOOKUP($A203,'Ocorrências 2022 (TODAS)'!$A:$A,'Ocorrências 2022 (TODAS)'!CE:CE),XLOOKUP($A203,'[1]Ocorrências 2022 (USADAS TCC Mi'!$A:$A,'[1]Ocorrências 2022 (USADAS TCC Mi'!CE:CE))</f>
        <v>Não</v>
      </c>
      <c r="CJ203" s="8" t="str">
        <f t="array" ref="CJ203">IF($D203="erro",XLOOKUP($A203,'Ocorrências 2022 (TODAS)'!$A:$A,'Ocorrências 2022 (TODAS)'!CF:CF),XLOOKUP($A203,'[1]Ocorrências 2022 (USADAS TCC Mi'!$A:$A,'[1]Ocorrências 2022 (USADAS TCC Mi'!CF:CF))</f>
        <v/>
      </c>
      <c r="CK203" s="8" t="str">
        <f t="array" ref="CK203">IF($D203="erro",XLOOKUP($A203,'Ocorrências 2022 (TODAS)'!$A:$A,'Ocorrências 2022 (TODAS)'!CG:CG),XLOOKUP($A203,'[1]Ocorrências 2022 (USADAS TCC Mi'!$A:$A,'[1]Ocorrências 2022 (USADAS TCC Mi'!CG:CG))</f>
        <v/>
      </c>
      <c r="CL203" s="163" t="str">
        <f t="array" ref="CL203">IF($D203="erro",XLOOKUP($A203,'Ocorrências 2022 (TODAS)'!$A:$A,'Ocorrências 2022 (TODAS)'!CH:CH),XLOOKUP($A203,'[1]Ocorrências 2022 (USADAS TCC Mi'!$A:$A,'[1]Ocorrências 2022 (USADAS TCC Mi'!CH:CH))</f>
        <v/>
      </c>
      <c r="CM203" s="8" t="str">
        <f t="array" ref="CM203">IF($D203="erro",XLOOKUP($A203,'Ocorrências 2022 (TODAS)'!$A:$A,'Ocorrências 2022 (TODAS)'!CI:CI),XLOOKUP($A203,'[1]Ocorrências 2022 (USADAS TCC Mi'!$A:$A,'[1]Ocorrências 2022 (USADAS TCC Mi'!CI:CI))</f>
        <v/>
      </c>
      <c r="CN203" s="8" t="str">
        <f t="array" ref="CN203">IF($D203="erro",XLOOKUP($A203,'Ocorrências 2022 (TODAS)'!$A:$A,'Ocorrências 2022 (TODAS)'!CJ:CJ),XLOOKUP($A203,'[1]Ocorrências 2022 (USADAS TCC Mi'!$A:$A,'[1]Ocorrências 2022 (USADAS TCC Mi'!CJ:CJ))</f>
        <v/>
      </c>
      <c r="CO203" s="8" t="str">
        <f t="array" ref="CO203">IF($D203="erro",XLOOKUP($A203,'Ocorrências 2022 (TODAS)'!$A:$A,'Ocorrências 2022 (TODAS)'!CK:CK),XLOOKUP($A203,'[1]Ocorrências 2022 (USADAS TCC Mi'!$A:$A,'[1]Ocorrências 2022 (USADAS TCC Mi'!CK:CK))</f>
        <v/>
      </c>
      <c r="CP203" s="8" t="str">
        <f t="array" ref="CP203">IF($D203="erro",XLOOKUP($A203,'Ocorrências 2022 (TODAS)'!$A:$A,'Ocorrências 2022 (TODAS)'!CL:CL),XLOOKUP($A203,'[1]Ocorrências 2022 (USADAS TCC Mi'!$A:$A,'[1]Ocorrências 2022 (USADAS TCC Mi'!CL:CL))</f>
        <v/>
      </c>
      <c r="CQ203" s="8" t="str">
        <f t="array" ref="CQ203">IF($D203="erro",XLOOKUP($A203,'Ocorrências 2022 (TODAS)'!$A:$A,'Ocorrências 2022 (TODAS)'!CM:CM),XLOOKUP($A203,'[1]Ocorrências 2022 (USADAS TCC Mi'!$A:$A,'[1]Ocorrências 2022 (USADAS TCC Mi'!CM:CM))</f>
        <v/>
      </c>
      <c r="CR203" s="8" t="str">
        <f t="array" ref="CR203">IF($D203="erro",XLOOKUP($A203,'Ocorrências 2022 (TODAS)'!$A:$A,'Ocorrências 2022 (TODAS)'!CN:CN),XLOOKUP($A203,'[1]Ocorrências 2022 (USADAS TCC Mi'!$A:$A,'[1]Ocorrências 2022 (USADAS TCC Mi'!CN:CN))</f>
        <v/>
      </c>
      <c r="CS203" s="8" t="str">
        <f t="array" ref="CS203">IF($D203="erro",XLOOKUP($A203,'Ocorrências 2022 (TODAS)'!$A:$A,'Ocorrências 2022 (TODAS)'!CO:CO),XLOOKUP($A203,'[1]Ocorrências 2022 (USADAS TCC Mi'!$A:$A,'[1]Ocorrências 2022 (USADAS TCC Mi'!CO:CO))</f>
        <v/>
      </c>
      <c r="CT203" s="8" t="str">
        <f t="array" ref="CT203">IF($D203="erro",XLOOKUP($A203,'Ocorrências 2022 (TODAS)'!$A:$A,'Ocorrências 2022 (TODAS)'!CP:CP),XLOOKUP($A203,'[1]Ocorrências 2022 (USADAS TCC Mi'!$A:$A,'[1]Ocorrências 2022 (USADAS TCC Mi'!CP:CP))</f>
        <v/>
      </c>
      <c r="CU203" s="8" t="str">
        <f t="array" ref="CU203">IF($D203="erro",XLOOKUP($A203,'Ocorrências 2022 (TODAS)'!$A:$A,'Ocorrências 2022 (TODAS)'!CQ:CQ),XLOOKUP($A203,'[1]Ocorrências 2022 (USADAS TCC Mi'!$A:$A,'[1]Ocorrências 2022 (USADAS TCC Mi'!CQ:CQ))</f>
        <v/>
      </c>
      <c r="CV203" s="8" t="str">
        <f t="array" ref="CV203">IF($D203="erro",XLOOKUP($A203,'Ocorrências 2022 (TODAS)'!$A:$A,'Ocorrências 2022 (TODAS)'!CR:CR),XLOOKUP($A203,'[1]Ocorrências 2022 (USADAS TCC Mi'!$A:$A,'[1]Ocorrências 2022 (USADAS TCC Mi'!CR:CR))</f>
        <v/>
      </c>
      <c r="CW203" s="8" t="str">
        <f t="array" ref="CW203">IF($D203="erro",XLOOKUP($A203,'Ocorrências 2022 (TODAS)'!$A:$A,'Ocorrências 2022 (TODAS)'!CS:CS),XLOOKUP($A203,'[1]Ocorrências 2022 (USADAS TCC Mi'!$A:$A,'[1]Ocorrências 2022 (USADAS TCC Mi'!CS:CS))</f>
        <v/>
      </c>
      <c r="CX203" s="8" t="str">
        <f t="array" ref="CX203">IF($D203="erro",XLOOKUP($A203,'Ocorrências 2022 (TODAS)'!$A:$A,'Ocorrências 2022 (TODAS)'!CT:CT),XLOOKUP($A203,'[1]Ocorrências 2022 (USADAS TCC Mi'!$A:$A,'[1]Ocorrências 2022 (USADAS TCC Mi'!CT:CT))</f>
        <v>Sim</v>
      </c>
      <c r="CY203" s="8" t="str">
        <f t="array" ref="CY203">IF($D203="erro",XLOOKUP($A203,'Ocorrências 2022 (TODAS)'!$A:$A,'Ocorrências 2022 (TODAS)'!CU:CU),XLOOKUP($A203,'[1]Ocorrências 2022 (USADAS TCC Mi'!$A:$A,'[1]Ocorrências 2022 (USADAS TCC Mi'!CU:CU))</f>
        <v>2 anos</v>
      </c>
      <c r="CZ203" s="8" t="str">
        <f t="array" ref="CZ203">IF($D203="erro",XLOOKUP($A203,'Ocorrências 2022 (TODAS)'!$A:$A,'Ocorrências 2022 (TODAS)'!CV:CV),XLOOKUP($A203,'[1]Ocorrências 2022 (USADAS TCC Mi'!$A:$A,'[1]Ocorrências 2022 (USADAS TCC Mi'!CV:CV))</f>
        <v/>
      </c>
      <c r="DA203" s="8" t="str">
        <f t="array" ref="DA203">IF($D203="erro",XLOOKUP($A203,'Ocorrências 2022 (TODAS)'!$A:$A,'Ocorrências 2022 (TODAS)'!CW:CW),XLOOKUP($A203,'[1]Ocorrências 2022 (USADAS TCC Mi'!$A:$A,'[1]Ocorrências 2022 (USADAS TCC Mi'!CW:CW))</f>
        <v>Não</v>
      </c>
      <c r="DB203" s="8" t="str">
        <f t="array" ref="DB203">IF($D203="erro",XLOOKUP($A203,'Ocorrências 2022 (TODAS)'!$A:$A,'Ocorrências 2022 (TODAS)'!CX:CX),XLOOKUP($A203,'[1]Ocorrências 2022 (USADAS TCC Mi'!$A:$A,'[1]Ocorrências 2022 (USADAS TCC Mi'!CX:CX))</f>
        <v>Não</v>
      </c>
      <c r="DC203" s="8" t="str">
        <f t="array" ref="DC203">IF($D203="erro",XLOOKUP($A203,'Ocorrências 2022 (TODAS)'!$A:$A,'Ocorrências 2022 (TODAS)'!CY:CY),XLOOKUP($A203,'[1]Ocorrências 2022 (USADAS TCC Mi'!$A:$A,'[1]Ocorrências 2022 (USADAS TCC Mi'!CY:CY))</f>
        <v/>
      </c>
      <c r="DD203" s="8" t="str">
        <f t="array" ref="DD203">IF($D203="erro",XLOOKUP($A203,'Ocorrências 2022 (TODAS)'!$A:$A,'Ocorrências 2022 (TODAS)'!CZ:CZ),XLOOKUP($A203,'[1]Ocorrências 2022 (USADAS TCC Mi'!$A:$A,'[1]Ocorrências 2022 (USADAS TCC Mi'!CZ:CZ))</f>
        <v/>
      </c>
      <c r="DE203" s="8" t="str">
        <f t="array" ref="DE203">IF($D203="erro",XLOOKUP($A203,'Ocorrências 2022 (TODAS)'!$A:$A,'Ocorrências 2022 (TODAS)'!DA:DA),XLOOKUP($A203,'[1]Ocorrências 2022 (USADAS TCC Mi'!$A:$A,'[1]Ocorrências 2022 (USADAS TCC Mi'!DA:DA))</f>
        <v/>
      </c>
      <c r="DF203" s="8" t="str">
        <f t="array" ref="DF203">IF($D203="erro",XLOOKUP($A203,'Ocorrências 2022 (TODAS)'!$A:$A,'Ocorrências 2022 (TODAS)'!DB:DB),XLOOKUP($A203,'[1]Ocorrências 2022 (USADAS TCC Mi'!$A:$A,'[1]Ocorrências 2022 (USADAS TCC Mi'!DB:DB))</f>
        <v/>
      </c>
      <c r="DG203" s="8" t="str">
        <f t="array" ref="DG203">IF($D203="erro",XLOOKUP($A203,'Ocorrências 2022 (TODAS)'!$A:$A,'Ocorrências 2022 (TODAS)'!DC:DC),XLOOKUP($A203,'[1]Ocorrências 2022 (USADAS TCC Mi'!$A:$A,'[1]Ocorrências 2022 (USADAS TCC Mi'!DC:DC))</f>
        <v>#REF!</v>
      </c>
    </row>
    <row r="204" ht="15.75" customHeight="1">
      <c r="A204" s="167">
        <v>3067.0</v>
      </c>
      <c r="D204" s="8" t="str">
        <f t="shared" si="1"/>
        <v>Erro</v>
      </c>
      <c r="F204" s="8">
        <f t="array" ref="F204">IF($D204="erro",XLOOKUP($A204,'Ocorrências 2022 (TODAS)'!$A:$A,'Ocorrências 2022 (TODAS)'!B:B),XLOOKUP($A204,'[1]Ocorrências 2022 (USADAS TCC Mi'!$A:$A,'[1]Ocorrências 2022 (USADAS TCC Mi'!B:B))</f>
        <v>21</v>
      </c>
      <c r="G204" s="8" t="str">
        <f t="array" ref="G204">IF($D204="erro",XLOOKUP($A204,'Ocorrências 2022 (TODAS)'!$A:$A,'Ocorrências 2022 (TODAS)'!C:C),XLOOKUP($A204,'[1]Ocorrências 2022 (USADAS TCC Mi'!$A:$A,'[1]Ocorrências 2022 (USADAS TCC Mi'!C:C))</f>
        <v/>
      </c>
      <c r="H204" s="8">
        <f t="array" ref="H204">IF($D204="erro",XLOOKUP($A204,'Ocorrências 2022 (TODAS)'!$A:$A,'Ocorrências 2022 (TODAS)'!D:D),XLOOKUP($A204,'[1]Ocorrências 2022 (USADAS TCC Mi'!$A:$A,'[1]Ocorrências 2022 (USADAS TCC Mi'!D:D))</f>
        <v>1997</v>
      </c>
      <c r="I204" s="8">
        <f t="array" ref="I204">IF($D204="erro",XLOOKUP($A204,'Ocorrências 2022 (TODAS)'!$A:$A,'Ocorrências 2022 (TODAS)'!E:E),XLOOKUP($A204,'[1]Ocorrências 2022 (USADAS TCC Mi'!$A:$A,'[1]Ocorrências 2022 (USADAS TCC Mi'!E:E))</f>
        <v>2002</v>
      </c>
      <c r="J204" s="8" t="str">
        <f t="array" ref="J204">IF($D204="erro",XLOOKUP($A204,'Ocorrências 2022 (TODAS)'!$A:$A,'Ocorrências 2022 (TODAS)'!F:F),XLOOKUP($A204,'[1]Ocorrências 2022 (USADAS TCC Mi'!$A:$A,'[1]Ocorrências 2022 (USADAS TCC Mi'!F:F))</f>
        <v>não</v>
      </c>
      <c r="K204" s="8" t="str">
        <f t="array" ref="K204">IF($D204="erro",XLOOKUP($A204,'Ocorrências 2022 (TODAS)'!$A:$A,'Ocorrências 2022 (TODAS)'!G:G),XLOOKUP($A204,'[1]Ocorrências 2022 (USADAS TCC Mi'!$A:$A,'[1]Ocorrências 2022 (USADAS TCC Mi'!G:G))</f>
        <v>crime continuado</v>
      </c>
      <c r="L204" s="8" t="str">
        <f t="array" ref="L204">IF($D204="erro",XLOOKUP($A204,'Ocorrências 2022 (TODAS)'!$A:$A,'Ocorrências 2022 (TODAS)'!H:H),XLOOKUP($A204,'[1]Ocorrências 2022 (USADAS TCC Mi'!$A:$A,'[1]Ocorrências 2022 (USADAS TCC Mi'!H:H))</f>
        <v>crime continuado</v>
      </c>
      <c r="M204" s="8" t="str">
        <f t="array" ref="M204">IF($D204="erro",XLOOKUP($A204,'Ocorrências 2022 (TODAS)'!$A:$A,'Ocorrências 2022 (TODAS)'!I:I),XLOOKUP($A204,'[1]Ocorrências 2022 (USADAS TCC Mi'!$A:$A,'[1]Ocorrências 2022 (USADAS TCC Mi'!I:I))</f>
        <v/>
      </c>
      <c r="N204" s="8" t="str">
        <f t="array" ref="N204">IF($D204="erro",XLOOKUP($A204,'Ocorrências 2022 (TODAS)'!$A:$A,'Ocorrências 2022 (TODAS)'!J:J),XLOOKUP($A204,'[1]Ocorrências 2022 (USADAS TCC Mi'!$A:$A,'[1]Ocorrências 2022 (USADAS TCC Mi'!J:J))</f>
        <v/>
      </c>
      <c r="O204" s="8" t="str">
        <f t="array" ref="O204">IF($D204="erro",XLOOKUP($A204,'Ocorrências 2022 (TODAS)'!$A:$A,'Ocorrências 2022 (TODAS)'!K:K),XLOOKUP($A204,'[1]Ocorrências 2022 (USADAS TCC Mi'!$A:$A,'[1]Ocorrências 2022 (USADAS TCC Mi'!K:K))</f>
        <v>crime continuado</v>
      </c>
      <c r="P204" s="8" t="str">
        <f t="array" ref="P204">IF($D204="erro",XLOOKUP($A204,'Ocorrências 2022 (TODAS)'!$A:$A,'Ocorrências 2022 (TODAS)'!L:L),XLOOKUP($A204,'[1]Ocorrências 2022 (USADAS TCC Mi'!$A:$A,'[1]Ocorrências 2022 (USADAS TCC Mi'!L:L))</f>
        <v/>
      </c>
      <c r="Q204" s="8" t="str">
        <f t="array" ref="Q204">IF($D204="erro",XLOOKUP($A204,'Ocorrências 2022 (TODAS)'!$A:$A,'Ocorrências 2022 (TODAS)'!M:M),XLOOKUP($A204,'[1]Ocorrências 2022 (USADAS TCC Mi'!$A:$A,'[1]Ocorrências 2022 (USADAS TCC Mi'!M:M))</f>
        <v/>
      </c>
      <c r="R204" s="8" t="str">
        <f t="array" ref="R204">IF($D204="erro",XLOOKUP($A204,'Ocorrências 2022 (TODAS)'!$A:$A,'Ocorrências 2022 (TODAS)'!N:N),XLOOKUP($A204,'[1]Ocorrências 2022 (USADAS TCC Mi'!$A:$A,'[1]Ocorrências 2022 (USADAS TCC Mi'!N:N))</f>
        <v/>
      </c>
      <c r="S204" s="8">
        <f t="array" ref="S204">IF($D204="erro",XLOOKUP($A204,'Ocorrências 2022 (TODAS)'!$A:$A,'Ocorrências 2022 (TODAS)'!O:O),XLOOKUP($A204,'[1]Ocorrências 2022 (USADAS TCC Mi'!$A:$A,'[1]Ocorrências 2022 (USADAS TCC Mi'!O:O))</f>
        <v>20</v>
      </c>
      <c r="T204" s="8" t="str">
        <f t="array" ref="T204">IF($D204="erro",XLOOKUP($A204,'Ocorrências 2022 (TODAS)'!$A:$A,'Ocorrências 2022 (TODAS)'!P:P),XLOOKUP($A204,'[1]Ocorrências 2022 (USADAS TCC Mi'!$A:$A,'[1]Ocorrências 2022 (USADAS TCC Mi'!P:P))</f>
        <v>crime continuado</v>
      </c>
      <c r="U204" s="8" t="str">
        <f t="array" ref="U204">IF($D204="erro",XLOOKUP($A204,'Ocorrências 2022 (TODAS)'!$A:$A,'Ocorrências 2022 (TODAS)'!Q:Q),XLOOKUP($A204,'[1]Ocorrências 2022 (USADAS TCC Mi'!$A:$A,'[1]Ocorrências 2022 (USADAS TCC Mi'!Q:Q))</f>
        <v/>
      </c>
      <c r="V204" s="8" t="str">
        <f t="array" ref="V204">IF($D204="erro",XLOOKUP($A204,'Ocorrências 2022 (TODAS)'!$A:$A,'Ocorrências 2022 (TODAS)'!R:R),XLOOKUP($A204,'[1]Ocorrências 2022 (USADAS TCC Mi'!$A:$A,'[1]Ocorrências 2022 (USADAS TCC Mi'!R:R))</f>
        <v/>
      </c>
      <c r="W204" s="8" t="str">
        <f t="array" ref="W204">IF($D204="erro",XLOOKUP($A204,'Ocorrências 2022 (TODAS)'!$A:$A,'Ocorrências 2022 (TODAS)'!S:S),XLOOKUP($A204,'[1]Ocorrências 2022 (USADAS TCC Mi'!$A:$A,'[1]Ocorrências 2022 (USADAS TCC Mi'!S:S))</f>
        <v/>
      </c>
      <c r="X204" s="8" t="str">
        <f t="array" ref="X204">IF($D204="erro",XLOOKUP($A204,'Ocorrências 2022 (TODAS)'!$A:$A,'Ocorrências 2022 (TODAS)'!T:T),XLOOKUP($A204,'[1]Ocorrências 2022 (USADAS TCC Mi'!$A:$A,'[1]Ocorrências 2022 (USADAS TCC Mi'!T:T))</f>
        <v/>
      </c>
      <c r="Y204" s="8" t="str">
        <f t="array" ref="Y204">IF($D204="erro",XLOOKUP($A204,'Ocorrências 2022 (TODAS)'!$A:$A,'Ocorrências 2022 (TODAS)'!U:U),XLOOKUP($A204,'[1]Ocorrências 2022 (USADAS TCC Mi'!$A:$A,'[1]Ocorrências 2022 (USADAS TCC Mi'!U:U))</f>
        <v>QS 3 EPCT LT 7, Apt 714.</v>
      </c>
      <c r="Z204" s="162" t="str">
        <f t="array" ref="Z204">IF($D204="erro",XLOOKUP($A204,'Ocorrências 2022 (TODAS)'!$A:$A,'Ocorrências 2022 (TODAS)'!V:V),XLOOKUP($A204,'[1]Ocorrências 2022 (USADAS TCC Mi'!$A:$A,'[1]Ocorrências 2022 (USADAS TCC Mi'!V:V))</f>
        <v/>
      </c>
      <c r="AA204" s="162" t="str">
        <f t="array" ref="AA204">IF($D204="erro",XLOOKUP($A204,'Ocorrências 2022 (TODAS)'!$A:$A,'Ocorrências 2022 (TODAS)'!W:W),XLOOKUP($A204,'[1]Ocorrências 2022 (USADAS TCC Mi'!$A:$A,'[1]Ocorrências 2022 (USADAS TCC Mi'!W:W))</f>
        <v/>
      </c>
      <c r="AB204" s="8" t="str">
        <f t="array" ref="AB204">IF($D204="erro",XLOOKUP($A204,'Ocorrências 2022 (TODAS)'!$A:$A,'Ocorrências 2022 (TODAS)'!X:X),XLOOKUP($A204,'[1]Ocorrências 2022 (USADAS TCC Mi'!$A:$A,'[1]Ocorrências 2022 (USADAS TCC Mi'!X:X))</f>
        <v>Taguatinga </v>
      </c>
      <c r="AC204" s="8" t="str">
        <f t="array" ref="AC204">IF($D204="erro",XLOOKUP($A204,'Ocorrências 2022 (TODAS)'!$A:$A,'Ocorrências 2022 (TODAS)'!Y:Y),XLOOKUP($A204,'[1]Ocorrências 2022 (USADAS TCC Mi'!$A:$A,'[1]Ocorrências 2022 (USADAS TCC Mi'!Y:Y))</f>
        <v>Não</v>
      </c>
      <c r="AD204" s="8" t="str">
        <f t="array" ref="AD204">IF($D204="erro",XLOOKUP($A204,'Ocorrências 2022 (TODAS)'!$A:$A,'Ocorrências 2022 (TODAS)'!Z:Z),XLOOKUP($A204,'[1]Ocorrências 2022 (USADAS TCC Mi'!$A:$A,'[1]Ocorrências 2022 (USADAS TCC Mi'!Z:Z))</f>
        <v>Residência</v>
      </c>
      <c r="AE204" s="8" t="str">
        <f t="array" ref="AE204">IF($D204="erro",XLOOKUP($A204,'Ocorrências 2022 (TODAS)'!$A:$A,'Ocorrências 2022 (TODAS)'!AA:AA),XLOOKUP($A204,'[1]Ocorrências 2022 (USADAS TCC Mi'!$A:$A,'[1]Ocorrências 2022 (USADAS TCC Mi'!AA:AA))</f>
        <v/>
      </c>
      <c r="AF204" s="8" t="str">
        <f t="array" ref="AF204">IF($D204="erro",XLOOKUP($A204,'Ocorrências 2022 (TODAS)'!$A:$A,'Ocorrências 2022 (TODAS)'!AB:AB),XLOOKUP($A204,'[1]Ocorrências 2022 (USADAS TCC Mi'!$A:$A,'[1]Ocorrências 2022 (USADAS TCC Mi'!AB:AB))</f>
        <v/>
      </c>
      <c r="AG204" s="8">
        <f t="array" ref="AG204">IF($D204="erro",XLOOKUP($A204,'Ocorrências 2022 (TODAS)'!$A:$A,'Ocorrências 2022 (TODAS)'!AC:AC),XLOOKUP($A204,'[1]Ocorrências 2022 (USADAS TCC Mi'!$A:$A,'[1]Ocorrências 2022 (USADAS TCC Mi'!AC:AC))</f>
        <v>10</v>
      </c>
      <c r="AH204" s="8" t="str">
        <f t="array" ref="AH204">IF($D204="erro",XLOOKUP($A204,'Ocorrências 2022 (TODAS)'!$A:$A,'Ocorrências 2022 (TODAS)'!AD:AD),XLOOKUP($A204,'[1]Ocorrências 2022 (USADAS TCC Mi'!$A:$A,'[1]Ocorrências 2022 (USADAS TCC Mi'!AD:AD))</f>
        <v>Criança</v>
      </c>
      <c r="AI204" s="8" t="str">
        <f t="array" ref="AI204">IF($D204="erro",XLOOKUP($A204,'Ocorrências 2022 (TODAS)'!$A:$A,'Ocorrências 2022 (TODAS)'!AE:AE),XLOOKUP($A204,'[1]Ocorrências 2022 (USADAS TCC Mi'!$A:$A,'[1]Ocorrências 2022 (USADAS TCC Mi'!AE:AE))</f>
        <v>Masculino</v>
      </c>
      <c r="AJ204" s="8" t="str">
        <f t="array" ref="AJ204">IF($D204="erro",XLOOKUP($A204,'Ocorrências 2022 (TODAS)'!$A:$A,'Ocorrências 2022 (TODAS)'!AF:AF),XLOOKUP($A204,'[1]Ocorrências 2022 (USADAS TCC Mi'!$A:$A,'[1]Ocorrências 2022 (USADAS TCC Mi'!AF:AF))</f>
        <v>Pós-graduação</v>
      </c>
      <c r="AK204" s="8" t="str">
        <f t="array" ref="AK204">IF($D204="erro",XLOOKUP($A204,'Ocorrências 2022 (TODAS)'!$A:$A,'Ocorrências 2022 (TODAS)'!AG:AG),XLOOKUP($A204,'[1]Ocorrências 2022 (USADAS TCC Mi'!$A:$A,'[1]Ocorrências 2022 (USADAS TCC Mi'!AG:AG))</f>
        <v>Solteira</v>
      </c>
      <c r="AL204" s="8" t="str">
        <f t="array" ref="AL204">IF($D204="erro",XLOOKUP($A204,'Ocorrências 2022 (TODAS)'!$A:$A,'Ocorrências 2022 (TODAS)'!AH:AH),XLOOKUP($A204,'[1]Ocorrências 2022 (USADAS TCC Mi'!$A:$A,'[1]Ocorrências 2022 (USADAS TCC Mi'!AH:AH))</f>
        <v>Cirurgião dentista</v>
      </c>
      <c r="AM204" s="8" t="str">
        <f t="array" ref="AM204">IF($D204="erro",XLOOKUP($A204,'Ocorrências 2022 (TODAS)'!$A:$A,'Ocorrências 2022 (TODAS)'!AI:AI),XLOOKUP($A204,'[1]Ocorrências 2022 (USADAS TCC Mi'!$A:$A,'[1]Ocorrências 2022 (USADAS TCC Mi'!AI:AI))</f>
        <v>PAULO CAMPOS</v>
      </c>
      <c r="AN204" s="8" t="str">
        <f t="array" ref="AN204">IF($D204="erro",XLOOKUP($A204,'Ocorrências 2022 (TODAS)'!$A:$A,'Ocorrências 2022 (TODAS)'!AJ:AJ),XLOOKUP($A204,'[1]Ocorrências 2022 (USADAS TCC Mi'!$A:$A,'[1]Ocorrências 2022 (USADAS TCC Mi'!AJ:AJ))</f>
        <v>Conhecida</v>
      </c>
      <c r="AO204" s="8">
        <f t="array" ref="AO204">IF($D204="erro",XLOOKUP($A204,'Ocorrências 2022 (TODAS)'!$A:$A,'Ocorrências 2022 (TODAS)'!AK:AK),XLOOKUP($A204,'[1]Ocorrências 2022 (USADAS TCC Mi'!$A:$A,'[1]Ocorrências 2022 (USADAS TCC Mi'!AK:AK))</f>
        <v>34</v>
      </c>
      <c r="AP204" s="8" t="str">
        <f t="array" ref="AP204">IF($D204="erro",XLOOKUP($A204,'Ocorrências 2022 (TODAS)'!$A:$A,'Ocorrências 2022 (TODAS)'!AL:AL),XLOOKUP($A204,'[1]Ocorrências 2022 (USADAS TCC Mi'!$A:$A,'[1]Ocorrências 2022 (USADAS TCC Mi'!AL:AL))</f>
        <v/>
      </c>
      <c r="AQ204" s="8" t="str">
        <f t="array" ref="AQ204">IF($D204="erro",XLOOKUP($A204,'Ocorrências 2022 (TODAS)'!$A:$A,'Ocorrências 2022 (TODAS)'!AM:AM),XLOOKUP($A204,'[1]Ocorrências 2022 (USADAS TCC Mi'!$A:$A,'[1]Ocorrências 2022 (USADAS TCC Mi'!AM:AM))</f>
        <v>Adulto</v>
      </c>
      <c r="AR204" s="8" t="str">
        <f t="array" ref="AR204">IF($D204="erro",XLOOKUP($A204,'Ocorrências 2022 (TODAS)'!$A:$A,'Ocorrências 2022 (TODAS)'!AN:AN),XLOOKUP($A204,'[1]Ocorrências 2022 (USADAS TCC Mi'!$A:$A,'[1]Ocorrências 2022 (USADAS TCC Mi'!AN:AN))</f>
        <v>Masculino</v>
      </c>
      <c r="AS204" s="8" t="str">
        <f t="array" ref="AS204">IF($D204="erro",XLOOKUP($A204,'Ocorrências 2022 (TODAS)'!$A:$A,'Ocorrências 2022 (TODAS)'!AO:AO),XLOOKUP($A204,'[1]Ocorrências 2022 (USADAS TCC Mi'!$A:$A,'[1]Ocorrências 2022 (USADAS TCC Mi'!AO:AO))</f>
        <v>NI</v>
      </c>
      <c r="AT204" s="8" t="str">
        <f t="array" ref="AT204">IF($D204="erro",XLOOKUP($A204,'Ocorrências 2022 (TODAS)'!$A:$A,'Ocorrências 2022 (TODAS)'!AP:AP),XLOOKUP($A204,'[1]Ocorrências 2022 (USADAS TCC Mi'!$A:$A,'[1]Ocorrências 2022 (USADAS TCC Mi'!AP:AP))</f>
        <v>Convivente</v>
      </c>
      <c r="AU204" s="8" t="str">
        <f t="array" ref="AU204">IF($D204="erro",XLOOKUP($A204,'Ocorrências 2022 (TODAS)'!$A:$A,'Ocorrências 2022 (TODAS)'!AQ:AQ),XLOOKUP($A204,'[1]Ocorrências 2022 (USADAS TCC Mi'!$A:$A,'[1]Ocorrências 2022 (USADAS TCC Mi'!AQ:AQ))</f>
        <v>NI</v>
      </c>
      <c r="AV204" s="8" t="str">
        <f t="array" ref="AV204">IF($D204="erro",XLOOKUP($A204,'Ocorrências 2022 (TODAS)'!$A:$A,'Ocorrências 2022 (TODAS)'!AR:AR),XLOOKUP($A204,'[1]Ocorrências 2022 (USADAS TCC Mi'!$A:$A,'[1]Ocorrências 2022 (USADAS TCC Mi'!AR:AR))</f>
        <v/>
      </c>
      <c r="AW204" s="8" t="str">
        <f t="array" ref="AW204">IF($D204="erro",XLOOKUP($A204,'Ocorrências 2022 (TODAS)'!$A:$A,'Ocorrências 2022 (TODAS)'!AS:AS),XLOOKUP($A204,'[1]Ocorrências 2022 (USADAS TCC Mi'!$A:$A,'[1]Ocorrências 2022 (USADAS TCC Mi'!AS:AS))</f>
        <v/>
      </c>
      <c r="AX204" s="8" t="str">
        <f t="array" ref="AX204">IF($D204="erro",XLOOKUP($A204,'Ocorrências 2022 (TODAS)'!$A:$A,'Ocorrências 2022 (TODAS)'!AT:AT),XLOOKUP($A204,'[1]Ocorrências 2022 (USADAS TCC Mi'!$A:$A,'[1]Ocorrências 2022 (USADAS TCC Mi'!AT:AT))</f>
        <v>JOSILSON BEZERRA LOBO DE BRITO</v>
      </c>
      <c r="AY204" s="8" t="str">
        <f t="array" ref="AY204">IF($D204="erro",XLOOKUP($A204,'Ocorrências 2022 (TODAS)'!$A:$A,'Ocorrências 2022 (TODAS)'!AU:AU),XLOOKUP($A204,'[1]Ocorrências 2022 (USADAS TCC Mi'!$A:$A,'[1]Ocorrências 2022 (USADAS TCC Mi'!AU:AU))</f>
        <v>NI</v>
      </c>
      <c r="AZ204" s="8" t="str">
        <f t="array" ref="AZ204">IF($D204="erro",XLOOKUP($A204,'Ocorrências 2022 (TODAS)'!$A:$A,'Ocorrências 2022 (TODAS)'!AV:AV),XLOOKUP($A204,'[1]Ocorrências 2022 (USADAS TCC Mi'!$A:$A,'[1]Ocorrências 2022 (USADAS TCC Mi'!AV:AV))</f>
        <v/>
      </c>
      <c r="BA204" s="8" t="str">
        <f t="array" ref="BA204">IF($D204="erro",XLOOKUP($A204,'Ocorrências 2022 (TODAS)'!$A:$A,'Ocorrências 2022 (TODAS)'!AW:AW),XLOOKUP($A204,'[1]Ocorrências 2022 (USADAS TCC Mi'!$A:$A,'[1]Ocorrências 2022 (USADAS TCC Mi'!AW:AW))</f>
        <v/>
      </c>
      <c r="BB204" s="8" t="str">
        <f t="array" ref="BB204">IF($D204="erro",XLOOKUP($A204,'Ocorrências 2022 (TODAS)'!$A:$A,'Ocorrências 2022 (TODAS)'!AX:AX),XLOOKUP($A204,'[1]Ocorrências 2022 (USADAS TCC Mi'!$A:$A,'[1]Ocorrências 2022 (USADAS TCC Mi'!AX:AX))</f>
        <v/>
      </c>
      <c r="BC204" s="8" t="str">
        <f t="array" ref="BC204">IF($D204="erro",XLOOKUP($A204,'Ocorrências 2022 (TODAS)'!$A:$A,'Ocorrências 2022 (TODAS)'!AY:AY),XLOOKUP($A204,'[1]Ocorrências 2022 (USADAS TCC Mi'!$A:$A,'[1]Ocorrências 2022 (USADAS TCC Mi'!AY:AY))</f>
        <v/>
      </c>
      <c r="BD204" s="8" t="str">
        <f t="array" ref="BD204">IF($D204="erro",XLOOKUP($A204,'Ocorrências 2022 (TODAS)'!$A:$A,'Ocorrências 2022 (TODAS)'!AZ:AZ),XLOOKUP($A204,'[1]Ocorrências 2022 (USADAS TCC Mi'!$A:$A,'[1]Ocorrências 2022 (USADAS TCC Mi'!AZ:AZ))</f>
        <v>Sim</v>
      </c>
      <c r="BE204" s="8" t="str">
        <f t="array" ref="BE204">IF($D204="erro",XLOOKUP($A204,'Ocorrências 2022 (TODAS)'!$A:$A,'Ocorrências 2022 (TODAS)'!BA:BA),XLOOKUP($A204,'[1]Ocorrências 2022 (USADAS TCC Mi'!$A:$A,'[1]Ocorrências 2022 (USADAS TCC Mi'!BA:BA))</f>
        <v>Conhecido</v>
      </c>
      <c r="BF204" s="8" t="str">
        <f t="array" ref="BF204">IF($D204="erro",XLOOKUP($A204,'Ocorrências 2022 (TODAS)'!$A:$A,'Ocorrências 2022 (TODAS)'!BB:BB),XLOOKUP($A204,'[1]Ocorrências 2022 (USADAS TCC Mi'!$A:$A,'[1]Ocorrências 2022 (USADAS TCC Mi'!BB:BB))</f>
        <v>Não</v>
      </c>
      <c r="BG204" s="8" t="str">
        <f t="array" ref="BG204">IF($D204="erro",XLOOKUP($A204,'Ocorrências 2022 (TODAS)'!$A:$A,'Ocorrências 2022 (TODAS)'!BC:BC),XLOOKUP($A204,'[1]Ocorrências 2022 (USADAS TCC Mi'!$A:$A,'[1]Ocorrências 2022 (USADAS TCC Mi'!BC:BC))</f>
        <v/>
      </c>
      <c r="BH204" s="8" t="str">
        <f t="array" ref="BH204">IF($D204="erro",XLOOKUP($A204,'Ocorrências 2022 (TODAS)'!$A:$A,'Ocorrências 2022 (TODAS)'!BD:BD),XLOOKUP($A204,'[1]Ocorrências 2022 (USADAS TCC Mi'!$A:$A,'[1]Ocorrências 2022 (USADAS TCC Mi'!BD:BD))</f>
        <v/>
      </c>
      <c r="BI204" s="8" t="str">
        <f t="array" ref="BI204">IF($D204="erro",XLOOKUP($A204,'Ocorrências 2022 (TODAS)'!$A:$A,'Ocorrências 2022 (TODAS)'!BE:BE),XLOOKUP($A204,'[1]Ocorrências 2022 (USADAS TCC Mi'!$A:$A,'[1]Ocorrências 2022 (USADAS TCC Mi'!BE:BE))</f>
        <v/>
      </c>
      <c r="BJ204" s="8" t="str">
        <f t="array" ref="BJ204">IF($D204="erro",XLOOKUP($A204,'Ocorrências 2022 (TODAS)'!$A:$A,'Ocorrências 2022 (TODAS)'!BF:BF),XLOOKUP($A204,'[1]Ocorrências 2022 (USADAS TCC Mi'!$A:$A,'[1]Ocorrências 2022 (USADAS TCC Mi'!BF:BF))</f>
        <v/>
      </c>
      <c r="BK204" s="8" t="str">
        <f t="array" ref="BK204">IF($D204="erro",XLOOKUP($A204,'Ocorrências 2022 (TODAS)'!$A:$A,'Ocorrências 2022 (TODAS)'!BG:BG),XLOOKUP($A204,'[1]Ocorrências 2022 (USADAS TCC Mi'!$A:$A,'[1]Ocorrências 2022 (USADAS TCC Mi'!BG:BG))</f>
        <v/>
      </c>
      <c r="BL204" s="8" t="str">
        <f t="array" ref="BL204">IF($D204="erro",XLOOKUP($A204,'Ocorrências 2022 (TODAS)'!$A:$A,'Ocorrências 2022 (TODAS)'!BH:BH),XLOOKUP($A204,'[1]Ocorrências 2022 (USADAS TCC Mi'!$A:$A,'[1]Ocorrências 2022 (USADAS TCC Mi'!BH:BH))</f>
        <v/>
      </c>
      <c r="BM204" s="8" t="str">
        <f t="array" ref="BM204">IF($D204="erro",XLOOKUP($A204,'Ocorrências 2022 (TODAS)'!$A:$A,'Ocorrências 2022 (TODAS)'!BI:BI),XLOOKUP($A204,'[1]Ocorrências 2022 (USADAS TCC Mi'!$A:$A,'[1]Ocorrências 2022 (USADAS TCC Mi'!BI:BI))</f>
        <v/>
      </c>
      <c r="BN204" s="8" t="str">
        <f t="array" ref="BN204">IF($D204="erro",XLOOKUP($A204,'Ocorrências 2022 (TODAS)'!$A:$A,'Ocorrências 2022 (TODAS)'!BJ:BJ),XLOOKUP($A204,'[1]Ocorrências 2022 (USADAS TCC Mi'!$A:$A,'[1]Ocorrências 2022 (USADAS TCC Mi'!BJ:BJ))</f>
        <v/>
      </c>
      <c r="BO204" s="8" t="str">
        <f t="array" ref="BO204">IF($D204="erro",XLOOKUP($A204,'Ocorrências 2022 (TODAS)'!$A:$A,'Ocorrências 2022 (TODAS)'!BK:BK),XLOOKUP($A204,'[1]Ocorrências 2022 (USADAS TCC Mi'!$A:$A,'[1]Ocorrências 2022 (USADAS TCC Mi'!BK:BK))</f>
        <v/>
      </c>
      <c r="BP204" s="8" t="str">
        <f t="array" ref="BP204">IF($D204="erro",XLOOKUP($A204,'Ocorrências 2022 (TODAS)'!$A:$A,'Ocorrências 2022 (TODAS)'!BL:BL),XLOOKUP($A204,'[1]Ocorrências 2022 (USADAS TCC Mi'!$A:$A,'[1]Ocorrências 2022 (USADAS TCC Mi'!BL:BL))</f>
        <v/>
      </c>
      <c r="BQ204" s="8" t="str">
        <f t="array" ref="BQ204">IF($D204="erro",XLOOKUP($A204,'Ocorrências 2022 (TODAS)'!$A:$A,'Ocorrências 2022 (TODAS)'!BM:BM),XLOOKUP($A204,'[1]Ocorrências 2022 (USADAS TCC Mi'!$A:$A,'[1]Ocorrências 2022 (USADAS TCC Mi'!BM:BM))</f>
        <v/>
      </c>
      <c r="BR204" s="8" t="str">
        <f t="array" ref="BR204">IF($D204="erro",XLOOKUP($A204,'Ocorrências 2022 (TODAS)'!$A:$A,'Ocorrências 2022 (TODAS)'!BN:BN),XLOOKUP($A204,'[1]Ocorrências 2022 (USADAS TCC Mi'!$A:$A,'[1]Ocorrências 2022 (USADAS TCC Mi'!BN:BN))</f>
        <v/>
      </c>
      <c r="BS204" s="8" t="str">
        <f t="array" ref="BS204">IF($D204="erro",XLOOKUP($A204,'Ocorrências 2022 (TODAS)'!$A:$A,'Ocorrências 2022 (TODAS)'!BO:BO),XLOOKUP($A204,'[1]Ocorrências 2022 (USADAS TCC Mi'!$A:$A,'[1]Ocorrências 2022 (USADAS TCC Mi'!BO:BO))</f>
        <v/>
      </c>
      <c r="BT204" s="8" t="str">
        <f t="array" ref="BT204">IF($D204="erro",XLOOKUP($A204,'Ocorrências 2022 (TODAS)'!$A:$A,'Ocorrências 2022 (TODAS)'!BP:BP),XLOOKUP($A204,'[1]Ocorrências 2022 (USADAS TCC Mi'!$A:$A,'[1]Ocorrências 2022 (USADAS TCC Mi'!BP:BP))</f>
        <v/>
      </c>
      <c r="BU204" s="8" t="str">
        <f t="array" ref="BU204">IF($D204="erro",XLOOKUP($A204,'Ocorrências 2022 (TODAS)'!$A:$A,'Ocorrências 2022 (TODAS)'!BQ:BQ),XLOOKUP($A204,'[1]Ocorrências 2022 (USADAS TCC Mi'!$A:$A,'[1]Ocorrências 2022 (USADAS TCC Mi'!BQ:BQ))</f>
        <v/>
      </c>
      <c r="BV204" s="8" t="str">
        <f t="array" ref="BV204">IF($D204="erro",XLOOKUP($A204,'Ocorrências 2022 (TODAS)'!$A:$A,'Ocorrências 2022 (TODAS)'!BR:BR),XLOOKUP($A204,'[1]Ocorrências 2022 (USADAS TCC Mi'!$A:$A,'[1]Ocorrências 2022 (USADAS TCC Mi'!BR:BR))</f>
        <v/>
      </c>
      <c r="BW204" s="8" t="str">
        <f t="array" ref="BW204">IF($D204="erro",XLOOKUP($A204,'Ocorrências 2022 (TODAS)'!$A:$A,'Ocorrências 2022 (TODAS)'!BS:BS),XLOOKUP($A204,'[1]Ocorrências 2022 (USADAS TCC Mi'!$A:$A,'[1]Ocorrências 2022 (USADAS TCC Mi'!BS:BS))</f>
        <v/>
      </c>
      <c r="BX204" s="8" t="str">
        <f t="array" ref="BX204">IF($D204="erro",XLOOKUP($A204,'Ocorrências 2022 (TODAS)'!$A:$A,'Ocorrências 2022 (TODAS)'!BT:BT),XLOOKUP($A204,'[1]Ocorrências 2022 (USADAS TCC Mi'!$A:$A,'[1]Ocorrências 2022 (USADAS TCC Mi'!BT:BT))</f>
        <v/>
      </c>
      <c r="BY204" s="8" t="str">
        <f t="array" ref="BY204">IF($D204="erro",XLOOKUP($A204,'Ocorrências 2022 (TODAS)'!$A:$A,'Ocorrências 2022 (TODAS)'!BU:BU),XLOOKUP($A204,'[1]Ocorrências 2022 (USADAS TCC Mi'!$A:$A,'[1]Ocorrências 2022 (USADAS TCC Mi'!BU:BU))</f>
        <v/>
      </c>
      <c r="BZ204" s="8" t="str">
        <f t="array" ref="BZ204">IF($D204="erro",XLOOKUP($A204,'Ocorrências 2022 (TODAS)'!$A:$A,'Ocorrências 2022 (TODAS)'!BV:BV),XLOOKUP($A204,'[1]Ocorrências 2022 (USADAS TCC Mi'!$A:$A,'[1]Ocorrências 2022 (USADAS TCC Mi'!BV:BV))</f>
        <v/>
      </c>
      <c r="CA204" s="8" t="str">
        <f t="array" ref="CA204">IF($D204="erro",XLOOKUP($A204,'Ocorrências 2022 (TODAS)'!$A:$A,'Ocorrências 2022 (TODAS)'!BW:BW),XLOOKUP($A204,'[1]Ocorrências 2022 (USADAS TCC Mi'!$A:$A,'[1]Ocorrências 2022 (USADAS TCC Mi'!BW:BW))</f>
        <v/>
      </c>
      <c r="CB204" s="8" t="str">
        <f t="array" ref="CB204">IF($D204="erro",XLOOKUP($A204,'Ocorrências 2022 (TODAS)'!$A:$A,'Ocorrências 2022 (TODAS)'!BX:BX),XLOOKUP($A204,'[1]Ocorrências 2022 (USADAS TCC Mi'!$A:$A,'[1]Ocorrências 2022 (USADAS TCC Mi'!BX:BX))</f>
        <v/>
      </c>
      <c r="CC204" s="8" t="str">
        <f t="array" ref="CC204">IF($D204="erro",XLOOKUP($A204,'Ocorrências 2022 (TODAS)'!$A:$A,'Ocorrências 2022 (TODAS)'!BY:BY),XLOOKUP($A204,'[1]Ocorrências 2022 (USADAS TCC Mi'!$A:$A,'[1]Ocorrências 2022 (USADAS TCC Mi'!BY:BY))</f>
        <v>Sim</v>
      </c>
      <c r="CD204" s="8" t="str">
        <f t="array" ref="CD204">IF($D204="erro",XLOOKUP($A204,'Ocorrências 2022 (TODAS)'!$A:$A,'Ocorrências 2022 (TODAS)'!BZ:BZ),XLOOKUP($A204,'[1]Ocorrências 2022 (USADAS TCC Mi'!$A:$A,'[1]Ocorrências 2022 (USADAS TCC Mi'!BZ:BZ))</f>
        <v>Menor de 14 anos</v>
      </c>
      <c r="CE204" s="8" t="str">
        <f t="array" ref="CE204">IF($D204="erro",XLOOKUP($A204,'Ocorrências 2022 (TODAS)'!$A:$A,'Ocorrências 2022 (TODAS)'!CA:CA),XLOOKUP($A204,'[1]Ocorrências 2022 (USADAS TCC Mi'!$A:$A,'[1]Ocorrências 2022 (USADAS TCC Mi'!CA:CA))</f>
        <v/>
      </c>
      <c r="CF204" s="8" t="str">
        <f t="array" ref="CF204">IF($D204="erro",XLOOKUP($A204,'Ocorrências 2022 (TODAS)'!$A:$A,'Ocorrências 2022 (TODAS)'!CB:CB),XLOOKUP($A204,'[1]Ocorrências 2022 (USADAS TCC Mi'!$A:$A,'[1]Ocorrências 2022 (USADAS TCC Mi'!CB:CB))</f>
        <v/>
      </c>
      <c r="CG204" s="8" t="str">
        <f t="array" ref="CG204">IF($D204="erro",XLOOKUP($A204,'Ocorrências 2022 (TODAS)'!$A:$A,'Ocorrências 2022 (TODAS)'!CC:CC),XLOOKUP($A204,'[1]Ocorrências 2022 (USADAS TCC Mi'!$A:$A,'[1]Ocorrências 2022 (USADAS TCC Mi'!CC:CC))</f>
        <v/>
      </c>
      <c r="CH204" s="8" t="str">
        <f t="array" ref="CH204">IF($D204="erro",XLOOKUP($A204,'Ocorrências 2022 (TODAS)'!$A:$A,'Ocorrências 2022 (TODAS)'!CD:CD),XLOOKUP($A204,'[1]Ocorrências 2022 (USADAS TCC Mi'!$A:$A,'[1]Ocorrências 2022 (USADAS TCC Mi'!CD:CD))</f>
        <v/>
      </c>
      <c r="CI204" s="8" t="str">
        <f t="array" ref="CI204">IF($D204="erro",XLOOKUP($A204,'Ocorrências 2022 (TODAS)'!$A:$A,'Ocorrências 2022 (TODAS)'!CE:CE),XLOOKUP($A204,'[1]Ocorrências 2022 (USADAS TCC Mi'!$A:$A,'[1]Ocorrências 2022 (USADAS TCC Mi'!CE:CE))</f>
        <v/>
      </c>
      <c r="CJ204" s="8" t="str">
        <f t="array" ref="CJ204">IF($D204="erro",XLOOKUP($A204,'Ocorrências 2022 (TODAS)'!$A:$A,'Ocorrências 2022 (TODAS)'!CF:CF),XLOOKUP($A204,'[1]Ocorrências 2022 (USADAS TCC Mi'!$A:$A,'[1]Ocorrências 2022 (USADAS TCC Mi'!CF:CF))</f>
        <v/>
      </c>
      <c r="CK204" s="8" t="str">
        <f t="array" ref="CK204">IF($D204="erro",XLOOKUP($A204,'Ocorrências 2022 (TODAS)'!$A:$A,'Ocorrências 2022 (TODAS)'!CG:CG),XLOOKUP($A204,'[1]Ocorrências 2022 (USADAS TCC Mi'!$A:$A,'[1]Ocorrências 2022 (USADAS TCC Mi'!CG:CG))</f>
        <v/>
      </c>
      <c r="CL204" s="163" t="str">
        <f t="array" ref="CL204">IF($D204="erro",XLOOKUP($A204,'Ocorrências 2022 (TODAS)'!$A:$A,'Ocorrências 2022 (TODAS)'!CH:CH),XLOOKUP($A204,'[1]Ocorrências 2022 (USADAS TCC Mi'!$A:$A,'[1]Ocorrências 2022 (USADAS TCC Mi'!CH:CH))</f>
        <v/>
      </c>
      <c r="CM204" s="8" t="str">
        <f t="array" ref="CM204">IF($D204="erro",XLOOKUP($A204,'Ocorrências 2022 (TODAS)'!$A:$A,'Ocorrências 2022 (TODAS)'!CI:CI),XLOOKUP($A204,'[1]Ocorrências 2022 (USADAS TCC Mi'!$A:$A,'[1]Ocorrências 2022 (USADAS TCC Mi'!CI:CI))</f>
        <v/>
      </c>
      <c r="CN204" s="8" t="str">
        <f t="array" ref="CN204">IF($D204="erro",XLOOKUP($A204,'Ocorrências 2022 (TODAS)'!$A:$A,'Ocorrências 2022 (TODAS)'!CJ:CJ),XLOOKUP($A204,'[1]Ocorrências 2022 (USADAS TCC Mi'!$A:$A,'[1]Ocorrências 2022 (USADAS TCC Mi'!CJ:CJ))</f>
        <v/>
      </c>
      <c r="CO204" s="8" t="str">
        <f t="array" ref="CO204">IF($D204="erro",XLOOKUP($A204,'Ocorrências 2022 (TODAS)'!$A:$A,'Ocorrências 2022 (TODAS)'!CK:CK),XLOOKUP($A204,'[1]Ocorrências 2022 (USADAS TCC Mi'!$A:$A,'[1]Ocorrências 2022 (USADAS TCC Mi'!CK:CK))</f>
        <v/>
      </c>
      <c r="CP204" s="8" t="str">
        <f t="array" ref="CP204">IF($D204="erro",XLOOKUP($A204,'Ocorrências 2022 (TODAS)'!$A:$A,'Ocorrências 2022 (TODAS)'!CL:CL),XLOOKUP($A204,'[1]Ocorrências 2022 (USADAS TCC Mi'!$A:$A,'[1]Ocorrências 2022 (USADAS TCC Mi'!CL:CL))</f>
        <v/>
      </c>
      <c r="CQ204" s="8" t="str">
        <f t="array" ref="CQ204">IF($D204="erro",XLOOKUP($A204,'Ocorrências 2022 (TODAS)'!$A:$A,'Ocorrências 2022 (TODAS)'!CM:CM),XLOOKUP($A204,'[1]Ocorrências 2022 (USADAS TCC Mi'!$A:$A,'[1]Ocorrências 2022 (USADAS TCC Mi'!CM:CM))</f>
        <v/>
      </c>
      <c r="CR204" s="8" t="str">
        <f t="array" ref="CR204">IF($D204="erro",XLOOKUP($A204,'Ocorrências 2022 (TODAS)'!$A:$A,'Ocorrências 2022 (TODAS)'!CN:CN),XLOOKUP($A204,'[1]Ocorrências 2022 (USADAS TCC Mi'!$A:$A,'[1]Ocorrências 2022 (USADAS TCC Mi'!CN:CN))</f>
        <v/>
      </c>
      <c r="CS204" s="8" t="str">
        <f t="array" ref="CS204">IF($D204="erro",XLOOKUP($A204,'Ocorrências 2022 (TODAS)'!$A:$A,'Ocorrências 2022 (TODAS)'!CO:CO),XLOOKUP($A204,'[1]Ocorrências 2022 (USADAS TCC Mi'!$A:$A,'[1]Ocorrências 2022 (USADAS TCC Mi'!CO:CO))</f>
        <v/>
      </c>
      <c r="CT204" s="8" t="str">
        <f t="array" ref="CT204">IF($D204="erro",XLOOKUP($A204,'Ocorrências 2022 (TODAS)'!$A:$A,'Ocorrências 2022 (TODAS)'!CP:CP),XLOOKUP($A204,'[1]Ocorrências 2022 (USADAS TCC Mi'!$A:$A,'[1]Ocorrências 2022 (USADAS TCC Mi'!CP:CP))</f>
        <v/>
      </c>
      <c r="CU204" s="8" t="str">
        <f t="array" ref="CU204">IF($D204="erro",XLOOKUP($A204,'Ocorrências 2022 (TODAS)'!$A:$A,'Ocorrências 2022 (TODAS)'!CQ:CQ),XLOOKUP($A204,'[1]Ocorrências 2022 (USADAS TCC Mi'!$A:$A,'[1]Ocorrências 2022 (USADAS TCC Mi'!CQ:CQ))</f>
        <v/>
      </c>
      <c r="CV204" s="8" t="str">
        <f t="array" ref="CV204">IF($D204="erro",XLOOKUP($A204,'Ocorrências 2022 (TODAS)'!$A:$A,'Ocorrências 2022 (TODAS)'!CR:CR),XLOOKUP($A204,'[1]Ocorrências 2022 (USADAS TCC Mi'!$A:$A,'[1]Ocorrências 2022 (USADAS TCC Mi'!CR:CR))</f>
        <v/>
      </c>
      <c r="CW204" s="8" t="str">
        <f t="array" ref="CW204">IF($D204="erro",XLOOKUP($A204,'Ocorrências 2022 (TODAS)'!$A:$A,'Ocorrências 2022 (TODAS)'!CS:CS),XLOOKUP($A204,'[1]Ocorrências 2022 (USADAS TCC Mi'!$A:$A,'[1]Ocorrências 2022 (USADAS TCC Mi'!CS:CS))</f>
        <v/>
      </c>
      <c r="CX204" s="8" t="str">
        <f t="array" ref="CX204">IF($D204="erro",XLOOKUP($A204,'Ocorrências 2022 (TODAS)'!$A:$A,'Ocorrências 2022 (TODAS)'!CT:CT),XLOOKUP($A204,'[1]Ocorrências 2022 (USADAS TCC Mi'!$A:$A,'[1]Ocorrências 2022 (USADAS TCC Mi'!CT:CT))</f>
        <v>Sim</v>
      </c>
      <c r="CY204" s="8" t="str">
        <f t="array" ref="CY204">IF($D204="erro",XLOOKUP($A204,'Ocorrências 2022 (TODAS)'!$A:$A,'Ocorrências 2022 (TODAS)'!CU:CU),XLOOKUP($A204,'[1]Ocorrências 2022 (USADAS TCC Mi'!$A:$A,'[1]Ocorrências 2022 (USADAS TCC Mi'!CU:CU))</f>
        <v>5 anos</v>
      </c>
      <c r="CZ204" s="8" t="str">
        <f t="array" ref="CZ204">IF($D204="erro",XLOOKUP($A204,'Ocorrências 2022 (TODAS)'!$A:$A,'Ocorrências 2022 (TODAS)'!CV:CV),XLOOKUP($A204,'[1]Ocorrências 2022 (USADAS TCC Mi'!$A:$A,'[1]Ocorrências 2022 (USADAS TCC Mi'!CV:CV))</f>
        <v/>
      </c>
      <c r="DA204" s="8" t="str">
        <f t="array" ref="DA204">IF($D204="erro",XLOOKUP($A204,'Ocorrências 2022 (TODAS)'!$A:$A,'Ocorrências 2022 (TODAS)'!CW:CW),XLOOKUP($A204,'[1]Ocorrências 2022 (USADAS TCC Mi'!$A:$A,'[1]Ocorrências 2022 (USADAS TCC Mi'!CW:CW))</f>
        <v/>
      </c>
      <c r="DB204" s="8" t="str">
        <f t="array" ref="DB204">IF($D204="erro",XLOOKUP($A204,'Ocorrências 2022 (TODAS)'!$A:$A,'Ocorrências 2022 (TODAS)'!CX:CX),XLOOKUP($A204,'[1]Ocorrências 2022 (USADAS TCC Mi'!$A:$A,'[1]Ocorrências 2022 (USADAS TCC Mi'!CX:CX))</f>
        <v/>
      </c>
      <c r="DC204" s="8" t="str">
        <f t="array" ref="DC204">IF($D204="erro",XLOOKUP($A204,'Ocorrências 2022 (TODAS)'!$A:$A,'Ocorrências 2022 (TODAS)'!CY:CY),XLOOKUP($A204,'[1]Ocorrências 2022 (USADAS TCC Mi'!$A:$A,'[1]Ocorrências 2022 (USADAS TCC Mi'!CY:CY))</f>
        <v/>
      </c>
      <c r="DD204" s="8" t="str">
        <f t="array" ref="DD204">IF($D204="erro",XLOOKUP($A204,'Ocorrências 2022 (TODAS)'!$A:$A,'Ocorrências 2022 (TODAS)'!CZ:CZ),XLOOKUP($A204,'[1]Ocorrências 2022 (USADAS TCC Mi'!$A:$A,'[1]Ocorrências 2022 (USADAS TCC Mi'!CZ:CZ))</f>
        <v/>
      </c>
      <c r="DE204" s="8" t="str">
        <f t="array" ref="DE204">IF($D204="erro",XLOOKUP($A204,'Ocorrências 2022 (TODAS)'!$A:$A,'Ocorrências 2022 (TODAS)'!DA:DA),XLOOKUP($A204,'[1]Ocorrências 2022 (USADAS TCC Mi'!$A:$A,'[1]Ocorrências 2022 (USADAS TCC Mi'!DA:DA))</f>
        <v/>
      </c>
      <c r="DF204" s="8" t="str">
        <f t="array" ref="DF204">IF($D204="erro",XLOOKUP($A204,'Ocorrências 2022 (TODAS)'!$A:$A,'Ocorrências 2022 (TODAS)'!DB:DB),XLOOKUP($A204,'[1]Ocorrências 2022 (USADAS TCC Mi'!$A:$A,'[1]Ocorrências 2022 (USADAS TCC Mi'!DB:DB))</f>
        <v/>
      </c>
      <c r="DG204" s="8" t="str">
        <f t="array" ref="DG204">IF($D204="erro",XLOOKUP($A204,'Ocorrências 2022 (TODAS)'!$A:$A,'Ocorrências 2022 (TODAS)'!DC:DC),XLOOKUP($A204,'[1]Ocorrências 2022 (USADAS TCC Mi'!$A:$A,'[1]Ocorrências 2022 (USADAS TCC Mi'!DC:DC))</f>
        <v>#REF!</v>
      </c>
    </row>
    <row r="205" ht="15.75" customHeight="1">
      <c r="A205" s="128">
        <v>3069.0</v>
      </c>
      <c r="B205" s="128">
        <v>3069.0</v>
      </c>
      <c r="D205" s="8" t="str">
        <f t="shared" si="1"/>
        <v>Ok</v>
      </c>
      <c r="F205" s="8" t="str">
        <f t="array" ref="F205">IF($D205="erro",XLOOKUP($A205,'Ocorrências 2022 (TODAS)'!$A:$A,'Ocorrências 2022 (TODAS)'!B:B),XLOOKUP($A205,'[1]Ocorrências 2022 (USADAS TCC Mi'!$A:$A,'[1]Ocorrências 2022 (USADAS TCC Mi'!B:B))</f>
        <v>#REF!</v>
      </c>
      <c r="G205" s="8" t="str">
        <f t="array" ref="G205">IF($D205="erro",XLOOKUP($A205,'Ocorrências 2022 (TODAS)'!$A:$A,'Ocorrências 2022 (TODAS)'!C:C),XLOOKUP($A205,'[1]Ocorrências 2022 (USADAS TCC Mi'!$A:$A,'[1]Ocorrências 2022 (USADAS TCC Mi'!C:C))</f>
        <v>#REF!</v>
      </c>
      <c r="H205" s="8" t="str">
        <f t="array" ref="H205">IF($D205="erro",XLOOKUP($A205,'Ocorrências 2022 (TODAS)'!$A:$A,'Ocorrências 2022 (TODAS)'!D:D),XLOOKUP($A205,'[1]Ocorrências 2022 (USADAS TCC Mi'!$A:$A,'[1]Ocorrências 2022 (USADAS TCC Mi'!D:D))</f>
        <v>#REF!</v>
      </c>
      <c r="I205" s="8" t="str">
        <f t="array" ref="I205">IF($D205="erro",XLOOKUP($A205,'Ocorrências 2022 (TODAS)'!$A:$A,'Ocorrências 2022 (TODAS)'!E:E),XLOOKUP($A205,'[1]Ocorrências 2022 (USADAS TCC Mi'!$A:$A,'[1]Ocorrências 2022 (USADAS TCC Mi'!E:E))</f>
        <v>#REF!</v>
      </c>
      <c r="J205" s="8" t="str">
        <f t="array" ref="J205">IF($D205="erro",XLOOKUP($A205,'Ocorrências 2022 (TODAS)'!$A:$A,'Ocorrências 2022 (TODAS)'!F:F),XLOOKUP($A205,'[1]Ocorrências 2022 (USADAS TCC Mi'!$A:$A,'[1]Ocorrências 2022 (USADAS TCC Mi'!F:F))</f>
        <v>#REF!</v>
      </c>
      <c r="K205" s="8" t="str">
        <f t="array" ref="K205">IF($D205="erro",XLOOKUP($A205,'Ocorrências 2022 (TODAS)'!$A:$A,'Ocorrências 2022 (TODAS)'!G:G),XLOOKUP($A205,'[1]Ocorrências 2022 (USADAS TCC Mi'!$A:$A,'[1]Ocorrências 2022 (USADAS TCC Mi'!G:G))</f>
        <v>#REF!</v>
      </c>
      <c r="L205" s="8" t="str">
        <f t="array" ref="L205">IF($D205="erro",XLOOKUP($A205,'Ocorrências 2022 (TODAS)'!$A:$A,'Ocorrências 2022 (TODAS)'!H:H),XLOOKUP($A205,'[1]Ocorrências 2022 (USADAS TCC Mi'!$A:$A,'[1]Ocorrências 2022 (USADAS TCC Mi'!H:H))</f>
        <v>#REF!</v>
      </c>
      <c r="M205" s="8" t="str">
        <f t="array" ref="M205">IF($D205="erro",XLOOKUP($A205,'Ocorrências 2022 (TODAS)'!$A:$A,'Ocorrências 2022 (TODAS)'!I:I),XLOOKUP($A205,'[1]Ocorrências 2022 (USADAS TCC Mi'!$A:$A,'[1]Ocorrências 2022 (USADAS TCC Mi'!I:I))</f>
        <v>#REF!</v>
      </c>
      <c r="N205" s="8" t="str">
        <f t="array" ref="N205">IF($D205="erro",XLOOKUP($A205,'Ocorrências 2022 (TODAS)'!$A:$A,'Ocorrências 2022 (TODAS)'!J:J),XLOOKUP($A205,'[1]Ocorrências 2022 (USADAS TCC Mi'!$A:$A,'[1]Ocorrências 2022 (USADAS TCC Mi'!J:J))</f>
        <v>#REF!</v>
      </c>
      <c r="O205" s="8" t="str">
        <f t="array" ref="O205">IF($D205="erro",XLOOKUP($A205,'Ocorrências 2022 (TODAS)'!$A:$A,'Ocorrências 2022 (TODAS)'!K:K),XLOOKUP($A205,'[1]Ocorrências 2022 (USADAS TCC Mi'!$A:$A,'[1]Ocorrências 2022 (USADAS TCC Mi'!K:K))</f>
        <v>#REF!</v>
      </c>
      <c r="P205" s="8" t="str">
        <f t="array" ref="P205">IF($D205="erro",XLOOKUP($A205,'Ocorrências 2022 (TODAS)'!$A:$A,'Ocorrências 2022 (TODAS)'!L:L),XLOOKUP($A205,'[1]Ocorrências 2022 (USADAS TCC Mi'!$A:$A,'[1]Ocorrências 2022 (USADAS TCC Mi'!L:L))</f>
        <v>#REF!</v>
      </c>
      <c r="Q205" s="8" t="str">
        <f t="array" ref="Q205">IF($D205="erro",XLOOKUP($A205,'Ocorrências 2022 (TODAS)'!$A:$A,'Ocorrências 2022 (TODAS)'!M:M),XLOOKUP($A205,'[1]Ocorrências 2022 (USADAS TCC Mi'!$A:$A,'[1]Ocorrências 2022 (USADAS TCC Mi'!M:M))</f>
        <v>#REF!</v>
      </c>
      <c r="R205" s="8" t="str">
        <f t="array" ref="R205">IF($D205="erro",XLOOKUP($A205,'Ocorrências 2022 (TODAS)'!$A:$A,'Ocorrências 2022 (TODAS)'!N:N),XLOOKUP($A205,'[1]Ocorrências 2022 (USADAS TCC Mi'!$A:$A,'[1]Ocorrências 2022 (USADAS TCC Mi'!N:N))</f>
        <v>#REF!</v>
      </c>
      <c r="S205" s="8" t="str">
        <f t="array" ref="S205">IF($D205="erro",XLOOKUP($A205,'Ocorrências 2022 (TODAS)'!$A:$A,'Ocorrências 2022 (TODAS)'!O:O),XLOOKUP($A205,'[1]Ocorrências 2022 (USADAS TCC Mi'!$A:$A,'[1]Ocorrências 2022 (USADAS TCC Mi'!O:O))</f>
        <v>#REF!</v>
      </c>
      <c r="T205" s="8" t="str">
        <f t="array" ref="T205">IF($D205="erro",XLOOKUP($A205,'Ocorrências 2022 (TODAS)'!$A:$A,'Ocorrências 2022 (TODAS)'!P:P),XLOOKUP($A205,'[1]Ocorrências 2022 (USADAS TCC Mi'!$A:$A,'[1]Ocorrências 2022 (USADAS TCC Mi'!P:P))</f>
        <v>#REF!</v>
      </c>
      <c r="U205" s="8" t="str">
        <f t="array" ref="U205">IF($D205="erro",XLOOKUP($A205,'Ocorrências 2022 (TODAS)'!$A:$A,'Ocorrências 2022 (TODAS)'!Q:Q),XLOOKUP($A205,'[1]Ocorrências 2022 (USADAS TCC Mi'!$A:$A,'[1]Ocorrências 2022 (USADAS TCC Mi'!Q:Q))</f>
        <v>#REF!</v>
      </c>
      <c r="V205" s="8" t="str">
        <f t="array" ref="V205">IF($D205="erro",XLOOKUP($A205,'Ocorrências 2022 (TODAS)'!$A:$A,'Ocorrências 2022 (TODAS)'!R:R),XLOOKUP($A205,'[1]Ocorrências 2022 (USADAS TCC Mi'!$A:$A,'[1]Ocorrências 2022 (USADAS TCC Mi'!R:R))</f>
        <v>#REF!</v>
      </c>
      <c r="W205" s="8" t="str">
        <f t="array" ref="W205">IF($D205="erro",XLOOKUP($A205,'Ocorrências 2022 (TODAS)'!$A:$A,'Ocorrências 2022 (TODAS)'!S:S),XLOOKUP($A205,'[1]Ocorrências 2022 (USADAS TCC Mi'!$A:$A,'[1]Ocorrências 2022 (USADAS TCC Mi'!S:S))</f>
        <v>#REF!</v>
      </c>
      <c r="X205" s="8" t="str">
        <f t="array" ref="X205">IF($D205="erro",XLOOKUP($A205,'Ocorrências 2022 (TODAS)'!$A:$A,'Ocorrências 2022 (TODAS)'!T:T),XLOOKUP($A205,'[1]Ocorrências 2022 (USADAS TCC Mi'!$A:$A,'[1]Ocorrências 2022 (USADAS TCC Mi'!T:T))</f>
        <v>#REF!</v>
      </c>
      <c r="Y205" s="8" t="str">
        <f t="array" ref="Y205">IF($D205="erro",XLOOKUP($A205,'Ocorrências 2022 (TODAS)'!$A:$A,'Ocorrências 2022 (TODAS)'!U:U),XLOOKUP($A205,'[1]Ocorrências 2022 (USADAS TCC Mi'!$A:$A,'[1]Ocorrências 2022 (USADAS TCC Mi'!U:U))</f>
        <v>#REF!</v>
      </c>
      <c r="Z205" s="162" t="str">
        <f t="array" ref="Z205">IF($D205="erro",XLOOKUP($A205,'Ocorrências 2022 (TODAS)'!$A:$A,'Ocorrências 2022 (TODAS)'!V:V),XLOOKUP($A205,'[1]Ocorrências 2022 (USADAS TCC Mi'!$A:$A,'[1]Ocorrências 2022 (USADAS TCC Mi'!V:V))</f>
        <v>#REF!</v>
      </c>
      <c r="AA205" s="162" t="str">
        <f t="array" ref="AA205">IF($D205="erro",XLOOKUP($A205,'Ocorrências 2022 (TODAS)'!$A:$A,'Ocorrências 2022 (TODAS)'!W:W),XLOOKUP($A205,'[1]Ocorrências 2022 (USADAS TCC Mi'!$A:$A,'[1]Ocorrências 2022 (USADAS TCC Mi'!W:W))</f>
        <v>#REF!</v>
      </c>
      <c r="AB205" s="8" t="str">
        <f t="array" ref="AB205">IF($D205="erro",XLOOKUP($A205,'Ocorrências 2022 (TODAS)'!$A:$A,'Ocorrências 2022 (TODAS)'!X:X),XLOOKUP($A205,'[1]Ocorrências 2022 (USADAS TCC Mi'!$A:$A,'[1]Ocorrências 2022 (USADAS TCC Mi'!X:X))</f>
        <v>#REF!</v>
      </c>
      <c r="AC205" s="8" t="str">
        <f t="array" ref="AC205">IF($D205="erro",XLOOKUP($A205,'Ocorrências 2022 (TODAS)'!$A:$A,'Ocorrências 2022 (TODAS)'!Y:Y),XLOOKUP($A205,'[1]Ocorrências 2022 (USADAS TCC Mi'!$A:$A,'[1]Ocorrências 2022 (USADAS TCC Mi'!Y:Y))</f>
        <v>#REF!</v>
      </c>
      <c r="AD205" s="8" t="str">
        <f t="array" ref="AD205">IF($D205="erro",XLOOKUP($A205,'Ocorrências 2022 (TODAS)'!$A:$A,'Ocorrências 2022 (TODAS)'!Z:Z),XLOOKUP($A205,'[1]Ocorrências 2022 (USADAS TCC Mi'!$A:$A,'[1]Ocorrências 2022 (USADAS TCC Mi'!Z:Z))</f>
        <v>#REF!</v>
      </c>
      <c r="AE205" s="8" t="str">
        <f t="array" ref="AE205">IF($D205="erro",XLOOKUP($A205,'Ocorrências 2022 (TODAS)'!$A:$A,'Ocorrências 2022 (TODAS)'!AA:AA),XLOOKUP($A205,'[1]Ocorrências 2022 (USADAS TCC Mi'!$A:$A,'[1]Ocorrências 2022 (USADAS TCC Mi'!AA:AA))</f>
        <v>#REF!</v>
      </c>
      <c r="AF205" s="8" t="str">
        <f t="array" ref="AF205">IF($D205="erro",XLOOKUP($A205,'Ocorrências 2022 (TODAS)'!$A:$A,'Ocorrências 2022 (TODAS)'!AB:AB),XLOOKUP($A205,'[1]Ocorrências 2022 (USADAS TCC Mi'!$A:$A,'[1]Ocorrências 2022 (USADAS TCC Mi'!AB:AB))</f>
        <v>#REF!</v>
      </c>
      <c r="AG205" s="8" t="str">
        <f t="array" ref="AG205">IF($D205="erro",XLOOKUP($A205,'Ocorrências 2022 (TODAS)'!$A:$A,'Ocorrências 2022 (TODAS)'!AC:AC),XLOOKUP($A205,'[1]Ocorrências 2022 (USADAS TCC Mi'!$A:$A,'[1]Ocorrências 2022 (USADAS TCC Mi'!AC:AC))</f>
        <v>#REF!</v>
      </c>
      <c r="AH205" s="8" t="str">
        <f t="array" ref="AH205">IF($D205="erro",XLOOKUP($A205,'Ocorrências 2022 (TODAS)'!$A:$A,'Ocorrências 2022 (TODAS)'!AD:AD),XLOOKUP($A205,'[1]Ocorrências 2022 (USADAS TCC Mi'!$A:$A,'[1]Ocorrências 2022 (USADAS TCC Mi'!AD:AD))</f>
        <v>#REF!</v>
      </c>
      <c r="AI205" s="8" t="str">
        <f t="array" ref="AI205">IF($D205="erro",XLOOKUP($A205,'Ocorrências 2022 (TODAS)'!$A:$A,'Ocorrências 2022 (TODAS)'!AE:AE),XLOOKUP($A205,'[1]Ocorrências 2022 (USADAS TCC Mi'!$A:$A,'[1]Ocorrências 2022 (USADAS TCC Mi'!AE:AE))</f>
        <v>#REF!</v>
      </c>
      <c r="AJ205" s="8" t="str">
        <f t="array" ref="AJ205">IF($D205="erro",XLOOKUP($A205,'Ocorrências 2022 (TODAS)'!$A:$A,'Ocorrências 2022 (TODAS)'!AF:AF),XLOOKUP($A205,'[1]Ocorrências 2022 (USADAS TCC Mi'!$A:$A,'[1]Ocorrências 2022 (USADAS TCC Mi'!AF:AF))</f>
        <v>#REF!</v>
      </c>
      <c r="AK205" s="8" t="str">
        <f t="array" ref="AK205">IF($D205="erro",XLOOKUP($A205,'Ocorrências 2022 (TODAS)'!$A:$A,'Ocorrências 2022 (TODAS)'!AG:AG),XLOOKUP($A205,'[1]Ocorrências 2022 (USADAS TCC Mi'!$A:$A,'[1]Ocorrências 2022 (USADAS TCC Mi'!AG:AG))</f>
        <v>#REF!</v>
      </c>
      <c r="AL205" s="8" t="str">
        <f t="array" ref="AL205">IF($D205="erro",XLOOKUP($A205,'Ocorrências 2022 (TODAS)'!$A:$A,'Ocorrências 2022 (TODAS)'!AH:AH),XLOOKUP($A205,'[1]Ocorrências 2022 (USADAS TCC Mi'!$A:$A,'[1]Ocorrências 2022 (USADAS TCC Mi'!AH:AH))</f>
        <v>#REF!</v>
      </c>
      <c r="AM205" s="8" t="str">
        <f t="array" ref="AM205">IF($D205="erro",XLOOKUP($A205,'Ocorrências 2022 (TODAS)'!$A:$A,'Ocorrências 2022 (TODAS)'!AI:AI),XLOOKUP($A205,'[1]Ocorrências 2022 (USADAS TCC Mi'!$A:$A,'[1]Ocorrências 2022 (USADAS TCC Mi'!AI:AI))</f>
        <v>#REF!</v>
      </c>
      <c r="AN205" s="8" t="str">
        <f t="array" ref="AN205">IF($D205="erro",XLOOKUP($A205,'Ocorrências 2022 (TODAS)'!$A:$A,'Ocorrências 2022 (TODAS)'!AJ:AJ),XLOOKUP($A205,'[1]Ocorrências 2022 (USADAS TCC Mi'!$A:$A,'[1]Ocorrências 2022 (USADAS TCC Mi'!AJ:AJ))</f>
        <v>#REF!</v>
      </c>
      <c r="AO205" s="8" t="str">
        <f t="array" ref="AO205">IF($D205="erro",XLOOKUP($A205,'Ocorrências 2022 (TODAS)'!$A:$A,'Ocorrências 2022 (TODAS)'!AK:AK),XLOOKUP($A205,'[1]Ocorrências 2022 (USADAS TCC Mi'!$A:$A,'[1]Ocorrências 2022 (USADAS TCC Mi'!AK:AK))</f>
        <v>#REF!</v>
      </c>
      <c r="AP205" s="8" t="str">
        <f t="array" ref="AP205">IF($D205="erro",XLOOKUP($A205,'Ocorrências 2022 (TODAS)'!$A:$A,'Ocorrências 2022 (TODAS)'!AL:AL),XLOOKUP($A205,'[1]Ocorrências 2022 (USADAS TCC Mi'!$A:$A,'[1]Ocorrências 2022 (USADAS TCC Mi'!AL:AL))</f>
        <v>#REF!</v>
      </c>
      <c r="AQ205" s="8" t="str">
        <f t="array" ref="AQ205">IF($D205="erro",XLOOKUP($A205,'Ocorrências 2022 (TODAS)'!$A:$A,'Ocorrências 2022 (TODAS)'!AM:AM),XLOOKUP($A205,'[1]Ocorrências 2022 (USADAS TCC Mi'!$A:$A,'[1]Ocorrências 2022 (USADAS TCC Mi'!AM:AM))</f>
        <v>#REF!</v>
      </c>
      <c r="AR205" s="8" t="str">
        <f t="array" ref="AR205">IF($D205="erro",XLOOKUP($A205,'Ocorrências 2022 (TODAS)'!$A:$A,'Ocorrências 2022 (TODAS)'!AN:AN),XLOOKUP($A205,'[1]Ocorrências 2022 (USADAS TCC Mi'!$A:$A,'[1]Ocorrências 2022 (USADAS TCC Mi'!AN:AN))</f>
        <v>#REF!</v>
      </c>
      <c r="AS205" s="8" t="str">
        <f t="array" ref="AS205">IF($D205="erro",XLOOKUP($A205,'Ocorrências 2022 (TODAS)'!$A:$A,'Ocorrências 2022 (TODAS)'!AO:AO),XLOOKUP($A205,'[1]Ocorrências 2022 (USADAS TCC Mi'!$A:$A,'[1]Ocorrências 2022 (USADAS TCC Mi'!AO:AO))</f>
        <v>#REF!</v>
      </c>
      <c r="AT205" s="8" t="str">
        <f t="array" ref="AT205">IF($D205="erro",XLOOKUP($A205,'Ocorrências 2022 (TODAS)'!$A:$A,'Ocorrências 2022 (TODAS)'!AP:AP),XLOOKUP($A205,'[1]Ocorrências 2022 (USADAS TCC Mi'!$A:$A,'[1]Ocorrências 2022 (USADAS TCC Mi'!AP:AP))</f>
        <v>#REF!</v>
      </c>
      <c r="AU205" s="8" t="str">
        <f t="array" ref="AU205">IF($D205="erro",XLOOKUP($A205,'Ocorrências 2022 (TODAS)'!$A:$A,'Ocorrências 2022 (TODAS)'!AQ:AQ),XLOOKUP($A205,'[1]Ocorrências 2022 (USADAS TCC Mi'!$A:$A,'[1]Ocorrências 2022 (USADAS TCC Mi'!AQ:AQ))</f>
        <v>#REF!</v>
      </c>
      <c r="AV205" s="8" t="str">
        <f t="array" ref="AV205">IF($D205="erro",XLOOKUP($A205,'Ocorrências 2022 (TODAS)'!$A:$A,'Ocorrências 2022 (TODAS)'!AR:AR),XLOOKUP($A205,'[1]Ocorrências 2022 (USADAS TCC Mi'!$A:$A,'[1]Ocorrências 2022 (USADAS TCC Mi'!AR:AR))</f>
        <v>#REF!</v>
      </c>
      <c r="AW205" s="8" t="str">
        <f t="array" ref="AW205">IF($D205="erro",XLOOKUP($A205,'Ocorrências 2022 (TODAS)'!$A:$A,'Ocorrências 2022 (TODAS)'!AS:AS),XLOOKUP($A205,'[1]Ocorrências 2022 (USADAS TCC Mi'!$A:$A,'[1]Ocorrências 2022 (USADAS TCC Mi'!AS:AS))</f>
        <v>#REF!</v>
      </c>
      <c r="AX205" s="8" t="str">
        <f t="array" ref="AX205">IF($D205="erro",XLOOKUP($A205,'Ocorrências 2022 (TODAS)'!$A:$A,'Ocorrências 2022 (TODAS)'!AT:AT),XLOOKUP($A205,'[1]Ocorrências 2022 (USADAS TCC Mi'!$A:$A,'[1]Ocorrências 2022 (USADAS TCC Mi'!AT:AT))</f>
        <v>#REF!</v>
      </c>
      <c r="AY205" s="8" t="str">
        <f t="array" ref="AY205">IF($D205="erro",XLOOKUP($A205,'Ocorrências 2022 (TODAS)'!$A:$A,'Ocorrências 2022 (TODAS)'!AU:AU),XLOOKUP($A205,'[1]Ocorrências 2022 (USADAS TCC Mi'!$A:$A,'[1]Ocorrências 2022 (USADAS TCC Mi'!AU:AU))</f>
        <v>#REF!</v>
      </c>
      <c r="AZ205" s="8" t="str">
        <f t="array" ref="AZ205">IF($D205="erro",XLOOKUP($A205,'Ocorrências 2022 (TODAS)'!$A:$A,'Ocorrências 2022 (TODAS)'!AV:AV),XLOOKUP($A205,'[1]Ocorrências 2022 (USADAS TCC Mi'!$A:$A,'[1]Ocorrências 2022 (USADAS TCC Mi'!AV:AV))</f>
        <v>#REF!</v>
      </c>
      <c r="BA205" s="8" t="str">
        <f t="array" ref="BA205">IF($D205="erro",XLOOKUP($A205,'Ocorrências 2022 (TODAS)'!$A:$A,'Ocorrências 2022 (TODAS)'!AW:AW),XLOOKUP($A205,'[1]Ocorrências 2022 (USADAS TCC Mi'!$A:$A,'[1]Ocorrências 2022 (USADAS TCC Mi'!AW:AW))</f>
        <v>#REF!</v>
      </c>
      <c r="BB205" s="8" t="str">
        <f t="array" ref="BB205">IF($D205="erro",XLOOKUP($A205,'Ocorrências 2022 (TODAS)'!$A:$A,'Ocorrências 2022 (TODAS)'!AX:AX),XLOOKUP($A205,'[1]Ocorrências 2022 (USADAS TCC Mi'!$A:$A,'[1]Ocorrências 2022 (USADAS TCC Mi'!AX:AX))</f>
        <v>#REF!</v>
      </c>
      <c r="BC205" s="8" t="str">
        <f t="array" ref="BC205">IF($D205="erro",XLOOKUP($A205,'Ocorrências 2022 (TODAS)'!$A:$A,'Ocorrências 2022 (TODAS)'!AY:AY),XLOOKUP($A205,'[1]Ocorrências 2022 (USADAS TCC Mi'!$A:$A,'[1]Ocorrências 2022 (USADAS TCC Mi'!AY:AY))</f>
        <v>#REF!</v>
      </c>
      <c r="BD205" s="8" t="str">
        <f t="array" ref="BD205">IF($D205="erro",XLOOKUP($A205,'Ocorrências 2022 (TODAS)'!$A:$A,'Ocorrências 2022 (TODAS)'!AZ:AZ),XLOOKUP($A205,'[1]Ocorrências 2022 (USADAS TCC Mi'!$A:$A,'[1]Ocorrências 2022 (USADAS TCC Mi'!AZ:AZ))</f>
        <v>#REF!</v>
      </c>
      <c r="BE205" s="8" t="str">
        <f t="array" ref="BE205">IF($D205="erro",XLOOKUP($A205,'Ocorrências 2022 (TODAS)'!$A:$A,'Ocorrências 2022 (TODAS)'!BA:BA),XLOOKUP($A205,'[1]Ocorrências 2022 (USADAS TCC Mi'!$A:$A,'[1]Ocorrências 2022 (USADAS TCC Mi'!BA:BA))</f>
        <v>#REF!</v>
      </c>
      <c r="BF205" s="8" t="str">
        <f t="array" ref="BF205">IF($D205="erro",XLOOKUP($A205,'Ocorrências 2022 (TODAS)'!$A:$A,'Ocorrências 2022 (TODAS)'!BB:BB),XLOOKUP($A205,'[1]Ocorrências 2022 (USADAS TCC Mi'!$A:$A,'[1]Ocorrências 2022 (USADAS TCC Mi'!BB:BB))</f>
        <v>#REF!</v>
      </c>
      <c r="BG205" s="8" t="str">
        <f t="array" ref="BG205">IF($D205="erro",XLOOKUP($A205,'Ocorrências 2022 (TODAS)'!$A:$A,'Ocorrências 2022 (TODAS)'!BC:BC),XLOOKUP($A205,'[1]Ocorrências 2022 (USADAS TCC Mi'!$A:$A,'[1]Ocorrências 2022 (USADAS TCC Mi'!BC:BC))</f>
        <v>#REF!</v>
      </c>
      <c r="BH205" s="8" t="str">
        <f t="array" ref="BH205">IF($D205="erro",XLOOKUP($A205,'Ocorrências 2022 (TODAS)'!$A:$A,'Ocorrências 2022 (TODAS)'!BD:BD),XLOOKUP($A205,'[1]Ocorrências 2022 (USADAS TCC Mi'!$A:$A,'[1]Ocorrências 2022 (USADAS TCC Mi'!BD:BD))</f>
        <v>#REF!</v>
      </c>
      <c r="BI205" s="8" t="str">
        <f t="array" ref="BI205">IF($D205="erro",XLOOKUP($A205,'Ocorrências 2022 (TODAS)'!$A:$A,'Ocorrências 2022 (TODAS)'!BE:BE),XLOOKUP($A205,'[1]Ocorrências 2022 (USADAS TCC Mi'!$A:$A,'[1]Ocorrências 2022 (USADAS TCC Mi'!BE:BE))</f>
        <v>#REF!</v>
      </c>
      <c r="BJ205" s="8" t="str">
        <f t="array" ref="BJ205">IF($D205="erro",XLOOKUP($A205,'Ocorrências 2022 (TODAS)'!$A:$A,'Ocorrências 2022 (TODAS)'!BF:BF),XLOOKUP($A205,'[1]Ocorrências 2022 (USADAS TCC Mi'!$A:$A,'[1]Ocorrências 2022 (USADAS TCC Mi'!BF:BF))</f>
        <v>#REF!</v>
      </c>
      <c r="BK205" s="8" t="str">
        <f t="array" ref="BK205">IF($D205="erro",XLOOKUP($A205,'Ocorrências 2022 (TODAS)'!$A:$A,'Ocorrências 2022 (TODAS)'!BG:BG),XLOOKUP($A205,'[1]Ocorrências 2022 (USADAS TCC Mi'!$A:$A,'[1]Ocorrências 2022 (USADAS TCC Mi'!BG:BG))</f>
        <v>#REF!</v>
      </c>
      <c r="BL205" s="8" t="str">
        <f t="array" ref="BL205">IF($D205="erro",XLOOKUP($A205,'Ocorrências 2022 (TODAS)'!$A:$A,'Ocorrências 2022 (TODAS)'!BH:BH),XLOOKUP($A205,'[1]Ocorrências 2022 (USADAS TCC Mi'!$A:$A,'[1]Ocorrências 2022 (USADAS TCC Mi'!BH:BH))</f>
        <v>#REF!</v>
      </c>
      <c r="BM205" s="8" t="str">
        <f t="array" ref="BM205">IF($D205="erro",XLOOKUP($A205,'Ocorrências 2022 (TODAS)'!$A:$A,'Ocorrências 2022 (TODAS)'!BI:BI),XLOOKUP($A205,'[1]Ocorrências 2022 (USADAS TCC Mi'!$A:$A,'[1]Ocorrências 2022 (USADAS TCC Mi'!BI:BI))</f>
        <v>#REF!</v>
      </c>
      <c r="BN205" s="8" t="str">
        <f t="array" ref="BN205">IF($D205="erro",XLOOKUP($A205,'Ocorrências 2022 (TODAS)'!$A:$A,'Ocorrências 2022 (TODAS)'!BJ:BJ),XLOOKUP($A205,'[1]Ocorrências 2022 (USADAS TCC Mi'!$A:$A,'[1]Ocorrências 2022 (USADAS TCC Mi'!BJ:BJ))</f>
        <v>#REF!</v>
      </c>
      <c r="BO205" s="8" t="str">
        <f t="array" ref="BO205">IF($D205="erro",XLOOKUP($A205,'Ocorrências 2022 (TODAS)'!$A:$A,'Ocorrências 2022 (TODAS)'!BK:BK),XLOOKUP($A205,'[1]Ocorrências 2022 (USADAS TCC Mi'!$A:$A,'[1]Ocorrências 2022 (USADAS TCC Mi'!BK:BK))</f>
        <v>#REF!</v>
      </c>
      <c r="BP205" s="8" t="str">
        <f t="array" ref="BP205">IF($D205="erro",XLOOKUP($A205,'Ocorrências 2022 (TODAS)'!$A:$A,'Ocorrências 2022 (TODAS)'!BL:BL),XLOOKUP($A205,'[1]Ocorrências 2022 (USADAS TCC Mi'!$A:$A,'[1]Ocorrências 2022 (USADAS TCC Mi'!BL:BL))</f>
        <v>#REF!</v>
      </c>
      <c r="BQ205" s="8" t="str">
        <f t="array" ref="BQ205">IF($D205="erro",XLOOKUP($A205,'Ocorrências 2022 (TODAS)'!$A:$A,'Ocorrências 2022 (TODAS)'!BM:BM),XLOOKUP($A205,'[1]Ocorrências 2022 (USADAS TCC Mi'!$A:$A,'[1]Ocorrências 2022 (USADAS TCC Mi'!BM:BM))</f>
        <v>#REF!</v>
      </c>
      <c r="BR205" s="8" t="str">
        <f t="array" ref="BR205">IF($D205="erro",XLOOKUP($A205,'Ocorrências 2022 (TODAS)'!$A:$A,'Ocorrências 2022 (TODAS)'!BN:BN),XLOOKUP($A205,'[1]Ocorrências 2022 (USADAS TCC Mi'!$A:$A,'[1]Ocorrências 2022 (USADAS TCC Mi'!BN:BN))</f>
        <v>#REF!</v>
      </c>
      <c r="BS205" s="8" t="str">
        <f t="array" ref="BS205">IF($D205="erro",XLOOKUP($A205,'Ocorrências 2022 (TODAS)'!$A:$A,'Ocorrências 2022 (TODAS)'!BO:BO),XLOOKUP($A205,'[1]Ocorrências 2022 (USADAS TCC Mi'!$A:$A,'[1]Ocorrências 2022 (USADAS TCC Mi'!BO:BO))</f>
        <v>#REF!</v>
      </c>
      <c r="BT205" s="8" t="str">
        <f t="array" ref="BT205">IF($D205="erro",XLOOKUP($A205,'Ocorrências 2022 (TODAS)'!$A:$A,'Ocorrências 2022 (TODAS)'!BP:BP),XLOOKUP($A205,'[1]Ocorrências 2022 (USADAS TCC Mi'!$A:$A,'[1]Ocorrências 2022 (USADAS TCC Mi'!BP:BP))</f>
        <v>#REF!</v>
      </c>
      <c r="BU205" s="8" t="str">
        <f t="array" ref="BU205">IF($D205="erro",XLOOKUP($A205,'Ocorrências 2022 (TODAS)'!$A:$A,'Ocorrências 2022 (TODAS)'!BQ:BQ),XLOOKUP($A205,'[1]Ocorrências 2022 (USADAS TCC Mi'!$A:$A,'[1]Ocorrências 2022 (USADAS TCC Mi'!BQ:BQ))</f>
        <v>#REF!</v>
      </c>
      <c r="BV205" s="8" t="str">
        <f t="array" ref="BV205">IF($D205="erro",XLOOKUP($A205,'Ocorrências 2022 (TODAS)'!$A:$A,'Ocorrências 2022 (TODAS)'!BR:BR),XLOOKUP($A205,'[1]Ocorrências 2022 (USADAS TCC Mi'!$A:$A,'[1]Ocorrências 2022 (USADAS TCC Mi'!BR:BR))</f>
        <v>#REF!</v>
      </c>
      <c r="BW205" s="8" t="str">
        <f t="array" ref="BW205">IF($D205="erro",XLOOKUP($A205,'Ocorrências 2022 (TODAS)'!$A:$A,'Ocorrências 2022 (TODAS)'!BS:BS),XLOOKUP($A205,'[1]Ocorrências 2022 (USADAS TCC Mi'!$A:$A,'[1]Ocorrências 2022 (USADAS TCC Mi'!BS:BS))</f>
        <v>#REF!</v>
      </c>
      <c r="BX205" s="8" t="str">
        <f t="array" ref="BX205">IF($D205="erro",XLOOKUP($A205,'Ocorrências 2022 (TODAS)'!$A:$A,'Ocorrências 2022 (TODAS)'!BT:BT),XLOOKUP($A205,'[1]Ocorrências 2022 (USADAS TCC Mi'!$A:$A,'[1]Ocorrências 2022 (USADAS TCC Mi'!BT:BT))</f>
        <v>#REF!</v>
      </c>
      <c r="BY205" s="8" t="str">
        <f t="array" ref="BY205">IF($D205="erro",XLOOKUP($A205,'Ocorrências 2022 (TODAS)'!$A:$A,'Ocorrências 2022 (TODAS)'!BU:BU),XLOOKUP($A205,'[1]Ocorrências 2022 (USADAS TCC Mi'!$A:$A,'[1]Ocorrências 2022 (USADAS TCC Mi'!BU:BU))</f>
        <v>#REF!</v>
      </c>
      <c r="BZ205" s="8" t="str">
        <f t="array" ref="BZ205">IF($D205="erro",XLOOKUP($A205,'Ocorrências 2022 (TODAS)'!$A:$A,'Ocorrências 2022 (TODAS)'!BV:BV),XLOOKUP($A205,'[1]Ocorrências 2022 (USADAS TCC Mi'!$A:$A,'[1]Ocorrências 2022 (USADAS TCC Mi'!BV:BV))</f>
        <v>#REF!</v>
      </c>
      <c r="CA205" s="8" t="str">
        <f t="array" ref="CA205">IF($D205="erro",XLOOKUP($A205,'Ocorrências 2022 (TODAS)'!$A:$A,'Ocorrências 2022 (TODAS)'!BW:BW),XLOOKUP($A205,'[1]Ocorrências 2022 (USADAS TCC Mi'!$A:$A,'[1]Ocorrências 2022 (USADAS TCC Mi'!BW:BW))</f>
        <v>#REF!</v>
      </c>
      <c r="CB205" s="8" t="str">
        <f t="array" ref="CB205">IF($D205="erro",XLOOKUP($A205,'Ocorrências 2022 (TODAS)'!$A:$A,'Ocorrências 2022 (TODAS)'!BX:BX),XLOOKUP($A205,'[1]Ocorrências 2022 (USADAS TCC Mi'!$A:$A,'[1]Ocorrências 2022 (USADAS TCC Mi'!BX:BX))</f>
        <v>#REF!</v>
      </c>
      <c r="CC205" s="8" t="str">
        <f t="array" ref="CC205">IF($D205="erro",XLOOKUP($A205,'Ocorrências 2022 (TODAS)'!$A:$A,'Ocorrências 2022 (TODAS)'!BY:BY),XLOOKUP($A205,'[1]Ocorrências 2022 (USADAS TCC Mi'!$A:$A,'[1]Ocorrências 2022 (USADAS TCC Mi'!BY:BY))</f>
        <v>#REF!</v>
      </c>
      <c r="CD205" s="8" t="str">
        <f t="array" ref="CD205">IF($D205="erro",XLOOKUP($A205,'Ocorrências 2022 (TODAS)'!$A:$A,'Ocorrências 2022 (TODAS)'!BZ:BZ),XLOOKUP($A205,'[1]Ocorrências 2022 (USADAS TCC Mi'!$A:$A,'[1]Ocorrências 2022 (USADAS TCC Mi'!BZ:BZ))</f>
        <v>#REF!</v>
      </c>
      <c r="CE205" s="8" t="str">
        <f t="array" ref="CE205">IF($D205="erro",XLOOKUP($A205,'Ocorrências 2022 (TODAS)'!$A:$A,'Ocorrências 2022 (TODAS)'!CA:CA),XLOOKUP($A205,'[1]Ocorrências 2022 (USADAS TCC Mi'!$A:$A,'[1]Ocorrências 2022 (USADAS TCC Mi'!CA:CA))</f>
        <v>#REF!</v>
      </c>
      <c r="CF205" s="8" t="str">
        <f t="array" ref="CF205">IF($D205="erro",XLOOKUP($A205,'Ocorrências 2022 (TODAS)'!$A:$A,'Ocorrências 2022 (TODAS)'!CB:CB),XLOOKUP($A205,'[1]Ocorrências 2022 (USADAS TCC Mi'!$A:$A,'[1]Ocorrências 2022 (USADAS TCC Mi'!CB:CB))</f>
        <v>#REF!</v>
      </c>
      <c r="CG205" s="8" t="str">
        <f t="array" ref="CG205">IF($D205="erro",XLOOKUP($A205,'Ocorrências 2022 (TODAS)'!$A:$A,'Ocorrências 2022 (TODAS)'!CC:CC),XLOOKUP($A205,'[1]Ocorrências 2022 (USADAS TCC Mi'!$A:$A,'[1]Ocorrências 2022 (USADAS TCC Mi'!CC:CC))</f>
        <v>#REF!</v>
      </c>
      <c r="CH205" s="8" t="str">
        <f t="array" ref="CH205">IF($D205="erro",XLOOKUP($A205,'Ocorrências 2022 (TODAS)'!$A:$A,'Ocorrências 2022 (TODAS)'!CD:CD),XLOOKUP($A205,'[1]Ocorrências 2022 (USADAS TCC Mi'!$A:$A,'[1]Ocorrências 2022 (USADAS TCC Mi'!CD:CD))</f>
        <v>#REF!</v>
      </c>
      <c r="CI205" s="8" t="str">
        <f t="array" ref="CI205">IF($D205="erro",XLOOKUP($A205,'Ocorrências 2022 (TODAS)'!$A:$A,'Ocorrências 2022 (TODAS)'!CE:CE),XLOOKUP($A205,'[1]Ocorrências 2022 (USADAS TCC Mi'!$A:$A,'[1]Ocorrências 2022 (USADAS TCC Mi'!CE:CE))</f>
        <v>#REF!</v>
      </c>
      <c r="CJ205" s="8" t="str">
        <f t="array" ref="CJ205">IF($D205="erro",XLOOKUP($A205,'Ocorrências 2022 (TODAS)'!$A:$A,'Ocorrências 2022 (TODAS)'!CF:CF),XLOOKUP($A205,'[1]Ocorrências 2022 (USADAS TCC Mi'!$A:$A,'[1]Ocorrências 2022 (USADAS TCC Mi'!CF:CF))</f>
        <v>#REF!</v>
      </c>
      <c r="CK205" s="8" t="str">
        <f t="array" ref="CK205">IF($D205="erro",XLOOKUP($A205,'Ocorrências 2022 (TODAS)'!$A:$A,'Ocorrências 2022 (TODAS)'!CG:CG),XLOOKUP($A205,'[1]Ocorrências 2022 (USADAS TCC Mi'!$A:$A,'[1]Ocorrências 2022 (USADAS TCC Mi'!CG:CG))</f>
        <v>#REF!</v>
      </c>
      <c r="CL205" s="163" t="str">
        <f t="array" ref="CL205">IF($D205="erro",XLOOKUP($A205,'Ocorrências 2022 (TODAS)'!$A:$A,'Ocorrências 2022 (TODAS)'!CH:CH),XLOOKUP($A205,'[1]Ocorrências 2022 (USADAS TCC Mi'!$A:$A,'[1]Ocorrências 2022 (USADAS TCC Mi'!CH:CH))</f>
        <v>#REF!</v>
      </c>
      <c r="CM205" s="8" t="str">
        <f t="array" ref="CM205">IF($D205="erro",XLOOKUP($A205,'Ocorrências 2022 (TODAS)'!$A:$A,'Ocorrências 2022 (TODAS)'!CI:CI),XLOOKUP($A205,'[1]Ocorrências 2022 (USADAS TCC Mi'!$A:$A,'[1]Ocorrências 2022 (USADAS TCC Mi'!CI:CI))</f>
        <v>#REF!</v>
      </c>
      <c r="CN205" s="8" t="str">
        <f t="array" ref="CN205">IF($D205="erro",XLOOKUP($A205,'Ocorrências 2022 (TODAS)'!$A:$A,'Ocorrências 2022 (TODAS)'!CJ:CJ),XLOOKUP($A205,'[1]Ocorrências 2022 (USADAS TCC Mi'!$A:$A,'[1]Ocorrências 2022 (USADAS TCC Mi'!CJ:CJ))</f>
        <v>#REF!</v>
      </c>
      <c r="CO205" s="8" t="str">
        <f t="array" ref="CO205">IF($D205="erro",XLOOKUP($A205,'Ocorrências 2022 (TODAS)'!$A:$A,'Ocorrências 2022 (TODAS)'!CK:CK),XLOOKUP($A205,'[1]Ocorrências 2022 (USADAS TCC Mi'!$A:$A,'[1]Ocorrências 2022 (USADAS TCC Mi'!CK:CK))</f>
        <v>#REF!</v>
      </c>
      <c r="CP205" s="8" t="str">
        <f t="array" ref="CP205">IF($D205="erro",XLOOKUP($A205,'Ocorrências 2022 (TODAS)'!$A:$A,'Ocorrências 2022 (TODAS)'!CL:CL),XLOOKUP($A205,'[1]Ocorrências 2022 (USADAS TCC Mi'!$A:$A,'[1]Ocorrências 2022 (USADAS TCC Mi'!CL:CL))</f>
        <v>#REF!</v>
      </c>
      <c r="CQ205" s="8" t="str">
        <f t="array" ref="CQ205">IF($D205="erro",XLOOKUP($A205,'Ocorrências 2022 (TODAS)'!$A:$A,'Ocorrências 2022 (TODAS)'!CM:CM),XLOOKUP($A205,'[1]Ocorrências 2022 (USADAS TCC Mi'!$A:$A,'[1]Ocorrências 2022 (USADAS TCC Mi'!CM:CM))</f>
        <v>#REF!</v>
      </c>
      <c r="CR205" s="8" t="str">
        <f t="array" ref="CR205">IF($D205="erro",XLOOKUP($A205,'Ocorrências 2022 (TODAS)'!$A:$A,'Ocorrências 2022 (TODAS)'!CN:CN),XLOOKUP($A205,'[1]Ocorrências 2022 (USADAS TCC Mi'!$A:$A,'[1]Ocorrências 2022 (USADAS TCC Mi'!CN:CN))</f>
        <v>#REF!</v>
      </c>
      <c r="CS205" s="8" t="str">
        <f t="array" ref="CS205">IF($D205="erro",XLOOKUP($A205,'Ocorrências 2022 (TODAS)'!$A:$A,'Ocorrências 2022 (TODAS)'!CO:CO),XLOOKUP($A205,'[1]Ocorrências 2022 (USADAS TCC Mi'!$A:$A,'[1]Ocorrências 2022 (USADAS TCC Mi'!CO:CO))</f>
        <v>#REF!</v>
      </c>
      <c r="CT205" s="8" t="str">
        <f t="array" ref="CT205">IF($D205="erro",XLOOKUP($A205,'Ocorrências 2022 (TODAS)'!$A:$A,'Ocorrências 2022 (TODAS)'!CP:CP),XLOOKUP($A205,'[1]Ocorrências 2022 (USADAS TCC Mi'!$A:$A,'[1]Ocorrências 2022 (USADAS TCC Mi'!CP:CP))</f>
        <v>#REF!</v>
      </c>
      <c r="CU205" s="8" t="str">
        <f t="array" ref="CU205">IF($D205="erro",XLOOKUP($A205,'Ocorrências 2022 (TODAS)'!$A:$A,'Ocorrências 2022 (TODAS)'!CQ:CQ),XLOOKUP($A205,'[1]Ocorrências 2022 (USADAS TCC Mi'!$A:$A,'[1]Ocorrências 2022 (USADAS TCC Mi'!CQ:CQ))</f>
        <v>#REF!</v>
      </c>
      <c r="CV205" s="8" t="str">
        <f t="array" ref="CV205">IF($D205="erro",XLOOKUP($A205,'Ocorrências 2022 (TODAS)'!$A:$A,'Ocorrências 2022 (TODAS)'!CR:CR),XLOOKUP($A205,'[1]Ocorrências 2022 (USADAS TCC Mi'!$A:$A,'[1]Ocorrências 2022 (USADAS TCC Mi'!CR:CR))</f>
        <v>#REF!</v>
      </c>
      <c r="CW205" s="8" t="str">
        <f t="array" ref="CW205">IF($D205="erro",XLOOKUP($A205,'Ocorrências 2022 (TODAS)'!$A:$A,'Ocorrências 2022 (TODAS)'!CS:CS),XLOOKUP($A205,'[1]Ocorrências 2022 (USADAS TCC Mi'!$A:$A,'[1]Ocorrências 2022 (USADAS TCC Mi'!CS:CS))</f>
        <v>#REF!</v>
      </c>
      <c r="CX205" s="8" t="str">
        <f t="array" ref="CX205">IF($D205="erro",XLOOKUP($A205,'Ocorrências 2022 (TODAS)'!$A:$A,'Ocorrências 2022 (TODAS)'!CT:CT),XLOOKUP($A205,'[1]Ocorrências 2022 (USADAS TCC Mi'!$A:$A,'[1]Ocorrências 2022 (USADAS TCC Mi'!CT:CT))</f>
        <v>#REF!</v>
      </c>
      <c r="CY205" s="8" t="str">
        <f t="array" ref="CY205">IF($D205="erro",XLOOKUP($A205,'Ocorrências 2022 (TODAS)'!$A:$A,'Ocorrências 2022 (TODAS)'!CU:CU),XLOOKUP($A205,'[1]Ocorrências 2022 (USADAS TCC Mi'!$A:$A,'[1]Ocorrências 2022 (USADAS TCC Mi'!CU:CU))</f>
        <v>#REF!</v>
      </c>
      <c r="CZ205" s="8" t="str">
        <f t="array" ref="CZ205">IF($D205="erro",XLOOKUP($A205,'Ocorrências 2022 (TODAS)'!$A:$A,'Ocorrências 2022 (TODAS)'!CV:CV),XLOOKUP($A205,'[1]Ocorrências 2022 (USADAS TCC Mi'!$A:$A,'[1]Ocorrências 2022 (USADAS TCC Mi'!CV:CV))</f>
        <v>#REF!</v>
      </c>
      <c r="DA205" s="8" t="str">
        <f t="array" ref="DA205">IF($D205="erro",XLOOKUP($A205,'Ocorrências 2022 (TODAS)'!$A:$A,'Ocorrências 2022 (TODAS)'!CW:CW),XLOOKUP($A205,'[1]Ocorrências 2022 (USADAS TCC Mi'!$A:$A,'[1]Ocorrências 2022 (USADAS TCC Mi'!CW:CW))</f>
        <v>#REF!</v>
      </c>
      <c r="DB205" s="8" t="str">
        <f t="array" ref="DB205">IF($D205="erro",XLOOKUP($A205,'Ocorrências 2022 (TODAS)'!$A:$A,'Ocorrências 2022 (TODAS)'!CX:CX),XLOOKUP($A205,'[1]Ocorrências 2022 (USADAS TCC Mi'!$A:$A,'[1]Ocorrências 2022 (USADAS TCC Mi'!CX:CX))</f>
        <v>#REF!</v>
      </c>
      <c r="DC205" s="8" t="str">
        <f t="array" ref="DC205">IF($D205="erro",XLOOKUP($A205,'Ocorrências 2022 (TODAS)'!$A:$A,'Ocorrências 2022 (TODAS)'!CY:CY),XLOOKUP($A205,'[1]Ocorrências 2022 (USADAS TCC Mi'!$A:$A,'[1]Ocorrências 2022 (USADAS TCC Mi'!CY:CY))</f>
        <v>#REF!</v>
      </c>
      <c r="DD205" s="8" t="str">
        <f t="array" ref="DD205">IF($D205="erro",XLOOKUP($A205,'Ocorrências 2022 (TODAS)'!$A:$A,'Ocorrências 2022 (TODAS)'!CZ:CZ),XLOOKUP($A205,'[1]Ocorrências 2022 (USADAS TCC Mi'!$A:$A,'[1]Ocorrências 2022 (USADAS TCC Mi'!CZ:CZ))</f>
        <v>#REF!</v>
      </c>
      <c r="DE205" s="8" t="str">
        <f t="array" ref="DE205">IF($D205="erro",XLOOKUP($A205,'Ocorrências 2022 (TODAS)'!$A:$A,'Ocorrências 2022 (TODAS)'!DA:DA),XLOOKUP($A205,'[1]Ocorrências 2022 (USADAS TCC Mi'!$A:$A,'[1]Ocorrências 2022 (USADAS TCC Mi'!DA:DA))</f>
        <v>#REF!</v>
      </c>
      <c r="DF205" s="8" t="str">
        <f t="array" ref="DF205">IF($D205="erro",XLOOKUP($A205,'Ocorrências 2022 (TODAS)'!$A:$A,'Ocorrências 2022 (TODAS)'!DB:DB),XLOOKUP($A205,'[1]Ocorrências 2022 (USADAS TCC Mi'!$A:$A,'[1]Ocorrências 2022 (USADAS TCC Mi'!DB:DB))</f>
        <v>#REF!</v>
      </c>
      <c r="DG205" s="8" t="str">
        <f t="array" ref="DG205">IF($D205="erro",XLOOKUP($A205,'Ocorrências 2022 (TODAS)'!$A:$A,'Ocorrências 2022 (TODAS)'!DC:DC),XLOOKUP($A205,'[1]Ocorrências 2022 (USADAS TCC Mi'!$A:$A,'[1]Ocorrências 2022 (USADAS TCC Mi'!DC:DC))</f>
        <v>#REF!</v>
      </c>
    </row>
    <row r="206" ht="15.75" customHeight="1">
      <c r="A206" s="167">
        <v>3093.0</v>
      </c>
      <c r="D206" s="8" t="str">
        <f t="shared" si="1"/>
        <v>Erro</v>
      </c>
      <c r="F206" s="8" t="str">
        <f t="array" ref="F206">IF($D206="erro",XLOOKUP($A206,'Ocorrências 2022 (TODAS)'!$A:$A,'Ocorrências 2022 (TODAS)'!B:B),XLOOKUP($A206,'[1]Ocorrências 2022 (USADAS TCC Mi'!$A:$A,'[1]Ocorrências 2022 (USADAS TCC Mi'!B:B))</f>
        <v>DEAMII</v>
      </c>
      <c r="G206" s="8" t="str">
        <f t="array" ref="G206">IF($D206="erro",XLOOKUP($A206,'Ocorrências 2022 (TODAS)'!$A:$A,'Ocorrências 2022 (TODAS)'!C:C),XLOOKUP($A206,'[1]Ocorrências 2022 (USADAS TCC Mi'!$A:$A,'[1]Ocorrências 2022 (USADAS TCC Mi'!C:C))</f>
        <v>LEI MARIA DA PENHA, ESTUPRO DE VULNERÁVEL.</v>
      </c>
      <c r="H206" s="8">
        <f t="array" ref="H206">IF($D206="erro",XLOOKUP($A206,'Ocorrências 2022 (TODAS)'!$A:$A,'Ocorrências 2022 (TODAS)'!D:D),XLOOKUP($A206,'[1]Ocorrências 2022 (USADAS TCC Mi'!$A:$A,'[1]Ocorrências 2022 (USADAS TCC Mi'!D:D))</f>
        <v>2005</v>
      </c>
      <c r="I206" s="8">
        <f t="array" ref="I206">IF($D206="erro",XLOOKUP($A206,'Ocorrências 2022 (TODAS)'!$A:$A,'Ocorrências 2022 (TODAS)'!E:E),XLOOKUP($A206,'[1]Ocorrências 2022 (USADAS TCC Mi'!$A:$A,'[1]Ocorrências 2022 (USADAS TCC Mi'!E:E))</f>
        <v>2016</v>
      </c>
      <c r="J206" s="8" t="str">
        <f t="array" ref="J206">IF($D206="erro",XLOOKUP($A206,'Ocorrências 2022 (TODAS)'!$A:$A,'Ocorrências 2022 (TODAS)'!F:F),XLOOKUP($A206,'[1]Ocorrências 2022 (USADAS TCC Mi'!$A:$A,'[1]Ocorrências 2022 (USADAS TCC Mi'!F:F))</f>
        <v>não</v>
      </c>
      <c r="K206" s="8" t="str">
        <f t="array" ref="K206">IF($D206="erro",XLOOKUP($A206,'Ocorrências 2022 (TODAS)'!$A:$A,'Ocorrências 2022 (TODAS)'!G:G),XLOOKUP($A206,'[1]Ocorrências 2022 (USADAS TCC Mi'!$A:$A,'[1]Ocorrências 2022 (USADAS TCC Mi'!G:G))</f>
        <v>crime continuado</v>
      </c>
      <c r="L206" s="8" t="str">
        <f t="array" ref="L206">IF($D206="erro",XLOOKUP($A206,'Ocorrências 2022 (TODAS)'!$A:$A,'Ocorrências 2022 (TODAS)'!H:H),XLOOKUP($A206,'[1]Ocorrências 2022 (USADAS TCC Mi'!$A:$A,'[1]Ocorrências 2022 (USADAS TCC Mi'!H:H))</f>
        <v>crime continuado</v>
      </c>
      <c r="M206" s="8" t="str">
        <f t="array" ref="M206">IF($D206="erro",XLOOKUP($A206,'Ocorrências 2022 (TODAS)'!$A:$A,'Ocorrências 2022 (TODAS)'!I:I),XLOOKUP($A206,'[1]Ocorrências 2022 (USADAS TCC Mi'!$A:$A,'[1]Ocorrências 2022 (USADAS TCC Mi'!I:I))</f>
        <v/>
      </c>
      <c r="N206" s="8" t="str">
        <f t="array" ref="N206">IF($D206="erro",XLOOKUP($A206,'Ocorrências 2022 (TODAS)'!$A:$A,'Ocorrências 2022 (TODAS)'!J:J),XLOOKUP($A206,'[1]Ocorrências 2022 (USADAS TCC Mi'!$A:$A,'[1]Ocorrências 2022 (USADAS TCC Mi'!J:J))</f>
        <v/>
      </c>
      <c r="O206" s="8" t="str">
        <f t="array" ref="O206">IF($D206="erro",XLOOKUP($A206,'Ocorrências 2022 (TODAS)'!$A:$A,'Ocorrências 2022 (TODAS)'!K:K),XLOOKUP($A206,'[1]Ocorrências 2022 (USADAS TCC Mi'!$A:$A,'[1]Ocorrências 2022 (USADAS TCC Mi'!K:K))</f>
        <v>crime continuado</v>
      </c>
      <c r="P206" s="8" t="str">
        <f t="array" ref="P206">IF($D206="erro",XLOOKUP($A206,'Ocorrências 2022 (TODAS)'!$A:$A,'Ocorrências 2022 (TODAS)'!L:L),XLOOKUP($A206,'[1]Ocorrências 2022 (USADAS TCC Mi'!$A:$A,'[1]Ocorrências 2022 (USADAS TCC Mi'!L:L))</f>
        <v/>
      </c>
      <c r="Q206" s="8" t="str">
        <f t="array" ref="Q206">IF($D206="erro",XLOOKUP($A206,'Ocorrências 2022 (TODAS)'!$A:$A,'Ocorrências 2022 (TODAS)'!M:M),XLOOKUP($A206,'[1]Ocorrências 2022 (USADAS TCC Mi'!$A:$A,'[1]Ocorrências 2022 (USADAS TCC Mi'!M:M))</f>
        <v/>
      </c>
      <c r="R206" s="8" t="str">
        <f t="array" ref="R206">IF($D206="erro",XLOOKUP($A206,'Ocorrências 2022 (TODAS)'!$A:$A,'Ocorrências 2022 (TODAS)'!N:N),XLOOKUP($A206,'[1]Ocorrências 2022 (USADAS TCC Mi'!$A:$A,'[1]Ocorrências 2022 (USADAS TCC Mi'!N:N))</f>
        <v/>
      </c>
      <c r="S206" s="8">
        <f t="array" ref="S206">IF($D206="erro",XLOOKUP($A206,'Ocorrências 2022 (TODAS)'!$A:$A,'Ocorrências 2022 (TODAS)'!O:O),XLOOKUP($A206,'[1]Ocorrências 2022 (USADAS TCC Mi'!$A:$A,'[1]Ocorrências 2022 (USADAS TCC Mi'!O:O))</f>
        <v>6</v>
      </c>
      <c r="T206" s="8" t="str">
        <f t="array" ref="T206">IF($D206="erro",XLOOKUP($A206,'Ocorrências 2022 (TODAS)'!$A:$A,'Ocorrências 2022 (TODAS)'!P:P),XLOOKUP($A206,'[1]Ocorrências 2022 (USADAS TCC Mi'!$A:$A,'[1]Ocorrências 2022 (USADAS TCC Mi'!P:P))</f>
        <v>crime continuado</v>
      </c>
      <c r="U206" s="8" t="str">
        <f t="array" ref="U206">IF($D206="erro",XLOOKUP($A206,'Ocorrências 2022 (TODAS)'!$A:$A,'Ocorrências 2022 (TODAS)'!Q:Q),XLOOKUP($A206,'[1]Ocorrências 2022 (USADAS TCC Mi'!$A:$A,'[1]Ocorrências 2022 (USADAS TCC Mi'!Q:Q))</f>
        <v/>
      </c>
      <c r="V206" s="8" t="str">
        <f t="array" ref="V206">IF($D206="erro",XLOOKUP($A206,'Ocorrências 2022 (TODAS)'!$A:$A,'Ocorrências 2022 (TODAS)'!R:R),XLOOKUP($A206,'[1]Ocorrências 2022 (USADAS TCC Mi'!$A:$A,'[1]Ocorrências 2022 (USADAS TCC Mi'!R:R))</f>
        <v/>
      </c>
      <c r="W206" s="8" t="str">
        <f t="array" ref="W206">IF($D206="erro",XLOOKUP($A206,'Ocorrências 2022 (TODAS)'!$A:$A,'Ocorrências 2022 (TODAS)'!S:S),XLOOKUP($A206,'[1]Ocorrências 2022 (USADAS TCC Mi'!$A:$A,'[1]Ocorrências 2022 (USADAS TCC Mi'!S:S))</f>
        <v/>
      </c>
      <c r="X206" s="8" t="str">
        <f t="array" ref="X206">IF($D206="erro",XLOOKUP($A206,'Ocorrências 2022 (TODAS)'!$A:$A,'Ocorrências 2022 (TODAS)'!T:T),XLOOKUP($A206,'[1]Ocorrências 2022 (USADAS TCC Mi'!$A:$A,'[1]Ocorrências 2022 (USADAS TCC Mi'!T:T))</f>
        <v/>
      </c>
      <c r="Y206" s="8" t="str">
        <f t="array" ref="Y206">IF($D206="erro",XLOOKUP($A206,'Ocorrências 2022 (TODAS)'!$A:$A,'Ocorrências 2022 (TODAS)'!U:U),XLOOKUP($A206,'[1]Ocorrências 2022 (USADAS TCC Mi'!$A:$A,'[1]Ocorrências 2022 (USADAS TCC Mi'!U:U))</f>
        <v>SETOR N QNN 6 CJ L LT 50.</v>
      </c>
      <c r="Z206" s="162" t="str">
        <f t="array" ref="Z206">IF($D206="erro",XLOOKUP($A206,'Ocorrências 2022 (TODAS)'!$A:$A,'Ocorrências 2022 (TODAS)'!V:V),XLOOKUP($A206,'[1]Ocorrências 2022 (USADAS TCC Mi'!$A:$A,'[1]Ocorrências 2022 (USADAS TCC Mi'!V:V))</f>
        <v/>
      </c>
      <c r="AA206" s="162" t="str">
        <f t="array" ref="AA206">IF($D206="erro",XLOOKUP($A206,'Ocorrências 2022 (TODAS)'!$A:$A,'Ocorrências 2022 (TODAS)'!W:W),XLOOKUP($A206,'[1]Ocorrências 2022 (USADAS TCC Mi'!$A:$A,'[1]Ocorrências 2022 (USADAS TCC Mi'!W:W))</f>
        <v/>
      </c>
      <c r="AB206" s="8" t="str">
        <f t="array" ref="AB206">IF($D206="erro",XLOOKUP($A206,'Ocorrências 2022 (TODAS)'!$A:$A,'Ocorrências 2022 (TODAS)'!X:X),XLOOKUP($A206,'[1]Ocorrências 2022 (USADAS TCC Mi'!$A:$A,'[1]Ocorrências 2022 (USADAS TCC Mi'!X:X))</f>
        <v>Ceilândia</v>
      </c>
      <c r="AC206" s="8" t="str">
        <f t="array" ref="AC206">IF($D206="erro",XLOOKUP($A206,'Ocorrências 2022 (TODAS)'!$A:$A,'Ocorrências 2022 (TODAS)'!Y:Y),XLOOKUP($A206,'[1]Ocorrências 2022 (USADAS TCC Mi'!$A:$A,'[1]Ocorrências 2022 (USADAS TCC Mi'!Y:Y))</f>
        <v>Não</v>
      </c>
      <c r="AD206" s="8" t="str">
        <f t="array" ref="AD206">IF($D206="erro",XLOOKUP($A206,'Ocorrências 2022 (TODAS)'!$A:$A,'Ocorrências 2022 (TODAS)'!Z:Z),XLOOKUP($A206,'[1]Ocorrências 2022 (USADAS TCC Mi'!$A:$A,'[1]Ocorrências 2022 (USADAS TCC Mi'!Z:Z))</f>
        <v>Residência</v>
      </c>
      <c r="AE206" s="8" t="str">
        <f t="array" ref="AE206">IF($D206="erro",XLOOKUP($A206,'Ocorrências 2022 (TODAS)'!$A:$A,'Ocorrências 2022 (TODAS)'!AA:AA),XLOOKUP($A206,'[1]Ocorrências 2022 (USADAS TCC Mi'!$A:$A,'[1]Ocorrências 2022 (USADAS TCC Mi'!AA:AA))</f>
        <v/>
      </c>
      <c r="AF206" s="8" t="str">
        <f t="array" ref="AF206">IF($D206="erro",XLOOKUP($A206,'Ocorrências 2022 (TODAS)'!$A:$A,'Ocorrências 2022 (TODAS)'!AB:AB),XLOOKUP($A206,'[1]Ocorrências 2022 (USADAS TCC Mi'!$A:$A,'[1]Ocorrências 2022 (USADAS TCC Mi'!AB:AB))</f>
        <v/>
      </c>
      <c r="AG206" s="8">
        <f t="array" ref="AG206">IF($D206="erro",XLOOKUP($A206,'Ocorrências 2022 (TODAS)'!$A:$A,'Ocorrências 2022 (TODAS)'!AC:AC),XLOOKUP($A206,'[1]Ocorrências 2022 (USADAS TCC Mi'!$A:$A,'[1]Ocorrências 2022 (USADAS TCC Mi'!AC:AC))</f>
        <v>3</v>
      </c>
      <c r="AH206" s="8" t="str">
        <f t="array" ref="AH206">IF($D206="erro",XLOOKUP($A206,'Ocorrências 2022 (TODAS)'!$A:$A,'Ocorrências 2022 (TODAS)'!AD:AD),XLOOKUP($A206,'[1]Ocorrências 2022 (USADAS TCC Mi'!$A:$A,'[1]Ocorrências 2022 (USADAS TCC Mi'!AD:AD))</f>
        <v>Criança</v>
      </c>
      <c r="AI206" s="8" t="str">
        <f t="array" ref="AI206">IF($D206="erro",XLOOKUP($A206,'Ocorrências 2022 (TODAS)'!$A:$A,'Ocorrências 2022 (TODAS)'!AE:AE),XLOOKUP($A206,'[1]Ocorrências 2022 (USADAS TCC Mi'!$A:$A,'[1]Ocorrências 2022 (USADAS TCC Mi'!AE:AE))</f>
        <v>Feminino</v>
      </c>
      <c r="AJ206" s="8" t="str">
        <f t="array" ref="AJ206">IF($D206="erro",XLOOKUP($A206,'Ocorrências 2022 (TODAS)'!$A:$A,'Ocorrências 2022 (TODAS)'!AF:AF),XLOOKUP($A206,'[1]Ocorrências 2022 (USADAS TCC Mi'!$A:$A,'[1]Ocorrências 2022 (USADAS TCC Mi'!AF:AF))</f>
        <v>Superior incompleto</v>
      </c>
      <c r="AK206" s="8" t="str">
        <f t="array" ref="AK206">IF($D206="erro",XLOOKUP($A206,'Ocorrências 2022 (TODAS)'!$A:$A,'Ocorrências 2022 (TODAS)'!AG:AG),XLOOKUP($A206,'[1]Ocorrências 2022 (USADAS TCC Mi'!$A:$A,'[1]Ocorrências 2022 (USADAS TCC Mi'!AG:AG))</f>
        <v>Solteira</v>
      </c>
      <c r="AL206" s="8" t="str">
        <f t="array" ref="AL206">IF($D206="erro",XLOOKUP($A206,'Ocorrências 2022 (TODAS)'!$A:$A,'Ocorrências 2022 (TODAS)'!AH:AH),XLOOKUP($A206,'[1]Ocorrências 2022 (USADAS TCC Mi'!$A:$A,'[1]Ocorrências 2022 (USADAS TCC Mi'!AH:AH))</f>
        <v/>
      </c>
      <c r="AM206" s="8" t="str">
        <f t="array" ref="AM206">IF($D206="erro",XLOOKUP($A206,'Ocorrências 2022 (TODAS)'!$A:$A,'Ocorrências 2022 (TODAS)'!AI:AI),XLOOKUP($A206,'[1]Ocorrências 2022 (USADAS TCC Mi'!$A:$A,'[1]Ocorrências 2022 (USADAS TCC Mi'!AI:AI))</f>
        <v>QNN 22 CONJUNTO B CASA 35 - CEILÂNDIA</v>
      </c>
      <c r="AN206" s="8" t="str">
        <f t="array" ref="AN206">IF($D206="erro",XLOOKUP($A206,'Ocorrências 2022 (TODAS)'!$A:$A,'Ocorrências 2022 (TODAS)'!AJ:AJ),XLOOKUP($A206,'[1]Ocorrências 2022 (USADAS TCC Mi'!$A:$A,'[1]Ocorrências 2022 (USADAS TCC Mi'!AJ:AJ))</f>
        <v>Conhecida</v>
      </c>
      <c r="AO206" s="8">
        <f t="array" ref="AO206">IF($D206="erro",XLOOKUP($A206,'Ocorrências 2022 (TODAS)'!$A:$A,'Ocorrências 2022 (TODAS)'!AK:AK),XLOOKUP($A206,'[1]Ocorrências 2022 (USADAS TCC Mi'!$A:$A,'[1]Ocorrências 2022 (USADAS TCC Mi'!AK:AK))</f>
        <v>53</v>
      </c>
      <c r="AP206" s="8" t="str">
        <f t="array" ref="AP206">IF($D206="erro",XLOOKUP($A206,'Ocorrências 2022 (TODAS)'!$A:$A,'Ocorrências 2022 (TODAS)'!AL:AL),XLOOKUP($A206,'[1]Ocorrências 2022 (USADAS TCC Mi'!$A:$A,'[1]Ocorrências 2022 (USADAS TCC Mi'!AL:AL))</f>
        <v/>
      </c>
      <c r="AQ206" s="8" t="str">
        <f t="array" ref="AQ206">IF($D206="erro",XLOOKUP($A206,'Ocorrências 2022 (TODAS)'!$A:$A,'Ocorrências 2022 (TODAS)'!AM:AM),XLOOKUP($A206,'[1]Ocorrências 2022 (USADAS TCC Mi'!$A:$A,'[1]Ocorrências 2022 (USADAS TCC Mi'!AM:AM))</f>
        <v>Adulto</v>
      </c>
      <c r="AR206" s="8" t="str">
        <f t="array" ref="AR206">IF($D206="erro",XLOOKUP($A206,'Ocorrências 2022 (TODAS)'!$A:$A,'Ocorrências 2022 (TODAS)'!AN:AN),XLOOKUP($A206,'[1]Ocorrências 2022 (USADAS TCC Mi'!$A:$A,'[1]Ocorrências 2022 (USADAS TCC Mi'!AN:AN))</f>
        <v>Masculino</v>
      </c>
      <c r="AS206" s="8" t="str">
        <f t="array" ref="AS206">IF($D206="erro",XLOOKUP($A206,'Ocorrências 2022 (TODAS)'!$A:$A,'Ocorrências 2022 (TODAS)'!AO:AO),XLOOKUP($A206,'[1]Ocorrências 2022 (USADAS TCC Mi'!$A:$A,'[1]Ocorrências 2022 (USADAS TCC Mi'!AO:AO))</f>
        <v>NI</v>
      </c>
      <c r="AT206" s="8" t="str">
        <f t="array" ref="AT206">IF($D206="erro",XLOOKUP($A206,'Ocorrências 2022 (TODAS)'!$A:$A,'Ocorrências 2022 (TODAS)'!AP:AP),XLOOKUP($A206,'[1]Ocorrências 2022 (USADAS TCC Mi'!$A:$A,'[1]Ocorrências 2022 (USADAS TCC Mi'!AP:AP))</f>
        <v>Casado</v>
      </c>
      <c r="AU206" s="8" t="str">
        <f t="array" ref="AU206">IF($D206="erro",XLOOKUP($A206,'Ocorrências 2022 (TODAS)'!$A:$A,'Ocorrências 2022 (TODAS)'!AQ:AQ),XLOOKUP($A206,'[1]Ocorrências 2022 (USADAS TCC Mi'!$A:$A,'[1]Ocorrências 2022 (USADAS TCC Mi'!AQ:AQ))</f>
        <v>Aposentado</v>
      </c>
      <c r="AV206" s="8" t="str">
        <f t="array" ref="AV206">IF($D206="erro",XLOOKUP($A206,'Ocorrências 2022 (TODAS)'!$A:$A,'Ocorrências 2022 (TODAS)'!AR:AR),XLOOKUP($A206,'[1]Ocorrências 2022 (USADAS TCC Mi'!$A:$A,'[1]Ocorrências 2022 (USADAS TCC Mi'!AR:AR))</f>
        <v/>
      </c>
      <c r="AW206" s="8" t="str">
        <f t="array" ref="AW206">IF($D206="erro",XLOOKUP($A206,'Ocorrências 2022 (TODAS)'!$A:$A,'Ocorrências 2022 (TODAS)'!AS:AS),XLOOKUP($A206,'[1]Ocorrências 2022 (USADAS TCC Mi'!$A:$A,'[1]Ocorrências 2022 (USADAS TCC Mi'!AS:AS))</f>
        <v/>
      </c>
      <c r="AX206" s="8" t="str">
        <f t="array" ref="AX206">IF($D206="erro",XLOOKUP($A206,'Ocorrências 2022 (TODAS)'!$A:$A,'Ocorrências 2022 (TODAS)'!AT:AT),XLOOKUP($A206,'[1]Ocorrências 2022 (USADAS TCC Mi'!$A:$A,'[1]Ocorrências 2022 (USADAS TCC Mi'!AT:AT))</f>
        <v>JOÃO VIRGULINO JACINTO</v>
      </c>
      <c r="AY206" s="8" t="str">
        <f t="array" ref="AY206">IF($D206="erro",XLOOKUP($A206,'Ocorrências 2022 (TODAS)'!$A:$A,'Ocorrências 2022 (TODAS)'!AU:AU),XLOOKUP($A206,'[1]Ocorrências 2022 (USADAS TCC Mi'!$A:$A,'[1]Ocorrências 2022 (USADAS TCC Mi'!AU:AU))</f>
        <v>NI</v>
      </c>
      <c r="AZ206" s="8" t="str">
        <f t="array" ref="AZ206">IF($D206="erro",XLOOKUP($A206,'Ocorrências 2022 (TODAS)'!$A:$A,'Ocorrências 2022 (TODAS)'!AV:AV),XLOOKUP($A206,'[1]Ocorrências 2022 (USADAS TCC Mi'!$A:$A,'[1]Ocorrências 2022 (USADAS TCC Mi'!AV:AV))</f>
        <v/>
      </c>
      <c r="BA206" s="8" t="str">
        <f t="array" ref="BA206">IF($D206="erro",XLOOKUP($A206,'Ocorrências 2022 (TODAS)'!$A:$A,'Ocorrências 2022 (TODAS)'!AW:AW),XLOOKUP($A206,'[1]Ocorrências 2022 (USADAS TCC Mi'!$A:$A,'[1]Ocorrências 2022 (USADAS TCC Mi'!AW:AW))</f>
        <v/>
      </c>
      <c r="BB206" s="8" t="str">
        <f t="array" ref="BB206">IF($D206="erro",XLOOKUP($A206,'Ocorrências 2022 (TODAS)'!$A:$A,'Ocorrências 2022 (TODAS)'!AX:AX),XLOOKUP($A206,'[1]Ocorrências 2022 (USADAS TCC Mi'!$A:$A,'[1]Ocorrências 2022 (USADAS TCC Mi'!AX:AX))</f>
        <v/>
      </c>
      <c r="BC206" s="8" t="str">
        <f t="array" ref="BC206">IF($D206="erro",XLOOKUP($A206,'Ocorrências 2022 (TODAS)'!$A:$A,'Ocorrências 2022 (TODAS)'!AY:AY),XLOOKUP($A206,'[1]Ocorrências 2022 (USADAS TCC Mi'!$A:$A,'[1]Ocorrências 2022 (USADAS TCC Mi'!AY:AY))</f>
        <v/>
      </c>
      <c r="BD206" s="8" t="str">
        <f t="array" ref="BD206">IF($D206="erro",XLOOKUP($A206,'Ocorrências 2022 (TODAS)'!$A:$A,'Ocorrências 2022 (TODAS)'!AZ:AZ),XLOOKUP($A206,'[1]Ocorrências 2022 (USADAS TCC Mi'!$A:$A,'[1]Ocorrências 2022 (USADAS TCC Mi'!AZ:AZ))</f>
        <v>Sim</v>
      </c>
      <c r="BE206" s="8" t="str">
        <f t="array" ref="BE206">IF($D206="erro",XLOOKUP($A206,'Ocorrências 2022 (TODAS)'!$A:$A,'Ocorrências 2022 (TODAS)'!BA:BA),XLOOKUP($A206,'[1]Ocorrências 2022 (USADAS TCC Mi'!$A:$A,'[1]Ocorrências 2022 (USADAS TCC Mi'!BA:BA))</f>
        <v>Familiar</v>
      </c>
      <c r="BF206" s="8" t="str">
        <f t="array" ref="BF206">IF($D206="erro",XLOOKUP($A206,'Ocorrências 2022 (TODAS)'!$A:$A,'Ocorrências 2022 (TODAS)'!BB:BB),XLOOKUP($A206,'[1]Ocorrências 2022 (USADAS TCC Mi'!$A:$A,'[1]Ocorrências 2022 (USADAS TCC Mi'!BB:BB))</f>
        <v>Sim</v>
      </c>
      <c r="BG206" s="8" t="str">
        <f t="array" ref="BG206">IF($D206="erro",XLOOKUP($A206,'Ocorrências 2022 (TODAS)'!$A:$A,'Ocorrências 2022 (TODAS)'!BC:BC),XLOOKUP($A206,'[1]Ocorrências 2022 (USADAS TCC Mi'!$A:$A,'[1]Ocorrências 2022 (USADAS TCC Mi'!BC:BC))</f>
        <v>Avô</v>
      </c>
      <c r="BH206" s="8" t="str">
        <f t="array" ref="BH206">IF($D206="erro",XLOOKUP($A206,'Ocorrências 2022 (TODAS)'!$A:$A,'Ocorrências 2022 (TODAS)'!BD:BD),XLOOKUP($A206,'[1]Ocorrências 2022 (USADAS TCC Mi'!$A:$A,'[1]Ocorrências 2022 (USADAS TCC Mi'!BD:BD))</f>
        <v/>
      </c>
      <c r="BI206" s="8" t="str">
        <f t="array" ref="BI206">IF($D206="erro",XLOOKUP($A206,'Ocorrências 2022 (TODAS)'!$A:$A,'Ocorrências 2022 (TODAS)'!BE:BE),XLOOKUP($A206,'[1]Ocorrências 2022 (USADAS TCC Mi'!$A:$A,'[1]Ocorrências 2022 (USADAS TCC Mi'!BE:BE))</f>
        <v/>
      </c>
      <c r="BJ206" s="8" t="str">
        <f t="array" ref="BJ206">IF($D206="erro",XLOOKUP($A206,'Ocorrências 2022 (TODAS)'!$A:$A,'Ocorrências 2022 (TODAS)'!BF:BF),XLOOKUP($A206,'[1]Ocorrências 2022 (USADAS TCC Mi'!$A:$A,'[1]Ocorrências 2022 (USADAS TCC Mi'!BF:BF))</f>
        <v/>
      </c>
      <c r="BK206" s="8" t="str">
        <f t="array" ref="BK206">IF($D206="erro",XLOOKUP($A206,'Ocorrências 2022 (TODAS)'!$A:$A,'Ocorrências 2022 (TODAS)'!BG:BG),XLOOKUP($A206,'[1]Ocorrências 2022 (USADAS TCC Mi'!$A:$A,'[1]Ocorrências 2022 (USADAS TCC Mi'!BG:BG))</f>
        <v/>
      </c>
      <c r="BL206" s="8" t="str">
        <f t="array" ref="BL206">IF($D206="erro",XLOOKUP($A206,'Ocorrências 2022 (TODAS)'!$A:$A,'Ocorrências 2022 (TODAS)'!BH:BH),XLOOKUP($A206,'[1]Ocorrências 2022 (USADAS TCC Mi'!$A:$A,'[1]Ocorrências 2022 (USADAS TCC Mi'!BH:BH))</f>
        <v/>
      </c>
      <c r="BM206" s="8" t="str">
        <f t="array" ref="BM206">IF($D206="erro",XLOOKUP($A206,'Ocorrências 2022 (TODAS)'!$A:$A,'Ocorrências 2022 (TODAS)'!BI:BI),XLOOKUP($A206,'[1]Ocorrências 2022 (USADAS TCC Mi'!$A:$A,'[1]Ocorrências 2022 (USADAS TCC Mi'!BI:BI))</f>
        <v/>
      </c>
      <c r="BN206" s="8" t="str">
        <f t="array" ref="BN206">IF($D206="erro",XLOOKUP($A206,'Ocorrências 2022 (TODAS)'!$A:$A,'Ocorrências 2022 (TODAS)'!BJ:BJ),XLOOKUP($A206,'[1]Ocorrências 2022 (USADAS TCC Mi'!$A:$A,'[1]Ocorrências 2022 (USADAS TCC Mi'!BJ:BJ))</f>
        <v/>
      </c>
      <c r="BO206" s="8" t="str">
        <f t="array" ref="BO206">IF($D206="erro",XLOOKUP($A206,'Ocorrências 2022 (TODAS)'!$A:$A,'Ocorrências 2022 (TODAS)'!BK:BK),XLOOKUP($A206,'[1]Ocorrências 2022 (USADAS TCC Mi'!$A:$A,'[1]Ocorrências 2022 (USADAS TCC Mi'!BK:BK))</f>
        <v/>
      </c>
      <c r="BP206" s="8" t="str">
        <f t="array" ref="BP206">IF($D206="erro",XLOOKUP($A206,'Ocorrências 2022 (TODAS)'!$A:$A,'Ocorrências 2022 (TODAS)'!BL:BL),XLOOKUP($A206,'[1]Ocorrências 2022 (USADAS TCC Mi'!$A:$A,'[1]Ocorrências 2022 (USADAS TCC Mi'!BL:BL))</f>
        <v/>
      </c>
      <c r="BQ206" s="8" t="str">
        <f t="array" ref="BQ206">IF($D206="erro",XLOOKUP($A206,'Ocorrências 2022 (TODAS)'!$A:$A,'Ocorrências 2022 (TODAS)'!BM:BM),XLOOKUP($A206,'[1]Ocorrências 2022 (USADAS TCC Mi'!$A:$A,'[1]Ocorrências 2022 (USADAS TCC Mi'!BM:BM))</f>
        <v/>
      </c>
      <c r="BR206" s="8" t="str">
        <f t="array" ref="BR206">IF($D206="erro",XLOOKUP($A206,'Ocorrências 2022 (TODAS)'!$A:$A,'Ocorrências 2022 (TODAS)'!BN:BN),XLOOKUP($A206,'[1]Ocorrências 2022 (USADAS TCC Mi'!$A:$A,'[1]Ocorrências 2022 (USADAS TCC Mi'!BN:BN))</f>
        <v/>
      </c>
      <c r="BS206" s="8" t="str">
        <f t="array" ref="BS206">IF($D206="erro",XLOOKUP($A206,'Ocorrências 2022 (TODAS)'!$A:$A,'Ocorrências 2022 (TODAS)'!BO:BO),XLOOKUP($A206,'[1]Ocorrências 2022 (USADAS TCC Mi'!$A:$A,'[1]Ocorrências 2022 (USADAS TCC Mi'!BO:BO))</f>
        <v/>
      </c>
      <c r="BT206" s="8" t="str">
        <f t="array" ref="BT206">IF($D206="erro",XLOOKUP($A206,'Ocorrências 2022 (TODAS)'!$A:$A,'Ocorrências 2022 (TODAS)'!BP:BP),XLOOKUP($A206,'[1]Ocorrências 2022 (USADAS TCC Mi'!$A:$A,'[1]Ocorrências 2022 (USADAS TCC Mi'!BP:BP))</f>
        <v/>
      </c>
      <c r="BU206" s="8" t="str">
        <f t="array" ref="BU206">IF($D206="erro",XLOOKUP($A206,'Ocorrências 2022 (TODAS)'!$A:$A,'Ocorrências 2022 (TODAS)'!BQ:BQ),XLOOKUP($A206,'[1]Ocorrências 2022 (USADAS TCC Mi'!$A:$A,'[1]Ocorrências 2022 (USADAS TCC Mi'!BQ:BQ))</f>
        <v/>
      </c>
      <c r="BV206" s="8" t="str">
        <f t="array" ref="BV206">IF($D206="erro",XLOOKUP($A206,'Ocorrências 2022 (TODAS)'!$A:$A,'Ocorrências 2022 (TODAS)'!BR:BR),XLOOKUP($A206,'[1]Ocorrências 2022 (USADAS TCC Mi'!$A:$A,'[1]Ocorrências 2022 (USADAS TCC Mi'!BR:BR))</f>
        <v/>
      </c>
      <c r="BW206" s="8" t="str">
        <f t="array" ref="BW206">IF($D206="erro",XLOOKUP($A206,'Ocorrências 2022 (TODAS)'!$A:$A,'Ocorrências 2022 (TODAS)'!BS:BS),XLOOKUP($A206,'[1]Ocorrências 2022 (USADAS TCC Mi'!$A:$A,'[1]Ocorrências 2022 (USADAS TCC Mi'!BS:BS))</f>
        <v/>
      </c>
      <c r="BX206" s="8" t="str">
        <f t="array" ref="BX206">IF($D206="erro",XLOOKUP($A206,'Ocorrências 2022 (TODAS)'!$A:$A,'Ocorrências 2022 (TODAS)'!BT:BT),XLOOKUP($A206,'[1]Ocorrências 2022 (USADAS TCC Mi'!$A:$A,'[1]Ocorrências 2022 (USADAS TCC Mi'!BT:BT))</f>
        <v/>
      </c>
      <c r="BY206" s="8" t="str">
        <f t="array" ref="BY206">IF($D206="erro",XLOOKUP($A206,'Ocorrências 2022 (TODAS)'!$A:$A,'Ocorrências 2022 (TODAS)'!BU:BU),XLOOKUP($A206,'[1]Ocorrências 2022 (USADAS TCC Mi'!$A:$A,'[1]Ocorrências 2022 (USADAS TCC Mi'!BU:BU))</f>
        <v/>
      </c>
      <c r="BZ206" s="8" t="str">
        <f t="array" ref="BZ206">IF($D206="erro",XLOOKUP($A206,'Ocorrências 2022 (TODAS)'!$A:$A,'Ocorrências 2022 (TODAS)'!BV:BV),XLOOKUP($A206,'[1]Ocorrências 2022 (USADAS TCC Mi'!$A:$A,'[1]Ocorrências 2022 (USADAS TCC Mi'!BV:BV))</f>
        <v/>
      </c>
      <c r="CA206" s="8" t="str">
        <f t="array" ref="CA206">IF($D206="erro",XLOOKUP($A206,'Ocorrências 2022 (TODAS)'!$A:$A,'Ocorrências 2022 (TODAS)'!BW:BW),XLOOKUP($A206,'[1]Ocorrências 2022 (USADAS TCC Mi'!$A:$A,'[1]Ocorrências 2022 (USADAS TCC Mi'!BW:BW))</f>
        <v/>
      </c>
      <c r="CB206" s="8" t="str">
        <f t="array" ref="CB206">IF($D206="erro",XLOOKUP($A206,'Ocorrências 2022 (TODAS)'!$A:$A,'Ocorrências 2022 (TODAS)'!BX:BX),XLOOKUP($A206,'[1]Ocorrências 2022 (USADAS TCC Mi'!$A:$A,'[1]Ocorrências 2022 (USADAS TCC Mi'!BX:BX))</f>
        <v/>
      </c>
      <c r="CC206" s="8" t="str">
        <f t="array" ref="CC206">IF($D206="erro",XLOOKUP($A206,'Ocorrências 2022 (TODAS)'!$A:$A,'Ocorrências 2022 (TODAS)'!BY:BY),XLOOKUP($A206,'[1]Ocorrências 2022 (USADAS TCC Mi'!$A:$A,'[1]Ocorrências 2022 (USADAS TCC Mi'!BY:BY))</f>
        <v>Sim</v>
      </c>
      <c r="CD206" s="8" t="str">
        <f t="array" ref="CD206">IF($D206="erro",XLOOKUP($A206,'Ocorrências 2022 (TODAS)'!$A:$A,'Ocorrências 2022 (TODAS)'!BZ:BZ),XLOOKUP($A206,'[1]Ocorrências 2022 (USADAS TCC Mi'!$A:$A,'[1]Ocorrências 2022 (USADAS TCC Mi'!BZ:BZ))</f>
        <v>Menor de 14 anos</v>
      </c>
      <c r="CE206" s="8" t="str">
        <f t="array" ref="CE206">IF($D206="erro",XLOOKUP($A206,'Ocorrências 2022 (TODAS)'!$A:$A,'Ocorrências 2022 (TODAS)'!CA:CA),XLOOKUP($A206,'[1]Ocorrências 2022 (USADAS TCC Mi'!$A:$A,'[1]Ocorrências 2022 (USADAS TCC Mi'!CA:CA))</f>
        <v/>
      </c>
      <c r="CF206" s="8" t="str">
        <f t="array" ref="CF206">IF($D206="erro",XLOOKUP($A206,'Ocorrências 2022 (TODAS)'!$A:$A,'Ocorrências 2022 (TODAS)'!CB:CB),XLOOKUP($A206,'[1]Ocorrências 2022 (USADAS TCC Mi'!$A:$A,'[1]Ocorrências 2022 (USADAS TCC Mi'!CB:CB))</f>
        <v/>
      </c>
      <c r="CG206" s="8" t="str">
        <f t="array" ref="CG206">IF($D206="erro",XLOOKUP($A206,'Ocorrências 2022 (TODAS)'!$A:$A,'Ocorrências 2022 (TODAS)'!CC:CC),XLOOKUP($A206,'[1]Ocorrências 2022 (USADAS TCC Mi'!$A:$A,'[1]Ocorrências 2022 (USADAS TCC Mi'!CC:CC))</f>
        <v/>
      </c>
      <c r="CH206" s="8" t="str">
        <f t="array" ref="CH206">IF($D206="erro",XLOOKUP($A206,'Ocorrências 2022 (TODAS)'!$A:$A,'Ocorrências 2022 (TODAS)'!CD:CD),XLOOKUP($A206,'[1]Ocorrências 2022 (USADAS TCC Mi'!$A:$A,'[1]Ocorrências 2022 (USADAS TCC Mi'!CD:CD))</f>
        <v/>
      </c>
      <c r="CI206" s="8" t="str">
        <f t="array" ref="CI206">IF($D206="erro",XLOOKUP($A206,'Ocorrências 2022 (TODAS)'!$A:$A,'Ocorrências 2022 (TODAS)'!CE:CE),XLOOKUP($A206,'[1]Ocorrências 2022 (USADAS TCC Mi'!$A:$A,'[1]Ocorrências 2022 (USADAS TCC Mi'!CE:CE))</f>
        <v/>
      </c>
      <c r="CJ206" s="8" t="str">
        <f t="array" ref="CJ206">IF($D206="erro",XLOOKUP($A206,'Ocorrências 2022 (TODAS)'!$A:$A,'Ocorrências 2022 (TODAS)'!CF:CF),XLOOKUP($A206,'[1]Ocorrências 2022 (USADAS TCC Mi'!$A:$A,'[1]Ocorrências 2022 (USADAS TCC Mi'!CF:CF))</f>
        <v/>
      </c>
      <c r="CK206" s="8" t="str">
        <f t="array" ref="CK206">IF($D206="erro",XLOOKUP($A206,'Ocorrências 2022 (TODAS)'!$A:$A,'Ocorrências 2022 (TODAS)'!CG:CG),XLOOKUP($A206,'[1]Ocorrências 2022 (USADAS TCC Mi'!$A:$A,'[1]Ocorrências 2022 (USADAS TCC Mi'!CG:CG))</f>
        <v/>
      </c>
      <c r="CL206" s="163" t="str">
        <f t="array" ref="CL206">IF($D206="erro",XLOOKUP($A206,'Ocorrências 2022 (TODAS)'!$A:$A,'Ocorrências 2022 (TODAS)'!CH:CH),XLOOKUP($A206,'[1]Ocorrências 2022 (USADAS TCC Mi'!$A:$A,'[1]Ocorrências 2022 (USADAS TCC Mi'!CH:CH))</f>
        <v/>
      </c>
      <c r="CM206" s="8" t="str">
        <f t="array" ref="CM206">IF($D206="erro",XLOOKUP($A206,'Ocorrências 2022 (TODAS)'!$A:$A,'Ocorrências 2022 (TODAS)'!CI:CI),XLOOKUP($A206,'[1]Ocorrências 2022 (USADAS TCC Mi'!$A:$A,'[1]Ocorrências 2022 (USADAS TCC Mi'!CI:CI))</f>
        <v/>
      </c>
      <c r="CN206" s="8" t="str">
        <f t="array" ref="CN206">IF($D206="erro",XLOOKUP($A206,'Ocorrências 2022 (TODAS)'!$A:$A,'Ocorrências 2022 (TODAS)'!CJ:CJ),XLOOKUP($A206,'[1]Ocorrências 2022 (USADAS TCC Mi'!$A:$A,'[1]Ocorrências 2022 (USADAS TCC Mi'!CJ:CJ))</f>
        <v/>
      </c>
      <c r="CO206" s="8" t="str">
        <f t="array" ref="CO206">IF($D206="erro",XLOOKUP($A206,'Ocorrências 2022 (TODAS)'!$A:$A,'Ocorrências 2022 (TODAS)'!CK:CK),XLOOKUP($A206,'[1]Ocorrências 2022 (USADAS TCC Mi'!$A:$A,'[1]Ocorrências 2022 (USADAS TCC Mi'!CK:CK))</f>
        <v/>
      </c>
      <c r="CP206" s="8" t="str">
        <f t="array" ref="CP206">IF($D206="erro",XLOOKUP($A206,'Ocorrências 2022 (TODAS)'!$A:$A,'Ocorrências 2022 (TODAS)'!CL:CL),XLOOKUP($A206,'[1]Ocorrências 2022 (USADAS TCC Mi'!$A:$A,'[1]Ocorrências 2022 (USADAS TCC Mi'!CL:CL))</f>
        <v/>
      </c>
      <c r="CQ206" s="8" t="str">
        <f t="array" ref="CQ206">IF($D206="erro",XLOOKUP($A206,'Ocorrências 2022 (TODAS)'!$A:$A,'Ocorrências 2022 (TODAS)'!CM:CM),XLOOKUP($A206,'[1]Ocorrências 2022 (USADAS TCC Mi'!$A:$A,'[1]Ocorrências 2022 (USADAS TCC Mi'!CM:CM))</f>
        <v/>
      </c>
      <c r="CR206" s="8" t="str">
        <f t="array" ref="CR206">IF($D206="erro",XLOOKUP($A206,'Ocorrências 2022 (TODAS)'!$A:$A,'Ocorrências 2022 (TODAS)'!CN:CN),XLOOKUP($A206,'[1]Ocorrências 2022 (USADAS TCC Mi'!$A:$A,'[1]Ocorrências 2022 (USADAS TCC Mi'!CN:CN))</f>
        <v/>
      </c>
      <c r="CS206" s="8" t="str">
        <f t="array" ref="CS206">IF($D206="erro",XLOOKUP($A206,'Ocorrências 2022 (TODAS)'!$A:$A,'Ocorrências 2022 (TODAS)'!CO:CO),XLOOKUP($A206,'[1]Ocorrências 2022 (USADAS TCC Mi'!$A:$A,'[1]Ocorrências 2022 (USADAS TCC Mi'!CO:CO))</f>
        <v/>
      </c>
      <c r="CT206" s="8" t="str">
        <f t="array" ref="CT206">IF($D206="erro",XLOOKUP($A206,'Ocorrências 2022 (TODAS)'!$A:$A,'Ocorrências 2022 (TODAS)'!CP:CP),XLOOKUP($A206,'[1]Ocorrências 2022 (USADAS TCC Mi'!$A:$A,'[1]Ocorrências 2022 (USADAS TCC Mi'!CP:CP))</f>
        <v/>
      </c>
      <c r="CU206" s="8" t="str">
        <f t="array" ref="CU206">IF($D206="erro",XLOOKUP($A206,'Ocorrências 2022 (TODAS)'!$A:$A,'Ocorrências 2022 (TODAS)'!CQ:CQ),XLOOKUP($A206,'[1]Ocorrências 2022 (USADAS TCC Mi'!$A:$A,'[1]Ocorrências 2022 (USADAS TCC Mi'!CQ:CQ))</f>
        <v/>
      </c>
      <c r="CV206" s="8" t="str">
        <f t="array" ref="CV206">IF($D206="erro",XLOOKUP($A206,'Ocorrências 2022 (TODAS)'!$A:$A,'Ocorrências 2022 (TODAS)'!CR:CR),XLOOKUP($A206,'[1]Ocorrências 2022 (USADAS TCC Mi'!$A:$A,'[1]Ocorrências 2022 (USADAS TCC Mi'!CR:CR))</f>
        <v/>
      </c>
      <c r="CW206" s="8" t="str">
        <f t="array" ref="CW206">IF($D206="erro",XLOOKUP($A206,'Ocorrências 2022 (TODAS)'!$A:$A,'Ocorrências 2022 (TODAS)'!CS:CS),XLOOKUP($A206,'[1]Ocorrências 2022 (USADAS TCC Mi'!$A:$A,'[1]Ocorrências 2022 (USADAS TCC Mi'!CS:CS))</f>
        <v/>
      </c>
      <c r="CX206" s="8" t="str">
        <f t="array" ref="CX206">IF($D206="erro",XLOOKUP($A206,'Ocorrências 2022 (TODAS)'!$A:$A,'Ocorrências 2022 (TODAS)'!CT:CT),XLOOKUP($A206,'[1]Ocorrências 2022 (USADAS TCC Mi'!$A:$A,'[1]Ocorrências 2022 (USADAS TCC Mi'!CT:CT))</f>
        <v>Sim</v>
      </c>
      <c r="CY206" s="8" t="str">
        <f t="array" ref="CY206">IF($D206="erro",XLOOKUP($A206,'Ocorrências 2022 (TODAS)'!$A:$A,'Ocorrências 2022 (TODAS)'!CU:CU),XLOOKUP($A206,'[1]Ocorrências 2022 (USADAS TCC Mi'!$A:$A,'[1]Ocorrências 2022 (USADAS TCC Mi'!CU:CU))</f>
        <v/>
      </c>
      <c r="CZ206" s="8" t="str">
        <f t="array" ref="CZ206">IF($D206="erro",XLOOKUP($A206,'Ocorrências 2022 (TODAS)'!$A:$A,'Ocorrências 2022 (TODAS)'!CV:CV),XLOOKUP($A206,'[1]Ocorrências 2022 (USADAS TCC Mi'!$A:$A,'[1]Ocorrências 2022 (USADAS TCC Mi'!CV:CV))</f>
        <v/>
      </c>
      <c r="DA206" s="8" t="str">
        <f t="array" ref="DA206">IF($D206="erro",XLOOKUP($A206,'Ocorrências 2022 (TODAS)'!$A:$A,'Ocorrências 2022 (TODAS)'!CW:CW),XLOOKUP($A206,'[1]Ocorrências 2022 (USADAS TCC Mi'!$A:$A,'[1]Ocorrências 2022 (USADAS TCC Mi'!CW:CW))</f>
        <v/>
      </c>
      <c r="DB206" s="8" t="str">
        <f t="array" ref="DB206">IF($D206="erro",XLOOKUP($A206,'Ocorrências 2022 (TODAS)'!$A:$A,'Ocorrências 2022 (TODAS)'!CX:CX),XLOOKUP($A206,'[1]Ocorrências 2022 (USADAS TCC Mi'!$A:$A,'[1]Ocorrências 2022 (USADAS TCC Mi'!CX:CX))</f>
        <v/>
      </c>
      <c r="DC206" s="8" t="str">
        <f t="array" ref="DC206">IF($D206="erro",XLOOKUP($A206,'Ocorrências 2022 (TODAS)'!$A:$A,'Ocorrências 2022 (TODAS)'!CY:CY),XLOOKUP($A206,'[1]Ocorrências 2022 (USADAS TCC Mi'!$A:$A,'[1]Ocorrências 2022 (USADAS TCC Mi'!CY:CY))</f>
        <v/>
      </c>
      <c r="DD206" s="8" t="str">
        <f t="array" ref="DD206">IF($D206="erro",XLOOKUP($A206,'Ocorrências 2022 (TODAS)'!$A:$A,'Ocorrências 2022 (TODAS)'!CZ:CZ),XLOOKUP($A206,'[1]Ocorrências 2022 (USADAS TCC Mi'!$A:$A,'[1]Ocorrências 2022 (USADAS TCC Mi'!CZ:CZ))</f>
        <v/>
      </c>
      <c r="DE206" s="8" t="str">
        <f t="array" ref="DE206">IF($D206="erro",XLOOKUP($A206,'Ocorrências 2022 (TODAS)'!$A:$A,'Ocorrências 2022 (TODAS)'!DA:DA),XLOOKUP($A206,'[1]Ocorrências 2022 (USADAS TCC Mi'!$A:$A,'[1]Ocorrências 2022 (USADAS TCC Mi'!DA:DA))</f>
        <v/>
      </c>
      <c r="DF206" s="8" t="str">
        <f t="array" ref="DF206">IF($D206="erro",XLOOKUP($A206,'Ocorrências 2022 (TODAS)'!$A:$A,'Ocorrências 2022 (TODAS)'!DB:DB),XLOOKUP($A206,'[1]Ocorrências 2022 (USADAS TCC Mi'!$A:$A,'[1]Ocorrências 2022 (USADAS TCC Mi'!DB:DB))</f>
        <v/>
      </c>
      <c r="DG206" s="8" t="str">
        <f t="array" ref="DG206">IF($D206="erro",XLOOKUP($A206,'Ocorrências 2022 (TODAS)'!$A:$A,'Ocorrências 2022 (TODAS)'!DC:DC),XLOOKUP($A206,'[1]Ocorrências 2022 (USADAS TCC Mi'!$A:$A,'[1]Ocorrências 2022 (USADAS TCC Mi'!DC:DC))</f>
        <v>#REF!</v>
      </c>
    </row>
    <row r="207" ht="15.75" customHeight="1">
      <c r="A207" s="128">
        <v>3100.0</v>
      </c>
      <c r="B207" s="128">
        <v>3100.0</v>
      </c>
      <c r="D207" s="8" t="str">
        <f t="shared" si="1"/>
        <v>Ok</v>
      </c>
      <c r="F207" s="8" t="str">
        <f t="array" ref="F207">IF($D207="erro",XLOOKUP($A207,'Ocorrências 2022 (TODAS)'!$A:$A,'Ocorrências 2022 (TODAS)'!B:B),XLOOKUP($A207,'[1]Ocorrências 2022 (USADAS TCC Mi'!$A:$A,'[1]Ocorrências 2022 (USADAS TCC Mi'!B:B))</f>
        <v>#REF!</v>
      </c>
      <c r="G207" s="8" t="str">
        <f t="array" ref="G207">IF($D207="erro",XLOOKUP($A207,'Ocorrências 2022 (TODAS)'!$A:$A,'Ocorrências 2022 (TODAS)'!C:C),XLOOKUP($A207,'[1]Ocorrências 2022 (USADAS TCC Mi'!$A:$A,'[1]Ocorrências 2022 (USADAS TCC Mi'!C:C))</f>
        <v>#REF!</v>
      </c>
      <c r="H207" s="8" t="str">
        <f t="array" ref="H207">IF($D207="erro",XLOOKUP($A207,'Ocorrências 2022 (TODAS)'!$A:$A,'Ocorrências 2022 (TODAS)'!D:D),XLOOKUP($A207,'[1]Ocorrências 2022 (USADAS TCC Mi'!$A:$A,'[1]Ocorrências 2022 (USADAS TCC Mi'!D:D))</f>
        <v>#REF!</v>
      </c>
      <c r="I207" s="8" t="str">
        <f t="array" ref="I207">IF($D207="erro",XLOOKUP($A207,'Ocorrências 2022 (TODAS)'!$A:$A,'Ocorrências 2022 (TODAS)'!E:E),XLOOKUP($A207,'[1]Ocorrências 2022 (USADAS TCC Mi'!$A:$A,'[1]Ocorrências 2022 (USADAS TCC Mi'!E:E))</f>
        <v>#REF!</v>
      </c>
      <c r="J207" s="8" t="str">
        <f t="array" ref="J207">IF($D207="erro",XLOOKUP($A207,'Ocorrências 2022 (TODAS)'!$A:$A,'Ocorrências 2022 (TODAS)'!F:F),XLOOKUP($A207,'[1]Ocorrências 2022 (USADAS TCC Mi'!$A:$A,'[1]Ocorrências 2022 (USADAS TCC Mi'!F:F))</f>
        <v>#REF!</v>
      </c>
      <c r="K207" s="8" t="str">
        <f t="array" ref="K207">IF($D207="erro",XLOOKUP($A207,'Ocorrências 2022 (TODAS)'!$A:$A,'Ocorrências 2022 (TODAS)'!G:G),XLOOKUP($A207,'[1]Ocorrências 2022 (USADAS TCC Mi'!$A:$A,'[1]Ocorrências 2022 (USADAS TCC Mi'!G:G))</f>
        <v>#REF!</v>
      </c>
      <c r="L207" s="8" t="str">
        <f t="array" ref="L207">IF($D207="erro",XLOOKUP($A207,'Ocorrências 2022 (TODAS)'!$A:$A,'Ocorrências 2022 (TODAS)'!H:H),XLOOKUP($A207,'[1]Ocorrências 2022 (USADAS TCC Mi'!$A:$A,'[1]Ocorrências 2022 (USADAS TCC Mi'!H:H))</f>
        <v>#REF!</v>
      </c>
      <c r="M207" s="8" t="str">
        <f t="array" ref="M207">IF($D207="erro",XLOOKUP($A207,'Ocorrências 2022 (TODAS)'!$A:$A,'Ocorrências 2022 (TODAS)'!I:I),XLOOKUP($A207,'[1]Ocorrências 2022 (USADAS TCC Mi'!$A:$A,'[1]Ocorrências 2022 (USADAS TCC Mi'!I:I))</f>
        <v>#REF!</v>
      </c>
      <c r="N207" s="8" t="str">
        <f t="array" ref="N207">IF($D207="erro",XLOOKUP($A207,'Ocorrências 2022 (TODAS)'!$A:$A,'Ocorrências 2022 (TODAS)'!J:J),XLOOKUP($A207,'[1]Ocorrências 2022 (USADAS TCC Mi'!$A:$A,'[1]Ocorrências 2022 (USADAS TCC Mi'!J:J))</f>
        <v>#REF!</v>
      </c>
      <c r="O207" s="8" t="str">
        <f t="array" ref="O207">IF($D207="erro",XLOOKUP($A207,'Ocorrências 2022 (TODAS)'!$A:$A,'Ocorrências 2022 (TODAS)'!K:K),XLOOKUP($A207,'[1]Ocorrências 2022 (USADAS TCC Mi'!$A:$A,'[1]Ocorrências 2022 (USADAS TCC Mi'!K:K))</f>
        <v>#REF!</v>
      </c>
      <c r="P207" s="8" t="str">
        <f t="array" ref="P207">IF($D207="erro",XLOOKUP($A207,'Ocorrências 2022 (TODAS)'!$A:$A,'Ocorrências 2022 (TODAS)'!L:L),XLOOKUP($A207,'[1]Ocorrências 2022 (USADAS TCC Mi'!$A:$A,'[1]Ocorrências 2022 (USADAS TCC Mi'!L:L))</f>
        <v>#REF!</v>
      </c>
      <c r="Q207" s="8" t="str">
        <f t="array" ref="Q207">IF($D207="erro",XLOOKUP($A207,'Ocorrências 2022 (TODAS)'!$A:$A,'Ocorrências 2022 (TODAS)'!M:M),XLOOKUP($A207,'[1]Ocorrências 2022 (USADAS TCC Mi'!$A:$A,'[1]Ocorrências 2022 (USADAS TCC Mi'!M:M))</f>
        <v>#REF!</v>
      </c>
      <c r="R207" s="8" t="str">
        <f t="array" ref="R207">IF($D207="erro",XLOOKUP($A207,'Ocorrências 2022 (TODAS)'!$A:$A,'Ocorrências 2022 (TODAS)'!N:N),XLOOKUP($A207,'[1]Ocorrências 2022 (USADAS TCC Mi'!$A:$A,'[1]Ocorrências 2022 (USADAS TCC Mi'!N:N))</f>
        <v>#REF!</v>
      </c>
      <c r="S207" s="8" t="str">
        <f t="array" ref="S207">IF($D207="erro",XLOOKUP($A207,'Ocorrências 2022 (TODAS)'!$A:$A,'Ocorrências 2022 (TODAS)'!O:O),XLOOKUP($A207,'[1]Ocorrências 2022 (USADAS TCC Mi'!$A:$A,'[1]Ocorrências 2022 (USADAS TCC Mi'!O:O))</f>
        <v>#REF!</v>
      </c>
      <c r="T207" s="8" t="str">
        <f t="array" ref="T207">IF($D207="erro",XLOOKUP($A207,'Ocorrências 2022 (TODAS)'!$A:$A,'Ocorrências 2022 (TODAS)'!P:P),XLOOKUP($A207,'[1]Ocorrências 2022 (USADAS TCC Mi'!$A:$A,'[1]Ocorrências 2022 (USADAS TCC Mi'!P:P))</f>
        <v>#REF!</v>
      </c>
      <c r="U207" s="8" t="str">
        <f t="array" ref="U207">IF($D207="erro",XLOOKUP($A207,'Ocorrências 2022 (TODAS)'!$A:$A,'Ocorrências 2022 (TODAS)'!Q:Q),XLOOKUP($A207,'[1]Ocorrências 2022 (USADAS TCC Mi'!$A:$A,'[1]Ocorrências 2022 (USADAS TCC Mi'!Q:Q))</f>
        <v>#REF!</v>
      </c>
      <c r="V207" s="8" t="str">
        <f t="array" ref="V207">IF($D207="erro",XLOOKUP($A207,'Ocorrências 2022 (TODAS)'!$A:$A,'Ocorrências 2022 (TODAS)'!R:R),XLOOKUP($A207,'[1]Ocorrências 2022 (USADAS TCC Mi'!$A:$A,'[1]Ocorrências 2022 (USADAS TCC Mi'!R:R))</f>
        <v>#REF!</v>
      </c>
      <c r="W207" s="8" t="str">
        <f t="array" ref="W207">IF($D207="erro",XLOOKUP($A207,'Ocorrências 2022 (TODAS)'!$A:$A,'Ocorrências 2022 (TODAS)'!S:S),XLOOKUP($A207,'[1]Ocorrências 2022 (USADAS TCC Mi'!$A:$A,'[1]Ocorrências 2022 (USADAS TCC Mi'!S:S))</f>
        <v>#REF!</v>
      </c>
      <c r="X207" s="8" t="str">
        <f t="array" ref="X207">IF($D207="erro",XLOOKUP($A207,'Ocorrências 2022 (TODAS)'!$A:$A,'Ocorrências 2022 (TODAS)'!T:T),XLOOKUP($A207,'[1]Ocorrências 2022 (USADAS TCC Mi'!$A:$A,'[1]Ocorrências 2022 (USADAS TCC Mi'!T:T))</f>
        <v>#REF!</v>
      </c>
      <c r="Y207" s="8" t="str">
        <f t="array" ref="Y207">IF($D207="erro",XLOOKUP($A207,'Ocorrências 2022 (TODAS)'!$A:$A,'Ocorrências 2022 (TODAS)'!U:U),XLOOKUP($A207,'[1]Ocorrências 2022 (USADAS TCC Mi'!$A:$A,'[1]Ocorrências 2022 (USADAS TCC Mi'!U:U))</f>
        <v>#REF!</v>
      </c>
      <c r="Z207" s="162" t="str">
        <f t="array" ref="Z207">IF($D207="erro",XLOOKUP($A207,'Ocorrências 2022 (TODAS)'!$A:$A,'Ocorrências 2022 (TODAS)'!V:V),XLOOKUP($A207,'[1]Ocorrências 2022 (USADAS TCC Mi'!$A:$A,'[1]Ocorrências 2022 (USADAS TCC Mi'!V:V))</f>
        <v>#REF!</v>
      </c>
      <c r="AA207" s="162" t="str">
        <f t="array" ref="AA207">IF($D207="erro",XLOOKUP($A207,'Ocorrências 2022 (TODAS)'!$A:$A,'Ocorrências 2022 (TODAS)'!W:W),XLOOKUP($A207,'[1]Ocorrências 2022 (USADAS TCC Mi'!$A:$A,'[1]Ocorrências 2022 (USADAS TCC Mi'!W:W))</f>
        <v>#REF!</v>
      </c>
      <c r="AB207" s="8" t="str">
        <f t="array" ref="AB207">IF($D207="erro",XLOOKUP($A207,'Ocorrências 2022 (TODAS)'!$A:$A,'Ocorrências 2022 (TODAS)'!X:X),XLOOKUP($A207,'[1]Ocorrências 2022 (USADAS TCC Mi'!$A:$A,'[1]Ocorrências 2022 (USADAS TCC Mi'!X:X))</f>
        <v>#REF!</v>
      </c>
      <c r="AC207" s="8" t="str">
        <f t="array" ref="AC207">IF($D207="erro",XLOOKUP($A207,'Ocorrências 2022 (TODAS)'!$A:$A,'Ocorrências 2022 (TODAS)'!Y:Y),XLOOKUP($A207,'[1]Ocorrências 2022 (USADAS TCC Mi'!$A:$A,'[1]Ocorrências 2022 (USADAS TCC Mi'!Y:Y))</f>
        <v>#REF!</v>
      </c>
      <c r="AD207" s="8" t="str">
        <f t="array" ref="AD207">IF($D207="erro",XLOOKUP($A207,'Ocorrências 2022 (TODAS)'!$A:$A,'Ocorrências 2022 (TODAS)'!Z:Z),XLOOKUP($A207,'[1]Ocorrências 2022 (USADAS TCC Mi'!$A:$A,'[1]Ocorrências 2022 (USADAS TCC Mi'!Z:Z))</f>
        <v>#REF!</v>
      </c>
      <c r="AE207" s="8" t="str">
        <f t="array" ref="AE207">IF($D207="erro",XLOOKUP($A207,'Ocorrências 2022 (TODAS)'!$A:$A,'Ocorrências 2022 (TODAS)'!AA:AA),XLOOKUP($A207,'[1]Ocorrências 2022 (USADAS TCC Mi'!$A:$A,'[1]Ocorrências 2022 (USADAS TCC Mi'!AA:AA))</f>
        <v>#REF!</v>
      </c>
      <c r="AF207" s="8" t="str">
        <f t="array" ref="AF207">IF($D207="erro",XLOOKUP($A207,'Ocorrências 2022 (TODAS)'!$A:$A,'Ocorrências 2022 (TODAS)'!AB:AB),XLOOKUP($A207,'[1]Ocorrências 2022 (USADAS TCC Mi'!$A:$A,'[1]Ocorrências 2022 (USADAS TCC Mi'!AB:AB))</f>
        <v>#REF!</v>
      </c>
      <c r="AG207" s="8" t="str">
        <f t="array" ref="AG207">IF($D207="erro",XLOOKUP($A207,'Ocorrências 2022 (TODAS)'!$A:$A,'Ocorrências 2022 (TODAS)'!AC:AC),XLOOKUP($A207,'[1]Ocorrências 2022 (USADAS TCC Mi'!$A:$A,'[1]Ocorrências 2022 (USADAS TCC Mi'!AC:AC))</f>
        <v>#REF!</v>
      </c>
      <c r="AH207" s="8" t="str">
        <f t="array" ref="AH207">IF($D207="erro",XLOOKUP($A207,'Ocorrências 2022 (TODAS)'!$A:$A,'Ocorrências 2022 (TODAS)'!AD:AD),XLOOKUP($A207,'[1]Ocorrências 2022 (USADAS TCC Mi'!$A:$A,'[1]Ocorrências 2022 (USADAS TCC Mi'!AD:AD))</f>
        <v>#REF!</v>
      </c>
      <c r="AI207" s="8" t="str">
        <f t="array" ref="AI207">IF($D207="erro",XLOOKUP($A207,'Ocorrências 2022 (TODAS)'!$A:$A,'Ocorrências 2022 (TODAS)'!AE:AE),XLOOKUP($A207,'[1]Ocorrências 2022 (USADAS TCC Mi'!$A:$A,'[1]Ocorrências 2022 (USADAS TCC Mi'!AE:AE))</f>
        <v>#REF!</v>
      </c>
      <c r="AJ207" s="8" t="str">
        <f t="array" ref="AJ207">IF($D207="erro",XLOOKUP($A207,'Ocorrências 2022 (TODAS)'!$A:$A,'Ocorrências 2022 (TODAS)'!AF:AF),XLOOKUP($A207,'[1]Ocorrências 2022 (USADAS TCC Mi'!$A:$A,'[1]Ocorrências 2022 (USADAS TCC Mi'!AF:AF))</f>
        <v>#REF!</v>
      </c>
      <c r="AK207" s="8" t="str">
        <f t="array" ref="AK207">IF($D207="erro",XLOOKUP($A207,'Ocorrências 2022 (TODAS)'!$A:$A,'Ocorrências 2022 (TODAS)'!AG:AG),XLOOKUP($A207,'[1]Ocorrências 2022 (USADAS TCC Mi'!$A:$A,'[1]Ocorrências 2022 (USADAS TCC Mi'!AG:AG))</f>
        <v>#REF!</v>
      </c>
      <c r="AL207" s="8" t="str">
        <f t="array" ref="AL207">IF($D207="erro",XLOOKUP($A207,'Ocorrências 2022 (TODAS)'!$A:$A,'Ocorrências 2022 (TODAS)'!AH:AH),XLOOKUP($A207,'[1]Ocorrências 2022 (USADAS TCC Mi'!$A:$A,'[1]Ocorrências 2022 (USADAS TCC Mi'!AH:AH))</f>
        <v>#REF!</v>
      </c>
      <c r="AM207" s="8" t="str">
        <f t="array" ref="AM207">IF($D207="erro",XLOOKUP($A207,'Ocorrências 2022 (TODAS)'!$A:$A,'Ocorrências 2022 (TODAS)'!AI:AI),XLOOKUP($A207,'[1]Ocorrências 2022 (USADAS TCC Mi'!$A:$A,'[1]Ocorrências 2022 (USADAS TCC Mi'!AI:AI))</f>
        <v>#REF!</v>
      </c>
      <c r="AN207" s="8" t="str">
        <f t="array" ref="AN207">IF($D207="erro",XLOOKUP($A207,'Ocorrências 2022 (TODAS)'!$A:$A,'Ocorrências 2022 (TODAS)'!AJ:AJ),XLOOKUP($A207,'[1]Ocorrências 2022 (USADAS TCC Mi'!$A:$A,'[1]Ocorrências 2022 (USADAS TCC Mi'!AJ:AJ))</f>
        <v>#REF!</v>
      </c>
      <c r="AO207" s="8" t="str">
        <f t="array" ref="AO207">IF($D207="erro",XLOOKUP($A207,'Ocorrências 2022 (TODAS)'!$A:$A,'Ocorrências 2022 (TODAS)'!AK:AK),XLOOKUP($A207,'[1]Ocorrências 2022 (USADAS TCC Mi'!$A:$A,'[1]Ocorrências 2022 (USADAS TCC Mi'!AK:AK))</f>
        <v>#REF!</v>
      </c>
      <c r="AP207" s="8" t="str">
        <f t="array" ref="AP207">IF($D207="erro",XLOOKUP($A207,'Ocorrências 2022 (TODAS)'!$A:$A,'Ocorrências 2022 (TODAS)'!AL:AL),XLOOKUP($A207,'[1]Ocorrências 2022 (USADAS TCC Mi'!$A:$A,'[1]Ocorrências 2022 (USADAS TCC Mi'!AL:AL))</f>
        <v>#REF!</v>
      </c>
      <c r="AQ207" s="8" t="str">
        <f t="array" ref="AQ207">IF($D207="erro",XLOOKUP($A207,'Ocorrências 2022 (TODAS)'!$A:$A,'Ocorrências 2022 (TODAS)'!AM:AM),XLOOKUP($A207,'[1]Ocorrências 2022 (USADAS TCC Mi'!$A:$A,'[1]Ocorrências 2022 (USADAS TCC Mi'!AM:AM))</f>
        <v>#REF!</v>
      </c>
      <c r="AR207" s="8" t="str">
        <f t="array" ref="AR207">IF($D207="erro",XLOOKUP($A207,'Ocorrências 2022 (TODAS)'!$A:$A,'Ocorrências 2022 (TODAS)'!AN:AN),XLOOKUP($A207,'[1]Ocorrências 2022 (USADAS TCC Mi'!$A:$A,'[1]Ocorrências 2022 (USADAS TCC Mi'!AN:AN))</f>
        <v>#REF!</v>
      </c>
      <c r="AS207" s="8" t="str">
        <f t="array" ref="AS207">IF($D207="erro",XLOOKUP($A207,'Ocorrências 2022 (TODAS)'!$A:$A,'Ocorrências 2022 (TODAS)'!AO:AO),XLOOKUP($A207,'[1]Ocorrências 2022 (USADAS TCC Mi'!$A:$A,'[1]Ocorrências 2022 (USADAS TCC Mi'!AO:AO))</f>
        <v>#REF!</v>
      </c>
      <c r="AT207" s="8" t="str">
        <f t="array" ref="AT207">IF($D207="erro",XLOOKUP($A207,'Ocorrências 2022 (TODAS)'!$A:$A,'Ocorrências 2022 (TODAS)'!AP:AP),XLOOKUP($A207,'[1]Ocorrências 2022 (USADAS TCC Mi'!$A:$A,'[1]Ocorrências 2022 (USADAS TCC Mi'!AP:AP))</f>
        <v>#REF!</v>
      </c>
      <c r="AU207" s="8" t="str">
        <f t="array" ref="AU207">IF($D207="erro",XLOOKUP($A207,'Ocorrências 2022 (TODAS)'!$A:$A,'Ocorrências 2022 (TODAS)'!AQ:AQ),XLOOKUP($A207,'[1]Ocorrências 2022 (USADAS TCC Mi'!$A:$A,'[1]Ocorrências 2022 (USADAS TCC Mi'!AQ:AQ))</f>
        <v>#REF!</v>
      </c>
      <c r="AV207" s="8" t="str">
        <f t="array" ref="AV207">IF($D207="erro",XLOOKUP($A207,'Ocorrências 2022 (TODAS)'!$A:$A,'Ocorrências 2022 (TODAS)'!AR:AR),XLOOKUP($A207,'[1]Ocorrências 2022 (USADAS TCC Mi'!$A:$A,'[1]Ocorrências 2022 (USADAS TCC Mi'!AR:AR))</f>
        <v>#REF!</v>
      </c>
      <c r="AW207" s="8" t="str">
        <f t="array" ref="AW207">IF($D207="erro",XLOOKUP($A207,'Ocorrências 2022 (TODAS)'!$A:$A,'Ocorrências 2022 (TODAS)'!AS:AS),XLOOKUP($A207,'[1]Ocorrências 2022 (USADAS TCC Mi'!$A:$A,'[1]Ocorrências 2022 (USADAS TCC Mi'!AS:AS))</f>
        <v>#REF!</v>
      </c>
      <c r="AX207" s="8" t="str">
        <f t="array" ref="AX207">IF($D207="erro",XLOOKUP($A207,'Ocorrências 2022 (TODAS)'!$A:$A,'Ocorrências 2022 (TODAS)'!AT:AT),XLOOKUP($A207,'[1]Ocorrências 2022 (USADAS TCC Mi'!$A:$A,'[1]Ocorrências 2022 (USADAS TCC Mi'!AT:AT))</f>
        <v>#REF!</v>
      </c>
      <c r="AY207" s="8" t="str">
        <f t="array" ref="AY207">IF($D207="erro",XLOOKUP($A207,'Ocorrências 2022 (TODAS)'!$A:$A,'Ocorrências 2022 (TODAS)'!AU:AU),XLOOKUP($A207,'[1]Ocorrências 2022 (USADAS TCC Mi'!$A:$A,'[1]Ocorrências 2022 (USADAS TCC Mi'!AU:AU))</f>
        <v>#REF!</v>
      </c>
      <c r="AZ207" s="8" t="str">
        <f t="array" ref="AZ207">IF($D207="erro",XLOOKUP($A207,'Ocorrências 2022 (TODAS)'!$A:$A,'Ocorrências 2022 (TODAS)'!AV:AV),XLOOKUP($A207,'[1]Ocorrências 2022 (USADAS TCC Mi'!$A:$A,'[1]Ocorrências 2022 (USADAS TCC Mi'!AV:AV))</f>
        <v>#REF!</v>
      </c>
      <c r="BA207" s="8" t="str">
        <f t="array" ref="BA207">IF($D207="erro",XLOOKUP($A207,'Ocorrências 2022 (TODAS)'!$A:$A,'Ocorrências 2022 (TODAS)'!AW:AW),XLOOKUP($A207,'[1]Ocorrências 2022 (USADAS TCC Mi'!$A:$A,'[1]Ocorrências 2022 (USADAS TCC Mi'!AW:AW))</f>
        <v>#REF!</v>
      </c>
      <c r="BB207" s="8" t="str">
        <f t="array" ref="BB207">IF($D207="erro",XLOOKUP($A207,'Ocorrências 2022 (TODAS)'!$A:$A,'Ocorrências 2022 (TODAS)'!AX:AX),XLOOKUP($A207,'[1]Ocorrências 2022 (USADAS TCC Mi'!$A:$A,'[1]Ocorrências 2022 (USADAS TCC Mi'!AX:AX))</f>
        <v>#REF!</v>
      </c>
      <c r="BC207" s="8" t="str">
        <f t="array" ref="BC207">IF($D207="erro",XLOOKUP($A207,'Ocorrências 2022 (TODAS)'!$A:$A,'Ocorrências 2022 (TODAS)'!AY:AY),XLOOKUP($A207,'[1]Ocorrências 2022 (USADAS TCC Mi'!$A:$A,'[1]Ocorrências 2022 (USADAS TCC Mi'!AY:AY))</f>
        <v>#REF!</v>
      </c>
      <c r="BD207" s="8" t="str">
        <f t="array" ref="BD207">IF($D207="erro",XLOOKUP($A207,'Ocorrências 2022 (TODAS)'!$A:$A,'Ocorrências 2022 (TODAS)'!AZ:AZ),XLOOKUP($A207,'[1]Ocorrências 2022 (USADAS TCC Mi'!$A:$A,'[1]Ocorrências 2022 (USADAS TCC Mi'!AZ:AZ))</f>
        <v>#REF!</v>
      </c>
      <c r="BE207" s="8" t="str">
        <f t="array" ref="BE207">IF($D207="erro",XLOOKUP($A207,'Ocorrências 2022 (TODAS)'!$A:$A,'Ocorrências 2022 (TODAS)'!BA:BA),XLOOKUP($A207,'[1]Ocorrências 2022 (USADAS TCC Mi'!$A:$A,'[1]Ocorrências 2022 (USADAS TCC Mi'!BA:BA))</f>
        <v>#REF!</v>
      </c>
      <c r="BF207" s="8" t="str">
        <f t="array" ref="BF207">IF($D207="erro",XLOOKUP($A207,'Ocorrências 2022 (TODAS)'!$A:$A,'Ocorrências 2022 (TODAS)'!BB:BB),XLOOKUP($A207,'[1]Ocorrências 2022 (USADAS TCC Mi'!$A:$A,'[1]Ocorrências 2022 (USADAS TCC Mi'!BB:BB))</f>
        <v>#REF!</v>
      </c>
      <c r="BG207" s="8" t="str">
        <f t="array" ref="BG207">IF($D207="erro",XLOOKUP($A207,'Ocorrências 2022 (TODAS)'!$A:$A,'Ocorrências 2022 (TODAS)'!BC:BC),XLOOKUP($A207,'[1]Ocorrências 2022 (USADAS TCC Mi'!$A:$A,'[1]Ocorrências 2022 (USADAS TCC Mi'!BC:BC))</f>
        <v>#REF!</v>
      </c>
      <c r="BH207" s="8" t="str">
        <f t="array" ref="BH207">IF($D207="erro",XLOOKUP($A207,'Ocorrências 2022 (TODAS)'!$A:$A,'Ocorrências 2022 (TODAS)'!BD:BD),XLOOKUP($A207,'[1]Ocorrências 2022 (USADAS TCC Mi'!$A:$A,'[1]Ocorrências 2022 (USADAS TCC Mi'!BD:BD))</f>
        <v>#REF!</v>
      </c>
      <c r="BI207" s="8" t="str">
        <f t="array" ref="BI207">IF($D207="erro",XLOOKUP($A207,'Ocorrências 2022 (TODAS)'!$A:$A,'Ocorrências 2022 (TODAS)'!BE:BE),XLOOKUP($A207,'[1]Ocorrências 2022 (USADAS TCC Mi'!$A:$A,'[1]Ocorrências 2022 (USADAS TCC Mi'!BE:BE))</f>
        <v>#REF!</v>
      </c>
      <c r="BJ207" s="8" t="str">
        <f t="array" ref="BJ207">IF($D207="erro",XLOOKUP($A207,'Ocorrências 2022 (TODAS)'!$A:$A,'Ocorrências 2022 (TODAS)'!BF:BF),XLOOKUP($A207,'[1]Ocorrências 2022 (USADAS TCC Mi'!$A:$A,'[1]Ocorrências 2022 (USADAS TCC Mi'!BF:BF))</f>
        <v>#REF!</v>
      </c>
      <c r="BK207" s="8" t="str">
        <f t="array" ref="BK207">IF($D207="erro",XLOOKUP($A207,'Ocorrências 2022 (TODAS)'!$A:$A,'Ocorrências 2022 (TODAS)'!BG:BG),XLOOKUP($A207,'[1]Ocorrências 2022 (USADAS TCC Mi'!$A:$A,'[1]Ocorrências 2022 (USADAS TCC Mi'!BG:BG))</f>
        <v>#REF!</v>
      </c>
      <c r="BL207" s="8" t="str">
        <f t="array" ref="BL207">IF($D207="erro",XLOOKUP($A207,'Ocorrências 2022 (TODAS)'!$A:$A,'Ocorrências 2022 (TODAS)'!BH:BH),XLOOKUP($A207,'[1]Ocorrências 2022 (USADAS TCC Mi'!$A:$A,'[1]Ocorrências 2022 (USADAS TCC Mi'!BH:BH))</f>
        <v>#REF!</v>
      </c>
      <c r="BM207" s="8" t="str">
        <f t="array" ref="BM207">IF($D207="erro",XLOOKUP($A207,'Ocorrências 2022 (TODAS)'!$A:$A,'Ocorrências 2022 (TODAS)'!BI:BI),XLOOKUP($A207,'[1]Ocorrências 2022 (USADAS TCC Mi'!$A:$A,'[1]Ocorrências 2022 (USADAS TCC Mi'!BI:BI))</f>
        <v>#REF!</v>
      </c>
      <c r="BN207" s="8" t="str">
        <f t="array" ref="BN207">IF($D207="erro",XLOOKUP($A207,'Ocorrências 2022 (TODAS)'!$A:$A,'Ocorrências 2022 (TODAS)'!BJ:BJ),XLOOKUP($A207,'[1]Ocorrências 2022 (USADAS TCC Mi'!$A:$A,'[1]Ocorrências 2022 (USADAS TCC Mi'!BJ:BJ))</f>
        <v>#REF!</v>
      </c>
      <c r="BO207" s="8" t="str">
        <f t="array" ref="BO207">IF($D207="erro",XLOOKUP($A207,'Ocorrências 2022 (TODAS)'!$A:$A,'Ocorrências 2022 (TODAS)'!BK:BK),XLOOKUP($A207,'[1]Ocorrências 2022 (USADAS TCC Mi'!$A:$A,'[1]Ocorrências 2022 (USADAS TCC Mi'!BK:BK))</f>
        <v>#REF!</v>
      </c>
      <c r="BP207" s="8" t="str">
        <f t="array" ref="BP207">IF($D207="erro",XLOOKUP($A207,'Ocorrências 2022 (TODAS)'!$A:$A,'Ocorrências 2022 (TODAS)'!BL:BL),XLOOKUP($A207,'[1]Ocorrências 2022 (USADAS TCC Mi'!$A:$A,'[1]Ocorrências 2022 (USADAS TCC Mi'!BL:BL))</f>
        <v>#REF!</v>
      </c>
      <c r="BQ207" s="8" t="str">
        <f t="array" ref="BQ207">IF($D207="erro",XLOOKUP($A207,'Ocorrências 2022 (TODAS)'!$A:$A,'Ocorrências 2022 (TODAS)'!BM:BM),XLOOKUP($A207,'[1]Ocorrências 2022 (USADAS TCC Mi'!$A:$A,'[1]Ocorrências 2022 (USADAS TCC Mi'!BM:BM))</f>
        <v>#REF!</v>
      </c>
      <c r="BR207" s="8" t="str">
        <f t="array" ref="BR207">IF($D207="erro",XLOOKUP($A207,'Ocorrências 2022 (TODAS)'!$A:$A,'Ocorrências 2022 (TODAS)'!BN:BN),XLOOKUP($A207,'[1]Ocorrências 2022 (USADAS TCC Mi'!$A:$A,'[1]Ocorrências 2022 (USADAS TCC Mi'!BN:BN))</f>
        <v>#REF!</v>
      </c>
      <c r="BS207" s="8" t="str">
        <f t="array" ref="BS207">IF($D207="erro",XLOOKUP($A207,'Ocorrências 2022 (TODAS)'!$A:$A,'Ocorrências 2022 (TODAS)'!BO:BO),XLOOKUP($A207,'[1]Ocorrências 2022 (USADAS TCC Mi'!$A:$A,'[1]Ocorrências 2022 (USADAS TCC Mi'!BO:BO))</f>
        <v>#REF!</v>
      </c>
      <c r="BT207" s="8" t="str">
        <f t="array" ref="BT207">IF($D207="erro",XLOOKUP($A207,'Ocorrências 2022 (TODAS)'!$A:$A,'Ocorrências 2022 (TODAS)'!BP:BP),XLOOKUP($A207,'[1]Ocorrências 2022 (USADAS TCC Mi'!$A:$A,'[1]Ocorrências 2022 (USADAS TCC Mi'!BP:BP))</f>
        <v>#REF!</v>
      </c>
      <c r="BU207" s="8" t="str">
        <f t="array" ref="BU207">IF($D207="erro",XLOOKUP($A207,'Ocorrências 2022 (TODAS)'!$A:$A,'Ocorrências 2022 (TODAS)'!BQ:BQ),XLOOKUP($A207,'[1]Ocorrências 2022 (USADAS TCC Mi'!$A:$A,'[1]Ocorrências 2022 (USADAS TCC Mi'!BQ:BQ))</f>
        <v>#REF!</v>
      </c>
      <c r="BV207" s="8" t="str">
        <f t="array" ref="BV207">IF($D207="erro",XLOOKUP($A207,'Ocorrências 2022 (TODAS)'!$A:$A,'Ocorrências 2022 (TODAS)'!BR:BR),XLOOKUP($A207,'[1]Ocorrências 2022 (USADAS TCC Mi'!$A:$A,'[1]Ocorrências 2022 (USADAS TCC Mi'!BR:BR))</f>
        <v>#REF!</v>
      </c>
      <c r="BW207" s="8" t="str">
        <f t="array" ref="BW207">IF($D207="erro",XLOOKUP($A207,'Ocorrências 2022 (TODAS)'!$A:$A,'Ocorrências 2022 (TODAS)'!BS:BS),XLOOKUP($A207,'[1]Ocorrências 2022 (USADAS TCC Mi'!$A:$A,'[1]Ocorrências 2022 (USADAS TCC Mi'!BS:BS))</f>
        <v>#REF!</v>
      </c>
      <c r="BX207" s="8" t="str">
        <f t="array" ref="BX207">IF($D207="erro",XLOOKUP($A207,'Ocorrências 2022 (TODAS)'!$A:$A,'Ocorrências 2022 (TODAS)'!BT:BT),XLOOKUP($A207,'[1]Ocorrências 2022 (USADAS TCC Mi'!$A:$A,'[1]Ocorrências 2022 (USADAS TCC Mi'!BT:BT))</f>
        <v>#REF!</v>
      </c>
      <c r="BY207" s="8" t="str">
        <f t="array" ref="BY207">IF($D207="erro",XLOOKUP($A207,'Ocorrências 2022 (TODAS)'!$A:$A,'Ocorrências 2022 (TODAS)'!BU:BU),XLOOKUP($A207,'[1]Ocorrências 2022 (USADAS TCC Mi'!$A:$A,'[1]Ocorrências 2022 (USADAS TCC Mi'!BU:BU))</f>
        <v>#REF!</v>
      </c>
      <c r="BZ207" s="8" t="str">
        <f t="array" ref="BZ207">IF($D207="erro",XLOOKUP($A207,'Ocorrências 2022 (TODAS)'!$A:$A,'Ocorrências 2022 (TODAS)'!BV:BV),XLOOKUP($A207,'[1]Ocorrências 2022 (USADAS TCC Mi'!$A:$A,'[1]Ocorrências 2022 (USADAS TCC Mi'!BV:BV))</f>
        <v>#REF!</v>
      </c>
      <c r="CA207" s="8" t="str">
        <f t="array" ref="CA207">IF($D207="erro",XLOOKUP($A207,'Ocorrências 2022 (TODAS)'!$A:$A,'Ocorrências 2022 (TODAS)'!BW:BW),XLOOKUP($A207,'[1]Ocorrências 2022 (USADAS TCC Mi'!$A:$A,'[1]Ocorrências 2022 (USADAS TCC Mi'!BW:BW))</f>
        <v>#REF!</v>
      </c>
      <c r="CB207" s="8" t="str">
        <f t="array" ref="CB207">IF($D207="erro",XLOOKUP($A207,'Ocorrências 2022 (TODAS)'!$A:$A,'Ocorrências 2022 (TODAS)'!BX:BX),XLOOKUP($A207,'[1]Ocorrências 2022 (USADAS TCC Mi'!$A:$A,'[1]Ocorrências 2022 (USADAS TCC Mi'!BX:BX))</f>
        <v>#REF!</v>
      </c>
      <c r="CC207" s="8" t="str">
        <f t="array" ref="CC207">IF($D207="erro",XLOOKUP($A207,'Ocorrências 2022 (TODAS)'!$A:$A,'Ocorrências 2022 (TODAS)'!BY:BY),XLOOKUP($A207,'[1]Ocorrências 2022 (USADAS TCC Mi'!$A:$A,'[1]Ocorrências 2022 (USADAS TCC Mi'!BY:BY))</f>
        <v>#REF!</v>
      </c>
      <c r="CD207" s="8" t="str">
        <f t="array" ref="CD207">IF($D207="erro",XLOOKUP($A207,'Ocorrências 2022 (TODAS)'!$A:$A,'Ocorrências 2022 (TODAS)'!BZ:BZ),XLOOKUP($A207,'[1]Ocorrências 2022 (USADAS TCC Mi'!$A:$A,'[1]Ocorrências 2022 (USADAS TCC Mi'!BZ:BZ))</f>
        <v>#REF!</v>
      </c>
      <c r="CE207" s="8" t="str">
        <f t="array" ref="CE207">IF($D207="erro",XLOOKUP($A207,'Ocorrências 2022 (TODAS)'!$A:$A,'Ocorrências 2022 (TODAS)'!CA:CA),XLOOKUP($A207,'[1]Ocorrências 2022 (USADAS TCC Mi'!$A:$A,'[1]Ocorrências 2022 (USADAS TCC Mi'!CA:CA))</f>
        <v>#REF!</v>
      </c>
      <c r="CF207" s="8" t="str">
        <f t="array" ref="CF207">IF($D207="erro",XLOOKUP($A207,'Ocorrências 2022 (TODAS)'!$A:$A,'Ocorrências 2022 (TODAS)'!CB:CB),XLOOKUP($A207,'[1]Ocorrências 2022 (USADAS TCC Mi'!$A:$A,'[1]Ocorrências 2022 (USADAS TCC Mi'!CB:CB))</f>
        <v>#REF!</v>
      </c>
      <c r="CG207" s="8" t="str">
        <f t="array" ref="CG207">IF($D207="erro",XLOOKUP($A207,'Ocorrências 2022 (TODAS)'!$A:$A,'Ocorrências 2022 (TODAS)'!CC:CC),XLOOKUP($A207,'[1]Ocorrências 2022 (USADAS TCC Mi'!$A:$A,'[1]Ocorrências 2022 (USADAS TCC Mi'!CC:CC))</f>
        <v>#REF!</v>
      </c>
      <c r="CH207" s="8" t="str">
        <f t="array" ref="CH207">IF($D207="erro",XLOOKUP($A207,'Ocorrências 2022 (TODAS)'!$A:$A,'Ocorrências 2022 (TODAS)'!CD:CD),XLOOKUP($A207,'[1]Ocorrências 2022 (USADAS TCC Mi'!$A:$A,'[1]Ocorrências 2022 (USADAS TCC Mi'!CD:CD))</f>
        <v>#REF!</v>
      </c>
      <c r="CI207" s="8" t="str">
        <f t="array" ref="CI207">IF($D207="erro",XLOOKUP($A207,'Ocorrências 2022 (TODAS)'!$A:$A,'Ocorrências 2022 (TODAS)'!CE:CE),XLOOKUP($A207,'[1]Ocorrências 2022 (USADAS TCC Mi'!$A:$A,'[1]Ocorrências 2022 (USADAS TCC Mi'!CE:CE))</f>
        <v>#REF!</v>
      </c>
      <c r="CJ207" s="8" t="str">
        <f t="array" ref="CJ207">IF($D207="erro",XLOOKUP($A207,'Ocorrências 2022 (TODAS)'!$A:$A,'Ocorrências 2022 (TODAS)'!CF:CF),XLOOKUP($A207,'[1]Ocorrências 2022 (USADAS TCC Mi'!$A:$A,'[1]Ocorrências 2022 (USADAS TCC Mi'!CF:CF))</f>
        <v>#REF!</v>
      </c>
      <c r="CK207" s="8" t="str">
        <f t="array" ref="CK207">IF($D207="erro",XLOOKUP($A207,'Ocorrências 2022 (TODAS)'!$A:$A,'Ocorrências 2022 (TODAS)'!CG:CG),XLOOKUP($A207,'[1]Ocorrências 2022 (USADAS TCC Mi'!$A:$A,'[1]Ocorrências 2022 (USADAS TCC Mi'!CG:CG))</f>
        <v>#REF!</v>
      </c>
      <c r="CL207" s="163" t="str">
        <f t="array" ref="CL207">IF($D207="erro",XLOOKUP($A207,'Ocorrências 2022 (TODAS)'!$A:$A,'Ocorrências 2022 (TODAS)'!CH:CH),XLOOKUP($A207,'[1]Ocorrências 2022 (USADAS TCC Mi'!$A:$A,'[1]Ocorrências 2022 (USADAS TCC Mi'!CH:CH))</f>
        <v>#REF!</v>
      </c>
      <c r="CM207" s="8" t="str">
        <f t="array" ref="CM207">IF($D207="erro",XLOOKUP($A207,'Ocorrências 2022 (TODAS)'!$A:$A,'Ocorrências 2022 (TODAS)'!CI:CI),XLOOKUP($A207,'[1]Ocorrências 2022 (USADAS TCC Mi'!$A:$A,'[1]Ocorrências 2022 (USADAS TCC Mi'!CI:CI))</f>
        <v>#REF!</v>
      </c>
      <c r="CN207" s="8" t="str">
        <f t="array" ref="CN207">IF($D207="erro",XLOOKUP($A207,'Ocorrências 2022 (TODAS)'!$A:$A,'Ocorrências 2022 (TODAS)'!CJ:CJ),XLOOKUP($A207,'[1]Ocorrências 2022 (USADAS TCC Mi'!$A:$A,'[1]Ocorrências 2022 (USADAS TCC Mi'!CJ:CJ))</f>
        <v>#REF!</v>
      </c>
      <c r="CO207" s="8" t="str">
        <f t="array" ref="CO207">IF($D207="erro",XLOOKUP($A207,'Ocorrências 2022 (TODAS)'!$A:$A,'Ocorrências 2022 (TODAS)'!CK:CK),XLOOKUP($A207,'[1]Ocorrências 2022 (USADAS TCC Mi'!$A:$A,'[1]Ocorrências 2022 (USADAS TCC Mi'!CK:CK))</f>
        <v>#REF!</v>
      </c>
      <c r="CP207" s="8" t="str">
        <f t="array" ref="CP207">IF($D207="erro",XLOOKUP($A207,'Ocorrências 2022 (TODAS)'!$A:$A,'Ocorrências 2022 (TODAS)'!CL:CL),XLOOKUP($A207,'[1]Ocorrências 2022 (USADAS TCC Mi'!$A:$A,'[1]Ocorrências 2022 (USADAS TCC Mi'!CL:CL))</f>
        <v>#REF!</v>
      </c>
      <c r="CQ207" s="8" t="str">
        <f t="array" ref="CQ207">IF($D207="erro",XLOOKUP($A207,'Ocorrências 2022 (TODAS)'!$A:$A,'Ocorrências 2022 (TODAS)'!CM:CM),XLOOKUP($A207,'[1]Ocorrências 2022 (USADAS TCC Mi'!$A:$A,'[1]Ocorrências 2022 (USADAS TCC Mi'!CM:CM))</f>
        <v>#REF!</v>
      </c>
      <c r="CR207" s="8" t="str">
        <f t="array" ref="CR207">IF($D207="erro",XLOOKUP($A207,'Ocorrências 2022 (TODAS)'!$A:$A,'Ocorrências 2022 (TODAS)'!CN:CN),XLOOKUP($A207,'[1]Ocorrências 2022 (USADAS TCC Mi'!$A:$A,'[1]Ocorrências 2022 (USADAS TCC Mi'!CN:CN))</f>
        <v>#REF!</v>
      </c>
      <c r="CS207" s="8" t="str">
        <f t="array" ref="CS207">IF($D207="erro",XLOOKUP($A207,'Ocorrências 2022 (TODAS)'!$A:$A,'Ocorrências 2022 (TODAS)'!CO:CO),XLOOKUP($A207,'[1]Ocorrências 2022 (USADAS TCC Mi'!$A:$A,'[1]Ocorrências 2022 (USADAS TCC Mi'!CO:CO))</f>
        <v>#REF!</v>
      </c>
      <c r="CT207" s="8" t="str">
        <f t="array" ref="CT207">IF($D207="erro",XLOOKUP($A207,'Ocorrências 2022 (TODAS)'!$A:$A,'Ocorrências 2022 (TODAS)'!CP:CP),XLOOKUP($A207,'[1]Ocorrências 2022 (USADAS TCC Mi'!$A:$A,'[1]Ocorrências 2022 (USADAS TCC Mi'!CP:CP))</f>
        <v>#REF!</v>
      </c>
      <c r="CU207" s="8" t="str">
        <f t="array" ref="CU207">IF($D207="erro",XLOOKUP($A207,'Ocorrências 2022 (TODAS)'!$A:$A,'Ocorrências 2022 (TODAS)'!CQ:CQ),XLOOKUP($A207,'[1]Ocorrências 2022 (USADAS TCC Mi'!$A:$A,'[1]Ocorrências 2022 (USADAS TCC Mi'!CQ:CQ))</f>
        <v>#REF!</v>
      </c>
      <c r="CV207" s="8" t="str">
        <f t="array" ref="CV207">IF($D207="erro",XLOOKUP($A207,'Ocorrências 2022 (TODAS)'!$A:$A,'Ocorrências 2022 (TODAS)'!CR:CR),XLOOKUP($A207,'[1]Ocorrências 2022 (USADAS TCC Mi'!$A:$A,'[1]Ocorrências 2022 (USADAS TCC Mi'!CR:CR))</f>
        <v>#REF!</v>
      </c>
      <c r="CW207" s="8" t="str">
        <f t="array" ref="CW207">IF($D207="erro",XLOOKUP($A207,'Ocorrências 2022 (TODAS)'!$A:$A,'Ocorrências 2022 (TODAS)'!CS:CS),XLOOKUP($A207,'[1]Ocorrências 2022 (USADAS TCC Mi'!$A:$A,'[1]Ocorrências 2022 (USADAS TCC Mi'!CS:CS))</f>
        <v>#REF!</v>
      </c>
      <c r="CX207" s="8" t="str">
        <f t="array" ref="CX207">IF($D207="erro",XLOOKUP($A207,'Ocorrências 2022 (TODAS)'!$A:$A,'Ocorrências 2022 (TODAS)'!CT:CT),XLOOKUP($A207,'[1]Ocorrências 2022 (USADAS TCC Mi'!$A:$A,'[1]Ocorrências 2022 (USADAS TCC Mi'!CT:CT))</f>
        <v>#REF!</v>
      </c>
      <c r="CY207" s="8" t="str">
        <f t="array" ref="CY207">IF($D207="erro",XLOOKUP($A207,'Ocorrências 2022 (TODAS)'!$A:$A,'Ocorrências 2022 (TODAS)'!CU:CU),XLOOKUP($A207,'[1]Ocorrências 2022 (USADAS TCC Mi'!$A:$A,'[1]Ocorrências 2022 (USADAS TCC Mi'!CU:CU))</f>
        <v>#REF!</v>
      </c>
      <c r="CZ207" s="8" t="str">
        <f t="array" ref="CZ207">IF($D207="erro",XLOOKUP($A207,'Ocorrências 2022 (TODAS)'!$A:$A,'Ocorrências 2022 (TODAS)'!CV:CV),XLOOKUP($A207,'[1]Ocorrências 2022 (USADAS TCC Mi'!$A:$A,'[1]Ocorrências 2022 (USADAS TCC Mi'!CV:CV))</f>
        <v>#REF!</v>
      </c>
      <c r="DA207" s="8" t="str">
        <f t="array" ref="DA207">IF($D207="erro",XLOOKUP($A207,'Ocorrências 2022 (TODAS)'!$A:$A,'Ocorrências 2022 (TODAS)'!CW:CW),XLOOKUP($A207,'[1]Ocorrências 2022 (USADAS TCC Mi'!$A:$A,'[1]Ocorrências 2022 (USADAS TCC Mi'!CW:CW))</f>
        <v>#REF!</v>
      </c>
      <c r="DB207" s="8" t="str">
        <f t="array" ref="DB207">IF($D207="erro",XLOOKUP($A207,'Ocorrências 2022 (TODAS)'!$A:$A,'Ocorrências 2022 (TODAS)'!CX:CX),XLOOKUP($A207,'[1]Ocorrências 2022 (USADAS TCC Mi'!$A:$A,'[1]Ocorrências 2022 (USADAS TCC Mi'!CX:CX))</f>
        <v>#REF!</v>
      </c>
      <c r="DC207" s="8" t="str">
        <f t="array" ref="DC207">IF($D207="erro",XLOOKUP($A207,'Ocorrências 2022 (TODAS)'!$A:$A,'Ocorrências 2022 (TODAS)'!CY:CY),XLOOKUP($A207,'[1]Ocorrências 2022 (USADAS TCC Mi'!$A:$A,'[1]Ocorrências 2022 (USADAS TCC Mi'!CY:CY))</f>
        <v>#REF!</v>
      </c>
      <c r="DD207" s="8" t="str">
        <f t="array" ref="DD207">IF($D207="erro",XLOOKUP($A207,'Ocorrências 2022 (TODAS)'!$A:$A,'Ocorrências 2022 (TODAS)'!CZ:CZ),XLOOKUP($A207,'[1]Ocorrências 2022 (USADAS TCC Mi'!$A:$A,'[1]Ocorrências 2022 (USADAS TCC Mi'!CZ:CZ))</f>
        <v>#REF!</v>
      </c>
      <c r="DE207" s="8" t="str">
        <f t="array" ref="DE207">IF($D207="erro",XLOOKUP($A207,'Ocorrências 2022 (TODAS)'!$A:$A,'Ocorrências 2022 (TODAS)'!DA:DA),XLOOKUP($A207,'[1]Ocorrências 2022 (USADAS TCC Mi'!$A:$A,'[1]Ocorrências 2022 (USADAS TCC Mi'!DA:DA))</f>
        <v>#REF!</v>
      </c>
      <c r="DF207" s="8" t="str">
        <f t="array" ref="DF207">IF($D207="erro",XLOOKUP($A207,'Ocorrências 2022 (TODAS)'!$A:$A,'Ocorrências 2022 (TODAS)'!DB:DB),XLOOKUP($A207,'[1]Ocorrências 2022 (USADAS TCC Mi'!$A:$A,'[1]Ocorrências 2022 (USADAS TCC Mi'!DB:DB))</f>
        <v>#REF!</v>
      </c>
      <c r="DG207" s="8" t="str">
        <f t="array" ref="DG207">IF($D207="erro",XLOOKUP($A207,'Ocorrências 2022 (TODAS)'!$A:$A,'Ocorrências 2022 (TODAS)'!DC:DC),XLOOKUP($A207,'[1]Ocorrências 2022 (USADAS TCC Mi'!$A:$A,'[1]Ocorrências 2022 (USADAS TCC Mi'!DC:DC))</f>
        <v>#REF!</v>
      </c>
    </row>
    <row r="208" ht="15.75" customHeight="1">
      <c r="A208" s="167">
        <v>3100.0</v>
      </c>
      <c r="D208" s="8" t="str">
        <f t="shared" si="1"/>
        <v>Erro</v>
      </c>
      <c r="F208" s="8" t="str">
        <f t="array" ref="F208">IF($D208="erro",XLOOKUP($A208,'Ocorrências 2022 (TODAS)'!$A:$A,'Ocorrências 2022 (TODAS)'!B:B),XLOOKUP($A208,'[1]Ocorrências 2022 (USADAS TCC Mi'!$A:$A,'[1]Ocorrências 2022 (USADAS TCC Mi'!B:B))</f>
        <v>DEAM II</v>
      </c>
      <c r="G208" s="8" t="str">
        <f t="array" ref="G208">IF($D208="erro",XLOOKUP($A208,'Ocorrências 2022 (TODAS)'!$A:$A,'Ocorrências 2022 (TODAS)'!C:C),XLOOKUP($A208,'[1]Ocorrências 2022 (USADAS TCC Mi'!$A:$A,'[1]Ocorrências 2022 (USADAS TCC Mi'!C:C))</f>
        <v>LEI MARIA DA PENHA, ESTUPRO DE VULNERÁVELLEI HENRY BOREL</v>
      </c>
      <c r="H208" s="8">
        <f t="array" ref="H208">IF($D208="erro",XLOOKUP($A208,'Ocorrências 2022 (TODAS)'!$A:$A,'Ocorrências 2022 (TODAS)'!D:D),XLOOKUP($A208,'[1]Ocorrências 2022 (USADAS TCC Mi'!$A:$A,'[1]Ocorrências 2022 (USADAS TCC Mi'!D:D))</f>
        <v>2022</v>
      </c>
      <c r="I208" s="8">
        <f t="array" ref="I208">IF($D208="erro",XLOOKUP($A208,'Ocorrências 2022 (TODAS)'!$A:$A,'Ocorrências 2022 (TODAS)'!E:E),XLOOKUP($A208,'[1]Ocorrências 2022 (USADAS TCC Mi'!$A:$A,'[1]Ocorrências 2022 (USADAS TCC Mi'!E:E))</f>
        <v>2022</v>
      </c>
      <c r="J208" s="8" t="str">
        <f t="array" ref="J208">IF($D208="erro",XLOOKUP($A208,'Ocorrências 2022 (TODAS)'!$A:$A,'Ocorrências 2022 (TODAS)'!F:F),XLOOKUP($A208,'[1]Ocorrências 2022 (USADAS TCC Mi'!$A:$A,'[1]Ocorrências 2022 (USADAS TCC Mi'!F:F))</f>
        <v>sim</v>
      </c>
      <c r="K208" s="8">
        <f t="array" ref="K208">IF($D208="erro",XLOOKUP($A208,'Ocorrências 2022 (TODAS)'!$A:$A,'Ocorrências 2022 (TODAS)'!G:G),XLOOKUP($A208,'[1]Ocorrências 2022 (USADAS TCC Mi'!$A:$A,'[1]Ocorrências 2022 (USADAS TCC Mi'!G:G))</f>
        <v>13</v>
      </c>
      <c r="L208" s="8" t="str">
        <f t="array" ref="L208">IF($D208="erro",XLOOKUP($A208,'Ocorrências 2022 (TODAS)'!$A:$A,'Ocorrências 2022 (TODAS)'!H:H),XLOOKUP($A208,'[1]Ocorrências 2022 (USADAS TCC Mi'!$A:$A,'[1]Ocorrências 2022 (USADAS TCC Mi'!H:H))</f>
        <v>Outubro</v>
      </c>
      <c r="M208" s="8" t="str">
        <f t="array" ref="M208">IF($D208="erro",XLOOKUP($A208,'Ocorrências 2022 (TODAS)'!$A:$A,'Ocorrências 2022 (TODAS)'!I:I),XLOOKUP($A208,'[1]Ocorrências 2022 (USADAS TCC Mi'!$A:$A,'[1]Ocorrências 2022 (USADAS TCC Mi'!I:I))</f>
        <v>Primavera</v>
      </c>
      <c r="N208" s="8" t="str">
        <f t="array" ref="N208">IF($D208="erro",XLOOKUP($A208,'Ocorrências 2022 (TODAS)'!$A:$A,'Ocorrências 2022 (TODAS)'!J:J),XLOOKUP($A208,'[1]Ocorrências 2022 (USADAS TCC Mi'!$A:$A,'[1]Ocorrências 2022 (USADAS TCC Mi'!J:J))</f>
        <v/>
      </c>
      <c r="O208" s="8">
        <f t="array" ref="O208">IF($D208="erro",XLOOKUP($A208,'Ocorrências 2022 (TODAS)'!$A:$A,'Ocorrências 2022 (TODAS)'!K:K),XLOOKUP($A208,'[1]Ocorrências 2022 (USADAS TCC Mi'!$A:$A,'[1]Ocorrências 2022 (USADAS TCC Mi'!K:K))</f>
        <v>21</v>
      </c>
      <c r="P208" s="8">
        <f t="array" ref="P208">IF($D208="erro",XLOOKUP($A208,'Ocorrências 2022 (TODAS)'!$A:$A,'Ocorrências 2022 (TODAS)'!L:L),XLOOKUP($A208,'[1]Ocorrências 2022 (USADAS TCC Mi'!$A:$A,'[1]Ocorrências 2022 (USADAS TCC Mi'!L:L))</f>
        <v>23</v>
      </c>
      <c r="Q208" s="8" t="str">
        <f t="array" ref="Q208">IF($D208="erro",XLOOKUP($A208,'Ocorrências 2022 (TODAS)'!$A:$A,'Ocorrências 2022 (TODAS)'!M:M),XLOOKUP($A208,'[1]Ocorrências 2022 (USADAS TCC Mi'!$A:$A,'[1]Ocorrências 2022 (USADAS TCC Mi'!M:M))</f>
        <v/>
      </c>
      <c r="R208" s="8" t="str">
        <f t="array" ref="R208">IF($D208="erro",XLOOKUP($A208,'Ocorrências 2022 (TODAS)'!$A:$A,'Ocorrências 2022 (TODAS)'!N:N),XLOOKUP($A208,'[1]Ocorrências 2022 (USADAS TCC Mi'!$A:$A,'[1]Ocorrências 2022 (USADAS TCC Mi'!N:N))</f>
        <v/>
      </c>
      <c r="S208" s="8" t="str">
        <f t="array" ref="S208">IF($D208="erro",XLOOKUP($A208,'Ocorrências 2022 (TODAS)'!$A:$A,'Ocorrências 2022 (TODAS)'!O:O),XLOOKUP($A208,'[1]Ocorrências 2022 (USADAS TCC Mi'!$A:$A,'[1]Ocorrências 2022 (USADAS TCC Mi'!O:O))</f>
        <v/>
      </c>
      <c r="T208" s="8" t="str">
        <f t="array" ref="T208">IF($D208="erro",XLOOKUP($A208,'Ocorrências 2022 (TODAS)'!$A:$A,'Ocorrências 2022 (TODAS)'!P:P),XLOOKUP($A208,'[1]Ocorrências 2022 (USADAS TCC Mi'!$A:$A,'[1]Ocorrências 2022 (USADAS TCC Mi'!P:P))</f>
        <v>Quinta</v>
      </c>
      <c r="U208" s="8" t="str">
        <f t="array" ref="U208">IF($D208="erro",XLOOKUP($A208,'Ocorrências 2022 (TODAS)'!$A:$A,'Ocorrências 2022 (TODAS)'!Q:Q),XLOOKUP($A208,'[1]Ocorrências 2022 (USADAS TCC Mi'!$A:$A,'[1]Ocorrências 2022 (USADAS TCC Mi'!Q:Q))</f>
        <v>Meio de semana</v>
      </c>
      <c r="V208" s="8" t="str">
        <f t="array" ref="V208">IF($D208="erro",XLOOKUP($A208,'Ocorrências 2022 (TODAS)'!$A:$A,'Ocorrências 2022 (TODAS)'!R:R),XLOOKUP($A208,'[1]Ocorrências 2022 (USADAS TCC Mi'!$A:$A,'[1]Ocorrências 2022 (USADAS TCC Mi'!R:R))</f>
        <v>Noite</v>
      </c>
      <c r="W208" s="8" t="str">
        <f t="array" ref="W208">IF($D208="erro",XLOOKUP($A208,'Ocorrências 2022 (TODAS)'!$A:$A,'Ocorrências 2022 (TODAS)'!S:S),XLOOKUP($A208,'[1]Ocorrências 2022 (USADAS TCC Mi'!$A:$A,'[1]Ocorrências 2022 (USADAS TCC Mi'!S:S))</f>
        <v/>
      </c>
      <c r="X208" s="8" t="str">
        <f t="array" ref="X208">IF($D208="erro",XLOOKUP($A208,'Ocorrências 2022 (TODAS)'!$A:$A,'Ocorrências 2022 (TODAS)'!T:T),XLOOKUP($A208,'[1]Ocorrências 2022 (USADAS TCC Mi'!$A:$A,'[1]Ocorrências 2022 (USADAS TCC Mi'!T:T))</f>
        <v>Meio</v>
      </c>
      <c r="Y208" s="8" t="str">
        <f t="array" ref="Y208">IF($D208="erro",XLOOKUP($A208,'Ocorrências 2022 (TODAS)'!$A:$A,'Ocorrências 2022 (TODAS)'!U:U),XLOOKUP($A208,'[1]Ocorrências 2022 (USADAS TCC Mi'!$A:$A,'[1]Ocorrências 2022 (USADAS TCC Mi'!U:U))</f>
        <v>SETOR O QNO 3 CJ B LT 37.</v>
      </c>
      <c r="Z208" s="162" t="str">
        <f t="array" ref="Z208">IF($D208="erro",XLOOKUP($A208,'Ocorrências 2022 (TODAS)'!$A:$A,'Ocorrências 2022 (TODAS)'!V:V),XLOOKUP($A208,'[1]Ocorrências 2022 (USADAS TCC Mi'!$A:$A,'[1]Ocorrências 2022 (USADAS TCC Mi'!V:V))</f>
        <v/>
      </c>
      <c r="AA208" s="162" t="str">
        <f t="array" ref="AA208">IF($D208="erro",XLOOKUP($A208,'Ocorrências 2022 (TODAS)'!$A:$A,'Ocorrências 2022 (TODAS)'!W:W),XLOOKUP($A208,'[1]Ocorrências 2022 (USADAS TCC Mi'!$A:$A,'[1]Ocorrências 2022 (USADAS TCC Mi'!W:W))</f>
        <v/>
      </c>
      <c r="AB208" s="8" t="str">
        <f t="array" ref="AB208">IF($D208="erro",XLOOKUP($A208,'Ocorrências 2022 (TODAS)'!$A:$A,'Ocorrências 2022 (TODAS)'!X:X),XLOOKUP($A208,'[1]Ocorrências 2022 (USADAS TCC Mi'!$A:$A,'[1]Ocorrências 2022 (USADAS TCC Mi'!X:X))</f>
        <v>Ceilândia</v>
      </c>
      <c r="AC208" s="8" t="str">
        <f t="array" ref="AC208">IF($D208="erro",XLOOKUP($A208,'Ocorrências 2022 (TODAS)'!$A:$A,'Ocorrências 2022 (TODAS)'!Y:Y),XLOOKUP($A208,'[1]Ocorrências 2022 (USADAS TCC Mi'!$A:$A,'[1]Ocorrências 2022 (USADAS TCC Mi'!Y:Y))</f>
        <v>Não</v>
      </c>
      <c r="AD208" s="8" t="str">
        <f t="array" ref="AD208">IF($D208="erro",XLOOKUP($A208,'Ocorrências 2022 (TODAS)'!$A:$A,'Ocorrências 2022 (TODAS)'!Z:Z),XLOOKUP($A208,'[1]Ocorrências 2022 (USADAS TCC Mi'!$A:$A,'[1]Ocorrências 2022 (USADAS TCC Mi'!Z:Z))</f>
        <v>Residência</v>
      </c>
      <c r="AE208" s="8" t="str">
        <f t="array" ref="AE208">IF($D208="erro",XLOOKUP($A208,'Ocorrências 2022 (TODAS)'!$A:$A,'Ocorrências 2022 (TODAS)'!AA:AA),XLOOKUP($A208,'[1]Ocorrências 2022 (USADAS TCC Mi'!$A:$A,'[1]Ocorrências 2022 (USADAS TCC Mi'!AA:AA))</f>
        <v/>
      </c>
      <c r="AF208" s="8" t="str">
        <f t="array" ref="AF208">IF($D208="erro",XLOOKUP($A208,'Ocorrências 2022 (TODAS)'!$A:$A,'Ocorrências 2022 (TODAS)'!AB:AB),XLOOKUP($A208,'[1]Ocorrências 2022 (USADAS TCC Mi'!$A:$A,'[1]Ocorrências 2022 (USADAS TCC Mi'!AB:AB))</f>
        <v/>
      </c>
      <c r="AG208" s="8">
        <f t="array" ref="AG208">IF($D208="erro",XLOOKUP($A208,'Ocorrências 2022 (TODAS)'!$A:$A,'Ocorrências 2022 (TODAS)'!AC:AC),XLOOKUP($A208,'[1]Ocorrências 2022 (USADAS TCC Mi'!$A:$A,'[1]Ocorrências 2022 (USADAS TCC Mi'!AC:AC))</f>
        <v>15</v>
      </c>
      <c r="AH208" s="8" t="str">
        <f t="array" ref="AH208">IF($D208="erro",XLOOKUP($A208,'Ocorrências 2022 (TODAS)'!$A:$A,'Ocorrências 2022 (TODAS)'!AD:AD),XLOOKUP($A208,'[1]Ocorrências 2022 (USADAS TCC Mi'!$A:$A,'[1]Ocorrências 2022 (USADAS TCC Mi'!AD:AD))</f>
        <v>Adolescente</v>
      </c>
      <c r="AI208" s="8" t="str">
        <f t="array" ref="AI208">IF($D208="erro",XLOOKUP($A208,'Ocorrências 2022 (TODAS)'!$A:$A,'Ocorrências 2022 (TODAS)'!AE:AE),XLOOKUP($A208,'[1]Ocorrências 2022 (USADAS TCC Mi'!$A:$A,'[1]Ocorrências 2022 (USADAS TCC Mi'!AE:AE))</f>
        <v>Feminino</v>
      </c>
      <c r="AJ208" s="8" t="str">
        <f t="array" ref="AJ208">IF($D208="erro",XLOOKUP($A208,'Ocorrências 2022 (TODAS)'!$A:$A,'Ocorrências 2022 (TODAS)'!AF:AF),XLOOKUP($A208,'[1]Ocorrências 2022 (USADAS TCC Mi'!$A:$A,'[1]Ocorrências 2022 (USADAS TCC Mi'!AF:AF))</f>
        <v>Médio incompleto</v>
      </c>
      <c r="AK208" s="8" t="str">
        <f t="array" ref="AK208">IF($D208="erro",XLOOKUP($A208,'Ocorrências 2022 (TODAS)'!$A:$A,'Ocorrências 2022 (TODAS)'!AG:AG),XLOOKUP($A208,'[1]Ocorrências 2022 (USADAS TCC Mi'!$A:$A,'[1]Ocorrências 2022 (USADAS TCC Mi'!AG:AG))</f>
        <v>Solteira</v>
      </c>
      <c r="AL208" s="8" t="str">
        <f t="array" ref="AL208">IF($D208="erro",XLOOKUP($A208,'Ocorrências 2022 (TODAS)'!$A:$A,'Ocorrências 2022 (TODAS)'!AH:AH),XLOOKUP($A208,'[1]Ocorrências 2022 (USADAS TCC Mi'!$A:$A,'[1]Ocorrências 2022 (USADAS TCC Mi'!AH:AH))</f>
        <v>Estudante</v>
      </c>
      <c r="AM208" s="8" t="str">
        <f t="array" ref="AM208">IF($D208="erro",XLOOKUP($A208,'Ocorrências 2022 (TODAS)'!$A:$A,'Ocorrências 2022 (TODAS)'!AI:AI),XLOOKUP($A208,'[1]Ocorrências 2022 (USADAS TCC Mi'!$A:$A,'[1]Ocorrências 2022 (USADAS TCC Mi'!AI:AI))</f>
        <v>QNO 03, CJ B, CS 37 - CEILÂNDIA</v>
      </c>
      <c r="AN208" s="8" t="str">
        <f t="array" ref="AN208">IF($D208="erro",XLOOKUP($A208,'Ocorrências 2022 (TODAS)'!$A:$A,'Ocorrências 2022 (TODAS)'!AJ:AJ),XLOOKUP($A208,'[1]Ocorrências 2022 (USADAS TCC Mi'!$A:$A,'[1]Ocorrências 2022 (USADAS TCC Mi'!AJ:AJ))</f>
        <v>Conhecida</v>
      </c>
      <c r="AO208" s="8">
        <f t="array" ref="AO208">IF($D208="erro",XLOOKUP($A208,'Ocorrências 2022 (TODAS)'!$A:$A,'Ocorrências 2022 (TODAS)'!AK:AK),XLOOKUP($A208,'[1]Ocorrências 2022 (USADAS TCC Mi'!$A:$A,'[1]Ocorrências 2022 (USADAS TCC Mi'!AK:AK))</f>
        <v>24</v>
      </c>
      <c r="AP208" s="8" t="str">
        <f t="array" ref="AP208">IF($D208="erro",XLOOKUP($A208,'Ocorrências 2022 (TODAS)'!$A:$A,'Ocorrências 2022 (TODAS)'!AL:AL),XLOOKUP($A208,'[1]Ocorrências 2022 (USADAS TCC Mi'!$A:$A,'[1]Ocorrências 2022 (USADAS TCC Mi'!AL:AL))</f>
        <v/>
      </c>
      <c r="AQ208" s="8" t="str">
        <f t="array" ref="AQ208">IF($D208="erro",XLOOKUP($A208,'Ocorrências 2022 (TODAS)'!$A:$A,'Ocorrências 2022 (TODAS)'!AM:AM),XLOOKUP($A208,'[1]Ocorrências 2022 (USADAS TCC Mi'!$A:$A,'[1]Ocorrências 2022 (USADAS TCC Mi'!AM:AM))</f>
        <v>Adulto</v>
      </c>
      <c r="AR208" s="8" t="str">
        <f t="array" ref="AR208">IF($D208="erro",XLOOKUP($A208,'Ocorrências 2022 (TODAS)'!$A:$A,'Ocorrências 2022 (TODAS)'!AN:AN),XLOOKUP($A208,'[1]Ocorrências 2022 (USADAS TCC Mi'!$A:$A,'[1]Ocorrências 2022 (USADAS TCC Mi'!AN:AN))</f>
        <v>Masculino</v>
      </c>
      <c r="AS208" s="8" t="str">
        <f t="array" ref="AS208">IF($D208="erro",XLOOKUP($A208,'Ocorrências 2022 (TODAS)'!$A:$A,'Ocorrências 2022 (TODAS)'!AO:AO),XLOOKUP($A208,'[1]Ocorrências 2022 (USADAS TCC Mi'!$A:$A,'[1]Ocorrências 2022 (USADAS TCC Mi'!AO:AO))</f>
        <v>NI</v>
      </c>
      <c r="AT208" s="8" t="str">
        <f t="array" ref="AT208">IF($D208="erro",XLOOKUP($A208,'Ocorrências 2022 (TODAS)'!$A:$A,'Ocorrências 2022 (TODAS)'!AP:AP),XLOOKUP($A208,'[1]Ocorrências 2022 (USADAS TCC Mi'!$A:$A,'[1]Ocorrências 2022 (USADAS TCC Mi'!AP:AP))</f>
        <v>NI</v>
      </c>
      <c r="AU208" s="8" t="str">
        <f t="array" ref="AU208">IF($D208="erro",XLOOKUP($A208,'Ocorrências 2022 (TODAS)'!$A:$A,'Ocorrências 2022 (TODAS)'!AQ:AQ),XLOOKUP($A208,'[1]Ocorrências 2022 (USADAS TCC Mi'!$A:$A,'[1]Ocorrências 2022 (USADAS TCC Mi'!AQ:AQ))</f>
        <v>Balconista</v>
      </c>
      <c r="AV208" s="8" t="str">
        <f t="array" ref="AV208">IF($D208="erro",XLOOKUP($A208,'Ocorrências 2022 (TODAS)'!$A:$A,'Ocorrências 2022 (TODAS)'!AR:AR),XLOOKUP($A208,'[1]Ocorrências 2022 (USADAS TCC Mi'!$A:$A,'[1]Ocorrências 2022 (USADAS TCC Mi'!AR:AR))</f>
        <v/>
      </c>
      <c r="AW208" s="8" t="str">
        <f t="array" ref="AW208">IF($D208="erro",XLOOKUP($A208,'Ocorrências 2022 (TODAS)'!$A:$A,'Ocorrências 2022 (TODAS)'!AS:AS),XLOOKUP($A208,'[1]Ocorrências 2022 (USADAS TCC Mi'!$A:$A,'[1]Ocorrências 2022 (USADAS TCC Mi'!AS:AS))</f>
        <v/>
      </c>
      <c r="AX208" s="8" t="str">
        <f t="array" ref="AX208">IF($D208="erro",XLOOKUP($A208,'Ocorrências 2022 (TODAS)'!$A:$A,'Ocorrências 2022 (TODAS)'!AT:AT),XLOOKUP($A208,'[1]Ocorrências 2022 (USADAS TCC Mi'!$A:$A,'[1]Ocorrências 2022 (USADAS TCC Mi'!AT:AT))</f>
        <v>WANDERSON RODRIGUES SILVA ARAÚJO</v>
      </c>
      <c r="AY208" s="8" t="str">
        <f t="array" ref="AY208">IF($D208="erro",XLOOKUP($A208,'Ocorrências 2022 (TODAS)'!$A:$A,'Ocorrências 2022 (TODAS)'!AU:AU),XLOOKUP($A208,'[1]Ocorrências 2022 (USADAS TCC Mi'!$A:$A,'[1]Ocorrências 2022 (USADAS TCC Mi'!AU:AU))</f>
        <v>NI</v>
      </c>
      <c r="AZ208" s="8" t="str">
        <f t="array" ref="AZ208">IF($D208="erro",XLOOKUP($A208,'Ocorrências 2022 (TODAS)'!$A:$A,'Ocorrências 2022 (TODAS)'!AV:AV),XLOOKUP($A208,'[1]Ocorrências 2022 (USADAS TCC Mi'!$A:$A,'[1]Ocorrências 2022 (USADAS TCC Mi'!AV:AV))</f>
        <v/>
      </c>
      <c r="BA208" s="8" t="str">
        <f t="array" ref="BA208">IF($D208="erro",XLOOKUP($A208,'Ocorrências 2022 (TODAS)'!$A:$A,'Ocorrências 2022 (TODAS)'!AW:AW),XLOOKUP($A208,'[1]Ocorrências 2022 (USADAS TCC Mi'!$A:$A,'[1]Ocorrências 2022 (USADAS TCC Mi'!AW:AW))</f>
        <v/>
      </c>
      <c r="BB208" s="8" t="str">
        <f t="array" ref="BB208">IF($D208="erro",XLOOKUP($A208,'Ocorrências 2022 (TODAS)'!$A:$A,'Ocorrências 2022 (TODAS)'!AX:AX),XLOOKUP($A208,'[1]Ocorrências 2022 (USADAS TCC Mi'!$A:$A,'[1]Ocorrências 2022 (USADAS TCC Mi'!AX:AX))</f>
        <v/>
      </c>
      <c r="BC208" s="8" t="str">
        <f t="array" ref="BC208">IF($D208="erro",XLOOKUP($A208,'Ocorrências 2022 (TODAS)'!$A:$A,'Ocorrências 2022 (TODAS)'!AY:AY),XLOOKUP($A208,'[1]Ocorrências 2022 (USADAS TCC Mi'!$A:$A,'[1]Ocorrências 2022 (USADAS TCC Mi'!AY:AY))</f>
        <v/>
      </c>
      <c r="BD208" s="8" t="str">
        <f t="array" ref="BD208">IF($D208="erro",XLOOKUP($A208,'Ocorrências 2022 (TODAS)'!$A:$A,'Ocorrências 2022 (TODAS)'!AZ:AZ),XLOOKUP($A208,'[1]Ocorrências 2022 (USADAS TCC Mi'!$A:$A,'[1]Ocorrências 2022 (USADAS TCC Mi'!AZ:AZ))</f>
        <v>Sim</v>
      </c>
      <c r="BE208" s="8" t="str">
        <f t="array" ref="BE208">IF($D208="erro",XLOOKUP($A208,'Ocorrências 2022 (TODAS)'!$A:$A,'Ocorrências 2022 (TODAS)'!BA:BA),XLOOKUP($A208,'[1]Ocorrências 2022 (USADAS TCC Mi'!$A:$A,'[1]Ocorrências 2022 (USADAS TCC Mi'!BA:BA))</f>
        <v>Conhecido</v>
      </c>
      <c r="BF208" s="8" t="str">
        <f t="array" ref="BF208">IF($D208="erro",XLOOKUP($A208,'Ocorrências 2022 (TODAS)'!$A:$A,'Ocorrências 2022 (TODAS)'!BB:BB),XLOOKUP($A208,'[1]Ocorrências 2022 (USADAS TCC Mi'!$A:$A,'[1]Ocorrências 2022 (USADAS TCC Mi'!BB:BB))</f>
        <v>Não</v>
      </c>
      <c r="BG208" s="8" t="str">
        <f t="array" ref="BG208">IF($D208="erro",XLOOKUP($A208,'Ocorrências 2022 (TODAS)'!$A:$A,'Ocorrências 2022 (TODAS)'!BC:BC),XLOOKUP($A208,'[1]Ocorrências 2022 (USADAS TCC Mi'!$A:$A,'[1]Ocorrências 2022 (USADAS TCC Mi'!BC:BC))</f>
        <v/>
      </c>
      <c r="BH208" s="8" t="str">
        <f t="array" ref="BH208">IF($D208="erro",XLOOKUP($A208,'Ocorrências 2022 (TODAS)'!$A:$A,'Ocorrências 2022 (TODAS)'!BD:BD),XLOOKUP($A208,'[1]Ocorrências 2022 (USADAS TCC Mi'!$A:$A,'[1]Ocorrências 2022 (USADAS TCC Mi'!BD:BD))</f>
        <v/>
      </c>
      <c r="BI208" s="8" t="str">
        <f t="array" ref="BI208">IF($D208="erro",XLOOKUP($A208,'Ocorrências 2022 (TODAS)'!$A:$A,'Ocorrências 2022 (TODAS)'!BE:BE),XLOOKUP($A208,'[1]Ocorrências 2022 (USADAS TCC Mi'!$A:$A,'[1]Ocorrências 2022 (USADAS TCC Mi'!BE:BE))</f>
        <v/>
      </c>
      <c r="BJ208" s="8" t="str">
        <f t="array" ref="BJ208">IF($D208="erro",XLOOKUP($A208,'Ocorrências 2022 (TODAS)'!$A:$A,'Ocorrências 2022 (TODAS)'!BF:BF),XLOOKUP($A208,'[1]Ocorrências 2022 (USADAS TCC Mi'!$A:$A,'[1]Ocorrências 2022 (USADAS TCC Mi'!BF:BF))</f>
        <v/>
      </c>
      <c r="BK208" s="8" t="str">
        <f t="array" ref="BK208">IF($D208="erro",XLOOKUP($A208,'Ocorrências 2022 (TODAS)'!$A:$A,'Ocorrências 2022 (TODAS)'!BG:BG),XLOOKUP($A208,'[1]Ocorrências 2022 (USADAS TCC Mi'!$A:$A,'[1]Ocorrências 2022 (USADAS TCC Mi'!BG:BG))</f>
        <v/>
      </c>
      <c r="BL208" s="8" t="str">
        <f t="array" ref="BL208">IF($D208="erro",XLOOKUP($A208,'Ocorrências 2022 (TODAS)'!$A:$A,'Ocorrências 2022 (TODAS)'!BH:BH),XLOOKUP($A208,'[1]Ocorrências 2022 (USADAS TCC Mi'!$A:$A,'[1]Ocorrências 2022 (USADAS TCC Mi'!BH:BH))</f>
        <v/>
      </c>
      <c r="BM208" s="8" t="str">
        <f t="array" ref="BM208">IF($D208="erro",XLOOKUP($A208,'Ocorrências 2022 (TODAS)'!$A:$A,'Ocorrências 2022 (TODAS)'!BI:BI),XLOOKUP($A208,'[1]Ocorrências 2022 (USADAS TCC Mi'!$A:$A,'[1]Ocorrências 2022 (USADAS TCC Mi'!BI:BI))</f>
        <v/>
      </c>
      <c r="BN208" s="8" t="str">
        <f t="array" ref="BN208">IF($D208="erro",XLOOKUP($A208,'Ocorrências 2022 (TODAS)'!$A:$A,'Ocorrências 2022 (TODAS)'!BJ:BJ),XLOOKUP($A208,'[1]Ocorrências 2022 (USADAS TCC Mi'!$A:$A,'[1]Ocorrências 2022 (USADAS TCC Mi'!BJ:BJ))</f>
        <v/>
      </c>
      <c r="BO208" s="8" t="str">
        <f t="array" ref="BO208">IF($D208="erro",XLOOKUP($A208,'Ocorrências 2022 (TODAS)'!$A:$A,'Ocorrências 2022 (TODAS)'!BK:BK),XLOOKUP($A208,'[1]Ocorrências 2022 (USADAS TCC Mi'!$A:$A,'[1]Ocorrências 2022 (USADAS TCC Mi'!BK:BK))</f>
        <v/>
      </c>
      <c r="BP208" s="8" t="str">
        <f t="array" ref="BP208">IF($D208="erro",XLOOKUP($A208,'Ocorrências 2022 (TODAS)'!$A:$A,'Ocorrências 2022 (TODAS)'!BL:BL),XLOOKUP($A208,'[1]Ocorrências 2022 (USADAS TCC Mi'!$A:$A,'[1]Ocorrências 2022 (USADAS TCC Mi'!BL:BL))</f>
        <v/>
      </c>
      <c r="BQ208" s="8" t="str">
        <f t="array" ref="BQ208">IF($D208="erro",XLOOKUP($A208,'Ocorrências 2022 (TODAS)'!$A:$A,'Ocorrências 2022 (TODAS)'!BM:BM),XLOOKUP($A208,'[1]Ocorrências 2022 (USADAS TCC Mi'!$A:$A,'[1]Ocorrências 2022 (USADAS TCC Mi'!BM:BM))</f>
        <v/>
      </c>
      <c r="BR208" s="8" t="str">
        <f t="array" ref="BR208">IF($D208="erro",XLOOKUP($A208,'Ocorrências 2022 (TODAS)'!$A:$A,'Ocorrências 2022 (TODAS)'!BN:BN),XLOOKUP($A208,'[1]Ocorrências 2022 (USADAS TCC Mi'!$A:$A,'[1]Ocorrências 2022 (USADAS TCC Mi'!BN:BN))</f>
        <v/>
      </c>
      <c r="BS208" s="8" t="str">
        <f t="array" ref="BS208">IF($D208="erro",XLOOKUP($A208,'Ocorrências 2022 (TODAS)'!$A:$A,'Ocorrências 2022 (TODAS)'!BO:BO),XLOOKUP($A208,'[1]Ocorrências 2022 (USADAS TCC Mi'!$A:$A,'[1]Ocorrências 2022 (USADAS TCC Mi'!BO:BO))</f>
        <v/>
      </c>
      <c r="BT208" s="8" t="str">
        <f t="array" ref="BT208">IF($D208="erro",XLOOKUP($A208,'Ocorrências 2022 (TODAS)'!$A:$A,'Ocorrências 2022 (TODAS)'!BP:BP),XLOOKUP($A208,'[1]Ocorrências 2022 (USADAS TCC Mi'!$A:$A,'[1]Ocorrências 2022 (USADAS TCC Mi'!BP:BP))</f>
        <v/>
      </c>
      <c r="BU208" s="8" t="str">
        <f t="array" ref="BU208">IF($D208="erro",XLOOKUP($A208,'Ocorrências 2022 (TODAS)'!$A:$A,'Ocorrências 2022 (TODAS)'!BQ:BQ),XLOOKUP($A208,'[1]Ocorrências 2022 (USADAS TCC Mi'!$A:$A,'[1]Ocorrências 2022 (USADAS TCC Mi'!BQ:BQ))</f>
        <v/>
      </c>
      <c r="BV208" s="8" t="str">
        <f t="array" ref="BV208">IF($D208="erro",XLOOKUP($A208,'Ocorrências 2022 (TODAS)'!$A:$A,'Ocorrências 2022 (TODAS)'!BR:BR),XLOOKUP($A208,'[1]Ocorrências 2022 (USADAS TCC Mi'!$A:$A,'[1]Ocorrências 2022 (USADAS TCC Mi'!BR:BR))</f>
        <v/>
      </c>
      <c r="BW208" s="8" t="str">
        <f t="array" ref="BW208">IF($D208="erro",XLOOKUP($A208,'Ocorrências 2022 (TODAS)'!$A:$A,'Ocorrências 2022 (TODAS)'!BS:BS),XLOOKUP($A208,'[1]Ocorrências 2022 (USADAS TCC Mi'!$A:$A,'[1]Ocorrências 2022 (USADAS TCC Mi'!BS:BS))</f>
        <v/>
      </c>
      <c r="BX208" s="8" t="str">
        <f t="array" ref="BX208">IF($D208="erro",XLOOKUP($A208,'Ocorrências 2022 (TODAS)'!$A:$A,'Ocorrências 2022 (TODAS)'!BT:BT),XLOOKUP($A208,'[1]Ocorrências 2022 (USADAS TCC Mi'!$A:$A,'[1]Ocorrências 2022 (USADAS TCC Mi'!BT:BT))</f>
        <v/>
      </c>
      <c r="BY208" s="8" t="str">
        <f t="array" ref="BY208">IF($D208="erro",XLOOKUP($A208,'Ocorrências 2022 (TODAS)'!$A:$A,'Ocorrências 2022 (TODAS)'!BU:BU),XLOOKUP($A208,'[1]Ocorrências 2022 (USADAS TCC Mi'!$A:$A,'[1]Ocorrências 2022 (USADAS TCC Mi'!BU:BU))</f>
        <v/>
      </c>
      <c r="BZ208" s="8" t="str">
        <f t="array" ref="BZ208">IF($D208="erro",XLOOKUP($A208,'Ocorrências 2022 (TODAS)'!$A:$A,'Ocorrências 2022 (TODAS)'!BV:BV),XLOOKUP($A208,'[1]Ocorrências 2022 (USADAS TCC Mi'!$A:$A,'[1]Ocorrências 2022 (USADAS TCC Mi'!BV:BV))</f>
        <v/>
      </c>
      <c r="CA208" s="8" t="str">
        <f t="array" ref="CA208">IF($D208="erro",XLOOKUP($A208,'Ocorrências 2022 (TODAS)'!$A:$A,'Ocorrências 2022 (TODAS)'!BW:BW),XLOOKUP($A208,'[1]Ocorrências 2022 (USADAS TCC Mi'!$A:$A,'[1]Ocorrências 2022 (USADAS TCC Mi'!BW:BW))</f>
        <v/>
      </c>
      <c r="CB208" s="8" t="str">
        <f t="array" ref="CB208">IF($D208="erro",XLOOKUP($A208,'Ocorrências 2022 (TODAS)'!$A:$A,'Ocorrências 2022 (TODAS)'!BX:BX),XLOOKUP($A208,'[1]Ocorrências 2022 (USADAS TCC Mi'!$A:$A,'[1]Ocorrências 2022 (USADAS TCC Mi'!BX:BX))</f>
        <v/>
      </c>
      <c r="CC208" s="8" t="str">
        <f t="array" ref="CC208">IF($D208="erro",XLOOKUP($A208,'Ocorrências 2022 (TODAS)'!$A:$A,'Ocorrências 2022 (TODAS)'!BY:BY),XLOOKUP($A208,'[1]Ocorrências 2022 (USADAS TCC Mi'!$A:$A,'[1]Ocorrências 2022 (USADAS TCC Mi'!BY:BY))</f>
        <v/>
      </c>
      <c r="CD208" s="8" t="str">
        <f t="array" ref="CD208">IF($D208="erro",XLOOKUP($A208,'Ocorrências 2022 (TODAS)'!$A:$A,'Ocorrências 2022 (TODAS)'!BZ:BZ),XLOOKUP($A208,'[1]Ocorrências 2022 (USADAS TCC Mi'!$A:$A,'[1]Ocorrências 2022 (USADAS TCC Mi'!BZ:BZ))</f>
        <v/>
      </c>
      <c r="CE208" s="8" t="str">
        <f t="array" ref="CE208">IF($D208="erro",XLOOKUP($A208,'Ocorrências 2022 (TODAS)'!$A:$A,'Ocorrências 2022 (TODAS)'!CA:CA),XLOOKUP($A208,'[1]Ocorrências 2022 (USADAS TCC Mi'!$A:$A,'[1]Ocorrências 2022 (USADAS TCC Mi'!CA:CA))</f>
        <v/>
      </c>
      <c r="CF208" s="8" t="str">
        <f t="array" ref="CF208">IF($D208="erro",XLOOKUP($A208,'Ocorrências 2022 (TODAS)'!$A:$A,'Ocorrências 2022 (TODAS)'!CB:CB),XLOOKUP($A208,'[1]Ocorrências 2022 (USADAS TCC Mi'!$A:$A,'[1]Ocorrências 2022 (USADAS TCC Mi'!CB:CB))</f>
        <v/>
      </c>
      <c r="CG208" s="8" t="str">
        <f t="array" ref="CG208">IF($D208="erro",XLOOKUP($A208,'Ocorrências 2022 (TODAS)'!$A:$A,'Ocorrências 2022 (TODAS)'!CC:CC),XLOOKUP($A208,'[1]Ocorrências 2022 (USADAS TCC Mi'!$A:$A,'[1]Ocorrências 2022 (USADAS TCC Mi'!CC:CC))</f>
        <v/>
      </c>
      <c r="CH208" s="8" t="str">
        <f t="array" ref="CH208">IF($D208="erro",XLOOKUP($A208,'Ocorrências 2022 (TODAS)'!$A:$A,'Ocorrências 2022 (TODAS)'!CD:CD),XLOOKUP($A208,'[1]Ocorrências 2022 (USADAS TCC Mi'!$A:$A,'[1]Ocorrências 2022 (USADAS TCC Mi'!CD:CD))</f>
        <v/>
      </c>
      <c r="CI208" s="8" t="str">
        <f t="array" ref="CI208">IF($D208="erro",XLOOKUP($A208,'Ocorrências 2022 (TODAS)'!$A:$A,'Ocorrências 2022 (TODAS)'!CE:CE),XLOOKUP($A208,'[1]Ocorrências 2022 (USADAS TCC Mi'!$A:$A,'[1]Ocorrências 2022 (USADAS TCC Mi'!CE:CE))</f>
        <v/>
      </c>
      <c r="CJ208" s="8" t="str">
        <f t="array" ref="CJ208">IF($D208="erro",XLOOKUP($A208,'Ocorrências 2022 (TODAS)'!$A:$A,'Ocorrências 2022 (TODAS)'!CF:CF),XLOOKUP($A208,'[1]Ocorrências 2022 (USADAS TCC Mi'!$A:$A,'[1]Ocorrências 2022 (USADAS TCC Mi'!CF:CF))</f>
        <v/>
      </c>
      <c r="CK208" s="8" t="str">
        <f t="array" ref="CK208">IF($D208="erro",XLOOKUP($A208,'Ocorrências 2022 (TODAS)'!$A:$A,'Ocorrências 2022 (TODAS)'!CG:CG),XLOOKUP($A208,'[1]Ocorrências 2022 (USADAS TCC Mi'!$A:$A,'[1]Ocorrências 2022 (USADAS TCC Mi'!CG:CG))</f>
        <v/>
      </c>
      <c r="CL208" s="163" t="str">
        <f t="array" ref="CL208">IF($D208="erro",XLOOKUP($A208,'Ocorrências 2022 (TODAS)'!$A:$A,'Ocorrências 2022 (TODAS)'!CH:CH),XLOOKUP($A208,'[1]Ocorrências 2022 (USADAS TCC Mi'!$A:$A,'[1]Ocorrências 2022 (USADAS TCC Mi'!CH:CH))</f>
        <v/>
      </c>
      <c r="CM208" s="8" t="str">
        <f t="array" ref="CM208">IF($D208="erro",XLOOKUP($A208,'Ocorrências 2022 (TODAS)'!$A:$A,'Ocorrências 2022 (TODAS)'!CI:CI),XLOOKUP($A208,'[1]Ocorrências 2022 (USADAS TCC Mi'!$A:$A,'[1]Ocorrências 2022 (USADAS TCC Mi'!CI:CI))</f>
        <v/>
      </c>
      <c r="CN208" s="8" t="str">
        <f t="array" ref="CN208">IF($D208="erro",XLOOKUP($A208,'Ocorrências 2022 (TODAS)'!$A:$A,'Ocorrências 2022 (TODAS)'!CJ:CJ),XLOOKUP($A208,'[1]Ocorrências 2022 (USADAS TCC Mi'!$A:$A,'[1]Ocorrências 2022 (USADAS TCC Mi'!CJ:CJ))</f>
        <v/>
      </c>
      <c r="CO208" s="8" t="str">
        <f t="array" ref="CO208">IF($D208="erro",XLOOKUP($A208,'Ocorrências 2022 (TODAS)'!$A:$A,'Ocorrências 2022 (TODAS)'!CK:CK),XLOOKUP($A208,'[1]Ocorrências 2022 (USADAS TCC Mi'!$A:$A,'[1]Ocorrências 2022 (USADAS TCC Mi'!CK:CK))</f>
        <v/>
      </c>
      <c r="CP208" s="8" t="str">
        <f t="array" ref="CP208">IF($D208="erro",XLOOKUP($A208,'Ocorrências 2022 (TODAS)'!$A:$A,'Ocorrências 2022 (TODAS)'!CL:CL),XLOOKUP($A208,'[1]Ocorrências 2022 (USADAS TCC Mi'!$A:$A,'[1]Ocorrências 2022 (USADAS TCC Mi'!CL:CL))</f>
        <v/>
      </c>
      <c r="CQ208" s="8" t="str">
        <f t="array" ref="CQ208">IF($D208="erro",XLOOKUP($A208,'Ocorrências 2022 (TODAS)'!$A:$A,'Ocorrências 2022 (TODAS)'!CM:CM),XLOOKUP($A208,'[1]Ocorrências 2022 (USADAS TCC Mi'!$A:$A,'[1]Ocorrências 2022 (USADAS TCC Mi'!CM:CM))</f>
        <v/>
      </c>
      <c r="CR208" s="8" t="str">
        <f t="array" ref="CR208">IF($D208="erro",XLOOKUP($A208,'Ocorrências 2022 (TODAS)'!$A:$A,'Ocorrências 2022 (TODAS)'!CN:CN),XLOOKUP($A208,'[1]Ocorrências 2022 (USADAS TCC Mi'!$A:$A,'[1]Ocorrências 2022 (USADAS TCC Mi'!CN:CN))</f>
        <v/>
      </c>
      <c r="CS208" s="8" t="str">
        <f t="array" ref="CS208">IF($D208="erro",XLOOKUP($A208,'Ocorrências 2022 (TODAS)'!$A:$A,'Ocorrências 2022 (TODAS)'!CO:CO),XLOOKUP($A208,'[1]Ocorrências 2022 (USADAS TCC Mi'!$A:$A,'[1]Ocorrências 2022 (USADAS TCC Mi'!CO:CO))</f>
        <v/>
      </c>
      <c r="CT208" s="8" t="str">
        <f t="array" ref="CT208">IF($D208="erro",XLOOKUP($A208,'Ocorrências 2022 (TODAS)'!$A:$A,'Ocorrências 2022 (TODAS)'!CP:CP),XLOOKUP($A208,'[1]Ocorrências 2022 (USADAS TCC Mi'!$A:$A,'[1]Ocorrências 2022 (USADAS TCC Mi'!CP:CP))</f>
        <v/>
      </c>
      <c r="CU208" s="8" t="str">
        <f t="array" ref="CU208">IF($D208="erro",XLOOKUP($A208,'Ocorrências 2022 (TODAS)'!$A:$A,'Ocorrências 2022 (TODAS)'!CQ:CQ),XLOOKUP($A208,'[1]Ocorrências 2022 (USADAS TCC Mi'!$A:$A,'[1]Ocorrências 2022 (USADAS TCC Mi'!CQ:CQ))</f>
        <v/>
      </c>
      <c r="CV208" s="8" t="str">
        <f t="array" ref="CV208">IF($D208="erro",XLOOKUP($A208,'Ocorrências 2022 (TODAS)'!$A:$A,'Ocorrências 2022 (TODAS)'!CR:CR),XLOOKUP($A208,'[1]Ocorrências 2022 (USADAS TCC Mi'!$A:$A,'[1]Ocorrências 2022 (USADAS TCC Mi'!CR:CR))</f>
        <v/>
      </c>
      <c r="CW208" s="8" t="str">
        <f t="array" ref="CW208">IF($D208="erro",XLOOKUP($A208,'Ocorrências 2022 (TODAS)'!$A:$A,'Ocorrências 2022 (TODAS)'!CS:CS),XLOOKUP($A208,'[1]Ocorrências 2022 (USADAS TCC Mi'!$A:$A,'[1]Ocorrências 2022 (USADAS TCC Mi'!CS:CS))</f>
        <v/>
      </c>
      <c r="CX208" s="8" t="str">
        <f t="array" ref="CX208">IF($D208="erro",XLOOKUP($A208,'Ocorrências 2022 (TODAS)'!$A:$A,'Ocorrências 2022 (TODAS)'!CT:CT),XLOOKUP($A208,'[1]Ocorrências 2022 (USADAS TCC Mi'!$A:$A,'[1]Ocorrências 2022 (USADAS TCC Mi'!CT:CT))</f>
        <v/>
      </c>
      <c r="CY208" s="8" t="str">
        <f t="array" ref="CY208">IF($D208="erro",XLOOKUP($A208,'Ocorrências 2022 (TODAS)'!$A:$A,'Ocorrências 2022 (TODAS)'!CU:CU),XLOOKUP($A208,'[1]Ocorrências 2022 (USADAS TCC Mi'!$A:$A,'[1]Ocorrências 2022 (USADAS TCC Mi'!CU:CU))</f>
        <v/>
      </c>
      <c r="CZ208" s="8" t="str">
        <f t="array" ref="CZ208">IF($D208="erro",XLOOKUP($A208,'Ocorrências 2022 (TODAS)'!$A:$A,'Ocorrências 2022 (TODAS)'!CV:CV),XLOOKUP($A208,'[1]Ocorrências 2022 (USADAS TCC Mi'!$A:$A,'[1]Ocorrências 2022 (USADAS TCC Mi'!CV:CV))</f>
        <v/>
      </c>
      <c r="DA208" s="8" t="str">
        <f t="array" ref="DA208">IF($D208="erro",XLOOKUP($A208,'Ocorrências 2022 (TODAS)'!$A:$A,'Ocorrências 2022 (TODAS)'!CW:CW),XLOOKUP($A208,'[1]Ocorrências 2022 (USADAS TCC Mi'!$A:$A,'[1]Ocorrências 2022 (USADAS TCC Mi'!CW:CW))</f>
        <v/>
      </c>
      <c r="DB208" s="8" t="str">
        <f t="array" ref="DB208">IF($D208="erro",XLOOKUP($A208,'Ocorrências 2022 (TODAS)'!$A:$A,'Ocorrências 2022 (TODAS)'!CX:CX),XLOOKUP($A208,'[1]Ocorrências 2022 (USADAS TCC Mi'!$A:$A,'[1]Ocorrências 2022 (USADAS TCC Mi'!CX:CX))</f>
        <v/>
      </c>
      <c r="DC208" s="8" t="str">
        <f t="array" ref="DC208">IF($D208="erro",XLOOKUP($A208,'Ocorrências 2022 (TODAS)'!$A:$A,'Ocorrências 2022 (TODAS)'!CY:CY),XLOOKUP($A208,'[1]Ocorrências 2022 (USADAS TCC Mi'!$A:$A,'[1]Ocorrências 2022 (USADAS TCC Mi'!CY:CY))</f>
        <v/>
      </c>
      <c r="DD208" s="8" t="str">
        <f t="array" ref="DD208">IF($D208="erro",XLOOKUP($A208,'Ocorrências 2022 (TODAS)'!$A:$A,'Ocorrências 2022 (TODAS)'!CZ:CZ),XLOOKUP($A208,'[1]Ocorrências 2022 (USADAS TCC Mi'!$A:$A,'[1]Ocorrências 2022 (USADAS TCC Mi'!CZ:CZ))</f>
        <v/>
      </c>
      <c r="DE208" s="8" t="str">
        <f t="array" ref="DE208">IF($D208="erro",XLOOKUP($A208,'Ocorrências 2022 (TODAS)'!$A:$A,'Ocorrências 2022 (TODAS)'!DA:DA),XLOOKUP($A208,'[1]Ocorrências 2022 (USADAS TCC Mi'!$A:$A,'[1]Ocorrências 2022 (USADAS TCC Mi'!DA:DA))</f>
        <v/>
      </c>
      <c r="DF208" s="8" t="str">
        <f t="array" ref="DF208">IF($D208="erro",XLOOKUP($A208,'Ocorrências 2022 (TODAS)'!$A:$A,'Ocorrências 2022 (TODAS)'!DB:DB),XLOOKUP($A208,'[1]Ocorrências 2022 (USADAS TCC Mi'!$A:$A,'[1]Ocorrências 2022 (USADAS TCC Mi'!DB:DB))</f>
        <v/>
      </c>
      <c r="DG208" s="8" t="str">
        <f t="array" ref="DG208">IF($D208="erro",XLOOKUP($A208,'Ocorrências 2022 (TODAS)'!$A:$A,'Ocorrências 2022 (TODAS)'!DC:DC),XLOOKUP($A208,'[1]Ocorrências 2022 (USADAS TCC Mi'!$A:$A,'[1]Ocorrências 2022 (USADAS TCC Mi'!DC:DC))</f>
        <v>#REF!</v>
      </c>
    </row>
    <row r="209" ht="15.75" customHeight="1">
      <c r="A209" s="101">
        <v>3102.0</v>
      </c>
      <c r="B209" s="101">
        <v>3102.0</v>
      </c>
      <c r="D209" s="8" t="str">
        <f t="shared" si="1"/>
        <v>Ok</v>
      </c>
      <c r="F209" s="8" t="str">
        <f t="array" ref="F209">IF($D209="erro",XLOOKUP($A209,'Ocorrências 2022 (TODAS)'!$A:$A,'Ocorrências 2022 (TODAS)'!B:B),XLOOKUP($A209,'[1]Ocorrências 2022 (USADAS TCC Mi'!$A:$A,'[1]Ocorrências 2022 (USADAS TCC Mi'!B:B))</f>
        <v>#REF!</v>
      </c>
      <c r="G209" s="8" t="str">
        <f t="array" ref="G209">IF($D209="erro",XLOOKUP($A209,'Ocorrências 2022 (TODAS)'!$A:$A,'Ocorrências 2022 (TODAS)'!C:C),XLOOKUP($A209,'[1]Ocorrências 2022 (USADAS TCC Mi'!$A:$A,'[1]Ocorrências 2022 (USADAS TCC Mi'!C:C))</f>
        <v>#REF!</v>
      </c>
      <c r="H209" s="8" t="str">
        <f t="array" ref="H209">IF($D209="erro",XLOOKUP($A209,'Ocorrências 2022 (TODAS)'!$A:$A,'Ocorrências 2022 (TODAS)'!D:D),XLOOKUP($A209,'[1]Ocorrências 2022 (USADAS TCC Mi'!$A:$A,'[1]Ocorrências 2022 (USADAS TCC Mi'!D:D))</f>
        <v>#REF!</v>
      </c>
      <c r="I209" s="8" t="str">
        <f t="array" ref="I209">IF($D209="erro",XLOOKUP($A209,'Ocorrências 2022 (TODAS)'!$A:$A,'Ocorrências 2022 (TODAS)'!E:E),XLOOKUP($A209,'[1]Ocorrências 2022 (USADAS TCC Mi'!$A:$A,'[1]Ocorrências 2022 (USADAS TCC Mi'!E:E))</f>
        <v>#REF!</v>
      </c>
      <c r="J209" s="8" t="str">
        <f t="array" ref="J209">IF($D209="erro",XLOOKUP($A209,'Ocorrências 2022 (TODAS)'!$A:$A,'Ocorrências 2022 (TODAS)'!F:F),XLOOKUP($A209,'[1]Ocorrências 2022 (USADAS TCC Mi'!$A:$A,'[1]Ocorrências 2022 (USADAS TCC Mi'!F:F))</f>
        <v>#REF!</v>
      </c>
      <c r="K209" s="8" t="str">
        <f t="array" ref="K209">IF($D209="erro",XLOOKUP($A209,'Ocorrências 2022 (TODAS)'!$A:$A,'Ocorrências 2022 (TODAS)'!G:G),XLOOKUP($A209,'[1]Ocorrências 2022 (USADAS TCC Mi'!$A:$A,'[1]Ocorrências 2022 (USADAS TCC Mi'!G:G))</f>
        <v>#REF!</v>
      </c>
      <c r="L209" s="8" t="str">
        <f t="array" ref="L209">IF($D209="erro",XLOOKUP($A209,'Ocorrências 2022 (TODAS)'!$A:$A,'Ocorrências 2022 (TODAS)'!H:H),XLOOKUP($A209,'[1]Ocorrências 2022 (USADAS TCC Mi'!$A:$A,'[1]Ocorrências 2022 (USADAS TCC Mi'!H:H))</f>
        <v>#REF!</v>
      </c>
      <c r="M209" s="8" t="str">
        <f t="array" ref="M209">IF($D209="erro",XLOOKUP($A209,'Ocorrências 2022 (TODAS)'!$A:$A,'Ocorrências 2022 (TODAS)'!I:I),XLOOKUP($A209,'[1]Ocorrências 2022 (USADAS TCC Mi'!$A:$A,'[1]Ocorrências 2022 (USADAS TCC Mi'!I:I))</f>
        <v>#REF!</v>
      </c>
      <c r="N209" s="8" t="str">
        <f t="array" ref="N209">IF($D209="erro",XLOOKUP($A209,'Ocorrências 2022 (TODAS)'!$A:$A,'Ocorrências 2022 (TODAS)'!J:J),XLOOKUP($A209,'[1]Ocorrências 2022 (USADAS TCC Mi'!$A:$A,'[1]Ocorrências 2022 (USADAS TCC Mi'!J:J))</f>
        <v>#REF!</v>
      </c>
      <c r="O209" s="8" t="str">
        <f t="array" ref="O209">IF($D209="erro",XLOOKUP($A209,'Ocorrências 2022 (TODAS)'!$A:$A,'Ocorrências 2022 (TODAS)'!K:K),XLOOKUP($A209,'[1]Ocorrências 2022 (USADAS TCC Mi'!$A:$A,'[1]Ocorrências 2022 (USADAS TCC Mi'!K:K))</f>
        <v>#REF!</v>
      </c>
      <c r="P209" s="8" t="str">
        <f t="array" ref="P209">IF($D209="erro",XLOOKUP($A209,'Ocorrências 2022 (TODAS)'!$A:$A,'Ocorrências 2022 (TODAS)'!L:L),XLOOKUP($A209,'[1]Ocorrências 2022 (USADAS TCC Mi'!$A:$A,'[1]Ocorrências 2022 (USADAS TCC Mi'!L:L))</f>
        <v>#REF!</v>
      </c>
      <c r="Q209" s="8" t="str">
        <f t="array" ref="Q209">IF($D209="erro",XLOOKUP($A209,'Ocorrências 2022 (TODAS)'!$A:$A,'Ocorrências 2022 (TODAS)'!M:M),XLOOKUP($A209,'[1]Ocorrências 2022 (USADAS TCC Mi'!$A:$A,'[1]Ocorrências 2022 (USADAS TCC Mi'!M:M))</f>
        <v>#REF!</v>
      </c>
      <c r="R209" s="8" t="str">
        <f t="array" ref="R209">IF($D209="erro",XLOOKUP($A209,'Ocorrências 2022 (TODAS)'!$A:$A,'Ocorrências 2022 (TODAS)'!N:N),XLOOKUP($A209,'[1]Ocorrências 2022 (USADAS TCC Mi'!$A:$A,'[1]Ocorrências 2022 (USADAS TCC Mi'!N:N))</f>
        <v>#REF!</v>
      </c>
      <c r="S209" s="8" t="str">
        <f t="array" ref="S209">IF($D209="erro",XLOOKUP($A209,'Ocorrências 2022 (TODAS)'!$A:$A,'Ocorrências 2022 (TODAS)'!O:O),XLOOKUP($A209,'[1]Ocorrências 2022 (USADAS TCC Mi'!$A:$A,'[1]Ocorrências 2022 (USADAS TCC Mi'!O:O))</f>
        <v>#REF!</v>
      </c>
      <c r="T209" s="8" t="str">
        <f t="array" ref="T209">IF($D209="erro",XLOOKUP($A209,'Ocorrências 2022 (TODAS)'!$A:$A,'Ocorrências 2022 (TODAS)'!P:P),XLOOKUP($A209,'[1]Ocorrências 2022 (USADAS TCC Mi'!$A:$A,'[1]Ocorrências 2022 (USADAS TCC Mi'!P:P))</f>
        <v>#REF!</v>
      </c>
      <c r="U209" s="8" t="str">
        <f t="array" ref="U209">IF($D209="erro",XLOOKUP($A209,'Ocorrências 2022 (TODAS)'!$A:$A,'Ocorrências 2022 (TODAS)'!Q:Q),XLOOKUP($A209,'[1]Ocorrências 2022 (USADAS TCC Mi'!$A:$A,'[1]Ocorrências 2022 (USADAS TCC Mi'!Q:Q))</f>
        <v>#REF!</v>
      </c>
      <c r="V209" s="8" t="str">
        <f t="array" ref="V209">IF($D209="erro",XLOOKUP($A209,'Ocorrências 2022 (TODAS)'!$A:$A,'Ocorrências 2022 (TODAS)'!R:R),XLOOKUP($A209,'[1]Ocorrências 2022 (USADAS TCC Mi'!$A:$A,'[1]Ocorrências 2022 (USADAS TCC Mi'!R:R))</f>
        <v>#REF!</v>
      </c>
      <c r="W209" s="8" t="str">
        <f t="array" ref="W209">IF($D209="erro",XLOOKUP($A209,'Ocorrências 2022 (TODAS)'!$A:$A,'Ocorrências 2022 (TODAS)'!S:S),XLOOKUP($A209,'[1]Ocorrências 2022 (USADAS TCC Mi'!$A:$A,'[1]Ocorrências 2022 (USADAS TCC Mi'!S:S))</f>
        <v>#REF!</v>
      </c>
      <c r="X209" s="8" t="str">
        <f t="array" ref="X209">IF($D209="erro",XLOOKUP($A209,'Ocorrências 2022 (TODAS)'!$A:$A,'Ocorrências 2022 (TODAS)'!T:T),XLOOKUP($A209,'[1]Ocorrências 2022 (USADAS TCC Mi'!$A:$A,'[1]Ocorrências 2022 (USADAS TCC Mi'!T:T))</f>
        <v>#REF!</v>
      </c>
      <c r="Y209" s="8" t="str">
        <f t="array" ref="Y209">IF($D209="erro",XLOOKUP($A209,'Ocorrências 2022 (TODAS)'!$A:$A,'Ocorrências 2022 (TODAS)'!U:U),XLOOKUP($A209,'[1]Ocorrências 2022 (USADAS TCC Mi'!$A:$A,'[1]Ocorrências 2022 (USADAS TCC Mi'!U:U))</f>
        <v>#REF!</v>
      </c>
      <c r="Z209" s="162" t="str">
        <f t="array" ref="Z209">IF($D209="erro",XLOOKUP($A209,'Ocorrências 2022 (TODAS)'!$A:$A,'Ocorrências 2022 (TODAS)'!V:V),XLOOKUP($A209,'[1]Ocorrências 2022 (USADAS TCC Mi'!$A:$A,'[1]Ocorrências 2022 (USADAS TCC Mi'!V:V))</f>
        <v>#REF!</v>
      </c>
      <c r="AA209" s="162" t="str">
        <f t="array" ref="AA209">IF($D209="erro",XLOOKUP($A209,'Ocorrências 2022 (TODAS)'!$A:$A,'Ocorrências 2022 (TODAS)'!W:W),XLOOKUP($A209,'[1]Ocorrências 2022 (USADAS TCC Mi'!$A:$A,'[1]Ocorrências 2022 (USADAS TCC Mi'!W:W))</f>
        <v>#REF!</v>
      </c>
      <c r="AB209" s="8" t="str">
        <f t="array" ref="AB209">IF($D209="erro",XLOOKUP($A209,'Ocorrências 2022 (TODAS)'!$A:$A,'Ocorrências 2022 (TODAS)'!X:X),XLOOKUP($A209,'[1]Ocorrências 2022 (USADAS TCC Mi'!$A:$A,'[1]Ocorrências 2022 (USADAS TCC Mi'!X:X))</f>
        <v>#REF!</v>
      </c>
      <c r="AC209" s="8" t="str">
        <f t="array" ref="AC209">IF($D209="erro",XLOOKUP($A209,'Ocorrências 2022 (TODAS)'!$A:$A,'Ocorrências 2022 (TODAS)'!Y:Y),XLOOKUP($A209,'[1]Ocorrências 2022 (USADAS TCC Mi'!$A:$A,'[1]Ocorrências 2022 (USADAS TCC Mi'!Y:Y))</f>
        <v>#REF!</v>
      </c>
      <c r="AD209" s="8" t="str">
        <f t="array" ref="AD209">IF($D209="erro",XLOOKUP($A209,'Ocorrências 2022 (TODAS)'!$A:$A,'Ocorrências 2022 (TODAS)'!Z:Z),XLOOKUP($A209,'[1]Ocorrências 2022 (USADAS TCC Mi'!$A:$A,'[1]Ocorrências 2022 (USADAS TCC Mi'!Z:Z))</f>
        <v>#REF!</v>
      </c>
      <c r="AE209" s="8" t="str">
        <f t="array" ref="AE209">IF($D209="erro",XLOOKUP($A209,'Ocorrências 2022 (TODAS)'!$A:$A,'Ocorrências 2022 (TODAS)'!AA:AA),XLOOKUP($A209,'[1]Ocorrências 2022 (USADAS TCC Mi'!$A:$A,'[1]Ocorrências 2022 (USADAS TCC Mi'!AA:AA))</f>
        <v>#REF!</v>
      </c>
      <c r="AF209" s="8" t="str">
        <f t="array" ref="AF209">IF($D209="erro",XLOOKUP($A209,'Ocorrências 2022 (TODAS)'!$A:$A,'Ocorrências 2022 (TODAS)'!AB:AB),XLOOKUP($A209,'[1]Ocorrências 2022 (USADAS TCC Mi'!$A:$A,'[1]Ocorrências 2022 (USADAS TCC Mi'!AB:AB))</f>
        <v>#REF!</v>
      </c>
      <c r="AG209" s="8" t="str">
        <f t="array" ref="AG209">IF($D209="erro",XLOOKUP($A209,'Ocorrências 2022 (TODAS)'!$A:$A,'Ocorrências 2022 (TODAS)'!AC:AC),XLOOKUP($A209,'[1]Ocorrências 2022 (USADAS TCC Mi'!$A:$A,'[1]Ocorrências 2022 (USADAS TCC Mi'!AC:AC))</f>
        <v>#REF!</v>
      </c>
      <c r="AH209" s="8" t="str">
        <f t="array" ref="AH209">IF($D209="erro",XLOOKUP($A209,'Ocorrências 2022 (TODAS)'!$A:$A,'Ocorrências 2022 (TODAS)'!AD:AD),XLOOKUP($A209,'[1]Ocorrências 2022 (USADAS TCC Mi'!$A:$A,'[1]Ocorrências 2022 (USADAS TCC Mi'!AD:AD))</f>
        <v>#REF!</v>
      </c>
      <c r="AI209" s="8" t="str">
        <f t="array" ref="AI209">IF($D209="erro",XLOOKUP($A209,'Ocorrências 2022 (TODAS)'!$A:$A,'Ocorrências 2022 (TODAS)'!AE:AE),XLOOKUP($A209,'[1]Ocorrências 2022 (USADAS TCC Mi'!$A:$A,'[1]Ocorrências 2022 (USADAS TCC Mi'!AE:AE))</f>
        <v>#REF!</v>
      </c>
      <c r="AJ209" s="8" t="str">
        <f t="array" ref="AJ209">IF($D209="erro",XLOOKUP($A209,'Ocorrências 2022 (TODAS)'!$A:$A,'Ocorrências 2022 (TODAS)'!AF:AF),XLOOKUP($A209,'[1]Ocorrências 2022 (USADAS TCC Mi'!$A:$A,'[1]Ocorrências 2022 (USADAS TCC Mi'!AF:AF))</f>
        <v>#REF!</v>
      </c>
      <c r="AK209" s="8" t="str">
        <f t="array" ref="AK209">IF($D209="erro",XLOOKUP($A209,'Ocorrências 2022 (TODAS)'!$A:$A,'Ocorrências 2022 (TODAS)'!AG:AG),XLOOKUP($A209,'[1]Ocorrências 2022 (USADAS TCC Mi'!$A:$A,'[1]Ocorrências 2022 (USADAS TCC Mi'!AG:AG))</f>
        <v>#REF!</v>
      </c>
      <c r="AL209" s="8" t="str">
        <f t="array" ref="AL209">IF($D209="erro",XLOOKUP($A209,'Ocorrências 2022 (TODAS)'!$A:$A,'Ocorrências 2022 (TODAS)'!AH:AH),XLOOKUP($A209,'[1]Ocorrências 2022 (USADAS TCC Mi'!$A:$A,'[1]Ocorrências 2022 (USADAS TCC Mi'!AH:AH))</f>
        <v>#REF!</v>
      </c>
      <c r="AM209" s="8" t="str">
        <f t="array" ref="AM209">IF($D209="erro",XLOOKUP($A209,'Ocorrências 2022 (TODAS)'!$A:$A,'Ocorrências 2022 (TODAS)'!AI:AI),XLOOKUP($A209,'[1]Ocorrências 2022 (USADAS TCC Mi'!$A:$A,'[1]Ocorrências 2022 (USADAS TCC Mi'!AI:AI))</f>
        <v>#REF!</v>
      </c>
      <c r="AN209" s="8" t="str">
        <f t="array" ref="AN209">IF($D209="erro",XLOOKUP($A209,'Ocorrências 2022 (TODAS)'!$A:$A,'Ocorrências 2022 (TODAS)'!AJ:AJ),XLOOKUP($A209,'[1]Ocorrências 2022 (USADAS TCC Mi'!$A:$A,'[1]Ocorrências 2022 (USADAS TCC Mi'!AJ:AJ))</f>
        <v>#REF!</v>
      </c>
      <c r="AO209" s="8" t="str">
        <f t="array" ref="AO209">IF($D209="erro",XLOOKUP($A209,'Ocorrências 2022 (TODAS)'!$A:$A,'Ocorrências 2022 (TODAS)'!AK:AK),XLOOKUP($A209,'[1]Ocorrências 2022 (USADAS TCC Mi'!$A:$A,'[1]Ocorrências 2022 (USADAS TCC Mi'!AK:AK))</f>
        <v>#REF!</v>
      </c>
      <c r="AP209" s="8" t="str">
        <f t="array" ref="AP209">IF($D209="erro",XLOOKUP($A209,'Ocorrências 2022 (TODAS)'!$A:$A,'Ocorrências 2022 (TODAS)'!AL:AL),XLOOKUP($A209,'[1]Ocorrências 2022 (USADAS TCC Mi'!$A:$A,'[1]Ocorrências 2022 (USADAS TCC Mi'!AL:AL))</f>
        <v>#REF!</v>
      </c>
      <c r="AQ209" s="8" t="str">
        <f t="array" ref="AQ209">IF($D209="erro",XLOOKUP($A209,'Ocorrências 2022 (TODAS)'!$A:$A,'Ocorrências 2022 (TODAS)'!AM:AM),XLOOKUP($A209,'[1]Ocorrências 2022 (USADAS TCC Mi'!$A:$A,'[1]Ocorrências 2022 (USADAS TCC Mi'!AM:AM))</f>
        <v>#REF!</v>
      </c>
      <c r="AR209" s="8" t="str">
        <f t="array" ref="AR209">IF($D209="erro",XLOOKUP($A209,'Ocorrências 2022 (TODAS)'!$A:$A,'Ocorrências 2022 (TODAS)'!AN:AN),XLOOKUP($A209,'[1]Ocorrências 2022 (USADAS TCC Mi'!$A:$A,'[1]Ocorrências 2022 (USADAS TCC Mi'!AN:AN))</f>
        <v>#REF!</v>
      </c>
      <c r="AS209" s="8" t="str">
        <f t="array" ref="AS209">IF($D209="erro",XLOOKUP($A209,'Ocorrências 2022 (TODAS)'!$A:$A,'Ocorrências 2022 (TODAS)'!AO:AO),XLOOKUP($A209,'[1]Ocorrências 2022 (USADAS TCC Mi'!$A:$A,'[1]Ocorrências 2022 (USADAS TCC Mi'!AO:AO))</f>
        <v>#REF!</v>
      </c>
      <c r="AT209" s="8" t="str">
        <f t="array" ref="AT209">IF($D209="erro",XLOOKUP($A209,'Ocorrências 2022 (TODAS)'!$A:$A,'Ocorrências 2022 (TODAS)'!AP:AP),XLOOKUP($A209,'[1]Ocorrências 2022 (USADAS TCC Mi'!$A:$A,'[1]Ocorrências 2022 (USADAS TCC Mi'!AP:AP))</f>
        <v>#REF!</v>
      </c>
      <c r="AU209" s="8" t="str">
        <f t="array" ref="AU209">IF($D209="erro",XLOOKUP($A209,'Ocorrências 2022 (TODAS)'!$A:$A,'Ocorrências 2022 (TODAS)'!AQ:AQ),XLOOKUP($A209,'[1]Ocorrências 2022 (USADAS TCC Mi'!$A:$A,'[1]Ocorrências 2022 (USADAS TCC Mi'!AQ:AQ))</f>
        <v>#REF!</v>
      </c>
      <c r="AV209" s="8" t="str">
        <f t="array" ref="AV209">IF($D209="erro",XLOOKUP($A209,'Ocorrências 2022 (TODAS)'!$A:$A,'Ocorrências 2022 (TODAS)'!AR:AR),XLOOKUP($A209,'[1]Ocorrências 2022 (USADAS TCC Mi'!$A:$A,'[1]Ocorrências 2022 (USADAS TCC Mi'!AR:AR))</f>
        <v>#REF!</v>
      </c>
      <c r="AW209" s="8" t="str">
        <f t="array" ref="AW209">IF($D209="erro",XLOOKUP($A209,'Ocorrências 2022 (TODAS)'!$A:$A,'Ocorrências 2022 (TODAS)'!AS:AS),XLOOKUP($A209,'[1]Ocorrências 2022 (USADAS TCC Mi'!$A:$A,'[1]Ocorrências 2022 (USADAS TCC Mi'!AS:AS))</f>
        <v>#REF!</v>
      </c>
      <c r="AX209" s="8" t="str">
        <f t="array" ref="AX209">IF($D209="erro",XLOOKUP($A209,'Ocorrências 2022 (TODAS)'!$A:$A,'Ocorrências 2022 (TODAS)'!AT:AT),XLOOKUP($A209,'[1]Ocorrências 2022 (USADAS TCC Mi'!$A:$A,'[1]Ocorrências 2022 (USADAS TCC Mi'!AT:AT))</f>
        <v>#REF!</v>
      </c>
      <c r="AY209" s="8" t="str">
        <f t="array" ref="AY209">IF($D209="erro",XLOOKUP($A209,'Ocorrências 2022 (TODAS)'!$A:$A,'Ocorrências 2022 (TODAS)'!AU:AU),XLOOKUP($A209,'[1]Ocorrências 2022 (USADAS TCC Mi'!$A:$A,'[1]Ocorrências 2022 (USADAS TCC Mi'!AU:AU))</f>
        <v>#REF!</v>
      </c>
      <c r="AZ209" s="8" t="str">
        <f t="array" ref="AZ209">IF($D209="erro",XLOOKUP($A209,'Ocorrências 2022 (TODAS)'!$A:$A,'Ocorrências 2022 (TODAS)'!AV:AV),XLOOKUP($A209,'[1]Ocorrências 2022 (USADAS TCC Mi'!$A:$A,'[1]Ocorrências 2022 (USADAS TCC Mi'!AV:AV))</f>
        <v>#REF!</v>
      </c>
      <c r="BA209" s="8" t="str">
        <f t="array" ref="BA209">IF($D209="erro",XLOOKUP($A209,'Ocorrências 2022 (TODAS)'!$A:$A,'Ocorrências 2022 (TODAS)'!AW:AW),XLOOKUP($A209,'[1]Ocorrências 2022 (USADAS TCC Mi'!$A:$A,'[1]Ocorrências 2022 (USADAS TCC Mi'!AW:AW))</f>
        <v>#REF!</v>
      </c>
      <c r="BB209" s="8" t="str">
        <f t="array" ref="BB209">IF($D209="erro",XLOOKUP($A209,'Ocorrências 2022 (TODAS)'!$A:$A,'Ocorrências 2022 (TODAS)'!AX:AX),XLOOKUP($A209,'[1]Ocorrências 2022 (USADAS TCC Mi'!$A:$A,'[1]Ocorrências 2022 (USADAS TCC Mi'!AX:AX))</f>
        <v>#REF!</v>
      </c>
      <c r="BC209" s="8" t="str">
        <f t="array" ref="BC209">IF($D209="erro",XLOOKUP($A209,'Ocorrências 2022 (TODAS)'!$A:$A,'Ocorrências 2022 (TODAS)'!AY:AY),XLOOKUP($A209,'[1]Ocorrências 2022 (USADAS TCC Mi'!$A:$A,'[1]Ocorrências 2022 (USADAS TCC Mi'!AY:AY))</f>
        <v>#REF!</v>
      </c>
      <c r="BD209" s="8" t="str">
        <f t="array" ref="BD209">IF($D209="erro",XLOOKUP($A209,'Ocorrências 2022 (TODAS)'!$A:$A,'Ocorrências 2022 (TODAS)'!AZ:AZ),XLOOKUP($A209,'[1]Ocorrências 2022 (USADAS TCC Mi'!$A:$A,'[1]Ocorrências 2022 (USADAS TCC Mi'!AZ:AZ))</f>
        <v>#REF!</v>
      </c>
      <c r="BE209" s="8" t="str">
        <f t="array" ref="BE209">IF($D209="erro",XLOOKUP($A209,'Ocorrências 2022 (TODAS)'!$A:$A,'Ocorrências 2022 (TODAS)'!BA:BA),XLOOKUP($A209,'[1]Ocorrências 2022 (USADAS TCC Mi'!$A:$A,'[1]Ocorrências 2022 (USADAS TCC Mi'!BA:BA))</f>
        <v>#REF!</v>
      </c>
      <c r="BF209" s="8" t="str">
        <f t="array" ref="BF209">IF($D209="erro",XLOOKUP($A209,'Ocorrências 2022 (TODAS)'!$A:$A,'Ocorrências 2022 (TODAS)'!BB:BB),XLOOKUP($A209,'[1]Ocorrências 2022 (USADAS TCC Mi'!$A:$A,'[1]Ocorrências 2022 (USADAS TCC Mi'!BB:BB))</f>
        <v>#REF!</v>
      </c>
      <c r="BG209" s="8" t="str">
        <f t="array" ref="BG209">IF($D209="erro",XLOOKUP($A209,'Ocorrências 2022 (TODAS)'!$A:$A,'Ocorrências 2022 (TODAS)'!BC:BC),XLOOKUP($A209,'[1]Ocorrências 2022 (USADAS TCC Mi'!$A:$A,'[1]Ocorrências 2022 (USADAS TCC Mi'!BC:BC))</f>
        <v>#REF!</v>
      </c>
      <c r="BH209" s="8" t="str">
        <f t="array" ref="BH209">IF($D209="erro",XLOOKUP($A209,'Ocorrências 2022 (TODAS)'!$A:$A,'Ocorrências 2022 (TODAS)'!BD:BD),XLOOKUP($A209,'[1]Ocorrências 2022 (USADAS TCC Mi'!$A:$A,'[1]Ocorrências 2022 (USADAS TCC Mi'!BD:BD))</f>
        <v>#REF!</v>
      </c>
      <c r="BI209" s="8" t="str">
        <f t="array" ref="BI209">IF($D209="erro",XLOOKUP($A209,'Ocorrências 2022 (TODAS)'!$A:$A,'Ocorrências 2022 (TODAS)'!BE:BE),XLOOKUP($A209,'[1]Ocorrências 2022 (USADAS TCC Mi'!$A:$A,'[1]Ocorrências 2022 (USADAS TCC Mi'!BE:BE))</f>
        <v>#REF!</v>
      </c>
      <c r="BJ209" s="8" t="str">
        <f t="array" ref="BJ209">IF($D209="erro",XLOOKUP($A209,'Ocorrências 2022 (TODAS)'!$A:$A,'Ocorrências 2022 (TODAS)'!BF:BF),XLOOKUP($A209,'[1]Ocorrências 2022 (USADAS TCC Mi'!$A:$A,'[1]Ocorrências 2022 (USADAS TCC Mi'!BF:BF))</f>
        <v>#REF!</v>
      </c>
      <c r="BK209" s="8" t="str">
        <f t="array" ref="BK209">IF($D209="erro",XLOOKUP($A209,'Ocorrências 2022 (TODAS)'!$A:$A,'Ocorrências 2022 (TODAS)'!BG:BG),XLOOKUP($A209,'[1]Ocorrências 2022 (USADAS TCC Mi'!$A:$A,'[1]Ocorrências 2022 (USADAS TCC Mi'!BG:BG))</f>
        <v>#REF!</v>
      </c>
      <c r="BL209" s="8" t="str">
        <f t="array" ref="BL209">IF($D209="erro",XLOOKUP($A209,'Ocorrências 2022 (TODAS)'!$A:$A,'Ocorrências 2022 (TODAS)'!BH:BH),XLOOKUP($A209,'[1]Ocorrências 2022 (USADAS TCC Mi'!$A:$A,'[1]Ocorrências 2022 (USADAS TCC Mi'!BH:BH))</f>
        <v>#REF!</v>
      </c>
      <c r="BM209" s="8" t="str">
        <f t="array" ref="BM209">IF($D209="erro",XLOOKUP($A209,'Ocorrências 2022 (TODAS)'!$A:$A,'Ocorrências 2022 (TODAS)'!BI:BI),XLOOKUP($A209,'[1]Ocorrências 2022 (USADAS TCC Mi'!$A:$A,'[1]Ocorrências 2022 (USADAS TCC Mi'!BI:BI))</f>
        <v>#REF!</v>
      </c>
      <c r="BN209" s="8" t="str">
        <f t="array" ref="BN209">IF($D209="erro",XLOOKUP($A209,'Ocorrências 2022 (TODAS)'!$A:$A,'Ocorrências 2022 (TODAS)'!BJ:BJ),XLOOKUP($A209,'[1]Ocorrências 2022 (USADAS TCC Mi'!$A:$A,'[1]Ocorrências 2022 (USADAS TCC Mi'!BJ:BJ))</f>
        <v>#REF!</v>
      </c>
      <c r="BO209" s="8" t="str">
        <f t="array" ref="BO209">IF($D209="erro",XLOOKUP($A209,'Ocorrências 2022 (TODAS)'!$A:$A,'Ocorrências 2022 (TODAS)'!BK:BK),XLOOKUP($A209,'[1]Ocorrências 2022 (USADAS TCC Mi'!$A:$A,'[1]Ocorrências 2022 (USADAS TCC Mi'!BK:BK))</f>
        <v>#REF!</v>
      </c>
      <c r="BP209" s="8" t="str">
        <f t="array" ref="BP209">IF($D209="erro",XLOOKUP($A209,'Ocorrências 2022 (TODAS)'!$A:$A,'Ocorrências 2022 (TODAS)'!BL:BL),XLOOKUP($A209,'[1]Ocorrências 2022 (USADAS TCC Mi'!$A:$A,'[1]Ocorrências 2022 (USADAS TCC Mi'!BL:BL))</f>
        <v>#REF!</v>
      </c>
      <c r="BQ209" s="8" t="str">
        <f t="array" ref="BQ209">IF($D209="erro",XLOOKUP($A209,'Ocorrências 2022 (TODAS)'!$A:$A,'Ocorrências 2022 (TODAS)'!BM:BM),XLOOKUP($A209,'[1]Ocorrências 2022 (USADAS TCC Mi'!$A:$A,'[1]Ocorrências 2022 (USADAS TCC Mi'!BM:BM))</f>
        <v>#REF!</v>
      </c>
      <c r="BR209" s="8" t="str">
        <f t="array" ref="BR209">IF($D209="erro",XLOOKUP($A209,'Ocorrências 2022 (TODAS)'!$A:$A,'Ocorrências 2022 (TODAS)'!BN:BN),XLOOKUP($A209,'[1]Ocorrências 2022 (USADAS TCC Mi'!$A:$A,'[1]Ocorrências 2022 (USADAS TCC Mi'!BN:BN))</f>
        <v>#REF!</v>
      </c>
      <c r="BS209" s="8" t="str">
        <f t="array" ref="BS209">IF($D209="erro",XLOOKUP($A209,'Ocorrências 2022 (TODAS)'!$A:$A,'Ocorrências 2022 (TODAS)'!BO:BO),XLOOKUP($A209,'[1]Ocorrências 2022 (USADAS TCC Mi'!$A:$A,'[1]Ocorrências 2022 (USADAS TCC Mi'!BO:BO))</f>
        <v>#REF!</v>
      </c>
      <c r="BT209" s="8" t="str">
        <f t="array" ref="BT209">IF($D209="erro",XLOOKUP($A209,'Ocorrências 2022 (TODAS)'!$A:$A,'Ocorrências 2022 (TODAS)'!BP:BP),XLOOKUP($A209,'[1]Ocorrências 2022 (USADAS TCC Mi'!$A:$A,'[1]Ocorrências 2022 (USADAS TCC Mi'!BP:BP))</f>
        <v>#REF!</v>
      </c>
      <c r="BU209" s="8" t="str">
        <f t="array" ref="BU209">IF($D209="erro",XLOOKUP($A209,'Ocorrências 2022 (TODAS)'!$A:$A,'Ocorrências 2022 (TODAS)'!BQ:BQ),XLOOKUP($A209,'[1]Ocorrências 2022 (USADAS TCC Mi'!$A:$A,'[1]Ocorrências 2022 (USADAS TCC Mi'!BQ:BQ))</f>
        <v>#REF!</v>
      </c>
      <c r="BV209" s="8" t="str">
        <f t="array" ref="BV209">IF($D209="erro",XLOOKUP($A209,'Ocorrências 2022 (TODAS)'!$A:$A,'Ocorrências 2022 (TODAS)'!BR:BR),XLOOKUP($A209,'[1]Ocorrências 2022 (USADAS TCC Mi'!$A:$A,'[1]Ocorrências 2022 (USADAS TCC Mi'!BR:BR))</f>
        <v>#REF!</v>
      </c>
      <c r="BW209" s="8" t="str">
        <f t="array" ref="BW209">IF($D209="erro",XLOOKUP($A209,'Ocorrências 2022 (TODAS)'!$A:$A,'Ocorrências 2022 (TODAS)'!BS:BS),XLOOKUP($A209,'[1]Ocorrências 2022 (USADAS TCC Mi'!$A:$A,'[1]Ocorrências 2022 (USADAS TCC Mi'!BS:BS))</f>
        <v>#REF!</v>
      </c>
      <c r="BX209" s="8" t="str">
        <f t="array" ref="BX209">IF($D209="erro",XLOOKUP($A209,'Ocorrências 2022 (TODAS)'!$A:$A,'Ocorrências 2022 (TODAS)'!BT:BT),XLOOKUP($A209,'[1]Ocorrências 2022 (USADAS TCC Mi'!$A:$A,'[1]Ocorrências 2022 (USADAS TCC Mi'!BT:BT))</f>
        <v>#REF!</v>
      </c>
      <c r="BY209" s="8" t="str">
        <f t="array" ref="BY209">IF($D209="erro",XLOOKUP($A209,'Ocorrências 2022 (TODAS)'!$A:$A,'Ocorrências 2022 (TODAS)'!BU:BU),XLOOKUP($A209,'[1]Ocorrências 2022 (USADAS TCC Mi'!$A:$A,'[1]Ocorrências 2022 (USADAS TCC Mi'!BU:BU))</f>
        <v>#REF!</v>
      </c>
      <c r="BZ209" s="8" t="str">
        <f t="array" ref="BZ209">IF($D209="erro",XLOOKUP($A209,'Ocorrências 2022 (TODAS)'!$A:$A,'Ocorrências 2022 (TODAS)'!BV:BV),XLOOKUP($A209,'[1]Ocorrências 2022 (USADAS TCC Mi'!$A:$A,'[1]Ocorrências 2022 (USADAS TCC Mi'!BV:BV))</f>
        <v>#REF!</v>
      </c>
      <c r="CA209" s="8" t="str">
        <f t="array" ref="CA209">IF($D209="erro",XLOOKUP($A209,'Ocorrências 2022 (TODAS)'!$A:$A,'Ocorrências 2022 (TODAS)'!BW:BW),XLOOKUP($A209,'[1]Ocorrências 2022 (USADAS TCC Mi'!$A:$A,'[1]Ocorrências 2022 (USADAS TCC Mi'!BW:BW))</f>
        <v>#REF!</v>
      </c>
      <c r="CB209" s="8" t="str">
        <f t="array" ref="CB209">IF($D209="erro",XLOOKUP($A209,'Ocorrências 2022 (TODAS)'!$A:$A,'Ocorrências 2022 (TODAS)'!BX:BX),XLOOKUP($A209,'[1]Ocorrências 2022 (USADAS TCC Mi'!$A:$A,'[1]Ocorrências 2022 (USADAS TCC Mi'!BX:BX))</f>
        <v>#REF!</v>
      </c>
      <c r="CC209" s="8" t="str">
        <f t="array" ref="CC209">IF($D209="erro",XLOOKUP($A209,'Ocorrências 2022 (TODAS)'!$A:$A,'Ocorrências 2022 (TODAS)'!BY:BY),XLOOKUP($A209,'[1]Ocorrências 2022 (USADAS TCC Mi'!$A:$A,'[1]Ocorrências 2022 (USADAS TCC Mi'!BY:BY))</f>
        <v>#REF!</v>
      </c>
      <c r="CD209" s="8" t="str">
        <f t="array" ref="CD209">IF($D209="erro",XLOOKUP($A209,'Ocorrências 2022 (TODAS)'!$A:$A,'Ocorrências 2022 (TODAS)'!BZ:BZ),XLOOKUP($A209,'[1]Ocorrências 2022 (USADAS TCC Mi'!$A:$A,'[1]Ocorrências 2022 (USADAS TCC Mi'!BZ:BZ))</f>
        <v>#REF!</v>
      </c>
      <c r="CE209" s="8" t="str">
        <f t="array" ref="CE209">IF($D209="erro",XLOOKUP($A209,'Ocorrências 2022 (TODAS)'!$A:$A,'Ocorrências 2022 (TODAS)'!CA:CA),XLOOKUP($A209,'[1]Ocorrências 2022 (USADAS TCC Mi'!$A:$A,'[1]Ocorrências 2022 (USADAS TCC Mi'!CA:CA))</f>
        <v>#REF!</v>
      </c>
      <c r="CF209" s="8" t="str">
        <f t="array" ref="CF209">IF($D209="erro",XLOOKUP($A209,'Ocorrências 2022 (TODAS)'!$A:$A,'Ocorrências 2022 (TODAS)'!CB:CB),XLOOKUP($A209,'[1]Ocorrências 2022 (USADAS TCC Mi'!$A:$A,'[1]Ocorrências 2022 (USADAS TCC Mi'!CB:CB))</f>
        <v>#REF!</v>
      </c>
      <c r="CG209" s="8" t="str">
        <f t="array" ref="CG209">IF($D209="erro",XLOOKUP($A209,'Ocorrências 2022 (TODAS)'!$A:$A,'Ocorrências 2022 (TODAS)'!CC:CC),XLOOKUP($A209,'[1]Ocorrências 2022 (USADAS TCC Mi'!$A:$A,'[1]Ocorrências 2022 (USADAS TCC Mi'!CC:CC))</f>
        <v>#REF!</v>
      </c>
      <c r="CH209" s="8" t="str">
        <f t="array" ref="CH209">IF($D209="erro",XLOOKUP($A209,'Ocorrências 2022 (TODAS)'!$A:$A,'Ocorrências 2022 (TODAS)'!CD:CD),XLOOKUP($A209,'[1]Ocorrências 2022 (USADAS TCC Mi'!$A:$A,'[1]Ocorrências 2022 (USADAS TCC Mi'!CD:CD))</f>
        <v>#REF!</v>
      </c>
      <c r="CI209" s="8" t="str">
        <f t="array" ref="CI209">IF($D209="erro",XLOOKUP($A209,'Ocorrências 2022 (TODAS)'!$A:$A,'Ocorrências 2022 (TODAS)'!CE:CE),XLOOKUP($A209,'[1]Ocorrências 2022 (USADAS TCC Mi'!$A:$A,'[1]Ocorrências 2022 (USADAS TCC Mi'!CE:CE))</f>
        <v>#REF!</v>
      </c>
      <c r="CJ209" s="8" t="str">
        <f t="array" ref="CJ209">IF($D209="erro",XLOOKUP($A209,'Ocorrências 2022 (TODAS)'!$A:$A,'Ocorrências 2022 (TODAS)'!CF:CF),XLOOKUP($A209,'[1]Ocorrências 2022 (USADAS TCC Mi'!$A:$A,'[1]Ocorrências 2022 (USADAS TCC Mi'!CF:CF))</f>
        <v>#REF!</v>
      </c>
      <c r="CK209" s="8" t="str">
        <f t="array" ref="CK209">IF($D209="erro",XLOOKUP($A209,'Ocorrências 2022 (TODAS)'!$A:$A,'Ocorrências 2022 (TODAS)'!CG:CG),XLOOKUP($A209,'[1]Ocorrências 2022 (USADAS TCC Mi'!$A:$A,'[1]Ocorrências 2022 (USADAS TCC Mi'!CG:CG))</f>
        <v>#REF!</v>
      </c>
      <c r="CL209" s="163" t="str">
        <f t="array" ref="CL209">IF($D209="erro",XLOOKUP($A209,'Ocorrências 2022 (TODAS)'!$A:$A,'Ocorrências 2022 (TODAS)'!CH:CH),XLOOKUP($A209,'[1]Ocorrências 2022 (USADAS TCC Mi'!$A:$A,'[1]Ocorrências 2022 (USADAS TCC Mi'!CH:CH))</f>
        <v>#REF!</v>
      </c>
      <c r="CM209" s="8" t="str">
        <f t="array" ref="CM209">IF($D209="erro",XLOOKUP($A209,'Ocorrências 2022 (TODAS)'!$A:$A,'Ocorrências 2022 (TODAS)'!CI:CI),XLOOKUP($A209,'[1]Ocorrências 2022 (USADAS TCC Mi'!$A:$A,'[1]Ocorrências 2022 (USADAS TCC Mi'!CI:CI))</f>
        <v>#REF!</v>
      </c>
      <c r="CN209" s="8" t="str">
        <f t="array" ref="CN209">IF($D209="erro",XLOOKUP($A209,'Ocorrências 2022 (TODAS)'!$A:$A,'Ocorrências 2022 (TODAS)'!CJ:CJ),XLOOKUP($A209,'[1]Ocorrências 2022 (USADAS TCC Mi'!$A:$A,'[1]Ocorrências 2022 (USADAS TCC Mi'!CJ:CJ))</f>
        <v>#REF!</v>
      </c>
      <c r="CO209" s="8" t="str">
        <f t="array" ref="CO209">IF($D209="erro",XLOOKUP($A209,'Ocorrências 2022 (TODAS)'!$A:$A,'Ocorrências 2022 (TODAS)'!CK:CK),XLOOKUP($A209,'[1]Ocorrências 2022 (USADAS TCC Mi'!$A:$A,'[1]Ocorrências 2022 (USADAS TCC Mi'!CK:CK))</f>
        <v>#REF!</v>
      </c>
      <c r="CP209" s="8" t="str">
        <f t="array" ref="CP209">IF($D209="erro",XLOOKUP($A209,'Ocorrências 2022 (TODAS)'!$A:$A,'Ocorrências 2022 (TODAS)'!CL:CL),XLOOKUP($A209,'[1]Ocorrências 2022 (USADAS TCC Mi'!$A:$A,'[1]Ocorrências 2022 (USADAS TCC Mi'!CL:CL))</f>
        <v>#REF!</v>
      </c>
      <c r="CQ209" s="8" t="str">
        <f t="array" ref="CQ209">IF($D209="erro",XLOOKUP($A209,'Ocorrências 2022 (TODAS)'!$A:$A,'Ocorrências 2022 (TODAS)'!CM:CM),XLOOKUP($A209,'[1]Ocorrências 2022 (USADAS TCC Mi'!$A:$A,'[1]Ocorrências 2022 (USADAS TCC Mi'!CM:CM))</f>
        <v>#REF!</v>
      </c>
      <c r="CR209" s="8" t="str">
        <f t="array" ref="CR209">IF($D209="erro",XLOOKUP($A209,'Ocorrências 2022 (TODAS)'!$A:$A,'Ocorrências 2022 (TODAS)'!CN:CN),XLOOKUP($A209,'[1]Ocorrências 2022 (USADAS TCC Mi'!$A:$A,'[1]Ocorrências 2022 (USADAS TCC Mi'!CN:CN))</f>
        <v>#REF!</v>
      </c>
      <c r="CS209" s="8" t="str">
        <f t="array" ref="CS209">IF($D209="erro",XLOOKUP($A209,'Ocorrências 2022 (TODAS)'!$A:$A,'Ocorrências 2022 (TODAS)'!CO:CO),XLOOKUP($A209,'[1]Ocorrências 2022 (USADAS TCC Mi'!$A:$A,'[1]Ocorrências 2022 (USADAS TCC Mi'!CO:CO))</f>
        <v>#REF!</v>
      </c>
      <c r="CT209" s="8" t="str">
        <f t="array" ref="CT209">IF($D209="erro",XLOOKUP($A209,'Ocorrências 2022 (TODAS)'!$A:$A,'Ocorrências 2022 (TODAS)'!CP:CP),XLOOKUP($A209,'[1]Ocorrências 2022 (USADAS TCC Mi'!$A:$A,'[1]Ocorrências 2022 (USADAS TCC Mi'!CP:CP))</f>
        <v>#REF!</v>
      </c>
      <c r="CU209" s="8" t="str">
        <f t="array" ref="CU209">IF($D209="erro",XLOOKUP($A209,'Ocorrências 2022 (TODAS)'!$A:$A,'Ocorrências 2022 (TODAS)'!CQ:CQ),XLOOKUP($A209,'[1]Ocorrências 2022 (USADAS TCC Mi'!$A:$A,'[1]Ocorrências 2022 (USADAS TCC Mi'!CQ:CQ))</f>
        <v>#REF!</v>
      </c>
      <c r="CV209" s="8" t="str">
        <f t="array" ref="CV209">IF($D209="erro",XLOOKUP($A209,'Ocorrências 2022 (TODAS)'!$A:$A,'Ocorrências 2022 (TODAS)'!CR:CR),XLOOKUP($A209,'[1]Ocorrências 2022 (USADAS TCC Mi'!$A:$A,'[1]Ocorrências 2022 (USADAS TCC Mi'!CR:CR))</f>
        <v>#REF!</v>
      </c>
      <c r="CW209" s="8" t="str">
        <f t="array" ref="CW209">IF($D209="erro",XLOOKUP($A209,'Ocorrências 2022 (TODAS)'!$A:$A,'Ocorrências 2022 (TODAS)'!CS:CS),XLOOKUP($A209,'[1]Ocorrências 2022 (USADAS TCC Mi'!$A:$A,'[1]Ocorrências 2022 (USADAS TCC Mi'!CS:CS))</f>
        <v>#REF!</v>
      </c>
      <c r="CX209" s="8" t="str">
        <f t="array" ref="CX209">IF($D209="erro",XLOOKUP($A209,'Ocorrências 2022 (TODAS)'!$A:$A,'Ocorrências 2022 (TODAS)'!CT:CT),XLOOKUP($A209,'[1]Ocorrências 2022 (USADAS TCC Mi'!$A:$A,'[1]Ocorrências 2022 (USADAS TCC Mi'!CT:CT))</f>
        <v>#REF!</v>
      </c>
      <c r="CY209" s="8" t="str">
        <f t="array" ref="CY209">IF($D209="erro",XLOOKUP($A209,'Ocorrências 2022 (TODAS)'!$A:$A,'Ocorrências 2022 (TODAS)'!CU:CU),XLOOKUP($A209,'[1]Ocorrências 2022 (USADAS TCC Mi'!$A:$A,'[1]Ocorrências 2022 (USADAS TCC Mi'!CU:CU))</f>
        <v>#REF!</v>
      </c>
      <c r="CZ209" s="8" t="str">
        <f t="array" ref="CZ209">IF($D209="erro",XLOOKUP($A209,'Ocorrências 2022 (TODAS)'!$A:$A,'Ocorrências 2022 (TODAS)'!CV:CV),XLOOKUP($A209,'[1]Ocorrências 2022 (USADAS TCC Mi'!$A:$A,'[1]Ocorrências 2022 (USADAS TCC Mi'!CV:CV))</f>
        <v>#REF!</v>
      </c>
      <c r="DA209" s="8" t="str">
        <f t="array" ref="DA209">IF($D209="erro",XLOOKUP($A209,'Ocorrências 2022 (TODAS)'!$A:$A,'Ocorrências 2022 (TODAS)'!CW:CW),XLOOKUP($A209,'[1]Ocorrências 2022 (USADAS TCC Mi'!$A:$A,'[1]Ocorrências 2022 (USADAS TCC Mi'!CW:CW))</f>
        <v>#REF!</v>
      </c>
      <c r="DB209" s="8" t="str">
        <f t="array" ref="DB209">IF($D209="erro",XLOOKUP($A209,'Ocorrências 2022 (TODAS)'!$A:$A,'Ocorrências 2022 (TODAS)'!CX:CX),XLOOKUP($A209,'[1]Ocorrências 2022 (USADAS TCC Mi'!$A:$A,'[1]Ocorrências 2022 (USADAS TCC Mi'!CX:CX))</f>
        <v>#REF!</v>
      </c>
      <c r="DC209" s="8" t="str">
        <f t="array" ref="DC209">IF($D209="erro",XLOOKUP($A209,'Ocorrências 2022 (TODAS)'!$A:$A,'Ocorrências 2022 (TODAS)'!CY:CY),XLOOKUP($A209,'[1]Ocorrências 2022 (USADAS TCC Mi'!$A:$A,'[1]Ocorrências 2022 (USADAS TCC Mi'!CY:CY))</f>
        <v>#REF!</v>
      </c>
      <c r="DD209" s="8" t="str">
        <f t="array" ref="DD209">IF($D209="erro",XLOOKUP($A209,'Ocorrências 2022 (TODAS)'!$A:$A,'Ocorrências 2022 (TODAS)'!CZ:CZ),XLOOKUP($A209,'[1]Ocorrências 2022 (USADAS TCC Mi'!$A:$A,'[1]Ocorrências 2022 (USADAS TCC Mi'!CZ:CZ))</f>
        <v>#REF!</v>
      </c>
      <c r="DE209" s="8" t="str">
        <f t="array" ref="DE209">IF($D209="erro",XLOOKUP($A209,'Ocorrências 2022 (TODAS)'!$A:$A,'Ocorrências 2022 (TODAS)'!DA:DA),XLOOKUP($A209,'[1]Ocorrências 2022 (USADAS TCC Mi'!$A:$A,'[1]Ocorrências 2022 (USADAS TCC Mi'!DA:DA))</f>
        <v>#REF!</v>
      </c>
      <c r="DF209" s="8" t="str">
        <f t="array" ref="DF209">IF($D209="erro",XLOOKUP($A209,'Ocorrências 2022 (TODAS)'!$A:$A,'Ocorrências 2022 (TODAS)'!DB:DB),XLOOKUP($A209,'[1]Ocorrências 2022 (USADAS TCC Mi'!$A:$A,'[1]Ocorrências 2022 (USADAS TCC Mi'!DB:DB))</f>
        <v>#REF!</v>
      </c>
      <c r="DG209" s="8" t="str">
        <f t="array" ref="DG209">IF($D209="erro",XLOOKUP($A209,'Ocorrências 2022 (TODAS)'!$A:$A,'Ocorrências 2022 (TODAS)'!DC:DC),XLOOKUP($A209,'[1]Ocorrências 2022 (USADAS TCC Mi'!$A:$A,'[1]Ocorrências 2022 (USADAS TCC Mi'!DC:DC))</f>
        <v>#REF!</v>
      </c>
    </row>
    <row r="210" ht="15.75" customHeight="1">
      <c r="A210" s="128">
        <v>3148.0</v>
      </c>
      <c r="B210" s="128">
        <v>3148.0</v>
      </c>
      <c r="D210" s="8" t="str">
        <f t="shared" si="1"/>
        <v>Ok</v>
      </c>
      <c r="F210" s="8" t="str">
        <f t="array" ref="F210">IF($D210="erro",XLOOKUP($A210,'Ocorrências 2022 (TODAS)'!$A:$A,'Ocorrências 2022 (TODAS)'!B:B),XLOOKUP($A210,'[1]Ocorrências 2022 (USADAS TCC Mi'!$A:$A,'[1]Ocorrências 2022 (USADAS TCC Mi'!B:B))</f>
        <v>#REF!</v>
      </c>
      <c r="G210" s="8" t="str">
        <f t="array" ref="G210">IF($D210="erro",XLOOKUP($A210,'Ocorrências 2022 (TODAS)'!$A:$A,'Ocorrências 2022 (TODAS)'!C:C),XLOOKUP($A210,'[1]Ocorrências 2022 (USADAS TCC Mi'!$A:$A,'[1]Ocorrências 2022 (USADAS TCC Mi'!C:C))</f>
        <v>#REF!</v>
      </c>
      <c r="H210" s="8" t="str">
        <f t="array" ref="H210">IF($D210="erro",XLOOKUP($A210,'Ocorrências 2022 (TODAS)'!$A:$A,'Ocorrências 2022 (TODAS)'!D:D),XLOOKUP($A210,'[1]Ocorrências 2022 (USADAS TCC Mi'!$A:$A,'[1]Ocorrências 2022 (USADAS TCC Mi'!D:D))</f>
        <v>#REF!</v>
      </c>
      <c r="I210" s="8" t="str">
        <f t="array" ref="I210">IF($D210="erro",XLOOKUP($A210,'Ocorrências 2022 (TODAS)'!$A:$A,'Ocorrências 2022 (TODAS)'!E:E),XLOOKUP($A210,'[1]Ocorrências 2022 (USADAS TCC Mi'!$A:$A,'[1]Ocorrências 2022 (USADAS TCC Mi'!E:E))</f>
        <v>#REF!</v>
      </c>
      <c r="J210" s="8" t="str">
        <f t="array" ref="J210">IF($D210="erro",XLOOKUP($A210,'Ocorrências 2022 (TODAS)'!$A:$A,'Ocorrências 2022 (TODAS)'!F:F),XLOOKUP($A210,'[1]Ocorrências 2022 (USADAS TCC Mi'!$A:$A,'[1]Ocorrências 2022 (USADAS TCC Mi'!F:F))</f>
        <v>#REF!</v>
      </c>
      <c r="K210" s="8" t="str">
        <f t="array" ref="K210">IF($D210="erro",XLOOKUP($A210,'Ocorrências 2022 (TODAS)'!$A:$A,'Ocorrências 2022 (TODAS)'!G:G),XLOOKUP($A210,'[1]Ocorrências 2022 (USADAS TCC Mi'!$A:$A,'[1]Ocorrências 2022 (USADAS TCC Mi'!G:G))</f>
        <v>#REF!</v>
      </c>
      <c r="L210" s="8" t="str">
        <f t="array" ref="L210">IF($D210="erro",XLOOKUP($A210,'Ocorrências 2022 (TODAS)'!$A:$A,'Ocorrências 2022 (TODAS)'!H:H),XLOOKUP($A210,'[1]Ocorrências 2022 (USADAS TCC Mi'!$A:$A,'[1]Ocorrências 2022 (USADAS TCC Mi'!H:H))</f>
        <v>#REF!</v>
      </c>
      <c r="M210" s="8" t="str">
        <f t="array" ref="M210">IF($D210="erro",XLOOKUP($A210,'Ocorrências 2022 (TODAS)'!$A:$A,'Ocorrências 2022 (TODAS)'!I:I),XLOOKUP($A210,'[1]Ocorrências 2022 (USADAS TCC Mi'!$A:$A,'[1]Ocorrências 2022 (USADAS TCC Mi'!I:I))</f>
        <v>#REF!</v>
      </c>
      <c r="N210" s="8" t="str">
        <f t="array" ref="N210">IF($D210="erro",XLOOKUP($A210,'Ocorrências 2022 (TODAS)'!$A:$A,'Ocorrências 2022 (TODAS)'!J:J),XLOOKUP($A210,'[1]Ocorrências 2022 (USADAS TCC Mi'!$A:$A,'[1]Ocorrências 2022 (USADAS TCC Mi'!J:J))</f>
        <v>#REF!</v>
      </c>
      <c r="O210" s="8" t="str">
        <f t="array" ref="O210">IF($D210="erro",XLOOKUP($A210,'Ocorrências 2022 (TODAS)'!$A:$A,'Ocorrências 2022 (TODAS)'!K:K),XLOOKUP($A210,'[1]Ocorrências 2022 (USADAS TCC Mi'!$A:$A,'[1]Ocorrências 2022 (USADAS TCC Mi'!K:K))</f>
        <v>#REF!</v>
      </c>
      <c r="P210" s="8" t="str">
        <f t="array" ref="P210">IF($D210="erro",XLOOKUP($A210,'Ocorrências 2022 (TODAS)'!$A:$A,'Ocorrências 2022 (TODAS)'!L:L),XLOOKUP($A210,'[1]Ocorrências 2022 (USADAS TCC Mi'!$A:$A,'[1]Ocorrências 2022 (USADAS TCC Mi'!L:L))</f>
        <v>#REF!</v>
      </c>
      <c r="Q210" s="8" t="str">
        <f t="array" ref="Q210">IF($D210="erro",XLOOKUP($A210,'Ocorrências 2022 (TODAS)'!$A:$A,'Ocorrências 2022 (TODAS)'!M:M),XLOOKUP($A210,'[1]Ocorrências 2022 (USADAS TCC Mi'!$A:$A,'[1]Ocorrências 2022 (USADAS TCC Mi'!M:M))</f>
        <v>#REF!</v>
      </c>
      <c r="R210" s="8" t="str">
        <f t="array" ref="R210">IF($D210="erro",XLOOKUP($A210,'Ocorrências 2022 (TODAS)'!$A:$A,'Ocorrências 2022 (TODAS)'!N:N),XLOOKUP($A210,'[1]Ocorrências 2022 (USADAS TCC Mi'!$A:$A,'[1]Ocorrências 2022 (USADAS TCC Mi'!N:N))</f>
        <v>#REF!</v>
      </c>
      <c r="S210" s="8" t="str">
        <f t="array" ref="S210">IF($D210="erro",XLOOKUP($A210,'Ocorrências 2022 (TODAS)'!$A:$A,'Ocorrências 2022 (TODAS)'!O:O),XLOOKUP($A210,'[1]Ocorrências 2022 (USADAS TCC Mi'!$A:$A,'[1]Ocorrências 2022 (USADAS TCC Mi'!O:O))</f>
        <v>#REF!</v>
      </c>
      <c r="T210" s="8" t="str">
        <f t="array" ref="T210">IF($D210="erro",XLOOKUP($A210,'Ocorrências 2022 (TODAS)'!$A:$A,'Ocorrências 2022 (TODAS)'!P:P),XLOOKUP($A210,'[1]Ocorrências 2022 (USADAS TCC Mi'!$A:$A,'[1]Ocorrências 2022 (USADAS TCC Mi'!P:P))</f>
        <v>#REF!</v>
      </c>
      <c r="U210" s="8" t="str">
        <f t="array" ref="U210">IF($D210="erro",XLOOKUP($A210,'Ocorrências 2022 (TODAS)'!$A:$A,'Ocorrências 2022 (TODAS)'!Q:Q),XLOOKUP($A210,'[1]Ocorrências 2022 (USADAS TCC Mi'!$A:$A,'[1]Ocorrências 2022 (USADAS TCC Mi'!Q:Q))</f>
        <v>#REF!</v>
      </c>
      <c r="V210" s="8" t="str">
        <f t="array" ref="V210">IF($D210="erro",XLOOKUP($A210,'Ocorrências 2022 (TODAS)'!$A:$A,'Ocorrências 2022 (TODAS)'!R:R),XLOOKUP($A210,'[1]Ocorrências 2022 (USADAS TCC Mi'!$A:$A,'[1]Ocorrências 2022 (USADAS TCC Mi'!R:R))</f>
        <v>#REF!</v>
      </c>
      <c r="W210" s="8" t="str">
        <f t="array" ref="W210">IF($D210="erro",XLOOKUP($A210,'Ocorrências 2022 (TODAS)'!$A:$A,'Ocorrências 2022 (TODAS)'!S:S),XLOOKUP($A210,'[1]Ocorrências 2022 (USADAS TCC Mi'!$A:$A,'[1]Ocorrências 2022 (USADAS TCC Mi'!S:S))</f>
        <v>#REF!</v>
      </c>
      <c r="X210" s="8" t="str">
        <f t="array" ref="X210">IF($D210="erro",XLOOKUP($A210,'Ocorrências 2022 (TODAS)'!$A:$A,'Ocorrências 2022 (TODAS)'!T:T),XLOOKUP($A210,'[1]Ocorrências 2022 (USADAS TCC Mi'!$A:$A,'[1]Ocorrências 2022 (USADAS TCC Mi'!T:T))</f>
        <v>#REF!</v>
      </c>
      <c r="Y210" s="8" t="str">
        <f t="array" ref="Y210">IF($D210="erro",XLOOKUP($A210,'Ocorrências 2022 (TODAS)'!$A:$A,'Ocorrências 2022 (TODAS)'!U:U),XLOOKUP($A210,'[1]Ocorrências 2022 (USADAS TCC Mi'!$A:$A,'[1]Ocorrências 2022 (USADAS TCC Mi'!U:U))</f>
        <v>#REF!</v>
      </c>
      <c r="Z210" s="162" t="str">
        <f t="array" ref="Z210">IF($D210="erro",XLOOKUP($A210,'Ocorrências 2022 (TODAS)'!$A:$A,'Ocorrências 2022 (TODAS)'!V:V),XLOOKUP($A210,'[1]Ocorrências 2022 (USADAS TCC Mi'!$A:$A,'[1]Ocorrências 2022 (USADAS TCC Mi'!V:V))</f>
        <v>#REF!</v>
      </c>
      <c r="AA210" s="162" t="str">
        <f t="array" ref="AA210">IF($D210="erro",XLOOKUP($A210,'Ocorrências 2022 (TODAS)'!$A:$A,'Ocorrências 2022 (TODAS)'!W:W),XLOOKUP($A210,'[1]Ocorrências 2022 (USADAS TCC Mi'!$A:$A,'[1]Ocorrências 2022 (USADAS TCC Mi'!W:W))</f>
        <v>#REF!</v>
      </c>
      <c r="AB210" s="8" t="str">
        <f t="array" ref="AB210">IF($D210="erro",XLOOKUP($A210,'Ocorrências 2022 (TODAS)'!$A:$A,'Ocorrências 2022 (TODAS)'!X:X),XLOOKUP($A210,'[1]Ocorrências 2022 (USADAS TCC Mi'!$A:$A,'[1]Ocorrências 2022 (USADAS TCC Mi'!X:X))</f>
        <v>#REF!</v>
      </c>
      <c r="AC210" s="8" t="str">
        <f t="array" ref="AC210">IF($D210="erro",XLOOKUP($A210,'Ocorrências 2022 (TODAS)'!$A:$A,'Ocorrências 2022 (TODAS)'!Y:Y),XLOOKUP($A210,'[1]Ocorrências 2022 (USADAS TCC Mi'!$A:$A,'[1]Ocorrências 2022 (USADAS TCC Mi'!Y:Y))</f>
        <v>#REF!</v>
      </c>
      <c r="AD210" s="8" t="str">
        <f t="array" ref="AD210">IF($D210="erro",XLOOKUP($A210,'Ocorrências 2022 (TODAS)'!$A:$A,'Ocorrências 2022 (TODAS)'!Z:Z),XLOOKUP($A210,'[1]Ocorrências 2022 (USADAS TCC Mi'!$A:$A,'[1]Ocorrências 2022 (USADAS TCC Mi'!Z:Z))</f>
        <v>#REF!</v>
      </c>
      <c r="AE210" s="8" t="str">
        <f t="array" ref="AE210">IF($D210="erro",XLOOKUP($A210,'Ocorrências 2022 (TODAS)'!$A:$A,'Ocorrências 2022 (TODAS)'!AA:AA),XLOOKUP($A210,'[1]Ocorrências 2022 (USADAS TCC Mi'!$A:$A,'[1]Ocorrências 2022 (USADAS TCC Mi'!AA:AA))</f>
        <v>#REF!</v>
      </c>
      <c r="AF210" s="8" t="str">
        <f t="array" ref="AF210">IF($D210="erro",XLOOKUP($A210,'Ocorrências 2022 (TODAS)'!$A:$A,'Ocorrências 2022 (TODAS)'!AB:AB),XLOOKUP($A210,'[1]Ocorrências 2022 (USADAS TCC Mi'!$A:$A,'[1]Ocorrências 2022 (USADAS TCC Mi'!AB:AB))</f>
        <v>#REF!</v>
      </c>
      <c r="AG210" s="8" t="str">
        <f t="array" ref="AG210">IF($D210="erro",XLOOKUP($A210,'Ocorrências 2022 (TODAS)'!$A:$A,'Ocorrências 2022 (TODAS)'!AC:AC),XLOOKUP($A210,'[1]Ocorrências 2022 (USADAS TCC Mi'!$A:$A,'[1]Ocorrências 2022 (USADAS TCC Mi'!AC:AC))</f>
        <v>#REF!</v>
      </c>
      <c r="AH210" s="8" t="str">
        <f t="array" ref="AH210">IF($D210="erro",XLOOKUP($A210,'Ocorrências 2022 (TODAS)'!$A:$A,'Ocorrências 2022 (TODAS)'!AD:AD),XLOOKUP($A210,'[1]Ocorrências 2022 (USADAS TCC Mi'!$A:$A,'[1]Ocorrências 2022 (USADAS TCC Mi'!AD:AD))</f>
        <v>#REF!</v>
      </c>
      <c r="AI210" s="8" t="str">
        <f t="array" ref="AI210">IF($D210="erro",XLOOKUP($A210,'Ocorrências 2022 (TODAS)'!$A:$A,'Ocorrências 2022 (TODAS)'!AE:AE),XLOOKUP($A210,'[1]Ocorrências 2022 (USADAS TCC Mi'!$A:$A,'[1]Ocorrências 2022 (USADAS TCC Mi'!AE:AE))</f>
        <v>#REF!</v>
      </c>
      <c r="AJ210" s="8" t="str">
        <f t="array" ref="AJ210">IF($D210="erro",XLOOKUP($A210,'Ocorrências 2022 (TODAS)'!$A:$A,'Ocorrências 2022 (TODAS)'!AF:AF),XLOOKUP($A210,'[1]Ocorrências 2022 (USADAS TCC Mi'!$A:$A,'[1]Ocorrências 2022 (USADAS TCC Mi'!AF:AF))</f>
        <v>#REF!</v>
      </c>
      <c r="AK210" s="8" t="str">
        <f t="array" ref="AK210">IF($D210="erro",XLOOKUP($A210,'Ocorrências 2022 (TODAS)'!$A:$A,'Ocorrências 2022 (TODAS)'!AG:AG),XLOOKUP($A210,'[1]Ocorrências 2022 (USADAS TCC Mi'!$A:$A,'[1]Ocorrências 2022 (USADAS TCC Mi'!AG:AG))</f>
        <v>#REF!</v>
      </c>
      <c r="AL210" s="8" t="str">
        <f t="array" ref="AL210">IF($D210="erro",XLOOKUP($A210,'Ocorrências 2022 (TODAS)'!$A:$A,'Ocorrências 2022 (TODAS)'!AH:AH),XLOOKUP($A210,'[1]Ocorrências 2022 (USADAS TCC Mi'!$A:$A,'[1]Ocorrências 2022 (USADAS TCC Mi'!AH:AH))</f>
        <v>#REF!</v>
      </c>
      <c r="AM210" s="8" t="str">
        <f t="array" ref="AM210">IF($D210="erro",XLOOKUP($A210,'Ocorrências 2022 (TODAS)'!$A:$A,'Ocorrências 2022 (TODAS)'!AI:AI),XLOOKUP($A210,'[1]Ocorrências 2022 (USADAS TCC Mi'!$A:$A,'[1]Ocorrências 2022 (USADAS TCC Mi'!AI:AI))</f>
        <v>#REF!</v>
      </c>
      <c r="AN210" s="8" t="str">
        <f t="array" ref="AN210">IF($D210="erro",XLOOKUP($A210,'Ocorrências 2022 (TODAS)'!$A:$A,'Ocorrências 2022 (TODAS)'!AJ:AJ),XLOOKUP($A210,'[1]Ocorrências 2022 (USADAS TCC Mi'!$A:$A,'[1]Ocorrências 2022 (USADAS TCC Mi'!AJ:AJ))</f>
        <v>#REF!</v>
      </c>
      <c r="AO210" s="8" t="str">
        <f t="array" ref="AO210">IF($D210="erro",XLOOKUP($A210,'Ocorrências 2022 (TODAS)'!$A:$A,'Ocorrências 2022 (TODAS)'!AK:AK),XLOOKUP($A210,'[1]Ocorrências 2022 (USADAS TCC Mi'!$A:$A,'[1]Ocorrências 2022 (USADAS TCC Mi'!AK:AK))</f>
        <v>#REF!</v>
      </c>
      <c r="AP210" s="8" t="str">
        <f t="array" ref="AP210">IF($D210="erro",XLOOKUP($A210,'Ocorrências 2022 (TODAS)'!$A:$A,'Ocorrências 2022 (TODAS)'!AL:AL),XLOOKUP($A210,'[1]Ocorrências 2022 (USADAS TCC Mi'!$A:$A,'[1]Ocorrências 2022 (USADAS TCC Mi'!AL:AL))</f>
        <v>#REF!</v>
      </c>
      <c r="AQ210" s="8" t="str">
        <f t="array" ref="AQ210">IF($D210="erro",XLOOKUP($A210,'Ocorrências 2022 (TODAS)'!$A:$A,'Ocorrências 2022 (TODAS)'!AM:AM),XLOOKUP($A210,'[1]Ocorrências 2022 (USADAS TCC Mi'!$A:$A,'[1]Ocorrências 2022 (USADAS TCC Mi'!AM:AM))</f>
        <v>#REF!</v>
      </c>
      <c r="AR210" s="8" t="str">
        <f t="array" ref="AR210">IF($D210="erro",XLOOKUP($A210,'Ocorrências 2022 (TODAS)'!$A:$A,'Ocorrências 2022 (TODAS)'!AN:AN),XLOOKUP($A210,'[1]Ocorrências 2022 (USADAS TCC Mi'!$A:$A,'[1]Ocorrências 2022 (USADAS TCC Mi'!AN:AN))</f>
        <v>#REF!</v>
      </c>
      <c r="AS210" s="8" t="str">
        <f t="array" ref="AS210">IF($D210="erro",XLOOKUP($A210,'Ocorrências 2022 (TODAS)'!$A:$A,'Ocorrências 2022 (TODAS)'!AO:AO),XLOOKUP($A210,'[1]Ocorrências 2022 (USADAS TCC Mi'!$A:$A,'[1]Ocorrências 2022 (USADAS TCC Mi'!AO:AO))</f>
        <v>#REF!</v>
      </c>
      <c r="AT210" s="8" t="str">
        <f t="array" ref="AT210">IF($D210="erro",XLOOKUP($A210,'Ocorrências 2022 (TODAS)'!$A:$A,'Ocorrências 2022 (TODAS)'!AP:AP),XLOOKUP($A210,'[1]Ocorrências 2022 (USADAS TCC Mi'!$A:$A,'[1]Ocorrências 2022 (USADAS TCC Mi'!AP:AP))</f>
        <v>#REF!</v>
      </c>
      <c r="AU210" s="8" t="str">
        <f t="array" ref="AU210">IF($D210="erro",XLOOKUP($A210,'Ocorrências 2022 (TODAS)'!$A:$A,'Ocorrências 2022 (TODAS)'!AQ:AQ),XLOOKUP($A210,'[1]Ocorrências 2022 (USADAS TCC Mi'!$A:$A,'[1]Ocorrências 2022 (USADAS TCC Mi'!AQ:AQ))</f>
        <v>#REF!</v>
      </c>
      <c r="AV210" s="8" t="str">
        <f t="array" ref="AV210">IF($D210="erro",XLOOKUP($A210,'Ocorrências 2022 (TODAS)'!$A:$A,'Ocorrências 2022 (TODAS)'!AR:AR),XLOOKUP($A210,'[1]Ocorrências 2022 (USADAS TCC Mi'!$A:$A,'[1]Ocorrências 2022 (USADAS TCC Mi'!AR:AR))</f>
        <v>#REF!</v>
      </c>
      <c r="AW210" s="8" t="str">
        <f t="array" ref="AW210">IF($D210="erro",XLOOKUP($A210,'Ocorrências 2022 (TODAS)'!$A:$A,'Ocorrências 2022 (TODAS)'!AS:AS),XLOOKUP($A210,'[1]Ocorrências 2022 (USADAS TCC Mi'!$A:$A,'[1]Ocorrências 2022 (USADAS TCC Mi'!AS:AS))</f>
        <v>#REF!</v>
      </c>
      <c r="AX210" s="8" t="str">
        <f t="array" ref="AX210">IF($D210="erro",XLOOKUP($A210,'Ocorrências 2022 (TODAS)'!$A:$A,'Ocorrências 2022 (TODAS)'!AT:AT),XLOOKUP($A210,'[1]Ocorrências 2022 (USADAS TCC Mi'!$A:$A,'[1]Ocorrências 2022 (USADAS TCC Mi'!AT:AT))</f>
        <v>#REF!</v>
      </c>
      <c r="AY210" s="8" t="str">
        <f t="array" ref="AY210">IF($D210="erro",XLOOKUP($A210,'Ocorrências 2022 (TODAS)'!$A:$A,'Ocorrências 2022 (TODAS)'!AU:AU),XLOOKUP($A210,'[1]Ocorrências 2022 (USADAS TCC Mi'!$A:$A,'[1]Ocorrências 2022 (USADAS TCC Mi'!AU:AU))</f>
        <v>#REF!</v>
      </c>
      <c r="AZ210" s="8" t="str">
        <f t="array" ref="AZ210">IF($D210="erro",XLOOKUP($A210,'Ocorrências 2022 (TODAS)'!$A:$A,'Ocorrências 2022 (TODAS)'!AV:AV),XLOOKUP($A210,'[1]Ocorrências 2022 (USADAS TCC Mi'!$A:$A,'[1]Ocorrências 2022 (USADAS TCC Mi'!AV:AV))</f>
        <v>#REF!</v>
      </c>
      <c r="BA210" s="8" t="str">
        <f t="array" ref="BA210">IF($D210="erro",XLOOKUP($A210,'Ocorrências 2022 (TODAS)'!$A:$A,'Ocorrências 2022 (TODAS)'!AW:AW),XLOOKUP($A210,'[1]Ocorrências 2022 (USADAS TCC Mi'!$A:$A,'[1]Ocorrências 2022 (USADAS TCC Mi'!AW:AW))</f>
        <v>#REF!</v>
      </c>
      <c r="BB210" s="8" t="str">
        <f t="array" ref="BB210">IF($D210="erro",XLOOKUP($A210,'Ocorrências 2022 (TODAS)'!$A:$A,'Ocorrências 2022 (TODAS)'!AX:AX),XLOOKUP($A210,'[1]Ocorrências 2022 (USADAS TCC Mi'!$A:$A,'[1]Ocorrências 2022 (USADAS TCC Mi'!AX:AX))</f>
        <v>#REF!</v>
      </c>
      <c r="BC210" s="8" t="str">
        <f t="array" ref="BC210">IF($D210="erro",XLOOKUP($A210,'Ocorrências 2022 (TODAS)'!$A:$A,'Ocorrências 2022 (TODAS)'!AY:AY),XLOOKUP($A210,'[1]Ocorrências 2022 (USADAS TCC Mi'!$A:$A,'[1]Ocorrências 2022 (USADAS TCC Mi'!AY:AY))</f>
        <v>#REF!</v>
      </c>
      <c r="BD210" s="8" t="str">
        <f t="array" ref="BD210">IF($D210="erro",XLOOKUP($A210,'Ocorrências 2022 (TODAS)'!$A:$A,'Ocorrências 2022 (TODAS)'!AZ:AZ),XLOOKUP($A210,'[1]Ocorrências 2022 (USADAS TCC Mi'!$A:$A,'[1]Ocorrências 2022 (USADAS TCC Mi'!AZ:AZ))</f>
        <v>#REF!</v>
      </c>
      <c r="BE210" s="8" t="str">
        <f t="array" ref="BE210">IF($D210="erro",XLOOKUP($A210,'Ocorrências 2022 (TODAS)'!$A:$A,'Ocorrências 2022 (TODAS)'!BA:BA),XLOOKUP($A210,'[1]Ocorrências 2022 (USADAS TCC Mi'!$A:$A,'[1]Ocorrências 2022 (USADAS TCC Mi'!BA:BA))</f>
        <v>#REF!</v>
      </c>
      <c r="BF210" s="8" t="str">
        <f t="array" ref="BF210">IF($D210="erro",XLOOKUP($A210,'Ocorrências 2022 (TODAS)'!$A:$A,'Ocorrências 2022 (TODAS)'!BB:BB),XLOOKUP($A210,'[1]Ocorrências 2022 (USADAS TCC Mi'!$A:$A,'[1]Ocorrências 2022 (USADAS TCC Mi'!BB:BB))</f>
        <v>#REF!</v>
      </c>
      <c r="BG210" s="8" t="str">
        <f t="array" ref="BG210">IF($D210="erro",XLOOKUP($A210,'Ocorrências 2022 (TODAS)'!$A:$A,'Ocorrências 2022 (TODAS)'!BC:BC),XLOOKUP($A210,'[1]Ocorrências 2022 (USADAS TCC Mi'!$A:$A,'[1]Ocorrências 2022 (USADAS TCC Mi'!BC:BC))</f>
        <v>#REF!</v>
      </c>
      <c r="BH210" s="8" t="str">
        <f t="array" ref="BH210">IF($D210="erro",XLOOKUP($A210,'Ocorrências 2022 (TODAS)'!$A:$A,'Ocorrências 2022 (TODAS)'!BD:BD),XLOOKUP($A210,'[1]Ocorrências 2022 (USADAS TCC Mi'!$A:$A,'[1]Ocorrências 2022 (USADAS TCC Mi'!BD:BD))</f>
        <v>#REF!</v>
      </c>
      <c r="BI210" s="8" t="str">
        <f t="array" ref="BI210">IF($D210="erro",XLOOKUP($A210,'Ocorrências 2022 (TODAS)'!$A:$A,'Ocorrências 2022 (TODAS)'!BE:BE),XLOOKUP($A210,'[1]Ocorrências 2022 (USADAS TCC Mi'!$A:$A,'[1]Ocorrências 2022 (USADAS TCC Mi'!BE:BE))</f>
        <v>#REF!</v>
      </c>
      <c r="BJ210" s="8" t="str">
        <f t="array" ref="BJ210">IF($D210="erro",XLOOKUP($A210,'Ocorrências 2022 (TODAS)'!$A:$A,'Ocorrências 2022 (TODAS)'!BF:BF),XLOOKUP($A210,'[1]Ocorrências 2022 (USADAS TCC Mi'!$A:$A,'[1]Ocorrências 2022 (USADAS TCC Mi'!BF:BF))</f>
        <v>#REF!</v>
      </c>
      <c r="BK210" s="8" t="str">
        <f t="array" ref="BK210">IF($D210="erro",XLOOKUP($A210,'Ocorrências 2022 (TODAS)'!$A:$A,'Ocorrências 2022 (TODAS)'!BG:BG),XLOOKUP($A210,'[1]Ocorrências 2022 (USADAS TCC Mi'!$A:$A,'[1]Ocorrências 2022 (USADAS TCC Mi'!BG:BG))</f>
        <v>#REF!</v>
      </c>
      <c r="BL210" s="8" t="str">
        <f t="array" ref="BL210">IF($D210="erro",XLOOKUP($A210,'Ocorrências 2022 (TODAS)'!$A:$A,'Ocorrências 2022 (TODAS)'!BH:BH),XLOOKUP($A210,'[1]Ocorrências 2022 (USADAS TCC Mi'!$A:$A,'[1]Ocorrências 2022 (USADAS TCC Mi'!BH:BH))</f>
        <v>#REF!</v>
      </c>
      <c r="BM210" s="8" t="str">
        <f t="array" ref="BM210">IF($D210="erro",XLOOKUP($A210,'Ocorrências 2022 (TODAS)'!$A:$A,'Ocorrências 2022 (TODAS)'!BI:BI),XLOOKUP($A210,'[1]Ocorrências 2022 (USADAS TCC Mi'!$A:$A,'[1]Ocorrências 2022 (USADAS TCC Mi'!BI:BI))</f>
        <v>#REF!</v>
      </c>
      <c r="BN210" s="8" t="str">
        <f t="array" ref="BN210">IF($D210="erro",XLOOKUP($A210,'Ocorrências 2022 (TODAS)'!$A:$A,'Ocorrências 2022 (TODAS)'!BJ:BJ),XLOOKUP($A210,'[1]Ocorrências 2022 (USADAS TCC Mi'!$A:$A,'[1]Ocorrências 2022 (USADAS TCC Mi'!BJ:BJ))</f>
        <v>#REF!</v>
      </c>
      <c r="BO210" s="8" t="str">
        <f t="array" ref="BO210">IF($D210="erro",XLOOKUP($A210,'Ocorrências 2022 (TODAS)'!$A:$A,'Ocorrências 2022 (TODAS)'!BK:BK),XLOOKUP($A210,'[1]Ocorrências 2022 (USADAS TCC Mi'!$A:$A,'[1]Ocorrências 2022 (USADAS TCC Mi'!BK:BK))</f>
        <v>#REF!</v>
      </c>
      <c r="BP210" s="8" t="str">
        <f t="array" ref="BP210">IF($D210="erro",XLOOKUP($A210,'Ocorrências 2022 (TODAS)'!$A:$A,'Ocorrências 2022 (TODAS)'!BL:BL),XLOOKUP($A210,'[1]Ocorrências 2022 (USADAS TCC Mi'!$A:$A,'[1]Ocorrências 2022 (USADAS TCC Mi'!BL:BL))</f>
        <v>#REF!</v>
      </c>
      <c r="BQ210" s="8" t="str">
        <f t="array" ref="BQ210">IF($D210="erro",XLOOKUP($A210,'Ocorrências 2022 (TODAS)'!$A:$A,'Ocorrências 2022 (TODAS)'!BM:BM),XLOOKUP($A210,'[1]Ocorrências 2022 (USADAS TCC Mi'!$A:$A,'[1]Ocorrências 2022 (USADAS TCC Mi'!BM:BM))</f>
        <v>#REF!</v>
      </c>
      <c r="BR210" s="8" t="str">
        <f t="array" ref="BR210">IF($D210="erro",XLOOKUP($A210,'Ocorrências 2022 (TODAS)'!$A:$A,'Ocorrências 2022 (TODAS)'!BN:BN),XLOOKUP($A210,'[1]Ocorrências 2022 (USADAS TCC Mi'!$A:$A,'[1]Ocorrências 2022 (USADAS TCC Mi'!BN:BN))</f>
        <v>#REF!</v>
      </c>
      <c r="BS210" s="8" t="str">
        <f t="array" ref="BS210">IF($D210="erro",XLOOKUP($A210,'Ocorrências 2022 (TODAS)'!$A:$A,'Ocorrências 2022 (TODAS)'!BO:BO),XLOOKUP($A210,'[1]Ocorrências 2022 (USADAS TCC Mi'!$A:$A,'[1]Ocorrências 2022 (USADAS TCC Mi'!BO:BO))</f>
        <v>#REF!</v>
      </c>
      <c r="BT210" s="8" t="str">
        <f t="array" ref="BT210">IF($D210="erro",XLOOKUP($A210,'Ocorrências 2022 (TODAS)'!$A:$A,'Ocorrências 2022 (TODAS)'!BP:BP),XLOOKUP($A210,'[1]Ocorrências 2022 (USADAS TCC Mi'!$A:$A,'[1]Ocorrências 2022 (USADAS TCC Mi'!BP:BP))</f>
        <v>#REF!</v>
      </c>
      <c r="BU210" s="8" t="str">
        <f t="array" ref="BU210">IF($D210="erro",XLOOKUP($A210,'Ocorrências 2022 (TODAS)'!$A:$A,'Ocorrências 2022 (TODAS)'!BQ:BQ),XLOOKUP($A210,'[1]Ocorrências 2022 (USADAS TCC Mi'!$A:$A,'[1]Ocorrências 2022 (USADAS TCC Mi'!BQ:BQ))</f>
        <v>#REF!</v>
      </c>
      <c r="BV210" s="8" t="str">
        <f t="array" ref="BV210">IF($D210="erro",XLOOKUP($A210,'Ocorrências 2022 (TODAS)'!$A:$A,'Ocorrências 2022 (TODAS)'!BR:BR),XLOOKUP($A210,'[1]Ocorrências 2022 (USADAS TCC Mi'!$A:$A,'[1]Ocorrências 2022 (USADAS TCC Mi'!BR:BR))</f>
        <v>#REF!</v>
      </c>
      <c r="BW210" s="8" t="str">
        <f t="array" ref="BW210">IF($D210="erro",XLOOKUP($A210,'Ocorrências 2022 (TODAS)'!$A:$A,'Ocorrências 2022 (TODAS)'!BS:BS),XLOOKUP($A210,'[1]Ocorrências 2022 (USADAS TCC Mi'!$A:$A,'[1]Ocorrências 2022 (USADAS TCC Mi'!BS:BS))</f>
        <v>#REF!</v>
      </c>
      <c r="BX210" s="8" t="str">
        <f t="array" ref="BX210">IF($D210="erro",XLOOKUP($A210,'Ocorrências 2022 (TODAS)'!$A:$A,'Ocorrências 2022 (TODAS)'!BT:BT),XLOOKUP($A210,'[1]Ocorrências 2022 (USADAS TCC Mi'!$A:$A,'[1]Ocorrências 2022 (USADAS TCC Mi'!BT:BT))</f>
        <v>#REF!</v>
      </c>
      <c r="BY210" s="8" t="str">
        <f t="array" ref="BY210">IF($D210="erro",XLOOKUP($A210,'Ocorrências 2022 (TODAS)'!$A:$A,'Ocorrências 2022 (TODAS)'!BU:BU),XLOOKUP($A210,'[1]Ocorrências 2022 (USADAS TCC Mi'!$A:$A,'[1]Ocorrências 2022 (USADAS TCC Mi'!BU:BU))</f>
        <v>#REF!</v>
      </c>
      <c r="BZ210" s="8" t="str">
        <f t="array" ref="BZ210">IF($D210="erro",XLOOKUP($A210,'Ocorrências 2022 (TODAS)'!$A:$A,'Ocorrências 2022 (TODAS)'!BV:BV),XLOOKUP($A210,'[1]Ocorrências 2022 (USADAS TCC Mi'!$A:$A,'[1]Ocorrências 2022 (USADAS TCC Mi'!BV:BV))</f>
        <v>#REF!</v>
      </c>
      <c r="CA210" s="8" t="str">
        <f t="array" ref="CA210">IF($D210="erro",XLOOKUP($A210,'Ocorrências 2022 (TODAS)'!$A:$A,'Ocorrências 2022 (TODAS)'!BW:BW),XLOOKUP($A210,'[1]Ocorrências 2022 (USADAS TCC Mi'!$A:$A,'[1]Ocorrências 2022 (USADAS TCC Mi'!BW:BW))</f>
        <v>#REF!</v>
      </c>
      <c r="CB210" s="8" t="str">
        <f t="array" ref="CB210">IF($D210="erro",XLOOKUP($A210,'Ocorrências 2022 (TODAS)'!$A:$A,'Ocorrências 2022 (TODAS)'!BX:BX),XLOOKUP($A210,'[1]Ocorrências 2022 (USADAS TCC Mi'!$A:$A,'[1]Ocorrências 2022 (USADAS TCC Mi'!BX:BX))</f>
        <v>#REF!</v>
      </c>
      <c r="CC210" s="8" t="str">
        <f t="array" ref="CC210">IF($D210="erro",XLOOKUP($A210,'Ocorrências 2022 (TODAS)'!$A:$A,'Ocorrências 2022 (TODAS)'!BY:BY),XLOOKUP($A210,'[1]Ocorrências 2022 (USADAS TCC Mi'!$A:$A,'[1]Ocorrências 2022 (USADAS TCC Mi'!BY:BY))</f>
        <v>#REF!</v>
      </c>
      <c r="CD210" s="8" t="str">
        <f t="array" ref="CD210">IF($D210="erro",XLOOKUP($A210,'Ocorrências 2022 (TODAS)'!$A:$A,'Ocorrências 2022 (TODAS)'!BZ:BZ),XLOOKUP($A210,'[1]Ocorrências 2022 (USADAS TCC Mi'!$A:$A,'[1]Ocorrências 2022 (USADAS TCC Mi'!BZ:BZ))</f>
        <v>#REF!</v>
      </c>
      <c r="CE210" s="8" t="str">
        <f t="array" ref="CE210">IF($D210="erro",XLOOKUP($A210,'Ocorrências 2022 (TODAS)'!$A:$A,'Ocorrências 2022 (TODAS)'!CA:CA),XLOOKUP($A210,'[1]Ocorrências 2022 (USADAS TCC Mi'!$A:$A,'[1]Ocorrências 2022 (USADAS TCC Mi'!CA:CA))</f>
        <v>#REF!</v>
      </c>
      <c r="CF210" s="8" t="str">
        <f t="array" ref="CF210">IF($D210="erro",XLOOKUP($A210,'Ocorrências 2022 (TODAS)'!$A:$A,'Ocorrências 2022 (TODAS)'!CB:CB),XLOOKUP($A210,'[1]Ocorrências 2022 (USADAS TCC Mi'!$A:$A,'[1]Ocorrências 2022 (USADAS TCC Mi'!CB:CB))</f>
        <v>#REF!</v>
      </c>
      <c r="CG210" s="8" t="str">
        <f t="array" ref="CG210">IF($D210="erro",XLOOKUP($A210,'Ocorrências 2022 (TODAS)'!$A:$A,'Ocorrências 2022 (TODAS)'!CC:CC),XLOOKUP($A210,'[1]Ocorrências 2022 (USADAS TCC Mi'!$A:$A,'[1]Ocorrências 2022 (USADAS TCC Mi'!CC:CC))</f>
        <v>#REF!</v>
      </c>
      <c r="CH210" s="8" t="str">
        <f t="array" ref="CH210">IF($D210="erro",XLOOKUP($A210,'Ocorrências 2022 (TODAS)'!$A:$A,'Ocorrências 2022 (TODAS)'!CD:CD),XLOOKUP($A210,'[1]Ocorrências 2022 (USADAS TCC Mi'!$A:$A,'[1]Ocorrências 2022 (USADAS TCC Mi'!CD:CD))</f>
        <v>#REF!</v>
      </c>
      <c r="CI210" s="8" t="str">
        <f t="array" ref="CI210">IF($D210="erro",XLOOKUP($A210,'Ocorrências 2022 (TODAS)'!$A:$A,'Ocorrências 2022 (TODAS)'!CE:CE),XLOOKUP($A210,'[1]Ocorrências 2022 (USADAS TCC Mi'!$A:$A,'[1]Ocorrências 2022 (USADAS TCC Mi'!CE:CE))</f>
        <v>#REF!</v>
      </c>
      <c r="CJ210" s="8" t="str">
        <f t="array" ref="CJ210">IF($D210="erro",XLOOKUP($A210,'Ocorrências 2022 (TODAS)'!$A:$A,'Ocorrências 2022 (TODAS)'!CF:CF),XLOOKUP($A210,'[1]Ocorrências 2022 (USADAS TCC Mi'!$A:$A,'[1]Ocorrências 2022 (USADAS TCC Mi'!CF:CF))</f>
        <v>#REF!</v>
      </c>
      <c r="CK210" s="8" t="str">
        <f t="array" ref="CK210">IF($D210="erro",XLOOKUP($A210,'Ocorrências 2022 (TODAS)'!$A:$A,'Ocorrências 2022 (TODAS)'!CG:CG),XLOOKUP($A210,'[1]Ocorrências 2022 (USADAS TCC Mi'!$A:$A,'[1]Ocorrências 2022 (USADAS TCC Mi'!CG:CG))</f>
        <v>#REF!</v>
      </c>
      <c r="CL210" s="163" t="str">
        <f t="array" ref="CL210">IF($D210="erro",XLOOKUP($A210,'Ocorrências 2022 (TODAS)'!$A:$A,'Ocorrências 2022 (TODAS)'!CH:CH),XLOOKUP($A210,'[1]Ocorrências 2022 (USADAS TCC Mi'!$A:$A,'[1]Ocorrências 2022 (USADAS TCC Mi'!CH:CH))</f>
        <v>#REF!</v>
      </c>
      <c r="CM210" s="8" t="str">
        <f t="array" ref="CM210">IF($D210="erro",XLOOKUP($A210,'Ocorrências 2022 (TODAS)'!$A:$A,'Ocorrências 2022 (TODAS)'!CI:CI),XLOOKUP($A210,'[1]Ocorrências 2022 (USADAS TCC Mi'!$A:$A,'[1]Ocorrências 2022 (USADAS TCC Mi'!CI:CI))</f>
        <v>#REF!</v>
      </c>
      <c r="CN210" s="8" t="str">
        <f t="array" ref="CN210">IF($D210="erro",XLOOKUP($A210,'Ocorrências 2022 (TODAS)'!$A:$A,'Ocorrências 2022 (TODAS)'!CJ:CJ),XLOOKUP($A210,'[1]Ocorrências 2022 (USADAS TCC Mi'!$A:$A,'[1]Ocorrências 2022 (USADAS TCC Mi'!CJ:CJ))</f>
        <v>#REF!</v>
      </c>
      <c r="CO210" s="8" t="str">
        <f t="array" ref="CO210">IF($D210="erro",XLOOKUP($A210,'Ocorrências 2022 (TODAS)'!$A:$A,'Ocorrências 2022 (TODAS)'!CK:CK),XLOOKUP($A210,'[1]Ocorrências 2022 (USADAS TCC Mi'!$A:$A,'[1]Ocorrências 2022 (USADAS TCC Mi'!CK:CK))</f>
        <v>#REF!</v>
      </c>
      <c r="CP210" s="8" t="str">
        <f t="array" ref="CP210">IF($D210="erro",XLOOKUP($A210,'Ocorrências 2022 (TODAS)'!$A:$A,'Ocorrências 2022 (TODAS)'!CL:CL),XLOOKUP($A210,'[1]Ocorrências 2022 (USADAS TCC Mi'!$A:$A,'[1]Ocorrências 2022 (USADAS TCC Mi'!CL:CL))</f>
        <v>#REF!</v>
      </c>
      <c r="CQ210" s="8" t="str">
        <f t="array" ref="CQ210">IF($D210="erro",XLOOKUP($A210,'Ocorrências 2022 (TODAS)'!$A:$A,'Ocorrências 2022 (TODAS)'!CM:CM),XLOOKUP($A210,'[1]Ocorrências 2022 (USADAS TCC Mi'!$A:$A,'[1]Ocorrências 2022 (USADAS TCC Mi'!CM:CM))</f>
        <v>#REF!</v>
      </c>
      <c r="CR210" s="8" t="str">
        <f t="array" ref="CR210">IF($D210="erro",XLOOKUP($A210,'Ocorrências 2022 (TODAS)'!$A:$A,'Ocorrências 2022 (TODAS)'!CN:CN),XLOOKUP($A210,'[1]Ocorrências 2022 (USADAS TCC Mi'!$A:$A,'[1]Ocorrências 2022 (USADAS TCC Mi'!CN:CN))</f>
        <v>#REF!</v>
      </c>
      <c r="CS210" s="8" t="str">
        <f t="array" ref="CS210">IF($D210="erro",XLOOKUP($A210,'Ocorrências 2022 (TODAS)'!$A:$A,'Ocorrências 2022 (TODAS)'!CO:CO),XLOOKUP($A210,'[1]Ocorrências 2022 (USADAS TCC Mi'!$A:$A,'[1]Ocorrências 2022 (USADAS TCC Mi'!CO:CO))</f>
        <v>#REF!</v>
      </c>
      <c r="CT210" s="8" t="str">
        <f t="array" ref="CT210">IF($D210="erro",XLOOKUP($A210,'Ocorrências 2022 (TODAS)'!$A:$A,'Ocorrências 2022 (TODAS)'!CP:CP),XLOOKUP($A210,'[1]Ocorrências 2022 (USADAS TCC Mi'!$A:$A,'[1]Ocorrências 2022 (USADAS TCC Mi'!CP:CP))</f>
        <v>#REF!</v>
      </c>
      <c r="CU210" s="8" t="str">
        <f t="array" ref="CU210">IF($D210="erro",XLOOKUP($A210,'Ocorrências 2022 (TODAS)'!$A:$A,'Ocorrências 2022 (TODAS)'!CQ:CQ),XLOOKUP($A210,'[1]Ocorrências 2022 (USADAS TCC Mi'!$A:$A,'[1]Ocorrências 2022 (USADAS TCC Mi'!CQ:CQ))</f>
        <v>#REF!</v>
      </c>
      <c r="CV210" s="8" t="str">
        <f t="array" ref="CV210">IF($D210="erro",XLOOKUP($A210,'Ocorrências 2022 (TODAS)'!$A:$A,'Ocorrências 2022 (TODAS)'!CR:CR),XLOOKUP($A210,'[1]Ocorrências 2022 (USADAS TCC Mi'!$A:$A,'[1]Ocorrências 2022 (USADAS TCC Mi'!CR:CR))</f>
        <v>#REF!</v>
      </c>
      <c r="CW210" s="8" t="str">
        <f t="array" ref="CW210">IF($D210="erro",XLOOKUP($A210,'Ocorrências 2022 (TODAS)'!$A:$A,'Ocorrências 2022 (TODAS)'!CS:CS),XLOOKUP($A210,'[1]Ocorrências 2022 (USADAS TCC Mi'!$A:$A,'[1]Ocorrências 2022 (USADAS TCC Mi'!CS:CS))</f>
        <v>#REF!</v>
      </c>
      <c r="CX210" s="8" t="str">
        <f t="array" ref="CX210">IF($D210="erro",XLOOKUP($A210,'Ocorrências 2022 (TODAS)'!$A:$A,'Ocorrências 2022 (TODAS)'!CT:CT),XLOOKUP($A210,'[1]Ocorrências 2022 (USADAS TCC Mi'!$A:$A,'[1]Ocorrências 2022 (USADAS TCC Mi'!CT:CT))</f>
        <v>#REF!</v>
      </c>
      <c r="CY210" s="8" t="str">
        <f t="array" ref="CY210">IF($D210="erro",XLOOKUP($A210,'Ocorrências 2022 (TODAS)'!$A:$A,'Ocorrências 2022 (TODAS)'!CU:CU),XLOOKUP($A210,'[1]Ocorrências 2022 (USADAS TCC Mi'!$A:$A,'[1]Ocorrências 2022 (USADAS TCC Mi'!CU:CU))</f>
        <v>#REF!</v>
      </c>
      <c r="CZ210" s="8" t="str">
        <f t="array" ref="CZ210">IF($D210="erro",XLOOKUP($A210,'Ocorrências 2022 (TODAS)'!$A:$A,'Ocorrências 2022 (TODAS)'!CV:CV),XLOOKUP($A210,'[1]Ocorrências 2022 (USADAS TCC Mi'!$A:$A,'[1]Ocorrências 2022 (USADAS TCC Mi'!CV:CV))</f>
        <v>#REF!</v>
      </c>
      <c r="DA210" s="8" t="str">
        <f t="array" ref="DA210">IF($D210="erro",XLOOKUP($A210,'Ocorrências 2022 (TODAS)'!$A:$A,'Ocorrências 2022 (TODAS)'!CW:CW),XLOOKUP($A210,'[1]Ocorrências 2022 (USADAS TCC Mi'!$A:$A,'[1]Ocorrências 2022 (USADAS TCC Mi'!CW:CW))</f>
        <v>#REF!</v>
      </c>
      <c r="DB210" s="8" t="str">
        <f t="array" ref="DB210">IF($D210="erro",XLOOKUP($A210,'Ocorrências 2022 (TODAS)'!$A:$A,'Ocorrências 2022 (TODAS)'!CX:CX),XLOOKUP($A210,'[1]Ocorrências 2022 (USADAS TCC Mi'!$A:$A,'[1]Ocorrências 2022 (USADAS TCC Mi'!CX:CX))</f>
        <v>#REF!</v>
      </c>
      <c r="DC210" s="8" t="str">
        <f t="array" ref="DC210">IF($D210="erro",XLOOKUP($A210,'Ocorrências 2022 (TODAS)'!$A:$A,'Ocorrências 2022 (TODAS)'!CY:CY),XLOOKUP($A210,'[1]Ocorrências 2022 (USADAS TCC Mi'!$A:$A,'[1]Ocorrências 2022 (USADAS TCC Mi'!CY:CY))</f>
        <v>#REF!</v>
      </c>
      <c r="DD210" s="8" t="str">
        <f t="array" ref="DD210">IF($D210="erro",XLOOKUP($A210,'Ocorrências 2022 (TODAS)'!$A:$A,'Ocorrências 2022 (TODAS)'!CZ:CZ),XLOOKUP($A210,'[1]Ocorrências 2022 (USADAS TCC Mi'!$A:$A,'[1]Ocorrências 2022 (USADAS TCC Mi'!CZ:CZ))</f>
        <v>#REF!</v>
      </c>
      <c r="DE210" s="8" t="str">
        <f t="array" ref="DE210">IF($D210="erro",XLOOKUP($A210,'Ocorrências 2022 (TODAS)'!$A:$A,'Ocorrências 2022 (TODAS)'!DA:DA),XLOOKUP($A210,'[1]Ocorrências 2022 (USADAS TCC Mi'!$A:$A,'[1]Ocorrências 2022 (USADAS TCC Mi'!DA:DA))</f>
        <v>#REF!</v>
      </c>
      <c r="DF210" s="8" t="str">
        <f t="array" ref="DF210">IF($D210="erro",XLOOKUP($A210,'Ocorrências 2022 (TODAS)'!$A:$A,'Ocorrências 2022 (TODAS)'!DB:DB),XLOOKUP($A210,'[1]Ocorrências 2022 (USADAS TCC Mi'!$A:$A,'[1]Ocorrências 2022 (USADAS TCC Mi'!DB:DB))</f>
        <v>#REF!</v>
      </c>
      <c r="DG210" s="8" t="str">
        <f t="array" ref="DG210">IF($D210="erro",XLOOKUP($A210,'Ocorrências 2022 (TODAS)'!$A:$A,'Ocorrências 2022 (TODAS)'!DC:DC),XLOOKUP($A210,'[1]Ocorrências 2022 (USADAS TCC Mi'!$A:$A,'[1]Ocorrências 2022 (USADAS TCC Mi'!DC:DC))</f>
        <v>#REF!</v>
      </c>
    </row>
    <row r="211" ht="15.75" customHeight="1">
      <c r="A211" s="74">
        <v>3149.0</v>
      </c>
      <c r="B211" s="74">
        <v>3149.0</v>
      </c>
      <c r="D211" s="8" t="str">
        <f t="shared" si="1"/>
        <v>Ok</v>
      </c>
      <c r="F211" s="8" t="str">
        <f t="array" ref="F211">IF($D211="erro",XLOOKUP($A211,'Ocorrências 2022 (TODAS)'!$A:$A,'Ocorrências 2022 (TODAS)'!B:B),XLOOKUP($A211,'[1]Ocorrências 2022 (USADAS TCC Mi'!$A:$A,'[1]Ocorrências 2022 (USADAS TCC Mi'!B:B))</f>
        <v>#REF!</v>
      </c>
      <c r="G211" s="8" t="str">
        <f t="array" ref="G211">IF($D211="erro",XLOOKUP($A211,'Ocorrências 2022 (TODAS)'!$A:$A,'Ocorrências 2022 (TODAS)'!C:C),XLOOKUP($A211,'[1]Ocorrências 2022 (USADAS TCC Mi'!$A:$A,'[1]Ocorrências 2022 (USADAS TCC Mi'!C:C))</f>
        <v>#REF!</v>
      </c>
      <c r="H211" s="8" t="str">
        <f t="array" ref="H211">IF($D211="erro",XLOOKUP($A211,'Ocorrências 2022 (TODAS)'!$A:$A,'Ocorrências 2022 (TODAS)'!D:D),XLOOKUP($A211,'[1]Ocorrências 2022 (USADAS TCC Mi'!$A:$A,'[1]Ocorrências 2022 (USADAS TCC Mi'!D:D))</f>
        <v>#REF!</v>
      </c>
      <c r="I211" s="8" t="str">
        <f t="array" ref="I211">IF($D211="erro",XLOOKUP($A211,'Ocorrências 2022 (TODAS)'!$A:$A,'Ocorrências 2022 (TODAS)'!E:E),XLOOKUP($A211,'[1]Ocorrências 2022 (USADAS TCC Mi'!$A:$A,'[1]Ocorrências 2022 (USADAS TCC Mi'!E:E))</f>
        <v>#REF!</v>
      </c>
      <c r="J211" s="8" t="str">
        <f t="array" ref="J211">IF($D211="erro",XLOOKUP($A211,'Ocorrências 2022 (TODAS)'!$A:$A,'Ocorrências 2022 (TODAS)'!F:F),XLOOKUP($A211,'[1]Ocorrências 2022 (USADAS TCC Mi'!$A:$A,'[1]Ocorrências 2022 (USADAS TCC Mi'!F:F))</f>
        <v>#REF!</v>
      </c>
      <c r="K211" s="8" t="str">
        <f t="array" ref="K211">IF($D211="erro",XLOOKUP($A211,'Ocorrências 2022 (TODAS)'!$A:$A,'Ocorrências 2022 (TODAS)'!G:G),XLOOKUP($A211,'[1]Ocorrências 2022 (USADAS TCC Mi'!$A:$A,'[1]Ocorrências 2022 (USADAS TCC Mi'!G:G))</f>
        <v>#REF!</v>
      </c>
      <c r="L211" s="8" t="str">
        <f t="array" ref="L211">IF($D211="erro",XLOOKUP($A211,'Ocorrências 2022 (TODAS)'!$A:$A,'Ocorrências 2022 (TODAS)'!H:H),XLOOKUP($A211,'[1]Ocorrências 2022 (USADAS TCC Mi'!$A:$A,'[1]Ocorrências 2022 (USADAS TCC Mi'!H:H))</f>
        <v>#REF!</v>
      </c>
      <c r="M211" s="8" t="str">
        <f t="array" ref="M211">IF($D211="erro",XLOOKUP($A211,'Ocorrências 2022 (TODAS)'!$A:$A,'Ocorrências 2022 (TODAS)'!I:I),XLOOKUP($A211,'[1]Ocorrências 2022 (USADAS TCC Mi'!$A:$A,'[1]Ocorrências 2022 (USADAS TCC Mi'!I:I))</f>
        <v>#REF!</v>
      </c>
      <c r="N211" s="8" t="str">
        <f t="array" ref="N211">IF($D211="erro",XLOOKUP($A211,'Ocorrências 2022 (TODAS)'!$A:$A,'Ocorrências 2022 (TODAS)'!J:J),XLOOKUP($A211,'[1]Ocorrências 2022 (USADAS TCC Mi'!$A:$A,'[1]Ocorrências 2022 (USADAS TCC Mi'!J:J))</f>
        <v>#REF!</v>
      </c>
      <c r="O211" s="8" t="str">
        <f t="array" ref="O211">IF($D211="erro",XLOOKUP($A211,'Ocorrências 2022 (TODAS)'!$A:$A,'Ocorrências 2022 (TODAS)'!K:K),XLOOKUP($A211,'[1]Ocorrências 2022 (USADAS TCC Mi'!$A:$A,'[1]Ocorrências 2022 (USADAS TCC Mi'!K:K))</f>
        <v>#REF!</v>
      </c>
      <c r="P211" s="8" t="str">
        <f t="array" ref="P211">IF($D211="erro",XLOOKUP($A211,'Ocorrências 2022 (TODAS)'!$A:$A,'Ocorrências 2022 (TODAS)'!L:L),XLOOKUP($A211,'[1]Ocorrências 2022 (USADAS TCC Mi'!$A:$A,'[1]Ocorrências 2022 (USADAS TCC Mi'!L:L))</f>
        <v>#REF!</v>
      </c>
      <c r="Q211" s="8" t="str">
        <f t="array" ref="Q211">IF($D211="erro",XLOOKUP($A211,'Ocorrências 2022 (TODAS)'!$A:$A,'Ocorrências 2022 (TODAS)'!M:M),XLOOKUP($A211,'[1]Ocorrências 2022 (USADAS TCC Mi'!$A:$A,'[1]Ocorrências 2022 (USADAS TCC Mi'!M:M))</f>
        <v>#REF!</v>
      </c>
      <c r="R211" s="8" t="str">
        <f t="array" ref="R211">IF($D211="erro",XLOOKUP($A211,'Ocorrências 2022 (TODAS)'!$A:$A,'Ocorrências 2022 (TODAS)'!N:N),XLOOKUP($A211,'[1]Ocorrências 2022 (USADAS TCC Mi'!$A:$A,'[1]Ocorrências 2022 (USADAS TCC Mi'!N:N))</f>
        <v>#REF!</v>
      </c>
      <c r="S211" s="8" t="str">
        <f t="array" ref="S211">IF($D211="erro",XLOOKUP($A211,'Ocorrências 2022 (TODAS)'!$A:$A,'Ocorrências 2022 (TODAS)'!O:O),XLOOKUP($A211,'[1]Ocorrências 2022 (USADAS TCC Mi'!$A:$A,'[1]Ocorrências 2022 (USADAS TCC Mi'!O:O))</f>
        <v>#REF!</v>
      </c>
      <c r="T211" s="8" t="str">
        <f t="array" ref="T211">IF($D211="erro",XLOOKUP($A211,'Ocorrências 2022 (TODAS)'!$A:$A,'Ocorrências 2022 (TODAS)'!P:P),XLOOKUP($A211,'[1]Ocorrências 2022 (USADAS TCC Mi'!$A:$A,'[1]Ocorrências 2022 (USADAS TCC Mi'!P:P))</f>
        <v>#REF!</v>
      </c>
      <c r="U211" s="8" t="str">
        <f t="array" ref="U211">IF($D211="erro",XLOOKUP($A211,'Ocorrências 2022 (TODAS)'!$A:$A,'Ocorrências 2022 (TODAS)'!Q:Q),XLOOKUP($A211,'[1]Ocorrências 2022 (USADAS TCC Mi'!$A:$A,'[1]Ocorrências 2022 (USADAS TCC Mi'!Q:Q))</f>
        <v>#REF!</v>
      </c>
      <c r="V211" s="8" t="str">
        <f t="array" ref="V211">IF($D211="erro",XLOOKUP($A211,'Ocorrências 2022 (TODAS)'!$A:$A,'Ocorrências 2022 (TODAS)'!R:R),XLOOKUP($A211,'[1]Ocorrências 2022 (USADAS TCC Mi'!$A:$A,'[1]Ocorrências 2022 (USADAS TCC Mi'!R:R))</f>
        <v>#REF!</v>
      </c>
      <c r="W211" s="8" t="str">
        <f t="array" ref="W211">IF($D211="erro",XLOOKUP($A211,'Ocorrências 2022 (TODAS)'!$A:$A,'Ocorrências 2022 (TODAS)'!S:S),XLOOKUP($A211,'[1]Ocorrências 2022 (USADAS TCC Mi'!$A:$A,'[1]Ocorrências 2022 (USADAS TCC Mi'!S:S))</f>
        <v>#REF!</v>
      </c>
      <c r="X211" s="8" t="str">
        <f t="array" ref="X211">IF($D211="erro",XLOOKUP($A211,'Ocorrências 2022 (TODAS)'!$A:$A,'Ocorrências 2022 (TODAS)'!T:T),XLOOKUP($A211,'[1]Ocorrências 2022 (USADAS TCC Mi'!$A:$A,'[1]Ocorrências 2022 (USADAS TCC Mi'!T:T))</f>
        <v>#REF!</v>
      </c>
      <c r="Y211" s="8" t="str">
        <f t="array" ref="Y211">IF($D211="erro",XLOOKUP($A211,'Ocorrências 2022 (TODAS)'!$A:$A,'Ocorrências 2022 (TODAS)'!U:U),XLOOKUP($A211,'[1]Ocorrências 2022 (USADAS TCC Mi'!$A:$A,'[1]Ocorrências 2022 (USADAS TCC Mi'!U:U))</f>
        <v>#REF!</v>
      </c>
      <c r="Z211" s="162" t="str">
        <f t="array" ref="Z211">IF($D211="erro",XLOOKUP($A211,'Ocorrências 2022 (TODAS)'!$A:$A,'Ocorrências 2022 (TODAS)'!V:V),XLOOKUP($A211,'[1]Ocorrências 2022 (USADAS TCC Mi'!$A:$A,'[1]Ocorrências 2022 (USADAS TCC Mi'!V:V))</f>
        <v>#REF!</v>
      </c>
      <c r="AA211" s="162" t="str">
        <f t="array" ref="AA211">IF($D211="erro",XLOOKUP($A211,'Ocorrências 2022 (TODAS)'!$A:$A,'Ocorrências 2022 (TODAS)'!W:W),XLOOKUP($A211,'[1]Ocorrências 2022 (USADAS TCC Mi'!$A:$A,'[1]Ocorrências 2022 (USADAS TCC Mi'!W:W))</f>
        <v>#REF!</v>
      </c>
      <c r="AB211" s="8" t="str">
        <f t="array" ref="AB211">IF($D211="erro",XLOOKUP($A211,'Ocorrências 2022 (TODAS)'!$A:$A,'Ocorrências 2022 (TODAS)'!X:X),XLOOKUP($A211,'[1]Ocorrências 2022 (USADAS TCC Mi'!$A:$A,'[1]Ocorrências 2022 (USADAS TCC Mi'!X:X))</f>
        <v>#REF!</v>
      </c>
      <c r="AC211" s="8" t="str">
        <f t="array" ref="AC211">IF($D211="erro",XLOOKUP($A211,'Ocorrências 2022 (TODAS)'!$A:$A,'Ocorrências 2022 (TODAS)'!Y:Y),XLOOKUP($A211,'[1]Ocorrências 2022 (USADAS TCC Mi'!$A:$A,'[1]Ocorrências 2022 (USADAS TCC Mi'!Y:Y))</f>
        <v>#REF!</v>
      </c>
      <c r="AD211" s="8" t="str">
        <f t="array" ref="AD211">IF($D211="erro",XLOOKUP($A211,'Ocorrências 2022 (TODAS)'!$A:$A,'Ocorrências 2022 (TODAS)'!Z:Z),XLOOKUP($A211,'[1]Ocorrências 2022 (USADAS TCC Mi'!$A:$A,'[1]Ocorrências 2022 (USADAS TCC Mi'!Z:Z))</f>
        <v>#REF!</v>
      </c>
      <c r="AE211" s="8" t="str">
        <f t="array" ref="AE211">IF($D211="erro",XLOOKUP($A211,'Ocorrências 2022 (TODAS)'!$A:$A,'Ocorrências 2022 (TODAS)'!AA:AA),XLOOKUP($A211,'[1]Ocorrências 2022 (USADAS TCC Mi'!$A:$A,'[1]Ocorrências 2022 (USADAS TCC Mi'!AA:AA))</f>
        <v>#REF!</v>
      </c>
      <c r="AF211" s="8" t="str">
        <f t="array" ref="AF211">IF($D211="erro",XLOOKUP($A211,'Ocorrências 2022 (TODAS)'!$A:$A,'Ocorrências 2022 (TODAS)'!AB:AB),XLOOKUP($A211,'[1]Ocorrências 2022 (USADAS TCC Mi'!$A:$A,'[1]Ocorrências 2022 (USADAS TCC Mi'!AB:AB))</f>
        <v>#REF!</v>
      </c>
      <c r="AG211" s="8" t="str">
        <f t="array" ref="AG211">IF($D211="erro",XLOOKUP($A211,'Ocorrências 2022 (TODAS)'!$A:$A,'Ocorrências 2022 (TODAS)'!AC:AC),XLOOKUP($A211,'[1]Ocorrências 2022 (USADAS TCC Mi'!$A:$A,'[1]Ocorrências 2022 (USADAS TCC Mi'!AC:AC))</f>
        <v>#REF!</v>
      </c>
      <c r="AH211" s="8" t="str">
        <f t="array" ref="AH211">IF($D211="erro",XLOOKUP($A211,'Ocorrências 2022 (TODAS)'!$A:$A,'Ocorrências 2022 (TODAS)'!AD:AD),XLOOKUP($A211,'[1]Ocorrências 2022 (USADAS TCC Mi'!$A:$A,'[1]Ocorrências 2022 (USADAS TCC Mi'!AD:AD))</f>
        <v>#REF!</v>
      </c>
      <c r="AI211" s="8" t="str">
        <f t="array" ref="AI211">IF($D211="erro",XLOOKUP($A211,'Ocorrências 2022 (TODAS)'!$A:$A,'Ocorrências 2022 (TODAS)'!AE:AE),XLOOKUP($A211,'[1]Ocorrências 2022 (USADAS TCC Mi'!$A:$A,'[1]Ocorrências 2022 (USADAS TCC Mi'!AE:AE))</f>
        <v>#REF!</v>
      </c>
      <c r="AJ211" s="8" t="str">
        <f t="array" ref="AJ211">IF($D211="erro",XLOOKUP($A211,'Ocorrências 2022 (TODAS)'!$A:$A,'Ocorrências 2022 (TODAS)'!AF:AF),XLOOKUP($A211,'[1]Ocorrências 2022 (USADAS TCC Mi'!$A:$A,'[1]Ocorrências 2022 (USADAS TCC Mi'!AF:AF))</f>
        <v>#REF!</v>
      </c>
      <c r="AK211" s="8" t="str">
        <f t="array" ref="AK211">IF($D211="erro",XLOOKUP($A211,'Ocorrências 2022 (TODAS)'!$A:$A,'Ocorrências 2022 (TODAS)'!AG:AG),XLOOKUP($A211,'[1]Ocorrências 2022 (USADAS TCC Mi'!$A:$A,'[1]Ocorrências 2022 (USADAS TCC Mi'!AG:AG))</f>
        <v>#REF!</v>
      </c>
      <c r="AL211" s="8" t="str">
        <f t="array" ref="AL211">IF($D211="erro",XLOOKUP($A211,'Ocorrências 2022 (TODAS)'!$A:$A,'Ocorrências 2022 (TODAS)'!AH:AH),XLOOKUP($A211,'[1]Ocorrências 2022 (USADAS TCC Mi'!$A:$A,'[1]Ocorrências 2022 (USADAS TCC Mi'!AH:AH))</f>
        <v>#REF!</v>
      </c>
      <c r="AM211" s="8" t="str">
        <f t="array" ref="AM211">IF($D211="erro",XLOOKUP($A211,'Ocorrências 2022 (TODAS)'!$A:$A,'Ocorrências 2022 (TODAS)'!AI:AI),XLOOKUP($A211,'[1]Ocorrências 2022 (USADAS TCC Mi'!$A:$A,'[1]Ocorrências 2022 (USADAS TCC Mi'!AI:AI))</f>
        <v>#REF!</v>
      </c>
      <c r="AN211" s="8" t="str">
        <f t="array" ref="AN211">IF($D211="erro",XLOOKUP($A211,'Ocorrências 2022 (TODAS)'!$A:$A,'Ocorrências 2022 (TODAS)'!AJ:AJ),XLOOKUP($A211,'[1]Ocorrências 2022 (USADAS TCC Mi'!$A:$A,'[1]Ocorrências 2022 (USADAS TCC Mi'!AJ:AJ))</f>
        <v>#REF!</v>
      </c>
      <c r="AO211" s="8" t="str">
        <f t="array" ref="AO211">IF($D211="erro",XLOOKUP($A211,'Ocorrências 2022 (TODAS)'!$A:$A,'Ocorrências 2022 (TODAS)'!AK:AK),XLOOKUP($A211,'[1]Ocorrências 2022 (USADAS TCC Mi'!$A:$A,'[1]Ocorrências 2022 (USADAS TCC Mi'!AK:AK))</f>
        <v>#REF!</v>
      </c>
      <c r="AP211" s="8" t="str">
        <f t="array" ref="AP211">IF($D211="erro",XLOOKUP($A211,'Ocorrências 2022 (TODAS)'!$A:$A,'Ocorrências 2022 (TODAS)'!AL:AL),XLOOKUP($A211,'[1]Ocorrências 2022 (USADAS TCC Mi'!$A:$A,'[1]Ocorrências 2022 (USADAS TCC Mi'!AL:AL))</f>
        <v>#REF!</v>
      </c>
      <c r="AQ211" s="8" t="str">
        <f t="array" ref="AQ211">IF($D211="erro",XLOOKUP($A211,'Ocorrências 2022 (TODAS)'!$A:$A,'Ocorrências 2022 (TODAS)'!AM:AM),XLOOKUP($A211,'[1]Ocorrências 2022 (USADAS TCC Mi'!$A:$A,'[1]Ocorrências 2022 (USADAS TCC Mi'!AM:AM))</f>
        <v>#REF!</v>
      </c>
      <c r="AR211" s="8" t="str">
        <f t="array" ref="AR211">IF($D211="erro",XLOOKUP($A211,'Ocorrências 2022 (TODAS)'!$A:$A,'Ocorrências 2022 (TODAS)'!AN:AN),XLOOKUP($A211,'[1]Ocorrências 2022 (USADAS TCC Mi'!$A:$A,'[1]Ocorrências 2022 (USADAS TCC Mi'!AN:AN))</f>
        <v>#REF!</v>
      </c>
      <c r="AS211" s="8" t="str">
        <f t="array" ref="AS211">IF($D211="erro",XLOOKUP($A211,'Ocorrências 2022 (TODAS)'!$A:$A,'Ocorrências 2022 (TODAS)'!AO:AO),XLOOKUP($A211,'[1]Ocorrências 2022 (USADAS TCC Mi'!$A:$A,'[1]Ocorrências 2022 (USADAS TCC Mi'!AO:AO))</f>
        <v>#REF!</v>
      </c>
      <c r="AT211" s="8" t="str">
        <f t="array" ref="AT211">IF($D211="erro",XLOOKUP($A211,'Ocorrências 2022 (TODAS)'!$A:$A,'Ocorrências 2022 (TODAS)'!AP:AP),XLOOKUP($A211,'[1]Ocorrências 2022 (USADAS TCC Mi'!$A:$A,'[1]Ocorrências 2022 (USADAS TCC Mi'!AP:AP))</f>
        <v>#REF!</v>
      </c>
      <c r="AU211" s="8" t="str">
        <f t="array" ref="AU211">IF($D211="erro",XLOOKUP($A211,'Ocorrências 2022 (TODAS)'!$A:$A,'Ocorrências 2022 (TODAS)'!AQ:AQ),XLOOKUP($A211,'[1]Ocorrências 2022 (USADAS TCC Mi'!$A:$A,'[1]Ocorrências 2022 (USADAS TCC Mi'!AQ:AQ))</f>
        <v>#REF!</v>
      </c>
      <c r="AV211" s="8" t="str">
        <f t="array" ref="AV211">IF($D211="erro",XLOOKUP($A211,'Ocorrências 2022 (TODAS)'!$A:$A,'Ocorrências 2022 (TODAS)'!AR:AR),XLOOKUP($A211,'[1]Ocorrências 2022 (USADAS TCC Mi'!$A:$A,'[1]Ocorrências 2022 (USADAS TCC Mi'!AR:AR))</f>
        <v>#REF!</v>
      </c>
      <c r="AW211" s="8" t="str">
        <f t="array" ref="AW211">IF($D211="erro",XLOOKUP($A211,'Ocorrências 2022 (TODAS)'!$A:$A,'Ocorrências 2022 (TODAS)'!AS:AS),XLOOKUP($A211,'[1]Ocorrências 2022 (USADAS TCC Mi'!$A:$A,'[1]Ocorrências 2022 (USADAS TCC Mi'!AS:AS))</f>
        <v>#REF!</v>
      </c>
      <c r="AX211" s="8" t="str">
        <f t="array" ref="AX211">IF($D211="erro",XLOOKUP($A211,'Ocorrências 2022 (TODAS)'!$A:$A,'Ocorrências 2022 (TODAS)'!AT:AT),XLOOKUP($A211,'[1]Ocorrências 2022 (USADAS TCC Mi'!$A:$A,'[1]Ocorrências 2022 (USADAS TCC Mi'!AT:AT))</f>
        <v>#REF!</v>
      </c>
      <c r="AY211" s="8" t="str">
        <f t="array" ref="AY211">IF($D211="erro",XLOOKUP($A211,'Ocorrências 2022 (TODAS)'!$A:$A,'Ocorrências 2022 (TODAS)'!AU:AU),XLOOKUP($A211,'[1]Ocorrências 2022 (USADAS TCC Mi'!$A:$A,'[1]Ocorrências 2022 (USADAS TCC Mi'!AU:AU))</f>
        <v>#REF!</v>
      </c>
      <c r="AZ211" s="8" t="str">
        <f t="array" ref="AZ211">IF($D211="erro",XLOOKUP($A211,'Ocorrências 2022 (TODAS)'!$A:$A,'Ocorrências 2022 (TODAS)'!AV:AV),XLOOKUP($A211,'[1]Ocorrências 2022 (USADAS TCC Mi'!$A:$A,'[1]Ocorrências 2022 (USADAS TCC Mi'!AV:AV))</f>
        <v>#REF!</v>
      </c>
      <c r="BA211" s="8" t="str">
        <f t="array" ref="BA211">IF($D211="erro",XLOOKUP($A211,'Ocorrências 2022 (TODAS)'!$A:$A,'Ocorrências 2022 (TODAS)'!AW:AW),XLOOKUP($A211,'[1]Ocorrências 2022 (USADAS TCC Mi'!$A:$A,'[1]Ocorrências 2022 (USADAS TCC Mi'!AW:AW))</f>
        <v>#REF!</v>
      </c>
      <c r="BB211" s="8" t="str">
        <f t="array" ref="BB211">IF($D211="erro",XLOOKUP($A211,'Ocorrências 2022 (TODAS)'!$A:$A,'Ocorrências 2022 (TODAS)'!AX:AX),XLOOKUP($A211,'[1]Ocorrências 2022 (USADAS TCC Mi'!$A:$A,'[1]Ocorrências 2022 (USADAS TCC Mi'!AX:AX))</f>
        <v>#REF!</v>
      </c>
      <c r="BC211" s="8" t="str">
        <f t="array" ref="BC211">IF($D211="erro",XLOOKUP($A211,'Ocorrências 2022 (TODAS)'!$A:$A,'Ocorrências 2022 (TODAS)'!AY:AY),XLOOKUP($A211,'[1]Ocorrências 2022 (USADAS TCC Mi'!$A:$A,'[1]Ocorrências 2022 (USADAS TCC Mi'!AY:AY))</f>
        <v>#REF!</v>
      </c>
      <c r="BD211" s="8" t="str">
        <f t="array" ref="BD211">IF($D211="erro",XLOOKUP($A211,'Ocorrências 2022 (TODAS)'!$A:$A,'Ocorrências 2022 (TODAS)'!AZ:AZ),XLOOKUP($A211,'[1]Ocorrências 2022 (USADAS TCC Mi'!$A:$A,'[1]Ocorrências 2022 (USADAS TCC Mi'!AZ:AZ))</f>
        <v>#REF!</v>
      </c>
      <c r="BE211" s="8" t="str">
        <f t="array" ref="BE211">IF($D211="erro",XLOOKUP($A211,'Ocorrências 2022 (TODAS)'!$A:$A,'Ocorrências 2022 (TODAS)'!BA:BA),XLOOKUP($A211,'[1]Ocorrências 2022 (USADAS TCC Mi'!$A:$A,'[1]Ocorrências 2022 (USADAS TCC Mi'!BA:BA))</f>
        <v>#REF!</v>
      </c>
      <c r="BF211" s="8" t="str">
        <f t="array" ref="BF211">IF($D211="erro",XLOOKUP($A211,'Ocorrências 2022 (TODAS)'!$A:$A,'Ocorrências 2022 (TODAS)'!BB:BB),XLOOKUP($A211,'[1]Ocorrências 2022 (USADAS TCC Mi'!$A:$A,'[1]Ocorrências 2022 (USADAS TCC Mi'!BB:BB))</f>
        <v>#REF!</v>
      </c>
      <c r="BG211" s="8" t="str">
        <f t="array" ref="BG211">IF($D211="erro",XLOOKUP($A211,'Ocorrências 2022 (TODAS)'!$A:$A,'Ocorrências 2022 (TODAS)'!BC:BC),XLOOKUP($A211,'[1]Ocorrências 2022 (USADAS TCC Mi'!$A:$A,'[1]Ocorrências 2022 (USADAS TCC Mi'!BC:BC))</f>
        <v>#REF!</v>
      </c>
      <c r="BH211" s="8" t="str">
        <f t="array" ref="BH211">IF($D211="erro",XLOOKUP($A211,'Ocorrências 2022 (TODAS)'!$A:$A,'Ocorrências 2022 (TODAS)'!BD:BD),XLOOKUP($A211,'[1]Ocorrências 2022 (USADAS TCC Mi'!$A:$A,'[1]Ocorrências 2022 (USADAS TCC Mi'!BD:BD))</f>
        <v>#REF!</v>
      </c>
      <c r="BI211" s="8" t="str">
        <f t="array" ref="BI211">IF($D211="erro",XLOOKUP($A211,'Ocorrências 2022 (TODAS)'!$A:$A,'Ocorrências 2022 (TODAS)'!BE:BE),XLOOKUP($A211,'[1]Ocorrências 2022 (USADAS TCC Mi'!$A:$A,'[1]Ocorrências 2022 (USADAS TCC Mi'!BE:BE))</f>
        <v>#REF!</v>
      </c>
      <c r="BJ211" s="8" t="str">
        <f t="array" ref="BJ211">IF($D211="erro",XLOOKUP($A211,'Ocorrências 2022 (TODAS)'!$A:$A,'Ocorrências 2022 (TODAS)'!BF:BF),XLOOKUP($A211,'[1]Ocorrências 2022 (USADAS TCC Mi'!$A:$A,'[1]Ocorrências 2022 (USADAS TCC Mi'!BF:BF))</f>
        <v>#REF!</v>
      </c>
      <c r="BK211" s="8" t="str">
        <f t="array" ref="BK211">IF($D211="erro",XLOOKUP($A211,'Ocorrências 2022 (TODAS)'!$A:$A,'Ocorrências 2022 (TODAS)'!BG:BG),XLOOKUP($A211,'[1]Ocorrências 2022 (USADAS TCC Mi'!$A:$A,'[1]Ocorrências 2022 (USADAS TCC Mi'!BG:BG))</f>
        <v>#REF!</v>
      </c>
      <c r="BL211" s="8" t="str">
        <f t="array" ref="BL211">IF($D211="erro",XLOOKUP($A211,'Ocorrências 2022 (TODAS)'!$A:$A,'Ocorrências 2022 (TODAS)'!BH:BH),XLOOKUP($A211,'[1]Ocorrências 2022 (USADAS TCC Mi'!$A:$A,'[1]Ocorrências 2022 (USADAS TCC Mi'!BH:BH))</f>
        <v>#REF!</v>
      </c>
      <c r="BM211" s="8" t="str">
        <f t="array" ref="BM211">IF($D211="erro",XLOOKUP($A211,'Ocorrências 2022 (TODAS)'!$A:$A,'Ocorrências 2022 (TODAS)'!BI:BI),XLOOKUP($A211,'[1]Ocorrências 2022 (USADAS TCC Mi'!$A:$A,'[1]Ocorrências 2022 (USADAS TCC Mi'!BI:BI))</f>
        <v>#REF!</v>
      </c>
      <c r="BN211" s="8" t="str">
        <f t="array" ref="BN211">IF($D211="erro",XLOOKUP($A211,'Ocorrências 2022 (TODAS)'!$A:$A,'Ocorrências 2022 (TODAS)'!BJ:BJ),XLOOKUP($A211,'[1]Ocorrências 2022 (USADAS TCC Mi'!$A:$A,'[1]Ocorrências 2022 (USADAS TCC Mi'!BJ:BJ))</f>
        <v>#REF!</v>
      </c>
      <c r="BO211" s="8" t="str">
        <f t="array" ref="BO211">IF($D211="erro",XLOOKUP($A211,'Ocorrências 2022 (TODAS)'!$A:$A,'Ocorrências 2022 (TODAS)'!BK:BK),XLOOKUP($A211,'[1]Ocorrências 2022 (USADAS TCC Mi'!$A:$A,'[1]Ocorrências 2022 (USADAS TCC Mi'!BK:BK))</f>
        <v>#REF!</v>
      </c>
      <c r="BP211" s="8" t="str">
        <f t="array" ref="BP211">IF($D211="erro",XLOOKUP($A211,'Ocorrências 2022 (TODAS)'!$A:$A,'Ocorrências 2022 (TODAS)'!BL:BL),XLOOKUP($A211,'[1]Ocorrências 2022 (USADAS TCC Mi'!$A:$A,'[1]Ocorrências 2022 (USADAS TCC Mi'!BL:BL))</f>
        <v>#REF!</v>
      </c>
      <c r="BQ211" s="8" t="str">
        <f t="array" ref="BQ211">IF($D211="erro",XLOOKUP($A211,'Ocorrências 2022 (TODAS)'!$A:$A,'Ocorrências 2022 (TODAS)'!BM:BM),XLOOKUP($A211,'[1]Ocorrências 2022 (USADAS TCC Mi'!$A:$A,'[1]Ocorrências 2022 (USADAS TCC Mi'!BM:BM))</f>
        <v>#REF!</v>
      </c>
      <c r="BR211" s="8" t="str">
        <f t="array" ref="BR211">IF($D211="erro",XLOOKUP($A211,'Ocorrências 2022 (TODAS)'!$A:$A,'Ocorrências 2022 (TODAS)'!BN:BN),XLOOKUP($A211,'[1]Ocorrências 2022 (USADAS TCC Mi'!$A:$A,'[1]Ocorrências 2022 (USADAS TCC Mi'!BN:BN))</f>
        <v>#REF!</v>
      </c>
      <c r="BS211" s="8" t="str">
        <f t="array" ref="BS211">IF($D211="erro",XLOOKUP($A211,'Ocorrências 2022 (TODAS)'!$A:$A,'Ocorrências 2022 (TODAS)'!BO:BO),XLOOKUP($A211,'[1]Ocorrências 2022 (USADAS TCC Mi'!$A:$A,'[1]Ocorrências 2022 (USADAS TCC Mi'!BO:BO))</f>
        <v>#REF!</v>
      </c>
      <c r="BT211" s="8" t="str">
        <f t="array" ref="BT211">IF($D211="erro",XLOOKUP($A211,'Ocorrências 2022 (TODAS)'!$A:$A,'Ocorrências 2022 (TODAS)'!BP:BP),XLOOKUP($A211,'[1]Ocorrências 2022 (USADAS TCC Mi'!$A:$A,'[1]Ocorrências 2022 (USADAS TCC Mi'!BP:BP))</f>
        <v>#REF!</v>
      </c>
      <c r="BU211" s="8" t="str">
        <f t="array" ref="BU211">IF($D211="erro",XLOOKUP($A211,'Ocorrências 2022 (TODAS)'!$A:$A,'Ocorrências 2022 (TODAS)'!BQ:BQ),XLOOKUP($A211,'[1]Ocorrências 2022 (USADAS TCC Mi'!$A:$A,'[1]Ocorrências 2022 (USADAS TCC Mi'!BQ:BQ))</f>
        <v>#REF!</v>
      </c>
      <c r="BV211" s="8" t="str">
        <f t="array" ref="BV211">IF($D211="erro",XLOOKUP($A211,'Ocorrências 2022 (TODAS)'!$A:$A,'Ocorrências 2022 (TODAS)'!BR:BR),XLOOKUP($A211,'[1]Ocorrências 2022 (USADAS TCC Mi'!$A:$A,'[1]Ocorrências 2022 (USADAS TCC Mi'!BR:BR))</f>
        <v>#REF!</v>
      </c>
      <c r="BW211" s="8" t="str">
        <f t="array" ref="BW211">IF($D211="erro",XLOOKUP($A211,'Ocorrências 2022 (TODAS)'!$A:$A,'Ocorrências 2022 (TODAS)'!BS:BS),XLOOKUP($A211,'[1]Ocorrências 2022 (USADAS TCC Mi'!$A:$A,'[1]Ocorrências 2022 (USADAS TCC Mi'!BS:BS))</f>
        <v>#REF!</v>
      </c>
      <c r="BX211" s="8" t="str">
        <f t="array" ref="BX211">IF($D211="erro",XLOOKUP($A211,'Ocorrências 2022 (TODAS)'!$A:$A,'Ocorrências 2022 (TODAS)'!BT:BT),XLOOKUP($A211,'[1]Ocorrências 2022 (USADAS TCC Mi'!$A:$A,'[1]Ocorrências 2022 (USADAS TCC Mi'!BT:BT))</f>
        <v>#REF!</v>
      </c>
      <c r="BY211" s="8" t="str">
        <f t="array" ref="BY211">IF($D211="erro",XLOOKUP($A211,'Ocorrências 2022 (TODAS)'!$A:$A,'Ocorrências 2022 (TODAS)'!BU:BU),XLOOKUP($A211,'[1]Ocorrências 2022 (USADAS TCC Mi'!$A:$A,'[1]Ocorrências 2022 (USADAS TCC Mi'!BU:BU))</f>
        <v>#REF!</v>
      </c>
      <c r="BZ211" s="8" t="str">
        <f t="array" ref="BZ211">IF($D211="erro",XLOOKUP($A211,'Ocorrências 2022 (TODAS)'!$A:$A,'Ocorrências 2022 (TODAS)'!BV:BV),XLOOKUP($A211,'[1]Ocorrências 2022 (USADAS TCC Mi'!$A:$A,'[1]Ocorrências 2022 (USADAS TCC Mi'!BV:BV))</f>
        <v>#REF!</v>
      </c>
      <c r="CA211" s="8" t="str">
        <f t="array" ref="CA211">IF($D211="erro",XLOOKUP($A211,'Ocorrências 2022 (TODAS)'!$A:$A,'Ocorrências 2022 (TODAS)'!BW:BW),XLOOKUP($A211,'[1]Ocorrências 2022 (USADAS TCC Mi'!$A:$A,'[1]Ocorrências 2022 (USADAS TCC Mi'!BW:BW))</f>
        <v>#REF!</v>
      </c>
      <c r="CB211" s="8" t="str">
        <f t="array" ref="CB211">IF($D211="erro",XLOOKUP($A211,'Ocorrências 2022 (TODAS)'!$A:$A,'Ocorrências 2022 (TODAS)'!BX:BX),XLOOKUP($A211,'[1]Ocorrências 2022 (USADAS TCC Mi'!$A:$A,'[1]Ocorrências 2022 (USADAS TCC Mi'!BX:BX))</f>
        <v>#REF!</v>
      </c>
      <c r="CC211" s="8" t="str">
        <f t="array" ref="CC211">IF($D211="erro",XLOOKUP($A211,'Ocorrências 2022 (TODAS)'!$A:$A,'Ocorrências 2022 (TODAS)'!BY:BY),XLOOKUP($A211,'[1]Ocorrências 2022 (USADAS TCC Mi'!$A:$A,'[1]Ocorrências 2022 (USADAS TCC Mi'!BY:BY))</f>
        <v>#REF!</v>
      </c>
      <c r="CD211" s="8" t="str">
        <f t="array" ref="CD211">IF($D211="erro",XLOOKUP($A211,'Ocorrências 2022 (TODAS)'!$A:$A,'Ocorrências 2022 (TODAS)'!BZ:BZ),XLOOKUP($A211,'[1]Ocorrências 2022 (USADAS TCC Mi'!$A:$A,'[1]Ocorrências 2022 (USADAS TCC Mi'!BZ:BZ))</f>
        <v>#REF!</v>
      </c>
      <c r="CE211" s="8" t="str">
        <f t="array" ref="CE211">IF($D211="erro",XLOOKUP($A211,'Ocorrências 2022 (TODAS)'!$A:$A,'Ocorrências 2022 (TODAS)'!CA:CA),XLOOKUP($A211,'[1]Ocorrências 2022 (USADAS TCC Mi'!$A:$A,'[1]Ocorrências 2022 (USADAS TCC Mi'!CA:CA))</f>
        <v>#REF!</v>
      </c>
      <c r="CF211" s="8" t="str">
        <f t="array" ref="CF211">IF($D211="erro",XLOOKUP($A211,'Ocorrências 2022 (TODAS)'!$A:$A,'Ocorrências 2022 (TODAS)'!CB:CB),XLOOKUP($A211,'[1]Ocorrências 2022 (USADAS TCC Mi'!$A:$A,'[1]Ocorrências 2022 (USADAS TCC Mi'!CB:CB))</f>
        <v>#REF!</v>
      </c>
      <c r="CG211" s="8" t="str">
        <f t="array" ref="CG211">IF($D211="erro",XLOOKUP($A211,'Ocorrências 2022 (TODAS)'!$A:$A,'Ocorrências 2022 (TODAS)'!CC:CC),XLOOKUP($A211,'[1]Ocorrências 2022 (USADAS TCC Mi'!$A:$A,'[1]Ocorrências 2022 (USADAS TCC Mi'!CC:CC))</f>
        <v>#REF!</v>
      </c>
      <c r="CH211" s="8" t="str">
        <f t="array" ref="CH211">IF($D211="erro",XLOOKUP($A211,'Ocorrências 2022 (TODAS)'!$A:$A,'Ocorrências 2022 (TODAS)'!CD:CD),XLOOKUP($A211,'[1]Ocorrências 2022 (USADAS TCC Mi'!$A:$A,'[1]Ocorrências 2022 (USADAS TCC Mi'!CD:CD))</f>
        <v>#REF!</v>
      </c>
      <c r="CI211" s="8" t="str">
        <f t="array" ref="CI211">IF($D211="erro",XLOOKUP($A211,'Ocorrências 2022 (TODAS)'!$A:$A,'Ocorrências 2022 (TODAS)'!CE:CE),XLOOKUP($A211,'[1]Ocorrências 2022 (USADAS TCC Mi'!$A:$A,'[1]Ocorrências 2022 (USADAS TCC Mi'!CE:CE))</f>
        <v>#REF!</v>
      </c>
      <c r="CJ211" s="8" t="str">
        <f t="array" ref="CJ211">IF($D211="erro",XLOOKUP($A211,'Ocorrências 2022 (TODAS)'!$A:$A,'Ocorrências 2022 (TODAS)'!CF:CF),XLOOKUP($A211,'[1]Ocorrências 2022 (USADAS TCC Mi'!$A:$A,'[1]Ocorrências 2022 (USADAS TCC Mi'!CF:CF))</f>
        <v>#REF!</v>
      </c>
      <c r="CK211" s="8" t="str">
        <f t="array" ref="CK211">IF($D211="erro",XLOOKUP($A211,'Ocorrências 2022 (TODAS)'!$A:$A,'Ocorrências 2022 (TODAS)'!CG:CG),XLOOKUP($A211,'[1]Ocorrências 2022 (USADAS TCC Mi'!$A:$A,'[1]Ocorrências 2022 (USADAS TCC Mi'!CG:CG))</f>
        <v>#REF!</v>
      </c>
      <c r="CL211" s="163" t="str">
        <f t="array" ref="CL211">IF($D211="erro",XLOOKUP($A211,'Ocorrências 2022 (TODAS)'!$A:$A,'Ocorrências 2022 (TODAS)'!CH:CH),XLOOKUP($A211,'[1]Ocorrências 2022 (USADAS TCC Mi'!$A:$A,'[1]Ocorrências 2022 (USADAS TCC Mi'!CH:CH))</f>
        <v>#REF!</v>
      </c>
      <c r="CM211" s="8" t="str">
        <f t="array" ref="CM211">IF($D211="erro",XLOOKUP($A211,'Ocorrências 2022 (TODAS)'!$A:$A,'Ocorrências 2022 (TODAS)'!CI:CI),XLOOKUP($A211,'[1]Ocorrências 2022 (USADAS TCC Mi'!$A:$A,'[1]Ocorrências 2022 (USADAS TCC Mi'!CI:CI))</f>
        <v>#REF!</v>
      </c>
      <c r="CN211" s="8" t="str">
        <f t="array" ref="CN211">IF($D211="erro",XLOOKUP($A211,'Ocorrências 2022 (TODAS)'!$A:$A,'Ocorrências 2022 (TODAS)'!CJ:CJ),XLOOKUP($A211,'[1]Ocorrências 2022 (USADAS TCC Mi'!$A:$A,'[1]Ocorrências 2022 (USADAS TCC Mi'!CJ:CJ))</f>
        <v>#REF!</v>
      </c>
      <c r="CO211" s="8" t="str">
        <f t="array" ref="CO211">IF($D211="erro",XLOOKUP($A211,'Ocorrências 2022 (TODAS)'!$A:$A,'Ocorrências 2022 (TODAS)'!CK:CK),XLOOKUP($A211,'[1]Ocorrências 2022 (USADAS TCC Mi'!$A:$A,'[1]Ocorrências 2022 (USADAS TCC Mi'!CK:CK))</f>
        <v>#REF!</v>
      </c>
      <c r="CP211" s="8" t="str">
        <f t="array" ref="CP211">IF($D211="erro",XLOOKUP($A211,'Ocorrências 2022 (TODAS)'!$A:$A,'Ocorrências 2022 (TODAS)'!CL:CL),XLOOKUP($A211,'[1]Ocorrências 2022 (USADAS TCC Mi'!$A:$A,'[1]Ocorrências 2022 (USADAS TCC Mi'!CL:CL))</f>
        <v>#REF!</v>
      </c>
      <c r="CQ211" s="8" t="str">
        <f t="array" ref="CQ211">IF($D211="erro",XLOOKUP($A211,'Ocorrências 2022 (TODAS)'!$A:$A,'Ocorrências 2022 (TODAS)'!CM:CM),XLOOKUP($A211,'[1]Ocorrências 2022 (USADAS TCC Mi'!$A:$A,'[1]Ocorrências 2022 (USADAS TCC Mi'!CM:CM))</f>
        <v>#REF!</v>
      </c>
      <c r="CR211" s="8" t="str">
        <f t="array" ref="CR211">IF($D211="erro",XLOOKUP($A211,'Ocorrências 2022 (TODAS)'!$A:$A,'Ocorrências 2022 (TODAS)'!CN:CN),XLOOKUP($A211,'[1]Ocorrências 2022 (USADAS TCC Mi'!$A:$A,'[1]Ocorrências 2022 (USADAS TCC Mi'!CN:CN))</f>
        <v>#REF!</v>
      </c>
      <c r="CS211" s="8" t="str">
        <f t="array" ref="CS211">IF($D211="erro",XLOOKUP($A211,'Ocorrências 2022 (TODAS)'!$A:$A,'Ocorrências 2022 (TODAS)'!CO:CO),XLOOKUP($A211,'[1]Ocorrências 2022 (USADAS TCC Mi'!$A:$A,'[1]Ocorrências 2022 (USADAS TCC Mi'!CO:CO))</f>
        <v>#REF!</v>
      </c>
      <c r="CT211" s="8" t="str">
        <f t="array" ref="CT211">IF($D211="erro",XLOOKUP($A211,'Ocorrências 2022 (TODAS)'!$A:$A,'Ocorrências 2022 (TODAS)'!CP:CP),XLOOKUP($A211,'[1]Ocorrências 2022 (USADAS TCC Mi'!$A:$A,'[1]Ocorrências 2022 (USADAS TCC Mi'!CP:CP))</f>
        <v>#REF!</v>
      </c>
      <c r="CU211" s="8" t="str">
        <f t="array" ref="CU211">IF($D211="erro",XLOOKUP($A211,'Ocorrências 2022 (TODAS)'!$A:$A,'Ocorrências 2022 (TODAS)'!CQ:CQ),XLOOKUP($A211,'[1]Ocorrências 2022 (USADAS TCC Mi'!$A:$A,'[1]Ocorrências 2022 (USADAS TCC Mi'!CQ:CQ))</f>
        <v>#REF!</v>
      </c>
      <c r="CV211" s="8" t="str">
        <f t="array" ref="CV211">IF($D211="erro",XLOOKUP($A211,'Ocorrências 2022 (TODAS)'!$A:$A,'Ocorrências 2022 (TODAS)'!CR:CR),XLOOKUP($A211,'[1]Ocorrências 2022 (USADAS TCC Mi'!$A:$A,'[1]Ocorrências 2022 (USADAS TCC Mi'!CR:CR))</f>
        <v>#REF!</v>
      </c>
      <c r="CW211" s="8" t="str">
        <f t="array" ref="CW211">IF($D211="erro",XLOOKUP($A211,'Ocorrências 2022 (TODAS)'!$A:$A,'Ocorrências 2022 (TODAS)'!CS:CS),XLOOKUP($A211,'[1]Ocorrências 2022 (USADAS TCC Mi'!$A:$A,'[1]Ocorrências 2022 (USADAS TCC Mi'!CS:CS))</f>
        <v>#REF!</v>
      </c>
      <c r="CX211" s="8" t="str">
        <f t="array" ref="CX211">IF($D211="erro",XLOOKUP($A211,'Ocorrências 2022 (TODAS)'!$A:$A,'Ocorrências 2022 (TODAS)'!CT:CT),XLOOKUP($A211,'[1]Ocorrências 2022 (USADAS TCC Mi'!$A:$A,'[1]Ocorrências 2022 (USADAS TCC Mi'!CT:CT))</f>
        <v>#REF!</v>
      </c>
      <c r="CY211" s="8" t="str">
        <f t="array" ref="CY211">IF($D211="erro",XLOOKUP($A211,'Ocorrências 2022 (TODAS)'!$A:$A,'Ocorrências 2022 (TODAS)'!CU:CU),XLOOKUP($A211,'[1]Ocorrências 2022 (USADAS TCC Mi'!$A:$A,'[1]Ocorrências 2022 (USADAS TCC Mi'!CU:CU))</f>
        <v>#REF!</v>
      </c>
      <c r="CZ211" s="8" t="str">
        <f t="array" ref="CZ211">IF($D211="erro",XLOOKUP($A211,'Ocorrências 2022 (TODAS)'!$A:$A,'Ocorrências 2022 (TODAS)'!CV:CV),XLOOKUP($A211,'[1]Ocorrências 2022 (USADAS TCC Mi'!$A:$A,'[1]Ocorrências 2022 (USADAS TCC Mi'!CV:CV))</f>
        <v>#REF!</v>
      </c>
      <c r="DA211" s="8" t="str">
        <f t="array" ref="DA211">IF($D211="erro",XLOOKUP($A211,'Ocorrências 2022 (TODAS)'!$A:$A,'Ocorrências 2022 (TODAS)'!CW:CW),XLOOKUP($A211,'[1]Ocorrências 2022 (USADAS TCC Mi'!$A:$A,'[1]Ocorrências 2022 (USADAS TCC Mi'!CW:CW))</f>
        <v>#REF!</v>
      </c>
      <c r="DB211" s="8" t="str">
        <f t="array" ref="DB211">IF($D211="erro",XLOOKUP($A211,'Ocorrências 2022 (TODAS)'!$A:$A,'Ocorrências 2022 (TODAS)'!CX:CX),XLOOKUP($A211,'[1]Ocorrências 2022 (USADAS TCC Mi'!$A:$A,'[1]Ocorrências 2022 (USADAS TCC Mi'!CX:CX))</f>
        <v>#REF!</v>
      </c>
      <c r="DC211" s="8" t="str">
        <f t="array" ref="DC211">IF($D211="erro",XLOOKUP($A211,'Ocorrências 2022 (TODAS)'!$A:$A,'Ocorrências 2022 (TODAS)'!CY:CY),XLOOKUP($A211,'[1]Ocorrências 2022 (USADAS TCC Mi'!$A:$A,'[1]Ocorrências 2022 (USADAS TCC Mi'!CY:CY))</f>
        <v>#REF!</v>
      </c>
      <c r="DD211" s="8" t="str">
        <f t="array" ref="DD211">IF($D211="erro",XLOOKUP($A211,'Ocorrências 2022 (TODAS)'!$A:$A,'Ocorrências 2022 (TODAS)'!CZ:CZ),XLOOKUP($A211,'[1]Ocorrências 2022 (USADAS TCC Mi'!$A:$A,'[1]Ocorrências 2022 (USADAS TCC Mi'!CZ:CZ))</f>
        <v>#REF!</v>
      </c>
      <c r="DE211" s="8" t="str">
        <f t="array" ref="DE211">IF($D211="erro",XLOOKUP($A211,'Ocorrências 2022 (TODAS)'!$A:$A,'Ocorrências 2022 (TODAS)'!DA:DA),XLOOKUP($A211,'[1]Ocorrências 2022 (USADAS TCC Mi'!$A:$A,'[1]Ocorrências 2022 (USADAS TCC Mi'!DA:DA))</f>
        <v>#REF!</v>
      </c>
      <c r="DF211" s="8" t="str">
        <f t="array" ref="DF211">IF($D211="erro",XLOOKUP($A211,'Ocorrências 2022 (TODAS)'!$A:$A,'Ocorrências 2022 (TODAS)'!DB:DB),XLOOKUP($A211,'[1]Ocorrências 2022 (USADAS TCC Mi'!$A:$A,'[1]Ocorrências 2022 (USADAS TCC Mi'!DB:DB))</f>
        <v>#REF!</v>
      </c>
      <c r="DG211" s="8" t="str">
        <f t="array" ref="DG211">IF($D211="erro",XLOOKUP($A211,'Ocorrências 2022 (TODAS)'!$A:$A,'Ocorrências 2022 (TODAS)'!DC:DC),XLOOKUP($A211,'[1]Ocorrências 2022 (USADAS TCC Mi'!$A:$A,'[1]Ocorrências 2022 (USADAS TCC Mi'!DC:DC))</f>
        <v>#REF!</v>
      </c>
    </row>
    <row r="212" ht="15.75" customHeight="1">
      <c r="A212" s="129">
        <v>3152.0</v>
      </c>
      <c r="B212" s="129">
        <v>3152.0</v>
      </c>
      <c r="D212" s="8" t="str">
        <f t="shared" si="1"/>
        <v>Ok</v>
      </c>
      <c r="F212" s="8" t="str">
        <f t="array" ref="F212">IF($D212="erro",XLOOKUP($A212,'Ocorrências 2022 (TODAS)'!$A:$A,'Ocorrências 2022 (TODAS)'!B:B),XLOOKUP($A212,'[1]Ocorrências 2022 (USADAS TCC Mi'!$A:$A,'[1]Ocorrências 2022 (USADAS TCC Mi'!B:B))</f>
        <v>#REF!</v>
      </c>
      <c r="G212" s="8" t="str">
        <f t="array" ref="G212">IF($D212="erro",XLOOKUP($A212,'Ocorrências 2022 (TODAS)'!$A:$A,'Ocorrências 2022 (TODAS)'!C:C),XLOOKUP($A212,'[1]Ocorrências 2022 (USADAS TCC Mi'!$A:$A,'[1]Ocorrências 2022 (USADAS TCC Mi'!C:C))</f>
        <v>#REF!</v>
      </c>
      <c r="H212" s="8" t="str">
        <f t="array" ref="H212">IF($D212="erro",XLOOKUP($A212,'Ocorrências 2022 (TODAS)'!$A:$A,'Ocorrências 2022 (TODAS)'!D:D),XLOOKUP($A212,'[1]Ocorrências 2022 (USADAS TCC Mi'!$A:$A,'[1]Ocorrências 2022 (USADAS TCC Mi'!D:D))</f>
        <v>#REF!</v>
      </c>
      <c r="I212" s="8" t="str">
        <f t="array" ref="I212">IF($D212="erro",XLOOKUP($A212,'Ocorrências 2022 (TODAS)'!$A:$A,'Ocorrências 2022 (TODAS)'!E:E),XLOOKUP($A212,'[1]Ocorrências 2022 (USADAS TCC Mi'!$A:$A,'[1]Ocorrências 2022 (USADAS TCC Mi'!E:E))</f>
        <v>#REF!</v>
      </c>
      <c r="J212" s="8" t="str">
        <f t="array" ref="J212">IF($D212="erro",XLOOKUP($A212,'Ocorrências 2022 (TODAS)'!$A:$A,'Ocorrências 2022 (TODAS)'!F:F),XLOOKUP($A212,'[1]Ocorrências 2022 (USADAS TCC Mi'!$A:$A,'[1]Ocorrências 2022 (USADAS TCC Mi'!F:F))</f>
        <v>#REF!</v>
      </c>
      <c r="K212" s="8" t="str">
        <f t="array" ref="K212">IF($D212="erro",XLOOKUP($A212,'Ocorrências 2022 (TODAS)'!$A:$A,'Ocorrências 2022 (TODAS)'!G:G),XLOOKUP($A212,'[1]Ocorrências 2022 (USADAS TCC Mi'!$A:$A,'[1]Ocorrências 2022 (USADAS TCC Mi'!G:G))</f>
        <v>#REF!</v>
      </c>
      <c r="L212" s="8" t="str">
        <f t="array" ref="L212">IF($D212="erro",XLOOKUP($A212,'Ocorrências 2022 (TODAS)'!$A:$A,'Ocorrências 2022 (TODAS)'!H:H),XLOOKUP($A212,'[1]Ocorrências 2022 (USADAS TCC Mi'!$A:$A,'[1]Ocorrências 2022 (USADAS TCC Mi'!H:H))</f>
        <v>#REF!</v>
      </c>
      <c r="M212" s="8" t="str">
        <f t="array" ref="M212">IF($D212="erro",XLOOKUP($A212,'Ocorrências 2022 (TODAS)'!$A:$A,'Ocorrências 2022 (TODAS)'!I:I),XLOOKUP($A212,'[1]Ocorrências 2022 (USADAS TCC Mi'!$A:$A,'[1]Ocorrências 2022 (USADAS TCC Mi'!I:I))</f>
        <v>#REF!</v>
      </c>
      <c r="N212" s="8" t="str">
        <f t="array" ref="N212">IF($D212="erro",XLOOKUP($A212,'Ocorrências 2022 (TODAS)'!$A:$A,'Ocorrências 2022 (TODAS)'!J:J),XLOOKUP($A212,'[1]Ocorrências 2022 (USADAS TCC Mi'!$A:$A,'[1]Ocorrências 2022 (USADAS TCC Mi'!J:J))</f>
        <v>#REF!</v>
      </c>
      <c r="O212" s="8" t="str">
        <f t="array" ref="O212">IF($D212="erro",XLOOKUP($A212,'Ocorrências 2022 (TODAS)'!$A:$A,'Ocorrências 2022 (TODAS)'!K:K),XLOOKUP($A212,'[1]Ocorrências 2022 (USADAS TCC Mi'!$A:$A,'[1]Ocorrências 2022 (USADAS TCC Mi'!K:K))</f>
        <v>#REF!</v>
      </c>
      <c r="P212" s="8" t="str">
        <f t="array" ref="P212">IF($D212="erro",XLOOKUP($A212,'Ocorrências 2022 (TODAS)'!$A:$A,'Ocorrências 2022 (TODAS)'!L:L),XLOOKUP($A212,'[1]Ocorrências 2022 (USADAS TCC Mi'!$A:$A,'[1]Ocorrências 2022 (USADAS TCC Mi'!L:L))</f>
        <v>#REF!</v>
      </c>
      <c r="Q212" s="8" t="str">
        <f t="array" ref="Q212">IF($D212="erro",XLOOKUP($A212,'Ocorrências 2022 (TODAS)'!$A:$A,'Ocorrências 2022 (TODAS)'!M:M),XLOOKUP($A212,'[1]Ocorrências 2022 (USADAS TCC Mi'!$A:$A,'[1]Ocorrências 2022 (USADAS TCC Mi'!M:M))</f>
        <v>#REF!</v>
      </c>
      <c r="R212" s="8" t="str">
        <f t="array" ref="R212">IF($D212="erro",XLOOKUP($A212,'Ocorrências 2022 (TODAS)'!$A:$A,'Ocorrências 2022 (TODAS)'!N:N),XLOOKUP($A212,'[1]Ocorrências 2022 (USADAS TCC Mi'!$A:$A,'[1]Ocorrências 2022 (USADAS TCC Mi'!N:N))</f>
        <v>#REF!</v>
      </c>
      <c r="S212" s="8" t="str">
        <f t="array" ref="S212">IF($D212="erro",XLOOKUP($A212,'Ocorrências 2022 (TODAS)'!$A:$A,'Ocorrências 2022 (TODAS)'!O:O),XLOOKUP($A212,'[1]Ocorrências 2022 (USADAS TCC Mi'!$A:$A,'[1]Ocorrências 2022 (USADAS TCC Mi'!O:O))</f>
        <v>#REF!</v>
      </c>
      <c r="T212" s="8" t="str">
        <f t="array" ref="T212">IF($D212="erro",XLOOKUP($A212,'Ocorrências 2022 (TODAS)'!$A:$A,'Ocorrências 2022 (TODAS)'!P:P),XLOOKUP($A212,'[1]Ocorrências 2022 (USADAS TCC Mi'!$A:$A,'[1]Ocorrências 2022 (USADAS TCC Mi'!P:P))</f>
        <v>#REF!</v>
      </c>
      <c r="U212" s="8" t="str">
        <f t="array" ref="U212">IF($D212="erro",XLOOKUP($A212,'Ocorrências 2022 (TODAS)'!$A:$A,'Ocorrências 2022 (TODAS)'!Q:Q),XLOOKUP($A212,'[1]Ocorrências 2022 (USADAS TCC Mi'!$A:$A,'[1]Ocorrências 2022 (USADAS TCC Mi'!Q:Q))</f>
        <v>#REF!</v>
      </c>
      <c r="V212" s="8" t="str">
        <f t="array" ref="V212">IF($D212="erro",XLOOKUP($A212,'Ocorrências 2022 (TODAS)'!$A:$A,'Ocorrências 2022 (TODAS)'!R:R),XLOOKUP($A212,'[1]Ocorrências 2022 (USADAS TCC Mi'!$A:$A,'[1]Ocorrências 2022 (USADAS TCC Mi'!R:R))</f>
        <v>#REF!</v>
      </c>
      <c r="W212" s="8" t="str">
        <f t="array" ref="W212">IF($D212="erro",XLOOKUP($A212,'Ocorrências 2022 (TODAS)'!$A:$A,'Ocorrências 2022 (TODAS)'!S:S),XLOOKUP($A212,'[1]Ocorrências 2022 (USADAS TCC Mi'!$A:$A,'[1]Ocorrências 2022 (USADAS TCC Mi'!S:S))</f>
        <v>#REF!</v>
      </c>
      <c r="X212" s="8" t="str">
        <f t="array" ref="X212">IF($D212="erro",XLOOKUP($A212,'Ocorrências 2022 (TODAS)'!$A:$A,'Ocorrências 2022 (TODAS)'!T:T),XLOOKUP($A212,'[1]Ocorrências 2022 (USADAS TCC Mi'!$A:$A,'[1]Ocorrências 2022 (USADAS TCC Mi'!T:T))</f>
        <v>#REF!</v>
      </c>
      <c r="Y212" s="8" t="str">
        <f t="array" ref="Y212">IF($D212="erro",XLOOKUP($A212,'Ocorrências 2022 (TODAS)'!$A:$A,'Ocorrências 2022 (TODAS)'!U:U),XLOOKUP($A212,'[1]Ocorrências 2022 (USADAS TCC Mi'!$A:$A,'[1]Ocorrências 2022 (USADAS TCC Mi'!U:U))</f>
        <v>#REF!</v>
      </c>
      <c r="Z212" s="162" t="str">
        <f t="array" ref="Z212">IF($D212="erro",XLOOKUP($A212,'Ocorrências 2022 (TODAS)'!$A:$A,'Ocorrências 2022 (TODAS)'!V:V),XLOOKUP($A212,'[1]Ocorrências 2022 (USADAS TCC Mi'!$A:$A,'[1]Ocorrências 2022 (USADAS TCC Mi'!V:V))</f>
        <v>#REF!</v>
      </c>
      <c r="AA212" s="162" t="str">
        <f t="array" ref="AA212">IF($D212="erro",XLOOKUP($A212,'Ocorrências 2022 (TODAS)'!$A:$A,'Ocorrências 2022 (TODAS)'!W:W),XLOOKUP($A212,'[1]Ocorrências 2022 (USADAS TCC Mi'!$A:$A,'[1]Ocorrências 2022 (USADAS TCC Mi'!W:W))</f>
        <v>#REF!</v>
      </c>
      <c r="AB212" s="8" t="str">
        <f t="array" ref="AB212">IF($D212="erro",XLOOKUP($A212,'Ocorrências 2022 (TODAS)'!$A:$A,'Ocorrências 2022 (TODAS)'!X:X),XLOOKUP($A212,'[1]Ocorrências 2022 (USADAS TCC Mi'!$A:$A,'[1]Ocorrências 2022 (USADAS TCC Mi'!X:X))</f>
        <v>#REF!</v>
      </c>
      <c r="AC212" s="8" t="str">
        <f t="array" ref="AC212">IF($D212="erro",XLOOKUP($A212,'Ocorrências 2022 (TODAS)'!$A:$A,'Ocorrências 2022 (TODAS)'!Y:Y),XLOOKUP($A212,'[1]Ocorrências 2022 (USADAS TCC Mi'!$A:$A,'[1]Ocorrências 2022 (USADAS TCC Mi'!Y:Y))</f>
        <v>#REF!</v>
      </c>
      <c r="AD212" s="8" t="str">
        <f t="array" ref="AD212">IF($D212="erro",XLOOKUP($A212,'Ocorrências 2022 (TODAS)'!$A:$A,'Ocorrências 2022 (TODAS)'!Z:Z),XLOOKUP($A212,'[1]Ocorrências 2022 (USADAS TCC Mi'!$A:$A,'[1]Ocorrências 2022 (USADAS TCC Mi'!Z:Z))</f>
        <v>#REF!</v>
      </c>
      <c r="AE212" s="8" t="str">
        <f t="array" ref="AE212">IF($D212="erro",XLOOKUP($A212,'Ocorrências 2022 (TODAS)'!$A:$A,'Ocorrências 2022 (TODAS)'!AA:AA),XLOOKUP($A212,'[1]Ocorrências 2022 (USADAS TCC Mi'!$A:$A,'[1]Ocorrências 2022 (USADAS TCC Mi'!AA:AA))</f>
        <v>#REF!</v>
      </c>
      <c r="AF212" s="8" t="str">
        <f t="array" ref="AF212">IF($D212="erro",XLOOKUP($A212,'Ocorrências 2022 (TODAS)'!$A:$A,'Ocorrências 2022 (TODAS)'!AB:AB),XLOOKUP($A212,'[1]Ocorrências 2022 (USADAS TCC Mi'!$A:$A,'[1]Ocorrências 2022 (USADAS TCC Mi'!AB:AB))</f>
        <v>#REF!</v>
      </c>
      <c r="AG212" s="8" t="str">
        <f t="array" ref="AG212">IF($D212="erro",XLOOKUP($A212,'Ocorrências 2022 (TODAS)'!$A:$A,'Ocorrências 2022 (TODAS)'!AC:AC),XLOOKUP($A212,'[1]Ocorrências 2022 (USADAS TCC Mi'!$A:$A,'[1]Ocorrências 2022 (USADAS TCC Mi'!AC:AC))</f>
        <v>#REF!</v>
      </c>
      <c r="AH212" s="8" t="str">
        <f t="array" ref="AH212">IF($D212="erro",XLOOKUP($A212,'Ocorrências 2022 (TODAS)'!$A:$A,'Ocorrências 2022 (TODAS)'!AD:AD),XLOOKUP($A212,'[1]Ocorrências 2022 (USADAS TCC Mi'!$A:$A,'[1]Ocorrências 2022 (USADAS TCC Mi'!AD:AD))</f>
        <v>#REF!</v>
      </c>
      <c r="AI212" s="8" t="str">
        <f t="array" ref="AI212">IF($D212="erro",XLOOKUP($A212,'Ocorrências 2022 (TODAS)'!$A:$A,'Ocorrências 2022 (TODAS)'!AE:AE),XLOOKUP($A212,'[1]Ocorrências 2022 (USADAS TCC Mi'!$A:$A,'[1]Ocorrências 2022 (USADAS TCC Mi'!AE:AE))</f>
        <v>#REF!</v>
      </c>
      <c r="AJ212" s="8" t="str">
        <f t="array" ref="AJ212">IF($D212="erro",XLOOKUP($A212,'Ocorrências 2022 (TODAS)'!$A:$A,'Ocorrências 2022 (TODAS)'!AF:AF),XLOOKUP($A212,'[1]Ocorrências 2022 (USADAS TCC Mi'!$A:$A,'[1]Ocorrências 2022 (USADAS TCC Mi'!AF:AF))</f>
        <v>#REF!</v>
      </c>
      <c r="AK212" s="8" t="str">
        <f t="array" ref="AK212">IF($D212="erro",XLOOKUP($A212,'Ocorrências 2022 (TODAS)'!$A:$A,'Ocorrências 2022 (TODAS)'!AG:AG),XLOOKUP($A212,'[1]Ocorrências 2022 (USADAS TCC Mi'!$A:$A,'[1]Ocorrências 2022 (USADAS TCC Mi'!AG:AG))</f>
        <v>#REF!</v>
      </c>
      <c r="AL212" s="8" t="str">
        <f t="array" ref="AL212">IF($D212="erro",XLOOKUP($A212,'Ocorrências 2022 (TODAS)'!$A:$A,'Ocorrências 2022 (TODAS)'!AH:AH),XLOOKUP($A212,'[1]Ocorrências 2022 (USADAS TCC Mi'!$A:$A,'[1]Ocorrências 2022 (USADAS TCC Mi'!AH:AH))</f>
        <v>#REF!</v>
      </c>
      <c r="AM212" s="8" t="str">
        <f t="array" ref="AM212">IF($D212="erro",XLOOKUP($A212,'Ocorrências 2022 (TODAS)'!$A:$A,'Ocorrências 2022 (TODAS)'!AI:AI),XLOOKUP($A212,'[1]Ocorrências 2022 (USADAS TCC Mi'!$A:$A,'[1]Ocorrências 2022 (USADAS TCC Mi'!AI:AI))</f>
        <v>#REF!</v>
      </c>
      <c r="AN212" s="8" t="str">
        <f t="array" ref="AN212">IF($D212="erro",XLOOKUP($A212,'Ocorrências 2022 (TODAS)'!$A:$A,'Ocorrências 2022 (TODAS)'!AJ:AJ),XLOOKUP($A212,'[1]Ocorrências 2022 (USADAS TCC Mi'!$A:$A,'[1]Ocorrências 2022 (USADAS TCC Mi'!AJ:AJ))</f>
        <v>#REF!</v>
      </c>
      <c r="AO212" s="8" t="str">
        <f t="array" ref="AO212">IF($D212="erro",XLOOKUP($A212,'Ocorrências 2022 (TODAS)'!$A:$A,'Ocorrências 2022 (TODAS)'!AK:AK),XLOOKUP($A212,'[1]Ocorrências 2022 (USADAS TCC Mi'!$A:$A,'[1]Ocorrências 2022 (USADAS TCC Mi'!AK:AK))</f>
        <v>#REF!</v>
      </c>
      <c r="AP212" s="8" t="str">
        <f t="array" ref="AP212">IF($D212="erro",XLOOKUP($A212,'Ocorrências 2022 (TODAS)'!$A:$A,'Ocorrências 2022 (TODAS)'!AL:AL),XLOOKUP($A212,'[1]Ocorrências 2022 (USADAS TCC Mi'!$A:$A,'[1]Ocorrências 2022 (USADAS TCC Mi'!AL:AL))</f>
        <v>#REF!</v>
      </c>
      <c r="AQ212" s="8" t="str">
        <f t="array" ref="AQ212">IF($D212="erro",XLOOKUP($A212,'Ocorrências 2022 (TODAS)'!$A:$A,'Ocorrências 2022 (TODAS)'!AM:AM),XLOOKUP($A212,'[1]Ocorrências 2022 (USADAS TCC Mi'!$A:$A,'[1]Ocorrências 2022 (USADAS TCC Mi'!AM:AM))</f>
        <v>#REF!</v>
      </c>
      <c r="AR212" s="8" t="str">
        <f t="array" ref="AR212">IF($D212="erro",XLOOKUP($A212,'Ocorrências 2022 (TODAS)'!$A:$A,'Ocorrências 2022 (TODAS)'!AN:AN),XLOOKUP($A212,'[1]Ocorrências 2022 (USADAS TCC Mi'!$A:$A,'[1]Ocorrências 2022 (USADAS TCC Mi'!AN:AN))</f>
        <v>#REF!</v>
      </c>
      <c r="AS212" s="8" t="str">
        <f t="array" ref="AS212">IF($D212="erro",XLOOKUP($A212,'Ocorrências 2022 (TODAS)'!$A:$A,'Ocorrências 2022 (TODAS)'!AO:AO),XLOOKUP($A212,'[1]Ocorrências 2022 (USADAS TCC Mi'!$A:$A,'[1]Ocorrências 2022 (USADAS TCC Mi'!AO:AO))</f>
        <v>#REF!</v>
      </c>
      <c r="AT212" s="8" t="str">
        <f t="array" ref="AT212">IF($D212="erro",XLOOKUP($A212,'Ocorrências 2022 (TODAS)'!$A:$A,'Ocorrências 2022 (TODAS)'!AP:AP),XLOOKUP($A212,'[1]Ocorrências 2022 (USADAS TCC Mi'!$A:$A,'[1]Ocorrências 2022 (USADAS TCC Mi'!AP:AP))</f>
        <v>#REF!</v>
      </c>
      <c r="AU212" s="8" t="str">
        <f t="array" ref="AU212">IF($D212="erro",XLOOKUP($A212,'Ocorrências 2022 (TODAS)'!$A:$A,'Ocorrências 2022 (TODAS)'!AQ:AQ),XLOOKUP($A212,'[1]Ocorrências 2022 (USADAS TCC Mi'!$A:$A,'[1]Ocorrências 2022 (USADAS TCC Mi'!AQ:AQ))</f>
        <v>#REF!</v>
      </c>
      <c r="AV212" s="8" t="str">
        <f t="array" ref="AV212">IF($D212="erro",XLOOKUP($A212,'Ocorrências 2022 (TODAS)'!$A:$A,'Ocorrências 2022 (TODAS)'!AR:AR),XLOOKUP($A212,'[1]Ocorrências 2022 (USADAS TCC Mi'!$A:$A,'[1]Ocorrências 2022 (USADAS TCC Mi'!AR:AR))</f>
        <v>#REF!</v>
      </c>
      <c r="AW212" s="8" t="str">
        <f t="array" ref="AW212">IF($D212="erro",XLOOKUP($A212,'Ocorrências 2022 (TODAS)'!$A:$A,'Ocorrências 2022 (TODAS)'!AS:AS),XLOOKUP($A212,'[1]Ocorrências 2022 (USADAS TCC Mi'!$A:$A,'[1]Ocorrências 2022 (USADAS TCC Mi'!AS:AS))</f>
        <v>#REF!</v>
      </c>
      <c r="AX212" s="8" t="str">
        <f t="array" ref="AX212">IF($D212="erro",XLOOKUP($A212,'Ocorrências 2022 (TODAS)'!$A:$A,'Ocorrências 2022 (TODAS)'!AT:AT),XLOOKUP($A212,'[1]Ocorrências 2022 (USADAS TCC Mi'!$A:$A,'[1]Ocorrências 2022 (USADAS TCC Mi'!AT:AT))</f>
        <v>#REF!</v>
      </c>
      <c r="AY212" s="8" t="str">
        <f t="array" ref="AY212">IF($D212="erro",XLOOKUP($A212,'Ocorrências 2022 (TODAS)'!$A:$A,'Ocorrências 2022 (TODAS)'!AU:AU),XLOOKUP($A212,'[1]Ocorrências 2022 (USADAS TCC Mi'!$A:$A,'[1]Ocorrências 2022 (USADAS TCC Mi'!AU:AU))</f>
        <v>#REF!</v>
      </c>
      <c r="AZ212" s="8" t="str">
        <f t="array" ref="AZ212">IF($D212="erro",XLOOKUP($A212,'Ocorrências 2022 (TODAS)'!$A:$A,'Ocorrências 2022 (TODAS)'!AV:AV),XLOOKUP($A212,'[1]Ocorrências 2022 (USADAS TCC Mi'!$A:$A,'[1]Ocorrências 2022 (USADAS TCC Mi'!AV:AV))</f>
        <v>#REF!</v>
      </c>
      <c r="BA212" s="8" t="str">
        <f t="array" ref="BA212">IF($D212="erro",XLOOKUP($A212,'Ocorrências 2022 (TODAS)'!$A:$A,'Ocorrências 2022 (TODAS)'!AW:AW),XLOOKUP($A212,'[1]Ocorrências 2022 (USADAS TCC Mi'!$A:$A,'[1]Ocorrências 2022 (USADAS TCC Mi'!AW:AW))</f>
        <v>#REF!</v>
      </c>
      <c r="BB212" s="8" t="str">
        <f t="array" ref="BB212">IF($D212="erro",XLOOKUP($A212,'Ocorrências 2022 (TODAS)'!$A:$A,'Ocorrências 2022 (TODAS)'!AX:AX),XLOOKUP($A212,'[1]Ocorrências 2022 (USADAS TCC Mi'!$A:$A,'[1]Ocorrências 2022 (USADAS TCC Mi'!AX:AX))</f>
        <v>#REF!</v>
      </c>
      <c r="BC212" s="8" t="str">
        <f t="array" ref="BC212">IF($D212="erro",XLOOKUP($A212,'Ocorrências 2022 (TODAS)'!$A:$A,'Ocorrências 2022 (TODAS)'!AY:AY),XLOOKUP($A212,'[1]Ocorrências 2022 (USADAS TCC Mi'!$A:$A,'[1]Ocorrências 2022 (USADAS TCC Mi'!AY:AY))</f>
        <v>#REF!</v>
      </c>
      <c r="BD212" s="8" t="str">
        <f t="array" ref="BD212">IF($D212="erro",XLOOKUP($A212,'Ocorrências 2022 (TODAS)'!$A:$A,'Ocorrências 2022 (TODAS)'!AZ:AZ),XLOOKUP($A212,'[1]Ocorrências 2022 (USADAS TCC Mi'!$A:$A,'[1]Ocorrências 2022 (USADAS TCC Mi'!AZ:AZ))</f>
        <v>#REF!</v>
      </c>
      <c r="BE212" s="8" t="str">
        <f t="array" ref="BE212">IF($D212="erro",XLOOKUP($A212,'Ocorrências 2022 (TODAS)'!$A:$A,'Ocorrências 2022 (TODAS)'!BA:BA),XLOOKUP($A212,'[1]Ocorrências 2022 (USADAS TCC Mi'!$A:$A,'[1]Ocorrências 2022 (USADAS TCC Mi'!BA:BA))</f>
        <v>#REF!</v>
      </c>
      <c r="BF212" s="8" t="str">
        <f t="array" ref="BF212">IF($D212="erro",XLOOKUP($A212,'Ocorrências 2022 (TODAS)'!$A:$A,'Ocorrências 2022 (TODAS)'!BB:BB),XLOOKUP($A212,'[1]Ocorrências 2022 (USADAS TCC Mi'!$A:$A,'[1]Ocorrências 2022 (USADAS TCC Mi'!BB:BB))</f>
        <v>#REF!</v>
      </c>
      <c r="BG212" s="8" t="str">
        <f t="array" ref="BG212">IF($D212="erro",XLOOKUP($A212,'Ocorrências 2022 (TODAS)'!$A:$A,'Ocorrências 2022 (TODAS)'!BC:BC),XLOOKUP($A212,'[1]Ocorrências 2022 (USADAS TCC Mi'!$A:$A,'[1]Ocorrências 2022 (USADAS TCC Mi'!BC:BC))</f>
        <v>#REF!</v>
      </c>
      <c r="BH212" s="8" t="str">
        <f t="array" ref="BH212">IF($D212="erro",XLOOKUP($A212,'Ocorrências 2022 (TODAS)'!$A:$A,'Ocorrências 2022 (TODAS)'!BD:BD),XLOOKUP($A212,'[1]Ocorrências 2022 (USADAS TCC Mi'!$A:$A,'[1]Ocorrências 2022 (USADAS TCC Mi'!BD:BD))</f>
        <v>#REF!</v>
      </c>
      <c r="BI212" s="8" t="str">
        <f t="array" ref="BI212">IF($D212="erro",XLOOKUP($A212,'Ocorrências 2022 (TODAS)'!$A:$A,'Ocorrências 2022 (TODAS)'!BE:BE),XLOOKUP($A212,'[1]Ocorrências 2022 (USADAS TCC Mi'!$A:$A,'[1]Ocorrências 2022 (USADAS TCC Mi'!BE:BE))</f>
        <v>#REF!</v>
      </c>
      <c r="BJ212" s="8" t="str">
        <f t="array" ref="BJ212">IF($D212="erro",XLOOKUP($A212,'Ocorrências 2022 (TODAS)'!$A:$A,'Ocorrências 2022 (TODAS)'!BF:BF),XLOOKUP($A212,'[1]Ocorrências 2022 (USADAS TCC Mi'!$A:$A,'[1]Ocorrências 2022 (USADAS TCC Mi'!BF:BF))</f>
        <v>#REF!</v>
      </c>
      <c r="BK212" s="8" t="str">
        <f t="array" ref="BK212">IF($D212="erro",XLOOKUP($A212,'Ocorrências 2022 (TODAS)'!$A:$A,'Ocorrências 2022 (TODAS)'!BG:BG),XLOOKUP($A212,'[1]Ocorrências 2022 (USADAS TCC Mi'!$A:$A,'[1]Ocorrências 2022 (USADAS TCC Mi'!BG:BG))</f>
        <v>#REF!</v>
      </c>
      <c r="BL212" s="8" t="str">
        <f t="array" ref="BL212">IF($D212="erro",XLOOKUP($A212,'Ocorrências 2022 (TODAS)'!$A:$A,'Ocorrências 2022 (TODAS)'!BH:BH),XLOOKUP($A212,'[1]Ocorrências 2022 (USADAS TCC Mi'!$A:$A,'[1]Ocorrências 2022 (USADAS TCC Mi'!BH:BH))</f>
        <v>#REF!</v>
      </c>
      <c r="BM212" s="8" t="str">
        <f t="array" ref="BM212">IF($D212="erro",XLOOKUP($A212,'Ocorrências 2022 (TODAS)'!$A:$A,'Ocorrências 2022 (TODAS)'!BI:BI),XLOOKUP($A212,'[1]Ocorrências 2022 (USADAS TCC Mi'!$A:$A,'[1]Ocorrências 2022 (USADAS TCC Mi'!BI:BI))</f>
        <v>#REF!</v>
      </c>
      <c r="BN212" s="8" t="str">
        <f t="array" ref="BN212">IF($D212="erro",XLOOKUP($A212,'Ocorrências 2022 (TODAS)'!$A:$A,'Ocorrências 2022 (TODAS)'!BJ:BJ),XLOOKUP($A212,'[1]Ocorrências 2022 (USADAS TCC Mi'!$A:$A,'[1]Ocorrências 2022 (USADAS TCC Mi'!BJ:BJ))</f>
        <v>#REF!</v>
      </c>
      <c r="BO212" s="8" t="str">
        <f t="array" ref="BO212">IF($D212="erro",XLOOKUP($A212,'Ocorrências 2022 (TODAS)'!$A:$A,'Ocorrências 2022 (TODAS)'!BK:BK),XLOOKUP($A212,'[1]Ocorrências 2022 (USADAS TCC Mi'!$A:$A,'[1]Ocorrências 2022 (USADAS TCC Mi'!BK:BK))</f>
        <v>#REF!</v>
      </c>
      <c r="BP212" s="8" t="str">
        <f t="array" ref="BP212">IF($D212="erro",XLOOKUP($A212,'Ocorrências 2022 (TODAS)'!$A:$A,'Ocorrências 2022 (TODAS)'!BL:BL),XLOOKUP($A212,'[1]Ocorrências 2022 (USADAS TCC Mi'!$A:$A,'[1]Ocorrências 2022 (USADAS TCC Mi'!BL:BL))</f>
        <v>#REF!</v>
      </c>
      <c r="BQ212" s="8" t="str">
        <f t="array" ref="BQ212">IF($D212="erro",XLOOKUP($A212,'Ocorrências 2022 (TODAS)'!$A:$A,'Ocorrências 2022 (TODAS)'!BM:BM),XLOOKUP($A212,'[1]Ocorrências 2022 (USADAS TCC Mi'!$A:$A,'[1]Ocorrências 2022 (USADAS TCC Mi'!BM:BM))</f>
        <v>#REF!</v>
      </c>
      <c r="BR212" s="8" t="str">
        <f t="array" ref="BR212">IF($D212="erro",XLOOKUP($A212,'Ocorrências 2022 (TODAS)'!$A:$A,'Ocorrências 2022 (TODAS)'!BN:BN),XLOOKUP($A212,'[1]Ocorrências 2022 (USADAS TCC Mi'!$A:$A,'[1]Ocorrências 2022 (USADAS TCC Mi'!BN:BN))</f>
        <v>#REF!</v>
      </c>
      <c r="BS212" s="8" t="str">
        <f t="array" ref="BS212">IF($D212="erro",XLOOKUP($A212,'Ocorrências 2022 (TODAS)'!$A:$A,'Ocorrências 2022 (TODAS)'!BO:BO),XLOOKUP($A212,'[1]Ocorrências 2022 (USADAS TCC Mi'!$A:$A,'[1]Ocorrências 2022 (USADAS TCC Mi'!BO:BO))</f>
        <v>#REF!</v>
      </c>
      <c r="BT212" s="8" t="str">
        <f t="array" ref="BT212">IF($D212="erro",XLOOKUP($A212,'Ocorrências 2022 (TODAS)'!$A:$A,'Ocorrências 2022 (TODAS)'!BP:BP),XLOOKUP($A212,'[1]Ocorrências 2022 (USADAS TCC Mi'!$A:$A,'[1]Ocorrências 2022 (USADAS TCC Mi'!BP:BP))</f>
        <v>#REF!</v>
      </c>
      <c r="BU212" s="8" t="str">
        <f t="array" ref="BU212">IF($D212="erro",XLOOKUP($A212,'Ocorrências 2022 (TODAS)'!$A:$A,'Ocorrências 2022 (TODAS)'!BQ:BQ),XLOOKUP($A212,'[1]Ocorrências 2022 (USADAS TCC Mi'!$A:$A,'[1]Ocorrências 2022 (USADAS TCC Mi'!BQ:BQ))</f>
        <v>#REF!</v>
      </c>
      <c r="BV212" s="8" t="str">
        <f t="array" ref="BV212">IF($D212="erro",XLOOKUP($A212,'Ocorrências 2022 (TODAS)'!$A:$A,'Ocorrências 2022 (TODAS)'!BR:BR),XLOOKUP($A212,'[1]Ocorrências 2022 (USADAS TCC Mi'!$A:$A,'[1]Ocorrências 2022 (USADAS TCC Mi'!BR:BR))</f>
        <v>#REF!</v>
      </c>
      <c r="BW212" s="8" t="str">
        <f t="array" ref="BW212">IF($D212="erro",XLOOKUP($A212,'Ocorrências 2022 (TODAS)'!$A:$A,'Ocorrências 2022 (TODAS)'!BS:BS),XLOOKUP($A212,'[1]Ocorrências 2022 (USADAS TCC Mi'!$A:$A,'[1]Ocorrências 2022 (USADAS TCC Mi'!BS:BS))</f>
        <v>#REF!</v>
      </c>
      <c r="BX212" s="8" t="str">
        <f t="array" ref="BX212">IF($D212="erro",XLOOKUP($A212,'Ocorrências 2022 (TODAS)'!$A:$A,'Ocorrências 2022 (TODAS)'!BT:BT),XLOOKUP($A212,'[1]Ocorrências 2022 (USADAS TCC Mi'!$A:$A,'[1]Ocorrências 2022 (USADAS TCC Mi'!BT:BT))</f>
        <v>#REF!</v>
      </c>
      <c r="BY212" s="8" t="str">
        <f t="array" ref="BY212">IF($D212="erro",XLOOKUP($A212,'Ocorrências 2022 (TODAS)'!$A:$A,'Ocorrências 2022 (TODAS)'!BU:BU),XLOOKUP($A212,'[1]Ocorrências 2022 (USADAS TCC Mi'!$A:$A,'[1]Ocorrências 2022 (USADAS TCC Mi'!BU:BU))</f>
        <v>#REF!</v>
      </c>
      <c r="BZ212" s="8" t="str">
        <f t="array" ref="BZ212">IF($D212="erro",XLOOKUP($A212,'Ocorrências 2022 (TODAS)'!$A:$A,'Ocorrências 2022 (TODAS)'!BV:BV),XLOOKUP($A212,'[1]Ocorrências 2022 (USADAS TCC Mi'!$A:$A,'[1]Ocorrências 2022 (USADAS TCC Mi'!BV:BV))</f>
        <v>#REF!</v>
      </c>
      <c r="CA212" s="8" t="str">
        <f t="array" ref="CA212">IF($D212="erro",XLOOKUP($A212,'Ocorrências 2022 (TODAS)'!$A:$A,'Ocorrências 2022 (TODAS)'!BW:BW),XLOOKUP($A212,'[1]Ocorrências 2022 (USADAS TCC Mi'!$A:$A,'[1]Ocorrências 2022 (USADAS TCC Mi'!BW:BW))</f>
        <v>#REF!</v>
      </c>
      <c r="CB212" s="8" t="str">
        <f t="array" ref="CB212">IF($D212="erro",XLOOKUP($A212,'Ocorrências 2022 (TODAS)'!$A:$A,'Ocorrências 2022 (TODAS)'!BX:BX),XLOOKUP($A212,'[1]Ocorrências 2022 (USADAS TCC Mi'!$A:$A,'[1]Ocorrências 2022 (USADAS TCC Mi'!BX:BX))</f>
        <v>#REF!</v>
      </c>
      <c r="CC212" s="8" t="str">
        <f t="array" ref="CC212">IF($D212="erro",XLOOKUP($A212,'Ocorrências 2022 (TODAS)'!$A:$A,'Ocorrências 2022 (TODAS)'!BY:BY),XLOOKUP($A212,'[1]Ocorrências 2022 (USADAS TCC Mi'!$A:$A,'[1]Ocorrências 2022 (USADAS TCC Mi'!BY:BY))</f>
        <v>#REF!</v>
      </c>
      <c r="CD212" s="8" t="str">
        <f t="array" ref="CD212">IF($D212="erro",XLOOKUP($A212,'Ocorrências 2022 (TODAS)'!$A:$A,'Ocorrências 2022 (TODAS)'!BZ:BZ),XLOOKUP($A212,'[1]Ocorrências 2022 (USADAS TCC Mi'!$A:$A,'[1]Ocorrências 2022 (USADAS TCC Mi'!BZ:BZ))</f>
        <v>#REF!</v>
      </c>
      <c r="CE212" s="8" t="str">
        <f t="array" ref="CE212">IF($D212="erro",XLOOKUP($A212,'Ocorrências 2022 (TODAS)'!$A:$A,'Ocorrências 2022 (TODAS)'!CA:CA),XLOOKUP($A212,'[1]Ocorrências 2022 (USADAS TCC Mi'!$A:$A,'[1]Ocorrências 2022 (USADAS TCC Mi'!CA:CA))</f>
        <v>#REF!</v>
      </c>
      <c r="CF212" s="8" t="str">
        <f t="array" ref="CF212">IF($D212="erro",XLOOKUP($A212,'Ocorrências 2022 (TODAS)'!$A:$A,'Ocorrências 2022 (TODAS)'!CB:CB),XLOOKUP($A212,'[1]Ocorrências 2022 (USADAS TCC Mi'!$A:$A,'[1]Ocorrências 2022 (USADAS TCC Mi'!CB:CB))</f>
        <v>#REF!</v>
      </c>
      <c r="CG212" s="8" t="str">
        <f t="array" ref="CG212">IF($D212="erro",XLOOKUP($A212,'Ocorrências 2022 (TODAS)'!$A:$A,'Ocorrências 2022 (TODAS)'!CC:CC),XLOOKUP($A212,'[1]Ocorrências 2022 (USADAS TCC Mi'!$A:$A,'[1]Ocorrências 2022 (USADAS TCC Mi'!CC:CC))</f>
        <v>#REF!</v>
      </c>
      <c r="CH212" s="8" t="str">
        <f t="array" ref="CH212">IF($D212="erro",XLOOKUP($A212,'Ocorrências 2022 (TODAS)'!$A:$A,'Ocorrências 2022 (TODAS)'!CD:CD),XLOOKUP($A212,'[1]Ocorrências 2022 (USADAS TCC Mi'!$A:$A,'[1]Ocorrências 2022 (USADAS TCC Mi'!CD:CD))</f>
        <v>#REF!</v>
      </c>
      <c r="CI212" s="8" t="str">
        <f t="array" ref="CI212">IF($D212="erro",XLOOKUP($A212,'Ocorrências 2022 (TODAS)'!$A:$A,'Ocorrências 2022 (TODAS)'!CE:CE),XLOOKUP($A212,'[1]Ocorrências 2022 (USADAS TCC Mi'!$A:$A,'[1]Ocorrências 2022 (USADAS TCC Mi'!CE:CE))</f>
        <v>#REF!</v>
      </c>
      <c r="CJ212" s="8" t="str">
        <f t="array" ref="CJ212">IF($D212="erro",XLOOKUP($A212,'Ocorrências 2022 (TODAS)'!$A:$A,'Ocorrências 2022 (TODAS)'!CF:CF),XLOOKUP($A212,'[1]Ocorrências 2022 (USADAS TCC Mi'!$A:$A,'[1]Ocorrências 2022 (USADAS TCC Mi'!CF:CF))</f>
        <v>#REF!</v>
      </c>
      <c r="CK212" s="8" t="str">
        <f t="array" ref="CK212">IF($D212="erro",XLOOKUP($A212,'Ocorrências 2022 (TODAS)'!$A:$A,'Ocorrências 2022 (TODAS)'!CG:CG),XLOOKUP($A212,'[1]Ocorrências 2022 (USADAS TCC Mi'!$A:$A,'[1]Ocorrências 2022 (USADAS TCC Mi'!CG:CG))</f>
        <v>#REF!</v>
      </c>
      <c r="CL212" s="163" t="str">
        <f t="array" ref="CL212">IF($D212="erro",XLOOKUP($A212,'Ocorrências 2022 (TODAS)'!$A:$A,'Ocorrências 2022 (TODAS)'!CH:CH),XLOOKUP($A212,'[1]Ocorrências 2022 (USADAS TCC Mi'!$A:$A,'[1]Ocorrências 2022 (USADAS TCC Mi'!CH:CH))</f>
        <v>#REF!</v>
      </c>
      <c r="CM212" s="8" t="str">
        <f t="array" ref="CM212">IF($D212="erro",XLOOKUP($A212,'Ocorrências 2022 (TODAS)'!$A:$A,'Ocorrências 2022 (TODAS)'!CI:CI),XLOOKUP($A212,'[1]Ocorrências 2022 (USADAS TCC Mi'!$A:$A,'[1]Ocorrências 2022 (USADAS TCC Mi'!CI:CI))</f>
        <v>#REF!</v>
      </c>
      <c r="CN212" s="8" t="str">
        <f t="array" ref="CN212">IF($D212="erro",XLOOKUP($A212,'Ocorrências 2022 (TODAS)'!$A:$A,'Ocorrências 2022 (TODAS)'!CJ:CJ),XLOOKUP($A212,'[1]Ocorrências 2022 (USADAS TCC Mi'!$A:$A,'[1]Ocorrências 2022 (USADAS TCC Mi'!CJ:CJ))</f>
        <v>#REF!</v>
      </c>
      <c r="CO212" s="8" t="str">
        <f t="array" ref="CO212">IF($D212="erro",XLOOKUP($A212,'Ocorrências 2022 (TODAS)'!$A:$A,'Ocorrências 2022 (TODAS)'!CK:CK),XLOOKUP($A212,'[1]Ocorrências 2022 (USADAS TCC Mi'!$A:$A,'[1]Ocorrências 2022 (USADAS TCC Mi'!CK:CK))</f>
        <v>#REF!</v>
      </c>
      <c r="CP212" s="8" t="str">
        <f t="array" ref="CP212">IF($D212="erro",XLOOKUP($A212,'Ocorrências 2022 (TODAS)'!$A:$A,'Ocorrências 2022 (TODAS)'!CL:CL),XLOOKUP($A212,'[1]Ocorrências 2022 (USADAS TCC Mi'!$A:$A,'[1]Ocorrências 2022 (USADAS TCC Mi'!CL:CL))</f>
        <v>#REF!</v>
      </c>
      <c r="CQ212" s="8" t="str">
        <f t="array" ref="CQ212">IF($D212="erro",XLOOKUP($A212,'Ocorrências 2022 (TODAS)'!$A:$A,'Ocorrências 2022 (TODAS)'!CM:CM),XLOOKUP($A212,'[1]Ocorrências 2022 (USADAS TCC Mi'!$A:$A,'[1]Ocorrências 2022 (USADAS TCC Mi'!CM:CM))</f>
        <v>#REF!</v>
      </c>
      <c r="CR212" s="8" t="str">
        <f t="array" ref="CR212">IF($D212="erro",XLOOKUP($A212,'Ocorrências 2022 (TODAS)'!$A:$A,'Ocorrências 2022 (TODAS)'!CN:CN),XLOOKUP($A212,'[1]Ocorrências 2022 (USADAS TCC Mi'!$A:$A,'[1]Ocorrências 2022 (USADAS TCC Mi'!CN:CN))</f>
        <v>#REF!</v>
      </c>
      <c r="CS212" s="8" t="str">
        <f t="array" ref="CS212">IF($D212="erro",XLOOKUP($A212,'Ocorrências 2022 (TODAS)'!$A:$A,'Ocorrências 2022 (TODAS)'!CO:CO),XLOOKUP($A212,'[1]Ocorrências 2022 (USADAS TCC Mi'!$A:$A,'[1]Ocorrências 2022 (USADAS TCC Mi'!CO:CO))</f>
        <v>#REF!</v>
      </c>
      <c r="CT212" s="8" t="str">
        <f t="array" ref="CT212">IF($D212="erro",XLOOKUP($A212,'Ocorrências 2022 (TODAS)'!$A:$A,'Ocorrências 2022 (TODAS)'!CP:CP),XLOOKUP($A212,'[1]Ocorrências 2022 (USADAS TCC Mi'!$A:$A,'[1]Ocorrências 2022 (USADAS TCC Mi'!CP:CP))</f>
        <v>#REF!</v>
      </c>
      <c r="CU212" s="8" t="str">
        <f t="array" ref="CU212">IF($D212="erro",XLOOKUP($A212,'Ocorrências 2022 (TODAS)'!$A:$A,'Ocorrências 2022 (TODAS)'!CQ:CQ),XLOOKUP($A212,'[1]Ocorrências 2022 (USADAS TCC Mi'!$A:$A,'[1]Ocorrências 2022 (USADAS TCC Mi'!CQ:CQ))</f>
        <v>#REF!</v>
      </c>
      <c r="CV212" s="8" t="str">
        <f t="array" ref="CV212">IF($D212="erro",XLOOKUP($A212,'Ocorrências 2022 (TODAS)'!$A:$A,'Ocorrências 2022 (TODAS)'!CR:CR),XLOOKUP($A212,'[1]Ocorrências 2022 (USADAS TCC Mi'!$A:$A,'[1]Ocorrências 2022 (USADAS TCC Mi'!CR:CR))</f>
        <v>#REF!</v>
      </c>
      <c r="CW212" s="8" t="str">
        <f t="array" ref="CW212">IF($D212="erro",XLOOKUP($A212,'Ocorrências 2022 (TODAS)'!$A:$A,'Ocorrências 2022 (TODAS)'!CS:CS),XLOOKUP($A212,'[1]Ocorrências 2022 (USADAS TCC Mi'!$A:$A,'[1]Ocorrências 2022 (USADAS TCC Mi'!CS:CS))</f>
        <v>#REF!</v>
      </c>
      <c r="CX212" s="8" t="str">
        <f t="array" ref="CX212">IF($D212="erro",XLOOKUP($A212,'Ocorrências 2022 (TODAS)'!$A:$A,'Ocorrências 2022 (TODAS)'!CT:CT),XLOOKUP($A212,'[1]Ocorrências 2022 (USADAS TCC Mi'!$A:$A,'[1]Ocorrências 2022 (USADAS TCC Mi'!CT:CT))</f>
        <v>#REF!</v>
      </c>
      <c r="CY212" s="8" t="str">
        <f t="array" ref="CY212">IF($D212="erro",XLOOKUP($A212,'Ocorrências 2022 (TODAS)'!$A:$A,'Ocorrências 2022 (TODAS)'!CU:CU),XLOOKUP($A212,'[1]Ocorrências 2022 (USADAS TCC Mi'!$A:$A,'[1]Ocorrências 2022 (USADAS TCC Mi'!CU:CU))</f>
        <v>#REF!</v>
      </c>
      <c r="CZ212" s="8" t="str">
        <f t="array" ref="CZ212">IF($D212="erro",XLOOKUP($A212,'Ocorrências 2022 (TODAS)'!$A:$A,'Ocorrências 2022 (TODAS)'!CV:CV),XLOOKUP($A212,'[1]Ocorrências 2022 (USADAS TCC Mi'!$A:$A,'[1]Ocorrências 2022 (USADAS TCC Mi'!CV:CV))</f>
        <v>#REF!</v>
      </c>
      <c r="DA212" s="8" t="str">
        <f t="array" ref="DA212">IF($D212="erro",XLOOKUP($A212,'Ocorrências 2022 (TODAS)'!$A:$A,'Ocorrências 2022 (TODAS)'!CW:CW),XLOOKUP($A212,'[1]Ocorrências 2022 (USADAS TCC Mi'!$A:$A,'[1]Ocorrências 2022 (USADAS TCC Mi'!CW:CW))</f>
        <v>#REF!</v>
      </c>
      <c r="DB212" s="8" t="str">
        <f t="array" ref="DB212">IF($D212="erro",XLOOKUP($A212,'Ocorrências 2022 (TODAS)'!$A:$A,'Ocorrências 2022 (TODAS)'!CX:CX),XLOOKUP($A212,'[1]Ocorrências 2022 (USADAS TCC Mi'!$A:$A,'[1]Ocorrências 2022 (USADAS TCC Mi'!CX:CX))</f>
        <v>#REF!</v>
      </c>
      <c r="DC212" s="8" t="str">
        <f t="array" ref="DC212">IF($D212="erro",XLOOKUP($A212,'Ocorrências 2022 (TODAS)'!$A:$A,'Ocorrências 2022 (TODAS)'!CY:CY),XLOOKUP($A212,'[1]Ocorrências 2022 (USADAS TCC Mi'!$A:$A,'[1]Ocorrências 2022 (USADAS TCC Mi'!CY:CY))</f>
        <v>#REF!</v>
      </c>
      <c r="DD212" s="8" t="str">
        <f t="array" ref="DD212">IF($D212="erro",XLOOKUP($A212,'Ocorrências 2022 (TODAS)'!$A:$A,'Ocorrências 2022 (TODAS)'!CZ:CZ),XLOOKUP($A212,'[1]Ocorrências 2022 (USADAS TCC Mi'!$A:$A,'[1]Ocorrências 2022 (USADAS TCC Mi'!CZ:CZ))</f>
        <v>#REF!</v>
      </c>
      <c r="DE212" s="8" t="str">
        <f t="array" ref="DE212">IF($D212="erro",XLOOKUP($A212,'Ocorrências 2022 (TODAS)'!$A:$A,'Ocorrências 2022 (TODAS)'!DA:DA),XLOOKUP($A212,'[1]Ocorrências 2022 (USADAS TCC Mi'!$A:$A,'[1]Ocorrências 2022 (USADAS TCC Mi'!DA:DA))</f>
        <v>#REF!</v>
      </c>
      <c r="DF212" s="8" t="str">
        <f t="array" ref="DF212">IF($D212="erro",XLOOKUP($A212,'Ocorrências 2022 (TODAS)'!$A:$A,'Ocorrências 2022 (TODAS)'!DB:DB),XLOOKUP($A212,'[1]Ocorrências 2022 (USADAS TCC Mi'!$A:$A,'[1]Ocorrências 2022 (USADAS TCC Mi'!DB:DB))</f>
        <v>#REF!</v>
      </c>
      <c r="DG212" s="8" t="str">
        <f t="array" ref="DG212">IF($D212="erro",XLOOKUP($A212,'Ocorrências 2022 (TODAS)'!$A:$A,'Ocorrências 2022 (TODAS)'!DC:DC),XLOOKUP($A212,'[1]Ocorrências 2022 (USADAS TCC Mi'!$A:$A,'[1]Ocorrências 2022 (USADAS TCC Mi'!DC:DC))</f>
        <v>#REF!</v>
      </c>
    </row>
    <row r="213" ht="15.75" customHeight="1">
      <c r="A213" s="74">
        <v>3161.0</v>
      </c>
      <c r="B213" s="74">
        <v>3161.0</v>
      </c>
      <c r="D213" s="8" t="str">
        <f t="shared" si="1"/>
        <v>Ok</v>
      </c>
      <c r="F213" s="8" t="str">
        <f t="array" ref="F213">IF($D213="erro",XLOOKUP($A213,'Ocorrências 2022 (TODAS)'!$A:$A,'Ocorrências 2022 (TODAS)'!B:B),XLOOKUP($A213,'[1]Ocorrências 2022 (USADAS TCC Mi'!$A:$A,'[1]Ocorrências 2022 (USADAS TCC Mi'!B:B))</f>
        <v>#REF!</v>
      </c>
      <c r="G213" s="8" t="str">
        <f t="array" ref="G213">IF($D213="erro",XLOOKUP($A213,'Ocorrências 2022 (TODAS)'!$A:$A,'Ocorrências 2022 (TODAS)'!C:C),XLOOKUP($A213,'[1]Ocorrências 2022 (USADAS TCC Mi'!$A:$A,'[1]Ocorrências 2022 (USADAS TCC Mi'!C:C))</f>
        <v>#REF!</v>
      </c>
      <c r="H213" s="8" t="str">
        <f t="array" ref="H213">IF($D213="erro",XLOOKUP($A213,'Ocorrências 2022 (TODAS)'!$A:$A,'Ocorrências 2022 (TODAS)'!D:D),XLOOKUP($A213,'[1]Ocorrências 2022 (USADAS TCC Mi'!$A:$A,'[1]Ocorrências 2022 (USADAS TCC Mi'!D:D))</f>
        <v>#REF!</v>
      </c>
      <c r="I213" s="8" t="str">
        <f t="array" ref="I213">IF($D213="erro",XLOOKUP($A213,'Ocorrências 2022 (TODAS)'!$A:$A,'Ocorrências 2022 (TODAS)'!E:E),XLOOKUP($A213,'[1]Ocorrências 2022 (USADAS TCC Mi'!$A:$A,'[1]Ocorrências 2022 (USADAS TCC Mi'!E:E))</f>
        <v>#REF!</v>
      </c>
      <c r="J213" s="8" t="str">
        <f t="array" ref="J213">IF($D213="erro",XLOOKUP($A213,'Ocorrências 2022 (TODAS)'!$A:$A,'Ocorrências 2022 (TODAS)'!F:F),XLOOKUP($A213,'[1]Ocorrências 2022 (USADAS TCC Mi'!$A:$A,'[1]Ocorrências 2022 (USADAS TCC Mi'!F:F))</f>
        <v>#REF!</v>
      </c>
      <c r="K213" s="8" t="str">
        <f t="array" ref="K213">IF($D213="erro",XLOOKUP($A213,'Ocorrências 2022 (TODAS)'!$A:$A,'Ocorrências 2022 (TODAS)'!G:G),XLOOKUP($A213,'[1]Ocorrências 2022 (USADAS TCC Mi'!$A:$A,'[1]Ocorrências 2022 (USADAS TCC Mi'!G:G))</f>
        <v>#REF!</v>
      </c>
      <c r="L213" s="8" t="str">
        <f t="array" ref="L213">IF($D213="erro",XLOOKUP($A213,'Ocorrências 2022 (TODAS)'!$A:$A,'Ocorrências 2022 (TODAS)'!H:H),XLOOKUP($A213,'[1]Ocorrências 2022 (USADAS TCC Mi'!$A:$A,'[1]Ocorrências 2022 (USADAS TCC Mi'!H:H))</f>
        <v>#REF!</v>
      </c>
      <c r="M213" s="8" t="str">
        <f t="array" ref="M213">IF($D213="erro",XLOOKUP($A213,'Ocorrências 2022 (TODAS)'!$A:$A,'Ocorrências 2022 (TODAS)'!I:I),XLOOKUP($A213,'[1]Ocorrências 2022 (USADAS TCC Mi'!$A:$A,'[1]Ocorrências 2022 (USADAS TCC Mi'!I:I))</f>
        <v>#REF!</v>
      </c>
      <c r="N213" s="8" t="str">
        <f t="array" ref="N213">IF($D213="erro",XLOOKUP($A213,'Ocorrências 2022 (TODAS)'!$A:$A,'Ocorrências 2022 (TODAS)'!J:J),XLOOKUP($A213,'[1]Ocorrências 2022 (USADAS TCC Mi'!$A:$A,'[1]Ocorrências 2022 (USADAS TCC Mi'!J:J))</f>
        <v>#REF!</v>
      </c>
      <c r="O213" s="8" t="str">
        <f t="array" ref="O213">IF($D213="erro",XLOOKUP($A213,'Ocorrências 2022 (TODAS)'!$A:$A,'Ocorrências 2022 (TODAS)'!K:K),XLOOKUP($A213,'[1]Ocorrências 2022 (USADAS TCC Mi'!$A:$A,'[1]Ocorrências 2022 (USADAS TCC Mi'!K:K))</f>
        <v>#REF!</v>
      </c>
      <c r="P213" s="8" t="str">
        <f t="array" ref="P213">IF($D213="erro",XLOOKUP($A213,'Ocorrências 2022 (TODAS)'!$A:$A,'Ocorrências 2022 (TODAS)'!L:L),XLOOKUP($A213,'[1]Ocorrências 2022 (USADAS TCC Mi'!$A:$A,'[1]Ocorrências 2022 (USADAS TCC Mi'!L:L))</f>
        <v>#REF!</v>
      </c>
      <c r="Q213" s="8" t="str">
        <f t="array" ref="Q213">IF($D213="erro",XLOOKUP($A213,'Ocorrências 2022 (TODAS)'!$A:$A,'Ocorrências 2022 (TODAS)'!M:M),XLOOKUP($A213,'[1]Ocorrências 2022 (USADAS TCC Mi'!$A:$A,'[1]Ocorrências 2022 (USADAS TCC Mi'!M:M))</f>
        <v>#REF!</v>
      </c>
      <c r="R213" s="8" t="str">
        <f t="array" ref="R213">IF($D213="erro",XLOOKUP($A213,'Ocorrências 2022 (TODAS)'!$A:$A,'Ocorrências 2022 (TODAS)'!N:N),XLOOKUP($A213,'[1]Ocorrências 2022 (USADAS TCC Mi'!$A:$A,'[1]Ocorrências 2022 (USADAS TCC Mi'!N:N))</f>
        <v>#REF!</v>
      </c>
      <c r="S213" s="8" t="str">
        <f t="array" ref="S213">IF($D213="erro",XLOOKUP($A213,'Ocorrências 2022 (TODAS)'!$A:$A,'Ocorrências 2022 (TODAS)'!O:O),XLOOKUP($A213,'[1]Ocorrências 2022 (USADAS TCC Mi'!$A:$A,'[1]Ocorrências 2022 (USADAS TCC Mi'!O:O))</f>
        <v>#REF!</v>
      </c>
      <c r="T213" s="8" t="str">
        <f t="array" ref="T213">IF($D213="erro",XLOOKUP($A213,'Ocorrências 2022 (TODAS)'!$A:$A,'Ocorrências 2022 (TODAS)'!P:P),XLOOKUP($A213,'[1]Ocorrências 2022 (USADAS TCC Mi'!$A:$A,'[1]Ocorrências 2022 (USADAS TCC Mi'!P:P))</f>
        <v>#REF!</v>
      </c>
      <c r="U213" s="8" t="str">
        <f t="array" ref="U213">IF($D213="erro",XLOOKUP($A213,'Ocorrências 2022 (TODAS)'!$A:$A,'Ocorrências 2022 (TODAS)'!Q:Q),XLOOKUP($A213,'[1]Ocorrências 2022 (USADAS TCC Mi'!$A:$A,'[1]Ocorrências 2022 (USADAS TCC Mi'!Q:Q))</f>
        <v>#REF!</v>
      </c>
      <c r="V213" s="8" t="str">
        <f t="array" ref="V213">IF($D213="erro",XLOOKUP($A213,'Ocorrências 2022 (TODAS)'!$A:$A,'Ocorrências 2022 (TODAS)'!R:R),XLOOKUP($A213,'[1]Ocorrências 2022 (USADAS TCC Mi'!$A:$A,'[1]Ocorrências 2022 (USADAS TCC Mi'!R:R))</f>
        <v>#REF!</v>
      </c>
      <c r="W213" s="8" t="str">
        <f t="array" ref="W213">IF($D213="erro",XLOOKUP($A213,'Ocorrências 2022 (TODAS)'!$A:$A,'Ocorrências 2022 (TODAS)'!S:S),XLOOKUP($A213,'[1]Ocorrências 2022 (USADAS TCC Mi'!$A:$A,'[1]Ocorrências 2022 (USADAS TCC Mi'!S:S))</f>
        <v>#REF!</v>
      </c>
      <c r="X213" s="8" t="str">
        <f t="array" ref="X213">IF($D213="erro",XLOOKUP($A213,'Ocorrências 2022 (TODAS)'!$A:$A,'Ocorrências 2022 (TODAS)'!T:T),XLOOKUP($A213,'[1]Ocorrências 2022 (USADAS TCC Mi'!$A:$A,'[1]Ocorrências 2022 (USADAS TCC Mi'!T:T))</f>
        <v>#REF!</v>
      </c>
      <c r="Y213" s="8" t="str">
        <f t="array" ref="Y213">IF($D213="erro",XLOOKUP($A213,'Ocorrências 2022 (TODAS)'!$A:$A,'Ocorrências 2022 (TODAS)'!U:U),XLOOKUP($A213,'[1]Ocorrências 2022 (USADAS TCC Mi'!$A:$A,'[1]Ocorrências 2022 (USADAS TCC Mi'!U:U))</f>
        <v>#REF!</v>
      </c>
      <c r="Z213" s="162" t="str">
        <f t="array" ref="Z213">IF($D213="erro",XLOOKUP($A213,'Ocorrências 2022 (TODAS)'!$A:$A,'Ocorrências 2022 (TODAS)'!V:V),XLOOKUP($A213,'[1]Ocorrências 2022 (USADAS TCC Mi'!$A:$A,'[1]Ocorrências 2022 (USADAS TCC Mi'!V:V))</f>
        <v>#REF!</v>
      </c>
      <c r="AA213" s="162" t="str">
        <f t="array" ref="AA213">IF($D213="erro",XLOOKUP($A213,'Ocorrências 2022 (TODAS)'!$A:$A,'Ocorrências 2022 (TODAS)'!W:W),XLOOKUP($A213,'[1]Ocorrências 2022 (USADAS TCC Mi'!$A:$A,'[1]Ocorrências 2022 (USADAS TCC Mi'!W:W))</f>
        <v>#REF!</v>
      </c>
      <c r="AB213" s="8" t="str">
        <f t="array" ref="AB213">IF($D213="erro",XLOOKUP($A213,'Ocorrências 2022 (TODAS)'!$A:$A,'Ocorrências 2022 (TODAS)'!X:X),XLOOKUP($A213,'[1]Ocorrências 2022 (USADAS TCC Mi'!$A:$A,'[1]Ocorrências 2022 (USADAS TCC Mi'!X:X))</f>
        <v>#REF!</v>
      </c>
      <c r="AC213" s="8" t="str">
        <f t="array" ref="AC213">IF($D213="erro",XLOOKUP($A213,'Ocorrências 2022 (TODAS)'!$A:$A,'Ocorrências 2022 (TODAS)'!Y:Y),XLOOKUP($A213,'[1]Ocorrências 2022 (USADAS TCC Mi'!$A:$A,'[1]Ocorrências 2022 (USADAS TCC Mi'!Y:Y))</f>
        <v>#REF!</v>
      </c>
      <c r="AD213" s="8" t="str">
        <f t="array" ref="AD213">IF($D213="erro",XLOOKUP($A213,'Ocorrências 2022 (TODAS)'!$A:$A,'Ocorrências 2022 (TODAS)'!Z:Z),XLOOKUP($A213,'[1]Ocorrências 2022 (USADAS TCC Mi'!$A:$A,'[1]Ocorrências 2022 (USADAS TCC Mi'!Z:Z))</f>
        <v>#REF!</v>
      </c>
      <c r="AE213" s="8" t="str">
        <f t="array" ref="AE213">IF($D213="erro",XLOOKUP($A213,'Ocorrências 2022 (TODAS)'!$A:$A,'Ocorrências 2022 (TODAS)'!AA:AA),XLOOKUP($A213,'[1]Ocorrências 2022 (USADAS TCC Mi'!$A:$A,'[1]Ocorrências 2022 (USADAS TCC Mi'!AA:AA))</f>
        <v>#REF!</v>
      </c>
      <c r="AF213" s="8" t="str">
        <f t="array" ref="AF213">IF($D213="erro",XLOOKUP($A213,'Ocorrências 2022 (TODAS)'!$A:$A,'Ocorrências 2022 (TODAS)'!AB:AB),XLOOKUP($A213,'[1]Ocorrências 2022 (USADAS TCC Mi'!$A:$A,'[1]Ocorrências 2022 (USADAS TCC Mi'!AB:AB))</f>
        <v>#REF!</v>
      </c>
      <c r="AG213" s="8" t="str">
        <f t="array" ref="AG213">IF($D213="erro",XLOOKUP($A213,'Ocorrências 2022 (TODAS)'!$A:$A,'Ocorrências 2022 (TODAS)'!AC:AC),XLOOKUP($A213,'[1]Ocorrências 2022 (USADAS TCC Mi'!$A:$A,'[1]Ocorrências 2022 (USADAS TCC Mi'!AC:AC))</f>
        <v>#REF!</v>
      </c>
      <c r="AH213" s="8" t="str">
        <f t="array" ref="AH213">IF($D213="erro",XLOOKUP($A213,'Ocorrências 2022 (TODAS)'!$A:$A,'Ocorrências 2022 (TODAS)'!AD:AD),XLOOKUP($A213,'[1]Ocorrências 2022 (USADAS TCC Mi'!$A:$A,'[1]Ocorrências 2022 (USADAS TCC Mi'!AD:AD))</f>
        <v>#REF!</v>
      </c>
      <c r="AI213" s="8" t="str">
        <f t="array" ref="AI213">IF($D213="erro",XLOOKUP($A213,'Ocorrências 2022 (TODAS)'!$A:$A,'Ocorrências 2022 (TODAS)'!AE:AE),XLOOKUP($A213,'[1]Ocorrências 2022 (USADAS TCC Mi'!$A:$A,'[1]Ocorrências 2022 (USADAS TCC Mi'!AE:AE))</f>
        <v>#REF!</v>
      </c>
      <c r="AJ213" s="8" t="str">
        <f t="array" ref="AJ213">IF($D213="erro",XLOOKUP($A213,'Ocorrências 2022 (TODAS)'!$A:$A,'Ocorrências 2022 (TODAS)'!AF:AF),XLOOKUP($A213,'[1]Ocorrências 2022 (USADAS TCC Mi'!$A:$A,'[1]Ocorrências 2022 (USADAS TCC Mi'!AF:AF))</f>
        <v>#REF!</v>
      </c>
      <c r="AK213" s="8" t="str">
        <f t="array" ref="AK213">IF($D213="erro",XLOOKUP($A213,'Ocorrências 2022 (TODAS)'!$A:$A,'Ocorrências 2022 (TODAS)'!AG:AG),XLOOKUP($A213,'[1]Ocorrências 2022 (USADAS TCC Mi'!$A:$A,'[1]Ocorrências 2022 (USADAS TCC Mi'!AG:AG))</f>
        <v>#REF!</v>
      </c>
      <c r="AL213" s="8" t="str">
        <f t="array" ref="AL213">IF($D213="erro",XLOOKUP($A213,'Ocorrências 2022 (TODAS)'!$A:$A,'Ocorrências 2022 (TODAS)'!AH:AH),XLOOKUP($A213,'[1]Ocorrências 2022 (USADAS TCC Mi'!$A:$A,'[1]Ocorrências 2022 (USADAS TCC Mi'!AH:AH))</f>
        <v>#REF!</v>
      </c>
      <c r="AM213" s="8" t="str">
        <f t="array" ref="AM213">IF($D213="erro",XLOOKUP($A213,'Ocorrências 2022 (TODAS)'!$A:$A,'Ocorrências 2022 (TODAS)'!AI:AI),XLOOKUP($A213,'[1]Ocorrências 2022 (USADAS TCC Mi'!$A:$A,'[1]Ocorrências 2022 (USADAS TCC Mi'!AI:AI))</f>
        <v>#REF!</v>
      </c>
      <c r="AN213" s="8" t="str">
        <f t="array" ref="AN213">IF($D213="erro",XLOOKUP($A213,'Ocorrências 2022 (TODAS)'!$A:$A,'Ocorrências 2022 (TODAS)'!AJ:AJ),XLOOKUP($A213,'[1]Ocorrências 2022 (USADAS TCC Mi'!$A:$A,'[1]Ocorrências 2022 (USADAS TCC Mi'!AJ:AJ))</f>
        <v>#REF!</v>
      </c>
      <c r="AO213" s="8" t="str">
        <f t="array" ref="AO213">IF($D213="erro",XLOOKUP($A213,'Ocorrências 2022 (TODAS)'!$A:$A,'Ocorrências 2022 (TODAS)'!AK:AK),XLOOKUP($A213,'[1]Ocorrências 2022 (USADAS TCC Mi'!$A:$A,'[1]Ocorrências 2022 (USADAS TCC Mi'!AK:AK))</f>
        <v>#REF!</v>
      </c>
      <c r="AP213" s="8" t="str">
        <f t="array" ref="AP213">IF($D213="erro",XLOOKUP($A213,'Ocorrências 2022 (TODAS)'!$A:$A,'Ocorrências 2022 (TODAS)'!AL:AL),XLOOKUP($A213,'[1]Ocorrências 2022 (USADAS TCC Mi'!$A:$A,'[1]Ocorrências 2022 (USADAS TCC Mi'!AL:AL))</f>
        <v>#REF!</v>
      </c>
      <c r="AQ213" s="8" t="str">
        <f t="array" ref="AQ213">IF($D213="erro",XLOOKUP($A213,'Ocorrências 2022 (TODAS)'!$A:$A,'Ocorrências 2022 (TODAS)'!AM:AM),XLOOKUP($A213,'[1]Ocorrências 2022 (USADAS TCC Mi'!$A:$A,'[1]Ocorrências 2022 (USADAS TCC Mi'!AM:AM))</f>
        <v>#REF!</v>
      </c>
      <c r="AR213" s="8" t="str">
        <f t="array" ref="AR213">IF($D213="erro",XLOOKUP($A213,'Ocorrências 2022 (TODAS)'!$A:$A,'Ocorrências 2022 (TODAS)'!AN:AN),XLOOKUP($A213,'[1]Ocorrências 2022 (USADAS TCC Mi'!$A:$A,'[1]Ocorrências 2022 (USADAS TCC Mi'!AN:AN))</f>
        <v>#REF!</v>
      </c>
      <c r="AS213" s="8" t="str">
        <f t="array" ref="AS213">IF($D213="erro",XLOOKUP($A213,'Ocorrências 2022 (TODAS)'!$A:$A,'Ocorrências 2022 (TODAS)'!AO:AO),XLOOKUP($A213,'[1]Ocorrências 2022 (USADAS TCC Mi'!$A:$A,'[1]Ocorrências 2022 (USADAS TCC Mi'!AO:AO))</f>
        <v>#REF!</v>
      </c>
      <c r="AT213" s="8" t="str">
        <f t="array" ref="AT213">IF($D213="erro",XLOOKUP($A213,'Ocorrências 2022 (TODAS)'!$A:$A,'Ocorrências 2022 (TODAS)'!AP:AP),XLOOKUP($A213,'[1]Ocorrências 2022 (USADAS TCC Mi'!$A:$A,'[1]Ocorrências 2022 (USADAS TCC Mi'!AP:AP))</f>
        <v>#REF!</v>
      </c>
      <c r="AU213" s="8" t="str">
        <f t="array" ref="AU213">IF($D213="erro",XLOOKUP($A213,'Ocorrências 2022 (TODAS)'!$A:$A,'Ocorrências 2022 (TODAS)'!AQ:AQ),XLOOKUP($A213,'[1]Ocorrências 2022 (USADAS TCC Mi'!$A:$A,'[1]Ocorrências 2022 (USADAS TCC Mi'!AQ:AQ))</f>
        <v>#REF!</v>
      </c>
      <c r="AV213" s="8" t="str">
        <f t="array" ref="AV213">IF($D213="erro",XLOOKUP($A213,'Ocorrências 2022 (TODAS)'!$A:$A,'Ocorrências 2022 (TODAS)'!AR:AR),XLOOKUP($A213,'[1]Ocorrências 2022 (USADAS TCC Mi'!$A:$A,'[1]Ocorrências 2022 (USADAS TCC Mi'!AR:AR))</f>
        <v>#REF!</v>
      </c>
      <c r="AW213" s="8" t="str">
        <f t="array" ref="AW213">IF($D213="erro",XLOOKUP($A213,'Ocorrências 2022 (TODAS)'!$A:$A,'Ocorrências 2022 (TODAS)'!AS:AS),XLOOKUP($A213,'[1]Ocorrências 2022 (USADAS TCC Mi'!$A:$A,'[1]Ocorrências 2022 (USADAS TCC Mi'!AS:AS))</f>
        <v>#REF!</v>
      </c>
      <c r="AX213" s="8" t="str">
        <f t="array" ref="AX213">IF($D213="erro",XLOOKUP($A213,'Ocorrências 2022 (TODAS)'!$A:$A,'Ocorrências 2022 (TODAS)'!AT:AT),XLOOKUP($A213,'[1]Ocorrências 2022 (USADAS TCC Mi'!$A:$A,'[1]Ocorrências 2022 (USADAS TCC Mi'!AT:AT))</f>
        <v>#REF!</v>
      </c>
      <c r="AY213" s="8" t="str">
        <f t="array" ref="AY213">IF($D213="erro",XLOOKUP($A213,'Ocorrências 2022 (TODAS)'!$A:$A,'Ocorrências 2022 (TODAS)'!AU:AU),XLOOKUP($A213,'[1]Ocorrências 2022 (USADAS TCC Mi'!$A:$A,'[1]Ocorrências 2022 (USADAS TCC Mi'!AU:AU))</f>
        <v>#REF!</v>
      </c>
      <c r="AZ213" s="8" t="str">
        <f t="array" ref="AZ213">IF($D213="erro",XLOOKUP($A213,'Ocorrências 2022 (TODAS)'!$A:$A,'Ocorrências 2022 (TODAS)'!AV:AV),XLOOKUP($A213,'[1]Ocorrências 2022 (USADAS TCC Mi'!$A:$A,'[1]Ocorrências 2022 (USADAS TCC Mi'!AV:AV))</f>
        <v>#REF!</v>
      </c>
      <c r="BA213" s="8" t="str">
        <f t="array" ref="BA213">IF($D213="erro",XLOOKUP($A213,'Ocorrências 2022 (TODAS)'!$A:$A,'Ocorrências 2022 (TODAS)'!AW:AW),XLOOKUP($A213,'[1]Ocorrências 2022 (USADAS TCC Mi'!$A:$A,'[1]Ocorrências 2022 (USADAS TCC Mi'!AW:AW))</f>
        <v>#REF!</v>
      </c>
      <c r="BB213" s="8" t="str">
        <f t="array" ref="BB213">IF($D213="erro",XLOOKUP($A213,'Ocorrências 2022 (TODAS)'!$A:$A,'Ocorrências 2022 (TODAS)'!AX:AX),XLOOKUP($A213,'[1]Ocorrências 2022 (USADAS TCC Mi'!$A:$A,'[1]Ocorrências 2022 (USADAS TCC Mi'!AX:AX))</f>
        <v>#REF!</v>
      </c>
      <c r="BC213" s="8" t="str">
        <f t="array" ref="BC213">IF($D213="erro",XLOOKUP($A213,'Ocorrências 2022 (TODAS)'!$A:$A,'Ocorrências 2022 (TODAS)'!AY:AY),XLOOKUP($A213,'[1]Ocorrências 2022 (USADAS TCC Mi'!$A:$A,'[1]Ocorrências 2022 (USADAS TCC Mi'!AY:AY))</f>
        <v>#REF!</v>
      </c>
      <c r="BD213" s="8" t="str">
        <f t="array" ref="BD213">IF($D213="erro",XLOOKUP($A213,'Ocorrências 2022 (TODAS)'!$A:$A,'Ocorrências 2022 (TODAS)'!AZ:AZ),XLOOKUP($A213,'[1]Ocorrências 2022 (USADAS TCC Mi'!$A:$A,'[1]Ocorrências 2022 (USADAS TCC Mi'!AZ:AZ))</f>
        <v>#REF!</v>
      </c>
      <c r="BE213" s="8" t="str">
        <f t="array" ref="BE213">IF($D213="erro",XLOOKUP($A213,'Ocorrências 2022 (TODAS)'!$A:$A,'Ocorrências 2022 (TODAS)'!BA:BA),XLOOKUP($A213,'[1]Ocorrências 2022 (USADAS TCC Mi'!$A:$A,'[1]Ocorrências 2022 (USADAS TCC Mi'!BA:BA))</f>
        <v>#REF!</v>
      </c>
      <c r="BF213" s="8" t="str">
        <f t="array" ref="BF213">IF($D213="erro",XLOOKUP($A213,'Ocorrências 2022 (TODAS)'!$A:$A,'Ocorrências 2022 (TODAS)'!BB:BB),XLOOKUP($A213,'[1]Ocorrências 2022 (USADAS TCC Mi'!$A:$A,'[1]Ocorrências 2022 (USADAS TCC Mi'!BB:BB))</f>
        <v>#REF!</v>
      </c>
      <c r="BG213" s="8" t="str">
        <f t="array" ref="BG213">IF($D213="erro",XLOOKUP($A213,'Ocorrências 2022 (TODAS)'!$A:$A,'Ocorrências 2022 (TODAS)'!BC:BC),XLOOKUP($A213,'[1]Ocorrências 2022 (USADAS TCC Mi'!$A:$A,'[1]Ocorrências 2022 (USADAS TCC Mi'!BC:BC))</f>
        <v>#REF!</v>
      </c>
      <c r="BH213" s="8" t="str">
        <f t="array" ref="BH213">IF($D213="erro",XLOOKUP($A213,'Ocorrências 2022 (TODAS)'!$A:$A,'Ocorrências 2022 (TODAS)'!BD:BD),XLOOKUP($A213,'[1]Ocorrências 2022 (USADAS TCC Mi'!$A:$A,'[1]Ocorrências 2022 (USADAS TCC Mi'!BD:BD))</f>
        <v>#REF!</v>
      </c>
      <c r="BI213" s="8" t="str">
        <f t="array" ref="BI213">IF($D213="erro",XLOOKUP($A213,'Ocorrências 2022 (TODAS)'!$A:$A,'Ocorrências 2022 (TODAS)'!BE:BE),XLOOKUP($A213,'[1]Ocorrências 2022 (USADAS TCC Mi'!$A:$A,'[1]Ocorrências 2022 (USADAS TCC Mi'!BE:BE))</f>
        <v>#REF!</v>
      </c>
      <c r="BJ213" s="8" t="str">
        <f t="array" ref="BJ213">IF($D213="erro",XLOOKUP($A213,'Ocorrências 2022 (TODAS)'!$A:$A,'Ocorrências 2022 (TODAS)'!BF:BF),XLOOKUP($A213,'[1]Ocorrências 2022 (USADAS TCC Mi'!$A:$A,'[1]Ocorrências 2022 (USADAS TCC Mi'!BF:BF))</f>
        <v>#REF!</v>
      </c>
      <c r="BK213" s="8" t="str">
        <f t="array" ref="BK213">IF($D213="erro",XLOOKUP($A213,'Ocorrências 2022 (TODAS)'!$A:$A,'Ocorrências 2022 (TODAS)'!BG:BG),XLOOKUP($A213,'[1]Ocorrências 2022 (USADAS TCC Mi'!$A:$A,'[1]Ocorrências 2022 (USADAS TCC Mi'!BG:BG))</f>
        <v>#REF!</v>
      </c>
      <c r="BL213" s="8" t="str">
        <f t="array" ref="BL213">IF($D213="erro",XLOOKUP($A213,'Ocorrências 2022 (TODAS)'!$A:$A,'Ocorrências 2022 (TODAS)'!BH:BH),XLOOKUP($A213,'[1]Ocorrências 2022 (USADAS TCC Mi'!$A:$A,'[1]Ocorrências 2022 (USADAS TCC Mi'!BH:BH))</f>
        <v>#REF!</v>
      </c>
      <c r="BM213" s="8" t="str">
        <f t="array" ref="BM213">IF($D213="erro",XLOOKUP($A213,'Ocorrências 2022 (TODAS)'!$A:$A,'Ocorrências 2022 (TODAS)'!BI:BI),XLOOKUP($A213,'[1]Ocorrências 2022 (USADAS TCC Mi'!$A:$A,'[1]Ocorrências 2022 (USADAS TCC Mi'!BI:BI))</f>
        <v>#REF!</v>
      </c>
      <c r="BN213" s="8" t="str">
        <f t="array" ref="BN213">IF($D213="erro",XLOOKUP($A213,'Ocorrências 2022 (TODAS)'!$A:$A,'Ocorrências 2022 (TODAS)'!BJ:BJ),XLOOKUP($A213,'[1]Ocorrências 2022 (USADAS TCC Mi'!$A:$A,'[1]Ocorrências 2022 (USADAS TCC Mi'!BJ:BJ))</f>
        <v>#REF!</v>
      </c>
      <c r="BO213" s="8" t="str">
        <f t="array" ref="BO213">IF($D213="erro",XLOOKUP($A213,'Ocorrências 2022 (TODAS)'!$A:$A,'Ocorrências 2022 (TODAS)'!BK:BK),XLOOKUP($A213,'[1]Ocorrências 2022 (USADAS TCC Mi'!$A:$A,'[1]Ocorrências 2022 (USADAS TCC Mi'!BK:BK))</f>
        <v>#REF!</v>
      </c>
      <c r="BP213" s="8" t="str">
        <f t="array" ref="BP213">IF($D213="erro",XLOOKUP($A213,'Ocorrências 2022 (TODAS)'!$A:$A,'Ocorrências 2022 (TODAS)'!BL:BL),XLOOKUP($A213,'[1]Ocorrências 2022 (USADAS TCC Mi'!$A:$A,'[1]Ocorrências 2022 (USADAS TCC Mi'!BL:BL))</f>
        <v>#REF!</v>
      </c>
      <c r="BQ213" s="8" t="str">
        <f t="array" ref="BQ213">IF($D213="erro",XLOOKUP($A213,'Ocorrências 2022 (TODAS)'!$A:$A,'Ocorrências 2022 (TODAS)'!BM:BM),XLOOKUP($A213,'[1]Ocorrências 2022 (USADAS TCC Mi'!$A:$A,'[1]Ocorrências 2022 (USADAS TCC Mi'!BM:BM))</f>
        <v>#REF!</v>
      </c>
      <c r="BR213" s="8" t="str">
        <f t="array" ref="BR213">IF($D213="erro",XLOOKUP($A213,'Ocorrências 2022 (TODAS)'!$A:$A,'Ocorrências 2022 (TODAS)'!BN:BN),XLOOKUP($A213,'[1]Ocorrências 2022 (USADAS TCC Mi'!$A:$A,'[1]Ocorrências 2022 (USADAS TCC Mi'!BN:BN))</f>
        <v>#REF!</v>
      </c>
      <c r="BS213" s="8" t="str">
        <f t="array" ref="BS213">IF($D213="erro",XLOOKUP($A213,'Ocorrências 2022 (TODAS)'!$A:$A,'Ocorrências 2022 (TODAS)'!BO:BO),XLOOKUP($A213,'[1]Ocorrências 2022 (USADAS TCC Mi'!$A:$A,'[1]Ocorrências 2022 (USADAS TCC Mi'!BO:BO))</f>
        <v>#REF!</v>
      </c>
      <c r="BT213" s="8" t="str">
        <f t="array" ref="BT213">IF($D213="erro",XLOOKUP($A213,'Ocorrências 2022 (TODAS)'!$A:$A,'Ocorrências 2022 (TODAS)'!BP:BP),XLOOKUP($A213,'[1]Ocorrências 2022 (USADAS TCC Mi'!$A:$A,'[1]Ocorrências 2022 (USADAS TCC Mi'!BP:BP))</f>
        <v>#REF!</v>
      </c>
      <c r="BU213" s="8" t="str">
        <f t="array" ref="BU213">IF($D213="erro",XLOOKUP($A213,'Ocorrências 2022 (TODAS)'!$A:$A,'Ocorrências 2022 (TODAS)'!BQ:BQ),XLOOKUP($A213,'[1]Ocorrências 2022 (USADAS TCC Mi'!$A:$A,'[1]Ocorrências 2022 (USADAS TCC Mi'!BQ:BQ))</f>
        <v>#REF!</v>
      </c>
      <c r="BV213" s="8" t="str">
        <f t="array" ref="BV213">IF($D213="erro",XLOOKUP($A213,'Ocorrências 2022 (TODAS)'!$A:$A,'Ocorrências 2022 (TODAS)'!BR:BR),XLOOKUP($A213,'[1]Ocorrências 2022 (USADAS TCC Mi'!$A:$A,'[1]Ocorrências 2022 (USADAS TCC Mi'!BR:BR))</f>
        <v>#REF!</v>
      </c>
      <c r="BW213" s="8" t="str">
        <f t="array" ref="BW213">IF($D213="erro",XLOOKUP($A213,'Ocorrências 2022 (TODAS)'!$A:$A,'Ocorrências 2022 (TODAS)'!BS:BS),XLOOKUP($A213,'[1]Ocorrências 2022 (USADAS TCC Mi'!$A:$A,'[1]Ocorrências 2022 (USADAS TCC Mi'!BS:BS))</f>
        <v>#REF!</v>
      </c>
      <c r="BX213" s="8" t="str">
        <f t="array" ref="BX213">IF($D213="erro",XLOOKUP($A213,'Ocorrências 2022 (TODAS)'!$A:$A,'Ocorrências 2022 (TODAS)'!BT:BT),XLOOKUP($A213,'[1]Ocorrências 2022 (USADAS TCC Mi'!$A:$A,'[1]Ocorrências 2022 (USADAS TCC Mi'!BT:BT))</f>
        <v>#REF!</v>
      </c>
      <c r="BY213" s="8" t="str">
        <f t="array" ref="BY213">IF($D213="erro",XLOOKUP($A213,'Ocorrências 2022 (TODAS)'!$A:$A,'Ocorrências 2022 (TODAS)'!BU:BU),XLOOKUP($A213,'[1]Ocorrências 2022 (USADAS TCC Mi'!$A:$A,'[1]Ocorrências 2022 (USADAS TCC Mi'!BU:BU))</f>
        <v>#REF!</v>
      </c>
      <c r="BZ213" s="8" t="str">
        <f t="array" ref="BZ213">IF($D213="erro",XLOOKUP($A213,'Ocorrências 2022 (TODAS)'!$A:$A,'Ocorrências 2022 (TODAS)'!BV:BV),XLOOKUP($A213,'[1]Ocorrências 2022 (USADAS TCC Mi'!$A:$A,'[1]Ocorrências 2022 (USADAS TCC Mi'!BV:BV))</f>
        <v>#REF!</v>
      </c>
      <c r="CA213" s="8" t="str">
        <f t="array" ref="CA213">IF($D213="erro",XLOOKUP($A213,'Ocorrências 2022 (TODAS)'!$A:$A,'Ocorrências 2022 (TODAS)'!BW:BW),XLOOKUP($A213,'[1]Ocorrências 2022 (USADAS TCC Mi'!$A:$A,'[1]Ocorrências 2022 (USADAS TCC Mi'!BW:BW))</f>
        <v>#REF!</v>
      </c>
      <c r="CB213" s="8" t="str">
        <f t="array" ref="CB213">IF($D213="erro",XLOOKUP($A213,'Ocorrências 2022 (TODAS)'!$A:$A,'Ocorrências 2022 (TODAS)'!BX:BX),XLOOKUP($A213,'[1]Ocorrências 2022 (USADAS TCC Mi'!$A:$A,'[1]Ocorrências 2022 (USADAS TCC Mi'!BX:BX))</f>
        <v>#REF!</v>
      </c>
      <c r="CC213" s="8" t="str">
        <f t="array" ref="CC213">IF($D213="erro",XLOOKUP($A213,'Ocorrências 2022 (TODAS)'!$A:$A,'Ocorrências 2022 (TODAS)'!BY:BY),XLOOKUP($A213,'[1]Ocorrências 2022 (USADAS TCC Mi'!$A:$A,'[1]Ocorrências 2022 (USADAS TCC Mi'!BY:BY))</f>
        <v>#REF!</v>
      </c>
      <c r="CD213" s="8" t="str">
        <f t="array" ref="CD213">IF($D213="erro",XLOOKUP($A213,'Ocorrências 2022 (TODAS)'!$A:$A,'Ocorrências 2022 (TODAS)'!BZ:BZ),XLOOKUP($A213,'[1]Ocorrências 2022 (USADAS TCC Mi'!$A:$A,'[1]Ocorrências 2022 (USADAS TCC Mi'!BZ:BZ))</f>
        <v>#REF!</v>
      </c>
      <c r="CE213" s="8" t="str">
        <f t="array" ref="CE213">IF($D213="erro",XLOOKUP($A213,'Ocorrências 2022 (TODAS)'!$A:$A,'Ocorrências 2022 (TODAS)'!CA:CA),XLOOKUP($A213,'[1]Ocorrências 2022 (USADAS TCC Mi'!$A:$A,'[1]Ocorrências 2022 (USADAS TCC Mi'!CA:CA))</f>
        <v>#REF!</v>
      </c>
      <c r="CF213" s="8" t="str">
        <f t="array" ref="CF213">IF($D213="erro",XLOOKUP($A213,'Ocorrências 2022 (TODAS)'!$A:$A,'Ocorrências 2022 (TODAS)'!CB:CB),XLOOKUP($A213,'[1]Ocorrências 2022 (USADAS TCC Mi'!$A:$A,'[1]Ocorrências 2022 (USADAS TCC Mi'!CB:CB))</f>
        <v>#REF!</v>
      </c>
      <c r="CG213" s="8" t="str">
        <f t="array" ref="CG213">IF($D213="erro",XLOOKUP($A213,'Ocorrências 2022 (TODAS)'!$A:$A,'Ocorrências 2022 (TODAS)'!CC:CC),XLOOKUP($A213,'[1]Ocorrências 2022 (USADAS TCC Mi'!$A:$A,'[1]Ocorrências 2022 (USADAS TCC Mi'!CC:CC))</f>
        <v>#REF!</v>
      </c>
      <c r="CH213" s="8" t="str">
        <f t="array" ref="CH213">IF($D213="erro",XLOOKUP($A213,'Ocorrências 2022 (TODAS)'!$A:$A,'Ocorrências 2022 (TODAS)'!CD:CD),XLOOKUP($A213,'[1]Ocorrências 2022 (USADAS TCC Mi'!$A:$A,'[1]Ocorrências 2022 (USADAS TCC Mi'!CD:CD))</f>
        <v>#REF!</v>
      </c>
      <c r="CI213" s="8" t="str">
        <f t="array" ref="CI213">IF($D213="erro",XLOOKUP($A213,'Ocorrências 2022 (TODAS)'!$A:$A,'Ocorrências 2022 (TODAS)'!CE:CE),XLOOKUP($A213,'[1]Ocorrências 2022 (USADAS TCC Mi'!$A:$A,'[1]Ocorrências 2022 (USADAS TCC Mi'!CE:CE))</f>
        <v>#REF!</v>
      </c>
      <c r="CJ213" s="8" t="str">
        <f t="array" ref="CJ213">IF($D213="erro",XLOOKUP($A213,'Ocorrências 2022 (TODAS)'!$A:$A,'Ocorrências 2022 (TODAS)'!CF:CF),XLOOKUP($A213,'[1]Ocorrências 2022 (USADAS TCC Mi'!$A:$A,'[1]Ocorrências 2022 (USADAS TCC Mi'!CF:CF))</f>
        <v>#REF!</v>
      </c>
      <c r="CK213" s="8" t="str">
        <f t="array" ref="CK213">IF($D213="erro",XLOOKUP($A213,'Ocorrências 2022 (TODAS)'!$A:$A,'Ocorrências 2022 (TODAS)'!CG:CG),XLOOKUP($A213,'[1]Ocorrências 2022 (USADAS TCC Mi'!$A:$A,'[1]Ocorrências 2022 (USADAS TCC Mi'!CG:CG))</f>
        <v>#REF!</v>
      </c>
      <c r="CL213" s="163" t="str">
        <f t="array" ref="CL213">IF($D213="erro",XLOOKUP($A213,'Ocorrências 2022 (TODAS)'!$A:$A,'Ocorrências 2022 (TODAS)'!CH:CH),XLOOKUP($A213,'[1]Ocorrências 2022 (USADAS TCC Mi'!$A:$A,'[1]Ocorrências 2022 (USADAS TCC Mi'!CH:CH))</f>
        <v>#REF!</v>
      </c>
      <c r="CM213" s="8" t="str">
        <f t="array" ref="CM213">IF($D213="erro",XLOOKUP($A213,'Ocorrências 2022 (TODAS)'!$A:$A,'Ocorrências 2022 (TODAS)'!CI:CI),XLOOKUP($A213,'[1]Ocorrências 2022 (USADAS TCC Mi'!$A:$A,'[1]Ocorrências 2022 (USADAS TCC Mi'!CI:CI))</f>
        <v>#REF!</v>
      </c>
      <c r="CN213" s="8" t="str">
        <f t="array" ref="CN213">IF($D213="erro",XLOOKUP($A213,'Ocorrências 2022 (TODAS)'!$A:$A,'Ocorrências 2022 (TODAS)'!CJ:CJ),XLOOKUP($A213,'[1]Ocorrências 2022 (USADAS TCC Mi'!$A:$A,'[1]Ocorrências 2022 (USADAS TCC Mi'!CJ:CJ))</f>
        <v>#REF!</v>
      </c>
      <c r="CO213" s="8" t="str">
        <f t="array" ref="CO213">IF($D213="erro",XLOOKUP($A213,'Ocorrências 2022 (TODAS)'!$A:$A,'Ocorrências 2022 (TODAS)'!CK:CK),XLOOKUP($A213,'[1]Ocorrências 2022 (USADAS TCC Mi'!$A:$A,'[1]Ocorrências 2022 (USADAS TCC Mi'!CK:CK))</f>
        <v>#REF!</v>
      </c>
      <c r="CP213" s="8" t="str">
        <f t="array" ref="CP213">IF($D213="erro",XLOOKUP($A213,'Ocorrências 2022 (TODAS)'!$A:$A,'Ocorrências 2022 (TODAS)'!CL:CL),XLOOKUP($A213,'[1]Ocorrências 2022 (USADAS TCC Mi'!$A:$A,'[1]Ocorrências 2022 (USADAS TCC Mi'!CL:CL))</f>
        <v>#REF!</v>
      </c>
      <c r="CQ213" s="8" t="str">
        <f t="array" ref="CQ213">IF($D213="erro",XLOOKUP($A213,'Ocorrências 2022 (TODAS)'!$A:$A,'Ocorrências 2022 (TODAS)'!CM:CM),XLOOKUP($A213,'[1]Ocorrências 2022 (USADAS TCC Mi'!$A:$A,'[1]Ocorrências 2022 (USADAS TCC Mi'!CM:CM))</f>
        <v>#REF!</v>
      </c>
      <c r="CR213" s="8" t="str">
        <f t="array" ref="CR213">IF($D213="erro",XLOOKUP($A213,'Ocorrências 2022 (TODAS)'!$A:$A,'Ocorrências 2022 (TODAS)'!CN:CN),XLOOKUP($A213,'[1]Ocorrências 2022 (USADAS TCC Mi'!$A:$A,'[1]Ocorrências 2022 (USADAS TCC Mi'!CN:CN))</f>
        <v>#REF!</v>
      </c>
      <c r="CS213" s="8" t="str">
        <f t="array" ref="CS213">IF($D213="erro",XLOOKUP($A213,'Ocorrências 2022 (TODAS)'!$A:$A,'Ocorrências 2022 (TODAS)'!CO:CO),XLOOKUP($A213,'[1]Ocorrências 2022 (USADAS TCC Mi'!$A:$A,'[1]Ocorrências 2022 (USADAS TCC Mi'!CO:CO))</f>
        <v>#REF!</v>
      </c>
      <c r="CT213" s="8" t="str">
        <f t="array" ref="CT213">IF($D213="erro",XLOOKUP($A213,'Ocorrências 2022 (TODAS)'!$A:$A,'Ocorrências 2022 (TODAS)'!CP:CP),XLOOKUP($A213,'[1]Ocorrências 2022 (USADAS TCC Mi'!$A:$A,'[1]Ocorrências 2022 (USADAS TCC Mi'!CP:CP))</f>
        <v>#REF!</v>
      </c>
      <c r="CU213" s="8" t="str">
        <f t="array" ref="CU213">IF($D213="erro",XLOOKUP($A213,'Ocorrências 2022 (TODAS)'!$A:$A,'Ocorrências 2022 (TODAS)'!CQ:CQ),XLOOKUP($A213,'[1]Ocorrências 2022 (USADAS TCC Mi'!$A:$A,'[1]Ocorrências 2022 (USADAS TCC Mi'!CQ:CQ))</f>
        <v>#REF!</v>
      </c>
      <c r="CV213" s="8" t="str">
        <f t="array" ref="CV213">IF($D213="erro",XLOOKUP($A213,'Ocorrências 2022 (TODAS)'!$A:$A,'Ocorrências 2022 (TODAS)'!CR:CR),XLOOKUP($A213,'[1]Ocorrências 2022 (USADAS TCC Mi'!$A:$A,'[1]Ocorrências 2022 (USADAS TCC Mi'!CR:CR))</f>
        <v>#REF!</v>
      </c>
      <c r="CW213" s="8" t="str">
        <f t="array" ref="CW213">IF($D213="erro",XLOOKUP($A213,'Ocorrências 2022 (TODAS)'!$A:$A,'Ocorrências 2022 (TODAS)'!CS:CS),XLOOKUP($A213,'[1]Ocorrências 2022 (USADAS TCC Mi'!$A:$A,'[1]Ocorrências 2022 (USADAS TCC Mi'!CS:CS))</f>
        <v>#REF!</v>
      </c>
      <c r="CX213" s="8" t="str">
        <f t="array" ref="CX213">IF($D213="erro",XLOOKUP($A213,'Ocorrências 2022 (TODAS)'!$A:$A,'Ocorrências 2022 (TODAS)'!CT:CT),XLOOKUP($A213,'[1]Ocorrências 2022 (USADAS TCC Mi'!$A:$A,'[1]Ocorrências 2022 (USADAS TCC Mi'!CT:CT))</f>
        <v>#REF!</v>
      </c>
      <c r="CY213" s="8" t="str">
        <f t="array" ref="CY213">IF($D213="erro",XLOOKUP($A213,'Ocorrências 2022 (TODAS)'!$A:$A,'Ocorrências 2022 (TODAS)'!CU:CU),XLOOKUP($A213,'[1]Ocorrências 2022 (USADAS TCC Mi'!$A:$A,'[1]Ocorrências 2022 (USADAS TCC Mi'!CU:CU))</f>
        <v>#REF!</v>
      </c>
      <c r="CZ213" s="8" t="str">
        <f t="array" ref="CZ213">IF($D213="erro",XLOOKUP($A213,'Ocorrências 2022 (TODAS)'!$A:$A,'Ocorrências 2022 (TODAS)'!CV:CV),XLOOKUP($A213,'[1]Ocorrências 2022 (USADAS TCC Mi'!$A:$A,'[1]Ocorrências 2022 (USADAS TCC Mi'!CV:CV))</f>
        <v>#REF!</v>
      </c>
      <c r="DA213" s="8" t="str">
        <f t="array" ref="DA213">IF($D213="erro",XLOOKUP($A213,'Ocorrências 2022 (TODAS)'!$A:$A,'Ocorrências 2022 (TODAS)'!CW:CW),XLOOKUP($A213,'[1]Ocorrências 2022 (USADAS TCC Mi'!$A:$A,'[1]Ocorrências 2022 (USADAS TCC Mi'!CW:CW))</f>
        <v>#REF!</v>
      </c>
      <c r="DB213" s="8" t="str">
        <f t="array" ref="DB213">IF($D213="erro",XLOOKUP($A213,'Ocorrências 2022 (TODAS)'!$A:$A,'Ocorrências 2022 (TODAS)'!CX:CX),XLOOKUP($A213,'[1]Ocorrências 2022 (USADAS TCC Mi'!$A:$A,'[1]Ocorrências 2022 (USADAS TCC Mi'!CX:CX))</f>
        <v>#REF!</v>
      </c>
      <c r="DC213" s="8" t="str">
        <f t="array" ref="DC213">IF($D213="erro",XLOOKUP($A213,'Ocorrências 2022 (TODAS)'!$A:$A,'Ocorrências 2022 (TODAS)'!CY:CY),XLOOKUP($A213,'[1]Ocorrências 2022 (USADAS TCC Mi'!$A:$A,'[1]Ocorrências 2022 (USADAS TCC Mi'!CY:CY))</f>
        <v>#REF!</v>
      </c>
      <c r="DD213" s="8" t="str">
        <f t="array" ref="DD213">IF($D213="erro",XLOOKUP($A213,'Ocorrências 2022 (TODAS)'!$A:$A,'Ocorrências 2022 (TODAS)'!CZ:CZ),XLOOKUP($A213,'[1]Ocorrências 2022 (USADAS TCC Mi'!$A:$A,'[1]Ocorrências 2022 (USADAS TCC Mi'!CZ:CZ))</f>
        <v>#REF!</v>
      </c>
      <c r="DE213" s="8" t="str">
        <f t="array" ref="DE213">IF($D213="erro",XLOOKUP($A213,'Ocorrências 2022 (TODAS)'!$A:$A,'Ocorrências 2022 (TODAS)'!DA:DA),XLOOKUP($A213,'[1]Ocorrências 2022 (USADAS TCC Mi'!$A:$A,'[1]Ocorrências 2022 (USADAS TCC Mi'!DA:DA))</f>
        <v>#REF!</v>
      </c>
      <c r="DF213" s="8" t="str">
        <f t="array" ref="DF213">IF($D213="erro",XLOOKUP($A213,'Ocorrências 2022 (TODAS)'!$A:$A,'Ocorrências 2022 (TODAS)'!DB:DB),XLOOKUP($A213,'[1]Ocorrências 2022 (USADAS TCC Mi'!$A:$A,'[1]Ocorrências 2022 (USADAS TCC Mi'!DB:DB))</f>
        <v>#REF!</v>
      </c>
      <c r="DG213" s="8" t="str">
        <f t="array" ref="DG213">IF($D213="erro",XLOOKUP($A213,'Ocorrências 2022 (TODAS)'!$A:$A,'Ocorrências 2022 (TODAS)'!DC:DC),XLOOKUP($A213,'[1]Ocorrências 2022 (USADAS TCC Mi'!$A:$A,'[1]Ocorrências 2022 (USADAS TCC Mi'!DC:DC))</f>
        <v>#REF!</v>
      </c>
    </row>
    <row r="214" ht="15.75" customHeight="1">
      <c r="A214" s="129">
        <v>3170.0</v>
      </c>
      <c r="B214" s="129">
        <v>3170.0</v>
      </c>
      <c r="D214" s="8" t="str">
        <f t="shared" si="1"/>
        <v>Ok</v>
      </c>
      <c r="F214" s="8" t="str">
        <f t="array" ref="F214">IF($D214="erro",XLOOKUP($A214,'Ocorrências 2022 (TODAS)'!$A:$A,'Ocorrências 2022 (TODAS)'!B:B),XLOOKUP($A214,'[1]Ocorrências 2022 (USADAS TCC Mi'!$A:$A,'[1]Ocorrências 2022 (USADAS TCC Mi'!B:B))</f>
        <v>#REF!</v>
      </c>
      <c r="G214" s="8" t="str">
        <f t="array" ref="G214">IF($D214="erro",XLOOKUP($A214,'Ocorrências 2022 (TODAS)'!$A:$A,'Ocorrências 2022 (TODAS)'!C:C),XLOOKUP($A214,'[1]Ocorrências 2022 (USADAS TCC Mi'!$A:$A,'[1]Ocorrências 2022 (USADAS TCC Mi'!C:C))</f>
        <v>#REF!</v>
      </c>
      <c r="H214" s="8" t="str">
        <f t="array" ref="H214">IF($D214="erro",XLOOKUP($A214,'Ocorrências 2022 (TODAS)'!$A:$A,'Ocorrências 2022 (TODAS)'!D:D),XLOOKUP($A214,'[1]Ocorrências 2022 (USADAS TCC Mi'!$A:$A,'[1]Ocorrências 2022 (USADAS TCC Mi'!D:D))</f>
        <v>#REF!</v>
      </c>
      <c r="I214" s="8" t="str">
        <f t="array" ref="I214">IF($D214="erro",XLOOKUP($A214,'Ocorrências 2022 (TODAS)'!$A:$A,'Ocorrências 2022 (TODAS)'!E:E),XLOOKUP($A214,'[1]Ocorrências 2022 (USADAS TCC Mi'!$A:$A,'[1]Ocorrências 2022 (USADAS TCC Mi'!E:E))</f>
        <v>#REF!</v>
      </c>
      <c r="J214" s="8" t="str">
        <f t="array" ref="J214">IF($D214="erro",XLOOKUP($A214,'Ocorrências 2022 (TODAS)'!$A:$A,'Ocorrências 2022 (TODAS)'!F:F),XLOOKUP($A214,'[1]Ocorrências 2022 (USADAS TCC Mi'!$A:$A,'[1]Ocorrências 2022 (USADAS TCC Mi'!F:F))</f>
        <v>#REF!</v>
      </c>
      <c r="K214" s="8" t="str">
        <f t="array" ref="K214">IF($D214="erro",XLOOKUP($A214,'Ocorrências 2022 (TODAS)'!$A:$A,'Ocorrências 2022 (TODAS)'!G:G),XLOOKUP($A214,'[1]Ocorrências 2022 (USADAS TCC Mi'!$A:$A,'[1]Ocorrências 2022 (USADAS TCC Mi'!G:G))</f>
        <v>#REF!</v>
      </c>
      <c r="L214" s="8" t="str">
        <f t="array" ref="L214">IF($D214="erro",XLOOKUP($A214,'Ocorrências 2022 (TODAS)'!$A:$A,'Ocorrências 2022 (TODAS)'!H:H),XLOOKUP($A214,'[1]Ocorrências 2022 (USADAS TCC Mi'!$A:$A,'[1]Ocorrências 2022 (USADAS TCC Mi'!H:H))</f>
        <v>#REF!</v>
      </c>
      <c r="M214" s="8" t="str">
        <f t="array" ref="M214">IF($D214="erro",XLOOKUP($A214,'Ocorrências 2022 (TODAS)'!$A:$A,'Ocorrências 2022 (TODAS)'!I:I),XLOOKUP($A214,'[1]Ocorrências 2022 (USADAS TCC Mi'!$A:$A,'[1]Ocorrências 2022 (USADAS TCC Mi'!I:I))</f>
        <v>#REF!</v>
      </c>
      <c r="N214" s="8" t="str">
        <f t="array" ref="N214">IF($D214="erro",XLOOKUP($A214,'Ocorrências 2022 (TODAS)'!$A:$A,'Ocorrências 2022 (TODAS)'!J:J),XLOOKUP($A214,'[1]Ocorrências 2022 (USADAS TCC Mi'!$A:$A,'[1]Ocorrências 2022 (USADAS TCC Mi'!J:J))</f>
        <v>#REF!</v>
      </c>
      <c r="O214" s="8" t="str">
        <f t="array" ref="O214">IF($D214="erro",XLOOKUP($A214,'Ocorrências 2022 (TODAS)'!$A:$A,'Ocorrências 2022 (TODAS)'!K:K),XLOOKUP($A214,'[1]Ocorrências 2022 (USADAS TCC Mi'!$A:$A,'[1]Ocorrências 2022 (USADAS TCC Mi'!K:K))</f>
        <v>#REF!</v>
      </c>
      <c r="P214" s="8" t="str">
        <f t="array" ref="P214">IF($D214="erro",XLOOKUP($A214,'Ocorrências 2022 (TODAS)'!$A:$A,'Ocorrências 2022 (TODAS)'!L:L),XLOOKUP($A214,'[1]Ocorrências 2022 (USADAS TCC Mi'!$A:$A,'[1]Ocorrências 2022 (USADAS TCC Mi'!L:L))</f>
        <v>#REF!</v>
      </c>
      <c r="Q214" s="8" t="str">
        <f t="array" ref="Q214">IF($D214="erro",XLOOKUP($A214,'Ocorrências 2022 (TODAS)'!$A:$A,'Ocorrências 2022 (TODAS)'!M:M),XLOOKUP($A214,'[1]Ocorrências 2022 (USADAS TCC Mi'!$A:$A,'[1]Ocorrências 2022 (USADAS TCC Mi'!M:M))</f>
        <v>#REF!</v>
      </c>
      <c r="R214" s="8" t="str">
        <f t="array" ref="R214">IF($D214="erro",XLOOKUP($A214,'Ocorrências 2022 (TODAS)'!$A:$A,'Ocorrências 2022 (TODAS)'!N:N),XLOOKUP($A214,'[1]Ocorrências 2022 (USADAS TCC Mi'!$A:$A,'[1]Ocorrências 2022 (USADAS TCC Mi'!N:N))</f>
        <v>#REF!</v>
      </c>
      <c r="S214" s="8" t="str">
        <f t="array" ref="S214">IF($D214="erro",XLOOKUP($A214,'Ocorrências 2022 (TODAS)'!$A:$A,'Ocorrências 2022 (TODAS)'!O:O),XLOOKUP($A214,'[1]Ocorrências 2022 (USADAS TCC Mi'!$A:$A,'[1]Ocorrências 2022 (USADAS TCC Mi'!O:O))</f>
        <v>#REF!</v>
      </c>
      <c r="T214" s="8" t="str">
        <f t="array" ref="T214">IF($D214="erro",XLOOKUP($A214,'Ocorrências 2022 (TODAS)'!$A:$A,'Ocorrências 2022 (TODAS)'!P:P),XLOOKUP($A214,'[1]Ocorrências 2022 (USADAS TCC Mi'!$A:$A,'[1]Ocorrências 2022 (USADAS TCC Mi'!P:P))</f>
        <v>#REF!</v>
      </c>
      <c r="U214" s="8" t="str">
        <f t="array" ref="U214">IF($D214="erro",XLOOKUP($A214,'Ocorrências 2022 (TODAS)'!$A:$A,'Ocorrências 2022 (TODAS)'!Q:Q),XLOOKUP($A214,'[1]Ocorrências 2022 (USADAS TCC Mi'!$A:$A,'[1]Ocorrências 2022 (USADAS TCC Mi'!Q:Q))</f>
        <v>#REF!</v>
      </c>
      <c r="V214" s="8" t="str">
        <f t="array" ref="V214">IF($D214="erro",XLOOKUP($A214,'Ocorrências 2022 (TODAS)'!$A:$A,'Ocorrências 2022 (TODAS)'!R:R),XLOOKUP($A214,'[1]Ocorrências 2022 (USADAS TCC Mi'!$A:$A,'[1]Ocorrências 2022 (USADAS TCC Mi'!R:R))</f>
        <v>#REF!</v>
      </c>
      <c r="W214" s="8" t="str">
        <f t="array" ref="W214">IF($D214="erro",XLOOKUP($A214,'Ocorrências 2022 (TODAS)'!$A:$A,'Ocorrências 2022 (TODAS)'!S:S),XLOOKUP($A214,'[1]Ocorrências 2022 (USADAS TCC Mi'!$A:$A,'[1]Ocorrências 2022 (USADAS TCC Mi'!S:S))</f>
        <v>#REF!</v>
      </c>
      <c r="X214" s="8" t="str">
        <f t="array" ref="X214">IF($D214="erro",XLOOKUP($A214,'Ocorrências 2022 (TODAS)'!$A:$A,'Ocorrências 2022 (TODAS)'!T:T),XLOOKUP($A214,'[1]Ocorrências 2022 (USADAS TCC Mi'!$A:$A,'[1]Ocorrências 2022 (USADAS TCC Mi'!T:T))</f>
        <v>#REF!</v>
      </c>
      <c r="Y214" s="8" t="str">
        <f t="array" ref="Y214">IF($D214="erro",XLOOKUP($A214,'Ocorrências 2022 (TODAS)'!$A:$A,'Ocorrências 2022 (TODAS)'!U:U),XLOOKUP($A214,'[1]Ocorrências 2022 (USADAS TCC Mi'!$A:$A,'[1]Ocorrências 2022 (USADAS TCC Mi'!U:U))</f>
        <v>#REF!</v>
      </c>
      <c r="Z214" s="162" t="str">
        <f t="array" ref="Z214">IF($D214="erro",XLOOKUP($A214,'Ocorrências 2022 (TODAS)'!$A:$A,'Ocorrências 2022 (TODAS)'!V:V),XLOOKUP($A214,'[1]Ocorrências 2022 (USADAS TCC Mi'!$A:$A,'[1]Ocorrências 2022 (USADAS TCC Mi'!V:V))</f>
        <v>#REF!</v>
      </c>
      <c r="AA214" s="162" t="str">
        <f t="array" ref="AA214">IF($D214="erro",XLOOKUP($A214,'Ocorrências 2022 (TODAS)'!$A:$A,'Ocorrências 2022 (TODAS)'!W:W),XLOOKUP($A214,'[1]Ocorrências 2022 (USADAS TCC Mi'!$A:$A,'[1]Ocorrências 2022 (USADAS TCC Mi'!W:W))</f>
        <v>#REF!</v>
      </c>
      <c r="AB214" s="8" t="str">
        <f t="array" ref="AB214">IF($D214="erro",XLOOKUP($A214,'Ocorrências 2022 (TODAS)'!$A:$A,'Ocorrências 2022 (TODAS)'!X:X),XLOOKUP($A214,'[1]Ocorrências 2022 (USADAS TCC Mi'!$A:$A,'[1]Ocorrências 2022 (USADAS TCC Mi'!X:X))</f>
        <v>#REF!</v>
      </c>
      <c r="AC214" s="8" t="str">
        <f t="array" ref="AC214">IF($D214="erro",XLOOKUP($A214,'Ocorrências 2022 (TODAS)'!$A:$A,'Ocorrências 2022 (TODAS)'!Y:Y),XLOOKUP($A214,'[1]Ocorrências 2022 (USADAS TCC Mi'!$A:$A,'[1]Ocorrências 2022 (USADAS TCC Mi'!Y:Y))</f>
        <v>#REF!</v>
      </c>
      <c r="AD214" s="8" t="str">
        <f t="array" ref="AD214">IF($D214="erro",XLOOKUP($A214,'Ocorrências 2022 (TODAS)'!$A:$A,'Ocorrências 2022 (TODAS)'!Z:Z),XLOOKUP($A214,'[1]Ocorrências 2022 (USADAS TCC Mi'!$A:$A,'[1]Ocorrências 2022 (USADAS TCC Mi'!Z:Z))</f>
        <v>#REF!</v>
      </c>
      <c r="AE214" s="8" t="str">
        <f t="array" ref="AE214">IF($D214="erro",XLOOKUP($A214,'Ocorrências 2022 (TODAS)'!$A:$A,'Ocorrências 2022 (TODAS)'!AA:AA),XLOOKUP($A214,'[1]Ocorrências 2022 (USADAS TCC Mi'!$A:$A,'[1]Ocorrências 2022 (USADAS TCC Mi'!AA:AA))</f>
        <v>#REF!</v>
      </c>
      <c r="AF214" s="8" t="str">
        <f t="array" ref="AF214">IF($D214="erro",XLOOKUP($A214,'Ocorrências 2022 (TODAS)'!$A:$A,'Ocorrências 2022 (TODAS)'!AB:AB),XLOOKUP($A214,'[1]Ocorrências 2022 (USADAS TCC Mi'!$A:$A,'[1]Ocorrências 2022 (USADAS TCC Mi'!AB:AB))</f>
        <v>#REF!</v>
      </c>
      <c r="AG214" s="8" t="str">
        <f t="array" ref="AG214">IF($D214="erro",XLOOKUP($A214,'Ocorrências 2022 (TODAS)'!$A:$A,'Ocorrências 2022 (TODAS)'!AC:AC),XLOOKUP($A214,'[1]Ocorrências 2022 (USADAS TCC Mi'!$A:$A,'[1]Ocorrências 2022 (USADAS TCC Mi'!AC:AC))</f>
        <v>#REF!</v>
      </c>
      <c r="AH214" s="8" t="str">
        <f t="array" ref="AH214">IF($D214="erro",XLOOKUP($A214,'Ocorrências 2022 (TODAS)'!$A:$A,'Ocorrências 2022 (TODAS)'!AD:AD),XLOOKUP($A214,'[1]Ocorrências 2022 (USADAS TCC Mi'!$A:$A,'[1]Ocorrências 2022 (USADAS TCC Mi'!AD:AD))</f>
        <v>#REF!</v>
      </c>
      <c r="AI214" s="8" t="str">
        <f t="array" ref="AI214">IF($D214="erro",XLOOKUP($A214,'Ocorrências 2022 (TODAS)'!$A:$A,'Ocorrências 2022 (TODAS)'!AE:AE),XLOOKUP($A214,'[1]Ocorrências 2022 (USADAS TCC Mi'!$A:$A,'[1]Ocorrências 2022 (USADAS TCC Mi'!AE:AE))</f>
        <v>#REF!</v>
      </c>
      <c r="AJ214" s="8" t="str">
        <f t="array" ref="AJ214">IF($D214="erro",XLOOKUP($A214,'Ocorrências 2022 (TODAS)'!$A:$A,'Ocorrências 2022 (TODAS)'!AF:AF),XLOOKUP($A214,'[1]Ocorrências 2022 (USADAS TCC Mi'!$A:$A,'[1]Ocorrências 2022 (USADAS TCC Mi'!AF:AF))</f>
        <v>#REF!</v>
      </c>
      <c r="AK214" s="8" t="str">
        <f t="array" ref="AK214">IF($D214="erro",XLOOKUP($A214,'Ocorrências 2022 (TODAS)'!$A:$A,'Ocorrências 2022 (TODAS)'!AG:AG),XLOOKUP($A214,'[1]Ocorrências 2022 (USADAS TCC Mi'!$A:$A,'[1]Ocorrências 2022 (USADAS TCC Mi'!AG:AG))</f>
        <v>#REF!</v>
      </c>
      <c r="AL214" s="8" t="str">
        <f t="array" ref="AL214">IF($D214="erro",XLOOKUP($A214,'Ocorrências 2022 (TODAS)'!$A:$A,'Ocorrências 2022 (TODAS)'!AH:AH),XLOOKUP($A214,'[1]Ocorrências 2022 (USADAS TCC Mi'!$A:$A,'[1]Ocorrências 2022 (USADAS TCC Mi'!AH:AH))</f>
        <v>#REF!</v>
      </c>
      <c r="AM214" s="8" t="str">
        <f t="array" ref="AM214">IF($D214="erro",XLOOKUP($A214,'Ocorrências 2022 (TODAS)'!$A:$A,'Ocorrências 2022 (TODAS)'!AI:AI),XLOOKUP($A214,'[1]Ocorrências 2022 (USADAS TCC Mi'!$A:$A,'[1]Ocorrências 2022 (USADAS TCC Mi'!AI:AI))</f>
        <v>#REF!</v>
      </c>
      <c r="AN214" s="8" t="str">
        <f t="array" ref="AN214">IF($D214="erro",XLOOKUP($A214,'Ocorrências 2022 (TODAS)'!$A:$A,'Ocorrências 2022 (TODAS)'!AJ:AJ),XLOOKUP($A214,'[1]Ocorrências 2022 (USADAS TCC Mi'!$A:$A,'[1]Ocorrências 2022 (USADAS TCC Mi'!AJ:AJ))</f>
        <v>#REF!</v>
      </c>
      <c r="AO214" s="8" t="str">
        <f t="array" ref="AO214">IF($D214="erro",XLOOKUP($A214,'Ocorrências 2022 (TODAS)'!$A:$A,'Ocorrências 2022 (TODAS)'!AK:AK),XLOOKUP($A214,'[1]Ocorrências 2022 (USADAS TCC Mi'!$A:$A,'[1]Ocorrências 2022 (USADAS TCC Mi'!AK:AK))</f>
        <v>#REF!</v>
      </c>
      <c r="AP214" s="8" t="str">
        <f t="array" ref="AP214">IF($D214="erro",XLOOKUP($A214,'Ocorrências 2022 (TODAS)'!$A:$A,'Ocorrências 2022 (TODAS)'!AL:AL),XLOOKUP($A214,'[1]Ocorrências 2022 (USADAS TCC Mi'!$A:$A,'[1]Ocorrências 2022 (USADAS TCC Mi'!AL:AL))</f>
        <v>#REF!</v>
      </c>
      <c r="AQ214" s="8" t="str">
        <f t="array" ref="AQ214">IF($D214="erro",XLOOKUP($A214,'Ocorrências 2022 (TODAS)'!$A:$A,'Ocorrências 2022 (TODAS)'!AM:AM),XLOOKUP($A214,'[1]Ocorrências 2022 (USADAS TCC Mi'!$A:$A,'[1]Ocorrências 2022 (USADAS TCC Mi'!AM:AM))</f>
        <v>#REF!</v>
      </c>
      <c r="AR214" s="8" t="str">
        <f t="array" ref="AR214">IF($D214="erro",XLOOKUP($A214,'Ocorrências 2022 (TODAS)'!$A:$A,'Ocorrências 2022 (TODAS)'!AN:AN),XLOOKUP($A214,'[1]Ocorrências 2022 (USADAS TCC Mi'!$A:$A,'[1]Ocorrências 2022 (USADAS TCC Mi'!AN:AN))</f>
        <v>#REF!</v>
      </c>
      <c r="AS214" s="8" t="str">
        <f t="array" ref="AS214">IF($D214="erro",XLOOKUP($A214,'Ocorrências 2022 (TODAS)'!$A:$A,'Ocorrências 2022 (TODAS)'!AO:AO),XLOOKUP($A214,'[1]Ocorrências 2022 (USADAS TCC Mi'!$A:$A,'[1]Ocorrências 2022 (USADAS TCC Mi'!AO:AO))</f>
        <v>#REF!</v>
      </c>
      <c r="AT214" s="8" t="str">
        <f t="array" ref="AT214">IF($D214="erro",XLOOKUP($A214,'Ocorrências 2022 (TODAS)'!$A:$A,'Ocorrências 2022 (TODAS)'!AP:AP),XLOOKUP($A214,'[1]Ocorrências 2022 (USADAS TCC Mi'!$A:$A,'[1]Ocorrências 2022 (USADAS TCC Mi'!AP:AP))</f>
        <v>#REF!</v>
      </c>
      <c r="AU214" s="8" t="str">
        <f t="array" ref="AU214">IF($D214="erro",XLOOKUP($A214,'Ocorrências 2022 (TODAS)'!$A:$A,'Ocorrências 2022 (TODAS)'!AQ:AQ),XLOOKUP($A214,'[1]Ocorrências 2022 (USADAS TCC Mi'!$A:$A,'[1]Ocorrências 2022 (USADAS TCC Mi'!AQ:AQ))</f>
        <v>#REF!</v>
      </c>
      <c r="AV214" s="8" t="str">
        <f t="array" ref="AV214">IF($D214="erro",XLOOKUP($A214,'Ocorrências 2022 (TODAS)'!$A:$A,'Ocorrências 2022 (TODAS)'!AR:AR),XLOOKUP($A214,'[1]Ocorrências 2022 (USADAS TCC Mi'!$A:$A,'[1]Ocorrências 2022 (USADAS TCC Mi'!AR:AR))</f>
        <v>#REF!</v>
      </c>
      <c r="AW214" s="8" t="str">
        <f t="array" ref="AW214">IF($D214="erro",XLOOKUP($A214,'Ocorrências 2022 (TODAS)'!$A:$A,'Ocorrências 2022 (TODAS)'!AS:AS),XLOOKUP($A214,'[1]Ocorrências 2022 (USADAS TCC Mi'!$A:$A,'[1]Ocorrências 2022 (USADAS TCC Mi'!AS:AS))</f>
        <v>#REF!</v>
      </c>
      <c r="AX214" s="8" t="str">
        <f t="array" ref="AX214">IF($D214="erro",XLOOKUP($A214,'Ocorrências 2022 (TODAS)'!$A:$A,'Ocorrências 2022 (TODAS)'!AT:AT),XLOOKUP($A214,'[1]Ocorrências 2022 (USADAS TCC Mi'!$A:$A,'[1]Ocorrências 2022 (USADAS TCC Mi'!AT:AT))</f>
        <v>#REF!</v>
      </c>
      <c r="AY214" s="8" t="str">
        <f t="array" ref="AY214">IF($D214="erro",XLOOKUP($A214,'Ocorrências 2022 (TODAS)'!$A:$A,'Ocorrências 2022 (TODAS)'!AU:AU),XLOOKUP($A214,'[1]Ocorrências 2022 (USADAS TCC Mi'!$A:$A,'[1]Ocorrências 2022 (USADAS TCC Mi'!AU:AU))</f>
        <v>#REF!</v>
      </c>
      <c r="AZ214" s="8" t="str">
        <f t="array" ref="AZ214">IF($D214="erro",XLOOKUP($A214,'Ocorrências 2022 (TODAS)'!$A:$A,'Ocorrências 2022 (TODAS)'!AV:AV),XLOOKUP($A214,'[1]Ocorrências 2022 (USADAS TCC Mi'!$A:$A,'[1]Ocorrências 2022 (USADAS TCC Mi'!AV:AV))</f>
        <v>#REF!</v>
      </c>
      <c r="BA214" s="8" t="str">
        <f t="array" ref="BA214">IF($D214="erro",XLOOKUP($A214,'Ocorrências 2022 (TODAS)'!$A:$A,'Ocorrências 2022 (TODAS)'!AW:AW),XLOOKUP($A214,'[1]Ocorrências 2022 (USADAS TCC Mi'!$A:$A,'[1]Ocorrências 2022 (USADAS TCC Mi'!AW:AW))</f>
        <v>#REF!</v>
      </c>
      <c r="BB214" s="8" t="str">
        <f t="array" ref="BB214">IF($D214="erro",XLOOKUP($A214,'Ocorrências 2022 (TODAS)'!$A:$A,'Ocorrências 2022 (TODAS)'!AX:AX),XLOOKUP($A214,'[1]Ocorrências 2022 (USADAS TCC Mi'!$A:$A,'[1]Ocorrências 2022 (USADAS TCC Mi'!AX:AX))</f>
        <v>#REF!</v>
      </c>
      <c r="BC214" s="8" t="str">
        <f t="array" ref="BC214">IF($D214="erro",XLOOKUP($A214,'Ocorrências 2022 (TODAS)'!$A:$A,'Ocorrências 2022 (TODAS)'!AY:AY),XLOOKUP($A214,'[1]Ocorrências 2022 (USADAS TCC Mi'!$A:$A,'[1]Ocorrências 2022 (USADAS TCC Mi'!AY:AY))</f>
        <v>#REF!</v>
      </c>
      <c r="BD214" s="8" t="str">
        <f t="array" ref="BD214">IF($D214="erro",XLOOKUP($A214,'Ocorrências 2022 (TODAS)'!$A:$A,'Ocorrências 2022 (TODAS)'!AZ:AZ),XLOOKUP($A214,'[1]Ocorrências 2022 (USADAS TCC Mi'!$A:$A,'[1]Ocorrências 2022 (USADAS TCC Mi'!AZ:AZ))</f>
        <v>#REF!</v>
      </c>
      <c r="BE214" s="8" t="str">
        <f t="array" ref="BE214">IF($D214="erro",XLOOKUP($A214,'Ocorrências 2022 (TODAS)'!$A:$A,'Ocorrências 2022 (TODAS)'!BA:BA),XLOOKUP($A214,'[1]Ocorrências 2022 (USADAS TCC Mi'!$A:$A,'[1]Ocorrências 2022 (USADAS TCC Mi'!BA:BA))</f>
        <v>#REF!</v>
      </c>
      <c r="BF214" s="8" t="str">
        <f t="array" ref="BF214">IF($D214="erro",XLOOKUP($A214,'Ocorrências 2022 (TODAS)'!$A:$A,'Ocorrências 2022 (TODAS)'!BB:BB),XLOOKUP($A214,'[1]Ocorrências 2022 (USADAS TCC Mi'!$A:$A,'[1]Ocorrências 2022 (USADAS TCC Mi'!BB:BB))</f>
        <v>#REF!</v>
      </c>
      <c r="BG214" s="8" t="str">
        <f t="array" ref="BG214">IF($D214="erro",XLOOKUP($A214,'Ocorrências 2022 (TODAS)'!$A:$A,'Ocorrências 2022 (TODAS)'!BC:BC),XLOOKUP($A214,'[1]Ocorrências 2022 (USADAS TCC Mi'!$A:$A,'[1]Ocorrências 2022 (USADAS TCC Mi'!BC:BC))</f>
        <v>#REF!</v>
      </c>
      <c r="BH214" s="8" t="str">
        <f t="array" ref="BH214">IF($D214="erro",XLOOKUP($A214,'Ocorrências 2022 (TODAS)'!$A:$A,'Ocorrências 2022 (TODAS)'!BD:BD),XLOOKUP($A214,'[1]Ocorrências 2022 (USADAS TCC Mi'!$A:$A,'[1]Ocorrências 2022 (USADAS TCC Mi'!BD:BD))</f>
        <v>#REF!</v>
      </c>
      <c r="BI214" s="8" t="str">
        <f t="array" ref="BI214">IF($D214="erro",XLOOKUP($A214,'Ocorrências 2022 (TODAS)'!$A:$A,'Ocorrências 2022 (TODAS)'!BE:BE),XLOOKUP($A214,'[1]Ocorrências 2022 (USADAS TCC Mi'!$A:$A,'[1]Ocorrências 2022 (USADAS TCC Mi'!BE:BE))</f>
        <v>#REF!</v>
      </c>
      <c r="BJ214" s="8" t="str">
        <f t="array" ref="BJ214">IF($D214="erro",XLOOKUP($A214,'Ocorrências 2022 (TODAS)'!$A:$A,'Ocorrências 2022 (TODAS)'!BF:BF),XLOOKUP($A214,'[1]Ocorrências 2022 (USADAS TCC Mi'!$A:$A,'[1]Ocorrências 2022 (USADAS TCC Mi'!BF:BF))</f>
        <v>#REF!</v>
      </c>
      <c r="BK214" s="8" t="str">
        <f t="array" ref="BK214">IF($D214="erro",XLOOKUP($A214,'Ocorrências 2022 (TODAS)'!$A:$A,'Ocorrências 2022 (TODAS)'!BG:BG),XLOOKUP($A214,'[1]Ocorrências 2022 (USADAS TCC Mi'!$A:$A,'[1]Ocorrências 2022 (USADAS TCC Mi'!BG:BG))</f>
        <v>#REF!</v>
      </c>
      <c r="BL214" s="8" t="str">
        <f t="array" ref="BL214">IF($D214="erro",XLOOKUP($A214,'Ocorrências 2022 (TODAS)'!$A:$A,'Ocorrências 2022 (TODAS)'!BH:BH),XLOOKUP($A214,'[1]Ocorrências 2022 (USADAS TCC Mi'!$A:$A,'[1]Ocorrências 2022 (USADAS TCC Mi'!BH:BH))</f>
        <v>#REF!</v>
      </c>
      <c r="BM214" s="8" t="str">
        <f t="array" ref="BM214">IF($D214="erro",XLOOKUP($A214,'Ocorrências 2022 (TODAS)'!$A:$A,'Ocorrências 2022 (TODAS)'!BI:BI),XLOOKUP($A214,'[1]Ocorrências 2022 (USADAS TCC Mi'!$A:$A,'[1]Ocorrências 2022 (USADAS TCC Mi'!BI:BI))</f>
        <v>#REF!</v>
      </c>
      <c r="BN214" s="8" t="str">
        <f t="array" ref="BN214">IF($D214="erro",XLOOKUP($A214,'Ocorrências 2022 (TODAS)'!$A:$A,'Ocorrências 2022 (TODAS)'!BJ:BJ),XLOOKUP($A214,'[1]Ocorrências 2022 (USADAS TCC Mi'!$A:$A,'[1]Ocorrências 2022 (USADAS TCC Mi'!BJ:BJ))</f>
        <v>#REF!</v>
      </c>
      <c r="BO214" s="8" t="str">
        <f t="array" ref="BO214">IF($D214="erro",XLOOKUP($A214,'Ocorrências 2022 (TODAS)'!$A:$A,'Ocorrências 2022 (TODAS)'!BK:BK),XLOOKUP($A214,'[1]Ocorrências 2022 (USADAS TCC Mi'!$A:$A,'[1]Ocorrências 2022 (USADAS TCC Mi'!BK:BK))</f>
        <v>#REF!</v>
      </c>
      <c r="BP214" s="8" t="str">
        <f t="array" ref="BP214">IF($D214="erro",XLOOKUP($A214,'Ocorrências 2022 (TODAS)'!$A:$A,'Ocorrências 2022 (TODAS)'!BL:BL),XLOOKUP($A214,'[1]Ocorrências 2022 (USADAS TCC Mi'!$A:$A,'[1]Ocorrências 2022 (USADAS TCC Mi'!BL:BL))</f>
        <v>#REF!</v>
      </c>
      <c r="BQ214" s="8" t="str">
        <f t="array" ref="BQ214">IF($D214="erro",XLOOKUP($A214,'Ocorrências 2022 (TODAS)'!$A:$A,'Ocorrências 2022 (TODAS)'!BM:BM),XLOOKUP($A214,'[1]Ocorrências 2022 (USADAS TCC Mi'!$A:$A,'[1]Ocorrências 2022 (USADAS TCC Mi'!BM:BM))</f>
        <v>#REF!</v>
      </c>
      <c r="BR214" s="8" t="str">
        <f t="array" ref="BR214">IF($D214="erro",XLOOKUP($A214,'Ocorrências 2022 (TODAS)'!$A:$A,'Ocorrências 2022 (TODAS)'!BN:BN),XLOOKUP($A214,'[1]Ocorrências 2022 (USADAS TCC Mi'!$A:$A,'[1]Ocorrências 2022 (USADAS TCC Mi'!BN:BN))</f>
        <v>#REF!</v>
      </c>
      <c r="BS214" s="8" t="str">
        <f t="array" ref="BS214">IF($D214="erro",XLOOKUP($A214,'Ocorrências 2022 (TODAS)'!$A:$A,'Ocorrências 2022 (TODAS)'!BO:BO),XLOOKUP($A214,'[1]Ocorrências 2022 (USADAS TCC Mi'!$A:$A,'[1]Ocorrências 2022 (USADAS TCC Mi'!BO:BO))</f>
        <v>#REF!</v>
      </c>
      <c r="BT214" s="8" t="str">
        <f t="array" ref="BT214">IF($D214="erro",XLOOKUP($A214,'Ocorrências 2022 (TODAS)'!$A:$A,'Ocorrências 2022 (TODAS)'!BP:BP),XLOOKUP($A214,'[1]Ocorrências 2022 (USADAS TCC Mi'!$A:$A,'[1]Ocorrências 2022 (USADAS TCC Mi'!BP:BP))</f>
        <v>#REF!</v>
      </c>
      <c r="BU214" s="8" t="str">
        <f t="array" ref="BU214">IF($D214="erro",XLOOKUP($A214,'Ocorrências 2022 (TODAS)'!$A:$A,'Ocorrências 2022 (TODAS)'!BQ:BQ),XLOOKUP($A214,'[1]Ocorrências 2022 (USADAS TCC Mi'!$A:$A,'[1]Ocorrências 2022 (USADAS TCC Mi'!BQ:BQ))</f>
        <v>#REF!</v>
      </c>
      <c r="BV214" s="8" t="str">
        <f t="array" ref="BV214">IF($D214="erro",XLOOKUP($A214,'Ocorrências 2022 (TODAS)'!$A:$A,'Ocorrências 2022 (TODAS)'!BR:BR),XLOOKUP($A214,'[1]Ocorrências 2022 (USADAS TCC Mi'!$A:$A,'[1]Ocorrências 2022 (USADAS TCC Mi'!BR:BR))</f>
        <v>#REF!</v>
      </c>
      <c r="BW214" s="8" t="str">
        <f t="array" ref="BW214">IF($D214="erro",XLOOKUP($A214,'Ocorrências 2022 (TODAS)'!$A:$A,'Ocorrências 2022 (TODAS)'!BS:BS),XLOOKUP($A214,'[1]Ocorrências 2022 (USADAS TCC Mi'!$A:$A,'[1]Ocorrências 2022 (USADAS TCC Mi'!BS:BS))</f>
        <v>#REF!</v>
      </c>
      <c r="BX214" s="8" t="str">
        <f t="array" ref="BX214">IF($D214="erro",XLOOKUP($A214,'Ocorrências 2022 (TODAS)'!$A:$A,'Ocorrências 2022 (TODAS)'!BT:BT),XLOOKUP($A214,'[1]Ocorrências 2022 (USADAS TCC Mi'!$A:$A,'[1]Ocorrências 2022 (USADAS TCC Mi'!BT:BT))</f>
        <v>#REF!</v>
      </c>
      <c r="BY214" s="8" t="str">
        <f t="array" ref="BY214">IF($D214="erro",XLOOKUP($A214,'Ocorrências 2022 (TODAS)'!$A:$A,'Ocorrências 2022 (TODAS)'!BU:BU),XLOOKUP($A214,'[1]Ocorrências 2022 (USADAS TCC Mi'!$A:$A,'[1]Ocorrências 2022 (USADAS TCC Mi'!BU:BU))</f>
        <v>#REF!</v>
      </c>
      <c r="BZ214" s="8" t="str">
        <f t="array" ref="BZ214">IF($D214="erro",XLOOKUP($A214,'Ocorrências 2022 (TODAS)'!$A:$A,'Ocorrências 2022 (TODAS)'!BV:BV),XLOOKUP($A214,'[1]Ocorrências 2022 (USADAS TCC Mi'!$A:$A,'[1]Ocorrências 2022 (USADAS TCC Mi'!BV:BV))</f>
        <v>#REF!</v>
      </c>
      <c r="CA214" s="8" t="str">
        <f t="array" ref="CA214">IF($D214="erro",XLOOKUP($A214,'Ocorrências 2022 (TODAS)'!$A:$A,'Ocorrências 2022 (TODAS)'!BW:BW),XLOOKUP($A214,'[1]Ocorrências 2022 (USADAS TCC Mi'!$A:$A,'[1]Ocorrências 2022 (USADAS TCC Mi'!BW:BW))</f>
        <v>#REF!</v>
      </c>
      <c r="CB214" s="8" t="str">
        <f t="array" ref="CB214">IF($D214="erro",XLOOKUP($A214,'Ocorrências 2022 (TODAS)'!$A:$A,'Ocorrências 2022 (TODAS)'!BX:BX),XLOOKUP($A214,'[1]Ocorrências 2022 (USADAS TCC Mi'!$A:$A,'[1]Ocorrências 2022 (USADAS TCC Mi'!BX:BX))</f>
        <v>#REF!</v>
      </c>
      <c r="CC214" s="8" t="str">
        <f t="array" ref="CC214">IF($D214="erro",XLOOKUP($A214,'Ocorrências 2022 (TODAS)'!$A:$A,'Ocorrências 2022 (TODAS)'!BY:BY),XLOOKUP($A214,'[1]Ocorrências 2022 (USADAS TCC Mi'!$A:$A,'[1]Ocorrências 2022 (USADAS TCC Mi'!BY:BY))</f>
        <v>#REF!</v>
      </c>
      <c r="CD214" s="8" t="str">
        <f t="array" ref="CD214">IF($D214="erro",XLOOKUP($A214,'Ocorrências 2022 (TODAS)'!$A:$A,'Ocorrências 2022 (TODAS)'!BZ:BZ),XLOOKUP($A214,'[1]Ocorrências 2022 (USADAS TCC Mi'!$A:$A,'[1]Ocorrências 2022 (USADAS TCC Mi'!BZ:BZ))</f>
        <v>#REF!</v>
      </c>
      <c r="CE214" s="8" t="str">
        <f t="array" ref="CE214">IF($D214="erro",XLOOKUP($A214,'Ocorrências 2022 (TODAS)'!$A:$A,'Ocorrências 2022 (TODAS)'!CA:CA),XLOOKUP($A214,'[1]Ocorrências 2022 (USADAS TCC Mi'!$A:$A,'[1]Ocorrências 2022 (USADAS TCC Mi'!CA:CA))</f>
        <v>#REF!</v>
      </c>
      <c r="CF214" s="8" t="str">
        <f t="array" ref="CF214">IF($D214="erro",XLOOKUP($A214,'Ocorrências 2022 (TODAS)'!$A:$A,'Ocorrências 2022 (TODAS)'!CB:CB),XLOOKUP($A214,'[1]Ocorrências 2022 (USADAS TCC Mi'!$A:$A,'[1]Ocorrências 2022 (USADAS TCC Mi'!CB:CB))</f>
        <v>#REF!</v>
      </c>
      <c r="CG214" s="8" t="str">
        <f t="array" ref="CG214">IF($D214="erro",XLOOKUP($A214,'Ocorrências 2022 (TODAS)'!$A:$A,'Ocorrências 2022 (TODAS)'!CC:CC),XLOOKUP($A214,'[1]Ocorrências 2022 (USADAS TCC Mi'!$A:$A,'[1]Ocorrências 2022 (USADAS TCC Mi'!CC:CC))</f>
        <v>#REF!</v>
      </c>
      <c r="CH214" s="8" t="str">
        <f t="array" ref="CH214">IF($D214="erro",XLOOKUP($A214,'Ocorrências 2022 (TODAS)'!$A:$A,'Ocorrências 2022 (TODAS)'!CD:CD),XLOOKUP($A214,'[1]Ocorrências 2022 (USADAS TCC Mi'!$A:$A,'[1]Ocorrências 2022 (USADAS TCC Mi'!CD:CD))</f>
        <v>#REF!</v>
      </c>
      <c r="CI214" s="8" t="str">
        <f t="array" ref="CI214">IF($D214="erro",XLOOKUP($A214,'Ocorrências 2022 (TODAS)'!$A:$A,'Ocorrências 2022 (TODAS)'!CE:CE),XLOOKUP($A214,'[1]Ocorrências 2022 (USADAS TCC Mi'!$A:$A,'[1]Ocorrências 2022 (USADAS TCC Mi'!CE:CE))</f>
        <v>#REF!</v>
      </c>
      <c r="CJ214" s="8" t="str">
        <f t="array" ref="CJ214">IF($D214="erro",XLOOKUP($A214,'Ocorrências 2022 (TODAS)'!$A:$A,'Ocorrências 2022 (TODAS)'!CF:CF),XLOOKUP($A214,'[1]Ocorrências 2022 (USADAS TCC Mi'!$A:$A,'[1]Ocorrências 2022 (USADAS TCC Mi'!CF:CF))</f>
        <v>#REF!</v>
      </c>
      <c r="CK214" s="8" t="str">
        <f t="array" ref="CK214">IF($D214="erro",XLOOKUP($A214,'Ocorrências 2022 (TODAS)'!$A:$A,'Ocorrências 2022 (TODAS)'!CG:CG),XLOOKUP($A214,'[1]Ocorrências 2022 (USADAS TCC Mi'!$A:$A,'[1]Ocorrências 2022 (USADAS TCC Mi'!CG:CG))</f>
        <v>#REF!</v>
      </c>
      <c r="CL214" s="163" t="str">
        <f t="array" ref="CL214">IF($D214="erro",XLOOKUP($A214,'Ocorrências 2022 (TODAS)'!$A:$A,'Ocorrências 2022 (TODAS)'!CH:CH),XLOOKUP($A214,'[1]Ocorrências 2022 (USADAS TCC Mi'!$A:$A,'[1]Ocorrências 2022 (USADAS TCC Mi'!CH:CH))</f>
        <v>#REF!</v>
      </c>
      <c r="CM214" s="8" t="str">
        <f t="array" ref="CM214">IF($D214="erro",XLOOKUP($A214,'Ocorrências 2022 (TODAS)'!$A:$A,'Ocorrências 2022 (TODAS)'!CI:CI),XLOOKUP($A214,'[1]Ocorrências 2022 (USADAS TCC Mi'!$A:$A,'[1]Ocorrências 2022 (USADAS TCC Mi'!CI:CI))</f>
        <v>#REF!</v>
      </c>
      <c r="CN214" s="8" t="str">
        <f t="array" ref="CN214">IF($D214="erro",XLOOKUP($A214,'Ocorrências 2022 (TODAS)'!$A:$A,'Ocorrências 2022 (TODAS)'!CJ:CJ),XLOOKUP($A214,'[1]Ocorrências 2022 (USADAS TCC Mi'!$A:$A,'[1]Ocorrências 2022 (USADAS TCC Mi'!CJ:CJ))</f>
        <v>#REF!</v>
      </c>
      <c r="CO214" s="8" t="str">
        <f t="array" ref="CO214">IF($D214="erro",XLOOKUP($A214,'Ocorrências 2022 (TODAS)'!$A:$A,'Ocorrências 2022 (TODAS)'!CK:CK),XLOOKUP($A214,'[1]Ocorrências 2022 (USADAS TCC Mi'!$A:$A,'[1]Ocorrências 2022 (USADAS TCC Mi'!CK:CK))</f>
        <v>#REF!</v>
      </c>
      <c r="CP214" s="8" t="str">
        <f t="array" ref="CP214">IF($D214="erro",XLOOKUP($A214,'Ocorrências 2022 (TODAS)'!$A:$A,'Ocorrências 2022 (TODAS)'!CL:CL),XLOOKUP($A214,'[1]Ocorrências 2022 (USADAS TCC Mi'!$A:$A,'[1]Ocorrências 2022 (USADAS TCC Mi'!CL:CL))</f>
        <v>#REF!</v>
      </c>
      <c r="CQ214" s="8" t="str">
        <f t="array" ref="CQ214">IF($D214="erro",XLOOKUP($A214,'Ocorrências 2022 (TODAS)'!$A:$A,'Ocorrências 2022 (TODAS)'!CM:CM),XLOOKUP($A214,'[1]Ocorrências 2022 (USADAS TCC Mi'!$A:$A,'[1]Ocorrências 2022 (USADAS TCC Mi'!CM:CM))</f>
        <v>#REF!</v>
      </c>
      <c r="CR214" s="8" t="str">
        <f t="array" ref="CR214">IF($D214="erro",XLOOKUP($A214,'Ocorrências 2022 (TODAS)'!$A:$A,'Ocorrências 2022 (TODAS)'!CN:CN),XLOOKUP($A214,'[1]Ocorrências 2022 (USADAS TCC Mi'!$A:$A,'[1]Ocorrências 2022 (USADAS TCC Mi'!CN:CN))</f>
        <v>#REF!</v>
      </c>
      <c r="CS214" s="8" t="str">
        <f t="array" ref="CS214">IF($D214="erro",XLOOKUP($A214,'Ocorrências 2022 (TODAS)'!$A:$A,'Ocorrências 2022 (TODAS)'!CO:CO),XLOOKUP($A214,'[1]Ocorrências 2022 (USADAS TCC Mi'!$A:$A,'[1]Ocorrências 2022 (USADAS TCC Mi'!CO:CO))</f>
        <v>#REF!</v>
      </c>
      <c r="CT214" s="8" t="str">
        <f t="array" ref="CT214">IF($D214="erro",XLOOKUP($A214,'Ocorrências 2022 (TODAS)'!$A:$A,'Ocorrências 2022 (TODAS)'!CP:CP),XLOOKUP($A214,'[1]Ocorrências 2022 (USADAS TCC Mi'!$A:$A,'[1]Ocorrências 2022 (USADAS TCC Mi'!CP:CP))</f>
        <v>#REF!</v>
      </c>
      <c r="CU214" s="8" t="str">
        <f t="array" ref="CU214">IF($D214="erro",XLOOKUP($A214,'Ocorrências 2022 (TODAS)'!$A:$A,'Ocorrências 2022 (TODAS)'!CQ:CQ),XLOOKUP($A214,'[1]Ocorrências 2022 (USADAS TCC Mi'!$A:$A,'[1]Ocorrências 2022 (USADAS TCC Mi'!CQ:CQ))</f>
        <v>#REF!</v>
      </c>
      <c r="CV214" s="8" t="str">
        <f t="array" ref="CV214">IF($D214="erro",XLOOKUP($A214,'Ocorrências 2022 (TODAS)'!$A:$A,'Ocorrências 2022 (TODAS)'!CR:CR),XLOOKUP($A214,'[1]Ocorrências 2022 (USADAS TCC Mi'!$A:$A,'[1]Ocorrências 2022 (USADAS TCC Mi'!CR:CR))</f>
        <v>#REF!</v>
      </c>
      <c r="CW214" s="8" t="str">
        <f t="array" ref="CW214">IF($D214="erro",XLOOKUP($A214,'Ocorrências 2022 (TODAS)'!$A:$A,'Ocorrências 2022 (TODAS)'!CS:CS),XLOOKUP($A214,'[1]Ocorrências 2022 (USADAS TCC Mi'!$A:$A,'[1]Ocorrências 2022 (USADAS TCC Mi'!CS:CS))</f>
        <v>#REF!</v>
      </c>
      <c r="CX214" s="8" t="str">
        <f t="array" ref="CX214">IF($D214="erro",XLOOKUP($A214,'Ocorrências 2022 (TODAS)'!$A:$A,'Ocorrências 2022 (TODAS)'!CT:CT),XLOOKUP($A214,'[1]Ocorrências 2022 (USADAS TCC Mi'!$A:$A,'[1]Ocorrências 2022 (USADAS TCC Mi'!CT:CT))</f>
        <v>#REF!</v>
      </c>
      <c r="CY214" s="8" t="str">
        <f t="array" ref="CY214">IF($D214="erro",XLOOKUP($A214,'Ocorrências 2022 (TODAS)'!$A:$A,'Ocorrências 2022 (TODAS)'!CU:CU),XLOOKUP($A214,'[1]Ocorrências 2022 (USADAS TCC Mi'!$A:$A,'[1]Ocorrências 2022 (USADAS TCC Mi'!CU:CU))</f>
        <v>#REF!</v>
      </c>
      <c r="CZ214" s="8" t="str">
        <f t="array" ref="CZ214">IF($D214="erro",XLOOKUP($A214,'Ocorrências 2022 (TODAS)'!$A:$A,'Ocorrências 2022 (TODAS)'!CV:CV),XLOOKUP($A214,'[1]Ocorrências 2022 (USADAS TCC Mi'!$A:$A,'[1]Ocorrências 2022 (USADAS TCC Mi'!CV:CV))</f>
        <v>#REF!</v>
      </c>
      <c r="DA214" s="8" t="str">
        <f t="array" ref="DA214">IF($D214="erro",XLOOKUP($A214,'Ocorrências 2022 (TODAS)'!$A:$A,'Ocorrências 2022 (TODAS)'!CW:CW),XLOOKUP($A214,'[1]Ocorrências 2022 (USADAS TCC Mi'!$A:$A,'[1]Ocorrências 2022 (USADAS TCC Mi'!CW:CW))</f>
        <v>#REF!</v>
      </c>
      <c r="DB214" s="8" t="str">
        <f t="array" ref="DB214">IF($D214="erro",XLOOKUP($A214,'Ocorrências 2022 (TODAS)'!$A:$A,'Ocorrências 2022 (TODAS)'!CX:CX),XLOOKUP($A214,'[1]Ocorrências 2022 (USADAS TCC Mi'!$A:$A,'[1]Ocorrências 2022 (USADAS TCC Mi'!CX:CX))</f>
        <v>#REF!</v>
      </c>
      <c r="DC214" s="8" t="str">
        <f t="array" ref="DC214">IF($D214="erro",XLOOKUP($A214,'Ocorrências 2022 (TODAS)'!$A:$A,'Ocorrências 2022 (TODAS)'!CY:CY),XLOOKUP($A214,'[1]Ocorrências 2022 (USADAS TCC Mi'!$A:$A,'[1]Ocorrências 2022 (USADAS TCC Mi'!CY:CY))</f>
        <v>#REF!</v>
      </c>
      <c r="DD214" s="8" t="str">
        <f t="array" ref="DD214">IF($D214="erro",XLOOKUP($A214,'Ocorrências 2022 (TODAS)'!$A:$A,'Ocorrências 2022 (TODAS)'!CZ:CZ),XLOOKUP($A214,'[1]Ocorrências 2022 (USADAS TCC Mi'!$A:$A,'[1]Ocorrências 2022 (USADAS TCC Mi'!CZ:CZ))</f>
        <v>#REF!</v>
      </c>
      <c r="DE214" s="8" t="str">
        <f t="array" ref="DE214">IF($D214="erro",XLOOKUP($A214,'Ocorrências 2022 (TODAS)'!$A:$A,'Ocorrências 2022 (TODAS)'!DA:DA),XLOOKUP($A214,'[1]Ocorrências 2022 (USADAS TCC Mi'!$A:$A,'[1]Ocorrências 2022 (USADAS TCC Mi'!DA:DA))</f>
        <v>#REF!</v>
      </c>
      <c r="DF214" s="8" t="str">
        <f t="array" ref="DF214">IF($D214="erro",XLOOKUP($A214,'Ocorrências 2022 (TODAS)'!$A:$A,'Ocorrências 2022 (TODAS)'!DB:DB),XLOOKUP($A214,'[1]Ocorrências 2022 (USADAS TCC Mi'!$A:$A,'[1]Ocorrências 2022 (USADAS TCC Mi'!DB:DB))</f>
        <v>#REF!</v>
      </c>
      <c r="DG214" s="8" t="str">
        <f t="array" ref="DG214">IF($D214="erro",XLOOKUP($A214,'Ocorrências 2022 (TODAS)'!$A:$A,'Ocorrências 2022 (TODAS)'!DC:DC),XLOOKUP($A214,'[1]Ocorrências 2022 (USADAS TCC Mi'!$A:$A,'[1]Ocorrências 2022 (USADAS TCC Mi'!DC:DC))</f>
        <v>#REF!</v>
      </c>
    </row>
    <row r="215" ht="15.75" customHeight="1">
      <c r="A215" s="101">
        <v>3188.0</v>
      </c>
      <c r="B215" s="101">
        <v>3188.0</v>
      </c>
      <c r="D215" s="8" t="str">
        <f t="shared" si="1"/>
        <v>Ok</v>
      </c>
      <c r="F215" s="8" t="str">
        <f t="array" ref="F215">IF($D215="erro",XLOOKUP($A215,'Ocorrências 2022 (TODAS)'!$A:$A,'Ocorrências 2022 (TODAS)'!B:B),XLOOKUP($A215,'[1]Ocorrências 2022 (USADAS TCC Mi'!$A:$A,'[1]Ocorrências 2022 (USADAS TCC Mi'!B:B))</f>
        <v>#REF!</v>
      </c>
      <c r="G215" s="8" t="str">
        <f t="array" ref="G215">IF($D215="erro",XLOOKUP($A215,'Ocorrências 2022 (TODAS)'!$A:$A,'Ocorrências 2022 (TODAS)'!C:C),XLOOKUP($A215,'[1]Ocorrências 2022 (USADAS TCC Mi'!$A:$A,'[1]Ocorrências 2022 (USADAS TCC Mi'!C:C))</f>
        <v>#REF!</v>
      </c>
      <c r="H215" s="8" t="str">
        <f t="array" ref="H215">IF($D215="erro",XLOOKUP($A215,'Ocorrências 2022 (TODAS)'!$A:$A,'Ocorrências 2022 (TODAS)'!D:D),XLOOKUP($A215,'[1]Ocorrências 2022 (USADAS TCC Mi'!$A:$A,'[1]Ocorrências 2022 (USADAS TCC Mi'!D:D))</f>
        <v>#REF!</v>
      </c>
      <c r="I215" s="8" t="str">
        <f t="array" ref="I215">IF($D215="erro",XLOOKUP($A215,'Ocorrências 2022 (TODAS)'!$A:$A,'Ocorrências 2022 (TODAS)'!E:E),XLOOKUP($A215,'[1]Ocorrências 2022 (USADAS TCC Mi'!$A:$A,'[1]Ocorrências 2022 (USADAS TCC Mi'!E:E))</f>
        <v>#REF!</v>
      </c>
      <c r="J215" s="8" t="str">
        <f t="array" ref="J215">IF($D215="erro",XLOOKUP($A215,'Ocorrências 2022 (TODAS)'!$A:$A,'Ocorrências 2022 (TODAS)'!F:F),XLOOKUP($A215,'[1]Ocorrências 2022 (USADAS TCC Mi'!$A:$A,'[1]Ocorrências 2022 (USADAS TCC Mi'!F:F))</f>
        <v>#REF!</v>
      </c>
      <c r="K215" s="8" t="str">
        <f t="array" ref="K215">IF($D215="erro",XLOOKUP($A215,'Ocorrências 2022 (TODAS)'!$A:$A,'Ocorrências 2022 (TODAS)'!G:G),XLOOKUP($A215,'[1]Ocorrências 2022 (USADAS TCC Mi'!$A:$A,'[1]Ocorrências 2022 (USADAS TCC Mi'!G:G))</f>
        <v>#REF!</v>
      </c>
      <c r="L215" s="8" t="str">
        <f t="array" ref="L215">IF($D215="erro",XLOOKUP($A215,'Ocorrências 2022 (TODAS)'!$A:$A,'Ocorrências 2022 (TODAS)'!H:H),XLOOKUP($A215,'[1]Ocorrências 2022 (USADAS TCC Mi'!$A:$A,'[1]Ocorrências 2022 (USADAS TCC Mi'!H:H))</f>
        <v>#REF!</v>
      </c>
      <c r="M215" s="8" t="str">
        <f t="array" ref="M215">IF($D215="erro",XLOOKUP($A215,'Ocorrências 2022 (TODAS)'!$A:$A,'Ocorrências 2022 (TODAS)'!I:I),XLOOKUP($A215,'[1]Ocorrências 2022 (USADAS TCC Mi'!$A:$A,'[1]Ocorrências 2022 (USADAS TCC Mi'!I:I))</f>
        <v>#REF!</v>
      </c>
      <c r="N215" s="8" t="str">
        <f t="array" ref="N215">IF($D215="erro",XLOOKUP($A215,'Ocorrências 2022 (TODAS)'!$A:$A,'Ocorrências 2022 (TODAS)'!J:J),XLOOKUP($A215,'[1]Ocorrências 2022 (USADAS TCC Mi'!$A:$A,'[1]Ocorrências 2022 (USADAS TCC Mi'!J:J))</f>
        <v>#REF!</v>
      </c>
      <c r="O215" s="8" t="str">
        <f t="array" ref="O215">IF($D215="erro",XLOOKUP($A215,'Ocorrências 2022 (TODAS)'!$A:$A,'Ocorrências 2022 (TODAS)'!K:K),XLOOKUP($A215,'[1]Ocorrências 2022 (USADAS TCC Mi'!$A:$A,'[1]Ocorrências 2022 (USADAS TCC Mi'!K:K))</f>
        <v>#REF!</v>
      </c>
      <c r="P215" s="8" t="str">
        <f t="array" ref="P215">IF($D215="erro",XLOOKUP($A215,'Ocorrências 2022 (TODAS)'!$A:$A,'Ocorrências 2022 (TODAS)'!L:L),XLOOKUP($A215,'[1]Ocorrências 2022 (USADAS TCC Mi'!$A:$A,'[1]Ocorrências 2022 (USADAS TCC Mi'!L:L))</f>
        <v>#REF!</v>
      </c>
      <c r="Q215" s="8" t="str">
        <f t="array" ref="Q215">IF($D215="erro",XLOOKUP($A215,'Ocorrências 2022 (TODAS)'!$A:$A,'Ocorrências 2022 (TODAS)'!M:M),XLOOKUP($A215,'[1]Ocorrências 2022 (USADAS TCC Mi'!$A:$A,'[1]Ocorrências 2022 (USADAS TCC Mi'!M:M))</f>
        <v>#REF!</v>
      </c>
      <c r="R215" s="8" t="str">
        <f t="array" ref="R215">IF($D215="erro",XLOOKUP($A215,'Ocorrências 2022 (TODAS)'!$A:$A,'Ocorrências 2022 (TODAS)'!N:N),XLOOKUP($A215,'[1]Ocorrências 2022 (USADAS TCC Mi'!$A:$A,'[1]Ocorrências 2022 (USADAS TCC Mi'!N:N))</f>
        <v>#REF!</v>
      </c>
      <c r="S215" s="8" t="str">
        <f t="array" ref="S215">IF($D215="erro",XLOOKUP($A215,'Ocorrências 2022 (TODAS)'!$A:$A,'Ocorrências 2022 (TODAS)'!O:O),XLOOKUP($A215,'[1]Ocorrências 2022 (USADAS TCC Mi'!$A:$A,'[1]Ocorrências 2022 (USADAS TCC Mi'!O:O))</f>
        <v>#REF!</v>
      </c>
      <c r="T215" s="8" t="str">
        <f t="array" ref="T215">IF($D215="erro",XLOOKUP($A215,'Ocorrências 2022 (TODAS)'!$A:$A,'Ocorrências 2022 (TODAS)'!P:P),XLOOKUP($A215,'[1]Ocorrências 2022 (USADAS TCC Mi'!$A:$A,'[1]Ocorrências 2022 (USADAS TCC Mi'!P:P))</f>
        <v>#REF!</v>
      </c>
      <c r="U215" s="8" t="str">
        <f t="array" ref="U215">IF($D215="erro",XLOOKUP($A215,'Ocorrências 2022 (TODAS)'!$A:$A,'Ocorrências 2022 (TODAS)'!Q:Q),XLOOKUP($A215,'[1]Ocorrências 2022 (USADAS TCC Mi'!$A:$A,'[1]Ocorrências 2022 (USADAS TCC Mi'!Q:Q))</f>
        <v>#REF!</v>
      </c>
      <c r="V215" s="8" t="str">
        <f t="array" ref="V215">IF($D215="erro",XLOOKUP($A215,'Ocorrências 2022 (TODAS)'!$A:$A,'Ocorrências 2022 (TODAS)'!R:R),XLOOKUP($A215,'[1]Ocorrências 2022 (USADAS TCC Mi'!$A:$A,'[1]Ocorrências 2022 (USADAS TCC Mi'!R:R))</f>
        <v>#REF!</v>
      </c>
      <c r="W215" s="8" t="str">
        <f t="array" ref="W215">IF($D215="erro",XLOOKUP($A215,'Ocorrências 2022 (TODAS)'!$A:$A,'Ocorrências 2022 (TODAS)'!S:S),XLOOKUP($A215,'[1]Ocorrências 2022 (USADAS TCC Mi'!$A:$A,'[1]Ocorrências 2022 (USADAS TCC Mi'!S:S))</f>
        <v>#REF!</v>
      </c>
      <c r="X215" s="8" t="str">
        <f t="array" ref="X215">IF($D215="erro",XLOOKUP($A215,'Ocorrências 2022 (TODAS)'!$A:$A,'Ocorrências 2022 (TODAS)'!T:T),XLOOKUP($A215,'[1]Ocorrências 2022 (USADAS TCC Mi'!$A:$A,'[1]Ocorrências 2022 (USADAS TCC Mi'!T:T))</f>
        <v>#REF!</v>
      </c>
      <c r="Y215" s="8" t="str">
        <f t="array" ref="Y215">IF($D215="erro",XLOOKUP($A215,'Ocorrências 2022 (TODAS)'!$A:$A,'Ocorrências 2022 (TODAS)'!U:U),XLOOKUP($A215,'[1]Ocorrências 2022 (USADAS TCC Mi'!$A:$A,'[1]Ocorrências 2022 (USADAS TCC Mi'!U:U))</f>
        <v>#REF!</v>
      </c>
      <c r="Z215" s="162" t="str">
        <f t="array" ref="Z215">IF($D215="erro",XLOOKUP($A215,'Ocorrências 2022 (TODAS)'!$A:$A,'Ocorrências 2022 (TODAS)'!V:V),XLOOKUP($A215,'[1]Ocorrências 2022 (USADAS TCC Mi'!$A:$A,'[1]Ocorrências 2022 (USADAS TCC Mi'!V:V))</f>
        <v>#REF!</v>
      </c>
      <c r="AA215" s="162" t="str">
        <f t="array" ref="AA215">IF($D215="erro",XLOOKUP($A215,'Ocorrências 2022 (TODAS)'!$A:$A,'Ocorrências 2022 (TODAS)'!W:W),XLOOKUP($A215,'[1]Ocorrências 2022 (USADAS TCC Mi'!$A:$A,'[1]Ocorrências 2022 (USADAS TCC Mi'!W:W))</f>
        <v>#REF!</v>
      </c>
      <c r="AB215" s="8" t="str">
        <f t="array" ref="AB215">IF($D215="erro",XLOOKUP($A215,'Ocorrências 2022 (TODAS)'!$A:$A,'Ocorrências 2022 (TODAS)'!X:X),XLOOKUP($A215,'[1]Ocorrências 2022 (USADAS TCC Mi'!$A:$A,'[1]Ocorrências 2022 (USADAS TCC Mi'!X:X))</f>
        <v>#REF!</v>
      </c>
      <c r="AC215" s="8" t="str">
        <f t="array" ref="AC215">IF($D215="erro",XLOOKUP($A215,'Ocorrências 2022 (TODAS)'!$A:$A,'Ocorrências 2022 (TODAS)'!Y:Y),XLOOKUP($A215,'[1]Ocorrências 2022 (USADAS TCC Mi'!$A:$A,'[1]Ocorrências 2022 (USADAS TCC Mi'!Y:Y))</f>
        <v>#REF!</v>
      </c>
      <c r="AD215" s="8" t="str">
        <f t="array" ref="AD215">IF($D215="erro",XLOOKUP($A215,'Ocorrências 2022 (TODAS)'!$A:$A,'Ocorrências 2022 (TODAS)'!Z:Z),XLOOKUP($A215,'[1]Ocorrências 2022 (USADAS TCC Mi'!$A:$A,'[1]Ocorrências 2022 (USADAS TCC Mi'!Z:Z))</f>
        <v>#REF!</v>
      </c>
      <c r="AE215" s="8" t="str">
        <f t="array" ref="AE215">IF($D215="erro",XLOOKUP($A215,'Ocorrências 2022 (TODAS)'!$A:$A,'Ocorrências 2022 (TODAS)'!AA:AA),XLOOKUP($A215,'[1]Ocorrências 2022 (USADAS TCC Mi'!$A:$A,'[1]Ocorrências 2022 (USADAS TCC Mi'!AA:AA))</f>
        <v>#REF!</v>
      </c>
      <c r="AF215" s="8" t="str">
        <f t="array" ref="AF215">IF($D215="erro",XLOOKUP($A215,'Ocorrências 2022 (TODAS)'!$A:$A,'Ocorrências 2022 (TODAS)'!AB:AB),XLOOKUP($A215,'[1]Ocorrências 2022 (USADAS TCC Mi'!$A:$A,'[1]Ocorrências 2022 (USADAS TCC Mi'!AB:AB))</f>
        <v>#REF!</v>
      </c>
      <c r="AG215" s="8" t="str">
        <f t="array" ref="AG215">IF($D215="erro",XLOOKUP($A215,'Ocorrências 2022 (TODAS)'!$A:$A,'Ocorrências 2022 (TODAS)'!AC:AC),XLOOKUP($A215,'[1]Ocorrências 2022 (USADAS TCC Mi'!$A:$A,'[1]Ocorrências 2022 (USADAS TCC Mi'!AC:AC))</f>
        <v>#REF!</v>
      </c>
      <c r="AH215" s="8" t="str">
        <f t="array" ref="AH215">IF($D215="erro",XLOOKUP($A215,'Ocorrências 2022 (TODAS)'!$A:$A,'Ocorrências 2022 (TODAS)'!AD:AD),XLOOKUP($A215,'[1]Ocorrências 2022 (USADAS TCC Mi'!$A:$A,'[1]Ocorrências 2022 (USADAS TCC Mi'!AD:AD))</f>
        <v>#REF!</v>
      </c>
      <c r="AI215" s="8" t="str">
        <f t="array" ref="AI215">IF($D215="erro",XLOOKUP($A215,'Ocorrências 2022 (TODAS)'!$A:$A,'Ocorrências 2022 (TODAS)'!AE:AE),XLOOKUP($A215,'[1]Ocorrências 2022 (USADAS TCC Mi'!$A:$A,'[1]Ocorrências 2022 (USADAS TCC Mi'!AE:AE))</f>
        <v>#REF!</v>
      </c>
      <c r="AJ215" s="8" t="str">
        <f t="array" ref="AJ215">IF($D215="erro",XLOOKUP($A215,'Ocorrências 2022 (TODAS)'!$A:$A,'Ocorrências 2022 (TODAS)'!AF:AF),XLOOKUP($A215,'[1]Ocorrências 2022 (USADAS TCC Mi'!$A:$A,'[1]Ocorrências 2022 (USADAS TCC Mi'!AF:AF))</f>
        <v>#REF!</v>
      </c>
      <c r="AK215" s="8" t="str">
        <f t="array" ref="AK215">IF($D215="erro",XLOOKUP($A215,'Ocorrências 2022 (TODAS)'!$A:$A,'Ocorrências 2022 (TODAS)'!AG:AG),XLOOKUP($A215,'[1]Ocorrências 2022 (USADAS TCC Mi'!$A:$A,'[1]Ocorrências 2022 (USADAS TCC Mi'!AG:AG))</f>
        <v>#REF!</v>
      </c>
      <c r="AL215" s="8" t="str">
        <f t="array" ref="AL215">IF($D215="erro",XLOOKUP($A215,'Ocorrências 2022 (TODAS)'!$A:$A,'Ocorrências 2022 (TODAS)'!AH:AH),XLOOKUP($A215,'[1]Ocorrências 2022 (USADAS TCC Mi'!$A:$A,'[1]Ocorrências 2022 (USADAS TCC Mi'!AH:AH))</f>
        <v>#REF!</v>
      </c>
      <c r="AM215" s="8" t="str">
        <f t="array" ref="AM215">IF($D215="erro",XLOOKUP($A215,'Ocorrências 2022 (TODAS)'!$A:$A,'Ocorrências 2022 (TODAS)'!AI:AI),XLOOKUP($A215,'[1]Ocorrências 2022 (USADAS TCC Mi'!$A:$A,'[1]Ocorrências 2022 (USADAS TCC Mi'!AI:AI))</f>
        <v>#REF!</v>
      </c>
      <c r="AN215" s="8" t="str">
        <f t="array" ref="AN215">IF($D215="erro",XLOOKUP($A215,'Ocorrências 2022 (TODAS)'!$A:$A,'Ocorrências 2022 (TODAS)'!AJ:AJ),XLOOKUP($A215,'[1]Ocorrências 2022 (USADAS TCC Mi'!$A:$A,'[1]Ocorrências 2022 (USADAS TCC Mi'!AJ:AJ))</f>
        <v>#REF!</v>
      </c>
      <c r="AO215" s="8" t="str">
        <f t="array" ref="AO215">IF($D215="erro",XLOOKUP($A215,'Ocorrências 2022 (TODAS)'!$A:$A,'Ocorrências 2022 (TODAS)'!AK:AK),XLOOKUP($A215,'[1]Ocorrências 2022 (USADAS TCC Mi'!$A:$A,'[1]Ocorrências 2022 (USADAS TCC Mi'!AK:AK))</f>
        <v>#REF!</v>
      </c>
      <c r="AP215" s="8" t="str">
        <f t="array" ref="AP215">IF($D215="erro",XLOOKUP($A215,'Ocorrências 2022 (TODAS)'!$A:$A,'Ocorrências 2022 (TODAS)'!AL:AL),XLOOKUP($A215,'[1]Ocorrências 2022 (USADAS TCC Mi'!$A:$A,'[1]Ocorrências 2022 (USADAS TCC Mi'!AL:AL))</f>
        <v>#REF!</v>
      </c>
      <c r="AQ215" s="8" t="str">
        <f t="array" ref="AQ215">IF($D215="erro",XLOOKUP($A215,'Ocorrências 2022 (TODAS)'!$A:$A,'Ocorrências 2022 (TODAS)'!AM:AM),XLOOKUP($A215,'[1]Ocorrências 2022 (USADAS TCC Mi'!$A:$A,'[1]Ocorrências 2022 (USADAS TCC Mi'!AM:AM))</f>
        <v>#REF!</v>
      </c>
      <c r="AR215" s="8" t="str">
        <f t="array" ref="AR215">IF($D215="erro",XLOOKUP($A215,'Ocorrências 2022 (TODAS)'!$A:$A,'Ocorrências 2022 (TODAS)'!AN:AN),XLOOKUP($A215,'[1]Ocorrências 2022 (USADAS TCC Mi'!$A:$A,'[1]Ocorrências 2022 (USADAS TCC Mi'!AN:AN))</f>
        <v>#REF!</v>
      </c>
      <c r="AS215" s="8" t="str">
        <f t="array" ref="AS215">IF($D215="erro",XLOOKUP($A215,'Ocorrências 2022 (TODAS)'!$A:$A,'Ocorrências 2022 (TODAS)'!AO:AO),XLOOKUP($A215,'[1]Ocorrências 2022 (USADAS TCC Mi'!$A:$A,'[1]Ocorrências 2022 (USADAS TCC Mi'!AO:AO))</f>
        <v>#REF!</v>
      </c>
      <c r="AT215" s="8" t="str">
        <f t="array" ref="AT215">IF($D215="erro",XLOOKUP($A215,'Ocorrências 2022 (TODAS)'!$A:$A,'Ocorrências 2022 (TODAS)'!AP:AP),XLOOKUP($A215,'[1]Ocorrências 2022 (USADAS TCC Mi'!$A:$A,'[1]Ocorrências 2022 (USADAS TCC Mi'!AP:AP))</f>
        <v>#REF!</v>
      </c>
      <c r="AU215" s="8" t="str">
        <f t="array" ref="AU215">IF($D215="erro",XLOOKUP($A215,'Ocorrências 2022 (TODAS)'!$A:$A,'Ocorrências 2022 (TODAS)'!AQ:AQ),XLOOKUP($A215,'[1]Ocorrências 2022 (USADAS TCC Mi'!$A:$A,'[1]Ocorrências 2022 (USADAS TCC Mi'!AQ:AQ))</f>
        <v>#REF!</v>
      </c>
      <c r="AV215" s="8" t="str">
        <f t="array" ref="AV215">IF($D215="erro",XLOOKUP($A215,'Ocorrências 2022 (TODAS)'!$A:$A,'Ocorrências 2022 (TODAS)'!AR:AR),XLOOKUP($A215,'[1]Ocorrências 2022 (USADAS TCC Mi'!$A:$A,'[1]Ocorrências 2022 (USADAS TCC Mi'!AR:AR))</f>
        <v>#REF!</v>
      </c>
      <c r="AW215" s="8" t="str">
        <f t="array" ref="AW215">IF($D215="erro",XLOOKUP($A215,'Ocorrências 2022 (TODAS)'!$A:$A,'Ocorrências 2022 (TODAS)'!AS:AS),XLOOKUP($A215,'[1]Ocorrências 2022 (USADAS TCC Mi'!$A:$A,'[1]Ocorrências 2022 (USADAS TCC Mi'!AS:AS))</f>
        <v>#REF!</v>
      </c>
      <c r="AX215" s="8" t="str">
        <f t="array" ref="AX215">IF($D215="erro",XLOOKUP($A215,'Ocorrências 2022 (TODAS)'!$A:$A,'Ocorrências 2022 (TODAS)'!AT:AT),XLOOKUP($A215,'[1]Ocorrências 2022 (USADAS TCC Mi'!$A:$A,'[1]Ocorrências 2022 (USADAS TCC Mi'!AT:AT))</f>
        <v>#REF!</v>
      </c>
      <c r="AY215" s="8" t="str">
        <f t="array" ref="AY215">IF($D215="erro",XLOOKUP($A215,'Ocorrências 2022 (TODAS)'!$A:$A,'Ocorrências 2022 (TODAS)'!AU:AU),XLOOKUP($A215,'[1]Ocorrências 2022 (USADAS TCC Mi'!$A:$A,'[1]Ocorrências 2022 (USADAS TCC Mi'!AU:AU))</f>
        <v>#REF!</v>
      </c>
      <c r="AZ215" s="8" t="str">
        <f t="array" ref="AZ215">IF($D215="erro",XLOOKUP($A215,'Ocorrências 2022 (TODAS)'!$A:$A,'Ocorrências 2022 (TODAS)'!AV:AV),XLOOKUP($A215,'[1]Ocorrências 2022 (USADAS TCC Mi'!$A:$A,'[1]Ocorrências 2022 (USADAS TCC Mi'!AV:AV))</f>
        <v>#REF!</v>
      </c>
      <c r="BA215" s="8" t="str">
        <f t="array" ref="BA215">IF($D215="erro",XLOOKUP($A215,'Ocorrências 2022 (TODAS)'!$A:$A,'Ocorrências 2022 (TODAS)'!AW:AW),XLOOKUP($A215,'[1]Ocorrências 2022 (USADAS TCC Mi'!$A:$A,'[1]Ocorrências 2022 (USADAS TCC Mi'!AW:AW))</f>
        <v>#REF!</v>
      </c>
      <c r="BB215" s="8" t="str">
        <f t="array" ref="BB215">IF($D215="erro",XLOOKUP($A215,'Ocorrências 2022 (TODAS)'!$A:$A,'Ocorrências 2022 (TODAS)'!AX:AX),XLOOKUP($A215,'[1]Ocorrências 2022 (USADAS TCC Mi'!$A:$A,'[1]Ocorrências 2022 (USADAS TCC Mi'!AX:AX))</f>
        <v>#REF!</v>
      </c>
      <c r="BC215" s="8" t="str">
        <f t="array" ref="BC215">IF($D215="erro",XLOOKUP($A215,'Ocorrências 2022 (TODAS)'!$A:$A,'Ocorrências 2022 (TODAS)'!AY:AY),XLOOKUP($A215,'[1]Ocorrências 2022 (USADAS TCC Mi'!$A:$A,'[1]Ocorrências 2022 (USADAS TCC Mi'!AY:AY))</f>
        <v>#REF!</v>
      </c>
      <c r="BD215" s="8" t="str">
        <f t="array" ref="BD215">IF($D215="erro",XLOOKUP($A215,'Ocorrências 2022 (TODAS)'!$A:$A,'Ocorrências 2022 (TODAS)'!AZ:AZ),XLOOKUP($A215,'[1]Ocorrências 2022 (USADAS TCC Mi'!$A:$A,'[1]Ocorrências 2022 (USADAS TCC Mi'!AZ:AZ))</f>
        <v>#REF!</v>
      </c>
      <c r="BE215" s="8" t="str">
        <f t="array" ref="BE215">IF($D215="erro",XLOOKUP($A215,'Ocorrências 2022 (TODAS)'!$A:$A,'Ocorrências 2022 (TODAS)'!BA:BA),XLOOKUP($A215,'[1]Ocorrências 2022 (USADAS TCC Mi'!$A:$A,'[1]Ocorrências 2022 (USADAS TCC Mi'!BA:BA))</f>
        <v>#REF!</v>
      </c>
      <c r="BF215" s="8" t="str">
        <f t="array" ref="BF215">IF($D215="erro",XLOOKUP($A215,'Ocorrências 2022 (TODAS)'!$A:$A,'Ocorrências 2022 (TODAS)'!BB:BB),XLOOKUP($A215,'[1]Ocorrências 2022 (USADAS TCC Mi'!$A:$A,'[1]Ocorrências 2022 (USADAS TCC Mi'!BB:BB))</f>
        <v>#REF!</v>
      </c>
      <c r="BG215" s="8" t="str">
        <f t="array" ref="BG215">IF($D215="erro",XLOOKUP($A215,'Ocorrências 2022 (TODAS)'!$A:$A,'Ocorrências 2022 (TODAS)'!BC:BC),XLOOKUP($A215,'[1]Ocorrências 2022 (USADAS TCC Mi'!$A:$A,'[1]Ocorrências 2022 (USADAS TCC Mi'!BC:BC))</f>
        <v>#REF!</v>
      </c>
      <c r="BH215" s="8" t="str">
        <f t="array" ref="BH215">IF($D215="erro",XLOOKUP($A215,'Ocorrências 2022 (TODAS)'!$A:$A,'Ocorrências 2022 (TODAS)'!BD:BD),XLOOKUP($A215,'[1]Ocorrências 2022 (USADAS TCC Mi'!$A:$A,'[1]Ocorrências 2022 (USADAS TCC Mi'!BD:BD))</f>
        <v>#REF!</v>
      </c>
      <c r="BI215" s="8" t="str">
        <f t="array" ref="BI215">IF($D215="erro",XLOOKUP($A215,'Ocorrências 2022 (TODAS)'!$A:$A,'Ocorrências 2022 (TODAS)'!BE:BE),XLOOKUP($A215,'[1]Ocorrências 2022 (USADAS TCC Mi'!$A:$A,'[1]Ocorrências 2022 (USADAS TCC Mi'!BE:BE))</f>
        <v>#REF!</v>
      </c>
      <c r="BJ215" s="8" t="str">
        <f t="array" ref="BJ215">IF($D215="erro",XLOOKUP($A215,'Ocorrências 2022 (TODAS)'!$A:$A,'Ocorrências 2022 (TODAS)'!BF:BF),XLOOKUP($A215,'[1]Ocorrências 2022 (USADAS TCC Mi'!$A:$A,'[1]Ocorrências 2022 (USADAS TCC Mi'!BF:BF))</f>
        <v>#REF!</v>
      </c>
      <c r="BK215" s="8" t="str">
        <f t="array" ref="BK215">IF($D215="erro",XLOOKUP($A215,'Ocorrências 2022 (TODAS)'!$A:$A,'Ocorrências 2022 (TODAS)'!BG:BG),XLOOKUP($A215,'[1]Ocorrências 2022 (USADAS TCC Mi'!$A:$A,'[1]Ocorrências 2022 (USADAS TCC Mi'!BG:BG))</f>
        <v>#REF!</v>
      </c>
      <c r="BL215" s="8" t="str">
        <f t="array" ref="BL215">IF($D215="erro",XLOOKUP($A215,'Ocorrências 2022 (TODAS)'!$A:$A,'Ocorrências 2022 (TODAS)'!BH:BH),XLOOKUP($A215,'[1]Ocorrências 2022 (USADAS TCC Mi'!$A:$A,'[1]Ocorrências 2022 (USADAS TCC Mi'!BH:BH))</f>
        <v>#REF!</v>
      </c>
      <c r="BM215" s="8" t="str">
        <f t="array" ref="BM215">IF($D215="erro",XLOOKUP($A215,'Ocorrências 2022 (TODAS)'!$A:$A,'Ocorrências 2022 (TODAS)'!BI:BI),XLOOKUP($A215,'[1]Ocorrências 2022 (USADAS TCC Mi'!$A:$A,'[1]Ocorrências 2022 (USADAS TCC Mi'!BI:BI))</f>
        <v>#REF!</v>
      </c>
      <c r="BN215" s="8" t="str">
        <f t="array" ref="BN215">IF($D215="erro",XLOOKUP($A215,'Ocorrências 2022 (TODAS)'!$A:$A,'Ocorrências 2022 (TODAS)'!BJ:BJ),XLOOKUP($A215,'[1]Ocorrências 2022 (USADAS TCC Mi'!$A:$A,'[1]Ocorrências 2022 (USADAS TCC Mi'!BJ:BJ))</f>
        <v>#REF!</v>
      </c>
      <c r="BO215" s="8" t="str">
        <f t="array" ref="BO215">IF($D215="erro",XLOOKUP($A215,'Ocorrências 2022 (TODAS)'!$A:$A,'Ocorrências 2022 (TODAS)'!BK:BK),XLOOKUP($A215,'[1]Ocorrências 2022 (USADAS TCC Mi'!$A:$A,'[1]Ocorrências 2022 (USADAS TCC Mi'!BK:BK))</f>
        <v>#REF!</v>
      </c>
      <c r="BP215" s="8" t="str">
        <f t="array" ref="BP215">IF($D215="erro",XLOOKUP($A215,'Ocorrências 2022 (TODAS)'!$A:$A,'Ocorrências 2022 (TODAS)'!BL:BL),XLOOKUP($A215,'[1]Ocorrências 2022 (USADAS TCC Mi'!$A:$A,'[1]Ocorrências 2022 (USADAS TCC Mi'!BL:BL))</f>
        <v>#REF!</v>
      </c>
      <c r="BQ215" s="8" t="str">
        <f t="array" ref="BQ215">IF($D215="erro",XLOOKUP($A215,'Ocorrências 2022 (TODAS)'!$A:$A,'Ocorrências 2022 (TODAS)'!BM:BM),XLOOKUP($A215,'[1]Ocorrências 2022 (USADAS TCC Mi'!$A:$A,'[1]Ocorrências 2022 (USADAS TCC Mi'!BM:BM))</f>
        <v>#REF!</v>
      </c>
      <c r="BR215" s="8" t="str">
        <f t="array" ref="BR215">IF($D215="erro",XLOOKUP($A215,'Ocorrências 2022 (TODAS)'!$A:$A,'Ocorrências 2022 (TODAS)'!BN:BN),XLOOKUP($A215,'[1]Ocorrências 2022 (USADAS TCC Mi'!$A:$A,'[1]Ocorrências 2022 (USADAS TCC Mi'!BN:BN))</f>
        <v>#REF!</v>
      </c>
      <c r="BS215" s="8" t="str">
        <f t="array" ref="BS215">IF($D215="erro",XLOOKUP($A215,'Ocorrências 2022 (TODAS)'!$A:$A,'Ocorrências 2022 (TODAS)'!BO:BO),XLOOKUP($A215,'[1]Ocorrências 2022 (USADAS TCC Mi'!$A:$A,'[1]Ocorrências 2022 (USADAS TCC Mi'!BO:BO))</f>
        <v>#REF!</v>
      </c>
      <c r="BT215" s="8" t="str">
        <f t="array" ref="BT215">IF($D215="erro",XLOOKUP($A215,'Ocorrências 2022 (TODAS)'!$A:$A,'Ocorrências 2022 (TODAS)'!BP:BP),XLOOKUP($A215,'[1]Ocorrências 2022 (USADAS TCC Mi'!$A:$A,'[1]Ocorrências 2022 (USADAS TCC Mi'!BP:BP))</f>
        <v>#REF!</v>
      </c>
      <c r="BU215" s="8" t="str">
        <f t="array" ref="BU215">IF($D215="erro",XLOOKUP($A215,'Ocorrências 2022 (TODAS)'!$A:$A,'Ocorrências 2022 (TODAS)'!BQ:BQ),XLOOKUP($A215,'[1]Ocorrências 2022 (USADAS TCC Mi'!$A:$A,'[1]Ocorrências 2022 (USADAS TCC Mi'!BQ:BQ))</f>
        <v>#REF!</v>
      </c>
      <c r="BV215" s="8" t="str">
        <f t="array" ref="BV215">IF($D215="erro",XLOOKUP($A215,'Ocorrências 2022 (TODAS)'!$A:$A,'Ocorrências 2022 (TODAS)'!BR:BR),XLOOKUP($A215,'[1]Ocorrências 2022 (USADAS TCC Mi'!$A:$A,'[1]Ocorrências 2022 (USADAS TCC Mi'!BR:BR))</f>
        <v>#REF!</v>
      </c>
      <c r="BW215" s="8" t="str">
        <f t="array" ref="BW215">IF($D215="erro",XLOOKUP($A215,'Ocorrências 2022 (TODAS)'!$A:$A,'Ocorrências 2022 (TODAS)'!BS:BS),XLOOKUP($A215,'[1]Ocorrências 2022 (USADAS TCC Mi'!$A:$A,'[1]Ocorrências 2022 (USADAS TCC Mi'!BS:BS))</f>
        <v>#REF!</v>
      </c>
      <c r="BX215" s="8" t="str">
        <f t="array" ref="BX215">IF($D215="erro",XLOOKUP($A215,'Ocorrências 2022 (TODAS)'!$A:$A,'Ocorrências 2022 (TODAS)'!BT:BT),XLOOKUP($A215,'[1]Ocorrências 2022 (USADAS TCC Mi'!$A:$A,'[1]Ocorrências 2022 (USADAS TCC Mi'!BT:BT))</f>
        <v>#REF!</v>
      </c>
      <c r="BY215" s="8" t="str">
        <f t="array" ref="BY215">IF($D215="erro",XLOOKUP($A215,'Ocorrências 2022 (TODAS)'!$A:$A,'Ocorrências 2022 (TODAS)'!BU:BU),XLOOKUP($A215,'[1]Ocorrências 2022 (USADAS TCC Mi'!$A:$A,'[1]Ocorrências 2022 (USADAS TCC Mi'!BU:BU))</f>
        <v>#REF!</v>
      </c>
      <c r="BZ215" s="8" t="str">
        <f t="array" ref="BZ215">IF($D215="erro",XLOOKUP($A215,'Ocorrências 2022 (TODAS)'!$A:$A,'Ocorrências 2022 (TODAS)'!BV:BV),XLOOKUP($A215,'[1]Ocorrências 2022 (USADAS TCC Mi'!$A:$A,'[1]Ocorrências 2022 (USADAS TCC Mi'!BV:BV))</f>
        <v>#REF!</v>
      </c>
      <c r="CA215" s="8" t="str">
        <f t="array" ref="CA215">IF($D215="erro",XLOOKUP($A215,'Ocorrências 2022 (TODAS)'!$A:$A,'Ocorrências 2022 (TODAS)'!BW:BW),XLOOKUP($A215,'[1]Ocorrências 2022 (USADAS TCC Mi'!$A:$A,'[1]Ocorrências 2022 (USADAS TCC Mi'!BW:BW))</f>
        <v>#REF!</v>
      </c>
      <c r="CB215" s="8" t="str">
        <f t="array" ref="CB215">IF($D215="erro",XLOOKUP($A215,'Ocorrências 2022 (TODAS)'!$A:$A,'Ocorrências 2022 (TODAS)'!BX:BX),XLOOKUP($A215,'[1]Ocorrências 2022 (USADAS TCC Mi'!$A:$A,'[1]Ocorrências 2022 (USADAS TCC Mi'!BX:BX))</f>
        <v>#REF!</v>
      </c>
      <c r="CC215" s="8" t="str">
        <f t="array" ref="CC215">IF($D215="erro",XLOOKUP($A215,'Ocorrências 2022 (TODAS)'!$A:$A,'Ocorrências 2022 (TODAS)'!BY:BY),XLOOKUP($A215,'[1]Ocorrências 2022 (USADAS TCC Mi'!$A:$A,'[1]Ocorrências 2022 (USADAS TCC Mi'!BY:BY))</f>
        <v>#REF!</v>
      </c>
      <c r="CD215" s="8" t="str">
        <f t="array" ref="CD215">IF($D215="erro",XLOOKUP($A215,'Ocorrências 2022 (TODAS)'!$A:$A,'Ocorrências 2022 (TODAS)'!BZ:BZ),XLOOKUP($A215,'[1]Ocorrências 2022 (USADAS TCC Mi'!$A:$A,'[1]Ocorrências 2022 (USADAS TCC Mi'!BZ:BZ))</f>
        <v>#REF!</v>
      </c>
      <c r="CE215" s="8" t="str">
        <f t="array" ref="CE215">IF($D215="erro",XLOOKUP($A215,'Ocorrências 2022 (TODAS)'!$A:$A,'Ocorrências 2022 (TODAS)'!CA:CA),XLOOKUP($A215,'[1]Ocorrências 2022 (USADAS TCC Mi'!$A:$A,'[1]Ocorrências 2022 (USADAS TCC Mi'!CA:CA))</f>
        <v>#REF!</v>
      </c>
      <c r="CF215" s="8" t="str">
        <f t="array" ref="CF215">IF($D215="erro",XLOOKUP($A215,'Ocorrências 2022 (TODAS)'!$A:$A,'Ocorrências 2022 (TODAS)'!CB:CB),XLOOKUP($A215,'[1]Ocorrências 2022 (USADAS TCC Mi'!$A:$A,'[1]Ocorrências 2022 (USADAS TCC Mi'!CB:CB))</f>
        <v>#REF!</v>
      </c>
      <c r="CG215" s="8" t="str">
        <f t="array" ref="CG215">IF($D215="erro",XLOOKUP($A215,'Ocorrências 2022 (TODAS)'!$A:$A,'Ocorrências 2022 (TODAS)'!CC:CC),XLOOKUP($A215,'[1]Ocorrências 2022 (USADAS TCC Mi'!$A:$A,'[1]Ocorrências 2022 (USADAS TCC Mi'!CC:CC))</f>
        <v>#REF!</v>
      </c>
      <c r="CH215" s="8" t="str">
        <f t="array" ref="CH215">IF($D215="erro",XLOOKUP($A215,'Ocorrências 2022 (TODAS)'!$A:$A,'Ocorrências 2022 (TODAS)'!CD:CD),XLOOKUP($A215,'[1]Ocorrências 2022 (USADAS TCC Mi'!$A:$A,'[1]Ocorrências 2022 (USADAS TCC Mi'!CD:CD))</f>
        <v>#REF!</v>
      </c>
      <c r="CI215" s="8" t="str">
        <f t="array" ref="CI215">IF($D215="erro",XLOOKUP($A215,'Ocorrências 2022 (TODAS)'!$A:$A,'Ocorrências 2022 (TODAS)'!CE:CE),XLOOKUP($A215,'[1]Ocorrências 2022 (USADAS TCC Mi'!$A:$A,'[1]Ocorrências 2022 (USADAS TCC Mi'!CE:CE))</f>
        <v>#REF!</v>
      </c>
      <c r="CJ215" s="8" t="str">
        <f t="array" ref="CJ215">IF($D215="erro",XLOOKUP($A215,'Ocorrências 2022 (TODAS)'!$A:$A,'Ocorrências 2022 (TODAS)'!CF:CF),XLOOKUP($A215,'[1]Ocorrências 2022 (USADAS TCC Mi'!$A:$A,'[1]Ocorrências 2022 (USADAS TCC Mi'!CF:CF))</f>
        <v>#REF!</v>
      </c>
      <c r="CK215" s="8" t="str">
        <f t="array" ref="CK215">IF($D215="erro",XLOOKUP($A215,'Ocorrências 2022 (TODAS)'!$A:$A,'Ocorrências 2022 (TODAS)'!CG:CG),XLOOKUP($A215,'[1]Ocorrências 2022 (USADAS TCC Mi'!$A:$A,'[1]Ocorrências 2022 (USADAS TCC Mi'!CG:CG))</f>
        <v>#REF!</v>
      </c>
      <c r="CL215" s="163" t="str">
        <f t="array" ref="CL215">IF($D215="erro",XLOOKUP($A215,'Ocorrências 2022 (TODAS)'!$A:$A,'Ocorrências 2022 (TODAS)'!CH:CH),XLOOKUP($A215,'[1]Ocorrências 2022 (USADAS TCC Mi'!$A:$A,'[1]Ocorrências 2022 (USADAS TCC Mi'!CH:CH))</f>
        <v>#REF!</v>
      </c>
      <c r="CM215" s="8" t="str">
        <f t="array" ref="CM215">IF($D215="erro",XLOOKUP($A215,'Ocorrências 2022 (TODAS)'!$A:$A,'Ocorrências 2022 (TODAS)'!CI:CI),XLOOKUP($A215,'[1]Ocorrências 2022 (USADAS TCC Mi'!$A:$A,'[1]Ocorrências 2022 (USADAS TCC Mi'!CI:CI))</f>
        <v>#REF!</v>
      </c>
      <c r="CN215" s="8" t="str">
        <f t="array" ref="CN215">IF($D215="erro",XLOOKUP($A215,'Ocorrências 2022 (TODAS)'!$A:$A,'Ocorrências 2022 (TODAS)'!CJ:CJ),XLOOKUP($A215,'[1]Ocorrências 2022 (USADAS TCC Mi'!$A:$A,'[1]Ocorrências 2022 (USADAS TCC Mi'!CJ:CJ))</f>
        <v>#REF!</v>
      </c>
      <c r="CO215" s="8" t="str">
        <f t="array" ref="CO215">IF($D215="erro",XLOOKUP($A215,'Ocorrências 2022 (TODAS)'!$A:$A,'Ocorrências 2022 (TODAS)'!CK:CK),XLOOKUP($A215,'[1]Ocorrências 2022 (USADAS TCC Mi'!$A:$A,'[1]Ocorrências 2022 (USADAS TCC Mi'!CK:CK))</f>
        <v>#REF!</v>
      </c>
      <c r="CP215" s="8" t="str">
        <f t="array" ref="CP215">IF($D215="erro",XLOOKUP($A215,'Ocorrências 2022 (TODAS)'!$A:$A,'Ocorrências 2022 (TODAS)'!CL:CL),XLOOKUP($A215,'[1]Ocorrências 2022 (USADAS TCC Mi'!$A:$A,'[1]Ocorrências 2022 (USADAS TCC Mi'!CL:CL))</f>
        <v>#REF!</v>
      </c>
      <c r="CQ215" s="8" t="str">
        <f t="array" ref="CQ215">IF($D215="erro",XLOOKUP($A215,'Ocorrências 2022 (TODAS)'!$A:$A,'Ocorrências 2022 (TODAS)'!CM:CM),XLOOKUP($A215,'[1]Ocorrências 2022 (USADAS TCC Mi'!$A:$A,'[1]Ocorrências 2022 (USADAS TCC Mi'!CM:CM))</f>
        <v>#REF!</v>
      </c>
      <c r="CR215" s="8" t="str">
        <f t="array" ref="CR215">IF($D215="erro",XLOOKUP($A215,'Ocorrências 2022 (TODAS)'!$A:$A,'Ocorrências 2022 (TODAS)'!CN:CN),XLOOKUP($A215,'[1]Ocorrências 2022 (USADAS TCC Mi'!$A:$A,'[1]Ocorrências 2022 (USADAS TCC Mi'!CN:CN))</f>
        <v>#REF!</v>
      </c>
      <c r="CS215" s="8" t="str">
        <f t="array" ref="CS215">IF($D215="erro",XLOOKUP($A215,'Ocorrências 2022 (TODAS)'!$A:$A,'Ocorrências 2022 (TODAS)'!CO:CO),XLOOKUP($A215,'[1]Ocorrências 2022 (USADAS TCC Mi'!$A:$A,'[1]Ocorrências 2022 (USADAS TCC Mi'!CO:CO))</f>
        <v>#REF!</v>
      </c>
      <c r="CT215" s="8" t="str">
        <f t="array" ref="CT215">IF($D215="erro",XLOOKUP($A215,'Ocorrências 2022 (TODAS)'!$A:$A,'Ocorrências 2022 (TODAS)'!CP:CP),XLOOKUP($A215,'[1]Ocorrências 2022 (USADAS TCC Mi'!$A:$A,'[1]Ocorrências 2022 (USADAS TCC Mi'!CP:CP))</f>
        <v>#REF!</v>
      </c>
      <c r="CU215" s="8" t="str">
        <f t="array" ref="CU215">IF($D215="erro",XLOOKUP($A215,'Ocorrências 2022 (TODAS)'!$A:$A,'Ocorrências 2022 (TODAS)'!CQ:CQ),XLOOKUP($A215,'[1]Ocorrências 2022 (USADAS TCC Mi'!$A:$A,'[1]Ocorrências 2022 (USADAS TCC Mi'!CQ:CQ))</f>
        <v>#REF!</v>
      </c>
      <c r="CV215" s="8" t="str">
        <f t="array" ref="CV215">IF($D215="erro",XLOOKUP($A215,'Ocorrências 2022 (TODAS)'!$A:$A,'Ocorrências 2022 (TODAS)'!CR:CR),XLOOKUP($A215,'[1]Ocorrências 2022 (USADAS TCC Mi'!$A:$A,'[1]Ocorrências 2022 (USADAS TCC Mi'!CR:CR))</f>
        <v>#REF!</v>
      </c>
      <c r="CW215" s="8" t="str">
        <f t="array" ref="CW215">IF($D215="erro",XLOOKUP($A215,'Ocorrências 2022 (TODAS)'!$A:$A,'Ocorrências 2022 (TODAS)'!CS:CS),XLOOKUP($A215,'[1]Ocorrências 2022 (USADAS TCC Mi'!$A:$A,'[1]Ocorrências 2022 (USADAS TCC Mi'!CS:CS))</f>
        <v>#REF!</v>
      </c>
      <c r="CX215" s="8" t="str">
        <f t="array" ref="CX215">IF($D215="erro",XLOOKUP($A215,'Ocorrências 2022 (TODAS)'!$A:$A,'Ocorrências 2022 (TODAS)'!CT:CT),XLOOKUP($A215,'[1]Ocorrências 2022 (USADAS TCC Mi'!$A:$A,'[1]Ocorrências 2022 (USADAS TCC Mi'!CT:CT))</f>
        <v>#REF!</v>
      </c>
      <c r="CY215" s="8" t="str">
        <f t="array" ref="CY215">IF($D215="erro",XLOOKUP($A215,'Ocorrências 2022 (TODAS)'!$A:$A,'Ocorrências 2022 (TODAS)'!CU:CU),XLOOKUP($A215,'[1]Ocorrências 2022 (USADAS TCC Mi'!$A:$A,'[1]Ocorrências 2022 (USADAS TCC Mi'!CU:CU))</f>
        <v>#REF!</v>
      </c>
      <c r="CZ215" s="8" t="str">
        <f t="array" ref="CZ215">IF($D215="erro",XLOOKUP($A215,'Ocorrências 2022 (TODAS)'!$A:$A,'Ocorrências 2022 (TODAS)'!CV:CV),XLOOKUP($A215,'[1]Ocorrências 2022 (USADAS TCC Mi'!$A:$A,'[1]Ocorrências 2022 (USADAS TCC Mi'!CV:CV))</f>
        <v>#REF!</v>
      </c>
      <c r="DA215" s="8" t="str">
        <f t="array" ref="DA215">IF($D215="erro",XLOOKUP($A215,'Ocorrências 2022 (TODAS)'!$A:$A,'Ocorrências 2022 (TODAS)'!CW:CW),XLOOKUP($A215,'[1]Ocorrências 2022 (USADAS TCC Mi'!$A:$A,'[1]Ocorrências 2022 (USADAS TCC Mi'!CW:CW))</f>
        <v>#REF!</v>
      </c>
      <c r="DB215" s="8" t="str">
        <f t="array" ref="DB215">IF($D215="erro",XLOOKUP($A215,'Ocorrências 2022 (TODAS)'!$A:$A,'Ocorrências 2022 (TODAS)'!CX:CX),XLOOKUP($A215,'[1]Ocorrências 2022 (USADAS TCC Mi'!$A:$A,'[1]Ocorrências 2022 (USADAS TCC Mi'!CX:CX))</f>
        <v>#REF!</v>
      </c>
      <c r="DC215" s="8" t="str">
        <f t="array" ref="DC215">IF($D215="erro",XLOOKUP($A215,'Ocorrências 2022 (TODAS)'!$A:$A,'Ocorrências 2022 (TODAS)'!CY:CY),XLOOKUP($A215,'[1]Ocorrências 2022 (USADAS TCC Mi'!$A:$A,'[1]Ocorrências 2022 (USADAS TCC Mi'!CY:CY))</f>
        <v>#REF!</v>
      </c>
      <c r="DD215" s="8" t="str">
        <f t="array" ref="DD215">IF($D215="erro",XLOOKUP($A215,'Ocorrências 2022 (TODAS)'!$A:$A,'Ocorrências 2022 (TODAS)'!CZ:CZ),XLOOKUP($A215,'[1]Ocorrências 2022 (USADAS TCC Mi'!$A:$A,'[1]Ocorrências 2022 (USADAS TCC Mi'!CZ:CZ))</f>
        <v>#REF!</v>
      </c>
      <c r="DE215" s="8" t="str">
        <f t="array" ref="DE215">IF($D215="erro",XLOOKUP($A215,'Ocorrências 2022 (TODAS)'!$A:$A,'Ocorrências 2022 (TODAS)'!DA:DA),XLOOKUP($A215,'[1]Ocorrências 2022 (USADAS TCC Mi'!$A:$A,'[1]Ocorrências 2022 (USADAS TCC Mi'!DA:DA))</f>
        <v>#REF!</v>
      </c>
      <c r="DF215" s="8" t="str">
        <f t="array" ref="DF215">IF($D215="erro",XLOOKUP($A215,'Ocorrências 2022 (TODAS)'!$A:$A,'Ocorrências 2022 (TODAS)'!DB:DB),XLOOKUP($A215,'[1]Ocorrências 2022 (USADAS TCC Mi'!$A:$A,'[1]Ocorrências 2022 (USADAS TCC Mi'!DB:DB))</f>
        <v>#REF!</v>
      </c>
      <c r="DG215" s="8" t="str">
        <f t="array" ref="DG215">IF($D215="erro",XLOOKUP($A215,'Ocorrências 2022 (TODAS)'!$A:$A,'Ocorrências 2022 (TODAS)'!DC:DC),XLOOKUP($A215,'[1]Ocorrências 2022 (USADAS TCC Mi'!$A:$A,'[1]Ocorrências 2022 (USADAS TCC Mi'!DC:DC))</f>
        <v>#REF!</v>
      </c>
    </row>
    <row r="216" ht="15.75" customHeight="1">
      <c r="A216" s="129">
        <v>3199.0</v>
      </c>
      <c r="B216" s="129">
        <v>3199.0</v>
      </c>
      <c r="D216" s="8" t="str">
        <f t="shared" si="1"/>
        <v>Ok</v>
      </c>
      <c r="F216" s="8" t="str">
        <f t="array" ref="F216">IF($D216="erro",XLOOKUP($A216,'Ocorrências 2022 (TODAS)'!$A:$A,'Ocorrências 2022 (TODAS)'!B:B),XLOOKUP($A216,'[1]Ocorrências 2022 (USADAS TCC Mi'!$A:$A,'[1]Ocorrências 2022 (USADAS TCC Mi'!B:B))</f>
        <v>#REF!</v>
      </c>
      <c r="G216" s="8" t="str">
        <f t="array" ref="G216">IF($D216="erro",XLOOKUP($A216,'Ocorrências 2022 (TODAS)'!$A:$A,'Ocorrências 2022 (TODAS)'!C:C),XLOOKUP($A216,'[1]Ocorrências 2022 (USADAS TCC Mi'!$A:$A,'[1]Ocorrências 2022 (USADAS TCC Mi'!C:C))</f>
        <v>#REF!</v>
      </c>
      <c r="H216" s="8" t="str">
        <f t="array" ref="H216">IF($D216="erro",XLOOKUP($A216,'Ocorrências 2022 (TODAS)'!$A:$A,'Ocorrências 2022 (TODAS)'!D:D),XLOOKUP($A216,'[1]Ocorrências 2022 (USADAS TCC Mi'!$A:$A,'[1]Ocorrências 2022 (USADAS TCC Mi'!D:D))</f>
        <v>#REF!</v>
      </c>
      <c r="I216" s="8" t="str">
        <f t="array" ref="I216">IF($D216="erro",XLOOKUP($A216,'Ocorrências 2022 (TODAS)'!$A:$A,'Ocorrências 2022 (TODAS)'!E:E),XLOOKUP($A216,'[1]Ocorrências 2022 (USADAS TCC Mi'!$A:$A,'[1]Ocorrências 2022 (USADAS TCC Mi'!E:E))</f>
        <v>#REF!</v>
      </c>
      <c r="J216" s="8" t="str">
        <f t="array" ref="J216">IF($D216="erro",XLOOKUP($A216,'Ocorrências 2022 (TODAS)'!$A:$A,'Ocorrências 2022 (TODAS)'!F:F),XLOOKUP($A216,'[1]Ocorrências 2022 (USADAS TCC Mi'!$A:$A,'[1]Ocorrências 2022 (USADAS TCC Mi'!F:F))</f>
        <v>#REF!</v>
      </c>
      <c r="K216" s="8" t="str">
        <f t="array" ref="K216">IF($D216="erro",XLOOKUP($A216,'Ocorrências 2022 (TODAS)'!$A:$A,'Ocorrências 2022 (TODAS)'!G:G),XLOOKUP($A216,'[1]Ocorrências 2022 (USADAS TCC Mi'!$A:$A,'[1]Ocorrências 2022 (USADAS TCC Mi'!G:G))</f>
        <v>#REF!</v>
      </c>
      <c r="L216" s="8" t="str">
        <f t="array" ref="L216">IF($D216="erro",XLOOKUP($A216,'Ocorrências 2022 (TODAS)'!$A:$A,'Ocorrências 2022 (TODAS)'!H:H),XLOOKUP($A216,'[1]Ocorrências 2022 (USADAS TCC Mi'!$A:$A,'[1]Ocorrências 2022 (USADAS TCC Mi'!H:H))</f>
        <v>#REF!</v>
      </c>
      <c r="M216" s="8" t="str">
        <f t="array" ref="M216">IF($D216="erro",XLOOKUP($A216,'Ocorrências 2022 (TODAS)'!$A:$A,'Ocorrências 2022 (TODAS)'!I:I),XLOOKUP($A216,'[1]Ocorrências 2022 (USADAS TCC Mi'!$A:$A,'[1]Ocorrências 2022 (USADAS TCC Mi'!I:I))</f>
        <v>#REF!</v>
      </c>
      <c r="N216" s="8" t="str">
        <f t="array" ref="N216">IF($D216="erro",XLOOKUP($A216,'Ocorrências 2022 (TODAS)'!$A:$A,'Ocorrências 2022 (TODAS)'!J:J),XLOOKUP($A216,'[1]Ocorrências 2022 (USADAS TCC Mi'!$A:$A,'[1]Ocorrências 2022 (USADAS TCC Mi'!J:J))</f>
        <v>#REF!</v>
      </c>
      <c r="O216" s="8" t="str">
        <f t="array" ref="O216">IF($D216="erro",XLOOKUP($A216,'Ocorrências 2022 (TODAS)'!$A:$A,'Ocorrências 2022 (TODAS)'!K:K),XLOOKUP($A216,'[1]Ocorrências 2022 (USADAS TCC Mi'!$A:$A,'[1]Ocorrências 2022 (USADAS TCC Mi'!K:K))</f>
        <v>#REF!</v>
      </c>
      <c r="P216" s="8" t="str">
        <f t="array" ref="P216">IF($D216="erro",XLOOKUP($A216,'Ocorrências 2022 (TODAS)'!$A:$A,'Ocorrências 2022 (TODAS)'!L:L),XLOOKUP($A216,'[1]Ocorrências 2022 (USADAS TCC Mi'!$A:$A,'[1]Ocorrências 2022 (USADAS TCC Mi'!L:L))</f>
        <v>#REF!</v>
      </c>
      <c r="Q216" s="8" t="str">
        <f t="array" ref="Q216">IF($D216="erro",XLOOKUP($A216,'Ocorrências 2022 (TODAS)'!$A:$A,'Ocorrências 2022 (TODAS)'!M:M),XLOOKUP($A216,'[1]Ocorrências 2022 (USADAS TCC Mi'!$A:$A,'[1]Ocorrências 2022 (USADAS TCC Mi'!M:M))</f>
        <v>#REF!</v>
      </c>
      <c r="R216" s="8" t="str">
        <f t="array" ref="R216">IF($D216="erro",XLOOKUP($A216,'Ocorrências 2022 (TODAS)'!$A:$A,'Ocorrências 2022 (TODAS)'!N:N),XLOOKUP($A216,'[1]Ocorrências 2022 (USADAS TCC Mi'!$A:$A,'[1]Ocorrências 2022 (USADAS TCC Mi'!N:N))</f>
        <v>#REF!</v>
      </c>
      <c r="S216" s="8" t="str">
        <f t="array" ref="S216">IF($D216="erro",XLOOKUP($A216,'Ocorrências 2022 (TODAS)'!$A:$A,'Ocorrências 2022 (TODAS)'!O:O),XLOOKUP($A216,'[1]Ocorrências 2022 (USADAS TCC Mi'!$A:$A,'[1]Ocorrências 2022 (USADAS TCC Mi'!O:O))</f>
        <v>#REF!</v>
      </c>
      <c r="T216" s="8" t="str">
        <f t="array" ref="T216">IF($D216="erro",XLOOKUP($A216,'Ocorrências 2022 (TODAS)'!$A:$A,'Ocorrências 2022 (TODAS)'!P:P),XLOOKUP($A216,'[1]Ocorrências 2022 (USADAS TCC Mi'!$A:$A,'[1]Ocorrências 2022 (USADAS TCC Mi'!P:P))</f>
        <v>#REF!</v>
      </c>
      <c r="U216" s="8" t="str">
        <f t="array" ref="U216">IF($D216="erro",XLOOKUP($A216,'Ocorrências 2022 (TODAS)'!$A:$A,'Ocorrências 2022 (TODAS)'!Q:Q),XLOOKUP($A216,'[1]Ocorrências 2022 (USADAS TCC Mi'!$A:$A,'[1]Ocorrências 2022 (USADAS TCC Mi'!Q:Q))</f>
        <v>#REF!</v>
      </c>
      <c r="V216" s="8" t="str">
        <f t="array" ref="V216">IF($D216="erro",XLOOKUP($A216,'Ocorrências 2022 (TODAS)'!$A:$A,'Ocorrências 2022 (TODAS)'!R:R),XLOOKUP($A216,'[1]Ocorrências 2022 (USADAS TCC Mi'!$A:$A,'[1]Ocorrências 2022 (USADAS TCC Mi'!R:R))</f>
        <v>#REF!</v>
      </c>
      <c r="W216" s="8" t="str">
        <f t="array" ref="W216">IF($D216="erro",XLOOKUP($A216,'Ocorrências 2022 (TODAS)'!$A:$A,'Ocorrências 2022 (TODAS)'!S:S),XLOOKUP($A216,'[1]Ocorrências 2022 (USADAS TCC Mi'!$A:$A,'[1]Ocorrências 2022 (USADAS TCC Mi'!S:S))</f>
        <v>#REF!</v>
      </c>
      <c r="X216" s="8" t="str">
        <f t="array" ref="X216">IF($D216="erro",XLOOKUP($A216,'Ocorrências 2022 (TODAS)'!$A:$A,'Ocorrências 2022 (TODAS)'!T:T),XLOOKUP($A216,'[1]Ocorrências 2022 (USADAS TCC Mi'!$A:$A,'[1]Ocorrências 2022 (USADAS TCC Mi'!T:T))</f>
        <v>#REF!</v>
      </c>
      <c r="Y216" s="8" t="str">
        <f t="array" ref="Y216">IF($D216="erro",XLOOKUP($A216,'Ocorrências 2022 (TODAS)'!$A:$A,'Ocorrências 2022 (TODAS)'!U:U),XLOOKUP($A216,'[1]Ocorrências 2022 (USADAS TCC Mi'!$A:$A,'[1]Ocorrências 2022 (USADAS TCC Mi'!U:U))</f>
        <v>#REF!</v>
      </c>
      <c r="Z216" s="162" t="str">
        <f t="array" ref="Z216">IF($D216="erro",XLOOKUP($A216,'Ocorrências 2022 (TODAS)'!$A:$A,'Ocorrências 2022 (TODAS)'!V:V),XLOOKUP($A216,'[1]Ocorrências 2022 (USADAS TCC Mi'!$A:$A,'[1]Ocorrências 2022 (USADAS TCC Mi'!V:V))</f>
        <v>#REF!</v>
      </c>
      <c r="AA216" s="162" t="str">
        <f t="array" ref="AA216">IF($D216="erro",XLOOKUP($A216,'Ocorrências 2022 (TODAS)'!$A:$A,'Ocorrências 2022 (TODAS)'!W:W),XLOOKUP($A216,'[1]Ocorrências 2022 (USADAS TCC Mi'!$A:$A,'[1]Ocorrências 2022 (USADAS TCC Mi'!W:W))</f>
        <v>#REF!</v>
      </c>
      <c r="AB216" s="8" t="str">
        <f t="array" ref="AB216">IF($D216="erro",XLOOKUP($A216,'Ocorrências 2022 (TODAS)'!$A:$A,'Ocorrências 2022 (TODAS)'!X:X),XLOOKUP($A216,'[1]Ocorrências 2022 (USADAS TCC Mi'!$A:$A,'[1]Ocorrências 2022 (USADAS TCC Mi'!X:X))</f>
        <v>#REF!</v>
      </c>
      <c r="AC216" s="8" t="str">
        <f t="array" ref="AC216">IF($D216="erro",XLOOKUP($A216,'Ocorrências 2022 (TODAS)'!$A:$A,'Ocorrências 2022 (TODAS)'!Y:Y),XLOOKUP($A216,'[1]Ocorrências 2022 (USADAS TCC Mi'!$A:$A,'[1]Ocorrências 2022 (USADAS TCC Mi'!Y:Y))</f>
        <v>#REF!</v>
      </c>
      <c r="AD216" s="8" t="str">
        <f t="array" ref="AD216">IF($D216="erro",XLOOKUP($A216,'Ocorrências 2022 (TODAS)'!$A:$A,'Ocorrências 2022 (TODAS)'!Z:Z),XLOOKUP($A216,'[1]Ocorrências 2022 (USADAS TCC Mi'!$A:$A,'[1]Ocorrências 2022 (USADAS TCC Mi'!Z:Z))</f>
        <v>#REF!</v>
      </c>
      <c r="AE216" s="8" t="str">
        <f t="array" ref="AE216">IF($D216="erro",XLOOKUP($A216,'Ocorrências 2022 (TODAS)'!$A:$A,'Ocorrências 2022 (TODAS)'!AA:AA),XLOOKUP($A216,'[1]Ocorrências 2022 (USADAS TCC Mi'!$A:$A,'[1]Ocorrências 2022 (USADAS TCC Mi'!AA:AA))</f>
        <v>#REF!</v>
      </c>
      <c r="AF216" s="8" t="str">
        <f t="array" ref="AF216">IF($D216="erro",XLOOKUP($A216,'Ocorrências 2022 (TODAS)'!$A:$A,'Ocorrências 2022 (TODAS)'!AB:AB),XLOOKUP($A216,'[1]Ocorrências 2022 (USADAS TCC Mi'!$A:$A,'[1]Ocorrências 2022 (USADAS TCC Mi'!AB:AB))</f>
        <v>#REF!</v>
      </c>
      <c r="AG216" s="8" t="str">
        <f t="array" ref="AG216">IF($D216="erro",XLOOKUP($A216,'Ocorrências 2022 (TODAS)'!$A:$A,'Ocorrências 2022 (TODAS)'!AC:AC),XLOOKUP($A216,'[1]Ocorrências 2022 (USADAS TCC Mi'!$A:$A,'[1]Ocorrências 2022 (USADAS TCC Mi'!AC:AC))</f>
        <v>#REF!</v>
      </c>
      <c r="AH216" s="8" t="str">
        <f t="array" ref="AH216">IF($D216="erro",XLOOKUP($A216,'Ocorrências 2022 (TODAS)'!$A:$A,'Ocorrências 2022 (TODAS)'!AD:AD),XLOOKUP($A216,'[1]Ocorrências 2022 (USADAS TCC Mi'!$A:$A,'[1]Ocorrências 2022 (USADAS TCC Mi'!AD:AD))</f>
        <v>#REF!</v>
      </c>
      <c r="AI216" s="8" t="str">
        <f t="array" ref="AI216">IF($D216="erro",XLOOKUP($A216,'Ocorrências 2022 (TODAS)'!$A:$A,'Ocorrências 2022 (TODAS)'!AE:AE),XLOOKUP($A216,'[1]Ocorrências 2022 (USADAS TCC Mi'!$A:$A,'[1]Ocorrências 2022 (USADAS TCC Mi'!AE:AE))</f>
        <v>#REF!</v>
      </c>
      <c r="AJ216" s="8" t="str">
        <f t="array" ref="AJ216">IF($D216="erro",XLOOKUP($A216,'Ocorrências 2022 (TODAS)'!$A:$A,'Ocorrências 2022 (TODAS)'!AF:AF),XLOOKUP($A216,'[1]Ocorrências 2022 (USADAS TCC Mi'!$A:$A,'[1]Ocorrências 2022 (USADAS TCC Mi'!AF:AF))</f>
        <v>#REF!</v>
      </c>
      <c r="AK216" s="8" t="str">
        <f t="array" ref="AK216">IF($D216="erro",XLOOKUP($A216,'Ocorrências 2022 (TODAS)'!$A:$A,'Ocorrências 2022 (TODAS)'!AG:AG),XLOOKUP($A216,'[1]Ocorrências 2022 (USADAS TCC Mi'!$A:$A,'[1]Ocorrências 2022 (USADAS TCC Mi'!AG:AG))</f>
        <v>#REF!</v>
      </c>
      <c r="AL216" s="8" t="str">
        <f t="array" ref="AL216">IF($D216="erro",XLOOKUP($A216,'Ocorrências 2022 (TODAS)'!$A:$A,'Ocorrências 2022 (TODAS)'!AH:AH),XLOOKUP($A216,'[1]Ocorrências 2022 (USADAS TCC Mi'!$A:$A,'[1]Ocorrências 2022 (USADAS TCC Mi'!AH:AH))</f>
        <v>#REF!</v>
      </c>
      <c r="AM216" s="8" t="str">
        <f t="array" ref="AM216">IF($D216="erro",XLOOKUP($A216,'Ocorrências 2022 (TODAS)'!$A:$A,'Ocorrências 2022 (TODAS)'!AI:AI),XLOOKUP($A216,'[1]Ocorrências 2022 (USADAS TCC Mi'!$A:$A,'[1]Ocorrências 2022 (USADAS TCC Mi'!AI:AI))</f>
        <v>#REF!</v>
      </c>
      <c r="AN216" s="8" t="str">
        <f t="array" ref="AN216">IF($D216="erro",XLOOKUP($A216,'Ocorrências 2022 (TODAS)'!$A:$A,'Ocorrências 2022 (TODAS)'!AJ:AJ),XLOOKUP($A216,'[1]Ocorrências 2022 (USADAS TCC Mi'!$A:$A,'[1]Ocorrências 2022 (USADAS TCC Mi'!AJ:AJ))</f>
        <v>#REF!</v>
      </c>
      <c r="AO216" s="8" t="str">
        <f t="array" ref="AO216">IF($D216="erro",XLOOKUP($A216,'Ocorrências 2022 (TODAS)'!$A:$A,'Ocorrências 2022 (TODAS)'!AK:AK),XLOOKUP($A216,'[1]Ocorrências 2022 (USADAS TCC Mi'!$A:$A,'[1]Ocorrências 2022 (USADAS TCC Mi'!AK:AK))</f>
        <v>#REF!</v>
      </c>
      <c r="AP216" s="8" t="str">
        <f t="array" ref="AP216">IF($D216="erro",XLOOKUP($A216,'Ocorrências 2022 (TODAS)'!$A:$A,'Ocorrências 2022 (TODAS)'!AL:AL),XLOOKUP($A216,'[1]Ocorrências 2022 (USADAS TCC Mi'!$A:$A,'[1]Ocorrências 2022 (USADAS TCC Mi'!AL:AL))</f>
        <v>#REF!</v>
      </c>
      <c r="AQ216" s="8" t="str">
        <f t="array" ref="AQ216">IF($D216="erro",XLOOKUP($A216,'Ocorrências 2022 (TODAS)'!$A:$A,'Ocorrências 2022 (TODAS)'!AM:AM),XLOOKUP($A216,'[1]Ocorrências 2022 (USADAS TCC Mi'!$A:$A,'[1]Ocorrências 2022 (USADAS TCC Mi'!AM:AM))</f>
        <v>#REF!</v>
      </c>
      <c r="AR216" s="8" t="str">
        <f t="array" ref="AR216">IF($D216="erro",XLOOKUP($A216,'Ocorrências 2022 (TODAS)'!$A:$A,'Ocorrências 2022 (TODAS)'!AN:AN),XLOOKUP($A216,'[1]Ocorrências 2022 (USADAS TCC Mi'!$A:$A,'[1]Ocorrências 2022 (USADAS TCC Mi'!AN:AN))</f>
        <v>#REF!</v>
      </c>
      <c r="AS216" s="8" t="str">
        <f t="array" ref="AS216">IF($D216="erro",XLOOKUP($A216,'Ocorrências 2022 (TODAS)'!$A:$A,'Ocorrências 2022 (TODAS)'!AO:AO),XLOOKUP($A216,'[1]Ocorrências 2022 (USADAS TCC Mi'!$A:$A,'[1]Ocorrências 2022 (USADAS TCC Mi'!AO:AO))</f>
        <v>#REF!</v>
      </c>
      <c r="AT216" s="8" t="str">
        <f t="array" ref="AT216">IF($D216="erro",XLOOKUP($A216,'Ocorrências 2022 (TODAS)'!$A:$A,'Ocorrências 2022 (TODAS)'!AP:AP),XLOOKUP($A216,'[1]Ocorrências 2022 (USADAS TCC Mi'!$A:$A,'[1]Ocorrências 2022 (USADAS TCC Mi'!AP:AP))</f>
        <v>#REF!</v>
      </c>
      <c r="AU216" s="8" t="str">
        <f t="array" ref="AU216">IF($D216="erro",XLOOKUP($A216,'Ocorrências 2022 (TODAS)'!$A:$A,'Ocorrências 2022 (TODAS)'!AQ:AQ),XLOOKUP($A216,'[1]Ocorrências 2022 (USADAS TCC Mi'!$A:$A,'[1]Ocorrências 2022 (USADAS TCC Mi'!AQ:AQ))</f>
        <v>#REF!</v>
      </c>
      <c r="AV216" s="8" t="str">
        <f t="array" ref="AV216">IF($D216="erro",XLOOKUP($A216,'Ocorrências 2022 (TODAS)'!$A:$A,'Ocorrências 2022 (TODAS)'!AR:AR),XLOOKUP($A216,'[1]Ocorrências 2022 (USADAS TCC Mi'!$A:$A,'[1]Ocorrências 2022 (USADAS TCC Mi'!AR:AR))</f>
        <v>#REF!</v>
      </c>
      <c r="AW216" s="8" t="str">
        <f t="array" ref="AW216">IF($D216="erro",XLOOKUP($A216,'Ocorrências 2022 (TODAS)'!$A:$A,'Ocorrências 2022 (TODAS)'!AS:AS),XLOOKUP($A216,'[1]Ocorrências 2022 (USADAS TCC Mi'!$A:$A,'[1]Ocorrências 2022 (USADAS TCC Mi'!AS:AS))</f>
        <v>#REF!</v>
      </c>
      <c r="AX216" s="8" t="str">
        <f t="array" ref="AX216">IF($D216="erro",XLOOKUP($A216,'Ocorrências 2022 (TODAS)'!$A:$A,'Ocorrências 2022 (TODAS)'!AT:AT),XLOOKUP($A216,'[1]Ocorrências 2022 (USADAS TCC Mi'!$A:$A,'[1]Ocorrências 2022 (USADAS TCC Mi'!AT:AT))</f>
        <v>#REF!</v>
      </c>
      <c r="AY216" s="8" t="str">
        <f t="array" ref="AY216">IF($D216="erro",XLOOKUP($A216,'Ocorrências 2022 (TODAS)'!$A:$A,'Ocorrências 2022 (TODAS)'!AU:AU),XLOOKUP($A216,'[1]Ocorrências 2022 (USADAS TCC Mi'!$A:$A,'[1]Ocorrências 2022 (USADAS TCC Mi'!AU:AU))</f>
        <v>#REF!</v>
      </c>
      <c r="AZ216" s="8" t="str">
        <f t="array" ref="AZ216">IF($D216="erro",XLOOKUP($A216,'Ocorrências 2022 (TODAS)'!$A:$A,'Ocorrências 2022 (TODAS)'!AV:AV),XLOOKUP($A216,'[1]Ocorrências 2022 (USADAS TCC Mi'!$A:$A,'[1]Ocorrências 2022 (USADAS TCC Mi'!AV:AV))</f>
        <v>#REF!</v>
      </c>
      <c r="BA216" s="8" t="str">
        <f t="array" ref="BA216">IF($D216="erro",XLOOKUP($A216,'Ocorrências 2022 (TODAS)'!$A:$A,'Ocorrências 2022 (TODAS)'!AW:AW),XLOOKUP($A216,'[1]Ocorrências 2022 (USADAS TCC Mi'!$A:$A,'[1]Ocorrências 2022 (USADAS TCC Mi'!AW:AW))</f>
        <v>#REF!</v>
      </c>
      <c r="BB216" s="8" t="str">
        <f t="array" ref="BB216">IF($D216="erro",XLOOKUP($A216,'Ocorrências 2022 (TODAS)'!$A:$A,'Ocorrências 2022 (TODAS)'!AX:AX),XLOOKUP($A216,'[1]Ocorrências 2022 (USADAS TCC Mi'!$A:$A,'[1]Ocorrências 2022 (USADAS TCC Mi'!AX:AX))</f>
        <v>#REF!</v>
      </c>
      <c r="BC216" s="8" t="str">
        <f t="array" ref="BC216">IF($D216="erro",XLOOKUP($A216,'Ocorrências 2022 (TODAS)'!$A:$A,'Ocorrências 2022 (TODAS)'!AY:AY),XLOOKUP($A216,'[1]Ocorrências 2022 (USADAS TCC Mi'!$A:$A,'[1]Ocorrências 2022 (USADAS TCC Mi'!AY:AY))</f>
        <v>#REF!</v>
      </c>
      <c r="BD216" s="8" t="str">
        <f t="array" ref="BD216">IF($D216="erro",XLOOKUP($A216,'Ocorrências 2022 (TODAS)'!$A:$A,'Ocorrências 2022 (TODAS)'!AZ:AZ),XLOOKUP($A216,'[1]Ocorrências 2022 (USADAS TCC Mi'!$A:$A,'[1]Ocorrências 2022 (USADAS TCC Mi'!AZ:AZ))</f>
        <v>#REF!</v>
      </c>
      <c r="BE216" s="8" t="str">
        <f t="array" ref="BE216">IF($D216="erro",XLOOKUP($A216,'Ocorrências 2022 (TODAS)'!$A:$A,'Ocorrências 2022 (TODAS)'!BA:BA),XLOOKUP($A216,'[1]Ocorrências 2022 (USADAS TCC Mi'!$A:$A,'[1]Ocorrências 2022 (USADAS TCC Mi'!BA:BA))</f>
        <v>#REF!</v>
      </c>
      <c r="BF216" s="8" t="str">
        <f t="array" ref="BF216">IF($D216="erro",XLOOKUP($A216,'Ocorrências 2022 (TODAS)'!$A:$A,'Ocorrências 2022 (TODAS)'!BB:BB),XLOOKUP($A216,'[1]Ocorrências 2022 (USADAS TCC Mi'!$A:$A,'[1]Ocorrências 2022 (USADAS TCC Mi'!BB:BB))</f>
        <v>#REF!</v>
      </c>
      <c r="BG216" s="8" t="str">
        <f t="array" ref="BG216">IF($D216="erro",XLOOKUP($A216,'Ocorrências 2022 (TODAS)'!$A:$A,'Ocorrências 2022 (TODAS)'!BC:BC),XLOOKUP($A216,'[1]Ocorrências 2022 (USADAS TCC Mi'!$A:$A,'[1]Ocorrências 2022 (USADAS TCC Mi'!BC:BC))</f>
        <v>#REF!</v>
      </c>
      <c r="BH216" s="8" t="str">
        <f t="array" ref="BH216">IF($D216="erro",XLOOKUP($A216,'Ocorrências 2022 (TODAS)'!$A:$A,'Ocorrências 2022 (TODAS)'!BD:BD),XLOOKUP($A216,'[1]Ocorrências 2022 (USADAS TCC Mi'!$A:$A,'[1]Ocorrências 2022 (USADAS TCC Mi'!BD:BD))</f>
        <v>#REF!</v>
      </c>
      <c r="BI216" s="8" t="str">
        <f t="array" ref="BI216">IF($D216="erro",XLOOKUP($A216,'Ocorrências 2022 (TODAS)'!$A:$A,'Ocorrências 2022 (TODAS)'!BE:BE),XLOOKUP($A216,'[1]Ocorrências 2022 (USADAS TCC Mi'!$A:$A,'[1]Ocorrências 2022 (USADAS TCC Mi'!BE:BE))</f>
        <v>#REF!</v>
      </c>
      <c r="BJ216" s="8" t="str">
        <f t="array" ref="BJ216">IF($D216="erro",XLOOKUP($A216,'Ocorrências 2022 (TODAS)'!$A:$A,'Ocorrências 2022 (TODAS)'!BF:BF),XLOOKUP($A216,'[1]Ocorrências 2022 (USADAS TCC Mi'!$A:$A,'[1]Ocorrências 2022 (USADAS TCC Mi'!BF:BF))</f>
        <v>#REF!</v>
      </c>
      <c r="BK216" s="8" t="str">
        <f t="array" ref="BK216">IF($D216="erro",XLOOKUP($A216,'Ocorrências 2022 (TODAS)'!$A:$A,'Ocorrências 2022 (TODAS)'!BG:BG),XLOOKUP($A216,'[1]Ocorrências 2022 (USADAS TCC Mi'!$A:$A,'[1]Ocorrências 2022 (USADAS TCC Mi'!BG:BG))</f>
        <v>#REF!</v>
      </c>
      <c r="BL216" s="8" t="str">
        <f t="array" ref="BL216">IF($D216="erro",XLOOKUP($A216,'Ocorrências 2022 (TODAS)'!$A:$A,'Ocorrências 2022 (TODAS)'!BH:BH),XLOOKUP($A216,'[1]Ocorrências 2022 (USADAS TCC Mi'!$A:$A,'[1]Ocorrências 2022 (USADAS TCC Mi'!BH:BH))</f>
        <v>#REF!</v>
      </c>
      <c r="BM216" s="8" t="str">
        <f t="array" ref="BM216">IF($D216="erro",XLOOKUP($A216,'Ocorrências 2022 (TODAS)'!$A:$A,'Ocorrências 2022 (TODAS)'!BI:BI),XLOOKUP($A216,'[1]Ocorrências 2022 (USADAS TCC Mi'!$A:$A,'[1]Ocorrências 2022 (USADAS TCC Mi'!BI:BI))</f>
        <v>#REF!</v>
      </c>
      <c r="BN216" s="8" t="str">
        <f t="array" ref="BN216">IF($D216="erro",XLOOKUP($A216,'Ocorrências 2022 (TODAS)'!$A:$A,'Ocorrências 2022 (TODAS)'!BJ:BJ),XLOOKUP($A216,'[1]Ocorrências 2022 (USADAS TCC Mi'!$A:$A,'[1]Ocorrências 2022 (USADAS TCC Mi'!BJ:BJ))</f>
        <v>#REF!</v>
      </c>
      <c r="BO216" s="8" t="str">
        <f t="array" ref="BO216">IF($D216="erro",XLOOKUP($A216,'Ocorrências 2022 (TODAS)'!$A:$A,'Ocorrências 2022 (TODAS)'!BK:BK),XLOOKUP($A216,'[1]Ocorrências 2022 (USADAS TCC Mi'!$A:$A,'[1]Ocorrências 2022 (USADAS TCC Mi'!BK:BK))</f>
        <v>#REF!</v>
      </c>
      <c r="BP216" s="8" t="str">
        <f t="array" ref="BP216">IF($D216="erro",XLOOKUP($A216,'Ocorrências 2022 (TODAS)'!$A:$A,'Ocorrências 2022 (TODAS)'!BL:BL),XLOOKUP($A216,'[1]Ocorrências 2022 (USADAS TCC Mi'!$A:$A,'[1]Ocorrências 2022 (USADAS TCC Mi'!BL:BL))</f>
        <v>#REF!</v>
      </c>
      <c r="BQ216" s="8" t="str">
        <f t="array" ref="BQ216">IF($D216="erro",XLOOKUP($A216,'Ocorrências 2022 (TODAS)'!$A:$A,'Ocorrências 2022 (TODAS)'!BM:BM),XLOOKUP($A216,'[1]Ocorrências 2022 (USADAS TCC Mi'!$A:$A,'[1]Ocorrências 2022 (USADAS TCC Mi'!BM:BM))</f>
        <v>#REF!</v>
      </c>
      <c r="BR216" s="8" t="str">
        <f t="array" ref="BR216">IF($D216="erro",XLOOKUP($A216,'Ocorrências 2022 (TODAS)'!$A:$A,'Ocorrências 2022 (TODAS)'!BN:BN),XLOOKUP($A216,'[1]Ocorrências 2022 (USADAS TCC Mi'!$A:$A,'[1]Ocorrências 2022 (USADAS TCC Mi'!BN:BN))</f>
        <v>#REF!</v>
      </c>
      <c r="BS216" s="8" t="str">
        <f t="array" ref="BS216">IF($D216="erro",XLOOKUP($A216,'Ocorrências 2022 (TODAS)'!$A:$A,'Ocorrências 2022 (TODAS)'!BO:BO),XLOOKUP($A216,'[1]Ocorrências 2022 (USADAS TCC Mi'!$A:$A,'[1]Ocorrências 2022 (USADAS TCC Mi'!BO:BO))</f>
        <v>#REF!</v>
      </c>
      <c r="BT216" s="8" t="str">
        <f t="array" ref="BT216">IF($D216="erro",XLOOKUP($A216,'Ocorrências 2022 (TODAS)'!$A:$A,'Ocorrências 2022 (TODAS)'!BP:BP),XLOOKUP($A216,'[1]Ocorrências 2022 (USADAS TCC Mi'!$A:$A,'[1]Ocorrências 2022 (USADAS TCC Mi'!BP:BP))</f>
        <v>#REF!</v>
      </c>
      <c r="BU216" s="8" t="str">
        <f t="array" ref="BU216">IF($D216="erro",XLOOKUP($A216,'Ocorrências 2022 (TODAS)'!$A:$A,'Ocorrências 2022 (TODAS)'!BQ:BQ),XLOOKUP($A216,'[1]Ocorrências 2022 (USADAS TCC Mi'!$A:$A,'[1]Ocorrências 2022 (USADAS TCC Mi'!BQ:BQ))</f>
        <v>#REF!</v>
      </c>
      <c r="BV216" s="8" t="str">
        <f t="array" ref="BV216">IF($D216="erro",XLOOKUP($A216,'Ocorrências 2022 (TODAS)'!$A:$A,'Ocorrências 2022 (TODAS)'!BR:BR),XLOOKUP($A216,'[1]Ocorrências 2022 (USADAS TCC Mi'!$A:$A,'[1]Ocorrências 2022 (USADAS TCC Mi'!BR:BR))</f>
        <v>#REF!</v>
      </c>
      <c r="BW216" s="8" t="str">
        <f t="array" ref="BW216">IF($D216="erro",XLOOKUP($A216,'Ocorrências 2022 (TODAS)'!$A:$A,'Ocorrências 2022 (TODAS)'!BS:BS),XLOOKUP($A216,'[1]Ocorrências 2022 (USADAS TCC Mi'!$A:$A,'[1]Ocorrências 2022 (USADAS TCC Mi'!BS:BS))</f>
        <v>#REF!</v>
      </c>
      <c r="BX216" s="8" t="str">
        <f t="array" ref="BX216">IF($D216="erro",XLOOKUP($A216,'Ocorrências 2022 (TODAS)'!$A:$A,'Ocorrências 2022 (TODAS)'!BT:BT),XLOOKUP($A216,'[1]Ocorrências 2022 (USADAS TCC Mi'!$A:$A,'[1]Ocorrências 2022 (USADAS TCC Mi'!BT:BT))</f>
        <v>#REF!</v>
      </c>
      <c r="BY216" s="8" t="str">
        <f t="array" ref="BY216">IF($D216="erro",XLOOKUP($A216,'Ocorrências 2022 (TODAS)'!$A:$A,'Ocorrências 2022 (TODAS)'!BU:BU),XLOOKUP($A216,'[1]Ocorrências 2022 (USADAS TCC Mi'!$A:$A,'[1]Ocorrências 2022 (USADAS TCC Mi'!BU:BU))</f>
        <v>#REF!</v>
      </c>
      <c r="BZ216" s="8" t="str">
        <f t="array" ref="BZ216">IF($D216="erro",XLOOKUP($A216,'Ocorrências 2022 (TODAS)'!$A:$A,'Ocorrências 2022 (TODAS)'!BV:BV),XLOOKUP($A216,'[1]Ocorrências 2022 (USADAS TCC Mi'!$A:$A,'[1]Ocorrências 2022 (USADAS TCC Mi'!BV:BV))</f>
        <v>#REF!</v>
      </c>
      <c r="CA216" s="8" t="str">
        <f t="array" ref="CA216">IF($D216="erro",XLOOKUP($A216,'Ocorrências 2022 (TODAS)'!$A:$A,'Ocorrências 2022 (TODAS)'!BW:BW),XLOOKUP($A216,'[1]Ocorrências 2022 (USADAS TCC Mi'!$A:$A,'[1]Ocorrências 2022 (USADAS TCC Mi'!BW:BW))</f>
        <v>#REF!</v>
      </c>
      <c r="CB216" s="8" t="str">
        <f t="array" ref="CB216">IF($D216="erro",XLOOKUP($A216,'Ocorrências 2022 (TODAS)'!$A:$A,'Ocorrências 2022 (TODAS)'!BX:BX),XLOOKUP($A216,'[1]Ocorrências 2022 (USADAS TCC Mi'!$A:$A,'[1]Ocorrências 2022 (USADAS TCC Mi'!BX:BX))</f>
        <v>#REF!</v>
      </c>
      <c r="CC216" s="8" t="str">
        <f t="array" ref="CC216">IF($D216="erro",XLOOKUP($A216,'Ocorrências 2022 (TODAS)'!$A:$A,'Ocorrências 2022 (TODAS)'!BY:BY),XLOOKUP($A216,'[1]Ocorrências 2022 (USADAS TCC Mi'!$A:$A,'[1]Ocorrências 2022 (USADAS TCC Mi'!BY:BY))</f>
        <v>#REF!</v>
      </c>
      <c r="CD216" s="8" t="str">
        <f t="array" ref="CD216">IF($D216="erro",XLOOKUP($A216,'Ocorrências 2022 (TODAS)'!$A:$A,'Ocorrências 2022 (TODAS)'!BZ:BZ),XLOOKUP($A216,'[1]Ocorrências 2022 (USADAS TCC Mi'!$A:$A,'[1]Ocorrências 2022 (USADAS TCC Mi'!BZ:BZ))</f>
        <v>#REF!</v>
      </c>
      <c r="CE216" s="8" t="str">
        <f t="array" ref="CE216">IF($D216="erro",XLOOKUP($A216,'Ocorrências 2022 (TODAS)'!$A:$A,'Ocorrências 2022 (TODAS)'!CA:CA),XLOOKUP($A216,'[1]Ocorrências 2022 (USADAS TCC Mi'!$A:$A,'[1]Ocorrências 2022 (USADAS TCC Mi'!CA:CA))</f>
        <v>#REF!</v>
      </c>
      <c r="CF216" s="8" t="str">
        <f t="array" ref="CF216">IF($D216="erro",XLOOKUP($A216,'Ocorrências 2022 (TODAS)'!$A:$A,'Ocorrências 2022 (TODAS)'!CB:CB),XLOOKUP($A216,'[1]Ocorrências 2022 (USADAS TCC Mi'!$A:$A,'[1]Ocorrências 2022 (USADAS TCC Mi'!CB:CB))</f>
        <v>#REF!</v>
      </c>
      <c r="CG216" s="8" t="str">
        <f t="array" ref="CG216">IF($D216="erro",XLOOKUP($A216,'Ocorrências 2022 (TODAS)'!$A:$A,'Ocorrências 2022 (TODAS)'!CC:CC),XLOOKUP($A216,'[1]Ocorrências 2022 (USADAS TCC Mi'!$A:$A,'[1]Ocorrências 2022 (USADAS TCC Mi'!CC:CC))</f>
        <v>#REF!</v>
      </c>
      <c r="CH216" s="8" t="str">
        <f t="array" ref="CH216">IF($D216="erro",XLOOKUP($A216,'Ocorrências 2022 (TODAS)'!$A:$A,'Ocorrências 2022 (TODAS)'!CD:CD),XLOOKUP($A216,'[1]Ocorrências 2022 (USADAS TCC Mi'!$A:$A,'[1]Ocorrências 2022 (USADAS TCC Mi'!CD:CD))</f>
        <v>#REF!</v>
      </c>
      <c r="CI216" s="8" t="str">
        <f t="array" ref="CI216">IF($D216="erro",XLOOKUP($A216,'Ocorrências 2022 (TODAS)'!$A:$A,'Ocorrências 2022 (TODAS)'!CE:CE),XLOOKUP($A216,'[1]Ocorrências 2022 (USADAS TCC Mi'!$A:$A,'[1]Ocorrências 2022 (USADAS TCC Mi'!CE:CE))</f>
        <v>#REF!</v>
      </c>
      <c r="CJ216" s="8" t="str">
        <f t="array" ref="CJ216">IF($D216="erro",XLOOKUP($A216,'Ocorrências 2022 (TODAS)'!$A:$A,'Ocorrências 2022 (TODAS)'!CF:CF),XLOOKUP($A216,'[1]Ocorrências 2022 (USADAS TCC Mi'!$A:$A,'[1]Ocorrências 2022 (USADAS TCC Mi'!CF:CF))</f>
        <v>#REF!</v>
      </c>
      <c r="CK216" s="8" t="str">
        <f t="array" ref="CK216">IF($D216="erro",XLOOKUP($A216,'Ocorrências 2022 (TODAS)'!$A:$A,'Ocorrências 2022 (TODAS)'!CG:CG),XLOOKUP($A216,'[1]Ocorrências 2022 (USADAS TCC Mi'!$A:$A,'[1]Ocorrências 2022 (USADAS TCC Mi'!CG:CG))</f>
        <v>#REF!</v>
      </c>
      <c r="CL216" s="163" t="str">
        <f t="array" ref="CL216">IF($D216="erro",XLOOKUP($A216,'Ocorrências 2022 (TODAS)'!$A:$A,'Ocorrências 2022 (TODAS)'!CH:CH),XLOOKUP($A216,'[1]Ocorrências 2022 (USADAS TCC Mi'!$A:$A,'[1]Ocorrências 2022 (USADAS TCC Mi'!CH:CH))</f>
        <v>#REF!</v>
      </c>
      <c r="CM216" s="8" t="str">
        <f t="array" ref="CM216">IF($D216="erro",XLOOKUP($A216,'Ocorrências 2022 (TODAS)'!$A:$A,'Ocorrências 2022 (TODAS)'!CI:CI),XLOOKUP($A216,'[1]Ocorrências 2022 (USADAS TCC Mi'!$A:$A,'[1]Ocorrências 2022 (USADAS TCC Mi'!CI:CI))</f>
        <v>#REF!</v>
      </c>
      <c r="CN216" s="8" t="str">
        <f t="array" ref="CN216">IF($D216="erro",XLOOKUP($A216,'Ocorrências 2022 (TODAS)'!$A:$A,'Ocorrências 2022 (TODAS)'!CJ:CJ),XLOOKUP($A216,'[1]Ocorrências 2022 (USADAS TCC Mi'!$A:$A,'[1]Ocorrências 2022 (USADAS TCC Mi'!CJ:CJ))</f>
        <v>#REF!</v>
      </c>
      <c r="CO216" s="8" t="str">
        <f t="array" ref="CO216">IF($D216="erro",XLOOKUP($A216,'Ocorrências 2022 (TODAS)'!$A:$A,'Ocorrências 2022 (TODAS)'!CK:CK),XLOOKUP($A216,'[1]Ocorrências 2022 (USADAS TCC Mi'!$A:$A,'[1]Ocorrências 2022 (USADAS TCC Mi'!CK:CK))</f>
        <v>#REF!</v>
      </c>
      <c r="CP216" s="8" t="str">
        <f t="array" ref="CP216">IF($D216="erro",XLOOKUP($A216,'Ocorrências 2022 (TODAS)'!$A:$A,'Ocorrências 2022 (TODAS)'!CL:CL),XLOOKUP($A216,'[1]Ocorrências 2022 (USADAS TCC Mi'!$A:$A,'[1]Ocorrências 2022 (USADAS TCC Mi'!CL:CL))</f>
        <v>#REF!</v>
      </c>
      <c r="CQ216" s="8" t="str">
        <f t="array" ref="CQ216">IF($D216="erro",XLOOKUP($A216,'Ocorrências 2022 (TODAS)'!$A:$A,'Ocorrências 2022 (TODAS)'!CM:CM),XLOOKUP($A216,'[1]Ocorrências 2022 (USADAS TCC Mi'!$A:$A,'[1]Ocorrências 2022 (USADAS TCC Mi'!CM:CM))</f>
        <v>#REF!</v>
      </c>
      <c r="CR216" s="8" t="str">
        <f t="array" ref="CR216">IF($D216="erro",XLOOKUP($A216,'Ocorrências 2022 (TODAS)'!$A:$A,'Ocorrências 2022 (TODAS)'!CN:CN),XLOOKUP($A216,'[1]Ocorrências 2022 (USADAS TCC Mi'!$A:$A,'[1]Ocorrências 2022 (USADAS TCC Mi'!CN:CN))</f>
        <v>#REF!</v>
      </c>
      <c r="CS216" s="8" t="str">
        <f t="array" ref="CS216">IF($D216="erro",XLOOKUP($A216,'Ocorrências 2022 (TODAS)'!$A:$A,'Ocorrências 2022 (TODAS)'!CO:CO),XLOOKUP($A216,'[1]Ocorrências 2022 (USADAS TCC Mi'!$A:$A,'[1]Ocorrências 2022 (USADAS TCC Mi'!CO:CO))</f>
        <v>#REF!</v>
      </c>
      <c r="CT216" s="8" t="str">
        <f t="array" ref="CT216">IF($D216="erro",XLOOKUP($A216,'Ocorrências 2022 (TODAS)'!$A:$A,'Ocorrências 2022 (TODAS)'!CP:CP),XLOOKUP($A216,'[1]Ocorrências 2022 (USADAS TCC Mi'!$A:$A,'[1]Ocorrências 2022 (USADAS TCC Mi'!CP:CP))</f>
        <v>#REF!</v>
      </c>
      <c r="CU216" s="8" t="str">
        <f t="array" ref="CU216">IF($D216="erro",XLOOKUP($A216,'Ocorrências 2022 (TODAS)'!$A:$A,'Ocorrências 2022 (TODAS)'!CQ:CQ),XLOOKUP($A216,'[1]Ocorrências 2022 (USADAS TCC Mi'!$A:$A,'[1]Ocorrências 2022 (USADAS TCC Mi'!CQ:CQ))</f>
        <v>#REF!</v>
      </c>
      <c r="CV216" s="8" t="str">
        <f t="array" ref="CV216">IF($D216="erro",XLOOKUP($A216,'Ocorrências 2022 (TODAS)'!$A:$A,'Ocorrências 2022 (TODAS)'!CR:CR),XLOOKUP($A216,'[1]Ocorrências 2022 (USADAS TCC Mi'!$A:$A,'[1]Ocorrências 2022 (USADAS TCC Mi'!CR:CR))</f>
        <v>#REF!</v>
      </c>
      <c r="CW216" s="8" t="str">
        <f t="array" ref="CW216">IF($D216="erro",XLOOKUP($A216,'Ocorrências 2022 (TODAS)'!$A:$A,'Ocorrências 2022 (TODAS)'!CS:CS),XLOOKUP($A216,'[1]Ocorrências 2022 (USADAS TCC Mi'!$A:$A,'[1]Ocorrências 2022 (USADAS TCC Mi'!CS:CS))</f>
        <v>#REF!</v>
      </c>
      <c r="CX216" s="8" t="str">
        <f t="array" ref="CX216">IF($D216="erro",XLOOKUP($A216,'Ocorrências 2022 (TODAS)'!$A:$A,'Ocorrências 2022 (TODAS)'!CT:CT),XLOOKUP($A216,'[1]Ocorrências 2022 (USADAS TCC Mi'!$A:$A,'[1]Ocorrências 2022 (USADAS TCC Mi'!CT:CT))</f>
        <v>#REF!</v>
      </c>
      <c r="CY216" s="8" t="str">
        <f t="array" ref="CY216">IF($D216="erro",XLOOKUP($A216,'Ocorrências 2022 (TODAS)'!$A:$A,'Ocorrências 2022 (TODAS)'!CU:CU),XLOOKUP($A216,'[1]Ocorrências 2022 (USADAS TCC Mi'!$A:$A,'[1]Ocorrências 2022 (USADAS TCC Mi'!CU:CU))</f>
        <v>#REF!</v>
      </c>
      <c r="CZ216" s="8" t="str">
        <f t="array" ref="CZ216">IF($D216="erro",XLOOKUP($A216,'Ocorrências 2022 (TODAS)'!$A:$A,'Ocorrências 2022 (TODAS)'!CV:CV),XLOOKUP($A216,'[1]Ocorrências 2022 (USADAS TCC Mi'!$A:$A,'[1]Ocorrências 2022 (USADAS TCC Mi'!CV:CV))</f>
        <v>#REF!</v>
      </c>
      <c r="DA216" s="8" t="str">
        <f t="array" ref="DA216">IF($D216="erro",XLOOKUP($A216,'Ocorrências 2022 (TODAS)'!$A:$A,'Ocorrências 2022 (TODAS)'!CW:CW),XLOOKUP($A216,'[1]Ocorrências 2022 (USADAS TCC Mi'!$A:$A,'[1]Ocorrências 2022 (USADAS TCC Mi'!CW:CW))</f>
        <v>#REF!</v>
      </c>
      <c r="DB216" s="8" t="str">
        <f t="array" ref="DB216">IF($D216="erro",XLOOKUP($A216,'Ocorrências 2022 (TODAS)'!$A:$A,'Ocorrências 2022 (TODAS)'!CX:CX),XLOOKUP($A216,'[1]Ocorrências 2022 (USADAS TCC Mi'!$A:$A,'[1]Ocorrências 2022 (USADAS TCC Mi'!CX:CX))</f>
        <v>#REF!</v>
      </c>
      <c r="DC216" s="8" t="str">
        <f t="array" ref="DC216">IF($D216="erro",XLOOKUP($A216,'Ocorrências 2022 (TODAS)'!$A:$A,'Ocorrências 2022 (TODAS)'!CY:CY),XLOOKUP($A216,'[1]Ocorrências 2022 (USADAS TCC Mi'!$A:$A,'[1]Ocorrências 2022 (USADAS TCC Mi'!CY:CY))</f>
        <v>#REF!</v>
      </c>
      <c r="DD216" s="8" t="str">
        <f t="array" ref="DD216">IF($D216="erro",XLOOKUP($A216,'Ocorrências 2022 (TODAS)'!$A:$A,'Ocorrências 2022 (TODAS)'!CZ:CZ),XLOOKUP($A216,'[1]Ocorrências 2022 (USADAS TCC Mi'!$A:$A,'[1]Ocorrências 2022 (USADAS TCC Mi'!CZ:CZ))</f>
        <v>#REF!</v>
      </c>
      <c r="DE216" s="8" t="str">
        <f t="array" ref="DE216">IF($D216="erro",XLOOKUP($A216,'Ocorrências 2022 (TODAS)'!$A:$A,'Ocorrências 2022 (TODAS)'!DA:DA),XLOOKUP($A216,'[1]Ocorrências 2022 (USADAS TCC Mi'!$A:$A,'[1]Ocorrências 2022 (USADAS TCC Mi'!DA:DA))</f>
        <v>#REF!</v>
      </c>
      <c r="DF216" s="8" t="str">
        <f t="array" ref="DF216">IF($D216="erro",XLOOKUP($A216,'Ocorrências 2022 (TODAS)'!$A:$A,'Ocorrências 2022 (TODAS)'!DB:DB),XLOOKUP($A216,'[1]Ocorrências 2022 (USADAS TCC Mi'!$A:$A,'[1]Ocorrências 2022 (USADAS TCC Mi'!DB:DB))</f>
        <v>#REF!</v>
      </c>
      <c r="DG216" s="8" t="str">
        <f t="array" ref="DG216">IF($D216="erro",XLOOKUP($A216,'Ocorrências 2022 (TODAS)'!$A:$A,'Ocorrências 2022 (TODAS)'!DC:DC),XLOOKUP($A216,'[1]Ocorrências 2022 (USADAS TCC Mi'!$A:$A,'[1]Ocorrências 2022 (USADAS TCC Mi'!DC:DC))</f>
        <v>#REF!</v>
      </c>
    </row>
    <row r="217" ht="15.75" customHeight="1">
      <c r="A217" s="101">
        <v>3207.0</v>
      </c>
      <c r="B217" s="101">
        <v>3207.0</v>
      </c>
      <c r="D217" s="8" t="str">
        <f t="shared" si="1"/>
        <v>Ok</v>
      </c>
      <c r="F217" s="8" t="str">
        <f t="array" ref="F217">IF($D217="erro",XLOOKUP($A217,'Ocorrências 2022 (TODAS)'!$A:$A,'Ocorrências 2022 (TODAS)'!B:B),XLOOKUP($A217,'[1]Ocorrências 2022 (USADAS TCC Mi'!$A:$A,'[1]Ocorrências 2022 (USADAS TCC Mi'!B:B))</f>
        <v>#REF!</v>
      </c>
      <c r="G217" s="8" t="str">
        <f t="array" ref="G217">IF($D217="erro",XLOOKUP($A217,'Ocorrências 2022 (TODAS)'!$A:$A,'Ocorrências 2022 (TODAS)'!C:C),XLOOKUP($A217,'[1]Ocorrências 2022 (USADAS TCC Mi'!$A:$A,'[1]Ocorrências 2022 (USADAS TCC Mi'!C:C))</f>
        <v>#REF!</v>
      </c>
      <c r="H217" s="8" t="str">
        <f t="array" ref="H217">IF($D217="erro",XLOOKUP($A217,'Ocorrências 2022 (TODAS)'!$A:$A,'Ocorrências 2022 (TODAS)'!D:D),XLOOKUP($A217,'[1]Ocorrências 2022 (USADAS TCC Mi'!$A:$A,'[1]Ocorrências 2022 (USADAS TCC Mi'!D:D))</f>
        <v>#REF!</v>
      </c>
      <c r="I217" s="8" t="str">
        <f t="array" ref="I217">IF($D217="erro",XLOOKUP($A217,'Ocorrências 2022 (TODAS)'!$A:$A,'Ocorrências 2022 (TODAS)'!E:E),XLOOKUP($A217,'[1]Ocorrências 2022 (USADAS TCC Mi'!$A:$A,'[1]Ocorrências 2022 (USADAS TCC Mi'!E:E))</f>
        <v>#REF!</v>
      </c>
      <c r="J217" s="8" t="str">
        <f t="array" ref="J217">IF($D217="erro",XLOOKUP($A217,'Ocorrências 2022 (TODAS)'!$A:$A,'Ocorrências 2022 (TODAS)'!F:F),XLOOKUP($A217,'[1]Ocorrências 2022 (USADAS TCC Mi'!$A:$A,'[1]Ocorrências 2022 (USADAS TCC Mi'!F:F))</f>
        <v>#REF!</v>
      </c>
      <c r="K217" s="8" t="str">
        <f t="array" ref="K217">IF($D217="erro",XLOOKUP($A217,'Ocorrências 2022 (TODAS)'!$A:$A,'Ocorrências 2022 (TODAS)'!G:G),XLOOKUP($A217,'[1]Ocorrências 2022 (USADAS TCC Mi'!$A:$A,'[1]Ocorrências 2022 (USADAS TCC Mi'!G:G))</f>
        <v>#REF!</v>
      </c>
      <c r="L217" s="8" t="str">
        <f t="array" ref="L217">IF($D217="erro",XLOOKUP($A217,'Ocorrências 2022 (TODAS)'!$A:$A,'Ocorrências 2022 (TODAS)'!H:H),XLOOKUP($A217,'[1]Ocorrências 2022 (USADAS TCC Mi'!$A:$A,'[1]Ocorrências 2022 (USADAS TCC Mi'!H:H))</f>
        <v>#REF!</v>
      </c>
      <c r="M217" s="8" t="str">
        <f t="array" ref="M217">IF($D217="erro",XLOOKUP($A217,'Ocorrências 2022 (TODAS)'!$A:$A,'Ocorrências 2022 (TODAS)'!I:I),XLOOKUP($A217,'[1]Ocorrências 2022 (USADAS TCC Mi'!$A:$A,'[1]Ocorrências 2022 (USADAS TCC Mi'!I:I))</f>
        <v>#REF!</v>
      </c>
      <c r="N217" s="8" t="str">
        <f t="array" ref="N217">IF($D217="erro",XLOOKUP($A217,'Ocorrências 2022 (TODAS)'!$A:$A,'Ocorrências 2022 (TODAS)'!J:J),XLOOKUP($A217,'[1]Ocorrências 2022 (USADAS TCC Mi'!$A:$A,'[1]Ocorrências 2022 (USADAS TCC Mi'!J:J))</f>
        <v>#REF!</v>
      </c>
      <c r="O217" s="8" t="str">
        <f t="array" ref="O217">IF($D217="erro",XLOOKUP($A217,'Ocorrências 2022 (TODAS)'!$A:$A,'Ocorrências 2022 (TODAS)'!K:K),XLOOKUP($A217,'[1]Ocorrências 2022 (USADAS TCC Mi'!$A:$A,'[1]Ocorrências 2022 (USADAS TCC Mi'!K:K))</f>
        <v>#REF!</v>
      </c>
      <c r="P217" s="8" t="str">
        <f t="array" ref="P217">IF($D217="erro",XLOOKUP($A217,'Ocorrências 2022 (TODAS)'!$A:$A,'Ocorrências 2022 (TODAS)'!L:L),XLOOKUP($A217,'[1]Ocorrências 2022 (USADAS TCC Mi'!$A:$A,'[1]Ocorrências 2022 (USADAS TCC Mi'!L:L))</f>
        <v>#REF!</v>
      </c>
      <c r="Q217" s="8" t="str">
        <f t="array" ref="Q217">IF($D217="erro",XLOOKUP($A217,'Ocorrências 2022 (TODAS)'!$A:$A,'Ocorrências 2022 (TODAS)'!M:M),XLOOKUP($A217,'[1]Ocorrências 2022 (USADAS TCC Mi'!$A:$A,'[1]Ocorrências 2022 (USADAS TCC Mi'!M:M))</f>
        <v>#REF!</v>
      </c>
      <c r="R217" s="8" t="str">
        <f t="array" ref="R217">IF($D217="erro",XLOOKUP($A217,'Ocorrências 2022 (TODAS)'!$A:$A,'Ocorrências 2022 (TODAS)'!N:N),XLOOKUP($A217,'[1]Ocorrências 2022 (USADAS TCC Mi'!$A:$A,'[1]Ocorrências 2022 (USADAS TCC Mi'!N:N))</f>
        <v>#REF!</v>
      </c>
      <c r="S217" s="8" t="str">
        <f t="array" ref="S217">IF($D217="erro",XLOOKUP($A217,'Ocorrências 2022 (TODAS)'!$A:$A,'Ocorrências 2022 (TODAS)'!O:O),XLOOKUP($A217,'[1]Ocorrências 2022 (USADAS TCC Mi'!$A:$A,'[1]Ocorrências 2022 (USADAS TCC Mi'!O:O))</f>
        <v>#REF!</v>
      </c>
      <c r="T217" s="8" t="str">
        <f t="array" ref="T217">IF($D217="erro",XLOOKUP($A217,'Ocorrências 2022 (TODAS)'!$A:$A,'Ocorrências 2022 (TODAS)'!P:P),XLOOKUP($A217,'[1]Ocorrências 2022 (USADAS TCC Mi'!$A:$A,'[1]Ocorrências 2022 (USADAS TCC Mi'!P:P))</f>
        <v>#REF!</v>
      </c>
      <c r="U217" s="8" t="str">
        <f t="array" ref="U217">IF($D217="erro",XLOOKUP($A217,'Ocorrências 2022 (TODAS)'!$A:$A,'Ocorrências 2022 (TODAS)'!Q:Q),XLOOKUP($A217,'[1]Ocorrências 2022 (USADAS TCC Mi'!$A:$A,'[1]Ocorrências 2022 (USADAS TCC Mi'!Q:Q))</f>
        <v>#REF!</v>
      </c>
      <c r="V217" s="8" t="str">
        <f t="array" ref="V217">IF($D217="erro",XLOOKUP($A217,'Ocorrências 2022 (TODAS)'!$A:$A,'Ocorrências 2022 (TODAS)'!R:R),XLOOKUP($A217,'[1]Ocorrências 2022 (USADAS TCC Mi'!$A:$A,'[1]Ocorrências 2022 (USADAS TCC Mi'!R:R))</f>
        <v>#REF!</v>
      </c>
      <c r="W217" s="8" t="str">
        <f t="array" ref="W217">IF($D217="erro",XLOOKUP($A217,'Ocorrências 2022 (TODAS)'!$A:$A,'Ocorrências 2022 (TODAS)'!S:S),XLOOKUP($A217,'[1]Ocorrências 2022 (USADAS TCC Mi'!$A:$A,'[1]Ocorrências 2022 (USADAS TCC Mi'!S:S))</f>
        <v>#REF!</v>
      </c>
      <c r="X217" s="8" t="str">
        <f t="array" ref="X217">IF($D217="erro",XLOOKUP($A217,'Ocorrências 2022 (TODAS)'!$A:$A,'Ocorrências 2022 (TODAS)'!T:T),XLOOKUP($A217,'[1]Ocorrências 2022 (USADAS TCC Mi'!$A:$A,'[1]Ocorrências 2022 (USADAS TCC Mi'!T:T))</f>
        <v>#REF!</v>
      </c>
      <c r="Y217" s="8" t="str">
        <f t="array" ref="Y217">IF($D217="erro",XLOOKUP($A217,'Ocorrências 2022 (TODAS)'!$A:$A,'Ocorrências 2022 (TODAS)'!U:U),XLOOKUP($A217,'[1]Ocorrências 2022 (USADAS TCC Mi'!$A:$A,'[1]Ocorrências 2022 (USADAS TCC Mi'!U:U))</f>
        <v>#REF!</v>
      </c>
      <c r="Z217" s="162" t="str">
        <f t="array" ref="Z217">IF($D217="erro",XLOOKUP($A217,'Ocorrências 2022 (TODAS)'!$A:$A,'Ocorrências 2022 (TODAS)'!V:V),XLOOKUP($A217,'[1]Ocorrências 2022 (USADAS TCC Mi'!$A:$A,'[1]Ocorrências 2022 (USADAS TCC Mi'!V:V))</f>
        <v>#REF!</v>
      </c>
      <c r="AA217" s="162" t="str">
        <f t="array" ref="AA217">IF($D217="erro",XLOOKUP($A217,'Ocorrências 2022 (TODAS)'!$A:$A,'Ocorrências 2022 (TODAS)'!W:W),XLOOKUP($A217,'[1]Ocorrências 2022 (USADAS TCC Mi'!$A:$A,'[1]Ocorrências 2022 (USADAS TCC Mi'!W:W))</f>
        <v>#REF!</v>
      </c>
      <c r="AB217" s="8" t="str">
        <f t="array" ref="AB217">IF($D217="erro",XLOOKUP($A217,'Ocorrências 2022 (TODAS)'!$A:$A,'Ocorrências 2022 (TODAS)'!X:X),XLOOKUP($A217,'[1]Ocorrências 2022 (USADAS TCC Mi'!$A:$A,'[1]Ocorrências 2022 (USADAS TCC Mi'!X:X))</f>
        <v>#REF!</v>
      </c>
      <c r="AC217" s="8" t="str">
        <f t="array" ref="AC217">IF($D217="erro",XLOOKUP($A217,'Ocorrências 2022 (TODAS)'!$A:$A,'Ocorrências 2022 (TODAS)'!Y:Y),XLOOKUP($A217,'[1]Ocorrências 2022 (USADAS TCC Mi'!$A:$A,'[1]Ocorrências 2022 (USADAS TCC Mi'!Y:Y))</f>
        <v>#REF!</v>
      </c>
      <c r="AD217" s="8" t="str">
        <f t="array" ref="AD217">IF($D217="erro",XLOOKUP($A217,'Ocorrências 2022 (TODAS)'!$A:$A,'Ocorrências 2022 (TODAS)'!Z:Z),XLOOKUP($A217,'[1]Ocorrências 2022 (USADAS TCC Mi'!$A:$A,'[1]Ocorrências 2022 (USADAS TCC Mi'!Z:Z))</f>
        <v>#REF!</v>
      </c>
      <c r="AE217" s="8" t="str">
        <f t="array" ref="AE217">IF($D217="erro",XLOOKUP($A217,'Ocorrências 2022 (TODAS)'!$A:$A,'Ocorrências 2022 (TODAS)'!AA:AA),XLOOKUP($A217,'[1]Ocorrências 2022 (USADAS TCC Mi'!$A:$A,'[1]Ocorrências 2022 (USADAS TCC Mi'!AA:AA))</f>
        <v>#REF!</v>
      </c>
      <c r="AF217" s="8" t="str">
        <f t="array" ref="AF217">IF($D217="erro",XLOOKUP($A217,'Ocorrências 2022 (TODAS)'!$A:$A,'Ocorrências 2022 (TODAS)'!AB:AB),XLOOKUP($A217,'[1]Ocorrências 2022 (USADAS TCC Mi'!$A:$A,'[1]Ocorrências 2022 (USADAS TCC Mi'!AB:AB))</f>
        <v>#REF!</v>
      </c>
      <c r="AG217" s="8" t="str">
        <f t="array" ref="AG217">IF($D217="erro",XLOOKUP($A217,'Ocorrências 2022 (TODAS)'!$A:$A,'Ocorrências 2022 (TODAS)'!AC:AC),XLOOKUP($A217,'[1]Ocorrências 2022 (USADAS TCC Mi'!$A:$A,'[1]Ocorrências 2022 (USADAS TCC Mi'!AC:AC))</f>
        <v>#REF!</v>
      </c>
      <c r="AH217" s="8" t="str">
        <f t="array" ref="AH217">IF($D217="erro",XLOOKUP($A217,'Ocorrências 2022 (TODAS)'!$A:$A,'Ocorrências 2022 (TODAS)'!AD:AD),XLOOKUP($A217,'[1]Ocorrências 2022 (USADAS TCC Mi'!$A:$A,'[1]Ocorrências 2022 (USADAS TCC Mi'!AD:AD))</f>
        <v>#REF!</v>
      </c>
      <c r="AI217" s="8" t="str">
        <f t="array" ref="AI217">IF($D217="erro",XLOOKUP($A217,'Ocorrências 2022 (TODAS)'!$A:$A,'Ocorrências 2022 (TODAS)'!AE:AE),XLOOKUP($A217,'[1]Ocorrências 2022 (USADAS TCC Mi'!$A:$A,'[1]Ocorrências 2022 (USADAS TCC Mi'!AE:AE))</f>
        <v>#REF!</v>
      </c>
      <c r="AJ217" s="8" t="str">
        <f t="array" ref="AJ217">IF($D217="erro",XLOOKUP($A217,'Ocorrências 2022 (TODAS)'!$A:$A,'Ocorrências 2022 (TODAS)'!AF:AF),XLOOKUP($A217,'[1]Ocorrências 2022 (USADAS TCC Mi'!$A:$A,'[1]Ocorrências 2022 (USADAS TCC Mi'!AF:AF))</f>
        <v>#REF!</v>
      </c>
      <c r="AK217" s="8" t="str">
        <f t="array" ref="AK217">IF($D217="erro",XLOOKUP($A217,'Ocorrências 2022 (TODAS)'!$A:$A,'Ocorrências 2022 (TODAS)'!AG:AG),XLOOKUP($A217,'[1]Ocorrências 2022 (USADAS TCC Mi'!$A:$A,'[1]Ocorrências 2022 (USADAS TCC Mi'!AG:AG))</f>
        <v>#REF!</v>
      </c>
      <c r="AL217" s="8" t="str">
        <f t="array" ref="AL217">IF($D217="erro",XLOOKUP($A217,'Ocorrências 2022 (TODAS)'!$A:$A,'Ocorrências 2022 (TODAS)'!AH:AH),XLOOKUP($A217,'[1]Ocorrências 2022 (USADAS TCC Mi'!$A:$A,'[1]Ocorrências 2022 (USADAS TCC Mi'!AH:AH))</f>
        <v>#REF!</v>
      </c>
      <c r="AM217" s="8" t="str">
        <f t="array" ref="AM217">IF($D217="erro",XLOOKUP($A217,'Ocorrências 2022 (TODAS)'!$A:$A,'Ocorrências 2022 (TODAS)'!AI:AI),XLOOKUP($A217,'[1]Ocorrências 2022 (USADAS TCC Mi'!$A:$A,'[1]Ocorrências 2022 (USADAS TCC Mi'!AI:AI))</f>
        <v>#REF!</v>
      </c>
      <c r="AN217" s="8" t="str">
        <f t="array" ref="AN217">IF($D217="erro",XLOOKUP($A217,'Ocorrências 2022 (TODAS)'!$A:$A,'Ocorrências 2022 (TODAS)'!AJ:AJ),XLOOKUP($A217,'[1]Ocorrências 2022 (USADAS TCC Mi'!$A:$A,'[1]Ocorrências 2022 (USADAS TCC Mi'!AJ:AJ))</f>
        <v>#REF!</v>
      </c>
      <c r="AO217" s="8" t="str">
        <f t="array" ref="AO217">IF($D217="erro",XLOOKUP($A217,'Ocorrências 2022 (TODAS)'!$A:$A,'Ocorrências 2022 (TODAS)'!AK:AK),XLOOKUP($A217,'[1]Ocorrências 2022 (USADAS TCC Mi'!$A:$A,'[1]Ocorrências 2022 (USADAS TCC Mi'!AK:AK))</f>
        <v>#REF!</v>
      </c>
      <c r="AP217" s="8" t="str">
        <f t="array" ref="AP217">IF($D217="erro",XLOOKUP($A217,'Ocorrências 2022 (TODAS)'!$A:$A,'Ocorrências 2022 (TODAS)'!AL:AL),XLOOKUP($A217,'[1]Ocorrências 2022 (USADAS TCC Mi'!$A:$A,'[1]Ocorrências 2022 (USADAS TCC Mi'!AL:AL))</f>
        <v>#REF!</v>
      </c>
      <c r="AQ217" s="8" t="str">
        <f t="array" ref="AQ217">IF($D217="erro",XLOOKUP($A217,'Ocorrências 2022 (TODAS)'!$A:$A,'Ocorrências 2022 (TODAS)'!AM:AM),XLOOKUP($A217,'[1]Ocorrências 2022 (USADAS TCC Mi'!$A:$A,'[1]Ocorrências 2022 (USADAS TCC Mi'!AM:AM))</f>
        <v>#REF!</v>
      </c>
      <c r="AR217" s="8" t="str">
        <f t="array" ref="AR217">IF($D217="erro",XLOOKUP($A217,'Ocorrências 2022 (TODAS)'!$A:$A,'Ocorrências 2022 (TODAS)'!AN:AN),XLOOKUP($A217,'[1]Ocorrências 2022 (USADAS TCC Mi'!$A:$A,'[1]Ocorrências 2022 (USADAS TCC Mi'!AN:AN))</f>
        <v>#REF!</v>
      </c>
      <c r="AS217" s="8" t="str">
        <f t="array" ref="AS217">IF($D217="erro",XLOOKUP($A217,'Ocorrências 2022 (TODAS)'!$A:$A,'Ocorrências 2022 (TODAS)'!AO:AO),XLOOKUP($A217,'[1]Ocorrências 2022 (USADAS TCC Mi'!$A:$A,'[1]Ocorrências 2022 (USADAS TCC Mi'!AO:AO))</f>
        <v>#REF!</v>
      </c>
      <c r="AT217" s="8" t="str">
        <f t="array" ref="AT217">IF($D217="erro",XLOOKUP($A217,'Ocorrências 2022 (TODAS)'!$A:$A,'Ocorrências 2022 (TODAS)'!AP:AP),XLOOKUP($A217,'[1]Ocorrências 2022 (USADAS TCC Mi'!$A:$A,'[1]Ocorrências 2022 (USADAS TCC Mi'!AP:AP))</f>
        <v>#REF!</v>
      </c>
      <c r="AU217" s="8" t="str">
        <f t="array" ref="AU217">IF($D217="erro",XLOOKUP($A217,'Ocorrências 2022 (TODAS)'!$A:$A,'Ocorrências 2022 (TODAS)'!AQ:AQ),XLOOKUP($A217,'[1]Ocorrências 2022 (USADAS TCC Mi'!$A:$A,'[1]Ocorrências 2022 (USADAS TCC Mi'!AQ:AQ))</f>
        <v>#REF!</v>
      </c>
      <c r="AV217" s="8" t="str">
        <f t="array" ref="AV217">IF($D217="erro",XLOOKUP($A217,'Ocorrências 2022 (TODAS)'!$A:$A,'Ocorrências 2022 (TODAS)'!AR:AR),XLOOKUP($A217,'[1]Ocorrências 2022 (USADAS TCC Mi'!$A:$A,'[1]Ocorrências 2022 (USADAS TCC Mi'!AR:AR))</f>
        <v>#REF!</v>
      </c>
      <c r="AW217" s="8" t="str">
        <f t="array" ref="AW217">IF($D217="erro",XLOOKUP($A217,'Ocorrências 2022 (TODAS)'!$A:$A,'Ocorrências 2022 (TODAS)'!AS:AS),XLOOKUP($A217,'[1]Ocorrências 2022 (USADAS TCC Mi'!$A:$A,'[1]Ocorrências 2022 (USADAS TCC Mi'!AS:AS))</f>
        <v>#REF!</v>
      </c>
      <c r="AX217" s="8" t="str">
        <f t="array" ref="AX217">IF($D217="erro",XLOOKUP($A217,'Ocorrências 2022 (TODAS)'!$A:$A,'Ocorrências 2022 (TODAS)'!AT:AT),XLOOKUP($A217,'[1]Ocorrências 2022 (USADAS TCC Mi'!$A:$A,'[1]Ocorrências 2022 (USADAS TCC Mi'!AT:AT))</f>
        <v>#REF!</v>
      </c>
      <c r="AY217" s="8" t="str">
        <f t="array" ref="AY217">IF($D217="erro",XLOOKUP($A217,'Ocorrências 2022 (TODAS)'!$A:$A,'Ocorrências 2022 (TODAS)'!AU:AU),XLOOKUP($A217,'[1]Ocorrências 2022 (USADAS TCC Mi'!$A:$A,'[1]Ocorrências 2022 (USADAS TCC Mi'!AU:AU))</f>
        <v>#REF!</v>
      </c>
      <c r="AZ217" s="8" t="str">
        <f t="array" ref="AZ217">IF($D217="erro",XLOOKUP($A217,'Ocorrências 2022 (TODAS)'!$A:$A,'Ocorrências 2022 (TODAS)'!AV:AV),XLOOKUP($A217,'[1]Ocorrências 2022 (USADAS TCC Mi'!$A:$A,'[1]Ocorrências 2022 (USADAS TCC Mi'!AV:AV))</f>
        <v>#REF!</v>
      </c>
      <c r="BA217" s="8" t="str">
        <f t="array" ref="BA217">IF($D217="erro",XLOOKUP($A217,'Ocorrências 2022 (TODAS)'!$A:$A,'Ocorrências 2022 (TODAS)'!AW:AW),XLOOKUP($A217,'[1]Ocorrências 2022 (USADAS TCC Mi'!$A:$A,'[1]Ocorrências 2022 (USADAS TCC Mi'!AW:AW))</f>
        <v>#REF!</v>
      </c>
      <c r="BB217" s="8" t="str">
        <f t="array" ref="BB217">IF($D217="erro",XLOOKUP($A217,'Ocorrências 2022 (TODAS)'!$A:$A,'Ocorrências 2022 (TODAS)'!AX:AX),XLOOKUP($A217,'[1]Ocorrências 2022 (USADAS TCC Mi'!$A:$A,'[1]Ocorrências 2022 (USADAS TCC Mi'!AX:AX))</f>
        <v>#REF!</v>
      </c>
      <c r="BC217" s="8" t="str">
        <f t="array" ref="BC217">IF($D217="erro",XLOOKUP($A217,'Ocorrências 2022 (TODAS)'!$A:$A,'Ocorrências 2022 (TODAS)'!AY:AY),XLOOKUP($A217,'[1]Ocorrências 2022 (USADAS TCC Mi'!$A:$A,'[1]Ocorrências 2022 (USADAS TCC Mi'!AY:AY))</f>
        <v>#REF!</v>
      </c>
      <c r="BD217" s="8" t="str">
        <f t="array" ref="BD217">IF($D217="erro",XLOOKUP($A217,'Ocorrências 2022 (TODAS)'!$A:$A,'Ocorrências 2022 (TODAS)'!AZ:AZ),XLOOKUP($A217,'[1]Ocorrências 2022 (USADAS TCC Mi'!$A:$A,'[1]Ocorrências 2022 (USADAS TCC Mi'!AZ:AZ))</f>
        <v>#REF!</v>
      </c>
      <c r="BE217" s="8" t="str">
        <f t="array" ref="BE217">IF($D217="erro",XLOOKUP($A217,'Ocorrências 2022 (TODAS)'!$A:$A,'Ocorrências 2022 (TODAS)'!BA:BA),XLOOKUP($A217,'[1]Ocorrências 2022 (USADAS TCC Mi'!$A:$A,'[1]Ocorrências 2022 (USADAS TCC Mi'!BA:BA))</f>
        <v>#REF!</v>
      </c>
      <c r="BF217" s="8" t="str">
        <f t="array" ref="BF217">IF($D217="erro",XLOOKUP($A217,'Ocorrências 2022 (TODAS)'!$A:$A,'Ocorrências 2022 (TODAS)'!BB:BB),XLOOKUP($A217,'[1]Ocorrências 2022 (USADAS TCC Mi'!$A:$A,'[1]Ocorrências 2022 (USADAS TCC Mi'!BB:BB))</f>
        <v>#REF!</v>
      </c>
      <c r="BG217" s="8" t="str">
        <f t="array" ref="BG217">IF($D217="erro",XLOOKUP($A217,'Ocorrências 2022 (TODAS)'!$A:$A,'Ocorrências 2022 (TODAS)'!BC:BC),XLOOKUP($A217,'[1]Ocorrências 2022 (USADAS TCC Mi'!$A:$A,'[1]Ocorrências 2022 (USADAS TCC Mi'!BC:BC))</f>
        <v>#REF!</v>
      </c>
      <c r="BH217" s="8" t="str">
        <f t="array" ref="BH217">IF($D217="erro",XLOOKUP($A217,'Ocorrências 2022 (TODAS)'!$A:$A,'Ocorrências 2022 (TODAS)'!BD:BD),XLOOKUP($A217,'[1]Ocorrências 2022 (USADAS TCC Mi'!$A:$A,'[1]Ocorrências 2022 (USADAS TCC Mi'!BD:BD))</f>
        <v>#REF!</v>
      </c>
      <c r="BI217" s="8" t="str">
        <f t="array" ref="BI217">IF($D217="erro",XLOOKUP($A217,'Ocorrências 2022 (TODAS)'!$A:$A,'Ocorrências 2022 (TODAS)'!BE:BE),XLOOKUP($A217,'[1]Ocorrências 2022 (USADAS TCC Mi'!$A:$A,'[1]Ocorrências 2022 (USADAS TCC Mi'!BE:BE))</f>
        <v>#REF!</v>
      </c>
      <c r="BJ217" s="8" t="str">
        <f t="array" ref="BJ217">IF($D217="erro",XLOOKUP($A217,'Ocorrências 2022 (TODAS)'!$A:$A,'Ocorrências 2022 (TODAS)'!BF:BF),XLOOKUP($A217,'[1]Ocorrências 2022 (USADAS TCC Mi'!$A:$A,'[1]Ocorrências 2022 (USADAS TCC Mi'!BF:BF))</f>
        <v>#REF!</v>
      </c>
      <c r="BK217" s="8" t="str">
        <f t="array" ref="BK217">IF($D217="erro",XLOOKUP($A217,'Ocorrências 2022 (TODAS)'!$A:$A,'Ocorrências 2022 (TODAS)'!BG:BG),XLOOKUP($A217,'[1]Ocorrências 2022 (USADAS TCC Mi'!$A:$A,'[1]Ocorrências 2022 (USADAS TCC Mi'!BG:BG))</f>
        <v>#REF!</v>
      </c>
      <c r="BL217" s="8" t="str">
        <f t="array" ref="BL217">IF($D217="erro",XLOOKUP($A217,'Ocorrências 2022 (TODAS)'!$A:$A,'Ocorrências 2022 (TODAS)'!BH:BH),XLOOKUP($A217,'[1]Ocorrências 2022 (USADAS TCC Mi'!$A:$A,'[1]Ocorrências 2022 (USADAS TCC Mi'!BH:BH))</f>
        <v>#REF!</v>
      </c>
      <c r="BM217" s="8" t="str">
        <f t="array" ref="BM217">IF($D217="erro",XLOOKUP($A217,'Ocorrências 2022 (TODAS)'!$A:$A,'Ocorrências 2022 (TODAS)'!BI:BI),XLOOKUP($A217,'[1]Ocorrências 2022 (USADAS TCC Mi'!$A:$A,'[1]Ocorrências 2022 (USADAS TCC Mi'!BI:BI))</f>
        <v>#REF!</v>
      </c>
      <c r="BN217" s="8" t="str">
        <f t="array" ref="BN217">IF($D217="erro",XLOOKUP($A217,'Ocorrências 2022 (TODAS)'!$A:$A,'Ocorrências 2022 (TODAS)'!BJ:BJ),XLOOKUP($A217,'[1]Ocorrências 2022 (USADAS TCC Mi'!$A:$A,'[1]Ocorrências 2022 (USADAS TCC Mi'!BJ:BJ))</f>
        <v>#REF!</v>
      </c>
      <c r="BO217" s="8" t="str">
        <f t="array" ref="BO217">IF($D217="erro",XLOOKUP($A217,'Ocorrências 2022 (TODAS)'!$A:$A,'Ocorrências 2022 (TODAS)'!BK:BK),XLOOKUP($A217,'[1]Ocorrências 2022 (USADAS TCC Mi'!$A:$A,'[1]Ocorrências 2022 (USADAS TCC Mi'!BK:BK))</f>
        <v>#REF!</v>
      </c>
      <c r="BP217" s="8" t="str">
        <f t="array" ref="BP217">IF($D217="erro",XLOOKUP($A217,'Ocorrências 2022 (TODAS)'!$A:$A,'Ocorrências 2022 (TODAS)'!BL:BL),XLOOKUP($A217,'[1]Ocorrências 2022 (USADAS TCC Mi'!$A:$A,'[1]Ocorrências 2022 (USADAS TCC Mi'!BL:BL))</f>
        <v>#REF!</v>
      </c>
      <c r="BQ217" s="8" t="str">
        <f t="array" ref="BQ217">IF($D217="erro",XLOOKUP($A217,'Ocorrências 2022 (TODAS)'!$A:$A,'Ocorrências 2022 (TODAS)'!BM:BM),XLOOKUP($A217,'[1]Ocorrências 2022 (USADAS TCC Mi'!$A:$A,'[1]Ocorrências 2022 (USADAS TCC Mi'!BM:BM))</f>
        <v>#REF!</v>
      </c>
      <c r="BR217" s="8" t="str">
        <f t="array" ref="BR217">IF($D217="erro",XLOOKUP($A217,'Ocorrências 2022 (TODAS)'!$A:$A,'Ocorrências 2022 (TODAS)'!BN:BN),XLOOKUP($A217,'[1]Ocorrências 2022 (USADAS TCC Mi'!$A:$A,'[1]Ocorrências 2022 (USADAS TCC Mi'!BN:BN))</f>
        <v>#REF!</v>
      </c>
      <c r="BS217" s="8" t="str">
        <f t="array" ref="BS217">IF($D217="erro",XLOOKUP($A217,'Ocorrências 2022 (TODAS)'!$A:$A,'Ocorrências 2022 (TODAS)'!BO:BO),XLOOKUP($A217,'[1]Ocorrências 2022 (USADAS TCC Mi'!$A:$A,'[1]Ocorrências 2022 (USADAS TCC Mi'!BO:BO))</f>
        <v>#REF!</v>
      </c>
      <c r="BT217" s="8" t="str">
        <f t="array" ref="BT217">IF($D217="erro",XLOOKUP($A217,'Ocorrências 2022 (TODAS)'!$A:$A,'Ocorrências 2022 (TODAS)'!BP:BP),XLOOKUP($A217,'[1]Ocorrências 2022 (USADAS TCC Mi'!$A:$A,'[1]Ocorrências 2022 (USADAS TCC Mi'!BP:BP))</f>
        <v>#REF!</v>
      </c>
      <c r="BU217" s="8" t="str">
        <f t="array" ref="BU217">IF($D217="erro",XLOOKUP($A217,'Ocorrências 2022 (TODAS)'!$A:$A,'Ocorrências 2022 (TODAS)'!BQ:BQ),XLOOKUP($A217,'[1]Ocorrências 2022 (USADAS TCC Mi'!$A:$A,'[1]Ocorrências 2022 (USADAS TCC Mi'!BQ:BQ))</f>
        <v>#REF!</v>
      </c>
      <c r="BV217" s="8" t="str">
        <f t="array" ref="BV217">IF($D217="erro",XLOOKUP($A217,'Ocorrências 2022 (TODAS)'!$A:$A,'Ocorrências 2022 (TODAS)'!BR:BR),XLOOKUP($A217,'[1]Ocorrências 2022 (USADAS TCC Mi'!$A:$A,'[1]Ocorrências 2022 (USADAS TCC Mi'!BR:BR))</f>
        <v>#REF!</v>
      </c>
      <c r="BW217" s="8" t="str">
        <f t="array" ref="BW217">IF($D217="erro",XLOOKUP($A217,'Ocorrências 2022 (TODAS)'!$A:$A,'Ocorrências 2022 (TODAS)'!BS:BS),XLOOKUP($A217,'[1]Ocorrências 2022 (USADAS TCC Mi'!$A:$A,'[1]Ocorrências 2022 (USADAS TCC Mi'!BS:BS))</f>
        <v>#REF!</v>
      </c>
      <c r="BX217" s="8" t="str">
        <f t="array" ref="BX217">IF($D217="erro",XLOOKUP($A217,'Ocorrências 2022 (TODAS)'!$A:$A,'Ocorrências 2022 (TODAS)'!BT:BT),XLOOKUP($A217,'[1]Ocorrências 2022 (USADAS TCC Mi'!$A:$A,'[1]Ocorrências 2022 (USADAS TCC Mi'!BT:BT))</f>
        <v>#REF!</v>
      </c>
      <c r="BY217" s="8" t="str">
        <f t="array" ref="BY217">IF($D217="erro",XLOOKUP($A217,'Ocorrências 2022 (TODAS)'!$A:$A,'Ocorrências 2022 (TODAS)'!BU:BU),XLOOKUP($A217,'[1]Ocorrências 2022 (USADAS TCC Mi'!$A:$A,'[1]Ocorrências 2022 (USADAS TCC Mi'!BU:BU))</f>
        <v>#REF!</v>
      </c>
      <c r="BZ217" s="8" t="str">
        <f t="array" ref="BZ217">IF($D217="erro",XLOOKUP($A217,'Ocorrências 2022 (TODAS)'!$A:$A,'Ocorrências 2022 (TODAS)'!BV:BV),XLOOKUP($A217,'[1]Ocorrências 2022 (USADAS TCC Mi'!$A:$A,'[1]Ocorrências 2022 (USADAS TCC Mi'!BV:BV))</f>
        <v>#REF!</v>
      </c>
      <c r="CA217" s="8" t="str">
        <f t="array" ref="CA217">IF($D217="erro",XLOOKUP($A217,'Ocorrências 2022 (TODAS)'!$A:$A,'Ocorrências 2022 (TODAS)'!BW:BW),XLOOKUP($A217,'[1]Ocorrências 2022 (USADAS TCC Mi'!$A:$A,'[1]Ocorrências 2022 (USADAS TCC Mi'!BW:BW))</f>
        <v>#REF!</v>
      </c>
      <c r="CB217" s="8" t="str">
        <f t="array" ref="CB217">IF($D217="erro",XLOOKUP($A217,'Ocorrências 2022 (TODAS)'!$A:$A,'Ocorrências 2022 (TODAS)'!BX:BX),XLOOKUP($A217,'[1]Ocorrências 2022 (USADAS TCC Mi'!$A:$A,'[1]Ocorrências 2022 (USADAS TCC Mi'!BX:BX))</f>
        <v>#REF!</v>
      </c>
      <c r="CC217" s="8" t="str">
        <f t="array" ref="CC217">IF($D217="erro",XLOOKUP($A217,'Ocorrências 2022 (TODAS)'!$A:$A,'Ocorrências 2022 (TODAS)'!BY:BY),XLOOKUP($A217,'[1]Ocorrências 2022 (USADAS TCC Mi'!$A:$A,'[1]Ocorrências 2022 (USADAS TCC Mi'!BY:BY))</f>
        <v>#REF!</v>
      </c>
      <c r="CD217" s="8" t="str">
        <f t="array" ref="CD217">IF($D217="erro",XLOOKUP($A217,'Ocorrências 2022 (TODAS)'!$A:$A,'Ocorrências 2022 (TODAS)'!BZ:BZ),XLOOKUP($A217,'[1]Ocorrências 2022 (USADAS TCC Mi'!$A:$A,'[1]Ocorrências 2022 (USADAS TCC Mi'!BZ:BZ))</f>
        <v>#REF!</v>
      </c>
      <c r="CE217" s="8" t="str">
        <f t="array" ref="CE217">IF($D217="erro",XLOOKUP($A217,'Ocorrências 2022 (TODAS)'!$A:$A,'Ocorrências 2022 (TODAS)'!CA:CA),XLOOKUP($A217,'[1]Ocorrências 2022 (USADAS TCC Mi'!$A:$A,'[1]Ocorrências 2022 (USADAS TCC Mi'!CA:CA))</f>
        <v>#REF!</v>
      </c>
      <c r="CF217" s="8" t="str">
        <f t="array" ref="CF217">IF($D217="erro",XLOOKUP($A217,'Ocorrências 2022 (TODAS)'!$A:$A,'Ocorrências 2022 (TODAS)'!CB:CB),XLOOKUP($A217,'[1]Ocorrências 2022 (USADAS TCC Mi'!$A:$A,'[1]Ocorrências 2022 (USADAS TCC Mi'!CB:CB))</f>
        <v>#REF!</v>
      </c>
      <c r="CG217" s="8" t="str">
        <f t="array" ref="CG217">IF($D217="erro",XLOOKUP($A217,'Ocorrências 2022 (TODAS)'!$A:$A,'Ocorrências 2022 (TODAS)'!CC:CC),XLOOKUP($A217,'[1]Ocorrências 2022 (USADAS TCC Mi'!$A:$A,'[1]Ocorrências 2022 (USADAS TCC Mi'!CC:CC))</f>
        <v>#REF!</v>
      </c>
      <c r="CH217" s="8" t="str">
        <f t="array" ref="CH217">IF($D217="erro",XLOOKUP($A217,'Ocorrências 2022 (TODAS)'!$A:$A,'Ocorrências 2022 (TODAS)'!CD:CD),XLOOKUP($A217,'[1]Ocorrências 2022 (USADAS TCC Mi'!$A:$A,'[1]Ocorrências 2022 (USADAS TCC Mi'!CD:CD))</f>
        <v>#REF!</v>
      </c>
      <c r="CI217" s="8" t="str">
        <f t="array" ref="CI217">IF($D217="erro",XLOOKUP($A217,'Ocorrências 2022 (TODAS)'!$A:$A,'Ocorrências 2022 (TODAS)'!CE:CE),XLOOKUP($A217,'[1]Ocorrências 2022 (USADAS TCC Mi'!$A:$A,'[1]Ocorrências 2022 (USADAS TCC Mi'!CE:CE))</f>
        <v>#REF!</v>
      </c>
      <c r="CJ217" s="8" t="str">
        <f t="array" ref="CJ217">IF($D217="erro",XLOOKUP($A217,'Ocorrências 2022 (TODAS)'!$A:$A,'Ocorrências 2022 (TODAS)'!CF:CF),XLOOKUP($A217,'[1]Ocorrências 2022 (USADAS TCC Mi'!$A:$A,'[1]Ocorrências 2022 (USADAS TCC Mi'!CF:CF))</f>
        <v>#REF!</v>
      </c>
      <c r="CK217" s="8" t="str">
        <f t="array" ref="CK217">IF($D217="erro",XLOOKUP($A217,'Ocorrências 2022 (TODAS)'!$A:$A,'Ocorrências 2022 (TODAS)'!CG:CG),XLOOKUP($A217,'[1]Ocorrências 2022 (USADAS TCC Mi'!$A:$A,'[1]Ocorrências 2022 (USADAS TCC Mi'!CG:CG))</f>
        <v>#REF!</v>
      </c>
      <c r="CL217" s="163" t="str">
        <f t="array" ref="CL217">IF($D217="erro",XLOOKUP($A217,'Ocorrências 2022 (TODAS)'!$A:$A,'Ocorrências 2022 (TODAS)'!CH:CH),XLOOKUP($A217,'[1]Ocorrências 2022 (USADAS TCC Mi'!$A:$A,'[1]Ocorrências 2022 (USADAS TCC Mi'!CH:CH))</f>
        <v>#REF!</v>
      </c>
      <c r="CM217" s="8" t="str">
        <f t="array" ref="CM217">IF($D217="erro",XLOOKUP($A217,'Ocorrências 2022 (TODAS)'!$A:$A,'Ocorrências 2022 (TODAS)'!CI:CI),XLOOKUP($A217,'[1]Ocorrências 2022 (USADAS TCC Mi'!$A:$A,'[1]Ocorrências 2022 (USADAS TCC Mi'!CI:CI))</f>
        <v>#REF!</v>
      </c>
      <c r="CN217" s="8" t="str">
        <f t="array" ref="CN217">IF($D217="erro",XLOOKUP($A217,'Ocorrências 2022 (TODAS)'!$A:$A,'Ocorrências 2022 (TODAS)'!CJ:CJ),XLOOKUP($A217,'[1]Ocorrências 2022 (USADAS TCC Mi'!$A:$A,'[1]Ocorrências 2022 (USADAS TCC Mi'!CJ:CJ))</f>
        <v>#REF!</v>
      </c>
      <c r="CO217" s="8" t="str">
        <f t="array" ref="CO217">IF($D217="erro",XLOOKUP($A217,'Ocorrências 2022 (TODAS)'!$A:$A,'Ocorrências 2022 (TODAS)'!CK:CK),XLOOKUP($A217,'[1]Ocorrências 2022 (USADAS TCC Mi'!$A:$A,'[1]Ocorrências 2022 (USADAS TCC Mi'!CK:CK))</f>
        <v>#REF!</v>
      </c>
      <c r="CP217" s="8" t="str">
        <f t="array" ref="CP217">IF($D217="erro",XLOOKUP($A217,'Ocorrências 2022 (TODAS)'!$A:$A,'Ocorrências 2022 (TODAS)'!CL:CL),XLOOKUP($A217,'[1]Ocorrências 2022 (USADAS TCC Mi'!$A:$A,'[1]Ocorrências 2022 (USADAS TCC Mi'!CL:CL))</f>
        <v>#REF!</v>
      </c>
      <c r="CQ217" s="8" t="str">
        <f t="array" ref="CQ217">IF($D217="erro",XLOOKUP($A217,'Ocorrências 2022 (TODAS)'!$A:$A,'Ocorrências 2022 (TODAS)'!CM:CM),XLOOKUP($A217,'[1]Ocorrências 2022 (USADAS TCC Mi'!$A:$A,'[1]Ocorrências 2022 (USADAS TCC Mi'!CM:CM))</f>
        <v>#REF!</v>
      </c>
      <c r="CR217" s="8" t="str">
        <f t="array" ref="CR217">IF($D217="erro",XLOOKUP($A217,'Ocorrências 2022 (TODAS)'!$A:$A,'Ocorrências 2022 (TODAS)'!CN:CN),XLOOKUP($A217,'[1]Ocorrências 2022 (USADAS TCC Mi'!$A:$A,'[1]Ocorrências 2022 (USADAS TCC Mi'!CN:CN))</f>
        <v>#REF!</v>
      </c>
      <c r="CS217" s="8" t="str">
        <f t="array" ref="CS217">IF($D217="erro",XLOOKUP($A217,'Ocorrências 2022 (TODAS)'!$A:$A,'Ocorrências 2022 (TODAS)'!CO:CO),XLOOKUP($A217,'[1]Ocorrências 2022 (USADAS TCC Mi'!$A:$A,'[1]Ocorrências 2022 (USADAS TCC Mi'!CO:CO))</f>
        <v>#REF!</v>
      </c>
      <c r="CT217" s="8" t="str">
        <f t="array" ref="CT217">IF($D217="erro",XLOOKUP($A217,'Ocorrências 2022 (TODAS)'!$A:$A,'Ocorrências 2022 (TODAS)'!CP:CP),XLOOKUP($A217,'[1]Ocorrências 2022 (USADAS TCC Mi'!$A:$A,'[1]Ocorrências 2022 (USADAS TCC Mi'!CP:CP))</f>
        <v>#REF!</v>
      </c>
      <c r="CU217" s="8" t="str">
        <f t="array" ref="CU217">IF($D217="erro",XLOOKUP($A217,'Ocorrências 2022 (TODAS)'!$A:$A,'Ocorrências 2022 (TODAS)'!CQ:CQ),XLOOKUP($A217,'[1]Ocorrências 2022 (USADAS TCC Mi'!$A:$A,'[1]Ocorrências 2022 (USADAS TCC Mi'!CQ:CQ))</f>
        <v>#REF!</v>
      </c>
      <c r="CV217" s="8" t="str">
        <f t="array" ref="CV217">IF($D217="erro",XLOOKUP($A217,'Ocorrências 2022 (TODAS)'!$A:$A,'Ocorrências 2022 (TODAS)'!CR:CR),XLOOKUP($A217,'[1]Ocorrências 2022 (USADAS TCC Mi'!$A:$A,'[1]Ocorrências 2022 (USADAS TCC Mi'!CR:CR))</f>
        <v>#REF!</v>
      </c>
      <c r="CW217" s="8" t="str">
        <f t="array" ref="CW217">IF($D217="erro",XLOOKUP($A217,'Ocorrências 2022 (TODAS)'!$A:$A,'Ocorrências 2022 (TODAS)'!CS:CS),XLOOKUP($A217,'[1]Ocorrências 2022 (USADAS TCC Mi'!$A:$A,'[1]Ocorrências 2022 (USADAS TCC Mi'!CS:CS))</f>
        <v>#REF!</v>
      </c>
      <c r="CX217" s="8" t="str">
        <f t="array" ref="CX217">IF($D217="erro",XLOOKUP($A217,'Ocorrências 2022 (TODAS)'!$A:$A,'Ocorrências 2022 (TODAS)'!CT:CT),XLOOKUP($A217,'[1]Ocorrências 2022 (USADAS TCC Mi'!$A:$A,'[1]Ocorrências 2022 (USADAS TCC Mi'!CT:CT))</f>
        <v>#REF!</v>
      </c>
      <c r="CY217" s="8" t="str">
        <f t="array" ref="CY217">IF($D217="erro",XLOOKUP($A217,'Ocorrências 2022 (TODAS)'!$A:$A,'Ocorrências 2022 (TODAS)'!CU:CU),XLOOKUP($A217,'[1]Ocorrências 2022 (USADAS TCC Mi'!$A:$A,'[1]Ocorrências 2022 (USADAS TCC Mi'!CU:CU))</f>
        <v>#REF!</v>
      </c>
      <c r="CZ217" s="8" t="str">
        <f t="array" ref="CZ217">IF($D217="erro",XLOOKUP($A217,'Ocorrências 2022 (TODAS)'!$A:$A,'Ocorrências 2022 (TODAS)'!CV:CV),XLOOKUP($A217,'[1]Ocorrências 2022 (USADAS TCC Mi'!$A:$A,'[1]Ocorrências 2022 (USADAS TCC Mi'!CV:CV))</f>
        <v>#REF!</v>
      </c>
      <c r="DA217" s="8" t="str">
        <f t="array" ref="DA217">IF($D217="erro",XLOOKUP($A217,'Ocorrências 2022 (TODAS)'!$A:$A,'Ocorrências 2022 (TODAS)'!CW:CW),XLOOKUP($A217,'[1]Ocorrências 2022 (USADAS TCC Mi'!$A:$A,'[1]Ocorrências 2022 (USADAS TCC Mi'!CW:CW))</f>
        <v>#REF!</v>
      </c>
      <c r="DB217" s="8" t="str">
        <f t="array" ref="DB217">IF($D217="erro",XLOOKUP($A217,'Ocorrências 2022 (TODAS)'!$A:$A,'Ocorrências 2022 (TODAS)'!CX:CX),XLOOKUP($A217,'[1]Ocorrências 2022 (USADAS TCC Mi'!$A:$A,'[1]Ocorrências 2022 (USADAS TCC Mi'!CX:CX))</f>
        <v>#REF!</v>
      </c>
      <c r="DC217" s="8" t="str">
        <f t="array" ref="DC217">IF($D217="erro",XLOOKUP($A217,'Ocorrências 2022 (TODAS)'!$A:$A,'Ocorrências 2022 (TODAS)'!CY:CY),XLOOKUP($A217,'[1]Ocorrências 2022 (USADAS TCC Mi'!$A:$A,'[1]Ocorrências 2022 (USADAS TCC Mi'!CY:CY))</f>
        <v>#REF!</v>
      </c>
      <c r="DD217" s="8" t="str">
        <f t="array" ref="DD217">IF($D217="erro",XLOOKUP($A217,'Ocorrências 2022 (TODAS)'!$A:$A,'Ocorrências 2022 (TODAS)'!CZ:CZ),XLOOKUP($A217,'[1]Ocorrências 2022 (USADAS TCC Mi'!$A:$A,'[1]Ocorrências 2022 (USADAS TCC Mi'!CZ:CZ))</f>
        <v>#REF!</v>
      </c>
      <c r="DE217" s="8" t="str">
        <f t="array" ref="DE217">IF($D217="erro",XLOOKUP($A217,'Ocorrências 2022 (TODAS)'!$A:$A,'Ocorrências 2022 (TODAS)'!DA:DA),XLOOKUP($A217,'[1]Ocorrências 2022 (USADAS TCC Mi'!$A:$A,'[1]Ocorrências 2022 (USADAS TCC Mi'!DA:DA))</f>
        <v>#REF!</v>
      </c>
      <c r="DF217" s="8" t="str">
        <f t="array" ref="DF217">IF($D217="erro",XLOOKUP($A217,'Ocorrências 2022 (TODAS)'!$A:$A,'Ocorrências 2022 (TODAS)'!DB:DB),XLOOKUP($A217,'[1]Ocorrências 2022 (USADAS TCC Mi'!$A:$A,'[1]Ocorrências 2022 (USADAS TCC Mi'!DB:DB))</f>
        <v>#REF!</v>
      </c>
      <c r="DG217" s="8" t="str">
        <f t="array" ref="DG217">IF($D217="erro",XLOOKUP($A217,'Ocorrências 2022 (TODAS)'!$A:$A,'Ocorrências 2022 (TODAS)'!DC:DC),XLOOKUP($A217,'[1]Ocorrências 2022 (USADAS TCC Mi'!$A:$A,'[1]Ocorrências 2022 (USADAS TCC Mi'!DC:DC))</f>
        <v>#REF!</v>
      </c>
    </row>
    <row r="218" ht="15.75" customHeight="1">
      <c r="A218" s="128">
        <v>3218.0</v>
      </c>
      <c r="B218" s="128">
        <v>3218.0</v>
      </c>
      <c r="D218" s="8" t="str">
        <f t="shared" si="1"/>
        <v>Ok</v>
      </c>
      <c r="F218" s="8" t="str">
        <f t="array" ref="F218">IF($D218="erro",XLOOKUP($A218,'Ocorrências 2022 (TODAS)'!$A:$A,'Ocorrências 2022 (TODAS)'!B:B),XLOOKUP($A218,'[1]Ocorrências 2022 (USADAS TCC Mi'!$A:$A,'[1]Ocorrências 2022 (USADAS TCC Mi'!B:B))</f>
        <v>#REF!</v>
      </c>
      <c r="G218" s="8" t="str">
        <f t="array" ref="G218">IF($D218="erro",XLOOKUP($A218,'Ocorrências 2022 (TODAS)'!$A:$A,'Ocorrências 2022 (TODAS)'!C:C),XLOOKUP($A218,'[1]Ocorrências 2022 (USADAS TCC Mi'!$A:$A,'[1]Ocorrências 2022 (USADAS TCC Mi'!C:C))</f>
        <v>#REF!</v>
      </c>
      <c r="H218" s="8" t="str">
        <f t="array" ref="H218">IF($D218="erro",XLOOKUP($A218,'Ocorrências 2022 (TODAS)'!$A:$A,'Ocorrências 2022 (TODAS)'!D:D),XLOOKUP($A218,'[1]Ocorrências 2022 (USADAS TCC Mi'!$A:$A,'[1]Ocorrências 2022 (USADAS TCC Mi'!D:D))</f>
        <v>#REF!</v>
      </c>
      <c r="I218" s="8" t="str">
        <f t="array" ref="I218">IF($D218="erro",XLOOKUP($A218,'Ocorrências 2022 (TODAS)'!$A:$A,'Ocorrências 2022 (TODAS)'!E:E),XLOOKUP($A218,'[1]Ocorrências 2022 (USADAS TCC Mi'!$A:$A,'[1]Ocorrências 2022 (USADAS TCC Mi'!E:E))</f>
        <v>#REF!</v>
      </c>
      <c r="J218" s="8" t="str">
        <f t="array" ref="J218">IF($D218="erro",XLOOKUP($A218,'Ocorrências 2022 (TODAS)'!$A:$A,'Ocorrências 2022 (TODAS)'!F:F),XLOOKUP($A218,'[1]Ocorrências 2022 (USADAS TCC Mi'!$A:$A,'[1]Ocorrências 2022 (USADAS TCC Mi'!F:F))</f>
        <v>#REF!</v>
      </c>
      <c r="K218" s="8" t="str">
        <f t="array" ref="K218">IF($D218="erro",XLOOKUP($A218,'Ocorrências 2022 (TODAS)'!$A:$A,'Ocorrências 2022 (TODAS)'!G:G),XLOOKUP($A218,'[1]Ocorrências 2022 (USADAS TCC Mi'!$A:$A,'[1]Ocorrências 2022 (USADAS TCC Mi'!G:G))</f>
        <v>#REF!</v>
      </c>
      <c r="L218" s="8" t="str">
        <f t="array" ref="L218">IF($D218="erro",XLOOKUP($A218,'Ocorrências 2022 (TODAS)'!$A:$A,'Ocorrências 2022 (TODAS)'!H:H),XLOOKUP($A218,'[1]Ocorrências 2022 (USADAS TCC Mi'!$A:$A,'[1]Ocorrências 2022 (USADAS TCC Mi'!H:H))</f>
        <v>#REF!</v>
      </c>
      <c r="M218" s="8" t="str">
        <f t="array" ref="M218">IF($D218="erro",XLOOKUP($A218,'Ocorrências 2022 (TODAS)'!$A:$A,'Ocorrências 2022 (TODAS)'!I:I),XLOOKUP($A218,'[1]Ocorrências 2022 (USADAS TCC Mi'!$A:$A,'[1]Ocorrências 2022 (USADAS TCC Mi'!I:I))</f>
        <v>#REF!</v>
      </c>
      <c r="N218" s="8" t="str">
        <f t="array" ref="N218">IF($D218="erro",XLOOKUP($A218,'Ocorrências 2022 (TODAS)'!$A:$A,'Ocorrências 2022 (TODAS)'!J:J),XLOOKUP($A218,'[1]Ocorrências 2022 (USADAS TCC Mi'!$A:$A,'[1]Ocorrências 2022 (USADAS TCC Mi'!J:J))</f>
        <v>#REF!</v>
      </c>
      <c r="O218" s="8" t="str">
        <f t="array" ref="O218">IF($D218="erro",XLOOKUP($A218,'Ocorrências 2022 (TODAS)'!$A:$A,'Ocorrências 2022 (TODAS)'!K:K),XLOOKUP($A218,'[1]Ocorrências 2022 (USADAS TCC Mi'!$A:$A,'[1]Ocorrências 2022 (USADAS TCC Mi'!K:K))</f>
        <v>#REF!</v>
      </c>
      <c r="P218" s="8" t="str">
        <f t="array" ref="P218">IF($D218="erro",XLOOKUP($A218,'Ocorrências 2022 (TODAS)'!$A:$A,'Ocorrências 2022 (TODAS)'!L:L),XLOOKUP($A218,'[1]Ocorrências 2022 (USADAS TCC Mi'!$A:$A,'[1]Ocorrências 2022 (USADAS TCC Mi'!L:L))</f>
        <v>#REF!</v>
      </c>
      <c r="Q218" s="8" t="str">
        <f t="array" ref="Q218">IF($D218="erro",XLOOKUP($A218,'Ocorrências 2022 (TODAS)'!$A:$A,'Ocorrências 2022 (TODAS)'!M:M),XLOOKUP($A218,'[1]Ocorrências 2022 (USADAS TCC Mi'!$A:$A,'[1]Ocorrências 2022 (USADAS TCC Mi'!M:M))</f>
        <v>#REF!</v>
      </c>
      <c r="R218" s="8" t="str">
        <f t="array" ref="R218">IF($D218="erro",XLOOKUP($A218,'Ocorrências 2022 (TODAS)'!$A:$A,'Ocorrências 2022 (TODAS)'!N:N),XLOOKUP($A218,'[1]Ocorrências 2022 (USADAS TCC Mi'!$A:$A,'[1]Ocorrências 2022 (USADAS TCC Mi'!N:N))</f>
        <v>#REF!</v>
      </c>
      <c r="S218" s="8" t="str">
        <f t="array" ref="S218">IF($D218="erro",XLOOKUP($A218,'Ocorrências 2022 (TODAS)'!$A:$A,'Ocorrências 2022 (TODAS)'!O:O),XLOOKUP($A218,'[1]Ocorrências 2022 (USADAS TCC Mi'!$A:$A,'[1]Ocorrências 2022 (USADAS TCC Mi'!O:O))</f>
        <v>#REF!</v>
      </c>
      <c r="T218" s="8" t="str">
        <f t="array" ref="T218">IF($D218="erro",XLOOKUP($A218,'Ocorrências 2022 (TODAS)'!$A:$A,'Ocorrências 2022 (TODAS)'!P:P),XLOOKUP($A218,'[1]Ocorrências 2022 (USADAS TCC Mi'!$A:$A,'[1]Ocorrências 2022 (USADAS TCC Mi'!P:P))</f>
        <v>#REF!</v>
      </c>
      <c r="U218" s="8" t="str">
        <f t="array" ref="U218">IF($D218="erro",XLOOKUP($A218,'Ocorrências 2022 (TODAS)'!$A:$A,'Ocorrências 2022 (TODAS)'!Q:Q),XLOOKUP($A218,'[1]Ocorrências 2022 (USADAS TCC Mi'!$A:$A,'[1]Ocorrências 2022 (USADAS TCC Mi'!Q:Q))</f>
        <v>#REF!</v>
      </c>
      <c r="V218" s="8" t="str">
        <f t="array" ref="V218">IF($D218="erro",XLOOKUP($A218,'Ocorrências 2022 (TODAS)'!$A:$A,'Ocorrências 2022 (TODAS)'!R:R),XLOOKUP($A218,'[1]Ocorrências 2022 (USADAS TCC Mi'!$A:$A,'[1]Ocorrências 2022 (USADAS TCC Mi'!R:R))</f>
        <v>#REF!</v>
      </c>
      <c r="W218" s="8" t="str">
        <f t="array" ref="W218">IF($D218="erro",XLOOKUP($A218,'Ocorrências 2022 (TODAS)'!$A:$A,'Ocorrências 2022 (TODAS)'!S:S),XLOOKUP($A218,'[1]Ocorrências 2022 (USADAS TCC Mi'!$A:$A,'[1]Ocorrências 2022 (USADAS TCC Mi'!S:S))</f>
        <v>#REF!</v>
      </c>
      <c r="X218" s="8" t="str">
        <f t="array" ref="X218">IF($D218="erro",XLOOKUP($A218,'Ocorrências 2022 (TODAS)'!$A:$A,'Ocorrências 2022 (TODAS)'!T:T),XLOOKUP($A218,'[1]Ocorrências 2022 (USADAS TCC Mi'!$A:$A,'[1]Ocorrências 2022 (USADAS TCC Mi'!T:T))</f>
        <v>#REF!</v>
      </c>
      <c r="Y218" s="8" t="str">
        <f t="array" ref="Y218">IF($D218="erro",XLOOKUP($A218,'Ocorrências 2022 (TODAS)'!$A:$A,'Ocorrências 2022 (TODAS)'!U:U),XLOOKUP($A218,'[1]Ocorrências 2022 (USADAS TCC Mi'!$A:$A,'[1]Ocorrências 2022 (USADAS TCC Mi'!U:U))</f>
        <v>#REF!</v>
      </c>
      <c r="Z218" s="162" t="str">
        <f t="array" ref="Z218">IF($D218="erro",XLOOKUP($A218,'Ocorrências 2022 (TODAS)'!$A:$A,'Ocorrências 2022 (TODAS)'!V:V),XLOOKUP($A218,'[1]Ocorrências 2022 (USADAS TCC Mi'!$A:$A,'[1]Ocorrências 2022 (USADAS TCC Mi'!V:V))</f>
        <v>#REF!</v>
      </c>
      <c r="AA218" s="162" t="str">
        <f t="array" ref="AA218">IF($D218="erro",XLOOKUP($A218,'Ocorrências 2022 (TODAS)'!$A:$A,'Ocorrências 2022 (TODAS)'!W:W),XLOOKUP($A218,'[1]Ocorrências 2022 (USADAS TCC Mi'!$A:$A,'[1]Ocorrências 2022 (USADAS TCC Mi'!W:W))</f>
        <v>#REF!</v>
      </c>
      <c r="AB218" s="8" t="str">
        <f t="array" ref="AB218">IF($D218="erro",XLOOKUP($A218,'Ocorrências 2022 (TODAS)'!$A:$A,'Ocorrências 2022 (TODAS)'!X:X),XLOOKUP($A218,'[1]Ocorrências 2022 (USADAS TCC Mi'!$A:$A,'[1]Ocorrências 2022 (USADAS TCC Mi'!X:X))</f>
        <v>#REF!</v>
      </c>
      <c r="AC218" s="8" t="str">
        <f t="array" ref="AC218">IF($D218="erro",XLOOKUP($A218,'Ocorrências 2022 (TODAS)'!$A:$A,'Ocorrências 2022 (TODAS)'!Y:Y),XLOOKUP($A218,'[1]Ocorrências 2022 (USADAS TCC Mi'!$A:$A,'[1]Ocorrências 2022 (USADAS TCC Mi'!Y:Y))</f>
        <v>#REF!</v>
      </c>
      <c r="AD218" s="8" t="str">
        <f t="array" ref="AD218">IF($D218="erro",XLOOKUP($A218,'Ocorrências 2022 (TODAS)'!$A:$A,'Ocorrências 2022 (TODAS)'!Z:Z),XLOOKUP($A218,'[1]Ocorrências 2022 (USADAS TCC Mi'!$A:$A,'[1]Ocorrências 2022 (USADAS TCC Mi'!Z:Z))</f>
        <v>#REF!</v>
      </c>
      <c r="AE218" s="8" t="str">
        <f t="array" ref="AE218">IF($D218="erro",XLOOKUP($A218,'Ocorrências 2022 (TODAS)'!$A:$A,'Ocorrências 2022 (TODAS)'!AA:AA),XLOOKUP($A218,'[1]Ocorrências 2022 (USADAS TCC Mi'!$A:$A,'[1]Ocorrências 2022 (USADAS TCC Mi'!AA:AA))</f>
        <v>#REF!</v>
      </c>
      <c r="AF218" s="8" t="str">
        <f t="array" ref="AF218">IF($D218="erro",XLOOKUP($A218,'Ocorrências 2022 (TODAS)'!$A:$A,'Ocorrências 2022 (TODAS)'!AB:AB),XLOOKUP($A218,'[1]Ocorrências 2022 (USADAS TCC Mi'!$A:$A,'[1]Ocorrências 2022 (USADAS TCC Mi'!AB:AB))</f>
        <v>#REF!</v>
      </c>
      <c r="AG218" s="8" t="str">
        <f t="array" ref="AG218">IF($D218="erro",XLOOKUP($A218,'Ocorrências 2022 (TODAS)'!$A:$A,'Ocorrências 2022 (TODAS)'!AC:AC),XLOOKUP($A218,'[1]Ocorrências 2022 (USADAS TCC Mi'!$A:$A,'[1]Ocorrências 2022 (USADAS TCC Mi'!AC:AC))</f>
        <v>#REF!</v>
      </c>
      <c r="AH218" s="8" t="str">
        <f t="array" ref="AH218">IF($D218="erro",XLOOKUP($A218,'Ocorrências 2022 (TODAS)'!$A:$A,'Ocorrências 2022 (TODAS)'!AD:AD),XLOOKUP($A218,'[1]Ocorrências 2022 (USADAS TCC Mi'!$A:$A,'[1]Ocorrências 2022 (USADAS TCC Mi'!AD:AD))</f>
        <v>#REF!</v>
      </c>
      <c r="AI218" s="8" t="str">
        <f t="array" ref="AI218">IF($D218="erro",XLOOKUP($A218,'Ocorrências 2022 (TODAS)'!$A:$A,'Ocorrências 2022 (TODAS)'!AE:AE),XLOOKUP($A218,'[1]Ocorrências 2022 (USADAS TCC Mi'!$A:$A,'[1]Ocorrências 2022 (USADAS TCC Mi'!AE:AE))</f>
        <v>#REF!</v>
      </c>
      <c r="AJ218" s="8" t="str">
        <f t="array" ref="AJ218">IF($D218="erro",XLOOKUP($A218,'Ocorrências 2022 (TODAS)'!$A:$A,'Ocorrências 2022 (TODAS)'!AF:AF),XLOOKUP($A218,'[1]Ocorrências 2022 (USADAS TCC Mi'!$A:$A,'[1]Ocorrências 2022 (USADAS TCC Mi'!AF:AF))</f>
        <v>#REF!</v>
      </c>
      <c r="AK218" s="8" t="str">
        <f t="array" ref="AK218">IF($D218="erro",XLOOKUP($A218,'Ocorrências 2022 (TODAS)'!$A:$A,'Ocorrências 2022 (TODAS)'!AG:AG),XLOOKUP($A218,'[1]Ocorrências 2022 (USADAS TCC Mi'!$A:$A,'[1]Ocorrências 2022 (USADAS TCC Mi'!AG:AG))</f>
        <v>#REF!</v>
      </c>
      <c r="AL218" s="8" t="str">
        <f t="array" ref="AL218">IF($D218="erro",XLOOKUP($A218,'Ocorrências 2022 (TODAS)'!$A:$A,'Ocorrências 2022 (TODAS)'!AH:AH),XLOOKUP($A218,'[1]Ocorrências 2022 (USADAS TCC Mi'!$A:$A,'[1]Ocorrências 2022 (USADAS TCC Mi'!AH:AH))</f>
        <v>#REF!</v>
      </c>
      <c r="AM218" s="8" t="str">
        <f t="array" ref="AM218">IF($D218="erro",XLOOKUP($A218,'Ocorrências 2022 (TODAS)'!$A:$A,'Ocorrências 2022 (TODAS)'!AI:AI),XLOOKUP($A218,'[1]Ocorrências 2022 (USADAS TCC Mi'!$A:$A,'[1]Ocorrências 2022 (USADAS TCC Mi'!AI:AI))</f>
        <v>#REF!</v>
      </c>
      <c r="AN218" s="8" t="str">
        <f t="array" ref="AN218">IF($D218="erro",XLOOKUP($A218,'Ocorrências 2022 (TODAS)'!$A:$A,'Ocorrências 2022 (TODAS)'!AJ:AJ),XLOOKUP($A218,'[1]Ocorrências 2022 (USADAS TCC Mi'!$A:$A,'[1]Ocorrências 2022 (USADAS TCC Mi'!AJ:AJ))</f>
        <v>#REF!</v>
      </c>
      <c r="AO218" s="8" t="str">
        <f t="array" ref="AO218">IF($D218="erro",XLOOKUP($A218,'Ocorrências 2022 (TODAS)'!$A:$A,'Ocorrências 2022 (TODAS)'!AK:AK),XLOOKUP($A218,'[1]Ocorrências 2022 (USADAS TCC Mi'!$A:$A,'[1]Ocorrências 2022 (USADAS TCC Mi'!AK:AK))</f>
        <v>#REF!</v>
      </c>
      <c r="AP218" s="8" t="str">
        <f t="array" ref="AP218">IF($D218="erro",XLOOKUP($A218,'Ocorrências 2022 (TODAS)'!$A:$A,'Ocorrências 2022 (TODAS)'!AL:AL),XLOOKUP($A218,'[1]Ocorrências 2022 (USADAS TCC Mi'!$A:$A,'[1]Ocorrências 2022 (USADAS TCC Mi'!AL:AL))</f>
        <v>#REF!</v>
      </c>
      <c r="AQ218" s="8" t="str">
        <f t="array" ref="AQ218">IF($D218="erro",XLOOKUP($A218,'Ocorrências 2022 (TODAS)'!$A:$A,'Ocorrências 2022 (TODAS)'!AM:AM),XLOOKUP($A218,'[1]Ocorrências 2022 (USADAS TCC Mi'!$A:$A,'[1]Ocorrências 2022 (USADAS TCC Mi'!AM:AM))</f>
        <v>#REF!</v>
      </c>
      <c r="AR218" s="8" t="str">
        <f t="array" ref="AR218">IF($D218="erro",XLOOKUP($A218,'Ocorrências 2022 (TODAS)'!$A:$A,'Ocorrências 2022 (TODAS)'!AN:AN),XLOOKUP($A218,'[1]Ocorrências 2022 (USADAS TCC Mi'!$A:$A,'[1]Ocorrências 2022 (USADAS TCC Mi'!AN:AN))</f>
        <v>#REF!</v>
      </c>
      <c r="AS218" s="8" t="str">
        <f t="array" ref="AS218">IF($D218="erro",XLOOKUP($A218,'Ocorrências 2022 (TODAS)'!$A:$A,'Ocorrências 2022 (TODAS)'!AO:AO),XLOOKUP($A218,'[1]Ocorrências 2022 (USADAS TCC Mi'!$A:$A,'[1]Ocorrências 2022 (USADAS TCC Mi'!AO:AO))</f>
        <v>#REF!</v>
      </c>
      <c r="AT218" s="8" t="str">
        <f t="array" ref="AT218">IF($D218="erro",XLOOKUP($A218,'Ocorrências 2022 (TODAS)'!$A:$A,'Ocorrências 2022 (TODAS)'!AP:AP),XLOOKUP($A218,'[1]Ocorrências 2022 (USADAS TCC Mi'!$A:$A,'[1]Ocorrências 2022 (USADAS TCC Mi'!AP:AP))</f>
        <v>#REF!</v>
      </c>
      <c r="AU218" s="8" t="str">
        <f t="array" ref="AU218">IF($D218="erro",XLOOKUP($A218,'Ocorrências 2022 (TODAS)'!$A:$A,'Ocorrências 2022 (TODAS)'!AQ:AQ),XLOOKUP($A218,'[1]Ocorrências 2022 (USADAS TCC Mi'!$A:$A,'[1]Ocorrências 2022 (USADAS TCC Mi'!AQ:AQ))</f>
        <v>#REF!</v>
      </c>
      <c r="AV218" s="8" t="str">
        <f t="array" ref="AV218">IF($D218="erro",XLOOKUP($A218,'Ocorrências 2022 (TODAS)'!$A:$A,'Ocorrências 2022 (TODAS)'!AR:AR),XLOOKUP($A218,'[1]Ocorrências 2022 (USADAS TCC Mi'!$A:$A,'[1]Ocorrências 2022 (USADAS TCC Mi'!AR:AR))</f>
        <v>#REF!</v>
      </c>
      <c r="AW218" s="8" t="str">
        <f t="array" ref="AW218">IF($D218="erro",XLOOKUP($A218,'Ocorrências 2022 (TODAS)'!$A:$A,'Ocorrências 2022 (TODAS)'!AS:AS),XLOOKUP($A218,'[1]Ocorrências 2022 (USADAS TCC Mi'!$A:$A,'[1]Ocorrências 2022 (USADAS TCC Mi'!AS:AS))</f>
        <v>#REF!</v>
      </c>
      <c r="AX218" s="8" t="str">
        <f t="array" ref="AX218">IF($D218="erro",XLOOKUP($A218,'Ocorrências 2022 (TODAS)'!$A:$A,'Ocorrências 2022 (TODAS)'!AT:AT),XLOOKUP($A218,'[1]Ocorrências 2022 (USADAS TCC Mi'!$A:$A,'[1]Ocorrências 2022 (USADAS TCC Mi'!AT:AT))</f>
        <v>#REF!</v>
      </c>
      <c r="AY218" s="8" t="str">
        <f t="array" ref="AY218">IF($D218="erro",XLOOKUP($A218,'Ocorrências 2022 (TODAS)'!$A:$A,'Ocorrências 2022 (TODAS)'!AU:AU),XLOOKUP($A218,'[1]Ocorrências 2022 (USADAS TCC Mi'!$A:$A,'[1]Ocorrências 2022 (USADAS TCC Mi'!AU:AU))</f>
        <v>#REF!</v>
      </c>
      <c r="AZ218" s="8" t="str">
        <f t="array" ref="AZ218">IF($D218="erro",XLOOKUP($A218,'Ocorrências 2022 (TODAS)'!$A:$A,'Ocorrências 2022 (TODAS)'!AV:AV),XLOOKUP($A218,'[1]Ocorrências 2022 (USADAS TCC Mi'!$A:$A,'[1]Ocorrências 2022 (USADAS TCC Mi'!AV:AV))</f>
        <v>#REF!</v>
      </c>
      <c r="BA218" s="8" t="str">
        <f t="array" ref="BA218">IF($D218="erro",XLOOKUP($A218,'Ocorrências 2022 (TODAS)'!$A:$A,'Ocorrências 2022 (TODAS)'!AW:AW),XLOOKUP($A218,'[1]Ocorrências 2022 (USADAS TCC Mi'!$A:$A,'[1]Ocorrências 2022 (USADAS TCC Mi'!AW:AW))</f>
        <v>#REF!</v>
      </c>
      <c r="BB218" s="8" t="str">
        <f t="array" ref="BB218">IF($D218="erro",XLOOKUP($A218,'Ocorrências 2022 (TODAS)'!$A:$A,'Ocorrências 2022 (TODAS)'!AX:AX),XLOOKUP($A218,'[1]Ocorrências 2022 (USADAS TCC Mi'!$A:$A,'[1]Ocorrências 2022 (USADAS TCC Mi'!AX:AX))</f>
        <v>#REF!</v>
      </c>
      <c r="BC218" s="8" t="str">
        <f t="array" ref="BC218">IF($D218="erro",XLOOKUP($A218,'Ocorrências 2022 (TODAS)'!$A:$A,'Ocorrências 2022 (TODAS)'!AY:AY),XLOOKUP($A218,'[1]Ocorrências 2022 (USADAS TCC Mi'!$A:$A,'[1]Ocorrências 2022 (USADAS TCC Mi'!AY:AY))</f>
        <v>#REF!</v>
      </c>
      <c r="BD218" s="8" t="str">
        <f t="array" ref="BD218">IF($D218="erro",XLOOKUP($A218,'Ocorrências 2022 (TODAS)'!$A:$A,'Ocorrências 2022 (TODAS)'!AZ:AZ),XLOOKUP($A218,'[1]Ocorrências 2022 (USADAS TCC Mi'!$A:$A,'[1]Ocorrências 2022 (USADAS TCC Mi'!AZ:AZ))</f>
        <v>#REF!</v>
      </c>
      <c r="BE218" s="8" t="str">
        <f t="array" ref="BE218">IF($D218="erro",XLOOKUP($A218,'Ocorrências 2022 (TODAS)'!$A:$A,'Ocorrências 2022 (TODAS)'!BA:BA),XLOOKUP($A218,'[1]Ocorrências 2022 (USADAS TCC Mi'!$A:$A,'[1]Ocorrências 2022 (USADAS TCC Mi'!BA:BA))</f>
        <v>#REF!</v>
      </c>
      <c r="BF218" s="8" t="str">
        <f t="array" ref="BF218">IF($D218="erro",XLOOKUP($A218,'Ocorrências 2022 (TODAS)'!$A:$A,'Ocorrências 2022 (TODAS)'!BB:BB),XLOOKUP($A218,'[1]Ocorrências 2022 (USADAS TCC Mi'!$A:$A,'[1]Ocorrências 2022 (USADAS TCC Mi'!BB:BB))</f>
        <v>#REF!</v>
      </c>
      <c r="BG218" s="8" t="str">
        <f t="array" ref="BG218">IF($D218="erro",XLOOKUP($A218,'Ocorrências 2022 (TODAS)'!$A:$A,'Ocorrências 2022 (TODAS)'!BC:BC),XLOOKUP($A218,'[1]Ocorrências 2022 (USADAS TCC Mi'!$A:$A,'[1]Ocorrências 2022 (USADAS TCC Mi'!BC:BC))</f>
        <v>#REF!</v>
      </c>
      <c r="BH218" s="8" t="str">
        <f t="array" ref="BH218">IF($D218="erro",XLOOKUP($A218,'Ocorrências 2022 (TODAS)'!$A:$A,'Ocorrências 2022 (TODAS)'!BD:BD),XLOOKUP($A218,'[1]Ocorrências 2022 (USADAS TCC Mi'!$A:$A,'[1]Ocorrências 2022 (USADAS TCC Mi'!BD:BD))</f>
        <v>#REF!</v>
      </c>
      <c r="BI218" s="8" t="str">
        <f t="array" ref="BI218">IF($D218="erro",XLOOKUP($A218,'Ocorrências 2022 (TODAS)'!$A:$A,'Ocorrências 2022 (TODAS)'!BE:BE),XLOOKUP($A218,'[1]Ocorrências 2022 (USADAS TCC Mi'!$A:$A,'[1]Ocorrências 2022 (USADAS TCC Mi'!BE:BE))</f>
        <v>#REF!</v>
      </c>
      <c r="BJ218" s="8" t="str">
        <f t="array" ref="BJ218">IF($D218="erro",XLOOKUP($A218,'Ocorrências 2022 (TODAS)'!$A:$A,'Ocorrências 2022 (TODAS)'!BF:BF),XLOOKUP($A218,'[1]Ocorrências 2022 (USADAS TCC Mi'!$A:$A,'[1]Ocorrências 2022 (USADAS TCC Mi'!BF:BF))</f>
        <v>#REF!</v>
      </c>
      <c r="BK218" s="8" t="str">
        <f t="array" ref="BK218">IF($D218="erro",XLOOKUP($A218,'Ocorrências 2022 (TODAS)'!$A:$A,'Ocorrências 2022 (TODAS)'!BG:BG),XLOOKUP($A218,'[1]Ocorrências 2022 (USADAS TCC Mi'!$A:$A,'[1]Ocorrências 2022 (USADAS TCC Mi'!BG:BG))</f>
        <v>#REF!</v>
      </c>
      <c r="BL218" s="8" t="str">
        <f t="array" ref="BL218">IF($D218="erro",XLOOKUP($A218,'Ocorrências 2022 (TODAS)'!$A:$A,'Ocorrências 2022 (TODAS)'!BH:BH),XLOOKUP($A218,'[1]Ocorrências 2022 (USADAS TCC Mi'!$A:$A,'[1]Ocorrências 2022 (USADAS TCC Mi'!BH:BH))</f>
        <v>#REF!</v>
      </c>
      <c r="BM218" s="8" t="str">
        <f t="array" ref="BM218">IF($D218="erro",XLOOKUP($A218,'Ocorrências 2022 (TODAS)'!$A:$A,'Ocorrências 2022 (TODAS)'!BI:BI),XLOOKUP($A218,'[1]Ocorrências 2022 (USADAS TCC Mi'!$A:$A,'[1]Ocorrências 2022 (USADAS TCC Mi'!BI:BI))</f>
        <v>#REF!</v>
      </c>
      <c r="BN218" s="8" t="str">
        <f t="array" ref="BN218">IF($D218="erro",XLOOKUP($A218,'Ocorrências 2022 (TODAS)'!$A:$A,'Ocorrências 2022 (TODAS)'!BJ:BJ),XLOOKUP($A218,'[1]Ocorrências 2022 (USADAS TCC Mi'!$A:$A,'[1]Ocorrências 2022 (USADAS TCC Mi'!BJ:BJ))</f>
        <v>#REF!</v>
      </c>
      <c r="BO218" s="8" t="str">
        <f t="array" ref="BO218">IF($D218="erro",XLOOKUP($A218,'Ocorrências 2022 (TODAS)'!$A:$A,'Ocorrências 2022 (TODAS)'!BK:BK),XLOOKUP($A218,'[1]Ocorrências 2022 (USADAS TCC Mi'!$A:$A,'[1]Ocorrências 2022 (USADAS TCC Mi'!BK:BK))</f>
        <v>#REF!</v>
      </c>
      <c r="BP218" s="8" t="str">
        <f t="array" ref="BP218">IF($D218="erro",XLOOKUP($A218,'Ocorrências 2022 (TODAS)'!$A:$A,'Ocorrências 2022 (TODAS)'!BL:BL),XLOOKUP($A218,'[1]Ocorrências 2022 (USADAS TCC Mi'!$A:$A,'[1]Ocorrências 2022 (USADAS TCC Mi'!BL:BL))</f>
        <v>#REF!</v>
      </c>
      <c r="BQ218" s="8" t="str">
        <f t="array" ref="BQ218">IF($D218="erro",XLOOKUP($A218,'Ocorrências 2022 (TODAS)'!$A:$A,'Ocorrências 2022 (TODAS)'!BM:BM),XLOOKUP($A218,'[1]Ocorrências 2022 (USADAS TCC Mi'!$A:$A,'[1]Ocorrências 2022 (USADAS TCC Mi'!BM:BM))</f>
        <v>#REF!</v>
      </c>
      <c r="BR218" s="8" t="str">
        <f t="array" ref="BR218">IF($D218="erro",XLOOKUP($A218,'Ocorrências 2022 (TODAS)'!$A:$A,'Ocorrências 2022 (TODAS)'!BN:BN),XLOOKUP($A218,'[1]Ocorrências 2022 (USADAS TCC Mi'!$A:$A,'[1]Ocorrências 2022 (USADAS TCC Mi'!BN:BN))</f>
        <v>#REF!</v>
      </c>
      <c r="BS218" s="8" t="str">
        <f t="array" ref="BS218">IF($D218="erro",XLOOKUP($A218,'Ocorrências 2022 (TODAS)'!$A:$A,'Ocorrências 2022 (TODAS)'!BO:BO),XLOOKUP($A218,'[1]Ocorrências 2022 (USADAS TCC Mi'!$A:$A,'[1]Ocorrências 2022 (USADAS TCC Mi'!BO:BO))</f>
        <v>#REF!</v>
      </c>
      <c r="BT218" s="8" t="str">
        <f t="array" ref="BT218">IF($D218="erro",XLOOKUP($A218,'Ocorrências 2022 (TODAS)'!$A:$A,'Ocorrências 2022 (TODAS)'!BP:BP),XLOOKUP($A218,'[1]Ocorrências 2022 (USADAS TCC Mi'!$A:$A,'[1]Ocorrências 2022 (USADAS TCC Mi'!BP:BP))</f>
        <v>#REF!</v>
      </c>
      <c r="BU218" s="8" t="str">
        <f t="array" ref="BU218">IF($D218="erro",XLOOKUP($A218,'Ocorrências 2022 (TODAS)'!$A:$A,'Ocorrências 2022 (TODAS)'!BQ:BQ),XLOOKUP($A218,'[1]Ocorrências 2022 (USADAS TCC Mi'!$A:$A,'[1]Ocorrências 2022 (USADAS TCC Mi'!BQ:BQ))</f>
        <v>#REF!</v>
      </c>
      <c r="BV218" s="8" t="str">
        <f t="array" ref="BV218">IF($D218="erro",XLOOKUP($A218,'Ocorrências 2022 (TODAS)'!$A:$A,'Ocorrências 2022 (TODAS)'!BR:BR),XLOOKUP($A218,'[1]Ocorrências 2022 (USADAS TCC Mi'!$A:$A,'[1]Ocorrências 2022 (USADAS TCC Mi'!BR:BR))</f>
        <v>#REF!</v>
      </c>
      <c r="BW218" s="8" t="str">
        <f t="array" ref="BW218">IF($D218="erro",XLOOKUP($A218,'Ocorrências 2022 (TODAS)'!$A:$A,'Ocorrências 2022 (TODAS)'!BS:BS),XLOOKUP($A218,'[1]Ocorrências 2022 (USADAS TCC Mi'!$A:$A,'[1]Ocorrências 2022 (USADAS TCC Mi'!BS:BS))</f>
        <v>#REF!</v>
      </c>
      <c r="BX218" s="8" t="str">
        <f t="array" ref="BX218">IF($D218="erro",XLOOKUP($A218,'Ocorrências 2022 (TODAS)'!$A:$A,'Ocorrências 2022 (TODAS)'!BT:BT),XLOOKUP($A218,'[1]Ocorrências 2022 (USADAS TCC Mi'!$A:$A,'[1]Ocorrências 2022 (USADAS TCC Mi'!BT:BT))</f>
        <v>#REF!</v>
      </c>
      <c r="BY218" s="8" t="str">
        <f t="array" ref="BY218">IF($D218="erro",XLOOKUP($A218,'Ocorrências 2022 (TODAS)'!$A:$A,'Ocorrências 2022 (TODAS)'!BU:BU),XLOOKUP($A218,'[1]Ocorrências 2022 (USADAS TCC Mi'!$A:$A,'[1]Ocorrências 2022 (USADAS TCC Mi'!BU:BU))</f>
        <v>#REF!</v>
      </c>
      <c r="BZ218" s="8" t="str">
        <f t="array" ref="BZ218">IF($D218="erro",XLOOKUP($A218,'Ocorrências 2022 (TODAS)'!$A:$A,'Ocorrências 2022 (TODAS)'!BV:BV),XLOOKUP($A218,'[1]Ocorrências 2022 (USADAS TCC Mi'!$A:$A,'[1]Ocorrências 2022 (USADAS TCC Mi'!BV:BV))</f>
        <v>#REF!</v>
      </c>
      <c r="CA218" s="8" t="str">
        <f t="array" ref="CA218">IF($D218="erro",XLOOKUP($A218,'Ocorrências 2022 (TODAS)'!$A:$A,'Ocorrências 2022 (TODAS)'!BW:BW),XLOOKUP($A218,'[1]Ocorrências 2022 (USADAS TCC Mi'!$A:$A,'[1]Ocorrências 2022 (USADAS TCC Mi'!BW:BW))</f>
        <v>#REF!</v>
      </c>
      <c r="CB218" s="8" t="str">
        <f t="array" ref="CB218">IF($D218="erro",XLOOKUP($A218,'Ocorrências 2022 (TODAS)'!$A:$A,'Ocorrências 2022 (TODAS)'!BX:BX),XLOOKUP($A218,'[1]Ocorrências 2022 (USADAS TCC Mi'!$A:$A,'[1]Ocorrências 2022 (USADAS TCC Mi'!BX:BX))</f>
        <v>#REF!</v>
      </c>
      <c r="CC218" s="8" t="str">
        <f t="array" ref="CC218">IF($D218="erro",XLOOKUP($A218,'Ocorrências 2022 (TODAS)'!$A:$A,'Ocorrências 2022 (TODAS)'!BY:BY),XLOOKUP($A218,'[1]Ocorrências 2022 (USADAS TCC Mi'!$A:$A,'[1]Ocorrências 2022 (USADAS TCC Mi'!BY:BY))</f>
        <v>#REF!</v>
      </c>
      <c r="CD218" s="8" t="str">
        <f t="array" ref="CD218">IF($D218="erro",XLOOKUP($A218,'Ocorrências 2022 (TODAS)'!$A:$A,'Ocorrências 2022 (TODAS)'!BZ:BZ),XLOOKUP($A218,'[1]Ocorrências 2022 (USADAS TCC Mi'!$A:$A,'[1]Ocorrências 2022 (USADAS TCC Mi'!BZ:BZ))</f>
        <v>#REF!</v>
      </c>
      <c r="CE218" s="8" t="str">
        <f t="array" ref="CE218">IF($D218="erro",XLOOKUP($A218,'Ocorrências 2022 (TODAS)'!$A:$A,'Ocorrências 2022 (TODAS)'!CA:CA),XLOOKUP($A218,'[1]Ocorrências 2022 (USADAS TCC Mi'!$A:$A,'[1]Ocorrências 2022 (USADAS TCC Mi'!CA:CA))</f>
        <v>#REF!</v>
      </c>
      <c r="CF218" s="8" t="str">
        <f t="array" ref="CF218">IF($D218="erro",XLOOKUP($A218,'Ocorrências 2022 (TODAS)'!$A:$A,'Ocorrências 2022 (TODAS)'!CB:CB),XLOOKUP($A218,'[1]Ocorrências 2022 (USADAS TCC Mi'!$A:$A,'[1]Ocorrências 2022 (USADAS TCC Mi'!CB:CB))</f>
        <v>#REF!</v>
      </c>
      <c r="CG218" s="8" t="str">
        <f t="array" ref="CG218">IF($D218="erro",XLOOKUP($A218,'Ocorrências 2022 (TODAS)'!$A:$A,'Ocorrências 2022 (TODAS)'!CC:CC),XLOOKUP($A218,'[1]Ocorrências 2022 (USADAS TCC Mi'!$A:$A,'[1]Ocorrências 2022 (USADAS TCC Mi'!CC:CC))</f>
        <v>#REF!</v>
      </c>
      <c r="CH218" s="8" t="str">
        <f t="array" ref="CH218">IF($D218="erro",XLOOKUP($A218,'Ocorrências 2022 (TODAS)'!$A:$A,'Ocorrências 2022 (TODAS)'!CD:CD),XLOOKUP($A218,'[1]Ocorrências 2022 (USADAS TCC Mi'!$A:$A,'[1]Ocorrências 2022 (USADAS TCC Mi'!CD:CD))</f>
        <v>#REF!</v>
      </c>
      <c r="CI218" s="8" t="str">
        <f t="array" ref="CI218">IF($D218="erro",XLOOKUP($A218,'Ocorrências 2022 (TODAS)'!$A:$A,'Ocorrências 2022 (TODAS)'!CE:CE),XLOOKUP($A218,'[1]Ocorrências 2022 (USADAS TCC Mi'!$A:$A,'[1]Ocorrências 2022 (USADAS TCC Mi'!CE:CE))</f>
        <v>#REF!</v>
      </c>
      <c r="CJ218" s="8" t="str">
        <f t="array" ref="CJ218">IF($D218="erro",XLOOKUP($A218,'Ocorrências 2022 (TODAS)'!$A:$A,'Ocorrências 2022 (TODAS)'!CF:CF),XLOOKUP($A218,'[1]Ocorrências 2022 (USADAS TCC Mi'!$A:$A,'[1]Ocorrências 2022 (USADAS TCC Mi'!CF:CF))</f>
        <v>#REF!</v>
      </c>
      <c r="CK218" s="8" t="str">
        <f t="array" ref="CK218">IF($D218="erro",XLOOKUP($A218,'Ocorrências 2022 (TODAS)'!$A:$A,'Ocorrências 2022 (TODAS)'!CG:CG),XLOOKUP($A218,'[1]Ocorrências 2022 (USADAS TCC Mi'!$A:$A,'[1]Ocorrências 2022 (USADAS TCC Mi'!CG:CG))</f>
        <v>#REF!</v>
      </c>
      <c r="CL218" s="163" t="str">
        <f t="array" ref="CL218">IF($D218="erro",XLOOKUP($A218,'Ocorrências 2022 (TODAS)'!$A:$A,'Ocorrências 2022 (TODAS)'!CH:CH),XLOOKUP($A218,'[1]Ocorrências 2022 (USADAS TCC Mi'!$A:$A,'[1]Ocorrências 2022 (USADAS TCC Mi'!CH:CH))</f>
        <v>#REF!</v>
      </c>
      <c r="CM218" s="8" t="str">
        <f t="array" ref="CM218">IF($D218="erro",XLOOKUP($A218,'Ocorrências 2022 (TODAS)'!$A:$A,'Ocorrências 2022 (TODAS)'!CI:CI),XLOOKUP($A218,'[1]Ocorrências 2022 (USADAS TCC Mi'!$A:$A,'[1]Ocorrências 2022 (USADAS TCC Mi'!CI:CI))</f>
        <v>#REF!</v>
      </c>
      <c r="CN218" s="8" t="str">
        <f t="array" ref="CN218">IF($D218="erro",XLOOKUP($A218,'Ocorrências 2022 (TODAS)'!$A:$A,'Ocorrências 2022 (TODAS)'!CJ:CJ),XLOOKUP($A218,'[1]Ocorrências 2022 (USADAS TCC Mi'!$A:$A,'[1]Ocorrências 2022 (USADAS TCC Mi'!CJ:CJ))</f>
        <v>#REF!</v>
      </c>
      <c r="CO218" s="8" t="str">
        <f t="array" ref="CO218">IF($D218="erro",XLOOKUP($A218,'Ocorrências 2022 (TODAS)'!$A:$A,'Ocorrências 2022 (TODAS)'!CK:CK),XLOOKUP($A218,'[1]Ocorrências 2022 (USADAS TCC Mi'!$A:$A,'[1]Ocorrências 2022 (USADAS TCC Mi'!CK:CK))</f>
        <v>#REF!</v>
      </c>
      <c r="CP218" s="8" t="str">
        <f t="array" ref="CP218">IF($D218="erro",XLOOKUP($A218,'Ocorrências 2022 (TODAS)'!$A:$A,'Ocorrências 2022 (TODAS)'!CL:CL),XLOOKUP($A218,'[1]Ocorrências 2022 (USADAS TCC Mi'!$A:$A,'[1]Ocorrências 2022 (USADAS TCC Mi'!CL:CL))</f>
        <v>#REF!</v>
      </c>
      <c r="CQ218" s="8" t="str">
        <f t="array" ref="CQ218">IF($D218="erro",XLOOKUP($A218,'Ocorrências 2022 (TODAS)'!$A:$A,'Ocorrências 2022 (TODAS)'!CM:CM),XLOOKUP($A218,'[1]Ocorrências 2022 (USADAS TCC Mi'!$A:$A,'[1]Ocorrências 2022 (USADAS TCC Mi'!CM:CM))</f>
        <v>#REF!</v>
      </c>
      <c r="CR218" s="8" t="str">
        <f t="array" ref="CR218">IF($D218="erro",XLOOKUP($A218,'Ocorrências 2022 (TODAS)'!$A:$A,'Ocorrências 2022 (TODAS)'!CN:CN),XLOOKUP($A218,'[1]Ocorrências 2022 (USADAS TCC Mi'!$A:$A,'[1]Ocorrências 2022 (USADAS TCC Mi'!CN:CN))</f>
        <v>#REF!</v>
      </c>
      <c r="CS218" s="8" t="str">
        <f t="array" ref="CS218">IF($D218="erro",XLOOKUP($A218,'Ocorrências 2022 (TODAS)'!$A:$A,'Ocorrências 2022 (TODAS)'!CO:CO),XLOOKUP($A218,'[1]Ocorrências 2022 (USADAS TCC Mi'!$A:$A,'[1]Ocorrências 2022 (USADAS TCC Mi'!CO:CO))</f>
        <v>#REF!</v>
      </c>
      <c r="CT218" s="8" t="str">
        <f t="array" ref="CT218">IF($D218="erro",XLOOKUP($A218,'Ocorrências 2022 (TODAS)'!$A:$A,'Ocorrências 2022 (TODAS)'!CP:CP),XLOOKUP($A218,'[1]Ocorrências 2022 (USADAS TCC Mi'!$A:$A,'[1]Ocorrências 2022 (USADAS TCC Mi'!CP:CP))</f>
        <v>#REF!</v>
      </c>
      <c r="CU218" s="8" t="str">
        <f t="array" ref="CU218">IF($D218="erro",XLOOKUP($A218,'Ocorrências 2022 (TODAS)'!$A:$A,'Ocorrências 2022 (TODAS)'!CQ:CQ),XLOOKUP($A218,'[1]Ocorrências 2022 (USADAS TCC Mi'!$A:$A,'[1]Ocorrências 2022 (USADAS TCC Mi'!CQ:CQ))</f>
        <v>#REF!</v>
      </c>
      <c r="CV218" s="8" t="str">
        <f t="array" ref="CV218">IF($D218="erro",XLOOKUP($A218,'Ocorrências 2022 (TODAS)'!$A:$A,'Ocorrências 2022 (TODAS)'!CR:CR),XLOOKUP($A218,'[1]Ocorrências 2022 (USADAS TCC Mi'!$A:$A,'[1]Ocorrências 2022 (USADAS TCC Mi'!CR:CR))</f>
        <v>#REF!</v>
      </c>
      <c r="CW218" s="8" t="str">
        <f t="array" ref="CW218">IF($D218="erro",XLOOKUP($A218,'Ocorrências 2022 (TODAS)'!$A:$A,'Ocorrências 2022 (TODAS)'!CS:CS),XLOOKUP($A218,'[1]Ocorrências 2022 (USADAS TCC Mi'!$A:$A,'[1]Ocorrências 2022 (USADAS TCC Mi'!CS:CS))</f>
        <v>#REF!</v>
      </c>
      <c r="CX218" s="8" t="str">
        <f t="array" ref="CX218">IF($D218="erro",XLOOKUP($A218,'Ocorrências 2022 (TODAS)'!$A:$A,'Ocorrências 2022 (TODAS)'!CT:CT),XLOOKUP($A218,'[1]Ocorrências 2022 (USADAS TCC Mi'!$A:$A,'[1]Ocorrências 2022 (USADAS TCC Mi'!CT:CT))</f>
        <v>#REF!</v>
      </c>
      <c r="CY218" s="8" t="str">
        <f t="array" ref="CY218">IF($D218="erro",XLOOKUP($A218,'Ocorrências 2022 (TODAS)'!$A:$A,'Ocorrências 2022 (TODAS)'!CU:CU),XLOOKUP($A218,'[1]Ocorrências 2022 (USADAS TCC Mi'!$A:$A,'[1]Ocorrências 2022 (USADAS TCC Mi'!CU:CU))</f>
        <v>#REF!</v>
      </c>
      <c r="CZ218" s="8" t="str">
        <f t="array" ref="CZ218">IF($D218="erro",XLOOKUP($A218,'Ocorrências 2022 (TODAS)'!$A:$A,'Ocorrências 2022 (TODAS)'!CV:CV),XLOOKUP($A218,'[1]Ocorrências 2022 (USADAS TCC Mi'!$A:$A,'[1]Ocorrências 2022 (USADAS TCC Mi'!CV:CV))</f>
        <v>#REF!</v>
      </c>
      <c r="DA218" s="8" t="str">
        <f t="array" ref="DA218">IF($D218="erro",XLOOKUP($A218,'Ocorrências 2022 (TODAS)'!$A:$A,'Ocorrências 2022 (TODAS)'!CW:CW),XLOOKUP($A218,'[1]Ocorrências 2022 (USADAS TCC Mi'!$A:$A,'[1]Ocorrências 2022 (USADAS TCC Mi'!CW:CW))</f>
        <v>#REF!</v>
      </c>
      <c r="DB218" s="8" t="str">
        <f t="array" ref="DB218">IF($D218="erro",XLOOKUP($A218,'Ocorrências 2022 (TODAS)'!$A:$A,'Ocorrências 2022 (TODAS)'!CX:CX),XLOOKUP($A218,'[1]Ocorrências 2022 (USADAS TCC Mi'!$A:$A,'[1]Ocorrências 2022 (USADAS TCC Mi'!CX:CX))</f>
        <v>#REF!</v>
      </c>
      <c r="DC218" s="8" t="str">
        <f t="array" ref="DC218">IF($D218="erro",XLOOKUP($A218,'Ocorrências 2022 (TODAS)'!$A:$A,'Ocorrências 2022 (TODAS)'!CY:CY),XLOOKUP($A218,'[1]Ocorrências 2022 (USADAS TCC Mi'!$A:$A,'[1]Ocorrências 2022 (USADAS TCC Mi'!CY:CY))</f>
        <v>#REF!</v>
      </c>
      <c r="DD218" s="8" t="str">
        <f t="array" ref="DD218">IF($D218="erro",XLOOKUP($A218,'Ocorrências 2022 (TODAS)'!$A:$A,'Ocorrências 2022 (TODAS)'!CZ:CZ),XLOOKUP($A218,'[1]Ocorrências 2022 (USADAS TCC Mi'!$A:$A,'[1]Ocorrências 2022 (USADAS TCC Mi'!CZ:CZ))</f>
        <v>#REF!</v>
      </c>
      <c r="DE218" s="8" t="str">
        <f t="array" ref="DE218">IF($D218="erro",XLOOKUP($A218,'Ocorrências 2022 (TODAS)'!$A:$A,'Ocorrências 2022 (TODAS)'!DA:DA),XLOOKUP($A218,'[1]Ocorrências 2022 (USADAS TCC Mi'!$A:$A,'[1]Ocorrências 2022 (USADAS TCC Mi'!DA:DA))</f>
        <v>#REF!</v>
      </c>
      <c r="DF218" s="8" t="str">
        <f t="array" ref="DF218">IF($D218="erro",XLOOKUP($A218,'Ocorrências 2022 (TODAS)'!$A:$A,'Ocorrências 2022 (TODAS)'!DB:DB),XLOOKUP($A218,'[1]Ocorrências 2022 (USADAS TCC Mi'!$A:$A,'[1]Ocorrências 2022 (USADAS TCC Mi'!DB:DB))</f>
        <v>#REF!</v>
      </c>
      <c r="DG218" s="8" t="str">
        <f t="array" ref="DG218">IF($D218="erro",XLOOKUP($A218,'Ocorrências 2022 (TODAS)'!$A:$A,'Ocorrências 2022 (TODAS)'!DC:DC),XLOOKUP($A218,'[1]Ocorrências 2022 (USADAS TCC Mi'!$A:$A,'[1]Ocorrências 2022 (USADAS TCC Mi'!DC:DC))</f>
        <v>#REF!</v>
      </c>
    </row>
    <row r="219" ht="15.75" customHeight="1">
      <c r="A219" s="101">
        <v>3219.0</v>
      </c>
      <c r="B219" s="101">
        <v>3219.0</v>
      </c>
      <c r="D219" s="8" t="str">
        <f t="shared" si="1"/>
        <v>Ok</v>
      </c>
      <c r="F219" s="8" t="str">
        <f t="array" ref="F219">IF($D219="erro",XLOOKUP($A219,'Ocorrências 2022 (TODAS)'!$A:$A,'Ocorrências 2022 (TODAS)'!B:B),XLOOKUP($A219,'[1]Ocorrências 2022 (USADAS TCC Mi'!$A:$A,'[1]Ocorrências 2022 (USADAS TCC Mi'!B:B))</f>
        <v>#REF!</v>
      </c>
      <c r="G219" s="8" t="str">
        <f t="array" ref="G219">IF($D219="erro",XLOOKUP($A219,'Ocorrências 2022 (TODAS)'!$A:$A,'Ocorrências 2022 (TODAS)'!C:C),XLOOKUP($A219,'[1]Ocorrências 2022 (USADAS TCC Mi'!$A:$A,'[1]Ocorrências 2022 (USADAS TCC Mi'!C:C))</f>
        <v>#REF!</v>
      </c>
      <c r="H219" s="8" t="str">
        <f t="array" ref="H219">IF($D219="erro",XLOOKUP($A219,'Ocorrências 2022 (TODAS)'!$A:$A,'Ocorrências 2022 (TODAS)'!D:D),XLOOKUP($A219,'[1]Ocorrências 2022 (USADAS TCC Mi'!$A:$A,'[1]Ocorrências 2022 (USADAS TCC Mi'!D:D))</f>
        <v>#REF!</v>
      </c>
      <c r="I219" s="8" t="str">
        <f t="array" ref="I219">IF($D219="erro",XLOOKUP($A219,'Ocorrências 2022 (TODAS)'!$A:$A,'Ocorrências 2022 (TODAS)'!E:E),XLOOKUP($A219,'[1]Ocorrências 2022 (USADAS TCC Mi'!$A:$A,'[1]Ocorrências 2022 (USADAS TCC Mi'!E:E))</f>
        <v>#REF!</v>
      </c>
      <c r="J219" s="8" t="str">
        <f t="array" ref="J219">IF($D219="erro",XLOOKUP($A219,'Ocorrências 2022 (TODAS)'!$A:$A,'Ocorrências 2022 (TODAS)'!F:F),XLOOKUP($A219,'[1]Ocorrências 2022 (USADAS TCC Mi'!$A:$A,'[1]Ocorrências 2022 (USADAS TCC Mi'!F:F))</f>
        <v>#REF!</v>
      </c>
      <c r="K219" s="8" t="str">
        <f t="array" ref="K219">IF($D219="erro",XLOOKUP($A219,'Ocorrências 2022 (TODAS)'!$A:$A,'Ocorrências 2022 (TODAS)'!G:G),XLOOKUP($A219,'[1]Ocorrências 2022 (USADAS TCC Mi'!$A:$A,'[1]Ocorrências 2022 (USADAS TCC Mi'!G:G))</f>
        <v>#REF!</v>
      </c>
      <c r="L219" s="8" t="str">
        <f t="array" ref="L219">IF($D219="erro",XLOOKUP($A219,'Ocorrências 2022 (TODAS)'!$A:$A,'Ocorrências 2022 (TODAS)'!H:H),XLOOKUP($A219,'[1]Ocorrências 2022 (USADAS TCC Mi'!$A:$A,'[1]Ocorrências 2022 (USADAS TCC Mi'!H:H))</f>
        <v>#REF!</v>
      </c>
      <c r="M219" s="8" t="str">
        <f t="array" ref="M219">IF($D219="erro",XLOOKUP($A219,'Ocorrências 2022 (TODAS)'!$A:$A,'Ocorrências 2022 (TODAS)'!I:I),XLOOKUP($A219,'[1]Ocorrências 2022 (USADAS TCC Mi'!$A:$A,'[1]Ocorrências 2022 (USADAS TCC Mi'!I:I))</f>
        <v>#REF!</v>
      </c>
      <c r="N219" s="8" t="str">
        <f t="array" ref="N219">IF($D219="erro",XLOOKUP($A219,'Ocorrências 2022 (TODAS)'!$A:$A,'Ocorrências 2022 (TODAS)'!J:J),XLOOKUP($A219,'[1]Ocorrências 2022 (USADAS TCC Mi'!$A:$A,'[1]Ocorrências 2022 (USADAS TCC Mi'!J:J))</f>
        <v>#REF!</v>
      </c>
      <c r="O219" s="8" t="str">
        <f t="array" ref="O219">IF($D219="erro",XLOOKUP($A219,'Ocorrências 2022 (TODAS)'!$A:$A,'Ocorrências 2022 (TODAS)'!K:K),XLOOKUP($A219,'[1]Ocorrências 2022 (USADAS TCC Mi'!$A:$A,'[1]Ocorrências 2022 (USADAS TCC Mi'!K:K))</f>
        <v>#REF!</v>
      </c>
      <c r="P219" s="8" t="str">
        <f t="array" ref="P219">IF($D219="erro",XLOOKUP($A219,'Ocorrências 2022 (TODAS)'!$A:$A,'Ocorrências 2022 (TODAS)'!L:L),XLOOKUP($A219,'[1]Ocorrências 2022 (USADAS TCC Mi'!$A:$A,'[1]Ocorrências 2022 (USADAS TCC Mi'!L:L))</f>
        <v>#REF!</v>
      </c>
      <c r="Q219" s="8" t="str">
        <f t="array" ref="Q219">IF($D219="erro",XLOOKUP($A219,'Ocorrências 2022 (TODAS)'!$A:$A,'Ocorrências 2022 (TODAS)'!M:M),XLOOKUP($A219,'[1]Ocorrências 2022 (USADAS TCC Mi'!$A:$A,'[1]Ocorrências 2022 (USADAS TCC Mi'!M:M))</f>
        <v>#REF!</v>
      </c>
      <c r="R219" s="8" t="str">
        <f t="array" ref="R219">IF($D219="erro",XLOOKUP($A219,'Ocorrências 2022 (TODAS)'!$A:$A,'Ocorrências 2022 (TODAS)'!N:N),XLOOKUP($A219,'[1]Ocorrências 2022 (USADAS TCC Mi'!$A:$A,'[1]Ocorrências 2022 (USADAS TCC Mi'!N:N))</f>
        <v>#REF!</v>
      </c>
      <c r="S219" s="8" t="str">
        <f t="array" ref="S219">IF($D219="erro",XLOOKUP($A219,'Ocorrências 2022 (TODAS)'!$A:$A,'Ocorrências 2022 (TODAS)'!O:O),XLOOKUP($A219,'[1]Ocorrências 2022 (USADAS TCC Mi'!$A:$A,'[1]Ocorrências 2022 (USADAS TCC Mi'!O:O))</f>
        <v>#REF!</v>
      </c>
      <c r="T219" s="8" t="str">
        <f t="array" ref="T219">IF($D219="erro",XLOOKUP($A219,'Ocorrências 2022 (TODAS)'!$A:$A,'Ocorrências 2022 (TODAS)'!P:P),XLOOKUP($A219,'[1]Ocorrências 2022 (USADAS TCC Mi'!$A:$A,'[1]Ocorrências 2022 (USADAS TCC Mi'!P:P))</f>
        <v>#REF!</v>
      </c>
      <c r="U219" s="8" t="str">
        <f t="array" ref="U219">IF($D219="erro",XLOOKUP($A219,'Ocorrências 2022 (TODAS)'!$A:$A,'Ocorrências 2022 (TODAS)'!Q:Q),XLOOKUP($A219,'[1]Ocorrências 2022 (USADAS TCC Mi'!$A:$A,'[1]Ocorrências 2022 (USADAS TCC Mi'!Q:Q))</f>
        <v>#REF!</v>
      </c>
      <c r="V219" s="8" t="str">
        <f t="array" ref="V219">IF($D219="erro",XLOOKUP($A219,'Ocorrências 2022 (TODAS)'!$A:$A,'Ocorrências 2022 (TODAS)'!R:R),XLOOKUP($A219,'[1]Ocorrências 2022 (USADAS TCC Mi'!$A:$A,'[1]Ocorrências 2022 (USADAS TCC Mi'!R:R))</f>
        <v>#REF!</v>
      </c>
      <c r="W219" s="8" t="str">
        <f t="array" ref="W219">IF($D219="erro",XLOOKUP($A219,'Ocorrências 2022 (TODAS)'!$A:$A,'Ocorrências 2022 (TODAS)'!S:S),XLOOKUP($A219,'[1]Ocorrências 2022 (USADAS TCC Mi'!$A:$A,'[1]Ocorrências 2022 (USADAS TCC Mi'!S:S))</f>
        <v>#REF!</v>
      </c>
      <c r="X219" s="8" t="str">
        <f t="array" ref="X219">IF($D219="erro",XLOOKUP($A219,'Ocorrências 2022 (TODAS)'!$A:$A,'Ocorrências 2022 (TODAS)'!T:T),XLOOKUP($A219,'[1]Ocorrências 2022 (USADAS TCC Mi'!$A:$A,'[1]Ocorrências 2022 (USADAS TCC Mi'!T:T))</f>
        <v>#REF!</v>
      </c>
      <c r="Y219" s="8" t="str">
        <f t="array" ref="Y219">IF($D219="erro",XLOOKUP($A219,'Ocorrências 2022 (TODAS)'!$A:$A,'Ocorrências 2022 (TODAS)'!U:U),XLOOKUP($A219,'[1]Ocorrências 2022 (USADAS TCC Mi'!$A:$A,'[1]Ocorrências 2022 (USADAS TCC Mi'!U:U))</f>
        <v>#REF!</v>
      </c>
      <c r="Z219" s="162" t="str">
        <f t="array" ref="Z219">IF($D219="erro",XLOOKUP($A219,'Ocorrências 2022 (TODAS)'!$A:$A,'Ocorrências 2022 (TODAS)'!V:V),XLOOKUP($A219,'[1]Ocorrências 2022 (USADAS TCC Mi'!$A:$A,'[1]Ocorrências 2022 (USADAS TCC Mi'!V:V))</f>
        <v>#REF!</v>
      </c>
      <c r="AA219" s="162" t="str">
        <f t="array" ref="AA219">IF($D219="erro",XLOOKUP($A219,'Ocorrências 2022 (TODAS)'!$A:$A,'Ocorrências 2022 (TODAS)'!W:W),XLOOKUP($A219,'[1]Ocorrências 2022 (USADAS TCC Mi'!$A:$A,'[1]Ocorrências 2022 (USADAS TCC Mi'!W:W))</f>
        <v>#REF!</v>
      </c>
      <c r="AB219" s="8" t="str">
        <f t="array" ref="AB219">IF($D219="erro",XLOOKUP($A219,'Ocorrências 2022 (TODAS)'!$A:$A,'Ocorrências 2022 (TODAS)'!X:X),XLOOKUP($A219,'[1]Ocorrências 2022 (USADAS TCC Mi'!$A:$A,'[1]Ocorrências 2022 (USADAS TCC Mi'!X:X))</f>
        <v>#REF!</v>
      </c>
      <c r="AC219" s="8" t="str">
        <f t="array" ref="AC219">IF($D219="erro",XLOOKUP($A219,'Ocorrências 2022 (TODAS)'!$A:$A,'Ocorrências 2022 (TODAS)'!Y:Y),XLOOKUP($A219,'[1]Ocorrências 2022 (USADAS TCC Mi'!$A:$A,'[1]Ocorrências 2022 (USADAS TCC Mi'!Y:Y))</f>
        <v>#REF!</v>
      </c>
      <c r="AD219" s="8" t="str">
        <f t="array" ref="AD219">IF($D219="erro",XLOOKUP($A219,'Ocorrências 2022 (TODAS)'!$A:$A,'Ocorrências 2022 (TODAS)'!Z:Z),XLOOKUP($A219,'[1]Ocorrências 2022 (USADAS TCC Mi'!$A:$A,'[1]Ocorrências 2022 (USADAS TCC Mi'!Z:Z))</f>
        <v>#REF!</v>
      </c>
      <c r="AE219" s="8" t="str">
        <f t="array" ref="AE219">IF($D219="erro",XLOOKUP($A219,'Ocorrências 2022 (TODAS)'!$A:$A,'Ocorrências 2022 (TODAS)'!AA:AA),XLOOKUP($A219,'[1]Ocorrências 2022 (USADAS TCC Mi'!$A:$A,'[1]Ocorrências 2022 (USADAS TCC Mi'!AA:AA))</f>
        <v>#REF!</v>
      </c>
      <c r="AF219" s="8" t="str">
        <f t="array" ref="AF219">IF($D219="erro",XLOOKUP($A219,'Ocorrências 2022 (TODAS)'!$A:$A,'Ocorrências 2022 (TODAS)'!AB:AB),XLOOKUP($A219,'[1]Ocorrências 2022 (USADAS TCC Mi'!$A:$A,'[1]Ocorrências 2022 (USADAS TCC Mi'!AB:AB))</f>
        <v>#REF!</v>
      </c>
      <c r="AG219" s="8" t="str">
        <f t="array" ref="AG219">IF($D219="erro",XLOOKUP($A219,'Ocorrências 2022 (TODAS)'!$A:$A,'Ocorrências 2022 (TODAS)'!AC:AC),XLOOKUP($A219,'[1]Ocorrências 2022 (USADAS TCC Mi'!$A:$A,'[1]Ocorrências 2022 (USADAS TCC Mi'!AC:AC))</f>
        <v>#REF!</v>
      </c>
      <c r="AH219" s="8" t="str">
        <f t="array" ref="AH219">IF($D219="erro",XLOOKUP($A219,'Ocorrências 2022 (TODAS)'!$A:$A,'Ocorrências 2022 (TODAS)'!AD:AD),XLOOKUP($A219,'[1]Ocorrências 2022 (USADAS TCC Mi'!$A:$A,'[1]Ocorrências 2022 (USADAS TCC Mi'!AD:AD))</f>
        <v>#REF!</v>
      </c>
      <c r="AI219" s="8" t="str">
        <f t="array" ref="AI219">IF($D219="erro",XLOOKUP($A219,'Ocorrências 2022 (TODAS)'!$A:$A,'Ocorrências 2022 (TODAS)'!AE:AE),XLOOKUP($A219,'[1]Ocorrências 2022 (USADAS TCC Mi'!$A:$A,'[1]Ocorrências 2022 (USADAS TCC Mi'!AE:AE))</f>
        <v>#REF!</v>
      </c>
      <c r="AJ219" s="8" t="str">
        <f t="array" ref="AJ219">IF($D219="erro",XLOOKUP($A219,'Ocorrências 2022 (TODAS)'!$A:$A,'Ocorrências 2022 (TODAS)'!AF:AF),XLOOKUP($A219,'[1]Ocorrências 2022 (USADAS TCC Mi'!$A:$A,'[1]Ocorrências 2022 (USADAS TCC Mi'!AF:AF))</f>
        <v>#REF!</v>
      </c>
      <c r="AK219" s="8" t="str">
        <f t="array" ref="AK219">IF($D219="erro",XLOOKUP($A219,'Ocorrências 2022 (TODAS)'!$A:$A,'Ocorrências 2022 (TODAS)'!AG:AG),XLOOKUP($A219,'[1]Ocorrências 2022 (USADAS TCC Mi'!$A:$A,'[1]Ocorrências 2022 (USADAS TCC Mi'!AG:AG))</f>
        <v>#REF!</v>
      </c>
      <c r="AL219" s="8" t="str">
        <f t="array" ref="AL219">IF($D219="erro",XLOOKUP($A219,'Ocorrências 2022 (TODAS)'!$A:$A,'Ocorrências 2022 (TODAS)'!AH:AH),XLOOKUP($A219,'[1]Ocorrências 2022 (USADAS TCC Mi'!$A:$A,'[1]Ocorrências 2022 (USADAS TCC Mi'!AH:AH))</f>
        <v>#REF!</v>
      </c>
      <c r="AM219" s="8" t="str">
        <f t="array" ref="AM219">IF($D219="erro",XLOOKUP($A219,'Ocorrências 2022 (TODAS)'!$A:$A,'Ocorrências 2022 (TODAS)'!AI:AI),XLOOKUP($A219,'[1]Ocorrências 2022 (USADAS TCC Mi'!$A:$A,'[1]Ocorrências 2022 (USADAS TCC Mi'!AI:AI))</f>
        <v>#REF!</v>
      </c>
      <c r="AN219" s="8" t="str">
        <f t="array" ref="AN219">IF($D219="erro",XLOOKUP($A219,'Ocorrências 2022 (TODAS)'!$A:$A,'Ocorrências 2022 (TODAS)'!AJ:AJ),XLOOKUP($A219,'[1]Ocorrências 2022 (USADAS TCC Mi'!$A:$A,'[1]Ocorrências 2022 (USADAS TCC Mi'!AJ:AJ))</f>
        <v>#REF!</v>
      </c>
      <c r="AO219" s="8" t="str">
        <f t="array" ref="AO219">IF($D219="erro",XLOOKUP($A219,'Ocorrências 2022 (TODAS)'!$A:$A,'Ocorrências 2022 (TODAS)'!AK:AK),XLOOKUP($A219,'[1]Ocorrências 2022 (USADAS TCC Mi'!$A:$A,'[1]Ocorrências 2022 (USADAS TCC Mi'!AK:AK))</f>
        <v>#REF!</v>
      </c>
      <c r="AP219" s="8" t="str">
        <f t="array" ref="AP219">IF($D219="erro",XLOOKUP($A219,'Ocorrências 2022 (TODAS)'!$A:$A,'Ocorrências 2022 (TODAS)'!AL:AL),XLOOKUP($A219,'[1]Ocorrências 2022 (USADAS TCC Mi'!$A:$A,'[1]Ocorrências 2022 (USADAS TCC Mi'!AL:AL))</f>
        <v>#REF!</v>
      </c>
      <c r="AQ219" s="8" t="str">
        <f t="array" ref="AQ219">IF($D219="erro",XLOOKUP($A219,'Ocorrências 2022 (TODAS)'!$A:$A,'Ocorrências 2022 (TODAS)'!AM:AM),XLOOKUP($A219,'[1]Ocorrências 2022 (USADAS TCC Mi'!$A:$A,'[1]Ocorrências 2022 (USADAS TCC Mi'!AM:AM))</f>
        <v>#REF!</v>
      </c>
      <c r="AR219" s="8" t="str">
        <f t="array" ref="AR219">IF($D219="erro",XLOOKUP($A219,'Ocorrências 2022 (TODAS)'!$A:$A,'Ocorrências 2022 (TODAS)'!AN:AN),XLOOKUP($A219,'[1]Ocorrências 2022 (USADAS TCC Mi'!$A:$A,'[1]Ocorrências 2022 (USADAS TCC Mi'!AN:AN))</f>
        <v>#REF!</v>
      </c>
      <c r="AS219" s="8" t="str">
        <f t="array" ref="AS219">IF($D219="erro",XLOOKUP($A219,'Ocorrências 2022 (TODAS)'!$A:$A,'Ocorrências 2022 (TODAS)'!AO:AO),XLOOKUP($A219,'[1]Ocorrências 2022 (USADAS TCC Mi'!$A:$A,'[1]Ocorrências 2022 (USADAS TCC Mi'!AO:AO))</f>
        <v>#REF!</v>
      </c>
      <c r="AT219" s="8" t="str">
        <f t="array" ref="AT219">IF($D219="erro",XLOOKUP($A219,'Ocorrências 2022 (TODAS)'!$A:$A,'Ocorrências 2022 (TODAS)'!AP:AP),XLOOKUP($A219,'[1]Ocorrências 2022 (USADAS TCC Mi'!$A:$A,'[1]Ocorrências 2022 (USADAS TCC Mi'!AP:AP))</f>
        <v>#REF!</v>
      </c>
      <c r="AU219" s="8" t="str">
        <f t="array" ref="AU219">IF($D219="erro",XLOOKUP($A219,'Ocorrências 2022 (TODAS)'!$A:$A,'Ocorrências 2022 (TODAS)'!AQ:AQ),XLOOKUP($A219,'[1]Ocorrências 2022 (USADAS TCC Mi'!$A:$A,'[1]Ocorrências 2022 (USADAS TCC Mi'!AQ:AQ))</f>
        <v>#REF!</v>
      </c>
      <c r="AV219" s="8" t="str">
        <f t="array" ref="AV219">IF($D219="erro",XLOOKUP($A219,'Ocorrências 2022 (TODAS)'!$A:$A,'Ocorrências 2022 (TODAS)'!AR:AR),XLOOKUP($A219,'[1]Ocorrências 2022 (USADAS TCC Mi'!$A:$A,'[1]Ocorrências 2022 (USADAS TCC Mi'!AR:AR))</f>
        <v>#REF!</v>
      </c>
      <c r="AW219" s="8" t="str">
        <f t="array" ref="AW219">IF($D219="erro",XLOOKUP($A219,'Ocorrências 2022 (TODAS)'!$A:$A,'Ocorrências 2022 (TODAS)'!AS:AS),XLOOKUP($A219,'[1]Ocorrências 2022 (USADAS TCC Mi'!$A:$A,'[1]Ocorrências 2022 (USADAS TCC Mi'!AS:AS))</f>
        <v>#REF!</v>
      </c>
      <c r="AX219" s="8" t="str">
        <f t="array" ref="AX219">IF($D219="erro",XLOOKUP($A219,'Ocorrências 2022 (TODAS)'!$A:$A,'Ocorrências 2022 (TODAS)'!AT:AT),XLOOKUP($A219,'[1]Ocorrências 2022 (USADAS TCC Mi'!$A:$A,'[1]Ocorrências 2022 (USADAS TCC Mi'!AT:AT))</f>
        <v>#REF!</v>
      </c>
      <c r="AY219" s="8" t="str">
        <f t="array" ref="AY219">IF($D219="erro",XLOOKUP($A219,'Ocorrências 2022 (TODAS)'!$A:$A,'Ocorrências 2022 (TODAS)'!AU:AU),XLOOKUP($A219,'[1]Ocorrências 2022 (USADAS TCC Mi'!$A:$A,'[1]Ocorrências 2022 (USADAS TCC Mi'!AU:AU))</f>
        <v>#REF!</v>
      </c>
      <c r="AZ219" s="8" t="str">
        <f t="array" ref="AZ219">IF($D219="erro",XLOOKUP($A219,'Ocorrências 2022 (TODAS)'!$A:$A,'Ocorrências 2022 (TODAS)'!AV:AV),XLOOKUP($A219,'[1]Ocorrências 2022 (USADAS TCC Mi'!$A:$A,'[1]Ocorrências 2022 (USADAS TCC Mi'!AV:AV))</f>
        <v>#REF!</v>
      </c>
      <c r="BA219" s="8" t="str">
        <f t="array" ref="BA219">IF($D219="erro",XLOOKUP($A219,'Ocorrências 2022 (TODAS)'!$A:$A,'Ocorrências 2022 (TODAS)'!AW:AW),XLOOKUP($A219,'[1]Ocorrências 2022 (USADAS TCC Mi'!$A:$A,'[1]Ocorrências 2022 (USADAS TCC Mi'!AW:AW))</f>
        <v>#REF!</v>
      </c>
      <c r="BB219" s="8" t="str">
        <f t="array" ref="BB219">IF($D219="erro",XLOOKUP($A219,'Ocorrências 2022 (TODAS)'!$A:$A,'Ocorrências 2022 (TODAS)'!AX:AX),XLOOKUP($A219,'[1]Ocorrências 2022 (USADAS TCC Mi'!$A:$A,'[1]Ocorrências 2022 (USADAS TCC Mi'!AX:AX))</f>
        <v>#REF!</v>
      </c>
      <c r="BC219" s="8" t="str">
        <f t="array" ref="BC219">IF($D219="erro",XLOOKUP($A219,'Ocorrências 2022 (TODAS)'!$A:$A,'Ocorrências 2022 (TODAS)'!AY:AY),XLOOKUP($A219,'[1]Ocorrências 2022 (USADAS TCC Mi'!$A:$A,'[1]Ocorrências 2022 (USADAS TCC Mi'!AY:AY))</f>
        <v>#REF!</v>
      </c>
      <c r="BD219" s="8" t="str">
        <f t="array" ref="BD219">IF($D219="erro",XLOOKUP($A219,'Ocorrências 2022 (TODAS)'!$A:$A,'Ocorrências 2022 (TODAS)'!AZ:AZ),XLOOKUP($A219,'[1]Ocorrências 2022 (USADAS TCC Mi'!$A:$A,'[1]Ocorrências 2022 (USADAS TCC Mi'!AZ:AZ))</f>
        <v>#REF!</v>
      </c>
      <c r="BE219" s="8" t="str">
        <f t="array" ref="BE219">IF($D219="erro",XLOOKUP($A219,'Ocorrências 2022 (TODAS)'!$A:$A,'Ocorrências 2022 (TODAS)'!BA:BA),XLOOKUP($A219,'[1]Ocorrências 2022 (USADAS TCC Mi'!$A:$A,'[1]Ocorrências 2022 (USADAS TCC Mi'!BA:BA))</f>
        <v>#REF!</v>
      </c>
      <c r="BF219" s="8" t="str">
        <f t="array" ref="BF219">IF($D219="erro",XLOOKUP($A219,'Ocorrências 2022 (TODAS)'!$A:$A,'Ocorrências 2022 (TODAS)'!BB:BB),XLOOKUP($A219,'[1]Ocorrências 2022 (USADAS TCC Mi'!$A:$A,'[1]Ocorrências 2022 (USADAS TCC Mi'!BB:BB))</f>
        <v>#REF!</v>
      </c>
      <c r="BG219" s="8" t="str">
        <f t="array" ref="BG219">IF($D219="erro",XLOOKUP($A219,'Ocorrências 2022 (TODAS)'!$A:$A,'Ocorrências 2022 (TODAS)'!BC:BC),XLOOKUP($A219,'[1]Ocorrências 2022 (USADAS TCC Mi'!$A:$A,'[1]Ocorrências 2022 (USADAS TCC Mi'!BC:BC))</f>
        <v>#REF!</v>
      </c>
      <c r="BH219" s="8" t="str">
        <f t="array" ref="BH219">IF($D219="erro",XLOOKUP($A219,'Ocorrências 2022 (TODAS)'!$A:$A,'Ocorrências 2022 (TODAS)'!BD:BD),XLOOKUP($A219,'[1]Ocorrências 2022 (USADAS TCC Mi'!$A:$A,'[1]Ocorrências 2022 (USADAS TCC Mi'!BD:BD))</f>
        <v>#REF!</v>
      </c>
      <c r="BI219" s="8" t="str">
        <f t="array" ref="BI219">IF($D219="erro",XLOOKUP($A219,'Ocorrências 2022 (TODAS)'!$A:$A,'Ocorrências 2022 (TODAS)'!BE:BE),XLOOKUP($A219,'[1]Ocorrências 2022 (USADAS TCC Mi'!$A:$A,'[1]Ocorrências 2022 (USADAS TCC Mi'!BE:BE))</f>
        <v>#REF!</v>
      </c>
      <c r="BJ219" s="8" t="str">
        <f t="array" ref="BJ219">IF($D219="erro",XLOOKUP($A219,'Ocorrências 2022 (TODAS)'!$A:$A,'Ocorrências 2022 (TODAS)'!BF:BF),XLOOKUP($A219,'[1]Ocorrências 2022 (USADAS TCC Mi'!$A:$A,'[1]Ocorrências 2022 (USADAS TCC Mi'!BF:BF))</f>
        <v>#REF!</v>
      </c>
      <c r="BK219" s="8" t="str">
        <f t="array" ref="BK219">IF($D219="erro",XLOOKUP($A219,'Ocorrências 2022 (TODAS)'!$A:$A,'Ocorrências 2022 (TODAS)'!BG:BG),XLOOKUP($A219,'[1]Ocorrências 2022 (USADAS TCC Mi'!$A:$A,'[1]Ocorrências 2022 (USADAS TCC Mi'!BG:BG))</f>
        <v>#REF!</v>
      </c>
      <c r="BL219" s="8" t="str">
        <f t="array" ref="BL219">IF($D219="erro",XLOOKUP($A219,'Ocorrências 2022 (TODAS)'!$A:$A,'Ocorrências 2022 (TODAS)'!BH:BH),XLOOKUP($A219,'[1]Ocorrências 2022 (USADAS TCC Mi'!$A:$A,'[1]Ocorrências 2022 (USADAS TCC Mi'!BH:BH))</f>
        <v>#REF!</v>
      </c>
      <c r="BM219" s="8" t="str">
        <f t="array" ref="BM219">IF($D219="erro",XLOOKUP($A219,'Ocorrências 2022 (TODAS)'!$A:$A,'Ocorrências 2022 (TODAS)'!BI:BI),XLOOKUP($A219,'[1]Ocorrências 2022 (USADAS TCC Mi'!$A:$A,'[1]Ocorrências 2022 (USADAS TCC Mi'!BI:BI))</f>
        <v>#REF!</v>
      </c>
      <c r="BN219" s="8" t="str">
        <f t="array" ref="BN219">IF($D219="erro",XLOOKUP($A219,'Ocorrências 2022 (TODAS)'!$A:$A,'Ocorrências 2022 (TODAS)'!BJ:BJ),XLOOKUP($A219,'[1]Ocorrências 2022 (USADAS TCC Mi'!$A:$A,'[1]Ocorrências 2022 (USADAS TCC Mi'!BJ:BJ))</f>
        <v>#REF!</v>
      </c>
      <c r="BO219" s="8" t="str">
        <f t="array" ref="BO219">IF($D219="erro",XLOOKUP($A219,'Ocorrências 2022 (TODAS)'!$A:$A,'Ocorrências 2022 (TODAS)'!BK:BK),XLOOKUP($A219,'[1]Ocorrências 2022 (USADAS TCC Mi'!$A:$A,'[1]Ocorrências 2022 (USADAS TCC Mi'!BK:BK))</f>
        <v>#REF!</v>
      </c>
      <c r="BP219" s="8" t="str">
        <f t="array" ref="BP219">IF($D219="erro",XLOOKUP($A219,'Ocorrências 2022 (TODAS)'!$A:$A,'Ocorrências 2022 (TODAS)'!BL:BL),XLOOKUP($A219,'[1]Ocorrências 2022 (USADAS TCC Mi'!$A:$A,'[1]Ocorrências 2022 (USADAS TCC Mi'!BL:BL))</f>
        <v>#REF!</v>
      </c>
      <c r="BQ219" s="8" t="str">
        <f t="array" ref="BQ219">IF($D219="erro",XLOOKUP($A219,'Ocorrências 2022 (TODAS)'!$A:$A,'Ocorrências 2022 (TODAS)'!BM:BM),XLOOKUP($A219,'[1]Ocorrências 2022 (USADAS TCC Mi'!$A:$A,'[1]Ocorrências 2022 (USADAS TCC Mi'!BM:BM))</f>
        <v>#REF!</v>
      </c>
      <c r="BR219" s="8" t="str">
        <f t="array" ref="BR219">IF($D219="erro",XLOOKUP($A219,'Ocorrências 2022 (TODAS)'!$A:$A,'Ocorrências 2022 (TODAS)'!BN:BN),XLOOKUP($A219,'[1]Ocorrências 2022 (USADAS TCC Mi'!$A:$A,'[1]Ocorrências 2022 (USADAS TCC Mi'!BN:BN))</f>
        <v>#REF!</v>
      </c>
      <c r="BS219" s="8" t="str">
        <f t="array" ref="BS219">IF($D219="erro",XLOOKUP($A219,'Ocorrências 2022 (TODAS)'!$A:$A,'Ocorrências 2022 (TODAS)'!BO:BO),XLOOKUP($A219,'[1]Ocorrências 2022 (USADAS TCC Mi'!$A:$A,'[1]Ocorrências 2022 (USADAS TCC Mi'!BO:BO))</f>
        <v>#REF!</v>
      </c>
      <c r="BT219" s="8" t="str">
        <f t="array" ref="BT219">IF($D219="erro",XLOOKUP($A219,'Ocorrências 2022 (TODAS)'!$A:$A,'Ocorrências 2022 (TODAS)'!BP:BP),XLOOKUP($A219,'[1]Ocorrências 2022 (USADAS TCC Mi'!$A:$A,'[1]Ocorrências 2022 (USADAS TCC Mi'!BP:BP))</f>
        <v>#REF!</v>
      </c>
      <c r="BU219" s="8" t="str">
        <f t="array" ref="BU219">IF($D219="erro",XLOOKUP($A219,'Ocorrências 2022 (TODAS)'!$A:$A,'Ocorrências 2022 (TODAS)'!BQ:BQ),XLOOKUP($A219,'[1]Ocorrências 2022 (USADAS TCC Mi'!$A:$A,'[1]Ocorrências 2022 (USADAS TCC Mi'!BQ:BQ))</f>
        <v>#REF!</v>
      </c>
      <c r="BV219" s="8" t="str">
        <f t="array" ref="BV219">IF($D219="erro",XLOOKUP($A219,'Ocorrências 2022 (TODAS)'!$A:$A,'Ocorrências 2022 (TODAS)'!BR:BR),XLOOKUP($A219,'[1]Ocorrências 2022 (USADAS TCC Mi'!$A:$A,'[1]Ocorrências 2022 (USADAS TCC Mi'!BR:BR))</f>
        <v>#REF!</v>
      </c>
      <c r="BW219" s="8" t="str">
        <f t="array" ref="BW219">IF($D219="erro",XLOOKUP($A219,'Ocorrências 2022 (TODAS)'!$A:$A,'Ocorrências 2022 (TODAS)'!BS:BS),XLOOKUP($A219,'[1]Ocorrências 2022 (USADAS TCC Mi'!$A:$A,'[1]Ocorrências 2022 (USADAS TCC Mi'!BS:BS))</f>
        <v>#REF!</v>
      </c>
      <c r="BX219" s="8" t="str">
        <f t="array" ref="BX219">IF($D219="erro",XLOOKUP($A219,'Ocorrências 2022 (TODAS)'!$A:$A,'Ocorrências 2022 (TODAS)'!BT:BT),XLOOKUP($A219,'[1]Ocorrências 2022 (USADAS TCC Mi'!$A:$A,'[1]Ocorrências 2022 (USADAS TCC Mi'!BT:BT))</f>
        <v>#REF!</v>
      </c>
      <c r="BY219" s="8" t="str">
        <f t="array" ref="BY219">IF($D219="erro",XLOOKUP($A219,'Ocorrências 2022 (TODAS)'!$A:$A,'Ocorrências 2022 (TODAS)'!BU:BU),XLOOKUP($A219,'[1]Ocorrências 2022 (USADAS TCC Mi'!$A:$A,'[1]Ocorrências 2022 (USADAS TCC Mi'!BU:BU))</f>
        <v>#REF!</v>
      </c>
      <c r="BZ219" s="8" t="str">
        <f t="array" ref="BZ219">IF($D219="erro",XLOOKUP($A219,'Ocorrências 2022 (TODAS)'!$A:$A,'Ocorrências 2022 (TODAS)'!BV:BV),XLOOKUP($A219,'[1]Ocorrências 2022 (USADAS TCC Mi'!$A:$A,'[1]Ocorrências 2022 (USADAS TCC Mi'!BV:BV))</f>
        <v>#REF!</v>
      </c>
      <c r="CA219" s="8" t="str">
        <f t="array" ref="CA219">IF($D219="erro",XLOOKUP($A219,'Ocorrências 2022 (TODAS)'!$A:$A,'Ocorrências 2022 (TODAS)'!BW:BW),XLOOKUP($A219,'[1]Ocorrências 2022 (USADAS TCC Mi'!$A:$A,'[1]Ocorrências 2022 (USADAS TCC Mi'!BW:BW))</f>
        <v>#REF!</v>
      </c>
      <c r="CB219" s="8" t="str">
        <f t="array" ref="CB219">IF($D219="erro",XLOOKUP($A219,'Ocorrências 2022 (TODAS)'!$A:$A,'Ocorrências 2022 (TODAS)'!BX:BX),XLOOKUP($A219,'[1]Ocorrências 2022 (USADAS TCC Mi'!$A:$A,'[1]Ocorrências 2022 (USADAS TCC Mi'!BX:BX))</f>
        <v>#REF!</v>
      </c>
      <c r="CC219" s="8" t="str">
        <f t="array" ref="CC219">IF($D219="erro",XLOOKUP($A219,'Ocorrências 2022 (TODAS)'!$A:$A,'Ocorrências 2022 (TODAS)'!BY:BY),XLOOKUP($A219,'[1]Ocorrências 2022 (USADAS TCC Mi'!$A:$A,'[1]Ocorrências 2022 (USADAS TCC Mi'!BY:BY))</f>
        <v>#REF!</v>
      </c>
      <c r="CD219" s="8" t="str">
        <f t="array" ref="CD219">IF($D219="erro",XLOOKUP($A219,'Ocorrências 2022 (TODAS)'!$A:$A,'Ocorrências 2022 (TODAS)'!BZ:BZ),XLOOKUP($A219,'[1]Ocorrências 2022 (USADAS TCC Mi'!$A:$A,'[1]Ocorrências 2022 (USADAS TCC Mi'!BZ:BZ))</f>
        <v>#REF!</v>
      </c>
      <c r="CE219" s="8" t="str">
        <f t="array" ref="CE219">IF($D219="erro",XLOOKUP($A219,'Ocorrências 2022 (TODAS)'!$A:$A,'Ocorrências 2022 (TODAS)'!CA:CA),XLOOKUP($A219,'[1]Ocorrências 2022 (USADAS TCC Mi'!$A:$A,'[1]Ocorrências 2022 (USADAS TCC Mi'!CA:CA))</f>
        <v>#REF!</v>
      </c>
      <c r="CF219" s="8" t="str">
        <f t="array" ref="CF219">IF($D219="erro",XLOOKUP($A219,'Ocorrências 2022 (TODAS)'!$A:$A,'Ocorrências 2022 (TODAS)'!CB:CB),XLOOKUP($A219,'[1]Ocorrências 2022 (USADAS TCC Mi'!$A:$A,'[1]Ocorrências 2022 (USADAS TCC Mi'!CB:CB))</f>
        <v>#REF!</v>
      </c>
      <c r="CG219" s="8" t="str">
        <f t="array" ref="CG219">IF($D219="erro",XLOOKUP($A219,'Ocorrências 2022 (TODAS)'!$A:$A,'Ocorrências 2022 (TODAS)'!CC:CC),XLOOKUP($A219,'[1]Ocorrências 2022 (USADAS TCC Mi'!$A:$A,'[1]Ocorrências 2022 (USADAS TCC Mi'!CC:CC))</f>
        <v>#REF!</v>
      </c>
      <c r="CH219" s="8" t="str">
        <f t="array" ref="CH219">IF($D219="erro",XLOOKUP($A219,'Ocorrências 2022 (TODAS)'!$A:$A,'Ocorrências 2022 (TODAS)'!CD:CD),XLOOKUP($A219,'[1]Ocorrências 2022 (USADAS TCC Mi'!$A:$A,'[1]Ocorrências 2022 (USADAS TCC Mi'!CD:CD))</f>
        <v>#REF!</v>
      </c>
      <c r="CI219" s="8" t="str">
        <f t="array" ref="CI219">IF($D219="erro",XLOOKUP($A219,'Ocorrências 2022 (TODAS)'!$A:$A,'Ocorrências 2022 (TODAS)'!CE:CE),XLOOKUP($A219,'[1]Ocorrências 2022 (USADAS TCC Mi'!$A:$A,'[1]Ocorrências 2022 (USADAS TCC Mi'!CE:CE))</f>
        <v>#REF!</v>
      </c>
      <c r="CJ219" s="8" t="str">
        <f t="array" ref="CJ219">IF($D219="erro",XLOOKUP($A219,'Ocorrências 2022 (TODAS)'!$A:$A,'Ocorrências 2022 (TODAS)'!CF:CF),XLOOKUP($A219,'[1]Ocorrências 2022 (USADAS TCC Mi'!$A:$A,'[1]Ocorrências 2022 (USADAS TCC Mi'!CF:CF))</f>
        <v>#REF!</v>
      </c>
      <c r="CK219" s="8" t="str">
        <f t="array" ref="CK219">IF($D219="erro",XLOOKUP($A219,'Ocorrências 2022 (TODAS)'!$A:$A,'Ocorrências 2022 (TODAS)'!CG:CG),XLOOKUP($A219,'[1]Ocorrências 2022 (USADAS TCC Mi'!$A:$A,'[1]Ocorrências 2022 (USADAS TCC Mi'!CG:CG))</f>
        <v>#REF!</v>
      </c>
      <c r="CL219" s="163" t="str">
        <f t="array" ref="CL219">IF($D219="erro",XLOOKUP($A219,'Ocorrências 2022 (TODAS)'!$A:$A,'Ocorrências 2022 (TODAS)'!CH:CH),XLOOKUP($A219,'[1]Ocorrências 2022 (USADAS TCC Mi'!$A:$A,'[1]Ocorrências 2022 (USADAS TCC Mi'!CH:CH))</f>
        <v>#REF!</v>
      </c>
      <c r="CM219" s="8" t="str">
        <f t="array" ref="CM219">IF($D219="erro",XLOOKUP($A219,'Ocorrências 2022 (TODAS)'!$A:$A,'Ocorrências 2022 (TODAS)'!CI:CI),XLOOKUP($A219,'[1]Ocorrências 2022 (USADAS TCC Mi'!$A:$A,'[1]Ocorrências 2022 (USADAS TCC Mi'!CI:CI))</f>
        <v>#REF!</v>
      </c>
      <c r="CN219" s="8" t="str">
        <f t="array" ref="CN219">IF($D219="erro",XLOOKUP($A219,'Ocorrências 2022 (TODAS)'!$A:$A,'Ocorrências 2022 (TODAS)'!CJ:CJ),XLOOKUP($A219,'[1]Ocorrências 2022 (USADAS TCC Mi'!$A:$A,'[1]Ocorrências 2022 (USADAS TCC Mi'!CJ:CJ))</f>
        <v>#REF!</v>
      </c>
      <c r="CO219" s="8" t="str">
        <f t="array" ref="CO219">IF($D219="erro",XLOOKUP($A219,'Ocorrências 2022 (TODAS)'!$A:$A,'Ocorrências 2022 (TODAS)'!CK:CK),XLOOKUP($A219,'[1]Ocorrências 2022 (USADAS TCC Mi'!$A:$A,'[1]Ocorrências 2022 (USADAS TCC Mi'!CK:CK))</f>
        <v>#REF!</v>
      </c>
      <c r="CP219" s="8" t="str">
        <f t="array" ref="CP219">IF($D219="erro",XLOOKUP($A219,'Ocorrências 2022 (TODAS)'!$A:$A,'Ocorrências 2022 (TODAS)'!CL:CL),XLOOKUP($A219,'[1]Ocorrências 2022 (USADAS TCC Mi'!$A:$A,'[1]Ocorrências 2022 (USADAS TCC Mi'!CL:CL))</f>
        <v>#REF!</v>
      </c>
      <c r="CQ219" s="8" t="str">
        <f t="array" ref="CQ219">IF($D219="erro",XLOOKUP($A219,'Ocorrências 2022 (TODAS)'!$A:$A,'Ocorrências 2022 (TODAS)'!CM:CM),XLOOKUP($A219,'[1]Ocorrências 2022 (USADAS TCC Mi'!$A:$A,'[1]Ocorrências 2022 (USADAS TCC Mi'!CM:CM))</f>
        <v>#REF!</v>
      </c>
      <c r="CR219" s="8" t="str">
        <f t="array" ref="CR219">IF($D219="erro",XLOOKUP($A219,'Ocorrências 2022 (TODAS)'!$A:$A,'Ocorrências 2022 (TODAS)'!CN:CN),XLOOKUP($A219,'[1]Ocorrências 2022 (USADAS TCC Mi'!$A:$A,'[1]Ocorrências 2022 (USADAS TCC Mi'!CN:CN))</f>
        <v>#REF!</v>
      </c>
      <c r="CS219" s="8" t="str">
        <f t="array" ref="CS219">IF($D219="erro",XLOOKUP($A219,'Ocorrências 2022 (TODAS)'!$A:$A,'Ocorrências 2022 (TODAS)'!CO:CO),XLOOKUP($A219,'[1]Ocorrências 2022 (USADAS TCC Mi'!$A:$A,'[1]Ocorrências 2022 (USADAS TCC Mi'!CO:CO))</f>
        <v>#REF!</v>
      </c>
      <c r="CT219" s="8" t="str">
        <f t="array" ref="CT219">IF($D219="erro",XLOOKUP($A219,'Ocorrências 2022 (TODAS)'!$A:$A,'Ocorrências 2022 (TODAS)'!CP:CP),XLOOKUP($A219,'[1]Ocorrências 2022 (USADAS TCC Mi'!$A:$A,'[1]Ocorrências 2022 (USADAS TCC Mi'!CP:CP))</f>
        <v>#REF!</v>
      </c>
      <c r="CU219" s="8" t="str">
        <f t="array" ref="CU219">IF($D219="erro",XLOOKUP($A219,'Ocorrências 2022 (TODAS)'!$A:$A,'Ocorrências 2022 (TODAS)'!CQ:CQ),XLOOKUP($A219,'[1]Ocorrências 2022 (USADAS TCC Mi'!$A:$A,'[1]Ocorrências 2022 (USADAS TCC Mi'!CQ:CQ))</f>
        <v>#REF!</v>
      </c>
      <c r="CV219" s="8" t="str">
        <f t="array" ref="CV219">IF($D219="erro",XLOOKUP($A219,'Ocorrências 2022 (TODAS)'!$A:$A,'Ocorrências 2022 (TODAS)'!CR:CR),XLOOKUP($A219,'[1]Ocorrências 2022 (USADAS TCC Mi'!$A:$A,'[1]Ocorrências 2022 (USADAS TCC Mi'!CR:CR))</f>
        <v>#REF!</v>
      </c>
      <c r="CW219" s="8" t="str">
        <f t="array" ref="CW219">IF($D219="erro",XLOOKUP($A219,'Ocorrências 2022 (TODAS)'!$A:$A,'Ocorrências 2022 (TODAS)'!CS:CS),XLOOKUP($A219,'[1]Ocorrências 2022 (USADAS TCC Mi'!$A:$A,'[1]Ocorrências 2022 (USADAS TCC Mi'!CS:CS))</f>
        <v>#REF!</v>
      </c>
      <c r="CX219" s="8" t="str">
        <f t="array" ref="CX219">IF($D219="erro",XLOOKUP($A219,'Ocorrências 2022 (TODAS)'!$A:$A,'Ocorrências 2022 (TODAS)'!CT:CT),XLOOKUP($A219,'[1]Ocorrências 2022 (USADAS TCC Mi'!$A:$A,'[1]Ocorrências 2022 (USADAS TCC Mi'!CT:CT))</f>
        <v>#REF!</v>
      </c>
      <c r="CY219" s="8" t="str">
        <f t="array" ref="CY219">IF($D219="erro",XLOOKUP($A219,'Ocorrências 2022 (TODAS)'!$A:$A,'Ocorrências 2022 (TODAS)'!CU:CU),XLOOKUP($A219,'[1]Ocorrências 2022 (USADAS TCC Mi'!$A:$A,'[1]Ocorrências 2022 (USADAS TCC Mi'!CU:CU))</f>
        <v>#REF!</v>
      </c>
      <c r="CZ219" s="8" t="str">
        <f t="array" ref="CZ219">IF($D219="erro",XLOOKUP($A219,'Ocorrências 2022 (TODAS)'!$A:$A,'Ocorrências 2022 (TODAS)'!CV:CV),XLOOKUP($A219,'[1]Ocorrências 2022 (USADAS TCC Mi'!$A:$A,'[1]Ocorrências 2022 (USADAS TCC Mi'!CV:CV))</f>
        <v>#REF!</v>
      </c>
      <c r="DA219" s="8" t="str">
        <f t="array" ref="DA219">IF($D219="erro",XLOOKUP($A219,'Ocorrências 2022 (TODAS)'!$A:$A,'Ocorrências 2022 (TODAS)'!CW:CW),XLOOKUP($A219,'[1]Ocorrências 2022 (USADAS TCC Mi'!$A:$A,'[1]Ocorrências 2022 (USADAS TCC Mi'!CW:CW))</f>
        <v>#REF!</v>
      </c>
      <c r="DB219" s="8" t="str">
        <f t="array" ref="DB219">IF($D219="erro",XLOOKUP($A219,'Ocorrências 2022 (TODAS)'!$A:$A,'Ocorrências 2022 (TODAS)'!CX:CX),XLOOKUP($A219,'[1]Ocorrências 2022 (USADAS TCC Mi'!$A:$A,'[1]Ocorrências 2022 (USADAS TCC Mi'!CX:CX))</f>
        <v>#REF!</v>
      </c>
      <c r="DC219" s="8" t="str">
        <f t="array" ref="DC219">IF($D219="erro",XLOOKUP($A219,'Ocorrências 2022 (TODAS)'!$A:$A,'Ocorrências 2022 (TODAS)'!CY:CY),XLOOKUP($A219,'[1]Ocorrências 2022 (USADAS TCC Mi'!$A:$A,'[1]Ocorrências 2022 (USADAS TCC Mi'!CY:CY))</f>
        <v>#REF!</v>
      </c>
      <c r="DD219" s="8" t="str">
        <f t="array" ref="DD219">IF($D219="erro",XLOOKUP($A219,'Ocorrências 2022 (TODAS)'!$A:$A,'Ocorrências 2022 (TODAS)'!CZ:CZ),XLOOKUP($A219,'[1]Ocorrências 2022 (USADAS TCC Mi'!$A:$A,'[1]Ocorrências 2022 (USADAS TCC Mi'!CZ:CZ))</f>
        <v>#REF!</v>
      </c>
      <c r="DE219" s="8" t="str">
        <f t="array" ref="DE219">IF($D219="erro",XLOOKUP($A219,'Ocorrências 2022 (TODAS)'!$A:$A,'Ocorrências 2022 (TODAS)'!DA:DA),XLOOKUP($A219,'[1]Ocorrências 2022 (USADAS TCC Mi'!$A:$A,'[1]Ocorrências 2022 (USADAS TCC Mi'!DA:DA))</f>
        <v>#REF!</v>
      </c>
      <c r="DF219" s="8" t="str">
        <f t="array" ref="DF219">IF($D219="erro",XLOOKUP($A219,'Ocorrências 2022 (TODAS)'!$A:$A,'Ocorrências 2022 (TODAS)'!DB:DB),XLOOKUP($A219,'[1]Ocorrências 2022 (USADAS TCC Mi'!$A:$A,'[1]Ocorrências 2022 (USADAS TCC Mi'!DB:DB))</f>
        <v>#REF!</v>
      </c>
      <c r="DG219" s="8" t="str">
        <f t="array" ref="DG219">IF($D219="erro",XLOOKUP($A219,'Ocorrências 2022 (TODAS)'!$A:$A,'Ocorrências 2022 (TODAS)'!DC:DC),XLOOKUP($A219,'[1]Ocorrências 2022 (USADAS TCC Mi'!$A:$A,'[1]Ocorrências 2022 (USADAS TCC Mi'!DC:DC))</f>
        <v>#REF!</v>
      </c>
    </row>
    <row r="220" ht="15.75" customHeight="1">
      <c r="A220" s="128">
        <v>3239.0</v>
      </c>
      <c r="B220" s="128">
        <v>3239.0</v>
      </c>
      <c r="D220" s="8" t="str">
        <f t="shared" si="1"/>
        <v>Ok</v>
      </c>
      <c r="F220" s="8" t="str">
        <f t="array" ref="F220">IF($D220="erro",XLOOKUP($A220,'Ocorrências 2022 (TODAS)'!$A:$A,'Ocorrências 2022 (TODAS)'!B:B),XLOOKUP($A220,'[1]Ocorrências 2022 (USADAS TCC Mi'!$A:$A,'[1]Ocorrências 2022 (USADAS TCC Mi'!B:B))</f>
        <v>#REF!</v>
      </c>
      <c r="G220" s="8" t="str">
        <f t="array" ref="G220">IF($D220="erro",XLOOKUP($A220,'Ocorrências 2022 (TODAS)'!$A:$A,'Ocorrências 2022 (TODAS)'!C:C),XLOOKUP($A220,'[1]Ocorrências 2022 (USADAS TCC Mi'!$A:$A,'[1]Ocorrências 2022 (USADAS TCC Mi'!C:C))</f>
        <v>#REF!</v>
      </c>
      <c r="H220" s="8" t="str">
        <f t="array" ref="H220">IF($D220="erro",XLOOKUP($A220,'Ocorrências 2022 (TODAS)'!$A:$A,'Ocorrências 2022 (TODAS)'!D:D),XLOOKUP($A220,'[1]Ocorrências 2022 (USADAS TCC Mi'!$A:$A,'[1]Ocorrências 2022 (USADAS TCC Mi'!D:D))</f>
        <v>#REF!</v>
      </c>
      <c r="I220" s="8" t="str">
        <f t="array" ref="I220">IF($D220="erro",XLOOKUP($A220,'Ocorrências 2022 (TODAS)'!$A:$A,'Ocorrências 2022 (TODAS)'!E:E),XLOOKUP($A220,'[1]Ocorrências 2022 (USADAS TCC Mi'!$A:$A,'[1]Ocorrências 2022 (USADAS TCC Mi'!E:E))</f>
        <v>#REF!</v>
      </c>
      <c r="J220" s="8" t="str">
        <f t="array" ref="J220">IF($D220="erro",XLOOKUP($A220,'Ocorrências 2022 (TODAS)'!$A:$A,'Ocorrências 2022 (TODAS)'!F:F),XLOOKUP($A220,'[1]Ocorrências 2022 (USADAS TCC Mi'!$A:$A,'[1]Ocorrências 2022 (USADAS TCC Mi'!F:F))</f>
        <v>#REF!</v>
      </c>
      <c r="K220" s="8" t="str">
        <f t="array" ref="K220">IF($D220="erro",XLOOKUP($A220,'Ocorrências 2022 (TODAS)'!$A:$A,'Ocorrências 2022 (TODAS)'!G:G),XLOOKUP($A220,'[1]Ocorrências 2022 (USADAS TCC Mi'!$A:$A,'[1]Ocorrências 2022 (USADAS TCC Mi'!G:G))</f>
        <v>#REF!</v>
      </c>
      <c r="L220" s="8" t="str">
        <f t="array" ref="L220">IF($D220="erro",XLOOKUP($A220,'Ocorrências 2022 (TODAS)'!$A:$A,'Ocorrências 2022 (TODAS)'!H:H),XLOOKUP($A220,'[1]Ocorrências 2022 (USADAS TCC Mi'!$A:$A,'[1]Ocorrências 2022 (USADAS TCC Mi'!H:H))</f>
        <v>#REF!</v>
      </c>
      <c r="M220" s="8" t="str">
        <f t="array" ref="M220">IF($D220="erro",XLOOKUP($A220,'Ocorrências 2022 (TODAS)'!$A:$A,'Ocorrências 2022 (TODAS)'!I:I),XLOOKUP($A220,'[1]Ocorrências 2022 (USADAS TCC Mi'!$A:$A,'[1]Ocorrências 2022 (USADAS TCC Mi'!I:I))</f>
        <v>#REF!</v>
      </c>
      <c r="N220" s="8" t="str">
        <f t="array" ref="N220">IF($D220="erro",XLOOKUP($A220,'Ocorrências 2022 (TODAS)'!$A:$A,'Ocorrências 2022 (TODAS)'!J:J),XLOOKUP($A220,'[1]Ocorrências 2022 (USADAS TCC Mi'!$A:$A,'[1]Ocorrências 2022 (USADAS TCC Mi'!J:J))</f>
        <v>#REF!</v>
      </c>
      <c r="O220" s="8" t="str">
        <f t="array" ref="O220">IF($D220="erro",XLOOKUP($A220,'Ocorrências 2022 (TODAS)'!$A:$A,'Ocorrências 2022 (TODAS)'!K:K),XLOOKUP($A220,'[1]Ocorrências 2022 (USADAS TCC Mi'!$A:$A,'[1]Ocorrências 2022 (USADAS TCC Mi'!K:K))</f>
        <v>#REF!</v>
      </c>
      <c r="P220" s="8" t="str">
        <f t="array" ref="P220">IF($D220="erro",XLOOKUP($A220,'Ocorrências 2022 (TODAS)'!$A:$A,'Ocorrências 2022 (TODAS)'!L:L),XLOOKUP($A220,'[1]Ocorrências 2022 (USADAS TCC Mi'!$A:$A,'[1]Ocorrências 2022 (USADAS TCC Mi'!L:L))</f>
        <v>#REF!</v>
      </c>
      <c r="Q220" s="8" t="str">
        <f t="array" ref="Q220">IF($D220="erro",XLOOKUP($A220,'Ocorrências 2022 (TODAS)'!$A:$A,'Ocorrências 2022 (TODAS)'!M:M),XLOOKUP($A220,'[1]Ocorrências 2022 (USADAS TCC Mi'!$A:$A,'[1]Ocorrências 2022 (USADAS TCC Mi'!M:M))</f>
        <v>#REF!</v>
      </c>
      <c r="R220" s="8" t="str">
        <f t="array" ref="R220">IF($D220="erro",XLOOKUP($A220,'Ocorrências 2022 (TODAS)'!$A:$A,'Ocorrências 2022 (TODAS)'!N:N),XLOOKUP($A220,'[1]Ocorrências 2022 (USADAS TCC Mi'!$A:$A,'[1]Ocorrências 2022 (USADAS TCC Mi'!N:N))</f>
        <v>#REF!</v>
      </c>
      <c r="S220" s="8" t="str">
        <f t="array" ref="S220">IF($D220="erro",XLOOKUP($A220,'Ocorrências 2022 (TODAS)'!$A:$A,'Ocorrências 2022 (TODAS)'!O:O),XLOOKUP($A220,'[1]Ocorrências 2022 (USADAS TCC Mi'!$A:$A,'[1]Ocorrências 2022 (USADAS TCC Mi'!O:O))</f>
        <v>#REF!</v>
      </c>
      <c r="T220" s="8" t="str">
        <f t="array" ref="T220">IF($D220="erro",XLOOKUP($A220,'Ocorrências 2022 (TODAS)'!$A:$A,'Ocorrências 2022 (TODAS)'!P:P),XLOOKUP($A220,'[1]Ocorrências 2022 (USADAS TCC Mi'!$A:$A,'[1]Ocorrências 2022 (USADAS TCC Mi'!P:P))</f>
        <v>#REF!</v>
      </c>
      <c r="U220" s="8" t="str">
        <f t="array" ref="U220">IF($D220="erro",XLOOKUP($A220,'Ocorrências 2022 (TODAS)'!$A:$A,'Ocorrências 2022 (TODAS)'!Q:Q),XLOOKUP($A220,'[1]Ocorrências 2022 (USADAS TCC Mi'!$A:$A,'[1]Ocorrências 2022 (USADAS TCC Mi'!Q:Q))</f>
        <v>#REF!</v>
      </c>
      <c r="V220" s="8" t="str">
        <f t="array" ref="V220">IF($D220="erro",XLOOKUP($A220,'Ocorrências 2022 (TODAS)'!$A:$A,'Ocorrências 2022 (TODAS)'!R:R),XLOOKUP($A220,'[1]Ocorrências 2022 (USADAS TCC Mi'!$A:$A,'[1]Ocorrências 2022 (USADAS TCC Mi'!R:R))</f>
        <v>#REF!</v>
      </c>
      <c r="W220" s="8" t="str">
        <f t="array" ref="W220">IF($D220="erro",XLOOKUP($A220,'Ocorrências 2022 (TODAS)'!$A:$A,'Ocorrências 2022 (TODAS)'!S:S),XLOOKUP($A220,'[1]Ocorrências 2022 (USADAS TCC Mi'!$A:$A,'[1]Ocorrências 2022 (USADAS TCC Mi'!S:S))</f>
        <v>#REF!</v>
      </c>
      <c r="X220" s="8" t="str">
        <f t="array" ref="X220">IF($D220="erro",XLOOKUP($A220,'Ocorrências 2022 (TODAS)'!$A:$A,'Ocorrências 2022 (TODAS)'!T:T),XLOOKUP($A220,'[1]Ocorrências 2022 (USADAS TCC Mi'!$A:$A,'[1]Ocorrências 2022 (USADAS TCC Mi'!T:T))</f>
        <v>#REF!</v>
      </c>
      <c r="Y220" s="8" t="str">
        <f t="array" ref="Y220">IF($D220="erro",XLOOKUP($A220,'Ocorrências 2022 (TODAS)'!$A:$A,'Ocorrências 2022 (TODAS)'!U:U),XLOOKUP($A220,'[1]Ocorrências 2022 (USADAS TCC Mi'!$A:$A,'[1]Ocorrências 2022 (USADAS TCC Mi'!U:U))</f>
        <v>#REF!</v>
      </c>
      <c r="Z220" s="162" t="str">
        <f t="array" ref="Z220">IF($D220="erro",XLOOKUP($A220,'Ocorrências 2022 (TODAS)'!$A:$A,'Ocorrências 2022 (TODAS)'!V:V),XLOOKUP($A220,'[1]Ocorrências 2022 (USADAS TCC Mi'!$A:$A,'[1]Ocorrências 2022 (USADAS TCC Mi'!V:V))</f>
        <v>#REF!</v>
      </c>
      <c r="AA220" s="162" t="str">
        <f t="array" ref="AA220">IF($D220="erro",XLOOKUP($A220,'Ocorrências 2022 (TODAS)'!$A:$A,'Ocorrências 2022 (TODAS)'!W:W),XLOOKUP($A220,'[1]Ocorrências 2022 (USADAS TCC Mi'!$A:$A,'[1]Ocorrências 2022 (USADAS TCC Mi'!W:W))</f>
        <v>#REF!</v>
      </c>
      <c r="AB220" s="8" t="str">
        <f t="array" ref="AB220">IF($D220="erro",XLOOKUP($A220,'Ocorrências 2022 (TODAS)'!$A:$A,'Ocorrências 2022 (TODAS)'!X:X),XLOOKUP($A220,'[1]Ocorrências 2022 (USADAS TCC Mi'!$A:$A,'[1]Ocorrências 2022 (USADAS TCC Mi'!X:X))</f>
        <v>#REF!</v>
      </c>
      <c r="AC220" s="8" t="str">
        <f t="array" ref="AC220">IF($D220="erro",XLOOKUP($A220,'Ocorrências 2022 (TODAS)'!$A:$A,'Ocorrências 2022 (TODAS)'!Y:Y),XLOOKUP($A220,'[1]Ocorrências 2022 (USADAS TCC Mi'!$A:$A,'[1]Ocorrências 2022 (USADAS TCC Mi'!Y:Y))</f>
        <v>#REF!</v>
      </c>
      <c r="AD220" s="8" t="str">
        <f t="array" ref="AD220">IF($D220="erro",XLOOKUP($A220,'Ocorrências 2022 (TODAS)'!$A:$A,'Ocorrências 2022 (TODAS)'!Z:Z),XLOOKUP($A220,'[1]Ocorrências 2022 (USADAS TCC Mi'!$A:$A,'[1]Ocorrências 2022 (USADAS TCC Mi'!Z:Z))</f>
        <v>#REF!</v>
      </c>
      <c r="AE220" s="8" t="str">
        <f t="array" ref="AE220">IF($D220="erro",XLOOKUP($A220,'Ocorrências 2022 (TODAS)'!$A:$A,'Ocorrências 2022 (TODAS)'!AA:AA),XLOOKUP($A220,'[1]Ocorrências 2022 (USADAS TCC Mi'!$A:$A,'[1]Ocorrências 2022 (USADAS TCC Mi'!AA:AA))</f>
        <v>#REF!</v>
      </c>
      <c r="AF220" s="8" t="str">
        <f t="array" ref="AF220">IF($D220="erro",XLOOKUP($A220,'Ocorrências 2022 (TODAS)'!$A:$A,'Ocorrências 2022 (TODAS)'!AB:AB),XLOOKUP($A220,'[1]Ocorrências 2022 (USADAS TCC Mi'!$A:$A,'[1]Ocorrências 2022 (USADAS TCC Mi'!AB:AB))</f>
        <v>#REF!</v>
      </c>
      <c r="AG220" s="8" t="str">
        <f t="array" ref="AG220">IF($D220="erro",XLOOKUP($A220,'Ocorrências 2022 (TODAS)'!$A:$A,'Ocorrências 2022 (TODAS)'!AC:AC),XLOOKUP($A220,'[1]Ocorrências 2022 (USADAS TCC Mi'!$A:$A,'[1]Ocorrências 2022 (USADAS TCC Mi'!AC:AC))</f>
        <v>#REF!</v>
      </c>
      <c r="AH220" s="8" t="str">
        <f t="array" ref="AH220">IF($D220="erro",XLOOKUP($A220,'Ocorrências 2022 (TODAS)'!$A:$A,'Ocorrências 2022 (TODAS)'!AD:AD),XLOOKUP($A220,'[1]Ocorrências 2022 (USADAS TCC Mi'!$A:$A,'[1]Ocorrências 2022 (USADAS TCC Mi'!AD:AD))</f>
        <v>#REF!</v>
      </c>
      <c r="AI220" s="8" t="str">
        <f t="array" ref="AI220">IF($D220="erro",XLOOKUP($A220,'Ocorrências 2022 (TODAS)'!$A:$A,'Ocorrências 2022 (TODAS)'!AE:AE),XLOOKUP($A220,'[1]Ocorrências 2022 (USADAS TCC Mi'!$A:$A,'[1]Ocorrências 2022 (USADAS TCC Mi'!AE:AE))</f>
        <v>#REF!</v>
      </c>
      <c r="AJ220" s="8" t="str">
        <f t="array" ref="AJ220">IF($D220="erro",XLOOKUP($A220,'Ocorrências 2022 (TODAS)'!$A:$A,'Ocorrências 2022 (TODAS)'!AF:AF),XLOOKUP($A220,'[1]Ocorrências 2022 (USADAS TCC Mi'!$A:$A,'[1]Ocorrências 2022 (USADAS TCC Mi'!AF:AF))</f>
        <v>#REF!</v>
      </c>
      <c r="AK220" s="8" t="str">
        <f t="array" ref="AK220">IF($D220="erro",XLOOKUP($A220,'Ocorrências 2022 (TODAS)'!$A:$A,'Ocorrências 2022 (TODAS)'!AG:AG),XLOOKUP($A220,'[1]Ocorrências 2022 (USADAS TCC Mi'!$A:$A,'[1]Ocorrências 2022 (USADAS TCC Mi'!AG:AG))</f>
        <v>#REF!</v>
      </c>
      <c r="AL220" s="8" t="str">
        <f t="array" ref="AL220">IF($D220="erro",XLOOKUP($A220,'Ocorrências 2022 (TODAS)'!$A:$A,'Ocorrências 2022 (TODAS)'!AH:AH),XLOOKUP($A220,'[1]Ocorrências 2022 (USADAS TCC Mi'!$A:$A,'[1]Ocorrências 2022 (USADAS TCC Mi'!AH:AH))</f>
        <v>#REF!</v>
      </c>
      <c r="AM220" s="8" t="str">
        <f t="array" ref="AM220">IF($D220="erro",XLOOKUP($A220,'Ocorrências 2022 (TODAS)'!$A:$A,'Ocorrências 2022 (TODAS)'!AI:AI),XLOOKUP($A220,'[1]Ocorrências 2022 (USADAS TCC Mi'!$A:$A,'[1]Ocorrências 2022 (USADAS TCC Mi'!AI:AI))</f>
        <v>#REF!</v>
      </c>
      <c r="AN220" s="8" t="str">
        <f t="array" ref="AN220">IF($D220="erro",XLOOKUP($A220,'Ocorrências 2022 (TODAS)'!$A:$A,'Ocorrências 2022 (TODAS)'!AJ:AJ),XLOOKUP($A220,'[1]Ocorrências 2022 (USADAS TCC Mi'!$A:$A,'[1]Ocorrências 2022 (USADAS TCC Mi'!AJ:AJ))</f>
        <v>#REF!</v>
      </c>
      <c r="AO220" s="8" t="str">
        <f t="array" ref="AO220">IF($D220="erro",XLOOKUP($A220,'Ocorrências 2022 (TODAS)'!$A:$A,'Ocorrências 2022 (TODAS)'!AK:AK),XLOOKUP($A220,'[1]Ocorrências 2022 (USADAS TCC Mi'!$A:$A,'[1]Ocorrências 2022 (USADAS TCC Mi'!AK:AK))</f>
        <v>#REF!</v>
      </c>
      <c r="AP220" s="8" t="str">
        <f t="array" ref="AP220">IF($D220="erro",XLOOKUP($A220,'Ocorrências 2022 (TODAS)'!$A:$A,'Ocorrências 2022 (TODAS)'!AL:AL),XLOOKUP($A220,'[1]Ocorrências 2022 (USADAS TCC Mi'!$A:$A,'[1]Ocorrências 2022 (USADAS TCC Mi'!AL:AL))</f>
        <v>#REF!</v>
      </c>
      <c r="AQ220" s="8" t="str">
        <f t="array" ref="AQ220">IF($D220="erro",XLOOKUP($A220,'Ocorrências 2022 (TODAS)'!$A:$A,'Ocorrências 2022 (TODAS)'!AM:AM),XLOOKUP($A220,'[1]Ocorrências 2022 (USADAS TCC Mi'!$A:$A,'[1]Ocorrências 2022 (USADAS TCC Mi'!AM:AM))</f>
        <v>#REF!</v>
      </c>
      <c r="AR220" s="8" t="str">
        <f t="array" ref="AR220">IF($D220="erro",XLOOKUP($A220,'Ocorrências 2022 (TODAS)'!$A:$A,'Ocorrências 2022 (TODAS)'!AN:AN),XLOOKUP($A220,'[1]Ocorrências 2022 (USADAS TCC Mi'!$A:$A,'[1]Ocorrências 2022 (USADAS TCC Mi'!AN:AN))</f>
        <v>#REF!</v>
      </c>
      <c r="AS220" s="8" t="str">
        <f t="array" ref="AS220">IF($D220="erro",XLOOKUP($A220,'Ocorrências 2022 (TODAS)'!$A:$A,'Ocorrências 2022 (TODAS)'!AO:AO),XLOOKUP($A220,'[1]Ocorrências 2022 (USADAS TCC Mi'!$A:$A,'[1]Ocorrências 2022 (USADAS TCC Mi'!AO:AO))</f>
        <v>#REF!</v>
      </c>
      <c r="AT220" s="8" t="str">
        <f t="array" ref="AT220">IF($D220="erro",XLOOKUP($A220,'Ocorrências 2022 (TODAS)'!$A:$A,'Ocorrências 2022 (TODAS)'!AP:AP),XLOOKUP($A220,'[1]Ocorrências 2022 (USADAS TCC Mi'!$A:$A,'[1]Ocorrências 2022 (USADAS TCC Mi'!AP:AP))</f>
        <v>#REF!</v>
      </c>
      <c r="AU220" s="8" t="str">
        <f t="array" ref="AU220">IF($D220="erro",XLOOKUP($A220,'Ocorrências 2022 (TODAS)'!$A:$A,'Ocorrências 2022 (TODAS)'!AQ:AQ),XLOOKUP($A220,'[1]Ocorrências 2022 (USADAS TCC Mi'!$A:$A,'[1]Ocorrências 2022 (USADAS TCC Mi'!AQ:AQ))</f>
        <v>#REF!</v>
      </c>
      <c r="AV220" s="8" t="str">
        <f t="array" ref="AV220">IF($D220="erro",XLOOKUP($A220,'Ocorrências 2022 (TODAS)'!$A:$A,'Ocorrências 2022 (TODAS)'!AR:AR),XLOOKUP($A220,'[1]Ocorrências 2022 (USADAS TCC Mi'!$A:$A,'[1]Ocorrências 2022 (USADAS TCC Mi'!AR:AR))</f>
        <v>#REF!</v>
      </c>
      <c r="AW220" s="8" t="str">
        <f t="array" ref="AW220">IF($D220="erro",XLOOKUP($A220,'Ocorrências 2022 (TODAS)'!$A:$A,'Ocorrências 2022 (TODAS)'!AS:AS),XLOOKUP($A220,'[1]Ocorrências 2022 (USADAS TCC Mi'!$A:$A,'[1]Ocorrências 2022 (USADAS TCC Mi'!AS:AS))</f>
        <v>#REF!</v>
      </c>
      <c r="AX220" s="8" t="str">
        <f t="array" ref="AX220">IF($D220="erro",XLOOKUP($A220,'Ocorrências 2022 (TODAS)'!$A:$A,'Ocorrências 2022 (TODAS)'!AT:AT),XLOOKUP($A220,'[1]Ocorrências 2022 (USADAS TCC Mi'!$A:$A,'[1]Ocorrências 2022 (USADAS TCC Mi'!AT:AT))</f>
        <v>#REF!</v>
      </c>
      <c r="AY220" s="8" t="str">
        <f t="array" ref="AY220">IF($D220="erro",XLOOKUP($A220,'Ocorrências 2022 (TODAS)'!$A:$A,'Ocorrências 2022 (TODAS)'!AU:AU),XLOOKUP($A220,'[1]Ocorrências 2022 (USADAS TCC Mi'!$A:$A,'[1]Ocorrências 2022 (USADAS TCC Mi'!AU:AU))</f>
        <v>#REF!</v>
      </c>
      <c r="AZ220" s="8" t="str">
        <f t="array" ref="AZ220">IF($D220="erro",XLOOKUP($A220,'Ocorrências 2022 (TODAS)'!$A:$A,'Ocorrências 2022 (TODAS)'!AV:AV),XLOOKUP($A220,'[1]Ocorrências 2022 (USADAS TCC Mi'!$A:$A,'[1]Ocorrências 2022 (USADAS TCC Mi'!AV:AV))</f>
        <v>#REF!</v>
      </c>
      <c r="BA220" s="8" t="str">
        <f t="array" ref="BA220">IF($D220="erro",XLOOKUP($A220,'Ocorrências 2022 (TODAS)'!$A:$A,'Ocorrências 2022 (TODAS)'!AW:AW),XLOOKUP($A220,'[1]Ocorrências 2022 (USADAS TCC Mi'!$A:$A,'[1]Ocorrências 2022 (USADAS TCC Mi'!AW:AW))</f>
        <v>#REF!</v>
      </c>
      <c r="BB220" s="8" t="str">
        <f t="array" ref="BB220">IF($D220="erro",XLOOKUP($A220,'Ocorrências 2022 (TODAS)'!$A:$A,'Ocorrências 2022 (TODAS)'!AX:AX),XLOOKUP($A220,'[1]Ocorrências 2022 (USADAS TCC Mi'!$A:$A,'[1]Ocorrências 2022 (USADAS TCC Mi'!AX:AX))</f>
        <v>#REF!</v>
      </c>
      <c r="BC220" s="8" t="str">
        <f t="array" ref="BC220">IF($D220="erro",XLOOKUP($A220,'Ocorrências 2022 (TODAS)'!$A:$A,'Ocorrências 2022 (TODAS)'!AY:AY),XLOOKUP($A220,'[1]Ocorrências 2022 (USADAS TCC Mi'!$A:$A,'[1]Ocorrências 2022 (USADAS TCC Mi'!AY:AY))</f>
        <v>#REF!</v>
      </c>
      <c r="BD220" s="8" t="str">
        <f t="array" ref="BD220">IF($D220="erro",XLOOKUP($A220,'Ocorrências 2022 (TODAS)'!$A:$A,'Ocorrências 2022 (TODAS)'!AZ:AZ),XLOOKUP($A220,'[1]Ocorrências 2022 (USADAS TCC Mi'!$A:$A,'[1]Ocorrências 2022 (USADAS TCC Mi'!AZ:AZ))</f>
        <v>#REF!</v>
      </c>
      <c r="BE220" s="8" t="str">
        <f t="array" ref="BE220">IF($D220="erro",XLOOKUP($A220,'Ocorrências 2022 (TODAS)'!$A:$A,'Ocorrências 2022 (TODAS)'!BA:BA),XLOOKUP($A220,'[1]Ocorrências 2022 (USADAS TCC Mi'!$A:$A,'[1]Ocorrências 2022 (USADAS TCC Mi'!BA:BA))</f>
        <v>#REF!</v>
      </c>
      <c r="BF220" s="8" t="str">
        <f t="array" ref="BF220">IF($D220="erro",XLOOKUP($A220,'Ocorrências 2022 (TODAS)'!$A:$A,'Ocorrências 2022 (TODAS)'!BB:BB),XLOOKUP($A220,'[1]Ocorrências 2022 (USADAS TCC Mi'!$A:$A,'[1]Ocorrências 2022 (USADAS TCC Mi'!BB:BB))</f>
        <v>#REF!</v>
      </c>
      <c r="BG220" s="8" t="str">
        <f t="array" ref="BG220">IF($D220="erro",XLOOKUP($A220,'Ocorrências 2022 (TODAS)'!$A:$A,'Ocorrências 2022 (TODAS)'!BC:BC),XLOOKUP($A220,'[1]Ocorrências 2022 (USADAS TCC Mi'!$A:$A,'[1]Ocorrências 2022 (USADAS TCC Mi'!BC:BC))</f>
        <v>#REF!</v>
      </c>
      <c r="BH220" s="8" t="str">
        <f t="array" ref="BH220">IF($D220="erro",XLOOKUP($A220,'Ocorrências 2022 (TODAS)'!$A:$A,'Ocorrências 2022 (TODAS)'!BD:BD),XLOOKUP($A220,'[1]Ocorrências 2022 (USADAS TCC Mi'!$A:$A,'[1]Ocorrências 2022 (USADAS TCC Mi'!BD:BD))</f>
        <v>#REF!</v>
      </c>
      <c r="BI220" s="8" t="str">
        <f t="array" ref="BI220">IF($D220="erro",XLOOKUP($A220,'Ocorrências 2022 (TODAS)'!$A:$A,'Ocorrências 2022 (TODAS)'!BE:BE),XLOOKUP($A220,'[1]Ocorrências 2022 (USADAS TCC Mi'!$A:$A,'[1]Ocorrências 2022 (USADAS TCC Mi'!BE:BE))</f>
        <v>#REF!</v>
      </c>
      <c r="BJ220" s="8" t="str">
        <f t="array" ref="BJ220">IF($D220="erro",XLOOKUP($A220,'Ocorrências 2022 (TODAS)'!$A:$A,'Ocorrências 2022 (TODAS)'!BF:BF),XLOOKUP($A220,'[1]Ocorrências 2022 (USADAS TCC Mi'!$A:$A,'[1]Ocorrências 2022 (USADAS TCC Mi'!BF:BF))</f>
        <v>#REF!</v>
      </c>
      <c r="BK220" s="8" t="str">
        <f t="array" ref="BK220">IF($D220="erro",XLOOKUP($A220,'Ocorrências 2022 (TODAS)'!$A:$A,'Ocorrências 2022 (TODAS)'!BG:BG),XLOOKUP($A220,'[1]Ocorrências 2022 (USADAS TCC Mi'!$A:$A,'[1]Ocorrências 2022 (USADAS TCC Mi'!BG:BG))</f>
        <v>#REF!</v>
      </c>
      <c r="BL220" s="8" t="str">
        <f t="array" ref="BL220">IF($D220="erro",XLOOKUP($A220,'Ocorrências 2022 (TODAS)'!$A:$A,'Ocorrências 2022 (TODAS)'!BH:BH),XLOOKUP($A220,'[1]Ocorrências 2022 (USADAS TCC Mi'!$A:$A,'[1]Ocorrências 2022 (USADAS TCC Mi'!BH:BH))</f>
        <v>#REF!</v>
      </c>
      <c r="BM220" s="8" t="str">
        <f t="array" ref="BM220">IF($D220="erro",XLOOKUP($A220,'Ocorrências 2022 (TODAS)'!$A:$A,'Ocorrências 2022 (TODAS)'!BI:BI),XLOOKUP($A220,'[1]Ocorrências 2022 (USADAS TCC Mi'!$A:$A,'[1]Ocorrências 2022 (USADAS TCC Mi'!BI:BI))</f>
        <v>#REF!</v>
      </c>
      <c r="BN220" s="8" t="str">
        <f t="array" ref="BN220">IF($D220="erro",XLOOKUP($A220,'Ocorrências 2022 (TODAS)'!$A:$A,'Ocorrências 2022 (TODAS)'!BJ:BJ),XLOOKUP($A220,'[1]Ocorrências 2022 (USADAS TCC Mi'!$A:$A,'[1]Ocorrências 2022 (USADAS TCC Mi'!BJ:BJ))</f>
        <v>#REF!</v>
      </c>
      <c r="BO220" s="8" t="str">
        <f t="array" ref="BO220">IF($D220="erro",XLOOKUP($A220,'Ocorrências 2022 (TODAS)'!$A:$A,'Ocorrências 2022 (TODAS)'!BK:BK),XLOOKUP($A220,'[1]Ocorrências 2022 (USADAS TCC Mi'!$A:$A,'[1]Ocorrências 2022 (USADAS TCC Mi'!BK:BK))</f>
        <v>#REF!</v>
      </c>
      <c r="BP220" s="8" t="str">
        <f t="array" ref="BP220">IF($D220="erro",XLOOKUP($A220,'Ocorrências 2022 (TODAS)'!$A:$A,'Ocorrências 2022 (TODAS)'!BL:BL),XLOOKUP($A220,'[1]Ocorrências 2022 (USADAS TCC Mi'!$A:$A,'[1]Ocorrências 2022 (USADAS TCC Mi'!BL:BL))</f>
        <v>#REF!</v>
      </c>
      <c r="BQ220" s="8" t="str">
        <f t="array" ref="BQ220">IF($D220="erro",XLOOKUP($A220,'Ocorrências 2022 (TODAS)'!$A:$A,'Ocorrências 2022 (TODAS)'!BM:BM),XLOOKUP($A220,'[1]Ocorrências 2022 (USADAS TCC Mi'!$A:$A,'[1]Ocorrências 2022 (USADAS TCC Mi'!BM:BM))</f>
        <v>#REF!</v>
      </c>
      <c r="BR220" s="8" t="str">
        <f t="array" ref="BR220">IF($D220="erro",XLOOKUP($A220,'Ocorrências 2022 (TODAS)'!$A:$A,'Ocorrências 2022 (TODAS)'!BN:BN),XLOOKUP($A220,'[1]Ocorrências 2022 (USADAS TCC Mi'!$A:$A,'[1]Ocorrências 2022 (USADAS TCC Mi'!BN:BN))</f>
        <v>#REF!</v>
      </c>
      <c r="BS220" s="8" t="str">
        <f t="array" ref="BS220">IF($D220="erro",XLOOKUP($A220,'Ocorrências 2022 (TODAS)'!$A:$A,'Ocorrências 2022 (TODAS)'!BO:BO),XLOOKUP($A220,'[1]Ocorrências 2022 (USADAS TCC Mi'!$A:$A,'[1]Ocorrências 2022 (USADAS TCC Mi'!BO:BO))</f>
        <v>#REF!</v>
      </c>
      <c r="BT220" s="8" t="str">
        <f t="array" ref="BT220">IF($D220="erro",XLOOKUP($A220,'Ocorrências 2022 (TODAS)'!$A:$A,'Ocorrências 2022 (TODAS)'!BP:BP),XLOOKUP($A220,'[1]Ocorrências 2022 (USADAS TCC Mi'!$A:$A,'[1]Ocorrências 2022 (USADAS TCC Mi'!BP:BP))</f>
        <v>#REF!</v>
      </c>
      <c r="BU220" s="8" t="str">
        <f t="array" ref="BU220">IF($D220="erro",XLOOKUP($A220,'Ocorrências 2022 (TODAS)'!$A:$A,'Ocorrências 2022 (TODAS)'!BQ:BQ),XLOOKUP($A220,'[1]Ocorrências 2022 (USADAS TCC Mi'!$A:$A,'[1]Ocorrências 2022 (USADAS TCC Mi'!BQ:BQ))</f>
        <v>#REF!</v>
      </c>
      <c r="BV220" s="8" t="str">
        <f t="array" ref="BV220">IF($D220="erro",XLOOKUP($A220,'Ocorrências 2022 (TODAS)'!$A:$A,'Ocorrências 2022 (TODAS)'!BR:BR),XLOOKUP($A220,'[1]Ocorrências 2022 (USADAS TCC Mi'!$A:$A,'[1]Ocorrências 2022 (USADAS TCC Mi'!BR:BR))</f>
        <v>#REF!</v>
      </c>
      <c r="BW220" s="8" t="str">
        <f t="array" ref="BW220">IF($D220="erro",XLOOKUP($A220,'Ocorrências 2022 (TODAS)'!$A:$A,'Ocorrências 2022 (TODAS)'!BS:BS),XLOOKUP($A220,'[1]Ocorrências 2022 (USADAS TCC Mi'!$A:$A,'[1]Ocorrências 2022 (USADAS TCC Mi'!BS:BS))</f>
        <v>#REF!</v>
      </c>
      <c r="BX220" s="8" t="str">
        <f t="array" ref="BX220">IF($D220="erro",XLOOKUP($A220,'Ocorrências 2022 (TODAS)'!$A:$A,'Ocorrências 2022 (TODAS)'!BT:BT),XLOOKUP($A220,'[1]Ocorrências 2022 (USADAS TCC Mi'!$A:$A,'[1]Ocorrências 2022 (USADAS TCC Mi'!BT:BT))</f>
        <v>#REF!</v>
      </c>
      <c r="BY220" s="8" t="str">
        <f t="array" ref="BY220">IF($D220="erro",XLOOKUP($A220,'Ocorrências 2022 (TODAS)'!$A:$A,'Ocorrências 2022 (TODAS)'!BU:BU),XLOOKUP($A220,'[1]Ocorrências 2022 (USADAS TCC Mi'!$A:$A,'[1]Ocorrências 2022 (USADAS TCC Mi'!BU:BU))</f>
        <v>#REF!</v>
      </c>
      <c r="BZ220" s="8" t="str">
        <f t="array" ref="BZ220">IF($D220="erro",XLOOKUP($A220,'Ocorrências 2022 (TODAS)'!$A:$A,'Ocorrências 2022 (TODAS)'!BV:BV),XLOOKUP($A220,'[1]Ocorrências 2022 (USADAS TCC Mi'!$A:$A,'[1]Ocorrências 2022 (USADAS TCC Mi'!BV:BV))</f>
        <v>#REF!</v>
      </c>
      <c r="CA220" s="8" t="str">
        <f t="array" ref="CA220">IF($D220="erro",XLOOKUP($A220,'Ocorrências 2022 (TODAS)'!$A:$A,'Ocorrências 2022 (TODAS)'!BW:BW),XLOOKUP($A220,'[1]Ocorrências 2022 (USADAS TCC Mi'!$A:$A,'[1]Ocorrências 2022 (USADAS TCC Mi'!BW:BW))</f>
        <v>#REF!</v>
      </c>
      <c r="CB220" s="8" t="str">
        <f t="array" ref="CB220">IF($D220="erro",XLOOKUP($A220,'Ocorrências 2022 (TODAS)'!$A:$A,'Ocorrências 2022 (TODAS)'!BX:BX),XLOOKUP($A220,'[1]Ocorrências 2022 (USADAS TCC Mi'!$A:$A,'[1]Ocorrências 2022 (USADAS TCC Mi'!BX:BX))</f>
        <v>#REF!</v>
      </c>
      <c r="CC220" s="8" t="str">
        <f t="array" ref="CC220">IF($D220="erro",XLOOKUP($A220,'Ocorrências 2022 (TODAS)'!$A:$A,'Ocorrências 2022 (TODAS)'!BY:BY),XLOOKUP($A220,'[1]Ocorrências 2022 (USADAS TCC Mi'!$A:$A,'[1]Ocorrências 2022 (USADAS TCC Mi'!BY:BY))</f>
        <v>#REF!</v>
      </c>
      <c r="CD220" s="8" t="str">
        <f t="array" ref="CD220">IF($D220="erro",XLOOKUP($A220,'Ocorrências 2022 (TODAS)'!$A:$A,'Ocorrências 2022 (TODAS)'!BZ:BZ),XLOOKUP($A220,'[1]Ocorrências 2022 (USADAS TCC Mi'!$A:$A,'[1]Ocorrências 2022 (USADAS TCC Mi'!BZ:BZ))</f>
        <v>#REF!</v>
      </c>
      <c r="CE220" s="8" t="str">
        <f t="array" ref="CE220">IF($D220="erro",XLOOKUP($A220,'Ocorrências 2022 (TODAS)'!$A:$A,'Ocorrências 2022 (TODAS)'!CA:CA),XLOOKUP($A220,'[1]Ocorrências 2022 (USADAS TCC Mi'!$A:$A,'[1]Ocorrências 2022 (USADAS TCC Mi'!CA:CA))</f>
        <v>#REF!</v>
      </c>
      <c r="CF220" s="8" t="str">
        <f t="array" ref="CF220">IF($D220="erro",XLOOKUP($A220,'Ocorrências 2022 (TODAS)'!$A:$A,'Ocorrências 2022 (TODAS)'!CB:CB),XLOOKUP($A220,'[1]Ocorrências 2022 (USADAS TCC Mi'!$A:$A,'[1]Ocorrências 2022 (USADAS TCC Mi'!CB:CB))</f>
        <v>#REF!</v>
      </c>
      <c r="CG220" s="8" t="str">
        <f t="array" ref="CG220">IF($D220="erro",XLOOKUP($A220,'Ocorrências 2022 (TODAS)'!$A:$A,'Ocorrências 2022 (TODAS)'!CC:CC),XLOOKUP($A220,'[1]Ocorrências 2022 (USADAS TCC Mi'!$A:$A,'[1]Ocorrências 2022 (USADAS TCC Mi'!CC:CC))</f>
        <v>#REF!</v>
      </c>
      <c r="CH220" s="8" t="str">
        <f t="array" ref="CH220">IF($D220="erro",XLOOKUP($A220,'Ocorrências 2022 (TODAS)'!$A:$A,'Ocorrências 2022 (TODAS)'!CD:CD),XLOOKUP($A220,'[1]Ocorrências 2022 (USADAS TCC Mi'!$A:$A,'[1]Ocorrências 2022 (USADAS TCC Mi'!CD:CD))</f>
        <v>#REF!</v>
      </c>
      <c r="CI220" s="8" t="str">
        <f t="array" ref="CI220">IF($D220="erro",XLOOKUP($A220,'Ocorrências 2022 (TODAS)'!$A:$A,'Ocorrências 2022 (TODAS)'!CE:CE),XLOOKUP($A220,'[1]Ocorrências 2022 (USADAS TCC Mi'!$A:$A,'[1]Ocorrências 2022 (USADAS TCC Mi'!CE:CE))</f>
        <v>#REF!</v>
      </c>
      <c r="CJ220" s="8" t="str">
        <f t="array" ref="CJ220">IF($D220="erro",XLOOKUP($A220,'Ocorrências 2022 (TODAS)'!$A:$A,'Ocorrências 2022 (TODAS)'!CF:CF),XLOOKUP($A220,'[1]Ocorrências 2022 (USADAS TCC Mi'!$A:$A,'[1]Ocorrências 2022 (USADAS TCC Mi'!CF:CF))</f>
        <v>#REF!</v>
      </c>
      <c r="CK220" s="8" t="str">
        <f t="array" ref="CK220">IF($D220="erro",XLOOKUP($A220,'Ocorrências 2022 (TODAS)'!$A:$A,'Ocorrências 2022 (TODAS)'!CG:CG),XLOOKUP($A220,'[1]Ocorrências 2022 (USADAS TCC Mi'!$A:$A,'[1]Ocorrências 2022 (USADAS TCC Mi'!CG:CG))</f>
        <v>#REF!</v>
      </c>
      <c r="CL220" s="163" t="str">
        <f t="array" ref="CL220">IF($D220="erro",XLOOKUP($A220,'Ocorrências 2022 (TODAS)'!$A:$A,'Ocorrências 2022 (TODAS)'!CH:CH),XLOOKUP($A220,'[1]Ocorrências 2022 (USADAS TCC Mi'!$A:$A,'[1]Ocorrências 2022 (USADAS TCC Mi'!CH:CH))</f>
        <v>#REF!</v>
      </c>
      <c r="CM220" s="8" t="str">
        <f t="array" ref="CM220">IF($D220="erro",XLOOKUP($A220,'Ocorrências 2022 (TODAS)'!$A:$A,'Ocorrências 2022 (TODAS)'!CI:CI),XLOOKUP($A220,'[1]Ocorrências 2022 (USADAS TCC Mi'!$A:$A,'[1]Ocorrências 2022 (USADAS TCC Mi'!CI:CI))</f>
        <v>#REF!</v>
      </c>
      <c r="CN220" s="8" t="str">
        <f t="array" ref="CN220">IF($D220="erro",XLOOKUP($A220,'Ocorrências 2022 (TODAS)'!$A:$A,'Ocorrências 2022 (TODAS)'!CJ:CJ),XLOOKUP($A220,'[1]Ocorrências 2022 (USADAS TCC Mi'!$A:$A,'[1]Ocorrências 2022 (USADAS TCC Mi'!CJ:CJ))</f>
        <v>#REF!</v>
      </c>
      <c r="CO220" s="8" t="str">
        <f t="array" ref="CO220">IF($D220="erro",XLOOKUP($A220,'Ocorrências 2022 (TODAS)'!$A:$A,'Ocorrências 2022 (TODAS)'!CK:CK),XLOOKUP($A220,'[1]Ocorrências 2022 (USADAS TCC Mi'!$A:$A,'[1]Ocorrências 2022 (USADAS TCC Mi'!CK:CK))</f>
        <v>#REF!</v>
      </c>
      <c r="CP220" s="8" t="str">
        <f t="array" ref="CP220">IF($D220="erro",XLOOKUP($A220,'Ocorrências 2022 (TODAS)'!$A:$A,'Ocorrências 2022 (TODAS)'!CL:CL),XLOOKUP($A220,'[1]Ocorrências 2022 (USADAS TCC Mi'!$A:$A,'[1]Ocorrências 2022 (USADAS TCC Mi'!CL:CL))</f>
        <v>#REF!</v>
      </c>
      <c r="CQ220" s="8" t="str">
        <f t="array" ref="CQ220">IF($D220="erro",XLOOKUP($A220,'Ocorrências 2022 (TODAS)'!$A:$A,'Ocorrências 2022 (TODAS)'!CM:CM),XLOOKUP($A220,'[1]Ocorrências 2022 (USADAS TCC Mi'!$A:$A,'[1]Ocorrências 2022 (USADAS TCC Mi'!CM:CM))</f>
        <v>#REF!</v>
      </c>
      <c r="CR220" s="8" t="str">
        <f t="array" ref="CR220">IF($D220="erro",XLOOKUP($A220,'Ocorrências 2022 (TODAS)'!$A:$A,'Ocorrências 2022 (TODAS)'!CN:CN),XLOOKUP($A220,'[1]Ocorrências 2022 (USADAS TCC Mi'!$A:$A,'[1]Ocorrências 2022 (USADAS TCC Mi'!CN:CN))</f>
        <v>#REF!</v>
      </c>
      <c r="CS220" s="8" t="str">
        <f t="array" ref="CS220">IF($D220="erro",XLOOKUP($A220,'Ocorrências 2022 (TODAS)'!$A:$A,'Ocorrências 2022 (TODAS)'!CO:CO),XLOOKUP($A220,'[1]Ocorrências 2022 (USADAS TCC Mi'!$A:$A,'[1]Ocorrências 2022 (USADAS TCC Mi'!CO:CO))</f>
        <v>#REF!</v>
      </c>
      <c r="CT220" s="8" t="str">
        <f t="array" ref="CT220">IF($D220="erro",XLOOKUP($A220,'Ocorrências 2022 (TODAS)'!$A:$A,'Ocorrências 2022 (TODAS)'!CP:CP),XLOOKUP($A220,'[1]Ocorrências 2022 (USADAS TCC Mi'!$A:$A,'[1]Ocorrências 2022 (USADAS TCC Mi'!CP:CP))</f>
        <v>#REF!</v>
      </c>
      <c r="CU220" s="8" t="str">
        <f t="array" ref="CU220">IF($D220="erro",XLOOKUP($A220,'Ocorrências 2022 (TODAS)'!$A:$A,'Ocorrências 2022 (TODAS)'!CQ:CQ),XLOOKUP($A220,'[1]Ocorrências 2022 (USADAS TCC Mi'!$A:$A,'[1]Ocorrências 2022 (USADAS TCC Mi'!CQ:CQ))</f>
        <v>#REF!</v>
      </c>
      <c r="CV220" s="8" t="str">
        <f t="array" ref="CV220">IF($D220="erro",XLOOKUP($A220,'Ocorrências 2022 (TODAS)'!$A:$A,'Ocorrências 2022 (TODAS)'!CR:CR),XLOOKUP($A220,'[1]Ocorrências 2022 (USADAS TCC Mi'!$A:$A,'[1]Ocorrências 2022 (USADAS TCC Mi'!CR:CR))</f>
        <v>#REF!</v>
      </c>
      <c r="CW220" s="8" t="str">
        <f t="array" ref="CW220">IF($D220="erro",XLOOKUP($A220,'Ocorrências 2022 (TODAS)'!$A:$A,'Ocorrências 2022 (TODAS)'!CS:CS),XLOOKUP($A220,'[1]Ocorrências 2022 (USADAS TCC Mi'!$A:$A,'[1]Ocorrências 2022 (USADAS TCC Mi'!CS:CS))</f>
        <v>#REF!</v>
      </c>
      <c r="CX220" s="8" t="str">
        <f t="array" ref="CX220">IF($D220="erro",XLOOKUP($A220,'Ocorrências 2022 (TODAS)'!$A:$A,'Ocorrências 2022 (TODAS)'!CT:CT),XLOOKUP($A220,'[1]Ocorrências 2022 (USADAS TCC Mi'!$A:$A,'[1]Ocorrências 2022 (USADAS TCC Mi'!CT:CT))</f>
        <v>#REF!</v>
      </c>
      <c r="CY220" s="8" t="str">
        <f t="array" ref="CY220">IF($D220="erro",XLOOKUP($A220,'Ocorrências 2022 (TODAS)'!$A:$A,'Ocorrências 2022 (TODAS)'!CU:CU),XLOOKUP($A220,'[1]Ocorrências 2022 (USADAS TCC Mi'!$A:$A,'[1]Ocorrências 2022 (USADAS TCC Mi'!CU:CU))</f>
        <v>#REF!</v>
      </c>
      <c r="CZ220" s="8" t="str">
        <f t="array" ref="CZ220">IF($D220="erro",XLOOKUP($A220,'Ocorrências 2022 (TODAS)'!$A:$A,'Ocorrências 2022 (TODAS)'!CV:CV),XLOOKUP($A220,'[1]Ocorrências 2022 (USADAS TCC Mi'!$A:$A,'[1]Ocorrências 2022 (USADAS TCC Mi'!CV:CV))</f>
        <v>#REF!</v>
      </c>
      <c r="DA220" s="8" t="str">
        <f t="array" ref="DA220">IF($D220="erro",XLOOKUP($A220,'Ocorrências 2022 (TODAS)'!$A:$A,'Ocorrências 2022 (TODAS)'!CW:CW),XLOOKUP($A220,'[1]Ocorrências 2022 (USADAS TCC Mi'!$A:$A,'[1]Ocorrências 2022 (USADAS TCC Mi'!CW:CW))</f>
        <v>#REF!</v>
      </c>
      <c r="DB220" s="8" t="str">
        <f t="array" ref="DB220">IF($D220="erro",XLOOKUP($A220,'Ocorrências 2022 (TODAS)'!$A:$A,'Ocorrências 2022 (TODAS)'!CX:CX),XLOOKUP($A220,'[1]Ocorrências 2022 (USADAS TCC Mi'!$A:$A,'[1]Ocorrências 2022 (USADAS TCC Mi'!CX:CX))</f>
        <v>#REF!</v>
      </c>
      <c r="DC220" s="8" t="str">
        <f t="array" ref="DC220">IF($D220="erro",XLOOKUP($A220,'Ocorrências 2022 (TODAS)'!$A:$A,'Ocorrências 2022 (TODAS)'!CY:CY),XLOOKUP($A220,'[1]Ocorrências 2022 (USADAS TCC Mi'!$A:$A,'[1]Ocorrências 2022 (USADAS TCC Mi'!CY:CY))</f>
        <v>#REF!</v>
      </c>
      <c r="DD220" s="8" t="str">
        <f t="array" ref="DD220">IF($D220="erro",XLOOKUP($A220,'Ocorrências 2022 (TODAS)'!$A:$A,'Ocorrências 2022 (TODAS)'!CZ:CZ),XLOOKUP($A220,'[1]Ocorrências 2022 (USADAS TCC Mi'!$A:$A,'[1]Ocorrências 2022 (USADAS TCC Mi'!CZ:CZ))</f>
        <v>#REF!</v>
      </c>
      <c r="DE220" s="8" t="str">
        <f t="array" ref="DE220">IF($D220="erro",XLOOKUP($A220,'Ocorrências 2022 (TODAS)'!$A:$A,'Ocorrências 2022 (TODAS)'!DA:DA),XLOOKUP($A220,'[1]Ocorrências 2022 (USADAS TCC Mi'!$A:$A,'[1]Ocorrências 2022 (USADAS TCC Mi'!DA:DA))</f>
        <v>#REF!</v>
      </c>
      <c r="DF220" s="8" t="str">
        <f t="array" ref="DF220">IF($D220="erro",XLOOKUP($A220,'Ocorrências 2022 (TODAS)'!$A:$A,'Ocorrências 2022 (TODAS)'!DB:DB),XLOOKUP($A220,'[1]Ocorrências 2022 (USADAS TCC Mi'!$A:$A,'[1]Ocorrências 2022 (USADAS TCC Mi'!DB:DB))</f>
        <v>#REF!</v>
      </c>
      <c r="DG220" s="8" t="str">
        <f t="array" ref="DG220">IF($D220="erro",XLOOKUP($A220,'Ocorrências 2022 (TODAS)'!$A:$A,'Ocorrências 2022 (TODAS)'!DC:DC),XLOOKUP($A220,'[1]Ocorrências 2022 (USADAS TCC Mi'!$A:$A,'[1]Ocorrências 2022 (USADAS TCC Mi'!DC:DC))</f>
        <v>#REF!</v>
      </c>
    </row>
    <row r="221" ht="15.75" customHeight="1">
      <c r="A221" s="128">
        <v>3255.0</v>
      </c>
      <c r="B221" s="128">
        <v>3255.0</v>
      </c>
      <c r="D221" s="8" t="str">
        <f t="shared" si="1"/>
        <v>Ok</v>
      </c>
      <c r="F221" s="8" t="str">
        <f t="array" ref="F221">IF($D221="erro",XLOOKUP($A221,'Ocorrências 2022 (TODAS)'!$A:$A,'Ocorrências 2022 (TODAS)'!B:B),XLOOKUP($A221,'[1]Ocorrências 2022 (USADAS TCC Mi'!$A:$A,'[1]Ocorrências 2022 (USADAS TCC Mi'!B:B))</f>
        <v>#REF!</v>
      </c>
      <c r="G221" s="8" t="str">
        <f t="array" ref="G221">IF($D221="erro",XLOOKUP($A221,'Ocorrências 2022 (TODAS)'!$A:$A,'Ocorrências 2022 (TODAS)'!C:C),XLOOKUP($A221,'[1]Ocorrências 2022 (USADAS TCC Mi'!$A:$A,'[1]Ocorrências 2022 (USADAS TCC Mi'!C:C))</f>
        <v>#REF!</v>
      </c>
      <c r="H221" s="8" t="str">
        <f t="array" ref="H221">IF($D221="erro",XLOOKUP($A221,'Ocorrências 2022 (TODAS)'!$A:$A,'Ocorrências 2022 (TODAS)'!D:D),XLOOKUP($A221,'[1]Ocorrências 2022 (USADAS TCC Mi'!$A:$A,'[1]Ocorrências 2022 (USADAS TCC Mi'!D:D))</f>
        <v>#REF!</v>
      </c>
      <c r="I221" s="8" t="str">
        <f t="array" ref="I221">IF($D221="erro",XLOOKUP($A221,'Ocorrências 2022 (TODAS)'!$A:$A,'Ocorrências 2022 (TODAS)'!E:E),XLOOKUP($A221,'[1]Ocorrências 2022 (USADAS TCC Mi'!$A:$A,'[1]Ocorrências 2022 (USADAS TCC Mi'!E:E))</f>
        <v>#REF!</v>
      </c>
      <c r="J221" s="8" t="str">
        <f t="array" ref="J221">IF($D221="erro",XLOOKUP($A221,'Ocorrências 2022 (TODAS)'!$A:$A,'Ocorrências 2022 (TODAS)'!F:F),XLOOKUP($A221,'[1]Ocorrências 2022 (USADAS TCC Mi'!$A:$A,'[1]Ocorrências 2022 (USADAS TCC Mi'!F:F))</f>
        <v>#REF!</v>
      </c>
      <c r="K221" s="8" t="str">
        <f t="array" ref="K221">IF($D221="erro",XLOOKUP($A221,'Ocorrências 2022 (TODAS)'!$A:$A,'Ocorrências 2022 (TODAS)'!G:G),XLOOKUP($A221,'[1]Ocorrências 2022 (USADAS TCC Mi'!$A:$A,'[1]Ocorrências 2022 (USADAS TCC Mi'!G:G))</f>
        <v>#REF!</v>
      </c>
      <c r="L221" s="8" t="str">
        <f t="array" ref="L221">IF($D221="erro",XLOOKUP($A221,'Ocorrências 2022 (TODAS)'!$A:$A,'Ocorrências 2022 (TODAS)'!H:H),XLOOKUP($A221,'[1]Ocorrências 2022 (USADAS TCC Mi'!$A:$A,'[1]Ocorrências 2022 (USADAS TCC Mi'!H:H))</f>
        <v>#REF!</v>
      </c>
      <c r="M221" s="8" t="str">
        <f t="array" ref="M221">IF($D221="erro",XLOOKUP($A221,'Ocorrências 2022 (TODAS)'!$A:$A,'Ocorrências 2022 (TODAS)'!I:I),XLOOKUP($A221,'[1]Ocorrências 2022 (USADAS TCC Mi'!$A:$A,'[1]Ocorrências 2022 (USADAS TCC Mi'!I:I))</f>
        <v>#REF!</v>
      </c>
      <c r="N221" s="8" t="str">
        <f t="array" ref="N221">IF($D221="erro",XLOOKUP($A221,'Ocorrências 2022 (TODAS)'!$A:$A,'Ocorrências 2022 (TODAS)'!J:J),XLOOKUP($A221,'[1]Ocorrências 2022 (USADAS TCC Mi'!$A:$A,'[1]Ocorrências 2022 (USADAS TCC Mi'!J:J))</f>
        <v>#REF!</v>
      </c>
      <c r="O221" s="8" t="str">
        <f t="array" ref="O221">IF($D221="erro",XLOOKUP($A221,'Ocorrências 2022 (TODAS)'!$A:$A,'Ocorrências 2022 (TODAS)'!K:K),XLOOKUP($A221,'[1]Ocorrências 2022 (USADAS TCC Mi'!$A:$A,'[1]Ocorrências 2022 (USADAS TCC Mi'!K:K))</f>
        <v>#REF!</v>
      </c>
      <c r="P221" s="8" t="str">
        <f t="array" ref="P221">IF($D221="erro",XLOOKUP($A221,'Ocorrências 2022 (TODAS)'!$A:$A,'Ocorrências 2022 (TODAS)'!L:L),XLOOKUP($A221,'[1]Ocorrências 2022 (USADAS TCC Mi'!$A:$A,'[1]Ocorrências 2022 (USADAS TCC Mi'!L:L))</f>
        <v>#REF!</v>
      </c>
      <c r="Q221" s="8" t="str">
        <f t="array" ref="Q221">IF($D221="erro",XLOOKUP($A221,'Ocorrências 2022 (TODAS)'!$A:$A,'Ocorrências 2022 (TODAS)'!M:M),XLOOKUP($A221,'[1]Ocorrências 2022 (USADAS TCC Mi'!$A:$A,'[1]Ocorrências 2022 (USADAS TCC Mi'!M:M))</f>
        <v>#REF!</v>
      </c>
      <c r="R221" s="8" t="str">
        <f t="array" ref="R221">IF($D221="erro",XLOOKUP($A221,'Ocorrências 2022 (TODAS)'!$A:$A,'Ocorrências 2022 (TODAS)'!N:N),XLOOKUP($A221,'[1]Ocorrências 2022 (USADAS TCC Mi'!$A:$A,'[1]Ocorrências 2022 (USADAS TCC Mi'!N:N))</f>
        <v>#REF!</v>
      </c>
      <c r="S221" s="8" t="str">
        <f t="array" ref="S221">IF($D221="erro",XLOOKUP($A221,'Ocorrências 2022 (TODAS)'!$A:$A,'Ocorrências 2022 (TODAS)'!O:O),XLOOKUP($A221,'[1]Ocorrências 2022 (USADAS TCC Mi'!$A:$A,'[1]Ocorrências 2022 (USADAS TCC Mi'!O:O))</f>
        <v>#REF!</v>
      </c>
      <c r="T221" s="8" t="str">
        <f t="array" ref="T221">IF($D221="erro",XLOOKUP($A221,'Ocorrências 2022 (TODAS)'!$A:$A,'Ocorrências 2022 (TODAS)'!P:P),XLOOKUP($A221,'[1]Ocorrências 2022 (USADAS TCC Mi'!$A:$A,'[1]Ocorrências 2022 (USADAS TCC Mi'!P:P))</f>
        <v>#REF!</v>
      </c>
      <c r="U221" s="8" t="str">
        <f t="array" ref="U221">IF($D221="erro",XLOOKUP($A221,'Ocorrências 2022 (TODAS)'!$A:$A,'Ocorrências 2022 (TODAS)'!Q:Q),XLOOKUP($A221,'[1]Ocorrências 2022 (USADAS TCC Mi'!$A:$A,'[1]Ocorrências 2022 (USADAS TCC Mi'!Q:Q))</f>
        <v>#REF!</v>
      </c>
      <c r="V221" s="8" t="str">
        <f t="array" ref="V221">IF($D221="erro",XLOOKUP($A221,'Ocorrências 2022 (TODAS)'!$A:$A,'Ocorrências 2022 (TODAS)'!R:R),XLOOKUP($A221,'[1]Ocorrências 2022 (USADAS TCC Mi'!$A:$A,'[1]Ocorrências 2022 (USADAS TCC Mi'!R:R))</f>
        <v>#REF!</v>
      </c>
      <c r="W221" s="8" t="str">
        <f t="array" ref="W221">IF($D221="erro",XLOOKUP($A221,'Ocorrências 2022 (TODAS)'!$A:$A,'Ocorrências 2022 (TODAS)'!S:S),XLOOKUP($A221,'[1]Ocorrências 2022 (USADAS TCC Mi'!$A:$A,'[1]Ocorrências 2022 (USADAS TCC Mi'!S:S))</f>
        <v>#REF!</v>
      </c>
      <c r="X221" s="8" t="str">
        <f t="array" ref="X221">IF($D221="erro",XLOOKUP($A221,'Ocorrências 2022 (TODAS)'!$A:$A,'Ocorrências 2022 (TODAS)'!T:T),XLOOKUP($A221,'[1]Ocorrências 2022 (USADAS TCC Mi'!$A:$A,'[1]Ocorrências 2022 (USADAS TCC Mi'!T:T))</f>
        <v>#REF!</v>
      </c>
      <c r="Y221" s="8" t="str">
        <f t="array" ref="Y221">IF($D221="erro",XLOOKUP($A221,'Ocorrências 2022 (TODAS)'!$A:$A,'Ocorrências 2022 (TODAS)'!U:U),XLOOKUP($A221,'[1]Ocorrências 2022 (USADAS TCC Mi'!$A:$A,'[1]Ocorrências 2022 (USADAS TCC Mi'!U:U))</f>
        <v>#REF!</v>
      </c>
      <c r="Z221" s="162" t="str">
        <f t="array" ref="Z221">IF($D221="erro",XLOOKUP($A221,'Ocorrências 2022 (TODAS)'!$A:$A,'Ocorrências 2022 (TODAS)'!V:V),XLOOKUP($A221,'[1]Ocorrências 2022 (USADAS TCC Mi'!$A:$A,'[1]Ocorrências 2022 (USADAS TCC Mi'!V:V))</f>
        <v>#REF!</v>
      </c>
      <c r="AA221" s="162" t="str">
        <f t="array" ref="AA221">IF($D221="erro",XLOOKUP($A221,'Ocorrências 2022 (TODAS)'!$A:$A,'Ocorrências 2022 (TODAS)'!W:W),XLOOKUP($A221,'[1]Ocorrências 2022 (USADAS TCC Mi'!$A:$A,'[1]Ocorrências 2022 (USADAS TCC Mi'!W:W))</f>
        <v>#REF!</v>
      </c>
      <c r="AB221" s="8" t="str">
        <f t="array" ref="AB221">IF($D221="erro",XLOOKUP($A221,'Ocorrências 2022 (TODAS)'!$A:$A,'Ocorrências 2022 (TODAS)'!X:X),XLOOKUP($A221,'[1]Ocorrências 2022 (USADAS TCC Mi'!$A:$A,'[1]Ocorrências 2022 (USADAS TCC Mi'!X:X))</f>
        <v>#REF!</v>
      </c>
      <c r="AC221" s="8" t="str">
        <f t="array" ref="AC221">IF($D221="erro",XLOOKUP($A221,'Ocorrências 2022 (TODAS)'!$A:$A,'Ocorrências 2022 (TODAS)'!Y:Y),XLOOKUP($A221,'[1]Ocorrências 2022 (USADAS TCC Mi'!$A:$A,'[1]Ocorrências 2022 (USADAS TCC Mi'!Y:Y))</f>
        <v>#REF!</v>
      </c>
      <c r="AD221" s="8" t="str">
        <f t="array" ref="AD221">IF($D221="erro",XLOOKUP($A221,'Ocorrências 2022 (TODAS)'!$A:$A,'Ocorrências 2022 (TODAS)'!Z:Z),XLOOKUP($A221,'[1]Ocorrências 2022 (USADAS TCC Mi'!$A:$A,'[1]Ocorrências 2022 (USADAS TCC Mi'!Z:Z))</f>
        <v>#REF!</v>
      </c>
      <c r="AE221" s="8" t="str">
        <f t="array" ref="AE221">IF($D221="erro",XLOOKUP($A221,'Ocorrências 2022 (TODAS)'!$A:$A,'Ocorrências 2022 (TODAS)'!AA:AA),XLOOKUP($A221,'[1]Ocorrências 2022 (USADAS TCC Mi'!$A:$A,'[1]Ocorrências 2022 (USADAS TCC Mi'!AA:AA))</f>
        <v>#REF!</v>
      </c>
      <c r="AF221" s="8" t="str">
        <f t="array" ref="AF221">IF($D221="erro",XLOOKUP($A221,'Ocorrências 2022 (TODAS)'!$A:$A,'Ocorrências 2022 (TODAS)'!AB:AB),XLOOKUP($A221,'[1]Ocorrências 2022 (USADAS TCC Mi'!$A:$A,'[1]Ocorrências 2022 (USADAS TCC Mi'!AB:AB))</f>
        <v>#REF!</v>
      </c>
      <c r="AG221" s="8" t="str">
        <f t="array" ref="AG221">IF($D221="erro",XLOOKUP($A221,'Ocorrências 2022 (TODAS)'!$A:$A,'Ocorrências 2022 (TODAS)'!AC:AC),XLOOKUP($A221,'[1]Ocorrências 2022 (USADAS TCC Mi'!$A:$A,'[1]Ocorrências 2022 (USADAS TCC Mi'!AC:AC))</f>
        <v>#REF!</v>
      </c>
      <c r="AH221" s="8" t="str">
        <f t="array" ref="AH221">IF($D221="erro",XLOOKUP($A221,'Ocorrências 2022 (TODAS)'!$A:$A,'Ocorrências 2022 (TODAS)'!AD:AD),XLOOKUP($A221,'[1]Ocorrências 2022 (USADAS TCC Mi'!$A:$A,'[1]Ocorrências 2022 (USADAS TCC Mi'!AD:AD))</f>
        <v>#REF!</v>
      </c>
      <c r="AI221" s="8" t="str">
        <f t="array" ref="AI221">IF($D221="erro",XLOOKUP($A221,'Ocorrências 2022 (TODAS)'!$A:$A,'Ocorrências 2022 (TODAS)'!AE:AE),XLOOKUP($A221,'[1]Ocorrências 2022 (USADAS TCC Mi'!$A:$A,'[1]Ocorrências 2022 (USADAS TCC Mi'!AE:AE))</f>
        <v>#REF!</v>
      </c>
      <c r="AJ221" s="8" t="str">
        <f t="array" ref="AJ221">IF($D221="erro",XLOOKUP($A221,'Ocorrências 2022 (TODAS)'!$A:$A,'Ocorrências 2022 (TODAS)'!AF:AF),XLOOKUP($A221,'[1]Ocorrências 2022 (USADAS TCC Mi'!$A:$A,'[1]Ocorrências 2022 (USADAS TCC Mi'!AF:AF))</f>
        <v>#REF!</v>
      </c>
      <c r="AK221" s="8" t="str">
        <f t="array" ref="AK221">IF($D221="erro",XLOOKUP($A221,'Ocorrências 2022 (TODAS)'!$A:$A,'Ocorrências 2022 (TODAS)'!AG:AG),XLOOKUP($A221,'[1]Ocorrências 2022 (USADAS TCC Mi'!$A:$A,'[1]Ocorrências 2022 (USADAS TCC Mi'!AG:AG))</f>
        <v>#REF!</v>
      </c>
      <c r="AL221" s="8" t="str">
        <f t="array" ref="AL221">IF($D221="erro",XLOOKUP($A221,'Ocorrências 2022 (TODAS)'!$A:$A,'Ocorrências 2022 (TODAS)'!AH:AH),XLOOKUP($A221,'[1]Ocorrências 2022 (USADAS TCC Mi'!$A:$A,'[1]Ocorrências 2022 (USADAS TCC Mi'!AH:AH))</f>
        <v>#REF!</v>
      </c>
      <c r="AM221" s="8" t="str">
        <f t="array" ref="AM221">IF($D221="erro",XLOOKUP($A221,'Ocorrências 2022 (TODAS)'!$A:$A,'Ocorrências 2022 (TODAS)'!AI:AI),XLOOKUP($A221,'[1]Ocorrências 2022 (USADAS TCC Mi'!$A:$A,'[1]Ocorrências 2022 (USADAS TCC Mi'!AI:AI))</f>
        <v>#REF!</v>
      </c>
      <c r="AN221" s="8" t="str">
        <f t="array" ref="AN221">IF($D221="erro",XLOOKUP($A221,'Ocorrências 2022 (TODAS)'!$A:$A,'Ocorrências 2022 (TODAS)'!AJ:AJ),XLOOKUP($A221,'[1]Ocorrências 2022 (USADAS TCC Mi'!$A:$A,'[1]Ocorrências 2022 (USADAS TCC Mi'!AJ:AJ))</f>
        <v>#REF!</v>
      </c>
      <c r="AO221" s="8" t="str">
        <f t="array" ref="AO221">IF($D221="erro",XLOOKUP($A221,'Ocorrências 2022 (TODAS)'!$A:$A,'Ocorrências 2022 (TODAS)'!AK:AK),XLOOKUP($A221,'[1]Ocorrências 2022 (USADAS TCC Mi'!$A:$A,'[1]Ocorrências 2022 (USADAS TCC Mi'!AK:AK))</f>
        <v>#REF!</v>
      </c>
      <c r="AP221" s="8" t="str">
        <f t="array" ref="AP221">IF($D221="erro",XLOOKUP($A221,'Ocorrências 2022 (TODAS)'!$A:$A,'Ocorrências 2022 (TODAS)'!AL:AL),XLOOKUP($A221,'[1]Ocorrências 2022 (USADAS TCC Mi'!$A:$A,'[1]Ocorrências 2022 (USADAS TCC Mi'!AL:AL))</f>
        <v>#REF!</v>
      </c>
      <c r="AQ221" s="8" t="str">
        <f t="array" ref="AQ221">IF($D221="erro",XLOOKUP($A221,'Ocorrências 2022 (TODAS)'!$A:$A,'Ocorrências 2022 (TODAS)'!AM:AM),XLOOKUP($A221,'[1]Ocorrências 2022 (USADAS TCC Mi'!$A:$A,'[1]Ocorrências 2022 (USADAS TCC Mi'!AM:AM))</f>
        <v>#REF!</v>
      </c>
      <c r="AR221" s="8" t="str">
        <f t="array" ref="AR221">IF($D221="erro",XLOOKUP($A221,'Ocorrências 2022 (TODAS)'!$A:$A,'Ocorrências 2022 (TODAS)'!AN:AN),XLOOKUP($A221,'[1]Ocorrências 2022 (USADAS TCC Mi'!$A:$A,'[1]Ocorrências 2022 (USADAS TCC Mi'!AN:AN))</f>
        <v>#REF!</v>
      </c>
      <c r="AS221" s="8" t="str">
        <f t="array" ref="AS221">IF($D221="erro",XLOOKUP($A221,'Ocorrências 2022 (TODAS)'!$A:$A,'Ocorrências 2022 (TODAS)'!AO:AO),XLOOKUP($A221,'[1]Ocorrências 2022 (USADAS TCC Mi'!$A:$A,'[1]Ocorrências 2022 (USADAS TCC Mi'!AO:AO))</f>
        <v>#REF!</v>
      </c>
      <c r="AT221" s="8" t="str">
        <f t="array" ref="AT221">IF($D221="erro",XLOOKUP($A221,'Ocorrências 2022 (TODAS)'!$A:$A,'Ocorrências 2022 (TODAS)'!AP:AP),XLOOKUP($A221,'[1]Ocorrências 2022 (USADAS TCC Mi'!$A:$A,'[1]Ocorrências 2022 (USADAS TCC Mi'!AP:AP))</f>
        <v>#REF!</v>
      </c>
      <c r="AU221" s="8" t="str">
        <f t="array" ref="AU221">IF($D221="erro",XLOOKUP($A221,'Ocorrências 2022 (TODAS)'!$A:$A,'Ocorrências 2022 (TODAS)'!AQ:AQ),XLOOKUP($A221,'[1]Ocorrências 2022 (USADAS TCC Mi'!$A:$A,'[1]Ocorrências 2022 (USADAS TCC Mi'!AQ:AQ))</f>
        <v>#REF!</v>
      </c>
      <c r="AV221" s="8" t="str">
        <f t="array" ref="AV221">IF($D221="erro",XLOOKUP($A221,'Ocorrências 2022 (TODAS)'!$A:$A,'Ocorrências 2022 (TODAS)'!AR:AR),XLOOKUP($A221,'[1]Ocorrências 2022 (USADAS TCC Mi'!$A:$A,'[1]Ocorrências 2022 (USADAS TCC Mi'!AR:AR))</f>
        <v>#REF!</v>
      </c>
      <c r="AW221" s="8" t="str">
        <f t="array" ref="AW221">IF($D221="erro",XLOOKUP($A221,'Ocorrências 2022 (TODAS)'!$A:$A,'Ocorrências 2022 (TODAS)'!AS:AS),XLOOKUP($A221,'[1]Ocorrências 2022 (USADAS TCC Mi'!$A:$A,'[1]Ocorrências 2022 (USADAS TCC Mi'!AS:AS))</f>
        <v>#REF!</v>
      </c>
      <c r="AX221" s="8" t="str">
        <f t="array" ref="AX221">IF($D221="erro",XLOOKUP($A221,'Ocorrências 2022 (TODAS)'!$A:$A,'Ocorrências 2022 (TODAS)'!AT:AT),XLOOKUP($A221,'[1]Ocorrências 2022 (USADAS TCC Mi'!$A:$A,'[1]Ocorrências 2022 (USADAS TCC Mi'!AT:AT))</f>
        <v>#REF!</v>
      </c>
      <c r="AY221" s="8" t="str">
        <f t="array" ref="AY221">IF($D221="erro",XLOOKUP($A221,'Ocorrências 2022 (TODAS)'!$A:$A,'Ocorrências 2022 (TODAS)'!AU:AU),XLOOKUP($A221,'[1]Ocorrências 2022 (USADAS TCC Mi'!$A:$A,'[1]Ocorrências 2022 (USADAS TCC Mi'!AU:AU))</f>
        <v>#REF!</v>
      </c>
      <c r="AZ221" s="8" t="str">
        <f t="array" ref="AZ221">IF($D221="erro",XLOOKUP($A221,'Ocorrências 2022 (TODAS)'!$A:$A,'Ocorrências 2022 (TODAS)'!AV:AV),XLOOKUP($A221,'[1]Ocorrências 2022 (USADAS TCC Mi'!$A:$A,'[1]Ocorrências 2022 (USADAS TCC Mi'!AV:AV))</f>
        <v>#REF!</v>
      </c>
      <c r="BA221" s="8" t="str">
        <f t="array" ref="BA221">IF($D221="erro",XLOOKUP($A221,'Ocorrências 2022 (TODAS)'!$A:$A,'Ocorrências 2022 (TODAS)'!AW:AW),XLOOKUP($A221,'[1]Ocorrências 2022 (USADAS TCC Mi'!$A:$A,'[1]Ocorrências 2022 (USADAS TCC Mi'!AW:AW))</f>
        <v>#REF!</v>
      </c>
      <c r="BB221" s="8" t="str">
        <f t="array" ref="BB221">IF($D221="erro",XLOOKUP($A221,'Ocorrências 2022 (TODAS)'!$A:$A,'Ocorrências 2022 (TODAS)'!AX:AX),XLOOKUP($A221,'[1]Ocorrências 2022 (USADAS TCC Mi'!$A:$A,'[1]Ocorrências 2022 (USADAS TCC Mi'!AX:AX))</f>
        <v>#REF!</v>
      </c>
      <c r="BC221" s="8" t="str">
        <f t="array" ref="BC221">IF($D221="erro",XLOOKUP($A221,'Ocorrências 2022 (TODAS)'!$A:$A,'Ocorrências 2022 (TODAS)'!AY:AY),XLOOKUP($A221,'[1]Ocorrências 2022 (USADAS TCC Mi'!$A:$A,'[1]Ocorrências 2022 (USADAS TCC Mi'!AY:AY))</f>
        <v>#REF!</v>
      </c>
      <c r="BD221" s="8" t="str">
        <f t="array" ref="BD221">IF($D221="erro",XLOOKUP($A221,'Ocorrências 2022 (TODAS)'!$A:$A,'Ocorrências 2022 (TODAS)'!AZ:AZ),XLOOKUP($A221,'[1]Ocorrências 2022 (USADAS TCC Mi'!$A:$A,'[1]Ocorrências 2022 (USADAS TCC Mi'!AZ:AZ))</f>
        <v>#REF!</v>
      </c>
      <c r="BE221" s="8" t="str">
        <f t="array" ref="BE221">IF($D221="erro",XLOOKUP($A221,'Ocorrências 2022 (TODAS)'!$A:$A,'Ocorrências 2022 (TODAS)'!BA:BA),XLOOKUP($A221,'[1]Ocorrências 2022 (USADAS TCC Mi'!$A:$A,'[1]Ocorrências 2022 (USADAS TCC Mi'!BA:BA))</f>
        <v>#REF!</v>
      </c>
      <c r="BF221" s="8" t="str">
        <f t="array" ref="BF221">IF($D221="erro",XLOOKUP($A221,'Ocorrências 2022 (TODAS)'!$A:$A,'Ocorrências 2022 (TODAS)'!BB:BB),XLOOKUP($A221,'[1]Ocorrências 2022 (USADAS TCC Mi'!$A:$A,'[1]Ocorrências 2022 (USADAS TCC Mi'!BB:BB))</f>
        <v>#REF!</v>
      </c>
      <c r="BG221" s="8" t="str">
        <f t="array" ref="BG221">IF($D221="erro",XLOOKUP($A221,'Ocorrências 2022 (TODAS)'!$A:$A,'Ocorrências 2022 (TODAS)'!BC:BC),XLOOKUP($A221,'[1]Ocorrências 2022 (USADAS TCC Mi'!$A:$A,'[1]Ocorrências 2022 (USADAS TCC Mi'!BC:BC))</f>
        <v>#REF!</v>
      </c>
      <c r="BH221" s="8" t="str">
        <f t="array" ref="BH221">IF($D221="erro",XLOOKUP($A221,'Ocorrências 2022 (TODAS)'!$A:$A,'Ocorrências 2022 (TODAS)'!BD:BD),XLOOKUP($A221,'[1]Ocorrências 2022 (USADAS TCC Mi'!$A:$A,'[1]Ocorrências 2022 (USADAS TCC Mi'!BD:BD))</f>
        <v>#REF!</v>
      </c>
      <c r="BI221" s="8" t="str">
        <f t="array" ref="BI221">IF($D221="erro",XLOOKUP($A221,'Ocorrências 2022 (TODAS)'!$A:$A,'Ocorrências 2022 (TODAS)'!BE:BE),XLOOKUP($A221,'[1]Ocorrências 2022 (USADAS TCC Mi'!$A:$A,'[1]Ocorrências 2022 (USADAS TCC Mi'!BE:BE))</f>
        <v>#REF!</v>
      </c>
      <c r="BJ221" s="8" t="str">
        <f t="array" ref="BJ221">IF($D221="erro",XLOOKUP($A221,'Ocorrências 2022 (TODAS)'!$A:$A,'Ocorrências 2022 (TODAS)'!BF:BF),XLOOKUP($A221,'[1]Ocorrências 2022 (USADAS TCC Mi'!$A:$A,'[1]Ocorrências 2022 (USADAS TCC Mi'!BF:BF))</f>
        <v>#REF!</v>
      </c>
      <c r="BK221" s="8" t="str">
        <f t="array" ref="BK221">IF($D221="erro",XLOOKUP($A221,'Ocorrências 2022 (TODAS)'!$A:$A,'Ocorrências 2022 (TODAS)'!BG:BG),XLOOKUP($A221,'[1]Ocorrências 2022 (USADAS TCC Mi'!$A:$A,'[1]Ocorrências 2022 (USADAS TCC Mi'!BG:BG))</f>
        <v>#REF!</v>
      </c>
      <c r="BL221" s="8" t="str">
        <f t="array" ref="BL221">IF($D221="erro",XLOOKUP($A221,'Ocorrências 2022 (TODAS)'!$A:$A,'Ocorrências 2022 (TODAS)'!BH:BH),XLOOKUP($A221,'[1]Ocorrências 2022 (USADAS TCC Mi'!$A:$A,'[1]Ocorrências 2022 (USADAS TCC Mi'!BH:BH))</f>
        <v>#REF!</v>
      </c>
      <c r="BM221" s="8" t="str">
        <f t="array" ref="BM221">IF($D221="erro",XLOOKUP($A221,'Ocorrências 2022 (TODAS)'!$A:$A,'Ocorrências 2022 (TODAS)'!BI:BI),XLOOKUP($A221,'[1]Ocorrências 2022 (USADAS TCC Mi'!$A:$A,'[1]Ocorrências 2022 (USADAS TCC Mi'!BI:BI))</f>
        <v>#REF!</v>
      </c>
      <c r="BN221" s="8" t="str">
        <f t="array" ref="BN221">IF($D221="erro",XLOOKUP($A221,'Ocorrências 2022 (TODAS)'!$A:$A,'Ocorrências 2022 (TODAS)'!BJ:BJ),XLOOKUP($A221,'[1]Ocorrências 2022 (USADAS TCC Mi'!$A:$A,'[1]Ocorrências 2022 (USADAS TCC Mi'!BJ:BJ))</f>
        <v>#REF!</v>
      </c>
      <c r="BO221" s="8" t="str">
        <f t="array" ref="BO221">IF($D221="erro",XLOOKUP($A221,'Ocorrências 2022 (TODAS)'!$A:$A,'Ocorrências 2022 (TODAS)'!BK:BK),XLOOKUP($A221,'[1]Ocorrências 2022 (USADAS TCC Mi'!$A:$A,'[1]Ocorrências 2022 (USADAS TCC Mi'!BK:BK))</f>
        <v>#REF!</v>
      </c>
      <c r="BP221" s="8" t="str">
        <f t="array" ref="BP221">IF($D221="erro",XLOOKUP($A221,'Ocorrências 2022 (TODAS)'!$A:$A,'Ocorrências 2022 (TODAS)'!BL:BL),XLOOKUP($A221,'[1]Ocorrências 2022 (USADAS TCC Mi'!$A:$A,'[1]Ocorrências 2022 (USADAS TCC Mi'!BL:BL))</f>
        <v>#REF!</v>
      </c>
      <c r="BQ221" s="8" t="str">
        <f t="array" ref="BQ221">IF($D221="erro",XLOOKUP($A221,'Ocorrências 2022 (TODAS)'!$A:$A,'Ocorrências 2022 (TODAS)'!BM:BM),XLOOKUP($A221,'[1]Ocorrências 2022 (USADAS TCC Mi'!$A:$A,'[1]Ocorrências 2022 (USADAS TCC Mi'!BM:BM))</f>
        <v>#REF!</v>
      </c>
      <c r="BR221" s="8" t="str">
        <f t="array" ref="BR221">IF($D221="erro",XLOOKUP($A221,'Ocorrências 2022 (TODAS)'!$A:$A,'Ocorrências 2022 (TODAS)'!BN:BN),XLOOKUP($A221,'[1]Ocorrências 2022 (USADAS TCC Mi'!$A:$A,'[1]Ocorrências 2022 (USADAS TCC Mi'!BN:BN))</f>
        <v>#REF!</v>
      </c>
      <c r="BS221" s="8" t="str">
        <f t="array" ref="BS221">IF($D221="erro",XLOOKUP($A221,'Ocorrências 2022 (TODAS)'!$A:$A,'Ocorrências 2022 (TODAS)'!BO:BO),XLOOKUP($A221,'[1]Ocorrências 2022 (USADAS TCC Mi'!$A:$A,'[1]Ocorrências 2022 (USADAS TCC Mi'!BO:BO))</f>
        <v>#REF!</v>
      </c>
      <c r="BT221" s="8" t="str">
        <f t="array" ref="BT221">IF($D221="erro",XLOOKUP($A221,'Ocorrências 2022 (TODAS)'!$A:$A,'Ocorrências 2022 (TODAS)'!BP:BP),XLOOKUP($A221,'[1]Ocorrências 2022 (USADAS TCC Mi'!$A:$A,'[1]Ocorrências 2022 (USADAS TCC Mi'!BP:BP))</f>
        <v>#REF!</v>
      </c>
      <c r="BU221" s="8" t="str">
        <f t="array" ref="BU221">IF($D221="erro",XLOOKUP($A221,'Ocorrências 2022 (TODAS)'!$A:$A,'Ocorrências 2022 (TODAS)'!BQ:BQ),XLOOKUP($A221,'[1]Ocorrências 2022 (USADAS TCC Mi'!$A:$A,'[1]Ocorrências 2022 (USADAS TCC Mi'!BQ:BQ))</f>
        <v>#REF!</v>
      </c>
      <c r="BV221" s="8" t="str">
        <f t="array" ref="BV221">IF($D221="erro",XLOOKUP($A221,'Ocorrências 2022 (TODAS)'!$A:$A,'Ocorrências 2022 (TODAS)'!BR:BR),XLOOKUP($A221,'[1]Ocorrências 2022 (USADAS TCC Mi'!$A:$A,'[1]Ocorrências 2022 (USADAS TCC Mi'!BR:BR))</f>
        <v>#REF!</v>
      </c>
      <c r="BW221" s="8" t="str">
        <f t="array" ref="BW221">IF($D221="erro",XLOOKUP($A221,'Ocorrências 2022 (TODAS)'!$A:$A,'Ocorrências 2022 (TODAS)'!BS:BS),XLOOKUP($A221,'[1]Ocorrências 2022 (USADAS TCC Mi'!$A:$A,'[1]Ocorrências 2022 (USADAS TCC Mi'!BS:BS))</f>
        <v>#REF!</v>
      </c>
      <c r="BX221" s="8" t="str">
        <f t="array" ref="BX221">IF($D221="erro",XLOOKUP($A221,'Ocorrências 2022 (TODAS)'!$A:$A,'Ocorrências 2022 (TODAS)'!BT:BT),XLOOKUP($A221,'[1]Ocorrências 2022 (USADAS TCC Mi'!$A:$A,'[1]Ocorrências 2022 (USADAS TCC Mi'!BT:BT))</f>
        <v>#REF!</v>
      </c>
      <c r="BY221" s="8" t="str">
        <f t="array" ref="BY221">IF($D221="erro",XLOOKUP($A221,'Ocorrências 2022 (TODAS)'!$A:$A,'Ocorrências 2022 (TODAS)'!BU:BU),XLOOKUP($A221,'[1]Ocorrências 2022 (USADAS TCC Mi'!$A:$A,'[1]Ocorrências 2022 (USADAS TCC Mi'!BU:BU))</f>
        <v>#REF!</v>
      </c>
      <c r="BZ221" s="8" t="str">
        <f t="array" ref="BZ221">IF($D221="erro",XLOOKUP($A221,'Ocorrências 2022 (TODAS)'!$A:$A,'Ocorrências 2022 (TODAS)'!BV:BV),XLOOKUP($A221,'[1]Ocorrências 2022 (USADAS TCC Mi'!$A:$A,'[1]Ocorrências 2022 (USADAS TCC Mi'!BV:BV))</f>
        <v>#REF!</v>
      </c>
      <c r="CA221" s="8" t="str">
        <f t="array" ref="CA221">IF($D221="erro",XLOOKUP($A221,'Ocorrências 2022 (TODAS)'!$A:$A,'Ocorrências 2022 (TODAS)'!BW:BW),XLOOKUP($A221,'[1]Ocorrências 2022 (USADAS TCC Mi'!$A:$A,'[1]Ocorrências 2022 (USADAS TCC Mi'!BW:BW))</f>
        <v>#REF!</v>
      </c>
      <c r="CB221" s="8" t="str">
        <f t="array" ref="CB221">IF($D221="erro",XLOOKUP($A221,'Ocorrências 2022 (TODAS)'!$A:$A,'Ocorrências 2022 (TODAS)'!BX:BX),XLOOKUP($A221,'[1]Ocorrências 2022 (USADAS TCC Mi'!$A:$A,'[1]Ocorrências 2022 (USADAS TCC Mi'!BX:BX))</f>
        <v>#REF!</v>
      </c>
      <c r="CC221" s="8" t="str">
        <f t="array" ref="CC221">IF($D221="erro",XLOOKUP($A221,'Ocorrências 2022 (TODAS)'!$A:$A,'Ocorrências 2022 (TODAS)'!BY:BY),XLOOKUP($A221,'[1]Ocorrências 2022 (USADAS TCC Mi'!$A:$A,'[1]Ocorrências 2022 (USADAS TCC Mi'!BY:BY))</f>
        <v>#REF!</v>
      </c>
      <c r="CD221" s="8" t="str">
        <f t="array" ref="CD221">IF($D221="erro",XLOOKUP($A221,'Ocorrências 2022 (TODAS)'!$A:$A,'Ocorrências 2022 (TODAS)'!BZ:BZ),XLOOKUP($A221,'[1]Ocorrências 2022 (USADAS TCC Mi'!$A:$A,'[1]Ocorrências 2022 (USADAS TCC Mi'!BZ:BZ))</f>
        <v>#REF!</v>
      </c>
      <c r="CE221" s="8" t="str">
        <f t="array" ref="CE221">IF($D221="erro",XLOOKUP($A221,'Ocorrências 2022 (TODAS)'!$A:$A,'Ocorrências 2022 (TODAS)'!CA:CA),XLOOKUP($A221,'[1]Ocorrências 2022 (USADAS TCC Mi'!$A:$A,'[1]Ocorrências 2022 (USADAS TCC Mi'!CA:CA))</f>
        <v>#REF!</v>
      </c>
      <c r="CF221" s="8" t="str">
        <f t="array" ref="CF221">IF($D221="erro",XLOOKUP($A221,'Ocorrências 2022 (TODAS)'!$A:$A,'Ocorrências 2022 (TODAS)'!CB:CB),XLOOKUP($A221,'[1]Ocorrências 2022 (USADAS TCC Mi'!$A:$A,'[1]Ocorrências 2022 (USADAS TCC Mi'!CB:CB))</f>
        <v>#REF!</v>
      </c>
      <c r="CG221" s="8" t="str">
        <f t="array" ref="CG221">IF($D221="erro",XLOOKUP($A221,'Ocorrências 2022 (TODAS)'!$A:$A,'Ocorrências 2022 (TODAS)'!CC:CC),XLOOKUP($A221,'[1]Ocorrências 2022 (USADAS TCC Mi'!$A:$A,'[1]Ocorrências 2022 (USADAS TCC Mi'!CC:CC))</f>
        <v>#REF!</v>
      </c>
      <c r="CH221" s="8" t="str">
        <f t="array" ref="CH221">IF($D221="erro",XLOOKUP($A221,'Ocorrências 2022 (TODAS)'!$A:$A,'Ocorrências 2022 (TODAS)'!CD:CD),XLOOKUP($A221,'[1]Ocorrências 2022 (USADAS TCC Mi'!$A:$A,'[1]Ocorrências 2022 (USADAS TCC Mi'!CD:CD))</f>
        <v>#REF!</v>
      </c>
      <c r="CI221" s="8" t="str">
        <f t="array" ref="CI221">IF($D221="erro",XLOOKUP($A221,'Ocorrências 2022 (TODAS)'!$A:$A,'Ocorrências 2022 (TODAS)'!CE:CE),XLOOKUP($A221,'[1]Ocorrências 2022 (USADAS TCC Mi'!$A:$A,'[1]Ocorrências 2022 (USADAS TCC Mi'!CE:CE))</f>
        <v>#REF!</v>
      </c>
      <c r="CJ221" s="8" t="str">
        <f t="array" ref="CJ221">IF($D221="erro",XLOOKUP($A221,'Ocorrências 2022 (TODAS)'!$A:$A,'Ocorrências 2022 (TODAS)'!CF:CF),XLOOKUP($A221,'[1]Ocorrências 2022 (USADAS TCC Mi'!$A:$A,'[1]Ocorrências 2022 (USADAS TCC Mi'!CF:CF))</f>
        <v>#REF!</v>
      </c>
      <c r="CK221" s="8" t="str">
        <f t="array" ref="CK221">IF($D221="erro",XLOOKUP($A221,'Ocorrências 2022 (TODAS)'!$A:$A,'Ocorrências 2022 (TODAS)'!CG:CG),XLOOKUP($A221,'[1]Ocorrências 2022 (USADAS TCC Mi'!$A:$A,'[1]Ocorrências 2022 (USADAS TCC Mi'!CG:CG))</f>
        <v>#REF!</v>
      </c>
      <c r="CL221" s="163" t="str">
        <f t="array" ref="CL221">IF($D221="erro",XLOOKUP($A221,'Ocorrências 2022 (TODAS)'!$A:$A,'Ocorrências 2022 (TODAS)'!CH:CH),XLOOKUP($A221,'[1]Ocorrências 2022 (USADAS TCC Mi'!$A:$A,'[1]Ocorrências 2022 (USADAS TCC Mi'!CH:CH))</f>
        <v>#REF!</v>
      </c>
      <c r="CM221" s="8" t="str">
        <f t="array" ref="CM221">IF($D221="erro",XLOOKUP($A221,'Ocorrências 2022 (TODAS)'!$A:$A,'Ocorrências 2022 (TODAS)'!CI:CI),XLOOKUP($A221,'[1]Ocorrências 2022 (USADAS TCC Mi'!$A:$A,'[1]Ocorrências 2022 (USADAS TCC Mi'!CI:CI))</f>
        <v>#REF!</v>
      </c>
      <c r="CN221" s="8" t="str">
        <f t="array" ref="CN221">IF($D221="erro",XLOOKUP($A221,'Ocorrências 2022 (TODAS)'!$A:$A,'Ocorrências 2022 (TODAS)'!CJ:CJ),XLOOKUP($A221,'[1]Ocorrências 2022 (USADAS TCC Mi'!$A:$A,'[1]Ocorrências 2022 (USADAS TCC Mi'!CJ:CJ))</f>
        <v>#REF!</v>
      </c>
      <c r="CO221" s="8" t="str">
        <f t="array" ref="CO221">IF($D221="erro",XLOOKUP($A221,'Ocorrências 2022 (TODAS)'!$A:$A,'Ocorrências 2022 (TODAS)'!CK:CK),XLOOKUP($A221,'[1]Ocorrências 2022 (USADAS TCC Mi'!$A:$A,'[1]Ocorrências 2022 (USADAS TCC Mi'!CK:CK))</f>
        <v>#REF!</v>
      </c>
      <c r="CP221" s="8" t="str">
        <f t="array" ref="CP221">IF($D221="erro",XLOOKUP($A221,'Ocorrências 2022 (TODAS)'!$A:$A,'Ocorrências 2022 (TODAS)'!CL:CL),XLOOKUP($A221,'[1]Ocorrências 2022 (USADAS TCC Mi'!$A:$A,'[1]Ocorrências 2022 (USADAS TCC Mi'!CL:CL))</f>
        <v>#REF!</v>
      </c>
      <c r="CQ221" s="8" t="str">
        <f t="array" ref="CQ221">IF($D221="erro",XLOOKUP($A221,'Ocorrências 2022 (TODAS)'!$A:$A,'Ocorrências 2022 (TODAS)'!CM:CM),XLOOKUP($A221,'[1]Ocorrências 2022 (USADAS TCC Mi'!$A:$A,'[1]Ocorrências 2022 (USADAS TCC Mi'!CM:CM))</f>
        <v>#REF!</v>
      </c>
      <c r="CR221" s="8" t="str">
        <f t="array" ref="CR221">IF($D221="erro",XLOOKUP($A221,'Ocorrências 2022 (TODAS)'!$A:$A,'Ocorrências 2022 (TODAS)'!CN:CN),XLOOKUP($A221,'[1]Ocorrências 2022 (USADAS TCC Mi'!$A:$A,'[1]Ocorrências 2022 (USADAS TCC Mi'!CN:CN))</f>
        <v>#REF!</v>
      </c>
      <c r="CS221" s="8" t="str">
        <f t="array" ref="CS221">IF($D221="erro",XLOOKUP($A221,'Ocorrências 2022 (TODAS)'!$A:$A,'Ocorrências 2022 (TODAS)'!CO:CO),XLOOKUP($A221,'[1]Ocorrências 2022 (USADAS TCC Mi'!$A:$A,'[1]Ocorrências 2022 (USADAS TCC Mi'!CO:CO))</f>
        <v>#REF!</v>
      </c>
      <c r="CT221" s="8" t="str">
        <f t="array" ref="CT221">IF($D221="erro",XLOOKUP($A221,'Ocorrências 2022 (TODAS)'!$A:$A,'Ocorrências 2022 (TODAS)'!CP:CP),XLOOKUP($A221,'[1]Ocorrências 2022 (USADAS TCC Mi'!$A:$A,'[1]Ocorrências 2022 (USADAS TCC Mi'!CP:CP))</f>
        <v>#REF!</v>
      </c>
      <c r="CU221" s="8" t="str">
        <f t="array" ref="CU221">IF($D221="erro",XLOOKUP($A221,'Ocorrências 2022 (TODAS)'!$A:$A,'Ocorrências 2022 (TODAS)'!CQ:CQ),XLOOKUP($A221,'[1]Ocorrências 2022 (USADAS TCC Mi'!$A:$A,'[1]Ocorrências 2022 (USADAS TCC Mi'!CQ:CQ))</f>
        <v>#REF!</v>
      </c>
      <c r="CV221" s="8" t="str">
        <f t="array" ref="CV221">IF($D221="erro",XLOOKUP($A221,'Ocorrências 2022 (TODAS)'!$A:$A,'Ocorrências 2022 (TODAS)'!CR:CR),XLOOKUP($A221,'[1]Ocorrências 2022 (USADAS TCC Mi'!$A:$A,'[1]Ocorrências 2022 (USADAS TCC Mi'!CR:CR))</f>
        <v>#REF!</v>
      </c>
      <c r="CW221" s="8" t="str">
        <f t="array" ref="CW221">IF($D221="erro",XLOOKUP($A221,'Ocorrências 2022 (TODAS)'!$A:$A,'Ocorrências 2022 (TODAS)'!CS:CS),XLOOKUP($A221,'[1]Ocorrências 2022 (USADAS TCC Mi'!$A:$A,'[1]Ocorrências 2022 (USADAS TCC Mi'!CS:CS))</f>
        <v>#REF!</v>
      </c>
      <c r="CX221" s="8" t="str">
        <f t="array" ref="CX221">IF($D221="erro",XLOOKUP($A221,'Ocorrências 2022 (TODAS)'!$A:$A,'Ocorrências 2022 (TODAS)'!CT:CT),XLOOKUP($A221,'[1]Ocorrências 2022 (USADAS TCC Mi'!$A:$A,'[1]Ocorrências 2022 (USADAS TCC Mi'!CT:CT))</f>
        <v>#REF!</v>
      </c>
      <c r="CY221" s="8" t="str">
        <f t="array" ref="CY221">IF($D221="erro",XLOOKUP($A221,'Ocorrências 2022 (TODAS)'!$A:$A,'Ocorrências 2022 (TODAS)'!CU:CU),XLOOKUP($A221,'[1]Ocorrências 2022 (USADAS TCC Mi'!$A:$A,'[1]Ocorrências 2022 (USADAS TCC Mi'!CU:CU))</f>
        <v>#REF!</v>
      </c>
      <c r="CZ221" s="8" t="str">
        <f t="array" ref="CZ221">IF($D221="erro",XLOOKUP($A221,'Ocorrências 2022 (TODAS)'!$A:$A,'Ocorrências 2022 (TODAS)'!CV:CV),XLOOKUP($A221,'[1]Ocorrências 2022 (USADAS TCC Mi'!$A:$A,'[1]Ocorrências 2022 (USADAS TCC Mi'!CV:CV))</f>
        <v>#REF!</v>
      </c>
      <c r="DA221" s="8" t="str">
        <f t="array" ref="DA221">IF($D221="erro",XLOOKUP($A221,'Ocorrências 2022 (TODAS)'!$A:$A,'Ocorrências 2022 (TODAS)'!CW:CW),XLOOKUP($A221,'[1]Ocorrências 2022 (USADAS TCC Mi'!$A:$A,'[1]Ocorrências 2022 (USADAS TCC Mi'!CW:CW))</f>
        <v>#REF!</v>
      </c>
      <c r="DB221" s="8" t="str">
        <f t="array" ref="DB221">IF($D221="erro",XLOOKUP($A221,'Ocorrências 2022 (TODAS)'!$A:$A,'Ocorrências 2022 (TODAS)'!CX:CX),XLOOKUP($A221,'[1]Ocorrências 2022 (USADAS TCC Mi'!$A:$A,'[1]Ocorrências 2022 (USADAS TCC Mi'!CX:CX))</f>
        <v>#REF!</v>
      </c>
      <c r="DC221" s="8" t="str">
        <f t="array" ref="DC221">IF($D221="erro",XLOOKUP($A221,'Ocorrências 2022 (TODAS)'!$A:$A,'Ocorrências 2022 (TODAS)'!CY:CY),XLOOKUP($A221,'[1]Ocorrências 2022 (USADAS TCC Mi'!$A:$A,'[1]Ocorrências 2022 (USADAS TCC Mi'!CY:CY))</f>
        <v>#REF!</v>
      </c>
      <c r="DD221" s="8" t="str">
        <f t="array" ref="DD221">IF($D221="erro",XLOOKUP($A221,'Ocorrências 2022 (TODAS)'!$A:$A,'Ocorrências 2022 (TODAS)'!CZ:CZ),XLOOKUP($A221,'[1]Ocorrências 2022 (USADAS TCC Mi'!$A:$A,'[1]Ocorrências 2022 (USADAS TCC Mi'!CZ:CZ))</f>
        <v>#REF!</v>
      </c>
      <c r="DE221" s="8" t="str">
        <f t="array" ref="DE221">IF($D221="erro",XLOOKUP($A221,'Ocorrências 2022 (TODAS)'!$A:$A,'Ocorrências 2022 (TODAS)'!DA:DA),XLOOKUP($A221,'[1]Ocorrências 2022 (USADAS TCC Mi'!$A:$A,'[1]Ocorrências 2022 (USADAS TCC Mi'!DA:DA))</f>
        <v>#REF!</v>
      </c>
      <c r="DF221" s="8" t="str">
        <f t="array" ref="DF221">IF($D221="erro",XLOOKUP($A221,'Ocorrências 2022 (TODAS)'!$A:$A,'Ocorrências 2022 (TODAS)'!DB:DB),XLOOKUP($A221,'[1]Ocorrências 2022 (USADAS TCC Mi'!$A:$A,'[1]Ocorrências 2022 (USADAS TCC Mi'!DB:DB))</f>
        <v>#REF!</v>
      </c>
      <c r="DG221" s="8" t="str">
        <f t="array" ref="DG221">IF($D221="erro",XLOOKUP($A221,'Ocorrências 2022 (TODAS)'!$A:$A,'Ocorrências 2022 (TODAS)'!DC:DC),XLOOKUP($A221,'[1]Ocorrências 2022 (USADAS TCC Mi'!$A:$A,'[1]Ocorrências 2022 (USADAS TCC Mi'!DC:DC))</f>
        <v>#REF!</v>
      </c>
    </row>
    <row r="222" ht="15.75" customHeight="1">
      <c r="A222" s="128">
        <v>3267.0</v>
      </c>
      <c r="B222" s="128">
        <v>3267.0</v>
      </c>
      <c r="D222" s="8" t="str">
        <f t="shared" si="1"/>
        <v>Ok</v>
      </c>
      <c r="F222" s="8" t="str">
        <f t="array" ref="F222">IF($D222="erro",XLOOKUP($A222,'Ocorrências 2022 (TODAS)'!$A:$A,'Ocorrências 2022 (TODAS)'!B:B),XLOOKUP($A222,'[1]Ocorrências 2022 (USADAS TCC Mi'!$A:$A,'[1]Ocorrências 2022 (USADAS TCC Mi'!B:B))</f>
        <v>#REF!</v>
      </c>
      <c r="G222" s="8" t="str">
        <f t="array" ref="G222">IF($D222="erro",XLOOKUP($A222,'Ocorrências 2022 (TODAS)'!$A:$A,'Ocorrências 2022 (TODAS)'!C:C),XLOOKUP($A222,'[1]Ocorrências 2022 (USADAS TCC Mi'!$A:$A,'[1]Ocorrências 2022 (USADAS TCC Mi'!C:C))</f>
        <v>#REF!</v>
      </c>
      <c r="H222" s="8" t="str">
        <f t="array" ref="H222">IF($D222="erro",XLOOKUP($A222,'Ocorrências 2022 (TODAS)'!$A:$A,'Ocorrências 2022 (TODAS)'!D:D),XLOOKUP($A222,'[1]Ocorrências 2022 (USADAS TCC Mi'!$A:$A,'[1]Ocorrências 2022 (USADAS TCC Mi'!D:D))</f>
        <v>#REF!</v>
      </c>
      <c r="I222" s="8" t="str">
        <f t="array" ref="I222">IF($D222="erro",XLOOKUP($A222,'Ocorrências 2022 (TODAS)'!$A:$A,'Ocorrências 2022 (TODAS)'!E:E),XLOOKUP($A222,'[1]Ocorrências 2022 (USADAS TCC Mi'!$A:$A,'[1]Ocorrências 2022 (USADAS TCC Mi'!E:E))</f>
        <v>#REF!</v>
      </c>
      <c r="J222" s="8" t="str">
        <f t="array" ref="J222">IF($D222="erro",XLOOKUP($A222,'Ocorrências 2022 (TODAS)'!$A:$A,'Ocorrências 2022 (TODAS)'!F:F),XLOOKUP($A222,'[1]Ocorrências 2022 (USADAS TCC Mi'!$A:$A,'[1]Ocorrências 2022 (USADAS TCC Mi'!F:F))</f>
        <v>#REF!</v>
      </c>
      <c r="K222" s="8" t="str">
        <f t="array" ref="K222">IF($D222="erro",XLOOKUP($A222,'Ocorrências 2022 (TODAS)'!$A:$A,'Ocorrências 2022 (TODAS)'!G:G),XLOOKUP($A222,'[1]Ocorrências 2022 (USADAS TCC Mi'!$A:$A,'[1]Ocorrências 2022 (USADAS TCC Mi'!G:G))</f>
        <v>#REF!</v>
      </c>
      <c r="L222" s="8" t="str">
        <f t="array" ref="L222">IF($D222="erro",XLOOKUP($A222,'Ocorrências 2022 (TODAS)'!$A:$A,'Ocorrências 2022 (TODAS)'!H:H),XLOOKUP($A222,'[1]Ocorrências 2022 (USADAS TCC Mi'!$A:$A,'[1]Ocorrências 2022 (USADAS TCC Mi'!H:H))</f>
        <v>#REF!</v>
      </c>
      <c r="M222" s="8" t="str">
        <f t="array" ref="M222">IF($D222="erro",XLOOKUP($A222,'Ocorrências 2022 (TODAS)'!$A:$A,'Ocorrências 2022 (TODAS)'!I:I),XLOOKUP($A222,'[1]Ocorrências 2022 (USADAS TCC Mi'!$A:$A,'[1]Ocorrências 2022 (USADAS TCC Mi'!I:I))</f>
        <v>#REF!</v>
      </c>
      <c r="N222" s="8" t="str">
        <f t="array" ref="N222">IF($D222="erro",XLOOKUP($A222,'Ocorrências 2022 (TODAS)'!$A:$A,'Ocorrências 2022 (TODAS)'!J:J),XLOOKUP($A222,'[1]Ocorrências 2022 (USADAS TCC Mi'!$A:$A,'[1]Ocorrências 2022 (USADAS TCC Mi'!J:J))</f>
        <v>#REF!</v>
      </c>
      <c r="O222" s="8" t="str">
        <f t="array" ref="O222">IF($D222="erro",XLOOKUP($A222,'Ocorrências 2022 (TODAS)'!$A:$A,'Ocorrências 2022 (TODAS)'!K:K),XLOOKUP($A222,'[1]Ocorrências 2022 (USADAS TCC Mi'!$A:$A,'[1]Ocorrências 2022 (USADAS TCC Mi'!K:K))</f>
        <v>#REF!</v>
      </c>
      <c r="P222" s="8" t="str">
        <f t="array" ref="P222">IF($D222="erro",XLOOKUP($A222,'Ocorrências 2022 (TODAS)'!$A:$A,'Ocorrências 2022 (TODAS)'!L:L),XLOOKUP($A222,'[1]Ocorrências 2022 (USADAS TCC Mi'!$A:$A,'[1]Ocorrências 2022 (USADAS TCC Mi'!L:L))</f>
        <v>#REF!</v>
      </c>
      <c r="Q222" s="8" t="str">
        <f t="array" ref="Q222">IF($D222="erro",XLOOKUP($A222,'Ocorrências 2022 (TODAS)'!$A:$A,'Ocorrências 2022 (TODAS)'!M:M),XLOOKUP($A222,'[1]Ocorrências 2022 (USADAS TCC Mi'!$A:$A,'[1]Ocorrências 2022 (USADAS TCC Mi'!M:M))</f>
        <v>#REF!</v>
      </c>
      <c r="R222" s="8" t="str">
        <f t="array" ref="R222">IF($D222="erro",XLOOKUP($A222,'Ocorrências 2022 (TODAS)'!$A:$A,'Ocorrências 2022 (TODAS)'!N:N),XLOOKUP($A222,'[1]Ocorrências 2022 (USADAS TCC Mi'!$A:$A,'[1]Ocorrências 2022 (USADAS TCC Mi'!N:N))</f>
        <v>#REF!</v>
      </c>
      <c r="S222" s="8" t="str">
        <f t="array" ref="S222">IF($D222="erro",XLOOKUP($A222,'Ocorrências 2022 (TODAS)'!$A:$A,'Ocorrências 2022 (TODAS)'!O:O),XLOOKUP($A222,'[1]Ocorrências 2022 (USADAS TCC Mi'!$A:$A,'[1]Ocorrências 2022 (USADAS TCC Mi'!O:O))</f>
        <v>#REF!</v>
      </c>
      <c r="T222" s="8" t="str">
        <f t="array" ref="T222">IF($D222="erro",XLOOKUP($A222,'Ocorrências 2022 (TODAS)'!$A:$A,'Ocorrências 2022 (TODAS)'!P:P),XLOOKUP($A222,'[1]Ocorrências 2022 (USADAS TCC Mi'!$A:$A,'[1]Ocorrências 2022 (USADAS TCC Mi'!P:P))</f>
        <v>#REF!</v>
      </c>
      <c r="U222" s="8" t="str">
        <f t="array" ref="U222">IF($D222="erro",XLOOKUP($A222,'Ocorrências 2022 (TODAS)'!$A:$A,'Ocorrências 2022 (TODAS)'!Q:Q),XLOOKUP($A222,'[1]Ocorrências 2022 (USADAS TCC Mi'!$A:$A,'[1]Ocorrências 2022 (USADAS TCC Mi'!Q:Q))</f>
        <v>#REF!</v>
      </c>
      <c r="V222" s="8" t="str">
        <f t="array" ref="V222">IF($D222="erro",XLOOKUP($A222,'Ocorrências 2022 (TODAS)'!$A:$A,'Ocorrências 2022 (TODAS)'!R:R),XLOOKUP($A222,'[1]Ocorrências 2022 (USADAS TCC Mi'!$A:$A,'[1]Ocorrências 2022 (USADAS TCC Mi'!R:R))</f>
        <v>#REF!</v>
      </c>
      <c r="W222" s="8" t="str">
        <f t="array" ref="W222">IF($D222="erro",XLOOKUP($A222,'Ocorrências 2022 (TODAS)'!$A:$A,'Ocorrências 2022 (TODAS)'!S:S),XLOOKUP($A222,'[1]Ocorrências 2022 (USADAS TCC Mi'!$A:$A,'[1]Ocorrências 2022 (USADAS TCC Mi'!S:S))</f>
        <v>#REF!</v>
      </c>
      <c r="X222" s="8" t="str">
        <f t="array" ref="X222">IF($D222="erro",XLOOKUP($A222,'Ocorrências 2022 (TODAS)'!$A:$A,'Ocorrências 2022 (TODAS)'!T:T),XLOOKUP($A222,'[1]Ocorrências 2022 (USADAS TCC Mi'!$A:$A,'[1]Ocorrências 2022 (USADAS TCC Mi'!T:T))</f>
        <v>#REF!</v>
      </c>
      <c r="Y222" s="8" t="str">
        <f t="array" ref="Y222">IF($D222="erro",XLOOKUP($A222,'Ocorrências 2022 (TODAS)'!$A:$A,'Ocorrências 2022 (TODAS)'!U:U),XLOOKUP($A222,'[1]Ocorrências 2022 (USADAS TCC Mi'!$A:$A,'[1]Ocorrências 2022 (USADAS TCC Mi'!U:U))</f>
        <v>#REF!</v>
      </c>
      <c r="Z222" s="162" t="str">
        <f t="array" ref="Z222">IF($D222="erro",XLOOKUP($A222,'Ocorrências 2022 (TODAS)'!$A:$A,'Ocorrências 2022 (TODAS)'!V:V),XLOOKUP($A222,'[1]Ocorrências 2022 (USADAS TCC Mi'!$A:$A,'[1]Ocorrências 2022 (USADAS TCC Mi'!V:V))</f>
        <v>#REF!</v>
      </c>
      <c r="AA222" s="162" t="str">
        <f t="array" ref="AA222">IF($D222="erro",XLOOKUP($A222,'Ocorrências 2022 (TODAS)'!$A:$A,'Ocorrências 2022 (TODAS)'!W:W),XLOOKUP($A222,'[1]Ocorrências 2022 (USADAS TCC Mi'!$A:$A,'[1]Ocorrências 2022 (USADAS TCC Mi'!W:W))</f>
        <v>#REF!</v>
      </c>
      <c r="AB222" s="8" t="str">
        <f t="array" ref="AB222">IF($D222="erro",XLOOKUP($A222,'Ocorrências 2022 (TODAS)'!$A:$A,'Ocorrências 2022 (TODAS)'!X:X),XLOOKUP($A222,'[1]Ocorrências 2022 (USADAS TCC Mi'!$A:$A,'[1]Ocorrências 2022 (USADAS TCC Mi'!X:X))</f>
        <v>#REF!</v>
      </c>
      <c r="AC222" s="8" t="str">
        <f t="array" ref="AC222">IF($D222="erro",XLOOKUP($A222,'Ocorrências 2022 (TODAS)'!$A:$A,'Ocorrências 2022 (TODAS)'!Y:Y),XLOOKUP($A222,'[1]Ocorrências 2022 (USADAS TCC Mi'!$A:$A,'[1]Ocorrências 2022 (USADAS TCC Mi'!Y:Y))</f>
        <v>#REF!</v>
      </c>
      <c r="AD222" s="8" t="str">
        <f t="array" ref="AD222">IF($D222="erro",XLOOKUP($A222,'Ocorrências 2022 (TODAS)'!$A:$A,'Ocorrências 2022 (TODAS)'!Z:Z),XLOOKUP($A222,'[1]Ocorrências 2022 (USADAS TCC Mi'!$A:$A,'[1]Ocorrências 2022 (USADAS TCC Mi'!Z:Z))</f>
        <v>#REF!</v>
      </c>
      <c r="AE222" s="8" t="str">
        <f t="array" ref="AE222">IF($D222="erro",XLOOKUP($A222,'Ocorrências 2022 (TODAS)'!$A:$A,'Ocorrências 2022 (TODAS)'!AA:AA),XLOOKUP($A222,'[1]Ocorrências 2022 (USADAS TCC Mi'!$A:$A,'[1]Ocorrências 2022 (USADAS TCC Mi'!AA:AA))</f>
        <v>#REF!</v>
      </c>
      <c r="AF222" s="8" t="str">
        <f t="array" ref="AF222">IF($D222="erro",XLOOKUP($A222,'Ocorrências 2022 (TODAS)'!$A:$A,'Ocorrências 2022 (TODAS)'!AB:AB),XLOOKUP($A222,'[1]Ocorrências 2022 (USADAS TCC Mi'!$A:$A,'[1]Ocorrências 2022 (USADAS TCC Mi'!AB:AB))</f>
        <v>#REF!</v>
      </c>
      <c r="AG222" s="8" t="str">
        <f t="array" ref="AG222">IF($D222="erro",XLOOKUP($A222,'Ocorrências 2022 (TODAS)'!$A:$A,'Ocorrências 2022 (TODAS)'!AC:AC),XLOOKUP($A222,'[1]Ocorrências 2022 (USADAS TCC Mi'!$A:$A,'[1]Ocorrências 2022 (USADAS TCC Mi'!AC:AC))</f>
        <v>#REF!</v>
      </c>
      <c r="AH222" s="8" t="str">
        <f t="array" ref="AH222">IF($D222="erro",XLOOKUP($A222,'Ocorrências 2022 (TODAS)'!$A:$A,'Ocorrências 2022 (TODAS)'!AD:AD),XLOOKUP($A222,'[1]Ocorrências 2022 (USADAS TCC Mi'!$A:$A,'[1]Ocorrências 2022 (USADAS TCC Mi'!AD:AD))</f>
        <v>#REF!</v>
      </c>
      <c r="AI222" s="8" t="str">
        <f t="array" ref="AI222">IF($D222="erro",XLOOKUP($A222,'Ocorrências 2022 (TODAS)'!$A:$A,'Ocorrências 2022 (TODAS)'!AE:AE),XLOOKUP($A222,'[1]Ocorrências 2022 (USADAS TCC Mi'!$A:$A,'[1]Ocorrências 2022 (USADAS TCC Mi'!AE:AE))</f>
        <v>#REF!</v>
      </c>
      <c r="AJ222" s="8" t="str">
        <f t="array" ref="AJ222">IF($D222="erro",XLOOKUP($A222,'Ocorrências 2022 (TODAS)'!$A:$A,'Ocorrências 2022 (TODAS)'!AF:AF),XLOOKUP($A222,'[1]Ocorrências 2022 (USADAS TCC Mi'!$A:$A,'[1]Ocorrências 2022 (USADAS TCC Mi'!AF:AF))</f>
        <v>#REF!</v>
      </c>
      <c r="AK222" s="8" t="str">
        <f t="array" ref="AK222">IF($D222="erro",XLOOKUP($A222,'Ocorrências 2022 (TODAS)'!$A:$A,'Ocorrências 2022 (TODAS)'!AG:AG),XLOOKUP($A222,'[1]Ocorrências 2022 (USADAS TCC Mi'!$A:$A,'[1]Ocorrências 2022 (USADAS TCC Mi'!AG:AG))</f>
        <v>#REF!</v>
      </c>
      <c r="AL222" s="8" t="str">
        <f t="array" ref="AL222">IF($D222="erro",XLOOKUP($A222,'Ocorrências 2022 (TODAS)'!$A:$A,'Ocorrências 2022 (TODAS)'!AH:AH),XLOOKUP($A222,'[1]Ocorrências 2022 (USADAS TCC Mi'!$A:$A,'[1]Ocorrências 2022 (USADAS TCC Mi'!AH:AH))</f>
        <v>#REF!</v>
      </c>
      <c r="AM222" s="8" t="str">
        <f t="array" ref="AM222">IF($D222="erro",XLOOKUP($A222,'Ocorrências 2022 (TODAS)'!$A:$A,'Ocorrências 2022 (TODAS)'!AI:AI),XLOOKUP($A222,'[1]Ocorrências 2022 (USADAS TCC Mi'!$A:$A,'[1]Ocorrências 2022 (USADAS TCC Mi'!AI:AI))</f>
        <v>#REF!</v>
      </c>
      <c r="AN222" s="8" t="str">
        <f t="array" ref="AN222">IF($D222="erro",XLOOKUP($A222,'Ocorrências 2022 (TODAS)'!$A:$A,'Ocorrências 2022 (TODAS)'!AJ:AJ),XLOOKUP($A222,'[1]Ocorrências 2022 (USADAS TCC Mi'!$A:$A,'[1]Ocorrências 2022 (USADAS TCC Mi'!AJ:AJ))</f>
        <v>#REF!</v>
      </c>
      <c r="AO222" s="8" t="str">
        <f t="array" ref="AO222">IF($D222="erro",XLOOKUP($A222,'Ocorrências 2022 (TODAS)'!$A:$A,'Ocorrências 2022 (TODAS)'!AK:AK),XLOOKUP($A222,'[1]Ocorrências 2022 (USADAS TCC Mi'!$A:$A,'[1]Ocorrências 2022 (USADAS TCC Mi'!AK:AK))</f>
        <v>#REF!</v>
      </c>
      <c r="AP222" s="8" t="str">
        <f t="array" ref="AP222">IF($D222="erro",XLOOKUP($A222,'Ocorrências 2022 (TODAS)'!$A:$A,'Ocorrências 2022 (TODAS)'!AL:AL),XLOOKUP($A222,'[1]Ocorrências 2022 (USADAS TCC Mi'!$A:$A,'[1]Ocorrências 2022 (USADAS TCC Mi'!AL:AL))</f>
        <v>#REF!</v>
      </c>
      <c r="AQ222" s="8" t="str">
        <f t="array" ref="AQ222">IF($D222="erro",XLOOKUP($A222,'Ocorrências 2022 (TODAS)'!$A:$A,'Ocorrências 2022 (TODAS)'!AM:AM),XLOOKUP($A222,'[1]Ocorrências 2022 (USADAS TCC Mi'!$A:$A,'[1]Ocorrências 2022 (USADAS TCC Mi'!AM:AM))</f>
        <v>#REF!</v>
      </c>
      <c r="AR222" s="8" t="str">
        <f t="array" ref="AR222">IF($D222="erro",XLOOKUP($A222,'Ocorrências 2022 (TODAS)'!$A:$A,'Ocorrências 2022 (TODAS)'!AN:AN),XLOOKUP($A222,'[1]Ocorrências 2022 (USADAS TCC Mi'!$A:$A,'[1]Ocorrências 2022 (USADAS TCC Mi'!AN:AN))</f>
        <v>#REF!</v>
      </c>
      <c r="AS222" s="8" t="str">
        <f t="array" ref="AS222">IF($D222="erro",XLOOKUP($A222,'Ocorrências 2022 (TODAS)'!$A:$A,'Ocorrências 2022 (TODAS)'!AO:AO),XLOOKUP($A222,'[1]Ocorrências 2022 (USADAS TCC Mi'!$A:$A,'[1]Ocorrências 2022 (USADAS TCC Mi'!AO:AO))</f>
        <v>#REF!</v>
      </c>
      <c r="AT222" s="8" t="str">
        <f t="array" ref="AT222">IF($D222="erro",XLOOKUP($A222,'Ocorrências 2022 (TODAS)'!$A:$A,'Ocorrências 2022 (TODAS)'!AP:AP),XLOOKUP($A222,'[1]Ocorrências 2022 (USADAS TCC Mi'!$A:$A,'[1]Ocorrências 2022 (USADAS TCC Mi'!AP:AP))</f>
        <v>#REF!</v>
      </c>
      <c r="AU222" s="8" t="str">
        <f t="array" ref="AU222">IF($D222="erro",XLOOKUP($A222,'Ocorrências 2022 (TODAS)'!$A:$A,'Ocorrências 2022 (TODAS)'!AQ:AQ),XLOOKUP($A222,'[1]Ocorrências 2022 (USADAS TCC Mi'!$A:$A,'[1]Ocorrências 2022 (USADAS TCC Mi'!AQ:AQ))</f>
        <v>#REF!</v>
      </c>
      <c r="AV222" s="8" t="str">
        <f t="array" ref="AV222">IF($D222="erro",XLOOKUP($A222,'Ocorrências 2022 (TODAS)'!$A:$A,'Ocorrências 2022 (TODAS)'!AR:AR),XLOOKUP($A222,'[1]Ocorrências 2022 (USADAS TCC Mi'!$A:$A,'[1]Ocorrências 2022 (USADAS TCC Mi'!AR:AR))</f>
        <v>#REF!</v>
      </c>
      <c r="AW222" s="8" t="str">
        <f t="array" ref="AW222">IF($D222="erro",XLOOKUP($A222,'Ocorrências 2022 (TODAS)'!$A:$A,'Ocorrências 2022 (TODAS)'!AS:AS),XLOOKUP($A222,'[1]Ocorrências 2022 (USADAS TCC Mi'!$A:$A,'[1]Ocorrências 2022 (USADAS TCC Mi'!AS:AS))</f>
        <v>#REF!</v>
      </c>
      <c r="AX222" s="8" t="str">
        <f t="array" ref="AX222">IF($D222="erro",XLOOKUP($A222,'Ocorrências 2022 (TODAS)'!$A:$A,'Ocorrências 2022 (TODAS)'!AT:AT),XLOOKUP($A222,'[1]Ocorrências 2022 (USADAS TCC Mi'!$A:$A,'[1]Ocorrências 2022 (USADAS TCC Mi'!AT:AT))</f>
        <v>#REF!</v>
      </c>
      <c r="AY222" s="8" t="str">
        <f t="array" ref="AY222">IF($D222="erro",XLOOKUP($A222,'Ocorrências 2022 (TODAS)'!$A:$A,'Ocorrências 2022 (TODAS)'!AU:AU),XLOOKUP($A222,'[1]Ocorrências 2022 (USADAS TCC Mi'!$A:$A,'[1]Ocorrências 2022 (USADAS TCC Mi'!AU:AU))</f>
        <v>#REF!</v>
      </c>
      <c r="AZ222" s="8" t="str">
        <f t="array" ref="AZ222">IF($D222="erro",XLOOKUP($A222,'Ocorrências 2022 (TODAS)'!$A:$A,'Ocorrências 2022 (TODAS)'!AV:AV),XLOOKUP($A222,'[1]Ocorrências 2022 (USADAS TCC Mi'!$A:$A,'[1]Ocorrências 2022 (USADAS TCC Mi'!AV:AV))</f>
        <v>#REF!</v>
      </c>
      <c r="BA222" s="8" t="str">
        <f t="array" ref="BA222">IF($D222="erro",XLOOKUP($A222,'Ocorrências 2022 (TODAS)'!$A:$A,'Ocorrências 2022 (TODAS)'!AW:AW),XLOOKUP($A222,'[1]Ocorrências 2022 (USADAS TCC Mi'!$A:$A,'[1]Ocorrências 2022 (USADAS TCC Mi'!AW:AW))</f>
        <v>#REF!</v>
      </c>
      <c r="BB222" s="8" t="str">
        <f t="array" ref="BB222">IF($D222="erro",XLOOKUP($A222,'Ocorrências 2022 (TODAS)'!$A:$A,'Ocorrências 2022 (TODAS)'!AX:AX),XLOOKUP($A222,'[1]Ocorrências 2022 (USADAS TCC Mi'!$A:$A,'[1]Ocorrências 2022 (USADAS TCC Mi'!AX:AX))</f>
        <v>#REF!</v>
      </c>
      <c r="BC222" s="8" t="str">
        <f t="array" ref="BC222">IF($D222="erro",XLOOKUP($A222,'Ocorrências 2022 (TODAS)'!$A:$A,'Ocorrências 2022 (TODAS)'!AY:AY),XLOOKUP($A222,'[1]Ocorrências 2022 (USADAS TCC Mi'!$A:$A,'[1]Ocorrências 2022 (USADAS TCC Mi'!AY:AY))</f>
        <v>#REF!</v>
      </c>
      <c r="BD222" s="8" t="str">
        <f t="array" ref="BD222">IF($D222="erro",XLOOKUP($A222,'Ocorrências 2022 (TODAS)'!$A:$A,'Ocorrências 2022 (TODAS)'!AZ:AZ),XLOOKUP($A222,'[1]Ocorrências 2022 (USADAS TCC Mi'!$A:$A,'[1]Ocorrências 2022 (USADAS TCC Mi'!AZ:AZ))</f>
        <v>#REF!</v>
      </c>
      <c r="BE222" s="8" t="str">
        <f t="array" ref="BE222">IF($D222="erro",XLOOKUP($A222,'Ocorrências 2022 (TODAS)'!$A:$A,'Ocorrências 2022 (TODAS)'!BA:BA),XLOOKUP($A222,'[1]Ocorrências 2022 (USADAS TCC Mi'!$A:$A,'[1]Ocorrências 2022 (USADAS TCC Mi'!BA:BA))</f>
        <v>#REF!</v>
      </c>
      <c r="BF222" s="8" t="str">
        <f t="array" ref="BF222">IF($D222="erro",XLOOKUP($A222,'Ocorrências 2022 (TODAS)'!$A:$A,'Ocorrências 2022 (TODAS)'!BB:BB),XLOOKUP($A222,'[1]Ocorrências 2022 (USADAS TCC Mi'!$A:$A,'[1]Ocorrências 2022 (USADAS TCC Mi'!BB:BB))</f>
        <v>#REF!</v>
      </c>
      <c r="BG222" s="8" t="str">
        <f t="array" ref="BG222">IF($D222="erro",XLOOKUP($A222,'Ocorrências 2022 (TODAS)'!$A:$A,'Ocorrências 2022 (TODAS)'!BC:BC),XLOOKUP($A222,'[1]Ocorrências 2022 (USADAS TCC Mi'!$A:$A,'[1]Ocorrências 2022 (USADAS TCC Mi'!BC:BC))</f>
        <v>#REF!</v>
      </c>
      <c r="BH222" s="8" t="str">
        <f t="array" ref="BH222">IF($D222="erro",XLOOKUP($A222,'Ocorrências 2022 (TODAS)'!$A:$A,'Ocorrências 2022 (TODAS)'!BD:BD),XLOOKUP($A222,'[1]Ocorrências 2022 (USADAS TCC Mi'!$A:$A,'[1]Ocorrências 2022 (USADAS TCC Mi'!BD:BD))</f>
        <v>#REF!</v>
      </c>
      <c r="BI222" s="8" t="str">
        <f t="array" ref="BI222">IF($D222="erro",XLOOKUP($A222,'Ocorrências 2022 (TODAS)'!$A:$A,'Ocorrências 2022 (TODAS)'!BE:BE),XLOOKUP($A222,'[1]Ocorrências 2022 (USADAS TCC Mi'!$A:$A,'[1]Ocorrências 2022 (USADAS TCC Mi'!BE:BE))</f>
        <v>#REF!</v>
      </c>
      <c r="BJ222" s="8" t="str">
        <f t="array" ref="BJ222">IF($D222="erro",XLOOKUP($A222,'Ocorrências 2022 (TODAS)'!$A:$A,'Ocorrências 2022 (TODAS)'!BF:BF),XLOOKUP($A222,'[1]Ocorrências 2022 (USADAS TCC Mi'!$A:$A,'[1]Ocorrências 2022 (USADAS TCC Mi'!BF:BF))</f>
        <v>#REF!</v>
      </c>
      <c r="BK222" s="8" t="str">
        <f t="array" ref="BK222">IF($D222="erro",XLOOKUP($A222,'Ocorrências 2022 (TODAS)'!$A:$A,'Ocorrências 2022 (TODAS)'!BG:BG),XLOOKUP($A222,'[1]Ocorrências 2022 (USADAS TCC Mi'!$A:$A,'[1]Ocorrências 2022 (USADAS TCC Mi'!BG:BG))</f>
        <v>#REF!</v>
      </c>
      <c r="BL222" s="8" t="str">
        <f t="array" ref="BL222">IF($D222="erro",XLOOKUP($A222,'Ocorrências 2022 (TODAS)'!$A:$A,'Ocorrências 2022 (TODAS)'!BH:BH),XLOOKUP($A222,'[1]Ocorrências 2022 (USADAS TCC Mi'!$A:$A,'[1]Ocorrências 2022 (USADAS TCC Mi'!BH:BH))</f>
        <v>#REF!</v>
      </c>
      <c r="BM222" s="8" t="str">
        <f t="array" ref="BM222">IF($D222="erro",XLOOKUP($A222,'Ocorrências 2022 (TODAS)'!$A:$A,'Ocorrências 2022 (TODAS)'!BI:BI),XLOOKUP($A222,'[1]Ocorrências 2022 (USADAS TCC Mi'!$A:$A,'[1]Ocorrências 2022 (USADAS TCC Mi'!BI:BI))</f>
        <v>#REF!</v>
      </c>
      <c r="BN222" s="8" t="str">
        <f t="array" ref="BN222">IF($D222="erro",XLOOKUP($A222,'Ocorrências 2022 (TODAS)'!$A:$A,'Ocorrências 2022 (TODAS)'!BJ:BJ),XLOOKUP($A222,'[1]Ocorrências 2022 (USADAS TCC Mi'!$A:$A,'[1]Ocorrências 2022 (USADAS TCC Mi'!BJ:BJ))</f>
        <v>#REF!</v>
      </c>
      <c r="BO222" s="8" t="str">
        <f t="array" ref="BO222">IF($D222="erro",XLOOKUP($A222,'Ocorrências 2022 (TODAS)'!$A:$A,'Ocorrências 2022 (TODAS)'!BK:BK),XLOOKUP($A222,'[1]Ocorrências 2022 (USADAS TCC Mi'!$A:$A,'[1]Ocorrências 2022 (USADAS TCC Mi'!BK:BK))</f>
        <v>#REF!</v>
      </c>
      <c r="BP222" s="8" t="str">
        <f t="array" ref="BP222">IF($D222="erro",XLOOKUP($A222,'Ocorrências 2022 (TODAS)'!$A:$A,'Ocorrências 2022 (TODAS)'!BL:BL),XLOOKUP($A222,'[1]Ocorrências 2022 (USADAS TCC Mi'!$A:$A,'[1]Ocorrências 2022 (USADAS TCC Mi'!BL:BL))</f>
        <v>#REF!</v>
      </c>
      <c r="BQ222" s="8" t="str">
        <f t="array" ref="BQ222">IF($D222="erro",XLOOKUP($A222,'Ocorrências 2022 (TODAS)'!$A:$A,'Ocorrências 2022 (TODAS)'!BM:BM),XLOOKUP($A222,'[1]Ocorrências 2022 (USADAS TCC Mi'!$A:$A,'[1]Ocorrências 2022 (USADAS TCC Mi'!BM:BM))</f>
        <v>#REF!</v>
      </c>
      <c r="BR222" s="8" t="str">
        <f t="array" ref="BR222">IF($D222="erro",XLOOKUP($A222,'Ocorrências 2022 (TODAS)'!$A:$A,'Ocorrências 2022 (TODAS)'!BN:BN),XLOOKUP($A222,'[1]Ocorrências 2022 (USADAS TCC Mi'!$A:$A,'[1]Ocorrências 2022 (USADAS TCC Mi'!BN:BN))</f>
        <v>#REF!</v>
      </c>
      <c r="BS222" s="8" t="str">
        <f t="array" ref="BS222">IF($D222="erro",XLOOKUP($A222,'Ocorrências 2022 (TODAS)'!$A:$A,'Ocorrências 2022 (TODAS)'!BO:BO),XLOOKUP($A222,'[1]Ocorrências 2022 (USADAS TCC Mi'!$A:$A,'[1]Ocorrências 2022 (USADAS TCC Mi'!BO:BO))</f>
        <v>#REF!</v>
      </c>
      <c r="BT222" s="8" t="str">
        <f t="array" ref="BT222">IF($D222="erro",XLOOKUP($A222,'Ocorrências 2022 (TODAS)'!$A:$A,'Ocorrências 2022 (TODAS)'!BP:BP),XLOOKUP($A222,'[1]Ocorrências 2022 (USADAS TCC Mi'!$A:$A,'[1]Ocorrências 2022 (USADAS TCC Mi'!BP:BP))</f>
        <v>#REF!</v>
      </c>
      <c r="BU222" s="8" t="str">
        <f t="array" ref="BU222">IF($D222="erro",XLOOKUP($A222,'Ocorrências 2022 (TODAS)'!$A:$A,'Ocorrências 2022 (TODAS)'!BQ:BQ),XLOOKUP($A222,'[1]Ocorrências 2022 (USADAS TCC Mi'!$A:$A,'[1]Ocorrências 2022 (USADAS TCC Mi'!BQ:BQ))</f>
        <v>#REF!</v>
      </c>
      <c r="BV222" s="8" t="str">
        <f t="array" ref="BV222">IF($D222="erro",XLOOKUP($A222,'Ocorrências 2022 (TODAS)'!$A:$A,'Ocorrências 2022 (TODAS)'!BR:BR),XLOOKUP($A222,'[1]Ocorrências 2022 (USADAS TCC Mi'!$A:$A,'[1]Ocorrências 2022 (USADAS TCC Mi'!BR:BR))</f>
        <v>#REF!</v>
      </c>
      <c r="BW222" s="8" t="str">
        <f t="array" ref="BW222">IF($D222="erro",XLOOKUP($A222,'Ocorrências 2022 (TODAS)'!$A:$A,'Ocorrências 2022 (TODAS)'!BS:BS),XLOOKUP($A222,'[1]Ocorrências 2022 (USADAS TCC Mi'!$A:$A,'[1]Ocorrências 2022 (USADAS TCC Mi'!BS:BS))</f>
        <v>#REF!</v>
      </c>
      <c r="BX222" s="8" t="str">
        <f t="array" ref="BX222">IF($D222="erro",XLOOKUP($A222,'Ocorrências 2022 (TODAS)'!$A:$A,'Ocorrências 2022 (TODAS)'!BT:BT),XLOOKUP($A222,'[1]Ocorrências 2022 (USADAS TCC Mi'!$A:$A,'[1]Ocorrências 2022 (USADAS TCC Mi'!BT:BT))</f>
        <v>#REF!</v>
      </c>
      <c r="BY222" s="8" t="str">
        <f t="array" ref="BY222">IF($D222="erro",XLOOKUP($A222,'Ocorrências 2022 (TODAS)'!$A:$A,'Ocorrências 2022 (TODAS)'!BU:BU),XLOOKUP($A222,'[1]Ocorrências 2022 (USADAS TCC Mi'!$A:$A,'[1]Ocorrências 2022 (USADAS TCC Mi'!BU:BU))</f>
        <v>#REF!</v>
      </c>
      <c r="BZ222" s="8" t="str">
        <f t="array" ref="BZ222">IF($D222="erro",XLOOKUP($A222,'Ocorrências 2022 (TODAS)'!$A:$A,'Ocorrências 2022 (TODAS)'!BV:BV),XLOOKUP($A222,'[1]Ocorrências 2022 (USADAS TCC Mi'!$A:$A,'[1]Ocorrências 2022 (USADAS TCC Mi'!BV:BV))</f>
        <v>#REF!</v>
      </c>
      <c r="CA222" s="8" t="str">
        <f t="array" ref="CA222">IF($D222="erro",XLOOKUP($A222,'Ocorrências 2022 (TODAS)'!$A:$A,'Ocorrências 2022 (TODAS)'!BW:BW),XLOOKUP($A222,'[1]Ocorrências 2022 (USADAS TCC Mi'!$A:$A,'[1]Ocorrências 2022 (USADAS TCC Mi'!BW:BW))</f>
        <v>#REF!</v>
      </c>
      <c r="CB222" s="8" t="str">
        <f t="array" ref="CB222">IF($D222="erro",XLOOKUP($A222,'Ocorrências 2022 (TODAS)'!$A:$A,'Ocorrências 2022 (TODAS)'!BX:BX),XLOOKUP($A222,'[1]Ocorrências 2022 (USADAS TCC Mi'!$A:$A,'[1]Ocorrências 2022 (USADAS TCC Mi'!BX:BX))</f>
        <v>#REF!</v>
      </c>
      <c r="CC222" s="8" t="str">
        <f t="array" ref="CC222">IF($D222="erro",XLOOKUP($A222,'Ocorrências 2022 (TODAS)'!$A:$A,'Ocorrências 2022 (TODAS)'!BY:BY),XLOOKUP($A222,'[1]Ocorrências 2022 (USADAS TCC Mi'!$A:$A,'[1]Ocorrências 2022 (USADAS TCC Mi'!BY:BY))</f>
        <v>#REF!</v>
      </c>
      <c r="CD222" s="8" t="str">
        <f t="array" ref="CD222">IF($D222="erro",XLOOKUP($A222,'Ocorrências 2022 (TODAS)'!$A:$A,'Ocorrências 2022 (TODAS)'!BZ:BZ),XLOOKUP($A222,'[1]Ocorrências 2022 (USADAS TCC Mi'!$A:$A,'[1]Ocorrências 2022 (USADAS TCC Mi'!BZ:BZ))</f>
        <v>#REF!</v>
      </c>
      <c r="CE222" s="8" t="str">
        <f t="array" ref="CE222">IF($D222="erro",XLOOKUP($A222,'Ocorrências 2022 (TODAS)'!$A:$A,'Ocorrências 2022 (TODAS)'!CA:CA),XLOOKUP($A222,'[1]Ocorrências 2022 (USADAS TCC Mi'!$A:$A,'[1]Ocorrências 2022 (USADAS TCC Mi'!CA:CA))</f>
        <v>#REF!</v>
      </c>
      <c r="CF222" s="8" t="str">
        <f t="array" ref="CF222">IF($D222="erro",XLOOKUP($A222,'Ocorrências 2022 (TODAS)'!$A:$A,'Ocorrências 2022 (TODAS)'!CB:CB),XLOOKUP($A222,'[1]Ocorrências 2022 (USADAS TCC Mi'!$A:$A,'[1]Ocorrências 2022 (USADAS TCC Mi'!CB:CB))</f>
        <v>#REF!</v>
      </c>
      <c r="CG222" s="8" t="str">
        <f t="array" ref="CG222">IF($D222="erro",XLOOKUP($A222,'Ocorrências 2022 (TODAS)'!$A:$A,'Ocorrências 2022 (TODAS)'!CC:CC),XLOOKUP($A222,'[1]Ocorrências 2022 (USADAS TCC Mi'!$A:$A,'[1]Ocorrências 2022 (USADAS TCC Mi'!CC:CC))</f>
        <v>#REF!</v>
      </c>
      <c r="CH222" s="8" t="str">
        <f t="array" ref="CH222">IF($D222="erro",XLOOKUP($A222,'Ocorrências 2022 (TODAS)'!$A:$A,'Ocorrências 2022 (TODAS)'!CD:CD),XLOOKUP($A222,'[1]Ocorrências 2022 (USADAS TCC Mi'!$A:$A,'[1]Ocorrências 2022 (USADAS TCC Mi'!CD:CD))</f>
        <v>#REF!</v>
      </c>
      <c r="CI222" s="8" t="str">
        <f t="array" ref="CI222">IF($D222="erro",XLOOKUP($A222,'Ocorrências 2022 (TODAS)'!$A:$A,'Ocorrências 2022 (TODAS)'!CE:CE),XLOOKUP($A222,'[1]Ocorrências 2022 (USADAS TCC Mi'!$A:$A,'[1]Ocorrências 2022 (USADAS TCC Mi'!CE:CE))</f>
        <v>#REF!</v>
      </c>
      <c r="CJ222" s="8" t="str">
        <f t="array" ref="CJ222">IF($D222="erro",XLOOKUP($A222,'Ocorrências 2022 (TODAS)'!$A:$A,'Ocorrências 2022 (TODAS)'!CF:CF),XLOOKUP($A222,'[1]Ocorrências 2022 (USADAS TCC Mi'!$A:$A,'[1]Ocorrências 2022 (USADAS TCC Mi'!CF:CF))</f>
        <v>#REF!</v>
      </c>
      <c r="CK222" s="8" t="str">
        <f t="array" ref="CK222">IF($D222="erro",XLOOKUP($A222,'Ocorrências 2022 (TODAS)'!$A:$A,'Ocorrências 2022 (TODAS)'!CG:CG),XLOOKUP($A222,'[1]Ocorrências 2022 (USADAS TCC Mi'!$A:$A,'[1]Ocorrências 2022 (USADAS TCC Mi'!CG:CG))</f>
        <v>#REF!</v>
      </c>
      <c r="CL222" s="163" t="str">
        <f t="array" ref="CL222">IF($D222="erro",XLOOKUP($A222,'Ocorrências 2022 (TODAS)'!$A:$A,'Ocorrências 2022 (TODAS)'!CH:CH),XLOOKUP($A222,'[1]Ocorrências 2022 (USADAS TCC Mi'!$A:$A,'[1]Ocorrências 2022 (USADAS TCC Mi'!CH:CH))</f>
        <v>#REF!</v>
      </c>
      <c r="CM222" s="8" t="str">
        <f t="array" ref="CM222">IF($D222="erro",XLOOKUP($A222,'Ocorrências 2022 (TODAS)'!$A:$A,'Ocorrências 2022 (TODAS)'!CI:CI),XLOOKUP($A222,'[1]Ocorrências 2022 (USADAS TCC Mi'!$A:$A,'[1]Ocorrências 2022 (USADAS TCC Mi'!CI:CI))</f>
        <v>#REF!</v>
      </c>
      <c r="CN222" s="8" t="str">
        <f t="array" ref="CN222">IF($D222="erro",XLOOKUP($A222,'Ocorrências 2022 (TODAS)'!$A:$A,'Ocorrências 2022 (TODAS)'!CJ:CJ),XLOOKUP($A222,'[1]Ocorrências 2022 (USADAS TCC Mi'!$A:$A,'[1]Ocorrências 2022 (USADAS TCC Mi'!CJ:CJ))</f>
        <v>#REF!</v>
      </c>
      <c r="CO222" s="8" t="str">
        <f t="array" ref="CO222">IF($D222="erro",XLOOKUP($A222,'Ocorrências 2022 (TODAS)'!$A:$A,'Ocorrências 2022 (TODAS)'!CK:CK),XLOOKUP($A222,'[1]Ocorrências 2022 (USADAS TCC Mi'!$A:$A,'[1]Ocorrências 2022 (USADAS TCC Mi'!CK:CK))</f>
        <v>#REF!</v>
      </c>
      <c r="CP222" s="8" t="str">
        <f t="array" ref="CP222">IF($D222="erro",XLOOKUP($A222,'Ocorrências 2022 (TODAS)'!$A:$A,'Ocorrências 2022 (TODAS)'!CL:CL),XLOOKUP($A222,'[1]Ocorrências 2022 (USADAS TCC Mi'!$A:$A,'[1]Ocorrências 2022 (USADAS TCC Mi'!CL:CL))</f>
        <v>#REF!</v>
      </c>
      <c r="CQ222" s="8" t="str">
        <f t="array" ref="CQ222">IF($D222="erro",XLOOKUP($A222,'Ocorrências 2022 (TODAS)'!$A:$A,'Ocorrências 2022 (TODAS)'!CM:CM),XLOOKUP($A222,'[1]Ocorrências 2022 (USADAS TCC Mi'!$A:$A,'[1]Ocorrências 2022 (USADAS TCC Mi'!CM:CM))</f>
        <v>#REF!</v>
      </c>
      <c r="CR222" s="8" t="str">
        <f t="array" ref="CR222">IF($D222="erro",XLOOKUP($A222,'Ocorrências 2022 (TODAS)'!$A:$A,'Ocorrências 2022 (TODAS)'!CN:CN),XLOOKUP($A222,'[1]Ocorrências 2022 (USADAS TCC Mi'!$A:$A,'[1]Ocorrências 2022 (USADAS TCC Mi'!CN:CN))</f>
        <v>#REF!</v>
      </c>
      <c r="CS222" s="8" t="str">
        <f t="array" ref="CS222">IF($D222="erro",XLOOKUP($A222,'Ocorrências 2022 (TODAS)'!$A:$A,'Ocorrências 2022 (TODAS)'!CO:CO),XLOOKUP($A222,'[1]Ocorrências 2022 (USADAS TCC Mi'!$A:$A,'[1]Ocorrências 2022 (USADAS TCC Mi'!CO:CO))</f>
        <v>#REF!</v>
      </c>
      <c r="CT222" s="8" t="str">
        <f t="array" ref="CT222">IF($D222="erro",XLOOKUP($A222,'Ocorrências 2022 (TODAS)'!$A:$A,'Ocorrências 2022 (TODAS)'!CP:CP),XLOOKUP($A222,'[1]Ocorrências 2022 (USADAS TCC Mi'!$A:$A,'[1]Ocorrências 2022 (USADAS TCC Mi'!CP:CP))</f>
        <v>#REF!</v>
      </c>
      <c r="CU222" s="8" t="str">
        <f t="array" ref="CU222">IF($D222="erro",XLOOKUP($A222,'Ocorrências 2022 (TODAS)'!$A:$A,'Ocorrências 2022 (TODAS)'!CQ:CQ),XLOOKUP($A222,'[1]Ocorrências 2022 (USADAS TCC Mi'!$A:$A,'[1]Ocorrências 2022 (USADAS TCC Mi'!CQ:CQ))</f>
        <v>#REF!</v>
      </c>
      <c r="CV222" s="8" t="str">
        <f t="array" ref="CV222">IF($D222="erro",XLOOKUP($A222,'Ocorrências 2022 (TODAS)'!$A:$A,'Ocorrências 2022 (TODAS)'!CR:CR),XLOOKUP($A222,'[1]Ocorrências 2022 (USADAS TCC Mi'!$A:$A,'[1]Ocorrências 2022 (USADAS TCC Mi'!CR:CR))</f>
        <v>#REF!</v>
      </c>
      <c r="CW222" s="8" t="str">
        <f t="array" ref="CW222">IF($D222="erro",XLOOKUP($A222,'Ocorrências 2022 (TODAS)'!$A:$A,'Ocorrências 2022 (TODAS)'!CS:CS),XLOOKUP($A222,'[1]Ocorrências 2022 (USADAS TCC Mi'!$A:$A,'[1]Ocorrências 2022 (USADAS TCC Mi'!CS:CS))</f>
        <v>#REF!</v>
      </c>
      <c r="CX222" s="8" t="str">
        <f t="array" ref="CX222">IF($D222="erro",XLOOKUP($A222,'Ocorrências 2022 (TODAS)'!$A:$A,'Ocorrências 2022 (TODAS)'!CT:CT),XLOOKUP($A222,'[1]Ocorrências 2022 (USADAS TCC Mi'!$A:$A,'[1]Ocorrências 2022 (USADAS TCC Mi'!CT:CT))</f>
        <v>#REF!</v>
      </c>
      <c r="CY222" s="8" t="str">
        <f t="array" ref="CY222">IF($D222="erro",XLOOKUP($A222,'Ocorrências 2022 (TODAS)'!$A:$A,'Ocorrências 2022 (TODAS)'!CU:CU),XLOOKUP($A222,'[1]Ocorrências 2022 (USADAS TCC Mi'!$A:$A,'[1]Ocorrências 2022 (USADAS TCC Mi'!CU:CU))</f>
        <v>#REF!</v>
      </c>
      <c r="CZ222" s="8" t="str">
        <f t="array" ref="CZ222">IF($D222="erro",XLOOKUP($A222,'Ocorrências 2022 (TODAS)'!$A:$A,'Ocorrências 2022 (TODAS)'!CV:CV),XLOOKUP($A222,'[1]Ocorrências 2022 (USADAS TCC Mi'!$A:$A,'[1]Ocorrências 2022 (USADAS TCC Mi'!CV:CV))</f>
        <v>#REF!</v>
      </c>
      <c r="DA222" s="8" t="str">
        <f t="array" ref="DA222">IF($D222="erro",XLOOKUP($A222,'Ocorrências 2022 (TODAS)'!$A:$A,'Ocorrências 2022 (TODAS)'!CW:CW),XLOOKUP($A222,'[1]Ocorrências 2022 (USADAS TCC Mi'!$A:$A,'[1]Ocorrências 2022 (USADAS TCC Mi'!CW:CW))</f>
        <v>#REF!</v>
      </c>
      <c r="DB222" s="8" t="str">
        <f t="array" ref="DB222">IF($D222="erro",XLOOKUP($A222,'Ocorrências 2022 (TODAS)'!$A:$A,'Ocorrências 2022 (TODAS)'!CX:CX),XLOOKUP($A222,'[1]Ocorrências 2022 (USADAS TCC Mi'!$A:$A,'[1]Ocorrências 2022 (USADAS TCC Mi'!CX:CX))</f>
        <v>#REF!</v>
      </c>
      <c r="DC222" s="8" t="str">
        <f t="array" ref="DC222">IF($D222="erro",XLOOKUP($A222,'Ocorrências 2022 (TODAS)'!$A:$A,'Ocorrências 2022 (TODAS)'!CY:CY),XLOOKUP($A222,'[1]Ocorrências 2022 (USADAS TCC Mi'!$A:$A,'[1]Ocorrências 2022 (USADAS TCC Mi'!CY:CY))</f>
        <v>#REF!</v>
      </c>
      <c r="DD222" s="8" t="str">
        <f t="array" ref="DD222">IF($D222="erro",XLOOKUP($A222,'Ocorrências 2022 (TODAS)'!$A:$A,'Ocorrências 2022 (TODAS)'!CZ:CZ),XLOOKUP($A222,'[1]Ocorrências 2022 (USADAS TCC Mi'!$A:$A,'[1]Ocorrências 2022 (USADAS TCC Mi'!CZ:CZ))</f>
        <v>#REF!</v>
      </c>
      <c r="DE222" s="8" t="str">
        <f t="array" ref="DE222">IF($D222="erro",XLOOKUP($A222,'Ocorrências 2022 (TODAS)'!$A:$A,'Ocorrências 2022 (TODAS)'!DA:DA),XLOOKUP($A222,'[1]Ocorrências 2022 (USADAS TCC Mi'!$A:$A,'[1]Ocorrências 2022 (USADAS TCC Mi'!DA:DA))</f>
        <v>#REF!</v>
      </c>
      <c r="DF222" s="8" t="str">
        <f t="array" ref="DF222">IF($D222="erro",XLOOKUP($A222,'Ocorrências 2022 (TODAS)'!$A:$A,'Ocorrências 2022 (TODAS)'!DB:DB),XLOOKUP($A222,'[1]Ocorrências 2022 (USADAS TCC Mi'!$A:$A,'[1]Ocorrências 2022 (USADAS TCC Mi'!DB:DB))</f>
        <v>#REF!</v>
      </c>
      <c r="DG222" s="8" t="str">
        <f t="array" ref="DG222">IF($D222="erro",XLOOKUP($A222,'Ocorrências 2022 (TODAS)'!$A:$A,'Ocorrências 2022 (TODAS)'!DC:DC),XLOOKUP($A222,'[1]Ocorrências 2022 (USADAS TCC Mi'!$A:$A,'[1]Ocorrências 2022 (USADAS TCC Mi'!DC:DC))</f>
        <v>#REF!</v>
      </c>
    </row>
    <row r="223" ht="15.75" customHeight="1">
      <c r="A223" s="167">
        <v>3283.0</v>
      </c>
      <c r="D223" s="8" t="str">
        <f t="shared" si="1"/>
        <v>Erro</v>
      </c>
      <c r="F223" s="8" t="str">
        <f t="array" ref="F223">IF($D223="erro",XLOOKUP($A223,'Ocorrências 2022 (TODAS)'!$A:$A,'Ocorrências 2022 (TODAS)'!B:B),XLOOKUP($A223,'[1]Ocorrências 2022 (USADAS TCC Mi'!$A:$A,'[1]Ocorrências 2022 (USADAS TCC Mi'!B:B))</f>
        <v>DEAM II</v>
      </c>
      <c r="G223" s="8" t="str">
        <f t="array" ref="G223">IF($D223="erro",XLOOKUP($A223,'Ocorrências 2022 (TODAS)'!$A:$A,'Ocorrências 2022 (TODAS)'!C:C),XLOOKUP($A223,'[1]Ocorrências 2022 (USADAS TCC Mi'!$A:$A,'[1]Ocorrências 2022 (USADAS TCC Mi'!C:C))</f>
        <v>ROUBOS DIVERSOS</v>
      </c>
      <c r="H223" s="8">
        <f t="array" ref="H223">IF($D223="erro",XLOOKUP($A223,'Ocorrências 2022 (TODAS)'!$A:$A,'Ocorrências 2022 (TODAS)'!D:D),XLOOKUP($A223,'[1]Ocorrências 2022 (USADAS TCC Mi'!$A:$A,'[1]Ocorrências 2022 (USADAS TCC Mi'!D:D))</f>
        <v>2022</v>
      </c>
      <c r="I223" s="8">
        <f t="array" ref="I223">IF($D223="erro",XLOOKUP($A223,'Ocorrências 2022 (TODAS)'!$A:$A,'Ocorrências 2022 (TODAS)'!E:E),XLOOKUP($A223,'[1]Ocorrências 2022 (USADAS TCC Mi'!$A:$A,'[1]Ocorrências 2022 (USADAS TCC Mi'!E:E))</f>
        <v>2022</v>
      </c>
      <c r="J223" s="8" t="str">
        <f t="array" ref="J223">IF($D223="erro",XLOOKUP($A223,'Ocorrências 2022 (TODAS)'!$A:$A,'Ocorrências 2022 (TODAS)'!F:F),XLOOKUP($A223,'[1]Ocorrências 2022 (USADAS TCC Mi'!$A:$A,'[1]Ocorrências 2022 (USADAS TCC Mi'!F:F))</f>
        <v>sim</v>
      </c>
      <c r="K223" s="8">
        <f t="array" ref="K223">IF($D223="erro",XLOOKUP($A223,'Ocorrências 2022 (TODAS)'!$A:$A,'Ocorrências 2022 (TODAS)'!G:G),XLOOKUP($A223,'[1]Ocorrências 2022 (USADAS TCC Mi'!$A:$A,'[1]Ocorrências 2022 (USADAS TCC Mi'!G:G))</f>
        <v>28</v>
      </c>
      <c r="L223" s="8" t="str">
        <f t="array" ref="L223">IF($D223="erro",XLOOKUP($A223,'Ocorrências 2022 (TODAS)'!$A:$A,'Ocorrências 2022 (TODAS)'!H:H),XLOOKUP($A223,'[1]Ocorrências 2022 (USADAS TCC Mi'!$A:$A,'[1]Ocorrências 2022 (USADAS TCC Mi'!H:H))</f>
        <v>Outubro</v>
      </c>
      <c r="M223" s="8" t="str">
        <f t="array" ref="M223">IF($D223="erro",XLOOKUP($A223,'Ocorrências 2022 (TODAS)'!$A:$A,'Ocorrências 2022 (TODAS)'!I:I),XLOOKUP($A223,'[1]Ocorrências 2022 (USADAS TCC Mi'!$A:$A,'[1]Ocorrências 2022 (USADAS TCC Mi'!I:I))</f>
        <v>Primavera</v>
      </c>
      <c r="N223" s="8" t="str">
        <f t="array" ref="N223">IF($D223="erro",XLOOKUP($A223,'Ocorrências 2022 (TODAS)'!$A:$A,'Ocorrências 2022 (TODAS)'!J:J),XLOOKUP($A223,'[1]Ocorrências 2022 (USADAS TCC Mi'!$A:$A,'[1]Ocorrências 2022 (USADAS TCC Mi'!J:J))</f>
        <v/>
      </c>
      <c r="O223" s="8">
        <f t="array" ref="O223">IF($D223="erro",XLOOKUP($A223,'Ocorrências 2022 (TODAS)'!$A:$A,'Ocorrências 2022 (TODAS)'!K:K),XLOOKUP($A223,'[1]Ocorrências 2022 (USADAS TCC Mi'!$A:$A,'[1]Ocorrências 2022 (USADAS TCC Mi'!K:K))</f>
        <v>17</v>
      </c>
      <c r="P223" s="8">
        <f t="array" ref="P223">IF($D223="erro",XLOOKUP($A223,'Ocorrências 2022 (TODAS)'!$A:$A,'Ocorrências 2022 (TODAS)'!L:L),XLOOKUP($A223,'[1]Ocorrências 2022 (USADAS TCC Mi'!$A:$A,'[1]Ocorrências 2022 (USADAS TCC Mi'!L:L))</f>
        <v>23</v>
      </c>
      <c r="Q223" s="8" t="str">
        <f t="array" ref="Q223">IF($D223="erro",XLOOKUP($A223,'Ocorrências 2022 (TODAS)'!$A:$A,'Ocorrências 2022 (TODAS)'!M:M),XLOOKUP($A223,'[1]Ocorrências 2022 (USADAS TCC Mi'!$A:$A,'[1]Ocorrências 2022 (USADAS TCC Mi'!M:M))</f>
        <v/>
      </c>
      <c r="R223" s="8" t="str">
        <f t="array" ref="R223">IF($D223="erro",XLOOKUP($A223,'Ocorrências 2022 (TODAS)'!$A:$A,'Ocorrências 2022 (TODAS)'!N:N),XLOOKUP($A223,'[1]Ocorrências 2022 (USADAS TCC Mi'!$A:$A,'[1]Ocorrências 2022 (USADAS TCC Mi'!N:N))</f>
        <v/>
      </c>
      <c r="S223" s="8" t="str">
        <f t="array" ref="S223">IF($D223="erro",XLOOKUP($A223,'Ocorrências 2022 (TODAS)'!$A:$A,'Ocorrências 2022 (TODAS)'!O:O),XLOOKUP($A223,'[1]Ocorrências 2022 (USADAS TCC Mi'!$A:$A,'[1]Ocorrências 2022 (USADAS TCC Mi'!O:O))</f>
        <v/>
      </c>
      <c r="T223" s="8" t="str">
        <f t="array" ref="T223">IF($D223="erro",XLOOKUP($A223,'Ocorrências 2022 (TODAS)'!$A:$A,'Ocorrências 2022 (TODAS)'!P:P),XLOOKUP($A223,'[1]Ocorrências 2022 (USADAS TCC Mi'!$A:$A,'[1]Ocorrências 2022 (USADAS TCC Mi'!P:P))</f>
        <v>Sexta</v>
      </c>
      <c r="U223" s="8" t="str">
        <f t="array" ref="U223">IF($D223="erro",XLOOKUP($A223,'Ocorrências 2022 (TODAS)'!$A:$A,'Ocorrências 2022 (TODAS)'!Q:Q),XLOOKUP($A223,'[1]Ocorrências 2022 (USADAS TCC Mi'!$A:$A,'[1]Ocorrências 2022 (USADAS TCC Mi'!Q:Q))</f>
        <v>Meio de semana</v>
      </c>
      <c r="V223" s="8" t="str">
        <f t="array" ref="V223">IF($D223="erro",XLOOKUP($A223,'Ocorrências 2022 (TODAS)'!$A:$A,'Ocorrências 2022 (TODAS)'!R:R),XLOOKUP($A223,'[1]Ocorrências 2022 (USADAS TCC Mi'!$A:$A,'[1]Ocorrências 2022 (USADAS TCC Mi'!R:R))</f>
        <v>Tarde</v>
      </c>
      <c r="W223" s="8" t="str">
        <f t="array" ref="W223">IF($D223="erro",XLOOKUP($A223,'Ocorrências 2022 (TODAS)'!$A:$A,'Ocorrências 2022 (TODAS)'!S:S),XLOOKUP($A223,'[1]Ocorrências 2022 (USADAS TCC Mi'!$A:$A,'[1]Ocorrências 2022 (USADAS TCC Mi'!S:S))</f>
        <v/>
      </c>
      <c r="X223" s="8" t="str">
        <f t="array" ref="X223">IF($D223="erro",XLOOKUP($A223,'Ocorrências 2022 (TODAS)'!$A:$A,'Ocorrências 2022 (TODAS)'!T:T),XLOOKUP($A223,'[1]Ocorrências 2022 (USADAS TCC Mi'!$A:$A,'[1]Ocorrências 2022 (USADAS TCC Mi'!T:T))</f>
        <v>Fim</v>
      </c>
      <c r="Y223" s="8" t="str">
        <f t="array" ref="Y223">IF($D223="erro",XLOOKUP($A223,'Ocorrências 2022 (TODAS)'!$A:$A,'Ocorrências 2022 (TODAS)'!U:U),XLOOKUP($A223,'[1]Ocorrências 2022 (USADAS TCC Mi'!$A:$A,'[1]Ocorrências 2022 (USADAS TCC Mi'!U:U))</f>
        <v>SETOR N QNN 3 CJ P LT 30, NA ENTRADA DA ESTAÇÃO DE METRÔ DE CEILÂNDIA NORTE.</v>
      </c>
      <c r="Z223" s="162" t="str">
        <f t="array" ref="Z223">IF($D223="erro",XLOOKUP($A223,'Ocorrências 2022 (TODAS)'!$A:$A,'Ocorrências 2022 (TODAS)'!V:V),XLOOKUP($A223,'[1]Ocorrências 2022 (USADAS TCC Mi'!$A:$A,'[1]Ocorrências 2022 (USADAS TCC Mi'!V:V))</f>
        <v>-15.81483</v>
      </c>
      <c r="AA223" s="162" t="str">
        <f t="array" ref="AA223">IF($D223="erro",XLOOKUP($A223,'Ocorrências 2022 (TODAS)'!$A:$A,'Ocorrências 2022 (TODAS)'!W:W),XLOOKUP($A223,'[1]Ocorrências 2022 (USADAS TCC Mi'!$A:$A,'[1]Ocorrências 2022 (USADAS TCC Mi'!W:W))</f>
        <v>-48.11612</v>
      </c>
      <c r="AB223" s="8" t="str">
        <f t="array" ref="AB223">IF($D223="erro",XLOOKUP($A223,'Ocorrências 2022 (TODAS)'!$A:$A,'Ocorrências 2022 (TODAS)'!X:X),XLOOKUP($A223,'[1]Ocorrências 2022 (USADAS TCC Mi'!$A:$A,'[1]Ocorrências 2022 (USADAS TCC Mi'!X:X))</f>
        <v>Ceilândia</v>
      </c>
      <c r="AC223" s="8" t="str">
        <f t="array" ref="AC223">IF($D223="erro",XLOOKUP($A223,'Ocorrências 2022 (TODAS)'!$A:$A,'Ocorrências 2022 (TODAS)'!Y:Y),XLOOKUP($A223,'[1]Ocorrências 2022 (USADAS TCC Mi'!$A:$A,'[1]Ocorrências 2022 (USADAS TCC Mi'!Y:Y))</f>
        <v>Não</v>
      </c>
      <c r="AD223" s="8" t="str">
        <f t="array" ref="AD223">IF($D223="erro",XLOOKUP($A223,'Ocorrências 2022 (TODAS)'!$A:$A,'Ocorrências 2022 (TODAS)'!Z:Z),XLOOKUP($A223,'[1]Ocorrências 2022 (USADAS TCC Mi'!$A:$A,'[1]Ocorrências 2022 (USADAS TCC Mi'!Z:Z))</f>
        <v>Área pública</v>
      </c>
      <c r="AE223" s="8" t="str">
        <f t="array" ref="AE223">IF($D223="erro",XLOOKUP($A223,'Ocorrências 2022 (TODAS)'!$A:$A,'Ocorrências 2022 (TODAS)'!AA:AA),XLOOKUP($A223,'[1]Ocorrências 2022 (USADAS TCC Mi'!$A:$A,'[1]Ocorrências 2022 (USADAS TCC Mi'!AA:AA))</f>
        <v/>
      </c>
      <c r="AF223" s="8" t="str">
        <f t="array" ref="AF223">IF($D223="erro",XLOOKUP($A223,'Ocorrências 2022 (TODAS)'!$A:$A,'Ocorrências 2022 (TODAS)'!AB:AB),XLOOKUP($A223,'[1]Ocorrências 2022 (USADAS TCC Mi'!$A:$A,'[1]Ocorrências 2022 (USADAS TCC Mi'!AB:AB))</f>
        <v/>
      </c>
      <c r="AG223" s="8">
        <f t="array" ref="AG223">IF($D223="erro",XLOOKUP($A223,'Ocorrências 2022 (TODAS)'!$A:$A,'Ocorrências 2022 (TODAS)'!AC:AC),XLOOKUP($A223,'[1]Ocorrências 2022 (USADAS TCC Mi'!$A:$A,'[1]Ocorrências 2022 (USADAS TCC Mi'!AC:AC))</f>
        <v>17</v>
      </c>
      <c r="AH223" s="8" t="str">
        <f t="array" ref="AH223">IF($D223="erro",XLOOKUP($A223,'Ocorrências 2022 (TODAS)'!$A:$A,'Ocorrências 2022 (TODAS)'!AD:AD),XLOOKUP($A223,'[1]Ocorrências 2022 (USADAS TCC Mi'!$A:$A,'[1]Ocorrências 2022 (USADAS TCC Mi'!AD:AD))</f>
        <v>Adolescente</v>
      </c>
      <c r="AI223" s="8" t="str">
        <f t="array" ref="AI223">IF($D223="erro",XLOOKUP($A223,'Ocorrências 2022 (TODAS)'!$A:$A,'Ocorrências 2022 (TODAS)'!AE:AE),XLOOKUP($A223,'[1]Ocorrências 2022 (USADAS TCC Mi'!$A:$A,'[1]Ocorrências 2022 (USADAS TCC Mi'!AE:AE))</f>
        <v>Feminino</v>
      </c>
      <c r="AJ223" s="8" t="str">
        <f t="array" ref="AJ223">IF($D223="erro",XLOOKUP($A223,'Ocorrências 2022 (TODAS)'!$A:$A,'Ocorrências 2022 (TODAS)'!AF:AF),XLOOKUP($A223,'[1]Ocorrências 2022 (USADAS TCC Mi'!$A:$A,'[1]Ocorrências 2022 (USADAS TCC Mi'!AF:AF))</f>
        <v>Médio incompleto</v>
      </c>
      <c r="AK223" s="8" t="str">
        <f t="array" ref="AK223">IF($D223="erro",XLOOKUP($A223,'Ocorrências 2022 (TODAS)'!$A:$A,'Ocorrências 2022 (TODAS)'!AG:AG),XLOOKUP($A223,'[1]Ocorrências 2022 (USADAS TCC Mi'!$A:$A,'[1]Ocorrências 2022 (USADAS TCC Mi'!AG:AG))</f>
        <v>Solteira</v>
      </c>
      <c r="AL223" s="8" t="str">
        <f t="array" ref="AL223">IF($D223="erro",XLOOKUP($A223,'Ocorrências 2022 (TODAS)'!$A:$A,'Ocorrências 2022 (TODAS)'!AH:AH),XLOOKUP($A223,'[1]Ocorrências 2022 (USADAS TCC Mi'!$A:$A,'[1]Ocorrências 2022 (USADAS TCC Mi'!AH:AH))</f>
        <v>Estagiária</v>
      </c>
      <c r="AM223" s="8" t="str">
        <f t="array" ref="AM223">IF($D223="erro",XLOOKUP($A223,'Ocorrências 2022 (TODAS)'!$A:$A,'Ocorrências 2022 (TODAS)'!AI:AI),XLOOKUP($A223,'[1]Ocorrências 2022 (USADAS TCC Mi'!$A:$A,'[1]Ocorrências 2022 (USADAS TCC Mi'!AI:AI))</f>
        <v>QNN 27, MÓDULO C, RESID. ALEGRO, BLOCO K, APTO 1801 - CEILÂNDIA</v>
      </c>
      <c r="AN223" s="8" t="str">
        <f t="array" ref="AN223">IF($D223="erro",XLOOKUP($A223,'Ocorrências 2022 (TODAS)'!$A:$A,'Ocorrências 2022 (TODAS)'!AJ:AJ),XLOOKUP($A223,'[1]Ocorrências 2022 (USADAS TCC Mi'!$A:$A,'[1]Ocorrências 2022 (USADAS TCC Mi'!AJ:AJ))</f>
        <v>Desconhecida</v>
      </c>
      <c r="AO223" s="8" t="str">
        <f t="array" ref="AO223">IF($D223="erro",XLOOKUP($A223,'Ocorrências 2022 (TODAS)'!$A:$A,'Ocorrências 2022 (TODAS)'!AK:AK),XLOOKUP($A223,'[1]Ocorrências 2022 (USADAS TCC Mi'!$A:$A,'[1]Ocorrências 2022 (USADAS TCC Mi'!AK:AK))</f>
        <v/>
      </c>
      <c r="AP223" s="8" t="str">
        <f t="array" ref="AP223">IF($D223="erro",XLOOKUP($A223,'Ocorrências 2022 (TODAS)'!$A:$A,'Ocorrências 2022 (TODAS)'!AL:AL),XLOOKUP($A223,'[1]Ocorrências 2022 (USADAS TCC Mi'!$A:$A,'[1]Ocorrências 2022 (USADAS TCC Mi'!AL:AL))</f>
        <v/>
      </c>
      <c r="AQ223" s="8" t="str">
        <f t="array" ref="AQ223">IF($D223="erro",XLOOKUP($A223,'Ocorrências 2022 (TODAS)'!$A:$A,'Ocorrências 2022 (TODAS)'!AM:AM),XLOOKUP($A223,'[1]Ocorrências 2022 (USADAS TCC Mi'!$A:$A,'[1]Ocorrências 2022 (USADAS TCC Mi'!AM:AM))</f>
        <v> </v>
      </c>
      <c r="AR223" s="8" t="str">
        <f t="array" ref="AR223">IF($D223="erro",XLOOKUP($A223,'Ocorrências 2022 (TODAS)'!$A:$A,'Ocorrências 2022 (TODAS)'!AN:AN),XLOOKUP($A223,'[1]Ocorrências 2022 (USADAS TCC Mi'!$A:$A,'[1]Ocorrências 2022 (USADAS TCC Mi'!AN:AN))</f>
        <v>Masculino</v>
      </c>
      <c r="AS223" s="8" t="str">
        <f t="array" ref="AS223">IF($D223="erro",XLOOKUP($A223,'Ocorrências 2022 (TODAS)'!$A:$A,'Ocorrências 2022 (TODAS)'!AO:AO),XLOOKUP($A223,'[1]Ocorrências 2022 (USADAS TCC Mi'!$A:$A,'[1]Ocorrências 2022 (USADAS TCC Mi'!AO:AO))</f>
        <v/>
      </c>
      <c r="AT223" s="8" t="str">
        <f t="array" ref="AT223">IF($D223="erro",XLOOKUP($A223,'Ocorrências 2022 (TODAS)'!$A:$A,'Ocorrências 2022 (TODAS)'!AP:AP),XLOOKUP($A223,'[1]Ocorrências 2022 (USADAS TCC Mi'!$A:$A,'[1]Ocorrências 2022 (USADAS TCC Mi'!AP:AP))</f>
        <v/>
      </c>
      <c r="AU223" s="8" t="str">
        <f t="array" ref="AU223">IF($D223="erro",XLOOKUP($A223,'Ocorrências 2022 (TODAS)'!$A:$A,'Ocorrências 2022 (TODAS)'!AQ:AQ),XLOOKUP($A223,'[1]Ocorrências 2022 (USADAS TCC Mi'!$A:$A,'[1]Ocorrências 2022 (USADAS TCC Mi'!AQ:AQ))</f>
        <v/>
      </c>
      <c r="AV223" s="8" t="str">
        <f t="array" ref="AV223">IF($D223="erro",XLOOKUP($A223,'Ocorrências 2022 (TODAS)'!$A:$A,'Ocorrências 2022 (TODAS)'!AR:AR),XLOOKUP($A223,'[1]Ocorrências 2022 (USADAS TCC Mi'!$A:$A,'[1]Ocorrências 2022 (USADAS TCC Mi'!AR:AR))</f>
        <v/>
      </c>
      <c r="AW223" s="8" t="str">
        <f t="array" ref="AW223">IF($D223="erro",XLOOKUP($A223,'Ocorrências 2022 (TODAS)'!$A:$A,'Ocorrências 2022 (TODAS)'!AS:AS),XLOOKUP($A223,'[1]Ocorrências 2022 (USADAS TCC Mi'!$A:$A,'[1]Ocorrências 2022 (USADAS TCC Mi'!AS:AS))</f>
        <v/>
      </c>
      <c r="AX223" s="8" t="str">
        <f t="array" ref="AX223">IF($D223="erro",XLOOKUP($A223,'Ocorrências 2022 (TODAS)'!$A:$A,'Ocorrências 2022 (TODAS)'!AT:AT),XLOOKUP($A223,'[1]Ocorrências 2022 (USADAS TCC Mi'!$A:$A,'[1]Ocorrências 2022 (USADAS TCC Mi'!AT:AT))</f>
        <v/>
      </c>
      <c r="AY223" s="8" t="str">
        <f t="array" ref="AY223">IF($D223="erro",XLOOKUP($A223,'Ocorrências 2022 (TODAS)'!$A:$A,'Ocorrências 2022 (TODAS)'!AU:AU),XLOOKUP($A223,'[1]Ocorrências 2022 (USADAS TCC Mi'!$A:$A,'[1]Ocorrências 2022 (USADAS TCC Mi'!AU:AU))</f>
        <v>NI</v>
      </c>
      <c r="AZ223" s="8" t="str">
        <f t="array" ref="AZ223">IF($D223="erro",XLOOKUP($A223,'Ocorrências 2022 (TODAS)'!$A:$A,'Ocorrências 2022 (TODAS)'!AV:AV),XLOOKUP($A223,'[1]Ocorrências 2022 (USADAS TCC Mi'!$A:$A,'[1]Ocorrências 2022 (USADAS TCC Mi'!AV:AV))</f>
        <v>NI</v>
      </c>
      <c r="BA223" s="8" t="str">
        <f t="array" ref="BA223">IF($D223="erro",XLOOKUP($A223,'Ocorrências 2022 (TODAS)'!$A:$A,'Ocorrências 2022 (TODAS)'!AW:AW),XLOOKUP($A223,'[1]Ocorrências 2022 (USADAS TCC Mi'!$A:$A,'[1]Ocorrências 2022 (USADAS TCC Mi'!AW:AW))</f>
        <v>NI</v>
      </c>
      <c r="BB223" s="8" t="str">
        <f t="array" ref="BB223">IF($D223="erro",XLOOKUP($A223,'Ocorrências 2022 (TODAS)'!$A:$A,'Ocorrências 2022 (TODAS)'!AX:AX),XLOOKUP($A223,'[1]Ocorrências 2022 (USADAS TCC Mi'!$A:$A,'[1]Ocorrências 2022 (USADAS TCC Mi'!AX:AX))</f>
        <v>NI</v>
      </c>
      <c r="BC223" s="8" t="str">
        <f t="array" ref="BC223">IF($D223="erro",XLOOKUP($A223,'Ocorrências 2022 (TODAS)'!$A:$A,'Ocorrências 2022 (TODAS)'!AY:AY),XLOOKUP($A223,'[1]Ocorrências 2022 (USADAS TCC Mi'!$A:$A,'[1]Ocorrências 2022 (USADAS TCC Mi'!AY:AY))</f>
        <v>NI</v>
      </c>
      <c r="BD223" s="8" t="str">
        <f t="array" ref="BD223">IF($D223="erro",XLOOKUP($A223,'Ocorrências 2022 (TODAS)'!$A:$A,'Ocorrências 2022 (TODAS)'!AZ:AZ),XLOOKUP($A223,'[1]Ocorrências 2022 (USADAS TCC Mi'!$A:$A,'[1]Ocorrências 2022 (USADAS TCC Mi'!AZ:AZ))</f>
        <v>Não</v>
      </c>
      <c r="BE223" s="8" t="str">
        <f t="array" ref="BE223">IF($D223="erro",XLOOKUP($A223,'Ocorrências 2022 (TODAS)'!$A:$A,'Ocorrências 2022 (TODAS)'!BA:BA),XLOOKUP($A223,'[1]Ocorrências 2022 (USADAS TCC Mi'!$A:$A,'[1]Ocorrências 2022 (USADAS TCC Mi'!BA:BA))</f>
        <v/>
      </c>
      <c r="BF223" s="8" t="str">
        <f t="array" ref="BF223">IF($D223="erro",XLOOKUP($A223,'Ocorrências 2022 (TODAS)'!$A:$A,'Ocorrências 2022 (TODAS)'!BB:BB),XLOOKUP($A223,'[1]Ocorrências 2022 (USADAS TCC Mi'!$A:$A,'[1]Ocorrências 2022 (USADAS TCC Mi'!BB:BB))</f>
        <v/>
      </c>
      <c r="BG223" s="8" t="str">
        <f t="array" ref="BG223">IF($D223="erro",XLOOKUP($A223,'Ocorrências 2022 (TODAS)'!$A:$A,'Ocorrências 2022 (TODAS)'!BC:BC),XLOOKUP($A223,'[1]Ocorrências 2022 (USADAS TCC Mi'!$A:$A,'[1]Ocorrências 2022 (USADAS TCC Mi'!BC:BC))</f>
        <v/>
      </c>
      <c r="BH223" s="8" t="str">
        <f t="array" ref="BH223">IF($D223="erro",XLOOKUP($A223,'Ocorrências 2022 (TODAS)'!$A:$A,'Ocorrências 2022 (TODAS)'!BD:BD),XLOOKUP($A223,'[1]Ocorrências 2022 (USADAS TCC Mi'!$A:$A,'[1]Ocorrências 2022 (USADAS TCC Mi'!BD:BD))</f>
        <v>Sim</v>
      </c>
      <c r="BI223" s="8" t="str">
        <f t="array" ref="BI223">IF($D223="erro",XLOOKUP($A223,'Ocorrências 2022 (TODAS)'!$A:$A,'Ocorrências 2022 (TODAS)'!BE:BE),XLOOKUP($A223,'[1]Ocorrências 2022 (USADAS TCC Mi'!$A:$A,'[1]Ocorrências 2022 (USADAS TCC Mi'!BE:BE))</f>
        <v>Entopercente</v>
      </c>
      <c r="BJ223" s="8" t="str">
        <f t="array" ref="BJ223">IF($D223="erro",XLOOKUP($A223,'Ocorrências 2022 (TODAS)'!$A:$A,'Ocorrências 2022 (TODAS)'!BF:BF),XLOOKUP($A223,'[1]Ocorrências 2022 (USADAS TCC Mi'!$A:$A,'[1]Ocorrências 2022 (USADAS TCC Mi'!BF:BF))</f>
        <v/>
      </c>
      <c r="BK223" s="8" t="str">
        <f t="array" ref="BK223">IF($D223="erro",XLOOKUP($A223,'Ocorrências 2022 (TODAS)'!$A:$A,'Ocorrências 2022 (TODAS)'!BG:BG),XLOOKUP($A223,'[1]Ocorrências 2022 (USADAS TCC Mi'!$A:$A,'[1]Ocorrências 2022 (USADAS TCC Mi'!BG:BG))</f>
        <v/>
      </c>
      <c r="BL223" s="8" t="str">
        <f t="array" ref="BL223">IF($D223="erro",XLOOKUP($A223,'Ocorrências 2022 (TODAS)'!$A:$A,'Ocorrências 2022 (TODAS)'!BH:BH),XLOOKUP($A223,'[1]Ocorrências 2022 (USADAS TCC Mi'!$A:$A,'[1]Ocorrências 2022 (USADAS TCC Mi'!BH:BH))</f>
        <v>Não</v>
      </c>
      <c r="BM223" s="8" t="str">
        <f t="array" ref="BM223">IF($D223="erro",XLOOKUP($A223,'Ocorrências 2022 (TODAS)'!$A:$A,'Ocorrências 2022 (TODAS)'!BI:BI),XLOOKUP($A223,'[1]Ocorrências 2022 (USADAS TCC Mi'!$A:$A,'[1]Ocorrências 2022 (USADAS TCC Mi'!BI:BI))</f>
        <v/>
      </c>
      <c r="BN223" s="8" t="str">
        <f t="array" ref="BN223">IF($D223="erro",XLOOKUP($A223,'Ocorrências 2022 (TODAS)'!$A:$A,'Ocorrências 2022 (TODAS)'!BJ:BJ),XLOOKUP($A223,'[1]Ocorrências 2022 (USADAS TCC Mi'!$A:$A,'[1]Ocorrências 2022 (USADAS TCC Mi'!BJ:BJ))</f>
        <v>Não</v>
      </c>
      <c r="BO223" s="8" t="str">
        <f t="array" ref="BO223">IF($D223="erro",XLOOKUP($A223,'Ocorrências 2022 (TODAS)'!$A:$A,'Ocorrências 2022 (TODAS)'!BK:BK),XLOOKUP($A223,'[1]Ocorrências 2022 (USADAS TCC Mi'!$A:$A,'[1]Ocorrências 2022 (USADAS TCC Mi'!BK:BK))</f>
        <v>Sim</v>
      </c>
      <c r="BP223" s="8" t="str">
        <f t="array" ref="BP223">IF($D223="erro",XLOOKUP($A223,'Ocorrências 2022 (TODAS)'!$A:$A,'Ocorrências 2022 (TODAS)'!BL:BL),XLOOKUP($A223,'[1]Ocorrências 2022 (USADAS TCC Mi'!$A:$A,'[1]Ocorrências 2022 (USADAS TCC Mi'!BL:BL))</f>
        <v/>
      </c>
      <c r="BQ223" s="8" t="str">
        <f t="array" ref="BQ223">IF($D223="erro",XLOOKUP($A223,'Ocorrências 2022 (TODAS)'!$A:$A,'Ocorrências 2022 (TODAS)'!BM:BM),XLOOKUP($A223,'[1]Ocorrências 2022 (USADAS TCC Mi'!$A:$A,'[1]Ocorrências 2022 (USADAS TCC Mi'!BM:BM))</f>
        <v/>
      </c>
      <c r="BR223" s="8" t="str">
        <f t="array" ref="BR223">IF($D223="erro",XLOOKUP($A223,'Ocorrências 2022 (TODAS)'!$A:$A,'Ocorrências 2022 (TODAS)'!BN:BN),XLOOKUP($A223,'[1]Ocorrências 2022 (USADAS TCC Mi'!$A:$A,'[1]Ocorrências 2022 (USADAS TCC Mi'!BN:BN))</f>
        <v/>
      </c>
      <c r="BS223" s="8" t="str">
        <f t="array" ref="BS223">IF($D223="erro",XLOOKUP($A223,'Ocorrências 2022 (TODAS)'!$A:$A,'Ocorrências 2022 (TODAS)'!BO:BO),XLOOKUP($A223,'[1]Ocorrências 2022 (USADAS TCC Mi'!$A:$A,'[1]Ocorrências 2022 (USADAS TCC Mi'!BO:BO))</f>
        <v>NI</v>
      </c>
      <c r="BT223" s="8" t="str">
        <f t="array" ref="BT223">IF($D223="erro",XLOOKUP($A223,'Ocorrências 2022 (TODAS)'!$A:$A,'Ocorrências 2022 (TODAS)'!BP:BP),XLOOKUP($A223,'[1]Ocorrências 2022 (USADAS TCC Mi'!$A:$A,'[1]Ocorrências 2022 (USADAS TCC Mi'!BP:BP))</f>
        <v/>
      </c>
      <c r="BU223" s="8" t="str">
        <f t="array" ref="BU223">IF($D223="erro",XLOOKUP($A223,'Ocorrências 2022 (TODAS)'!$A:$A,'Ocorrências 2022 (TODAS)'!BQ:BQ),XLOOKUP($A223,'[1]Ocorrências 2022 (USADAS TCC Mi'!$A:$A,'[1]Ocorrências 2022 (USADAS TCC Mi'!BQ:BQ))</f>
        <v/>
      </c>
      <c r="BV223" s="8" t="str">
        <f t="array" ref="BV223">IF($D223="erro",XLOOKUP($A223,'Ocorrências 2022 (TODAS)'!$A:$A,'Ocorrências 2022 (TODAS)'!BR:BR),XLOOKUP($A223,'[1]Ocorrências 2022 (USADAS TCC Mi'!$A:$A,'[1]Ocorrências 2022 (USADAS TCC Mi'!BR:BR))</f>
        <v/>
      </c>
      <c r="BW223" s="8" t="str">
        <f t="array" ref="BW223">IF($D223="erro",XLOOKUP($A223,'Ocorrências 2022 (TODAS)'!$A:$A,'Ocorrências 2022 (TODAS)'!BS:BS),XLOOKUP($A223,'[1]Ocorrências 2022 (USADAS TCC Mi'!$A:$A,'[1]Ocorrências 2022 (USADAS TCC Mi'!BS:BS))</f>
        <v>Sim</v>
      </c>
      <c r="BX223" s="8" t="str">
        <f t="array" ref="BX223">IF($D223="erro",XLOOKUP($A223,'Ocorrências 2022 (TODAS)'!$A:$A,'Ocorrências 2022 (TODAS)'!BT:BT),XLOOKUP($A223,'[1]Ocorrências 2022 (USADAS TCC Mi'!$A:$A,'[1]Ocorrências 2022 (USADAS TCC Mi'!BT:BT))</f>
        <v>Não</v>
      </c>
      <c r="BY223" s="8" t="str">
        <f t="array" ref="BY223">IF($D223="erro",XLOOKUP($A223,'Ocorrências 2022 (TODAS)'!$A:$A,'Ocorrências 2022 (TODAS)'!BU:BU),XLOOKUP($A223,'[1]Ocorrências 2022 (USADAS TCC Mi'!$A:$A,'[1]Ocorrências 2022 (USADAS TCC Mi'!BU:BU))</f>
        <v>Consumado</v>
      </c>
      <c r="BZ223" s="8" t="str">
        <f t="array" ref="BZ223">IF($D223="erro",XLOOKUP($A223,'Ocorrências 2022 (TODAS)'!$A:$A,'Ocorrências 2022 (TODAS)'!BV:BV),XLOOKUP($A223,'[1]Ocorrências 2022 (USADAS TCC Mi'!$A:$A,'[1]Ocorrências 2022 (USADAS TCC Mi'!BV:BV))</f>
        <v/>
      </c>
      <c r="CA223" s="8" t="str">
        <f t="array" ref="CA223">IF($D223="erro",XLOOKUP($A223,'Ocorrências 2022 (TODAS)'!$A:$A,'Ocorrências 2022 (TODAS)'!BW:BW),XLOOKUP($A223,'[1]Ocorrências 2022 (USADAS TCC Mi'!$A:$A,'[1]Ocorrências 2022 (USADAS TCC Mi'!BW:BW))</f>
        <v>Não</v>
      </c>
      <c r="CB223" s="8" t="str">
        <f t="array" ref="CB223">IF($D223="erro",XLOOKUP($A223,'Ocorrências 2022 (TODAS)'!$A:$A,'Ocorrências 2022 (TODAS)'!BX:BX),XLOOKUP($A223,'[1]Ocorrências 2022 (USADAS TCC Mi'!$A:$A,'[1]Ocorrências 2022 (USADAS TCC Mi'!BX:BX))</f>
        <v/>
      </c>
      <c r="CC223" s="8" t="str">
        <f t="array" ref="CC223">IF($D223="erro",XLOOKUP($A223,'Ocorrências 2022 (TODAS)'!$A:$A,'Ocorrências 2022 (TODAS)'!BY:BY),XLOOKUP($A223,'[1]Ocorrências 2022 (USADAS TCC Mi'!$A:$A,'[1]Ocorrências 2022 (USADAS TCC Mi'!BY:BY))</f>
        <v>Sim</v>
      </c>
      <c r="CD223" s="8" t="str">
        <f t="array" ref="CD223">IF($D223="erro",XLOOKUP($A223,'Ocorrências 2022 (TODAS)'!$A:$A,'Ocorrências 2022 (TODAS)'!BZ:BZ),XLOOKUP($A223,'[1]Ocorrências 2022 (USADAS TCC Mi'!$A:$A,'[1]Ocorrências 2022 (USADAS TCC Mi'!BZ:BZ))</f>
        <v>Desacordada (entorpecente)</v>
      </c>
      <c r="CE223" s="8" t="str">
        <f t="array" ref="CE223">IF($D223="erro",XLOOKUP($A223,'Ocorrências 2022 (TODAS)'!$A:$A,'Ocorrências 2022 (TODAS)'!CA:CA),XLOOKUP($A223,'[1]Ocorrências 2022 (USADAS TCC Mi'!$A:$A,'[1]Ocorrências 2022 (USADAS TCC Mi'!CA:CA))</f>
        <v/>
      </c>
      <c r="CF223" s="8" t="str">
        <f t="array" ref="CF223">IF($D223="erro",XLOOKUP($A223,'Ocorrências 2022 (TODAS)'!$A:$A,'Ocorrências 2022 (TODAS)'!CB:CB),XLOOKUP($A223,'[1]Ocorrências 2022 (USADAS TCC Mi'!$A:$A,'[1]Ocorrências 2022 (USADAS TCC Mi'!CB:CB))</f>
        <v/>
      </c>
      <c r="CG223" s="8" t="str">
        <f t="array" ref="CG223">IF($D223="erro",XLOOKUP($A223,'Ocorrências 2022 (TODAS)'!$A:$A,'Ocorrências 2022 (TODAS)'!CC:CC),XLOOKUP($A223,'[1]Ocorrências 2022 (USADAS TCC Mi'!$A:$A,'[1]Ocorrências 2022 (USADAS TCC Mi'!CC:CC))</f>
        <v/>
      </c>
      <c r="CH223" s="8" t="str">
        <f t="array" ref="CH223">IF($D223="erro",XLOOKUP($A223,'Ocorrências 2022 (TODAS)'!$A:$A,'Ocorrências 2022 (TODAS)'!CD:CD),XLOOKUP($A223,'[1]Ocorrências 2022 (USADAS TCC Mi'!$A:$A,'[1]Ocorrências 2022 (USADAS TCC Mi'!CD:CD))</f>
        <v>Não</v>
      </c>
      <c r="CI223" s="8" t="str">
        <f t="array" ref="CI223">IF($D223="erro",XLOOKUP($A223,'Ocorrências 2022 (TODAS)'!$A:$A,'Ocorrências 2022 (TODAS)'!CE:CE),XLOOKUP($A223,'[1]Ocorrências 2022 (USADAS TCC Mi'!$A:$A,'[1]Ocorrências 2022 (USADAS TCC Mi'!CE:CE))</f>
        <v>Sim</v>
      </c>
      <c r="CJ223" s="8" t="str">
        <f t="array" ref="CJ223">IF($D223="erro",XLOOKUP($A223,'Ocorrências 2022 (TODAS)'!$A:$A,'Ocorrências 2022 (TODAS)'!CF:CF),XLOOKUP($A223,'[1]Ocorrências 2022 (USADAS TCC Mi'!$A:$A,'[1]Ocorrências 2022 (USADAS TCC Mi'!CF:CF))</f>
        <v/>
      </c>
      <c r="CK223" s="8" t="str">
        <f t="array" ref="CK223">IF($D223="erro",XLOOKUP($A223,'Ocorrências 2022 (TODAS)'!$A:$A,'Ocorrências 2022 (TODAS)'!CG:CG),XLOOKUP($A223,'[1]Ocorrências 2022 (USADAS TCC Mi'!$A:$A,'[1]Ocorrências 2022 (USADAS TCC Mi'!CG:CG))</f>
        <v/>
      </c>
      <c r="CL223" s="163" t="str">
        <f t="array" ref="CL223">IF($D223="erro",XLOOKUP($A223,'Ocorrências 2022 (TODAS)'!$A:$A,'Ocorrências 2022 (TODAS)'!CH:CH),XLOOKUP($A223,'[1]Ocorrências 2022 (USADAS TCC Mi'!$A:$A,'[1]Ocorrências 2022 (USADAS TCC Mi'!CH:CH))</f>
        <v/>
      </c>
      <c r="CM223" s="8" t="str">
        <f t="array" ref="CM223">IF($D223="erro",XLOOKUP($A223,'Ocorrências 2022 (TODAS)'!$A:$A,'Ocorrências 2022 (TODAS)'!CI:CI),XLOOKUP($A223,'[1]Ocorrências 2022 (USADAS TCC Mi'!$A:$A,'[1]Ocorrências 2022 (USADAS TCC Mi'!CI:CI))</f>
        <v/>
      </c>
      <c r="CN223" s="8" t="str">
        <f t="array" ref="CN223">IF($D223="erro",XLOOKUP($A223,'Ocorrências 2022 (TODAS)'!$A:$A,'Ocorrências 2022 (TODAS)'!CJ:CJ),XLOOKUP($A223,'[1]Ocorrências 2022 (USADAS TCC Mi'!$A:$A,'[1]Ocorrências 2022 (USADAS TCC Mi'!CJ:CJ))</f>
        <v/>
      </c>
      <c r="CO223" s="8" t="str">
        <f t="array" ref="CO223">IF($D223="erro",XLOOKUP($A223,'Ocorrências 2022 (TODAS)'!$A:$A,'Ocorrências 2022 (TODAS)'!CK:CK),XLOOKUP($A223,'[1]Ocorrências 2022 (USADAS TCC Mi'!$A:$A,'[1]Ocorrências 2022 (USADAS TCC Mi'!CK:CK))</f>
        <v/>
      </c>
      <c r="CP223" s="8" t="str">
        <f t="array" ref="CP223">IF($D223="erro",XLOOKUP($A223,'Ocorrências 2022 (TODAS)'!$A:$A,'Ocorrências 2022 (TODAS)'!CL:CL),XLOOKUP($A223,'[1]Ocorrências 2022 (USADAS TCC Mi'!$A:$A,'[1]Ocorrências 2022 (USADAS TCC Mi'!CL:CL))</f>
        <v/>
      </c>
      <c r="CQ223" s="8" t="str">
        <f t="array" ref="CQ223">IF($D223="erro",XLOOKUP($A223,'Ocorrências 2022 (TODAS)'!$A:$A,'Ocorrências 2022 (TODAS)'!CM:CM),XLOOKUP($A223,'[1]Ocorrências 2022 (USADAS TCC Mi'!$A:$A,'[1]Ocorrências 2022 (USADAS TCC Mi'!CM:CM))</f>
        <v/>
      </c>
      <c r="CR223" s="8" t="str">
        <f t="array" ref="CR223">IF($D223="erro",XLOOKUP($A223,'Ocorrências 2022 (TODAS)'!$A:$A,'Ocorrências 2022 (TODAS)'!CN:CN),XLOOKUP($A223,'[1]Ocorrências 2022 (USADAS TCC Mi'!$A:$A,'[1]Ocorrências 2022 (USADAS TCC Mi'!CN:CN))</f>
        <v/>
      </c>
      <c r="CS223" s="8" t="str">
        <f t="array" ref="CS223">IF($D223="erro",XLOOKUP($A223,'Ocorrências 2022 (TODAS)'!$A:$A,'Ocorrências 2022 (TODAS)'!CO:CO),XLOOKUP($A223,'[1]Ocorrências 2022 (USADAS TCC Mi'!$A:$A,'[1]Ocorrências 2022 (USADAS TCC Mi'!CO:CO))</f>
        <v/>
      </c>
      <c r="CT223" s="8" t="str">
        <f t="array" ref="CT223">IF($D223="erro",XLOOKUP($A223,'Ocorrências 2022 (TODAS)'!$A:$A,'Ocorrências 2022 (TODAS)'!CP:CP),XLOOKUP($A223,'[1]Ocorrências 2022 (USADAS TCC Mi'!$A:$A,'[1]Ocorrências 2022 (USADAS TCC Mi'!CP:CP))</f>
        <v/>
      </c>
      <c r="CU223" s="8" t="str">
        <f t="array" ref="CU223">IF($D223="erro",XLOOKUP($A223,'Ocorrências 2022 (TODAS)'!$A:$A,'Ocorrências 2022 (TODAS)'!CQ:CQ),XLOOKUP($A223,'[1]Ocorrências 2022 (USADAS TCC Mi'!$A:$A,'[1]Ocorrências 2022 (USADAS TCC Mi'!CQ:CQ))</f>
        <v/>
      </c>
      <c r="CV223" s="8" t="str">
        <f t="array" ref="CV223">IF($D223="erro",XLOOKUP($A223,'Ocorrências 2022 (TODAS)'!$A:$A,'Ocorrências 2022 (TODAS)'!CR:CR),XLOOKUP($A223,'[1]Ocorrências 2022 (USADAS TCC Mi'!$A:$A,'[1]Ocorrências 2022 (USADAS TCC Mi'!CR:CR))</f>
        <v/>
      </c>
      <c r="CW223" s="8" t="str">
        <f t="array" ref="CW223">IF($D223="erro",XLOOKUP($A223,'Ocorrências 2022 (TODAS)'!$A:$A,'Ocorrências 2022 (TODAS)'!CS:CS),XLOOKUP($A223,'[1]Ocorrências 2022 (USADAS TCC Mi'!$A:$A,'[1]Ocorrências 2022 (USADAS TCC Mi'!CS:CS))</f>
        <v/>
      </c>
      <c r="CX223" s="8" t="str">
        <f t="array" ref="CX223">IF($D223="erro",XLOOKUP($A223,'Ocorrências 2022 (TODAS)'!$A:$A,'Ocorrências 2022 (TODAS)'!CT:CT),XLOOKUP($A223,'[1]Ocorrências 2022 (USADAS TCC Mi'!$A:$A,'[1]Ocorrências 2022 (USADAS TCC Mi'!CT:CT))</f>
        <v/>
      </c>
      <c r="CY223" s="8" t="str">
        <f t="array" ref="CY223">IF($D223="erro",XLOOKUP($A223,'Ocorrências 2022 (TODAS)'!$A:$A,'Ocorrências 2022 (TODAS)'!CU:CU),XLOOKUP($A223,'[1]Ocorrências 2022 (USADAS TCC Mi'!$A:$A,'[1]Ocorrências 2022 (USADAS TCC Mi'!CU:CU))</f>
        <v/>
      </c>
      <c r="CZ223" s="8" t="str">
        <f t="array" ref="CZ223">IF($D223="erro",XLOOKUP($A223,'Ocorrências 2022 (TODAS)'!$A:$A,'Ocorrências 2022 (TODAS)'!CV:CV),XLOOKUP($A223,'[1]Ocorrências 2022 (USADAS TCC Mi'!$A:$A,'[1]Ocorrências 2022 (USADAS TCC Mi'!CV:CV))</f>
        <v/>
      </c>
      <c r="DA223" s="8" t="str">
        <f t="array" ref="DA223">IF($D223="erro",XLOOKUP($A223,'Ocorrências 2022 (TODAS)'!$A:$A,'Ocorrências 2022 (TODAS)'!CW:CW),XLOOKUP($A223,'[1]Ocorrências 2022 (USADAS TCC Mi'!$A:$A,'[1]Ocorrências 2022 (USADAS TCC Mi'!CW:CW))</f>
        <v/>
      </c>
      <c r="DB223" s="8" t="str">
        <f t="array" ref="DB223">IF($D223="erro",XLOOKUP($A223,'Ocorrências 2022 (TODAS)'!$A:$A,'Ocorrências 2022 (TODAS)'!CX:CX),XLOOKUP($A223,'[1]Ocorrências 2022 (USADAS TCC Mi'!$A:$A,'[1]Ocorrências 2022 (USADAS TCC Mi'!CX:CX))</f>
        <v/>
      </c>
      <c r="DC223" s="8" t="str">
        <f t="array" ref="DC223">IF($D223="erro",XLOOKUP($A223,'Ocorrências 2022 (TODAS)'!$A:$A,'Ocorrências 2022 (TODAS)'!CY:CY),XLOOKUP($A223,'[1]Ocorrências 2022 (USADAS TCC Mi'!$A:$A,'[1]Ocorrências 2022 (USADAS TCC Mi'!CY:CY))</f>
        <v/>
      </c>
      <c r="DD223" s="8" t="str">
        <f t="array" ref="DD223">IF($D223="erro",XLOOKUP($A223,'Ocorrências 2022 (TODAS)'!$A:$A,'Ocorrências 2022 (TODAS)'!CZ:CZ),XLOOKUP($A223,'[1]Ocorrências 2022 (USADAS TCC Mi'!$A:$A,'[1]Ocorrências 2022 (USADAS TCC Mi'!CZ:CZ))</f>
        <v/>
      </c>
      <c r="DE223" s="8" t="str">
        <f t="array" ref="DE223">IF($D223="erro",XLOOKUP($A223,'Ocorrências 2022 (TODAS)'!$A:$A,'Ocorrências 2022 (TODAS)'!DA:DA),XLOOKUP($A223,'[1]Ocorrências 2022 (USADAS TCC Mi'!$A:$A,'[1]Ocorrências 2022 (USADAS TCC Mi'!DA:DA))</f>
        <v/>
      </c>
      <c r="DF223" s="8" t="str">
        <f t="array" ref="DF223">IF($D223="erro",XLOOKUP($A223,'Ocorrências 2022 (TODAS)'!$A:$A,'Ocorrências 2022 (TODAS)'!DB:DB),XLOOKUP($A223,'[1]Ocorrências 2022 (USADAS TCC Mi'!$A:$A,'[1]Ocorrências 2022 (USADAS TCC Mi'!DB:DB))</f>
        <v/>
      </c>
      <c r="DG223" s="8" t="str">
        <f t="array" ref="DG223">IF($D223="erro",XLOOKUP($A223,'Ocorrências 2022 (TODAS)'!$A:$A,'Ocorrências 2022 (TODAS)'!DC:DC),XLOOKUP($A223,'[1]Ocorrências 2022 (USADAS TCC Mi'!$A:$A,'[1]Ocorrências 2022 (USADAS TCC Mi'!DC:DC))</f>
        <v>#REF!</v>
      </c>
    </row>
    <row r="224" ht="15.75" customHeight="1">
      <c r="A224" s="168">
        <v>3283.0</v>
      </c>
      <c r="D224" s="8" t="str">
        <f t="shared" si="1"/>
        <v>Erro</v>
      </c>
      <c r="F224" s="8" t="str">
        <f t="array" ref="F224">IF($D224="erro",XLOOKUP($A224,'Ocorrências 2022 (TODAS)'!$A:$A,'Ocorrências 2022 (TODAS)'!B:B),XLOOKUP($A224,'[1]Ocorrências 2022 (USADAS TCC Mi'!$A:$A,'[1]Ocorrências 2022 (USADAS TCC Mi'!B:B))</f>
        <v>DEAM II</v>
      </c>
      <c r="G224" s="8" t="str">
        <f t="array" ref="G224">IF($D224="erro",XLOOKUP($A224,'Ocorrências 2022 (TODAS)'!$A:$A,'Ocorrências 2022 (TODAS)'!C:C),XLOOKUP($A224,'[1]Ocorrências 2022 (USADAS TCC Mi'!$A:$A,'[1]Ocorrências 2022 (USADAS TCC Mi'!C:C))</f>
        <v>ROUBOS DIVERSOS</v>
      </c>
      <c r="H224" s="8">
        <f t="array" ref="H224">IF($D224="erro",XLOOKUP($A224,'Ocorrências 2022 (TODAS)'!$A:$A,'Ocorrências 2022 (TODAS)'!D:D),XLOOKUP($A224,'[1]Ocorrências 2022 (USADAS TCC Mi'!$A:$A,'[1]Ocorrências 2022 (USADAS TCC Mi'!D:D))</f>
        <v>2022</v>
      </c>
      <c r="I224" s="8">
        <f t="array" ref="I224">IF($D224="erro",XLOOKUP($A224,'Ocorrências 2022 (TODAS)'!$A:$A,'Ocorrências 2022 (TODAS)'!E:E),XLOOKUP($A224,'[1]Ocorrências 2022 (USADAS TCC Mi'!$A:$A,'[1]Ocorrências 2022 (USADAS TCC Mi'!E:E))</f>
        <v>2022</v>
      </c>
      <c r="J224" s="8" t="str">
        <f t="array" ref="J224">IF($D224="erro",XLOOKUP($A224,'Ocorrências 2022 (TODAS)'!$A:$A,'Ocorrências 2022 (TODAS)'!F:F),XLOOKUP($A224,'[1]Ocorrências 2022 (USADAS TCC Mi'!$A:$A,'[1]Ocorrências 2022 (USADAS TCC Mi'!F:F))</f>
        <v>sim</v>
      </c>
      <c r="K224" s="8">
        <f t="array" ref="K224">IF($D224="erro",XLOOKUP($A224,'Ocorrências 2022 (TODAS)'!$A:$A,'Ocorrências 2022 (TODAS)'!G:G),XLOOKUP($A224,'[1]Ocorrências 2022 (USADAS TCC Mi'!$A:$A,'[1]Ocorrências 2022 (USADAS TCC Mi'!G:G))</f>
        <v>28</v>
      </c>
      <c r="L224" s="8" t="str">
        <f t="array" ref="L224">IF($D224="erro",XLOOKUP($A224,'Ocorrências 2022 (TODAS)'!$A:$A,'Ocorrências 2022 (TODAS)'!H:H),XLOOKUP($A224,'[1]Ocorrências 2022 (USADAS TCC Mi'!$A:$A,'[1]Ocorrências 2022 (USADAS TCC Mi'!H:H))</f>
        <v>Outubro</v>
      </c>
      <c r="M224" s="8" t="str">
        <f t="array" ref="M224">IF($D224="erro",XLOOKUP($A224,'Ocorrências 2022 (TODAS)'!$A:$A,'Ocorrências 2022 (TODAS)'!I:I),XLOOKUP($A224,'[1]Ocorrências 2022 (USADAS TCC Mi'!$A:$A,'[1]Ocorrências 2022 (USADAS TCC Mi'!I:I))</f>
        <v>Primavera</v>
      </c>
      <c r="N224" s="8" t="str">
        <f t="array" ref="N224">IF($D224="erro",XLOOKUP($A224,'Ocorrências 2022 (TODAS)'!$A:$A,'Ocorrências 2022 (TODAS)'!J:J),XLOOKUP($A224,'[1]Ocorrências 2022 (USADAS TCC Mi'!$A:$A,'[1]Ocorrências 2022 (USADAS TCC Mi'!J:J))</f>
        <v/>
      </c>
      <c r="O224" s="8">
        <f t="array" ref="O224">IF($D224="erro",XLOOKUP($A224,'Ocorrências 2022 (TODAS)'!$A:$A,'Ocorrências 2022 (TODAS)'!K:K),XLOOKUP($A224,'[1]Ocorrências 2022 (USADAS TCC Mi'!$A:$A,'[1]Ocorrências 2022 (USADAS TCC Mi'!K:K))</f>
        <v>17</v>
      </c>
      <c r="P224" s="8">
        <f t="array" ref="P224">IF($D224="erro",XLOOKUP($A224,'Ocorrências 2022 (TODAS)'!$A:$A,'Ocorrências 2022 (TODAS)'!L:L),XLOOKUP($A224,'[1]Ocorrências 2022 (USADAS TCC Mi'!$A:$A,'[1]Ocorrências 2022 (USADAS TCC Mi'!L:L))</f>
        <v>23</v>
      </c>
      <c r="Q224" s="8" t="str">
        <f t="array" ref="Q224">IF($D224="erro",XLOOKUP($A224,'Ocorrências 2022 (TODAS)'!$A:$A,'Ocorrências 2022 (TODAS)'!M:M),XLOOKUP($A224,'[1]Ocorrências 2022 (USADAS TCC Mi'!$A:$A,'[1]Ocorrências 2022 (USADAS TCC Mi'!M:M))</f>
        <v/>
      </c>
      <c r="R224" s="8" t="str">
        <f t="array" ref="R224">IF($D224="erro",XLOOKUP($A224,'Ocorrências 2022 (TODAS)'!$A:$A,'Ocorrências 2022 (TODAS)'!N:N),XLOOKUP($A224,'[1]Ocorrências 2022 (USADAS TCC Mi'!$A:$A,'[1]Ocorrências 2022 (USADAS TCC Mi'!N:N))</f>
        <v/>
      </c>
      <c r="S224" s="8" t="str">
        <f t="array" ref="S224">IF($D224="erro",XLOOKUP($A224,'Ocorrências 2022 (TODAS)'!$A:$A,'Ocorrências 2022 (TODAS)'!O:O),XLOOKUP($A224,'[1]Ocorrências 2022 (USADAS TCC Mi'!$A:$A,'[1]Ocorrências 2022 (USADAS TCC Mi'!O:O))</f>
        <v/>
      </c>
      <c r="T224" s="8" t="str">
        <f t="array" ref="T224">IF($D224="erro",XLOOKUP($A224,'Ocorrências 2022 (TODAS)'!$A:$A,'Ocorrências 2022 (TODAS)'!P:P),XLOOKUP($A224,'[1]Ocorrências 2022 (USADAS TCC Mi'!$A:$A,'[1]Ocorrências 2022 (USADAS TCC Mi'!P:P))</f>
        <v>Sexta</v>
      </c>
      <c r="U224" s="8" t="str">
        <f t="array" ref="U224">IF($D224="erro",XLOOKUP($A224,'Ocorrências 2022 (TODAS)'!$A:$A,'Ocorrências 2022 (TODAS)'!Q:Q),XLOOKUP($A224,'[1]Ocorrências 2022 (USADAS TCC Mi'!$A:$A,'[1]Ocorrências 2022 (USADAS TCC Mi'!Q:Q))</f>
        <v>Meio de semana</v>
      </c>
      <c r="V224" s="8" t="str">
        <f t="array" ref="V224">IF($D224="erro",XLOOKUP($A224,'Ocorrências 2022 (TODAS)'!$A:$A,'Ocorrências 2022 (TODAS)'!R:R),XLOOKUP($A224,'[1]Ocorrências 2022 (USADAS TCC Mi'!$A:$A,'[1]Ocorrências 2022 (USADAS TCC Mi'!R:R))</f>
        <v>Tarde</v>
      </c>
      <c r="W224" s="8" t="str">
        <f t="array" ref="W224">IF($D224="erro",XLOOKUP($A224,'Ocorrências 2022 (TODAS)'!$A:$A,'Ocorrências 2022 (TODAS)'!S:S),XLOOKUP($A224,'[1]Ocorrências 2022 (USADAS TCC Mi'!$A:$A,'[1]Ocorrências 2022 (USADAS TCC Mi'!S:S))</f>
        <v/>
      </c>
      <c r="X224" s="8" t="str">
        <f t="array" ref="X224">IF($D224="erro",XLOOKUP($A224,'Ocorrências 2022 (TODAS)'!$A:$A,'Ocorrências 2022 (TODAS)'!T:T),XLOOKUP($A224,'[1]Ocorrências 2022 (USADAS TCC Mi'!$A:$A,'[1]Ocorrências 2022 (USADAS TCC Mi'!T:T))</f>
        <v>Fim</v>
      </c>
      <c r="Y224" s="8" t="str">
        <f t="array" ref="Y224">IF($D224="erro",XLOOKUP($A224,'Ocorrências 2022 (TODAS)'!$A:$A,'Ocorrências 2022 (TODAS)'!U:U),XLOOKUP($A224,'[1]Ocorrências 2022 (USADAS TCC Mi'!$A:$A,'[1]Ocorrências 2022 (USADAS TCC Mi'!U:U))</f>
        <v>SETOR N QNN 3 CJ P LT 30, NA ENTRADA DA ESTAÇÃO DE METRÔ DE CEILÂNDIA NORTE.</v>
      </c>
      <c r="Z224" s="162" t="str">
        <f t="array" ref="Z224">IF($D224="erro",XLOOKUP($A224,'Ocorrências 2022 (TODAS)'!$A:$A,'Ocorrências 2022 (TODAS)'!V:V),XLOOKUP($A224,'[1]Ocorrências 2022 (USADAS TCC Mi'!$A:$A,'[1]Ocorrências 2022 (USADAS TCC Mi'!V:V))</f>
        <v>-15.81483</v>
      </c>
      <c r="AA224" s="162" t="str">
        <f t="array" ref="AA224">IF($D224="erro",XLOOKUP($A224,'Ocorrências 2022 (TODAS)'!$A:$A,'Ocorrências 2022 (TODAS)'!W:W),XLOOKUP($A224,'[1]Ocorrências 2022 (USADAS TCC Mi'!$A:$A,'[1]Ocorrências 2022 (USADAS TCC Mi'!W:W))</f>
        <v>-48.11612</v>
      </c>
      <c r="AB224" s="8" t="str">
        <f t="array" ref="AB224">IF($D224="erro",XLOOKUP($A224,'Ocorrências 2022 (TODAS)'!$A:$A,'Ocorrências 2022 (TODAS)'!X:X),XLOOKUP($A224,'[1]Ocorrências 2022 (USADAS TCC Mi'!$A:$A,'[1]Ocorrências 2022 (USADAS TCC Mi'!X:X))</f>
        <v>Ceilândia</v>
      </c>
      <c r="AC224" s="8" t="str">
        <f t="array" ref="AC224">IF($D224="erro",XLOOKUP($A224,'Ocorrências 2022 (TODAS)'!$A:$A,'Ocorrências 2022 (TODAS)'!Y:Y),XLOOKUP($A224,'[1]Ocorrências 2022 (USADAS TCC Mi'!$A:$A,'[1]Ocorrências 2022 (USADAS TCC Mi'!Y:Y))</f>
        <v>Não</v>
      </c>
      <c r="AD224" s="8" t="str">
        <f t="array" ref="AD224">IF($D224="erro",XLOOKUP($A224,'Ocorrências 2022 (TODAS)'!$A:$A,'Ocorrências 2022 (TODAS)'!Z:Z),XLOOKUP($A224,'[1]Ocorrências 2022 (USADAS TCC Mi'!$A:$A,'[1]Ocorrências 2022 (USADAS TCC Mi'!Z:Z))</f>
        <v>Área pública</v>
      </c>
      <c r="AE224" s="8" t="str">
        <f t="array" ref="AE224">IF($D224="erro",XLOOKUP($A224,'Ocorrências 2022 (TODAS)'!$A:$A,'Ocorrências 2022 (TODAS)'!AA:AA),XLOOKUP($A224,'[1]Ocorrências 2022 (USADAS TCC Mi'!$A:$A,'[1]Ocorrências 2022 (USADAS TCC Mi'!AA:AA))</f>
        <v/>
      </c>
      <c r="AF224" s="8" t="str">
        <f t="array" ref="AF224">IF($D224="erro",XLOOKUP($A224,'Ocorrências 2022 (TODAS)'!$A:$A,'Ocorrências 2022 (TODAS)'!AB:AB),XLOOKUP($A224,'[1]Ocorrências 2022 (USADAS TCC Mi'!$A:$A,'[1]Ocorrências 2022 (USADAS TCC Mi'!AB:AB))</f>
        <v/>
      </c>
      <c r="AG224" s="8">
        <f t="array" ref="AG224">IF($D224="erro",XLOOKUP($A224,'Ocorrências 2022 (TODAS)'!$A:$A,'Ocorrências 2022 (TODAS)'!AC:AC),XLOOKUP($A224,'[1]Ocorrências 2022 (USADAS TCC Mi'!$A:$A,'[1]Ocorrências 2022 (USADAS TCC Mi'!AC:AC))</f>
        <v>17</v>
      </c>
      <c r="AH224" s="8" t="str">
        <f t="array" ref="AH224">IF($D224="erro",XLOOKUP($A224,'Ocorrências 2022 (TODAS)'!$A:$A,'Ocorrências 2022 (TODAS)'!AD:AD),XLOOKUP($A224,'[1]Ocorrências 2022 (USADAS TCC Mi'!$A:$A,'[1]Ocorrências 2022 (USADAS TCC Mi'!AD:AD))</f>
        <v>Adolescente</v>
      </c>
      <c r="AI224" s="8" t="str">
        <f t="array" ref="AI224">IF($D224="erro",XLOOKUP($A224,'Ocorrências 2022 (TODAS)'!$A:$A,'Ocorrências 2022 (TODAS)'!AE:AE),XLOOKUP($A224,'[1]Ocorrências 2022 (USADAS TCC Mi'!$A:$A,'[1]Ocorrências 2022 (USADAS TCC Mi'!AE:AE))</f>
        <v>Feminino</v>
      </c>
      <c r="AJ224" s="8" t="str">
        <f t="array" ref="AJ224">IF($D224="erro",XLOOKUP($A224,'Ocorrências 2022 (TODAS)'!$A:$A,'Ocorrências 2022 (TODAS)'!AF:AF),XLOOKUP($A224,'[1]Ocorrências 2022 (USADAS TCC Mi'!$A:$A,'[1]Ocorrências 2022 (USADAS TCC Mi'!AF:AF))</f>
        <v>Médio incompleto</v>
      </c>
      <c r="AK224" s="8" t="str">
        <f t="array" ref="AK224">IF($D224="erro",XLOOKUP($A224,'Ocorrências 2022 (TODAS)'!$A:$A,'Ocorrências 2022 (TODAS)'!AG:AG),XLOOKUP($A224,'[1]Ocorrências 2022 (USADAS TCC Mi'!$A:$A,'[1]Ocorrências 2022 (USADAS TCC Mi'!AG:AG))</f>
        <v>Solteira</v>
      </c>
      <c r="AL224" s="8" t="str">
        <f t="array" ref="AL224">IF($D224="erro",XLOOKUP($A224,'Ocorrências 2022 (TODAS)'!$A:$A,'Ocorrências 2022 (TODAS)'!AH:AH),XLOOKUP($A224,'[1]Ocorrências 2022 (USADAS TCC Mi'!$A:$A,'[1]Ocorrências 2022 (USADAS TCC Mi'!AH:AH))</f>
        <v>Estagiária</v>
      </c>
      <c r="AM224" s="8" t="str">
        <f t="array" ref="AM224">IF($D224="erro",XLOOKUP($A224,'Ocorrências 2022 (TODAS)'!$A:$A,'Ocorrências 2022 (TODAS)'!AI:AI),XLOOKUP($A224,'[1]Ocorrências 2022 (USADAS TCC Mi'!$A:$A,'[1]Ocorrências 2022 (USADAS TCC Mi'!AI:AI))</f>
        <v>QNN 27, MÓDULO C, RESID. ALEGRO, BLOCO K, APTO 1801 - CEILÂNDIA</v>
      </c>
      <c r="AN224" s="8" t="str">
        <f t="array" ref="AN224">IF($D224="erro",XLOOKUP($A224,'Ocorrências 2022 (TODAS)'!$A:$A,'Ocorrências 2022 (TODAS)'!AJ:AJ),XLOOKUP($A224,'[1]Ocorrências 2022 (USADAS TCC Mi'!$A:$A,'[1]Ocorrências 2022 (USADAS TCC Mi'!AJ:AJ))</f>
        <v>Desconhecida</v>
      </c>
      <c r="AO224" s="8" t="str">
        <f t="array" ref="AO224">IF($D224="erro",XLOOKUP($A224,'Ocorrências 2022 (TODAS)'!$A:$A,'Ocorrências 2022 (TODAS)'!AK:AK),XLOOKUP($A224,'[1]Ocorrências 2022 (USADAS TCC Mi'!$A:$A,'[1]Ocorrências 2022 (USADAS TCC Mi'!AK:AK))</f>
        <v/>
      </c>
      <c r="AP224" s="8" t="str">
        <f t="array" ref="AP224">IF($D224="erro",XLOOKUP($A224,'Ocorrências 2022 (TODAS)'!$A:$A,'Ocorrências 2022 (TODAS)'!AL:AL),XLOOKUP($A224,'[1]Ocorrências 2022 (USADAS TCC Mi'!$A:$A,'[1]Ocorrências 2022 (USADAS TCC Mi'!AL:AL))</f>
        <v/>
      </c>
      <c r="AQ224" s="8" t="str">
        <f t="array" ref="AQ224">IF($D224="erro",XLOOKUP($A224,'Ocorrências 2022 (TODAS)'!$A:$A,'Ocorrências 2022 (TODAS)'!AM:AM),XLOOKUP($A224,'[1]Ocorrências 2022 (USADAS TCC Mi'!$A:$A,'[1]Ocorrências 2022 (USADAS TCC Mi'!AM:AM))</f>
        <v> </v>
      </c>
      <c r="AR224" s="8" t="str">
        <f t="array" ref="AR224">IF($D224="erro",XLOOKUP($A224,'Ocorrências 2022 (TODAS)'!$A:$A,'Ocorrências 2022 (TODAS)'!AN:AN),XLOOKUP($A224,'[1]Ocorrências 2022 (USADAS TCC Mi'!$A:$A,'[1]Ocorrências 2022 (USADAS TCC Mi'!AN:AN))</f>
        <v>Masculino</v>
      </c>
      <c r="AS224" s="8" t="str">
        <f t="array" ref="AS224">IF($D224="erro",XLOOKUP($A224,'Ocorrências 2022 (TODAS)'!$A:$A,'Ocorrências 2022 (TODAS)'!AO:AO),XLOOKUP($A224,'[1]Ocorrências 2022 (USADAS TCC Mi'!$A:$A,'[1]Ocorrências 2022 (USADAS TCC Mi'!AO:AO))</f>
        <v/>
      </c>
      <c r="AT224" s="8" t="str">
        <f t="array" ref="AT224">IF($D224="erro",XLOOKUP($A224,'Ocorrências 2022 (TODAS)'!$A:$A,'Ocorrências 2022 (TODAS)'!AP:AP),XLOOKUP($A224,'[1]Ocorrências 2022 (USADAS TCC Mi'!$A:$A,'[1]Ocorrências 2022 (USADAS TCC Mi'!AP:AP))</f>
        <v/>
      </c>
      <c r="AU224" s="8" t="str">
        <f t="array" ref="AU224">IF($D224="erro",XLOOKUP($A224,'Ocorrências 2022 (TODAS)'!$A:$A,'Ocorrências 2022 (TODAS)'!AQ:AQ),XLOOKUP($A224,'[1]Ocorrências 2022 (USADAS TCC Mi'!$A:$A,'[1]Ocorrências 2022 (USADAS TCC Mi'!AQ:AQ))</f>
        <v/>
      </c>
      <c r="AV224" s="8" t="str">
        <f t="array" ref="AV224">IF($D224="erro",XLOOKUP($A224,'Ocorrências 2022 (TODAS)'!$A:$A,'Ocorrências 2022 (TODAS)'!AR:AR),XLOOKUP($A224,'[1]Ocorrências 2022 (USADAS TCC Mi'!$A:$A,'[1]Ocorrências 2022 (USADAS TCC Mi'!AR:AR))</f>
        <v/>
      </c>
      <c r="AW224" s="8" t="str">
        <f t="array" ref="AW224">IF($D224="erro",XLOOKUP($A224,'Ocorrências 2022 (TODAS)'!$A:$A,'Ocorrências 2022 (TODAS)'!AS:AS),XLOOKUP($A224,'[1]Ocorrências 2022 (USADAS TCC Mi'!$A:$A,'[1]Ocorrências 2022 (USADAS TCC Mi'!AS:AS))</f>
        <v/>
      </c>
      <c r="AX224" s="8" t="str">
        <f t="array" ref="AX224">IF($D224="erro",XLOOKUP($A224,'Ocorrências 2022 (TODAS)'!$A:$A,'Ocorrências 2022 (TODAS)'!AT:AT),XLOOKUP($A224,'[1]Ocorrências 2022 (USADAS TCC Mi'!$A:$A,'[1]Ocorrências 2022 (USADAS TCC Mi'!AT:AT))</f>
        <v/>
      </c>
      <c r="AY224" s="8" t="str">
        <f t="array" ref="AY224">IF($D224="erro",XLOOKUP($A224,'Ocorrências 2022 (TODAS)'!$A:$A,'Ocorrências 2022 (TODAS)'!AU:AU),XLOOKUP($A224,'[1]Ocorrências 2022 (USADAS TCC Mi'!$A:$A,'[1]Ocorrências 2022 (USADAS TCC Mi'!AU:AU))</f>
        <v>NI</v>
      </c>
      <c r="AZ224" s="8" t="str">
        <f t="array" ref="AZ224">IF($D224="erro",XLOOKUP($A224,'Ocorrências 2022 (TODAS)'!$A:$A,'Ocorrências 2022 (TODAS)'!AV:AV),XLOOKUP($A224,'[1]Ocorrências 2022 (USADAS TCC Mi'!$A:$A,'[1]Ocorrências 2022 (USADAS TCC Mi'!AV:AV))</f>
        <v>NI</v>
      </c>
      <c r="BA224" s="8" t="str">
        <f t="array" ref="BA224">IF($D224="erro",XLOOKUP($A224,'Ocorrências 2022 (TODAS)'!$A:$A,'Ocorrências 2022 (TODAS)'!AW:AW),XLOOKUP($A224,'[1]Ocorrências 2022 (USADAS TCC Mi'!$A:$A,'[1]Ocorrências 2022 (USADAS TCC Mi'!AW:AW))</f>
        <v>NI</v>
      </c>
      <c r="BB224" s="8" t="str">
        <f t="array" ref="BB224">IF($D224="erro",XLOOKUP($A224,'Ocorrências 2022 (TODAS)'!$A:$A,'Ocorrências 2022 (TODAS)'!AX:AX),XLOOKUP($A224,'[1]Ocorrências 2022 (USADAS TCC Mi'!$A:$A,'[1]Ocorrências 2022 (USADAS TCC Mi'!AX:AX))</f>
        <v>NI</v>
      </c>
      <c r="BC224" s="8" t="str">
        <f t="array" ref="BC224">IF($D224="erro",XLOOKUP($A224,'Ocorrências 2022 (TODAS)'!$A:$A,'Ocorrências 2022 (TODAS)'!AY:AY),XLOOKUP($A224,'[1]Ocorrências 2022 (USADAS TCC Mi'!$A:$A,'[1]Ocorrências 2022 (USADAS TCC Mi'!AY:AY))</f>
        <v>NI</v>
      </c>
      <c r="BD224" s="8" t="str">
        <f t="array" ref="BD224">IF($D224="erro",XLOOKUP($A224,'Ocorrências 2022 (TODAS)'!$A:$A,'Ocorrências 2022 (TODAS)'!AZ:AZ),XLOOKUP($A224,'[1]Ocorrências 2022 (USADAS TCC Mi'!$A:$A,'[1]Ocorrências 2022 (USADAS TCC Mi'!AZ:AZ))</f>
        <v>Não</v>
      </c>
      <c r="BE224" s="8" t="str">
        <f t="array" ref="BE224">IF($D224="erro",XLOOKUP($A224,'Ocorrências 2022 (TODAS)'!$A:$A,'Ocorrências 2022 (TODAS)'!BA:BA),XLOOKUP($A224,'[1]Ocorrências 2022 (USADAS TCC Mi'!$A:$A,'[1]Ocorrências 2022 (USADAS TCC Mi'!BA:BA))</f>
        <v/>
      </c>
      <c r="BF224" s="8" t="str">
        <f t="array" ref="BF224">IF($D224="erro",XLOOKUP($A224,'Ocorrências 2022 (TODAS)'!$A:$A,'Ocorrências 2022 (TODAS)'!BB:BB),XLOOKUP($A224,'[1]Ocorrências 2022 (USADAS TCC Mi'!$A:$A,'[1]Ocorrências 2022 (USADAS TCC Mi'!BB:BB))</f>
        <v/>
      </c>
      <c r="BG224" s="8" t="str">
        <f t="array" ref="BG224">IF($D224="erro",XLOOKUP($A224,'Ocorrências 2022 (TODAS)'!$A:$A,'Ocorrências 2022 (TODAS)'!BC:BC),XLOOKUP($A224,'[1]Ocorrências 2022 (USADAS TCC Mi'!$A:$A,'[1]Ocorrências 2022 (USADAS TCC Mi'!BC:BC))</f>
        <v/>
      </c>
      <c r="BH224" s="8" t="str">
        <f t="array" ref="BH224">IF($D224="erro",XLOOKUP($A224,'Ocorrências 2022 (TODAS)'!$A:$A,'Ocorrências 2022 (TODAS)'!BD:BD),XLOOKUP($A224,'[1]Ocorrências 2022 (USADAS TCC Mi'!$A:$A,'[1]Ocorrências 2022 (USADAS TCC Mi'!BD:BD))</f>
        <v>Sim</v>
      </c>
      <c r="BI224" s="8" t="str">
        <f t="array" ref="BI224">IF($D224="erro",XLOOKUP($A224,'Ocorrências 2022 (TODAS)'!$A:$A,'Ocorrências 2022 (TODAS)'!BE:BE),XLOOKUP($A224,'[1]Ocorrências 2022 (USADAS TCC Mi'!$A:$A,'[1]Ocorrências 2022 (USADAS TCC Mi'!BE:BE))</f>
        <v>Entopercente</v>
      </c>
      <c r="BJ224" s="8" t="str">
        <f t="array" ref="BJ224">IF($D224="erro",XLOOKUP($A224,'Ocorrências 2022 (TODAS)'!$A:$A,'Ocorrências 2022 (TODAS)'!BF:BF),XLOOKUP($A224,'[1]Ocorrências 2022 (USADAS TCC Mi'!$A:$A,'[1]Ocorrências 2022 (USADAS TCC Mi'!BF:BF))</f>
        <v/>
      </c>
      <c r="BK224" s="8" t="str">
        <f t="array" ref="BK224">IF($D224="erro",XLOOKUP($A224,'Ocorrências 2022 (TODAS)'!$A:$A,'Ocorrências 2022 (TODAS)'!BG:BG),XLOOKUP($A224,'[1]Ocorrências 2022 (USADAS TCC Mi'!$A:$A,'[1]Ocorrências 2022 (USADAS TCC Mi'!BG:BG))</f>
        <v/>
      </c>
      <c r="BL224" s="8" t="str">
        <f t="array" ref="BL224">IF($D224="erro",XLOOKUP($A224,'Ocorrências 2022 (TODAS)'!$A:$A,'Ocorrências 2022 (TODAS)'!BH:BH),XLOOKUP($A224,'[1]Ocorrências 2022 (USADAS TCC Mi'!$A:$A,'[1]Ocorrências 2022 (USADAS TCC Mi'!BH:BH))</f>
        <v>Não</v>
      </c>
      <c r="BM224" s="8" t="str">
        <f t="array" ref="BM224">IF($D224="erro",XLOOKUP($A224,'Ocorrências 2022 (TODAS)'!$A:$A,'Ocorrências 2022 (TODAS)'!BI:BI),XLOOKUP($A224,'[1]Ocorrências 2022 (USADAS TCC Mi'!$A:$A,'[1]Ocorrências 2022 (USADAS TCC Mi'!BI:BI))</f>
        <v/>
      </c>
      <c r="BN224" s="8" t="str">
        <f t="array" ref="BN224">IF($D224="erro",XLOOKUP($A224,'Ocorrências 2022 (TODAS)'!$A:$A,'Ocorrências 2022 (TODAS)'!BJ:BJ),XLOOKUP($A224,'[1]Ocorrências 2022 (USADAS TCC Mi'!$A:$A,'[1]Ocorrências 2022 (USADAS TCC Mi'!BJ:BJ))</f>
        <v>Não</v>
      </c>
      <c r="BO224" s="8" t="str">
        <f t="array" ref="BO224">IF($D224="erro",XLOOKUP($A224,'Ocorrências 2022 (TODAS)'!$A:$A,'Ocorrências 2022 (TODAS)'!BK:BK),XLOOKUP($A224,'[1]Ocorrências 2022 (USADAS TCC Mi'!$A:$A,'[1]Ocorrências 2022 (USADAS TCC Mi'!BK:BK))</f>
        <v>Sim</v>
      </c>
      <c r="BP224" s="8" t="str">
        <f t="array" ref="BP224">IF($D224="erro",XLOOKUP($A224,'Ocorrências 2022 (TODAS)'!$A:$A,'Ocorrências 2022 (TODAS)'!BL:BL),XLOOKUP($A224,'[1]Ocorrências 2022 (USADAS TCC Mi'!$A:$A,'[1]Ocorrências 2022 (USADAS TCC Mi'!BL:BL))</f>
        <v/>
      </c>
      <c r="BQ224" s="8" t="str">
        <f t="array" ref="BQ224">IF($D224="erro",XLOOKUP($A224,'Ocorrências 2022 (TODAS)'!$A:$A,'Ocorrências 2022 (TODAS)'!BM:BM),XLOOKUP($A224,'[1]Ocorrências 2022 (USADAS TCC Mi'!$A:$A,'[1]Ocorrências 2022 (USADAS TCC Mi'!BM:BM))</f>
        <v/>
      </c>
      <c r="BR224" s="8" t="str">
        <f t="array" ref="BR224">IF($D224="erro",XLOOKUP($A224,'Ocorrências 2022 (TODAS)'!$A:$A,'Ocorrências 2022 (TODAS)'!BN:BN),XLOOKUP($A224,'[1]Ocorrências 2022 (USADAS TCC Mi'!$A:$A,'[1]Ocorrências 2022 (USADAS TCC Mi'!BN:BN))</f>
        <v/>
      </c>
      <c r="BS224" s="8" t="str">
        <f t="array" ref="BS224">IF($D224="erro",XLOOKUP($A224,'Ocorrências 2022 (TODAS)'!$A:$A,'Ocorrências 2022 (TODAS)'!BO:BO),XLOOKUP($A224,'[1]Ocorrências 2022 (USADAS TCC Mi'!$A:$A,'[1]Ocorrências 2022 (USADAS TCC Mi'!BO:BO))</f>
        <v>NI</v>
      </c>
      <c r="BT224" s="8" t="str">
        <f t="array" ref="BT224">IF($D224="erro",XLOOKUP($A224,'Ocorrências 2022 (TODAS)'!$A:$A,'Ocorrências 2022 (TODAS)'!BP:BP),XLOOKUP($A224,'[1]Ocorrências 2022 (USADAS TCC Mi'!$A:$A,'[1]Ocorrências 2022 (USADAS TCC Mi'!BP:BP))</f>
        <v/>
      </c>
      <c r="BU224" s="8" t="str">
        <f t="array" ref="BU224">IF($D224="erro",XLOOKUP($A224,'Ocorrências 2022 (TODAS)'!$A:$A,'Ocorrências 2022 (TODAS)'!BQ:BQ),XLOOKUP($A224,'[1]Ocorrências 2022 (USADAS TCC Mi'!$A:$A,'[1]Ocorrências 2022 (USADAS TCC Mi'!BQ:BQ))</f>
        <v/>
      </c>
      <c r="BV224" s="8" t="str">
        <f t="array" ref="BV224">IF($D224="erro",XLOOKUP($A224,'Ocorrências 2022 (TODAS)'!$A:$A,'Ocorrências 2022 (TODAS)'!BR:BR),XLOOKUP($A224,'[1]Ocorrências 2022 (USADAS TCC Mi'!$A:$A,'[1]Ocorrências 2022 (USADAS TCC Mi'!BR:BR))</f>
        <v/>
      </c>
      <c r="BW224" s="8" t="str">
        <f t="array" ref="BW224">IF($D224="erro",XLOOKUP($A224,'Ocorrências 2022 (TODAS)'!$A:$A,'Ocorrências 2022 (TODAS)'!BS:BS),XLOOKUP($A224,'[1]Ocorrências 2022 (USADAS TCC Mi'!$A:$A,'[1]Ocorrências 2022 (USADAS TCC Mi'!BS:BS))</f>
        <v>Sim</v>
      </c>
      <c r="BX224" s="8" t="str">
        <f t="array" ref="BX224">IF($D224="erro",XLOOKUP($A224,'Ocorrências 2022 (TODAS)'!$A:$A,'Ocorrências 2022 (TODAS)'!BT:BT),XLOOKUP($A224,'[1]Ocorrências 2022 (USADAS TCC Mi'!$A:$A,'[1]Ocorrências 2022 (USADAS TCC Mi'!BT:BT))</f>
        <v>Não</v>
      </c>
      <c r="BY224" s="8" t="str">
        <f t="array" ref="BY224">IF($D224="erro",XLOOKUP($A224,'Ocorrências 2022 (TODAS)'!$A:$A,'Ocorrências 2022 (TODAS)'!BU:BU),XLOOKUP($A224,'[1]Ocorrências 2022 (USADAS TCC Mi'!$A:$A,'[1]Ocorrências 2022 (USADAS TCC Mi'!BU:BU))</f>
        <v>Consumado</v>
      </c>
      <c r="BZ224" s="8" t="str">
        <f t="array" ref="BZ224">IF($D224="erro",XLOOKUP($A224,'Ocorrências 2022 (TODAS)'!$A:$A,'Ocorrências 2022 (TODAS)'!BV:BV),XLOOKUP($A224,'[1]Ocorrências 2022 (USADAS TCC Mi'!$A:$A,'[1]Ocorrências 2022 (USADAS TCC Mi'!BV:BV))</f>
        <v/>
      </c>
      <c r="CA224" s="8" t="str">
        <f t="array" ref="CA224">IF($D224="erro",XLOOKUP($A224,'Ocorrências 2022 (TODAS)'!$A:$A,'Ocorrências 2022 (TODAS)'!BW:BW),XLOOKUP($A224,'[1]Ocorrências 2022 (USADAS TCC Mi'!$A:$A,'[1]Ocorrências 2022 (USADAS TCC Mi'!BW:BW))</f>
        <v>Não</v>
      </c>
      <c r="CB224" s="8" t="str">
        <f t="array" ref="CB224">IF($D224="erro",XLOOKUP($A224,'Ocorrências 2022 (TODAS)'!$A:$A,'Ocorrências 2022 (TODAS)'!BX:BX),XLOOKUP($A224,'[1]Ocorrências 2022 (USADAS TCC Mi'!$A:$A,'[1]Ocorrências 2022 (USADAS TCC Mi'!BX:BX))</f>
        <v/>
      </c>
      <c r="CC224" s="8" t="str">
        <f t="array" ref="CC224">IF($D224="erro",XLOOKUP($A224,'Ocorrências 2022 (TODAS)'!$A:$A,'Ocorrências 2022 (TODAS)'!BY:BY),XLOOKUP($A224,'[1]Ocorrências 2022 (USADAS TCC Mi'!$A:$A,'[1]Ocorrências 2022 (USADAS TCC Mi'!BY:BY))</f>
        <v>Sim</v>
      </c>
      <c r="CD224" s="8" t="str">
        <f t="array" ref="CD224">IF($D224="erro",XLOOKUP($A224,'Ocorrências 2022 (TODAS)'!$A:$A,'Ocorrências 2022 (TODAS)'!BZ:BZ),XLOOKUP($A224,'[1]Ocorrências 2022 (USADAS TCC Mi'!$A:$A,'[1]Ocorrências 2022 (USADAS TCC Mi'!BZ:BZ))</f>
        <v>Desacordada (entorpecente)</v>
      </c>
      <c r="CE224" s="8" t="str">
        <f t="array" ref="CE224">IF($D224="erro",XLOOKUP($A224,'Ocorrências 2022 (TODAS)'!$A:$A,'Ocorrências 2022 (TODAS)'!CA:CA),XLOOKUP($A224,'[1]Ocorrências 2022 (USADAS TCC Mi'!$A:$A,'[1]Ocorrências 2022 (USADAS TCC Mi'!CA:CA))</f>
        <v/>
      </c>
      <c r="CF224" s="8" t="str">
        <f t="array" ref="CF224">IF($D224="erro",XLOOKUP($A224,'Ocorrências 2022 (TODAS)'!$A:$A,'Ocorrências 2022 (TODAS)'!CB:CB),XLOOKUP($A224,'[1]Ocorrências 2022 (USADAS TCC Mi'!$A:$A,'[1]Ocorrências 2022 (USADAS TCC Mi'!CB:CB))</f>
        <v/>
      </c>
      <c r="CG224" s="8" t="str">
        <f t="array" ref="CG224">IF($D224="erro",XLOOKUP($A224,'Ocorrências 2022 (TODAS)'!$A:$A,'Ocorrências 2022 (TODAS)'!CC:CC),XLOOKUP($A224,'[1]Ocorrências 2022 (USADAS TCC Mi'!$A:$A,'[1]Ocorrências 2022 (USADAS TCC Mi'!CC:CC))</f>
        <v/>
      </c>
      <c r="CH224" s="8" t="str">
        <f t="array" ref="CH224">IF($D224="erro",XLOOKUP($A224,'Ocorrências 2022 (TODAS)'!$A:$A,'Ocorrências 2022 (TODAS)'!CD:CD),XLOOKUP($A224,'[1]Ocorrências 2022 (USADAS TCC Mi'!$A:$A,'[1]Ocorrências 2022 (USADAS TCC Mi'!CD:CD))</f>
        <v>Não</v>
      </c>
      <c r="CI224" s="8" t="str">
        <f t="array" ref="CI224">IF($D224="erro",XLOOKUP($A224,'Ocorrências 2022 (TODAS)'!$A:$A,'Ocorrências 2022 (TODAS)'!CE:CE),XLOOKUP($A224,'[1]Ocorrências 2022 (USADAS TCC Mi'!$A:$A,'[1]Ocorrências 2022 (USADAS TCC Mi'!CE:CE))</f>
        <v>Sim</v>
      </c>
      <c r="CJ224" s="8" t="str">
        <f t="array" ref="CJ224">IF($D224="erro",XLOOKUP($A224,'Ocorrências 2022 (TODAS)'!$A:$A,'Ocorrências 2022 (TODAS)'!CF:CF),XLOOKUP($A224,'[1]Ocorrências 2022 (USADAS TCC Mi'!$A:$A,'[1]Ocorrências 2022 (USADAS TCC Mi'!CF:CF))</f>
        <v/>
      </c>
      <c r="CK224" s="8" t="str">
        <f t="array" ref="CK224">IF($D224="erro",XLOOKUP($A224,'Ocorrências 2022 (TODAS)'!$A:$A,'Ocorrências 2022 (TODAS)'!CG:CG),XLOOKUP($A224,'[1]Ocorrências 2022 (USADAS TCC Mi'!$A:$A,'[1]Ocorrências 2022 (USADAS TCC Mi'!CG:CG))</f>
        <v/>
      </c>
      <c r="CL224" s="163" t="str">
        <f t="array" ref="CL224">IF($D224="erro",XLOOKUP($A224,'Ocorrências 2022 (TODAS)'!$A:$A,'Ocorrências 2022 (TODAS)'!CH:CH),XLOOKUP($A224,'[1]Ocorrências 2022 (USADAS TCC Mi'!$A:$A,'[1]Ocorrências 2022 (USADAS TCC Mi'!CH:CH))</f>
        <v/>
      </c>
      <c r="CM224" s="8" t="str">
        <f t="array" ref="CM224">IF($D224="erro",XLOOKUP($A224,'Ocorrências 2022 (TODAS)'!$A:$A,'Ocorrências 2022 (TODAS)'!CI:CI),XLOOKUP($A224,'[1]Ocorrências 2022 (USADAS TCC Mi'!$A:$A,'[1]Ocorrências 2022 (USADAS TCC Mi'!CI:CI))</f>
        <v/>
      </c>
      <c r="CN224" s="8" t="str">
        <f t="array" ref="CN224">IF($D224="erro",XLOOKUP($A224,'Ocorrências 2022 (TODAS)'!$A:$A,'Ocorrências 2022 (TODAS)'!CJ:CJ),XLOOKUP($A224,'[1]Ocorrências 2022 (USADAS TCC Mi'!$A:$A,'[1]Ocorrências 2022 (USADAS TCC Mi'!CJ:CJ))</f>
        <v/>
      </c>
      <c r="CO224" s="8" t="str">
        <f t="array" ref="CO224">IF($D224="erro",XLOOKUP($A224,'Ocorrências 2022 (TODAS)'!$A:$A,'Ocorrências 2022 (TODAS)'!CK:CK),XLOOKUP($A224,'[1]Ocorrências 2022 (USADAS TCC Mi'!$A:$A,'[1]Ocorrências 2022 (USADAS TCC Mi'!CK:CK))</f>
        <v/>
      </c>
      <c r="CP224" s="8" t="str">
        <f t="array" ref="CP224">IF($D224="erro",XLOOKUP($A224,'Ocorrências 2022 (TODAS)'!$A:$A,'Ocorrências 2022 (TODAS)'!CL:CL),XLOOKUP($A224,'[1]Ocorrências 2022 (USADAS TCC Mi'!$A:$A,'[1]Ocorrências 2022 (USADAS TCC Mi'!CL:CL))</f>
        <v/>
      </c>
      <c r="CQ224" s="8" t="str">
        <f t="array" ref="CQ224">IF($D224="erro",XLOOKUP($A224,'Ocorrências 2022 (TODAS)'!$A:$A,'Ocorrências 2022 (TODAS)'!CM:CM),XLOOKUP($A224,'[1]Ocorrências 2022 (USADAS TCC Mi'!$A:$A,'[1]Ocorrências 2022 (USADAS TCC Mi'!CM:CM))</f>
        <v/>
      </c>
      <c r="CR224" s="8" t="str">
        <f t="array" ref="CR224">IF($D224="erro",XLOOKUP($A224,'Ocorrências 2022 (TODAS)'!$A:$A,'Ocorrências 2022 (TODAS)'!CN:CN),XLOOKUP($A224,'[1]Ocorrências 2022 (USADAS TCC Mi'!$A:$A,'[1]Ocorrências 2022 (USADAS TCC Mi'!CN:CN))</f>
        <v/>
      </c>
      <c r="CS224" s="8" t="str">
        <f t="array" ref="CS224">IF($D224="erro",XLOOKUP($A224,'Ocorrências 2022 (TODAS)'!$A:$A,'Ocorrências 2022 (TODAS)'!CO:CO),XLOOKUP($A224,'[1]Ocorrências 2022 (USADAS TCC Mi'!$A:$A,'[1]Ocorrências 2022 (USADAS TCC Mi'!CO:CO))</f>
        <v/>
      </c>
      <c r="CT224" s="8" t="str">
        <f t="array" ref="CT224">IF($D224="erro",XLOOKUP($A224,'Ocorrências 2022 (TODAS)'!$A:$A,'Ocorrências 2022 (TODAS)'!CP:CP),XLOOKUP($A224,'[1]Ocorrências 2022 (USADAS TCC Mi'!$A:$A,'[1]Ocorrências 2022 (USADAS TCC Mi'!CP:CP))</f>
        <v/>
      </c>
      <c r="CU224" s="8" t="str">
        <f t="array" ref="CU224">IF($D224="erro",XLOOKUP($A224,'Ocorrências 2022 (TODAS)'!$A:$A,'Ocorrências 2022 (TODAS)'!CQ:CQ),XLOOKUP($A224,'[1]Ocorrências 2022 (USADAS TCC Mi'!$A:$A,'[1]Ocorrências 2022 (USADAS TCC Mi'!CQ:CQ))</f>
        <v/>
      </c>
      <c r="CV224" s="8" t="str">
        <f t="array" ref="CV224">IF($D224="erro",XLOOKUP($A224,'Ocorrências 2022 (TODAS)'!$A:$A,'Ocorrências 2022 (TODAS)'!CR:CR),XLOOKUP($A224,'[1]Ocorrências 2022 (USADAS TCC Mi'!$A:$A,'[1]Ocorrências 2022 (USADAS TCC Mi'!CR:CR))</f>
        <v/>
      </c>
      <c r="CW224" s="8" t="str">
        <f t="array" ref="CW224">IF($D224="erro",XLOOKUP($A224,'Ocorrências 2022 (TODAS)'!$A:$A,'Ocorrências 2022 (TODAS)'!CS:CS),XLOOKUP($A224,'[1]Ocorrências 2022 (USADAS TCC Mi'!$A:$A,'[1]Ocorrências 2022 (USADAS TCC Mi'!CS:CS))</f>
        <v/>
      </c>
      <c r="CX224" s="8" t="str">
        <f t="array" ref="CX224">IF($D224="erro",XLOOKUP($A224,'Ocorrências 2022 (TODAS)'!$A:$A,'Ocorrências 2022 (TODAS)'!CT:CT),XLOOKUP($A224,'[1]Ocorrências 2022 (USADAS TCC Mi'!$A:$A,'[1]Ocorrências 2022 (USADAS TCC Mi'!CT:CT))</f>
        <v/>
      </c>
      <c r="CY224" s="8" t="str">
        <f t="array" ref="CY224">IF($D224="erro",XLOOKUP($A224,'Ocorrências 2022 (TODAS)'!$A:$A,'Ocorrências 2022 (TODAS)'!CU:CU),XLOOKUP($A224,'[1]Ocorrências 2022 (USADAS TCC Mi'!$A:$A,'[1]Ocorrências 2022 (USADAS TCC Mi'!CU:CU))</f>
        <v/>
      </c>
      <c r="CZ224" s="8" t="str">
        <f t="array" ref="CZ224">IF($D224="erro",XLOOKUP($A224,'Ocorrências 2022 (TODAS)'!$A:$A,'Ocorrências 2022 (TODAS)'!CV:CV),XLOOKUP($A224,'[1]Ocorrências 2022 (USADAS TCC Mi'!$A:$A,'[1]Ocorrências 2022 (USADAS TCC Mi'!CV:CV))</f>
        <v/>
      </c>
      <c r="DA224" s="8" t="str">
        <f t="array" ref="DA224">IF($D224="erro",XLOOKUP($A224,'Ocorrências 2022 (TODAS)'!$A:$A,'Ocorrências 2022 (TODAS)'!CW:CW),XLOOKUP($A224,'[1]Ocorrências 2022 (USADAS TCC Mi'!$A:$A,'[1]Ocorrências 2022 (USADAS TCC Mi'!CW:CW))</f>
        <v/>
      </c>
      <c r="DB224" s="8" t="str">
        <f t="array" ref="DB224">IF($D224="erro",XLOOKUP($A224,'Ocorrências 2022 (TODAS)'!$A:$A,'Ocorrências 2022 (TODAS)'!CX:CX),XLOOKUP($A224,'[1]Ocorrências 2022 (USADAS TCC Mi'!$A:$A,'[1]Ocorrências 2022 (USADAS TCC Mi'!CX:CX))</f>
        <v/>
      </c>
      <c r="DC224" s="8" t="str">
        <f t="array" ref="DC224">IF($D224="erro",XLOOKUP($A224,'Ocorrências 2022 (TODAS)'!$A:$A,'Ocorrências 2022 (TODAS)'!CY:CY),XLOOKUP($A224,'[1]Ocorrências 2022 (USADAS TCC Mi'!$A:$A,'[1]Ocorrências 2022 (USADAS TCC Mi'!CY:CY))</f>
        <v/>
      </c>
      <c r="DD224" s="8" t="str">
        <f t="array" ref="DD224">IF($D224="erro",XLOOKUP($A224,'Ocorrências 2022 (TODAS)'!$A:$A,'Ocorrências 2022 (TODAS)'!CZ:CZ),XLOOKUP($A224,'[1]Ocorrências 2022 (USADAS TCC Mi'!$A:$A,'[1]Ocorrências 2022 (USADAS TCC Mi'!CZ:CZ))</f>
        <v/>
      </c>
      <c r="DE224" s="8" t="str">
        <f t="array" ref="DE224">IF($D224="erro",XLOOKUP($A224,'Ocorrências 2022 (TODAS)'!$A:$A,'Ocorrências 2022 (TODAS)'!DA:DA),XLOOKUP($A224,'[1]Ocorrências 2022 (USADAS TCC Mi'!$A:$A,'[1]Ocorrências 2022 (USADAS TCC Mi'!DA:DA))</f>
        <v/>
      </c>
      <c r="DF224" s="8" t="str">
        <f t="array" ref="DF224">IF($D224="erro",XLOOKUP($A224,'Ocorrências 2022 (TODAS)'!$A:$A,'Ocorrências 2022 (TODAS)'!DB:DB),XLOOKUP($A224,'[1]Ocorrências 2022 (USADAS TCC Mi'!$A:$A,'[1]Ocorrências 2022 (USADAS TCC Mi'!DB:DB))</f>
        <v/>
      </c>
      <c r="DG224" s="8" t="str">
        <f t="array" ref="DG224">IF($D224="erro",XLOOKUP($A224,'Ocorrências 2022 (TODAS)'!$A:$A,'Ocorrências 2022 (TODAS)'!DC:DC),XLOOKUP($A224,'[1]Ocorrências 2022 (USADAS TCC Mi'!$A:$A,'[1]Ocorrências 2022 (USADAS TCC Mi'!DC:DC))</f>
        <v>#REF!</v>
      </c>
    </row>
    <row r="225" ht="15.75" customHeight="1">
      <c r="A225" s="128">
        <v>3287.0</v>
      </c>
      <c r="B225" s="128">
        <v>3287.0</v>
      </c>
      <c r="D225" s="8" t="str">
        <f t="shared" si="1"/>
        <v>Ok</v>
      </c>
      <c r="F225" s="8" t="str">
        <f t="array" ref="F225">IF($D225="erro",XLOOKUP($A225,'Ocorrências 2022 (TODAS)'!$A:$A,'Ocorrências 2022 (TODAS)'!B:B),XLOOKUP($A225,'[1]Ocorrências 2022 (USADAS TCC Mi'!$A:$A,'[1]Ocorrências 2022 (USADAS TCC Mi'!B:B))</f>
        <v>#REF!</v>
      </c>
      <c r="G225" s="8" t="str">
        <f t="array" ref="G225">IF($D225="erro",XLOOKUP($A225,'Ocorrências 2022 (TODAS)'!$A:$A,'Ocorrências 2022 (TODAS)'!C:C),XLOOKUP($A225,'[1]Ocorrências 2022 (USADAS TCC Mi'!$A:$A,'[1]Ocorrências 2022 (USADAS TCC Mi'!C:C))</f>
        <v>#REF!</v>
      </c>
      <c r="H225" s="8" t="str">
        <f t="array" ref="H225">IF($D225="erro",XLOOKUP($A225,'Ocorrências 2022 (TODAS)'!$A:$A,'Ocorrências 2022 (TODAS)'!D:D),XLOOKUP($A225,'[1]Ocorrências 2022 (USADAS TCC Mi'!$A:$A,'[1]Ocorrências 2022 (USADAS TCC Mi'!D:D))</f>
        <v>#REF!</v>
      </c>
      <c r="I225" s="8" t="str">
        <f t="array" ref="I225">IF($D225="erro",XLOOKUP($A225,'Ocorrências 2022 (TODAS)'!$A:$A,'Ocorrências 2022 (TODAS)'!E:E),XLOOKUP($A225,'[1]Ocorrências 2022 (USADAS TCC Mi'!$A:$A,'[1]Ocorrências 2022 (USADAS TCC Mi'!E:E))</f>
        <v>#REF!</v>
      </c>
      <c r="J225" s="8" t="str">
        <f t="array" ref="J225">IF($D225="erro",XLOOKUP($A225,'Ocorrências 2022 (TODAS)'!$A:$A,'Ocorrências 2022 (TODAS)'!F:F),XLOOKUP($A225,'[1]Ocorrências 2022 (USADAS TCC Mi'!$A:$A,'[1]Ocorrências 2022 (USADAS TCC Mi'!F:F))</f>
        <v>#REF!</v>
      </c>
      <c r="K225" s="8" t="str">
        <f t="array" ref="K225">IF($D225="erro",XLOOKUP($A225,'Ocorrências 2022 (TODAS)'!$A:$A,'Ocorrências 2022 (TODAS)'!G:G),XLOOKUP($A225,'[1]Ocorrências 2022 (USADAS TCC Mi'!$A:$A,'[1]Ocorrências 2022 (USADAS TCC Mi'!G:G))</f>
        <v>#REF!</v>
      </c>
      <c r="L225" s="8" t="str">
        <f t="array" ref="L225">IF($D225="erro",XLOOKUP($A225,'Ocorrências 2022 (TODAS)'!$A:$A,'Ocorrências 2022 (TODAS)'!H:H),XLOOKUP($A225,'[1]Ocorrências 2022 (USADAS TCC Mi'!$A:$A,'[1]Ocorrências 2022 (USADAS TCC Mi'!H:H))</f>
        <v>#REF!</v>
      </c>
      <c r="M225" s="8" t="str">
        <f t="array" ref="M225">IF($D225="erro",XLOOKUP($A225,'Ocorrências 2022 (TODAS)'!$A:$A,'Ocorrências 2022 (TODAS)'!I:I),XLOOKUP($A225,'[1]Ocorrências 2022 (USADAS TCC Mi'!$A:$A,'[1]Ocorrências 2022 (USADAS TCC Mi'!I:I))</f>
        <v>#REF!</v>
      </c>
      <c r="N225" s="8" t="str">
        <f t="array" ref="N225">IF($D225="erro",XLOOKUP($A225,'Ocorrências 2022 (TODAS)'!$A:$A,'Ocorrências 2022 (TODAS)'!J:J),XLOOKUP($A225,'[1]Ocorrências 2022 (USADAS TCC Mi'!$A:$A,'[1]Ocorrências 2022 (USADAS TCC Mi'!J:J))</f>
        <v>#REF!</v>
      </c>
      <c r="O225" s="8" t="str">
        <f t="array" ref="O225">IF($D225="erro",XLOOKUP($A225,'Ocorrências 2022 (TODAS)'!$A:$A,'Ocorrências 2022 (TODAS)'!K:K),XLOOKUP($A225,'[1]Ocorrências 2022 (USADAS TCC Mi'!$A:$A,'[1]Ocorrências 2022 (USADAS TCC Mi'!K:K))</f>
        <v>#REF!</v>
      </c>
      <c r="P225" s="8" t="str">
        <f t="array" ref="P225">IF($D225="erro",XLOOKUP($A225,'Ocorrências 2022 (TODAS)'!$A:$A,'Ocorrências 2022 (TODAS)'!L:L),XLOOKUP($A225,'[1]Ocorrências 2022 (USADAS TCC Mi'!$A:$A,'[1]Ocorrências 2022 (USADAS TCC Mi'!L:L))</f>
        <v>#REF!</v>
      </c>
      <c r="Q225" s="8" t="str">
        <f t="array" ref="Q225">IF($D225="erro",XLOOKUP($A225,'Ocorrências 2022 (TODAS)'!$A:$A,'Ocorrências 2022 (TODAS)'!M:M),XLOOKUP($A225,'[1]Ocorrências 2022 (USADAS TCC Mi'!$A:$A,'[1]Ocorrências 2022 (USADAS TCC Mi'!M:M))</f>
        <v>#REF!</v>
      </c>
      <c r="R225" s="8" t="str">
        <f t="array" ref="R225">IF($D225="erro",XLOOKUP($A225,'Ocorrências 2022 (TODAS)'!$A:$A,'Ocorrências 2022 (TODAS)'!N:N),XLOOKUP($A225,'[1]Ocorrências 2022 (USADAS TCC Mi'!$A:$A,'[1]Ocorrências 2022 (USADAS TCC Mi'!N:N))</f>
        <v>#REF!</v>
      </c>
      <c r="S225" s="8" t="str">
        <f t="array" ref="S225">IF($D225="erro",XLOOKUP($A225,'Ocorrências 2022 (TODAS)'!$A:$A,'Ocorrências 2022 (TODAS)'!O:O),XLOOKUP($A225,'[1]Ocorrências 2022 (USADAS TCC Mi'!$A:$A,'[1]Ocorrências 2022 (USADAS TCC Mi'!O:O))</f>
        <v>#REF!</v>
      </c>
      <c r="T225" s="8" t="str">
        <f t="array" ref="T225">IF($D225="erro",XLOOKUP($A225,'Ocorrências 2022 (TODAS)'!$A:$A,'Ocorrências 2022 (TODAS)'!P:P),XLOOKUP($A225,'[1]Ocorrências 2022 (USADAS TCC Mi'!$A:$A,'[1]Ocorrências 2022 (USADAS TCC Mi'!P:P))</f>
        <v>#REF!</v>
      </c>
      <c r="U225" s="8" t="str">
        <f t="array" ref="U225">IF($D225="erro",XLOOKUP($A225,'Ocorrências 2022 (TODAS)'!$A:$A,'Ocorrências 2022 (TODAS)'!Q:Q),XLOOKUP($A225,'[1]Ocorrências 2022 (USADAS TCC Mi'!$A:$A,'[1]Ocorrências 2022 (USADAS TCC Mi'!Q:Q))</f>
        <v>#REF!</v>
      </c>
      <c r="V225" s="8" t="str">
        <f t="array" ref="V225">IF($D225="erro",XLOOKUP($A225,'Ocorrências 2022 (TODAS)'!$A:$A,'Ocorrências 2022 (TODAS)'!R:R),XLOOKUP($A225,'[1]Ocorrências 2022 (USADAS TCC Mi'!$A:$A,'[1]Ocorrências 2022 (USADAS TCC Mi'!R:R))</f>
        <v>#REF!</v>
      </c>
      <c r="W225" s="8" t="str">
        <f t="array" ref="W225">IF($D225="erro",XLOOKUP($A225,'Ocorrências 2022 (TODAS)'!$A:$A,'Ocorrências 2022 (TODAS)'!S:S),XLOOKUP($A225,'[1]Ocorrências 2022 (USADAS TCC Mi'!$A:$A,'[1]Ocorrências 2022 (USADAS TCC Mi'!S:S))</f>
        <v>#REF!</v>
      </c>
      <c r="X225" s="8" t="str">
        <f t="array" ref="X225">IF($D225="erro",XLOOKUP($A225,'Ocorrências 2022 (TODAS)'!$A:$A,'Ocorrências 2022 (TODAS)'!T:T),XLOOKUP($A225,'[1]Ocorrências 2022 (USADAS TCC Mi'!$A:$A,'[1]Ocorrências 2022 (USADAS TCC Mi'!T:T))</f>
        <v>#REF!</v>
      </c>
      <c r="Y225" s="8" t="str">
        <f t="array" ref="Y225">IF($D225="erro",XLOOKUP($A225,'Ocorrências 2022 (TODAS)'!$A:$A,'Ocorrências 2022 (TODAS)'!U:U),XLOOKUP($A225,'[1]Ocorrências 2022 (USADAS TCC Mi'!$A:$A,'[1]Ocorrências 2022 (USADAS TCC Mi'!U:U))</f>
        <v>#REF!</v>
      </c>
      <c r="Z225" s="162" t="str">
        <f t="array" ref="Z225">IF($D225="erro",XLOOKUP($A225,'Ocorrências 2022 (TODAS)'!$A:$A,'Ocorrências 2022 (TODAS)'!V:V),XLOOKUP($A225,'[1]Ocorrências 2022 (USADAS TCC Mi'!$A:$A,'[1]Ocorrências 2022 (USADAS TCC Mi'!V:V))</f>
        <v>#REF!</v>
      </c>
      <c r="AA225" s="162" t="str">
        <f t="array" ref="AA225">IF($D225="erro",XLOOKUP($A225,'Ocorrências 2022 (TODAS)'!$A:$A,'Ocorrências 2022 (TODAS)'!W:W),XLOOKUP($A225,'[1]Ocorrências 2022 (USADAS TCC Mi'!$A:$A,'[1]Ocorrências 2022 (USADAS TCC Mi'!W:W))</f>
        <v>#REF!</v>
      </c>
      <c r="AB225" s="8" t="str">
        <f t="array" ref="AB225">IF($D225="erro",XLOOKUP($A225,'Ocorrências 2022 (TODAS)'!$A:$A,'Ocorrências 2022 (TODAS)'!X:X),XLOOKUP($A225,'[1]Ocorrências 2022 (USADAS TCC Mi'!$A:$A,'[1]Ocorrências 2022 (USADAS TCC Mi'!X:X))</f>
        <v>#REF!</v>
      </c>
      <c r="AC225" s="8" t="str">
        <f t="array" ref="AC225">IF($D225="erro",XLOOKUP($A225,'Ocorrências 2022 (TODAS)'!$A:$A,'Ocorrências 2022 (TODAS)'!Y:Y),XLOOKUP($A225,'[1]Ocorrências 2022 (USADAS TCC Mi'!$A:$A,'[1]Ocorrências 2022 (USADAS TCC Mi'!Y:Y))</f>
        <v>#REF!</v>
      </c>
      <c r="AD225" s="8" t="str">
        <f t="array" ref="AD225">IF($D225="erro",XLOOKUP($A225,'Ocorrências 2022 (TODAS)'!$A:$A,'Ocorrências 2022 (TODAS)'!Z:Z),XLOOKUP($A225,'[1]Ocorrências 2022 (USADAS TCC Mi'!$A:$A,'[1]Ocorrências 2022 (USADAS TCC Mi'!Z:Z))</f>
        <v>#REF!</v>
      </c>
      <c r="AE225" s="8" t="str">
        <f t="array" ref="AE225">IF($D225="erro",XLOOKUP($A225,'Ocorrências 2022 (TODAS)'!$A:$A,'Ocorrências 2022 (TODAS)'!AA:AA),XLOOKUP($A225,'[1]Ocorrências 2022 (USADAS TCC Mi'!$A:$A,'[1]Ocorrências 2022 (USADAS TCC Mi'!AA:AA))</f>
        <v>#REF!</v>
      </c>
      <c r="AF225" s="8" t="str">
        <f t="array" ref="AF225">IF($D225="erro",XLOOKUP($A225,'Ocorrências 2022 (TODAS)'!$A:$A,'Ocorrências 2022 (TODAS)'!AB:AB),XLOOKUP($A225,'[1]Ocorrências 2022 (USADAS TCC Mi'!$A:$A,'[1]Ocorrências 2022 (USADAS TCC Mi'!AB:AB))</f>
        <v>#REF!</v>
      </c>
      <c r="AG225" s="8" t="str">
        <f t="array" ref="AG225">IF($D225="erro",XLOOKUP($A225,'Ocorrências 2022 (TODAS)'!$A:$A,'Ocorrências 2022 (TODAS)'!AC:AC),XLOOKUP($A225,'[1]Ocorrências 2022 (USADAS TCC Mi'!$A:$A,'[1]Ocorrências 2022 (USADAS TCC Mi'!AC:AC))</f>
        <v>#REF!</v>
      </c>
      <c r="AH225" s="8" t="str">
        <f t="array" ref="AH225">IF($D225="erro",XLOOKUP($A225,'Ocorrências 2022 (TODAS)'!$A:$A,'Ocorrências 2022 (TODAS)'!AD:AD),XLOOKUP($A225,'[1]Ocorrências 2022 (USADAS TCC Mi'!$A:$A,'[1]Ocorrências 2022 (USADAS TCC Mi'!AD:AD))</f>
        <v>#REF!</v>
      </c>
      <c r="AI225" s="8" t="str">
        <f t="array" ref="AI225">IF($D225="erro",XLOOKUP($A225,'Ocorrências 2022 (TODAS)'!$A:$A,'Ocorrências 2022 (TODAS)'!AE:AE),XLOOKUP($A225,'[1]Ocorrências 2022 (USADAS TCC Mi'!$A:$A,'[1]Ocorrências 2022 (USADAS TCC Mi'!AE:AE))</f>
        <v>#REF!</v>
      </c>
      <c r="AJ225" s="8" t="str">
        <f t="array" ref="AJ225">IF($D225="erro",XLOOKUP($A225,'Ocorrências 2022 (TODAS)'!$A:$A,'Ocorrências 2022 (TODAS)'!AF:AF),XLOOKUP($A225,'[1]Ocorrências 2022 (USADAS TCC Mi'!$A:$A,'[1]Ocorrências 2022 (USADAS TCC Mi'!AF:AF))</f>
        <v>#REF!</v>
      </c>
      <c r="AK225" s="8" t="str">
        <f t="array" ref="AK225">IF($D225="erro",XLOOKUP($A225,'Ocorrências 2022 (TODAS)'!$A:$A,'Ocorrências 2022 (TODAS)'!AG:AG),XLOOKUP($A225,'[1]Ocorrências 2022 (USADAS TCC Mi'!$A:$A,'[1]Ocorrências 2022 (USADAS TCC Mi'!AG:AG))</f>
        <v>#REF!</v>
      </c>
      <c r="AL225" s="8" t="str">
        <f t="array" ref="AL225">IF($D225="erro",XLOOKUP($A225,'Ocorrências 2022 (TODAS)'!$A:$A,'Ocorrências 2022 (TODAS)'!AH:AH),XLOOKUP($A225,'[1]Ocorrências 2022 (USADAS TCC Mi'!$A:$A,'[1]Ocorrências 2022 (USADAS TCC Mi'!AH:AH))</f>
        <v>#REF!</v>
      </c>
      <c r="AM225" s="8" t="str">
        <f t="array" ref="AM225">IF($D225="erro",XLOOKUP($A225,'Ocorrências 2022 (TODAS)'!$A:$A,'Ocorrências 2022 (TODAS)'!AI:AI),XLOOKUP($A225,'[1]Ocorrências 2022 (USADAS TCC Mi'!$A:$A,'[1]Ocorrências 2022 (USADAS TCC Mi'!AI:AI))</f>
        <v>#REF!</v>
      </c>
      <c r="AN225" s="8" t="str">
        <f t="array" ref="AN225">IF($D225="erro",XLOOKUP($A225,'Ocorrências 2022 (TODAS)'!$A:$A,'Ocorrências 2022 (TODAS)'!AJ:AJ),XLOOKUP($A225,'[1]Ocorrências 2022 (USADAS TCC Mi'!$A:$A,'[1]Ocorrências 2022 (USADAS TCC Mi'!AJ:AJ))</f>
        <v>#REF!</v>
      </c>
      <c r="AO225" s="8" t="str">
        <f t="array" ref="AO225">IF($D225="erro",XLOOKUP($A225,'Ocorrências 2022 (TODAS)'!$A:$A,'Ocorrências 2022 (TODAS)'!AK:AK),XLOOKUP($A225,'[1]Ocorrências 2022 (USADAS TCC Mi'!$A:$A,'[1]Ocorrências 2022 (USADAS TCC Mi'!AK:AK))</f>
        <v>#REF!</v>
      </c>
      <c r="AP225" s="8" t="str">
        <f t="array" ref="AP225">IF($D225="erro",XLOOKUP($A225,'Ocorrências 2022 (TODAS)'!$A:$A,'Ocorrências 2022 (TODAS)'!AL:AL),XLOOKUP($A225,'[1]Ocorrências 2022 (USADAS TCC Mi'!$A:$A,'[1]Ocorrências 2022 (USADAS TCC Mi'!AL:AL))</f>
        <v>#REF!</v>
      </c>
      <c r="AQ225" s="8" t="str">
        <f t="array" ref="AQ225">IF($D225="erro",XLOOKUP($A225,'Ocorrências 2022 (TODAS)'!$A:$A,'Ocorrências 2022 (TODAS)'!AM:AM),XLOOKUP($A225,'[1]Ocorrências 2022 (USADAS TCC Mi'!$A:$A,'[1]Ocorrências 2022 (USADAS TCC Mi'!AM:AM))</f>
        <v>#REF!</v>
      </c>
      <c r="AR225" s="8" t="str">
        <f t="array" ref="AR225">IF($D225="erro",XLOOKUP($A225,'Ocorrências 2022 (TODAS)'!$A:$A,'Ocorrências 2022 (TODAS)'!AN:AN),XLOOKUP($A225,'[1]Ocorrências 2022 (USADAS TCC Mi'!$A:$A,'[1]Ocorrências 2022 (USADAS TCC Mi'!AN:AN))</f>
        <v>#REF!</v>
      </c>
      <c r="AS225" s="8" t="str">
        <f t="array" ref="AS225">IF($D225="erro",XLOOKUP($A225,'Ocorrências 2022 (TODAS)'!$A:$A,'Ocorrências 2022 (TODAS)'!AO:AO),XLOOKUP($A225,'[1]Ocorrências 2022 (USADAS TCC Mi'!$A:$A,'[1]Ocorrências 2022 (USADAS TCC Mi'!AO:AO))</f>
        <v>#REF!</v>
      </c>
      <c r="AT225" s="8" t="str">
        <f t="array" ref="AT225">IF($D225="erro",XLOOKUP($A225,'Ocorrências 2022 (TODAS)'!$A:$A,'Ocorrências 2022 (TODAS)'!AP:AP),XLOOKUP($A225,'[1]Ocorrências 2022 (USADAS TCC Mi'!$A:$A,'[1]Ocorrências 2022 (USADAS TCC Mi'!AP:AP))</f>
        <v>#REF!</v>
      </c>
      <c r="AU225" s="8" t="str">
        <f t="array" ref="AU225">IF($D225="erro",XLOOKUP($A225,'Ocorrências 2022 (TODAS)'!$A:$A,'Ocorrências 2022 (TODAS)'!AQ:AQ),XLOOKUP($A225,'[1]Ocorrências 2022 (USADAS TCC Mi'!$A:$A,'[1]Ocorrências 2022 (USADAS TCC Mi'!AQ:AQ))</f>
        <v>#REF!</v>
      </c>
      <c r="AV225" s="8" t="str">
        <f t="array" ref="AV225">IF($D225="erro",XLOOKUP($A225,'Ocorrências 2022 (TODAS)'!$A:$A,'Ocorrências 2022 (TODAS)'!AR:AR),XLOOKUP($A225,'[1]Ocorrências 2022 (USADAS TCC Mi'!$A:$A,'[1]Ocorrências 2022 (USADAS TCC Mi'!AR:AR))</f>
        <v>#REF!</v>
      </c>
      <c r="AW225" s="8" t="str">
        <f t="array" ref="AW225">IF($D225="erro",XLOOKUP($A225,'Ocorrências 2022 (TODAS)'!$A:$A,'Ocorrências 2022 (TODAS)'!AS:AS),XLOOKUP($A225,'[1]Ocorrências 2022 (USADAS TCC Mi'!$A:$A,'[1]Ocorrências 2022 (USADAS TCC Mi'!AS:AS))</f>
        <v>#REF!</v>
      </c>
      <c r="AX225" s="8" t="str">
        <f t="array" ref="AX225">IF($D225="erro",XLOOKUP($A225,'Ocorrências 2022 (TODAS)'!$A:$A,'Ocorrências 2022 (TODAS)'!AT:AT),XLOOKUP($A225,'[1]Ocorrências 2022 (USADAS TCC Mi'!$A:$A,'[1]Ocorrências 2022 (USADAS TCC Mi'!AT:AT))</f>
        <v>#REF!</v>
      </c>
      <c r="AY225" s="8" t="str">
        <f t="array" ref="AY225">IF($D225="erro",XLOOKUP($A225,'Ocorrências 2022 (TODAS)'!$A:$A,'Ocorrências 2022 (TODAS)'!AU:AU),XLOOKUP($A225,'[1]Ocorrências 2022 (USADAS TCC Mi'!$A:$A,'[1]Ocorrências 2022 (USADAS TCC Mi'!AU:AU))</f>
        <v>#REF!</v>
      </c>
      <c r="AZ225" s="8" t="str">
        <f t="array" ref="AZ225">IF($D225="erro",XLOOKUP($A225,'Ocorrências 2022 (TODAS)'!$A:$A,'Ocorrências 2022 (TODAS)'!AV:AV),XLOOKUP($A225,'[1]Ocorrências 2022 (USADAS TCC Mi'!$A:$A,'[1]Ocorrências 2022 (USADAS TCC Mi'!AV:AV))</f>
        <v>#REF!</v>
      </c>
      <c r="BA225" s="8" t="str">
        <f t="array" ref="BA225">IF($D225="erro",XLOOKUP($A225,'Ocorrências 2022 (TODAS)'!$A:$A,'Ocorrências 2022 (TODAS)'!AW:AW),XLOOKUP($A225,'[1]Ocorrências 2022 (USADAS TCC Mi'!$A:$A,'[1]Ocorrências 2022 (USADAS TCC Mi'!AW:AW))</f>
        <v>#REF!</v>
      </c>
      <c r="BB225" s="8" t="str">
        <f t="array" ref="BB225">IF($D225="erro",XLOOKUP($A225,'Ocorrências 2022 (TODAS)'!$A:$A,'Ocorrências 2022 (TODAS)'!AX:AX),XLOOKUP($A225,'[1]Ocorrências 2022 (USADAS TCC Mi'!$A:$A,'[1]Ocorrências 2022 (USADAS TCC Mi'!AX:AX))</f>
        <v>#REF!</v>
      </c>
      <c r="BC225" s="8" t="str">
        <f t="array" ref="BC225">IF($D225="erro",XLOOKUP($A225,'Ocorrências 2022 (TODAS)'!$A:$A,'Ocorrências 2022 (TODAS)'!AY:AY),XLOOKUP($A225,'[1]Ocorrências 2022 (USADAS TCC Mi'!$A:$A,'[1]Ocorrências 2022 (USADAS TCC Mi'!AY:AY))</f>
        <v>#REF!</v>
      </c>
      <c r="BD225" s="8" t="str">
        <f t="array" ref="BD225">IF($D225="erro",XLOOKUP($A225,'Ocorrências 2022 (TODAS)'!$A:$A,'Ocorrências 2022 (TODAS)'!AZ:AZ),XLOOKUP($A225,'[1]Ocorrências 2022 (USADAS TCC Mi'!$A:$A,'[1]Ocorrências 2022 (USADAS TCC Mi'!AZ:AZ))</f>
        <v>#REF!</v>
      </c>
      <c r="BE225" s="8" t="str">
        <f t="array" ref="BE225">IF($D225="erro",XLOOKUP($A225,'Ocorrências 2022 (TODAS)'!$A:$A,'Ocorrências 2022 (TODAS)'!BA:BA),XLOOKUP($A225,'[1]Ocorrências 2022 (USADAS TCC Mi'!$A:$A,'[1]Ocorrências 2022 (USADAS TCC Mi'!BA:BA))</f>
        <v>#REF!</v>
      </c>
      <c r="BF225" s="8" t="str">
        <f t="array" ref="BF225">IF($D225="erro",XLOOKUP($A225,'Ocorrências 2022 (TODAS)'!$A:$A,'Ocorrências 2022 (TODAS)'!BB:BB),XLOOKUP($A225,'[1]Ocorrências 2022 (USADAS TCC Mi'!$A:$A,'[1]Ocorrências 2022 (USADAS TCC Mi'!BB:BB))</f>
        <v>#REF!</v>
      </c>
      <c r="BG225" s="8" t="str">
        <f t="array" ref="BG225">IF($D225="erro",XLOOKUP($A225,'Ocorrências 2022 (TODAS)'!$A:$A,'Ocorrências 2022 (TODAS)'!BC:BC),XLOOKUP($A225,'[1]Ocorrências 2022 (USADAS TCC Mi'!$A:$A,'[1]Ocorrências 2022 (USADAS TCC Mi'!BC:BC))</f>
        <v>#REF!</v>
      </c>
      <c r="BH225" s="8" t="str">
        <f t="array" ref="BH225">IF($D225="erro",XLOOKUP($A225,'Ocorrências 2022 (TODAS)'!$A:$A,'Ocorrências 2022 (TODAS)'!BD:BD),XLOOKUP($A225,'[1]Ocorrências 2022 (USADAS TCC Mi'!$A:$A,'[1]Ocorrências 2022 (USADAS TCC Mi'!BD:BD))</f>
        <v>#REF!</v>
      </c>
      <c r="BI225" s="8" t="str">
        <f t="array" ref="BI225">IF($D225="erro",XLOOKUP($A225,'Ocorrências 2022 (TODAS)'!$A:$A,'Ocorrências 2022 (TODAS)'!BE:BE),XLOOKUP($A225,'[1]Ocorrências 2022 (USADAS TCC Mi'!$A:$A,'[1]Ocorrências 2022 (USADAS TCC Mi'!BE:BE))</f>
        <v>#REF!</v>
      </c>
      <c r="BJ225" s="8" t="str">
        <f t="array" ref="BJ225">IF($D225="erro",XLOOKUP($A225,'Ocorrências 2022 (TODAS)'!$A:$A,'Ocorrências 2022 (TODAS)'!BF:BF),XLOOKUP($A225,'[1]Ocorrências 2022 (USADAS TCC Mi'!$A:$A,'[1]Ocorrências 2022 (USADAS TCC Mi'!BF:BF))</f>
        <v>#REF!</v>
      </c>
      <c r="BK225" s="8" t="str">
        <f t="array" ref="BK225">IF($D225="erro",XLOOKUP($A225,'Ocorrências 2022 (TODAS)'!$A:$A,'Ocorrências 2022 (TODAS)'!BG:BG),XLOOKUP($A225,'[1]Ocorrências 2022 (USADAS TCC Mi'!$A:$A,'[1]Ocorrências 2022 (USADAS TCC Mi'!BG:BG))</f>
        <v>#REF!</v>
      </c>
      <c r="BL225" s="8" t="str">
        <f t="array" ref="BL225">IF($D225="erro",XLOOKUP($A225,'Ocorrências 2022 (TODAS)'!$A:$A,'Ocorrências 2022 (TODAS)'!BH:BH),XLOOKUP($A225,'[1]Ocorrências 2022 (USADAS TCC Mi'!$A:$A,'[1]Ocorrências 2022 (USADAS TCC Mi'!BH:BH))</f>
        <v>#REF!</v>
      </c>
      <c r="BM225" s="8" t="str">
        <f t="array" ref="BM225">IF($D225="erro",XLOOKUP($A225,'Ocorrências 2022 (TODAS)'!$A:$A,'Ocorrências 2022 (TODAS)'!BI:BI),XLOOKUP($A225,'[1]Ocorrências 2022 (USADAS TCC Mi'!$A:$A,'[1]Ocorrências 2022 (USADAS TCC Mi'!BI:BI))</f>
        <v>#REF!</v>
      </c>
      <c r="BN225" s="8" t="str">
        <f t="array" ref="BN225">IF($D225="erro",XLOOKUP($A225,'Ocorrências 2022 (TODAS)'!$A:$A,'Ocorrências 2022 (TODAS)'!BJ:BJ),XLOOKUP($A225,'[1]Ocorrências 2022 (USADAS TCC Mi'!$A:$A,'[1]Ocorrências 2022 (USADAS TCC Mi'!BJ:BJ))</f>
        <v>#REF!</v>
      </c>
      <c r="BO225" s="8" t="str">
        <f t="array" ref="BO225">IF($D225="erro",XLOOKUP($A225,'Ocorrências 2022 (TODAS)'!$A:$A,'Ocorrências 2022 (TODAS)'!BK:BK),XLOOKUP($A225,'[1]Ocorrências 2022 (USADAS TCC Mi'!$A:$A,'[1]Ocorrências 2022 (USADAS TCC Mi'!BK:BK))</f>
        <v>#REF!</v>
      </c>
      <c r="BP225" s="8" t="str">
        <f t="array" ref="BP225">IF($D225="erro",XLOOKUP($A225,'Ocorrências 2022 (TODAS)'!$A:$A,'Ocorrências 2022 (TODAS)'!BL:BL),XLOOKUP($A225,'[1]Ocorrências 2022 (USADAS TCC Mi'!$A:$A,'[1]Ocorrências 2022 (USADAS TCC Mi'!BL:BL))</f>
        <v>#REF!</v>
      </c>
      <c r="BQ225" s="8" t="str">
        <f t="array" ref="BQ225">IF($D225="erro",XLOOKUP($A225,'Ocorrências 2022 (TODAS)'!$A:$A,'Ocorrências 2022 (TODAS)'!BM:BM),XLOOKUP($A225,'[1]Ocorrências 2022 (USADAS TCC Mi'!$A:$A,'[1]Ocorrências 2022 (USADAS TCC Mi'!BM:BM))</f>
        <v>#REF!</v>
      </c>
      <c r="BR225" s="8" t="str">
        <f t="array" ref="BR225">IF($D225="erro",XLOOKUP($A225,'Ocorrências 2022 (TODAS)'!$A:$A,'Ocorrências 2022 (TODAS)'!BN:BN),XLOOKUP($A225,'[1]Ocorrências 2022 (USADAS TCC Mi'!$A:$A,'[1]Ocorrências 2022 (USADAS TCC Mi'!BN:BN))</f>
        <v>#REF!</v>
      </c>
      <c r="BS225" s="8" t="str">
        <f t="array" ref="BS225">IF($D225="erro",XLOOKUP($A225,'Ocorrências 2022 (TODAS)'!$A:$A,'Ocorrências 2022 (TODAS)'!BO:BO),XLOOKUP($A225,'[1]Ocorrências 2022 (USADAS TCC Mi'!$A:$A,'[1]Ocorrências 2022 (USADAS TCC Mi'!BO:BO))</f>
        <v>#REF!</v>
      </c>
      <c r="BT225" s="8" t="str">
        <f t="array" ref="BT225">IF($D225="erro",XLOOKUP($A225,'Ocorrências 2022 (TODAS)'!$A:$A,'Ocorrências 2022 (TODAS)'!BP:BP),XLOOKUP($A225,'[1]Ocorrências 2022 (USADAS TCC Mi'!$A:$A,'[1]Ocorrências 2022 (USADAS TCC Mi'!BP:BP))</f>
        <v>#REF!</v>
      </c>
      <c r="BU225" s="8" t="str">
        <f t="array" ref="BU225">IF($D225="erro",XLOOKUP($A225,'Ocorrências 2022 (TODAS)'!$A:$A,'Ocorrências 2022 (TODAS)'!BQ:BQ),XLOOKUP($A225,'[1]Ocorrências 2022 (USADAS TCC Mi'!$A:$A,'[1]Ocorrências 2022 (USADAS TCC Mi'!BQ:BQ))</f>
        <v>#REF!</v>
      </c>
      <c r="BV225" s="8" t="str">
        <f t="array" ref="BV225">IF($D225="erro",XLOOKUP($A225,'Ocorrências 2022 (TODAS)'!$A:$A,'Ocorrências 2022 (TODAS)'!BR:BR),XLOOKUP($A225,'[1]Ocorrências 2022 (USADAS TCC Mi'!$A:$A,'[1]Ocorrências 2022 (USADAS TCC Mi'!BR:BR))</f>
        <v>#REF!</v>
      </c>
      <c r="BW225" s="8" t="str">
        <f t="array" ref="BW225">IF($D225="erro",XLOOKUP($A225,'Ocorrências 2022 (TODAS)'!$A:$A,'Ocorrências 2022 (TODAS)'!BS:BS),XLOOKUP($A225,'[1]Ocorrências 2022 (USADAS TCC Mi'!$A:$A,'[1]Ocorrências 2022 (USADAS TCC Mi'!BS:BS))</f>
        <v>#REF!</v>
      </c>
      <c r="BX225" s="8" t="str">
        <f t="array" ref="BX225">IF($D225="erro",XLOOKUP($A225,'Ocorrências 2022 (TODAS)'!$A:$A,'Ocorrências 2022 (TODAS)'!BT:BT),XLOOKUP($A225,'[1]Ocorrências 2022 (USADAS TCC Mi'!$A:$A,'[1]Ocorrências 2022 (USADAS TCC Mi'!BT:BT))</f>
        <v>#REF!</v>
      </c>
      <c r="BY225" s="8" t="str">
        <f t="array" ref="BY225">IF($D225="erro",XLOOKUP($A225,'Ocorrências 2022 (TODAS)'!$A:$A,'Ocorrências 2022 (TODAS)'!BU:BU),XLOOKUP($A225,'[1]Ocorrências 2022 (USADAS TCC Mi'!$A:$A,'[1]Ocorrências 2022 (USADAS TCC Mi'!BU:BU))</f>
        <v>#REF!</v>
      </c>
      <c r="BZ225" s="8" t="str">
        <f t="array" ref="BZ225">IF($D225="erro",XLOOKUP($A225,'Ocorrências 2022 (TODAS)'!$A:$A,'Ocorrências 2022 (TODAS)'!BV:BV),XLOOKUP($A225,'[1]Ocorrências 2022 (USADAS TCC Mi'!$A:$A,'[1]Ocorrências 2022 (USADAS TCC Mi'!BV:BV))</f>
        <v>#REF!</v>
      </c>
      <c r="CA225" s="8" t="str">
        <f t="array" ref="CA225">IF($D225="erro",XLOOKUP($A225,'Ocorrências 2022 (TODAS)'!$A:$A,'Ocorrências 2022 (TODAS)'!BW:BW),XLOOKUP($A225,'[1]Ocorrências 2022 (USADAS TCC Mi'!$A:$A,'[1]Ocorrências 2022 (USADAS TCC Mi'!BW:BW))</f>
        <v>#REF!</v>
      </c>
      <c r="CB225" s="8" t="str">
        <f t="array" ref="CB225">IF($D225="erro",XLOOKUP($A225,'Ocorrências 2022 (TODAS)'!$A:$A,'Ocorrências 2022 (TODAS)'!BX:BX),XLOOKUP($A225,'[1]Ocorrências 2022 (USADAS TCC Mi'!$A:$A,'[1]Ocorrências 2022 (USADAS TCC Mi'!BX:BX))</f>
        <v>#REF!</v>
      </c>
      <c r="CC225" s="8" t="str">
        <f t="array" ref="CC225">IF($D225="erro",XLOOKUP($A225,'Ocorrências 2022 (TODAS)'!$A:$A,'Ocorrências 2022 (TODAS)'!BY:BY),XLOOKUP($A225,'[1]Ocorrências 2022 (USADAS TCC Mi'!$A:$A,'[1]Ocorrências 2022 (USADAS TCC Mi'!BY:BY))</f>
        <v>#REF!</v>
      </c>
      <c r="CD225" s="8" t="str">
        <f t="array" ref="CD225">IF($D225="erro",XLOOKUP($A225,'Ocorrências 2022 (TODAS)'!$A:$A,'Ocorrências 2022 (TODAS)'!BZ:BZ),XLOOKUP($A225,'[1]Ocorrências 2022 (USADAS TCC Mi'!$A:$A,'[1]Ocorrências 2022 (USADAS TCC Mi'!BZ:BZ))</f>
        <v>#REF!</v>
      </c>
      <c r="CE225" s="8" t="str">
        <f t="array" ref="CE225">IF($D225="erro",XLOOKUP($A225,'Ocorrências 2022 (TODAS)'!$A:$A,'Ocorrências 2022 (TODAS)'!CA:CA),XLOOKUP($A225,'[1]Ocorrências 2022 (USADAS TCC Mi'!$A:$A,'[1]Ocorrências 2022 (USADAS TCC Mi'!CA:CA))</f>
        <v>#REF!</v>
      </c>
      <c r="CF225" s="8" t="str">
        <f t="array" ref="CF225">IF($D225="erro",XLOOKUP($A225,'Ocorrências 2022 (TODAS)'!$A:$A,'Ocorrências 2022 (TODAS)'!CB:CB),XLOOKUP($A225,'[1]Ocorrências 2022 (USADAS TCC Mi'!$A:$A,'[1]Ocorrências 2022 (USADAS TCC Mi'!CB:CB))</f>
        <v>#REF!</v>
      </c>
      <c r="CG225" s="8" t="str">
        <f t="array" ref="CG225">IF($D225="erro",XLOOKUP($A225,'Ocorrências 2022 (TODAS)'!$A:$A,'Ocorrências 2022 (TODAS)'!CC:CC),XLOOKUP($A225,'[1]Ocorrências 2022 (USADAS TCC Mi'!$A:$A,'[1]Ocorrências 2022 (USADAS TCC Mi'!CC:CC))</f>
        <v>#REF!</v>
      </c>
      <c r="CH225" s="8" t="str">
        <f t="array" ref="CH225">IF($D225="erro",XLOOKUP($A225,'Ocorrências 2022 (TODAS)'!$A:$A,'Ocorrências 2022 (TODAS)'!CD:CD),XLOOKUP($A225,'[1]Ocorrências 2022 (USADAS TCC Mi'!$A:$A,'[1]Ocorrências 2022 (USADAS TCC Mi'!CD:CD))</f>
        <v>#REF!</v>
      </c>
      <c r="CI225" s="8" t="str">
        <f t="array" ref="CI225">IF($D225="erro",XLOOKUP($A225,'Ocorrências 2022 (TODAS)'!$A:$A,'Ocorrências 2022 (TODAS)'!CE:CE),XLOOKUP($A225,'[1]Ocorrências 2022 (USADAS TCC Mi'!$A:$A,'[1]Ocorrências 2022 (USADAS TCC Mi'!CE:CE))</f>
        <v>#REF!</v>
      </c>
      <c r="CJ225" s="8" t="str">
        <f t="array" ref="CJ225">IF($D225="erro",XLOOKUP($A225,'Ocorrências 2022 (TODAS)'!$A:$A,'Ocorrências 2022 (TODAS)'!CF:CF),XLOOKUP($A225,'[1]Ocorrências 2022 (USADAS TCC Mi'!$A:$A,'[1]Ocorrências 2022 (USADAS TCC Mi'!CF:CF))</f>
        <v>#REF!</v>
      </c>
      <c r="CK225" s="8" t="str">
        <f t="array" ref="CK225">IF($D225="erro",XLOOKUP($A225,'Ocorrências 2022 (TODAS)'!$A:$A,'Ocorrências 2022 (TODAS)'!CG:CG),XLOOKUP($A225,'[1]Ocorrências 2022 (USADAS TCC Mi'!$A:$A,'[1]Ocorrências 2022 (USADAS TCC Mi'!CG:CG))</f>
        <v>#REF!</v>
      </c>
      <c r="CL225" s="163" t="str">
        <f t="array" ref="CL225">IF($D225="erro",XLOOKUP($A225,'Ocorrências 2022 (TODAS)'!$A:$A,'Ocorrências 2022 (TODAS)'!CH:CH),XLOOKUP($A225,'[1]Ocorrências 2022 (USADAS TCC Mi'!$A:$A,'[1]Ocorrências 2022 (USADAS TCC Mi'!CH:CH))</f>
        <v>#REF!</v>
      </c>
      <c r="CM225" s="8" t="str">
        <f t="array" ref="CM225">IF($D225="erro",XLOOKUP($A225,'Ocorrências 2022 (TODAS)'!$A:$A,'Ocorrências 2022 (TODAS)'!CI:CI),XLOOKUP($A225,'[1]Ocorrências 2022 (USADAS TCC Mi'!$A:$A,'[1]Ocorrências 2022 (USADAS TCC Mi'!CI:CI))</f>
        <v>#REF!</v>
      </c>
      <c r="CN225" s="8" t="str">
        <f t="array" ref="CN225">IF($D225="erro",XLOOKUP($A225,'Ocorrências 2022 (TODAS)'!$A:$A,'Ocorrências 2022 (TODAS)'!CJ:CJ),XLOOKUP($A225,'[1]Ocorrências 2022 (USADAS TCC Mi'!$A:$A,'[1]Ocorrências 2022 (USADAS TCC Mi'!CJ:CJ))</f>
        <v>#REF!</v>
      </c>
      <c r="CO225" s="8" t="str">
        <f t="array" ref="CO225">IF($D225="erro",XLOOKUP($A225,'Ocorrências 2022 (TODAS)'!$A:$A,'Ocorrências 2022 (TODAS)'!CK:CK),XLOOKUP($A225,'[1]Ocorrências 2022 (USADAS TCC Mi'!$A:$A,'[1]Ocorrências 2022 (USADAS TCC Mi'!CK:CK))</f>
        <v>#REF!</v>
      </c>
      <c r="CP225" s="8" t="str">
        <f t="array" ref="CP225">IF($D225="erro",XLOOKUP($A225,'Ocorrências 2022 (TODAS)'!$A:$A,'Ocorrências 2022 (TODAS)'!CL:CL),XLOOKUP($A225,'[1]Ocorrências 2022 (USADAS TCC Mi'!$A:$A,'[1]Ocorrências 2022 (USADAS TCC Mi'!CL:CL))</f>
        <v>#REF!</v>
      </c>
      <c r="CQ225" s="8" t="str">
        <f t="array" ref="CQ225">IF($D225="erro",XLOOKUP($A225,'Ocorrências 2022 (TODAS)'!$A:$A,'Ocorrências 2022 (TODAS)'!CM:CM),XLOOKUP($A225,'[1]Ocorrências 2022 (USADAS TCC Mi'!$A:$A,'[1]Ocorrências 2022 (USADAS TCC Mi'!CM:CM))</f>
        <v>#REF!</v>
      </c>
      <c r="CR225" s="8" t="str">
        <f t="array" ref="CR225">IF($D225="erro",XLOOKUP($A225,'Ocorrências 2022 (TODAS)'!$A:$A,'Ocorrências 2022 (TODAS)'!CN:CN),XLOOKUP($A225,'[1]Ocorrências 2022 (USADAS TCC Mi'!$A:$A,'[1]Ocorrências 2022 (USADAS TCC Mi'!CN:CN))</f>
        <v>#REF!</v>
      </c>
      <c r="CS225" s="8" t="str">
        <f t="array" ref="CS225">IF($D225="erro",XLOOKUP($A225,'Ocorrências 2022 (TODAS)'!$A:$A,'Ocorrências 2022 (TODAS)'!CO:CO),XLOOKUP($A225,'[1]Ocorrências 2022 (USADAS TCC Mi'!$A:$A,'[1]Ocorrências 2022 (USADAS TCC Mi'!CO:CO))</f>
        <v>#REF!</v>
      </c>
      <c r="CT225" s="8" t="str">
        <f t="array" ref="CT225">IF($D225="erro",XLOOKUP($A225,'Ocorrências 2022 (TODAS)'!$A:$A,'Ocorrências 2022 (TODAS)'!CP:CP),XLOOKUP($A225,'[1]Ocorrências 2022 (USADAS TCC Mi'!$A:$A,'[1]Ocorrências 2022 (USADAS TCC Mi'!CP:CP))</f>
        <v>#REF!</v>
      </c>
      <c r="CU225" s="8" t="str">
        <f t="array" ref="CU225">IF($D225="erro",XLOOKUP($A225,'Ocorrências 2022 (TODAS)'!$A:$A,'Ocorrências 2022 (TODAS)'!CQ:CQ),XLOOKUP($A225,'[1]Ocorrências 2022 (USADAS TCC Mi'!$A:$A,'[1]Ocorrências 2022 (USADAS TCC Mi'!CQ:CQ))</f>
        <v>#REF!</v>
      </c>
      <c r="CV225" s="8" t="str">
        <f t="array" ref="CV225">IF($D225="erro",XLOOKUP($A225,'Ocorrências 2022 (TODAS)'!$A:$A,'Ocorrências 2022 (TODAS)'!CR:CR),XLOOKUP($A225,'[1]Ocorrências 2022 (USADAS TCC Mi'!$A:$A,'[1]Ocorrências 2022 (USADAS TCC Mi'!CR:CR))</f>
        <v>#REF!</v>
      </c>
      <c r="CW225" s="8" t="str">
        <f t="array" ref="CW225">IF($D225="erro",XLOOKUP($A225,'Ocorrências 2022 (TODAS)'!$A:$A,'Ocorrências 2022 (TODAS)'!CS:CS),XLOOKUP($A225,'[1]Ocorrências 2022 (USADAS TCC Mi'!$A:$A,'[1]Ocorrências 2022 (USADAS TCC Mi'!CS:CS))</f>
        <v>#REF!</v>
      </c>
      <c r="CX225" s="8" t="str">
        <f t="array" ref="CX225">IF($D225="erro",XLOOKUP($A225,'Ocorrências 2022 (TODAS)'!$A:$A,'Ocorrências 2022 (TODAS)'!CT:CT),XLOOKUP($A225,'[1]Ocorrências 2022 (USADAS TCC Mi'!$A:$A,'[1]Ocorrências 2022 (USADAS TCC Mi'!CT:CT))</f>
        <v>#REF!</v>
      </c>
      <c r="CY225" s="8" t="str">
        <f t="array" ref="CY225">IF($D225="erro",XLOOKUP($A225,'Ocorrências 2022 (TODAS)'!$A:$A,'Ocorrências 2022 (TODAS)'!CU:CU),XLOOKUP($A225,'[1]Ocorrências 2022 (USADAS TCC Mi'!$A:$A,'[1]Ocorrências 2022 (USADAS TCC Mi'!CU:CU))</f>
        <v>#REF!</v>
      </c>
      <c r="CZ225" s="8" t="str">
        <f t="array" ref="CZ225">IF($D225="erro",XLOOKUP($A225,'Ocorrências 2022 (TODAS)'!$A:$A,'Ocorrências 2022 (TODAS)'!CV:CV),XLOOKUP($A225,'[1]Ocorrências 2022 (USADAS TCC Mi'!$A:$A,'[1]Ocorrências 2022 (USADAS TCC Mi'!CV:CV))</f>
        <v>#REF!</v>
      </c>
      <c r="DA225" s="8" t="str">
        <f t="array" ref="DA225">IF($D225="erro",XLOOKUP($A225,'Ocorrências 2022 (TODAS)'!$A:$A,'Ocorrências 2022 (TODAS)'!CW:CW),XLOOKUP($A225,'[1]Ocorrências 2022 (USADAS TCC Mi'!$A:$A,'[1]Ocorrências 2022 (USADAS TCC Mi'!CW:CW))</f>
        <v>#REF!</v>
      </c>
      <c r="DB225" s="8" t="str">
        <f t="array" ref="DB225">IF($D225="erro",XLOOKUP($A225,'Ocorrências 2022 (TODAS)'!$A:$A,'Ocorrências 2022 (TODAS)'!CX:CX),XLOOKUP($A225,'[1]Ocorrências 2022 (USADAS TCC Mi'!$A:$A,'[1]Ocorrências 2022 (USADAS TCC Mi'!CX:CX))</f>
        <v>#REF!</v>
      </c>
      <c r="DC225" s="8" t="str">
        <f t="array" ref="DC225">IF($D225="erro",XLOOKUP($A225,'Ocorrências 2022 (TODAS)'!$A:$A,'Ocorrências 2022 (TODAS)'!CY:CY),XLOOKUP($A225,'[1]Ocorrências 2022 (USADAS TCC Mi'!$A:$A,'[1]Ocorrências 2022 (USADAS TCC Mi'!CY:CY))</f>
        <v>#REF!</v>
      </c>
      <c r="DD225" s="8" t="str">
        <f t="array" ref="DD225">IF($D225="erro",XLOOKUP($A225,'Ocorrências 2022 (TODAS)'!$A:$A,'Ocorrências 2022 (TODAS)'!CZ:CZ),XLOOKUP($A225,'[1]Ocorrências 2022 (USADAS TCC Mi'!$A:$A,'[1]Ocorrências 2022 (USADAS TCC Mi'!CZ:CZ))</f>
        <v>#REF!</v>
      </c>
      <c r="DE225" s="8" t="str">
        <f t="array" ref="DE225">IF($D225="erro",XLOOKUP($A225,'Ocorrências 2022 (TODAS)'!$A:$A,'Ocorrências 2022 (TODAS)'!DA:DA),XLOOKUP($A225,'[1]Ocorrências 2022 (USADAS TCC Mi'!$A:$A,'[1]Ocorrências 2022 (USADAS TCC Mi'!DA:DA))</f>
        <v>#REF!</v>
      </c>
      <c r="DF225" s="8" t="str">
        <f t="array" ref="DF225">IF($D225="erro",XLOOKUP($A225,'Ocorrências 2022 (TODAS)'!$A:$A,'Ocorrências 2022 (TODAS)'!DB:DB),XLOOKUP($A225,'[1]Ocorrências 2022 (USADAS TCC Mi'!$A:$A,'[1]Ocorrências 2022 (USADAS TCC Mi'!DB:DB))</f>
        <v>#REF!</v>
      </c>
      <c r="DG225" s="8" t="str">
        <f t="array" ref="DG225">IF($D225="erro",XLOOKUP($A225,'Ocorrências 2022 (TODAS)'!$A:$A,'Ocorrências 2022 (TODAS)'!DC:DC),XLOOKUP($A225,'[1]Ocorrências 2022 (USADAS TCC Mi'!$A:$A,'[1]Ocorrências 2022 (USADAS TCC Mi'!DC:DC))</f>
        <v>#REF!</v>
      </c>
    </row>
    <row r="226" ht="15.75" customHeight="1">
      <c r="A226" s="128">
        <v>3297.0</v>
      </c>
      <c r="B226" s="128">
        <v>3297.0</v>
      </c>
      <c r="D226" s="8" t="str">
        <f t="shared" si="1"/>
        <v>Ok</v>
      </c>
      <c r="F226" s="8" t="str">
        <f t="array" ref="F226">IF($D226="erro",XLOOKUP($A226,'Ocorrências 2022 (TODAS)'!$A:$A,'Ocorrências 2022 (TODAS)'!B:B),XLOOKUP($A226,'[1]Ocorrências 2022 (USADAS TCC Mi'!$A:$A,'[1]Ocorrências 2022 (USADAS TCC Mi'!B:B))</f>
        <v>#REF!</v>
      </c>
      <c r="G226" s="8" t="str">
        <f t="array" ref="G226">IF($D226="erro",XLOOKUP($A226,'Ocorrências 2022 (TODAS)'!$A:$A,'Ocorrências 2022 (TODAS)'!C:C),XLOOKUP($A226,'[1]Ocorrências 2022 (USADAS TCC Mi'!$A:$A,'[1]Ocorrências 2022 (USADAS TCC Mi'!C:C))</f>
        <v>#REF!</v>
      </c>
      <c r="H226" s="8" t="str">
        <f t="array" ref="H226">IF($D226="erro",XLOOKUP($A226,'Ocorrências 2022 (TODAS)'!$A:$A,'Ocorrências 2022 (TODAS)'!D:D),XLOOKUP($A226,'[1]Ocorrências 2022 (USADAS TCC Mi'!$A:$A,'[1]Ocorrências 2022 (USADAS TCC Mi'!D:D))</f>
        <v>#REF!</v>
      </c>
      <c r="I226" s="8" t="str">
        <f t="array" ref="I226">IF($D226="erro",XLOOKUP($A226,'Ocorrências 2022 (TODAS)'!$A:$A,'Ocorrências 2022 (TODAS)'!E:E),XLOOKUP($A226,'[1]Ocorrências 2022 (USADAS TCC Mi'!$A:$A,'[1]Ocorrências 2022 (USADAS TCC Mi'!E:E))</f>
        <v>#REF!</v>
      </c>
      <c r="J226" s="8" t="str">
        <f t="array" ref="J226">IF($D226="erro",XLOOKUP($A226,'Ocorrências 2022 (TODAS)'!$A:$A,'Ocorrências 2022 (TODAS)'!F:F),XLOOKUP($A226,'[1]Ocorrências 2022 (USADAS TCC Mi'!$A:$A,'[1]Ocorrências 2022 (USADAS TCC Mi'!F:F))</f>
        <v>#REF!</v>
      </c>
      <c r="K226" s="8" t="str">
        <f t="array" ref="K226">IF($D226="erro",XLOOKUP($A226,'Ocorrências 2022 (TODAS)'!$A:$A,'Ocorrências 2022 (TODAS)'!G:G),XLOOKUP($A226,'[1]Ocorrências 2022 (USADAS TCC Mi'!$A:$A,'[1]Ocorrências 2022 (USADAS TCC Mi'!G:G))</f>
        <v>#REF!</v>
      </c>
      <c r="L226" s="8" t="str">
        <f t="array" ref="L226">IF($D226="erro",XLOOKUP($A226,'Ocorrências 2022 (TODAS)'!$A:$A,'Ocorrências 2022 (TODAS)'!H:H),XLOOKUP($A226,'[1]Ocorrências 2022 (USADAS TCC Mi'!$A:$A,'[1]Ocorrências 2022 (USADAS TCC Mi'!H:H))</f>
        <v>#REF!</v>
      </c>
      <c r="M226" s="8" t="str">
        <f t="array" ref="M226">IF($D226="erro",XLOOKUP($A226,'Ocorrências 2022 (TODAS)'!$A:$A,'Ocorrências 2022 (TODAS)'!I:I),XLOOKUP($A226,'[1]Ocorrências 2022 (USADAS TCC Mi'!$A:$A,'[1]Ocorrências 2022 (USADAS TCC Mi'!I:I))</f>
        <v>#REF!</v>
      </c>
      <c r="N226" s="8" t="str">
        <f t="array" ref="N226">IF($D226="erro",XLOOKUP($A226,'Ocorrências 2022 (TODAS)'!$A:$A,'Ocorrências 2022 (TODAS)'!J:J),XLOOKUP($A226,'[1]Ocorrências 2022 (USADAS TCC Mi'!$A:$A,'[1]Ocorrências 2022 (USADAS TCC Mi'!J:J))</f>
        <v>#REF!</v>
      </c>
      <c r="O226" s="8" t="str">
        <f t="array" ref="O226">IF($D226="erro",XLOOKUP($A226,'Ocorrências 2022 (TODAS)'!$A:$A,'Ocorrências 2022 (TODAS)'!K:K),XLOOKUP($A226,'[1]Ocorrências 2022 (USADAS TCC Mi'!$A:$A,'[1]Ocorrências 2022 (USADAS TCC Mi'!K:K))</f>
        <v>#REF!</v>
      </c>
      <c r="P226" s="8" t="str">
        <f t="array" ref="P226">IF($D226="erro",XLOOKUP($A226,'Ocorrências 2022 (TODAS)'!$A:$A,'Ocorrências 2022 (TODAS)'!L:L),XLOOKUP($A226,'[1]Ocorrências 2022 (USADAS TCC Mi'!$A:$A,'[1]Ocorrências 2022 (USADAS TCC Mi'!L:L))</f>
        <v>#REF!</v>
      </c>
      <c r="Q226" s="8" t="str">
        <f t="array" ref="Q226">IF($D226="erro",XLOOKUP($A226,'Ocorrências 2022 (TODAS)'!$A:$A,'Ocorrências 2022 (TODAS)'!M:M),XLOOKUP($A226,'[1]Ocorrências 2022 (USADAS TCC Mi'!$A:$A,'[1]Ocorrências 2022 (USADAS TCC Mi'!M:M))</f>
        <v>#REF!</v>
      </c>
      <c r="R226" s="8" t="str">
        <f t="array" ref="R226">IF($D226="erro",XLOOKUP($A226,'Ocorrências 2022 (TODAS)'!$A:$A,'Ocorrências 2022 (TODAS)'!N:N),XLOOKUP($A226,'[1]Ocorrências 2022 (USADAS TCC Mi'!$A:$A,'[1]Ocorrências 2022 (USADAS TCC Mi'!N:N))</f>
        <v>#REF!</v>
      </c>
      <c r="S226" s="8" t="str">
        <f t="array" ref="S226">IF($D226="erro",XLOOKUP($A226,'Ocorrências 2022 (TODAS)'!$A:$A,'Ocorrências 2022 (TODAS)'!O:O),XLOOKUP($A226,'[1]Ocorrências 2022 (USADAS TCC Mi'!$A:$A,'[1]Ocorrências 2022 (USADAS TCC Mi'!O:O))</f>
        <v>#REF!</v>
      </c>
      <c r="T226" s="8" t="str">
        <f t="array" ref="T226">IF($D226="erro",XLOOKUP($A226,'Ocorrências 2022 (TODAS)'!$A:$A,'Ocorrências 2022 (TODAS)'!P:P),XLOOKUP($A226,'[1]Ocorrências 2022 (USADAS TCC Mi'!$A:$A,'[1]Ocorrências 2022 (USADAS TCC Mi'!P:P))</f>
        <v>#REF!</v>
      </c>
      <c r="U226" s="8" t="str">
        <f t="array" ref="U226">IF($D226="erro",XLOOKUP($A226,'Ocorrências 2022 (TODAS)'!$A:$A,'Ocorrências 2022 (TODAS)'!Q:Q),XLOOKUP($A226,'[1]Ocorrências 2022 (USADAS TCC Mi'!$A:$A,'[1]Ocorrências 2022 (USADAS TCC Mi'!Q:Q))</f>
        <v>#REF!</v>
      </c>
      <c r="V226" s="8" t="str">
        <f t="array" ref="V226">IF($D226="erro",XLOOKUP($A226,'Ocorrências 2022 (TODAS)'!$A:$A,'Ocorrências 2022 (TODAS)'!R:R),XLOOKUP($A226,'[1]Ocorrências 2022 (USADAS TCC Mi'!$A:$A,'[1]Ocorrências 2022 (USADAS TCC Mi'!R:R))</f>
        <v>#REF!</v>
      </c>
      <c r="W226" s="8" t="str">
        <f t="array" ref="W226">IF($D226="erro",XLOOKUP($A226,'Ocorrências 2022 (TODAS)'!$A:$A,'Ocorrências 2022 (TODAS)'!S:S),XLOOKUP($A226,'[1]Ocorrências 2022 (USADAS TCC Mi'!$A:$A,'[1]Ocorrências 2022 (USADAS TCC Mi'!S:S))</f>
        <v>#REF!</v>
      </c>
      <c r="X226" s="8" t="str">
        <f t="array" ref="X226">IF($D226="erro",XLOOKUP($A226,'Ocorrências 2022 (TODAS)'!$A:$A,'Ocorrências 2022 (TODAS)'!T:T),XLOOKUP($A226,'[1]Ocorrências 2022 (USADAS TCC Mi'!$A:$A,'[1]Ocorrências 2022 (USADAS TCC Mi'!T:T))</f>
        <v>#REF!</v>
      </c>
      <c r="Y226" s="8" t="str">
        <f t="array" ref="Y226">IF($D226="erro",XLOOKUP($A226,'Ocorrências 2022 (TODAS)'!$A:$A,'Ocorrências 2022 (TODAS)'!U:U),XLOOKUP($A226,'[1]Ocorrências 2022 (USADAS TCC Mi'!$A:$A,'[1]Ocorrências 2022 (USADAS TCC Mi'!U:U))</f>
        <v>#REF!</v>
      </c>
      <c r="Z226" s="162" t="str">
        <f t="array" ref="Z226">IF($D226="erro",XLOOKUP($A226,'Ocorrências 2022 (TODAS)'!$A:$A,'Ocorrências 2022 (TODAS)'!V:V),XLOOKUP($A226,'[1]Ocorrências 2022 (USADAS TCC Mi'!$A:$A,'[1]Ocorrências 2022 (USADAS TCC Mi'!V:V))</f>
        <v>#REF!</v>
      </c>
      <c r="AA226" s="162" t="str">
        <f t="array" ref="AA226">IF($D226="erro",XLOOKUP($A226,'Ocorrências 2022 (TODAS)'!$A:$A,'Ocorrências 2022 (TODAS)'!W:W),XLOOKUP($A226,'[1]Ocorrências 2022 (USADAS TCC Mi'!$A:$A,'[1]Ocorrências 2022 (USADAS TCC Mi'!W:W))</f>
        <v>#REF!</v>
      </c>
      <c r="AB226" s="8" t="str">
        <f t="array" ref="AB226">IF($D226="erro",XLOOKUP($A226,'Ocorrências 2022 (TODAS)'!$A:$A,'Ocorrências 2022 (TODAS)'!X:X),XLOOKUP($A226,'[1]Ocorrências 2022 (USADAS TCC Mi'!$A:$A,'[1]Ocorrências 2022 (USADAS TCC Mi'!X:X))</f>
        <v>#REF!</v>
      </c>
      <c r="AC226" s="8" t="str">
        <f t="array" ref="AC226">IF($D226="erro",XLOOKUP($A226,'Ocorrências 2022 (TODAS)'!$A:$A,'Ocorrências 2022 (TODAS)'!Y:Y),XLOOKUP($A226,'[1]Ocorrências 2022 (USADAS TCC Mi'!$A:$A,'[1]Ocorrências 2022 (USADAS TCC Mi'!Y:Y))</f>
        <v>#REF!</v>
      </c>
      <c r="AD226" s="8" t="str">
        <f t="array" ref="AD226">IF($D226="erro",XLOOKUP($A226,'Ocorrências 2022 (TODAS)'!$A:$A,'Ocorrências 2022 (TODAS)'!Z:Z),XLOOKUP($A226,'[1]Ocorrências 2022 (USADAS TCC Mi'!$A:$A,'[1]Ocorrências 2022 (USADAS TCC Mi'!Z:Z))</f>
        <v>#REF!</v>
      </c>
      <c r="AE226" s="8" t="str">
        <f t="array" ref="AE226">IF($D226="erro",XLOOKUP($A226,'Ocorrências 2022 (TODAS)'!$A:$A,'Ocorrências 2022 (TODAS)'!AA:AA),XLOOKUP($A226,'[1]Ocorrências 2022 (USADAS TCC Mi'!$A:$A,'[1]Ocorrências 2022 (USADAS TCC Mi'!AA:AA))</f>
        <v>#REF!</v>
      </c>
      <c r="AF226" s="8" t="str">
        <f t="array" ref="AF226">IF($D226="erro",XLOOKUP($A226,'Ocorrências 2022 (TODAS)'!$A:$A,'Ocorrências 2022 (TODAS)'!AB:AB),XLOOKUP($A226,'[1]Ocorrências 2022 (USADAS TCC Mi'!$A:$A,'[1]Ocorrências 2022 (USADAS TCC Mi'!AB:AB))</f>
        <v>#REF!</v>
      </c>
      <c r="AG226" s="8" t="str">
        <f t="array" ref="AG226">IF($D226="erro",XLOOKUP($A226,'Ocorrências 2022 (TODAS)'!$A:$A,'Ocorrências 2022 (TODAS)'!AC:AC),XLOOKUP($A226,'[1]Ocorrências 2022 (USADAS TCC Mi'!$A:$A,'[1]Ocorrências 2022 (USADAS TCC Mi'!AC:AC))</f>
        <v>#REF!</v>
      </c>
      <c r="AH226" s="8" t="str">
        <f t="array" ref="AH226">IF($D226="erro",XLOOKUP($A226,'Ocorrências 2022 (TODAS)'!$A:$A,'Ocorrências 2022 (TODAS)'!AD:AD),XLOOKUP($A226,'[1]Ocorrências 2022 (USADAS TCC Mi'!$A:$A,'[1]Ocorrências 2022 (USADAS TCC Mi'!AD:AD))</f>
        <v>#REF!</v>
      </c>
      <c r="AI226" s="8" t="str">
        <f t="array" ref="AI226">IF($D226="erro",XLOOKUP($A226,'Ocorrências 2022 (TODAS)'!$A:$A,'Ocorrências 2022 (TODAS)'!AE:AE),XLOOKUP($A226,'[1]Ocorrências 2022 (USADAS TCC Mi'!$A:$A,'[1]Ocorrências 2022 (USADAS TCC Mi'!AE:AE))</f>
        <v>#REF!</v>
      </c>
      <c r="AJ226" s="8" t="str">
        <f t="array" ref="AJ226">IF($D226="erro",XLOOKUP($A226,'Ocorrências 2022 (TODAS)'!$A:$A,'Ocorrências 2022 (TODAS)'!AF:AF),XLOOKUP($A226,'[1]Ocorrências 2022 (USADAS TCC Mi'!$A:$A,'[1]Ocorrências 2022 (USADAS TCC Mi'!AF:AF))</f>
        <v>#REF!</v>
      </c>
      <c r="AK226" s="8" t="str">
        <f t="array" ref="AK226">IF($D226="erro",XLOOKUP($A226,'Ocorrências 2022 (TODAS)'!$A:$A,'Ocorrências 2022 (TODAS)'!AG:AG),XLOOKUP($A226,'[1]Ocorrências 2022 (USADAS TCC Mi'!$A:$A,'[1]Ocorrências 2022 (USADAS TCC Mi'!AG:AG))</f>
        <v>#REF!</v>
      </c>
      <c r="AL226" s="8" t="str">
        <f t="array" ref="AL226">IF($D226="erro",XLOOKUP($A226,'Ocorrências 2022 (TODAS)'!$A:$A,'Ocorrências 2022 (TODAS)'!AH:AH),XLOOKUP($A226,'[1]Ocorrências 2022 (USADAS TCC Mi'!$A:$A,'[1]Ocorrências 2022 (USADAS TCC Mi'!AH:AH))</f>
        <v>#REF!</v>
      </c>
      <c r="AM226" s="8" t="str">
        <f t="array" ref="AM226">IF($D226="erro",XLOOKUP($A226,'Ocorrências 2022 (TODAS)'!$A:$A,'Ocorrências 2022 (TODAS)'!AI:AI),XLOOKUP($A226,'[1]Ocorrências 2022 (USADAS TCC Mi'!$A:$A,'[1]Ocorrências 2022 (USADAS TCC Mi'!AI:AI))</f>
        <v>#REF!</v>
      </c>
      <c r="AN226" s="8" t="str">
        <f t="array" ref="AN226">IF($D226="erro",XLOOKUP($A226,'Ocorrências 2022 (TODAS)'!$A:$A,'Ocorrências 2022 (TODAS)'!AJ:AJ),XLOOKUP($A226,'[1]Ocorrências 2022 (USADAS TCC Mi'!$A:$A,'[1]Ocorrências 2022 (USADAS TCC Mi'!AJ:AJ))</f>
        <v>#REF!</v>
      </c>
      <c r="AO226" s="8" t="str">
        <f t="array" ref="AO226">IF($D226="erro",XLOOKUP($A226,'Ocorrências 2022 (TODAS)'!$A:$A,'Ocorrências 2022 (TODAS)'!AK:AK),XLOOKUP($A226,'[1]Ocorrências 2022 (USADAS TCC Mi'!$A:$A,'[1]Ocorrências 2022 (USADAS TCC Mi'!AK:AK))</f>
        <v>#REF!</v>
      </c>
      <c r="AP226" s="8" t="str">
        <f t="array" ref="AP226">IF($D226="erro",XLOOKUP($A226,'Ocorrências 2022 (TODAS)'!$A:$A,'Ocorrências 2022 (TODAS)'!AL:AL),XLOOKUP($A226,'[1]Ocorrências 2022 (USADAS TCC Mi'!$A:$A,'[1]Ocorrências 2022 (USADAS TCC Mi'!AL:AL))</f>
        <v>#REF!</v>
      </c>
      <c r="AQ226" s="8" t="str">
        <f t="array" ref="AQ226">IF($D226="erro",XLOOKUP($A226,'Ocorrências 2022 (TODAS)'!$A:$A,'Ocorrências 2022 (TODAS)'!AM:AM),XLOOKUP($A226,'[1]Ocorrências 2022 (USADAS TCC Mi'!$A:$A,'[1]Ocorrências 2022 (USADAS TCC Mi'!AM:AM))</f>
        <v>#REF!</v>
      </c>
      <c r="AR226" s="8" t="str">
        <f t="array" ref="AR226">IF($D226="erro",XLOOKUP($A226,'Ocorrências 2022 (TODAS)'!$A:$A,'Ocorrências 2022 (TODAS)'!AN:AN),XLOOKUP($A226,'[1]Ocorrências 2022 (USADAS TCC Mi'!$A:$A,'[1]Ocorrências 2022 (USADAS TCC Mi'!AN:AN))</f>
        <v>#REF!</v>
      </c>
      <c r="AS226" s="8" t="str">
        <f t="array" ref="AS226">IF($D226="erro",XLOOKUP($A226,'Ocorrências 2022 (TODAS)'!$A:$A,'Ocorrências 2022 (TODAS)'!AO:AO),XLOOKUP($A226,'[1]Ocorrências 2022 (USADAS TCC Mi'!$A:$A,'[1]Ocorrências 2022 (USADAS TCC Mi'!AO:AO))</f>
        <v>#REF!</v>
      </c>
      <c r="AT226" s="8" t="str">
        <f t="array" ref="AT226">IF($D226="erro",XLOOKUP($A226,'Ocorrências 2022 (TODAS)'!$A:$A,'Ocorrências 2022 (TODAS)'!AP:AP),XLOOKUP($A226,'[1]Ocorrências 2022 (USADAS TCC Mi'!$A:$A,'[1]Ocorrências 2022 (USADAS TCC Mi'!AP:AP))</f>
        <v>#REF!</v>
      </c>
      <c r="AU226" s="8" t="str">
        <f t="array" ref="AU226">IF($D226="erro",XLOOKUP($A226,'Ocorrências 2022 (TODAS)'!$A:$A,'Ocorrências 2022 (TODAS)'!AQ:AQ),XLOOKUP($A226,'[1]Ocorrências 2022 (USADAS TCC Mi'!$A:$A,'[1]Ocorrências 2022 (USADAS TCC Mi'!AQ:AQ))</f>
        <v>#REF!</v>
      </c>
      <c r="AV226" s="8" t="str">
        <f t="array" ref="AV226">IF($D226="erro",XLOOKUP($A226,'Ocorrências 2022 (TODAS)'!$A:$A,'Ocorrências 2022 (TODAS)'!AR:AR),XLOOKUP($A226,'[1]Ocorrências 2022 (USADAS TCC Mi'!$A:$A,'[1]Ocorrências 2022 (USADAS TCC Mi'!AR:AR))</f>
        <v>#REF!</v>
      </c>
      <c r="AW226" s="8" t="str">
        <f t="array" ref="AW226">IF($D226="erro",XLOOKUP($A226,'Ocorrências 2022 (TODAS)'!$A:$A,'Ocorrências 2022 (TODAS)'!AS:AS),XLOOKUP($A226,'[1]Ocorrências 2022 (USADAS TCC Mi'!$A:$A,'[1]Ocorrências 2022 (USADAS TCC Mi'!AS:AS))</f>
        <v>#REF!</v>
      </c>
      <c r="AX226" s="8" t="str">
        <f t="array" ref="AX226">IF($D226="erro",XLOOKUP($A226,'Ocorrências 2022 (TODAS)'!$A:$A,'Ocorrências 2022 (TODAS)'!AT:AT),XLOOKUP($A226,'[1]Ocorrências 2022 (USADAS TCC Mi'!$A:$A,'[1]Ocorrências 2022 (USADAS TCC Mi'!AT:AT))</f>
        <v>#REF!</v>
      </c>
      <c r="AY226" s="8" t="str">
        <f t="array" ref="AY226">IF($D226="erro",XLOOKUP($A226,'Ocorrências 2022 (TODAS)'!$A:$A,'Ocorrências 2022 (TODAS)'!AU:AU),XLOOKUP($A226,'[1]Ocorrências 2022 (USADAS TCC Mi'!$A:$A,'[1]Ocorrências 2022 (USADAS TCC Mi'!AU:AU))</f>
        <v>#REF!</v>
      </c>
      <c r="AZ226" s="8" t="str">
        <f t="array" ref="AZ226">IF($D226="erro",XLOOKUP($A226,'Ocorrências 2022 (TODAS)'!$A:$A,'Ocorrências 2022 (TODAS)'!AV:AV),XLOOKUP($A226,'[1]Ocorrências 2022 (USADAS TCC Mi'!$A:$A,'[1]Ocorrências 2022 (USADAS TCC Mi'!AV:AV))</f>
        <v>#REF!</v>
      </c>
      <c r="BA226" s="8" t="str">
        <f t="array" ref="BA226">IF($D226="erro",XLOOKUP($A226,'Ocorrências 2022 (TODAS)'!$A:$A,'Ocorrências 2022 (TODAS)'!AW:AW),XLOOKUP($A226,'[1]Ocorrências 2022 (USADAS TCC Mi'!$A:$A,'[1]Ocorrências 2022 (USADAS TCC Mi'!AW:AW))</f>
        <v>#REF!</v>
      </c>
      <c r="BB226" s="8" t="str">
        <f t="array" ref="BB226">IF($D226="erro",XLOOKUP($A226,'Ocorrências 2022 (TODAS)'!$A:$A,'Ocorrências 2022 (TODAS)'!AX:AX),XLOOKUP($A226,'[1]Ocorrências 2022 (USADAS TCC Mi'!$A:$A,'[1]Ocorrências 2022 (USADAS TCC Mi'!AX:AX))</f>
        <v>#REF!</v>
      </c>
      <c r="BC226" s="8" t="str">
        <f t="array" ref="BC226">IF($D226="erro",XLOOKUP($A226,'Ocorrências 2022 (TODAS)'!$A:$A,'Ocorrências 2022 (TODAS)'!AY:AY),XLOOKUP($A226,'[1]Ocorrências 2022 (USADAS TCC Mi'!$A:$A,'[1]Ocorrências 2022 (USADAS TCC Mi'!AY:AY))</f>
        <v>#REF!</v>
      </c>
      <c r="BD226" s="8" t="str">
        <f t="array" ref="BD226">IF($D226="erro",XLOOKUP($A226,'Ocorrências 2022 (TODAS)'!$A:$A,'Ocorrências 2022 (TODAS)'!AZ:AZ),XLOOKUP($A226,'[1]Ocorrências 2022 (USADAS TCC Mi'!$A:$A,'[1]Ocorrências 2022 (USADAS TCC Mi'!AZ:AZ))</f>
        <v>#REF!</v>
      </c>
      <c r="BE226" s="8" t="str">
        <f t="array" ref="BE226">IF($D226="erro",XLOOKUP($A226,'Ocorrências 2022 (TODAS)'!$A:$A,'Ocorrências 2022 (TODAS)'!BA:BA),XLOOKUP($A226,'[1]Ocorrências 2022 (USADAS TCC Mi'!$A:$A,'[1]Ocorrências 2022 (USADAS TCC Mi'!BA:BA))</f>
        <v>#REF!</v>
      </c>
      <c r="BF226" s="8" t="str">
        <f t="array" ref="BF226">IF($D226="erro",XLOOKUP($A226,'Ocorrências 2022 (TODAS)'!$A:$A,'Ocorrências 2022 (TODAS)'!BB:BB),XLOOKUP($A226,'[1]Ocorrências 2022 (USADAS TCC Mi'!$A:$A,'[1]Ocorrências 2022 (USADAS TCC Mi'!BB:BB))</f>
        <v>#REF!</v>
      </c>
      <c r="BG226" s="8" t="str">
        <f t="array" ref="BG226">IF($D226="erro",XLOOKUP($A226,'Ocorrências 2022 (TODAS)'!$A:$A,'Ocorrências 2022 (TODAS)'!BC:BC),XLOOKUP($A226,'[1]Ocorrências 2022 (USADAS TCC Mi'!$A:$A,'[1]Ocorrências 2022 (USADAS TCC Mi'!BC:BC))</f>
        <v>#REF!</v>
      </c>
      <c r="BH226" s="8" t="str">
        <f t="array" ref="BH226">IF($D226="erro",XLOOKUP($A226,'Ocorrências 2022 (TODAS)'!$A:$A,'Ocorrências 2022 (TODAS)'!BD:BD),XLOOKUP($A226,'[1]Ocorrências 2022 (USADAS TCC Mi'!$A:$A,'[1]Ocorrências 2022 (USADAS TCC Mi'!BD:BD))</f>
        <v>#REF!</v>
      </c>
      <c r="BI226" s="8" t="str">
        <f t="array" ref="BI226">IF($D226="erro",XLOOKUP($A226,'Ocorrências 2022 (TODAS)'!$A:$A,'Ocorrências 2022 (TODAS)'!BE:BE),XLOOKUP($A226,'[1]Ocorrências 2022 (USADAS TCC Mi'!$A:$A,'[1]Ocorrências 2022 (USADAS TCC Mi'!BE:BE))</f>
        <v>#REF!</v>
      </c>
      <c r="BJ226" s="8" t="str">
        <f t="array" ref="BJ226">IF($D226="erro",XLOOKUP($A226,'Ocorrências 2022 (TODAS)'!$A:$A,'Ocorrências 2022 (TODAS)'!BF:BF),XLOOKUP($A226,'[1]Ocorrências 2022 (USADAS TCC Mi'!$A:$A,'[1]Ocorrências 2022 (USADAS TCC Mi'!BF:BF))</f>
        <v>#REF!</v>
      </c>
      <c r="BK226" s="8" t="str">
        <f t="array" ref="BK226">IF($D226="erro",XLOOKUP($A226,'Ocorrências 2022 (TODAS)'!$A:$A,'Ocorrências 2022 (TODAS)'!BG:BG),XLOOKUP($A226,'[1]Ocorrências 2022 (USADAS TCC Mi'!$A:$A,'[1]Ocorrências 2022 (USADAS TCC Mi'!BG:BG))</f>
        <v>#REF!</v>
      </c>
      <c r="BL226" s="8" t="str">
        <f t="array" ref="BL226">IF($D226="erro",XLOOKUP($A226,'Ocorrências 2022 (TODAS)'!$A:$A,'Ocorrências 2022 (TODAS)'!BH:BH),XLOOKUP($A226,'[1]Ocorrências 2022 (USADAS TCC Mi'!$A:$A,'[1]Ocorrências 2022 (USADAS TCC Mi'!BH:BH))</f>
        <v>#REF!</v>
      </c>
      <c r="BM226" s="8" t="str">
        <f t="array" ref="BM226">IF($D226="erro",XLOOKUP($A226,'Ocorrências 2022 (TODAS)'!$A:$A,'Ocorrências 2022 (TODAS)'!BI:BI),XLOOKUP($A226,'[1]Ocorrências 2022 (USADAS TCC Mi'!$A:$A,'[1]Ocorrências 2022 (USADAS TCC Mi'!BI:BI))</f>
        <v>#REF!</v>
      </c>
      <c r="BN226" s="8" t="str">
        <f t="array" ref="BN226">IF($D226="erro",XLOOKUP($A226,'Ocorrências 2022 (TODAS)'!$A:$A,'Ocorrências 2022 (TODAS)'!BJ:BJ),XLOOKUP($A226,'[1]Ocorrências 2022 (USADAS TCC Mi'!$A:$A,'[1]Ocorrências 2022 (USADAS TCC Mi'!BJ:BJ))</f>
        <v>#REF!</v>
      </c>
      <c r="BO226" s="8" t="str">
        <f t="array" ref="BO226">IF($D226="erro",XLOOKUP($A226,'Ocorrências 2022 (TODAS)'!$A:$A,'Ocorrências 2022 (TODAS)'!BK:BK),XLOOKUP($A226,'[1]Ocorrências 2022 (USADAS TCC Mi'!$A:$A,'[1]Ocorrências 2022 (USADAS TCC Mi'!BK:BK))</f>
        <v>#REF!</v>
      </c>
      <c r="BP226" s="8" t="str">
        <f t="array" ref="BP226">IF($D226="erro",XLOOKUP($A226,'Ocorrências 2022 (TODAS)'!$A:$A,'Ocorrências 2022 (TODAS)'!BL:BL),XLOOKUP($A226,'[1]Ocorrências 2022 (USADAS TCC Mi'!$A:$A,'[1]Ocorrências 2022 (USADAS TCC Mi'!BL:BL))</f>
        <v>#REF!</v>
      </c>
      <c r="BQ226" s="8" t="str">
        <f t="array" ref="BQ226">IF($D226="erro",XLOOKUP($A226,'Ocorrências 2022 (TODAS)'!$A:$A,'Ocorrências 2022 (TODAS)'!BM:BM),XLOOKUP($A226,'[1]Ocorrências 2022 (USADAS TCC Mi'!$A:$A,'[1]Ocorrências 2022 (USADAS TCC Mi'!BM:BM))</f>
        <v>#REF!</v>
      </c>
      <c r="BR226" s="8" t="str">
        <f t="array" ref="BR226">IF($D226="erro",XLOOKUP($A226,'Ocorrências 2022 (TODAS)'!$A:$A,'Ocorrências 2022 (TODAS)'!BN:BN),XLOOKUP($A226,'[1]Ocorrências 2022 (USADAS TCC Mi'!$A:$A,'[1]Ocorrências 2022 (USADAS TCC Mi'!BN:BN))</f>
        <v>#REF!</v>
      </c>
      <c r="BS226" s="8" t="str">
        <f t="array" ref="BS226">IF($D226="erro",XLOOKUP($A226,'Ocorrências 2022 (TODAS)'!$A:$A,'Ocorrências 2022 (TODAS)'!BO:BO),XLOOKUP($A226,'[1]Ocorrências 2022 (USADAS TCC Mi'!$A:$A,'[1]Ocorrências 2022 (USADAS TCC Mi'!BO:BO))</f>
        <v>#REF!</v>
      </c>
      <c r="BT226" s="8" t="str">
        <f t="array" ref="BT226">IF($D226="erro",XLOOKUP($A226,'Ocorrências 2022 (TODAS)'!$A:$A,'Ocorrências 2022 (TODAS)'!BP:BP),XLOOKUP($A226,'[1]Ocorrências 2022 (USADAS TCC Mi'!$A:$A,'[1]Ocorrências 2022 (USADAS TCC Mi'!BP:BP))</f>
        <v>#REF!</v>
      </c>
      <c r="BU226" s="8" t="str">
        <f t="array" ref="BU226">IF($D226="erro",XLOOKUP($A226,'Ocorrências 2022 (TODAS)'!$A:$A,'Ocorrências 2022 (TODAS)'!BQ:BQ),XLOOKUP($A226,'[1]Ocorrências 2022 (USADAS TCC Mi'!$A:$A,'[1]Ocorrências 2022 (USADAS TCC Mi'!BQ:BQ))</f>
        <v>#REF!</v>
      </c>
      <c r="BV226" s="8" t="str">
        <f t="array" ref="BV226">IF($D226="erro",XLOOKUP($A226,'Ocorrências 2022 (TODAS)'!$A:$A,'Ocorrências 2022 (TODAS)'!BR:BR),XLOOKUP($A226,'[1]Ocorrências 2022 (USADAS TCC Mi'!$A:$A,'[1]Ocorrências 2022 (USADAS TCC Mi'!BR:BR))</f>
        <v>#REF!</v>
      </c>
      <c r="BW226" s="8" t="str">
        <f t="array" ref="BW226">IF($D226="erro",XLOOKUP($A226,'Ocorrências 2022 (TODAS)'!$A:$A,'Ocorrências 2022 (TODAS)'!BS:BS),XLOOKUP($A226,'[1]Ocorrências 2022 (USADAS TCC Mi'!$A:$A,'[1]Ocorrências 2022 (USADAS TCC Mi'!BS:BS))</f>
        <v>#REF!</v>
      </c>
      <c r="BX226" s="8" t="str">
        <f t="array" ref="BX226">IF($D226="erro",XLOOKUP($A226,'Ocorrências 2022 (TODAS)'!$A:$A,'Ocorrências 2022 (TODAS)'!BT:BT),XLOOKUP($A226,'[1]Ocorrências 2022 (USADAS TCC Mi'!$A:$A,'[1]Ocorrências 2022 (USADAS TCC Mi'!BT:BT))</f>
        <v>#REF!</v>
      </c>
      <c r="BY226" s="8" t="str">
        <f t="array" ref="BY226">IF($D226="erro",XLOOKUP($A226,'Ocorrências 2022 (TODAS)'!$A:$A,'Ocorrências 2022 (TODAS)'!BU:BU),XLOOKUP($A226,'[1]Ocorrências 2022 (USADAS TCC Mi'!$A:$A,'[1]Ocorrências 2022 (USADAS TCC Mi'!BU:BU))</f>
        <v>#REF!</v>
      </c>
      <c r="BZ226" s="8" t="str">
        <f t="array" ref="BZ226">IF($D226="erro",XLOOKUP($A226,'Ocorrências 2022 (TODAS)'!$A:$A,'Ocorrências 2022 (TODAS)'!BV:BV),XLOOKUP($A226,'[1]Ocorrências 2022 (USADAS TCC Mi'!$A:$A,'[1]Ocorrências 2022 (USADAS TCC Mi'!BV:BV))</f>
        <v>#REF!</v>
      </c>
      <c r="CA226" s="8" t="str">
        <f t="array" ref="CA226">IF($D226="erro",XLOOKUP($A226,'Ocorrências 2022 (TODAS)'!$A:$A,'Ocorrências 2022 (TODAS)'!BW:BW),XLOOKUP($A226,'[1]Ocorrências 2022 (USADAS TCC Mi'!$A:$A,'[1]Ocorrências 2022 (USADAS TCC Mi'!BW:BW))</f>
        <v>#REF!</v>
      </c>
      <c r="CB226" s="8" t="str">
        <f t="array" ref="CB226">IF($D226="erro",XLOOKUP($A226,'Ocorrências 2022 (TODAS)'!$A:$A,'Ocorrências 2022 (TODAS)'!BX:BX),XLOOKUP($A226,'[1]Ocorrências 2022 (USADAS TCC Mi'!$A:$A,'[1]Ocorrências 2022 (USADAS TCC Mi'!BX:BX))</f>
        <v>#REF!</v>
      </c>
      <c r="CC226" s="8" t="str">
        <f t="array" ref="CC226">IF($D226="erro",XLOOKUP($A226,'Ocorrências 2022 (TODAS)'!$A:$A,'Ocorrências 2022 (TODAS)'!BY:BY),XLOOKUP($A226,'[1]Ocorrências 2022 (USADAS TCC Mi'!$A:$A,'[1]Ocorrências 2022 (USADAS TCC Mi'!BY:BY))</f>
        <v>#REF!</v>
      </c>
      <c r="CD226" s="8" t="str">
        <f t="array" ref="CD226">IF($D226="erro",XLOOKUP($A226,'Ocorrências 2022 (TODAS)'!$A:$A,'Ocorrências 2022 (TODAS)'!BZ:BZ),XLOOKUP($A226,'[1]Ocorrências 2022 (USADAS TCC Mi'!$A:$A,'[1]Ocorrências 2022 (USADAS TCC Mi'!BZ:BZ))</f>
        <v>#REF!</v>
      </c>
      <c r="CE226" s="8" t="str">
        <f t="array" ref="CE226">IF($D226="erro",XLOOKUP($A226,'Ocorrências 2022 (TODAS)'!$A:$A,'Ocorrências 2022 (TODAS)'!CA:CA),XLOOKUP($A226,'[1]Ocorrências 2022 (USADAS TCC Mi'!$A:$A,'[1]Ocorrências 2022 (USADAS TCC Mi'!CA:CA))</f>
        <v>#REF!</v>
      </c>
      <c r="CF226" s="8" t="str">
        <f t="array" ref="CF226">IF($D226="erro",XLOOKUP($A226,'Ocorrências 2022 (TODAS)'!$A:$A,'Ocorrências 2022 (TODAS)'!CB:CB),XLOOKUP($A226,'[1]Ocorrências 2022 (USADAS TCC Mi'!$A:$A,'[1]Ocorrências 2022 (USADAS TCC Mi'!CB:CB))</f>
        <v>#REF!</v>
      </c>
      <c r="CG226" s="8" t="str">
        <f t="array" ref="CG226">IF($D226="erro",XLOOKUP($A226,'Ocorrências 2022 (TODAS)'!$A:$A,'Ocorrências 2022 (TODAS)'!CC:CC),XLOOKUP($A226,'[1]Ocorrências 2022 (USADAS TCC Mi'!$A:$A,'[1]Ocorrências 2022 (USADAS TCC Mi'!CC:CC))</f>
        <v>#REF!</v>
      </c>
      <c r="CH226" s="8" t="str">
        <f t="array" ref="CH226">IF($D226="erro",XLOOKUP($A226,'Ocorrências 2022 (TODAS)'!$A:$A,'Ocorrências 2022 (TODAS)'!CD:CD),XLOOKUP($A226,'[1]Ocorrências 2022 (USADAS TCC Mi'!$A:$A,'[1]Ocorrências 2022 (USADAS TCC Mi'!CD:CD))</f>
        <v>#REF!</v>
      </c>
      <c r="CI226" s="8" t="str">
        <f t="array" ref="CI226">IF($D226="erro",XLOOKUP($A226,'Ocorrências 2022 (TODAS)'!$A:$A,'Ocorrências 2022 (TODAS)'!CE:CE),XLOOKUP($A226,'[1]Ocorrências 2022 (USADAS TCC Mi'!$A:$A,'[1]Ocorrências 2022 (USADAS TCC Mi'!CE:CE))</f>
        <v>#REF!</v>
      </c>
      <c r="CJ226" s="8" t="str">
        <f t="array" ref="CJ226">IF($D226="erro",XLOOKUP($A226,'Ocorrências 2022 (TODAS)'!$A:$A,'Ocorrências 2022 (TODAS)'!CF:CF),XLOOKUP($A226,'[1]Ocorrências 2022 (USADAS TCC Mi'!$A:$A,'[1]Ocorrências 2022 (USADAS TCC Mi'!CF:CF))</f>
        <v>#REF!</v>
      </c>
      <c r="CK226" s="8" t="str">
        <f t="array" ref="CK226">IF($D226="erro",XLOOKUP($A226,'Ocorrências 2022 (TODAS)'!$A:$A,'Ocorrências 2022 (TODAS)'!CG:CG),XLOOKUP($A226,'[1]Ocorrências 2022 (USADAS TCC Mi'!$A:$A,'[1]Ocorrências 2022 (USADAS TCC Mi'!CG:CG))</f>
        <v>#REF!</v>
      </c>
      <c r="CL226" s="163" t="str">
        <f t="array" ref="CL226">IF($D226="erro",XLOOKUP($A226,'Ocorrências 2022 (TODAS)'!$A:$A,'Ocorrências 2022 (TODAS)'!CH:CH),XLOOKUP($A226,'[1]Ocorrências 2022 (USADAS TCC Mi'!$A:$A,'[1]Ocorrências 2022 (USADAS TCC Mi'!CH:CH))</f>
        <v>#REF!</v>
      </c>
      <c r="CM226" s="8" t="str">
        <f t="array" ref="CM226">IF($D226="erro",XLOOKUP($A226,'Ocorrências 2022 (TODAS)'!$A:$A,'Ocorrências 2022 (TODAS)'!CI:CI),XLOOKUP($A226,'[1]Ocorrências 2022 (USADAS TCC Mi'!$A:$A,'[1]Ocorrências 2022 (USADAS TCC Mi'!CI:CI))</f>
        <v>#REF!</v>
      </c>
      <c r="CN226" s="8" t="str">
        <f t="array" ref="CN226">IF($D226="erro",XLOOKUP($A226,'Ocorrências 2022 (TODAS)'!$A:$A,'Ocorrências 2022 (TODAS)'!CJ:CJ),XLOOKUP($A226,'[1]Ocorrências 2022 (USADAS TCC Mi'!$A:$A,'[1]Ocorrências 2022 (USADAS TCC Mi'!CJ:CJ))</f>
        <v>#REF!</v>
      </c>
      <c r="CO226" s="8" t="str">
        <f t="array" ref="CO226">IF($D226="erro",XLOOKUP($A226,'Ocorrências 2022 (TODAS)'!$A:$A,'Ocorrências 2022 (TODAS)'!CK:CK),XLOOKUP($A226,'[1]Ocorrências 2022 (USADAS TCC Mi'!$A:$A,'[1]Ocorrências 2022 (USADAS TCC Mi'!CK:CK))</f>
        <v>#REF!</v>
      </c>
      <c r="CP226" s="8" t="str">
        <f t="array" ref="CP226">IF($D226="erro",XLOOKUP($A226,'Ocorrências 2022 (TODAS)'!$A:$A,'Ocorrências 2022 (TODAS)'!CL:CL),XLOOKUP($A226,'[1]Ocorrências 2022 (USADAS TCC Mi'!$A:$A,'[1]Ocorrências 2022 (USADAS TCC Mi'!CL:CL))</f>
        <v>#REF!</v>
      </c>
      <c r="CQ226" s="8" t="str">
        <f t="array" ref="CQ226">IF($D226="erro",XLOOKUP($A226,'Ocorrências 2022 (TODAS)'!$A:$A,'Ocorrências 2022 (TODAS)'!CM:CM),XLOOKUP($A226,'[1]Ocorrências 2022 (USADAS TCC Mi'!$A:$A,'[1]Ocorrências 2022 (USADAS TCC Mi'!CM:CM))</f>
        <v>#REF!</v>
      </c>
      <c r="CR226" s="8" t="str">
        <f t="array" ref="CR226">IF($D226="erro",XLOOKUP($A226,'Ocorrências 2022 (TODAS)'!$A:$A,'Ocorrências 2022 (TODAS)'!CN:CN),XLOOKUP($A226,'[1]Ocorrências 2022 (USADAS TCC Mi'!$A:$A,'[1]Ocorrências 2022 (USADAS TCC Mi'!CN:CN))</f>
        <v>#REF!</v>
      </c>
      <c r="CS226" s="8" t="str">
        <f t="array" ref="CS226">IF($D226="erro",XLOOKUP($A226,'Ocorrências 2022 (TODAS)'!$A:$A,'Ocorrências 2022 (TODAS)'!CO:CO),XLOOKUP($A226,'[1]Ocorrências 2022 (USADAS TCC Mi'!$A:$A,'[1]Ocorrências 2022 (USADAS TCC Mi'!CO:CO))</f>
        <v>#REF!</v>
      </c>
      <c r="CT226" s="8" t="str">
        <f t="array" ref="CT226">IF($D226="erro",XLOOKUP($A226,'Ocorrências 2022 (TODAS)'!$A:$A,'Ocorrências 2022 (TODAS)'!CP:CP),XLOOKUP($A226,'[1]Ocorrências 2022 (USADAS TCC Mi'!$A:$A,'[1]Ocorrências 2022 (USADAS TCC Mi'!CP:CP))</f>
        <v>#REF!</v>
      </c>
      <c r="CU226" s="8" t="str">
        <f t="array" ref="CU226">IF($D226="erro",XLOOKUP($A226,'Ocorrências 2022 (TODAS)'!$A:$A,'Ocorrências 2022 (TODAS)'!CQ:CQ),XLOOKUP($A226,'[1]Ocorrências 2022 (USADAS TCC Mi'!$A:$A,'[1]Ocorrências 2022 (USADAS TCC Mi'!CQ:CQ))</f>
        <v>#REF!</v>
      </c>
      <c r="CV226" s="8" t="str">
        <f t="array" ref="CV226">IF($D226="erro",XLOOKUP($A226,'Ocorrências 2022 (TODAS)'!$A:$A,'Ocorrências 2022 (TODAS)'!CR:CR),XLOOKUP($A226,'[1]Ocorrências 2022 (USADAS TCC Mi'!$A:$A,'[1]Ocorrências 2022 (USADAS TCC Mi'!CR:CR))</f>
        <v>#REF!</v>
      </c>
      <c r="CW226" s="8" t="str">
        <f t="array" ref="CW226">IF($D226="erro",XLOOKUP($A226,'Ocorrências 2022 (TODAS)'!$A:$A,'Ocorrências 2022 (TODAS)'!CS:CS),XLOOKUP($A226,'[1]Ocorrências 2022 (USADAS TCC Mi'!$A:$A,'[1]Ocorrências 2022 (USADAS TCC Mi'!CS:CS))</f>
        <v>#REF!</v>
      </c>
      <c r="CX226" s="8" t="str">
        <f t="array" ref="CX226">IF($D226="erro",XLOOKUP($A226,'Ocorrências 2022 (TODAS)'!$A:$A,'Ocorrências 2022 (TODAS)'!CT:CT),XLOOKUP($A226,'[1]Ocorrências 2022 (USADAS TCC Mi'!$A:$A,'[1]Ocorrências 2022 (USADAS TCC Mi'!CT:CT))</f>
        <v>#REF!</v>
      </c>
      <c r="CY226" s="8" t="str">
        <f t="array" ref="CY226">IF($D226="erro",XLOOKUP($A226,'Ocorrências 2022 (TODAS)'!$A:$A,'Ocorrências 2022 (TODAS)'!CU:CU),XLOOKUP($A226,'[1]Ocorrências 2022 (USADAS TCC Mi'!$A:$A,'[1]Ocorrências 2022 (USADAS TCC Mi'!CU:CU))</f>
        <v>#REF!</v>
      </c>
      <c r="CZ226" s="8" t="str">
        <f t="array" ref="CZ226">IF($D226="erro",XLOOKUP($A226,'Ocorrências 2022 (TODAS)'!$A:$A,'Ocorrências 2022 (TODAS)'!CV:CV),XLOOKUP($A226,'[1]Ocorrências 2022 (USADAS TCC Mi'!$A:$A,'[1]Ocorrências 2022 (USADAS TCC Mi'!CV:CV))</f>
        <v>#REF!</v>
      </c>
      <c r="DA226" s="8" t="str">
        <f t="array" ref="DA226">IF($D226="erro",XLOOKUP($A226,'Ocorrências 2022 (TODAS)'!$A:$A,'Ocorrências 2022 (TODAS)'!CW:CW),XLOOKUP($A226,'[1]Ocorrências 2022 (USADAS TCC Mi'!$A:$A,'[1]Ocorrências 2022 (USADAS TCC Mi'!CW:CW))</f>
        <v>#REF!</v>
      </c>
      <c r="DB226" s="8" t="str">
        <f t="array" ref="DB226">IF($D226="erro",XLOOKUP($A226,'Ocorrências 2022 (TODAS)'!$A:$A,'Ocorrências 2022 (TODAS)'!CX:CX),XLOOKUP($A226,'[1]Ocorrências 2022 (USADAS TCC Mi'!$A:$A,'[1]Ocorrências 2022 (USADAS TCC Mi'!CX:CX))</f>
        <v>#REF!</v>
      </c>
      <c r="DC226" s="8" t="str">
        <f t="array" ref="DC226">IF($D226="erro",XLOOKUP($A226,'Ocorrências 2022 (TODAS)'!$A:$A,'Ocorrências 2022 (TODAS)'!CY:CY),XLOOKUP($A226,'[1]Ocorrências 2022 (USADAS TCC Mi'!$A:$A,'[1]Ocorrências 2022 (USADAS TCC Mi'!CY:CY))</f>
        <v>#REF!</v>
      </c>
      <c r="DD226" s="8" t="str">
        <f t="array" ref="DD226">IF($D226="erro",XLOOKUP($A226,'Ocorrências 2022 (TODAS)'!$A:$A,'Ocorrências 2022 (TODAS)'!CZ:CZ),XLOOKUP($A226,'[1]Ocorrências 2022 (USADAS TCC Mi'!$A:$A,'[1]Ocorrências 2022 (USADAS TCC Mi'!CZ:CZ))</f>
        <v>#REF!</v>
      </c>
      <c r="DE226" s="8" t="str">
        <f t="array" ref="DE226">IF($D226="erro",XLOOKUP($A226,'Ocorrências 2022 (TODAS)'!$A:$A,'Ocorrências 2022 (TODAS)'!DA:DA),XLOOKUP($A226,'[1]Ocorrências 2022 (USADAS TCC Mi'!$A:$A,'[1]Ocorrências 2022 (USADAS TCC Mi'!DA:DA))</f>
        <v>#REF!</v>
      </c>
      <c r="DF226" s="8" t="str">
        <f t="array" ref="DF226">IF($D226="erro",XLOOKUP($A226,'Ocorrências 2022 (TODAS)'!$A:$A,'Ocorrências 2022 (TODAS)'!DB:DB),XLOOKUP($A226,'[1]Ocorrências 2022 (USADAS TCC Mi'!$A:$A,'[1]Ocorrências 2022 (USADAS TCC Mi'!DB:DB))</f>
        <v>#REF!</v>
      </c>
      <c r="DG226" s="8" t="str">
        <f t="array" ref="DG226">IF($D226="erro",XLOOKUP($A226,'Ocorrências 2022 (TODAS)'!$A:$A,'Ocorrências 2022 (TODAS)'!DC:DC),XLOOKUP($A226,'[1]Ocorrências 2022 (USADAS TCC Mi'!$A:$A,'[1]Ocorrências 2022 (USADAS TCC Mi'!DC:DC))</f>
        <v>#REF!</v>
      </c>
    </row>
    <row r="227" ht="15.75" customHeight="1">
      <c r="A227" s="128">
        <v>3302.0</v>
      </c>
      <c r="B227" s="128">
        <v>3302.0</v>
      </c>
      <c r="D227" s="8" t="str">
        <f t="shared" si="1"/>
        <v>Ok</v>
      </c>
      <c r="F227" s="8" t="str">
        <f t="array" ref="F227">IF($D227="erro",XLOOKUP($A227,'Ocorrências 2022 (TODAS)'!$A:$A,'Ocorrências 2022 (TODAS)'!B:B),XLOOKUP($A227,'[1]Ocorrências 2022 (USADAS TCC Mi'!$A:$A,'[1]Ocorrências 2022 (USADAS TCC Mi'!B:B))</f>
        <v>#REF!</v>
      </c>
      <c r="G227" s="8" t="str">
        <f t="array" ref="G227">IF($D227="erro",XLOOKUP($A227,'Ocorrências 2022 (TODAS)'!$A:$A,'Ocorrências 2022 (TODAS)'!C:C),XLOOKUP($A227,'[1]Ocorrências 2022 (USADAS TCC Mi'!$A:$A,'[1]Ocorrências 2022 (USADAS TCC Mi'!C:C))</f>
        <v>#REF!</v>
      </c>
      <c r="H227" s="8" t="str">
        <f t="array" ref="H227">IF($D227="erro",XLOOKUP($A227,'Ocorrências 2022 (TODAS)'!$A:$A,'Ocorrências 2022 (TODAS)'!D:D),XLOOKUP($A227,'[1]Ocorrências 2022 (USADAS TCC Mi'!$A:$A,'[1]Ocorrências 2022 (USADAS TCC Mi'!D:D))</f>
        <v>#REF!</v>
      </c>
      <c r="I227" s="8" t="str">
        <f t="array" ref="I227">IF($D227="erro",XLOOKUP($A227,'Ocorrências 2022 (TODAS)'!$A:$A,'Ocorrências 2022 (TODAS)'!E:E),XLOOKUP($A227,'[1]Ocorrências 2022 (USADAS TCC Mi'!$A:$A,'[1]Ocorrências 2022 (USADAS TCC Mi'!E:E))</f>
        <v>#REF!</v>
      </c>
      <c r="J227" s="8" t="str">
        <f t="array" ref="J227">IF($D227="erro",XLOOKUP($A227,'Ocorrências 2022 (TODAS)'!$A:$A,'Ocorrências 2022 (TODAS)'!F:F),XLOOKUP($A227,'[1]Ocorrências 2022 (USADAS TCC Mi'!$A:$A,'[1]Ocorrências 2022 (USADAS TCC Mi'!F:F))</f>
        <v>#REF!</v>
      </c>
      <c r="K227" s="8" t="str">
        <f t="array" ref="K227">IF($D227="erro",XLOOKUP($A227,'Ocorrências 2022 (TODAS)'!$A:$A,'Ocorrências 2022 (TODAS)'!G:G),XLOOKUP($A227,'[1]Ocorrências 2022 (USADAS TCC Mi'!$A:$A,'[1]Ocorrências 2022 (USADAS TCC Mi'!G:G))</f>
        <v>#REF!</v>
      </c>
      <c r="L227" s="8" t="str">
        <f t="array" ref="L227">IF($D227="erro",XLOOKUP($A227,'Ocorrências 2022 (TODAS)'!$A:$A,'Ocorrências 2022 (TODAS)'!H:H),XLOOKUP($A227,'[1]Ocorrências 2022 (USADAS TCC Mi'!$A:$A,'[1]Ocorrências 2022 (USADAS TCC Mi'!H:H))</f>
        <v>#REF!</v>
      </c>
      <c r="M227" s="8" t="str">
        <f t="array" ref="M227">IF($D227="erro",XLOOKUP($A227,'Ocorrências 2022 (TODAS)'!$A:$A,'Ocorrências 2022 (TODAS)'!I:I),XLOOKUP($A227,'[1]Ocorrências 2022 (USADAS TCC Mi'!$A:$A,'[1]Ocorrências 2022 (USADAS TCC Mi'!I:I))</f>
        <v>#REF!</v>
      </c>
      <c r="N227" s="8" t="str">
        <f t="array" ref="N227">IF($D227="erro",XLOOKUP($A227,'Ocorrências 2022 (TODAS)'!$A:$A,'Ocorrências 2022 (TODAS)'!J:J),XLOOKUP($A227,'[1]Ocorrências 2022 (USADAS TCC Mi'!$A:$A,'[1]Ocorrências 2022 (USADAS TCC Mi'!J:J))</f>
        <v>#REF!</v>
      </c>
      <c r="O227" s="8" t="str">
        <f t="array" ref="O227">IF($D227="erro",XLOOKUP($A227,'Ocorrências 2022 (TODAS)'!$A:$A,'Ocorrências 2022 (TODAS)'!K:K),XLOOKUP($A227,'[1]Ocorrências 2022 (USADAS TCC Mi'!$A:$A,'[1]Ocorrências 2022 (USADAS TCC Mi'!K:K))</f>
        <v>#REF!</v>
      </c>
      <c r="P227" s="8" t="str">
        <f t="array" ref="P227">IF($D227="erro",XLOOKUP($A227,'Ocorrências 2022 (TODAS)'!$A:$A,'Ocorrências 2022 (TODAS)'!L:L),XLOOKUP($A227,'[1]Ocorrências 2022 (USADAS TCC Mi'!$A:$A,'[1]Ocorrências 2022 (USADAS TCC Mi'!L:L))</f>
        <v>#REF!</v>
      </c>
      <c r="Q227" s="8" t="str">
        <f t="array" ref="Q227">IF($D227="erro",XLOOKUP($A227,'Ocorrências 2022 (TODAS)'!$A:$A,'Ocorrências 2022 (TODAS)'!M:M),XLOOKUP($A227,'[1]Ocorrências 2022 (USADAS TCC Mi'!$A:$A,'[1]Ocorrências 2022 (USADAS TCC Mi'!M:M))</f>
        <v>#REF!</v>
      </c>
      <c r="R227" s="8" t="str">
        <f t="array" ref="R227">IF($D227="erro",XLOOKUP($A227,'Ocorrências 2022 (TODAS)'!$A:$A,'Ocorrências 2022 (TODAS)'!N:N),XLOOKUP($A227,'[1]Ocorrências 2022 (USADAS TCC Mi'!$A:$A,'[1]Ocorrências 2022 (USADAS TCC Mi'!N:N))</f>
        <v>#REF!</v>
      </c>
      <c r="S227" s="8" t="str">
        <f t="array" ref="S227">IF($D227="erro",XLOOKUP($A227,'Ocorrências 2022 (TODAS)'!$A:$A,'Ocorrências 2022 (TODAS)'!O:O),XLOOKUP($A227,'[1]Ocorrências 2022 (USADAS TCC Mi'!$A:$A,'[1]Ocorrências 2022 (USADAS TCC Mi'!O:O))</f>
        <v>#REF!</v>
      </c>
      <c r="T227" s="8" t="str">
        <f t="array" ref="T227">IF($D227="erro",XLOOKUP($A227,'Ocorrências 2022 (TODAS)'!$A:$A,'Ocorrências 2022 (TODAS)'!P:P),XLOOKUP($A227,'[1]Ocorrências 2022 (USADAS TCC Mi'!$A:$A,'[1]Ocorrências 2022 (USADAS TCC Mi'!P:P))</f>
        <v>#REF!</v>
      </c>
      <c r="U227" s="8" t="str">
        <f t="array" ref="U227">IF($D227="erro",XLOOKUP($A227,'Ocorrências 2022 (TODAS)'!$A:$A,'Ocorrências 2022 (TODAS)'!Q:Q),XLOOKUP($A227,'[1]Ocorrências 2022 (USADAS TCC Mi'!$A:$A,'[1]Ocorrências 2022 (USADAS TCC Mi'!Q:Q))</f>
        <v>#REF!</v>
      </c>
      <c r="V227" s="8" t="str">
        <f t="array" ref="V227">IF($D227="erro",XLOOKUP($A227,'Ocorrências 2022 (TODAS)'!$A:$A,'Ocorrências 2022 (TODAS)'!R:R),XLOOKUP($A227,'[1]Ocorrências 2022 (USADAS TCC Mi'!$A:$A,'[1]Ocorrências 2022 (USADAS TCC Mi'!R:R))</f>
        <v>#REF!</v>
      </c>
      <c r="W227" s="8" t="str">
        <f t="array" ref="W227">IF($D227="erro",XLOOKUP($A227,'Ocorrências 2022 (TODAS)'!$A:$A,'Ocorrências 2022 (TODAS)'!S:S),XLOOKUP($A227,'[1]Ocorrências 2022 (USADAS TCC Mi'!$A:$A,'[1]Ocorrências 2022 (USADAS TCC Mi'!S:S))</f>
        <v>#REF!</v>
      </c>
      <c r="X227" s="8" t="str">
        <f t="array" ref="X227">IF($D227="erro",XLOOKUP($A227,'Ocorrências 2022 (TODAS)'!$A:$A,'Ocorrências 2022 (TODAS)'!T:T),XLOOKUP($A227,'[1]Ocorrências 2022 (USADAS TCC Mi'!$A:$A,'[1]Ocorrências 2022 (USADAS TCC Mi'!T:T))</f>
        <v>#REF!</v>
      </c>
      <c r="Y227" s="8" t="str">
        <f t="array" ref="Y227">IF($D227="erro",XLOOKUP($A227,'Ocorrências 2022 (TODAS)'!$A:$A,'Ocorrências 2022 (TODAS)'!U:U),XLOOKUP($A227,'[1]Ocorrências 2022 (USADAS TCC Mi'!$A:$A,'[1]Ocorrências 2022 (USADAS TCC Mi'!U:U))</f>
        <v>#REF!</v>
      </c>
      <c r="Z227" s="162" t="str">
        <f t="array" ref="Z227">IF($D227="erro",XLOOKUP($A227,'Ocorrências 2022 (TODAS)'!$A:$A,'Ocorrências 2022 (TODAS)'!V:V),XLOOKUP($A227,'[1]Ocorrências 2022 (USADAS TCC Mi'!$A:$A,'[1]Ocorrências 2022 (USADAS TCC Mi'!V:V))</f>
        <v>#REF!</v>
      </c>
      <c r="AA227" s="162" t="str">
        <f t="array" ref="AA227">IF($D227="erro",XLOOKUP($A227,'Ocorrências 2022 (TODAS)'!$A:$A,'Ocorrências 2022 (TODAS)'!W:W),XLOOKUP($A227,'[1]Ocorrências 2022 (USADAS TCC Mi'!$A:$A,'[1]Ocorrências 2022 (USADAS TCC Mi'!W:W))</f>
        <v>#REF!</v>
      </c>
      <c r="AB227" s="8" t="str">
        <f t="array" ref="AB227">IF($D227="erro",XLOOKUP($A227,'Ocorrências 2022 (TODAS)'!$A:$A,'Ocorrências 2022 (TODAS)'!X:X),XLOOKUP($A227,'[1]Ocorrências 2022 (USADAS TCC Mi'!$A:$A,'[1]Ocorrências 2022 (USADAS TCC Mi'!X:X))</f>
        <v>#REF!</v>
      </c>
      <c r="AC227" s="8" t="str">
        <f t="array" ref="AC227">IF($D227="erro",XLOOKUP($A227,'Ocorrências 2022 (TODAS)'!$A:$A,'Ocorrências 2022 (TODAS)'!Y:Y),XLOOKUP($A227,'[1]Ocorrências 2022 (USADAS TCC Mi'!$A:$A,'[1]Ocorrências 2022 (USADAS TCC Mi'!Y:Y))</f>
        <v>#REF!</v>
      </c>
      <c r="AD227" s="8" t="str">
        <f t="array" ref="AD227">IF($D227="erro",XLOOKUP($A227,'Ocorrências 2022 (TODAS)'!$A:$A,'Ocorrências 2022 (TODAS)'!Z:Z),XLOOKUP($A227,'[1]Ocorrências 2022 (USADAS TCC Mi'!$A:$A,'[1]Ocorrências 2022 (USADAS TCC Mi'!Z:Z))</f>
        <v>#REF!</v>
      </c>
      <c r="AE227" s="8" t="str">
        <f t="array" ref="AE227">IF($D227="erro",XLOOKUP($A227,'Ocorrências 2022 (TODAS)'!$A:$A,'Ocorrências 2022 (TODAS)'!AA:AA),XLOOKUP($A227,'[1]Ocorrências 2022 (USADAS TCC Mi'!$A:$A,'[1]Ocorrências 2022 (USADAS TCC Mi'!AA:AA))</f>
        <v>#REF!</v>
      </c>
      <c r="AF227" s="8" t="str">
        <f t="array" ref="AF227">IF($D227="erro",XLOOKUP($A227,'Ocorrências 2022 (TODAS)'!$A:$A,'Ocorrências 2022 (TODAS)'!AB:AB),XLOOKUP($A227,'[1]Ocorrências 2022 (USADAS TCC Mi'!$A:$A,'[1]Ocorrências 2022 (USADAS TCC Mi'!AB:AB))</f>
        <v>#REF!</v>
      </c>
      <c r="AG227" s="8" t="str">
        <f t="array" ref="AG227">IF($D227="erro",XLOOKUP($A227,'Ocorrências 2022 (TODAS)'!$A:$A,'Ocorrências 2022 (TODAS)'!AC:AC),XLOOKUP($A227,'[1]Ocorrências 2022 (USADAS TCC Mi'!$A:$A,'[1]Ocorrências 2022 (USADAS TCC Mi'!AC:AC))</f>
        <v>#REF!</v>
      </c>
      <c r="AH227" s="8" t="str">
        <f t="array" ref="AH227">IF($D227="erro",XLOOKUP($A227,'Ocorrências 2022 (TODAS)'!$A:$A,'Ocorrências 2022 (TODAS)'!AD:AD),XLOOKUP($A227,'[1]Ocorrências 2022 (USADAS TCC Mi'!$A:$A,'[1]Ocorrências 2022 (USADAS TCC Mi'!AD:AD))</f>
        <v>#REF!</v>
      </c>
      <c r="AI227" s="8" t="str">
        <f t="array" ref="AI227">IF($D227="erro",XLOOKUP($A227,'Ocorrências 2022 (TODAS)'!$A:$A,'Ocorrências 2022 (TODAS)'!AE:AE),XLOOKUP($A227,'[1]Ocorrências 2022 (USADAS TCC Mi'!$A:$A,'[1]Ocorrências 2022 (USADAS TCC Mi'!AE:AE))</f>
        <v>#REF!</v>
      </c>
      <c r="AJ227" s="8" t="str">
        <f t="array" ref="AJ227">IF($D227="erro",XLOOKUP($A227,'Ocorrências 2022 (TODAS)'!$A:$A,'Ocorrências 2022 (TODAS)'!AF:AF),XLOOKUP($A227,'[1]Ocorrências 2022 (USADAS TCC Mi'!$A:$A,'[1]Ocorrências 2022 (USADAS TCC Mi'!AF:AF))</f>
        <v>#REF!</v>
      </c>
      <c r="AK227" s="8" t="str">
        <f t="array" ref="AK227">IF($D227="erro",XLOOKUP($A227,'Ocorrências 2022 (TODAS)'!$A:$A,'Ocorrências 2022 (TODAS)'!AG:AG),XLOOKUP($A227,'[1]Ocorrências 2022 (USADAS TCC Mi'!$A:$A,'[1]Ocorrências 2022 (USADAS TCC Mi'!AG:AG))</f>
        <v>#REF!</v>
      </c>
      <c r="AL227" s="8" t="str">
        <f t="array" ref="AL227">IF($D227="erro",XLOOKUP($A227,'Ocorrências 2022 (TODAS)'!$A:$A,'Ocorrências 2022 (TODAS)'!AH:AH),XLOOKUP($A227,'[1]Ocorrências 2022 (USADAS TCC Mi'!$A:$A,'[1]Ocorrências 2022 (USADAS TCC Mi'!AH:AH))</f>
        <v>#REF!</v>
      </c>
      <c r="AM227" s="8" t="str">
        <f t="array" ref="AM227">IF($D227="erro",XLOOKUP($A227,'Ocorrências 2022 (TODAS)'!$A:$A,'Ocorrências 2022 (TODAS)'!AI:AI),XLOOKUP($A227,'[1]Ocorrências 2022 (USADAS TCC Mi'!$A:$A,'[1]Ocorrências 2022 (USADAS TCC Mi'!AI:AI))</f>
        <v>#REF!</v>
      </c>
      <c r="AN227" s="8" t="str">
        <f t="array" ref="AN227">IF($D227="erro",XLOOKUP($A227,'Ocorrências 2022 (TODAS)'!$A:$A,'Ocorrências 2022 (TODAS)'!AJ:AJ),XLOOKUP($A227,'[1]Ocorrências 2022 (USADAS TCC Mi'!$A:$A,'[1]Ocorrências 2022 (USADAS TCC Mi'!AJ:AJ))</f>
        <v>#REF!</v>
      </c>
      <c r="AO227" s="8" t="str">
        <f t="array" ref="AO227">IF($D227="erro",XLOOKUP($A227,'Ocorrências 2022 (TODAS)'!$A:$A,'Ocorrências 2022 (TODAS)'!AK:AK),XLOOKUP($A227,'[1]Ocorrências 2022 (USADAS TCC Mi'!$A:$A,'[1]Ocorrências 2022 (USADAS TCC Mi'!AK:AK))</f>
        <v>#REF!</v>
      </c>
      <c r="AP227" s="8" t="str">
        <f t="array" ref="AP227">IF($D227="erro",XLOOKUP($A227,'Ocorrências 2022 (TODAS)'!$A:$A,'Ocorrências 2022 (TODAS)'!AL:AL),XLOOKUP($A227,'[1]Ocorrências 2022 (USADAS TCC Mi'!$A:$A,'[1]Ocorrências 2022 (USADAS TCC Mi'!AL:AL))</f>
        <v>#REF!</v>
      </c>
      <c r="AQ227" s="8" t="str">
        <f t="array" ref="AQ227">IF($D227="erro",XLOOKUP($A227,'Ocorrências 2022 (TODAS)'!$A:$A,'Ocorrências 2022 (TODAS)'!AM:AM),XLOOKUP($A227,'[1]Ocorrências 2022 (USADAS TCC Mi'!$A:$A,'[1]Ocorrências 2022 (USADAS TCC Mi'!AM:AM))</f>
        <v>#REF!</v>
      </c>
      <c r="AR227" s="8" t="str">
        <f t="array" ref="AR227">IF($D227="erro",XLOOKUP($A227,'Ocorrências 2022 (TODAS)'!$A:$A,'Ocorrências 2022 (TODAS)'!AN:AN),XLOOKUP($A227,'[1]Ocorrências 2022 (USADAS TCC Mi'!$A:$A,'[1]Ocorrências 2022 (USADAS TCC Mi'!AN:AN))</f>
        <v>#REF!</v>
      </c>
      <c r="AS227" s="8" t="str">
        <f t="array" ref="AS227">IF($D227="erro",XLOOKUP($A227,'Ocorrências 2022 (TODAS)'!$A:$A,'Ocorrências 2022 (TODAS)'!AO:AO),XLOOKUP($A227,'[1]Ocorrências 2022 (USADAS TCC Mi'!$A:$A,'[1]Ocorrências 2022 (USADAS TCC Mi'!AO:AO))</f>
        <v>#REF!</v>
      </c>
      <c r="AT227" s="8" t="str">
        <f t="array" ref="AT227">IF($D227="erro",XLOOKUP($A227,'Ocorrências 2022 (TODAS)'!$A:$A,'Ocorrências 2022 (TODAS)'!AP:AP),XLOOKUP($A227,'[1]Ocorrências 2022 (USADAS TCC Mi'!$A:$A,'[1]Ocorrências 2022 (USADAS TCC Mi'!AP:AP))</f>
        <v>#REF!</v>
      </c>
      <c r="AU227" s="8" t="str">
        <f t="array" ref="AU227">IF($D227="erro",XLOOKUP($A227,'Ocorrências 2022 (TODAS)'!$A:$A,'Ocorrências 2022 (TODAS)'!AQ:AQ),XLOOKUP($A227,'[1]Ocorrências 2022 (USADAS TCC Mi'!$A:$A,'[1]Ocorrências 2022 (USADAS TCC Mi'!AQ:AQ))</f>
        <v>#REF!</v>
      </c>
      <c r="AV227" s="8" t="str">
        <f t="array" ref="AV227">IF($D227="erro",XLOOKUP($A227,'Ocorrências 2022 (TODAS)'!$A:$A,'Ocorrências 2022 (TODAS)'!AR:AR),XLOOKUP($A227,'[1]Ocorrências 2022 (USADAS TCC Mi'!$A:$A,'[1]Ocorrências 2022 (USADAS TCC Mi'!AR:AR))</f>
        <v>#REF!</v>
      </c>
      <c r="AW227" s="8" t="str">
        <f t="array" ref="AW227">IF($D227="erro",XLOOKUP($A227,'Ocorrências 2022 (TODAS)'!$A:$A,'Ocorrências 2022 (TODAS)'!AS:AS),XLOOKUP($A227,'[1]Ocorrências 2022 (USADAS TCC Mi'!$A:$A,'[1]Ocorrências 2022 (USADAS TCC Mi'!AS:AS))</f>
        <v>#REF!</v>
      </c>
      <c r="AX227" s="8" t="str">
        <f t="array" ref="AX227">IF($D227="erro",XLOOKUP($A227,'Ocorrências 2022 (TODAS)'!$A:$A,'Ocorrências 2022 (TODAS)'!AT:AT),XLOOKUP($A227,'[1]Ocorrências 2022 (USADAS TCC Mi'!$A:$A,'[1]Ocorrências 2022 (USADAS TCC Mi'!AT:AT))</f>
        <v>#REF!</v>
      </c>
      <c r="AY227" s="8" t="str">
        <f t="array" ref="AY227">IF($D227="erro",XLOOKUP($A227,'Ocorrências 2022 (TODAS)'!$A:$A,'Ocorrências 2022 (TODAS)'!AU:AU),XLOOKUP($A227,'[1]Ocorrências 2022 (USADAS TCC Mi'!$A:$A,'[1]Ocorrências 2022 (USADAS TCC Mi'!AU:AU))</f>
        <v>#REF!</v>
      </c>
      <c r="AZ227" s="8" t="str">
        <f t="array" ref="AZ227">IF($D227="erro",XLOOKUP($A227,'Ocorrências 2022 (TODAS)'!$A:$A,'Ocorrências 2022 (TODAS)'!AV:AV),XLOOKUP($A227,'[1]Ocorrências 2022 (USADAS TCC Mi'!$A:$A,'[1]Ocorrências 2022 (USADAS TCC Mi'!AV:AV))</f>
        <v>#REF!</v>
      </c>
      <c r="BA227" s="8" t="str">
        <f t="array" ref="BA227">IF($D227="erro",XLOOKUP($A227,'Ocorrências 2022 (TODAS)'!$A:$A,'Ocorrências 2022 (TODAS)'!AW:AW),XLOOKUP($A227,'[1]Ocorrências 2022 (USADAS TCC Mi'!$A:$A,'[1]Ocorrências 2022 (USADAS TCC Mi'!AW:AW))</f>
        <v>#REF!</v>
      </c>
      <c r="BB227" s="8" t="str">
        <f t="array" ref="BB227">IF($D227="erro",XLOOKUP($A227,'Ocorrências 2022 (TODAS)'!$A:$A,'Ocorrências 2022 (TODAS)'!AX:AX),XLOOKUP($A227,'[1]Ocorrências 2022 (USADAS TCC Mi'!$A:$A,'[1]Ocorrências 2022 (USADAS TCC Mi'!AX:AX))</f>
        <v>#REF!</v>
      </c>
      <c r="BC227" s="8" t="str">
        <f t="array" ref="BC227">IF($D227="erro",XLOOKUP($A227,'Ocorrências 2022 (TODAS)'!$A:$A,'Ocorrências 2022 (TODAS)'!AY:AY),XLOOKUP($A227,'[1]Ocorrências 2022 (USADAS TCC Mi'!$A:$A,'[1]Ocorrências 2022 (USADAS TCC Mi'!AY:AY))</f>
        <v>#REF!</v>
      </c>
      <c r="BD227" s="8" t="str">
        <f t="array" ref="BD227">IF($D227="erro",XLOOKUP($A227,'Ocorrências 2022 (TODAS)'!$A:$A,'Ocorrências 2022 (TODAS)'!AZ:AZ),XLOOKUP($A227,'[1]Ocorrências 2022 (USADAS TCC Mi'!$A:$A,'[1]Ocorrências 2022 (USADAS TCC Mi'!AZ:AZ))</f>
        <v>#REF!</v>
      </c>
      <c r="BE227" s="8" t="str">
        <f t="array" ref="BE227">IF($D227="erro",XLOOKUP($A227,'Ocorrências 2022 (TODAS)'!$A:$A,'Ocorrências 2022 (TODAS)'!BA:BA),XLOOKUP($A227,'[1]Ocorrências 2022 (USADAS TCC Mi'!$A:$A,'[1]Ocorrências 2022 (USADAS TCC Mi'!BA:BA))</f>
        <v>#REF!</v>
      </c>
      <c r="BF227" s="8" t="str">
        <f t="array" ref="BF227">IF($D227="erro",XLOOKUP($A227,'Ocorrências 2022 (TODAS)'!$A:$A,'Ocorrências 2022 (TODAS)'!BB:BB),XLOOKUP($A227,'[1]Ocorrências 2022 (USADAS TCC Mi'!$A:$A,'[1]Ocorrências 2022 (USADAS TCC Mi'!BB:BB))</f>
        <v>#REF!</v>
      </c>
      <c r="BG227" s="8" t="str">
        <f t="array" ref="BG227">IF($D227="erro",XLOOKUP($A227,'Ocorrências 2022 (TODAS)'!$A:$A,'Ocorrências 2022 (TODAS)'!BC:BC),XLOOKUP($A227,'[1]Ocorrências 2022 (USADAS TCC Mi'!$A:$A,'[1]Ocorrências 2022 (USADAS TCC Mi'!BC:BC))</f>
        <v>#REF!</v>
      </c>
      <c r="BH227" s="8" t="str">
        <f t="array" ref="BH227">IF($D227="erro",XLOOKUP($A227,'Ocorrências 2022 (TODAS)'!$A:$A,'Ocorrências 2022 (TODAS)'!BD:BD),XLOOKUP($A227,'[1]Ocorrências 2022 (USADAS TCC Mi'!$A:$A,'[1]Ocorrências 2022 (USADAS TCC Mi'!BD:BD))</f>
        <v>#REF!</v>
      </c>
      <c r="BI227" s="8" t="str">
        <f t="array" ref="BI227">IF($D227="erro",XLOOKUP($A227,'Ocorrências 2022 (TODAS)'!$A:$A,'Ocorrências 2022 (TODAS)'!BE:BE),XLOOKUP($A227,'[1]Ocorrências 2022 (USADAS TCC Mi'!$A:$A,'[1]Ocorrências 2022 (USADAS TCC Mi'!BE:BE))</f>
        <v>#REF!</v>
      </c>
      <c r="BJ227" s="8" t="str">
        <f t="array" ref="BJ227">IF($D227="erro",XLOOKUP($A227,'Ocorrências 2022 (TODAS)'!$A:$A,'Ocorrências 2022 (TODAS)'!BF:BF),XLOOKUP($A227,'[1]Ocorrências 2022 (USADAS TCC Mi'!$A:$A,'[1]Ocorrências 2022 (USADAS TCC Mi'!BF:BF))</f>
        <v>#REF!</v>
      </c>
      <c r="BK227" s="8" t="str">
        <f t="array" ref="BK227">IF($D227="erro",XLOOKUP($A227,'Ocorrências 2022 (TODAS)'!$A:$A,'Ocorrências 2022 (TODAS)'!BG:BG),XLOOKUP($A227,'[1]Ocorrências 2022 (USADAS TCC Mi'!$A:$A,'[1]Ocorrências 2022 (USADAS TCC Mi'!BG:BG))</f>
        <v>#REF!</v>
      </c>
      <c r="BL227" s="8" t="str">
        <f t="array" ref="BL227">IF($D227="erro",XLOOKUP($A227,'Ocorrências 2022 (TODAS)'!$A:$A,'Ocorrências 2022 (TODAS)'!BH:BH),XLOOKUP($A227,'[1]Ocorrências 2022 (USADAS TCC Mi'!$A:$A,'[1]Ocorrências 2022 (USADAS TCC Mi'!BH:BH))</f>
        <v>#REF!</v>
      </c>
      <c r="BM227" s="8" t="str">
        <f t="array" ref="BM227">IF($D227="erro",XLOOKUP($A227,'Ocorrências 2022 (TODAS)'!$A:$A,'Ocorrências 2022 (TODAS)'!BI:BI),XLOOKUP($A227,'[1]Ocorrências 2022 (USADAS TCC Mi'!$A:$A,'[1]Ocorrências 2022 (USADAS TCC Mi'!BI:BI))</f>
        <v>#REF!</v>
      </c>
      <c r="BN227" s="8" t="str">
        <f t="array" ref="BN227">IF($D227="erro",XLOOKUP($A227,'Ocorrências 2022 (TODAS)'!$A:$A,'Ocorrências 2022 (TODAS)'!BJ:BJ),XLOOKUP($A227,'[1]Ocorrências 2022 (USADAS TCC Mi'!$A:$A,'[1]Ocorrências 2022 (USADAS TCC Mi'!BJ:BJ))</f>
        <v>#REF!</v>
      </c>
      <c r="BO227" s="8" t="str">
        <f t="array" ref="BO227">IF($D227="erro",XLOOKUP($A227,'Ocorrências 2022 (TODAS)'!$A:$A,'Ocorrências 2022 (TODAS)'!BK:BK),XLOOKUP($A227,'[1]Ocorrências 2022 (USADAS TCC Mi'!$A:$A,'[1]Ocorrências 2022 (USADAS TCC Mi'!BK:BK))</f>
        <v>#REF!</v>
      </c>
      <c r="BP227" s="8" t="str">
        <f t="array" ref="BP227">IF($D227="erro",XLOOKUP($A227,'Ocorrências 2022 (TODAS)'!$A:$A,'Ocorrências 2022 (TODAS)'!BL:BL),XLOOKUP($A227,'[1]Ocorrências 2022 (USADAS TCC Mi'!$A:$A,'[1]Ocorrências 2022 (USADAS TCC Mi'!BL:BL))</f>
        <v>#REF!</v>
      </c>
      <c r="BQ227" s="8" t="str">
        <f t="array" ref="BQ227">IF($D227="erro",XLOOKUP($A227,'Ocorrências 2022 (TODAS)'!$A:$A,'Ocorrências 2022 (TODAS)'!BM:BM),XLOOKUP($A227,'[1]Ocorrências 2022 (USADAS TCC Mi'!$A:$A,'[1]Ocorrências 2022 (USADAS TCC Mi'!BM:BM))</f>
        <v>#REF!</v>
      </c>
      <c r="BR227" s="8" t="str">
        <f t="array" ref="BR227">IF($D227="erro",XLOOKUP($A227,'Ocorrências 2022 (TODAS)'!$A:$A,'Ocorrências 2022 (TODAS)'!BN:BN),XLOOKUP($A227,'[1]Ocorrências 2022 (USADAS TCC Mi'!$A:$A,'[1]Ocorrências 2022 (USADAS TCC Mi'!BN:BN))</f>
        <v>#REF!</v>
      </c>
      <c r="BS227" s="8" t="str">
        <f t="array" ref="BS227">IF($D227="erro",XLOOKUP($A227,'Ocorrências 2022 (TODAS)'!$A:$A,'Ocorrências 2022 (TODAS)'!BO:BO),XLOOKUP($A227,'[1]Ocorrências 2022 (USADAS TCC Mi'!$A:$A,'[1]Ocorrências 2022 (USADAS TCC Mi'!BO:BO))</f>
        <v>#REF!</v>
      </c>
      <c r="BT227" s="8" t="str">
        <f t="array" ref="BT227">IF($D227="erro",XLOOKUP($A227,'Ocorrências 2022 (TODAS)'!$A:$A,'Ocorrências 2022 (TODAS)'!BP:BP),XLOOKUP($A227,'[1]Ocorrências 2022 (USADAS TCC Mi'!$A:$A,'[1]Ocorrências 2022 (USADAS TCC Mi'!BP:BP))</f>
        <v>#REF!</v>
      </c>
      <c r="BU227" s="8" t="str">
        <f t="array" ref="BU227">IF($D227="erro",XLOOKUP($A227,'Ocorrências 2022 (TODAS)'!$A:$A,'Ocorrências 2022 (TODAS)'!BQ:BQ),XLOOKUP($A227,'[1]Ocorrências 2022 (USADAS TCC Mi'!$A:$A,'[1]Ocorrências 2022 (USADAS TCC Mi'!BQ:BQ))</f>
        <v>#REF!</v>
      </c>
      <c r="BV227" s="8" t="str">
        <f t="array" ref="BV227">IF($D227="erro",XLOOKUP($A227,'Ocorrências 2022 (TODAS)'!$A:$A,'Ocorrências 2022 (TODAS)'!BR:BR),XLOOKUP($A227,'[1]Ocorrências 2022 (USADAS TCC Mi'!$A:$A,'[1]Ocorrências 2022 (USADAS TCC Mi'!BR:BR))</f>
        <v>#REF!</v>
      </c>
      <c r="BW227" s="8" t="str">
        <f t="array" ref="BW227">IF($D227="erro",XLOOKUP($A227,'Ocorrências 2022 (TODAS)'!$A:$A,'Ocorrências 2022 (TODAS)'!BS:BS),XLOOKUP($A227,'[1]Ocorrências 2022 (USADAS TCC Mi'!$A:$A,'[1]Ocorrências 2022 (USADAS TCC Mi'!BS:BS))</f>
        <v>#REF!</v>
      </c>
      <c r="BX227" s="8" t="str">
        <f t="array" ref="BX227">IF($D227="erro",XLOOKUP($A227,'Ocorrências 2022 (TODAS)'!$A:$A,'Ocorrências 2022 (TODAS)'!BT:BT),XLOOKUP($A227,'[1]Ocorrências 2022 (USADAS TCC Mi'!$A:$A,'[1]Ocorrências 2022 (USADAS TCC Mi'!BT:BT))</f>
        <v>#REF!</v>
      </c>
      <c r="BY227" s="8" t="str">
        <f t="array" ref="BY227">IF($D227="erro",XLOOKUP($A227,'Ocorrências 2022 (TODAS)'!$A:$A,'Ocorrências 2022 (TODAS)'!BU:BU),XLOOKUP($A227,'[1]Ocorrências 2022 (USADAS TCC Mi'!$A:$A,'[1]Ocorrências 2022 (USADAS TCC Mi'!BU:BU))</f>
        <v>#REF!</v>
      </c>
      <c r="BZ227" s="8" t="str">
        <f t="array" ref="BZ227">IF($D227="erro",XLOOKUP($A227,'Ocorrências 2022 (TODAS)'!$A:$A,'Ocorrências 2022 (TODAS)'!BV:BV),XLOOKUP($A227,'[1]Ocorrências 2022 (USADAS TCC Mi'!$A:$A,'[1]Ocorrências 2022 (USADAS TCC Mi'!BV:BV))</f>
        <v>#REF!</v>
      </c>
      <c r="CA227" s="8" t="str">
        <f t="array" ref="CA227">IF($D227="erro",XLOOKUP($A227,'Ocorrências 2022 (TODAS)'!$A:$A,'Ocorrências 2022 (TODAS)'!BW:BW),XLOOKUP($A227,'[1]Ocorrências 2022 (USADAS TCC Mi'!$A:$A,'[1]Ocorrências 2022 (USADAS TCC Mi'!BW:BW))</f>
        <v>#REF!</v>
      </c>
      <c r="CB227" s="8" t="str">
        <f t="array" ref="CB227">IF($D227="erro",XLOOKUP($A227,'Ocorrências 2022 (TODAS)'!$A:$A,'Ocorrências 2022 (TODAS)'!BX:BX),XLOOKUP($A227,'[1]Ocorrências 2022 (USADAS TCC Mi'!$A:$A,'[1]Ocorrências 2022 (USADAS TCC Mi'!BX:BX))</f>
        <v>#REF!</v>
      </c>
      <c r="CC227" s="8" t="str">
        <f t="array" ref="CC227">IF($D227="erro",XLOOKUP($A227,'Ocorrências 2022 (TODAS)'!$A:$A,'Ocorrências 2022 (TODAS)'!BY:BY),XLOOKUP($A227,'[1]Ocorrências 2022 (USADAS TCC Mi'!$A:$A,'[1]Ocorrências 2022 (USADAS TCC Mi'!BY:BY))</f>
        <v>#REF!</v>
      </c>
      <c r="CD227" s="8" t="str">
        <f t="array" ref="CD227">IF($D227="erro",XLOOKUP($A227,'Ocorrências 2022 (TODAS)'!$A:$A,'Ocorrências 2022 (TODAS)'!BZ:BZ),XLOOKUP($A227,'[1]Ocorrências 2022 (USADAS TCC Mi'!$A:$A,'[1]Ocorrências 2022 (USADAS TCC Mi'!BZ:BZ))</f>
        <v>#REF!</v>
      </c>
      <c r="CE227" s="8" t="str">
        <f t="array" ref="CE227">IF($D227="erro",XLOOKUP($A227,'Ocorrências 2022 (TODAS)'!$A:$A,'Ocorrências 2022 (TODAS)'!CA:CA),XLOOKUP($A227,'[1]Ocorrências 2022 (USADAS TCC Mi'!$A:$A,'[1]Ocorrências 2022 (USADAS TCC Mi'!CA:CA))</f>
        <v>#REF!</v>
      </c>
      <c r="CF227" s="8" t="str">
        <f t="array" ref="CF227">IF($D227="erro",XLOOKUP($A227,'Ocorrências 2022 (TODAS)'!$A:$A,'Ocorrências 2022 (TODAS)'!CB:CB),XLOOKUP($A227,'[1]Ocorrências 2022 (USADAS TCC Mi'!$A:$A,'[1]Ocorrências 2022 (USADAS TCC Mi'!CB:CB))</f>
        <v>#REF!</v>
      </c>
      <c r="CG227" s="8" t="str">
        <f t="array" ref="CG227">IF($D227="erro",XLOOKUP($A227,'Ocorrências 2022 (TODAS)'!$A:$A,'Ocorrências 2022 (TODAS)'!CC:CC),XLOOKUP($A227,'[1]Ocorrências 2022 (USADAS TCC Mi'!$A:$A,'[1]Ocorrências 2022 (USADAS TCC Mi'!CC:CC))</f>
        <v>#REF!</v>
      </c>
      <c r="CH227" s="8" t="str">
        <f t="array" ref="CH227">IF($D227="erro",XLOOKUP($A227,'Ocorrências 2022 (TODAS)'!$A:$A,'Ocorrências 2022 (TODAS)'!CD:CD),XLOOKUP($A227,'[1]Ocorrências 2022 (USADAS TCC Mi'!$A:$A,'[1]Ocorrências 2022 (USADAS TCC Mi'!CD:CD))</f>
        <v>#REF!</v>
      </c>
      <c r="CI227" s="8" t="str">
        <f t="array" ref="CI227">IF($D227="erro",XLOOKUP($A227,'Ocorrências 2022 (TODAS)'!$A:$A,'Ocorrências 2022 (TODAS)'!CE:CE),XLOOKUP($A227,'[1]Ocorrências 2022 (USADAS TCC Mi'!$A:$A,'[1]Ocorrências 2022 (USADAS TCC Mi'!CE:CE))</f>
        <v>#REF!</v>
      </c>
      <c r="CJ227" s="8" t="str">
        <f t="array" ref="CJ227">IF($D227="erro",XLOOKUP($A227,'Ocorrências 2022 (TODAS)'!$A:$A,'Ocorrências 2022 (TODAS)'!CF:CF),XLOOKUP($A227,'[1]Ocorrências 2022 (USADAS TCC Mi'!$A:$A,'[1]Ocorrências 2022 (USADAS TCC Mi'!CF:CF))</f>
        <v>#REF!</v>
      </c>
      <c r="CK227" s="8" t="str">
        <f t="array" ref="CK227">IF($D227="erro",XLOOKUP($A227,'Ocorrências 2022 (TODAS)'!$A:$A,'Ocorrências 2022 (TODAS)'!CG:CG),XLOOKUP($A227,'[1]Ocorrências 2022 (USADAS TCC Mi'!$A:$A,'[1]Ocorrências 2022 (USADAS TCC Mi'!CG:CG))</f>
        <v>#REF!</v>
      </c>
      <c r="CL227" s="163" t="str">
        <f t="array" ref="CL227">IF($D227="erro",XLOOKUP($A227,'Ocorrências 2022 (TODAS)'!$A:$A,'Ocorrências 2022 (TODAS)'!CH:CH),XLOOKUP($A227,'[1]Ocorrências 2022 (USADAS TCC Mi'!$A:$A,'[1]Ocorrências 2022 (USADAS TCC Mi'!CH:CH))</f>
        <v>#REF!</v>
      </c>
      <c r="CM227" s="8" t="str">
        <f t="array" ref="CM227">IF($D227="erro",XLOOKUP($A227,'Ocorrências 2022 (TODAS)'!$A:$A,'Ocorrências 2022 (TODAS)'!CI:CI),XLOOKUP($A227,'[1]Ocorrências 2022 (USADAS TCC Mi'!$A:$A,'[1]Ocorrências 2022 (USADAS TCC Mi'!CI:CI))</f>
        <v>#REF!</v>
      </c>
      <c r="CN227" s="8" t="str">
        <f t="array" ref="CN227">IF($D227="erro",XLOOKUP($A227,'Ocorrências 2022 (TODAS)'!$A:$A,'Ocorrências 2022 (TODAS)'!CJ:CJ),XLOOKUP($A227,'[1]Ocorrências 2022 (USADAS TCC Mi'!$A:$A,'[1]Ocorrências 2022 (USADAS TCC Mi'!CJ:CJ))</f>
        <v>#REF!</v>
      </c>
      <c r="CO227" s="8" t="str">
        <f t="array" ref="CO227">IF($D227="erro",XLOOKUP($A227,'Ocorrências 2022 (TODAS)'!$A:$A,'Ocorrências 2022 (TODAS)'!CK:CK),XLOOKUP($A227,'[1]Ocorrências 2022 (USADAS TCC Mi'!$A:$A,'[1]Ocorrências 2022 (USADAS TCC Mi'!CK:CK))</f>
        <v>#REF!</v>
      </c>
      <c r="CP227" s="8" t="str">
        <f t="array" ref="CP227">IF($D227="erro",XLOOKUP($A227,'Ocorrências 2022 (TODAS)'!$A:$A,'Ocorrências 2022 (TODAS)'!CL:CL),XLOOKUP($A227,'[1]Ocorrências 2022 (USADAS TCC Mi'!$A:$A,'[1]Ocorrências 2022 (USADAS TCC Mi'!CL:CL))</f>
        <v>#REF!</v>
      </c>
      <c r="CQ227" s="8" t="str">
        <f t="array" ref="CQ227">IF($D227="erro",XLOOKUP($A227,'Ocorrências 2022 (TODAS)'!$A:$A,'Ocorrências 2022 (TODAS)'!CM:CM),XLOOKUP($A227,'[1]Ocorrências 2022 (USADAS TCC Mi'!$A:$A,'[1]Ocorrências 2022 (USADAS TCC Mi'!CM:CM))</f>
        <v>#REF!</v>
      </c>
      <c r="CR227" s="8" t="str">
        <f t="array" ref="CR227">IF($D227="erro",XLOOKUP($A227,'Ocorrências 2022 (TODAS)'!$A:$A,'Ocorrências 2022 (TODAS)'!CN:CN),XLOOKUP($A227,'[1]Ocorrências 2022 (USADAS TCC Mi'!$A:$A,'[1]Ocorrências 2022 (USADAS TCC Mi'!CN:CN))</f>
        <v>#REF!</v>
      </c>
      <c r="CS227" s="8" t="str">
        <f t="array" ref="CS227">IF($D227="erro",XLOOKUP($A227,'Ocorrências 2022 (TODAS)'!$A:$A,'Ocorrências 2022 (TODAS)'!CO:CO),XLOOKUP($A227,'[1]Ocorrências 2022 (USADAS TCC Mi'!$A:$A,'[1]Ocorrências 2022 (USADAS TCC Mi'!CO:CO))</f>
        <v>#REF!</v>
      </c>
      <c r="CT227" s="8" t="str">
        <f t="array" ref="CT227">IF($D227="erro",XLOOKUP($A227,'Ocorrências 2022 (TODAS)'!$A:$A,'Ocorrências 2022 (TODAS)'!CP:CP),XLOOKUP($A227,'[1]Ocorrências 2022 (USADAS TCC Mi'!$A:$A,'[1]Ocorrências 2022 (USADAS TCC Mi'!CP:CP))</f>
        <v>#REF!</v>
      </c>
      <c r="CU227" s="8" t="str">
        <f t="array" ref="CU227">IF($D227="erro",XLOOKUP($A227,'Ocorrências 2022 (TODAS)'!$A:$A,'Ocorrências 2022 (TODAS)'!CQ:CQ),XLOOKUP($A227,'[1]Ocorrências 2022 (USADAS TCC Mi'!$A:$A,'[1]Ocorrências 2022 (USADAS TCC Mi'!CQ:CQ))</f>
        <v>#REF!</v>
      </c>
      <c r="CV227" s="8" t="str">
        <f t="array" ref="CV227">IF($D227="erro",XLOOKUP($A227,'Ocorrências 2022 (TODAS)'!$A:$A,'Ocorrências 2022 (TODAS)'!CR:CR),XLOOKUP($A227,'[1]Ocorrências 2022 (USADAS TCC Mi'!$A:$A,'[1]Ocorrências 2022 (USADAS TCC Mi'!CR:CR))</f>
        <v>#REF!</v>
      </c>
      <c r="CW227" s="8" t="str">
        <f t="array" ref="CW227">IF($D227="erro",XLOOKUP($A227,'Ocorrências 2022 (TODAS)'!$A:$A,'Ocorrências 2022 (TODAS)'!CS:CS),XLOOKUP($A227,'[1]Ocorrências 2022 (USADAS TCC Mi'!$A:$A,'[1]Ocorrências 2022 (USADAS TCC Mi'!CS:CS))</f>
        <v>#REF!</v>
      </c>
      <c r="CX227" s="8" t="str">
        <f t="array" ref="CX227">IF($D227="erro",XLOOKUP($A227,'Ocorrências 2022 (TODAS)'!$A:$A,'Ocorrências 2022 (TODAS)'!CT:CT),XLOOKUP($A227,'[1]Ocorrências 2022 (USADAS TCC Mi'!$A:$A,'[1]Ocorrências 2022 (USADAS TCC Mi'!CT:CT))</f>
        <v>#REF!</v>
      </c>
      <c r="CY227" s="8" t="str">
        <f t="array" ref="CY227">IF($D227="erro",XLOOKUP($A227,'Ocorrências 2022 (TODAS)'!$A:$A,'Ocorrências 2022 (TODAS)'!CU:CU),XLOOKUP($A227,'[1]Ocorrências 2022 (USADAS TCC Mi'!$A:$A,'[1]Ocorrências 2022 (USADAS TCC Mi'!CU:CU))</f>
        <v>#REF!</v>
      </c>
      <c r="CZ227" s="8" t="str">
        <f t="array" ref="CZ227">IF($D227="erro",XLOOKUP($A227,'Ocorrências 2022 (TODAS)'!$A:$A,'Ocorrências 2022 (TODAS)'!CV:CV),XLOOKUP($A227,'[1]Ocorrências 2022 (USADAS TCC Mi'!$A:$A,'[1]Ocorrências 2022 (USADAS TCC Mi'!CV:CV))</f>
        <v>#REF!</v>
      </c>
      <c r="DA227" s="8" t="str">
        <f t="array" ref="DA227">IF($D227="erro",XLOOKUP($A227,'Ocorrências 2022 (TODAS)'!$A:$A,'Ocorrências 2022 (TODAS)'!CW:CW),XLOOKUP($A227,'[1]Ocorrências 2022 (USADAS TCC Mi'!$A:$A,'[1]Ocorrências 2022 (USADAS TCC Mi'!CW:CW))</f>
        <v>#REF!</v>
      </c>
      <c r="DB227" s="8" t="str">
        <f t="array" ref="DB227">IF($D227="erro",XLOOKUP($A227,'Ocorrências 2022 (TODAS)'!$A:$A,'Ocorrências 2022 (TODAS)'!CX:CX),XLOOKUP($A227,'[1]Ocorrências 2022 (USADAS TCC Mi'!$A:$A,'[1]Ocorrências 2022 (USADAS TCC Mi'!CX:CX))</f>
        <v>#REF!</v>
      </c>
      <c r="DC227" s="8" t="str">
        <f t="array" ref="DC227">IF($D227="erro",XLOOKUP($A227,'Ocorrências 2022 (TODAS)'!$A:$A,'Ocorrências 2022 (TODAS)'!CY:CY),XLOOKUP($A227,'[1]Ocorrências 2022 (USADAS TCC Mi'!$A:$A,'[1]Ocorrências 2022 (USADAS TCC Mi'!CY:CY))</f>
        <v>#REF!</v>
      </c>
      <c r="DD227" s="8" t="str">
        <f t="array" ref="DD227">IF($D227="erro",XLOOKUP($A227,'Ocorrências 2022 (TODAS)'!$A:$A,'Ocorrências 2022 (TODAS)'!CZ:CZ),XLOOKUP($A227,'[1]Ocorrências 2022 (USADAS TCC Mi'!$A:$A,'[1]Ocorrências 2022 (USADAS TCC Mi'!CZ:CZ))</f>
        <v>#REF!</v>
      </c>
      <c r="DE227" s="8" t="str">
        <f t="array" ref="DE227">IF($D227="erro",XLOOKUP($A227,'Ocorrências 2022 (TODAS)'!$A:$A,'Ocorrências 2022 (TODAS)'!DA:DA),XLOOKUP($A227,'[1]Ocorrências 2022 (USADAS TCC Mi'!$A:$A,'[1]Ocorrências 2022 (USADAS TCC Mi'!DA:DA))</f>
        <v>#REF!</v>
      </c>
      <c r="DF227" s="8" t="str">
        <f t="array" ref="DF227">IF($D227="erro",XLOOKUP($A227,'Ocorrências 2022 (TODAS)'!$A:$A,'Ocorrências 2022 (TODAS)'!DB:DB),XLOOKUP($A227,'[1]Ocorrências 2022 (USADAS TCC Mi'!$A:$A,'[1]Ocorrências 2022 (USADAS TCC Mi'!DB:DB))</f>
        <v>#REF!</v>
      </c>
      <c r="DG227" s="8" t="str">
        <f t="array" ref="DG227">IF($D227="erro",XLOOKUP($A227,'Ocorrências 2022 (TODAS)'!$A:$A,'Ocorrências 2022 (TODAS)'!DC:DC),XLOOKUP($A227,'[1]Ocorrências 2022 (USADAS TCC Mi'!$A:$A,'[1]Ocorrências 2022 (USADAS TCC Mi'!DC:DC))</f>
        <v>#REF!</v>
      </c>
    </row>
    <row r="228" ht="15.75" customHeight="1">
      <c r="A228" s="167">
        <v>3307.0</v>
      </c>
      <c r="D228" s="8" t="str">
        <f t="shared" si="1"/>
        <v>Erro</v>
      </c>
      <c r="F228" s="8" t="str">
        <f t="array" ref="F228">IF($D228="erro",XLOOKUP($A228,'Ocorrências 2022 (TODAS)'!$A:$A,'Ocorrências 2022 (TODAS)'!B:B),XLOOKUP($A228,'[1]Ocorrências 2022 (USADAS TCC Mi'!$A:$A,'[1]Ocorrências 2022 (USADAS TCC Mi'!B:B))</f>
        <v>DEAM I</v>
      </c>
      <c r="G228" s="8" t="str">
        <f t="array" ref="G228">IF($D228="erro",XLOOKUP($A228,'Ocorrências 2022 (TODAS)'!$A:$A,'Ocorrências 2022 (TODAS)'!C:C),XLOOKUP($A228,'[1]Ocorrências 2022 (USADAS TCC Mi'!$A:$A,'[1]Ocorrências 2022 (USADAS TCC Mi'!C:C))</f>
        <v/>
      </c>
      <c r="H228" s="8">
        <f t="array" ref="H228">IF($D228="erro",XLOOKUP($A228,'Ocorrências 2022 (TODAS)'!$A:$A,'Ocorrências 2022 (TODAS)'!D:D),XLOOKUP($A228,'[1]Ocorrências 2022 (USADAS TCC Mi'!$A:$A,'[1]Ocorrências 2022 (USADAS TCC Mi'!D:D))</f>
        <v>2020</v>
      </c>
      <c r="I228" s="8">
        <f t="array" ref="I228">IF($D228="erro",XLOOKUP($A228,'Ocorrências 2022 (TODAS)'!$A:$A,'Ocorrências 2022 (TODAS)'!E:E),XLOOKUP($A228,'[1]Ocorrências 2022 (USADAS TCC Mi'!$A:$A,'[1]Ocorrências 2022 (USADAS TCC Mi'!E:E))</f>
        <v>2020</v>
      </c>
      <c r="J228" s="8" t="str">
        <f t="array" ref="J228">IF($D228="erro",XLOOKUP($A228,'Ocorrências 2022 (TODAS)'!$A:$A,'Ocorrências 2022 (TODAS)'!F:F),XLOOKUP($A228,'[1]Ocorrências 2022 (USADAS TCC Mi'!$A:$A,'[1]Ocorrências 2022 (USADAS TCC Mi'!F:F))</f>
        <v>não</v>
      </c>
      <c r="K228" s="8">
        <f t="array" ref="K228">IF($D228="erro",XLOOKUP($A228,'Ocorrências 2022 (TODAS)'!$A:$A,'Ocorrências 2022 (TODAS)'!G:G),XLOOKUP($A228,'[1]Ocorrências 2022 (USADAS TCC Mi'!$A:$A,'[1]Ocorrências 2022 (USADAS TCC Mi'!G:G))</f>
        <v>14</v>
      </c>
      <c r="L228" s="8" t="str">
        <f t="array" ref="L228">IF($D228="erro",XLOOKUP($A228,'Ocorrências 2022 (TODAS)'!$A:$A,'Ocorrências 2022 (TODAS)'!H:H),XLOOKUP($A228,'[1]Ocorrências 2022 (USADAS TCC Mi'!$A:$A,'[1]Ocorrências 2022 (USADAS TCC Mi'!H:H))</f>
        <v>Março</v>
      </c>
      <c r="M228" s="8" t="str">
        <f t="array" ref="M228">IF($D228="erro",XLOOKUP($A228,'Ocorrências 2022 (TODAS)'!$A:$A,'Ocorrências 2022 (TODAS)'!I:I),XLOOKUP($A228,'[1]Ocorrências 2022 (USADAS TCC Mi'!$A:$A,'[1]Ocorrências 2022 (USADAS TCC Mi'!I:I))</f>
        <v>Verão</v>
      </c>
      <c r="N228" s="8" t="str">
        <f t="array" ref="N228">IF($D228="erro",XLOOKUP($A228,'Ocorrências 2022 (TODAS)'!$A:$A,'Ocorrências 2022 (TODAS)'!J:J),XLOOKUP($A228,'[1]Ocorrências 2022 (USADAS TCC Mi'!$A:$A,'[1]Ocorrências 2022 (USADAS TCC Mi'!J:J))</f>
        <v/>
      </c>
      <c r="O228" s="8">
        <f t="array" ref="O228">IF($D228="erro",XLOOKUP($A228,'Ocorrências 2022 (TODAS)'!$A:$A,'Ocorrências 2022 (TODAS)'!K:K),XLOOKUP($A228,'[1]Ocorrências 2022 (USADAS TCC Mi'!$A:$A,'[1]Ocorrências 2022 (USADAS TCC Mi'!K:K))</f>
        <v>5</v>
      </c>
      <c r="P228" s="8" t="str">
        <f t="array" ref="P228">IF($D228="erro",XLOOKUP($A228,'Ocorrências 2022 (TODAS)'!$A:$A,'Ocorrências 2022 (TODAS)'!L:L),XLOOKUP($A228,'[1]Ocorrências 2022 (USADAS TCC Mi'!$A:$A,'[1]Ocorrências 2022 (USADAS TCC Mi'!L:L))</f>
        <v/>
      </c>
      <c r="Q228" s="8" t="str">
        <f t="array" ref="Q228">IF($D228="erro",XLOOKUP($A228,'Ocorrências 2022 (TODAS)'!$A:$A,'Ocorrências 2022 (TODAS)'!M:M),XLOOKUP($A228,'[1]Ocorrências 2022 (USADAS TCC Mi'!$A:$A,'[1]Ocorrências 2022 (USADAS TCC Mi'!M:M))</f>
        <v/>
      </c>
      <c r="R228" s="8" t="str">
        <f t="array" ref="R228">IF($D228="erro",XLOOKUP($A228,'Ocorrências 2022 (TODAS)'!$A:$A,'Ocorrências 2022 (TODAS)'!N:N),XLOOKUP($A228,'[1]Ocorrências 2022 (USADAS TCC Mi'!$A:$A,'[1]Ocorrências 2022 (USADAS TCC Mi'!N:N))</f>
        <v/>
      </c>
      <c r="S228" s="8">
        <f t="array" ref="S228">IF($D228="erro",XLOOKUP($A228,'Ocorrências 2022 (TODAS)'!$A:$A,'Ocorrências 2022 (TODAS)'!O:O),XLOOKUP($A228,'[1]Ocorrências 2022 (USADAS TCC Mi'!$A:$A,'[1]Ocorrências 2022 (USADAS TCC Mi'!O:O))</f>
        <v>2</v>
      </c>
      <c r="T228" s="8" t="str">
        <f t="array" ref="T228">IF($D228="erro",XLOOKUP($A228,'Ocorrências 2022 (TODAS)'!$A:$A,'Ocorrências 2022 (TODAS)'!P:P),XLOOKUP($A228,'[1]Ocorrências 2022 (USADAS TCC Mi'!$A:$A,'[1]Ocorrências 2022 (USADAS TCC Mi'!P:P))</f>
        <v>Sábado</v>
      </c>
      <c r="U228" s="8" t="str">
        <f t="array" ref="U228">IF($D228="erro",XLOOKUP($A228,'Ocorrências 2022 (TODAS)'!$A:$A,'Ocorrências 2022 (TODAS)'!Q:Q),XLOOKUP($A228,'[1]Ocorrências 2022 (USADAS TCC Mi'!$A:$A,'[1]Ocorrências 2022 (USADAS TCC Mi'!Q:Q))</f>
        <v>Final de semana</v>
      </c>
      <c r="V228" s="8" t="str">
        <f t="array" ref="V228">IF($D228="erro",XLOOKUP($A228,'Ocorrências 2022 (TODAS)'!$A:$A,'Ocorrências 2022 (TODAS)'!R:R),XLOOKUP($A228,'[1]Ocorrências 2022 (USADAS TCC Mi'!$A:$A,'[1]Ocorrências 2022 (USADAS TCC Mi'!R:R))</f>
        <v>Madrugada</v>
      </c>
      <c r="W228" s="8" t="str">
        <f t="array" ref="W228">IF($D228="erro",XLOOKUP($A228,'Ocorrências 2022 (TODAS)'!$A:$A,'Ocorrências 2022 (TODAS)'!S:S),XLOOKUP($A228,'[1]Ocorrências 2022 (USADAS TCC Mi'!$A:$A,'[1]Ocorrências 2022 (USADAS TCC Mi'!S:S))</f>
        <v/>
      </c>
      <c r="X228" s="8" t="str">
        <f t="array" ref="X228">IF($D228="erro",XLOOKUP($A228,'Ocorrências 2022 (TODAS)'!$A:$A,'Ocorrências 2022 (TODAS)'!T:T),XLOOKUP($A228,'[1]Ocorrências 2022 (USADAS TCC Mi'!$A:$A,'[1]Ocorrências 2022 (USADAS TCC Mi'!T:T))</f>
        <v>Meio</v>
      </c>
      <c r="Y228" s="8" t="str">
        <f t="array" ref="Y228">IF($D228="erro",XLOOKUP($A228,'Ocorrências 2022 (TODAS)'!$A:$A,'Ocorrências 2022 (TODAS)'!U:U),XLOOKUP($A228,'[1]Ocorrências 2022 (USADAS TCC Mi'!$A:$A,'[1]Ocorrências 2022 (USADAS TCC Mi'!U:U))</f>
        <v>QR 202 CJ J LT 16.</v>
      </c>
      <c r="Z228" s="162" t="str">
        <f t="array" ref="Z228">IF($D228="erro",XLOOKUP($A228,'Ocorrências 2022 (TODAS)'!$A:$A,'Ocorrências 2022 (TODAS)'!V:V),XLOOKUP($A228,'[1]Ocorrências 2022 (USADAS TCC Mi'!$A:$A,'[1]Ocorrências 2022 (USADAS TCC Mi'!V:V))</f>
        <v/>
      </c>
      <c r="AA228" s="162" t="str">
        <f t="array" ref="AA228">IF($D228="erro",XLOOKUP($A228,'Ocorrências 2022 (TODAS)'!$A:$A,'Ocorrências 2022 (TODAS)'!W:W),XLOOKUP($A228,'[1]Ocorrências 2022 (USADAS TCC Mi'!$A:$A,'[1]Ocorrências 2022 (USADAS TCC Mi'!W:W))</f>
        <v/>
      </c>
      <c r="AB228" s="8" t="str">
        <f t="array" ref="AB228">IF($D228="erro",XLOOKUP($A228,'Ocorrências 2022 (TODAS)'!$A:$A,'Ocorrências 2022 (TODAS)'!X:X),XLOOKUP($A228,'[1]Ocorrências 2022 (USADAS TCC Mi'!$A:$A,'[1]Ocorrências 2022 (USADAS TCC Mi'!X:X))</f>
        <v>Santa Maria</v>
      </c>
      <c r="AC228" s="8" t="str">
        <f t="array" ref="AC228">IF($D228="erro",XLOOKUP($A228,'Ocorrências 2022 (TODAS)'!$A:$A,'Ocorrências 2022 (TODAS)'!Y:Y),XLOOKUP($A228,'[1]Ocorrências 2022 (USADAS TCC Mi'!$A:$A,'[1]Ocorrências 2022 (USADAS TCC Mi'!Y:Y))</f>
        <v>Não</v>
      </c>
      <c r="AD228" s="8" t="str">
        <f t="array" ref="AD228">IF($D228="erro",XLOOKUP($A228,'Ocorrências 2022 (TODAS)'!$A:$A,'Ocorrências 2022 (TODAS)'!Z:Z),XLOOKUP($A228,'[1]Ocorrências 2022 (USADAS TCC Mi'!$A:$A,'[1]Ocorrências 2022 (USADAS TCC Mi'!Z:Z))</f>
        <v>Residência</v>
      </c>
      <c r="AE228" s="8" t="str">
        <f t="array" ref="AE228">IF($D228="erro",XLOOKUP($A228,'Ocorrências 2022 (TODAS)'!$A:$A,'Ocorrências 2022 (TODAS)'!AA:AA),XLOOKUP($A228,'[1]Ocorrências 2022 (USADAS TCC Mi'!$A:$A,'[1]Ocorrências 2022 (USADAS TCC Mi'!AA:AA))</f>
        <v/>
      </c>
      <c r="AF228" s="8" t="str">
        <f t="array" ref="AF228">IF($D228="erro",XLOOKUP($A228,'Ocorrências 2022 (TODAS)'!$A:$A,'Ocorrências 2022 (TODAS)'!AB:AB),XLOOKUP($A228,'[1]Ocorrências 2022 (USADAS TCC Mi'!$A:$A,'[1]Ocorrências 2022 (USADAS TCC Mi'!AB:AB))</f>
        <v/>
      </c>
      <c r="AG228" s="8">
        <f t="array" ref="AG228">IF($D228="erro",XLOOKUP($A228,'Ocorrências 2022 (TODAS)'!$A:$A,'Ocorrências 2022 (TODAS)'!AC:AC),XLOOKUP($A228,'[1]Ocorrências 2022 (USADAS TCC Mi'!$A:$A,'[1]Ocorrências 2022 (USADAS TCC Mi'!AC:AC))</f>
        <v>18</v>
      </c>
      <c r="AH228" s="8" t="str">
        <f t="array" ref="AH228">IF($D228="erro",XLOOKUP($A228,'Ocorrências 2022 (TODAS)'!$A:$A,'Ocorrências 2022 (TODAS)'!AD:AD),XLOOKUP($A228,'[1]Ocorrências 2022 (USADAS TCC Mi'!$A:$A,'[1]Ocorrências 2022 (USADAS TCC Mi'!AD:AD))</f>
        <v>Adulto</v>
      </c>
      <c r="AI228" s="8" t="str">
        <f t="array" ref="AI228">IF($D228="erro",XLOOKUP($A228,'Ocorrências 2022 (TODAS)'!$A:$A,'Ocorrências 2022 (TODAS)'!AE:AE),XLOOKUP($A228,'[1]Ocorrências 2022 (USADAS TCC Mi'!$A:$A,'[1]Ocorrências 2022 (USADAS TCC Mi'!AE:AE))</f>
        <v>Feminino</v>
      </c>
      <c r="AJ228" s="8" t="str">
        <f t="array" ref="AJ228">IF($D228="erro",XLOOKUP($A228,'Ocorrências 2022 (TODAS)'!$A:$A,'Ocorrências 2022 (TODAS)'!AF:AF),XLOOKUP($A228,'[1]Ocorrências 2022 (USADAS TCC Mi'!$A:$A,'[1]Ocorrências 2022 (USADAS TCC Mi'!AF:AF))</f>
        <v>Médio</v>
      </c>
      <c r="AK228" s="8" t="str">
        <f t="array" ref="AK228">IF($D228="erro",XLOOKUP($A228,'Ocorrências 2022 (TODAS)'!$A:$A,'Ocorrências 2022 (TODAS)'!AG:AG),XLOOKUP($A228,'[1]Ocorrências 2022 (USADAS TCC Mi'!$A:$A,'[1]Ocorrências 2022 (USADAS TCC Mi'!AG:AG))</f>
        <v>Solteira</v>
      </c>
      <c r="AL228" s="8" t="str">
        <f t="array" ref="AL228">IF($D228="erro",XLOOKUP($A228,'Ocorrências 2022 (TODAS)'!$A:$A,'Ocorrências 2022 (TODAS)'!AH:AH),XLOOKUP($A228,'[1]Ocorrências 2022 (USADAS TCC Mi'!$A:$A,'[1]Ocorrências 2022 (USADAS TCC Mi'!AH:AH))</f>
        <v>Estudante</v>
      </c>
      <c r="AM228" s="8" t="str">
        <f t="array" ref="AM228">IF($D228="erro",XLOOKUP($A228,'Ocorrências 2022 (TODAS)'!$A:$A,'Ocorrências 2022 (TODAS)'!AI:AI),XLOOKUP($A228,'[1]Ocorrências 2022 (USADAS TCC Mi'!$A:$A,'[1]Ocorrências 2022 (USADAS TCC Mi'!AI:AI))</f>
        <v>QR 310 CONJ. H CASA 1 - SANTA MARIA</v>
      </c>
      <c r="AN228" s="8" t="str">
        <f t="array" ref="AN228">IF($D228="erro",XLOOKUP($A228,'Ocorrências 2022 (TODAS)'!$A:$A,'Ocorrências 2022 (TODAS)'!AJ:AJ),XLOOKUP($A228,'[1]Ocorrências 2022 (USADAS TCC Mi'!$A:$A,'[1]Ocorrências 2022 (USADAS TCC Mi'!AJ:AJ))</f>
        <v>Conhecida</v>
      </c>
      <c r="AO228" s="8">
        <f t="array" ref="AO228">IF($D228="erro",XLOOKUP($A228,'Ocorrências 2022 (TODAS)'!$A:$A,'Ocorrências 2022 (TODAS)'!AK:AK),XLOOKUP($A228,'[1]Ocorrências 2022 (USADAS TCC Mi'!$A:$A,'[1]Ocorrências 2022 (USADAS TCC Mi'!AK:AK))</f>
        <v>18</v>
      </c>
      <c r="AP228" s="8" t="str">
        <f t="array" ref="AP228">IF($D228="erro",XLOOKUP($A228,'Ocorrências 2022 (TODAS)'!$A:$A,'Ocorrências 2022 (TODAS)'!AL:AL),XLOOKUP($A228,'[1]Ocorrências 2022 (USADAS TCC Mi'!$A:$A,'[1]Ocorrências 2022 (USADAS TCC Mi'!AL:AL))</f>
        <v/>
      </c>
      <c r="AQ228" s="8" t="str">
        <f t="array" ref="AQ228">IF($D228="erro",XLOOKUP($A228,'Ocorrências 2022 (TODAS)'!$A:$A,'Ocorrências 2022 (TODAS)'!AM:AM),XLOOKUP($A228,'[1]Ocorrências 2022 (USADAS TCC Mi'!$A:$A,'[1]Ocorrências 2022 (USADAS TCC Mi'!AM:AM))</f>
        <v>Adulto</v>
      </c>
      <c r="AR228" s="8" t="str">
        <f t="array" ref="AR228">IF($D228="erro",XLOOKUP($A228,'Ocorrências 2022 (TODAS)'!$A:$A,'Ocorrências 2022 (TODAS)'!AN:AN),XLOOKUP($A228,'[1]Ocorrências 2022 (USADAS TCC Mi'!$A:$A,'[1]Ocorrências 2022 (USADAS TCC Mi'!AN:AN))</f>
        <v>Masculino</v>
      </c>
      <c r="AS228" s="8" t="str">
        <f t="array" ref="AS228">IF($D228="erro",XLOOKUP($A228,'Ocorrências 2022 (TODAS)'!$A:$A,'Ocorrências 2022 (TODAS)'!AO:AO),XLOOKUP($A228,'[1]Ocorrências 2022 (USADAS TCC Mi'!$A:$A,'[1]Ocorrências 2022 (USADAS TCC Mi'!AO:AO))</f>
        <v>Médio</v>
      </c>
      <c r="AT228" s="8" t="str">
        <f t="array" ref="AT228">IF($D228="erro",XLOOKUP($A228,'Ocorrências 2022 (TODAS)'!$A:$A,'Ocorrências 2022 (TODAS)'!AP:AP),XLOOKUP($A228,'[1]Ocorrências 2022 (USADAS TCC Mi'!$A:$A,'[1]Ocorrências 2022 (USADAS TCC Mi'!AP:AP))</f>
        <v>Solteiro</v>
      </c>
      <c r="AU228" s="8" t="str">
        <f t="array" ref="AU228">IF($D228="erro",XLOOKUP($A228,'Ocorrências 2022 (TODAS)'!$A:$A,'Ocorrências 2022 (TODAS)'!AQ:AQ),XLOOKUP($A228,'[1]Ocorrências 2022 (USADAS TCC Mi'!$A:$A,'[1]Ocorrências 2022 (USADAS TCC Mi'!AQ:AQ))</f>
        <v>NI</v>
      </c>
      <c r="AV228" s="8" t="str">
        <f t="array" ref="AV228">IF($D228="erro",XLOOKUP($A228,'Ocorrências 2022 (TODAS)'!$A:$A,'Ocorrências 2022 (TODAS)'!AR:AR),XLOOKUP($A228,'[1]Ocorrências 2022 (USADAS TCC Mi'!$A:$A,'[1]Ocorrências 2022 (USADAS TCC Mi'!AR:AR))</f>
        <v/>
      </c>
      <c r="AW228" s="8" t="str">
        <f t="array" ref="AW228">IF($D228="erro",XLOOKUP($A228,'Ocorrências 2022 (TODAS)'!$A:$A,'Ocorrências 2022 (TODAS)'!AS:AS),XLOOKUP($A228,'[1]Ocorrências 2022 (USADAS TCC Mi'!$A:$A,'[1]Ocorrências 2022 (USADAS TCC Mi'!AS:AS))</f>
        <v/>
      </c>
      <c r="AX228" s="8" t="str">
        <f t="array" ref="AX228">IF($D228="erro",XLOOKUP($A228,'Ocorrências 2022 (TODAS)'!$A:$A,'Ocorrências 2022 (TODAS)'!AT:AT),XLOOKUP($A228,'[1]Ocorrências 2022 (USADAS TCC Mi'!$A:$A,'[1]Ocorrências 2022 (USADAS TCC Mi'!AT:AT))</f>
        <v>LUCAS NEVES SANTOS OLIVEIRA</v>
      </c>
      <c r="AY228" s="8" t="str">
        <f t="array" ref="AY228">IF($D228="erro",XLOOKUP($A228,'Ocorrências 2022 (TODAS)'!$A:$A,'Ocorrências 2022 (TODAS)'!AU:AU),XLOOKUP($A228,'[1]Ocorrências 2022 (USADAS TCC Mi'!$A:$A,'[1]Ocorrências 2022 (USADAS TCC Mi'!AU:AU))</f>
        <v>BRANCA</v>
      </c>
      <c r="AZ228" s="8" t="str">
        <f t="array" ref="AZ228">IF($D228="erro",XLOOKUP($A228,'Ocorrências 2022 (TODAS)'!$A:$A,'Ocorrências 2022 (TODAS)'!AV:AV),XLOOKUP($A228,'[1]Ocorrências 2022 (USADAS TCC Mi'!$A:$A,'[1]Ocorrências 2022 (USADAS TCC Mi'!AV:AV))</f>
        <v/>
      </c>
      <c r="BA228" s="8" t="str">
        <f t="array" ref="BA228">IF($D228="erro",XLOOKUP($A228,'Ocorrências 2022 (TODAS)'!$A:$A,'Ocorrências 2022 (TODAS)'!AW:AW),XLOOKUP($A228,'[1]Ocorrências 2022 (USADAS TCC Mi'!$A:$A,'[1]Ocorrências 2022 (USADAS TCC Mi'!AW:AW))</f>
        <v/>
      </c>
      <c r="BB228" s="8" t="str">
        <f t="array" ref="BB228">IF($D228="erro",XLOOKUP($A228,'Ocorrências 2022 (TODAS)'!$A:$A,'Ocorrências 2022 (TODAS)'!AX:AX),XLOOKUP($A228,'[1]Ocorrências 2022 (USADAS TCC Mi'!$A:$A,'[1]Ocorrências 2022 (USADAS TCC Mi'!AX:AX))</f>
        <v/>
      </c>
      <c r="BC228" s="8" t="str">
        <f t="array" ref="BC228">IF($D228="erro",XLOOKUP($A228,'Ocorrências 2022 (TODAS)'!$A:$A,'Ocorrências 2022 (TODAS)'!AY:AY),XLOOKUP($A228,'[1]Ocorrências 2022 (USADAS TCC Mi'!$A:$A,'[1]Ocorrências 2022 (USADAS TCC Mi'!AY:AY))</f>
        <v/>
      </c>
      <c r="BD228" s="8" t="str">
        <f t="array" ref="BD228">IF($D228="erro",XLOOKUP($A228,'Ocorrências 2022 (TODAS)'!$A:$A,'Ocorrências 2022 (TODAS)'!AZ:AZ),XLOOKUP($A228,'[1]Ocorrências 2022 (USADAS TCC Mi'!$A:$A,'[1]Ocorrências 2022 (USADAS TCC Mi'!AZ:AZ))</f>
        <v>Sim</v>
      </c>
      <c r="BE228" s="8" t="str">
        <f t="array" ref="BE228">IF($D228="erro",XLOOKUP($A228,'Ocorrências 2022 (TODAS)'!$A:$A,'Ocorrências 2022 (TODAS)'!BA:BA),XLOOKUP($A228,'[1]Ocorrências 2022 (USADAS TCC Mi'!$A:$A,'[1]Ocorrências 2022 (USADAS TCC Mi'!BA:BA))</f>
        <v>Ex-companheiro</v>
      </c>
      <c r="BF228" s="8" t="str">
        <f t="array" ref="BF228">IF($D228="erro",XLOOKUP($A228,'Ocorrências 2022 (TODAS)'!$A:$A,'Ocorrências 2022 (TODAS)'!BB:BB),XLOOKUP($A228,'[1]Ocorrências 2022 (USADAS TCC Mi'!$A:$A,'[1]Ocorrências 2022 (USADAS TCC Mi'!BB:BB))</f>
        <v>Não</v>
      </c>
      <c r="BG228" s="8" t="str">
        <f t="array" ref="BG228">IF($D228="erro",XLOOKUP($A228,'Ocorrências 2022 (TODAS)'!$A:$A,'Ocorrências 2022 (TODAS)'!BC:BC),XLOOKUP($A228,'[1]Ocorrências 2022 (USADAS TCC Mi'!$A:$A,'[1]Ocorrências 2022 (USADAS TCC Mi'!BC:BC))</f>
        <v/>
      </c>
      <c r="BH228" s="8" t="str">
        <f t="array" ref="BH228">IF($D228="erro",XLOOKUP($A228,'Ocorrências 2022 (TODAS)'!$A:$A,'Ocorrências 2022 (TODAS)'!BD:BD),XLOOKUP($A228,'[1]Ocorrências 2022 (USADAS TCC Mi'!$A:$A,'[1]Ocorrências 2022 (USADAS TCC Mi'!BD:BD))</f>
        <v>Não</v>
      </c>
      <c r="BI228" s="8" t="str">
        <f t="array" ref="BI228">IF($D228="erro",XLOOKUP($A228,'Ocorrências 2022 (TODAS)'!$A:$A,'Ocorrências 2022 (TODAS)'!BE:BE),XLOOKUP($A228,'[1]Ocorrências 2022 (USADAS TCC Mi'!$A:$A,'[1]Ocorrências 2022 (USADAS TCC Mi'!BE:BE))</f>
        <v/>
      </c>
      <c r="BJ228" s="8" t="str">
        <f t="array" ref="BJ228">IF($D228="erro",XLOOKUP($A228,'Ocorrências 2022 (TODAS)'!$A:$A,'Ocorrências 2022 (TODAS)'!BF:BF),XLOOKUP($A228,'[1]Ocorrências 2022 (USADAS TCC Mi'!$A:$A,'[1]Ocorrências 2022 (USADAS TCC Mi'!BF:BF))</f>
        <v/>
      </c>
      <c r="BK228" s="8" t="str">
        <f t="array" ref="BK228">IF($D228="erro",XLOOKUP($A228,'Ocorrências 2022 (TODAS)'!$A:$A,'Ocorrências 2022 (TODAS)'!BG:BG),XLOOKUP($A228,'[1]Ocorrências 2022 (USADAS TCC Mi'!$A:$A,'[1]Ocorrências 2022 (USADAS TCC Mi'!BG:BG))</f>
        <v/>
      </c>
      <c r="BL228" s="8" t="str">
        <f t="array" ref="BL228">IF($D228="erro",XLOOKUP($A228,'Ocorrências 2022 (TODAS)'!$A:$A,'Ocorrências 2022 (TODAS)'!BH:BH),XLOOKUP($A228,'[1]Ocorrências 2022 (USADAS TCC Mi'!$A:$A,'[1]Ocorrências 2022 (USADAS TCC Mi'!BH:BH))</f>
        <v>Não</v>
      </c>
      <c r="BM228" s="8" t="str">
        <f t="array" ref="BM228">IF($D228="erro",XLOOKUP($A228,'Ocorrências 2022 (TODAS)'!$A:$A,'Ocorrências 2022 (TODAS)'!BI:BI),XLOOKUP($A228,'[1]Ocorrências 2022 (USADAS TCC Mi'!$A:$A,'[1]Ocorrências 2022 (USADAS TCC Mi'!BI:BI))</f>
        <v/>
      </c>
      <c r="BN228" s="8" t="str">
        <f t="array" ref="BN228">IF($D228="erro",XLOOKUP($A228,'Ocorrências 2022 (TODAS)'!$A:$A,'Ocorrências 2022 (TODAS)'!BJ:BJ),XLOOKUP($A228,'[1]Ocorrências 2022 (USADAS TCC Mi'!$A:$A,'[1]Ocorrências 2022 (USADAS TCC Mi'!BJ:BJ))</f>
        <v>Não</v>
      </c>
      <c r="BO228" s="8" t="str">
        <f t="array" ref="BO228">IF($D228="erro",XLOOKUP($A228,'Ocorrências 2022 (TODAS)'!$A:$A,'Ocorrências 2022 (TODAS)'!BK:BK),XLOOKUP($A228,'[1]Ocorrências 2022 (USADAS TCC Mi'!$A:$A,'[1]Ocorrências 2022 (USADAS TCC Mi'!BK:BK))</f>
        <v>Não</v>
      </c>
      <c r="BP228" s="8" t="str">
        <f t="array" ref="BP228">IF($D228="erro",XLOOKUP($A228,'Ocorrências 2022 (TODAS)'!$A:$A,'Ocorrências 2022 (TODAS)'!BL:BL),XLOOKUP($A228,'[1]Ocorrências 2022 (USADAS TCC Mi'!$A:$A,'[1]Ocorrências 2022 (USADAS TCC Mi'!BL:BL))</f>
        <v/>
      </c>
      <c r="BQ228" s="8" t="str">
        <f t="array" ref="BQ228">IF($D228="erro",XLOOKUP($A228,'Ocorrências 2022 (TODAS)'!$A:$A,'Ocorrências 2022 (TODAS)'!BM:BM),XLOOKUP($A228,'[1]Ocorrências 2022 (USADAS TCC Mi'!$A:$A,'[1]Ocorrências 2022 (USADAS TCC Mi'!BM:BM))</f>
        <v/>
      </c>
      <c r="BR228" s="8" t="str">
        <f t="array" ref="BR228">IF($D228="erro",XLOOKUP($A228,'Ocorrências 2022 (TODAS)'!$A:$A,'Ocorrências 2022 (TODAS)'!BN:BN),XLOOKUP($A228,'[1]Ocorrências 2022 (USADAS TCC Mi'!$A:$A,'[1]Ocorrências 2022 (USADAS TCC Mi'!BN:BN))</f>
        <v/>
      </c>
      <c r="BS228" s="8" t="str">
        <f t="array" ref="BS228">IF($D228="erro",XLOOKUP($A228,'Ocorrências 2022 (TODAS)'!$A:$A,'Ocorrências 2022 (TODAS)'!BO:BO),XLOOKUP($A228,'[1]Ocorrências 2022 (USADAS TCC Mi'!$A:$A,'[1]Ocorrências 2022 (USADAS TCC Mi'!BO:BO))</f>
        <v>Sim</v>
      </c>
      <c r="BT228" s="8" t="str">
        <f t="array" ref="BT228">IF($D228="erro",XLOOKUP($A228,'Ocorrências 2022 (TODAS)'!$A:$A,'Ocorrências 2022 (TODAS)'!BP:BP),XLOOKUP($A228,'[1]Ocorrências 2022 (USADAS TCC Mi'!$A:$A,'[1]Ocorrências 2022 (USADAS TCC Mi'!BP:BP))</f>
        <v>Álcool</v>
      </c>
      <c r="BU228" s="8" t="str">
        <f t="array" ref="BU228">IF($D228="erro",XLOOKUP($A228,'Ocorrências 2022 (TODAS)'!$A:$A,'Ocorrências 2022 (TODAS)'!BQ:BQ),XLOOKUP($A228,'[1]Ocorrências 2022 (USADAS TCC Mi'!$A:$A,'[1]Ocorrências 2022 (USADAS TCC Mi'!BQ:BQ))</f>
        <v/>
      </c>
      <c r="BV228" s="8" t="str">
        <f t="array" ref="BV228">IF($D228="erro",XLOOKUP($A228,'Ocorrências 2022 (TODAS)'!$A:$A,'Ocorrências 2022 (TODAS)'!BR:BR),XLOOKUP($A228,'[1]Ocorrências 2022 (USADAS TCC Mi'!$A:$A,'[1]Ocorrências 2022 (USADAS TCC Mi'!BR:BR))</f>
        <v/>
      </c>
      <c r="BW228" s="8" t="str">
        <f t="array" ref="BW228">IF($D228="erro",XLOOKUP($A228,'Ocorrências 2022 (TODAS)'!$A:$A,'Ocorrências 2022 (TODAS)'!BS:BS),XLOOKUP($A228,'[1]Ocorrências 2022 (USADAS TCC Mi'!$A:$A,'[1]Ocorrências 2022 (USADAS TCC Mi'!BS:BS))</f>
        <v>Sim</v>
      </c>
      <c r="BX228" s="8" t="str">
        <f t="array" ref="BX228">IF($D228="erro",XLOOKUP($A228,'Ocorrências 2022 (TODAS)'!$A:$A,'Ocorrências 2022 (TODAS)'!BT:BT),XLOOKUP($A228,'[1]Ocorrências 2022 (USADAS TCC Mi'!$A:$A,'[1]Ocorrências 2022 (USADAS TCC Mi'!BT:BT))</f>
        <v>Não</v>
      </c>
      <c r="BY228" s="8" t="str">
        <f t="array" ref="BY228">IF($D228="erro",XLOOKUP($A228,'Ocorrências 2022 (TODAS)'!$A:$A,'Ocorrências 2022 (TODAS)'!BU:BU),XLOOKUP($A228,'[1]Ocorrências 2022 (USADAS TCC Mi'!$A:$A,'[1]Ocorrências 2022 (USADAS TCC Mi'!BU:BU))</f>
        <v>Consumado</v>
      </c>
      <c r="BZ228" s="8" t="str">
        <f t="array" ref="BZ228">IF($D228="erro",XLOOKUP($A228,'Ocorrências 2022 (TODAS)'!$A:$A,'Ocorrências 2022 (TODAS)'!BV:BV),XLOOKUP($A228,'[1]Ocorrências 2022 (USADAS TCC Mi'!$A:$A,'[1]Ocorrências 2022 (USADAS TCC Mi'!BV:BV))</f>
        <v/>
      </c>
      <c r="CA228" s="8" t="str">
        <f t="array" ref="CA228">IF($D228="erro",XLOOKUP($A228,'Ocorrências 2022 (TODAS)'!$A:$A,'Ocorrências 2022 (TODAS)'!BW:BW),XLOOKUP($A228,'[1]Ocorrências 2022 (USADAS TCC Mi'!$A:$A,'[1]Ocorrências 2022 (USADAS TCC Mi'!BW:BW))</f>
        <v>Sim</v>
      </c>
      <c r="CB228" s="8" t="str">
        <f t="array" ref="CB228">IF($D228="erro",XLOOKUP($A228,'Ocorrências 2022 (TODAS)'!$A:$A,'Ocorrências 2022 (TODAS)'!BX:BX),XLOOKUP($A228,'[1]Ocorrências 2022 (USADAS TCC Mi'!$A:$A,'[1]Ocorrências 2022 (USADAS TCC Mi'!BX:BX))</f>
        <v>Reação da vítima</v>
      </c>
      <c r="CC228" s="8" t="str">
        <f t="array" ref="CC228">IF($D228="erro",XLOOKUP($A228,'Ocorrências 2022 (TODAS)'!$A:$A,'Ocorrências 2022 (TODAS)'!BY:BY),XLOOKUP($A228,'[1]Ocorrências 2022 (USADAS TCC Mi'!$A:$A,'[1]Ocorrências 2022 (USADAS TCC Mi'!BY:BY))</f>
        <v>Não</v>
      </c>
      <c r="CD228" s="8" t="str">
        <f t="array" ref="CD228">IF($D228="erro",XLOOKUP($A228,'Ocorrências 2022 (TODAS)'!$A:$A,'Ocorrências 2022 (TODAS)'!BZ:BZ),XLOOKUP($A228,'[1]Ocorrências 2022 (USADAS TCC Mi'!$A:$A,'[1]Ocorrências 2022 (USADAS TCC Mi'!BZ:BZ))</f>
        <v/>
      </c>
      <c r="CE228" s="8" t="str">
        <f t="array" ref="CE228">IF($D228="erro",XLOOKUP($A228,'Ocorrências 2022 (TODAS)'!$A:$A,'Ocorrências 2022 (TODAS)'!CA:CA),XLOOKUP($A228,'[1]Ocorrências 2022 (USADAS TCC Mi'!$A:$A,'[1]Ocorrências 2022 (USADAS TCC Mi'!CA:CA))</f>
        <v/>
      </c>
      <c r="CF228" s="8" t="str">
        <f t="array" ref="CF228">IF($D228="erro",XLOOKUP($A228,'Ocorrências 2022 (TODAS)'!$A:$A,'Ocorrências 2022 (TODAS)'!CB:CB),XLOOKUP($A228,'[1]Ocorrências 2022 (USADAS TCC Mi'!$A:$A,'[1]Ocorrências 2022 (USADAS TCC Mi'!CB:CB))</f>
        <v/>
      </c>
      <c r="CG228" s="8" t="str">
        <f t="array" ref="CG228">IF($D228="erro",XLOOKUP($A228,'Ocorrências 2022 (TODAS)'!$A:$A,'Ocorrências 2022 (TODAS)'!CC:CC),XLOOKUP($A228,'[1]Ocorrências 2022 (USADAS TCC Mi'!$A:$A,'[1]Ocorrências 2022 (USADAS TCC Mi'!CC:CC))</f>
        <v/>
      </c>
      <c r="CH228" s="8" t="str">
        <f t="array" ref="CH228">IF($D228="erro",XLOOKUP($A228,'Ocorrências 2022 (TODAS)'!$A:$A,'Ocorrências 2022 (TODAS)'!CD:CD),XLOOKUP($A228,'[1]Ocorrências 2022 (USADAS TCC Mi'!$A:$A,'[1]Ocorrências 2022 (USADAS TCC Mi'!CD:CD))</f>
        <v>Não</v>
      </c>
      <c r="CI228" s="8" t="str">
        <f t="array" ref="CI228">IF($D228="erro",XLOOKUP($A228,'Ocorrências 2022 (TODAS)'!$A:$A,'Ocorrências 2022 (TODAS)'!CE:CE),XLOOKUP($A228,'[1]Ocorrências 2022 (USADAS TCC Mi'!$A:$A,'[1]Ocorrências 2022 (USADAS TCC Mi'!CE:CE))</f>
        <v>Não</v>
      </c>
      <c r="CJ228" s="8" t="str">
        <f t="array" ref="CJ228">IF($D228="erro",XLOOKUP($A228,'Ocorrências 2022 (TODAS)'!$A:$A,'Ocorrências 2022 (TODAS)'!CF:CF),XLOOKUP($A228,'[1]Ocorrências 2022 (USADAS TCC Mi'!$A:$A,'[1]Ocorrências 2022 (USADAS TCC Mi'!CF:CF))</f>
        <v/>
      </c>
      <c r="CK228" s="8" t="str">
        <f t="array" ref="CK228">IF($D228="erro",XLOOKUP($A228,'Ocorrências 2022 (TODAS)'!$A:$A,'Ocorrências 2022 (TODAS)'!CG:CG),XLOOKUP($A228,'[1]Ocorrências 2022 (USADAS TCC Mi'!$A:$A,'[1]Ocorrências 2022 (USADAS TCC Mi'!CG:CG))</f>
        <v/>
      </c>
      <c r="CL228" s="163" t="str">
        <f t="array" ref="CL228">IF($D228="erro",XLOOKUP($A228,'Ocorrências 2022 (TODAS)'!$A:$A,'Ocorrências 2022 (TODAS)'!CH:CH),XLOOKUP($A228,'[1]Ocorrências 2022 (USADAS TCC Mi'!$A:$A,'[1]Ocorrências 2022 (USADAS TCC Mi'!CH:CH))</f>
        <v/>
      </c>
      <c r="CM228" s="8" t="str">
        <f t="array" ref="CM228">IF($D228="erro",XLOOKUP($A228,'Ocorrências 2022 (TODAS)'!$A:$A,'Ocorrências 2022 (TODAS)'!CI:CI),XLOOKUP($A228,'[1]Ocorrências 2022 (USADAS TCC Mi'!$A:$A,'[1]Ocorrências 2022 (USADAS TCC Mi'!CI:CI))</f>
        <v/>
      </c>
      <c r="CN228" s="8" t="str">
        <f t="array" ref="CN228">IF($D228="erro",XLOOKUP($A228,'Ocorrências 2022 (TODAS)'!$A:$A,'Ocorrências 2022 (TODAS)'!CJ:CJ),XLOOKUP($A228,'[1]Ocorrências 2022 (USADAS TCC Mi'!$A:$A,'[1]Ocorrências 2022 (USADAS TCC Mi'!CJ:CJ))</f>
        <v/>
      </c>
      <c r="CO228" s="8" t="str">
        <f t="array" ref="CO228">IF($D228="erro",XLOOKUP($A228,'Ocorrências 2022 (TODAS)'!$A:$A,'Ocorrências 2022 (TODAS)'!CK:CK),XLOOKUP($A228,'[1]Ocorrências 2022 (USADAS TCC Mi'!$A:$A,'[1]Ocorrências 2022 (USADAS TCC Mi'!CK:CK))</f>
        <v/>
      </c>
      <c r="CP228" s="8" t="str">
        <f t="array" ref="CP228">IF($D228="erro",XLOOKUP($A228,'Ocorrências 2022 (TODAS)'!$A:$A,'Ocorrências 2022 (TODAS)'!CL:CL),XLOOKUP($A228,'[1]Ocorrências 2022 (USADAS TCC Mi'!$A:$A,'[1]Ocorrências 2022 (USADAS TCC Mi'!CL:CL))</f>
        <v/>
      </c>
      <c r="CQ228" s="8" t="str">
        <f t="array" ref="CQ228">IF($D228="erro",XLOOKUP($A228,'Ocorrências 2022 (TODAS)'!$A:$A,'Ocorrências 2022 (TODAS)'!CM:CM),XLOOKUP($A228,'[1]Ocorrências 2022 (USADAS TCC Mi'!$A:$A,'[1]Ocorrências 2022 (USADAS TCC Mi'!CM:CM))</f>
        <v/>
      </c>
      <c r="CR228" s="8" t="str">
        <f t="array" ref="CR228">IF($D228="erro",XLOOKUP($A228,'Ocorrências 2022 (TODAS)'!$A:$A,'Ocorrências 2022 (TODAS)'!CN:CN),XLOOKUP($A228,'[1]Ocorrências 2022 (USADAS TCC Mi'!$A:$A,'[1]Ocorrências 2022 (USADAS TCC Mi'!CN:CN))</f>
        <v/>
      </c>
      <c r="CS228" s="8" t="str">
        <f t="array" ref="CS228">IF($D228="erro",XLOOKUP($A228,'Ocorrências 2022 (TODAS)'!$A:$A,'Ocorrências 2022 (TODAS)'!CO:CO),XLOOKUP($A228,'[1]Ocorrências 2022 (USADAS TCC Mi'!$A:$A,'[1]Ocorrências 2022 (USADAS TCC Mi'!CO:CO))</f>
        <v/>
      </c>
      <c r="CT228" s="8" t="str">
        <f t="array" ref="CT228">IF($D228="erro",XLOOKUP($A228,'Ocorrências 2022 (TODAS)'!$A:$A,'Ocorrências 2022 (TODAS)'!CP:CP),XLOOKUP($A228,'[1]Ocorrências 2022 (USADAS TCC Mi'!$A:$A,'[1]Ocorrências 2022 (USADAS TCC Mi'!CP:CP))</f>
        <v/>
      </c>
      <c r="CU228" s="8" t="str">
        <f t="array" ref="CU228">IF($D228="erro",XLOOKUP($A228,'Ocorrências 2022 (TODAS)'!$A:$A,'Ocorrências 2022 (TODAS)'!CQ:CQ),XLOOKUP($A228,'[1]Ocorrências 2022 (USADAS TCC Mi'!$A:$A,'[1]Ocorrências 2022 (USADAS TCC Mi'!CQ:CQ))</f>
        <v/>
      </c>
      <c r="CV228" s="8" t="str">
        <f t="array" ref="CV228">IF($D228="erro",XLOOKUP($A228,'Ocorrências 2022 (TODAS)'!$A:$A,'Ocorrências 2022 (TODAS)'!CR:CR),XLOOKUP($A228,'[1]Ocorrências 2022 (USADAS TCC Mi'!$A:$A,'[1]Ocorrências 2022 (USADAS TCC Mi'!CR:CR))</f>
        <v/>
      </c>
      <c r="CW228" s="8" t="str">
        <f t="array" ref="CW228">IF($D228="erro",XLOOKUP($A228,'Ocorrências 2022 (TODAS)'!$A:$A,'Ocorrências 2022 (TODAS)'!CS:CS),XLOOKUP($A228,'[1]Ocorrências 2022 (USADAS TCC Mi'!$A:$A,'[1]Ocorrências 2022 (USADAS TCC Mi'!CS:CS))</f>
        <v/>
      </c>
      <c r="CX228" s="8" t="str">
        <f t="array" ref="CX228">IF($D228="erro",XLOOKUP($A228,'Ocorrências 2022 (TODAS)'!$A:$A,'Ocorrências 2022 (TODAS)'!CT:CT),XLOOKUP($A228,'[1]Ocorrências 2022 (USADAS TCC Mi'!$A:$A,'[1]Ocorrências 2022 (USADAS TCC Mi'!CT:CT))</f>
        <v/>
      </c>
      <c r="CY228" s="8" t="str">
        <f t="array" ref="CY228">IF($D228="erro",XLOOKUP($A228,'Ocorrências 2022 (TODAS)'!$A:$A,'Ocorrências 2022 (TODAS)'!CU:CU),XLOOKUP($A228,'[1]Ocorrências 2022 (USADAS TCC Mi'!$A:$A,'[1]Ocorrências 2022 (USADAS TCC Mi'!CU:CU))</f>
        <v/>
      </c>
      <c r="CZ228" s="8" t="str">
        <f t="array" ref="CZ228">IF($D228="erro",XLOOKUP($A228,'Ocorrências 2022 (TODAS)'!$A:$A,'Ocorrências 2022 (TODAS)'!CV:CV),XLOOKUP($A228,'[1]Ocorrências 2022 (USADAS TCC Mi'!$A:$A,'[1]Ocorrências 2022 (USADAS TCC Mi'!CV:CV))</f>
        <v/>
      </c>
      <c r="DA228" s="8" t="str">
        <f t="array" ref="DA228">IF($D228="erro",XLOOKUP($A228,'Ocorrências 2022 (TODAS)'!$A:$A,'Ocorrências 2022 (TODAS)'!CW:CW),XLOOKUP($A228,'[1]Ocorrências 2022 (USADAS TCC Mi'!$A:$A,'[1]Ocorrências 2022 (USADAS TCC Mi'!CW:CW))</f>
        <v/>
      </c>
      <c r="DB228" s="8" t="str">
        <f t="array" ref="DB228">IF($D228="erro",XLOOKUP($A228,'Ocorrências 2022 (TODAS)'!$A:$A,'Ocorrências 2022 (TODAS)'!CX:CX),XLOOKUP($A228,'[1]Ocorrências 2022 (USADAS TCC Mi'!$A:$A,'[1]Ocorrências 2022 (USADAS TCC Mi'!CX:CX))</f>
        <v/>
      </c>
      <c r="DC228" s="8" t="str">
        <f t="array" ref="DC228">IF($D228="erro",XLOOKUP($A228,'Ocorrências 2022 (TODAS)'!$A:$A,'Ocorrências 2022 (TODAS)'!CY:CY),XLOOKUP($A228,'[1]Ocorrências 2022 (USADAS TCC Mi'!$A:$A,'[1]Ocorrências 2022 (USADAS TCC Mi'!CY:CY))</f>
        <v/>
      </c>
      <c r="DD228" s="8" t="str">
        <f t="array" ref="DD228">IF($D228="erro",XLOOKUP($A228,'Ocorrências 2022 (TODAS)'!$A:$A,'Ocorrências 2022 (TODAS)'!CZ:CZ),XLOOKUP($A228,'[1]Ocorrências 2022 (USADAS TCC Mi'!$A:$A,'[1]Ocorrências 2022 (USADAS TCC Mi'!CZ:CZ))</f>
        <v/>
      </c>
      <c r="DE228" s="8" t="str">
        <f t="array" ref="DE228">IF($D228="erro",XLOOKUP($A228,'Ocorrências 2022 (TODAS)'!$A:$A,'Ocorrências 2022 (TODAS)'!DA:DA),XLOOKUP($A228,'[1]Ocorrências 2022 (USADAS TCC Mi'!$A:$A,'[1]Ocorrências 2022 (USADAS TCC Mi'!DA:DA))</f>
        <v/>
      </c>
      <c r="DF228" s="8" t="str">
        <f t="array" ref="DF228">IF($D228="erro",XLOOKUP($A228,'Ocorrências 2022 (TODAS)'!$A:$A,'Ocorrências 2022 (TODAS)'!DB:DB),XLOOKUP($A228,'[1]Ocorrências 2022 (USADAS TCC Mi'!$A:$A,'[1]Ocorrências 2022 (USADAS TCC Mi'!DB:DB))</f>
        <v/>
      </c>
      <c r="DG228" s="8" t="str">
        <f t="array" ref="DG228">IF($D228="erro",XLOOKUP($A228,'Ocorrências 2022 (TODAS)'!$A:$A,'Ocorrências 2022 (TODAS)'!DC:DC),XLOOKUP($A228,'[1]Ocorrências 2022 (USADAS TCC Mi'!$A:$A,'[1]Ocorrências 2022 (USADAS TCC Mi'!DC:DC))</f>
        <v>#REF!</v>
      </c>
    </row>
    <row r="229" ht="15.75" customHeight="1">
      <c r="A229" s="128">
        <v>3312.0</v>
      </c>
      <c r="B229" s="128">
        <v>3312.0</v>
      </c>
      <c r="D229" s="8" t="str">
        <f t="shared" si="1"/>
        <v>Ok</v>
      </c>
      <c r="F229" s="8" t="str">
        <f t="array" ref="F229">IF($D229="erro",XLOOKUP($A229,'Ocorrências 2022 (TODAS)'!$A:$A,'Ocorrências 2022 (TODAS)'!B:B),XLOOKUP($A229,'[1]Ocorrências 2022 (USADAS TCC Mi'!$A:$A,'[1]Ocorrências 2022 (USADAS TCC Mi'!B:B))</f>
        <v>#REF!</v>
      </c>
      <c r="G229" s="8" t="str">
        <f t="array" ref="G229">IF($D229="erro",XLOOKUP($A229,'Ocorrências 2022 (TODAS)'!$A:$A,'Ocorrências 2022 (TODAS)'!C:C),XLOOKUP($A229,'[1]Ocorrências 2022 (USADAS TCC Mi'!$A:$A,'[1]Ocorrências 2022 (USADAS TCC Mi'!C:C))</f>
        <v>#REF!</v>
      </c>
      <c r="H229" s="8" t="str">
        <f t="array" ref="H229">IF($D229="erro",XLOOKUP($A229,'Ocorrências 2022 (TODAS)'!$A:$A,'Ocorrências 2022 (TODAS)'!D:D),XLOOKUP($A229,'[1]Ocorrências 2022 (USADAS TCC Mi'!$A:$A,'[1]Ocorrências 2022 (USADAS TCC Mi'!D:D))</f>
        <v>#REF!</v>
      </c>
      <c r="I229" s="8" t="str">
        <f t="array" ref="I229">IF($D229="erro",XLOOKUP($A229,'Ocorrências 2022 (TODAS)'!$A:$A,'Ocorrências 2022 (TODAS)'!E:E),XLOOKUP($A229,'[1]Ocorrências 2022 (USADAS TCC Mi'!$A:$A,'[1]Ocorrências 2022 (USADAS TCC Mi'!E:E))</f>
        <v>#REF!</v>
      </c>
      <c r="J229" s="8" t="str">
        <f t="array" ref="J229">IF($D229="erro",XLOOKUP($A229,'Ocorrências 2022 (TODAS)'!$A:$A,'Ocorrências 2022 (TODAS)'!F:F),XLOOKUP($A229,'[1]Ocorrências 2022 (USADAS TCC Mi'!$A:$A,'[1]Ocorrências 2022 (USADAS TCC Mi'!F:F))</f>
        <v>#REF!</v>
      </c>
      <c r="K229" s="8" t="str">
        <f t="array" ref="K229">IF($D229="erro",XLOOKUP($A229,'Ocorrências 2022 (TODAS)'!$A:$A,'Ocorrências 2022 (TODAS)'!G:G),XLOOKUP($A229,'[1]Ocorrências 2022 (USADAS TCC Mi'!$A:$A,'[1]Ocorrências 2022 (USADAS TCC Mi'!G:G))</f>
        <v>#REF!</v>
      </c>
      <c r="L229" s="8" t="str">
        <f t="array" ref="L229">IF($D229="erro",XLOOKUP($A229,'Ocorrências 2022 (TODAS)'!$A:$A,'Ocorrências 2022 (TODAS)'!H:H),XLOOKUP($A229,'[1]Ocorrências 2022 (USADAS TCC Mi'!$A:$A,'[1]Ocorrências 2022 (USADAS TCC Mi'!H:H))</f>
        <v>#REF!</v>
      </c>
      <c r="M229" s="8" t="str">
        <f t="array" ref="M229">IF($D229="erro",XLOOKUP($A229,'Ocorrências 2022 (TODAS)'!$A:$A,'Ocorrências 2022 (TODAS)'!I:I),XLOOKUP($A229,'[1]Ocorrências 2022 (USADAS TCC Mi'!$A:$A,'[1]Ocorrências 2022 (USADAS TCC Mi'!I:I))</f>
        <v>#REF!</v>
      </c>
      <c r="N229" s="8" t="str">
        <f t="array" ref="N229">IF($D229="erro",XLOOKUP($A229,'Ocorrências 2022 (TODAS)'!$A:$A,'Ocorrências 2022 (TODAS)'!J:J),XLOOKUP($A229,'[1]Ocorrências 2022 (USADAS TCC Mi'!$A:$A,'[1]Ocorrências 2022 (USADAS TCC Mi'!J:J))</f>
        <v>#REF!</v>
      </c>
      <c r="O229" s="8" t="str">
        <f t="array" ref="O229">IF($D229="erro",XLOOKUP($A229,'Ocorrências 2022 (TODAS)'!$A:$A,'Ocorrências 2022 (TODAS)'!K:K),XLOOKUP($A229,'[1]Ocorrências 2022 (USADAS TCC Mi'!$A:$A,'[1]Ocorrências 2022 (USADAS TCC Mi'!K:K))</f>
        <v>#REF!</v>
      </c>
      <c r="P229" s="8" t="str">
        <f t="array" ref="P229">IF($D229="erro",XLOOKUP($A229,'Ocorrências 2022 (TODAS)'!$A:$A,'Ocorrências 2022 (TODAS)'!L:L),XLOOKUP($A229,'[1]Ocorrências 2022 (USADAS TCC Mi'!$A:$A,'[1]Ocorrências 2022 (USADAS TCC Mi'!L:L))</f>
        <v>#REF!</v>
      </c>
      <c r="Q229" s="8" t="str">
        <f t="array" ref="Q229">IF($D229="erro",XLOOKUP($A229,'Ocorrências 2022 (TODAS)'!$A:$A,'Ocorrências 2022 (TODAS)'!M:M),XLOOKUP($A229,'[1]Ocorrências 2022 (USADAS TCC Mi'!$A:$A,'[1]Ocorrências 2022 (USADAS TCC Mi'!M:M))</f>
        <v>#REF!</v>
      </c>
      <c r="R229" s="8" t="str">
        <f t="array" ref="R229">IF($D229="erro",XLOOKUP($A229,'Ocorrências 2022 (TODAS)'!$A:$A,'Ocorrências 2022 (TODAS)'!N:N),XLOOKUP($A229,'[1]Ocorrências 2022 (USADAS TCC Mi'!$A:$A,'[1]Ocorrências 2022 (USADAS TCC Mi'!N:N))</f>
        <v>#REF!</v>
      </c>
      <c r="S229" s="8" t="str">
        <f t="array" ref="S229">IF($D229="erro",XLOOKUP($A229,'Ocorrências 2022 (TODAS)'!$A:$A,'Ocorrências 2022 (TODAS)'!O:O),XLOOKUP($A229,'[1]Ocorrências 2022 (USADAS TCC Mi'!$A:$A,'[1]Ocorrências 2022 (USADAS TCC Mi'!O:O))</f>
        <v>#REF!</v>
      </c>
      <c r="T229" s="8" t="str">
        <f t="array" ref="T229">IF($D229="erro",XLOOKUP($A229,'Ocorrências 2022 (TODAS)'!$A:$A,'Ocorrências 2022 (TODAS)'!P:P),XLOOKUP($A229,'[1]Ocorrências 2022 (USADAS TCC Mi'!$A:$A,'[1]Ocorrências 2022 (USADAS TCC Mi'!P:P))</f>
        <v>#REF!</v>
      </c>
      <c r="U229" s="8" t="str">
        <f t="array" ref="U229">IF($D229="erro",XLOOKUP($A229,'Ocorrências 2022 (TODAS)'!$A:$A,'Ocorrências 2022 (TODAS)'!Q:Q),XLOOKUP($A229,'[1]Ocorrências 2022 (USADAS TCC Mi'!$A:$A,'[1]Ocorrências 2022 (USADAS TCC Mi'!Q:Q))</f>
        <v>#REF!</v>
      </c>
      <c r="V229" s="8" t="str">
        <f t="array" ref="V229">IF($D229="erro",XLOOKUP($A229,'Ocorrências 2022 (TODAS)'!$A:$A,'Ocorrências 2022 (TODAS)'!R:R),XLOOKUP($A229,'[1]Ocorrências 2022 (USADAS TCC Mi'!$A:$A,'[1]Ocorrências 2022 (USADAS TCC Mi'!R:R))</f>
        <v>#REF!</v>
      </c>
      <c r="W229" s="8" t="str">
        <f t="array" ref="W229">IF($D229="erro",XLOOKUP($A229,'Ocorrências 2022 (TODAS)'!$A:$A,'Ocorrências 2022 (TODAS)'!S:S),XLOOKUP($A229,'[1]Ocorrências 2022 (USADAS TCC Mi'!$A:$A,'[1]Ocorrências 2022 (USADAS TCC Mi'!S:S))</f>
        <v>#REF!</v>
      </c>
      <c r="X229" s="8" t="str">
        <f t="array" ref="X229">IF($D229="erro",XLOOKUP($A229,'Ocorrências 2022 (TODAS)'!$A:$A,'Ocorrências 2022 (TODAS)'!T:T),XLOOKUP($A229,'[1]Ocorrências 2022 (USADAS TCC Mi'!$A:$A,'[1]Ocorrências 2022 (USADAS TCC Mi'!T:T))</f>
        <v>#REF!</v>
      </c>
      <c r="Y229" s="8" t="str">
        <f t="array" ref="Y229">IF($D229="erro",XLOOKUP($A229,'Ocorrências 2022 (TODAS)'!$A:$A,'Ocorrências 2022 (TODAS)'!U:U),XLOOKUP($A229,'[1]Ocorrências 2022 (USADAS TCC Mi'!$A:$A,'[1]Ocorrências 2022 (USADAS TCC Mi'!U:U))</f>
        <v>#REF!</v>
      </c>
      <c r="Z229" s="162" t="str">
        <f t="array" ref="Z229">IF($D229="erro",XLOOKUP($A229,'Ocorrências 2022 (TODAS)'!$A:$A,'Ocorrências 2022 (TODAS)'!V:V),XLOOKUP($A229,'[1]Ocorrências 2022 (USADAS TCC Mi'!$A:$A,'[1]Ocorrências 2022 (USADAS TCC Mi'!V:V))</f>
        <v>#REF!</v>
      </c>
      <c r="AA229" s="162" t="str">
        <f t="array" ref="AA229">IF($D229="erro",XLOOKUP($A229,'Ocorrências 2022 (TODAS)'!$A:$A,'Ocorrências 2022 (TODAS)'!W:W),XLOOKUP($A229,'[1]Ocorrências 2022 (USADAS TCC Mi'!$A:$A,'[1]Ocorrências 2022 (USADAS TCC Mi'!W:W))</f>
        <v>#REF!</v>
      </c>
      <c r="AB229" s="8" t="str">
        <f t="array" ref="AB229">IF($D229="erro",XLOOKUP($A229,'Ocorrências 2022 (TODAS)'!$A:$A,'Ocorrências 2022 (TODAS)'!X:X),XLOOKUP($A229,'[1]Ocorrências 2022 (USADAS TCC Mi'!$A:$A,'[1]Ocorrências 2022 (USADAS TCC Mi'!X:X))</f>
        <v>#REF!</v>
      </c>
      <c r="AC229" s="8" t="str">
        <f t="array" ref="AC229">IF($D229="erro",XLOOKUP($A229,'Ocorrências 2022 (TODAS)'!$A:$A,'Ocorrências 2022 (TODAS)'!Y:Y),XLOOKUP($A229,'[1]Ocorrências 2022 (USADAS TCC Mi'!$A:$A,'[1]Ocorrências 2022 (USADAS TCC Mi'!Y:Y))</f>
        <v>#REF!</v>
      </c>
      <c r="AD229" s="8" t="str">
        <f t="array" ref="AD229">IF($D229="erro",XLOOKUP($A229,'Ocorrências 2022 (TODAS)'!$A:$A,'Ocorrências 2022 (TODAS)'!Z:Z),XLOOKUP($A229,'[1]Ocorrências 2022 (USADAS TCC Mi'!$A:$A,'[1]Ocorrências 2022 (USADAS TCC Mi'!Z:Z))</f>
        <v>#REF!</v>
      </c>
      <c r="AE229" s="8" t="str">
        <f t="array" ref="AE229">IF($D229="erro",XLOOKUP($A229,'Ocorrências 2022 (TODAS)'!$A:$A,'Ocorrências 2022 (TODAS)'!AA:AA),XLOOKUP($A229,'[1]Ocorrências 2022 (USADAS TCC Mi'!$A:$A,'[1]Ocorrências 2022 (USADAS TCC Mi'!AA:AA))</f>
        <v>#REF!</v>
      </c>
      <c r="AF229" s="8" t="str">
        <f t="array" ref="AF229">IF($D229="erro",XLOOKUP($A229,'Ocorrências 2022 (TODAS)'!$A:$A,'Ocorrências 2022 (TODAS)'!AB:AB),XLOOKUP($A229,'[1]Ocorrências 2022 (USADAS TCC Mi'!$A:$A,'[1]Ocorrências 2022 (USADAS TCC Mi'!AB:AB))</f>
        <v>#REF!</v>
      </c>
      <c r="AG229" s="8" t="str">
        <f t="array" ref="AG229">IF($D229="erro",XLOOKUP($A229,'Ocorrências 2022 (TODAS)'!$A:$A,'Ocorrências 2022 (TODAS)'!AC:AC),XLOOKUP($A229,'[1]Ocorrências 2022 (USADAS TCC Mi'!$A:$A,'[1]Ocorrências 2022 (USADAS TCC Mi'!AC:AC))</f>
        <v>#REF!</v>
      </c>
      <c r="AH229" s="8" t="str">
        <f t="array" ref="AH229">IF($D229="erro",XLOOKUP($A229,'Ocorrências 2022 (TODAS)'!$A:$A,'Ocorrências 2022 (TODAS)'!AD:AD),XLOOKUP($A229,'[1]Ocorrências 2022 (USADAS TCC Mi'!$A:$A,'[1]Ocorrências 2022 (USADAS TCC Mi'!AD:AD))</f>
        <v>#REF!</v>
      </c>
      <c r="AI229" s="8" t="str">
        <f t="array" ref="AI229">IF($D229="erro",XLOOKUP($A229,'Ocorrências 2022 (TODAS)'!$A:$A,'Ocorrências 2022 (TODAS)'!AE:AE),XLOOKUP($A229,'[1]Ocorrências 2022 (USADAS TCC Mi'!$A:$A,'[1]Ocorrências 2022 (USADAS TCC Mi'!AE:AE))</f>
        <v>#REF!</v>
      </c>
      <c r="AJ229" s="8" t="str">
        <f t="array" ref="AJ229">IF($D229="erro",XLOOKUP($A229,'Ocorrências 2022 (TODAS)'!$A:$A,'Ocorrências 2022 (TODAS)'!AF:AF),XLOOKUP($A229,'[1]Ocorrências 2022 (USADAS TCC Mi'!$A:$A,'[1]Ocorrências 2022 (USADAS TCC Mi'!AF:AF))</f>
        <v>#REF!</v>
      </c>
      <c r="AK229" s="8" t="str">
        <f t="array" ref="AK229">IF($D229="erro",XLOOKUP($A229,'Ocorrências 2022 (TODAS)'!$A:$A,'Ocorrências 2022 (TODAS)'!AG:AG),XLOOKUP($A229,'[1]Ocorrências 2022 (USADAS TCC Mi'!$A:$A,'[1]Ocorrências 2022 (USADAS TCC Mi'!AG:AG))</f>
        <v>#REF!</v>
      </c>
      <c r="AL229" s="8" t="str">
        <f t="array" ref="AL229">IF($D229="erro",XLOOKUP($A229,'Ocorrências 2022 (TODAS)'!$A:$A,'Ocorrências 2022 (TODAS)'!AH:AH),XLOOKUP($A229,'[1]Ocorrências 2022 (USADAS TCC Mi'!$A:$A,'[1]Ocorrências 2022 (USADAS TCC Mi'!AH:AH))</f>
        <v>#REF!</v>
      </c>
      <c r="AM229" s="8" t="str">
        <f t="array" ref="AM229">IF($D229="erro",XLOOKUP($A229,'Ocorrências 2022 (TODAS)'!$A:$A,'Ocorrências 2022 (TODAS)'!AI:AI),XLOOKUP($A229,'[1]Ocorrências 2022 (USADAS TCC Mi'!$A:$A,'[1]Ocorrências 2022 (USADAS TCC Mi'!AI:AI))</f>
        <v>#REF!</v>
      </c>
      <c r="AN229" s="8" t="str">
        <f t="array" ref="AN229">IF($D229="erro",XLOOKUP($A229,'Ocorrências 2022 (TODAS)'!$A:$A,'Ocorrências 2022 (TODAS)'!AJ:AJ),XLOOKUP($A229,'[1]Ocorrências 2022 (USADAS TCC Mi'!$A:$A,'[1]Ocorrências 2022 (USADAS TCC Mi'!AJ:AJ))</f>
        <v>#REF!</v>
      </c>
      <c r="AO229" s="8" t="str">
        <f t="array" ref="AO229">IF($D229="erro",XLOOKUP($A229,'Ocorrências 2022 (TODAS)'!$A:$A,'Ocorrências 2022 (TODAS)'!AK:AK),XLOOKUP($A229,'[1]Ocorrências 2022 (USADAS TCC Mi'!$A:$A,'[1]Ocorrências 2022 (USADAS TCC Mi'!AK:AK))</f>
        <v>#REF!</v>
      </c>
      <c r="AP229" s="8" t="str">
        <f t="array" ref="AP229">IF($D229="erro",XLOOKUP($A229,'Ocorrências 2022 (TODAS)'!$A:$A,'Ocorrências 2022 (TODAS)'!AL:AL),XLOOKUP($A229,'[1]Ocorrências 2022 (USADAS TCC Mi'!$A:$A,'[1]Ocorrências 2022 (USADAS TCC Mi'!AL:AL))</f>
        <v>#REF!</v>
      </c>
      <c r="AQ229" s="8" t="str">
        <f t="array" ref="AQ229">IF($D229="erro",XLOOKUP($A229,'Ocorrências 2022 (TODAS)'!$A:$A,'Ocorrências 2022 (TODAS)'!AM:AM),XLOOKUP($A229,'[1]Ocorrências 2022 (USADAS TCC Mi'!$A:$A,'[1]Ocorrências 2022 (USADAS TCC Mi'!AM:AM))</f>
        <v>#REF!</v>
      </c>
      <c r="AR229" s="8" t="str">
        <f t="array" ref="AR229">IF($D229="erro",XLOOKUP($A229,'Ocorrências 2022 (TODAS)'!$A:$A,'Ocorrências 2022 (TODAS)'!AN:AN),XLOOKUP($A229,'[1]Ocorrências 2022 (USADAS TCC Mi'!$A:$A,'[1]Ocorrências 2022 (USADAS TCC Mi'!AN:AN))</f>
        <v>#REF!</v>
      </c>
      <c r="AS229" s="8" t="str">
        <f t="array" ref="AS229">IF($D229="erro",XLOOKUP($A229,'Ocorrências 2022 (TODAS)'!$A:$A,'Ocorrências 2022 (TODAS)'!AO:AO),XLOOKUP($A229,'[1]Ocorrências 2022 (USADAS TCC Mi'!$A:$A,'[1]Ocorrências 2022 (USADAS TCC Mi'!AO:AO))</f>
        <v>#REF!</v>
      </c>
      <c r="AT229" s="8" t="str">
        <f t="array" ref="AT229">IF($D229="erro",XLOOKUP($A229,'Ocorrências 2022 (TODAS)'!$A:$A,'Ocorrências 2022 (TODAS)'!AP:AP),XLOOKUP($A229,'[1]Ocorrências 2022 (USADAS TCC Mi'!$A:$A,'[1]Ocorrências 2022 (USADAS TCC Mi'!AP:AP))</f>
        <v>#REF!</v>
      </c>
      <c r="AU229" s="8" t="str">
        <f t="array" ref="AU229">IF($D229="erro",XLOOKUP($A229,'Ocorrências 2022 (TODAS)'!$A:$A,'Ocorrências 2022 (TODAS)'!AQ:AQ),XLOOKUP($A229,'[1]Ocorrências 2022 (USADAS TCC Mi'!$A:$A,'[1]Ocorrências 2022 (USADAS TCC Mi'!AQ:AQ))</f>
        <v>#REF!</v>
      </c>
      <c r="AV229" s="8" t="str">
        <f t="array" ref="AV229">IF($D229="erro",XLOOKUP($A229,'Ocorrências 2022 (TODAS)'!$A:$A,'Ocorrências 2022 (TODAS)'!AR:AR),XLOOKUP($A229,'[1]Ocorrências 2022 (USADAS TCC Mi'!$A:$A,'[1]Ocorrências 2022 (USADAS TCC Mi'!AR:AR))</f>
        <v>#REF!</v>
      </c>
      <c r="AW229" s="8" t="str">
        <f t="array" ref="AW229">IF($D229="erro",XLOOKUP($A229,'Ocorrências 2022 (TODAS)'!$A:$A,'Ocorrências 2022 (TODAS)'!AS:AS),XLOOKUP($A229,'[1]Ocorrências 2022 (USADAS TCC Mi'!$A:$A,'[1]Ocorrências 2022 (USADAS TCC Mi'!AS:AS))</f>
        <v>#REF!</v>
      </c>
      <c r="AX229" s="8" t="str">
        <f t="array" ref="AX229">IF($D229="erro",XLOOKUP($A229,'Ocorrências 2022 (TODAS)'!$A:$A,'Ocorrências 2022 (TODAS)'!AT:AT),XLOOKUP($A229,'[1]Ocorrências 2022 (USADAS TCC Mi'!$A:$A,'[1]Ocorrências 2022 (USADAS TCC Mi'!AT:AT))</f>
        <v>#REF!</v>
      </c>
      <c r="AY229" s="8" t="str">
        <f t="array" ref="AY229">IF($D229="erro",XLOOKUP($A229,'Ocorrências 2022 (TODAS)'!$A:$A,'Ocorrências 2022 (TODAS)'!AU:AU),XLOOKUP($A229,'[1]Ocorrências 2022 (USADAS TCC Mi'!$A:$A,'[1]Ocorrências 2022 (USADAS TCC Mi'!AU:AU))</f>
        <v>#REF!</v>
      </c>
      <c r="AZ229" s="8" t="str">
        <f t="array" ref="AZ229">IF($D229="erro",XLOOKUP($A229,'Ocorrências 2022 (TODAS)'!$A:$A,'Ocorrências 2022 (TODAS)'!AV:AV),XLOOKUP($A229,'[1]Ocorrências 2022 (USADAS TCC Mi'!$A:$A,'[1]Ocorrências 2022 (USADAS TCC Mi'!AV:AV))</f>
        <v>#REF!</v>
      </c>
      <c r="BA229" s="8" t="str">
        <f t="array" ref="BA229">IF($D229="erro",XLOOKUP($A229,'Ocorrências 2022 (TODAS)'!$A:$A,'Ocorrências 2022 (TODAS)'!AW:AW),XLOOKUP($A229,'[1]Ocorrências 2022 (USADAS TCC Mi'!$A:$A,'[1]Ocorrências 2022 (USADAS TCC Mi'!AW:AW))</f>
        <v>#REF!</v>
      </c>
      <c r="BB229" s="8" t="str">
        <f t="array" ref="BB229">IF($D229="erro",XLOOKUP($A229,'Ocorrências 2022 (TODAS)'!$A:$A,'Ocorrências 2022 (TODAS)'!AX:AX),XLOOKUP($A229,'[1]Ocorrências 2022 (USADAS TCC Mi'!$A:$A,'[1]Ocorrências 2022 (USADAS TCC Mi'!AX:AX))</f>
        <v>#REF!</v>
      </c>
      <c r="BC229" s="8" t="str">
        <f t="array" ref="BC229">IF($D229="erro",XLOOKUP($A229,'Ocorrências 2022 (TODAS)'!$A:$A,'Ocorrências 2022 (TODAS)'!AY:AY),XLOOKUP($A229,'[1]Ocorrências 2022 (USADAS TCC Mi'!$A:$A,'[1]Ocorrências 2022 (USADAS TCC Mi'!AY:AY))</f>
        <v>#REF!</v>
      </c>
      <c r="BD229" s="8" t="str">
        <f t="array" ref="BD229">IF($D229="erro",XLOOKUP($A229,'Ocorrências 2022 (TODAS)'!$A:$A,'Ocorrências 2022 (TODAS)'!AZ:AZ),XLOOKUP($A229,'[1]Ocorrências 2022 (USADAS TCC Mi'!$A:$A,'[1]Ocorrências 2022 (USADAS TCC Mi'!AZ:AZ))</f>
        <v>#REF!</v>
      </c>
      <c r="BE229" s="8" t="str">
        <f t="array" ref="BE229">IF($D229="erro",XLOOKUP($A229,'Ocorrências 2022 (TODAS)'!$A:$A,'Ocorrências 2022 (TODAS)'!BA:BA),XLOOKUP($A229,'[1]Ocorrências 2022 (USADAS TCC Mi'!$A:$A,'[1]Ocorrências 2022 (USADAS TCC Mi'!BA:BA))</f>
        <v>#REF!</v>
      </c>
      <c r="BF229" s="8" t="str">
        <f t="array" ref="BF229">IF($D229="erro",XLOOKUP($A229,'Ocorrências 2022 (TODAS)'!$A:$A,'Ocorrências 2022 (TODAS)'!BB:BB),XLOOKUP($A229,'[1]Ocorrências 2022 (USADAS TCC Mi'!$A:$A,'[1]Ocorrências 2022 (USADAS TCC Mi'!BB:BB))</f>
        <v>#REF!</v>
      </c>
      <c r="BG229" s="8" t="str">
        <f t="array" ref="BG229">IF($D229="erro",XLOOKUP($A229,'Ocorrências 2022 (TODAS)'!$A:$A,'Ocorrências 2022 (TODAS)'!BC:BC),XLOOKUP($A229,'[1]Ocorrências 2022 (USADAS TCC Mi'!$A:$A,'[1]Ocorrências 2022 (USADAS TCC Mi'!BC:BC))</f>
        <v>#REF!</v>
      </c>
      <c r="BH229" s="8" t="str">
        <f t="array" ref="BH229">IF($D229="erro",XLOOKUP($A229,'Ocorrências 2022 (TODAS)'!$A:$A,'Ocorrências 2022 (TODAS)'!BD:BD),XLOOKUP($A229,'[1]Ocorrências 2022 (USADAS TCC Mi'!$A:$A,'[1]Ocorrências 2022 (USADAS TCC Mi'!BD:BD))</f>
        <v>#REF!</v>
      </c>
      <c r="BI229" s="8" t="str">
        <f t="array" ref="BI229">IF($D229="erro",XLOOKUP($A229,'Ocorrências 2022 (TODAS)'!$A:$A,'Ocorrências 2022 (TODAS)'!BE:BE),XLOOKUP($A229,'[1]Ocorrências 2022 (USADAS TCC Mi'!$A:$A,'[1]Ocorrências 2022 (USADAS TCC Mi'!BE:BE))</f>
        <v>#REF!</v>
      </c>
      <c r="BJ229" s="8" t="str">
        <f t="array" ref="BJ229">IF($D229="erro",XLOOKUP($A229,'Ocorrências 2022 (TODAS)'!$A:$A,'Ocorrências 2022 (TODAS)'!BF:BF),XLOOKUP($A229,'[1]Ocorrências 2022 (USADAS TCC Mi'!$A:$A,'[1]Ocorrências 2022 (USADAS TCC Mi'!BF:BF))</f>
        <v>#REF!</v>
      </c>
      <c r="BK229" s="8" t="str">
        <f t="array" ref="BK229">IF($D229="erro",XLOOKUP($A229,'Ocorrências 2022 (TODAS)'!$A:$A,'Ocorrências 2022 (TODAS)'!BG:BG),XLOOKUP($A229,'[1]Ocorrências 2022 (USADAS TCC Mi'!$A:$A,'[1]Ocorrências 2022 (USADAS TCC Mi'!BG:BG))</f>
        <v>#REF!</v>
      </c>
      <c r="BL229" s="8" t="str">
        <f t="array" ref="BL229">IF($D229="erro",XLOOKUP($A229,'Ocorrências 2022 (TODAS)'!$A:$A,'Ocorrências 2022 (TODAS)'!BH:BH),XLOOKUP($A229,'[1]Ocorrências 2022 (USADAS TCC Mi'!$A:$A,'[1]Ocorrências 2022 (USADAS TCC Mi'!BH:BH))</f>
        <v>#REF!</v>
      </c>
      <c r="BM229" s="8" t="str">
        <f t="array" ref="BM229">IF($D229="erro",XLOOKUP($A229,'Ocorrências 2022 (TODAS)'!$A:$A,'Ocorrências 2022 (TODAS)'!BI:BI),XLOOKUP($A229,'[1]Ocorrências 2022 (USADAS TCC Mi'!$A:$A,'[1]Ocorrências 2022 (USADAS TCC Mi'!BI:BI))</f>
        <v>#REF!</v>
      </c>
      <c r="BN229" s="8" t="str">
        <f t="array" ref="BN229">IF($D229="erro",XLOOKUP($A229,'Ocorrências 2022 (TODAS)'!$A:$A,'Ocorrências 2022 (TODAS)'!BJ:BJ),XLOOKUP($A229,'[1]Ocorrências 2022 (USADAS TCC Mi'!$A:$A,'[1]Ocorrências 2022 (USADAS TCC Mi'!BJ:BJ))</f>
        <v>#REF!</v>
      </c>
      <c r="BO229" s="8" t="str">
        <f t="array" ref="BO229">IF($D229="erro",XLOOKUP($A229,'Ocorrências 2022 (TODAS)'!$A:$A,'Ocorrências 2022 (TODAS)'!BK:BK),XLOOKUP($A229,'[1]Ocorrências 2022 (USADAS TCC Mi'!$A:$A,'[1]Ocorrências 2022 (USADAS TCC Mi'!BK:BK))</f>
        <v>#REF!</v>
      </c>
      <c r="BP229" s="8" t="str">
        <f t="array" ref="BP229">IF($D229="erro",XLOOKUP($A229,'Ocorrências 2022 (TODAS)'!$A:$A,'Ocorrências 2022 (TODAS)'!BL:BL),XLOOKUP($A229,'[1]Ocorrências 2022 (USADAS TCC Mi'!$A:$A,'[1]Ocorrências 2022 (USADAS TCC Mi'!BL:BL))</f>
        <v>#REF!</v>
      </c>
      <c r="BQ229" s="8" t="str">
        <f t="array" ref="BQ229">IF($D229="erro",XLOOKUP($A229,'Ocorrências 2022 (TODAS)'!$A:$A,'Ocorrências 2022 (TODAS)'!BM:BM),XLOOKUP($A229,'[1]Ocorrências 2022 (USADAS TCC Mi'!$A:$A,'[1]Ocorrências 2022 (USADAS TCC Mi'!BM:BM))</f>
        <v>#REF!</v>
      </c>
      <c r="BR229" s="8" t="str">
        <f t="array" ref="BR229">IF($D229="erro",XLOOKUP($A229,'Ocorrências 2022 (TODAS)'!$A:$A,'Ocorrências 2022 (TODAS)'!BN:BN),XLOOKUP($A229,'[1]Ocorrências 2022 (USADAS TCC Mi'!$A:$A,'[1]Ocorrências 2022 (USADAS TCC Mi'!BN:BN))</f>
        <v>#REF!</v>
      </c>
      <c r="BS229" s="8" t="str">
        <f t="array" ref="BS229">IF($D229="erro",XLOOKUP($A229,'Ocorrências 2022 (TODAS)'!$A:$A,'Ocorrências 2022 (TODAS)'!BO:BO),XLOOKUP($A229,'[1]Ocorrências 2022 (USADAS TCC Mi'!$A:$A,'[1]Ocorrências 2022 (USADAS TCC Mi'!BO:BO))</f>
        <v>#REF!</v>
      </c>
      <c r="BT229" s="8" t="str">
        <f t="array" ref="BT229">IF($D229="erro",XLOOKUP($A229,'Ocorrências 2022 (TODAS)'!$A:$A,'Ocorrências 2022 (TODAS)'!BP:BP),XLOOKUP($A229,'[1]Ocorrências 2022 (USADAS TCC Mi'!$A:$A,'[1]Ocorrências 2022 (USADAS TCC Mi'!BP:BP))</f>
        <v>#REF!</v>
      </c>
      <c r="BU229" s="8" t="str">
        <f t="array" ref="BU229">IF($D229="erro",XLOOKUP($A229,'Ocorrências 2022 (TODAS)'!$A:$A,'Ocorrências 2022 (TODAS)'!BQ:BQ),XLOOKUP($A229,'[1]Ocorrências 2022 (USADAS TCC Mi'!$A:$A,'[1]Ocorrências 2022 (USADAS TCC Mi'!BQ:BQ))</f>
        <v>#REF!</v>
      </c>
      <c r="BV229" s="8" t="str">
        <f t="array" ref="BV229">IF($D229="erro",XLOOKUP($A229,'Ocorrências 2022 (TODAS)'!$A:$A,'Ocorrências 2022 (TODAS)'!BR:BR),XLOOKUP($A229,'[1]Ocorrências 2022 (USADAS TCC Mi'!$A:$A,'[1]Ocorrências 2022 (USADAS TCC Mi'!BR:BR))</f>
        <v>#REF!</v>
      </c>
      <c r="BW229" s="8" t="str">
        <f t="array" ref="BW229">IF($D229="erro",XLOOKUP($A229,'Ocorrências 2022 (TODAS)'!$A:$A,'Ocorrências 2022 (TODAS)'!BS:BS),XLOOKUP($A229,'[1]Ocorrências 2022 (USADAS TCC Mi'!$A:$A,'[1]Ocorrências 2022 (USADAS TCC Mi'!BS:BS))</f>
        <v>#REF!</v>
      </c>
      <c r="BX229" s="8" t="str">
        <f t="array" ref="BX229">IF($D229="erro",XLOOKUP($A229,'Ocorrências 2022 (TODAS)'!$A:$A,'Ocorrências 2022 (TODAS)'!BT:BT),XLOOKUP($A229,'[1]Ocorrências 2022 (USADAS TCC Mi'!$A:$A,'[1]Ocorrências 2022 (USADAS TCC Mi'!BT:BT))</f>
        <v>#REF!</v>
      </c>
      <c r="BY229" s="8" t="str">
        <f t="array" ref="BY229">IF($D229="erro",XLOOKUP($A229,'Ocorrências 2022 (TODAS)'!$A:$A,'Ocorrências 2022 (TODAS)'!BU:BU),XLOOKUP($A229,'[1]Ocorrências 2022 (USADAS TCC Mi'!$A:$A,'[1]Ocorrências 2022 (USADAS TCC Mi'!BU:BU))</f>
        <v>#REF!</v>
      </c>
      <c r="BZ229" s="8" t="str">
        <f t="array" ref="BZ229">IF($D229="erro",XLOOKUP($A229,'Ocorrências 2022 (TODAS)'!$A:$A,'Ocorrências 2022 (TODAS)'!BV:BV),XLOOKUP($A229,'[1]Ocorrências 2022 (USADAS TCC Mi'!$A:$A,'[1]Ocorrências 2022 (USADAS TCC Mi'!BV:BV))</f>
        <v>#REF!</v>
      </c>
      <c r="CA229" s="8" t="str">
        <f t="array" ref="CA229">IF($D229="erro",XLOOKUP($A229,'Ocorrências 2022 (TODAS)'!$A:$A,'Ocorrências 2022 (TODAS)'!BW:BW),XLOOKUP($A229,'[1]Ocorrências 2022 (USADAS TCC Mi'!$A:$A,'[1]Ocorrências 2022 (USADAS TCC Mi'!BW:BW))</f>
        <v>#REF!</v>
      </c>
      <c r="CB229" s="8" t="str">
        <f t="array" ref="CB229">IF($D229="erro",XLOOKUP($A229,'Ocorrências 2022 (TODAS)'!$A:$A,'Ocorrências 2022 (TODAS)'!BX:BX),XLOOKUP($A229,'[1]Ocorrências 2022 (USADAS TCC Mi'!$A:$A,'[1]Ocorrências 2022 (USADAS TCC Mi'!BX:BX))</f>
        <v>#REF!</v>
      </c>
      <c r="CC229" s="8" t="str">
        <f t="array" ref="CC229">IF($D229="erro",XLOOKUP($A229,'Ocorrências 2022 (TODAS)'!$A:$A,'Ocorrências 2022 (TODAS)'!BY:BY),XLOOKUP($A229,'[1]Ocorrências 2022 (USADAS TCC Mi'!$A:$A,'[1]Ocorrências 2022 (USADAS TCC Mi'!BY:BY))</f>
        <v>#REF!</v>
      </c>
      <c r="CD229" s="8" t="str">
        <f t="array" ref="CD229">IF($D229="erro",XLOOKUP($A229,'Ocorrências 2022 (TODAS)'!$A:$A,'Ocorrências 2022 (TODAS)'!BZ:BZ),XLOOKUP($A229,'[1]Ocorrências 2022 (USADAS TCC Mi'!$A:$A,'[1]Ocorrências 2022 (USADAS TCC Mi'!BZ:BZ))</f>
        <v>#REF!</v>
      </c>
      <c r="CE229" s="8" t="str">
        <f t="array" ref="CE229">IF($D229="erro",XLOOKUP($A229,'Ocorrências 2022 (TODAS)'!$A:$A,'Ocorrências 2022 (TODAS)'!CA:CA),XLOOKUP($A229,'[1]Ocorrências 2022 (USADAS TCC Mi'!$A:$A,'[1]Ocorrências 2022 (USADAS TCC Mi'!CA:CA))</f>
        <v>#REF!</v>
      </c>
      <c r="CF229" s="8" t="str">
        <f t="array" ref="CF229">IF($D229="erro",XLOOKUP($A229,'Ocorrências 2022 (TODAS)'!$A:$A,'Ocorrências 2022 (TODAS)'!CB:CB),XLOOKUP($A229,'[1]Ocorrências 2022 (USADAS TCC Mi'!$A:$A,'[1]Ocorrências 2022 (USADAS TCC Mi'!CB:CB))</f>
        <v>#REF!</v>
      </c>
      <c r="CG229" s="8" t="str">
        <f t="array" ref="CG229">IF($D229="erro",XLOOKUP($A229,'Ocorrências 2022 (TODAS)'!$A:$A,'Ocorrências 2022 (TODAS)'!CC:CC),XLOOKUP($A229,'[1]Ocorrências 2022 (USADAS TCC Mi'!$A:$A,'[1]Ocorrências 2022 (USADAS TCC Mi'!CC:CC))</f>
        <v>#REF!</v>
      </c>
      <c r="CH229" s="8" t="str">
        <f t="array" ref="CH229">IF($D229="erro",XLOOKUP($A229,'Ocorrências 2022 (TODAS)'!$A:$A,'Ocorrências 2022 (TODAS)'!CD:CD),XLOOKUP($A229,'[1]Ocorrências 2022 (USADAS TCC Mi'!$A:$A,'[1]Ocorrências 2022 (USADAS TCC Mi'!CD:CD))</f>
        <v>#REF!</v>
      </c>
      <c r="CI229" s="8" t="str">
        <f t="array" ref="CI229">IF($D229="erro",XLOOKUP($A229,'Ocorrências 2022 (TODAS)'!$A:$A,'Ocorrências 2022 (TODAS)'!CE:CE),XLOOKUP($A229,'[1]Ocorrências 2022 (USADAS TCC Mi'!$A:$A,'[1]Ocorrências 2022 (USADAS TCC Mi'!CE:CE))</f>
        <v>#REF!</v>
      </c>
      <c r="CJ229" s="8" t="str">
        <f t="array" ref="CJ229">IF($D229="erro",XLOOKUP($A229,'Ocorrências 2022 (TODAS)'!$A:$A,'Ocorrências 2022 (TODAS)'!CF:CF),XLOOKUP($A229,'[1]Ocorrências 2022 (USADAS TCC Mi'!$A:$A,'[1]Ocorrências 2022 (USADAS TCC Mi'!CF:CF))</f>
        <v>#REF!</v>
      </c>
      <c r="CK229" s="8" t="str">
        <f t="array" ref="CK229">IF($D229="erro",XLOOKUP($A229,'Ocorrências 2022 (TODAS)'!$A:$A,'Ocorrências 2022 (TODAS)'!CG:CG),XLOOKUP($A229,'[1]Ocorrências 2022 (USADAS TCC Mi'!$A:$A,'[1]Ocorrências 2022 (USADAS TCC Mi'!CG:CG))</f>
        <v>#REF!</v>
      </c>
      <c r="CL229" s="163" t="str">
        <f t="array" ref="CL229">IF($D229="erro",XLOOKUP($A229,'Ocorrências 2022 (TODAS)'!$A:$A,'Ocorrências 2022 (TODAS)'!CH:CH),XLOOKUP($A229,'[1]Ocorrências 2022 (USADAS TCC Mi'!$A:$A,'[1]Ocorrências 2022 (USADAS TCC Mi'!CH:CH))</f>
        <v>#REF!</v>
      </c>
      <c r="CM229" s="8" t="str">
        <f t="array" ref="CM229">IF($D229="erro",XLOOKUP($A229,'Ocorrências 2022 (TODAS)'!$A:$A,'Ocorrências 2022 (TODAS)'!CI:CI),XLOOKUP($A229,'[1]Ocorrências 2022 (USADAS TCC Mi'!$A:$A,'[1]Ocorrências 2022 (USADAS TCC Mi'!CI:CI))</f>
        <v>#REF!</v>
      </c>
      <c r="CN229" s="8" t="str">
        <f t="array" ref="CN229">IF($D229="erro",XLOOKUP($A229,'Ocorrências 2022 (TODAS)'!$A:$A,'Ocorrências 2022 (TODAS)'!CJ:CJ),XLOOKUP($A229,'[1]Ocorrências 2022 (USADAS TCC Mi'!$A:$A,'[1]Ocorrências 2022 (USADAS TCC Mi'!CJ:CJ))</f>
        <v>#REF!</v>
      </c>
      <c r="CO229" s="8" t="str">
        <f t="array" ref="CO229">IF($D229="erro",XLOOKUP($A229,'Ocorrências 2022 (TODAS)'!$A:$A,'Ocorrências 2022 (TODAS)'!CK:CK),XLOOKUP($A229,'[1]Ocorrências 2022 (USADAS TCC Mi'!$A:$A,'[1]Ocorrências 2022 (USADAS TCC Mi'!CK:CK))</f>
        <v>#REF!</v>
      </c>
      <c r="CP229" s="8" t="str">
        <f t="array" ref="CP229">IF($D229="erro",XLOOKUP($A229,'Ocorrências 2022 (TODAS)'!$A:$A,'Ocorrências 2022 (TODAS)'!CL:CL),XLOOKUP($A229,'[1]Ocorrências 2022 (USADAS TCC Mi'!$A:$A,'[1]Ocorrências 2022 (USADAS TCC Mi'!CL:CL))</f>
        <v>#REF!</v>
      </c>
      <c r="CQ229" s="8" t="str">
        <f t="array" ref="CQ229">IF($D229="erro",XLOOKUP($A229,'Ocorrências 2022 (TODAS)'!$A:$A,'Ocorrências 2022 (TODAS)'!CM:CM),XLOOKUP($A229,'[1]Ocorrências 2022 (USADAS TCC Mi'!$A:$A,'[1]Ocorrências 2022 (USADAS TCC Mi'!CM:CM))</f>
        <v>#REF!</v>
      </c>
      <c r="CR229" s="8" t="str">
        <f t="array" ref="CR229">IF($D229="erro",XLOOKUP($A229,'Ocorrências 2022 (TODAS)'!$A:$A,'Ocorrências 2022 (TODAS)'!CN:CN),XLOOKUP($A229,'[1]Ocorrências 2022 (USADAS TCC Mi'!$A:$A,'[1]Ocorrências 2022 (USADAS TCC Mi'!CN:CN))</f>
        <v>#REF!</v>
      </c>
      <c r="CS229" s="8" t="str">
        <f t="array" ref="CS229">IF($D229="erro",XLOOKUP($A229,'Ocorrências 2022 (TODAS)'!$A:$A,'Ocorrências 2022 (TODAS)'!CO:CO),XLOOKUP($A229,'[1]Ocorrências 2022 (USADAS TCC Mi'!$A:$A,'[1]Ocorrências 2022 (USADAS TCC Mi'!CO:CO))</f>
        <v>#REF!</v>
      </c>
      <c r="CT229" s="8" t="str">
        <f t="array" ref="CT229">IF($D229="erro",XLOOKUP($A229,'Ocorrências 2022 (TODAS)'!$A:$A,'Ocorrências 2022 (TODAS)'!CP:CP),XLOOKUP($A229,'[1]Ocorrências 2022 (USADAS TCC Mi'!$A:$A,'[1]Ocorrências 2022 (USADAS TCC Mi'!CP:CP))</f>
        <v>#REF!</v>
      </c>
      <c r="CU229" s="8" t="str">
        <f t="array" ref="CU229">IF($D229="erro",XLOOKUP($A229,'Ocorrências 2022 (TODAS)'!$A:$A,'Ocorrências 2022 (TODAS)'!CQ:CQ),XLOOKUP($A229,'[1]Ocorrências 2022 (USADAS TCC Mi'!$A:$A,'[1]Ocorrências 2022 (USADAS TCC Mi'!CQ:CQ))</f>
        <v>#REF!</v>
      </c>
      <c r="CV229" s="8" t="str">
        <f t="array" ref="CV229">IF($D229="erro",XLOOKUP($A229,'Ocorrências 2022 (TODAS)'!$A:$A,'Ocorrências 2022 (TODAS)'!CR:CR),XLOOKUP($A229,'[1]Ocorrências 2022 (USADAS TCC Mi'!$A:$A,'[1]Ocorrências 2022 (USADAS TCC Mi'!CR:CR))</f>
        <v>#REF!</v>
      </c>
      <c r="CW229" s="8" t="str">
        <f t="array" ref="CW229">IF($D229="erro",XLOOKUP($A229,'Ocorrências 2022 (TODAS)'!$A:$A,'Ocorrências 2022 (TODAS)'!CS:CS),XLOOKUP($A229,'[1]Ocorrências 2022 (USADAS TCC Mi'!$A:$A,'[1]Ocorrências 2022 (USADAS TCC Mi'!CS:CS))</f>
        <v>#REF!</v>
      </c>
      <c r="CX229" s="8" t="str">
        <f t="array" ref="CX229">IF($D229="erro",XLOOKUP($A229,'Ocorrências 2022 (TODAS)'!$A:$A,'Ocorrências 2022 (TODAS)'!CT:CT),XLOOKUP($A229,'[1]Ocorrências 2022 (USADAS TCC Mi'!$A:$A,'[1]Ocorrências 2022 (USADAS TCC Mi'!CT:CT))</f>
        <v>#REF!</v>
      </c>
      <c r="CY229" s="8" t="str">
        <f t="array" ref="CY229">IF($D229="erro",XLOOKUP($A229,'Ocorrências 2022 (TODAS)'!$A:$A,'Ocorrências 2022 (TODAS)'!CU:CU),XLOOKUP($A229,'[1]Ocorrências 2022 (USADAS TCC Mi'!$A:$A,'[1]Ocorrências 2022 (USADAS TCC Mi'!CU:CU))</f>
        <v>#REF!</v>
      </c>
      <c r="CZ229" s="8" t="str">
        <f t="array" ref="CZ229">IF($D229="erro",XLOOKUP($A229,'Ocorrências 2022 (TODAS)'!$A:$A,'Ocorrências 2022 (TODAS)'!CV:CV),XLOOKUP($A229,'[1]Ocorrências 2022 (USADAS TCC Mi'!$A:$A,'[1]Ocorrências 2022 (USADAS TCC Mi'!CV:CV))</f>
        <v>#REF!</v>
      </c>
      <c r="DA229" s="8" t="str">
        <f t="array" ref="DA229">IF($D229="erro",XLOOKUP($A229,'Ocorrências 2022 (TODAS)'!$A:$A,'Ocorrências 2022 (TODAS)'!CW:CW),XLOOKUP($A229,'[1]Ocorrências 2022 (USADAS TCC Mi'!$A:$A,'[1]Ocorrências 2022 (USADAS TCC Mi'!CW:CW))</f>
        <v>#REF!</v>
      </c>
      <c r="DB229" s="8" t="str">
        <f t="array" ref="DB229">IF($D229="erro",XLOOKUP($A229,'Ocorrências 2022 (TODAS)'!$A:$A,'Ocorrências 2022 (TODAS)'!CX:CX),XLOOKUP($A229,'[1]Ocorrências 2022 (USADAS TCC Mi'!$A:$A,'[1]Ocorrências 2022 (USADAS TCC Mi'!CX:CX))</f>
        <v>#REF!</v>
      </c>
      <c r="DC229" s="8" t="str">
        <f t="array" ref="DC229">IF($D229="erro",XLOOKUP($A229,'Ocorrências 2022 (TODAS)'!$A:$A,'Ocorrências 2022 (TODAS)'!CY:CY),XLOOKUP($A229,'[1]Ocorrências 2022 (USADAS TCC Mi'!$A:$A,'[1]Ocorrências 2022 (USADAS TCC Mi'!CY:CY))</f>
        <v>#REF!</v>
      </c>
      <c r="DD229" s="8" t="str">
        <f t="array" ref="DD229">IF($D229="erro",XLOOKUP($A229,'Ocorrências 2022 (TODAS)'!$A:$A,'Ocorrências 2022 (TODAS)'!CZ:CZ),XLOOKUP($A229,'[1]Ocorrências 2022 (USADAS TCC Mi'!$A:$A,'[1]Ocorrências 2022 (USADAS TCC Mi'!CZ:CZ))</f>
        <v>#REF!</v>
      </c>
      <c r="DE229" s="8" t="str">
        <f t="array" ref="DE229">IF($D229="erro",XLOOKUP($A229,'Ocorrências 2022 (TODAS)'!$A:$A,'Ocorrências 2022 (TODAS)'!DA:DA),XLOOKUP($A229,'[1]Ocorrências 2022 (USADAS TCC Mi'!$A:$A,'[1]Ocorrências 2022 (USADAS TCC Mi'!DA:DA))</f>
        <v>#REF!</v>
      </c>
      <c r="DF229" s="8" t="str">
        <f t="array" ref="DF229">IF($D229="erro",XLOOKUP($A229,'Ocorrências 2022 (TODAS)'!$A:$A,'Ocorrências 2022 (TODAS)'!DB:DB),XLOOKUP($A229,'[1]Ocorrências 2022 (USADAS TCC Mi'!$A:$A,'[1]Ocorrências 2022 (USADAS TCC Mi'!DB:DB))</f>
        <v>#REF!</v>
      </c>
      <c r="DG229" s="8" t="str">
        <f t="array" ref="DG229">IF($D229="erro",XLOOKUP($A229,'Ocorrências 2022 (TODAS)'!$A:$A,'Ocorrências 2022 (TODAS)'!DC:DC),XLOOKUP($A229,'[1]Ocorrências 2022 (USADAS TCC Mi'!$A:$A,'[1]Ocorrências 2022 (USADAS TCC Mi'!DC:DC))</f>
        <v>#REF!</v>
      </c>
    </row>
    <row r="230" ht="15.75" customHeight="1">
      <c r="A230" s="129">
        <v>3335.0</v>
      </c>
      <c r="B230" s="129">
        <v>3335.0</v>
      </c>
      <c r="D230" s="8" t="str">
        <f t="shared" si="1"/>
        <v>Ok</v>
      </c>
      <c r="F230" s="8" t="str">
        <f t="array" ref="F230">IF($D230="erro",XLOOKUP($A230,'Ocorrências 2022 (TODAS)'!$A:$A,'Ocorrências 2022 (TODAS)'!B:B),XLOOKUP($A230,'[1]Ocorrências 2022 (USADAS TCC Mi'!$A:$A,'[1]Ocorrências 2022 (USADAS TCC Mi'!B:B))</f>
        <v>#REF!</v>
      </c>
      <c r="G230" s="8" t="str">
        <f t="array" ref="G230">IF($D230="erro",XLOOKUP($A230,'Ocorrências 2022 (TODAS)'!$A:$A,'Ocorrências 2022 (TODAS)'!C:C),XLOOKUP($A230,'[1]Ocorrências 2022 (USADAS TCC Mi'!$A:$A,'[1]Ocorrências 2022 (USADAS TCC Mi'!C:C))</f>
        <v>#REF!</v>
      </c>
      <c r="H230" s="8" t="str">
        <f t="array" ref="H230">IF($D230="erro",XLOOKUP($A230,'Ocorrências 2022 (TODAS)'!$A:$A,'Ocorrências 2022 (TODAS)'!D:D),XLOOKUP($A230,'[1]Ocorrências 2022 (USADAS TCC Mi'!$A:$A,'[1]Ocorrências 2022 (USADAS TCC Mi'!D:D))</f>
        <v>#REF!</v>
      </c>
      <c r="I230" s="8" t="str">
        <f t="array" ref="I230">IF($D230="erro",XLOOKUP($A230,'Ocorrências 2022 (TODAS)'!$A:$A,'Ocorrências 2022 (TODAS)'!E:E),XLOOKUP($A230,'[1]Ocorrências 2022 (USADAS TCC Mi'!$A:$A,'[1]Ocorrências 2022 (USADAS TCC Mi'!E:E))</f>
        <v>#REF!</v>
      </c>
      <c r="J230" s="8" t="str">
        <f t="array" ref="J230">IF($D230="erro",XLOOKUP($A230,'Ocorrências 2022 (TODAS)'!$A:$A,'Ocorrências 2022 (TODAS)'!F:F),XLOOKUP($A230,'[1]Ocorrências 2022 (USADAS TCC Mi'!$A:$A,'[1]Ocorrências 2022 (USADAS TCC Mi'!F:F))</f>
        <v>#REF!</v>
      </c>
      <c r="K230" s="8" t="str">
        <f t="array" ref="K230">IF($D230="erro",XLOOKUP($A230,'Ocorrências 2022 (TODAS)'!$A:$A,'Ocorrências 2022 (TODAS)'!G:G),XLOOKUP($A230,'[1]Ocorrências 2022 (USADAS TCC Mi'!$A:$A,'[1]Ocorrências 2022 (USADAS TCC Mi'!G:G))</f>
        <v>#REF!</v>
      </c>
      <c r="L230" s="8" t="str">
        <f t="array" ref="L230">IF($D230="erro",XLOOKUP($A230,'Ocorrências 2022 (TODAS)'!$A:$A,'Ocorrências 2022 (TODAS)'!H:H),XLOOKUP($A230,'[1]Ocorrências 2022 (USADAS TCC Mi'!$A:$A,'[1]Ocorrências 2022 (USADAS TCC Mi'!H:H))</f>
        <v>#REF!</v>
      </c>
      <c r="M230" s="8" t="str">
        <f t="array" ref="M230">IF($D230="erro",XLOOKUP($A230,'Ocorrências 2022 (TODAS)'!$A:$A,'Ocorrências 2022 (TODAS)'!I:I),XLOOKUP($A230,'[1]Ocorrências 2022 (USADAS TCC Mi'!$A:$A,'[1]Ocorrências 2022 (USADAS TCC Mi'!I:I))</f>
        <v>#REF!</v>
      </c>
      <c r="N230" s="8" t="str">
        <f t="array" ref="N230">IF($D230="erro",XLOOKUP($A230,'Ocorrências 2022 (TODAS)'!$A:$A,'Ocorrências 2022 (TODAS)'!J:J),XLOOKUP($A230,'[1]Ocorrências 2022 (USADAS TCC Mi'!$A:$A,'[1]Ocorrências 2022 (USADAS TCC Mi'!J:J))</f>
        <v>#REF!</v>
      </c>
      <c r="O230" s="8" t="str">
        <f t="array" ref="O230">IF($D230="erro",XLOOKUP($A230,'Ocorrências 2022 (TODAS)'!$A:$A,'Ocorrências 2022 (TODAS)'!K:K),XLOOKUP($A230,'[1]Ocorrências 2022 (USADAS TCC Mi'!$A:$A,'[1]Ocorrências 2022 (USADAS TCC Mi'!K:K))</f>
        <v>#REF!</v>
      </c>
      <c r="P230" s="8" t="str">
        <f t="array" ref="P230">IF($D230="erro",XLOOKUP($A230,'Ocorrências 2022 (TODAS)'!$A:$A,'Ocorrências 2022 (TODAS)'!L:L),XLOOKUP($A230,'[1]Ocorrências 2022 (USADAS TCC Mi'!$A:$A,'[1]Ocorrências 2022 (USADAS TCC Mi'!L:L))</f>
        <v>#REF!</v>
      </c>
      <c r="Q230" s="8" t="str">
        <f t="array" ref="Q230">IF($D230="erro",XLOOKUP($A230,'Ocorrências 2022 (TODAS)'!$A:$A,'Ocorrências 2022 (TODAS)'!M:M),XLOOKUP($A230,'[1]Ocorrências 2022 (USADAS TCC Mi'!$A:$A,'[1]Ocorrências 2022 (USADAS TCC Mi'!M:M))</f>
        <v>#REF!</v>
      </c>
      <c r="R230" s="8" t="str">
        <f t="array" ref="R230">IF($D230="erro",XLOOKUP($A230,'Ocorrências 2022 (TODAS)'!$A:$A,'Ocorrências 2022 (TODAS)'!N:N),XLOOKUP($A230,'[1]Ocorrências 2022 (USADAS TCC Mi'!$A:$A,'[1]Ocorrências 2022 (USADAS TCC Mi'!N:N))</f>
        <v>#REF!</v>
      </c>
      <c r="S230" s="8" t="str">
        <f t="array" ref="S230">IF($D230="erro",XLOOKUP($A230,'Ocorrências 2022 (TODAS)'!$A:$A,'Ocorrências 2022 (TODAS)'!O:O),XLOOKUP($A230,'[1]Ocorrências 2022 (USADAS TCC Mi'!$A:$A,'[1]Ocorrências 2022 (USADAS TCC Mi'!O:O))</f>
        <v>#REF!</v>
      </c>
      <c r="T230" s="8" t="str">
        <f t="array" ref="T230">IF($D230="erro",XLOOKUP($A230,'Ocorrências 2022 (TODAS)'!$A:$A,'Ocorrências 2022 (TODAS)'!P:P),XLOOKUP($A230,'[1]Ocorrências 2022 (USADAS TCC Mi'!$A:$A,'[1]Ocorrências 2022 (USADAS TCC Mi'!P:P))</f>
        <v>#REF!</v>
      </c>
      <c r="U230" s="8" t="str">
        <f t="array" ref="U230">IF($D230="erro",XLOOKUP($A230,'Ocorrências 2022 (TODAS)'!$A:$A,'Ocorrências 2022 (TODAS)'!Q:Q),XLOOKUP($A230,'[1]Ocorrências 2022 (USADAS TCC Mi'!$A:$A,'[1]Ocorrências 2022 (USADAS TCC Mi'!Q:Q))</f>
        <v>#REF!</v>
      </c>
      <c r="V230" s="8" t="str">
        <f t="array" ref="V230">IF($D230="erro",XLOOKUP($A230,'Ocorrências 2022 (TODAS)'!$A:$A,'Ocorrências 2022 (TODAS)'!R:R),XLOOKUP($A230,'[1]Ocorrências 2022 (USADAS TCC Mi'!$A:$A,'[1]Ocorrências 2022 (USADAS TCC Mi'!R:R))</f>
        <v>#REF!</v>
      </c>
      <c r="W230" s="8" t="str">
        <f t="array" ref="W230">IF($D230="erro",XLOOKUP($A230,'Ocorrências 2022 (TODAS)'!$A:$A,'Ocorrências 2022 (TODAS)'!S:S),XLOOKUP($A230,'[1]Ocorrências 2022 (USADAS TCC Mi'!$A:$A,'[1]Ocorrências 2022 (USADAS TCC Mi'!S:S))</f>
        <v>#REF!</v>
      </c>
      <c r="X230" s="8" t="str">
        <f t="array" ref="X230">IF($D230="erro",XLOOKUP($A230,'Ocorrências 2022 (TODAS)'!$A:$A,'Ocorrências 2022 (TODAS)'!T:T),XLOOKUP($A230,'[1]Ocorrências 2022 (USADAS TCC Mi'!$A:$A,'[1]Ocorrências 2022 (USADAS TCC Mi'!T:T))</f>
        <v>#REF!</v>
      </c>
      <c r="Y230" s="8" t="str">
        <f t="array" ref="Y230">IF($D230="erro",XLOOKUP($A230,'Ocorrências 2022 (TODAS)'!$A:$A,'Ocorrências 2022 (TODAS)'!U:U),XLOOKUP($A230,'[1]Ocorrências 2022 (USADAS TCC Mi'!$A:$A,'[1]Ocorrências 2022 (USADAS TCC Mi'!U:U))</f>
        <v>#REF!</v>
      </c>
      <c r="Z230" s="162" t="str">
        <f t="array" ref="Z230">IF($D230="erro",XLOOKUP($A230,'Ocorrências 2022 (TODAS)'!$A:$A,'Ocorrências 2022 (TODAS)'!V:V),XLOOKUP($A230,'[1]Ocorrências 2022 (USADAS TCC Mi'!$A:$A,'[1]Ocorrências 2022 (USADAS TCC Mi'!V:V))</f>
        <v>#REF!</v>
      </c>
      <c r="AA230" s="162" t="str">
        <f t="array" ref="AA230">IF($D230="erro",XLOOKUP($A230,'Ocorrências 2022 (TODAS)'!$A:$A,'Ocorrências 2022 (TODAS)'!W:W),XLOOKUP($A230,'[1]Ocorrências 2022 (USADAS TCC Mi'!$A:$A,'[1]Ocorrências 2022 (USADAS TCC Mi'!W:W))</f>
        <v>#REF!</v>
      </c>
      <c r="AB230" s="8" t="str">
        <f t="array" ref="AB230">IF($D230="erro",XLOOKUP($A230,'Ocorrências 2022 (TODAS)'!$A:$A,'Ocorrências 2022 (TODAS)'!X:X),XLOOKUP($A230,'[1]Ocorrências 2022 (USADAS TCC Mi'!$A:$A,'[1]Ocorrências 2022 (USADAS TCC Mi'!X:X))</f>
        <v>#REF!</v>
      </c>
      <c r="AC230" s="8" t="str">
        <f t="array" ref="AC230">IF($D230="erro",XLOOKUP($A230,'Ocorrências 2022 (TODAS)'!$A:$A,'Ocorrências 2022 (TODAS)'!Y:Y),XLOOKUP($A230,'[1]Ocorrências 2022 (USADAS TCC Mi'!$A:$A,'[1]Ocorrências 2022 (USADAS TCC Mi'!Y:Y))</f>
        <v>#REF!</v>
      </c>
      <c r="AD230" s="8" t="str">
        <f t="array" ref="AD230">IF($D230="erro",XLOOKUP($A230,'Ocorrências 2022 (TODAS)'!$A:$A,'Ocorrências 2022 (TODAS)'!Z:Z),XLOOKUP($A230,'[1]Ocorrências 2022 (USADAS TCC Mi'!$A:$A,'[1]Ocorrências 2022 (USADAS TCC Mi'!Z:Z))</f>
        <v>#REF!</v>
      </c>
      <c r="AE230" s="8" t="str">
        <f t="array" ref="AE230">IF($D230="erro",XLOOKUP($A230,'Ocorrências 2022 (TODAS)'!$A:$A,'Ocorrências 2022 (TODAS)'!AA:AA),XLOOKUP($A230,'[1]Ocorrências 2022 (USADAS TCC Mi'!$A:$A,'[1]Ocorrências 2022 (USADAS TCC Mi'!AA:AA))</f>
        <v>#REF!</v>
      </c>
      <c r="AF230" s="8" t="str">
        <f t="array" ref="AF230">IF($D230="erro",XLOOKUP($A230,'Ocorrências 2022 (TODAS)'!$A:$A,'Ocorrências 2022 (TODAS)'!AB:AB),XLOOKUP($A230,'[1]Ocorrências 2022 (USADAS TCC Mi'!$A:$A,'[1]Ocorrências 2022 (USADAS TCC Mi'!AB:AB))</f>
        <v>#REF!</v>
      </c>
      <c r="AG230" s="8" t="str">
        <f t="array" ref="AG230">IF($D230="erro",XLOOKUP($A230,'Ocorrências 2022 (TODAS)'!$A:$A,'Ocorrências 2022 (TODAS)'!AC:AC),XLOOKUP($A230,'[1]Ocorrências 2022 (USADAS TCC Mi'!$A:$A,'[1]Ocorrências 2022 (USADAS TCC Mi'!AC:AC))</f>
        <v>#REF!</v>
      </c>
      <c r="AH230" s="8" t="str">
        <f t="array" ref="AH230">IF($D230="erro",XLOOKUP($A230,'Ocorrências 2022 (TODAS)'!$A:$A,'Ocorrências 2022 (TODAS)'!AD:AD),XLOOKUP($A230,'[1]Ocorrências 2022 (USADAS TCC Mi'!$A:$A,'[1]Ocorrências 2022 (USADAS TCC Mi'!AD:AD))</f>
        <v>#REF!</v>
      </c>
      <c r="AI230" s="8" t="str">
        <f t="array" ref="AI230">IF($D230="erro",XLOOKUP($A230,'Ocorrências 2022 (TODAS)'!$A:$A,'Ocorrências 2022 (TODAS)'!AE:AE),XLOOKUP($A230,'[1]Ocorrências 2022 (USADAS TCC Mi'!$A:$A,'[1]Ocorrências 2022 (USADAS TCC Mi'!AE:AE))</f>
        <v>#REF!</v>
      </c>
      <c r="AJ230" s="8" t="str">
        <f t="array" ref="AJ230">IF($D230="erro",XLOOKUP($A230,'Ocorrências 2022 (TODAS)'!$A:$A,'Ocorrências 2022 (TODAS)'!AF:AF),XLOOKUP($A230,'[1]Ocorrências 2022 (USADAS TCC Mi'!$A:$A,'[1]Ocorrências 2022 (USADAS TCC Mi'!AF:AF))</f>
        <v>#REF!</v>
      </c>
      <c r="AK230" s="8" t="str">
        <f t="array" ref="AK230">IF($D230="erro",XLOOKUP($A230,'Ocorrências 2022 (TODAS)'!$A:$A,'Ocorrências 2022 (TODAS)'!AG:AG),XLOOKUP($A230,'[1]Ocorrências 2022 (USADAS TCC Mi'!$A:$A,'[1]Ocorrências 2022 (USADAS TCC Mi'!AG:AG))</f>
        <v>#REF!</v>
      </c>
      <c r="AL230" s="8" t="str">
        <f t="array" ref="AL230">IF($D230="erro",XLOOKUP($A230,'Ocorrências 2022 (TODAS)'!$A:$A,'Ocorrências 2022 (TODAS)'!AH:AH),XLOOKUP($A230,'[1]Ocorrências 2022 (USADAS TCC Mi'!$A:$A,'[1]Ocorrências 2022 (USADAS TCC Mi'!AH:AH))</f>
        <v>#REF!</v>
      </c>
      <c r="AM230" s="8" t="str">
        <f t="array" ref="AM230">IF($D230="erro",XLOOKUP($A230,'Ocorrências 2022 (TODAS)'!$A:$A,'Ocorrências 2022 (TODAS)'!AI:AI),XLOOKUP($A230,'[1]Ocorrências 2022 (USADAS TCC Mi'!$A:$A,'[1]Ocorrências 2022 (USADAS TCC Mi'!AI:AI))</f>
        <v>#REF!</v>
      </c>
      <c r="AN230" s="8" t="str">
        <f t="array" ref="AN230">IF($D230="erro",XLOOKUP($A230,'Ocorrências 2022 (TODAS)'!$A:$A,'Ocorrências 2022 (TODAS)'!AJ:AJ),XLOOKUP($A230,'[1]Ocorrências 2022 (USADAS TCC Mi'!$A:$A,'[1]Ocorrências 2022 (USADAS TCC Mi'!AJ:AJ))</f>
        <v>#REF!</v>
      </c>
      <c r="AO230" s="8" t="str">
        <f t="array" ref="AO230">IF($D230="erro",XLOOKUP($A230,'Ocorrências 2022 (TODAS)'!$A:$A,'Ocorrências 2022 (TODAS)'!AK:AK),XLOOKUP($A230,'[1]Ocorrências 2022 (USADAS TCC Mi'!$A:$A,'[1]Ocorrências 2022 (USADAS TCC Mi'!AK:AK))</f>
        <v>#REF!</v>
      </c>
      <c r="AP230" s="8" t="str">
        <f t="array" ref="AP230">IF($D230="erro",XLOOKUP($A230,'Ocorrências 2022 (TODAS)'!$A:$A,'Ocorrências 2022 (TODAS)'!AL:AL),XLOOKUP($A230,'[1]Ocorrências 2022 (USADAS TCC Mi'!$A:$A,'[1]Ocorrências 2022 (USADAS TCC Mi'!AL:AL))</f>
        <v>#REF!</v>
      </c>
      <c r="AQ230" s="8" t="str">
        <f t="array" ref="AQ230">IF($D230="erro",XLOOKUP($A230,'Ocorrências 2022 (TODAS)'!$A:$A,'Ocorrências 2022 (TODAS)'!AM:AM),XLOOKUP($A230,'[1]Ocorrências 2022 (USADAS TCC Mi'!$A:$A,'[1]Ocorrências 2022 (USADAS TCC Mi'!AM:AM))</f>
        <v>#REF!</v>
      </c>
      <c r="AR230" s="8" t="str">
        <f t="array" ref="AR230">IF($D230="erro",XLOOKUP($A230,'Ocorrências 2022 (TODAS)'!$A:$A,'Ocorrências 2022 (TODAS)'!AN:AN),XLOOKUP($A230,'[1]Ocorrências 2022 (USADAS TCC Mi'!$A:$A,'[1]Ocorrências 2022 (USADAS TCC Mi'!AN:AN))</f>
        <v>#REF!</v>
      </c>
      <c r="AS230" s="8" t="str">
        <f t="array" ref="AS230">IF($D230="erro",XLOOKUP($A230,'Ocorrências 2022 (TODAS)'!$A:$A,'Ocorrências 2022 (TODAS)'!AO:AO),XLOOKUP($A230,'[1]Ocorrências 2022 (USADAS TCC Mi'!$A:$A,'[1]Ocorrências 2022 (USADAS TCC Mi'!AO:AO))</f>
        <v>#REF!</v>
      </c>
      <c r="AT230" s="8" t="str">
        <f t="array" ref="AT230">IF($D230="erro",XLOOKUP($A230,'Ocorrências 2022 (TODAS)'!$A:$A,'Ocorrências 2022 (TODAS)'!AP:AP),XLOOKUP($A230,'[1]Ocorrências 2022 (USADAS TCC Mi'!$A:$A,'[1]Ocorrências 2022 (USADAS TCC Mi'!AP:AP))</f>
        <v>#REF!</v>
      </c>
      <c r="AU230" s="8" t="str">
        <f t="array" ref="AU230">IF($D230="erro",XLOOKUP($A230,'Ocorrências 2022 (TODAS)'!$A:$A,'Ocorrências 2022 (TODAS)'!AQ:AQ),XLOOKUP($A230,'[1]Ocorrências 2022 (USADAS TCC Mi'!$A:$A,'[1]Ocorrências 2022 (USADAS TCC Mi'!AQ:AQ))</f>
        <v>#REF!</v>
      </c>
      <c r="AV230" s="8" t="str">
        <f t="array" ref="AV230">IF($D230="erro",XLOOKUP($A230,'Ocorrências 2022 (TODAS)'!$A:$A,'Ocorrências 2022 (TODAS)'!AR:AR),XLOOKUP($A230,'[1]Ocorrências 2022 (USADAS TCC Mi'!$A:$A,'[1]Ocorrências 2022 (USADAS TCC Mi'!AR:AR))</f>
        <v>#REF!</v>
      </c>
      <c r="AW230" s="8" t="str">
        <f t="array" ref="AW230">IF($D230="erro",XLOOKUP($A230,'Ocorrências 2022 (TODAS)'!$A:$A,'Ocorrências 2022 (TODAS)'!AS:AS),XLOOKUP($A230,'[1]Ocorrências 2022 (USADAS TCC Mi'!$A:$A,'[1]Ocorrências 2022 (USADAS TCC Mi'!AS:AS))</f>
        <v>#REF!</v>
      </c>
      <c r="AX230" s="8" t="str">
        <f t="array" ref="AX230">IF($D230="erro",XLOOKUP($A230,'Ocorrências 2022 (TODAS)'!$A:$A,'Ocorrências 2022 (TODAS)'!AT:AT),XLOOKUP($A230,'[1]Ocorrências 2022 (USADAS TCC Mi'!$A:$A,'[1]Ocorrências 2022 (USADAS TCC Mi'!AT:AT))</f>
        <v>#REF!</v>
      </c>
      <c r="AY230" s="8" t="str">
        <f t="array" ref="AY230">IF($D230="erro",XLOOKUP($A230,'Ocorrências 2022 (TODAS)'!$A:$A,'Ocorrências 2022 (TODAS)'!AU:AU),XLOOKUP($A230,'[1]Ocorrências 2022 (USADAS TCC Mi'!$A:$A,'[1]Ocorrências 2022 (USADAS TCC Mi'!AU:AU))</f>
        <v>#REF!</v>
      </c>
      <c r="AZ230" s="8" t="str">
        <f t="array" ref="AZ230">IF($D230="erro",XLOOKUP($A230,'Ocorrências 2022 (TODAS)'!$A:$A,'Ocorrências 2022 (TODAS)'!AV:AV),XLOOKUP($A230,'[1]Ocorrências 2022 (USADAS TCC Mi'!$A:$A,'[1]Ocorrências 2022 (USADAS TCC Mi'!AV:AV))</f>
        <v>#REF!</v>
      </c>
      <c r="BA230" s="8" t="str">
        <f t="array" ref="BA230">IF($D230="erro",XLOOKUP($A230,'Ocorrências 2022 (TODAS)'!$A:$A,'Ocorrências 2022 (TODAS)'!AW:AW),XLOOKUP($A230,'[1]Ocorrências 2022 (USADAS TCC Mi'!$A:$A,'[1]Ocorrências 2022 (USADAS TCC Mi'!AW:AW))</f>
        <v>#REF!</v>
      </c>
      <c r="BB230" s="8" t="str">
        <f t="array" ref="BB230">IF($D230="erro",XLOOKUP($A230,'Ocorrências 2022 (TODAS)'!$A:$A,'Ocorrências 2022 (TODAS)'!AX:AX),XLOOKUP($A230,'[1]Ocorrências 2022 (USADAS TCC Mi'!$A:$A,'[1]Ocorrências 2022 (USADAS TCC Mi'!AX:AX))</f>
        <v>#REF!</v>
      </c>
      <c r="BC230" s="8" t="str">
        <f t="array" ref="BC230">IF($D230="erro",XLOOKUP($A230,'Ocorrências 2022 (TODAS)'!$A:$A,'Ocorrências 2022 (TODAS)'!AY:AY),XLOOKUP($A230,'[1]Ocorrências 2022 (USADAS TCC Mi'!$A:$A,'[1]Ocorrências 2022 (USADAS TCC Mi'!AY:AY))</f>
        <v>#REF!</v>
      </c>
      <c r="BD230" s="8" t="str">
        <f t="array" ref="BD230">IF($D230="erro",XLOOKUP($A230,'Ocorrências 2022 (TODAS)'!$A:$A,'Ocorrências 2022 (TODAS)'!AZ:AZ),XLOOKUP($A230,'[1]Ocorrências 2022 (USADAS TCC Mi'!$A:$A,'[1]Ocorrências 2022 (USADAS TCC Mi'!AZ:AZ))</f>
        <v>#REF!</v>
      </c>
      <c r="BE230" s="8" t="str">
        <f t="array" ref="BE230">IF($D230="erro",XLOOKUP($A230,'Ocorrências 2022 (TODAS)'!$A:$A,'Ocorrências 2022 (TODAS)'!BA:BA),XLOOKUP($A230,'[1]Ocorrências 2022 (USADAS TCC Mi'!$A:$A,'[1]Ocorrências 2022 (USADAS TCC Mi'!BA:BA))</f>
        <v>#REF!</v>
      </c>
      <c r="BF230" s="8" t="str">
        <f t="array" ref="BF230">IF($D230="erro",XLOOKUP($A230,'Ocorrências 2022 (TODAS)'!$A:$A,'Ocorrências 2022 (TODAS)'!BB:BB),XLOOKUP($A230,'[1]Ocorrências 2022 (USADAS TCC Mi'!$A:$A,'[1]Ocorrências 2022 (USADAS TCC Mi'!BB:BB))</f>
        <v>#REF!</v>
      </c>
      <c r="BG230" s="8" t="str">
        <f t="array" ref="BG230">IF($D230="erro",XLOOKUP($A230,'Ocorrências 2022 (TODAS)'!$A:$A,'Ocorrências 2022 (TODAS)'!BC:BC),XLOOKUP($A230,'[1]Ocorrências 2022 (USADAS TCC Mi'!$A:$A,'[1]Ocorrências 2022 (USADAS TCC Mi'!BC:BC))</f>
        <v>#REF!</v>
      </c>
      <c r="BH230" s="8" t="str">
        <f t="array" ref="BH230">IF($D230="erro",XLOOKUP($A230,'Ocorrências 2022 (TODAS)'!$A:$A,'Ocorrências 2022 (TODAS)'!BD:BD),XLOOKUP($A230,'[1]Ocorrências 2022 (USADAS TCC Mi'!$A:$A,'[1]Ocorrências 2022 (USADAS TCC Mi'!BD:BD))</f>
        <v>#REF!</v>
      </c>
      <c r="BI230" s="8" t="str">
        <f t="array" ref="BI230">IF($D230="erro",XLOOKUP($A230,'Ocorrências 2022 (TODAS)'!$A:$A,'Ocorrências 2022 (TODAS)'!BE:BE),XLOOKUP($A230,'[1]Ocorrências 2022 (USADAS TCC Mi'!$A:$A,'[1]Ocorrências 2022 (USADAS TCC Mi'!BE:BE))</f>
        <v>#REF!</v>
      </c>
      <c r="BJ230" s="8" t="str">
        <f t="array" ref="BJ230">IF($D230="erro",XLOOKUP($A230,'Ocorrências 2022 (TODAS)'!$A:$A,'Ocorrências 2022 (TODAS)'!BF:BF),XLOOKUP($A230,'[1]Ocorrências 2022 (USADAS TCC Mi'!$A:$A,'[1]Ocorrências 2022 (USADAS TCC Mi'!BF:BF))</f>
        <v>#REF!</v>
      </c>
      <c r="BK230" s="8" t="str">
        <f t="array" ref="BK230">IF($D230="erro",XLOOKUP($A230,'Ocorrências 2022 (TODAS)'!$A:$A,'Ocorrências 2022 (TODAS)'!BG:BG),XLOOKUP($A230,'[1]Ocorrências 2022 (USADAS TCC Mi'!$A:$A,'[1]Ocorrências 2022 (USADAS TCC Mi'!BG:BG))</f>
        <v>#REF!</v>
      </c>
      <c r="BL230" s="8" t="str">
        <f t="array" ref="BL230">IF($D230="erro",XLOOKUP($A230,'Ocorrências 2022 (TODAS)'!$A:$A,'Ocorrências 2022 (TODAS)'!BH:BH),XLOOKUP($A230,'[1]Ocorrências 2022 (USADAS TCC Mi'!$A:$A,'[1]Ocorrências 2022 (USADAS TCC Mi'!BH:BH))</f>
        <v>#REF!</v>
      </c>
      <c r="BM230" s="8" t="str">
        <f t="array" ref="BM230">IF($D230="erro",XLOOKUP($A230,'Ocorrências 2022 (TODAS)'!$A:$A,'Ocorrências 2022 (TODAS)'!BI:BI),XLOOKUP($A230,'[1]Ocorrências 2022 (USADAS TCC Mi'!$A:$A,'[1]Ocorrências 2022 (USADAS TCC Mi'!BI:BI))</f>
        <v>#REF!</v>
      </c>
      <c r="BN230" s="8" t="str">
        <f t="array" ref="BN230">IF($D230="erro",XLOOKUP($A230,'Ocorrências 2022 (TODAS)'!$A:$A,'Ocorrências 2022 (TODAS)'!BJ:BJ),XLOOKUP($A230,'[1]Ocorrências 2022 (USADAS TCC Mi'!$A:$A,'[1]Ocorrências 2022 (USADAS TCC Mi'!BJ:BJ))</f>
        <v>#REF!</v>
      </c>
      <c r="BO230" s="8" t="str">
        <f t="array" ref="BO230">IF($D230="erro",XLOOKUP($A230,'Ocorrências 2022 (TODAS)'!$A:$A,'Ocorrências 2022 (TODAS)'!BK:BK),XLOOKUP($A230,'[1]Ocorrências 2022 (USADAS TCC Mi'!$A:$A,'[1]Ocorrências 2022 (USADAS TCC Mi'!BK:BK))</f>
        <v>#REF!</v>
      </c>
      <c r="BP230" s="8" t="str">
        <f t="array" ref="BP230">IF($D230="erro",XLOOKUP($A230,'Ocorrências 2022 (TODAS)'!$A:$A,'Ocorrências 2022 (TODAS)'!BL:BL),XLOOKUP($A230,'[1]Ocorrências 2022 (USADAS TCC Mi'!$A:$A,'[1]Ocorrências 2022 (USADAS TCC Mi'!BL:BL))</f>
        <v>#REF!</v>
      </c>
      <c r="BQ230" s="8" t="str">
        <f t="array" ref="BQ230">IF($D230="erro",XLOOKUP($A230,'Ocorrências 2022 (TODAS)'!$A:$A,'Ocorrências 2022 (TODAS)'!BM:BM),XLOOKUP($A230,'[1]Ocorrências 2022 (USADAS TCC Mi'!$A:$A,'[1]Ocorrências 2022 (USADAS TCC Mi'!BM:BM))</f>
        <v>#REF!</v>
      </c>
      <c r="BR230" s="8" t="str">
        <f t="array" ref="BR230">IF($D230="erro",XLOOKUP($A230,'Ocorrências 2022 (TODAS)'!$A:$A,'Ocorrências 2022 (TODAS)'!BN:BN),XLOOKUP($A230,'[1]Ocorrências 2022 (USADAS TCC Mi'!$A:$A,'[1]Ocorrências 2022 (USADAS TCC Mi'!BN:BN))</f>
        <v>#REF!</v>
      </c>
      <c r="BS230" s="8" t="str">
        <f t="array" ref="BS230">IF($D230="erro",XLOOKUP($A230,'Ocorrências 2022 (TODAS)'!$A:$A,'Ocorrências 2022 (TODAS)'!BO:BO),XLOOKUP($A230,'[1]Ocorrências 2022 (USADAS TCC Mi'!$A:$A,'[1]Ocorrências 2022 (USADAS TCC Mi'!BO:BO))</f>
        <v>#REF!</v>
      </c>
      <c r="BT230" s="8" t="str">
        <f t="array" ref="BT230">IF($D230="erro",XLOOKUP($A230,'Ocorrências 2022 (TODAS)'!$A:$A,'Ocorrências 2022 (TODAS)'!BP:BP),XLOOKUP($A230,'[1]Ocorrências 2022 (USADAS TCC Mi'!$A:$A,'[1]Ocorrências 2022 (USADAS TCC Mi'!BP:BP))</f>
        <v>#REF!</v>
      </c>
      <c r="BU230" s="8" t="str">
        <f t="array" ref="BU230">IF($D230="erro",XLOOKUP($A230,'Ocorrências 2022 (TODAS)'!$A:$A,'Ocorrências 2022 (TODAS)'!BQ:BQ),XLOOKUP($A230,'[1]Ocorrências 2022 (USADAS TCC Mi'!$A:$A,'[1]Ocorrências 2022 (USADAS TCC Mi'!BQ:BQ))</f>
        <v>#REF!</v>
      </c>
      <c r="BV230" s="8" t="str">
        <f t="array" ref="BV230">IF($D230="erro",XLOOKUP($A230,'Ocorrências 2022 (TODAS)'!$A:$A,'Ocorrências 2022 (TODAS)'!BR:BR),XLOOKUP($A230,'[1]Ocorrências 2022 (USADAS TCC Mi'!$A:$A,'[1]Ocorrências 2022 (USADAS TCC Mi'!BR:BR))</f>
        <v>#REF!</v>
      </c>
      <c r="BW230" s="8" t="str">
        <f t="array" ref="BW230">IF($D230="erro",XLOOKUP($A230,'Ocorrências 2022 (TODAS)'!$A:$A,'Ocorrências 2022 (TODAS)'!BS:BS),XLOOKUP($A230,'[1]Ocorrências 2022 (USADAS TCC Mi'!$A:$A,'[1]Ocorrências 2022 (USADAS TCC Mi'!BS:BS))</f>
        <v>#REF!</v>
      </c>
      <c r="BX230" s="8" t="str">
        <f t="array" ref="BX230">IF($D230="erro",XLOOKUP($A230,'Ocorrências 2022 (TODAS)'!$A:$A,'Ocorrências 2022 (TODAS)'!BT:BT),XLOOKUP($A230,'[1]Ocorrências 2022 (USADAS TCC Mi'!$A:$A,'[1]Ocorrências 2022 (USADAS TCC Mi'!BT:BT))</f>
        <v>#REF!</v>
      </c>
      <c r="BY230" s="8" t="str">
        <f t="array" ref="BY230">IF($D230="erro",XLOOKUP($A230,'Ocorrências 2022 (TODAS)'!$A:$A,'Ocorrências 2022 (TODAS)'!BU:BU),XLOOKUP($A230,'[1]Ocorrências 2022 (USADAS TCC Mi'!$A:$A,'[1]Ocorrências 2022 (USADAS TCC Mi'!BU:BU))</f>
        <v>#REF!</v>
      </c>
      <c r="BZ230" s="8" t="str">
        <f t="array" ref="BZ230">IF($D230="erro",XLOOKUP($A230,'Ocorrências 2022 (TODAS)'!$A:$A,'Ocorrências 2022 (TODAS)'!BV:BV),XLOOKUP($A230,'[1]Ocorrências 2022 (USADAS TCC Mi'!$A:$A,'[1]Ocorrências 2022 (USADAS TCC Mi'!BV:BV))</f>
        <v>#REF!</v>
      </c>
      <c r="CA230" s="8" t="str">
        <f t="array" ref="CA230">IF($D230="erro",XLOOKUP($A230,'Ocorrências 2022 (TODAS)'!$A:$A,'Ocorrências 2022 (TODAS)'!BW:BW),XLOOKUP($A230,'[1]Ocorrências 2022 (USADAS TCC Mi'!$A:$A,'[1]Ocorrências 2022 (USADAS TCC Mi'!BW:BW))</f>
        <v>#REF!</v>
      </c>
      <c r="CB230" s="8" t="str">
        <f t="array" ref="CB230">IF($D230="erro",XLOOKUP($A230,'Ocorrências 2022 (TODAS)'!$A:$A,'Ocorrências 2022 (TODAS)'!BX:BX),XLOOKUP($A230,'[1]Ocorrências 2022 (USADAS TCC Mi'!$A:$A,'[1]Ocorrências 2022 (USADAS TCC Mi'!BX:BX))</f>
        <v>#REF!</v>
      </c>
      <c r="CC230" s="8" t="str">
        <f t="array" ref="CC230">IF($D230="erro",XLOOKUP($A230,'Ocorrências 2022 (TODAS)'!$A:$A,'Ocorrências 2022 (TODAS)'!BY:BY),XLOOKUP($A230,'[1]Ocorrências 2022 (USADAS TCC Mi'!$A:$A,'[1]Ocorrências 2022 (USADAS TCC Mi'!BY:BY))</f>
        <v>#REF!</v>
      </c>
      <c r="CD230" s="8" t="str">
        <f t="array" ref="CD230">IF($D230="erro",XLOOKUP($A230,'Ocorrências 2022 (TODAS)'!$A:$A,'Ocorrências 2022 (TODAS)'!BZ:BZ),XLOOKUP($A230,'[1]Ocorrências 2022 (USADAS TCC Mi'!$A:$A,'[1]Ocorrências 2022 (USADAS TCC Mi'!BZ:BZ))</f>
        <v>#REF!</v>
      </c>
      <c r="CE230" s="8" t="str">
        <f t="array" ref="CE230">IF($D230="erro",XLOOKUP($A230,'Ocorrências 2022 (TODAS)'!$A:$A,'Ocorrências 2022 (TODAS)'!CA:CA),XLOOKUP($A230,'[1]Ocorrências 2022 (USADAS TCC Mi'!$A:$A,'[1]Ocorrências 2022 (USADAS TCC Mi'!CA:CA))</f>
        <v>#REF!</v>
      </c>
      <c r="CF230" s="8" t="str">
        <f t="array" ref="CF230">IF($D230="erro",XLOOKUP($A230,'Ocorrências 2022 (TODAS)'!$A:$A,'Ocorrências 2022 (TODAS)'!CB:CB),XLOOKUP($A230,'[1]Ocorrências 2022 (USADAS TCC Mi'!$A:$A,'[1]Ocorrências 2022 (USADAS TCC Mi'!CB:CB))</f>
        <v>#REF!</v>
      </c>
      <c r="CG230" s="8" t="str">
        <f t="array" ref="CG230">IF($D230="erro",XLOOKUP($A230,'Ocorrências 2022 (TODAS)'!$A:$A,'Ocorrências 2022 (TODAS)'!CC:CC),XLOOKUP($A230,'[1]Ocorrências 2022 (USADAS TCC Mi'!$A:$A,'[1]Ocorrências 2022 (USADAS TCC Mi'!CC:CC))</f>
        <v>#REF!</v>
      </c>
      <c r="CH230" s="8" t="str">
        <f t="array" ref="CH230">IF($D230="erro",XLOOKUP($A230,'Ocorrências 2022 (TODAS)'!$A:$A,'Ocorrências 2022 (TODAS)'!CD:CD),XLOOKUP($A230,'[1]Ocorrências 2022 (USADAS TCC Mi'!$A:$A,'[1]Ocorrências 2022 (USADAS TCC Mi'!CD:CD))</f>
        <v>#REF!</v>
      </c>
      <c r="CI230" s="8" t="str">
        <f t="array" ref="CI230">IF($D230="erro",XLOOKUP($A230,'Ocorrências 2022 (TODAS)'!$A:$A,'Ocorrências 2022 (TODAS)'!CE:CE),XLOOKUP($A230,'[1]Ocorrências 2022 (USADAS TCC Mi'!$A:$A,'[1]Ocorrências 2022 (USADAS TCC Mi'!CE:CE))</f>
        <v>#REF!</v>
      </c>
      <c r="CJ230" s="8" t="str">
        <f t="array" ref="CJ230">IF($D230="erro",XLOOKUP($A230,'Ocorrências 2022 (TODAS)'!$A:$A,'Ocorrências 2022 (TODAS)'!CF:CF),XLOOKUP($A230,'[1]Ocorrências 2022 (USADAS TCC Mi'!$A:$A,'[1]Ocorrências 2022 (USADAS TCC Mi'!CF:CF))</f>
        <v>#REF!</v>
      </c>
      <c r="CK230" s="8" t="str">
        <f t="array" ref="CK230">IF($D230="erro",XLOOKUP($A230,'Ocorrências 2022 (TODAS)'!$A:$A,'Ocorrências 2022 (TODAS)'!CG:CG),XLOOKUP($A230,'[1]Ocorrências 2022 (USADAS TCC Mi'!$A:$A,'[1]Ocorrências 2022 (USADAS TCC Mi'!CG:CG))</f>
        <v>#REF!</v>
      </c>
      <c r="CL230" s="163" t="str">
        <f t="array" ref="CL230">IF($D230="erro",XLOOKUP($A230,'Ocorrências 2022 (TODAS)'!$A:$A,'Ocorrências 2022 (TODAS)'!CH:CH),XLOOKUP($A230,'[1]Ocorrências 2022 (USADAS TCC Mi'!$A:$A,'[1]Ocorrências 2022 (USADAS TCC Mi'!CH:CH))</f>
        <v>#REF!</v>
      </c>
      <c r="CM230" s="8" t="str">
        <f t="array" ref="CM230">IF($D230="erro",XLOOKUP($A230,'Ocorrências 2022 (TODAS)'!$A:$A,'Ocorrências 2022 (TODAS)'!CI:CI),XLOOKUP($A230,'[1]Ocorrências 2022 (USADAS TCC Mi'!$A:$A,'[1]Ocorrências 2022 (USADAS TCC Mi'!CI:CI))</f>
        <v>#REF!</v>
      </c>
      <c r="CN230" s="8" t="str">
        <f t="array" ref="CN230">IF($D230="erro",XLOOKUP($A230,'Ocorrências 2022 (TODAS)'!$A:$A,'Ocorrências 2022 (TODAS)'!CJ:CJ),XLOOKUP($A230,'[1]Ocorrências 2022 (USADAS TCC Mi'!$A:$A,'[1]Ocorrências 2022 (USADAS TCC Mi'!CJ:CJ))</f>
        <v>#REF!</v>
      </c>
      <c r="CO230" s="8" t="str">
        <f t="array" ref="CO230">IF($D230="erro",XLOOKUP($A230,'Ocorrências 2022 (TODAS)'!$A:$A,'Ocorrências 2022 (TODAS)'!CK:CK),XLOOKUP($A230,'[1]Ocorrências 2022 (USADAS TCC Mi'!$A:$A,'[1]Ocorrências 2022 (USADAS TCC Mi'!CK:CK))</f>
        <v>#REF!</v>
      </c>
      <c r="CP230" s="8" t="str">
        <f t="array" ref="CP230">IF($D230="erro",XLOOKUP($A230,'Ocorrências 2022 (TODAS)'!$A:$A,'Ocorrências 2022 (TODAS)'!CL:CL),XLOOKUP($A230,'[1]Ocorrências 2022 (USADAS TCC Mi'!$A:$A,'[1]Ocorrências 2022 (USADAS TCC Mi'!CL:CL))</f>
        <v>#REF!</v>
      </c>
      <c r="CQ230" s="8" t="str">
        <f t="array" ref="CQ230">IF($D230="erro",XLOOKUP($A230,'Ocorrências 2022 (TODAS)'!$A:$A,'Ocorrências 2022 (TODAS)'!CM:CM),XLOOKUP($A230,'[1]Ocorrências 2022 (USADAS TCC Mi'!$A:$A,'[1]Ocorrências 2022 (USADAS TCC Mi'!CM:CM))</f>
        <v>#REF!</v>
      </c>
      <c r="CR230" s="8" t="str">
        <f t="array" ref="CR230">IF($D230="erro",XLOOKUP($A230,'Ocorrências 2022 (TODAS)'!$A:$A,'Ocorrências 2022 (TODAS)'!CN:CN),XLOOKUP($A230,'[1]Ocorrências 2022 (USADAS TCC Mi'!$A:$A,'[1]Ocorrências 2022 (USADAS TCC Mi'!CN:CN))</f>
        <v>#REF!</v>
      </c>
      <c r="CS230" s="8" t="str">
        <f t="array" ref="CS230">IF($D230="erro",XLOOKUP($A230,'Ocorrências 2022 (TODAS)'!$A:$A,'Ocorrências 2022 (TODAS)'!CO:CO),XLOOKUP($A230,'[1]Ocorrências 2022 (USADAS TCC Mi'!$A:$A,'[1]Ocorrências 2022 (USADAS TCC Mi'!CO:CO))</f>
        <v>#REF!</v>
      </c>
      <c r="CT230" s="8" t="str">
        <f t="array" ref="CT230">IF($D230="erro",XLOOKUP($A230,'Ocorrências 2022 (TODAS)'!$A:$A,'Ocorrências 2022 (TODAS)'!CP:CP),XLOOKUP($A230,'[1]Ocorrências 2022 (USADAS TCC Mi'!$A:$A,'[1]Ocorrências 2022 (USADAS TCC Mi'!CP:CP))</f>
        <v>#REF!</v>
      </c>
      <c r="CU230" s="8" t="str">
        <f t="array" ref="CU230">IF($D230="erro",XLOOKUP($A230,'Ocorrências 2022 (TODAS)'!$A:$A,'Ocorrências 2022 (TODAS)'!CQ:CQ),XLOOKUP($A230,'[1]Ocorrências 2022 (USADAS TCC Mi'!$A:$A,'[1]Ocorrências 2022 (USADAS TCC Mi'!CQ:CQ))</f>
        <v>#REF!</v>
      </c>
      <c r="CV230" s="8" t="str">
        <f t="array" ref="CV230">IF($D230="erro",XLOOKUP($A230,'Ocorrências 2022 (TODAS)'!$A:$A,'Ocorrências 2022 (TODAS)'!CR:CR),XLOOKUP($A230,'[1]Ocorrências 2022 (USADAS TCC Mi'!$A:$A,'[1]Ocorrências 2022 (USADAS TCC Mi'!CR:CR))</f>
        <v>#REF!</v>
      </c>
      <c r="CW230" s="8" t="str">
        <f t="array" ref="CW230">IF($D230="erro",XLOOKUP($A230,'Ocorrências 2022 (TODAS)'!$A:$A,'Ocorrências 2022 (TODAS)'!CS:CS),XLOOKUP($A230,'[1]Ocorrências 2022 (USADAS TCC Mi'!$A:$A,'[1]Ocorrências 2022 (USADAS TCC Mi'!CS:CS))</f>
        <v>#REF!</v>
      </c>
      <c r="CX230" s="8" t="str">
        <f t="array" ref="CX230">IF($D230="erro",XLOOKUP($A230,'Ocorrências 2022 (TODAS)'!$A:$A,'Ocorrências 2022 (TODAS)'!CT:CT),XLOOKUP($A230,'[1]Ocorrências 2022 (USADAS TCC Mi'!$A:$A,'[1]Ocorrências 2022 (USADAS TCC Mi'!CT:CT))</f>
        <v>#REF!</v>
      </c>
      <c r="CY230" s="8" t="str">
        <f t="array" ref="CY230">IF($D230="erro",XLOOKUP($A230,'Ocorrências 2022 (TODAS)'!$A:$A,'Ocorrências 2022 (TODAS)'!CU:CU),XLOOKUP($A230,'[1]Ocorrências 2022 (USADAS TCC Mi'!$A:$A,'[1]Ocorrências 2022 (USADAS TCC Mi'!CU:CU))</f>
        <v>#REF!</v>
      </c>
      <c r="CZ230" s="8" t="str">
        <f t="array" ref="CZ230">IF($D230="erro",XLOOKUP($A230,'Ocorrências 2022 (TODAS)'!$A:$A,'Ocorrências 2022 (TODAS)'!CV:CV),XLOOKUP($A230,'[1]Ocorrências 2022 (USADAS TCC Mi'!$A:$A,'[1]Ocorrências 2022 (USADAS TCC Mi'!CV:CV))</f>
        <v>#REF!</v>
      </c>
      <c r="DA230" s="8" t="str">
        <f t="array" ref="DA230">IF($D230="erro",XLOOKUP($A230,'Ocorrências 2022 (TODAS)'!$A:$A,'Ocorrências 2022 (TODAS)'!CW:CW),XLOOKUP($A230,'[1]Ocorrências 2022 (USADAS TCC Mi'!$A:$A,'[1]Ocorrências 2022 (USADAS TCC Mi'!CW:CW))</f>
        <v>#REF!</v>
      </c>
      <c r="DB230" s="8" t="str">
        <f t="array" ref="DB230">IF($D230="erro",XLOOKUP($A230,'Ocorrências 2022 (TODAS)'!$A:$A,'Ocorrências 2022 (TODAS)'!CX:CX),XLOOKUP($A230,'[1]Ocorrências 2022 (USADAS TCC Mi'!$A:$A,'[1]Ocorrências 2022 (USADAS TCC Mi'!CX:CX))</f>
        <v>#REF!</v>
      </c>
      <c r="DC230" s="8" t="str">
        <f t="array" ref="DC230">IF($D230="erro",XLOOKUP($A230,'Ocorrências 2022 (TODAS)'!$A:$A,'Ocorrências 2022 (TODAS)'!CY:CY),XLOOKUP($A230,'[1]Ocorrências 2022 (USADAS TCC Mi'!$A:$A,'[1]Ocorrências 2022 (USADAS TCC Mi'!CY:CY))</f>
        <v>#REF!</v>
      </c>
      <c r="DD230" s="8" t="str">
        <f t="array" ref="DD230">IF($D230="erro",XLOOKUP($A230,'Ocorrências 2022 (TODAS)'!$A:$A,'Ocorrências 2022 (TODAS)'!CZ:CZ),XLOOKUP($A230,'[1]Ocorrências 2022 (USADAS TCC Mi'!$A:$A,'[1]Ocorrências 2022 (USADAS TCC Mi'!CZ:CZ))</f>
        <v>#REF!</v>
      </c>
      <c r="DE230" s="8" t="str">
        <f t="array" ref="DE230">IF($D230="erro",XLOOKUP($A230,'Ocorrências 2022 (TODAS)'!$A:$A,'Ocorrências 2022 (TODAS)'!DA:DA),XLOOKUP($A230,'[1]Ocorrências 2022 (USADAS TCC Mi'!$A:$A,'[1]Ocorrências 2022 (USADAS TCC Mi'!DA:DA))</f>
        <v>#REF!</v>
      </c>
      <c r="DF230" s="8" t="str">
        <f t="array" ref="DF230">IF($D230="erro",XLOOKUP($A230,'Ocorrências 2022 (TODAS)'!$A:$A,'Ocorrências 2022 (TODAS)'!DB:DB),XLOOKUP($A230,'[1]Ocorrências 2022 (USADAS TCC Mi'!$A:$A,'[1]Ocorrências 2022 (USADAS TCC Mi'!DB:DB))</f>
        <v>#REF!</v>
      </c>
      <c r="DG230" s="8" t="str">
        <f t="array" ref="DG230">IF($D230="erro",XLOOKUP($A230,'Ocorrências 2022 (TODAS)'!$A:$A,'Ocorrências 2022 (TODAS)'!DC:DC),XLOOKUP($A230,'[1]Ocorrências 2022 (USADAS TCC Mi'!$A:$A,'[1]Ocorrências 2022 (USADAS TCC Mi'!DC:DC))</f>
        <v>#REF!</v>
      </c>
    </row>
    <row r="231" ht="15.75" customHeight="1">
      <c r="A231" s="129">
        <v>3370.0</v>
      </c>
      <c r="B231" s="129">
        <v>3370.0</v>
      </c>
      <c r="D231" s="8" t="str">
        <f t="shared" si="1"/>
        <v>Ok</v>
      </c>
      <c r="F231" s="8" t="str">
        <f t="array" ref="F231">IF($D231="erro",XLOOKUP($A231,'Ocorrências 2022 (TODAS)'!$A:$A,'Ocorrências 2022 (TODAS)'!B:B),XLOOKUP($A231,'[1]Ocorrências 2022 (USADAS TCC Mi'!$A:$A,'[1]Ocorrências 2022 (USADAS TCC Mi'!B:B))</f>
        <v>#REF!</v>
      </c>
      <c r="G231" s="8" t="str">
        <f t="array" ref="G231">IF($D231="erro",XLOOKUP($A231,'Ocorrências 2022 (TODAS)'!$A:$A,'Ocorrências 2022 (TODAS)'!C:C),XLOOKUP($A231,'[1]Ocorrências 2022 (USADAS TCC Mi'!$A:$A,'[1]Ocorrências 2022 (USADAS TCC Mi'!C:C))</f>
        <v>#REF!</v>
      </c>
      <c r="H231" s="8" t="str">
        <f t="array" ref="H231">IF($D231="erro",XLOOKUP($A231,'Ocorrências 2022 (TODAS)'!$A:$A,'Ocorrências 2022 (TODAS)'!D:D),XLOOKUP($A231,'[1]Ocorrências 2022 (USADAS TCC Mi'!$A:$A,'[1]Ocorrências 2022 (USADAS TCC Mi'!D:D))</f>
        <v>#REF!</v>
      </c>
      <c r="I231" s="8" t="str">
        <f t="array" ref="I231">IF($D231="erro",XLOOKUP($A231,'Ocorrências 2022 (TODAS)'!$A:$A,'Ocorrências 2022 (TODAS)'!E:E),XLOOKUP($A231,'[1]Ocorrências 2022 (USADAS TCC Mi'!$A:$A,'[1]Ocorrências 2022 (USADAS TCC Mi'!E:E))</f>
        <v>#REF!</v>
      </c>
      <c r="J231" s="8" t="str">
        <f t="array" ref="J231">IF($D231="erro",XLOOKUP($A231,'Ocorrências 2022 (TODAS)'!$A:$A,'Ocorrências 2022 (TODAS)'!F:F),XLOOKUP($A231,'[1]Ocorrências 2022 (USADAS TCC Mi'!$A:$A,'[1]Ocorrências 2022 (USADAS TCC Mi'!F:F))</f>
        <v>#REF!</v>
      </c>
      <c r="K231" s="8" t="str">
        <f t="array" ref="K231">IF($D231="erro",XLOOKUP($A231,'Ocorrências 2022 (TODAS)'!$A:$A,'Ocorrências 2022 (TODAS)'!G:G),XLOOKUP($A231,'[1]Ocorrências 2022 (USADAS TCC Mi'!$A:$A,'[1]Ocorrências 2022 (USADAS TCC Mi'!G:G))</f>
        <v>#REF!</v>
      </c>
      <c r="L231" s="8" t="str">
        <f t="array" ref="L231">IF($D231="erro",XLOOKUP($A231,'Ocorrências 2022 (TODAS)'!$A:$A,'Ocorrências 2022 (TODAS)'!H:H),XLOOKUP($A231,'[1]Ocorrências 2022 (USADAS TCC Mi'!$A:$A,'[1]Ocorrências 2022 (USADAS TCC Mi'!H:H))</f>
        <v>#REF!</v>
      </c>
      <c r="M231" s="8" t="str">
        <f t="array" ref="M231">IF($D231="erro",XLOOKUP($A231,'Ocorrências 2022 (TODAS)'!$A:$A,'Ocorrências 2022 (TODAS)'!I:I),XLOOKUP($A231,'[1]Ocorrências 2022 (USADAS TCC Mi'!$A:$A,'[1]Ocorrências 2022 (USADAS TCC Mi'!I:I))</f>
        <v>#REF!</v>
      </c>
      <c r="N231" s="8" t="str">
        <f t="array" ref="N231">IF($D231="erro",XLOOKUP($A231,'Ocorrências 2022 (TODAS)'!$A:$A,'Ocorrências 2022 (TODAS)'!J:J),XLOOKUP($A231,'[1]Ocorrências 2022 (USADAS TCC Mi'!$A:$A,'[1]Ocorrências 2022 (USADAS TCC Mi'!J:J))</f>
        <v>#REF!</v>
      </c>
      <c r="O231" s="8" t="str">
        <f t="array" ref="O231">IF($D231="erro",XLOOKUP($A231,'Ocorrências 2022 (TODAS)'!$A:$A,'Ocorrências 2022 (TODAS)'!K:K),XLOOKUP($A231,'[1]Ocorrências 2022 (USADAS TCC Mi'!$A:$A,'[1]Ocorrências 2022 (USADAS TCC Mi'!K:K))</f>
        <v>#REF!</v>
      </c>
      <c r="P231" s="8" t="str">
        <f t="array" ref="P231">IF($D231="erro",XLOOKUP($A231,'Ocorrências 2022 (TODAS)'!$A:$A,'Ocorrências 2022 (TODAS)'!L:L),XLOOKUP($A231,'[1]Ocorrências 2022 (USADAS TCC Mi'!$A:$A,'[1]Ocorrências 2022 (USADAS TCC Mi'!L:L))</f>
        <v>#REF!</v>
      </c>
      <c r="Q231" s="8" t="str">
        <f t="array" ref="Q231">IF($D231="erro",XLOOKUP($A231,'Ocorrências 2022 (TODAS)'!$A:$A,'Ocorrências 2022 (TODAS)'!M:M),XLOOKUP($A231,'[1]Ocorrências 2022 (USADAS TCC Mi'!$A:$A,'[1]Ocorrências 2022 (USADAS TCC Mi'!M:M))</f>
        <v>#REF!</v>
      </c>
      <c r="R231" s="8" t="str">
        <f t="array" ref="R231">IF($D231="erro",XLOOKUP($A231,'Ocorrências 2022 (TODAS)'!$A:$A,'Ocorrências 2022 (TODAS)'!N:N),XLOOKUP($A231,'[1]Ocorrências 2022 (USADAS TCC Mi'!$A:$A,'[1]Ocorrências 2022 (USADAS TCC Mi'!N:N))</f>
        <v>#REF!</v>
      </c>
      <c r="S231" s="8" t="str">
        <f t="array" ref="S231">IF($D231="erro",XLOOKUP($A231,'Ocorrências 2022 (TODAS)'!$A:$A,'Ocorrências 2022 (TODAS)'!O:O),XLOOKUP($A231,'[1]Ocorrências 2022 (USADAS TCC Mi'!$A:$A,'[1]Ocorrências 2022 (USADAS TCC Mi'!O:O))</f>
        <v>#REF!</v>
      </c>
      <c r="T231" s="8" t="str">
        <f t="array" ref="T231">IF($D231="erro",XLOOKUP($A231,'Ocorrências 2022 (TODAS)'!$A:$A,'Ocorrências 2022 (TODAS)'!P:P),XLOOKUP($A231,'[1]Ocorrências 2022 (USADAS TCC Mi'!$A:$A,'[1]Ocorrências 2022 (USADAS TCC Mi'!P:P))</f>
        <v>#REF!</v>
      </c>
      <c r="U231" s="8" t="str">
        <f t="array" ref="U231">IF($D231="erro",XLOOKUP($A231,'Ocorrências 2022 (TODAS)'!$A:$A,'Ocorrências 2022 (TODAS)'!Q:Q),XLOOKUP($A231,'[1]Ocorrências 2022 (USADAS TCC Mi'!$A:$A,'[1]Ocorrências 2022 (USADAS TCC Mi'!Q:Q))</f>
        <v>#REF!</v>
      </c>
      <c r="V231" s="8" t="str">
        <f t="array" ref="V231">IF($D231="erro",XLOOKUP($A231,'Ocorrências 2022 (TODAS)'!$A:$A,'Ocorrências 2022 (TODAS)'!R:R),XLOOKUP($A231,'[1]Ocorrências 2022 (USADAS TCC Mi'!$A:$A,'[1]Ocorrências 2022 (USADAS TCC Mi'!R:R))</f>
        <v>#REF!</v>
      </c>
      <c r="W231" s="8" t="str">
        <f t="array" ref="W231">IF($D231="erro",XLOOKUP($A231,'Ocorrências 2022 (TODAS)'!$A:$A,'Ocorrências 2022 (TODAS)'!S:S),XLOOKUP($A231,'[1]Ocorrências 2022 (USADAS TCC Mi'!$A:$A,'[1]Ocorrências 2022 (USADAS TCC Mi'!S:S))</f>
        <v>#REF!</v>
      </c>
      <c r="X231" s="8" t="str">
        <f t="array" ref="X231">IF($D231="erro",XLOOKUP($A231,'Ocorrências 2022 (TODAS)'!$A:$A,'Ocorrências 2022 (TODAS)'!T:T),XLOOKUP($A231,'[1]Ocorrências 2022 (USADAS TCC Mi'!$A:$A,'[1]Ocorrências 2022 (USADAS TCC Mi'!T:T))</f>
        <v>#REF!</v>
      </c>
      <c r="Y231" s="8" t="str">
        <f t="array" ref="Y231">IF($D231="erro",XLOOKUP($A231,'Ocorrências 2022 (TODAS)'!$A:$A,'Ocorrências 2022 (TODAS)'!U:U),XLOOKUP($A231,'[1]Ocorrências 2022 (USADAS TCC Mi'!$A:$A,'[1]Ocorrências 2022 (USADAS TCC Mi'!U:U))</f>
        <v>#REF!</v>
      </c>
      <c r="Z231" s="162" t="str">
        <f t="array" ref="Z231">IF($D231="erro",XLOOKUP($A231,'Ocorrências 2022 (TODAS)'!$A:$A,'Ocorrências 2022 (TODAS)'!V:V),XLOOKUP($A231,'[1]Ocorrências 2022 (USADAS TCC Mi'!$A:$A,'[1]Ocorrências 2022 (USADAS TCC Mi'!V:V))</f>
        <v>#REF!</v>
      </c>
      <c r="AA231" s="162" t="str">
        <f t="array" ref="AA231">IF($D231="erro",XLOOKUP($A231,'Ocorrências 2022 (TODAS)'!$A:$A,'Ocorrências 2022 (TODAS)'!W:W),XLOOKUP($A231,'[1]Ocorrências 2022 (USADAS TCC Mi'!$A:$A,'[1]Ocorrências 2022 (USADAS TCC Mi'!W:W))</f>
        <v>#REF!</v>
      </c>
      <c r="AB231" s="8" t="str">
        <f t="array" ref="AB231">IF($D231="erro",XLOOKUP($A231,'Ocorrências 2022 (TODAS)'!$A:$A,'Ocorrências 2022 (TODAS)'!X:X),XLOOKUP($A231,'[1]Ocorrências 2022 (USADAS TCC Mi'!$A:$A,'[1]Ocorrências 2022 (USADAS TCC Mi'!X:X))</f>
        <v>#REF!</v>
      </c>
      <c r="AC231" s="8" t="str">
        <f t="array" ref="AC231">IF($D231="erro",XLOOKUP($A231,'Ocorrências 2022 (TODAS)'!$A:$A,'Ocorrências 2022 (TODAS)'!Y:Y),XLOOKUP($A231,'[1]Ocorrências 2022 (USADAS TCC Mi'!$A:$A,'[1]Ocorrências 2022 (USADAS TCC Mi'!Y:Y))</f>
        <v>#REF!</v>
      </c>
      <c r="AD231" s="8" t="str">
        <f t="array" ref="AD231">IF($D231="erro",XLOOKUP($A231,'Ocorrências 2022 (TODAS)'!$A:$A,'Ocorrências 2022 (TODAS)'!Z:Z),XLOOKUP($A231,'[1]Ocorrências 2022 (USADAS TCC Mi'!$A:$A,'[1]Ocorrências 2022 (USADAS TCC Mi'!Z:Z))</f>
        <v>#REF!</v>
      </c>
      <c r="AE231" s="8" t="str">
        <f t="array" ref="AE231">IF($D231="erro",XLOOKUP($A231,'Ocorrências 2022 (TODAS)'!$A:$A,'Ocorrências 2022 (TODAS)'!AA:AA),XLOOKUP($A231,'[1]Ocorrências 2022 (USADAS TCC Mi'!$A:$A,'[1]Ocorrências 2022 (USADAS TCC Mi'!AA:AA))</f>
        <v>#REF!</v>
      </c>
      <c r="AF231" s="8" t="str">
        <f t="array" ref="AF231">IF($D231="erro",XLOOKUP($A231,'Ocorrências 2022 (TODAS)'!$A:$A,'Ocorrências 2022 (TODAS)'!AB:AB),XLOOKUP($A231,'[1]Ocorrências 2022 (USADAS TCC Mi'!$A:$A,'[1]Ocorrências 2022 (USADAS TCC Mi'!AB:AB))</f>
        <v>#REF!</v>
      </c>
      <c r="AG231" s="8" t="str">
        <f t="array" ref="AG231">IF($D231="erro",XLOOKUP($A231,'Ocorrências 2022 (TODAS)'!$A:$A,'Ocorrências 2022 (TODAS)'!AC:AC),XLOOKUP($A231,'[1]Ocorrências 2022 (USADAS TCC Mi'!$A:$A,'[1]Ocorrências 2022 (USADAS TCC Mi'!AC:AC))</f>
        <v>#REF!</v>
      </c>
      <c r="AH231" s="8" t="str">
        <f t="array" ref="AH231">IF($D231="erro",XLOOKUP($A231,'Ocorrências 2022 (TODAS)'!$A:$A,'Ocorrências 2022 (TODAS)'!AD:AD),XLOOKUP($A231,'[1]Ocorrências 2022 (USADAS TCC Mi'!$A:$A,'[1]Ocorrências 2022 (USADAS TCC Mi'!AD:AD))</f>
        <v>#REF!</v>
      </c>
      <c r="AI231" s="8" t="str">
        <f t="array" ref="AI231">IF($D231="erro",XLOOKUP($A231,'Ocorrências 2022 (TODAS)'!$A:$A,'Ocorrências 2022 (TODAS)'!AE:AE),XLOOKUP($A231,'[1]Ocorrências 2022 (USADAS TCC Mi'!$A:$A,'[1]Ocorrências 2022 (USADAS TCC Mi'!AE:AE))</f>
        <v>#REF!</v>
      </c>
      <c r="AJ231" s="8" t="str">
        <f t="array" ref="AJ231">IF($D231="erro",XLOOKUP($A231,'Ocorrências 2022 (TODAS)'!$A:$A,'Ocorrências 2022 (TODAS)'!AF:AF),XLOOKUP($A231,'[1]Ocorrências 2022 (USADAS TCC Mi'!$A:$A,'[1]Ocorrências 2022 (USADAS TCC Mi'!AF:AF))</f>
        <v>#REF!</v>
      </c>
      <c r="AK231" s="8" t="str">
        <f t="array" ref="AK231">IF($D231="erro",XLOOKUP($A231,'Ocorrências 2022 (TODAS)'!$A:$A,'Ocorrências 2022 (TODAS)'!AG:AG),XLOOKUP($A231,'[1]Ocorrências 2022 (USADAS TCC Mi'!$A:$A,'[1]Ocorrências 2022 (USADAS TCC Mi'!AG:AG))</f>
        <v>#REF!</v>
      </c>
      <c r="AL231" s="8" t="str">
        <f t="array" ref="AL231">IF($D231="erro",XLOOKUP($A231,'Ocorrências 2022 (TODAS)'!$A:$A,'Ocorrências 2022 (TODAS)'!AH:AH),XLOOKUP($A231,'[1]Ocorrências 2022 (USADAS TCC Mi'!$A:$A,'[1]Ocorrências 2022 (USADAS TCC Mi'!AH:AH))</f>
        <v>#REF!</v>
      </c>
      <c r="AM231" s="8" t="str">
        <f t="array" ref="AM231">IF($D231="erro",XLOOKUP($A231,'Ocorrências 2022 (TODAS)'!$A:$A,'Ocorrências 2022 (TODAS)'!AI:AI),XLOOKUP($A231,'[1]Ocorrências 2022 (USADAS TCC Mi'!$A:$A,'[1]Ocorrências 2022 (USADAS TCC Mi'!AI:AI))</f>
        <v>#REF!</v>
      </c>
      <c r="AN231" s="8" t="str">
        <f t="array" ref="AN231">IF($D231="erro",XLOOKUP($A231,'Ocorrências 2022 (TODAS)'!$A:$A,'Ocorrências 2022 (TODAS)'!AJ:AJ),XLOOKUP($A231,'[1]Ocorrências 2022 (USADAS TCC Mi'!$A:$A,'[1]Ocorrências 2022 (USADAS TCC Mi'!AJ:AJ))</f>
        <v>#REF!</v>
      </c>
      <c r="AO231" s="8" t="str">
        <f t="array" ref="AO231">IF($D231="erro",XLOOKUP($A231,'Ocorrências 2022 (TODAS)'!$A:$A,'Ocorrências 2022 (TODAS)'!AK:AK),XLOOKUP($A231,'[1]Ocorrências 2022 (USADAS TCC Mi'!$A:$A,'[1]Ocorrências 2022 (USADAS TCC Mi'!AK:AK))</f>
        <v>#REF!</v>
      </c>
      <c r="AP231" s="8" t="str">
        <f t="array" ref="AP231">IF($D231="erro",XLOOKUP($A231,'Ocorrências 2022 (TODAS)'!$A:$A,'Ocorrências 2022 (TODAS)'!AL:AL),XLOOKUP($A231,'[1]Ocorrências 2022 (USADAS TCC Mi'!$A:$A,'[1]Ocorrências 2022 (USADAS TCC Mi'!AL:AL))</f>
        <v>#REF!</v>
      </c>
      <c r="AQ231" s="8" t="str">
        <f t="array" ref="AQ231">IF($D231="erro",XLOOKUP($A231,'Ocorrências 2022 (TODAS)'!$A:$A,'Ocorrências 2022 (TODAS)'!AM:AM),XLOOKUP($A231,'[1]Ocorrências 2022 (USADAS TCC Mi'!$A:$A,'[1]Ocorrências 2022 (USADAS TCC Mi'!AM:AM))</f>
        <v>#REF!</v>
      </c>
      <c r="AR231" s="8" t="str">
        <f t="array" ref="AR231">IF($D231="erro",XLOOKUP($A231,'Ocorrências 2022 (TODAS)'!$A:$A,'Ocorrências 2022 (TODAS)'!AN:AN),XLOOKUP($A231,'[1]Ocorrências 2022 (USADAS TCC Mi'!$A:$A,'[1]Ocorrências 2022 (USADAS TCC Mi'!AN:AN))</f>
        <v>#REF!</v>
      </c>
      <c r="AS231" s="8" t="str">
        <f t="array" ref="AS231">IF($D231="erro",XLOOKUP($A231,'Ocorrências 2022 (TODAS)'!$A:$A,'Ocorrências 2022 (TODAS)'!AO:AO),XLOOKUP($A231,'[1]Ocorrências 2022 (USADAS TCC Mi'!$A:$A,'[1]Ocorrências 2022 (USADAS TCC Mi'!AO:AO))</f>
        <v>#REF!</v>
      </c>
      <c r="AT231" s="8" t="str">
        <f t="array" ref="AT231">IF($D231="erro",XLOOKUP($A231,'Ocorrências 2022 (TODAS)'!$A:$A,'Ocorrências 2022 (TODAS)'!AP:AP),XLOOKUP($A231,'[1]Ocorrências 2022 (USADAS TCC Mi'!$A:$A,'[1]Ocorrências 2022 (USADAS TCC Mi'!AP:AP))</f>
        <v>#REF!</v>
      </c>
      <c r="AU231" s="8" t="str">
        <f t="array" ref="AU231">IF($D231="erro",XLOOKUP($A231,'Ocorrências 2022 (TODAS)'!$A:$A,'Ocorrências 2022 (TODAS)'!AQ:AQ),XLOOKUP($A231,'[1]Ocorrências 2022 (USADAS TCC Mi'!$A:$A,'[1]Ocorrências 2022 (USADAS TCC Mi'!AQ:AQ))</f>
        <v>#REF!</v>
      </c>
      <c r="AV231" s="8" t="str">
        <f t="array" ref="AV231">IF($D231="erro",XLOOKUP($A231,'Ocorrências 2022 (TODAS)'!$A:$A,'Ocorrências 2022 (TODAS)'!AR:AR),XLOOKUP($A231,'[1]Ocorrências 2022 (USADAS TCC Mi'!$A:$A,'[1]Ocorrências 2022 (USADAS TCC Mi'!AR:AR))</f>
        <v>#REF!</v>
      </c>
      <c r="AW231" s="8" t="str">
        <f t="array" ref="AW231">IF($D231="erro",XLOOKUP($A231,'Ocorrências 2022 (TODAS)'!$A:$A,'Ocorrências 2022 (TODAS)'!AS:AS),XLOOKUP($A231,'[1]Ocorrências 2022 (USADAS TCC Mi'!$A:$A,'[1]Ocorrências 2022 (USADAS TCC Mi'!AS:AS))</f>
        <v>#REF!</v>
      </c>
      <c r="AX231" s="8" t="str">
        <f t="array" ref="AX231">IF($D231="erro",XLOOKUP($A231,'Ocorrências 2022 (TODAS)'!$A:$A,'Ocorrências 2022 (TODAS)'!AT:AT),XLOOKUP($A231,'[1]Ocorrências 2022 (USADAS TCC Mi'!$A:$A,'[1]Ocorrências 2022 (USADAS TCC Mi'!AT:AT))</f>
        <v>#REF!</v>
      </c>
      <c r="AY231" s="8" t="str">
        <f t="array" ref="AY231">IF($D231="erro",XLOOKUP($A231,'Ocorrências 2022 (TODAS)'!$A:$A,'Ocorrências 2022 (TODAS)'!AU:AU),XLOOKUP($A231,'[1]Ocorrências 2022 (USADAS TCC Mi'!$A:$A,'[1]Ocorrências 2022 (USADAS TCC Mi'!AU:AU))</f>
        <v>#REF!</v>
      </c>
      <c r="AZ231" s="8" t="str">
        <f t="array" ref="AZ231">IF($D231="erro",XLOOKUP($A231,'Ocorrências 2022 (TODAS)'!$A:$A,'Ocorrências 2022 (TODAS)'!AV:AV),XLOOKUP($A231,'[1]Ocorrências 2022 (USADAS TCC Mi'!$A:$A,'[1]Ocorrências 2022 (USADAS TCC Mi'!AV:AV))</f>
        <v>#REF!</v>
      </c>
      <c r="BA231" s="8" t="str">
        <f t="array" ref="BA231">IF($D231="erro",XLOOKUP($A231,'Ocorrências 2022 (TODAS)'!$A:$A,'Ocorrências 2022 (TODAS)'!AW:AW),XLOOKUP($A231,'[1]Ocorrências 2022 (USADAS TCC Mi'!$A:$A,'[1]Ocorrências 2022 (USADAS TCC Mi'!AW:AW))</f>
        <v>#REF!</v>
      </c>
      <c r="BB231" s="8" t="str">
        <f t="array" ref="BB231">IF($D231="erro",XLOOKUP($A231,'Ocorrências 2022 (TODAS)'!$A:$A,'Ocorrências 2022 (TODAS)'!AX:AX),XLOOKUP($A231,'[1]Ocorrências 2022 (USADAS TCC Mi'!$A:$A,'[1]Ocorrências 2022 (USADAS TCC Mi'!AX:AX))</f>
        <v>#REF!</v>
      </c>
      <c r="BC231" s="8" t="str">
        <f t="array" ref="BC231">IF($D231="erro",XLOOKUP($A231,'Ocorrências 2022 (TODAS)'!$A:$A,'Ocorrências 2022 (TODAS)'!AY:AY),XLOOKUP($A231,'[1]Ocorrências 2022 (USADAS TCC Mi'!$A:$A,'[1]Ocorrências 2022 (USADAS TCC Mi'!AY:AY))</f>
        <v>#REF!</v>
      </c>
      <c r="BD231" s="8" t="str">
        <f t="array" ref="BD231">IF($D231="erro",XLOOKUP($A231,'Ocorrências 2022 (TODAS)'!$A:$A,'Ocorrências 2022 (TODAS)'!AZ:AZ),XLOOKUP($A231,'[1]Ocorrências 2022 (USADAS TCC Mi'!$A:$A,'[1]Ocorrências 2022 (USADAS TCC Mi'!AZ:AZ))</f>
        <v>#REF!</v>
      </c>
      <c r="BE231" s="8" t="str">
        <f t="array" ref="BE231">IF($D231="erro",XLOOKUP($A231,'Ocorrências 2022 (TODAS)'!$A:$A,'Ocorrências 2022 (TODAS)'!BA:BA),XLOOKUP($A231,'[1]Ocorrências 2022 (USADAS TCC Mi'!$A:$A,'[1]Ocorrências 2022 (USADAS TCC Mi'!BA:BA))</f>
        <v>#REF!</v>
      </c>
      <c r="BF231" s="8" t="str">
        <f t="array" ref="BF231">IF($D231="erro",XLOOKUP($A231,'Ocorrências 2022 (TODAS)'!$A:$A,'Ocorrências 2022 (TODAS)'!BB:BB),XLOOKUP($A231,'[1]Ocorrências 2022 (USADAS TCC Mi'!$A:$A,'[1]Ocorrências 2022 (USADAS TCC Mi'!BB:BB))</f>
        <v>#REF!</v>
      </c>
      <c r="BG231" s="8" t="str">
        <f t="array" ref="BG231">IF($D231="erro",XLOOKUP($A231,'Ocorrências 2022 (TODAS)'!$A:$A,'Ocorrências 2022 (TODAS)'!BC:BC),XLOOKUP($A231,'[1]Ocorrências 2022 (USADAS TCC Mi'!$A:$A,'[1]Ocorrências 2022 (USADAS TCC Mi'!BC:BC))</f>
        <v>#REF!</v>
      </c>
      <c r="BH231" s="8" t="str">
        <f t="array" ref="BH231">IF($D231="erro",XLOOKUP($A231,'Ocorrências 2022 (TODAS)'!$A:$A,'Ocorrências 2022 (TODAS)'!BD:BD),XLOOKUP($A231,'[1]Ocorrências 2022 (USADAS TCC Mi'!$A:$A,'[1]Ocorrências 2022 (USADAS TCC Mi'!BD:BD))</f>
        <v>#REF!</v>
      </c>
      <c r="BI231" s="8" t="str">
        <f t="array" ref="BI231">IF($D231="erro",XLOOKUP($A231,'Ocorrências 2022 (TODAS)'!$A:$A,'Ocorrências 2022 (TODAS)'!BE:BE),XLOOKUP($A231,'[1]Ocorrências 2022 (USADAS TCC Mi'!$A:$A,'[1]Ocorrências 2022 (USADAS TCC Mi'!BE:BE))</f>
        <v>#REF!</v>
      </c>
      <c r="BJ231" s="8" t="str">
        <f t="array" ref="BJ231">IF($D231="erro",XLOOKUP($A231,'Ocorrências 2022 (TODAS)'!$A:$A,'Ocorrências 2022 (TODAS)'!BF:BF),XLOOKUP($A231,'[1]Ocorrências 2022 (USADAS TCC Mi'!$A:$A,'[1]Ocorrências 2022 (USADAS TCC Mi'!BF:BF))</f>
        <v>#REF!</v>
      </c>
      <c r="BK231" s="8" t="str">
        <f t="array" ref="BK231">IF($D231="erro",XLOOKUP($A231,'Ocorrências 2022 (TODAS)'!$A:$A,'Ocorrências 2022 (TODAS)'!BG:BG),XLOOKUP($A231,'[1]Ocorrências 2022 (USADAS TCC Mi'!$A:$A,'[1]Ocorrências 2022 (USADAS TCC Mi'!BG:BG))</f>
        <v>#REF!</v>
      </c>
      <c r="BL231" s="8" t="str">
        <f t="array" ref="BL231">IF($D231="erro",XLOOKUP($A231,'Ocorrências 2022 (TODAS)'!$A:$A,'Ocorrências 2022 (TODAS)'!BH:BH),XLOOKUP($A231,'[1]Ocorrências 2022 (USADAS TCC Mi'!$A:$A,'[1]Ocorrências 2022 (USADAS TCC Mi'!BH:BH))</f>
        <v>#REF!</v>
      </c>
      <c r="BM231" s="8" t="str">
        <f t="array" ref="BM231">IF($D231="erro",XLOOKUP($A231,'Ocorrências 2022 (TODAS)'!$A:$A,'Ocorrências 2022 (TODAS)'!BI:BI),XLOOKUP($A231,'[1]Ocorrências 2022 (USADAS TCC Mi'!$A:$A,'[1]Ocorrências 2022 (USADAS TCC Mi'!BI:BI))</f>
        <v>#REF!</v>
      </c>
      <c r="BN231" s="8" t="str">
        <f t="array" ref="BN231">IF($D231="erro",XLOOKUP($A231,'Ocorrências 2022 (TODAS)'!$A:$A,'Ocorrências 2022 (TODAS)'!BJ:BJ),XLOOKUP($A231,'[1]Ocorrências 2022 (USADAS TCC Mi'!$A:$A,'[1]Ocorrências 2022 (USADAS TCC Mi'!BJ:BJ))</f>
        <v>#REF!</v>
      </c>
      <c r="BO231" s="8" t="str">
        <f t="array" ref="BO231">IF($D231="erro",XLOOKUP($A231,'Ocorrências 2022 (TODAS)'!$A:$A,'Ocorrências 2022 (TODAS)'!BK:BK),XLOOKUP($A231,'[1]Ocorrências 2022 (USADAS TCC Mi'!$A:$A,'[1]Ocorrências 2022 (USADAS TCC Mi'!BK:BK))</f>
        <v>#REF!</v>
      </c>
      <c r="BP231" s="8" t="str">
        <f t="array" ref="BP231">IF($D231="erro",XLOOKUP($A231,'Ocorrências 2022 (TODAS)'!$A:$A,'Ocorrências 2022 (TODAS)'!BL:BL),XLOOKUP($A231,'[1]Ocorrências 2022 (USADAS TCC Mi'!$A:$A,'[1]Ocorrências 2022 (USADAS TCC Mi'!BL:BL))</f>
        <v>#REF!</v>
      </c>
      <c r="BQ231" s="8" t="str">
        <f t="array" ref="BQ231">IF($D231="erro",XLOOKUP($A231,'Ocorrências 2022 (TODAS)'!$A:$A,'Ocorrências 2022 (TODAS)'!BM:BM),XLOOKUP($A231,'[1]Ocorrências 2022 (USADAS TCC Mi'!$A:$A,'[1]Ocorrências 2022 (USADAS TCC Mi'!BM:BM))</f>
        <v>#REF!</v>
      </c>
      <c r="BR231" s="8" t="str">
        <f t="array" ref="BR231">IF($D231="erro",XLOOKUP($A231,'Ocorrências 2022 (TODAS)'!$A:$A,'Ocorrências 2022 (TODAS)'!BN:BN),XLOOKUP($A231,'[1]Ocorrências 2022 (USADAS TCC Mi'!$A:$A,'[1]Ocorrências 2022 (USADAS TCC Mi'!BN:BN))</f>
        <v>#REF!</v>
      </c>
      <c r="BS231" s="8" t="str">
        <f t="array" ref="BS231">IF($D231="erro",XLOOKUP($A231,'Ocorrências 2022 (TODAS)'!$A:$A,'Ocorrências 2022 (TODAS)'!BO:BO),XLOOKUP($A231,'[1]Ocorrências 2022 (USADAS TCC Mi'!$A:$A,'[1]Ocorrências 2022 (USADAS TCC Mi'!BO:BO))</f>
        <v>#REF!</v>
      </c>
      <c r="BT231" s="8" t="str">
        <f t="array" ref="BT231">IF($D231="erro",XLOOKUP($A231,'Ocorrências 2022 (TODAS)'!$A:$A,'Ocorrências 2022 (TODAS)'!BP:BP),XLOOKUP($A231,'[1]Ocorrências 2022 (USADAS TCC Mi'!$A:$A,'[1]Ocorrências 2022 (USADAS TCC Mi'!BP:BP))</f>
        <v>#REF!</v>
      </c>
      <c r="BU231" s="8" t="str">
        <f t="array" ref="BU231">IF($D231="erro",XLOOKUP($A231,'Ocorrências 2022 (TODAS)'!$A:$A,'Ocorrências 2022 (TODAS)'!BQ:BQ),XLOOKUP($A231,'[1]Ocorrências 2022 (USADAS TCC Mi'!$A:$A,'[1]Ocorrências 2022 (USADAS TCC Mi'!BQ:BQ))</f>
        <v>#REF!</v>
      </c>
      <c r="BV231" s="8" t="str">
        <f t="array" ref="BV231">IF($D231="erro",XLOOKUP($A231,'Ocorrências 2022 (TODAS)'!$A:$A,'Ocorrências 2022 (TODAS)'!BR:BR),XLOOKUP($A231,'[1]Ocorrências 2022 (USADAS TCC Mi'!$A:$A,'[1]Ocorrências 2022 (USADAS TCC Mi'!BR:BR))</f>
        <v>#REF!</v>
      </c>
      <c r="BW231" s="8" t="str">
        <f t="array" ref="BW231">IF($D231="erro",XLOOKUP($A231,'Ocorrências 2022 (TODAS)'!$A:$A,'Ocorrências 2022 (TODAS)'!BS:BS),XLOOKUP($A231,'[1]Ocorrências 2022 (USADAS TCC Mi'!$A:$A,'[1]Ocorrências 2022 (USADAS TCC Mi'!BS:BS))</f>
        <v>#REF!</v>
      </c>
      <c r="BX231" s="8" t="str">
        <f t="array" ref="BX231">IF($D231="erro",XLOOKUP($A231,'Ocorrências 2022 (TODAS)'!$A:$A,'Ocorrências 2022 (TODAS)'!BT:BT),XLOOKUP($A231,'[1]Ocorrências 2022 (USADAS TCC Mi'!$A:$A,'[1]Ocorrências 2022 (USADAS TCC Mi'!BT:BT))</f>
        <v>#REF!</v>
      </c>
      <c r="BY231" s="8" t="str">
        <f t="array" ref="BY231">IF($D231="erro",XLOOKUP($A231,'Ocorrências 2022 (TODAS)'!$A:$A,'Ocorrências 2022 (TODAS)'!BU:BU),XLOOKUP($A231,'[1]Ocorrências 2022 (USADAS TCC Mi'!$A:$A,'[1]Ocorrências 2022 (USADAS TCC Mi'!BU:BU))</f>
        <v>#REF!</v>
      </c>
      <c r="BZ231" s="8" t="str">
        <f t="array" ref="BZ231">IF($D231="erro",XLOOKUP($A231,'Ocorrências 2022 (TODAS)'!$A:$A,'Ocorrências 2022 (TODAS)'!BV:BV),XLOOKUP($A231,'[1]Ocorrências 2022 (USADAS TCC Mi'!$A:$A,'[1]Ocorrências 2022 (USADAS TCC Mi'!BV:BV))</f>
        <v>#REF!</v>
      </c>
      <c r="CA231" s="8" t="str">
        <f t="array" ref="CA231">IF($D231="erro",XLOOKUP($A231,'Ocorrências 2022 (TODAS)'!$A:$A,'Ocorrências 2022 (TODAS)'!BW:BW),XLOOKUP($A231,'[1]Ocorrências 2022 (USADAS TCC Mi'!$A:$A,'[1]Ocorrências 2022 (USADAS TCC Mi'!BW:BW))</f>
        <v>#REF!</v>
      </c>
      <c r="CB231" s="8" t="str">
        <f t="array" ref="CB231">IF($D231="erro",XLOOKUP($A231,'Ocorrências 2022 (TODAS)'!$A:$A,'Ocorrências 2022 (TODAS)'!BX:BX),XLOOKUP($A231,'[1]Ocorrências 2022 (USADAS TCC Mi'!$A:$A,'[1]Ocorrências 2022 (USADAS TCC Mi'!BX:BX))</f>
        <v>#REF!</v>
      </c>
      <c r="CC231" s="8" t="str">
        <f t="array" ref="CC231">IF($D231="erro",XLOOKUP($A231,'Ocorrências 2022 (TODAS)'!$A:$A,'Ocorrências 2022 (TODAS)'!BY:BY),XLOOKUP($A231,'[1]Ocorrências 2022 (USADAS TCC Mi'!$A:$A,'[1]Ocorrências 2022 (USADAS TCC Mi'!BY:BY))</f>
        <v>#REF!</v>
      </c>
      <c r="CD231" s="8" t="str">
        <f t="array" ref="CD231">IF($D231="erro",XLOOKUP($A231,'Ocorrências 2022 (TODAS)'!$A:$A,'Ocorrências 2022 (TODAS)'!BZ:BZ),XLOOKUP($A231,'[1]Ocorrências 2022 (USADAS TCC Mi'!$A:$A,'[1]Ocorrências 2022 (USADAS TCC Mi'!BZ:BZ))</f>
        <v>#REF!</v>
      </c>
      <c r="CE231" s="8" t="str">
        <f t="array" ref="CE231">IF($D231="erro",XLOOKUP($A231,'Ocorrências 2022 (TODAS)'!$A:$A,'Ocorrências 2022 (TODAS)'!CA:CA),XLOOKUP($A231,'[1]Ocorrências 2022 (USADAS TCC Mi'!$A:$A,'[1]Ocorrências 2022 (USADAS TCC Mi'!CA:CA))</f>
        <v>#REF!</v>
      </c>
      <c r="CF231" s="8" t="str">
        <f t="array" ref="CF231">IF($D231="erro",XLOOKUP($A231,'Ocorrências 2022 (TODAS)'!$A:$A,'Ocorrências 2022 (TODAS)'!CB:CB),XLOOKUP($A231,'[1]Ocorrências 2022 (USADAS TCC Mi'!$A:$A,'[1]Ocorrências 2022 (USADAS TCC Mi'!CB:CB))</f>
        <v>#REF!</v>
      </c>
      <c r="CG231" s="8" t="str">
        <f t="array" ref="CG231">IF($D231="erro",XLOOKUP($A231,'Ocorrências 2022 (TODAS)'!$A:$A,'Ocorrências 2022 (TODAS)'!CC:CC),XLOOKUP($A231,'[1]Ocorrências 2022 (USADAS TCC Mi'!$A:$A,'[1]Ocorrências 2022 (USADAS TCC Mi'!CC:CC))</f>
        <v>#REF!</v>
      </c>
      <c r="CH231" s="8" t="str">
        <f t="array" ref="CH231">IF($D231="erro",XLOOKUP($A231,'Ocorrências 2022 (TODAS)'!$A:$A,'Ocorrências 2022 (TODAS)'!CD:CD),XLOOKUP($A231,'[1]Ocorrências 2022 (USADAS TCC Mi'!$A:$A,'[1]Ocorrências 2022 (USADAS TCC Mi'!CD:CD))</f>
        <v>#REF!</v>
      </c>
      <c r="CI231" s="8" t="str">
        <f t="array" ref="CI231">IF($D231="erro",XLOOKUP($A231,'Ocorrências 2022 (TODAS)'!$A:$A,'Ocorrências 2022 (TODAS)'!CE:CE),XLOOKUP($A231,'[1]Ocorrências 2022 (USADAS TCC Mi'!$A:$A,'[1]Ocorrências 2022 (USADAS TCC Mi'!CE:CE))</f>
        <v>#REF!</v>
      </c>
      <c r="CJ231" s="8" t="str">
        <f t="array" ref="CJ231">IF($D231="erro",XLOOKUP($A231,'Ocorrências 2022 (TODAS)'!$A:$A,'Ocorrências 2022 (TODAS)'!CF:CF),XLOOKUP($A231,'[1]Ocorrências 2022 (USADAS TCC Mi'!$A:$A,'[1]Ocorrências 2022 (USADAS TCC Mi'!CF:CF))</f>
        <v>#REF!</v>
      </c>
      <c r="CK231" s="8" t="str">
        <f t="array" ref="CK231">IF($D231="erro",XLOOKUP($A231,'Ocorrências 2022 (TODAS)'!$A:$A,'Ocorrências 2022 (TODAS)'!CG:CG),XLOOKUP($A231,'[1]Ocorrências 2022 (USADAS TCC Mi'!$A:$A,'[1]Ocorrências 2022 (USADAS TCC Mi'!CG:CG))</f>
        <v>#REF!</v>
      </c>
      <c r="CL231" s="163" t="str">
        <f t="array" ref="CL231">IF($D231="erro",XLOOKUP($A231,'Ocorrências 2022 (TODAS)'!$A:$A,'Ocorrências 2022 (TODAS)'!CH:CH),XLOOKUP($A231,'[1]Ocorrências 2022 (USADAS TCC Mi'!$A:$A,'[1]Ocorrências 2022 (USADAS TCC Mi'!CH:CH))</f>
        <v>#REF!</v>
      </c>
      <c r="CM231" s="8" t="str">
        <f t="array" ref="CM231">IF($D231="erro",XLOOKUP($A231,'Ocorrências 2022 (TODAS)'!$A:$A,'Ocorrências 2022 (TODAS)'!CI:CI),XLOOKUP($A231,'[1]Ocorrências 2022 (USADAS TCC Mi'!$A:$A,'[1]Ocorrências 2022 (USADAS TCC Mi'!CI:CI))</f>
        <v>#REF!</v>
      </c>
      <c r="CN231" s="8" t="str">
        <f t="array" ref="CN231">IF($D231="erro",XLOOKUP($A231,'Ocorrências 2022 (TODAS)'!$A:$A,'Ocorrências 2022 (TODAS)'!CJ:CJ),XLOOKUP($A231,'[1]Ocorrências 2022 (USADAS TCC Mi'!$A:$A,'[1]Ocorrências 2022 (USADAS TCC Mi'!CJ:CJ))</f>
        <v>#REF!</v>
      </c>
      <c r="CO231" s="8" t="str">
        <f t="array" ref="CO231">IF($D231="erro",XLOOKUP($A231,'Ocorrências 2022 (TODAS)'!$A:$A,'Ocorrências 2022 (TODAS)'!CK:CK),XLOOKUP($A231,'[1]Ocorrências 2022 (USADAS TCC Mi'!$A:$A,'[1]Ocorrências 2022 (USADAS TCC Mi'!CK:CK))</f>
        <v>#REF!</v>
      </c>
      <c r="CP231" s="8" t="str">
        <f t="array" ref="CP231">IF($D231="erro",XLOOKUP($A231,'Ocorrências 2022 (TODAS)'!$A:$A,'Ocorrências 2022 (TODAS)'!CL:CL),XLOOKUP($A231,'[1]Ocorrências 2022 (USADAS TCC Mi'!$A:$A,'[1]Ocorrências 2022 (USADAS TCC Mi'!CL:CL))</f>
        <v>#REF!</v>
      </c>
      <c r="CQ231" s="8" t="str">
        <f t="array" ref="CQ231">IF($D231="erro",XLOOKUP($A231,'Ocorrências 2022 (TODAS)'!$A:$A,'Ocorrências 2022 (TODAS)'!CM:CM),XLOOKUP($A231,'[1]Ocorrências 2022 (USADAS TCC Mi'!$A:$A,'[1]Ocorrências 2022 (USADAS TCC Mi'!CM:CM))</f>
        <v>#REF!</v>
      </c>
      <c r="CR231" s="8" t="str">
        <f t="array" ref="CR231">IF($D231="erro",XLOOKUP($A231,'Ocorrências 2022 (TODAS)'!$A:$A,'Ocorrências 2022 (TODAS)'!CN:CN),XLOOKUP($A231,'[1]Ocorrências 2022 (USADAS TCC Mi'!$A:$A,'[1]Ocorrências 2022 (USADAS TCC Mi'!CN:CN))</f>
        <v>#REF!</v>
      </c>
      <c r="CS231" s="8" t="str">
        <f t="array" ref="CS231">IF($D231="erro",XLOOKUP($A231,'Ocorrências 2022 (TODAS)'!$A:$A,'Ocorrências 2022 (TODAS)'!CO:CO),XLOOKUP($A231,'[1]Ocorrências 2022 (USADAS TCC Mi'!$A:$A,'[1]Ocorrências 2022 (USADAS TCC Mi'!CO:CO))</f>
        <v>#REF!</v>
      </c>
      <c r="CT231" s="8" t="str">
        <f t="array" ref="CT231">IF($D231="erro",XLOOKUP($A231,'Ocorrências 2022 (TODAS)'!$A:$A,'Ocorrências 2022 (TODAS)'!CP:CP),XLOOKUP($A231,'[1]Ocorrências 2022 (USADAS TCC Mi'!$A:$A,'[1]Ocorrências 2022 (USADAS TCC Mi'!CP:CP))</f>
        <v>#REF!</v>
      </c>
      <c r="CU231" s="8" t="str">
        <f t="array" ref="CU231">IF($D231="erro",XLOOKUP($A231,'Ocorrências 2022 (TODAS)'!$A:$A,'Ocorrências 2022 (TODAS)'!CQ:CQ),XLOOKUP($A231,'[1]Ocorrências 2022 (USADAS TCC Mi'!$A:$A,'[1]Ocorrências 2022 (USADAS TCC Mi'!CQ:CQ))</f>
        <v>#REF!</v>
      </c>
      <c r="CV231" s="8" t="str">
        <f t="array" ref="CV231">IF($D231="erro",XLOOKUP($A231,'Ocorrências 2022 (TODAS)'!$A:$A,'Ocorrências 2022 (TODAS)'!CR:CR),XLOOKUP($A231,'[1]Ocorrências 2022 (USADAS TCC Mi'!$A:$A,'[1]Ocorrências 2022 (USADAS TCC Mi'!CR:CR))</f>
        <v>#REF!</v>
      </c>
      <c r="CW231" s="8" t="str">
        <f t="array" ref="CW231">IF($D231="erro",XLOOKUP($A231,'Ocorrências 2022 (TODAS)'!$A:$A,'Ocorrências 2022 (TODAS)'!CS:CS),XLOOKUP($A231,'[1]Ocorrências 2022 (USADAS TCC Mi'!$A:$A,'[1]Ocorrências 2022 (USADAS TCC Mi'!CS:CS))</f>
        <v>#REF!</v>
      </c>
      <c r="CX231" s="8" t="str">
        <f t="array" ref="CX231">IF($D231="erro",XLOOKUP($A231,'Ocorrências 2022 (TODAS)'!$A:$A,'Ocorrências 2022 (TODAS)'!CT:CT),XLOOKUP($A231,'[1]Ocorrências 2022 (USADAS TCC Mi'!$A:$A,'[1]Ocorrências 2022 (USADAS TCC Mi'!CT:CT))</f>
        <v>#REF!</v>
      </c>
      <c r="CY231" s="8" t="str">
        <f t="array" ref="CY231">IF($D231="erro",XLOOKUP($A231,'Ocorrências 2022 (TODAS)'!$A:$A,'Ocorrências 2022 (TODAS)'!CU:CU),XLOOKUP($A231,'[1]Ocorrências 2022 (USADAS TCC Mi'!$A:$A,'[1]Ocorrências 2022 (USADAS TCC Mi'!CU:CU))</f>
        <v>#REF!</v>
      </c>
      <c r="CZ231" s="8" t="str">
        <f t="array" ref="CZ231">IF($D231="erro",XLOOKUP($A231,'Ocorrências 2022 (TODAS)'!$A:$A,'Ocorrências 2022 (TODAS)'!CV:CV),XLOOKUP($A231,'[1]Ocorrências 2022 (USADAS TCC Mi'!$A:$A,'[1]Ocorrências 2022 (USADAS TCC Mi'!CV:CV))</f>
        <v>#REF!</v>
      </c>
      <c r="DA231" s="8" t="str">
        <f t="array" ref="DA231">IF($D231="erro",XLOOKUP($A231,'Ocorrências 2022 (TODAS)'!$A:$A,'Ocorrências 2022 (TODAS)'!CW:CW),XLOOKUP($A231,'[1]Ocorrências 2022 (USADAS TCC Mi'!$A:$A,'[1]Ocorrências 2022 (USADAS TCC Mi'!CW:CW))</f>
        <v>#REF!</v>
      </c>
      <c r="DB231" s="8" t="str">
        <f t="array" ref="DB231">IF($D231="erro",XLOOKUP($A231,'Ocorrências 2022 (TODAS)'!$A:$A,'Ocorrências 2022 (TODAS)'!CX:CX),XLOOKUP($A231,'[1]Ocorrências 2022 (USADAS TCC Mi'!$A:$A,'[1]Ocorrências 2022 (USADAS TCC Mi'!CX:CX))</f>
        <v>#REF!</v>
      </c>
      <c r="DC231" s="8" t="str">
        <f t="array" ref="DC231">IF($D231="erro",XLOOKUP($A231,'Ocorrências 2022 (TODAS)'!$A:$A,'Ocorrências 2022 (TODAS)'!CY:CY),XLOOKUP($A231,'[1]Ocorrências 2022 (USADAS TCC Mi'!$A:$A,'[1]Ocorrências 2022 (USADAS TCC Mi'!CY:CY))</f>
        <v>#REF!</v>
      </c>
      <c r="DD231" s="8" t="str">
        <f t="array" ref="DD231">IF($D231="erro",XLOOKUP($A231,'Ocorrências 2022 (TODAS)'!$A:$A,'Ocorrências 2022 (TODAS)'!CZ:CZ),XLOOKUP($A231,'[1]Ocorrências 2022 (USADAS TCC Mi'!$A:$A,'[1]Ocorrências 2022 (USADAS TCC Mi'!CZ:CZ))</f>
        <v>#REF!</v>
      </c>
      <c r="DE231" s="8" t="str">
        <f t="array" ref="DE231">IF($D231="erro",XLOOKUP($A231,'Ocorrências 2022 (TODAS)'!$A:$A,'Ocorrências 2022 (TODAS)'!DA:DA),XLOOKUP($A231,'[1]Ocorrências 2022 (USADAS TCC Mi'!$A:$A,'[1]Ocorrências 2022 (USADAS TCC Mi'!DA:DA))</f>
        <v>#REF!</v>
      </c>
      <c r="DF231" s="8" t="str">
        <f t="array" ref="DF231">IF($D231="erro",XLOOKUP($A231,'Ocorrências 2022 (TODAS)'!$A:$A,'Ocorrências 2022 (TODAS)'!DB:DB),XLOOKUP($A231,'[1]Ocorrências 2022 (USADAS TCC Mi'!$A:$A,'[1]Ocorrências 2022 (USADAS TCC Mi'!DB:DB))</f>
        <v>#REF!</v>
      </c>
      <c r="DG231" s="8" t="str">
        <f t="array" ref="DG231">IF($D231="erro",XLOOKUP($A231,'Ocorrências 2022 (TODAS)'!$A:$A,'Ocorrências 2022 (TODAS)'!DC:DC),XLOOKUP($A231,'[1]Ocorrências 2022 (USADAS TCC Mi'!$A:$A,'[1]Ocorrências 2022 (USADAS TCC Mi'!DC:DC))</f>
        <v>#REF!</v>
      </c>
    </row>
    <row r="232" ht="15.75" customHeight="1">
      <c r="A232" s="74">
        <v>3371.0</v>
      </c>
      <c r="B232" s="74">
        <v>3371.0</v>
      </c>
      <c r="D232" s="8" t="str">
        <f t="shared" si="1"/>
        <v>Ok</v>
      </c>
      <c r="F232" s="8" t="str">
        <f t="array" ref="F232">IF($D232="erro",XLOOKUP($A232,'Ocorrências 2022 (TODAS)'!$A:$A,'Ocorrências 2022 (TODAS)'!B:B),XLOOKUP($A232,'[1]Ocorrências 2022 (USADAS TCC Mi'!$A:$A,'[1]Ocorrências 2022 (USADAS TCC Mi'!B:B))</f>
        <v>#REF!</v>
      </c>
      <c r="G232" s="8" t="str">
        <f t="array" ref="G232">IF($D232="erro",XLOOKUP($A232,'Ocorrências 2022 (TODAS)'!$A:$A,'Ocorrências 2022 (TODAS)'!C:C),XLOOKUP($A232,'[1]Ocorrências 2022 (USADAS TCC Mi'!$A:$A,'[1]Ocorrências 2022 (USADAS TCC Mi'!C:C))</f>
        <v>#REF!</v>
      </c>
      <c r="H232" s="8" t="str">
        <f t="array" ref="H232">IF($D232="erro",XLOOKUP($A232,'Ocorrências 2022 (TODAS)'!$A:$A,'Ocorrências 2022 (TODAS)'!D:D),XLOOKUP($A232,'[1]Ocorrências 2022 (USADAS TCC Mi'!$A:$A,'[1]Ocorrências 2022 (USADAS TCC Mi'!D:D))</f>
        <v>#REF!</v>
      </c>
      <c r="I232" s="8" t="str">
        <f t="array" ref="I232">IF($D232="erro",XLOOKUP($A232,'Ocorrências 2022 (TODAS)'!$A:$A,'Ocorrências 2022 (TODAS)'!E:E),XLOOKUP($A232,'[1]Ocorrências 2022 (USADAS TCC Mi'!$A:$A,'[1]Ocorrências 2022 (USADAS TCC Mi'!E:E))</f>
        <v>#REF!</v>
      </c>
      <c r="J232" s="8" t="str">
        <f t="array" ref="J232">IF($D232="erro",XLOOKUP($A232,'Ocorrências 2022 (TODAS)'!$A:$A,'Ocorrências 2022 (TODAS)'!F:F),XLOOKUP($A232,'[1]Ocorrências 2022 (USADAS TCC Mi'!$A:$A,'[1]Ocorrências 2022 (USADAS TCC Mi'!F:F))</f>
        <v>#REF!</v>
      </c>
      <c r="K232" s="8" t="str">
        <f t="array" ref="K232">IF($D232="erro",XLOOKUP($A232,'Ocorrências 2022 (TODAS)'!$A:$A,'Ocorrências 2022 (TODAS)'!G:G),XLOOKUP($A232,'[1]Ocorrências 2022 (USADAS TCC Mi'!$A:$A,'[1]Ocorrências 2022 (USADAS TCC Mi'!G:G))</f>
        <v>#REF!</v>
      </c>
      <c r="L232" s="8" t="str">
        <f t="array" ref="L232">IF($D232="erro",XLOOKUP($A232,'Ocorrências 2022 (TODAS)'!$A:$A,'Ocorrências 2022 (TODAS)'!H:H),XLOOKUP($A232,'[1]Ocorrências 2022 (USADAS TCC Mi'!$A:$A,'[1]Ocorrências 2022 (USADAS TCC Mi'!H:H))</f>
        <v>#REF!</v>
      </c>
      <c r="M232" s="8" t="str">
        <f t="array" ref="M232">IF($D232="erro",XLOOKUP($A232,'Ocorrências 2022 (TODAS)'!$A:$A,'Ocorrências 2022 (TODAS)'!I:I),XLOOKUP($A232,'[1]Ocorrências 2022 (USADAS TCC Mi'!$A:$A,'[1]Ocorrências 2022 (USADAS TCC Mi'!I:I))</f>
        <v>#REF!</v>
      </c>
      <c r="N232" s="8" t="str">
        <f t="array" ref="N232">IF($D232="erro",XLOOKUP($A232,'Ocorrências 2022 (TODAS)'!$A:$A,'Ocorrências 2022 (TODAS)'!J:J),XLOOKUP($A232,'[1]Ocorrências 2022 (USADAS TCC Mi'!$A:$A,'[1]Ocorrências 2022 (USADAS TCC Mi'!J:J))</f>
        <v>#REF!</v>
      </c>
      <c r="O232" s="8" t="str">
        <f t="array" ref="O232">IF($D232="erro",XLOOKUP($A232,'Ocorrências 2022 (TODAS)'!$A:$A,'Ocorrências 2022 (TODAS)'!K:K),XLOOKUP($A232,'[1]Ocorrências 2022 (USADAS TCC Mi'!$A:$A,'[1]Ocorrências 2022 (USADAS TCC Mi'!K:K))</f>
        <v>#REF!</v>
      </c>
      <c r="P232" s="8" t="str">
        <f t="array" ref="P232">IF($D232="erro",XLOOKUP($A232,'Ocorrências 2022 (TODAS)'!$A:$A,'Ocorrências 2022 (TODAS)'!L:L),XLOOKUP($A232,'[1]Ocorrências 2022 (USADAS TCC Mi'!$A:$A,'[1]Ocorrências 2022 (USADAS TCC Mi'!L:L))</f>
        <v>#REF!</v>
      </c>
      <c r="Q232" s="8" t="str">
        <f t="array" ref="Q232">IF($D232="erro",XLOOKUP($A232,'Ocorrências 2022 (TODAS)'!$A:$A,'Ocorrências 2022 (TODAS)'!M:M),XLOOKUP($A232,'[1]Ocorrências 2022 (USADAS TCC Mi'!$A:$A,'[1]Ocorrências 2022 (USADAS TCC Mi'!M:M))</f>
        <v>#REF!</v>
      </c>
      <c r="R232" s="8" t="str">
        <f t="array" ref="R232">IF($D232="erro",XLOOKUP($A232,'Ocorrências 2022 (TODAS)'!$A:$A,'Ocorrências 2022 (TODAS)'!N:N),XLOOKUP($A232,'[1]Ocorrências 2022 (USADAS TCC Mi'!$A:$A,'[1]Ocorrências 2022 (USADAS TCC Mi'!N:N))</f>
        <v>#REF!</v>
      </c>
      <c r="S232" s="8" t="str">
        <f t="array" ref="S232">IF($D232="erro",XLOOKUP($A232,'Ocorrências 2022 (TODAS)'!$A:$A,'Ocorrências 2022 (TODAS)'!O:O),XLOOKUP($A232,'[1]Ocorrências 2022 (USADAS TCC Mi'!$A:$A,'[1]Ocorrências 2022 (USADAS TCC Mi'!O:O))</f>
        <v>#REF!</v>
      </c>
      <c r="T232" s="8" t="str">
        <f t="array" ref="T232">IF($D232="erro",XLOOKUP($A232,'Ocorrências 2022 (TODAS)'!$A:$A,'Ocorrências 2022 (TODAS)'!P:P),XLOOKUP($A232,'[1]Ocorrências 2022 (USADAS TCC Mi'!$A:$A,'[1]Ocorrências 2022 (USADAS TCC Mi'!P:P))</f>
        <v>#REF!</v>
      </c>
      <c r="U232" s="8" t="str">
        <f t="array" ref="U232">IF($D232="erro",XLOOKUP($A232,'Ocorrências 2022 (TODAS)'!$A:$A,'Ocorrências 2022 (TODAS)'!Q:Q),XLOOKUP($A232,'[1]Ocorrências 2022 (USADAS TCC Mi'!$A:$A,'[1]Ocorrências 2022 (USADAS TCC Mi'!Q:Q))</f>
        <v>#REF!</v>
      </c>
      <c r="V232" s="8" t="str">
        <f t="array" ref="V232">IF($D232="erro",XLOOKUP($A232,'Ocorrências 2022 (TODAS)'!$A:$A,'Ocorrências 2022 (TODAS)'!R:R),XLOOKUP($A232,'[1]Ocorrências 2022 (USADAS TCC Mi'!$A:$A,'[1]Ocorrências 2022 (USADAS TCC Mi'!R:R))</f>
        <v>#REF!</v>
      </c>
      <c r="W232" s="8" t="str">
        <f t="array" ref="W232">IF($D232="erro",XLOOKUP($A232,'Ocorrências 2022 (TODAS)'!$A:$A,'Ocorrências 2022 (TODAS)'!S:S),XLOOKUP($A232,'[1]Ocorrências 2022 (USADAS TCC Mi'!$A:$A,'[1]Ocorrências 2022 (USADAS TCC Mi'!S:S))</f>
        <v>#REF!</v>
      </c>
      <c r="X232" s="8" t="str">
        <f t="array" ref="X232">IF($D232="erro",XLOOKUP($A232,'Ocorrências 2022 (TODAS)'!$A:$A,'Ocorrências 2022 (TODAS)'!T:T),XLOOKUP($A232,'[1]Ocorrências 2022 (USADAS TCC Mi'!$A:$A,'[1]Ocorrências 2022 (USADAS TCC Mi'!T:T))</f>
        <v>#REF!</v>
      </c>
      <c r="Y232" s="8" t="str">
        <f t="array" ref="Y232">IF($D232="erro",XLOOKUP($A232,'Ocorrências 2022 (TODAS)'!$A:$A,'Ocorrências 2022 (TODAS)'!U:U),XLOOKUP($A232,'[1]Ocorrências 2022 (USADAS TCC Mi'!$A:$A,'[1]Ocorrências 2022 (USADAS TCC Mi'!U:U))</f>
        <v>#REF!</v>
      </c>
      <c r="Z232" s="162" t="str">
        <f t="array" ref="Z232">IF($D232="erro",XLOOKUP($A232,'Ocorrências 2022 (TODAS)'!$A:$A,'Ocorrências 2022 (TODAS)'!V:V),XLOOKUP($A232,'[1]Ocorrências 2022 (USADAS TCC Mi'!$A:$A,'[1]Ocorrências 2022 (USADAS TCC Mi'!V:V))</f>
        <v>#REF!</v>
      </c>
      <c r="AA232" s="162" t="str">
        <f t="array" ref="AA232">IF($D232="erro",XLOOKUP($A232,'Ocorrências 2022 (TODAS)'!$A:$A,'Ocorrências 2022 (TODAS)'!W:W),XLOOKUP($A232,'[1]Ocorrências 2022 (USADAS TCC Mi'!$A:$A,'[1]Ocorrências 2022 (USADAS TCC Mi'!W:W))</f>
        <v>#REF!</v>
      </c>
      <c r="AB232" s="8" t="str">
        <f t="array" ref="AB232">IF($D232="erro",XLOOKUP($A232,'Ocorrências 2022 (TODAS)'!$A:$A,'Ocorrências 2022 (TODAS)'!X:X),XLOOKUP($A232,'[1]Ocorrências 2022 (USADAS TCC Mi'!$A:$A,'[1]Ocorrências 2022 (USADAS TCC Mi'!X:X))</f>
        <v>#REF!</v>
      </c>
      <c r="AC232" s="8" t="str">
        <f t="array" ref="AC232">IF($D232="erro",XLOOKUP($A232,'Ocorrências 2022 (TODAS)'!$A:$A,'Ocorrências 2022 (TODAS)'!Y:Y),XLOOKUP($A232,'[1]Ocorrências 2022 (USADAS TCC Mi'!$A:$A,'[1]Ocorrências 2022 (USADAS TCC Mi'!Y:Y))</f>
        <v>#REF!</v>
      </c>
      <c r="AD232" s="8" t="str">
        <f t="array" ref="AD232">IF($D232="erro",XLOOKUP($A232,'Ocorrências 2022 (TODAS)'!$A:$A,'Ocorrências 2022 (TODAS)'!Z:Z),XLOOKUP($A232,'[1]Ocorrências 2022 (USADAS TCC Mi'!$A:$A,'[1]Ocorrências 2022 (USADAS TCC Mi'!Z:Z))</f>
        <v>#REF!</v>
      </c>
      <c r="AE232" s="8" t="str">
        <f t="array" ref="AE232">IF($D232="erro",XLOOKUP($A232,'Ocorrências 2022 (TODAS)'!$A:$A,'Ocorrências 2022 (TODAS)'!AA:AA),XLOOKUP($A232,'[1]Ocorrências 2022 (USADAS TCC Mi'!$A:$A,'[1]Ocorrências 2022 (USADAS TCC Mi'!AA:AA))</f>
        <v>#REF!</v>
      </c>
      <c r="AF232" s="8" t="str">
        <f t="array" ref="AF232">IF($D232="erro",XLOOKUP($A232,'Ocorrências 2022 (TODAS)'!$A:$A,'Ocorrências 2022 (TODAS)'!AB:AB),XLOOKUP($A232,'[1]Ocorrências 2022 (USADAS TCC Mi'!$A:$A,'[1]Ocorrências 2022 (USADAS TCC Mi'!AB:AB))</f>
        <v>#REF!</v>
      </c>
      <c r="AG232" s="8" t="str">
        <f t="array" ref="AG232">IF($D232="erro",XLOOKUP($A232,'Ocorrências 2022 (TODAS)'!$A:$A,'Ocorrências 2022 (TODAS)'!AC:AC),XLOOKUP($A232,'[1]Ocorrências 2022 (USADAS TCC Mi'!$A:$A,'[1]Ocorrências 2022 (USADAS TCC Mi'!AC:AC))</f>
        <v>#REF!</v>
      </c>
      <c r="AH232" s="8" t="str">
        <f t="array" ref="AH232">IF($D232="erro",XLOOKUP($A232,'Ocorrências 2022 (TODAS)'!$A:$A,'Ocorrências 2022 (TODAS)'!AD:AD),XLOOKUP($A232,'[1]Ocorrências 2022 (USADAS TCC Mi'!$A:$A,'[1]Ocorrências 2022 (USADAS TCC Mi'!AD:AD))</f>
        <v>#REF!</v>
      </c>
      <c r="AI232" s="8" t="str">
        <f t="array" ref="AI232">IF($D232="erro",XLOOKUP($A232,'Ocorrências 2022 (TODAS)'!$A:$A,'Ocorrências 2022 (TODAS)'!AE:AE),XLOOKUP($A232,'[1]Ocorrências 2022 (USADAS TCC Mi'!$A:$A,'[1]Ocorrências 2022 (USADAS TCC Mi'!AE:AE))</f>
        <v>#REF!</v>
      </c>
      <c r="AJ232" s="8" t="str">
        <f t="array" ref="AJ232">IF($D232="erro",XLOOKUP($A232,'Ocorrências 2022 (TODAS)'!$A:$A,'Ocorrências 2022 (TODAS)'!AF:AF),XLOOKUP($A232,'[1]Ocorrências 2022 (USADAS TCC Mi'!$A:$A,'[1]Ocorrências 2022 (USADAS TCC Mi'!AF:AF))</f>
        <v>#REF!</v>
      </c>
      <c r="AK232" s="8" t="str">
        <f t="array" ref="AK232">IF($D232="erro",XLOOKUP($A232,'Ocorrências 2022 (TODAS)'!$A:$A,'Ocorrências 2022 (TODAS)'!AG:AG),XLOOKUP($A232,'[1]Ocorrências 2022 (USADAS TCC Mi'!$A:$A,'[1]Ocorrências 2022 (USADAS TCC Mi'!AG:AG))</f>
        <v>#REF!</v>
      </c>
      <c r="AL232" s="8" t="str">
        <f t="array" ref="AL232">IF($D232="erro",XLOOKUP($A232,'Ocorrências 2022 (TODAS)'!$A:$A,'Ocorrências 2022 (TODAS)'!AH:AH),XLOOKUP($A232,'[1]Ocorrências 2022 (USADAS TCC Mi'!$A:$A,'[1]Ocorrências 2022 (USADAS TCC Mi'!AH:AH))</f>
        <v>#REF!</v>
      </c>
      <c r="AM232" s="8" t="str">
        <f t="array" ref="AM232">IF($D232="erro",XLOOKUP($A232,'Ocorrências 2022 (TODAS)'!$A:$A,'Ocorrências 2022 (TODAS)'!AI:AI),XLOOKUP($A232,'[1]Ocorrências 2022 (USADAS TCC Mi'!$A:$A,'[1]Ocorrências 2022 (USADAS TCC Mi'!AI:AI))</f>
        <v>#REF!</v>
      </c>
      <c r="AN232" s="8" t="str">
        <f t="array" ref="AN232">IF($D232="erro",XLOOKUP($A232,'Ocorrências 2022 (TODAS)'!$A:$A,'Ocorrências 2022 (TODAS)'!AJ:AJ),XLOOKUP($A232,'[1]Ocorrências 2022 (USADAS TCC Mi'!$A:$A,'[1]Ocorrências 2022 (USADAS TCC Mi'!AJ:AJ))</f>
        <v>#REF!</v>
      </c>
      <c r="AO232" s="8" t="str">
        <f t="array" ref="AO232">IF($D232="erro",XLOOKUP($A232,'Ocorrências 2022 (TODAS)'!$A:$A,'Ocorrências 2022 (TODAS)'!AK:AK),XLOOKUP($A232,'[1]Ocorrências 2022 (USADAS TCC Mi'!$A:$A,'[1]Ocorrências 2022 (USADAS TCC Mi'!AK:AK))</f>
        <v>#REF!</v>
      </c>
      <c r="AP232" s="8" t="str">
        <f t="array" ref="AP232">IF($D232="erro",XLOOKUP($A232,'Ocorrências 2022 (TODAS)'!$A:$A,'Ocorrências 2022 (TODAS)'!AL:AL),XLOOKUP($A232,'[1]Ocorrências 2022 (USADAS TCC Mi'!$A:$A,'[1]Ocorrências 2022 (USADAS TCC Mi'!AL:AL))</f>
        <v>#REF!</v>
      </c>
      <c r="AQ232" s="8" t="str">
        <f t="array" ref="AQ232">IF($D232="erro",XLOOKUP($A232,'Ocorrências 2022 (TODAS)'!$A:$A,'Ocorrências 2022 (TODAS)'!AM:AM),XLOOKUP($A232,'[1]Ocorrências 2022 (USADAS TCC Mi'!$A:$A,'[1]Ocorrências 2022 (USADAS TCC Mi'!AM:AM))</f>
        <v>#REF!</v>
      </c>
      <c r="AR232" s="8" t="str">
        <f t="array" ref="AR232">IF($D232="erro",XLOOKUP($A232,'Ocorrências 2022 (TODAS)'!$A:$A,'Ocorrências 2022 (TODAS)'!AN:AN),XLOOKUP($A232,'[1]Ocorrências 2022 (USADAS TCC Mi'!$A:$A,'[1]Ocorrências 2022 (USADAS TCC Mi'!AN:AN))</f>
        <v>#REF!</v>
      </c>
      <c r="AS232" s="8" t="str">
        <f t="array" ref="AS232">IF($D232="erro",XLOOKUP($A232,'Ocorrências 2022 (TODAS)'!$A:$A,'Ocorrências 2022 (TODAS)'!AO:AO),XLOOKUP($A232,'[1]Ocorrências 2022 (USADAS TCC Mi'!$A:$A,'[1]Ocorrências 2022 (USADAS TCC Mi'!AO:AO))</f>
        <v>#REF!</v>
      </c>
      <c r="AT232" s="8" t="str">
        <f t="array" ref="AT232">IF($D232="erro",XLOOKUP($A232,'Ocorrências 2022 (TODAS)'!$A:$A,'Ocorrências 2022 (TODAS)'!AP:AP),XLOOKUP($A232,'[1]Ocorrências 2022 (USADAS TCC Mi'!$A:$A,'[1]Ocorrências 2022 (USADAS TCC Mi'!AP:AP))</f>
        <v>#REF!</v>
      </c>
      <c r="AU232" s="8" t="str">
        <f t="array" ref="AU232">IF($D232="erro",XLOOKUP($A232,'Ocorrências 2022 (TODAS)'!$A:$A,'Ocorrências 2022 (TODAS)'!AQ:AQ),XLOOKUP($A232,'[1]Ocorrências 2022 (USADAS TCC Mi'!$A:$A,'[1]Ocorrências 2022 (USADAS TCC Mi'!AQ:AQ))</f>
        <v>#REF!</v>
      </c>
      <c r="AV232" s="8" t="str">
        <f t="array" ref="AV232">IF($D232="erro",XLOOKUP($A232,'Ocorrências 2022 (TODAS)'!$A:$A,'Ocorrências 2022 (TODAS)'!AR:AR),XLOOKUP($A232,'[1]Ocorrências 2022 (USADAS TCC Mi'!$A:$A,'[1]Ocorrências 2022 (USADAS TCC Mi'!AR:AR))</f>
        <v>#REF!</v>
      </c>
      <c r="AW232" s="8" t="str">
        <f t="array" ref="AW232">IF($D232="erro",XLOOKUP($A232,'Ocorrências 2022 (TODAS)'!$A:$A,'Ocorrências 2022 (TODAS)'!AS:AS),XLOOKUP($A232,'[1]Ocorrências 2022 (USADAS TCC Mi'!$A:$A,'[1]Ocorrências 2022 (USADAS TCC Mi'!AS:AS))</f>
        <v>#REF!</v>
      </c>
      <c r="AX232" s="8" t="str">
        <f t="array" ref="AX232">IF($D232="erro",XLOOKUP($A232,'Ocorrências 2022 (TODAS)'!$A:$A,'Ocorrências 2022 (TODAS)'!AT:AT),XLOOKUP($A232,'[1]Ocorrências 2022 (USADAS TCC Mi'!$A:$A,'[1]Ocorrências 2022 (USADAS TCC Mi'!AT:AT))</f>
        <v>#REF!</v>
      </c>
      <c r="AY232" s="8" t="str">
        <f t="array" ref="AY232">IF($D232="erro",XLOOKUP($A232,'Ocorrências 2022 (TODAS)'!$A:$A,'Ocorrências 2022 (TODAS)'!AU:AU),XLOOKUP($A232,'[1]Ocorrências 2022 (USADAS TCC Mi'!$A:$A,'[1]Ocorrências 2022 (USADAS TCC Mi'!AU:AU))</f>
        <v>#REF!</v>
      </c>
      <c r="AZ232" s="8" t="str">
        <f t="array" ref="AZ232">IF($D232="erro",XLOOKUP($A232,'Ocorrências 2022 (TODAS)'!$A:$A,'Ocorrências 2022 (TODAS)'!AV:AV),XLOOKUP($A232,'[1]Ocorrências 2022 (USADAS TCC Mi'!$A:$A,'[1]Ocorrências 2022 (USADAS TCC Mi'!AV:AV))</f>
        <v>#REF!</v>
      </c>
      <c r="BA232" s="8" t="str">
        <f t="array" ref="BA232">IF($D232="erro",XLOOKUP($A232,'Ocorrências 2022 (TODAS)'!$A:$A,'Ocorrências 2022 (TODAS)'!AW:AW),XLOOKUP($A232,'[1]Ocorrências 2022 (USADAS TCC Mi'!$A:$A,'[1]Ocorrências 2022 (USADAS TCC Mi'!AW:AW))</f>
        <v>#REF!</v>
      </c>
      <c r="BB232" s="8" t="str">
        <f t="array" ref="BB232">IF($D232="erro",XLOOKUP($A232,'Ocorrências 2022 (TODAS)'!$A:$A,'Ocorrências 2022 (TODAS)'!AX:AX),XLOOKUP($A232,'[1]Ocorrências 2022 (USADAS TCC Mi'!$A:$A,'[1]Ocorrências 2022 (USADAS TCC Mi'!AX:AX))</f>
        <v>#REF!</v>
      </c>
      <c r="BC232" s="8" t="str">
        <f t="array" ref="BC232">IF($D232="erro",XLOOKUP($A232,'Ocorrências 2022 (TODAS)'!$A:$A,'Ocorrências 2022 (TODAS)'!AY:AY),XLOOKUP($A232,'[1]Ocorrências 2022 (USADAS TCC Mi'!$A:$A,'[1]Ocorrências 2022 (USADAS TCC Mi'!AY:AY))</f>
        <v>#REF!</v>
      </c>
      <c r="BD232" s="8" t="str">
        <f t="array" ref="BD232">IF($D232="erro",XLOOKUP($A232,'Ocorrências 2022 (TODAS)'!$A:$A,'Ocorrências 2022 (TODAS)'!AZ:AZ),XLOOKUP($A232,'[1]Ocorrências 2022 (USADAS TCC Mi'!$A:$A,'[1]Ocorrências 2022 (USADAS TCC Mi'!AZ:AZ))</f>
        <v>#REF!</v>
      </c>
      <c r="BE232" s="8" t="str">
        <f t="array" ref="BE232">IF($D232="erro",XLOOKUP($A232,'Ocorrências 2022 (TODAS)'!$A:$A,'Ocorrências 2022 (TODAS)'!BA:BA),XLOOKUP($A232,'[1]Ocorrências 2022 (USADAS TCC Mi'!$A:$A,'[1]Ocorrências 2022 (USADAS TCC Mi'!BA:BA))</f>
        <v>#REF!</v>
      </c>
      <c r="BF232" s="8" t="str">
        <f t="array" ref="BF232">IF($D232="erro",XLOOKUP($A232,'Ocorrências 2022 (TODAS)'!$A:$A,'Ocorrências 2022 (TODAS)'!BB:BB),XLOOKUP($A232,'[1]Ocorrências 2022 (USADAS TCC Mi'!$A:$A,'[1]Ocorrências 2022 (USADAS TCC Mi'!BB:BB))</f>
        <v>#REF!</v>
      </c>
      <c r="BG232" s="8" t="str">
        <f t="array" ref="BG232">IF($D232="erro",XLOOKUP($A232,'Ocorrências 2022 (TODAS)'!$A:$A,'Ocorrências 2022 (TODAS)'!BC:BC),XLOOKUP($A232,'[1]Ocorrências 2022 (USADAS TCC Mi'!$A:$A,'[1]Ocorrências 2022 (USADAS TCC Mi'!BC:BC))</f>
        <v>#REF!</v>
      </c>
      <c r="BH232" s="8" t="str">
        <f t="array" ref="BH232">IF($D232="erro",XLOOKUP($A232,'Ocorrências 2022 (TODAS)'!$A:$A,'Ocorrências 2022 (TODAS)'!BD:BD),XLOOKUP($A232,'[1]Ocorrências 2022 (USADAS TCC Mi'!$A:$A,'[1]Ocorrências 2022 (USADAS TCC Mi'!BD:BD))</f>
        <v>#REF!</v>
      </c>
      <c r="BI232" s="8" t="str">
        <f t="array" ref="BI232">IF($D232="erro",XLOOKUP($A232,'Ocorrências 2022 (TODAS)'!$A:$A,'Ocorrências 2022 (TODAS)'!BE:BE),XLOOKUP($A232,'[1]Ocorrências 2022 (USADAS TCC Mi'!$A:$A,'[1]Ocorrências 2022 (USADAS TCC Mi'!BE:BE))</f>
        <v>#REF!</v>
      </c>
      <c r="BJ232" s="8" t="str">
        <f t="array" ref="BJ232">IF($D232="erro",XLOOKUP($A232,'Ocorrências 2022 (TODAS)'!$A:$A,'Ocorrências 2022 (TODAS)'!BF:BF),XLOOKUP($A232,'[1]Ocorrências 2022 (USADAS TCC Mi'!$A:$A,'[1]Ocorrências 2022 (USADAS TCC Mi'!BF:BF))</f>
        <v>#REF!</v>
      </c>
      <c r="BK232" s="8" t="str">
        <f t="array" ref="BK232">IF($D232="erro",XLOOKUP($A232,'Ocorrências 2022 (TODAS)'!$A:$A,'Ocorrências 2022 (TODAS)'!BG:BG),XLOOKUP($A232,'[1]Ocorrências 2022 (USADAS TCC Mi'!$A:$A,'[1]Ocorrências 2022 (USADAS TCC Mi'!BG:BG))</f>
        <v>#REF!</v>
      </c>
      <c r="BL232" s="8" t="str">
        <f t="array" ref="BL232">IF($D232="erro",XLOOKUP($A232,'Ocorrências 2022 (TODAS)'!$A:$A,'Ocorrências 2022 (TODAS)'!BH:BH),XLOOKUP($A232,'[1]Ocorrências 2022 (USADAS TCC Mi'!$A:$A,'[1]Ocorrências 2022 (USADAS TCC Mi'!BH:BH))</f>
        <v>#REF!</v>
      </c>
      <c r="BM232" s="8" t="str">
        <f t="array" ref="BM232">IF($D232="erro",XLOOKUP($A232,'Ocorrências 2022 (TODAS)'!$A:$A,'Ocorrências 2022 (TODAS)'!BI:BI),XLOOKUP($A232,'[1]Ocorrências 2022 (USADAS TCC Mi'!$A:$A,'[1]Ocorrências 2022 (USADAS TCC Mi'!BI:BI))</f>
        <v>#REF!</v>
      </c>
      <c r="BN232" s="8" t="str">
        <f t="array" ref="BN232">IF($D232="erro",XLOOKUP($A232,'Ocorrências 2022 (TODAS)'!$A:$A,'Ocorrências 2022 (TODAS)'!BJ:BJ),XLOOKUP($A232,'[1]Ocorrências 2022 (USADAS TCC Mi'!$A:$A,'[1]Ocorrências 2022 (USADAS TCC Mi'!BJ:BJ))</f>
        <v>#REF!</v>
      </c>
      <c r="BO232" s="8" t="str">
        <f t="array" ref="BO232">IF($D232="erro",XLOOKUP($A232,'Ocorrências 2022 (TODAS)'!$A:$A,'Ocorrências 2022 (TODAS)'!BK:BK),XLOOKUP($A232,'[1]Ocorrências 2022 (USADAS TCC Mi'!$A:$A,'[1]Ocorrências 2022 (USADAS TCC Mi'!BK:BK))</f>
        <v>#REF!</v>
      </c>
      <c r="BP232" s="8" t="str">
        <f t="array" ref="BP232">IF($D232="erro",XLOOKUP($A232,'Ocorrências 2022 (TODAS)'!$A:$A,'Ocorrências 2022 (TODAS)'!BL:BL),XLOOKUP($A232,'[1]Ocorrências 2022 (USADAS TCC Mi'!$A:$A,'[1]Ocorrências 2022 (USADAS TCC Mi'!BL:BL))</f>
        <v>#REF!</v>
      </c>
      <c r="BQ232" s="8" t="str">
        <f t="array" ref="BQ232">IF($D232="erro",XLOOKUP($A232,'Ocorrências 2022 (TODAS)'!$A:$A,'Ocorrências 2022 (TODAS)'!BM:BM),XLOOKUP($A232,'[1]Ocorrências 2022 (USADAS TCC Mi'!$A:$A,'[1]Ocorrências 2022 (USADAS TCC Mi'!BM:BM))</f>
        <v>#REF!</v>
      </c>
      <c r="BR232" s="8" t="str">
        <f t="array" ref="BR232">IF($D232="erro",XLOOKUP($A232,'Ocorrências 2022 (TODAS)'!$A:$A,'Ocorrências 2022 (TODAS)'!BN:BN),XLOOKUP($A232,'[1]Ocorrências 2022 (USADAS TCC Mi'!$A:$A,'[1]Ocorrências 2022 (USADAS TCC Mi'!BN:BN))</f>
        <v>#REF!</v>
      </c>
      <c r="BS232" s="8" t="str">
        <f t="array" ref="BS232">IF($D232="erro",XLOOKUP($A232,'Ocorrências 2022 (TODAS)'!$A:$A,'Ocorrências 2022 (TODAS)'!BO:BO),XLOOKUP($A232,'[1]Ocorrências 2022 (USADAS TCC Mi'!$A:$A,'[1]Ocorrências 2022 (USADAS TCC Mi'!BO:BO))</f>
        <v>#REF!</v>
      </c>
      <c r="BT232" s="8" t="str">
        <f t="array" ref="BT232">IF($D232="erro",XLOOKUP($A232,'Ocorrências 2022 (TODAS)'!$A:$A,'Ocorrências 2022 (TODAS)'!BP:BP),XLOOKUP($A232,'[1]Ocorrências 2022 (USADAS TCC Mi'!$A:$A,'[1]Ocorrências 2022 (USADAS TCC Mi'!BP:BP))</f>
        <v>#REF!</v>
      </c>
      <c r="BU232" s="8" t="str">
        <f t="array" ref="BU232">IF($D232="erro",XLOOKUP($A232,'Ocorrências 2022 (TODAS)'!$A:$A,'Ocorrências 2022 (TODAS)'!BQ:BQ),XLOOKUP($A232,'[1]Ocorrências 2022 (USADAS TCC Mi'!$A:$A,'[1]Ocorrências 2022 (USADAS TCC Mi'!BQ:BQ))</f>
        <v>#REF!</v>
      </c>
      <c r="BV232" s="8" t="str">
        <f t="array" ref="BV232">IF($D232="erro",XLOOKUP($A232,'Ocorrências 2022 (TODAS)'!$A:$A,'Ocorrências 2022 (TODAS)'!BR:BR),XLOOKUP($A232,'[1]Ocorrências 2022 (USADAS TCC Mi'!$A:$A,'[1]Ocorrências 2022 (USADAS TCC Mi'!BR:BR))</f>
        <v>#REF!</v>
      </c>
      <c r="BW232" s="8" t="str">
        <f t="array" ref="BW232">IF($D232="erro",XLOOKUP($A232,'Ocorrências 2022 (TODAS)'!$A:$A,'Ocorrências 2022 (TODAS)'!BS:BS),XLOOKUP($A232,'[1]Ocorrências 2022 (USADAS TCC Mi'!$A:$A,'[1]Ocorrências 2022 (USADAS TCC Mi'!BS:BS))</f>
        <v>#REF!</v>
      </c>
      <c r="BX232" s="8" t="str">
        <f t="array" ref="BX232">IF($D232="erro",XLOOKUP($A232,'Ocorrências 2022 (TODAS)'!$A:$A,'Ocorrências 2022 (TODAS)'!BT:BT),XLOOKUP($A232,'[1]Ocorrências 2022 (USADAS TCC Mi'!$A:$A,'[1]Ocorrências 2022 (USADAS TCC Mi'!BT:BT))</f>
        <v>#REF!</v>
      </c>
      <c r="BY232" s="8" t="str">
        <f t="array" ref="BY232">IF($D232="erro",XLOOKUP($A232,'Ocorrências 2022 (TODAS)'!$A:$A,'Ocorrências 2022 (TODAS)'!BU:BU),XLOOKUP($A232,'[1]Ocorrências 2022 (USADAS TCC Mi'!$A:$A,'[1]Ocorrências 2022 (USADAS TCC Mi'!BU:BU))</f>
        <v>#REF!</v>
      </c>
      <c r="BZ232" s="8" t="str">
        <f t="array" ref="BZ232">IF($D232="erro",XLOOKUP($A232,'Ocorrências 2022 (TODAS)'!$A:$A,'Ocorrências 2022 (TODAS)'!BV:BV),XLOOKUP($A232,'[1]Ocorrências 2022 (USADAS TCC Mi'!$A:$A,'[1]Ocorrências 2022 (USADAS TCC Mi'!BV:BV))</f>
        <v>#REF!</v>
      </c>
      <c r="CA232" s="8" t="str">
        <f t="array" ref="CA232">IF($D232="erro",XLOOKUP($A232,'Ocorrências 2022 (TODAS)'!$A:$A,'Ocorrências 2022 (TODAS)'!BW:BW),XLOOKUP($A232,'[1]Ocorrências 2022 (USADAS TCC Mi'!$A:$A,'[1]Ocorrências 2022 (USADAS TCC Mi'!BW:BW))</f>
        <v>#REF!</v>
      </c>
      <c r="CB232" s="8" t="str">
        <f t="array" ref="CB232">IF($D232="erro",XLOOKUP($A232,'Ocorrências 2022 (TODAS)'!$A:$A,'Ocorrências 2022 (TODAS)'!BX:BX),XLOOKUP($A232,'[1]Ocorrências 2022 (USADAS TCC Mi'!$A:$A,'[1]Ocorrências 2022 (USADAS TCC Mi'!BX:BX))</f>
        <v>#REF!</v>
      </c>
      <c r="CC232" s="8" t="str">
        <f t="array" ref="CC232">IF($D232="erro",XLOOKUP($A232,'Ocorrências 2022 (TODAS)'!$A:$A,'Ocorrências 2022 (TODAS)'!BY:BY),XLOOKUP($A232,'[1]Ocorrências 2022 (USADAS TCC Mi'!$A:$A,'[1]Ocorrências 2022 (USADAS TCC Mi'!BY:BY))</f>
        <v>#REF!</v>
      </c>
      <c r="CD232" s="8" t="str">
        <f t="array" ref="CD232">IF($D232="erro",XLOOKUP($A232,'Ocorrências 2022 (TODAS)'!$A:$A,'Ocorrências 2022 (TODAS)'!BZ:BZ),XLOOKUP($A232,'[1]Ocorrências 2022 (USADAS TCC Mi'!$A:$A,'[1]Ocorrências 2022 (USADAS TCC Mi'!BZ:BZ))</f>
        <v>#REF!</v>
      </c>
      <c r="CE232" s="8" t="str">
        <f t="array" ref="CE232">IF($D232="erro",XLOOKUP($A232,'Ocorrências 2022 (TODAS)'!$A:$A,'Ocorrências 2022 (TODAS)'!CA:CA),XLOOKUP($A232,'[1]Ocorrências 2022 (USADAS TCC Mi'!$A:$A,'[1]Ocorrências 2022 (USADAS TCC Mi'!CA:CA))</f>
        <v>#REF!</v>
      </c>
      <c r="CF232" s="8" t="str">
        <f t="array" ref="CF232">IF($D232="erro",XLOOKUP($A232,'Ocorrências 2022 (TODAS)'!$A:$A,'Ocorrências 2022 (TODAS)'!CB:CB),XLOOKUP($A232,'[1]Ocorrências 2022 (USADAS TCC Mi'!$A:$A,'[1]Ocorrências 2022 (USADAS TCC Mi'!CB:CB))</f>
        <v>#REF!</v>
      </c>
      <c r="CG232" s="8" t="str">
        <f t="array" ref="CG232">IF($D232="erro",XLOOKUP($A232,'Ocorrências 2022 (TODAS)'!$A:$A,'Ocorrências 2022 (TODAS)'!CC:CC),XLOOKUP($A232,'[1]Ocorrências 2022 (USADAS TCC Mi'!$A:$A,'[1]Ocorrências 2022 (USADAS TCC Mi'!CC:CC))</f>
        <v>#REF!</v>
      </c>
      <c r="CH232" s="8" t="str">
        <f t="array" ref="CH232">IF($D232="erro",XLOOKUP($A232,'Ocorrências 2022 (TODAS)'!$A:$A,'Ocorrências 2022 (TODAS)'!CD:CD),XLOOKUP($A232,'[1]Ocorrências 2022 (USADAS TCC Mi'!$A:$A,'[1]Ocorrências 2022 (USADAS TCC Mi'!CD:CD))</f>
        <v>#REF!</v>
      </c>
      <c r="CI232" s="8" t="str">
        <f t="array" ref="CI232">IF($D232="erro",XLOOKUP($A232,'Ocorrências 2022 (TODAS)'!$A:$A,'Ocorrências 2022 (TODAS)'!CE:CE),XLOOKUP($A232,'[1]Ocorrências 2022 (USADAS TCC Mi'!$A:$A,'[1]Ocorrências 2022 (USADAS TCC Mi'!CE:CE))</f>
        <v>#REF!</v>
      </c>
      <c r="CJ232" s="8" t="str">
        <f t="array" ref="CJ232">IF($D232="erro",XLOOKUP($A232,'Ocorrências 2022 (TODAS)'!$A:$A,'Ocorrências 2022 (TODAS)'!CF:CF),XLOOKUP($A232,'[1]Ocorrências 2022 (USADAS TCC Mi'!$A:$A,'[1]Ocorrências 2022 (USADAS TCC Mi'!CF:CF))</f>
        <v>#REF!</v>
      </c>
      <c r="CK232" s="8" t="str">
        <f t="array" ref="CK232">IF($D232="erro",XLOOKUP($A232,'Ocorrências 2022 (TODAS)'!$A:$A,'Ocorrências 2022 (TODAS)'!CG:CG),XLOOKUP($A232,'[1]Ocorrências 2022 (USADAS TCC Mi'!$A:$A,'[1]Ocorrências 2022 (USADAS TCC Mi'!CG:CG))</f>
        <v>#REF!</v>
      </c>
      <c r="CL232" s="163" t="str">
        <f t="array" ref="CL232">IF($D232="erro",XLOOKUP($A232,'Ocorrências 2022 (TODAS)'!$A:$A,'Ocorrências 2022 (TODAS)'!CH:CH),XLOOKUP($A232,'[1]Ocorrências 2022 (USADAS TCC Mi'!$A:$A,'[1]Ocorrências 2022 (USADAS TCC Mi'!CH:CH))</f>
        <v>#REF!</v>
      </c>
      <c r="CM232" s="8" t="str">
        <f t="array" ref="CM232">IF($D232="erro",XLOOKUP($A232,'Ocorrências 2022 (TODAS)'!$A:$A,'Ocorrências 2022 (TODAS)'!CI:CI),XLOOKUP($A232,'[1]Ocorrências 2022 (USADAS TCC Mi'!$A:$A,'[1]Ocorrências 2022 (USADAS TCC Mi'!CI:CI))</f>
        <v>#REF!</v>
      </c>
      <c r="CN232" s="8" t="str">
        <f t="array" ref="CN232">IF($D232="erro",XLOOKUP($A232,'Ocorrências 2022 (TODAS)'!$A:$A,'Ocorrências 2022 (TODAS)'!CJ:CJ),XLOOKUP($A232,'[1]Ocorrências 2022 (USADAS TCC Mi'!$A:$A,'[1]Ocorrências 2022 (USADAS TCC Mi'!CJ:CJ))</f>
        <v>#REF!</v>
      </c>
      <c r="CO232" s="8" t="str">
        <f t="array" ref="CO232">IF($D232="erro",XLOOKUP($A232,'Ocorrências 2022 (TODAS)'!$A:$A,'Ocorrências 2022 (TODAS)'!CK:CK),XLOOKUP($A232,'[1]Ocorrências 2022 (USADAS TCC Mi'!$A:$A,'[1]Ocorrências 2022 (USADAS TCC Mi'!CK:CK))</f>
        <v>#REF!</v>
      </c>
      <c r="CP232" s="8" t="str">
        <f t="array" ref="CP232">IF($D232="erro",XLOOKUP($A232,'Ocorrências 2022 (TODAS)'!$A:$A,'Ocorrências 2022 (TODAS)'!CL:CL),XLOOKUP($A232,'[1]Ocorrências 2022 (USADAS TCC Mi'!$A:$A,'[1]Ocorrências 2022 (USADAS TCC Mi'!CL:CL))</f>
        <v>#REF!</v>
      </c>
      <c r="CQ232" s="8" t="str">
        <f t="array" ref="CQ232">IF($D232="erro",XLOOKUP($A232,'Ocorrências 2022 (TODAS)'!$A:$A,'Ocorrências 2022 (TODAS)'!CM:CM),XLOOKUP($A232,'[1]Ocorrências 2022 (USADAS TCC Mi'!$A:$A,'[1]Ocorrências 2022 (USADAS TCC Mi'!CM:CM))</f>
        <v>#REF!</v>
      </c>
      <c r="CR232" s="8" t="str">
        <f t="array" ref="CR232">IF($D232="erro",XLOOKUP($A232,'Ocorrências 2022 (TODAS)'!$A:$A,'Ocorrências 2022 (TODAS)'!CN:CN),XLOOKUP($A232,'[1]Ocorrências 2022 (USADAS TCC Mi'!$A:$A,'[1]Ocorrências 2022 (USADAS TCC Mi'!CN:CN))</f>
        <v>#REF!</v>
      </c>
      <c r="CS232" s="8" t="str">
        <f t="array" ref="CS232">IF($D232="erro",XLOOKUP($A232,'Ocorrências 2022 (TODAS)'!$A:$A,'Ocorrências 2022 (TODAS)'!CO:CO),XLOOKUP($A232,'[1]Ocorrências 2022 (USADAS TCC Mi'!$A:$A,'[1]Ocorrências 2022 (USADAS TCC Mi'!CO:CO))</f>
        <v>#REF!</v>
      </c>
      <c r="CT232" s="8" t="str">
        <f t="array" ref="CT232">IF($D232="erro",XLOOKUP($A232,'Ocorrências 2022 (TODAS)'!$A:$A,'Ocorrências 2022 (TODAS)'!CP:CP),XLOOKUP($A232,'[1]Ocorrências 2022 (USADAS TCC Mi'!$A:$A,'[1]Ocorrências 2022 (USADAS TCC Mi'!CP:CP))</f>
        <v>#REF!</v>
      </c>
      <c r="CU232" s="8" t="str">
        <f t="array" ref="CU232">IF($D232="erro",XLOOKUP($A232,'Ocorrências 2022 (TODAS)'!$A:$A,'Ocorrências 2022 (TODAS)'!CQ:CQ),XLOOKUP($A232,'[1]Ocorrências 2022 (USADAS TCC Mi'!$A:$A,'[1]Ocorrências 2022 (USADAS TCC Mi'!CQ:CQ))</f>
        <v>#REF!</v>
      </c>
      <c r="CV232" s="8" t="str">
        <f t="array" ref="CV232">IF($D232="erro",XLOOKUP($A232,'Ocorrências 2022 (TODAS)'!$A:$A,'Ocorrências 2022 (TODAS)'!CR:CR),XLOOKUP($A232,'[1]Ocorrências 2022 (USADAS TCC Mi'!$A:$A,'[1]Ocorrências 2022 (USADAS TCC Mi'!CR:CR))</f>
        <v>#REF!</v>
      </c>
      <c r="CW232" s="8" t="str">
        <f t="array" ref="CW232">IF($D232="erro",XLOOKUP($A232,'Ocorrências 2022 (TODAS)'!$A:$A,'Ocorrências 2022 (TODAS)'!CS:CS),XLOOKUP($A232,'[1]Ocorrências 2022 (USADAS TCC Mi'!$A:$A,'[1]Ocorrências 2022 (USADAS TCC Mi'!CS:CS))</f>
        <v>#REF!</v>
      </c>
      <c r="CX232" s="8" t="str">
        <f t="array" ref="CX232">IF($D232="erro",XLOOKUP($A232,'Ocorrências 2022 (TODAS)'!$A:$A,'Ocorrências 2022 (TODAS)'!CT:CT),XLOOKUP($A232,'[1]Ocorrências 2022 (USADAS TCC Mi'!$A:$A,'[1]Ocorrências 2022 (USADAS TCC Mi'!CT:CT))</f>
        <v>#REF!</v>
      </c>
      <c r="CY232" s="8" t="str">
        <f t="array" ref="CY232">IF($D232="erro",XLOOKUP($A232,'Ocorrências 2022 (TODAS)'!$A:$A,'Ocorrências 2022 (TODAS)'!CU:CU),XLOOKUP($A232,'[1]Ocorrências 2022 (USADAS TCC Mi'!$A:$A,'[1]Ocorrências 2022 (USADAS TCC Mi'!CU:CU))</f>
        <v>#REF!</v>
      </c>
      <c r="CZ232" s="8" t="str">
        <f t="array" ref="CZ232">IF($D232="erro",XLOOKUP($A232,'Ocorrências 2022 (TODAS)'!$A:$A,'Ocorrências 2022 (TODAS)'!CV:CV),XLOOKUP($A232,'[1]Ocorrências 2022 (USADAS TCC Mi'!$A:$A,'[1]Ocorrências 2022 (USADAS TCC Mi'!CV:CV))</f>
        <v>#REF!</v>
      </c>
      <c r="DA232" s="8" t="str">
        <f t="array" ref="DA232">IF($D232="erro",XLOOKUP($A232,'Ocorrências 2022 (TODAS)'!$A:$A,'Ocorrências 2022 (TODAS)'!CW:CW),XLOOKUP($A232,'[1]Ocorrências 2022 (USADAS TCC Mi'!$A:$A,'[1]Ocorrências 2022 (USADAS TCC Mi'!CW:CW))</f>
        <v>#REF!</v>
      </c>
      <c r="DB232" s="8" t="str">
        <f t="array" ref="DB232">IF($D232="erro",XLOOKUP($A232,'Ocorrências 2022 (TODAS)'!$A:$A,'Ocorrências 2022 (TODAS)'!CX:CX),XLOOKUP($A232,'[1]Ocorrências 2022 (USADAS TCC Mi'!$A:$A,'[1]Ocorrências 2022 (USADAS TCC Mi'!CX:CX))</f>
        <v>#REF!</v>
      </c>
      <c r="DC232" s="8" t="str">
        <f t="array" ref="DC232">IF($D232="erro",XLOOKUP($A232,'Ocorrências 2022 (TODAS)'!$A:$A,'Ocorrências 2022 (TODAS)'!CY:CY),XLOOKUP($A232,'[1]Ocorrências 2022 (USADAS TCC Mi'!$A:$A,'[1]Ocorrências 2022 (USADAS TCC Mi'!CY:CY))</f>
        <v>#REF!</v>
      </c>
      <c r="DD232" s="8" t="str">
        <f t="array" ref="DD232">IF($D232="erro",XLOOKUP($A232,'Ocorrências 2022 (TODAS)'!$A:$A,'Ocorrências 2022 (TODAS)'!CZ:CZ),XLOOKUP($A232,'[1]Ocorrências 2022 (USADAS TCC Mi'!$A:$A,'[1]Ocorrências 2022 (USADAS TCC Mi'!CZ:CZ))</f>
        <v>#REF!</v>
      </c>
      <c r="DE232" s="8" t="str">
        <f t="array" ref="DE232">IF($D232="erro",XLOOKUP($A232,'Ocorrências 2022 (TODAS)'!$A:$A,'Ocorrências 2022 (TODAS)'!DA:DA),XLOOKUP($A232,'[1]Ocorrências 2022 (USADAS TCC Mi'!$A:$A,'[1]Ocorrências 2022 (USADAS TCC Mi'!DA:DA))</f>
        <v>#REF!</v>
      </c>
      <c r="DF232" s="8" t="str">
        <f t="array" ref="DF232">IF($D232="erro",XLOOKUP($A232,'Ocorrências 2022 (TODAS)'!$A:$A,'Ocorrências 2022 (TODAS)'!DB:DB),XLOOKUP($A232,'[1]Ocorrências 2022 (USADAS TCC Mi'!$A:$A,'[1]Ocorrências 2022 (USADAS TCC Mi'!DB:DB))</f>
        <v>#REF!</v>
      </c>
      <c r="DG232" s="8" t="str">
        <f t="array" ref="DG232">IF($D232="erro",XLOOKUP($A232,'Ocorrências 2022 (TODAS)'!$A:$A,'Ocorrências 2022 (TODAS)'!DC:DC),XLOOKUP($A232,'[1]Ocorrências 2022 (USADAS TCC Mi'!$A:$A,'[1]Ocorrências 2022 (USADAS TCC Mi'!DC:DC))</f>
        <v>#REF!</v>
      </c>
    </row>
    <row r="233" ht="15.75" customHeight="1">
      <c r="A233" s="128">
        <v>3451.0</v>
      </c>
      <c r="B233" s="128">
        <v>3451.0</v>
      </c>
      <c r="D233" s="8" t="str">
        <f t="shared" si="1"/>
        <v>Ok</v>
      </c>
      <c r="F233" s="8" t="str">
        <f t="array" ref="F233">IF($D233="erro",XLOOKUP($A233,'Ocorrências 2022 (TODAS)'!$A:$A,'Ocorrências 2022 (TODAS)'!B:B),XLOOKUP($A233,'[1]Ocorrências 2022 (USADAS TCC Mi'!$A:$A,'[1]Ocorrências 2022 (USADAS TCC Mi'!B:B))</f>
        <v>#REF!</v>
      </c>
      <c r="G233" s="8" t="str">
        <f t="array" ref="G233">IF($D233="erro",XLOOKUP($A233,'Ocorrências 2022 (TODAS)'!$A:$A,'Ocorrências 2022 (TODAS)'!C:C),XLOOKUP($A233,'[1]Ocorrências 2022 (USADAS TCC Mi'!$A:$A,'[1]Ocorrências 2022 (USADAS TCC Mi'!C:C))</f>
        <v>#REF!</v>
      </c>
      <c r="H233" s="8" t="str">
        <f t="array" ref="H233">IF($D233="erro",XLOOKUP($A233,'Ocorrências 2022 (TODAS)'!$A:$A,'Ocorrências 2022 (TODAS)'!D:D),XLOOKUP($A233,'[1]Ocorrências 2022 (USADAS TCC Mi'!$A:$A,'[1]Ocorrências 2022 (USADAS TCC Mi'!D:D))</f>
        <v>#REF!</v>
      </c>
      <c r="I233" s="8" t="str">
        <f t="array" ref="I233">IF($D233="erro",XLOOKUP($A233,'Ocorrências 2022 (TODAS)'!$A:$A,'Ocorrências 2022 (TODAS)'!E:E),XLOOKUP($A233,'[1]Ocorrências 2022 (USADAS TCC Mi'!$A:$A,'[1]Ocorrências 2022 (USADAS TCC Mi'!E:E))</f>
        <v>#REF!</v>
      </c>
      <c r="J233" s="8" t="str">
        <f t="array" ref="J233">IF($D233="erro",XLOOKUP($A233,'Ocorrências 2022 (TODAS)'!$A:$A,'Ocorrências 2022 (TODAS)'!F:F),XLOOKUP($A233,'[1]Ocorrências 2022 (USADAS TCC Mi'!$A:$A,'[1]Ocorrências 2022 (USADAS TCC Mi'!F:F))</f>
        <v>#REF!</v>
      </c>
      <c r="K233" s="8" t="str">
        <f t="array" ref="K233">IF($D233="erro",XLOOKUP($A233,'Ocorrências 2022 (TODAS)'!$A:$A,'Ocorrências 2022 (TODAS)'!G:G),XLOOKUP($A233,'[1]Ocorrências 2022 (USADAS TCC Mi'!$A:$A,'[1]Ocorrências 2022 (USADAS TCC Mi'!G:G))</f>
        <v>#REF!</v>
      </c>
      <c r="L233" s="8" t="str">
        <f t="array" ref="L233">IF($D233="erro",XLOOKUP($A233,'Ocorrências 2022 (TODAS)'!$A:$A,'Ocorrências 2022 (TODAS)'!H:H),XLOOKUP($A233,'[1]Ocorrências 2022 (USADAS TCC Mi'!$A:$A,'[1]Ocorrências 2022 (USADAS TCC Mi'!H:H))</f>
        <v>#REF!</v>
      </c>
      <c r="M233" s="8" t="str">
        <f t="array" ref="M233">IF($D233="erro",XLOOKUP($A233,'Ocorrências 2022 (TODAS)'!$A:$A,'Ocorrências 2022 (TODAS)'!I:I),XLOOKUP($A233,'[1]Ocorrências 2022 (USADAS TCC Mi'!$A:$A,'[1]Ocorrências 2022 (USADAS TCC Mi'!I:I))</f>
        <v>#REF!</v>
      </c>
      <c r="N233" s="8" t="str">
        <f t="array" ref="N233">IF($D233="erro",XLOOKUP($A233,'Ocorrências 2022 (TODAS)'!$A:$A,'Ocorrências 2022 (TODAS)'!J:J),XLOOKUP($A233,'[1]Ocorrências 2022 (USADAS TCC Mi'!$A:$A,'[1]Ocorrências 2022 (USADAS TCC Mi'!J:J))</f>
        <v>#REF!</v>
      </c>
      <c r="O233" s="8" t="str">
        <f t="array" ref="O233">IF($D233="erro",XLOOKUP($A233,'Ocorrências 2022 (TODAS)'!$A:$A,'Ocorrências 2022 (TODAS)'!K:K),XLOOKUP($A233,'[1]Ocorrências 2022 (USADAS TCC Mi'!$A:$A,'[1]Ocorrências 2022 (USADAS TCC Mi'!K:K))</f>
        <v>#REF!</v>
      </c>
      <c r="P233" s="8" t="str">
        <f t="array" ref="P233">IF($D233="erro",XLOOKUP($A233,'Ocorrências 2022 (TODAS)'!$A:$A,'Ocorrências 2022 (TODAS)'!L:L),XLOOKUP($A233,'[1]Ocorrências 2022 (USADAS TCC Mi'!$A:$A,'[1]Ocorrências 2022 (USADAS TCC Mi'!L:L))</f>
        <v>#REF!</v>
      </c>
      <c r="Q233" s="8" t="str">
        <f t="array" ref="Q233">IF($D233="erro",XLOOKUP($A233,'Ocorrências 2022 (TODAS)'!$A:$A,'Ocorrências 2022 (TODAS)'!M:M),XLOOKUP($A233,'[1]Ocorrências 2022 (USADAS TCC Mi'!$A:$A,'[1]Ocorrências 2022 (USADAS TCC Mi'!M:M))</f>
        <v>#REF!</v>
      </c>
      <c r="R233" s="8" t="str">
        <f t="array" ref="R233">IF($D233="erro",XLOOKUP($A233,'Ocorrências 2022 (TODAS)'!$A:$A,'Ocorrências 2022 (TODAS)'!N:N),XLOOKUP($A233,'[1]Ocorrências 2022 (USADAS TCC Mi'!$A:$A,'[1]Ocorrências 2022 (USADAS TCC Mi'!N:N))</f>
        <v>#REF!</v>
      </c>
      <c r="S233" s="8" t="str">
        <f t="array" ref="S233">IF($D233="erro",XLOOKUP($A233,'Ocorrências 2022 (TODAS)'!$A:$A,'Ocorrências 2022 (TODAS)'!O:O),XLOOKUP($A233,'[1]Ocorrências 2022 (USADAS TCC Mi'!$A:$A,'[1]Ocorrências 2022 (USADAS TCC Mi'!O:O))</f>
        <v>#REF!</v>
      </c>
      <c r="T233" s="8" t="str">
        <f t="array" ref="T233">IF($D233="erro",XLOOKUP($A233,'Ocorrências 2022 (TODAS)'!$A:$A,'Ocorrências 2022 (TODAS)'!P:P),XLOOKUP($A233,'[1]Ocorrências 2022 (USADAS TCC Mi'!$A:$A,'[1]Ocorrências 2022 (USADAS TCC Mi'!P:P))</f>
        <v>#REF!</v>
      </c>
      <c r="U233" s="8" t="str">
        <f t="array" ref="U233">IF($D233="erro",XLOOKUP($A233,'Ocorrências 2022 (TODAS)'!$A:$A,'Ocorrências 2022 (TODAS)'!Q:Q),XLOOKUP($A233,'[1]Ocorrências 2022 (USADAS TCC Mi'!$A:$A,'[1]Ocorrências 2022 (USADAS TCC Mi'!Q:Q))</f>
        <v>#REF!</v>
      </c>
      <c r="V233" s="8" t="str">
        <f t="array" ref="V233">IF($D233="erro",XLOOKUP($A233,'Ocorrências 2022 (TODAS)'!$A:$A,'Ocorrências 2022 (TODAS)'!R:R),XLOOKUP($A233,'[1]Ocorrências 2022 (USADAS TCC Mi'!$A:$A,'[1]Ocorrências 2022 (USADAS TCC Mi'!R:R))</f>
        <v>#REF!</v>
      </c>
      <c r="W233" s="8" t="str">
        <f t="array" ref="W233">IF($D233="erro",XLOOKUP($A233,'Ocorrências 2022 (TODAS)'!$A:$A,'Ocorrências 2022 (TODAS)'!S:S),XLOOKUP($A233,'[1]Ocorrências 2022 (USADAS TCC Mi'!$A:$A,'[1]Ocorrências 2022 (USADAS TCC Mi'!S:S))</f>
        <v>#REF!</v>
      </c>
      <c r="X233" s="8" t="str">
        <f t="array" ref="X233">IF($D233="erro",XLOOKUP($A233,'Ocorrências 2022 (TODAS)'!$A:$A,'Ocorrências 2022 (TODAS)'!T:T),XLOOKUP($A233,'[1]Ocorrências 2022 (USADAS TCC Mi'!$A:$A,'[1]Ocorrências 2022 (USADAS TCC Mi'!T:T))</f>
        <v>#REF!</v>
      </c>
      <c r="Y233" s="8" t="str">
        <f t="array" ref="Y233">IF($D233="erro",XLOOKUP($A233,'Ocorrências 2022 (TODAS)'!$A:$A,'Ocorrências 2022 (TODAS)'!U:U),XLOOKUP($A233,'[1]Ocorrências 2022 (USADAS TCC Mi'!$A:$A,'[1]Ocorrências 2022 (USADAS TCC Mi'!U:U))</f>
        <v>#REF!</v>
      </c>
      <c r="Z233" s="162" t="str">
        <f t="array" ref="Z233">IF($D233="erro",XLOOKUP($A233,'Ocorrências 2022 (TODAS)'!$A:$A,'Ocorrências 2022 (TODAS)'!V:V),XLOOKUP($A233,'[1]Ocorrências 2022 (USADAS TCC Mi'!$A:$A,'[1]Ocorrências 2022 (USADAS TCC Mi'!V:V))</f>
        <v>#REF!</v>
      </c>
      <c r="AA233" s="162" t="str">
        <f t="array" ref="AA233">IF($D233="erro",XLOOKUP($A233,'Ocorrências 2022 (TODAS)'!$A:$A,'Ocorrências 2022 (TODAS)'!W:W),XLOOKUP($A233,'[1]Ocorrências 2022 (USADAS TCC Mi'!$A:$A,'[1]Ocorrências 2022 (USADAS TCC Mi'!W:W))</f>
        <v>#REF!</v>
      </c>
      <c r="AB233" s="8" t="str">
        <f t="array" ref="AB233">IF($D233="erro",XLOOKUP($A233,'Ocorrências 2022 (TODAS)'!$A:$A,'Ocorrências 2022 (TODAS)'!X:X),XLOOKUP($A233,'[1]Ocorrências 2022 (USADAS TCC Mi'!$A:$A,'[1]Ocorrências 2022 (USADAS TCC Mi'!X:X))</f>
        <v>#REF!</v>
      </c>
      <c r="AC233" s="8" t="str">
        <f t="array" ref="AC233">IF($D233="erro",XLOOKUP($A233,'Ocorrências 2022 (TODAS)'!$A:$A,'Ocorrências 2022 (TODAS)'!Y:Y),XLOOKUP($A233,'[1]Ocorrências 2022 (USADAS TCC Mi'!$A:$A,'[1]Ocorrências 2022 (USADAS TCC Mi'!Y:Y))</f>
        <v>#REF!</v>
      </c>
      <c r="AD233" s="8" t="str">
        <f t="array" ref="AD233">IF($D233="erro",XLOOKUP($A233,'Ocorrências 2022 (TODAS)'!$A:$A,'Ocorrências 2022 (TODAS)'!Z:Z),XLOOKUP($A233,'[1]Ocorrências 2022 (USADAS TCC Mi'!$A:$A,'[1]Ocorrências 2022 (USADAS TCC Mi'!Z:Z))</f>
        <v>#REF!</v>
      </c>
      <c r="AE233" s="8" t="str">
        <f t="array" ref="AE233">IF($D233="erro",XLOOKUP($A233,'Ocorrências 2022 (TODAS)'!$A:$A,'Ocorrências 2022 (TODAS)'!AA:AA),XLOOKUP($A233,'[1]Ocorrências 2022 (USADAS TCC Mi'!$A:$A,'[1]Ocorrências 2022 (USADAS TCC Mi'!AA:AA))</f>
        <v>#REF!</v>
      </c>
      <c r="AF233" s="8" t="str">
        <f t="array" ref="AF233">IF($D233="erro",XLOOKUP($A233,'Ocorrências 2022 (TODAS)'!$A:$A,'Ocorrências 2022 (TODAS)'!AB:AB),XLOOKUP($A233,'[1]Ocorrências 2022 (USADAS TCC Mi'!$A:$A,'[1]Ocorrências 2022 (USADAS TCC Mi'!AB:AB))</f>
        <v>#REF!</v>
      </c>
      <c r="AG233" s="8" t="str">
        <f t="array" ref="AG233">IF($D233="erro",XLOOKUP($A233,'Ocorrências 2022 (TODAS)'!$A:$A,'Ocorrências 2022 (TODAS)'!AC:AC),XLOOKUP($A233,'[1]Ocorrências 2022 (USADAS TCC Mi'!$A:$A,'[1]Ocorrências 2022 (USADAS TCC Mi'!AC:AC))</f>
        <v>#REF!</v>
      </c>
      <c r="AH233" s="8" t="str">
        <f t="array" ref="AH233">IF($D233="erro",XLOOKUP($A233,'Ocorrências 2022 (TODAS)'!$A:$A,'Ocorrências 2022 (TODAS)'!AD:AD),XLOOKUP($A233,'[1]Ocorrências 2022 (USADAS TCC Mi'!$A:$A,'[1]Ocorrências 2022 (USADAS TCC Mi'!AD:AD))</f>
        <v>#REF!</v>
      </c>
      <c r="AI233" s="8" t="str">
        <f t="array" ref="AI233">IF($D233="erro",XLOOKUP($A233,'Ocorrências 2022 (TODAS)'!$A:$A,'Ocorrências 2022 (TODAS)'!AE:AE),XLOOKUP($A233,'[1]Ocorrências 2022 (USADAS TCC Mi'!$A:$A,'[1]Ocorrências 2022 (USADAS TCC Mi'!AE:AE))</f>
        <v>#REF!</v>
      </c>
      <c r="AJ233" s="8" t="str">
        <f t="array" ref="AJ233">IF($D233="erro",XLOOKUP($A233,'Ocorrências 2022 (TODAS)'!$A:$A,'Ocorrências 2022 (TODAS)'!AF:AF),XLOOKUP($A233,'[1]Ocorrências 2022 (USADAS TCC Mi'!$A:$A,'[1]Ocorrências 2022 (USADAS TCC Mi'!AF:AF))</f>
        <v>#REF!</v>
      </c>
      <c r="AK233" s="8" t="str">
        <f t="array" ref="AK233">IF($D233="erro",XLOOKUP($A233,'Ocorrências 2022 (TODAS)'!$A:$A,'Ocorrências 2022 (TODAS)'!AG:AG),XLOOKUP($A233,'[1]Ocorrências 2022 (USADAS TCC Mi'!$A:$A,'[1]Ocorrências 2022 (USADAS TCC Mi'!AG:AG))</f>
        <v>#REF!</v>
      </c>
      <c r="AL233" s="8" t="str">
        <f t="array" ref="AL233">IF($D233="erro",XLOOKUP($A233,'Ocorrências 2022 (TODAS)'!$A:$A,'Ocorrências 2022 (TODAS)'!AH:AH),XLOOKUP($A233,'[1]Ocorrências 2022 (USADAS TCC Mi'!$A:$A,'[1]Ocorrências 2022 (USADAS TCC Mi'!AH:AH))</f>
        <v>#REF!</v>
      </c>
      <c r="AM233" s="8" t="str">
        <f t="array" ref="AM233">IF($D233="erro",XLOOKUP($A233,'Ocorrências 2022 (TODAS)'!$A:$A,'Ocorrências 2022 (TODAS)'!AI:AI),XLOOKUP($A233,'[1]Ocorrências 2022 (USADAS TCC Mi'!$A:$A,'[1]Ocorrências 2022 (USADAS TCC Mi'!AI:AI))</f>
        <v>#REF!</v>
      </c>
      <c r="AN233" s="8" t="str">
        <f t="array" ref="AN233">IF($D233="erro",XLOOKUP($A233,'Ocorrências 2022 (TODAS)'!$A:$A,'Ocorrências 2022 (TODAS)'!AJ:AJ),XLOOKUP($A233,'[1]Ocorrências 2022 (USADAS TCC Mi'!$A:$A,'[1]Ocorrências 2022 (USADAS TCC Mi'!AJ:AJ))</f>
        <v>#REF!</v>
      </c>
      <c r="AO233" s="8" t="str">
        <f t="array" ref="AO233">IF($D233="erro",XLOOKUP($A233,'Ocorrências 2022 (TODAS)'!$A:$A,'Ocorrências 2022 (TODAS)'!AK:AK),XLOOKUP($A233,'[1]Ocorrências 2022 (USADAS TCC Mi'!$A:$A,'[1]Ocorrências 2022 (USADAS TCC Mi'!AK:AK))</f>
        <v>#REF!</v>
      </c>
      <c r="AP233" s="8" t="str">
        <f t="array" ref="AP233">IF($D233="erro",XLOOKUP($A233,'Ocorrências 2022 (TODAS)'!$A:$A,'Ocorrências 2022 (TODAS)'!AL:AL),XLOOKUP($A233,'[1]Ocorrências 2022 (USADAS TCC Mi'!$A:$A,'[1]Ocorrências 2022 (USADAS TCC Mi'!AL:AL))</f>
        <v>#REF!</v>
      </c>
      <c r="AQ233" s="8" t="str">
        <f t="array" ref="AQ233">IF($D233="erro",XLOOKUP($A233,'Ocorrências 2022 (TODAS)'!$A:$A,'Ocorrências 2022 (TODAS)'!AM:AM),XLOOKUP($A233,'[1]Ocorrências 2022 (USADAS TCC Mi'!$A:$A,'[1]Ocorrências 2022 (USADAS TCC Mi'!AM:AM))</f>
        <v>#REF!</v>
      </c>
      <c r="AR233" s="8" t="str">
        <f t="array" ref="AR233">IF($D233="erro",XLOOKUP($A233,'Ocorrências 2022 (TODAS)'!$A:$A,'Ocorrências 2022 (TODAS)'!AN:AN),XLOOKUP($A233,'[1]Ocorrências 2022 (USADAS TCC Mi'!$A:$A,'[1]Ocorrências 2022 (USADAS TCC Mi'!AN:AN))</f>
        <v>#REF!</v>
      </c>
      <c r="AS233" s="8" t="str">
        <f t="array" ref="AS233">IF($D233="erro",XLOOKUP($A233,'Ocorrências 2022 (TODAS)'!$A:$A,'Ocorrências 2022 (TODAS)'!AO:AO),XLOOKUP($A233,'[1]Ocorrências 2022 (USADAS TCC Mi'!$A:$A,'[1]Ocorrências 2022 (USADAS TCC Mi'!AO:AO))</f>
        <v>#REF!</v>
      </c>
      <c r="AT233" s="8" t="str">
        <f t="array" ref="AT233">IF($D233="erro",XLOOKUP($A233,'Ocorrências 2022 (TODAS)'!$A:$A,'Ocorrências 2022 (TODAS)'!AP:AP),XLOOKUP($A233,'[1]Ocorrências 2022 (USADAS TCC Mi'!$A:$A,'[1]Ocorrências 2022 (USADAS TCC Mi'!AP:AP))</f>
        <v>#REF!</v>
      </c>
      <c r="AU233" s="8" t="str">
        <f t="array" ref="AU233">IF($D233="erro",XLOOKUP($A233,'Ocorrências 2022 (TODAS)'!$A:$A,'Ocorrências 2022 (TODAS)'!AQ:AQ),XLOOKUP($A233,'[1]Ocorrências 2022 (USADAS TCC Mi'!$A:$A,'[1]Ocorrências 2022 (USADAS TCC Mi'!AQ:AQ))</f>
        <v>#REF!</v>
      </c>
      <c r="AV233" s="8" t="str">
        <f t="array" ref="AV233">IF($D233="erro",XLOOKUP($A233,'Ocorrências 2022 (TODAS)'!$A:$A,'Ocorrências 2022 (TODAS)'!AR:AR),XLOOKUP($A233,'[1]Ocorrências 2022 (USADAS TCC Mi'!$A:$A,'[1]Ocorrências 2022 (USADAS TCC Mi'!AR:AR))</f>
        <v>#REF!</v>
      </c>
      <c r="AW233" s="8" t="str">
        <f t="array" ref="AW233">IF($D233="erro",XLOOKUP($A233,'Ocorrências 2022 (TODAS)'!$A:$A,'Ocorrências 2022 (TODAS)'!AS:AS),XLOOKUP($A233,'[1]Ocorrências 2022 (USADAS TCC Mi'!$A:$A,'[1]Ocorrências 2022 (USADAS TCC Mi'!AS:AS))</f>
        <v>#REF!</v>
      </c>
      <c r="AX233" s="8" t="str">
        <f t="array" ref="AX233">IF($D233="erro",XLOOKUP($A233,'Ocorrências 2022 (TODAS)'!$A:$A,'Ocorrências 2022 (TODAS)'!AT:AT),XLOOKUP($A233,'[1]Ocorrências 2022 (USADAS TCC Mi'!$A:$A,'[1]Ocorrências 2022 (USADAS TCC Mi'!AT:AT))</f>
        <v>#REF!</v>
      </c>
      <c r="AY233" s="8" t="str">
        <f t="array" ref="AY233">IF($D233="erro",XLOOKUP($A233,'Ocorrências 2022 (TODAS)'!$A:$A,'Ocorrências 2022 (TODAS)'!AU:AU),XLOOKUP($A233,'[1]Ocorrências 2022 (USADAS TCC Mi'!$A:$A,'[1]Ocorrências 2022 (USADAS TCC Mi'!AU:AU))</f>
        <v>#REF!</v>
      </c>
      <c r="AZ233" s="8" t="str">
        <f t="array" ref="AZ233">IF($D233="erro",XLOOKUP($A233,'Ocorrências 2022 (TODAS)'!$A:$A,'Ocorrências 2022 (TODAS)'!AV:AV),XLOOKUP($A233,'[1]Ocorrências 2022 (USADAS TCC Mi'!$A:$A,'[1]Ocorrências 2022 (USADAS TCC Mi'!AV:AV))</f>
        <v>#REF!</v>
      </c>
      <c r="BA233" s="8" t="str">
        <f t="array" ref="BA233">IF($D233="erro",XLOOKUP($A233,'Ocorrências 2022 (TODAS)'!$A:$A,'Ocorrências 2022 (TODAS)'!AW:AW),XLOOKUP($A233,'[1]Ocorrências 2022 (USADAS TCC Mi'!$A:$A,'[1]Ocorrências 2022 (USADAS TCC Mi'!AW:AW))</f>
        <v>#REF!</v>
      </c>
      <c r="BB233" s="8" t="str">
        <f t="array" ref="BB233">IF($D233="erro",XLOOKUP($A233,'Ocorrências 2022 (TODAS)'!$A:$A,'Ocorrências 2022 (TODAS)'!AX:AX),XLOOKUP($A233,'[1]Ocorrências 2022 (USADAS TCC Mi'!$A:$A,'[1]Ocorrências 2022 (USADAS TCC Mi'!AX:AX))</f>
        <v>#REF!</v>
      </c>
      <c r="BC233" s="8" t="str">
        <f t="array" ref="BC233">IF($D233="erro",XLOOKUP($A233,'Ocorrências 2022 (TODAS)'!$A:$A,'Ocorrências 2022 (TODAS)'!AY:AY),XLOOKUP($A233,'[1]Ocorrências 2022 (USADAS TCC Mi'!$A:$A,'[1]Ocorrências 2022 (USADAS TCC Mi'!AY:AY))</f>
        <v>#REF!</v>
      </c>
      <c r="BD233" s="8" t="str">
        <f t="array" ref="BD233">IF($D233="erro",XLOOKUP($A233,'Ocorrências 2022 (TODAS)'!$A:$A,'Ocorrências 2022 (TODAS)'!AZ:AZ),XLOOKUP($A233,'[1]Ocorrências 2022 (USADAS TCC Mi'!$A:$A,'[1]Ocorrências 2022 (USADAS TCC Mi'!AZ:AZ))</f>
        <v>#REF!</v>
      </c>
      <c r="BE233" s="8" t="str">
        <f t="array" ref="BE233">IF($D233="erro",XLOOKUP($A233,'Ocorrências 2022 (TODAS)'!$A:$A,'Ocorrências 2022 (TODAS)'!BA:BA),XLOOKUP($A233,'[1]Ocorrências 2022 (USADAS TCC Mi'!$A:$A,'[1]Ocorrências 2022 (USADAS TCC Mi'!BA:BA))</f>
        <v>#REF!</v>
      </c>
      <c r="BF233" s="8" t="str">
        <f t="array" ref="BF233">IF($D233="erro",XLOOKUP($A233,'Ocorrências 2022 (TODAS)'!$A:$A,'Ocorrências 2022 (TODAS)'!BB:BB),XLOOKUP($A233,'[1]Ocorrências 2022 (USADAS TCC Mi'!$A:$A,'[1]Ocorrências 2022 (USADAS TCC Mi'!BB:BB))</f>
        <v>#REF!</v>
      </c>
      <c r="BG233" s="8" t="str">
        <f t="array" ref="BG233">IF($D233="erro",XLOOKUP($A233,'Ocorrências 2022 (TODAS)'!$A:$A,'Ocorrências 2022 (TODAS)'!BC:BC),XLOOKUP($A233,'[1]Ocorrências 2022 (USADAS TCC Mi'!$A:$A,'[1]Ocorrências 2022 (USADAS TCC Mi'!BC:BC))</f>
        <v>#REF!</v>
      </c>
      <c r="BH233" s="8" t="str">
        <f t="array" ref="BH233">IF($D233="erro",XLOOKUP($A233,'Ocorrências 2022 (TODAS)'!$A:$A,'Ocorrências 2022 (TODAS)'!BD:BD),XLOOKUP($A233,'[1]Ocorrências 2022 (USADAS TCC Mi'!$A:$A,'[1]Ocorrências 2022 (USADAS TCC Mi'!BD:BD))</f>
        <v>#REF!</v>
      </c>
      <c r="BI233" s="8" t="str">
        <f t="array" ref="BI233">IF($D233="erro",XLOOKUP($A233,'Ocorrências 2022 (TODAS)'!$A:$A,'Ocorrências 2022 (TODAS)'!BE:BE),XLOOKUP($A233,'[1]Ocorrências 2022 (USADAS TCC Mi'!$A:$A,'[1]Ocorrências 2022 (USADAS TCC Mi'!BE:BE))</f>
        <v>#REF!</v>
      </c>
      <c r="BJ233" s="8" t="str">
        <f t="array" ref="BJ233">IF($D233="erro",XLOOKUP($A233,'Ocorrências 2022 (TODAS)'!$A:$A,'Ocorrências 2022 (TODAS)'!BF:BF),XLOOKUP($A233,'[1]Ocorrências 2022 (USADAS TCC Mi'!$A:$A,'[1]Ocorrências 2022 (USADAS TCC Mi'!BF:BF))</f>
        <v>#REF!</v>
      </c>
      <c r="BK233" s="8" t="str">
        <f t="array" ref="BK233">IF($D233="erro",XLOOKUP($A233,'Ocorrências 2022 (TODAS)'!$A:$A,'Ocorrências 2022 (TODAS)'!BG:BG),XLOOKUP($A233,'[1]Ocorrências 2022 (USADAS TCC Mi'!$A:$A,'[1]Ocorrências 2022 (USADAS TCC Mi'!BG:BG))</f>
        <v>#REF!</v>
      </c>
      <c r="BL233" s="8" t="str">
        <f t="array" ref="BL233">IF($D233="erro",XLOOKUP($A233,'Ocorrências 2022 (TODAS)'!$A:$A,'Ocorrências 2022 (TODAS)'!BH:BH),XLOOKUP($A233,'[1]Ocorrências 2022 (USADAS TCC Mi'!$A:$A,'[1]Ocorrências 2022 (USADAS TCC Mi'!BH:BH))</f>
        <v>#REF!</v>
      </c>
      <c r="BM233" s="8" t="str">
        <f t="array" ref="BM233">IF($D233="erro",XLOOKUP($A233,'Ocorrências 2022 (TODAS)'!$A:$A,'Ocorrências 2022 (TODAS)'!BI:BI),XLOOKUP($A233,'[1]Ocorrências 2022 (USADAS TCC Mi'!$A:$A,'[1]Ocorrências 2022 (USADAS TCC Mi'!BI:BI))</f>
        <v>#REF!</v>
      </c>
      <c r="BN233" s="8" t="str">
        <f t="array" ref="BN233">IF($D233="erro",XLOOKUP($A233,'Ocorrências 2022 (TODAS)'!$A:$A,'Ocorrências 2022 (TODAS)'!BJ:BJ),XLOOKUP($A233,'[1]Ocorrências 2022 (USADAS TCC Mi'!$A:$A,'[1]Ocorrências 2022 (USADAS TCC Mi'!BJ:BJ))</f>
        <v>#REF!</v>
      </c>
      <c r="BO233" s="8" t="str">
        <f t="array" ref="BO233">IF($D233="erro",XLOOKUP($A233,'Ocorrências 2022 (TODAS)'!$A:$A,'Ocorrências 2022 (TODAS)'!BK:BK),XLOOKUP($A233,'[1]Ocorrências 2022 (USADAS TCC Mi'!$A:$A,'[1]Ocorrências 2022 (USADAS TCC Mi'!BK:BK))</f>
        <v>#REF!</v>
      </c>
      <c r="BP233" s="8" t="str">
        <f t="array" ref="BP233">IF($D233="erro",XLOOKUP($A233,'Ocorrências 2022 (TODAS)'!$A:$A,'Ocorrências 2022 (TODAS)'!BL:BL),XLOOKUP($A233,'[1]Ocorrências 2022 (USADAS TCC Mi'!$A:$A,'[1]Ocorrências 2022 (USADAS TCC Mi'!BL:BL))</f>
        <v>#REF!</v>
      </c>
      <c r="BQ233" s="8" t="str">
        <f t="array" ref="BQ233">IF($D233="erro",XLOOKUP($A233,'Ocorrências 2022 (TODAS)'!$A:$A,'Ocorrências 2022 (TODAS)'!BM:BM),XLOOKUP($A233,'[1]Ocorrências 2022 (USADAS TCC Mi'!$A:$A,'[1]Ocorrências 2022 (USADAS TCC Mi'!BM:BM))</f>
        <v>#REF!</v>
      </c>
      <c r="BR233" s="8" t="str">
        <f t="array" ref="BR233">IF($D233="erro",XLOOKUP($A233,'Ocorrências 2022 (TODAS)'!$A:$A,'Ocorrências 2022 (TODAS)'!BN:BN),XLOOKUP($A233,'[1]Ocorrências 2022 (USADAS TCC Mi'!$A:$A,'[1]Ocorrências 2022 (USADAS TCC Mi'!BN:BN))</f>
        <v>#REF!</v>
      </c>
      <c r="BS233" s="8" t="str">
        <f t="array" ref="BS233">IF($D233="erro",XLOOKUP($A233,'Ocorrências 2022 (TODAS)'!$A:$A,'Ocorrências 2022 (TODAS)'!BO:BO),XLOOKUP($A233,'[1]Ocorrências 2022 (USADAS TCC Mi'!$A:$A,'[1]Ocorrências 2022 (USADAS TCC Mi'!BO:BO))</f>
        <v>#REF!</v>
      </c>
      <c r="BT233" s="8" t="str">
        <f t="array" ref="BT233">IF($D233="erro",XLOOKUP($A233,'Ocorrências 2022 (TODAS)'!$A:$A,'Ocorrências 2022 (TODAS)'!BP:BP),XLOOKUP($A233,'[1]Ocorrências 2022 (USADAS TCC Mi'!$A:$A,'[1]Ocorrências 2022 (USADAS TCC Mi'!BP:BP))</f>
        <v>#REF!</v>
      </c>
      <c r="BU233" s="8" t="str">
        <f t="array" ref="BU233">IF($D233="erro",XLOOKUP($A233,'Ocorrências 2022 (TODAS)'!$A:$A,'Ocorrências 2022 (TODAS)'!BQ:BQ),XLOOKUP($A233,'[1]Ocorrências 2022 (USADAS TCC Mi'!$A:$A,'[1]Ocorrências 2022 (USADAS TCC Mi'!BQ:BQ))</f>
        <v>#REF!</v>
      </c>
      <c r="BV233" s="8" t="str">
        <f t="array" ref="BV233">IF($D233="erro",XLOOKUP($A233,'Ocorrências 2022 (TODAS)'!$A:$A,'Ocorrências 2022 (TODAS)'!BR:BR),XLOOKUP($A233,'[1]Ocorrências 2022 (USADAS TCC Mi'!$A:$A,'[1]Ocorrências 2022 (USADAS TCC Mi'!BR:BR))</f>
        <v>#REF!</v>
      </c>
      <c r="BW233" s="8" t="str">
        <f t="array" ref="BW233">IF($D233="erro",XLOOKUP($A233,'Ocorrências 2022 (TODAS)'!$A:$A,'Ocorrências 2022 (TODAS)'!BS:BS),XLOOKUP($A233,'[1]Ocorrências 2022 (USADAS TCC Mi'!$A:$A,'[1]Ocorrências 2022 (USADAS TCC Mi'!BS:BS))</f>
        <v>#REF!</v>
      </c>
      <c r="BX233" s="8" t="str">
        <f t="array" ref="BX233">IF($D233="erro",XLOOKUP($A233,'Ocorrências 2022 (TODAS)'!$A:$A,'Ocorrências 2022 (TODAS)'!BT:BT),XLOOKUP($A233,'[1]Ocorrências 2022 (USADAS TCC Mi'!$A:$A,'[1]Ocorrências 2022 (USADAS TCC Mi'!BT:BT))</f>
        <v>#REF!</v>
      </c>
      <c r="BY233" s="8" t="str">
        <f t="array" ref="BY233">IF($D233="erro",XLOOKUP($A233,'Ocorrências 2022 (TODAS)'!$A:$A,'Ocorrências 2022 (TODAS)'!BU:BU),XLOOKUP($A233,'[1]Ocorrências 2022 (USADAS TCC Mi'!$A:$A,'[1]Ocorrências 2022 (USADAS TCC Mi'!BU:BU))</f>
        <v>#REF!</v>
      </c>
      <c r="BZ233" s="8" t="str">
        <f t="array" ref="BZ233">IF($D233="erro",XLOOKUP($A233,'Ocorrências 2022 (TODAS)'!$A:$A,'Ocorrências 2022 (TODAS)'!BV:BV),XLOOKUP($A233,'[1]Ocorrências 2022 (USADAS TCC Mi'!$A:$A,'[1]Ocorrências 2022 (USADAS TCC Mi'!BV:BV))</f>
        <v>#REF!</v>
      </c>
      <c r="CA233" s="8" t="str">
        <f t="array" ref="CA233">IF($D233="erro",XLOOKUP($A233,'Ocorrências 2022 (TODAS)'!$A:$A,'Ocorrências 2022 (TODAS)'!BW:BW),XLOOKUP($A233,'[1]Ocorrências 2022 (USADAS TCC Mi'!$A:$A,'[1]Ocorrências 2022 (USADAS TCC Mi'!BW:BW))</f>
        <v>#REF!</v>
      </c>
      <c r="CB233" s="8" t="str">
        <f t="array" ref="CB233">IF($D233="erro",XLOOKUP($A233,'Ocorrências 2022 (TODAS)'!$A:$A,'Ocorrências 2022 (TODAS)'!BX:BX),XLOOKUP($A233,'[1]Ocorrências 2022 (USADAS TCC Mi'!$A:$A,'[1]Ocorrências 2022 (USADAS TCC Mi'!BX:BX))</f>
        <v>#REF!</v>
      </c>
      <c r="CC233" s="8" t="str">
        <f t="array" ref="CC233">IF($D233="erro",XLOOKUP($A233,'Ocorrências 2022 (TODAS)'!$A:$A,'Ocorrências 2022 (TODAS)'!BY:BY),XLOOKUP($A233,'[1]Ocorrências 2022 (USADAS TCC Mi'!$A:$A,'[1]Ocorrências 2022 (USADAS TCC Mi'!BY:BY))</f>
        <v>#REF!</v>
      </c>
      <c r="CD233" s="8" t="str">
        <f t="array" ref="CD233">IF($D233="erro",XLOOKUP($A233,'Ocorrências 2022 (TODAS)'!$A:$A,'Ocorrências 2022 (TODAS)'!BZ:BZ),XLOOKUP($A233,'[1]Ocorrências 2022 (USADAS TCC Mi'!$A:$A,'[1]Ocorrências 2022 (USADAS TCC Mi'!BZ:BZ))</f>
        <v>#REF!</v>
      </c>
      <c r="CE233" s="8" t="str">
        <f t="array" ref="CE233">IF($D233="erro",XLOOKUP($A233,'Ocorrências 2022 (TODAS)'!$A:$A,'Ocorrências 2022 (TODAS)'!CA:CA),XLOOKUP($A233,'[1]Ocorrências 2022 (USADAS TCC Mi'!$A:$A,'[1]Ocorrências 2022 (USADAS TCC Mi'!CA:CA))</f>
        <v>#REF!</v>
      </c>
      <c r="CF233" s="8" t="str">
        <f t="array" ref="CF233">IF($D233="erro",XLOOKUP($A233,'Ocorrências 2022 (TODAS)'!$A:$A,'Ocorrências 2022 (TODAS)'!CB:CB),XLOOKUP($A233,'[1]Ocorrências 2022 (USADAS TCC Mi'!$A:$A,'[1]Ocorrências 2022 (USADAS TCC Mi'!CB:CB))</f>
        <v>#REF!</v>
      </c>
      <c r="CG233" s="8" t="str">
        <f t="array" ref="CG233">IF($D233="erro",XLOOKUP($A233,'Ocorrências 2022 (TODAS)'!$A:$A,'Ocorrências 2022 (TODAS)'!CC:CC),XLOOKUP($A233,'[1]Ocorrências 2022 (USADAS TCC Mi'!$A:$A,'[1]Ocorrências 2022 (USADAS TCC Mi'!CC:CC))</f>
        <v>#REF!</v>
      </c>
      <c r="CH233" s="8" t="str">
        <f t="array" ref="CH233">IF($D233="erro",XLOOKUP($A233,'Ocorrências 2022 (TODAS)'!$A:$A,'Ocorrências 2022 (TODAS)'!CD:CD),XLOOKUP($A233,'[1]Ocorrências 2022 (USADAS TCC Mi'!$A:$A,'[1]Ocorrências 2022 (USADAS TCC Mi'!CD:CD))</f>
        <v>#REF!</v>
      </c>
      <c r="CI233" s="8" t="str">
        <f t="array" ref="CI233">IF($D233="erro",XLOOKUP($A233,'Ocorrências 2022 (TODAS)'!$A:$A,'Ocorrências 2022 (TODAS)'!CE:CE),XLOOKUP($A233,'[1]Ocorrências 2022 (USADAS TCC Mi'!$A:$A,'[1]Ocorrências 2022 (USADAS TCC Mi'!CE:CE))</f>
        <v>#REF!</v>
      </c>
      <c r="CJ233" s="8" t="str">
        <f t="array" ref="CJ233">IF($D233="erro",XLOOKUP($A233,'Ocorrências 2022 (TODAS)'!$A:$A,'Ocorrências 2022 (TODAS)'!CF:CF),XLOOKUP($A233,'[1]Ocorrências 2022 (USADAS TCC Mi'!$A:$A,'[1]Ocorrências 2022 (USADAS TCC Mi'!CF:CF))</f>
        <v>#REF!</v>
      </c>
      <c r="CK233" s="8" t="str">
        <f t="array" ref="CK233">IF($D233="erro",XLOOKUP($A233,'Ocorrências 2022 (TODAS)'!$A:$A,'Ocorrências 2022 (TODAS)'!CG:CG),XLOOKUP($A233,'[1]Ocorrências 2022 (USADAS TCC Mi'!$A:$A,'[1]Ocorrências 2022 (USADAS TCC Mi'!CG:CG))</f>
        <v>#REF!</v>
      </c>
      <c r="CL233" s="163" t="str">
        <f t="array" ref="CL233">IF($D233="erro",XLOOKUP($A233,'Ocorrências 2022 (TODAS)'!$A:$A,'Ocorrências 2022 (TODAS)'!CH:CH),XLOOKUP($A233,'[1]Ocorrências 2022 (USADAS TCC Mi'!$A:$A,'[1]Ocorrências 2022 (USADAS TCC Mi'!CH:CH))</f>
        <v>#REF!</v>
      </c>
      <c r="CM233" s="8" t="str">
        <f t="array" ref="CM233">IF($D233="erro",XLOOKUP($A233,'Ocorrências 2022 (TODAS)'!$A:$A,'Ocorrências 2022 (TODAS)'!CI:CI),XLOOKUP($A233,'[1]Ocorrências 2022 (USADAS TCC Mi'!$A:$A,'[1]Ocorrências 2022 (USADAS TCC Mi'!CI:CI))</f>
        <v>#REF!</v>
      </c>
      <c r="CN233" s="8" t="str">
        <f t="array" ref="CN233">IF($D233="erro",XLOOKUP($A233,'Ocorrências 2022 (TODAS)'!$A:$A,'Ocorrências 2022 (TODAS)'!CJ:CJ),XLOOKUP($A233,'[1]Ocorrências 2022 (USADAS TCC Mi'!$A:$A,'[1]Ocorrências 2022 (USADAS TCC Mi'!CJ:CJ))</f>
        <v>#REF!</v>
      </c>
      <c r="CO233" s="8" t="str">
        <f t="array" ref="CO233">IF($D233="erro",XLOOKUP($A233,'Ocorrências 2022 (TODAS)'!$A:$A,'Ocorrências 2022 (TODAS)'!CK:CK),XLOOKUP($A233,'[1]Ocorrências 2022 (USADAS TCC Mi'!$A:$A,'[1]Ocorrências 2022 (USADAS TCC Mi'!CK:CK))</f>
        <v>#REF!</v>
      </c>
      <c r="CP233" s="8" t="str">
        <f t="array" ref="CP233">IF($D233="erro",XLOOKUP($A233,'Ocorrências 2022 (TODAS)'!$A:$A,'Ocorrências 2022 (TODAS)'!CL:CL),XLOOKUP($A233,'[1]Ocorrências 2022 (USADAS TCC Mi'!$A:$A,'[1]Ocorrências 2022 (USADAS TCC Mi'!CL:CL))</f>
        <v>#REF!</v>
      </c>
      <c r="CQ233" s="8" t="str">
        <f t="array" ref="CQ233">IF($D233="erro",XLOOKUP($A233,'Ocorrências 2022 (TODAS)'!$A:$A,'Ocorrências 2022 (TODAS)'!CM:CM),XLOOKUP($A233,'[1]Ocorrências 2022 (USADAS TCC Mi'!$A:$A,'[1]Ocorrências 2022 (USADAS TCC Mi'!CM:CM))</f>
        <v>#REF!</v>
      </c>
      <c r="CR233" s="8" t="str">
        <f t="array" ref="CR233">IF($D233="erro",XLOOKUP($A233,'Ocorrências 2022 (TODAS)'!$A:$A,'Ocorrências 2022 (TODAS)'!CN:CN),XLOOKUP($A233,'[1]Ocorrências 2022 (USADAS TCC Mi'!$A:$A,'[1]Ocorrências 2022 (USADAS TCC Mi'!CN:CN))</f>
        <v>#REF!</v>
      </c>
      <c r="CS233" s="8" t="str">
        <f t="array" ref="CS233">IF($D233="erro",XLOOKUP($A233,'Ocorrências 2022 (TODAS)'!$A:$A,'Ocorrências 2022 (TODAS)'!CO:CO),XLOOKUP($A233,'[1]Ocorrências 2022 (USADAS TCC Mi'!$A:$A,'[1]Ocorrências 2022 (USADAS TCC Mi'!CO:CO))</f>
        <v>#REF!</v>
      </c>
      <c r="CT233" s="8" t="str">
        <f t="array" ref="CT233">IF($D233="erro",XLOOKUP($A233,'Ocorrências 2022 (TODAS)'!$A:$A,'Ocorrências 2022 (TODAS)'!CP:CP),XLOOKUP($A233,'[1]Ocorrências 2022 (USADAS TCC Mi'!$A:$A,'[1]Ocorrências 2022 (USADAS TCC Mi'!CP:CP))</f>
        <v>#REF!</v>
      </c>
      <c r="CU233" s="8" t="str">
        <f t="array" ref="CU233">IF($D233="erro",XLOOKUP($A233,'Ocorrências 2022 (TODAS)'!$A:$A,'Ocorrências 2022 (TODAS)'!CQ:CQ),XLOOKUP($A233,'[1]Ocorrências 2022 (USADAS TCC Mi'!$A:$A,'[1]Ocorrências 2022 (USADAS TCC Mi'!CQ:CQ))</f>
        <v>#REF!</v>
      </c>
      <c r="CV233" s="8" t="str">
        <f t="array" ref="CV233">IF($D233="erro",XLOOKUP($A233,'Ocorrências 2022 (TODAS)'!$A:$A,'Ocorrências 2022 (TODAS)'!CR:CR),XLOOKUP($A233,'[1]Ocorrências 2022 (USADAS TCC Mi'!$A:$A,'[1]Ocorrências 2022 (USADAS TCC Mi'!CR:CR))</f>
        <v>#REF!</v>
      </c>
      <c r="CW233" s="8" t="str">
        <f t="array" ref="CW233">IF($D233="erro",XLOOKUP($A233,'Ocorrências 2022 (TODAS)'!$A:$A,'Ocorrências 2022 (TODAS)'!CS:CS),XLOOKUP($A233,'[1]Ocorrências 2022 (USADAS TCC Mi'!$A:$A,'[1]Ocorrências 2022 (USADAS TCC Mi'!CS:CS))</f>
        <v>#REF!</v>
      </c>
      <c r="CX233" s="8" t="str">
        <f t="array" ref="CX233">IF($D233="erro",XLOOKUP($A233,'Ocorrências 2022 (TODAS)'!$A:$A,'Ocorrências 2022 (TODAS)'!CT:CT),XLOOKUP($A233,'[1]Ocorrências 2022 (USADAS TCC Mi'!$A:$A,'[1]Ocorrências 2022 (USADAS TCC Mi'!CT:CT))</f>
        <v>#REF!</v>
      </c>
      <c r="CY233" s="8" t="str">
        <f t="array" ref="CY233">IF($D233="erro",XLOOKUP($A233,'Ocorrências 2022 (TODAS)'!$A:$A,'Ocorrências 2022 (TODAS)'!CU:CU),XLOOKUP($A233,'[1]Ocorrências 2022 (USADAS TCC Mi'!$A:$A,'[1]Ocorrências 2022 (USADAS TCC Mi'!CU:CU))</f>
        <v>#REF!</v>
      </c>
      <c r="CZ233" s="8" t="str">
        <f t="array" ref="CZ233">IF($D233="erro",XLOOKUP($A233,'Ocorrências 2022 (TODAS)'!$A:$A,'Ocorrências 2022 (TODAS)'!CV:CV),XLOOKUP($A233,'[1]Ocorrências 2022 (USADAS TCC Mi'!$A:$A,'[1]Ocorrências 2022 (USADAS TCC Mi'!CV:CV))</f>
        <v>#REF!</v>
      </c>
      <c r="DA233" s="8" t="str">
        <f t="array" ref="DA233">IF($D233="erro",XLOOKUP($A233,'Ocorrências 2022 (TODAS)'!$A:$A,'Ocorrências 2022 (TODAS)'!CW:CW),XLOOKUP($A233,'[1]Ocorrências 2022 (USADAS TCC Mi'!$A:$A,'[1]Ocorrências 2022 (USADAS TCC Mi'!CW:CW))</f>
        <v>#REF!</v>
      </c>
      <c r="DB233" s="8" t="str">
        <f t="array" ref="DB233">IF($D233="erro",XLOOKUP($A233,'Ocorrências 2022 (TODAS)'!$A:$A,'Ocorrências 2022 (TODAS)'!CX:CX),XLOOKUP($A233,'[1]Ocorrências 2022 (USADAS TCC Mi'!$A:$A,'[1]Ocorrências 2022 (USADAS TCC Mi'!CX:CX))</f>
        <v>#REF!</v>
      </c>
      <c r="DC233" s="8" t="str">
        <f t="array" ref="DC233">IF($D233="erro",XLOOKUP($A233,'Ocorrências 2022 (TODAS)'!$A:$A,'Ocorrências 2022 (TODAS)'!CY:CY),XLOOKUP($A233,'[1]Ocorrências 2022 (USADAS TCC Mi'!$A:$A,'[1]Ocorrências 2022 (USADAS TCC Mi'!CY:CY))</f>
        <v>#REF!</v>
      </c>
      <c r="DD233" s="8" t="str">
        <f t="array" ref="DD233">IF($D233="erro",XLOOKUP($A233,'Ocorrências 2022 (TODAS)'!$A:$A,'Ocorrências 2022 (TODAS)'!CZ:CZ),XLOOKUP($A233,'[1]Ocorrências 2022 (USADAS TCC Mi'!$A:$A,'[1]Ocorrências 2022 (USADAS TCC Mi'!CZ:CZ))</f>
        <v>#REF!</v>
      </c>
      <c r="DE233" s="8" t="str">
        <f t="array" ref="DE233">IF($D233="erro",XLOOKUP($A233,'Ocorrências 2022 (TODAS)'!$A:$A,'Ocorrências 2022 (TODAS)'!DA:DA),XLOOKUP($A233,'[1]Ocorrências 2022 (USADAS TCC Mi'!$A:$A,'[1]Ocorrências 2022 (USADAS TCC Mi'!DA:DA))</f>
        <v>#REF!</v>
      </c>
      <c r="DF233" s="8" t="str">
        <f t="array" ref="DF233">IF($D233="erro",XLOOKUP($A233,'Ocorrências 2022 (TODAS)'!$A:$A,'Ocorrências 2022 (TODAS)'!DB:DB),XLOOKUP($A233,'[1]Ocorrências 2022 (USADAS TCC Mi'!$A:$A,'[1]Ocorrências 2022 (USADAS TCC Mi'!DB:DB))</f>
        <v>#REF!</v>
      </c>
      <c r="DG233" s="8" t="str">
        <f t="array" ref="DG233">IF($D233="erro",XLOOKUP($A233,'Ocorrências 2022 (TODAS)'!$A:$A,'Ocorrências 2022 (TODAS)'!DC:DC),XLOOKUP($A233,'[1]Ocorrências 2022 (USADAS TCC Mi'!$A:$A,'[1]Ocorrências 2022 (USADAS TCC Mi'!DC:DC))</f>
        <v>#REF!</v>
      </c>
    </row>
    <row r="234" ht="15.75" customHeight="1">
      <c r="A234" s="128">
        <v>3452.0</v>
      </c>
      <c r="B234" s="128">
        <v>3452.0</v>
      </c>
      <c r="D234" s="8" t="str">
        <f t="shared" si="1"/>
        <v>Ok</v>
      </c>
      <c r="F234" s="8" t="str">
        <f t="array" ref="F234">IF($D234="erro",XLOOKUP($A234,'Ocorrências 2022 (TODAS)'!$A:$A,'Ocorrências 2022 (TODAS)'!B:B),XLOOKUP($A234,'[1]Ocorrências 2022 (USADAS TCC Mi'!$A:$A,'[1]Ocorrências 2022 (USADAS TCC Mi'!B:B))</f>
        <v>#REF!</v>
      </c>
      <c r="G234" s="8" t="str">
        <f t="array" ref="G234">IF($D234="erro",XLOOKUP($A234,'Ocorrências 2022 (TODAS)'!$A:$A,'Ocorrências 2022 (TODAS)'!C:C),XLOOKUP($A234,'[1]Ocorrências 2022 (USADAS TCC Mi'!$A:$A,'[1]Ocorrências 2022 (USADAS TCC Mi'!C:C))</f>
        <v>#REF!</v>
      </c>
      <c r="H234" s="8" t="str">
        <f t="array" ref="H234">IF($D234="erro",XLOOKUP($A234,'Ocorrências 2022 (TODAS)'!$A:$A,'Ocorrências 2022 (TODAS)'!D:D),XLOOKUP($A234,'[1]Ocorrências 2022 (USADAS TCC Mi'!$A:$A,'[1]Ocorrências 2022 (USADAS TCC Mi'!D:D))</f>
        <v>#REF!</v>
      </c>
      <c r="I234" s="8" t="str">
        <f t="array" ref="I234">IF($D234="erro",XLOOKUP($A234,'Ocorrências 2022 (TODAS)'!$A:$A,'Ocorrências 2022 (TODAS)'!E:E),XLOOKUP($A234,'[1]Ocorrências 2022 (USADAS TCC Mi'!$A:$A,'[1]Ocorrências 2022 (USADAS TCC Mi'!E:E))</f>
        <v>#REF!</v>
      </c>
      <c r="J234" s="8" t="str">
        <f t="array" ref="J234">IF($D234="erro",XLOOKUP($A234,'Ocorrências 2022 (TODAS)'!$A:$A,'Ocorrências 2022 (TODAS)'!F:F),XLOOKUP($A234,'[1]Ocorrências 2022 (USADAS TCC Mi'!$A:$A,'[1]Ocorrências 2022 (USADAS TCC Mi'!F:F))</f>
        <v>#REF!</v>
      </c>
      <c r="K234" s="8" t="str">
        <f t="array" ref="K234">IF($D234="erro",XLOOKUP($A234,'Ocorrências 2022 (TODAS)'!$A:$A,'Ocorrências 2022 (TODAS)'!G:G),XLOOKUP($A234,'[1]Ocorrências 2022 (USADAS TCC Mi'!$A:$A,'[1]Ocorrências 2022 (USADAS TCC Mi'!G:G))</f>
        <v>#REF!</v>
      </c>
      <c r="L234" s="8" t="str">
        <f t="array" ref="L234">IF($D234="erro",XLOOKUP($A234,'Ocorrências 2022 (TODAS)'!$A:$A,'Ocorrências 2022 (TODAS)'!H:H),XLOOKUP($A234,'[1]Ocorrências 2022 (USADAS TCC Mi'!$A:$A,'[1]Ocorrências 2022 (USADAS TCC Mi'!H:H))</f>
        <v>#REF!</v>
      </c>
      <c r="M234" s="8" t="str">
        <f t="array" ref="M234">IF($D234="erro",XLOOKUP($A234,'Ocorrências 2022 (TODAS)'!$A:$A,'Ocorrências 2022 (TODAS)'!I:I),XLOOKUP($A234,'[1]Ocorrências 2022 (USADAS TCC Mi'!$A:$A,'[1]Ocorrências 2022 (USADAS TCC Mi'!I:I))</f>
        <v>#REF!</v>
      </c>
      <c r="N234" s="8" t="str">
        <f t="array" ref="N234">IF($D234="erro",XLOOKUP($A234,'Ocorrências 2022 (TODAS)'!$A:$A,'Ocorrências 2022 (TODAS)'!J:J),XLOOKUP($A234,'[1]Ocorrências 2022 (USADAS TCC Mi'!$A:$A,'[1]Ocorrências 2022 (USADAS TCC Mi'!J:J))</f>
        <v>#REF!</v>
      </c>
      <c r="O234" s="8" t="str">
        <f t="array" ref="O234">IF($D234="erro",XLOOKUP($A234,'Ocorrências 2022 (TODAS)'!$A:$A,'Ocorrências 2022 (TODAS)'!K:K),XLOOKUP($A234,'[1]Ocorrências 2022 (USADAS TCC Mi'!$A:$A,'[1]Ocorrências 2022 (USADAS TCC Mi'!K:K))</f>
        <v>#REF!</v>
      </c>
      <c r="P234" s="8" t="str">
        <f t="array" ref="P234">IF($D234="erro",XLOOKUP($A234,'Ocorrências 2022 (TODAS)'!$A:$A,'Ocorrências 2022 (TODAS)'!L:L),XLOOKUP($A234,'[1]Ocorrências 2022 (USADAS TCC Mi'!$A:$A,'[1]Ocorrências 2022 (USADAS TCC Mi'!L:L))</f>
        <v>#REF!</v>
      </c>
      <c r="Q234" s="8" t="str">
        <f t="array" ref="Q234">IF($D234="erro",XLOOKUP($A234,'Ocorrências 2022 (TODAS)'!$A:$A,'Ocorrências 2022 (TODAS)'!M:M),XLOOKUP($A234,'[1]Ocorrências 2022 (USADAS TCC Mi'!$A:$A,'[1]Ocorrências 2022 (USADAS TCC Mi'!M:M))</f>
        <v>#REF!</v>
      </c>
      <c r="R234" s="8" t="str">
        <f t="array" ref="R234">IF($D234="erro",XLOOKUP($A234,'Ocorrências 2022 (TODAS)'!$A:$A,'Ocorrências 2022 (TODAS)'!N:N),XLOOKUP($A234,'[1]Ocorrências 2022 (USADAS TCC Mi'!$A:$A,'[1]Ocorrências 2022 (USADAS TCC Mi'!N:N))</f>
        <v>#REF!</v>
      </c>
      <c r="S234" s="8" t="str">
        <f t="array" ref="S234">IF($D234="erro",XLOOKUP($A234,'Ocorrências 2022 (TODAS)'!$A:$A,'Ocorrências 2022 (TODAS)'!O:O),XLOOKUP($A234,'[1]Ocorrências 2022 (USADAS TCC Mi'!$A:$A,'[1]Ocorrências 2022 (USADAS TCC Mi'!O:O))</f>
        <v>#REF!</v>
      </c>
      <c r="T234" s="8" t="str">
        <f t="array" ref="T234">IF($D234="erro",XLOOKUP($A234,'Ocorrências 2022 (TODAS)'!$A:$A,'Ocorrências 2022 (TODAS)'!P:P),XLOOKUP($A234,'[1]Ocorrências 2022 (USADAS TCC Mi'!$A:$A,'[1]Ocorrências 2022 (USADAS TCC Mi'!P:P))</f>
        <v>#REF!</v>
      </c>
      <c r="U234" s="8" t="str">
        <f t="array" ref="U234">IF($D234="erro",XLOOKUP($A234,'Ocorrências 2022 (TODAS)'!$A:$A,'Ocorrências 2022 (TODAS)'!Q:Q),XLOOKUP($A234,'[1]Ocorrências 2022 (USADAS TCC Mi'!$A:$A,'[1]Ocorrências 2022 (USADAS TCC Mi'!Q:Q))</f>
        <v>#REF!</v>
      </c>
      <c r="V234" s="8" t="str">
        <f t="array" ref="V234">IF($D234="erro",XLOOKUP($A234,'Ocorrências 2022 (TODAS)'!$A:$A,'Ocorrências 2022 (TODAS)'!R:R),XLOOKUP($A234,'[1]Ocorrências 2022 (USADAS TCC Mi'!$A:$A,'[1]Ocorrências 2022 (USADAS TCC Mi'!R:R))</f>
        <v>#REF!</v>
      </c>
      <c r="W234" s="8" t="str">
        <f t="array" ref="W234">IF($D234="erro",XLOOKUP($A234,'Ocorrências 2022 (TODAS)'!$A:$A,'Ocorrências 2022 (TODAS)'!S:S),XLOOKUP($A234,'[1]Ocorrências 2022 (USADAS TCC Mi'!$A:$A,'[1]Ocorrências 2022 (USADAS TCC Mi'!S:S))</f>
        <v>#REF!</v>
      </c>
      <c r="X234" s="8" t="str">
        <f t="array" ref="X234">IF($D234="erro",XLOOKUP($A234,'Ocorrências 2022 (TODAS)'!$A:$A,'Ocorrências 2022 (TODAS)'!T:T),XLOOKUP($A234,'[1]Ocorrências 2022 (USADAS TCC Mi'!$A:$A,'[1]Ocorrências 2022 (USADAS TCC Mi'!T:T))</f>
        <v>#REF!</v>
      </c>
      <c r="Y234" s="8" t="str">
        <f t="array" ref="Y234">IF($D234="erro",XLOOKUP($A234,'Ocorrências 2022 (TODAS)'!$A:$A,'Ocorrências 2022 (TODAS)'!U:U),XLOOKUP($A234,'[1]Ocorrências 2022 (USADAS TCC Mi'!$A:$A,'[1]Ocorrências 2022 (USADAS TCC Mi'!U:U))</f>
        <v>#REF!</v>
      </c>
      <c r="Z234" s="162" t="str">
        <f t="array" ref="Z234">IF($D234="erro",XLOOKUP($A234,'Ocorrências 2022 (TODAS)'!$A:$A,'Ocorrências 2022 (TODAS)'!V:V),XLOOKUP($A234,'[1]Ocorrências 2022 (USADAS TCC Mi'!$A:$A,'[1]Ocorrências 2022 (USADAS TCC Mi'!V:V))</f>
        <v>#REF!</v>
      </c>
      <c r="AA234" s="162" t="str">
        <f t="array" ref="AA234">IF($D234="erro",XLOOKUP($A234,'Ocorrências 2022 (TODAS)'!$A:$A,'Ocorrências 2022 (TODAS)'!W:W),XLOOKUP($A234,'[1]Ocorrências 2022 (USADAS TCC Mi'!$A:$A,'[1]Ocorrências 2022 (USADAS TCC Mi'!W:W))</f>
        <v>#REF!</v>
      </c>
      <c r="AB234" s="8" t="str">
        <f t="array" ref="AB234">IF($D234="erro",XLOOKUP($A234,'Ocorrências 2022 (TODAS)'!$A:$A,'Ocorrências 2022 (TODAS)'!X:X),XLOOKUP($A234,'[1]Ocorrências 2022 (USADAS TCC Mi'!$A:$A,'[1]Ocorrências 2022 (USADAS TCC Mi'!X:X))</f>
        <v>#REF!</v>
      </c>
      <c r="AC234" s="8" t="str">
        <f t="array" ref="AC234">IF($D234="erro",XLOOKUP($A234,'Ocorrências 2022 (TODAS)'!$A:$A,'Ocorrências 2022 (TODAS)'!Y:Y),XLOOKUP($A234,'[1]Ocorrências 2022 (USADAS TCC Mi'!$A:$A,'[1]Ocorrências 2022 (USADAS TCC Mi'!Y:Y))</f>
        <v>#REF!</v>
      </c>
      <c r="AD234" s="8" t="str">
        <f t="array" ref="AD234">IF($D234="erro",XLOOKUP($A234,'Ocorrências 2022 (TODAS)'!$A:$A,'Ocorrências 2022 (TODAS)'!Z:Z),XLOOKUP($A234,'[1]Ocorrências 2022 (USADAS TCC Mi'!$A:$A,'[1]Ocorrências 2022 (USADAS TCC Mi'!Z:Z))</f>
        <v>#REF!</v>
      </c>
      <c r="AE234" s="8" t="str">
        <f t="array" ref="AE234">IF($D234="erro",XLOOKUP($A234,'Ocorrências 2022 (TODAS)'!$A:$A,'Ocorrências 2022 (TODAS)'!AA:AA),XLOOKUP($A234,'[1]Ocorrências 2022 (USADAS TCC Mi'!$A:$A,'[1]Ocorrências 2022 (USADAS TCC Mi'!AA:AA))</f>
        <v>#REF!</v>
      </c>
      <c r="AF234" s="8" t="str">
        <f t="array" ref="AF234">IF($D234="erro",XLOOKUP($A234,'Ocorrências 2022 (TODAS)'!$A:$A,'Ocorrências 2022 (TODAS)'!AB:AB),XLOOKUP($A234,'[1]Ocorrências 2022 (USADAS TCC Mi'!$A:$A,'[1]Ocorrências 2022 (USADAS TCC Mi'!AB:AB))</f>
        <v>#REF!</v>
      </c>
      <c r="AG234" s="8" t="str">
        <f t="array" ref="AG234">IF($D234="erro",XLOOKUP($A234,'Ocorrências 2022 (TODAS)'!$A:$A,'Ocorrências 2022 (TODAS)'!AC:AC),XLOOKUP($A234,'[1]Ocorrências 2022 (USADAS TCC Mi'!$A:$A,'[1]Ocorrências 2022 (USADAS TCC Mi'!AC:AC))</f>
        <v>#REF!</v>
      </c>
      <c r="AH234" s="8" t="str">
        <f t="array" ref="AH234">IF($D234="erro",XLOOKUP($A234,'Ocorrências 2022 (TODAS)'!$A:$A,'Ocorrências 2022 (TODAS)'!AD:AD),XLOOKUP($A234,'[1]Ocorrências 2022 (USADAS TCC Mi'!$A:$A,'[1]Ocorrências 2022 (USADAS TCC Mi'!AD:AD))</f>
        <v>#REF!</v>
      </c>
      <c r="AI234" s="8" t="str">
        <f t="array" ref="AI234">IF($D234="erro",XLOOKUP($A234,'Ocorrências 2022 (TODAS)'!$A:$A,'Ocorrências 2022 (TODAS)'!AE:AE),XLOOKUP($A234,'[1]Ocorrências 2022 (USADAS TCC Mi'!$A:$A,'[1]Ocorrências 2022 (USADAS TCC Mi'!AE:AE))</f>
        <v>#REF!</v>
      </c>
      <c r="AJ234" s="8" t="str">
        <f t="array" ref="AJ234">IF($D234="erro",XLOOKUP($A234,'Ocorrências 2022 (TODAS)'!$A:$A,'Ocorrências 2022 (TODAS)'!AF:AF),XLOOKUP($A234,'[1]Ocorrências 2022 (USADAS TCC Mi'!$A:$A,'[1]Ocorrências 2022 (USADAS TCC Mi'!AF:AF))</f>
        <v>#REF!</v>
      </c>
      <c r="AK234" s="8" t="str">
        <f t="array" ref="AK234">IF($D234="erro",XLOOKUP($A234,'Ocorrências 2022 (TODAS)'!$A:$A,'Ocorrências 2022 (TODAS)'!AG:AG),XLOOKUP($A234,'[1]Ocorrências 2022 (USADAS TCC Mi'!$A:$A,'[1]Ocorrências 2022 (USADAS TCC Mi'!AG:AG))</f>
        <v>#REF!</v>
      </c>
      <c r="AL234" s="8" t="str">
        <f t="array" ref="AL234">IF($D234="erro",XLOOKUP($A234,'Ocorrências 2022 (TODAS)'!$A:$A,'Ocorrências 2022 (TODAS)'!AH:AH),XLOOKUP($A234,'[1]Ocorrências 2022 (USADAS TCC Mi'!$A:$A,'[1]Ocorrências 2022 (USADAS TCC Mi'!AH:AH))</f>
        <v>#REF!</v>
      </c>
      <c r="AM234" s="8" t="str">
        <f t="array" ref="AM234">IF($D234="erro",XLOOKUP($A234,'Ocorrências 2022 (TODAS)'!$A:$A,'Ocorrências 2022 (TODAS)'!AI:AI),XLOOKUP($A234,'[1]Ocorrências 2022 (USADAS TCC Mi'!$A:$A,'[1]Ocorrências 2022 (USADAS TCC Mi'!AI:AI))</f>
        <v>#REF!</v>
      </c>
      <c r="AN234" s="8" t="str">
        <f t="array" ref="AN234">IF($D234="erro",XLOOKUP($A234,'Ocorrências 2022 (TODAS)'!$A:$A,'Ocorrências 2022 (TODAS)'!AJ:AJ),XLOOKUP($A234,'[1]Ocorrências 2022 (USADAS TCC Mi'!$A:$A,'[1]Ocorrências 2022 (USADAS TCC Mi'!AJ:AJ))</f>
        <v>#REF!</v>
      </c>
      <c r="AO234" s="8" t="str">
        <f t="array" ref="AO234">IF($D234="erro",XLOOKUP($A234,'Ocorrências 2022 (TODAS)'!$A:$A,'Ocorrências 2022 (TODAS)'!AK:AK),XLOOKUP($A234,'[1]Ocorrências 2022 (USADAS TCC Mi'!$A:$A,'[1]Ocorrências 2022 (USADAS TCC Mi'!AK:AK))</f>
        <v>#REF!</v>
      </c>
      <c r="AP234" s="8" t="str">
        <f t="array" ref="AP234">IF($D234="erro",XLOOKUP($A234,'Ocorrências 2022 (TODAS)'!$A:$A,'Ocorrências 2022 (TODAS)'!AL:AL),XLOOKUP($A234,'[1]Ocorrências 2022 (USADAS TCC Mi'!$A:$A,'[1]Ocorrências 2022 (USADAS TCC Mi'!AL:AL))</f>
        <v>#REF!</v>
      </c>
      <c r="AQ234" s="8" t="str">
        <f t="array" ref="AQ234">IF($D234="erro",XLOOKUP($A234,'Ocorrências 2022 (TODAS)'!$A:$A,'Ocorrências 2022 (TODAS)'!AM:AM),XLOOKUP($A234,'[1]Ocorrências 2022 (USADAS TCC Mi'!$A:$A,'[1]Ocorrências 2022 (USADAS TCC Mi'!AM:AM))</f>
        <v>#REF!</v>
      </c>
      <c r="AR234" s="8" t="str">
        <f t="array" ref="AR234">IF($D234="erro",XLOOKUP($A234,'Ocorrências 2022 (TODAS)'!$A:$A,'Ocorrências 2022 (TODAS)'!AN:AN),XLOOKUP($A234,'[1]Ocorrências 2022 (USADAS TCC Mi'!$A:$A,'[1]Ocorrências 2022 (USADAS TCC Mi'!AN:AN))</f>
        <v>#REF!</v>
      </c>
      <c r="AS234" s="8" t="str">
        <f t="array" ref="AS234">IF($D234="erro",XLOOKUP($A234,'Ocorrências 2022 (TODAS)'!$A:$A,'Ocorrências 2022 (TODAS)'!AO:AO),XLOOKUP($A234,'[1]Ocorrências 2022 (USADAS TCC Mi'!$A:$A,'[1]Ocorrências 2022 (USADAS TCC Mi'!AO:AO))</f>
        <v>#REF!</v>
      </c>
      <c r="AT234" s="8" t="str">
        <f t="array" ref="AT234">IF($D234="erro",XLOOKUP($A234,'Ocorrências 2022 (TODAS)'!$A:$A,'Ocorrências 2022 (TODAS)'!AP:AP),XLOOKUP($A234,'[1]Ocorrências 2022 (USADAS TCC Mi'!$A:$A,'[1]Ocorrências 2022 (USADAS TCC Mi'!AP:AP))</f>
        <v>#REF!</v>
      </c>
      <c r="AU234" s="8" t="str">
        <f t="array" ref="AU234">IF($D234="erro",XLOOKUP($A234,'Ocorrências 2022 (TODAS)'!$A:$A,'Ocorrências 2022 (TODAS)'!AQ:AQ),XLOOKUP($A234,'[1]Ocorrências 2022 (USADAS TCC Mi'!$A:$A,'[1]Ocorrências 2022 (USADAS TCC Mi'!AQ:AQ))</f>
        <v>#REF!</v>
      </c>
      <c r="AV234" s="8" t="str">
        <f t="array" ref="AV234">IF($D234="erro",XLOOKUP($A234,'Ocorrências 2022 (TODAS)'!$A:$A,'Ocorrências 2022 (TODAS)'!AR:AR),XLOOKUP($A234,'[1]Ocorrências 2022 (USADAS TCC Mi'!$A:$A,'[1]Ocorrências 2022 (USADAS TCC Mi'!AR:AR))</f>
        <v>#REF!</v>
      </c>
      <c r="AW234" s="8" t="str">
        <f t="array" ref="AW234">IF($D234="erro",XLOOKUP($A234,'Ocorrências 2022 (TODAS)'!$A:$A,'Ocorrências 2022 (TODAS)'!AS:AS),XLOOKUP($A234,'[1]Ocorrências 2022 (USADAS TCC Mi'!$A:$A,'[1]Ocorrências 2022 (USADAS TCC Mi'!AS:AS))</f>
        <v>#REF!</v>
      </c>
      <c r="AX234" s="8" t="str">
        <f t="array" ref="AX234">IF($D234="erro",XLOOKUP($A234,'Ocorrências 2022 (TODAS)'!$A:$A,'Ocorrências 2022 (TODAS)'!AT:AT),XLOOKUP($A234,'[1]Ocorrências 2022 (USADAS TCC Mi'!$A:$A,'[1]Ocorrências 2022 (USADAS TCC Mi'!AT:AT))</f>
        <v>#REF!</v>
      </c>
      <c r="AY234" s="8" t="str">
        <f t="array" ref="AY234">IF($D234="erro",XLOOKUP($A234,'Ocorrências 2022 (TODAS)'!$A:$A,'Ocorrências 2022 (TODAS)'!AU:AU),XLOOKUP($A234,'[1]Ocorrências 2022 (USADAS TCC Mi'!$A:$A,'[1]Ocorrências 2022 (USADAS TCC Mi'!AU:AU))</f>
        <v>#REF!</v>
      </c>
      <c r="AZ234" s="8" t="str">
        <f t="array" ref="AZ234">IF($D234="erro",XLOOKUP($A234,'Ocorrências 2022 (TODAS)'!$A:$A,'Ocorrências 2022 (TODAS)'!AV:AV),XLOOKUP($A234,'[1]Ocorrências 2022 (USADAS TCC Mi'!$A:$A,'[1]Ocorrências 2022 (USADAS TCC Mi'!AV:AV))</f>
        <v>#REF!</v>
      </c>
      <c r="BA234" s="8" t="str">
        <f t="array" ref="BA234">IF($D234="erro",XLOOKUP($A234,'Ocorrências 2022 (TODAS)'!$A:$A,'Ocorrências 2022 (TODAS)'!AW:AW),XLOOKUP($A234,'[1]Ocorrências 2022 (USADAS TCC Mi'!$A:$A,'[1]Ocorrências 2022 (USADAS TCC Mi'!AW:AW))</f>
        <v>#REF!</v>
      </c>
      <c r="BB234" s="8" t="str">
        <f t="array" ref="BB234">IF($D234="erro",XLOOKUP($A234,'Ocorrências 2022 (TODAS)'!$A:$A,'Ocorrências 2022 (TODAS)'!AX:AX),XLOOKUP($A234,'[1]Ocorrências 2022 (USADAS TCC Mi'!$A:$A,'[1]Ocorrências 2022 (USADAS TCC Mi'!AX:AX))</f>
        <v>#REF!</v>
      </c>
      <c r="BC234" s="8" t="str">
        <f t="array" ref="BC234">IF($D234="erro",XLOOKUP($A234,'Ocorrências 2022 (TODAS)'!$A:$A,'Ocorrências 2022 (TODAS)'!AY:AY),XLOOKUP($A234,'[1]Ocorrências 2022 (USADAS TCC Mi'!$A:$A,'[1]Ocorrências 2022 (USADAS TCC Mi'!AY:AY))</f>
        <v>#REF!</v>
      </c>
      <c r="BD234" s="8" t="str">
        <f t="array" ref="BD234">IF($D234="erro",XLOOKUP($A234,'Ocorrências 2022 (TODAS)'!$A:$A,'Ocorrências 2022 (TODAS)'!AZ:AZ),XLOOKUP($A234,'[1]Ocorrências 2022 (USADAS TCC Mi'!$A:$A,'[1]Ocorrências 2022 (USADAS TCC Mi'!AZ:AZ))</f>
        <v>#REF!</v>
      </c>
      <c r="BE234" s="8" t="str">
        <f t="array" ref="BE234">IF($D234="erro",XLOOKUP($A234,'Ocorrências 2022 (TODAS)'!$A:$A,'Ocorrências 2022 (TODAS)'!BA:BA),XLOOKUP($A234,'[1]Ocorrências 2022 (USADAS TCC Mi'!$A:$A,'[1]Ocorrências 2022 (USADAS TCC Mi'!BA:BA))</f>
        <v>#REF!</v>
      </c>
      <c r="BF234" s="8" t="str">
        <f t="array" ref="BF234">IF($D234="erro",XLOOKUP($A234,'Ocorrências 2022 (TODAS)'!$A:$A,'Ocorrências 2022 (TODAS)'!BB:BB),XLOOKUP($A234,'[1]Ocorrências 2022 (USADAS TCC Mi'!$A:$A,'[1]Ocorrências 2022 (USADAS TCC Mi'!BB:BB))</f>
        <v>#REF!</v>
      </c>
      <c r="BG234" s="8" t="str">
        <f t="array" ref="BG234">IF($D234="erro",XLOOKUP($A234,'Ocorrências 2022 (TODAS)'!$A:$A,'Ocorrências 2022 (TODAS)'!BC:BC),XLOOKUP($A234,'[1]Ocorrências 2022 (USADAS TCC Mi'!$A:$A,'[1]Ocorrências 2022 (USADAS TCC Mi'!BC:BC))</f>
        <v>#REF!</v>
      </c>
      <c r="BH234" s="8" t="str">
        <f t="array" ref="BH234">IF($D234="erro",XLOOKUP($A234,'Ocorrências 2022 (TODAS)'!$A:$A,'Ocorrências 2022 (TODAS)'!BD:BD),XLOOKUP($A234,'[1]Ocorrências 2022 (USADAS TCC Mi'!$A:$A,'[1]Ocorrências 2022 (USADAS TCC Mi'!BD:BD))</f>
        <v>#REF!</v>
      </c>
      <c r="BI234" s="8" t="str">
        <f t="array" ref="BI234">IF($D234="erro",XLOOKUP($A234,'Ocorrências 2022 (TODAS)'!$A:$A,'Ocorrências 2022 (TODAS)'!BE:BE),XLOOKUP($A234,'[1]Ocorrências 2022 (USADAS TCC Mi'!$A:$A,'[1]Ocorrências 2022 (USADAS TCC Mi'!BE:BE))</f>
        <v>#REF!</v>
      </c>
      <c r="BJ234" s="8" t="str">
        <f t="array" ref="BJ234">IF($D234="erro",XLOOKUP($A234,'Ocorrências 2022 (TODAS)'!$A:$A,'Ocorrências 2022 (TODAS)'!BF:BF),XLOOKUP($A234,'[1]Ocorrências 2022 (USADAS TCC Mi'!$A:$A,'[1]Ocorrências 2022 (USADAS TCC Mi'!BF:BF))</f>
        <v>#REF!</v>
      </c>
      <c r="BK234" s="8" t="str">
        <f t="array" ref="BK234">IF($D234="erro",XLOOKUP($A234,'Ocorrências 2022 (TODAS)'!$A:$A,'Ocorrências 2022 (TODAS)'!BG:BG),XLOOKUP($A234,'[1]Ocorrências 2022 (USADAS TCC Mi'!$A:$A,'[1]Ocorrências 2022 (USADAS TCC Mi'!BG:BG))</f>
        <v>#REF!</v>
      </c>
      <c r="BL234" s="8" t="str">
        <f t="array" ref="BL234">IF($D234="erro",XLOOKUP($A234,'Ocorrências 2022 (TODAS)'!$A:$A,'Ocorrências 2022 (TODAS)'!BH:BH),XLOOKUP($A234,'[1]Ocorrências 2022 (USADAS TCC Mi'!$A:$A,'[1]Ocorrências 2022 (USADAS TCC Mi'!BH:BH))</f>
        <v>#REF!</v>
      </c>
      <c r="BM234" s="8" t="str">
        <f t="array" ref="BM234">IF($D234="erro",XLOOKUP($A234,'Ocorrências 2022 (TODAS)'!$A:$A,'Ocorrências 2022 (TODAS)'!BI:BI),XLOOKUP($A234,'[1]Ocorrências 2022 (USADAS TCC Mi'!$A:$A,'[1]Ocorrências 2022 (USADAS TCC Mi'!BI:BI))</f>
        <v>#REF!</v>
      </c>
      <c r="BN234" s="8" t="str">
        <f t="array" ref="BN234">IF($D234="erro",XLOOKUP($A234,'Ocorrências 2022 (TODAS)'!$A:$A,'Ocorrências 2022 (TODAS)'!BJ:BJ),XLOOKUP($A234,'[1]Ocorrências 2022 (USADAS TCC Mi'!$A:$A,'[1]Ocorrências 2022 (USADAS TCC Mi'!BJ:BJ))</f>
        <v>#REF!</v>
      </c>
      <c r="BO234" s="8" t="str">
        <f t="array" ref="BO234">IF($D234="erro",XLOOKUP($A234,'Ocorrências 2022 (TODAS)'!$A:$A,'Ocorrências 2022 (TODAS)'!BK:BK),XLOOKUP($A234,'[1]Ocorrências 2022 (USADAS TCC Mi'!$A:$A,'[1]Ocorrências 2022 (USADAS TCC Mi'!BK:BK))</f>
        <v>#REF!</v>
      </c>
      <c r="BP234" s="8" t="str">
        <f t="array" ref="BP234">IF($D234="erro",XLOOKUP($A234,'Ocorrências 2022 (TODAS)'!$A:$A,'Ocorrências 2022 (TODAS)'!BL:BL),XLOOKUP($A234,'[1]Ocorrências 2022 (USADAS TCC Mi'!$A:$A,'[1]Ocorrências 2022 (USADAS TCC Mi'!BL:BL))</f>
        <v>#REF!</v>
      </c>
      <c r="BQ234" s="8" t="str">
        <f t="array" ref="BQ234">IF($D234="erro",XLOOKUP($A234,'Ocorrências 2022 (TODAS)'!$A:$A,'Ocorrências 2022 (TODAS)'!BM:BM),XLOOKUP($A234,'[1]Ocorrências 2022 (USADAS TCC Mi'!$A:$A,'[1]Ocorrências 2022 (USADAS TCC Mi'!BM:BM))</f>
        <v>#REF!</v>
      </c>
      <c r="BR234" s="8" t="str">
        <f t="array" ref="BR234">IF($D234="erro",XLOOKUP($A234,'Ocorrências 2022 (TODAS)'!$A:$A,'Ocorrências 2022 (TODAS)'!BN:BN),XLOOKUP($A234,'[1]Ocorrências 2022 (USADAS TCC Mi'!$A:$A,'[1]Ocorrências 2022 (USADAS TCC Mi'!BN:BN))</f>
        <v>#REF!</v>
      </c>
      <c r="BS234" s="8" t="str">
        <f t="array" ref="BS234">IF($D234="erro",XLOOKUP($A234,'Ocorrências 2022 (TODAS)'!$A:$A,'Ocorrências 2022 (TODAS)'!BO:BO),XLOOKUP($A234,'[1]Ocorrências 2022 (USADAS TCC Mi'!$A:$A,'[1]Ocorrências 2022 (USADAS TCC Mi'!BO:BO))</f>
        <v>#REF!</v>
      </c>
      <c r="BT234" s="8" t="str">
        <f t="array" ref="BT234">IF($D234="erro",XLOOKUP($A234,'Ocorrências 2022 (TODAS)'!$A:$A,'Ocorrências 2022 (TODAS)'!BP:BP),XLOOKUP($A234,'[1]Ocorrências 2022 (USADAS TCC Mi'!$A:$A,'[1]Ocorrências 2022 (USADAS TCC Mi'!BP:BP))</f>
        <v>#REF!</v>
      </c>
      <c r="BU234" s="8" t="str">
        <f t="array" ref="BU234">IF($D234="erro",XLOOKUP($A234,'Ocorrências 2022 (TODAS)'!$A:$A,'Ocorrências 2022 (TODAS)'!BQ:BQ),XLOOKUP($A234,'[1]Ocorrências 2022 (USADAS TCC Mi'!$A:$A,'[1]Ocorrências 2022 (USADAS TCC Mi'!BQ:BQ))</f>
        <v>#REF!</v>
      </c>
      <c r="BV234" s="8" t="str">
        <f t="array" ref="BV234">IF($D234="erro",XLOOKUP($A234,'Ocorrências 2022 (TODAS)'!$A:$A,'Ocorrências 2022 (TODAS)'!BR:BR),XLOOKUP($A234,'[1]Ocorrências 2022 (USADAS TCC Mi'!$A:$A,'[1]Ocorrências 2022 (USADAS TCC Mi'!BR:BR))</f>
        <v>#REF!</v>
      </c>
      <c r="BW234" s="8" t="str">
        <f t="array" ref="BW234">IF($D234="erro",XLOOKUP($A234,'Ocorrências 2022 (TODAS)'!$A:$A,'Ocorrências 2022 (TODAS)'!BS:BS),XLOOKUP($A234,'[1]Ocorrências 2022 (USADAS TCC Mi'!$A:$A,'[1]Ocorrências 2022 (USADAS TCC Mi'!BS:BS))</f>
        <v>#REF!</v>
      </c>
      <c r="BX234" s="8" t="str">
        <f t="array" ref="BX234">IF($D234="erro",XLOOKUP($A234,'Ocorrências 2022 (TODAS)'!$A:$A,'Ocorrências 2022 (TODAS)'!BT:BT),XLOOKUP($A234,'[1]Ocorrências 2022 (USADAS TCC Mi'!$A:$A,'[1]Ocorrências 2022 (USADAS TCC Mi'!BT:BT))</f>
        <v>#REF!</v>
      </c>
      <c r="BY234" s="8" t="str">
        <f t="array" ref="BY234">IF($D234="erro",XLOOKUP($A234,'Ocorrências 2022 (TODAS)'!$A:$A,'Ocorrências 2022 (TODAS)'!BU:BU),XLOOKUP($A234,'[1]Ocorrências 2022 (USADAS TCC Mi'!$A:$A,'[1]Ocorrências 2022 (USADAS TCC Mi'!BU:BU))</f>
        <v>#REF!</v>
      </c>
      <c r="BZ234" s="8" t="str">
        <f t="array" ref="BZ234">IF($D234="erro",XLOOKUP($A234,'Ocorrências 2022 (TODAS)'!$A:$A,'Ocorrências 2022 (TODAS)'!BV:BV),XLOOKUP($A234,'[1]Ocorrências 2022 (USADAS TCC Mi'!$A:$A,'[1]Ocorrências 2022 (USADAS TCC Mi'!BV:BV))</f>
        <v>#REF!</v>
      </c>
      <c r="CA234" s="8" t="str">
        <f t="array" ref="CA234">IF($D234="erro",XLOOKUP($A234,'Ocorrências 2022 (TODAS)'!$A:$A,'Ocorrências 2022 (TODAS)'!BW:BW),XLOOKUP($A234,'[1]Ocorrências 2022 (USADAS TCC Mi'!$A:$A,'[1]Ocorrências 2022 (USADAS TCC Mi'!BW:BW))</f>
        <v>#REF!</v>
      </c>
      <c r="CB234" s="8" t="str">
        <f t="array" ref="CB234">IF($D234="erro",XLOOKUP($A234,'Ocorrências 2022 (TODAS)'!$A:$A,'Ocorrências 2022 (TODAS)'!BX:BX),XLOOKUP($A234,'[1]Ocorrências 2022 (USADAS TCC Mi'!$A:$A,'[1]Ocorrências 2022 (USADAS TCC Mi'!BX:BX))</f>
        <v>#REF!</v>
      </c>
      <c r="CC234" s="8" t="str">
        <f t="array" ref="CC234">IF($D234="erro",XLOOKUP($A234,'Ocorrências 2022 (TODAS)'!$A:$A,'Ocorrências 2022 (TODAS)'!BY:BY),XLOOKUP($A234,'[1]Ocorrências 2022 (USADAS TCC Mi'!$A:$A,'[1]Ocorrências 2022 (USADAS TCC Mi'!BY:BY))</f>
        <v>#REF!</v>
      </c>
      <c r="CD234" s="8" t="str">
        <f t="array" ref="CD234">IF($D234="erro",XLOOKUP($A234,'Ocorrências 2022 (TODAS)'!$A:$A,'Ocorrências 2022 (TODAS)'!BZ:BZ),XLOOKUP($A234,'[1]Ocorrências 2022 (USADAS TCC Mi'!$A:$A,'[1]Ocorrências 2022 (USADAS TCC Mi'!BZ:BZ))</f>
        <v>#REF!</v>
      </c>
      <c r="CE234" s="8" t="str">
        <f t="array" ref="CE234">IF($D234="erro",XLOOKUP($A234,'Ocorrências 2022 (TODAS)'!$A:$A,'Ocorrências 2022 (TODAS)'!CA:CA),XLOOKUP($A234,'[1]Ocorrências 2022 (USADAS TCC Mi'!$A:$A,'[1]Ocorrências 2022 (USADAS TCC Mi'!CA:CA))</f>
        <v>#REF!</v>
      </c>
      <c r="CF234" s="8" t="str">
        <f t="array" ref="CF234">IF($D234="erro",XLOOKUP($A234,'Ocorrências 2022 (TODAS)'!$A:$A,'Ocorrências 2022 (TODAS)'!CB:CB),XLOOKUP($A234,'[1]Ocorrências 2022 (USADAS TCC Mi'!$A:$A,'[1]Ocorrências 2022 (USADAS TCC Mi'!CB:CB))</f>
        <v>#REF!</v>
      </c>
      <c r="CG234" s="8" t="str">
        <f t="array" ref="CG234">IF($D234="erro",XLOOKUP($A234,'Ocorrências 2022 (TODAS)'!$A:$A,'Ocorrências 2022 (TODAS)'!CC:CC),XLOOKUP($A234,'[1]Ocorrências 2022 (USADAS TCC Mi'!$A:$A,'[1]Ocorrências 2022 (USADAS TCC Mi'!CC:CC))</f>
        <v>#REF!</v>
      </c>
      <c r="CH234" s="8" t="str">
        <f t="array" ref="CH234">IF($D234="erro",XLOOKUP($A234,'Ocorrências 2022 (TODAS)'!$A:$A,'Ocorrências 2022 (TODAS)'!CD:CD),XLOOKUP($A234,'[1]Ocorrências 2022 (USADAS TCC Mi'!$A:$A,'[1]Ocorrências 2022 (USADAS TCC Mi'!CD:CD))</f>
        <v>#REF!</v>
      </c>
      <c r="CI234" s="8" t="str">
        <f t="array" ref="CI234">IF($D234="erro",XLOOKUP($A234,'Ocorrências 2022 (TODAS)'!$A:$A,'Ocorrências 2022 (TODAS)'!CE:CE),XLOOKUP($A234,'[1]Ocorrências 2022 (USADAS TCC Mi'!$A:$A,'[1]Ocorrências 2022 (USADAS TCC Mi'!CE:CE))</f>
        <v>#REF!</v>
      </c>
      <c r="CJ234" s="8" t="str">
        <f t="array" ref="CJ234">IF($D234="erro",XLOOKUP($A234,'Ocorrências 2022 (TODAS)'!$A:$A,'Ocorrências 2022 (TODAS)'!CF:CF),XLOOKUP($A234,'[1]Ocorrências 2022 (USADAS TCC Mi'!$A:$A,'[1]Ocorrências 2022 (USADAS TCC Mi'!CF:CF))</f>
        <v>#REF!</v>
      </c>
      <c r="CK234" s="8" t="str">
        <f t="array" ref="CK234">IF($D234="erro",XLOOKUP($A234,'Ocorrências 2022 (TODAS)'!$A:$A,'Ocorrências 2022 (TODAS)'!CG:CG),XLOOKUP($A234,'[1]Ocorrências 2022 (USADAS TCC Mi'!$A:$A,'[1]Ocorrências 2022 (USADAS TCC Mi'!CG:CG))</f>
        <v>#REF!</v>
      </c>
      <c r="CL234" s="163" t="str">
        <f t="array" ref="CL234">IF($D234="erro",XLOOKUP($A234,'Ocorrências 2022 (TODAS)'!$A:$A,'Ocorrências 2022 (TODAS)'!CH:CH),XLOOKUP($A234,'[1]Ocorrências 2022 (USADAS TCC Mi'!$A:$A,'[1]Ocorrências 2022 (USADAS TCC Mi'!CH:CH))</f>
        <v>#REF!</v>
      </c>
      <c r="CM234" s="8" t="str">
        <f t="array" ref="CM234">IF($D234="erro",XLOOKUP($A234,'Ocorrências 2022 (TODAS)'!$A:$A,'Ocorrências 2022 (TODAS)'!CI:CI),XLOOKUP($A234,'[1]Ocorrências 2022 (USADAS TCC Mi'!$A:$A,'[1]Ocorrências 2022 (USADAS TCC Mi'!CI:CI))</f>
        <v>#REF!</v>
      </c>
      <c r="CN234" s="8" t="str">
        <f t="array" ref="CN234">IF($D234="erro",XLOOKUP($A234,'Ocorrências 2022 (TODAS)'!$A:$A,'Ocorrências 2022 (TODAS)'!CJ:CJ),XLOOKUP($A234,'[1]Ocorrências 2022 (USADAS TCC Mi'!$A:$A,'[1]Ocorrências 2022 (USADAS TCC Mi'!CJ:CJ))</f>
        <v>#REF!</v>
      </c>
      <c r="CO234" s="8" t="str">
        <f t="array" ref="CO234">IF($D234="erro",XLOOKUP($A234,'Ocorrências 2022 (TODAS)'!$A:$A,'Ocorrências 2022 (TODAS)'!CK:CK),XLOOKUP($A234,'[1]Ocorrências 2022 (USADAS TCC Mi'!$A:$A,'[1]Ocorrências 2022 (USADAS TCC Mi'!CK:CK))</f>
        <v>#REF!</v>
      </c>
      <c r="CP234" s="8" t="str">
        <f t="array" ref="CP234">IF($D234="erro",XLOOKUP($A234,'Ocorrências 2022 (TODAS)'!$A:$A,'Ocorrências 2022 (TODAS)'!CL:CL),XLOOKUP($A234,'[1]Ocorrências 2022 (USADAS TCC Mi'!$A:$A,'[1]Ocorrências 2022 (USADAS TCC Mi'!CL:CL))</f>
        <v>#REF!</v>
      </c>
      <c r="CQ234" s="8" t="str">
        <f t="array" ref="CQ234">IF($D234="erro",XLOOKUP($A234,'Ocorrências 2022 (TODAS)'!$A:$A,'Ocorrências 2022 (TODAS)'!CM:CM),XLOOKUP($A234,'[1]Ocorrências 2022 (USADAS TCC Mi'!$A:$A,'[1]Ocorrências 2022 (USADAS TCC Mi'!CM:CM))</f>
        <v>#REF!</v>
      </c>
      <c r="CR234" s="8" t="str">
        <f t="array" ref="CR234">IF($D234="erro",XLOOKUP($A234,'Ocorrências 2022 (TODAS)'!$A:$A,'Ocorrências 2022 (TODAS)'!CN:CN),XLOOKUP($A234,'[1]Ocorrências 2022 (USADAS TCC Mi'!$A:$A,'[1]Ocorrências 2022 (USADAS TCC Mi'!CN:CN))</f>
        <v>#REF!</v>
      </c>
      <c r="CS234" s="8" t="str">
        <f t="array" ref="CS234">IF($D234="erro",XLOOKUP($A234,'Ocorrências 2022 (TODAS)'!$A:$A,'Ocorrências 2022 (TODAS)'!CO:CO),XLOOKUP($A234,'[1]Ocorrências 2022 (USADAS TCC Mi'!$A:$A,'[1]Ocorrências 2022 (USADAS TCC Mi'!CO:CO))</f>
        <v>#REF!</v>
      </c>
      <c r="CT234" s="8" t="str">
        <f t="array" ref="CT234">IF($D234="erro",XLOOKUP($A234,'Ocorrências 2022 (TODAS)'!$A:$A,'Ocorrências 2022 (TODAS)'!CP:CP),XLOOKUP($A234,'[1]Ocorrências 2022 (USADAS TCC Mi'!$A:$A,'[1]Ocorrências 2022 (USADAS TCC Mi'!CP:CP))</f>
        <v>#REF!</v>
      </c>
      <c r="CU234" s="8" t="str">
        <f t="array" ref="CU234">IF($D234="erro",XLOOKUP($A234,'Ocorrências 2022 (TODAS)'!$A:$A,'Ocorrências 2022 (TODAS)'!CQ:CQ),XLOOKUP($A234,'[1]Ocorrências 2022 (USADAS TCC Mi'!$A:$A,'[1]Ocorrências 2022 (USADAS TCC Mi'!CQ:CQ))</f>
        <v>#REF!</v>
      </c>
      <c r="CV234" s="8" t="str">
        <f t="array" ref="CV234">IF($D234="erro",XLOOKUP($A234,'Ocorrências 2022 (TODAS)'!$A:$A,'Ocorrências 2022 (TODAS)'!CR:CR),XLOOKUP($A234,'[1]Ocorrências 2022 (USADAS TCC Mi'!$A:$A,'[1]Ocorrências 2022 (USADAS TCC Mi'!CR:CR))</f>
        <v>#REF!</v>
      </c>
      <c r="CW234" s="8" t="str">
        <f t="array" ref="CW234">IF($D234="erro",XLOOKUP($A234,'Ocorrências 2022 (TODAS)'!$A:$A,'Ocorrências 2022 (TODAS)'!CS:CS),XLOOKUP($A234,'[1]Ocorrências 2022 (USADAS TCC Mi'!$A:$A,'[1]Ocorrências 2022 (USADAS TCC Mi'!CS:CS))</f>
        <v>#REF!</v>
      </c>
      <c r="CX234" s="8" t="str">
        <f t="array" ref="CX234">IF($D234="erro",XLOOKUP($A234,'Ocorrências 2022 (TODAS)'!$A:$A,'Ocorrências 2022 (TODAS)'!CT:CT),XLOOKUP($A234,'[1]Ocorrências 2022 (USADAS TCC Mi'!$A:$A,'[1]Ocorrências 2022 (USADAS TCC Mi'!CT:CT))</f>
        <v>#REF!</v>
      </c>
      <c r="CY234" s="8" t="str">
        <f t="array" ref="CY234">IF($D234="erro",XLOOKUP($A234,'Ocorrências 2022 (TODAS)'!$A:$A,'Ocorrências 2022 (TODAS)'!CU:CU),XLOOKUP($A234,'[1]Ocorrências 2022 (USADAS TCC Mi'!$A:$A,'[1]Ocorrências 2022 (USADAS TCC Mi'!CU:CU))</f>
        <v>#REF!</v>
      </c>
      <c r="CZ234" s="8" t="str">
        <f t="array" ref="CZ234">IF($D234="erro",XLOOKUP($A234,'Ocorrências 2022 (TODAS)'!$A:$A,'Ocorrências 2022 (TODAS)'!CV:CV),XLOOKUP($A234,'[1]Ocorrências 2022 (USADAS TCC Mi'!$A:$A,'[1]Ocorrências 2022 (USADAS TCC Mi'!CV:CV))</f>
        <v>#REF!</v>
      </c>
      <c r="DA234" s="8" t="str">
        <f t="array" ref="DA234">IF($D234="erro",XLOOKUP($A234,'Ocorrências 2022 (TODAS)'!$A:$A,'Ocorrências 2022 (TODAS)'!CW:CW),XLOOKUP($A234,'[1]Ocorrências 2022 (USADAS TCC Mi'!$A:$A,'[1]Ocorrências 2022 (USADAS TCC Mi'!CW:CW))</f>
        <v>#REF!</v>
      </c>
      <c r="DB234" s="8" t="str">
        <f t="array" ref="DB234">IF($D234="erro",XLOOKUP($A234,'Ocorrências 2022 (TODAS)'!$A:$A,'Ocorrências 2022 (TODAS)'!CX:CX),XLOOKUP($A234,'[1]Ocorrências 2022 (USADAS TCC Mi'!$A:$A,'[1]Ocorrências 2022 (USADAS TCC Mi'!CX:CX))</f>
        <v>#REF!</v>
      </c>
      <c r="DC234" s="8" t="str">
        <f t="array" ref="DC234">IF($D234="erro",XLOOKUP($A234,'Ocorrências 2022 (TODAS)'!$A:$A,'Ocorrências 2022 (TODAS)'!CY:CY),XLOOKUP($A234,'[1]Ocorrências 2022 (USADAS TCC Mi'!$A:$A,'[1]Ocorrências 2022 (USADAS TCC Mi'!CY:CY))</f>
        <v>#REF!</v>
      </c>
      <c r="DD234" s="8" t="str">
        <f t="array" ref="DD234">IF($D234="erro",XLOOKUP($A234,'Ocorrências 2022 (TODAS)'!$A:$A,'Ocorrências 2022 (TODAS)'!CZ:CZ),XLOOKUP($A234,'[1]Ocorrências 2022 (USADAS TCC Mi'!$A:$A,'[1]Ocorrências 2022 (USADAS TCC Mi'!CZ:CZ))</f>
        <v>#REF!</v>
      </c>
      <c r="DE234" s="8" t="str">
        <f t="array" ref="DE234">IF($D234="erro",XLOOKUP($A234,'Ocorrências 2022 (TODAS)'!$A:$A,'Ocorrências 2022 (TODAS)'!DA:DA),XLOOKUP($A234,'[1]Ocorrências 2022 (USADAS TCC Mi'!$A:$A,'[1]Ocorrências 2022 (USADAS TCC Mi'!DA:DA))</f>
        <v>#REF!</v>
      </c>
      <c r="DF234" s="8" t="str">
        <f t="array" ref="DF234">IF($D234="erro",XLOOKUP($A234,'Ocorrências 2022 (TODAS)'!$A:$A,'Ocorrências 2022 (TODAS)'!DB:DB),XLOOKUP($A234,'[1]Ocorrências 2022 (USADAS TCC Mi'!$A:$A,'[1]Ocorrências 2022 (USADAS TCC Mi'!DB:DB))</f>
        <v>#REF!</v>
      </c>
      <c r="DG234" s="8" t="str">
        <f t="array" ref="DG234">IF($D234="erro",XLOOKUP($A234,'Ocorrências 2022 (TODAS)'!$A:$A,'Ocorrências 2022 (TODAS)'!DC:DC),XLOOKUP($A234,'[1]Ocorrências 2022 (USADAS TCC Mi'!$A:$A,'[1]Ocorrências 2022 (USADAS TCC Mi'!DC:DC))</f>
        <v>#REF!</v>
      </c>
    </row>
    <row r="235" ht="15.75" customHeight="1">
      <c r="A235" s="128">
        <v>3458.0</v>
      </c>
      <c r="B235" s="128">
        <v>3458.0</v>
      </c>
      <c r="D235" s="8" t="str">
        <f t="shared" si="1"/>
        <v>Ok</v>
      </c>
      <c r="F235" s="8" t="str">
        <f t="array" ref="F235">IF($D235="erro",XLOOKUP($A235,'Ocorrências 2022 (TODAS)'!$A:$A,'Ocorrências 2022 (TODAS)'!B:B),XLOOKUP($A235,'[1]Ocorrências 2022 (USADAS TCC Mi'!$A:$A,'[1]Ocorrências 2022 (USADAS TCC Mi'!B:B))</f>
        <v>#REF!</v>
      </c>
      <c r="G235" s="8" t="str">
        <f t="array" ref="G235">IF($D235="erro",XLOOKUP($A235,'Ocorrências 2022 (TODAS)'!$A:$A,'Ocorrências 2022 (TODAS)'!C:C),XLOOKUP($A235,'[1]Ocorrências 2022 (USADAS TCC Mi'!$A:$A,'[1]Ocorrências 2022 (USADAS TCC Mi'!C:C))</f>
        <v>#REF!</v>
      </c>
      <c r="H235" s="8" t="str">
        <f t="array" ref="H235">IF($D235="erro",XLOOKUP($A235,'Ocorrências 2022 (TODAS)'!$A:$A,'Ocorrências 2022 (TODAS)'!D:D),XLOOKUP($A235,'[1]Ocorrências 2022 (USADAS TCC Mi'!$A:$A,'[1]Ocorrências 2022 (USADAS TCC Mi'!D:D))</f>
        <v>#REF!</v>
      </c>
      <c r="I235" s="8" t="str">
        <f t="array" ref="I235">IF($D235="erro",XLOOKUP($A235,'Ocorrências 2022 (TODAS)'!$A:$A,'Ocorrências 2022 (TODAS)'!E:E),XLOOKUP($A235,'[1]Ocorrências 2022 (USADAS TCC Mi'!$A:$A,'[1]Ocorrências 2022 (USADAS TCC Mi'!E:E))</f>
        <v>#REF!</v>
      </c>
      <c r="J235" s="8" t="str">
        <f t="array" ref="J235">IF($D235="erro",XLOOKUP($A235,'Ocorrências 2022 (TODAS)'!$A:$A,'Ocorrências 2022 (TODAS)'!F:F),XLOOKUP($A235,'[1]Ocorrências 2022 (USADAS TCC Mi'!$A:$A,'[1]Ocorrências 2022 (USADAS TCC Mi'!F:F))</f>
        <v>#REF!</v>
      </c>
      <c r="K235" s="8" t="str">
        <f t="array" ref="K235">IF($D235="erro",XLOOKUP($A235,'Ocorrências 2022 (TODAS)'!$A:$A,'Ocorrências 2022 (TODAS)'!G:G),XLOOKUP($A235,'[1]Ocorrências 2022 (USADAS TCC Mi'!$A:$A,'[1]Ocorrências 2022 (USADAS TCC Mi'!G:G))</f>
        <v>#REF!</v>
      </c>
      <c r="L235" s="8" t="str">
        <f t="array" ref="L235">IF($D235="erro",XLOOKUP($A235,'Ocorrências 2022 (TODAS)'!$A:$A,'Ocorrências 2022 (TODAS)'!H:H),XLOOKUP($A235,'[1]Ocorrências 2022 (USADAS TCC Mi'!$A:$A,'[1]Ocorrências 2022 (USADAS TCC Mi'!H:H))</f>
        <v>#REF!</v>
      </c>
      <c r="M235" s="8" t="str">
        <f t="array" ref="M235">IF($D235="erro",XLOOKUP($A235,'Ocorrências 2022 (TODAS)'!$A:$A,'Ocorrências 2022 (TODAS)'!I:I),XLOOKUP($A235,'[1]Ocorrências 2022 (USADAS TCC Mi'!$A:$A,'[1]Ocorrências 2022 (USADAS TCC Mi'!I:I))</f>
        <v>#REF!</v>
      </c>
      <c r="N235" s="8" t="str">
        <f t="array" ref="N235">IF($D235="erro",XLOOKUP($A235,'Ocorrências 2022 (TODAS)'!$A:$A,'Ocorrências 2022 (TODAS)'!J:J),XLOOKUP($A235,'[1]Ocorrências 2022 (USADAS TCC Mi'!$A:$A,'[1]Ocorrências 2022 (USADAS TCC Mi'!J:J))</f>
        <v>#REF!</v>
      </c>
      <c r="O235" s="8" t="str">
        <f t="array" ref="O235">IF($D235="erro",XLOOKUP($A235,'Ocorrências 2022 (TODAS)'!$A:$A,'Ocorrências 2022 (TODAS)'!K:K),XLOOKUP($A235,'[1]Ocorrências 2022 (USADAS TCC Mi'!$A:$A,'[1]Ocorrências 2022 (USADAS TCC Mi'!K:K))</f>
        <v>#REF!</v>
      </c>
      <c r="P235" s="8" t="str">
        <f t="array" ref="P235">IF($D235="erro",XLOOKUP($A235,'Ocorrências 2022 (TODAS)'!$A:$A,'Ocorrências 2022 (TODAS)'!L:L),XLOOKUP($A235,'[1]Ocorrências 2022 (USADAS TCC Mi'!$A:$A,'[1]Ocorrências 2022 (USADAS TCC Mi'!L:L))</f>
        <v>#REF!</v>
      </c>
      <c r="Q235" s="8" t="str">
        <f t="array" ref="Q235">IF($D235="erro",XLOOKUP($A235,'Ocorrências 2022 (TODAS)'!$A:$A,'Ocorrências 2022 (TODAS)'!M:M),XLOOKUP($A235,'[1]Ocorrências 2022 (USADAS TCC Mi'!$A:$A,'[1]Ocorrências 2022 (USADAS TCC Mi'!M:M))</f>
        <v>#REF!</v>
      </c>
      <c r="R235" s="8" t="str">
        <f t="array" ref="R235">IF($D235="erro",XLOOKUP($A235,'Ocorrências 2022 (TODAS)'!$A:$A,'Ocorrências 2022 (TODAS)'!N:N),XLOOKUP($A235,'[1]Ocorrências 2022 (USADAS TCC Mi'!$A:$A,'[1]Ocorrências 2022 (USADAS TCC Mi'!N:N))</f>
        <v>#REF!</v>
      </c>
      <c r="S235" s="8" t="str">
        <f t="array" ref="S235">IF($D235="erro",XLOOKUP($A235,'Ocorrências 2022 (TODAS)'!$A:$A,'Ocorrências 2022 (TODAS)'!O:O),XLOOKUP($A235,'[1]Ocorrências 2022 (USADAS TCC Mi'!$A:$A,'[1]Ocorrências 2022 (USADAS TCC Mi'!O:O))</f>
        <v>#REF!</v>
      </c>
      <c r="T235" s="8" t="str">
        <f t="array" ref="T235">IF($D235="erro",XLOOKUP($A235,'Ocorrências 2022 (TODAS)'!$A:$A,'Ocorrências 2022 (TODAS)'!P:P),XLOOKUP($A235,'[1]Ocorrências 2022 (USADAS TCC Mi'!$A:$A,'[1]Ocorrências 2022 (USADAS TCC Mi'!P:P))</f>
        <v>#REF!</v>
      </c>
      <c r="U235" s="8" t="str">
        <f t="array" ref="U235">IF($D235="erro",XLOOKUP($A235,'Ocorrências 2022 (TODAS)'!$A:$A,'Ocorrências 2022 (TODAS)'!Q:Q),XLOOKUP($A235,'[1]Ocorrências 2022 (USADAS TCC Mi'!$A:$A,'[1]Ocorrências 2022 (USADAS TCC Mi'!Q:Q))</f>
        <v>#REF!</v>
      </c>
      <c r="V235" s="8" t="str">
        <f t="array" ref="V235">IF($D235="erro",XLOOKUP($A235,'Ocorrências 2022 (TODAS)'!$A:$A,'Ocorrências 2022 (TODAS)'!R:R),XLOOKUP($A235,'[1]Ocorrências 2022 (USADAS TCC Mi'!$A:$A,'[1]Ocorrências 2022 (USADAS TCC Mi'!R:R))</f>
        <v>#REF!</v>
      </c>
      <c r="W235" s="8" t="str">
        <f t="array" ref="W235">IF($D235="erro",XLOOKUP($A235,'Ocorrências 2022 (TODAS)'!$A:$A,'Ocorrências 2022 (TODAS)'!S:S),XLOOKUP($A235,'[1]Ocorrências 2022 (USADAS TCC Mi'!$A:$A,'[1]Ocorrências 2022 (USADAS TCC Mi'!S:S))</f>
        <v>#REF!</v>
      </c>
      <c r="X235" s="8" t="str">
        <f t="array" ref="X235">IF($D235="erro",XLOOKUP($A235,'Ocorrências 2022 (TODAS)'!$A:$A,'Ocorrências 2022 (TODAS)'!T:T),XLOOKUP($A235,'[1]Ocorrências 2022 (USADAS TCC Mi'!$A:$A,'[1]Ocorrências 2022 (USADAS TCC Mi'!T:T))</f>
        <v>#REF!</v>
      </c>
      <c r="Y235" s="8" t="str">
        <f t="array" ref="Y235">IF($D235="erro",XLOOKUP($A235,'Ocorrências 2022 (TODAS)'!$A:$A,'Ocorrências 2022 (TODAS)'!U:U),XLOOKUP($A235,'[1]Ocorrências 2022 (USADAS TCC Mi'!$A:$A,'[1]Ocorrências 2022 (USADAS TCC Mi'!U:U))</f>
        <v>#REF!</v>
      </c>
      <c r="Z235" s="162" t="str">
        <f t="array" ref="Z235">IF($D235="erro",XLOOKUP($A235,'Ocorrências 2022 (TODAS)'!$A:$A,'Ocorrências 2022 (TODAS)'!V:V),XLOOKUP($A235,'[1]Ocorrências 2022 (USADAS TCC Mi'!$A:$A,'[1]Ocorrências 2022 (USADAS TCC Mi'!V:V))</f>
        <v>#REF!</v>
      </c>
      <c r="AA235" s="162" t="str">
        <f t="array" ref="AA235">IF($D235="erro",XLOOKUP($A235,'Ocorrências 2022 (TODAS)'!$A:$A,'Ocorrências 2022 (TODAS)'!W:W),XLOOKUP($A235,'[1]Ocorrências 2022 (USADAS TCC Mi'!$A:$A,'[1]Ocorrências 2022 (USADAS TCC Mi'!W:W))</f>
        <v>#REF!</v>
      </c>
      <c r="AB235" s="8" t="str">
        <f t="array" ref="AB235">IF($D235="erro",XLOOKUP($A235,'Ocorrências 2022 (TODAS)'!$A:$A,'Ocorrências 2022 (TODAS)'!X:X),XLOOKUP($A235,'[1]Ocorrências 2022 (USADAS TCC Mi'!$A:$A,'[1]Ocorrências 2022 (USADAS TCC Mi'!X:X))</f>
        <v>#REF!</v>
      </c>
      <c r="AC235" s="8" t="str">
        <f t="array" ref="AC235">IF($D235="erro",XLOOKUP($A235,'Ocorrências 2022 (TODAS)'!$A:$A,'Ocorrências 2022 (TODAS)'!Y:Y),XLOOKUP($A235,'[1]Ocorrências 2022 (USADAS TCC Mi'!$A:$A,'[1]Ocorrências 2022 (USADAS TCC Mi'!Y:Y))</f>
        <v>#REF!</v>
      </c>
      <c r="AD235" s="8" t="str">
        <f t="array" ref="AD235">IF($D235="erro",XLOOKUP($A235,'Ocorrências 2022 (TODAS)'!$A:$A,'Ocorrências 2022 (TODAS)'!Z:Z),XLOOKUP($A235,'[1]Ocorrências 2022 (USADAS TCC Mi'!$A:$A,'[1]Ocorrências 2022 (USADAS TCC Mi'!Z:Z))</f>
        <v>#REF!</v>
      </c>
      <c r="AE235" s="8" t="str">
        <f t="array" ref="AE235">IF($D235="erro",XLOOKUP($A235,'Ocorrências 2022 (TODAS)'!$A:$A,'Ocorrências 2022 (TODAS)'!AA:AA),XLOOKUP($A235,'[1]Ocorrências 2022 (USADAS TCC Mi'!$A:$A,'[1]Ocorrências 2022 (USADAS TCC Mi'!AA:AA))</f>
        <v>#REF!</v>
      </c>
      <c r="AF235" s="8" t="str">
        <f t="array" ref="AF235">IF($D235="erro",XLOOKUP($A235,'Ocorrências 2022 (TODAS)'!$A:$A,'Ocorrências 2022 (TODAS)'!AB:AB),XLOOKUP($A235,'[1]Ocorrências 2022 (USADAS TCC Mi'!$A:$A,'[1]Ocorrências 2022 (USADAS TCC Mi'!AB:AB))</f>
        <v>#REF!</v>
      </c>
      <c r="AG235" s="8" t="str">
        <f t="array" ref="AG235">IF($D235="erro",XLOOKUP($A235,'Ocorrências 2022 (TODAS)'!$A:$A,'Ocorrências 2022 (TODAS)'!AC:AC),XLOOKUP($A235,'[1]Ocorrências 2022 (USADAS TCC Mi'!$A:$A,'[1]Ocorrências 2022 (USADAS TCC Mi'!AC:AC))</f>
        <v>#REF!</v>
      </c>
      <c r="AH235" s="8" t="str">
        <f t="array" ref="AH235">IF($D235="erro",XLOOKUP($A235,'Ocorrências 2022 (TODAS)'!$A:$A,'Ocorrências 2022 (TODAS)'!AD:AD),XLOOKUP($A235,'[1]Ocorrências 2022 (USADAS TCC Mi'!$A:$A,'[1]Ocorrências 2022 (USADAS TCC Mi'!AD:AD))</f>
        <v>#REF!</v>
      </c>
      <c r="AI235" s="8" t="str">
        <f t="array" ref="AI235">IF($D235="erro",XLOOKUP($A235,'Ocorrências 2022 (TODAS)'!$A:$A,'Ocorrências 2022 (TODAS)'!AE:AE),XLOOKUP($A235,'[1]Ocorrências 2022 (USADAS TCC Mi'!$A:$A,'[1]Ocorrências 2022 (USADAS TCC Mi'!AE:AE))</f>
        <v>#REF!</v>
      </c>
      <c r="AJ235" s="8" t="str">
        <f t="array" ref="AJ235">IF($D235="erro",XLOOKUP($A235,'Ocorrências 2022 (TODAS)'!$A:$A,'Ocorrências 2022 (TODAS)'!AF:AF),XLOOKUP($A235,'[1]Ocorrências 2022 (USADAS TCC Mi'!$A:$A,'[1]Ocorrências 2022 (USADAS TCC Mi'!AF:AF))</f>
        <v>#REF!</v>
      </c>
      <c r="AK235" s="8" t="str">
        <f t="array" ref="AK235">IF($D235="erro",XLOOKUP($A235,'Ocorrências 2022 (TODAS)'!$A:$A,'Ocorrências 2022 (TODAS)'!AG:AG),XLOOKUP($A235,'[1]Ocorrências 2022 (USADAS TCC Mi'!$A:$A,'[1]Ocorrências 2022 (USADAS TCC Mi'!AG:AG))</f>
        <v>#REF!</v>
      </c>
      <c r="AL235" s="8" t="str">
        <f t="array" ref="AL235">IF($D235="erro",XLOOKUP($A235,'Ocorrências 2022 (TODAS)'!$A:$A,'Ocorrências 2022 (TODAS)'!AH:AH),XLOOKUP($A235,'[1]Ocorrências 2022 (USADAS TCC Mi'!$A:$A,'[1]Ocorrências 2022 (USADAS TCC Mi'!AH:AH))</f>
        <v>#REF!</v>
      </c>
      <c r="AM235" s="8" t="str">
        <f t="array" ref="AM235">IF($D235="erro",XLOOKUP($A235,'Ocorrências 2022 (TODAS)'!$A:$A,'Ocorrências 2022 (TODAS)'!AI:AI),XLOOKUP($A235,'[1]Ocorrências 2022 (USADAS TCC Mi'!$A:$A,'[1]Ocorrências 2022 (USADAS TCC Mi'!AI:AI))</f>
        <v>#REF!</v>
      </c>
      <c r="AN235" s="8" t="str">
        <f t="array" ref="AN235">IF($D235="erro",XLOOKUP($A235,'Ocorrências 2022 (TODAS)'!$A:$A,'Ocorrências 2022 (TODAS)'!AJ:AJ),XLOOKUP($A235,'[1]Ocorrências 2022 (USADAS TCC Mi'!$A:$A,'[1]Ocorrências 2022 (USADAS TCC Mi'!AJ:AJ))</f>
        <v>#REF!</v>
      </c>
      <c r="AO235" s="8" t="str">
        <f t="array" ref="AO235">IF($D235="erro",XLOOKUP($A235,'Ocorrências 2022 (TODAS)'!$A:$A,'Ocorrências 2022 (TODAS)'!AK:AK),XLOOKUP($A235,'[1]Ocorrências 2022 (USADAS TCC Mi'!$A:$A,'[1]Ocorrências 2022 (USADAS TCC Mi'!AK:AK))</f>
        <v>#REF!</v>
      </c>
      <c r="AP235" s="8" t="str">
        <f t="array" ref="AP235">IF($D235="erro",XLOOKUP($A235,'Ocorrências 2022 (TODAS)'!$A:$A,'Ocorrências 2022 (TODAS)'!AL:AL),XLOOKUP($A235,'[1]Ocorrências 2022 (USADAS TCC Mi'!$A:$A,'[1]Ocorrências 2022 (USADAS TCC Mi'!AL:AL))</f>
        <v>#REF!</v>
      </c>
      <c r="AQ235" s="8" t="str">
        <f t="array" ref="AQ235">IF($D235="erro",XLOOKUP($A235,'Ocorrências 2022 (TODAS)'!$A:$A,'Ocorrências 2022 (TODAS)'!AM:AM),XLOOKUP($A235,'[1]Ocorrências 2022 (USADAS TCC Mi'!$A:$A,'[1]Ocorrências 2022 (USADAS TCC Mi'!AM:AM))</f>
        <v>#REF!</v>
      </c>
      <c r="AR235" s="8" t="str">
        <f t="array" ref="AR235">IF($D235="erro",XLOOKUP($A235,'Ocorrências 2022 (TODAS)'!$A:$A,'Ocorrências 2022 (TODAS)'!AN:AN),XLOOKUP($A235,'[1]Ocorrências 2022 (USADAS TCC Mi'!$A:$A,'[1]Ocorrências 2022 (USADAS TCC Mi'!AN:AN))</f>
        <v>#REF!</v>
      </c>
      <c r="AS235" s="8" t="str">
        <f t="array" ref="AS235">IF($D235="erro",XLOOKUP($A235,'Ocorrências 2022 (TODAS)'!$A:$A,'Ocorrências 2022 (TODAS)'!AO:AO),XLOOKUP($A235,'[1]Ocorrências 2022 (USADAS TCC Mi'!$A:$A,'[1]Ocorrências 2022 (USADAS TCC Mi'!AO:AO))</f>
        <v>#REF!</v>
      </c>
      <c r="AT235" s="8" t="str">
        <f t="array" ref="AT235">IF($D235="erro",XLOOKUP($A235,'Ocorrências 2022 (TODAS)'!$A:$A,'Ocorrências 2022 (TODAS)'!AP:AP),XLOOKUP($A235,'[1]Ocorrências 2022 (USADAS TCC Mi'!$A:$A,'[1]Ocorrências 2022 (USADAS TCC Mi'!AP:AP))</f>
        <v>#REF!</v>
      </c>
      <c r="AU235" s="8" t="str">
        <f t="array" ref="AU235">IF($D235="erro",XLOOKUP($A235,'Ocorrências 2022 (TODAS)'!$A:$A,'Ocorrências 2022 (TODAS)'!AQ:AQ),XLOOKUP($A235,'[1]Ocorrências 2022 (USADAS TCC Mi'!$A:$A,'[1]Ocorrências 2022 (USADAS TCC Mi'!AQ:AQ))</f>
        <v>#REF!</v>
      </c>
      <c r="AV235" s="8" t="str">
        <f t="array" ref="AV235">IF($D235="erro",XLOOKUP($A235,'Ocorrências 2022 (TODAS)'!$A:$A,'Ocorrências 2022 (TODAS)'!AR:AR),XLOOKUP($A235,'[1]Ocorrências 2022 (USADAS TCC Mi'!$A:$A,'[1]Ocorrências 2022 (USADAS TCC Mi'!AR:AR))</f>
        <v>#REF!</v>
      </c>
      <c r="AW235" s="8" t="str">
        <f t="array" ref="AW235">IF($D235="erro",XLOOKUP($A235,'Ocorrências 2022 (TODAS)'!$A:$A,'Ocorrências 2022 (TODAS)'!AS:AS),XLOOKUP($A235,'[1]Ocorrências 2022 (USADAS TCC Mi'!$A:$A,'[1]Ocorrências 2022 (USADAS TCC Mi'!AS:AS))</f>
        <v>#REF!</v>
      </c>
      <c r="AX235" s="8" t="str">
        <f t="array" ref="AX235">IF($D235="erro",XLOOKUP($A235,'Ocorrências 2022 (TODAS)'!$A:$A,'Ocorrências 2022 (TODAS)'!AT:AT),XLOOKUP($A235,'[1]Ocorrências 2022 (USADAS TCC Mi'!$A:$A,'[1]Ocorrências 2022 (USADAS TCC Mi'!AT:AT))</f>
        <v>#REF!</v>
      </c>
      <c r="AY235" s="8" t="str">
        <f t="array" ref="AY235">IF($D235="erro",XLOOKUP($A235,'Ocorrências 2022 (TODAS)'!$A:$A,'Ocorrências 2022 (TODAS)'!AU:AU),XLOOKUP($A235,'[1]Ocorrências 2022 (USADAS TCC Mi'!$A:$A,'[1]Ocorrências 2022 (USADAS TCC Mi'!AU:AU))</f>
        <v>#REF!</v>
      </c>
      <c r="AZ235" s="8" t="str">
        <f t="array" ref="AZ235">IF($D235="erro",XLOOKUP($A235,'Ocorrências 2022 (TODAS)'!$A:$A,'Ocorrências 2022 (TODAS)'!AV:AV),XLOOKUP($A235,'[1]Ocorrências 2022 (USADAS TCC Mi'!$A:$A,'[1]Ocorrências 2022 (USADAS TCC Mi'!AV:AV))</f>
        <v>#REF!</v>
      </c>
      <c r="BA235" s="8" t="str">
        <f t="array" ref="BA235">IF($D235="erro",XLOOKUP($A235,'Ocorrências 2022 (TODAS)'!$A:$A,'Ocorrências 2022 (TODAS)'!AW:AW),XLOOKUP($A235,'[1]Ocorrências 2022 (USADAS TCC Mi'!$A:$A,'[1]Ocorrências 2022 (USADAS TCC Mi'!AW:AW))</f>
        <v>#REF!</v>
      </c>
      <c r="BB235" s="8" t="str">
        <f t="array" ref="BB235">IF($D235="erro",XLOOKUP($A235,'Ocorrências 2022 (TODAS)'!$A:$A,'Ocorrências 2022 (TODAS)'!AX:AX),XLOOKUP($A235,'[1]Ocorrências 2022 (USADAS TCC Mi'!$A:$A,'[1]Ocorrências 2022 (USADAS TCC Mi'!AX:AX))</f>
        <v>#REF!</v>
      </c>
      <c r="BC235" s="8" t="str">
        <f t="array" ref="BC235">IF($D235="erro",XLOOKUP($A235,'Ocorrências 2022 (TODAS)'!$A:$A,'Ocorrências 2022 (TODAS)'!AY:AY),XLOOKUP($A235,'[1]Ocorrências 2022 (USADAS TCC Mi'!$A:$A,'[1]Ocorrências 2022 (USADAS TCC Mi'!AY:AY))</f>
        <v>#REF!</v>
      </c>
      <c r="BD235" s="8" t="str">
        <f t="array" ref="BD235">IF($D235="erro",XLOOKUP($A235,'Ocorrências 2022 (TODAS)'!$A:$A,'Ocorrências 2022 (TODAS)'!AZ:AZ),XLOOKUP($A235,'[1]Ocorrências 2022 (USADAS TCC Mi'!$A:$A,'[1]Ocorrências 2022 (USADAS TCC Mi'!AZ:AZ))</f>
        <v>#REF!</v>
      </c>
      <c r="BE235" s="8" t="str">
        <f t="array" ref="BE235">IF($D235="erro",XLOOKUP($A235,'Ocorrências 2022 (TODAS)'!$A:$A,'Ocorrências 2022 (TODAS)'!BA:BA),XLOOKUP($A235,'[1]Ocorrências 2022 (USADAS TCC Mi'!$A:$A,'[1]Ocorrências 2022 (USADAS TCC Mi'!BA:BA))</f>
        <v>#REF!</v>
      </c>
      <c r="BF235" s="8" t="str">
        <f t="array" ref="BF235">IF($D235="erro",XLOOKUP($A235,'Ocorrências 2022 (TODAS)'!$A:$A,'Ocorrências 2022 (TODAS)'!BB:BB),XLOOKUP($A235,'[1]Ocorrências 2022 (USADAS TCC Mi'!$A:$A,'[1]Ocorrências 2022 (USADAS TCC Mi'!BB:BB))</f>
        <v>#REF!</v>
      </c>
      <c r="BG235" s="8" t="str">
        <f t="array" ref="BG235">IF($D235="erro",XLOOKUP($A235,'Ocorrências 2022 (TODAS)'!$A:$A,'Ocorrências 2022 (TODAS)'!BC:BC),XLOOKUP($A235,'[1]Ocorrências 2022 (USADAS TCC Mi'!$A:$A,'[1]Ocorrências 2022 (USADAS TCC Mi'!BC:BC))</f>
        <v>#REF!</v>
      </c>
      <c r="BH235" s="8" t="str">
        <f t="array" ref="BH235">IF($D235="erro",XLOOKUP($A235,'Ocorrências 2022 (TODAS)'!$A:$A,'Ocorrências 2022 (TODAS)'!BD:BD),XLOOKUP($A235,'[1]Ocorrências 2022 (USADAS TCC Mi'!$A:$A,'[1]Ocorrências 2022 (USADAS TCC Mi'!BD:BD))</f>
        <v>#REF!</v>
      </c>
      <c r="BI235" s="8" t="str">
        <f t="array" ref="BI235">IF($D235="erro",XLOOKUP($A235,'Ocorrências 2022 (TODAS)'!$A:$A,'Ocorrências 2022 (TODAS)'!BE:BE),XLOOKUP($A235,'[1]Ocorrências 2022 (USADAS TCC Mi'!$A:$A,'[1]Ocorrências 2022 (USADAS TCC Mi'!BE:BE))</f>
        <v>#REF!</v>
      </c>
      <c r="BJ235" s="8" t="str">
        <f t="array" ref="BJ235">IF($D235="erro",XLOOKUP($A235,'Ocorrências 2022 (TODAS)'!$A:$A,'Ocorrências 2022 (TODAS)'!BF:BF),XLOOKUP($A235,'[1]Ocorrências 2022 (USADAS TCC Mi'!$A:$A,'[1]Ocorrências 2022 (USADAS TCC Mi'!BF:BF))</f>
        <v>#REF!</v>
      </c>
      <c r="BK235" s="8" t="str">
        <f t="array" ref="BK235">IF($D235="erro",XLOOKUP($A235,'Ocorrências 2022 (TODAS)'!$A:$A,'Ocorrências 2022 (TODAS)'!BG:BG),XLOOKUP($A235,'[1]Ocorrências 2022 (USADAS TCC Mi'!$A:$A,'[1]Ocorrências 2022 (USADAS TCC Mi'!BG:BG))</f>
        <v>#REF!</v>
      </c>
      <c r="BL235" s="8" t="str">
        <f t="array" ref="BL235">IF($D235="erro",XLOOKUP($A235,'Ocorrências 2022 (TODAS)'!$A:$A,'Ocorrências 2022 (TODAS)'!BH:BH),XLOOKUP($A235,'[1]Ocorrências 2022 (USADAS TCC Mi'!$A:$A,'[1]Ocorrências 2022 (USADAS TCC Mi'!BH:BH))</f>
        <v>#REF!</v>
      </c>
      <c r="BM235" s="8" t="str">
        <f t="array" ref="BM235">IF($D235="erro",XLOOKUP($A235,'Ocorrências 2022 (TODAS)'!$A:$A,'Ocorrências 2022 (TODAS)'!BI:BI),XLOOKUP($A235,'[1]Ocorrências 2022 (USADAS TCC Mi'!$A:$A,'[1]Ocorrências 2022 (USADAS TCC Mi'!BI:BI))</f>
        <v>#REF!</v>
      </c>
      <c r="BN235" s="8" t="str">
        <f t="array" ref="BN235">IF($D235="erro",XLOOKUP($A235,'Ocorrências 2022 (TODAS)'!$A:$A,'Ocorrências 2022 (TODAS)'!BJ:BJ),XLOOKUP($A235,'[1]Ocorrências 2022 (USADAS TCC Mi'!$A:$A,'[1]Ocorrências 2022 (USADAS TCC Mi'!BJ:BJ))</f>
        <v>#REF!</v>
      </c>
      <c r="BO235" s="8" t="str">
        <f t="array" ref="BO235">IF($D235="erro",XLOOKUP($A235,'Ocorrências 2022 (TODAS)'!$A:$A,'Ocorrências 2022 (TODAS)'!BK:BK),XLOOKUP($A235,'[1]Ocorrências 2022 (USADAS TCC Mi'!$A:$A,'[1]Ocorrências 2022 (USADAS TCC Mi'!BK:BK))</f>
        <v>#REF!</v>
      </c>
      <c r="BP235" s="8" t="str">
        <f t="array" ref="BP235">IF($D235="erro",XLOOKUP($A235,'Ocorrências 2022 (TODAS)'!$A:$A,'Ocorrências 2022 (TODAS)'!BL:BL),XLOOKUP($A235,'[1]Ocorrências 2022 (USADAS TCC Mi'!$A:$A,'[1]Ocorrências 2022 (USADAS TCC Mi'!BL:BL))</f>
        <v>#REF!</v>
      </c>
      <c r="BQ235" s="8" t="str">
        <f t="array" ref="BQ235">IF($D235="erro",XLOOKUP($A235,'Ocorrências 2022 (TODAS)'!$A:$A,'Ocorrências 2022 (TODAS)'!BM:BM),XLOOKUP($A235,'[1]Ocorrências 2022 (USADAS TCC Mi'!$A:$A,'[1]Ocorrências 2022 (USADAS TCC Mi'!BM:BM))</f>
        <v>#REF!</v>
      </c>
      <c r="BR235" s="8" t="str">
        <f t="array" ref="BR235">IF($D235="erro",XLOOKUP($A235,'Ocorrências 2022 (TODAS)'!$A:$A,'Ocorrências 2022 (TODAS)'!BN:BN),XLOOKUP($A235,'[1]Ocorrências 2022 (USADAS TCC Mi'!$A:$A,'[1]Ocorrências 2022 (USADAS TCC Mi'!BN:BN))</f>
        <v>#REF!</v>
      </c>
      <c r="BS235" s="8" t="str">
        <f t="array" ref="BS235">IF($D235="erro",XLOOKUP($A235,'Ocorrências 2022 (TODAS)'!$A:$A,'Ocorrências 2022 (TODAS)'!BO:BO),XLOOKUP($A235,'[1]Ocorrências 2022 (USADAS TCC Mi'!$A:$A,'[1]Ocorrências 2022 (USADAS TCC Mi'!BO:BO))</f>
        <v>#REF!</v>
      </c>
      <c r="BT235" s="8" t="str">
        <f t="array" ref="BT235">IF($D235="erro",XLOOKUP($A235,'Ocorrências 2022 (TODAS)'!$A:$A,'Ocorrências 2022 (TODAS)'!BP:BP),XLOOKUP($A235,'[1]Ocorrências 2022 (USADAS TCC Mi'!$A:$A,'[1]Ocorrências 2022 (USADAS TCC Mi'!BP:BP))</f>
        <v>#REF!</v>
      </c>
      <c r="BU235" s="8" t="str">
        <f t="array" ref="BU235">IF($D235="erro",XLOOKUP($A235,'Ocorrências 2022 (TODAS)'!$A:$A,'Ocorrências 2022 (TODAS)'!BQ:BQ),XLOOKUP($A235,'[1]Ocorrências 2022 (USADAS TCC Mi'!$A:$A,'[1]Ocorrências 2022 (USADAS TCC Mi'!BQ:BQ))</f>
        <v>#REF!</v>
      </c>
      <c r="BV235" s="8" t="str">
        <f t="array" ref="BV235">IF($D235="erro",XLOOKUP($A235,'Ocorrências 2022 (TODAS)'!$A:$A,'Ocorrências 2022 (TODAS)'!BR:BR),XLOOKUP($A235,'[1]Ocorrências 2022 (USADAS TCC Mi'!$A:$A,'[1]Ocorrências 2022 (USADAS TCC Mi'!BR:BR))</f>
        <v>#REF!</v>
      </c>
      <c r="BW235" s="8" t="str">
        <f t="array" ref="BW235">IF($D235="erro",XLOOKUP($A235,'Ocorrências 2022 (TODAS)'!$A:$A,'Ocorrências 2022 (TODAS)'!BS:BS),XLOOKUP($A235,'[1]Ocorrências 2022 (USADAS TCC Mi'!$A:$A,'[1]Ocorrências 2022 (USADAS TCC Mi'!BS:BS))</f>
        <v>#REF!</v>
      </c>
      <c r="BX235" s="8" t="str">
        <f t="array" ref="BX235">IF($D235="erro",XLOOKUP($A235,'Ocorrências 2022 (TODAS)'!$A:$A,'Ocorrências 2022 (TODAS)'!BT:BT),XLOOKUP($A235,'[1]Ocorrências 2022 (USADAS TCC Mi'!$A:$A,'[1]Ocorrências 2022 (USADAS TCC Mi'!BT:BT))</f>
        <v>#REF!</v>
      </c>
      <c r="BY235" s="8" t="str">
        <f t="array" ref="BY235">IF($D235="erro",XLOOKUP($A235,'Ocorrências 2022 (TODAS)'!$A:$A,'Ocorrências 2022 (TODAS)'!BU:BU),XLOOKUP($A235,'[1]Ocorrências 2022 (USADAS TCC Mi'!$A:$A,'[1]Ocorrências 2022 (USADAS TCC Mi'!BU:BU))</f>
        <v>#REF!</v>
      </c>
      <c r="BZ235" s="8" t="str">
        <f t="array" ref="BZ235">IF($D235="erro",XLOOKUP($A235,'Ocorrências 2022 (TODAS)'!$A:$A,'Ocorrências 2022 (TODAS)'!BV:BV),XLOOKUP($A235,'[1]Ocorrências 2022 (USADAS TCC Mi'!$A:$A,'[1]Ocorrências 2022 (USADAS TCC Mi'!BV:BV))</f>
        <v>#REF!</v>
      </c>
      <c r="CA235" s="8" t="str">
        <f t="array" ref="CA235">IF($D235="erro",XLOOKUP($A235,'Ocorrências 2022 (TODAS)'!$A:$A,'Ocorrências 2022 (TODAS)'!BW:BW),XLOOKUP($A235,'[1]Ocorrências 2022 (USADAS TCC Mi'!$A:$A,'[1]Ocorrências 2022 (USADAS TCC Mi'!BW:BW))</f>
        <v>#REF!</v>
      </c>
      <c r="CB235" s="8" t="str">
        <f t="array" ref="CB235">IF($D235="erro",XLOOKUP($A235,'Ocorrências 2022 (TODAS)'!$A:$A,'Ocorrências 2022 (TODAS)'!BX:BX),XLOOKUP($A235,'[1]Ocorrências 2022 (USADAS TCC Mi'!$A:$A,'[1]Ocorrências 2022 (USADAS TCC Mi'!BX:BX))</f>
        <v>#REF!</v>
      </c>
      <c r="CC235" s="8" t="str">
        <f t="array" ref="CC235">IF($D235="erro",XLOOKUP($A235,'Ocorrências 2022 (TODAS)'!$A:$A,'Ocorrências 2022 (TODAS)'!BY:BY),XLOOKUP($A235,'[1]Ocorrências 2022 (USADAS TCC Mi'!$A:$A,'[1]Ocorrências 2022 (USADAS TCC Mi'!BY:BY))</f>
        <v>#REF!</v>
      </c>
      <c r="CD235" s="8" t="str">
        <f t="array" ref="CD235">IF($D235="erro",XLOOKUP($A235,'Ocorrências 2022 (TODAS)'!$A:$A,'Ocorrências 2022 (TODAS)'!BZ:BZ),XLOOKUP($A235,'[1]Ocorrências 2022 (USADAS TCC Mi'!$A:$A,'[1]Ocorrências 2022 (USADAS TCC Mi'!BZ:BZ))</f>
        <v>#REF!</v>
      </c>
      <c r="CE235" s="8" t="str">
        <f t="array" ref="CE235">IF($D235="erro",XLOOKUP($A235,'Ocorrências 2022 (TODAS)'!$A:$A,'Ocorrências 2022 (TODAS)'!CA:CA),XLOOKUP($A235,'[1]Ocorrências 2022 (USADAS TCC Mi'!$A:$A,'[1]Ocorrências 2022 (USADAS TCC Mi'!CA:CA))</f>
        <v>#REF!</v>
      </c>
      <c r="CF235" s="8" t="str">
        <f t="array" ref="CF235">IF($D235="erro",XLOOKUP($A235,'Ocorrências 2022 (TODAS)'!$A:$A,'Ocorrências 2022 (TODAS)'!CB:CB),XLOOKUP($A235,'[1]Ocorrências 2022 (USADAS TCC Mi'!$A:$A,'[1]Ocorrências 2022 (USADAS TCC Mi'!CB:CB))</f>
        <v>#REF!</v>
      </c>
      <c r="CG235" s="8" t="str">
        <f t="array" ref="CG235">IF($D235="erro",XLOOKUP($A235,'Ocorrências 2022 (TODAS)'!$A:$A,'Ocorrências 2022 (TODAS)'!CC:CC),XLOOKUP($A235,'[1]Ocorrências 2022 (USADAS TCC Mi'!$A:$A,'[1]Ocorrências 2022 (USADAS TCC Mi'!CC:CC))</f>
        <v>#REF!</v>
      </c>
      <c r="CH235" s="8" t="str">
        <f t="array" ref="CH235">IF($D235="erro",XLOOKUP($A235,'Ocorrências 2022 (TODAS)'!$A:$A,'Ocorrências 2022 (TODAS)'!CD:CD),XLOOKUP($A235,'[1]Ocorrências 2022 (USADAS TCC Mi'!$A:$A,'[1]Ocorrências 2022 (USADAS TCC Mi'!CD:CD))</f>
        <v>#REF!</v>
      </c>
      <c r="CI235" s="8" t="str">
        <f t="array" ref="CI235">IF($D235="erro",XLOOKUP($A235,'Ocorrências 2022 (TODAS)'!$A:$A,'Ocorrências 2022 (TODAS)'!CE:CE),XLOOKUP($A235,'[1]Ocorrências 2022 (USADAS TCC Mi'!$A:$A,'[1]Ocorrências 2022 (USADAS TCC Mi'!CE:CE))</f>
        <v>#REF!</v>
      </c>
      <c r="CJ235" s="8" t="str">
        <f t="array" ref="CJ235">IF($D235="erro",XLOOKUP($A235,'Ocorrências 2022 (TODAS)'!$A:$A,'Ocorrências 2022 (TODAS)'!CF:CF),XLOOKUP($A235,'[1]Ocorrências 2022 (USADAS TCC Mi'!$A:$A,'[1]Ocorrências 2022 (USADAS TCC Mi'!CF:CF))</f>
        <v>#REF!</v>
      </c>
      <c r="CK235" s="8" t="str">
        <f t="array" ref="CK235">IF($D235="erro",XLOOKUP($A235,'Ocorrências 2022 (TODAS)'!$A:$A,'Ocorrências 2022 (TODAS)'!CG:CG),XLOOKUP($A235,'[1]Ocorrências 2022 (USADAS TCC Mi'!$A:$A,'[1]Ocorrências 2022 (USADAS TCC Mi'!CG:CG))</f>
        <v>#REF!</v>
      </c>
      <c r="CL235" s="163" t="str">
        <f t="array" ref="CL235">IF($D235="erro",XLOOKUP($A235,'Ocorrências 2022 (TODAS)'!$A:$A,'Ocorrências 2022 (TODAS)'!CH:CH),XLOOKUP($A235,'[1]Ocorrências 2022 (USADAS TCC Mi'!$A:$A,'[1]Ocorrências 2022 (USADAS TCC Mi'!CH:CH))</f>
        <v>#REF!</v>
      </c>
      <c r="CM235" s="8" t="str">
        <f t="array" ref="CM235">IF($D235="erro",XLOOKUP($A235,'Ocorrências 2022 (TODAS)'!$A:$A,'Ocorrências 2022 (TODAS)'!CI:CI),XLOOKUP($A235,'[1]Ocorrências 2022 (USADAS TCC Mi'!$A:$A,'[1]Ocorrências 2022 (USADAS TCC Mi'!CI:CI))</f>
        <v>#REF!</v>
      </c>
      <c r="CN235" s="8" t="str">
        <f t="array" ref="CN235">IF($D235="erro",XLOOKUP($A235,'Ocorrências 2022 (TODAS)'!$A:$A,'Ocorrências 2022 (TODAS)'!CJ:CJ),XLOOKUP($A235,'[1]Ocorrências 2022 (USADAS TCC Mi'!$A:$A,'[1]Ocorrências 2022 (USADAS TCC Mi'!CJ:CJ))</f>
        <v>#REF!</v>
      </c>
      <c r="CO235" s="8" t="str">
        <f t="array" ref="CO235">IF($D235="erro",XLOOKUP($A235,'Ocorrências 2022 (TODAS)'!$A:$A,'Ocorrências 2022 (TODAS)'!CK:CK),XLOOKUP($A235,'[1]Ocorrências 2022 (USADAS TCC Mi'!$A:$A,'[1]Ocorrências 2022 (USADAS TCC Mi'!CK:CK))</f>
        <v>#REF!</v>
      </c>
      <c r="CP235" s="8" t="str">
        <f t="array" ref="CP235">IF($D235="erro",XLOOKUP($A235,'Ocorrências 2022 (TODAS)'!$A:$A,'Ocorrências 2022 (TODAS)'!CL:CL),XLOOKUP($A235,'[1]Ocorrências 2022 (USADAS TCC Mi'!$A:$A,'[1]Ocorrências 2022 (USADAS TCC Mi'!CL:CL))</f>
        <v>#REF!</v>
      </c>
      <c r="CQ235" s="8" t="str">
        <f t="array" ref="CQ235">IF($D235="erro",XLOOKUP($A235,'Ocorrências 2022 (TODAS)'!$A:$A,'Ocorrências 2022 (TODAS)'!CM:CM),XLOOKUP($A235,'[1]Ocorrências 2022 (USADAS TCC Mi'!$A:$A,'[1]Ocorrências 2022 (USADAS TCC Mi'!CM:CM))</f>
        <v>#REF!</v>
      </c>
      <c r="CR235" s="8" t="str">
        <f t="array" ref="CR235">IF($D235="erro",XLOOKUP($A235,'Ocorrências 2022 (TODAS)'!$A:$A,'Ocorrências 2022 (TODAS)'!CN:CN),XLOOKUP($A235,'[1]Ocorrências 2022 (USADAS TCC Mi'!$A:$A,'[1]Ocorrências 2022 (USADAS TCC Mi'!CN:CN))</f>
        <v>#REF!</v>
      </c>
      <c r="CS235" s="8" t="str">
        <f t="array" ref="CS235">IF($D235="erro",XLOOKUP($A235,'Ocorrências 2022 (TODAS)'!$A:$A,'Ocorrências 2022 (TODAS)'!CO:CO),XLOOKUP($A235,'[1]Ocorrências 2022 (USADAS TCC Mi'!$A:$A,'[1]Ocorrências 2022 (USADAS TCC Mi'!CO:CO))</f>
        <v>#REF!</v>
      </c>
      <c r="CT235" s="8" t="str">
        <f t="array" ref="CT235">IF($D235="erro",XLOOKUP($A235,'Ocorrências 2022 (TODAS)'!$A:$A,'Ocorrências 2022 (TODAS)'!CP:CP),XLOOKUP($A235,'[1]Ocorrências 2022 (USADAS TCC Mi'!$A:$A,'[1]Ocorrências 2022 (USADAS TCC Mi'!CP:CP))</f>
        <v>#REF!</v>
      </c>
      <c r="CU235" s="8" t="str">
        <f t="array" ref="CU235">IF($D235="erro",XLOOKUP($A235,'Ocorrências 2022 (TODAS)'!$A:$A,'Ocorrências 2022 (TODAS)'!CQ:CQ),XLOOKUP($A235,'[1]Ocorrências 2022 (USADAS TCC Mi'!$A:$A,'[1]Ocorrências 2022 (USADAS TCC Mi'!CQ:CQ))</f>
        <v>#REF!</v>
      </c>
      <c r="CV235" s="8" t="str">
        <f t="array" ref="CV235">IF($D235="erro",XLOOKUP($A235,'Ocorrências 2022 (TODAS)'!$A:$A,'Ocorrências 2022 (TODAS)'!CR:CR),XLOOKUP($A235,'[1]Ocorrências 2022 (USADAS TCC Mi'!$A:$A,'[1]Ocorrências 2022 (USADAS TCC Mi'!CR:CR))</f>
        <v>#REF!</v>
      </c>
      <c r="CW235" s="8" t="str">
        <f t="array" ref="CW235">IF($D235="erro",XLOOKUP($A235,'Ocorrências 2022 (TODAS)'!$A:$A,'Ocorrências 2022 (TODAS)'!CS:CS),XLOOKUP($A235,'[1]Ocorrências 2022 (USADAS TCC Mi'!$A:$A,'[1]Ocorrências 2022 (USADAS TCC Mi'!CS:CS))</f>
        <v>#REF!</v>
      </c>
      <c r="CX235" s="8" t="str">
        <f t="array" ref="CX235">IF($D235="erro",XLOOKUP($A235,'Ocorrências 2022 (TODAS)'!$A:$A,'Ocorrências 2022 (TODAS)'!CT:CT),XLOOKUP($A235,'[1]Ocorrências 2022 (USADAS TCC Mi'!$A:$A,'[1]Ocorrências 2022 (USADAS TCC Mi'!CT:CT))</f>
        <v>#REF!</v>
      </c>
      <c r="CY235" s="8" t="str">
        <f t="array" ref="CY235">IF($D235="erro",XLOOKUP($A235,'Ocorrências 2022 (TODAS)'!$A:$A,'Ocorrências 2022 (TODAS)'!CU:CU),XLOOKUP($A235,'[1]Ocorrências 2022 (USADAS TCC Mi'!$A:$A,'[1]Ocorrências 2022 (USADAS TCC Mi'!CU:CU))</f>
        <v>#REF!</v>
      </c>
      <c r="CZ235" s="8" t="str">
        <f t="array" ref="CZ235">IF($D235="erro",XLOOKUP($A235,'Ocorrências 2022 (TODAS)'!$A:$A,'Ocorrências 2022 (TODAS)'!CV:CV),XLOOKUP($A235,'[1]Ocorrências 2022 (USADAS TCC Mi'!$A:$A,'[1]Ocorrências 2022 (USADAS TCC Mi'!CV:CV))</f>
        <v>#REF!</v>
      </c>
      <c r="DA235" s="8" t="str">
        <f t="array" ref="DA235">IF($D235="erro",XLOOKUP($A235,'Ocorrências 2022 (TODAS)'!$A:$A,'Ocorrências 2022 (TODAS)'!CW:CW),XLOOKUP($A235,'[1]Ocorrências 2022 (USADAS TCC Mi'!$A:$A,'[1]Ocorrências 2022 (USADAS TCC Mi'!CW:CW))</f>
        <v>#REF!</v>
      </c>
      <c r="DB235" s="8" t="str">
        <f t="array" ref="DB235">IF($D235="erro",XLOOKUP($A235,'Ocorrências 2022 (TODAS)'!$A:$A,'Ocorrências 2022 (TODAS)'!CX:CX),XLOOKUP($A235,'[1]Ocorrências 2022 (USADAS TCC Mi'!$A:$A,'[1]Ocorrências 2022 (USADAS TCC Mi'!CX:CX))</f>
        <v>#REF!</v>
      </c>
      <c r="DC235" s="8" t="str">
        <f t="array" ref="DC235">IF($D235="erro",XLOOKUP($A235,'Ocorrências 2022 (TODAS)'!$A:$A,'Ocorrências 2022 (TODAS)'!CY:CY),XLOOKUP($A235,'[1]Ocorrências 2022 (USADAS TCC Mi'!$A:$A,'[1]Ocorrências 2022 (USADAS TCC Mi'!CY:CY))</f>
        <v>#REF!</v>
      </c>
      <c r="DD235" s="8" t="str">
        <f t="array" ref="DD235">IF($D235="erro",XLOOKUP($A235,'Ocorrências 2022 (TODAS)'!$A:$A,'Ocorrências 2022 (TODAS)'!CZ:CZ),XLOOKUP($A235,'[1]Ocorrências 2022 (USADAS TCC Mi'!$A:$A,'[1]Ocorrências 2022 (USADAS TCC Mi'!CZ:CZ))</f>
        <v>#REF!</v>
      </c>
      <c r="DE235" s="8" t="str">
        <f t="array" ref="DE235">IF($D235="erro",XLOOKUP($A235,'Ocorrências 2022 (TODAS)'!$A:$A,'Ocorrências 2022 (TODAS)'!DA:DA),XLOOKUP($A235,'[1]Ocorrências 2022 (USADAS TCC Mi'!$A:$A,'[1]Ocorrências 2022 (USADAS TCC Mi'!DA:DA))</f>
        <v>#REF!</v>
      </c>
      <c r="DF235" s="8" t="str">
        <f t="array" ref="DF235">IF($D235="erro",XLOOKUP($A235,'Ocorrências 2022 (TODAS)'!$A:$A,'Ocorrências 2022 (TODAS)'!DB:DB),XLOOKUP($A235,'[1]Ocorrências 2022 (USADAS TCC Mi'!$A:$A,'[1]Ocorrências 2022 (USADAS TCC Mi'!DB:DB))</f>
        <v>#REF!</v>
      </c>
      <c r="DG235" s="8" t="str">
        <f t="array" ref="DG235">IF($D235="erro",XLOOKUP($A235,'Ocorrências 2022 (TODAS)'!$A:$A,'Ocorrências 2022 (TODAS)'!DC:DC),XLOOKUP($A235,'[1]Ocorrências 2022 (USADAS TCC Mi'!$A:$A,'[1]Ocorrências 2022 (USADAS TCC Mi'!DC:DC))</f>
        <v>#REF!</v>
      </c>
    </row>
    <row r="236" ht="15.75" customHeight="1">
      <c r="A236" s="129">
        <v>3458.0</v>
      </c>
      <c r="B236" s="129">
        <v>3458.0</v>
      </c>
      <c r="D236" s="8" t="str">
        <f t="shared" si="1"/>
        <v>Ok</v>
      </c>
      <c r="F236" s="8" t="str">
        <f t="array" ref="F236">IF($D236="erro",XLOOKUP($A236,'Ocorrências 2022 (TODAS)'!$A:$A,'Ocorrências 2022 (TODAS)'!B:B),XLOOKUP($A236,'[1]Ocorrências 2022 (USADAS TCC Mi'!$A:$A,'[1]Ocorrências 2022 (USADAS TCC Mi'!B:B))</f>
        <v>#REF!</v>
      </c>
      <c r="G236" s="8" t="str">
        <f t="array" ref="G236">IF($D236="erro",XLOOKUP($A236,'Ocorrências 2022 (TODAS)'!$A:$A,'Ocorrências 2022 (TODAS)'!C:C),XLOOKUP($A236,'[1]Ocorrências 2022 (USADAS TCC Mi'!$A:$A,'[1]Ocorrências 2022 (USADAS TCC Mi'!C:C))</f>
        <v>#REF!</v>
      </c>
      <c r="H236" s="8" t="str">
        <f t="array" ref="H236">IF($D236="erro",XLOOKUP($A236,'Ocorrências 2022 (TODAS)'!$A:$A,'Ocorrências 2022 (TODAS)'!D:D),XLOOKUP($A236,'[1]Ocorrências 2022 (USADAS TCC Mi'!$A:$A,'[1]Ocorrências 2022 (USADAS TCC Mi'!D:D))</f>
        <v>#REF!</v>
      </c>
      <c r="I236" s="8" t="str">
        <f t="array" ref="I236">IF($D236="erro",XLOOKUP($A236,'Ocorrências 2022 (TODAS)'!$A:$A,'Ocorrências 2022 (TODAS)'!E:E),XLOOKUP($A236,'[1]Ocorrências 2022 (USADAS TCC Mi'!$A:$A,'[1]Ocorrências 2022 (USADAS TCC Mi'!E:E))</f>
        <v>#REF!</v>
      </c>
      <c r="J236" s="8" t="str">
        <f t="array" ref="J236">IF($D236="erro",XLOOKUP($A236,'Ocorrências 2022 (TODAS)'!$A:$A,'Ocorrências 2022 (TODAS)'!F:F),XLOOKUP($A236,'[1]Ocorrências 2022 (USADAS TCC Mi'!$A:$A,'[1]Ocorrências 2022 (USADAS TCC Mi'!F:F))</f>
        <v>#REF!</v>
      </c>
      <c r="K236" s="8" t="str">
        <f t="array" ref="K236">IF($D236="erro",XLOOKUP($A236,'Ocorrências 2022 (TODAS)'!$A:$A,'Ocorrências 2022 (TODAS)'!G:G),XLOOKUP($A236,'[1]Ocorrências 2022 (USADAS TCC Mi'!$A:$A,'[1]Ocorrências 2022 (USADAS TCC Mi'!G:G))</f>
        <v>#REF!</v>
      </c>
      <c r="L236" s="8" t="str">
        <f t="array" ref="L236">IF($D236="erro",XLOOKUP($A236,'Ocorrências 2022 (TODAS)'!$A:$A,'Ocorrências 2022 (TODAS)'!H:H),XLOOKUP($A236,'[1]Ocorrências 2022 (USADAS TCC Mi'!$A:$A,'[1]Ocorrências 2022 (USADAS TCC Mi'!H:H))</f>
        <v>#REF!</v>
      </c>
      <c r="M236" s="8" t="str">
        <f t="array" ref="M236">IF($D236="erro",XLOOKUP($A236,'Ocorrências 2022 (TODAS)'!$A:$A,'Ocorrências 2022 (TODAS)'!I:I),XLOOKUP($A236,'[1]Ocorrências 2022 (USADAS TCC Mi'!$A:$A,'[1]Ocorrências 2022 (USADAS TCC Mi'!I:I))</f>
        <v>#REF!</v>
      </c>
      <c r="N236" s="8" t="str">
        <f t="array" ref="N236">IF($D236="erro",XLOOKUP($A236,'Ocorrências 2022 (TODAS)'!$A:$A,'Ocorrências 2022 (TODAS)'!J:J),XLOOKUP($A236,'[1]Ocorrências 2022 (USADAS TCC Mi'!$A:$A,'[1]Ocorrências 2022 (USADAS TCC Mi'!J:J))</f>
        <v>#REF!</v>
      </c>
      <c r="O236" s="8" t="str">
        <f t="array" ref="O236">IF($D236="erro",XLOOKUP($A236,'Ocorrências 2022 (TODAS)'!$A:$A,'Ocorrências 2022 (TODAS)'!K:K),XLOOKUP($A236,'[1]Ocorrências 2022 (USADAS TCC Mi'!$A:$A,'[1]Ocorrências 2022 (USADAS TCC Mi'!K:K))</f>
        <v>#REF!</v>
      </c>
      <c r="P236" s="8" t="str">
        <f t="array" ref="P236">IF($D236="erro",XLOOKUP($A236,'Ocorrências 2022 (TODAS)'!$A:$A,'Ocorrências 2022 (TODAS)'!L:L),XLOOKUP($A236,'[1]Ocorrências 2022 (USADAS TCC Mi'!$A:$A,'[1]Ocorrências 2022 (USADAS TCC Mi'!L:L))</f>
        <v>#REF!</v>
      </c>
      <c r="Q236" s="8" t="str">
        <f t="array" ref="Q236">IF($D236="erro",XLOOKUP($A236,'Ocorrências 2022 (TODAS)'!$A:$A,'Ocorrências 2022 (TODAS)'!M:M),XLOOKUP($A236,'[1]Ocorrências 2022 (USADAS TCC Mi'!$A:$A,'[1]Ocorrências 2022 (USADAS TCC Mi'!M:M))</f>
        <v>#REF!</v>
      </c>
      <c r="R236" s="8" t="str">
        <f t="array" ref="R236">IF($D236="erro",XLOOKUP($A236,'Ocorrências 2022 (TODAS)'!$A:$A,'Ocorrências 2022 (TODAS)'!N:N),XLOOKUP($A236,'[1]Ocorrências 2022 (USADAS TCC Mi'!$A:$A,'[1]Ocorrências 2022 (USADAS TCC Mi'!N:N))</f>
        <v>#REF!</v>
      </c>
      <c r="S236" s="8" t="str">
        <f t="array" ref="S236">IF($D236="erro",XLOOKUP($A236,'Ocorrências 2022 (TODAS)'!$A:$A,'Ocorrências 2022 (TODAS)'!O:O),XLOOKUP($A236,'[1]Ocorrências 2022 (USADAS TCC Mi'!$A:$A,'[1]Ocorrências 2022 (USADAS TCC Mi'!O:O))</f>
        <v>#REF!</v>
      </c>
      <c r="T236" s="8" t="str">
        <f t="array" ref="T236">IF($D236="erro",XLOOKUP($A236,'Ocorrências 2022 (TODAS)'!$A:$A,'Ocorrências 2022 (TODAS)'!P:P),XLOOKUP($A236,'[1]Ocorrências 2022 (USADAS TCC Mi'!$A:$A,'[1]Ocorrências 2022 (USADAS TCC Mi'!P:P))</f>
        <v>#REF!</v>
      </c>
      <c r="U236" s="8" t="str">
        <f t="array" ref="U236">IF($D236="erro",XLOOKUP($A236,'Ocorrências 2022 (TODAS)'!$A:$A,'Ocorrências 2022 (TODAS)'!Q:Q),XLOOKUP($A236,'[1]Ocorrências 2022 (USADAS TCC Mi'!$A:$A,'[1]Ocorrências 2022 (USADAS TCC Mi'!Q:Q))</f>
        <v>#REF!</v>
      </c>
      <c r="V236" s="8" t="str">
        <f t="array" ref="V236">IF($D236="erro",XLOOKUP($A236,'Ocorrências 2022 (TODAS)'!$A:$A,'Ocorrências 2022 (TODAS)'!R:R),XLOOKUP($A236,'[1]Ocorrências 2022 (USADAS TCC Mi'!$A:$A,'[1]Ocorrências 2022 (USADAS TCC Mi'!R:R))</f>
        <v>#REF!</v>
      </c>
      <c r="W236" s="8" t="str">
        <f t="array" ref="W236">IF($D236="erro",XLOOKUP($A236,'Ocorrências 2022 (TODAS)'!$A:$A,'Ocorrências 2022 (TODAS)'!S:S),XLOOKUP($A236,'[1]Ocorrências 2022 (USADAS TCC Mi'!$A:$A,'[1]Ocorrências 2022 (USADAS TCC Mi'!S:S))</f>
        <v>#REF!</v>
      </c>
      <c r="X236" s="8" t="str">
        <f t="array" ref="X236">IF($D236="erro",XLOOKUP($A236,'Ocorrências 2022 (TODAS)'!$A:$A,'Ocorrências 2022 (TODAS)'!T:T),XLOOKUP($A236,'[1]Ocorrências 2022 (USADAS TCC Mi'!$A:$A,'[1]Ocorrências 2022 (USADAS TCC Mi'!T:T))</f>
        <v>#REF!</v>
      </c>
      <c r="Y236" s="8" t="str">
        <f t="array" ref="Y236">IF($D236="erro",XLOOKUP($A236,'Ocorrências 2022 (TODAS)'!$A:$A,'Ocorrências 2022 (TODAS)'!U:U),XLOOKUP($A236,'[1]Ocorrências 2022 (USADAS TCC Mi'!$A:$A,'[1]Ocorrências 2022 (USADAS TCC Mi'!U:U))</f>
        <v>#REF!</v>
      </c>
      <c r="Z236" s="162" t="str">
        <f t="array" ref="Z236">IF($D236="erro",XLOOKUP($A236,'Ocorrências 2022 (TODAS)'!$A:$A,'Ocorrências 2022 (TODAS)'!V:V),XLOOKUP($A236,'[1]Ocorrências 2022 (USADAS TCC Mi'!$A:$A,'[1]Ocorrências 2022 (USADAS TCC Mi'!V:V))</f>
        <v>#REF!</v>
      </c>
      <c r="AA236" s="162" t="str">
        <f t="array" ref="AA236">IF($D236="erro",XLOOKUP($A236,'Ocorrências 2022 (TODAS)'!$A:$A,'Ocorrências 2022 (TODAS)'!W:W),XLOOKUP($A236,'[1]Ocorrências 2022 (USADAS TCC Mi'!$A:$A,'[1]Ocorrências 2022 (USADAS TCC Mi'!W:W))</f>
        <v>#REF!</v>
      </c>
      <c r="AB236" s="8" t="str">
        <f t="array" ref="AB236">IF($D236="erro",XLOOKUP($A236,'Ocorrências 2022 (TODAS)'!$A:$A,'Ocorrências 2022 (TODAS)'!X:X),XLOOKUP($A236,'[1]Ocorrências 2022 (USADAS TCC Mi'!$A:$A,'[1]Ocorrências 2022 (USADAS TCC Mi'!X:X))</f>
        <v>#REF!</v>
      </c>
      <c r="AC236" s="8" t="str">
        <f t="array" ref="AC236">IF($D236="erro",XLOOKUP($A236,'Ocorrências 2022 (TODAS)'!$A:$A,'Ocorrências 2022 (TODAS)'!Y:Y),XLOOKUP($A236,'[1]Ocorrências 2022 (USADAS TCC Mi'!$A:$A,'[1]Ocorrências 2022 (USADAS TCC Mi'!Y:Y))</f>
        <v>#REF!</v>
      </c>
      <c r="AD236" s="8" t="str">
        <f t="array" ref="AD236">IF($D236="erro",XLOOKUP($A236,'Ocorrências 2022 (TODAS)'!$A:$A,'Ocorrências 2022 (TODAS)'!Z:Z),XLOOKUP($A236,'[1]Ocorrências 2022 (USADAS TCC Mi'!$A:$A,'[1]Ocorrências 2022 (USADAS TCC Mi'!Z:Z))</f>
        <v>#REF!</v>
      </c>
      <c r="AE236" s="8" t="str">
        <f t="array" ref="AE236">IF($D236="erro",XLOOKUP($A236,'Ocorrências 2022 (TODAS)'!$A:$A,'Ocorrências 2022 (TODAS)'!AA:AA),XLOOKUP($A236,'[1]Ocorrências 2022 (USADAS TCC Mi'!$A:$A,'[1]Ocorrências 2022 (USADAS TCC Mi'!AA:AA))</f>
        <v>#REF!</v>
      </c>
      <c r="AF236" s="8" t="str">
        <f t="array" ref="AF236">IF($D236="erro",XLOOKUP($A236,'Ocorrências 2022 (TODAS)'!$A:$A,'Ocorrências 2022 (TODAS)'!AB:AB),XLOOKUP($A236,'[1]Ocorrências 2022 (USADAS TCC Mi'!$A:$A,'[1]Ocorrências 2022 (USADAS TCC Mi'!AB:AB))</f>
        <v>#REF!</v>
      </c>
      <c r="AG236" s="8" t="str">
        <f t="array" ref="AG236">IF($D236="erro",XLOOKUP($A236,'Ocorrências 2022 (TODAS)'!$A:$A,'Ocorrências 2022 (TODAS)'!AC:AC),XLOOKUP($A236,'[1]Ocorrências 2022 (USADAS TCC Mi'!$A:$A,'[1]Ocorrências 2022 (USADAS TCC Mi'!AC:AC))</f>
        <v>#REF!</v>
      </c>
      <c r="AH236" s="8" t="str">
        <f t="array" ref="AH236">IF($D236="erro",XLOOKUP($A236,'Ocorrências 2022 (TODAS)'!$A:$A,'Ocorrências 2022 (TODAS)'!AD:AD),XLOOKUP($A236,'[1]Ocorrências 2022 (USADAS TCC Mi'!$A:$A,'[1]Ocorrências 2022 (USADAS TCC Mi'!AD:AD))</f>
        <v>#REF!</v>
      </c>
      <c r="AI236" s="8" t="str">
        <f t="array" ref="AI236">IF($D236="erro",XLOOKUP($A236,'Ocorrências 2022 (TODAS)'!$A:$A,'Ocorrências 2022 (TODAS)'!AE:AE),XLOOKUP($A236,'[1]Ocorrências 2022 (USADAS TCC Mi'!$A:$A,'[1]Ocorrências 2022 (USADAS TCC Mi'!AE:AE))</f>
        <v>#REF!</v>
      </c>
      <c r="AJ236" s="8" t="str">
        <f t="array" ref="AJ236">IF($D236="erro",XLOOKUP($A236,'Ocorrências 2022 (TODAS)'!$A:$A,'Ocorrências 2022 (TODAS)'!AF:AF),XLOOKUP($A236,'[1]Ocorrências 2022 (USADAS TCC Mi'!$A:$A,'[1]Ocorrências 2022 (USADAS TCC Mi'!AF:AF))</f>
        <v>#REF!</v>
      </c>
      <c r="AK236" s="8" t="str">
        <f t="array" ref="AK236">IF($D236="erro",XLOOKUP($A236,'Ocorrências 2022 (TODAS)'!$A:$A,'Ocorrências 2022 (TODAS)'!AG:AG),XLOOKUP($A236,'[1]Ocorrências 2022 (USADAS TCC Mi'!$A:$A,'[1]Ocorrências 2022 (USADAS TCC Mi'!AG:AG))</f>
        <v>#REF!</v>
      </c>
      <c r="AL236" s="8" t="str">
        <f t="array" ref="AL236">IF($D236="erro",XLOOKUP($A236,'Ocorrências 2022 (TODAS)'!$A:$A,'Ocorrências 2022 (TODAS)'!AH:AH),XLOOKUP($A236,'[1]Ocorrências 2022 (USADAS TCC Mi'!$A:$A,'[1]Ocorrências 2022 (USADAS TCC Mi'!AH:AH))</f>
        <v>#REF!</v>
      </c>
      <c r="AM236" s="8" t="str">
        <f t="array" ref="AM236">IF($D236="erro",XLOOKUP($A236,'Ocorrências 2022 (TODAS)'!$A:$A,'Ocorrências 2022 (TODAS)'!AI:AI),XLOOKUP($A236,'[1]Ocorrências 2022 (USADAS TCC Mi'!$A:$A,'[1]Ocorrências 2022 (USADAS TCC Mi'!AI:AI))</f>
        <v>#REF!</v>
      </c>
      <c r="AN236" s="8" t="str">
        <f t="array" ref="AN236">IF($D236="erro",XLOOKUP($A236,'Ocorrências 2022 (TODAS)'!$A:$A,'Ocorrências 2022 (TODAS)'!AJ:AJ),XLOOKUP($A236,'[1]Ocorrências 2022 (USADAS TCC Mi'!$A:$A,'[1]Ocorrências 2022 (USADAS TCC Mi'!AJ:AJ))</f>
        <v>#REF!</v>
      </c>
      <c r="AO236" s="8" t="str">
        <f t="array" ref="AO236">IF($D236="erro",XLOOKUP($A236,'Ocorrências 2022 (TODAS)'!$A:$A,'Ocorrências 2022 (TODAS)'!AK:AK),XLOOKUP($A236,'[1]Ocorrências 2022 (USADAS TCC Mi'!$A:$A,'[1]Ocorrências 2022 (USADAS TCC Mi'!AK:AK))</f>
        <v>#REF!</v>
      </c>
      <c r="AP236" s="8" t="str">
        <f t="array" ref="AP236">IF($D236="erro",XLOOKUP($A236,'Ocorrências 2022 (TODAS)'!$A:$A,'Ocorrências 2022 (TODAS)'!AL:AL),XLOOKUP($A236,'[1]Ocorrências 2022 (USADAS TCC Mi'!$A:$A,'[1]Ocorrências 2022 (USADAS TCC Mi'!AL:AL))</f>
        <v>#REF!</v>
      </c>
      <c r="AQ236" s="8" t="str">
        <f t="array" ref="AQ236">IF($D236="erro",XLOOKUP($A236,'Ocorrências 2022 (TODAS)'!$A:$A,'Ocorrências 2022 (TODAS)'!AM:AM),XLOOKUP($A236,'[1]Ocorrências 2022 (USADAS TCC Mi'!$A:$A,'[1]Ocorrências 2022 (USADAS TCC Mi'!AM:AM))</f>
        <v>#REF!</v>
      </c>
      <c r="AR236" s="8" t="str">
        <f t="array" ref="AR236">IF($D236="erro",XLOOKUP($A236,'Ocorrências 2022 (TODAS)'!$A:$A,'Ocorrências 2022 (TODAS)'!AN:AN),XLOOKUP($A236,'[1]Ocorrências 2022 (USADAS TCC Mi'!$A:$A,'[1]Ocorrências 2022 (USADAS TCC Mi'!AN:AN))</f>
        <v>#REF!</v>
      </c>
      <c r="AS236" s="8" t="str">
        <f t="array" ref="AS236">IF($D236="erro",XLOOKUP($A236,'Ocorrências 2022 (TODAS)'!$A:$A,'Ocorrências 2022 (TODAS)'!AO:AO),XLOOKUP($A236,'[1]Ocorrências 2022 (USADAS TCC Mi'!$A:$A,'[1]Ocorrências 2022 (USADAS TCC Mi'!AO:AO))</f>
        <v>#REF!</v>
      </c>
      <c r="AT236" s="8" t="str">
        <f t="array" ref="AT236">IF($D236="erro",XLOOKUP($A236,'Ocorrências 2022 (TODAS)'!$A:$A,'Ocorrências 2022 (TODAS)'!AP:AP),XLOOKUP($A236,'[1]Ocorrências 2022 (USADAS TCC Mi'!$A:$A,'[1]Ocorrências 2022 (USADAS TCC Mi'!AP:AP))</f>
        <v>#REF!</v>
      </c>
      <c r="AU236" s="8" t="str">
        <f t="array" ref="AU236">IF($D236="erro",XLOOKUP($A236,'Ocorrências 2022 (TODAS)'!$A:$A,'Ocorrências 2022 (TODAS)'!AQ:AQ),XLOOKUP($A236,'[1]Ocorrências 2022 (USADAS TCC Mi'!$A:$A,'[1]Ocorrências 2022 (USADAS TCC Mi'!AQ:AQ))</f>
        <v>#REF!</v>
      </c>
      <c r="AV236" s="8" t="str">
        <f t="array" ref="AV236">IF($D236="erro",XLOOKUP($A236,'Ocorrências 2022 (TODAS)'!$A:$A,'Ocorrências 2022 (TODAS)'!AR:AR),XLOOKUP($A236,'[1]Ocorrências 2022 (USADAS TCC Mi'!$A:$A,'[1]Ocorrências 2022 (USADAS TCC Mi'!AR:AR))</f>
        <v>#REF!</v>
      </c>
      <c r="AW236" s="8" t="str">
        <f t="array" ref="AW236">IF($D236="erro",XLOOKUP($A236,'Ocorrências 2022 (TODAS)'!$A:$A,'Ocorrências 2022 (TODAS)'!AS:AS),XLOOKUP($A236,'[1]Ocorrências 2022 (USADAS TCC Mi'!$A:$A,'[1]Ocorrências 2022 (USADAS TCC Mi'!AS:AS))</f>
        <v>#REF!</v>
      </c>
      <c r="AX236" s="8" t="str">
        <f t="array" ref="AX236">IF($D236="erro",XLOOKUP($A236,'Ocorrências 2022 (TODAS)'!$A:$A,'Ocorrências 2022 (TODAS)'!AT:AT),XLOOKUP($A236,'[1]Ocorrências 2022 (USADAS TCC Mi'!$A:$A,'[1]Ocorrências 2022 (USADAS TCC Mi'!AT:AT))</f>
        <v>#REF!</v>
      </c>
      <c r="AY236" s="8" t="str">
        <f t="array" ref="AY236">IF($D236="erro",XLOOKUP($A236,'Ocorrências 2022 (TODAS)'!$A:$A,'Ocorrências 2022 (TODAS)'!AU:AU),XLOOKUP($A236,'[1]Ocorrências 2022 (USADAS TCC Mi'!$A:$A,'[1]Ocorrências 2022 (USADAS TCC Mi'!AU:AU))</f>
        <v>#REF!</v>
      </c>
      <c r="AZ236" s="8" t="str">
        <f t="array" ref="AZ236">IF($D236="erro",XLOOKUP($A236,'Ocorrências 2022 (TODAS)'!$A:$A,'Ocorrências 2022 (TODAS)'!AV:AV),XLOOKUP($A236,'[1]Ocorrências 2022 (USADAS TCC Mi'!$A:$A,'[1]Ocorrências 2022 (USADAS TCC Mi'!AV:AV))</f>
        <v>#REF!</v>
      </c>
      <c r="BA236" s="8" t="str">
        <f t="array" ref="BA236">IF($D236="erro",XLOOKUP($A236,'Ocorrências 2022 (TODAS)'!$A:$A,'Ocorrências 2022 (TODAS)'!AW:AW),XLOOKUP($A236,'[1]Ocorrências 2022 (USADAS TCC Mi'!$A:$A,'[1]Ocorrências 2022 (USADAS TCC Mi'!AW:AW))</f>
        <v>#REF!</v>
      </c>
      <c r="BB236" s="8" t="str">
        <f t="array" ref="BB236">IF($D236="erro",XLOOKUP($A236,'Ocorrências 2022 (TODAS)'!$A:$A,'Ocorrências 2022 (TODAS)'!AX:AX),XLOOKUP($A236,'[1]Ocorrências 2022 (USADAS TCC Mi'!$A:$A,'[1]Ocorrências 2022 (USADAS TCC Mi'!AX:AX))</f>
        <v>#REF!</v>
      </c>
      <c r="BC236" s="8" t="str">
        <f t="array" ref="BC236">IF($D236="erro",XLOOKUP($A236,'Ocorrências 2022 (TODAS)'!$A:$A,'Ocorrências 2022 (TODAS)'!AY:AY),XLOOKUP($A236,'[1]Ocorrências 2022 (USADAS TCC Mi'!$A:$A,'[1]Ocorrências 2022 (USADAS TCC Mi'!AY:AY))</f>
        <v>#REF!</v>
      </c>
      <c r="BD236" s="8" t="str">
        <f t="array" ref="BD236">IF($D236="erro",XLOOKUP($A236,'Ocorrências 2022 (TODAS)'!$A:$A,'Ocorrências 2022 (TODAS)'!AZ:AZ),XLOOKUP($A236,'[1]Ocorrências 2022 (USADAS TCC Mi'!$A:$A,'[1]Ocorrências 2022 (USADAS TCC Mi'!AZ:AZ))</f>
        <v>#REF!</v>
      </c>
      <c r="BE236" s="8" t="str">
        <f t="array" ref="BE236">IF($D236="erro",XLOOKUP($A236,'Ocorrências 2022 (TODAS)'!$A:$A,'Ocorrências 2022 (TODAS)'!BA:BA),XLOOKUP($A236,'[1]Ocorrências 2022 (USADAS TCC Mi'!$A:$A,'[1]Ocorrências 2022 (USADAS TCC Mi'!BA:BA))</f>
        <v>#REF!</v>
      </c>
      <c r="BF236" s="8" t="str">
        <f t="array" ref="BF236">IF($D236="erro",XLOOKUP($A236,'Ocorrências 2022 (TODAS)'!$A:$A,'Ocorrências 2022 (TODAS)'!BB:BB),XLOOKUP($A236,'[1]Ocorrências 2022 (USADAS TCC Mi'!$A:$A,'[1]Ocorrências 2022 (USADAS TCC Mi'!BB:BB))</f>
        <v>#REF!</v>
      </c>
      <c r="BG236" s="8" t="str">
        <f t="array" ref="BG236">IF($D236="erro",XLOOKUP($A236,'Ocorrências 2022 (TODAS)'!$A:$A,'Ocorrências 2022 (TODAS)'!BC:BC),XLOOKUP($A236,'[1]Ocorrências 2022 (USADAS TCC Mi'!$A:$A,'[1]Ocorrências 2022 (USADAS TCC Mi'!BC:BC))</f>
        <v>#REF!</v>
      </c>
      <c r="BH236" s="8" t="str">
        <f t="array" ref="BH236">IF($D236="erro",XLOOKUP($A236,'Ocorrências 2022 (TODAS)'!$A:$A,'Ocorrências 2022 (TODAS)'!BD:BD),XLOOKUP($A236,'[1]Ocorrências 2022 (USADAS TCC Mi'!$A:$A,'[1]Ocorrências 2022 (USADAS TCC Mi'!BD:BD))</f>
        <v>#REF!</v>
      </c>
      <c r="BI236" s="8" t="str">
        <f t="array" ref="BI236">IF($D236="erro",XLOOKUP($A236,'Ocorrências 2022 (TODAS)'!$A:$A,'Ocorrências 2022 (TODAS)'!BE:BE),XLOOKUP($A236,'[1]Ocorrências 2022 (USADAS TCC Mi'!$A:$A,'[1]Ocorrências 2022 (USADAS TCC Mi'!BE:BE))</f>
        <v>#REF!</v>
      </c>
      <c r="BJ236" s="8" t="str">
        <f t="array" ref="BJ236">IF($D236="erro",XLOOKUP($A236,'Ocorrências 2022 (TODAS)'!$A:$A,'Ocorrências 2022 (TODAS)'!BF:BF),XLOOKUP($A236,'[1]Ocorrências 2022 (USADAS TCC Mi'!$A:$A,'[1]Ocorrências 2022 (USADAS TCC Mi'!BF:BF))</f>
        <v>#REF!</v>
      </c>
      <c r="BK236" s="8" t="str">
        <f t="array" ref="BK236">IF($D236="erro",XLOOKUP($A236,'Ocorrências 2022 (TODAS)'!$A:$A,'Ocorrências 2022 (TODAS)'!BG:BG),XLOOKUP($A236,'[1]Ocorrências 2022 (USADAS TCC Mi'!$A:$A,'[1]Ocorrências 2022 (USADAS TCC Mi'!BG:BG))</f>
        <v>#REF!</v>
      </c>
      <c r="BL236" s="8" t="str">
        <f t="array" ref="BL236">IF($D236="erro",XLOOKUP($A236,'Ocorrências 2022 (TODAS)'!$A:$A,'Ocorrências 2022 (TODAS)'!BH:BH),XLOOKUP($A236,'[1]Ocorrências 2022 (USADAS TCC Mi'!$A:$A,'[1]Ocorrências 2022 (USADAS TCC Mi'!BH:BH))</f>
        <v>#REF!</v>
      </c>
      <c r="BM236" s="8" t="str">
        <f t="array" ref="BM236">IF($D236="erro",XLOOKUP($A236,'Ocorrências 2022 (TODAS)'!$A:$A,'Ocorrências 2022 (TODAS)'!BI:BI),XLOOKUP($A236,'[1]Ocorrências 2022 (USADAS TCC Mi'!$A:$A,'[1]Ocorrências 2022 (USADAS TCC Mi'!BI:BI))</f>
        <v>#REF!</v>
      </c>
      <c r="BN236" s="8" t="str">
        <f t="array" ref="BN236">IF($D236="erro",XLOOKUP($A236,'Ocorrências 2022 (TODAS)'!$A:$A,'Ocorrências 2022 (TODAS)'!BJ:BJ),XLOOKUP($A236,'[1]Ocorrências 2022 (USADAS TCC Mi'!$A:$A,'[1]Ocorrências 2022 (USADAS TCC Mi'!BJ:BJ))</f>
        <v>#REF!</v>
      </c>
      <c r="BO236" s="8" t="str">
        <f t="array" ref="BO236">IF($D236="erro",XLOOKUP($A236,'Ocorrências 2022 (TODAS)'!$A:$A,'Ocorrências 2022 (TODAS)'!BK:BK),XLOOKUP($A236,'[1]Ocorrências 2022 (USADAS TCC Mi'!$A:$A,'[1]Ocorrências 2022 (USADAS TCC Mi'!BK:BK))</f>
        <v>#REF!</v>
      </c>
      <c r="BP236" s="8" t="str">
        <f t="array" ref="BP236">IF($D236="erro",XLOOKUP($A236,'Ocorrências 2022 (TODAS)'!$A:$A,'Ocorrências 2022 (TODAS)'!BL:BL),XLOOKUP($A236,'[1]Ocorrências 2022 (USADAS TCC Mi'!$A:$A,'[1]Ocorrências 2022 (USADAS TCC Mi'!BL:BL))</f>
        <v>#REF!</v>
      </c>
      <c r="BQ236" s="8" t="str">
        <f t="array" ref="BQ236">IF($D236="erro",XLOOKUP($A236,'Ocorrências 2022 (TODAS)'!$A:$A,'Ocorrências 2022 (TODAS)'!BM:BM),XLOOKUP($A236,'[1]Ocorrências 2022 (USADAS TCC Mi'!$A:$A,'[1]Ocorrências 2022 (USADAS TCC Mi'!BM:BM))</f>
        <v>#REF!</v>
      </c>
      <c r="BR236" s="8" t="str">
        <f t="array" ref="BR236">IF($D236="erro",XLOOKUP($A236,'Ocorrências 2022 (TODAS)'!$A:$A,'Ocorrências 2022 (TODAS)'!BN:BN),XLOOKUP($A236,'[1]Ocorrências 2022 (USADAS TCC Mi'!$A:$A,'[1]Ocorrências 2022 (USADAS TCC Mi'!BN:BN))</f>
        <v>#REF!</v>
      </c>
      <c r="BS236" s="8" t="str">
        <f t="array" ref="BS236">IF($D236="erro",XLOOKUP($A236,'Ocorrências 2022 (TODAS)'!$A:$A,'Ocorrências 2022 (TODAS)'!BO:BO),XLOOKUP($A236,'[1]Ocorrências 2022 (USADAS TCC Mi'!$A:$A,'[1]Ocorrências 2022 (USADAS TCC Mi'!BO:BO))</f>
        <v>#REF!</v>
      </c>
      <c r="BT236" s="8" t="str">
        <f t="array" ref="BT236">IF($D236="erro",XLOOKUP($A236,'Ocorrências 2022 (TODAS)'!$A:$A,'Ocorrências 2022 (TODAS)'!BP:BP),XLOOKUP($A236,'[1]Ocorrências 2022 (USADAS TCC Mi'!$A:$A,'[1]Ocorrências 2022 (USADAS TCC Mi'!BP:BP))</f>
        <v>#REF!</v>
      </c>
      <c r="BU236" s="8" t="str">
        <f t="array" ref="BU236">IF($D236="erro",XLOOKUP($A236,'Ocorrências 2022 (TODAS)'!$A:$A,'Ocorrências 2022 (TODAS)'!BQ:BQ),XLOOKUP($A236,'[1]Ocorrências 2022 (USADAS TCC Mi'!$A:$A,'[1]Ocorrências 2022 (USADAS TCC Mi'!BQ:BQ))</f>
        <v>#REF!</v>
      </c>
      <c r="BV236" s="8" t="str">
        <f t="array" ref="BV236">IF($D236="erro",XLOOKUP($A236,'Ocorrências 2022 (TODAS)'!$A:$A,'Ocorrências 2022 (TODAS)'!BR:BR),XLOOKUP($A236,'[1]Ocorrências 2022 (USADAS TCC Mi'!$A:$A,'[1]Ocorrências 2022 (USADAS TCC Mi'!BR:BR))</f>
        <v>#REF!</v>
      </c>
      <c r="BW236" s="8" t="str">
        <f t="array" ref="BW236">IF($D236="erro",XLOOKUP($A236,'Ocorrências 2022 (TODAS)'!$A:$A,'Ocorrências 2022 (TODAS)'!BS:BS),XLOOKUP($A236,'[1]Ocorrências 2022 (USADAS TCC Mi'!$A:$A,'[1]Ocorrências 2022 (USADAS TCC Mi'!BS:BS))</f>
        <v>#REF!</v>
      </c>
      <c r="BX236" s="8" t="str">
        <f t="array" ref="BX236">IF($D236="erro",XLOOKUP($A236,'Ocorrências 2022 (TODAS)'!$A:$A,'Ocorrências 2022 (TODAS)'!BT:BT),XLOOKUP($A236,'[1]Ocorrências 2022 (USADAS TCC Mi'!$A:$A,'[1]Ocorrências 2022 (USADAS TCC Mi'!BT:BT))</f>
        <v>#REF!</v>
      </c>
      <c r="BY236" s="8" t="str">
        <f t="array" ref="BY236">IF($D236="erro",XLOOKUP($A236,'Ocorrências 2022 (TODAS)'!$A:$A,'Ocorrências 2022 (TODAS)'!BU:BU),XLOOKUP($A236,'[1]Ocorrências 2022 (USADAS TCC Mi'!$A:$A,'[1]Ocorrências 2022 (USADAS TCC Mi'!BU:BU))</f>
        <v>#REF!</v>
      </c>
      <c r="BZ236" s="8" t="str">
        <f t="array" ref="BZ236">IF($D236="erro",XLOOKUP($A236,'Ocorrências 2022 (TODAS)'!$A:$A,'Ocorrências 2022 (TODAS)'!BV:BV),XLOOKUP($A236,'[1]Ocorrências 2022 (USADAS TCC Mi'!$A:$A,'[1]Ocorrências 2022 (USADAS TCC Mi'!BV:BV))</f>
        <v>#REF!</v>
      </c>
      <c r="CA236" s="8" t="str">
        <f t="array" ref="CA236">IF($D236="erro",XLOOKUP($A236,'Ocorrências 2022 (TODAS)'!$A:$A,'Ocorrências 2022 (TODAS)'!BW:BW),XLOOKUP($A236,'[1]Ocorrências 2022 (USADAS TCC Mi'!$A:$A,'[1]Ocorrências 2022 (USADAS TCC Mi'!BW:BW))</f>
        <v>#REF!</v>
      </c>
      <c r="CB236" s="8" t="str">
        <f t="array" ref="CB236">IF($D236="erro",XLOOKUP($A236,'Ocorrências 2022 (TODAS)'!$A:$A,'Ocorrências 2022 (TODAS)'!BX:BX),XLOOKUP($A236,'[1]Ocorrências 2022 (USADAS TCC Mi'!$A:$A,'[1]Ocorrências 2022 (USADAS TCC Mi'!BX:BX))</f>
        <v>#REF!</v>
      </c>
      <c r="CC236" s="8" t="str">
        <f t="array" ref="CC236">IF($D236="erro",XLOOKUP($A236,'Ocorrências 2022 (TODAS)'!$A:$A,'Ocorrências 2022 (TODAS)'!BY:BY),XLOOKUP($A236,'[1]Ocorrências 2022 (USADAS TCC Mi'!$A:$A,'[1]Ocorrências 2022 (USADAS TCC Mi'!BY:BY))</f>
        <v>#REF!</v>
      </c>
      <c r="CD236" s="8" t="str">
        <f t="array" ref="CD236">IF($D236="erro",XLOOKUP($A236,'Ocorrências 2022 (TODAS)'!$A:$A,'Ocorrências 2022 (TODAS)'!BZ:BZ),XLOOKUP($A236,'[1]Ocorrências 2022 (USADAS TCC Mi'!$A:$A,'[1]Ocorrências 2022 (USADAS TCC Mi'!BZ:BZ))</f>
        <v>#REF!</v>
      </c>
      <c r="CE236" s="8" t="str">
        <f t="array" ref="CE236">IF($D236="erro",XLOOKUP($A236,'Ocorrências 2022 (TODAS)'!$A:$A,'Ocorrências 2022 (TODAS)'!CA:CA),XLOOKUP($A236,'[1]Ocorrências 2022 (USADAS TCC Mi'!$A:$A,'[1]Ocorrências 2022 (USADAS TCC Mi'!CA:CA))</f>
        <v>#REF!</v>
      </c>
      <c r="CF236" s="8" t="str">
        <f t="array" ref="CF236">IF($D236="erro",XLOOKUP($A236,'Ocorrências 2022 (TODAS)'!$A:$A,'Ocorrências 2022 (TODAS)'!CB:CB),XLOOKUP($A236,'[1]Ocorrências 2022 (USADAS TCC Mi'!$A:$A,'[1]Ocorrências 2022 (USADAS TCC Mi'!CB:CB))</f>
        <v>#REF!</v>
      </c>
      <c r="CG236" s="8" t="str">
        <f t="array" ref="CG236">IF($D236="erro",XLOOKUP($A236,'Ocorrências 2022 (TODAS)'!$A:$A,'Ocorrências 2022 (TODAS)'!CC:CC),XLOOKUP($A236,'[1]Ocorrências 2022 (USADAS TCC Mi'!$A:$A,'[1]Ocorrências 2022 (USADAS TCC Mi'!CC:CC))</f>
        <v>#REF!</v>
      </c>
      <c r="CH236" s="8" t="str">
        <f t="array" ref="CH236">IF($D236="erro",XLOOKUP($A236,'Ocorrências 2022 (TODAS)'!$A:$A,'Ocorrências 2022 (TODAS)'!CD:CD),XLOOKUP($A236,'[1]Ocorrências 2022 (USADAS TCC Mi'!$A:$A,'[1]Ocorrências 2022 (USADAS TCC Mi'!CD:CD))</f>
        <v>#REF!</v>
      </c>
      <c r="CI236" s="8" t="str">
        <f t="array" ref="CI236">IF($D236="erro",XLOOKUP($A236,'Ocorrências 2022 (TODAS)'!$A:$A,'Ocorrências 2022 (TODAS)'!CE:CE),XLOOKUP($A236,'[1]Ocorrências 2022 (USADAS TCC Mi'!$A:$A,'[1]Ocorrências 2022 (USADAS TCC Mi'!CE:CE))</f>
        <v>#REF!</v>
      </c>
      <c r="CJ236" s="8" t="str">
        <f t="array" ref="CJ236">IF($D236="erro",XLOOKUP($A236,'Ocorrências 2022 (TODAS)'!$A:$A,'Ocorrências 2022 (TODAS)'!CF:CF),XLOOKUP($A236,'[1]Ocorrências 2022 (USADAS TCC Mi'!$A:$A,'[1]Ocorrências 2022 (USADAS TCC Mi'!CF:CF))</f>
        <v>#REF!</v>
      </c>
      <c r="CK236" s="8" t="str">
        <f t="array" ref="CK236">IF($D236="erro",XLOOKUP($A236,'Ocorrências 2022 (TODAS)'!$A:$A,'Ocorrências 2022 (TODAS)'!CG:CG),XLOOKUP($A236,'[1]Ocorrências 2022 (USADAS TCC Mi'!$A:$A,'[1]Ocorrências 2022 (USADAS TCC Mi'!CG:CG))</f>
        <v>#REF!</v>
      </c>
      <c r="CL236" s="163" t="str">
        <f t="array" ref="CL236">IF($D236="erro",XLOOKUP($A236,'Ocorrências 2022 (TODAS)'!$A:$A,'Ocorrências 2022 (TODAS)'!CH:CH),XLOOKUP($A236,'[1]Ocorrências 2022 (USADAS TCC Mi'!$A:$A,'[1]Ocorrências 2022 (USADAS TCC Mi'!CH:CH))</f>
        <v>#REF!</v>
      </c>
      <c r="CM236" s="8" t="str">
        <f t="array" ref="CM236">IF($D236="erro",XLOOKUP($A236,'Ocorrências 2022 (TODAS)'!$A:$A,'Ocorrências 2022 (TODAS)'!CI:CI),XLOOKUP($A236,'[1]Ocorrências 2022 (USADAS TCC Mi'!$A:$A,'[1]Ocorrências 2022 (USADAS TCC Mi'!CI:CI))</f>
        <v>#REF!</v>
      </c>
      <c r="CN236" s="8" t="str">
        <f t="array" ref="CN236">IF($D236="erro",XLOOKUP($A236,'Ocorrências 2022 (TODAS)'!$A:$A,'Ocorrências 2022 (TODAS)'!CJ:CJ),XLOOKUP($A236,'[1]Ocorrências 2022 (USADAS TCC Mi'!$A:$A,'[1]Ocorrências 2022 (USADAS TCC Mi'!CJ:CJ))</f>
        <v>#REF!</v>
      </c>
      <c r="CO236" s="8" t="str">
        <f t="array" ref="CO236">IF($D236="erro",XLOOKUP($A236,'Ocorrências 2022 (TODAS)'!$A:$A,'Ocorrências 2022 (TODAS)'!CK:CK),XLOOKUP($A236,'[1]Ocorrências 2022 (USADAS TCC Mi'!$A:$A,'[1]Ocorrências 2022 (USADAS TCC Mi'!CK:CK))</f>
        <v>#REF!</v>
      </c>
      <c r="CP236" s="8" t="str">
        <f t="array" ref="CP236">IF($D236="erro",XLOOKUP($A236,'Ocorrências 2022 (TODAS)'!$A:$A,'Ocorrências 2022 (TODAS)'!CL:CL),XLOOKUP($A236,'[1]Ocorrências 2022 (USADAS TCC Mi'!$A:$A,'[1]Ocorrências 2022 (USADAS TCC Mi'!CL:CL))</f>
        <v>#REF!</v>
      </c>
      <c r="CQ236" s="8" t="str">
        <f t="array" ref="CQ236">IF($D236="erro",XLOOKUP($A236,'Ocorrências 2022 (TODAS)'!$A:$A,'Ocorrências 2022 (TODAS)'!CM:CM),XLOOKUP($A236,'[1]Ocorrências 2022 (USADAS TCC Mi'!$A:$A,'[1]Ocorrências 2022 (USADAS TCC Mi'!CM:CM))</f>
        <v>#REF!</v>
      </c>
      <c r="CR236" s="8" t="str">
        <f t="array" ref="CR236">IF($D236="erro",XLOOKUP($A236,'Ocorrências 2022 (TODAS)'!$A:$A,'Ocorrências 2022 (TODAS)'!CN:CN),XLOOKUP($A236,'[1]Ocorrências 2022 (USADAS TCC Mi'!$A:$A,'[1]Ocorrências 2022 (USADAS TCC Mi'!CN:CN))</f>
        <v>#REF!</v>
      </c>
      <c r="CS236" s="8" t="str">
        <f t="array" ref="CS236">IF($D236="erro",XLOOKUP($A236,'Ocorrências 2022 (TODAS)'!$A:$A,'Ocorrências 2022 (TODAS)'!CO:CO),XLOOKUP($A236,'[1]Ocorrências 2022 (USADAS TCC Mi'!$A:$A,'[1]Ocorrências 2022 (USADAS TCC Mi'!CO:CO))</f>
        <v>#REF!</v>
      </c>
      <c r="CT236" s="8" t="str">
        <f t="array" ref="CT236">IF($D236="erro",XLOOKUP($A236,'Ocorrências 2022 (TODAS)'!$A:$A,'Ocorrências 2022 (TODAS)'!CP:CP),XLOOKUP($A236,'[1]Ocorrências 2022 (USADAS TCC Mi'!$A:$A,'[1]Ocorrências 2022 (USADAS TCC Mi'!CP:CP))</f>
        <v>#REF!</v>
      </c>
      <c r="CU236" s="8" t="str">
        <f t="array" ref="CU236">IF($D236="erro",XLOOKUP($A236,'Ocorrências 2022 (TODAS)'!$A:$A,'Ocorrências 2022 (TODAS)'!CQ:CQ),XLOOKUP($A236,'[1]Ocorrências 2022 (USADAS TCC Mi'!$A:$A,'[1]Ocorrências 2022 (USADAS TCC Mi'!CQ:CQ))</f>
        <v>#REF!</v>
      </c>
      <c r="CV236" s="8" t="str">
        <f t="array" ref="CV236">IF($D236="erro",XLOOKUP($A236,'Ocorrências 2022 (TODAS)'!$A:$A,'Ocorrências 2022 (TODAS)'!CR:CR),XLOOKUP($A236,'[1]Ocorrências 2022 (USADAS TCC Mi'!$A:$A,'[1]Ocorrências 2022 (USADAS TCC Mi'!CR:CR))</f>
        <v>#REF!</v>
      </c>
      <c r="CW236" s="8" t="str">
        <f t="array" ref="CW236">IF($D236="erro",XLOOKUP($A236,'Ocorrências 2022 (TODAS)'!$A:$A,'Ocorrências 2022 (TODAS)'!CS:CS),XLOOKUP($A236,'[1]Ocorrências 2022 (USADAS TCC Mi'!$A:$A,'[1]Ocorrências 2022 (USADAS TCC Mi'!CS:CS))</f>
        <v>#REF!</v>
      </c>
      <c r="CX236" s="8" t="str">
        <f t="array" ref="CX236">IF($D236="erro",XLOOKUP($A236,'Ocorrências 2022 (TODAS)'!$A:$A,'Ocorrências 2022 (TODAS)'!CT:CT),XLOOKUP($A236,'[1]Ocorrências 2022 (USADAS TCC Mi'!$A:$A,'[1]Ocorrências 2022 (USADAS TCC Mi'!CT:CT))</f>
        <v>#REF!</v>
      </c>
      <c r="CY236" s="8" t="str">
        <f t="array" ref="CY236">IF($D236="erro",XLOOKUP($A236,'Ocorrências 2022 (TODAS)'!$A:$A,'Ocorrências 2022 (TODAS)'!CU:CU),XLOOKUP($A236,'[1]Ocorrências 2022 (USADAS TCC Mi'!$A:$A,'[1]Ocorrências 2022 (USADAS TCC Mi'!CU:CU))</f>
        <v>#REF!</v>
      </c>
      <c r="CZ236" s="8" t="str">
        <f t="array" ref="CZ236">IF($D236="erro",XLOOKUP($A236,'Ocorrências 2022 (TODAS)'!$A:$A,'Ocorrências 2022 (TODAS)'!CV:CV),XLOOKUP($A236,'[1]Ocorrências 2022 (USADAS TCC Mi'!$A:$A,'[1]Ocorrências 2022 (USADAS TCC Mi'!CV:CV))</f>
        <v>#REF!</v>
      </c>
      <c r="DA236" s="8" t="str">
        <f t="array" ref="DA236">IF($D236="erro",XLOOKUP($A236,'Ocorrências 2022 (TODAS)'!$A:$A,'Ocorrências 2022 (TODAS)'!CW:CW),XLOOKUP($A236,'[1]Ocorrências 2022 (USADAS TCC Mi'!$A:$A,'[1]Ocorrências 2022 (USADAS TCC Mi'!CW:CW))</f>
        <v>#REF!</v>
      </c>
      <c r="DB236" s="8" t="str">
        <f t="array" ref="DB236">IF($D236="erro",XLOOKUP($A236,'Ocorrências 2022 (TODAS)'!$A:$A,'Ocorrências 2022 (TODAS)'!CX:CX),XLOOKUP($A236,'[1]Ocorrências 2022 (USADAS TCC Mi'!$A:$A,'[1]Ocorrências 2022 (USADAS TCC Mi'!CX:CX))</f>
        <v>#REF!</v>
      </c>
      <c r="DC236" s="8" t="str">
        <f t="array" ref="DC236">IF($D236="erro",XLOOKUP($A236,'Ocorrências 2022 (TODAS)'!$A:$A,'Ocorrências 2022 (TODAS)'!CY:CY),XLOOKUP($A236,'[1]Ocorrências 2022 (USADAS TCC Mi'!$A:$A,'[1]Ocorrências 2022 (USADAS TCC Mi'!CY:CY))</f>
        <v>#REF!</v>
      </c>
      <c r="DD236" s="8" t="str">
        <f t="array" ref="DD236">IF($D236="erro",XLOOKUP($A236,'Ocorrências 2022 (TODAS)'!$A:$A,'Ocorrências 2022 (TODAS)'!CZ:CZ),XLOOKUP($A236,'[1]Ocorrências 2022 (USADAS TCC Mi'!$A:$A,'[1]Ocorrências 2022 (USADAS TCC Mi'!CZ:CZ))</f>
        <v>#REF!</v>
      </c>
      <c r="DE236" s="8" t="str">
        <f t="array" ref="DE236">IF($D236="erro",XLOOKUP($A236,'Ocorrências 2022 (TODAS)'!$A:$A,'Ocorrências 2022 (TODAS)'!DA:DA),XLOOKUP($A236,'[1]Ocorrências 2022 (USADAS TCC Mi'!$A:$A,'[1]Ocorrências 2022 (USADAS TCC Mi'!DA:DA))</f>
        <v>#REF!</v>
      </c>
      <c r="DF236" s="8" t="str">
        <f t="array" ref="DF236">IF($D236="erro",XLOOKUP($A236,'Ocorrências 2022 (TODAS)'!$A:$A,'Ocorrências 2022 (TODAS)'!DB:DB),XLOOKUP($A236,'[1]Ocorrências 2022 (USADAS TCC Mi'!$A:$A,'[1]Ocorrências 2022 (USADAS TCC Mi'!DB:DB))</f>
        <v>#REF!</v>
      </c>
      <c r="DG236" s="8" t="str">
        <f t="array" ref="DG236">IF($D236="erro",XLOOKUP($A236,'Ocorrências 2022 (TODAS)'!$A:$A,'Ocorrências 2022 (TODAS)'!DC:DC),XLOOKUP($A236,'[1]Ocorrências 2022 (USADAS TCC Mi'!$A:$A,'[1]Ocorrências 2022 (USADAS TCC Mi'!DC:DC))</f>
        <v>#REF!</v>
      </c>
    </row>
    <row r="237" ht="15.75" customHeight="1">
      <c r="A237" s="133">
        <v>3458.0</v>
      </c>
      <c r="B237" s="164">
        <v>3458.0</v>
      </c>
      <c r="D237" s="8" t="str">
        <f t="shared" si="1"/>
        <v>Ok</v>
      </c>
      <c r="F237" s="8" t="str">
        <f t="array" ref="F237">IF($D237="erro",XLOOKUP($A237,'Ocorrências 2022 (TODAS)'!$A:$A,'Ocorrências 2022 (TODAS)'!B:B),XLOOKUP($A237,'[1]Ocorrências 2022 (USADAS TCC Mi'!$A:$A,'[1]Ocorrências 2022 (USADAS TCC Mi'!B:B))</f>
        <v>#REF!</v>
      </c>
      <c r="G237" s="8" t="str">
        <f t="array" ref="G237">IF($D237="erro",XLOOKUP($A237,'Ocorrências 2022 (TODAS)'!$A:$A,'Ocorrências 2022 (TODAS)'!C:C),XLOOKUP($A237,'[1]Ocorrências 2022 (USADAS TCC Mi'!$A:$A,'[1]Ocorrências 2022 (USADAS TCC Mi'!C:C))</f>
        <v>#REF!</v>
      </c>
      <c r="H237" s="8" t="str">
        <f t="array" ref="H237">IF($D237="erro",XLOOKUP($A237,'Ocorrências 2022 (TODAS)'!$A:$A,'Ocorrências 2022 (TODAS)'!D:D),XLOOKUP($A237,'[1]Ocorrências 2022 (USADAS TCC Mi'!$A:$A,'[1]Ocorrências 2022 (USADAS TCC Mi'!D:D))</f>
        <v>#REF!</v>
      </c>
      <c r="I237" s="8" t="str">
        <f t="array" ref="I237">IF($D237="erro",XLOOKUP($A237,'Ocorrências 2022 (TODAS)'!$A:$A,'Ocorrências 2022 (TODAS)'!E:E),XLOOKUP($A237,'[1]Ocorrências 2022 (USADAS TCC Mi'!$A:$A,'[1]Ocorrências 2022 (USADAS TCC Mi'!E:E))</f>
        <v>#REF!</v>
      </c>
      <c r="J237" s="8" t="str">
        <f t="array" ref="J237">IF($D237="erro",XLOOKUP($A237,'Ocorrências 2022 (TODAS)'!$A:$A,'Ocorrências 2022 (TODAS)'!F:F),XLOOKUP($A237,'[1]Ocorrências 2022 (USADAS TCC Mi'!$A:$A,'[1]Ocorrências 2022 (USADAS TCC Mi'!F:F))</f>
        <v>#REF!</v>
      </c>
      <c r="K237" s="8" t="str">
        <f t="array" ref="K237">IF($D237="erro",XLOOKUP($A237,'Ocorrências 2022 (TODAS)'!$A:$A,'Ocorrências 2022 (TODAS)'!G:G),XLOOKUP($A237,'[1]Ocorrências 2022 (USADAS TCC Mi'!$A:$A,'[1]Ocorrências 2022 (USADAS TCC Mi'!G:G))</f>
        <v>#REF!</v>
      </c>
      <c r="L237" s="8" t="str">
        <f t="array" ref="L237">IF($D237="erro",XLOOKUP($A237,'Ocorrências 2022 (TODAS)'!$A:$A,'Ocorrências 2022 (TODAS)'!H:H),XLOOKUP($A237,'[1]Ocorrências 2022 (USADAS TCC Mi'!$A:$A,'[1]Ocorrências 2022 (USADAS TCC Mi'!H:H))</f>
        <v>#REF!</v>
      </c>
      <c r="M237" s="8" t="str">
        <f t="array" ref="M237">IF($D237="erro",XLOOKUP($A237,'Ocorrências 2022 (TODAS)'!$A:$A,'Ocorrências 2022 (TODAS)'!I:I),XLOOKUP($A237,'[1]Ocorrências 2022 (USADAS TCC Mi'!$A:$A,'[1]Ocorrências 2022 (USADAS TCC Mi'!I:I))</f>
        <v>#REF!</v>
      </c>
      <c r="N237" s="8" t="str">
        <f t="array" ref="N237">IF($D237="erro",XLOOKUP($A237,'Ocorrências 2022 (TODAS)'!$A:$A,'Ocorrências 2022 (TODAS)'!J:J),XLOOKUP($A237,'[1]Ocorrências 2022 (USADAS TCC Mi'!$A:$A,'[1]Ocorrências 2022 (USADAS TCC Mi'!J:J))</f>
        <v>#REF!</v>
      </c>
      <c r="O237" s="8" t="str">
        <f t="array" ref="O237">IF($D237="erro",XLOOKUP($A237,'Ocorrências 2022 (TODAS)'!$A:$A,'Ocorrências 2022 (TODAS)'!K:K),XLOOKUP($A237,'[1]Ocorrências 2022 (USADAS TCC Mi'!$A:$A,'[1]Ocorrências 2022 (USADAS TCC Mi'!K:K))</f>
        <v>#REF!</v>
      </c>
      <c r="P237" s="8" t="str">
        <f t="array" ref="P237">IF($D237="erro",XLOOKUP($A237,'Ocorrências 2022 (TODAS)'!$A:$A,'Ocorrências 2022 (TODAS)'!L:L),XLOOKUP($A237,'[1]Ocorrências 2022 (USADAS TCC Mi'!$A:$A,'[1]Ocorrências 2022 (USADAS TCC Mi'!L:L))</f>
        <v>#REF!</v>
      </c>
      <c r="Q237" s="8" t="str">
        <f t="array" ref="Q237">IF($D237="erro",XLOOKUP($A237,'Ocorrências 2022 (TODAS)'!$A:$A,'Ocorrências 2022 (TODAS)'!M:M),XLOOKUP($A237,'[1]Ocorrências 2022 (USADAS TCC Mi'!$A:$A,'[1]Ocorrências 2022 (USADAS TCC Mi'!M:M))</f>
        <v>#REF!</v>
      </c>
      <c r="R237" s="8" t="str">
        <f t="array" ref="R237">IF($D237="erro",XLOOKUP($A237,'Ocorrências 2022 (TODAS)'!$A:$A,'Ocorrências 2022 (TODAS)'!N:N),XLOOKUP($A237,'[1]Ocorrências 2022 (USADAS TCC Mi'!$A:$A,'[1]Ocorrências 2022 (USADAS TCC Mi'!N:N))</f>
        <v>#REF!</v>
      </c>
      <c r="S237" s="8" t="str">
        <f t="array" ref="S237">IF($D237="erro",XLOOKUP($A237,'Ocorrências 2022 (TODAS)'!$A:$A,'Ocorrências 2022 (TODAS)'!O:O),XLOOKUP($A237,'[1]Ocorrências 2022 (USADAS TCC Mi'!$A:$A,'[1]Ocorrências 2022 (USADAS TCC Mi'!O:O))</f>
        <v>#REF!</v>
      </c>
      <c r="T237" s="8" t="str">
        <f t="array" ref="T237">IF($D237="erro",XLOOKUP($A237,'Ocorrências 2022 (TODAS)'!$A:$A,'Ocorrências 2022 (TODAS)'!P:P),XLOOKUP($A237,'[1]Ocorrências 2022 (USADAS TCC Mi'!$A:$A,'[1]Ocorrências 2022 (USADAS TCC Mi'!P:P))</f>
        <v>#REF!</v>
      </c>
      <c r="U237" s="8" t="str">
        <f t="array" ref="U237">IF($D237="erro",XLOOKUP($A237,'Ocorrências 2022 (TODAS)'!$A:$A,'Ocorrências 2022 (TODAS)'!Q:Q),XLOOKUP($A237,'[1]Ocorrências 2022 (USADAS TCC Mi'!$A:$A,'[1]Ocorrências 2022 (USADAS TCC Mi'!Q:Q))</f>
        <v>#REF!</v>
      </c>
      <c r="V237" s="8" t="str">
        <f t="array" ref="V237">IF($D237="erro",XLOOKUP($A237,'Ocorrências 2022 (TODAS)'!$A:$A,'Ocorrências 2022 (TODAS)'!R:R),XLOOKUP($A237,'[1]Ocorrências 2022 (USADAS TCC Mi'!$A:$A,'[1]Ocorrências 2022 (USADAS TCC Mi'!R:R))</f>
        <v>#REF!</v>
      </c>
      <c r="W237" s="8" t="str">
        <f t="array" ref="W237">IF($D237="erro",XLOOKUP($A237,'Ocorrências 2022 (TODAS)'!$A:$A,'Ocorrências 2022 (TODAS)'!S:S),XLOOKUP($A237,'[1]Ocorrências 2022 (USADAS TCC Mi'!$A:$A,'[1]Ocorrências 2022 (USADAS TCC Mi'!S:S))</f>
        <v>#REF!</v>
      </c>
      <c r="X237" s="8" t="str">
        <f t="array" ref="X237">IF($D237="erro",XLOOKUP($A237,'Ocorrências 2022 (TODAS)'!$A:$A,'Ocorrências 2022 (TODAS)'!T:T),XLOOKUP($A237,'[1]Ocorrências 2022 (USADAS TCC Mi'!$A:$A,'[1]Ocorrências 2022 (USADAS TCC Mi'!T:T))</f>
        <v>#REF!</v>
      </c>
      <c r="Y237" s="8" t="str">
        <f t="array" ref="Y237">IF($D237="erro",XLOOKUP($A237,'Ocorrências 2022 (TODAS)'!$A:$A,'Ocorrências 2022 (TODAS)'!U:U),XLOOKUP($A237,'[1]Ocorrências 2022 (USADAS TCC Mi'!$A:$A,'[1]Ocorrências 2022 (USADAS TCC Mi'!U:U))</f>
        <v>#REF!</v>
      </c>
      <c r="Z237" s="162" t="str">
        <f t="array" ref="Z237">IF($D237="erro",XLOOKUP($A237,'Ocorrências 2022 (TODAS)'!$A:$A,'Ocorrências 2022 (TODAS)'!V:V),XLOOKUP($A237,'[1]Ocorrências 2022 (USADAS TCC Mi'!$A:$A,'[1]Ocorrências 2022 (USADAS TCC Mi'!V:V))</f>
        <v>#REF!</v>
      </c>
      <c r="AA237" s="162" t="str">
        <f t="array" ref="AA237">IF($D237="erro",XLOOKUP($A237,'Ocorrências 2022 (TODAS)'!$A:$A,'Ocorrências 2022 (TODAS)'!W:W),XLOOKUP($A237,'[1]Ocorrências 2022 (USADAS TCC Mi'!$A:$A,'[1]Ocorrências 2022 (USADAS TCC Mi'!W:W))</f>
        <v>#REF!</v>
      </c>
      <c r="AB237" s="8" t="str">
        <f t="array" ref="AB237">IF($D237="erro",XLOOKUP($A237,'Ocorrências 2022 (TODAS)'!$A:$A,'Ocorrências 2022 (TODAS)'!X:X),XLOOKUP($A237,'[1]Ocorrências 2022 (USADAS TCC Mi'!$A:$A,'[1]Ocorrências 2022 (USADAS TCC Mi'!X:X))</f>
        <v>#REF!</v>
      </c>
      <c r="AC237" s="8" t="str">
        <f t="array" ref="AC237">IF($D237="erro",XLOOKUP($A237,'Ocorrências 2022 (TODAS)'!$A:$A,'Ocorrências 2022 (TODAS)'!Y:Y),XLOOKUP($A237,'[1]Ocorrências 2022 (USADAS TCC Mi'!$A:$A,'[1]Ocorrências 2022 (USADAS TCC Mi'!Y:Y))</f>
        <v>#REF!</v>
      </c>
      <c r="AD237" s="8" t="str">
        <f t="array" ref="AD237">IF($D237="erro",XLOOKUP($A237,'Ocorrências 2022 (TODAS)'!$A:$A,'Ocorrências 2022 (TODAS)'!Z:Z),XLOOKUP($A237,'[1]Ocorrências 2022 (USADAS TCC Mi'!$A:$A,'[1]Ocorrências 2022 (USADAS TCC Mi'!Z:Z))</f>
        <v>#REF!</v>
      </c>
      <c r="AE237" s="8" t="str">
        <f t="array" ref="AE237">IF($D237="erro",XLOOKUP($A237,'Ocorrências 2022 (TODAS)'!$A:$A,'Ocorrências 2022 (TODAS)'!AA:AA),XLOOKUP($A237,'[1]Ocorrências 2022 (USADAS TCC Mi'!$A:$A,'[1]Ocorrências 2022 (USADAS TCC Mi'!AA:AA))</f>
        <v>#REF!</v>
      </c>
      <c r="AF237" s="8" t="str">
        <f t="array" ref="AF237">IF($D237="erro",XLOOKUP($A237,'Ocorrências 2022 (TODAS)'!$A:$A,'Ocorrências 2022 (TODAS)'!AB:AB),XLOOKUP($A237,'[1]Ocorrências 2022 (USADAS TCC Mi'!$A:$A,'[1]Ocorrências 2022 (USADAS TCC Mi'!AB:AB))</f>
        <v>#REF!</v>
      </c>
      <c r="AG237" s="8" t="str">
        <f t="array" ref="AG237">IF($D237="erro",XLOOKUP($A237,'Ocorrências 2022 (TODAS)'!$A:$A,'Ocorrências 2022 (TODAS)'!AC:AC),XLOOKUP($A237,'[1]Ocorrências 2022 (USADAS TCC Mi'!$A:$A,'[1]Ocorrências 2022 (USADAS TCC Mi'!AC:AC))</f>
        <v>#REF!</v>
      </c>
      <c r="AH237" s="8" t="str">
        <f t="array" ref="AH237">IF($D237="erro",XLOOKUP($A237,'Ocorrências 2022 (TODAS)'!$A:$A,'Ocorrências 2022 (TODAS)'!AD:AD),XLOOKUP($A237,'[1]Ocorrências 2022 (USADAS TCC Mi'!$A:$A,'[1]Ocorrências 2022 (USADAS TCC Mi'!AD:AD))</f>
        <v>#REF!</v>
      </c>
      <c r="AI237" s="8" t="str">
        <f t="array" ref="AI237">IF($D237="erro",XLOOKUP($A237,'Ocorrências 2022 (TODAS)'!$A:$A,'Ocorrências 2022 (TODAS)'!AE:AE),XLOOKUP($A237,'[1]Ocorrências 2022 (USADAS TCC Mi'!$A:$A,'[1]Ocorrências 2022 (USADAS TCC Mi'!AE:AE))</f>
        <v>#REF!</v>
      </c>
      <c r="AJ237" s="8" t="str">
        <f t="array" ref="AJ237">IF($D237="erro",XLOOKUP($A237,'Ocorrências 2022 (TODAS)'!$A:$A,'Ocorrências 2022 (TODAS)'!AF:AF),XLOOKUP($A237,'[1]Ocorrências 2022 (USADAS TCC Mi'!$A:$A,'[1]Ocorrências 2022 (USADAS TCC Mi'!AF:AF))</f>
        <v>#REF!</v>
      </c>
      <c r="AK237" s="8" t="str">
        <f t="array" ref="AK237">IF($D237="erro",XLOOKUP($A237,'Ocorrências 2022 (TODAS)'!$A:$A,'Ocorrências 2022 (TODAS)'!AG:AG),XLOOKUP($A237,'[1]Ocorrências 2022 (USADAS TCC Mi'!$A:$A,'[1]Ocorrências 2022 (USADAS TCC Mi'!AG:AG))</f>
        <v>#REF!</v>
      </c>
      <c r="AL237" s="8" t="str">
        <f t="array" ref="AL237">IF($D237="erro",XLOOKUP($A237,'Ocorrências 2022 (TODAS)'!$A:$A,'Ocorrências 2022 (TODAS)'!AH:AH),XLOOKUP($A237,'[1]Ocorrências 2022 (USADAS TCC Mi'!$A:$A,'[1]Ocorrências 2022 (USADAS TCC Mi'!AH:AH))</f>
        <v>#REF!</v>
      </c>
      <c r="AM237" s="8" t="str">
        <f t="array" ref="AM237">IF($D237="erro",XLOOKUP($A237,'Ocorrências 2022 (TODAS)'!$A:$A,'Ocorrências 2022 (TODAS)'!AI:AI),XLOOKUP($A237,'[1]Ocorrências 2022 (USADAS TCC Mi'!$A:$A,'[1]Ocorrências 2022 (USADAS TCC Mi'!AI:AI))</f>
        <v>#REF!</v>
      </c>
      <c r="AN237" s="8" t="str">
        <f t="array" ref="AN237">IF($D237="erro",XLOOKUP($A237,'Ocorrências 2022 (TODAS)'!$A:$A,'Ocorrências 2022 (TODAS)'!AJ:AJ),XLOOKUP($A237,'[1]Ocorrências 2022 (USADAS TCC Mi'!$A:$A,'[1]Ocorrências 2022 (USADAS TCC Mi'!AJ:AJ))</f>
        <v>#REF!</v>
      </c>
      <c r="AO237" s="8" t="str">
        <f t="array" ref="AO237">IF($D237="erro",XLOOKUP($A237,'Ocorrências 2022 (TODAS)'!$A:$A,'Ocorrências 2022 (TODAS)'!AK:AK),XLOOKUP($A237,'[1]Ocorrências 2022 (USADAS TCC Mi'!$A:$A,'[1]Ocorrências 2022 (USADAS TCC Mi'!AK:AK))</f>
        <v>#REF!</v>
      </c>
      <c r="AP237" s="8" t="str">
        <f t="array" ref="AP237">IF($D237="erro",XLOOKUP($A237,'Ocorrências 2022 (TODAS)'!$A:$A,'Ocorrências 2022 (TODAS)'!AL:AL),XLOOKUP($A237,'[1]Ocorrências 2022 (USADAS TCC Mi'!$A:$A,'[1]Ocorrências 2022 (USADAS TCC Mi'!AL:AL))</f>
        <v>#REF!</v>
      </c>
      <c r="AQ237" s="8" t="str">
        <f t="array" ref="AQ237">IF($D237="erro",XLOOKUP($A237,'Ocorrências 2022 (TODAS)'!$A:$A,'Ocorrências 2022 (TODAS)'!AM:AM),XLOOKUP($A237,'[1]Ocorrências 2022 (USADAS TCC Mi'!$A:$A,'[1]Ocorrências 2022 (USADAS TCC Mi'!AM:AM))</f>
        <v>#REF!</v>
      </c>
      <c r="AR237" s="8" t="str">
        <f t="array" ref="AR237">IF($D237="erro",XLOOKUP($A237,'Ocorrências 2022 (TODAS)'!$A:$A,'Ocorrências 2022 (TODAS)'!AN:AN),XLOOKUP($A237,'[1]Ocorrências 2022 (USADAS TCC Mi'!$A:$A,'[1]Ocorrências 2022 (USADAS TCC Mi'!AN:AN))</f>
        <v>#REF!</v>
      </c>
      <c r="AS237" s="8" t="str">
        <f t="array" ref="AS237">IF($D237="erro",XLOOKUP($A237,'Ocorrências 2022 (TODAS)'!$A:$A,'Ocorrências 2022 (TODAS)'!AO:AO),XLOOKUP($A237,'[1]Ocorrências 2022 (USADAS TCC Mi'!$A:$A,'[1]Ocorrências 2022 (USADAS TCC Mi'!AO:AO))</f>
        <v>#REF!</v>
      </c>
      <c r="AT237" s="8" t="str">
        <f t="array" ref="AT237">IF($D237="erro",XLOOKUP($A237,'Ocorrências 2022 (TODAS)'!$A:$A,'Ocorrências 2022 (TODAS)'!AP:AP),XLOOKUP($A237,'[1]Ocorrências 2022 (USADAS TCC Mi'!$A:$A,'[1]Ocorrências 2022 (USADAS TCC Mi'!AP:AP))</f>
        <v>#REF!</v>
      </c>
      <c r="AU237" s="8" t="str">
        <f t="array" ref="AU237">IF($D237="erro",XLOOKUP($A237,'Ocorrências 2022 (TODAS)'!$A:$A,'Ocorrências 2022 (TODAS)'!AQ:AQ),XLOOKUP($A237,'[1]Ocorrências 2022 (USADAS TCC Mi'!$A:$A,'[1]Ocorrências 2022 (USADAS TCC Mi'!AQ:AQ))</f>
        <v>#REF!</v>
      </c>
      <c r="AV237" s="8" t="str">
        <f t="array" ref="AV237">IF($D237="erro",XLOOKUP($A237,'Ocorrências 2022 (TODAS)'!$A:$A,'Ocorrências 2022 (TODAS)'!AR:AR),XLOOKUP($A237,'[1]Ocorrências 2022 (USADAS TCC Mi'!$A:$A,'[1]Ocorrências 2022 (USADAS TCC Mi'!AR:AR))</f>
        <v>#REF!</v>
      </c>
      <c r="AW237" s="8" t="str">
        <f t="array" ref="AW237">IF($D237="erro",XLOOKUP($A237,'Ocorrências 2022 (TODAS)'!$A:$A,'Ocorrências 2022 (TODAS)'!AS:AS),XLOOKUP($A237,'[1]Ocorrências 2022 (USADAS TCC Mi'!$A:$A,'[1]Ocorrências 2022 (USADAS TCC Mi'!AS:AS))</f>
        <v>#REF!</v>
      </c>
      <c r="AX237" s="8" t="str">
        <f t="array" ref="AX237">IF($D237="erro",XLOOKUP($A237,'Ocorrências 2022 (TODAS)'!$A:$A,'Ocorrências 2022 (TODAS)'!AT:AT),XLOOKUP($A237,'[1]Ocorrências 2022 (USADAS TCC Mi'!$A:$A,'[1]Ocorrências 2022 (USADAS TCC Mi'!AT:AT))</f>
        <v>#REF!</v>
      </c>
      <c r="AY237" s="8" t="str">
        <f t="array" ref="AY237">IF($D237="erro",XLOOKUP($A237,'Ocorrências 2022 (TODAS)'!$A:$A,'Ocorrências 2022 (TODAS)'!AU:AU),XLOOKUP($A237,'[1]Ocorrências 2022 (USADAS TCC Mi'!$A:$A,'[1]Ocorrências 2022 (USADAS TCC Mi'!AU:AU))</f>
        <v>#REF!</v>
      </c>
      <c r="AZ237" s="8" t="str">
        <f t="array" ref="AZ237">IF($D237="erro",XLOOKUP($A237,'Ocorrências 2022 (TODAS)'!$A:$A,'Ocorrências 2022 (TODAS)'!AV:AV),XLOOKUP($A237,'[1]Ocorrências 2022 (USADAS TCC Mi'!$A:$A,'[1]Ocorrências 2022 (USADAS TCC Mi'!AV:AV))</f>
        <v>#REF!</v>
      </c>
      <c r="BA237" s="8" t="str">
        <f t="array" ref="BA237">IF($D237="erro",XLOOKUP($A237,'Ocorrências 2022 (TODAS)'!$A:$A,'Ocorrências 2022 (TODAS)'!AW:AW),XLOOKUP($A237,'[1]Ocorrências 2022 (USADAS TCC Mi'!$A:$A,'[1]Ocorrências 2022 (USADAS TCC Mi'!AW:AW))</f>
        <v>#REF!</v>
      </c>
      <c r="BB237" s="8" t="str">
        <f t="array" ref="BB237">IF($D237="erro",XLOOKUP($A237,'Ocorrências 2022 (TODAS)'!$A:$A,'Ocorrências 2022 (TODAS)'!AX:AX),XLOOKUP($A237,'[1]Ocorrências 2022 (USADAS TCC Mi'!$A:$A,'[1]Ocorrências 2022 (USADAS TCC Mi'!AX:AX))</f>
        <v>#REF!</v>
      </c>
      <c r="BC237" s="8" t="str">
        <f t="array" ref="BC237">IF($D237="erro",XLOOKUP($A237,'Ocorrências 2022 (TODAS)'!$A:$A,'Ocorrências 2022 (TODAS)'!AY:AY),XLOOKUP($A237,'[1]Ocorrências 2022 (USADAS TCC Mi'!$A:$A,'[1]Ocorrências 2022 (USADAS TCC Mi'!AY:AY))</f>
        <v>#REF!</v>
      </c>
      <c r="BD237" s="8" t="str">
        <f t="array" ref="BD237">IF($D237="erro",XLOOKUP($A237,'Ocorrências 2022 (TODAS)'!$A:$A,'Ocorrências 2022 (TODAS)'!AZ:AZ),XLOOKUP($A237,'[1]Ocorrências 2022 (USADAS TCC Mi'!$A:$A,'[1]Ocorrências 2022 (USADAS TCC Mi'!AZ:AZ))</f>
        <v>#REF!</v>
      </c>
      <c r="BE237" s="8" t="str">
        <f t="array" ref="BE237">IF($D237="erro",XLOOKUP($A237,'Ocorrências 2022 (TODAS)'!$A:$A,'Ocorrências 2022 (TODAS)'!BA:BA),XLOOKUP($A237,'[1]Ocorrências 2022 (USADAS TCC Mi'!$A:$A,'[1]Ocorrências 2022 (USADAS TCC Mi'!BA:BA))</f>
        <v>#REF!</v>
      </c>
      <c r="BF237" s="8" t="str">
        <f t="array" ref="BF237">IF($D237="erro",XLOOKUP($A237,'Ocorrências 2022 (TODAS)'!$A:$A,'Ocorrências 2022 (TODAS)'!BB:BB),XLOOKUP($A237,'[1]Ocorrências 2022 (USADAS TCC Mi'!$A:$A,'[1]Ocorrências 2022 (USADAS TCC Mi'!BB:BB))</f>
        <v>#REF!</v>
      </c>
      <c r="BG237" s="8" t="str">
        <f t="array" ref="BG237">IF($D237="erro",XLOOKUP($A237,'Ocorrências 2022 (TODAS)'!$A:$A,'Ocorrências 2022 (TODAS)'!BC:BC),XLOOKUP($A237,'[1]Ocorrências 2022 (USADAS TCC Mi'!$A:$A,'[1]Ocorrências 2022 (USADAS TCC Mi'!BC:BC))</f>
        <v>#REF!</v>
      </c>
      <c r="BH237" s="8" t="str">
        <f t="array" ref="BH237">IF($D237="erro",XLOOKUP($A237,'Ocorrências 2022 (TODAS)'!$A:$A,'Ocorrências 2022 (TODAS)'!BD:BD),XLOOKUP($A237,'[1]Ocorrências 2022 (USADAS TCC Mi'!$A:$A,'[1]Ocorrências 2022 (USADAS TCC Mi'!BD:BD))</f>
        <v>#REF!</v>
      </c>
      <c r="BI237" s="8" t="str">
        <f t="array" ref="BI237">IF($D237="erro",XLOOKUP($A237,'Ocorrências 2022 (TODAS)'!$A:$A,'Ocorrências 2022 (TODAS)'!BE:BE),XLOOKUP($A237,'[1]Ocorrências 2022 (USADAS TCC Mi'!$A:$A,'[1]Ocorrências 2022 (USADAS TCC Mi'!BE:BE))</f>
        <v>#REF!</v>
      </c>
      <c r="BJ237" s="8" t="str">
        <f t="array" ref="BJ237">IF($D237="erro",XLOOKUP($A237,'Ocorrências 2022 (TODAS)'!$A:$A,'Ocorrências 2022 (TODAS)'!BF:BF),XLOOKUP($A237,'[1]Ocorrências 2022 (USADAS TCC Mi'!$A:$A,'[1]Ocorrências 2022 (USADAS TCC Mi'!BF:BF))</f>
        <v>#REF!</v>
      </c>
      <c r="BK237" s="8" t="str">
        <f t="array" ref="BK237">IF($D237="erro",XLOOKUP($A237,'Ocorrências 2022 (TODAS)'!$A:$A,'Ocorrências 2022 (TODAS)'!BG:BG),XLOOKUP($A237,'[1]Ocorrências 2022 (USADAS TCC Mi'!$A:$A,'[1]Ocorrências 2022 (USADAS TCC Mi'!BG:BG))</f>
        <v>#REF!</v>
      </c>
      <c r="BL237" s="8" t="str">
        <f t="array" ref="BL237">IF($D237="erro",XLOOKUP($A237,'Ocorrências 2022 (TODAS)'!$A:$A,'Ocorrências 2022 (TODAS)'!BH:BH),XLOOKUP($A237,'[1]Ocorrências 2022 (USADAS TCC Mi'!$A:$A,'[1]Ocorrências 2022 (USADAS TCC Mi'!BH:BH))</f>
        <v>#REF!</v>
      </c>
      <c r="BM237" s="8" t="str">
        <f t="array" ref="BM237">IF($D237="erro",XLOOKUP($A237,'Ocorrências 2022 (TODAS)'!$A:$A,'Ocorrências 2022 (TODAS)'!BI:BI),XLOOKUP($A237,'[1]Ocorrências 2022 (USADAS TCC Mi'!$A:$A,'[1]Ocorrências 2022 (USADAS TCC Mi'!BI:BI))</f>
        <v>#REF!</v>
      </c>
      <c r="BN237" s="8" t="str">
        <f t="array" ref="BN237">IF($D237="erro",XLOOKUP($A237,'Ocorrências 2022 (TODAS)'!$A:$A,'Ocorrências 2022 (TODAS)'!BJ:BJ),XLOOKUP($A237,'[1]Ocorrências 2022 (USADAS TCC Mi'!$A:$A,'[1]Ocorrências 2022 (USADAS TCC Mi'!BJ:BJ))</f>
        <v>#REF!</v>
      </c>
      <c r="BO237" s="8" t="str">
        <f t="array" ref="BO237">IF($D237="erro",XLOOKUP($A237,'Ocorrências 2022 (TODAS)'!$A:$A,'Ocorrências 2022 (TODAS)'!BK:BK),XLOOKUP($A237,'[1]Ocorrências 2022 (USADAS TCC Mi'!$A:$A,'[1]Ocorrências 2022 (USADAS TCC Mi'!BK:BK))</f>
        <v>#REF!</v>
      </c>
      <c r="BP237" s="8" t="str">
        <f t="array" ref="BP237">IF($D237="erro",XLOOKUP($A237,'Ocorrências 2022 (TODAS)'!$A:$A,'Ocorrências 2022 (TODAS)'!BL:BL),XLOOKUP($A237,'[1]Ocorrências 2022 (USADAS TCC Mi'!$A:$A,'[1]Ocorrências 2022 (USADAS TCC Mi'!BL:BL))</f>
        <v>#REF!</v>
      </c>
      <c r="BQ237" s="8" t="str">
        <f t="array" ref="BQ237">IF($D237="erro",XLOOKUP($A237,'Ocorrências 2022 (TODAS)'!$A:$A,'Ocorrências 2022 (TODAS)'!BM:BM),XLOOKUP($A237,'[1]Ocorrências 2022 (USADAS TCC Mi'!$A:$A,'[1]Ocorrências 2022 (USADAS TCC Mi'!BM:BM))</f>
        <v>#REF!</v>
      </c>
      <c r="BR237" s="8" t="str">
        <f t="array" ref="BR237">IF($D237="erro",XLOOKUP($A237,'Ocorrências 2022 (TODAS)'!$A:$A,'Ocorrências 2022 (TODAS)'!BN:BN),XLOOKUP($A237,'[1]Ocorrências 2022 (USADAS TCC Mi'!$A:$A,'[1]Ocorrências 2022 (USADAS TCC Mi'!BN:BN))</f>
        <v>#REF!</v>
      </c>
      <c r="BS237" s="8" t="str">
        <f t="array" ref="BS237">IF($D237="erro",XLOOKUP($A237,'Ocorrências 2022 (TODAS)'!$A:$A,'Ocorrências 2022 (TODAS)'!BO:BO),XLOOKUP($A237,'[1]Ocorrências 2022 (USADAS TCC Mi'!$A:$A,'[1]Ocorrências 2022 (USADAS TCC Mi'!BO:BO))</f>
        <v>#REF!</v>
      </c>
      <c r="BT237" s="8" t="str">
        <f t="array" ref="BT237">IF($D237="erro",XLOOKUP($A237,'Ocorrências 2022 (TODAS)'!$A:$A,'Ocorrências 2022 (TODAS)'!BP:BP),XLOOKUP($A237,'[1]Ocorrências 2022 (USADAS TCC Mi'!$A:$A,'[1]Ocorrências 2022 (USADAS TCC Mi'!BP:BP))</f>
        <v>#REF!</v>
      </c>
      <c r="BU237" s="8" t="str">
        <f t="array" ref="BU237">IF($D237="erro",XLOOKUP($A237,'Ocorrências 2022 (TODAS)'!$A:$A,'Ocorrências 2022 (TODAS)'!BQ:BQ),XLOOKUP($A237,'[1]Ocorrências 2022 (USADAS TCC Mi'!$A:$A,'[1]Ocorrências 2022 (USADAS TCC Mi'!BQ:BQ))</f>
        <v>#REF!</v>
      </c>
      <c r="BV237" s="8" t="str">
        <f t="array" ref="BV237">IF($D237="erro",XLOOKUP($A237,'Ocorrências 2022 (TODAS)'!$A:$A,'Ocorrências 2022 (TODAS)'!BR:BR),XLOOKUP($A237,'[1]Ocorrências 2022 (USADAS TCC Mi'!$A:$A,'[1]Ocorrências 2022 (USADAS TCC Mi'!BR:BR))</f>
        <v>#REF!</v>
      </c>
      <c r="BW237" s="8" t="str">
        <f t="array" ref="BW237">IF($D237="erro",XLOOKUP($A237,'Ocorrências 2022 (TODAS)'!$A:$A,'Ocorrências 2022 (TODAS)'!BS:BS),XLOOKUP($A237,'[1]Ocorrências 2022 (USADAS TCC Mi'!$A:$A,'[1]Ocorrências 2022 (USADAS TCC Mi'!BS:BS))</f>
        <v>#REF!</v>
      </c>
      <c r="BX237" s="8" t="str">
        <f t="array" ref="BX237">IF($D237="erro",XLOOKUP($A237,'Ocorrências 2022 (TODAS)'!$A:$A,'Ocorrências 2022 (TODAS)'!BT:BT),XLOOKUP($A237,'[1]Ocorrências 2022 (USADAS TCC Mi'!$A:$A,'[1]Ocorrências 2022 (USADAS TCC Mi'!BT:BT))</f>
        <v>#REF!</v>
      </c>
      <c r="BY237" s="8" t="str">
        <f t="array" ref="BY237">IF($D237="erro",XLOOKUP($A237,'Ocorrências 2022 (TODAS)'!$A:$A,'Ocorrências 2022 (TODAS)'!BU:BU),XLOOKUP($A237,'[1]Ocorrências 2022 (USADAS TCC Mi'!$A:$A,'[1]Ocorrências 2022 (USADAS TCC Mi'!BU:BU))</f>
        <v>#REF!</v>
      </c>
      <c r="BZ237" s="8" t="str">
        <f t="array" ref="BZ237">IF($D237="erro",XLOOKUP($A237,'Ocorrências 2022 (TODAS)'!$A:$A,'Ocorrências 2022 (TODAS)'!BV:BV),XLOOKUP($A237,'[1]Ocorrências 2022 (USADAS TCC Mi'!$A:$A,'[1]Ocorrências 2022 (USADAS TCC Mi'!BV:BV))</f>
        <v>#REF!</v>
      </c>
      <c r="CA237" s="8" t="str">
        <f t="array" ref="CA237">IF($D237="erro",XLOOKUP($A237,'Ocorrências 2022 (TODAS)'!$A:$A,'Ocorrências 2022 (TODAS)'!BW:BW),XLOOKUP($A237,'[1]Ocorrências 2022 (USADAS TCC Mi'!$A:$A,'[1]Ocorrências 2022 (USADAS TCC Mi'!BW:BW))</f>
        <v>#REF!</v>
      </c>
      <c r="CB237" s="8" t="str">
        <f t="array" ref="CB237">IF($D237="erro",XLOOKUP($A237,'Ocorrências 2022 (TODAS)'!$A:$A,'Ocorrências 2022 (TODAS)'!BX:BX),XLOOKUP($A237,'[1]Ocorrências 2022 (USADAS TCC Mi'!$A:$A,'[1]Ocorrências 2022 (USADAS TCC Mi'!BX:BX))</f>
        <v>#REF!</v>
      </c>
      <c r="CC237" s="8" t="str">
        <f t="array" ref="CC237">IF($D237="erro",XLOOKUP($A237,'Ocorrências 2022 (TODAS)'!$A:$A,'Ocorrências 2022 (TODAS)'!BY:BY),XLOOKUP($A237,'[1]Ocorrências 2022 (USADAS TCC Mi'!$A:$A,'[1]Ocorrências 2022 (USADAS TCC Mi'!BY:BY))</f>
        <v>#REF!</v>
      </c>
      <c r="CD237" s="8" t="str">
        <f t="array" ref="CD237">IF($D237="erro",XLOOKUP($A237,'Ocorrências 2022 (TODAS)'!$A:$A,'Ocorrências 2022 (TODAS)'!BZ:BZ),XLOOKUP($A237,'[1]Ocorrências 2022 (USADAS TCC Mi'!$A:$A,'[1]Ocorrências 2022 (USADAS TCC Mi'!BZ:BZ))</f>
        <v>#REF!</v>
      </c>
      <c r="CE237" s="8" t="str">
        <f t="array" ref="CE237">IF($D237="erro",XLOOKUP($A237,'Ocorrências 2022 (TODAS)'!$A:$A,'Ocorrências 2022 (TODAS)'!CA:CA),XLOOKUP($A237,'[1]Ocorrências 2022 (USADAS TCC Mi'!$A:$A,'[1]Ocorrências 2022 (USADAS TCC Mi'!CA:CA))</f>
        <v>#REF!</v>
      </c>
      <c r="CF237" s="8" t="str">
        <f t="array" ref="CF237">IF($D237="erro",XLOOKUP($A237,'Ocorrências 2022 (TODAS)'!$A:$A,'Ocorrências 2022 (TODAS)'!CB:CB),XLOOKUP($A237,'[1]Ocorrências 2022 (USADAS TCC Mi'!$A:$A,'[1]Ocorrências 2022 (USADAS TCC Mi'!CB:CB))</f>
        <v>#REF!</v>
      </c>
      <c r="CG237" s="8" t="str">
        <f t="array" ref="CG237">IF($D237="erro",XLOOKUP($A237,'Ocorrências 2022 (TODAS)'!$A:$A,'Ocorrências 2022 (TODAS)'!CC:CC),XLOOKUP($A237,'[1]Ocorrências 2022 (USADAS TCC Mi'!$A:$A,'[1]Ocorrências 2022 (USADAS TCC Mi'!CC:CC))</f>
        <v>#REF!</v>
      </c>
      <c r="CH237" s="8" t="str">
        <f t="array" ref="CH237">IF($D237="erro",XLOOKUP($A237,'Ocorrências 2022 (TODAS)'!$A:$A,'Ocorrências 2022 (TODAS)'!CD:CD),XLOOKUP($A237,'[1]Ocorrências 2022 (USADAS TCC Mi'!$A:$A,'[1]Ocorrências 2022 (USADAS TCC Mi'!CD:CD))</f>
        <v>#REF!</v>
      </c>
      <c r="CI237" s="8" t="str">
        <f t="array" ref="CI237">IF($D237="erro",XLOOKUP($A237,'Ocorrências 2022 (TODAS)'!$A:$A,'Ocorrências 2022 (TODAS)'!CE:CE),XLOOKUP($A237,'[1]Ocorrências 2022 (USADAS TCC Mi'!$A:$A,'[1]Ocorrências 2022 (USADAS TCC Mi'!CE:CE))</f>
        <v>#REF!</v>
      </c>
      <c r="CJ237" s="8" t="str">
        <f t="array" ref="CJ237">IF($D237="erro",XLOOKUP($A237,'Ocorrências 2022 (TODAS)'!$A:$A,'Ocorrências 2022 (TODAS)'!CF:CF),XLOOKUP($A237,'[1]Ocorrências 2022 (USADAS TCC Mi'!$A:$A,'[1]Ocorrências 2022 (USADAS TCC Mi'!CF:CF))</f>
        <v>#REF!</v>
      </c>
      <c r="CK237" s="8" t="str">
        <f t="array" ref="CK237">IF($D237="erro",XLOOKUP($A237,'Ocorrências 2022 (TODAS)'!$A:$A,'Ocorrências 2022 (TODAS)'!CG:CG),XLOOKUP($A237,'[1]Ocorrências 2022 (USADAS TCC Mi'!$A:$A,'[1]Ocorrências 2022 (USADAS TCC Mi'!CG:CG))</f>
        <v>#REF!</v>
      </c>
      <c r="CL237" s="163" t="str">
        <f t="array" ref="CL237">IF($D237="erro",XLOOKUP($A237,'Ocorrências 2022 (TODAS)'!$A:$A,'Ocorrências 2022 (TODAS)'!CH:CH),XLOOKUP($A237,'[1]Ocorrências 2022 (USADAS TCC Mi'!$A:$A,'[1]Ocorrências 2022 (USADAS TCC Mi'!CH:CH))</f>
        <v>#REF!</v>
      </c>
      <c r="CM237" s="8" t="str">
        <f t="array" ref="CM237">IF($D237="erro",XLOOKUP($A237,'Ocorrências 2022 (TODAS)'!$A:$A,'Ocorrências 2022 (TODAS)'!CI:CI),XLOOKUP($A237,'[1]Ocorrências 2022 (USADAS TCC Mi'!$A:$A,'[1]Ocorrências 2022 (USADAS TCC Mi'!CI:CI))</f>
        <v>#REF!</v>
      </c>
      <c r="CN237" s="8" t="str">
        <f t="array" ref="CN237">IF($D237="erro",XLOOKUP($A237,'Ocorrências 2022 (TODAS)'!$A:$A,'Ocorrências 2022 (TODAS)'!CJ:CJ),XLOOKUP($A237,'[1]Ocorrências 2022 (USADAS TCC Mi'!$A:$A,'[1]Ocorrências 2022 (USADAS TCC Mi'!CJ:CJ))</f>
        <v>#REF!</v>
      </c>
      <c r="CO237" s="8" t="str">
        <f t="array" ref="CO237">IF($D237="erro",XLOOKUP($A237,'Ocorrências 2022 (TODAS)'!$A:$A,'Ocorrências 2022 (TODAS)'!CK:CK),XLOOKUP($A237,'[1]Ocorrências 2022 (USADAS TCC Mi'!$A:$A,'[1]Ocorrências 2022 (USADAS TCC Mi'!CK:CK))</f>
        <v>#REF!</v>
      </c>
      <c r="CP237" s="8" t="str">
        <f t="array" ref="CP237">IF($D237="erro",XLOOKUP($A237,'Ocorrências 2022 (TODAS)'!$A:$A,'Ocorrências 2022 (TODAS)'!CL:CL),XLOOKUP($A237,'[1]Ocorrências 2022 (USADAS TCC Mi'!$A:$A,'[1]Ocorrências 2022 (USADAS TCC Mi'!CL:CL))</f>
        <v>#REF!</v>
      </c>
      <c r="CQ237" s="8" t="str">
        <f t="array" ref="CQ237">IF($D237="erro",XLOOKUP($A237,'Ocorrências 2022 (TODAS)'!$A:$A,'Ocorrências 2022 (TODAS)'!CM:CM),XLOOKUP($A237,'[1]Ocorrências 2022 (USADAS TCC Mi'!$A:$A,'[1]Ocorrências 2022 (USADAS TCC Mi'!CM:CM))</f>
        <v>#REF!</v>
      </c>
      <c r="CR237" s="8" t="str">
        <f t="array" ref="CR237">IF($D237="erro",XLOOKUP($A237,'Ocorrências 2022 (TODAS)'!$A:$A,'Ocorrências 2022 (TODAS)'!CN:CN),XLOOKUP($A237,'[1]Ocorrências 2022 (USADAS TCC Mi'!$A:$A,'[1]Ocorrências 2022 (USADAS TCC Mi'!CN:CN))</f>
        <v>#REF!</v>
      </c>
      <c r="CS237" s="8" t="str">
        <f t="array" ref="CS237">IF($D237="erro",XLOOKUP($A237,'Ocorrências 2022 (TODAS)'!$A:$A,'Ocorrências 2022 (TODAS)'!CO:CO),XLOOKUP($A237,'[1]Ocorrências 2022 (USADAS TCC Mi'!$A:$A,'[1]Ocorrências 2022 (USADAS TCC Mi'!CO:CO))</f>
        <v>#REF!</v>
      </c>
      <c r="CT237" s="8" t="str">
        <f t="array" ref="CT237">IF($D237="erro",XLOOKUP($A237,'Ocorrências 2022 (TODAS)'!$A:$A,'Ocorrências 2022 (TODAS)'!CP:CP),XLOOKUP($A237,'[1]Ocorrências 2022 (USADAS TCC Mi'!$A:$A,'[1]Ocorrências 2022 (USADAS TCC Mi'!CP:CP))</f>
        <v>#REF!</v>
      </c>
      <c r="CU237" s="8" t="str">
        <f t="array" ref="CU237">IF($D237="erro",XLOOKUP($A237,'Ocorrências 2022 (TODAS)'!$A:$A,'Ocorrências 2022 (TODAS)'!CQ:CQ),XLOOKUP($A237,'[1]Ocorrências 2022 (USADAS TCC Mi'!$A:$A,'[1]Ocorrências 2022 (USADAS TCC Mi'!CQ:CQ))</f>
        <v>#REF!</v>
      </c>
      <c r="CV237" s="8" t="str">
        <f t="array" ref="CV237">IF($D237="erro",XLOOKUP($A237,'Ocorrências 2022 (TODAS)'!$A:$A,'Ocorrências 2022 (TODAS)'!CR:CR),XLOOKUP($A237,'[1]Ocorrências 2022 (USADAS TCC Mi'!$A:$A,'[1]Ocorrências 2022 (USADAS TCC Mi'!CR:CR))</f>
        <v>#REF!</v>
      </c>
      <c r="CW237" s="8" t="str">
        <f t="array" ref="CW237">IF($D237="erro",XLOOKUP($A237,'Ocorrências 2022 (TODAS)'!$A:$A,'Ocorrências 2022 (TODAS)'!CS:CS),XLOOKUP($A237,'[1]Ocorrências 2022 (USADAS TCC Mi'!$A:$A,'[1]Ocorrências 2022 (USADAS TCC Mi'!CS:CS))</f>
        <v>#REF!</v>
      </c>
      <c r="CX237" s="8" t="str">
        <f t="array" ref="CX237">IF($D237="erro",XLOOKUP($A237,'Ocorrências 2022 (TODAS)'!$A:$A,'Ocorrências 2022 (TODAS)'!CT:CT),XLOOKUP($A237,'[1]Ocorrências 2022 (USADAS TCC Mi'!$A:$A,'[1]Ocorrências 2022 (USADAS TCC Mi'!CT:CT))</f>
        <v>#REF!</v>
      </c>
      <c r="CY237" s="8" t="str">
        <f t="array" ref="CY237">IF($D237="erro",XLOOKUP($A237,'Ocorrências 2022 (TODAS)'!$A:$A,'Ocorrências 2022 (TODAS)'!CU:CU),XLOOKUP($A237,'[1]Ocorrências 2022 (USADAS TCC Mi'!$A:$A,'[1]Ocorrências 2022 (USADAS TCC Mi'!CU:CU))</f>
        <v>#REF!</v>
      </c>
      <c r="CZ237" s="8" t="str">
        <f t="array" ref="CZ237">IF($D237="erro",XLOOKUP($A237,'Ocorrências 2022 (TODAS)'!$A:$A,'Ocorrências 2022 (TODAS)'!CV:CV),XLOOKUP($A237,'[1]Ocorrências 2022 (USADAS TCC Mi'!$A:$A,'[1]Ocorrências 2022 (USADAS TCC Mi'!CV:CV))</f>
        <v>#REF!</v>
      </c>
      <c r="DA237" s="8" t="str">
        <f t="array" ref="DA237">IF($D237="erro",XLOOKUP($A237,'Ocorrências 2022 (TODAS)'!$A:$A,'Ocorrências 2022 (TODAS)'!CW:CW),XLOOKUP($A237,'[1]Ocorrências 2022 (USADAS TCC Mi'!$A:$A,'[1]Ocorrências 2022 (USADAS TCC Mi'!CW:CW))</f>
        <v>#REF!</v>
      </c>
      <c r="DB237" s="8" t="str">
        <f t="array" ref="DB237">IF($D237="erro",XLOOKUP($A237,'Ocorrências 2022 (TODAS)'!$A:$A,'Ocorrências 2022 (TODAS)'!CX:CX),XLOOKUP($A237,'[1]Ocorrências 2022 (USADAS TCC Mi'!$A:$A,'[1]Ocorrências 2022 (USADAS TCC Mi'!CX:CX))</f>
        <v>#REF!</v>
      </c>
      <c r="DC237" s="8" t="str">
        <f t="array" ref="DC237">IF($D237="erro",XLOOKUP($A237,'Ocorrências 2022 (TODAS)'!$A:$A,'Ocorrências 2022 (TODAS)'!CY:CY),XLOOKUP($A237,'[1]Ocorrências 2022 (USADAS TCC Mi'!$A:$A,'[1]Ocorrências 2022 (USADAS TCC Mi'!CY:CY))</f>
        <v>#REF!</v>
      </c>
      <c r="DD237" s="8" t="str">
        <f t="array" ref="DD237">IF($D237="erro",XLOOKUP($A237,'Ocorrências 2022 (TODAS)'!$A:$A,'Ocorrências 2022 (TODAS)'!CZ:CZ),XLOOKUP($A237,'[1]Ocorrências 2022 (USADAS TCC Mi'!$A:$A,'[1]Ocorrências 2022 (USADAS TCC Mi'!CZ:CZ))</f>
        <v>#REF!</v>
      </c>
      <c r="DE237" s="8" t="str">
        <f t="array" ref="DE237">IF($D237="erro",XLOOKUP($A237,'Ocorrências 2022 (TODAS)'!$A:$A,'Ocorrências 2022 (TODAS)'!DA:DA),XLOOKUP($A237,'[1]Ocorrências 2022 (USADAS TCC Mi'!$A:$A,'[1]Ocorrências 2022 (USADAS TCC Mi'!DA:DA))</f>
        <v>#REF!</v>
      </c>
      <c r="DF237" s="8" t="str">
        <f t="array" ref="DF237">IF($D237="erro",XLOOKUP($A237,'Ocorrências 2022 (TODAS)'!$A:$A,'Ocorrências 2022 (TODAS)'!DB:DB),XLOOKUP($A237,'[1]Ocorrências 2022 (USADAS TCC Mi'!$A:$A,'[1]Ocorrências 2022 (USADAS TCC Mi'!DB:DB))</f>
        <v>#REF!</v>
      </c>
      <c r="DG237" s="8" t="str">
        <f t="array" ref="DG237">IF($D237="erro",XLOOKUP($A237,'Ocorrências 2022 (TODAS)'!$A:$A,'Ocorrências 2022 (TODAS)'!DC:DC),XLOOKUP($A237,'[1]Ocorrências 2022 (USADAS TCC Mi'!$A:$A,'[1]Ocorrências 2022 (USADAS TCC Mi'!DC:DC))</f>
        <v>#REF!</v>
      </c>
    </row>
    <row r="238" ht="15.75" customHeight="1">
      <c r="A238" s="129">
        <v>3482.0</v>
      </c>
      <c r="B238" s="129">
        <v>3482.0</v>
      </c>
      <c r="D238" s="8" t="str">
        <f t="shared" si="1"/>
        <v>Ok</v>
      </c>
      <c r="F238" s="8" t="str">
        <f t="array" ref="F238">IF($D238="erro",XLOOKUP($A238,'Ocorrências 2022 (TODAS)'!$A:$A,'Ocorrências 2022 (TODAS)'!B:B),XLOOKUP($A238,'[1]Ocorrências 2022 (USADAS TCC Mi'!$A:$A,'[1]Ocorrências 2022 (USADAS TCC Mi'!B:B))</f>
        <v>#REF!</v>
      </c>
      <c r="G238" s="8" t="str">
        <f t="array" ref="G238">IF($D238="erro",XLOOKUP($A238,'Ocorrências 2022 (TODAS)'!$A:$A,'Ocorrências 2022 (TODAS)'!C:C),XLOOKUP($A238,'[1]Ocorrências 2022 (USADAS TCC Mi'!$A:$A,'[1]Ocorrências 2022 (USADAS TCC Mi'!C:C))</f>
        <v>#REF!</v>
      </c>
      <c r="H238" s="8" t="str">
        <f t="array" ref="H238">IF($D238="erro",XLOOKUP($A238,'Ocorrências 2022 (TODAS)'!$A:$A,'Ocorrências 2022 (TODAS)'!D:D),XLOOKUP($A238,'[1]Ocorrências 2022 (USADAS TCC Mi'!$A:$A,'[1]Ocorrências 2022 (USADAS TCC Mi'!D:D))</f>
        <v>#REF!</v>
      </c>
      <c r="I238" s="8" t="str">
        <f t="array" ref="I238">IF($D238="erro",XLOOKUP($A238,'Ocorrências 2022 (TODAS)'!$A:$A,'Ocorrências 2022 (TODAS)'!E:E),XLOOKUP($A238,'[1]Ocorrências 2022 (USADAS TCC Mi'!$A:$A,'[1]Ocorrências 2022 (USADAS TCC Mi'!E:E))</f>
        <v>#REF!</v>
      </c>
      <c r="J238" s="8" t="str">
        <f t="array" ref="J238">IF($D238="erro",XLOOKUP($A238,'Ocorrências 2022 (TODAS)'!$A:$A,'Ocorrências 2022 (TODAS)'!F:F),XLOOKUP($A238,'[1]Ocorrências 2022 (USADAS TCC Mi'!$A:$A,'[1]Ocorrências 2022 (USADAS TCC Mi'!F:F))</f>
        <v>#REF!</v>
      </c>
      <c r="K238" s="8" t="str">
        <f t="array" ref="K238">IF($D238="erro",XLOOKUP($A238,'Ocorrências 2022 (TODAS)'!$A:$A,'Ocorrências 2022 (TODAS)'!G:G),XLOOKUP($A238,'[1]Ocorrências 2022 (USADAS TCC Mi'!$A:$A,'[1]Ocorrências 2022 (USADAS TCC Mi'!G:G))</f>
        <v>#REF!</v>
      </c>
      <c r="L238" s="8" t="str">
        <f t="array" ref="L238">IF($D238="erro",XLOOKUP($A238,'Ocorrências 2022 (TODAS)'!$A:$A,'Ocorrências 2022 (TODAS)'!H:H),XLOOKUP($A238,'[1]Ocorrências 2022 (USADAS TCC Mi'!$A:$A,'[1]Ocorrências 2022 (USADAS TCC Mi'!H:H))</f>
        <v>#REF!</v>
      </c>
      <c r="M238" s="8" t="str">
        <f t="array" ref="M238">IF($D238="erro",XLOOKUP($A238,'Ocorrências 2022 (TODAS)'!$A:$A,'Ocorrências 2022 (TODAS)'!I:I),XLOOKUP($A238,'[1]Ocorrências 2022 (USADAS TCC Mi'!$A:$A,'[1]Ocorrências 2022 (USADAS TCC Mi'!I:I))</f>
        <v>#REF!</v>
      </c>
      <c r="N238" s="8" t="str">
        <f t="array" ref="N238">IF($D238="erro",XLOOKUP($A238,'Ocorrências 2022 (TODAS)'!$A:$A,'Ocorrências 2022 (TODAS)'!J:J),XLOOKUP($A238,'[1]Ocorrências 2022 (USADAS TCC Mi'!$A:$A,'[1]Ocorrências 2022 (USADAS TCC Mi'!J:J))</f>
        <v>#REF!</v>
      </c>
      <c r="O238" s="8" t="str">
        <f t="array" ref="O238">IF($D238="erro",XLOOKUP($A238,'Ocorrências 2022 (TODAS)'!$A:$A,'Ocorrências 2022 (TODAS)'!K:K),XLOOKUP($A238,'[1]Ocorrências 2022 (USADAS TCC Mi'!$A:$A,'[1]Ocorrências 2022 (USADAS TCC Mi'!K:K))</f>
        <v>#REF!</v>
      </c>
      <c r="P238" s="8" t="str">
        <f t="array" ref="P238">IF($D238="erro",XLOOKUP($A238,'Ocorrências 2022 (TODAS)'!$A:$A,'Ocorrências 2022 (TODAS)'!L:L),XLOOKUP($A238,'[1]Ocorrências 2022 (USADAS TCC Mi'!$A:$A,'[1]Ocorrências 2022 (USADAS TCC Mi'!L:L))</f>
        <v>#REF!</v>
      </c>
      <c r="Q238" s="8" t="str">
        <f t="array" ref="Q238">IF($D238="erro",XLOOKUP($A238,'Ocorrências 2022 (TODAS)'!$A:$A,'Ocorrências 2022 (TODAS)'!M:M),XLOOKUP($A238,'[1]Ocorrências 2022 (USADAS TCC Mi'!$A:$A,'[1]Ocorrências 2022 (USADAS TCC Mi'!M:M))</f>
        <v>#REF!</v>
      </c>
      <c r="R238" s="8" t="str">
        <f t="array" ref="R238">IF($D238="erro",XLOOKUP($A238,'Ocorrências 2022 (TODAS)'!$A:$A,'Ocorrências 2022 (TODAS)'!N:N),XLOOKUP($A238,'[1]Ocorrências 2022 (USADAS TCC Mi'!$A:$A,'[1]Ocorrências 2022 (USADAS TCC Mi'!N:N))</f>
        <v>#REF!</v>
      </c>
      <c r="S238" s="8" t="str">
        <f t="array" ref="S238">IF($D238="erro",XLOOKUP($A238,'Ocorrências 2022 (TODAS)'!$A:$A,'Ocorrências 2022 (TODAS)'!O:O),XLOOKUP($A238,'[1]Ocorrências 2022 (USADAS TCC Mi'!$A:$A,'[1]Ocorrências 2022 (USADAS TCC Mi'!O:O))</f>
        <v>#REF!</v>
      </c>
      <c r="T238" s="8" t="str">
        <f t="array" ref="T238">IF($D238="erro",XLOOKUP($A238,'Ocorrências 2022 (TODAS)'!$A:$A,'Ocorrências 2022 (TODAS)'!P:P),XLOOKUP($A238,'[1]Ocorrências 2022 (USADAS TCC Mi'!$A:$A,'[1]Ocorrências 2022 (USADAS TCC Mi'!P:P))</f>
        <v>#REF!</v>
      </c>
      <c r="U238" s="8" t="str">
        <f t="array" ref="U238">IF($D238="erro",XLOOKUP($A238,'Ocorrências 2022 (TODAS)'!$A:$A,'Ocorrências 2022 (TODAS)'!Q:Q),XLOOKUP($A238,'[1]Ocorrências 2022 (USADAS TCC Mi'!$A:$A,'[1]Ocorrências 2022 (USADAS TCC Mi'!Q:Q))</f>
        <v>#REF!</v>
      </c>
      <c r="V238" s="8" t="str">
        <f t="array" ref="V238">IF($D238="erro",XLOOKUP($A238,'Ocorrências 2022 (TODAS)'!$A:$A,'Ocorrências 2022 (TODAS)'!R:R),XLOOKUP($A238,'[1]Ocorrências 2022 (USADAS TCC Mi'!$A:$A,'[1]Ocorrências 2022 (USADAS TCC Mi'!R:R))</f>
        <v>#REF!</v>
      </c>
      <c r="W238" s="8" t="str">
        <f t="array" ref="W238">IF($D238="erro",XLOOKUP($A238,'Ocorrências 2022 (TODAS)'!$A:$A,'Ocorrências 2022 (TODAS)'!S:S),XLOOKUP($A238,'[1]Ocorrências 2022 (USADAS TCC Mi'!$A:$A,'[1]Ocorrências 2022 (USADAS TCC Mi'!S:S))</f>
        <v>#REF!</v>
      </c>
      <c r="X238" s="8" t="str">
        <f t="array" ref="X238">IF($D238="erro",XLOOKUP($A238,'Ocorrências 2022 (TODAS)'!$A:$A,'Ocorrências 2022 (TODAS)'!T:T),XLOOKUP($A238,'[1]Ocorrências 2022 (USADAS TCC Mi'!$A:$A,'[1]Ocorrências 2022 (USADAS TCC Mi'!T:T))</f>
        <v>#REF!</v>
      </c>
      <c r="Y238" s="8" t="str">
        <f t="array" ref="Y238">IF($D238="erro",XLOOKUP($A238,'Ocorrências 2022 (TODAS)'!$A:$A,'Ocorrências 2022 (TODAS)'!U:U),XLOOKUP($A238,'[1]Ocorrências 2022 (USADAS TCC Mi'!$A:$A,'[1]Ocorrências 2022 (USADAS TCC Mi'!U:U))</f>
        <v>#REF!</v>
      </c>
      <c r="Z238" s="162" t="str">
        <f t="array" ref="Z238">IF($D238="erro",XLOOKUP($A238,'Ocorrências 2022 (TODAS)'!$A:$A,'Ocorrências 2022 (TODAS)'!V:V),XLOOKUP($A238,'[1]Ocorrências 2022 (USADAS TCC Mi'!$A:$A,'[1]Ocorrências 2022 (USADAS TCC Mi'!V:V))</f>
        <v>#REF!</v>
      </c>
      <c r="AA238" s="162" t="str">
        <f t="array" ref="AA238">IF($D238="erro",XLOOKUP($A238,'Ocorrências 2022 (TODAS)'!$A:$A,'Ocorrências 2022 (TODAS)'!W:W),XLOOKUP($A238,'[1]Ocorrências 2022 (USADAS TCC Mi'!$A:$A,'[1]Ocorrências 2022 (USADAS TCC Mi'!W:W))</f>
        <v>#REF!</v>
      </c>
      <c r="AB238" s="8" t="str">
        <f t="array" ref="AB238">IF($D238="erro",XLOOKUP($A238,'Ocorrências 2022 (TODAS)'!$A:$A,'Ocorrências 2022 (TODAS)'!X:X),XLOOKUP($A238,'[1]Ocorrências 2022 (USADAS TCC Mi'!$A:$A,'[1]Ocorrências 2022 (USADAS TCC Mi'!X:X))</f>
        <v>#REF!</v>
      </c>
      <c r="AC238" s="8" t="str">
        <f t="array" ref="AC238">IF($D238="erro",XLOOKUP($A238,'Ocorrências 2022 (TODAS)'!$A:$A,'Ocorrências 2022 (TODAS)'!Y:Y),XLOOKUP($A238,'[1]Ocorrências 2022 (USADAS TCC Mi'!$A:$A,'[1]Ocorrências 2022 (USADAS TCC Mi'!Y:Y))</f>
        <v>#REF!</v>
      </c>
      <c r="AD238" s="8" t="str">
        <f t="array" ref="AD238">IF($D238="erro",XLOOKUP($A238,'Ocorrências 2022 (TODAS)'!$A:$A,'Ocorrências 2022 (TODAS)'!Z:Z),XLOOKUP($A238,'[1]Ocorrências 2022 (USADAS TCC Mi'!$A:$A,'[1]Ocorrências 2022 (USADAS TCC Mi'!Z:Z))</f>
        <v>#REF!</v>
      </c>
      <c r="AE238" s="8" t="str">
        <f t="array" ref="AE238">IF($D238="erro",XLOOKUP($A238,'Ocorrências 2022 (TODAS)'!$A:$A,'Ocorrências 2022 (TODAS)'!AA:AA),XLOOKUP($A238,'[1]Ocorrências 2022 (USADAS TCC Mi'!$A:$A,'[1]Ocorrências 2022 (USADAS TCC Mi'!AA:AA))</f>
        <v>#REF!</v>
      </c>
      <c r="AF238" s="8" t="str">
        <f t="array" ref="AF238">IF($D238="erro",XLOOKUP($A238,'Ocorrências 2022 (TODAS)'!$A:$A,'Ocorrências 2022 (TODAS)'!AB:AB),XLOOKUP($A238,'[1]Ocorrências 2022 (USADAS TCC Mi'!$A:$A,'[1]Ocorrências 2022 (USADAS TCC Mi'!AB:AB))</f>
        <v>#REF!</v>
      </c>
      <c r="AG238" s="8" t="str">
        <f t="array" ref="AG238">IF($D238="erro",XLOOKUP($A238,'Ocorrências 2022 (TODAS)'!$A:$A,'Ocorrências 2022 (TODAS)'!AC:AC),XLOOKUP($A238,'[1]Ocorrências 2022 (USADAS TCC Mi'!$A:$A,'[1]Ocorrências 2022 (USADAS TCC Mi'!AC:AC))</f>
        <v>#REF!</v>
      </c>
      <c r="AH238" s="8" t="str">
        <f t="array" ref="AH238">IF($D238="erro",XLOOKUP($A238,'Ocorrências 2022 (TODAS)'!$A:$A,'Ocorrências 2022 (TODAS)'!AD:AD),XLOOKUP($A238,'[1]Ocorrências 2022 (USADAS TCC Mi'!$A:$A,'[1]Ocorrências 2022 (USADAS TCC Mi'!AD:AD))</f>
        <v>#REF!</v>
      </c>
      <c r="AI238" s="8" t="str">
        <f t="array" ref="AI238">IF($D238="erro",XLOOKUP($A238,'Ocorrências 2022 (TODAS)'!$A:$A,'Ocorrências 2022 (TODAS)'!AE:AE),XLOOKUP($A238,'[1]Ocorrências 2022 (USADAS TCC Mi'!$A:$A,'[1]Ocorrências 2022 (USADAS TCC Mi'!AE:AE))</f>
        <v>#REF!</v>
      </c>
      <c r="AJ238" s="8" t="str">
        <f t="array" ref="AJ238">IF($D238="erro",XLOOKUP($A238,'Ocorrências 2022 (TODAS)'!$A:$A,'Ocorrências 2022 (TODAS)'!AF:AF),XLOOKUP($A238,'[1]Ocorrências 2022 (USADAS TCC Mi'!$A:$A,'[1]Ocorrências 2022 (USADAS TCC Mi'!AF:AF))</f>
        <v>#REF!</v>
      </c>
      <c r="AK238" s="8" t="str">
        <f t="array" ref="AK238">IF($D238="erro",XLOOKUP($A238,'Ocorrências 2022 (TODAS)'!$A:$A,'Ocorrências 2022 (TODAS)'!AG:AG),XLOOKUP($A238,'[1]Ocorrências 2022 (USADAS TCC Mi'!$A:$A,'[1]Ocorrências 2022 (USADAS TCC Mi'!AG:AG))</f>
        <v>#REF!</v>
      </c>
      <c r="AL238" s="8" t="str">
        <f t="array" ref="AL238">IF($D238="erro",XLOOKUP($A238,'Ocorrências 2022 (TODAS)'!$A:$A,'Ocorrências 2022 (TODAS)'!AH:AH),XLOOKUP($A238,'[1]Ocorrências 2022 (USADAS TCC Mi'!$A:$A,'[1]Ocorrências 2022 (USADAS TCC Mi'!AH:AH))</f>
        <v>#REF!</v>
      </c>
      <c r="AM238" s="8" t="str">
        <f t="array" ref="AM238">IF($D238="erro",XLOOKUP($A238,'Ocorrências 2022 (TODAS)'!$A:$A,'Ocorrências 2022 (TODAS)'!AI:AI),XLOOKUP($A238,'[1]Ocorrências 2022 (USADAS TCC Mi'!$A:$A,'[1]Ocorrências 2022 (USADAS TCC Mi'!AI:AI))</f>
        <v>#REF!</v>
      </c>
      <c r="AN238" s="8" t="str">
        <f t="array" ref="AN238">IF($D238="erro",XLOOKUP($A238,'Ocorrências 2022 (TODAS)'!$A:$A,'Ocorrências 2022 (TODAS)'!AJ:AJ),XLOOKUP($A238,'[1]Ocorrências 2022 (USADAS TCC Mi'!$A:$A,'[1]Ocorrências 2022 (USADAS TCC Mi'!AJ:AJ))</f>
        <v>#REF!</v>
      </c>
      <c r="AO238" s="8" t="str">
        <f t="array" ref="AO238">IF($D238="erro",XLOOKUP($A238,'Ocorrências 2022 (TODAS)'!$A:$A,'Ocorrências 2022 (TODAS)'!AK:AK),XLOOKUP($A238,'[1]Ocorrências 2022 (USADAS TCC Mi'!$A:$A,'[1]Ocorrências 2022 (USADAS TCC Mi'!AK:AK))</f>
        <v>#REF!</v>
      </c>
      <c r="AP238" s="8" t="str">
        <f t="array" ref="AP238">IF($D238="erro",XLOOKUP($A238,'Ocorrências 2022 (TODAS)'!$A:$A,'Ocorrências 2022 (TODAS)'!AL:AL),XLOOKUP($A238,'[1]Ocorrências 2022 (USADAS TCC Mi'!$A:$A,'[1]Ocorrências 2022 (USADAS TCC Mi'!AL:AL))</f>
        <v>#REF!</v>
      </c>
      <c r="AQ238" s="8" t="str">
        <f t="array" ref="AQ238">IF($D238="erro",XLOOKUP($A238,'Ocorrências 2022 (TODAS)'!$A:$A,'Ocorrências 2022 (TODAS)'!AM:AM),XLOOKUP($A238,'[1]Ocorrências 2022 (USADAS TCC Mi'!$A:$A,'[1]Ocorrências 2022 (USADAS TCC Mi'!AM:AM))</f>
        <v>#REF!</v>
      </c>
      <c r="AR238" s="8" t="str">
        <f t="array" ref="AR238">IF($D238="erro",XLOOKUP($A238,'Ocorrências 2022 (TODAS)'!$A:$A,'Ocorrências 2022 (TODAS)'!AN:AN),XLOOKUP($A238,'[1]Ocorrências 2022 (USADAS TCC Mi'!$A:$A,'[1]Ocorrências 2022 (USADAS TCC Mi'!AN:AN))</f>
        <v>#REF!</v>
      </c>
      <c r="AS238" s="8" t="str">
        <f t="array" ref="AS238">IF($D238="erro",XLOOKUP($A238,'Ocorrências 2022 (TODAS)'!$A:$A,'Ocorrências 2022 (TODAS)'!AO:AO),XLOOKUP($A238,'[1]Ocorrências 2022 (USADAS TCC Mi'!$A:$A,'[1]Ocorrências 2022 (USADAS TCC Mi'!AO:AO))</f>
        <v>#REF!</v>
      </c>
      <c r="AT238" s="8" t="str">
        <f t="array" ref="AT238">IF($D238="erro",XLOOKUP($A238,'Ocorrências 2022 (TODAS)'!$A:$A,'Ocorrências 2022 (TODAS)'!AP:AP),XLOOKUP($A238,'[1]Ocorrências 2022 (USADAS TCC Mi'!$A:$A,'[1]Ocorrências 2022 (USADAS TCC Mi'!AP:AP))</f>
        <v>#REF!</v>
      </c>
      <c r="AU238" s="8" t="str">
        <f t="array" ref="AU238">IF($D238="erro",XLOOKUP($A238,'Ocorrências 2022 (TODAS)'!$A:$A,'Ocorrências 2022 (TODAS)'!AQ:AQ),XLOOKUP($A238,'[1]Ocorrências 2022 (USADAS TCC Mi'!$A:$A,'[1]Ocorrências 2022 (USADAS TCC Mi'!AQ:AQ))</f>
        <v>#REF!</v>
      </c>
      <c r="AV238" s="8" t="str">
        <f t="array" ref="AV238">IF($D238="erro",XLOOKUP($A238,'Ocorrências 2022 (TODAS)'!$A:$A,'Ocorrências 2022 (TODAS)'!AR:AR),XLOOKUP($A238,'[1]Ocorrências 2022 (USADAS TCC Mi'!$A:$A,'[1]Ocorrências 2022 (USADAS TCC Mi'!AR:AR))</f>
        <v>#REF!</v>
      </c>
      <c r="AW238" s="8" t="str">
        <f t="array" ref="AW238">IF($D238="erro",XLOOKUP($A238,'Ocorrências 2022 (TODAS)'!$A:$A,'Ocorrências 2022 (TODAS)'!AS:AS),XLOOKUP($A238,'[1]Ocorrências 2022 (USADAS TCC Mi'!$A:$A,'[1]Ocorrências 2022 (USADAS TCC Mi'!AS:AS))</f>
        <v>#REF!</v>
      </c>
      <c r="AX238" s="8" t="str">
        <f t="array" ref="AX238">IF($D238="erro",XLOOKUP($A238,'Ocorrências 2022 (TODAS)'!$A:$A,'Ocorrências 2022 (TODAS)'!AT:AT),XLOOKUP($A238,'[1]Ocorrências 2022 (USADAS TCC Mi'!$A:$A,'[1]Ocorrências 2022 (USADAS TCC Mi'!AT:AT))</f>
        <v>#REF!</v>
      </c>
      <c r="AY238" s="8" t="str">
        <f t="array" ref="AY238">IF($D238="erro",XLOOKUP($A238,'Ocorrências 2022 (TODAS)'!$A:$A,'Ocorrências 2022 (TODAS)'!AU:AU),XLOOKUP($A238,'[1]Ocorrências 2022 (USADAS TCC Mi'!$A:$A,'[1]Ocorrências 2022 (USADAS TCC Mi'!AU:AU))</f>
        <v>#REF!</v>
      </c>
      <c r="AZ238" s="8" t="str">
        <f t="array" ref="AZ238">IF($D238="erro",XLOOKUP($A238,'Ocorrências 2022 (TODAS)'!$A:$A,'Ocorrências 2022 (TODAS)'!AV:AV),XLOOKUP($A238,'[1]Ocorrências 2022 (USADAS TCC Mi'!$A:$A,'[1]Ocorrências 2022 (USADAS TCC Mi'!AV:AV))</f>
        <v>#REF!</v>
      </c>
      <c r="BA238" s="8" t="str">
        <f t="array" ref="BA238">IF($D238="erro",XLOOKUP($A238,'Ocorrências 2022 (TODAS)'!$A:$A,'Ocorrências 2022 (TODAS)'!AW:AW),XLOOKUP($A238,'[1]Ocorrências 2022 (USADAS TCC Mi'!$A:$A,'[1]Ocorrências 2022 (USADAS TCC Mi'!AW:AW))</f>
        <v>#REF!</v>
      </c>
      <c r="BB238" s="8" t="str">
        <f t="array" ref="BB238">IF($D238="erro",XLOOKUP($A238,'Ocorrências 2022 (TODAS)'!$A:$A,'Ocorrências 2022 (TODAS)'!AX:AX),XLOOKUP($A238,'[1]Ocorrências 2022 (USADAS TCC Mi'!$A:$A,'[1]Ocorrências 2022 (USADAS TCC Mi'!AX:AX))</f>
        <v>#REF!</v>
      </c>
      <c r="BC238" s="8" t="str">
        <f t="array" ref="BC238">IF($D238="erro",XLOOKUP($A238,'Ocorrências 2022 (TODAS)'!$A:$A,'Ocorrências 2022 (TODAS)'!AY:AY),XLOOKUP($A238,'[1]Ocorrências 2022 (USADAS TCC Mi'!$A:$A,'[1]Ocorrências 2022 (USADAS TCC Mi'!AY:AY))</f>
        <v>#REF!</v>
      </c>
      <c r="BD238" s="8" t="str">
        <f t="array" ref="BD238">IF($D238="erro",XLOOKUP($A238,'Ocorrências 2022 (TODAS)'!$A:$A,'Ocorrências 2022 (TODAS)'!AZ:AZ),XLOOKUP($A238,'[1]Ocorrências 2022 (USADAS TCC Mi'!$A:$A,'[1]Ocorrências 2022 (USADAS TCC Mi'!AZ:AZ))</f>
        <v>#REF!</v>
      </c>
      <c r="BE238" s="8" t="str">
        <f t="array" ref="BE238">IF($D238="erro",XLOOKUP($A238,'Ocorrências 2022 (TODAS)'!$A:$A,'Ocorrências 2022 (TODAS)'!BA:BA),XLOOKUP($A238,'[1]Ocorrências 2022 (USADAS TCC Mi'!$A:$A,'[1]Ocorrências 2022 (USADAS TCC Mi'!BA:BA))</f>
        <v>#REF!</v>
      </c>
      <c r="BF238" s="8" t="str">
        <f t="array" ref="BF238">IF($D238="erro",XLOOKUP($A238,'Ocorrências 2022 (TODAS)'!$A:$A,'Ocorrências 2022 (TODAS)'!BB:BB),XLOOKUP($A238,'[1]Ocorrências 2022 (USADAS TCC Mi'!$A:$A,'[1]Ocorrências 2022 (USADAS TCC Mi'!BB:BB))</f>
        <v>#REF!</v>
      </c>
      <c r="BG238" s="8" t="str">
        <f t="array" ref="BG238">IF($D238="erro",XLOOKUP($A238,'Ocorrências 2022 (TODAS)'!$A:$A,'Ocorrências 2022 (TODAS)'!BC:BC),XLOOKUP($A238,'[1]Ocorrências 2022 (USADAS TCC Mi'!$A:$A,'[1]Ocorrências 2022 (USADAS TCC Mi'!BC:BC))</f>
        <v>#REF!</v>
      </c>
      <c r="BH238" s="8" t="str">
        <f t="array" ref="BH238">IF($D238="erro",XLOOKUP($A238,'Ocorrências 2022 (TODAS)'!$A:$A,'Ocorrências 2022 (TODAS)'!BD:BD),XLOOKUP($A238,'[1]Ocorrências 2022 (USADAS TCC Mi'!$A:$A,'[1]Ocorrências 2022 (USADAS TCC Mi'!BD:BD))</f>
        <v>#REF!</v>
      </c>
      <c r="BI238" s="8" t="str">
        <f t="array" ref="BI238">IF($D238="erro",XLOOKUP($A238,'Ocorrências 2022 (TODAS)'!$A:$A,'Ocorrências 2022 (TODAS)'!BE:BE),XLOOKUP($A238,'[1]Ocorrências 2022 (USADAS TCC Mi'!$A:$A,'[1]Ocorrências 2022 (USADAS TCC Mi'!BE:BE))</f>
        <v>#REF!</v>
      </c>
      <c r="BJ238" s="8" t="str">
        <f t="array" ref="BJ238">IF($D238="erro",XLOOKUP($A238,'Ocorrências 2022 (TODAS)'!$A:$A,'Ocorrências 2022 (TODAS)'!BF:BF),XLOOKUP($A238,'[1]Ocorrências 2022 (USADAS TCC Mi'!$A:$A,'[1]Ocorrências 2022 (USADAS TCC Mi'!BF:BF))</f>
        <v>#REF!</v>
      </c>
      <c r="BK238" s="8" t="str">
        <f t="array" ref="BK238">IF($D238="erro",XLOOKUP($A238,'Ocorrências 2022 (TODAS)'!$A:$A,'Ocorrências 2022 (TODAS)'!BG:BG),XLOOKUP($A238,'[1]Ocorrências 2022 (USADAS TCC Mi'!$A:$A,'[1]Ocorrências 2022 (USADAS TCC Mi'!BG:BG))</f>
        <v>#REF!</v>
      </c>
      <c r="BL238" s="8" t="str">
        <f t="array" ref="BL238">IF($D238="erro",XLOOKUP($A238,'Ocorrências 2022 (TODAS)'!$A:$A,'Ocorrências 2022 (TODAS)'!BH:BH),XLOOKUP($A238,'[1]Ocorrências 2022 (USADAS TCC Mi'!$A:$A,'[1]Ocorrências 2022 (USADAS TCC Mi'!BH:BH))</f>
        <v>#REF!</v>
      </c>
      <c r="BM238" s="8" t="str">
        <f t="array" ref="BM238">IF($D238="erro",XLOOKUP($A238,'Ocorrências 2022 (TODAS)'!$A:$A,'Ocorrências 2022 (TODAS)'!BI:BI),XLOOKUP($A238,'[1]Ocorrências 2022 (USADAS TCC Mi'!$A:$A,'[1]Ocorrências 2022 (USADAS TCC Mi'!BI:BI))</f>
        <v>#REF!</v>
      </c>
      <c r="BN238" s="8" t="str">
        <f t="array" ref="BN238">IF($D238="erro",XLOOKUP($A238,'Ocorrências 2022 (TODAS)'!$A:$A,'Ocorrências 2022 (TODAS)'!BJ:BJ),XLOOKUP($A238,'[1]Ocorrências 2022 (USADAS TCC Mi'!$A:$A,'[1]Ocorrências 2022 (USADAS TCC Mi'!BJ:BJ))</f>
        <v>#REF!</v>
      </c>
      <c r="BO238" s="8" t="str">
        <f t="array" ref="BO238">IF($D238="erro",XLOOKUP($A238,'Ocorrências 2022 (TODAS)'!$A:$A,'Ocorrências 2022 (TODAS)'!BK:BK),XLOOKUP($A238,'[1]Ocorrências 2022 (USADAS TCC Mi'!$A:$A,'[1]Ocorrências 2022 (USADAS TCC Mi'!BK:BK))</f>
        <v>#REF!</v>
      </c>
      <c r="BP238" s="8" t="str">
        <f t="array" ref="BP238">IF($D238="erro",XLOOKUP($A238,'Ocorrências 2022 (TODAS)'!$A:$A,'Ocorrências 2022 (TODAS)'!BL:BL),XLOOKUP($A238,'[1]Ocorrências 2022 (USADAS TCC Mi'!$A:$A,'[1]Ocorrências 2022 (USADAS TCC Mi'!BL:BL))</f>
        <v>#REF!</v>
      </c>
      <c r="BQ238" s="8" t="str">
        <f t="array" ref="BQ238">IF($D238="erro",XLOOKUP($A238,'Ocorrências 2022 (TODAS)'!$A:$A,'Ocorrências 2022 (TODAS)'!BM:BM),XLOOKUP($A238,'[1]Ocorrências 2022 (USADAS TCC Mi'!$A:$A,'[1]Ocorrências 2022 (USADAS TCC Mi'!BM:BM))</f>
        <v>#REF!</v>
      </c>
      <c r="BR238" s="8" t="str">
        <f t="array" ref="BR238">IF($D238="erro",XLOOKUP($A238,'Ocorrências 2022 (TODAS)'!$A:$A,'Ocorrências 2022 (TODAS)'!BN:BN),XLOOKUP($A238,'[1]Ocorrências 2022 (USADAS TCC Mi'!$A:$A,'[1]Ocorrências 2022 (USADAS TCC Mi'!BN:BN))</f>
        <v>#REF!</v>
      </c>
      <c r="BS238" s="8" t="str">
        <f t="array" ref="BS238">IF($D238="erro",XLOOKUP($A238,'Ocorrências 2022 (TODAS)'!$A:$A,'Ocorrências 2022 (TODAS)'!BO:BO),XLOOKUP($A238,'[1]Ocorrências 2022 (USADAS TCC Mi'!$A:$A,'[1]Ocorrências 2022 (USADAS TCC Mi'!BO:BO))</f>
        <v>#REF!</v>
      </c>
      <c r="BT238" s="8" t="str">
        <f t="array" ref="BT238">IF($D238="erro",XLOOKUP($A238,'Ocorrências 2022 (TODAS)'!$A:$A,'Ocorrências 2022 (TODAS)'!BP:BP),XLOOKUP($A238,'[1]Ocorrências 2022 (USADAS TCC Mi'!$A:$A,'[1]Ocorrências 2022 (USADAS TCC Mi'!BP:BP))</f>
        <v>#REF!</v>
      </c>
      <c r="BU238" s="8" t="str">
        <f t="array" ref="BU238">IF($D238="erro",XLOOKUP($A238,'Ocorrências 2022 (TODAS)'!$A:$A,'Ocorrências 2022 (TODAS)'!BQ:BQ),XLOOKUP($A238,'[1]Ocorrências 2022 (USADAS TCC Mi'!$A:$A,'[1]Ocorrências 2022 (USADAS TCC Mi'!BQ:BQ))</f>
        <v>#REF!</v>
      </c>
      <c r="BV238" s="8" t="str">
        <f t="array" ref="BV238">IF($D238="erro",XLOOKUP($A238,'Ocorrências 2022 (TODAS)'!$A:$A,'Ocorrências 2022 (TODAS)'!BR:BR),XLOOKUP($A238,'[1]Ocorrências 2022 (USADAS TCC Mi'!$A:$A,'[1]Ocorrências 2022 (USADAS TCC Mi'!BR:BR))</f>
        <v>#REF!</v>
      </c>
      <c r="BW238" s="8" t="str">
        <f t="array" ref="BW238">IF($D238="erro",XLOOKUP($A238,'Ocorrências 2022 (TODAS)'!$A:$A,'Ocorrências 2022 (TODAS)'!BS:BS),XLOOKUP($A238,'[1]Ocorrências 2022 (USADAS TCC Mi'!$A:$A,'[1]Ocorrências 2022 (USADAS TCC Mi'!BS:BS))</f>
        <v>#REF!</v>
      </c>
      <c r="BX238" s="8" t="str">
        <f t="array" ref="BX238">IF($D238="erro",XLOOKUP($A238,'Ocorrências 2022 (TODAS)'!$A:$A,'Ocorrências 2022 (TODAS)'!BT:BT),XLOOKUP($A238,'[1]Ocorrências 2022 (USADAS TCC Mi'!$A:$A,'[1]Ocorrências 2022 (USADAS TCC Mi'!BT:BT))</f>
        <v>#REF!</v>
      </c>
      <c r="BY238" s="8" t="str">
        <f t="array" ref="BY238">IF($D238="erro",XLOOKUP($A238,'Ocorrências 2022 (TODAS)'!$A:$A,'Ocorrências 2022 (TODAS)'!BU:BU),XLOOKUP($A238,'[1]Ocorrências 2022 (USADAS TCC Mi'!$A:$A,'[1]Ocorrências 2022 (USADAS TCC Mi'!BU:BU))</f>
        <v>#REF!</v>
      </c>
      <c r="BZ238" s="8" t="str">
        <f t="array" ref="BZ238">IF($D238="erro",XLOOKUP($A238,'Ocorrências 2022 (TODAS)'!$A:$A,'Ocorrências 2022 (TODAS)'!BV:BV),XLOOKUP($A238,'[1]Ocorrências 2022 (USADAS TCC Mi'!$A:$A,'[1]Ocorrências 2022 (USADAS TCC Mi'!BV:BV))</f>
        <v>#REF!</v>
      </c>
      <c r="CA238" s="8" t="str">
        <f t="array" ref="CA238">IF($D238="erro",XLOOKUP($A238,'Ocorrências 2022 (TODAS)'!$A:$A,'Ocorrências 2022 (TODAS)'!BW:BW),XLOOKUP($A238,'[1]Ocorrências 2022 (USADAS TCC Mi'!$A:$A,'[1]Ocorrências 2022 (USADAS TCC Mi'!BW:BW))</f>
        <v>#REF!</v>
      </c>
      <c r="CB238" s="8" t="str">
        <f t="array" ref="CB238">IF($D238="erro",XLOOKUP($A238,'Ocorrências 2022 (TODAS)'!$A:$A,'Ocorrências 2022 (TODAS)'!BX:BX),XLOOKUP($A238,'[1]Ocorrências 2022 (USADAS TCC Mi'!$A:$A,'[1]Ocorrências 2022 (USADAS TCC Mi'!BX:BX))</f>
        <v>#REF!</v>
      </c>
      <c r="CC238" s="8" t="str">
        <f t="array" ref="CC238">IF($D238="erro",XLOOKUP($A238,'Ocorrências 2022 (TODAS)'!$A:$A,'Ocorrências 2022 (TODAS)'!BY:BY),XLOOKUP($A238,'[1]Ocorrências 2022 (USADAS TCC Mi'!$A:$A,'[1]Ocorrências 2022 (USADAS TCC Mi'!BY:BY))</f>
        <v>#REF!</v>
      </c>
      <c r="CD238" s="8" t="str">
        <f t="array" ref="CD238">IF($D238="erro",XLOOKUP($A238,'Ocorrências 2022 (TODAS)'!$A:$A,'Ocorrências 2022 (TODAS)'!BZ:BZ),XLOOKUP($A238,'[1]Ocorrências 2022 (USADAS TCC Mi'!$A:$A,'[1]Ocorrências 2022 (USADAS TCC Mi'!BZ:BZ))</f>
        <v>#REF!</v>
      </c>
      <c r="CE238" s="8" t="str">
        <f t="array" ref="CE238">IF($D238="erro",XLOOKUP($A238,'Ocorrências 2022 (TODAS)'!$A:$A,'Ocorrências 2022 (TODAS)'!CA:CA),XLOOKUP($A238,'[1]Ocorrências 2022 (USADAS TCC Mi'!$A:$A,'[1]Ocorrências 2022 (USADAS TCC Mi'!CA:CA))</f>
        <v>#REF!</v>
      </c>
      <c r="CF238" s="8" t="str">
        <f t="array" ref="CF238">IF($D238="erro",XLOOKUP($A238,'Ocorrências 2022 (TODAS)'!$A:$A,'Ocorrências 2022 (TODAS)'!CB:CB),XLOOKUP($A238,'[1]Ocorrências 2022 (USADAS TCC Mi'!$A:$A,'[1]Ocorrências 2022 (USADAS TCC Mi'!CB:CB))</f>
        <v>#REF!</v>
      </c>
      <c r="CG238" s="8" t="str">
        <f t="array" ref="CG238">IF($D238="erro",XLOOKUP($A238,'Ocorrências 2022 (TODAS)'!$A:$A,'Ocorrências 2022 (TODAS)'!CC:CC),XLOOKUP($A238,'[1]Ocorrências 2022 (USADAS TCC Mi'!$A:$A,'[1]Ocorrências 2022 (USADAS TCC Mi'!CC:CC))</f>
        <v>#REF!</v>
      </c>
      <c r="CH238" s="8" t="str">
        <f t="array" ref="CH238">IF($D238="erro",XLOOKUP($A238,'Ocorrências 2022 (TODAS)'!$A:$A,'Ocorrências 2022 (TODAS)'!CD:CD),XLOOKUP($A238,'[1]Ocorrências 2022 (USADAS TCC Mi'!$A:$A,'[1]Ocorrências 2022 (USADAS TCC Mi'!CD:CD))</f>
        <v>#REF!</v>
      </c>
      <c r="CI238" s="8" t="str">
        <f t="array" ref="CI238">IF($D238="erro",XLOOKUP($A238,'Ocorrências 2022 (TODAS)'!$A:$A,'Ocorrências 2022 (TODAS)'!CE:CE),XLOOKUP($A238,'[1]Ocorrências 2022 (USADAS TCC Mi'!$A:$A,'[1]Ocorrências 2022 (USADAS TCC Mi'!CE:CE))</f>
        <v>#REF!</v>
      </c>
      <c r="CJ238" s="8" t="str">
        <f t="array" ref="CJ238">IF($D238="erro",XLOOKUP($A238,'Ocorrências 2022 (TODAS)'!$A:$A,'Ocorrências 2022 (TODAS)'!CF:CF),XLOOKUP($A238,'[1]Ocorrências 2022 (USADAS TCC Mi'!$A:$A,'[1]Ocorrências 2022 (USADAS TCC Mi'!CF:CF))</f>
        <v>#REF!</v>
      </c>
      <c r="CK238" s="8" t="str">
        <f t="array" ref="CK238">IF($D238="erro",XLOOKUP($A238,'Ocorrências 2022 (TODAS)'!$A:$A,'Ocorrências 2022 (TODAS)'!CG:CG),XLOOKUP($A238,'[1]Ocorrências 2022 (USADAS TCC Mi'!$A:$A,'[1]Ocorrências 2022 (USADAS TCC Mi'!CG:CG))</f>
        <v>#REF!</v>
      </c>
      <c r="CL238" s="163" t="str">
        <f t="array" ref="CL238">IF($D238="erro",XLOOKUP($A238,'Ocorrências 2022 (TODAS)'!$A:$A,'Ocorrências 2022 (TODAS)'!CH:CH),XLOOKUP($A238,'[1]Ocorrências 2022 (USADAS TCC Mi'!$A:$A,'[1]Ocorrências 2022 (USADAS TCC Mi'!CH:CH))</f>
        <v>#REF!</v>
      </c>
      <c r="CM238" s="8" t="str">
        <f t="array" ref="CM238">IF($D238="erro",XLOOKUP($A238,'Ocorrências 2022 (TODAS)'!$A:$A,'Ocorrências 2022 (TODAS)'!CI:CI),XLOOKUP($A238,'[1]Ocorrências 2022 (USADAS TCC Mi'!$A:$A,'[1]Ocorrências 2022 (USADAS TCC Mi'!CI:CI))</f>
        <v>#REF!</v>
      </c>
      <c r="CN238" s="8" t="str">
        <f t="array" ref="CN238">IF($D238="erro",XLOOKUP($A238,'Ocorrências 2022 (TODAS)'!$A:$A,'Ocorrências 2022 (TODAS)'!CJ:CJ),XLOOKUP($A238,'[1]Ocorrências 2022 (USADAS TCC Mi'!$A:$A,'[1]Ocorrências 2022 (USADAS TCC Mi'!CJ:CJ))</f>
        <v>#REF!</v>
      </c>
      <c r="CO238" s="8" t="str">
        <f t="array" ref="CO238">IF($D238="erro",XLOOKUP($A238,'Ocorrências 2022 (TODAS)'!$A:$A,'Ocorrências 2022 (TODAS)'!CK:CK),XLOOKUP($A238,'[1]Ocorrências 2022 (USADAS TCC Mi'!$A:$A,'[1]Ocorrências 2022 (USADAS TCC Mi'!CK:CK))</f>
        <v>#REF!</v>
      </c>
      <c r="CP238" s="8" t="str">
        <f t="array" ref="CP238">IF($D238="erro",XLOOKUP($A238,'Ocorrências 2022 (TODAS)'!$A:$A,'Ocorrências 2022 (TODAS)'!CL:CL),XLOOKUP($A238,'[1]Ocorrências 2022 (USADAS TCC Mi'!$A:$A,'[1]Ocorrências 2022 (USADAS TCC Mi'!CL:CL))</f>
        <v>#REF!</v>
      </c>
      <c r="CQ238" s="8" t="str">
        <f t="array" ref="CQ238">IF($D238="erro",XLOOKUP($A238,'Ocorrências 2022 (TODAS)'!$A:$A,'Ocorrências 2022 (TODAS)'!CM:CM),XLOOKUP($A238,'[1]Ocorrências 2022 (USADAS TCC Mi'!$A:$A,'[1]Ocorrências 2022 (USADAS TCC Mi'!CM:CM))</f>
        <v>#REF!</v>
      </c>
      <c r="CR238" s="8" t="str">
        <f t="array" ref="CR238">IF($D238="erro",XLOOKUP($A238,'Ocorrências 2022 (TODAS)'!$A:$A,'Ocorrências 2022 (TODAS)'!CN:CN),XLOOKUP($A238,'[1]Ocorrências 2022 (USADAS TCC Mi'!$A:$A,'[1]Ocorrências 2022 (USADAS TCC Mi'!CN:CN))</f>
        <v>#REF!</v>
      </c>
      <c r="CS238" s="8" t="str">
        <f t="array" ref="CS238">IF($D238="erro",XLOOKUP($A238,'Ocorrências 2022 (TODAS)'!$A:$A,'Ocorrências 2022 (TODAS)'!CO:CO),XLOOKUP($A238,'[1]Ocorrências 2022 (USADAS TCC Mi'!$A:$A,'[1]Ocorrências 2022 (USADAS TCC Mi'!CO:CO))</f>
        <v>#REF!</v>
      </c>
      <c r="CT238" s="8" t="str">
        <f t="array" ref="CT238">IF($D238="erro",XLOOKUP($A238,'Ocorrências 2022 (TODAS)'!$A:$A,'Ocorrências 2022 (TODAS)'!CP:CP),XLOOKUP($A238,'[1]Ocorrências 2022 (USADAS TCC Mi'!$A:$A,'[1]Ocorrências 2022 (USADAS TCC Mi'!CP:CP))</f>
        <v>#REF!</v>
      </c>
      <c r="CU238" s="8" t="str">
        <f t="array" ref="CU238">IF($D238="erro",XLOOKUP($A238,'Ocorrências 2022 (TODAS)'!$A:$A,'Ocorrências 2022 (TODAS)'!CQ:CQ),XLOOKUP($A238,'[1]Ocorrências 2022 (USADAS TCC Mi'!$A:$A,'[1]Ocorrências 2022 (USADAS TCC Mi'!CQ:CQ))</f>
        <v>#REF!</v>
      </c>
      <c r="CV238" s="8" t="str">
        <f t="array" ref="CV238">IF($D238="erro",XLOOKUP($A238,'Ocorrências 2022 (TODAS)'!$A:$A,'Ocorrências 2022 (TODAS)'!CR:CR),XLOOKUP($A238,'[1]Ocorrências 2022 (USADAS TCC Mi'!$A:$A,'[1]Ocorrências 2022 (USADAS TCC Mi'!CR:CR))</f>
        <v>#REF!</v>
      </c>
      <c r="CW238" s="8" t="str">
        <f t="array" ref="CW238">IF($D238="erro",XLOOKUP($A238,'Ocorrências 2022 (TODAS)'!$A:$A,'Ocorrências 2022 (TODAS)'!CS:CS),XLOOKUP($A238,'[1]Ocorrências 2022 (USADAS TCC Mi'!$A:$A,'[1]Ocorrências 2022 (USADAS TCC Mi'!CS:CS))</f>
        <v>#REF!</v>
      </c>
      <c r="CX238" s="8" t="str">
        <f t="array" ref="CX238">IF($D238="erro",XLOOKUP($A238,'Ocorrências 2022 (TODAS)'!$A:$A,'Ocorrências 2022 (TODAS)'!CT:CT),XLOOKUP($A238,'[1]Ocorrências 2022 (USADAS TCC Mi'!$A:$A,'[1]Ocorrências 2022 (USADAS TCC Mi'!CT:CT))</f>
        <v>#REF!</v>
      </c>
      <c r="CY238" s="8" t="str">
        <f t="array" ref="CY238">IF($D238="erro",XLOOKUP($A238,'Ocorrências 2022 (TODAS)'!$A:$A,'Ocorrências 2022 (TODAS)'!CU:CU),XLOOKUP($A238,'[1]Ocorrências 2022 (USADAS TCC Mi'!$A:$A,'[1]Ocorrências 2022 (USADAS TCC Mi'!CU:CU))</f>
        <v>#REF!</v>
      </c>
      <c r="CZ238" s="8" t="str">
        <f t="array" ref="CZ238">IF($D238="erro",XLOOKUP($A238,'Ocorrências 2022 (TODAS)'!$A:$A,'Ocorrências 2022 (TODAS)'!CV:CV),XLOOKUP($A238,'[1]Ocorrências 2022 (USADAS TCC Mi'!$A:$A,'[1]Ocorrências 2022 (USADAS TCC Mi'!CV:CV))</f>
        <v>#REF!</v>
      </c>
      <c r="DA238" s="8" t="str">
        <f t="array" ref="DA238">IF($D238="erro",XLOOKUP($A238,'Ocorrências 2022 (TODAS)'!$A:$A,'Ocorrências 2022 (TODAS)'!CW:CW),XLOOKUP($A238,'[1]Ocorrências 2022 (USADAS TCC Mi'!$A:$A,'[1]Ocorrências 2022 (USADAS TCC Mi'!CW:CW))</f>
        <v>#REF!</v>
      </c>
      <c r="DB238" s="8" t="str">
        <f t="array" ref="DB238">IF($D238="erro",XLOOKUP($A238,'Ocorrências 2022 (TODAS)'!$A:$A,'Ocorrências 2022 (TODAS)'!CX:CX),XLOOKUP($A238,'[1]Ocorrências 2022 (USADAS TCC Mi'!$A:$A,'[1]Ocorrências 2022 (USADAS TCC Mi'!CX:CX))</f>
        <v>#REF!</v>
      </c>
      <c r="DC238" s="8" t="str">
        <f t="array" ref="DC238">IF($D238="erro",XLOOKUP($A238,'Ocorrências 2022 (TODAS)'!$A:$A,'Ocorrências 2022 (TODAS)'!CY:CY),XLOOKUP($A238,'[1]Ocorrências 2022 (USADAS TCC Mi'!$A:$A,'[1]Ocorrências 2022 (USADAS TCC Mi'!CY:CY))</f>
        <v>#REF!</v>
      </c>
      <c r="DD238" s="8" t="str">
        <f t="array" ref="DD238">IF($D238="erro",XLOOKUP($A238,'Ocorrências 2022 (TODAS)'!$A:$A,'Ocorrências 2022 (TODAS)'!CZ:CZ),XLOOKUP($A238,'[1]Ocorrências 2022 (USADAS TCC Mi'!$A:$A,'[1]Ocorrências 2022 (USADAS TCC Mi'!CZ:CZ))</f>
        <v>#REF!</v>
      </c>
      <c r="DE238" s="8" t="str">
        <f t="array" ref="DE238">IF($D238="erro",XLOOKUP($A238,'Ocorrências 2022 (TODAS)'!$A:$A,'Ocorrências 2022 (TODAS)'!DA:DA),XLOOKUP($A238,'[1]Ocorrências 2022 (USADAS TCC Mi'!$A:$A,'[1]Ocorrências 2022 (USADAS TCC Mi'!DA:DA))</f>
        <v>#REF!</v>
      </c>
      <c r="DF238" s="8" t="str">
        <f t="array" ref="DF238">IF($D238="erro",XLOOKUP($A238,'Ocorrências 2022 (TODAS)'!$A:$A,'Ocorrências 2022 (TODAS)'!DB:DB),XLOOKUP($A238,'[1]Ocorrências 2022 (USADAS TCC Mi'!$A:$A,'[1]Ocorrências 2022 (USADAS TCC Mi'!DB:DB))</f>
        <v>#REF!</v>
      </c>
      <c r="DG238" s="8" t="str">
        <f t="array" ref="DG238">IF($D238="erro",XLOOKUP($A238,'Ocorrências 2022 (TODAS)'!$A:$A,'Ocorrências 2022 (TODAS)'!DC:DC),XLOOKUP($A238,'[1]Ocorrências 2022 (USADAS TCC Mi'!$A:$A,'[1]Ocorrências 2022 (USADAS TCC Mi'!DC:DC))</f>
        <v>#REF!</v>
      </c>
    </row>
    <row r="239" ht="15.75" customHeight="1">
      <c r="A239" s="101">
        <v>3497.0</v>
      </c>
      <c r="B239" s="101">
        <v>3497.0</v>
      </c>
      <c r="D239" s="8" t="str">
        <f t="shared" si="1"/>
        <v>Ok</v>
      </c>
      <c r="F239" s="8" t="str">
        <f t="array" ref="F239">IF($D239="erro",XLOOKUP($A239,'Ocorrências 2022 (TODAS)'!$A:$A,'Ocorrências 2022 (TODAS)'!B:B),XLOOKUP($A239,'[1]Ocorrências 2022 (USADAS TCC Mi'!$A:$A,'[1]Ocorrências 2022 (USADAS TCC Mi'!B:B))</f>
        <v>#REF!</v>
      </c>
      <c r="G239" s="8" t="str">
        <f t="array" ref="G239">IF($D239="erro",XLOOKUP($A239,'Ocorrências 2022 (TODAS)'!$A:$A,'Ocorrências 2022 (TODAS)'!C:C),XLOOKUP($A239,'[1]Ocorrências 2022 (USADAS TCC Mi'!$A:$A,'[1]Ocorrências 2022 (USADAS TCC Mi'!C:C))</f>
        <v>#REF!</v>
      </c>
      <c r="H239" s="8" t="str">
        <f t="array" ref="H239">IF($D239="erro",XLOOKUP($A239,'Ocorrências 2022 (TODAS)'!$A:$A,'Ocorrências 2022 (TODAS)'!D:D),XLOOKUP($A239,'[1]Ocorrências 2022 (USADAS TCC Mi'!$A:$A,'[1]Ocorrências 2022 (USADAS TCC Mi'!D:D))</f>
        <v>#REF!</v>
      </c>
      <c r="I239" s="8" t="str">
        <f t="array" ref="I239">IF($D239="erro",XLOOKUP($A239,'Ocorrências 2022 (TODAS)'!$A:$A,'Ocorrências 2022 (TODAS)'!E:E),XLOOKUP($A239,'[1]Ocorrências 2022 (USADAS TCC Mi'!$A:$A,'[1]Ocorrências 2022 (USADAS TCC Mi'!E:E))</f>
        <v>#REF!</v>
      </c>
      <c r="J239" s="8" t="str">
        <f t="array" ref="J239">IF($D239="erro",XLOOKUP($A239,'Ocorrências 2022 (TODAS)'!$A:$A,'Ocorrências 2022 (TODAS)'!F:F),XLOOKUP($A239,'[1]Ocorrências 2022 (USADAS TCC Mi'!$A:$A,'[1]Ocorrências 2022 (USADAS TCC Mi'!F:F))</f>
        <v>#REF!</v>
      </c>
      <c r="K239" s="8" t="str">
        <f t="array" ref="K239">IF($D239="erro",XLOOKUP($A239,'Ocorrências 2022 (TODAS)'!$A:$A,'Ocorrências 2022 (TODAS)'!G:G),XLOOKUP($A239,'[1]Ocorrências 2022 (USADAS TCC Mi'!$A:$A,'[1]Ocorrências 2022 (USADAS TCC Mi'!G:G))</f>
        <v>#REF!</v>
      </c>
      <c r="L239" s="8" t="str">
        <f t="array" ref="L239">IF($D239="erro",XLOOKUP($A239,'Ocorrências 2022 (TODAS)'!$A:$A,'Ocorrências 2022 (TODAS)'!H:H),XLOOKUP($A239,'[1]Ocorrências 2022 (USADAS TCC Mi'!$A:$A,'[1]Ocorrências 2022 (USADAS TCC Mi'!H:H))</f>
        <v>#REF!</v>
      </c>
      <c r="M239" s="8" t="str">
        <f t="array" ref="M239">IF($D239="erro",XLOOKUP($A239,'Ocorrências 2022 (TODAS)'!$A:$A,'Ocorrências 2022 (TODAS)'!I:I),XLOOKUP($A239,'[1]Ocorrências 2022 (USADAS TCC Mi'!$A:$A,'[1]Ocorrências 2022 (USADAS TCC Mi'!I:I))</f>
        <v>#REF!</v>
      </c>
      <c r="N239" s="8" t="str">
        <f t="array" ref="N239">IF($D239="erro",XLOOKUP($A239,'Ocorrências 2022 (TODAS)'!$A:$A,'Ocorrências 2022 (TODAS)'!J:J),XLOOKUP($A239,'[1]Ocorrências 2022 (USADAS TCC Mi'!$A:$A,'[1]Ocorrências 2022 (USADAS TCC Mi'!J:J))</f>
        <v>#REF!</v>
      </c>
      <c r="O239" s="8" t="str">
        <f t="array" ref="O239">IF($D239="erro",XLOOKUP($A239,'Ocorrências 2022 (TODAS)'!$A:$A,'Ocorrências 2022 (TODAS)'!K:K),XLOOKUP($A239,'[1]Ocorrências 2022 (USADAS TCC Mi'!$A:$A,'[1]Ocorrências 2022 (USADAS TCC Mi'!K:K))</f>
        <v>#REF!</v>
      </c>
      <c r="P239" s="8" t="str">
        <f t="array" ref="P239">IF($D239="erro",XLOOKUP($A239,'Ocorrências 2022 (TODAS)'!$A:$A,'Ocorrências 2022 (TODAS)'!L:L),XLOOKUP($A239,'[1]Ocorrências 2022 (USADAS TCC Mi'!$A:$A,'[1]Ocorrências 2022 (USADAS TCC Mi'!L:L))</f>
        <v>#REF!</v>
      </c>
      <c r="Q239" s="8" t="str">
        <f t="array" ref="Q239">IF($D239="erro",XLOOKUP($A239,'Ocorrências 2022 (TODAS)'!$A:$A,'Ocorrências 2022 (TODAS)'!M:M),XLOOKUP($A239,'[1]Ocorrências 2022 (USADAS TCC Mi'!$A:$A,'[1]Ocorrências 2022 (USADAS TCC Mi'!M:M))</f>
        <v>#REF!</v>
      </c>
      <c r="R239" s="8" t="str">
        <f t="array" ref="R239">IF($D239="erro",XLOOKUP($A239,'Ocorrências 2022 (TODAS)'!$A:$A,'Ocorrências 2022 (TODAS)'!N:N),XLOOKUP($A239,'[1]Ocorrências 2022 (USADAS TCC Mi'!$A:$A,'[1]Ocorrências 2022 (USADAS TCC Mi'!N:N))</f>
        <v>#REF!</v>
      </c>
      <c r="S239" s="8" t="str">
        <f t="array" ref="S239">IF($D239="erro",XLOOKUP($A239,'Ocorrências 2022 (TODAS)'!$A:$A,'Ocorrências 2022 (TODAS)'!O:O),XLOOKUP($A239,'[1]Ocorrências 2022 (USADAS TCC Mi'!$A:$A,'[1]Ocorrências 2022 (USADAS TCC Mi'!O:O))</f>
        <v>#REF!</v>
      </c>
      <c r="T239" s="8" t="str">
        <f t="array" ref="T239">IF($D239="erro",XLOOKUP($A239,'Ocorrências 2022 (TODAS)'!$A:$A,'Ocorrências 2022 (TODAS)'!P:P),XLOOKUP($A239,'[1]Ocorrências 2022 (USADAS TCC Mi'!$A:$A,'[1]Ocorrências 2022 (USADAS TCC Mi'!P:P))</f>
        <v>#REF!</v>
      </c>
      <c r="U239" s="8" t="str">
        <f t="array" ref="U239">IF($D239="erro",XLOOKUP($A239,'Ocorrências 2022 (TODAS)'!$A:$A,'Ocorrências 2022 (TODAS)'!Q:Q),XLOOKUP($A239,'[1]Ocorrências 2022 (USADAS TCC Mi'!$A:$A,'[1]Ocorrências 2022 (USADAS TCC Mi'!Q:Q))</f>
        <v>#REF!</v>
      </c>
      <c r="V239" s="8" t="str">
        <f t="array" ref="V239">IF($D239="erro",XLOOKUP($A239,'Ocorrências 2022 (TODAS)'!$A:$A,'Ocorrências 2022 (TODAS)'!R:R),XLOOKUP($A239,'[1]Ocorrências 2022 (USADAS TCC Mi'!$A:$A,'[1]Ocorrências 2022 (USADAS TCC Mi'!R:R))</f>
        <v>#REF!</v>
      </c>
      <c r="W239" s="8" t="str">
        <f t="array" ref="W239">IF($D239="erro",XLOOKUP($A239,'Ocorrências 2022 (TODAS)'!$A:$A,'Ocorrências 2022 (TODAS)'!S:S),XLOOKUP($A239,'[1]Ocorrências 2022 (USADAS TCC Mi'!$A:$A,'[1]Ocorrências 2022 (USADAS TCC Mi'!S:S))</f>
        <v>#REF!</v>
      </c>
      <c r="X239" s="8" t="str">
        <f t="array" ref="X239">IF($D239="erro",XLOOKUP($A239,'Ocorrências 2022 (TODAS)'!$A:$A,'Ocorrências 2022 (TODAS)'!T:T),XLOOKUP($A239,'[1]Ocorrências 2022 (USADAS TCC Mi'!$A:$A,'[1]Ocorrências 2022 (USADAS TCC Mi'!T:T))</f>
        <v>#REF!</v>
      </c>
      <c r="Y239" s="8" t="str">
        <f t="array" ref="Y239">IF($D239="erro",XLOOKUP($A239,'Ocorrências 2022 (TODAS)'!$A:$A,'Ocorrências 2022 (TODAS)'!U:U),XLOOKUP($A239,'[1]Ocorrências 2022 (USADAS TCC Mi'!$A:$A,'[1]Ocorrências 2022 (USADAS TCC Mi'!U:U))</f>
        <v>#REF!</v>
      </c>
      <c r="Z239" s="162" t="str">
        <f t="array" ref="Z239">IF($D239="erro",XLOOKUP($A239,'Ocorrências 2022 (TODAS)'!$A:$A,'Ocorrências 2022 (TODAS)'!V:V),XLOOKUP($A239,'[1]Ocorrências 2022 (USADAS TCC Mi'!$A:$A,'[1]Ocorrências 2022 (USADAS TCC Mi'!V:V))</f>
        <v>#REF!</v>
      </c>
      <c r="AA239" s="162" t="str">
        <f t="array" ref="AA239">IF($D239="erro",XLOOKUP($A239,'Ocorrências 2022 (TODAS)'!$A:$A,'Ocorrências 2022 (TODAS)'!W:W),XLOOKUP($A239,'[1]Ocorrências 2022 (USADAS TCC Mi'!$A:$A,'[1]Ocorrências 2022 (USADAS TCC Mi'!W:W))</f>
        <v>#REF!</v>
      </c>
      <c r="AB239" s="8" t="str">
        <f t="array" ref="AB239">IF($D239="erro",XLOOKUP($A239,'Ocorrências 2022 (TODAS)'!$A:$A,'Ocorrências 2022 (TODAS)'!X:X),XLOOKUP($A239,'[1]Ocorrências 2022 (USADAS TCC Mi'!$A:$A,'[1]Ocorrências 2022 (USADAS TCC Mi'!X:X))</f>
        <v>#REF!</v>
      </c>
      <c r="AC239" s="8" t="str">
        <f t="array" ref="AC239">IF($D239="erro",XLOOKUP($A239,'Ocorrências 2022 (TODAS)'!$A:$A,'Ocorrências 2022 (TODAS)'!Y:Y),XLOOKUP($A239,'[1]Ocorrências 2022 (USADAS TCC Mi'!$A:$A,'[1]Ocorrências 2022 (USADAS TCC Mi'!Y:Y))</f>
        <v>#REF!</v>
      </c>
      <c r="AD239" s="8" t="str">
        <f t="array" ref="AD239">IF($D239="erro",XLOOKUP($A239,'Ocorrências 2022 (TODAS)'!$A:$A,'Ocorrências 2022 (TODAS)'!Z:Z),XLOOKUP($A239,'[1]Ocorrências 2022 (USADAS TCC Mi'!$A:$A,'[1]Ocorrências 2022 (USADAS TCC Mi'!Z:Z))</f>
        <v>#REF!</v>
      </c>
      <c r="AE239" s="8" t="str">
        <f t="array" ref="AE239">IF($D239="erro",XLOOKUP($A239,'Ocorrências 2022 (TODAS)'!$A:$A,'Ocorrências 2022 (TODAS)'!AA:AA),XLOOKUP($A239,'[1]Ocorrências 2022 (USADAS TCC Mi'!$A:$A,'[1]Ocorrências 2022 (USADAS TCC Mi'!AA:AA))</f>
        <v>#REF!</v>
      </c>
      <c r="AF239" s="8" t="str">
        <f t="array" ref="AF239">IF($D239="erro",XLOOKUP($A239,'Ocorrências 2022 (TODAS)'!$A:$A,'Ocorrências 2022 (TODAS)'!AB:AB),XLOOKUP($A239,'[1]Ocorrências 2022 (USADAS TCC Mi'!$A:$A,'[1]Ocorrências 2022 (USADAS TCC Mi'!AB:AB))</f>
        <v>#REF!</v>
      </c>
      <c r="AG239" s="8" t="str">
        <f t="array" ref="AG239">IF($D239="erro",XLOOKUP($A239,'Ocorrências 2022 (TODAS)'!$A:$A,'Ocorrências 2022 (TODAS)'!AC:AC),XLOOKUP($A239,'[1]Ocorrências 2022 (USADAS TCC Mi'!$A:$A,'[1]Ocorrências 2022 (USADAS TCC Mi'!AC:AC))</f>
        <v>#REF!</v>
      </c>
      <c r="AH239" s="8" t="str">
        <f t="array" ref="AH239">IF($D239="erro",XLOOKUP($A239,'Ocorrências 2022 (TODAS)'!$A:$A,'Ocorrências 2022 (TODAS)'!AD:AD),XLOOKUP($A239,'[1]Ocorrências 2022 (USADAS TCC Mi'!$A:$A,'[1]Ocorrências 2022 (USADAS TCC Mi'!AD:AD))</f>
        <v>#REF!</v>
      </c>
      <c r="AI239" s="8" t="str">
        <f t="array" ref="AI239">IF($D239="erro",XLOOKUP($A239,'Ocorrências 2022 (TODAS)'!$A:$A,'Ocorrências 2022 (TODAS)'!AE:AE),XLOOKUP($A239,'[1]Ocorrências 2022 (USADAS TCC Mi'!$A:$A,'[1]Ocorrências 2022 (USADAS TCC Mi'!AE:AE))</f>
        <v>#REF!</v>
      </c>
      <c r="AJ239" s="8" t="str">
        <f t="array" ref="AJ239">IF($D239="erro",XLOOKUP($A239,'Ocorrências 2022 (TODAS)'!$A:$A,'Ocorrências 2022 (TODAS)'!AF:AF),XLOOKUP($A239,'[1]Ocorrências 2022 (USADAS TCC Mi'!$A:$A,'[1]Ocorrências 2022 (USADAS TCC Mi'!AF:AF))</f>
        <v>#REF!</v>
      </c>
      <c r="AK239" s="8" t="str">
        <f t="array" ref="AK239">IF($D239="erro",XLOOKUP($A239,'Ocorrências 2022 (TODAS)'!$A:$A,'Ocorrências 2022 (TODAS)'!AG:AG),XLOOKUP($A239,'[1]Ocorrências 2022 (USADAS TCC Mi'!$A:$A,'[1]Ocorrências 2022 (USADAS TCC Mi'!AG:AG))</f>
        <v>#REF!</v>
      </c>
      <c r="AL239" s="8" t="str">
        <f t="array" ref="AL239">IF($D239="erro",XLOOKUP($A239,'Ocorrências 2022 (TODAS)'!$A:$A,'Ocorrências 2022 (TODAS)'!AH:AH),XLOOKUP($A239,'[1]Ocorrências 2022 (USADAS TCC Mi'!$A:$A,'[1]Ocorrências 2022 (USADAS TCC Mi'!AH:AH))</f>
        <v>#REF!</v>
      </c>
      <c r="AM239" s="8" t="str">
        <f t="array" ref="AM239">IF($D239="erro",XLOOKUP($A239,'Ocorrências 2022 (TODAS)'!$A:$A,'Ocorrências 2022 (TODAS)'!AI:AI),XLOOKUP($A239,'[1]Ocorrências 2022 (USADAS TCC Mi'!$A:$A,'[1]Ocorrências 2022 (USADAS TCC Mi'!AI:AI))</f>
        <v>#REF!</v>
      </c>
      <c r="AN239" s="8" t="str">
        <f t="array" ref="AN239">IF($D239="erro",XLOOKUP($A239,'Ocorrências 2022 (TODAS)'!$A:$A,'Ocorrências 2022 (TODAS)'!AJ:AJ),XLOOKUP($A239,'[1]Ocorrências 2022 (USADAS TCC Mi'!$A:$A,'[1]Ocorrências 2022 (USADAS TCC Mi'!AJ:AJ))</f>
        <v>#REF!</v>
      </c>
      <c r="AO239" s="8" t="str">
        <f t="array" ref="AO239">IF($D239="erro",XLOOKUP($A239,'Ocorrências 2022 (TODAS)'!$A:$A,'Ocorrências 2022 (TODAS)'!AK:AK),XLOOKUP($A239,'[1]Ocorrências 2022 (USADAS TCC Mi'!$A:$A,'[1]Ocorrências 2022 (USADAS TCC Mi'!AK:AK))</f>
        <v>#REF!</v>
      </c>
      <c r="AP239" s="8" t="str">
        <f t="array" ref="AP239">IF($D239="erro",XLOOKUP($A239,'Ocorrências 2022 (TODAS)'!$A:$A,'Ocorrências 2022 (TODAS)'!AL:AL),XLOOKUP($A239,'[1]Ocorrências 2022 (USADAS TCC Mi'!$A:$A,'[1]Ocorrências 2022 (USADAS TCC Mi'!AL:AL))</f>
        <v>#REF!</v>
      </c>
      <c r="AQ239" s="8" t="str">
        <f t="array" ref="AQ239">IF($D239="erro",XLOOKUP($A239,'Ocorrências 2022 (TODAS)'!$A:$A,'Ocorrências 2022 (TODAS)'!AM:AM),XLOOKUP($A239,'[1]Ocorrências 2022 (USADAS TCC Mi'!$A:$A,'[1]Ocorrências 2022 (USADAS TCC Mi'!AM:AM))</f>
        <v>#REF!</v>
      </c>
      <c r="AR239" s="8" t="str">
        <f t="array" ref="AR239">IF($D239="erro",XLOOKUP($A239,'Ocorrências 2022 (TODAS)'!$A:$A,'Ocorrências 2022 (TODAS)'!AN:AN),XLOOKUP($A239,'[1]Ocorrências 2022 (USADAS TCC Mi'!$A:$A,'[1]Ocorrências 2022 (USADAS TCC Mi'!AN:AN))</f>
        <v>#REF!</v>
      </c>
      <c r="AS239" s="8" t="str">
        <f t="array" ref="AS239">IF($D239="erro",XLOOKUP($A239,'Ocorrências 2022 (TODAS)'!$A:$A,'Ocorrências 2022 (TODAS)'!AO:AO),XLOOKUP($A239,'[1]Ocorrências 2022 (USADAS TCC Mi'!$A:$A,'[1]Ocorrências 2022 (USADAS TCC Mi'!AO:AO))</f>
        <v>#REF!</v>
      </c>
      <c r="AT239" s="8" t="str">
        <f t="array" ref="AT239">IF($D239="erro",XLOOKUP($A239,'Ocorrências 2022 (TODAS)'!$A:$A,'Ocorrências 2022 (TODAS)'!AP:AP),XLOOKUP($A239,'[1]Ocorrências 2022 (USADAS TCC Mi'!$A:$A,'[1]Ocorrências 2022 (USADAS TCC Mi'!AP:AP))</f>
        <v>#REF!</v>
      </c>
      <c r="AU239" s="8" t="str">
        <f t="array" ref="AU239">IF($D239="erro",XLOOKUP($A239,'Ocorrências 2022 (TODAS)'!$A:$A,'Ocorrências 2022 (TODAS)'!AQ:AQ),XLOOKUP($A239,'[1]Ocorrências 2022 (USADAS TCC Mi'!$A:$A,'[1]Ocorrências 2022 (USADAS TCC Mi'!AQ:AQ))</f>
        <v>#REF!</v>
      </c>
      <c r="AV239" s="8" t="str">
        <f t="array" ref="AV239">IF($D239="erro",XLOOKUP($A239,'Ocorrências 2022 (TODAS)'!$A:$A,'Ocorrências 2022 (TODAS)'!AR:AR),XLOOKUP($A239,'[1]Ocorrências 2022 (USADAS TCC Mi'!$A:$A,'[1]Ocorrências 2022 (USADAS TCC Mi'!AR:AR))</f>
        <v>#REF!</v>
      </c>
      <c r="AW239" s="8" t="str">
        <f t="array" ref="AW239">IF($D239="erro",XLOOKUP($A239,'Ocorrências 2022 (TODAS)'!$A:$A,'Ocorrências 2022 (TODAS)'!AS:AS),XLOOKUP($A239,'[1]Ocorrências 2022 (USADAS TCC Mi'!$A:$A,'[1]Ocorrências 2022 (USADAS TCC Mi'!AS:AS))</f>
        <v>#REF!</v>
      </c>
      <c r="AX239" s="8" t="str">
        <f t="array" ref="AX239">IF($D239="erro",XLOOKUP($A239,'Ocorrências 2022 (TODAS)'!$A:$A,'Ocorrências 2022 (TODAS)'!AT:AT),XLOOKUP($A239,'[1]Ocorrências 2022 (USADAS TCC Mi'!$A:$A,'[1]Ocorrências 2022 (USADAS TCC Mi'!AT:AT))</f>
        <v>#REF!</v>
      </c>
      <c r="AY239" s="8" t="str">
        <f t="array" ref="AY239">IF($D239="erro",XLOOKUP($A239,'Ocorrências 2022 (TODAS)'!$A:$A,'Ocorrências 2022 (TODAS)'!AU:AU),XLOOKUP($A239,'[1]Ocorrências 2022 (USADAS TCC Mi'!$A:$A,'[1]Ocorrências 2022 (USADAS TCC Mi'!AU:AU))</f>
        <v>#REF!</v>
      </c>
      <c r="AZ239" s="8" t="str">
        <f t="array" ref="AZ239">IF($D239="erro",XLOOKUP($A239,'Ocorrências 2022 (TODAS)'!$A:$A,'Ocorrências 2022 (TODAS)'!AV:AV),XLOOKUP($A239,'[1]Ocorrências 2022 (USADAS TCC Mi'!$A:$A,'[1]Ocorrências 2022 (USADAS TCC Mi'!AV:AV))</f>
        <v>#REF!</v>
      </c>
      <c r="BA239" s="8" t="str">
        <f t="array" ref="BA239">IF($D239="erro",XLOOKUP($A239,'Ocorrências 2022 (TODAS)'!$A:$A,'Ocorrências 2022 (TODAS)'!AW:AW),XLOOKUP($A239,'[1]Ocorrências 2022 (USADAS TCC Mi'!$A:$A,'[1]Ocorrências 2022 (USADAS TCC Mi'!AW:AW))</f>
        <v>#REF!</v>
      </c>
      <c r="BB239" s="8" t="str">
        <f t="array" ref="BB239">IF($D239="erro",XLOOKUP($A239,'Ocorrências 2022 (TODAS)'!$A:$A,'Ocorrências 2022 (TODAS)'!AX:AX),XLOOKUP($A239,'[1]Ocorrências 2022 (USADAS TCC Mi'!$A:$A,'[1]Ocorrências 2022 (USADAS TCC Mi'!AX:AX))</f>
        <v>#REF!</v>
      </c>
      <c r="BC239" s="8" t="str">
        <f t="array" ref="BC239">IF($D239="erro",XLOOKUP($A239,'Ocorrências 2022 (TODAS)'!$A:$A,'Ocorrências 2022 (TODAS)'!AY:AY),XLOOKUP($A239,'[1]Ocorrências 2022 (USADAS TCC Mi'!$A:$A,'[1]Ocorrências 2022 (USADAS TCC Mi'!AY:AY))</f>
        <v>#REF!</v>
      </c>
      <c r="BD239" s="8" t="str">
        <f t="array" ref="BD239">IF($D239="erro",XLOOKUP($A239,'Ocorrências 2022 (TODAS)'!$A:$A,'Ocorrências 2022 (TODAS)'!AZ:AZ),XLOOKUP($A239,'[1]Ocorrências 2022 (USADAS TCC Mi'!$A:$A,'[1]Ocorrências 2022 (USADAS TCC Mi'!AZ:AZ))</f>
        <v>#REF!</v>
      </c>
      <c r="BE239" s="8" t="str">
        <f t="array" ref="BE239">IF($D239="erro",XLOOKUP($A239,'Ocorrências 2022 (TODAS)'!$A:$A,'Ocorrências 2022 (TODAS)'!BA:BA),XLOOKUP($A239,'[1]Ocorrências 2022 (USADAS TCC Mi'!$A:$A,'[1]Ocorrências 2022 (USADAS TCC Mi'!BA:BA))</f>
        <v>#REF!</v>
      </c>
      <c r="BF239" s="8" t="str">
        <f t="array" ref="BF239">IF($D239="erro",XLOOKUP($A239,'Ocorrências 2022 (TODAS)'!$A:$A,'Ocorrências 2022 (TODAS)'!BB:BB),XLOOKUP($A239,'[1]Ocorrências 2022 (USADAS TCC Mi'!$A:$A,'[1]Ocorrências 2022 (USADAS TCC Mi'!BB:BB))</f>
        <v>#REF!</v>
      </c>
      <c r="BG239" s="8" t="str">
        <f t="array" ref="BG239">IF($D239="erro",XLOOKUP($A239,'Ocorrências 2022 (TODAS)'!$A:$A,'Ocorrências 2022 (TODAS)'!BC:BC),XLOOKUP($A239,'[1]Ocorrências 2022 (USADAS TCC Mi'!$A:$A,'[1]Ocorrências 2022 (USADAS TCC Mi'!BC:BC))</f>
        <v>#REF!</v>
      </c>
      <c r="BH239" s="8" t="str">
        <f t="array" ref="BH239">IF($D239="erro",XLOOKUP($A239,'Ocorrências 2022 (TODAS)'!$A:$A,'Ocorrências 2022 (TODAS)'!BD:BD),XLOOKUP($A239,'[1]Ocorrências 2022 (USADAS TCC Mi'!$A:$A,'[1]Ocorrências 2022 (USADAS TCC Mi'!BD:BD))</f>
        <v>#REF!</v>
      </c>
      <c r="BI239" s="8" t="str">
        <f t="array" ref="BI239">IF($D239="erro",XLOOKUP($A239,'Ocorrências 2022 (TODAS)'!$A:$A,'Ocorrências 2022 (TODAS)'!BE:BE),XLOOKUP($A239,'[1]Ocorrências 2022 (USADAS TCC Mi'!$A:$A,'[1]Ocorrências 2022 (USADAS TCC Mi'!BE:BE))</f>
        <v>#REF!</v>
      </c>
      <c r="BJ239" s="8" t="str">
        <f t="array" ref="BJ239">IF($D239="erro",XLOOKUP($A239,'Ocorrências 2022 (TODAS)'!$A:$A,'Ocorrências 2022 (TODAS)'!BF:BF),XLOOKUP($A239,'[1]Ocorrências 2022 (USADAS TCC Mi'!$A:$A,'[1]Ocorrências 2022 (USADAS TCC Mi'!BF:BF))</f>
        <v>#REF!</v>
      </c>
      <c r="BK239" s="8" t="str">
        <f t="array" ref="BK239">IF($D239="erro",XLOOKUP($A239,'Ocorrências 2022 (TODAS)'!$A:$A,'Ocorrências 2022 (TODAS)'!BG:BG),XLOOKUP($A239,'[1]Ocorrências 2022 (USADAS TCC Mi'!$A:$A,'[1]Ocorrências 2022 (USADAS TCC Mi'!BG:BG))</f>
        <v>#REF!</v>
      </c>
      <c r="BL239" s="8" t="str">
        <f t="array" ref="BL239">IF($D239="erro",XLOOKUP($A239,'Ocorrências 2022 (TODAS)'!$A:$A,'Ocorrências 2022 (TODAS)'!BH:BH),XLOOKUP($A239,'[1]Ocorrências 2022 (USADAS TCC Mi'!$A:$A,'[1]Ocorrências 2022 (USADAS TCC Mi'!BH:BH))</f>
        <v>#REF!</v>
      </c>
      <c r="BM239" s="8" t="str">
        <f t="array" ref="BM239">IF($D239="erro",XLOOKUP($A239,'Ocorrências 2022 (TODAS)'!$A:$A,'Ocorrências 2022 (TODAS)'!BI:BI),XLOOKUP($A239,'[1]Ocorrências 2022 (USADAS TCC Mi'!$A:$A,'[1]Ocorrências 2022 (USADAS TCC Mi'!BI:BI))</f>
        <v>#REF!</v>
      </c>
      <c r="BN239" s="8" t="str">
        <f t="array" ref="BN239">IF($D239="erro",XLOOKUP($A239,'Ocorrências 2022 (TODAS)'!$A:$A,'Ocorrências 2022 (TODAS)'!BJ:BJ),XLOOKUP($A239,'[1]Ocorrências 2022 (USADAS TCC Mi'!$A:$A,'[1]Ocorrências 2022 (USADAS TCC Mi'!BJ:BJ))</f>
        <v>#REF!</v>
      </c>
      <c r="BO239" s="8" t="str">
        <f t="array" ref="BO239">IF($D239="erro",XLOOKUP($A239,'Ocorrências 2022 (TODAS)'!$A:$A,'Ocorrências 2022 (TODAS)'!BK:BK),XLOOKUP($A239,'[1]Ocorrências 2022 (USADAS TCC Mi'!$A:$A,'[1]Ocorrências 2022 (USADAS TCC Mi'!BK:BK))</f>
        <v>#REF!</v>
      </c>
      <c r="BP239" s="8" t="str">
        <f t="array" ref="BP239">IF($D239="erro",XLOOKUP($A239,'Ocorrências 2022 (TODAS)'!$A:$A,'Ocorrências 2022 (TODAS)'!BL:BL),XLOOKUP($A239,'[1]Ocorrências 2022 (USADAS TCC Mi'!$A:$A,'[1]Ocorrências 2022 (USADAS TCC Mi'!BL:BL))</f>
        <v>#REF!</v>
      </c>
      <c r="BQ239" s="8" t="str">
        <f t="array" ref="BQ239">IF($D239="erro",XLOOKUP($A239,'Ocorrências 2022 (TODAS)'!$A:$A,'Ocorrências 2022 (TODAS)'!BM:BM),XLOOKUP($A239,'[1]Ocorrências 2022 (USADAS TCC Mi'!$A:$A,'[1]Ocorrências 2022 (USADAS TCC Mi'!BM:BM))</f>
        <v>#REF!</v>
      </c>
      <c r="BR239" s="8" t="str">
        <f t="array" ref="BR239">IF($D239="erro",XLOOKUP($A239,'Ocorrências 2022 (TODAS)'!$A:$A,'Ocorrências 2022 (TODAS)'!BN:BN),XLOOKUP($A239,'[1]Ocorrências 2022 (USADAS TCC Mi'!$A:$A,'[1]Ocorrências 2022 (USADAS TCC Mi'!BN:BN))</f>
        <v>#REF!</v>
      </c>
      <c r="BS239" s="8" t="str">
        <f t="array" ref="BS239">IF($D239="erro",XLOOKUP($A239,'Ocorrências 2022 (TODAS)'!$A:$A,'Ocorrências 2022 (TODAS)'!BO:BO),XLOOKUP($A239,'[1]Ocorrências 2022 (USADAS TCC Mi'!$A:$A,'[1]Ocorrências 2022 (USADAS TCC Mi'!BO:BO))</f>
        <v>#REF!</v>
      </c>
      <c r="BT239" s="8" t="str">
        <f t="array" ref="BT239">IF($D239="erro",XLOOKUP($A239,'Ocorrências 2022 (TODAS)'!$A:$A,'Ocorrências 2022 (TODAS)'!BP:BP),XLOOKUP($A239,'[1]Ocorrências 2022 (USADAS TCC Mi'!$A:$A,'[1]Ocorrências 2022 (USADAS TCC Mi'!BP:BP))</f>
        <v>#REF!</v>
      </c>
      <c r="BU239" s="8" t="str">
        <f t="array" ref="BU239">IF($D239="erro",XLOOKUP($A239,'Ocorrências 2022 (TODAS)'!$A:$A,'Ocorrências 2022 (TODAS)'!BQ:BQ),XLOOKUP($A239,'[1]Ocorrências 2022 (USADAS TCC Mi'!$A:$A,'[1]Ocorrências 2022 (USADAS TCC Mi'!BQ:BQ))</f>
        <v>#REF!</v>
      </c>
      <c r="BV239" s="8" t="str">
        <f t="array" ref="BV239">IF($D239="erro",XLOOKUP($A239,'Ocorrências 2022 (TODAS)'!$A:$A,'Ocorrências 2022 (TODAS)'!BR:BR),XLOOKUP($A239,'[1]Ocorrências 2022 (USADAS TCC Mi'!$A:$A,'[1]Ocorrências 2022 (USADAS TCC Mi'!BR:BR))</f>
        <v>#REF!</v>
      </c>
      <c r="BW239" s="8" t="str">
        <f t="array" ref="BW239">IF($D239="erro",XLOOKUP($A239,'Ocorrências 2022 (TODAS)'!$A:$A,'Ocorrências 2022 (TODAS)'!BS:BS),XLOOKUP($A239,'[1]Ocorrências 2022 (USADAS TCC Mi'!$A:$A,'[1]Ocorrências 2022 (USADAS TCC Mi'!BS:BS))</f>
        <v>#REF!</v>
      </c>
      <c r="BX239" s="8" t="str">
        <f t="array" ref="BX239">IF($D239="erro",XLOOKUP($A239,'Ocorrências 2022 (TODAS)'!$A:$A,'Ocorrências 2022 (TODAS)'!BT:BT),XLOOKUP($A239,'[1]Ocorrências 2022 (USADAS TCC Mi'!$A:$A,'[1]Ocorrências 2022 (USADAS TCC Mi'!BT:BT))</f>
        <v>#REF!</v>
      </c>
      <c r="BY239" s="8" t="str">
        <f t="array" ref="BY239">IF($D239="erro",XLOOKUP($A239,'Ocorrências 2022 (TODAS)'!$A:$A,'Ocorrências 2022 (TODAS)'!BU:BU),XLOOKUP($A239,'[1]Ocorrências 2022 (USADAS TCC Mi'!$A:$A,'[1]Ocorrências 2022 (USADAS TCC Mi'!BU:BU))</f>
        <v>#REF!</v>
      </c>
      <c r="BZ239" s="8" t="str">
        <f t="array" ref="BZ239">IF($D239="erro",XLOOKUP($A239,'Ocorrências 2022 (TODAS)'!$A:$A,'Ocorrências 2022 (TODAS)'!BV:BV),XLOOKUP($A239,'[1]Ocorrências 2022 (USADAS TCC Mi'!$A:$A,'[1]Ocorrências 2022 (USADAS TCC Mi'!BV:BV))</f>
        <v>#REF!</v>
      </c>
      <c r="CA239" s="8" t="str">
        <f t="array" ref="CA239">IF($D239="erro",XLOOKUP($A239,'Ocorrências 2022 (TODAS)'!$A:$A,'Ocorrências 2022 (TODAS)'!BW:BW),XLOOKUP($A239,'[1]Ocorrências 2022 (USADAS TCC Mi'!$A:$A,'[1]Ocorrências 2022 (USADAS TCC Mi'!BW:BW))</f>
        <v>#REF!</v>
      </c>
      <c r="CB239" s="8" t="str">
        <f t="array" ref="CB239">IF($D239="erro",XLOOKUP($A239,'Ocorrências 2022 (TODAS)'!$A:$A,'Ocorrências 2022 (TODAS)'!BX:BX),XLOOKUP($A239,'[1]Ocorrências 2022 (USADAS TCC Mi'!$A:$A,'[1]Ocorrências 2022 (USADAS TCC Mi'!BX:BX))</f>
        <v>#REF!</v>
      </c>
      <c r="CC239" s="8" t="str">
        <f t="array" ref="CC239">IF($D239="erro",XLOOKUP($A239,'Ocorrências 2022 (TODAS)'!$A:$A,'Ocorrências 2022 (TODAS)'!BY:BY),XLOOKUP($A239,'[1]Ocorrências 2022 (USADAS TCC Mi'!$A:$A,'[1]Ocorrências 2022 (USADAS TCC Mi'!BY:BY))</f>
        <v>#REF!</v>
      </c>
      <c r="CD239" s="8" t="str">
        <f t="array" ref="CD239">IF($D239="erro",XLOOKUP($A239,'Ocorrências 2022 (TODAS)'!$A:$A,'Ocorrências 2022 (TODAS)'!BZ:BZ),XLOOKUP($A239,'[1]Ocorrências 2022 (USADAS TCC Mi'!$A:$A,'[1]Ocorrências 2022 (USADAS TCC Mi'!BZ:BZ))</f>
        <v>#REF!</v>
      </c>
      <c r="CE239" s="8" t="str">
        <f t="array" ref="CE239">IF($D239="erro",XLOOKUP($A239,'Ocorrências 2022 (TODAS)'!$A:$A,'Ocorrências 2022 (TODAS)'!CA:CA),XLOOKUP($A239,'[1]Ocorrências 2022 (USADAS TCC Mi'!$A:$A,'[1]Ocorrências 2022 (USADAS TCC Mi'!CA:CA))</f>
        <v>#REF!</v>
      </c>
      <c r="CF239" s="8" t="str">
        <f t="array" ref="CF239">IF($D239="erro",XLOOKUP($A239,'Ocorrências 2022 (TODAS)'!$A:$A,'Ocorrências 2022 (TODAS)'!CB:CB),XLOOKUP($A239,'[1]Ocorrências 2022 (USADAS TCC Mi'!$A:$A,'[1]Ocorrências 2022 (USADAS TCC Mi'!CB:CB))</f>
        <v>#REF!</v>
      </c>
      <c r="CG239" s="8" t="str">
        <f t="array" ref="CG239">IF($D239="erro",XLOOKUP($A239,'Ocorrências 2022 (TODAS)'!$A:$A,'Ocorrências 2022 (TODAS)'!CC:CC),XLOOKUP($A239,'[1]Ocorrências 2022 (USADAS TCC Mi'!$A:$A,'[1]Ocorrências 2022 (USADAS TCC Mi'!CC:CC))</f>
        <v>#REF!</v>
      </c>
      <c r="CH239" s="8" t="str">
        <f t="array" ref="CH239">IF($D239="erro",XLOOKUP($A239,'Ocorrências 2022 (TODAS)'!$A:$A,'Ocorrências 2022 (TODAS)'!CD:CD),XLOOKUP($A239,'[1]Ocorrências 2022 (USADAS TCC Mi'!$A:$A,'[1]Ocorrências 2022 (USADAS TCC Mi'!CD:CD))</f>
        <v>#REF!</v>
      </c>
      <c r="CI239" s="8" t="str">
        <f t="array" ref="CI239">IF($D239="erro",XLOOKUP($A239,'Ocorrências 2022 (TODAS)'!$A:$A,'Ocorrências 2022 (TODAS)'!CE:CE),XLOOKUP($A239,'[1]Ocorrências 2022 (USADAS TCC Mi'!$A:$A,'[1]Ocorrências 2022 (USADAS TCC Mi'!CE:CE))</f>
        <v>#REF!</v>
      </c>
      <c r="CJ239" s="8" t="str">
        <f t="array" ref="CJ239">IF($D239="erro",XLOOKUP($A239,'Ocorrências 2022 (TODAS)'!$A:$A,'Ocorrências 2022 (TODAS)'!CF:CF),XLOOKUP($A239,'[1]Ocorrências 2022 (USADAS TCC Mi'!$A:$A,'[1]Ocorrências 2022 (USADAS TCC Mi'!CF:CF))</f>
        <v>#REF!</v>
      </c>
      <c r="CK239" s="8" t="str">
        <f t="array" ref="CK239">IF($D239="erro",XLOOKUP($A239,'Ocorrências 2022 (TODAS)'!$A:$A,'Ocorrências 2022 (TODAS)'!CG:CG),XLOOKUP($A239,'[1]Ocorrências 2022 (USADAS TCC Mi'!$A:$A,'[1]Ocorrências 2022 (USADAS TCC Mi'!CG:CG))</f>
        <v>#REF!</v>
      </c>
      <c r="CL239" s="163" t="str">
        <f t="array" ref="CL239">IF($D239="erro",XLOOKUP($A239,'Ocorrências 2022 (TODAS)'!$A:$A,'Ocorrências 2022 (TODAS)'!CH:CH),XLOOKUP($A239,'[1]Ocorrências 2022 (USADAS TCC Mi'!$A:$A,'[1]Ocorrências 2022 (USADAS TCC Mi'!CH:CH))</f>
        <v>#REF!</v>
      </c>
      <c r="CM239" s="8" t="str">
        <f t="array" ref="CM239">IF($D239="erro",XLOOKUP($A239,'Ocorrências 2022 (TODAS)'!$A:$A,'Ocorrências 2022 (TODAS)'!CI:CI),XLOOKUP($A239,'[1]Ocorrências 2022 (USADAS TCC Mi'!$A:$A,'[1]Ocorrências 2022 (USADAS TCC Mi'!CI:CI))</f>
        <v>#REF!</v>
      </c>
      <c r="CN239" s="8" t="str">
        <f t="array" ref="CN239">IF($D239="erro",XLOOKUP($A239,'Ocorrências 2022 (TODAS)'!$A:$A,'Ocorrências 2022 (TODAS)'!CJ:CJ),XLOOKUP($A239,'[1]Ocorrências 2022 (USADAS TCC Mi'!$A:$A,'[1]Ocorrências 2022 (USADAS TCC Mi'!CJ:CJ))</f>
        <v>#REF!</v>
      </c>
      <c r="CO239" s="8" t="str">
        <f t="array" ref="CO239">IF($D239="erro",XLOOKUP($A239,'Ocorrências 2022 (TODAS)'!$A:$A,'Ocorrências 2022 (TODAS)'!CK:CK),XLOOKUP($A239,'[1]Ocorrências 2022 (USADAS TCC Mi'!$A:$A,'[1]Ocorrências 2022 (USADAS TCC Mi'!CK:CK))</f>
        <v>#REF!</v>
      </c>
      <c r="CP239" s="8" t="str">
        <f t="array" ref="CP239">IF($D239="erro",XLOOKUP($A239,'Ocorrências 2022 (TODAS)'!$A:$A,'Ocorrências 2022 (TODAS)'!CL:CL),XLOOKUP($A239,'[1]Ocorrências 2022 (USADAS TCC Mi'!$A:$A,'[1]Ocorrências 2022 (USADAS TCC Mi'!CL:CL))</f>
        <v>#REF!</v>
      </c>
      <c r="CQ239" s="8" t="str">
        <f t="array" ref="CQ239">IF($D239="erro",XLOOKUP($A239,'Ocorrências 2022 (TODAS)'!$A:$A,'Ocorrências 2022 (TODAS)'!CM:CM),XLOOKUP($A239,'[1]Ocorrências 2022 (USADAS TCC Mi'!$A:$A,'[1]Ocorrências 2022 (USADAS TCC Mi'!CM:CM))</f>
        <v>#REF!</v>
      </c>
      <c r="CR239" s="8" t="str">
        <f t="array" ref="CR239">IF($D239="erro",XLOOKUP($A239,'Ocorrências 2022 (TODAS)'!$A:$A,'Ocorrências 2022 (TODAS)'!CN:CN),XLOOKUP($A239,'[1]Ocorrências 2022 (USADAS TCC Mi'!$A:$A,'[1]Ocorrências 2022 (USADAS TCC Mi'!CN:CN))</f>
        <v>#REF!</v>
      </c>
      <c r="CS239" s="8" t="str">
        <f t="array" ref="CS239">IF($D239="erro",XLOOKUP($A239,'Ocorrências 2022 (TODAS)'!$A:$A,'Ocorrências 2022 (TODAS)'!CO:CO),XLOOKUP($A239,'[1]Ocorrências 2022 (USADAS TCC Mi'!$A:$A,'[1]Ocorrências 2022 (USADAS TCC Mi'!CO:CO))</f>
        <v>#REF!</v>
      </c>
      <c r="CT239" s="8" t="str">
        <f t="array" ref="CT239">IF($D239="erro",XLOOKUP($A239,'Ocorrências 2022 (TODAS)'!$A:$A,'Ocorrências 2022 (TODAS)'!CP:CP),XLOOKUP($A239,'[1]Ocorrências 2022 (USADAS TCC Mi'!$A:$A,'[1]Ocorrências 2022 (USADAS TCC Mi'!CP:CP))</f>
        <v>#REF!</v>
      </c>
      <c r="CU239" s="8" t="str">
        <f t="array" ref="CU239">IF($D239="erro",XLOOKUP($A239,'Ocorrências 2022 (TODAS)'!$A:$A,'Ocorrências 2022 (TODAS)'!CQ:CQ),XLOOKUP($A239,'[1]Ocorrências 2022 (USADAS TCC Mi'!$A:$A,'[1]Ocorrências 2022 (USADAS TCC Mi'!CQ:CQ))</f>
        <v>#REF!</v>
      </c>
      <c r="CV239" s="8" t="str">
        <f t="array" ref="CV239">IF($D239="erro",XLOOKUP($A239,'Ocorrências 2022 (TODAS)'!$A:$A,'Ocorrências 2022 (TODAS)'!CR:CR),XLOOKUP($A239,'[1]Ocorrências 2022 (USADAS TCC Mi'!$A:$A,'[1]Ocorrências 2022 (USADAS TCC Mi'!CR:CR))</f>
        <v>#REF!</v>
      </c>
      <c r="CW239" s="8" t="str">
        <f t="array" ref="CW239">IF($D239="erro",XLOOKUP($A239,'Ocorrências 2022 (TODAS)'!$A:$A,'Ocorrências 2022 (TODAS)'!CS:CS),XLOOKUP($A239,'[1]Ocorrências 2022 (USADAS TCC Mi'!$A:$A,'[1]Ocorrências 2022 (USADAS TCC Mi'!CS:CS))</f>
        <v>#REF!</v>
      </c>
      <c r="CX239" s="8" t="str">
        <f t="array" ref="CX239">IF($D239="erro",XLOOKUP($A239,'Ocorrências 2022 (TODAS)'!$A:$A,'Ocorrências 2022 (TODAS)'!CT:CT),XLOOKUP($A239,'[1]Ocorrências 2022 (USADAS TCC Mi'!$A:$A,'[1]Ocorrências 2022 (USADAS TCC Mi'!CT:CT))</f>
        <v>#REF!</v>
      </c>
      <c r="CY239" s="8" t="str">
        <f t="array" ref="CY239">IF($D239="erro",XLOOKUP($A239,'Ocorrências 2022 (TODAS)'!$A:$A,'Ocorrências 2022 (TODAS)'!CU:CU),XLOOKUP($A239,'[1]Ocorrências 2022 (USADAS TCC Mi'!$A:$A,'[1]Ocorrências 2022 (USADAS TCC Mi'!CU:CU))</f>
        <v>#REF!</v>
      </c>
      <c r="CZ239" s="8" t="str">
        <f t="array" ref="CZ239">IF($D239="erro",XLOOKUP($A239,'Ocorrências 2022 (TODAS)'!$A:$A,'Ocorrências 2022 (TODAS)'!CV:CV),XLOOKUP($A239,'[1]Ocorrências 2022 (USADAS TCC Mi'!$A:$A,'[1]Ocorrências 2022 (USADAS TCC Mi'!CV:CV))</f>
        <v>#REF!</v>
      </c>
      <c r="DA239" s="8" t="str">
        <f t="array" ref="DA239">IF($D239="erro",XLOOKUP($A239,'Ocorrências 2022 (TODAS)'!$A:$A,'Ocorrências 2022 (TODAS)'!CW:CW),XLOOKUP($A239,'[1]Ocorrências 2022 (USADAS TCC Mi'!$A:$A,'[1]Ocorrências 2022 (USADAS TCC Mi'!CW:CW))</f>
        <v>#REF!</v>
      </c>
      <c r="DB239" s="8" t="str">
        <f t="array" ref="DB239">IF($D239="erro",XLOOKUP($A239,'Ocorrências 2022 (TODAS)'!$A:$A,'Ocorrências 2022 (TODAS)'!CX:CX),XLOOKUP($A239,'[1]Ocorrências 2022 (USADAS TCC Mi'!$A:$A,'[1]Ocorrências 2022 (USADAS TCC Mi'!CX:CX))</f>
        <v>#REF!</v>
      </c>
      <c r="DC239" s="8" t="str">
        <f t="array" ref="DC239">IF($D239="erro",XLOOKUP($A239,'Ocorrências 2022 (TODAS)'!$A:$A,'Ocorrências 2022 (TODAS)'!CY:CY),XLOOKUP($A239,'[1]Ocorrências 2022 (USADAS TCC Mi'!$A:$A,'[1]Ocorrências 2022 (USADAS TCC Mi'!CY:CY))</f>
        <v>#REF!</v>
      </c>
      <c r="DD239" s="8" t="str">
        <f t="array" ref="DD239">IF($D239="erro",XLOOKUP($A239,'Ocorrências 2022 (TODAS)'!$A:$A,'Ocorrências 2022 (TODAS)'!CZ:CZ),XLOOKUP($A239,'[1]Ocorrências 2022 (USADAS TCC Mi'!$A:$A,'[1]Ocorrências 2022 (USADAS TCC Mi'!CZ:CZ))</f>
        <v>#REF!</v>
      </c>
      <c r="DE239" s="8" t="str">
        <f t="array" ref="DE239">IF($D239="erro",XLOOKUP($A239,'Ocorrências 2022 (TODAS)'!$A:$A,'Ocorrências 2022 (TODAS)'!DA:DA),XLOOKUP($A239,'[1]Ocorrências 2022 (USADAS TCC Mi'!$A:$A,'[1]Ocorrências 2022 (USADAS TCC Mi'!DA:DA))</f>
        <v>#REF!</v>
      </c>
      <c r="DF239" s="8" t="str">
        <f t="array" ref="DF239">IF($D239="erro",XLOOKUP($A239,'Ocorrências 2022 (TODAS)'!$A:$A,'Ocorrências 2022 (TODAS)'!DB:DB),XLOOKUP($A239,'[1]Ocorrências 2022 (USADAS TCC Mi'!$A:$A,'[1]Ocorrências 2022 (USADAS TCC Mi'!DB:DB))</f>
        <v>#REF!</v>
      </c>
      <c r="DG239" s="8" t="str">
        <f t="array" ref="DG239">IF($D239="erro",XLOOKUP($A239,'Ocorrências 2022 (TODAS)'!$A:$A,'Ocorrências 2022 (TODAS)'!DC:DC),XLOOKUP($A239,'[1]Ocorrências 2022 (USADAS TCC Mi'!$A:$A,'[1]Ocorrências 2022 (USADAS TCC Mi'!DC:DC))</f>
        <v>#REF!</v>
      </c>
    </row>
    <row r="240" ht="15.75" customHeight="1">
      <c r="A240" s="101">
        <v>3554.0</v>
      </c>
      <c r="B240" s="101">
        <v>3554.0</v>
      </c>
      <c r="D240" s="8" t="str">
        <f t="shared" si="1"/>
        <v>Ok</v>
      </c>
      <c r="F240" s="8" t="str">
        <f t="array" ref="F240">IF($D240="erro",XLOOKUP($A240,'Ocorrências 2022 (TODAS)'!$A:$A,'Ocorrências 2022 (TODAS)'!B:B),XLOOKUP($A240,'[1]Ocorrências 2022 (USADAS TCC Mi'!$A:$A,'[1]Ocorrências 2022 (USADAS TCC Mi'!B:B))</f>
        <v>#REF!</v>
      </c>
      <c r="G240" s="8" t="str">
        <f t="array" ref="G240">IF($D240="erro",XLOOKUP($A240,'Ocorrências 2022 (TODAS)'!$A:$A,'Ocorrências 2022 (TODAS)'!C:C),XLOOKUP($A240,'[1]Ocorrências 2022 (USADAS TCC Mi'!$A:$A,'[1]Ocorrências 2022 (USADAS TCC Mi'!C:C))</f>
        <v>#REF!</v>
      </c>
      <c r="H240" s="8" t="str">
        <f t="array" ref="H240">IF($D240="erro",XLOOKUP($A240,'Ocorrências 2022 (TODAS)'!$A:$A,'Ocorrências 2022 (TODAS)'!D:D),XLOOKUP($A240,'[1]Ocorrências 2022 (USADAS TCC Mi'!$A:$A,'[1]Ocorrências 2022 (USADAS TCC Mi'!D:D))</f>
        <v>#REF!</v>
      </c>
      <c r="I240" s="8" t="str">
        <f t="array" ref="I240">IF($D240="erro",XLOOKUP($A240,'Ocorrências 2022 (TODAS)'!$A:$A,'Ocorrências 2022 (TODAS)'!E:E),XLOOKUP($A240,'[1]Ocorrências 2022 (USADAS TCC Mi'!$A:$A,'[1]Ocorrências 2022 (USADAS TCC Mi'!E:E))</f>
        <v>#REF!</v>
      </c>
      <c r="J240" s="8" t="str">
        <f t="array" ref="J240">IF($D240="erro",XLOOKUP($A240,'Ocorrências 2022 (TODAS)'!$A:$A,'Ocorrências 2022 (TODAS)'!F:F),XLOOKUP($A240,'[1]Ocorrências 2022 (USADAS TCC Mi'!$A:$A,'[1]Ocorrências 2022 (USADAS TCC Mi'!F:F))</f>
        <v>#REF!</v>
      </c>
      <c r="K240" s="8" t="str">
        <f t="array" ref="K240">IF($D240="erro",XLOOKUP($A240,'Ocorrências 2022 (TODAS)'!$A:$A,'Ocorrências 2022 (TODAS)'!G:G),XLOOKUP($A240,'[1]Ocorrências 2022 (USADAS TCC Mi'!$A:$A,'[1]Ocorrências 2022 (USADAS TCC Mi'!G:G))</f>
        <v>#REF!</v>
      </c>
      <c r="L240" s="8" t="str">
        <f t="array" ref="L240">IF($D240="erro",XLOOKUP($A240,'Ocorrências 2022 (TODAS)'!$A:$A,'Ocorrências 2022 (TODAS)'!H:H),XLOOKUP($A240,'[1]Ocorrências 2022 (USADAS TCC Mi'!$A:$A,'[1]Ocorrências 2022 (USADAS TCC Mi'!H:H))</f>
        <v>#REF!</v>
      </c>
      <c r="M240" s="8" t="str">
        <f t="array" ref="M240">IF($D240="erro",XLOOKUP($A240,'Ocorrências 2022 (TODAS)'!$A:$A,'Ocorrências 2022 (TODAS)'!I:I),XLOOKUP($A240,'[1]Ocorrências 2022 (USADAS TCC Mi'!$A:$A,'[1]Ocorrências 2022 (USADAS TCC Mi'!I:I))</f>
        <v>#REF!</v>
      </c>
      <c r="N240" s="8" t="str">
        <f t="array" ref="N240">IF($D240="erro",XLOOKUP($A240,'Ocorrências 2022 (TODAS)'!$A:$A,'Ocorrências 2022 (TODAS)'!J:J),XLOOKUP($A240,'[1]Ocorrências 2022 (USADAS TCC Mi'!$A:$A,'[1]Ocorrências 2022 (USADAS TCC Mi'!J:J))</f>
        <v>#REF!</v>
      </c>
      <c r="O240" s="8" t="str">
        <f t="array" ref="O240">IF($D240="erro",XLOOKUP($A240,'Ocorrências 2022 (TODAS)'!$A:$A,'Ocorrências 2022 (TODAS)'!K:K),XLOOKUP($A240,'[1]Ocorrências 2022 (USADAS TCC Mi'!$A:$A,'[1]Ocorrências 2022 (USADAS TCC Mi'!K:K))</f>
        <v>#REF!</v>
      </c>
      <c r="P240" s="8" t="str">
        <f t="array" ref="P240">IF($D240="erro",XLOOKUP($A240,'Ocorrências 2022 (TODAS)'!$A:$A,'Ocorrências 2022 (TODAS)'!L:L),XLOOKUP($A240,'[1]Ocorrências 2022 (USADAS TCC Mi'!$A:$A,'[1]Ocorrências 2022 (USADAS TCC Mi'!L:L))</f>
        <v>#REF!</v>
      </c>
      <c r="Q240" s="8" t="str">
        <f t="array" ref="Q240">IF($D240="erro",XLOOKUP($A240,'Ocorrências 2022 (TODAS)'!$A:$A,'Ocorrências 2022 (TODAS)'!M:M),XLOOKUP($A240,'[1]Ocorrências 2022 (USADAS TCC Mi'!$A:$A,'[1]Ocorrências 2022 (USADAS TCC Mi'!M:M))</f>
        <v>#REF!</v>
      </c>
      <c r="R240" s="8" t="str">
        <f t="array" ref="R240">IF($D240="erro",XLOOKUP($A240,'Ocorrências 2022 (TODAS)'!$A:$A,'Ocorrências 2022 (TODAS)'!N:N),XLOOKUP($A240,'[1]Ocorrências 2022 (USADAS TCC Mi'!$A:$A,'[1]Ocorrências 2022 (USADAS TCC Mi'!N:N))</f>
        <v>#REF!</v>
      </c>
      <c r="S240" s="8" t="str">
        <f t="array" ref="S240">IF($D240="erro",XLOOKUP($A240,'Ocorrências 2022 (TODAS)'!$A:$A,'Ocorrências 2022 (TODAS)'!O:O),XLOOKUP($A240,'[1]Ocorrências 2022 (USADAS TCC Mi'!$A:$A,'[1]Ocorrências 2022 (USADAS TCC Mi'!O:O))</f>
        <v>#REF!</v>
      </c>
      <c r="T240" s="8" t="str">
        <f t="array" ref="T240">IF($D240="erro",XLOOKUP($A240,'Ocorrências 2022 (TODAS)'!$A:$A,'Ocorrências 2022 (TODAS)'!P:P),XLOOKUP($A240,'[1]Ocorrências 2022 (USADAS TCC Mi'!$A:$A,'[1]Ocorrências 2022 (USADAS TCC Mi'!P:P))</f>
        <v>#REF!</v>
      </c>
      <c r="U240" s="8" t="str">
        <f t="array" ref="U240">IF($D240="erro",XLOOKUP($A240,'Ocorrências 2022 (TODAS)'!$A:$A,'Ocorrências 2022 (TODAS)'!Q:Q),XLOOKUP($A240,'[1]Ocorrências 2022 (USADAS TCC Mi'!$A:$A,'[1]Ocorrências 2022 (USADAS TCC Mi'!Q:Q))</f>
        <v>#REF!</v>
      </c>
      <c r="V240" s="8" t="str">
        <f t="array" ref="V240">IF($D240="erro",XLOOKUP($A240,'Ocorrências 2022 (TODAS)'!$A:$A,'Ocorrências 2022 (TODAS)'!R:R),XLOOKUP($A240,'[1]Ocorrências 2022 (USADAS TCC Mi'!$A:$A,'[1]Ocorrências 2022 (USADAS TCC Mi'!R:R))</f>
        <v>#REF!</v>
      </c>
      <c r="W240" s="8" t="str">
        <f t="array" ref="W240">IF($D240="erro",XLOOKUP($A240,'Ocorrências 2022 (TODAS)'!$A:$A,'Ocorrências 2022 (TODAS)'!S:S),XLOOKUP($A240,'[1]Ocorrências 2022 (USADAS TCC Mi'!$A:$A,'[1]Ocorrências 2022 (USADAS TCC Mi'!S:S))</f>
        <v>#REF!</v>
      </c>
      <c r="X240" s="8" t="str">
        <f t="array" ref="X240">IF($D240="erro",XLOOKUP($A240,'Ocorrências 2022 (TODAS)'!$A:$A,'Ocorrências 2022 (TODAS)'!T:T),XLOOKUP($A240,'[1]Ocorrências 2022 (USADAS TCC Mi'!$A:$A,'[1]Ocorrências 2022 (USADAS TCC Mi'!T:T))</f>
        <v>#REF!</v>
      </c>
      <c r="Y240" s="8" t="str">
        <f t="array" ref="Y240">IF($D240="erro",XLOOKUP($A240,'Ocorrências 2022 (TODAS)'!$A:$A,'Ocorrências 2022 (TODAS)'!U:U),XLOOKUP($A240,'[1]Ocorrências 2022 (USADAS TCC Mi'!$A:$A,'[1]Ocorrências 2022 (USADAS TCC Mi'!U:U))</f>
        <v>#REF!</v>
      </c>
      <c r="Z240" s="162" t="str">
        <f t="array" ref="Z240">IF($D240="erro",XLOOKUP($A240,'Ocorrências 2022 (TODAS)'!$A:$A,'Ocorrências 2022 (TODAS)'!V:V),XLOOKUP($A240,'[1]Ocorrências 2022 (USADAS TCC Mi'!$A:$A,'[1]Ocorrências 2022 (USADAS TCC Mi'!V:V))</f>
        <v>#REF!</v>
      </c>
      <c r="AA240" s="162" t="str">
        <f t="array" ref="AA240">IF($D240="erro",XLOOKUP($A240,'Ocorrências 2022 (TODAS)'!$A:$A,'Ocorrências 2022 (TODAS)'!W:W),XLOOKUP($A240,'[1]Ocorrências 2022 (USADAS TCC Mi'!$A:$A,'[1]Ocorrências 2022 (USADAS TCC Mi'!W:W))</f>
        <v>#REF!</v>
      </c>
      <c r="AB240" s="8" t="str">
        <f t="array" ref="AB240">IF($D240="erro",XLOOKUP($A240,'Ocorrências 2022 (TODAS)'!$A:$A,'Ocorrências 2022 (TODAS)'!X:X),XLOOKUP($A240,'[1]Ocorrências 2022 (USADAS TCC Mi'!$A:$A,'[1]Ocorrências 2022 (USADAS TCC Mi'!X:X))</f>
        <v>#REF!</v>
      </c>
      <c r="AC240" s="8" t="str">
        <f t="array" ref="AC240">IF($D240="erro",XLOOKUP($A240,'Ocorrências 2022 (TODAS)'!$A:$A,'Ocorrências 2022 (TODAS)'!Y:Y),XLOOKUP($A240,'[1]Ocorrências 2022 (USADAS TCC Mi'!$A:$A,'[1]Ocorrências 2022 (USADAS TCC Mi'!Y:Y))</f>
        <v>#REF!</v>
      </c>
      <c r="AD240" s="8" t="str">
        <f t="array" ref="AD240">IF($D240="erro",XLOOKUP($A240,'Ocorrências 2022 (TODAS)'!$A:$A,'Ocorrências 2022 (TODAS)'!Z:Z),XLOOKUP($A240,'[1]Ocorrências 2022 (USADAS TCC Mi'!$A:$A,'[1]Ocorrências 2022 (USADAS TCC Mi'!Z:Z))</f>
        <v>#REF!</v>
      </c>
      <c r="AE240" s="8" t="str">
        <f t="array" ref="AE240">IF($D240="erro",XLOOKUP($A240,'Ocorrências 2022 (TODAS)'!$A:$A,'Ocorrências 2022 (TODAS)'!AA:AA),XLOOKUP($A240,'[1]Ocorrências 2022 (USADAS TCC Mi'!$A:$A,'[1]Ocorrências 2022 (USADAS TCC Mi'!AA:AA))</f>
        <v>#REF!</v>
      </c>
      <c r="AF240" s="8" t="str">
        <f t="array" ref="AF240">IF($D240="erro",XLOOKUP($A240,'Ocorrências 2022 (TODAS)'!$A:$A,'Ocorrências 2022 (TODAS)'!AB:AB),XLOOKUP($A240,'[1]Ocorrências 2022 (USADAS TCC Mi'!$A:$A,'[1]Ocorrências 2022 (USADAS TCC Mi'!AB:AB))</f>
        <v>#REF!</v>
      </c>
      <c r="AG240" s="8" t="str">
        <f t="array" ref="AG240">IF($D240="erro",XLOOKUP($A240,'Ocorrências 2022 (TODAS)'!$A:$A,'Ocorrências 2022 (TODAS)'!AC:AC),XLOOKUP($A240,'[1]Ocorrências 2022 (USADAS TCC Mi'!$A:$A,'[1]Ocorrências 2022 (USADAS TCC Mi'!AC:AC))</f>
        <v>#REF!</v>
      </c>
      <c r="AH240" s="8" t="str">
        <f t="array" ref="AH240">IF($D240="erro",XLOOKUP($A240,'Ocorrências 2022 (TODAS)'!$A:$A,'Ocorrências 2022 (TODAS)'!AD:AD),XLOOKUP($A240,'[1]Ocorrências 2022 (USADAS TCC Mi'!$A:$A,'[1]Ocorrências 2022 (USADAS TCC Mi'!AD:AD))</f>
        <v>#REF!</v>
      </c>
      <c r="AI240" s="8" t="str">
        <f t="array" ref="AI240">IF($D240="erro",XLOOKUP($A240,'Ocorrências 2022 (TODAS)'!$A:$A,'Ocorrências 2022 (TODAS)'!AE:AE),XLOOKUP($A240,'[1]Ocorrências 2022 (USADAS TCC Mi'!$A:$A,'[1]Ocorrências 2022 (USADAS TCC Mi'!AE:AE))</f>
        <v>#REF!</v>
      </c>
      <c r="AJ240" s="8" t="str">
        <f t="array" ref="AJ240">IF($D240="erro",XLOOKUP($A240,'Ocorrências 2022 (TODAS)'!$A:$A,'Ocorrências 2022 (TODAS)'!AF:AF),XLOOKUP($A240,'[1]Ocorrências 2022 (USADAS TCC Mi'!$A:$A,'[1]Ocorrências 2022 (USADAS TCC Mi'!AF:AF))</f>
        <v>#REF!</v>
      </c>
      <c r="AK240" s="8" t="str">
        <f t="array" ref="AK240">IF($D240="erro",XLOOKUP($A240,'Ocorrências 2022 (TODAS)'!$A:$A,'Ocorrências 2022 (TODAS)'!AG:AG),XLOOKUP($A240,'[1]Ocorrências 2022 (USADAS TCC Mi'!$A:$A,'[1]Ocorrências 2022 (USADAS TCC Mi'!AG:AG))</f>
        <v>#REF!</v>
      </c>
      <c r="AL240" s="8" t="str">
        <f t="array" ref="AL240">IF($D240="erro",XLOOKUP($A240,'Ocorrências 2022 (TODAS)'!$A:$A,'Ocorrências 2022 (TODAS)'!AH:AH),XLOOKUP($A240,'[1]Ocorrências 2022 (USADAS TCC Mi'!$A:$A,'[1]Ocorrências 2022 (USADAS TCC Mi'!AH:AH))</f>
        <v>#REF!</v>
      </c>
      <c r="AM240" s="8" t="str">
        <f t="array" ref="AM240">IF($D240="erro",XLOOKUP($A240,'Ocorrências 2022 (TODAS)'!$A:$A,'Ocorrências 2022 (TODAS)'!AI:AI),XLOOKUP($A240,'[1]Ocorrências 2022 (USADAS TCC Mi'!$A:$A,'[1]Ocorrências 2022 (USADAS TCC Mi'!AI:AI))</f>
        <v>#REF!</v>
      </c>
      <c r="AN240" s="8" t="str">
        <f t="array" ref="AN240">IF($D240="erro",XLOOKUP($A240,'Ocorrências 2022 (TODAS)'!$A:$A,'Ocorrências 2022 (TODAS)'!AJ:AJ),XLOOKUP($A240,'[1]Ocorrências 2022 (USADAS TCC Mi'!$A:$A,'[1]Ocorrências 2022 (USADAS TCC Mi'!AJ:AJ))</f>
        <v>#REF!</v>
      </c>
      <c r="AO240" s="8" t="str">
        <f t="array" ref="AO240">IF($D240="erro",XLOOKUP($A240,'Ocorrências 2022 (TODAS)'!$A:$A,'Ocorrências 2022 (TODAS)'!AK:AK),XLOOKUP($A240,'[1]Ocorrências 2022 (USADAS TCC Mi'!$A:$A,'[1]Ocorrências 2022 (USADAS TCC Mi'!AK:AK))</f>
        <v>#REF!</v>
      </c>
      <c r="AP240" s="8" t="str">
        <f t="array" ref="AP240">IF($D240="erro",XLOOKUP($A240,'Ocorrências 2022 (TODAS)'!$A:$A,'Ocorrências 2022 (TODAS)'!AL:AL),XLOOKUP($A240,'[1]Ocorrências 2022 (USADAS TCC Mi'!$A:$A,'[1]Ocorrências 2022 (USADAS TCC Mi'!AL:AL))</f>
        <v>#REF!</v>
      </c>
      <c r="AQ240" s="8" t="str">
        <f t="array" ref="AQ240">IF($D240="erro",XLOOKUP($A240,'Ocorrências 2022 (TODAS)'!$A:$A,'Ocorrências 2022 (TODAS)'!AM:AM),XLOOKUP($A240,'[1]Ocorrências 2022 (USADAS TCC Mi'!$A:$A,'[1]Ocorrências 2022 (USADAS TCC Mi'!AM:AM))</f>
        <v>#REF!</v>
      </c>
      <c r="AR240" s="8" t="str">
        <f t="array" ref="AR240">IF($D240="erro",XLOOKUP($A240,'Ocorrências 2022 (TODAS)'!$A:$A,'Ocorrências 2022 (TODAS)'!AN:AN),XLOOKUP($A240,'[1]Ocorrências 2022 (USADAS TCC Mi'!$A:$A,'[1]Ocorrências 2022 (USADAS TCC Mi'!AN:AN))</f>
        <v>#REF!</v>
      </c>
      <c r="AS240" s="8" t="str">
        <f t="array" ref="AS240">IF($D240="erro",XLOOKUP($A240,'Ocorrências 2022 (TODAS)'!$A:$A,'Ocorrências 2022 (TODAS)'!AO:AO),XLOOKUP($A240,'[1]Ocorrências 2022 (USADAS TCC Mi'!$A:$A,'[1]Ocorrências 2022 (USADAS TCC Mi'!AO:AO))</f>
        <v>#REF!</v>
      </c>
      <c r="AT240" s="8" t="str">
        <f t="array" ref="AT240">IF($D240="erro",XLOOKUP($A240,'Ocorrências 2022 (TODAS)'!$A:$A,'Ocorrências 2022 (TODAS)'!AP:AP),XLOOKUP($A240,'[1]Ocorrências 2022 (USADAS TCC Mi'!$A:$A,'[1]Ocorrências 2022 (USADAS TCC Mi'!AP:AP))</f>
        <v>#REF!</v>
      </c>
      <c r="AU240" s="8" t="str">
        <f t="array" ref="AU240">IF($D240="erro",XLOOKUP($A240,'Ocorrências 2022 (TODAS)'!$A:$A,'Ocorrências 2022 (TODAS)'!AQ:AQ),XLOOKUP($A240,'[1]Ocorrências 2022 (USADAS TCC Mi'!$A:$A,'[1]Ocorrências 2022 (USADAS TCC Mi'!AQ:AQ))</f>
        <v>#REF!</v>
      </c>
      <c r="AV240" s="8" t="str">
        <f t="array" ref="AV240">IF($D240="erro",XLOOKUP($A240,'Ocorrências 2022 (TODAS)'!$A:$A,'Ocorrências 2022 (TODAS)'!AR:AR),XLOOKUP($A240,'[1]Ocorrências 2022 (USADAS TCC Mi'!$A:$A,'[1]Ocorrências 2022 (USADAS TCC Mi'!AR:AR))</f>
        <v>#REF!</v>
      </c>
      <c r="AW240" s="8" t="str">
        <f t="array" ref="AW240">IF($D240="erro",XLOOKUP($A240,'Ocorrências 2022 (TODAS)'!$A:$A,'Ocorrências 2022 (TODAS)'!AS:AS),XLOOKUP($A240,'[1]Ocorrências 2022 (USADAS TCC Mi'!$A:$A,'[1]Ocorrências 2022 (USADAS TCC Mi'!AS:AS))</f>
        <v>#REF!</v>
      </c>
      <c r="AX240" s="8" t="str">
        <f t="array" ref="AX240">IF($D240="erro",XLOOKUP($A240,'Ocorrências 2022 (TODAS)'!$A:$A,'Ocorrências 2022 (TODAS)'!AT:AT),XLOOKUP($A240,'[1]Ocorrências 2022 (USADAS TCC Mi'!$A:$A,'[1]Ocorrências 2022 (USADAS TCC Mi'!AT:AT))</f>
        <v>#REF!</v>
      </c>
      <c r="AY240" s="8" t="str">
        <f t="array" ref="AY240">IF($D240="erro",XLOOKUP($A240,'Ocorrências 2022 (TODAS)'!$A:$A,'Ocorrências 2022 (TODAS)'!AU:AU),XLOOKUP($A240,'[1]Ocorrências 2022 (USADAS TCC Mi'!$A:$A,'[1]Ocorrências 2022 (USADAS TCC Mi'!AU:AU))</f>
        <v>#REF!</v>
      </c>
      <c r="AZ240" s="8" t="str">
        <f t="array" ref="AZ240">IF($D240="erro",XLOOKUP($A240,'Ocorrências 2022 (TODAS)'!$A:$A,'Ocorrências 2022 (TODAS)'!AV:AV),XLOOKUP($A240,'[1]Ocorrências 2022 (USADAS TCC Mi'!$A:$A,'[1]Ocorrências 2022 (USADAS TCC Mi'!AV:AV))</f>
        <v>#REF!</v>
      </c>
      <c r="BA240" s="8" t="str">
        <f t="array" ref="BA240">IF($D240="erro",XLOOKUP($A240,'Ocorrências 2022 (TODAS)'!$A:$A,'Ocorrências 2022 (TODAS)'!AW:AW),XLOOKUP($A240,'[1]Ocorrências 2022 (USADAS TCC Mi'!$A:$A,'[1]Ocorrências 2022 (USADAS TCC Mi'!AW:AW))</f>
        <v>#REF!</v>
      </c>
      <c r="BB240" s="8" t="str">
        <f t="array" ref="BB240">IF($D240="erro",XLOOKUP($A240,'Ocorrências 2022 (TODAS)'!$A:$A,'Ocorrências 2022 (TODAS)'!AX:AX),XLOOKUP($A240,'[1]Ocorrências 2022 (USADAS TCC Mi'!$A:$A,'[1]Ocorrências 2022 (USADAS TCC Mi'!AX:AX))</f>
        <v>#REF!</v>
      </c>
      <c r="BC240" s="8" t="str">
        <f t="array" ref="BC240">IF($D240="erro",XLOOKUP($A240,'Ocorrências 2022 (TODAS)'!$A:$A,'Ocorrências 2022 (TODAS)'!AY:AY),XLOOKUP($A240,'[1]Ocorrências 2022 (USADAS TCC Mi'!$A:$A,'[1]Ocorrências 2022 (USADAS TCC Mi'!AY:AY))</f>
        <v>#REF!</v>
      </c>
      <c r="BD240" s="8" t="str">
        <f t="array" ref="BD240">IF($D240="erro",XLOOKUP($A240,'Ocorrências 2022 (TODAS)'!$A:$A,'Ocorrências 2022 (TODAS)'!AZ:AZ),XLOOKUP($A240,'[1]Ocorrências 2022 (USADAS TCC Mi'!$A:$A,'[1]Ocorrências 2022 (USADAS TCC Mi'!AZ:AZ))</f>
        <v>#REF!</v>
      </c>
      <c r="BE240" s="8" t="str">
        <f t="array" ref="BE240">IF($D240="erro",XLOOKUP($A240,'Ocorrências 2022 (TODAS)'!$A:$A,'Ocorrências 2022 (TODAS)'!BA:BA),XLOOKUP($A240,'[1]Ocorrências 2022 (USADAS TCC Mi'!$A:$A,'[1]Ocorrências 2022 (USADAS TCC Mi'!BA:BA))</f>
        <v>#REF!</v>
      </c>
      <c r="BF240" s="8" t="str">
        <f t="array" ref="BF240">IF($D240="erro",XLOOKUP($A240,'Ocorrências 2022 (TODAS)'!$A:$A,'Ocorrências 2022 (TODAS)'!BB:BB),XLOOKUP($A240,'[1]Ocorrências 2022 (USADAS TCC Mi'!$A:$A,'[1]Ocorrências 2022 (USADAS TCC Mi'!BB:BB))</f>
        <v>#REF!</v>
      </c>
      <c r="BG240" s="8" t="str">
        <f t="array" ref="BG240">IF($D240="erro",XLOOKUP($A240,'Ocorrências 2022 (TODAS)'!$A:$A,'Ocorrências 2022 (TODAS)'!BC:BC),XLOOKUP($A240,'[1]Ocorrências 2022 (USADAS TCC Mi'!$A:$A,'[1]Ocorrências 2022 (USADAS TCC Mi'!BC:BC))</f>
        <v>#REF!</v>
      </c>
      <c r="BH240" s="8" t="str">
        <f t="array" ref="BH240">IF($D240="erro",XLOOKUP($A240,'Ocorrências 2022 (TODAS)'!$A:$A,'Ocorrências 2022 (TODAS)'!BD:BD),XLOOKUP($A240,'[1]Ocorrências 2022 (USADAS TCC Mi'!$A:$A,'[1]Ocorrências 2022 (USADAS TCC Mi'!BD:BD))</f>
        <v>#REF!</v>
      </c>
      <c r="BI240" s="8" t="str">
        <f t="array" ref="BI240">IF($D240="erro",XLOOKUP($A240,'Ocorrências 2022 (TODAS)'!$A:$A,'Ocorrências 2022 (TODAS)'!BE:BE),XLOOKUP($A240,'[1]Ocorrências 2022 (USADAS TCC Mi'!$A:$A,'[1]Ocorrências 2022 (USADAS TCC Mi'!BE:BE))</f>
        <v>#REF!</v>
      </c>
      <c r="BJ240" s="8" t="str">
        <f t="array" ref="BJ240">IF($D240="erro",XLOOKUP($A240,'Ocorrências 2022 (TODAS)'!$A:$A,'Ocorrências 2022 (TODAS)'!BF:BF),XLOOKUP($A240,'[1]Ocorrências 2022 (USADAS TCC Mi'!$A:$A,'[1]Ocorrências 2022 (USADAS TCC Mi'!BF:BF))</f>
        <v>#REF!</v>
      </c>
      <c r="BK240" s="8" t="str">
        <f t="array" ref="BK240">IF($D240="erro",XLOOKUP($A240,'Ocorrências 2022 (TODAS)'!$A:$A,'Ocorrências 2022 (TODAS)'!BG:BG),XLOOKUP($A240,'[1]Ocorrências 2022 (USADAS TCC Mi'!$A:$A,'[1]Ocorrências 2022 (USADAS TCC Mi'!BG:BG))</f>
        <v>#REF!</v>
      </c>
      <c r="BL240" s="8" t="str">
        <f t="array" ref="BL240">IF($D240="erro",XLOOKUP($A240,'Ocorrências 2022 (TODAS)'!$A:$A,'Ocorrências 2022 (TODAS)'!BH:BH),XLOOKUP($A240,'[1]Ocorrências 2022 (USADAS TCC Mi'!$A:$A,'[1]Ocorrências 2022 (USADAS TCC Mi'!BH:BH))</f>
        <v>#REF!</v>
      </c>
      <c r="BM240" s="8" t="str">
        <f t="array" ref="BM240">IF($D240="erro",XLOOKUP($A240,'Ocorrências 2022 (TODAS)'!$A:$A,'Ocorrências 2022 (TODAS)'!BI:BI),XLOOKUP($A240,'[1]Ocorrências 2022 (USADAS TCC Mi'!$A:$A,'[1]Ocorrências 2022 (USADAS TCC Mi'!BI:BI))</f>
        <v>#REF!</v>
      </c>
      <c r="BN240" s="8" t="str">
        <f t="array" ref="BN240">IF($D240="erro",XLOOKUP($A240,'Ocorrências 2022 (TODAS)'!$A:$A,'Ocorrências 2022 (TODAS)'!BJ:BJ),XLOOKUP($A240,'[1]Ocorrências 2022 (USADAS TCC Mi'!$A:$A,'[1]Ocorrências 2022 (USADAS TCC Mi'!BJ:BJ))</f>
        <v>#REF!</v>
      </c>
      <c r="BO240" s="8" t="str">
        <f t="array" ref="BO240">IF($D240="erro",XLOOKUP($A240,'Ocorrências 2022 (TODAS)'!$A:$A,'Ocorrências 2022 (TODAS)'!BK:BK),XLOOKUP($A240,'[1]Ocorrências 2022 (USADAS TCC Mi'!$A:$A,'[1]Ocorrências 2022 (USADAS TCC Mi'!BK:BK))</f>
        <v>#REF!</v>
      </c>
      <c r="BP240" s="8" t="str">
        <f t="array" ref="BP240">IF($D240="erro",XLOOKUP($A240,'Ocorrências 2022 (TODAS)'!$A:$A,'Ocorrências 2022 (TODAS)'!BL:BL),XLOOKUP($A240,'[1]Ocorrências 2022 (USADAS TCC Mi'!$A:$A,'[1]Ocorrências 2022 (USADAS TCC Mi'!BL:BL))</f>
        <v>#REF!</v>
      </c>
      <c r="BQ240" s="8" t="str">
        <f t="array" ref="BQ240">IF($D240="erro",XLOOKUP($A240,'Ocorrências 2022 (TODAS)'!$A:$A,'Ocorrências 2022 (TODAS)'!BM:BM),XLOOKUP($A240,'[1]Ocorrências 2022 (USADAS TCC Mi'!$A:$A,'[1]Ocorrências 2022 (USADAS TCC Mi'!BM:BM))</f>
        <v>#REF!</v>
      </c>
      <c r="BR240" s="8" t="str">
        <f t="array" ref="BR240">IF($D240="erro",XLOOKUP($A240,'Ocorrências 2022 (TODAS)'!$A:$A,'Ocorrências 2022 (TODAS)'!BN:BN),XLOOKUP($A240,'[1]Ocorrências 2022 (USADAS TCC Mi'!$A:$A,'[1]Ocorrências 2022 (USADAS TCC Mi'!BN:BN))</f>
        <v>#REF!</v>
      </c>
      <c r="BS240" s="8" t="str">
        <f t="array" ref="BS240">IF($D240="erro",XLOOKUP($A240,'Ocorrências 2022 (TODAS)'!$A:$A,'Ocorrências 2022 (TODAS)'!BO:BO),XLOOKUP($A240,'[1]Ocorrências 2022 (USADAS TCC Mi'!$A:$A,'[1]Ocorrências 2022 (USADAS TCC Mi'!BO:BO))</f>
        <v>#REF!</v>
      </c>
      <c r="BT240" s="8" t="str">
        <f t="array" ref="BT240">IF($D240="erro",XLOOKUP($A240,'Ocorrências 2022 (TODAS)'!$A:$A,'Ocorrências 2022 (TODAS)'!BP:BP),XLOOKUP($A240,'[1]Ocorrências 2022 (USADAS TCC Mi'!$A:$A,'[1]Ocorrências 2022 (USADAS TCC Mi'!BP:BP))</f>
        <v>#REF!</v>
      </c>
      <c r="BU240" s="8" t="str">
        <f t="array" ref="BU240">IF($D240="erro",XLOOKUP($A240,'Ocorrências 2022 (TODAS)'!$A:$A,'Ocorrências 2022 (TODAS)'!BQ:BQ),XLOOKUP($A240,'[1]Ocorrências 2022 (USADAS TCC Mi'!$A:$A,'[1]Ocorrências 2022 (USADAS TCC Mi'!BQ:BQ))</f>
        <v>#REF!</v>
      </c>
      <c r="BV240" s="8" t="str">
        <f t="array" ref="BV240">IF($D240="erro",XLOOKUP($A240,'Ocorrências 2022 (TODAS)'!$A:$A,'Ocorrências 2022 (TODAS)'!BR:BR),XLOOKUP($A240,'[1]Ocorrências 2022 (USADAS TCC Mi'!$A:$A,'[1]Ocorrências 2022 (USADAS TCC Mi'!BR:BR))</f>
        <v>#REF!</v>
      </c>
      <c r="BW240" s="8" t="str">
        <f t="array" ref="BW240">IF($D240="erro",XLOOKUP($A240,'Ocorrências 2022 (TODAS)'!$A:$A,'Ocorrências 2022 (TODAS)'!BS:BS),XLOOKUP($A240,'[1]Ocorrências 2022 (USADAS TCC Mi'!$A:$A,'[1]Ocorrências 2022 (USADAS TCC Mi'!BS:BS))</f>
        <v>#REF!</v>
      </c>
      <c r="BX240" s="8" t="str">
        <f t="array" ref="BX240">IF($D240="erro",XLOOKUP($A240,'Ocorrências 2022 (TODAS)'!$A:$A,'Ocorrências 2022 (TODAS)'!BT:BT),XLOOKUP($A240,'[1]Ocorrências 2022 (USADAS TCC Mi'!$A:$A,'[1]Ocorrências 2022 (USADAS TCC Mi'!BT:BT))</f>
        <v>#REF!</v>
      </c>
      <c r="BY240" s="8" t="str">
        <f t="array" ref="BY240">IF($D240="erro",XLOOKUP($A240,'Ocorrências 2022 (TODAS)'!$A:$A,'Ocorrências 2022 (TODAS)'!BU:BU),XLOOKUP($A240,'[1]Ocorrências 2022 (USADAS TCC Mi'!$A:$A,'[1]Ocorrências 2022 (USADAS TCC Mi'!BU:BU))</f>
        <v>#REF!</v>
      </c>
      <c r="BZ240" s="8" t="str">
        <f t="array" ref="BZ240">IF($D240="erro",XLOOKUP($A240,'Ocorrências 2022 (TODAS)'!$A:$A,'Ocorrências 2022 (TODAS)'!BV:BV),XLOOKUP($A240,'[1]Ocorrências 2022 (USADAS TCC Mi'!$A:$A,'[1]Ocorrências 2022 (USADAS TCC Mi'!BV:BV))</f>
        <v>#REF!</v>
      </c>
      <c r="CA240" s="8" t="str">
        <f t="array" ref="CA240">IF($D240="erro",XLOOKUP($A240,'Ocorrências 2022 (TODAS)'!$A:$A,'Ocorrências 2022 (TODAS)'!BW:BW),XLOOKUP($A240,'[1]Ocorrências 2022 (USADAS TCC Mi'!$A:$A,'[1]Ocorrências 2022 (USADAS TCC Mi'!BW:BW))</f>
        <v>#REF!</v>
      </c>
      <c r="CB240" s="8" t="str">
        <f t="array" ref="CB240">IF($D240="erro",XLOOKUP($A240,'Ocorrências 2022 (TODAS)'!$A:$A,'Ocorrências 2022 (TODAS)'!BX:BX),XLOOKUP($A240,'[1]Ocorrências 2022 (USADAS TCC Mi'!$A:$A,'[1]Ocorrências 2022 (USADAS TCC Mi'!BX:BX))</f>
        <v>#REF!</v>
      </c>
      <c r="CC240" s="8" t="str">
        <f t="array" ref="CC240">IF($D240="erro",XLOOKUP($A240,'Ocorrências 2022 (TODAS)'!$A:$A,'Ocorrências 2022 (TODAS)'!BY:BY),XLOOKUP($A240,'[1]Ocorrências 2022 (USADAS TCC Mi'!$A:$A,'[1]Ocorrências 2022 (USADAS TCC Mi'!BY:BY))</f>
        <v>#REF!</v>
      </c>
      <c r="CD240" s="8" t="str">
        <f t="array" ref="CD240">IF($D240="erro",XLOOKUP($A240,'Ocorrências 2022 (TODAS)'!$A:$A,'Ocorrências 2022 (TODAS)'!BZ:BZ),XLOOKUP($A240,'[1]Ocorrências 2022 (USADAS TCC Mi'!$A:$A,'[1]Ocorrências 2022 (USADAS TCC Mi'!BZ:BZ))</f>
        <v>#REF!</v>
      </c>
      <c r="CE240" s="8" t="str">
        <f t="array" ref="CE240">IF($D240="erro",XLOOKUP($A240,'Ocorrências 2022 (TODAS)'!$A:$A,'Ocorrências 2022 (TODAS)'!CA:CA),XLOOKUP($A240,'[1]Ocorrências 2022 (USADAS TCC Mi'!$A:$A,'[1]Ocorrências 2022 (USADAS TCC Mi'!CA:CA))</f>
        <v>#REF!</v>
      </c>
      <c r="CF240" s="8" t="str">
        <f t="array" ref="CF240">IF($D240="erro",XLOOKUP($A240,'Ocorrências 2022 (TODAS)'!$A:$A,'Ocorrências 2022 (TODAS)'!CB:CB),XLOOKUP($A240,'[1]Ocorrências 2022 (USADAS TCC Mi'!$A:$A,'[1]Ocorrências 2022 (USADAS TCC Mi'!CB:CB))</f>
        <v>#REF!</v>
      </c>
      <c r="CG240" s="8" t="str">
        <f t="array" ref="CG240">IF($D240="erro",XLOOKUP($A240,'Ocorrências 2022 (TODAS)'!$A:$A,'Ocorrências 2022 (TODAS)'!CC:CC),XLOOKUP($A240,'[1]Ocorrências 2022 (USADAS TCC Mi'!$A:$A,'[1]Ocorrências 2022 (USADAS TCC Mi'!CC:CC))</f>
        <v>#REF!</v>
      </c>
      <c r="CH240" s="8" t="str">
        <f t="array" ref="CH240">IF($D240="erro",XLOOKUP($A240,'Ocorrências 2022 (TODAS)'!$A:$A,'Ocorrências 2022 (TODAS)'!CD:CD),XLOOKUP($A240,'[1]Ocorrências 2022 (USADAS TCC Mi'!$A:$A,'[1]Ocorrências 2022 (USADAS TCC Mi'!CD:CD))</f>
        <v>#REF!</v>
      </c>
      <c r="CI240" s="8" t="str">
        <f t="array" ref="CI240">IF($D240="erro",XLOOKUP($A240,'Ocorrências 2022 (TODAS)'!$A:$A,'Ocorrências 2022 (TODAS)'!CE:CE),XLOOKUP($A240,'[1]Ocorrências 2022 (USADAS TCC Mi'!$A:$A,'[1]Ocorrências 2022 (USADAS TCC Mi'!CE:CE))</f>
        <v>#REF!</v>
      </c>
      <c r="CJ240" s="8" t="str">
        <f t="array" ref="CJ240">IF($D240="erro",XLOOKUP($A240,'Ocorrências 2022 (TODAS)'!$A:$A,'Ocorrências 2022 (TODAS)'!CF:CF),XLOOKUP($A240,'[1]Ocorrências 2022 (USADAS TCC Mi'!$A:$A,'[1]Ocorrências 2022 (USADAS TCC Mi'!CF:CF))</f>
        <v>#REF!</v>
      </c>
      <c r="CK240" s="8" t="str">
        <f t="array" ref="CK240">IF($D240="erro",XLOOKUP($A240,'Ocorrências 2022 (TODAS)'!$A:$A,'Ocorrências 2022 (TODAS)'!CG:CG),XLOOKUP($A240,'[1]Ocorrências 2022 (USADAS TCC Mi'!$A:$A,'[1]Ocorrências 2022 (USADAS TCC Mi'!CG:CG))</f>
        <v>#REF!</v>
      </c>
      <c r="CL240" s="163" t="str">
        <f t="array" ref="CL240">IF($D240="erro",XLOOKUP($A240,'Ocorrências 2022 (TODAS)'!$A:$A,'Ocorrências 2022 (TODAS)'!CH:CH),XLOOKUP($A240,'[1]Ocorrências 2022 (USADAS TCC Mi'!$A:$A,'[1]Ocorrências 2022 (USADAS TCC Mi'!CH:CH))</f>
        <v>#REF!</v>
      </c>
      <c r="CM240" s="8" t="str">
        <f t="array" ref="CM240">IF($D240="erro",XLOOKUP($A240,'Ocorrências 2022 (TODAS)'!$A:$A,'Ocorrências 2022 (TODAS)'!CI:CI),XLOOKUP($A240,'[1]Ocorrências 2022 (USADAS TCC Mi'!$A:$A,'[1]Ocorrências 2022 (USADAS TCC Mi'!CI:CI))</f>
        <v>#REF!</v>
      </c>
      <c r="CN240" s="8" t="str">
        <f t="array" ref="CN240">IF($D240="erro",XLOOKUP($A240,'Ocorrências 2022 (TODAS)'!$A:$A,'Ocorrências 2022 (TODAS)'!CJ:CJ),XLOOKUP($A240,'[1]Ocorrências 2022 (USADAS TCC Mi'!$A:$A,'[1]Ocorrências 2022 (USADAS TCC Mi'!CJ:CJ))</f>
        <v>#REF!</v>
      </c>
      <c r="CO240" s="8" t="str">
        <f t="array" ref="CO240">IF($D240="erro",XLOOKUP($A240,'Ocorrências 2022 (TODAS)'!$A:$A,'Ocorrências 2022 (TODAS)'!CK:CK),XLOOKUP($A240,'[1]Ocorrências 2022 (USADAS TCC Mi'!$A:$A,'[1]Ocorrências 2022 (USADAS TCC Mi'!CK:CK))</f>
        <v>#REF!</v>
      </c>
      <c r="CP240" s="8" t="str">
        <f t="array" ref="CP240">IF($D240="erro",XLOOKUP($A240,'Ocorrências 2022 (TODAS)'!$A:$A,'Ocorrências 2022 (TODAS)'!CL:CL),XLOOKUP($A240,'[1]Ocorrências 2022 (USADAS TCC Mi'!$A:$A,'[1]Ocorrências 2022 (USADAS TCC Mi'!CL:CL))</f>
        <v>#REF!</v>
      </c>
      <c r="CQ240" s="8" t="str">
        <f t="array" ref="CQ240">IF($D240="erro",XLOOKUP($A240,'Ocorrências 2022 (TODAS)'!$A:$A,'Ocorrências 2022 (TODAS)'!CM:CM),XLOOKUP($A240,'[1]Ocorrências 2022 (USADAS TCC Mi'!$A:$A,'[1]Ocorrências 2022 (USADAS TCC Mi'!CM:CM))</f>
        <v>#REF!</v>
      </c>
      <c r="CR240" s="8" t="str">
        <f t="array" ref="CR240">IF($D240="erro",XLOOKUP($A240,'Ocorrências 2022 (TODAS)'!$A:$A,'Ocorrências 2022 (TODAS)'!CN:CN),XLOOKUP($A240,'[1]Ocorrências 2022 (USADAS TCC Mi'!$A:$A,'[1]Ocorrências 2022 (USADAS TCC Mi'!CN:CN))</f>
        <v>#REF!</v>
      </c>
      <c r="CS240" s="8" t="str">
        <f t="array" ref="CS240">IF($D240="erro",XLOOKUP($A240,'Ocorrências 2022 (TODAS)'!$A:$A,'Ocorrências 2022 (TODAS)'!CO:CO),XLOOKUP($A240,'[1]Ocorrências 2022 (USADAS TCC Mi'!$A:$A,'[1]Ocorrências 2022 (USADAS TCC Mi'!CO:CO))</f>
        <v>#REF!</v>
      </c>
      <c r="CT240" s="8" t="str">
        <f t="array" ref="CT240">IF($D240="erro",XLOOKUP($A240,'Ocorrências 2022 (TODAS)'!$A:$A,'Ocorrências 2022 (TODAS)'!CP:CP),XLOOKUP($A240,'[1]Ocorrências 2022 (USADAS TCC Mi'!$A:$A,'[1]Ocorrências 2022 (USADAS TCC Mi'!CP:CP))</f>
        <v>#REF!</v>
      </c>
      <c r="CU240" s="8" t="str">
        <f t="array" ref="CU240">IF($D240="erro",XLOOKUP($A240,'Ocorrências 2022 (TODAS)'!$A:$A,'Ocorrências 2022 (TODAS)'!CQ:CQ),XLOOKUP($A240,'[1]Ocorrências 2022 (USADAS TCC Mi'!$A:$A,'[1]Ocorrências 2022 (USADAS TCC Mi'!CQ:CQ))</f>
        <v>#REF!</v>
      </c>
      <c r="CV240" s="8" t="str">
        <f t="array" ref="CV240">IF($D240="erro",XLOOKUP($A240,'Ocorrências 2022 (TODAS)'!$A:$A,'Ocorrências 2022 (TODAS)'!CR:CR),XLOOKUP($A240,'[1]Ocorrências 2022 (USADAS TCC Mi'!$A:$A,'[1]Ocorrências 2022 (USADAS TCC Mi'!CR:CR))</f>
        <v>#REF!</v>
      </c>
      <c r="CW240" s="8" t="str">
        <f t="array" ref="CW240">IF($D240="erro",XLOOKUP($A240,'Ocorrências 2022 (TODAS)'!$A:$A,'Ocorrências 2022 (TODAS)'!CS:CS),XLOOKUP($A240,'[1]Ocorrências 2022 (USADAS TCC Mi'!$A:$A,'[1]Ocorrências 2022 (USADAS TCC Mi'!CS:CS))</f>
        <v>#REF!</v>
      </c>
      <c r="CX240" s="8" t="str">
        <f t="array" ref="CX240">IF($D240="erro",XLOOKUP($A240,'Ocorrências 2022 (TODAS)'!$A:$A,'Ocorrências 2022 (TODAS)'!CT:CT),XLOOKUP($A240,'[1]Ocorrências 2022 (USADAS TCC Mi'!$A:$A,'[1]Ocorrências 2022 (USADAS TCC Mi'!CT:CT))</f>
        <v>#REF!</v>
      </c>
      <c r="CY240" s="8" t="str">
        <f t="array" ref="CY240">IF($D240="erro",XLOOKUP($A240,'Ocorrências 2022 (TODAS)'!$A:$A,'Ocorrências 2022 (TODAS)'!CU:CU),XLOOKUP($A240,'[1]Ocorrências 2022 (USADAS TCC Mi'!$A:$A,'[1]Ocorrências 2022 (USADAS TCC Mi'!CU:CU))</f>
        <v>#REF!</v>
      </c>
      <c r="CZ240" s="8" t="str">
        <f t="array" ref="CZ240">IF($D240="erro",XLOOKUP($A240,'Ocorrências 2022 (TODAS)'!$A:$A,'Ocorrências 2022 (TODAS)'!CV:CV),XLOOKUP($A240,'[1]Ocorrências 2022 (USADAS TCC Mi'!$A:$A,'[1]Ocorrências 2022 (USADAS TCC Mi'!CV:CV))</f>
        <v>#REF!</v>
      </c>
      <c r="DA240" s="8" t="str">
        <f t="array" ref="DA240">IF($D240="erro",XLOOKUP($A240,'Ocorrências 2022 (TODAS)'!$A:$A,'Ocorrências 2022 (TODAS)'!CW:CW),XLOOKUP($A240,'[1]Ocorrências 2022 (USADAS TCC Mi'!$A:$A,'[1]Ocorrências 2022 (USADAS TCC Mi'!CW:CW))</f>
        <v>#REF!</v>
      </c>
      <c r="DB240" s="8" t="str">
        <f t="array" ref="DB240">IF($D240="erro",XLOOKUP($A240,'Ocorrências 2022 (TODAS)'!$A:$A,'Ocorrências 2022 (TODAS)'!CX:CX),XLOOKUP($A240,'[1]Ocorrências 2022 (USADAS TCC Mi'!$A:$A,'[1]Ocorrências 2022 (USADAS TCC Mi'!CX:CX))</f>
        <v>#REF!</v>
      </c>
      <c r="DC240" s="8" t="str">
        <f t="array" ref="DC240">IF($D240="erro",XLOOKUP($A240,'Ocorrências 2022 (TODAS)'!$A:$A,'Ocorrências 2022 (TODAS)'!CY:CY),XLOOKUP($A240,'[1]Ocorrências 2022 (USADAS TCC Mi'!$A:$A,'[1]Ocorrências 2022 (USADAS TCC Mi'!CY:CY))</f>
        <v>#REF!</v>
      </c>
      <c r="DD240" s="8" t="str">
        <f t="array" ref="DD240">IF($D240="erro",XLOOKUP($A240,'Ocorrências 2022 (TODAS)'!$A:$A,'Ocorrências 2022 (TODAS)'!CZ:CZ),XLOOKUP($A240,'[1]Ocorrências 2022 (USADAS TCC Mi'!$A:$A,'[1]Ocorrências 2022 (USADAS TCC Mi'!CZ:CZ))</f>
        <v>#REF!</v>
      </c>
      <c r="DE240" s="8" t="str">
        <f t="array" ref="DE240">IF($D240="erro",XLOOKUP($A240,'Ocorrências 2022 (TODAS)'!$A:$A,'Ocorrências 2022 (TODAS)'!DA:DA),XLOOKUP($A240,'[1]Ocorrências 2022 (USADAS TCC Mi'!$A:$A,'[1]Ocorrências 2022 (USADAS TCC Mi'!DA:DA))</f>
        <v>#REF!</v>
      </c>
      <c r="DF240" s="8" t="str">
        <f t="array" ref="DF240">IF($D240="erro",XLOOKUP($A240,'Ocorrências 2022 (TODAS)'!$A:$A,'Ocorrências 2022 (TODAS)'!DB:DB),XLOOKUP($A240,'[1]Ocorrências 2022 (USADAS TCC Mi'!$A:$A,'[1]Ocorrências 2022 (USADAS TCC Mi'!DB:DB))</f>
        <v>#REF!</v>
      </c>
      <c r="DG240" s="8" t="str">
        <f t="array" ref="DG240">IF($D240="erro",XLOOKUP($A240,'Ocorrências 2022 (TODAS)'!$A:$A,'Ocorrências 2022 (TODAS)'!DC:DC),XLOOKUP($A240,'[1]Ocorrências 2022 (USADAS TCC Mi'!$A:$A,'[1]Ocorrências 2022 (USADAS TCC Mi'!DC:DC))</f>
        <v>#REF!</v>
      </c>
    </row>
    <row r="241" ht="15.75" customHeight="1">
      <c r="A241" s="128">
        <v>3573.0</v>
      </c>
      <c r="B241" s="128">
        <v>3573.0</v>
      </c>
      <c r="D241" s="8" t="str">
        <f t="shared" si="1"/>
        <v>Ok</v>
      </c>
      <c r="F241" s="8" t="str">
        <f t="array" ref="F241">IF($D241="erro",XLOOKUP($A241,'Ocorrências 2022 (TODAS)'!$A:$A,'Ocorrências 2022 (TODAS)'!B:B),XLOOKUP($A241,'[1]Ocorrências 2022 (USADAS TCC Mi'!$A:$A,'[1]Ocorrências 2022 (USADAS TCC Mi'!B:B))</f>
        <v>#REF!</v>
      </c>
      <c r="G241" s="8" t="str">
        <f t="array" ref="G241">IF($D241="erro",XLOOKUP($A241,'Ocorrências 2022 (TODAS)'!$A:$A,'Ocorrências 2022 (TODAS)'!C:C),XLOOKUP($A241,'[1]Ocorrências 2022 (USADAS TCC Mi'!$A:$A,'[1]Ocorrências 2022 (USADAS TCC Mi'!C:C))</f>
        <v>#REF!</v>
      </c>
      <c r="H241" s="8" t="str">
        <f t="array" ref="H241">IF($D241="erro",XLOOKUP($A241,'Ocorrências 2022 (TODAS)'!$A:$A,'Ocorrências 2022 (TODAS)'!D:D),XLOOKUP($A241,'[1]Ocorrências 2022 (USADAS TCC Mi'!$A:$A,'[1]Ocorrências 2022 (USADAS TCC Mi'!D:D))</f>
        <v>#REF!</v>
      </c>
      <c r="I241" s="8" t="str">
        <f t="array" ref="I241">IF($D241="erro",XLOOKUP($A241,'Ocorrências 2022 (TODAS)'!$A:$A,'Ocorrências 2022 (TODAS)'!E:E),XLOOKUP($A241,'[1]Ocorrências 2022 (USADAS TCC Mi'!$A:$A,'[1]Ocorrências 2022 (USADAS TCC Mi'!E:E))</f>
        <v>#REF!</v>
      </c>
      <c r="J241" s="8" t="str">
        <f t="array" ref="J241">IF($D241="erro",XLOOKUP($A241,'Ocorrências 2022 (TODAS)'!$A:$A,'Ocorrências 2022 (TODAS)'!F:F),XLOOKUP($A241,'[1]Ocorrências 2022 (USADAS TCC Mi'!$A:$A,'[1]Ocorrências 2022 (USADAS TCC Mi'!F:F))</f>
        <v>#REF!</v>
      </c>
      <c r="K241" s="8" t="str">
        <f t="array" ref="K241">IF($D241="erro",XLOOKUP($A241,'Ocorrências 2022 (TODAS)'!$A:$A,'Ocorrências 2022 (TODAS)'!G:G),XLOOKUP($A241,'[1]Ocorrências 2022 (USADAS TCC Mi'!$A:$A,'[1]Ocorrências 2022 (USADAS TCC Mi'!G:G))</f>
        <v>#REF!</v>
      </c>
      <c r="L241" s="8" t="str">
        <f t="array" ref="L241">IF($D241="erro",XLOOKUP($A241,'Ocorrências 2022 (TODAS)'!$A:$A,'Ocorrências 2022 (TODAS)'!H:H),XLOOKUP($A241,'[1]Ocorrências 2022 (USADAS TCC Mi'!$A:$A,'[1]Ocorrências 2022 (USADAS TCC Mi'!H:H))</f>
        <v>#REF!</v>
      </c>
      <c r="M241" s="8" t="str">
        <f t="array" ref="M241">IF($D241="erro",XLOOKUP($A241,'Ocorrências 2022 (TODAS)'!$A:$A,'Ocorrências 2022 (TODAS)'!I:I),XLOOKUP($A241,'[1]Ocorrências 2022 (USADAS TCC Mi'!$A:$A,'[1]Ocorrências 2022 (USADAS TCC Mi'!I:I))</f>
        <v>#REF!</v>
      </c>
      <c r="N241" s="8" t="str">
        <f t="array" ref="N241">IF($D241="erro",XLOOKUP($A241,'Ocorrências 2022 (TODAS)'!$A:$A,'Ocorrências 2022 (TODAS)'!J:J),XLOOKUP($A241,'[1]Ocorrências 2022 (USADAS TCC Mi'!$A:$A,'[1]Ocorrências 2022 (USADAS TCC Mi'!J:J))</f>
        <v>#REF!</v>
      </c>
      <c r="O241" s="8" t="str">
        <f t="array" ref="O241">IF($D241="erro",XLOOKUP($A241,'Ocorrências 2022 (TODAS)'!$A:$A,'Ocorrências 2022 (TODAS)'!K:K),XLOOKUP($A241,'[1]Ocorrências 2022 (USADAS TCC Mi'!$A:$A,'[1]Ocorrências 2022 (USADAS TCC Mi'!K:K))</f>
        <v>#REF!</v>
      </c>
      <c r="P241" s="8" t="str">
        <f t="array" ref="P241">IF($D241="erro",XLOOKUP($A241,'Ocorrências 2022 (TODAS)'!$A:$A,'Ocorrências 2022 (TODAS)'!L:L),XLOOKUP($A241,'[1]Ocorrências 2022 (USADAS TCC Mi'!$A:$A,'[1]Ocorrências 2022 (USADAS TCC Mi'!L:L))</f>
        <v>#REF!</v>
      </c>
      <c r="Q241" s="8" t="str">
        <f t="array" ref="Q241">IF($D241="erro",XLOOKUP($A241,'Ocorrências 2022 (TODAS)'!$A:$A,'Ocorrências 2022 (TODAS)'!M:M),XLOOKUP($A241,'[1]Ocorrências 2022 (USADAS TCC Mi'!$A:$A,'[1]Ocorrências 2022 (USADAS TCC Mi'!M:M))</f>
        <v>#REF!</v>
      </c>
      <c r="R241" s="8" t="str">
        <f t="array" ref="R241">IF($D241="erro",XLOOKUP($A241,'Ocorrências 2022 (TODAS)'!$A:$A,'Ocorrências 2022 (TODAS)'!N:N),XLOOKUP($A241,'[1]Ocorrências 2022 (USADAS TCC Mi'!$A:$A,'[1]Ocorrências 2022 (USADAS TCC Mi'!N:N))</f>
        <v>#REF!</v>
      </c>
      <c r="S241" s="8" t="str">
        <f t="array" ref="S241">IF($D241="erro",XLOOKUP($A241,'Ocorrências 2022 (TODAS)'!$A:$A,'Ocorrências 2022 (TODAS)'!O:O),XLOOKUP($A241,'[1]Ocorrências 2022 (USADAS TCC Mi'!$A:$A,'[1]Ocorrências 2022 (USADAS TCC Mi'!O:O))</f>
        <v>#REF!</v>
      </c>
      <c r="T241" s="8" t="str">
        <f t="array" ref="T241">IF($D241="erro",XLOOKUP($A241,'Ocorrências 2022 (TODAS)'!$A:$A,'Ocorrências 2022 (TODAS)'!P:P),XLOOKUP($A241,'[1]Ocorrências 2022 (USADAS TCC Mi'!$A:$A,'[1]Ocorrências 2022 (USADAS TCC Mi'!P:P))</f>
        <v>#REF!</v>
      </c>
      <c r="U241" s="8" t="str">
        <f t="array" ref="U241">IF($D241="erro",XLOOKUP($A241,'Ocorrências 2022 (TODAS)'!$A:$A,'Ocorrências 2022 (TODAS)'!Q:Q),XLOOKUP($A241,'[1]Ocorrências 2022 (USADAS TCC Mi'!$A:$A,'[1]Ocorrências 2022 (USADAS TCC Mi'!Q:Q))</f>
        <v>#REF!</v>
      </c>
      <c r="V241" s="8" t="str">
        <f t="array" ref="V241">IF($D241="erro",XLOOKUP($A241,'Ocorrências 2022 (TODAS)'!$A:$A,'Ocorrências 2022 (TODAS)'!R:R),XLOOKUP($A241,'[1]Ocorrências 2022 (USADAS TCC Mi'!$A:$A,'[1]Ocorrências 2022 (USADAS TCC Mi'!R:R))</f>
        <v>#REF!</v>
      </c>
      <c r="W241" s="8" t="str">
        <f t="array" ref="W241">IF($D241="erro",XLOOKUP($A241,'Ocorrências 2022 (TODAS)'!$A:$A,'Ocorrências 2022 (TODAS)'!S:S),XLOOKUP($A241,'[1]Ocorrências 2022 (USADAS TCC Mi'!$A:$A,'[1]Ocorrências 2022 (USADAS TCC Mi'!S:S))</f>
        <v>#REF!</v>
      </c>
      <c r="X241" s="8" t="str">
        <f t="array" ref="X241">IF($D241="erro",XLOOKUP($A241,'Ocorrências 2022 (TODAS)'!$A:$A,'Ocorrências 2022 (TODAS)'!T:T),XLOOKUP($A241,'[1]Ocorrências 2022 (USADAS TCC Mi'!$A:$A,'[1]Ocorrências 2022 (USADAS TCC Mi'!T:T))</f>
        <v>#REF!</v>
      </c>
      <c r="Y241" s="8" t="str">
        <f t="array" ref="Y241">IF($D241="erro",XLOOKUP($A241,'Ocorrências 2022 (TODAS)'!$A:$A,'Ocorrências 2022 (TODAS)'!U:U),XLOOKUP($A241,'[1]Ocorrências 2022 (USADAS TCC Mi'!$A:$A,'[1]Ocorrências 2022 (USADAS TCC Mi'!U:U))</f>
        <v>#REF!</v>
      </c>
      <c r="Z241" s="162" t="str">
        <f t="array" ref="Z241">IF($D241="erro",XLOOKUP($A241,'Ocorrências 2022 (TODAS)'!$A:$A,'Ocorrências 2022 (TODAS)'!V:V),XLOOKUP($A241,'[1]Ocorrências 2022 (USADAS TCC Mi'!$A:$A,'[1]Ocorrências 2022 (USADAS TCC Mi'!V:V))</f>
        <v>#REF!</v>
      </c>
      <c r="AA241" s="162" t="str">
        <f t="array" ref="AA241">IF($D241="erro",XLOOKUP($A241,'Ocorrências 2022 (TODAS)'!$A:$A,'Ocorrências 2022 (TODAS)'!W:W),XLOOKUP($A241,'[1]Ocorrências 2022 (USADAS TCC Mi'!$A:$A,'[1]Ocorrências 2022 (USADAS TCC Mi'!W:W))</f>
        <v>#REF!</v>
      </c>
      <c r="AB241" s="8" t="str">
        <f t="array" ref="AB241">IF($D241="erro",XLOOKUP($A241,'Ocorrências 2022 (TODAS)'!$A:$A,'Ocorrências 2022 (TODAS)'!X:X),XLOOKUP($A241,'[1]Ocorrências 2022 (USADAS TCC Mi'!$A:$A,'[1]Ocorrências 2022 (USADAS TCC Mi'!X:X))</f>
        <v>#REF!</v>
      </c>
      <c r="AC241" s="8" t="str">
        <f t="array" ref="AC241">IF($D241="erro",XLOOKUP($A241,'Ocorrências 2022 (TODAS)'!$A:$A,'Ocorrências 2022 (TODAS)'!Y:Y),XLOOKUP($A241,'[1]Ocorrências 2022 (USADAS TCC Mi'!$A:$A,'[1]Ocorrências 2022 (USADAS TCC Mi'!Y:Y))</f>
        <v>#REF!</v>
      </c>
      <c r="AD241" s="8" t="str">
        <f t="array" ref="AD241">IF($D241="erro",XLOOKUP($A241,'Ocorrências 2022 (TODAS)'!$A:$A,'Ocorrências 2022 (TODAS)'!Z:Z),XLOOKUP($A241,'[1]Ocorrências 2022 (USADAS TCC Mi'!$A:$A,'[1]Ocorrências 2022 (USADAS TCC Mi'!Z:Z))</f>
        <v>#REF!</v>
      </c>
      <c r="AE241" s="8" t="str">
        <f t="array" ref="AE241">IF($D241="erro",XLOOKUP($A241,'Ocorrências 2022 (TODAS)'!$A:$A,'Ocorrências 2022 (TODAS)'!AA:AA),XLOOKUP($A241,'[1]Ocorrências 2022 (USADAS TCC Mi'!$A:$A,'[1]Ocorrências 2022 (USADAS TCC Mi'!AA:AA))</f>
        <v>#REF!</v>
      </c>
      <c r="AF241" s="8" t="str">
        <f t="array" ref="AF241">IF($D241="erro",XLOOKUP($A241,'Ocorrências 2022 (TODAS)'!$A:$A,'Ocorrências 2022 (TODAS)'!AB:AB),XLOOKUP($A241,'[1]Ocorrências 2022 (USADAS TCC Mi'!$A:$A,'[1]Ocorrências 2022 (USADAS TCC Mi'!AB:AB))</f>
        <v>#REF!</v>
      </c>
      <c r="AG241" s="8" t="str">
        <f t="array" ref="AG241">IF($D241="erro",XLOOKUP($A241,'Ocorrências 2022 (TODAS)'!$A:$A,'Ocorrências 2022 (TODAS)'!AC:AC),XLOOKUP($A241,'[1]Ocorrências 2022 (USADAS TCC Mi'!$A:$A,'[1]Ocorrências 2022 (USADAS TCC Mi'!AC:AC))</f>
        <v>#REF!</v>
      </c>
      <c r="AH241" s="8" t="str">
        <f t="array" ref="AH241">IF($D241="erro",XLOOKUP($A241,'Ocorrências 2022 (TODAS)'!$A:$A,'Ocorrências 2022 (TODAS)'!AD:AD),XLOOKUP($A241,'[1]Ocorrências 2022 (USADAS TCC Mi'!$A:$A,'[1]Ocorrências 2022 (USADAS TCC Mi'!AD:AD))</f>
        <v>#REF!</v>
      </c>
      <c r="AI241" s="8" t="str">
        <f t="array" ref="AI241">IF($D241="erro",XLOOKUP($A241,'Ocorrências 2022 (TODAS)'!$A:$A,'Ocorrências 2022 (TODAS)'!AE:AE),XLOOKUP($A241,'[1]Ocorrências 2022 (USADAS TCC Mi'!$A:$A,'[1]Ocorrências 2022 (USADAS TCC Mi'!AE:AE))</f>
        <v>#REF!</v>
      </c>
      <c r="AJ241" s="8" t="str">
        <f t="array" ref="AJ241">IF($D241="erro",XLOOKUP($A241,'Ocorrências 2022 (TODAS)'!$A:$A,'Ocorrências 2022 (TODAS)'!AF:AF),XLOOKUP($A241,'[1]Ocorrências 2022 (USADAS TCC Mi'!$A:$A,'[1]Ocorrências 2022 (USADAS TCC Mi'!AF:AF))</f>
        <v>#REF!</v>
      </c>
      <c r="AK241" s="8" t="str">
        <f t="array" ref="AK241">IF($D241="erro",XLOOKUP($A241,'Ocorrências 2022 (TODAS)'!$A:$A,'Ocorrências 2022 (TODAS)'!AG:AG),XLOOKUP($A241,'[1]Ocorrências 2022 (USADAS TCC Mi'!$A:$A,'[1]Ocorrências 2022 (USADAS TCC Mi'!AG:AG))</f>
        <v>#REF!</v>
      </c>
      <c r="AL241" s="8" t="str">
        <f t="array" ref="AL241">IF($D241="erro",XLOOKUP($A241,'Ocorrências 2022 (TODAS)'!$A:$A,'Ocorrências 2022 (TODAS)'!AH:AH),XLOOKUP($A241,'[1]Ocorrências 2022 (USADAS TCC Mi'!$A:$A,'[1]Ocorrências 2022 (USADAS TCC Mi'!AH:AH))</f>
        <v>#REF!</v>
      </c>
      <c r="AM241" s="8" t="str">
        <f t="array" ref="AM241">IF($D241="erro",XLOOKUP($A241,'Ocorrências 2022 (TODAS)'!$A:$A,'Ocorrências 2022 (TODAS)'!AI:AI),XLOOKUP($A241,'[1]Ocorrências 2022 (USADAS TCC Mi'!$A:$A,'[1]Ocorrências 2022 (USADAS TCC Mi'!AI:AI))</f>
        <v>#REF!</v>
      </c>
      <c r="AN241" s="8" t="str">
        <f t="array" ref="AN241">IF($D241="erro",XLOOKUP($A241,'Ocorrências 2022 (TODAS)'!$A:$A,'Ocorrências 2022 (TODAS)'!AJ:AJ),XLOOKUP($A241,'[1]Ocorrências 2022 (USADAS TCC Mi'!$A:$A,'[1]Ocorrências 2022 (USADAS TCC Mi'!AJ:AJ))</f>
        <v>#REF!</v>
      </c>
      <c r="AO241" s="8" t="str">
        <f t="array" ref="AO241">IF($D241="erro",XLOOKUP($A241,'Ocorrências 2022 (TODAS)'!$A:$A,'Ocorrências 2022 (TODAS)'!AK:AK),XLOOKUP($A241,'[1]Ocorrências 2022 (USADAS TCC Mi'!$A:$A,'[1]Ocorrências 2022 (USADAS TCC Mi'!AK:AK))</f>
        <v>#REF!</v>
      </c>
      <c r="AP241" s="8" t="str">
        <f t="array" ref="AP241">IF($D241="erro",XLOOKUP($A241,'Ocorrências 2022 (TODAS)'!$A:$A,'Ocorrências 2022 (TODAS)'!AL:AL),XLOOKUP($A241,'[1]Ocorrências 2022 (USADAS TCC Mi'!$A:$A,'[1]Ocorrências 2022 (USADAS TCC Mi'!AL:AL))</f>
        <v>#REF!</v>
      </c>
      <c r="AQ241" s="8" t="str">
        <f t="array" ref="AQ241">IF($D241="erro",XLOOKUP($A241,'Ocorrências 2022 (TODAS)'!$A:$A,'Ocorrências 2022 (TODAS)'!AM:AM),XLOOKUP($A241,'[1]Ocorrências 2022 (USADAS TCC Mi'!$A:$A,'[1]Ocorrências 2022 (USADAS TCC Mi'!AM:AM))</f>
        <v>#REF!</v>
      </c>
      <c r="AR241" s="8" t="str">
        <f t="array" ref="AR241">IF($D241="erro",XLOOKUP($A241,'Ocorrências 2022 (TODAS)'!$A:$A,'Ocorrências 2022 (TODAS)'!AN:AN),XLOOKUP($A241,'[1]Ocorrências 2022 (USADAS TCC Mi'!$A:$A,'[1]Ocorrências 2022 (USADAS TCC Mi'!AN:AN))</f>
        <v>#REF!</v>
      </c>
      <c r="AS241" s="8" t="str">
        <f t="array" ref="AS241">IF($D241="erro",XLOOKUP($A241,'Ocorrências 2022 (TODAS)'!$A:$A,'Ocorrências 2022 (TODAS)'!AO:AO),XLOOKUP($A241,'[1]Ocorrências 2022 (USADAS TCC Mi'!$A:$A,'[1]Ocorrências 2022 (USADAS TCC Mi'!AO:AO))</f>
        <v>#REF!</v>
      </c>
      <c r="AT241" s="8" t="str">
        <f t="array" ref="AT241">IF($D241="erro",XLOOKUP($A241,'Ocorrências 2022 (TODAS)'!$A:$A,'Ocorrências 2022 (TODAS)'!AP:AP),XLOOKUP($A241,'[1]Ocorrências 2022 (USADAS TCC Mi'!$A:$A,'[1]Ocorrências 2022 (USADAS TCC Mi'!AP:AP))</f>
        <v>#REF!</v>
      </c>
      <c r="AU241" s="8" t="str">
        <f t="array" ref="AU241">IF($D241="erro",XLOOKUP($A241,'Ocorrências 2022 (TODAS)'!$A:$A,'Ocorrências 2022 (TODAS)'!AQ:AQ),XLOOKUP($A241,'[1]Ocorrências 2022 (USADAS TCC Mi'!$A:$A,'[1]Ocorrências 2022 (USADAS TCC Mi'!AQ:AQ))</f>
        <v>#REF!</v>
      </c>
      <c r="AV241" s="8" t="str">
        <f t="array" ref="AV241">IF($D241="erro",XLOOKUP($A241,'Ocorrências 2022 (TODAS)'!$A:$A,'Ocorrências 2022 (TODAS)'!AR:AR),XLOOKUP($A241,'[1]Ocorrências 2022 (USADAS TCC Mi'!$A:$A,'[1]Ocorrências 2022 (USADAS TCC Mi'!AR:AR))</f>
        <v>#REF!</v>
      </c>
      <c r="AW241" s="8" t="str">
        <f t="array" ref="AW241">IF($D241="erro",XLOOKUP($A241,'Ocorrências 2022 (TODAS)'!$A:$A,'Ocorrências 2022 (TODAS)'!AS:AS),XLOOKUP($A241,'[1]Ocorrências 2022 (USADAS TCC Mi'!$A:$A,'[1]Ocorrências 2022 (USADAS TCC Mi'!AS:AS))</f>
        <v>#REF!</v>
      </c>
      <c r="AX241" s="8" t="str">
        <f t="array" ref="AX241">IF($D241="erro",XLOOKUP($A241,'Ocorrências 2022 (TODAS)'!$A:$A,'Ocorrências 2022 (TODAS)'!AT:AT),XLOOKUP($A241,'[1]Ocorrências 2022 (USADAS TCC Mi'!$A:$A,'[1]Ocorrências 2022 (USADAS TCC Mi'!AT:AT))</f>
        <v>#REF!</v>
      </c>
      <c r="AY241" s="8" t="str">
        <f t="array" ref="AY241">IF($D241="erro",XLOOKUP($A241,'Ocorrências 2022 (TODAS)'!$A:$A,'Ocorrências 2022 (TODAS)'!AU:AU),XLOOKUP($A241,'[1]Ocorrências 2022 (USADAS TCC Mi'!$A:$A,'[1]Ocorrências 2022 (USADAS TCC Mi'!AU:AU))</f>
        <v>#REF!</v>
      </c>
      <c r="AZ241" s="8" t="str">
        <f t="array" ref="AZ241">IF($D241="erro",XLOOKUP($A241,'Ocorrências 2022 (TODAS)'!$A:$A,'Ocorrências 2022 (TODAS)'!AV:AV),XLOOKUP($A241,'[1]Ocorrências 2022 (USADAS TCC Mi'!$A:$A,'[1]Ocorrências 2022 (USADAS TCC Mi'!AV:AV))</f>
        <v>#REF!</v>
      </c>
      <c r="BA241" s="8" t="str">
        <f t="array" ref="BA241">IF($D241="erro",XLOOKUP($A241,'Ocorrências 2022 (TODAS)'!$A:$A,'Ocorrências 2022 (TODAS)'!AW:AW),XLOOKUP($A241,'[1]Ocorrências 2022 (USADAS TCC Mi'!$A:$A,'[1]Ocorrências 2022 (USADAS TCC Mi'!AW:AW))</f>
        <v>#REF!</v>
      </c>
      <c r="BB241" s="8" t="str">
        <f t="array" ref="BB241">IF($D241="erro",XLOOKUP($A241,'Ocorrências 2022 (TODAS)'!$A:$A,'Ocorrências 2022 (TODAS)'!AX:AX),XLOOKUP($A241,'[1]Ocorrências 2022 (USADAS TCC Mi'!$A:$A,'[1]Ocorrências 2022 (USADAS TCC Mi'!AX:AX))</f>
        <v>#REF!</v>
      </c>
      <c r="BC241" s="8" t="str">
        <f t="array" ref="BC241">IF($D241="erro",XLOOKUP($A241,'Ocorrências 2022 (TODAS)'!$A:$A,'Ocorrências 2022 (TODAS)'!AY:AY),XLOOKUP($A241,'[1]Ocorrências 2022 (USADAS TCC Mi'!$A:$A,'[1]Ocorrências 2022 (USADAS TCC Mi'!AY:AY))</f>
        <v>#REF!</v>
      </c>
      <c r="BD241" s="8" t="str">
        <f t="array" ref="BD241">IF($D241="erro",XLOOKUP($A241,'Ocorrências 2022 (TODAS)'!$A:$A,'Ocorrências 2022 (TODAS)'!AZ:AZ),XLOOKUP($A241,'[1]Ocorrências 2022 (USADAS TCC Mi'!$A:$A,'[1]Ocorrências 2022 (USADAS TCC Mi'!AZ:AZ))</f>
        <v>#REF!</v>
      </c>
      <c r="BE241" s="8" t="str">
        <f t="array" ref="BE241">IF($D241="erro",XLOOKUP($A241,'Ocorrências 2022 (TODAS)'!$A:$A,'Ocorrências 2022 (TODAS)'!BA:BA),XLOOKUP($A241,'[1]Ocorrências 2022 (USADAS TCC Mi'!$A:$A,'[1]Ocorrências 2022 (USADAS TCC Mi'!BA:BA))</f>
        <v>#REF!</v>
      </c>
      <c r="BF241" s="8" t="str">
        <f t="array" ref="BF241">IF($D241="erro",XLOOKUP($A241,'Ocorrências 2022 (TODAS)'!$A:$A,'Ocorrências 2022 (TODAS)'!BB:BB),XLOOKUP($A241,'[1]Ocorrências 2022 (USADAS TCC Mi'!$A:$A,'[1]Ocorrências 2022 (USADAS TCC Mi'!BB:BB))</f>
        <v>#REF!</v>
      </c>
      <c r="BG241" s="8" t="str">
        <f t="array" ref="BG241">IF($D241="erro",XLOOKUP($A241,'Ocorrências 2022 (TODAS)'!$A:$A,'Ocorrências 2022 (TODAS)'!BC:BC),XLOOKUP($A241,'[1]Ocorrências 2022 (USADAS TCC Mi'!$A:$A,'[1]Ocorrências 2022 (USADAS TCC Mi'!BC:BC))</f>
        <v>#REF!</v>
      </c>
      <c r="BH241" s="8" t="str">
        <f t="array" ref="BH241">IF($D241="erro",XLOOKUP($A241,'Ocorrências 2022 (TODAS)'!$A:$A,'Ocorrências 2022 (TODAS)'!BD:BD),XLOOKUP($A241,'[1]Ocorrências 2022 (USADAS TCC Mi'!$A:$A,'[1]Ocorrências 2022 (USADAS TCC Mi'!BD:BD))</f>
        <v>#REF!</v>
      </c>
      <c r="BI241" s="8" t="str">
        <f t="array" ref="BI241">IF($D241="erro",XLOOKUP($A241,'Ocorrências 2022 (TODAS)'!$A:$A,'Ocorrências 2022 (TODAS)'!BE:BE),XLOOKUP($A241,'[1]Ocorrências 2022 (USADAS TCC Mi'!$A:$A,'[1]Ocorrências 2022 (USADAS TCC Mi'!BE:BE))</f>
        <v>#REF!</v>
      </c>
      <c r="BJ241" s="8" t="str">
        <f t="array" ref="BJ241">IF($D241="erro",XLOOKUP($A241,'Ocorrências 2022 (TODAS)'!$A:$A,'Ocorrências 2022 (TODAS)'!BF:BF),XLOOKUP($A241,'[1]Ocorrências 2022 (USADAS TCC Mi'!$A:$A,'[1]Ocorrências 2022 (USADAS TCC Mi'!BF:BF))</f>
        <v>#REF!</v>
      </c>
      <c r="BK241" s="8" t="str">
        <f t="array" ref="BK241">IF($D241="erro",XLOOKUP($A241,'Ocorrências 2022 (TODAS)'!$A:$A,'Ocorrências 2022 (TODAS)'!BG:BG),XLOOKUP($A241,'[1]Ocorrências 2022 (USADAS TCC Mi'!$A:$A,'[1]Ocorrências 2022 (USADAS TCC Mi'!BG:BG))</f>
        <v>#REF!</v>
      </c>
      <c r="BL241" s="8" t="str">
        <f t="array" ref="BL241">IF($D241="erro",XLOOKUP($A241,'Ocorrências 2022 (TODAS)'!$A:$A,'Ocorrências 2022 (TODAS)'!BH:BH),XLOOKUP($A241,'[1]Ocorrências 2022 (USADAS TCC Mi'!$A:$A,'[1]Ocorrências 2022 (USADAS TCC Mi'!BH:BH))</f>
        <v>#REF!</v>
      </c>
      <c r="BM241" s="8" t="str">
        <f t="array" ref="BM241">IF($D241="erro",XLOOKUP($A241,'Ocorrências 2022 (TODAS)'!$A:$A,'Ocorrências 2022 (TODAS)'!BI:BI),XLOOKUP($A241,'[1]Ocorrências 2022 (USADAS TCC Mi'!$A:$A,'[1]Ocorrências 2022 (USADAS TCC Mi'!BI:BI))</f>
        <v>#REF!</v>
      </c>
      <c r="BN241" s="8" t="str">
        <f t="array" ref="BN241">IF($D241="erro",XLOOKUP($A241,'Ocorrências 2022 (TODAS)'!$A:$A,'Ocorrências 2022 (TODAS)'!BJ:BJ),XLOOKUP($A241,'[1]Ocorrências 2022 (USADAS TCC Mi'!$A:$A,'[1]Ocorrências 2022 (USADAS TCC Mi'!BJ:BJ))</f>
        <v>#REF!</v>
      </c>
      <c r="BO241" s="8" t="str">
        <f t="array" ref="BO241">IF($D241="erro",XLOOKUP($A241,'Ocorrências 2022 (TODAS)'!$A:$A,'Ocorrências 2022 (TODAS)'!BK:BK),XLOOKUP($A241,'[1]Ocorrências 2022 (USADAS TCC Mi'!$A:$A,'[1]Ocorrências 2022 (USADAS TCC Mi'!BK:BK))</f>
        <v>#REF!</v>
      </c>
      <c r="BP241" s="8" t="str">
        <f t="array" ref="BP241">IF($D241="erro",XLOOKUP($A241,'Ocorrências 2022 (TODAS)'!$A:$A,'Ocorrências 2022 (TODAS)'!BL:BL),XLOOKUP($A241,'[1]Ocorrências 2022 (USADAS TCC Mi'!$A:$A,'[1]Ocorrências 2022 (USADAS TCC Mi'!BL:BL))</f>
        <v>#REF!</v>
      </c>
      <c r="BQ241" s="8" t="str">
        <f t="array" ref="BQ241">IF($D241="erro",XLOOKUP($A241,'Ocorrências 2022 (TODAS)'!$A:$A,'Ocorrências 2022 (TODAS)'!BM:BM),XLOOKUP($A241,'[1]Ocorrências 2022 (USADAS TCC Mi'!$A:$A,'[1]Ocorrências 2022 (USADAS TCC Mi'!BM:BM))</f>
        <v>#REF!</v>
      </c>
      <c r="BR241" s="8" t="str">
        <f t="array" ref="BR241">IF($D241="erro",XLOOKUP($A241,'Ocorrências 2022 (TODAS)'!$A:$A,'Ocorrências 2022 (TODAS)'!BN:BN),XLOOKUP($A241,'[1]Ocorrências 2022 (USADAS TCC Mi'!$A:$A,'[1]Ocorrências 2022 (USADAS TCC Mi'!BN:BN))</f>
        <v>#REF!</v>
      </c>
      <c r="BS241" s="8" t="str">
        <f t="array" ref="BS241">IF($D241="erro",XLOOKUP($A241,'Ocorrências 2022 (TODAS)'!$A:$A,'Ocorrências 2022 (TODAS)'!BO:BO),XLOOKUP($A241,'[1]Ocorrências 2022 (USADAS TCC Mi'!$A:$A,'[1]Ocorrências 2022 (USADAS TCC Mi'!BO:BO))</f>
        <v>#REF!</v>
      </c>
      <c r="BT241" s="8" t="str">
        <f t="array" ref="BT241">IF($D241="erro",XLOOKUP($A241,'Ocorrências 2022 (TODAS)'!$A:$A,'Ocorrências 2022 (TODAS)'!BP:BP),XLOOKUP($A241,'[1]Ocorrências 2022 (USADAS TCC Mi'!$A:$A,'[1]Ocorrências 2022 (USADAS TCC Mi'!BP:BP))</f>
        <v>#REF!</v>
      </c>
      <c r="BU241" s="8" t="str">
        <f t="array" ref="BU241">IF($D241="erro",XLOOKUP($A241,'Ocorrências 2022 (TODAS)'!$A:$A,'Ocorrências 2022 (TODAS)'!BQ:BQ),XLOOKUP($A241,'[1]Ocorrências 2022 (USADAS TCC Mi'!$A:$A,'[1]Ocorrências 2022 (USADAS TCC Mi'!BQ:BQ))</f>
        <v>#REF!</v>
      </c>
      <c r="BV241" s="8" t="str">
        <f t="array" ref="BV241">IF($D241="erro",XLOOKUP($A241,'Ocorrências 2022 (TODAS)'!$A:$A,'Ocorrências 2022 (TODAS)'!BR:BR),XLOOKUP($A241,'[1]Ocorrências 2022 (USADAS TCC Mi'!$A:$A,'[1]Ocorrências 2022 (USADAS TCC Mi'!BR:BR))</f>
        <v>#REF!</v>
      </c>
      <c r="BW241" s="8" t="str">
        <f t="array" ref="BW241">IF($D241="erro",XLOOKUP($A241,'Ocorrências 2022 (TODAS)'!$A:$A,'Ocorrências 2022 (TODAS)'!BS:BS),XLOOKUP($A241,'[1]Ocorrências 2022 (USADAS TCC Mi'!$A:$A,'[1]Ocorrências 2022 (USADAS TCC Mi'!BS:BS))</f>
        <v>#REF!</v>
      </c>
      <c r="BX241" s="8" t="str">
        <f t="array" ref="BX241">IF($D241="erro",XLOOKUP($A241,'Ocorrências 2022 (TODAS)'!$A:$A,'Ocorrências 2022 (TODAS)'!BT:BT),XLOOKUP($A241,'[1]Ocorrências 2022 (USADAS TCC Mi'!$A:$A,'[1]Ocorrências 2022 (USADAS TCC Mi'!BT:BT))</f>
        <v>#REF!</v>
      </c>
      <c r="BY241" s="8" t="str">
        <f t="array" ref="BY241">IF($D241="erro",XLOOKUP($A241,'Ocorrências 2022 (TODAS)'!$A:$A,'Ocorrências 2022 (TODAS)'!BU:BU),XLOOKUP($A241,'[1]Ocorrências 2022 (USADAS TCC Mi'!$A:$A,'[1]Ocorrências 2022 (USADAS TCC Mi'!BU:BU))</f>
        <v>#REF!</v>
      </c>
      <c r="BZ241" s="8" t="str">
        <f t="array" ref="BZ241">IF($D241="erro",XLOOKUP($A241,'Ocorrências 2022 (TODAS)'!$A:$A,'Ocorrências 2022 (TODAS)'!BV:BV),XLOOKUP($A241,'[1]Ocorrências 2022 (USADAS TCC Mi'!$A:$A,'[1]Ocorrências 2022 (USADAS TCC Mi'!BV:BV))</f>
        <v>#REF!</v>
      </c>
      <c r="CA241" s="8" t="str">
        <f t="array" ref="CA241">IF($D241="erro",XLOOKUP($A241,'Ocorrências 2022 (TODAS)'!$A:$A,'Ocorrências 2022 (TODAS)'!BW:BW),XLOOKUP($A241,'[1]Ocorrências 2022 (USADAS TCC Mi'!$A:$A,'[1]Ocorrências 2022 (USADAS TCC Mi'!BW:BW))</f>
        <v>#REF!</v>
      </c>
      <c r="CB241" s="8" t="str">
        <f t="array" ref="CB241">IF($D241="erro",XLOOKUP($A241,'Ocorrências 2022 (TODAS)'!$A:$A,'Ocorrências 2022 (TODAS)'!BX:BX),XLOOKUP($A241,'[1]Ocorrências 2022 (USADAS TCC Mi'!$A:$A,'[1]Ocorrências 2022 (USADAS TCC Mi'!BX:BX))</f>
        <v>#REF!</v>
      </c>
      <c r="CC241" s="8" t="str">
        <f t="array" ref="CC241">IF($D241="erro",XLOOKUP($A241,'Ocorrências 2022 (TODAS)'!$A:$A,'Ocorrências 2022 (TODAS)'!BY:BY),XLOOKUP($A241,'[1]Ocorrências 2022 (USADAS TCC Mi'!$A:$A,'[1]Ocorrências 2022 (USADAS TCC Mi'!BY:BY))</f>
        <v>#REF!</v>
      </c>
      <c r="CD241" s="8" t="str">
        <f t="array" ref="CD241">IF($D241="erro",XLOOKUP($A241,'Ocorrências 2022 (TODAS)'!$A:$A,'Ocorrências 2022 (TODAS)'!BZ:BZ),XLOOKUP($A241,'[1]Ocorrências 2022 (USADAS TCC Mi'!$A:$A,'[1]Ocorrências 2022 (USADAS TCC Mi'!BZ:BZ))</f>
        <v>#REF!</v>
      </c>
      <c r="CE241" s="8" t="str">
        <f t="array" ref="CE241">IF($D241="erro",XLOOKUP($A241,'Ocorrências 2022 (TODAS)'!$A:$A,'Ocorrências 2022 (TODAS)'!CA:CA),XLOOKUP($A241,'[1]Ocorrências 2022 (USADAS TCC Mi'!$A:$A,'[1]Ocorrências 2022 (USADAS TCC Mi'!CA:CA))</f>
        <v>#REF!</v>
      </c>
      <c r="CF241" s="8" t="str">
        <f t="array" ref="CF241">IF($D241="erro",XLOOKUP($A241,'Ocorrências 2022 (TODAS)'!$A:$A,'Ocorrências 2022 (TODAS)'!CB:CB),XLOOKUP($A241,'[1]Ocorrências 2022 (USADAS TCC Mi'!$A:$A,'[1]Ocorrências 2022 (USADAS TCC Mi'!CB:CB))</f>
        <v>#REF!</v>
      </c>
      <c r="CG241" s="8" t="str">
        <f t="array" ref="CG241">IF($D241="erro",XLOOKUP($A241,'Ocorrências 2022 (TODAS)'!$A:$A,'Ocorrências 2022 (TODAS)'!CC:CC),XLOOKUP($A241,'[1]Ocorrências 2022 (USADAS TCC Mi'!$A:$A,'[1]Ocorrências 2022 (USADAS TCC Mi'!CC:CC))</f>
        <v>#REF!</v>
      </c>
      <c r="CH241" s="8" t="str">
        <f t="array" ref="CH241">IF($D241="erro",XLOOKUP($A241,'Ocorrências 2022 (TODAS)'!$A:$A,'Ocorrências 2022 (TODAS)'!CD:CD),XLOOKUP($A241,'[1]Ocorrências 2022 (USADAS TCC Mi'!$A:$A,'[1]Ocorrências 2022 (USADAS TCC Mi'!CD:CD))</f>
        <v>#REF!</v>
      </c>
      <c r="CI241" s="8" t="str">
        <f t="array" ref="CI241">IF($D241="erro",XLOOKUP($A241,'Ocorrências 2022 (TODAS)'!$A:$A,'Ocorrências 2022 (TODAS)'!CE:CE),XLOOKUP($A241,'[1]Ocorrências 2022 (USADAS TCC Mi'!$A:$A,'[1]Ocorrências 2022 (USADAS TCC Mi'!CE:CE))</f>
        <v>#REF!</v>
      </c>
      <c r="CJ241" s="8" t="str">
        <f t="array" ref="CJ241">IF($D241="erro",XLOOKUP($A241,'Ocorrências 2022 (TODAS)'!$A:$A,'Ocorrências 2022 (TODAS)'!CF:CF),XLOOKUP($A241,'[1]Ocorrências 2022 (USADAS TCC Mi'!$A:$A,'[1]Ocorrências 2022 (USADAS TCC Mi'!CF:CF))</f>
        <v>#REF!</v>
      </c>
      <c r="CK241" s="8" t="str">
        <f t="array" ref="CK241">IF($D241="erro",XLOOKUP($A241,'Ocorrências 2022 (TODAS)'!$A:$A,'Ocorrências 2022 (TODAS)'!CG:CG),XLOOKUP($A241,'[1]Ocorrências 2022 (USADAS TCC Mi'!$A:$A,'[1]Ocorrências 2022 (USADAS TCC Mi'!CG:CG))</f>
        <v>#REF!</v>
      </c>
      <c r="CL241" s="163" t="str">
        <f t="array" ref="CL241">IF($D241="erro",XLOOKUP($A241,'Ocorrências 2022 (TODAS)'!$A:$A,'Ocorrências 2022 (TODAS)'!CH:CH),XLOOKUP($A241,'[1]Ocorrências 2022 (USADAS TCC Mi'!$A:$A,'[1]Ocorrências 2022 (USADAS TCC Mi'!CH:CH))</f>
        <v>#REF!</v>
      </c>
      <c r="CM241" s="8" t="str">
        <f t="array" ref="CM241">IF($D241="erro",XLOOKUP($A241,'Ocorrências 2022 (TODAS)'!$A:$A,'Ocorrências 2022 (TODAS)'!CI:CI),XLOOKUP($A241,'[1]Ocorrências 2022 (USADAS TCC Mi'!$A:$A,'[1]Ocorrências 2022 (USADAS TCC Mi'!CI:CI))</f>
        <v>#REF!</v>
      </c>
      <c r="CN241" s="8" t="str">
        <f t="array" ref="CN241">IF($D241="erro",XLOOKUP($A241,'Ocorrências 2022 (TODAS)'!$A:$A,'Ocorrências 2022 (TODAS)'!CJ:CJ),XLOOKUP($A241,'[1]Ocorrências 2022 (USADAS TCC Mi'!$A:$A,'[1]Ocorrências 2022 (USADAS TCC Mi'!CJ:CJ))</f>
        <v>#REF!</v>
      </c>
      <c r="CO241" s="8" t="str">
        <f t="array" ref="CO241">IF($D241="erro",XLOOKUP($A241,'Ocorrências 2022 (TODAS)'!$A:$A,'Ocorrências 2022 (TODAS)'!CK:CK),XLOOKUP($A241,'[1]Ocorrências 2022 (USADAS TCC Mi'!$A:$A,'[1]Ocorrências 2022 (USADAS TCC Mi'!CK:CK))</f>
        <v>#REF!</v>
      </c>
      <c r="CP241" s="8" t="str">
        <f t="array" ref="CP241">IF($D241="erro",XLOOKUP($A241,'Ocorrências 2022 (TODAS)'!$A:$A,'Ocorrências 2022 (TODAS)'!CL:CL),XLOOKUP($A241,'[1]Ocorrências 2022 (USADAS TCC Mi'!$A:$A,'[1]Ocorrências 2022 (USADAS TCC Mi'!CL:CL))</f>
        <v>#REF!</v>
      </c>
      <c r="CQ241" s="8" t="str">
        <f t="array" ref="CQ241">IF($D241="erro",XLOOKUP($A241,'Ocorrências 2022 (TODAS)'!$A:$A,'Ocorrências 2022 (TODAS)'!CM:CM),XLOOKUP($A241,'[1]Ocorrências 2022 (USADAS TCC Mi'!$A:$A,'[1]Ocorrências 2022 (USADAS TCC Mi'!CM:CM))</f>
        <v>#REF!</v>
      </c>
      <c r="CR241" s="8" t="str">
        <f t="array" ref="CR241">IF($D241="erro",XLOOKUP($A241,'Ocorrências 2022 (TODAS)'!$A:$A,'Ocorrências 2022 (TODAS)'!CN:CN),XLOOKUP($A241,'[1]Ocorrências 2022 (USADAS TCC Mi'!$A:$A,'[1]Ocorrências 2022 (USADAS TCC Mi'!CN:CN))</f>
        <v>#REF!</v>
      </c>
      <c r="CS241" s="8" t="str">
        <f t="array" ref="CS241">IF($D241="erro",XLOOKUP($A241,'Ocorrências 2022 (TODAS)'!$A:$A,'Ocorrências 2022 (TODAS)'!CO:CO),XLOOKUP($A241,'[1]Ocorrências 2022 (USADAS TCC Mi'!$A:$A,'[1]Ocorrências 2022 (USADAS TCC Mi'!CO:CO))</f>
        <v>#REF!</v>
      </c>
      <c r="CT241" s="8" t="str">
        <f t="array" ref="CT241">IF($D241="erro",XLOOKUP($A241,'Ocorrências 2022 (TODAS)'!$A:$A,'Ocorrências 2022 (TODAS)'!CP:CP),XLOOKUP($A241,'[1]Ocorrências 2022 (USADAS TCC Mi'!$A:$A,'[1]Ocorrências 2022 (USADAS TCC Mi'!CP:CP))</f>
        <v>#REF!</v>
      </c>
      <c r="CU241" s="8" t="str">
        <f t="array" ref="CU241">IF($D241="erro",XLOOKUP($A241,'Ocorrências 2022 (TODAS)'!$A:$A,'Ocorrências 2022 (TODAS)'!CQ:CQ),XLOOKUP($A241,'[1]Ocorrências 2022 (USADAS TCC Mi'!$A:$A,'[1]Ocorrências 2022 (USADAS TCC Mi'!CQ:CQ))</f>
        <v>#REF!</v>
      </c>
      <c r="CV241" s="8" t="str">
        <f t="array" ref="CV241">IF($D241="erro",XLOOKUP($A241,'Ocorrências 2022 (TODAS)'!$A:$A,'Ocorrências 2022 (TODAS)'!CR:CR),XLOOKUP($A241,'[1]Ocorrências 2022 (USADAS TCC Mi'!$A:$A,'[1]Ocorrências 2022 (USADAS TCC Mi'!CR:CR))</f>
        <v>#REF!</v>
      </c>
      <c r="CW241" s="8" t="str">
        <f t="array" ref="CW241">IF($D241="erro",XLOOKUP($A241,'Ocorrências 2022 (TODAS)'!$A:$A,'Ocorrências 2022 (TODAS)'!CS:CS),XLOOKUP($A241,'[1]Ocorrências 2022 (USADAS TCC Mi'!$A:$A,'[1]Ocorrências 2022 (USADAS TCC Mi'!CS:CS))</f>
        <v>#REF!</v>
      </c>
      <c r="CX241" s="8" t="str">
        <f t="array" ref="CX241">IF($D241="erro",XLOOKUP($A241,'Ocorrências 2022 (TODAS)'!$A:$A,'Ocorrências 2022 (TODAS)'!CT:CT),XLOOKUP($A241,'[1]Ocorrências 2022 (USADAS TCC Mi'!$A:$A,'[1]Ocorrências 2022 (USADAS TCC Mi'!CT:CT))</f>
        <v>#REF!</v>
      </c>
      <c r="CY241" s="8" t="str">
        <f t="array" ref="CY241">IF($D241="erro",XLOOKUP($A241,'Ocorrências 2022 (TODAS)'!$A:$A,'Ocorrências 2022 (TODAS)'!CU:CU),XLOOKUP($A241,'[1]Ocorrências 2022 (USADAS TCC Mi'!$A:$A,'[1]Ocorrências 2022 (USADAS TCC Mi'!CU:CU))</f>
        <v>#REF!</v>
      </c>
      <c r="CZ241" s="8" t="str">
        <f t="array" ref="CZ241">IF($D241="erro",XLOOKUP($A241,'Ocorrências 2022 (TODAS)'!$A:$A,'Ocorrências 2022 (TODAS)'!CV:CV),XLOOKUP($A241,'[1]Ocorrências 2022 (USADAS TCC Mi'!$A:$A,'[1]Ocorrências 2022 (USADAS TCC Mi'!CV:CV))</f>
        <v>#REF!</v>
      </c>
      <c r="DA241" s="8" t="str">
        <f t="array" ref="DA241">IF($D241="erro",XLOOKUP($A241,'Ocorrências 2022 (TODAS)'!$A:$A,'Ocorrências 2022 (TODAS)'!CW:CW),XLOOKUP($A241,'[1]Ocorrências 2022 (USADAS TCC Mi'!$A:$A,'[1]Ocorrências 2022 (USADAS TCC Mi'!CW:CW))</f>
        <v>#REF!</v>
      </c>
      <c r="DB241" s="8" t="str">
        <f t="array" ref="DB241">IF($D241="erro",XLOOKUP($A241,'Ocorrências 2022 (TODAS)'!$A:$A,'Ocorrências 2022 (TODAS)'!CX:CX),XLOOKUP($A241,'[1]Ocorrências 2022 (USADAS TCC Mi'!$A:$A,'[1]Ocorrências 2022 (USADAS TCC Mi'!CX:CX))</f>
        <v>#REF!</v>
      </c>
      <c r="DC241" s="8" t="str">
        <f t="array" ref="DC241">IF($D241="erro",XLOOKUP($A241,'Ocorrências 2022 (TODAS)'!$A:$A,'Ocorrências 2022 (TODAS)'!CY:CY),XLOOKUP($A241,'[1]Ocorrências 2022 (USADAS TCC Mi'!$A:$A,'[1]Ocorrências 2022 (USADAS TCC Mi'!CY:CY))</f>
        <v>#REF!</v>
      </c>
      <c r="DD241" s="8" t="str">
        <f t="array" ref="DD241">IF($D241="erro",XLOOKUP($A241,'Ocorrências 2022 (TODAS)'!$A:$A,'Ocorrências 2022 (TODAS)'!CZ:CZ),XLOOKUP($A241,'[1]Ocorrências 2022 (USADAS TCC Mi'!$A:$A,'[1]Ocorrências 2022 (USADAS TCC Mi'!CZ:CZ))</f>
        <v>#REF!</v>
      </c>
      <c r="DE241" s="8" t="str">
        <f t="array" ref="DE241">IF($D241="erro",XLOOKUP($A241,'Ocorrências 2022 (TODAS)'!$A:$A,'Ocorrências 2022 (TODAS)'!DA:DA),XLOOKUP($A241,'[1]Ocorrências 2022 (USADAS TCC Mi'!$A:$A,'[1]Ocorrências 2022 (USADAS TCC Mi'!DA:DA))</f>
        <v>#REF!</v>
      </c>
      <c r="DF241" s="8" t="str">
        <f t="array" ref="DF241">IF($D241="erro",XLOOKUP($A241,'Ocorrências 2022 (TODAS)'!$A:$A,'Ocorrências 2022 (TODAS)'!DB:DB),XLOOKUP($A241,'[1]Ocorrências 2022 (USADAS TCC Mi'!$A:$A,'[1]Ocorrências 2022 (USADAS TCC Mi'!DB:DB))</f>
        <v>#REF!</v>
      </c>
      <c r="DG241" s="8" t="str">
        <f t="array" ref="DG241">IF($D241="erro",XLOOKUP($A241,'Ocorrências 2022 (TODAS)'!$A:$A,'Ocorrências 2022 (TODAS)'!DC:DC),XLOOKUP($A241,'[1]Ocorrências 2022 (USADAS TCC Mi'!$A:$A,'[1]Ocorrências 2022 (USADAS TCC Mi'!DC:DC))</f>
        <v>#REF!</v>
      </c>
    </row>
    <row r="242" ht="15.75" customHeight="1">
      <c r="A242" s="128">
        <v>3597.0</v>
      </c>
      <c r="B242" s="128">
        <v>3597.0</v>
      </c>
      <c r="D242" s="8" t="str">
        <f t="shared" si="1"/>
        <v>Ok</v>
      </c>
      <c r="F242" s="8" t="str">
        <f t="array" ref="F242">IF($D242="erro",XLOOKUP($A242,'Ocorrências 2022 (TODAS)'!$A:$A,'Ocorrências 2022 (TODAS)'!B:B),XLOOKUP($A242,'[1]Ocorrências 2022 (USADAS TCC Mi'!$A:$A,'[1]Ocorrências 2022 (USADAS TCC Mi'!B:B))</f>
        <v>#REF!</v>
      </c>
      <c r="G242" s="8" t="str">
        <f t="array" ref="G242">IF($D242="erro",XLOOKUP($A242,'Ocorrências 2022 (TODAS)'!$A:$A,'Ocorrências 2022 (TODAS)'!C:C),XLOOKUP($A242,'[1]Ocorrências 2022 (USADAS TCC Mi'!$A:$A,'[1]Ocorrências 2022 (USADAS TCC Mi'!C:C))</f>
        <v>#REF!</v>
      </c>
      <c r="H242" s="8" t="str">
        <f t="array" ref="H242">IF($D242="erro",XLOOKUP($A242,'Ocorrências 2022 (TODAS)'!$A:$A,'Ocorrências 2022 (TODAS)'!D:D),XLOOKUP($A242,'[1]Ocorrências 2022 (USADAS TCC Mi'!$A:$A,'[1]Ocorrências 2022 (USADAS TCC Mi'!D:D))</f>
        <v>#REF!</v>
      </c>
      <c r="I242" s="8" t="str">
        <f t="array" ref="I242">IF($D242="erro",XLOOKUP($A242,'Ocorrências 2022 (TODAS)'!$A:$A,'Ocorrências 2022 (TODAS)'!E:E),XLOOKUP($A242,'[1]Ocorrências 2022 (USADAS TCC Mi'!$A:$A,'[1]Ocorrências 2022 (USADAS TCC Mi'!E:E))</f>
        <v>#REF!</v>
      </c>
      <c r="J242" s="8" t="str">
        <f t="array" ref="J242">IF($D242="erro",XLOOKUP($A242,'Ocorrências 2022 (TODAS)'!$A:$A,'Ocorrências 2022 (TODAS)'!F:F),XLOOKUP($A242,'[1]Ocorrências 2022 (USADAS TCC Mi'!$A:$A,'[1]Ocorrências 2022 (USADAS TCC Mi'!F:F))</f>
        <v>#REF!</v>
      </c>
      <c r="K242" s="8" t="str">
        <f t="array" ref="K242">IF($D242="erro",XLOOKUP($A242,'Ocorrências 2022 (TODAS)'!$A:$A,'Ocorrências 2022 (TODAS)'!G:G),XLOOKUP($A242,'[1]Ocorrências 2022 (USADAS TCC Mi'!$A:$A,'[1]Ocorrências 2022 (USADAS TCC Mi'!G:G))</f>
        <v>#REF!</v>
      </c>
      <c r="L242" s="8" t="str">
        <f t="array" ref="L242">IF($D242="erro",XLOOKUP($A242,'Ocorrências 2022 (TODAS)'!$A:$A,'Ocorrências 2022 (TODAS)'!H:H),XLOOKUP($A242,'[1]Ocorrências 2022 (USADAS TCC Mi'!$A:$A,'[1]Ocorrências 2022 (USADAS TCC Mi'!H:H))</f>
        <v>#REF!</v>
      </c>
      <c r="M242" s="8" t="str">
        <f t="array" ref="M242">IF($D242="erro",XLOOKUP($A242,'Ocorrências 2022 (TODAS)'!$A:$A,'Ocorrências 2022 (TODAS)'!I:I),XLOOKUP($A242,'[1]Ocorrências 2022 (USADAS TCC Mi'!$A:$A,'[1]Ocorrências 2022 (USADAS TCC Mi'!I:I))</f>
        <v>#REF!</v>
      </c>
      <c r="N242" s="8" t="str">
        <f t="array" ref="N242">IF($D242="erro",XLOOKUP($A242,'Ocorrências 2022 (TODAS)'!$A:$A,'Ocorrências 2022 (TODAS)'!J:J),XLOOKUP($A242,'[1]Ocorrências 2022 (USADAS TCC Mi'!$A:$A,'[1]Ocorrências 2022 (USADAS TCC Mi'!J:J))</f>
        <v>#REF!</v>
      </c>
      <c r="O242" s="8" t="str">
        <f t="array" ref="O242">IF($D242="erro",XLOOKUP($A242,'Ocorrências 2022 (TODAS)'!$A:$A,'Ocorrências 2022 (TODAS)'!K:K),XLOOKUP($A242,'[1]Ocorrências 2022 (USADAS TCC Mi'!$A:$A,'[1]Ocorrências 2022 (USADAS TCC Mi'!K:K))</f>
        <v>#REF!</v>
      </c>
      <c r="P242" s="8" t="str">
        <f t="array" ref="P242">IF($D242="erro",XLOOKUP($A242,'Ocorrências 2022 (TODAS)'!$A:$A,'Ocorrências 2022 (TODAS)'!L:L),XLOOKUP($A242,'[1]Ocorrências 2022 (USADAS TCC Mi'!$A:$A,'[1]Ocorrências 2022 (USADAS TCC Mi'!L:L))</f>
        <v>#REF!</v>
      </c>
      <c r="Q242" s="8" t="str">
        <f t="array" ref="Q242">IF($D242="erro",XLOOKUP($A242,'Ocorrências 2022 (TODAS)'!$A:$A,'Ocorrências 2022 (TODAS)'!M:M),XLOOKUP($A242,'[1]Ocorrências 2022 (USADAS TCC Mi'!$A:$A,'[1]Ocorrências 2022 (USADAS TCC Mi'!M:M))</f>
        <v>#REF!</v>
      </c>
      <c r="R242" s="8" t="str">
        <f t="array" ref="R242">IF($D242="erro",XLOOKUP($A242,'Ocorrências 2022 (TODAS)'!$A:$A,'Ocorrências 2022 (TODAS)'!N:N),XLOOKUP($A242,'[1]Ocorrências 2022 (USADAS TCC Mi'!$A:$A,'[1]Ocorrências 2022 (USADAS TCC Mi'!N:N))</f>
        <v>#REF!</v>
      </c>
      <c r="S242" s="8" t="str">
        <f t="array" ref="S242">IF($D242="erro",XLOOKUP($A242,'Ocorrências 2022 (TODAS)'!$A:$A,'Ocorrências 2022 (TODAS)'!O:O),XLOOKUP($A242,'[1]Ocorrências 2022 (USADAS TCC Mi'!$A:$A,'[1]Ocorrências 2022 (USADAS TCC Mi'!O:O))</f>
        <v>#REF!</v>
      </c>
      <c r="T242" s="8" t="str">
        <f t="array" ref="T242">IF($D242="erro",XLOOKUP($A242,'Ocorrências 2022 (TODAS)'!$A:$A,'Ocorrências 2022 (TODAS)'!P:P),XLOOKUP($A242,'[1]Ocorrências 2022 (USADAS TCC Mi'!$A:$A,'[1]Ocorrências 2022 (USADAS TCC Mi'!P:P))</f>
        <v>#REF!</v>
      </c>
      <c r="U242" s="8" t="str">
        <f t="array" ref="U242">IF($D242="erro",XLOOKUP($A242,'Ocorrências 2022 (TODAS)'!$A:$A,'Ocorrências 2022 (TODAS)'!Q:Q),XLOOKUP($A242,'[1]Ocorrências 2022 (USADAS TCC Mi'!$A:$A,'[1]Ocorrências 2022 (USADAS TCC Mi'!Q:Q))</f>
        <v>#REF!</v>
      </c>
      <c r="V242" s="8" t="str">
        <f t="array" ref="V242">IF($D242="erro",XLOOKUP($A242,'Ocorrências 2022 (TODAS)'!$A:$A,'Ocorrências 2022 (TODAS)'!R:R),XLOOKUP($A242,'[1]Ocorrências 2022 (USADAS TCC Mi'!$A:$A,'[1]Ocorrências 2022 (USADAS TCC Mi'!R:R))</f>
        <v>#REF!</v>
      </c>
      <c r="W242" s="8" t="str">
        <f t="array" ref="W242">IF($D242="erro",XLOOKUP($A242,'Ocorrências 2022 (TODAS)'!$A:$A,'Ocorrências 2022 (TODAS)'!S:S),XLOOKUP($A242,'[1]Ocorrências 2022 (USADAS TCC Mi'!$A:$A,'[1]Ocorrências 2022 (USADAS TCC Mi'!S:S))</f>
        <v>#REF!</v>
      </c>
      <c r="X242" s="8" t="str">
        <f t="array" ref="X242">IF($D242="erro",XLOOKUP($A242,'Ocorrências 2022 (TODAS)'!$A:$A,'Ocorrências 2022 (TODAS)'!T:T),XLOOKUP($A242,'[1]Ocorrências 2022 (USADAS TCC Mi'!$A:$A,'[1]Ocorrências 2022 (USADAS TCC Mi'!T:T))</f>
        <v>#REF!</v>
      </c>
      <c r="Y242" s="8" t="str">
        <f t="array" ref="Y242">IF($D242="erro",XLOOKUP($A242,'Ocorrências 2022 (TODAS)'!$A:$A,'Ocorrências 2022 (TODAS)'!U:U),XLOOKUP($A242,'[1]Ocorrências 2022 (USADAS TCC Mi'!$A:$A,'[1]Ocorrências 2022 (USADAS TCC Mi'!U:U))</f>
        <v>#REF!</v>
      </c>
      <c r="Z242" s="162" t="str">
        <f t="array" ref="Z242">IF($D242="erro",XLOOKUP($A242,'Ocorrências 2022 (TODAS)'!$A:$A,'Ocorrências 2022 (TODAS)'!V:V),XLOOKUP($A242,'[1]Ocorrências 2022 (USADAS TCC Mi'!$A:$A,'[1]Ocorrências 2022 (USADAS TCC Mi'!V:V))</f>
        <v>#REF!</v>
      </c>
      <c r="AA242" s="162" t="str">
        <f t="array" ref="AA242">IF($D242="erro",XLOOKUP($A242,'Ocorrências 2022 (TODAS)'!$A:$A,'Ocorrências 2022 (TODAS)'!W:W),XLOOKUP($A242,'[1]Ocorrências 2022 (USADAS TCC Mi'!$A:$A,'[1]Ocorrências 2022 (USADAS TCC Mi'!W:W))</f>
        <v>#REF!</v>
      </c>
      <c r="AB242" s="8" t="str">
        <f t="array" ref="AB242">IF($D242="erro",XLOOKUP($A242,'Ocorrências 2022 (TODAS)'!$A:$A,'Ocorrências 2022 (TODAS)'!X:X),XLOOKUP($A242,'[1]Ocorrências 2022 (USADAS TCC Mi'!$A:$A,'[1]Ocorrências 2022 (USADAS TCC Mi'!X:X))</f>
        <v>#REF!</v>
      </c>
      <c r="AC242" s="8" t="str">
        <f t="array" ref="AC242">IF($D242="erro",XLOOKUP($A242,'Ocorrências 2022 (TODAS)'!$A:$A,'Ocorrências 2022 (TODAS)'!Y:Y),XLOOKUP($A242,'[1]Ocorrências 2022 (USADAS TCC Mi'!$A:$A,'[1]Ocorrências 2022 (USADAS TCC Mi'!Y:Y))</f>
        <v>#REF!</v>
      </c>
      <c r="AD242" s="8" t="str">
        <f t="array" ref="AD242">IF($D242="erro",XLOOKUP($A242,'Ocorrências 2022 (TODAS)'!$A:$A,'Ocorrências 2022 (TODAS)'!Z:Z),XLOOKUP($A242,'[1]Ocorrências 2022 (USADAS TCC Mi'!$A:$A,'[1]Ocorrências 2022 (USADAS TCC Mi'!Z:Z))</f>
        <v>#REF!</v>
      </c>
      <c r="AE242" s="8" t="str">
        <f t="array" ref="AE242">IF($D242="erro",XLOOKUP($A242,'Ocorrências 2022 (TODAS)'!$A:$A,'Ocorrências 2022 (TODAS)'!AA:AA),XLOOKUP($A242,'[1]Ocorrências 2022 (USADAS TCC Mi'!$A:$A,'[1]Ocorrências 2022 (USADAS TCC Mi'!AA:AA))</f>
        <v>#REF!</v>
      </c>
      <c r="AF242" s="8" t="str">
        <f t="array" ref="AF242">IF($D242="erro",XLOOKUP($A242,'Ocorrências 2022 (TODAS)'!$A:$A,'Ocorrências 2022 (TODAS)'!AB:AB),XLOOKUP($A242,'[1]Ocorrências 2022 (USADAS TCC Mi'!$A:$A,'[1]Ocorrências 2022 (USADAS TCC Mi'!AB:AB))</f>
        <v>#REF!</v>
      </c>
      <c r="AG242" s="8" t="str">
        <f t="array" ref="AG242">IF($D242="erro",XLOOKUP($A242,'Ocorrências 2022 (TODAS)'!$A:$A,'Ocorrências 2022 (TODAS)'!AC:AC),XLOOKUP($A242,'[1]Ocorrências 2022 (USADAS TCC Mi'!$A:$A,'[1]Ocorrências 2022 (USADAS TCC Mi'!AC:AC))</f>
        <v>#REF!</v>
      </c>
      <c r="AH242" s="8" t="str">
        <f t="array" ref="AH242">IF($D242="erro",XLOOKUP($A242,'Ocorrências 2022 (TODAS)'!$A:$A,'Ocorrências 2022 (TODAS)'!AD:AD),XLOOKUP($A242,'[1]Ocorrências 2022 (USADAS TCC Mi'!$A:$A,'[1]Ocorrências 2022 (USADAS TCC Mi'!AD:AD))</f>
        <v>#REF!</v>
      </c>
      <c r="AI242" s="8" t="str">
        <f t="array" ref="AI242">IF($D242="erro",XLOOKUP($A242,'Ocorrências 2022 (TODAS)'!$A:$A,'Ocorrências 2022 (TODAS)'!AE:AE),XLOOKUP($A242,'[1]Ocorrências 2022 (USADAS TCC Mi'!$A:$A,'[1]Ocorrências 2022 (USADAS TCC Mi'!AE:AE))</f>
        <v>#REF!</v>
      </c>
      <c r="AJ242" s="8" t="str">
        <f t="array" ref="AJ242">IF($D242="erro",XLOOKUP($A242,'Ocorrências 2022 (TODAS)'!$A:$A,'Ocorrências 2022 (TODAS)'!AF:AF),XLOOKUP($A242,'[1]Ocorrências 2022 (USADAS TCC Mi'!$A:$A,'[1]Ocorrências 2022 (USADAS TCC Mi'!AF:AF))</f>
        <v>#REF!</v>
      </c>
      <c r="AK242" s="8" t="str">
        <f t="array" ref="AK242">IF($D242="erro",XLOOKUP($A242,'Ocorrências 2022 (TODAS)'!$A:$A,'Ocorrências 2022 (TODAS)'!AG:AG),XLOOKUP($A242,'[1]Ocorrências 2022 (USADAS TCC Mi'!$A:$A,'[1]Ocorrências 2022 (USADAS TCC Mi'!AG:AG))</f>
        <v>#REF!</v>
      </c>
      <c r="AL242" s="8" t="str">
        <f t="array" ref="AL242">IF($D242="erro",XLOOKUP($A242,'Ocorrências 2022 (TODAS)'!$A:$A,'Ocorrências 2022 (TODAS)'!AH:AH),XLOOKUP($A242,'[1]Ocorrências 2022 (USADAS TCC Mi'!$A:$A,'[1]Ocorrências 2022 (USADAS TCC Mi'!AH:AH))</f>
        <v>#REF!</v>
      </c>
      <c r="AM242" s="8" t="str">
        <f t="array" ref="AM242">IF($D242="erro",XLOOKUP($A242,'Ocorrências 2022 (TODAS)'!$A:$A,'Ocorrências 2022 (TODAS)'!AI:AI),XLOOKUP($A242,'[1]Ocorrências 2022 (USADAS TCC Mi'!$A:$A,'[1]Ocorrências 2022 (USADAS TCC Mi'!AI:AI))</f>
        <v>#REF!</v>
      </c>
      <c r="AN242" s="8" t="str">
        <f t="array" ref="AN242">IF($D242="erro",XLOOKUP($A242,'Ocorrências 2022 (TODAS)'!$A:$A,'Ocorrências 2022 (TODAS)'!AJ:AJ),XLOOKUP($A242,'[1]Ocorrências 2022 (USADAS TCC Mi'!$A:$A,'[1]Ocorrências 2022 (USADAS TCC Mi'!AJ:AJ))</f>
        <v>#REF!</v>
      </c>
      <c r="AO242" s="8" t="str">
        <f t="array" ref="AO242">IF($D242="erro",XLOOKUP($A242,'Ocorrências 2022 (TODAS)'!$A:$A,'Ocorrências 2022 (TODAS)'!AK:AK),XLOOKUP($A242,'[1]Ocorrências 2022 (USADAS TCC Mi'!$A:$A,'[1]Ocorrências 2022 (USADAS TCC Mi'!AK:AK))</f>
        <v>#REF!</v>
      </c>
      <c r="AP242" s="8" t="str">
        <f t="array" ref="AP242">IF($D242="erro",XLOOKUP($A242,'Ocorrências 2022 (TODAS)'!$A:$A,'Ocorrências 2022 (TODAS)'!AL:AL),XLOOKUP($A242,'[1]Ocorrências 2022 (USADAS TCC Mi'!$A:$A,'[1]Ocorrências 2022 (USADAS TCC Mi'!AL:AL))</f>
        <v>#REF!</v>
      </c>
      <c r="AQ242" s="8" t="str">
        <f t="array" ref="AQ242">IF($D242="erro",XLOOKUP($A242,'Ocorrências 2022 (TODAS)'!$A:$A,'Ocorrências 2022 (TODAS)'!AM:AM),XLOOKUP($A242,'[1]Ocorrências 2022 (USADAS TCC Mi'!$A:$A,'[1]Ocorrências 2022 (USADAS TCC Mi'!AM:AM))</f>
        <v>#REF!</v>
      </c>
      <c r="AR242" s="8" t="str">
        <f t="array" ref="AR242">IF($D242="erro",XLOOKUP($A242,'Ocorrências 2022 (TODAS)'!$A:$A,'Ocorrências 2022 (TODAS)'!AN:AN),XLOOKUP($A242,'[1]Ocorrências 2022 (USADAS TCC Mi'!$A:$A,'[1]Ocorrências 2022 (USADAS TCC Mi'!AN:AN))</f>
        <v>#REF!</v>
      </c>
      <c r="AS242" s="8" t="str">
        <f t="array" ref="AS242">IF($D242="erro",XLOOKUP($A242,'Ocorrências 2022 (TODAS)'!$A:$A,'Ocorrências 2022 (TODAS)'!AO:AO),XLOOKUP($A242,'[1]Ocorrências 2022 (USADAS TCC Mi'!$A:$A,'[1]Ocorrências 2022 (USADAS TCC Mi'!AO:AO))</f>
        <v>#REF!</v>
      </c>
      <c r="AT242" s="8" t="str">
        <f t="array" ref="AT242">IF($D242="erro",XLOOKUP($A242,'Ocorrências 2022 (TODAS)'!$A:$A,'Ocorrências 2022 (TODAS)'!AP:AP),XLOOKUP($A242,'[1]Ocorrências 2022 (USADAS TCC Mi'!$A:$A,'[1]Ocorrências 2022 (USADAS TCC Mi'!AP:AP))</f>
        <v>#REF!</v>
      </c>
      <c r="AU242" s="8" t="str">
        <f t="array" ref="AU242">IF($D242="erro",XLOOKUP($A242,'Ocorrências 2022 (TODAS)'!$A:$A,'Ocorrências 2022 (TODAS)'!AQ:AQ),XLOOKUP($A242,'[1]Ocorrências 2022 (USADAS TCC Mi'!$A:$A,'[1]Ocorrências 2022 (USADAS TCC Mi'!AQ:AQ))</f>
        <v>#REF!</v>
      </c>
      <c r="AV242" s="8" t="str">
        <f t="array" ref="AV242">IF($D242="erro",XLOOKUP($A242,'Ocorrências 2022 (TODAS)'!$A:$A,'Ocorrências 2022 (TODAS)'!AR:AR),XLOOKUP($A242,'[1]Ocorrências 2022 (USADAS TCC Mi'!$A:$A,'[1]Ocorrências 2022 (USADAS TCC Mi'!AR:AR))</f>
        <v>#REF!</v>
      </c>
      <c r="AW242" s="8" t="str">
        <f t="array" ref="AW242">IF($D242="erro",XLOOKUP($A242,'Ocorrências 2022 (TODAS)'!$A:$A,'Ocorrências 2022 (TODAS)'!AS:AS),XLOOKUP($A242,'[1]Ocorrências 2022 (USADAS TCC Mi'!$A:$A,'[1]Ocorrências 2022 (USADAS TCC Mi'!AS:AS))</f>
        <v>#REF!</v>
      </c>
      <c r="AX242" s="8" t="str">
        <f t="array" ref="AX242">IF($D242="erro",XLOOKUP($A242,'Ocorrências 2022 (TODAS)'!$A:$A,'Ocorrências 2022 (TODAS)'!AT:AT),XLOOKUP($A242,'[1]Ocorrências 2022 (USADAS TCC Mi'!$A:$A,'[1]Ocorrências 2022 (USADAS TCC Mi'!AT:AT))</f>
        <v>#REF!</v>
      </c>
      <c r="AY242" s="8" t="str">
        <f t="array" ref="AY242">IF($D242="erro",XLOOKUP($A242,'Ocorrências 2022 (TODAS)'!$A:$A,'Ocorrências 2022 (TODAS)'!AU:AU),XLOOKUP($A242,'[1]Ocorrências 2022 (USADAS TCC Mi'!$A:$A,'[1]Ocorrências 2022 (USADAS TCC Mi'!AU:AU))</f>
        <v>#REF!</v>
      </c>
      <c r="AZ242" s="8" t="str">
        <f t="array" ref="AZ242">IF($D242="erro",XLOOKUP($A242,'Ocorrências 2022 (TODAS)'!$A:$A,'Ocorrências 2022 (TODAS)'!AV:AV),XLOOKUP($A242,'[1]Ocorrências 2022 (USADAS TCC Mi'!$A:$A,'[1]Ocorrências 2022 (USADAS TCC Mi'!AV:AV))</f>
        <v>#REF!</v>
      </c>
      <c r="BA242" s="8" t="str">
        <f t="array" ref="BA242">IF($D242="erro",XLOOKUP($A242,'Ocorrências 2022 (TODAS)'!$A:$A,'Ocorrências 2022 (TODAS)'!AW:AW),XLOOKUP($A242,'[1]Ocorrências 2022 (USADAS TCC Mi'!$A:$A,'[1]Ocorrências 2022 (USADAS TCC Mi'!AW:AW))</f>
        <v>#REF!</v>
      </c>
      <c r="BB242" s="8" t="str">
        <f t="array" ref="BB242">IF($D242="erro",XLOOKUP($A242,'Ocorrências 2022 (TODAS)'!$A:$A,'Ocorrências 2022 (TODAS)'!AX:AX),XLOOKUP($A242,'[1]Ocorrências 2022 (USADAS TCC Mi'!$A:$A,'[1]Ocorrências 2022 (USADAS TCC Mi'!AX:AX))</f>
        <v>#REF!</v>
      </c>
      <c r="BC242" s="8" t="str">
        <f t="array" ref="BC242">IF($D242="erro",XLOOKUP($A242,'Ocorrências 2022 (TODAS)'!$A:$A,'Ocorrências 2022 (TODAS)'!AY:AY),XLOOKUP($A242,'[1]Ocorrências 2022 (USADAS TCC Mi'!$A:$A,'[1]Ocorrências 2022 (USADAS TCC Mi'!AY:AY))</f>
        <v>#REF!</v>
      </c>
      <c r="BD242" s="8" t="str">
        <f t="array" ref="BD242">IF($D242="erro",XLOOKUP($A242,'Ocorrências 2022 (TODAS)'!$A:$A,'Ocorrências 2022 (TODAS)'!AZ:AZ),XLOOKUP($A242,'[1]Ocorrências 2022 (USADAS TCC Mi'!$A:$A,'[1]Ocorrências 2022 (USADAS TCC Mi'!AZ:AZ))</f>
        <v>#REF!</v>
      </c>
      <c r="BE242" s="8" t="str">
        <f t="array" ref="BE242">IF($D242="erro",XLOOKUP($A242,'Ocorrências 2022 (TODAS)'!$A:$A,'Ocorrências 2022 (TODAS)'!BA:BA),XLOOKUP($A242,'[1]Ocorrências 2022 (USADAS TCC Mi'!$A:$A,'[1]Ocorrências 2022 (USADAS TCC Mi'!BA:BA))</f>
        <v>#REF!</v>
      </c>
      <c r="BF242" s="8" t="str">
        <f t="array" ref="BF242">IF($D242="erro",XLOOKUP($A242,'Ocorrências 2022 (TODAS)'!$A:$A,'Ocorrências 2022 (TODAS)'!BB:BB),XLOOKUP($A242,'[1]Ocorrências 2022 (USADAS TCC Mi'!$A:$A,'[1]Ocorrências 2022 (USADAS TCC Mi'!BB:BB))</f>
        <v>#REF!</v>
      </c>
      <c r="BG242" s="8" t="str">
        <f t="array" ref="BG242">IF($D242="erro",XLOOKUP($A242,'Ocorrências 2022 (TODAS)'!$A:$A,'Ocorrências 2022 (TODAS)'!BC:BC),XLOOKUP($A242,'[1]Ocorrências 2022 (USADAS TCC Mi'!$A:$A,'[1]Ocorrências 2022 (USADAS TCC Mi'!BC:BC))</f>
        <v>#REF!</v>
      </c>
      <c r="BH242" s="8" t="str">
        <f t="array" ref="BH242">IF($D242="erro",XLOOKUP($A242,'Ocorrências 2022 (TODAS)'!$A:$A,'Ocorrências 2022 (TODAS)'!BD:BD),XLOOKUP($A242,'[1]Ocorrências 2022 (USADAS TCC Mi'!$A:$A,'[1]Ocorrências 2022 (USADAS TCC Mi'!BD:BD))</f>
        <v>#REF!</v>
      </c>
      <c r="BI242" s="8" t="str">
        <f t="array" ref="BI242">IF($D242="erro",XLOOKUP($A242,'Ocorrências 2022 (TODAS)'!$A:$A,'Ocorrências 2022 (TODAS)'!BE:BE),XLOOKUP($A242,'[1]Ocorrências 2022 (USADAS TCC Mi'!$A:$A,'[1]Ocorrências 2022 (USADAS TCC Mi'!BE:BE))</f>
        <v>#REF!</v>
      </c>
      <c r="BJ242" s="8" t="str">
        <f t="array" ref="BJ242">IF($D242="erro",XLOOKUP($A242,'Ocorrências 2022 (TODAS)'!$A:$A,'Ocorrências 2022 (TODAS)'!BF:BF),XLOOKUP($A242,'[1]Ocorrências 2022 (USADAS TCC Mi'!$A:$A,'[1]Ocorrências 2022 (USADAS TCC Mi'!BF:BF))</f>
        <v>#REF!</v>
      </c>
      <c r="BK242" s="8" t="str">
        <f t="array" ref="BK242">IF($D242="erro",XLOOKUP($A242,'Ocorrências 2022 (TODAS)'!$A:$A,'Ocorrências 2022 (TODAS)'!BG:BG),XLOOKUP($A242,'[1]Ocorrências 2022 (USADAS TCC Mi'!$A:$A,'[1]Ocorrências 2022 (USADAS TCC Mi'!BG:BG))</f>
        <v>#REF!</v>
      </c>
      <c r="BL242" s="8" t="str">
        <f t="array" ref="BL242">IF($D242="erro",XLOOKUP($A242,'Ocorrências 2022 (TODAS)'!$A:$A,'Ocorrências 2022 (TODAS)'!BH:BH),XLOOKUP($A242,'[1]Ocorrências 2022 (USADAS TCC Mi'!$A:$A,'[1]Ocorrências 2022 (USADAS TCC Mi'!BH:BH))</f>
        <v>#REF!</v>
      </c>
      <c r="BM242" s="8" t="str">
        <f t="array" ref="BM242">IF($D242="erro",XLOOKUP($A242,'Ocorrências 2022 (TODAS)'!$A:$A,'Ocorrências 2022 (TODAS)'!BI:BI),XLOOKUP($A242,'[1]Ocorrências 2022 (USADAS TCC Mi'!$A:$A,'[1]Ocorrências 2022 (USADAS TCC Mi'!BI:BI))</f>
        <v>#REF!</v>
      </c>
      <c r="BN242" s="8" t="str">
        <f t="array" ref="BN242">IF($D242="erro",XLOOKUP($A242,'Ocorrências 2022 (TODAS)'!$A:$A,'Ocorrências 2022 (TODAS)'!BJ:BJ),XLOOKUP($A242,'[1]Ocorrências 2022 (USADAS TCC Mi'!$A:$A,'[1]Ocorrências 2022 (USADAS TCC Mi'!BJ:BJ))</f>
        <v>#REF!</v>
      </c>
      <c r="BO242" s="8" t="str">
        <f t="array" ref="BO242">IF($D242="erro",XLOOKUP($A242,'Ocorrências 2022 (TODAS)'!$A:$A,'Ocorrências 2022 (TODAS)'!BK:BK),XLOOKUP($A242,'[1]Ocorrências 2022 (USADAS TCC Mi'!$A:$A,'[1]Ocorrências 2022 (USADAS TCC Mi'!BK:BK))</f>
        <v>#REF!</v>
      </c>
      <c r="BP242" s="8" t="str">
        <f t="array" ref="BP242">IF($D242="erro",XLOOKUP($A242,'Ocorrências 2022 (TODAS)'!$A:$A,'Ocorrências 2022 (TODAS)'!BL:BL),XLOOKUP($A242,'[1]Ocorrências 2022 (USADAS TCC Mi'!$A:$A,'[1]Ocorrências 2022 (USADAS TCC Mi'!BL:BL))</f>
        <v>#REF!</v>
      </c>
      <c r="BQ242" s="8" t="str">
        <f t="array" ref="BQ242">IF($D242="erro",XLOOKUP($A242,'Ocorrências 2022 (TODAS)'!$A:$A,'Ocorrências 2022 (TODAS)'!BM:BM),XLOOKUP($A242,'[1]Ocorrências 2022 (USADAS TCC Mi'!$A:$A,'[1]Ocorrências 2022 (USADAS TCC Mi'!BM:BM))</f>
        <v>#REF!</v>
      </c>
      <c r="BR242" s="8" t="str">
        <f t="array" ref="BR242">IF($D242="erro",XLOOKUP($A242,'Ocorrências 2022 (TODAS)'!$A:$A,'Ocorrências 2022 (TODAS)'!BN:BN),XLOOKUP($A242,'[1]Ocorrências 2022 (USADAS TCC Mi'!$A:$A,'[1]Ocorrências 2022 (USADAS TCC Mi'!BN:BN))</f>
        <v>#REF!</v>
      </c>
      <c r="BS242" s="8" t="str">
        <f t="array" ref="BS242">IF($D242="erro",XLOOKUP($A242,'Ocorrências 2022 (TODAS)'!$A:$A,'Ocorrências 2022 (TODAS)'!BO:BO),XLOOKUP($A242,'[1]Ocorrências 2022 (USADAS TCC Mi'!$A:$A,'[1]Ocorrências 2022 (USADAS TCC Mi'!BO:BO))</f>
        <v>#REF!</v>
      </c>
      <c r="BT242" s="8" t="str">
        <f t="array" ref="BT242">IF($D242="erro",XLOOKUP($A242,'Ocorrências 2022 (TODAS)'!$A:$A,'Ocorrências 2022 (TODAS)'!BP:BP),XLOOKUP($A242,'[1]Ocorrências 2022 (USADAS TCC Mi'!$A:$A,'[1]Ocorrências 2022 (USADAS TCC Mi'!BP:BP))</f>
        <v>#REF!</v>
      </c>
      <c r="BU242" s="8" t="str">
        <f t="array" ref="BU242">IF($D242="erro",XLOOKUP($A242,'Ocorrências 2022 (TODAS)'!$A:$A,'Ocorrências 2022 (TODAS)'!BQ:BQ),XLOOKUP($A242,'[1]Ocorrências 2022 (USADAS TCC Mi'!$A:$A,'[1]Ocorrências 2022 (USADAS TCC Mi'!BQ:BQ))</f>
        <v>#REF!</v>
      </c>
      <c r="BV242" s="8" t="str">
        <f t="array" ref="BV242">IF($D242="erro",XLOOKUP($A242,'Ocorrências 2022 (TODAS)'!$A:$A,'Ocorrências 2022 (TODAS)'!BR:BR),XLOOKUP($A242,'[1]Ocorrências 2022 (USADAS TCC Mi'!$A:$A,'[1]Ocorrências 2022 (USADAS TCC Mi'!BR:BR))</f>
        <v>#REF!</v>
      </c>
      <c r="BW242" s="8" t="str">
        <f t="array" ref="BW242">IF($D242="erro",XLOOKUP($A242,'Ocorrências 2022 (TODAS)'!$A:$A,'Ocorrências 2022 (TODAS)'!BS:BS),XLOOKUP($A242,'[1]Ocorrências 2022 (USADAS TCC Mi'!$A:$A,'[1]Ocorrências 2022 (USADAS TCC Mi'!BS:BS))</f>
        <v>#REF!</v>
      </c>
      <c r="BX242" s="8" t="str">
        <f t="array" ref="BX242">IF($D242="erro",XLOOKUP($A242,'Ocorrências 2022 (TODAS)'!$A:$A,'Ocorrências 2022 (TODAS)'!BT:BT),XLOOKUP($A242,'[1]Ocorrências 2022 (USADAS TCC Mi'!$A:$A,'[1]Ocorrências 2022 (USADAS TCC Mi'!BT:BT))</f>
        <v>#REF!</v>
      </c>
      <c r="BY242" s="8" t="str">
        <f t="array" ref="BY242">IF($D242="erro",XLOOKUP($A242,'Ocorrências 2022 (TODAS)'!$A:$A,'Ocorrências 2022 (TODAS)'!BU:BU),XLOOKUP($A242,'[1]Ocorrências 2022 (USADAS TCC Mi'!$A:$A,'[1]Ocorrências 2022 (USADAS TCC Mi'!BU:BU))</f>
        <v>#REF!</v>
      </c>
      <c r="BZ242" s="8" t="str">
        <f t="array" ref="BZ242">IF($D242="erro",XLOOKUP($A242,'Ocorrências 2022 (TODAS)'!$A:$A,'Ocorrências 2022 (TODAS)'!BV:BV),XLOOKUP($A242,'[1]Ocorrências 2022 (USADAS TCC Mi'!$A:$A,'[1]Ocorrências 2022 (USADAS TCC Mi'!BV:BV))</f>
        <v>#REF!</v>
      </c>
      <c r="CA242" s="8" t="str">
        <f t="array" ref="CA242">IF($D242="erro",XLOOKUP($A242,'Ocorrências 2022 (TODAS)'!$A:$A,'Ocorrências 2022 (TODAS)'!BW:BW),XLOOKUP($A242,'[1]Ocorrências 2022 (USADAS TCC Mi'!$A:$A,'[1]Ocorrências 2022 (USADAS TCC Mi'!BW:BW))</f>
        <v>#REF!</v>
      </c>
      <c r="CB242" s="8" t="str">
        <f t="array" ref="CB242">IF($D242="erro",XLOOKUP($A242,'Ocorrências 2022 (TODAS)'!$A:$A,'Ocorrências 2022 (TODAS)'!BX:BX),XLOOKUP($A242,'[1]Ocorrências 2022 (USADAS TCC Mi'!$A:$A,'[1]Ocorrências 2022 (USADAS TCC Mi'!BX:BX))</f>
        <v>#REF!</v>
      </c>
      <c r="CC242" s="8" t="str">
        <f t="array" ref="CC242">IF($D242="erro",XLOOKUP($A242,'Ocorrências 2022 (TODAS)'!$A:$A,'Ocorrências 2022 (TODAS)'!BY:BY),XLOOKUP($A242,'[1]Ocorrências 2022 (USADAS TCC Mi'!$A:$A,'[1]Ocorrências 2022 (USADAS TCC Mi'!BY:BY))</f>
        <v>#REF!</v>
      </c>
      <c r="CD242" s="8" t="str">
        <f t="array" ref="CD242">IF($D242="erro",XLOOKUP($A242,'Ocorrências 2022 (TODAS)'!$A:$A,'Ocorrências 2022 (TODAS)'!BZ:BZ),XLOOKUP($A242,'[1]Ocorrências 2022 (USADAS TCC Mi'!$A:$A,'[1]Ocorrências 2022 (USADAS TCC Mi'!BZ:BZ))</f>
        <v>#REF!</v>
      </c>
      <c r="CE242" s="8" t="str">
        <f t="array" ref="CE242">IF($D242="erro",XLOOKUP($A242,'Ocorrências 2022 (TODAS)'!$A:$A,'Ocorrências 2022 (TODAS)'!CA:CA),XLOOKUP($A242,'[1]Ocorrências 2022 (USADAS TCC Mi'!$A:$A,'[1]Ocorrências 2022 (USADAS TCC Mi'!CA:CA))</f>
        <v>#REF!</v>
      </c>
      <c r="CF242" s="8" t="str">
        <f t="array" ref="CF242">IF($D242="erro",XLOOKUP($A242,'Ocorrências 2022 (TODAS)'!$A:$A,'Ocorrências 2022 (TODAS)'!CB:CB),XLOOKUP($A242,'[1]Ocorrências 2022 (USADAS TCC Mi'!$A:$A,'[1]Ocorrências 2022 (USADAS TCC Mi'!CB:CB))</f>
        <v>#REF!</v>
      </c>
      <c r="CG242" s="8" t="str">
        <f t="array" ref="CG242">IF($D242="erro",XLOOKUP($A242,'Ocorrências 2022 (TODAS)'!$A:$A,'Ocorrências 2022 (TODAS)'!CC:CC),XLOOKUP($A242,'[1]Ocorrências 2022 (USADAS TCC Mi'!$A:$A,'[1]Ocorrências 2022 (USADAS TCC Mi'!CC:CC))</f>
        <v>#REF!</v>
      </c>
      <c r="CH242" s="8" t="str">
        <f t="array" ref="CH242">IF($D242="erro",XLOOKUP($A242,'Ocorrências 2022 (TODAS)'!$A:$A,'Ocorrências 2022 (TODAS)'!CD:CD),XLOOKUP($A242,'[1]Ocorrências 2022 (USADAS TCC Mi'!$A:$A,'[1]Ocorrências 2022 (USADAS TCC Mi'!CD:CD))</f>
        <v>#REF!</v>
      </c>
      <c r="CI242" s="8" t="str">
        <f t="array" ref="CI242">IF($D242="erro",XLOOKUP($A242,'Ocorrências 2022 (TODAS)'!$A:$A,'Ocorrências 2022 (TODAS)'!CE:CE),XLOOKUP($A242,'[1]Ocorrências 2022 (USADAS TCC Mi'!$A:$A,'[1]Ocorrências 2022 (USADAS TCC Mi'!CE:CE))</f>
        <v>#REF!</v>
      </c>
      <c r="CJ242" s="8" t="str">
        <f t="array" ref="CJ242">IF($D242="erro",XLOOKUP($A242,'Ocorrências 2022 (TODAS)'!$A:$A,'Ocorrências 2022 (TODAS)'!CF:CF),XLOOKUP($A242,'[1]Ocorrências 2022 (USADAS TCC Mi'!$A:$A,'[1]Ocorrências 2022 (USADAS TCC Mi'!CF:CF))</f>
        <v>#REF!</v>
      </c>
      <c r="CK242" s="8" t="str">
        <f t="array" ref="CK242">IF($D242="erro",XLOOKUP($A242,'Ocorrências 2022 (TODAS)'!$A:$A,'Ocorrências 2022 (TODAS)'!CG:CG),XLOOKUP($A242,'[1]Ocorrências 2022 (USADAS TCC Mi'!$A:$A,'[1]Ocorrências 2022 (USADAS TCC Mi'!CG:CG))</f>
        <v>#REF!</v>
      </c>
      <c r="CL242" s="163" t="str">
        <f t="array" ref="CL242">IF($D242="erro",XLOOKUP($A242,'Ocorrências 2022 (TODAS)'!$A:$A,'Ocorrências 2022 (TODAS)'!CH:CH),XLOOKUP($A242,'[1]Ocorrências 2022 (USADAS TCC Mi'!$A:$A,'[1]Ocorrências 2022 (USADAS TCC Mi'!CH:CH))</f>
        <v>#REF!</v>
      </c>
      <c r="CM242" s="8" t="str">
        <f t="array" ref="CM242">IF($D242="erro",XLOOKUP($A242,'Ocorrências 2022 (TODAS)'!$A:$A,'Ocorrências 2022 (TODAS)'!CI:CI),XLOOKUP($A242,'[1]Ocorrências 2022 (USADAS TCC Mi'!$A:$A,'[1]Ocorrências 2022 (USADAS TCC Mi'!CI:CI))</f>
        <v>#REF!</v>
      </c>
      <c r="CN242" s="8" t="str">
        <f t="array" ref="CN242">IF($D242="erro",XLOOKUP($A242,'Ocorrências 2022 (TODAS)'!$A:$A,'Ocorrências 2022 (TODAS)'!CJ:CJ),XLOOKUP($A242,'[1]Ocorrências 2022 (USADAS TCC Mi'!$A:$A,'[1]Ocorrências 2022 (USADAS TCC Mi'!CJ:CJ))</f>
        <v>#REF!</v>
      </c>
      <c r="CO242" s="8" t="str">
        <f t="array" ref="CO242">IF($D242="erro",XLOOKUP($A242,'Ocorrências 2022 (TODAS)'!$A:$A,'Ocorrências 2022 (TODAS)'!CK:CK),XLOOKUP($A242,'[1]Ocorrências 2022 (USADAS TCC Mi'!$A:$A,'[1]Ocorrências 2022 (USADAS TCC Mi'!CK:CK))</f>
        <v>#REF!</v>
      </c>
      <c r="CP242" s="8" t="str">
        <f t="array" ref="CP242">IF($D242="erro",XLOOKUP($A242,'Ocorrências 2022 (TODAS)'!$A:$A,'Ocorrências 2022 (TODAS)'!CL:CL),XLOOKUP($A242,'[1]Ocorrências 2022 (USADAS TCC Mi'!$A:$A,'[1]Ocorrências 2022 (USADAS TCC Mi'!CL:CL))</f>
        <v>#REF!</v>
      </c>
      <c r="CQ242" s="8" t="str">
        <f t="array" ref="CQ242">IF($D242="erro",XLOOKUP($A242,'Ocorrências 2022 (TODAS)'!$A:$A,'Ocorrências 2022 (TODAS)'!CM:CM),XLOOKUP($A242,'[1]Ocorrências 2022 (USADAS TCC Mi'!$A:$A,'[1]Ocorrências 2022 (USADAS TCC Mi'!CM:CM))</f>
        <v>#REF!</v>
      </c>
      <c r="CR242" s="8" t="str">
        <f t="array" ref="CR242">IF($D242="erro",XLOOKUP($A242,'Ocorrências 2022 (TODAS)'!$A:$A,'Ocorrências 2022 (TODAS)'!CN:CN),XLOOKUP($A242,'[1]Ocorrências 2022 (USADAS TCC Mi'!$A:$A,'[1]Ocorrências 2022 (USADAS TCC Mi'!CN:CN))</f>
        <v>#REF!</v>
      </c>
      <c r="CS242" s="8" t="str">
        <f t="array" ref="CS242">IF($D242="erro",XLOOKUP($A242,'Ocorrências 2022 (TODAS)'!$A:$A,'Ocorrências 2022 (TODAS)'!CO:CO),XLOOKUP($A242,'[1]Ocorrências 2022 (USADAS TCC Mi'!$A:$A,'[1]Ocorrências 2022 (USADAS TCC Mi'!CO:CO))</f>
        <v>#REF!</v>
      </c>
      <c r="CT242" s="8" t="str">
        <f t="array" ref="CT242">IF($D242="erro",XLOOKUP($A242,'Ocorrências 2022 (TODAS)'!$A:$A,'Ocorrências 2022 (TODAS)'!CP:CP),XLOOKUP($A242,'[1]Ocorrências 2022 (USADAS TCC Mi'!$A:$A,'[1]Ocorrências 2022 (USADAS TCC Mi'!CP:CP))</f>
        <v>#REF!</v>
      </c>
      <c r="CU242" s="8" t="str">
        <f t="array" ref="CU242">IF($D242="erro",XLOOKUP($A242,'Ocorrências 2022 (TODAS)'!$A:$A,'Ocorrências 2022 (TODAS)'!CQ:CQ),XLOOKUP($A242,'[1]Ocorrências 2022 (USADAS TCC Mi'!$A:$A,'[1]Ocorrências 2022 (USADAS TCC Mi'!CQ:CQ))</f>
        <v>#REF!</v>
      </c>
      <c r="CV242" s="8" t="str">
        <f t="array" ref="CV242">IF($D242="erro",XLOOKUP($A242,'Ocorrências 2022 (TODAS)'!$A:$A,'Ocorrências 2022 (TODAS)'!CR:CR),XLOOKUP($A242,'[1]Ocorrências 2022 (USADAS TCC Mi'!$A:$A,'[1]Ocorrências 2022 (USADAS TCC Mi'!CR:CR))</f>
        <v>#REF!</v>
      </c>
      <c r="CW242" s="8" t="str">
        <f t="array" ref="CW242">IF($D242="erro",XLOOKUP($A242,'Ocorrências 2022 (TODAS)'!$A:$A,'Ocorrências 2022 (TODAS)'!CS:CS),XLOOKUP($A242,'[1]Ocorrências 2022 (USADAS TCC Mi'!$A:$A,'[1]Ocorrências 2022 (USADAS TCC Mi'!CS:CS))</f>
        <v>#REF!</v>
      </c>
      <c r="CX242" s="8" t="str">
        <f t="array" ref="CX242">IF($D242="erro",XLOOKUP($A242,'Ocorrências 2022 (TODAS)'!$A:$A,'Ocorrências 2022 (TODAS)'!CT:CT),XLOOKUP($A242,'[1]Ocorrências 2022 (USADAS TCC Mi'!$A:$A,'[1]Ocorrências 2022 (USADAS TCC Mi'!CT:CT))</f>
        <v>#REF!</v>
      </c>
      <c r="CY242" s="8" t="str">
        <f t="array" ref="CY242">IF($D242="erro",XLOOKUP($A242,'Ocorrências 2022 (TODAS)'!$A:$A,'Ocorrências 2022 (TODAS)'!CU:CU),XLOOKUP($A242,'[1]Ocorrências 2022 (USADAS TCC Mi'!$A:$A,'[1]Ocorrências 2022 (USADAS TCC Mi'!CU:CU))</f>
        <v>#REF!</v>
      </c>
      <c r="CZ242" s="8" t="str">
        <f t="array" ref="CZ242">IF($D242="erro",XLOOKUP($A242,'Ocorrências 2022 (TODAS)'!$A:$A,'Ocorrências 2022 (TODAS)'!CV:CV),XLOOKUP($A242,'[1]Ocorrências 2022 (USADAS TCC Mi'!$A:$A,'[1]Ocorrências 2022 (USADAS TCC Mi'!CV:CV))</f>
        <v>#REF!</v>
      </c>
      <c r="DA242" s="8" t="str">
        <f t="array" ref="DA242">IF($D242="erro",XLOOKUP($A242,'Ocorrências 2022 (TODAS)'!$A:$A,'Ocorrências 2022 (TODAS)'!CW:CW),XLOOKUP($A242,'[1]Ocorrências 2022 (USADAS TCC Mi'!$A:$A,'[1]Ocorrências 2022 (USADAS TCC Mi'!CW:CW))</f>
        <v>#REF!</v>
      </c>
      <c r="DB242" s="8" t="str">
        <f t="array" ref="DB242">IF($D242="erro",XLOOKUP($A242,'Ocorrências 2022 (TODAS)'!$A:$A,'Ocorrências 2022 (TODAS)'!CX:CX),XLOOKUP($A242,'[1]Ocorrências 2022 (USADAS TCC Mi'!$A:$A,'[1]Ocorrências 2022 (USADAS TCC Mi'!CX:CX))</f>
        <v>#REF!</v>
      </c>
      <c r="DC242" s="8" t="str">
        <f t="array" ref="DC242">IF($D242="erro",XLOOKUP($A242,'Ocorrências 2022 (TODAS)'!$A:$A,'Ocorrências 2022 (TODAS)'!CY:CY),XLOOKUP($A242,'[1]Ocorrências 2022 (USADAS TCC Mi'!$A:$A,'[1]Ocorrências 2022 (USADAS TCC Mi'!CY:CY))</f>
        <v>#REF!</v>
      </c>
      <c r="DD242" s="8" t="str">
        <f t="array" ref="DD242">IF($D242="erro",XLOOKUP($A242,'Ocorrências 2022 (TODAS)'!$A:$A,'Ocorrências 2022 (TODAS)'!CZ:CZ),XLOOKUP($A242,'[1]Ocorrências 2022 (USADAS TCC Mi'!$A:$A,'[1]Ocorrências 2022 (USADAS TCC Mi'!CZ:CZ))</f>
        <v>#REF!</v>
      </c>
      <c r="DE242" s="8" t="str">
        <f t="array" ref="DE242">IF($D242="erro",XLOOKUP($A242,'Ocorrências 2022 (TODAS)'!$A:$A,'Ocorrências 2022 (TODAS)'!DA:DA),XLOOKUP($A242,'[1]Ocorrências 2022 (USADAS TCC Mi'!$A:$A,'[1]Ocorrências 2022 (USADAS TCC Mi'!DA:DA))</f>
        <v>#REF!</v>
      </c>
      <c r="DF242" s="8" t="str">
        <f t="array" ref="DF242">IF($D242="erro",XLOOKUP($A242,'Ocorrências 2022 (TODAS)'!$A:$A,'Ocorrências 2022 (TODAS)'!DB:DB),XLOOKUP($A242,'[1]Ocorrências 2022 (USADAS TCC Mi'!$A:$A,'[1]Ocorrências 2022 (USADAS TCC Mi'!DB:DB))</f>
        <v>#REF!</v>
      </c>
      <c r="DG242" s="8" t="str">
        <f t="array" ref="DG242">IF($D242="erro",XLOOKUP($A242,'Ocorrências 2022 (TODAS)'!$A:$A,'Ocorrências 2022 (TODAS)'!DC:DC),XLOOKUP($A242,'[1]Ocorrências 2022 (USADAS TCC Mi'!$A:$A,'[1]Ocorrências 2022 (USADAS TCC Mi'!DC:DC))</f>
        <v>#REF!</v>
      </c>
    </row>
    <row r="243" ht="15.75" customHeight="1">
      <c r="A243" s="168">
        <v>3643.0</v>
      </c>
      <c r="D243" s="8" t="str">
        <f t="shared" si="1"/>
        <v>Erro</v>
      </c>
      <c r="F243" s="8">
        <f t="array" ref="F243">IF($D243="erro",XLOOKUP($A243,'Ocorrências 2022 (TODAS)'!$A:$A,'Ocorrências 2022 (TODAS)'!B:B),XLOOKUP($A243,'[1]Ocorrências 2022 (USADAS TCC Mi'!$A:$A,'[1]Ocorrências 2022 (USADAS TCC Mi'!B:B))</f>
        <v>15</v>
      </c>
      <c r="G243" s="8" t="str">
        <f t="array" ref="G243">IF($D243="erro",XLOOKUP($A243,'Ocorrências 2022 (TODAS)'!$A:$A,'Ocorrências 2022 (TODAS)'!C:C),XLOOKUP($A243,'[1]Ocorrências 2022 (USADAS TCC Mi'!$A:$A,'[1]Ocorrências 2022 (USADAS TCC Mi'!C:C))</f>
        <v>LATROCINIO</v>
      </c>
      <c r="H243" s="8">
        <f t="array" ref="H243">IF($D243="erro",XLOOKUP($A243,'Ocorrências 2022 (TODAS)'!$A:$A,'Ocorrências 2022 (TODAS)'!D:D),XLOOKUP($A243,'[1]Ocorrências 2022 (USADAS TCC Mi'!$A:$A,'[1]Ocorrências 2022 (USADAS TCC Mi'!D:D))</f>
        <v>2022</v>
      </c>
      <c r="I243" s="8">
        <f t="array" ref="I243">IF($D243="erro",XLOOKUP($A243,'Ocorrências 2022 (TODAS)'!$A:$A,'Ocorrências 2022 (TODAS)'!E:E),XLOOKUP($A243,'[1]Ocorrências 2022 (USADAS TCC Mi'!$A:$A,'[1]Ocorrências 2022 (USADAS TCC Mi'!E:E))</f>
        <v>2022</v>
      </c>
      <c r="J243" s="8" t="str">
        <f t="array" ref="J243">IF($D243="erro",XLOOKUP($A243,'Ocorrências 2022 (TODAS)'!$A:$A,'Ocorrências 2022 (TODAS)'!F:F),XLOOKUP($A243,'[1]Ocorrências 2022 (USADAS TCC Mi'!$A:$A,'[1]Ocorrências 2022 (USADAS TCC Mi'!F:F))</f>
        <v>sim</v>
      </c>
      <c r="K243" s="8">
        <f t="array" ref="K243">IF($D243="erro",XLOOKUP($A243,'Ocorrências 2022 (TODAS)'!$A:$A,'Ocorrências 2022 (TODAS)'!G:G),XLOOKUP($A243,'[1]Ocorrências 2022 (USADAS TCC Mi'!$A:$A,'[1]Ocorrências 2022 (USADAS TCC Mi'!G:G))</f>
        <v>4</v>
      </c>
      <c r="L243" s="8" t="str">
        <f t="array" ref="L243">IF($D243="erro",XLOOKUP($A243,'Ocorrências 2022 (TODAS)'!$A:$A,'Ocorrências 2022 (TODAS)'!H:H),XLOOKUP($A243,'[1]Ocorrências 2022 (USADAS TCC Mi'!$A:$A,'[1]Ocorrências 2022 (USADAS TCC Mi'!H:H))</f>
        <v>Abril</v>
      </c>
      <c r="M243" s="8" t="str">
        <f t="array" ref="M243">IF($D243="erro",XLOOKUP($A243,'Ocorrências 2022 (TODAS)'!$A:$A,'Ocorrências 2022 (TODAS)'!I:I),XLOOKUP($A243,'[1]Ocorrências 2022 (USADAS TCC Mi'!$A:$A,'[1]Ocorrências 2022 (USADAS TCC Mi'!I:I))</f>
        <v>Outono</v>
      </c>
      <c r="N243" s="8" t="str">
        <f t="array" ref="N243">IF($D243="erro",XLOOKUP($A243,'Ocorrências 2022 (TODAS)'!$A:$A,'Ocorrências 2022 (TODAS)'!J:J),XLOOKUP($A243,'[1]Ocorrências 2022 (USADAS TCC Mi'!$A:$A,'[1]Ocorrências 2022 (USADAS TCC Mi'!J:J))</f>
        <v/>
      </c>
      <c r="O243" s="8">
        <f t="array" ref="O243">IF($D243="erro",XLOOKUP($A243,'Ocorrências 2022 (TODAS)'!$A:$A,'Ocorrências 2022 (TODAS)'!K:K),XLOOKUP($A243,'[1]Ocorrências 2022 (USADAS TCC Mi'!$A:$A,'[1]Ocorrências 2022 (USADAS TCC Mi'!K:K))</f>
        <v>15</v>
      </c>
      <c r="P243" s="8">
        <f t="array" ref="P243">IF($D243="erro",XLOOKUP($A243,'Ocorrências 2022 (TODAS)'!$A:$A,'Ocorrências 2022 (TODAS)'!L:L),XLOOKUP($A243,'[1]Ocorrências 2022 (USADAS TCC Mi'!$A:$A,'[1]Ocorrências 2022 (USADAS TCC Mi'!L:L))</f>
        <v>1</v>
      </c>
      <c r="Q243" s="8" t="str">
        <f t="array" ref="Q243">IF($D243="erro",XLOOKUP($A243,'Ocorrências 2022 (TODAS)'!$A:$A,'Ocorrências 2022 (TODAS)'!M:M),XLOOKUP($A243,'[1]Ocorrências 2022 (USADAS TCC Mi'!$A:$A,'[1]Ocorrências 2022 (USADAS TCC Mi'!M:M))</f>
        <v/>
      </c>
      <c r="R243" s="8" t="str">
        <f t="array" ref="R243">IF($D243="erro",XLOOKUP($A243,'Ocorrências 2022 (TODAS)'!$A:$A,'Ocorrências 2022 (TODAS)'!N:N),XLOOKUP($A243,'[1]Ocorrências 2022 (USADAS TCC Mi'!$A:$A,'[1]Ocorrências 2022 (USADAS TCC Mi'!N:N))</f>
        <v/>
      </c>
      <c r="S243" s="8" t="str">
        <f t="array" ref="S243">IF($D243="erro",XLOOKUP($A243,'Ocorrências 2022 (TODAS)'!$A:$A,'Ocorrências 2022 (TODAS)'!O:O),XLOOKUP($A243,'[1]Ocorrências 2022 (USADAS TCC Mi'!$A:$A,'[1]Ocorrências 2022 (USADAS TCC Mi'!O:O))</f>
        <v/>
      </c>
      <c r="T243" s="8" t="str">
        <f t="array" ref="T243">IF($D243="erro",XLOOKUP($A243,'Ocorrências 2022 (TODAS)'!$A:$A,'Ocorrências 2022 (TODAS)'!P:P),XLOOKUP($A243,'[1]Ocorrências 2022 (USADAS TCC Mi'!$A:$A,'[1]Ocorrências 2022 (USADAS TCC Mi'!P:P))</f>
        <v>Segunda</v>
      </c>
      <c r="U243" s="8" t="str">
        <f t="array" ref="U243">IF($D243="erro",XLOOKUP($A243,'Ocorrências 2022 (TODAS)'!$A:$A,'Ocorrências 2022 (TODAS)'!Q:Q),XLOOKUP($A243,'[1]Ocorrências 2022 (USADAS TCC Mi'!$A:$A,'[1]Ocorrências 2022 (USADAS TCC Mi'!Q:Q))</f>
        <v>Meio de semana</v>
      </c>
      <c r="V243" s="8" t="str">
        <f t="array" ref="V243">IF($D243="erro",XLOOKUP($A243,'Ocorrências 2022 (TODAS)'!$A:$A,'Ocorrências 2022 (TODAS)'!R:R),XLOOKUP($A243,'[1]Ocorrências 2022 (USADAS TCC Mi'!$A:$A,'[1]Ocorrências 2022 (USADAS TCC Mi'!R:R))</f>
        <v>Tarde</v>
      </c>
      <c r="W243" s="8" t="str">
        <f t="array" ref="W243">IF($D243="erro",XLOOKUP($A243,'Ocorrências 2022 (TODAS)'!$A:$A,'Ocorrências 2022 (TODAS)'!S:S),XLOOKUP($A243,'[1]Ocorrências 2022 (USADAS TCC Mi'!$A:$A,'[1]Ocorrências 2022 (USADAS TCC Mi'!S:S))</f>
        <v/>
      </c>
      <c r="X243" s="8" t="str">
        <f t="array" ref="X243">IF($D243="erro",XLOOKUP($A243,'Ocorrências 2022 (TODAS)'!$A:$A,'Ocorrências 2022 (TODAS)'!T:T),XLOOKUP($A243,'[1]Ocorrências 2022 (USADAS TCC Mi'!$A:$A,'[1]Ocorrências 2022 (USADAS TCC Mi'!T:T))</f>
        <v>Início</v>
      </c>
      <c r="Y243" s="8" t="str">
        <f t="array" ref="Y243">IF($D243="erro",XLOOKUP($A243,'Ocorrências 2022 (TODAS)'!$A:$A,'Ocorrências 2022 (TODAS)'!U:U),XLOOKUP($A243,'[1]Ocorrências 2022 (USADAS TCC Mi'!$A:$A,'[1]Ocorrências 2022 (USADAS TCC Mi'!U:U))</f>
        <v>SETOR N QNN 7 CJ L LT 47, APARTAMENTO 202.</v>
      </c>
      <c r="Z243" s="162" t="str">
        <f t="array" ref="Z243">IF($D243="erro",XLOOKUP($A243,'Ocorrências 2022 (TODAS)'!$A:$A,'Ocorrências 2022 (TODAS)'!V:V),XLOOKUP($A243,'[1]Ocorrências 2022 (USADAS TCC Mi'!$A:$A,'[1]Ocorrências 2022 (USADAS TCC Mi'!V:V))</f>
        <v/>
      </c>
      <c r="AA243" s="162" t="str">
        <f t="array" ref="AA243">IF($D243="erro",XLOOKUP($A243,'Ocorrências 2022 (TODAS)'!$A:$A,'Ocorrências 2022 (TODAS)'!W:W),XLOOKUP($A243,'[1]Ocorrências 2022 (USADAS TCC Mi'!$A:$A,'[1]Ocorrências 2022 (USADAS TCC Mi'!W:W))</f>
        <v/>
      </c>
      <c r="AB243" s="8" t="str">
        <f t="array" ref="AB243">IF($D243="erro",XLOOKUP($A243,'Ocorrências 2022 (TODAS)'!$A:$A,'Ocorrências 2022 (TODAS)'!X:X),XLOOKUP($A243,'[1]Ocorrências 2022 (USADAS TCC Mi'!$A:$A,'[1]Ocorrências 2022 (USADAS TCC Mi'!X:X))</f>
        <v>Ceilândia</v>
      </c>
      <c r="AC243" s="8" t="str">
        <f t="array" ref="AC243">IF($D243="erro",XLOOKUP($A243,'Ocorrências 2022 (TODAS)'!$A:$A,'Ocorrências 2022 (TODAS)'!Y:Y),XLOOKUP($A243,'[1]Ocorrências 2022 (USADAS TCC Mi'!$A:$A,'[1]Ocorrências 2022 (USADAS TCC Mi'!Y:Y))</f>
        <v>Sim</v>
      </c>
      <c r="AD243" s="8" t="str">
        <f t="array" ref="AD243">IF($D243="erro",XLOOKUP($A243,'Ocorrências 2022 (TODAS)'!$A:$A,'Ocorrências 2022 (TODAS)'!Z:Z),XLOOKUP($A243,'[1]Ocorrências 2022 (USADAS TCC Mi'!$A:$A,'[1]Ocorrências 2022 (USADAS TCC Mi'!Z:Z))</f>
        <v>Residência (vítima)</v>
      </c>
      <c r="AE243" s="8" t="str">
        <f t="array" ref="AE243">IF($D243="erro",XLOOKUP($A243,'Ocorrências 2022 (TODAS)'!$A:$A,'Ocorrências 2022 (TODAS)'!AA:AA),XLOOKUP($A243,'[1]Ocorrências 2022 (USADAS TCC Mi'!$A:$A,'[1]Ocorrências 2022 (USADAS TCC Mi'!AA:AA))</f>
        <v/>
      </c>
      <c r="AF243" s="8" t="str">
        <f t="array" ref="AF243">IF($D243="erro",XLOOKUP($A243,'Ocorrências 2022 (TODAS)'!$A:$A,'Ocorrências 2022 (TODAS)'!AB:AB),XLOOKUP($A243,'[1]Ocorrências 2022 (USADAS TCC Mi'!$A:$A,'[1]Ocorrências 2022 (USADAS TCC Mi'!AB:AB))</f>
        <v/>
      </c>
      <c r="AG243" s="8" t="str">
        <f t="array" ref="AG243">IF($D243="erro",XLOOKUP($A243,'Ocorrências 2022 (TODAS)'!$A:$A,'Ocorrências 2022 (TODAS)'!AC:AC),XLOOKUP($A243,'[1]Ocorrências 2022 (USADAS TCC Mi'!$A:$A,'[1]Ocorrências 2022 (USADAS TCC Mi'!AC:AC))</f>
        <v>NI</v>
      </c>
      <c r="AH243" s="8" t="str">
        <f t="array" ref="AH243">IF($D243="erro",XLOOKUP($A243,'Ocorrências 2022 (TODAS)'!$A:$A,'Ocorrências 2022 (TODAS)'!AD:AD),XLOOKUP($A243,'[1]Ocorrências 2022 (USADAS TCC Mi'!$A:$A,'[1]Ocorrências 2022 (USADAS TCC Mi'!AD:AD))</f>
        <v>Adulto</v>
      </c>
      <c r="AI243" s="8" t="str">
        <f t="array" ref="AI243">IF($D243="erro",XLOOKUP($A243,'Ocorrências 2022 (TODAS)'!$A:$A,'Ocorrências 2022 (TODAS)'!AE:AE),XLOOKUP($A243,'[1]Ocorrências 2022 (USADAS TCC Mi'!$A:$A,'[1]Ocorrências 2022 (USADAS TCC Mi'!AE:AE))</f>
        <v>Masculino</v>
      </c>
      <c r="AJ243" s="8" t="str">
        <f t="array" ref="AJ243">IF($D243="erro",XLOOKUP($A243,'Ocorrências 2022 (TODAS)'!$A:$A,'Ocorrências 2022 (TODAS)'!AF:AF),XLOOKUP($A243,'[1]Ocorrências 2022 (USADAS TCC Mi'!$A:$A,'[1]Ocorrências 2022 (USADAS TCC Mi'!AF:AF))</f>
        <v/>
      </c>
      <c r="AK243" s="8" t="str">
        <f t="array" ref="AK243">IF($D243="erro",XLOOKUP($A243,'Ocorrências 2022 (TODAS)'!$A:$A,'Ocorrências 2022 (TODAS)'!AG:AG),XLOOKUP($A243,'[1]Ocorrências 2022 (USADAS TCC Mi'!$A:$A,'[1]Ocorrências 2022 (USADAS TCC Mi'!AG:AG))</f>
        <v/>
      </c>
      <c r="AL243" s="8" t="str">
        <f t="array" ref="AL243">IF($D243="erro",XLOOKUP($A243,'Ocorrências 2022 (TODAS)'!$A:$A,'Ocorrências 2022 (TODAS)'!AH:AH),XLOOKUP($A243,'[1]Ocorrências 2022 (USADAS TCC Mi'!$A:$A,'[1]Ocorrências 2022 (USADAS TCC Mi'!AH:AH))</f>
        <v/>
      </c>
      <c r="AM243" s="8" t="str">
        <f t="array" ref="AM243">IF($D243="erro",XLOOKUP($A243,'Ocorrências 2022 (TODAS)'!$A:$A,'Ocorrências 2022 (TODAS)'!AI:AI),XLOOKUP($A243,'[1]Ocorrências 2022 (USADAS TCC Mi'!$A:$A,'[1]Ocorrências 2022 (USADAS TCC Mi'!AI:AI))</f>
        <v/>
      </c>
      <c r="AN243" s="8" t="str">
        <f t="array" ref="AN243">IF($D243="erro",XLOOKUP($A243,'Ocorrências 2022 (TODAS)'!$A:$A,'Ocorrências 2022 (TODAS)'!AJ:AJ),XLOOKUP($A243,'[1]Ocorrências 2022 (USADAS TCC Mi'!$A:$A,'[1]Ocorrências 2022 (USADAS TCC Mi'!AJ:AJ))</f>
        <v>Desconhecida</v>
      </c>
      <c r="AO243" s="8" t="str">
        <f t="array" ref="AO243">IF($D243="erro",XLOOKUP($A243,'Ocorrências 2022 (TODAS)'!$A:$A,'Ocorrências 2022 (TODAS)'!AK:AK),XLOOKUP($A243,'[1]Ocorrências 2022 (USADAS TCC Mi'!$A:$A,'[1]Ocorrências 2022 (USADAS TCC Mi'!AK:AK))</f>
        <v/>
      </c>
      <c r="AP243" s="8" t="str">
        <f t="array" ref="AP243">IF($D243="erro",XLOOKUP($A243,'Ocorrências 2022 (TODAS)'!$A:$A,'Ocorrências 2022 (TODAS)'!AL:AL),XLOOKUP($A243,'[1]Ocorrências 2022 (USADAS TCC Mi'!$A:$A,'[1]Ocorrências 2022 (USADAS TCC Mi'!AL:AL))</f>
        <v>NI</v>
      </c>
      <c r="AQ243" s="8" t="str">
        <f t="array" ref="AQ243">IF($D243="erro",XLOOKUP($A243,'Ocorrências 2022 (TODAS)'!$A:$A,'Ocorrências 2022 (TODAS)'!AM:AM),XLOOKUP($A243,'[1]Ocorrências 2022 (USADAS TCC Mi'!$A:$A,'[1]Ocorrências 2022 (USADAS TCC Mi'!AM:AM))</f>
        <v> </v>
      </c>
      <c r="AR243" s="8" t="str">
        <f t="array" ref="AR243">IF($D243="erro",XLOOKUP($A243,'Ocorrências 2022 (TODAS)'!$A:$A,'Ocorrências 2022 (TODAS)'!AN:AN),XLOOKUP($A243,'[1]Ocorrências 2022 (USADAS TCC Mi'!$A:$A,'[1]Ocorrências 2022 (USADAS TCC Mi'!AN:AN))</f>
        <v>Masculino</v>
      </c>
      <c r="AS243" s="8" t="str">
        <f t="array" ref="AS243">IF($D243="erro",XLOOKUP($A243,'Ocorrências 2022 (TODAS)'!$A:$A,'Ocorrências 2022 (TODAS)'!AO:AO),XLOOKUP($A243,'[1]Ocorrências 2022 (USADAS TCC Mi'!$A:$A,'[1]Ocorrências 2022 (USADAS TCC Mi'!AO:AO))</f>
        <v/>
      </c>
      <c r="AT243" s="8" t="str">
        <f t="array" ref="AT243">IF($D243="erro",XLOOKUP($A243,'Ocorrências 2022 (TODAS)'!$A:$A,'Ocorrências 2022 (TODAS)'!AP:AP),XLOOKUP($A243,'[1]Ocorrências 2022 (USADAS TCC Mi'!$A:$A,'[1]Ocorrências 2022 (USADAS TCC Mi'!AP:AP))</f>
        <v/>
      </c>
      <c r="AU243" s="8" t="str">
        <f t="array" ref="AU243">IF($D243="erro",XLOOKUP($A243,'Ocorrências 2022 (TODAS)'!$A:$A,'Ocorrências 2022 (TODAS)'!AQ:AQ),XLOOKUP($A243,'[1]Ocorrências 2022 (USADAS TCC Mi'!$A:$A,'[1]Ocorrências 2022 (USADAS TCC Mi'!AQ:AQ))</f>
        <v/>
      </c>
      <c r="AV243" s="8" t="str">
        <f t="array" ref="AV243">IF($D243="erro",XLOOKUP($A243,'Ocorrências 2022 (TODAS)'!$A:$A,'Ocorrências 2022 (TODAS)'!AR:AR),XLOOKUP($A243,'[1]Ocorrências 2022 (USADAS TCC Mi'!$A:$A,'[1]Ocorrências 2022 (USADAS TCC Mi'!AR:AR))</f>
        <v/>
      </c>
      <c r="AW243" s="8" t="str">
        <f t="array" ref="AW243">IF($D243="erro",XLOOKUP($A243,'Ocorrências 2022 (TODAS)'!$A:$A,'Ocorrências 2022 (TODAS)'!AS:AS),XLOOKUP($A243,'[1]Ocorrências 2022 (USADAS TCC Mi'!$A:$A,'[1]Ocorrências 2022 (USADAS TCC Mi'!AS:AS))</f>
        <v/>
      </c>
      <c r="AX243" s="8" t="str">
        <f t="array" ref="AX243">IF($D243="erro",XLOOKUP($A243,'Ocorrências 2022 (TODAS)'!$A:$A,'Ocorrências 2022 (TODAS)'!AT:AT),XLOOKUP($A243,'[1]Ocorrências 2022 (USADAS TCC Mi'!$A:$A,'[1]Ocorrências 2022 (USADAS TCC Mi'!AT:AT))</f>
        <v/>
      </c>
      <c r="AY243" s="8" t="str">
        <f t="array" ref="AY243">IF($D243="erro",XLOOKUP($A243,'Ocorrências 2022 (TODAS)'!$A:$A,'Ocorrências 2022 (TODAS)'!AU:AU),XLOOKUP($A243,'[1]Ocorrências 2022 (USADAS TCC Mi'!$A:$A,'[1]Ocorrências 2022 (USADAS TCC Mi'!AU:AU))</f>
        <v>NI</v>
      </c>
      <c r="AZ243" s="8" t="str">
        <f t="array" ref="AZ243">IF($D243="erro",XLOOKUP($A243,'Ocorrências 2022 (TODAS)'!$A:$A,'Ocorrências 2022 (TODAS)'!AV:AV),XLOOKUP($A243,'[1]Ocorrências 2022 (USADAS TCC Mi'!$A:$A,'[1]Ocorrências 2022 (USADAS TCC Mi'!AV:AV))</f>
        <v>NI</v>
      </c>
      <c r="BA243" s="8" t="str">
        <f t="array" ref="BA243">IF($D243="erro",XLOOKUP($A243,'Ocorrências 2022 (TODAS)'!$A:$A,'Ocorrências 2022 (TODAS)'!AW:AW),XLOOKUP($A243,'[1]Ocorrências 2022 (USADAS TCC Mi'!$A:$A,'[1]Ocorrências 2022 (USADAS TCC Mi'!AW:AW))</f>
        <v>NI</v>
      </c>
      <c r="BB243" s="8" t="str">
        <f t="array" ref="BB243">IF($D243="erro",XLOOKUP($A243,'Ocorrências 2022 (TODAS)'!$A:$A,'Ocorrências 2022 (TODAS)'!AX:AX),XLOOKUP($A243,'[1]Ocorrências 2022 (USADAS TCC Mi'!$A:$A,'[1]Ocorrências 2022 (USADAS TCC Mi'!AX:AX))</f>
        <v>NI</v>
      </c>
      <c r="BC243" s="8" t="str">
        <f t="array" ref="BC243">IF($D243="erro",XLOOKUP($A243,'Ocorrências 2022 (TODAS)'!$A:$A,'Ocorrências 2022 (TODAS)'!AY:AY),XLOOKUP($A243,'[1]Ocorrências 2022 (USADAS TCC Mi'!$A:$A,'[1]Ocorrências 2022 (USADAS TCC Mi'!AY:AY))</f>
        <v>NI</v>
      </c>
      <c r="BD243" s="8" t="str">
        <f t="array" ref="BD243">IF($D243="erro",XLOOKUP($A243,'Ocorrências 2022 (TODAS)'!$A:$A,'Ocorrências 2022 (TODAS)'!AZ:AZ),XLOOKUP($A243,'[1]Ocorrências 2022 (USADAS TCC Mi'!$A:$A,'[1]Ocorrências 2022 (USADAS TCC Mi'!AZ:AZ))</f>
        <v/>
      </c>
      <c r="BE243" s="8" t="str">
        <f t="array" ref="BE243">IF($D243="erro",XLOOKUP($A243,'Ocorrências 2022 (TODAS)'!$A:$A,'Ocorrências 2022 (TODAS)'!BA:BA),XLOOKUP($A243,'[1]Ocorrências 2022 (USADAS TCC Mi'!$A:$A,'[1]Ocorrências 2022 (USADAS TCC Mi'!BA:BA))</f>
        <v/>
      </c>
      <c r="BF243" s="8" t="str">
        <f t="array" ref="BF243">IF($D243="erro",XLOOKUP($A243,'Ocorrências 2022 (TODAS)'!$A:$A,'Ocorrências 2022 (TODAS)'!BB:BB),XLOOKUP($A243,'[1]Ocorrências 2022 (USADAS TCC Mi'!$A:$A,'[1]Ocorrências 2022 (USADAS TCC Mi'!BB:BB))</f>
        <v/>
      </c>
      <c r="BG243" s="8" t="str">
        <f t="array" ref="BG243">IF($D243="erro",XLOOKUP($A243,'Ocorrências 2022 (TODAS)'!$A:$A,'Ocorrências 2022 (TODAS)'!BC:BC),XLOOKUP($A243,'[1]Ocorrências 2022 (USADAS TCC Mi'!$A:$A,'[1]Ocorrências 2022 (USADAS TCC Mi'!BC:BC))</f>
        <v/>
      </c>
      <c r="BH243" s="8" t="str">
        <f t="array" ref="BH243">IF($D243="erro",XLOOKUP($A243,'Ocorrências 2022 (TODAS)'!$A:$A,'Ocorrências 2022 (TODAS)'!BD:BD),XLOOKUP($A243,'[1]Ocorrências 2022 (USADAS TCC Mi'!$A:$A,'[1]Ocorrências 2022 (USADAS TCC Mi'!BD:BD))</f>
        <v/>
      </c>
      <c r="BI243" s="8" t="str">
        <f t="array" ref="BI243">IF($D243="erro",XLOOKUP($A243,'Ocorrências 2022 (TODAS)'!$A:$A,'Ocorrências 2022 (TODAS)'!BE:BE),XLOOKUP($A243,'[1]Ocorrências 2022 (USADAS TCC Mi'!$A:$A,'[1]Ocorrências 2022 (USADAS TCC Mi'!BE:BE))</f>
        <v/>
      </c>
      <c r="BJ243" s="8" t="str">
        <f t="array" ref="BJ243">IF($D243="erro",XLOOKUP($A243,'Ocorrências 2022 (TODAS)'!$A:$A,'Ocorrências 2022 (TODAS)'!BF:BF),XLOOKUP($A243,'[1]Ocorrências 2022 (USADAS TCC Mi'!$A:$A,'[1]Ocorrências 2022 (USADAS TCC Mi'!BF:BF))</f>
        <v/>
      </c>
      <c r="BK243" s="8" t="str">
        <f t="array" ref="BK243">IF($D243="erro",XLOOKUP($A243,'Ocorrências 2022 (TODAS)'!$A:$A,'Ocorrências 2022 (TODAS)'!BG:BG),XLOOKUP($A243,'[1]Ocorrências 2022 (USADAS TCC Mi'!$A:$A,'[1]Ocorrências 2022 (USADAS TCC Mi'!BG:BG))</f>
        <v/>
      </c>
      <c r="BL243" s="8" t="str">
        <f t="array" ref="BL243">IF($D243="erro",XLOOKUP($A243,'Ocorrências 2022 (TODAS)'!$A:$A,'Ocorrências 2022 (TODAS)'!BH:BH),XLOOKUP($A243,'[1]Ocorrências 2022 (USADAS TCC Mi'!$A:$A,'[1]Ocorrências 2022 (USADAS TCC Mi'!BH:BH))</f>
        <v/>
      </c>
      <c r="BM243" s="8" t="str">
        <f t="array" ref="BM243">IF($D243="erro",XLOOKUP($A243,'Ocorrências 2022 (TODAS)'!$A:$A,'Ocorrências 2022 (TODAS)'!BI:BI),XLOOKUP($A243,'[1]Ocorrências 2022 (USADAS TCC Mi'!$A:$A,'[1]Ocorrências 2022 (USADAS TCC Mi'!BI:BI))</f>
        <v/>
      </c>
      <c r="BN243" s="8" t="str">
        <f t="array" ref="BN243">IF($D243="erro",XLOOKUP($A243,'Ocorrências 2022 (TODAS)'!$A:$A,'Ocorrências 2022 (TODAS)'!BJ:BJ),XLOOKUP($A243,'[1]Ocorrências 2022 (USADAS TCC Mi'!$A:$A,'[1]Ocorrências 2022 (USADAS TCC Mi'!BJ:BJ))</f>
        <v/>
      </c>
      <c r="BO243" s="8" t="str">
        <f t="array" ref="BO243">IF($D243="erro",XLOOKUP($A243,'Ocorrências 2022 (TODAS)'!$A:$A,'Ocorrências 2022 (TODAS)'!BK:BK),XLOOKUP($A243,'[1]Ocorrências 2022 (USADAS TCC Mi'!$A:$A,'[1]Ocorrências 2022 (USADAS TCC Mi'!BK:BK))</f>
        <v/>
      </c>
      <c r="BP243" s="8" t="str">
        <f t="array" ref="BP243">IF($D243="erro",XLOOKUP($A243,'Ocorrências 2022 (TODAS)'!$A:$A,'Ocorrências 2022 (TODAS)'!BL:BL),XLOOKUP($A243,'[1]Ocorrências 2022 (USADAS TCC Mi'!$A:$A,'[1]Ocorrências 2022 (USADAS TCC Mi'!BL:BL))</f>
        <v/>
      </c>
      <c r="BQ243" s="8" t="str">
        <f t="array" ref="BQ243">IF($D243="erro",XLOOKUP($A243,'Ocorrências 2022 (TODAS)'!$A:$A,'Ocorrências 2022 (TODAS)'!BM:BM),XLOOKUP($A243,'[1]Ocorrências 2022 (USADAS TCC Mi'!$A:$A,'[1]Ocorrências 2022 (USADAS TCC Mi'!BM:BM))</f>
        <v/>
      </c>
      <c r="BR243" s="8" t="str">
        <f t="array" ref="BR243">IF($D243="erro",XLOOKUP($A243,'Ocorrências 2022 (TODAS)'!$A:$A,'Ocorrências 2022 (TODAS)'!BN:BN),XLOOKUP($A243,'[1]Ocorrências 2022 (USADAS TCC Mi'!$A:$A,'[1]Ocorrências 2022 (USADAS TCC Mi'!BN:BN))</f>
        <v/>
      </c>
      <c r="BS243" s="8" t="str">
        <f t="array" ref="BS243">IF($D243="erro",XLOOKUP($A243,'Ocorrências 2022 (TODAS)'!$A:$A,'Ocorrências 2022 (TODAS)'!BO:BO),XLOOKUP($A243,'[1]Ocorrências 2022 (USADAS TCC Mi'!$A:$A,'[1]Ocorrências 2022 (USADAS TCC Mi'!BO:BO))</f>
        <v/>
      </c>
      <c r="BT243" s="8" t="str">
        <f t="array" ref="BT243">IF($D243="erro",XLOOKUP($A243,'Ocorrências 2022 (TODAS)'!$A:$A,'Ocorrências 2022 (TODAS)'!BP:BP),XLOOKUP($A243,'[1]Ocorrências 2022 (USADAS TCC Mi'!$A:$A,'[1]Ocorrências 2022 (USADAS TCC Mi'!BP:BP))</f>
        <v/>
      </c>
      <c r="BU243" s="8" t="str">
        <f t="array" ref="BU243">IF($D243="erro",XLOOKUP($A243,'Ocorrências 2022 (TODAS)'!$A:$A,'Ocorrências 2022 (TODAS)'!BQ:BQ),XLOOKUP($A243,'[1]Ocorrências 2022 (USADAS TCC Mi'!$A:$A,'[1]Ocorrências 2022 (USADAS TCC Mi'!BQ:BQ))</f>
        <v/>
      </c>
      <c r="BV243" s="8" t="str">
        <f t="array" ref="BV243">IF($D243="erro",XLOOKUP($A243,'Ocorrências 2022 (TODAS)'!$A:$A,'Ocorrências 2022 (TODAS)'!BR:BR),XLOOKUP($A243,'[1]Ocorrências 2022 (USADAS TCC Mi'!$A:$A,'[1]Ocorrências 2022 (USADAS TCC Mi'!BR:BR))</f>
        <v/>
      </c>
      <c r="BW243" s="8" t="str">
        <f t="array" ref="BW243">IF($D243="erro",XLOOKUP($A243,'Ocorrências 2022 (TODAS)'!$A:$A,'Ocorrências 2022 (TODAS)'!BS:BS),XLOOKUP($A243,'[1]Ocorrências 2022 (USADAS TCC Mi'!$A:$A,'[1]Ocorrências 2022 (USADAS TCC Mi'!BS:BS))</f>
        <v/>
      </c>
      <c r="BX243" s="8" t="str">
        <f t="array" ref="BX243">IF($D243="erro",XLOOKUP($A243,'Ocorrências 2022 (TODAS)'!$A:$A,'Ocorrências 2022 (TODAS)'!BT:BT),XLOOKUP($A243,'[1]Ocorrências 2022 (USADAS TCC Mi'!$A:$A,'[1]Ocorrências 2022 (USADAS TCC Mi'!BT:BT))</f>
        <v/>
      </c>
      <c r="BY243" s="8" t="str">
        <f t="array" ref="BY243">IF($D243="erro",XLOOKUP($A243,'Ocorrências 2022 (TODAS)'!$A:$A,'Ocorrências 2022 (TODAS)'!BU:BU),XLOOKUP($A243,'[1]Ocorrências 2022 (USADAS TCC Mi'!$A:$A,'[1]Ocorrências 2022 (USADAS TCC Mi'!BU:BU))</f>
        <v/>
      </c>
      <c r="BZ243" s="8" t="str">
        <f t="array" ref="BZ243">IF($D243="erro",XLOOKUP($A243,'Ocorrências 2022 (TODAS)'!$A:$A,'Ocorrências 2022 (TODAS)'!BV:BV),XLOOKUP($A243,'[1]Ocorrências 2022 (USADAS TCC Mi'!$A:$A,'[1]Ocorrências 2022 (USADAS TCC Mi'!BV:BV))</f>
        <v/>
      </c>
      <c r="CA243" s="8" t="str">
        <f t="array" ref="CA243">IF($D243="erro",XLOOKUP($A243,'Ocorrências 2022 (TODAS)'!$A:$A,'Ocorrências 2022 (TODAS)'!BW:BW),XLOOKUP($A243,'[1]Ocorrências 2022 (USADAS TCC Mi'!$A:$A,'[1]Ocorrências 2022 (USADAS TCC Mi'!BW:BW))</f>
        <v/>
      </c>
      <c r="CB243" s="8" t="str">
        <f t="array" ref="CB243">IF($D243="erro",XLOOKUP($A243,'Ocorrências 2022 (TODAS)'!$A:$A,'Ocorrências 2022 (TODAS)'!BX:BX),XLOOKUP($A243,'[1]Ocorrências 2022 (USADAS TCC Mi'!$A:$A,'[1]Ocorrências 2022 (USADAS TCC Mi'!BX:BX))</f>
        <v/>
      </c>
      <c r="CC243" s="8" t="str">
        <f t="array" ref="CC243">IF($D243="erro",XLOOKUP($A243,'Ocorrências 2022 (TODAS)'!$A:$A,'Ocorrências 2022 (TODAS)'!BY:BY),XLOOKUP($A243,'[1]Ocorrências 2022 (USADAS TCC Mi'!$A:$A,'[1]Ocorrências 2022 (USADAS TCC Mi'!BY:BY))</f>
        <v/>
      </c>
      <c r="CD243" s="8" t="str">
        <f t="array" ref="CD243">IF($D243="erro",XLOOKUP($A243,'Ocorrências 2022 (TODAS)'!$A:$A,'Ocorrências 2022 (TODAS)'!BZ:BZ),XLOOKUP($A243,'[1]Ocorrências 2022 (USADAS TCC Mi'!$A:$A,'[1]Ocorrências 2022 (USADAS TCC Mi'!BZ:BZ))</f>
        <v/>
      </c>
      <c r="CE243" s="8" t="str">
        <f t="array" ref="CE243">IF($D243="erro",XLOOKUP($A243,'Ocorrências 2022 (TODAS)'!$A:$A,'Ocorrências 2022 (TODAS)'!CA:CA),XLOOKUP($A243,'[1]Ocorrências 2022 (USADAS TCC Mi'!$A:$A,'[1]Ocorrências 2022 (USADAS TCC Mi'!CA:CA))</f>
        <v/>
      </c>
      <c r="CF243" s="8" t="str">
        <f t="array" ref="CF243">IF($D243="erro",XLOOKUP($A243,'Ocorrências 2022 (TODAS)'!$A:$A,'Ocorrências 2022 (TODAS)'!CB:CB),XLOOKUP($A243,'[1]Ocorrências 2022 (USADAS TCC Mi'!$A:$A,'[1]Ocorrências 2022 (USADAS TCC Mi'!CB:CB))</f>
        <v/>
      </c>
      <c r="CG243" s="8" t="str">
        <f t="array" ref="CG243">IF($D243="erro",XLOOKUP($A243,'Ocorrências 2022 (TODAS)'!$A:$A,'Ocorrências 2022 (TODAS)'!CC:CC),XLOOKUP($A243,'[1]Ocorrências 2022 (USADAS TCC Mi'!$A:$A,'[1]Ocorrências 2022 (USADAS TCC Mi'!CC:CC))</f>
        <v/>
      </c>
      <c r="CH243" s="8" t="str">
        <f t="array" ref="CH243">IF($D243="erro",XLOOKUP($A243,'Ocorrências 2022 (TODAS)'!$A:$A,'Ocorrências 2022 (TODAS)'!CD:CD),XLOOKUP($A243,'[1]Ocorrências 2022 (USADAS TCC Mi'!$A:$A,'[1]Ocorrências 2022 (USADAS TCC Mi'!CD:CD))</f>
        <v>Sim</v>
      </c>
      <c r="CI243" s="8" t="str">
        <f t="array" ref="CI243">IF($D243="erro",XLOOKUP($A243,'Ocorrências 2022 (TODAS)'!$A:$A,'Ocorrências 2022 (TODAS)'!CE:CE),XLOOKUP($A243,'[1]Ocorrências 2022 (USADAS TCC Mi'!$A:$A,'[1]Ocorrências 2022 (USADAS TCC Mi'!CE:CE))</f>
        <v>Sim</v>
      </c>
      <c r="CJ243" s="8" t="str">
        <f t="array" ref="CJ243">IF($D243="erro",XLOOKUP($A243,'Ocorrências 2022 (TODAS)'!$A:$A,'Ocorrências 2022 (TODAS)'!CF:CF),XLOOKUP($A243,'[1]Ocorrências 2022 (USADAS TCC Mi'!$A:$A,'[1]Ocorrências 2022 (USADAS TCC Mi'!CF:CF))</f>
        <v>11397/2022</v>
      </c>
      <c r="CK243" s="8" t="str">
        <f t="array" ref="CK243">IF($D243="erro",XLOOKUP($A243,'Ocorrências 2022 (TODAS)'!$A:$A,'Ocorrências 2022 (TODAS)'!CG:CG),XLOOKUP($A243,'[1]Ocorrências 2022 (USADAS TCC Mi'!$A:$A,'[1]Ocorrências 2022 (USADAS TCC Mi'!CG:CG))</f>
        <v/>
      </c>
      <c r="CL243" s="163" t="str">
        <f t="array" ref="CL243">IF($D243="erro",XLOOKUP($A243,'Ocorrências 2022 (TODAS)'!$A:$A,'Ocorrências 2022 (TODAS)'!CH:CH),XLOOKUP($A243,'[1]Ocorrências 2022 (USADAS TCC Mi'!$A:$A,'[1]Ocorrências 2022 (USADAS TCC Mi'!CH:CH))</f>
        <v/>
      </c>
      <c r="CM243" s="8" t="str">
        <f t="array" ref="CM243">IF($D243="erro",XLOOKUP($A243,'Ocorrências 2022 (TODAS)'!$A:$A,'Ocorrências 2022 (TODAS)'!CI:CI),XLOOKUP($A243,'[1]Ocorrências 2022 (USADAS TCC Mi'!$A:$A,'[1]Ocorrências 2022 (USADAS TCC Mi'!CI:CI))</f>
        <v/>
      </c>
      <c r="CN243" s="8" t="str">
        <f t="array" ref="CN243">IF($D243="erro",XLOOKUP($A243,'Ocorrências 2022 (TODAS)'!$A:$A,'Ocorrências 2022 (TODAS)'!CJ:CJ),XLOOKUP($A243,'[1]Ocorrências 2022 (USADAS TCC Mi'!$A:$A,'[1]Ocorrências 2022 (USADAS TCC Mi'!CJ:CJ))</f>
        <v/>
      </c>
      <c r="CO243" s="8" t="str">
        <f t="array" ref="CO243">IF($D243="erro",XLOOKUP($A243,'Ocorrências 2022 (TODAS)'!$A:$A,'Ocorrências 2022 (TODAS)'!CK:CK),XLOOKUP($A243,'[1]Ocorrências 2022 (USADAS TCC Mi'!$A:$A,'[1]Ocorrências 2022 (USADAS TCC Mi'!CK:CK))</f>
        <v/>
      </c>
      <c r="CP243" s="8" t="str">
        <f t="array" ref="CP243">IF($D243="erro",XLOOKUP($A243,'Ocorrências 2022 (TODAS)'!$A:$A,'Ocorrências 2022 (TODAS)'!CL:CL),XLOOKUP($A243,'[1]Ocorrências 2022 (USADAS TCC Mi'!$A:$A,'[1]Ocorrências 2022 (USADAS TCC Mi'!CL:CL))</f>
        <v/>
      </c>
      <c r="CQ243" s="8" t="str">
        <f t="array" ref="CQ243">IF($D243="erro",XLOOKUP($A243,'Ocorrências 2022 (TODAS)'!$A:$A,'Ocorrências 2022 (TODAS)'!CM:CM),XLOOKUP($A243,'[1]Ocorrências 2022 (USADAS TCC Mi'!$A:$A,'[1]Ocorrências 2022 (USADAS TCC Mi'!CM:CM))</f>
        <v/>
      </c>
      <c r="CR243" s="8" t="str">
        <f t="array" ref="CR243">IF($D243="erro",XLOOKUP($A243,'Ocorrências 2022 (TODAS)'!$A:$A,'Ocorrências 2022 (TODAS)'!CN:CN),XLOOKUP($A243,'[1]Ocorrências 2022 (USADAS TCC Mi'!$A:$A,'[1]Ocorrências 2022 (USADAS TCC Mi'!CN:CN))</f>
        <v>Não</v>
      </c>
      <c r="CS243" s="8" t="str">
        <f t="array" ref="CS243">IF($D243="erro",XLOOKUP($A243,'Ocorrências 2022 (TODAS)'!$A:$A,'Ocorrências 2022 (TODAS)'!CO:CO),XLOOKUP($A243,'[1]Ocorrências 2022 (USADAS TCC Mi'!$A:$A,'[1]Ocorrências 2022 (USADAS TCC Mi'!CO:CO))</f>
        <v/>
      </c>
      <c r="CT243" s="8" t="str">
        <f t="array" ref="CT243">IF($D243="erro",XLOOKUP($A243,'Ocorrências 2022 (TODAS)'!$A:$A,'Ocorrências 2022 (TODAS)'!CP:CP),XLOOKUP($A243,'[1]Ocorrências 2022 (USADAS TCC Mi'!$A:$A,'[1]Ocorrências 2022 (USADAS TCC Mi'!CP:CP))</f>
        <v/>
      </c>
      <c r="CU243" s="8" t="str">
        <f t="array" ref="CU243">IF($D243="erro",XLOOKUP($A243,'Ocorrências 2022 (TODAS)'!$A:$A,'Ocorrências 2022 (TODAS)'!CQ:CQ),XLOOKUP($A243,'[1]Ocorrências 2022 (USADAS TCC Mi'!$A:$A,'[1]Ocorrências 2022 (USADAS TCC Mi'!CQ:CQ))</f>
        <v/>
      </c>
      <c r="CV243" s="8" t="str">
        <f t="array" ref="CV243">IF($D243="erro",XLOOKUP($A243,'Ocorrências 2022 (TODAS)'!$A:$A,'Ocorrências 2022 (TODAS)'!CR:CR),XLOOKUP($A243,'[1]Ocorrências 2022 (USADAS TCC Mi'!$A:$A,'[1]Ocorrências 2022 (USADAS TCC Mi'!CR:CR))</f>
        <v/>
      </c>
      <c r="CW243" s="8" t="str">
        <f t="array" ref="CW243">IF($D243="erro",XLOOKUP($A243,'Ocorrências 2022 (TODAS)'!$A:$A,'Ocorrências 2022 (TODAS)'!CS:CS),XLOOKUP($A243,'[1]Ocorrências 2022 (USADAS TCC Mi'!$A:$A,'[1]Ocorrências 2022 (USADAS TCC Mi'!CS:CS))</f>
        <v>Sim</v>
      </c>
      <c r="CX243" s="8" t="str">
        <f t="array" ref="CX243">IF($D243="erro",XLOOKUP($A243,'Ocorrências 2022 (TODAS)'!$A:$A,'Ocorrências 2022 (TODAS)'!CT:CT),XLOOKUP($A243,'[1]Ocorrências 2022 (USADAS TCC Mi'!$A:$A,'[1]Ocorrências 2022 (USADAS TCC Mi'!CT:CT))</f>
        <v/>
      </c>
      <c r="CY243" s="8" t="str">
        <f t="array" ref="CY243">IF($D243="erro",XLOOKUP($A243,'Ocorrências 2022 (TODAS)'!$A:$A,'Ocorrências 2022 (TODAS)'!CU:CU),XLOOKUP($A243,'[1]Ocorrências 2022 (USADAS TCC Mi'!$A:$A,'[1]Ocorrências 2022 (USADAS TCC Mi'!CU:CU))</f>
        <v/>
      </c>
      <c r="CZ243" s="8" t="str">
        <f t="array" ref="CZ243">IF($D243="erro",XLOOKUP($A243,'Ocorrências 2022 (TODAS)'!$A:$A,'Ocorrências 2022 (TODAS)'!CV:CV),XLOOKUP($A243,'[1]Ocorrências 2022 (USADAS TCC Mi'!$A:$A,'[1]Ocorrências 2022 (USADAS TCC Mi'!CV:CV))</f>
        <v/>
      </c>
      <c r="DA243" s="8" t="str">
        <f t="array" ref="DA243">IF($D243="erro",XLOOKUP($A243,'Ocorrências 2022 (TODAS)'!$A:$A,'Ocorrências 2022 (TODAS)'!CW:CW),XLOOKUP($A243,'[1]Ocorrências 2022 (USADAS TCC Mi'!$A:$A,'[1]Ocorrências 2022 (USADAS TCC Mi'!CW:CW))</f>
        <v/>
      </c>
      <c r="DB243" s="8" t="str">
        <f t="array" ref="DB243">IF($D243="erro",XLOOKUP($A243,'Ocorrências 2022 (TODAS)'!$A:$A,'Ocorrências 2022 (TODAS)'!CX:CX),XLOOKUP($A243,'[1]Ocorrências 2022 (USADAS TCC Mi'!$A:$A,'[1]Ocorrências 2022 (USADAS TCC Mi'!CX:CX))</f>
        <v/>
      </c>
      <c r="DC243" s="8" t="str">
        <f t="array" ref="DC243">IF($D243="erro",XLOOKUP($A243,'Ocorrências 2022 (TODAS)'!$A:$A,'Ocorrências 2022 (TODAS)'!CY:CY),XLOOKUP($A243,'[1]Ocorrências 2022 (USADAS TCC Mi'!$A:$A,'[1]Ocorrências 2022 (USADAS TCC Mi'!CY:CY))</f>
        <v/>
      </c>
      <c r="DD243" s="8" t="str">
        <f t="array" ref="DD243">IF($D243="erro",XLOOKUP($A243,'Ocorrências 2022 (TODAS)'!$A:$A,'Ocorrências 2022 (TODAS)'!CZ:CZ),XLOOKUP($A243,'[1]Ocorrências 2022 (USADAS TCC Mi'!$A:$A,'[1]Ocorrências 2022 (USADAS TCC Mi'!CZ:CZ))</f>
        <v/>
      </c>
      <c r="DE243" s="8" t="str">
        <f t="array" ref="DE243">IF($D243="erro",XLOOKUP($A243,'Ocorrências 2022 (TODAS)'!$A:$A,'Ocorrências 2022 (TODAS)'!DA:DA),XLOOKUP($A243,'[1]Ocorrências 2022 (USADAS TCC Mi'!$A:$A,'[1]Ocorrências 2022 (USADAS TCC Mi'!DA:DA))</f>
        <v/>
      </c>
      <c r="DF243" s="8" t="str">
        <f t="array" ref="DF243">IF($D243="erro",XLOOKUP($A243,'Ocorrências 2022 (TODAS)'!$A:$A,'Ocorrências 2022 (TODAS)'!DB:DB),XLOOKUP($A243,'[1]Ocorrências 2022 (USADAS TCC Mi'!$A:$A,'[1]Ocorrências 2022 (USADAS TCC Mi'!DB:DB))</f>
        <v/>
      </c>
      <c r="DG243" s="8" t="str">
        <f t="array" ref="DG243">IF($D243="erro",XLOOKUP($A243,'Ocorrências 2022 (TODAS)'!$A:$A,'Ocorrências 2022 (TODAS)'!DC:DC),XLOOKUP($A243,'[1]Ocorrências 2022 (USADAS TCC Mi'!$A:$A,'[1]Ocorrências 2022 (USADAS TCC Mi'!DC:DC))</f>
        <v>#REF!</v>
      </c>
    </row>
    <row r="244" ht="15.75" customHeight="1">
      <c r="A244" s="108">
        <v>3648.0</v>
      </c>
      <c r="D244" s="8" t="str">
        <f t="shared" si="1"/>
        <v>Erro</v>
      </c>
      <c r="F244" s="8">
        <f t="array" ref="F244">IF($D244="erro",XLOOKUP($A244,'Ocorrências 2022 (TODAS)'!$A:$A,'Ocorrências 2022 (TODAS)'!B:B),XLOOKUP($A244,'[1]Ocorrências 2022 (USADAS TCC Mi'!$A:$A,'[1]Ocorrências 2022 (USADAS TCC Mi'!B:B))</f>
        <v>26</v>
      </c>
      <c r="G244" s="8" t="str">
        <f t="array" ref="G244">IF($D244="erro",XLOOKUP($A244,'Ocorrências 2022 (TODAS)'!$A:$A,'Ocorrências 2022 (TODAS)'!C:C),XLOOKUP($A244,'[1]Ocorrências 2022 (USADAS TCC Mi'!$A:$A,'[1]Ocorrências 2022 (USADAS TCC Mi'!C:C))</f>
        <v/>
      </c>
      <c r="H244" s="8">
        <f t="array" ref="H244">IF($D244="erro",XLOOKUP($A244,'Ocorrências 2022 (TODAS)'!$A:$A,'Ocorrências 2022 (TODAS)'!D:D),XLOOKUP($A244,'[1]Ocorrências 2022 (USADAS TCC Mi'!$A:$A,'[1]Ocorrências 2022 (USADAS TCC Mi'!D:D))</f>
        <v>2022</v>
      </c>
      <c r="I244" s="8">
        <f t="array" ref="I244">IF($D244="erro",XLOOKUP($A244,'Ocorrências 2022 (TODAS)'!$A:$A,'Ocorrências 2022 (TODAS)'!E:E),XLOOKUP($A244,'[1]Ocorrências 2022 (USADAS TCC Mi'!$A:$A,'[1]Ocorrências 2022 (USADAS TCC Mi'!E:E))</f>
        <v>2022</v>
      </c>
      <c r="J244" s="8" t="str">
        <f t="array" ref="J244">IF($D244="erro",XLOOKUP($A244,'Ocorrências 2022 (TODAS)'!$A:$A,'Ocorrências 2022 (TODAS)'!F:F),XLOOKUP($A244,'[1]Ocorrências 2022 (USADAS TCC Mi'!$A:$A,'[1]Ocorrências 2022 (USADAS TCC Mi'!F:F))</f>
        <v>sim</v>
      </c>
      <c r="K244" s="8">
        <f t="array" ref="K244">IF($D244="erro",XLOOKUP($A244,'Ocorrências 2022 (TODAS)'!$A:$A,'Ocorrências 2022 (TODAS)'!G:G),XLOOKUP($A244,'[1]Ocorrências 2022 (USADAS TCC Mi'!$A:$A,'[1]Ocorrências 2022 (USADAS TCC Mi'!G:G))</f>
        <v>3</v>
      </c>
      <c r="L244" s="8" t="str">
        <f t="array" ref="L244">IF($D244="erro",XLOOKUP($A244,'Ocorrências 2022 (TODAS)'!$A:$A,'Ocorrências 2022 (TODAS)'!H:H),XLOOKUP($A244,'[1]Ocorrências 2022 (USADAS TCC Mi'!$A:$A,'[1]Ocorrências 2022 (USADAS TCC Mi'!H:H))</f>
        <v>Junho</v>
      </c>
      <c r="M244" s="8" t="str">
        <f t="array" ref="M244">IF($D244="erro",XLOOKUP($A244,'Ocorrências 2022 (TODAS)'!$A:$A,'Ocorrências 2022 (TODAS)'!I:I),XLOOKUP($A244,'[1]Ocorrências 2022 (USADAS TCC Mi'!$A:$A,'[1]Ocorrências 2022 (USADAS TCC Mi'!I:I))</f>
        <v>Outono</v>
      </c>
      <c r="N244" s="8" t="str">
        <f t="array" ref="N244">IF($D244="erro",XLOOKUP($A244,'Ocorrências 2022 (TODAS)'!$A:$A,'Ocorrências 2022 (TODAS)'!J:J),XLOOKUP($A244,'[1]Ocorrências 2022 (USADAS TCC Mi'!$A:$A,'[1]Ocorrências 2022 (USADAS TCC Mi'!J:J))</f>
        <v/>
      </c>
      <c r="O244" s="8">
        <f t="array" ref="O244">IF($D244="erro",XLOOKUP($A244,'Ocorrências 2022 (TODAS)'!$A:$A,'Ocorrências 2022 (TODAS)'!K:K),XLOOKUP($A244,'[1]Ocorrências 2022 (USADAS TCC Mi'!$A:$A,'[1]Ocorrências 2022 (USADAS TCC Mi'!K:K))</f>
        <v>19</v>
      </c>
      <c r="P244" s="8" t="str">
        <f t="array" ref="P244">IF($D244="erro",XLOOKUP($A244,'Ocorrências 2022 (TODAS)'!$A:$A,'Ocorrências 2022 (TODAS)'!L:L),XLOOKUP($A244,'[1]Ocorrências 2022 (USADAS TCC Mi'!$A:$A,'[1]Ocorrências 2022 (USADAS TCC Mi'!L:L))</f>
        <v/>
      </c>
      <c r="Q244" s="8">
        <f t="array" ref="Q244">IF($D244="erro",XLOOKUP($A244,'Ocorrências 2022 (TODAS)'!$A:$A,'Ocorrências 2022 (TODAS)'!M:M),XLOOKUP($A244,'[1]Ocorrências 2022 (USADAS TCC Mi'!$A:$A,'[1]Ocorrências 2022 (USADAS TCC Mi'!M:M))</f>
        <v>3</v>
      </c>
      <c r="R244" s="8" t="str">
        <f t="array" ref="R244">IF($D244="erro",XLOOKUP($A244,'Ocorrências 2022 (TODAS)'!$A:$A,'Ocorrências 2022 (TODAS)'!N:N),XLOOKUP($A244,'[1]Ocorrências 2022 (USADAS TCC Mi'!$A:$A,'[1]Ocorrências 2022 (USADAS TCC Mi'!N:N))</f>
        <v/>
      </c>
      <c r="S244" s="8" t="str">
        <f t="array" ref="S244">IF($D244="erro",XLOOKUP($A244,'Ocorrências 2022 (TODAS)'!$A:$A,'Ocorrências 2022 (TODAS)'!O:O),XLOOKUP($A244,'[1]Ocorrências 2022 (USADAS TCC Mi'!$A:$A,'[1]Ocorrências 2022 (USADAS TCC Mi'!O:O))</f>
        <v/>
      </c>
      <c r="T244" s="8" t="str">
        <f t="array" ref="T244">IF($D244="erro",XLOOKUP($A244,'Ocorrências 2022 (TODAS)'!$A:$A,'Ocorrências 2022 (TODAS)'!P:P),XLOOKUP($A244,'[1]Ocorrências 2022 (USADAS TCC Mi'!$A:$A,'[1]Ocorrências 2022 (USADAS TCC Mi'!P:P))</f>
        <v>Sexta</v>
      </c>
      <c r="U244" s="8" t="str">
        <f t="array" ref="U244">IF($D244="erro",XLOOKUP($A244,'Ocorrências 2022 (TODAS)'!$A:$A,'Ocorrências 2022 (TODAS)'!Q:Q),XLOOKUP($A244,'[1]Ocorrências 2022 (USADAS TCC Mi'!$A:$A,'[1]Ocorrências 2022 (USADAS TCC Mi'!Q:Q))</f>
        <v>Meio de semana</v>
      </c>
      <c r="V244" s="8" t="str">
        <f t="array" ref="V244">IF($D244="erro",XLOOKUP($A244,'Ocorrências 2022 (TODAS)'!$A:$A,'Ocorrências 2022 (TODAS)'!R:R),XLOOKUP($A244,'[1]Ocorrências 2022 (USADAS TCC Mi'!$A:$A,'[1]Ocorrências 2022 (USADAS TCC Mi'!R:R))</f>
        <v>Noite</v>
      </c>
      <c r="W244" s="8" t="str">
        <f t="array" ref="W244">IF($D244="erro",XLOOKUP($A244,'Ocorrências 2022 (TODAS)'!$A:$A,'Ocorrências 2022 (TODAS)'!S:S),XLOOKUP($A244,'[1]Ocorrências 2022 (USADAS TCC Mi'!$A:$A,'[1]Ocorrências 2022 (USADAS TCC Mi'!S:S))</f>
        <v/>
      </c>
      <c r="X244" s="8" t="str">
        <f t="array" ref="X244">IF($D244="erro",XLOOKUP($A244,'Ocorrências 2022 (TODAS)'!$A:$A,'Ocorrências 2022 (TODAS)'!T:T),XLOOKUP($A244,'[1]Ocorrências 2022 (USADAS TCC Mi'!$A:$A,'[1]Ocorrências 2022 (USADAS TCC Mi'!T:T))</f>
        <v>Início</v>
      </c>
      <c r="Y244" s="8" t="str">
        <f t="array" ref="Y244">IF($D244="erro",XLOOKUP($A244,'Ocorrências 2022 (TODAS)'!$A:$A,'Ocorrências 2022 (TODAS)'!U:U),XLOOKUP($A244,'[1]Ocorrências 2022 (USADAS TCC Mi'!$A:$A,'[1]Ocorrências 2022 (USADAS TCC Mi'!U:U))</f>
        <v>Q 202 CJ 2 LT 1, GALPÃO ABANDONADO.</v>
      </c>
      <c r="Z244" s="162" t="str">
        <f t="array" ref="Z244">IF($D244="erro",XLOOKUP($A244,'Ocorrências 2022 (TODAS)'!$A:$A,'Ocorrências 2022 (TODAS)'!V:V),XLOOKUP($A244,'[1]Ocorrências 2022 (USADAS TCC Mi'!$A:$A,'[1]Ocorrências 2022 (USADAS TCC Mi'!V:V))</f>
        <v>-15.87143</v>
      </c>
      <c r="AA244" s="162" t="str">
        <f t="array" ref="AA244">IF($D244="erro",XLOOKUP($A244,'Ocorrências 2022 (TODAS)'!$A:$A,'Ocorrências 2022 (TODAS)'!W:W),XLOOKUP($A244,'[1]Ocorrências 2022 (USADAS TCC Mi'!$A:$A,'[1]Ocorrências 2022 (USADAS TCC Mi'!W:W))</f>
        <v>-48.08746</v>
      </c>
      <c r="AB244" s="8" t="str">
        <f t="array" ref="AB244">IF($D244="erro",XLOOKUP($A244,'Ocorrências 2022 (TODAS)'!$A:$A,'Ocorrências 2022 (TODAS)'!X:X),XLOOKUP($A244,'[1]Ocorrências 2022 (USADAS TCC Mi'!$A:$A,'[1]Ocorrências 2022 (USADAS TCC Mi'!X:X))</f>
        <v>Samambaia </v>
      </c>
      <c r="AC244" s="8" t="str">
        <f t="array" ref="AC244">IF($D244="erro",XLOOKUP($A244,'Ocorrências 2022 (TODAS)'!$A:$A,'Ocorrências 2022 (TODAS)'!Y:Y),XLOOKUP($A244,'[1]Ocorrências 2022 (USADAS TCC Mi'!$A:$A,'[1]Ocorrências 2022 (USADAS TCC Mi'!Y:Y))</f>
        <v>Não</v>
      </c>
      <c r="AD244" s="8" t="str">
        <f t="array" ref="AD244">IF($D244="erro",XLOOKUP($A244,'Ocorrências 2022 (TODAS)'!$A:$A,'Ocorrências 2022 (TODAS)'!Z:Z),XLOOKUP($A244,'[1]Ocorrências 2022 (USADAS TCC Mi'!$A:$A,'[1]Ocorrências 2022 (USADAS TCC Mi'!Z:Z))</f>
        <v>Área pública</v>
      </c>
      <c r="AE244" s="8" t="str">
        <f t="array" ref="AE244">IF($D244="erro",XLOOKUP($A244,'Ocorrências 2022 (TODAS)'!$A:$A,'Ocorrências 2022 (TODAS)'!AA:AA),XLOOKUP($A244,'[1]Ocorrências 2022 (USADAS TCC Mi'!$A:$A,'[1]Ocorrências 2022 (USADAS TCC Mi'!AA:AA))</f>
        <v/>
      </c>
      <c r="AF244" s="8" t="str">
        <f t="array" ref="AF244">IF($D244="erro",XLOOKUP($A244,'Ocorrências 2022 (TODAS)'!$A:$A,'Ocorrências 2022 (TODAS)'!AB:AB),XLOOKUP($A244,'[1]Ocorrências 2022 (USADAS TCC Mi'!$A:$A,'[1]Ocorrências 2022 (USADAS TCC Mi'!AB:AB))</f>
        <v/>
      </c>
      <c r="AG244" s="8">
        <f t="array" ref="AG244">IF($D244="erro",XLOOKUP($A244,'Ocorrências 2022 (TODAS)'!$A:$A,'Ocorrências 2022 (TODAS)'!AC:AC),XLOOKUP($A244,'[1]Ocorrências 2022 (USADAS TCC Mi'!$A:$A,'[1]Ocorrências 2022 (USADAS TCC Mi'!AC:AC))</f>
        <v>27</v>
      </c>
      <c r="AH244" s="8" t="str">
        <f t="array" ref="AH244">IF($D244="erro",XLOOKUP($A244,'Ocorrências 2022 (TODAS)'!$A:$A,'Ocorrências 2022 (TODAS)'!AD:AD),XLOOKUP($A244,'[1]Ocorrências 2022 (USADAS TCC Mi'!$A:$A,'[1]Ocorrências 2022 (USADAS TCC Mi'!AD:AD))</f>
        <v>Adulto</v>
      </c>
      <c r="AI244" s="8" t="str">
        <f t="array" ref="AI244">IF($D244="erro",XLOOKUP($A244,'Ocorrências 2022 (TODAS)'!$A:$A,'Ocorrências 2022 (TODAS)'!AE:AE),XLOOKUP($A244,'[1]Ocorrências 2022 (USADAS TCC Mi'!$A:$A,'[1]Ocorrências 2022 (USADAS TCC Mi'!AE:AE))</f>
        <v>Feminino</v>
      </c>
      <c r="AJ244" s="8" t="str">
        <f t="array" ref="AJ244">IF($D244="erro",XLOOKUP($A244,'Ocorrências 2022 (TODAS)'!$A:$A,'Ocorrências 2022 (TODAS)'!AF:AF),XLOOKUP($A244,'[1]Ocorrências 2022 (USADAS TCC Mi'!$A:$A,'[1]Ocorrências 2022 (USADAS TCC Mi'!AF:AF))</f>
        <v>Médio</v>
      </c>
      <c r="AK244" s="8" t="str">
        <f t="array" ref="AK244">IF($D244="erro",XLOOKUP($A244,'Ocorrências 2022 (TODAS)'!$A:$A,'Ocorrências 2022 (TODAS)'!AG:AG),XLOOKUP($A244,'[1]Ocorrências 2022 (USADAS TCC Mi'!$A:$A,'[1]Ocorrências 2022 (USADAS TCC Mi'!AG:AG))</f>
        <v>Solteira</v>
      </c>
      <c r="AL244" s="8" t="str">
        <f t="array" ref="AL244">IF($D244="erro",XLOOKUP($A244,'Ocorrências 2022 (TODAS)'!$A:$A,'Ocorrências 2022 (TODAS)'!AH:AH),XLOOKUP($A244,'[1]Ocorrências 2022 (USADAS TCC Mi'!$A:$A,'[1]Ocorrências 2022 (USADAS TCC Mi'!AH:AH))</f>
        <v>Manicure</v>
      </c>
      <c r="AM244" s="8" t="str">
        <f t="array" ref="AM244">IF($D244="erro",XLOOKUP($A244,'Ocorrências 2022 (TODAS)'!$A:$A,'Ocorrências 2022 (TODAS)'!AI:AI),XLOOKUP($A244,'[1]Ocorrências 2022 (USADAS TCC Mi'!$A:$A,'[1]Ocorrências 2022 (USADAS TCC Mi'!AI:AI))</f>
        <v>QR 403 CJ 03 LOTE 08 - SAMAMBAIA</v>
      </c>
      <c r="AN244" s="8" t="str">
        <f t="array" ref="AN244">IF($D244="erro",XLOOKUP($A244,'Ocorrências 2022 (TODAS)'!$A:$A,'Ocorrências 2022 (TODAS)'!AJ:AJ),XLOOKUP($A244,'[1]Ocorrências 2022 (USADAS TCC Mi'!$A:$A,'[1]Ocorrências 2022 (USADAS TCC Mi'!AJ:AJ))</f>
        <v>Desconhecida</v>
      </c>
      <c r="AO244" s="8" t="str">
        <f t="array" ref="AO244">IF($D244="erro",XLOOKUP($A244,'Ocorrências 2022 (TODAS)'!$A:$A,'Ocorrências 2022 (TODAS)'!AK:AK),XLOOKUP($A244,'[1]Ocorrências 2022 (USADAS TCC Mi'!$A:$A,'[1]Ocorrências 2022 (USADAS TCC Mi'!AK:AK))</f>
        <v/>
      </c>
      <c r="AP244" s="8" t="str">
        <f t="array" ref="AP244">IF($D244="erro",XLOOKUP($A244,'Ocorrências 2022 (TODAS)'!$A:$A,'Ocorrências 2022 (TODAS)'!AL:AL),XLOOKUP($A244,'[1]Ocorrências 2022 (USADAS TCC Mi'!$A:$A,'[1]Ocorrências 2022 (USADAS TCC Mi'!AL:AL))</f>
        <v>NI</v>
      </c>
      <c r="AQ244" s="8" t="str">
        <f t="array" ref="AQ244">IF($D244="erro",XLOOKUP($A244,'Ocorrências 2022 (TODAS)'!$A:$A,'Ocorrências 2022 (TODAS)'!AM:AM),XLOOKUP($A244,'[1]Ocorrências 2022 (USADAS TCC Mi'!$A:$A,'[1]Ocorrências 2022 (USADAS TCC Mi'!AM:AM))</f>
        <v> </v>
      </c>
      <c r="AR244" s="8" t="str">
        <f t="array" ref="AR244">IF($D244="erro",XLOOKUP($A244,'Ocorrências 2022 (TODAS)'!$A:$A,'Ocorrências 2022 (TODAS)'!AN:AN),XLOOKUP($A244,'[1]Ocorrências 2022 (USADAS TCC Mi'!$A:$A,'[1]Ocorrências 2022 (USADAS TCC Mi'!AN:AN))</f>
        <v>Masculino</v>
      </c>
      <c r="AS244" s="8" t="str">
        <f t="array" ref="AS244">IF($D244="erro",XLOOKUP($A244,'Ocorrências 2022 (TODAS)'!$A:$A,'Ocorrências 2022 (TODAS)'!AO:AO),XLOOKUP($A244,'[1]Ocorrências 2022 (USADAS TCC Mi'!$A:$A,'[1]Ocorrências 2022 (USADAS TCC Mi'!AO:AO))</f>
        <v/>
      </c>
      <c r="AT244" s="8" t="str">
        <f t="array" ref="AT244">IF($D244="erro",XLOOKUP($A244,'Ocorrências 2022 (TODAS)'!$A:$A,'Ocorrências 2022 (TODAS)'!AP:AP),XLOOKUP($A244,'[1]Ocorrências 2022 (USADAS TCC Mi'!$A:$A,'[1]Ocorrências 2022 (USADAS TCC Mi'!AP:AP))</f>
        <v/>
      </c>
      <c r="AU244" s="8" t="str">
        <f t="array" ref="AU244">IF($D244="erro",XLOOKUP($A244,'Ocorrências 2022 (TODAS)'!$A:$A,'Ocorrências 2022 (TODAS)'!AQ:AQ),XLOOKUP($A244,'[1]Ocorrências 2022 (USADAS TCC Mi'!$A:$A,'[1]Ocorrências 2022 (USADAS TCC Mi'!AQ:AQ))</f>
        <v/>
      </c>
      <c r="AV244" s="8" t="str">
        <f t="array" ref="AV244">IF($D244="erro",XLOOKUP($A244,'Ocorrências 2022 (TODAS)'!$A:$A,'Ocorrências 2022 (TODAS)'!AR:AR),XLOOKUP($A244,'[1]Ocorrências 2022 (USADAS TCC Mi'!$A:$A,'[1]Ocorrências 2022 (USADAS TCC Mi'!AR:AR))</f>
        <v/>
      </c>
      <c r="AW244" s="8" t="str">
        <f t="array" ref="AW244">IF($D244="erro",XLOOKUP($A244,'Ocorrências 2022 (TODAS)'!$A:$A,'Ocorrências 2022 (TODAS)'!AS:AS),XLOOKUP($A244,'[1]Ocorrências 2022 (USADAS TCC Mi'!$A:$A,'[1]Ocorrências 2022 (USADAS TCC Mi'!AS:AS))</f>
        <v/>
      </c>
      <c r="AX244" s="8" t="str">
        <f t="array" ref="AX244">IF($D244="erro",XLOOKUP($A244,'Ocorrências 2022 (TODAS)'!$A:$A,'Ocorrências 2022 (TODAS)'!AT:AT),XLOOKUP($A244,'[1]Ocorrências 2022 (USADAS TCC Mi'!$A:$A,'[1]Ocorrências 2022 (USADAS TCC Mi'!AT:AT))</f>
        <v/>
      </c>
      <c r="AY244" s="8" t="str">
        <f t="array" ref="AY244">IF($D244="erro",XLOOKUP($A244,'Ocorrências 2022 (TODAS)'!$A:$A,'Ocorrências 2022 (TODAS)'!AU:AU),XLOOKUP($A244,'[1]Ocorrências 2022 (USADAS TCC Mi'!$A:$A,'[1]Ocorrências 2022 (USADAS TCC Mi'!AU:AU))</f>
        <v>BRANCA</v>
      </c>
      <c r="AZ244" s="8" t="str">
        <f t="array" ref="AZ244">IF($D244="erro",XLOOKUP($A244,'Ocorrências 2022 (TODAS)'!$A:$A,'Ocorrências 2022 (TODAS)'!AV:AV),XLOOKUP($A244,'[1]Ocorrências 2022 (USADAS TCC Mi'!$A:$A,'[1]Ocorrências 2022 (USADAS TCC Mi'!AV:AV))</f>
        <v>MEDIANO</v>
      </c>
      <c r="BA244" s="8" t="str">
        <f t="array" ref="BA244">IF($D244="erro",XLOOKUP($A244,'Ocorrências 2022 (TODAS)'!$A:$A,'Ocorrências 2022 (TODAS)'!AW:AW),XLOOKUP($A244,'[1]Ocorrências 2022 (USADAS TCC Mi'!$A:$A,'[1]Ocorrências 2022 (USADAS TCC Mi'!AW:AW))</f>
        <v>1,61 a 1,70</v>
      </c>
      <c r="BB244" s="8" t="str">
        <f t="array" ref="BB244">IF($D244="erro",XLOOKUP($A244,'Ocorrências 2022 (TODAS)'!$A:$A,'Ocorrências 2022 (TODAS)'!AX:AX),XLOOKUP($A244,'[1]Ocorrências 2022 (USADAS TCC Mi'!$A:$A,'[1]Ocorrências 2022 (USADAS TCC Mi'!AX:AX))</f>
        <v>LENÇO PRETO COM FIGURAS DE CAVEIRAS DAS CORES
BRANCA, NO ROSTO.
TRAJAVA JAQUETA PRETA, LUVA PRETA, CALÇA JEANS, TÊNIS.</v>
      </c>
      <c r="BC244" s="8" t="str">
        <f t="array" ref="BC244">IF($D244="erro",XLOOKUP($A244,'Ocorrências 2022 (TODAS)'!$A:$A,'Ocorrências 2022 (TODAS)'!AY:AY),XLOOKUP($A244,'[1]Ocorrências 2022 (USADAS TCC Mi'!$A:$A,'[1]Ocorrências 2022 (USADAS TCC Mi'!AY:AY))</f>
        <v>NI</v>
      </c>
      <c r="BD244" s="8" t="str">
        <f t="array" ref="BD244">IF($D244="erro",XLOOKUP($A244,'Ocorrências 2022 (TODAS)'!$A:$A,'Ocorrências 2022 (TODAS)'!AZ:AZ),XLOOKUP($A244,'[1]Ocorrências 2022 (USADAS TCC Mi'!$A:$A,'[1]Ocorrências 2022 (USADAS TCC Mi'!AZ:AZ))</f>
        <v>Não</v>
      </c>
      <c r="BE244" s="8" t="str">
        <f t="array" ref="BE244">IF($D244="erro",XLOOKUP($A244,'Ocorrências 2022 (TODAS)'!$A:$A,'Ocorrências 2022 (TODAS)'!BA:BA),XLOOKUP($A244,'[1]Ocorrências 2022 (USADAS TCC Mi'!$A:$A,'[1]Ocorrências 2022 (USADAS TCC Mi'!BA:BA))</f>
        <v/>
      </c>
      <c r="BF244" s="8" t="str">
        <f t="array" ref="BF244">IF($D244="erro",XLOOKUP($A244,'Ocorrências 2022 (TODAS)'!$A:$A,'Ocorrências 2022 (TODAS)'!BB:BB),XLOOKUP($A244,'[1]Ocorrências 2022 (USADAS TCC Mi'!$A:$A,'[1]Ocorrências 2022 (USADAS TCC Mi'!BB:BB))</f>
        <v/>
      </c>
      <c r="BG244" s="8" t="str">
        <f t="array" ref="BG244">IF($D244="erro",XLOOKUP($A244,'Ocorrências 2022 (TODAS)'!$A:$A,'Ocorrências 2022 (TODAS)'!BC:BC),XLOOKUP($A244,'[1]Ocorrências 2022 (USADAS TCC Mi'!$A:$A,'[1]Ocorrências 2022 (USADAS TCC Mi'!BC:BC))</f>
        <v/>
      </c>
      <c r="BH244" s="8" t="str">
        <f t="array" ref="BH244">IF($D244="erro",XLOOKUP($A244,'Ocorrências 2022 (TODAS)'!$A:$A,'Ocorrências 2022 (TODAS)'!BD:BD),XLOOKUP($A244,'[1]Ocorrências 2022 (USADAS TCC Mi'!$A:$A,'[1]Ocorrências 2022 (USADAS TCC Mi'!BD:BD))</f>
        <v>Sim</v>
      </c>
      <c r="BI244" s="8" t="str">
        <f t="array" ref="BI244">IF($D244="erro",XLOOKUP($A244,'Ocorrências 2022 (TODAS)'!$A:$A,'Ocorrências 2022 (TODAS)'!BE:BE),XLOOKUP($A244,'[1]Ocorrências 2022 (USADAS TCC Mi'!$A:$A,'[1]Ocorrências 2022 (USADAS TCC Mi'!BE:BE))</f>
        <v>Entopercente</v>
      </c>
      <c r="BJ244" s="8" t="str">
        <f t="array" ref="BJ244">IF($D244="erro",XLOOKUP($A244,'Ocorrências 2022 (TODAS)'!$A:$A,'Ocorrências 2022 (TODAS)'!BF:BF),XLOOKUP($A244,'[1]Ocorrências 2022 (USADAS TCC Mi'!$A:$A,'[1]Ocorrências 2022 (USADAS TCC Mi'!BF:BF))</f>
        <v/>
      </c>
      <c r="BK244" s="8" t="str">
        <f t="array" ref="BK244">IF($D244="erro",XLOOKUP($A244,'Ocorrências 2022 (TODAS)'!$A:$A,'Ocorrências 2022 (TODAS)'!BG:BG),XLOOKUP($A244,'[1]Ocorrências 2022 (USADAS TCC Mi'!$A:$A,'[1]Ocorrências 2022 (USADAS TCC Mi'!BG:BG))</f>
        <v/>
      </c>
      <c r="BL244" s="8" t="str">
        <f t="array" ref="BL244">IF($D244="erro",XLOOKUP($A244,'Ocorrências 2022 (TODAS)'!$A:$A,'Ocorrências 2022 (TODAS)'!BH:BH),XLOOKUP($A244,'[1]Ocorrências 2022 (USADAS TCC Mi'!$A:$A,'[1]Ocorrências 2022 (USADAS TCC Mi'!BH:BH))</f>
        <v>Não</v>
      </c>
      <c r="BM244" s="8" t="str">
        <f t="array" ref="BM244">IF($D244="erro",XLOOKUP($A244,'Ocorrências 2022 (TODAS)'!$A:$A,'Ocorrências 2022 (TODAS)'!BI:BI),XLOOKUP($A244,'[1]Ocorrências 2022 (USADAS TCC Mi'!$A:$A,'[1]Ocorrências 2022 (USADAS TCC Mi'!BI:BI))</f>
        <v/>
      </c>
      <c r="BN244" s="8" t="str">
        <f t="array" ref="BN244">IF($D244="erro",XLOOKUP($A244,'Ocorrências 2022 (TODAS)'!$A:$A,'Ocorrências 2022 (TODAS)'!BJ:BJ),XLOOKUP($A244,'[1]Ocorrências 2022 (USADAS TCC Mi'!$A:$A,'[1]Ocorrências 2022 (USADAS TCC Mi'!BJ:BJ))</f>
        <v>Não</v>
      </c>
      <c r="BO244" s="8" t="str">
        <f t="array" ref="BO244">IF($D244="erro",XLOOKUP($A244,'Ocorrências 2022 (TODAS)'!$A:$A,'Ocorrências 2022 (TODAS)'!BK:BK),XLOOKUP($A244,'[1]Ocorrências 2022 (USADAS TCC Mi'!$A:$A,'[1]Ocorrências 2022 (USADAS TCC Mi'!BK:BK))</f>
        <v>Não</v>
      </c>
      <c r="BP244" s="8" t="str">
        <f t="array" ref="BP244">IF($D244="erro",XLOOKUP($A244,'Ocorrências 2022 (TODAS)'!$A:$A,'Ocorrências 2022 (TODAS)'!BL:BL),XLOOKUP($A244,'[1]Ocorrências 2022 (USADAS TCC Mi'!$A:$A,'[1]Ocorrências 2022 (USADAS TCC Mi'!BL:BL))</f>
        <v/>
      </c>
      <c r="BQ244" s="8" t="str">
        <f t="array" ref="BQ244">IF($D244="erro",XLOOKUP($A244,'Ocorrências 2022 (TODAS)'!$A:$A,'Ocorrências 2022 (TODAS)'!BM:BM),XLOOKUP($A244,'[1]Ocorrências 2022 (USADAS TCC Mi'!$A:$A,'[1]Ocorrências 2022 (USADAS TCC Mi'!BM:BM))</f>
        <v/>
      </c>
      <c r="BR244" s="8" t="str">
        <f t="array" ref="BR244">IF($D244="erro",XLOOKUP($A244,'Ocorrências 2022 (TODAS)'!$A:$A,'Ocorrências 2022 (TODAS)'!BN:BN),XLOOKUP($A244,'[1]Ocorrências 2022 (USADAS TCC Mi'!$A:$A,'[1]Ocorrências 2022 (USADAS TCC Mi'!BN:BN))</f>
        <v/>
      </c>
      <c r="BS244" s="8" t="str">
        <f t="array" ref="BS244">IF($D244="erro",XLOOKUP($A244,'Ocorrências 2022 (TODAS)'!$A:$A,'Ocorrências 2022 (TODAS)'!BO:BO),XLOOKUP($A244,'[1]Ocorrências 2022 (USADAS TCC Mi'!$A:$A,'[1]Ocorrências 2022 (USADAS TCC Mi'!BO:BO))</f>
        <v>NI</v>
      </c>
      <c r="BT244" s="8" t="str">
        <f t="array" ref="BT244">IF($D244="erro",XLOOKUP($A244,'Ocorrências 2022 (TODAS)'!$A:$A,'Ocorrências 2022 (TODAS)'!BP:BP),XLOOKUP($A244,'[1]Ocorrências 2022 (USADAS TCC Mi'!$A:$A,'[1]Ocorrências 2022 (USADAS TCC Mi'!BP:BP))</f>
        <v/>
      </c>
      <c r="BU244" s="8" t="str">
        <f t="array" ref="BU244">IF($D244="erro",XLOOKUP($A244,'Ocorrências 2022 (TODAS)'!$A:$A,'Ocorrências 2022 (TODAS)'!BQ:BQ),XLOOKUP($A244,'[1]Ocorrências 2022 (USADAS TCC Mi'!$A:$A,'[1]Ocorrências 2022 (USADAS TCC Mi'!BQ:BQ))</f>
        <v/>
      </c>
      <c r="BV244" s="8" t="str">
        <f t="array" ref="BV244">IF($D244="erro",XLOOKUP($A244,'Ocorrências 2022 (TODAS)'!$A:$A,'Ocorrências 2022 (TODAS)'!BR:BR),XLOOKUP($A244,'[1]Ocorrências 2022 (USADAS TCC Mi'!$A:$A,'[1]Ocorrências 2022 (USADAS TCC Mi'!BR:BR))</f>
        <v/>
      </c>
      <c r="BW244" s="8" t="str">
        <f t="array" ref="BW244">IF($D244="erro",XLOOKUP($A244,'Ocorrências 2022 (TODAS)'!$A:$A,'Ocorrências 2022 (TODAS)'!BS:BS),XLOOKUP($A244,'[1]Ocorrências 2022 (USADAS TCC Mi'!$A:$A,'[1]Ocorrências 2022 (USADAS TCC Mi'!BS:BS))</f>
        <v>Sim</v>
      </c>
      <c r="BX244" s="8" t="str">
        <f t="array" ref="BX244">IF($D244="erro",XLOOKUP($A244,'Ocorrências 2022 (TODAS)'!$A:$A,'Ocorrências 2022 (TODAS)'!BT:BT),XLOOKUP($A244,'[1]Ocorrências 2022 (USADAS TCC Mi'!$A:$A,'[1]Ocorrências 2022 (USADAS TCC Mi'!BT:BT))</f>
        <v>NI</v>
      </c>
      <c r="BY244" s="8" t="str">
        <f t="array" ref="BY244">IF($D244="erro",XLOOKUP($A244,'Ocorrências 2022 (TODAS)'!$A:$A,'Ocorrências 2022 (TODAS)'!BU:BU),XLOOKUP($A244,'[1]Ocorrências 2022 (USADAS TCC Mi'!$A:$A,'[1]Ocorrências 2022 (USADAS TCC Mi'!BU:BU))</f>
        <v>Consumado</v>
      </c>
      <c r="BZ244" s="8" t="str">
        <f t="array" ref="BZ244">IF($D244="erro",XLOOKUP($A244,'Ocorrências 2022 (TODAS)'!$A:$A,'Ocorrências 2022 (TODAS)'!BV:BV),XLOOKUP($A244,'[1]Ocorrências 2022 (USADAS TCC Mi'!$A:$A,'[1]Ocorrências 2022 (USADAS TCC Mi'!BV:BV))</f>
        <v/>
      </c>
      <c r="CA244" s="8" t="str">
        <f t="array" ref="CA244">IF($D244="erro",XLOOKUP($A244,'Ocorrências 2022 (TODAS)'!$A:$A,'Ocorrências 2022 (TODAS)'!BW:BW),XLOOKUP($A244,'[1]Ocorrências 2022 (USADAS TCC Mi'!$A:$A,'[1]Ocorrências 2022 (USADAS TCC Mi'!BW:BW))</f>
        <v>Não</v>
      </c>
      <c r="CB244" s="8" t="str">
        <f t="array" ref="CB244">IF($D244="erro",XLOOKUP($A244,'Ocorrências 2022 (TODAS)'!$A:$A,'Ocorrências 2022 (TODAS)'!BX:BX),XLOOKUP($A244,'[1]Ocorrências 2022 (USADAS TCC Mi'!$A:$A,'[1]Ocorrências 2022 (USADAS TCC Mi'!BX:BX))</f>
        <v/>
      </c>
      <c r="CC244" s="8" t="str">
        <f t="array" ref="CC244">IF($D244="erro",XLOOKUP($A244,'Ocorrências 2022 (TODAS)'!$A:$A,'Ocorrências 2022 (TODAS)'!BY:BY),XLOOKUP($A244,'[1]Ocorrências 2022 (USADAS TCC Mi'!$A:$A,'[1]Ocorrências 2022 (USADAS TCC Mi'!BY:BY))</f>
        <v>Sim</v>
      </c>
      <c r="CD244" s="8" t="str">
        <f t="array" ref="CD244">IF($D244="erro",XLOOKUP($A244,'Ocorrências 2022 (TODAS)'!$A:$A,'Ocorrências 2022 (TODAS)'!BZ:BZ),XLOOKUP($A244,'[1]Ocorrências 2022 (USADAS TCC Mi'!$A:$A,'[1]Ocorrências 2022 (USADAS TCC Mi'!BZ:BZ))</f>
        <v>Entorpecente</v>
      </c>
      <c r="CE244" s="8" t="str">
        <f t="array" ref="CE244">IF($D244="erro",XLOOKUP($A244,'Ocorrências 2022 (TODAS)'!$A:$A,'Ocorrências 2022 (TODAS)'!CA:CA),XLOOKUP($A244,'[1]Ocorrências 2022 (USADAS TCC Mi'!$A:$A,'[1]Ocorrências 2022 (USADAS TCC Mi'!CA:CA))</f>
        <v/>
      </c>
      <c r="CF244" s="8" t="str">
        <f t="array" ref="CF244">IF($D244="erro",XLOOKUP($A244,'Ocorrências 2022 (TODAS)'!$A:$A,'Ocorrências 2022 (TODAS)'!CB:CB),XLOOKUP($A244,'[1]Ocorrências 2022 (USADAS TCC Mi'!$A:$A,'[1]Ocorrências 2022 (USADAS TCC Mi'!CB:CB))</f>
        <v/>
      </c>
      <c r="CG244" s="8" t="str">
        <f t="array" ref="CG244">IF($D244="erro",XLOOKUP($A244,'Ocorrências 2022 (TODAS)'!$A:$A,'Ocorrências 2022 (TODAS)'!CC:CC),XLOOKUP($A244,'[1]Ocorrências 2022 (USADAS TCC Mi'!$A:$A,'[1]Ocorrências 2022 (USADAS TCC Mi'!CC:CC))</f>
        <v/>
      </c>
      <c r="CH244" s="8" t="str">
        <f t="array" ref="CH244">IF($D244="erro",XLOOKUP($A244,'Ocorrências 2022 (TODAS)'!$A:$A,'Ocorrências 2022 (TODAS)'!CD:CD),XLOOKUP($A244,'[1]Ocorrências 2022 (USADAS TCC Mi'!$A:$A,'[1]Ocorrências 2022 (USADAS TCC Mi'!CD:CD))</f>
        <v>Sim</v>
      </c>
      <c r="CI244" s="8" t="str">
        <f t="array" ref="CI244">IF($D244="erro",XLOOKUP($A244,'Ocorrências 2022 (TODAS)'!$A:$A,'Ocorrências 2022 (TODAS)'!CE:CE),XLOOKUP($A244,'[1]Ocorrências 2022 (USADAS TCC Mi'!$A:$A,'[1]Ocorrências 2022 (USADAS TCC Mi'!CE:CE))</f>
        <v>Sim</v>
      </c>
      <c r="CJ244" s="8" t="str">
        <f t="array" ref="CJ244">IF($D244="erro",XLOOKUP($A244,'Ocorrências 2022 (TODAS)'!$A:$A,'Ocorrências 2022 (TODAS)'!CF:CF),XLOOKUP($A244,'[1]Ocorrências 2022 (USADAS TCC Mi'!$A:$A,'[1]Ocorrências 2022 (USADAS TCC Mi'!CF:CF))</f>
        <v>19569/2022</v>
      </c>
      <c r="CK244" s="8">
        <f t="array" ref="CK244">IF($D244="erro",XLOOKUP($A244,'Ocorrências 2022 (TODAS)'!$A:$A,'Ocorrências 2022 (TODAS)'!CG:CG),XLOOKUP($A244,'[1]Ocorrências 2022 (USADAS TCC Mi'!$A:$A,'[1]Ocorrências 2022 (USADAS TCC Mi'!CG:CG))</f>
        <v>155</v>
      </c>
      <c r="CL244" s="163" t="str">
        <f t="array" ref="CL244">IF($D244="erro",XLOOKUP($A244,'Ocorrências 2022 (TODAS)'!$A:$A,'Ocorrências 2022 (TODAS)'!CH:CH),XLOOKUP($A244,'[1]Ocorrências 2022 (USADAS TCC Mi'!$A:$A,'[1]Ocorrências 2022 (USADAS TCC Mi'!CH:CH))</f>
        <v>67,30</v>
      </c>
      <c r="CM244" s="8" t="str">
        <f t="array" ref="CM244">IF($D244="erro",XLOOKUP($A244,'Ocorrências 2022 (TODAS)'!$A:$A,'Ocorrências 2022 (TODAS)'!CI:CI),XLOOKUP($A244,'[1]Ocorrências 2022 (USADAS TCC Mi'!$A:$A,'[1]Ocorrências 2022 (USADAS TCC Mi'!CI:CI))</f>
        <v>?</v>
      </c>
      <c r="CN244" s="8" t="str">
        <f t="array" ref="CN244">IF($D244="erro",XLOOKUP($A244,'Ocorrências 2022 (TODAS)'!$A:$A,'Ocorrências 2022 (TODAS)'!CJ:CJ),XLOOKUP($A244,'[1]Ocorrências 2022 (USADAS TCC Mi'!$A:$A,'[1]Ocorrências 2022 (USADAS TCC Mi'!CJ:CJ))</f>
        <v/>
      </c>
      <c r="CO244" s="8" t="str">
        <f t="array" ref="CO244">IF($D244="erro",XLOOKUP($A244,'Ocorrências 2022 (TODAS)'!$A:$A,'Ocorrências 2022 (TODAS)'!CK:CK),XLOOKUP($A244,'[1]Ocorrências 2022 (USADAS TCC Mi'!$A:$A,'[1]Ocorrências 2022 (USADAS TCC Mi'!CK:CK))</f>
        <v/>
      </c>
      <c r="CP244" s="8" t="str">
        <f t="array" ref="CP244">IF($D244="erro",XLOOKUP($A244,'Ocorrências 2022 (TODAS)'!$A:$A,'Ocorrências 2022 (TODAS)'!CL:CL),XLOOKUP($A244,'[1]Ocorrências 2022 (USADAS TCC Mi'!$A:$A,'[1]Ocorrências 2022 (USADAS TCC Mi'!CL:CL))</f>
        <v>Não</v>
      </c>
      <c r="CQ244" s="8" t="str">
        <f t="array" ref="CQ244">IF($D244="erro",XLOOKUP($A244,'Ocorrências 2022 (TODAS)'!$A:$A,'Ocorrências 2022 (TODAS)'!CM:CM),XLOOKUP($A244,'[1]Ocorrências 2022 (USADAS TCC Mi'!$A:$A,'[1]Ocorrências 2022 (USADAS TCC Mi'!CM:CM))</f>
        <v>Sim</v>
      </c>
      <c r="CR244" s="8" t="str">
        <f t="array" ref="CR244">IF($D244="erro",XLOOKUP($A244,'Ocorrências 2022 (TODAS)'!$A:$A,'Ocorrências 2022 (TODAS)'!CN:CN),XLOOKUP($A244,'[1]Ocorrências 2022 (USADAS TCC Mi'!$A:$A,'[1]Ocorrências 2022 (USADAS TCC Mi'!CN:CN))</f>
        <v/>
      </c>
      <c r="CS244" s="8" t="str">
        <f t="array" ref="CS244">IF($D244="erro",XLOOKUP($A244,'Ocorrências 2022 (TODAS)'!$A:$A,'Ocorrências 2022 (TODAS)'!CO:CO),XLOOKUP($A244,'[1]Ocorrências 2022 (USADAS TCC Mi'!$A:$A,'[1]Ocorrências 2022 (USADAS TCC Mi'!CO:CO))</f>
        <v/>
      </c>
      <c r="CT244" s="8" t="str">
        <f t="array" ref="CT244">IF($D244="erro",XLOOKUP($A244,'Ocorrências 2022 (TODAS)'!$A:$A,'Ocorrências 2022 (TODAS)'!CP:CP),XLOOKUP($A244,'[1]Ocorrências 2022 (USADAS TCC Mi'!$A:$A,'[1]Ocorrências 2022 (USADAS TCC Mi'!CP:CP))</f>
        <v>Sim</v>
      </c>
      <c r="CU244" s="8" t="str">
        <f t="array" ref="CU244">IF($D244="erro",XLOOKUP($A244,'Ocorrências 2022 (TODAS)'!$A:$A,'Ocorrências 2022 (TODAS)'!CQ:CQ),XLOOKUP($A244,'[1]Ocorrências 2022 (USADAS TCC Mi'!$A:$A,'[1]Ocorrências 2022 (USADAS TCC Mi'!CQ:CQ))</f>
        <v/>
      </c>
      <c r="CV244" s="8" t="str">
        <f t="array" ref="CV244">IF($D244="erro",XLOOKUP($A244,'Ocorrências 2022 (TODAS)'!$A:$A,'Ocorrências 2022 (TODAS)'!CR:CR),XLOOKUP($A244,'[1]Ocorrências 2022 (USADAS TCC Mi'!$A:$A,'[1]Ocorrências 2022 (USADAS TCC Mi'!CR:CR))</f>
        <v/>
      </c>
      <c r="CW244" s="8" t="str">
        <f t="array" ref="CW244">IF($D244="erro",XLOOKUP($A244,'Ocorrências 2022 (TODAS)'!$A:$A,'Ocorrências 2022 (TODAS)'!CS:CS),XLOOKUP($A244,'[1]Ocorrências 2022 (USADAS TCC Mi'!$A:$A,'[1]Ocorrências 2022 (USADAS TCC Mi'!CS:CS))</f>
        <v/>
      </c>
      <c r="CX244" s="8" t="str">
        <f t="array" ref="CX244">IF($D244="erro",XLOOKUP($A244,'Ocorrências 2022 (TODAS)'!$A:$A,'Ocorrências 2022 (TODAS)'!CT:CT),XLOOKUP($A244,'[1]Ocorrências 2022 (USADAS TCC Mi'!$A:$A,'[1]Ocorrências 2022 (USADAS TCC Mi'!CT:CT))</f>
        <v/>
      </c>
      <c r="CY244" s="8" t="str">
        <f t="array" ref="CY244">IF($D244="erro",XLOOKUP($A244,'Ocorrências 2022 (TODAS)'!$A:$A,'Ocorrências 2022 (TODAS)'!CU:CU),XLOOKUP($A244,'[1]Ocorrências 2022 (USADAS TCC Mi'!$A:$A,'[1]Ocorrências 2022 (USADAS TCC Mi'!CU:CU))</f>
        <v/>
      </c>
      <c r="CZ244" s="8" t="str">
        <f t="array" ref="CZ244">IF($D244="erro",XLOOKUP($A244,'Ocorrências 2022 (TODAS)'!$A:$A,'Ocorrências 2022 (TODAS)'!CV:CV),XLOOKUP($A244,'[1]Ocorrências 2022 (USADAS TCC Mi'!$A:$A,'[1]Ocorrências 2022 (USADAS TCC Mi'!CV:CV))</f>
        <v/>
      </c>
      <c r="DA244" s="8" t="str">
        <f t="array" ref="DA244">IF($D244="erro",XLOOKUP($A244,'Ocorrências 2022 (TODAS)'!$A:$A,'Ocorrências 2022 (TODAS)'!CW:CW),XLOOKUP($A244,'[1]Ocorrências 2022 (USADAS TCC Mi'!$A:$A,'[1]Ocorrências 2022 (USADAS TCC Mi'!CW:CW))</f>
        <v/>
      </c>
      <c r="DB244" s="8" t="str">
        <f t="array" ref="DB244">IF($D244="erro",XLOOKUP($A244,'Ocorrências 2022 (TODAS)'!$A:$A,'Ocorrências 2022 (TODAS)'!CX:CX),XLOOKUP($A244,'[1]Ocorrências 2022 (USADAS TCC Mi'!$A:$A,'[1]Ocorrências 2022 (USADAS TCC Mi'!CX:CX))</f>
        <v/>
      </c>
      <c r="DC244" s="8" t="str">
        <f t="array" ref="DC244">IF($D244="erro",XLOOKUP($A244,'Ocorrências 2022 (TODAS)'!$A:$A,'Ocorrências 2022 (TODAS)'!CY:CY),XLOOKUP($A244,'[1]Ocorrências 2022 (USADAS TCC Mi'!$A:$A,'[1]Ocorrências 2022 (USADAS TCC Mi'!CY:CY))</f>
        <v/>
      </c>
      <c r="DD244" s="8" t="str">
        <f t="array" ref="DD244">IF($D244="erro",XLOOKUP($A244,'Ocorrências 2022 (TODAS)'!$A:$A,'Ocorrências 2022 (TODAS)'!CZ:CZ),XLOOKUP($A244,'[1]Ocorrências 2022 (USADAS TCC Mi'!$A:$A,'[1]Ocorrências 2022 (USADAS TCC Mi'!CZ:CZ))</f>
        <v/>
      </c>
      <c r="DE244" s="8" t="str">
        <f t="array" ref="DE244">IF($D244="erro",XLOOKUP($A244,'Ocorrências 2022 (TODAS)'!$A:$A,'Ocorrências 2022 (TODAS)'!DA:DA),XLOOKUP($A244,'[1]Ocorrências 2022 (USADAS TCC Mi'!$A:$A,'[1]Ocorrências 2022 (USADAS TCC Mi'!DA:DA))</f>
        <v/>
      </c>
      <c r="DF244" s="8" t="str">
        <f t="array" ref="DF244">IF($D244="erro",XLOOKUP($A244,'Ocorrências 2022 (TODAS)'!$A:$A,'Ocorrências 2022 (TODAS)'!DB:DB),XLOOKUP($A244,'[1]Ocorrências 2022 (USADAS TCC Mi'!$A:$A,'[1]Ocorrências 2022 (USADAS TCC Mi'!DB:DB))</f>
        <v/>
      </c>
      <c r="DG244" s="8" t="str">
        <f t="array" ref="DG244">IF($D244="erro",XLOOKUP($A244,'Ocorrências 2022 (TODAS)'!$A:$A,'Ocorrências 2022 (TODAS)'!DC:DC),XLOOKUP($A244,'[1]Ocorrências 2022 (USADAS TCC Mi'!$A:$A,'[1]Ocorrências 2022 (USADAS TCC Mi'!DC:DC))</f>
        <v>#REF!</v>
      </c>
    </row>
    <row r="245" ht="15.75" customHeight="1">
      <c r="A245" s="129">
        <v>3651.0</v>
      </c>
      <c r="B245" s="129">
        <v>3651.0</v>
      </c>
      <c r="D245" s="8" t="str">
        <f t="shared" si="1"/>
        <v>Ok</v>
      </c>
      <c r="F245" s="8" t="str">
        <f t="array" ref="F245">IF($D245="erro",XLOOKUP($A245,'Ocorrências 2022 (TODAS)'!$A:$A,'Ocorrências 2022 (TODAS)'!B:B),XLOOKUP($A245,'[1]Ocorrências 2022 (USADAS TCC Mi'!$A:$A,'[1]Ocorrências 2022 (USADAS TCC Mi'!B:B))</f>
        <v>#REF!</v>
      </c>
      <c r="G245" s="8" t="str">
        <f t="array" ref="G245">IF($D245="erro",XLOOKUP($A245,'Ocorrências 2022 (TODAS)'!$A:$A,'Ocorrências 2022 (TODAS)'!C:C),XLOOKUP($A245,'[1]Ocorrências 2022 (USADAS TCC Mi'!$A:$A,'[1]Ocorrências 2022 (USADAS TCC Mi'!C:C))</f>
        <v>#REF!</v>
      </c>
      <c r="H245" s="8" t="str">
        <f t="array" ref="H245">IF($D245="erro",XLOOKUP($A245,'Ocorrências 2022 (TODAS)'!$A:$A,'Ocorrências 2022 (TODAS)'!D:D),XLOOKUP($A245,'[1]Ocorrências 2022 (USADAS TCC Mi'!$A:$A,'[1]Ocorrências 2022 (USADAS TCC Mi'!D:D))</f>
        <v>#REF!</v>
      </c>
      <c r="I245" s="8" t="str">
        <f t="array" ref="I245">IF($D245="erro",XLOOKUP($A245,'Ocorrências 2022 (TODAS)'!$A:$A,'Ocorrências 2022 (TODAS)'!E:E),XLOOKUP($A245,'[1]Ocorrências 2022 (USADAS TCC Mi'!$A:$A,'[1]Ocorrências 2022 (USADAS TCC Mi'!E:E))</f>
        <v>#REF!</v>
      </c>
      <c r="J245" s="8" t="str">
        <f t="array" ref="J245">IF($D245="erro",XLOOKUP($A245,'Ocorrências 2022 (TODAS)'!$A:$A,'Ocorrências 2022 (TODAS)'!F:F),XLOOKUP($A245,'[1]Ocorrências 2022 (USADAS TCC Mi'!$A:$A,'[1]Ocorrências 2022 (USADAS TCC Mi'!F:F))</f>
        <v>#REF!</v>
      </c>
      <c r="K245" s="8" t="str">
        <f t="array" ref="K245">IF($D245="erro",XLOOKUP($A245,'Ocorrências 2022 (TODAS)'!$A:$A,'Ocorrências 2022 (TODAS)'!G:G),XLOOKUP($A245,'[1]Ocorrências 2022 (USADAS TCC Mi'!$A:$A,'[1]Ocorrências 2022 (USADAS TCC Mi'!G:G))</f>
        <v>#REF!</v>
      </c>
      <c r="L245" s="8" t="str">
        <f t="array" ref="L245">IF($D245="erro",XLOOKUP($A245,'Ocorrências 2022 (TODAS)'!$A:$A,'Ocorrências 2022 (TODAS)'!H:H),XLOOKUP($A245,'[1]Ocorrências 2022 (USADAS TCC Mi'!$A:$A,'[1]Ocorrências 2022 (USADAS TCC Mi'!H:H))</f>
        <v>#REF!</v>
      </c>
      <c r="M245" s="8" t="str">
        <f t="array" ref="M245">IF($D245="erro",XLOOKUP($A245,'Ocorrências 2022 (TODAS)'!$A:$A,'Ocorrências 2022 (TODAS)'!I:I),XLOOKUP($A245,'[1]Ocorrências 2022 (USADAS TCC Mi'!$A:$A,'[1]Ocorrências 2022 (USADAS TCC Mi'!I:I))</f>
        <v>#REF!</v>
      </c>
      <c r="N245" s="8" t="str">
        <f t="array" ref="N245">IF($D245="erro",XLOOKUP($A245,'Ocorrências 2022 (TODAS)'!$A:$A,'Ocorrências 2022 (TODAS)'!J:J),XLOOKUP($A245,'[1]Ocorrências 2022 (USADAS TCC Mi'!$A:$A,'[1]Ocorrências 2022 (USADAS TCC Mi'!J:J))</f>
        <v>#REF!</v>
      </c>
      <c r="O245" s="8" t="str">
        <f t="array" ref="O245">IF($D245="erro",XLOOKUP($A245,'Ocorrências 2022 (TODAS)'!$A:$A,'Ocorrências 2022 (TODAS)'!K:K),XLOOKUP($A245,'[1]Ocorrências 2022 (USADAS TCC Mi'!$A:$A,'[1]Ocorrências 2022 (USADAS TCC Mi'!K:K))</f>
        <v>#REF!</v>
      </c>
      <c r="P245" s="8" t="str">
        <f t="array" ref="P245">IF($D245="erro",XLOOKUP($A245,'Ocorrências 2022 (TODAS)'!$A:$A,'Ocorrências 2022 (TODAS)'!L:L),XLOOKUP($A245,'[1]Ocorrências 2022 (USADAS TCC Mi'!$A:$A,'[1]Ocorrências 2022 (USADAS TCC Mi'!L:L))</f>
        <v>#REF!</v>
      </c>
      <c r="Q245" s="8" t="str">
        <f t="array" ref="Q245">IF($D245="erro",XLOOKUP($A245,'Ocorrências 2022 (TODAS)'!$A:$A,'Ocorrências 2022 (TODAS)'!M:M),XLOOKUP($A245,'[1]Ocorrências 2022 (USADAS TCC Mi'!$A:$A,'[1]Ocorrências 2022 (USADAS TCC Mi'!M:M))</f>
        <v>#REF!</v>
      </c>
      <c r="R245" s="8" t="str">
        <f t="array" ref="R245">IF($D245="erro",XLOOKUP($A245,'Ocorrências 2022 (TODAS)'!$A:$A,'Ocorrências 2022 (TODAS)'!N:N),XLOOKUP($A245,'[1]Ocorrências 2022 (USADAS TCC Mi'!$A:$A,'[1]Ocorrências 2022 (USADAS TCC Mi'!N:N))</f>
        <v>#REF!</v>
      </c>
      <c r="S245" s="8" t="str">
        <f t="array" ref="S245">IF($D245="erro",XLOOKUP($A245,'Ocorrências 2022 (TODAS)'!$A:$A,'Ocorrências 2022 (TODAS)'!O:O),XLOOKUP($A245,'[1]Ocorrências 2022 (USADAS TCC Mi'!$A:$A,'[1]Ocorrências 2022 (USADAS TCC Mi'!O:O))</f>
        <v>#REF!</v>
      </c>
      <c r="T245" s="8" t="str">
        <f t="array" ref="T245">IF($D245="erro",XLOOKUP($A245,'Ocorrências 2022 (TODAS)'!$A:$A,'Ocorrências 2022 (TODAS)'!P:P),XLOOKUP($A245,'[1]Ocorrências 2022 (USADAS TCC Mi'!$A:$A,'[1]Ocorrências 2022 (USADAS TCC Mi'!P:P))</f>
        <v>#REF!</v>
      </c>
      <c r="U245" s="8" t="str">
        <f t="array" ref="U245">IF($D245="erro",XLOOKUP($A245,'Ocorrências 2022 (TODAS)'!$A:$A,'Ocorrências 2022 (TODAS)'!Q:Q),XLOOKUP($A245,'[1]Ocorrências 2022 (USADAS TCC Mi'!$A:$A,'[1]Ocorrências 2022 (USADAS TCC Mi'!Q:Q))</f>
        <v>#REF!</v>
      </c>
      <c r="V245" s="8" t="str">
        <f t="array" ref="V245">IF($D245="erro",XLOOKUP($A245,'Ocorrências 2022 (TODAS)'!$A:$A,'Ocorrências 2022 (TODAS)'!R:R),XLOOKUP($A245,'[1]Ocorrências 2022 (USADAS TCC Mi'!$A:$A,'[1]Ocorrências 2022 (USADAS TCC Mi'!R:R))</f>
        <v>#REF!</v>
      </c>
      <c r="W245" s="8" t="str">
        <f t="array" ref="W245">IF($D245="erro",XLOOKUP($A245,'Ocorrências 2022 (TODAS)'!$A:$A,'Ocorrências 2022 (TODAS)'!S:S),XLOOKUP($A245,'[1]Ocorrências 2022 (USADAS TCC Mi'!$A:$A,'[1]Ocorrências 2022 (USADAS TCC Mi'!S:S))</f>
        <v>#REF!</v>
      </c>
      <c r="X245" s="8" t="str">
        <f t="array" ref="X245">IF($D245="erro",XLOOKUP($A245,'Ocorrências 2022 (TODAS)'!$A:$A,'Ocorrências 2022 (TODAS)'!T:T),XLOOKUP($A245,'[1]Ocorrências 2022 (USADAS TCC Mi'!$A:$A,'[1]Ocorrências 2022 (USADAS TCC Mi'!T:T))</f>
        <v>#REF!</v>
      </c>
      <c r="Y245" s="8" t="str">
        <f t="array" ref="Y245">IF($D245="erro",XLOOKUP($A245,'Ocorrências 2022 (TODAS)'!$A:$A,'Ocorrências 2022 (TODAS)'!U:U),XLOOKUP($A245,'[1]Ocorrências 2022 (USADAS TCC Mi'!$A:$A,'[1]Ocorrências 2022 (USADAS TCC Mi'!U:U))</f>
        <v>#REF!</v>
      </c>
      <c r="Z245" s="162" t="str">
        <f t="array" ref="Z245">IF($D245="erro",XLOOKUP($A245,'Ocorrências 2022 (TODAS)'!$A:$A,'Ocorrências 2022 (TODAS)'!V:V),XLOOKUP($A245,'[1]Ocorrências 2022 (USADAS TCC Mi'!$A:$A,'[1]Ocorrências 2022 (USADAS TCC Mi'!V:V))</f>
        <v>#REF!</v>
      </c>
      <c r="AA245" s="162" t="str">
        <f t="array" ref="AA245">IF($D245="erro",XLOOKUP($A245,'Ocorrências 2022 (TODAS)'!$A:$A,'Ocorrências 2022 (TODAS)'!W:W),XLOOKUP($A245,'[1]Ocorrências 2022 (USADAS TCC Mi'!$A:$A,'[1]Ocorrências 2022 (USADAS TCC Mi'!W:W))</f>
        <v>#REF!</v>
      </c>
      <c r="AB245" s="8" t="str">
        <f t="array" ref="AB245">IF($D245="erro",XLOOKUP($A245,'Ocorrências 2022 (TODAS)'!$A:$A,'Ocorrências 2022 (TODAS)'!X:X),XLOOKUP($A245,'[1]Ocorrências 2022 (USADAS TCC Mi'!$A:$A,'[1]Ocorrências 2022 (USADAS TCC Mi'!X:X))</f>
        <v>#REF!</v>
      </c>
      <c r="AC245" s="8" t="str">
        <f t="array" ref="AC245">IF($D245="erro",XLOOKUP($A245,'Ocorrências 2022 (TODAS)'!$A:$A,'Ocorrências 2022 (TODAS)'!Y:Y),XLOOKUP($A245,'[1]Ocorrências 2022 (USADAS TCC Mi'!$A:$A,'[1]Ocorrências 2022 (USADAS TCC Mi'!Y:Y))</f>
        <v>#REF!</v>
      </c>
      <c r="AD245" s="8" t="str">
        <f t="array" ref="AD245">IF($D245="erro",XLOOKUP($A245,'Ocorrências 2022 (TODAS)'!$A:$A,'Ocorrências 2022 (TODAS)'!Z:Z),XLOOKUP($A245,'[1]Ocorrências 2022 (USADAS TCC Mi'!$A:$A,'[1]Ocorrências 2022 (USADAS TCC Mi'!Z:Z))</f>
        <v>#REF!</v>
      </c>
      <c r="AE245" s="8" t="str">
        <f t="array" ref="AE245">IF($D245="erro",XLOOKUP($A245,'Ocorrências 2022 (TODAS)'!$A:$A,'Ocorrências 2022 (TODAS)'!AA:AA),XLOOKUP($A245,'[1]Ocorrências 2022 (USADAS TCC Mi'!$A:$A,'[1]Ocorrências 2022 (USADAS TCC Mi'!AA:AA))</f>
        <v>#REF!</v>
      </c>
      <c r="AF245" s="8" t="str">
        <f t="array" ref="AF245">IF($D245="erro",XLOOKUP($A245,'Ocorrências 2022 (TODAS)'!$A:$A,'Ocorrências 2022 (TODAS)'!AB:AB),XLOOKUP($A245,'[1]Ocorrências 2022 (USADAS TCC Mi'!$A:$A,'[1]Ocorrências 2022 (USADAS TCC Mi'!AB:AB))</f>
        <v>#REF!</v>
      </c>
      <c r="AG245" s="8" t="str">
        <f t="array" ref="AG245">IF($D245="erro",XLOOKUP($A245,'Ocorrências 2022 (TODAS)'!$A:$A,'Ocorrências 2022 (TODAS)'!AC:AC),XLOOKUP($A245,'[1]Ocorrências 2022 (USADAS TCC Mi'!$A:$A,'[1]Ocorrências 2022 (USADAS TCC Mi'!AC:AC))</f>
        <v>#REF!</v>
      </c>
      <c r="AH245" s="8" t="str">
        <f t="array" ref="AH245">IF($D245="erro",XLOOKUP($A245,'Ocorrências 2022 (TODAS)'!$A:$A,'Ocorrências 2022 (TODAS)'!AD:AD),XLOOKUP($A245,'[1]Ocorrências 2022 (USADAS TCC Mi'!$A:$A,'[1]Ocorrências 2022 (USADAS TCC Mi'!AD:AD))</f>
        <v>#REF!</v>
      </c>
      <c r="AI245" s="8" t="str">
        <f t="array" ref="AI245">IF($D245="erro",XLOOKUP($A245,'Ocorrências 2022 (TODAS)'!$A:$A,'Ocorrências 2022 (TODAS)'!AE:AE),XLOOKUP($A245,'[1]Ocorrências 2022 (USADAS TCC Mi'!$A:$A,'[1]Ocorrências 2022 (USADAS TCC Mi'!AE:AE))</f>
        <v>#REF!</v>
      </c>
      <c r="AJ245" s="8" t="str">
        <f t="array" ref="AJ245">IF($D245="erro",XLOOKUP($A245,'Ocorrências 2022 (TODAS)'!$A:$A,'Ocorrências 2022 (TODAS)'!AF:AF),XLOOKUP($A245,'[1]Ocorrências 2022 (USADAS TCC Mi'!$A:$A,'[1]Ocorrências 2022 (USADAS TCC Mi'!AF:AF))</f>
        <v>#REF!</v>
      </c>
      <c r="AK245" s="8" t="str">
        <f t="array" ref="AK245">IF($D245="erro",XLOOKUP($A245,'Ocorrências 2022 (TODAS)'!$A:$A,'Ocorrências 2022 (TODAS)'!AG:AG),XLOOKUP($A245,'[1]Ocorrências 2022 (USADAS TCC Mi'!$A:$A,'[1]Ocorrências 2022 (USADAS TCC Mi'!AG:AG))</f>
        <v>#REF!</v>
      </c>
      <c r="AL245" s="8" t="str">
        <f t="array" ref="AL245">IF($D245="erro",XLOOKUP($A245,'Ocorrências 2022 (TODAS)'!$A:$A,'Ocorrências 2022 (TODAS)'!AH:AH),XLOOKUP($A245,'[1]Ocorrências 2022 (USADAS TCC Mi'!$A:$A,'[1]Ocorrências 2022 (USADAS TCC Mi'!AH:AH))</f>
        <v>#REF!</v>
      </c>
      <c r="AM245" s="8" t="str">
        <f t="array" ref="AM245">IF($D245="erro",XLOOKUP($A245,'Ocorrências 2022 (TODAS)'!$A:$A,'Ocorrências 2022 (TODAS)'!AI:AI),XLOOKUP($A245,'[1]Ocorrências 2022 (USADAS TCC Mi'!$A:$A,'[1]Ocorrências 2022 (USADAS TCC Mi'!AI:AI))</f>
        <v>#REF!</v>
      </c>
      <c r="AN245" s="8" t="str">
        <f t="array" ref="AN245">IF($D245="erro",XLOOKUP($A245,'Ocorrências 2022 (TODAS)'!$A:$A,'Ocorrências 2022 (TODAS)'!AJ:AJ),XLOOKUP($A245,'[1]Ocorrências 2022 (USADAS TCC Mi'!$A:$A,'[1]Ocorrências 2022 (USADAS TCC Mi'!AJ:AJ))</f>
        <v>#REF!</v>
      </c>
      <c r="AO245" s="8" t="str">
        <f t="array" ref="AO245">IF($D245="erro",XLOOKUP($A245,'Ocorrências 2022 (TODAS)'!$A:$A,'Ocorrências 2022 (TODAS)'!AK:AK),XLOOKUP($A245,'[1]Ocorrências 2022 (USADAS TCC Mi'!$A:$A,'[1]Ocorrências 2022 (USADAS TCC Mi'!AK:AK))</f>
        <v>#REF!</v>
      </c>
      <c r="AP245" s="8" t="str">
        <f t="array" ref="AP245">IF($D245="erro",XLOOKUP($A245,'Ocorrências 2022 (TODAS)'!$A:$A,'Ocorrências 2022 (TODAS)'!AL:AL),XLOOKUP($A245,'[1]Ocorrências 2022 (USADAS TCC Mi'!$A:$A,'[1]Ocorrências 2022 (USADAS TCC Mi'!AL:AL))</f>
        <v>#REF!</v>
      </c>
      <c r="AQ245" s="8" t="str">
        <f t="array" ref="AQ245">IF($D245="erro",XLOOKUP($A245,'Ocorrências 2022 (TODAS)'!$A:$A,'Ocorrências 2022 (TODAS)'!AM:AM),XLOOKUP($A245,'[1]Ocorrências 2022 (USADAS TCC Mi'!$A:$A,'[1]Ocorrências 2022 (USADAS TCC Mi'!AM:AM))</f>
        <v>#REF!</v>
      </c>
      <c r="AR245" s="8" t="str">
        <f t="array" ref="AR245">IF($D245="erro",XLOOKUP($A245,'Ocorrências 2022 (TODAS)'!$A:$A,'Ocorrências 2022 (TODAS)'!AN:AN),XLOOKUP($A245,'[1]Ocorrências 2022 (USADAS TCC Mi'!$A:$A,'[1]Ocorrências 2022 (USADAS TCC Mi'!AN:AN))</f>
        <v>#REF!</v>
      </c>
      <c r="AS245" s="8" t="str">
        <f t="array" ref="AS245">IF($D245="erro",XLOOKUP($A245,'Ocorrências 2022 (TODAS)'!$A:$A,'Ocorrências 2022 (TODAS)'!AO:AO),XLOOKUP($A245,'[1]Ocorrências 2022 (USADAS TCC Mi'!$A:$A,'[1]Ocorrências 2022 (USADAS TCC Mi'!AO:AO))</f>
        <v>#REF!</v>
      </c>
      <c r="AT245" s="8" t="str">
        <f t="array" ref="AT245">IF($D245="erro",XLOOKUP($A245,'Ocorrências 2022 (TODAS)'!$A:$A,'Ocorrências 2022 (TODAS)'!AP:AP),XLOOKUP($A245,'[1]Ocorrências 2022 (USADAS TCC Mi'!$A:$A,'[1]Ocorrências 2022 (USADAS TCC Mi'!AP:AP))</f>
        <v>#REF!</v>
      </c>
      <c r="AU245" s="8" t="str">
        <f t="array" ref="AU245">IF($D245="erro",XLOOKUP($A245,'Ocorrências 2022 (TODAS)'!$A:$A,'Ocorrências 2022 (TODAS)'!AQ:AQ),XLOOKUP($A245,'[1]Ocorrências 2022 (USADAS TCC Mi'!$A:$A,'[1]Ocorrências 2022 (USADAS TCC Mi'!AQ:AQ))</f>
        <v>#REF!</v>
      </c>
      <c r="AV245" s="8" t="str">
        <f t="array" ref="AV245">IF($D245="erro",XLOOKUP($A245,'Ocorrências 2022 (TODAS)'!$A:$A,'Ocorrências 2022 (TODAS)'!AR:AR),XLOOKUP($A245,'[1]Ocorrências 2022 (USADAS TCC Mi'!$A:$A,'[1]Ocorrências 2022 (USADAS TCC Mi'!AR:AR))</f>
        <v>#REF!</v>
      </c>
      <c r="AW245" s="8" t="str">
        <f t="array" ref="AW245">IF($D245="erro",XLOOKUP($A245,'Ocorrências 2022 (TODAS)'!$A:$A,'Ocorrências 2022 (TODAS)'!AS:AS),XLOOKUP($A245,'[1]Ocorrências 2022 (USADAS TCC Mi'!$A:$A,'[1]Ocorrências 2022 (USADAS TCC Mi'!AS:AS))</f>
        <v>#REF!</v>
      </c>
      <c r="AX245" s="8" t="str">
        <f t="array" ref="AX245">IF($D245="erro",XLOOKUP($A245,'Ocorrências 2022 (TODAS)'!$A:$A,'Ocorrências 2022 (TODAS)'!AT:AT),XLOOKUP($A245,'[1]Ocorrências 2022 (USADAS TCC Mi'!$A:$A,'[1]Ocorrências 2022 (USADAS TCC Mi'!AT:AT))</f>
        <v>#REF!</v>
      </c>
      <c r="AY245" s="8" t="str">
        <f t="array" ref="AY245">IF($D245="erro",XLOOKUP($A245,'Ocorrências 2022 (TODAS)'!$A:$A,'Ocorrências 2022 (TODAS)'!AU:AU),XLOOKUP($A245,'[1]Ocorrências 2022 (USADAS TCC Mi'!$A:$A,'[1]Ocorrências 2022 (USADAS TCC Mi'!AU:AU))</f>
        <v>#REF!</v>
      </c>
      <c r="AZ245" s="8" t="str">
        <f t="array" ref="AZ245">IF($D245="erro",XLOOKUP($A245,'Ocorrências 2022 (TODAS)'!$A:$A,'Ocorrências 2022 (TODAS)'!AV:AV),XLOOKUP($A245,'[1]Ocorrências 2022 (USADAS TCC Mi'!$A:$A,'[1]Ocorrências 2022 (USADAS TCC Mi'!AV:AV))</f>
        <v>#REF!</v>
      </c>
      <c r="BA245" s="8" t="str">
        <f t="array" ref="BA245">IF($D245="erro",XLOOKUP($A245,'Ocorrências 2022 (TODAS)'!$A:$A,'Ocorrências 2022 (TODAS)'!AW:AW),XLOOKUP($A245,'[1]Ocorrências 2022 (USADAS TCC Mi'!$A:$A,'[1]Ocorrências 2022 (USADAS TCC Mi'!AW:AW))</f>
        <v>#REF!</v>
      </c>
      <c r="BB245" s="8" t="str">
        <f t="array" ref="BB245">IF($D245="erro",XLOOKUP($A245,'Ocorrências 2022 (TODAS)'!$A:$A,'Ocorrências 2022 (TODAS)'!AX:AX),XLOOKUP($A245,'[1]Ocorrências 2022 (USADAS TCC Mi'!$A:$A,'[1]Ocorrências 2022 (USADAS TCC Mi'!AX:AX))</f>
        <v>#REF!</v>
      </c>
      <c r="BC245" s="8" t="str">
        <f t="array" ref="BC245">IF($D245="erro",XLOOKUP($A245,'Ocorrências 2022 (TODAS)'!$A:$A,'Ocorrências 2022 (TODAS)'!AY:AY),XLOOKUP($A245,'[1]Ocorrências 2022 (USADAS TCC Mi'!$A:$A,'[1]Ocorrências 2022 (USADAS TCC Mi'!AY:AY))</f>
        <v>#REF!</v>
      </c>
      <c r="BD245" s="8" t="str">
        <f t="array" ref="BD245">IF($D245="erro",XLOOKUP($A245,'Ocorrências 2022 (TODAS)'!$A:$A,'Ocorrências 2022 (TODAS)'!AZ:AZ),XLOOKUP($A245,'[1]Ocorrências 2022 (USADAS TCC Mi'!$A:$A,'[1]Ocorrências 2022 (USADAS TCC Mi'!AZ:AZ))</f>
        <v>#REF!</v>
      </c>
      <c r="BE245" s="8" t="str">
        <f t="array" ref="BE245">IF($D245="erro",XLOOKUP($A245,'Ocorrências 2022 (TODAS)'!$A:$A,'Ocorrências 2022 (TODAS)'!BA:BA),XLOOKUP($A245,'[1]Ocorrências 2022 (USADAS TCC Mi'!$A:$A,'[1]Ocorrências 2022 (USADAS TCC Mi'!BA:BA))</f>
        <v>#REF!</v>
      </c>
      <c r="BF245" s="8" t="str">
        <f t="array" ref="BF245">IF($D245="erro",XLOOKUP($A245,'Ocorrências 2022 (TODAS)'!$A:$A,'Ocorrências 2022 (TODAS)'!BB:BB),XLOOKUP($A245,'[1]Ocorrências 2022 (USADAS TCC Mi'!$A:$A,'[1]Ocorrências 2022 (USADAS TCC Mi'!BB:BB))</f>
        <v>#REF!</v>
      </c>
      <c r="BG245" s="8" t="str">
        <f t="array" ref="BG245">IF($D245="erro",XLOOKUP($A245,'Ocorrências 2022 (TODAS)'!$A:$A,'Ocorrências 2022 (TODAS)'!BC:BC),XLOOKUP($A245,'[1]Ocorrências 2022 (USADAS TCC Mi'!$A:$A,'[1]Ocorrências 2022 (USADAS TCC Mi'!BC:BC))</f>
        <v>#REF!</v>
      </c>
      <c r="BH245" s="8" t="str">
        <f t="array" ref="BH245">IF($D245="erro",XLOOKUP($A245,'Ocorrências 2022 (TODAS)'!$A:$A,'Ocorrências 2022 (TODAS)'!BD:BD),XLOOKUP($A245,'[1]Ocorrências 2022 (USADAS TCC Mi'!$A:$A,'[1]Ocorrências 2022 (USADAS TCC Mi'!BD:BD))</f>
        <v>#REF!</v>
      </c>
      <c r="BI245" s="8" t="str">
        <f t="array" ref="BI245">IF($D245="erro",XLOOKUP($A245,'Ocorrências 2022 (TODAS)'!$A:$A,'Ocorrências 2022 (TODAS)'!BE:BE),XLOOKUP($A245,'[1]Ocorrências 2022 (USADAS TCC Mi'!$A:$A,'[1]Ocorrências 2022 (USADAS TCC Mi'!BE:BE))</f>
        <v>#REF!</v>
      </c>
      <c r="BJ245" s="8" t="str">
        <f t="array" ref="BJ245">IF($D245="erro",XLOOKUP($A245,'Ocorrências 2022 (TODAS)'!$A:$A,'Ocorrências 2022 (TODAS)'!BF:BF),XLOOKUP($A245,'[1]Ocorrências 2022 (USADAS TCC Mi'!$A:$A,'[1]Ocorrências 2022 (USADAS TCC Mi'!BF:BF))</f>
        <v>#REF!</v>
      </c>
      <c r="BK245" s="8" t="str">
        <f t="array" ref="BK245">IF($D245="erro",XLOOKUP($A245,'Ocorrências 2022 (TODAS)'!$A:$A,'Ocorrências 2022 (TODAS)'!BG:BG),XLOOKUP($A245,'[1]Ocorrências 2022 (USADAS TCC Mi'!$A:$A,'[1]Ocorrências 2022 (USADAS TCC Mi'!BG:BG))</f>
        <v>#REF!</v>
      </c>
      <c r="BL245" s="8" t="str">
        <f t="array" ref="BL245">IF($D245="erro",XLOOKUP($A245,'Ocorrências 2022 (TODAS)'!$A:$A,'Ocorrências 2022 (TODAS)'!BH:BH),XLOOKUP($A245,'[1]Ocorrências 2022 (USADAS TCC Mi'!$A:$A,'[1]Ocorrências 2022 (USADAS TCC Mi'!BH:BH))</f>
        <v>#REF!</v>
      </c>
      <c r="BM245" s="8" t="str">
        <f t="array" ref="BM245">IF($D245="erro",XLOOKUP($A245,'Ocorrências 2022 (TODAS)'!$A:$A,'Ocorrências 2022 (TODAS)'!BI:BI),XLOOKUP($A245,'[1]Ocorrências 2022 (USADAS TCC Mi'!$A:$A,'[1]Ocorrências 2022 (USADAS TCC Mi'!BI:BI))</f>
        <v>#REF!</v>
      </c>
      <c r="BN245" s="8" t="str">
        <f t="array" ref="BN245">IF($D245="erro",XLOOKUP($A245,'Ocorrências 2022 (TODAS)'!$A:$A,'Ocorrências 2022 (TODAS)'!BJ:BJ),XLOOKUP($A245,'[1]Ocorrências 2022 (USADAS TCC Mi'!$A:$A,'[1]Ocorrências 2022 (USADAS TCC Mi'!BJ:BJ))</f>
        <v>#REF!</v>
      </c>
      <c r="BO245" s="8" t="str">
        <f t="array" ref="BO245">IF($D245="erro",XLOOKUP($A245,'Ocorrências 2022 (TODAS)'!$A:$A,'Ocorrências 2022 (TODAS)'!BK:BK),XLOOKUP($A245,'[1]Ocorrências 2022 (USADAS TCC Mi'!$A:$A,'[1]Ocorrências 2022 (USADAS TCC Mi'!BK:BK))</f>
        <v>#REF!</v>
      </c>
      <c r="BP245" s="8" t="str">
        <f t="array" ref="BP245">IF($D245="erro",XLOOKUP($A245,'Ocorrências 2022 (TODAS)'!$A:$A,'Ocorrências 2022 (TODAS)'!BL:BL),XLOOKUP($A245,'[1]Ocorrências 2022 (USADAS TCC Mi'!$A:$A,'[1]Ocorrências 2022 (USADAS TCC Mi'!BL:BL))</f>
        <v>#REF!</v>
      </c>
      <c r="BQ245" s="8" t="str">
        <f t="array" ref="BQ245">IF($D245="erro",XLOOKUP($A245,'Ocorrências 2022 (TODAS)'!$A:$A,'Ocorrências 2022 (TODAS)'!BM:BM),XLOOKUP($A245,'[1]Ocorrências 2022 (USADAS TCC Mi'!$A:$A,'[1]Ocorrências 2022 (USADAS TCC Mi'!BM:BM))</f>
        <v>#REF!</v>
      </c>
      <c r="BR245" s="8" t="str">
        <f t="array" ref="BR245">IF($D245="erro",XLOOKUP($A245,'Ocorrências 2022 (TODAS)'!$A:$A,'Ocorrências 2022 (TODAS)'!BN:BN),XLOOKUP($A245,'[1]Ocorrências 2022 (USADAS TCC Mi'!$A:$A,'[1]Ocorrências 2022 (USADAS TCC Mi'!BN:BN))</f>
        <v>#REF!</v>
      </c>
      <c r="BS245" s="8" t="str">
        <f t="array" ref="BS245">IF($D245="erro",XLOOKUP($A245,'Ocorrências 2022 (TODAS)'!$A:$A,'Ocorrências 2022 (TODAS)'!BO:BO),XLOOKUP($A245,'[1]Ocorrências 2022 (USADAS TCC Mi'!$A:$A,'[1]Ocorrências 2022 (USADAS TCC Mi'!BO:BO))</f>
        <v>#REF!</v>
      </c>
      <c r="BT245" s="8" t="str">
        <f t="array" ref="BT245">IF($D245="erro",XLOOKUP($A245,'Ocorrências 2022 (TODAS)'!$A:$A,'Ocorrências 2022 (TODAS)'!BP:BP),XLOOKUP($A245,'[1]Ocorrências 2022 (USADAS TCC Mi'!$A:$A,'[1]Ocorrências 2022 (USADAS TCC Mi'!BP:BP))</f>
        <v>#REF!</v>
      </c>
      <c r="BU245" s="8" t="str">
        <f t="array" ref="BU245">IF($D245="erro",XLOOKUP($A245,'Ocorrências 2022 (TODAS)'!$A:$A,'Ocorrências 2022 (TODAS)'!BQ:BQ),XLOOKUP($A245,'[1]Ocorrências 2022 (USADAS TCC Mi'!$A:$A,'[1]Ocorrências 2022 (USADAS TCC Mi'!BQ:BQ))</f>
        <v>#REF!</v>
      </c>
      <c r="BV245" s="8" t="str">
        <f t="array" ref="BV245">IF($D245="erro",XLOOKUP($A245,'Ocorrências 2022 (TODAS)'!$A:$A,'Ocorrências 2022 (TODAS)'!BR:BR),XLOOKUP($A245,'[1]Ocorrências 2022 (USADAS TCC Mi'!$A:$A,'[1]Ocorrências 2022 (USADAS TCC Mi'!BR:BR))</f>
        <v>#REF!</v>
      </c>
      <c r="BW245" s="8" t="str">
        <f t="array" ref="BW245">IF($D245="erro",XLOOKUP($A245,'Ocorrências 2022 (TODAS)'!$A:$A,'Ocorrências 2022 (TODAS)'!BS:BS),XLOOKUP($A245,'[1]Ocorrências 2022 (USADAS TCC Mi'!$A:$A,'[1]Ocorrências 2022 (USADAS TCC Mi'!BS:BS))</f>
        <v>#REF!</v>
      </c>
      <c r="BX245" s="8" t="str">
        <f t="array" ref="BX245">IF($D245="erro",XLOOKUP($A245,'Ocorrências 2022 (TODAS)'!$A:$A,'Ocorrências 2022 (TODAS)'!BT:BT),XLOOKUP($A245,'[1]Ocorrências 2022 (USADAS TCC Mi'!$A:$A,'[1]Ocorrências 2022 (USADAS TCC Mi'!BT:BT))</f>
        <v>#REF!</v>
      </c>
      <c r="BY245" s="8" t="str">
        <f t="array" ref="BY245">IF($D245="erro",XLOOKUP($A245,'Ocorrências 2022 (TODAS)'!$A:$A,'Ocorrências 2022 (TODAS)'!BU:BU),XLOOKUP($A245,'[1]Ocorrências 2022 (USADAS TCC Mi'!$A:$A,'[1]Ocorrências 2022 (USADAS TCC Mi'!BU:BU))</f>
        <v>#REF!</v>
      </c>
      <c r="BZ245" s="8" t="str">
        <f t="array" ref="BZ245">IF($D245="erro",XLOOKUP($A245,'Ocorrências 2022 (TODAS)'!$A:$A,'Ocorrências 2022 (TODAS)'!BV:BV),XLOOKUP($A245,'[1]Ocorrências 2022 (USADAS TCC Mi'!$A:$A,'[1]Ocorrências 2022 (USADAS TCC Mi'!BV:BV))</f>
        <v>#REF!</v>
      </c>
      <c r="CA245" s="8" t="str">
        <f t="array" ref="CA245">IF($D245="erro",XLOOKUP($A245,'Ocorrências 2022 (TODAS)'!$A:$A,'Ocorrências 2022 (TODAS)'!BW:BW),XLOOKUP($A245,'[1]Ocorrências 2022 (USADAS TCC Mi'!$A:$A,'[1]Ocorrências 2022 (USADAS TCC Mi'!BW:BW))</f>
        <v>#REF!</v>
      </c>
      <c r="CB245" s="8" t="str">
        <f t="array" ref="CB245">IF($D245="erro",XLOOKUP($A245,'Ocorrências 2022 (TODAS)'!$A:$A,'Ocorrências 2022 (TODAS)'!BX:BX),XLOOKUP($A245,'[1]Ocorrências 2022 (USADAS TCC Mi'!$A:$A,'[1]Ocorrências 2022 (USADAS TCC Mi'!BX:BX))</f>
        <v>#REF!</v>
      </c>
      <c r="CC245" s="8" t="str">
        <f t="array" ref="CC245">IF($D245="erro",XLOOKUP($A245,'Ocorrências 2022 (TODAS)'!$A:$A,'Ocorrências 2022 (TODAS)'!BY:BY),XLOOKUP($A245,'[1]Ocorrências 2022 (USADAS TCC Mi'!$A:$A,'[1]Ocorrências 2022 (USADAS TCC Mi'!BY:BY))</f>
        <v>#REF!</v>
      </c>
      <c r="CD245" s="8" t="str">
        <f t="array" ref="CD245">IF($D245="erro",XLOOKUP($A245,'Ocorrências 2022 (TODAS)'!$A:$A,'Ocorrências 2022 (TODAS)'!BZ:BZ),XLOOKUP($A245,'[1]Ocorrências 2022 (USADAS TCC Mi'!$A:$A,'[1]Ocorrências 2022 (USADAS TCC Mi'!BZ:BZ))</f>
        <v>#REF!</v>
      </c>
      <c r="CE245" s="8" t="str">
        <f t="array" ref="CE245">IF($D245="erro",XLOOKUP($A245,'Ocorrências 2022 (TODAS)'!$A:$A,'Ocorrências 2022 (TODAS)'!CA:CA),XLOOKUP($A245,'[1]Ocorrências 2022 (USADAS TCC Mi'!$A:$A,'[1]Ocorrências 2022 (USADAS TCC Mi'!CA:CA))</f>
        <v>#REF!</v>
      </c>
      <c r="CF245" s="8" t="str">
        <f t="array" ref="CF245">IF($D245="erro",XLOOKUP($A245,'Ocorrências 2022 (TODAS)'!$A:$A,'Ocorrências 2022 (TODAS)'!CB:CB),XLOOKUP($A245,'[1]Ocorrências 2022 (USADAS TCC Mi'!$A:$A,'[1]Ocorrências 2022 (USADAS TCC Mi'!CB:CB))</f>
        <v>#REF!</v>
      </c>
      <c r="CG245" s="8" t="str">
        <f t="array" ref="CG245">IF($D245="erro",XLOOKUP($A245,'Ocorrências 2022 (TODAS)'!$A:$A,'Ocorrências 2022 (TODAS)'!CC:CC),XLOOKUP($A245,'[1]Ocorrências 2022 (USADAS TCC Mi'!$A:$A,'[1]Ocorrências 2022 (USADAS TCC Mi'!CC:CC))</f>
        <v>#REF!</v>
      </c>
      <c r="CH245" s="8" t="str">
        <f t="array" ref="CH245">IF($D245="erro",XLOOKUP($A245,'Ocorrências 2022 (TODAS)'!$A:$A,'Ocorrências 2022 (TODAS)'!CD:CD),XLOOKUP($A245,'[1]Ocorrências 2022 (USADAS TCC Mi'!$A:$A,'[1]Ocorrências 2022 (USADAS TCC Mi'!CD:CD))</f>
        <v>#REF!</v>
      </c>
      <c r="CI245" s="8" t="str">
        <f t="array" ref="CI245">IF($D245="erro",XLOOKUP($A245,'Ocorrências 2022 (TODAS)'!$A:$A,'Ocorrências 2022 (TODAS)'!CE:CE),XLOOKUP($A245,'[1]Ocorrências 2022 (USADAS TCC Mi'!$A:$A,'[1]Ocorrências 2022 (USADAS TCC Mi'!CE:CE))</f>
        <v>#REF!</v>
      </c>
      <c r="CJ245" s="8" t="str">
        <f t="array" ref="CJ245">IF($D245="erro",XLOOKUP($A245,'Ocorrências 2022 (TODAS)'!$A:$A,'Ocorrências 2022 (TODAS)'!CF:CF),XLOOKUP($A245,'[1]Ocorrências 2022 (USADAS TCC Mi'!$A:$A,'[1]Ocorrências 2022 (USADAS TCC Mi'!CF:CF))</f>
        <v>#REF!</v>
      </c>
      <c r="CK245" s="8" t="str">
        <f t="array" ref="CK245">IF($D245="erro",XLOOKUP($A245,'Ocorrências 2022 (TODAS)'!$A:$A,'Ocorrências 2022 (TODAS)'!CG:CG),XLOOKUP($A245,'[1]Ocorrências 2022 (USADAS TCC Mi'!$A:$A,'[1]Ocorrências 2022 (USADAS TCC Mi'!CG:CG))</f>
        <v>#REF!</v>
      </c>
      <c r="CL245" s="163" t="str">
        <f t="array" ref="CL245">IF($D245="erro",XLOOKUP($A245,'Ocorrências 2022 (TODAS)'!$A:$A,'Ocorrências 2022 (TODAS)'!CH:CH),XLOOKUP($A245,'[1]Ocorrências 2022 (USADAS TCC Mi'!$A:$A,'[1]Ocorrências 2022 (USADAS TCC Mi'!CH:CH))</f>
        <v>#REF!</v>
      </c>
      <c r="CM245" s="8" t="str">
        <f t="array" ref="CM245">IF($D245="erro",XLOOKUP($A245,'Ocorrências 2022 (TODAS)'!$A:$A,'Ocorrências 2022 (TODAS)'!CI:CI),XLOOKUP($A245,'[1]Ocorrências 2022 (USADAS TCC Mi'!$A:$A,'[1]Ocorrências 2022 (USADAS TCC Mi'!CI:CI))</f>
        <v>#REF!</v>
      </c>
      <c r="CN245" s="8" t="str">
        <f t="array" ref="CN245">IF($D245="erro",XLOOKUP($A245,'Ocorrências 2022 (TODAS)'!$A:$A,'Ocorrências 2022 (TODAS)'!CJ:CJ),XLOOKUP($A245,'[1]Ocorrências 2022 (USADAS TCC Mi'!$A:$A,'[1]Ocorrências 2022 (USADAS TCC Mi'!CJ:CJ))</f>
        <v>#REF!</v>
      </c>
      <c r="CO245" s="8" t="str">
        <f t="array" ref="CO245">IF($D245="erro",XLOOKUP($A245,'Ocorrências 2022 (TODAS)'!$A:$A,'Ocorrências 2022 (TODAS)'!CK:CK),XLOOKUP($A245,'[1]Ocorrências 2022 (USADAS TCC Mi'!$A:$A,'[1]Ocorrências 2022 (USADAS TCC Mi'!CK:CK))</f>
        <v>#REF!</v>
      </c>
      <c r="CP245" s="8" t="str">
        <f t="array" ref="CP245">IF($D245="erro",XLOOKUP($A245,'Ocorrências 2022 (TODAS)'!$A:$A,'Ocorrências 2022 (TODAS)'!CL:CL),XLOOKUP($A245,'[1]Ocorrências 2022 (USADAS TCC Mi'!$A:$A,'[1]Ocorrências 2022 (USADAS TCC Mi'!CL:CL))</f>
        <v>#REF!</v>
      </c>
      <c r="CQ245" s="8" t="str">
        <f t="array" ref="CQ245">IF($D245="erro",XLOOKUP($A245,'Ocorrências 2022 (TODAS)'!$A:$A,'Ocorrências 2022 (TODAS)'!CM:CM),XLOOKUP($A245,'[1]Ocorrências 2022 (USADAS TCC Mi'!$A:$A,'[1]Ocorrências 2022 (USADAS TCC Mi'!CM:CM))</f>
        <v>#REF!</v>
      </c>
      <c r="CR245" s="8" t="str">
        <f t="array" ref="CR245">IF($D245="erro",XLOOKUP($A245,'Ocorrências 2022 (TODAS)'!$A:$A,'Ocorrências 2022 (TODAS)'!CN:CN),XLOOKUP($A245,'[1]Ocorrências 2022 (USADAS TCC Mi'!$A:$A,'[1]Ocorrências 2022 (USADAS TCC Mi'!CN:CN))</f>
        <v>#REF!</v>
      </c>
      <c r="CS245" s="8" t="str">
        <f t="array" ref="CS245">IF($D245="erro",XLOOKUP($A245,'Ocorrências 2022 (TODAS)'!$A:$A,'Ocorrências 2022 (TODAS)'!CO:CO),XLOOKUP($A245,'[1]Ocorrências 2022 (USADAS TCC Mi'!$A:$A,'[1]Ocorrências 2022 (USADAS TCC Mi'!CO:CO))</f>
        <v>#REF!</v>
      </c>
      <c r="CT245" s="8" t="str">
        <f t="array" ref="CT245">IF($D245="erro",XLOOKUP($A245,'Ocorrências 2022 (TODAS)'!$A:$A,'Ocorrências 2022 (TODAS)'!CP:CP),XLOOKUP($A245,'[1]Ocorrências 2022 (USADAS TCC Mi'!$A:$A,'[1]Ocorrências 2022 (USADAS TCC Mi'!CP:CP))</f>
        <v>#REF!</v>
      </c>
      <c r="CU245" s="8" t="str">
        <f t="array" ref="CU245">IF($D245="erro",XLOOKUP($A245,'Ocorrências 2022 (TODAS)'!$A:$A,'Ocorrências 2022 (TODAS)'!CQ:CQ),XLOOKUP($A245,'[1]Ocorrências 2022 (USADAS TCC Mi'!$A:$A,'[1]Ocorrências 2022 (USADAS TCC Mi'!CQ:CQ))</f>
        <v>#REF!</v>
      </c>
      <c r="CV245" s="8" t="str">
        <f t="array" ref="CV245">IF($D245="erro",XLOOKUP($A245,'Ocorrências 2022 (TODAS)'!$A:$A,'Ocorrências 2022 (TODAS)'!CR:CR),XLOOKUP($A245,'[1]Ocorrências 2022 (USADAS TCC Mi'!$A:$A,'[1]Ocorrências 2022 (USADAS TCC Mi'!CR:CR))</f>
        <v>#REF!</v>
      </c>
      <c r="CW245" s="8" t="str">
        <f t="array" ref="CW245">IF($D245="erro",XLOOKUP($A245,'Ocorrências 2022 (TODAS)'!$A:$A,'Ocorrências 2022 (TODAS)'!CS:CS),XLOOKUP($A245,'[1]Ocorrências 2022 (USADAS TCC Mi'!$A:$A,'[1]Ocorrências 2022 (USADAS TCC Mi'!CS:CS))</f>
        <v>#REF!</v>
      </c>
      <c r="CX245" s="8" t="str">
        <f t="array" ref="CX245">IF($D245="erro",XLOOKUP($A245,'Ocorrências 2022 (TODAS)'!$A:$A,'Ocorrências 2022 (TODAS)'!CT:CT),XLOOKUP($A245,'[1]Ocorrências 2022 (USADAS TCC Mi'!$A:$A,'[1]Ocorrências 2022 (USADAS TCC Mi'!CT:CT))</f>
        <v>#REF!</v>
      </c>
      <c r="CY245" s="8" t="str">
        <f t="array" ref="CY245">IF($D245="erro",XLOOKUP($A245,'Ocorrências 2022 (TODAS)'!$A:$A,'Ocorrências 2022 (TODAS)'!CU:CU),XLOOKUP($A245,'[1]Ocorrências 2022 (USADAS TCC Mi'!$A:$A,'[1]Ocorrências 2022 (USADAS TCC Mi'!CU:CU))</f>
        <v>#REF!</v>
      </c>
      <c r="CZ245" s="8" t="str">
        <f t="array" ref="CZ245">IF($D245="erro",XLOOKUP($A245,'Ocorrências 2022 (TODAS)'!$A:$A,'Ocorrências 2022 (TODAS)'!CV:CV),XLOOKUP($A245,'[1]Ocorrências 2022 (USADAS TCC Mi'!$A:$A,'[1]Ocorrências 2022 (USADAS TCC Mi'!CV:CV))</f>
        <v>#REF!</v>
      </c>
      <c r="DA245" s="8" t="str">
        <f t="array" ref="DA245">IF($D245="erro",XLOOKUP($A245,'Ocorrências 2022 (TODAS)'!$A:$A,'Ocorrências 2022 (TODAS)'!CW:CW),XLOOKUP($A245,'[1]Ocorrências 2022 (USADAS TCC Mi'!$A:$A,'[1]Ocorrências 2022 (USADAS TCC Mi'!CW:CW))</f>
        <v>#REF!</v>
      </c>
      <c r="DB245" s="8" t="str">
        <f t="array" ref="DB245">IF($D245="erro",XLOOKUP($A245,'Ocorrências 2022 (TODAS)'!$A:$A,'Ocorrências 2022 (TODAS)'!CX:CX),XLOOKUP($A245,'[1]Ocorrências 2022 (USADAS TCC Mi'!$A:$A,'[1]Ocorrências 2022 (USADAS TCC Mi'!CX:CX))</f>
        <v>#REF!</v>
      </c>
      <c r="DC245" s="8" t="str">
        <f t="array" ref="DC245">IF($D245="erro",XLOOKUP($A245,'Ocorrências 2022 (TODAS)'!$A:$A,'Ocorrências 2022 (TODAS)'!CY:CY),XLOOKUP($A245,'[1]Ocorrências 2022 (USADAS TCC Mi'!$A:$A,'[1]Ocorrências 2022 (USADAS TCC Mi'!CY:CY))</f>
        <v>#REF!</v>
      </c>
      <c r="DD245" s="8" t="str">
        <f t="array" ref="DD245">IF($D245="erro",XLOOKUP($A245,'Ocorrências 2022 (TODAS)'!$A:$A,'Ocorrências 2022 (TODAS)'!CZ:CZ),XLOOKUP($A245,'[1]Ocorrências 2022 (USADAS TCC Mi'!$A:$A,'[1]Ocorrências 2022 (USADAS TCC Mi'!CZ:CZ))</f>
        <v>#REF!</v>
      </c>
      <c r="DE245" s="8" t="str">
        <f t="array" ref="DE245">IF($D245="erro",XLOOKUP($A245,'Ocorrências 2022 (TODAS)'!$A:$A,'Ocorrências 2022 (TODAS)'!DA:DA),XLOOKUP($A245,'[1]Ocorrências 2022 (USADAS TCC Mi'!$A:$A,'[1]Ocorrências 2022 (USADAS TCC Mi'!DA:DA))</f>
        <v>#REF!</v>
      </c>
      <c r="DF245" s="8" t="str">
        <f t="array" ref="DF245">IF($D245="erro",XLOOKUP($A245,'Ocorrências 2022 (TODAS)'!$A:$A,'Ocorrências 2022 (TODAS)'!DB:DB),XLOOKUP($A245,'[1]Ocorrências 2022 (USADAS TCC Mi'!$A:$A,'[1]Ocorrências 2022 (USADAS TCC Mi'!DB:DB))</f>
        <v>#REF!</v>
      </c>
      <c r="DG245" s="8" t="str">
        <f t="array" ref="DG245">IF($D245="erro",XLOOKUP($A245,'Ocorrências 2022 (TODAS)'!$A:$A,'Ocorrências 2022 (TODAS)'!DC:DC),XLOOKUP($A245,'[1]Ocorrências 2022 (USADAS TCC Mi'!$A:$A,'[1]Ocorrências 2022 (USADAS TCC Mi'!DC:DC))</f>
        <v>#REF!</v>
      </c>
    </row>
    <row r="246" ht="15.75" customHeight="1">
      <c r="A246" s="128">
        <v>3691.0</v>
      </c>
      <c r="B246" s="128">
        <v>3691.0</v>
      </c>
      <c r="D246" s="8" t="str">
        <f t="shared" si="1"/>
        <v>Ok</v>
      </c>
      <c r="F246" s="8" t="str">
        <f t="array" ref="F246">IF($D246="erro",XLOOKUP($A246,'Ocorrências 2022 (TODAS)'!$A:$A,'Ocorrências 2022 (TODAS)'!B:B),XLOOKUP($A246,'[1]Ocorrências 2022 (USADAS TCC Mi'!$A:$A,'[1]Ocorrências 2022 (USADAS TCC Mi'!B:B))</f>
        <v>#REF!</v>
      </c>
      <c r="G246" s="8" t="str">
        <f t="array" ref="G246">IF($D246="erro",XLOOKUP($A246,'Ocorrências 2022 (TODAS)'!$A:$A,'Ocorrências 2022 (TODAS)'!C:C),XLOOKUP($A246,'[1]Ocorrências 2022 (USADAS TCC Mi'!$A:$A,'[1]Ocorrências 2022 (USADAS TCC Mi'!C:C))</f>
        <v>#REF!</v>
      </c>
      <c r="H246" s="8" t="str">
        <f t="array" ref="H246">IF($D246="erro",XLOOKUP($A246,'Ocorrências 2022 (TODAS)'!$A:$A,'Ocorrências 2022 (TODAS)'!D:D),XLOOKUP($A246,'[1]Ocorrências 2022 (USADAS TCC Mi'!$A:$A,'[1]Ocorrências 2022 (USADAS TCC Mi'!D:D))</f>
        <v>#REF!</v>
      </c>
      <c r="I246" s="8" t="str">
        <f t="array" ref="I246">IF($D246="erro",XLOOKUP($A246,'Ocorrências 2022 (TODAS)'!$A:$A,'Ocorrências 2022 (TODAS)'!E:E),XLOOKUP($A246,'[1]Ocorrências 2022 (USADAS TCC Mi'!$A:$A,'[1]Ocorrências 2022 (USADAS TCC Mi'!E:E))</f>
        <v>#REF!</v>
      </c>
      <c r="J246" s="8" t="str">
        <f t="array" ref="J246">IF($D246="erro",XLOOKUP($A246,'Ocorrências 2022 (TODAS)'!$A:$A,'Ocorrências 2022 (TODAS)'!F:F),XLOOKUP($A246,'[1]Ocorrências 2022 (USADAS TCC Mi'!$A:$A,'[1]Ocorrências 2022 (USADAS TCC Mi'!F:F))</f>
        <v>#REF!</v>
      </c>
      <c r="K246" s="8" t="str">
        <f t="array" ref="K246">IF($D246="erro",XLOOKUP($A246,'Ocorrências 2022 (TODAS)'!$A:$A,'Ocorrências 2022 (TODAS)'!G:G),XLOOKUP($A246,'[1]Ocorrências 2022 (USADAS TCC Mi'!$A:$A,'[1]Ocorrências 2022 (USADAS TCC Mi'!G:G))</f>
        <v>#REF!</v>
      </c>
      <c r="L246" s="8" t="str">
        <f t="array" ref="L246">IF($D246="erro",XLOOKUP($A246,'Ocorrências 2022 (TODAS)'!$A:$A,'Ocorrências 2022 (TODAS)'!H:H),XLOOKUP($A246,'[1]Ocorrências 2022 (USADAS TCC Mi'!$A:$A,'[1]Ocorrências 2022 (USADAS TCC Mi'!H:H))</f>
        <v>#REF!</v>
      </c>
      <c r="M246" s="8" t="str">
        <f t="array" ref="M246">IF($D246="erro",XLOOKUP($A246,'Ocorrências 2022 (TODAS)'!$A:$A,'Ocorrências 2022 (TODAS)'!I:I),XLOOKUP($A246,'[1]Ocorrências 2022 (USADAS TCC Mi'!$A:$A,'[1]Ocorrências 2022 (USADAS TCC Mi'!I:I))</f>
        <v>#REF!</v>
      </c>
      <c r="N246" s="8" t="str">
        <f t="array" ref="N246">IF($D246="erro",XLOOKUP($A246,'Ocorrências 2022 (TODAS)'!$A:$A,'Ocorrências 2022 (TODAS)'!J:J),XLOOKUP($A246,'[1]Ocorrências 2022 (USADAS TCC Mi'!$A:$A,'[1]Ocorrências 2022 (USADAS TCC Mi'!J:J))</f>
        <v>#REF!</v>
      </c>
      <c r="O246" s="8" t="str">
        <f t="array" ref="O246">IF($D246="erro",XLOOKUP($A246,'Ocorrências 2022 (TODAS)'!$A:$A,'Ocorrências 2022 (TODAS)'!K:K),XLOOKUP($A246,'[1]Ocorrências 2022 (USADAS TCC Mi'!$A:$A,'[1]Ocorrências 2022 (USADAS TCC Mi'!K:K))</f>
        <v>#REF!</v>
      </c>
      <c r="P246" s="8" t="str">
        <f t="array" ref="P246">IF($D246="erro",XLOOKUP($A246,'Ocorrências 2022 (TODAS)'!$A:$A,'Ocorrências 2022 (TODAS)'!L:L),XLOOKUP($A246,'[1]Ocorrências 2022 (USADAS TCC Mi'!$A:$A,'[1]Ocorrências 2022 (USADAS TCC Mi'!L:L))</f>
        <v>#REF!</v>
      </c>
      <c r="Q246" s="8" t="str">
        <f t="array" ref="Q246">IF($D246="erro",XLOOKUP($A246,'Ocorrências 2022 (TODAS)'!$A:$A,'Ocorrências 2022 (TODAS)'!M:M),XLOOKUP($A246,'[1]Ocorrências 2022 (USADAS TCC Mi'!$A:$A,'[1]Ocorrências 2022 (USADAS TCC Mi'!M:M))</f>
        <v>#REF!</v>
      </c>
      <c r="R246" s="8" t="str">
        <f t="array" ref="R246">IF($D246="erro",XLOOKUP($A246,'Ocorrências 2022 (TODAS)'!$A:$A,'Ocorrências 2022 (TODAS)'!N:N),XLOOKUP($A246,'[1]Ocorrências 2022 (USADAS TCC Mi'!$A:$A,'[1]Ocorrências 2022 (USADAS TCC Mi'!N:N))</f>
        <v>#REF!</v>
      </c>
      <c r="S246" s="8" t="str">
        <f t="array" ref="S246">IF($D246="erro",XLOOKUP($A246,'Ocorrências 2022 (TODAS)'!$A:$A,'Ocorrências 2022 (TODAS)'!O:O),XLOOKUP($A246,'[1]Ocorrências 2022 (USADAS TCC Mi'!$A:$A,'[1]Ocorrências 2022 (USADAS TCC Mi'!O:O))</f>
        <v>#REF!</v>
      </c>
      <c r="T246" s="8" t="str">
        <f t="array" ref="T246">IF($D246="erro",XLOOKUP($A246,'Ocorrências 2022 (TODAS)'!$A:$A,'Ocorrências 2022 (TODAS)'!P:P),XLOOKUP($A246,'[1]Ocorrências 2022 (USADAS TCC Mi'!$A:$A,'[1]Ocorrências 2022 (USADAS TCC Mi'!P:P))</f>
        <v>#REF!</v>
      </c>
      <c r="U246" s="8" t="str">
        <f t="array" ref="U246">IF($D246="erro",XLOOKUP($A246,'Ocorrências 2022 (TODAS)'!$A:$A,'Ocorrências 2022 (TODAS)'!Q:Q),XLOOKUP($A246,'[1]Ocorrências 2022 (USADAS TCC Mi'!$A:$A,'[1]Ocorrências 2022 (USADAS TCC Mi'!Q:Q))</f>
        <v>#REF!</v>
      </c>
      <c r="V246" s="8" t="str">
        <f t="array" ref="V246">IF($D246="erro",XLOOKUP($A246,'Ocorrências 2022 (TODAS)'!$A:$A,'Ocorrências 2022 (TODAS)'!R:R),XLOOKUP($A246,'[1]Ocorrências 2022 (USADAS TCC Mi'!$A:$A,'[1]Ocorrências 2022 (USADAS TCC Mi'!R:R))</f>
        <v>#REF!</v>
      </c>
      <c r="W246" s="8" t="str">
        <f t="array" ref="W246">IF($D246="erro",XLOOKUP($A246,'Ocorrências 2022 (TODAS)'!$A:$A,'Ocorrências 2022 (TODAS)'!S:S),XLOOKUP($A246,'[1]Ocorrências 2022 (USADAS TCC Mi'!$A:$A,'[1]Ocorrências 2022 (USADAS TCC Mi'!S:S))</f>
        <v>#REF!</v>
      </c>
      <c r="X246" s="8" t="str">
        <f t="array" ref="X246">IF($D246="erro",XLOOKUP($A246,'Ocorrências 2022 (TODAS)'!$A:$A,'Ocorrências 2022 (TODAS)'!T:T),XLOOKUP($A246,'[1]Ocorrências 2022 (USADAS TCC Mi'!$A:$A,'[1]Ocorrências 2022 (USADAS TCC Mi'!T:T))</f>
        <v>#REF!</v>
      </c>
      <c r="Y246" s="8" t="str">
        <f t="array" ref="Y246">IF($D246="erro",XLOOKUP($A246,'Ocorrências 2022 (TODAS)'!$A:$A,'Ocorrências 2022 (TODAS)'!U:U),XLOOKUP($A246,'[1]Ocorrências 2022 (USADAS TCC Mi'!$A:$A,'[1]Ocorrências 2022 (USADAS TCC Mi'!U:U))</f>
        <v>#REF!</v>
      </c>
      <c r="Z246" s="162" t="str">
        <f t="array" ref="Z246">IF($D246="erro",XLOOKUP($A246,'Ocorrências 2022 (TODAS)'!$A:$A,'Ocorrências 2022 (TODAS)'!V:V),XLOOKUP($A246,'[1]Ocorrências 2022 (USADAS TCC Mi'!$A:$A,'[1]Ocorrências 2022 (USADAS TCC Mi'!V:V))</f>
        <v>#REF!</v>
      </c>
      <c r="AA246" s="162" t="str">
        <f t="array" ref="AA246">IF($D246="erro",XLOOKUP($A246,'Ocorrências 2022 (TODAS)'!$A:$A,'Ocorrências 2022 (TODAS)'!W:W),XLOOKUP($A246,'[1]Ocorrências 2022 (USADAS TCC Mi'!$A:$A,'[1]Ocorrências 2022 (USADAS TCC Mi'!W:W))</f>
        <v>#REF!</v>
      </c>
      <c r="AB246" s="8" t="str">
        <f t="array" ref="AB246">IF($D246="erro",XLOOKUP($A246,'Ocorrências 2022 (TODAS)'!$A:$A,'Ocorrências 2022 (TODAS)'!X:X),XLOOKUP($A246,'[1]Ocorrências 2022 (USADAS TCC Mi'!$A:$A,'[1]Ocorrências 2022 (USADAS TCC Mi'!X:X))</f>
        <v>#REF!</v>
      </c>
      <c r="AC246" s="8" t="str">
        <f t="array" ref="AC246">IF($D246="erro",XLOOKUP($A246,'Ocorrências 2022 (TODAS)'!$A:$A,'Ocorrências 2022 (TODAS)'!Y:Y),XLOOKUP($A246,'[1]Ocorrências 2022 (USADAS TCC Mi'!$A:$A,'[1]Ocorrências 2022 (USADAS TCC Mi'!Y:Y))</f>
        <v>#REF!</v>
      </c>
      <c r="AD246" s="8" t="str">
        <f t="array" ref="AD246">IF($D246="erro",XLOOKUP($A246,'Ocorrências 2022 (TODAS)'!$A:$A,'Ocorrências 2022 (TODAS)'!Z:Z),XLOOKUP($A246,'[1]Ocorrências 2022 (USADAS TCC Mi'!$A:$A,'[1]Ocorrências 2022 (USADAS TCC Mi'!Z:Z))</f>
        <v>#REF!</v>
      </c>
      <c r="AE246" s="8" t="str">
        <f t="array" ref="AE246">IF($D246="erro",XLOOKUP($A246,'Ocorrências 2022 (TODAS)'!$A:$A,'Ocorrências 2022 (TODAS)'!AA:AA),XLOOKUP($A246,'[1]Ocorrências 2022 (USADAS TCC Mi'!$A:$A,'[1]Ocorrências 2022 (USADAS TCC Mi'!AA:AA))</f>
        <v>#REF!</v>
      </c>
      <c r="AF246" s="8" t="str">
        <f t="array" ref="AF246">IF($D246="erro",XLOOKUP($A246,'Ocorrências 2022 (TODAS)'!$A:$A,'Ocorrências 2022 (TODAS)'!AB:AB),XLOOKUP($A246,'[1]Ocorrências 2022 (USADAS TCC Mi'!$A:$A,'[1]Ocorrências 2022 (USADAS TCC Mi'!AB:AB))</f>
        <v>#REF!</v>
      </c>
      <c r="AG246" s="8" t="str">
        <f t="array" ref="AG246">IF($D246="erro",XLOOKUP($A246,'Ocorrências 2022 (TODAS)'!$A:$A,'Ocorrências 2022 (TODAS)'!AC:AC),XLOOKUP($A246,'[1]Ocorrências 2022 (USADAS TCC Mi'!$A:$A,'[1]Ocorrências 2022 (USADAS TCC Mi'!AC:AC))</f>
        <v>#REF!</v>
      </c>
      <c r="AH246" s="8" t="str">
        <f t="array" ref="AH246">IF($D246="erro",XLOOKUP($A246,'Ocorrências 2022 (TODAS)'!$A:$A,'Ocorrências 2022 (TODAS)'!AD:AD),XLOOKUP($A246,'[1]Ocorrências 2022 (USADAS TCC Mi'!$A:$A,'[1]Ocorrências 2022 (USADAS TCC Mi'!AD:AD))</f>
        <v>#REF!</v>
      </c>
      <c r="AI246" s="8" t="str">
        <f t="array" ref="AI246">IF($D246="erro",XLOOKUP($A246,'Ocorrências 2022 (TODAS)'!$A:$A,'Ocorrências 2022 (TODAS)'!AE:AE),XLOOKUP($A246,'[1]Ocorrências 2022 (USADAS TCC Mi'!$A:$A,'[1]Ocorrências 2022 (USADAS TCC Mi'!AE:AE))</f>
        <v>#REF!</v>
      </c>
      <c r="AJ246" s="8" t="str">
        <f t="array" ref="AJ246">IF($D246="erro",XLOOKUP($A246,'Ocorrências 2022 (TODAS)'!$A:$A,'Ocorrências 2022 (TODAS)'!AF:AF),XLOOKUP($A246,'[1]Ocorrências 2022 (USADAS TCC Mi'!$A:$A,'[1]Ocorrências 2022 (USADAS TCC Mi'!AF:AF))</f>
        <v>#REF!</v>
      </c>
      <c r="AK246" s="8" t="str">
        <f t="array" ref="AK246">IF($D246="erro",XLOOKUP($A246,'Ocorrências 2022 (TODAS)'!$A:$A,'Ocorrências 2022 (TODAS)'!AG:AG),XLOOKUP($A246,'[1]Ocorrências 2022 (USADAS TCC Mi'!$A:$A,'[1]Ocorrências 2022 (USADAS TCC Mi'!AG:AG))</f>
        <v>#REF!</v>
      </c>
      <c r="AL246" s="8" t="str">
        <f t="array" ref="AL246">IF($D246="erro",XLOOKUP($A246,'Ocorrências 2022 (TODAS)'!$A:$A,'Ocorrências 2022 (TODAS)'!AH:AH),XLOOKUP($A246,'[1]Ocorrências 2022 (USADAS TCC Mi'!$A:$A,'[1]Ocorrências 2022 (USADAS TCC Mi'!AH:AH))</f>
        <v>#REF!</v>
      </c>
      <c r="AM246" s="8" t="str">
        <f t="array" ref="AM246">IF($D246="erro",XLOOKUP($A246,'Ocorrências 2022 (TODAS)'!$A:$A,'Ocorrências 2022 (TODAS)'!AI:AI),XLOOKUP($A246,'[1]Ocorrências 2022 (USADAS TCC Mi'!$A:$A,'[1]Ocorrências 2022 (USADAS TCC Mi'!AI:AI))</f>
        <v>#REF!</v>
      </c>
      <c r="AN246" s="8" t="str">
        <f t="array" ref="AN246">IF($D246="erro",XLOOKUP($A246,'Ocorrências 2022 (TODAS)'!$A:$A,'Ocorrências 2022 (TODAS)'!AJ:AJ),XLOOKUP($A246,'[1]Ocorrências 2022 (USADAS TCC Mi'!$A:$A,'[1]Ocorrências 2022 (USADAS TCC Mi'!AJ:AJ))</f>
        <v>#REF!</v>
      </c>
      <c r="AO246" s="8" t="str">
        <f t="array" ref="AO246">IF($D246="erro",XLOOKUP($A246,'Ocorrências 2022 (TODAS)'!$A:$A,'Ocorrências 2022 (TODAS)'!AK:AK),XLOOKUP($A246,'[1]Ocorrências 2022 (USADAS TCC Mi'!$A:$A,'[1]Ocorrências 2022 (USADAS TCC Mi'!AK:AK))</f>
        <v>#REF!</v>
      </c>
      <c r="AP246" s="8" t="str">
        <f t="array" ref="AP246">IF($D246="erro",XLOOKUP($A246,'Ocorrências 2022 (TODAS)'!$A:$A,'Ocorrências 2022 (TODAS)'!AL:AL),XLOOKUP($A246,'[1]Ocorrências 2022 (USADAS TCC Mi'!$A:$A,'[1]Ocorrências 2022 (USADAS TCC Mi'!AL:AL))</f>
        <v>#REF!</v>
      </c>
      <c r="AQ246" s="8" t="str">
        <f t="array" ref="AQ246">IF($D246="erro",XLOOKUP($A246,'Ocorrências 2022 (TODAS)'!$A:$A,'Ocorrências 2022 (TODAS)'!AM:AM),XLOOKUP($A246,'[1]Ocorrências 2022 (USADAS TCC Mi'!$A:$A,'[1]Ocorrências 2022 (USADAS TCC Mi'!AM:AM))</f>
        <v>#REF!</v>
      </c>
      <c r="AR246" s="8" t="str">
        <f t="array" ref="AR246">IF($D246="erro",XLOOKUP($A246,'Ocorrências 2022 (TODAS)'!$A:$A,'Ocorrências 2022 (TODAS)'!AN:AN),XLOOKUP($A246,'[1]Ocorrências 2022 (USADAS TCC Mi'!$A:$A,'[1]Ocorrências 2022 (USADAS TCC Mi'!AN:AN))</f>
        <v>#REF!</v>
      </c>
      <c r="AS246" s="8" t="str">
        <f t="array" ref="AS246">IF($D246="erro",XLOOKUP($A246,'Ocorrências 2022 (TODAS)'!$A:$A,'Ocorrências 2022 (TODAS)'!AO:AO),XLOOKUP($A246,'[1]Ocorrências 2022 (USADAS TCC Mi'!$A:$A,'[1]Ocorrências 2022 (USADAS TCC Mi'!AO:AO))</f>
        <v>#REF!</v>
      </c>
      <c r="AT246" s="8" t="str">
        <f t="array" ref="AT246">IF($D246="erro",XLOOKUP($A246,'Ocorrências 2022 (TODAS)'!$A:$A,'Ocorrências 2022 (TODAS)'!AP:AP),XLOOKUP($A246,'[1]Ocorrências 2022 (USADAS TCC Mi'!$A:$A,'[1]Ocorrências 2022 (USADAS TCC Mi'!AP:AP))</f>
        <v>#REF!</v>
      </c>
      <c r="AU246" s="8" t="str">
        <f t="array" ref="AU246">IF($D246="erro",XLOOKUP($A246,'Ocorrências 2022 (TODAS)'!$A:$A,'Ocorrências 2022 (TODAS)'!AQ:AQ),XLOOKUP($A246,'[1]Ocorrências 2022 (USADAS TCC Mi'!$A:$A,'[1]Ocorrências 2022 (USADAS TCC Mi'!AQ:AQ))</f>
        <v>#REF!</v>
      </c>
      <c r="AV246" s="8" t="str">
        <f t="array" ref="AV246">IF($D246="erro",XLOOKUP($A246,'Ocorrências 2022 (TODAS)'!$A:$A,'Ocorrências 2022 (TODAS)'!AR:AR),XLOOKUP($A246,'[1]Ocorrências 2022 (USADAS TCC Mi'!$A:$A,'[1]Ocorrências 2022 (USADAS TCC Mi'!AR:AR))</f>
        <v>#REF!</v>
      </c>
      <c r="AW246" s="8" t="str">
        <f t="array" ref="AW246">IF($D246="erro",XLOOKUP($A246,'Ocorrências 2022 (TODAS)'!$A:$A,'Ocorrências 2022 (TODAS)'!AS:AS),XLOOKUP($A246,'[1]Ocorrências 2022 (USADAS TCC Mi'!$A:$A,'[1]Ocorrências 2022 (USADAS TCC Mi'!AS:AS))</f>
        <v>#REF!</v>
      </c>
      <c r="AX246" s="8" t="str">
        <f t="array" ref="AX246">IF($D246="erro",XLOOKUP($A246,'Ocorrências 2022 (TODAS)'!$A:$A,'Ocorrências 2022 (TODAS)'!AT:AT),XLOOKUP($A246,'[1]Ocorrências 2022 (USADAS TCC Mi'!$A:$A,'[1]Ocorrências 2022 (USADAS TCC Mi'!AT:AT))</f>
        <v>#REF!</v>
      </c>
      <c r="AY246" s="8" t="str">
        <f t="array" ref="AY246">IF($D246="erro",XLOOKUP($A246,'Ocorrências 2022 (TODAS)'!$A:$A,'Ocorrências 2022 (TODAS)'!AU:AU),XLOOKUP($A246,'[1]Ocorrências 2022 (USADAS TCC Mi'!$A:$A,'[1]Ocorrências 2022 (USADAS TCC Mi'!AU:AU))</f>
        <v>#REF!</v>
      </c>
      <c r="AZ246" s="8" t="str">
        <f t="array" ref="AZ246">IF($D246="erro",XLOOKUP($A246,'Ocorrências 2022 (TODAS)'!$A:$A,'Ocorrências 2022 (TODAS)'!AV:AV),XLOOKUP($A246,'[1]Ocorrências 2022 (USADAS TCC Mi'!$A:$A,'[1]Ocorrências 2022 (USADAS TCC Mi'!AV:AV))</f>
        <v>#REF!</v>
      </c>
      <c r="BA246" s="8" t="str">
        <f t="array" ref="BA246">IF($D246="erro",XLOOKUP($A246,'Ocorrências 2022 (TODAS)'!$A:$A,'Ocorrências 2022 (TODAS)'!AW:AW),XLOOKUP($A246,'[1]Ocorrências 2022 (USADAS TCC Mi'!$A:$A,'[1]Ocorrências 2022 (USADAS TCC Mi'!AW:AW))</f>
        <v>#REF!</v>
      </c>
      <c r="BB246" s="8" t="str">
        <f t="array" ref="BB246">IF($D246="erro",XLOOKUP($A246,'Ocorrências 2022 (TODAS)'!$A:$A,'Ocorrências 2022 (TODAS)'!AX:AX),XLOOKUP($A246,'[1]Ocorrências 2022 (USADAS TCC Mi'!$A:$A,'[1]Ocorrências 2022 (USADAS TCC Mi'!AX:AX))</f>
        <v>#REF!</v>
      </c>
      <c r="BC246" s="8" t="str">
        <f t="array" ref="BC246">IF($D246="erro",XLOOKUP($A246,'Ocorrências 2022 (TODAS)'!$A:$A,'Ocorrências 2022 (TODAS)'!AY:AY),XLOOKUP($A246,'[1]Ocorrências 2022 (USADAS TCC Mi'!$A:$A,'[1]Ocorrências 2022 (USADAS TCC Mi'!AY:AY))</f>
        <v>#REF!</v>
      </c>
      <c r="BD246" s="8" t="str">
        <f t="array" ref="BD246">IF($D246="erro",XLOOKUP($A246,'Ocorrências 2022 (TODAS)'!$A:$A,'Ocorrências 2022 (TODAS)'!AZ:AZ),XLOOKUP($A246,'[1]Ocorrências 2022 (USADAS TCC Mi'!$A:$A,'[1]Ocorrências 2022 (USADAS TCC Mi'!AZ:AZ))</f>
        <v>#REF!</v>
      </c>
      <c r="BE246" s="8" t="str">
        <f t="array" ref="BE246">IF($D246="erro",XLOOKUP($A246,'Ocorrências 2022 (TODAS)'!$A:$A,'Ocorrências 2022 (TODAS)'!BA:BA),XLOOKUP($A246,'[1]Ocorrências 2022 (USADAS TCC Mi'!$A:$A,'[1]Ocorrências 2022 (USADAS TCC Mi'!BA:BA))</f>
        <v>#REF!</v>
      </c>
      <c r="BF246" s="8" t="str">
        <f t="array" ref="BF246">IF($D246="erro",XLOOKUP($A246,'Ocorrências 2022 (TODAS)'!$A:$A,'Ocorrências 2022 (TODAS)'!BB:BB),XLOOKUP($A246,'[1]Ocorrências 2022 (USADAS TCC Mi'!$A:$A,'[1]Ocorrências 2022 (USADAS TCC Mi'!BB:BB))</f>
        <v>#REF!</v>
      </c>
      <c r="BG246" s="8" t="str">
        <f t="array" ref="BG246">IF($D246="erro",XLOOKUP($A246,'Ocorrências 2022 (TODAS)'!$A:$A,'Ocorrências 2022 (TODAS)'!BC:BC),XLOOKUP($A246,'[1]Ocorrências 2022 (USADAS TCC Mi'!$A:$A,'[1]Ocorrências 2022 (USADAS TCC Mi'!BC:BC))</f>
        <v>#REF!</v>
      </c>
      <c r="BH246" s="8" t="str">
        <f t="array" ref="BH246">IF($D246="erro",XLOOKUP($A246,'Ocorrências 2022 (TODAS)'!$A:$A,'Ocorrências 2022 (TODAS)'!BD:BD),XLOOKUP($A246,'[1]Ocorrências 2022 (USADAS TCC Mi'!$A:$A,'[1]Ocorrências 2022 (USADAS TCC Mi'!BD:BD))</f>
        <v>#REF!</v>
      </c>
      <c r="BI246" s="8" t="str">
        <f t="array" ref="BI246">IF($D246="erro",XLOOKUP($A246,'Ocorrências 2022 (TODAS)'!$A:$A,'Ocorrências 2022 (TODAS)'!BE:BE),XLOOKUP($A246,'[1]Ocorrências 2022 (USADAS TCC Mi'!$A:$A,'[1]Ocorrências 2022 (USADAS TCC Mi'!BE:BE))</f>
        <v>#REF!</v>
      </c>
      <c r="BJ246" s="8" t="str">
        <f t="array" ref="BJ246">IF($D246="erro",XLOOKUP($A246,'Ocorrências 2022 (TODAS)'!$A:$A,'Ocorrências 2022 (TODAS)'!BF:BF),XLOOKUP($A246,'[1]Ocorrências 2022 (USADAS TCC Mi'!$A:$A,'[1]Ocorrências 2022 (USADAS TCC Mi'!BF:BF))</f>
        <v>#REF!</v>
      </c>
      <c r="BK246" s="8" t="str">
        <f t="array" ref="BK246">IF($D246="erro",XLOOKUP($A246,'Ocorrências 2022 (TODAS)'!$A:$A,'Ocorrências 2022 (TODAS)'!BG:BG),XLOOKUP($A246,'[1]Ocorrências 2022 (USADAS TCC Mi'!$A:$A,'[1]Ocorrências 2022 (USADAS TCC Mi'!BG:BG))</f>
        <v>#REF!</v>
      </c>
      <c r="BL246" s="8" t="str">
        <f t="array" ref="BL246">IF($D246="erro",XLOOKUP($A246,'Ocorrências 2022 (TODAS)'!$A:$A,'Ocorrências 2022 (TODAS)'!BH:BH),XLOOKUP($A246,'[1]Ocorrências 2022 (USADAS TCC Mi'!$A:$A,'[1]Ocorrências 2022 (USADAS TCC Mi'!BH:BH))</f>
        <v>#REF!</v>
      </c>
      <c r="BM246" s="8" t="str">
        <f t="array" ref="BM246">IF($D246="erro",XLOOKUP($A246,'Ocorrências 2022 (TODAS)'!$A:$A,'Ocorrências 2022 (TODAS)'!BI:BI),XLOOKUP($A246,'[1]Ocorrências 2022 (USADAS TCC Mi'!$A:$A,'[1]Ocorrências 2022 (USADAS TCC Mi'!BI:BI))</f>
        <v>#REF!</v>
      </c>
      <c r="BN246" s="8" t="str">
        <f t="array" ref="BN246">IF($D246="erro",XLOOKUP($A246,'Ocorrências 2022 (TODAS)'!$A:$A,'Ocorrências 2022 (TODAS)'!BJ:BJ),XLOOKUP($A246,'[1]Ocorrências 2022 (USADAS TCC Mi'!$A:$A,'[1]Ocorrências 2022 (USADAS TCC Mi'!BJ:BJ))</f>
        <v>#REF!</v>
      </c>
      <c r="BO246" s="8" t="str">
        <f t="array" ref="BO246">IF($D246="erro",XLOOKUP($A246,'Ocorrências 2022 (TODAS)'!$A:$A,'Ocorrências 2022 (TODAS)'!BK:BK),XLOOKUP($A246,'[1]Ocorrências 2022 (USADAS TCC Mi'!$A:$A,'[1]Ocorrências 2022 (USADAS TCC Mi'!BK:BK))</f>
        <v>#REF!</v>
      </c>
      <c r="BP246" s="8" t="str">
        <f t="array" ref="BP246">IF($D246="erro",XLOOKUP($A246,'Ocorrências 2022 (TODAS)'!$A:$A,'Ocorrências 2022 (TODAS)'!BL:BL),XLOOKUP($A246,'[1]Ocorrências 2022 (USADAS TCC Mi'!$A:$A,'[1]Ocorrências 2022 (USADAS TCC Mi'!BL:BL))</f>
        <v>#REF!</v>
      </c>
      <c r="BQ246" s="8" t="str">
        <f t="array" ref="BQ246">IF($D246="erro",XLOOKUP($A246,'Ocorrências 2022 (TODAS)'!$A:$A,'Ocorrências 2022 (TODAS)'!BM:BM),XLOOKUP($A246,'[1]Ocorrências 2022 (USADAS TCC Mi'!$A:$A,'[1]Ocorrências 2022 (USADAS TCC Mi'!BM:BM))</f>
        <v>#REF!</v>
      </c>
      <c r="BR246" s="8" t="str">
        <f t="array" ref="BR246">IF($D246="erro",XLOOKUP($A246,'Ocorrências 2022 (TODAS)'!$A:$A,'Ocorrências 2022 (TODAS)'!BN:BN),XLOOKUP($A246,'[1]Ocorrências 2022 (USADAS TCC Mi'!$A:$A,'[1]Ocorrências 2022 (USADAS TCC Mi'!BN:BN))</f>
        <v>#REF!</v>
      </c>
      <c r="BS246" s="8" t="str">
        <f t="array" ref="BS246">IF($D246="erro",XLOOKUP($A246,'Ocorrências 2022 (TODAS)'!$A:$A,'Ocorrências 2022 (TODAS)'!BO:BO),XLOOKUP($A246,'[1]Ocorrências 2022 (USADAS TCC Mi'!$A:$A,'[1]Ocorrências 2022 (USADAS TCC Mi'!BO:BO))</f>
        <v>#REF!</v>
      </c>
      <c r="BT246" s="8" t="str">
        <f t="array" ref="BT246">IF($D246="erro",XLOOKUP($A246,'Ocorrências 2022 (TODAS)'!$A:$A,'Ocorrências 2022 (TODAS)'!BP:BP),XLOOKUP($A246,'[1]Ocorrências 2022 (USADAS TCC Mi'!$A:$A,'[1]Ocorrências 2022 (USADAS TCC Mi'!BP:BP))</f>
        <v>#REF!</v>
      </c>
      <c r="BU246" s="8" t="str">
        <f t="array" ref="BU246">IF($D246="erro",XLOOKUP($A246,'Ocorrências 2022 (TODAS)'!$A:$A,'Ocorrências 2022 (TODAS)'!BQ:BQ),XLOOKUP($A246,'[1]Ocorrências 2022 (USADAS TCC Mi'!$A:$A,'[1]Ocorrências 2022 (USADAS TCC Mi'!BQ:BQ))</f>
        <v>#REF!</v>
      </c>
      <c r="BV246" s="8" t="str">
        <f t="array" ref="BV246">IF($D246="erro",XLOOKUP($A246,'Ocorrências 2022 (TODAS)'!$A:$A,'Ocorrências 2022 (TODAS)'!BR:BR),XLOOKUP($A246,'[1]Ocorrências 2022 (USADAS TCC Mi'!$A:$A,'[1]Ocorrências 2022 (USADAS TCC Mi'!BR:BR))</f>
        <v>#REF!</v>
      </c>
      <c r="BW246" s="8" t="str">
        <f t="array" ref="BW246">IF($D246="erro",XLOOKUP($A246,'Ocorrências 2022 (TODAS)'!$A:$A,'Ocorrências 2022 (TODAS)'!BS:BS),XLOOKUP($A246,'[1]Ocorrências 2022 (USADAS TCC Mi'!$A:$A,'[1]Ocorrências 2022 (USADAS TCC Mi'!BS:BS))</f>
        <v>#REF!</v>
      </c>
      <c r="BX246" s="8" t="str">
        <f t="array" ref="BX246">IF($D246="erro",XLOOKUP($A246,'Ocorrências 2022 (TODAS)'!$A:$A,'Ocorrências 2022 (TODAS)'!BT:BT),XLOOKUP($A246,'[1]Ocorrências 2022 (USADAS TCC Mi'!$A:$A,'[1]Ocorrências 2022 (USADAS TCC Mi'!BT:BT))</f>
        <v>#REF!</v>
      </c>
      <c r="BY246" s="8" t="str">
        <f t="array" ref="BY246">IF($D246="erro",XLOOKUP($A246,'Ocorrências 2022 (TODAS)'!$A:$A,'Ocorrências 2022 (TODAS)'!BU:BU),XLOOKUP($A246,'[1]Ocorrências 2022 (USADAS TCC Mi'!$A:$A,'[1]Ocorrências 2022 (USADAS TCC Mi'!BU:BU))</f>
        <v>#REF!</v>
      </c>
      <c r="BZ246" s="8" t="str">
        <f t="array" ref="BZ246">IF($D246="erro",XLOOKUP($A246,'Ocorrências 2022 (TODAS)'!$A:$A,'Ocorrências 2022 (TODAS)'!BV:BV),XLOOKUP($A246,'[1]Ocorrências 2022 (USADAS TCC Mi'!$A:$A,'[1]Ocorrências 2022 (USADAS TCC Mi'!BV:BV))</f>
        <v>#REF!</v>
      </c>
      <c r="CA246" s="8" t="str">
        <f t="array" ref="CA246">IF($D246="erro",XLOOKUP($A246,'Ocorrências 2022 (TODAS)'!$A:$A,'Ocorrências 2022 (TODAS)'!BW:BW),XLOOKUP($A246,'[1]Ocorrências 2022 (USADAS TCC Mi'!$A:$A,'[1]Ocorrências 2022 (USADAS TCC Mi'!BW:BW))</f>
        <v>#REF!</v>
      </c>
      <c r="CB246" s="8" t="str">
        <f t="array" ref="CB246">IF($D246="erro",XLOOKUP($A246,'Ocorrências 2022 (TODAS)'!$A:$A,'Ocorrências 2022 (TODAS)'!BX:BX),XLOOKUP($A246,'[1]Ocorrências 2022 (USADAS TCC Mi'!$A:$A,'[1]Ocorrências 2022 (USADAS TCC Mi'!BX:BX))</f>
        <v>#REF!</v>
      </c>
      <c r="CC246" s="8" t="str">
        <f t="array" ref="CC246">IF($D246="erro",XLOOKUP($A246,'Ocorrências 2022 (TODAS)'!$A:$A,'Ocorrências 2022 (TODAS)'!BY:BY),XLOOKUP($A246,'[1]Ocorrências 2022 (USADAS TCC Mi'!$A:$A,'[1]Ocorrências 2022 (USADAS TCC Mi'!BY:BY))</f>
        <v>#REF!</v>
      </c>
      <c r="CD246" s="8" t="str">
        <f t="array" ref="CD246">IF($D246="erro",XLOOKUP($A246,'Ocorrências 2022 (TODAS)'!$A:$A,'Ocorrências 2022 (TODAS)'!BZ:BZ),XLOOKUP($A246,'[1]Ocorrências 2022 (USADAS TCC Mi'!$A:$A,'[1]Ocorrências 2022 (USADAS TCC Mi'!BZ:BZ))</f>
        <v>#REF!</v>
      </c>
      <c r="CE246" s="8" t="str">
        <f t="array" ref="CE246">IF($D246="erro",XLOOKUP($A246,'Ocorrências 2022 (TODAS)'!$A:$A,'Ocorrências 2022 (TODAS)'!CA:CA),XLOOKUP($A246,'[1]Ocorrências 2022 (USADAS TCC Mi'!$A:$A,'[1]Ocorrências 2022 (USADAS TCC Mi'!CA:CA))</f>
        <v>#REF!</v>
      </c>
      <c r="CF246" s="8" t="str">
        <f t="array" ref="CF246">IF($D246="erro",XLOOKUP($A246,'Ocorrências 2022 (TODAS)'!$A:$A,'Ocorrências 2022 (TODAS)'!CB:CB),XLOOKUP($A246,'[1]Ocorrências 2022 (USADAS TCC Mi'!$A:$A,'[1]Ocorrências 2022 (USADAS TCC Mi'!CB:CB))</f>
        <v>#REF!</v>
      </c>
      <c r="CG246" s="8" t="str">
        <f t="array" ref="CG246">IF($D246="erro",XLOOKUP($A246,'Ocorrências 2022 (TODAS)'!$A:$A,'Ocorrências 2022 (TODAS)'!CC:CC),XLOOKUP($A246,'[1]Ocorrências 2022 (USADAS TCC Mi'!$A:$A,'[1]Ocorrências 2022 (USADAS TCC Mi'!CC:CC))</f>
        <v>#REF!</v>
      </c>
      <c r="CH246" s="8" t="str">
        <f t="array" ref="CH246">IF($D246="erro",XLOOKUP($A246,'Ocorrências 2022 (TODAS)'!$A:$A,'Ocorrências 2022 (TODAS)'!CD:CD),XLOOKUP($A246,'[1]Ocorrências 2022 (USADAS TCC Mi'!$A:$A,'[1]Ocorrências 2022 (USADAS TCC Mi'!CD:CD))</f>
        <v>#REF!</v>
      </c>
      <c r="CI246" s="8" t="str">
        <f t="array" ref="CI246">IF($D246="erro",XLOOKUP($A246,'Ocorrências 2022 (TODAS)'!$A:$A,'Ocorrências 2022 (TODAS)'!CE:CE),XLOOKUP($A246,'[1]Ocorrências 2022 (USADAS TCC Mi'!$A:$A,'[1]Ocorrências 2022 (USADAS TCC Mi'!CE:CE))</f>
        <v>#REF!</v>
      </c>
      <c r="CJ246" s="8" t="str">
        <f t="array" ref="CJ246">IF($D246="erro",XLOOKUP($A246,'Ocorrências 2022 (TODAS)'!$A:$A,'Ocorrências 2022 (TODAS)'!CF:CF),XLOOKUP($A246,'[1]Ocorrências 2022 (USADAS TCC Mi'!$A:$A,'[1]Ocorrências 2022 (USADAS TCC Mi'!CF:CF))</f>
        <v>#REF!</v>
      </c>
      <c r="CK246" s="8" t="str">
        <f t="array" ref="CK246">IF($D246="erro",XLOOKUP($A246,'Ocorrências 2022 (TODAS)'!$A:$A,'Ocorrências 2022 (TODAS)'!CG:CG),XLOOKUP($A246,'[1]Ocorrências 2022 (USADAS TCC Mi'!$A:$A,'[1]Ocorrências 2022 (USADAS TCC Mi'!CG:CG))</f>
        <v>#REF!</v>
      </c>
      <c r="CL246" s="163" t="str">
        <f t="array" ref="CL246">IF($D246="erro",XLOOKUP($A246,'Ocorrências 2022 (TODAS)'!$A:$A,'Ocorrências 2022 (TODAS)'!CH:CH),XLOOKUP($A246,'[1]Ocorrências 2022 (USADAS TCC Mi'!$A:$A,'[1]Ocorrências 2022 (USADAS TCC Mi'!CH:CH))</f>
        <v>#REF!</v>
      </c>
      <c r="CM246" s="8" t="str">
        <f t="array" ref="CM246">IF($D246="erro",XLOOKUP($A246,'Ocorrências 2022 (TODAS)'!$A:$A,'Ocorrências 2022 (TODAS)'!CI:CI),XLOOKUP($A246,'[1]Ocorrências 2022 (USADAS TCC Mi'!$A:$A,'[1]Ocorrências 2022 (USADAS TCC Mi'!CI:CI))</f>
        <v>#REF!</v>
      </c>
      <c r="CN246" s="8" t="str">
        <f t="array" ref="CN246">IF($D246="erro",XLOOKUP($A246,'Ocorrências 2022 (TODAS)'!$A:$A,'Ocorrências 2022 (TODAS)'!CJ:CJ),XLOOKUP($A246,'[1]Ocorrências 2022 (USADAS TCC Mi'!$A:$A,'[1]Ocorrências 2022 (USADAS TCC Mi'!CJ:CJ))</f>
        <v>#REF!</v>
      </c>
      <c r="CO246" s="8" t="str">
        <f t="array" ref="CO246">IF($D246="erro",XLOOKUP($A246,'Ocorrências 2022 (TODAS)'!$A:$A,'Ocorrências 2022 (TODAS)'!CK:CK),XLOOKUP($A246,'[1]Ocorrências 2022 (USADAS TCC Mi'!$A:$A,'[1]Ocorrências 2022 (USADAS TCC Mi'!CK:CK))</f>
        <v>#REF!</v>
      </c>
      <c r="CP246" s="8" t="str">
        <f t="array" ref="CP246">IF($D246="erro",XLOOKUP($A246,'Ocorrências 2022 (TODAS)'!$A:$A,'Ocorrências 2022 (TODAS)'!CL:CL),XLOOKUP($A246,'[1]Ocorrências 2022 (USADAS TCC Mi'!$A:$A,'[1]Ocorrências 2022 (USADAS TCC Mi'!CL:CL))</f>
        <v>#REF!</v>
      </c>
      <c r="CQ246" s="8" t="str">
        <f t="array" ref="CQ246">IF($D246="erro",XLOOKUP($A246,'Ocorrências 2022 (TODAS)'!$A:$A,'Ocorrências 2022 (TODAS)'!CM:CM),XLOOKUP($A246,'[1]Ocorrências 2022 (USADAS TCC Mi'!$A:$A,'[1]Ocorrências 2022 (USADAS TCC Mi'!CM:CM))</f>
        <v>#REF!</v>
      </c>
      <c r="CR246" s="8" t="str">
        <f t="array" ref="CR246">IF($D246="erro",XLOOKUP($A246,'Ocorrências 2022 (TODAS)'!$A:$A,'Ocorrências 2022 (TODAS)'!CN:CN),XLOOKUP($A246,'[1]Ocorrências 2022 (USADAS TCC Mi'!$A:$A,'[1]Ocorrências 2022 (USADAS TCC Mi'!CN:CN))</f>
        <v>#REF!</v>
      </c>
      <c r="CS246" s="8" t="str">
        <f t="array" ref="CS246">IF($D246="erro",XLOOKUP($A246,'Ocorrências 2022 (TODAS)'!$A:$A,'Ocorrências 2022 (TODAS)'!CO:CO),XLOOKUP($A246,'[1]Ocorrências 2022 (USADAS TCC Mi'!$A:$A,'[1]Ocorrências 2022 (USADAS TCC Mi'!CO:CO))</f>
        <v>#REF!</v>
      </c>
      <c r="CT246" s="8" t="str">
        <f t="array" ref="CT246">IF($D246="erro",XLOOKUP($A246,'Ocorrências 2022 (TODAS)'!$A:$A,'Ocorrências 2022 (TODAS)'!CP:CP),XLOOKUP($A246,'[1]Ocorrências 2022 (USADAS TCC Mi'!$A:$A,'[1]Ocorrências 2022 (USADAS TCC Mi'!CP:CP))</f>
        <v>#REF!</v>
      </c>
      <c r="CU246" s="8" t="str">
        <f t="array" ref="CU246">IF($D246="erro",XLOOKUP($A246,'Ocorrências 2022 (TODAS)'!$A:$A,'Ocorrências 2022 (TODAS)'!CQ:CQ),XLOOKUP($A246,'[1]Ocorrências 2022 (USADAS TCC Mi'!$A:$A,'[1]Ocorrências 2022 (USADAS TCC Mi'!CQ:CQ))</f>
        <v>#REF!</v>
      </c>
      <c r="CV246" s="8" t="str">
        <f t="array" ref="CV246">IF($D246="erro",XLOOKUP($A246,'Ocorrências 2022 (TODAS)'!$A:$A,'Ocorrências 2022 (TODAS)'!CR:CR),XLOOKUP($A246,'[1]Ocorrências 2022 (USADAS TCC Mi'!$A:$A,'[1]Ocorrências 2022 (USADAS TCC Mi'!CR:CR))</f>
        <v>#REF!</v>
      </c>
      <c r="CW246" s="8" t="str">
        <f t="array" ref="CW246">IF($D246="erro",XLOOKUP($A246,'Ocorrências 2022 (TODAS)'!$A:$A,'Ocorrências 2022 (TODAS)'!CS:CS),XLOOKUP($A246,'[1]Ocorrências 2022 (USADAS TCC Mi'!$A:$A,'[1]Ocorrências 2022 (USADAS TCC Mi'!CS:CS))</f>
        <v>#REF!</v>
      </c>
      <c r="CX246" s="8" t="str">
        <f t="array" ref="CX246">IF($D246="erro",XLOOKUP($A246,'Ocorrências 2022 (TODAS)'!$A:$A,'Ocorrências 2022 (TODAS)'!CT:CT),XLOOKUP($A246,'[1]Ocorrências 2022 (USADAS TCC Mi'!$A:$A,'[1]Ocorrências 2022 (USADAS TCC Mi'!CT:CT))</f>
        <v>#REF!</v>
      </c>
      <c r="CY246" s="8" t="str">
        <f t="array" ref="CY246">IF($D246="erro",XLOOKUP($A246,'Ocorrências 2022 (TODAS)'!$A:$A,'Ocorrências 2022 (TODAS)'!CU:CU),XLOOKUP($A246,'[1]Ocorrências 2022 (USADAS TCC Mi'!$A:$A,'[1]Ocorrências 2022 (USADAS TCC Mi'!CU:CU))</f>
        <v>#REF!</v>
      </c>
      <c r="CZ246" s="8" t="str">
        <f t="array" ref="CZ246">IF($D246="erro",XLOOKUP($A246,'Ocorrências 2022 (TODAS)'!$A:$A,'Ocorrências 2022 (TODAS)'!CV:CV),XLOOKUP($A246,'[1]Ocorrências 2022 (USADAS TCC Mi'!$A:$A,'[1]Ocorrências 2022 (USADAS TCC Mi'!CV:CV))</f>
        <v>#REF!</v>
      </c>
      <c r="DA246" s="8" t="str">
        <f t="array" ref="DA246">IF($D246="erro",XLOOKUP($A246,'Ocorrências 2022 (TODAS)'!$A:$A,'Ocorrências 2022 (TODAS)'!CW:CW),XLOOKUP($A246,'[1]Ocorrências 2022 (USADAS TCC Mi'!$A:$A,'[1]Ocorrências 2022 (USADAS TCC Mi'!CW:CW))</f>
        <v>#REF!</v>
      </c>
      <c r="DB246" s="8" t="str">
        <f t="array" ref="DB246">IF($D246="erro",XLOOKUP($A246,'Ocorrências 2022 (TODAS)'!$A:$A,'Ocorrências 2022 (TODAS)'!CX:CX),XLOOKUP($A246,'[1]Ocorrências 2022 (USADAS TCC Mi'!$A:$A,'[1]Ocorrências 2022 (USADAS TCC Mi'!CX:CX))</f>
        <v>#REF!</v>
      </c>
      <c r="DC246" s="8" t="str">
        <f t="array" ref="DC246">IF($D246="erro",XLOOKUP($A246,'Ocorrências 2022 (TODAS)'!$A:$A,'Ocorrências 2022 (TODAS)'!CY:CY),XLOOKUP($A246,'[1]Ocorrências 2022 (USADAS TCC Mi'!$A:$A,'[1]Ocorrências 2022 (USADAS TCC Mi'!CY:CY))</f>
        <v>#REF!</v>
      </c>
      <c r="DD246" s="8" t="str">
        <f t="array" ref="DD246">IF($D246="erro",XLOOKUP($A246,'Ocorrências 2022 (TODAS)'!$A:$A,'Ocorrências 2022 (TODAS)'!CZ:CZ),XLOOKUP($A246,'[1]Ocorrências 2022 (USADAS TCC Mi'!$A:$A,'[1]Ocorrências 2022 (USADAS TCC Mi'!CZ:CZ))</f>
        <v>#REF!</v>
      </c>
      <c r="DE246" s="8" t="str">
        <f t="array" ref="DE246">IF($D246="erro",XLOOKUP($A246,'Ocorrências 2022 (TODAS)'!$A:$A,'Ocorrências 2022 (TODAS)'!DA:DA),XLOOKUP($A246,'[1]Ocorrências 2022 (USADAS TCC Mi'!$A:$A,'[1]Ocorrências 2022 (USADAS TCC Mi'!DA:DA))</f>
        <v>#REF!</v>
      </c>
      <c r="DF246" s="8" t="str">
        <f t="array" ref="DF246">IF($D246="erro",XLOOKUP($A246,'Ocorrências 2022 (TODAS)'!$A:$A,'Ocorrências 2022 (TODAS)'!DB:DB),XLOOKUP($A246,'[1]Ocorrências 2022 (USADAS TCC Mi'!$A:$A,'[1]Ocorrências 2022 (USADAS TCC Mi'!DB:DB))</f>
        <v>#REF!</v>
      </c>
      <c r="DG246" s="8" t="str">
        <f t="array" ref="DG246">IF($D246="erro",XLOOKUP($A246,'Ocorrências 2022 (TODAS)'!$A:$A,'Ocorrências 2022 (TODAS)'!DC:DC),XLOOKUP($A246,'[1]Ocorrências 2022 (USADAS TCC Mi'!$A:$A,'[1]Ocorrências 2022 (USADAS TCC Mi'!DC:DC))</f>
        <v>#REF!</v>
      </c>
    </row>
    <row r="247" ht="15.75" customHeight="1">
      <c r="A247" s="128">
        <v>3693.0</v>
      </c>
      <c r="B247" s="128">
        <v>3693.0</v>
      </c>
      <c r="D247" s="8" t="str">
        <f t="shared" si="1"/>
        <v>Ok</v>
      </c>
      <c r="F247" s="8" t="str">
        <f t="array" ref="F247">IF($D247="erro",XLOOKUP($A247,'Ocorrências 2022 (TODAS)'!$A:$A,'Ocorrências 2022 (TODAS)'!B:B),XLOOKUP($A247,'[1]Ocorrências 2022 (USADAS TCC Mi'!$A:$A,'[1]Ocorrências 2022 (USADAS TCC Mi'!B:B))</f>
        <v>#REF!</v>
      </c>
      <c r="G247" s="8" t="str">
        <f t="array" ref="G247">IF($D247="erro",XLOOKUP($A247,'Ocorrências 2022 (TODAS)'!$A:$A,'Ocorrências 2022 (TODAS)'!C:C),XLOOKUP($A247,'[1]Ocorrências 2022 (USADAS TCC Mi'!$A:$A,'[1]Ocorrências 2022 (USADAS TCC Mi'!C:C))</f>
        <v>#REF!</v>
      </c>
      <c r="H247" s="8" t="str">
        <f t="array" ref="H247">IF($D247="erro",XLOOKUP($A247,'Ocorrências 2022 (TODAS)'!$A:$A,'Ocorrências 2022 (TODAS)'!D:D),XLOOKUP($A247,'[1]Ocorrências 2022 (USADAS TCC Mi'!$A:$A,'[1]Ocorrências 2022 (USADAS TCC Mi'!D:D))</f>
        <v>#REF!</v>
      </c>
      <c r="I247" s="8" t="str">
        <f t="array" ref="I247">IF($D247="erro",XLOOKUP($A247,'Ocorrências 2022 (TODAS)'!$A:$A,'Ocorrências 2022 (TODAS)'!E:E),XLOOKUP($A247,'[1]Ocorrências 2022 (USADAS TCC Mi'!$A:$A,'[1]Ocorrências 2022 (USADAS TCC Mi'!E:E))</f>
        <v>#REF!</v>
      </c>
      <c r="J247" s="8" t="str">
        <f t="array" ref="J247">IF($D247="erro",XLOOKUP($A247,'Ocorrências 2022 (TODAS)'!$A:$A,'Ocorrências 2022 (TODAS)'!F:F),XLOOKUP($A247,'[1]Ocorrências 2022 (USADAS TCC Mi'!$A:$A,'[1]Ocorrências 2022 (USADAS TCC Mi'!F:F))</f>
        <v>#REF!</v>
      </c>
      <c r="K247" s="8" t="str">
        <f t="array" ref="K247">IF($D247="erro",XLOOKUP($A247,'Ocorrências 2022 (TODAS)'!$A:$A,'Ocorrências 2022 (TODAS)'!G:G),XLOOKUP($A247,'[1]Ocorrências 2022 (USADAS TCC Mi'!$A:$A,'[1]Ocorrências 2022 (USADAS TCC Mi'!G:G))</f>
        <v>#REF!</v>
      </c>
      <c r="L247" s="8" t="str">
        <f t="array" ref="L247">IF($D247="erro",XLOOKUP($A247,'Ocorrências 2022 (TODAS)'!$A:$A,'Ocorrências 2022 (TODAS)'!H:H),XLOOKUP($A247,'[1]Ocorrências 2022 (USADAS TCC Mi'!$A:$A,'[1]Ocorrências 2022 (USADAS TCC Mi'!H:H))</f>
        <v>#REF!</v>
      </c>
      <c r="M247" s="8" t="str">
        <f t="array" ref="M247">IF($D247="erro",XLOOKUP($A247,'Ocorrências 2022 (TODAS)'!$A:$A,'Ocorrências 2022 (TODAS)'!I:I),XLOOKUP($A247,'[1]Ocorrências 2022 (USADAS TCC Mi'!$A:$A,'[1]Ocorrências 2022 (USADAS TCC Mi'!I:I))</f>
        <v>#REF!</v>
      </c>
      <c r="N247" s="8" t="str">
        <f t="array" ref="N247">IF($D247="erro",XLOOKUP($A247,'Ocorrências 2022 (TODAS)'!$A:$A,'Ocorrências 2022 (TODAS)'!J:J),XLOOKUP($A247,'[1]Ocorrências 2022 (USADAS TCC Mi'!$A:$A,'[1]Ocorrências 2022 (USADAS TCC Mi'!J:J))</f>
        <v>#REF!</v>
      </c>
      <c r="O247" s="8" t="str">
        <f t="array" ref="O247">IF($D247="erro",XLOOKUP($A247,'Ocorrências 2022 (TODAS)'!$A:$A,'Ocorrências 2022 (TODAS)'!K:K),XLOOKUP($A247,'[1]Ocorrências 2022 (USADAS TCC Mi'!$A:$A,'[1]Ocorrências 2022 (USADAS TCC Mi'!K:K))</f>
        <v>#REF!</v>
      </c>
      <c r="P247" s="8" t="str">
        <f t="array" ref="P247">IF($D247="erro",XLOOKUP($A247,'Ocorrências 2022 (TODAS)'!$A:$A,'Ocorrências 2022 (TODAS)'!L:L),XLOOKUP($A247,'[1]Ocorrências 2022 (USADAS TCC Mi'!$A:$A,'[1]Ocorrências 2022 (USADAS TCC Mi'!L:L))</f>
        <v>#REF!</v>
      </c>
      <c r="Q247" s="8" t="str">
        <f t="array" ref="Q247">IF($D247="erro",XLOOKUP($A247,'Ocorrências 2022 (TODAS)'!$A:$A,'Ocorrências 2022 (TODAS)'!M:M),XLOOKUP($A247,'[1]Ocorrências 2022 (USADAS TCC Mi'!$A:$A,'[1]Ocorrências 2022 (USADAS TCC Mi'!M:M))</f>
        <v>#REF!</v>
      </c>
      <c r="R247" s="8" t="str">
        <f t="array" ref="R247">IF($D247="erro",XLOOKUP($A247,'Ocorrências 2022 (TODAS)'!$A:$A,'Ocorrências 2022 (TODAS)'!N:N),XLOOKUP($A247,'[1]Ocorrências 2022 (USADAS TCC Mi'!$A:$A,'[1]Ocorrências 2022 (USADAS TCC Mi'!N:N))</f>
        <v>#REF!</v>
      </c>
      <c r="S247" s="8" t="str">
        <f t="array" ref="S247">IF($D247="erro",XLOOKUP($A247,'Ocorrências 2022 (TODAS)'!$A:$A,'Ocorrências 2022 (TODAS)'!O:O),XLOOKUP($A247,'[1]Ocorrências 2022 (USADAS TCC Mi'!$A:$A,'[1]Ocorrências 2022 (USADAS TCC Mi'!O:O))</f>
        <v>#REF!</v>
      </c>
      <c r="T247" s="8" t="str">
        <f t="array" ref="T247">IF($D247="erro",XLOOKUP($A247,'Ocorrências 2022 (TODAS)'!$A:$A,'Ocorrências 2022 (TODAS)'!P:P),XLOOKUP($A247,'[1]Ocorrências 2022 (USADAS TCC Mi'!$A:$A,'[1]Ocorrências 2022 (USADAS TCC Mi'!P:P))</f>
        <v>#REF!</v>
      </c>
      <c r="U247" s="8" t="str">
        <f t="array" ref="U247">IF($D247="erro",XLOOKUP($A247,'Ocorrências 2022 (TODAS)'!$A:$A,'Ocorrências 2022 (TODAS)'!Q:Q),XLOOKUP($A247,'[1]Ocorrências 2022 (USADAS TCC Mi'!$A:$A,'[1]Ocorrências 2022 (USADAS TCC Mi'!Q:Q))</f>
        <v>#REF!</v>
      </c>
      <c r="V247" s="8" t="str">
        <f t="array" ref="V247">IF($D247="erro",XLOOKUP($A247,'Ocorrências 2022 (TODAS)'!$A:$A,'Ocorrências 2022 (TODAS)'!R:R),XLOOKUP($A247,'[1]Ocorrências 2022 (USADAS TCC Mi'!$A:$A,'[1]Ocorrências 2022 (USADAS TCC Mi'!R:R))</f>
        <v>#REF!</v>
      </c>
      <c r="W247" s="8" t="str">
        <f t="array" ref="W247">IF($D247="erro",XLOOKUP($A247,'Ocorrências 2022 (TODAS)'!$A:$A,'Ocorrências 2022 (TODAS)'!S:S),XLOOKUP($A247,'[1]Ocorrências 2022 (USADAS TCC Mi'!$A:$A,'[1]Ocorrências 2022 (USADAS TCC Mi'!S:S))</f>
        <v>#REF!</v>
      </c>
      <c r="X247" s="8" t="str">
        <f t="array" ref="X247">IF($D247="erro",XLOOKUP($A247,'Ocorrências 2022 (TODAS)'!$A:$A,'Ocorrências 2022 (TODAS)'!T:T),XLOOKUP($A247,'[1]Ocorrências 2022 (USADAS TCC Mi'!$A:$A,'[1]Ocorrências 2022 (USADAS TCC Mi'!T:T))</f>
        <v>#REF!</v>
      </c>
      <c r="Y247" s="8" t="str">
        <f t="array" ref="Y247">IF($D247="erro",XLOOKUP($A247,'Ocorrências 2022 (TODAS)'!$A:$A,'Ocorrências 2022 (TODAS)'!U:U),XLOOKUP($A247,'[1]Ocorrências 2022 (USADAS TCC Mi'!$A:$A,'[1]Ocorrências 2022 (USADAS TCC Mi'!U:U))</f>
        <v>#REF!</v>
      </c>
      <c r="Z247" s="162" t="str">
        <f t="array" ref="Z247">IF($D247="erro",XLOOKUP($A247,'Ocorrências 2022 (TODAS)'!$A:$A,'Ocorrências 2022 (TODAS)'!V:V),XLOOKUP($A247,'[1]Ocorrências 2022 (USADAS TCC Mi'!$A:$A,'[1]Ocorrências 2022 (USADAS TCC Mi'!V:V))</f>
        <v>#REF!</v>
      </c>
      <c r="AA247" s="162" t="str">
        <f t="array" ref="AA247">IF($D247="erro",XLOOKUP($A247,'Ocorrências 2022 (TODAS)'!$A:$A,'Ocorrências 2022 (TODAS)'!W:W),XLOOKUP($A247,'[1]Ocorrências 2022 (USADAS TCC Mi'!$A:$A,'[1]Ocorrências 2022 (USADAS TCC Mi'!W:W))</f>
        <v>#REF!</v>
      </c>
      <c r="AB247" s="8" t="str">
        <f t="array" ref="AB247">IF($D247="erro",XLOOKUP($A247,'Ocorrências 2022 (TODAS)'!$A:$A,'Ocorrências 2022 (TODAS)'!X:X),XLOOKUP($A247,'[1]Ocorrências 2022 (USADAS TCC Mi'!$A:$A,'[1]Ocorrências 2022 (USADAS TCC Mi'!X:X))</f>
        <v>#REF!</v>
      </c>
      <c r="AC247" s="8" t="str">
        <f t="array" ref="AC247">IF($D247="erro",XLOOKUP($A247,'Ocorrências 2022 (TODAS)'!$A:$A,'Ocorrências 2022 (TODAS)'!Y:Y),XLOOKUP($A247,'[1]Ocorrências 2022 (USADAS TCC Mi'!$A:$A,'[1]Ocorrências 2022 (USADAS TCC Mi'!Y:Y))</f>
        <v>#REF!</v>
      </c>
      <c r="AD247" s="8" t="str">
        <f t="array" ref="AD247">IF($D247="erro",XLOOKUP($A247,'Ocorrências 2022 (TODAS)'!$A:$A,'Ocorrências 2022 (TODAS)'!Z:Z),XLOOKUP($A247,'[1]Ocorrências 2022 (USADAS TCC Mi'!$A:$A,'[1]Ocorrências 2022 (USADAS TCC Mi'!Z:Z))</f>
        <v>#REF!</v>
      </c>
      <c r="AE247" s="8" t="str">
        <f t="array" ref="AE247">IF($D247="erro",XLOOKUP($A247,'Ocorrências 2022 (TODAS)'!$A:$A,'Ocorrências 2022 (TODAS)'!AA:AA),XLOOKUP($A247,'[1]Ocorrências 2022 (USADAS TCC Mi'!$A:$A,'[1]Ocorrências 2022 (USADAS TCC Mi'!AA:AA))</f>
        <v>#REF!</v>
      </c>
      <c r="AF247" s="8" t="str">
        <f t="array" ref="AF247">IF($D247="erro",XLOOKUP($A247,'Ocorrências 2022 (TODAS)'!$A:$A,'Ocorrências 2022 (TODAS)'!AB:AB),XLOOKUP($A247,'[1]Ocorrências 2022 (USADAS TCC Mi'!$A:$A,'[1]Ocorrências 2022 (USADAS TCC Mi'!AB:AB))</f>
        <v>#REF!</v>
      </c>
      <c r="AG247" s="8" t="str">
        <f t="array" ref="AG247">IF($D247="erro",XLOOKUP($A247,'Ocorrências 2022 (TODAS)'!$A:$A,'Ocorrências 2022 (TODAS)'!AC:AC),XLOOKUP($A247,'[1]Ocorrências 2022 (USADAS TCC Mi'!$A:$A,'[1]Ocorrências 2022 (USADAS TCC Mi'!AC:AC))</f>
        <v>#REF!</v>
      </c>
      <c r="AH247" s="8" t="str">
        <f t="array" ref="AH247">IF($D247="erro",XLOOKUP($A247,'Ocorrências 2022 (TODAS)'!$A:$A,'Ocorrências 2022 (TODAS)'!AD:AD),XLOOKUP($A247,'[1]Ocorrências 2022 (USADAS TCC Mi'!$A:$A,'[1]Ocorrências 2022 (USADAS TCC Mi'!AD:AD))</f>
        <v>#REF!</v>
      </c>
      <c r="AI247" s="8" t="str">
        <f t="array" ref="AI247">IF($D247="erro",XLOOKUP($A247,'Ocorrências 2022 (TODAS)'!$A:$A,'Ocorrências 2022 (TODAS)'!AE:AE),XLOOKUP($A247,'[1]Ocorrências 2022 (USADAS TCC Mi'!$A:$A,'[1]Ocorrências 2022 (USADAS TCC Mi'!AE:AE))</f>
        <v>#REF!</v>
      </c>
      <c r="AJ247" s="8" t="str">
        <f t="array" ref="AJ247">IF($D247="erro",XLOOKUP($A247,'Ocorrências 2022 (TODAS)'!$A:$A,'Ocorrências 2022 (TODAS)'!AF:AF),XLOOKUP($A247,'[1]Ocorrências 2022 (USADAS TCC Mi'!$A:$A,'[1]Ocorrências 2022 (USADAS TCC Mi'!AF:AF))</f>
        <v>#REF!</v>
      </c>
      <c r="AK247" s="8" t="str">
        <f t="array" ref="AK247">IF($D247="erro",XLOOKUP($A247,'Ocorrências 2022 (TODAS)'!$A:$A,'Ocorrências 2022 (TODAS)'!AG:AG),XLOOKUP($A247,'[1]Ocorrências 2022 (USADAS TCC Mi'!$A:$A,'[1]Ocorrências 2022 (USADAS TCC Mi'!AG:AG))</f>
        <v>#REF!</v>
      </c>
      <c r="AL247" s="8" t="str">
        <f t="array" ref="AL247">IF($D247="erro",XLOOKUP($A247,'Ocorrências 2022 (TODAS)'!$A:$A,'Ocorrências 2022 (TODAS)'!AH:AH),XLOOKUP($A247,'[1]Ocorrências 2022 (USADAS TCC Mi'!$A:$A,'[1]Ocorrências 2022 (USADAS TCC Mi'!AH:AH))</f>
        <v>#REF!</v>
      </c>
      <c r="AM247" s="8" t="str">
        <f t="array" ref="AM247">IF($D247="erro",XLOOKUP($A247,'Ocorrências 2022 (TODAS)'!$A:$A,'Ocorrências 2022 (TODAS)'!AI:AI),XLOOKUP($A247,'[1]Ocorrências 2022 (USADAS TCC Mi'!$A:$A,'[1]Ocorrências 2022 (USADAS TCC Mi'!AI:AI))</f>
        <v>#REF!</v>
      </c>
      <c r="AN247" s="8" t="str">
        <f t="array" ref="AN247">IF($D247="erro",XLOOKUP($A247,'Ocorrências 2022 (TODAS)'!$A:$A,'Ocorrências 2022 (TODAS)'!AJ:AJ),XLOOKUP($A247,'[1]Ocorrências 2022 (USADAS TCC Mi'!$A:$A,'[1]Ocorrências 2022 (USADAS TCC Mi'!AJ:AJ))</f>
        <v>#REF!</v>
      </c>
      <c r="AO247" s="8" t="str">
        <f t="array" ref="AO247">IF($D247="erro",XLOOKUP($A247,'Ocorrências 2022 (TODAS)'!$A:$A,'Ocorrências 2022 (TODAS)'!AK:AK),XLOOKUP($A247,'[1]Ocorrências 2022 (USADAS TCC Mi'!$A:$A,'[1]Ocorrências 2022 (USADAS TCC Mi'!AK:AK))</f>
        <v>#REF!</v>
      </c>
      <c r="AP247" s="8" t="str">
        <f t="array" ref="AP247">IF($D247="erro",XLOOKUP($A247,'Ocorrências 2022 (TODAS)'!$A:$A,'Ocorrências 2022 (TODAS)'!AL:AL),XLOOKUP($A247,'[1]Ocorrências 2022 (USADAS TCC Mi'!$A:$A,'[1]Ocorrências 2022 (USADAS TCC Mi'!AL:AL))</f>
        <v>#REF!</v>
      </c>
      <c r="AQ247" s="8" t="str">
        <f t="array" ref="AQ247">IF($D247="erro",XLOOKUP($A247,'Ocorrências 2022 (TODAS)'!$A:$A,'Ocorrências 2022 (TODAS)'!AM:AM),XLOOKUP($A247,'[1]Ocorrências 2022 (USADAS TCC Mi'!$A:$A,'[1]Ocorrências 2022 (USADAS TCC Mi'!AM:AM))</f>
        <v>#REF!</v>
      </c>
      <c r="AR247" s="8" t="str">
        <f t="array" ref="AR247">IF($D247="erro",XLOOKUP($A247,'Ocorrências 2022 (TODAS)'!$A:$A,'Ocorrências 2022 (TODAS)'!AN:AN),XLOOKUP($A247,'[1]Ocorrências 2022 (USADAS TCC Mi'!$A:$A,'[1]Ocorrências 2022 (USADAS TCC Mi'!AN:AN))</f>
        <v>#REF!</v>
      </c>
      <c r="AS247" s="8" t="str">
        <f t="array" ref="AS247">IF($D247="erro",XLOOKUP($A247,'Ocorrências 2022 (TODAS)'!$A:$A,'Ocorrências 2022 (TODAS)'!AO:AO),XLOOKUP($A247,'[1]Ocorrências 2022 (USADAS TCC Mi'!$A:$A,'[1]Ocorrências 2022 (USADAS TCC Mi'!AO:AO))</f>
        <v>#REF!</v>
      </c>
      <c r="AT247" s="8" t="str">
        <f t="array" ref="AT247">IF($D247="erro",XLOOKUP($A247,'Ocorrências 2022 (TODAS)'!$A:$A,'Ocorrências 2022 (TODAS)'!AP:AP),XLOOKUP($A247,'[1]Ocorrências 2022 (USADAS TCC Mi'!$A:$A,'[1]Ocorrências 2022 (USADAS TCC Mi'!AP:AP))</f>
        <v>#REF!</v>
      </c>
      <c r="AU247" s="8" t="str">
        <f t="array" ref="AU247">IF($D247="erro",XLOOKUP($A247,'Ocorrências 2022 (TODAS)'!$A:$A,'Ocorrências 2022 (TODAS)'!AQ:AQ),XLOOKUP($A247,'[1]Ocorrências 2022 (USADAS TCC Mi'!$A:$A,'[1]Ocorrências 2022 (USADAS TCC Mi'!AQ:AQ))</f>
        <v>#REF!</v>
      </c>
      <c r="AV247" s="8" t="str">
        <f t="array" ref="AV247">IF($D247="erro",XLOOKUP($A247,'Ocorrências 2022 (TODAS)'!$A:$A,'Ocorrências 2022 (TODAS)'!AR:AR),XLOOKUP($A247,'[1]Ocorrências 2022 (USADAS TCC Mi'!$A:$A,'[1]Ocorrências 2022 (USADAS TCC Mi'!AR:AR))</f>
        <v>#REF!</v>
      </c>
      <c r="AW247" s="8" t="str">
        <f t="array" ref="AW247">IF($D247="erro",XLOOKUP($A247,'Ocorrências 2022 (TODAS)'!$A:$A,'Ocorrências 2022 (TODAS)'!AS:AS),XLOOKUP($A247,'[1]Ocorrências 2022 (USADAS TCC Mi'!$A:$A,'[1]Ocorrências 2022 (USADAS TCC Mi'!AS:AS))</f>
        <v>#REF!</v>
      </c>
      <c r="AX247" s="8" t="str">
        <f t="array" ref="AX247">IF($D247="erro",XLOOKUP($A247,'Ocorrências 2022 (TODAS)'!$A:$A,'Ocorrências 2022 (TODAS)'!AT:AT),XLOOKUP($A247,'[1]Ocorrências 2022 (USADAS TCC Mi'!$A:$A,'[1]Ocorrências 2022 (USADAS TCC Mi'!AT:AT))</f>
        <v>#REF!</v>
      </c>
      <c r="AY247" s="8" t="str">
        <f t="array" ref="AY247">IF($D247="erro",XLOOKUP($A247,'Ocorrências 2022 (TODAS)'!$A:$A,'Ocorrências 2022 (TODAS)'!AU:AU),XLOOKUP($A247,'[1]Ocorrências 2022 (USADAS TCC Mi'!$A:$A,'[1]Ocorrências 2022 (USADAS TCC Mi'!AU:AU))</f>
        <v>#REF!</v>
      </c>
      <c r="AZ247" s="8" t="str">
        <f t="array" ref="AZ247">IF($D247="erro",XLOOKUP($A247,'Ocorrências 2022 (TODAS)'!$A:$A,'Ocorrências 2022 (TODAS)'!AV:AV),XLOOKUP($A247,'[1]Ocorrências 2022 (USADAS TCC Mi'!$A:$A,'[1]Ocorrências 2022 (USADAS TCC Mi'!AV:AV))</f>
        <v>#REF!</v>
      </c>
      <c r="BA247" s="8" t="str">
        <f t="array" ref="BA247">IF($D247="erro",XLOOKUP($A247,'Ocorrências 2022 (TODAS)'!$A:$A,'Ocorrências 2022 (TODAS)'!AW:AW),XLOOKUP($A247,'[1]Ocorrências 2022 (USADAS TCC Mi'!$A:$A,'[1]Ocorrências 2022 (USADAS TCC Mi'!AW:AW))</f>
        <v>#REF!</v>
      </c>
      <c r="BB247" s="8" t="str">
        <f t="array" ref="BB247">IF($D247="erro",XLOOKUP($A247,'Ocorrências 2022 (TODAS)'!$A:$A,'Ocorrências 2022 (TODAS)'!AX:AX),XLOOKUP($A247,'[1]Ocorrências 2022 (USADAS TCC Mi'!$A:$A,'[1]Ocorrências 2022 (USADAS TCC Mi'!AX:AX))</f>
        <v>#REF!</v>
      </c>
      <c r="BC247" s="8" t="str">
        <f t="array" ref="BC247">IF($D247="erro",XLOOKUP($A247,'Ocorrências 2022 (TODAS)'!$A:$A,'Ocorrências 2022 (TODAS)'!AY:AY),XLOOKUP($A247,'[1]Ocorrências 2022 (USADAS TCC Mi'!$A:$A,'[1]Ocorrências 2022 (USADAS TCC Mi'!AY:AY))</f>
        <v>#REF!</v>
      </c>
      <c r="BD247" s="8" t="str">
        <f t="array" ref="BD247">IF($D247="erro",XLOOKUP($A247,'Ocorrências 2022 (TODAS)'!$A:$A,'Ocorrências 2022 (TODAS)'!AZ:AZ),XLOOKUP($A247,'[1]Ocorrências 2022 (USADAS TCC Mi'!$A:$A,'[1]Ocorrências 2022 (USADAS TCC Mi'!AZ:AZ))</f>
        <v>#REF!</v>
      </c>
      <c r="BE247" s="8" t="str">
        <f t="array" ref="BE247">IF($D247="erro",XLOOKUP($A247,'Ocorrências 2022 (TODAS)'!$A:$A,'Ocorrências 2022 (TODAS)'!BA:BA),XLOOKUP($A247,'[1]Ocorrências 2022 (USADAS TCC Mi'!$A:$A,'[1]Ocorrências 2022 (USADAS TCC Mi'!BA:BA))</f>
        <v>#REF!</v>
      </c>
      <c r="BF247" s="8" t="str">
        <f t="array" ref="BF247">IF($D247="erro",XLOOKUP($A247,'Ocorrências 2022 (TODAS)'!$A:$A,'Ocorrências 2022 (TODAS)'!BB:BB),XLOOKUP($A247,'[1]Ocorrências 2022 (USADAS TCC Mi'!$A:$A,'[1]Ocorrências 2022 (USADAS TCC Mi'!BB:BB))</f>
        <v>#REF!</v>
      </c>
      <c r="BG247" s="8" t="str">
        <f t="array" ref="BG247">IF($D247="erro",XLOOKUP($A247,'Ocorrências 2022 (TODAS)'!$A:$A,'Ocorrências 2022 (TODAS)'!BC:BC),XLOOKUP($A247,'[1]Ocorrências 2022 (USADAS TCC Mi'!$A:$A,'[1]Ocorrências 2022 (USADAS TCC Mi'!BC:BC))</f>
        <v>#REF!</v>
      </c>
      <c r="BH247" s="8" t="str">
        <f t="array" ref="BH247">IF($D247="erro",XLOOKUP($A247,'Ocorrências 2022 (TODAS)'!$A:$A,'Ocorrências 2022 (TODAS)'!BD:BD),XLOOKUP($A247,'[1]Ocorrências 2022 (USADAS TCC Mi'!$A:$A,'[1]Ocorrências 2022 (USADAS TCC Mi'!BD:BD))</f>
        <v>#REF!</v>
      </c>
      <c r="BI247" s="8" t="str">
        <f t="array" ref="BI247">IF($D247="erro",XLOOKUP($A247,'Ocorrências 2022 (TODAS)'!$A:$A,'Ocorrências 2022 (TODAS)'!BE:BE),XLOOKUP($A247,'[1]Ocorrências 2022 (USADAS TCC Mi'!$A:$A,'[1]Ocorrências 2022 (USADAS TCC Mi'!BE:BE))</f>
        <v>#REF!</v>
      </c>
      <c r="BJ247" s="8" t="str">
        <f t="array" ref="BJ247">IF($D247="erro",XLOOKUP($A247,'Ocorrências 2022 (TODAS)'!$A:$A,'Ocorrências 2022 (TODAS)'!BF:BF),XLOOKUP($A247,'[1]Ocorrências 2022 (USADAS TCC Mi'!$A:$A,'[1]Ocorrências 2022 (USADAS TCC Mi'!BF:BF))</f>
        <v>#REF!</v>
      </c>
      <c r="BK247" s="8" t="str">
        <f t="array" ref="BK247">IF($D247="erro",XLOOKUP($A247,'Ocorrências 2022 (TODAS)'!$A:$A,'Ocorrências 2022 (TODAS)'!BG:BG),XLOOKUP($A247,'[1]Ocorrências 2022 (USADAS TCC Mi'!$A:$A,'[1]Ocorrências 2022 (USADAS TCC Mi'!BG:BG))</f>
        <v>#REF!</v>
      </c>
      <c r="BL247" s="8" t="str">
        <f t="array" ref="BL247">IF($D247="erro",XLOOKUP($A247,'Ocorrências 2022 (TODAS)'!$A:$A,'Ocorrências 2022 (TODAS)'!BH:BH),XLOOKUP($A247,'[1]Ocorrências 2022 (USADAS TCC Mi'!$A:$A,'[1]Ocorrências 2022 (USADAS TCC Mi'!BH:BH))</f>
        <v>#REF!</v>
      </c>
      <c r="BM247" s="8" t="str">
        <f t="array" ref="BM247">IF($D247="erro",XLOOKUP($A247,'Ocorrências 2022 (TODAS)'!$A:$A,'Ocorrências 2022 (TODAS)'!BI:BI),XLOOKUP($A247,'[1]Ocorrências 2022 (USADAS TCC Mi'!$A:$A,'[1]Ocorrências 2022 (USADAS TCC Mi'!BI:BI))</f>
        <v>#REF!</v>
      </c>
      <c r="BN247" s="8" t="str">
        <f t="array" ref="BN247">IF($D247="erro",XLOOKUP($A247,'Ocorrências 2022 (TODAS)'!$A:$A,'Ocorrências 2022 (TODAS)'!BJ:BJ),XLOOKUP($A247,'[1]Ocorrências 2022 (USADAS TCC Mi'!$A:$A,'[1]Ocorrências 2022 (USADAS TCC Mi'!BJ:BJ))</f>
        <v>#REF!</v>
      </c>
      <c r="BO247" s="8" t="str">
        <f t="array" ref="BO247">IF($D247="erro",XLOOKUP($A247,'Ocorrências 2022 (TODAS)'!$A:$A,'Ocorrências 2022 (TODAS)'!BK:BK),XLOOKUP($A247,'[1]Ocorrências 2022 (USADAS TCC Mi'!$A:$A,'[1]Ocorrências 2022 (USADAS TCC Mi'!BK:BK))</f>
        <v>#REF!</v>
      </c>
      <c r="BP247" s="8" t="str">
        <f t="array" ref="BP247">IF($D247="erro",XLOOKUP($A247,'Ocorrências 2022 (TODAS)'!$A:$A,'Ocorrências 2022 (TODAS)'!BL:BL),XLOOKUP($A247,'[1]Ocorrências 2022 (USADAS TCC Mi'!$A:$A,'[1]Ocorrências 2022 (USADAS TCC Mi'!BL:BL))</f>
        <v>#REF!</v>
      </c>
      <c r="BQ247" s="8" t="str">
        <f t="array" ref="BQ247">IF($D247="erro",XLOOKUP($A247,'Ocorrências 2022 (TODAS)'!$A:$A,'Ocorrências 2022 (TODAS)'!BM:BM),XLOOKUP($A247,'[1]Ocorrências 2022 (USADAS TCC Mi'!$A:$A,'[1]Ocorrências 2022 (USADAS TCC Mi'!BM:BM))</f>
        <v>#REF!</v>
      </c>
      <c r="BR247" s="8" t="str">
        <f t="array" ref="BR247">IF($D247="erro",XLOOKUP($A247,'Ocorrências 2022 (TODAS)'!$A:$A,'Ocorrências 2022 (TODAS)'!BN:BN),XLOOKUP($A247,'[1]Ocorrências 2022 (USADAS TCC Mi'!$A:$A,'[1]Ocorrências 2022 (USADAS TCC Mi'!BN:BN))</f>
        <v>#REF!</v>
      </c>
      <c r="BS247" s="8" t="str">
        <f t="array" ref="BS247">IF($D247="erro",XLOOKUP($A247,'Ocorrências 2022 (TODAS)'!$A:$A,'Ocorrências 2022 (TODAS)'!BO:BO),XLOOKUP($A247,'[1]Ocorrências 2022 (USADAS TCC Mi'!$A:$A,'[1]Ocorrências 2022 (USADAS TCC Mi'!BO:BO))</f>
        <v>#REF!</v>
      </c>
      <c r="BT247" s="8" t="str">
        <f t="array" ref="BT247">IF($D247="erro",XLOOKUP($A247,'Ocorrências 2022 (TODAS)'!$A:$A,'Ocorrências 2022 (TODAS)'!BP:BP),XLOOKUP($A247,'[1]Ocorrências 2022 (USADAS TCC Mi'!$A:$A,'[1]Ocorrências 2022 (USADAS TCC Mi'!BP:BP))</f>
        <v>#REF!</v>
      </c>
      <c r="BU247" s="8" t="str">
        <f t="array" ref="BU247">IF($D247="erro",XLOOKUP($A247,'Ocorrências 2022 (TODAS)'!$A:$A,'Ocorrências 2022 (TODAS)'!BQ:BQ),XLOOKUP($A247,'[1]Ocorrências 2022 (USADAS TCC Mi'!$A:$A,'[1]Ocorrências 2022 (USADAS TCC Mi'!BQ:BQ))</f>
        <v>#REF!</v>
      </c>
      <c r="BV247" s="8" t="str">
        <f t="array" ref="BV247">IF($D247="erro",XLOOKUP($A247,'Ocorrências 2022 (TODAS)'!$A:$A,'Ocorrências 2022 (TODAS)'!BR:BR),XLOOKUP($A247,'[1]Ocorrências 2022 (USADAS TCC Mi'!$A:$A,'[1]Ocorrências 2022 (USADAS TCC Mi'!BR:BR))</f>
        <v>#REF!</v>
      </c>
      <c r="BW247" s="8" t="str">
        <f t="array" ref="BW247">IF($D247="erro",XLOOKUP($A247,'Ocorrências 2022 (TODAS)'!$A:$A,'Ocorrências 2022 (TODAS)'!BS:BS),XLOOKUP($A247,'[1]Ocorrências 2022 (USADAS TCC Mi'!$A:$A,'[1]Ocorrências 2022 (USADAS TCC Mi'!BS:BS))</f>
        <v>#REF!</v>
      </c>
      <c r="BX247" s="8" t="str">
        <f t="array" ref="BX247">IF($D247="erro",XLOOKUP($A247,'Ocorrências 2022 (TODAS)'!$A:$A,'Ocorrências 2022 (TODAS)'!BT:BT),XLOOKUP($A247,'[1]Ocorrências 2022 (USADAS TCC Mi'!$A:$A,'[1]Ocorrências 2022 (USADAS TCC Mi'!BT:BT))</f>
        <v>#REF!</v>
      </c>
      <c r="BY247" s="8" t="str">
        <f t="array" ref="BY247">IF($D247="erro",XLOOKUP($A247,'Ocorrências 2022 (TODAS)'!$A:$A,'Ocorrências 2022 (TODAS)'!BU:BU),XLOOKUP($A247,'[1]Ocorrências 2022 (USADAS TCC Mi'!$A:$A,'[1]Ocorrências 2022 (USADAS TCC Mi'!BU:BU))</f>
        <v>#REF!</v>
      </c>
      <c r="BZ247" s="8" t="str">
        <f t="array" ref="BZ247">IF($D247="erro",XLOOKUP($A247,'Ocorrências 2022 (TODAS)'!$A:$A,'Ocorrências 2022 (TODAS)'!BV:BV),XLOOKUP($A247,'[1]Ocorrências 2022 (USADAS TCC Mi'!$A:$A,'[1]Ocorrências 2022 (USADAS TCC Mi'!BV:BV))</f>
        <v>#REF!</v>
      </c>
      <c r="CA247" s="8" t="str">
        <f t="array" ref="CA247">IF($D247="erro",XLOOKUP($A247,'Ocorrências 2022 (TODAS)'!$A:$A,'Ocorrências 2022 (TODAS)'!BW:BW),XLOOKUP($A247,'[1]Ocorrências 2022 (USADAS TCC Mi'!$A:$A,'[1]Ocorrências 2022 (USADAS TCC Mi'!BW:BW))</f>
        <v>#REF!</v>
      </c>
      <c r="CB247" s="8" t="str">
        <f t="array" ref="CB247">IF($D247="erro",XLOOKUP($A247,'Ocorrências 2022 (TODAS)'!$A:$A,'Ocorrências 2022 (TODAS)'!BX:BX),XLOOKUP($A247,'[1]Ocorrências 2022 (USADAS TCC Mi'!$A:$A,'[1]Ocorrências 2022 (USADAS TCC Mi'!BX:BX))</f>
        <v>#REF!</v>
      </c>
      <c r="CC247" s="8" t="str">
        <f t="array" ref="CC247">IF($D247="erro",XLOOKUP($A247,'Ocorrências 2022 (TODAS)'!$A:$A,'Ocorrências 2022 (TODAS)'!BY:BY),XLOOKUP($A247,'[1]Ocorrências 2022 (USADAS TCC Mi'!$A:$A,'[1]Ocorrências 2022 (USADAS TCC Mi'!BY:BY))</f>
        <v>#REF!</v>
      </c>
      <c r="CD247" s="8" t="str">
        <f t="array" ref="CD247">IF($D247="erro",XLOOKUP($A247,'Ocorrências 2022 (TODAS)'!$A:$A,'Ocorrências 2022 (TODAS)'!BZ:BZ),XLOOKUP($A247,'[1]Ocorrências 2022 (USADAS TCC Mi'!$A:$A,'[1]Ocorrências 2022 (USADAS TCC Mi'!BZ:BZ))</f>
        <v>#REF!</v>
      </c>
      <c r="CE247" s="8" t="str">
        <f t="array" ref="CE247">IF($D247="erro",XLOOKUP($A247,'Ocorrências 2022 (TODAS)'!$A:$A,'Ocorrências 2022 (TODAS)'!CA:CA),XLOOKUP($A247,'[1]Ocorrências 2022 (USADAS TCC Mi'!$A:$A,'[1]Ocorrências 2022 (USADAS TCC Mi'!CA:CA))</f>
        <v>#REF!</v>
      </c>
      <c r="CF247" s="8" t="str">
        <f t="array" ref="CF247">IF($D247="erro",XLOOKUP($A247,'Ocorrências 2022 (TODAS)'!$A:$A,'Ocorrências 2022 (TODAS)'!CB:CB),XLOOKUP($A247,'[1]Ocorrências 2022 (USADAS TCC Mi'!$A:$A,'[1]Ocorrências 2022 (USADAS TCC Mi'!CB:CB))</f>
        <v>#REF!</v>
      </c>
      <c r="CG247" s="8" t="str">
        <f t="array" ref="CG247">IF($D247="erro",XLOOKUP($A247,'Ocorrências 2022 (TODAS)'!$A:$A,'Ocorrências 2022 (TODAS)'!CC:CC),XLOOKUP($A247,'[1]Ocorrências 2022 (USADAS TCC Mi'!$A:$A,'[1]Ocorrências 2022 (USADAS TCC Mi'!CC:CC))</f>
        <v>#REF!</v>
      </c>
      <c r="CH247" s="8" t="str">
        <f t="array" ref="CH247">IF($D247="erro",XLOOKUP($A247,'Ocorrências 2022 (TODAS)'!$A:$A,'Ocorrências 2022 (TODAS)'!CD:CD),XLOOKUP($A247,'[1]Ocorrências 2022 (USADAS TCC Mi'!$A:$A,'[1]Ocorrências 2022 (USADAS TCC Mi'!CD:CD))</f>
        <v>#REF!</v>
      </c>
      <c r="CI247" s="8" t="str">
        <f t="array" ref="CI247">IF($D247="erro",XLOOKUP($A247,'Ocorrências 2022 (TODAS)'!$A:$A,'Ocorrências 2022 (TODAS)'!CE:CE),XLOOKUP($A247,'[1]Ocorrências 2022 (USADAS TCC Mi'!$A:$A,'[1]Ocorrências 2022 (USADAS TCC Mi'!CE:CE))</f>
        <v>#REF!</v>
      </c>
      <c r="CJ247" s="8" t="str">
        <f t="array" ref="CJ247">IF($D247="erro",XLOOKUP($A247,'Ocorrências 2022 (TODAS)'!$A:$A,'Ocorrências 2022 (TODAS)'!CF:CF),XLOOKUP($A247,'[1]Ocorrências 2022 (USADAS TCC Mi'!$A:$A,'[1]Ocorrências 2022 (USADAS TCC Mi'!CF:CF))</f>
        <v>#REF!</v>
      </c>
      <c r="CK247" s="8" t="str">
        <f t="array" ref="CK247">IF($D247="erro",XLOOKUP($A247,'Ocorrências 2022 (TODAS)'!$A:$A,'Ocorrências 2022 (TODAS)'!CG:CG),XLOOKUP($A247,'[1]Ocorrências 2022 (USADAS TCC Mi'!$A:$A,'[1]Ocorrências 2022 (USADAS TCC Mi'!CG:CG))</f>
        <v>#REF!</v>
      </c>
      <c r="CL247" s="163" t="str">
        <f t="array" ref="CL247">IF($D247="erro",XLOOKUP($A247,'Ocorrências 2022 (TODAS)'!$A:$A,'Ocorrências 2022 (TODAS)'!CH:CH),XLOOKUP($A247,'[1]Ocorrências 2022 (USADAS TCC Mi'!$A:$A,'[1]Ocorrências 2022 (USADAS TCC Mi'!CH:CH))</f>
        <v>#REF!</v>
      </c>
      <c r="CM247" s="8" t="str">
        <f t="array" ref="CM247">IF($D247="erro",XLOOKUP($A247,'Ocorrências 2022 (TODAS)'!$A:$A,'Ocorrências 2022 (TODAS)'!CI:CI),XLOOKUP($A247,'[1]Ocorrências 2022 (USADAS TCC Mi'!$A:$A,'[1]Ocorrências 2022 (USADAS TCC Mi'!CI:CI))</f>
        <v>#REF!</v>
      </c>
      <c r="CN247" s="8" t="str">
        <f t="array" ref="CN247">IF($D247="erro",XLOOKUP($A247,'Ocorrências 2022 (TODAS)'!$A:$A,'Ocorrências 2022 (TODAS)'!CJ:CJ),XLOOKUP($A247,'[1]Ocorrências 2022 (USADAS TCC Mi'!$A:$A,'[1]Ocorrências 2022 (USADAS TCC Mi'!CJ:CJ))</f>
        <v>#REF!</v>
      </c>
      <c r="CO247" s="8" t="str">
        <f t="array" ref="CO247">IF($D247="erro",XLOOKUP($A247,'Ocorrências 2022 (TODAS)'!$A:$A,'Ocorrências 2022 (TODAS)'!CK:CK),XLOOKUP($A247,'[1]Ocorrências 2022 (USADAS TCC Mi'!$A:$A,'[1]Ocorrências 2022 (USADAS TCC Mi'!CK:CK))</f>
        <v>#REF!</v>
      </c>
      <c r="CP247" s="8" t="str">
        <f t="array" ref="CP247">IF($D247="erro",XLOOKUP($A247,'Ocorrências 2022 (TODAS)'!$A:$A,'Ocorrências 2022 (TODAS)'!CL:CL),XLOOKUP($A247,'[1]Ocorrências 2022 (USADAS TCC Mi'!$A:$A,'[1]Ocorrências 2022 (USADAS TCC Mi'!CL:CL))</f>
        <v>#REF!</v>
      </c>
      <c r="CQ247" s="8" t="str">
        <f t="array" ref="CQ247">IF($D247="erro",XLOOKUP($A247,'Ocorrências 2022 (TODAS)'!$A:$A,'Ocorrências 2022 (TODAS)'!CM:CM),XLOOKUP($A247,'[1]Ocorrências 2022 (USADAS TCC Mi'!$A:$A,'[1]Ocorrências 2022 (USADAS TCC Mi'!CM:CM))</f>
        <v>#REF!</v>
      </c>
      <c r="CR247" s="8" t="str">
        <f t="array" ref="CR247">IF($D247="erro",XLOOKUP($A247,'Ocorrências 2022 (TODAS)'!$A:$A,'Ocorrências 2022 (TODAS)'!CN:CN),XLOOKUP($A247,'[1]Ocorrências 2022 (USADAS TCC Mi'!$A:$A,'[1]Ocorrências 2022 (USADAS TCC Mi'!CN:CN))</f>
        <v>#REF!</v>
      </c>
      <c r="CS247" s="8" t="str">
        <f t="array" ref="CS247">IF($D247="erro",XLOOKUP($A247,'Ocorrências 2022 (TODAS)'!$A:$A,'Ocorrências 2022 (TODAS)'!CO:CO),XLOOKUP($A247,'[1]Ocorrências 2022 (USADAS TCC Mi'!$A:$A,'[1]Ocorrências 2022 (USADAS TCC Mi'!CO:CO))</f>
        <v>#REF!</v>
      </c>
      <c r="CT247" s="8" t="str">
        <f t="array" ref="CT247">IF($D247="erro",XLOOKUP($A247,'Ocorrências 2022 (TODAS)'!$A:$A,'Ocorrências 2022 (TODAS)'!CP:CP),XLOOKUP($A247,'[1]Ocorrências 2022 (USADAS TCC Mi'!$A:$A,'[1]Ocorrências 2022 (USADAS TCC Mi'!CP:CP))</f>
        <v>#REF!</v>
      </c>
      <c r="CU247" s="8" t="str">
        <f t="array" ref="CU247">IF($D247="erro",XLOOKUP($A247,'Ocorrências 2022 (TODAS)'!$A:$A,'Ocorrências 2022 (TODAS)'!CQ:CQ),XLOOKUP($A247,'[1]Ocorrências 2022 (USADAS TCC Mi'!$A:$A,'[1]Ocorrências 2022 (USADAS TCC Mi'!CQ:CQ))</f>
        <v>#REF!</v>
      </c>
      <c r="CV247" s="8" t="str">
        <f t="array" ref="CV247">IF($D247="erro",XLOOKUP($A247,'Ocorrências 2022 (TODAS)'!$A:$A,'Ocorrências 2022 (TODAS)'!CR:CR),XLOOKUP($A247,'[1]Ocorrências 2022 (USADAS TCC Mi'!$A:$A,'[1]Ocorrências 2022 (USADAS TCC Mi'!CR:CR))</f>
        <v>#REF!</v>
      </c>
      <c r="CW247" s="8" t="str">
        <f t="array" ref="CW247">IF($D247="erro",XLOOKUP($A247,'Ocorrências 2022 (TODAS)'!$A:$A,'Ocorrências 2022 (TODAS)'!CS:CS),XLOOKUP($A247,'[1]Ocorrências 2022 (USADAS TCC Mi'!$A:$A,'[1]Ocorrências 2022 (USADAS TCC Mi'!CS:CS))</f>
        <v>#REF!</v>
      </c>
      <c r="CX247" s="8" t="str">
        <f t="array" ref="CX247">IF($D247="erro",XLOOKUP($A247,'Ocorrências 2022 (TODAS)'!$A:$A,'Ocorrências 2022 (TODAS)'!CT:CT),XLOOKUP($A247,'[1]Ocorrências 2022 (USADAS TCC Mi'!$A:$A,'[1]Ocorrências 2022 (USADAS TCC Mi'!CT:CT))</f>
        <v>#REF!</v>
      </c>
      <c r="CY247" s="8" t="str">
        <f t="array" ref="CY247">IF($D247="erro",XLOOKUP($A247,'Ocorrências 2022 (TODAS)'!$A:$A,'Ocorrências 2022 (TODAS)'!CU:CU),XLOOKUP($A247,'[1]Ocorrências 2022 (USADAS TCC Mi'!$A:$A,'[1]Ocorrências 2022 (USADAS TCC Mi'!CU:CU))</f>
        <v>#REF!</v>
      </c>
      <c r="CZ247" s="8" t="str">
        <f t="array" ref="CZ247">IF($D247="erro",XLOOKUP($A247,'Ocorrências 2022 (TODAS)'!$A:$A,'Ocorrências 2022 (TODAS)'!CV:CV),XLOOKUP($A247,'[1]Ocorrências 2022 (USADAS TCC Mi'!$A:$A,'[1]Ocorrências 2022 (USADAS TCC Mi'!CV:CV))</f>
        <v>#REF!</v>
      </c>
      <c r="DA247" s="8" t="str">
        <f t="array" ref="DA247">IF($D247="erro",XLOOKUP($A247,'Ocorrências 2022 (TODAS)'!$A:$A,'Ocorrências 2022 (TODAS)'!CW:CW),XLOOKUP($A247,'[1]Ocorrências 2022 (USADAS TCC Mi'!$A:$A,'[1]Ocorrências 2022 (USADAS TCC Mi'!CW:CW))</f>
        <v>#REF!</v>
      </c>
      <c r="DB247" s="8" t="str">
        <f t="array" ref="DB247">IF($D247="erro",XLOOKUP($A247,'Ocorrências 2022 (TODAS)'!$A:$A,'Ocorrências 2022 (TODAS)'!CX:CX),XLOOKUP($A247,'[1]Ocorrências 2022 (USADAS TCC Mi'!$A:$A,'[1]Ocorrências 2022 (USADAS TCC Mi'!CX:CX))</f>
        <v>#REF!</v>
      </c>
      <c r="DC247" s="8" t="str">
        <f t="array" ref="DC247">IF($D247="erro",XLOOKUP($A247,'Ocorrências 2022 (TODAS)'!$A:$A,'Ocorrências 2022 (TODAS)'!CY:CY),XLOOKUP($A247,'[1]Ocorrências 2022 (USADAS TCC Mi'!$A:$A,'[1]Ocorrências 2022 (USADAS TCC Mi'!CY:CY))</f>
        <v>#REF!</v>
      </c>
      <c r="DD247" s="8" t="str">
        <f t="array" ref="DD247">IF($D247="erro",XLOOKUP($A247,'Ocorrências 2022 (TODAS)'!$A:$A,'Ocorrências 2022 (TODAS)'!CZ:CZ),XLOOKUP($A247,'[1]Ocorrências 2022 (USADAS TCC Mi'!$A:$A,'[1]Ocorrências 2022 (USADAS TCC Mi'!CZ:CZ))</f>
        <v>#REF!</v>
      </c>
      <c r="DE247" s="8" t="str">
        <f t="array" ref="DE247">IF($D247="erro",XLOOKUP($A247,'Ocorrências 2022 (TODAS)'!$A:$A,'Ocorrências 2022 (TODAS)'!DA:DA),XLOOKUP($A247,'[1]Ocorrências 2022 (USADAS TCC Mi'!$A:$A,'[1]Ocorrências 2022 (USADAS TCC Mi'!DA:DA))</f>
        <v>#REF!</v>
      </c>
      <c r="DF247" s="8" t="str">
        <f t="array" ref="DF247">IF($D247="erro",XLOOKUP($A247,'Ocorrências 2022 (TODAS)'!$A:$A,'Ocorrências 2022 (TODAS)'!DB:DB),XLOOKUP($A247,'[1]Ocorrências 2022 (USADAS TCC Mi'!$A:$A,'[1]Ocorrências 2022 (USADAS TCC Mi'!DB:DB))</f>
        <v>#REF!</v>
      </c>
      <c r="DG247" s="8" t="str">
        <f t="array" ref="DG247">IF($D247="erro",XLOOKUP($A247,'Ocorrências 2022 (TODAS)'!$A:$A,'Ocorrências 2022 (TODAS)'!DC:DC),XLOOKUP($A247,'[1]Ocorrências 2022 (USADAS TCC Mi'!$A:$A,'[1]Ocorrências 2022 (USADAS TCC Mi'!DC:DC))</f>
        <v>#REF!</v>
      </c>
    </row>
    <row r="248" ht="15.75" customHeight="1">
      <c r="A248" s="128">
        <v>3694.0</v>
      </c>
      <c r="B248" s="128">
        <v>3694.0</v>
      </c>
      <c r="D248" s="8" t="str">
        <f t="shared" si="1"/>
        <v>Ok</v>
      </c>
      <c r="F248" s="8" t="str">
        <f t="array" ref="F248">IF($D248="erro",XLOOKUP($A248,'Ocorrências 2022 (TODAS)'!$A:$A,'Ocorrências 2022 (TODAS)'!B:B),XLOOKUP($A248,'[1]Ocorrências 2022 (USADAS TCC Mi'!$A:$A,'[1]Ocorrências 2022 (USADAS TCC Mi'!B:B))</f>
        <v>#REF!</v>
      </c>
      <c r="G248" s="8" t="str">
        <f t="array" ref="G248">IF($D248="erro",XLOOKUP($A248,'Ocorrências 2022 (TODAS)'!$A:$A,'Ocorrências 2022 (TODAS)'!C:C),XLOOKUP($A248,'[1]Ocorrências 2022 (USADAS TCC Mi'!$A:$A,'[1]Ocorrências 2022 (USADAS TCC Mi'!C:C))</f>
        <v>#REF!</v>
      </c>
      <c r="H248" s="8" t="str">
        <f t="array" ref="H248">IF($D248="erro",XLOOKUP($A248,'Ocorrências 2022 (TODAS)'!$A:$A,'Ocorrências 2022 (TODAS)'!D:D),XLOOKUP($A248,'[1]Ocorrências 2022 (USADAS TCC Mi'!$A:$A,'[1]Ocorrências 2022 (USADAS TCC Mi'!D:D))</f>
        <v>#REF!</v>
      </c>
      <c r="I248" s="8" t="str">
        <f t="array" ref="I248">IF($D248="erro",XLOOKUP($A248,'Ocorrências 2022 (TODAS)'!$A:$A,'Ocorrências 2022 (TODAS)'!E:E),XLOOKUP($A248,'[1]Ocorrências 2022 (USADAS TCC Mi'!$A:$A,'[1]Ocorrências 2022 (USADAS TCC Mi'!E:E))</f>
        <v>#REF!</v>
      </c>
      <c r="J248" s="8" t="str">
        <f t="array" ref="J248">IF($D248="erro",XLOOKUP($A248,'Ocorrências 2022 (TODAS)'!$A:$A,'Ocorrências 2022 (TODAS)'!F:F),XLOOKUP($A248,'[1]Ocorrências 2022 (USADAS TCC Mi'!$A:$A,'[1]Ocorrências 2022 (USADAS TCC Mi'!F:F))</f>
        <v>#REF!</v>
      </c>
      <c r="K248" s="8" t="str">
        <f t="array" ref="K248">IF($D248="erro",XLOOKUP($A248,'Ocorrências 2022 (TODAS)'!$A:$A,'Ocorrências 2022 (TODAS)'!G:G),XLOOKUP($A248,'[1]Ocorrências 2022 (USADAS TCC Mi'!$A:$A,'[1]Ocorrências 2022 (USADAS TCC Mi'!G:G))</f>
        <v>#REF!</v>
      </c>
      <c r="L248" s="8" t="str">
        <f t="array" ref="L248">IF($D248="erro",XLOOKUP($A248,'Ocorrências 2022 (TODAS)'!$A:$A,'Ocorrências 2022 (TODAS)'!H:H),XLOOKUP($A248,'[1]Ocorrências 2022 (USADAS TCC Mi'!$A:$A,'[1]Ocorrências 2022 (USADAS TCC Mi'!H:H))</f>
        <v>#REF!</v>
      </c>
      <c r="M248" s="8" t="str">
        <f t="array" ref="M248">IF($D248="erro",XLOOKUP($A248,'Ocorrências 2022 (TODAS)'!$A:$A,'Ocorrências 2022 (TODAS)'!I:I),XLOOKUP($A248,'[1]Ocorrências 2022 (USADAS TCC Mi'!$A:$A,'[1]Ocorrências 2022 (USADAS TCC Mi'!I:I))</f>
        <v>#REF!</v>
      </c>
      <c r="N248" s="8" t="str">
        <f t="array" ref="N248">IF($D248="erro",XLOOKUP($A248,'Ocorrências 2022 (TODAS)'!$A:$A,'Ocorrências 2022 (TODAS)'!J:J),XLOOKUP($A248,'[1]Ocorrências 2022 (USADAS TCC Mi'!$A:$A,'[1]Ocorrências 2022 (USADAS TCC Mi'!J:J))</f>
        <v>#REF!</v>
      </c>
      <c r="O248" s="8" t="str">
        <f t="array" ref="O248">IF($D248="erro",XLOOKUP($A248,'Ocorrências 2022 (TODAS)'!$A:$A,'Ocorrências 2022 (TODAS)'!K:K),XLOOKUP($A248,'[1]Ocorrências 2022 (USADAS TCC Mi'!$A:$A,'[1]Ocorrências 2022 (USADAS TCC Mi'!K:K))</f>
        <v>#REF!</v>
      </c>
      <c r="P248" s="8" t="str">
        <f t="array" ref="P248">IF($D248="erro",XLOOKUP($A248,'Ocorrências 2022 (TODAS)'!$A:$A,'Ocorrências 2022 (TODAS)'!L:L),XLOOKUP($A248,'[1]Ocorrências 2022 (USADAS TCC Mi'!$A:$A,'[1]Ocorrências 2022 (USADAS TCC Mi'!L:L))</f>
        <v>#REF!</v>
      </c>
      <c r="Q248" s="8" t="str">
        <f t="array" ref="Q248">IF($D248="erro",XLOOKUP($A248,'Ocorrências 2022 (TODAS)'!$A:$A,'Ocorrências 2022 (TODAS)'!M:M),XLOOKUP($A248,'[1]Ocorrências 2022 (USADAS TCC Mi'!$A:$A,'[1]Ocorrências 2022 (USADAS TCC Mi'!M:M))</f>
        <v>#REF!</v>
      </c>
      <c r="R248" s="8" t="str">
        <f t="array" ref="R248">IF($D248="erro",XLOOKUP($A248,'Ocorrências 2022 (TODAS)'!$A:$A,'Ocorrências 2022 (TODAS)'!N:N),XLOOKUP($A248,'[1]Ocorrências 2022 (USADAS TCC Mi'!$A:$A,'[1]Ocorrências 2022 (USADAS TCC Mi'!N:N))</f>
        <v>#REF!</v>
      </c>
      <c r="S248" s="8" t="str">
        <f t="array" ref="S248">IF($D248="erro",XLOOKUP($A248,'Ocorrências 2022 (TODAS)'!$A:$A,'Ocorrências 2022 (TODAS)'!O:O),XLOOKUP($A248,'[1]Ocorrências 2022 (USADAS TCC Mi'!$A:$A,'[1]Ocorrências 2022 (USADAS TCC Mi'!O:O))</f>
        <v>#REF!</v>
      </c>
      <c r="T248" s="8" t="str">
        <f t="array" ref="T248">IF($D248="erro",XLOOKUP($A248,'Ocorrências 2022 (TODAS)'!$A:$A,'Ocorrências 2022 (TODAS)'!P:P),XLOOKUP($A248,'[1]Ocorrências 2022 (USADAS TCC Mi'!$A:$A,'[1]Ocorrências 2022 (USADAS TCC Mi'!P:P))</f>
        <v>#REF!</v>
      </c>
      <c r="U248" s="8" t="str">
        <f t="array" ref="U248">IF($D248="erro",XLOOKUP($A248,'Ocorrências 2022 (TODAS)'!$A:$A,'Ocorrências 2022 (TODAS)'!Q:Q),XLOOKUP($A248,'[1]Ocorrências 2022 (USADAS TCC Mi'!$A:$A,'[1]Ocorrências 2022 (USADAS TCC Mi'!Q:Q))</f>
        <v>#REF!</v>
      </c>
      <c r="V248" s="8" t="str">
        <f t="array" ref="V248">IF($D248="erro",XLOOKUP($A248,'Ocorrências 2022 (TODAS)'!$A:$A,'Ocorrências 2022 (TODAS)'!R:R),XLOOKUP($A248,'[1]Ocorrências 2022 (USADAS TCC Mi'!$A:$A,'[1]Ocorrências 2022 (USADAS TCC Mi'!R:R))</f>
        <v>#REF!</v>
      </c>
      <c r="W248" s="8" t="str">
        <f t="array" ref="W248">IF($D248="erro",XLOOKUP($A248,'Ocorrências 2022 (TODAS)'!$A:$A,'Ocorrências 2022 (TODAS)'!S:S),XLOOKUP($A248,'[1]Ocorrências 2022 (USADAS TCC Mi'!$A:$A,'[1]Ocorrências 2022 (USADAS TCC Mi'!S:S))</f>
        <v>#REF!</v>
      </c>
      <c r="X248" s="8" t="str">
        <f t="array" ref="X248">IF($D248="erro",XLOOKUP($A248,'Ocorrências 2022 (TODAS)'!$A:$A,'Ocorrências 2022 (TODAS)'!T:T),XLOOKUP($A248,'[1]Ocorrências 2022 (USADAS TCC Mi'!$A:$A,'[1]Ocorrências 2022 (USADAS TCC Mi'!T:T))</f>
        <v>#REF!</v>
      </c>
      <c r="Y248" s="8" t="str">
        <f t="array" ref="Y248">IF($D248="erro",XLOOKUP($A248,'Ocorrências 2022 (TODAS)'!$A:$A,'Ocorrências 2022 (TODAS)'!U:U),XLOOKUP($A248,'[1]Ocorrências 2022 (USADAS TCC Mi'!$A:$A,'[1]Ocorrências 2022 (USADAS TCC Mi'!U:U))</f>
        <v>#REF!</v>
      </c>
      <c r="Z248" s="162" t="str">
        <f t="array" ref="Z248">IF($D248="erro",XLOOKUP($A248,'Ocorrências 2022 (TODAS)'!$A:$A,'Ocorrências 2022 (TODAS)'!V:V),XLOOKUP($A248,'[1]Ocorrências 2022 (USADAS TCC Mi'!$A:$A,'[1]Ocorrências 2022 (USADAS TCC Mi'!V:V))</f>
        <v>#REF!</v>
      </c>
      <c r="AA248" s="162" t="str">
        <f t="array" ref="AA248">IF($D248="erro",XLOOKUP($A248,'Ocorrências 2022 (TODAS)'!$A:$A,'Ocorrências 2022 (TODAS)'!W:W),XLOOKUP($A248,'[1]Ocorrências 2022 (USADAS TCC Mi'!$A:$A,'[1]Ocorrências 2022 (USADAS TCC Mi'!W:W))</f>
        <v>#REF!</v>
      </c>
      <c r="AB248" s="8" t="str">
        <f t="array" ref="AB248">IF($D248="erro",XLOOKUP($A248,'Ocorrências 2022 (TODAS)'!$A:$A,'Ocorrências 2022 (TODAS)'!X:X),XLOOKUP($A248,'[1]Ocorrências 2022 (USADAS TCC Mi'!$A:$A,'[1]Ocorrências 2022 (USADAS TCC Mi'!X:X))</f>
        <v>#REF!</v>
      </c>
      <c r="AC248" s="8" t="str">
        <f t="array" ref="AC248">IF($D248="erro",XLOOKUP($A248,'Ocorrências 2022 (TODAS)'!$A:$A,'Ocorrências 2022 (TODAS)'!Y:Y),XLOOKUP($A248,'[1]Ocorrências 2022 (USADAS TCC Mi'!$A:$A,'[1]Ocorrências 2022 (USADAS TCC Mi'!Y:Y))</f>
        <v>#REF!</v>
      </c>
      <c r="AD248" s="8" t="str">
        <f t="array" ref="AD248">IF($D248="erro",XLOOKUP($A248,'Ocorrências 2022 (TODAS)'!$A:$A,'Ocorrências 2022 (TODAS)'!Z:Z),XLOOKUP($A248,'[1]Ocorrências 2022 (USADAS TCC Mi'!$A:$A,'[1]Ocorrências 2022 (USADAS TCC Mi'!Z:Z))</f>
        <v>#REF!</v>
      </c>
      <c r="AE248" s="8" t="str">
        <f t="array" ref="AE248">IF($D248="erro",XLOOKUP($A248,'Ocorrências 2022 (TODAS)'!$A:$A,'Ocorrências 2022 (TODAS)'!AA:AA),XLOOKUP($A248,'[1]Ocorrências 2022 (USADAS TCC Mi'!$A:$A,'[1]Ocorrências 2022 (USADAS TCC Mi'!AA:AA))</f>
        <v>#REF!</v>
      </c>
      <c r="AF248" s="8" t="str">
        <f t="array" ref="AF248">IF($D248="erro",XLOOKUP($A248,'Ocorrências 2022 (TODAS)'!$A:$A,'Ocorrências 2022 (TODAS)'!AB:AB),XLOOKUP($A248,'[1]Ocorrências 2022 (USADAS TCC Mi'!$A:$A,'[1]Ocorrências 2022 (USADAS TCC Mi'!AB:AB))</f>
        <v>#REF!</v>
      </c>
      <c r="AG248" s="8" t="str">
        <f t="array" ref="AG248">IF($D248="erro",XLOOKUP($A248,'Ocorrências 2022 (TODAS)'!$A:$A,'Ocorrências 2022 (TODAS)'!AC:AC),XLOOKUP($A248,'[1]Ocorrências 2022 (USADAS TCC Mi'!$A:$A,'[1]Ocorrências 2022 (USADAS TCC Mi'!AC:AC))</f>
        <v>#REF!</v>
      </c>
      <c r="AH248" s="8" t="str">
        <f t="array" ref="AH248">IF($D248="erro",XLOOKUP($A248,'Ocorrências 2022 (TODAS)'!$A:$A,'Ocorrências 2022 (TODAS)'!AD:AD),XLOOKUP($A248,'[1]Ocorrências 2022 (USADAS TCC Mi'!$A:$A,'[1]Ocorrências 2022 (USADAS TCC Mi'!AD:AD))</f>
        <v>#REF!</v>
      </c>
      <c r="AI248" s="8" t="str">
        <f t="array" ref="AI248">IF($D248="erro",XLOOKUP($A248,'Ocorrências 2022 (TODAS)'!$A:$A,'Ocorrências 2022 (TODAS)'!AE:AE),XLOOKUP($A248,'[1]Ocorrências 2022 (USADAS TCC Mi'!$A:$A,'[1]Ocorrências 2022 (USADAS TCC Mi'!AE:AE))</f>
        <v>#REF!</v>
      </c>
      <c r="AJ248" s="8" t="str">
        <f t="array" ref="AJ248">IF($D248="erro",XLOOKUP($A248,'Ocorrências 2022 (TODAS)'!$A:$A,'Ocorrências 2022 (TODAS)'!AF:AF),XLOOKUP($A248,'[1]Ocorrências 2022 (USADAS TCC Mi'!$A:$A,'[1]Ocorrências 2022 (USADAS TCC Mi'!AF:AF))</f>
        <v>#REF!</v>
      </c>
      <c r="AK248" s="8" t="str">
        <f t="array" ref="AK248">IF($D248="erro",XLOOKUP($A248,'Ocorrências 2022 (TODAS)'!$A:$A,'Ocorrências 2022 (TODAS)'!AG:AG),XLOOKUP($A248,'[1]Ocorrências 2022 (USADAS TCC Mi'!$A:$A,'[1]Ocorrências 2022 (USADAS TCC Mi'!AG:AG))</f>
        <v>#REF!</v>
      </c>
      <c r="AL248" s="8" t="str">
        <f t="array" ref="AL248">IF($D248="erro",XLOOKUP($A248,'Ocorrências 2022 (TODAS)'!$A:$A,'Ocorrências 2022 (TODAS)'!AH:AH),XLOOKUP($A248,'[1]Ocorrências 2022 (USADAS TCC Mi'!$A:$A,'[1]Ocorrências 2022 (USADAS TCC Mi'!AH:AH))</f>
        <v>#REF!</v>
      </c>
      <c r="AM248" s="8" t="str">
        <f t="array" ref="AM248">IF($D248="erro",XLOOKUP($A248,'Ocorrências 2022 (TODAS)'!$A:$A,'Ocorrências 2022 (TODAS)'!AI:AI),XLOOKUP($A248,'[1]Ocorrências 2022 (USADAS TCC Mi'!$A:$A,'[1]Ocorrências 2022 (USADAS TCC Mi'!AI:AI))</f>
        <v>#REF!</v>
      </c>
      <c r="AN248" s="8" t="str">
        <f t="array" ref="AN248">IF($D248="erro",XLOOKUP($A248,'Ocorrências 2022 (TODAS)'!$A:$A,'Ocorrências 2022 (TODAS)'!AJ:AJ),XLOOKUP($A248,'[1]Ocorrências 2022 (USADAS TCC Mi'!$A:$A,'[1]Ocorrências 2022 (USADAS TCC Mi'!AJ:AJ))</f>
        <v>#REF!</v>
      </c>
      <c r="AO248" s="8" t="str">
        <f t="array" ref="AO248">IF($D248="erro",XLOOKUP($A248,'Ocorrências 2022 (TODAS)'!$A:$A,'Ocorrências 2022 (TODAS)'!AK:AK),XLOOKUP($A248,'[1]Ocorrências 2022 (USADAS TCC Mi'!$A:$A,'[1]Ocorrências 2022 (USADAS TCC Mi'!AK:AK))</f>
        <v>#REF!</v>
      </c>
      <c r="AP248" s="8" t="str">
        <f t="array" ref="AP248">IF($D248="erro",XLOOKUP($A248,'Ocorrências 2022 (TODAS)'!$A:$A,'Ocorrências 2022 (TODAS)'!AL:AL),XLOOKUP($A248,'[1]Ocorrências 2022 (USADAS TCC Mi'!$A:$A,'[1]Ocorrências 2022 (USADAS TCC Mi'!AL:AL))</f>
        <v>#REF!</v>
      </c>
      <c r="AQ248" s="8" t="str">
        <f t="array" ref="AQ248">IF($D248="erro",XLOOKUP($A248,'Ocorrências 2022 (TODAS)'!$A:$A,'Ocorrências 2022 (TODAS)'!AM:AM),XLOOKUP($A248,'[1]Ocorrências 2022 (USADAS TCC Mi'!$A:$A,'[1]Ocorrências 2022 (USADAS TCC Mi'!AM:AM))</f>
        <v>#REF!</v>
      </c>
      <c r="AR248" s="8" t="str">
        <f t="array" ref="AR248">IF($D248="erro",XLOOKUP($A248,'Ocorrências 2022 (TODAS)'!$A:$A,'Ocorrências 2022 (TODAS)'!AN:AN),XLOOKUP($A248,'[1]Ocorrências 2022 (USADAS TCC Mi'!$A:$A,'[1]Ocorrências 2022 (USADAS TCC Mi'!AN:AN))</f>
        <v>#REF!</v>
      </c>
      <c r="AS248" s="8" t="str">
        <f t="array" ref="AS248">IF($D248="erro",XLOOKUP($A248,'Ocorrências 2022 (TODAS)'!$A:$A,'Ocorrências 2022 (TODAS)'!AO:AO),XLOOKUP($A248,'[1]Ocorrências 2022 (USADAS TCC Mi'!$A:$A,'[1]Ocorrências 2022 (USADAS TCC Mi'!AO:AO))</f>
        <v>#REF!</v>
      </c>
      <c r="AT248" s="8" t="str">
        <f t="array" ref="AT248">IF($D248="erro",XLOOKUP($A248,'Ocorrências 2022 (TODAS)'!$A:$A,'Ocorrências 2022 (TODAS)'!AP:AP),XLOOKUP($A248,'[1]Ocorrências 2022 (USADAS TCC Mi'!$A:$A,'[1]Ocorrências 2022 (USADAS TCC Mi'!AP:AP))</f>
        <v>#REF!</v>
      </c>
      <c r="AU248" s="8" t="str">
        <f t="array" ref="AU248">IF($D248="erro",XLOOKUP($A248,'Ocorrências 2022 (TODAS)'!$A:$A,'Ocorrências 2022 (TODAS)'!AQ:AQ),XLOOKUP($A248,'[1]Ocorrências 2022 (USADAS TCC Mi'!$A:$A,'[1]Ocorrências 2022 (USADAS TCC Mi'!AQ:AQ))</f>
        <v>#REF!</v>
      </c>
      <c r="AV248" s="8" t="str">
        <f t="array" ref="AV248">IF($D248="erro",XLOOKUP($A248,'Ocorrências 2022 (TODAS)'!$A:$A,'Ocorrências 2022 (TODAS)'!AR:AR),XLOOKUP($A248,'[1]Ocorrências 2022 (USADAS TCC Mi'!$A:$A,'[1]Ocorrências 2022 (USADAS TCC Mi'!AR:AR))</f>
        <v>#REF!</v>
      </c>
      <c r="AW248" s="8" t="str">
        <f t="array" ref="AW248">IF($D248="erro",XLOOKUP($A248,'Ocorrências 2022 (TODAS)'!$A:$A,'Ocorrências 2022 (TODAS)'!AS:AS),XLOOKUP($A248,'[1]Ocorrências 2022 (USADAS TCC Mi'!$A:$A,'[1]Ocorrências 2022 (USADAS TCC Mi'!AS:AS))</f>
        <v>#REF!</v>
      </c>
      <c r="AX248" s="8" t="str">
        <f t="array" ref="AX248">IF($D248="erro",XLOOKUP($A248,'Ocorrências 2022 (TODAS)'!$A:$A,'Ocorrências 2022 (TODAS)'!AT:AT),XLOOKUP($A248,'[1]Ocorrências 2022 (USADAS TCC Mi'!$A:$A,'[1]Ocorrências 2022 (USADAS TCC Mi'!AT:AT))</f>
        <v>#REF!</v>
      </c>
      <c r="AY248" s="8" t="str">
        <f t="array" ref="AY248">IF($D248="erro",XLOOKUP($A248,'Ocorrências 2022 (TODAS)'!$A:$A,'Ocorrências 2022 (TODAS)'!AU:AU),XLOOKUP($A248,'[1]Ocorrências 2022 (USADAS TCC Mi'!$A:$A,'[1]Ocorrências 2022 (USADAS TCC Mi'!AU:AU))</f>
        <v>#REF!</v>
      </c>
      <c r="AZ248" s="8" t="str">
        <f t="array" ref="AZ248">IF($D248="erro",XLOOKUP($A248,'Ocorrências 2022 (TODAS)'!$A:$A,'Ocorrências 2022 (TODAS)'!AV:AV),XLOOKUP($A248,'[1]Ocorrências 2022 (USADAS TCC Mi'!$A:$A,'[1]Ocorrências 2022 (USADAS TCC Mi'!AV:AV))</f>
        <v>#REF!</v>
      </c>
      <c r="BA248" s="8" t="str">
        <f t="array" ref="BA248">IF($D248="erro",XLOOKUP($A248,'Ocorrências 2022 (TODAS)'!$A:$A,'Ocorrências 2022 (TODAS)'!AW:AW),XLOOKUP($A248,'[1]Ocorrências 2022 (USADAS TCC Mi'!$A:$A,'[1]Ocorrências 2022 (USADAS TCC Mi'!AW:AW))</f>
        <v>#REF!</v>
      </c>
      <c r="BB248" s="8" t="str">
        <f t="array" ref="BB248">IF($D248="erro",XLOOKUP($A248,'Ocorrências 2022 (TODAS)'!$A:$A,'Ocorrências 2022 (TODAS)'!AX:AX),XLOOKUP($A248,'[1]Ocorrências 2022 (USADAS TCC Mi'!$A:$A,'[1]Ocorrências 2022 (USADAS TCC Mi'!AX:AX))</f>
        <v>#REF!</v>
      </c>
      <c r="BC248" s="8" t="str">
        <f t="array" ref="BC248">IF($D248="erro",XLOOKUP($A248,'Ocorrências 2022 (TODAS)'!$A:$A,'Ocorrências 2022 (TODAS)'!AY:AY),XLOOKUP($A248,'[1]Ocorrências 2022 (USADAS TCC Mi'!$A:$A,'[1]Ocorrências 2022 (USADAS TCC Mi'!AY:AY))</f>
        <v>#REF!</v>
      </c>
      <c r="BD248" s="8" t="str">
        <f t="array" ref="BD248">IF($D248="erro",XLOOKUP($A248,'Ocorrências 2022 (TODAS)'!$A:$A,'Ocorrências 2022 (TODAS)'!AZ:AZ),XLOOKUP($A248,'[1]Ocorrências 2022 (USADAS TCC Mi'!$A:$A,'[1]Ocorrências 2022 (USADAS TCC Mi'!AZ:AZ))</f>
        <v>#REF!</v>
      </c>
      <c r="BE248" s="8" t="str">
        <f t="array" ref="BE248">IF($D248="erro",XLOOKUP($A248,'Ocorrências 2022 (TODAS)'!$A:$A,'Ocorrências 2022 (TODAS)'!BA:BA),XLOOKUP($A248,'[1]Ocorrências 2022 (USADAS TCC Mi'!$A:$A,'[1]Ocorrências 2022 (USADAS TCC Mi'!BA:BA))</f>
        <v>#REF!</v>
      </c>
      <c r="BF248" s="8" t="str">
        <f t="array" ref="BF248">IF($D248="erro",XLOOKUP($A248,'Ocorrências 2022 (TODAS)'!$A:$A,'Ocorrências 2022 (TODAS)'!BB:BB),XLOOKUP($A248,'[1]Ocorrências 2022 (USADAS TCC Mi'!$A:$A,'[1]Ocorrências 2022 (USADAS TCC Mi'!BB:BB))</f>
        <v>#REF!</v>
      </c>
      <c r="BG248" s="8" t="str">
        <f t="array" ref="BG248">IF($D248="erro",XLOOKUP($A248,'Ocorrências 2022 (TODAS)'!$A:$A,'Ocorrências 2022 (TODAS)'!BC:BC),XLOOKUP($A248,'[1]Ocorrências 2022 (USADAS TCC Mi'!$A:$A,'[1]Ocorrências 2022 (USADAS TCC Mi'!BC:BC))</f>
        <v>#REF!</v>
      </c>
      <c r="BH248" s="8" t="str">
        <f t="array" ref="BH248">IF($D248="erro",XLOOKUP($A248,'Ocorrências 2022 (TODAS)'!$A:$A,'Ocorrências 2022 (TODAS)'!BD:BD),XLOOKUP($A248,'[1]Ocorrências 2022 (USADAS TCC Mi'!$A:$A,'[1]Ocorrências 2022 (USADAS TCC Mi'!BD:BD))</f>
        <v>#REF!</v>
      </c>
      <c r="BI248" s="8" t="str">
        <f t="array" ref="BI248">IF($D248="erro",XLOOKUP($A248,'Ocorrências 2022 (TODAS)'!$A:$A,'Ocorrências 2022 (TODAS)'!BE:BE),XLOOKUP($A248,'[1]Ocorrências 2022 (USADAS TCC Mi'!$A:$A,'[1]Ocorrências 2022 (USADAS TCC Mi'!BE:BE))</f>
        <v>#REF!</v>
      </c>
      <c r="BJ248" s="8" t="str">
        <f t="array" ref="BJ248">IF($D248="erro",XLOOKUP($A248,'Ocorrências 2022 (TODAS)'!$A:$A,'Ocorrências 2022 (TODAS)'!BF:BF),XLOOKUP($A248,'[1]Ocorrências 2022 (USADAS TCC Mi'!$A:$A,'[1]Ocorrências 2022 (USADAS TCC Mi'!BF:BF))</f>
        <v>#REF!</v>
      </c>
      <c r="BK248" s="8" t="str">
        <f t="array" ref="BK248">IF($D248="erro",XLOOKUP($A248,'Ocorrências 2022 (TODAS)'!$A:$A,'Ocorrências 2022 (TODAS)'!BG:BG),XLOOKUP($A248,'[1]Ocorrências 2022 (USADAS TCC Mi'!$A:$A,'[1]Ocorrências 2022 (USADAS TCC Mi'!BG:BG))</f>
        <v>#REF!</v>
      </c>
      <c r="BL248" s="8" t="str">
        <f t="array" ref="BL248">IF($D248="erro",XLOOKUP($A248,'Ocorrências 2022 (TODAS)'!$A:$A,'Ocorrências 2022 (TODAS)'!BH:BH),XLOOKUP($A248,'[1]Ocorrências 2022 (USADAS TCC Mi'!$A:$A,'[1]Ocorrências 2022 (USADAS TCC Mi'!BH:BH))</f>
        <v>#REF!</v>
      </c>
      <c r="BM248" s="8" t="str">
        <f t="array" ref="BM248">IF($D248="erro",XLOOKUP($A248,'Ocorrências 2022 (TODAS)'!$A:$A,'Ocorrências 2022 (TODAS)'!BI:BI),XLOOKUP($A248,'[1]Ocorrências 2022 (USADAS TCC Mi'!$A:$A,'[1]Ocorrências 2022 (USADAS TCC Mi'!BI:BI))</f>
        <v>#REF!</v>
      </c>
      <c r="BN248" s="8" t="str">
        <f t="array" ref="BN248">IF($D248="erro",XLOOKUP($A248,'Ocorrências 2022 (TODAS)'!$A:$A,'Ocorrências 2022 (TODAS)'!BJ:BJ),XLOOKUP($A248,'[1]Ocorrências 2022 (USADAS TCC Mi'!$A:$A,'[1]Ocorrências 2022 (USADAS TCC Mi'!BJ:BJ))</f>
        <v>#REF!</v>
      </c>
      <c r="BO248" s="8" t="str">
        <f t="array" ref="BO248">IF($D248="erro",XLOOKUP($A248,'Ocorrências 2022 (TODAS)'!$A:$A,'Ocorrências 2022 (TODAS)'!BK:BK),XLOOKUP($A248,'[1]Ocorrências 2022 (USADAS TCC Mi'!$A:$A,'[1]Ocorrências 2022 (USADAS TCC Mi'!BK:BK))</f>
        <v>#REF!</v>
      </c>
      <c r="BP248" s="8" t="str">
        <f t="array" ref="BP248">IF($D248="erro",XLOOKUP($A248,'Ocorrências 2022 (TODAS)'!$A:$A,'Ocorrências 2022 (TODAS)'!BL:BL),XLOOKUP($A248,'[1]Ocorrências 2022 (USADAS TCC Mi'!$A:$A,'[1]Ocorrências 2022 (USADAS TCC Mi'!BL:BL))</f>
        <v>#REF!</v>
      </c>
      <c r="BQ248" s="8" t="str">
        <f t="array" ref="BQ248">IF($D248="erro",XLOOKUP($A248,'Ocorrências 2022 (TODAS)'!$A:$A,'Ocorrências 2022 (TODAS)'!BM:BM),XLOOKUP($A248,'[1]Ocorrências 2022 (USADAS TCC Mi'!$A:$A,'[1]Ocorrências 2022 (USADAS TCC Mi'!BM:BM))</f>
        <v>#REF!</v>
      </c>
      <c r="BR248" s="8" t="str">
        <f t="array" ref="BR248">IF($D248="erro",XLOOKUP($A248,'Ocorrências 2022 (TODAS)'!$A:$A,'Ocorrências 2022 (TODAS)'!BN:BN),XLOOKUP($A248,'[1]Ocorrências 2022 (USADAS TCC Mi'!$A:$A,'[1]Ocorrências 2022 (USADAS TCC Mi'!BN:BN))</f>
        <v>#REF!</v>
      </c>
      <c r="BS248" s="8" t="str">
        <f t="array" ref="BS248">IF($D248="erro",XLOOKUP($A248,'Ocorrências 2022 (TODAS)'!$A:$A,'Ocorrências 2022 (TODAS)'!BO:BO),XLOOKUP($A248,'[1]Ocorrências 2022 (USADAS TCC Mi'!$A:$A,'[1]Ocorrências 2022 (USADAS TCC Mi'!BO:BO))</f>
        <v>#REF!</v>
      </c>
      <c r="BT248" s="8" t="str">
        <f t="array" ref="BT248">IF($D248="erro",XLOOKUP($A248,'Ocorrências 2022 (TODAS)'!$A:$A,'Ocorrências 2022 (TODAS)'!BP:BP),XLOOKUP($A248,'[1]Ocorrências 2022 (USADAS TCC Mi'!$A:$A,'[1]Ocorrências 2022 (USADAS TCC Mi'!BP:BP))</f>
        <v>#REF!</v>
      </c>
      <c r="BU248" s="8" t="str">
        <f t="array" ref="BU248">IF($D248="erro",XLOOKUP($A248,'Ocorrências 2022 (TODAS)'!$A:$A,'Ocorrências 2022 (TODAS)'!BQ:BQ),XLOOKUP($A248,'[1]Ocorrências 2022 (USADAS TCC Mi'!$A:$A,'[1]Ocorrências 2022 (USADAS TCC Mi'!BQ:BQ))</f>
        <v>#REF!</v>
      </c>
      <c r="BV248" s="8" t="str">
        <f t="array" ref="BV248">IF($D248="erro",XLOOKUP($A248,'Ocorrências 2022 (TODAS)'!$A:$A,'Ocorrências 2022 (TODAS)'!BR:BR),XLOOKUP($A248,'[1]Ocorrências 2022 (USADAS TCC Mi'!$A:$A,'[1]Ocorrências 2022 (USADAS TCC Mi'!BR:BR))</f>
        <v>#REF!</v>
      </c>
      <c r="BW248" s="8" t="str">
        <f t="array" ref="BW248">IF($D248="erro",XLOOKUP($A248,'Ocorrências 2022 (TODAS)'!$A:$A,'Ocorrências 2022 (TODAS)'!BS:BS),XLOOKUP($A248,'[1]Ocorrências 2022 (USADAS TCC Mi'!$A:$A,'[1]Ocorrências 2022 (USADAS TCC Mi'!BS:BS))</f>
        <v>#REF!</v>
      </c>
      <c r="BX248" s="8" t="str">
        <f t="array" ref="BX248">IF($D248="erro",XLOOKUP($A248,'Ocorrências 2022 (TODAS)'!$A:$A,'Ocorrências 2022 (TODAS)'!BT:BT),XLOOKUP($A248,'[1]Ocorrências 2022 (USADAS TCC Mi'!$A:$A,'[1]Ocorrências 2022 (USADAS TCC Mi'!BT:BT))</f>
        <v>#REF!</v>
      </c>
      <c r="BY248" s="8" t="str">
        <f t="array" ref="BY248">IF($D248="erro",XLOOKUP($A248,'Ocorrências 2022 (TODAS)'!$A:$A,'Ocorrências 2022 (TODAS)'!BU:BU),XLOOKUP($A248,'[1]Ocorrências 2022 (USADAS TCC Mi'!$A:$A,'[1]Ocorrências 2022 (USADAS TCC Mi'!BU:BU))</f>
        <v>#REF!</v>
      </c>
      <c r="BZ248" s="8" t="str">
        <f t="array" ref="BZ248">IF($D248="erro",XLOOKUP($A248,'Ocorrências 2022 (TODAS)'!$A:$A,'Ocorrências 2022 (TODAS)'!BV:BV),XLOOKUP($A248,'[1]Ocorrências 2022 (USADAS TCC Mi'!$A:$A,'[1]Ocorrências 2022 (USADAS TCC Mi'!BV:BV))</f>
        <v>#REF!</v>
      </c>
      <c r="CA248" s="8" t="str">
        <f t="array" ref="CA248">IF($D248="erro",XLOOKUP($A248,'Ocorrências 2022 (TODAS)'!$A:$A,'Ocorrências 2022 (TODAS)'!BW:BW),XLOOKUP($A248,'[1]Ocorrências 2022 (USADAS TCC Mi'!$A:$A,'[1]Ocorrências 2022 (USADAS TCC Mi'!BW:BW))</f>
        <v>#REF!</v>
      </c>
      <c r="CB248" s="8" t="str">
        <f t="array" ref="CB248">IF($D248="erro",XLOOKUP($A248,'Ocorrências 2022 (TODAS)'!$A:$A,'Ocorrências 2022 (TODAS)'!BX:BX),XLOOKUP($A248,'[1]Ocorrências 2022 (USADAS TCC Mi'!$A:$A,'[1]Ocorrências 2022 (USADAS TCC Mi'!BX:BX))</f>
        <v>#REF!</v>
      </c>
      <c r="CC248" s="8" t="str">
        <f t="array" ref="CC248">IF($D248="erro",XLOOKUP($A248,'Ocorrências 2022 (TODAS)'!$A:$A,'Ocorrências 2022 (TODAS)'!BY:BY),XLOOKUP($A248,'[1]Ocorrências 2022 (USADAS TCC Mi'!$A:$A,'[1]Ocorrências 2022 (USADAS TCC Mi'!BY:BY))</f>
        <v>#REF!</v>
      </c>
      <c r="CD248" s="8" t="str">
        <f t="array" ref="CD248">IF($D248="erro",XLOOKUP($A248,'Ocorrências 2022 (TODAS)'!$A:$A,'Ocorrências 2022 (TODAS)'!BZ:BZ),XLOOKUP($A248,'[1]Ocorrências 2022 (USADAS TCC Mi'!$A:$A,'[1]Ocorrências 2022 (USADAS TCC Mi'!BZ:BZ))</f>
        <v>#REF!</v>
      </c>
      <c r="CE248" s="8" t="str">
        <f t="array" ref="CE248">IF($D248="erro",XLOOKUP($A248,'Ocorrências 2022 (TODAS)'!$A:$A,'Ocorrências 2022 (TODAS)'!CA:CA),XLOOKUP($A248,'[1]Ocorrências 2022 (USADAS TCC Mi'!$A:$A,'[1]Ocorrências 2022 (USADAS TCC Mi'!CA:CA))</f>
        <v>#REF!</v>
      </c>
      <c r="CF248" s="8" t="str">
        <f t="array" ref="CF248">IF($D248="erro",XLOOKUP($A248,'Ocorrências 2022 (TODAS)'!$A:$A,'Ocorrências 2022 (TODAS)'!CB:CB),XLOOKUP($A248,'[1]Ocorrências 2022 (USADAS TCC Mi'!$A:$A,'[1]Ocorrências 2022 (USADAS TCC Mi'!CB:CB))</f>
        <v>#REF!</v>
      </c>
      <c r="CG248" s="8" t="str">
        <f t="array" ref="CG248">IF($D248="erro",XLOOKUP($A248,'Ocorrências 2022 (TODAS)'!$A:$A,'Ocorrências 2022 (TODAS)'!CC:CC),XLOOKUP($A248,'[1]Ocorrências 2022 (USADAS TCC Mi'!$A:$A,'[1]Ocorrências 2022 (USADAS TCC Mi'!CC:CC))</f>
        <v>#REF!</v>
      </c>
      <c r="CH248" s="8" t="str">
        <f t="array" ref="CH248">IF($D248="erro",XLOOKUP($A248,'Ocorrências 2022 (TODAS)'!$A:$A,'Ocorrências 2022 (TODAS)'!CD:CD),XLOOKUP($A248,'[1]Ocorrências 2022 (USADAS TCC Mi'!$A:$A,'[1]Ocorrências 2022 (USADAS TCC Mi'!CD:CD))</f>
        <v>#REF!</v>
      </c>
      <c r="CI248" s="8" t="str">
        <f t="array" ref="CI248">IF($D248="erro",XLOOKUP($A248,'Ocorrências 2022 (TODAS)'!$A:$A,'Ocorrências 2022 (TODAS)'!CE:CE),XLOOKUP($A248,'[1]Ocorrências 2022 (USADAS TCC Mi'!$A:$A,'[1]Ocorrências 2022 (USADAS TCC Mi'!CE:CE))</f>
        <v>#REF!</v>
      </c>
      <c r="CJ248" s="8" t="str">
        <f t="array" ref="CJ248">IF($D248="erro",XLOOKUP($A248,'Ocorrências 2022 (TODAS)'!$A:$A,'Ocorrências 2022 (TODAS)'!CF:CF),XLOOKUP($A248,'[1]Ocorrências 2022 (USADAS TCC Mi'!$A:$A,'[1]Ocorrências 2022 (USADAS TCC Mi'!CF:CF))</f>
        <v>#REF!</v>
      </c>
      <c r="CK248" s="8" t="str">
        <f t="array" ref="CK248">IF($D248="erro",XLOOKUP($A248,'Ocorrências 2022 (TODAS)'!$A:$A,'Ocorrências 2022 (TODAS)'!CG:CG),XLOOKUP($A248,'[1]Ocorrências 2022 (USADAS TCC Mi'!$A:$A,'[1]Ocorrências 2022 (USADAS TCC Mi'!CG:CG))</f>
        <v>#REF!</v>
      </c>
      <c r="CL248" s="163" t="str">
        <f t="array" ref="CL248">IF($D248="erro",XLOOKUP($A248,'Ocorrências 2022 (TODAS)'!$A:$A,'Ocorrências 2022 (TODAS)'!CH:CH),XLOOKUP($A248,'[1]Ocorrências 2022 (USADAS TCC Mi'!$A:$A,'[1]Ocorrências 2022 (USADAS TCC Mi'!CH:CH))</f>
        <v>#REF!</v>
      </c>
      <c r="CM248" s="8" t="str">
        <f t="array" ref="CM248">IF($D248="erro",XLOOKUP($A248,'Ocorrências 2022 (TODAS)'!$A:$A,'Ocorrências 2022 (TODAS)'!CI:CI),XLOOKUP($A248,'[1]Ocorrências 2022 (USADAS TCC Mi'!$A:$A,'[1]Ocorrências 2022 (USADAS TCC Mi'!CI:CI))</f>
        <v>#REF!</v>
      </c>
      <c r="CN248" s="8" t="str">
        <f t="array" ref="CN248">IF($D248="erro",XLOOKUP($A248,'Ocorrências 2022 (TODAS)'!$A:$A,'Ocorrências 2022 (TODAS)'!CJ:CJ),XLOOKUP($A248,'[1]Ocorrências 2022 (USADAS TCC Mi'!$A:$A,'[1]Ocorrências 2022 (USADAS TCC Mi'!CJ:CJ))</f>
        <v>#REF!</v>
      </c>
      <c r="CO248" s="8" t="str">
        <f t="array" ref="CO248">IF($D248="erro",XLOOKUP($A248,'Ocorrências 2022 (TODAS)'!$A:$A,'Ocorrências 2022 (TODAS)'!CK:CK),XLOOKUP($A248,'[1]Ocorrências 2022 (USADAS TCC Mi'!$A:$A,'[1]Ocorrências 2022 (USADAS TCC Mi'!CK:CK))</f>
        <v>#REF!</v>
      </c>
      <c r="CP248" s="8" t="str">
        <f t="array" ref="CP248">IF($D248="erro",XLOOKUP($A248,'Ocorrências 2022 (TODAS)'!$A:$A,'Ocorrências 2022 (TODAS)'!CL:CL),XLOOKUP($A248,'[1]Ocorrências 2022 (USADAS TCC Mi'!$A:$A,'[1]Ocorrências 2022 (USADAS TCC Mi'!CL:CL))</f>
        <v>#REF!</v>
      </c>
      <c r="CQ248" s="8" t="str">
        <f t="array" ref="CQ248">IF($D248="erro",XLOOKUP($A248,'Ocorrências 2022 (TODAS)'!$A:$A,'Ocorrências 2022 (TODAS)'!CM:CM),XLOOKUP($A248,'[1]Ocorrências 2022 (USADAS TCC Mi'!$A:$A,'[1]Ocorrências 2022 (USADAS TCC Mi'!CM:CM))</f>
        <v>#REF!</v>
      </c>
      <c r="CR248" s="8" t="str">
        <f t="array" ref="CR248">IF($D248="erro",XLOOKUP($A248,'Ocorrências 2022 (TODAS)'!$A:$A,'Ocorrências 2022 (TODAS)'!CN:CN),XLOOKUP($A248,'[1]Ocorrências 2022 (USADAS TCC Mi'!$A:$A,'[1]Ocorrências 2022 (USADAS TCC Mi'!CN:CN))</f>
        <v>#REF!</v>
      </c>
      <c r="CS248" s="8" t="str">
        <f t="array" ref="CS248">IF($D248="erro",XLOOKUP($A248,'Ocorrências 2022 (TODAS)'!$A:$A,'Ocorrências 2022 (TODAS)'!CO:CO),XLOOKUP($A248,'[1]Ocorrências 2022 (USADAS TCC Mi'!$A:$A,'[1]Ocorrências 2022 (USADAS TCC Mi'!CO:CO))</f>
        <v>#REF!</v>
      </c>
      <c r="CT248" s="8" t="str">
        <f t="array" ref="CT248">IF($D248="erro",XLOOKUP($A248,'Ocorrências 2022 (TODAS)'!$A:$A,'Ocorrências 2022 (TODAS)'!CP:CP),XLOOKUP($A248,'[1]Ocorrências 2022 (USADAS TCC Mi'!$A:$A,'[1]Ocorrências 2022 (USADAS TCC Mi'!CP:CP))</f>
        <v>#REF!</v>
      </c>
      <c r="CU248" s="8" t="str">
        <f t="array" ref="CU248">IF($D248="erro",XLOOKUP($A248,'Ocorrências 2022 (TODAS)'!$A:$A,'Ocorrências 2022 (TODAS)'!CQ:CQ),XLOOKUP($A248,'[1]Ocorrências 2022 (USADAS TCC Mi'!$A:$A,'[1]Ocorrências 2022 (USADAS TCC Mi'!CQ:CQ))</f>
        <v>#REF!</v>
      </c>
      <c r="CV248" s="8" t="str">
        <f t="array" ref="CV248">IF($D248="erro",XLOOKUP($A248,'Ocorrências 2022 (TODAS)'!$A:$A,'Ocorrências 2022 (TODAS)'!CR:CR),XLOOKUP($A248,'[1]Ocorrências 2022 (USADAS TCC Mi'!$A:$A,'[1]Ocorrências 2022 (USADAS TCC Mi'!CR:CR))</f>
        <v>#REF!</v>
      </c>
      <c r="CW248" s="8" t="str">
        <f t="array" ref="CW248">IF($D248="erro",XLOOKUP($A248,'Ocorrências 2022 (TODAS)'!$A:$A,'Ocorrências 2022 (TODAS)'!CS:CS),XLOOKUP($A248,'[1]Ocorrências 2022 (USADAS TCC Mi'!$A:$A,'[1]Ocorrências 2022 (USADAS TCC Mi'!CS:CS))</f>
        <v>#REF!</v>
      </c>
      <c r="CX248" s="8" t="str">
        <f t="array" ref="CX248">IF($D248="erro",XLOOKUP($A248,'Ocorrências 2022 (TODAS)'!$A:$A,'Ocorrências 2022 (TODAS)'!CT:CT),XLOOKUP($A248,'[1]Ocorrências 2022 (USADAS TCC Mi'!$A:$A,'[1]Ocorrências 2022 (USADAS TCC Mi'!CT:CT))</f>
        <v>#REF!</v>
      </c>
      <c r="CY248" s="8" t="str">
        <f t="array" ref="CY248">IF($D248="erro",XLOOKUP($A248,'Ocorrências 2022 (TODAS)'!$A:$A,'Ocorrências 2022 (TODAS)'!CU:CU),XLOOKUP($A248,'[1]Ocorrências 2022 (USADAS TCC Mi'!$A:$A,'[1]Ocorrências 2022 (USADAS TCC Mi'!CU:CU))</f>
        <v>#REF!</v>
      </c>
      <c r="CZ248" s="8" t="str">
        <f t="array" ref="CZ248">IF($D248="erro",XLOOKUP($A248,'Ocorrências 2022 (TODAS)'!$A:$A,'Ocorrências 2022 (TODAS)'!CV:CV),XLOOKUP($A248,'[1]Ocorrências 2022 (USADAS TCC Mi'!$A:$A,'[1]Ocorrências 2022 (USADAS TCC Mi'!CV:CV))</f>
        <v>#REF!</v>
      </c>
      <c r="DA248" s="8" t="str">
        <f t="array" ref="DA248">IF($D248="erro",XLOOKUP($A248,'Ocorrências 2022 (TODAS)'!$A:$A,'Ocorrências 2022 (TODAS)'!CW:CW),XLOOKUP($A248,'[1]Ocorrências 2022 (USADAS TCC Mi'!$A:$A,'[1]Ocorrências 2022 (USADAS TCC Mi'!CW:CW))</f>
        <v>#REF!</v>
      </c>
      <c r="DB248" s="8" t="str">
        <f t="array" ref="DB248">IF($D248="erro",XLOOKUP($A248,'Ocorrências 2022 (TODAS)'!$A:$A,'Ocorrências 2022 (TODAS)'!CX:CX),XLOOKUP($A248,'[1]Ocorrências 2022 (USADAS TCC Mi'!$A:$A,'[1]Ocorrências 2022 (USADAS TCC Mi'!CX:CX))</f>
        <v>#REF!</v>
      </c>
      <c r="DC248" s="8" t="str">
        <f t="array" ref="DC248">IF($D248="erro",XLOOKUP($A248,'Ocorrências 2022 (TODAS)'!$A:$A,'Ocorrências 2022 (TODAS)'!CY:CY),XLOOKUP($A248,'[1]Ocorrências 2022 (USADAS TCC Mi'!$A:$A,'[1]Ocorrências 2022 (USADAS TCC Mi'!CY:CY))</f>
        <v>#REF!</v>
      </c>
      <c r="DD248" s="8" t="str">
        <f t="array" ref="DD248">IF($D248="erro",XLOOKUP($A248,'Ocorrências 2022 (TODAS)'!$A:$A,'Ocorrências 2022 (TODAS)'!CZ:CZ),XLOOKUP($A248,'[1]Ocorrências 2022 (USADAS TCC Mi'!$A:$A,'[1]Ocorrências 2022 (USADAS TCC Mi'!CZ:CZ))</f>
        <v>#REF!</v>
      </c>
      <c r="DE248" s="8" t="str">
        <f t="array" ref="DE248">IF($D248="erro",XLOOKUP($A248,'Ocorrências 2022 (TODAS)'!$A:$A,'Ocorrências 2022 (TODAS)'!DA:DA),XLOOKUP($A248,'[1]Ocorrências 2022 (USADAS TCC Mi'!$A:$A,'[1]Ocorrências 2022 (USADAS TCC Mi'!DA:DA))</f>
        <v>#REF!</v>
      </c>
      <c r="DF248" s="8" t="str">
        <f t="array" ref="DF248">IF($D248="erro",XLOOKUP($A248,'Ocorrências 2022 (TODAS)'!$A:$A,'Ocorrências 2022 (TODAS)'!DB:DB),XLOOKUP($A248,'[1]Ocorrências 2022 (USADAS TCC Mi'!$A:$A,'[1]Ocorrências 2022 (USADAS TCC Mi'!DB:DB))</f>
        <v>#REF!</v>
      </c>
      <c r="DG248" s="8" t="str">
        <f t="array" ref="DG248">IF($D248="erro",XLOOKUP($A248,'Ocorrências 2022 (TODAS)'!$A:$A,'Ocorrências 2022 (TODAS)'!DC:DC),XLOOKUP($A248,'[1]Ocorrências 2022 (USADAS TCC Mi'!$A:$A,'[1]Ocorrências 2022 (USADAS TCC Mi'!DC:DC))</f>
        <v>#REF!</v>
      </c>
    </row>
    <row r="249" ht="15.75" customHeight="1">
      <c r="A249" s="167">
        <v>3701.0</v>
      </c>
      <c r="D249" s="8" t="str">
        <f t="shared" si="1"/>
        <v>Erro</v>
      </c>
      <c r="F249" s="8" t="str">
        <f t="array" ref="F249">IF($D249="erro",XLOOKUP($A249,'Ocorrências 2022 (TODAS)'!$A:$A,'Ocorrências 2022 (TODAS)'!B:B),XLOOKUP($A249,'[1]Ocorrências 2022 (USADAS TCC Mi'!$A:$A,'[1]Ocorrências 2022 (USADAS TCC Mi'!B:B))</f>
        <v>DEAMII</v>
      </c>
      <c r="G249" s="8" t="str">
        <f t="array" ref="G249">IF($D249="erro",XLOOKUP($A249,'Ocorrências 2022 (TODAS)'!$A:$A,'Ocorrências 2022 (TODAS)'!C:C),XLOOKUP($A249,'[1]Ocorrências 2022 (USADAS TCC Mi'!$A:$A,'[1]Ocorrências 2022 (USADAS TCC Mi'!C:C))</f>
        <v/>
      </c>
      <c r="H249" s="8">
        <f t="array" ref="H249">IF($D249="erro",XLOOKUP($A249,'Ocorrências 2022 (TODAS)'!$A:$A,'Ocorrências 2022 (TODAS)'!D:D),XLOOKUP($A249,'[1]Ocorrências 2022 (USADAS TCC Mi'!$A:$A,'[1]Ocorrências 2022 (USADAS TCC Mi'!D:D))</f>
        <v>2019</v>
      </c>
      <c r="I249" s="8">
        <f t="array" ref="I249">IF($D249="erro",XLOOKUP($A249,'Ocorrências 2022 (TODAS)'!$A:$A,'Ocorrências 2022 (TODAS)'!E:E),XLOOKUP($A249,'[1]Ocorrências 2022 (USADAS TCC Mi'!$A:$A,'[1]Ocorrências 2022 (USADAS TCC Mi'!E:E))</f>
        <v>2019</v>
      </c>
      <c r="J249" s="8" t="str">
        <f t="array" ref="J249">IF($D249="erro",XLOOKUP($A249,'Ocorrências 2022 (TODAS)'!$A:$A,'Ocorrências 2022 (TODAS)'!F:F),XLOOKUP($A249,'[1]Ocorrências 2022 (USADAS TCC Mi'!$A:$A,'[1]Ocorrências 2022 (USADAS TCC Mi'!F:F))</f>
        <v>não</v>
      </c>
      <c r="K249" s="8">
        <f t="array" ref="K249">IF($D249="erro",XLOOKUP($A249,'Ocorrências 2022 (TODAS)'!$A:$A,'Ocorrências 2022 (TODAS)'!G:G),XLOOKUP($A249,'[1]Ocorrências 2022 (USADAS TCC Mi'!$A:$A,'[1]Ocorrências 2022 (USADAS TCC Mi'!G:G))</f>
        <v>7</v>
      </c>
      <c r="L249" s="8" t="str">
        <f t="array" ref="L249">IF($D249="erro",XLOOKUP($A249,'Ocorrências 2022 (TODAS)'!$A:$A,'Ocorrências 2022 (TODAS)'!H:H),XLOOKUP($A249,'[1]Ocorrências 2022 (USADAS TCC Mi'!$A:$A,'[1]Ocorrências 2022 (USADAS TCC Mi'!H:H))</f>
        <v>Novembro</v>
      </c>
      <c r="M249" s="8" t="str">
        <f t="array" ref="M249">IF($D249="erro",XLOOKUP($A249,'Ocorrências 2022 (TODAS)'!$A:$A,'Ocorrências 2022 (TODAS)'!I:I),XLOOKUP($A249,'[1]Ocorrências 2022 (USADAS TCC Mi'!$A:$A,'[1]Ocorrências 2022 (USADAS TCC Mi'!I:I))</f>
        <v>Primavera</v>
      </c>
      <c r="N249" s="8" t="str">
        <f t="array" ref="N249">IF($D249="erro",XLOOKUP($A249,'Ocorrências 2022 (TODAS)'!$A:$A,'Ocorrências 2022 (TODAS)'!J:J),XLOOKUP($A249,'[1]Ocorrências 2022 (USADAS TCC Mi'!$A:$A,'[1]Ocorrências 2022 (USADAS TCC Mi'!J:J))</f>
        <v/>
      </c>
      <c r="O249" s="8">
        <f t="array" ref="O249">IF($D249="erro",XLOOKUP($A249,'Ocorrências 2022 (TODAS)'!$A:$A,'Ocorrências 2022 (TODAS)'!K:K),XLOOKUP($A249,'[1]Ocorrências 2022 (USADAS TCC Mi'!$A:$A,'[1]Ocorrências 2022 (USADAS TCC Mi'!K:K))</f>
        <v>14</v>
      </c>
      <c r="P249" s="8" t="str">
        <f t="array" ref="P249">IF($D249="erro",XLOOKUP($A249,'Ocorrências 2022 (TODAS)'!$A:$A,'Ocorrências 2022 (TODAS)'!L:L),XLOOKUP($A249,'[1]Ocorrências 2022 (USADAS TCC Mi'!$A:$A,'[1]Ocorrências 2022 (USADAS TCC Mi'!L:L))</f>
        <v/>
      </c>
      <c r="Q249" s="8" t="str">
        <f t="array" ref="Q249">IF($D249="erro",XLOOKUP($A249,'Ocorrências 2022 (TODAS)'!$A:$A,'Ocorrências 2022 (TODAS)'!M:M),XLOOKUP($A249,'[1]Ocorrências 2022 (USADAS TCC Mi'!$A:$A,'[1]Ocorrências 2022 (USADAS TCC Mi'!M:M))</f>
        <v/>
      </c>
      <c r="R249" s="8" t="str">
        <f t="array" ref="R249">IF($D249="erro",XLOOKUP($A249,'Ocorrências 2022 (TODAS)'!$A:$A,'Ocorrências 2022 (TODAS)'!N:N),XLOOKUP($A249,'[1]Ocorrências 2022 (USADAS TCC Mi'!$A:$A,'[1]Ocorrências 2022 (USADAS TCC Mi'!N:N))</f>
        <v/>
      </c>
      <c r="S249" s="8">
        <f t="array" ref="S249">IF($D249="erro",XLOOKUP($A249,'Ocorrências 2022 (TODAS)'!$A:$A,'Ocorrências 2022 (TODAS)'!O:O),XLOOKUP($A249,'[1]Ocorrências 2022 (USADAS TCC Mi'!$A:$A,'[1]Ocorrências 2022 (USADAS TCC Mi'!O:O))</f>
        <v>3</v>
      </c>
      <c r="T249" s="8" t="str">
        <f t="array" ref="T249">IF($D249="erro",XLOOKUP($A249,'Ocorrências 2022 (TODAS)'!$A:$A,'Ocorrências 2022 (TODAS)'!P:P),XLOOKUP($A249,'[1]Ocorrências 2022 (USADAS TCC Mi'!$A:$A,'[1]Ocorrências 2022 (USADAS TCC Mi'!P:P))</f>
        <v>Quinta</v>
      </c>
      <c r="U249" s="8" t="str">
        <f t="array" ref="U249">IF($D249="erro",XLOOKUP($A249,'Ocorrências 2022 (TODAS)'!$A:$A,'Ocorrências 2022 (TODAS)'!Q:Q),XLOOKUP($A249,'[1]Ocorrências 2022 (USADAS TCC Mi'!$A:$A,'[1]Ocorrências 2022 (USADAS TCC Mi'!Q:Q))</f>
        <v>Meio de semana</v>
      </c>
      <c r="V249" s="8" t="str">
        <f t="array" ref="V249">IF($D249="erro",XLOOKUP($A249,'Ocorrências 2022 (TODAS)'!$A:$A,'Ocorrências 2022 (TODAS)'!R:R),XLOOKUP($A249,'[1]Ocorrências 2022 (USADAS TCC Mi'!$A:$A,'[1]Ocorrências 2022 (USADAS TCC Mi'!R:R))</f>
        <v>Tarde</v>
      </c>
      <c r="W249" s="8" t="str">
        <f t="array" ref="W249">IF($D249="erro",XLOOKUP($A249,'Ocorrências 2022 (TODAS)'!$A:$A,'Ocorrências 2022 (TODAS)'!S:S),XLOOKUP($A249,'[1]Ocorrências 2022 (USADAS TCC Mi'!$A:$A,'[1]Ocorrências 2022 (USADAS TCC Mi'!S:S))</f>
        <v/>
      </c>
      <c r="X249" s="8" t="str">
        <f t="array" ref="X249">IF($D249="erro",XLOOKUP($A249,'Ocorrências 2022 (TODAS)'!$A:$A,'Ocorrências 2022 (TODAS)'!T:T),XLOOKUP($A249,'[1]Ocorrências 2022 (USADAS TCC Mi'!$A:$A,'[1]Ocorrências 2022 (USADAS TCC Mi'!T:T))</f>
        <v>Início</v>
      </c>
      <c r="Y249" s="8" t="str">
        <f t="array" ref="Y249">IF($D249="erro",XLOOKUP($A249,'Ocorrências 2022 (TODAS)'!$A:$A,'Ocorrências 2022 (TODAS)'!U:U),XLOOKUP($A249,'[1]Ocorrências 2022 (USADAS TCC Mi'!$A:$A,'[1]Ocorrências 2022 (USADAS TCC Mi'!U:U))</f>
        <v>SETOR P QNP 12 CJ S</v>
      </c>
      <c r="Z249" s="162" t="str">
        <f t="array" ref="Z249">IF($D249="erro",XLOOKUP($A249,'Ocorrências 2022 (TODAS)'!$A:$A,'Ocorrências 2022 (TODAS)'!V:V),XLOOKUP($A249,'[1]Ocorrências 2022 (USADAS TCC Mi'!$A:$A,'[1]Ocorrências 2022 (USADAS TCC Mi'!V:V))</f>
        <v>-15.83985</v>
      </c>
      <c r="AA249" s="162" t="str">
        <f t="array" ref="AA249">IF($D249="erro",XLOOKUP($A249,'Ocorrências 2022 (TODAS)'!$A:$A,'Ocorrências 2022 (TODAS)'!W:W),XLOOKUP($A249,'[1]Ocorrências 2022 (USADAS TCC Mi'!$A:$A,'[1]Ocorrências 2022 (USADAS TCC Mi'!W:W))</f>
        <v>-48.12052</v>
      </c>
      <c r="AB249" s="8" t="str">
        <f t="array" ref="AB249">IF($D249="erro",XLOOKUP($A249,'Ocorrências 2022 (TODAS)'!$A:$A,'Ocorrências 2022 (TODAS)'!X:X),XLOOKUP($A249,'[1]Ocorrências 2022 (USADAS TCC Mi'!$A:$A,'[1]Ocorrências 2022 (USADAS TCC Mi'!X:X))</f>
        <v>Ceilândia</v>
      </c>
      <c r="AC249" s="8" t="str">
        <f t="array" ref="AC249">IF($D249="erro",XLOOKUP($A249,'Ocorrências 2022 (TODAS)'!$A:$A,'Ocorrências 2022 (TODAS)'!Y:Y),XLOOKUP($A249,'[1]Ocorrências 2022 (USADAS TCC Mi'!$A:$A,'[1]Ocorrências 2022 (USADAS TCC Mi'!Y:Y))</f>
        <v>Não</v>
      </c>
      <c r="AD249" s="8" t="str">
        <f t="array" ref="AD249">IF($D249="erro",XLOOKUP($A249,'Ocorrências 2022 (TODAS)'!$A:$A,'Ocorrências 2022 (TODAS)'!Z:Z),XLOOKUP($A249,'[1]Ocorrências 2022 (USADAS TCC Mi'!$A:$A,'[1]Ocorrências 2022 (USADAS TCC Mi'!Z:Z))</f>
        <v>Veículo (autor) seguido de área pública </v>
      </c>
      <c r="AE249" s="8" t="str">
        <f t="array" ref="AE249">IF($D249="erro",XLOOKUP($A249,'Ocorrências 2022 (TODAS)'!$A:$A,'Ocorrências 2022 (TODAS)'!AA:AA),XLOOKUP($A249,'[1]Ocorrências 2022 (USADAS TCC Mi'!$A:$A,'[1]Ocorrências 2022 (USADAS TCC Mi'!AA:AA))</f>
        <v/>
      </c>
      <c r="AF249" s="8" t="str">
        <f t="array" ref="AF249">IF($D249="erro",XLOOKUP($A249,'Ocorrências 2022 (TODAS)'!$A:$A,'Ocorrências 2022 (TODAS)'!AB:AB),XLOOKUP($A249,'[1]Ocorrências 2022 (USADAS TCC Mi'!$A:$A,'[1]Ocorrências 2022 (USADAS TCC Mi'!AB:AB))</f>
        <v/>
      </c>
      <c r="AG249" s="8">
        <f t="array" ref="AG249">IF($D249="erro",XLOOKUP($A249,'Ocorrências 2022 (TODAS)'!$A:$A,'Ocorrências 2022 (TODAS)'!AC:AC),XLOOKUP($A249,'[1]Ocorrências 2022 (USADAS TCC Mi'!$A:$A,'[1]Ocorrências 2022 (USADAS TCC Mi'!AC:AC))</f>
        <v>14</v>
      </c>
      <c r="AH249" s="8" t="str">
        <f t="array" ref="AH249">IF($D249="erro",XLOOKUP($A249,'Ocorrências 2022 (TODAS)'!$A:$A,'Ocorrências 2022 (TODAS)'!AD:AD),XLOOKUP($A249,'[1]Ocorrências 2022 (USADAS TCC Mi'!$A:$A,'[1]Ocorrências 2022 (USADAS TCC Mi'!AD:AD))</f>
        <v>Adolescente</v>
      </c>
      <c r="AI249" s="8" t="str">
        <f t="array" ref="AI249">IF($D249="erro",XLOOKUP($A249,'Ocorrências 2022 (TODAS)'!$A:$A,'Ocorrências 2022 (TODAS)'!AE:AE),XLOOKUP($A249,'[1]Ocorrências 2022 (USADAS TCC Mi'!$A:$A,'[1]Ocorrências 2022 (USADAS TCC Mi'!AE:AE))</f>
        <v>Feminino</v>
      </c>
      <c r="AJ249" s="8" t="str">
        <f t="array" ref="AJ249">IF($D249="erro",XLOOKUP($A249,'Ocorrências 2022 (TODAS)'!$A:$A,'Ocorrências 2022 (TODAS)'!AF:AF),XLOOKUP($A249,'[1]Ocorrências 2022 (USADAS TCC Mi'!$A:$A,'[1]Ocorrências 2022 (USADAS TCC Mi'!AF:AF))</f>
        <v/>
      </c>
      <c r="AK249" s="8" t="str">
        <f t="array" ref="AK249">IF($D249="erro",XLOOKUP($A249,'Ocorrências 2022 (TODAS)'!$A:$A,'Ocorrências 2022 (TODAS)'!AG:AG),XLOOKUP($A249,'[1]Ocorrências 2022 (USADAS TCC Mi'!$A:$A,'[1]Ocorrências 2022 (USADAS TCC Mi'!AG:AG))</f>
        <v/>
      </c>
      <c r="AL249" s="8" t="str">
        <f t="array" ref="AL249">IF($D249="erro",XLOOKUP($A249,'Ocorrências 2022 (TODAS)'!$A:$A,'Ocorrências 2022 (TODAS)'!AH:AH),XLOOKUP($A249,'[1]Ocorrências 2022 (USADAS TCC Mi'!$A:$A,'[1]Ocorrências 2022 (USADAS TCC Mi'!AH:AH))</f>
        <v>Estudante</v>
      </c>
      <c r="AM249" s="8" t="str">
        <f t="array" ref="AM249">IF($D249="erro",XLOOKUP($A249,'Ocorrências 2022 (TODAS)'!$A:$A,'Ocorrências 2022 (TODAS)'!AI:AI),XLOOKUP($A249,'[1]Ocorrências 2022 (USADAS TCC Mi'!$A:$A,'[1]Ocorrências 2022 (USADAS TCC Mi'!AI:AI))</f>
        <v>QNN 20, CONJUNTO K, CASA 47 - CEILÂNDIA</v>
      </c>
      <c r="AN249" s="8" t="str">
        <f t="array" ref="AN249">IF($D249="erro",XLOOKUP($A249,'Ocorrências 2022 (TODAS)'!$A:$A,'Ocorrências 2022 (TODAS)'!AJ:AJ),XLOOKUP($A249,'[1]Ocorrências 2022 (USADAS TCC Mi'!$A:$A,'[1]Ocorrências 2022 (USADAS TCC Mi'!AJ:AJ))</f>
        <v>Conhecida</v>
      </c>
      <c r="AO249" s="8">
        <f t="array" ref="AO249">IF($D249="erro",XLOOKUP($A249,'Ocorrências 2022 (TODAS)'!$A:$A,'Ocorrências 2022 (TODAS)'!AK:AK),XLOOKUP($A249,'[1]Ocorrências 2022 (USADAS TCC Mi'!$A:$A,'[1]Ocorrências 2022 (USADAS TCC Mi'!AK:AK))</f>
        <v>33</v>
      </c>
      <c r="AP249" s="8" t="str">
        <f t="array" ref="AP249">IF($D249="erro",XLOOKUP($A249,'Ocorrências 2022 (TODAS)'!$A:$A,'Ocorrências 2022 (TODAS)'!AL:AL),XLOOKUP($A249,'[1]Ocorrências 2022 (USADAS TCC Mi'!$A:$A,'[1]Ocorrências 2022 (USADAS TCC Mi'!AL:AL))</f>
        <v/>
      </c>
      <c r="AQ249" s="8" t="str">
        <f t="array" ref="AQ249">IF($D249="erro",XLOOKUP($A249,'Ocorrências 2022 (TODAS)'!$A:$A,'Ocorrências 2022 (TODAS)'!AM:AM),XLOOKUP($A249,'[1]Ocorrências 2022 (USADAS TCC Mi'!$A:$A,'[1]Ocorrências 2022 (USADAS TCC Mi'!AM:AM))</f>
        <v>Adulto</v>
      </c>
      <c r="AR249" s="8" t="str">
        <f t="array" ref="AR249">IF($D249="erro",XLOOKUP($A249,'Ocorrências 2022 (TODAS)'!$A:$A,'Ocorrências 2022 (TODAS)'!AN:AN),XLOOKUP($A249,'[1]Ocorrências 2022 (USADAS TCC Mi'!$A:$A,'[1]Ocorrências 2022 (USADAS TCC Mi'!AN:AN))</f>
        <v>Masculino</v>
      </c>
      <c r="AS249" s="8" t="str">
        <f t="array" ref="AS249">IF($D249="erro",XLOOKUP($A249,'Ocorrências 2022 (TODAS)'!$A:$A,'Ocorrências 2022 (TODAS)'!AO:AO),XLOOKUP($A249,'[1]Ocorrências 2022 (USADAS TCC Mi'!$A:$A,'[1]Ocorrências 2022 (USADAS TCC Mi'!AO:AO))</f>
        <v>NI</v>
      </c>
      <c r="AT249" s="8" t="str">
        <f t="array" ref="AT249">IF($D249="erro",XLOOKUP($A249,'Ocorrências 2022 (TODAS)'!$A:$A,'Ocorrências 2022 (TODAS)'!AP:AP),XLOOKUP($A249,'[1]Ocorrências 2022 (USADAS TCC Mi'!$A:$A,'[1]Ocorrências 2022 (USADAS TCC Mi'!AP:AP))</f>
        <v>Solteiro</v>
      </c>
      <c r="AU249" s="8" t="str">
        <f t="array" ref="AU249">IF($D249="erro",XLOOKUP($A249,'Ocorrências 2022 (TODAS)'!$A:$A,'Ocorrências 2022 (TODAS)'!AQ:AQ),XLOOKUP($A249,'[1]Ocorrências 2022 (USADAS TCC Mi'!$A:$A,'[1]Ocorrências 2022 (USADAS TCC Mi'!AQ:AQ))</f>
        <v>Porteiro</v>
      </c>
      <c r="AV249" s="8" t="str">
        <f t="array" ref="AV249">IF($D249="erro",XLOOKUP($A249,'Ocorrências 2022 (TODAS)'!$A:$A,'Ocorrências 2022 (TODAS)'!AR:AR),XLOOKUP($A249,'[1]Ocorrências 2022 (USADAS TCC Mi'!$A:$A,'[1]Ocorrências 2022 (USADAS TCC Mi'!AR:AR))</f>
        <v/>
      </c>
      <c r="AW249" s="8" t="str">
        <f t="array" ref="AW249">IF($D249="erro",XLOOKUP($A249,'Ocorrências 2022 (TODAS)'!$A:$A,'Ocorrências 2022 (TODAS)'!AS:AS),XLOOKUP($A249,'[1]Ocorrências 2022 (USADAS TCC Mi'!$A:$A,'[1]Ocorrências 2022 (USADAS TCC Mi'!AS:AS))</f>
        <v/>
      </c>
      <c r="AX249" s="8" t="str">
        <f t="array" ref="AX249">IF($D249="erro",XLOOKUP($A249,'Ocorrências 2022 (TODAS)'!$A:$A,'Ocorrências 2022 (TODAS)'!AT:AT),XLOOKUP($A249,'[1]Ocorrências 2022 (USADAS TCC Mi'!$A:$A,'[1]Ocorrências 2022 (USADAS TCC Mi'!AT:AT))</f>
        <v>IGOR PETERSON BARBOSA SILVA</v>
      </c>
      <c r="AY249" s="8" t="str">
        <f t="array" ref="AY249">IF($D249="erro",XLOOKUP($A249,'Ocorrências 2022 (TODAS)'!$A:$A,'Ocorrências 2022 (TODAS)'!AU:AU),XLOOKUP($A249,'[1]Ocorrências 2022 (USADAS TCC Mi'!$A:$A,'[1]Ocorrências 2022 (USADAS TCC Mi'!AU:AU))</f>
        <v>NI</v>
      </c>
      <c r="AZ249" s="8" t="str">
        <f t="array" ref="AZ249">IF($D249="erro",XLOOKUP($A249,'Ocorrências 2022 (TODAS)'!$A:$A,'Ocorrências 2022 (TODAS)'!AV:AV),XLOOKUP($A249,'[1]Ocorrências 2022 (USADAS TCC Mi'!$A:$A,'[1]Ocorrências 2022 (USADAS TCC Mi'!AV:AV))</f>
        <v/>
      </c>
      <c r="BA249" s="8" t="str">
        <f t="array" ref="BA249">IF($D249="erro",XLOOKUP($A249,'Ocorrências 2022 (TODAS)'!$A:$A,'Ocorrências 2022 (TODAS)'!AW:AW),XLOOKUP($A249,'[1]Ocorrências 2022 (USADAS TCC Mi'!$A:$A,'[1]Ocorrências 2022 (USADAS TCC Mi'!AW:AW))</f>
        <v/>
      </c>
      <c r="BB249" s="8" t="str">
        <f t="array" ref="BB249">IF($D249="erro",XLOOKUP($A249,'Ocorrências 2022 (TODAS)'!$A:$A,'Ocorrências 2022 (TODAS)'!AX:AX),XLOOKUP($A249,'[1]Ocorrências 2022 (USADAS TCC Mi'!$A:$A,'[1]Ocorrências 2022 (USADAS TCC Mi'!AX:AX))</f>
        <v/>
      </c>
      <c r="BC249" s="8" t="str">
        <f t="array" ref="BC249">IF($D249="erro",XLOOKUP($A249,'Ocorrências 2022 (TODAS)'!$A:$A,'Ocorrências 2022 (TODAS)'!AY:AY),XLOOKUP($A249,'[1]Ocorrências 2022 (USADAS TCC Mi'!$A:$A,'[1]Ocorrências 2022 (USADAS TCC Mi'!AY:AY))</f>
        <v/>
      </c>
      <c r="BD249" s="8" t="str">
        <f t="array" ref="BD249">IF($D249="erro",XLOOKUP($A249,'Ocorrências 2022 (TODAS)'!$A:$A,'Ocorrências 2022 (TODAS)'!AZ:AZ),XLOOKUP($A249,'[1]Ocorrências 2022 (USADAS TCC Mi'!$A:$A,'[1]Ocorrências 2022 (USADAS TCC Mi'!AZ:AZ))</f>
        <v>Sim</v>
      </c>
      <c r="BE249" s="8" t="str">
        <f t="array" ref="BE249">IF($D249="erro",XLOOKUP($A249,'Ocorrências 2022 (TODAS)'!$A:$A,'Ocorrências 2022 (TODAS)'!BA:BA),XLOOKUP($A249,'[1]Ocorrências 2022 (USADAS TCC Mi'!$A:$A,'[1]Ocorrências 2022 (USADAS TCC Mi'!BA:BA))</f>
        <v>Conhecido</v>
      </c>
      <c r="BF249" s="8" t="str">
        <f t="array" ref="BF249">IF($D249="erro",XLOOKUP($A249,'Ocorrências 2022 (TODAS)'!$A:$A,'Ocorrências 2022 (TODAS)'!BB:BB),XLOOKUP($A249,'[1]Ocorrências 2022 (USADAS TCC Mi'!$A:$A,'[1]Ocorrências 2022 (USADAS TCC Mi'!BB:BB))</f>
        <v>Não</v>
      </c>
      <c r="BG249" s="8" t="str">
        <f t="array" ref="BG249">IF($D249="erro",XLOOKUP($A249,'Ocorrências 2022 (TODAS)'!$A:$A,'Ocorrências 2022 (TODAS)'!BC:BC),XLOOKUP($A249,'[1]Ocorrências 2022 (USADAS TCC Mi'!$A:$A,'[1]Ocorrências 2022 (USADAS TCC Mi'!BC:BC))</f>
        <v/>
      </c>
      <c r="BH249" s="8" t="str">
        <f t="array" ref="BH249">IF($D249="erro",XLOOKUP($A249,'Ocorrências 2022 (TODAS)'!$A:$A,'Ocorrências 2022 (TODAS)'!BD:BD),XLOOKUP($A249,'[1]Ocorrências 2022 (USADAS TCC Mi'!$A:$A,'[1]Ocorrências 2022 (USADAS TCC Mi'!BD:BD))</f>
        <v>Sim</v>
      </c>
      <c r="BI249" s="8" t="str">
        <f t="array" ref="BI249">IF($D249="erro",XLOOKUP($A249,'Ocorrências 2022 (TODAS)'!$A:$A,'Ocorrências 2022 (TODAS)'!BE:BE),XLOOKUP($A249,'[1]Ocorrências 2022 (USADAS TCC Mi'!$A:$A,'[1]Ocorrências 2022 (USADAS TCC Mi'!BE:BE))</f>
        <v>Violência física</v>
      </c>
      <c r="BJ249" s="8" t="str">
        <f t="array" ref="BJ249">IF($D249="erro",XLOOKUP($A249,'Ocorrências 2022 (TODAS)'!$A:$A,'Ocorrências 2022 (TODAS)'!BF:BF),XLOOKUP($A249,'[1]Ocorrências 2022 (USADAS TCC Mi'!$A:$A,'[1]Ocorrências 2022 (USADAS TCC Mi'!BF:BF))</f>
        <v/>
      </c>
      <c r="BK249" s="8" t="str">
        <f t="array" ref="BK249">IF($D249="erro",XLOOKUP($A249,'Ocorrências 2022 (TODAS)'!$A:$A,'Ocorrências 2022 (TODAS)'!BG:BG),XLOOKUP($A249,'[1]Ocorrências 2022 (USADAS TCC Mi'!$A:$A,'[1]Ocorrências 2022 (USADAS TCC Mi'!BG:BG))</f>
        <v>Força física</v>
      </c>
      <c r="BL249" s="8" t="str">
        <f t="array" ref="BL249">IF($D249="erro",XLOOKUP($A249,'Ocorrências 2022 (TODAS)'!$A:$A,'Ocorrências 2022 (TODAS)'!BH:BH),XLOOKUP($A249,'[1]Ocorrências 2022 (USADAS TCC Mi'!$A:$A,'[1]Ocorrências 2022 (USADAS TCC Mi'!BH:BH))</f>
        <v>Sim</v>
      </c>
      <c r="BM249" s="8" t="str">
        <f t="array" ref="BM249">IF($D249="erro",XLOOKUP($A249,'Ocorrências 2022 (TODAS)'!$A:$A,'Ocorrências 2022 (TODAS)'!BI:BI),XLOOKUP($A249,'[1]Ocorrências 2022 (USADAS TCC Mi'!$A:$A,'[1]Ocorrências 2022 (USADAS TCC Mi'!BI:BI))</f>
        <v>Sexo oral, apalpou nádegas</v>
      </c>
      <c r="BN249" s="8" t="str">
        <f t="array" ref="BN249">IF($D249="erro",XLOOKUP($A249,'Ocorrências 2022 (TODAS)'!$A:$A,'Ocorrências 2022 (TODAS)'!BJ:BJ),XLOOKUP($A249,'[1]Ocorrências 2022 (USADAS TCC Mi'!$A:$A,'[1]Ocorrências 2022 (USADAS TCC Mi'!BJ:BJ))</f>
        <v>Não</v>
      </c>
      <c r="BO249" s="8" t="str">
        <f t="array" ref="BO249">IF($D249="erro",XLOOKUP($A249,'Ocorrências 2022 (TODAS)'!$A:$A,'Ocorrências 2022 (TODAS)'!BK:BK),XLOOKUP($A249,'[1]Ocorrências 2022 (USADAS TCC Mi'!$A:$A,'[1]Ocorrências 2022 (USADAS TCC Mi'!BK:BK))</f>
        <v>Não</v>
      </c>
      <c r="BP249" s="8" t="str">
        <f t="array" ref="BP249">IF($D249="erro",XLOOKUP($A249,'Ocorrências 2022 (TODAS)'!$A:$A,'Ocorrências 2022 (TODAS)'!BL:BL),XLOOKUP($A249,'[1]Ocorrências 2022 (USADAS TCC Mi'!$A:$A,'[1]Ocorrências 2022 (USADAS TCC Mi'!BL:BL))</f>
        <v/>
      </c>
      <c r="BQ249" s="8" t="str">
        <f t="array" ref="BQ249">IF($D249="erro",XLOOKUP($A249,'Ocorrências 2022 (TODAS)'!$A:$A,'Ocorrências 2022 (TODAS)'!BM:BM),XLOOKUP($A249,'[1]Ocorrências 2022 (USADAS TCC Mi'!$A:$A,'[1]Ocorrências 2022 (USADAS TCC Mi'!BM:BM))</f>
        <v/>
      </c>
      <c r="BR249" s="8" t="str">
        <f t="array" ref="BR249">IF($D249="erro",XLOOKUP($A249,'Ocorrências 2022 (TODAS)'!$A:$A,'Ocorrências 2022 (TODAS)'!BN:BN),XLOOKUP($A249,'[1]Ocorrências 2022 (USADAS TCC Mi'!$A:$A,'[1]Ocorrências 2022 (USADAS TCC Mi'!BN:BN))</f>
        <v/>
      </c>
      <c r="BS249" s="8" t="str">
        <f t="array" ref="BS249">IF($D249="erro",XLOOKUP($A249,'Ocorrências 2022 (TODAS)'!$A:$A,'Ocorrências 2022 (TODAS)'!BO:BO),XLOOKUP($A249,'[1]Ocorrências 2022 (USADAS TCC Mi'!$A:$A,'[1]Ocorrências 2022 (USADAS TCC Mi'!BO:BO))</f>
        <v>Sim</v>
      </c>
      <c r="BT249" s="8" t="str">
        <f t="array" ref="BT249">IF($D249="erro",XLOOKUP($A249,'Ocorrências 2022 (TODAS)'!$A:$A,'Ocorrências 2022 (TODAS)'!BP:BP),XLOOKUP($A249,'[1]Ocorrências 2022 (USADAS TCC Mi'!$A:$A,'[1]Ocorrências 2022 (USADAS TCC Mi'!BP:BP))</f>
        <v>NI</v>
      </c>
      <c r="BU249" s="8" t="str">
        <f t="array" ref="BU249">IF($D249="erro",XLOOKUP($A249,'Ocorrências 2022 (TODAS)'!$A:$A,'Ocorrências 2022 (TODAS)'!BQ:BQ),XLOOKUP($A249,'[1]Ocorrências 2022 (USADAS TCC Mi'!$A:$A,'[1]Ocorrências 2022 (USADAS TCC Mi'!BQ:BQ))</f>
        <v/>
      </c>
      <c r="BV249" s="8" t="str">
        <f t="array" ref="BV249">IF($D249="erro",XLOOKUP($A249,'Ocorrências 2022 (TODAS)'!$A:$A,'Ocorrências 2022 (TODAS)'!BR:BR),XLOOKUP($A249,'[1]Ocorrências 2022 (USADAS TCC Mi'!$A:$A,'[1]Ocorrências 2022 (USADAS TCC Mi'!BR:BR))</f>
        <v/>
      </c>
      <c r="BW249" s="8" t="str">
        <f t="array" ref="BW249">IF($D249="erro",XLOOKUP($A249,'Ocorrências 2022 (TODAS)'!$A:$A,'Ocorrências 2022 (TODAS)'!BS:BS),XLOOKUP($A249,'[1]Ocorrências 2022 (USADAS TCC Mi'!$A:$A,'[1]Ocorrências 2022 (USADAS TCC Mi'!BS:BS))</f>
        <v>Não</v>
      </c>
      <c r="BX249" s="8" t="str">
        <f t="array" ref="BX249">IF($D249="erro",XLOOKUP($A249,'Ocorrências 2022 (TODAS)'!$A:$A,'Ocorrências 2022 (TODAS)'!BT:BT),XLOOKUP($A249,'[1]Ocorrências 2022 (USADAS TCC Mi'!$A:$A,'[1]Ocorrências 2022 (USADAS TCC Mi'!BT:BT))</f>
        <v>Sim</v>
      </c>
      <c r="BY249" s="8" t="str">
        <f t="array" ref="BY249">IF($D249="erro",XLOOKUP($A249,'Ocorrências 2022 (TODAS)'!$A:$A,'Ocorrências 2022 (TODAS)'!BU:BU),XLOOKUP($A249,'[1]Ocorrências 2022 (USADAS TCC Mi'!$A:$A,'[1]Ocorrências 2022 (USADAS TCC Mi'!BU:BU))</f>
        <v>Consumado</v>
      </c>
      <c r="BZ249" s="8" t="str">
        <f t="array" ref="BZ249">IF($D249="erro",XLOOKUP($A249,'Ocorrências 2022 (TODAS)'!$A:$A,'Ocorrências 2022 (TODAS)'!BV:BV),XLOOKUP($A249,'[1]Ocorrências 2022 (USADAS TCC Mi'!$A:$A,'[1]Ocorrências 2022 (USADAS TCC Mi'!BV:BV))</f>
        <v/>
      </c>
      <c r="CA249" s="8" t="str">
        <f t="array" ref="CA249">IF($D249="erro",XLOOKUP($A249,'Ocorrências 2022 (TODAS)'!$A:$A,'Ocorrências 2022 (TODAS)'!BW:BW),XLOOKUP($A249,'[1]Ocorrências 2022 (USADAS TCC Mi'!$A:$A,'[1]Ocorrências 2022 (USADAS TCC Mi'!BW:BW))</f>
        <v>Não</v>
      </c>
      <c r="CB249" s="8" t="str">
        <f t="array" ref="CB249">IF($D249="erro",XLOOKUP($A249,'Ocorrências 2022 (TODAS)'!$A:$A,'Ocorrências 2022 (TODAS)'!BX:BX),XLOOKUP($A249,'[1]Ocorrências 2022 (USADAS TCC Mi'!$A:$A,'[1]Ocorrências 2022 (USADAS TCC Mi'!BX:BX))</f>
        <v/>
      </c>
      <c r="CC249" s="8" t="str">
        <f t="array" ref="CC249">IF($D249="erro",XLOOKUP($A249,'Ocorrências 2022 (TODAS)'!$A:$A,'Ocorrências 2022 (TODAS)'!BY:BY),XLOOKUP($A249,'[1]Ocorrências 2022 (USADAS TCC Mi'!$A:$A,'[1]Ocorrências 2022 (USADAS TCC Mi'!BY:BY))</f>
        <v>Não</v>
      </c>
      <c r="CD249" s="8" t="str">
        <f t="array" ref="CD249">IF($D249="erro",XLOOKUP($A249,'Ocorrências 2022 (TODAS)'!$A:$A,'Ocorrências 2022 (TODAS)'!BZ:BZ),XLOOKUP($A249,'[1]Ocorrências 2022 (USADAS TCC Mi'!$A:$A,'[1]Ocorrências 2022 (USADAS TCC Mi'!BZ:BZ))</f>
        <v/>
      </c>
      <c r="CE249" s="8" t="str">
        <f t="array" ref="CE249">IF($D249="erro",XLOOKUP($A249,'Ocorrências 2022 (TODAS)'!$A:$A,'Ocorrências 2022 (TODAS)'!CA:CA),XLOOKUP($A249,'[1]Ocorrências 2022 (USADAS TCC Mi'!$A:$A,'[1]Ocorrências 2022 (USADAS TCC Mi'!CA:CA))</f>
        <v/>
      </c>
      <c r="CF249" s="8" t="str">
        <f t="array" ref="CF249">IF($D249="erro",XLOOKUP($A249,'Ocorrências 2022 (TODAS)'!$A:$A,'Ocorrências 2022 (TODAS)'!CB:CB),XLOOKUP($A249,'[1]Ocorrências 2022 (USADAS TCC Mi'!$A:$A,'[1]Ocorrências 2022 (USADAS TCC Mi'!CB:CB))</f>
        <v/>
      </c>
      <c r="CG249" s="8" t="str">
        <f t="array" ref="CG249">IF($D249="erro",XLOOKUP($A249,'Ocorrências 2022 (TODAS)'!$A:$A,'Ocorrências 2022 (TODAS)'!CC:CC),XLOOKUP($A249,'[1]Ocorrências 2022 (USADAS TCC Mi'!$A:$A,'[1]Ocorrências 2022 (USADAS TCC Mi'!CC:CC))</f>
        <v/>
      </c>
      <c r="CH249" s="8" t="str">
        <f t="array" ref="CH249">IF($D249="erro",XLOOKUP($A249,'Ocorrências 2022 (TODAS)'!$A:$A,'Ocorrências 2022 (TODAS)'!CD:CD),XLOOKUP($A249,'[1]Ocorrências 2022 (USADAS TCC Mi'!$A:$A,'[1]Ocorrências 2022 (USADAS TCC Mi'!CD:CD))</f>
        <v> Não</v>
      </c>
      <c r="CI249" s="8" t="str">
        <f t="array" ref="CI249">IF($D249="erro",XLOOKUP($A249,'Ocorrências 2022 (TODAS)'!$A:$A,'Ocorrências 2022 (TODAS)'!CE:CE),XLOOKUP($A249,'[1]Ocorrências 2022 (USADAS TCC Mi'!$A:$A,'[1]Ocorrências 2022 (USADAS TCC Mi'!CE:CE))</f>
        <v>Não</v>
      </c>
      <c r="CJ249" s="8" t="str">
        <f t="array" ref="CJ249">IF($D249="erro",XLOOKUP($A249,'Ocorrências 2022 (TODAS)'!$A:$A,'Ocorrências 2022 (TODAS)'!CF:CF),XLOOKUP($A249,'[1]Ocorrências 2022 (USADAS TCC Mi'!$A:$A,'[1]Ocorrências 2022 (USADAS TCC Mi'!CF:CF))</f>
        <v/>
      </c>
      <c r="CK249" s="8" t="str">
        <f t="array" ref="CK249">IF($D249="erro",XLOOKUP($A249,'Ocorrências 2022 (TODAS)'!$A:$A,'Ocorrências 2022 (TODAS)'!CG:CG),XLOOKUP($A249,'[1]Ocorrências 2022 (USADAS TCC Mi'!$A:$A,'[1]Ocorrências 2022 (USADAS TCC Mi'!CG:CG))</f>
        <v/>
      </c>
      <c r="CL249" s="163" t="str">
        <f t="array" ref="CL249">IF($D249="erro",XLOOKUP($A249,'Ocorrências 2022 (TODAS)'!$A:$A,'Ocorrências 2022 (TODAS)'!CH:CH),XLOOKUP($A249,'[1]Ocorrências 2022 (USADAS TCC Mi'!$A:$A,'[1]Ocorrências 2022 (USADAS TCC Mi'!CH:CH))</f>
        <v/>
      </c>
      <c r="CM249" s="8" t="str">
        <f t="array" ref="CM249">IF($D249="erro",XLOOKUP($A249,'Ocorrências 2022 (TODAS)'!$A:$A,'Ocorrências 2022 (TODAS)'!CI:CI),XLOOKUP($A249,'[1]Ocorrências 2022 (USADAS TCC Mi'!$A:$A,'[1]Ocorrências 2022 (USADAS TCC Mi'!CI:CI))</f>
        <v/>
      </c>
      <c r="CN249" s="8" t="str">
        <f t="array" ref="CN249">IF($D249="erro",XLOOKUP($A249,'Ocorrências 2022 (TODAS)'!$A:$A,'Ocorrências 2022 (TODAS)'!CJ:CJ),XLOOKUP($A249,'[1]Ocorrências 2022 (USADAS TCC Mi'!$A:$A,'[1]Ocorrências 2022 (USADAS TCC Mi'!CJ:CJ))</f>
        <v/>
      </c>
      <c r="CO249" s="8" t="str">
        <f t="array" ref="CO249">IF($D249="erro",XLOOKUP($A249,'Ocorrências 2022 (TODAS)'!$A:$A,'Ocorrências 2022 (TODAS)'!CK:CK),XLOOKUP($A249,'[1]Ocorrências 2022 (USADAS TCC Mi'!$A:$A,'[1]Ocorrências 2022 (USADAS TCC Mi'!CK:CK))</f>
        <v/>
      </c>
      <c r="CP249" s="8" t="str">
        <f t="array" ref="CP249">IF($D249="erro",XLOOKUP($A249,'Ocorrências 2022 (TODAS)'!$A:$A,'Ocorrências 2022 (TODAS)'!CL:CL),XLOOKUP($A249,'[1]Ocorrências 2022 (USADAS TCC Mi'!$A:$A,'[1]Ocorrências 2022 (USADAS TCC Mi'!CL:CL))</f>
        <v/>
      </c>
      <c r="CQ249" s="8" t="str">
        <f t="array" ref="CQ249">IF($D249="erro",XLOOKUP($A249,'Ocorrências 2022 (TODAS)'!$A:$A,'Ocorrências 2022 (TODAS)'!CM:CM),XLOOKUP($A249,'[1]Ocorrências 2022 (USADAS TCC Mi'!$A:$A,'[1]Ocorrências 2022 (USADAS TCC Mi'!CM:CM))</f>
        <v/>
      </c>
      <c r="CR249" s="8" t="str">
        <f t="array" ref="CR249">IF($D249="erro",XLOOKUP($A249,'Ocorrências 2022 (TODAS)'!$A:$A,'Ocorrências 2022 (TODAS)'!CN:CN),XLOOKUP($A249,'[1]Ocorrências 2022 (USADAS TCC Mi'!$A:$A,'[1]Ocorrências 2022 (USADAS TCC Mi'!CN:CN))</f>
        <v/>
      </c>
      <c r="CS249" s="8" t="str">
        <f t="array" ref="CS249">IF($D249="erro",XLOOKUP($A249,'Ocorrências 2022 (TODAS)'!$A:$A,'Ocorrências 2022 (TODAS)'!CO:CO),XLOOKUP($A249,'[1]Ocorrências 2022 (USADAS TCC Mi'!$A:$A,'[1]Ocorrências 2022 (USADAS TCC Mi'!CO:CO))</f>
        <v/>
      </c>
      <c r="CT249" s="8" t="str">
        <f t="array" ref="CT249">IF($D249="erro",XLOOKUP($A249,'Ocorrências 2022 (TODAS)'!$A:$A,'Ocorrências 2022 (TODAS)'!CP:CP),XLOOKUP($A249,'[1]Ocorrências 2022 (USADAS TCC Mi'!$A:$A,'[1]Ocorrências 2022 (USADAS TCC Mi'!CP:CP))</f>
        <v/>
      </c>
      <c r="CU249" s="8" t="str">
        <f t="array" ref="CU249">IF($D249="erro",XLOOKUP($A249,'Ocorrências 2022 (TODAS)'!$A:$A,'Ocorrências 2022 (TODAS)'!CQ:CQ),XLOOKUP($A249,'[1]Ocorrências 2022 (USADAS TCC Mi'!$A:$A,'[1]Ocorrências 2022 (USADAS TCC Mi'!CQ:CQ))</f>
        <v/>
      </c>
      <c r="CV249" s="8" t="str">
        <f t="array" ref="CV249">IF($D249="erro",XLOOKUP($A249,'Ocorrências 2022 (TODAS)'!$A:$A,'Ocorrências 2022 (TODAS)'!CR:CR),XLOOKUP($A249,'[1]Ocorrências 2022 (USADAS TCC Mi'!$A:$A,'[1]Ocorrências 2022 (USADAS TCC Mi'!CR:CR))</f>
        <v/>
      </c>
      <c r="CW249" s="8" t="str">
        <f t="array" ref="CW249">IF($D249="erro",XLOOKUP($A249,'Ocorrências 2022 (TODAS)'!$A:$A,'Ocorrências 2022 (TODAS)'!CS:CS),XLOOKUP($A249,'[1]Ocorrências 2022 (USADAS TCC Mi'!$A:$A,'[1]Ocorrências 2022 (USADAS TCC Mi'!CS:CS))</f>
        <v/>
      </c>
      <c r="CX249" s="8" t="str">
        <f t="array" ref="CX249">IF($D249="erro",XLOOKUP($A249,'Ocorrências 2022 (TODAS)'!$A:$A,'Ocorrências 2022 (TODAS)'!CT:CT),XLOOKUP($A249,'[1]Ocorrências 2022 (USADAS TCC Mi'!$A:$A,'[1]Ocorrências 2022 (USADAS TCC Mi'!CT:CT))</f>
        <v/>
      </c>
      <c r="CY249" s="8" t="str">
        <f t="array" ref="CY249">IF($D249="erro",XLOOKUP($A249,'Ocorrências 2022 (TODAS)'!$A:$A,'Ocorrências 2022 (TODAS)'!CU:CU),XLOOKUP($A249,'[1]Ocorrências 2022 (USADAS TCC Mi'!$A:$A,'[1]Ocorrências 2022 (USADAS TCC Mi'!CU:CU))</f>
        <v/>
      </c>
      <c r="CZ249" s="8" t="str">
        <f t="array" ref="CZ249">IF($D249="erro",XLOOKUP($A249,'Ocorrências 2022 (TODAS)'!$A:$A,'Ocorrências 2022 (TODAS)'!CV:CV),XLOOKUP($A249,'[1]Ocorrências 2022 (USADAS TCC Mi'!$A:$A,'[1]Ocorrências 2022 (USADAS TCC Mi'!CV:CV))</f>
        <v/>
      </c>
      <c r="DA249" s="8" t="str">
        <f t="array" ref="DA249">IF($D249="erro",XLOOKUP($A249,'Ocorrências 2022 (TODAS)'!$A:$A,'Ocorrências 2022 (TODAS)'!CW:CW),XLOOKUP($A249,'[1]Ocorrências 2022 (USADAS TCC Mi'!$A:$A,'[1]Ocorrências 2022 (USADAS TCC Mi'!CW:CW))</f>
        <v/>
      </c>
      <c r="DB249" s="8" t="str">
        <f t="array" ref="DB249">IF($D249="erro",XLOOKUP($A249,'Ocorrências 2022 (TODAS)'!$A:$A,'Ocorrências 2022 (TODAS)'!CX:CX),XLOOKUP($A249,'[1]Ocorrências 2022 (USADAS TCC Mi'!$A:$A,'[1]Ocorrências 2022 (USADAS TCC Mi'!CX:CX))</f>
        <v/>
      </c>
      <c r="DC249" s="8" t="str">
        <f t="array" ref="DC249">IF($D249="erro",XLOOKUP($A249,'Ocorrências 2022 (TODAS)'!$A:$A,'Ocorrências 2022 (TODAS)'!CY:CY),XLOOKUP($A249,'[1]Ocorrências 2022 (USADAS TCC Mi'!$A:$A,'[1]Ocorrências 2022 (USADAS TCC Mi'!CY:CY))</f>
        <v/>
      </c>
      <c r="DD249" s="8" t="str">
        <f t="array" ref="DD249">IF($D249="erro",XLOOKUP($A249,'Ocorrências 2022 (TODAS)'!$A:$A,'Ocorrências 2022 (TODAS)'!CZ:CZ),XLOOKUP($A249,'[1]Ocorrências 2022 (USADAS TCC Mi'!$A:$A,'[1]Ocorrências 2022 (USADAS TCC Mi'!CZ:CZ))</f>
        <v/>
      </c>
      <c r="DE249" s="8" t="str">
        <f t="array" ref="DE249">IF($D249="erro",XLOOKUP($A249,'Ocorrências 2022 (TODAS)'!$A:$A,'Ocorrências 2022 (TODAS)'!DA:DA),XLOOKUP($A249,'[1]Ocorrências 2022 (USADAS TCC Mi'!$A:$A,'[1]Ocorrências 2022 (USADAS TCC Mi'!DA:DA))</f>
        <v/>
      </c>
      <c r="DF249" s="8" t="str">
        <f t="array" ref="DF249">IF($D249="erro",XLOOKUP($A249,'Ocorrências 2022 (TODAS)'!$A:$A,'Ocorrências 2022 (TODAS)'!DB:DB),XLOOKUP($A249,'[1]Ocorrências 2022 (USADAS TCC Mi'!$A:$A,'[1]Ocorrências 2022 (USADAS TCC Mi'!DB:DB))</f>
        <v/>
      </c>
      <c r="DG249" s="8" t="str">
        <f t="array" ref="DG249">IF($D249="erro",XLOOKUP($A249,'Ocorrências 2022 (TODAS)'!$A:$A,'Ocorrências 2022 (TODAS)'!DC:DC),XLOOKUP($A249,'[1]Ocorrências 2022 (USADAS TCC Mi'!$A:$A,'[1]Ocorrências 2022 (USADAS TCC Mi'!DC:DC))</f>
        <v>#REF!</v>
      </c>
    </row>
    <row r="250" ht="15.75" customHeight="1">
      <c r="A250" s="167">
        <v>3704.0</v>
      </c>
      <c r="D250" s="8" t="str">
        <f t="shared" si="1"/>
        <v>Erro</v>
      </c>
      <c r="F250" s="8">
        <f t="array" ref="F250">IF($D250="erro",XLOOKUP($A250,'Ocorrências 2022 (TODAS)'!$A:$A,'Ocorrências 2022 (TODAS)'!B:B),XLOOKUP($A250,'[1]Ocorrências 2022 (USADAS TCC Mi'!$A:$A,'[1]Ocorrências 2022 (USADAS TCC Mi'!B:B))</f>
        <v>18</v>
      </c>
      <c r="G250" s="8" t="str">
        <f t="array" ref="G250">IF($D250="erro",XLOOKUP($A250,'Ocorrências 2022 (TODAS)'!$A:$A,'Ocorrências 2022 (TODAS)'!C:C),XLOOKUP($A250,'[1]Ocorrências 2022 (USADAS TCC Mi'!$A:$A,'[1]Ocorrências 2022 (USADAS TCC Mi'!C:C))</f>
        <v/>
      </c>
      <c r="H250" s="8">
        <f t="array" ref="H250">IF($D250="erro",XLOOKUP($A250,'Ocorrências 2022 (TODAS)'!$A:$A,'Ocorrências 2022 (TODAS)'!D:D),XLOOKUP($A250,'[1]Ocorrências 2022 (USADAS TCC Mi'!$A:$A,'[1]Ocorrências 2022 (USADAS TCC Mi'!D:D))</f>
        <v>2020</v>
      </c>
      <c r="I250" s="8">
        <f t="array" ref="I250">IF($D250="erro",XLOOKUP($A250,'Ocorrências 2022 (TODAS)'!$A:$A,'Ocorrências 2022 (TODAS)'!E:E),XLOOKUP($A250,'[1]Ocorrências 2022 (USADAS TCC Mi'!$A:$A,'[1]Ocorrências 2022 (USADAS TCC Mi'!E:E))</f>
        <v>2020</v>
      </c>
      <c r="J250" s="8" t="str">
        <f t="array" ref="J250">IF($D250="erro",XLOOKUP($A250,'Ocorrências 2022 (TODAS)'!$A:$A,'Ocorrências 2022 (TODAS)'!F:F),XLOOKUP($A250,'[1]Ocorrências 2022 (USADAS TCC Mi'!$A:$A,'[1]Ocorrências 2022 (USADAS TCC Mi'!F:F))</f>
        <v>não</v>
      </c>
      <c r="K250" s="8" t="str">
        <f t="array" ref="K250">IF($D250="erro",XLOOKUP($A250,'Ocorrências 2022 (TODAS)'!$A:$A,'Ocorrências 2022 (TODAS)'!G:G),XLOOKUP($A250,'[1]Ocorrências 2022 (USADAS TCC Mi'!$A:$A,'[1]Ocorrências 2022 (USADAS TCC Mi'!G:G))</f>
        <v>NI</v>
      </c>
      <c r="L250" s="8" t="str">
        <f t="array" ref="L250">IF($D250="erro",XLOOKUP($A250,'Ocorrências 2022 (TODAS)'!$A:$A,'Ocorrências 2022 (TODAS)'!H:H),XLOOKUP($A250,'[1]Ocorrências 2022 (USADAS TCC Mi'!$A:$A,'[1]Ocorrências 2022 (USADAS TCC Mi'!H:H))</f>
        <v>NI</v>
      </c>
      <c r="M250" s="8" t="str">
        <f t="array" ref="M250">IF($D250="erro",XLOOKUP($A250,'Ocorrências 2022 (TODAS)'!$A:$A,'Ocorrências 2022 (TODAS)'!I:I),XLOOKUP($A250,'[1]Ocorrências 2022 (USADAS TCC Mi'!$A:$A,'[1]Ocorrências 2022 (USADAS TCC Mi'!I:I))</f>
        <v/>
      </c>
      <c r="N250" s="8" t="str">
        <f t="array" ref="N250">IF($D250="erro",XLOOKUP($A250,'Ocorrências 2022 (TODAS)'!$A:$A,'Ocorrências 2022 (TODAS)'!J:J),XLOOKUP($A250,'[1]Ocorrências 2022 (USADAS TCC Mi'!$A:$A,'[1]Ocorrências 2022 (USADAS TCC Mi'!J:J))</f>
        <v/>
      </c>
      <c r="O250" s="8" t="str">
        <f t="array" ref="O250">IF($D250="erro",XLOOKUP($A250,'Ocorrências 2022 (TODAS)'!$A:$A,'Ocorrências 2022 (TODAS)'!K:K),XLOOKUP($A250,'[1]Ocorrências 2022 (USADAS TCC Mi'!$A:$A,'[1]Ocorrências 2022 (USADAS TCC Mi'!K:K))</f>
        <v>NI</v>
      </c>
      <c r="P250" s="8" t="str">
        <f t="array" ref="P250">IF($D250="erro",XLOOKUP($A250,'Ocorrências 2022 (TODAS)'!$A:$A,'Ocorrências 2022 (TODAS)'!L:L),XLOOKUP($A250,'[1]Ocorrências 2022 (USADAS TCC Mi'!$A:$A,'[1]Ocorrências 2022 (USADAS TCC Mi'!L:L))</f>
        <v/>
      </c>
      <c r="Q250" s="8" t="str">
        <f t="array" ref="Q250">IF($D250="erro",XLOOKUP($A250,'Ocorrências 2022 (TODAS)'!$A:$A,'Ocorrências 2022 (TODAS)'!M:M),XLOOKUP($A250,'[1]Ocorrências 2022 (USADAS TCC Mi'!$A:$A,'[1]Ocorrências 2022 (USADAS TCC Mi'!M:M))</f>
        <v/>
      </c>
      <c r="R250" s="8" t="str">
        <f t="array" ref="R250">IF($D250="erro",XLOOKUP($A250,'Ocorrências 2022 (TODAS)'!$A:$A,'Ocorrências 2022 (TODAS)'!N:N),XLOOKUP($A250,'[1]Ocorrências 2022 (USADAS TCC Mi'!$A:$A,'[1]Ocorrências 2022 (USADAS TCC Mi'!N:N))</f>
        <v/>
      </c>
      <c r="S250" s="8">
        <f t="array" ref="S250">IF($D250="erro",XLOOKUP($A250,'Ocorrências 2022 (TODAS)'!$A:$A,'Ocorrências 2022 (TODAS)'!O:O),XLOOKUP($A250,'[1]Ocorrências 2022 (USADAS TCC Mi'!$A:$A,'[1]Ocorrências 2022 (USADAS TCC Mi'!O:O))</f>
        <v>2</v>
      </c>
      <c r="T250" s="8" t="str">
        <f t="array" ref="T250">IF($D250="erro",XLOOKUP($A250,'Ocorrências 2022 (TODAS)'!$A:$A,'Ocorrências 2022 (TODAS)'!P:P),XLOOKUP($A250,'[1]Ocorrências 2022 (USADAS TCC Mi'!$A:$A,'[1]Ocorrências 2022 (USADAS TCC Mi'!P:P))</f>
        <v>NI</v>
      </c>
      <c r="U250" s="8" t="str">
        <f t="array" ref="U250">IF($D250="erro",XLOOKUP($A250,'Ocorrências 2022 (TODAS)'!$A:$A,'Ocorrências 2022 (TODAS)'!Q:Q),XLOOKUP($A250,'[1]Ocorrências 2022 (USADAS TCC Mi'!$A:$A,'[1]Ocorrências 2022 (USADAS TCC Mi'!Q:Q))</f>
        <v/>
      </c>
      <c r="V250" s="8" t="str">
        <f t="array" ref="V250">IF($D250="erro",XLOOKUP($A250,'Ocorrências 2022 (TODAS)'!$A:$A,'Ocorrências 2022 (TODAS)'!R:R),XLOOKUP($A250,'[1]Ocorrências 2022 (USADAS TCC Mi'!$A:$A,'[1]Ocorrências 2022 (USADAS TCC Mi'!R:R))</f>
        <v/>
      </c>
      <c r="W250" s="8" t="str">
        <f t="array" ref="W250">IF($D250="erro",XLOOKUP($A250,'Ocorrências 2022 (TODAS)'!$A:$A,'Ocorrências 2022 (TODAS)'!S:S),XLOOKUP($A250,'[1]Ocorrências 2022 (USADAS TCC Mi'!$A:$A,'[1]Ocorrências 2022 (USADAS TCC Mi'!S:S))</f>
        <v/>
      </c>
      <c r="X250" s="8" t="str">
        <f t="array" ref="X250">IF($D250="erro",XLOOKUP($A250,'Ocorrências 2022 (TODAS)'!$A:$A,'Ocorrências 2022 (TODAS)'!T:T),XLOOKUP($A250,'[1]Ocorrências 2022 (USADAS TCC Mi'!$A:$A,'[1]Ocorrências 2022 (USADAS TCC Mi'!T:T))</f>
        <v/>
      </c>
      <c r="Y250" s="8" t="str">
        <f t="array" ref="Y250">IF($D250="erro",XLOOKUP($A250,'Ocorrências 2022 (TODAS)'!$A:$A,'Ocorrências 2022 (TODAS)'!U:U),XLOOKUP($A250,'[1]Ocorrências 2022 (USADAS TCC Mi'!$A:$A,'[1]Ocorrências 2022 (USADAS TCC Mi'!U:U))</f>
        <v>INCRA 8, QUADRA 02 CASA 06 CASA 01</v>
      </c>
      <c r="Z250" s="162" t="str">
        <f t="array" ref="Z250">IF($D250="erro",XLOOKUP($A250,'Ocorrências 2022 (TODAS)'!$A:$A,'Ocorrências 2022 (TODAS)'!V:V),XLOOKUP($A250,'[1]Ocorrências 2022 (USADAS TCC Mi'!$A:$A,'[1]Ocorrências 2022 (USADAS TCC Mi'!V:V))</f>
        <v/>
      </c>
      <c r="AA250" s="162" t="str">
        <f t="array" ref="AA250">IF($D250="erro",XLOOKUP($A250,'Ocorrências 2022 (TODAS)'!$A:$A,'Ocorrências 2022 (TODAS)'!W:W),XLOOKUP($A250,'[1]Ocorrências 2022 (USADAS TCC Mi'!$A:$A,'[1]Ocorrências 2022 (USADAS TCC Mi'!W:W))</f>
        <v/>
      </c>
      <c r="AB250" s="8" t="str">
        <f t="array" ref="AB250">IF($D250="erro",XLOOKUP($A250,'Ocorrências 2022 (TODAS)'!$A:$A,'Ocorrências 2022 (TODAS)'!X:X),XLOOKUP($A250,'[1]Ocorrências 2022 (USADAS TCC Mi'!$A:$A,'[1]Ocorrências 2022 (USADAS TCC Mi'!X:X))</f>
        <v>Brazlândia</v>
      </c>
      <c r="AC250" s="8" t="str">
        <f t="array" ref="AC250">IF($D250="erro",XLOOKUP($A250,'Ocorrências 2022 (TODAS)'!$A:$A,'Ocorrências 2022 (TODAS)'!Y:Y),XLOOKUP($A250,'[1]Ocorrências 2022 (USADAS TCC Mi'!$A:$A,'[1]Ocorrências 2022 (USADAS TCC Mi'!Y:Y))</f>
        <v>Não</v>
      </c>
      <c r="AD250" s="8" t="str">
        <f t="array" ref="AD250">IF($D250="erro",XLOOKUP($A250,'Ocorrências 2022 (TODAS)'!$A:$A,'Ocorrências 2022 (TODAS)'!Z:Z),XLOOKUP($A250,'[1]Ocorrências 2022 (USADAS TCC Mi'!$A:$A,'[1]Ocorrências 2022 (USADAS TCC Mi'!Z:Z))</f>
        <v>Residência (ambos)</v>
      </c>
      <c r="AE250" s="8" t="str">
        <f t="array" ref="AE250">IF($D250="erro",XLOOKUP($A250,'Ocorrências 2022 (TODAS)'!$A:$A,'Ocorrências 2022 (TODAS)'!AA:AA),XLOOKUP($A250,'[1]Ocorrências 2022 (USADAS TCC Mi'!$A:$A,'[1]Ocorrências 2022 (USADAS TCC Mi'!AA:AA))</f>
        <v/>
      </c>
      <c r="AF250" s="8" t="str">
        <f t="array" ref="AF250">IF($D250="erro",XLOOKUP($A250,'Ocorrências 2022 (TODAS)'!$A:$A,'Ocorrências 2022 (TODAS)'!AB:AB),XLOOKUP($A250,'[1]Ocorrências 2022 (USADAS TCC Mi'!$A:$A,'[1]Ocorrências 2022 (USADAS TCC Mi'!AB:AB))</f>
        <v/>
      </c>
      <c r="AG250" s="8">
        <f t="array" ref="AG250">IF($D250="erro",XLOOKUP($A250,'Ocorrências 2022 (TODAS)'!$A:$A,'Ocorrências 2022 (TODAS)'!AC:AC),XLOOKUP($A250,'[1]Ocorrências 2022 (USADAS TCC Mi'!$A:$A,'[1]Ocorrências 2022 (USADAS TCC Mi'!AC:AC))</f>
        <v>24</v>
      </c>
      <c r="AH250" s="8" t="str">
        <f t="array" ref="AH250">IF($D250="erro",XLOOKUP($A250,'Ocorrências 2022 (TODAS)'!$A:$A,'Ocorrências 2022 (TODAS)'!AD:AD),XLOOKUP($A250,'[1]Ocorrências 2022 (USADAS TCC Mi'!$A:$A,'[1]Ocorrências 2022 (USADAS TCC Mi'!AD:AD))</f>
        <v>Adulto</v>
      </c>
      <c r="AI250" s="8" t="str">
        <f t="array" ref="AI250">IF($D250="erro",XLOOKUP($A250,'Ocorrências 2022 (TODAS)'!$A:$A,'Ocorrências 2022 (TODAS)'!AE:AE),XLOOKUP($A250,'[1]Ocorrências 2022 (USADAS TCC Mi'!$A:$A,'[1]Ocorrências 2022 (USADAS TCC Mi'!AE:AE))</f>
        <v>Feminino</v>
      </c>
      <c r="AJ250" s="8" t="str">
        <f t="array" ref="AJ250">IF($D250="erro",XLOOKUP($A250,'Ocorrências 2022 (TODAS)'!$A:$A,'Ocorrências 2022 (TODAS)'!AF:AF),XLOOKUP($A250,'[1]Ocorrências 2022 (USADAS TCC Mi'!$A:$A,'[1]Ocorrências 2022 (USADAS TCC Mi'!AF:AF))</f>
        <v/>
      </c>
      <c r="AK250" s="8" t="str">
        <f t="array" ref="AK250">IF($D250="erro",XLOOKUP($A250,'Ocorrências 2022 (TODAS)'!$A:$A,'Ocorrências 2022 (TODAS)'!AG:AG),XLOOKUP($A250,'[1]Ocorrências 2022 (USADAS TCC Mi'!$A:$A,'[1]Ocorrências 2022 (USADAS TCC Mi'!AG:AG))</f>
        <v/>
      </c>
      <c r="AL250" s="8" t="str">
        <f t="array" ref="AL250">IF($D250="erro",XLOOKUP($A250,'Ocorrências 2022 (TODAS)'!$A:$A,'Ocorrências 2022 (TODAS)'!AH:AH),XLOOKUP($A250,'[1]Ocorrências 2022 (USADAS TCC Mi'!$A:$A,'[1]Ocorrências 2022 (USADAS TCC Mi'!AH:AH))</f>
        <v/>
      </c>
      <c r="AM250" s="8" t="str">
        <f t="array" ref="AM250">IF($D250="erro",XLOOKUP($A250,'Ocorrências 2022 (TODAS)'!$A:$A,'Ocorrências 2022 (TODAS)'!AI:AI),XLOOKUP($A250,'[1]Ocorrências 2022 (USADAS TCC Mi'!$A:$A,'[1]Ocorrências 2022 (USADAS TCC Mi'!AI:AI))</f>
        <v>QUADRA 02 CASA 06 CASA 01 INCRA 08 - BRAZLÂNDIA</v>
      </c>
      <c r="AN250" s="8" t="str">
        <f t="array" ref="AN250">IF($D250="erro",XLOOKUP($A250,'Ocorrências 2022 (TODAS)'!$A:$A,'Ocorrências 2022 (TODAS)'!AJ:AJ),XLOOKUP($A250,'[1]Ocorrências 2022 (USADAS TCC Mi'!$A:$A,'[1]Ocorrências 2022 (USADAS TCC Mi'!AJ:AJ))</f>
        <v>Conhecida</v>
      </c>
      <c r="AO250" s="8">
        <f t="array" ref="AO250">IF($D250="erro",XLOOKUP($A250,'Ocorrências 2022 (TODAS)'!$A:$A,'Ocorrências 2022 (TODAS)'!AK:AK),XLOOKUP($A250,'[1]Ocorrências 2022 (USADAS TCC Mi'!$A:$A,'[1]Ocorrências 2022 (USADAS TCC Mi'!AK:AK))</f>
        <v>26</v>
      </c>
      <c r="AP250" s="8" t="str">
        <f t="array" ref="AP250">IF($D250="erro",XLOOKUP($A250,'Ocorrências 2022 (TODAS)'!$A:$A,'Ocorrências 2022 (TODAS)'!AL:AL),XLOOKUP($A250,'[1]Ocorrências 2022 (USADAS TCC Mi'!$A:$A,'[1]Ocorrências 2022 (USADAS TCC Mi'!AL:AL))</f>
        <v/>
      </c>
      <c r="AQ250" s="8" t="str">
        <f t="array" ref="AQ250">IF($D250="erro",XLOOKUP($A250,'Ocorrências 2022 (TODAS)'!$A:$A,'Ocorrências 2022 (TODAS)'!AM:AM),XLOOKUP($A250,'[1]Ocorrências 2022 (USADAS TCC Mi'!$A:$A,'[1]Ocorrências 2022 (USADAS TCC Mi'!AM:AM))</f>
        <v>Adulto</v>
      </c>
      <c r="AR250" s="8" t="str">
        <f t="array" ref="AR250">IF($D250="erro",XLOOKUP($A250,'Ocorrências 2022 (TODAS)'!$A:$A,'Ocorrências 2022 (TODAS)'!AN:AN),XLOOKUP($A250,'[1]Ocorrências 2022 (USADAS TCC Mi'!$A:$A,'[1]Ocorrências 2022 (USADAS TCC Mi'!AN:AN))</f>
        <v>Masculino</v>
      </c>
      <c r="AS250" s="8" t="str">
        <f t="array" ref="AS250">IF($D250="erro",XLOOKUP($A250,'Ocorrências 2022 (TODAS)'!$A:$A,'Ocorrências 2022 (TODAS)'!AO:AO),XLOOKUP($A250,'[1]Ocorrências 2022 (USADAS TCC Mi'!$A:$A,'[1]Ocorrências 2022 (USADAS TCC Mi'!AO:AO))</f>
        <v>NI</v>
      </c>
      <c r="AT250" s="8" t="str">
        <f t="array" ref="AT250">IF($D250="erro",XLOOKUP($A250,'Ocorrências 2022 (TODAS)'!$A:$A,'Ocorrências 2022 (TODAS)'!AP:AP),XLOOKUP($A250,'[1]Ocorrências 2022 (USADAS TCC Mi'!$A:$A,'[1]Ocorrências 2022 (USADAS TCC Mi'!AP:AP))</f>
        <v>NI</v>
      </c>
      <c r="AU250" s="8" t="str">
        <f t="array" ref="AU250">IF($D250="erro",XLOOKUP($A250,'Ocorrências 2022 (TODAS)'!$A:$A,'Ocorrências 2022 (TODAS)'!AQ:AQ),XLOOKUP($A250,'[1]Ocorrências 2022 (USADAS TCC Mi'!$A:$A,'[1]Ocorrências 2022 (USADAS TCC Mi'!AQ:AQ))</f>
        <v>NI</v>
      </c>
      <c r="AV250" s="8" t="str">
        <f t="array" ref="AV250">IF($D250="erro",XLOOKUP($A250,'Ocorrências 2022 (TODAS)'!$A:$A,'Ocorrências 2022 (TODAS)'!AR:AR),XLOOKUP($A250,'[1]Ocorrências 2022 (USADAS TCC Mi'!$A:$A,'[1]Ocorrências 2022 (USADAS TCC Mi'!AR:AR))</f>
        <v/>
      </c>
      <c r="AW250" s="8" t="str">
        <f t="array" ref="AW250">IF($D250="erro",XLOOKUP($A250,'Ocorrências 2022 (TODAS)'!$A:$A,'Ocorrências 2022 (TODAS)'!AS:AS),XLOOKUP($A250,'[1]Ocorrências 2022 (USADAS TCC Mi'!$A:$A,'[1]Ocorrências 2022 (USADAS TCC Mi'!AS:AS))</f>
        <v/>
      </c>
      <c r="AX250" s="8" t="str">
        <f t="array" ref="AX250">IF($D250="erro",XLOOKUP($A250,'Ocorrências 2022 (TODAS)'!$A:$A,'Ocorrências 2022 (TODAS)'!AT:AT),XLOOKUP($A250,'[1]Ocorrências 2022 (USADAS TCC Mi'!$A:$A,'[1]Ocorrências 2022 (USADAS TCC Mi'!AT:AT))</f>
        <v>MATHEUS FELIPE RIBEIRO CAMPOS GONÇALVES</v>
      </c>
      <c r="AY250" s="8" t="str">
        <f t="array" ref="AY250">IF($D250="erro",XLOOKUP($A250,'Ocorrências 2022 (TODAS)'!$A:$A,'Ocorrências 2022 (TODAS)'!AU:AU),XLOOKUP($A250,'[1]Ocorrências 2022 (USADAS TCC Mi'!$A:$A,'[1]Ocorrências 2022 (USADAS TCC Mi'!AU:AU))</f>
        <v>PARDA</v>
      </c>
      <c r="AZ250" s="8" t="str">
        <f t="array" ref="AZ250">IF($D250="erro",XLOOKUP($A250,'Ocorrências 2022 (TODAS)'!$A:$A,'Ocorrências 2022 (TODAS)'!AV:AV),XLOOKUP($A250,'[1]Ocorrências 2022 (USADAS TCC Mi'!$A:$A,'[1]Ocorrências 2022 (USADAS TCC Mi'!AV:AV))</f>
        <v/>
      </c>
      <c r="BA250" s="8" t="str">
        <f t="array" ref="BA250">IF($D250="erro",XLOOKUP($A250,'Ocorrências 2022 (TODAS)'!$A:$A,'Ocorrências 2022 (TODAS)'!AW:AW),XLOOKUP($A250,'[1]Ocorrências 2022 (USADAS TCC Mi'!$A:$A,'[1]Ocorrências 2022 (USADAS TCC Mi'!AW:AW))</f>
        <v/>
      </c>
      <c r="BB250" s="8" t="str">
        <f t="array" ref="BB250">IF($D250="erro",XLOOKUP($A250,'Ocorrências 2022 (TODAS)'!$A:$A,'Ocorrências 2022 (TODAS)'!AX:AX),XLOOKUP($A250,'[1]Ocorrências 2022 (USADAS TCC Mi'!$A:$A,'[1]Ocorrências 2022 (USADAS TCC Mi'!AX:AX))</f>
        <v/>
      </c>
      <c r="BC250" s="8" t="str">
        <f t="array" ref="BC250">IF($D250="erro",XLOOKUP($A250,'Ocorrências 2022 (TODAS)'!$A:$A,'Ocorrências 2022 (TODAS)'!AY:AY),XLOOKUP($A250,'[1]Ocorrências 2022 (USADAS TCC Mi'!$A:$A,'[1]Ocorrências 2022 (USADAS TCC Mi'!AY:AY))</f>
        <v/>
      </c>
      <c r="BD250" s="8" t="str">
        <f t="array" ref="BD250">IF($D250="erro",XLOOKUP($A250,'Ocorrências 2022 (TODAS)'!$A:$A,'Ocorrências 2022 (TODAS)'!AZ:AZ),XLOOKUP($A250,'[1]Ocorrências 2022 (USADAS TCC Mi'!$A:$A,'[1]Ocorrências 2022 (USADAS TCC Mi'!AZ:AZ))</f>
        <v>Sim</v>
      </c>
      <c r="BE250" s="8" t="str">
        <f t="array" ref="BE250">IF($D250="erro",XLOOKUP($A250,'Ocorrências 2022 (TODAS)'!$A:$A,'Ocorrências 2022 (TODAS)'!BA:BA),XLOOKUP($A250,'[1]Ocorrências 2022 (USADAS TCC Mi'!$A:$A,'[1]Ocorrências 2022 (USADAS TCC Mi'!BA:BA))</f>
        <v>Companheiro</v>
      </c>
      <c r="BF250" s="8" t="str">
        <f t="array" ref="BF250">IF($D250="erro",XLOOKUP($A250,'Ocorrências 2022 (TODAS)'!$A:$A,'Ocorrências 2022 (TODAS)'!BB:BB),XLOOKUP($A250,'[1]Ocorrências 2022 (USADAS TCC Mi'!$A:$A,'[1]Ocorrências 2022 (USADAS TCC Mi'!BB:BB))</f>
        <v>Sim</v>
      </c>
      <c r="BG250" s="8" t="str">
        <f t="array" ref="BG250">IF($D250="erro",XLOOKUP($A250,'Ocorrências 2022 (TODAS)'!$A:$A,'Ocorrências 2022 (TODAS)'!BC:BC),XLOOKUP($A250,'[1]Ocorrências 2022 (USADAS TCC Mi'!$A:$A,'[1]Ocorrências 2022 (USADAS TCC Mi'!BC:BC))</f>
        <v>Marido</v>
      </c>
      <c r="BH250" s="8" t="str">
        <f t="array" ref="BH250">IF($D250="erro",XLOOKUP($A250,'Ocorrências 2022 (TODAS)'!$A:$A,'Ocorrências 2022 (TODAS)'!BD:BD),XLOOKUP($A250,'[1]Ocorrências 2022 (USADAS TCC Mi'!$A:$A,'[1]Ocorrências 2022 (USADAS TCC Mi'!BD:BD))</f>
        <v/>
      </c>
      <c r="BI250" s="8" t="str">
        <f t="array" ref="BI250">IF($D250="erro",XLOOKUP($A250,'Ocorrências 2022 (TODAS)'!$A:$A,'Ocorrências 2022 (TODAS)'!BE:BE),XLOOKUP($A250,'[1]Ocorrências 2022 (USADAS TCC Mi'!$A:$A,'[1]Ocorrências 2022 (USADAS TCC Mi'!BE:BE))</f>
        <v/>
      </c>
      <c r="BJ250" s="8" t="str">
        <f t="array" ref="BJ250">IF($D250="erro",XLOOKUP($A250,'Ocorrências 2022 (TODAS)'!$A:$A,'Ocorrências 2022 (TODAS)'!BF:BF),XLOOKUP($A250,'[1]Ocorrências 2022 (USADAS TCC Mi'!$A:$A,'[1]Ocorrências 2022 (USADAS TCC Mi'!BF:BF))</f>
        <v/>
      </c>
      <c r="BK250" s="8" t="str">
        <f t="array" ref="BK250">IF($D250="erro",XLOOKUP($A250,'Ocorrências 2022 (TODAS)'!$A:$A,'Ocorrências 2022 (TODAS)'!BG:BG),XLOOKUP($A250,'[1]Ocorrências 2022 (USADAS TCC Mi'!$A:$A,'[1]Ocorrências 2022 (USADAS TCC Mi'!BG:BG))</f>
        <v/>
      </c>
      <c r="BL250" s="8" t="str">
        <f t="array" ref="BL250">IF($D250="erro",XLOOKUP($A250,'Ocorrências 2022 (TODAS)'!$A:$A,'Ocorrências 2022 (TODAS)'!BH:BH),XLOOKUP($A250,'[1]Ocorrências 2022 (USADAS TCC Mi'!$A:$A,'[1]Ocorrências 2022 (USADAS TCC Mi'!BH:BH))</f>
        <v/>
      </c>
      <c r="BM250" s="8" t="str">
        <f t="array" ref="BM250">IF($D250="erro",XLOOKUP($A250,'Ocorrências 2022 (TODAS)'!$A:$A,'Ocorrências 2022 (TODAS)'!BI:BI),XLOOKUP($A250,'[1]Ocorrências 2022 (USADAS TCC Mi'!$A:$A,'[1]Ocorrências 2022 (USADAS TCC Mi'!BI:BI))</f>
        <v/>
      </c>
      <c r="BN250" s="8" t="str">
        <f t="array" ref="BN250">IF($D250="erro",XLOOKUP($A250,'Ocorrências 2022 (TODAS)'!$A:$A,'Ocorrências 2022 (TODAS)'!BJ:BJ),XLOOKUP($A250,'[1]Ocorrências 2022 (USADAS TCC Mi'!$A:$A,'[1]Ocorrências 2022 (USADAS TCC Mi'!BJ:BJ))</f>
        <v/>
      </c>
      <c r="BO250" s="8" t="str">
        <f t="array" ref="BO250">IF($D250="erro",XLOOKUP($A250,'Ocorrências 2022 (TODAS)'!$A:$A,'Ocorrências 2022 (TODAS)'!BK:BK),XLOOKUP($A250,'[1]Ocorrências 2022 (USADAS TCC Mi'!$A:$A,'[1]Ocorrências 2022 (USADAS TCC Mi'!BK:BK))</f>
        <v/>
      </c>
      <c r="BP250" s="8" t="str">
        <f t="array" ref="BP250">IF($D250="erro",XLOOKUP($A250,'Ocorrências 2022 (TODAS)'!$A:$A,'Ocorrências 2022 (TODAS)'!BL:BL),XLOOKUP($A250,'[1]Ocorrências 2022 (USADAS TCC Mi'!$A:$A,'[1]Ocorrências 2022 (USADAS TCC Mi'!BL:BL))</f>
        <v/>
      </c>
      <c r="BQ250" s="8" t="str">
        <f t="array" ref="BQ250">IF($D250="erro",XLOOKUP($A250,'Ocorrências 2022 (TODAS)'!$A:$A,'Ocorrências 2022 (TODAS)'!BM:BM),XLOOKUP($A250,'[1]Ocorrências 2022 (USADAS TCC Mi'!$A:$A,'[1]Ocorrências 2022 (USADAS TCC Mi'!BM:BM))</f>
        <v/>
      </c>
      <c r="BR250" s="8" t="str">
        <f t="array" ref="BR250">IF($D250="erro",XLOOKUP($A250,'Ocorrências 2022 (TODAS)'!$A:$A,'Ocorrências 2022 (TODAS)'!BN:BN),XLOOKUP($A250,'[1]Ocorrências 2022 (USADAS TCC Mi'!$A:$A,'[1]Ocorrências 2022 (USADAS TCC Mi'!BN:BN))</f>
        <v/>
      </c>
      <c r="BS250" s="8" t="str">
        <f t="array" ref="BS250">IF($D250="erro",XLOOKUP($A250,'Ocorrências 2022 (TODAS)'!$A:$A,'Ocorrências 2022 (TODAS)'!BO:BO),XLOOKUP($A250,'[1]Ocorrências 2022 (USADAS TCC Mi'!$A:$A,'[1]Ocorrências 2022 (USADAS TCC Mi'!BO:BO))</f>
        <v/>
      </c>
      <c r="BT250" s="8" t="str">
        <f t="array" ref="BT250">IF($D250="erro",XLOOKUP($A250,'Ocorrências 2022 (TODAS)'!$A:$A,'Ocorrências 2022 (TODAS)'!BP:BP),XLOOKUP($A250,'[1]Ocorrências 2022 (USADAS TCC Mi'!$A:$A,'[1]Ocorrências 2022 (USADAS TCC Mi'!BP:BP))</f>
        <v/>
      </c>
      <c r="BU250" s="8" t="str">
        <f t="array" ref="BU250">IF($D250="erro",XLOOKUP($A250,'Ocorrências 2022 (TODAS)'!$A:$A,'Ocorrências 2022 (TODAS)'!BQ:BQ),XLOOKUP($A250,'[1]Ocorrências 2022 (USADAS TCC Mi'!$A:$A,'[1]Ocorrências 2022 (USADAS TCC Mi'!BQ:BQ))</f>
        <v/>
      </c>
      <c r="BV250" s="8" t="str">
        <f t="array" ref="BV250">IF($D250="erro",XLOOKUP($A250,'Ocorrências 2022 (TODAS)'!$A:$A,'Ocorrências 2022 (TODAS)'!BR:BR),XLOOKUP($A250,'[1]Ocorrências 2022 (USADAS TCC Mi'!$A:$A,'[1]Ocorrências 2022 (USADAS TCC Mi'!BR:BR))</f>
        <v/>
      </c>
      <c r="BW250" s="8" t="str">
        <f t="array" ref="BW250">IF($D250="erro",XLOOKUP($A250,'Ocorrências 2022 (TODAS)'!$A:$A,'Ocorrências 2022 (TODAS)'!BS:BS),XLOOKUP($A250,'[1]Ocorrências 2022 (USADAS TCC Mi'!$A:$A,'[1]Ocorrências 2022 (USADAS TCC Mi'!BS:BS))</f>
        <v/>
      </c>
      <c r="BX250" s="8" t="str">
        <f t="array" ref="BX250">IF($D250="erro",XLOOKUP($A250,'Ocorrências 2022 (TODAS)'!$A:$A,'Ocorrências 2022 (TODAS)'!BT:BT),XLOOKUP($A250,'[1]Ocorrências 2022 (USADAS TCC Mi'!$A:$A,'[1]Ocorrências 2022 (USADAS TCC Mi'!BT:BT))</f>
        <v/>
      </c>
      <c r="BY250" s="8" t="str">
        <f t="array" ref="BY250">IF($D250="erro",XLOOKUP($A250,'Ocorrências 2022 (TODAS)'!$A:$A,'Ocorrências 2022 (TODAS)'!BU:BU),XLOOKUP($A250,'[1]Ocorrências 2022 (USADAS TCC Mi'!$A:$A,'[1]Ocorrências 2022 (USADAS TCC Mi'!BU:BU))</f>
        <v/>
      </c>
      <c r="BZ250" s="8" t="str">
        <f t="array" ref="BZ250">IF($D250="erro",XLOOKUP($A250,'Ocorrências 2022 (TODAS)'!$A:$A,'Ocorrências 2022 (TODAS)'!BV:BV),XLOOKUP($A250,'[1]Ocorrências 2022 (USADAS TCC Mi'!$A:$A,'[1]Ocorrências 2022 (USADAS TCC Mi'!BV:BV))</f>
        <v/>
      </c>
      <c r="CA250" s="8" t="str">
        <f t="array" ref="CA250">IF($D250="erro",XLOOKUP($A250,'Ocorrências 2022 (TODAS)'!$A:$A,'Ocorrências 2022 (TODAS)'!BW:BW),XLOOKUP($A250,'[1]Ocorrências 2022 (USADAS TCC Mi'!$A:$A,'[1]Ocorrências 2022 (USADAS TCC Mi'!BW:BW))</f>
        <v/>
      </c>
      <c r="CB250" s="8" t="str">
        <f t="array" ref="CB250">IF($D250="erro",XLOOKUP($A250,'Ocorrências 2022 (TODAS)'!$A:$A,'Ocorrências 2022 (TODAS)'!BX:BX),XLOOKUP($A250,'[1]Ocorrências 2022 (USADAS TCC Mi'!$A:$A,'[1]Ocorrências 2022 (USADAS TCC Mi'!BX:BX))</f>
        <v/>
      </c>
      <c r="CC250" s="8" t="str">
        <f t="array" ref="CC250">IF($D250="erro",XLOOKUP($A250,'Ocorrências 2022 (TODAS)'!$A:$A,'Ocorrências 2022 (TODAS)'!BY:BY),XLOOKUP($A250,'[1]Ocorrências 2022 (USADAS TCC Mi'!$A:$A,'[1]Ocorrências 2022 (USADAS TCC Mi'!BY:BY))</f>
        <v/>
      </c>
      <c r="CD250" s="8" t="str">
        <f t="array" ref="CD250">IF($D250="erro",XLOOKUP($A250,'Ocorrências 2022 (TODAS)'!$A:$A,'Ocorrências 2022 (TODAS)'!BZ:BZ),XLOOKUP($A250,'[1]Ocorrências 2022 (USADAS TCC Mi'!$A:$A,'[1]Ocorrências 2022 (USADAS TCC Mi'!BZ:BZ))</f>
        <v/>
      </c>
      <c r="CE250" s="8" t="str">
        <f t="array" ref="CE250">IF($D250="erro",XLOOKUP($A250,'Ocorrências 2022 (TODAS)'!$A:$A,'Ocorrências 2022 (TODAS)'!CA:CA),XLOOKUP($A250,'[1]Ocorrências 2022 (USADAS TCC Mi'!$A:$A,'[1]Ocorrências 2022 (USADAS TCC Mi'!CA:CA))</f>
        <v/>
      </c>
      <c r="CF250" s="8" t="str">
        <f t="array" ref="CF250">IF($D250="erro",XLOOKUP($A250,'Ocorrências 2022 (TODAS)'!$A:$A,'Ocorrências 2022 (TODAS)'!CB:CB),XLOOKUP($A250,'[1]Ocorrências 2022 (USADAS TCC Mi'!$A:$A,'[1]Ocorrências 2022 (USADAS TCC Mi'!CB:CB))</f>
        <v/>
      </c>
      <c r="CG250" s="8" t="str">
        <f t="array" ref="CG250">IF($D250="erro",XLOOKUP($A250,'Ocorrências 2022 (TODAS)'!$A:$A,'Ocorrências 2022 (TODAS)'!CC:CC),XLOOKUP($A250,'[1]Ocorrências 2022 (USADAS TCC Mi'!$A:$A,'[1]Ocorrências 2022 (USADAS TCC Mi'!CC:CC))</f>
        <v/>
      </c>
      <c r="CH250" s="8" t="str">
        <f t="array" ref="CH250">IF($D250="erro",XLOOKUP($A250,'Ocorrências 2022 (TODAS)'!$A:$A,'Ocorrências 2022 (TODAS)'!CD:CD),XLOOKUP($A250,'[1]Ocorrências 2022 (USADAS TCC Mi'!$A:$A,'[1]Ocorrências 2022 (USADAS TCC Mi'!CD:CD))</f>
        <v/>
      </c>
      <c r="CI250" s="8" t="str">
        <f t="array" ref="CI250">IF($D250="erro",XLOOKUP($A250,'Ocorrências 2022 (TODAS)'!$A:$A,'Ocorrências 2022 (TODAS)'!CE:CE),XLOOKUP($A250,'[1]Ocorrências 2022 (USADAS TCC Mi'!$A:$A,'[1]Ocorrências 2022 (USADAS TCC Mi'!CE:CE))</f>
        <v/>
      </c>
      <c r="CJ250" s="8" t="str">
        <f t="array" ref="CJ250">IF($D250="erro",XLOOKUP($A250,'Ocorrências 2022 (TODAS)'!$A:$A,'Ocorrências 2022 (TODAS)'!CF:CF),XLOOKUP($A250,'[1]Ocorrências 2022 (USADAS TCC Mi'!$A:$A,'[1]Ocorrências 2022 (USADAS TCC Mi'!CF:CF))</f>
        <v/>
      </c>
      <c r="CK250" s="8" t="str">
        <f t="array" ref="CK250">IF($D250="erro",XLOOKUP($A250,'Ocorrências 2022 (TODAS)'!$A:$A,'Ocorrências 2022 (TODAS)'!CG:CG),XLOOKUP($A250,'[1]Ocorrências 2022 (USADAS TCC Mi'!$A:$A,'[1]Ocorrências 2022 (USADAS TCC Mi'!CG:CG))</f>
        <v/>
      </c>
      <c r="CL250" s="163" t="str">
        <f t="array" ref="CL250">IF($D250="erro",XLOOKUP($A250,'Ocorrências 2022 (TODAS)'!$A:$A,'Ocorrências 2022 (TODAS)'!CH:CH),XLOOKUP($A250,'[1]Ocorrências 2022 (USADAS TCC Mi'!$A:$A,'[1]Ocorrências 2022 (USADAS TCC Mi'!CH:CH))</f>
        <v/>
      </c>
      <c r="CM250" s="8" t="str">
        <f t="array" ref="CM250">IF($D250="erro",XLOOKUP($A250,'Ocorrências 2022 (TODAS)'!$A:$A,'Ocorrências 2022 (TODAS)'!CI:CI),XLOOKUP($A250,'[1]Ocorrências 2022 (USADAS TCC Mi'!$A:$A,'[1]Ocorrências 2022 (USADAS TCC Mi'!CI:CI))</f>
        <v/>
      </c>
      <c r="CN250" s="8" t="str">
        <f t="array" ref="CN250">IF($D250="erro",XLOOKUP($A250,'Ocorrências 2022 (TODAS)'!$A:$A,'Ocorrências 2022 (TODAS)'!CJ:CJ),XLOOKUP($A250,'[1]Ocorrências 2022 (USADAS TCC Mi'!$A:$A,'[1]Ocorrências 2022 (USADAS TCC Mi'!CJ:CJ))</f>
        <v/>
      </c>
      <c r="CO250" s="8" t="str">
        <f t="array" ref="CO250">IF($D250="erro",XLOOKUP($A250,'Ocorrências 2022 (TODAS)'!$A:$A,'Ocorrências 2022 (TODAS)'!CK:CK),XLOOKUP($A250,'[1]Ocorrências 2022 (USADAS TCC Mi'!$A:$A,'[1]Ocorrências 2022 (USADAS TCC Mi'!CK:CK))</f>
        <v/>
      </c>
      <c r="CP250" s="8" t="str">
        <f t="array" ref="CP250">IF($D250="erro",XLOOKUP($A250,'Ocorrências 2022 (TODAS)'!$A:$A,'Ocorrências 2022 (TODAS)'!CL:CL),XLOOKUP($A250,'[1]Ocorrências 2022 (USADAS TCC Mi'!$A:$A,'[1]Ocorrências 2022 (USADAS TCC Mi'!CL:CL))</f>
        <v/>
      </c>
      <c r="CQ250" s="8" t="str">
        <f t="array" ref="CQ250">IF($D250="erro",XLOOKUP($A250,'Ocorrências 2022 (TODAS)'!$A:$A,'Ocorrências 2022 (TODAS)'!CM:CM),XLOOKUP($A250,'[1]Ocorrências 2022 (USADAS TCC Mi'!$A:$A,'[1]Ocorrências 2022 (USADAS TCC Mi'!CM:CM))</f>
        <v/>
      </c>
      <c r="CR250" s="8" t="str">
        <f t="array" ref="CR250">IF($D250="erro",XLOOKUP($A250,'Ocorrências 2022 (TODAS)'!$A:$A,'Ocorrências 2022 (TODAS)'!CN:CN),XLOOKUP($A250,'[1]Ocorrências 2022 (USADAS TCC Mi'!$A:$A,'[1]Ocorrências 2022 (USADAS TCC Mi'!CN:CN))</f>
        <v/>
      </c>
      <c r="CS250" s="8" t="str">
        <f t="array" ref="CS250">IF($D250="erro",XLOOKUP($A250,'Ocorrências 2022 (TODAS)'!$A:$A,'Ocorrências 2022 (TODAS)'!CO:CO),XLOOKUP($A250,'[1]Ocorrências 2022 (USADAS TCC Mi'!$A:$A,'[1]Ocorrências 2022 (USADAS TCC Mi'!CO:CO))</f>
        <v/>
      </c>
      <c r="CT250" s="8" t="str">
        <f t="array" ref="CT250">IF($D250="erro",XLOOKUP($A250,'Ocorrências 2022 (TODAS)'!$A:$A,'Ocorrências 2022 (TODAS)'!CP:CP),XLOOKUP($A250,'[1]Ocorrências 2022 (USADAS TCC Mi'!$A:$A,'[1]Ocorrências 2022 (USADAS TCC Mi'!CP:CP))</f>
        <v/>
      </c>
      <c r="CU250" s="8" t="str">
        <f t="array" ref="CU250">IF($D250="erro",XLOOKUP($A250,'Ocorrências 2022 (TODAS)'!$A:$A,'Ocorrências 2022 (TODAS)'!CQ:CQ),XLOOKUP($A250,'[1]Ocorrências 2022 (USADAS TCC Mi'!$A:$A,'[1]Ocorrências 2022 (USADAS TCC Mi'!CQ:CQ))</f>
        <v/>
      </c>
      <c r="CV250" s="8" t="str">
        <f t="array" ref="CV250">IF($D250="erro",XLOOKUP($A250,'Ocorrências 2022 (TODAS)'!$A:$A,'Ocorrências 2022 (TODAS)'!CR:CR),XLOOKUP($A250,'[1]Ocorrências 2022 (USADAS TCC Mi'!$A:$A,'[1]Ocorrências 2022 (USADAS TCC Mi'!CR:CR))</f>
        <v/>
      </c>
      <c r="CW250" s="8" t="str">
        <f t="array" ref="CW250">IF($D250="erro",XLOOKUP($A250,'Ocorrências 2022 (TODAS)'!$A:$A,'Ocorrências 2022 (TODAS)'!CS:CS),XLOOKUP($A250,'[1]Ocorrências 2022 (USADAS TCC Mi'!$A:$A,'[1]Ocorrências 2022 (USADAS TCC Mi'!CS:CS))</f>
        <v/>
      </c>
      <c r="CX250" s="8" t="str">
        <f t="array" ref="CX250">IF($D250="erro",XLOOKUP($A250,'Ocorrências 2022 (TODAS)'!$A:$A,'Ocorrências 2022 (TODAS)'!CT:CT),XLOOKUP($A250,'[1]Ocorrências 2022 (USADAS TCC Mi'!$A:$A,'[1]Ocorrências 2022 (USADAS TCC Mi'!CT:CT))</f>
        <v/>
      </c>
      <c r="CY250" s="8" t="str">
        <f t="array" ref="CY250">IF($D250="erro",XLOOKUP($A250,'Ocorrências 2022 (TODAS)'!$A:$A,'Ocorrências 2022 (TODAS)'!CU:CU),XLOOKUP($A250,'[1]Ocorrências 2022 (USADAS TCC Mi'!$A:$A,'[1]Ocorrências 2022 (USADAS TCC Mi'!CU:CU))</f>
        <v/>
      </c>
      <c r="CZ250" s="8" t="str">
        <f t="array" ref="CZ250">IF($D250="erro",XLOOKUP($A250,'Ocorrências 2022 (TODAS)'!$A:$A,'Ocorrências 2022 (TODAS)'!CV:CV),XLOOKUP($A250,'[1]Ocorrências 2022 (USADAS TCC Mi'!$A:$A,'[1]Ocorrências 2022 (USADAS TCC Mi'!CV:CV))</f>
        <v/>
      </c>
      <c r="DA250" s="8" t="str">
        <f t="array" ref="DA250">IF($D250="erro",XLOOKUP($A250,'Ocorrências 2022 (TODAS)'!$A:$A,'Ocorrências 2022 (TODAS)'!CW:CW),XLOOKUP($A250,'[1]Ocorrências 2022 (USADAS TCC Mi'!$A:$A,'[1]Ocorrências 2022 (USADAS TCC Mi'!CW:CW))</f>
        <v/>
      </c>
      <c r="DB250" s="8" t="str">
        <f t="array" ref="DB250">IF($D250="erro",XLOOKUP($A250,'Ocorrências 2022 (TODAS)'!$A:$A,'Ocorrências 2022 (TODAS)'!CX:CX),XLOOKUP($A250,'[1]Ocorrências 2022 (USADAS TCC Mi'!$A:$A,'[1]Ocorrências 2022 (USADAS TCC Mi'!CX:CX))</f>
        <v/>
      </c>
      <c r="DC250" s="8" t="str">
        <f t="array" ref="DC250">IF($D250="erro",XLOOKUP($A250,'Ocorrências 2022 (TODAS)'!$A:$A,'Ocorrências 2022 (TODAS)'!CY:CY),XLOOKUP($A250,'[1]Ocorrências 2022 (USADAS TCC Mi'!$A:$A,'[1]Ocorrências 2022 (USADAS TCC Mi'!CY:CY))</f>
        <v/>
      </c>
      <c r="DD250" s="8" t="str">
        <f t="array" ref="DD250">IF($D250="erro",XLOOKUP($A250,'Ocorrências 2022 (TODAS)'!$A:$A,'Ocorrências 2022 (TODAS)'!CZ:CZ),XLOOKUP($A250,'[1]Ocorrências 2022 (USADAS TCC Mi'!$A:$A,'[1]Ocorrências 2022 (USADAS TCC Mi'!CZ:CZ))</f>
        <v/>
      </c>
      <c r="DE250" s="8" t="str">
        <f t="array" ref="DE250">IF($D250="erro",XLOOKUP($A250,'Ocorrências 2022 (TODAS)'!$A:$A,'Ocorrências 2022 (TODAS)'!DA:DA),XLOOKUP($A250,'[1]Ocorrências 2022 (USADAS TCC Mi'!$A:$A,'[1]Ocorrências 2022 (USADAS TCC Mi'!DA:DA))</f>
        <v/>
      </c>
      <c r="DF250" s="8" t="str">
        <f t="array" ref="DF250">IF($D250="erro",XLOOKUP($A250,'Ocorrências 2022 (TODAS)'!$A:$A,'Ocorrências 2022 (TODAS)'!DB:DB),XLOOKUP($A250,'[1]Ocorrências 2022 (USADAS TCC Mi'!$A:$A,'[1]Ocorrências 2022 (USADAS TCC Mi'!DB:DB))</f>
        <v/>
      </c>
      <c r="DG250" s="8" t="str">
        <f t="array" ref="DG250">IF($D250="erro",XLOOKUP($A250,'Ocorrências 2022 (TODAS)'!$A:$A,'Ocorrências 2022 (TODAS)'!DC:DC),XLOOKUP($A250,'[1]Ocorrências 2022 (USADAS TCC Mi'!$A:$A,'[1]Ocorrências 2022 (USADAS TCC Mi'!DC:DC))</f>
        <v>#REF!</v>
      </c>
    </row>
    <row r="251" ht="15.75" customHeight="1">
      <c r="A251" s="74">
        <v>3712.0</v>
      </c>
      <c r="B251" s="74">
        <v>3712.0</v>
      </c>
      <c r="D251" s="8" t="str">
        <f t="shared" si="1"/>
        <v>Ok</v>
      </c>
      <c r="F251" s="8" t="str">
        <f t="array" ref="F251">IF($D251="erro",XLOOKUP($A251,'Ocorrências 2022 (TODAS)'!$A:$A,'Ocorrências 2022 (TODAS)'!B:B),XLOOKUP($A251,'[1]Ocorrências 2022 (USADAS TCC Mi'!$A:$A,'[1]Ocorrências 2022 (USADAS TCC Mi'!B:B))</f>
        <v>#REF!</v>
      </c>
      <c r="G251" s="8" t="str">
        <f t="array" ref="G251">IF($D251="erro",XLOOKUP($A251,'Ocorrências 2022 (TODAS)'!$A:$A,'Ocorrências 2022 (TODAS)'!C:C),XLOOKUP($A251,'[1]Ocorrências 2022 (USADAS TCC Mi'!$A:$A,'[1]Ocorrências 2022 (USADAS TCC Mi'!C:C))</f>
        <v>#REF!</v>
      </c>
      <c r="H251" s="8" t="str">
        <f t="array" ref="H251">IF($D251="erro",XLOOKUP($A251,'Ocorrências 2022 (TODAS)'!$A:$A,'Ocorrências 2022 (TODAS)'!D:D),XLOOKUP($A251,'[1]Ocorrências 2022 (USADAS TCC Mi'!$A:$A,'[1]Ocorrências 2022 (USADAS TCC Mi'!D:D))</f>
        <v>#REF!</v>
      </c>
      <c r="I251" s="8" t="str">
        <f t="array" ref="I251">IF($D251="erro",XLOOKUP($A251,'Ocorrências 2022 (TODAS)'!$A:$A,'Ocorrências 2022 (TODAS)'!E:E),XLOOKUP($A251,'[1]Ocorrências 2022 (USADAS TCC Mi'!$A:$A,'[1]Ocorrências 2022 (USADAS TCC Mi'!E:E))</f>
        <v>#REF!</v>
      </c>
      <c r="J251" s="8" t="str">
        <f t="array" ref="J251">IF($D251="erro",XLOOKUP($A251,'Ocorrências 2022 (TODAS)'!$A:$A,'Ocorrências 2022 (TODAS)'!F:F),XLOOKUP($A251,'[1]Ocorrências 2022 (USADAS TCC Mi'!$A:$A,'[1]Ocorrências 2022 (USADAS TCC Mi'!F:F))</f>
        <v>#REF!</v>
      </c>
      <c r="K251" s="8" t="str">
        <f t="array" ref="K251">IF($D251="erro",XLOOKUP($A251,'Ocorrências 2022 (TODAS)'!$A:$A,'Ocorrências 2022 (TODAS)'!G:G),XLOOKUP($A251,'[1]Ocorrências 2022 (USADAS TCC Mi'!$A:$A,'[1]Ocorrências 2022 (USADAS TCC Mi'!G:G))</f>
        <v>#REF!</v>
      </c>
      <c r="L251" s="8" t="str">
        <f t="array" ref="L251">IF($D251="erro",XLOOKUP($A251,'Ocorrências 2022 (TODAS)'!$A:$A,'Ocorrências 2022 (TODAS)'!H:H),XLOOKUP($A251,'[1]Ocorrências 2022 (USADAS TCC Mi'!$A:$A,'[1]Ocorrências 2022 (USADAS TCC Mi'!H:H))</f>
        <v>#REF!</v>
      </c>
      <c r="M251" s="8" t="str">
        <f t="array" ref="M251">IF($D251="erro",XLOOKUP($A251,'Ocorrências 2022 (TODAS)'!$A:$A,'Ocorrências 2022 (TODAS)'!I:I),XLOOKUP($A251,'[1]Ocorrências 2022 (USADAS TCC Mi'!$A:$A,'[1]Ocorrências 2022 (USADAS TCC Mi'!I:I))</f>
        <v>#REF!</v>
      </c>
      <c r="N251" s="8" t="str">
        <f t="array" ref="N251">IF($D251="erro",XLOOKUP($A251,'Ocorrências 2022 (TODAS)'!$A:$A,'Ocorrências 2022 (TODAS)'!J:J),XLOOKUP($A251,'[1]Ocorrências 2022 (USADAS TCC Mi'!$A:$A,'[1]Ocorrências 2022 (USADAS TCC Mi'!J:J))</f>
        <v>#REF!</v>
      </c>
      <c r="O251" s="8" t="str">
        <f t="array" ref="O251">IF($D251="erro",XLOOKUP($A251,'Ocorrências 2022 (TODAS)'!$A:$A,'Ocorrências 2022 (TODAS)'!K:K),XLOOKUP($A251,'[1]Ocorrências 2022 (USADAS TCC Mi'!$A:$A,'[1]Ocorrências 2022 (USADAS TCC Mi'!K:K))</f>
        <v>#REF!</v>
      </c>
      <c r="P251" s="8" t="str">
        <f t="array" ref="P251">IF($D251="erro",XLOOKUP($A251,'Ocorrências 2022 (TODAS)'!$A:$A,'Ocorrências 2022 (TODAS)'!L:L),XLOOKUP($A251,'[1]Ocorrências 2022 (USADAS TCC Mi'!$A:$A,'[1]Ocorrências 2022 (USADAS TCC Mi'!L:L))</f>
        <v>#REF!</v>
      </c>
      <c r="Q251" s="8" t="str">
        <f t="array" ref="Q251">IF($D251="erro",XLOOKUP($A251,'Ocorrências 2022 (TODAS)'!$A:$A,'Ocorrências 2022 (TODAS)'!M:M),XLOOKUP($A251,'[1]Ocorrências 2022 (USADAS TCC Mi'!$A:$A,'[1]Ocorrências 2022 (USADAS TCC Mi'!M:M))</f>
        <v>#REF!</v>
      </c>
      <c r="R251" s="8" t="str">
        <f t="array" ref="R251">IF($D251="erro",XLOOKUP($A251,'Ocorrências 2022 (TODAS)'!$A:$A,'Ocorrências 2022 (TODAS)'!N:N),XLOOKUP($A251,'[1]Ocorrências 2022 (USADAS TCC Mi'!$A:$A,'[1]Ocorrências 2022 (USADAS TCC Mi'!N:N))</f>
        <v>#REF!</v>
      </c>
      <c r="S251" s="8" t="str">
        <f t="array" ref="S251">IF($D251="erro",XLOOKUP($A251,'Ocorrências 2022 (TODAS)'!$A:$A,'Ocorrências 2022 (TODAS)'!O:O),XLOOKUP($A251,'[1]Ocorrências 2022 (USADAS TCC Mi'!$A:$A,'[1]Ocorrências 2022 (USADAS TCC Mi'!O:O))</f>
        <v>#REF!</v>
      </c>
      <c r="T251" s="8" t="str">
        <f t="array" ref="T251">IF($D251="erro",XLOOKUP($A251,'Ocorrências 2022 (TODAS)'!$A:$A,'Ocorrências 2022 (TODAS)'!P:P),XLOOKUP($A251,'[1]Ocorrências 2022 (USADAS TCC Mi'!$A:$A,'[1]Ocorrências 2022 (USADAS TCC Mi'!P:P))</f>
        <v>#REF!</v>
      </c>
      <c r="U251" s="8" t="str">
        <f t="array" ref="U251">IF($D251="erro",XLOOKUP($A251,'Ocorrências 2022 (TODAS)'!$A:$A,'Ocorrências 2022 (TODAS)'!Q:Q),XLOOKUP($A251,'[1]Ocorrências 2022 (USADAS TCC Mi'!$A:$A,'[1]Ocorrências 2022 (USADAS TCC Mi'!Q:Q))</f>
        <v>#REF!</v>
      </c>
      <c r="V251" s="8" t="str">
        <f t="array" ref="V251">IF($D251="erro",XLOOKUP($A251,'Ocorrências 2022 (TODAS)'!$A:$A,'Ocorrências 2022 (TODAS)'!R:R),XLOOKUP($A251,'[1]Ocorrências 2022 (USADAS TCC Mi'!$A:$A,'[1]Ocorrências 2022 (USADAS TCC Mi'!R:R))</f>
        <v>#REF!</v>
      </c>
      <c r="W251" s="8" t="str">
        <f t="array" ref="W251">IF($D251="erro",XLOOKUP($A251,'Ocorrências 2022 (TODAS)'!$A:$A,'Ocorrências 2022 (TODAS)'!S:S),XLOOKUP($A251,'[1]Ocorrências 2022 (USADAS TCC Mi'!$A:$A,'[1]Ocorrências 2022 (USADAS TCC Mi'!S:S))</f>
        <v>#REF!</v>
      </c>
      <c r="X251" s="8" t="str">
        <f t="array" ref="X251">IF($D251="erro",XLOOKUP($A251,'Ocorrências 2022 (TODAS)'!$A:$A,'Ocorrências 2022 (TODAS)'!T:T),XLOOKUP($A251,'[1]Ocorrências 2022 (USADAS TCC Mi'!$A:$A,'[1]Ocorrências 2022 (USADAS TCC Mi'!T:T))</f>
        <v>#REF!</v>
      </c>
      <c r="Y251" s="8" t="str">
        <f t="array" ref="Y251">IF($D251="erro",XLOOKUP($A251,'Ocorrências 2022 (TODAS)'!$A:$A,'Ocorrências 2022 (TODAS)'!U:U),XLOOKUP($A251,'[1]Ocorrências 2022 (USADAS TCC Mi'!$A:$A,'[1]Ocorrências 2022 (USADAS TCC Mi'!U:U))</f>
        <v>#REF!</v>
      </c>
      <c r="Z251" s="162" t="str">
        <f t="array" ref="Z251">IF($D251="erro",XLOOKUP($A251,'Ocorrências 2022 (TODAS)'!$A:$A,'Ocorrências 2022 (TODAS)'!V:V),XLOOKUP($A251,'[1]Ocorrências 2022 (USADAS TCC Mi'!$A:$A,'[1]Ocorrências 2022 (USADAS TCC Mi'!V:V))</f>
        <v>#REF!</v>
      </c>
      <c r="AA251" s="162" t="str">
        <f t="array" ref="AA251">IF($D251="erro",XLOOKUP($A251,'Ocorrências 2022 (TODAS)'!$A:$A,'Ocorrências 2022 (TODAS)'!W:W),XLOOKUP($A251,'[1]Ocorrências 2022 (USADAS TCC Mi'!$A:$A,'[1]Ocorrências 2022 (USADAS TCC Mi'!W:W))</f>
        <v>#REF!</v>
      </c>
      <c r="AB251" s="8" t="str">
        <f t="array" ref="AB251">IF($D251="erro",XLOOKUP($A251,'Ocorrências 2022 (TODAS)'!$A:$A,'Ocorrências 2022 (TODAS)'!X:X),XLOOKUP($A251,'[1]Ocorrências 2022 (USADAS TCC Mi'!$A:$A,'[1]Ocorrências 2022 (USADAS TCC Mi'!X:X))</f>
        <v>#REF!</v>
      </c>
      <c r="AC251" s="8" t="str">
        <f t="array" ref="AC251">IF($D251="erro",XLOOKUP($A251,'Ocorrências 2022 (TODAS)'!$A:$A,'Ocorrências 2022 (TODAS)'!Y:Y),XLOOKUP($A251,'[1]Ocorrências 2022 (USADAS TCC Mi'!$A:$A,'[1]Ocorrências 2022 (USADAS TCC Mi'!Y:Y))</f>
        <v>#REF!</v>
      </c>
      <c r="AD251" s="8" t="str">
        <f t="array" ref="AD251">IF($D251="erro",XLOOKUP($A251,'Ocorrências 2022 (TODAS)'!$A:$A,'Ocorrências 2022 (TODAS)'!Z:Z),XLOOKUP($A251,'[1]Ocorrências 2022 (USADAS TCC Mi'!$A:$A,'[1]Ocorrências 2022 (USADAS TCC Mi'!Z:Z))</f>
        <v>#REF!</v>
      </c>
      <c r="AE251" s="8" t="str">
        <f t="array" ref="AE251">IF($D251="erro",XLOOKUP($A251,'Ocorrências 2022 (TODAS)'!$A:$A,'Ocorrências 2022 (TODAS)'!AA:AA),XLOOKUP($A251,'[1]Ocorrências 2022 (USADAS TCC Mi'!$A:$A,'[1]Ocorrências 2022 (USADAS TCC Mi'!AA:AA))</f>
        <v>#REF!</v>
      </c>
      <c r="AF251" s="8" t="str">
        <f t="array" ref="AF251">IF($D251="erro",XLOOKUP($A251,'Ocorrências 2022 (TODAS)'!$A:$A,'Ocorrências 2022 (TODAS)'!AB:AB),XLOOKUP($A251,'[1]Ocorrências 2022 (USADAS TCC Mi'!$A:$A,'[1]Ocorrências 2022 (USADAS TCC Mi'!AB:AB))</f>
        <v>#REF!</v>
      </c>
      <c r="AG251" s="8" t="str">
        <f t="array" ref="AG251">IF($D251="erro",XLOOKUP($A251,'Ocorrências 2022 (TODAS)'!$A:$A,'Ocorrências 2022 (TODAS)'!AC:AC),XLOOKUP($A251,'[1]Ocorrências 2022 (USADAS TCC Mi'!$A:$A,'[1]Ocorrências 2022 (USADAS TCC Mi'!AC:AC))</f>
        <v>#REF!</v>
      </c>
      <c r="AH251" s="8" t="str">
        <f t="array" ref="AH251">IF($D251="erro",XLOOKUP($A251,'Ocorrências 2022 (TODAS)'!$A:$A,'Ocorrências 2022 (TODAS)'!AD:AD),XLOOKUP($A251,'[1]Ocorrências 2022 (USADAS TCC Mi'!$A:$A,'[1]Ocorrências 2022 (USADAS TCC Mi'!AD:AD))</f>
        <v>#REF!</v>
      </c>
      <c r="AI251" s="8" t="str">
        <f t="array" ref="AI251">IF($D251="erro",XLOOKUP($A251,'Ocorrências 2022 (TODAS)'!$A:$A,'Ocorrências 2022 (TODAS)'!AE:AE),XLOOKUP($A251,'[1]Ocorrências 2022 (USADAS TCC Mi'!$A:$A,'[1]Ocorrências 2022 (USADAS TCC Mi'!AE:AE))</f>
        <v>#REF!</v>
      </c>
      <c r="AJ251" s="8" t="str">
        <f t="array" ref="AJ251">IF($D251="erro",XLOOKUP($A251,'Ocorrências 2022 (TODAS)'!$A:$A,'Ocorrências 2022 (TODAS)'!AF:AF),XLOOKUP($A251,'[1]Ocorrências 2022 (USADAS TCC Mi'!$A:$A,'[1]Ocorrências 2022 (USADAS TCC Mi'!AF:AF))</f>
        <v>#REF!</v>
      </c>
      <c r="AK251" s="8" t="str">
        <f t="array" ref="AK251">IF($D251="erro",XLOOKUP($A251,'Ocorrências 2022 (TODAS)'!$A:$A,'Ocorrências 2022 (TODAS)'!AG:AG),XLOOKUP($A251,'[1]Ocorrências 2022 (USADAS TCC Mi'!$A:$A,'[1]Ocorrências 2022 (USADAS TCC Mi'!AG:AG))</f>
        <v>#REF!</v>
      </c>
      <c r="AL251" s="8" t="str">
        <f t="array" ref="AL251">IF($D251="erro",XLOOKUP($A251,'Ocorrências 2022 (TODAS)'!$A:$A,'Ocorrências 2022 (TODAS)'!AH:AH),XLOOKUP($A251,'[1]Ocorrências 2022 (USADAS TCC Mi'!$A:$A,'[1]Ocorrências 2022 (USADAS TCC Mi'!AH:AH))</f>
        <v>#REF!</v>
      </c>
      <c r="AM251" s="8" t="str">
        <f t="array" ref="AM251">IF($D251="erro",XLOOKUP($A251,'Ocorrências 2022 (TODAS)'!$A:$A,'Ocorrências 2022 (TODAS)'!AI:AI),XLOOKUP($A251,'[1]Ocorrências 2022 (USADAS TCC Mi'!$A:$A,'[1]Ocorrências 2022 (USADAS TCC Mi'!AI:AI))</f>
        <v>#REF!</v>
      </c>
      <c r="AN251" s="8" t="str">
        <f t="array" ref="AN251">IF($D251="erro",XLOOKUP($A251,'Ocorrências 2022 (TODAS)'!$A:$A,'Ocorrências 2022 (TODAS)'!AJ:AJ),XLOOKUP($A251,'[1]Ocorrências 2022 (USADAS TCC Mi'!$A:$A,'[1]Ocorrências 2022 (USADAS TCC Mi'!AJ:AJ))</f>
        <v>#REF!</v>
      </c>
      <c r="AO251" s="8" t="str">
        <f t="array" ref="AO251">IF($D251="erro",XLOOKUP($A251,'Ocorrências 2022 (TODAS)'!$A:$A,'Ocorrências 2022 (TODAS)'!AK:AK),XLOOKUP($A251,'[1]Ocorrências 2022 (USADAS TCC Mi'!$A:$A,'[1]Ocorrências 2022 (USADAS TCC Mi'!AK:AK))</f>
        <v>#REF!</v>
      </c>
      <c r="AP251" s="8" t="str">
        <f t="array" ref="AP251">IF($D251="erro",XLOOKUP($A251,'Ocorrências 2022 (TODAS)'!$A:$A,'Ocorrências 2022 (TODAS)'!AL:AL),XLOOKUP($A251,'[1]Ocorrências 2022 (USADAS TCC Mi'!$A:$A,'[1]Ocorrências 2022 (USADAS TCC Mi'!AL:AL))</f>
        <v>#REF!</v>
      </c>
      <c r="AQ251" s="8" t="str">
        <f t="array" ref="AQ251">IF($D251="erro",XLOOKUP($A251,'Ocorrências 2022 (TODAS)'!$A:$A,'Ocorrências 2022 (TODAS)'!AM:AM),XLOOKUP($A251,'[1]Ocorrências 2022 (USADAS TCC Mi'!$A:$A,'[1]Ocorrências 2022 (USADAS TCC Mi'!AM:AM))</f>
        <v>#REF!</v>
      </c>
      <c r="AR251" s="8" t="str">
        <f t="array" ref="AR251">IF($D251="erro",XLOOKUP($A251,'Ocorrências 2022 (TODAS)'!$A:$A,'Ocorrências 2022 (TODAS)'!AN:AN),XLOOKUP($A251,'[1]Ocorrências 2022 (USADAS TCC Mi'!$A:$A,'[1]Ocorrências 2022 (USADAS TCC Mi'!AN:AN))</f>
        <v>#REF!</v>
      </c>
      <c r="AS251" s="8" t="str">
        <f t="array" ref="AS251">IF($D251="erro",XLOOKUP($A251,'Ocorrências 2022 (TODAS)'!$A:$A,'Ocorrências 2022 (TODAS)'!AO:AO),XLOOKUP($A251,'[1]Ocorrências 2022 (USADAS TCC Mi'!$A:$A,'[1]Ocorrências 2022 (USADAS TCC Mi'!AO:AO))</f>
        <v>#REF!</v>
      </c>
      <c r="AT251" s="8" t="str">
        <f t="array" ref="AT251">IF($D251="erro",XLOOKUP($A251,'Ocorrências 2022 (TODAS)'!$A:$A,'Ocorrências 2022 (TODAS)'!AP:AP),XLOOKUP($A251,'[1]Ocorrências 2022 (USADAS TCC Mi'!$A:$A,'[1]Ocorrências 2022 (USADAS TCC Mi'!AP:AP))</f>
        <v>#REF!</v>
      </c>
      <c r="AU251" s="8" t="str">
        <f t="array" ref="AU251">IF($D251="erro",XLOOKUP($A251,'Ocorrências 2022 (TODAS)'!$A:$A,'Ocorrências 2022 (TODAS)'!AQ:AQ),XLOOKUP($A251,'[1]Ocorrências 2022 (USADAS TCC Mi'!$A:$A,'[1]Ocorrências 2022 (USADAS TCC Mi'!AQ:AQ))</f>
        <v>#REF!</v>
      </c>
      <c r="AV251" s="8" t="str">
        <f t="array" ref="AV251">IF($D251="erro",XLOOKUP($A251,'Ocorrências 2022 (TODAS)'!$A:$A,'Ocorrências 2022 (TODAS)'!AR:AR),XLOOKUP($A251,'[1]Ocorrências 2022 (USADAS TCC Mi'!$A:$A,'[1]Ocorrências 2022 (USADAS TCC Mi'!AR:AR))</f>
        <v>#REF!</v>
      </c>
      <c r="AW251" s="8" t="str">
        <f t="array" ref="AW251">IF($D251="erro",XLOOKUP($A251,'Ocorrências 2022 (TODAS)'!$A:$A,'Ocorrências 2022 (TODAS)'!AS:AS),XLOOKUP($A251,'[1]Ocorrências 2022 (USADAS TCC Mi'!$A:$A,'[1]Ocorrências 2022 (USADAS TCC Mi'!AS:AS))</f>
        <v>#REF!</v>
      </c>
      <c r="AX251" s="8" t="str">
        <f t="array" ref="AX251">IF($D251="erro",XLOOKUP($A251,'Ocorrências 2022 (TODAS)'!$A:$A,'Ocorrências 2022 (TODAS)'!AT:AT),XLOOKUP($A251,'[1]Ocorrências 2022 (USADAS TCC Mi'!$A:$A,'[1]Ocorrências 2022 (USADAS TCC Mi'!AT:AT))</f>
        <v>#REF!</v>
      </c>
      <c r="AY251" s="8" t="str">
        <f t="array" ref="AY251">IF($D251="erro",XLOOKUP($A251,'Ocorrências 2022 (TODAS)'!$A:$A,'Ocorrências 2022 (TODAS)'!AU:AU),XLOOKUP($A251,'[1]Ocorrências 2022 (USADAS TCC Mi'!$A:$A,'[1]Ocorrências 2022 (USADAS TCC Mi'!AU:AU))</f>
        <v>#REF!</v>
      </c>
      <c r="AZ251" s="8" t="str">
        <f t="array" ref="AZ251">IF($D251="erro",XLOOKUP($A251,'Ocorrências 2022 (TODAS)'!$A:$A,'Ocorrências 2022 (TODAS)'!AV:AV),XLOOKUP($A251,'[1]Ocorrências 2022 (USADAS TCC Mi'!$A:$A,'[1]Ocorrências 2022 (USADAS TCC Mi'!AV:AV))</f>
        <v>#REF!</v>
      </c>
      <c r="BA251" s="8" t="str">
        <f t="array" ref="BA251">IF($D251="erro",XLOOKUP($A251,'Ocorrências 2022 (TODAS)'!$A:$A,'Ocorrências 2022 (TODAS)'!AW:AW),XLOOKUP($A251,'[1]Ocorrências 2022 (USADAS TCC Mi'!$A:$A,'[1]Ocorrências 2022 (USADAS TCC Mi'!AW:AW))</f>
        <v>#REF!</v>
      </c>
      <c r="BB251" s="8" t="str">
        <f t="array" ref="BB251">IF($D251="erro",XLOOKUP($A251,'Ocorrências 2022 (TODAS)'!$A:$A,'Ocorrências 2022 (TODAS)'!AX:AX),XLOOKUP($A251,'[1]Ocorrências 2022 (USADAS TCC Mi'!$A:$A,'[1]Ocorrências 2022 (USADAS TCC Mi'!AX:AX))</f>
        <v>#REF!</v>
      </c>
      <c r="BC251" s="8" t="str">
        <f t="array" ref="BC251">IF($D251="erro",XLOOKUP($A251,'Ocorrências 2022 (TODAS)'!$A:$A,'Ocorrências 2022 (TODAS)'!AY:AY),XLOOKUP($A251,'[1]Ocorrências 2022 (USADAS TCC Mi'!$A:$A,'[1]Ocorrências 2022 (USADAS TCC Mi'!AY:AY))</f>
        <v>#REF!</v>
      </c>
      <c r="BD251" s="8" t="str">
        <f t="array" ref="BD251">IF($D251="erro",XLOOKUP($A251,'Ocorrências 2022 (TODAS)'!$A:$A,'Ocorrências 2022 (TODAS)'!AZ:AZ),XLOOKUP($A251,'[1]Ocorrências 2022 (USADAS TCC Mi'!$A:$A,'[1]Ocorrências 2022 (USADAS TCC Mi'!AZ:AZ))</f>
        <v>#REF!</v>
      </c>
      <c r="BE251" s="8" t="str">
        <f t="array" ref="BE251">IF($D251="erro",XLOOKUP($A251,'Ocorrências 2022 (TODAS)'!$A:$A,'Ocorrências 2022 (TODAS)'!BA:BA),XLOOKUP($A251,'[1]Ocorrências 2022 (USADAS TCC Mi'!$A:$A,'[1]Ocorrências 2022 (USADAS TCC Mi'!BA:BA))</f>
        <v>#REF!</v>
      </c>
      <c r="BF251" s="8" t="str">
        <f t="array" ref="BF251">IF($D251="erro",XLOOKUP($A251,'Ocorrências 2022 (TODAS)'!$A:$A,'Ocorrências 2022 (TODAS)'!BB:BB),XLOOKUP($A251,'[1]Ocorrências 2022 (USADAS TCC Mi'!$A:$A,'[1]Ocorrências 2022 (USADAS TCC Mi'!BB:BB))</f>
        <v>#REF!</v>
      </c>
      <c r="BG251" s="8" t="str">
        <f t="array" ref="BG251">IF($D251="erro",XLOOKUP($A251,'Ocorrências 2022 (TODAS)'!$A:$A,'Ocorrências 2022 (TODAS)'!BC:BC),XLOOKUP($A251,'[1]Ocorrências 2022 (USADAS TCC Mi'!$A:$A,'[1]Ocorrências 2022 (USADAS TCC Mi'!BC:BC))</f>
        <v>#REF!</v>
      </c>
      <c r="BH251" s="8" t="str">
        <f t="array" ref="BH251">IF($D251="erro",XLOOKUP($A251,'Ocorrências 2022 (TODAS)'!$A:$A,'Ocorrências 2022 (TODAS)'!BD:BD),XLOOKUP($A251,'[1]Ocorrências 2022 (USADAS TCC Mi'!$A:$A,'[1]Ocorrências 2022 (USADAS TCC Mi'!BD:BD))</f>
        <v>#REF!</v>
      </c>
      <c r="BI251" s="8" t="str">
        <f t="array" ref="BI251">IF($D251="erro",XLOOKUP($A251,'Ocorrências 2022 (TODAS)'!$A:$A,'Ocorrências 2022 (TODAS)'!BE:BE),XLOOKUP($A251,'[1]Ocorrências 2022 (USADAS TCC Mi'!$A:$A,'[1]Ocorrências 2022 (USADAS TCC Mi'!BE:BE))</f>
        <v>#REF!</v>
      </c>
      <c r="BJ251" s="8" t="str">
        <f t="array" ref="BJ251">IF($D251="erro",XLOOKUP($A251,'Ocorrências 2022 (TODAS)'!$A:$A,'Ocorrências 2022 (TODAS)'!BF:BF),XLOOKUP($A251,'[1]Ocorrências 2022 (USADAS TCC Mi'!$A:$A,'[1]Ocorrências 2022 (USADAS TCC Mi'!BF:BF))</f>
        <v>#REF!</v>
      </c>
      <c r="BK251" s="8" t="str">
        <f t="array" ref="BK251">IF($D251="erro",XLOOKUP($A251,'Ocorrências 2022 (TODAS)'!$A:$A,'Ocorrências 2022 (TODAS)'!BG:BG),XLOOKUP($A251,'[1]Ocorrências 2022 (USADAS TCC Mi'!$A:$A,'[1]Ocorrências 2022 (USADAS TCC Mi'!BG:BG))</f>
        <v>#REF!</v>
      </c>
      <c r="BL251" s="8" t="str">
        <f t="array" ref="BL251">IF($D251="erro",XLOOKUP($A251,'Ocorrências 2022 (TODAS)'!$A:$A,'Ocorrências 2022 (TODAS)'!BH:BH),XLOOKUP($A251,'[1]Ocorrências 2022 (USADAS TCC Mi'!$A:$A,'[1]Ocorrências 2022 (USADAS TCC Mi'!BH:BH))</f>
        <v>#REF!</v>
      </c>
      <c r="BM251" s="8" t="str">
        <f t="array" ref="BM251">IF($D251="erro",XLOOKUP($A251,'Ocorrências 2022 (TODAS)'!$A:$A,'Ocorrências 2022 (TODAS)'!BI:BI),XLOOKUP($A251,'[1]Ocorrências 2022 (USADAS TCC Mi'!$A:$A,'[1]Ocorrências 2022 (USADAS TCC Mi'!BI:BI))</f>
        <v>#REF!</v>
      </c>
      <c r="BN251" s="8" t="str">
        <f t="array" ref="BN251">IF($D251="erro",XLOOKUP($A251,'Ocorrências 2022 (TODAS)'!$A:$A,'Ocorrências 2022 (TODAS)'!BJ:BJ),XLOOKUP($A251,'[1]Ocorrências 2022 (USADAS TCC Mi'!$A:$A,'[1]Ocorrências 2022 (USADAS TCC Mi'!BJ:BJ))</f>
        <v>#REF!</v>
      </c>
      <c r="BO251" s="8" t="str">
        <f t="array" ref="BO251">IF($D251="erro",XLOOKUP($A251,'Ocorrências 2022 (TODAS)'!$A:$A,'Ocorrências 2022 (TODAS)'!BK:BK),XLOOKUP($A251,'[1]Ocorrências 2022 (USADAS TCC Mi'!$A:$A,'[1]Ocorrências 2022 (USADAS TCC Mi'!BK:BK))</f>
        <v>#REF!</v>
      </c>
      <c r="BP251" s="8" t="str">
        <f t="array" ref="BP251">IF($D251="erro",XLOOKUP($A251,'Ocorrências 2022 (TODAS)'!$A:$A,'Ocorrências 2022 (TODAS)'!BL:BL),XLOOKUP($A251,'[1]Ocorrências 2022 (USADAS TCC Mi'!$A:$A,'[1]Ocorrências 2022 (USADAS TCC Mi'!BL:BL))</f>
        <v>#REF!</v>
      </c>
      <c r="BQ251" s="8" t="str">
        <f t="array" ref="BQ251">IF($D251="erro",XLOOKUP($A251,'Ocorrências 2022 (TODAS)'!$A:$A,'Ocorrências 2022 (TODAS)'!BM:BM),XLOOKUP($A251,'[1]Ocorrências 2022 (USADAS TCC Mi'!$A:$A,'[1]Ocorrências 2022 (USADAS TCC Mi'!BM:BM))</f>
        <v>#REF!</v>
      </c>
      <c r="BR251" s="8" t="str">
        <f t="array" ref="BR251">IF($D251="erro",XLOOKUP($A251,'Ocorrências 2022 (TODAS)'!$A:$A,'Ocorrências 2022 (TODAS)'!BN:BN),XLOOKUP($A251,'[1]Ocorrências 2022 (USADAS TCC Mi'!$A:$A,'[1]Ocorrências 2022 (USADAS TCC Mi'!BN:BN))</f>
        <v>#REF!</v>
      </c>
      <c r="BS251" s="8" t="str">
        <f t="array" ref="BS251">IF($D251="erro",XLOOKUP($A251,'Ocorrências 2022 (TODAS)'!$A:$A,'Ocorrências 2022 (TODAS)'!BO:BO),XLOOKUP($A251,'[1]Ocorrências 2022 (USADAS TCC Mi'!$A:$A,'[1]Ocorrências 2022 (USADAS TCC Mi'!BO:BO))</f>
        <v>#REF!</v>
      </c>
      <c r="BT251" s="8" t="str">
        <f t="array" ref="BT251">IF($D251="erro",XLOOKUP($A251,'Ocorrências 2022 (TODAS)'!$A:$A,'Ocorrências 2022 (TODAS)'!BP:BP),XLOOKUP($A251,'[1]Ocorrências 2022 (USADAS TCC Mi'!$A:$A,'[1]Ocorrências 2022 (USADAS TCC Mi'!BP:BP))</f>
        <v>#REF!</v>
      </c>
      <c r="BU251" s="8" t="str">
        <f t="array" ref="BU251">IF($D251="erro",XLOOKUP($A251,'Ocorrências 2022 (TODAS)'!$A:$A,'Ocorrências 2022 (TODAS)'!BQ:BQ),XLOOKUP($A251,'[1]Ocorrências 2022 (USADAS TCC Mi'!$A:$A,'[1]Ocorrências 2022 (USADAS TCC Mi'!BQ:BQ))</f>
        <v>#REF!</v>
      </c>
      <c r="BV251" s="8" t="str">
        <f t="array" ref="BV251">IF($D251="erro",XLOOKUP($A251,'Ocorrências 2022 (TODAS)'!$A:$A,'Ocorrências 2022 (TODAS)'!BR:BR),XLOOKUP($A251,'[1]Ocorrências 2022 (USADAS TCC Mi'!$A:$A,'[1]Ocorrências 2022 (USADAS TCC Mi'!BR:BR))</f>
        <v>#REF!</v>
      </c>
      <c r="BW251" s="8" t="str">
        <f t="array" ref="BW251">IF($D251="erro",XLOOKUP($A251,'Ocorrências 2022 (TODAS)'!$A:$A,'Ocorrências 2022 (TODAS)'!BS:BS),XLOOKUP($A251,'[1]Ocorrências 2022 (USADAS TCC Mi'!$A:$A,'[1]Ocorrências 2022 (USADAS TCC Mi'!BS:BS))</f>
        <v>#REF!</v>
      </c>
      <c r="BX251" s="8" t="str">
        <f t="array" ref="BX251">IF($D251="erro",XLOOKUP($A251,'Ocorrências 2022 (TODAS)'!$A:$A,'Ocorrências 2022 (TODAS)'!BT:BT),XLOOKUP($A251,'[1]Ocorrências 2022 (USADAS TCC Mi'!$A:$A,'[1]Ocorrências 2022 (USADAS TCC Mi'!BT:BT))</f>
        <v>#REF!</v>
      </c>
      <c r="BY251" s="8" t="str">
        <f t="array" ref="BY251">IF($D251="erro",XLOOKUP($A251,'Ocorrências 2022 (TODAS)'!$A:$A,'Ocorrências 2022 (TODAS)'!BU:BU),XLOOKUP($A251,'[1]Ocorrências 2022 (USADAS TCC Mi'!$A:$A,'[1]Ocorrências 2022 (USADAS TCC Mi'!BU:BU))</f>
        <v>#REF!</v>
      </c>
      <c r="BZ251" s="8" t="str">
        <f t="array" ref="BZ251">IF($D251="erro",XLOOKUP($A251,'Ocorrências 2022 (TODAS)'!$A:$A,'Ocorrências 2022 (TODAS)'!BV:BV),XLOOKUP($A251,'[1]Ocorrências 2022 (USADAS TCC Mi'!$A:$A,'[1]Ocorrências 2022 (USADAS TCC Mi'!BV:BV))</f>
        <v>#REF!</v>
      </c>
      <c r="CA251" s="8" t="str">
        <f t="array" ref="CA251">IF($D251="erro",XLOOKUP($A251,'Ocorrências 2022 (TODAS)'!$A:$A,'Ocorrências 2022 (TODAS)'!BW:BW),XLOOKUP($A251,'[1]Ocorrências 2022 (USADAS TCC Mi'!$A:$A,'[1]Ocorrências 2022 (USADAS TCC Mi'!BW:BW))</f>
        <v>#REF!</v>
      </c>
      <c r="CB251" s="8" t="str">
        <f t="array" ref="CB251">IF($D251="erro",XLOOKUP($A251,'Ocorrências 2022 (TODAS)'!$A:$A,'Ocorrências 2022 (TODAS)'!BX:BX),XLOOKUP($A251,'[1]Ocorrências 2022 (USADAS TCC Mi'!$A:$A,'[1]Ocorrências 2022 (USADAS TCC Mi'!BX:BX))</f>
        <v>#REF!</v>
      </c>
      <c r="CC251" s="8" t="str">
        <f t="array" ref="CC251">IF($D251="erro",XLOOKUP($A251,'Ocorrências 2022 (TODAS)'!$A:$A,'Ocorrências 2022 (TODAS)'!BY:BY),XLOOKUP($A251,'[1]Ocorrências 2022 (USADAS TCC Mi'!$A:$A,'[1]Ocorrências 2022 (USADAS TCC Mi'!BY:BY))</f>
        <v>#REF!</v>
      </c>
      <c r="CD251" s="8" t="str">
        <f t="array" ref="CD251">IF($D251="erro",XLOOKUP($A251,'Ocorrências 2022 (TODAS)'!$A:$A,'Ocorrências 2022 (TODAS)'!BZ:BZ),XLOOKUP($A251,'[1]Ocorrências 2022 (USADAS TCC Mi'!$A:$A,'[1]Ocorrências 2022 (USADAS TCC Mi'!BZ:BZ))</f>
        <v>#REF!</v>
      </c>
      <c r="CE251" s="8" t="str">
        <f t="array" ref="CE251">IF($D251="erro",XLOOKUP($A251,'Ocorrências 2022 (TODAS)'!$A:$A,'Ocorrências 2022 (TODAS)'!CA:CA),XLOOKUP($A251,'[1]Ocorrências 2022 (USADAS TCC Mi'!$A:$A,'[1]Ocorrências 2022 (USADAS TCC Mi'!CA:CA))</f>
        <v>#REF!</v>
      </c>
      <c r="CF251" s="8" t="str">
        <f t="array" ref="CF251">IF($D251="erro",XLOOKUP($A251,'Ocorrências 2022 (TODAS)'!$A:$A,'Ocorrências 2022 (TODAS)'!CB:CB),XLOOKUP($A251,'[1]Ocorrências 2022 (USADAS TCC Mi'!$A:$A,'[1]Ocorrências 2022 (USADAS TCC Mi'!CB:CB))</f>
        <v>#REF!</v>
      </c>
      <c r="CG251" s="8" t="str">
        <f t="array" ref="CG251">IF($D251="erro",XLOOKUP($A251,'Ocorrências 2022 (TODAS)'!$A:$A,'Ocorrências 2022 (TODAS)'!CC:CC),XLOOKUP($A251,'[1]Ocorrências 2022 (USADAS TCC Mi'!$A:$A,'[1]Ocorrências 2022 (USADAS TCC Mi'!CC:CC))</f>
        <v>#REF!</v>
      </c>
      <c r="CH251" s="8" t="str">
        <f t="array" ref="CH251">IF($D251="erro",XLOOKUP($A251,'Ocorrências 2022 (TODAS)'!$A:$A,'Ocorrências 2022 (TODAS)'!CD:CD),XLOOKUP($A251,'[1]Ocorrências 2022 (USADAS TCC Mi'!$A:$A,'[1]Ocorrências 2022 (USADAS TCC Mi'!CD:CD))</f>
        <v>#REF!</v>
      </c>
      <c r="CI251" s="8" t="str">
        <f t="array" ref="CI251">IF($D251="erro",XLOOKUP($A251,'Ocorrências 2022 (TODAS)'!$A:$A,'Ocorrências 2022 (TODAS)'!CE:CE),XLOOKUP($A251,'[1]Ocorrências 2022 (USADAS TCC Mi'!$A:$A,'[1]Ocorrências 2022 (USADAS TCC Mi'!CE:CE))</f>
        <v>#REF!</v>
      </c>
      <c r="CJ251" s="8" t="str">
        <f t="array" ref="CJ251">IF($D251="erro",XLOOKUP($A251,'Ocorrências 2022 (TODAS)'!$A:$A,'Ocorrências 2022 (TODAS)'!CF:CF),XLOOKUP($A251,'[1]Ocorrências 2022 (USADAS TCC Mi'!$A:$A,'[1]Ocorrências 2022 (USADAS TCC Mi'!CF:CF))</f>
        <v>#REF!</v>
      </c>
      <c r="CK251" s="8" t="str">
        <f t="array" ref="CK251">IF($D251="erro",XLOOKUP($A251,'Ocorrências 2022 (TODAS)'!$A:$A,'Ocorrências 2022 (TODAS)'!CG:CG),XLOOKUP($A251,'[1]Ocorrências 2022 (USADAS TCC Mi'!$A:$A,'[1]Ocorrências 2022 (USADAS TCC Mi'!CG:CG))</f>
        <v>#REF!</v>
      </c>
      <c r="CL251" s="163" t="str">
        <f t="array" ref="CL251">IF($D251="erro",XLOOKUP($A251,'Ocorrências 2022 (TODAS)'!$A:$A,'Ocorrências 2022 (TODAS)'!CH:CH),XLOOKUP($A251,'[1]Ocorrências 2022 (USADAS TCC Mi'!$A:$A,'[1]Ocorrências 2022 (USADAS TCC Mi'!CH:CH))</f>
        <v>#REF!</v>
      </c>
      <c r="CM251" s="8" t="str">
        <f t="array" ref="CM251">IF($D251="erro",XLOOKUP($A251,'Ocorrências 2022 (TODAS)'!$A:$A,'Ocorrências 2022 (TODAS)'!CI:CI),XLOOKUP($A251,'[1]Ocorrências 2022 (USADAS TCC Mi'!$A:$A,'[1]Ocorrências 2022 (USADAS TCC Mi'!CI:CI))</f>
        <v>#REF!</v>
      </c>
      <c r="CN251" s="8" t="str">
        <f t="array" ref="CN251">IF($D251="erro",XLOOKUP($A251,'Ocorrências 2022 (TODAS)'!$A:$A,'Ocorrências 2022 (TODAS)'!CJ:CJ),XLOOKUP($A251,'[1]Ocorrências 2022 (USADAS TCC Mi'!$A:$A,'[1]Ocorrências 2022 (USADAS TCC Mi'!CJ:CJ))</f>
        <v>#REF!</v>
      </c>
      <c r="CO251" s="8" t="str">
        <f t="array" ref="CO251">IF($D251="erro",XLOOKUP($A251,'Ocorrências 2022 (TODAS)'!$A:$A,'Ocorrências 2022 (TODAS)'!CK:CK),XLOOKUP($A251,'[1]Ocorrências 2022 (USADAS TCC Mi'!$A:$A,'[1]Ocorrências 2022 (USADAS TCC Mi'!CK:CK))</f>
        <v>#REF!</v>
      </c>
      <c r="CP251" s="8" t="str">
        <f t="array" ref="CP251">IF($D251="erro",XLOOKUP($A251,'Ocorrências 2022 (TODAS)'!$A:$A,'Ocorrências 2022 (TODAS)'!CL:CL),XLOOKUP($A251,'[1]Ocorrências 2022 (USADAS TCC Mi'!$A:$A,'[1]Ocorrências 2022 (USADAS TCC Mi'!CL:CL))</f>
        <v>#REF!</v>
      </c>
      <c r="CQ251" s="8" t="str">
        <f t="array" ref="CQ251">IF($D251="erro",XLOOKUP($A251,'Ocorrências 2022 (TODAS)'!$A:$A,'Ocorrências 2022 (TODAS)'!CM:CM),XLOOKUP($A251,'[1]Ocorrências 2022 (USADAS TCC Mi'!$A:$A,'[1]Ocorrências 2022 (USADAS TCC Mi'!CM:CM))</f>
        <v>#REF!</v>
      </c>
      <c r="CR251" s="8" t="str">
        <f t="array" ref="CR251">IF($D251="erro",XLOOKUP($A251,'Ocorrências 2022 (TODAS)'!$A:$A,'Ocorrências 2022 (TODAS)'!CN:CN),XLOOKUP($A251,'[1]Ocorrências 2022 (USADAS TCC Mi'!$A:$A,'[1]Ocorrências 2022 (USADAS TCC Mi'!CN:CN))</f>
        <v>#REF!</v>
      </c>
      <c r="CS251" s="8" t="str">
        <f t="array" ref="CS251">IF($D251="erro",XLOOKUP($A251,'Ocorrências 2022 (TODAS)'!$A:$A,'Ocorrências 2022 (TODAS)'!CO:CO),XLOOKUP($A251,'[1]Ocorrências 2022 (USADAS TCC Mi'!$A:$A,'[1]Ocorrências 2022 (USADAS TCC Mi'!CO:CO))</f>
        <v>#REF!</v>
      </c>
      <c r="CT251" s="8" t="str">
        <f t="array" ref="CT251">IF($D251="erro",XLOOKUP($A251,'Ocorrências 2022 (TODAS)'!$A:$A,'Ocorrências 2022 (TODAS)'!CP:CP),XLOOKUP($A251,'[1]Ocorrências 2022 (USADAS TCC Mi'!$A:$A,'[1]Ocorrências 2022 (USADAS TCC Mi'!CP:CP))</f>
        <v>#REF!</v>
      </c>
      <c r="CU251" s="8" t="str">
        <f t="array" ref="CU251">IF($D251="erro",XLOOKUP($A251,'Ocorrências 2022 (TODAS)'!$A:$A,'Ocorrências 2022 (TODAS)'!CQ:CQ),XLOOKUP($A251,'[1]Ocorrências 2022 (USADAS TCC Mi'!$A:$A,'[1]Ocorrências 2022 (USADAS TCC Mi'!CQ:CQ))</f>
        <v>#REF!</v>
      </c>
      <c r="CV251" s="8" t="str">
        <f t="array" ref="CV251">IF($D251="erro",XLOOKUP($A251,'Ocorrências 2022 (TODAS)'!$A:$A,'Ocorrências 2022 (TODAS)'!CR:CR),XLOOKUP($A251,'[1]Ocorrências 2022 (USADAS TCC Mi'!$A:$A,'[1]Ocorrências 2022 (USADAS TCC Mi'!CR:CR))</f>
        <v>#REF!</v>
      </c>
      <c r="CW251" s="8" t="str">
        <f t="array" ref="CW251">IF($D251="erro",XLOOKUP($A251,'Ocorrências 2022 (TODAS)'!$A:$A,'Ocorrências 2022 (TODAS)'!CS:CS),XLOOKUP($A251,'[1]Ocorrências 2022 (USADAS TCC Mi'!$A:$A,'[1]Ocorrências 2022 (USADAS TCC Mi'!CS:CS))</f>
        <v>#REF!</v>
      </c>
      <c r="CX251" s="8" t="str">
        <f t="array" ref="CX251">IF($D251="erro",XLOOKUP($A251,'Ocorrências 2022 (TODAS)'!$A:$A,'Ocorrências 2022 (TODAS)'!CT:CT),XLOOKUP($A251,'[1]Ocorrências 2022 (USADAS TCC Mi'!$A:$A,'[1]Ocorrências 2022 (USADAS TCC Mi'!CT:CT))</f>
        <v>#REF!</v>
      </c>
      <c r="CY251" s="8" t="str">
        <f t="array" ref="CY251">IF($D251="erro",XLOOKUP($A251,'Ocorrências 2022 (TODAS)'!$A:$A,'Ocorrências 2022 (TODAS)'!CU:CU),XLOOKUP($A251,'[1]Ocorrências 2022 (USADAS TCC Mi'!$A:$A,'[1]Ocorrências 2022 (USADAS TCC Mi'!CU:CU))</f>
        <v>#REF!</v>
      </c>
      <c r="CZ251" s="8" t="str">
        <f t="array" ref="CZ251">IF($D251="erro",XLOOKUP($A251,'Ocorrências 2022 (TODAS)'!$A:$A,'Ocorrências 2022 (TODAS)'!CV:CV),XLOOKUP($A251,'[1]Ocorrências 2022 (USADAS TCC Mi'!$A:$A,'[1]Ocorrências 2022 (USADAS TCC Mi'!CV:CV))</f>
        <v>#REF!</v>
      </c>
      <c r="DA251" s="8" t="str">
        <f t="array" ref="DA251">IF($D251="erro",XLOOKUP($A251,'Ocorrências 2022 (TODAS)'!$A:$A,'Ocorrências 2022 (TODAS)'!CW:CW),XLOOKUP($A251,'[1]Ocorrências 2022 (USADAS TCC Mi'!$A:$A,'[1]Ocorrências 2022 (USADAS TCC Mi'!CW:CW))</f>
        <v>#REF!</v>
      </c>
      <c r="DB251" s="8" t="str">
        <f t="array" ref="DB251">IF($D251="erro",XLOOKUP($A251,'Ocorrências 2022 (TODAS)'!$A:$A,'Ocorrências 2022 (TODAS)'!CX:CX),XLOOKUP($A251,'[1]Ocorrências 2022 (USADAS TCC Mi'!$A:$A,'[1]Ocorrências 2022 (USADAS TCC Mi'!CX:CX))</f>
        <v>#REF!</v>
      </c>
      <c r="DC251" s="8" t="str">
        <f t="array" ref="DC251">IF($D251="erro",XLOOKUP($A251,'Ocorrências 2022 (TODAS)'!$A:$A,'Ocorrências 2022 (TODAS)'!CY:CY),XLOOKUP($A251,'[1]Ocorrências 2022 (USADAS TCC Mi'!$A:$A,'[1]Ocorrências 2022 (USADAS TCC Mi'!CY:CY))</f>
        <v>#REF!</v>
      </c>
      <c r="DD251" s="8" t="str">
        <f t="array" ref="DD251">IF($D251="erro",XLOOKUP($A251,'Ocorrências 2022 (TODAS)'!$A:$A,'Ocorrências 2022 (TODAS)'!CZ:CZ),XLOOKUP($A251,'[1]Ocorrências 2022 (USADAS TCC Mi'!$A:$A,'[1]Ocorrências 2022 (USADAS TCC Mi'!CZ:CZ))</f>
        <v>#REF!</v>
      </c>
      <c r="DE251" s="8" t="str">
        <f t="array" ref="DE251">IF($D251="erro",XLOOKUP($A251,'Ocorrências 2022 (TODAS)'!$A:$A,'Ocorrências 2022 (TODAS)'!DA:DA),XLOOKUP($A251,'[1]Ocorrências 2022 (USADAS TCC Mi'!$A:$A,'[1]Ocorrências 2022 (USADAS TCC Mi'!DA:DA))</f>
        <v>#REF!</v>
      </c>
      <c r="DF251" s="8" t="str">
        <f t="array" ref="DF251">IF($D251="erro",XLOOKUP($A251,'Ocorrências 2022 (TODAS)'!$A:$A,'Ocorrências 2022 (TODAS)'!DB:DB),XLOOKUP($A251,'[1]Ocorrências 2022 (USADAS TCC Mi'!$A:$A,'[1]Ocorrências 2022 (USADAS TCC Mi'!DB:DB))</f>
        <v>#REF!</v>
      </c>
      <c r="DG251" s="8" t="str">
        <f t="array" ref="DG251">IF($D251="erro",XLOOKUP($A251,'Ocorrências 2022 (TODAS)'!$A:$A,'Ocorrências 2022 (TODAS)'!DC:DC),XLOOKUP($A251,'[1]Ocorrências 2022 (USADAS TCC Mi'!$A:$A,'[1]Ocorrências 2022 (USADAS TCC Mi'!DC:DC))</f>
        <v>#REF!</v>
      </c>
    </row>
    <row r="252" ht="15.75" customHeight="1">
      <c r="A252" s="128">
        <v>3839.0</v>
      </c>
      <c r="B252" s="128">
        <v>3839.0</v>
      </c>
      <c r="D252" s="8" t="str">
        <f t="shared" si="1"/>
        <v>Ok</v>
      </c>
      <c r="F252" s="8" t="str">
        <f t="array" ref="F252">IF($D252="erro",XLOOKUP($A252,'Ocorrências 2022 (TODAS)'!$A:$A,'Ocorrências 2022 (TODAS)'!B:B),XLOOKUP($A252,'[1]Ocorrências 2022 (USADAS TCC Mi'!$A:$A,'[1]Ocorrências 2022 (USADAS TCC Mi'!B:B))</f>
        <v>#REF!</v>
      </c>
      <c r="G252" s="8" t="str">
        <f t="array" ref="G252">IF($D252="erro",XLOOKUP($A252,'Ocorrências 2022 (TODAS)'!$A:$A,'Ocorrências 2022 (TODAS)'!C:C),XLOOKUP($A252,'[1]Ocorrências 2022 (USADAS TCC Mi'!$A:$A,'[1]Ocorrências 2022 (USADAS TCC Mi'!C:C))</f>
        <v>#REF!</v>
      </c>
      <c r="H252" s="8" t="str">
        <f t="array" ref="H252">IF($D252="erro",XLOOKUP($A252,'Ocorrências 2022 (TODAS)'!$A:$A,'Ocorrências 2022 (TODAS)'!D:D),XLOOKUP($A252,'[1]Ocorrências 2022 (USADAS TCC Mi'!$A:$A,'[1]Ocorrências 2022 (USADAS TCC Mi'!D:D))</f>
        <v>#REF!</v>
      </c>
      <c r="I252" s="8" t="str">
        <f t="array" ref="I252">IF($D252="erro",XLOOKUP($A252,'Ocorrências 2022 (TODAS)'!$A:$A,'Ocorrências 2022 (TODAS)'!E:E),XLOOKUP($A252,'[1]Ocorrências 2022 (USADAS TCC Mi'!$A:$A,'[1]Ocorrências 2022 (USADAS TCC Mi'!E:E))</f>
        <v>#REF!</v>
      </c>
      <c r="J252" s="8" t="str">
        <f t="array" ref="J252">IF($D252="erro",XLOOKUP($A252,'Ocorrências 2022 (TODAS)'!$A:$A,'Ocorrências 2022 (TODAS)'!F:F),XLOOKUP($A252,'[1]Ocorrências 2022 (USADAS TCC Mi'!$A:$A,'[1]Ocorrências 2022 (USADAS TCC Mi'!F:F))</f>
        <v>#REF!</v>
      </c>
      <c r="K252" s="8" t="str">
        <f t="array" ref="K252">IF($D252="erro",XLOOKUP($A252,'Ocorrências 2022 (TODAS)'!$A:$A,'Ocorrências 2022 (TODAS)'!G:G),XLOOKUP($A252,'[1]Ocorrências 2022 (USADAS TCC Mi'!$A:$A,'[1]Ocorrências 2022 (USADAS TCC Mi'!G:G))</f>
        <v>#REF!</v>
      </c>
      <c r="L252" s="8" t="str">
        <f t="array" ref="L252">IF($D252="erro",XLOOKUP($A252,'Ocorrências 2022 (TODAS)'!$A:$A,'Ocorrências 2022 (TODAS)'!H:H),XLOOKUP($A252,'[1]Ocorrências 2022 (USADAS TCC Mi'!$A:$A,'[1]Ocorrências 2022 (USADAS TCC Mi'!H:H))</f>
        <v>#REF!</v>
      </c>
      <c r="M252" s="8" t="str">
        <f t="array" ref="M252">IF($D252="erro",XLOOKUP($A252,'Ocorrências 2022 (TODAS)'!$A:$A,'Ocorrências 2022 (TODAS)'!I:I),XLOOKUP($A252,'[1]Ocorrências 2022 (USADAS TCC Mi'!$A:$A,'[1]Ocorrências 2022 (USADAS TCC Mi'!I:I))</f>
        <v>#REF!</v>
      </c>
      <c r="N252" s="8" t="str">
        <f t="array" ref="N252">IF($D252="erro",XLOOKUP($A252,'Ocorrências 2022 (TODAS)'!$A:$A,'Ocorrências 2022 (TODAS)'!J:J),XLOOKUP($A252,'[1]Ocorrências 2022 (USADAS TCC Mi'!$A:$A,'[1]Ocorrências 2022 (USADAS TCC Mi'!J:J))</f>
        <v>#REF!</v>
      </c>
      <c r="O252" s="8" t="str">
        <f t="array" ref="O252">IF($D252="erro",XLOOKUP($A252,'Ocorrências 2022 (TODAS)'!$A:$A,'Ocorrências 2022 (TODAS)'!K:K),XLOOKUP($A252,'[1]Ocorrências 2022 (USADAS TCC Mi'!$A:$A,'[1]Ocorrências 2022 (USADAS TCC Mi'!K:K))</f>
        <v>#REF!</v>
      </c>
      <c r="P252" s="8" t="str">
        <f t="array" ref="P252">IF($D252="erro",XLOOKUP($A252,'Ocorrências 2022 (TODAS)'!$A:$A,'Ocorrências 2022 (TODAS)'!L:L),XLOOKUP($A252,'[1]Ocorrências 2022 (USADAS TCC Mi'!$A:$A,'[1]Ocorrências 2022 (USADAS TCC Mi'!L:L))</f>
        <v>#REF!</v>
      </c>
      <c r="Q252" s="8" t="str">
        <f t="array" ref="Q252">IF($D252="erro",XLOOKUP($A252,'Ocorrências 2022 (TODAS)'!$A:$A,'Ocorrências 2022 (TODAS)'!M:M),XLOOKUP($A252,'[1]Ocorrências 2022 (USADAS TCC Mi'!$A:$A,'[1]Ocorrências 2022 (USADAS TCC Mi'!M:M))</f>
        <v>#REF!</v>
      </c>
      <c r="R252" s="8" t="str">
        <f t="array" ref="R252">IF($D252="erro",XLOOKUP($A252,'Ocorrências 2022 (TODAS)'!$A:$A,'Ocorrências 2022 (TODAS)'!N:N),XLOOKUP($A252,'[1]Ocorrências 2022 (USADAS TCC Mi'!$A:$A,'[1]Ocorrências 2022 (USADAS TCC Mi'!N:N))</f>
        <v>#REF!</v>
      </c>
      <c r="S252" s="8" t="str">
        <f t="array" ref="S252">IF($D252="erro",XLOOKUP($A252,'Ocorrências 2022 (TODAS)'!$A:$A,'Ocorrências 2022 (TODAS)'!O:O),XLOOKUP($A252,'[1]Ocorrências 2022 (USADAS TCC Mi'!$A:$A,'[1]Ocorrências 2022 (USADAS TCC Mi'!O:O))</f>
        <v>#REF!</v>
      </c>
      <c r="T252" s="8" t="str">
        <f t="array" ref="T252">IF($D252="erro",XLOOKUP($A252,'Ocorrências 2022 (TODAS)'!$A:$A,'Ocorrências 2022 (TODAS)'!P:P),XLOOKUP($A252,'[1]Ocorrências 2022 (USADAS TCC Mi'!$A:$A,'[1]Ocorrências 2022 (USADAS TCC Mi'!P:P))</f>
        <v>#REF!</v>
      </c>
      <c r="U252" s="8" t="str">
        <f t="array" ref="U252">IF($D252="erro",XLOOKUP($A252,'Ocorrências 2022 (TODAS)'!$A:$A,'Ocorrências 2022 (TODAS)'!Q:Q),XLOOKUP($A252,'[1]Ocorrências 2022 (USADAS TCC Mi'!$A:$A,'[1]Ocorrências 2022 (USADAS TCC Mi'!Q:Q))</f>
        <v>#REF!</v>
      </c>
      <c r="V252" s="8" t="str">
        <f t="array" ref="V252">IF($D252="erro",XLOOKUP($A252,'Ocorrências 2022 (TODAS)'!$A:$A,'Ocorrências 2022 (TODAS)'!R:R),XLOOKUP($A252,'[1]Ocorrências 2022 (USADAS TCC Mi'!$A:$A,'[1]Ocorrências 2022 (USADAS TCC Mi'!R:R))</f>
        <v>#REF!</v>
      </c>
      <c r="W252" s="8" t="str">
        <f t="array" ref="W252">IF($D252="erro",XLOOKUP($A252,'Ocorrências 2022 (TODAS)'!$A:$A,'Ocorrências 2022 (TODAS)'!S:S),XLOOKUP($A252,'[1]Ocorrências 2022 (USADAS TCC Mi'!$A:$A,'[1]Ocorrências 2022 (USADAS TCC Mi'!S:S))</f>
        <v>#REF!</v>
      </c>
      <c r="X252" s="8" t="str">
        <f t="array" ref="X252">IF($D252="erro",XLOOKUP($A252,'Ocorrências 2022 (TODAS)'!$A:$A,'Ocorrências 2022 (TODAS)'!T:T),XLOOKUP($A252,'[1]Ocorrências 2022 (USADAS TCC Mi'!$A:$A,'[1]Ocorrências 2022 (USADAS TCC Mi'!T:T))</f>
        <v>#REF!</v>
      </c>
      <c r="Y252" s="8" t="str">
        <f t="array" ref="Y252">IF($D252="erro",XLOOKUP($A252,'Ocorrências 2022 (TODAS)'!$A:$A,'Ocorrências 2022 (TODAS)'!U:U),XLOOKUP($A252,'[1]Ocorrências 2022 (USADAS TCC Mi'!$A:$A,'[1]Ocorrências 2022 (USADAS TCC Mi'!U:U))</f>
        <v>#REF!</v>
      </c>
      <c r="Z252" s="162" t="str">
        <f t="array" ref="Z252">IF($D252="erro",XLOOKUP($A252,'Ocorrências 2022 (TODAS)'!$A:$A,'Ocorrências 2022 (TODAS)'!V:V),XLOOKUP($A252,'[1]Ocorrências 2022 (USADAS TCC Mi'!$A:$A,'[1]Ocorrências 2022 (USADAS TCC Mi'!V:V))</f>
        <v>#REF!</v>
      </c>
      <c r="AA252" s="162" t="str">
        <f t="array" ref="AA252">IF($D252="erro",XLOOKUP($A252,'Ocorrências 2022 (TODAS)'!$A:$A,'Ocorrências 2022 (TODAS)'!W:W),XLOOKUP($A252,'[1]Ocorrências 2022 (USADAS TCC Mi'!$A:$A,'[1]Ocorrências 2022 (USADAS TCC Mi'!W:W))</f>
        <v>#REF!</v>
      </c>
      <c r="AB252" s="8" t="str">
        <f t="array" ref="AB252">IF($D252="erro",XLOOKUP($A252,'Ocorrências 2022 (TODAS)'!$A:$A,'Ocorrências 2022 (TODAS)'!X:X),XLOOKUP($A252,'[1]Ocorrências 2022 (USADAS TCC Mi'!$A:$A,'[1]Ocorrências 2022 (USADAS TCC Mi'!X:X))</f>
        <v>#REF!</v>
      </c>
      <c r="AC252" s="8" t="str">
        <f t="array" ref="AC252">IF($D252="erro",XLOOKUP($A252,'Ocorrências 2022 (TODAS)'!$A:$A,'Ocorrências 2022 (TODAS)'!Y:Y),XLOOKUP($A252,'[1]Ocorrências 2022 (USADAS TCC Mi'!$A:$A,'[1]Ocorrências 2022 (USADAS TCC Mi'!Y:Y))</f>
        <v>#REF!</v>
      </c>
      <c r="AD252" s="8" t="str">
        <f t="array" ref="AD252">IF($D252="erro",XLOOKUP($A252,'Ocorrências 2022 (TODAS)'!$A:$A,'Ocorrências 2022 (TODAS)'!Z:Z),XLOOKUP($A252,'[1]Ocorrências 2022 (USADAS TCC Mi'!$A:$A,'[1]Ocorrências 2022 (USADAS TCC Mi'!Z:Z))</f>
        <v>#REF!</v>
      </c>
      <c r="AE252" s="8" t="str">
        <f t="array" ref="AE252">IF($D252="erro",XLOOKUP($A252,'Ocorrências 2022 (TODAS)'!$A:$A,'Ocorrências 2022 (TODAS)'!AA:AA),XLOOKUP($A252,'[1]Ocorrências 2022 (USADAS TCC Mi'!$A:$A,'[1]Ocorrências 2022 (USADAS TCC Mi'!AA:AA))</f>
        <v>#REF!</v>
      </c>
      <c r="AF252" s="8" t="str">
        <f t="array" ref="AF252">IF($D252="erro",XLOOKUP($A252,'Ocorrências 2022 (TODAS)'!$A:$A,'Ocorrências 2022 (TODAS)'!AB:AB),XLOOKUP($A252,'[1]Ocorrências 2022 (USADAS TCC Mi'!$A:$A,'[1]Ocorrências 2022 (USADAS TCC Mi'!AB:AB))</f>
        <v>#REF!</v>
      </c>
      <c r="AG252" s="8" t="str">
        <f t="array" ref="AG252">IF($D252="erro",XLOOKUP($A252,'Ocorrências 2022 (TODAS)'!$A:$A,'Ocorrências 2022 (TODAS)'!AC:AC),XLOOKUP($A252,'[1]Ocorrências 2022 (USADAS TCC Mi'!$A:$A,'[1]Ocorrências 2022 (USADAS TCC Mi'!AC:AC))</f>
        <v>#REF!</v>
      </c>
      <c r="AH252" s="8" t="str">
        <f t="array" ref="AH252">IF($D252="erro",XLOOKUP($A252,'Ocorrências 2022 (TODAS)'!$A:$A,'Ocorrências 2022 (TODAS)'!AD:AD),XLOOKUP($A252,'[1]Ocorrências 2022 (USADAS TCC Mi'!$A:$A,'[1]Ocorrências 2022 (USADAS TCC Mi'!AD:AD))</f>
        <v>#REF!</v>
      </c>
      <c r="AI252" s="8" t="str">
        <f t="array" ref="AI252">IF($D252="erro",XLOOKUP($A252,'Ocorrências 2022 (TODAS)'!$A:$A,'Ocorrências 2022 (TODAS)'!AE:AE),XLOOKUP($A252,'[1]Ocorrências 2022 (USADAS TCC Mi'!$A:$A,'[1]Ocorrências 2022 (USADAS TCC Mi'!AE:AE))</f>
        <v>#REF!</v>
      </c>
      <c r="AJ252" s="8" t="str">
        <f t="array" ref="AJ252">IF($D252="erro",XLOOKUP($A252,'Ocorrências 2022 (TODAS)'!$A:$A,'Ocorrências 2022 (TODAS)'!AF:AF),XLOOKUP($A252,'[1]Ocorrências 2022 (USADAS TCC Mi'!$A:$A,'[1]Ocorrências 2022 (USADAS TCC Mi'!AF:AF))</f>
        <v>#REF!</v>
      </c>
      <c r="AK252" s="8" t="str">
        <f t="array" ref="AK252">IF($D252="erro",XLOOKUP($A252,'Ocorrências 2022 (TODAS)'!$A:$A,'Ocorrências 2022 (TODAS)'!AG:AG),XLOOKUP($A252,'[1]Ocorrências 2022 (USADAS TCC Mi'!$A:$A,'[1]Ocorrências 2022 (USADAS TCC Mi'!AG:AG))</f>
        <v>#REF!</v>
      </c>
      <c r="AL252" s="8" t="str">
        <f t="array" ref="AL252">IF($D252="erro",XLOOKUP($A252,'Ocorrências 2022 (TODAS)'!$A:$A,'Ocorrências 2022 (TODAS)'!AH:AH),XLOOKUP($A252,'[1]Ocorrências 2022 (USADAS TCC Mi'!$A:$A,'[1]Ocorrências 2022 (USADAS TCC Mi'!AH:AH))</f>
        <v>#REF!</v>
      </c>
      <c r="AM252" s="8" t="str">
        <f t="array" ref="AM252">IF($D252="erro",XLOOKUP($A252,'Ocorrências 2022 (TODAS)'!$A:$A,'Ocorrências 2022 (TODAS)'!AI:AI),XLOOKUP($A252,'[1]Ocorrências 2022 (USADAS TCC Mi'!$A:$A,'[1]Ocorrências 2022 (USADAS TCC Mi'!AI:AI))</f>
        <v>#REF!</v>
      </c>
      <c r="AN252" s="8" t="str">
        <f t="array" ref="AN252">IF($D252="erro",XLOOKUP($A252,'Ocorrências 2022 (TODAS)'!$A:$A,'Ocorrências 2022 (TODAS)'!AJ:AJ),XLOOKUP($A252,'[1]Ocorrências 2022 (USADAS TCC Mi'!$A:$A,'[1]Ocorrências 2022 (USADAS TCC Mi'!AJ:AJ))</f>
        <v>#REF!</v>
      </c>
      <c r="AO252" s="8" t="str">
        <f t="array" ref="AO252">IF($D252="erro",XLOOKUP($A252,'Ocorrências 2022 (TODAS)'!$A:$A,'Ocorrências 2022 (TODAS)'!AK:AK),XLOOKUP($A252,'[1]Ocorrências 2022 (USADAS TCC Mi'!$A:$A,'[1]Ocorrências 2022 (USADAS TCC Mi'!AK:AK))</f>
        <v>#REF!</v>
      </c>
      <c r="AP252" s="8" t="str">
        <f t="array" ref="AP252">IF($D252="erro",XLOOKUP($A252,'Ocorrências 2022 (TODAS)'!$A:$A,'Ocorrências 2022 (TODAS)'!AL:AL),XLOOKUP($A252,'[1]Ocorrências 2022 (USADAS TCC Mi'!$A:$A,'[1]Ocorrências 2022 (USADAS TCC Mi'!AL:AL))</f>
        <v>#REF!</v>
      </c>
      <c r="AQ252" s="8" t="str">
        <f t="array" ref="AQ252">IF($D252="erro",XLOOKUP($A252,'Ocorrências 2022 (TODAS)'!$A:$A,'Ocorrências 2022 (TODAS)'!AM:AM),XLOOKUP($A252,'[1]Ocorrências 2022 (USADAS TCC Mi'!$A:$A,'[1]Ocorrências 2022 (USADAS TCC Mi'!AM:AM))</f>
        <v>#REF!</v>
      </c>
      <c r="AR252" s="8" t="str">
        <f t="array" ref="AR252">IF($D252="erro",XLOOKUP($A252,'Ocorrências 2022 (TODAS)'!$A:$A,'Ocorrências 2022 (TODAS)'!AN:AN),XLOOKUP($A252,'[1]Ocorrências 2022 (USADAS TCC Mi'!$A:$A,'[1]Ocorrências 2022 (USADAS TCC Mi'!AN:AN))</f>
        <v>#REF!</v>
      </c>
      <c r="AS252" s="8" t="str">
        <f t="array" ref="AS252">IF($D252="erro",XLOOKUP($A252,'Ocorrências 2022 (TODAS)'!$A:$A,'Ocorrências 2022 (TODAS)'!AO:AO),XLOOKUP($A252,'[1]Ocorrências 2022 (USADAS TCC Mi'!$A:$A,'[1]Ocorrências 2022 (USADAS TCC Mi'!AO:AO))</f>
        <v>#REF!</v>
      </c>
      <c r="AT252" s="8" t="str">
        <f t="array" ref="AT252">IF($D252="erro",XLOOKUP($A252,'Ocorrências 2022 (TODAS)'!$A:$A,'Ocorrências 2022 (TODAS)'!AP:AP),XLOOKUP($A252,'[1]Ocorrências 2022 (USADAS TCC Mi'!$A:$A,'[1]Ocorrências 2022 (USADAS TCC Mi'!AP:AP))</f>
        <v>#REF!</v>
      </c>
      <c r="AU252" s="8" t="str">
        <f t="array" ref="AU252">IF($D252="erro",XLOOKUP($A252,'Ocorrências 2022 (TODAS)'!$A:$A,'Ocorrências 2022 (TODAS)'!AQ:AQ),XLOOKUP($A252,'[1]Ocorrências 2022 (USADAS TCC Mi'!$A:$A,'[1]Ocorrências 2022 (USADAS TCC Mi'!AQ:AQ))</f>
        <v>#REF!</v>
      </c>
      <c r="AV252" s="8" t="str">
        <f t="array" ref="AV252">IF($D252="erro",XLOOKUP($A252,'Ocorrências 2022 (TODAS)'!$A:$A,'Ocorrências 2022 (TODAS)'!AR:AR),XLOOKUP($A252,'[1]Ocorrências 2022 (USADAS TCC Mi'!$A:$A,'[1]Ocorrências 2022 (USADAS TCC Mi'!AR:AR))</f>
        <v>#REF!</v>
      </c>
      <c r="AW252" s="8" t="str">
        <f t="array" ref="AW252">IF($D252="erro",XLOOKUP($A252,'Ocorrências 2022 (TODAS)'!$A:$A,'Ocorrências 2022 (TODAS)'!AS:AS),XLOOKUP($A252,'[1]Ocorrências 2022 (USADAS TCC Mi'!$A:$A,'[1]Ocorrências 2022 (USADAS TCC Mi'!AS:AS))</f>
        <v>#REF!</v>
      </c>
      <c r="AX252" s="8" t="str">
        <f t="array" ref="AX252">IF($D252="erro",XLOOKUP($A252,'Ocorrências 2022 (TODAS)'!$A:$A,'Ocorrências 2022 (TODAS)'!AT:AT),XLOOKUP($A252,'[1]Ocorrências 2022 (USADAS TCC Mi'!$A:$A,'[1]Ocorrências 2022 (USADAS TCC Mi'!AT:AT))</f>
        <v>#REF!</v>
      </c>
      <c r="AY252" s="8" t="str">
        <f t="array" ref="AY252">IF($D252="erro",XLOOKUP($A252,'Ocorrências 2022 (TODAS)'!$A:$A,'Ocorrências 2022 (TODAS)'!AU:AU),XLOOKUP($A252,'[1]Ocorrências 2022 (USADAS TCC Mi'!$A:$A,'[1]Ocorrências 2022 (USADAS TCC Mi'!AU:AU))</f>
        <v>#REF!</v>
      </c>
      <c r="AZ252" s="8" t="str">
        <f t="array" ref="AZ252">IF($D252="erro",XLOOKUP($A252,'Ocorrências 2022 (TODAS)'!$A:$A,'Ocorrências 2022 (TODAS)'!AV:AV),XLOOKUP($A252,'[1]Ocorrências 2022 (USADAS TCC Mi'!$A:$A,'[1]Ocorrências 2022 (USADAS TCC Mi'!AV:AV))</f>
        <v>#REF!</v>
      </c>
      <c r="BA252" s="8" t="str">
        <f t="array" ref="BA252">IF($D252="erro",XLOOKUP($A252,'Ocorrências 2022 (TODAS)'!$A:$A,'Ocorrências 2022 (TODAS)'!AW:AW),XLOOKUP($A252,'[1]Ocorrências 2022 (USADAS TCC Mi'!$A:$A,'[1]Ocorrências 2022 (USADAS TCC Mi'!AW:AW))</f>
        <v>#REF!</v>
      </c>
      <c r="BB252" s="8" t="str">
        <f t="array" ref="BB252">IF($D252="erro",XLOOKUP($A252,'Ocorrências 2022 (TODAS)'!$A:$A,'Ocorrências 2022 (TODAS)'!AX:AX),XLOOKUP($A252,'[1]Ocorrências 2022 (USADAS TCC Mi'!$A:$A,'[1]Ocorrências 2022 (USADAS TCC Mi'!AX:AX))</f>
        <v>#REF!</v>
      </c>
      <c r="BC252" s="8" t="str">
        <f t="array" ref="BC252">IF($D252="erro",XLOOKUP($A252,'Ocorrências 2022 (TODAS)'!$A:$A,'Ocorrências 2022 (TODAS)'!AY:AY),XLOOKUP($A252,'[1]Ocorrências 2022 (USADAS TCC Mi'!$A:$A,'[1]Ocorrências 2022 (USADAS TCC Mi'!AY:AY))</f>
        <v>#REF!</v>
      </c>
      <c r="BD252" s="8" t="str">
        <f t="array" ref="BD252">IF($D252="erro",XLOOKUP($A252,'Ocorrências 2022 (TODAS)'!$A:$A,'Ocorrências 2022 (TODAS)'!AZ:AZ),XLOOKUP($A252,'[1]Ocorrências 2022 (USADAS TCC Mi'!$A:$A,'[1]Ocorrências 2022 (USADAS TCC Mi'!AZ:AZ))</f>
        <v>#REF!</v>
      </c>
      <c r="BE252" s="8" t="str">
        <f t="array" ref="BE252">IF($D252="erro",XLOOKUP($A252,'Ocorrências 2022 (TODAS)'!$A:$A,'Ocorrências 2022 (TODAS)'!BA:BA),XLOOKUP($A252,'[1]Ocorrências 2022 (USADAS TCC Mi'!$A:$A,'[1]Ocorrências 2022 (USADAS TCC Mi'!BA:BA))</f>
        <v>#REF!</v>
      </c>
      <c r="BF252" s="8" t="str">
        <f t="array" ref="BF252">IF($D252="erro",XLOOKUP($A252,'Ocorrências 2022 (TODAS)'!$A:$A,'Ocorrências 2022 (TODAS)'!BB:BB),XLOOKUP($A252,'[1]Ocorrências 2022 (USADAS TCC Mi'!$A:$A,'[1]Ocorrências 2022 (USADAS TCC Mi'!BB:BB))</f>
        <v>#REF!</v>
      </c>
      <c r="BG252" s="8" t="str">
        <f t="array" ref="BG252">IF($D252="erro",XLOOKUP($A252,'Ocorrências 2022 (TODAS)'!$A:$A,'Ocorrências 2022 (TODAS)'!BC:BC),XLOOKUP($A252,'[1]Ocorrências 2022 (USADAS TCC Mi'!$A:$A,'[1]Ocorrências 2022 (USADAS TCC Mi'!BC:BC))</f>
        <v>#REF!</v>
      </c>
      <c r="BH252" s="8" t="str">
        <f t="array" ref="BH252">IF($D252="erro",XLOOKUP($A252,'Ocorrências 2022 (TODAS)'!$A:$A,'Ocorrências 2022 (TODAS)'!BD:BD),XLOOKUP($A252,'[1]Ocorrências 2022 (USADAS TCC Mi'!$A:$A,'[1]Ocorrências 2022 (USADAS TCC Mi'!BD:BD))</f>
        <v>#REF!</v>
      </c>
      <c r="BI252" s="8" t="str">
        <f t="array" ref="BI252">IF($D252="erro",XLOOKUP($A252,'Ocorrências 2022 (TODAS)'!$A:$A,'Ocorrências 2022 (TODAS)'!BE:BE),XLOOKUP($A252,'[1]Ocorrências 2022 (USADAS TCC Mi'!$A:$A,'[1]Ocorrências 2022 (USADAS TCC Mi'!BE:BE))</f>
        <v>#REF!</v>
      </c>
      <c r="BJ252" s="8" t="str">
        <f t="array" ref="BJ252">IF($D252="erro",XLOOKUP($A252,'Ocorrências 2022 (TODAS)'!$A:$A,'Ocorrências 2022 (TODAS)'!BF:BF),XLOOKUP($A252,'[1]Ocorrências 2022 (USADAS TCC Mi'!$A:$A,'[1]Ocorrências 2022 (USADAS TCC Mi'!BF:BF))</f>
        <v>#REF!</v>
      </c>
      <c r="BK252" s="8" t="str">
        <f t="array" ref="BK252">IF($D252="erro",XLOOKUP($A252,'Ocorrências 2022 (TODAS)'!$A:$A,'Ocorrências 2022 (TODAS)'!BG:BG),XLOOKUP($A252,'[1]Ocorrências 2022 (USADAS TCC Mi'!$A:$A,'[1]Ocorrências 2022 (USADAS TCC Mi'!BG:BG))</f>
        <v>#REF!</v>
      </c>
      <c r="BL252" s="8" t="str">
        <f t="array" ref="BL252">IF($D252="erro",XLOOKUP($A252,'Ocorrências 2022 (TODAS)'!$A:$A,'Ocorrências 2022 (TODAS)'!BH:BH),XLOOKUP($A252,'[1]Ocorrências 2022 (USADAS TCC Mi'!$A:$A,'[1]Ocorrências 2022 (USADAS TCC Mi'!BH:BH))</f>
        <v>#REF!</v>
      </c>
      <c r="BM252" s="8" t="str">
        <f t="array" ref="BM252">IF($D252="erro",XLOOKUP($A252,'Ocorrências 2022 (TODAS)'!$A:$A,'Ocorrências 2022 (TODAS)'!BI:BI),XLOOKUP($A252,'[1]Ocorrências 2022 (USADAS TCC Mi'!$A:$A,'[1]Ocorrências 2022 (USADAS TCC Mi'!BI:BI))</f>
        <v>#REF!</v>
      </c>
      <c r="BN252" s="8" t="str">
        <f t="array" ref="BN252">IF($D252="erro",XLOOKUP($A252,'Ocorrências 2022 (TODAS)'!$A:$A,'Ocorrências 2022 (TODAS)'!BJ:BJ),XLOOKUP($A252,'[1]Ocorrências 2022 (USADAS TCC Mi'!$A:$A,'[1]Ocorrências 2022 (USADAS TCC Mi'!BJ:BJ))</f>
        <v>#REF!</v>
      </c>
      <c r="BO252" s="8" t="str">
        <f t="array" ref="BO252">IF($D252="erro",XLOOKUP($A252,'Ocorrências 2022 (TODAS)'!$A:$A,'Ocorrências 2022 (TODAS)'!BK:BK),XLOOKUP($A252,'[1]Ocorrências 2022 (USADAS TCC Mi'!$A:$A,'[1]Ocorrências 2022 (USADAS TCC Mi'!BK:BK))</f>
        <v>#REF!</v>
      </c>
      <c r="BP252" s="8" t="str">
        <f t="array" ref="BP252">IF($D252="erro",XLOOKUP($A252,'Ocorrências 2022 (TODAS)'!$A:$A,'Ocorrências 2022 (TODAS)'!BL:BL),XLOOKUP($A252,'[1]Ocorrências 2022 (USADAS TCC Mi'!$A:$A,'[1]Ocorrências 2022 (USADAS TCC Mi'!BL:BL))</f>
        <v>#REF!</v>
      </c>
      <c r="BQ252" s="8" t="str">
        <f t="array" ref="BQ252">IF($D252="erro",XLOOKUP($A252,'Ocorrências 2022 (TODAS)'!$A:$A,'Ocorrências 2022 (TODAS)'!BM:BM),XLOOKUP($A252,'[1]Ocorrências 2022 (USADAS TCC Mi'!$A:$A,'[1]Ocorrências 2022 (USADAS TCC Mi'!BM:BM))</f>
        <v>#REF!</v>
      </c>
      <c r="BR252" s="8" t="str">
        <f t="array" ref="BR252">IF($D252="erro",XLOOKUP($A252,'Ocorrências 2022 (TODAS)'!$A:$A,'Ocorrências 2022 (TODAS)'!BN:BN),XLOOKUP($A252,'[1]Ocorrências 2022 (USADAS TCC Mi'!$A:$A,'[1]Ocorrências 2022 (USADAS TCC Mi'!BN:BN))</f>
        <v>#REF!</v>
      </c>
      <c r="BS252" s="8" t="str">
        <f t="array" ref="BS252">IF($D252="erro",XLOOKUP($A252,'Ocorrências 2022 (TODAS)'!$A:$A,'Ocorrências 2022 (TODAS)'!BO:BO),XLOOKUP($A252,'[1]Ocorrências 2022 (USADAS TCC Mi'!$A:$A,'[1]Ocorrências 2022 (USADAS TCC Mi'!BO:BO))</f>
        <v>#REF!</v>
      </c>
      <c r="BT252" s="8" t="str">
        <f t="array" ref="BT252">IF($D252="erro",XLOOKUP($A252,'Ocorrências 2022 (TODAS)'!$A:$A,'Ocorrências 2022 (TODAS)'!BP:BP),XLOOKUP($A252,'[1]Ocorrências 2022 (USADAS TCC Mi'!$A:$A,'[1]Ocorrências 2022 (USADAS TCC Mi'!BP:BP))</f>
        <v>#REF!</v>
      </c>
      <c r="BU252" s="8" t="str">
        <f t="array" ref="BU252">IF($D252="erro",XLOOKUP($A252,'Ocorrências 2022 (TODAS)'!$A:$A,'Ocorrências 2022 (TODAS)'!BQ:BQ),XLOOKUP($A252,'[1]Ocorrências 2022 (USADAS TCC Mi'!$A:$A,'[1]Ocorrências 2022 (USADAS TCC Mi'!BQ:BQ))</f>
        <v>#REF!</v>
      </c>
      <c r="BV252" s="8" t="str">
        <f t="array" ref="BV252">IF($D252="erro",XLOOKUP($A252,'Ocorrências 2022 (TODAS)'!$A:$A,'Ocorrências 2022 (TODAS)'!BR:BR),XLOOKUP($A252,'[1]Ocorrências 2022 (USADAS TCC Mi'!$A:$A,'[1]Ocorrências 2022 (USADAS TCC Mi'!BR:BR))</f>
        <v>#REF!</v>
      </c>
      <c r="BW252" s="8" t="str">
        <f t="array" ref="BW252">IF($D252="erro",XLOOKUP($A252,'Ocorrências 2022 (TODAS)'!$A:$A,'Ocorrências 2022 (TODAS)'!BS:BS),XLOOKUP($A252,'[1]Ocorrências 2022 (USADAS TCC Mi'!$A:$A,'[1]Ocorrências 2022 (USADAS TCC Mi'!BS:BS))</f>
        <v>#REF!</v>
      </c>
      <c r="BX252" s="8" t="str">
        <f t="array" ref="BX252">IF($D252="erro",XLOOKUP($A252,'Ocorrências 2022 (TODAS)'!$A:$A,'Ocorrências 2022 (TODAS)'!BT:BT),XLOOKUP($A252,'[1]Ocorrências 2022 (USADAS TCC Mi'!$A:$A,'[1]Ocorrências 2022 (USADAS TCC Mi'!BT:BT))</f>
        <v>#REF!</v>
      </c>
      <c r="BY252" s="8" t="str">
        <f t="array" ref="BY252">IF($D252="erro",XLOOKUP($A252,'Ocorrências 2022 (TODAS)'!$A:$A,'Ocorrências 2022 (TODAS)'!BU:BU),XLOOKUP($A252,'[1]Ocorrências 2022 (USADAS TCC Mi'!$A:$A,'[1]Ocorrências 2022 (USADAS TCC Mi'!BU:BU))</f>
        <v>#REF!</v>
      </c>
      <c r="BZ252" s="8" t="str">
        <f t="array" ref="BZ252">IF($D252="erro",XLOOKUP($A252,'Ocorrências 2022 (TODAS)'!$A:$A,'Ocorrências 2022 (TODAS)'!BV:BV),XLOOKUP($A252,'[1]Ocorrências 2022 (USADAS TCC Mi'!$A:$A,'[1]Ocorrências 2022 (USADAS TCC Mi'!BV:BV))</f>
        <v>#REF!</v>
      </c>
      <c r="CA252" s="8" t="str">
        <f t="array" ref="CA252">IF($D252="erro",XLOOKUP($A252,'Ocorrências 2022 (TODAS)'!$A:$A,'Ocorrências 2022 (TODAS)'!BW:BW),XLOOKUP($A252,'[1]Ocorrências 2022 (USADAS TCC Mi'!$A:$A,'[1]Ocorrências 2022 (USADAS TCC Mi'!BW:BW))</f>
        <v>#REF!</v>
      </c>
      <c r="CB252" s="8" t="str">
        <f t="array" ref="CB252">IF($D252="erro",XLOOKUP($A252,'Ocorrências 2022 (TODAS)'!$A:$A,'Ocorrências 2022 (TODAS)'!BX:BX),XLOOKUP($A252,'[1]Ocorrências 2022 (USADAS TCC Mi'!$A:$A,'[1]Ocorrências 2022 (USADAS TCC Mi'!BX:BX))</f>
        <v>#REF!</v>
      </c>
      <c r="CC252" s="8" t="str">
        <f t="array" ref="CC252">IF($D252="erro",XLOOKUP($A252,'Ocorrências 2022 (TODAS)'!$A:$A,'Ocorrências 2022 (TODAS)'!BY:BY),XLOOKUP($A252,'[1]Ocorrências 2022 (USADAS TCC Mi'!$A:$A,'[1]Ocorrências 2022 (USADAS TCC Mi'!BY:BY))</f>
        <v>#REF!</v>
      </c>
      <c r="CD252" s="8" t="str">
        <f t="array" ref="CD252">IF($D252="erro",XLOOKUP($A252,'Ocorrências 2022 (TODAS)'!$A:$A,'Ocorrências 2022 (TODAS)'!BZ:BZ),XLOOKUP($A252,'[1]Ocorrências 2022 (USADAS TCC Mi'!$A:$A,'[1]Ocorrências 2022 (USADAS TCC Mi'!BZ:BZ))</f>
        <v>#REF!</v>
      </c>
      <c r="CE252" s="8" t="str">
        <f t="array" ref="CE252">IF($D252="erro",XLOOKUP($A252,'Ocorrências 2022 (TODAS)'!$A:$A,'Ocorrências 2022 (TODAS)'!CA:CA),XLOOKUP($A252,'[1]Ocorrências 2022 (USADAS TCC Mi'!$A:$A,'[1]Ocorrências 2022 (USADAS TCC Mi'!CA:CA))</f>
        <v>#REF!</v>
      </c>
      <c r="CF252" s="8" t="str">
        <f t="array" ref="CF252">IF($D252="erro",XLOOKUP($A252,'Ocorrências 2022 (TODAS)'!$A:$A,'Ocorrências 2022 (TODAS)'!CB:CB),XLOOKUP($A252,'[1]Ocorrências 2022 (USADAS TCC Mi'!$A:$A,'[1]Ocorrências 2022 (USADAS TCC Mi'!CB:CB))</f>
        <v>#REF!</v>
      </c>
      <c r="CG252" s="8" t="str">
        <f t="array" ref="CG252">IF($D252="erro",XLOOKUP($A252,'Ocorrências 2022 (TODAS)'!$A:$A,'Ocorrências 2022 (TODAS)'!CC:CC),XLOOKUP($A252,'[1]Ocorrências 2022 (USADAS TCC Mi'!$A:$A,'[1]Ocorrências 2022 (USADAS TCC Mi'!CC:CC))</f>
        <v>#REF!</v>
      </c>
      <c r="CH252" s="8" t="str">
        <f t="array" ref="CH252">IF($D252="erro",XLOOKUP($A252,'Ocorrências 2022 (TODAS)'!$A:$A,'Ocorrências 2022 (TODAS)'!CD:CD),XLOOKUP($A252,'[1]Ocorrências 2022 (USADAS TCC Mi'!$A:$A,'[1]Ocorrências 2022 (USADAS TCC Mi'!CD:CD))</f>
        <v>#REF!</v>
      </c>
      <c r="CI252" s="8" t="str">
        <f t="array" ref="CI252">IF($D252="erro",XLOOKUP($A252,'Ocorrências 2022 (TODAS)'!$A:$A,'Ocorrências 2022 (TODAS)'!CE:CE),XLOOKUP($A252,'[1]Ocorrências 2022 (USADAS TCC Mi'!$A:$A,'[1]Ocorrências 2022 (USADAS TCC Mi'!CE:CE))</f>
        <v>#REF!</v>
      </c>
      <c r="CJ252" s="8" t="str">
        <f t="array" ref="CJ252">IF($D252="erro",XLOOKUP($A252,'Ocorrências 2022 (TODAS)'!$A:$A,'Ocorrências 2022 (TODAS)'!CF:CF),XLOOKUP($A252,'[1]Ocorrências 2022 (USADAS TCC Mi'!$A:$A,'[1]Ocorrências 2022 (USADAS TCC Mi'!CF:CF))</f>
        <v>#REF!</v>
      </c>
      <c r="CK252" s="8" t="str">
        <f t="array" ref="CK252">IF($D252="erro",XLOOKUP($A252,'Ocorrências 2022 (TODAS)'!$A:$A,'Ocorrências 2022 (TODAS)'!CG:CG),XLOOKUP($A252,'[1]Ocorrências 2022 (USADAS TCC Mi'!$A:$A,'[1]Ocorrências 2022 (USADAS TCC Mi'!CG:CG))</f>
        <v>#REF!</v>
      </c>
      <c r="CL252" s="163" t="str">
        <f t="array" ref="CL252">IF($D252="erro",XLOOKUP($A252,'Ocorrências 2022 (TODAS)'!$A:$A,'Ocorrências 2022 (TODAS)'!CH:CH),XLOOKUP($A252,'[1]Ocorrências 2022 (USADAS TCC Mi'!$A:$A,'[1]Ocorrências 2022 (USADAS TCC Mi'!CH:CH))</f>
        <v>#REF!</v>
      </c>
      <c r="CM252" s="8" t="str">
        <f t="array" ref="CM252">IF($D252="erro",XLOOKUP($A252,'Ocorrências 2022 (TODAS)'!$A:$A,'Ocorrências 2022 (TODAS)'!CI:CI),XLOOKUP($A252,'[1]Ocorrências 2022 (USADAS TCC Mi'!$A:$A,'[1]Ocorrências 2022 (USADAS TCC Mi'!CI:CI))</f>
        <v>#REF!</v>
      </c>
      <c r="CN252" s="8" t="str">
        <f t="array" ref="CN252">IF($D252="erro",XLOOKUP($A252,'Ocorrências 2022 (TODAS)'!$A:$A,'Ocorrências 2022 (TODAS)'!CJ:CJ),XLOOKUP($A252,'[1]Ocorrências 2022 (USADAS TCC Mi'!$A:$A,'[1]Ocorrências 2022 (USADAS TCC Mi'!CJ:CJ))</f>
        <v>#REF!</v>
      </c>
      <c r="CO252" s="8" t="str">
        <f t="array" ref="CO252">IF($D252="erro",XLOOKUP($A252,'Ocorrências 2022 (TODAS)'!$A:$A,'Ocorrências 2022 (TODAS)'!CK:CK),XLOOKUP($A252,'[1]Ocorrências 2022 (USADAS TCC Mi'!$A:$A,'[1]Ocorrências 2022 (USADAS TCC Mi'!CK:CK))</f>
        <v>#REF!</v>
      </c>
      <c r="CP252" s="8" t="str">
        <f t="array" ref="CP252">IF($D252="erro",XLOOKUP($A252,'Ocorrências 2022 (TODAS)'!$A:$A,'Ocorrências 2022 (TODAS)'!CL:CL),XLOOKUP($A252,'[1]Ocorrências 2022 (USADAS TCC Mi'!$A:$A,'[1]Ocorrências 2022 (USADAS TCC Mi'!CL:CL))</f>
        <v>#REF!</v>
      </c>
      <c r="CQ252" s="8" t="str">
        <f t="array" ref="CQ252">IF($D252="erro",XLOOKUP($A252,'Ocorrências 2022 (TODAS)'!$A:$A,'Ocorrências 2022 (TODAS)'!CM:CM),XLOOKUP($A252,'[1]Ocorrências 2022 (USADAS TCC Mi'!$A:$A,'[1]Ocorrências 2022 (USADAS TCC Mi'!CM:CM))</f>
        <v>#REF!</v>
      </c>
      <c r="CR252" s="8" t="str">
        <f t="array" ref="CR252">IF($D252="erro",XLOOKUP($A252,'Ocorrências 2022 (TODAS)'!$A:$A,'Ocorrências 2022 (TODAS)'!CN:CN),XLOOKUP($A252,'[1]Ocorrências 2022 (USADAS TCC Mi'!$A:$A,'[1]Ocorrências 2022 (USADAS TCC Mi'!CN:CN))</f>
        <v>#REF!</v>
      </c>
      <c r="CS252" s="8" t="str">
        <f t="array" ref="CS252">IF($D252="erro",XLOOKUP($A252,'Ocorrências 2022 (TODAS)'!$A:$A,'Ocorrências 2022 (TODAS)'!CO:CO),XLOOKUP($A252,'[1]Ocorrências 2022 (USADAS TCC Mi'!$A:$A,'[1]Ocorrências 2022 (USADAS TCC Mi'!CO:CO))</f>
        <v>#REF!</v>
      </c>
      <c r="CT252" s="8" t="str">
        <f t="array" ref="CT252">IF($D252="erro",XLOOKUP($A252,'Ocorrências 2022 (TODAS)'!$A:$A,'Ocorrências 2022 (TODAS)'!CP:CP),XLOOKUP($A252,'[1]Ocorrências 2022 (USADAS TCC Mi'!$A:$A,'[1]Ocorrências 2022 (USADAS TCC Mi'!CP:CP))</f>
        <v>#REF!</v>
      </c>
      <c r="CU252" s="8" t="str">
        <f t="array" ref="CU252">IF($D252="erro",XLOOKUP($A252,'Ocorrências 2022 (TODAS)'!$A:$A,'Ocorrências 2022 (TODAS)'!CQ:CQ),XLOOKUP($A252,'[1]Ocorrências 2022 (USADAS TCC Mi'!$A:$A,'[1]Ocorrências 2022 (USADAS TCC Mi'!CQ:CQ))</f>
        <v>#REF!</v>
      </c>
      <c r="CV252" s="8" t="str">
        <f t="array" ref="CV252">IF($D252="erro",XLOOKUP($A252,'Ocorrências 2022 (TODAS)'!$A:$A,'Ocorrências 2022 (TODAS)'!CR:CR),XLOOKUP($A252,'[1]Ocorrências 2022 (USADAS TCC Mi'!$A:$A,'[1]Ocorrências 2022 (USADAS TCC Mi'!CR:CR))</f>
        <v>#REF!</v>
      </c>
      <c r="CW252" s="8" t="str">
        <f t="array" ref="CW252">IF($D252="erro",XLOOKUP($A252,'Ocorrências 2022 (TODAS)'!$A:$A,'Ocorrências 2022 (TODAS)'!CS:CS),XLOOKUP($A252,'[1]Ocorrências 2022 (USADAS TCC Mi'!$A:$A,'[1]Ocorrências 2022 (USADAS TCC Mi'!CS:CS))</f>
        <v>#REF!</v>
      </c>
      <c r="CX252" s="8" t="str">
        <f t="array" ref="CX252">IF($D252="erro",XLOOKUP($A252,'Ocorrências 2022 (TODAS)'!$A:$A,'Ocorrências 2022 (TODAS)'!CT:CT),XLOOKUP($A252,'[1]Ocorrências 2022 (USADAS TCC Mi'!$A:$A,'[1]Ocorrências 2022 (USADAS TCC Mi'!CT:CT))</f>
        <v>#REF!</v>
      </c>
      <c r="CY252" s="8" t="str">
        <f t="array" ref="CY252">IF($D252="erro",XLOOKUP($A252,'Ocorrências 2022 (TODAS)'!$A:$A,'Ocorrências 2022 (TODAS)'!CU:CU),XLOOKUP($A252,'[1]Ocorrências 2022 (USADAS TCC Mi'!$A:$A,'[1]Ocorrências 2022 (USADAS TCC Mi'!CU:CU))</f>
        <v>#REF!</v>
      </c>
      <c r="CZ252" s="8" t="str">
        <f t="array" ref="CZ252">IF($D252="erro",XLOOKUP($A252,'Ocorrências 2022 (TODAS)'!$A:$A,'Ocorrências 2022 (TODAS)'!CV:CV),XLOOKUP($A252,'[1]Ocorrências 2022 (USADAS TCC Mi'!$A:$A,'[1]Ocorrências 2022 (USADAS TCC Mi'!CV:CV))</f>
        <v>#REF!</v>
      </c>
      <c r="DA252" s="8" t="str">
        <f t="array" ref="DA252">IF($D252="erro",XLOOKUP($A252,'Ocorrências 2022 (TODAS)'!$A:$A,'Ocorrências 2022 (TODAS)'!CW:CW),XLOOKUP($A252,'[1]Ocorrências 2022 (USADAS TCC Mi'!$A:$A,'[1]Ocorrências 2022 (USADAS TCC Mi'!CW:CW))</f>
        <v>#REF!</v>
      </c>
      <c r="DB252" s="8" t="str">
        <f t="array" ref="DB252">IF($D252="erro",XLOOKUP($A252,'Ocorrências 2022 (TODAS)'!$A:$A,'Ocorrências 2022 (TODAS)'!CX:CX),XLOOKUP($A252,'[1]Ocorrências 2022 (USADAS TCC Mi'!$A:$A,'[1]Ocorrências 2022 (USADAS TCC Mi'!CX:CX))</f>
        <v>#REF!</v>
      </c>
      <c r="DC252" s="8" t="str">
        <f t="array" ref="DC252">IF($D252="erro",XLOOKUP($A252,'Ocorrências 2022 (TODAS)'!$A:$A,'Ocorrências 2022 (TODAS)'!CY:CY),XLOOKUP($A252,'[1]Ocorrências 2022 (USADAS TCC Mi'!$A:$A,'[1]Ocorrências 2022 (USADAS TCC Mi'!CY:CY))</f>
        <v>#REF!</v>
      </c>
      <c r="DD252" s="8" t="str">
        <f t="array" ref="DD252">IF($D252="erro",XLOOKUP($A252,'Ocorrências 2022 (TODAS)'!$A:$A,'Ocorrências 2022 (TODAS)'!CZ:CZ),XLOOKUP($A252,'[1]Ocorrências 2022 (USADAS TCC Mi'!$A:$A,'[1]Ocorrências 2022 (USADAS TCC Mi'!CZ:CZ))</f>
        <v>#REF!</v>
      </c>
      <c r="DE252" s="8" t="str">
        <f t="array" ref="DE252">IF($D252="erro",XLOOKUP($A252,'Ocorrências 2022 (TODAS)'!$A:$A,'Ocorrências 2022 (TODAS)'!DA:DA),XLOOKUP($A252,'[1]Ocorrências 2022 (USADAS TCC Mi'!$A:$A,'[1]Ocorrências 2022 (USADAS TCC Mi'!DA:DA))</f>
        <v>#REF!</v>
      </c>
      <c r="DF252" s="8" t="str">
        <f t="array" ref="DF252">IF($D252="erro",XLOOKUP($A252,'Ocorrências 2022 (TODAS)'!$A:$A,'Ocorrências 2022 (TODAS)'!DB:DB),XLOOKUP($A252,'[1]Ocorrências 2022 (USADAS TCC Mi'!$A:$A,'[1]Ocorrências 2022 (USADAS TCC Mi'!DB:DB))</f>
        <v>#REF!</v>
      </c>
      <c r="DG252" s="8" t="str">
        <f t="array" ref="DG252">IF($D252="erro",XLOOKUP($A252,'Ocorrências 2022 (TODAS)'!$A:$A,'Ocorrências 2022 (TODAS)'!DC:DC),XLOOKUP($A252,'[1]Ocorrências 2022 (USADAS TCC Mi'!$A:$A,'[1]Ocorrências 2022 (USADAS TCC Mi'!DC:DC))</f>
        <v>#REF!</v>
      </c>
    </row>
    <row r="253" ht="15.75" customHeight="1">
      <c r="A253" s="101">
        <v>3843.0</v>
      </c>
      <c r="B253" s="101">
        <v>3843.0</v>
      </c>
      <c r="D253" s="8" t="str">
        <f t="shared" si="1"/>
        <v>Ok</v>
      </c>
      <c r="F253" s="8" t="str">
        <f t="array" ref="F253">IF($D253="erro",XLOOKUP($A253,'Ocorrências 2022 (TODAS)'!$A:$A,'Ocorrências 2022 (TODAS)'!B:B),XLOOKUP($A253,'[1]Ocorrências 2022 (USADAS TCC Mi'!$A:$A,'[1]Ocorrências 2022 (USADAS TCC Mi'!B:B))</f>
        <v>#REF!</v>
      </c>
      <c r="G253" s="8" t="str">
        <f t="array" ref="G253">IF($D253="erro",XLOOKUP($A253,'Ocorrências 2022 (TODAS)'!$A:$A,'Ocorrências 2022 (TODAS)'!C:C),XLOOKUP($A253,'[1]Ocorrências 2022 (USADAS TCC Mi'!$A:$A,'[1]Ocorrências 2022 (USADAS TCC Mi'!C:C))</f>
        <v>#REF!</v>
      </c>
      <c r="H253" s="8" t="str">
        <f t="array" ref="H253">IF($D253="erro",XLOOKUP($A253,'Ocorrências 2022 (TODAS)'!$A:$A,'Ocorrências 2022 (TODAS)'!D:D),XLOOKUP($A253,'[1]Ocorrências 2022 (USADAS TCC Mi'!$A:$A,'[1]Ocorrências 2022 (USADAS TCC Mi'!D:D))</f>
        <v>#REF!</v>
      </c>
      <c r="I253" s="8" t="str">
        <f t="array" ref="I253">IF($D253="erro",XLOOKUP($A253,'Ocorrências 2022 (TODAS)'!$A:$A,'Ocorrências 2022 (TODAS)'!E:E),XLOOKUP($A253,'[1]Ocorrências 2022 (USADAS TCC Mi'!$A:$A,'[1]Ocorrências 2022 (USADAS TCC Mi'!E:E))</f>
        <v>#REF!</v>
      </c>
      <c r="J253" s="8" t="str">
        <f t="array" ref="J253">IF($D253="erro",XLOOKUP($A253,'Ocorrências 2022 (TODAS)'!$A:$A,'Ocorrências 2022 (TODAS)'!F:F),XLOOKUP($A253,'[1]Ocorrências 2022 (USADAS TCC Mi'!$A:$A,'[1]Ocorrências 2022 (USADAS TCC Mi'!F:F))</f>
        <v>#REF!</v>
      </c>
      <c r="K253" s="8" t="str">
        <f t="array" ref="K253">IF($D253="erro",XLOOKUP($A253,'Ocorrências 2022 (TODAS)'!$A:$A,'Ocorrências 2022 (TODAS)'!G:G),XLOOKUP($A253,'[1]Ocorrências 2022 (USADAS TCC Mi'!$A:$A,'[1]Ocorrências 2022 (USADAS TCC Mi'!G:G))</f>
        <v>#REF!</v>
      </c>
      <c r="L253" s="8" t="str">
        <f t="array" ref="L253">IF($D253="erro",XLOOKUP($A253,'Ocorrências 2022 (TODAS)'!$A:$A,'Ocorrências 2022 (TODAS)'!H:H),XLOOKUP($A253,'[1]Ocorrências 2022 (USADAS TCC Mi'!$A:$A,'[1]Ocorrências 2022 (USADAS TCC Mi'!H:H))</f>
        <v>#REF!</v>
      </c>
      <c r="M253" s="8" t="str">
        <f t="array" ref="M253">IF($D253="erro",XLOOKUP($A253,'Ocorrências 2022 (TODAS)'!$A:$A,'Ocorrências 2022 (TODAS)'!I:I),XLOOKUP($A253,'[1]Ocorrências 2022 (USADAS TCC Mi'!$A:$A,'[1]Ocorrências 2022 (USADAS TCC Mi'!I:I))</f>
        <v>#REF!</v>
      </c>
      <c r="N253" s="8" t="str">
        <f t="array" ref="N253">IF($D253="erro",XLOOKUP($A253,'Ocorrências 2022 (TODAS)'!$A:$A,'Ocorrências 2022 (TODAS)'!J:J),XLOOKUP($A253,'[1]Ocorrências 2022 (USADAS TCC Mi'!$A:$A,'[1]Ocorrências 2022 (USADAS TCC Mi'!J:J))</f>
        <v>#REF!</v>
      </c>
      <c r="O253" s="8" t="str">
        <f t="array" ref="O253">IF($D253="erro",XLOOKUP($A253,'Ocorrências 2022 (TODAS)'!$A:$A,'Ocorrências 2022 (TODAS)'!K:K),XLOOKUP($A253,'[1]Ocorrências 2022 (USADAS TCC Mi'!$A:$A,'[1]Ocorrências 2022 (USADAS TCC Mi'!K:K))</f>
        <v>#REF!</v>
      </c>
      <c r="P253" s="8" t="str">
        <f t="array" ref="P253">IF($D253="erro",XLOOKUP($A253,'Ocorrências 2022 (TODAS)'!$A:$A,'Ocorrências 2022 (TODAS)'!L:L),XLOOKUP($A253,'[1]Ocorrências 2022 (USADAS TCC Mi'!$A:$A,'[1]Ocorrências 2022 (USADAS TCC Mi'!L:L))</f>
        <v>#REF!</v>
      </c>
      <c r="Q253" s="8" t="str">
        <f t="array" ref="Q253">IF($D253="erro",XLOOKUP($A253,'Ocorrências 2022 (TODAS)'!$A:$A,'Ocorrências 2022 (TODAS)'!M:M),XLOOKUP($A253,'[1]Ocorrências 2022 (USADAS TCC Mi'!$A:$A,'[1]Ocorrências 2022 (USADAS TCC Mi'!M:M))</f>
        <v>#REF!</v>
      </c>
      <c r="R253" s="8" t="str">
        <f t="array" ref="R253">IF($D253="erro",XLOOKUP($A253,'Ocorrências 2022 (TODAS)'!$A:$A,'Ocorrências 2022 (TODAS)'!N:N),XLOOKUP($A253,'[1]Ocorrências 2022 (USADAS TCC Mi'!$A:$A,'[1]Ocorrências 2022 (USADAS TCC Mi'!N:N))</f>
        <v>#REF!</v>
      </c>
      <c r="S253" s="8" t="str">
        <f t="array" ref="S253">IF($D253="erro",XLOOKUP($A253,'Ocorrências 2022 (TODAS)'!$A:$A,'Ocorrências 2022 (TODAS)'!O:O),XLOOKUP($A253,'[1]Ocorrências 2022 (USADAS TCC Mi'!$A:$A,'[1]Ocorrências 2022 (USADAS TCC Mi'!O:O))</f>
        <v>#REF!</v>
      </c>
      <c r="T253" s="8" t="str">
        <f t="array" ref="T253">IF($D253="erro",XLOOKUP($A253,'Ocorrências 2022 (TODAS)'!$A:$A,'Ocorrências 2022 (TODAS)'!P:P),XLOOKUP($A253,'[1]Ocorrências 2022 (USADAS TCC Mi'!$A:$A,'[1]Ocorrências 2022 (USADAS TCC Mi'!P:P))</f>
        <v>#REF!</v>
      </c>
      <c r="U253" s="8" t="str">
        <f t="array" ref="U253">IF($D253="erro",XLOOKUP($A253,'Ocorrências 2022 (TODAS)'!$A:$A,'Ocorrências 2022 (TODAS)'!Q:Q),XLOOKUP($A253,'[1]Ocorrências 2022 (USADAS TCC Mi'!$A:$A,'[1]Ocorrências 2022 (USADAS TCC Mi'!Q:Q))</f>
        <v>#REF!</v>
      </c>
      <c r="V253" s="8" t="str">
        <f t="array" ref="V253">IF($D253="erro",XLOOKUP($A253,'Ocorrências 2022 (TODAS)'!$A:$A,'Ocorrências 2022 (TODAS)'!R:R),XLOOKUP($A253,'[1]Ocorrências 2022 (USADAS TCC Mi'!$A:$A,'[1]Ocorrências 2022 (USADAS TCC Mi'!R:R))</f>
        <v>#REF!</v>
      </c>
      <c r="W253" s="8" t="str">
        <f t="array" ref="W253">IF($D253="erro",XLOOKUP($A253,'Ocorrências 2022 (TODAS)'!$A:$A,'Ocorrências 2022 (TODAS)'!S:S),XLOOKUP($A253,'[1]Ocorrências 2022 (USADAS TCC Mi'!$A:$A,'[1]Ocorrências 2022 (USADAS TCC Mi'!S:S))</f>
        <v>#REF!</v>
      </c>
      <c r="X253" s="8" t="str">
        <f t="array" ref="X253">IF($D253="erro",XLOOKUP($A253,'Ocorrências 2022 (TODAS)'!$A:$A,'Ocorrências 2022 (TODAS)'!T:T),XLOOKUP($A253,'[1]Ocorrências 2022 (USADAS TCC Mi'!$A:$A,'[1]Ocorrências 2022 (USADAS TCC Mi'!T:T))</f>
        <v>#REF!</v>
      </c>
      <c r="Y253" s="8" t="str">
        <f t="array" ref="Y253">IF($D253="erro",XLOOKUP($A253,'Ocorrências 2022 (TODAS)'!$A:$A,'Ocorrências 2022 (TODAS)'!U:U),XLOOKUP($A253,'[1]Ocorrências 2022 (USADAS TCC Mi'!$A:$A,'[1]Ocorrências 2022 (USADAS TCC Mi'!U:U))</f>
        <v>#REF!</v>
      </c>
      <c r="Z253" s="162" t="str">
        <f t="array" ref="Z253">IF($D253="erro",XLOOKUP($A253,'Ocorrências 2022 (TODAS)'!$A:$A,'Ocorrências 2022 (TODAS)'!V:V),XLOOKUP($A253,'[1]Ocorrências 2022 (USADAS TCC Mi'!$A:$A,'[1]Ocorrências 2022 (USADAS TCC Mi'!V:V))</f>
        <v>#REF!</v>
      </c>
      <c r="AA253" s="162" t="str">
        <f t="array" ref="AA253">IF($D253="erro",XLOOKUP($A253,'Ocorrências 2022 (TODAS)'!$A:$A,'Ocorrências 2022 (TODAS)'!W:W),XLOOKUP($A253,'[1]Ocorrências 2022 (USADAS TCC Mi'!$A:$A,'[1]Ocorrências 2022 (USADAS TCC Mi'!W:W))</f>
        <v>#REF!</v>
      </c>
      <c r="AB253" s="8" t="str">
        <f t="array" ref="AB253">IF($D253="erro",XLOOKUP($A253,'Ocorrências 2022 (TODAS)'!$A:$A,'Ocorrências 2022 (TODAS)'!X:X),XLOOKUP($A253,'[1]Ocorrências 2022 (USADAS TCC Mi'!$A:$A,'[1]Ocorrências 2022 (USADAS TCC Mi'!X:X))</f>
        <v>#REF!</v>
      </c>
      <c r="AC253" s="8" t="str">
        <f t="array" ref="AC253">IF($D253="erro",XLOOKUP($A253,'Ocorrências 2022 (TODAS)'!$A:$A,'Ocorrências 2022 (TODAS)'!Y:Y),XLOOKUP($A253,'[1]Ocorrências 2022 (USADAS TCC Mi'!$A:$A,'[1]Ocorrências 2022 (USADAS TCC Mi'!Y:Y))</f>
        <v>#REF!</v>
      </c>
      <c r="AD253" s="8" t="str">
        <f t="array" ref="AD253">IF($D253="erro",XLOOKUP($A253,'Ocorrências 2022 (TODAS)'!$A:$A,'Ocorrências 2022 (TODAS)'!Z:Z),XLOOKUP($A253,'[1]Ocorrências 2022 (USADAS TCC Mi'!$A:$A,'[1]Ocorrências 2022 (USADAS TCC Mi'!Z:Z))</f>
        <v>#REF!</v>
      </c>
      <c r="AE253" s="8" t="str">
        <f t="array" ref="AE253">IF($D253="erro",XLOOKUP($A253,'Ocorrências 2022 (TODAS)'!$A:$A,'Ocorrências 2022 (TODAS)'!AA:AA),XLOOKUP($A253,'[1]Ocorrências 2022 (USADAS TCC Mi'!$A:$A,'[1]Ocorrências 2022 (USADAS TCC Mi'!AA:AA))</f>
        <v>#REF!</v>
      </c>
      <c r="AF253" s="8" t="str">
        <f t="array" ref="AF253">IF($D253="erro",XLOOKUP($A253,'Ocorrências 2022 (TODAS)'!$A:$A,'Ocorrências 2022 (TODAS)'!AB:AB),XLOOKUP($A253,'[1]Ocorrências 2022 (USADAS TCC Mi'!$A:$A,'[1]Ocorrências 2022 (USADAS TCC Mi'!AB:AB))</f>
        <v>#REF!</v>
      </c>
      <c r="AG253" s="8" t="str">
        <f t="array" ref="AG253">IF($D253="erro",XLOOKUP($A253,'Ocorrências 2022 (TODAS)'!$A:$A,'Ocorrências 2022 (TODAS)'!AC:AC),XLOOKUP($A253,'[1]Ocorrências 2022 (USADAS TCC Mi'!$A:$A,'[1]Ocorrências 2022 (USADAS TCC Mi'!AC:AC))</f>
        <v>#REF!</v>
      </c>
      <c r="AH253" s="8" t="str">
        <f t="array" ref="AH253">IF($D253="erro",XLOOKUP($A253,'Ocorrências 2022 (TODAS)'!$A:$A,'Ocorrências 2022 (TODAS)'!AD:AD),XLOOKUP($A253,'[1]Ocorrências 2022 (USADAS TCC Mi'!$A:$A,'[1]Ocorrências 2022 (USADAS TCC Mi'!AD:AD))</f>
        <v>#REF!</v>
      </c>
      <c r="AI253" s="8" t="str">
        <f t="array" ref="AI253">IF($D253="erro",XLOOKUP($A253,'Ocorrências 2022 (TODAS)'!$A:$A,'Ocorrências 2022 (TODAS)'!AE:AE),XLOOKUP($A253,'[1]Ocorrências 2022 (USADAS TCC Mi'!$A:$A,'[1]Ocorrências 2022 (USADAS TCC Mi'!AE:AE))</f>
        <v>#REF!</v>
      </c>
      <c r="AJ253" s="8" t="str">
        <f t="array" ref="AJ253">IF($D253="erro",XLOOKUP($A253,'Ocorrências 2022 (TODAS)'!$A:$A,'Ocorrências 2022 (TODAS)'!AF:AF),XLOOKUP($A253,'[1]Ocorrências 2022 (USADAS TCC Mi'!$A:$A,'[1]Ocorrências 2022 (USADAS TCC Mi'!AF:AF))</f>
        <v>#REF!</v>
      </c>
      <c r="AK253" s="8" t="str">
        <f t="array" ref="AK253">IF($D253="erro",XLOOKUP($A253,'Ocorrências 2022 (TODAS)'!$A:$A,'Ocorrências 2022 (TODAS)'!AG:AG),XLOOKUP($A253,'[1]Ocorrências 2022 (USADAS TCC Mi'!$A:$A,'[1]Ocorrências 2022 (USADAS TCC Mi'!AG:AG))</f>
        <v>#REF!</v>
      </c>
      <c r="AL253" s="8" t="str">
        <f t="array" ref="AL253">IF($D253="erro",XLOOKUP($A253,'Ocorrências 2022 (TODAS)'!$A:$A,'Ocorrências 2022 (TODAS)'!AH:AH),XLOOKUP($A253,'[1]Ocorrências 2022 (USADAS TCC Mi'!$A:$A,'[1]Ocorrências 2022 (USADAS TCC Mi'!AH:AH))</f>
        <v>#REF!</v>
      </c>
      <c r="AM253" s="8" t="str">
        <f t="array" ref="AM253">IF($D253="erro",XLOOKUP($A253,'Ocorrências 2022 (TODAS)'!$A:$A,'Ocorrências 2022 (TODAS)'!AI:AI),XLOOKUP($A253,'[1]Ocorrências 2022 (USADAS TCC Mi'!$A:$A,'[1]Ocorrências 2022 (USADAS TCC Mi'!AI:AI))</f>
        <v>#REF!</v>
      </c>
      <c r="AN253" s="8" t="str">
        <f t="array" ref="AN253">IF($D253="erro",XLOOKUP($A253,'Ocorrências 2022 (TODAS)'!$A:$A,'Ocorrências 2022 (TODAS)'!AJ:AJ),XLOOKUP($A253,'[1]Ocorrências 2022 (USADAS TCC Mi'!$A:$A,'[1]Ocorrências 2022 (USADAS TCC Mi'!AJ:AJ))</f>
        <v>#REF!</v>
      </c>
      <c r="AO253" s="8" t="str">
        <f t="array" ref="AO253">IF($D253="erro",XLOOKUP($A253,'Ocorrências 2022 (TODAS)'!$A:$A,'Ocorrências 2022 (TODAS)'!AK:AK),XLOOKUP($A253,'[1]Ocorrências 2022 (USADAS TCC Mi'!$A:$A,'[1]Ocorrências 2022 (USADAS TCC Mi'!AK:AK))</f>
        <v>#REF!</v>
      </c>
      <c r="AP253" s="8" t="str">
        <f t="array" ref="AP253">IF($D253="erro",XLOOKUP($A253,'Ocorrências 2022 (TODAS)'!$A:$A,'Ocorrências 2022 (TODAS)'!AL:AL),XLOOKUP($A253,'[1]Ocorrências 2022 (USADAS TCC Mi'!$A:$A,'[1]Ocorrências 2022 (USADAS TCC Mi'!AL:AL))</f>
        <v>#REF!</v>
      </c>
      <c r="AQ253" s="8" t="str">
        <f t="array" ref="AQ253">IF($D253="erro",XLOOKUP($A253,'Ocorrências 2022 (TODAS)'!$A:$A,'Ocorrências 2022 (TODAS)'!AM:AM),XLOOKUP($A253,'[1]Ocorrências 2022 (USADAS TCC Mi'!$A:$A,'[1]Ocorrências 2022 (USADAS TCC Mi'!AM:AM))</f>
        <v>#REF!</v>
      </c>
      <c r="AR253" s="8" t="str">
        <f t="array" ref="AR253">IF($D253="erro",XLOOKUP($A253,'Ocorrências 2022 (TODAS)'!$A:$A,'Ocorrências 2022 (TODAS)'!AN:AN),XLOOKUP($A253,'[1]Ocorrências 2022 (USADAS TCC Mi'!$A:$A,'[1]Ocorrências 2022 (USADAS TCC Mi'!AN:AN))</f>
        <v>#REF!</v>
      </c>
      <c r="AS253" s="8" t="str">
        <f t="array" ref="AS253">IF($D253="erro",XLOOKUP($A253,'Ocorrências 2022 (TODAS)'!$A:$A,'Ocorrências 2022 (TODAS)'!AO:AO),XLOOKUP($A253,'[1]Ocorrências 2022 (USADAS TCC Mi'!$A:$A,'[1]Ocorrências 2022 (USADAS TCC Mi'!AO:AO))</f>
        <v>#REF!</v>
      </c>
      <c r="AT253" s="8" t="str">
        <f t="array" ref="AT253">IF($D253="erro",XLOOKUP($A253,'Ocorrências 2022 (TODAS)'!$A:$A,'Ocorrências 2022 (TODAS)'!AP:AP),XLOOKUP($A253,'[1]Ocorrências 2022 (USADAS TCC Mi'!$A:$A,'[1]Ocorrências 2022 (USADAS TCC Mi'!AP:AP))</f>
        <v>#REF!</v>
      </c>
      <c r="AU253" s="8" t="str">
        <f t="array" ref="AU253">IF($D253="erro",XLOOKUP($A253,'Ocorrências 2022 (TODAS)'!$A:$A,'Ocorrências 2022 (TODAS)'!AQ:AQ),XLOOKUP($A253,'[1]Ocorrências 2022 (USADAS TCC Mi'!$A:$A,'[1]Ocorrências 2022 (USADAS TCC Mi'!AQ:AQ))</f>
        <v>#REF!</v>
      </c>
      <c r="AV253" s="8" t="str">
        <f t="array" ref="AV253">IF($D253="erro",XLOOKUP($A253,'Ocorrências 2022 (TODAS)'!$A:$A,'Ocorrências 2022 (TODAS)'!AR:AR),XLOOKUP($A253,'[1]Ocorrências 2022 (USADAS TCC Mi'!$A:$A,'[1]Ocorrências 2022 (USADAS TCC Mi'!AR:AR))</f>
        <v>#REF!</v>
      </c>
      <c r="AW253" s="8" t="str">
        <f t="array" ref="AW253">IF($D253="erro",XLOOKUP($A253,'Ocorrências 2022 (TODAS)'!$A:$A,'Ocorrências 2022 (TODAS)'!AS:AS),XLOOKUP($A253,'[1]Ocorrências 2022 (USADAS TCC Mi'!$A:$A,'[1]Ocorrências 2022 (USADAS TCC Mi'!AS:AS))</f>
        <v>#REF!</v>
      </c>
      <c r="AX253" s="8" t="str">
        <f t="array" ref="AX253">IF($D253="erro",XLOOKUP($A253,'Ocorrências 2022 (TODAS)'!$A:$A,'Ocorrências 2022 (TODAS)'!AT:AT),XLOOKUP($A253,'[1]Ocorrências 2022 (USADAS TCC Mi'!$A:$A,'[1]Ocorrências 2022 (USADAS TCC Mi'!AT:AT))</f>
        <v>#REF!</v>
      </c>
      <c r="AY253" s="8" t="str">
        <f t="array" ref="AY253">IF($D253="erro",XLOOKUP($A253,'Ocorrências 2022 (TODAS)'!$A:$A,'Ocorrências 2022 (TODAS)'!AU:AU),XLOOKUP($A253,'[1]Ocorrências 2022 (USADAS TCC Mi'!$A:$A,'[1]Ocorrências 2022 (USADAS TCC Mi'!AU:AU))</f>
        <v>#REF!</v>
      </c>
      <c r="AZ253" s="8" t="str">
        <f t="array" ref="AZ253">IF($D253="erro",XLOOKUP($A253,'Ocorrências 2022 (TODAS)'!$A:$A,'Ocorrências 2022 (TODAS)'!AV:AV),XLOOKUP($A253,'[1]Ocorrências 2022 (USADAS TCC Mi'!$A:$A,'[1]Ocorrências 2022 (USADAS TCC Mi'!AV:AV))</f>
        <v>#REF!</v>
      </c>
      <c r="BA253" s="8" t="str">
        <f t="array" ref="BA253">IF($D253="erro",XLOOKUP($A253,'Ocorrências 2022 (TODAS)'!$A:$A,'Ocorrências 2022 (TODAS)'!AW:AW),XLOOKUP($A253,'[1]Ocorrências 2022 (USADAS TCC Mi'!$A:$A,'[1]Ocorrências 2022 (USADAS TCC Mi'!AW:AW))</f>
        <v>#REF!</v>
      </c>
      <c r="BB253" s="8" t="str">
        <f t="array" ref="BB253">IF($D253="erro",XLOOKUP($A253,'Ocorrências 2022 (TODAS)'!$A:$A,'Ocorrências 2022 (TODAS)'!AX:AX),XLOOKUP($A253,'[1]Ocorrências 2022 (USADAS TCC Mi'!$A:$A,'[1]Ocorrências 2022 (USADAS TCC Mi'!AX:AX))</f>
        <v>#REF!</v>
      </c>
      <c r="BC253" s="8" t="str">
        <f t="array" ref="BC253">IF($D253="erro",XLOOKUP($A253,'Ocorrências 2022 (TODAS)'!$A:$A,'Ocorrências 2022 (TODAS)'!AY:AY),XLOOKUP($A253,'[1]Ocorrências 2022 (USADAS TCC Mi'!$A:$A,'[1]Ocorrências 2022 (USADAS TCC Mi'!AY:AY))</f>
        <v>#REF!</v>
      </c>
      <c r="BD253" s="8" t="str">
        <f t="array" ref="BD253">IF($D253="erro",XLOOKUP($A253,'Ocorrências 2022 (TODAS)'!$A:$A,'Ocorrências 2022 (TODAS)'!AZ:AZ),XLOOKUP($A253,'[1]Ocorrências 2022 (USADAS TCC Mi'!$A:$A,'[1]Ocorrências 2022 (USADAS TCC Mi'!AZ:AZ))</f>
        <v>#REF!</v>
      </c>
      <c r="BE253" s="8" t="str">
        <f t="array" ref="BE253">IF($D253="erro",XLOOKUP($A253,'Ocorrências 2022 (TODAS)'!$A:$A,'Ocorrências 2022 (TODAS)'!BA:BA),XLOOKUP($A253,'[1]Ocorrências 2022 (USADAS TCC Mi'!$A:$A,'[1]Ocorrências 2022 (USADAS TCC Mi'!BA:BA))</f>
        <v>#REF!</v>
      </c>
      <c r="BF253" s="8" t="str">
        <f t="array" ref="BF253">IF($D253="erro",XLOOKUP($A253,'Ocorrências 2022 (TODAS)'!$A:$A,'Ocorrências 2022 (TODAS)'!BB:BB),XLOOKUP($A253,'[1]Ocorrências 2022 (USADAS TCC Mi'!$A:$A,'[1]Ocorrências 2022 (USADAS TCC Mi'!BB:BB))</f>
        <v>#REF!</v>
      </c>
      <c r="BG253" s="8" t="str">
        <f t="array" ref="BG253">IF($D253="erro",XLOOKUP($A253,'Ocorrências 2022 (TODAS)'!$A:$A,'Ocorrências 2022 (TODAS)'!BC:BC),XLOOKUP($A253,'[1]Ocorrências 2022 (USADAS TCC Mi'!$A:$A,'[1]Ocorrências 2022 (USADAS TCC Mi'!BC:BC))</f>
        <v>#REF!</v>
      </c>
      <c r="BH253" s="8" t="str">
        <f t="array" ref="BH253">IF($D253="erro",XLOOKUP($A253,'Ocorrências 2022 (TODAS)'!$A:$A,'Ocorrências 2022 (TODAS)'!BD:BD),XLOOKUP($A253,'[1]Ocorrências 2022 (USADAS TCC Mi'!$A:$A,'[1]Ocorrências 2022 (USADAS TCC Mi'!BD:BD))</f>
        <v>#REF!</v>
      </c>
      <c r="BI253" s="8" t="str">
        <f t="array" ref="BI253">IF($D253="erro",XLOOKUP($A253,'Ocorrências 2022 (TODAS)'!$A:$A,'Ocorrências 2022 (TODAS)'!BE:BE),XLOOKUP($A253,'[1]Ocorrências 2022 (USADAS TCC Mi'!$A:$A,'[1]Ocorrências 2022 (USADAS TCC Mi'!BE:BE))</f>
        <v>#REF!</v>
      </c>
      <c r="BJ253" s="8" t="str">
        <f t="array" ref="BJ253">IF($D253="erro",XLOOKUP($A253,'Ocorrências 2022 (TODAS)'!$A:$A,'Ocorrências 2022 (TODAS)'!BF:BF),XLOOKUP($A253,'[1]Ocorrências 2022 (USADAS TCC Mi'!$A:$A,'[1]Ocorrências 2022 (USADAS TCC Mi'!BF:BF))</f>
        <v>#REF!</v>
      </c>
      <c r="BK253" s="8" t="str">
        <f t="array" ref="BK253">IF($D253="erro",XLOOKUP($A253,'Ocorrências 2022 (TODAS)'!$A:$A,'Ocorrências 2022 (TODAS)'!BG:BG),XLOOKUP($A253,'[1]Ocorrências 2022 (USADAS TCC Mi'!$A:$A,'[1]Ocorrências 2022 (USADAS TCC Mi'!BG:BG))</f>
        <v>#REF!</v>
      </c>
      <c r="BL253" s="8" t="str">
        <f t="array" ref="BL253">IF($D253="erro",XLOOKUP($A253,'Ocorrências 2022 (TODAS)'!$A:$A,'Ocorrências 2022 (TODAS)'!BH:BH),XLOOKUP($A253,'[1]Ocorrências 2022 (USADAS TCC Mi'!$A:$A,'[1]Ocorrências 2022 (USADAS TCC Mi'!BH:BH))</f>
        <v>#REF!</v>
      </c>
      <c r="BM253" s="8" t="str">
        <f t="array" ref="BM253">IF($D253="erro",XLOOKUP($A253,'Ocorrências 2022 (TODAS)'!$A:$A,'Ocorrências 2022 (TODAS)'!BI:BI),XLOOKUP($A253,'[1]Ocorrências 2022 (USADAS TCC Mi'!$A:$A,'[1]Ocorrências 2022 (USADAS TCC Mi'!BI:BI))</f>
        <v>#REF!</v>
      </c>
      <c r="BN253" s="8" t="str">
        <f t="array" ref="BN253">IF($D253="erro",XLOOKUP($A253,'Ocorrências 2022 (TODAS)'!$A:$A,'Ocorrências 2022 (TODAS)'!BJ:BJ),XLOOKUP($A253,'[1]Ocorrências 2022 (USADAS TCC Mi'!$A:$A,'[1]Ocorrências 2022 (USADAS TCC Mi'!BJ:BJ))</f>
        <v>#REF!</v>
      </c>
      <c r="BO253" s="8" t="str">
        <f t="array" ref="BO253">IF($D253="erro",XLOOKUP($A253,'Ocorrências 2022 (TODAS)'!$A:$A,'Ocorrências 2022 (TODAS)'!BK:BK),XLOOKUP($A253,'[1]Ocorrências 2022 (USADAS TCC Mi'!$A:$A,'[1]Ocorrências 2022 (USADAS TCC Mi'!BK:BK))</f>
        <v>#REF!</v>
      </c>
      <c r="BP253" s="8" t="str">
        <f t="array" ref="BP253">IF($D253="erro",XLOOKUP($A253,'Ocorrências 2022 (TODAS)'!$A:$A,'Ocorrências 2022 (TODAS)'!BL:BL),XLOOKUP($A253,'[1]Ocorrências 2022 (USADAS TCC Mi'!$A:$A,'[1]Ocorrências 2022 (USADAS TCC Mi'!BL:BL))</f>
        <v>#REF!</v>
      </c>
      <c r="BQ253" s="8" t="str">
        <f t="array" ref="BQ253">IF($D253="erro",XLOOKUP($A253,'Ocorrências 2022 (TODAS)'!$A:$A,'Ocorrências 2022 (TODAS)'!BM:BM),XLOOKUP($A253,'[1]Ocorrências 2022 (USADAS TCC Mi'!$A:$A,'[1]Ocorrências 2022 (USADAS TCC Mi'!BM:BM))</f>
        <v>#REF!</v>
      </c>
      <c r="BR253" s="8" t="str">
        <f t="array" ref="BR253">IF($D253="erro",XLOOKUP($A253,'Ocorrências 2022 (TODAS)'!$A:$A,'Ocorrências 2022 (TODAS)'!BN:BN),XLOOKUP($A253,'[1]Ocorrências 2022 (USADAS TCC Mi'!$A:$A,'[1]Ocorrências 2022 (USADAS TCC Mi'!BN:BN))</f>
        <v>#REF!</v>
      </c>
      <c r="BS253" s="8" t="str">
        <f t="array" ref="BS253">IF($D253="erro",XLOOKUP($A253,'Ocorrências 2022 (TODAS)'!$A:$A,'Ocorrências 2022 (TODAS)'!BO:BO),XLOOKUP($A253,'[1]Ocorrências 2022 (USADAS TCC Mi'!$A:$A,'[1]Ocorrências 2022 (USADAS TCC Mi'!BO:BO))</f>
        <v>#REF!</v>
      </c>
      <c r="BT253" s="8" t="str">
        <f t="array" ref="BT253">IF($D253="erro",XLOOKUP($A253,'Ocorrências 2022 (TODAS)'!$A:$A,'Ocorrências 2022 (TODAS)'!BP:BP),XLOOKUP($A253,'[1]Ocorrências 2022 (USADAS TCC Mi'!$A:$A,'[1]Ocorrências 2022 (USADAS TCC Mi'!BP:BP))</f>
        <v>#REF!</v>
      </c>
      <c r="BU253" s="8" t="str">
        <f t="array" ref="BU253">IF($D253="erro",XLOOKUP($A253,'Ocorrências 2022 (TODAS)'!$A:$A,'Ocorrências 2022 (TODAS)'!BQ:BQ),XLOOKUP($A253,'[1]Ocorrências 2022 (USADAS TCC Mi'!$A:$A,'[1]Ocorrências 2022 (USADAS TCC Mi'!BQ:BQ))</f>
        <v>#REF!</v>
      </c>
      <c r="BV253" s="8" t="str">
        <f t="array" ref="BV253">IF($D253="erro",XLOOKUP($A253,'Ocorrências 2022 (TODAS)'!$A:$A,'Ocorrências 2022 (TODAS)'!BR:BR),XLOOKUP($A253,'[1]Ocorrências 2022 (USADAS TCC Mi'!$A:$A,'[1]Ocorrências 2022 (USADAS TCC Mi'!BR:BR))</f>
        <v>#REF!</v>
      </c>
      <c r="BW253" s="8" t="str">
        <f t="array" ref="BW253">IF($D253="erro",XLOOKUP($A253,'Ocorrências 2022 (TODAS)'!$A:$A,'Ocorrências 2022 (TODAS)'!BS:BS),XLOOKUP($A253,'[1]Ocorrências 2022 (USADAS TCC Mi'!$A:$A,'[1]Ocorrências 2022 (USADAS TCC Mi'!BS:BS))</f>
        <v>#REF!</v>
      </c>
      <c r="BX253" s="8" t="str">
        <f t="array" ref="BX253">IF($D253="erro",XLOOKUP($A253,'Ocorrências 2022 (TODAS)'!$A:$A,'Ocorrências 2022 (TODAS)'!BT:BT),XLOOKUP($A253,'[1]Ocorrências 2022 (USADAS TCC Mi'!$A:$A,'[1]Ocorrências 2022 (USADAS TCC Mi'!BT:BT))</f>
        <v>#REF!</v>
      </c>
      <c r="BY253" s="8" t="str">
        <f t="array" ref="BY253">IF($D253="erro",XLOOKUP($A253,'Ocorrências 2022 (TODAS)'!$A:$A,'Ocorrências 2022 (TODAS)'!BU:BU),XLOOKUP($A253,'[1]Ocorrências 2022 (USADAS TCC Mi'!$A:$A,'[1]Ocorrências 2022 (USADAS TCC Mi'!BU:BU))</f>
        <v>#REF!</v>
      </c>
      <c r="BZ253" s="8" t="str">
        <f t="array" ref="BZ253">IF($D253="erro",XLOOKUP($A253,'Ocorrências 2022 (TODAS)'!$A:$A,'Ocorrências 2022 (TODAS)'!BV:BV),XLOOKUP($A253,'[1]Ocorrências 2022 (USADAS TCC Mi'!$A:$A,'[1]Ocorrências 2022 (USADAS TCC Mi'!BV:BV))</f>
        <v>#REF!</v>
      </c>
      <c r="CA253" s="8" t="str">
        <f t="array" ref="CA253">IF($D253="erro",XLOOKUP($A253,'Ocorrências 2022 (TODAS)'!$A:$A,'Ocorrências 2022 (TODAS)'!BW:BW),XLOOKUP($A253,'[1]Ocorrências 2022 (USADAS TCC Mi'!$A:$A,'[1]Ocorrências 2022 (USADAS TCC Mi'!BW:BW))</f>
        <v>#REF!</v>
      </c>
      <c r="CB253" s="8" t="str">
        <f t="array" ref="CB253">IF($D253="erro",XLOOKUP($A253,'Ocorrências 2022 (TODAS)'!$A:$A,'Ocorrências 2022 (TODAS)'!BX:BX),XLOOKUP($A253,'[1]Ocorrências 2022 (USADAS TCC Mi'!$A:$A,'[1]Ocorrências 2022 (USADAS TCC Mi'!BX:BX))</f>
        <v>#REF!</v>
      </c>
      <c r="CC253" s="8" t="str">
        <f t="array" ref="CC253">IF($D253="erro",XLOOKUP($A253,'Ocorrências 2022 (TODAS)'!$A:$A,'Ocorrências 2022 (TODAS)'!BY:BY),XLOOKUP($A253,'[1]Ocorrências 2022 (USADAS TCC Mi'!$A:$A,'[1]Ocorrências 2022 (USADAS TCC Mi'!BY:BY))</f>
        <v>#REF!</v>
      </c>
      <c r="CD253" s="8" t="str">
        <f t="array" ref="CD253">IF($D253="erro",XLOOKUP($A253,'Ocorrências 2022 (TODAS)'!$A:$A,'Ocorrências 2022 (TODAS)'!BZ:BZ),XLOOKUP($A253,'[1]Ocorrências 2022 (USADAS TCC Mi'!$A:$A,'[1]Ocorrências 2022 (USADAS TCC Mi'!BZ:BZ))</f>
        <v>#REF!</v>
      </c>
      <c r="CE253" s="8" t="str">
        <f t="array" ref="CE253">IF($D253="erro",XLOOKUP($A253,'Ocorrências 2022 (TODAS)'!$A:$A,'Ocorrências 2022 (TODAS)'!CA:CA),XLOOKUP($A253,'[1]Ocorrências 2022 (USADAS TCC Mi'!$A:$A,'[1]Ocorrências 2022 (USADAS TCC Mi'!CA:CA))</f>
        <v>#REF!</v>
      </c>
      <c r="CF253" s="8" t="str">
        <f t="array" ref="CF253">IF($D253="erro",XLOOKUP($A253,'Ocorrências 2022 (TODAS)'!$A:$A,'Ocorrências 2022 (TODAS)'!CB:CB),XLOOKUP($A253,'[1]Ocorrências 2022 (USADAS TCC Mi'!$A:$A,'[1]Ocorrências 2022 (USADAS TCC Mi'!CB:CB))</f>
        <v>#REF!</v>
      </c>
      <c r="CG253" s="8" t="str">
        <f t="array" ref="CG253">IF($D253="erro",XLOOKUP($A253,'Ocorrências 2022 (TODAS)'!$A:$A,'Ocorrências 2022 (TODAS)'!CC:CC),XLOOKUP($A253,'[1]Ocorrências 2022 (USADAS TCC Mi'!$A:$A,'[1]Ocorrências 2022 (USADAS TCC Mi'!CC:CC))</f>
        <v>#REF!</v>
      </c>
      <c r="CH253" s="8" t="str">
        <f t="array" ref="CH253">IF($D253="erro",XLOOKUP($A253,'Ocorrências 2022 (TODAS)'!$A:$A,'Ocorrências 2022 (TODAS)'!CD:CD),XLOOKUP($A253,'[1]Ocorrências 2022 (USADAS TCC Mi'!$A:$A,'[1]Ocorrências 2022 (USADAS TCC Mi'!CD:CD))</f>
        <v>#REF!</v>
      </c>
      <c r="CI253" s="8" t="str">
        <f t="array" ref="CI253">IF($D253="erro",XLOOKUP($A253,'Ocorrências 2022 (TODAS)'!$A:$A,'Ocorrências 2022 (TODAS)'!CE:CE),XLOOKUP($A253,'[1]Ocorrências 2022 (USADAS TCC Mi'!$A:$A,'[1]Ocorrências 2022 (USADAS TCC Mi'!CE:CE))</f>
        <v>#REF!</v>
      </c>
      <c r="CJ253" s="8" t="str">
        <f t="array" ref="CJ253">IF($D253="erro",XLOOKUP($A253,'Ocorrências 2022 (TODAS)'!$A:$A,'Ocorrências 2022 (TODAS)'!CF:CF),XLOOKUP($A253,'[1]Ocorrências 2022 (USADAS TCC Mi'!$A:$A,'[1]Ocorrências 2022 (USADAS TCC Mi'!CF:CF))</f>
        <v>#REF!</v>
      </c>
      <c r="CK253" s="8" t="str">
        <f t="array" ref="CK253">IF($D253="erro",XLOOKUP($A253,'Ocorrências 2022 (TODAS)'!$A:$A,'Ocorrências 2022 (TODAS)'!CG:CG),XLOOKUP($A253,'[1]Ocorrências 2022 (USADAS TCC Mi'!$A:$A,'[1]Ocorrências 2022 (USADAS TCC Mi'!CG:CG))</f>
        <v>#REF!</v>
      </c>
      <c r="CL253" s="163" t="str">
        <f t="array" ref="CL253">IF($D253="erro",XLOOKUP($A253,'Ocorrências 2022 (TODAS)'!$A:$A,'Ocorrências 2022 (TODAS)'!CH:CH),XLOOKUP($A253,'[1]Ocorrências 2022 (USADAS TCC Mi'!$A:$A,'[1]Ocorrências 2022 (USADAS TCC Mi'!CH:CH))</f>
        <v>#REF!</v>
      </c>
      <c r="CM253" s="8" t="str">
        <f t="array" ref="CM253">IF($D253="erro",XLOOKUP($A253,'Ocorrências 2022 (TODAS)'!$A:$A,'Ocorrências 2022 (TODAS)'!CI:CI),XLOOKUP($A253,'[1]Ocorrências 2022 (USADAS TCC Mi'!$A:$A,'[1]Ocorrências 2022 (USADAS TCC Mi'!CI:CI))</f>
        <v>#REF!</v>
      </c>
      <c r="CN253" s="8" t="str">
        <f t="array" ref="CN253">IF($D253="erro",XLOOKUP($A253,'Ocorrências 2022 (TODAS)'!$A:$A,'Ocorrências 2022 (TODAS)'!CJ:CJ),XLOOKUP($A253,'[1]Ocorrências 2022 (USADAS TCC Mi'!$A:$A,'[1]Ocorrências 2022 (USADAS TCC Mi'!CJ:CJ))</f>
        <v>#REF!</v>
      </c>
      <c r="CO253" s="8" t="str">
        <f t="array" ref="CO253">IF($D253="erro",XLOOKUP($A253,'Ocorrências 2022 (TODAS)'!$A:$A,'Ocorrências 2022 (TODAS)'!CK:CK),XLOOKUP($A253,'[1]Ocorrências 2022 (USADAS TCC Mi'!$A:$A,'[1]Ocorrências 2022 (USADAS TCC Mi'!CK:CK))</f>
        <v>#REF!</v>
      </c>
      <c r="CP253" s="8" t="str">
        <f t="array" ref="CP253">IF($D253="erro",XLOOKUP($A253,'Ocorrências 2022 (TODAS)'!$A:$A,'Ocorrências 2022 (TODAS)'!CL:CL),XLOOKUP($A253,'[1]Ocorrências 2022 (USADAS TCC Mi'!$A:$A,'[1]Ocorrências 2022 (USADAS TCC Mi'!CL:CL))</f>
        <v>#REF!</v>
      </c>
      <c r="CQ253" s="8" t="str">
        <f t="array" ref="CQ253">IF($D253="erro",XLOOKUP($A253,'Ocorrências 2022 (TODAS)'!$A:$A,'Ocorrências 2022 (TODAS)'!CM:CM),XLOOKUP($A253,'[1]Ocorrências 2022 (USADAS TCC Mi'!$A:$A,'[1]Ocorrências 2022 (USADAS TCC Mi'!CM:CM))</f>
        <v>#REF!</v>
      </c>
      <c r="CR253" s="8" t="str">
        <f t="array" ref="CR253">IF($D253="erro",XLOOKUP($A253,'Ocorrências 2022 (TODAS)'!$A:$A,'Ocorrências 2022 (TODAS)'!CN:CN),XLOOKUP($A253,'[1]Ocorrências 2022 (USADAS TCC Mi'!$A:$A,'[1]Ocorrências 2022 (USADAS TCC Mi'!CN:CN))</f>
        <v>#REF!</v>
      </c>
      <c r="CS253" s="8" t="str">
        <f t="array" ref="CS253">IF($D253="erro",XLOOKUP($A253,'Ocorrências 2022 (TODAS)'!$A:$A,'Ocorrências 2022 (TODAS)'!CO:CO),XLOOKUP($A253,'[1]Ocorrências 2022 (USADAS TCC Mi'!$A:$A,'[1]Ocorrências 2022 (USADAS TCC Mi'!CO:CO))</f>
        <v>#REF!</v>
      </c>
      <c r="CT253" s="8" t="str">
        <f t="array" ref="CT253">IF($D253="erro",XLOOKUP($A253,'Ocorrências 2022 (TODAS)'!$A:$A,'Ocorrências 2022 (TODAS)'!CP:CP),XLOOKUP($A253,'[1]Ocorrências 2022 (USADAS TCC Mi'!$A:$A,'[1]Ocorrências 2022 (USADAS TCC Mi'!CP:CP))</f>
        <v>#REF!</v>
      </c>
      <c r="CU253" s="8" t="str">
        <f t="array" ref="CU253">IF($D253="erro",XLOOKUP($A253,'Ocorrências 2022 (TODAS)'!$A:$A,'Ocorrências 2022 (TODAS)'!CQ:CQ),XLOOKUP($A253,'[1]Ocorrências 2022 (USADAS TCC Mi'!$A:$A,'[1]Ocorrências 2022 (USADAS TCC Mi'!CQ:CQ))</f>
        <v>#REF!</v>
      </c>
      <c r="CV253" s="8" t="str">
        <f t="array" ref="CV253">IF($D253="erro",XLOOKUP($A253,'Ocorrências 2022 (TODAS)'!$A:$A,'Ocorrências 2022 (TODAS)'!CR:CR),XLOOKUP($A253,'[1]Ocorrências 2022 (USADAS TCC Mi'!$A:$A,'[1]Ocorrências 2022 (USADAS TCC Mi'!CR:CR))</f>
        <v>#REF!</v>
      </c>
      <c r="CW253" s="8" t="str">
        <f t="array" ref="CW253">IF($D253="erro",XLOOKUP($A253,'Ocorrências 2022 (TODAS)'!$A:$A,'Ocorrências 2022 (TODAS)'!CS:CS),XLOOKUP($A253,'[1]Ocorrências 2022 (USADAS TCC Mi'!$A:$A,'[1]Ocorrências 2022 (USADAS TCC Mi'!CS:CS))</f>
        <v>#REF!</v>
      </c>
      <c r="CX253" s="8" t="str">
        <f t="array" ref="CX253">IF($D253="erro",XLOOKUP($A253,'Ocorrências 2022 (TODAS)'!$A:$A,'Ocorrências 2022 (TODAS)'!CT:CT),XLOOKUP($A253,'[1]Ocorrências 2022 (USADAS TCC Mi'!$A:$A,'[1]Ocorrências 2022 (USADAS TCC Mi'!CT:CT))</f>
        <v>#REF!</v>
      </c>
      <c r="CY253" s="8" t="str">
        <f t="array" ref="CY253">IF($D253="erro",XLOOKUP($A253,'Ocorrências 2022 (TODAS)'!$A:$A,'Ocorrências 2022 (TODAS)'!CU:CU),XLOOKUP($A253,'[1]Ocorrências 2022 (USADAS TCC Mi'!$A:$A,'[1]Ocorrências 2022 (USADAS TCC Mi'!CU:CU))</f>
        <v>#REF!</v>
      </c>
      <c r="CZ253" s="8" t="str">
        <f t="array" ref="CZ253">IF($D253="erro",XLOOKUP($A253,'Ocorrências 2022 (TODAS)'!$A:$A,'Ocorrências 2022 (TODAS)'!CV:CV),XLOOKUP($A253,'[1]Ocorrências 2022 (USADAS TCC Mi'!$A:$A,'[1]Ocorrências 2022 (USADAS TCC Mi'!CV:CV))</f>
        <v>#REF!</v>
      </c>
      <c r="DA253" s="8" t="str">
        <f t="array" ref="DA253">IF($D253="erro",XLOOKUP($A253,'Ocorrências 2022 (TODAS)'!$A:$A,'Ocorrências 2022 (TODAS)'!CW:CW),XLOOKUP($A253,'[1]Ocorrências 2022 (USADAS TCC Mi'!$A:$A,'[1]Ocorrências 2022 (USADAS TCC Mi'!CW:CW))</f>
        <v>#REF!</v>
      </c>
      <c r="DB253" s="8" t="str">
        <f t="array" ref="DB253">IF($D253="erro",XLOOKUP($A253,'Ocorrências 2022 (TODAS)'!$A:$A,'Ocorrências 2022 (TODAS)'!CX:CX),XLOOKUP($A253,'[1]Ocorrências 2022 (USADAS TCC Mi'!$A:$A,'[1]Ocorrências 2022 (USADAS TCC Mi'!CX:CX))</f>
        <v>#REF!</v>
      </c>
      <c r="DC253" s="8" t="str">
        <f t="array" ref="DC253">IF($D253="erro",XLOOKUP($A253,'Ocorrências 2022 (TODAS)'!$A:$A,'Ocorrências 2022 (TODAS)'!CY:CY),XLOOKUP($A253,'[1]Ocorrências 2022 (USADAS TCC Mi'!$A:$A,'[1]Ocorrências 2022 (USADAS TCC Mi'!CY:CY))</f>
        <v>#REF!</v>
      </c>
      <c r="DD253" s="8" t="str">
        <f t="array" ref="DD253">IF($D253="erro",XLOOKUP($A253,'Ocorrências 2022 (TODAS)'!$A:$A,'Ocorrências 2022 (TODAS)'!CZ:CZ),XLOOKUP($A253,'[1]Ocorrências 2022 (USADAS TCC Mi'!$A:$A,'[1]Ocorrências 2022 (USADAS TCC Mi'!CZ:CZ))</f>
        <v>#REF!</v>
      </c>
      <c r="DE253" s="8" t="str">
        <f t="array" ref="DE253">IF($D253="erro",XLOOKUP($A253,'Ocorrências 2022 (TODAS)'!$A:$A,'Ocorrências 2022 (TODAS)'!DA:DA),XLOOKUP($A253,'[1]Ocorrências 2022 (USADAS TCC Mi'!$A:$A,'[1]Ocorrências 2022 (USADAS TCC Mi'!DA:DA))</f>
        <v>#REF!</v>
      </c>
      <c r="DF253" s="8" t="str">
        <f t="array" ref="DF253">IF($D253="erro",XLOOKUP($A253,'Ocorrências 2022 (TODAS)'!$A:$A,'Ocorrências 2022 (TODAS)'!DB:DB),XLOOKUP($A253,'[1]Ocorrências 2022 (USADAS TCC Mi'!$A:$A,'[1]Ocorrências 2022 (USADAS TCC Mi'!DB:DB))</f>
        <v>#REF!</v>
      </c>
      <c r="DG253" s="8" t="str">
        <f t="array" ref="DG253">IF($D253="erro",XLOOKUP($A253,'Ocorrências 2022 (TODAS)'!$A:$A,'Ocorrências 2022 (TODAS)'!DC:DC),XLOOKUP($A253,'[1]Ocorrências 2022 (USADAS TCC Mi'!$A:$A,'[1]Ocorrências 2022 (USADAS TCC Mi'!DC:DC))</f>
        <v>#REF!</v>
      </c>
    </row>
    <row r="254" ht="15.75" customHeight="1">
      <c r="A254" s="167">
        <v>3848.0</v>
      </c>
      <c r="D254" s="8" t="str">
        <f t="shared" si="1"/>
        <v>Erro</v>
      </c>
      <c r="F254" s="8">
        <f t="array" ref="F254">IF($D254="erro",XLOOKUP($A254,'Ocorrências 2022 (TODAS)'!$A:$A,'Ocorrências 2022 (TODAS)'!B:B),XLOOKUP($A254,'[1]Ocorrências 2022 (USADAS TCC Mi'!$A:$A,'[1]Ocorrências 2022 (USADAS TCC Mi'!B:B))</f>
        <v>33</v>
      </c>
      <c r="G254" s="8" t="str">
        <f t="array" ref="G254">IF($D254="erro",XLOOKUP($A254,'Ocorrências 2022 (TODAS)'!$A:$A,'Ocorrências 2022 (TODAS)'!C:C),XLOOKUP($A254,'[1]Ocorrências 2022 (USADAS TCC Mi'!$A:$A,'[1]Ocorrências 2022 (USADAS TCC Mi'!C:C))</f>
        <v/>
      </c>
      <c r="H254" s="8">
        <f t="array" ref="H254">IF($D254="erro",XLOOKUP($A254,'Ocorrências 2022 (TODAS)'!$A:$A,'Ocorrências 2022 (TODAS)'!D:D),XLOOKUP($A254,'[1]Ocorrências 2022 (USADAS TCC Mi'!$A:$A,'[1]Ocorrências 2022 (USADAS TCC Mi'!D:D))</f>
        <v>2021</v>
      </c>
      <c r="I254" s="8">
        <f t="array" ref="I254">IF($D254="erro",XLOOKUP($A254,'Ocorrências 2022 (TODAS)'!$A:$A,'Ocorrências 2022 (TODAS)'!E:E),XLOOKUP($A254,'[1]Ocorrências 2022 (USADAS TCC Mi'!$A:$A,'[1]Ocorrências 2022 (USADAS TCC Mi'!E:E))</f>
        <v>2021</v>
      </c>
      <c r="J254" s="8" t="str">
        <f t="array" ref="J254">IF($D254="erro",XLOOKUP($A254,'Ocorrências 2022 (TODAS)'!$A:$A,'Ocorrências 2022 (TODAS)'!F:F),XLOOKUP($A254,'[1]Ocorrências 2022 (USADAS TCC Mi'!$A:$A,'[1]Ocorrências 2022 (USADAS TCC Mi'!F:F))</f>
        <v>não</v>
      </c>
      <c r="K254" s="8" t="str">
        <f t="array" ref="K254">IF($D254="erro",XLOOKUP($A254,'Ocorrências 2022 (TODAS)'!$A:$A,'Ocorrências 2022 (TODAS)'!G:G),XLOOKUP($A254,'[1]Ocorrências 2022 (USADAS TCC Mi'!$A:$A,'[1]Ocorrências 2022 (USADAS TCC Mi'!G:G))</f>
        <v>crime continuado</v>
      </c>
      <c r="L254" s="8" t="str">
        <f t="array" ref="L254">IF($D254="erro",XLOOKUP($A254,'Ocorrências 2022 (TODAS)'!$A:$A,'Ocorrências 2022 (TODAS)'!H:H),XLOOKUP($A254,'[1]Ocorrências 2022 (USADAS TCC Mi'!$A:$A,'[1]Ocorrências 2022 (USADAS TCC Mi'!H:H))</f>
        <v>crime continuado</v>
      </c>
      <c r="M254" s="8" t="str">
        <f t="array" ref="M254">IF($D254="erro",XLOOKUP($A254,'Ocorrências 2022 (TODAS)'!$A:$A,'Ocorrências 2022 (TODAS)'!I:I),XLOOKUP($A254,'[1]Ocorrências 2022 (USADAS TCC Mi'!$A:$A,'[1]Ocorrências 2022 (USADAS TCC Mi'!I:I))</f>
        <v/>
      </c>
      <c r="N254" s="8" t="str">
        <f t="array" ref="N254">IF($D254="erro",XLOOKUP($A254,'Ocorrências 2022 (TODAS)'!$A:$A,'Ocorrências 2022 (TODAS)'!J:J),XLOOKUP($A254,'[1]Ocorrências 2022 (USADAS TCC Mi'!$A:$A,'[1]Ocorrências 2022 (USADAS TCC Mi'!J:J))</f>
        <v/>
      </c>
      <c r="O254" s="8" t="str">
        <f t="array" ref="O254">IF($D254="erro",XLOOKUP($A254,'Ocorrências 2022 (TODAS)'!$A:$A,'Ocorrências 2022 (TODAS)'!K:K),XLOOKUP($A254,'[1]Ocorrências 2022 (USADAS TCC Mi'!$A:$A,'[1]Ocorrências 2022 (USADAS TCC Mi'!K:K))</f>
        <v>crime continuado</v>
      </c>
      <c r="P254" s="8" t="str">
        <f t="array" ref="P254">IF($D254="erro",XLOOKUP($A254,'Ocorrências 2022 (TODAS)'!$A:$A,'Ocorrências 2022 (TODAS)'!L:L),XLOOKUP($A254,'[1]Ocorrências 2022 (USADAS TCC Mi'!$A:$A,'[1]Ocorrências 2022 (USADAS TCC Mi'!L:L))</f>
        <v/>
      </c>
      <c r="Q254" s="8" t="str">
        <f t="array" ref="Q254">IF($D254="erro",XLOOKUP($A254,'Ocorrências 2022 (TODAS)'!$A:$A,'Ocorrências 2022 (TODAS)'!M:M),XLOOKUP($A254,'[1]Ocorrências 2022 (USADAS TCC Mi'!$A:$A,'[1]Ocorrências 2022 (USADAS TCC Mi'!M:M))</f>
        <v/>
      </c>
      <c r="R254" s="8" t="str">
        <f t="array" ref="R254">IF($D254="erro",XLOOKUP($A254,'Ocorrências 2022 (TODAS)'!$A:$A,'Ocorrências 2022 (TODAS)'!N:N),XLOOKUP($A254,'[1]Ocorrências 2022 (USADAS TCC Mi'!$A:$A,'[1]Ocorrências 2022 (USADAS TCC Mi'!N:N))</f>
        <v/>
      </c>
      <c r="S254" s="8" t="str">
        <f t="array" ref="S254">IF($D254="erro",XLOOKUP($A254,'Ocorrências 2022 (TODAS)'!$A:$A,'Ocorrências 2022 (TODAS)'!O:O),XLOOKUP($A254,'[1]Ocorrências 2022 (USADAS TCC Mi'!$A:$A,'[1]Ocorrências 2022 (USADAS TCC Mi'!O:O))</f>
        <v/>
      </c>
      <c r="T254" s="8" t="str">
        <f t="array" ref="T254">IF($D254="erro",XLOOKUP($A254,'Ocorrências 2022 (TODAS)'!$A:$A,'Ocorrências 2022 (TODAS)'!P:P),XLOOKUP($A254,'[1]Ocorrências 2022 (USADAS TCC Mi'!$A:$A,'[1]Ocorrências 2022 (USADAS TCC Mi'!P:P))</f>
        <v>crime continuado</v>
      </c>
      <c r="U254" s="8" t="str">
        <f t="array" ref="U254">IF($D254="erro",XLOOKUP($A254,'Ocorrências 2022 (TODAS)'!$A:$A,'Ocorrências 2022 (TODAS)'!Q:Q),XLOOKUP($A254,'[1]Ocorrências 2022 (USADAS TCC Mi'!$A:$A,'[1]Ocorrências 2022 (USADAS TCC Mi'!Q:Q))</f>
        <v/>
      </c>
      <c r="V254" s="8" t="str">
        <f t="array" ref="V254">IF($D254="erro",XLOOKUP($A254,'Ocorrências 2022 (TODAS)'!$A:$A,'Ocorrências 2022 (TODAS)'!R:R),XLOOKUP($A254,'[1]Ocorrências 2022 (USADAS TCC Mi'!$A:$A,'[1]Ocorrências 2022 (USADAS TCC Mi'!R:R))</f>
        <v/>
      </c>
      <c r="W254" s="8" t="str">
        <f t="array" ref="W254">IF($D254="erro",XLOOKUP($A254,'Ocorrências 2022 (TODAS)'!$A:$A,'Ocorrências 2022 (TODAS)'!S:S),XLOOKUP($A254,'[1]Ocorrências 2022 (USADAS TCC Mi'!$A:$A,'[1]Ocorrências 2022 (USADAS TCC Mi'!S:S))</f>
        <v/>
      </c>
      <c r="X254" s="8" t="str">
        <f t="array" ref="X254">IF($D254="erro",XLOOKUP($A254,'Ocorrências 2022 (TODAS)'!$A:$A,'Ocorrências 2022 (TODAS)'!T:T),XLOOKUP($A254,'[1]Ocorrências 2022 (USADAS TCC Mi'!$A:$A,'[1]Ocorrências 2022 (USADAS TCC Mi'!T:T))</f>
        <v/>
      </c>
      <c r="Y254" s="8" t="str">
        <f t="array" ref="Y254">IF($D254="erro",XLOOKUP($A254,'Ocorrências 2022 (TODAS)'!$A:$A,'Ocorrências 2022 (TODAS)'!U:U),XLOOKUP($A254,'[1]Ocorrências 2022 (USADAS TCC Mi'!$A:$A,'[1]Ocorrências 2022 (USADAS TCC Mi'!U:U))</f>
        <v>QR 309 CJ H LT 31.</v>
      </c>
      <c r="Z254" s="162" t="str">
        <f t="array" ref="Z254">IF($D254="erro",XLOOKUP($A254,'Ocorrências 2022 (TODAS)'!$A:$A,'Ocorrências 2022 (TODAS)'!V:V),XLOOKUP($A254,'[1]Ocorrências 2022 (USADAS TCC Mi'!$A:$A,'[1]Ocorrências 2022 (USADAS TCC Mi'!V:V))</f>
        <v/>
      </c>
      <c r="AA254" s="162" t="str">
        <f t="array" ref="AA254">IF($D254="erro",XLOOKUP($A254,'Ocorrências 2022 (TODAS)'!$A:$A,'Ocorrências 2022 (TODAS)'!W:W),XLOOKUP($A254,'[1]Ocorrências 2022 (USADAS TCC Mi'!$A:$A,'[1]Ocorrências 2022 (USADAS TCC Mi'!W:W))</f>
        <v/>
      </c>
      <c r="AB254" s="8" t="str">
        <f t="array" ref="AB254">IF($D254="erro",XLOOKUP($A254,'Ocorrências 2022 (TODAS)'!$A:$A,'Ocorrências 2022 (TODAS)'!X:X),XLOOKUP($A254,'[1]Ocorrências 2022 (USADAS TCC Mi'!$A:$A,'[1]Ocorrências 2022 (USADAS TCC Mi'!X:X))</f>
        <v>Santa Maria</v>
      </c>
      <c r="AC254" s="8" t="str">
        <f t="array" ref="AC254">IF($D254="erro",XLOOKUP($A254,'Ocorrências 2022 (TODAS)'!$A:$A,'Ocorrências 2022 (TODAS)'!Y:Y),XLOOKUP($A254,'[1]Ocorrências 2022 (USADAS TCC Mi'!$A:$A,'[1]Ocorrências 2022 (USADAS TCC Mi'!Y:Y))</f>
        <v>Não</v>
      </c>
      <c r="AD254" s="8" t="str">
        <f t="array" ref="AD254">IF($D254="erro",XLOOKUP($A254,'Ocorrências 2022 (TODAS)'!$A:$A,'Ocorrências 2022 (TODAS)'!Z:Z),XLOOKUP($A254,'[1]Ocorrências 2022 (USADAS TCC Mi'!$A:$A,'[1]Ocorrências 2022 (USADAS TCC Mi'!Z:Z))</f>
        <v>Residência (vítima)</v>
      </c>
      <c r="AE254" s="8" t="str">
        <f t="array" ref="AE254">IF($D254="erro",XLOOKUP($A254,'Ocorrências 2022 (TODAS)'!$A:$A,'Ocorrências 2022 (TODAS)'!AA:AA),XLOOKUP($A254,'[1]Ocorrências 2022 (USADAS TCC Mi'!$A:$A,'[1]Ocorrências 2022 (USADAS TCC Mi'!AA:AA))</f>
        <v/>
      </c>
      <c r="AF254" s="8" t="str">
        <f t="array" ref="AF254">IF($D254="erro",XLOOKUP($A254,'Ocorrências 2022 (TODAS)'!$A:$A,'Ocorrências 2022 (TODAS)'!AB:AB),XLOOKUP($A254,'[1]Ocorrências 2022 (USADAS TCC Mi'!$A:$A,'[1]Ocorrências 2022 (USADAS TCC Mi'!AB:AB))</f>
        <v/>
      </c>
      <c r="AG254" s="8">
        <f t="array" ref="AG254">IF($D254="erro",XLOOKUP($A254,'Ocorrências 2022 (TODAS)'!$A:$A,'Ocorrências 2022 (TODAS)'!AC:AC),XLOOKUP($A254,'[1]Ocorrências 2022 (USADAS TCC Mi'!$A:$A,'[1]Ocorrências 2022 (USADAS TCC Mi'!AC:AC))</f>
        <v>10</v>
      </c>
      <c r="AH254" s="8" t="str">
        <f t="array" ref="AH254">IF($D254="erro",XLOOKUP($A254,'Ocorrências 2022 (TODAS)'!$A:$A,'Ocorrências 2022 (TODAS)'!AD:AD),XLOOKUP($A254,'[1]Ocorrências 2022 (USADAS TCC Mi'!$A:$A,'[1]Ocorrências 2022 (USADAS TCC Mi'!AD:AD))</f>
        <v>Criança</v>
      </c>
      <c r="AI254" s="8" t="str">
        <f t="array" ref="AI254">IF($D254="erro",XLOOKUP($A254,'Ocorrências 2022 (TODAS)'!$A:$A,'Ocorrências 2022 (TODAS)'!AE:AE),XLOOKUP($A254,'[1]Ocorrências 2022 (USADAS TCC Mi'!$A:$A,'[1]Ocorrências 2022 (USADAS TCC Mi'!AE:AE))</f>
        <v>Feminino</v>
      </c>
      <c r="AJ254" s="8" t="str">
        <f t="array" ref="AJ254">IF($D254="erro",XLOOKUP($A254,'Ocorrências 2022 (TODAS)'!$A:$A,'Ocorrências 2022 (TODAS)'!AF:AF),XLOOKUP($A254,'[1]Ocorrências 2022 (USADAS TCC Mi'!$A:$A,'[1]Ocorrências 2022 (USADAS TCC Mi'!AF:AF))</f>
        <v/>
      </c>
      <c r="AK254" s="8" t="str">
        <f t="array" ref="AK254">IF($D254="erro",XLOOKUP($A254,'Ocorrências 2022 (TODAS)'!$A:$A,'Ocorrências 2022 (TODAS)'!AG:AG),XLOOKUP($A254,'[1]Ocorrências 2022 (USADAS TCC Mi'!$A:$A,'[1]Ocorrências 2022 (USADAS TCC Mi'!AG:AG))</f>
        <v/>
      </c>
      <c r="AL254" s="8" t="str">
        <f t="array" ref="AL254">IF($D254="erro",XLOOKUP($A254,'Ocorrências 2022 (TODAS)'!$A:$A,'Ocorrências 2022 (TODAS)'!AH:AH),XLOOKUP($A254,'[1]Ocorrências 2022 (USADAS TCC Mi'!$A:$A,'[1]Ocorrências 2022 (USADAS TCC Mi'!AH:AH))</f>
        <v>Estudante</v>
      </c>
      <c r="AM254" s="8" t="str">
        <f t="array" ref="AM254">IF($D254="erro",XLOOKUP($A254,'Ocorrências 2022 (TODAS)'!$A:$A,'Ocorrências 2022 (TODAS)'!AI:AI),XLOOKUP($A254,'[1]Ocorrências 2022 (USADAS TCC Mi'!$A:$A,'[1]Ocorrências 2022 (USADAS TCC Mi'!AI:AI))</f>
        <v>RUA 17C, CHÁCARA 169, LOTE 01, APT. 103, VILA SÃO JOSÉ, VICENTE PIRES</v>
      </c>
      <c r="AN254" s="8" t="str">
        <f t="array" ref="AN254">IF($D254="erro",XLOOKUP($A254,'Ocorrências 2022 (TODAS)'!$A:$A,'Ocorrências 2022 (TODAS)'!AJ:AJ),XLOOKUP($A254,'[1]Ocorrências 2022 (USADAS TCC Mi'!$A:$A,'[1]Ocorrências 2022 (USADAS TCC Mi'!AJ:AJ))</f>
        <v>Conhecida</v>
      </c>
      <c r="AO254" s="8">
        <f t="array" ref="AO254">IF($D254="erro",XLOOKUP($A254,'Ocorrências 2022 (TODAS)'!$A:$A,'Ocorrências 2022 (TODAS)'!AK:AK),XLOOKUP($A254,'[1]Ocorrências 2022 (USADAS TCC Mi'!$A:$A,'[1]Ocorrências 2022 (USADAS TCC Mi'!AK:AK))</f>
        <v>32</v>
      </c>
      <c r="AP254" s="8" t="str">
        <f t="array" ref="AP254">IF($D254="erro",XLOOKUP($A254,'Ocorrências 2022 (TODAS)'!$A:$A,'Ocorrências 2022 (TODAS)'!AL:AL),XLOOKUP($A254,'[1]Ocorrências 2022 (USADAS TCC Mi'!$A:$A,'[1]Ocorrências 2022 (USADAS TCC Mi'!AL:AL))</f>
        <v/>
      </c>
      <c r="AQ254" s="8" t="str">
        <f t="array" ref="AQ254">IF($D254="erro",XLOOKUP($A254,'Ocorrências 2022 (TODAS)'!$A:$A,'Ocorrências 2022 (TODAS)'!AM:AM),XLOOKUP($A254,'[1]Ocorrências 2022 (USADAS TCC Mi'!$A:$A,'[1]Ocorrências 2022 (USADAS TCC Mi'!AM:AM))</f>
        <v>Adulto</v>
      </c>
      <c r="AR254" s="8" t="str">
        <f t="array" ref="AR254">IF($D254="erro",XLOOKUP($A254,'Ocorrências 2022 (TODAS)'!$A:$A,'Ocorrências 2022 (TODAS)'!AN:AN),XLOOKUP($A254,'[1]Ocorrências 2022 (USADAS TCC Mi'!$A:$A,'[1]Ocorrências 2022 (USADAS TCC Mi'!AN:AN))</f>
        <v>Masculino</v>
      </c>
      <c r="AS254" s="8" t="str">
        <f t="array" ref="AS254">IF($D254="erro",XLOOKUP($A254,'Ocorrências 2022 (TODAS)'!$A:$A,'Ocorrências 2022 (TODAS)'!AO:AO),XLOOKUP($A254,'[1]Ocorrências 2022 (USADAS TCC Mi'!$A:$A,'[1]Ocorrências 2022 (USADAS TCC Mi'!AO:AO))</f>
        <v>NI</v>
      </c>
      <c r="AT254" s="8" t="str">
        <f t="array" ref="AT254">IF($D254="erro",XLOOKUP($A254,'Ocorrências 2022 (TODAS)'!$A:$A,'Ocorrências 2022 (TODAS)'!AP:AP),XLOOKUP($A254,'[1]Ocorrências 2022 (USADAS TCC Mi'!$A:$A,'[1]Ocorrências 2022 (USADAS TCC Mi'!AP:AP))</f>
        <v>NI</v>
      </c>
      <c r="AU254" s="8" t="str">
        <f t="array" ref="AU254">IF($D254="erro",XLOOKUP($A254,'Ocorrências 2022 (TODAS)'!$A:$A,'Ocorrências 2022 (TODAS)'!AQ:AQ),XLOOKUP($A254,'[1]Ocorrências 2022 (USADAS TCC Mi'!$A:$A,'[1]Ocorrências 2022 (USADAS TCC Mi'!AQ:AQ))</f>
        <v>Rodoviário</v>
      </c>
      <c r="AV254" s="8" t="str">
        <f t="array" ref="AV254">IF($D254="erro",XLOOKUP($A254,'Ocorrências 2022 (TODAS)'!$A:$A,'Ocorrências 2022 (TODAS)'!AR:AR),XLOOKUP($A254,'[1]Ocorrências 2022 (USADAS TCC Mi'!$A:$A,'[1]Ocorrências 2022 (USADAS TCC Mi'!AR:AR))</f>
        <v/>
      </c>
      <c r="AW254" s="8" t="str">
        <f t="array" ref="AW254">IF($D254="erro",XLOOKUP($A254,'Ocorrências 2022 (TODAS)'!$A:$A,'Ocorrências 2022 (TODAS)'!AS:AS),XLOOKUP($A254,'[1]Ocorrências 2022 (USADAS TCC Mi'!$A:$A,'[1]Ocorrências 2022 (USADAS TCC Mi'!AS:AS))</f>
        <v/>
      </c>
      <c r="AX254" s="8" t="str">
        <f t="array" ref="AX254">IF($D254="erro",XLOOKUP($A254,'Ocorrências 2022 (TODAS)'!$A:$A,'Ocorrências 2022 (TODAS)'!AT:AT),XLOOKUP($A254,'[1]Ocorrências 2022 (USADAS TCC Mi'!$A:$A,'[1]Ocorrências 2022 (USADAS TCC Mi'!AT:AT))</f>
        <v>RAFAEL BASSI TAVARES PEREIRA</v>
      </c>
      <c r="AY254" s="8" t="str">
        <f t="array" ref="AY254">IF($D254="erro",XLOOKUP($A254,'Ocorrências 2022 (TODAS)'!$A:$A,'Ocorrências 2022 (TODAS)'!AU:AU),XLOOKUP($A254,'[1]Ocorrências 2022 (USADAS TCC Mi'!$A:$A,'[1]Ocorrências 2022 (USADAS TCC Mi'!AU:AU))</f>
        <v>NI</v>
      </c>
      <c r="AZ254" s="8" t="str">
        <f t="array" ref="AZ254">IF($D254="erro",XLOOKUP($A254,'Ocorrências 2022 (TODAS)'!$A:$A,'Ocorrências 2022 (TODAS)'!AV:AV),XLOOKUP($A254,'[1]Ocorrências 2022 (USADAS TCC Mi'!$A:$A,'[1]Ocorrências 2022 (USADAS TCC Mi'!AV:AV))</f>
        <v/>
      </c>
      <c r="BA254" s="8" t="str">
        <f t="array" ref="BA254">IF($D254="erro",XLOOKUP($A254,'Ocorrências 2022 (TODAS)'!$A:$A,'Ocorrências 2022 (TODAS)'!AW:AW),XLOOKUP($A254,'[1]Ocorrências 2022 (USADAS TCC Mi'!$A:$A,'[1]Ocorrências 2022 (USADAS TCC Mi'!AW:AW))</f>
        <v/>
      </c>
      <c r="BB254" s="8" t="str">
        <f t="array" ref="BB254">IF($D254="erro",XLOOKUP($A254,'Ocorrências 2022 (TODAS)'!$A:$A,'Ocorrências 2022 (TODAS)'!AX:AX),XLOOKUP($A254,'[1]Ocorrências 2022 (USADAS TCC Mi'!$A:$A,'[1]Ocorrências 2022 (USADAS TCC Mi'!AX:AX))</f>
        <v/>
      </c>
      <c r="BC254" s="8" t="str">
        <f t="array" ref="BC254">IF($D254="erro",XLOOKUP($A254,'Ocorrências 2022 (TODAS)'!$A:$A,'Ocorrências 2022 (TODAS)'!AY:AY),XLOOKUP($A254,'[1]Ocorrências 2022 (USADAS TCC Mi'!$A:$A,'[1]Ocorrências 2022 (USADAS TCC Mi'!AY:AY))</f>
        <v/>
      </c>
      <c r="BD254" s="8" t="str">
        <f t="array" ref="BD254">IF($D254="erro",XLOOKUP($A254,'Ocorrências 2022 (TODAS)'!$A:$A,'Ocorrências 2022 (TODAS)'!AZ:AZ),XLOOKUP($A254,'[1]Ocorrências 2022 (USADAS TCC Mi'!$A:$A,'[1]Ocorrências 2022 (USADAS TCC Mi'!AZ:AZ))</f>
        <v>Sim</v>
      </c>
      <c r="BE254" s="8" t="str">
        <f t="array" ref="BE254">IF($D254="erro",XLOOKUP($A254,'Ocorrências 2022 (TODAS)'!$A:$A,'Ocorrências 2022 (TODAS)'!BA:BA),XLOOKUP($A254,'[1]Ocorrências 2022 (USADAS TCC Mi'!$A:$A,'[1]Ocorrências 2022 (USADAS TCC Mi'!BA:BA))</f>
        <v>Conhecido</v>
      </c>
      <c r="BF254" s="8" t="str">
        <f t="array" ref="BF254">IF($D254="erro",XLOOKUP($A254,'Ocorrências 2022 (TODAS)'!$A:$A,'Ocorrências 2022 (TODAS)'!BB:BB),XLOOKUP($A254,'[1]Ocorrências 2022 (USADAS TCC Mi'!$A:$A,'[1]Ocorrências 2022 (USADAS TCC Mi'!BB:BB))</f>
        <v>Não</v>
      </c>
      <c r="BG254" s="8" t="str">
        <f t="array" ref="BG254">IF($D254="erro",XLOOKUP($A254,'Ocorrências 2022 (TODAS)'!$A:$A,'Ocorrências 2022 (TODAS)'!BC:BC),XLOOKUP($A254,'[1]Ocorrências 2022 (USADAS TCC Mi'!$A:$A,'[1]Ocorrências 2022 (USADAS TCC Mi'!BC:BC))</f>
        <v/>
      </c>
      <c r="BH254" s="8" t="str">
        <f t="array" ref="BH254">IF($D254="erro",XLOOKUP($A254,'Ocorrências 2022 (TODAS)'!$A:$A,'Ocorrências 2022 (TODAS)'!BD:BD),XLOOKUP($A254,'[1]Ocorrências 2022 (USADAS TCC Mi'!$A:$A,'[1]Ocorrências 2022 (USADAS TCC Mi'!BD:BD))</f>
        <v/>
      </c>
      <c r="BI254" s="8" t="str">
        <f t="array" ref="BI254">IF($D254="erro",XLOOKUP($A254,'Ocorrências 2022 (TODAS)'!$A:$A,'Ocorrências 2022 (TODAS)'!BE:BE),XLOOKUP($A254,'[1]Ocorrências 2022 (USADAS TCC Mi'!$A:$A,'[1]Ocorrências 2022 (USADAS TCC Mi'!BE:BE))</f>
        <v/>
      </c>
      <c r="BJ254" s="8" t="str">
        <f t="array" ref="BJ254">IF($D254="erro",XLOOKUP($A254,'Ocorrências 2022 (TODAS)'!$A:$A,'Ocorrências 2022 (TODAS)'!BF:BF),XLOOKUP($A254,'[1]Ocorrências 2022 (USADAS TCC Mi'!$A:$A,'[1]Ocorrências 2022 (USADAS TCC Mi'!BF:BF))</f>
        <v/>
      </c>
      <c r="BK254" s="8" t="str">
        <f t="array" ref="BK254">IF($D254="erro",XLOOKUP($A254,'Ocorrências 2022 (TODAS)'!$A:$A,'Ocorrências 2022 (TODAS)'!BG:BG),XLOOKUP($A254,'[1]Ocorrências 2022 (USADAS TCC Mi'!$A:$A,'[1]Ocorrências 2022 (USADAS TCC Mi'!BG:BG))</f>
        <v/>
      </c>
      <c r="BL254" s="8" t="str">
        <f t="array" ref="BL254">IF($D254="erro",XLOOKUP($A254,'Ocorrências 2022 (TODAS)'!$A:$A,'Ocorrências 2022 (TODAS)'!BH:BH),XLOOKUP($A254,'[1]Ocorrências 2022 (USADAS TCC Mi'!$A:$A,'[1]Ocorrências 2022 (USADAS TCC Mi'!BH:BH))</f>
        <v/>
      </c>
      <c r="BM254" s="8" t="str">
        <f t="array" ref="BM254">IF($D254="erro",XLOOKUP($A254,'Ocorrências 2022 (TODAS)'!$A:$A,'Ocorrências 2022 (TODAS)'!BI:BI),XLOOKUP($A254,'[1]Ocorrências 2022 (USADAS TCC Mi'!$A:$A,'[1]Ocorrências 2022 (USADAS TCC Mi'!BI:BI))</f>
        <v/>
      </c>
      <c r="BN254" s="8" t="str">
        <f t="array" ref="BN254">IF($D254="erro",XLOOKUP($A254,'Ocorrências 2022 (TODAS)'!$A:$A,'Ocorrências 2022 (TODAS)'!BJ:BJ),XLOOKUP($A254,'[1]Ocorrências 2022 (USADAS TCC Mi'!$A:$A,'[1]Ocorrências 2022 (USADAS TCC Mi'!BJ:BJ))</f>
        <v/>
      </c>
      <c r="BO254" s="8" t="str">
        <f t="array" ref="BO254">IF($D254="erro",XLOOKUP($A254,'Ocorrências 2022 (TODAS)'!$A:$A,'Ocorrências 2022 (TODAS)'!BK:BK),XLOOKUP($A254,'[1]Ocorrências 2022 (USADAS TCC Mi'!$A:$A,'[1]Ocorrências 2022 (USADAS TCC Mi'!BK:BK))</f>
        <v/>
      </c>
      <c r="BP254" s="8" t="str">
        <f t="array" ref="BP254">IF($D254="erro",XLOOKUP($A254,'Ocorrências 2022 (TODAS)'!$A:$A,'Ocorrências 2022 (TODAS)'!BL:BL),XLOOKUP($A254,'[1]Ocorrências 2022 (USADAS TCC Mi'!$A:$A,'[1]Ocorrências 2022 (USADAS TCC Mi'!BL:BL))</f>
        <v/>
      </c>
      <c r="BQ254" s="8" t="str">
        <f t="array" ref="BQ254">IF($D254="erro",XLOOKUP($A254,'Ocorrências 2022 (TODAS)'!$A:$A,'Ocorrências 2022 (TODAS)'!BM:BM),XLOOKUP($A254,'[1]Ocorrências 2022 (USADAS TCC Mi'!$A:$A,'[1]Ocorrências 2022 (USADAS TCC Mi'!BM:BM))</f>
        <v/>
      </c>
      <c r="BR254" s="8" t="str">
        <f t="array" ref="BR254">IF($D254="erro",XLOOKUP($A254,'Ocorrências 2022 (TODAS)'!$A:$A,'Ocorrências 2022 (TODAS)'!BN:BN),XLOOKUP($A254,'[1]Ocorrências 2022 (USADAS TCC Mi'!$A:$A,'[1]Ocorrências 2022 (USADAS TCC Mi'!BN:BN))</f>
        <v/>
      </c>
      <c r="BS254" s="8" t="str">
        <f t="array" ref="BS254">IF($D254="erro",XLOOKUP($A254,'Ocorrências 2022 (TODAS)'!$A:$A,'Ocorrências 2022 (TODAS)'!BO:BO),XLOOKUP($A254,'[1]Ocorrências 2022 (USADAS TCC Mi'!$A:$A,'[1]Ocorrências 2022 (USADAS TCC Mi'!BO:BO))</f>
        <v/>
      </c>
      <c r="BT254" s="8" t="str">
        <f t="array" ref="BT254">IF($D254="erro",XLOOKUP($A254,'Ocorrências 2022 (TODAS)'!$A:$A,'Ocorrências 2022 (TODAS)'!BP:BP),XLOOKUP($A254,'[1]Ocorrências 2022 (USADAS TCC Mi'!$A:$A,'[1]Ocorrências 2022 (USADAS TCC Mi'!BP:BP))</f>
        <v/>
      </c>
      <c r="BU254" s="8" t="str">
        <f t="array" ref="BU254">IF($D254="erro",XLOOKUP($A254,'Ocorrências 2022 (TODAS)'!$A:$A,'Ocorrências 2022 (TODAS)'!BQ:BQ),XLOOKUP($A254,'[1]Ocorrências 2022 (USADAS TCC Mi'!$A:$A,'[1]Ocorrências 2022 (USADAS TCC Mi'!BQ:BQ))</f>
        <v/>
      </c>
      <c r="BV254" s="8" t="str">
        <f t="array" ref="BV254">IF($D254="erro",XLOOKUP($A254,'Ocorrências 2022 (TODAS)'!$A:$A,'Ocorrências 2022 (TODAS)'!BR:BR),XLOOKUP($A254,'[1]Ocorrências 2022 (USADAS TCC Mi'!$A:$A,'[1]Ocorrências 2022 (USADAS TCC Mi'!BR:BR))</f>
        <v/>
      </c>
      <c r="BW254" s="8" t="str">
        <f t="array" ref="BW254">IF($D254="erro",XLOOKUP($A254,'Ocorrências 2022 (TODAS)'!$A:$A,'Ocorrências 2022 (TODAS)'!BS:BS),XLOOKUP($A254,'[1]Ocorrências 2022 (USADAS TCC Mi'!$A:$A,'[1]Ocorrências 2022 (USADAS TCC Mi'!BS:BS))</f>
        <v/>
      </c>
      <c r="BX254" s="8" t="str">
        <f t="array" ref="BX254">IF($D254="erro",XLOOKUP($A254,'Ocorrências 2022 (TODAS)'!$A:$A,'Ocorrências 2022 (TODAS)'!BT:BT),XLOOKUP($A254,'[1]Ocorrências 2022 (USADAS TCC Mi'!$A:$A,'[1]Ocorrências 2022 (USADAS TCC Mi'!BT:BT))</f>
        <v/>
      </c>
      <c r="BY254" s="8" t="str">
        <f t="array" ref="BY254">IF($D254="erro",XLOOKUP($A254,'Ocorrências 2022 (TODAS)'!$A:$A,'Ocorrências 2022 (TODAS)'!BU:BU),XLOOKUP($A254,'[1]Ocorrências 2022 (USADAS TCC Mi'!$A:$A,'[1]Ocorrências 2022 (USADAS TCC Mi'!BU:BU))</f>
        <v/>
      </c>
      <c r="BZ254" s="8" t="str">
        <f t="array" ref="BZ254">IF($D254="erro",XLOOKUP($A254,'Ocorrências 2022 (TODAS)'!$A:$A,'Ocorrências 2022 (TODAS)'!BV:BV),XLOOKUP($A254,'[1]Ocorrências 2022 (USADAS TCC Mi'!$A:$A,'[1]Ocorrências 2022 (USADAS TCC Mi'!BV:BV))</f>
        <v/>
      </c>
      <c r="CA254" s="8" t="str">
        <f t="array" ref="CA254">IF($D254="erro",XLOOKUP($A254,'Ocorrências 2022 (TODAS)'!$A:$A,'Ocorrências 2022 (TODAS)'!BW:BW),XLOOKUP($A254,'[1]Ocorrências 2022 (USADAS TCC Mi'!$A:$A,'[1]Ocorrências 2022 (USADAS TCC Mi'!BW:BW))</f>
        <v/>
      </c>
      <c r="CB254" s="8" t="str">
        <f t="array" ref="CB254">IF($D254="erro",XLOOKUP($A254,'Ocorrências 2022 (TODAS)'!$A:$A,'Ocorrências 2022 (TODAS)'!BX:BX),XLOOKUP($A254,'[1]Ocorrências 2022 (USADAS TCC Mi'!$A:$A,'[1]Ocorrências 2022 (USADAS TCC Mi'!BX:BX))</f>
        <v/>
      </c>
      <c r="CC254" s="8" t="str">
        <f t="array" ref="CC254">IF($D254="erro",XLOOKUP($A254,'Ocorrências 2022 (TODAS)'!$A:$A,'Ocorrências 2022 (TODAS)'!BY:BY),XLOOKUP($A254,'[1]Ocorrências 2022 (USADAS TCC Mi'!$A:$A,'[1]Ocorrências 2022 (USADAS TCC Mi'!BY:BY))</f>
        <v>Sim</v>
      </c>
      <c r="CD254" s="8" t="str">
        <f t="array" ref="CD254">IF($D254="erro",XLOOKUP($A254,'Ocorrências 2022 (TODAS)'!$A:$A,'Ocorrências 2022 (TODAS)'!BZ:BZ),XLOOKUP($A254,'[1]Ocorrências 2022 (USADAS TCC Mi'!$A:$A,'[1]Ocorrências 2022 (USADAS TCC Mi'!BZ:BZ))</f>
        <v>Menor de 14 anos</v>
      </c>
      <c r="CE254" s="8" t="str">
        <f t="array" ref="CE254">IF($D254="erro",XLOOKUP($A254,'Ocorrências 2022 (TODAS)'!$A:$A,'Ocorrências 2022 (TODAS)'!CA:CA),XLOOKUP($A254,'[1]Ocorrências 2022 (USADAS TCC Mi'!$A:$A,'[1]Ocorrências 2022 (USADAS TCC Mi'!CA:CA))</f>
        <v/>
      </c>
      <c r="CF254" s="8" t="str">
        <f t="array" ref="CF254">IF($D254="erro",XLOOKUP($A254,'Ocorrências 2022 (TODAS)'!$A:$A,'Ocorrências 2022 (TODAS)'!CB:CB),XLOOKUP($A254,'[1]Ocorrências 2022 (USADAS TCC Mi'!$A:$A,'[1]Ocorrências 2022 (USADAS TCC Mi'!CB:CB))</f>
        <v/>
      </c>
      <c r="CG254" s="8" t="str">
        <f t="array" ref="CG254">IF($D254="erro",XLOOKUP($A254,'Ocorrências 2022 (TODAS)'!$A:$A,'Ocorrências 2022 (TODAS)'!CC:CC),XLOOKUP($A254,'[1]Ocorrências 2022 (USADAS TCC Mi'!$A:$A,'[1]Ocorrências 2022 (USADAS TCC Mi'!CC:CC))</f>
        <v/>
      </c>
      <c r="CH254" s="8" t="str">
        <f t="array" ref="CH254">IF($D254="erro",XLOOKUP($A254,'Ocorrências 2022 (TODAS)'!$A:$A,'Ocorrências 2022 (TODAS)'!CD:CD),XLOOKUP($A254,'[1]Ocorrências 2022 (USADAS TCC Mi'!$A:$A,'[1]Ocorrências 2022 (USADAS TCC Mi'!CD:CD))</f>
        <v>Não</v>
      </c>
      <c r="CI254" s="8" t="str">
        <f t="array" ref="CI254">IF($D254="erro",XLOOKUP($A254,'Ocorrências 2022 (TODAS)'!$A:$A,'Ocorrências 2022 (TODAS)'!CE:CE),XLOOKUP($A254,'[1]Ocorrências 2022 (USADAS TCC Mi'!$A:$A,'[1]Ocorrências 2022 (USADAS TCC Mi'!CE:CE))</f>
        <v>Não</v>
      </c>
      <c r="CJ254" s="8" t="str">
        <f t="array" ref="CJ254">IF($D254="erro",XLOOKUP($A254,'Ocorrências 2022 (TODAS)'!$A:$A,'Ocorrências 2022 (TODAS)'!CF:CF),XLOOKUP($A254,'[1]Ocorrências 2022 (USADAS TCC Mi'!$A:$A,'[1]Ocorrências 2022 (USADAS TCC Mi'!CF:CF))</f>
        <v/>
      </c>
      <c r="CK254" s="8" t="str">
        <f t="array" ref="CK254">IF($D254="erro",XLOOKUP($A254,'Ocorrências 2022 (TODAS)'!$A:$A,'Ocorrências 2022 (TODAS)'!CG:CG),XLOOKUP($A254,'[1]Ocorrências 2022 (USADAS TCC Mi'!$A:$A,'[1]Ocorrências 2022 (USADAS TCC Mi'!CG:CG))</f>
        <v/>
      </c>
      <c r="CL254" s="163" t="str">
        <f t="array" ref="CL254">IF($D254="erro",XLOOKUP($A254,'Ocorrências 2022 (TODAS)'!$A:$A,'Ocorrências 2022 (TODAS)'!CH:CH),XLOOKUP($A254,'[1]Ocorrências 2022 (USADAS TCC Mi'!$A:$A,'[1]Ocorrências 2022 (USADAS TCC Mi'!CH:CH))</f>
        <v/>
      </c>
      <c r="CM254" s="8" t="str">
        <f t="array" ref="CM254">IF($D254="erro",XLOOKUP($A254,'Ocorrências 2022 (TODAS)'!$A:$A,'Ocorrências 2022 (TODAS)'!CI:CI),XLOOKUP($A254,'[1]Ocorrências 2022 (USADAS TCC Mi'!$A:$A,'[1]Ocorrências 2022 (USADAS TCC Mi'!CI:CI))</f>
        <v/>
      </c>
      <c r="CN254" s="8" t="str">
        <f t="array" ref="CN254">IF($D254="erro",XLOOKUP($A254,'Ocorrências 2022 (TODAS)'!$A:$A,'Ocorrências 2022 (TODAS)'!CJ:CJ),XLOOKUP($A254,'[1]Ocorrências 2022 (USADAS TCC Mi'!$A:$A,'[1]Ocorrências 2022 (USADAS TCC Mi'!CJ:CJ))</f>
        <v/>
      </c>
      <c r="CO254" s="8" t="str">
        <f t="array" ref="CO254">IF($D254="erro",XLOOKUP($A254,'Ocorrências 2022 (TODAS)'!$A:$A,'Ocorrências 2022 (TODAS)'!CK:CK),XLOOKUP($A254,'[1]Ocorrências 2022 (USADAS TCC Mi'!$A:$A,'[1]Ocorrências 2022 (USADAS TCC Mi'!CK:CK))</f>
        <v/>
      </c>
      <c r="CP254" s="8" t="str">
        <f t="array" ref="CP254">IF($D254="erro",XLOOKUP($A254,'Ocorrências 2022 (TODAS)'!$A:$A,'Ocorrências 2022 (TODAS)'!CL:CL),XLOOKUP($A254,'[1]Ocorrências 2022 (USADAS TCC Mi'!$A:$A,'[1]Ocorrências 2022 (USADAS TCC Mi'!CL:CL))</f>
        <v/>
      </c>
      <c r="CQ254" s="8" t="str">
        <f t="array" ref="CQ254">IF($D254="erro",XLOOKUP($A254,'Ocorrências 2022 (TODAS)'!$A:$A,'Ocorrências 2022 (TODAS)'!CM:CM),XLOOKUP($A254,'[1]Ocorrências 2022 (USADAS TCC Mi'!$A:$A,'[1]Ocorrências 2022 (USADAS TCC Mi'!CM:CM))</f>
        <v/>
      </c>
      <c r="CR254" s="8" t="str">
        <f t="array" ref="CR254">IF($D254="erro",XLOOKUP($A254,'Ocorrências 2022 (TODAS)'!$A:$A,'Ocorrências 2022 (TODAS)'!CN:CN),XLOOKUP($A254,'[1]Ocorrências 2022 (USADAS TCC Mi'!$A:$A,'[1]Ocorrências 2022 (USADAS TCC Mi'!CN:CN))</f>
        <v/>
      </c>
      <c r="CS254" s="8" t="str">
        <f t="array" ref="CS254">IF($D254="erro",XLOOKUP($A254,'Ocorrências 2022 (TODAS)'!$A:$A,'Ocorrências 2022 (TODAS)'!CO:CO),XLOOKUP($A254,'[1]Ocorrências 2022 (USADAS TCC Mi'!$A:$A,'[1]Ocorrências 2022 (USADAS TCC Mi'!CO:CO))</f>
        <v/>
      </c>
      <c r="CT254" s="8" t="str">
        <f t="array" ref="CT254">IF($D254="erro",XLOOKUP($A254,'Ocorrências 2022 (TODAS)'!$A:$A,'Ocorrências 2022 (TODAS)'!CP:CP),XLOOKUP($A254,'[1]Ocorrências 2022 (USADAS TCC Mi'!$A:$A,'[1]Ocorrências 2022 (USADAS TCC Mi'!CP:CP))</f>
        <v/>
      </c>
      <c r="CU254" s="8" t="str">
        <f t="array" ref="CU254">IF($D254="erro",XLOOKUP($A254,'Ocorrências 2022 (TODAS)'!$A:$A,'Ocorrências 2022 (TODAS)'!CQ:CQ),XLOOKUP($A254,'[1]Ocorrências 2022 (USADAS TCC Mi'!$A:$A,'[1]Ocorrências 2022 (USADAS TCC Mi'!CQ:CQ))</f>
        <v/>
      </c>
      <c r="CV254" s="8" t="str">
        <f t="array" ref="CV254">IF($D254="erro",XLOOKUP($A254,'Ocorrências 2022 (TODAS)'!$A:$A,'Ocorrências 2022 (TODAS)'!CR:CR),XLOOKUP($A254,'[1]Ocorrências 2022 (USADAS TCC Mi'!$A:$A,'[1]Ocorrências 2022 (USADAS TCC Mi'!CR:CR))</f>
        <v/>
      </c>
      <c r="CW254" s="8" t="str">
        <f t="array" ref="CW254">IF($D254="erro",XLOOKUP($A254,'Ocorrências 2022 (TODAS)'!$A:$A,'Ocorrências 2022 (TODAS)'!CS:CS),XLOOKUP($A254,'[1]Ocorrências 2022 (USADAS TCC Mi'!$A:$A,'[1]Ocorrências 2022 (USADAS TCC Mi'!CS:CS))</f>
        <v/>
      </c>
      <c r="CX254" s="8" t="str">
        <f t="array" ref="CX254">IF($D254="erro",XLOOKUP($A254,'Ocorrências 2022 (TODAS)'!$A:$A,'Ocorrências 2022 (TODAS)'!CT:CT),XLOOKUP($A254,'[1]Ocorrências 2022 (USADAS TCC Mi'!$A:$A,'[1]Ocorrências 2022 (USADAS TCC Mi'!CT:CT))</f>
        <v>Sim</v>
      </c>
      <c r="CY254" s="8" t="str">
        <f t="array" ref="CY254">IF($D254="erro",XLOOKUP($A254,'Ocorrências 2022 (TODAS)'!$A:$A,'Ocorrências 2022 (TODAS)'!CU:CU),XLOOKUP($A254,'[1]Ocorrências 2022 (USADAS TCC Mi'!$A:$A,'[1]Ocorrências 2022 (USADAS TCC Mi'!CU:CU))</f>
        <v>60 dias</v>
      </c>
      <c r="CZ254" s="8" t="str">
        <f t="array" ref="CZ254">IF($D254="erro",XLOOKUP($A254,'Ocorrências 2022 (TODAS)'!$A:$A,'Ocorrências 2022 (TODAS)'!CV:CV),XLOOKUP($A254,'[1]Ocorrências 2022 (USADAS TCC Mi'!$A:$A,'[1]Ocorrências 2022 (USADAS TCC Mi'!CV:CV))</f>
        <v/>
      </c>
      <c r="DA254" s="8" t="str">
        <f t="array" ref="DA254">IF($D254="erro",XLOOKUP($A254,'Ocorrências 2022 (TODAS)'!$A:$A,'Ocorrências 2022 (TODAS)'!CW:CW),XLOOKUP($A254,'[1]Ocorrências 2022 (USADAS TCC Mi'!$A:$A,'[1]Ocorrências 2022 (USADAS TCC Mi'!CW:CW))</f>
        <v/>
      </c>
      <c r="DB254" s="8" t="str">
        <f t="array" ref="DB254">IF($D254="erro",XLOOKUP($A254,'Ocorrências 2022 (TODAS)'!$A:$A,'Ocorrências 2022 (TODAS)'!CX:CX),XLOOKUP($A254,'[1]Ocorrências 2022 (USADAS TCC Mi'!$A:$A,'[1]Ocorrências 2022 (USADAS TCC Mi'!CX:CX))</f>
        <v/>
      </c>
      <c r="DC254" s="8" t="str">
        <f t="array" ref="DC254">IF($D254="erro",XLOOKUP($A254,'Ocorrências 2022 (TODAS)'!$A:$A,'Ocorrências 2022 (TODAS)'!CY:CY),XLOOKUP($A254,'[1]Ocorrências 2022 (USADAS TCC Mi'!$A:$A,'[1]Ocorrências 2022 (USADAS TCC Mi'!CY:CY))</f>
        <v/>
      </c>
      <c r="DD254" s="8" t="str">
        <f t="array" ref="DD254">IF($D254="erro",XLOOKUP($A254,'Ocorrências 2022 (TODAS)'!$A:$A,'Ocorrências 2022 (TODAS)'!CZ:CZ),XLOOKUP($A254,'[1]Ocorrências 2022 (USADAS TCC Mi'!$A:$A,'[1]Ocorrências 2022 (USADAS TCC Mi'!CZ:CZ))</f>
        <v/>
      </c>
      <c r="DE254" s="8" t="str">
        <f t="array" ref="DE254">IF($D254="erro",XLOOKUP($A254,'Ocorrências 2022 (TODAS)'!$A:$A,'Ocorrências 2022 (TODAS)'!DA:DA),XLOOKUP($A254,'[1]Ocorrências 2022 (USADAS TCC Mi'!$A:$A,'[1]Ocorrências 2022 (USADAS TCC Mi'!DA:DA))</f>
        <v/>
      </c>
      <c r="DF254" s="8" t="str">
        <f t="array" ref="DF254">IF($D254="erro",XLOOKUP($A254,'Ocorrências 2022 (TODAS)'!$A:$A,'Ocorrências 2022 (TODAS)'!DB:DB),XLOOKUP($A254,'[1]Ocorrências 2022 (USADAS TCC Mi'!$A:$A,'[1]Ocorrências 2022 (USADAS TCC Mi'!DB:DB))</f>
        <v/>
      </c>
      <c r="DG254" s="8" t="str">
        <f t="array" ref="DG254">IF($D254="erro",XLOOKUP($A254,'Ocorrências 2022 (TODAS)'!$A:$A,'Ocorrências 2022 (TODAS)'!DC:DC),XLOOKUP($A254,'[1]Ocorrências 2022 (USADAS TCC Mi'!$A:$A,'[1]Ocorrências 2022 (USADAS TCC Mi'!DC:DC))</f>
        <v>#REF!</v>
      </c>
    </row>
    <row r="255" ht="15.75" customHeight="1">
      <c r="A255" s="101">
        <v>3884.0</v>
      </c>
      <c r="B255" s="101">
        <v>3884.0</v>
      </c>
      <c r="D255" s="8" t="str">
        <f t="shared" si="1"/>
        <v>Ok</v>
      </c>
      <c r="F255" s="8" t="str">
        <f t="array" ref="F255">IF($D255="erro",XLOOKUP($A255,'Ocorrências 2022 (TODAS)'!$A:$A,'Ocorrências 2022 (TODAS)'!B:B),XLOOKUP($A255,'[1]Ocorrências 2022 (USADAS TCC Mi'!$A:$A,'[1]Ocorrências 2022 (USADAS TCC Mi'!B:B))</f>
        <v>#REF!</v>
      </c>
      <c r="G255" s="8" t="str">
        <f t="array" ref="G255">IF($D255="erro",XLOOKUP($A255,'Ocorrências 2022 (TODAS)'!$A:$A,'Ocorrências 2022 (TODAS)'!C:C),XLOOKUP($A255,'[1]Ocorrências 2022 (USADAS TCC Mi'!$A:$A,'[1]Ocorrências 2022 (USADAS TCC Mi'!C:C))</f>
        <v>#REF!</v>
      </c>
      <c r="H255" s="8" t="str">
        <f t="array" ref="H255">IF($D255="erro",XLOOKUP($A255,'Ocorrências 2022 (TODAS)'!$A:$A,'Ocorrências 2022 (TODAS)'!D:D),XLOOKUP($A255,'[1]Ocorrências 2022 (USADAS TCC Mi'!$A:$A,'[1]Ocorrências 2022 (USADAS TCC Mi'!D:D))</f>
        <v>#REF!</v>
      </c>
      <c r="I255" s="8" t="str">
        <f t="array" ref="I255">IF($D255="erro",XLOOKUP($A255,'Ocorrências 2022 (TODAS)'!$A:$A,'Ocorrências 2022 (TODAS)'!E:E),XLOOKUP($A255,'[1]Ocorrências 2022 (USADAS TCC Mi'!$A:$A,'[1]Ocorrências 2022 (USADAS TCC Mi'!E:E))</f>
        <v>#REF!</v>
      </c>
      <c r="J255" s="8" t="str">
        <f t="array" ref="J255">IF($D255="erro",XLOOKUP($A255,'Ocorrências 2022 (TODAS)'!$A:$A,'Ocorrências 2022 (TODAS)'!F:F),XLOOKUP($A255,'[1]Ocorrências 2022 (USADAS TCC Mi'!$A:$A,'[1]Ocorrências 2022 (USADAS TCC Mi'!F:F))</f>
        <v>#REF!</v>
      </c>
      <c r="K255" s="8" t="str">
        <f t="array" ref="K255">IF($D255="erro",XLOOKUP($A255,'Ocorrências 2022 (TODAS)'!$A:$A,'Ocorrências 2022 (TODAS)'!G:G),XLOOKUP($A255,'[1]Ocorrências 2022 (USADAS TCC Mi'!$A:$A,'[1]Ocorrências 2022 (USADAS TCC Mi'!G:G))</f>
        <v>#REF!</v>
      </c>
      <c r="L255" s="8" t="str">
        <f t="array" ref="L255">IF($D255="erro",XLOOKUP($A255,'Ocorrências 2022 (TODAS)'!$A:$A,'Ocorrências 2022 (TODAS)'!H:H),XLOOKUP($A255,'[1]Ocorrências 2022 (USADAS TCC Mi'!$A:$A,'[1]Ocorrências 2022 (USADAS TCC Mi'!H:H))</f>
        <v>#REF!</v>
      </c>
      <c r="M255" s="8" t="str">
        <f t="array" ref="M255">IF($D255="erro",XLOOKUP($A255,'Ocorrências 2022 (TODAS)'!$A:$A,'Ocorrências 2022 (TODAS)'!I:I),XLOOKUP($A255,'[1]Ocorrências 2022 (USADAS TCC Mi'!$A:$A,'[1]Ocorrências 2022 (USADAS TCC Mi'!I:I))</f>
        <v>#REF!</v>
      </c>
      <c r="N255" s="8" t="str">
        <f t="array" ref="N255">IF($D255="erro",XLOOKUP($A255,'Ocorrências 2022 (TODAS)'!$A:$A,'Ocorrências 2022 (TODAS)'!J:J),XLOOKUP($A255,'[1]Ocorrências 2022 (USADAS TCC Mi'!$A:$A,'[1]Ocorrências 2022 (USADAS TCC Mi'!J:J))</f>
        <v>#REF!</v>
      </c>
      <c r="O255" s="8" t="str">
        <f t="array" ref="O255">IF($D255="erro",XLOOKUP($A255,'Ocorrências 2022 (TODAS)'!$A:$A,'Ocorrências 2022 (TODAS)'!K:K),XLOOKUP($A255,'[1]Ocorrências 2022 (USADAS TCC Mi'!$A:$A,'[1]Ocorrências 2022 (USADAS TCC Mi'!K:K))</f>
        <v>#REF!</v>
      </c>
      <c r="P255" s="8" t="str">
        <f t="array" ref="P255">IF($D255="erro",XLOOKUP($A255,'Ocorrências 2022 (TODAS)'!$A:$A,'Ocorrências 2022 (TODAS)'!L:L),XLOOKUP($A255,'[1]Ocorrências 2022 (USADAS TCC Mi'!$A:$A,'[1]Ocorrências 2022 (USADAS TCC Mi'!L:L))</f>
        <v>#REF!</v>
      </c>
      <c r="Q255" s="8" t="str">
        <f t="array" ref="Q255">IF($D255="erro",XLOOKUP($A255,'Ocorrências 2022 (TODAS)'!$A:$A,'Ocorrências 2022 (TODAS)'!M:M),XLOOKUP($A255,'[1]Ocorrências 2022 (USADAS TCC Mi'!$A:$A,'[1]Ocorrências 2022 (USADAS TCC Mi'!M:M))</f>
        <v>#REF!</v>
      </c>
      <c r="R255" s="8" t="str">
        <f t="array" ref="R255">IF($D255="erro",XLOOKUP($A255,'Ocorrências 2022 (TODAS)'!$A:$A,'Ocorrências 2022 (TODAS)'!N:N),XLOOKUP($A255,'[1]Ocorrências 2022 (USADAS TCC Mi'!$A:$A,'[1]Ocorrências 2022 (USADAS TCC Mi'!N:N))</f>
        <v>#REF!</v>
      </c>
      <c r="S255" s="8" t="str">
        <f t="array" ref="S255">IF($D255="erro",XLOOKUP($A255,'Ocorrências 2022 (TODAS)'!$A:$A,'Ocorrências 2022 (TODAS)'!O:O),XLOOKUP($A255,'[1]Ocorrências 2022 (USADAS TCC Mi'!$A:$A,'[1]Ocorrências 2022 (USADAS TCC Mi'!O:O))</f>
        <v>#REF!</v>
      </c>
      <c r="T255" s="8" t="str">
        <f t="array" ref="T255">IF($D255="erro",XLOOKUP($A255,'Ocorrências 2022 (TODAS)'!$A:$A,'Ocorrências 2022 (TODAS)'!P:P),XLOOKUP($A255,'[1]Ocorrências 2022 (USADAS TCC Mi'!$A:$A,'[1]Ocorrências 2022 (USADAS TCC Mi'!P:P))</f>
        <v>#REF!</v>
      </c>
      <c r="U255" s="8" t="str">
        <f t="array" ref="U255">IF($D255="erro",XLOOKUP($A255,'Ocorrências 2022 (TODAS)'!$A:$A,'Ocorrências 2022 (TODAS)'!Q:Q),XLOOKUP($A255,'[1]Ocorrências 2022 (USADAS TCC Mi'!$A:$A,'[1]Ocorrências 2022 (USADAS TCC Mi'!Q:Q))</f>
        <v>#REF!</v>
      </c>
      <c r="V255" s="8" t="str">
        <f t="array" ref="V255">IF($D255="erro",XLOOKUP($A255,'Ocorrências 2022 (TODAS)'!$A:$A,'Ocorrências 2022 (TODAS)'!R:R),XLOOKUP($A255,'[1]Ocorrências 2022 (USADAS TCC Mi'!$A:$A,'[1]Ocorrências 2022 (USADAS TCC Mi'!R:R))</f>
        <v>#REF!</v>
      </c>
      <c r="W255" s="8" t="str">
        <f t="array" ref="W255">IF($D255="erro",XLOOKUP($A255,'Ocorrências 2022 (TODAS)'!$A:$A,'Ocorrências 2022 (TODAS)'!S:S),XLOOKUP($A255,'[1]Ocorrências 2022 (USADAS TCC Mi'!$A:$A,'[1]Ocorrências 2022 (USADAS TCC Mi'!S:S))</f>
        <v>#REF!</v>
      </c>
      <c r="X255" s="8" t="str">
        <f t="array" ref="X255">IF($D255="erro",XLOOKUP($A255,'Ocorrências 2022 (TODAS)'!$A:$A,'Ocorrências 2022 (TODAS)'!T:T),XLOOKUP($A255,'[1]Ocorrências 2022 (USADAS TCC Mi'!$A:$A,'[1]Ocorrências 2022 (USADAS TCC Mi'!T:T))</f>
        <v>#REF!</v>
      </c>
      <c r="Y255" s="8" t="str">
        <f t="array" ref="Y255">IF($D255="erro",XLOOKUP($A255,'Ocorrências 2022 (TODAS)'!$A:$A,'Ocorrências 2022 (TODAS)'!U:U),XLOOKUP($A255,'[1]Ocorrências 2022 (USADAS TCC Mi'!$A:$A,'[1]Ocorrências 2022 (USADAS TCC Mi'!U:U))</f>
        <v>#REF!</v>
      </c>
      <c r="Z255" s="162" t="str">
        <f t="array" ref="Z255">IF($D255="erro",XLOOKUP($A255,'Ocorrências 2022 (TODAS)'!$A:$A,'Ocorrências 2022 (TODAS)'!V:V),XLOOKUP($A255,'[1]Ocorrências 2022 (USADAS TCC Mi'!$A:$A,'[1]Ocorrências 2022 (USADAS TCC Mi'!V:V))</f>
        <v>#REF!</v>
      </c>
      <c r="AA255" s="162" t="str">
        <f t="array" ref="AA255">IF($D255="erro",XLOOKUP($A255,'Ocorrências 2022 (TODAS)'!$A:$A,'Ocorrências 2022 (TODAS)'!W:W),XLOOKUP($A255,'[1]Ocorrências 2022 (USADAS TCC Mi'!$A:$A,'[1]Ocorrências 2022 (USADAS TCC Mi'!W:W))</f>
        <v>#REF!</v>
      </c>
      <c r="AB255" s="8" t="str">
        <f t="array" ref="AB255">IF($D255="erro",XLOOKUP($A255,'Ocorrências 2022 (TODAS)'!$A:$A,'Ocorrências 2022 (TODAS)'!X:X),XLOOKUP($A255,'[1]Ocorrências 2022 (USADAS TCC Mi'!$A:$A,'[1]Ocorrências 2022 (USADAS TCC Mi'!X:X))</f>
        <v>#REF!</v>
      </c>
      <c r="AC255" s="8" t="str">
        <f t="array" ref="AC255">IF($D255="erro",XLOOKUP($A255,'Ocorrências 2022 (TODAS)'!$A:$A,'Ocorrências 2022 (TODAS)'!Y:Y),XLOOKUP($A255,'[1]Ocorrências 2022 (USADAS TCC Mi'!$A:$A,'[1]Ocorrências 2022 (USADAS TCC Mi'!Y:Y))</f>
        <v>#REF!</v>
      </c>
      <c r="AD255" s="8" t="str">
        <f t="array" ref="AD255">IF($D255="erro",XLOOKUP($A255,'Ocorrências 2022 (TODAS)'!$A:$A,'Ocorrências 2022 (TODAS)'!Z:Z),XLOOKUP($A255,'[1]Ocorrências 2022 (USADAS TCC Mi'!$A:$A,'[1]Ocorrências 2022 (USADAS TCC Mi'!Z:Z))</f>
        <v>#REF!</v>
      </c>
      <c r="AE255" s="8" t="str">
        <f t="array" ref="AE255">IF($D255="erro",XLOOKUP($A255,'Ocorrências 2022 (TODAS)'!$A:$A,'Ocorrências 2022 (TODAS)'!AA:AA),XLOOKUP($A255,'[1]Ocorrências 2022 (USADAS TCC Mi'!$A:$A,'[1]Ocorrências 2022 (USADAS TCC Mi'!AA:AA))</f>
        <v>#REF!</v>
      </c>
      <c r="AF255" s="8" t="str">
        <f t="array" ref="AF255">IF($D255="erro",XLOOKUP($A255,'Ocorrências 2022 (TODAS)'!$A:$A,'Ocorrências 2022 (TODAS)'!AB:AB),XLOOKUP($A255,'[1]Ocorrências 2022 (USADAS TCC Mi'!$A:$A,'[1]Ocorrências 2022 (USADAS TCC Mi'!AB:AB))</f>
        <v>#REF!</v>
      </c>
      <c r="AG255" s="8" t="str">
        <f t="array" ref="AG255">IF($D255="erro",XLOOKUP($A255,'Ocorrências 2022 (TODAS)'!$A:$A,'Ocorrências 2022 (TODAS)'!AC:AC),XLOOKUP($A255,'[1]Ocorrências 2022 (USADAS TCC Mi'!$A:$A,'[1]Ocorrências 2022 (USADAS TCC Mi'!AC:AC))</f>
        <v>#REF!</v>
      </c>
      <c r="AH255" s="8" t="str">
        <f t="array" ref="AH255">IF($D255="erro",XLOOKUP($A255,'Ocorrências 2022 (TODAS)'!$A:$A,'Ocorrências 2022 (TODAS)'!AD:AD),XLOOKUP($A255,'[1]Ocorrências 2022 (USADAS TCC Mi'!$A:$A,'[1]Ocorrências 2022 (USADAS TCC Mi'!AD:AD))</f>
        <v>#REF!</v>
      </c>
      <c r="AI255" s="8" t="str">
        <f t="array" ref="AI255">IF($D255="erro",XLOOKUP($A255,'Ocorrências 2022 (TODAS)'!$A:$A,'Ocorrências 2022 (TODAS)'!AE:AE),XLOOKUP($A255,'[1]Ocorrências 2022 (USADAS TCC Mi'!$A:$A,'[1]Ocorrências 2022 (USADAS TCC Mi'!AE:AE))</f>
        <v>#REF!</v>
      </c>
      <c r="AJ255" s="8" t="str">
        <f t="array" ref="AJ255">IF($D255="erro",XLOOKUP($A255,'Ocorrências 2022 (TODAS)'!$A:$A,'Ocorrências 2022 (TODAS)'!AF:AF),XLOOKUP($A255,'[1]Ocorrências 2022 (USADAS TCC Mi'!$A:$A,'[1]Ocorrências 2022 (USADAS TCC Mi'!AF:AF))</f>
        <v>#REF!</v>
      </c>
      <c r="AK255" s="8" t="str">
        <f t="array" ref="AK255">IF($D255="erro",XLOOKUP($A255,'Ocorrências 2022 (TODAS)'!$A:$A,'Ocorrências 2022 (TODAS)'!AG:AG),XLOOKUP($A255,'[1]Ocorrências 2022 (USADAS TCC Mi'!$A:$A,'[1]Ocorrências 2022 (USADAS TCC Mi'!AG:AG))</f>
        <v>#REF!</v>
      </c>
      <c r="AL255" s="8" t="str">
        <f t="array" ref="AL255">IF($D255="erro",XLOOKUP($A255,'Ocorrências 2022 (TODAS)'!$A:$A,'Ocorrências 2022 (TODAS)'!AH:AH),XLOOKUP($A255,'[1]Ocorrências 2022 (USADAS TCC Mi'!$A:$A,'[1]Ocorrências 2022 (USADAS TCC Mi'!AH:AH))</f>
        <v>#REF!</v>
      </c>
      <c r="AM255" s="8" t="str">
        <f t="array" ref="AM255">IF($D255="erro",XLOOKUP($A255,'Ocorrências 2022 (TODAS)'!$A:$A,'Ocorrências 2022 (TODAS)'!AI:AI),XLOOKUP($A255,'[1]Ocorrências 2022 (USADAS TCC Mi'!$A:$A,'[1]Ocorrências 2022 (USADAS TCC Mi'!AI:AI))</f>
        <v>#REF!</v>
      </c>
      <c r="AN255" s="8" t="str">
        <f t="array" ref="AN255">IF($D255="erro",XLOOKUP($A255,'Ocorrências 2022 (TODAS)'!$A:$A,'Ocorrências 2022 (TODAS)'!AJ:AJ),XLOOKUP($A255,'[1]Ocorrências 2022 (USADAS TCC Mi'!$A:$A,'[1]Ocorrências 2022 (USADAS TCC Mi'!AJ:AJ))</f>
        <v>#REF!</v>
      </c>
      <c r="AO255" s="8" t="str">
        <f t="array" ref="AO255">IF($D255="erro",XLOOKUP($A255,'Ocorrências 2022 (TODAS)'!$A:$A,'Ocorrências 2022 (TODAS)'!AK:AK),XLOOKUP($A255,'[1]Ocorrências 2022 (USADAS TCC Mi'!$A:$A,'[1]Ocorrências 2022 (USADAS TCC Mi'!AK:AK))</f>
        <v>#REF!</v>
      </c>
      <c r="AP255" s="8" t="str">
        <f t="array" ref="AP255">IF($D255="erro",XLOOKUP($A255,'Ocorrências 2022 (TODAS)'!$A:$A,'Ocorrências 2022 (TODAS)'!AL:AL),XLOOKUP($A255,'[1]Ocorrências 2022 (USADAS TCC Mi'!$A:$A,'[1]Ocorrências 2022 (USADAS TCC Mi'!AL:AL))</f>
        <v>#REF!</v>
      </c>
      <c r="AQ255" s="8" t="str">
        <f t="array" ref="AQ255">IF($D255="erro",XLOOKUP($A255,'Ocorrências 2022 (TODAS)'!$A:$A,'Ocorrências 2022 (TODAS)'!AM:AM),XLOOKUP($A255,'[1]Ocorrências 2022 (USADAS TCC Mi'!$A:$A,'[1]Ocorrências 2022 (USADAS TCC Mi'!AM:AM))</f>
        <v>#REF!</v>
      </c>
      <c r="AR255" s="8" t="str">
        <f t="array" ref="AR255">IF($D255="erro",XLOOKUP($A255,'Ocorrências 2022 (TODAS)'!$A:$A,'Ocorrências 2022 (TODAS)'!AN:AN),XLOOKUP($A255,'[1]Ocorrências 2022 (USADAS TCC Mi'!$A:$A,'[1]Ocorrências 2022 (USADAS TCC Mi'!AN:AN))</f>
        <v>#REF!</v>
      </c>
      <c r="AS255" s="8" t="str">
        <f t="array" ref="AS255">IF($D255="erro",XLOOKUP($A255,'Ocorrências 2022 (TODAS)'!$A:$A,'Ocorrências 2022 (TODAS)'!AO:AO),XLOOKUP($A255,'[1]Ocorrências 2022 (USADAS TCC Mi'!$A:$A,'[1]Ocorrências 2022 (USADAS TCC Mi'!AO:AO))</f>
        <v>#REF!</v>
      </c>
      <c r="AT255" s="8" t="str">
        <f t="array" ref="AT255">IF($D255="erro",XLOOKUP($A255,'Ocorrências 2022 (TODAS)'!$A:$A,'Ocorrências 2022 (TODAS)'!AP:AP),XLOOKUP($A255,'[1]Ocorrências 2022 (USADAS TCC Mi'!$A:$A,'[1]Ocorrências 2022 (USADAS TCC Mi'!AP:AP))</f>
        <v>#REF!</v>
      </c>
      <c r="AU255" s="8" t="str">
        <f t="array" ref="AU255">IF($D255="erro",XLOOKUP($A255,'Ocorrências 2022 (TODAS)'!$A:$A,'Ocorrências 2022 (TODAS)'!AQ:AQ),XLOOKUP($A255,'[1]Ocorrências 2022 (USADAS TCC Mi'!$A:$A,'[1]Ocorrências 2022 (USADAS TCC Mi'!AQ:AQ))</f>
        <v>#REF!</v>
      </c>
      <c r="AV255" s="8" t="str">
        <f t="array" ref="AV255">IF($D255="erro",XLOOKUP($A255,'Ocorrências 2022 (TODAS)'!$A:$A,'Ocorrências 2022 (TODAS)'!AR:AR),XLOOKUP($A255,'[1]Ocorrências 2022 (USADAS TCC Mi'!$A:$A,'[1]Ocorrências 2022 (USADAS TCC Mi'!AR:AR))</f>
        <v>#REF!</v>
      </c>
      <c r="AW255" s="8" t="str">
        <f t="array" ref="AW255">IF($D255="erro",XLOOKUP($A255,'Ocorrências 2022 (TODAS)'!$A:$A,'Ocorrências 2022 (TODAS)'!AS:AS),XLOOKUP($A255,'[1]Ocorrências 2022 (USADAS TCC Mi'!$A:$A,'[1]Ocorrências 2022 (USADAS TCC Mi'!AS:AS))</f>
        <v>#REF!</v>
      </c>
      <c r="AX255" s="8" t="str">
        <f t="array" ref="AX255">IF($D255="erro",XLOOKUP($A255,'Ocorrências 2022 (TODAS)'!$A:$A,'Ocorrências 2022 (TODAS)'!AT:AT),XLOOKUP($A255,'[1]Ocorrências 2022 (USADAS TCC Mi'!$A:$A,'[1]Ocorrências 2022 (USADAS TCC Mi'!AT:AT))</f>
        <v>#REF!</v>
      </c>
      <c r="AY255" s="8" t="str">
        <f t="array" ref="AY255">IF($D255="erro",XLOOKUP($A255,'Ocorrências 2022 (TODAS)'!$A:$A,'Ocorrências 2022 (TODAS)'!AU:AU),XLOOKUP($A255,'[1]Ocorrências 2022 (USADAS TCC Mi'!$A:$A,'[1]Ocorrências 2022 (USADAS TCC Mi'!AU:AU))</f>
        <v>#REF!</v>
      </c>
      <c r="AZ255" s="8" t="str">
        <f t="array" ref="AZ255">IF($D255="erro",XLOOKUP($A255,'Ocorrências 2022 (TODAS)'!$A:$A,'Ocorrências 2022 (TODAS)'!AV:AV),XLOOKUP($A255,'[1]Ocorrências 2022 (USADAS TCC Mi'!$A:$A,'[1]Ocorrências 2022 (USADAS TCC Mi'!AV:AV))</f>
        <v>#REF!</v>
      </c>
      <c r="BA255" s="8" t="str">
        <f t="array" ref="BA255">IF($D255="erro",XLOOKUP($A255,'Ocorrências 2022 (TODAS)'!$A:$A,'Ocorrências 2022 (TODAS)'!AW:AW),XLOOKUP($A255,'[1]Ocorrências 2022 (USADAS TCC Mi'!$A:$A,'[1]Ocorrências 2022 (USADAS TCC Mi'!AW:AW))</f>
        <v>#REF!</v>
      </c>
      <c r="BB255" s="8" t="str">
        <f t="array" ref="BB255">IF($D255="erro",XLOOKUP($A255,'Ocorrências 2022 (TODAS)'!$A:$A,'Ocorrências 2022 (TODAS)'!AX:AX),XLOOKUP($A255,'[1]Ocorrências 2022 (USADAS TCC Mi'!$A:$A,'[1]Ocorrências 2022 (USADAS TCC Mi'!AX:AX))</f>
        <v>#REF!</v>
      </c>
      <c r="BC255" s="8" t="str">
        <f t="array" ref="BC255">IF($D255="erro",XLOOKUP($A255,'Ocorrências 2022 (TODAS)'!$A:$A,'Ocorrências 2022 (TODAS)'!AY:AY),XLOOKUP($A255,'[1]Ocorrências 2022 (USADAS TCC Mi'!$A:$A,'[1]Ocorrências 2022 (USADAS TCC Mi'!AY:AY))</f>
        <v>#REF!</v>
      </c>
      <c r="BD255" s="8" t="str">
        <f t="array" ref="BD255">IF($D255="erro",XLOOKUP($A255,'Ocorrências 2022 (TODAS)'!$A:$A,'Ocorrências 2022 (TODAS)'!AZ:AZ),XLOOKUP($A255,'[1]Ocorrências 2022 (USADAS TCC Mi'!$A:$A,'[1]Ocorrências 2022 (USADAS TCC Mi'!AZ:AZ))</f>
        <v>#REF!</v>
      </c>
      <c r="BE255" s="8" t="str">
        <f t="array" ref="BE255">IF($D255="erro",XLOOKUP($A255,'Ocorrências 2022 (TODAS)'!$A:$A,'Ocorrências 2022 (TODAS)'!BA:BA),XLOOKUP($A255,'[1]Ocorrências 2022 (USADAS TCC Mi'!$A:$A,'[1]Ocorrências 2022 (USADAS TCC Mi'!BA:BA))</f>
        <v>#REF!</v>
      </c>
      <c r="BF255" s="8" t="str">
        <f t="array" ref="BF255">IF($D255="erro",XLOOKUP($A255,'Ocorrências 2022 (TODAS)'!$A:$A,'Ocorrências 2022 (TODAS)'!BB:BB),XLOOKUP($A255,'[1]Ocorrências 2022 (USADAS TCC Mi'!$A:$A,'[1]Ocorrências 2022 (USADAS TCC Mi'!BB:BB))</f>
        <v>#REF!</v>
      </c>
      <c r="BG255" s="8" t="str">
        <f t="array" ref="BG255">IF($D255="erro",XLOOKUP($A255,'Ocorrências 2022 (TODAS)'!$A:$A,'Ocorrências 2022 (TODAS)'!BC:BC),XLOOKUP($A255,'[1]Ocorrências 2022 (USADAS TCC Mi'!$A:$A,'[1]Ocorrências 2022 (USADAS TCC Mi'!BC:BC))</f>
        <v>#REF!</v>
      </c>
      <c r="BH255" s="8" t="str">
        <f t="array" ref="BH255">IF($D255="erro",XLOOKUP($A255,'Ocorrências 2022 (TODAS)'!$A:$A,'Ocorrências 2022 (TODAS)'!BD:BD),XLOOKUP($A255,'[1]Ocorrências 2022 (USADAS TCC Mi'!$A:$A,'[1]Ocorrências 2022 (USADAS TCC Mi'!BD:BD))</f>
        <v>#REF!</v>
      </c>
      <c r="BI255" s="8" t="str">
        <f t="array" ref="BI255">IF($D255="erro",XLOOKUP($A255,'Ocorrências 2022 (TODAS)'!$A:$A,'Ocorrências 2022 (TODAS)'!BE:BE),XLOOKUP($A255,'[1]Ocorrências 2022 (USADAS TCC Mi'!$A:$A,'[1]Ocorrências 2022 (USADAS TCC Mi'!BE:BE))</f>
        <v>#REF!</v>
      </c>
      <c r="BJ255" s="8" t="str">
        <f t="array" ref="BJ255">IF($D255="erro",XLOOKUP($A255,'Ocorrências 2022 (TODAS)'!$A:$A,'Ocorrências 2022 (TODAS)'!BF:BF),XLOOKUP($A255,'[1]Ocorrências 2022 (USADAS TCC Mi'!$A:$A,'[1]Ocorrências 2022 (USADAS TCC Mi'!BF:BF))</f>
        <v>#REF!</v>
      </c>
      <c r="BK255" s="8" t="str">
        <f t="array" ref="BK255">IF($D255="erro",XLOOKUP($A255,'Ocorrências 2022 (TODAS)'!$A:$A,'Ocorrências 2022 (TODAS)'!BG:BG),XLOOKUP($A255,'[1]Ocorrências 2022 (USADAS TCC Mi'!$A:$A,'[1]Ocorrências 2022 (USADAS TCC Mi'!BG:BG))</f>
        <v>#REF!</v>
      </c>
      <c r="BL255" s="8" t="str">
        <f t="array" ref="BL255">IF($D255="erro",XLOOKUP($A255,'Ocorrências 2022 (TODAS)'!$A:$A,'Ocorrências 2022 (TODAS)'!BH:BH),XLOOKUP($A255,'[1]Ocorrências 2022 (USADAS TCC Mi'!$A:$A,'[1]Ocorrências 2022 (USADAS TCC Mi'!BH:BH))</f>
        <v>#REF!</v>
      </c>
      <c r="BM255" s="8" t="str">
        <f t="array" ref="BM255">IF($D255="erro",XLOOKUP($A255,'Ocorrências 2022 (TODAS)'!$A:$A,'Ocorrências 2022 (TODAS)'!BI:BI),XLOOKUP($A255,'[1]Ocorrências 2022 (USADAS TCC Mi'!$A:$A,'[1]Ocorrências 2022 (USADAS TCC Mi'!BI:BI))</f>
        <v>#REF!</v>
      </c>
      <c r="BN255" s="8" t="str">
        <f t="array" ref="BN255">IF($D255="erro",XLOOKUP($A255,'Ocorrências 2022 (TODAS)'!$A:$A,'Ocorrências 2022 (TODAS)'!BJ:BJ),XLOOKUP($A255,'[1]Ocorrências 2022 (USADAS TCC Mi'!$A:$A,'[1]Ocorrências 2022 (USADAS TCC Mi'!BJ:BJ))</f>
        <v>#REF!</v>
      </c>
      <c r="BO255" s="8" t="str">
        <f t="array" ref="BO255">IF($D255="erro",XLOOKUP($A255,'Ocorrências 2022 (TODAS)'!$A:$A,'Ocorrências 2022 (TODAS)'!BK:BK),XLOOKUP($A255,'[1]Ocorrências 2022 (USADAS TCC Mi'!$A:$A,'[1]Ocorrências 2022 (USADAS TCC Mi'!BK:BK))</f>
        <v>#REF!</v>
      </c>
      <c r="BP255" s="8" t="str">
        <f t="array" ref="BP255">IF($D255="erro",XLOOKUP($A255,'Ocorrências 2022 (TODAS)'!$A:$A,'Ocorrências 2022 (TODAS)'!BL:BL),XLOOKUP($A255,'[1]Ocorrências 2022 (USADAS TCC Mi'!$A:$A,'[1]Ocorrências 2022 (USADAS TCC Mi'!BL:BL))</f>
        <v>#REF!</v>
      </c>
      <c r="BQ255" s="8" t="str">
        <f t="array" ref="BQ255">IF($D255="erro",XLOOKUP($A255,'Ocorrências 2022 (TODAS)'!$A:$A,'Ocorrências 2022 (TODAS)'!BM:BM),XLOOKUP($A255,'[1]Ocorrências 2022 (USADAS TCC Mi'!$A:$A,'[1]Ocorrências 2022 (USADAS TCC Mi'!BM:BM))</f>
        <v>#REF!</v>
      </c>
      <c r="BR255" s="8" t="str">
        <f t="array" ref="BR255">IF($D255="erro",XLOOKUP($A255,'Ocorrências 2022 (TODAS)'!$A:$A,'Ocorrências 2022 (TODAS)'!BN:BN),XLOOKUP($A255,'[1]Ocorrências 2022 (USADAS TCC Mi'!$A:$A,'[1]Ocorrências 2022 (USADAS TCC Mi'!BN:BN))</f>
        <v>#REF!</v>
      </c>
      <c r="BS255" s="8" t="str">
        <f t="array" ref="BS255">IF($D255="erro",XLOOKUP($A255,'Ocorrências 2022 (TODAS)'!$A:$A,'Ocorrências 2022 (TODAS)'!BO:BO),XLOOKUP($A255,'[1]Ocorrências 2022 (USADAS TCC Mi'!$A:$A,'[1]Ocorrências 2022 (USADAS TCC Mi'!BO:BO))</f>
        <v>#REF!</v>
      </c>
      <c r="BT255" s="8" t="str">
        <f t="array" ref="BT255">IF($D255="erro",XLOOKUP($A255,'Ocorrências 2022 (TODAS)'!$A:$A,'Ocorrências 2022 (TODAS)'!BP:BP),XLOOKUP($A255,'[1]Ocorrências 2022 (USADAS TCC Mi'!$A:$A,'[1]Ocorrências 2022 (USADAS TCC Mi'!BP:BP))</f>
        <v>#REF!</v>
      </c>
      <c r="BU255" s="8" t="str">
        <f t="array" ref="BU255">IF($D255="erro",XLOOKUP($A255,'Ocorrências 2022 (TODAS)'!$A:$A,'Ocorrências 2022 (TODAS)'!BQ:BQ),XLOOKUP($A255,'[1]Ocorrências 2022 (USADAS TCC Mi'!$A:$A,'[1]Ocorrências 2022 (USADAS TCC Mi'!BQ:BQ))</f>
        <v>#REF!</v>
      </c>
      <c r="BV255" s="8" t="str">
        <f t="array" ref="BV255">IF($D255="erro",XLOOKUP($A255,'Ocorrências 2022 (TODAS)'!$A:$A,'Ocorrências 2022 (TODAS)'!BR:BR),XLOOKUP($A255,'[1]Ocorrências 2022 (USADAS TCC Mi'!$A:$A,'[1]Ocorrências 2022 (USADAS TCC Mi'!BR:BR))</f>
        <v>#REF!</v>
      </c>
      <c r="BW255" s="8" t="str">
        <f t="array" ref="BW255">IF($D255="erro",XLOOKUP($A255,'Ocorrências 2022 (TODAS)'!$A:$A,'Ocorrências 2022 (TODAS)'!BS:BS),XLOOKUP($A255,'[1]Ocorrências 2022 (USADAS TCC Mi'!$A:$A,'[1]Ocorrências 2022 (USADAS TCC Mi'!BS:BS))</f>
        <v>#REF!</v>
      </c>
      <c r="BX255" s="8" t="str">
        <f t="array" ref="BX255">IF($D255="erro",XLOOKUP($A255,'Ocorrências 2022 (TODAS)'!$A:$A,'Ocorrências 2022 (TODAS)'!BT:BT),XLOOKUP($A255,'[1]Ocorrências 2022 (USADAS TCC Mi'!$A:$A,'[1]Ocorrências 2022 (USADAS TCC Mi'!BT:BT))</f>
        <v>#REF!</v>
      </c>
      <c r="BY255" s="8" t="str">
        <f t="array" ref="BY255">IF($D255="erro",XLOOKUP($A255,'Ocorrências 2022 (TODAS)'!$A:$A,'Ocorrências 2022 (TODAS)'!BU:BU),XLOOKUP($A255,'[1]Ocorrências 2022 (USADAS TCC Mi'!$A:$A,'[1]Ocorrências 2022 (USADAS TCC Mi'!BU:BU))</f>
        <v>#REF!</v>
      </c>
      <c r="BZ255" s="8" t="str">
        <f t="array" ref="BZ255">IF($D255="erro",XLOOKUP($A255,'Ocorrências 2022 (TODAS)'!$A:$A,'Ocorrências 2022 (TODAS)'!BV:BV),XLOOKUP($A255,'[1]Ocorrências 2022 (USADAS TCC Mi'!$A:$A,'[1]Ocorrências 2022 (USADAS TCC Mi'!BV:BV))</f>
        <v>#REF!</v>
      </c>
      <c r="CA255" s="8" t="str">
        <f t="array" ref="CA255">IF($D255="erro",XLOOKUP($A255,'Ocorrências 2022 (TODAS)'!$A:$A,'Ocorrências 2022 (TODAS)'!BW:BW),XLOOKUP($A255,'[1]Ocorrências 2022 (USADAS TCC Mi'!$A:$A,'[1]Ocorrências 2022 (USADAS TCC Mi'!BW:BW))</f>
        <v>#REF!</v>
      </c>
      <c r="CB255" s="8" t="str">
        <f t="array" ref="CB255">IF($D255="erro",XLOOKUP($A255,'Ocorrências 2022 (TODAS)'!$A:$A,'Ocorrências 2022 (TODAS)'!BX:BX),XLOOKUP($A255,'[1]Ocorrências 2022 (USADAS TCC Mi'!$A:$A,'[1]Ocorrências 2022 (USADAS TCC Mi'!BX:BX))</f>
        <v>#REF!</v>
      </c>
      <c r="CC255" s="8" t="str">
        <f t="array" ref="CC255">IF($D255="erro",XLOOKUP($A255,'Ocorrências 2022 (TODAS)'!$A:$A,'Ocorrências 2022 (TODAS)'!BY:BY),XLOOKUP($A255,'[1]Ocorrências 2022 (USADAS TCC Mi'!$A:$A,'[1]Ocorrências 2022 (USADAS TCC Mi'!BY:BY))</f>
        <v>#REF!</v>
      </c>
      <c r="CD255" s="8" t="str">
        <f t="array" ref="CD255">IF($D255="erro",XLOOKUP($A255,'Ocorrências 2022 (TODAS)'!$A:$A,'Ocorrências 2022 (TODAS)'!BZ:BZ),XLOOKUP($A255,'[1]Ocorrências 2022 (USADAS TCC Mi'!$A:$A,'[1]Ocorrências 2022 (USADAS TCC Mi'!BZ:BZ))</f>
        <v>#REF!</v>
      </c>
      <c r="CE255" s="8" t="str">
        <f t="array" ref="CE255">IF($D255="erro",XLOOKUP($A255,'Ocorrências 2022 (TODAS)'!$A:$A,'Ocorrências 2022 (TODAS)'!CA:CA),XLOOKUP($A255,'[1]Ocorrências 2022 (USADAS TCC Mi'!$A:$A,'[1]Ocorrências 2022 (USADAS TCC Mi'!CA:CA))</f>
        <v>#REF!</v>
      </c>
      <c r="CF255" s="8" t="str">
        <f t="array" ref="CF255">IF($D255="erro",XLOOKUP($A255,'Ocorrências 2022 (TODAS)'!$A:$A,'Ocorrências 2022 (TODAS)'!CB:CB),XLOOKUP($A255,'[1]Ocorrências 2022 (USADAS TCC Mi'!$A:$A,'[1]Ocorrências 2022 (USADAS TCC Mi'!CB:CB))</f>
        <v>#REF!</v>
      </c>
      <c r="CG255" s="8" t="str">
        <f t="array" ref="CG255">IF($D255="erro",XLOOKUP($A255,'Ocorrências 2022 (TODAS)'!$A:$A,'Ocorrências 2022 (TODAS)'!CC:CC),XLOOKUP($A255,'[1]Ocorrências 2022 (USADAS TCC Mi'!$A:$A,'[1]Ocorrências 2022 (USADAS TCC Mi'!CC:CC))</f>
        <v>#REF!</v>
      </c>
      <c r="CH255" s="8" t="str">
        <f t="array" ref="CH255">IF($D255="erro",XLOOKUP($A255,'Ocorrências 2022 (TODAS)'!$A:$A,'Ocorrências 2022 (TODAS)'!CD:CD),XLOOKUP($A255,'[1]Ocorrências 2022 (USADAS TCC Mi'!$A:$A,'[1]Ocorrências 2022 (USADAS TCC Mi'!CD:CD))</f>
        <v>#REF!</v>
      </c>
      <c r="CI255" s="8" t="str">
        <f t="array" ref="CI255">IF($D255="erro",XLOOKUP($A255,'Ocorrências 2022 (TODAS)'!$A:$A,'Ocorrências 2022 (TODAS)'!CE:CE),XLOOKUP($A255,'[1]Ocorrências 2022 (USADAS TCC Mi'!$A:$A,'[1]Ocorrências 2022 (USADAS TCC Mi'!CE:CE))</f>
        <v>#REF!</v>
      </c>
      <c r="CJ255" s="8" t="str">
        <f t="array" ref="CJ255">IF($D255="erro",XLOOKUP($A255,'Ocorrências 2022 (TODAS)'!$A:$A,'Ocorrências 2022 (TODAS)'!CF:CF),XLOOKUP($A255,'[1]Ocorrências 2022 (USADAS TCC Mi'!$A:$A,'[1]Ocorrências 2022 (USADAS TCC Mi'!CF:CF))</f>
        <v>#REF!</v>
      </c>
      <c r="CK255" s="8" t="str">
        <f t="array" ref="CK255">IF($D255="erro",XLOOKUP($A255,'Ocorrências 2022 (TODAS)'!$A:$A,'Ocorrências 2022 (TODAS)'!CG:CG),XLOOKUP($A255,'[1]Ocorrências 2022 (USADAS TCC Mi'!$A:$A,'[1]Ocorrências 2022 (USADAS TCC Mi'!CG:CG))</f>
        <v>#REF!</v>
      </c>
      <c r="CL255" s="163" t="str">
        <f t="array" ref="CL255">IF($D255="erro",XLOOKUP($A255,'Ocorrências 2022 (TODAS)'!$A:$A,'Ocorrências 2022 (TODAS)'!CH:CH),XLOOKUP($A255,'[1]Ocorrências 2022 (USADAS TCC Mi'!$A:$A,'[1]Ocorrências 2022 (USADAS TCC Mi'!CH:CH))</f>
        <v>#REF!</v>
      </c>
      <c r="CM255" s="8" t="str">
        <f t="array" ref="CM255">IF($D255="erro",XLOOKUP($A255,'Ocorrências 2022 (TODAS)'!$A:$A,'Ocorrências 2022 (TODAS)'!CI:CI),XLOOKUP($A255,'[1]Ocorrências 2022 (USADAS TCC Mi'!$A:$A,'[1]Ocorrências 2022 (USADAS TCC Mi'!CI:CI))</f>
        <v>#REF!</v>
      </c>
      <c r="CN255" s="8" t="str">
        <f t="array" ref="CN255">IF($D255="erro",XLOOKUP($A255,'Ocorrências 2022 (TODAS)'!$A:$A,'Ocorrências 2022 (TODAS)'!CJ:CJ),XLOOKUP($A255,'[1]Ocorrências 2022 (USADAS TCC Mi'!$A:$A,'[1]Ocorrências 2022 (USADAS TCC Mi'!CJ:CJ))</f>
        <v>#REF!</v>
      </c>
      <c r="CO255" s="8" t="str">
        <f t="array" ref="CO255">IF($D255="erro",XLOOKUP($A255,'Ocorrências 2022 (TODAS)'!$A:$A,'Ocorrências 2022 (TODAS)'!CK:CK),XLOOKUP($A255,'[1]Ocorrências 2022 (USADAS TCC Mi'!$A:$A,'[1]Ocorrências 2022 (USADAS TCC Mi'!CK:CK))</f>
        <v>#REF!</v>
      </c>
      <c r="CP255" s="8" t="str">
        <f t="array" ref="CP255">IF($D255="erro",XLOOKUP($A255,'Ocorrências 2022 (TODAS)'!$A:$A,'Ocorrências 2022 (TODAS)'!CL:CL),XLOOKUP($A255,'[1]Ocorrências 2022 (USADAS TCC Mi'!$A:$A,'[1]Ocorrências 2022 (USADAS TCC Mi'!CL:CL))</f>
        <v>#REF!</v>
      </c>
      <c r="CQ255" s="8" t="str">
        <f t="array" ref="CQ255">IF($D255="erro",XLOOKUP($A255,'Ocorrências 2022 (TODAS)'!$A:$A,'Ocorrências 2022 (TODAS)'!CM:CM),XLOOKUP($A255,'[1]Ocorrências 2022 (USADAS TCC Mi'!$A:$A,'[1]Ocorrências 2022 (USADAS TCC Mi'!CM:CM))</f>
        <v>#REF!</v>
      </c>
      <c r="CR255" s="8" t="str">
        <f t="array" ref="CR255">IF($D255="erro",XLOOKUP($A255,'Ocorrências 2022 (TODAS)'!$A:$A,'Ocorrências 2022 (TODAS)'!CN:CN),XLOOKUP($A255,'[1]Ocorrências 2022 (USADAS TCC Mi'!$A:$A,'[1]Ocorrências 2022 (USADAS TCC Mi'!CN:CN))</f>
        <v>#REF!</v>
      </c>
      <c r="CS255" s="8" t="str">
        <f t="array" ref="CS255">IF($D255="erro",XLOOKUP($A255,'Ocorrências 2022 (TODAS)'!$A:$A,'Ocorrências 2022 (TODAS)'!CO:CO),XLOOKUP($A255,'[1]Ocorrências 2022 (USADAS TCC Mi'!$A:$A,'[1]Ocorrências 2022 (USADAS TCC Mi'!CO:CO))</f>
        <v>#REF!</v>
      </c>
      <c r="CT255" s="8" t="str">
        <f t="array" ref="CT255">IF($D255="erro",XLOOKUP($A255,'Ocorrências 2022 (TODAS)'!$A:$A,'Ocorrências 2022 (TODAS)'!CP:CP),XLOOKUP($A255,'[1]Ocorrências 2022 (USADAS TCC Mi'!$A:$A,'[1]Ocorrências 2022 (USADAS TCC Mi'!CP:CP))</f>
        <v>#REF!</v>
      </c>
      <c r="CU255" s="8" t="str">
        <f t="array" ref="CU255">IF($D255="erro",XLOOKUP($A255,'Ocorrências 2022 (TODAS)'!$A:$A,'Ocorrências 2022 (TODAS)'!CQ:CQ),XLOOKUP($A255,'[1]Ocorrências 2022 (USADAS TCC Mi'!$A:$A,'[1]Ocorrências 2022 (USADAS TCC Mi'!CQ:CQ))</f>
        <v>#REF!</v>
      </c>
      <c r="CV255" s="8" t="str">
        <f t="array" ref="CV255">IF($D255="erro",XLOOKUP($A255,'Ocorrências 2022 (TODAS)'!$A:$A,'Ocorrências 2022 (TODAS)'!CR:CR),XLOOKUP($A255,'[1]Ocorrências 2022 (USADAS TCC Mi'!$A:$A,'[1]Ocorrências 2022 (USADAS TCC Mi'!CR:CR))</f>
        <v>#REF!</v>
      </c>
      <c r="CW255" s="8" t="str">
        <f t="array" ref="CW255">IF($D255="erro",XLOOKUP($A255,'Ocorrências 2022 (TODAS)'!$A:$A,'Ocorrências 2022 (TODAS)'!CS:CS),XLOOKUP($A255,'[1]Ocorrências 2022 (USADAS TCC Mi'!$A:$A,'[1]Ocorrências 2022 (USADAS TCC Mi'!CS:CS))</f>
        <v>#REF!</v>
      </c>
      <c r="CX255" s="8" t="str">
        <f t="array" ref="CX255">IF($D255="erro",XLOOKUP($A255,'Ocorrências 2022 (TODAS)'!$A:$A,'Ocorrências 2022 (TODAS)'!CT:CT),XLOOKUP($A255,'[1]Ocorrências 2022 (USADAS TCC Mi'!$A:$A,'[1]Ocorrências 2022 (USADAS TCC Mi'!CT:CT))</f>
        <v>#REF!</v>
      </c>
      <c r="CY255" s="8" t="str">
        <f t="array" ref="CY255">IF($D255="erro",XLOOKUP($A255,'Ocorrências 2022 (TODAS)'!$A:$A,'Ocorrências 2022 (TODAS)'!CU:CU),XLOOKUP($A255,'[1]Ocorrências 2022 (USADAS TCC Mi'!$A:$A,'[1]Ocorrências 2022 (USADAS TCC Mi'!CU:CU))</f>
        <v>#REF!</v>
      </c>
      <c r="CZ255" s="8" t="str">
        <f t="array" ref="CZ255">IF($D255="erro",XLOOKUP($A255,'Ocorrências 2022 (TODAS)'!$A:$A,'Ocorrências 2022 (TODAS)'!CV:CV),XLOOKUP($A255,'[1]Ocorrências 2022 (USADAS TCC Mi'!$A:$A,'[1]Ocorrências 2022 (USADAS TCC Mi'!CV:CV))</f>
        <v>#REF!</v>
      </c>
      <c r="DA255" s="8" t="str">
        <f t="array" ref="DA255">IF($D255="erro",XLOOKUP($A255,'Ocorrências 2022 (TODAS)'!$A:$A,'Ocorrências 2022 (TODAS)'!CW:CW),XLOOKUP($A255,'[1]Ocorrências 2022 (USADAS TCC Mi'!$A:$A,'[1]Ocorrências 2022 (USADAS TCC Mi'!CW:CW))</f>
        <v>#REF!</v>
      </c>
      <c r="DB255" s="8" t="str">
        <f t="array" ref="DB255">IF($D255="erro",XLOOKUP($A255,'Ocorrências 2022 (TODAS)'!$A:$A,'Ocorrências 2022 (TODAS)'!CX:CX),XLOOKUP($A255,'[1]Ocorrências 2022 (USADAS TCC Mi'!$A:$A,'[1]Ocorrências 2022 (USADAS TCC Mi'!CX:CX))</f>
        <v>#REF!</v>
      </c>
      <c r="DC255" s="8" t="str">
        <f t="array" ref="DC255">IF($D255="erro",XLOOKUP($A255,'Ocorrências 2022 (TODAS)'!$A:$A,'Ocorrências 2022 (TODAS)'!CY:CY),XLOOKUP($A255,'[1]Ocorrências 2022 (USADAS TCC Mi'!$A:$A,'[1]Ocorrências 2022 (USADAS TCC Mi'!CY:CY))</f>
        <v>#REF!</v>
      </c>
      <c r="DD255" s="8" t="str">
        <f t="array" ref="DD255">IF($D255="erro",XLOOKUP($A255,'Ocorrências 2022 (TODAS)'!$A:$A,'Ocorrências 2022 (TODAS)'!CZ:CZ),XLOOKUP($A255,'[1]Ocorrências 2022 (USADAS TCC Mi'!$A:$A,'[1]Ocorrências 2022 (USADAS TCC Mi'!CZ:CZ))</f>
        <v>#REF!</v>
      </c>
      <c r="DE255" s="8" t="str">
        <f t="array" ref="DE255">IF($D255="erro",XLOOKUP($A255,'Ocorrências 2022 (TODAS)'!$A:$A,'Ocorrências 2022 (TODAS)'!DA:DA),XLOOKUP($A255,'[1]Ocorrências 2022 (USADAS TCC Mi'!$A:$A,'[1]Ocorrências 2022 (USADAS TCC Mi'!DA:DA))</f>
        <v>#REF!</v>
      </c>
      <c r="DF255" s="8" t="str">
        <f t="array" ref="DF255">IF($D255="erro",XLOOKUP($A255,'Ocorrências 2022 (TODAS)'!$A:$A,'Ocorrências 2022 (TODAS)'!DB:DB),XLOOKUP($A255,'[1]Ocorrências 2022 (USADAS TCC Mi'!$A:$A,'[1]Ocorrências 2022 (USADAS TCC Mi'!DB:DB))</f>
        <v>#REF!</v>
      </c>
      <c r="DG255" s="8" t="str">
        <f t="array" ref="DG255">IF($D255="erro",XLOOKUP($A255,'Ocorrências 2022 (TODAS)'!$A:$A,'Ocorrências 2022 (TODAS)'!DC:DC),XLOOKUP($A255,'[1]Ocorrências 2022 (USADAS TCC Mi'!$A:$A,'[1]Ocorrências 2022 (USADAS TCC Mi'!DC:DC))</f>
        <v>#REF!</v>
      </c>
    </row>
    <row r="256" ht="15.75" customHeight="1">
      <c r="A256" s="101">
        <v>3960.0</v>
      </c>
      <c r="B256" s="101">
        <v>3960.0</v>
      </c>
      <c r="D256" s="8" t="str">
        <f t="shared" si="1"/>
        <v>Ok</v>
      </c>
      <c r="F256" s="8" t="str">
        <f t="array" ref="F256">IF($D256="erro",XLOOKUP($A256,'Ocorrências 2022 (TODAS)'!$A:$A,'Ocorrências 2022 (TODAS)'!B:B),XLOOKUP($A256,'[1]Ocorrências 2022 (USADAS TCC Mi'!$A:$A,'[1]Ocorrências 2022 (USADAS TCC Mi'!B:B))</f>
        <v>#REF!</v>
      </c>
      <c r="G256" s="8" t="str">
        <f t="array" ref="G256">IF($D256="erro",XLOOKUP($A256,'Ocorrências 2022 (TODAS)'!$A:$A,'Ocorrências 2022 (TODAS)'!C:C),XLOOKUP($A256,'[1]Ocorrências 2022 (USADAS TCC Mi'!$A:$A,'[1]Ocorrências 2022 (USADAS TCC Mi'!C:C))</f>
        <v>#REF!</v>
      </c>
      <c r="H256" s="8" t="str">
        <f t="array" ref="H256">IF($D256="erro",XLOOKUP($A256,'Ocorrências 2022 (TODAS)'!$A:$A,'Ocorrências 2022 (TODAS)'!D:D),XLOOKUP($A256,'[1]Ocorrências 2022 (USADAS TCC Mi'!$A:$A,'[1]Ocorrências 2022 (USADAS TCC Mi'!D:D))</f>
        <v>#REF!</v>
      </c>
      <c r="I256" s="8" t="str">
        <f t="array" ref="I256">IF($D256="erro",XLOOKUP($A256,'Ocorrências 2022 (TODAS)'!$A:$A,'Ocorrências 2022 (TODAS)'!E:E),XLOOKUP($A256,'[1]Ocorrências 2022 (USADAS TCC Mi'!$A:$A,'[1]Ocorrências 2022 (USADAS TCC Mi'!E:E))</f>
        <v>#REF!</v>
      </c>
      <c r="J256" s="8" t="str">
        <f t="array" ref="J256">IF($D256="erro",XLOOKUP($A256,'Ocorrências 2022 (TODAS)'!$A:$A,'Ocorrências 2022 (TODAS)'!F:F),XLOOKUP($A256,'[1]Ocorrências 2022 (USADAS TCC Mi'!$A:$A,'[1]Ocorrências 2022 (USADAS TCC Mi'!F:F))</f>
        <v>#REF!</v>
      </c>
      <c r="K256" s="8" t="str">
        <f t="array" ref="K256">IF($D256="erro",XLOOKUP($A256,'Ocorrências 2022 (TODAS)'!$A:$A,'Ocorrências 2022 (TODAS)'!G:G),XLOOKUP($A256,'[1]Ocorrências 2022 (USADAS TCC Mi'!$A:$A,'[1]Ocorrências 2022 (USADAS TCC Mi'!G:G))</f>
        <v>#REF!</v>
      </c>
      <c r="L256" s="8" t="str">
        <f t="array" ref="L256">IF($D256="erro",XLOOKUP($A256,'Ocorrências 2022 (TODAS)'!$A:$A,'Ocorrências 2022 (TODAS)'!H:H),XLOOKUP($A256,'[1]Ocorrências 2022 (USADAS TCC Mi'!$A:$A,'[1]Ocorrências 2022 (USADAS TCC Mi'!H:H))</f>
        <v>#REF!</v>
      </c>
      <c r="M256" s="8" t="str">
        <f t="array" ref="M256">IF($D256="erro",XLOOKUP($A256,'Ocorrências 2022 (TODAS)'!$A:$A,'Ocorrências 2022 (TODAS)'!I:I),XLOOKUP($A256,'[1]Ocorrências 2022 (USADAS TCC Mi'!$A:$A,'[1]Ocorrências 2022 (USADAS TCC Mi'!I:I))</f>
        <v>#REF!</v>
      </c>
      <c r="N256" s="8" t="str">
        <f t="array" ref="N256">IF($D256="erro",XLOOKUP($A256,'Ocorrências 2022 (TODAS)'!$A:$A,'Ocorrências 2022 (TODAS)'!J:J),XLOOKUP($A256,'[1]Ocorrências 2022 (USADAS TCC Mi'!$A:$A,'[1]Ocorrências 2022 (USADAS TCC Mi'!J:J))</f>
        <v>#REF!</v>
      </c>
      <c r="O256" s="8" t="str">
        <f t="array" ref="O256">IF($D256="erro",XLOOKUP($A256,'Ocorrências 2022 (TODAS)'!$A:$A,'Ocorrências 2022 (TODAS)'!K:K),XLOOKUP($A256,'[1]Ocorrências 2022 (USADAS TCC Mi'!$A:$A,'[1]Ocorrências 2022 (USADAS TCC Mi'!K:K))</f>
        <v>#REF!</v>
      </c>
      <c r="P256" s="8" t="str">
        <f t="array" ref="P256">IF($D256="erro",XLOOKUP($A256,'Ocorrências 2022 (TODAS)'!$A:$A,'Ocorrências 2022 (TODAS)'!L:L),XLOOKUP($A256,'[1]Ocorrências 2022 (USADAS TCC Mi'!$A:$A,'[1]Ocorrências 2022 (USADAS TCC Mi'!L:L))</f>
        <v>#REF!</v>
      </c>
      <c r="Q256" s="8" t="str">
        <f t="array" ref="Q256">IF($D256="erro",XLOOKUP($A256,'Ocorrências 2022 (TODAS)'!$A:$A,'Ocorrências 2022 (TODAS)'!M:M),XLOOKUP($A256,'[1]Ocorrências 2022 (USADAS TCC Mi'!$A:$A,'[1]Ocorrências 2022 (USADAS TCC Mi'!M:M))</f>
        <v>#REF!</v>
      </c>
      <c r="R256" s="8" t="str">
        <f t="array" ref="R256">IF($D256="erro",XLOOKUP($A256,'Ocorrências 2022 (TODAS)'!$A:$A,'Ocorrências 2022 (TODAS)'!N:N),XLOOKUP($A256,'[1]Ocorrências 2022 (USADAS TCC Mi'!$A:$A,'[1]Ocorrências 2022 (USADAS TCC Mi'!N:N))</f>
        <v>#REF!</v>
      </c>
      <c r="S256" s="8" t="str">
        <f t="array" ref="S256">IF($D256="erro",XLOOKUP($A256,'Ocorrências 2022 (TODAS)'!$A:$A,'Ocorrências 2022 (TODAS)'!O:O),XLOOKUP($A256,'[1]Ocorrências 2022 (USADAS TCC Mi'!$A:$A,'[1]Ocorrências 2022 (USADAS TCC Mi'!O:O))</f>
        <v>#REF!</v>
      </c>
      <c r="T256" s="8" t="str">
        <f t="array" ref="T256">IF($D256="erro",XLOOKUP($A256,'Ocorrências 2022 (TODAS)'!$A:$A,'Ocorrências 2022 (TODAS)'!P:P),XLOOKUP($A256,'[1]Ocorrências 2022 (USADAS TCC Mi'!$A:$A,'[1]Ocorrências 2022 (USADAS TCC Mi'!P:P))</f>
        <v>#REF!</v>
      </c>
      <c r="U256" s="8" t="str">
        <f t="array" ref="U256">IF($D256="erro",XLOOKUP($A256,'Ocorrências 2022 (TODAS)'!$A:$A,'Ocorrências 2022 (TODAS)'!Q:Q),XLOOKUP($A256,'[1]Ocorrências 2022 (USADAS TCC Mi'!$A:$A,'[1]Ocorrências 2022 (USADAS TCC Mi'!Q:Q))</f>
        <v>#REF!</v>
      </c>
      <c r="V256" s="8" t="str">
        <f t="array" ref="V256">IF($D256="erro",XLOOKUP($A256,'Ocorrências 2022 (TODAS)'!$A:$A,'Ocorrências 2022 (TODAS)'!R:R),XLOOKUP($A256,'[1]Ocorrências 2022 (USADAS TCC Mi'!$A:$A,'[1]Ocorrências 2022 (USADAS TCC Mi'!R:R))</f>
        <v>#REF!</v>
      </c>
      <c r="W256" s="8" t="str">
        <f t="array" ref="W256">IF($D256="erro",XLOOKUP($A256,'Ocorrências 2022 (TODAS)'!$A:$A,'Ocorrências 2022 (TODAS)'!S:S),XLOOKUP($A256,'[1]Ocorrências 2022 (USADAS TCC Mi'!$A:$A,'[1]Ocorrências 2022 (USADAS TCC Mi'!S:S))</f>
        <v>#REF!</v>
      </c>
      <c r="X256" s="8" t="str">
        <f t="array" ref="X256">IF($D256="erro",XLOOKUP($A256,'Ocorrências 2022 (TODAS)'!$A:$A,'Ocorrências 2022 (TODAS)'!T:T),XLOOKUP($A256,'[1]Ocorrências 2022 (USADAS TCC Mi'!$A:$A,'[1]Ocorrências 2022 (USADAS TCC Mi'!T:T))</f>
        <v>#REF!</v>
      </c>
      <c r="Y256" s="8" t="str">
        <f t="array" ref="Y256">IF($D256="erro",XLOOKUP($A256,'Ocorrências 2022 (TODAS)'!$A:$A,'Ocorrências 2022 (TODAS)'!U:U),XLOOKUP($A256,'[1]Ocorrências 2022 (USADAS TCC Mi'!$A:$A,'[1]Ocorrências 2022 (USADAS TCC Mi'!U:U))</f>
        <v>#REF!</v>
      </c>
      <c r="Z256" s="162" t="str">
        <f t="array" ref="Z256">IF($D256="erro",XLOOKUP($A256,'Ocorrências 2022 (TODAS)'!$A:$A,'Ocorrências 2022 (TODAS)'!V:V),XLOOKUP($A256,'[1]Ocorrências 2022 (USADAS TCC Mi'!$A:$A,'[1]Ocorrências 2022 (USADAS TCC Mi'!V:V))</f>
        <v>#REF!</v>
      </c>
      <c r="AA256" s="162" t="str">
        <f t="array" ref="AA256">IF($D256="erro",XLOOKUP($A256,'Ocorrências 2022 (TODAS)'!$A:$A,'Ocorrências 2022 (TODAS)'!W:W),XLOOKUP($A256,'[1]Ocorrências 2022 (USADAS TCC Mi'!$A:$A,'[1]Ocorrências 2022 (USADAS TCC Mi'!W:W))</f>
        <v>#REF!</v>
      </c>
      <c r="AB256" s="8" t="str">
        <f t="array" ref="AB256">IF($D256="erro",XLOOKUP($A256,'Ocorrências 2022 (TODAS)'!$A:$A,'Ocorrências 2022 (TODAS)'!X:X),XLOOKUP($A256,'[1]Ocorrências 2022 (USADAS TCC Mi'!$A:$A,'[1]Ocorrências 2022 (USADAS TCC Mi'!X:X))</f>
        <v>#REF!</v>
      </c>
      <c r="AC256" s="8" t="str">
        <f t="array" ref="AC256">IF($D256="erro",XLOOKUP($A256,'Ocorrências 2022 (TODAS)'!$A:$A,'Ocorrências 2022 (TODAS)'!Y:Y),XLOOKUP($A256,'[1]Ocorrências 2022 (USADAS TCC Mi'!$A:$A,'[1]Ocorrências 2022 (USADAS TCC Mi'!Y:Y))</f>
        <v>#REF!</v>
      </c>
      <c r="AD256" s="8" t="str">
        <f t="array" ref="AD256">IF($D256="erro",XLOOKUP($A256,'Ocorrências 2022 (TODAS)'!$A:$A,'Ocorrências 2022 (TODAS)'!Z:Z),XLOOKUP($A256,'[1]Ocorrências 2022 (USADAS TCC Mi'!$A:$A,'[1]Ocorrências 2022 (USADAS TCC Mi'!Z:Z))</f>
        <v>#REF!</v>
      </c>
      <c r="AE256" s="8" t="str">
        <f t="array" ref="AE256">IF($D256="erro",XLOOKUP($A256,'Ocorrências 2022 (TODAS)'!$A:$A,'Ocorrências 2022 (TODAS)'!AA:AA),XLOOKUP($A256,'[1]Ocorrências 2022 (USADAS TCC Mi'!$A:$A,'[1]Ocorrências 2022 (USADAS TCC Mi'!AA:AA))</f>
        <v>#REF!</v>
      </c>
      <c r="AF256" s="8" t="str">
        <f t="array" ref="AF256">IF($D256="erro",XLOOKUP($A256,'Ocorrências 2022 (TODAS)'!$A:$A,'Ocorrências 2022 (TODAS)'!AB:AB),XLOOKUP($A256,'[1]Ocorrências 2022 (USADAS TCC Mi'!$A:$A,'[1]Ocorrências 2022 (USADAS TCC Mi'!AB:AB))</f>
        <v>#REF!</v>
      </c>
      <c r="AG256" s="8" t="str">
        <f t="array" ref="AG256">IF($D256="erro",XLOOKUP($A256,'Ocorrências 2022 (TODAS)'!$A:$A,'Ocorrências 2022 (TODAS)'!AC:AC),XLOOKUP($A256,'[1]Ocorrências 2022 (USADAS TCC Mi'!$A:$A,'[1]Ocorrências 2022 (USADAS TCC Mi'!AC:AC))</f>
        <v>#REF!</v>
      </c>
      <c r="AH256" s="8" t="str">
        <f t="array" ref="AH256">IF($D256="erro",XLOOKUP($A256,'Ocorrências 2022 (TODAS)'!$A:$A,'Ocorrências 2022 (TODAS)'!AD:AD),XLOOKUP($A256,'[1]Ocorrências 2022 (USADAS TCC Mi'!$A:$A,'[1]Ocorrências 2022 (USADAS TCC Mi'!AD:AD))</f>
        <v>#REF!</v>
      </c>
      <c r="AI256" s="8" t="str">
        <f t="array" ref="AI256">IF($D256="erro",XLOOKUP($A256,'Ocorrências 2022 (TODAS)'!$A:$A,'Ocorrências 2022 (TODAS)'!AE:AE),XLOOKUP($A256,'[1]Ocorrências 2022 (USADAS TCC Mi'!$A:$A,'[1]Ocorrências 2022 (USADAS TCC Mi'!AE:AE))</f>
        <v>#REF!</v>
      </c>
      <c r="AJ256" s="8" t="str">
        <f t="array" ref="AJ256">IF($D256="erro",XLOOKUP($A256,'Ocorrências 2022 (TODAS)'!$A:$A,'Ocorrências 2022 (TODAS)'!AF:AF),XLOOKUP($A256,'[1]Ocorrências 2022 (USADAS TCC Mi'!$A:$A,'[1]Ocorrências 2022 (USADAS TCC Mi'!AF:AF))</f>
        <v>#REF!</v>
      </c>
      <c r="AK256" s="8" t="str">
        <f t="array" ref="AK256">IF($D256="erro",XLOOKUP($A256,'Ocorrências 2022 (TODAS)'!$A:$A,'Ocorrências 2022 (TODAS)'!AG:AG),XLOOKUP($A256,'[1]Ocorrências 2022 (USADAS TCC Mi'!$A:$A,'[1]Ocorrências 2022 (USADAS TCC Mi'!AG:AG))</f>
        <v>#REF!</v>
      </c>
      <c r="AL256" s="8" t="str">
        <f t="array" ref="AL256">IF($D256="erro",XLOOKUP($A256,'Ocorrências 2022 (TODAS)'!$A:$A,'Ocorrências 2022 (TODAS)'!AH:AH),XLOOKUP($A256,'[1]Ocorrências 2022 (USADAS TCC Mi'!$A:$A,'[1]Ocorrências 2022 (USADAS TCC Mi'!AH:AH))</f>
        <v>#REF!</v>
      </c>
      <c r="AM256" s="8" t="str">
        <f t="array" ref="AM256">IF($D256="erro",XLOOKUP($A256,'Ocorrências 2022 (TODAS)'!$A:$A,'Ocorrências 2022 (TODAS)'!AI:AI),XLOOKUP($A256,'[1]Ocorrências 2022 (USADAS TCC Mi'!$A:$A,'[1]Ocorrências 2022 (USADAS TCC Mi'!AI:AI))</f>
        <v>#REF!</v>
      </c>
      <c r="AN256" s="8" t="str">
        <f t="array" ref="AN256">IF($D256="erro",XLOOKUP($A256,'Ocorrências 2022 (TODAS)'!$A:$A,'Ocorrências 2022 (TODAS)'!AJ:AJ),XLOOKUP($A256,'[1]Ocorrências 2022 (USADAS TCC Mi'!$A:$A,'[1]Ocorrências 2022 (USADAS TCC Mi'!AJ:AJ))</f>
        <v>#REF!</v>
      </c>
      <c r="AO256" s="8" t="str">
        <f t="array" ref="AO256">IF($D256="erro",XLOOKUP($A256,'Ocorrências 2022 (TODAS)'!$A:$A,'Ocorrências 2022 (TODAS)'!AK:AK),XLOOKUP($A256,'[1]Ocorrências 2022 (USADAS TCC Mi'!$A:$A,'[1]Ocorrências 2022 (USADAS TCC Mi'!AK:AK))</f>
        <v>#REF!</v>
      </c>
      <c r="AP256" s="8" t="str">
        <f t="array" ref="AP256">IF($D256="erro",XLOOKUP($A256,'Ocorrências 2022 (TODAS)'!$A:$A,'Ocorrências 2022 (TODAS)'!AL:AL),XLOOKUP($A256,'[1]Ocorrências 2022 (USADAS TCC Mi'!$A:$A,'[1]Ocorrências 2022 (USADAS TCC Mi'!AL:AL))</f>
        <v>#REF!</v>
      </c>
      <c r="AQ256" s="8" t="str">
        <f t="array" ref="AQ256">IF($D256="erro",XLOOKUP($A256,'Ocorrências 2022 (TODAS)'!$A:$A,'Ocorrências 2022 (TODAS)'!AM:AM),XLOOKUP($A256,'[1]Ocorrências 2022 (USADAS TCC Mi'!$A:$A,'[1]Ocorrências 2022 (USADAS TCC Mi'!AM:AM))</f>
        <v>#REF!</v>
      </c>
      <c r="AR256" s="8" t="str">
        <f t="array" ref="AR256">IF($D256="erro",XLOOKUP($A256,'Ocorrências 2022 (TODAS)'!$A:$A,'Ocorrências 2022 (TODAS)'!AN:AN),XLOOKUP($A256,'[1]Ocorrências 2022 (USADAS TCC Mi'!$A:$A,'[1]Ocorrências 2022 (USADAS TCC Mi'!AN:AN))</f>
        <v>#REF!</v>
      </c>
      <c r="AS256" s="8" t="str">
        <f t="array" ref="AS256">IF($D256="erro",XLOOKUP($A256,'Ocorrências 2022 (TODAS)'!$A:$A,'Ocorrências 2022 (TODAS)'!AO:AO),XLOOKUP($A256,'[1]Ocorrências 2022 (USADAS TCC Mi'!$A:$A,'[1]Ocorrências 2022 (USADAS TCC Mi'!AO:AO))</f>
        <v>#REF!</v>
      </c>
      <c r="AT256" s="8" t="str">
        <f t="array" ref="AT256">IF($D256="erro",XLOOKUP($A256,'Ocorrências 2022 (TODAS)'!$A:$A,'Ocorrências 2022 (TODAS)'!AP:AP),XLOOKUP($A256,'[1]Ocorrências 2022 (USADAS TCC Mi'!$A:$A,'[1]Ocorrências 2022 (USADAS TCC Mi'!AP:AP))</f>
        <v>#REF!</v>
      </c>
      <c r="AU256" s="8" t="str">
        <f t="array" ref="AU256">IF($D256="erro",XLOOKUP($A256,'Ocorrências 2022 (TODAS)'!$A:$A,'Ocorrências 2022 (TODAS)'!AQ:AQ),XLOOKUP($A256,'[1]Ocorrências 2022 (USADAS TCC Mi'!$A:$A,'[1]Ocorrências 2022 (USADAS TCC Mi'!AQ:AQ))</f>
        <v>#REF!</v>
      </c>
      <c r="AV256" s="8" t="str">
        <f t="array" ref="AV256">IF($D256="erro",XLOOKUP($A256,'Ocorrências 2022 (TODAS)'!$A:$A,'Ocorrências 2022 (TODAS)'!AR:AR),XLOOKUP($A256,'[1]Ocorrências 2022 (USADAS TCC Mi'!$A:$A,'[1]Ocorrências 2022 (USADAS TCC Mi'!AR:AR))</f>
        <v>#REF!</v>
      </c>
      <c r="AW256" s="8" t="str">
        <f t="array" ref="AW256">IF($D256="erro",XLOOKUP($A256,'Ocorrências 2022 (TODAS)'!$A:$A,'Ocorrências 2022 (TODAS)'!AS:AS),XLOOKUP($A256,'[1]Ocorrências 2022 (USADAS TCC Mi'!$A:$A,'[1]Ocorrências 2022 (USADAS TCC Mi'!AS:AS))</f>
        <v>#REF!</v>
      </c>
      <c r="AX256" s="8" t="str">
        <f t="array" ref="AX256">IF($D256="erro",XLOOKUP($A256,'Ocorrências 2022 (TODAS)'!$A:$A,'Ocorrências 2022 (TODAS)'!AT:AT),XLOOKUP($A256,'[1]Ocorrências 2022 (USADAS TCC Mi'!$A:$A,'[1]Ocorrências 2022 (USADAS TCC Mi'!AT:AT))</f>
        <v>#REF!</v>
      </c>
      <c r="AY256" s="8" t="str">
        <f t="array" ref="AY256">IF($D256="erro",XLOOKUP($A256,'Ocorrências 2022 (TODAS)'!$A:$A,'Ocorrências 2022 (TODAS)'!AU:AU),XLOOKUP($A256,'[1]Ocorrências 2022 (USADAS TCC Mi'!$A:$A,'[1]Ocorrências 2022 (USADAS TCC Mi'!AU:AU))</f>
        <v>#REF!</v>
      </c>
      <c r="AZ256" s="8" t="str">
        <f t="array" ref="AZ256">IF($D256="erro",XLOOKUP($A256,'Ocorrências 2022 (TODAS)'!$A:$A,'Ocorrências 2022 (TODAS)'!AV:AV),XLOOKUP($A256,'[1]Ocorrências 2022 (USADAS TCC Mi'!$A:$A,'[1]Ocorrências 2022 (USADAS TCC Mi'!AV:AV))</f>
        <v>#REF!</v>
      </c>
      <c r="BA256" s="8" t="str">
        <f t="array" ref="BA256">IF($D256="erro",XLOOKUP($A256,'Ocorrências 2022 (TODAS)'!$A:$A,'Ocorrências 2022 (TODAS)'!AW:AW),XLOOKUP($A256,'[1]Ocorrências 2022 (USADAS TCC Mi'!$A:$A,'[1]Ocorrências 2022 (USADAS TCC Mi'!AW:AW))</f>
        <v>#REF!</v>
      </c>
      <c r="BB256" s="8" t="str">
        <f t="array" ref="BB256">IF($D256="erro",XLOOKUP($A256,'Ocorrências 2022 (TODAS)'!$A:$A,'Ocorrências 2022 (TODAS)'!AX:AX),XLOOKUP($A256,'[1]Ocorrências 2022 (USADAS TCC Mi'!$A:$A,'[1]Ocorrências 2022 (USADAS TCC Mi'!AX:AX))</f>
        <v>#REF!</v>
      </c>
      <c r="BC256" s="8" t="str">
        <f t="array" ref="BC256">IF($D256="erro",XLOOKUP($A256,'Ocorrências 2022 (TODAS)'!$A:$A,'Ocorrências 2022 (TODAS)'!AY:AY),XLOOKUP($A256,'[1]Ocorrências 2022 (USADAS TCC Mi'!$A:$A,'[1]Ocorrências 2022 (USADAS TCC Mi'!AY:AY))</f>
        <v>#REF!</v>
      </c>
      <c r="BD256" s="8" t="str">
        <f t="array" ref="BD256">IF($D256="erro",XLOOKUP($A256,'Ocorrências 2022 (TODAS)'!$A:$A,'Ocorrências 2022 (TODAS)'!AZ:AZ),XLOOKUP($A256,'[1]Ocorrências 2022 (USADAS TCC Mi'!$A:$A,'[1]Ocorrências 2022 (USADAS TCC Mi'!AZ:AZ))</f>
        <v>#REF!</v>
      </c>
      <c r="BE256" s="8" t="str">
        <f t="array" ref="BE256">IF($D256="erro",XLOOKUP($A256,'Ocorrências 2022 (TODAS)'!$A:$A,'Ocorrências 2022 (TODAS)'!BA:BA),XLOOKUP($A256,'[1]Ocorrências 2022 (USADAS TCC Mi'!$A:$A,'[1]Ocorrências 2022 (USADAS TCC Mi'!BA:BA))</f>
        <v>#REF!</v>
      </c>
      <c r="BF256" s="8" t="str">
        <f t="array" ref="BF256">IF($D256="erro",XLOOKUP($A256,'Ocorrências 2022 (TODAS)'!$A:$A,'Ocorrências 2022 (TODAS)'!BB:BB),XLOOKUP($A256,'[1]Ocorrências 2022 (USADAS TCC Mi'!$A:$A,'[1]Ocorrências 2022 (USADAS TCC Mi'!BB:BB))</f>
        <v>#REF!</v>
      </c>
      <c r="BG256" s="8" t="str">
        <f t="array" ref="BG256">IF($D256="erro",XLOOKUP($A256,'Ocorrências 2022 (TODAS)'!$A:$A,'Ocorrências 2022 (TODAS)'!BC:BC),XLOOKUP($A256,'[1]Ocorrências 2022 (USADAS TCC Mi'!$A:$A,'[1]Ocorrências 2022 (USADAS TCC Mi'!BC:BC))</f>
        <v>#REF!</v>
      </c>
      <c r="BH256" s="8" t="str">
        <f t="array" ref="BH256">IF($D256="erro",XLOOKUP($A256,'Ocorrências 2022 (TODAS)'!$A:$A,'Ocorrências 2022 (TODAS)'!BD:BD),XLOOKUP($A256,'[1]Ocorrências 2022 (USADAS TCC Mi'!$A:$A,'[1]Ocorrências 2022 (USADAS TCC Mi'!BD:BD))</f>
        <v>#REF!</v>
      </c>
      <c r="BI256" s="8" t="str">
        <f t="array" ref="BI256">IF($D256="erro",XLOOKUP($A256,'Ocorrências 2022 (TODAS)'!$A:$A,'Ocorrências 2022 (TODAS)'!BE:BE),XLOOKUP($A256,'[1]Ocorrências 2022 (USADAS TCC Mi'!$A:$A,'[1]Ocorrências 2022 (USADAS TCC Mi'!BE:BE))</f>
        <v>#REF!</v>
      </c>
      <c r="BJ256" s="8" t="str">
        <f t="array" ref="BJ256">IF($D256="erro",XLOOKUP($A256,'Ocorrências 2022 (TODAS)'!$A:$A,'Ocorrências 2022 (TODAS)'!BF:BF),XLOOKUP($A256,'[1]Ocorrências 2022 (USADAS TCC Mi'!$A:$A,'[1]Ocorrências 2022 (USADAS TCC Mi'!BF:BF))</f>
        <v>#REF!</v>
      </c>
      <c r="BK256" s="8" t="str">
        <f t="array" ref="BK256">IF($D256="erro",XLOOKUP($A256,'Ocorrências 2022 (TODAS)'!$A:$A,'Ocorrências 2022 (TODAS)'!BG:BG),XLOOKUP($A256,'[1]Ocorrências 2022 (USADAS TCC Mi'!$A:$A,'[1]Ocorrências 2022 (USADAS TCC Mi'!BG:BG))</f>
        <v>#REF!</v>
      </c>
      <c r="BL256" s="8" t="str">
        <f t="array" ref="BL256">IF($D256="erro",XLOOKUP($A256,'Ocorrências 2022 (TODAS)'!$A:$A,'Ocorrências 2022 (TODAS)'!BH:BH),XLOOKUP($A256,'[1]Ocorrências 2022 (USADAS TCC Mi'!$A:$A,'[1]Ocorrências 2022 (USADAS TCC Mi'!BH:BH))</f>
        <v>#REF!</v>
      </c>
      <c r="BM256" s="8" t="str">
        <f t="array" ref="BM256">IF($D256="erro",XLOOKUP($A256,'Ocorrências 2022 (TODAS)'!$A:$A,'Ocorrências 2022 (TODAS)'!BI:BI),XLOOKUP($A256,'[1]Ocorrências 2022 (USADAS TCC Mi'!$A:$A,'[1]Ocorrências 2022 (USADAS TCC Mi'!BI:BI))</f>
        <v>#REF!</v>
      </c>
      <c r="BN256" s="8" t="str">
        <f t="array" ref="BN256">IF($D256="erro",XLOOKUP($A256,'Ocorrências 2022 (TODAS)'!$A:$A,'Ocorrências 2022 (TODAS)'!BJ:BJ),XLOOKUP($A256,'[1]Ocorrências 2022 (USADAS TCC Mi'!$A:$A,'[1]Ocorrências 2022 (USADAS TCC Mi'!BJ:BJ))</f>
        <v>#REF!</v>
      </c>
      <c r="BO256" s="8" t="str">
        <f t="array" ref="BO256">IF($D256="erro",XLOOKUP($A256,'Ocorrências 2022 (TODAS)'!$A:$A,'Ocorrências 2022 (TODAS)'!BK:BK),XLOOKUP($A256,'[1]Ocorrências 2022 (USADAS TCC Mi'!$A:$A,'[1]Ocorrências 2022 (USADAS TCC Mi'!BK:BK))</f>
        <v>#REF!</v>
      </c>
      <c r="BP256" s="8" t="str">
        <f t="array" ref="BP256">IF($D256="erro",XLOOKUP($A256,'Ocorrências 2022 (TODAS)'!$A:$A,'Ocorrências 2022 (TODAS)'!BL:BL),XLOOKUP($A256,'[1]Ocorrências 2022 (USADAS TCC Mi'!$A:$A,'[1]Ocorrências 2022 (USADAS TCC Mi'!BL:BL))</f>
        <v>#REF!</v>
      </c>
      <c r="BQ256" s="8" t="str">
        <f t="array" ref="BQ256">IF($D256="erro",XLOOKUP($A256,'Ocorrências 2022 (TODAS)'!$A:$A,'Ocorrências 2022 (TODAS)'!BM:BM),XLOOKUP($A256,'[1]Ocorrências 2022 (USADAS TCC Mi'!$A:$A,'[1]Ocorrências 2022 (USADAS TCC Mi'!BM:BM))</f>
        <v>#REF!</v>
      </c>
      <c r="BR256" s="8" t="str">
        <f t="array" ref="BR256">IF($D256="erro",XLOOKUP($A256,'Ocorrências 2022 (TODAS)'!$A:$A,'Ocorrências 2022 (TODAS)'!BN:BN),XLOOKUP($A256,'[1]Ocorrências 2022 (USADAS TCC Mi'!$A:$A,'[1]Ocorrências 2022 (USADAS TCC Mi'!BN:BN))</f>
        <v>#REF!</v>
      </c>
      <c r="BS256" s="8" t="str">
        <f t="array" ref="BS256">IF($D256="erro",XLOOKUP($A256,'Ocorrências 2022 (TODAS)'!$A:$A,'Ocorrências 2022 (TODAS)'!BO:BO),XLOOKUP($A256,'[1]Ocorrências 2022 (USADAS TCC Mi'!$A:$A,'[1]Ocorrências 2022 (USADAS TCC Mi'!BO:BO))</f>
        <v>#REF!</v>
      </c>
      <c r="BT256" s="8" t="str">
        <f t="array" ref="BT256">IF($D256="erro",XLOOKUP($A256,'Ocorrências 2022 (TODAS)'!$A:$A,'Ocorrências 2022 (TODAS)'!BP:BP),XLOOKUP($A256,'[1]Ocorrências 2022 (USADAS TCC Mi'!$A:$A,'[1]Ocorrências 2022 (USADAS TCC Mi'!BP:BP))</f>
        <v>#REF!</v>
      </c>
      <c r="BU256" s="8" t="str">
        <f t="array" ref="BU256">IF($D256="erro",XLOOKUP($A256,'Ocorrências 2022 (TODAS)'!$A:$A,'Ocorrências 2022 (TODAS)'!BQ:BQ),XLOOKUP($A256,'[1]Ocorrências 2022 (USADAS TCC Mi'!$A:$A,'[1]Ocorrências 2022 (USADAS TCC Mi'!BQ:BQ))</f>
        <v>#REF!</v>
      </c>
      <c r="BV256" s="8" t="str">
        <f t="array" ref="BV256">IF($D256="erro",XLOOKUP($A256,'Ocorrências 2022 (TODAS)'!$A:$A,'Ocorrências 2022 (TODAS)'!BR:BR),XLOOKUP($A256,'[1]Ocorrências 2022 (USADAS TCC Mi'!$A:$A,'[1]Ocorrências 2022 (USADAS TCC Mi'!BR:BR))</f>
        <v>#REF!</v>
      </c>
      <c r="BW256" s="8" t="str">
        <f t="array" ref="BW256">IF($D256="erro",XLOOKUP($A256,'Ocorrências 2022 (TODAS)'!$A:$A,'Ocorrências 2022 (TODAS)'!BS:BS),XLOOKUP($A256,'[1]Ocorrências 2022 (USADAS TCC Mi'!$A:$A,'[1]Ocorrências 2022 (USADAS TCC Mi'!BS:BS))</f>
        <v>#REF!</v>
      </c>
      <c r="BX256" s="8" t="str">
        <f t="array" ref="BX256">IF($D256="erro",XLOOKUP($A256,'Ocorrências 2022 (TODAS)'!$A:$A,'Ocorrências 2022 (TODAS)'!BT:BT),XLOOKUP($A256,'[1]Ocorrências 2022 (USADAS TCC Mi'!$A:$A,'[1]Ocorrências 2022 (USADAS TCC Mi'!BT:BT))</f>
        <v>#REF!</v>
      </c>
      <c r="BY256" s="8" t="str">
        <f t="array" ref="BY256">IF($D256="erro",XLOOKUP($A256,'Ocorrências 2022 (TODAS)'!$A:$A,'Ocorrências 2022 (TODAS)'!BU:BU),XLOOKUP($A256,'[1]Ocorrências 2022 (USADAS TCC Mi'!$A:$A,'[1]Ocorrências 2022 (USADAS TCC Mi'!BU:BU))</f>
        <v>#REF!</v>
      </c>
      <c r="BZ256" s="8" t="str">
        <f t="array" ref="BZ256">IF($D256="erro",XLOOKUP($A256,'Ocorrências 2022 (TODAS)'!$A:$A,'Ocorrências 2022 (TODAS)'!BV:BV),XLOOKUP($A256,'[1]Ocorrências 2022 (USADAS TCC Mi'!$A:$A,'[1]Ocorrências 2022 (USADAS TCC Mi'!BV:BV))</f>
        <v>#REF!</v>
      </c>
      <c r="CA256" s="8" t="str">
        <f t="array" ref="CA256">IF($D256="erro",XLOOKUP($A256,'Ocorrências 2022 (TODAS)'!$A:$A,'Ocorrências 2022 (TODAS)'!BW:BW),XLOOKUP($A256,'[1]Ocorrências 2022 (USADAS TCC Mi'!$A:$A,'[1]Ocorrências 2022 (USADAS TCC Mi'!BW:BW))</f>
        <v>#REF!</v>
      </c>
      <c r="CB256" s="8" t="str">
        <f t="array" ref="CB256">IF($D256="erro",XLOOKUP($A256,'Ocorrências 2022 (TODAS)'!$A:$A,'Ocorrências 2022 (TODAS)'!BX:BX),XLOOKUP($A256,'[1]Ocorrências 2022 (USADAS TCC Mi'!$A:$A,'[1]Ocorrências 2022 (USADAS TCC Mi'!BX:BX))</f>
        <v>#REF!</v>
      </c>
      <c r="CC256" s="8" t="str">
        <f t="array" ref="CC256">IF($D256="erro",XLOOKUP($A256,'Ocorrências 2022 (TODAS)'!$A:$A,'Ocorrências 2022 (TODAS)'!BY:BY),XLOOKUP($A256,'[1]Ocorrências 2022 (USADAS TCC Mi'!$A:$A,'[1]Ocorrências 2022 (USADAS TCC Mi'!BY:BY))</f>
        <v>#REF!</v>
      </c>
      <c r="CD256" s="8" t="str">
        <f t="array" ref="CD256">IF($D256="erro",XLOOKUP($A256,'Ocorrências 2022 (TODAS)'!$A:$A,'Ocorrências 2022 (TODAS)'!BZ:BZ),XLOOKUP($A256,'[1]Ocorrências 2022 (USADAS TCC Mi'!$A:$A,'[1]Ocorrências 2022 (USADAS TCC Mi'!BZ:BZ))</f>
        <v>#REF!</v>
      </c>
      <c r="CE256" s="8" t="str">
        <f t="array" ref="CE256">IF($D256="erro",XLOOKUP($A256,'Ocorrências 2022 (TODAS)'!$A:$A,'Ocorrências 2022 (TODAS)'!CA:CA),XLOOKUP($A256,'[1]Ocorrências 2022 (USADAS TCC Mi'!$A:$A,'[1]Ocorrências 2022 (USADAS TCC Mi'!CA:CA))</f>
        <v>#REF!</v>
      </c>
      <c r="CF256" s="8" t="str">
        <f t="array" ref="CF256">IF($D256="erro",XLOOKUP($A256,'Ocorrências 2022 (TODAS)'!$A:$A,'Ocorrências 2022 (TODAS)'!CB:CB),XLOOKUP($A256,'[1]Ocorrências 2022 (USADAS TCC Mi'!$A:$A,'[1]Ocorrências 2022 (USADAS TCC Mi'!CB:CB))</f>
        <v>#REF!</v>
      </c>
      <c r="CG256" s="8" t="str">
        <f t="array" ref="CG256">IF($D256="erro",XLOOKUP($A256,'Ocorrências 2022 (TODAS)'!$A:$A,'Ocorrências 2022 (TODAS)'!CC:CC),XLOOKUP($A256,'[1]Ocorrências 2022 (USADAS TCC Mi'!$A:$A,'[1]Ocorrências 2022 (USADAS TCC Mi'!CC:CC))</f>
        <v>#REF!</v>
      </c>
      <c r="CH256" s="8" t="str">
        <f t="array" ref="CH256">IF($D256="erro",XLOOKUP($A256,'Ocorrências 2022 (TODAS)'!$A:$A,'Ocorrências 2022 (TODAS)'!CD:CD),XLOOKUP($A256,'[1]Ocorrências 2022 (USADAS TCC Mi'!$A:$A,'[1]Ocorrências 2022 (USADAS TCC Mi'!CD:CD))</f>
        <v>#REF!</v>
      </c>
      <c r="CI256" s="8" t="str">
        <f t="array" ref="CI256">IF($D256="erro",XLOOKUP($A256,'Ocorrências 2022 (TODAS)'!$A:$A,'Ocorrências 2022 (TODAS)'!CE:CE),XLOOKUP($A256,'[1]Ocorrências 2022 (USADAS TCC Mi'!$A:$A,'[1]Ocorrências 2022 (USADAS TCC Mi'!CE:CE))</f>
        <v>#REF!</v>
      </c>
      <c r="CJ256" s="8" t="str">
        <f t="array" ref="CJ256">IF($D256="erro",XLOOKUP($A256,'Ocorrências 2022 (TODAS)'!$A:$A,'Ocorrências 2022 (TODAS)'!CF:CF),XLOOKUP($A256,'[1]Ocorrências 2022 (USADAS TCC Mi'!$A:$A,'[1]Ocorrências 2022 (USADAS TCC Mi'!CF:CF))</f>
        <v>#REF!</v>
      </c>
      <c r="CK256" s="8" t="str">
        <f t="array" ref="CK256">IF($D256="erro",XLOOKUP($A256,'Ocorrências 2022 (TODAS)'!$A:$A,'Ocorrências 2022 (TODAS)'!CG:CG),XLOOKUP($A256,'[1]Ocorrências 2022 (USADAS TCC Mi'!$A:$A,'[1]Ocorrências 2022 (USADAS TCC Mi'!CG:CG))</f>
        <v>#REF!</v>
      </c>
      <c r="CL256" s="163" t="str">
        <f t="array" ref="CL256">IF($D256="erro",XLOOKUP($A256,'Ocorrências 2022 (TODAS)'!$A:$A,'Ocorrências 2022 (TODAS)'!CH:CH),XLOOKUP($A256,'[1]Ocorrências 2022 (USADAS TCC Mi'!$A:$A,'[1]Ocorrências 2022 (USADAS TCC Mi'!CH:CH))</f>
        <v>#REF!</v>
      </c>
      <c r="CM256" s="8" t="str">
        <f t="array" ref="CM256">IF($D256="erro",XLOOKUP($A256,'Ocorrências 2022 (TODAS)'!$A:$A,'Ocorrências 2022 (TODAS)'!CI:CI),XLOOKUP($A256,'[1]Ocorrências 2022 (USADAS TCC Mi'!$A:$A,'[1]Ocorrências 2022 (USADAS TCC Mi'!CI:CI))</f>
        <v>#REF!</v>
      </c>
      <c r="CN256" s="8" t="str">
        <f t="array" ref="CN256">IF($D256="erro",XLOOKUP($A256,'Ocorrências 2022 (TODAS)'!$A:$A,'Ocorrências 2022 (TODAS)'!CJ:CJ),XLOOKUP($A256,'[1]Ocorrências 2022 (USADAS TCC Mi'!$A:$A,'[1]Ocorrências 2022 (USADAS TCC Mi'!CJ:CJ))</f>
        <v>#REF!</v>
      </c>
      <c r="CO256" s="8" t="str">
        <f t="array" ref="CO256">IF($D256="erro",XLOOKUP($A256,'Ocorrências 2022 (TODAS)'!$A:$A,'Ocorrências 2022 (TODAS)'!CK:CK),XLOOKUP($A256,'[1]Ocorrências 2022 (USADAS TCC Mi'!$A:$A,'[1]Ocorrências 2022 (USADAS TCC Mi'!CK:CK))</f>
        <v>#REF!</v>
      </c>
      <c r="CP256" s="8" t="str">
        <f t="array" ref="CP256">IF($D256="erro",XLOOKUP($A256,'Ocorrências 2022 (TODAS)'!$A:$A,'Ocorrências 2022 (TODAS)'!CL:CL),XLOOKUP($A256,'[1]Ocorrências 2022 (USADAS TCC Mi'!$A:$A,'[1]Ocorrências 2022 (USADAS TCC Mi'!CL:CL))</f>
        <v>#REF!</v>
      </c>
      <c r="CQ256" s="8" t="str">
        <f t="array" ref="CQ256">IF($D256="erro",XLOOKUP($A256,'Ocorrências 2022 (TODAS)'!$A:$A,'Ocorrências 2022 (TODAS)'!CM:CM),XLOOKUP($A256,'[1]Ocorrências 2022 (USADAS TCC Mi'!$A:$A,'[1]Ocorrências 2022 (USADAS TCC Mi'!CM:CM))</f>
        <v>#REF!</v>
      </c>
      <c r="CR256" s="8" t="str">
        <f t="array" ref="CR256">IF($D256="erro",XLOOKUP($A256,'Ocorrências 2022 (TODAS)'!$A:$A,'Ocorrências 2022 (TODAS)'!CN:CN),XLOOKUP($A256,'[1]Ocorrências 2022 (USADAS TCC Mi'!$A:$A,'[1]Ocorrências 2022 (USADAS TCC Mi'!CN:CN))</f>
        <v>#REF!</v>
      </c>
      <c r="CS256" s="8" t="str">
        <f t="array" ref="CS256">IF($D256="erro",XLOOKUP($A256,'Ocorrências 2022 (TODAS)'!$A:$A,'Ocorrências 2022 (TODAS)'!CO:CO),XLOOKUP($A256,'[1]Ocorrências 2022 (USADAS TCC Mi'!$A:$A,'[1]Ocorrências 2022 (USADAS TCC Mi'!CO:CO))</f>
        <v>#REF!</v>
      </c>
      <c r="CT256" s="8" t="str">
        <f t="array" ref="CT256">IF($D256="erro",XLOOKUP($A256,'Ocorrências 2022 (TODAS)'!$A:$A,'Ocorrências 2022 (TODAS)'!CP:CP),XLOOKUP($A256,'[1]Ocorrências 2022 (USADAS TCC Mi'!$A:$A,'[1]Ocorrências 2022 (USADAS TCC Mi'!CP:CP))</f>
        <v>#REF!</v>
      </c>
      <c r="CU256" s="8" t="str">
        <f t="array" ref="CU256">IF($D256="erro",XLOOKUP($A256,'Ocorrências 2022 (TODAS)'!$A:$A,'Ocorrências 2022 (TODAS)'!CQ:CQ),XLOOKUP($A256,'[1]Ocorrências 2022 (USADAS TCC Mi'!$A:$A,'[1]Ocorrências 2022 (USADAS TCC Mi'!CQ:CQ))</f>
        <v>#REF!</v>
      </c>
      <c r="CV256" s="8" t="str">
        <f t="array" ref="CV256">IF($D256="erro",XLOOKUP($A256,'Ocorrências 2022 (TODAS)'!$A:$A,'Ocorrências 2022 (TODAS)'!CR:CR),XLOOKUP($A256,'[1]Ocorrências 2022 (USADAS TCC Mi'!$A:$A,'[1]Ocorrências 2022 (USADAS TCC Mi'!CR:CR))</f>
        <v>#REF!</v>
      </c>
      <c r="CW256" s="8" t="str">
        <f t="array" ref="CW256">IF($D256="erro",XLOOKUP($A256,'Ocorrências 2022 (TODAS)'!$A:$A,'Ocorrências 2022 (TODAS)'!CS:CS),XLOOKUP($A256,'[1]Ocorrências 2022 (USADAS TCC Mi'!$A:$A,'[1]Ocorrências 2022 (USADAS TCC Mi'!CS:CS))</f>
        <v>#REF!</v>
      </c>
      <c r="CX256" s="8" t="str">
        <f t="array" ref="CX256">IF($D256="erro",XLOOKUP($A256,'Ocorrências 2022 (TODAS)'!$A:$A,'Ocorrências 2022 (TODAS)'!CT:CT),XLOOKUP($A256,'[1]Ocorrências 2022 (USADAS TCC Mi'!$A:$A,'[1]Ocorrências 2022 (USADAS TCC Mi'!CT:CT))</f>
        <v>#REF!</v>
      </c>
      <c r="CY256" s="8" t="str">
        <f t="array" ref="CY256">IF($D256="erro",XLOOKUP($A256,'Ocorrências 2022 (TODAS)'!$A:$A,'Ocorrências 2022 (TODAS)'!CU:CU),XLOOKUP($A256,'[1]Ocorrências 2022 (USADAS TCC Mi'!$A:$A,'[1]Ocorrências 2022 (USADAS TCC Mi'!CU:CU))</f>
        <v>#REF!</v>
      </c>
      <c r="CZ256" s="8" t="str">
        <f t="array" ref="CZ256">IF($D256="erro",XLOOKUP($A256,'Ocorrências 2022 (TODAS)'!$A:$A,'Ocorrências 2022 (TODAS)'!CV:CV),XLOOKUP($A256,'[1]Ocorrências 2022 (USADAS TCC Mi'!$A:$A,'[1]Ocorrências 2022 (USADAS TCC Mi'!CV:CV))</f>
        <v>#REF!</v>
      </c>
      <c r="DA256" s="8" t="str">
        <f t="array" ref="DA256">IF($D256="erro",XLOOKUP($A256,'Ocorrências 2022 (TODAS)'!$A:$A,'Ocorrências 2022 (TODAS)'!CW:CW),XLOOKUP($A256,'[1]Ocorrências 2022 (USADAS TCC Mi'!$A:$A,'[1]Ocorrências 2022 (USADAS TCC Mi'!CW:CW))</f>
        <v>#REF!</v>
      </c>
      <c r="DB256" s="8" t="str">
        <f t="array" ref="DB256">IF($D256="erro",XLOOKUP($A256,'Ocorrências 2022 (TODAS)'!$A:$A,'Ocorrências 2022 (TODAS)'!CX:CX),XLOOKUP($A256,'[1]Ocorrências 2022 (USADAS TCC Mi'!$A:$A,'[1]Ocorrências 2022 (USADAS TCC Mi'!CX:CX))</f>
        <v>#REF!</v>
      </c>
      <c r="DC256" s="8" t="str">
        <f t="array" ref="DC256">IF($D256="erro",XLOOKUP($A256,'Ocorrências 2022 (TODAS)'!$A:$A,'Ocorrências 2022 (TODAS)'!CY:CY),XLOOKUP($A256,'[1]Ocorrências 2022 (USADAS TCC Mi'!$A:$A,'[1]Ocorrências 2022 (USADAS TCC Mi'!CY:CY))</f>
        <v>#REF!</v>
      </c>
      <c r="DD256" s="8" t="str">
        <f t="array" ref="DD256">IF($D256="erro",XLOOKUP($A256,'Ocorrências 2022 (TODAS)'!$A:$A,'Ocorrências 2022 (TODAS)'!CZ:CZ),XLOOKUP($A256,'[1]Ocorrências 2022 (USADAS TCC Mi'!$A:$A,'[1]Ocorrências 2022 (USADAS TCC Mi'!CZ:CZ))</f>
        <v>#REF!</v>
      </c>
      <c r="DE256" s="8" t="str">
        <f t="array" ref="DE256">IF($D256="erro",XLOOKUP($A256,'Ocorrências 2022 (TODAS)'!$A:$A,'Ocorrências 2022 (TODAS)'!DA:DA),XLOOKUP($A256,'[1]Ocorrências 2022 (USADAS TCC Mi'!$A:$A,'[1]Ocorrências 2022 (USADAS TCC Mi'!DA:DA))</f>
        <v>#REF!</v>
      </c>
      <c r="DF256" s="8" t="str">
        <f t="array" ref="DF256">IF($D256="erro",XLOOKUP($A256,'Ocorrências 2022 (TODAS)'!$A:$A,'Ocorrências 2022 (TODAS)'!DB:DB),XLOOKUP($A256,'[1]Ocorrências 2022 (USADAS TCC Mi'!$A:$A,'[1]Ocorrências 2022 (USADAS TCC Mi'!DB:DB))</f>
        <v>#REF!</v>
      </c>
      <c r="DG256" s="8" t="str">
        <f t="array" ref="DG256">IF($D256="erro",XLOOKUP($A256,'Ocorrências 2022 (TODAS)'!$A:$A,'Ocorrências 2022 (TODAS)'!DC:DC),XLOOKUP($A256,'[1]Ocorrências 2022 (USADAS TCC Mi'!$A:$A,'[1]Ocorrências 2022 (USADAS TCC Mi'!DC:DC))</f>
        <v>#REF!</v>
      </c>
    </row>
    <row r="257" ht="15.75" customHeight="1">
      <c r="A257" s="74">
        <v>4021.0</v>
      </c>
      <c r="B257" s="74">
        <v>4021.0</v>
      </c>
      <c r="D257" s="8" t="str">
        <f t="shared" si="1"/>
        <v>Ok</v>
      </c>
      <c r="F257" s="8" t="str">
        <f t="array" ref="F257">IF($D257="erro",XLOOKUP($A257,'Ocorrências 2022 (TODAS)'!$A:$A,'Ocorrências 2022 (TODAS)'!B:B),XLOOKUP($A257,'[1]Ocorrências 2022 (USADAS TCC Mi'!$A:$A,'[1]Ocorrências 2022 (USADAS TCC Mi'!B:B))</f>
        <v>#REF!</v>
      </c>
      <c r="G257" s="8" t="str">
        <f t="array" ref="G257">IF($D257="erro",XLOOKUP($A257,'Ocorrências 2022 (TODAS)'!$A:$A,'Ocorrências 2022 (TODAS)'!C:C),XLOOKUP($A257,'[1]Ocorrências 2022 (USADAS TCC Mi'!$A:$A,'[1]Ocorrências 2022 (USADAS TCC Mi'!C:C))</f>
        <v>#REF!</v>
      </c>
      <c r="H257" s="8" t="str">
        <f t="array" ref="H257">IF($D257="erro",XLOOKUP($A257,'Ocorrências 2022 (TODAS)'!$A:$A,'Ocorrências 2022 (TODAS)'!D:D),XLOOKUP($A257,'[1]Ocorrências 2022 (USADAS TCC Mi'!$A:$A,'[1]Ocorrências 2022 (USADAS TCC Mi'!D:D))</f>
        <v>#REF!</v>
      </c>
      <c r="I257" s="8" t="str">
        <f t="array" ref="I257">IF($D257="erro",XLOOKUP($A257,'Ocorrências 2022 (TODAS)'!$A:$A,'Ocorrências 2022 (TODAS)'!E:E),XLOOKUP($A257,'[1]Ocorrências 2022 (USADAS TCC Mi'!$A:$A,'[1]Ocorrências 2022 (USADAS TCC Mi'!E:E))</f>
        <v>#REF!</v>
      </c>
      <c r="J257" s="8" t="str">
        <f t="array" ref="J257">IF($D257="erro",XLOOKUP($A257,'Ocorrências 2022 (TODAS)'!$A:$A,'Ocorrências 2022 (TODAS)'!F:F),XLOOKUP($A257,'[1]Ocorrências 2022 (USADAS TCC Mi'!$A:$A,'[1]Ocorrências 2022 (USADAS TCC Mi'!F:F))</f>
        <v>#REF!</v>
      </c>
      <c r="K257" s="8" t="str">
        <f t="array" ref="K257">IF($D257="erro",XLOOKUP($A257,'Ocorrências 2022 (TODAS)'!$A:$A,'Ocorrências 2022 (TODAS)'!G:G),XLOOKUP($A257,'[1]Ocorrências 2022 (USADAS TCC Mi'!$A:$A,'[1]Ocorrências 2022 (USADAS TCC Mi'!G:G))</f>
        <v>#REF!</v>
      </c>
      <c r="L257" s="8" t="str">
        <f t="array" ref="L257">IF($D257="erro",XLOOKUP($A257,'Ocorrências 2022 (TODAS)'!$A:$A,'Ocorrências 2022 (TODAS)'!H:H),XLOOKUP($A257,'[1]Ocorrências 2022 (USADAS TCC Mi'!$A:$A,'[1]Ocorrências 2022 (USADAS TCC Mi'!H:H))</f>
        <v>#REF!</v>
      </c>
      <c r="M257" s="8" t="str">
        <f t="array" ref="M257">IF($D257="erro",XLOOKUP($A257,'Ocorrências 2022 (TODAS)'!$A:$A,'Ocorrências 2022 (TODAS)'!I:I),XLOOKUP($A257,'[1]Ocorrências 2022 (USADAS TCC Mi'!$A:$A,'[1]Ocorrências 2022 (USADAS TCC Mi'!I:I))</f>
        <v>#REF!</v>
      </c>
      <c r="N257" s="8" t="str">
        <f t="array" ref="N257">IF($D257="erro",XLOOKUP($A257,'Ocorrências 2022 (TODAS)'!$A:$A,'Ocorrências 2022 (TODAS)'!J:J),XLOOKUP($A257,'[1]Ocorrências 2022 (USADAS TCC Mi'!$A:$A,'[1]Ocorrências 2022 (USADAS TCC Mi'!J:J))</f>
        <v>#REF!</v>
      </c>
      <c r="O257" s="8" t="str">
        <f t="array" ref="O257">IF($D257="erro",XLOOKUP($A257,'Ocorrências 2022 (TODAS)'!$A:$A,'Ocorrências 2022 (TODAS)'!K:K),XLOOKUP($A257,'[1]Ocorrências 2022 (USADAS TCC Mi'!$A:$A,'[1]Ocorrências 2022 (USADAS TCC Mi'!K:K))</f>
        <v>#REF!</v>
      </c>
      <c r="P257" s="8" t="str">
        <f t="array" ref="P257">IF($D257="erro",XLOOKUP($A257,'Ocorrências 2022 (TODAS)'!$A:$A,'Ocorrências 2022 (TODAS)'!L:L),XLOOKUP($A257,'[1]Ocorrências 2022 (USADAS TCC Mi'!$A:$A,'[1]Ocorrências 2022 (USADAS TCC Mi'!L:L))</f>
        <v>#REF!</v>
      </c>
      <c r="Q257" s="8" t="str">
        <f t="array" ref="Q257">IF($D257="erro",XLOOKUP($A257,'Ocorrências 2022 (TODAS)'!$A:$A,'Ocorrências 2022 (TODAS)'!M:M),XLOOKUP($A257,'[1]Ocorrências 2022 (USADAS TCC Mi'!$A:$A,'[1]Ocorrências 2022 (USADAS TCC Mi'!M:M))</f>
        <v>#REF!</v>
      </c>
      <c r="R257" s="8" t="str">
        <f t="array" ref="R257">IF($D257="erro",XLOOKUP($A257,'Ocorrências 2022 (TODAS)'!$A:$A,'Ocorrências 2022 (TODAS)'!N:N),XLOOKUP($A257,'[1]Ocorrências 2022 (USADAS TCC Mi'!$A:$A,'[1]Ocorrências 2022 (USADAS TCC Mi'!N:N))</f>
        <v>#REF!</v>
      </c>
      <c r="S257" s="8" t="str">
        <f t="array" ref="S257">IF($D257="erro",XLOOKUP($A257,'Ocorrências 2022 (TODAS)'!$A:$A,'Ocorrências 2022 (TODAS)'!O:O),XLOOKUP($A257,'[1]Ocorrências 2022 (USADAS TCC Mi'!$A:$A,'[1]Ocorrências 2022 (USADAS TCC Mi'!O:O))</f>
        <v>#REF!</v>
      </c>
      <c r="T257" s="8" t="str">
        <f t="array" ref="T257">IF($D257="erro",XLOOKUP($A257,'Ocorrências 2022 (TODAS)'!$A:$A,'Ocorrências 2022 (TODAS)'!P:P),XLOOKUP($A257,'[1]Ocorrências 2022 (USADAS TCC Mi'!$A:$A,'[1]Ocorrências 2022 (USADAS TCC Mi'!P:P))</f>
        <v>#REF!</v>
      </c>
      <c r="U257" s="8" t="str">
        <f t="array" ref="U257">IF($D257="erro",XLOOKUP($A257,'Ocorrências 2022 (TODAS)'!$A:$A,'Ocorrências 2022 (TODAS)'!Q:Q),XLOOKUP($A257,'[1]Ocorrências 2022 (USADAS TCC Mi'!$A:$A,'[1]Ocorrências 2022 (USADAS TCC Mi'!Q:Q))</f>
        <v>#REF!</v>
      </c>
      <c r="V257" s="8" t="str">
        <f t="array" ref="V257">IF($D257="erro",XLOOKUP($A257,'Ocorrências 2022 (TODAS)'!$A:$A,'Ocorrências 2022 (TODAS)'!R:R),XLOOKUP($A257,'[1]Ocorrências 2022 (USADAS TCC Mi'!$A:$A,'[1]Ocorrências 2022 (USADAS TCC Mi'!R:R))</f>
        <v>#REF!</v>
      </c>
      <c r="W257" s="8" t="str">
        <f t="array" ref="W257">IF($D257="erro",XLOOKUP($A257,'Ocorrências 2022 (TODAS)'!$A:$A,'Ocorrências 2022 (TODAS)'!S:S),XLOOKUP($A257,'[1]Ocorrências 2022 (USADAS TCC Mi'!$A:$A,'[1]Ocorrências 2022 (USADAS TCC Mi'!S:S))</f>
        <v>#REF!</v>
      </c>
      <c r="X257" s="8" t="str">
        <f t="array" ref="X257">IF($D257="erro",XLOOKUP($A257,'Ocorrências 2022 (TODAS)'!$A:$A,'Ocorrências 2022 (TODAS)'!T:T),XLOOKUP($A257,'[1]Ocorrências 2022 (USADAS TCC Mi'!$A:$A,'[1]Ocorrências 2022 (USADAS TCC Mi'!T:T))</f>
        <v>#REF!</v>
      </c>
      <c r="Y257" s="8" t="str">
        <f t="array" ref="Y257">IF($D257="erro",XLOOKUP($A257,'Ocorrências 2022 (TODAS)'!$A:$A,'Ocorrências 2022 (TODAS)'!U:U),XLOOKUP($A257,'[1]Ocorrências 2022 (USADAS TCC Mi'!$A:$A,'[1]Ocorrências 2022 (USADAS TCC Mi'!U:U))</f>
        <v>#REF!</v>
      </c>
      <c r="Z257" s="162" t="str">
        <f t="array" ref="Z257">IF($D257="erro",XLOOKUP($A257,'Ocorrências 2022 (TODAS)'!$A:$A,'Ocorrências 2022 (TODAS)'!V:V),XLOOKUP($A257,'[1]Ocorrências 2022 (USADAS TCC Mi'!$A:$A,'[1]Ocorrências 2022 (USADAS TCC Mi'!V:V))</f>
        <v>#REF!</v>
      </c>
      <c r="AA257" s="162" t="str">
        <f t="array" ref="AA257">IF($D257="erro",XLOOKUP($A257,'Ocorrências 2022 (TODAS)'!$A:$A,'Ocorrências 2022 (TODAS)'!W:W),XLOOKUP($A257,'[1]Ocorrências 2022 (USADAS TCC Mi'!$A:$A,'[1]Ocorrências 2022 (USADAS TCC Mi'!W:W))</f>
        <v>#REF!</v>
      </c>
      <c r="AB257" s="8" t="str">
        <f t="array" ref="AB257">IF($D257="erro",XLOOKUP($A257,'Ocorrências 2022 (TODAS)'!$A:$A,'Ocorrências 2022 (TODAS)'!X:X),XLOOKUP($A257,'[1]Ocorrências 2022 (USADAS TCC Mi'!$A:$A,'[1]Ocorrências 2022 (USADAS TCC Mi'!X:X))</f>
        <v>#REF!</v>
      </c>
      <c r="AC257" s="8" t="str">
        <f t="array" ref="AC257">IF($D257="erro",XLOOKUP($A257,'Ocorrências 2022 (TODAS)'!$A:$A,'Ocorrências 2022 (TODAS)'!Y:Y),XLOOKUP($A257,'[1]Ocorrências 2022 (USADAS TCC Mi'!$A:$A,'[1]Ocorrências 2022 (USADAS TCC Mi'!Y:Y))</f>
        <v>#REF!</v>
      </c>
      <c r="AD257" s="8" t="str">
        <f t="array" ref="AD257">IF($D257="erro",XLOOKUP($A257,'Ocorrências 2022 (TODAS)'!$A:$A,'Ocorrências 2022 (TODAS)'!Z:Z),XLOOKUP($A257,'[1]Ocorrências 2022 (USADAS TCC Mi'!$A:$A,'[1]Ocorrências 2022 (USADAS TCC Mi'!Z:Z))</f>
        <v>#REF!</v>
      </c>
      <c r="AE257" s="8" t="str">
        <f t="array" ref="AE257">IF($D257="erro",XLOOKUP($A257,'Ocorrências 2022 (TODAS)'!$A:$A,'Ocorrências 2022 (TODAS)'!AA:AA),XLOOKUP($A257,'[1]Ocorrências 2022 (USADAS TCC Mi'!$A:$A,'[1]Ocorrências 2022 (USADAS TCC Mi'!AA:AA))</f>
        <v>#REF!</v>
      </c>
      <c r="AF257" s="8" t="str">
        <f t="array" ref="AF257">IF($D257="erro",XLOOKUP($A257,'Ocorrências 2022 (TODAS)'!$A:$A,'Ocorrências 2022 (TODAS)'!AB:AB),XLOOKUP($A257,'[1]Ocorrências 2022 (USADAS TCC Mi'!$A:$A,'[1]Ocorrências 2022 (USADAS TCC Mi'!AB:AB))</f>
        <v>#REF!</v>
      </c>
      <c r="AG257" s="8" t="str">
        <f t="array" ref="AG257">IF($D257="erro",XLOOKUP($A257,'Ocorrências 2022 (TODAS)'!$A:$A,'Ocorrências 2022 (TODAS)'!AC:AC),XLOOKUP($A257,'[1]Ocorrências 2022 (USADAS TCC Mi'!$A:$A,'[1]Ocorrências 2022 (USADAS TCC Mi'!AC:AC))</f>
        <v>#REF!</v>
      </c>
      <c r="AH257" s="8" t="str">
        <f t="array" ref="AH257">IF($D257="erro",XLOOKUP($A257,'Ocorrências 2022 (TODAS)'!$A:$A,'Ocorrências 2022 (TODAS)'!AD:AD),XLOOKUP($A257,'[1]Ocorrências 2022 (USADAS TCC Mi'!$A:$A,'[1]Ocorrências 2022 (USADAS TCC Mi'!AD:AD))</f>
        <v>#REF!</v>
      </c>
      <c r="AI257" s="8" t="str">
        <f t="array" ref="AI257">IF($D257="erro",XLOOKUP($A257,'Ocorrências 2022 (TODAS)'!$A:$A,'Ocorrências 2022 (TODAS)'!AE:AE),XLOOKUP($A257,'[1]Ocorrências 2022 (USADAS TCC Mi'!$A:$A,'[1]Ocorrências 2022 (USADAS TCC Mi'!AE:AE))</f>
        <v>#REF!</v>
      </c>
      <c r="AJ257" s="8" t="str">
        <f t="array" ref="AJ257">IF($D257="erro",XLOOKUP($A257,'Ocorrências 2022 (TODAS)'!$A:$A,'Ocorrências 2022 (TODAS)'!AF:AF),XLOOKUP($A257,'[1]Ocorrências 2022 (USADAS TCC Mi'!$A:$A,'[1]Ocorrências 2022 (USADAS TCC Mi'!AF:AF))</f>
        <v>#REF!</v>
      </c>
      <c r="AK257" s="8" t="str">
        <f t="array" ref="AK257">IF($D257="erro",XLOOKUP($A257,'Ocorrências 2022 (TODAS)'!$A:$A,'Ocorrências 2022 (TODAS)'!AG:AG),XLOOKUP($A257,'[1]Ocorrências 2022 (USADAS TCC Mi'!$A:$A,'[1]Ocorrências 2022 (USADAS TCC Mi'!AG:AG))</f>
        <v>#REF!</v>
      </c>
      <c r="AL257" s="8" t="str">
        <f t="array" ref="AL257">IF($D257="erro",XLOOKUP($A257,'Ocorrências 2022 (TODAS)'!$A:$A,'Ocorrências 2022 (TODAS)'!AH:AH),XLOOKUP($A257,'[1]Ocorrências 2022 (USADAS TCC Mi'!$A:$A,'[1]Ocorrências 2022 (USADAS TCC Mi'!AH:AH))</f>
        <v>#REF!</v>
      </c>
      <c r="AM257" s="8" t="str">
        <f t="array" ref="AM257">IF($D257="erro",XLOOKUP($A257,'Ocorrências 2022 (TODAS)'!$A:$A,'Ocorrências 2022 (TODAS)'!AI:AI),XLOOKUP($A257,'[1]Ocorrências 2022 (USADAS TCC Mi'!$A:$A,'[1]Ocorrências 2022 (USADAS TCC Mi'!AI:AI))</f>
        <v>#REF!</v>
      </c>
      <c r="AN257" s="8" t="str">
        <f t="array" ref="AN257">IF($D257="erro",XLOOKUP($A257,'Ocorrências 2022 (TODAS)'!$A:$A,'Ocorrências 2022 (TODAS)'!AJ:AJ),XLOOKUP($A257,'[1]Ocorrências 2022 (USADAS TCC Mi'!$A:$A,'[1]Ocorrências 2022 (USADAS TCC Mi'!AJ:AJ))</f>
        <v>#REF!</v>
      </c>
      <c r="AO257" s="8" t="str">
        <f t="array" ref="AO257">IF($D257="erro",XLOOKUP($A257,'Ocorrências 2022 (TODAS)'!$A:$A,'Ocorrências 2022 (TODAS)'!AK:AK),XLOOKUP($A257,'[1]Ocorrências 2022 (USADAS TCC Mi'!$A:$A,'[1]Ocorrências 2022 (USADAS TCC Mi'!AK:AK))</f>
        <v>#REF!</v>
      </c>
      <c r="AP257" s="8" t="str">
        <f t="array" ref="AP257">IF($D257="erro",XLOOKUP($A257,'Ocorrências 2022 (TODAS)'!$A:$A,'Ocorrências 2022 (TODAS)'!AL:AL),XLOOKUP($A257,'[1]Ocorrências 2022 (USADAS TCC Mi'!$A:$A,'[1]Ocorrências 2022 (USADAS TCC Mi'!AL:AL))</f>
        <v>#REF!</v>
      </c>
      <c r="AQ257" s="8" t="str">
        <f t="array" ref="AQ257">IF($D257="erro",XLOOKUP($A257,'Ocorrências 2022 (TODAS)'!$A:$A,'Ocorrências 2022 (TODAS)'!AM:AM),XLOOKUP($A257,'[1]Ocorrências 2022 (USADAS TCC Mi'!$A:$A,'[1]Ocorrências 2022 (USADAS TCC Mi'!AM:AM))</f>
        <v>#REF!</v>
      </c>
      <c r="AR257" s="8" t="str">
        <f t="array" ref="AR257">IF($D257="erro",XLOOKUP($A257,'Ocorrências 2022 (TODAS)'!$A:$A,'Ocorrências 2022 (TODAS)'!AN:AN),XLOOKUP($A257,'[1]Ocorrências 2022 (USADAS TCC Mi'!$A:$A,'[1]Ocorrências 2022 (USADAS TCC Mi'!AN:AN))</f>
        <v>#REF!</v>
      </c>
      <c r="AS257" s="8" t="str">
        <f t="array" ref="AS257">IF($D257="erro",XLOOKUP($A257,'Ocorrências 2022 (TODAS)'!$A:$A,'Ocorrências 2022 (TODAS)'!AO:AO),XLOOKUP($A257,'[1]Ocorrências 2022 (USADAS TCC Mi'!$A:$A,'[1]Ocorrências 2022 (USADAS TCC Mi'!AO:AO))</f>
        <v>#REF!</v>
      </c>
      <c r="AT257" s="8" t="str">
        <f t="array" ref="AT257">IF($D257="erro",XLOOKUP($A257,'Ocorrências 2022 (TODAS)'!$A:$A,'Ocorrências 2022 (TODAS)'!AP:AP),XLOOKUP($A257,'[1]Ocorrências 2022 (USADAS TCC Mi'!$A:$A,'[1]Ocorrências 2022 (USADAS TCC Mi'!AP:AP))</f>
        <v>#REF!</v>
      </c>
      <c r="AU257" s="8" t="str">
        <f t="array" ref="AU257">IF($D257="erro",XLOOKUP($A257,'Ocorrências 2022 (TODAS)'!$A:$A,'Ocorrências 2022 (TODAS)'!AQ:AQ),XLOOKUP($A257,'[1]Ocorrências 2022 (USADAS TCC Mi'!$A:$A,'[1]Ocorrências 2022 (USADAS TCC Mi'!AQ:AQ))</f>
        <v>#REF!</v>
      </c>
      <c r="AV257" s="8" t="str">
        <f t="array" ref="AV257">IF($D257="erro",XLOOKUP($A257,'Ocorrências 2022 (TODAS)'!$A:$A,'Ocorrências 2022 (TODAS)'!AR:AR),XLOOKUP($A257,'[1]Ocorrências 2022 (USADAS TCC Mi'!$A:$A,'[1]Ocorrências 2022 (USADAS TCC Mi'!AR:AR))</f>
        <v>#REF!</v>
      </c>
      <c r="AW257" s="8" t="str">
        <f t="array" ref="AW257">IF($D257="erro",XLOOKUP($A257,'Ocorrências 2022 (TODAS)'!$A:$A,'Ocorrências 2022 (TODAS)'!AS:AS),XLOOKUP($A257,'[1]Ocorrências 2022 (USADAS TCC Mi'!$A:$A,'[1]Ocorrências 2022 (USADAS TCC Mi'!AS:AS))</f>
        <v>#REF!</v>
      </c>
      <c r="AX257" s="8" t="str">
        <f t="array" ref="AX257">IF($D257="erro",XLOOKUP($A257,'Ocorrências 2022 (TODAS)'!$A:$A,'Ocorrências 2022 (TODAS)'!AT:AT),XLOOKUP($A257,'[1]Ocorrências 2022 (USADAS TCC Mi'!$A:$A,'[1]Ocorrências 2022 (USADAS TCC Mi'!AT:AT))</f>
        <v>#REF!</v>
      </c>
      <c r="AY257" s="8" t="str">
        <f t="array" ref="AY257">IF($D257="erro",XLOOKUP($A257,'Ocorrências 2022 (TODAS)'!$A:$A,'Ocorrências 2022 (TODAS)'!AU:AU),XLOOKUP($A257,'[1]Ocorrências 2022 (USADAS TCC Mi'!$A:$A,'[1]Ocorrências 2022 (USADAS TCC Mi'!AU:AU))</f>
        <v>#REF!</v>
      </c>
      <c r="AZ257" s="8" t="str">
        <f t="array" ref="AZ257">IF($D257="erro",XLOOKUP($A257,'Ocorrências 2022 (TODAS)'!$A:$A,'Ocorrências 2022 (TODAS)'!AV:AV),XLOOKUP($A257,'[1]Ocorrências 2022 (USADAS TCC Mi'!$A:$A,'[1]Ocorrências 2022 (USADAS TCC Mi'!AV:AV))</f>
        <v>#REF!</v>
      </c>
      <c r="BA257" s="8" t="str">
        <f t="array" ref="BA257">IF($D257="erro",XLOOKUP($A257,'Ocorrências 2022 (TODAS)'!$A:$A,'Ocorrências 2022 (TODAS)'!AW:AW),XLOOKUP($A257,'[1]Ocorrências 2022 (USADAS TCC Mi'!$A:$A,'[1]Ocorrências 2022 (USADAS TCC Mi'!AW:AW))</f>
        <v>#REF!</v>
      </c>
      <c r="BB257" s="8" t="str">
        <f t="array" ref="BB257">IF($D257="erro",XLOOKUP($A257,'Ocorrências 2022 (TODAS)'!$A:$A,'Ocorrências 2022 (TODAS)'!AX:AX),XLOOKUP($A257,'[1]Ocorrências 2022 (USADAS TCC Mi'!$A:$A,'[1]Ocorrências 2022 (USADAS TCC Mi'!AX:AX))</f>
        <v>#REF!</v>
      </c>
      <c r="BC257" s="8" t="str">
        <f t="array" ref="BC257">IF($D257="erro",XLOOKUP($A257,'Ocorrências 2022 (TODAS)'!$A:$A,'Ocorrências 2022 (TODAS)'!AY:AY),XLOOKUP($A257,'[1]Ocorrências 2022 (USADAS TCC Mi'!$A:$A,'[1]Ocorrências 2022 (USADAS TCC Mi'!AY:AY))</f>
        <v>#REF!</v>
      </c>
      <c r="BD257" s="8" t="str">
        <f t="array" ref="BD257">IF($D257="erro",XLOOKUP($A257,'Ocorrências 2022 (TODAS)'!$A:$A,'Ocorrências 2022 (TODAS)'!AZ:AZ),XLOOKUP($A257,'[1]Ocorrências 2022 (USADAS TCC Mi'!$A:$A,'[1]Ocorrências 2022 (USADAS TCC Mi'!AZ:AZ))</f>
        <v>#REF!</v>
      </c>
      <c r="BE257" s="8" t="str">
        <f t="array" ref="BE257">IF($D257="erro",XLOOKUP($A257,'Ocorrências 2022 (TODAS)'!$A:$A,'Ocorrências 2022 (TODAS)'!BA:BA),XLOOKUP($A257,'[1]Ocorrências 2022 (USADAS TCC Mi'!$A:$A,'[1]Ocorrências 2022 (USADAS TCC Mi'!BA:BA))</f>
        <v>#REF!</v>
      </c>
      <c r="BF257" s="8" t="str">
        <f t="array" ref="BF257">IF($D257="erro",XLOOKUP($A257,'Ocorrências 2022 (TODAS)'!$A:$A,'Ocorrências 2022 (TODAS)'!BB:BB),XLOOKUP($A257,'[1]Ocorrências 2022 (USADAS TCC Mi'!$A:$A,'[1]Ocorrências 2022 (USADAS TCC Mi'!BB:BB))</f>
        <v>#REF!</v>
      </c>
      <c r="BG257" s="8" t="str">
        <f t="array" ref="BG257">IF($D257="erro",XLOOKUP($A257,'Ocorrências 2022 (TODAS)'!$A:$A,'Ocorrências 2022 (TODAS)'!BC:BC),XLOOKUP($A257,'[1]Ocorrências 2022 (USADAS TCC Mi'!$A:$A,'[1]Ocorrências 2022 (USADAS TCC Mi'!BC:BC))</f>
        <v>#REF!</v>
      </c>
      <c r="BH257" s="8" t="str">
        <f t="array" ref="BH257">IF($D257="erro",XLOOKUP($A257,'Ocorrências 2022 (TODAS)'!$A:$A,'Ocorrências 2022 (TODAS)'!BD:BD),XLOOKUP($A257,'[1]Ocorrências 2022 (USADAS TCC Mi'!$A:$A,'[1]Ocorrências 2022 (USADAS TCC Mi'!BD:BD))</f>
        <v>#REF!</v>
      </c>
      <c r="BI257" s="8" t="str">
        <f t="array" ref="BI257">IF($D257="erro",XLOOKUP($A257,'Ocorrências 2022 (TODAS)'!$A:$A,'Ocorrências 2022 (TODAS)'!BE:BE),XLOOKUP($A257,'[1]Ocorrências 2022 (USADAS TCC Mi'!$A:$A,'[1]Ocorrências 2022 (USADAS TCC Mi'!BE:BE))</f>
        <v>#REF!</v>
      </c>
      <c r="BJ257" s="8" t="str">
        <f t="array" ref="BJ257">IF($D257="erro",XLOOKUP($A257,'Ocorrências 2022 (TODAS)'!$A:$A,'Ocorrências 2022 (TODAS)'!BF:BF),XLOOKUP($A257,'[1]Ocorrências 2022 (USADAS TCC Mi'!$A:$A,'[1]Ocorrências 2022 (USADAS TCC Mi'!BF:BF))</f>
        <v>#REF!</v>
      </c>
      <c r="BK257" s="8" t="str">
        <f t="array" ref="BK257">IF($D257="erro",XLOOKUP($A257,'Ocorrências 2022 (TODAS)'!$A:$A,'Ocorrências 2022 (TODAS)'!BG:BG),XLOOKUP($A257,'[1]Ocorrências 2022 (USADAS TCC Mi'!$A:$A,'[1]Ocorrências 2022 (USADAS TCC Mi'!BG:BG))</f>
        <v>#REF!</v>
      </c>
      <c r="BL257" s="8" t="str">
        <f t="array" ref="BL257">IF($D257="erro",XLOOKUP($A257,'Ocorrências 2022 (TODAS)'!$A:$A,'Ocorrências 2022 (TODAS)'!BH:BH),XLOOKUP($A257,'[1]Ocorrências 2022 (USADAS TCC Mi'!$A:$A,'[1]Ocorrências 2022 (USADAS TCC Mi'!BH:BH))</f>
        <v>#REF!</v>
      </c>
      <c r="BM257" s="8" t="str">
        <f t="array" ref="BM257">IF($D257="erro",XLOOKUP($A257,'Ocorrências 2022 (TODAS)'!$A:$A,'Ocorrências 2022 (TODAS)'!BI:BI),XLOOKUP($A257,'[1]Ocorrências 2022 (USADAS TCC Mi'!$A:$A,'[1]Ocorrências 2022 (USADAS TCC Mi'!BI:BI))</f>
        <v>#REF!</v>
      </c>
      <c r="BN257" s="8" t="str">
        <f t="array" ref="BN257">IF($D257="erro",XLOOKUP($A257,'Ocorrências 2022 (TODAS)'!$A:$A,'Ocorrências 2022 (TODAS)'!BJ:BJ),XLOOKUP($A257,'[1]Ocorrências 2022 (USADAS TCC Mi'!$A:$A,'[1]Ocorrências 2022 (USADAS TCC Mi'!BJ:BJ))</f>
        <v>#REF!</v>
      </c>
      <c r="BO257" s="8" t="str">
        <f t="array" ref="BO257">IF($D257="erro",XLOOKUP($A257,'Ocorrências 2022 (TODAS)'!$A:$A,'Ocorrências 2022 (TODAS)'!BK:BK),XLOOKUP($A257,'[1]Ocorrências 2022 (USADAS TCC Mi'!$A:$A,'[1]Ocorrências 2022 (USADAS TCC Mi'!BK:BK))</f>
        <v>#REF!</v>
      </c>
      <c r="BP257" s="8" t="str">
        <f t="array" ref="BP257">IF($D257="erro",XLOOKUP($A257,'Ocorrências 2022 (TODAS)'!$A:$A,'Ocorrências 2022 (TODAS)'!BL:BL),XLOOKUP($A257,'[1]Ocorrências 2022 (USADAS TCC Mi'!$A:$A,'[1]Ocorrências 2022 (USADAS TCC Mi'!BL:BL))</f>
        <v>#REF!</v>
      </c>
      <c r="BQ257" s="8" t="str">
        <f t="array" ref="BQ257">IF($D257="erro",XLOOKUP($A257,'Ocorrências 2022 (TODAS)'!$A:$A,'Ocorrências 2022 (TODAS)'!BM:BM),XLOOKUP($A257,'[1]Ocorrências 2022 (USADAS TCC Mi'!$A:$A,'[1]Ocorrências 2022 (USADAS TCC Mi'!BM:BM))</f>
        <v>#REF!</v>
      </c>
      <c r="BR257" s="8" t="str">
        <f t="array" ref="BR257">IF($D257="erro",XLOOKUP($A257,'Ocorrências 2022 (TODAS)'!$A:$A,'Ocorrências 2022 (TODAS)'!BN:BN),XLOOKUP($A257,'[1]Ocorrências 2022 (USADAS TCC Mi'!$A:$A,'[1]Ocorrências 2022 (USADAS TCC Mi'!BN:BN))</f>
        <v>#REF!</v>
      </c>
      <c r="BS257" s="8" t="str">
        <f t="array" ref="BS257">IF($D257="erro",XLOOKUP($A257,'Ocorrências 2022 (TODAS)'!$A:$A,'Ocorrências 2022 (TODAS)'!BO:BO),XLOOKUP($A257,'[1]Ocorrências 2022 (USADAS TCC Mi'!$A:$A,'[1]Ocorrências 2022 (USADAS TCC Mi'!BO:BO))</f>
        <v>#REF!</v>
      </c>
      <c r="BT257" s="8" t="str">
        <f t="array" ref="BT257">IF($D257="erro",XLOOKUP($A257,'Ocorrências 2022 (TODAS)'!$A:$A,'Ocorrências 2022 (TODAS)'!BP:BP),XLOOKUP($A257,'[1]Ocorrências 2022 (USADAS TCC Mi'!$A:$A,'[1]Ocorrências 2022 (USADAS TCC Mi'!BP:BP))</f>
        <v>#REF!</v>
      </c>
      <c r="BU257" s="8" t="str">
        <f t="array" ref="BU257">IF($D257="erro",XLOOKUP($A257,'Ocorrências 2022 (TODAS)'!$A:$A,'Ocorrências 2022 (TODAS)'!BQ:BQ),XLOOKUP($A257,'[1]Ocorrências 2022 (USADAS TCC Mi'!$A:$A,'[1]Ocorrências 2022 (USADAS TCC Mi'!BQ:BQ))</f>
        <v>#REF!</v>
      </c>
      <c r="BV257" s="8" t="str">
        <f t="array" ref="BV257">IF($D257="erro",XLOOKUP($A257,'Ocorrências 2022 (TODAS)'!$A:$A,'Ocorrências 2022 (TODAS)'!BR:BR),XLOOKUP($A257,'[1]Ocorrências 2022 (USADAS TCC Mi'!$A:$A,'[1]Ocorrências 2022 (USADAS TCC Mi'!BR:BR))</f>
        <v>#REF!</v>
      </c>
      <c r="BW257" s="8" t="str">
        <f t="array" ref="BW257">IF($D257="erro",XLOOKUP($A257,'Ocorrências 2022 (TODAS)'!$A:$A,'Ocorrências 2022 (TODAS)'!BS:BS),XLOOKUP($A257,'[1]Ocorrências 2022 (USADAS TCC Mi'!$A:$A,'[1]Ocorrências 2022 (USADAS TCC Mi'!BS:BS))</f>
        <v>#REF!</v>
      </c>
      <c r="BX257" s="8" t="str">
        <f t="array" ref="BX257">IF($D257="erro",XLOOKUP($A257,'Ocorrências 2022 (TODAS)'!$A:$A,'Ocorrências 2022 (TODAS)'!BT:BT),XLOOKUP($A257,'[1]Ocorrências 2022 (USADAS TCC Mi'!$A:$A,'[1]Ocorrências 2022 (USADAS TCC Mi'!BT:BT))</f>
        <v>#REF!</v>
      </c>
      <c r="BY257" s="8" t="str">
        <f t="array" ref="BY257">IF($D257="erro",XLOOKUP($A257,'Ocorrências 2022 (TODAS)'!$A:$A,'Ocorrências 2022 (TODAS)'!BU:BU),XLOOKUP($A257,'[1]Ocorrências 2022 (USADAS TCC Mi'!$A:$A,'[1]Ocorrências 2022 (USADAS TCC Mi'!BU:BU))</f>
        <v>#REF!</v>
      </c>
      <c r="BZ257" s="8" t="str">
        <f t="array" ref="BZ257">IF($D257="erro",XLOOKUP($A257,'Ocorrências 2022 (TODAS)'!$A:$A,'Ocorrências 2022 (TODAS)'!BV:BV),XLOOKUP($A257,'[1]Ocorrências 2022 (USADAS TCC Mi'!$A:$A,'[1]Ocorrências 2022 (USADAS TCC Mi'!BV:BV))</f>
        <v>#REF!</v>
      </c>
      <c r="CA257" s="8" t="str">
        <f t="array" ref="CA257">IF($D257="erro",XLOOKUP($A257,'Ocorrências 2022 (TODAS)'!$A:$A,'Ocorrências 2022 (TODAS)'!BW:BW),XLOOKUP($A257,'[1]Ocorrências 2022 (USADAS TCC Mi'!$A:$A,'[1]Ocorrências 2022 (USADAS TCC Mi'!BW:BW))</f>
        <v>#REF!</v>
      </c>
      <c r="CB257" s="8" t="str">
        <f t="array" ref="CB257">IF($D257="erro",XLOOKUP($A257,'Ocorrências 2022 (TODAS)'!$A:$A,'Ocorrências 2022 (TODAS)'!BX:BX),XLOOKUP($A257,'[1]Ocorrências 2022 (USADAS TCC Mi'!$A:$A,'[1]Ocorrências 2022 (USADAS TCC Mi'!BX:BX))</f>
        <v>#REF!</v>
      </c>
      <c r="CC257" s="8" t="str">
        <f t="array" ref="CC257">IF($D257="erro",XLOOKUP($A257,'Ocorrências 2022 (TODAS)'!$A:$A,'Ocorrências 2022 (TODAS)'!BY:BY),XLOOKUP($A257,'[1]Ocorrências 2022 (USADAS TCC Mi'!$A:$A,'[1]Ocorrências 2022 (USADAS TCC Mi'!BY:BY))</f>
        <v>#REF!</v>
      </c>
      <c r="CD257" s="8" t="str">
        <f t="array" ref="CD257">IF($D257="erro",XLOOKUP($A257,'Ocorrências 2022 (TODAS)'!$A:$A,'Ocorrências 2022 (TODAS)'!BZ:BZ),XLOOKUP($A257,'[1]Ocorrências 2022 (USADAS TCC Mi'!$A:$A,'[1]Ocorrências 2022 (USADAS TCC Mi'!BZ:BZ))</f>
        <v>#REF!</v>
      </c>
      <c r="CE257" s="8" t="str">
        <f t="array" ref="CE257">IF($D257="erro",XLOOKUP($A257,'Ocorrências 2022 (TODAS)'!$A:$A,'Ocorrências 2022 (TODAS)'!CA:CA),XLOOKUP($A257,'[1]Ocorrências 2022 (USADAS TCC Mi'!$A:$A,'[1]Ocorrências 2022 (USADAS TCC Mi'!CA:CA))</f>
        <v>#REF!</v>
      </c>
      <c r="CF257" s="8" t="str">
        <f t="array" ref="CF257">IF($D257="erro",XLOOKUP($A257,'Ocorrências 2022 (TODAS)'!$A:$A,'Ocorrências 2022 (TODAS)'!CB:CB),XLOOKUP($A257,'[1]Ocorrências 2022 (USADAS TCC Mi'!$A:$A,'[1]Ocorrências 2022 (USADAS TCC Mi'!CB:CB))</f>
        <v>#REF!</v>
      </c>
      <c r="CG257" s="8" t="str">
        <f t="array" ref="CG257">IF($D257="erro",XLOOKUP($A257,'Ocorrências 2022 (TODAS)'!$A:$A,'Ocorrências 2022 (TODAS)'!CC:CC),XLOOKUP($A257,'[1]Ocorrências 2022 (USADAS TCC Mi'!$A:$A,'[1]Ocorrências 2022 (USADAS TCC Mi'!CC:CC))</f>
        <v>#REF!</v>
      </c>
      <c r="CH257" s="8" t="str">
        <f t="array" ref="CH257">IF($D257="erro",XLOOKUP($A257,'Ocorrências 2022 (TODAS)'!$A:$A,'Ocorrências 2022 (TODAS)'!CD:CD),XLOOKUP($A257,'[1]Ocorrências 2022 (USADAS TCC Mi'!$A:$A,'[1]Ocorrências 2022 (USADAS TCC Mi'!CD:CD))</f>
        <v>#REF!</v>
      </c>
      <c r="CI257" s="8" t="str">
        <f t="array" ref="CI257">IF($D257="erro",XLOOKUP($A257,'Ocorrências 2022 (TODAS)'!$A:$A,'Ocorrências 2022 (TODAS)'!CE:CE),XLOOKUP($A257,'[1]Ocorrências 2022 (USADAS TCC Mi'!$A:$A,'[1]Ocorrências 2022 (USADAS TCC Mi'!CE:CE))</f>
        <v>#REF!</v>
      </c>
      <c r="CJ257" s="8" t="str">
        <f t="array" ref="CJ257">IF($D257="erro",XLOOKUP($A257,'Ocorrências 2022 (TODAS)'!$A:$A,'Ocorrências 2022 (TODAS)'!CF:CF),XLOOKUP($A257,'[1]Ocorrências 2022 (USADAS TCC Mi'!$A:$A,'[1]Ocorrências 2022 (USADAS TCC Mi'!CF:CF))</f>
        <v>#REF!</v>
      </c>
      <c r="CK257" s="8" t="str">
        <f t="array" ref="CK257">IF($D257="erro",XLOOKUP($A257,'Ocorrências 2022 (TODAS)'!$A:$A,'Ocorrências 2022 (TODAS)'!CG:CG),XLOOKUP($A257,'[1]Ocorrências 2022 (USADAS TCC Mi'!$A:$A,'[1]Ocorrências 2022 (USADAS TCC Mi'!CG:CG))</f>
        <v>#REF!</v>
      </c>
      <c r="CL257" s="163" t="str">
        <f t="array" ref="CL257">IF($D257="erro",XLOOKUP($A257,'Ocorrências 2022 (TODAS)'!$A:$A,'Ocorrências 2022 (TODAS)'!CH:CH),XLOOKUP($A257,'[1]Ocorrências 2022 (USADAS TCC Mi'!$A:$A,'[1]Ocorrências 2022 (USADAS TCC Mi'!CH:CH))</f>
        <v>#REF!</v>
      </c>
      <c r="CM257" s="8" t="str">
        <f t="array" ref="CM257">IF($D257="erro",XLOOKUP($A257,'Ocorrências 2022 (TODAS)'!$A:$A,'Ocorrências 2022 (TODAS)'!CI:CI),XLOOKUP($A257,'[1]Ocorrências 2022 (USADAS TCC Mi'!$A:$A,'[1]Ocorrências 2022 (USADAS TCC Mi'!CI:CI))</f>
        <v>#REF!</v>
      </c>
      <c r="CN257" s="8" t="str">
        <f t="array" ref="CN257">IF($D257="erro",XLOOKUP($A257,'Ocorrências 2022 (TODAS)'!$A:$A,'Ocorrências 2022 (TODAS)'!CJ:CJ),XLOOKUP($A257,'[1]Ocorrências 2022 (USADAS TCC Mi'!$A:$A,'[1]Ocorrências 2022 (USADAS TCC Mi'!CJ:CJ))</f>
        <v>#REF!</v>
      </c>
      <c r="CO257" s="8" t="str">
        <f t="array" ref="CO257">IF($D257="erro",XLOOKUP($A257,'Ocorrências 2022 (TODAS)'!$A:$A,'Ocorrências 2022 (TODAS)'!CK:CK),XLOOKUP($A257,'[1]Ocorrências 2022 (USADAS TCC Mi'!$A:$A,'[1]Ocorrências 2022 (USADAS TCC Mi'!CK:CK))</f>
        <v>#REF!</v>
      </c>
      <c r="CP257" s="8" t="str">
        <f t="array" ref="CP257">IF($D257="erro",XLOOKUP($A257,'Ocorrências 2022 (TODAS)'!$A:$A,'Ocorrências 2022 (TODAS)'!CL:CL),XLOOKUP($A257,'[1]Ocorrências 2022 (USADAS TCC Mi'!$A:$A,'[1]Ocorrências 2022 (USADAS TCC Mi'!CL:CL))</f>
        <v>#REF!</v>
      </c>
      <c r="CQ257" s="8" t="str">
        <f t="array" ref="CQ257">IF($D257="erro",XLOOKUP($A257,'Ocorrências 2022 (TODAS)'!$A:$A,'Ocorrências 2022 (TODAS)'!CM:CM),XLOOKUP($A257,'[1]Ocorrências 2022 (USADAS TCC Mi'!$A:$A,'[1]Ocorrências 2022 (USADAS TCC Mi'!CM:CM))</f>
        <v>#REF!</v>
      </c>
      <c r="CR257" s="8" t="str">
        <f t="array" ref="CR257">IF($D257="erro",XLOOKUP($A257,'Ocorrências 2022 (TODAS)'!$A:$A,'Ocorrências 2022 (TODAS)'!CN:CN),XLOOKUP($A257,'[1]Ocorrências 2022 (USADAS TCC Mi'!$A:$A,'[1]Ocorrências 2022 (USADAS TCC Mi'!CN:CN))</f>
        <v>#REF!</v>
      </c>
      <c r="CS257" s="8" t="str">
        <f t="array" ref="CS257">IF($D257="erro",XLOOKUP($A257,'Ocorrências 2022 (TODAS)'!$A:$A,'Ocorrências 2022 (TODAS)'!CO:CO),XLOOKUP($A257,'[1]Ocorrências 2022 (USADAS TCC Mi'!$A:$A,'[1]Ocorrências 2022 (USADAS TCC Mi'!CO:CO))</f>
        <v>#REF!</v>
      </c>
      <c r="CT257" s="8" t="str">
        <f t="array" ref="CT257">IF($D257="erro",XLOOKUP($A257,'Ocorrências 2022 (TODAS)'!$A:$A,'Ocorrências 2022 (TODAS)'!CP:CP),XLOOKUP($A257,'[1]Ocorrências 2022 (USADAS TCC Mi'!$A:$A,'[1]Ocorrências 2022 (USADAS TCC Mi'!CP:CP))</f>
        <v>#REF!</v>
      </c>
      <c r="CU257" s="8" t="str">
        <f t="array" ref="CU257">IF($D257="erro",XLOOKUP($A257,'Ocorrências 2022 (TODAS)'!$A:$A,'Ocorrências 2022 (TODAS)'!CQ:CQ),XLOOKUP($A257,'[1]Ocorrências 2022 (USADAS TCC Mi'!$A:$A,'[1]Ocorrências 2022 (USADAS TCC Mi'!CQ:CQ))</f>
        <v>#REF!</v>
      </c>
      <c r="CV257" s="8" t="str">
        <f t="array" ref="CV257">IF($D257="erro",XLOOKUP($A257,'Ocorrências 2022 (TODAS)'!$A:$A,'Ocorrências 2022 (TODAS)'!CR:CR),XLOOKUP($A257,'[1]Ocorrências 2022 (USADAS TCC Mi'!$A:$A,'[1]Ocorrências 2022 (USADAS TCC Mi'!CR:CR))</f>
        <v>#REF!</v>
      </c>
      <c r="CW257" s="8" t="str">
        <f t="array" ref="CW257">IF($D257="erro",XLOOKUP($A257,'Ocorrências 2022 (TODAS)'!$A:$A,'Ocorrências 2022 (TODAS)'!CS:CS),XLOOKUP($A257,'[1]Ocorrências 2022 (USADAS TCC Mi'!$A:$A,'[1]Ocorrências 2022 (USADAS TCC Mi'!CS:CS))</f>
        <v>#REF!</v>
      </c>
      <c r="CX257" s="8" t="str">
        <f t="array" ref="CX257">IF($D257="erro",XLOOKUP($A257,'Ocorrências 2022 (TODAS)'!$A:$A,'Ocorrências 2022 (TODAS)'!CT:CT),XLOOKUP($A257,'[1]Ocorrências 2022 (USADAS TCC Mi'!$A:$A,'[1]Ocorrências 2022 (USADAS TCC Mi'!CT:CT))</f>
        <v>#REF!</v>
      </c>
      <c r="CY257" s="8" t="str">
        <f t="array" ref="CY257">IF($D257="erro",XLOOKUP($A257,'Ocorrências 2022 (TODAS)'!$A:$A,'Ocorrências 2022 (TODAS)'!CU:CU),XLOOKUP($A257,'[1]Ocorrências 2022 (USADAS TCC Mi'!$A:$A,'[1]Ocorrências 2022 (USADAS TCC Mi'!CU:CU))</f>
        <v>#REF!</v>
      </c>
      <c r="CZ257" s="8" t="str">
        <f t="array" ref="CZ257">IF($D257="erro",XLOOKUP($A257,'Ocorrências 2022 (TODAS)'!$A:$A,'Ocorrências 2022 (TODAS)'!CV:CV),XLOOKUP($A257,'[1]Ocorrências 2022 (USADAS TCC Mi'!$A:$A,'[1]Ocorrências 2022 (USADAS TCC Mi'!CV:CV))</f>
        <v>#REF!</v>
      </c>
      <c r="DA257" s="8" t="str">
        <f t="array" ref="DA257">IF($D257="erro",XLOOKUP($A257,'Ocorrências 2022 (TODAS)'!$A:$A,'Ocorrências 2022 (TODAS)'!CW:CW),XLOOKUP($A257,'[1]Ocorrências 2022 (USADAS TCC Mi'!$A:$A,'[1]Ocorrências 2022 (USADAS TCC Mi'!CW:CW))</f>
        <v>#REF!</v>
      </c>
      <c r="DB257" s="8" t="str">
        <f t="array" ref="DB257">IF($D257="erro",XLOOKUP($A257,'Ocorrências 2022 (TODAS)'!$A:$A,'Ocorrências 2022 (TODAS)'!CX:CX),XLOOKUP($A257,'[1]Ocorrências 2022 (USADAS TCC Mi'!$A:$A,'[1]Ocorrências 2022 (USADAS TCC Mi'!CX:CX))</f>
        <v>#REF!</v>
      </c>
      <c r="DC257" s="8" t="str">
        <f t="array" ref="DC257">IF($D257="erro",XLOOKUP($A257,'Ocorrências 2022 (TODAS)'!$A:$A,'Ocorrências 2022 (TODAS)'!CY:CY),XLOOKUP($A257,'[1]Ocorrências 2022 (USADAS TCC Mi'!$A:$A,'[1]Ocorrências 2022 (USADAS TCC Mi'!CY:CY))</f>
        <v>#REF!</v>
      </c>
      <c r="DD257" s="8" t="str">
        <f t="array" ref="DD257">IF($D257="erro",XLOOKUP($A257,'Ocorrências 2022 (TODAS)'!$A:$A,'Ocorrências 2022 (TODAS)'!CZ:CZ),XLOOKUP($A257,'[1]Ocorrências 2022 (USADAS TCC Mi'!$A:$A,'[1]Ocorrências 2022 (USADAS TCC Mi'!CZ:CZ))</f>
        <v>#REF!</v>
      </c>
      <c r="DE257" s="8" t="str">
        <f t="array" ref="DE257">IF($D257="erro",XLOOKUP($A257,'Ocorrências 2022 (TODAS)'!$A:$A,'Ocorrências 2022 (TODAS)'!DA:DA),XLOOKUP($A257,'[1]Ocorrências 2022 (USADAS TCC Mi'!$A:$A,'[1]Ocorrências 2022 (USADAS TCC Mi'!DA:DA))</f>
        <v>#REF!</v>
      </c>
      <c r="DF257" s="8" t="str">
        <f t="array" ref="DF257">IF($D257="erro",XLOOKUP($A257,'Ocorrências 2022 (TODAS)'!$A:$A,'Ocorrências 2022 (TODAS)'!DB:DB),XLOOKUP($A257,'[1]Ocorrências 2022 (USADAS TCC Mi'!$A:$A,'[1]Ocorrências 2022 (USADAS TCC Mi'!DB:DB))</f>
        <v>#REF!</v>
      </c>
      <c r="DG257" s="8" t="str">
        <f t="array" ref="DG257">IF($D257="erro",XLOOKUP($A257,'Ocorrências 2022 (TODAS)'!$A:$A,'Ocorrências 2022 (TODAS)'!DC:DC),XLOOKUP($A257,'[1]Ocorrências 2022 (USADAS TCC Mi'!$A:$A,'[1]Ocorrências 2022 (USADAS TCC Mi'!DC:DC))</f>
        <v>#REF!</v>
      </c>
    </row>
    <row r="258" ht="15.75" customHeight="1">
      <c r="A258" s="74">
        <v>4052.0</v>
      </c>
      <c r="B258" s="74">
        <v>4052.0</v>
      </c>
      <c r="D258" s="8" t="str">
        <f t="shared" si="1"/>
        <v>Ok</v>
      </c>
      <c r="F258" s="8" t="str">
        <f t="array" ref="F258">IF($D258="erro",XLOOKUP($A258,'Ocorrências 2022 (TODAS)'!$A:$A,'Ocorrências 2022 (TODAS)'!B:B),XLOOKUP($A258,'[1]Ocorrências 2022 (USADAS TCC Mi'!$A:$A,'[1]Ocorrências 2022 (USADAS TCC Mi'!B:B))</f>
        <v>#REF!</v>
      </c>
      <c r="G258" s="8" t="str">
        <f t="array" ref="G258">IF($D258="erro",XLOOKUP($A258,'Ocorrências 2022 (TODAS)'!$A:$A,'Ocorrências 2022 (TODAS)'!C:C),XLOOKUP($A258,'[1]Ocorrências 2022 (USADAS TCC Mi'!$A:$A,'[1]Ocorrências 2022 (USADAS TCC Mi'!C:C))</f>
        <v>#REF!</v>
      </c>
      <c r="H258" s="8" t="str">
        <f t="array" ref="H258">IF($D258="erro",XLOOKUP($A258,'Ocorrências 2022 (TODAS)'!$A:$A,'Ocorrências 2022 (TODAS)'!D:D),XLOOKUP($A258,'[1]Ocorrências 2022 (USADAS TCC Mi'!$A:$A,'[1]Ocorrências 2022 (USADAS TCC Mi'!D:D))</f>
        <v>#REF!</v>
      </c>
      <c r="I258" s="8" t="str">
        <f t="array" ref="I258">IF($D258="erro",XLOOKUP($A258,'Ocorrências 2022 (TODAS)'!$A:$A,'Ocorrências 2022 (TODAS)'!E:E),XLOOKUP($A258,'[1]Ocorrências 2022 (USADAS TCC Mi'!$A:$A,'[1]Ocorrências 2022 (USADAS TCC Mi'!E:E))</f>
        <v>#REF!</v>
      </c>
      <c r="J258" s="8" t="str">
        <f t="array" ref="J258">IF($D258="erro",XLOOKUP($A258,'Ocorrências 2022 (TODAS)'!$A:$A,'Ocorrências 2022 (TODAS)'!F:F),XLOOKUP($A258,'[1]Ocorrências 2022 (USADAS TCC Mi'!$A:$A,'[1]Ocorrências 2022 (USADAS TCC Mi'!F:F))</f>
        <v>#REF!</v>
      </c>
      <c r="K258" s="8" t="str">
        <f t="array" ref="K258">IF($D258="erro",XLOOKUP($A258,'Ocorrências 2022 (TODAS)'!$A:$A,'Ocorrências 2022 (TODAS)'!G:G),XLOOKUP($A258,'[1]Ocorrências 2022 (USADAS TCC Mi'!$A:$A,'[1]Ocorrências 2022 (USADAS TCC Mi'!G:G))</f>
        <v>#REF!</v>
      </c>
      <c r="L258" s="8" t="str">
        <f t="array" ref="L258">IF($D258="erro",XLOOKUP($A258,'Ocorrências 2022 (TODAS)'!$A:$A,'Ocorrências 2022 (TODAS)'!H:H),XLOOKUP($A258,'[1]Ocorrências 2022 (USADAS TCC Mi'!$A:$A,'[1]Ocorrências 2022 (USADAS TCC Mi'!H:H))</f>
        <v>#REF!</v>
      </c>
      <c r="M258" s="8" t="str">
        <f t="array" ref="M258">IF($D258="erro",XLOOKUP($A258,'Ocorrências 2022 (TODAS)'!$A:$A,'Ocorrências 2022 (TODAS)'!I:I),XLOOKUP($A258,'[1]Ocorrências 2022 (USADAS TCC Mi'!$A:$A,'[1]Ocorrências 2022 (USADAS TCC Mi'!I:I))</f>
        <v>#REF!</v>
      </c>
      <c r="N258" s="8" t="str">
        <f t="array" ref="N258">IF($D258="erro",XLOOKUP($A258,'Ocorrências 2022 (TODAS)'!$A:$A,'Ocorrências 2022 (TODAS)'!J:J),XLOOKUP($A258,'[1]Ocorrências 2022 (USADAS TCC Mi'!$A:$A,'[1]Ocorrências 2022 (USADAS TCC Mi'!J:J))</f>
        <v>#REF!</v>
      </c>
      <c r="O258" s="8" t="str">
        <f t="array" ref="O258">IF($D258="erro",XLOOKUP($A258,'Ocorrências 2022 (TODAS)'!$A:$A,'Ocorrências 2022 (TODAS)'!K:K),XLOOKUP($A258,'[1]Ocorrências 2022 (USADAS TCC Mi'!$A:$A,'[1]Ocorrências 2022 (USADAS TCC Mi'!K:K))</f>
        <v>#REF!</v>
      </c>
      <c r="P258" s="8" t="str">
        <f t="array" ref="P258">IF($D258="erro",XLOOKUP($A258,'Ocorrências 2022 (TODAS)'!$A:$A,'Ocorrências 2022 (TODAS)'!L:L),XLOOKUP($A258,'[1]Ocorrências 2022 (USADAS TCC Mi'!$A:$A,'[1]Ocorrências 2022 (USADAS TCC Mi'!L:L))</f>
        <v>#REF!</v>
      </c>
      <c r="Q258" s="8" t="str">
        <f t="array" ref="Q258">IF($D258="erro",XLOOKUP($A258,'Ocorrências 2022 (TODAS)'!$A:$A,'Ocorrências 2022 (TODAS)'!M:M),XLOOKUP($A258,'[1]Ocorrências 2022 (USADAS TCC Mi'!$A:$A,'[1]Ocorrências 2022 (USADAS TCC Mi'!M:M))</f>
        <v>#REF!</v>
      </c>
      <c r="R258" s="8" t="str">
        <f t="array" ref="R258">IF($D258="erro",XLOOKUP($A258,'Ocorrências 2022 (TODAS)'!$A:$A,'Ocorrências 2022 (TODAS)'!N:N),XLOOKUP($A258,'[1]Ocorrências 2022 (USADAS TCC Mi'!$A:$A,'[1]Ocorrências 2022 (USADAS TCC Mi'!N:N))</f>
        <v>#REF!</v>
      </c>
      <c r="S258" s="8" t="str">
        <f t="array" ref="S258">IF($D258="erro",XLOOKUP($A258,'Ocorrências 2022 (TODAS)'!$A:$A,'Ocorrências 2022 (TODAS)'!O:O),XLOOKUP($A258,'[1]Ocorrências 2022 (USADAS TCC Mi'!$A:$A,'[1]Ocorrências 2022 (USADAS TCC Mi'!O:O))</f>
        <v>#REF!</v>
      </c>
      <c r="T258" s="8" t="str">
        <f t="array" ref="T258">IF($D258="erro",XLOOKUP($A258,'Ocorrências 2022 (TODAS)'!$A:$A,'Ocorrências 2022 (TODAS)'!P:P),XLOOKUP($A258,'[1]Ocorrências 2022 (USADAS TCC Mi'!$A:$A,'[1]Ocorrências 2022 (USADAS TCC Mi'!P:P))</f>
        <v>#REF!</v>
      </c>
      <c r="U258" s="8" t="str">
        <f t="array" ref="U258">IF($D258="erro",XLOOKUP($A258,'Ocorrências 2022 (TODAS)'!$A:$A,'Ocorrências 2022 (TODAS)'!Q:Q),XLOOKUP($A258,'[1]Ocorrências 2022 (USADAS TCC Mi'!$A:$A,'[1]Ocorrências 2022 (USADAS TCC Mi'!Q:Q))</f>
        <v>#REF!</v>
      </c>
      <c r="V258" s="8" t="str">
        <f t="array" ref="V258">IF($D258="erro",XLOOKUP($A258,'Ocorrências 2022 (TODAS)'!$A:$A,'Ocorrências 2022 (TODAS)'!R:R),XLOOKUP($A258,'[1]Ocorrências 2022 (USADAS TCC Mi'!$A:$A,'[1]Ocorrências 2022 (USADAS TCC Mi'!R:R))</f>
        <v>#REF!</v>
      </c>
      <c r="W258" s="8" t="str">
        <f t="array" ref="W258">IF($D258="erro",XLOOKUP($A258,'Ocorrências 2022 (TODAS)'!$A:$A,'Ocorrências 2022 (TODAS)'!S:S),XLOOKUP($A258,'[1]Ocorrências 2022 (USADAS TCC Mi'!$A:$A,'[1]Ocorrências 2022 (USADAS TCC Mi'!S:S))</f>
        <v>#REF!</v>
      </c>
      <c r="X258" s="8" t="str">
        <f t="array" ref="X258">IF($D258="erro",XLOOKUP($A258,'Ocorrências 2022 (TODAS)'!$A:$A,'Ocorrências 2022 (TODAS)'!T:T),XLOOKUP($A258,'[1]Ocorrências 2022 (USADAS TCC Mi'!$A:$A,'[1]Ocorrências 2022 (USADAS TCC Mi'!T:T))</f>
        <v>#REF!</v>
      </c>
      <c r="Y258" s="8" t="str">
        <f t="array" ref="Y258">IF($D258="erro",XLOOKUP($A258,'Ocorrências 2022 (TODAS)'!$A:$A,'Ocorrências 2022 (TODAS)'!U:U),XLOOKUP($A258,'[1]Ocorrências 2022 (USADAS TCC Mi'!$A:$A,'[1]Ocorrências 2022 (USADAS TCC Mi'!U:U))</f>
        <v>#REF!</v>
      </c>
      <c r="Z258" s="162" t="str">
        <f t="array" ref="Z258">IF($D258="erro",XLOOKUP($A258,'Ocorrências 2022 (TODAS)'!$A:$A,'Ocorrências 2022 (TODAS)'!V:V),XLOOKUP($A258,'[1]Ocorrências 2022 (USADAS TCC Mi'!$A:$A,'[1]Ocorrências 2022 (USADAS TCC Mi'!V:V))</f>
        <v>#REF!</v>
      </c>
      <c r="AA258" s="162" t="str">
        <f t="array" ref="AA258">IF($D258="erro",XLOOKUP($A258,'Ocorrências 2022 (TODAS)'!$A:$A,'Ocorrências 2022 (TODAS)'!W:W),XLOOKUP($A258,'[1]Ocorrências 2022 (USADAS TCC Mi'!$A:$A,'[1]Ocorrências 2022 (USADAS TCC Mi'!W:W))</f>
        <v>#REF!</v>
      </c>
      <c r="AB258" s="8" t="str">
        <f t="array" ref="AB258">IF($D258="erro",XLOOKUP($A258,'Ocorrências 2022 (TODAS)'!$A:$A,'Ocorrências 2022 (TODAS)'!X:X),XLOOKUP($A258,'[1]Ocorrências 2022 (USADAS TCC Mi'!$A:$A,'[1]Ocorrências 2022 (USADAS TCC Mi'!X:X))</f>
        <v>#REF!</v>
      </c>
      <c r="AC258" s="8" t="str">
        <f t="array" ref="AC258">IF($D258="erro",XLOOKUP($A258,'Ocorrências 2022 (TODAS)'!$A:$A,'Ocorrências 2022 (TODAS)'!Y:Y),XLOOKUP($A258,'[1]Ocorrências 2022 (USADAS TCC Mi'!$A:$A,'[1]Ocorrências 2022 (USADAS TCC Mi'!Y:Y))</f>
        <v>#REF!</v>
      </c>
      <c r="AD258" s="8" t="str">
        <f t="array" ref="AD258">IF($D258="erro",XLOOKUP($A258,'Ocorrências 2022 (TODAS)'!$A:$A,'Ocorrências 2022 (TODAS)'!Z:Z),XLOOKUP($A258,'[1]Ocorrências 2022 (USADAS TCC Mi'!$A:$A,'[1]Ocorrências 2022 (USADAS TCC Mi'!Z:Z))</f>
        <v>#REF!</v>
      </c>
      <c r="AE258" s="8" t="str">
        <f t="array" ref="AE258">IF($D258="erro",XLOOKUP($A258,'Ocorrências 2022 (TODAS)'!$A:$A,'Ocorrências 2022 (TODAS)'!AA:AA),XLOOKUP($A258,'[1]Ocorrências 2022 (USADAS TCC Mi'!$A:$A,'[1]Ocorrências 2022 (USADAS TCC Mi'!AA:AA))</f>
        <v>#REF!</v>
      </c>
      <c r="AF258" s="8" t="str">
        <f t="array" ref="AF258">IF($D258="erro",XLOOKUP($A258,'Ocorrências 2022 (TODAS)'!$A:$A,'Ocorrências 2022 (TODAS)'!AB:AB),XLOOKUP($A258,'[1]Ocorrências 2022 (USADAS TCC Mi'!$A:$A,'[1]Ocorrências 2022 (USADAS TCC Mi'!AB:AB))</f>
        <v>#REF!</v>
      </c>
      <c r="AG258" s="8" t="str">
        <f t="array" ref="AG258">IF($D258="erro",XLOOKUP($A258,'Ocorrências 2022 (TODAS)'!$A:$A,'Ocorrências 2022 (TODAS)'!AC:AC),XLOOKUP($A258,'[1]Ocorrências 2022 (USADAS TCC Mi'!$A:$A,'[1]Ocorrências 2022 (USADAS TCC Mi'!AC:AC))</f>
        <v>#REF!</v>
      </c>
      <c r="AH258" s="8" t="str">
        <f t="array" ref="AH258">IF($D258="erro",XLOOKUP($A258,'Ocorrências 2022 (TODAS)'!$A:$A,'Ocorrências 2022 (TODAS)'!AD:AD),XLOOKUP($A258,'[1]Ocorrências 2022 (USADAS TCC Mi'!$A:$A,'[1]Ocorrências 2022 (USADAS TCC Mi'!AD:AD))</f>
        <v>#REF!</v>
      </c>
      <c r="AI258" s="8" t="str">
        <f t="array" ref="AI258">IF($D258="erro",XLOOKUP($A258,'Ocorrências 2022 (TODAS)'!$A:$A,'Ocorrências 2022 (TODAS)'!AE:AE),XLOOKUP($A258,'[1]Ocorrências 2022 (USADAS TCC Mi'!$A:$A,'[1]Ocorrências 2022 (USADAS TCC Mi'!AE:AE))</f>
        <v>#REF!</v>
      </c>
      <c r="AJ258" s="8" t="str">
        <f t="array" ref="AJ258">IF($D258="erro",XLOOKUP($A258,'Ocorrências 2022 (TODAS)'!$A:$A,'Ocorrências 2022 (TODAS)'!AF:AF),XLOOKUP($A258,'[1]Ocorrências 2022 (USADAS TCC Mi'!$A:$A,'[1]Ocorrências 2022 (USADAS TCC Mi'!AF:AF))</f>
        <v>#REF!</v>
      </c>
      <c r="AK258" s="8" t="str">
        <f t="array" ref="AK258">IF($D258="erro",XLOOKUP($A258,'Ocorrências 2022 (TODAS)'!$A:$A,'Ocorrências 2022 (TODAS)'!AG:AG),XLOOKUP($A258,'[1]Ocorrências 2022 (USADAS TCC Mi'!$A:$A,'[1]Ocorrências 2022 (USADAS TCC Mi'!AG:AG))</f>
        <v>#REF!</v>
      </c>
      <c r="AL258" s="8" t="str">
        <f t="array" ref="AL258">IF($D258="erro",XLOOKUP($A258,'Ocorrências 2022 (TODAS)'!$A:$A,'Ocorrências 2022 (TODAS)'!AH:AH),XLOOKUP($A258,'[1]Ocorrências 2022 (USADAS TCC Mi'!$A:$A,'[1]Ocorrências 2022 (USADAS TCC Mi'!AH:AH))</f>
        <v>#REF!</v>
      </c>
      <c r="AM258" s="8" t="str">
        <f t="array" ref="AM258">IF($D258="erro",XLOOKUP($A258,'Ocorrências 2022 (TODAS)'!$A:$A,'Ocorrências 2022 (TODAS)'!AI:AI),XLOOKUP($A258,'[1]Ocorrências 2022 (USADAS TCC Mi'!$A:$A,'[1]Ocorrências 2022 (USADAS TCC Mi'!AI:AI))</f>
        <v>#REF!</v>
      </c>
      <c r="AN258" s="8" t="str">
        <f t="array" ref="AN258">IF($D258="erro",XLOOKUP($A258,'Ocorrências 2022 (TODAS)'!$A:$A,'Ocorrências 2022 (TODAS)'!AJ:AJ),XLOOKUP($A258,'[1]Ocorrências 2022 (USADAS TCC Mi'!$A:$A,'[1]Ocorrências 2022 (USADAS TCC Mi'!AJ:AJ))</f>
        <v>#REF!</v>
      </c>
      <c r="AO258" s="8" t="str">
        <f t="array" ref="AO258">IF($D258="erro",XLOOKUP($A258,'Ocorrências 2022 (TODAS)'!$A:$A,'Ocorrências 2022 (TODAS)'!AK:AK),XLOOKUP($A258,'[1]Ocorrências 2022 (USADAS TCC Mi'!$A:$A,'[1]Ocorrências 2022 (USADAS TCC Mi'!AK:AK))</f>
        <v>#REF!</v>
      </c>
      <c r="AP258" s="8" t="str">
        <f t="array" ref="AP258">IF($D258="erro",XLOOKUP($A258,'Ocorrências 2022 (TODAS)'!$A:$A,'Ocorrências 2022 (TODAS)'!AL:AL),XLOOKUP($A258,'[1]Ocorrências 2022 (USADAS TCC Mi'!$A:$A,'[1]Ocorrências 2022 (USADAS TCC Mi'!AL:AL))</f>
        <v>#REF!</v>
      </c>
      <c r="AQ258" s="8" t="str">
        <f t="array" ref="AQ258">IF($D258="erro",XLOOKUP($A258,'Ocorrências 2022 (TODAS)'!$A:$A,'Ocorrências 2022 (TODAS)'!AM:AM),XLOOKUP($A258,'[1]Ocorrências 2022 (USADAS TCC Mi'!$A:$A,'[1]Ocorrências 2022 (USADAS TCC Mi'!AM:AM))</f>
        <v>#REF!</v>
      </c>
      <c r="AR258" s="8" t="str">
        <f t="array" ref="AR258">IF($D258="erro",XLOOKUP($A258,'Ocorrências 2022 (TODAS)'!$A:$A,'Ocorrências 2022 (TODAS)'!AN:AN),XLOOKUP($A258,'[1]Ocorrências 2022 (USADAS TCC Mi'!$A:$A,'[1]Ocorrências 2022 (USADAS TCC Mi'!AN:AN))</f>
        <v>#REF!</v>
      </c>
      <c r="AS258" s="8" t="str">
        <f t="array" ref="AS258">IF($D258="erro",XLOOKUP($A258,'Ocorrências 2022 (TODAS)'!$A:$A,'Ocorrências 2022 (TODAS)'!AO:AO),XLOOKUP($A258,'[1]Ocorrências 2022 (USADAS TCC Mi'!$A:$A,'[1]Ocorrências 2022 (USADAS TCC Mi'!AO:AO))</f>
        <v>#REF!</v>
      </c>
      <c r="AT258" s="8" t="str">
        <f t="array" ref="AT258">IF($D258="erro",XLOOKUP($A258,'Ocorrências 2022 (TODAS)'!$A:$A,'Ocorrências 2022 (TODAS)'!AP:AP),XLOOKUP($A258,'[1]Ocorrências 2022 (USADAS TCC Mi'!$A:$A,'[1]Ocorrências 2022 (USADAS TCC Mi'!AP:AP))</f>
        <v>#REF!</v>
      </c>
      <c r="AU258" s="8" t="str">
        <f t="array" ref="AU258">IF($D258="erro",XLOOKUP($A258,'Ocorrências 2022 (TODAS)'!$A:$A,'Ocorrências 2022 (TODAS)'!AQ:AQ),XLOOKUP($A258,'[1]Ocorrências 2022 (USADAS TCC Mi'!$A:$A,'[1]Ocorrências 2022 (USADAS TCC Mi'!AQ:AQ))</f>
        <v>#REF!</v>
      </c>
      <c r="AV258" s="8" t="str">
        <f t="array" ref="AV258">IF($D258="erro",XLOOKUP($A258,'Ocorrências 2022 (TODAS)'!$A:$A,'Ocorrências 2022 (TODAS)'!AR:AR),XLOOKUP($A258,'[1]Ocorrências 2022 (USADAS TCC Mi'!$A:$A,'[1]Ocorrências 2022 (USADAS TCC Mi'!AR:AR))</f>
        <v>#REF!</v>
      </c>
      <c r="AW258" s="8" t="str">
        <f t="array" ref="AW258">IF($D258="erro",XLOOKUP($A258,'Ocorrências 2022 (TODAS)'!$A:$A,'Ocorrências 2022 (TODAS)'!AS:AS),XLOOKUP($A258,'[1]Ocorrências 2022 (USADAS TCC Mi'!$A:$A,'[1]Ocorrências 2022 (USADAS TCC Mi'!AS:AS))</f>
        <v>#REF!</v>
      </c>
      <c r="AX258" s="8" t="str">
        <f t="array" ref="AX258">IF($D258="erro",XLOOKUP($A258,'Ocorrências 2022 (TODAS)'!$A:$A,'Ocorrências 2022 (TODAS)'!AT:AT),XLOOKUP($A258,'[1]Ocorrências 2022 (USADAS TCC Mi'!$A:$A,'[1]Ocorrências 2022 (USADAS TCC Mi'!AT:AT))</f>
        <v>#REF!</v>
      </c>
      <c r="AY258" s="8" t="str">
        <f t="array" ref="AY258">IF($D258="erro",XLOOKUP($A258,'Ocorrências 2022 (TODAS)'!$A:$A,'Ocorrências 2022 (TODAS)'!AU:AU),XLOOKUP($A258,'[1]Ocorrências 2022 (USADAS TCC Mi'!$A:$A,'[1]Ocorrências 2022 (USADAS TCC Mi'!AU:AU))</f>
        <v>#REF!</v>
      </c>
      <c r="AZ258" s="8" t="str">
        <f t="array" ref="AZ258">IF($D258="erro",XLOOKUP($A258,'Ocorrências 2022 (TODAS)'!$A:$A,'Ocorrências 2022 (TODAS)'!AV:AV),XLOOKUP($A258,'[1]Ocorrências 2022 (USADAS TCC Mi'!$A:$A,'[1]Ocorrências 2022 (USADAS TCC Mi'!AV:AV))</f>
        <v>#REF!</v>
      </c>
      <c r="BA258" s="8" t="str">
        <f t="array" ref="BA258">IF($D258="erro",XLOOKUP($A258,'Ocorrências 2022 (TODAS)'!$A:$A,'Ocorrências 2022 (TODAS)'!AW:AW),XLOOKUP($A258,'[1]Ocorrências 2022 (USADAS TCC Mi'!$A:$A,'[1]Ocorrências 2022 (USADAS TCC Mi'!AW:AW))</f>
        <v>#REF!</v>
      </c>
      <c r="BB258" s="8" t="str">
        <f t="array" ref="BB258">IF($D258="erro",XLOOKUP($A258,'Ocorrências 2022 (TODAS)'!$A:$A,'Ocorrências 2022 (TODAS)'!AX:AX),XLOOKUP($A258,'[1]Ocorrências 2022 (USADAS TCC Mi'!$A:$A,'[1]Ocorrências 2022 (USADAS TCC Mi'!AX:AX))</f>
        <v>#REF!</v>
      </c>
      <c r="BC258" s="8" t="str">
        <f t="array" ref="BC258">IF($D258="erro",XLOOKUP($A258,'Ocorrências 2022 (TODAS)'!$A:$A,'Ocorrências 2022 (TODAS)'!AY:AY),XLOOKUP($A258,'[1]Ocorrências 2022 (USADAS TCC Mi'!$A:$A,'[1]Ocorrências 2022 (USADAS TCC Mi'!AY:AY))</f>
        <v>#REF!</v>
      </c>
      <c r="BD258" s="8" t="str">
        <f t="array" ref="BD258">IF($D258="erro",XLOOKUP($A258,'Ocorrências 2022 (TODAS)'!$A:$A,'Ocorrências 2022 (TODAS)'!AZ:AZ),XLOOKUP($A258,'[1]Ocorrências 2022 (USADAS TCC Mi'!$A:$A,'[1]Ocorrências 2022 (USADAS TCC Mi'!AZ:AZ))</f>
        <v>#REF!</v>
      </c>
      <c r="BE258" s="8" t="str">
        <f t="array" ref="BE258">IF($D258="erro",XLOOKUP($A258,'Ocorrências 2022 (TODAS)'!$A:$A,'Ocorrências 2022 (TODAS)'!BA:BA),XLOOKUP($A258,'[1]Ocorrências 2022 (USADAS TCC Mi'!$A:$A,'[1]Ocorrências 2022 (USADAS TCC Mi'!BA:BA))</f>
        <v>#REF!</v>
      </c>
      <c r="BF258" s="8" t="str">
        <f t="array" ref="BF258">IF($D258="erro",XLOOKUP($A258,'Ocorrências 2022 (TODAS)'!$A:$A,'Ocorrências 2022 (TODAS)'!BB:BB),XLOOKUP($A258,'[1]Ocorrências 2022 (USADAS TCC Mi'!$A:$A,'[1]Ocorrências 2022 (USADAS TCC Mi'!BB:BB))</f>
        <v>#REF!</v>
      </c>
      <c r="BG258" s="8" t="str">
        <f t="array" ref="BG258">IF($D258="erro",XLOOKUP($A258,'Ocorrências 2022 (TODAS)'!$A:$A,'Ocorrências 2022 (TODAS)'!BC:BC),XLOOKUP($A258,'[1]Ocorrências 2022 (USADAS TCC Mi'!$A:$A,'[1]Ocorrências 2022 (USADAS TCC Mi'!BC:BC))</f>
        <v>#REF!</v>
      </c>
      <c r="BH258" s="8" t="str">
        <f t="array" ref="BH258">IF($D258="erro",XLOOKUP($A258,'Ocorrências 2022 (TODAS)'!$A:$A,'Ocorrências 2022 (TODAS)'!BD:BD),XLOOKUP($A258,'[1]Ocorrências 2022 (USADAS TCC Mi'!$A:$A,'[1]Ocorrências 2022 (USADAS TCC Mi'!BD:BD))</f>
        <v>#REF!</v>
      </c>
      <c r="BI258" s="8" t="str">
        <f t="array" ref="BI258">IF($D258="erro",XLOOKUP($A258,'Ocorrências 2022 (TODAS)'!$A:$A,'Ocorrências 2022 (TODAS)'!BE:BE),XLOOKUP($A258,'[1]Ocorrências 2022 (USADAS TCC Mi'!$A:$A,'[1]Ocorrências 2022 (USADAS TCC Mi'!BE:BE))</f>
        <v>#REF!</v>
      </c>
      <c r="BJ258" s="8" t="str">
        <f t="array" ref="BJ258">IF($D258="erro",XLOOKUP($A258,'Ocorrências 2022 (TODAS)'!$A:$A,'Ocorrências 2022 (TODAS)'!BF:BF),XLOOKUP($A258,'[1]Ocorrências 2022 (USADAS TCC Mi'!$A:$A,'[1]Ocorrências 2022 (USADAS TCC Mi'!BF:BF))</f>
        <v>#REF!</v>
      </c>
      <c r="BK258" s="8" t="str">
        <f t="array" ref="BK258">IF($D258="erro",XLOOKUP($A258,'Ocorrências 2022 (TODAS)'!$A:$A,'Ocorrências 2022 (TODAS)'!BG:BG),XLOOKUP($A258,'[1]Ocorrências 2022 (USADAS TCC Mi'!$A:$A,'[1]Ocorrências 2022 (USADAS TCC Mi'!BG:BG))</f>
        <v>#REF!</v>
      </c>
      <c r="BL258" s="8" t="str">
        <f t="array" ref="BL258">IF($D258="erro",XLOOKUP($A258,'Ocorrências 2022 (TODAS)'!$A:$A,'Ocorrências 2022 (TODAS)'!BH:BH),XLOOKUP($A258,'[1]Ocorrências 2022 (USADAS TCC Mi'!$A:$A,'[1]Ocorrências 2022 (USADAS TCC Mi'!BH:BH))</f>
        <v>#REF!</v>
      </c>
      <c r="BM258" s="8" t="str">
        <f t="array" ref="BM258">IF($D258="erro",XLOOKUP($A258,'Ocorrências 2022 (TODAS)'!$A:$A,'Ocorrências 2022 (TODAS)'!BI:BI),XLOOKUP($A258,'[1]Ocorrências 2022 (USADAS TCC Mi'!$A:$A,'[1]Ocorrências 2022 (USADAS TCC Mi'!BI:BI))</f>
        <v>#REF!</v>
      </c>
      <c r="BN258" s="8" t="str">
        <f t="array" ref="BN258">IF($D258="erro",XLOOKUP($A258,'Ocorrências 2022 (TODAS)'!$A:$A,'Ocorrências 2022 (TODAS)'!BJ:BJ),XLOOKUP($A258,'[1]Ocorrências 2022 (USADAS TCC Mi'!$A:$A,'[1]Ocorrências 2022 (USADAS TCC Mi'!BJ:BJ))</f>
        <v>#REF!</v>
      </c>
      <c r="BO258" s="8" t="str">
        <f t="array" ref="BO258">IF($D258="erro",XLOOKUP($A258,'Ocorrências 2022 (TODAS)'!$A:$A,'Ocorrências 2022 (TODAS)'!BK:BK),XLOOKUP($A258,'[1]Ocorrências 2022 (USADAS TCC Mi'!$A:$A,'[1]Ocorrências 2022 (USADAS TCC Mi'!BK:BK))</f>
        <v>#REF!</v>
      </c>
      <c r="BP258" s="8" t="str">
        <f t="array" ref="BP258">IF($D258="erro",XLOOKUP($A258,'Ocorrências 2022 (TODAS)'!$A:$A,'Ocorrências 2022 (TODAS)'!BL:BL),XLOOKUP($A258,'[1]Ocorrências 2022 (USADAS TCC Mi'!$A:$A,'[1]Ocorrências 2022 (USADAS TCC Mi'!BL:BL))</f>
        <v>#REF!</v>
      </c>
      <c r="BQ258" s="8" t="str">
        <f t="array" ref="BQ258">IF($D258="erro",XLOOKUP($A258,'Ocorrências 2022 (TODAS)'!$A:$A,'Ocorrências 2022 (TODAS)'!BM:BM),XLOOKUP($A258,'[1]Ocorrências 2022 (USADAS TCC Mi'!$A:$A,'[1]Ocorrências 2022 (USADAS TCC Mi'!BM:BM))</f>
        <v>#REF!</v>
      </c>
      <c r="BR258" s="8" t="str">
        <f t="array" ref="BR258">IF($D258="erro",XLOOKUP($A258,'Ocorrências 2022 (TODAS)'!$A:$A,'Ocorrências 2022 (TODAS)'!BN:BN),XLOOKUP($A258,'[1]Ocorrências 2022 (USADAS TCC Mi'!$A:$A,'[1]Ocorrências 2022 (USADAS TCC Mi'!BN:BN))</f>
        <v>#REF!</v>
      </c>
      <c r="BS258" s="8" t="str">
        <f t="array" ref="BS258">IF($D258="erro",XLOOKUP($A258,'Ocorrências 2022 (TODAS)'!$A:$A,'Ocorrências 2022 (TODAS)'!BO:BO),XLOOKUP($A258,'[1]Ocorrências 2022 (USADAS TCC Mi'!$A:$A,'[1]Ocorrências 2022 (USADAS TCC Mi'!BO:BO))</f>
        <v>#REF!</v>
      </c>
      <c r="BT258" s="8" t="str">
        <f t="array" ref="BT258">IF($D258="erro",XLOOKUP($A258,'Ocorrências 2022 (TODAS)'!$A:$A,'Ocorrências 2022 (TODAS)'!BP:BP),XLOOKUP($A258,'[1]Ocorrências 2022 (USADAS TCC Mi'!$A:$A,'[1]Ocorrências 2022 (USADAS TCC Mi'!BP:BP))</f>
        <v>#REF!</v>
      </c>
      <c r="BU258" s="8" t="str">
        <f t="array" ref="BU258">IF($D258="erro",XLOOKUP($A258,'Ocorrências 2022 (TODAS)'!$A:$A,'Ocorrências 2022 (TODAS)'!BQ:BQ),XLOOKUP($A258,'[1]Ocorrências 2022 (USADAS TCC Mi'!$A:$A,'[1]Ocorrências 2022 (USADAS TCC Mi'!BQ:BQ))</f>
        <v>#REF!</v>
      </c>
      <c r="BV258" s="8" t="str">
        <f t="array" ref="BV258">IF($D258="erro",XLOOKUP($A258,'Ocorrências 2022 (TODAS)'!$A:$A,'Ocorrências 2022 (TODAS)'!BR:BR),XLOOKUP($A258,'[1]Ocorrências 2022 (USADAS TCC Mi'!$A:$A,'[1]Ocorrências 2022 (USADAS TCC Mi'!BR:BR))</f>
        <v>#REF!</v>
      </c>
      <c r="BW258" s="8" t="str">
        <f t="array" ref="BW258">IF($D258="erro",XLOOKUP($A258,'Ocorrências 2022 (TODAS)'!$A:$A,'Ocorrências 2022 (TODAS)'!BS:BS),XLOOKUP($A258,'[1]Ocorrências 2022 (USADAS TCC Mi'!$A:$A,'[1]Ocorrências 2022 (USADAS TCC Mi'!BS:BS))</f>
        <v>#REF!</v>
      </c>
      <c r="BX258" s="8" t="str">
        <f t="array" ref="BX258">IF($D258="erro",XLOOKUP($A258,'Ocorrências 2022 (TODAS)'!$A:$A,'Ocorrências 2022 (TODAS)'!BT:BT),XLOOKUP($A258,'[1]Ocorrências 2022 (USADAS TCC Mi'!$A:$A,'[1]Ocorrências 2022 (USADAS TCC Mi'!BT:BT))</f>
        <v>#REF!</v>
      </c>
      <c r="BY258" s="8" t="str">
        <f t="array" ref="BY258">IF($D258="erro",XLOOKUP($A258,'Ocorrências 2022 (TODAS)'!$A:$A,'Ocorrências 2022 (TODAS)'!BU:BU),XLOOKUP($A258,'[1]Ocorrências 2022 (USADAS TCC Mi'!$A:$A,'[1]Ocorrências 2022 (USADAS TCC Mi'!BU:BU))</f>
        <v>#REF!</v>
      </c>
      <c r="BZ258" s="8" t="str">
        <f t="array" ref="BZ258">IF($D258="erro",XLOOKUP($A258,'Ocorrências 2022 (TODAS)'!$A:$A,'Ocorrências 2022 (TODAS)'!BV:BV),XLOOKUP($A258,'[1]Ocorrências 2022 (USADAS TCC Mi'!$A:$A,'[1]Ocorrências 2022 (USADAS TCC Mi'!BV:BV))</f>
        <v>#REF!</v>
      </c>
      <c r="CA258" s="8" t="str">
        <f t="array" ref="CA258">IF($D258="erro",XLOOKUP($A258,'Ocorrências 2022 (TODAS)'!$A:$A,'Ocorrências 2022 (TODAS)'!BW:BW),XLOOKUP($A258,'[1]Ocorrências 2022 (USADAS TCC Mi'!$A:$A,'[1]Ocorrências 2022 (USADAS TCC Mi'!BW:BW))</f>
        <v>#REF!</v>
      </c>
      <c r="CB258" s="8" t="str">
        <f t="array" ref="CB258">IF($D258="erro",XLOOKUP($A258,'Ocorrências 2022 (TODAS)'!$A:$A,'Ocorrências 2022 (TODAS)'!BX:BX),XLOOKUP($A258,'[1]Ocorrências 2022 (USADAS TCC Mi'!$A:$A,'[1]Ocorrências 2022 (USADAS TCC Mi'!BX:BX))</f>
        <v>#REF!</v>
      </c>
      <c r="CC258" s="8" t="str">
        <f t="array" ref="CC258">IF($D258="erro",XLOOKUP($A258,'Ocorrências 2022 (TODAS)'!$A:$A,'Ocorrências 2022 (TODAS)'!BY:BY),XLOOKUP($A258,'[1]Ocorrências 2022 (USADAS TCC Mi'!$A:$A,'[1]Ocorrências 2022 (USADAS TCC Mi'!BY:BY))</f>
        <v>#REF!</v>
      </c>
      <c r="CD258" s="8" t="str">
        <f t="array" ref="CD258">IF($D258="erro",XLOOKUP($A258,'Ocorrências 2022 (TODAS)'!$A:$A,'Ocorrências 2022 (TODAS)'!BZ:BZ),XLOOKUP($A258,'[1]Ocorrências 2022 (USADAS TCC Mi'!$A:$A,'[1]Ocorrências 2022 (USADAS TCC Mi'!BZ:BZ))</f>
        <v>#REF!</v>
      </c>
      <c r="CE258" s="8" t="str">
        <f t="array" ref="CE258">IF($D258="erro",XLOOKUP($A258,'Ocorrências 2022 (TODAS)'!$A:$A,'Ocorrências 2022 (TODAS)'!CA:CA),XLOOKUP($A258,'[1]Ocorrências 2022 (USADAS TCC Mi'!$A:$A,'[1]Ocorrências 2022 (USADAS TCC Mi'!CA:CA))</f>
        <v>#REF!</v>
      </c>
      <c r="CF258" s="8" t="str">
        <f t="array" ref="CF258">IF($D258="erro",XLOOKUP($A258,'Ocorrências 2022 (TODAS)'!$A:$A,'Ocorrências 2022 (TODAS)'!CB:CB),XLOOKUP($A258,'[1]Ocorrências 2022 (USADAS TCC Mi'!$A:$A,'[1]Ocorrências 2022 (USADAS TCC Mi'!CB:CB))</f>
        <v>#REF!</v>
      </c>
      <c r="CG258" s="8" t="str">
        <f t="array" ref="CG258">IF($D258="erro",XLOOKUP($A258,'Ocorrências 2022 (TODAS)'!$A:$A,'Ocorrências 2022 (TODAS)'!CC:CC),XLOOKUP($A258,'[1]Ocorrências 2022 (USADAS TCC Mi'!$A:$A,'[1]Ocorrências 2022 (USADAS TCC Mi'!CC:CC))</f>
        <v>#REF!</v>
      </c>
      <c r="CH258" s="8" t="str">
        <f t="array" ref="CH258">IF($D258="erro",XLOOKUP($A258,'Ocorrências 2022 (TODAS)'!$A:$A,'Ocorrências 2022 (TODAS)'!CD:CD),XLOOKUP($A258,'[1]Ocorrências 2022 (USADAS TCC Mi'!$A:$A,'[1]Ocorrências 2022 (USADAS TCC Mi'!CD:CD))</f>
        <v>#REF!</v>
      </c>
      <c r="CI258" s="8" t="str">
        <f t="array" ref="CI258">IF($D258="erro",XLOOKUP($A258,'Ocorrências 2022 (TODAS)'!$A:$A,'Ocorrências 2022 (TODAS)'!CE:CE),XLOOKUP($A258,'[1]Ocorrências 2022 (USADAS TCC Mi'!$A:$A,'[1]Ocorrências 2022 (USADAS TCC Mi'!CE:CE))</f>
        <v>#REF!</v>
      </c>
      <c r="CJ258" s="8" t="str">
        <f t="array" ref="CJ258">IF($D258="erro",XLOOKUP($A258,'Ocorrências 2022 (TODAS)'!$A:$A,'Ocorrências 2022 (TODAS)'!CF:CF),XLOOKUP($A258,'[1]Ocorrências 2022 (USADAS TCC Mi'!$A:$A,'[1]Ocorrências 2022 (USADAS TCC Mi'!CF:CF))</f>
        <v>#REF!</v>
      </c>
      <c r="CK258" s="8" t="str">
        <f t="array" ref="CK258">IF($D258="erro",XLOOKUP($A258,'Ocorrências 2022 (TODAS)'!$A:$A,'Ocorrências 2022 (TODAS)'!CG:CG),XLOOKUP($A258,'[1]Ocorrências 2022 (USADAS TCC Mi'!$A:$A,'[1]Ocorrências 2022 (USADAS TCC Mi'!CG:CG))</f>
        <v>#REF!</v>
      </c>
      <c r="CL258" s="163" t="str">
        <f t="array" ref="CL258">IF($D258="erro",XLOOKUP($A258,'Ocorrências 2022 (TODAS)'!$A:$A,'Ocorrências 2022 (TODAS)'!CH:CH),XLOOKUP($A258,'[1]Ocorrências 2022 (USADAS TCC Mi'!$A:$A,'[1]Ocorrências 2022 (USADAS TCC Mi'!CH:CH))</f>
        <v>#REF!</v>
      </c>
      <c r="CM258" s="8" t="str">
        <f t="array" ref="CM258">IF($D258="erro",XLOOKUP($A258,'Ocorrências 2022 (TODAS)'!$A:$A,'Ocorrências 2022 (TODAS)'!CI:CI),XLOOKUP($A258,'[1]Ocorrências 2022 (USADAS TCC Mi'!$A:$A,'[1]Ocorrências 2022 (USADAS TCC Mi'!CI:CI))</f>
        <v>#REF!</v>
      </c>
      <c r="CN258" s="8" t="str">
        <f t="array" ref="CN258">IF($D258="erro",XLOOKUP($A258,'Ocorrências 2022 (TODAS)'!$A:$A,'Ocorrências 2022 (TODAS)'!CJ:CJ),XLOOKUP($A258,'[1]Ocorrências 2022 (USADAS TCC Mi'!$A:$A,'[1]Ocorrências 2022 (USADAS TCC Mi'!CJ:CJ))</f>
        <v>#REF!</v>
      </c>
      <c r="CO258" s="8" t="str">
        <f t="array" ref="CO258">IF($D258="erro",XLOOKUP($A258,'Ocorrências 2022 (TODAS)'!$A:$A,'Ocorrências 2022 (TODAS)'!CK:CK),XLOOKUP($A258,'[1]Ocorrências 2022 (USADAS TCC Mi'!$A:$A,'[1]Ocorrências 2022 (USADAS TCC Mi'!CK:CK))</f>
        <v>#REF!</v>
      </c>
      <c r="CP258" s="8" t="str">
        <f t="array" ref="CP258">IF($D258="erro",XLOOKUP($A258,'Ocorrências 2022 (TODAS)'!$A:$A,'Ocorrências 2022 (TODAS)'!CL:CL),XLOOKUP($A258,'[1]Ocorrências 2022 (USADAS TCC Mi'!$A:$A,'[1]Ocorrências 2022 (USADAS TCC Mi'!CL:CL))</f>
        <v>#REF!</v>
      </c>
      <c r="CQ258" s="8" t="str">
        <f t="array" ref="CQ258">IF($D258="erro",XLOOKUP($A258,'Ocorrências 2022 (TODAS)'!$A:$A,'Ocorrências 2022 (TODAS)'!CM:CM),XLOOKUP($A258,'[1]Ocorrências 2022 (USADAS TCC Mi'!$A:$A,'[1]Ocorrências 2022 (USADAS TCC Mi'!CM:CM))</f>
        <v>#REF!</v>
      </c>
      <c r="CR258" s="8" t="str">
        <f t="array" ref="CR258">IF($D258="erro",XLOOKUP($A258,'Ocorrências 2022 (TODAS)'!$A:$A,'Ocorrências 2022 (TODAS)'!CN:CN),XLOOKUP($A258,'[1]Ocorrências 2022 (USADAS TCC Mi'!$A:$A,'[1]Ocorrências 2022 (USADAS TCC Mi'!CN:CN))</f>
        <v>#REF!</v>
      </c>
      <c r="CS258" s="8" t="str">
        <f t="array" ref="CS258">IF($D258="erro",XLOOKUP($A258,'Ocorrências 2022 (TODAS)'!$A:$A,'Ocorrências 2022 (TODAS)'!CO:CO),XLOOKUP($A258,'[1]Ocorrências 2022 (USADAS TCC Mi'!$A:$A,'[1]Ocorrências 2022 (USADAS TCC Mi'!CO:CO))</f>
        <v>#REF!</v>
      </c>
      <c r="CT258" s="8" t="str">
        <f t="array" ref="CT258">IF($D258="erro",XLOOKUP($A258,'Ocorrências 2022 (TODAS)'!$A:$A,'Ocorrências 2022 (TODAS)'!CP:CP),XLOOKUP($A258,'[1]Ocorrências 2022 (USADAS TCC Mi'!$A:$A,'[1]Ocorrências 2022 (USADAS TCC Mi'!CP:CP))</f>
        <v>#REF!</v>
      </c>
      <c r="CU258" s="8" t="str">
        <f t="array" ref="CU258">IF($D258="erro",XLOOKUP($A258,'Ocorrências 2022 (TODAS)'!$A:$A,'Ocorrências 2022 (TODAS)'!CQ:CQ),XLOOKUP($A258,'[1]Ocorrências 2022 (USADAS TCC Mi'!$A:$A,'[1]Ocorrências 2022 (USADAS TCC Mi'!CQ:CQ))</f>
        <v>#REF!</v>
      </c>
      <c r="CV258" s="8" t="str">
        <f t="array" ref="CV258">IF($D258="erro",XLOOKUP($A258,'Ocorrências 2022 (TODAS)'!$A:$A,'Ocorrências 2022 (TODAS)'!CR:CR),XLOOKUP($A258,'[1]Ocorrências 2022 (USADAS TCC Mi'!$A:$A,'[1]Ocorrências 2022 (USADAS TCC Mi'!CR:CR))</f>
        <v>#REF!</v>
      </c>
      <c r="CW258" s="8" t="str">
        <f t="array" ref="CW258">IF($D258="erro",XLOOKUP($A258,'Ocorrências 2022 (TODAS)'!$A:$A,'Ocorrências 2022 (TODAS)'!CS:CS),XLOOKUP($A258,'[1]Ocorrências 2022 (USADAS TCC Mi'!$A:$A,'[1]Ocorrências 2022 (USADAS TCC Mi'!CS:CS))</f>
        <v>#REF!</v>
      </c>
      <c r="CX258" s="8" t="str">
        <f t="array" ref="CX258">IF($D258="erro",XLOOKUP($A258,'Ocorrências 2022 (TODAS)'!$A:$A,'Ocorrências 2022 (TODAS)'!CT:CT),XLOOKUP($A258,'[1]Ocorrências 2022 (USADAS TCC Mi'!$A:$A,'[1]Ocorrências 2022 (USADAS TCC Mi'!CT:CT))</f>
        <v>#REF!</v>
      </c>
      <c r="CY258" s="8" t="str">
        <f t="array" ref="CY258">IF($D258="erro",XLOOKUP($A258,'Ocorrências 2022 (TODAS)'!$A:$A,'Ocorrências 2022 (TODAS)'!CU:CU),XLOOKUP($A258,'[1]Ocorrências 2022 (USADAS TCC Mi'!$A:$A,'[1]Ocorrências 2022 (USADAS TCC Mi'!CU:CU))</f>
        <v>#REF!</v>
      </c>
      <c r="CZ258" s="8" t="str">
        <f t="array" ref="CZ258">IF($D258="erro",XLOOKUP($A258,'Ocorrências 2022 (TODAS)'!$A:$A,'Ocorrências 2022 (TODAS)'!CV:CV),XLOOKUP($A258,'[1]Ocorrências 2022 (USADAS TCC Mi'!$A:$A,'[1]Ocorrências 2022 (USADAS TCC Mi'!CV:CV))</f>
        <v>#REF!</v>
      </c>
      <c r="DA258" s="8" t="str">
        <f t="array" ref="DA258">IF($D258="erro",XLOOKUP($A258,'Ocorrências 2022 (TODAS)'!$A:$A,'Ocorrências 2022 (TODAS)'!CW:CW),XLOOKUP($A258,'[1]Ocorrências 2022 (USADAS TCC Mi'!$A:$A,'[1]Ocorrências 2022 (USADAS TCC Mi'!CW:CW))</f>
        <v>#REF!</v>
      </c>
      <c r="DB258" s="8" t="str">
        <f t="array" ref="DB258">IF($D258="erro",XLOOKUP($A258,'Ocorrências 2022 (TODAS)'!$A:$A,'Ocorrências 2022 (TODAS)'!CX:CX),XLOOKUP($A258,'[1]Ocorrências 2022 (USADAS TCC Mi'!$A:$A,'[1]Ocorrências 2022 (USADAS TCC Mi'!CX:CX))</f>
        <v>#REF!</v>
      </c>
      <c r="DC258" s="8" t="str">
        <f t="array" ref="DC258">IF($D258="erro",XLOOKUP($A258,'Ocorrências 2022 (TODAS)'!$A:$A,'Ocorrências 2022 (TODAS)'!CY:CY),XLOOKUP($A258,'[1]Ocorrências 2022 (USADAS TCC Mi'!$A:$A,'[1]Ocorrências 2022 (USADAS TCC Mi'!CY:CY))</f>
        <v>#REF!</v>
      </c>
      <c r="DD258" s="8" t="str">
        <f t="array" ref="DD258">IF($D258="erro",XLOOKUP($A258,'Ocorrências 2022 (TODAS)'!$A:$A,'Ocorrências 2022 (TODAS)'!CZ:CZ),XLOOKUP($A258,'[1]Ocorrências 2022 (USADAS TCC Mi'!$A:$A,'[1]Ocorrências 2022 (USADAS TCC Mi'!CZ:CZ))</f>
        <v>#REF!</v>
      </c>
      <c r="DE258" s="8" t="str">
        <f t="array" ref="DE258">IF($D258="erro",XLOOKUP($A258,'Ocorrências 2022 (TODAS)'!$A:$A,'Ocorrências 2022 (TODAS)'!DA:DA),XLOOKUP($A258,'[1]Ocorrências 2022 (USADAS TCC Mi'!$A:$A,'[1]Ocorrências 2022 (USADAS TCC Mi'!DA:DA))</f>
        <v>#REF!</v>
      </c>
      <c r="DF258" s="8" t="str">
        <f t="array" ref="DF258">IF($D258="erro",XLOOKUP($A258,'Ocorrências 2022 (TODAS)'!$A:$A,'Ocorrências 2022 (TODAS)'!DB:DB),XLOOKUP($A258,'[1]Ocorrências 2022 (USADAS TCC Mi'!$A:$A,'[1]Ocorrências 2022 (USADAS TCC Mi'!DB:DB))</f>
        <v>#REF!</v>
      </c>
      <c r="DG258" s="8" t="str">
        <f t="array" ref="DG258">IF($D258="erro",XLOOKUP($A258,'Ocorrências 2022 (TODAS)'!$A:$A,'Ocorrências 2022 (TODAS)'!DC:DC),XLOOKUP($A258,'[1]Ocorrências 2022 (USADAS TCC Mi'!$A:$A,'[1]Ocorrências 2022 (USADAS TCC Mi'!DC:DC))</f>
        <v>#REF!</v>
      </c>
    </row>
    <row r="259" ht="15.75" customHeight="1">
      <c r="A259" s="167">
        <v>4058.0</v>
      </c>
      <c r="D259" s="8" t="str">
        <f t="shared" si="1"/>
        <v>Erro</v>
      </c>
      <c r="F259" s="8">
        <f t="array" ref="F259">IF($D259="erro",XLOOKUP($A259,'Ocorrências 2022 (TODAS)'!$A:$A,'Ocorrências 2022 (TODAS)'!B:B),XLOOKUP($A259,'[1]Ocorrências 2022 (USADAS TCC Mi'!$A:$A,'[1]Ocorrências 2022 (USADAS TCC Mi'!B:B))</f>
        <v>4</v>
      </c>
      <c r="G259" s="8" t="str">
        <f t="array" ref="G259">IF($D259="erro",XLOOKUP($A259,'Ocorrências 2022 (TODAS)'!$A:$A,'Ocorrências 2022 (TODAS)'!C:C),XLOOKUP($A259,'[1]Ocorrências 2022 (USADAS TCC Mi'!$A:$A,'[1]Ocorrências 2022 (USADAS TCC Mi'!C:C))</f>
        <v>APROPRIACAO INDEBITA, ESTELIONATO, LEI MARIA DA PENHA</v>
      </c>
      <c r="H259" s="8">
        <f t="array" ref="H259">IF($D259="erro",XLOOKUP($A259,'Ocorrências 2022 (TODAS)'!$A:$A,'Ocorrências 2022 (TODAS)'!D:D),XLOOKUP($A259,'[1]Ocorrências 2022 (USADAS TCC Mi'!$A:$A,'[1]Ocorrências 2022 (USADAS TCC Mi'!D:D))</f>
        <v>2020</v>
      </c>
      <c r="I259" s="8">
        <f t="array" ref="I259">IF($D259="erro",XLOOKUP($A259,'Ocorrências 2022 (TODAS)'!$A:$A,'Ocorrências 2022 (TODAS)'!E:E),XLOOKUP($A259,'[1]Ocorrências 2022 (USADAS TCC Mi'!$A:$A,'[1]Ocorrências 2022 (USADAS TCC Mi'!E:E))</f>
        <v>2020</v>
      </c>
      <c r="J259" s="8" t="str">
        <f t="array" ref="J259">IF($D259="erro",XLOOKUP($A259,'Ocorrências 2022 (TODAS)'!$A:$A,'Ocorrências 2022 (TODAS)'!F:F),XLOOKUP($A259,'[1]Ocorrências 2022 (USADAS TCC Mi'!$A:$A,'[1]Ocorrências 2022 (USADAS TCC Mi'!F:F))</f>
        <v>sim</v>
      </c>
      <c r="K259" s="8">
        <f t="array" ref="K259">IF($D259="erro",XLOOKUP($A259,'Ocorrências 2022 (TODAS)'!$A:$A,'Ocorrências 2022 (TODAS)'!G:G),XLOOKUP($A259,'[1]Ocorrências 2022 (USADAS TCC Mi'!$A:$A,'[1]Ocorrências 2022 (USADAS TCC Mi'!G:G))</f>
        <v>26</v>
      </c>
      <c r="L259" s="8" t="str">
        <f t="array" ref="L259">IF($D259="erro",XLOOKUP($A259,'Ocorrências 2022 (TODAS)'!$A:$A,'Ocorrências 2022 (TODAS)'!H:H),XLOOKUP($A259,'[1]Ocorrências 2022 (USADAS TCC Mi'!$A:$A,'[1]Ocorrências 2022 (USADAS TCC Mi'!H:H))</f>
        <v>Junho</v>
      </c>
      <c r="M259" s="8" t="str">
        <f t="array" ref="M259">IF($D259="erro",XLOOKUP($A259,'Ocorrências 2022 (TODAS)'!$A:$A,'Ocorrências 2022 (TODAS)'!I:I),XLOOKUP($A259,'[1]Ocorrências 2022 (USADAS TCC Mi'!$A:$A,'[1]Ocorrências 2022 (USADAS TCC Mi'!I:I))</f>
        <v>Outono</v>
      </c>
      <c r="N259" s="8" t="str">
        <f t="array" ref="N259">IF($D259="erro",XLOOKUP($A259,'Ocorrências 2022 (TODAS)'!$A:$A,'Ocorrências 2022 (TODAS)'!J:J),XLOOKUP($A259,'[1]Ocorrências 2022 (USADAS TCC Mi'!$A:$A,'[1]Ocorrências 2022 (USADAS TCC Mi'!J:J))</f>
        <v/>
      </c>
      <c r="O259" s="8" t="str">
        <f t="array" ref="O259">IF($D259="erro",XLOOKUP($A259,'Ocorrências 2022 (TODAS)'!$A:$A,'Ocorrências 2022 (TODAS)'!K:K),XLOOKUP($A259,'[1]Ocorrências 2022 (USADAS TCC Mi'!$A:$A,'[1]Ocorrências 2022 (USADAS TCC Mi'!K:K))</f>
        <v/>
      </c>
      <c r="P259" s="8" t="str">
        <f t="array" ref="P259">IF($D259="erro",XLOOKUP($A259,'Ocorrências 2022 (TODAS)'!$A:$A,'Ocorrências 2022 (TODAS)'!L:L),XLOOKUP($A259,'[1]Ocorrências 2022 (USADAS TCC Mi'!$A:$A,'[1]Ocorrências 2022 (USADAS TCC Mi'!L:L))</f>
        <v/>
      </c>
      <c r="Q259" s="8" t="str">
        <f t="array" ref="Q259">IF($D259="erro",XLOOKUP($A259,'Ocorrências 2022 (TODAS)'!$A:$A,'Ocorrências 2022 (TODAS)'!M:M),XLOOKUP($A259,'[1]Ocorrências 2022 (USADAS TCC Mi'!$A:$A,'[1]Ocorrências 2022 (USADAS TCC Mi'!M:M))</f>
        <v/>
      </c>
      <c r="R259" s="8" t="str">
        <f t="array" ref="R259">IF($D259="erro",XLOOKUP($A259,'Ocorrências 2022 (TODAS)'!$A:$A,'Ocorrências 2022 (TODAS)'!N:N),XLOOKUP($A259,'[1]Ocorrências 2022 (USADAS TCC Mi'!$A:$A,'[1]Ocorrências 2022 (USADAS TCC Mi'!N:N))</f>
        <v/>
      </c>
      <c r="S259" s="8">
        <f t="array" ref="S259">IF($D259="erro",XLOOKUP($A259,'Ocorrências 2022 (TODAS)'!$A:$A,'Ocorrências 2022 (TODAS)'!O:O),XLOOKUP($A259,'[1]Ocorrências 2022 (USADAS TCC Mi'!$A:$A,'[1]Ocorrências 2022 (USADAS TCC Mi'!O:O))</f>
        <v>2</v>
      </c>
      <c r="T259" s="8" t="str">
        <f t="array" ref="T259">IF($D259="erro",XLOOKUP($A259,'Ocorrências 2022 (TODAS)'!$A:$A,'Ocorrências 2022 (TODAS)'!P:P),XLOOKUP($A259,'[1]Ocorrências 2022 (USADAS TCC Mi'!$A:$A,'[1]Ocorrências 2022 (USADAS TCC Mi'!P:P))</f>
        <v>Sexta</v>
      </c>
      <c r="U259" s="8" t="str">
        <f t="array" ref="U259">IF($D259="erro",XLOOKUP($A259,'Ocorrências 2022 (TODAS)'!$A:$A,'Ocorrências 2022 (TODAS)'!Q:Q),XLOOKUP($A259,'[1]Ocorrências 2022 (USADAS TCC Mi'!$A:$A,'[1]Ocorrências 2022 (USADAS TCC Mi'!Q:Q))</f>
        <v>Meio de semana</v>
      </c>
      <c r="V259" s="8" t="str">
        <f t="array" ref="V259">IF($D259="erro",XLOOKUP($A259,'Ocorrências 2022 (TODAS)'!$A:$A,'Ocorrências 2022 (TODAS)'!R:R),XLOOKUP($A259,'[1]Ocorrências 2022 (USADAS TCC Mi'!$A:$A,'[1]Ocorrências 2022 (USADAS TCC Mi'!R:R))</f>
        <v> </v>
      </c>
      <c r="W259" s="8" t="str">
        <f t="array" ref="W259">IF($D259="erro",XLOOKUP($A259,'Ocorrências 2022 (TODAS)'!$A:$A,'Ocorrências 2022 (TODAS)'!S:S),XLOOKUP($A259,'[1]Ocorrências 2022 (USADAS TCC Mi'!$A:$A,'[1]Ocorrências 2022 (USADAS TCC Mi'!S:S))</f>
        <v/>
      </c>
      <c r="X259" s="8" t="str">
        <f t="array" ref="X259">IF($D259="erro",XLOOKUP($A259,'Ocorrências 2022 (TODAS)'!$A:$A,'Ocorrências 2022 (TODAS)'!T:T),XLOOKUP($A259,'[1]Ocorrências 2022 (USADAS TCC Mi'!$A:$A,'[1]Ocorrências 2022 (USADAS TCC Mi'!T:T))</f>
        <v>Fim</v>
      </c>
      <c r="Y259" s="8" t="str">
        <f t="array" ref="Y259">IF($D259="erro",XLOOKUP($A259,'Ocorrências 2022 (TODAS)'!$A:$A,'Ocorrências 2022 (TODAS)'!U:U),XLOOKUP($A259,'[1]Ocorrências 2022 (USADAS TCC Mi'!$A:$A,'[1]Ocorrências 2022 (USADAS TCC Mi'!U:U))</f>
        <v>SRIA I QI 3 BL H, APARTAMENTO 307.</v>
      </c>
      <c r="Z259" s="162" t="str">
        <f t="array" ref="Z259">IF($D259="erro",XLOOKUP($A259,'Ocorrências 2022 (TODAS)'!$A:$A,'Ocorrências 2022 (TODAS)'!V:V),XLOOKUP($A259,'[1]Ocorrências 2022 (USADAS TCC Mi'!$A:$A,'[1]Ocorrências 2022 (USADAS TCC Mi'!V:V))</f>
        <v/>
      </c>
      <c r="AA259" s="162" t="str">
        <f t="array" ref="AA259">IF($D259="erro",XLOOKUP($A259,'Ocorrências 2022 (TODAS)'!$A:$A,'Ocorrências 2022 (TODAS)'!W:W),XLOOKUP($A259,'[1]Ocorrências 2022 (USADAS TCC Mi'!$A:$A,'[1]Ocorrências 2022 (USADAS TCC Mi'!W:W))</f>
        <v/>
      </c>
      <c r="AB259" s="8" t="str">
        <f t="array" ref="AB259">IF($D259="erro",XLOOKUP($A259,'Ocorrências 2022 (TODAS)'!$A:$A,'Ocorrências 2022 (TODAS)'!X:X),XLOOKUP($A259,'[1]Ocorrências 2022 (USADAS TCC Mi'!$A:$A,'[1]Ocorrências 2022 (USADAS TCC Mi'!X:X))</f>
        <v>Guará</v>
      </c>
      <c r="AC259" s="8" t="str">
        <f t="array" ref="AC259">IF($D259="erro",XLOOKUP($A259,'Ocorrências 2022 (TODAS)'!$A:$A,'Ocorrências 2022 (TODAS)'!Y:Y),XLOOKUP($A259,'[1]Ocorrências 2022 (USADAS TCC Mi'!$A:$A,'[1]Ocorrências 2022 (USADAS TCC Mi'!Y:Y))</f>
        <v>Não</v>
      </c>
      <c r="AD259" s="8" t="str">
        <f t="array" ref="AD259">IF($D259="erro",XLOOKUP($A259,'Ocorrências 2022 (TODAS)'!$A:$A,'Ocorrências 2022 (TODAS)'!Z:Z),XLOOKUP($A259,'[1]Ocorrências 2022 (USADAS TCC Mi'!$A:$A,'[1]Ocorrências 2022 (USADAS TCC Mi'!Z:Z))</f>
        <v>Residência (vítima)</v>
      </c>
      <c r="AE259" s="8" t="str">
        <f t="array" ref="AE259">IF($D259="erro",XLOOKUP($A259,'Ocorrências 2022 (TODAS)'!$A:$A,'Ocorrências 2022 (TODAS)'!AA:AA),XLOOKUP($A259,'[1]Ocorrências 2022 (USADAS TCC Mi'!$A:$A,'[1]Ocorrências 2022 (USADAS TCC Mi'!AA:AA))</f>
        <v/>
      </c>
      <c r="AF259" s="8" t="str">
        <f t="array" ref="AF259">IF($D259="erro",XLOOKUP($A259,'Ocorrências 2022 (TODAS)'!$A:$A,'Ocorrências 2022 (TODAS)'!AB:AB),XLOOKUP($A259,'[1]Ocorrências 2022 (USADAS TCC Mi'!$A:$A,'[1]Ocorrências 2022 (USADAS TCC Mi'!AB:AB))</f>
        <v/>
      </c>
      <c r="AG259" s="8">
        <f t="array" ref="AG259">IF($D259="erro",XLOOKUP($A259,'Ocorrências 2022 (TODAS)'!$A:$A,'Ocorrências 2022 (TODAS)'!AC:AC),XLOOKUP($A259,'[1]Ocorrências 2022 (USADAS TCC Mi'!$A:$A,'[1]Ocorrências 2022 (USADAS TCC Mi'!AC:AC))</f>
        <v>46</v>
      </c>
      <c r="AH259" s="8" t="str">
        <f t="array" ref="AH259">IF($D259="erro",XLOOKUP($A259,'Ocorrências 2022 (TODAS)'!$A:$A,'Ocorrências 2022 (TODAS)'!AD:AD),XLOOKUP($A259,'[1]Ocorrências 2022 (USADAS TCC Mi'!$A:$A,'[1]Ocorrências 2022 (USADAS TCC Mi'!AD:AD))</f>
        <v>Adulto</v>
      </c>
      <c r="AI259" s="8" t="str">
        <f t="array" ref="AI259">IF($D259="erro",XLOOKUP($A259,'Ocorrências 2022 (TODAS)'!$A:$A,'Ocorrências 2022 (TODAS)'!AE:AE),XLOOKUP($A259,'[1]Ocorrências 2022 (USADAS TCC Mi'!$A:$A,'[1]Ocorrências 2022 (USADAS TCC Mi'!AE:AE))</f>
        <v>Feminino</v>
      </c>
      <c r="AJ259" s="8" t="str">
        <f t="array" ref="AJ259">IF($D259="erro",XLOOKUP($A259,'Ocorrências 2022 (TODAS)'!$A:$A,'Ocorrências 2022 (TODAS)'!AF:AF),XLOOKUP($A259,'[1]Ocorrências 2022 (USADAS TCC Mi'!$A:$A,'[1]Ocorrências 2022 (USADAS TCC Mi'!AF:AF))</f>
        <v/>
      </c>
      <c r="AK259" s="8" t="str">
        <f t="array" ref="AK259">IF($D259="erro",XLOOKUP($A259,'Ocorrências 2022 (TODAS)'!$A:$A,'Ocorrências 2022 (TODAS)'!AG:AG),XLOOKUP($A259,'[1]Ocorrências 2022 (USADAS TCC Mi'!$A:$A,'[1]Ocorrências 2022 (USADAS TCC Mi'!AG:AG))</f>
        <v/>
      </c>
      <c r="AL259" s="8" t="str">
        <f t="array" ref="AL259">IF($D259="erro",XLOOKUP($A259,'Ocorrências 2022 (TODAS)'!$A:$A,'Ocorrências 2022 (TODAS)'!AH:AH),XLOOKUP($A259,'[1]Ocorrências 2022 (USADAS TCC Mi'!$A:$A,'[1]Ocorrências 2022 (USADAS TCC Mi'!AH:AH))</f>
        <v>Securitário</v>
      </c>
      <c r="AM259" s="8" t="str">
        <f t="array" ref="AM259">IF($D259="erro",XLOOKUP($A259,'Ocorrências 2022 (TODAS)'!$A:$A,'Ocorrências 2022 (TODAS)'!AI:AI),XLOOKUP($A259,'[1]Ocorrências 2022 (USADAS TCC Mi'!$A:$A,'[1]Ocorrências 2022 (USADAS TCC Mi'!AI:AI))</f>
        <v>SRIA I QI 3 BL H - GUARÁ</v>
      </c>
      <c r="AN259" s="8" t="str">
        <f t="array" ref="AN259">IF($D259="erro",XLOOKUP($A259,'Ocorrências 2022 (TODAS)'!$A:$A,'Ocorrências 2022 (TODAS)'!AJ:AJ),XLOOKUP($A259,'[1]Ocorrências 2022 (USADAS TCC Mi'!$A:$A,'[1]Ocorrências 2022 (USADAS TCC Mi'!AJ:AJ))</f>
        <v>Conhecida</v>
      </c>
      <c r="AO259" s="8">
        <f t="array" ref="AO259">IF($D259="erro",XLOOKUP($A259,'Ocorrências 2022 (TODAS)'!$A:$A,'Ocorrências 2022 (TODAS)'!AK:AK),XLOOKUP($A259,'[1]Ocorrências 2022 (USADAS TCC Mi'!$A:$A,'[1]Ocorrências 2022 (USADAS TCC Mi'!AK:AK))</f>
        <v>40</v>
      </c>
      <c r="AP259" s="8" t="str">
        <f t="array" ref="AP259">IF($D259="erro",XLOOKUP($A259,'Ocorrências 2022 (TODAS)'!$A:$A,'Ocorrências 2022 (TODAS)'!AL:AL),XLOOKUP($A259,'[1]Ocorrências 2022 (USADAS TCC Mi'!$A:$A,'[1]Ocorrências 2022 (USADAS TCC Mi'!AL:AL))</f>
        <v/>
      </c>
      <c r="AQ259" s="8" t="str">
        <f t="array" ref="AQ259">IF($D259="erro",XLOOKUP($A259,'Ocorrências 2022 (TODAS)'!$A:$A,'Ocorrências 2022 (TODAS)'!AM:AM),XLOOKUP($A259,'[1]Ocorrências 2022 (USADAS TCC Mi'!$A:$A,'[1]Ocorrências 2022 (USADAS TCC Mi'!AM:AM))</f>
        <v>Adulto</v>
      </c>
      <c r="AR259" s="8" t="str">
        <f t="array" ref="AR259">IF($D259="erro",XLOOKUP($A259,'Ocorrências 2022 (TODAS)'!$A:$A,'Ocorrências 2022 (TODAS)'!AN:AN),XLOOKUP($A259,'[1]Ocorrências 2022 (USADAS TCC Mi'!$A:$A,'[1]Ocorrências 2022 (USADAS TCC Mi'!AN:AN))</f>
        <v>Masculino</v>
      </c>
      <c r="AS259" s="8" t="str">
        <f t="array" ref="AS259">IF($D259="erro",XLOOKUP($A259,'Ocorrências 2022 (TODAS)'!$A:$A,'Ocorrências 2022 (TODAS)'!AO:AO),XLOOKUP($A259,'[1]Ocorrências 2022 (USADAS TCC Mi'!$A:$A,'[1]Ocorrências 2022 (USADAS TCC Mi'!AO:AO))</f>
        <v>NI</v>
      </c>
      <c r="AT259" s="8" t="str">
        <f t="array" ref="AT259">IF($D259="erro",XLOOKUP($A259,'Ocorrências 2022 (TODAS)'!$A:$A,'Ocorrências 2022 (TODAS)'!AP:AP),XLOOKUP($A259,'[1]Ocorrências 2022 (USADAS TCC Mi'!$A:$A,'[1]Ocorrências 2022 (USADAS TCC Mi'!AP:AP))</f>
        <v>NI</v>
      </c>
      <c r="AU259" s="8" t="str">
        <f t="array" ref="AU259">IF($D259="erro",XLOOKUP($A259,'Ocorrências 2022 (TODAS)'!$A:$A,'Ocorrências 2022 (TODAS)'!AQ:AQ),XLOOKUP($A259,'[1]Ocorrências 2022 (USADAS TCC Mi'!$A:$A,'[1]Ocorrências 2022 (USADAS TCC Mi'!AQ:AQ))</f>
        <v>Corretor de imóveis</v>
      </c>
      <c r="AV259" s="8" t="str">
        <f t="array" ref="AV259">IF($D259="erro",XLOOKUP($A259,'Ocorrências 2022 (TODAS)'!$A:$A,'Ocorrências 2022 (TODAS)'!AR:AR),XLOOKUP($A259,'[1]Ocorrências 2022 (USADAS TCC Mi'!$A:$A,'[1]Ocorrências 2022 (USADAS TCC Mi'!AR:AR))</f>
        <v/>
      </c>
      <c r="AW259" s="8" t="str">
        <f t="array" ref="AW259">IF($D259="erro",XLOOKUP($A259,'Ocorrências 2022 (TODAS)'!$A:$A,'Ocorrências 2022 (TODAS)'!AS:AS),XLOOKUP($A259,'[1]Ocorrências 2022 (USADAS TCC Mi'!$A:$A,'[1]Ocorrências 2022 (USADAS TCC Mi'!AS:AS))</f>
        <v/>
      </c>
      <c r="AX259" s="8" t="str">
        <f t="array" ref="AX259">IF($D259="erro",XLOOKUP($A259,'Ocorrências 2022 (TODAS)'!$A:$A,'Ocorrências 2022 (TODAS)'!AT:AT),XLOOKUP($A259,'[1]Ocorrências 2022 (USADAS TCC Mi'!$A:$A,'[1]Ocorrências 2022 (USADAS TCC Mi'!AT:AT))</f>
        <v>ALESSANDRO POTIGUARA PINHEIRO DE ARAÚJO SÁ</v>
      </c>
      <c r="AY259" s="8" t="str">
        <f t="array" ref="AY259">IF($D259="erro",XLOOKUP($A259,'Ocorrências 2022 (TODAS)'!$A:$A,'Ocorrências 2022 (TODAS)'!AU:AU),XLOOKUP($A259,'[1]Ocorrências 2022 (USADAS TCC Mi'!$A:$A,'[1]Ocorrências 2022 (USADAS TCC Mi'!AU:AU))</f>
        <v>NI</v>
      </c>
      <c r="AZ259" s="8" t="str">
        <f t="array" ref="AZ259">IF($D259="erro",XLOOKUP($A259,'Ocorrências 2022 (TODAS)'!$A:$A,'Ocorrências 2022 (TODAS)'!AV:AV),XLOOKUP($A259,'[1]Ocorrências 2022 (USADAS TCC Mi'!$A:$A,'[1]Ocorrências 2022 (USADAS TCC Mi'!AV:AV))</f>
        <v/>
      </c>
      <c r="BA259" s="8" t="str">
        <f t="array" ref="BA259">IF($D259="erro",XLOOKUP($A259,'Ocorrências 2022 (TODAS)'!$A:$A,'Ocorrências 2022 (TODAS)'!AW:AW),XLOOKUP($A259,'[1]Ocorrências 2022 (USADAS TCC Mi'!$A:$A,'[1]Ocorrências 2022 (USADAS TCC Mi'!AW:AW))</f>
        <v/>
      </c>
      <c r="BB259" s="8" t="str">
        <f t="array" ref="BB259">IF($D259="erro",XLOOKUP($A259,'Ocorrências 2022 (TODAS)'!$A:$A,'Ocorrências 2022 (TODAS)'!AX:AX),XLOOKUP($A259,'[1]Ocorrências 2022 (USADAS TCC Mi'!$A:$A,'[1]Ocorrências 2022 (USADAS TCC Mi'!AX:AX))</f>
        <v/>
      </c>
      <c r="BC259" s="8" t="str">
        <f t="array" ref="BC259">IF($D259="erro",XLOOKUP($A259,'Ocorrências 2022 (TODAS)'!$A:$A,'Ocorrências 2022 (TODAS)'!AY:AY),XLOOKUP($A259,'[1]Ocorrências 2022 (USADAS TCC Mi'!$A:$A,'[1]Ocorrências 2022 (USADAS TCC Mi'!AY:AY))</f>
        <v/>
      </c>
      <c r="BD259" s="8" t="str">
        <f t="array" ref="BD259">IF($D259="erro",XLOOKUP($A259,'Ocorrências 2022 (TODAS)'!$A:$A,'Ocorrências 2022 (TODAS)'!AZ:AZ),XLOOKUP($A259,'[1]Ocorrências 2022 (USADAS TCC Mi'!$A:$A,'[1]Ocorrências 2022 (USADAS TCC Mi'!AZ:AZ))</f>
        <v>Sim</v>
      </c>
      <c r="BE259" s="8" t="str">
        <f t="array" ref="BE259">IF($D259="erro",XLOOKUP($A259,'Ocorrências 2022 (TODAS)'!$A:$A,'Ocorrências 2022 (TODAS)'!BA:BA),XLOOKUP($A259,'[1]Ocorrências 2022 (USADAS TCC Mi'!$A:$A,'[1]Ocorrências 2022 (USADAS TCC Mi'!BA:BA))</f>
        <v>Companheiro</v>
      </c>
      <c r="BF259" s="8" t="str">
        <f t="array" ref="BF259">IF($D259="erro",XLOOKUP($A259,'Ocorrências 2022 (TODAS)'!$A:$A,'Ocorrências 2022 (TODAS)'!BB:BB),XLOOKUP($A259,'[1]Ocorrências 2022 (USADAS TCC Mi'!$A:$A,'[1]Ocorrências 2022 (USADAS TCC Mi'!BB:BB))</f>
        <v>Não</v>
      </c>
      <c r="BG259" s="8" t="str">
        <f t="array" ref="BG259">IF($D259="erro",XLOOKUP($A259,'Ocorrências 2022 (TODAS)'!$A:$A,'Ocorrências 2022 (TODAS)'!BC:BC),XLOOKUP($A259,'[1]Ocorrências 2022 (USADAS TCC Mi'!$A:$A,'[1]Ocorrências 2022 (USADAS TCC Mi'!BC:BC))</f>
        <v/>
      </c>
      <c r="BH259" s="8" t="str">
        <f t="array" ref="BH259">IF($D259="erro",XLOOKUP($A259,'Ocorrências 2022 (TODAS)'!$A:$A,'Ocorrências 2022 (TODAS)'!BD:BD),XLOOKUP($A259,'[1]Ocorrências 2022 (USADAS TCC Mi'!$A:$A,'[1]Ocorrências 2022 (USADAS TCC Mi'!BD:BD))</f>
        <v>NI</v>
      </c>
      <c r="BI259" s="8" t="str">
        <f t="array" ref="BI259">IF($D259="erro",XLOOKUP($A259,'Ocorrências 2022 (TODAS)'!$A:$A,'Ocorrências 2022 (TODAS)'!BE:BE),XLOOKUP($A259,'[1]Ocorrências 2022 (USADAS TCC Mi'!$A:$A,'[1]Ocorrências 2022 (USADAS TCC Mi'!BE:BE))</f>
        <v/>
      </c>
      <c r="BJ259" s="8" t="str">
        <f t="array" ref="BJ259">IF($D259="erro",XLOOKUP($A259,'Ocorrências 2022 (TODAS)'!$A:$A,'Ocorrências 2022 (TODAS)'!BF:BF),XLOOKUP($A259,'[1]Ocorrências 2022 (USADAS TCC Mi'!$A:$A,'[1]Ocorrências 2022 (USADAS TCC Mi'!BF:BF))</f>
        <v/>
      </c>
      <c r="BK259" s="8" t="str">
        <f t="array" ref="BK259">IF($D259="erro",XLOOKUP($A259,'Ocorrências 2022 (TODAS)'!$A:$A,'Ocorrências 2022 (TODAS)'!BG:BG),XLOOKUP($A259,'[1]Ocorrências 2022 (USADAS TCC Mi'!$A:$A,'[1]Ocorrências 2022 (USADAS TCC Mi'!BG:BG))</f>
        <v/>
      </c>
      <c r="BL259" s="8" t="str">
        <f t="array" ref="BL259">IF($D259="erro",XLOOKUP($A259,'Ocorrências 2022 (TODAS)'!$A:$A,'Ocorrências 2022 (TODAS)'!BH:BH),XLOOKUP($A259,'[1]Ocorrências 2022 (USADAS TCC Mi'!$A:$A,'[1]Ocorrências 2022 (USADAS TCC Mi'!BH:BH))</f>
        <v>Sim</v>
      </c>
      <c r="BM259" s="8" t="str">
        <f t="array" ref="BM259">IF($D259="erro",XLOOKUP($A259,'Ocorrências 2022 (TODAS)'!$A:$A,'Ocorrências 2022 (TODAS)'!BI:BI),XLOOKUP($A259,'[1]Ocorrências 2022 (USADAS TCC Mi'!$A:$A,'[1]Ocorrências 2022 (USADAS TCC Mi'!BI:BI))</f>
        <v>Sexo anal</v>
      </c>
      <c r="BN259" s="8" t="str">
        <f t="array" ref="BN259">IF($D259="erro",XLOOKUP($A259,'Ocorrências 2022 (TODAS)'!$A:$A,'Ocorrências 2022 (TODAS)'!BJ:BJ),XLOOKUP($A259,'[1]Ocorrências 2022 (USADAS TCC Mi'!$A:$A,'[1]Ocorrências 2022 (USADAS TCC Mi'!BJ:BJ))</f>
        <v>Não</v>
      </c>
      <c r="BO259" s="8" t="str">
        <f t="array" ref="BO259">IF($D259="erro",XLOOKUP($A259,'Ocorrências 2022 (TODAS)'!$A:$A,'Ocorrências 2022 (TODAS)'!BK:BK),XLOOKUP($A259,'[1]Ocorrências 2022 (USADAS TCC Mi'!$A:$A,'[1]Ocorrências 2022 (USADAS TCC Mi'!BK:BK))</f>
        <v>Não</v>
      </c>
      <c r="BP259" s="8" t="str">
        <f t="array" ref="BP259">IF($D259="erro",XLOOKUP($A259,'Ocorrências 2022 (TODAS)'!$A:$A,'Ocorrências 2022 (TODAS)'!BL:BL),XLOOKUP($A259,'[1]Ocorrências 2022 (USADAS TCC Mi'!$A:$A,'[1]Ocorrências 2022 (USADAS TCC Mi'!BL:BL))</f>
        <v/>
      </c>
      <c r="BQ259" s="8" t="str">
        <f t="array" ref="BQ259">IF($D259="erro",XLOOKUP($A259,'Ocorrências 2022 (TODAS)'!$A:$A,'Ocorrências 2022 (TODAS)'!BM:BM),XLOOKUP($A259,'[1]Ocorrências 2022 (USADAS TCC Mi'!$A:$A,'[1]Ocorrências 2022 (USADAS TCC Mi'!BM:BM))</f>
        <v/>
      </c>
      <c r="BR259" s="8" t="str">
        <f t="array" ref="BR259">IF($D259="erro",XLOOKUP($A259,'Ocorrências 2022 (TODAS)'!$A:$A,'Ocorrências 2022 (TODAS)'!BN:BN),XLOOKUP($A259,'[1]Ocorrências 2022 (USADAS TCC Mi'!$A:$A,'[1]Ocorrências 2022 (USADAS TCC Mi'!BN:BN))</f>
        <v/>
      </c>
      <c r="BS259" s="8" t="str">
        <f t="array" ref="BS259">IF($D259="erro",XLOOKUP($A259,'Ocorrências 2022 (TODAS)'!$A:$A,'Ocorrências 2022 (TODAS)'!BO:BO),XLOOKUP($A259,'[1]Ocorrências 2022 (USADAS TCC Mi'!$A:$A,'[1]Ocorrências 2022 (USADAS TCC Mi'!BO:BO))</f>
        <v>NI</v>
      </c>
      <c r="BT259" s="8" t="str">
        <f t="array" ref="BT259">IF($D259="erro",XLOOKUP($A259,'Ocorrências 2022 (TODAS)'!$A:$A,'Ocorrências 2022 (TODAS)'!BP:BP),XLOOKUP($A259,'[1]Ocorrências 2022 (USADAS TCC Mi'!$A:$A,'[1]Ocorrências 2022 (USADAS TCC Mi'!BP:BP))</f>
        <v/>
      </c>
      <c r="BU259" s="8" t="str">
        <f t="array" ref="BU259">IF($D259="erro",XLOOKUP($A259,'Ocorrências 2022 (TODAS)'!$A:$A,'Ocorrências 2022 (TODAS)'!BQ:BQ),XLOOKUP($A259,'[1]Ocorrências 2022 (USADAS TCC Mi'!$A:$A,'[1]Ocorrências 2022 (USADAS TCC Mi'!BQ:BQ))</f>
        <v/>
      </c>
      <c r="BV259" s="8" t="str">
        <f t="array" ref="BV259">IF($D259="erro",XLOOKUP($A259,'Ocorrências 2022 (TODAS)'!$A:$A,'Ocorrências 2022 (TODAS)'!BR:BR),XLOOKUP($A259,'[1]Ocorrências 2022 (USADAS TCC Mi'!$A:$A,'[1]Ocorrências 2022 (USADAS TCC Mi'!BR:BR))</f>
        <v/>
      </c>
      <c r="BW259" s="8" t="str">
        <f t="array" ref="BW259">IF($D259="erro",XLOOKUP($A259,'Ocorrências 2022 (TODAS)'!$A:$A,'Ocorrências 2022 (TODAS)'!BS:BS),XLOOKUP($A259,'[1]Ocorrências 2022 (USADAS TCC Mi'!$A:$A,'[1]Ocorrências 2022 (USADAS TCC Mi'!BS:BS))</f>
        <v>NI</v>
      </c>
      <c r="BX259" s="8" t="str">
        <f t="array" ref="BX259">IF($D259="erro",XLOOKUP($A259,'Ocorrências 2022 (TODAS)'!$A:$A,'Ocorrências 2022 (TODAS)'!BT:BT),XLOOKUP($A259,'[1]Ocorrências 2022 (USADAS TCC Mi'!$A:$A,'[1]Ocorrências 2022 (USADAS TCC Mi'!BT:BT))</f>
        <v>NI</v>
      </c>
      <c r="BY259" s="8" t="str">
        <f t="array" ref="BY259">IF($D259="erro",XLOOKUP($A259,'Ocorrências 2022 (TODAS)'!$A:$A,'Ocorrências 2022 (TODAS)'!BU:BU),XLOOKUP($A259,'[1]Ocorrências 2022 (USADAS TCC Mi'!$A:$A,'[1]Ocorrências 2022 (USADAS TCC Mi'!BU:BU))</f>
        <v>Consumado</v>
      </c>
      <c r="BZ259" s="8" t="str">
        <f t="array" ref="BZ259">IF($D259="erro",XLOOKUP($A259,'Ocorrências 2022 (TODAS)'!$A:$A,'Ocorrências 2022 (TODAS)'!BV:BV),XLOOKUP($A259,'[1]Ocorrências 2022 (USADAS TCC Mi'!$A:$A,'[1]Ocorrências 2022 (USADAS TCC Mi'!BV:BV))</f>
        <v/>
      </c>
      <c r="CA259" s="8" t="str">
        <f t="array" ref="CA259">IF($D259="erro",XLOOKUP($A259,'Ocorrências 2022 (TODAS)'!$A:$A,'Ocorrências 2022 (TODAS)'!BW:BW),XLOOKUP($A259,'[1]Ocorrências 2022 (USADAS TCC Mi'!$A:$A,'[1]Ocorrências 2022 (USADAS TCC Mi'!BW:BW))</f>
        <v>Não</v>
      </c>
      <c r="CB259" s="8" t="str">
        <f t="array" ref="CB259">IF($D259="erro",XLOOKUP($A259,'Ocorrências 2022 (TODAS)'!$A:$A,'Ocorrências 2022 (TODAS)'!BX:BX),XLOOKUP($A259,'[1]Ocorrências 2022 (USADAS TCC Mi'!$A:$A,'[1]Ocorrências 2022 (USADAS TCC Mi'!BX:BX))</f>
        <v/>
      </c>
      <c r="CC259" s="8" t="str">
        <f t="array" ref="CC259">IF($D259="erro",XLOOKUP($A259,'Ocorrências 2022 (TODAS)'!$A:$A,'Ocorrências 2022 (TODAS)'!BY:BY),XLOOKUP($A259,'[1]Ocorrências 2022 (USADAS TCC Mi'!$A:$A,'[1]Ocorrências 2022 (USADAS TCC Mi'!BY:BY))</f>
        <v>Não</v>
      </c>
      <c r="CD259" s="8" t="str">
        <f t="array" ref="CD259">IF($D259="erro",XLOOKUP($A259,'Ocorrências 2022 (TODAS)'!$A:$A,'Ocorrências 2022 (TODAS)'!BZ:BZ),XLOOKUP($A259,'[1]Ocorrências 2022 (USADAS TCC Mi'!$A:$A,'[1]Ocorrências 2022 (USADAS TCC Mi'!BZ:BZ))</f>
        <v/>
      </c>
      <c r="CE259" s="8" t="str">
        <f t="array" ref="CE259">IF($D259="erro",XLOOKUP($A259,'Ocorrências 2022 (TODAS)'!$A:$A,'Ocorrências 2022 (TODAS)'!CA:CA),XLOOKUP($A259,'[1]Ocorrências 2022 (USADAS TCC Mi'!$A:$A,'[1]Ocorrências 2022 (USADAS TCC Mi'!CA:CA))</f>
        <v/>
      </c>
      <c r="CF259" s="8" t="str">
        <f t="array" ref="CF259">IF($D259="erro",XLOOKUP($A259,'Ocorrências 2022 (TODAS)'!$A:$A,'Ocorrências 2022 (TODAS)'!CB:CB),XLOOKUP($A259,'[1]Ocorrências 2022 (USADAS TCC Mi'!$A:$A,'[1]Ocorrências 2022 (USADAS TCC Mi'!CB:CB))</f>
        <v/>
      </c>
      <c r="CG259" s="8" t="str">
        <f t="array" ref="CG259">IF($D259="erro",XLOOKUP($A259,'Ocorrências 2022 (TODAS)'!$A:$A,'Ocorrências 2022 (TODAS)'!CC:CC),XLOOKUP($A259,'[1]Ocorrências 2022 (USADAS TCC Mi'!$A:$A,'[1]Ocorrências 2022 (USADAS TCC Mi'!CC:CC))</f>
        <v/>
      </c>
      <c r="CH259" s="8" t="str">
        <f t="array" ref="CH259">IF($D259="erro",XLOOKUP($A259,'Ocorrências 2022 (TODAS)'!$A:$A,'Ocorrências 2022 (TODAS)'!CD:CD),XLOOKUP($A259,'[1]Ocorrências 2022 (USADAS TCC Mi'!$A:$A,'[1]Ocorrências 2022 (USADAS TCC Mi'!CD:CD))</f>
        <v>Não</v>
      </c>
      <c r="CI259" s="8" t="str">
        <f t="array" ref="CI259">IF($D259="erro",XLOOKUP($A259,'Ocorrências 2022 (TODAS)'!$A:$A,'Ocorrências 2022 (TODAS)'!CE:CE),XLOOKUP($A259,'[1]Ocorrências 2022 (USADAS TCC Mi'!$A:$A,'[1]Ocorrências 2022 (USADAS TCC Mi'!CE:CE))</f>
        <v>Não</v>
      </c>
      <c r="CJ259" s="8" t="str">
        <f t="array" ref="CJ259">IF($D259="erro",XLOOKUP($A259,'Ocorrências 2022 (TODAS)'!$A:$A,'Ocorrências 2022 (TODAS)'!CF:CF),XLOOKUP($A259,'[1]Ocorrências 2022 (USADAS TCC Mi'!$A:$A,'[1]Ocorrências 2022 (USADAS TCC Mi'!CF:CF))</f>
        <v/>
      </c>
      <c r="CK259" s="8" t="str">
        <f t="array" ref="CK259">IF($D259="erro",XLOOKUP($A259,'Ocorrências 2022 (TODAS)'!$A:$A,'Ocorrências 2022 (TODAS)'!CG:CG),XLOOKUP($A259,'[1]Ocorrências 2022 (USADAS TCC Mi'!$A:$A,'[1]Ocorrências 2022 (USADAS TCC Mi'!CG:CG))</f>
        <v/>
      </c>
      <c r="CL259" s="163" t="str">
        <f t="array" ref="CL259">IF($D259="erro",XLOOKUP($A259,'Ocorrências 2022 (TODAS)'!$A:$A,'Ocorrências 2022 (TODAS)'!CH:CH),XLOOKUP($A259,'[1]Ocorrências 2022 (USADAS TCC Mi'!$A:$A,'[1]Ocorrências 2022 (USADAS TCC Mi'!CH:CH))</f>
        <v/>
      </c>
      <c r="CM259" s="8" t="str">
        <f t="array" ref="CM259">IF($D259="erro",XLOOKUP($A259,'Ocorrências 2022 (TODAS)'!$A:$A,'Ocorrências 2022 (TODAS)'!CI:CI),XLOOKUP($A259,'[1]Ocorrências 2022 (USADAS TCC Mi'!$A:$A,'[1]Ocorrências 2022 (USADAS TCC Mi'!CI:CI))</f>
        <v/>
      </c>
      <c r="CN259" s="8" t="str">
        <f t="array" ref="CN259">IF($D259="erro",XLOOKUP($A259,'Ocorrências 2022 (TODAS)'!$A:$A,'Ocorrências 2022 (TODAS)'!CJ:CJ),XLOOKUP($A259,'[1]Ocorrências 2022 (USADAS TCC Mi'!$A:$A,'[1]Ocorrências 2022 (USADAS TCC Mi'!CJ:CJ))</f>
        <v/>
      </c>
      <c r="CO259" s="8" t="str">
        <f t="array" ref="CO259">IF($D259="erro",XLOOKUP($A259,'Ocorrências 2022 (TODAS)'!$A:$A,'Ocorrências 2022 (TODAS)'!CK:CK),XLOOKUP($A259,'[1]Ocorrências 2022 (USADAS TCC Mi'!$A:$A,'[1]Ocorrências 2022 (USADAS TCC Mi'!CK:CK))</f>
        <v/>
      </c>
      <c r="CP259" s="8" t="str">
        <f t="array" ref="CP259">IF($D259="erro",XLOOKUP($A259,'Ocorrências 2022 (TODAS)'!$A:$A,'Ocorrências 2022 (TODAS)'!CL:CL),XLOOKUP($A259,'[1]Ocorrências 2022 (USADAS TCC Mi'!$A:$A,'[1]Ocorrências 2022 (USADAS TCC Mi'!CL:CL))</f>
        <v/>
      </c>
      <c r="CQ259" s="8" t="str">
        <f t="array" ref="CQ259">IF($D259="erro",XLOOKUP($A259,'Ocorrências 2022 (TODAS)'!$A:$A,'Ocorrências 2022 (TODAS)'!CM:CM),XLOOKUP($A259,'[1]Ocorrências 2022 (USADAS TCC Mi'!$A:$A,'[1]Ocorrências 2022 (USADAS TCC Mi'!CM:CM))</f>
        <v/>
      </c>
      <c r="CR259" s="8" t="str">
        <f t="array" ref="CR259">IF($D259="erro",XLOOKUP($A259,'Ocorrências 2022 (TODAS)'!$A:$A,'Ocorrências 2022 (TODAS)'!CN:CN),XLOOKUP($A259,'[1]Ocorrências 2022 (USADAS TCC Mi'!$A:$A,'[1]Ocorrências 2022 (USADAS TCC Mi'!CN:CN))</f>
        <v/>
      </c>
      <c r="CS259" s="8" t="str">
        <f t="array" ref="CS259">IF($D259="erro",XLOOKUP($A259,'Ocorrências 2022 (TODAS)'!$A:$A,'Ocorrências 2022 (TODAS)'!CO:CO),XLOOKUP($A259,'[1]Ocorrências 2022 (USADAS TCC Mi'!$A:$A,'[1]Ocorrências 2022 (USADAS TCC Mi'!CO:CO))</f>
        <v/>
      </c>
      <c r="CT259" s="8" t="str">
        <f t="array" ref="CT259">IF($D259="erro",XLOOKUP($A259,'Ocorrências 2022 (TODAS)'!$A:$A,'Ocorrências 2022 (TODAS)'!CP:CP),XLOOKUP($A259,'[1]Ocorrências 2022 (USADAS TCC Mi'!$A:$A,'[1]Ocorrências 2022 (USADAS TCC Mi'!CP:CP))</f>
        <v/>
      </c>
      <c r="CU259" s="8" t="str">
        <f t="array" ref="CU259">IF($D259="erro",XLOOKUP($A259,'Ocorrências 2022 (TODAS)'!$A:$A,'Ocorrências 2022 (TODAS)'!CQ:CQ),XLOOKUP($A259,'[1]Ocorrências 2022 (USADAS TCC Mi'!$A:$A,'[1]Ocorrências 2022 (USADAS TCC Mi'!CQ:CQ))</f>
        <v/>
      </c>
      <c r="CV259" s="8" t="str">
        <f t="array" ref="CV259">IF($D259="erro",XLOOKUP($A259,'Ocorrências 2022 (TODAS)'!$A:$A,'Ocorrências 2022 (TODAS)'!CR:CR),XLOOKUP($A259,'[1]Ocorrências 2022 (USADAS TCC Mi'!$A:$A,'[1]Ocorrências 2022 (USADAS TCC Mi'!CR:CR))</f>
        <v/>
      </c>
      <c r="CW259" s="8" t="str">
        <f t="array" ref="CW259">IF($D259="erro",XLOOKUP($A259,'Ocorrências 2022 (TODAS)'!$A:$A,'Ocorrências 2022 (TODAS)'!CS:CS),XLOOKUP($A259,'[1]Ocorrências 2022 (USADAS TCC Mi'!$A:$A,'[1]Ocorrências 2022 (USADAS TCC Mi'!CS:CS))</f>
        <v/>
      </c>
      <c r="CX259" s="8" t="str">
        <f t="array" ref="CX259">IF($D259="erro",XLOOKUP($A259,'Ocorrências 2022 (TODAS)'!$A:$A,'Ocorrências 2022 (TODAS)'!CT:CT),XLOOKUP($A259,'[1]Ocorrências 2022 (USADAS TCC Mi'!$A:$A,'[1]Ocorrências 2022 (USADAS TCC Mi'!CT:CT))</f>
        <v/>
      </c>
      <c r="CY259" s="8" t="str">
        <f t="array" ref="CY259">IF($D259="erro",XLOOKUP($A259,'Ocorrências 2022 (TODAS)'!$A:$A,'Ocorrências 2022 (TODAS)'!CU:CU),XLOOKUP($A259,'[1]Ocorrências 2022 (USADAS TCC Mi'!$A:$A,'[1]Ocorrências 2022 (USADAS TCC Mi'!CU:CU))</f>
        <v/>
      </c>
      <c r="CZ259" s="8" t="str">
        <f t="array" ref="CZ259">IF($D259="erro",XLOOKUP($A259,'Ocorrências 2022 (TODAS)'!$A:$A,'Ocorrências 2022 (TODAS)'!CV:CV),XLOOKUP($A259,'[1]Ocorrências 2022 (USADAS TCC Mi'!$A:$A,'[1]Ocorrências 2022 (USADAS TCC Mi'!CV:CV))</f>
        <v/>
      </c>
      <c r="DA259" s="8" t="str">
        <f t="array" ref="DA259">IF($D259="erro",XLOOKUP($A259,'Ocorrências 2022 (TODAS)'!$A:$A,'Ocorrências 2022 (TODAS)'!CW:CW),XLOOKUP($A259,'[1]Ocorrências 2022 (USADAS TCC Mi'!$A:$A,'[1]Ocorrências 2022 (USADAS TCC Mi'!CW:CW))</f>
        <v/>
      </c>
      <c r="DB259" s="8" t="str">
        <f t="array" ref="DB259">IF($D259="erro",XLOOKUP($A259,'Ocorrências 2022 (TODAS)'!$A:$A,'Ocorrências 2022 (TODAS)'!CX:CX),XLOOKUP($A259,'[1]Ocorrências 2022 (USADAS TCC Mi'!$A:$A,'[1]Ocorrências 2022 (USADAS TCC Mi'!CX:CX))</f>
        <v/>
      </c>
      <c r="DC259" s="8" t="str">
        <f t="array" ref="DC259">IF($D259="erro",XLOOKUP($A259,'Ocorrências 2022 (TODAS)'!$A:$A,'Ocorrências 2022 (TODAS)'!CY:CY),XLOOKUP($A259,'[1]Ocorrências 2022 (USADAS TCC Mi'!$A:$A,'[1]Ocorrências 2022 (USADAS TCC Mi'!CY:CY))</f>
        <v/>
      </c>
      <c r="DD259" s="8" t="str">
        <f t="array" ref="DD259">IF($D259="erro",XLOOKUP($A259,'Ocorrências 2022 (TODAS)'!$A:$A,'Ocorrências 2022 (TODAS)'!CZ:CZ),XLOOKUP($A259,'[1]Ocorrências 2022 (USADAS TCC Mi'!$A:$A,'[1]Ocorrências 2022 (USADAS TCC Mi'!CZ:CZ))</f>
        <v/>
      </c>
      <c r="DE259" s="8" t="str">
        <f t="array" ref="DE259">IF($D259="erro",XLOOKUP($A259,'Ocorrências 2022 (TODAS)'!$A:$A,'Ocorrências 2022 (TODAS)'!DA:DA),XLOOKUP($A259,'[1]Ocorrências 2022 (USADAS TCC Mi'!$A:$A,'[1]Ocorrências 2022 (USADAS TCC Mi'!DA:DA))</f>
        <v/>
      </c>
      <c r="DF259" s="8" t="str">
        <f t="array" ref="DF259">IF($D259="erro",XLOOKUP($A259,'Ocorrências 2022 (TODAS)'!$A:$A,'Ocorrências 2022 (TODAS)'!DB:DB),XLOOKUP($A259,'[1]Ocorrências 2022 (USADAS TCC Mi'!$A:$A,'[1]Ocorrências 2022 (USADAS TCC Mi'!DB:DB))</f>
        <v/>
      </c>
      <c r="DG259" s="8" t="str">
        <f t="array" ref="DG259">IF($D259="erro",XLOOKUP($A259,'Ocorrências 2022 (TODAS)'!$A:$A,'Ocorrências 2022 (TODAS)'!DC:DC),XLOOKUP($A259,'[1]Ocorrências 2022 (USADAS TCC Mi'!$A:$A,'[1]Ocorrências 2022 (USADAS TCC Mi'!DC:DC))</f>
        <v>#REF!</v>
      </c>
    </row>
    <row r="260" ht="15.75" customHeight="1">
      <c r="A260" s="101">
        <v>4094.0</v>
      </c>
      <c r="B260" s="101">
        <v>4094.0</v>
      </c>
      <c r="D260" s="8" t="str">
        <f t="shared" si="1"/>
        <v>Ok</v>
      </c>
      <c r="F260" s="8" t="str">
        <f t="array" ref="F260">IF($D260="erro",XLOOKUP($A260,'Ocorrências 2022 (TODAS)'!$A:$A,'Ocorrências 2022 (TODAS)'!B:B),XLOOKUP($A260,'[1]Ocorrências 2022 (USADAS TCC Mi'!$A:$A,'[1]Ocorrências 2022 (USADAS TCC Mi'!B:B))</f>
        <v>#REF!</v>
      </c>
      <c r="G260" s="8" t="str">
        <f t="array" ref="G260">IF($D260="erro",XLOOKUP($A260,'Ocorrências 2022 (TODAS)'!$A:$A,'Ocorrências 2022 (TODAS)'!C:C),XLOOKUP($A260,'[1]Ocorrências 2022 (USADAS TCC Mi'!$A:$A,'[1]Ocorrências 2022 (USADAS TCC Mi'!C:C))</f>
        <v>#REF!</v>
      </c>
      <c r="H260" s="8" t="str">
        <f t="array" ref="H260">IF($D260="erro",XLOOKUP($A260,'Ocorrências 2022 (TODAS)'!$A:$A,'Ocorrências 2022 (TODAS)'!D:D),XLOOKUP($A260,'[1]Ocorrências 2022 (USADAS TCC Mi'!$A:$A,'[1]Ocorrências 2022 (USADAS TCC Mi'!D:D))</f>
        <v>#REF!</v>
      </c>
      <c r="I260" s="8" t="str">
        <f t="array" ref="I260">IF($D260="erro",XLOOKUP($A260,'Ocorrências 2022 (TODAS)'!$A:$A,'Ocorrências 2022 (TODAS)'!E:E),XLOOKUP($A260,'[1]Ocorrências 2022 (USADAS TCC Mi'!$A:$A,'[1]Ocorrências 2022 (USADAS TCC Mi'!E:E))</f>
        <v>#REF!</v>
      </c>
      <c r="J260" s="8" t="str">
        <f t="array" ref="J260">IF($D260="erro",XLOOKUP($A260,'Ocorrências 2022 (TODAS)'!$A:$A,'Ocorrências 2022 (TODAS)'!F:F),XLOOKUP($A260,'[1]Ocorrências 2022 (USADAS TCC Mi'!$A:$A,'[1]Ocorrências 2022 (USADAS TCC Mi'!F:F))</f>
        <v>#REF!</v>
      </c>
      <c r="K260" s="8" t="str">
        <f t="array" ref="K260">IF($D260="erro",XLOOKUP($A260,'Ocorrências 2022 (TODAS)'!$A:$A,'Ocorrências 2022 (TODAS)'!G:G),XLOOKUP($A260,'[1]Ocorrências 2022 (USADAS TCC Mi'!$A:$A,'[1]Ocorrências 2022 (USADAS TCC Mi'!G:G))</f>
        <v>#REF!</v>
      </c>
      <c r="L260" s="8" t="str">
        <f t="array" ref="L260">IF($D260="erro",XLOOKUP($A260,'Ocorrências 2022 (TODAS)'!$A:$A,'Ocorrências 2022 (TODAS)'!H:H),XLOOKUP($A260,'[1]Ocorrências 2022 (USADAS TCC Mi'!$A:$A,'[1]Ocorrências 2022 (USADAS TCC Mi'!H:H))</f>
        <v>#REF!</v>
      </c>
      <c r="M260" s="8" t="str">
        <f t="array" ref="M260">IF($D260="erro",XLOOKUP($A260,'Ocorrências 2022 (TODAS)'!$A:$A,'Ocorrências 2022 (TODAS)'!I:I),XLOOKUP($A260,'[1]Ocorrências 2022 (USADAS TCC Mi'!$A:$A,'[1]Ocorrências 2022 (USADAS TCC Mi'!I:I))</f>
        <v>#REF!</v>
      </c>
      <c r="N260" s="8" t="str">
        <f t="array" ref="N260">IF($D260="erro",XLOOKUP($A260,'Ocorrências 2022 (TODAS)'!$A:$A,'Ocorrências 2022 (TODAS)'!J:J),XLOOKUP($A260,'[1]Ocorrências 2022 (USADAS TCC Mi'!$A:$A,'[1]Ocorrências 2022 (USADAS TCC Mi'!J:J))</f>
        <v>#REF!</v>
      </c>
      <c r="O260" s="8" t="str">
        <f t="array" ref="O260">IF($D260="erro",XLOOKUP($A260,'Ocorrências 2022 (TODAS)'!$A:$A,'Ocorrências 2022 (TODAS)'!K:K),XLOOKUP($A260,'[1]Ocorrências 2022 (USADAS TCC Mi'!$A:$A,'[1]Ocorrências 2022 (USADAS TCC Mi'!K:K))</f>
        <v>#REF!</v>
      </c>
      <c r="P260" s="8" t="str">
        <f t="array" ref="P260">IF($D260="erro",XLOOKUP($A260,'Ocorrências 2022 (TODAS)'!$A:$A,'Ocorrências 2022 (TODAS)'!L:L),XLOOKUP($A260,'[1]Ocorrências 2022 (USADAS TCC Mi'!$A:$A,'[1]Ocorrências 2022 (USADAS TCC Mi'!L:L))</f>
        <v>#REF!</v>
      </c>
      <c r="Q260" s="8" t="str">
        <f t="array" ref="Q260">IF($D260="erro",XLOOKUP($A260,'Ocorrências 2022 (TODAS)'!$A:$A,'Ocorrências 2022 (TODAS)'!M:M),XLOOKUP($A260,'[1]Ocorrências 2022 (USADAS TCC Mi'!$A:$A,'[1]Ocorrências 2022 (USADAS TCC Mi'!M:M))</f>
        <v>#REF!</v>
      </c>
      <c r="R260" s="8" t="str">
        <f t="array" ref="R260">IF($D260="erro",XLOOKUP($A260,'Ocorrências 2022 (TODAS)'!$A:$A,'Ocorrências 2022 (TODAS)'!N:N),XLOOKUP($A260,'[1]Ocorrências 2022 (USADAS TCC Mi'!$A:$A,'[1]Ocorrências 2022 (USADAS TCC Mi'!N:N))</f>
        <v>#REF!</v>
      </c>
      <c r="S260" s="8" t="str">
        <f t="array" ref="S260">IF($D260="erro",XLOOKUP($A260,'Ocorrências 2022 (TODAS)'!$A:$A,'Ocorrências 2022 (TODAS)'!O:O),XLOOKUP($A260,'[1]Ocorrências 2022 (USADAS TCC Mi'!$A:$A,'[1]Ocorrências 2022 (USADAS TCC Mi'!O:O))</f>
        <v>#REF!</v>
      </c>
      <c r="T260" s="8" t="str">
        <f t="array" ref="T260">IF($D260="erro",XLOOKUP($A260,'Ocorrências 2022 (TODAS)'!$A:$A,'Ocorrências 2022 (TODAS)'!P:P),XLOOKUP($A260,'[1]Ocorrências 2022 (USADAS TCC Mi'!$A:$A,'[1]Ocorrências 2022 (USADAS TCC Mi'!P:P))</f>
        <v>#REF!</v>
      </c>
      <c r="U260" s="8" t="str">
        <f t="array" ref="U260">IF($D260="erro",XLOOKUP($A260,'Ocorrências 2022 (TODAS)'!$A:$A,'Ocorrências 2022 (TODAS)'!Q:Q),XLOOKUP($A260,'[1]Ocorrências 2022 (USADAS TCC Mi'!$A:$A,'[1]Ocorrências 2022 (USADAS TCC Mi'!Q:Q))</f>
        <v>#REF!</v>
      </c>
      <c r="V260" s="8" t="str">
        <f t="array" ref="V260">IF($D260="erro",XLOOKUP($A260,'Ocorrências 2022 (TODAS)'!$A:$A,'Ocorrências 2022 (TODAS)'!R:R),XLOOKUP($A260,'[1]Ocorrências 2022 (USADAS TCC Mi'!$A:$A,'[1]Ocorrências 2022 (USADAS TCC Mi'!R:R))</f>
        <v>#REF!</v>
      </c>
      <c r="W260" s="8" t="str">
        <f t="array" ref="W260">IF($D260="erro",XLOOKUP($A260,'Ocorrências 2022 (TODAS)'!$A:$A,'Ocorrências 2022 (TODAS)'!S:S),XLOOKUP($A260,'[1]Ocorrências 2022 (USADAS TCC Mi'!$A:$A,'[1]Ocorrências 2022 (USADAS TCC Mi'!S:S))</f>
        <v>#REF!</v>
      </c>
      <c r="X260" s="8" t="str">
        <f t="array" ref="X260">IF($D260="erro",XLOOKUP($A260,'Ocorrências 2022 (TODAS)'!$A:$A,'Ocorrências 2022 (TODAS)'!T:T),XLOOKUP($A260,'[1]Ocorrências 2022 (USADAS TCC Mi'!$A:$A,'[1]Ocorrências 2022 (USADAS TCC Mi'!T:T))</f>
        <v>#REF!</v>
      </c>
      <c r="Y260" s="8" t="str">
        <f t="array" ref="Y260">IF($D260="erro",XLOOKUP($A260,'Ocorrências 2022 (TODAS)'!$A:$A,'Ocorrências 2022 (TODAS)'!U:U),XLOOKUP($A260,'[1]Ocorrências 2022 (USADAS TCC Mi'!$A:$A,'[1]Ocorrências 2022 (USADAS TCC Mi'!U:U))</f>
        <v>#REF!</v>
      </c>
      <c r="Z260" s="162" t="str">
        <f t="array" ref="Z260">IF($D260="erro",XLOOKUP($A260,'Ocorrências 2022 (TODAS)'!$A:$A,'Ocorrências 2022 (TODAS)'!V:V),XLOOKUP($A260,'[1]Ocorrências 2022 (USADAS TCC Mi'!$A:$A,'[1]Ocorrências 2022 (USADAS TCC Mi'!V:V))</f>
        <v>#REF!</v>
      </c>
      <c r="AA260" s="162" t="str">
        <f t="array" ref="AA260">IF($D260="erro",XLOOKUP($A260,'Ocorrências 2022 (TODAS)'!$A:$A,'Ocorrências 2022 (TODAS)'!W:W),XLOOKUP($A260,'[1]Ocorrências 2022 (USADAS TCC Mi'!$A:$A,'[1]Ocorrências 2022 (USADAS TCC Mi'!W:W))</f>
        <v>#REF!</v>
      </c>
      <c r="AB260" s="8" t="str">
        <f t="array" ref="AB260">IF($D260="erro",XLOOKUP($A260,'Ocorrências 2022 (TODAS)'!$A:$A,'Ocorrências 2022 (TODAS)'!X:X),XLOOKUP($A260,'[1]Ocorrências 2022 (USADAS TCC Mi'!$A:$A,'[1]Ocorrências 2022 (USADAS TCC Mi'!X:X))</f>
        <v>#REF!</v>
      </c>
      <c r="AC260" s="8" t="str">
        <f t="array" ref="AC260">IF($D260="erro",XLOOKUP($A260,'Ocorrências 2022 (TODAS)'!$A:$A,'Ocorrências 2022 (TODAS)'!Y:Y),XLOOKUP($A260,'[1]Ocorrências 2022 (USADAS TCC Mi'!$A:$A,'[1]Ocorrências 2022 (USADAS TCC Mi'!Y:Y))</f>
        <v>#REF!</v>
      </c>
      <c r="AD260" s="8" t="str">
        <f t="array" ref="AD260">IF($D260="erro",XLOOKUP($A260,'Ocorrências 2022 (TODAS)'!$A:$A,'Ocorrências 2022 (TODAS)'!Z:Z),XLOOKUP($A260,'[1]Ocorrências 2022 (USADAS TCC Mi'!$A:$A,'[1]Ocorrências 2022 (USADAS TCC Mi'!Z:Z))</f>
        <v>#REF!</v>
      </c>
      <c r="AE260" s="8" t="str">
        <f t="array" ref="AE260">IF($D260="erro",XLOOKUP($A260,'Ocorrências 2022 (TODAS)'!$A:$A,'Ocorrências 2022 (TODAS)'!AA:AA),XLOOKUP($A260,'[1]Ocorrências 2022 (USADAS TCC Mi'!$A:$A,'[1]Ocorrências 2022 (USADAS TCC Mi'!AA:AA))</f>
        <v>#REF!</v>
      </c>
      <c r="AF260" s="8" t="str">
        <f t="array" ref="AF260">IF($D260="erro",XLOOKUP($A260,'Ocorrências 2022 (TODAS)'!$A:$A,'Ocorrências 2022 (TODAS)'!AB:AB),XLOOKUP($A260,'[1]Ocorrências 2022 (USADAS TCC Mi'!$A:$A,'[1]Ocorrências 2022 (USADAS TCC Mi'!AB:AB))</f>
        <v>#REF!</v>
      </c>
      <c r="AG260" s="8" t="str">
        <f t="array" ref="AG260">IF($D260="erro",XLOOKUP($A260,'Ocorrências 2022 (TODAS)'!$A:$A,'Ocorrências 2022 (TODAS)'!AC:AC),XLOOKUP($A260,'[1]Ocorrências 2022 (USADAS TCC Mi'!$A:$A,'[1]Ocorrências 2022 (USADAS TCC Mi'!AC:AC))</f>
        <v>#REF!</v>
      </c>
      <c r="AH260" s="8" t="str">
        <f t="array" ref="AH260">IF($D260="erro",XLOOKUP($A260,'Ocorrências 2022 (TODAS)'!$A:$A,'Ocorrências 2022 (TODAS)'!AD:AD),XLOOKUP($A260,'[1]Ocorrências 2022 (USADAS TCC Mi'!$A:$A,'[1]Ocorrências 2022 (USADAS TCC Mi'!AD:AD))</f>
        <v>#REF!</v>
      </c>
      <c r="AI260" s="8" t="str">
        <f t="array" ref="AI260">IF($D260="erro",XLOOKUP($A260,'Ocorrências 2022 (TODAS)'!$A:$A,'Ocorrências 2022 (TODAS)'!AE:AE),XLOOKUP($A260,'[1]Ocorrências 2022 (USADAS TCC Mi'!$A:$A,'[1]Ocorrências 2022 (USADAS TCC Mi'!AE:AE))</f>
        <v>#REF!</v>
      </c>
      <c r="AJ260" s="8" t="str">
        <f t="array" ref="AJ260">IF($D260="erro",XLOOKUP($A260,'Ocorrências 2022 (TODAS)'!$A:$A,'Ocorrências 2022 (TODAS)'!AF:AF),XLOOKUP($A260,'[1]Ocorrências 2022 (USADAS TCC Mi'!$A:$A,'[1]Ocorrências 2022 (USADAS TCC Mi'!AF:AF))</f>
        <v>#REF!</v>
      </c>
      <c r="AK260" s="8" t="str">
        <f t="array" ref="AK260">IF($D260="erro",XLOOKUP($A260,'Ocorrências 2022 (TODAS)'!$A:$A,'Ocorrências 2022 (TODAS)'!AG:AG),XLOOKUP($A260,'[1]Ocorrências 2022 (USADAS TCC Mi'!$A:$A,'[1]Ocorrências 2022 (USADAS TCC Mi'!AG:AG))</f>
        <v>#REF!</v>
      </c>
      <c r="AL260" s="8" t="str">
        <f t="array" ref="AL260">IF($D260="erro",XLOOKUP($A260,'Ocorrências 2022 (TODAS)'!$A:$A,'Ocorrências 2022 (TODAS)'!AH:AH),XLOOKUP($A260,'[1]Ocorrências 2022 (USADAS TCC Mi'!$A:$A,'[1]Ocorrências 2022 (USADAS TCC Mi'!AH:AH))</f>
        <v>#REF!</v>
      </c>
      <c r="AM260" s="8" t="str">
        <f t="array" ref="AM260">IF($D260="erro",XLOOKUP($A260,'Ocorrências 2022 (TODAS)'!$A:$A,'Ocorrências 2022 (TODAS)'!AI:AI),XLOOKUP($A260,'[1]Ocorrências 2022 (USADAS TCC Mi'!$A:$A,'[1]Ocorrências 2022 (USADAS TCC Mi'!AI:AI))</f>
        <v>#REF!</v>
      </c>
      <c r="AN260" s="8" t="str">
        <f t="array" ref="AN260">IF($D260="erro",XLOOKUP($A260,'Ocorrências 2022 (TODAS)'!$A:$A,'Ocorrências 2022 (TODAS)'!AJ:AJ),XLOOKUP($A260,'[1]Ocorrências 2022 (USADAS TCC Mi'!$A:$A,'[1]Ocorrências 2022 (USADAS TCC Mi'!AJ:AJ))</f>
        <v>#REF!</v>
      </c>
      <c r="AO260" s="8" t="str">
        <f t="array" ref="AO260">IF($D260="erro",XLOOKUP($A260,'Ocorrências 2022 (TODAS)'!$A:$A,'Ocorrências 2022 (TODAS)'!AK:AK),XLOOKUP($A260,'[1]Ocorrências 2022 (USADAS TCC Mi'!$A:$A,'[1]Ocorrências 2022 (USADAS TCC Mi'!AK:AK))</f>
        <v>#REF!</v>
      </c>
      <c r="AP260" s="8" t="str">
        <f t="array" ref="AP260">IF($D260="erro",XLOOKUP($A260,'Ocorrências 2022 (TODAS)'!$A:$A,'Ocorrências 2022 (TODAS)'!AL:AL),XLOOKUP($A260,'[1]Ocorrências 2022 (USADAS TCC Mi'!$A:$A,'[1]Ocorrências 2022 (USADAS TCC Mi'!AL:AL))</f>
        <v>#REF!</v>
      </c>
      <c r="AQ260" s="8" t="str">
        <f t="array" ref="AQ260">IF($D260="erro",XLOOKUP($A260,'Ocorrências 2022 (TODAS)'!$A:$A,'Ocorrências 2022 (TODAS)'!AM:AM),XLOOKUP($A260,'[1]Ocorrências 2022 (USADAS TCC Mi'!$A:$A,'[1]Ocorrências 2022 (USADAS TCC Mi'!AM:AM))</f>
        <v>#REF!</v>
      </c>
      <c r="AR260" s="8" t="str">
        <f t="array" ref="AR260">IF($D260="erro",XLOOKUP($A260,'Ocorrências 2022 (TODAS)'!$A:$A,'Ocorrências 2022 (TODAS)'!AN:AN),XLOOKUP($A260,'[1]Ocorrências 2022 (USADAS TCC Mi'!$A:$A,'[1]Ocorrências 2022 (USADAS TCC Mi'!AN:AN))</f>
        <v>#REF!</v>
      </c>
      <c r="AS260" s="8" t="str">
        <f t="array" ref="AS260">IF($D260="erro",XLOOKUP($A260,'Ocorrências 2022 (TODAS)'!$A:$A,'Ocorrências 2022 (TODAS)'!AO:AO),XLOOKUP($A260,'[1]Ocorrências 2022 (USADAS TCC Mi'!$A:$A,'[1]Ocorrências 2022 (USADAS TCC Mi'!AO:AO))</f>
        <v>#REF!</v>
      </c>
      <c r="AT260" s="8" t="str">
        <f t="array" ref="AT260">IF($D260="erro",XLOOKUP($A260,'Ocorrências 2022 (TODAS)'!$A:$A,'Ocorrências 2022 (TODAS)'!AP:AP),XLOOKUP($A260,'[1]Ocorrências 2022 (USADAS TCC Mi'!$A:$A,'[1]Ocorrências 2022 (USADAS TCC Mi'!AP:AP))</f>
        <v>#REF!</v>
      </c>
      <c r="AU260" s="8" t="str">
        <f t="array" ref="AU260">IF($D260="erro",XLOOKUP($A260,'Ocorrências 2022 (TODAS)'!$A:$A,'Ocorrências 2022 (TODAS)'!AQ:AQ),XLOOKUP($A260,'[1]Ocorrências 2022 (USADAS TCC Mi'!$A:$A,'[1]Ocorrências 2022 (USADAS TCC Mi'!AQ:AQ))</f>
        <v>#REF!</v>
      </c>
      <c r="AV260" s="8" t="str">
        <f t="array" ref="AV260">IF($D260="erro",XLOOKUP($A260,'Ocorrências 2022 (TODAS)'!$A:$A,'Ocorrências 2022 (TODAS)'!AR:AR),XLOOKUP($A260,'[1]Ocorrências 2022 (USADAS TCC Mi'!$A:$A,'[1]Ocorrências 2022 (USADAS TCC Mi'!AR:AR))</f>
        <v>#REF!</v>
      </c>
      <c r="AW260" s="8" t="str">
        <f t="array" ref="AW260">IF($D260="erro",XLOOKUP($A260,'Ocorrências 2022 (TODAS)'!$A:$A,'Ocorrências 2022 (TODAS)'!AS:AS),XLOOKUP($A260,'[1]Ocorrências 2022 (USADAS TCC Mi'!$A:$A,'[1]Ocorrências 2022 (USADAS TCC Mi'!AS:AS))</f>
        <v>#REF!</v>
      </c>
      <c r="AX260" s="8" t="str">
        <f t="array" ref="AX260">IF($D260="erro",XLOOKUP($A260,'Ocorrências 2022 (TODAS)'!$A:$A,'Ocorrências 2022 (TODAS)'!AT:AT),XLOOKUP($A260,'[1]Ocorrências 2022 (USADAS TCC Mi'!$A:$A,'[1]Ocorrências 2022 (USADAS TCC Mi'!AT:AT))</f>
        <v>#REF!</v>
      </c>
      <c r="AY260" s="8" t="str">
        <f t="array" ref="AY260">IF($D260="erro",XLOOKUP($A260,'Ocorrências 2022 (TODAS)'!$A:$A,'Ocorrências 2022 (TODAS)'!AU:AU),XLOOKUP($A260,'[1]Ocorrências 2022 (USADAS TCC Mi'!$A:$A,'[1]Ocorrências 2022 (USADAS TCC Mi'!AU:AU))</f>
        <v>#REF!</v>
      </c>
      <c r="AZ260" s="8" t="str">
        <f t="array" ref="AZ260">IF($D260="erro",XLOOKUP($A260,'Ocorrências 2022 (TODAS)'!$A:$A,'Ocorrências 2022 (TODAS)'!AV:AV),XLOOKUP($A260,'[1]Ocorrências 2022 (USADAS TCC Mi'!$A:$A,'[1]Ocorrências 2022 (USADAS TCC Mi'!AV:AV))</f>
        <v>#REF!</v>
      </c>
      <c r="BA260" s="8" t="str">
        <f t="array" ref="BA260">IF($D260="erro",XLOOKUP($A260,'Ocorrências 2022 (TODAS)'!$A:$A,'Ocorrências 2022 (TODAS)'!AW:AW),XLOOKUP($A260,'[1]Ocorrências 2022 (USADAS TCC Mi'!$A:$A,'[1]Ocorrências 2022 (USADAS TCC Mi'!AW:AW))</f>
        <v>#REF!</v>
      </c>
      <c r="BB260" s="8" t="str">
        <f t="array" ref="BB260">IF($D260="erro",XLOOKUP($A260,'Ocorrências 2022 (TODAS)'!$A:$A,'Ocorrências 2022 (TODAS)'!AX:AX),XLOOKUP($A260,'[1]Ocorrências 2022 (USADAS TCC Mi'!$A:$A,'[1]Ocorrências 2022 (USADAS TCC Mi'!AX:AX))</f>
        <v>#REF!</v>
      </c>
      <c r="BC260" s="8" t="str">
        <f t="array" ref="BC260">IF($D260="erro",XLOOKUP($A260,'Ocorrências 2022 (TODAS)'!$A:$A,'Ocorrências 2022 (TODAS)'!AY:AY),XLOOKUP($A260,'[1]Ocorrências 2022 (USADAS TCC Mi'!$A:$A,'[1]Ocorrências 2022 (USADAS TCC Mi'!AY:AY))</f>
        <v>#REF!</v>
      </c>
      <c r="BD260" s="8" t="str">
        <f t="array" ref="BD260">IF($D260="erro",XLOOKUP($A260,'Ocorrências 2022 (TODAS)'!$A:$A,'Ocorrências 2022 (TODAS)'!AZ:AZ),XLOOKUP($A260,'[1]Ocorrências 2022 (USADAS TCC Mi'!$A:$A,'[1]Ocorrências 2022 (USADAS TCC Mi'!AZ:AZ))</f>
        <v>#REF!</v>
      </c>
      <c r="BE260" s="8" t="str">
        <f t="array" ref="BE260">IF($D260="erro",XLOOKUP($A260,'Ocorrências 2022 (TODAS)'!$A:$A,'Ocorrências 2022 (TODAS)'!BA:BA),XLOOKUP($A260,'[1]Ocorrências 2022 (USADAS TCC Mi'!$A:$A,'[1]Ocorrências 2022 (USADAS TCC Mi'!BA:BA))</f>
        <v>#REF!</v>
      </c>
      <c r="BF260" s="8" t="str">
        <f t="array" ref="BF260">IF($D260="erro",XLOOKUP($A260,'Ocorrências 2022 (TODAS)'!$A:$A,'Ocorrências 2022 (TODAS)'!BB:BB),XLOOKUP($A260,'[1]Ocorrências 2022 (USADAS TCC Mi'!$A:$A,'[1]Ocorrências 2022 (USADAS TCC Mi'!BB:BB))</f>
        <v>#REF!</v>
      </c>
      <c r="BG260" s="8" t="str">
        <f t="array" ref="BG260">IF($D260="erro",XLOOKUP($A260,'Ocorrências 2022 (TODAS)'!$A:$A,'Ocorrências 2022 (TODAS)'!BC:BC),XLOOKUP($A260,'[1]Ocorrências 2022 (USADAS TCC Mi'!$A:$A,'[1]Ocorrências 2022 (USADAS TCC Mi'!BC:BC))</f>
        <v>#REF!</v>
      </c>
      <c r="BH260" s="8" t="str">
        <f t="array" ref="BH260">IF($D260="erro",XLOOKUP($A260,'Ocorrências 2022 (TODAS)'!$A:$A,'Ocorrências 2022 (TODAS)'!BD:BD),XLOOKUP($A260,'[1]Ocorrências 2022 (USADAS TCC Mi'!$A:$A,'[1]Ocorrências 2022 (USADAS TCC Mi'!BD:BD))</f>
        <v>#REF!</v>
      </c>
      <c r="BI260" s="8" t="str">
        <f t="array" ref="BI260">IF($D260="erro",XLOOKUP($A260,'Ocorrências 2022 (TODAS)'!$A:$A,'Ocorrências 2022 (TODAS)'!BE:BE),XLOOKUP($A260,'[1]Ocorrências 2022 (USADAS TCC Mi'!$A:$A,'[1]Ocorrências 2022 (USADAS TCC Mi'!BE:BE))</f>
        <v>#REF!</v>
      </c>
      <c r="BJ260" s="8" t="str">
        <f t="array" ref="BJ260">IF($D260="erro",XLOOKUP($A260,'Ocorrências 2022 (TODAS)'!$A:$A,'Ocorrências 2022 (TODAS)'!BF:BF),XLOOKUP($A260,'[1]Ocorrências 2022 (USADAS TCC Mi'!$A:$A,'[1]Ocorrências 2022 (USADAS TCC Mi'!BF:BF))</f>
        <v>#REF!</v>
      </c>
      <c r="BK260" s="8" t="str">
        <f t="array" ref="BK260">IF($D260="erro",XLOOKUP($A260,'Ocorrências 2022 (TODAS)'!$A:$A,'Ocorrências 2022 (TODAS)'!BG:BG),XLOOKUP($A260,'[1]Ocorrências 2022 (USADAS TCC Mi'!$A:$A,'[1]Ocorrências 2022 (USADAS TCC Mi'!BG:BG))</f>
        <v>#REF!</v>
      </c>
      <c r="BL260" s="8" t="str">
        <f t="array" ref="BL260">IF($D260="erro",XLOOKUP($A260,'Ocorrências 2022 (TODAS)'!$A:$A,'Ocorrências 2022 (TODAS)'!BH:BH),XLOOKUP($A260,'[1]Ocorrências 2022 (USADAS TCC Mi'!$A:$A,'[1]Ocorrências 2022 (USADAS TCC Mi'!BH:BH))</f>
        <v>#REF!</v>
      </c>
      <c r="BM260" s="8" t="str">
        <f t="array" ref="BM260">IF($D260="erro",XLOOKUP($A260,'Ocorrências 2022 (TODAS)'!$A:$A,'Ocorrências 2022 (TODAS)'!BI:BI),XLOOKUP($A260,'[1]Ocorrências 2022 (USADAS TCC Mi'!$A:$A,'[1]Ocorrências 2022 (USADAS TCC Mi'!BI:BI))</f>
        <v>#REF!</v>
      </c>
      <c r="BN260" s="8" t="str">
        <f t="array" ref="BN260">IF($D260="erro",XLOOKUP($A260,'Ocorrências 2022 (TODAS)'!$A:$A,'Ocorrências 2022 (TODAS)'!BJ:BJ),XLOOKUP($A260,'[1]Ocorrências 2022 (USADAS TCC Mi'!$A:$A,'[1]Ocorrências 2022 (USADAS TCC Mi'!BJ:BJ))</f>
        <v>#REF!</v>
      </c>
      <c r="BO260" s="8" t="str">
        <f t="array" ref="BO260">IF($D260="erro",XLOOKUP($A260,'Ocorrências 2022 (TODAS)'!$A:$A,'Ocorrências 2022 (TODAS)'!BK:BK),XLOOKUP($A260,'[1]Ocorrências 2022 (USADAS TCC Mi'!$A:$A,'[1]Ocorrências 2022 (USADAS TCC Mi'!BK:BK))</f>
        <v>#REF!</v>
      </c>
      <c r="BP260" s="8" t="str">
        <f t="array" ref="BP260">IF($D260="erro",XLOOKUP($A260,'Ocorrências 2022 (TODAS)'!$A:$A,'Ocorrências 2022 (TODAS)'!BL:BL),XLOOKUP($A260,'[1]Ocorrências 2022 (USADAS TCC Mi'!$A:$A,'[1]Ocorrências 2022 (USADAS TCC Mi'!BL:BL))</f>
        <v>#REF!</v>
      </c>
      <c r="BQ260" s="8" t="str">
        <f t="array" ref="BQ260">IF($D260="erro",XLOOKUP($A260,'Ocorrências 2022 (TODAS)'!$A:$A,'Ocorrências 2022 (TODAS)'!BM:BM),XLOOKUP($A260,'[1]Ocorrências 2022 (USADAS TCC Mi'!$A:$A,'[1]Ocorrências 2022 (USADAS TCC Mi'!BM:BM))</f>
        <v>#REF!</v>
      </c>
      <c r="BR260" s="8" t="str">
        <f t="array" ref="BR260">IF($D260="erro",XLOOKUP($A260,'Ocorrências 2022 (TODAS)'!$A:$A,'Ocorrências 2022 (TODAS)'!BN:BN),XLOOKUP($A260,'[1]Ocorrências 2022 (USADAS TCC Mi'!$A:$A,'[1]Ocorrências 2022 (USADAS TCC Mi'!BN:BN))</f>
        <v>#REF!</v>
      </c>
      <c r="BS260" s="8" t="str">
        <f t="array" ref="BS260">IF($D260="erro",XLOOKUP($A260,'Ocorrências 2022 (TODAS)'!$A:$A,'Ocorrências 2022 (TODAS)'!BO:BO),XLOOKUP($A260,'[1]Ocorrências 2022 (USADAS TCC Mi'!$A:$A,'[1]Ocorrências 2022 (USADAS TCC Mi'!BO:BO))</f>
        <v>#REF!</v>
      </c>
      <c r="BT260" s="8" t="str">
        <f t="array" ref="BT260">IF($D260="erro",XLOOKUP($A260,'Ocorrências 2022 (TODAS)'!$A:$A,'Ocorrências 2022 (TODAS)'!BP:BP),XLOOKUP($A260,'[1]Ocorrências 2022 (USADAS TCC Mi'!$A:$A,'[1]Ocorrências 2022 (USADAS TCC Mi'!BP:BP))</f>
        <v>#REF!</v>
      </c>
      <c r="BU260" s="8" t="str">
        <f t="array" ref="BU260">IF($D260="erro",XLOOKUP($A260,'Ocorrências 2022 (TODAS)'!$A:$A,'Ocorrências 2022 (TODAS)'!BQ:BQ),XLOOKUP($A260,'[1]Ocorrências 2022 (USADAS TCC Mi'!$A:$A,'[1]Ocorrências 2022 (USADAS TCC Mi'!BQ:BQ))</f>
        <v>#REF!</v>
      </c>
      <c r="BV260" s="8" t="str">
        <f t="array" ref="BV260">IF($D260="erro",XLOOKUP($A260,'Ocorrências 2022 (TODAS)'!$A:$A,'Ocorrências 2022 (TODAS)'!BR:BR),XLOOKUP($A260,'[1]Ocorrências 2022 (USADAS TCC Mi'!$A:$A,'[1]Ocorrências 2022 (USADAS TCC Mi'!BR:BR))</f>
        <v>#REF!</v>
      </c>
      <c r="BW260" s="8" t="str">
        <f t="array" ref="BW260">IF($D260="erro",XLOOKUP($A260,'Ocorrências 2022 (TODAS)'!$A:$A,'Ocorrências 2022 (TODAS)'!BS:BS),XLOOKUP($A260,'[1]Ocorrências 2022 (USADAS TCC Mi'!$A:$A,'[1]Ocorrências 2022 (USADAS TCC Mi'!BS:BS))</f>
        <v>#REF!</v>
      </c>
      <c r="BX260" s="8" t="str">
        <f t="array" ref="BX260">IF($D260="erro",XLOOKUP($A260,'Ocorrências 2022 (TODAS)'!$A:$A,'Ocorrências 2022 (TODAS)'!BT:BT),XLOOKUP($A260,'[1]Ocorrências 2022 (USADAS TCC Mi'!$A:$A,'[1]Ocorrências 2022 (USADAS TCC Mi'!BT:BT))</f>
        <v>#REF!</v>
      </c>
      <c r="BY260" s="8" t="str">
        <f t="array" ref="BY260">IF($D260="erro",XLOOKUP($A260,'Ocorrências 2022 (TODAS)'!$A:$A,'Ocorrências 2022 (TODAS)'!BU:BU),XLOOKUP($A260,'[1]Ocorrências 2022 (USADAS TCC Mi'!$A:$A,'[1]Ocorrências 2022 (USADAS TCC Mi'!BU:BU))</f>
        <v>#REF!</v>
      </c>
      <c r="BZ260" s="8" t="str">
        <f t="array" ref="BZ260">IF($D260="erro",XLOOKUP($A260,'Ocorrências 2022 (TODAS)'!$A:$A,'Ocorrências 2022 (TODAS)'!BV:BV),XLOOKUP($A260,'[1]Ocorrências 2022 (USADAS TCC Mi'!$A:$A,'[1]Ocorrências 2022 (USADAS TCC Mi'!BV:BV))</f>
        <v>#REF!</v>
      </c>
      <c r="CA260" s="8" t="str">
        <f t="array" ref="CA260">IF($D260="erro",XLOOKUP($A260,'Ocorrências 2022 (TODAS)'!$A:$A,'Ocorrências 2022 (TODAS)'!BW:BW),XLOOKUP($A260,'[1]Ocorrências 2022 (USADAS TCC Mi'!$A:$A,'[1]Ocorrências 2022 (USADAS TCC Mi'!BW:BW))</f>
        <v>#REF!</v>
      </c>
      <c r="CB260" s="8" t="str">
        <f t="array" ref="CB260">IF($D260="erro",XLOOKUP($A260,'Ocorrências 2022 (TODAS)'!$A:$A,'Ocorrências 2022 (TODAS)'!BX:BX),XLOOKUP($A260,'[1]Ocorrências 2022 (USADAS TCC Mi'!$A:$A,'[1]Ocorrências 2022 (USADAS TCC Mi'!BX:BX))</f>
        <v>#REF!</v>
      </c>
      <c r="CC260" s="8" t="str">
        <f t="array" ref="CC260">IF($D260="erro",XLOOKUP($A260,'Ocorrências 2022 (TODAS)'!$A:$A,'Ocorrências 2022 (TODAS)'!BY:BY),XLOOKUP($A260,'[1]Ocorrências 2022 (USADAS TCC Mi'!$A:$A,'[1]Ocorrências 2022 (USADAS TCC Mi'!BY:BY))</f>
        <v>#REF!</v>
      </c>
      <c r="CD260" s="8" t="str">
        <f t="array" ref="CD260">IF($D260="erro",XLOOKUP($A260,'Ocorrências 2022 (TODAS)'!$A:$A,'Ocorrências 2022 (TODAS)'!BZ:BZ),XLOOKUP($A260,'[1]Ocorrências 2022 (USADAS TCC Mi'!$A:$A,'[1]Ocorrências 2022 (USADAS TCC Mi'!BZ:BZ))</f>
        <v>#REF!</v>
      </c>
      <c r="CE260" s="8" t="str">
        <f t="array" ref="CE260">IF($D260="erro",XLOOKUP($A260,'Ocorrências 2022 (TODAS)'!$A:$A,'Ocorrências 2022 (TODAS)'!CA:CA),XLOOKUP($A260,'[1]Ocorrências 2022 (USADAS TCC Mi'!$A:$A,'[1]Ocorrências 2022 (USADAS TCC Mi'!CA:CA))</f>
        <v>#REF!</v>
      </c>
      <c r="CF260" s="8" t="str">
        <f t="array" ref="CF260">IF($D260="erro",XLOOKUP($A260,'Ocorrências 2022 (TODAS)'!$A:$A,'Ocorrências 2022 (TODAS)'!CB:CB),XLOOKUP($A260,'[1]Ocorrências 2022 (USADAS TCC Mi'!$A:$A,'[1]Ocorrências 2022 (USADAS TCC Mi'!CB:CB))</f>
        <v>#REF!</v>
      </c>
      <c r="CG260" s="8" t="str">
        <f t="array" ref="CG260">IF($D260="erro",XLOOKUP($A260,'Ocorrências 2022 (TODAS)'!$A:$A,'Ocorrências 2022 (TODAS)'!CC:CC),XLOOKUP($A260,'[1]Ocorrências 2022 (USADAS TCC Mi'!$A:$A,'[1]Ocorrências 2022 (USADAS TCC Mi'!CC:CC))</f>
        <v>#REF!</v>
      </c>
      <c r="CH260" s="8" t="str">
        <f t="array" ref="CH260">IF($D260="erro",XLOOKUP($A260,'Ocorrências 2022 (TODAS)'!$A:$A,'Ocorrências 2022 (TODAS)'!CD:CD),XLOOKUP($A260,'[1]Ocorrências 2022 (USADAS TCC Mi'!$A:$A,'[1]Ocorrências 2022 (USADAS TCC Mi'!CD:CD))</f>
        <v>#REF!</v>
      </c>
      <c r="CI260" s="8" t="str">
        <f t="array" ref="CI260">IF($D260="erro",XLOOKUP($A260,'Ocorrências 2022 (TODAS)'!$A:$A,'Ocorrências 2022 (TODAS)'!CE:CE),XLOOKUP($A260,'[1]Ocorrências 2022 (USADAS TCC Mi'!$A:$A,'[1]Ocorrências 2022 (USADAS TCC Mi'!CE:CE))</f>
        <v>#REF!</v>
      </c>
      <c r="CJ260" s="8" t="str">
        <f t="array" ref="CJ260">IF($D260="erro",XLOOKUP($A260,'Ocorrências 2022 (TODAS)'!$A:$A,'Ocorrências 2022 (TODAS)'!CF:CF),XLOOKUP($A260,'[1]Ocorrências 2022 (USADAS TCC Mi'!$A:$A,'[1]Ocorrências 2022 (USADAS TCC Mi'!CF:CF))</f>
        <v>#REF!</v>
      </c>
      <c r="CK260" s="8" t="str">
        <f t="array" ref="CK260">IF($D260="erro",XLOOKUP($A260,'Ocorrências 2022 (TODAS)'!$A:$A,'Ocorrências 2022 (TODAS)'!CG:CG),XLOOKUP($A260,'[1]Ocorrências 2022 (USADAS TCC Mi'!$A:$A,'[1]Ocorrências 2022 (USADAS TCC Mi'!CG:CG))</f>
        <v>#REF!</v>
      </c>
      <c r="CL260" s="163" t="str">
        <f t="array" ref="CL260">IF($D260="erro",XLOOKUP($A260,'Ocorrências 2022 (TODAS)'!$A:$A,'Ocorrências 2022 (TODAS)'!CH:CH),XLOOKUP($A260,'[1]Ocorrências 2022 (USADAS TCC Mi'!$A:$A,'[1]Ocorrências 2022 (USADAS TCC Mi'!CH:CH))</f>
        <v>#REF!</v>
      </c>
      <c r="CM260" s="8" t="str">
        <f t="array" ref="CM260">IF($D260="erro",XLOOKUP($A260,'Ocorrências 2022 (TODAS)'!$A:$A,'Ocorrências 2022 (TODAS)'!CI:CI),XLOOKUP($A260,'[1]Ocorrências 2022 (USADAS TCC Mi'!$A:$A,'[1]Ocorrências 2022 (USADAS TCC Mi'!CI:CI))</f>
        <v>#REF!</v>
      </c>
      <c r="CN260" s="8" t="str">
        <f t="array" ref="CN260">IF($D260="erro",XLOOKUP($A260,'Ocorrências 2022 (TODAS)'!$A:$A,'Ocorrências 2022 (TODAS)'!CJ:CJ),XLOOKUP($A260,'[1]Ocorrências 2022 (USADAS TCC Mi'!$A:$A,'[1]Ocorrências 2022 (USADAS TCC Mi'!CJ:CJ))</f>
        <v>#REF!</v>
      </c>
      <c r="CO260" s="8" t="str">
        <f t="array" ref="CO260">IF($D260="erro",XLOOKUP($A260,'Ocorrências 2022 (TODAS)'!$A:$A,'Ocorrências 2022 (TODAS)'!CK:CK),XLOOKUP($A260,'[1]Ocorrências 2022 (USADAS TCC Mi'!$A:$A,'[1]Ocorrências 2022 (USADAS TCC Mi'!CK:CK))</f>
        <v>#REF!</v>
      </c>
      <c r="CP260" s="8" t="str">
        <f t="array" ref="CP260">IF($D260="erro",XLOOKUP($A260,'Ocorrências 2022 (TODAS)'!$A:$A,'Ocorrências 2022 (TODAS)'!CL:CL),XLOOKUP($A260,'[1]Ocorrências 2022 (USADAS TCC Mi'!$A:$A,'[1]Ocorrências 2022 (USADAS TCC Mi'!CL:CL))</f>
        <v>#REF!</v>
      </c>
      <c r="CQ260" s="8" t="str">
        <f t="array" ref="CQ260">IF($D260="erro",XLOOKUP($A260,'Ocorrências 2022 (TODAS)'!$A:$A,'Ocorrências 2022 (TODAS)'!CM:CM),XLOOKUP($A260,'[1]Ocorrências 2022 (USADAS TCC Mi'!$A:$A,'[1]Ocorrências 2022 (USADAS TCC Mi'!CM:CM))</f>
        <v>#REF!</v>
      </c>
      <c r="CR260" s="8" t="str">
        <f t="array" ref="CR260">IF($D260="erro",XLOOKUP($A260,'Ocorrências 2022 (TODAS)'!$A:$A,'Ocorrências 2022 (TODAS)'!CN:CN),XLOOKUP($A260,'[1]Ocorrências 2022 (USADAS TCC Mi'!$A:$A,'[1]Ocorrências 2022 (USADAS TCC Mi'!CN:CN))</f>
        <v>#REF!</v>
      </c>
      <c r="CS260" s="8" t="str">
        <f t="array" ref="CS260">IF($D260="erro",XLOOKUP($A260,'Ocorrências 2022 (TODAS)'!$A:$A,'Ocorrências 2022 (TODAS)'!CO:CO),XLOOKUP($A260,'[1]Ocorrências 2022 (USADAS TCC Mi'!$A:$A,'[1]Ocorrências 2022 (USADAS TCC Mi'!CO:CO))</f>
        <v>#REF!</v>
      </c>
      <c r="CT260" s="8" t="str">
        <f t="array" ref="CT260">IF($D260="erro",XLOOKUP($A260,'Ocorrências 2022 (TODAS)'!$A:$A,'Ocorrências 2022 (TODAS)'!CP:CP),XLOOKUP($A260,'[1]Ocorrências 2022 (USADAS TCC Mi'!$A:$A,'[1]Ocorrências 2022 (USADAS TCC Mi'!CP:CP))</f>
        <v>#REF!</v>
      </c>
      <c r="CU260" s="8" t="str">
        <f t="array" ref="CU260">IF($D260="erro",XLOOKUP($A260,'Ocorrências 2022 (TODAS)'!$A:$A,'Ocorrências 2022 (TODAS)'!CQ:CQ),XLOOKUP($A260,'[1]Ocorrências 2022 (USADAS TCC Mi'!$A:$A,'[1]Ocorrências 2022 (USADAS TCC Mi'!CQ:CQ))</f>
        <v>#REF!</v>
      </c>
      <c r="CV260" s="8" t="str">
        <f t="array" ref="CV260">IF($D260="erro",XLOOKUP($A260,'Ocorrências 2022 (TODAS)'!$A:$A,'Ocorrências 2022 (TODAS)'!CR:CR),XLOOKUP($A260,'[1]Ocorrências 2022 (USADAS TCC Mi'!$A:$A,'[1]Ocorrências 2022 (USADAS TCC Mi'!CR:CR))</f>
        <v>#REF!</v>
      </c>
      <c r="CW260" s="8" t="str">
        <f t="array" ref="CW260">IF($D260="erro",XLOOKUP($A260,'Ocorrências 2022 (TODAS)'!$A:$A,'Ocorrências 2022 (TODAS)'!CS:CS),XLOOKUP($A260,'[1]Ocorrências 2022 (USADAS TCC Mi'!$A:$A,'[1]Ocorrências 2022 (USADAS TCC Mi'!CS:CS))</f>
        <v>#REF!</v>
      </c>
      <c r="CX260" s="8" t="str">
        <f t="array" ref="CX260">IF($D260="erro",XLOOKUP($A260,'Ocorrências 2022 (TODAS)'!$A:$A,'Ocorrências 2022 (TODAS)'!CT:CT),XLOOKUP($A260,'[1]Ocorrências 2022 (USADAS TCC Mi'!$A:$A,'[1]Ocorrências 2022 (USADAS TCC Mi'!CT:CT))</f>
        <v>#REF!</v>
      </c>
      <c r="CY260" s="8" t="str">
        <f t="array" ref="CY260">IF($D260="erro",XLOOKUP($A260,'Ocorrências 2022 (TODAS)'!$A:$A,'Ocorrências 2022 (TODAS)'!CU:CU),XLOOKUP($A260,'[1]Ocorrências 2022 (USADAS TCC Mi'!$A:$A,'[1]Ocorrências 2022 (USADAS TCC Mi'!CU:CU))</f>
        <v>#REF!</v>
      </c>
      <c r="CZ260" s="8" t="str">
        <f t="array" ref="CZ260">IF($D260="erro",XLOOKUP($A260,'Ocorrências 2022 (TODAS)'!$A:$A,'Ocorrências 2022 (TODAS)'!CV:CV),XLOOKUP($A260,'[1]Ocorrências 2022 (USADAS TCC Mi'!$A:$A,'[1]Ocorrências 2022 (USADAS TCC Mi'!CV:CV))</f>
        <v>#REF!</v>
      </c>
      <c r="DA260" s="8" t="str">
        <f t="array" ref="DA260">IF($D260="erro",XLOOKUP($A260,'Ocorrências 2022 (TODAS)'!$A:$A,'Ocorrências 2022 (TODAS)'!CW:CW),XLOOKUP($A260,'[1]Ocorrências 2022 (USADAS TCC Mi'!$A:$A,'[1]Ocorrências 2022 (USADAS TCC Mi'!CW:CW))</f>
        <v>#REF!</v>
      </c>
      <c r="DB260" s="8" t="str">
        <f t="array" ref="DB260">IF($D260="erro",XLOOKUP($A260,'Ocorrências 2022 (TODAS)'!$A:$A,'Ocorrências 2022 (TODAS)'!CX:CX),XLOOKUP($A260,'[1]Ocorrências 2022 (USADAS TCC Mi'!$A:$A,'[1]Ocorrências 2022 (USADAS TCC Mi'!CX:CX))</f>
        <v>#REF!</v>
      </c>
      <c r="DC260" s="8" t="str">
        <f t="array" ref="DC260">IF($D260="erro",XLOOKUP($A260,'Ocorrências 2022 (TODAS)'!$A:$A,'Ocorrências 2022 (TODAS)'!CY:CY),XLOOKUP($A260,'[1]Ocorrências 2022 (USADAS TCC Mi'!$A:$A,'[1]Ocorrências 2022 (USADAS TCC Mi'!CY:CY))</f>
        <v>#REF!</v>
      </c>
      <c r="DD260" s="8" t="str">
        <f t="array" ref="DD260">IF($D260="erro",XLOOKUP($A260,'Ocorrências 2022 (TODAS)'!$A:$A,'Ocorrências 2022 (TODAS)'!CZ:CZ),XLOOKUP($A260,'[1]Ocorrências 2022 (USADAS TCC Mi'!$A:$A,'[1]Ocorrências 2022 (USADAS TCC Mi'!CZ:CZ))</f>
        <v>#REF!</v>
      </c>
      <c r="DE260" s="8" t="str">
        <f t="array" ref="DE260">IF($D260="erro",XLOOKUP($A260,'Ocorrências 2022 (TODAS)'!$A:$A,'Ocorrências 2022 (TODAS)'!DA:DA),XLOOKUP($A260,'[1]Ocorrências 2022 (USADAS TCC Mi'!$A:$A,'[1]Ocorrências 2022 (USADAS TCC Mi'!DA:DA))</f>
        <v>#REF!</v>
      </c>
      <c r="DF260" s="8" t="str">
        <f t="array" ref="DF260">IF($D260="erro",XLOOKUP($A260,'Ocorrências 2022 (TODAS)'!$A:$A,'Ocorrências 2022 (TODAS)'!DB:DB),XLOOKUP($A260,'[1]Ocorrências 2022 (USADAS TCC Mi'!$A:$A,'[1]Ocorrências 2022 (USADAS TCC Mi'!DB:DB))</f>
        <v>#REF!</v>
      </c>
      <c r="DG260" s="8" t="str">
        <f t="array" ref="DG260">IF($D260="erro",XLOOKUP($A260,'Ocorrências 2022 (TODAS)'!$A:$A,'Ocorrências 2022 (TODAS)'!DC:DC),XLOOKUP($A260,'[1]Ocorrências 2022 (USADAS TCC Mi'!$A:$A,'[1]Ocorrências 2022 (USADAS TCC Mi'!DC:DC))</f>
        <v>#REF!</v>
      </c>
    </row>
    <row r="261" ht="15.75" customHeight="1">
      <c r="A261" s="101">
        <v>4102.0</v>
      </c>
      <c r="B261" s="101">
        <v>4102.0</v>
      </c>
      <c r="D261" s="8" t="str">
        <f t="shared" si="1"/>
        <v>Ok</v>
      </c>
      <c r="F261" s="8" t="str">
        <f t="array" ref="F261">IF($D261="erro",XLOOKUP($A261,'Ocorrências 2022 (TODAS)'!$A:$A,'Ocorrências 2022 (TODAS)'!B:B),XLOOKUP($A261,'[1]Ocorrências 2022 (USADAS TCC Mi'!$A:$A,'[1]Ocorrências 2022 (USADAS TCC Mi'!B:B))</f>
        <v>#REF!</v>
      </c>
      <c r="G261" s="8" t="str">
        <f t="array" ref="G261">IF($D261="erro",XLOOKUP($A261,'Ocorrências 2022 (TODAS)'!$A:$A,'Ocorrências 2022 (TODAS)'!C:C),XLOOKUP($A261,'[1]Ocorrências 2022 (USADAS TCC Mi'!$A:$A,'[1]Ocorrências 2022 (USADAS TCC Mi'!C:C))</f>
        <v>#REF!</v>
      </c>
      <c r="H261" s="8" t="str">
        <f t="array" ref="H261">IF($D261="erro",XLOOKUP($A261,'Ocorrências 2022 (TODAS)'!$A:$A,'Ocorrências 2022 (TODAS)'!D:D),XLOOKUP($A261,'[1]Ocorrências 2022 (USADAS TCC Mi'!$A:$A,'[1]Ocorrências 2022 (USADAS TCC Mi'!D:D))</f>
        <v>#REF!</v>
      </c>
      <c r="I261" s="8" t="str">
        <f t="array" ref="I261">IF($D261="erro",XLOOKUP($A261,'Ocorrências 2022 (TODAS)'!$A:$A,'Ocorrências 2022 (TODAS)'!E:E),XLOOKUP($A261,'[1]Ocorrências 2022 (USADAS TCC Mi'!$A:$A,'[1]Ocorrências 2022 (USADAS TCC Mi'!E:E))</f>
        <v>#REF!</v>
      </c>
      <c r="J261" s="8" t="str">
        <f t="array" ref="J261">IF($D261="erro",XLOOKUP($A261,'Ocorrências 2022 (TODAS)'!$A:$A,'Ocorrências 2022 (TODAS)'!F:F),XLOOKUP($A261,'[1]Ocorrências 2022 (USADAS TCC Mi'!$A:$A,'[1]Ocorrências 2022 (USADAS TCC Mi'!F:F))</f>
        <v>#REF!</v>
      </c>
      <c r="K261" s="8" t="str">
        <f t="array" ref="K261">IF($D261="erro",XLOOKUP($A261,'Ocorrências 2022 (TODAS)'!$A:$A,'Ocorrências 2022 (TODAS)'!G:G),XLOOKUP($A261,'[1]Ocorrências 2022 (USADAS TCC Mi'!$A:$A,'[1]Ocorrências 2022 (USADAS TCC Mi'!G:G))</f>
        <v>#REF!</v>
      </c>
      <c r="L261" s="8" t="str">
        <f t="array" ref="L261">IF($D261="erro",XLOOKUP($A261,'Ocorrências 2022 (TODAS)'!$A:$A,'Ocorrências 2022 (TODAS)'!H:H),XLOOKUP($A261,'[1]Ocorrências 2022 (USADAS TCC Mi'!$A:$A,'[1]Ocorrências 2022 (USADAS TCC Mi'!H:H))</f>
        <v>#REF!</v>
      </c>
      <c r="M261" s="8" t="str">
        <f t="array" ref="M261">IF($D261="erro",XLOOKUP($A261,'Ocorrências 2022 (TODAS)'!$A:$A,'Ocorrências 2022 (TODAS)'!I:I),XLOOKUP($A261,'[1]Ocorrências 2022 (USADAS TCC Mi'!$A:$A,'[1]Ocorrências 2022 (USADAS TCC Mi'!I:I))</f>
        <v>#REF!</v>
      </c>
      <c r="N261" s="8" t="str">
        <f t="array" ref="N261">IF($D261="erro",XLOOKUP($A261,'Ocorrências 2022 (TODAS)'!$A:$A,'Ocorrências 2022 (TODAS)'!J:J),XLOOKUP($A261,'[1]Ocorrências 2022 (USADAS TCC Mi'!$A:$A,'[1]Ocorrências 2022 (USADAS TCC Mi'!J:J))</f>
        <v>#REF!</v>
      </c>
      <c r="O261" s="8" t="str">
        <f t="array" ref="O261">IF($D261="erro",XLOOKUP($A261,'Ocorrências 2022 (TODAS)'!$A:$A,'Ocorrências 2022 (TODAS)'!K:K),XLOOKUP($A261,'[1]Ocorrências 2022 (USADAS TCC Mi'!$A:$A,'[1]Ocorrências 2022 (USADAS TCC Mi'!K:K))</f>
        <v>#REF!</v>
      </c>
      <c r="P261" s="8" t="str">
        <f t="array" ref="P261">IF($D261="erro",XLOOKUP($A261,'Ocorrências 2022 (TODAS)'!$A:$A,'Ocorrências 2022 (TODAS)'!L:L),XLOOKUP($A261,'[1]Ocorrências 2022 (USADAS TCC Mi'!$A:$A,'[1]Ocorrências 2022 (USADAS TCC Mi'!L:L))</f>
        <v>#REF!</v>
      </c>
      <c r="Q261" s="8" t="str">
        <f t="array" ref="Q261">IF($D261="erro",XLOOKUP($A261,'Ocorrências 2022 (TODAS)'!$A:$A,'Ocorrências 2022 (TODAS)'!M:M),XLOOKUP($A261,'[1]Ocorrências 2022 (USADAS TCC Mi'!$A:$A,'[1]Ocorrências 2022 (USADAS TCC Mi'!M:M))</f>
        <v>#REF!</v>
      </c>
      <c r="R261" s="8" t="str">
        <f t="array" ref="R261">IF($D261="erro",XLOOKUP($A261,'Ocorrências 2022 (TODAS)'!$A:$A,'Ocorrências 2022 (TODAS)'!N:N),XLOOKUP($A261,'[1]Ocorrências 2022 (USADAS TCC Mi'!$A:$A,'[1]Ocorrências 2022 (USADAS TCC Mi'!N:N))</f>
        <v>#REF!</v>
      </c>
      <c r="S261" s="8" t="str">
        <f t="array" ref="S261">IF($D261="erro",XLOOKUP($A261,'Ocorrências 2022 (TODAS)'!$A:$A,'Ocorrências 2022 (TODAS)'!O:O),XLOOKUP($A261,'[1]Ocorrências 2022 (USADAS TCC Mi'!$A:$A,'[1]Ocorrências 2022 (USADAS TCC Mi'!O:O))</f>
        <v>#REF!</v>
      </c>
      <c r="T261" s="8" t="str">
        <f t="array" ref="T261">IF($D261="erro",XLOOKUP($A261,'Ocorrências 2022 (TODAS)'!$A:$A,'Ocorrências 2022 (TODAS)'!P:P),XLOOKUP($A261,'[1]Ocorrências 2022 (USADAS TCC Mi'!$A:$A,'[1]Ocorrências 2022 (USADAS TCC Mi'!P:P))</f>
        <v>#REF!</v>
      </c>
      <c r="U261" s="8" t="str">
        <f t="array" ref="U261">IF($D261="erro",XLOOKUP($A261,'Ocorrências 2022 (TODAS)'!$A:$A,'Ocorrências 2022 (TODAS)'!Q:Q),XLOOKUP($A261,'[1]Ocorrências 2022 (USADAS TCC Mi'!$A:$A,'[1]Ocorrências 2022 (USADAS TCC Mi'!Q:Q))</f>
        <v>#REF!</v>
      </c>
      <c r="V261" s="8" t="str">
        <f t="array" ref="V261">IF($D261="erro",XLOOKUP($A261,'Ocorrências 2022 (TODAS)'!$A:$A,'Ocorrências 2022 (TODAS)'!R:R),XLOOKUP($A261,'[1]Ocorrências 2022 (USADAS TCC Mi'!$A:$A,'[1]Ocorrências 2022 (USADAS TCC Mi'!R:R))</f>
        <v>#REF!</v>
      </c>
      <c r="W261" s="8" t="str">
        <f t="array" ref="W261">IF($D261="erro",XLOOKUP($A261,'Ocorrências 2022 (TODAS)'!$A:$A,'Ocorrências 2022 (TODAS)'!S:S),XLOOKUP($A261,'[1]Ocorrências 2022 (USADAS TCC Mi'!$A:$A,'[1]Ocorrências 2022 (USADAS TCC Mi'!S:S))</f>
        <v>#REF!</v>
      </c>
      <c r="X261" s="8" t="str">
        <f t="array" ref="X261">IF($D261="erro",XLOOKUP($A261,'Ocorrências 2022 (TODAS)'!$A:$A,'Ocorrências 2022 (TODAS)'!T:T),XLOOKUP($A261,'[1]Ocorrências 2022 (USADAS TCC Mi'!$A:$A,'[1]Ocorrências 2022 (USADAS TCC Mi'!T:T))</f>
        <v>#REF!</v>
      </c>
      <c r="Y261" s="8" t="str">
        <f t="array" ref="Y261">IF($D261="erro",XLOOKUP($A261,'Ocorrências 2022 (TODAS)'!$A:$A,'Ocorrências 2022 (TODAS)'!U:U),XLOOKUP($A261,'[1]Ocorrências 2022 (USADAS TCC Mi'!$A:$A,'[1]Ocorrências 2022 (USADAS TCC Mi'!U:U))</f>
        <v>#REF!</v>
      </c>
      <c r="Z261" s="162" t="str">
        <f t="array" ref="Z261">IF($D261="erro",XLOOKUP($A261,'Ocorrências 2022 (TODAS)'!$A:$A,'Ocorrências 2022 (TODAS)'!V:V),XLOOKUP($A261,'[1]Ocorrências 2022 (USADAS TCC Mi'!$A:$A,'[1]Ocorrências 2022 (USADAS TCC Mi'!V:V))</f>
        <v>#REF!</v>
      </c>
      <c r="AA261" s="162" t="str">
        <f t="array" ref="AA261">IF($D261="erro",XLOOKUP($A261,'Ocorrências 2022 (TODAS)'!$A:$A,'Ocorrências 2022 (TODAS)'!W:W),XLOOKUP($A261,'[1]Ocorrências 2022 (USADAS TCC Mi'!$A:$A,'[1]Ocorrências 2022 (USADAS TCC Mi'!W:W))</f>
        <v>#REF!</v>
      </c>
      <c r="AB261" s="8" t="str">
        <f t="array" ref="AB261">IF($D261="erro",XLOOKUP($A261,'Ocorrências 2022 (TODAS)'!$A:$A,'Ocorrências 2022 (TODAS)'!X:X),XLOOKUP($A261,'[1]Ocorrências 2022 (USADAS TCC Mi'!$A:$A,'[1]Ocorrências 2022 (USADAS TCC Mi'!X:X))</f>
        <v>#REF!</v>
      </c>
      <c r="AC261" s="8" t="str">
        <f t="array" ref="AC261">IF($D261="erro",XLOOKUP($A261,'Ocorrências 2022 (TODAS)'!$A:$A,'Ocorrências 2022 (TODAS)'!Y:Y),XLOOKUP($A261,'[1]Ocorrências 2022 (USADAS TCC Mi'!$A:$A,'[1]Ocorrências 2022 (USADAS TCC Mi'!Y:Y))</f>
        <v>#REF!</v>
      </c>
      <c r="AD261" s="8" t="str">
        <f t="array" ref="AD261">IF($D261="erro",XLOOKUP($A261,'Ocorrências 2022 (TODAS)'!$A:$A,'Ocorrências 2022 (TODAS)'!Z:Z),XLOOKUP($A261,'[1]Ocorrências 2022 (USADAS TCC Mi'!$A:$A,'[1]Ocorrências 2022 (USADAS TCC Mi'!Z:Z))</f>
        <v>#REF!</v>
      </c>
      <c r="AE261" s="8" t="str">
        <f t="array" ref="AE261">IF($D261="erro",XLOOKUP($A261,'Ocorrências 2022 (TODAS)'!$A:$A,'Ocorrências 2022 (TODAS)'!AA:AA),XLOOKUP($A261,'[1]Ocorrências 2022 (USADAS TCC Mi'!$A:$A,'[1]Ocorrências 2022 (USADAS TCC Mi'!AA:AA))</f>
        <v>#REF!</v>
      </c>
      <c r="AF261" s="8" t="str">
        <f t="array" ref="AF261">IF($D261="erro",XLOOKUP($A261,'Ocorrências 2022 (TODAS)'!$A:$A,'Ocorrências 2022 (TODAS)'!AB:AB),XLOOKUP($A261,'[1]Ocorrências 2022 (USADAS TCC Mi'!$A:$A,'[1]Ocorrências 2022 (USADAS TCC Mi'!AB:AB))</f>
        <v>#REF!</v>
      </c>
      <c r="AG261" s="8" t="str">
        <f t="array" ref="AG261">IF($D261="erro",XLOOKUP($A261,'Ocorrências 2022 (TODAS)'!$A:$A,'Ocorrências 2022 (TODAS)'!AC:AC),XLOOKUP($A261,'[1]Ocorrências 2022 (USADAS TCC Mi'!$A:$A,'[1]Ocorrências 2022 (USADAS TCC Mi'!AC:AC))</f>
        <v>#REF!</v>
      </c>
      <c r="AH261" s="8" t="str">
        <f t="array" ref="AH261">IF($D261="erro",XLOOKUP($A261,'Ocorrências 2022 (TODAS)'!$A:$A,'Ocorrências 2022 (TODAS)'!AD:AD),XLOOKUP($A261,'[1]Ocorrências 2022 (USADAS TCC Mi'!$A:$A,'[1]Ocorrências 2022 (USADAS TCC Mi'!AD:AD))</f>
        <v>#REF!</v>
      </c>
      <c r="AI261" s="8" t="str">
        <f t="array" ref="AI261">IF($D261="erro",XLOOKUP($A261,'Ocorrências 2022 (TODAS)'!$A:$A,'Ocorrências 2022 (TODAS)'!AE:AE),XLOOKUP($A261,'[1]Ocorrências 2022 (USADAS TCC Mi'!$A:$A,'[1]Ocorrências 2022 (USADAS TCC Mi'!AE:AE))</f>
        <v>#REF!</v>
      </c>
      <c r="AJ261" s="8" t="str">
        <f t="array" ref="AJ261">IF($D261="erro",XLOOKUP($A261,'Ocorrências 2022 (TODAS)'!$A:$A,'Ocorrências 2022 (TODAS)'!AF:AF),XLOOKUP($A261,'[1]Ocorrências 2022 (USADAS TCC Mi'!$A:$A,'[1]Ocorrências 2022 (USADAS TCC Mi'!AF:AF))</f>
        <v>#REF!</v>
      </c>
      <c r="AK261" s="8" t="str">
        <f t="array" ref="AK261">IF($D261="erro",XLOOKUP($A261,'Ocorrências 2022 (TODAS)'!$A:$A,'Ocorrências 2022 (TODAS)'!AG:AG),XLOOKUP($A261,'[1]Ocorrências 2022 (USADAS TCC Mi'!$A:$A,'[1]Ocorrências 2022 (USADAS TCC Mi'!AG:AG))</f>
        <v>#REF!</v>
      </c>
      <c r="AL261" s="8" t="str">
        <f t="array" ref="AL261">IF($D261="erro",XLOOKUP($A261,'Ocorrências 2022 (TODAS)'!$A:$A,'Ocorrências 2022 (TODAS)'!AH:AH),XLOOKUP($A261,'[1]Ocorrências 2022 (USADAS TCC Mi'!$A:$A,'[1]Ocorrências 2022 (USADAS TCC Mi'!AH:AH))</f>
        <v>#REF!</v>
      </c>
      <c r="AM261" s="8" t="str">
        <f t="array" ref="AM261">IF($D261="erro",XLOOKUP($A261,'Ocorrências 2022 (TODAS)'!$A:$A,'Ocorrências 2022 (TODAS)'!AI:AI),XLOOKUP($A261,'[1]Ocorrências 2022 (USADAS TCC Mi'!$A:$A,'[1]Ocorrências 2022 (USADAS TCC Mi'!AI:AI))</f>
        <v>#REF!</v>
      </c>
      <c r="AN261" s="8" t="str">
        <f t="array" ref="AN261">IF($D261="erro",XLOOKUP($A261,'Ocorrências 2022 (TODAS)'!$A:$A,'Ocorrências 2022 (TODAS)'!AJ:AJ),XLOOKUP($A261,'[1]Ocorrências 2022 (USADAS TCC Mi'!$A:$A,'[1]Ocorrências 2022 (USADAS TCC Mi'!AJ:AJ))</f>
        <v>#REF!</v>
      </c>
      <c r="AO261" s="8" t="str">
        <f t="array" ref="AO261">IF($D261="erro",XLOOKUP($A261,'Ocorrências 2022 (TODAS)'!$A:$A,'Ocorrências 2022 (TODAS)'!AK:AK),XLOOKUP($A261,'[1]Ocorrências 2022 (USADAS TCC Mi'!$A:$A,'[1]Ocorrências 2022 (USADAS TCC Mi'!AK:AK))</f>
        <v>#REF!</v>
      </c>
      <c r="AP261" s="8" t="str">
        <f t="array" ref="AP261">IF($D261="erro",XLOOKUP($A261,'Ocorrências 2022 (TODAS)'!$A:$A,'Ocorrências 2022 (TODAS)'!AL:AL),XLOOKUP($A261,'[1]Ocorrências 2022 (USADAS TCC Mi'!$A:$A,'[1]Ocorrências 2022 (USADAS TCC Mi'!AL:AL))</f>
        <v>#REF!</v>
      </c>
      <c r="AQ261" s="8" t="str">
        <f t="array" ref="AQ261">IF($D261="erro",XLOOKUP($A261,'Ocorrências 2022 (TODAS)'!$A:$A,'Ocorrências 2022 (TODAS)'!AM:AM),XLOOKUP($A261,'[1]Ocorrências 2022 (USADAS TCC Mi'!$A:$A,'[1]Ocorrências 2022 (USADAS TCC Mi'!AM:AM))</f>
        <v>#REF!</v>
      </c>
      <c r="AR261" s="8" t="str">
        <f t="array" ref="AR261">IF($D261="erro",XLOOKUP($A261,'Ocorrências 2022 (TODAS)'!$A:$A,'Ocorrências 2022 (TODAS)'!AN:AN),XLOOKUP($A261,'[1]Ocorrências 2022 (USADAS TCC Mi'!$A:$A,'[1]Ocorrências 2022 (USADAS TCC Mi'!AN:AN))</f>
        <v>#REF!</v>
      </c>
      <c r="AS261" s="8" t="str">
        <f t="array" ref="AS261">IF($D261="erro",XLOOKUP($A261,'Ocorrências 2022 (TODAS)'!$A:$A,'Ocorrências 2022 (TODAS)'!AO:AO),XLOOKUP($A261,'[1]Ocorrências 2022 (USADAS TCC Mi'!$A:$A,'[1]Ocorrências 2022 (USADAS TCC Mi'!AO:AO))</f>
        <v>#REF!</v>
      </c>
      <c r="AT261" s="8" t="str">
        <f t="array" ref="AT261">IF($D261="erro",XLOOKUP($A261,'Ocorrências 2022 (TODAS)'!$A:$A,'Ocorrências 2022 (TODAS)'!AP:AP),XLOOKUP($A261,'[1]Ocorrências 2022 (USADAS TCC Mi'!$A:$A,'[1]Ocorrências 2022 (USADAS TCC Mi'!AP:AP))</f>
        <v>#REF!</v>
      </c>
      <c r="AU261" s="8" t="str">
        <f t="array" ref="AU261">IF($D261="erro",XLOOKUP($A261,'Ocorrências 2022 (TODAS)'!$A:$A,'Ocorrências 2022 (TODAS)'!AQ:AQ),XLOOKUP($A261,'[1]Ocorrências 2022 (USADAS TCC Mi'!$A:$A,'[1]Ocorrências 2022 (USADAS TCC Mi'!AQ:AQ))</f>
        <v>#REF!</v>
      </c>
      <c r="AV261" s="8" t="str">
        <f t="array" ref="AV261">IF($D261="erro",XLOOKUP($A261,'Ocorrências 2022 (TODAS)'!$A:$A,'Ocorrências 2022 (TODAS)'!AR:AR),XLOOKUP($A261,'[1]Ocorrências 2022 (USADAS TCC Mi'!$A:$A,'[1]Ocorrências 2022 (USADAS TCC Mi'!AR:AR))</f>
        <v>#REF!</v>
      </c>
      <c r="AW261" s="8" t="str">
        <f t="array" ref="AW261">IF($D261="erro",XLOOKUP($A261,'Ocorrências 2022 (TODAS)'!$A:$A,'Ocorrências 2022 (TODAS)'!AS:AS),XLOOKUP($A261,'[1]Ocorrências 2022 (USADAS TCC Mi'!$A:$A,'[1]Ocorrências 2022 (USADAS TCC Mi'!AS:AS))</f>
        <v>#REF!</v>
      </c>
      <c r="AX261" s="8" t="str">
        <f t="array" ref="AX261">IF($D261="erro",XLOOKUP($A261,'Ocorrências 2022 (TODAS)'!$A:$A,'Ocorrências 2022 (TODAS)'!AT:AT),XLOOKUP($A261,'[1]Ocorrências 2022 (USADAS TCC Mi'!$A:$A,'[1]Ocorrências 2022 (USADAS TCC Mi'!AT:AT))</f>
        <v>#REF!</v>
      </c>
      <c r="AY261" s="8" t="str">
        <f t="array" ref="AY261">IF($D261="erro",XLOOKUP($A261,'Ocorrências 2022 (TODAS)'!$A:$A,'Ocorrências 2022 (TODAS)'!AU:AU),XLOOKUP($A261,'[1]Ocorrências 2022 (USADAS TCC Mi'!$A:$A,'[1]Ocorrências 2022 (USADAS TCC Mi'!AU:AU))</f>
        <v>#REF!</v>
      </c>
      <c r="AZ261" s="8" t="str">
        <f t="array" ref="AZ261">IF($D261="erro",XLOOKUP($A261,'Ocorrências 2022 (TODAS)'!$A:$A,'Ocorrências 2022 (TODAS)'!AV:AV),XLOOKUP($A261,'[1]Ocorrências 2022 (USADAS TCC Mi'!$A:$A,'[1]Ocorrências 2022 (USADAS TCC Mi'!AV:AV))</f>
        <v>#REF!</v>
      </c>
      <c r="BA261" s="8" t="str">
        <f t="array" ref="BA261">IF($D261="erro",XLOOKUP($A261,'Ocorrências 2022 (TODAS)'!$A:$A,'Ocorrências 2022 (TODAS)'!AW:AW),XLOOKUP($A261,'[1]Ocorrências 2022 (USADAS TCC Mi'!$A:$A,'[1]Ocorrências 2022 (USADAS TCC Mi'!AW:AW))</f>
        <v>#REF!</v>
      </c>
      <c r="BB261" s="8" t="str">
        <f t="array" ref="BB261">IF($D261="erro",XLOOKUP($A261,'Ocorrências 2022 (TODAS)'!$A:$A,'Ocorrências 2022 (TODAS)'!AX:AX),XLOOKUP($A261,'[1]Ocorrências 2022 (USADAS TCC Mi'!$A:$A,'[1]Ocorrências 2022 (USADAS TCC Mi'!AX:AX))</f>
        <v>#REF!</v>
      </c>
      <c r="BC261" s="8" t="str">
        <f t="array" ref="BC261">IF($D261="erro",XLOOKUP($A261,'Ocorrências 2022 (TODAS)'!$A:$A,'Ocorrências 2022 (TODAS)'!AY:AY),XLOOKUP($A261,'[1]Ocorrências 2022 (USADAS TCC Mi'!$A:$A,'[1]Ocorrências 2022 (USADAS TCC Mi'!AY:AY))</f>
        <v>#REF!</v>
      </c>
      <c r="BD261" s="8" t="str">
        <f t="array" ref="BD261">IF($D261="erro",XLOOKUP($A261,'Ocorrências 2022 (TODAS)'!$A:$A,'Ocorrências 2022 (TODAS)'!AZ:AZ),XLOOKUP($A261,'[1]Ocorrências 2022 (USADAS TCC Mi'!$A:$A,'[1]Ocorrências 2022 (USADAS TCC Mi'!AZ:AZ))</f>
        <v>#REF!</v>
      </c>
      <c r="BE261" s="8" t="str">
        <f t="array" ref="BE261">IF($D261="erro",XLOOKUP($A261,'Ocorrências 2022 (TODAS)'!$A:$A,'Ocorrências 2022 (TODAS)'!BA:BA),XLOOKUP($A261,'[1]Ocorrências 2022 (USADAS TCC Mi'!$A:$A,'[1]Ocorrências 2022 (USADAS TCC Mi'!BA:BA))</f>
        <v>#REF!</v>
      </c>
      <c r="BF261" s="8" t="str">
        <f t="array" ref="BF261">IF($D261="erro",XLOOKUP($A261,'Ocorrências 2022 (TODAS)'!$A:$A,'Ocorrências 2022 (TODAS)'!BB:BB),XLOOKUP($A261,'[1]Ocorrências 2022 (USADAS TCC Mi'!$A:$A,'[1]Ocorrências 2022 (USADAS TCC Mi'!BB:BB))</f>
        <v>#REF!</v>
      </c>
      <c r="BG261" s="8" t="str">
        <f t="array" ref="BG261">IF($D261="erro",XLOOKUP($A261,'Ocorrências 2022 (TODAS)'!$A:$A,'Ocorrências 2022 (TODAS)'!BC:BC),XLOOKUP($A261,'[1]Ocorrências 2022 (USADAS TCC Mi'!$A:$A,'[1]Ocorrências 2022 (USADAS TCC Mi'!BC:BC))</f>
        <v>#REF!</v>
      </c>
      <c r="BH261" s="8" t="str">
        <f t="array" ref="BH261">IF($D261="erro",XLOOKUP($A261,'Ocorrências 2022 (TODAS)'!$A:$A,'Ocorrências 2022 (TODAS)'!BD:BD),XLOOKUP($A261,'[1]Ocorrências 2022 (USADAS TCC Mi'!$A:$A,'[1]Ocorrências 2022 (USADAS TCC Mi'!BD:BD))</f>
        <v>#REF!</v>
      </c>
      <c r="BI261" s="8" t="str">
        <f t="array" ref="BI261">IF($D261="erro",XLOOKUP($A261,'Ocorrências 2022 (TODAS)'!$A:$A,'Ocorrências 2022 (TODAS)'!BE:BE),XLOOKUP($A261,'[1]Ocorrências 2022 (USADAS TCC Mi'!$A:$A,'[1]Ocorrências 2022 (USADAS TCC Mi'!BE:BE))</f>
        <v>#REF!</v>
      </c>
      <c r="BJ261" s="8" t="str">
        <f t="array" ref="BJ261">IF($D261="erro",XLOOKUP($A261,'Ocorrências 2022 (TODAS)'!$A:$A,'Ocorrências 2022 (TODAS)'!BF:BF),XLOOKUP($A261,'[1]Ocorrências 2022 (USADAS TCC Mi'!$A:$A,'[1]Ocorrências 2022 (USADAS TCC Mi'!BF:BF))</f>
        <v>#REF!</v>
      </c>
      <c r="BK261" s="8" t="str">
        <f t="array" ref="BK261">IF($D261="erro",XLOOKUP($A261,'Ocorrências 2022 (TODAS)'!$A:$A,'Ocorrências 2022 (TODAS)'!BG:BG),XLOOKUP($A261,'[1]Ocorrências 2022 (USADAS TCC Mi'!$A:$A,'[1]Ocorrências 2022 (USADAS TCC Mi'!BG:BG))</f>
        <v>#REF!</v>
      </c>
      <c r="BL261" s="8" t="str">
        <f t="array" ref="BL261">IF($D261="erro",XLOOKUP($A261,'Ocorrências 2022 (TODAS)'!$A:$A,'Ocorrências 2022 (TODAS)'!BH:BH),XLOOKUP($A261,'[1]Ocorrências 2022 (USADAS TCC Mi'!$A:$A,'[1]Ocorrências 2022 (USADAS TCC Mi'!BH:BH))</f>
        <v>#REF!</v>
      </c>
      <c r="BM261" s="8" t="str">
        <f t="array" ref="BM261">IF($D261="erro",XLOOKUP($A261,'Ocorrências 2022 (TODAS)'!$A:$A,'Ocorrências 2022 (TODAS)'!BI:BI),XLOOKUP($A261,'[1]Ocorrências 2022 (USADAS TCC Mi'!$A:$A,'[1]Ocorrências 2022 (USADAS TCC Mi'!BI:BI))</f>
        <v>#REF!</v>
      </c>
      <c r="BN261" s="8" t="str">
        <f t="array" ref="BN261">IF($D261="erro",XLOOKUP($A261,'Ocorrências 2022 (TODAS)'!$A:$A,'Ocorrências 2022 (TODAS)'!BJ:BJ),XLOOKUP($A261,'[1]Ocorrências 2022 (USADAS TCC Mi'!$A:$A,'[1]Ocorrências 2022 (USADAS TCC Mi'!BJ:BJ))</f>
        <v>#REF!</v>
      </c>
      <c r="BO261" s="8" t="str">
        <f t="array" ref="BO261">IF($D261="erro",XLOOKUP($A261,'Ocorrências 2022 (TODAS)'!$A:$A,'Ocorrências 2022 (TODAS)'!BK:BK),XLOOKUP($A261,'[1]Ocorrências 2022 (USADAS TCC Mi'!$A:$A,'[1]Ocorrências 2022 (USADAS TCC Mi'!BK:BK))</f>
        <v>#REF!</v>
      </c>
      <c r="BP261" s="8" t="str">
        <f t="array" ref="BP261">IF($D261="erro",XLOOKUP($A261,'Ocorrências 2022 (TODAS)'!$A:$A,'Ocorrências 2022 (TODAS)'!BL:BL),XLOOKUP($A261,'[1]Ocorrências 2022 (USADAS TCC Mi'!$A:$A,'[1]Ocorrências 2022 (USADAS TCC Mi'!BL:BL))</f>
        <v>#REF!</v>
      </c>
      <c r="BQ261" s="8" t="str">
        <f t="array" ref="BQ261">IF($D261="erro",XLOOKUP($A261,'Ocorrências 2022 (TODAS)'!$A:$A,'Ocorrências 2022 (TODAS)'!BM:BM),XLOOKUP($A261,'[1]Ocorrências 2022 (USADAS TCC Mi'!$A:$A,'[1]Ocorrências 2022 (USADAS TCC Mi'!BM:BM))</f>
        <v>#REF!</v>
      </c>
      <c r="BR261" s="8" t="str">
        <f t="array" ref="BR261">IF($D261="erro",XLOOKUP($A261,'Ocorrências 2022 (TODAS)'!$A:$A,'Ocorrências 2022 (TODAS)'!BN:BN),XLOOKUP($A261,'[1]Ocorrências 2022 (USADAS TCC Mi'!$A:$A,'[1]Ocorrências 2022 (USADAS TCC Mi'!BN:BN))</f>
        <v>#REF!</v>
      </c>
      <c r="BS261" s="8" t="str">
        <f t="array" ref="BS261">IF($D261="erro",XLOOKUP($A261,'Ocorrências 2022 (TODAS)'!$A:$A,'Ocorrências 2022 (TODAS)'!BO:BO),XLOOKUP($A261,'[1]Ocorrências 2022 (USADAS TCC Mi'!$A:$A,'[1]Ocorrências 2022 (USADAS TCC Mi'!BO:BO))</f>
        <v>#REF!</v>
      </c>
      <c r="BT261" s="8" t="str">
        <f t="array" ref="BT261">IF($D261="erro",XLOOKUP($A261,'Ocorrências 2022 (TODAS)'!$A:$A,'Ocorrências 2022 (TODAS)'!BP:BP),XLOOKUP($A261,'[1]Ocorrências 2022 (USADAS TCC Mi'!$A:$A,'[1]Ocorrências 2022 (USADAS TCC Mi'!BP:BP))</f>
        <v>#REF!</v>
      </c>
      <c r="BU261" s="8" t="str">
        <f t="array" ref="BU261">IF($D261="erro",XLOOKUP($A261,'Ocorrências 2022 (TODAS)'!$A:$A,'Ocorrências 2022 (TODAS)'!BQ:BQ),XLOOKUP($A261,'[1]Ocorrências 2022 (USADAS TCC Mi'!$A:$A,'[1]Ocorrências 2022 (USADAS TCC Mi'!BQ:BQ))</f>
        <v>#REF!</v>
      </c>
      <c r="BV261" s="8" t="str">
        <f t="array" ref="BV261">IF($D261="erro",XLOOKUP($A261,'Ocorrências 2022 (TODAS)'!$A:$A,'Ocorrências 2022 (TODAS)'!BR:BR),XLOOKUP($A261,'[1]Ocorrências 2022 (USADAS TCC Mi'!$A:$A,'[1]Ocorrências 2022 (USADAS TCC Mi'!BR:BR))</f>
        <v>#REF!</v>
      </c>
      <c r="BW261" s="8" t="str">
        <f t="array" ref="BW261">IF($D261="erro",XLOOKUP($A261,'Ocorrências 2022 (TODAS)'!$A:$A,'Ocorrências 2022 (TODAS)'!BS:BS),XLOOKUP($A261,'[1]Ocorrências 2022 (USADAS TCC Mi'!$A:$A,'[1]Ocorrências 2022 (USADAS TCC Mi'!BS:BS))</f>
        <v>#REF!</v>
      </c>
      <c r="BX261" s="8" t="str">
        <f t="array" ref="BX261">IF($D261="erro",XLOOKUP($A261,'Ocorrências 2022 (TODAS)'!$A:$A,'Ocorrências 2022 (TODAS)'!BT:BT),XLOOKUP($A261,'[1]Ocorrências 2022 (USADAS TCC Mi'!$A:$A,'[1]Ocorrências 2022 (USADAS TCC Mi'!BT:BT))</f>
        <v>#REF!</v>
      </c>
      <c r="BY261" s="8" t="str">
        <f t="array" ref="BY261">IF($D261="erro",XLOOKUP($A261,'Ocorrências 2022 (TODAS)'!$A:$A,'Ocorrências 2022 (TODAS)'!BU:BU),XLOOKUP($A261,'[1]Ocorrências 2022 (USADAS TCC Mi'!$A:$A,'[1]Ocorrências 2022 (USADAS TCC Mi'!BU:BU))</f>
        <v>#REF!</v>
      </c>
      <c r="BZ261" s="8" t="str">
        <f t="array" ref="BZ261">IF($D261="erro",XLOOKUP($A261,'Ocorrências 2022 (TODAS)'!$A:$A,'Ocorrências 2022 (TODAS)'!BV:BV),XLOOKUP($A261,'[1]Ocorrências 2022 (USADAS TCC Mi'!$A:$A,'[1]Ocorrências 2022 (USADAS TCC Mi'!BV:BV))</f>
        <v>#REF!</v>
      </c>
      <c r="CA261" s="8" t="str">
        <f t="array" ref="CA261">IF($D261="erro",XLOOKUP($A261,'Ocorrências 2022 (TODAS)'!$A:$A,'Ocorrências 2022 (TODAS)'!BW:BW),XLOOKUP($A261,'[1]Ocorrências 2022 (USADAS TCC Mi'!$A:$A,'[1]Ocorrências 2022 (USADAS TCC Mi'!BW:BW))</f>
        <v>#REF!</v>
      </c>
      <c r="CB261" s="8" t="str">
        <f t="array" ref="CB261">IF($D261="erro",XLOOKUP($A261,'Ocorrências 2022 (TODAS)'!$A:$A,'Ocorrências 2022 (TODAS)'!BX:BX),XLOOKUP($A261,'[1]Ocorrências 2022 (USADAS TCC Mi'!$A:$A,'[1]Ocorrências 2022 (USADAS TCC Mi'!BX:BX))</f>
        <v>#REF!</v>
      </c>
      <c r="CC261" s="8" t="str">
        <f t="array" ref="CC261">IF($D261="erro",XLOOKUP($A261,'Ocorrências 2022 (TODAS)'!$A:$A,'Ocorrências 2022 (TODAS)'!BY:BY),XLOOKUP($A261,'[1]Ocorrências 2022 (USADAS TCC Mi'!$A:$A,'[1]Ocorrências 2022 (USADAS TCC Mi'!BY:BY))</f>
        <v>#REF!</v>
      </c>
      <c r="CD261" s="8" t="str">
        <f t="array" ref="CD261">IF($D261="erro",XLOOKUP($A261,'Ocorrências 2022 (TODAS)'!$A:$A,'Ocorrências 2022 (TODAS)'!BZ:BZ),XLOOKUP($A261,'[1]Ocorrências 2022 (USADAS TCC Mi'!$A:$A,'[1]Ocorrências 2022 (USADAS TCC Mi'!BZ:BZ))</f>
        <v>#REF!</v>
      </c>
      <c r="CE261" s="8" t="str">
        <f t="array" ref="CE261">IF($D261="erro",XLOOKUP($A261,'Ocorrências 2022 (TODAS)'!$A:$A,'Ocorrências 2022 (TODAS)'!CA:CA),XLOOKUP($A261,'[1]Ocorrências 2022 (USADAS TCC Mi'!$A:$A,'[1]Ocorrências 2022 (USADAS TCC Mi'!CA:CA))</f>
        <v>#REF!</v>
      </c>
      <c r="CF261" s="8" t="str">
        <f t="array" ref="CF261">IF($D261="erro",XLOOKUP($A261,'Ocorrências 2022 (TODAS)'!$A:$A,'Ocorrências 2022 (TODAS)'!CB:CB),XLOOKUP($A261,'[1]Ocorrências 2022 (USADAS TCC Mi'!$A:$A,'[1]Ocorrências 2022 (USADAS TCC Mi'!CB:CB))</f>
        <v>#REF!</v>
      </c>
      <c r="CG261" s="8" t="str">
        <f t="array" ref="CG261">IF($D261="erro",XLOOKUP($A261,'Ocorrências 2022 (TODAS)'!$A:$A,'Ocorrências 2022 (TODAS)'!CC:CC),XLOOKUP($A261,'[1]Ocorrências 2022 (USADAS TCC Mi'!$A:$A,'[1]Ocorrências 2022 (USADAS TCC Mi'!CC:CC))</f>
        <v>#REF!</v>
      </c>
      <c r="CH261" s="8" t="str">
        <f t="array" ref="CH261">IF($D261="erro",XLOOKUP($A261,'Ocorrências 2022 (TODAS)'!$A:$A,'Ocorrências 2022 (TODAS)'!CD:CD),XLOOKUP($A261,'[1]Ocorrências 2022 (USADAS TCC Mi'!$A:$A,'[1]Ocorrências 2022 (USADAS TCC Mi'!CD:CD))</f>
        <v>#REF!</v>
      </c>
      <c r="CI261" s="8" t="str">
        <f t="array" ref="CI261">IF($D261="erro",XLOOKUP($A261,'Ocorrências 2022 (TODAS)'!$A:$A,'Ocorrências 2022 (TODAS)'!CE:CE),XLOOKUP($A261,'[1]Ocorrências 2022 (USADAS TCC Mi'!$A:$A,'[1]Ocorrências 2022 (USADAS TCC Mi'!CE:CE))</f>
        <v>#REF!</v>
      </c>
      <c r="CJ261" s="8" t="str">
        <f t="array" ref="CJ261">IF($D261="erro",XLOOKUP($A261,'Ocorrências 2022 (TODAS)'!$A:$A,'Ocorrências 2022 (TODAS)'!CF:CF),XLOOKUP($A261,'[1]Ocorrências 2022 (USADAS TCC Mi'!$A:$A,'[1]Ocorrências 2022 (USADAS TCC Mi'!CF:CF))</f>
        <v>#REF!</v>
      </c>
      <c r="CK261" s="8" t="str">
        <f t="array" ref="CK261">IF($D261="erro",XLOOKUP($A261,'Ocorrências 2022 (TODAS)'!$A:$A,'Ocorrências 2022 (TODAS)'!CG:CG),XLOOKUP($A261,'[1]Ocorrências 2022 (USADAS TCC Mi'!$A:$A,'[1]Ocorrências 2022 (USADAS TCC Mi'!CG:CG))</f>
        <v>#REF!</v>
      </c>
      <c r="CL261" s="163" t="str">
        <f t="array" ref="CL261">IF($D261="erro",XLOOKUP($A261,'Ocorrências 2022 (TODAS)'!$A:$A,'Ocorrências 2022 (TODAS)'!CH:CH),XLOOKUP($A261,'[1]Ocorrências 2022 (USADAS TCC Mi'!$A:$A,'[1]Ocorrências 2022 (USADAS TCC Mi'!CH:CH))</f>
        <v>#REF!</v>
      </c>
      <c r="CM261" s="8" t="str">
        <f t="array" ref="CM261">IF($D261="erro",XLOOKUP($A261,'Ocorrências 2022 (TODAS)'!$A:$A,'Ocorrências 2022 (TODAS)'!CI:CI),XLOOKUP($A261,'[1]Ocorrências 2022 (USADAS TCC Mi'!$A:$A,'[1]Ocorrências 2022 (USADAS TCC Mi'!CI:CI))</f>
        <v>#REF!</v>
      </c>
      <c r="CN261" s="8" t="str">
        <f t="array" ref="CN261">IF($D261="erro",XLOOKUP($A261,'Ocorrências 2022 (TODAS)'!$A:$A,'Ocorrências 2022 (TODAS)'!CJ:CJ),XLOOKUP($A261,'[1]Ocorrências 2022 (USADAS TCC Mi'!$A:$A,'[1]Ocorrências 2022 (USADAS TCC Mi'!CJ:CJ))</f>
        <v>#REF!</v>
      </c>
      <c r="CO261" s="8" t="str">
        <f t="array" ref="CO261">IF($D261="erro",XLOOKUP($A261,'Ocorrências 2022 (TODAS)'!$A:$A,'Ocorrências 2022 (TODAS)'!CK:CK),XLOOKUP($A261,'[1]Ocorrências 2022 (USADAS TCC Mi'!$A:$A,'[1]Ocorrências 2022 (USADAS TCC Mi'!CK:CK))</f>
        <v>#REF!</v>
      </c>
      <c r="CP261" s="8" t="str">
        <f t="array" ref="CP261">IF($D261="erro",XLOOKUP($A261,'Ocorrências 2022 (TODAS)'!$A:$A,'Ocorrências 2022 (TODAS)'!CL:CL),XLOOKUP($A261,'[1]Ocorrências 2022 (USADAS TCC Mi'!$A:$A,'[1]Ocorrências 2022 (USADAS TCC Mi'!CL:CL))</f>
        <v>#REF!</v>
      </c>
      <c r="CQ261" s="8" t="str">
        <f t="array" ref="CQ261">IF($D261="erro",XLOOKUP($A261,'Ocorrências 2022 (TODAS)'!$A:$A,'Ocorrências 2022 (TODAS)'!CM:CM),XLOOKUP($A261,'[1]Ocorrências 2022 (USADAS TCC Mi'!$A:$A,'[1]Ocorrências 2022 (USADAS TCC Mi'!CM:CM))</f>
        <v>#REF!</v>
      </c>
      <c r="CR261" s="8" t="str">
        <f t="array" ref="CR261">IF($D261="erro",XLOOKUP($A261,'Ocorrências 2022 (TODAS)'!$A:$A,'Ocorrências 2022 (TODAS)'!CN:CN),XLOOKUP($A261,'[1]Ocorrências 2022 (USADAS TCC Mi'!$A:$A,'[1]Ocorrências 2022 (USADAS TCC Mi'!CN:CN))</f>
        <v>#REF!</v>
      </c>
      <c r="CS261" s="8" t="str">
        <f t="array" ref="CS261">IF($D261="erro",XLOOKUP($A261,'Ocorrências 2022 (TODAS)'!$A:$A,'Ocorrências 2022 (TODAS)'!CO:CO),XLOOKUP($A261,'[1]Ocorrências 2022 (USADAS TCC Mi'!$A:$A,'[1]Ocorrências 2022 (USADAS TCC Mi'!CO:CO))</f>
        <v>#REF!</v>
      </c>
      <c r="CT261" s="8" t="str">
        <f t="array" ref="CT261">IF($D261="erro",XLOOKUP($A261,'Ocorrências 2022 (TODAS)'!$A:$A,'Ocorrências 2022 (TODAS)'!CP:CP),XLOOKUP($A261,'[1]Ocorrências 2022 (USADAS TCC Mi'!$A:$A,'[1]Ocorrências 2022 (USADAS TCC Mi'!CP:CP))</f>
        <v>#REF!</v>
      </c>
      <c r="CU261" s="8" t="str">
        <f t="array" ref="CU261">IF($D261="erro",XLOOKUP($A261,'Ocorrências 2022 (TODAS)'!$A:$A,'Ocorrências 2022 (TODAS)'!CQ:CQ),XLOOKUP($A261,'[1]Ocorrências 2022 (USADAS TCC Mi'!$A:$A,'[1]Ocorrências 2022 (USADAS TCC Mi'!CQ:CQ))</f>
        <v>#REF!</v>
      </c>
      <c r="CV261" s="8" t="str">
        <f t="array" ref="CV261">IF($D261="erro",XLOOKUP($A261,'Ocorrências 2022 (TODAS)'!$A:$A,'Ocorrências 2022 (TODAS)'!CR:CR),XLOOKUP($A261,'[1]Ocorrências 2022 (USADAS TCC Mi'!$A:$A,'[1]Ocorrências 2022 (USADAS TCC Mi'!CR:CR))</f>
        <v>#REF!</v>
      </c>
      <c r="CW261" s="8" t="str">
        <f t="array" ref="CW261">IF($D261="erro",XLOOKUP($A261,'Ocorrências 2022 (TODAS)'!$A:$A,'Ocorrências 2022 (TODAS)'!CS:CS),XLOOKUP($A261,'[1]Ocorrências 2022 (USADAS TCC Mi'!$A:$A,'[1]Ocorrências 2022 (USADAS TCC Mi'!CS:CS))</f>
        <v>#REF!</v>
      </c>
      <c r="CX261" s="8" t="str">
        <f t="array" ref="CX261">IF($D261="erro",XLOOKUP($A261,'Ocorrências 2022 (TODAS)'!$A:$A,'Ocorrências 2022 (TODAS)'!CT:CT),XLOOKUP($A261,'[1]Ocorrências 2022 (USADAS TCC Mi'!$A:$A,'[1]Ocorrências 2022 (USADAS TCC Mi'!CT:CT))</f>
        <v>#REF!</v>
      </c>
      <c r="CY261" s="8" t="str">
        <f t="array" ref="CY261">IF($D261="erro",XLOOKUP($A261,'Ocorrências 2022 (TODAS)'!$A:$A,'Ocorrências 2022 (TODAS)'!CU:CU),XLOOKUP($A261,'[1]Ocorrências 2022 (USADAS TCC Mi'!$A:$A,'[1]Ocorrências 2022 (USADAS TCC Mi'!CU:CU))</f>
        <v>#REF!</v>
      </c>
      <c r="CZ261" s="8" t="str">
        <f t="array" ref="CZ261">IF($D261="erro",XLOOKUP($A261,'Ocorrências 2022 (TODAS)'!$A:$A,'Ocorrências 2022 (TODAS)'!CV:CV),XLOOKUP($A261,'[1]Ocorrências 2022 (USADAS TCC Mi'!$A:$A,'[1]Ocorrências 2022 (USADAS TCC Mi'!CV:CV))</f>
        <v>#REF!</v>
      </c>
      <c r="DA261" s="8" t="str">
        <f t="array" ref="DA261">IF($D261="erro",XLOOKUP($A261,'Ocorrências 2022 (TODAS)'!$A:$A,'Ocorrências 2022 (TODAS)'!CW:CW),XLOOKUP($A261,'[1]Ocorrências 2022 (USADAS TCC Mi'!$A:$A,'[1]Ocorrências 2022 (USADAS TCC Mi'!CW:CW))</f>
        <v>#REF!</v>
      </c>
      <c r="DB261" s="8" t="str">
        <f t="array" ref="DB261">IF($D261="erro",XLOOKUP($A261,'Ocorrências 2022 (TODAS)'!$A:$A,'Ocorrências 2022 (TODAS)'!CX:CX),XLOOKUP($A261,'[1]Ocorrências 2022 (USADAS TCC Mi'!$A:$A,'[1]Ocorrências 2022 (USADAS TCC Mi'!CX:CX))</f>
        <v>#REF!</v>
      </c>
      <c r="DC261" s="8" t="str">
        <f t="array" ref="DC261">IF($D261="erro",XLOOKUP($A261,'Ocorrências 2022 (TODAS)'!$A:$A,'Ocorrências 2022 (TODAS)'!CY:CY),XLOOKUP($A261,'[1]Ocorrências 2022 (USADAS TCC Mi'!$A:$A,'[1]Ocorrências 2022 (USADAS TCC Mi'!CY:CY))</f>
        <v>#REF!</v>
      </c>
      <c r="DD261" s="8" t="str">
        <f t="array" ref="DD261">IF($D261="erro",XLOOKUP($A261,'Ocorrências 2022 (TODAS)'!$A:$A,'Ocorrências 2022 (TODAS)'!CZ:CZ),XLOOKUP($A261,'[1]Ocorrências 2022 (USADAS TCC Mi'!$A:$A,'[1]Ocorrências 2022 (USADAS TCC Mi'!CZ:CZ))</f>
        <v>#REF!</v>
      </c>
      <c r="DE261" s="8" t="str">
        <f t="array" ref="DE261">IF($D261="erro",XLOOKUP($A261,'Ocorrências 2022 (TODAS)'!$A:$A,'Ocorrências 2022 (TODAS)'!DA:DA),XLOOKUP($A261,'[1]Ocorrências 2022 (USADAS TCC Mi'!$A:$A,'[1]Ocorrências 2022 (USADAS TCC Mi'!DA:DA))</f>
        <v>#REF!</v>
      </c>
      <c r="DF261" s="8" t="str">
        <f t="array" ref="DF261">IF($D261="erro",XLOOKUP($A261,'Ocorrências 2022 (TODAS)'!$A:$A,'Ocorrências 2022 (TODAS)'!DB:DB),XLOOKUP($A261,'[1]Ocorrências 2022 (USADAS TCC Mi'!$A:$A,'[1]Ocorrências 2022 (USADAS TCC Mi'!DB:DB))</f>
        <v>#REF!</v>
      </c>
      <c r="DG261" s="8" t="str">
        <f t="array" ref="DG261">IF($D261="erro",XLOOKUP($A261,'Ocorrências 2022 (TODAS)'!$A:$A,'Ocorrências 2022 (TODAS)'!DC:DC),XLOOKUP($A261,'[1]Ocorrências 2022 (USADAS TCC Mi'!$A:$A,'[1]Ocorrências 2022 (USADAS TCC Mi'!DC:DC))</f>
        <v>#REF!</v>
      </c>
    </row>
    <row r="262" ht="15.75" customHeight="1">
      <c r="A262" s="132">
        <v>4131.0</v>
      </c>
      <c r="B262" s="132">
        <v>4131.0</v>
      </c>
      <c r="D262" s="8" t="str">
        <f t="shared" si="1"/>
        <v>Ok</v>
      </c>
      <c r="F262" s="8" t="str">
        <f t="array" ref="F262">IF($D262="erro",XLOOKUP($A262,'Ocorrências 2022 (TODAS)'!$A:$A,'Ocorrências 2022 (TODAS)'!B:B),XLOOKUP($A262,'[1]Ocorrências 2022 (USADAS TCC Mi'!$A:$A,'[1]Ocorrências 2022 (USADAS TCC Mi'!B:B))</f>
        <v>#REF!</v>
      </c>
      <c r="G262" s="8" t="str">
        <f t="array" ref="G262">IF($D262="erro",XLOOKUP($A262,'Ocorrências 2022 (TODAS)'!$A:$A,'Ocorrências 2022 (TODAS)'!C:C),XLOOKUP($A262,'[1]Ocorrências 2022 (USADAS TCC Mi'!$A:$A,'[1]Ocorrências 2022 (USADAS TCC Mi'!C:C))</f>
        <v>#REF!</v>
      </c>
      <c r="H262" s="8" t="str">
        <f t="array" ref="H262">IF($D262="erro",XLOOKUP($A262,'Ocorrências 2022 (TODAS)'!$A:$A,'Ocorrências 2022 (TODAS)'!D:D),XLOOKUP($A262,'[1]Ocorrências 2022 (USADAS TCC Mi'!$A:$A,'[1]Ocorrências 2022 (USADAS TCC Mi'!D:D))</f>
        <v>#REF!</v>
      </c>
      <c r="I262" s="8" t="str">
        <f t="array" ref="I262">IF($D262="erro",XLOOKUP($A262,'Ocorrências 2022 (TODAS)'!$A:$A,'Ocorrências 2022 (TODAS)'!E:E),XLOOKUP($A262,'[1]Ocorrências 2022 (USADAS TCC Mi'!$A:$A,'[1]Ocorrências 2022 (USADAS TCC Mi'!E:E))</f>
        <v>#REF!</v>
      </c>
      <c r="J262" s="8" t="str">
        <f t="array" ref="J262">IF($D262="erro",XLOOKUP($A262,'Ocorrências 2022 (TODAS)'!$A:$A,'Ocorrências 2022 (TODAS)'!F:F),XLOOKUP($A262,'[1]Ocorrências 2022 (USADAS TCC Mi'!$A:$A,'[1]Ocorrências 2022 (USADAS TCC Mi'!F:F))</f>
        <v>#REF!</v>
      </c>
      <c r="K262" s="8" t="str">
        <f t="array" ref="K262">IF($D262="erro",XLOOKUP($A262,'Ocorrências 2022 (TODAS)'!$A:$A,'Ocorrências 2022 (TODAS)'!G:G),XLOOKUP($A262,'[1]Ocorrências 2022 (USADAS TCC Mi'!$A:$A,'[1]Ocorrências 2022 (USADAS TCC Mi'!G:G))</f>
        <v>#REF!</v>
      </c>
      <c r="L262" s="8" t="str">
        <f t="array" ref="L262">IF($D262="erro",XLOOKUP($A262,'Ocorrências 2022 (TODAS)'!$A:$A,'Ocorrências 2022 (TODAS)'!H:H),XLOOKUP($A262,'[1]Ocorrências 2022 (USADAS TCC Mi'!$A:$A,'[1]Ocorrências 2022 (USADAS TCC Mi'!H:H))</f>
        <v>#REF!</v>
      </c>
      <c r="M262" s="8" t="str">
        <f t="array" ref="M262">IF($D262="erro",XLOOKUP($A262,'Ocorrências 2022 (TODAS)'!$A:$A,'Ocorrências 2022 (TODAS)'!I:I),XLOOKUP($A262,'[1]Ocorrências 2022 (USADAS TCC Mi'!$A:$A,'[1]Ocorrências 2022 (USADAS TCC Mi'!I:I))</f>
        <v>#REF!</v>
      </c>
      <c r="N262" s="8" t="str">
        <f t="array" ref="N262">IF($D262="erro",XLOOKUP($A262,'Ocorrências 2022 (TODAS)'!$A:$A,'Ocorrências 2022 (TODAS)'!J:J),XLOOKUP($A262,'[1]Ocorrências 2022 (USADAS TCC Mi'!$A:$A,'[1]Ocorrências 2022 (USADAS TCC Mi'!J:J))</f>
        <v>#REF!</v>
      </c>
      <c r="O262" s="8" t="str">
        <f t="array" ref="O262">IF($D262="erro",XLOOKUP($A262,'Ocorrências 2022 (TODAS)'!$A:$A,'Ocorrências 2022 (TODAS)'!K:K),XLOOKUP($A262,'[1]Ocorrências 2022 (USADAS TCC Mi'!$A:$A,'[1]Ocorrências 2022 (USADAS TCC Mi'!K:K))</f>
        <v>#REF!</v>
      </c>
      <c r="P262" s="8" t="str">
        <f t="array" ref="P262">IF($D262="erro",XLOOKUP($A262,'Ocorrências 2022 (TODAS)'!$A:$A,'Ocorrências 2022 (TODAS)'!L:L),XLOOKUP($A262,'[1]Ocorrências 2022 (USADAS TCC Mi'!$A:$A,'[1]Ocorrências 2022 (USADAS TCC Mi'!L:L))</f>
        <v>#REF!</v>
      </c>
      <c r="Q262" s="8" t="str">
        <f t="array" ref="Q262">IF($D262="erro",XLOOKUP($A262,'Ocorrências 2022 (TODAS)'!$A:$A,'Ocorrências 2022 (TODAS)'!M:M),XLOOKUP($A262,'[1]Ocorrências 2022 (USADAS TCC Mi'!$A:$A,'[1]Ocorrências 2022 (USADAS TCC Mi'!M:M))</f>
        <v>#REF!</v>
      </c>
      <c r="R262" s="8" t="str">
        <f t="array" ref="R262">IF($D262="erro",XLOOKUP($A262,'Ocorrências 2022 (TODAS)'!$A:$A,'Ocorrências 2022 (TODAS)'!N:N),XLOOKUP($A262,'[1]Ocorrências 2022 (USADAS TCC Mi'!$A:$A,'[1]Ocorrências 2022 (USADAS TCC Mi'!N:N))</f>
        <v>#REF!</v>
      </c>
      <c r="S262" s="8" t="str">
        <f t="array" ref="S262">IF($D262="erro",XLOOKUP($A262,'Ocorrências 2022 (TODAS)'!$A:$A,'Ocorrências 2022 (TODAS)'!O:O),XLOOKUP($A262,'[1]Ocorrências 2022 (USADAS TCC Mi'!$A:$A,'[1]Ocorrências 2022 (USADAS TCC Mi'!O:O))</f>
        <v>#REF!</v>
      </c>
      <c r="T262" s="8" t="str">
        <f t="array" ref="T262">IF($D262="erro",XLOOKUP($A262,'Ocorrências 2022 (TODAS)'!$A:$A,'Ocorrências 2022 (TODAS)'!P:P),XLOOKUP($A262,'[1]Ocorrências 2022 (USADAS TCC Mi'!$A:$A,'[1]Ocorrências 2022 (USADAS TCC Mi'!P:P))</f>
        <v>#REF!</v>
      </c>
      <c r="U262" s="8" t="str">
        <f t="array" ref="U262">IF($D262="erro",XLOOKUP($A262,'Ocorrências 2022 (TODAS)'!$A:$A,'Ocorrências 2022 (TODAS)'!Q:Q),XLOOKUP($A262,'[1]Ocorrências 2022 (USADAS TCC Mi'!$A:$A,'[1]Ocorrências 2022 (USADAS TCC Mi'!Q:Q))</f>
        <v>#REF!</v>
      </c>
      <c r="V262" s="8" t="str">
        <f t="array" ref="V262">IF($D262="erro",XLOOKUP($A262,'Ocorrências 2022 (TODAS)'!$A:$A,'Ocorrências 2022 (TODAS)'!R:R),XLOOKUP($A262,'[1]Ocorrências 2022 (USADAS TCC Mi'!$A:$A,'[1]Ocorrências 2022 (USADAS TCC Mi'!R:R))</f>
        <v>#REF!</v>
      </c>
      <c r="W262" s="8" t="str">
        <f t="array" ref="W262">IF($D262="erro",XLOOKUP($A262,'Ocorrências 2022 (TODAS)'!$A:$A,'Ocorrências 2022 (TODAS)'!S:S),XLOOKUP($A262,'[1]Ocorrências 2022 (USADAS TCC Mi'!$A:$A,'[1]Ocorrências 2022 (USADAS TCC Mi'!S:S))</f>
        <v>#REF!</v>
      </c>
      <c r="X262" s="8" t="str">
        <f t="array" ref="X262">IF($D262="erro",XLOOKUP($A262,'Ocorrências 2022 (TODAS)'!$A:$A,'Ocorrências 2022 (TODAS)'!T:T),XLOOKUP($A262,'[1]Ocorrências 2022 (USADAS TCC Mi'!$A:$A,'[1]Ocorrências 2022 (USADAS TCC Mi'!T:T))</f>
        <v>#REF!</v>
      </c>
      <c r="Y262" s="8" t="str">
        <f t="array" ref="Y262">IF($D262="erro",XLOOKUP($A262,'Ocorrências 2022 (TODAS)'!$A:$A,'Ocorrências 2022 (TODAS)'!U:U),XLOOKUP($A262,'[1]Ocorrências 2022 (USADAS TCC Mi'!$A:$A,'[1]Ocorrências 2022 (USADAS TCC Mi'!U:U))</f>
        <v>#REF!</v>
      </c>
      <c r="Z262" s="162" t="str">
        <f t="array" ref="Z262">IF($D262="erro",XLOOKUP($A262,'Ocorrências 2022 (TODAS)'!$A:$A,'Ocorrências 2022 (TODAS)'!V:V),XLOOKUP($A262,'[1]Ocorrências 2022 (USADAS TCC Mi'!$A:$A,'[1]Ocorrências 2022 (USADAS TCC Mi'!V:V))</f>
        <v>#REF!</v>
      </c>
      <c r="AA262" s="162" t="str">
        <f t="array" ref="AA262">IF($D262="erro",XLOOKUP($A262,'Ocorrências 2022 (TODAS)'!$A:$A,'Ocorrências 2022 (TODAS)'!W:W),XLOOKUP($A262,'[1]Ocorrências 2022 (USADAS TCC Mi'!$A:$A,'[1]Ocorrências 2022 (USADAS TCC Mi'!W:W))</f>
        <v>#REF!</v>
      </c>
      <c r="AB262" s="8" t="str">
        <f t="array" ref="AB262">IF($D262="erro",XLOOKUP($A262,'Ocorrências 2022 (TODAS)'!$A:$A,'Ocorrências 2022 (TODAS)'!X:X),XLOOKUP($A262,'[1]Ocorrências 2022 (USADAS TCC Mi'!$A:$A,'[1]Ocorrências 2022 (USADAS TCC Mi'!X:X))</f>
        <v>#REF!</v>
      </c>
      <c r="AC262" s="8" t="str">
        <f t="array" ref="AC262">IF($D262="erro",XLOOKUP($A262,'Ocorrências 2022 (TODAS)'!$A:$A,'Ocorrências 2022 (TODAS)'!Y:Y),XLOOKUP($A262,'[1]Ocorrências 2022 (USADAS TCC Mi'!$A:$A,'[1]Ocorrências 2022 (USADAS TCC Mi'!Y:Y))</f>
        <v>#REF!</v>
      </c>
      <c r="AD262" s="8" t="str">
        <f t="array" ref="AD262">IF($D262="erro",XLOOKUP($A262,'Ocorrências 2022 (TODAS)'!$A:$A,'Ocorrências 2022 (TODAS)'!Z:Z),XLOOKUP($A262,'[1]Ocorrências 2022 (USADAS TCC Mi'!$A:$A,'[1]Ocorrências 2022 (USADAS TCC Mi'!Z:Z))</f>
        <v>#REF!</v>
      </c>
      <c r="AE262" s="8" t="str">
        <f t="array" ref="AE262">IF($D262="erro",XLOOKUP($A262,'Ocorrências 2022 (TODAS)'!$A:$A,'Ocorrências 2022 (TODAS)'!AA:AA),XLOOKUP($A262,'[1]Ocorrências 2022 (USADAS TCC Mi'!$A:$A,'[1]Ocorrências 2022 (USADAS TCC Mi'!AA:AA))</f>
        <v>#REF!</v>
      </c>
      <c r="AF262" s="8" t="str">
        <f t="array" ref="AF262">IF($D262="erro",XLOOKUP($A262,'Ocorrências 2022 (TODAS)'!$A:$A,'Ocorrências 2022 (TODAS)'!AB:AB),XLOOKUP($A262,'[1]Ocorrências 2022 (USADAS TCC Mi'!$A:$A,'[1]Ocorrências 2022 (USADAS TCC Mi'!AB:AB))</f>
        <v>#REF!</v>
      </c>
      <c r="AG262" s="8" t="str">
        <f t="array" ref="AG262">IF($D262="erro",XLOOKUP($A262,'Ocorrências 2022 (TODAS)'!$A:$A,'Ocorrências 2022 (TODAS)'!AC:AC),XLOOKUP($A262,'[1]Ocorrências 2022 (USADAS TCC Mi'!$A:$A,'[1]Ocorrências 2022 (USADAS TCC Mi'!AC:AC))</f>
        <v>#REF!</v>
      </c>
      <c r="AH262" s="8" t="str">
        <f t="array" ref="AH262">IF($D262="erro",XLOOKUP($A262,'Ocorrências 2022 (TODAS)'!$A:$A,'Ocorrências 2022 (TODAS)'!AD:AD),XLOOKUP($A262,'[1]Ocorrências 2022 (USADAS TCC Mi'!$A:$A,'[1]Ocorrências 2022 (USADAS TCC Mi'!AD:AD))</f>
        <v>#REF!</v>
      </c>
      <c r="AI262" s="8" t="str">
        <f t="array" ref="AI262">IF($D262="erro",XLOOKUP($A262,'Ocorrências 2022 (TODAS)'!$A:$A,'Ocorrências 2022 (TODAS)'!AE:AE),XLOOKUP($A262,'[1]Ocorrências 2022 (USADAS TCC Mi'!$A:$A,'[1]Ocorrências 2022 (USADAS TCC Mi'!AE:AE))</f>
        <v>#REF!</v>
      </c>
      <c r="AJ262" s="8" t="str">
        <f t="array" ref="AJ262">IF($D262="erro",XLOOKUP($A262,'Ocorrências 2022 (TODAS)'!$A:$A,'Ocorrências 2022 (TODAS)'!AF:AF),XLOOKUP($A262,'[1]Ocorrências 2022 (USADAS TCC Mi'!$A:$A,'[1]Ocorrências 2022 (USADAS TCC Mi'!AF:AF))</f>
        <v>#REF!</v>
      </c>
      <c r="AK262" s="8" t="str">
        <f t="array" ref="AK262">IF($D262="erro",XLOOKUP($A262,'Ocorrências 2022 (TODAS)'!$A:$A,'Ocorrências 2022 (TODAS)'!AG:AG),XLOOKUP($A262,'[1]Ocorrências 2022 (USADAS TCC Mi'!$A:$A,'[1]Ocorrências 2022 (USADAS TCC Mi'!AG:AG))</f>
        <v>#REF!</v>
      </c>
      <c r="AL262" s="8" t="str">
        <f t="array" ref="AL262">IF($D262="erro",XLOOKUP($A262,'Ocorrências 2022 (TODAS)'!$A:$A,'Ocorrências 2022 (TODAS)'!AH:AH),XLOOKUP($A262,'[1]Ocorrências 2022 (USADAS TCC Mi'!$A:$A,'[1]Ocorrências 2022 (USADAS TCC Mi'!AH:AH))</f>
        <v>#REF!</v>
      </c>
      <c r="AM262" s="8" t="str">
        <f t="array" ref="AM262">IF($D262="erro",XLOOKUP($A262,'Ocorrências 2022 (TODAS)'!$A:$A,'Ocorrências 2022 (TODAS)'!AI:AI),XLOOKUP($A262,'[1]Ocorrências 2022 (USADAS TCC Mi'!$A:$A,'[1]Ocorrências 2022 (USADAS TCC Mi'!AI:AI))</f>
        <v>#REF!</v>
      </c>
      <c r="AN262" s="8" t="str">
        <f t="array" ref="AN262">IF($D262="erro",XLOOKUP($A262,'Ocorrências 2022 (TODAS)'!$A:$A,'Ocorrências 2022 (TODAS)'!AJ:AJ),XLOOKUP($A262,'[1]Ocorrências 2022 (USADAS TCC Mi'!$A:$A,'[1]Ocorrências 2022 (USADAS TCC Mi'!AJ:AJ))</f>
        <v>#REF!</v>
      </c>
      <c r="AO262" s="8" t="str">
        <f t="array" ref="AO262">IF($D262="erro",XLOOKUP($A262,'Ocorrências 2022 (TODAS)'!$A:$A,'Ocorrências 2022 (TODAS)'!AK:AK),XLOOKUP($A262,'[1]Ocorrências 2022 (USADAS TCC Mi'!$A:$A,'[1]Ocorrências 2022 (USADAS TCC Mi'!AK:AK))</f>
        <v>#REF!</v>
      </c>
      <c r="AP262" s="8" t="str">
        <f t="array" ref="AP262">IF($D262="erro",XLOOKUP($A262,'Ocorrências 2022 (TODAS)'!$A:$A,'Ocorrências 2022 (TODAS)'!AL:AL),XLOOKUP($A262,'[1]Ocorrências 2022 (USADAS TCC Mi'!$A:$A,'[1]Ocorrências 2022 (USADAS TCC Mi'!AL:AL))</f>
        <v>#REF!</v>
      </c>
      <c r="AQ262" s="8" t="str">
        <f t="array" ref="AQ262">IF($D262="erro",XLOOKUP($A262,'Ocorrências 2022 (TODAS)'!$A:$A,'Ocorrências 2022 (TODAS)'!AM:AM),XLOOKUP($A262,'[1]Ocorrências 2022 (USADAS TCC Mi'!$A:$A,'[1]Ocorrências 2022 (USADAS TCC Mi'!AM:AM))</f>
        <v>#REF!</v>
      </c>
      <c r="AR262" s="8" t="str">
        <f t="array" ref="AR262">IF($D262="erro",XLOOKUP($A262,'Ocorrências 2022 (TODAS)'!$A:$A,'Ocorrências 2022 (TODAS)'!AN:AN),XLOOKUP($A262,'[1]Ocorrências 2022 (USADAS TCC Mi'!$A:$A,'[1]Ocorrências 2022 (USADAS TCC Mi'!AN:AN))</f>
        <v>#REF!</v>
      </c>
      <c r="AS262" s="8" t="str">
        <f t="array" ref="AS262">IF($D262="erro",XLOOKUP($A262,'Ocorrências 2022 (TODAS)'!$A:$A,'Ocorrências 2022 (TODAS)'!AO:AO),XLOOKUP($A262,'[1]Ocorrências 2022 (USADAS TCC Mi'!$A:$A,'[1]Ocorrências 2022 (USADAS TCC Mi'!AO:AO))</f>
        <v>#REF!</v>
      </c>
      <c r="AT262" s="8" t="str">
        <f t="array" ref="AT262">IF($D262="erro",XLOOKUP($A262,'Ocorrências 2022 (TODAS)'!$A:$A,'Ocorrências 2022 (TODAS)'!AP:AP),XLOOKUP($A262,'[1]Ocorrências 2022 (USADAS TCC Mi'!$A:$A,'[1]Ocorrências 2022 (USADAS TCC Mi'!AP:AP))</f>
        <v>#REF!</v>
      </c>
      <c r="AU262" s="8" t="str">
        <f t="array" ref="AU262">IF($D262="erro",XLOOKUP($A262,'Ocorrências 2022 (TODAS)'!$A:$A,'Ocorrências 2022 (TODAS)'!AQ:AQ),XLOOKUP($A262,'[1]Ocorrências 2022 (USADAS TCC Mi'!$A:$A,'[1]Ocorrências 2022 (USADAS TCC Mi'!AQ:AQ))</f>
        <v>#REF!</v>
      </c>
      <c r="AV262" s="8" t="str">
        <f t="array" ref="AV262">IF($D262="erro",XLOOKUP($A262,'Ocorrências 2022 (TODAS)'!$A:$A,'Ocorrências 2022 (TODAS)'!AR:AR),XLOOKUP($A262,'[1]Ocorrências 2022 (USADAS TCC Mi'!$A:$A,'[1]Ocorrências 2022 (USADAS TCC Mi'!AR:AR))</f>
        <v>#REF!</v>
      </c>
      <c r="AW262" s="8" t="str">
        <f t="array" ref="AW262">IF($D262="erro",XLOOKUP($A262,'Ocorrências 2022 (TODAS)'!$A:$A,'Ocorrências 2022 (TODAS)'!AS:AS),XLOOKUP($A262,'[1]Ocorrências 2022 (USADAS TCC Mi'!$A:$A,'[1]Ocorrências 2022 (USADAS TCC Mi'!AS:AS))</f>
        <v>#REF!</v>
      </c>
      <c r="AX262" s="8" t="str">
        <f t="array" ref="AX262">IF($D262="erro",XLOOKUP($A262,'Ocorrências 2022 (TODAS)'!$A:$A,'Ocorrências 2022 (TODAS)'!AT:AT),XLOOKUP($A262,'[1]Ocorrências 2022 (USADAS TCC Mi'!$A:$A,'[1]Ocorrências 2022 (USADAS TCC Mi'!AT:AT))</f>
        <v>#REF!</v>
      </c>
      <c r="AY262" s="8" t="str">
        <f t="array" ref="AY262">IF($D262="erro",XLOOKUP($A262,'Ocorrências 2022 (TODAS)'!$A:$A,'Ocorrências 2022 (TODAS)'!AU:AU),XLOOKUP($A262,'[1]Ocorrências 2022 (USADAS TCC Mi'!$A:$A,'[1]Ocorrências 2022 (USADAS TCC Mi'!AU:AU))</f>
        <v>#REF!</v>
      </c>
      <c r="AZ262" s="8" t="str">
        <f t="array" ref="AZ262">IF($D262="erro",XLOOKUP($A262,'Ocorrências 2022 (TODAS)'!$A:$A,'Ocorrências 2022 (TODAS)'!AV:AV),XLOOKUP($A262,'[1]Ocorrências 2022 (USADAS TCC Mi'!$A:$A,'[1]Ocorrências 2022 (USADAS TCC Mi'!AV:AV))</f>
        <v>#REF!</v>
      </c>
      <c r="BA262" s="8" t="str">
        <f t="array" ref="BA262">IF($D262="erro",XLOOKUP($A262,'Ocorrências 2022 (TODAS)'!$A:$A,'Ocorrências 2022 (TODAS)'!AW:AW),XLOOKUP($A262,'[1]Ocorrências 2022 (USADAS TCC Mi'!$A:$A,'[1]Ocorrências 2022 (USADAS TCC Mi'!AW:AW))</f>
        <v>#REF!</v>
      </c>
      <c r="BB262" s="8" t="str">
        <f t="array" ref="BB262">IF($D262="erro",XLOOKUP($A262,'Ocorrências 2022 (TODAS)'!$A:$A,'Ocorrências 2022 (TODAS)'!AX:AX),XLOOKUP($A262,'[1]Ocorrências 2022 (USADAS TCC Mi'!$A:$A,'[1]Ocorrências 2022 (USADAS TCC Mi'!AX:AX))</f>
        <v>#REF!</v>
      </c>
      <c r="BC262" s="8" t="str">
        <f t="array" ref="BC262">IF($D262="erro",XLOOKUP($A262,'Ocorrências 2022 (TODAS)'!$A:$A,'Ocorrências 2022 (TODAS)'!AY:AY),XLOOKUP($A262,'[1]Ocorrências 2022 (USADAS TCC Mi'!$A:$A,'[1]Ocorrências 2022 (USADAS TCC Mi'!AY:AY))</f>
        <v>#REF!</v>
      </c>
      <c r="BD262" s="8" t="str">
        <f t="array" ref="BD262">IF($D262="erro",XLOOKUP($A262,'Ocorrências 2022 (TODAS)'!$A:$A,'Ocorrências 2022 (TODAS)'!AZ:AZ),XLOOKUP($A262,'[1]Ocorrências 2022 (USADAS TCC Mi'!$A:$A,'[1]Ocorrências 2022 (USADAS TCC Mi'!AZ:AZ))</f>
        <v>#REF!</v>
      </c>
      <c r="BE262" s="8" t="str">
        <f t="array" ref="BE262">IF($D262="erro",XLOOKUP($A262,'Ocorrências 2022 (TODAS)'!$A:$A,'Ocorrências 2022 (TODAS)'!BA:BA),XLOOKUP($A262,'[1]Ocorrências 2022 (USADAS TCC Mi'!$A:$A,'[1]Ocorrências 2022 (USADAS TCC Mi'!BA:BA))</f>
        <v>#REF!</v>
      </c>
      <c r="BF262" s="8" t="str">
        <f t="array" ref="BF262">IF($D262="erro",XLOOKUP($A262,'Ocorrências 2022 (TODAS)'!$A:$A,'Ocorrências 2022 (TODAS)'!BB:BB),XLOOKUP($A262,'[1]Ocorrências 2022 (USADAS TCC Mi'!$A:$A,'[1]Ocorrências 2022 (USADAS TCC Mi'!BB:BB))</f>
        <v>#REF!</v>
      </c>
      <c r="BG262" s="8" t="str">
        <f t="array" ref="BG262">IF($D262="erro",XLOOKUP($A262,'Ocorrências 2022 (TODAS)'!$A:$A,'Ocorrências 2022 (TODAS)'!BC:BC),XLOOKUP($A262,'[1]Ocorrências 2022 (USADAS TCC Mi'!$A:$A,'[1]Ocorrências 2022 (USADAS TCC Mi'!BC:BC))</f>
        <v>#REF!</v>
      </c>
      <c r="BH262" s="8" t="str">
        <f t="array" ref="BH262">IF($D262="erro",XLOOKUP($A262,'Ocorrências 2022 (TODAS)'!$A:$A,'Ocorrências 2022 (TODAS)'!BD:BD),XLOOKUP($A262,'[1]Ocorrências 2022 (USADAS TCC Mi'!$A:$A,'[1]Ocorrências 2022 (USADAS TCC Mi'!BD:BD))</f>
        <v>#REF!</v>
      </c>
      <c r="BI262" s="8" t="str">
        <f t="array" ref="BI262">IF($D262="erro",XLOOKUP($A262,'Ocorrências 2022 (TODAS)'!$A:$A,'Ocorrências 2022 (TODAS)'!BE:BE),XLOOKUP($A262,'[1]Ocorrências 2022 (USADAS TCC Mi'!$A:$A,'[1]Ocorrências 2022 (USADAS TCC Mi'!BE:BE))</f>
        <v>#REF!</v>
      </c>
      <c r="BJ262" s="8" t="str">
        <f t="array" ref="BJ262">IF($D262="erro",XLOOKUP($A262,'Ocorrências 2022 (TODAS)'!$A:$A,'Ocorrências 2022 (TODAS)'!BF:BF),XLOOKUP($A262,'[1]Ocorrências 2022 (USADAS TCC Mi'!$A:$A,'[1]Ocorrências 2022 (USADAS TCC Mi'!BF:BF))</f>
        <v>#REF!</v>
      </c>
      <c r="BK262" s="8" t="str">
        <f t="array" ref="BK262">IF($D262="erro",XLOOKUP($A262,'Ocorrências 2022 (TODAS)'!$A:$A,'Ocorrências 2022 (TODAS)'!BG:BG),XLOOKUP($A262,'[1]Ocorrências 2022 (USADAS TCC Mi'!$A:$A,'[1]Ocorrências 2022 (USADAS TCC Mi'!BG:BG))</f>
        <v>#REF!</v>
      </c>
      <c r="BL262" s="8" t="str">
        <f t="array" ref="BL262">IF($D262="erro",XLOOKUP($A262,'Ocorrências 2022 (TODAS)'!$A:$A,'Ocorrências 2022 (TODAS)'!BH:BH),XLOOKUP($A262,'[1]Ocorrências 2022 (USADAS TCC Mi'!$A:$A,'[1]Ocorrências 2022 (USADAS TCC Mi'!BH:BH))</f>
        <v>#REF!</v>
      </c>
      <c r="BM262" s="8" t="str">
        <f t="array" ref="BM262">IF($D262="erro",XLOOKUP($A262,'Ocorrências 2022 (TODAS)'!$A:$A,'Ocorrências 2022 (TODAS)'!BI:BI),XLOOKUP($A262,'[1]Ocorrências 2022 (USADAS TCC Mi'!$A:$A,'[1]Ocorrências 2022 (USADAS TCC Mi'!BI:BI))</f>
        <v>#REF!</v>
      </c>
      <c r="BN262" s="8" t="str">
        <f t="array" ref="BN262">IF($D262="erro",XLOOKUP($A262,'Ocorrências 2022 (TODAS)'!$A:$A,'Ocorrências 2022 (TODAS)'!BJ:BJ),XLOOKUP($A262,'[1]Ocorrências 2022 (USADAS TCC Mi'!$A:$A,'[1]Ocorrências 2022 (USADAS TCC Mi'!BJ:BJ))</f>
        <v>#REF!</v>
      </c>
      <c r="BO262" s="8" t="str">
        <f t="array" ref="BO262">IF($D262="erro",XLOOKUP($A262,'Ocorrências 2022 (TODAS)'!$A:$A,'Ocorrências 2022 (TODAS)'!BK:BK),XLOOKUP($A262,'[1]Ocorrências 2022 (USADAS TCC Mi'!$A:$A,'[1]Ocorrências 2022 (USADAS TCC Mi'!BK:BK))</f>
        <v>#REF!</v>
      </c>
      <c r="BP262" s="8" t="str">
        <f t="array" ref="BP262">IF($D262="erro",XLOOKUP($A262,'Ocorrências 2022 (TODAS)'!$A:$A,'Ocorrências 2022 (TODAS)'!BL:BL),XLOOKUP($A262,'[1]Ocorrências 2022 (USADAS TCC Mi'!$A:$A,'[1]Ocorrências 2022 (USADAS TCC Mi'!BL:BL))</f>
        <v>#REF!</v>
      </c>
      <c r="BQ262" s="8" t="str">
        <f t="array" ref="BQ262">IF($D262="erro",XLOOKUP($A262,'Ocorrências 2022 (TODAS)'!$A:$A,'Ocorrências 2022 (TODAS)'!BM:BM),XLOOKUP($A262,'[1]Ocorrências 2022 (USADAS TCC Mi'!$A:$A,'[1]Ocorrências 2022 (USADAS TCC Mi'!BM:BM))</f>
        <v>#REF!</v>
      </c>
      <c r="BR262" s="8" t="str">
        <f t="array" ref="BR262">IF($D262="erro",XLOOKUP($A262,'Ocorrências 2022 (TODAS)'!$A:$A,'Ocorrências 2022 (TODAS)'!BN:BN),XLOOKUP($A262,'[1]Ocorrências 2022 (USADAS TCC Mi'!$A:$A,'[1]Ocorrências 2022 (USADAS TCC Mi'!BN:BN))</f>
        <v>#REF!</v>
      </c>
      <c r="BS262" s="8" t="str">
        <f t="array" ref="BS262">IF($D262="erro",XLOOKUP($A262,'Ocorrências 2022 (TODAS)'!$A:$A,'Ocorrências 2022 (TODAS)'!BO:BO),XLOOKUP($A262,'[1]Ocorrências 2022 (USADAS TCC Mi'!$A:$A,'[1]Ocorrências 2022 (USADAS TCC Mi'!BO:BO))</f>
        <v>#REF!</v>
      </c>
      <c r="BT262" s="8" t="str">
        <f t="array" ref="BT262">IF($D262="erro",XLOOKUP($A262,'Ocorrências 2022 (TODAS)'!$A:$A,'Ocorrências 2022 (TODAS)'!BP:BP),XLOOKUP($A262,'[1]Ocorrências 2022 (USADAS TCC Mi'!$A:$A,'[1]Ocorrências 2022 (USADAS TCC Mi'!BP:BP))</f>
        <v>#REF!</v>
      </c>
      <c r="BU262" s="8" t="str">
        <f t="array" ref="BU262">IF($D262="erro",XLOOKUP($A262,'Ocorrências 2022 (TODAS)'!$A:$A,'Ocorrências 2022 (TODAS)'!BQ:BQ),XLOOKUP($A262,'[1]Ocorrências 2022 (USADAS TCC Mi'!$A:$A,'[1]Ocorrências 2022 (USADAS TCC Mi'!BQ:BQ))</f>
        <v>#REF!</v>
      </c>
      <c r="BV262" s="8" t="str">
        <f t="array" ref="BV262">IF($D262="erro",XLOOKUP($A262,'Ocorrências 2022 (TODAS)'!$A:$A,'Ocorrências 2022 (TODAS)'!BR:BR),XLOOKUP($A262,'[1]Ocorrências 2022 (USADAS TCC Mi'!$A:$A,'[1]Ocorrências 2022 (USADAS TCC Mi'!BR:BR))</f>
        <v>#REF!</v>
      </c>
      <c r="BW262" s="8" t="str">
        <f t="array" ref="BW262">IF($D262="erro",XLOOKUP($A262,'Ocorrências 2022 (TODAS)'!$A:$A,'Ocorrências 2022 (TODAS)'!BS:BS),XLOOKUP($A262,'[1]Ocorrências 2022 (USADAS TCC Mi'!$A:$A,'[1]Ocorrências 2022 (USADAS TCC Mi'!BS:BS))</f>
        <v>#REF!</v>
      </c>
      <c r="BX262" s="8" t="str">
        <f t="array" ref="BX262">IF($D262="erro",XLOOKUP($A262,'Ocorrências 2022 (TODAS)'!$A:$A,'Ocorrências 2022 (TODAS)'!BT:BT),XLOOKUP($A262,'[1]Ocorrências 2022 (USADAS TCC Mi'!$A:$A,'[1]Ocorrências 2022 (USADAS TCC Mi'!BT:BT))</f>
        <v>#REF!</v>
      </c>
      <c r="BY262" s="8" t="str">
        <f t="array" ref="BY262">IF($D262="erro",XLOOKUP($A262,'Ocorrências 2022 (TODAS)'!$A:$A,'Ocorrências 2022 (TODAS)'!BU:BU),XLOOKUP($A262,'[1]Ocorrências 2022 (USADAS TCC Mi'!$A:$A,'[1]Ocorrências 2022 (USADAS TCC Mi'!BU:BU))</f>
        <v>#REF!</v>
      </c>
      <c r="BZ262" s="8" t="str">
        <f t="array" ref="BZ262">IF($D262="erro",XLOOKUP($A262,'Ocorrências 2022 (TODAS)'!$A:$A,'Ocorrências 2022 (TODAS)'!BV:BV),XLOOKUP($A262,'[1]Ocorrências 2022 (USADAS TCC Mi'!$A:$A,'[1]Ocorrências 2022 (USADAS TCC Mi'!BV:BV))</f>
        <v>#REF!</v>
      </c>
      <c r="CA262" s="8" t="str">
        <f t="array" ref="CA262">IF($D262="erro",XLOOKUP($A262,'Ocorrências 2022 (TODAS)'!$A:$A,'Ocorrências 2022 (TODAS)'!BW:BW),XLOOKUP($A262,'[1]Ocorrências 2022 (USADAS TCC Mi'!$A:$A,'[1]Ocorrências 2022 (USADAS TCC Mi'!BW:BW))</f>
        <v>#REF!</v>
      </c>
      <c r="CB262" s="8" t="str">
        <f t="array" ref="CB262">IF($D262="erro",XLOOKUP($A262,'Ocorrências 2022 (TODAS)'!$A:$A,'Ocorrências 2022 (TODAS)'!BX:BX),XLOOKUP($A262,'[1]Ocorrências 2022 (USADAS TCC Mi'!$A:$A,'[1]Ocorrências 2022 (USADAS TCC Mi'!BX:BX))</f>
        <v>#REF!</v>
      </c>
      <c r="CC262" s="8" t="str">
        <f t="array" ref="CC262">IF($D262="erro",XLOOKUP($A262,'Ocorrências 2022 (TODAS)'!$A:$A,'Ocorrências 2022 (TODAS)'!BY:BY),XLOOKUP($A262,'[1]Ocorrências 2022 (USADAS TCC Mi'!$A:$A,'[1]Ocorrências 2022 (USADAS TCC Mi'!BY:BY))</f>
        <v>#REF!</v>
      </c>
      <c r="CD262" s="8" t="str">
        <f t="array" ref="CD262">IF($D262="erro",XLOOKUP($A262,'Ocorrências 2022 (TODAS)'!$A:$A,'Ocorrências 2022 (TODAS)'!BZ:BZ),XLOOKUP($A262,'[1]Ocorrências 2022 (USADAS TCC Mi'!$A:$A,'[1]Ocorrências 2022 (USADAS TCC Mi'!BZ:BZ))</f>
        <v>#REF!</v>
      </c>
      <c r="CE262" s="8" t="str">
        <f t="array" ref="CE262">IF($D262="erro",XLOOKUP($A262,'Ocorrências 2022 (TODAS)'!$A:$A,'Ocorrências 2022 (TODAS)'!CA:CA),XLOOKUP($A262,'[1]Ocorrências 2022 (USADAS TCC Mi'!$A:$A,'[1]Ocorrências 2022 (USADAS TCC Mi'!CA:CA))</f>
        <v>#REF!</v>
      </c>
      <c r="CF262" s="8" t="str">
        <f t="array" ref="CF262">IF($D262="erro",XLOOKUP($A262,'Ocorrências 2022 (TODAS)'!$A:$A,'Ocorrências 2022 (TODAS)'!CB:CB),XLOOKUP($A262,'[1]Ocorrências 2022 (USADAS TCC Mi'!$A:$A,'[1]Ocorrências 2022 (USADAS TCC Mi'!CB:CB))</f>
        <v>#REF!</v>
      </c>
      <c r="CG262" s="8" t="str">
        <f t="array" ref="CG262">IF($D262="erro",XLOOKUP($A262,'Ocorrências 2022 (TODAS)'!$A:$A,'Ocorrências 2022 (TODAS)'!CC:CC),XLOOKUP($A262,'[1]Ocorrências 2022 (USADAS TCC Mi'!$A:$A,'[1]Ocorrências 2022 (USADAS TCC Mi'!CC:CC))</f>
        <v>#REF!</v>
      </c>
      <c r="CH262" s="8" t="str">
        <f t="array" ref="CH262">IF($D262="erro",XLOOKUP($A262,'Ocorrências 2022 (TODAS)'!$A:$A,'Ocorrências 2022 (TODAS)'!CD:CD),XLOOKUP($A262,'[1]Ocorrências 2022 (USADAS TCC Mi'!$A:$A,'[1]Ocorrências 2022 (USADAS TCC Mi'!CD:CD))</f>
        <v>#REF!</v>
      </c>
      <c r="CI262" s="8" t="str">
        <f t="array" ref="CI262">IF($D262="erro",XLOOKUP($A262,'Ocorrências 2022 (TODAS)'!$A:$A,'Ocorrências 2022 (TODAS)'!CE:CE),XLOOKUP($A262,'[1]Ocorrências 2022 (USADAS TCC Mi'!$A:$A,'[1]Ocorrências 2022 (USADAS TCC Mi'!CE:CE))</f>
        <v>#REF!</v>
      </c>
      <c r="CJ262" s="8" t="str">
        <f t="array" ref="CJ262">IF($D262="erro",XLOOKUP($A262,'Ocorrências 2022 (TODAS)'!$A:$A,'Ocorrências 2022 (TODAS)'!CF:CF),XLOOKUP($A262,'[1]Ocorrências 2022 (USADAS TCC Mi'!$A:$A,'[1]Ocorrências 2022 (USADAS TCC Mi'!CF:CF))</f>
        <v>#REF!</v>
      </c>
      <c r="CK262" s="8" t="str">
        <f t="array" ref="CK262">IF($D262="erro",XLOOKUP($A262,'Ocorrências 2022 (TODAS)'!$A:$A,'Ocorrências 2022 (TODAS)'!CG:CG),XLOOKUP($A262,'[1]Ocorrências 2022 (USADAS TCC Mi'!$A:$A,'[1]Ocorrências 2022 (USADAS TCC Mi'!CG:CG))</f>
        <v>#REF!</v>
      </c>
      <c r="CL262" s="163" t="str">
        <f t="array" ref="CL262">IF($D262="erro",XLOOKUP($A262,'Ocorrências 2022 (TODAS)'!$A:$A,'Ocorrências 2022 (TODAS)'!CH:CH),XLOOKUP($A262,'[1]Ocorrências 2022 (USADAS TCC Mi'!$A:$A,'[1]Ocorrências 2022 (USADAS TCC Mi'!CH:CH))</f>
        <v>#REF!</v>
      </c>
      <c r="CM262" s="8" t="str">
        <f t="array" ref="CM262">IF($D262="erro",XLOOKUP($A262,'Ocorrências 2022 (TODAS)'!$A:$A,'Ocorrências 2022 (TODAS)'!CI:CI),XLOOKUP($A262,'[1]Ocorrências 2022 (USADAS TCC Mi'!$A:$A,'[1]Ocorrências 2022 (USADAS TCC Mi'!CI:CI))</f>
        <v>#REF!</v>
      </c>
      <c r="CN262" s="8" t="str">
        <f t="array" ref="CN262">IF($D262="erro",XLOOKUP($A262,'Ocorrências 2022 (TODAS)'!$A:$A,'Ocorrências 2022 (TODAS)'!CJ:CJ),XLOOKUP($A262,'[1]Ocorrências 2022 (USADAS TCC Mi'!$A:$A,'[1]Ocorrências 2022 (USADAS TCC Mi'!CJ:CJ))</f>
        <v>#REF!</v>
      </c>
      <c r="CO262" s="8" t="str">
        <f t="array" ref="CO262">IF($D262="erro",XLOOKUP($A262,'Ocorrências 2022 (TODAS)'!$A:$A,'Ocorrências 2022 (TODAS)'!CK:CK),XLOOKUP($A262,'[1]Ocorrências 2022 (USADAS TCC Mi'!$A:$A,'[1]Ocorrências 2022 (USADAS TCC Mi'!CK:CK))</f>
        <v>#REF!</v>
      </c>
      <c r="CP262" s="8" t="str">
        <f t="array" ref="CP262">IF($D262="erro",XLOOKUP($A262,'Ocorrências 2022 (TODAS)'!$A:$A,'Ocorrências 2022 (TODAS)'!CL:CL),XLOOKUP($A262,'[1]Ocorrências 2022 (USADAS TCC Mi'!$A:$A,'[1]Ocorrências 2022 (USADAS TCC Mi'!CL:CL))</f>
        <v>#REF!</v>
      </c>
      <c r="CQ262" s="8" t="str">
        <f t="array" ref="CQ262">IF($D262="erro",XLOOKUP($A262,'Ocorrências 2022 (TODAS)'!$A:$A,'Ocorrências 2022 (TODAS)'!CM:CM),XLOOKUP($A262,'[1]Ocorrências 2022 (USADAS TCC Mi'!$A:$A,'[1]Ocorrências 2022 (USADAS TCC Mi'!CM:CM))</f>
        <v>#REF!</v>
      </c>
      <c r="CR262" s="8" t="str">
        <f t="array" ref="CR262">IF($D262="erro",XLOOKUP($A262,'Ocorrências 2022 (TODAS)'!$A:$A,'Ocorrências 2022 (TODAS)'!CN:CN),XLOOKUP($A262,'[1]Ocorrências 2022 (USADAS TCC Mi'!$A:$A,'[1]Ocorrências 2022 (USADAS TCC Mi'!CN:CN))</f>
        <v>#REF!</v>
      </c>
      <c r="CS262" s="8" t="str">
        <f t="array" ref="CS262">IF($D262="erro",XLOOKUP($A262,'Ocorrências 2022 (TODAS)'!$A:$A,'Ocorrências 2022 (TODAS)'!CO:CO),XLOOKUP($A262,'[1]Ocorrências 2022 (USADAS TCC Mi'!$A:$A,'[1]Ocorrências 2022 (USADAS TCC Mi'!CO:CO))</f>
        <v>#REF!</v>
      </c>
      <c r="CT262" s="8" t="str">
        <f t="array" ref="CT262">IF($D262="erro",XLOOKUP($A262,'Ocorrências 2022 (TODAS)'!$A:$A,'Ocorrências 2022 (TODAS)'!CP:CP),XLOOKUP($A262,'[1]Ocorrências 2022 (USADAS TCC Mi'!$A:$A,'[1]Ocorrências 2022 (USADAS TCC Mi'!CP:CP))</f>
        <v>#REF!</v>
      </c>
      <c r="CU262" s="8" t="str">
        <f t="array" ref="CU262">IF($D262="erro",XLOOKUP($A262,'Ocorrências 2022 (TODAS)'!$A:$A,'Ocorrências 2022 (TODAS)'!CQ:CQ),XLOOKUP($A262,'[1]Ocorrências 2022 (USADAS TCC Mi'!$A:$A,'[1]Ocorrências 2022 (USADAS TCC Mi'!CQ:CQ))</f>
        <v>#REF!</v>
      </c>
      <c r="CV262" s="8" t="str">
        <f t="array" ref="CV262">IF($D262="erro",XLOOKUP($A262,'Ocorrências 2022 (TODAS)'!$A:$A,'Ocorrências 2022 (TODAS)'!CR:CR),XLOOKUP($A262,'[1]Ocorrências 2022 (USADAS TCC Mi'!$A:$A,'[1]Ocorrências 2022 (USADAS TCC Mi'!CR:CR))</f>
        <v>#REF!</v>
      </c>
      <c r="CW262" s="8" t="str">
        <f t="array" ref="CW262">IF($D262="erro",XLOOKUP($A262,'Ocorrências 2022 (TODAS)'!$A:$A,'Ocorrências 2022 (TODAS)'!CS:CS),XLOOKUP($A262,'[1]Ocorrências 2022 (USADAS TCC Mi'!$A:$A,'[1]Ocorrências 2022 (USADAS TCC Mi'!CS:CS))</f>
        <v>#REF!</v>
      </c>
      <c r="CX262" s="8" t="str">
        <f t="array" ref="CX262">IF($D262="erro",XLOOKUP($A262,'Ocorrências 2022 (TODAS)'!$A:$A,'Ocorrências 2022 (TODAS)'!CT:CT),XLOOKUP($A262,'[1]Ocorrências 2022 (USADAS TCC Mi'!$A:$A,'[1]Ocorrências 2022 (USADAS TCC Mi'!CT:CT))</f>
        <v>#REF!</v>
      </c>
      <c r="CY262" s="8" t="str">
        <f t="array" ref="CY262">IF($D262="erro",XLOOKUP($A262,'Ocorrências 2022 (TODAS)'!$A:$A,'Ocorrências 2022 (TODAS)'!CU:CU),XLOOKUP($A262,'[1]Ocorrências 2022 (USADAS TCC Mi'!$A:$A,'[1]Ocorrências 2022 (USADAS TCC Mi'!CU:CU))</f>
        <v>#REF!</v>
      </c>
      <c r="CZ262" s="8" t="str">
        <f t="array" ref="CZ262">IF($D262="erro",XLOOKUP($A262,'Ocorrências 2022 (TODAS)'!$A:$A,'Ocorrências 2022 (TODAS)'!CV:CV),XLOOKUP($A262,'[1]Ocorrências 2022 (USADAS TCC Mi'!$A:$A,'[1]Ocorrências 2022 (USADAS TCC Mi'!CV:CV))</f>
        <v>#REF!</v>
      </c>
      <c r="DA262" s="8" t="str">
        <f t="array" ref="DA262">IF($D262="erro",XLOOKUP($A262,'Ocorrências 2022 (TODAS)'!$A:$A,'Ocorrências 2022 (TODAS)'!CW:CW),XLOOKUP($A262,'[1]Ocorrências 2022 (USADAS TCC Mi'!$A:$A,'[1]Ocorrências 2022 (USADAS TCC Mi'!CW:CW))</f>
        <v>#REF!</v>
      </c>
      <c r="DB262" s="8" t="str">
        <f t="array" ref="DB262">IF($D262="erro",XLOOKUP($A262,'Ocorrências 2022 (TODAS)'!$A:$A,'Ocorrências 2022 (TODAS)'!CX:CX),XLOOKUP($A262,'[1]Ocorrências 2022 (USADAS TCC Mi'!$A:$A,'[1]Ocorrências 2022 (USADAS TCC Mi'!CX:CX))</f>
        <v>#REF!</v>
      </c>
      <c r="DC262" s="8" t="str">
        <f t="array" ref="DC262">IF($D262="erro",XLOOKUP($A262,'Ocorrências 2022 (TODAS)'!$A:$A,'Ocorrências 2022 (TODAS)'!CY:CY),XLOOKUP($A262,'[1]Ocorrências 2022 (USADAS TCC Mi'!$A:$A,'[1]Ocorrências 2022 (USADAS TCC Mi'!CY:CY))</f>
        <v>#REF!</v>
      </c>
      <c r="DD262" s="8" t="str">
        <f t="array" ref="DD262">IF($D262="erro",XLOOKUP($A262,'Ocorrências 2022 (TODAS)'!$A:$A,'Ocorrências 2022 (TODAS)'!CZ:CZ),XLOOKUP($A262,'[1]Ocorrências 2022 (USADAS TCC Mi'!$A:$A,'[1]Ocorrências 2022 (USADAS TCC Mi'!CZ:CZ))</f>
        <v>#REF!</v>
      </c>
      <c r="DE262" s="8" t="str">
        <f t="array" ref="DE262">IF($D262="erro",XLOOKUP($A262,'Ocorrências 2022 (TODAS)'!$A:$A,'Ocorrências 2022 (TODAS)'!DA:DA),XLOOKUP($A262,'[1]Ocorrências 2022 (USADAS TCC Mi'!$A:$A,'[1]Ocorrências 2022 (USADAS TCC Mi'!DA:DA))</f>
        <v>#REF!</v>
      </c>
      <c r="DF262" s="8" t="str">
        <f t="array" ref="DF262">IF($D262="erro",XLOOKUP($A262,'Ocorrências 2022 (TODAS)'!$A:$A,'Ocorrências 2022 (TODAS)'!DB:DB),XLOOKUP($A262,'[1]Ocorrências 2022 (USADAS TCC Mi'!$A:$A,'[1]Ocorrências 2022 (USADAS TCC Mi'!DB:DB))</f>
        <v>#REF!</v>
      </c>
      <c r="DG262" s="8" t="str">
        <f t="array" ref="DG262">IF($D262="erro",XLOOKUP($A262,'Ocorrências 2022 (TODAS)'!$A:$A,'Ocorrências 2022 (TODAS)'!DC:DC),XLOOKUP($A262,'[1]Ocorrências 2022 (USADAS TCC Mi'!$A:$A,'[1]Ocorrências 2022 (USADAS TCC Mi'!DC:DC))</f>
        <v>#REF!</v>
      </c>
    </row>
    <row r="263" ht="15.75" customHeight="1">
      <c r="A263" s="128">
        <v>4150.0</v>
      </c>
      <c r="B263" s="128">
        <v>4150.0</v>
      </c>
      <c r="D263" s="8" t="str">
        <f t="shared" si="1"/>
        <v>Ok</v>
      </c>
      <c r="F263" s="8" t="str">
        <f t="array" ref="F263">IF($D263="erro",XLOOKUP($A263,'Ocorrências 2022 (TODAS)'!$A:$A,'Ocorrências 2022 (TODAS)'!B:B),XLOOKUP($A263,'[1]Ocorrências 2022 (USADAS TCC Mi'!$A:$A,'[1]Ocorrências 2022 (USADAS TCC Mi'!B:B))</f>
        <v>#REF!</v>
      </c>
      <c r="G263" s="8" t="str">
        <f t="array" ref="G263">IF($D263="erro",XLOOKUP($A263,'Ocorrências 2022 (TODAS)'!$A:$A,'Ocorrências 2022 (TODAS)'!C:C),XLOOKUP($A263,'[1]Ocorrências 2022 (USADAS TCC Mi'!$A:$A,'[1]Ocorrências 2022 (USADAS TCC Mi'!C:C))</f>
        <v>#REF!</v>
      </c>
      <c r="H263" s="8" t="str">
        <f t="array" ref="H263">IF($D263="erro",XLOOKUP($A263,'Ocorrências 2022 (TODAS)'!$A:$A,'Ocorrências 2022 (TODAS)'!D:D),XLOOKUP($A263,'[1]Ocorrências 2022 (USADAS TCC Mi'!$A:$A,'[1]Ocorrências 2022 (USADAS TCC Mi'!D:D))</f>
        <v>#REF!</v>
      </c>
      <c r="I263" s="8" t="str">
        <f t="array" ref="I263">IF($D263="erro",XLOOKUP($A263,'Ocorrências 2022 (TODAS)'!$A:$A,'Ocorrências 2022 (TODAS)'!E:E),XLOOKUP($A263,'[1]Ocorrências 2022 (USADAS TCC Mi'!$A:$A,'[1]Ocorrências 2022 (USADAS TCC Mi'!E:E))</f>
        <v>#REF!</v>
      </c>
      <c r="J263" s="8" t="str">
        <f t="array" ref="J263">IF($D263="erro",XLOOKUP($A263,'Ocorrências 2022 (TODAS)'!$A:$A,'Ocorrências 2022 (TODAS)'!F:F),XLOOKUP($A263,'[1]Ocorrências 2022 (USADAS TCC Mi'!$A:$A,'[1]Ocorrências 2022 (USADAS TCC Mi'!F:F))</f>
        <v>#REF!</v>
      </c>
      <c r="K263" s="8" t="str">
        <f t="array" ref="K263">IF($D263="erro",XLOOKUP($A263,'Ocorrências 2022 (TODAS)'!$A:$A,'Ocorrências 2022 (TODAS)'!G:G),XLOOKUP($A263,'[1]Ocorrências 2022 (USADAS TCC Mi'!$A:$A,'[1]Ocorrências 2022 (USADAS TCC Mi'!G:G))</f>
        <v>#REF!</v>
      </c>
      <c r="L263" s="8" t="str">
        <f t="array" ref="L263">IF($D263="erro",XLOOKUP($A263,'Ocorrências 2022 (TODAS)'!$A:$A,'Ocorrências 2022 (TODAS)'!H:H),XLOOKUP($A263,'[1]Ocorrências 2022 (USADAS TCC Mi'!$A:$A,'[1]Ocorrências 2022 (USADAS TCC Mi'!H:H))</f>
        <v>#REF!</v>
      </c>
      <c r="M263" s="8" t="str">
        <f t="array" ref="M263">IF($D263="erro",XLOOKUP($A263,'Ocorrências 2022 (TODAS)'!$A:$A,'Ocorrências 2022 (TODAS)'!I:I),XLOOKUP($A263,'[1]Ocorrências 2022 (USADAS TCC Mi'!$A:$A,'[1]Ocorrências 2022 (USADAS TCC Mi'!I:I))</f>
        <v>#REF!</v>
      </c>
      <c r="N263" s="8" t="str">
        <f t="array" ref="N263">IF($D263="erro",XLOOKUP($A263,'Ocorrências 2022 (TODAS)'!$A:$A,'Ocorrências 2022 (TODAS)'!J:J),XLOOKUP($A263,'[1]Ocorrências 2022 (USADAS TCC Mi'!$A:$A,'[1]Ocorrências 2022 (USADAS TCC Mi'!J:J))</f>
        <v>#REF!</v>
      </c>
      <c r="O263" s="8" t="str">
        <f t="array" ref="O263">IF($D263="erro",XLOOKUP($A263,'Ocorrências 2022 (TODAS)'!$A:$A,'Ocorrências 2022 (TODAS)'!K:K),XLOOKUP($A263,'[1]Ocorrências 2022 (USADAS TCC Mi'!$A:$A,'[1]Ocorrências 2022 (USADAS TCC Mi'!K:K))</f>
        <v>#REF!</v>
      </c>
      <c r="P263" s="8" t="str">
        <f t="array" ref="P263">IF($D263="erro",XLOOKUP($A263,'Ocorrências 2022 (TODAS)'!$A:$A,'Ocorrências 2022 (TODAS)'!L:L),XLOOKUP($A263,'[1]Ocorrências 2022 (USADAS TCC Mi'!$A:$A,'[1]Ocorrências 2022 (USADAS TCC Mi'!L:L))</f>
        <v>#REF!</v>
      </c>
      <c r="Q263" s="8" t="str">
        <f t="array" ref="Q263">IF($D263="erro",XLOOKUP($A263,'Ocorrências 2022 (TODAS)'!$A:$A,'Ocorrências 2022 (TODAS)'!M:M),XLOOKUP($A263,'[1]Ocorrências 2022 (USADAS TCC Mi'!$A:$A,'[1]Ocorrências 2022 (USADAS TCC Mi'!M:M))</f>
        <v>#REF!</v>
      </c>
      <c r="R263" s="8" t="str">
        <f t="array" ref="R263">IF($D263="erro",XLOOKUP($A263,'Ocorrências 2022 (TODAS)'!$A:$A,'Ocorrências 2022 (TODAS)'!N:N),XLOOKUP($A263,'[1]Ocorrências 2022 (USADAS TCC Mi'!$A:$A,'[1]Ocorrências 2022 (USADAS TCC Mi'!N:N))</f>
        <v>#REF!</v>
      </c>
      <c r="S263" s="8" t="str">
        <f t="array" ref="S263">IF($D263="erro",XLOOKUP($A263,'Ocorrências 2022 (TODAS)'!$A:$A,'Ocorrências 2022 (TODAS)'!O:O),XLOOKUP($A263,'[1]Ocorrências 2022 (USADAS TCC Mi'!$A:$A,'[1]Ocorrências 2022 (USADAS TCC Mi'!O:O))</f>
        <v>#REF!</v>
      </c>
      <c r="T263" s="8" t="str">
        <f t="array" ref="T263">IF($D263="erro",XLOOKUP($A263,'Ocorrências 2022 (TODAS)'!$A:$A,'Ocorrências 2022 (TODAS)'!P:P),XLOOKUP($A263,'[1]Ocorrências 2022 (USADAS TCC Mi'!$A:$A,'[1]Ocorrências 2022 (USADAS TCC Mi'!P:P))</f>
        <v>#REF!</v>
      </c>
      <c r="U263" s="8" t="str">
        <f t="array" ref="U263">IF($D263="erro",XLOOKUP($A263,'Ocorrências 2022 (TODAS)'!$A:$A,'Ocorrências 2022 (TODAS)'!Q:Q),XLOOKUP($A263,'[1]Ocorrências 2022 (USADAS TCC Mi'!$A:$A,'[1]Ocorrências 2022 (USADAS TCC Mi'!Q:Q))</f>
        <v>#REF!</v>
      </c>
      <c r="V263" s="8" t="str">
        <f t="array" ref="V263">IF($D263="erro",XLOOKUP($A263,'Ocorrências 2022 (TODAS)'!$A:$A,'Ocorrências 2022 (TODAS)'!R:R),XLOOKUP($A263,'[1]Ocorrências 2022 (USADAS TCC Mi'!$A:$A,'[1]Ocorrências 2022 (USADAS TCC Mi'!R:R))</f>
        <v>#REF!</v>
      </c>
      <c r="W263" s="8" t="str">
        <f t="array" ref="W263">IF($D263="erro",XLOOKUP($A263,'Ocorrências 2022 (TODAS)'!$A:$A,'Ocorrências 2022 (TODAS)'!S:S),XLOOKUP($A263,'[1]Ocorrências 2022 (USADAS TCC Mi'!$A:$A,'[1]Ocorrências 2022 (USADAS TCC Mi'!S:S))</f>
        <v>#REF!</v>
      </c>
      <c r="X263" s="8" t="str">
        <f t="array" ref="X263">IF($D263="erro",XLOOKUP($A263,'Ocorrências 2022 (TODAS)'!$A:$A,'Ocorrências 2022 (TODAS)'!T:T),XLOOKUP($A263,'[1]Ocorrências 2022 (USADAS TCC Mi'!$A:$A,'[1]Ocorrências 2022 (USADAS TCC Mi'!T:T))</f>
        <v>#REF!</v>
      </c>
      <c r="Y263" s="8" t="str">
        <f t="array" ref="Y263">IF($D263="erro",XLOOKUP($A263,'Ocorrências 2022 (TODAS)'!$A:$A,'Ocorrências 2022 (TODAS)'!U:U),XLOOKUP($A263,'[1]Ocorrências 2022 (USADAS TCC Mi'!$A:$A,'[1]Ocorrências 2022 (USADAS TCC Mi'!U:U))</f>
        <v>#REF!</v>
      </c>
      <c r="Z263" s="162" t="str">
        <f t="array" ref="Z263">IF($D263="erro",XLOOKUP($A263,'Ocorrências 2022 (TODAS)'!$A:$A,'Ocorrências 2022 (TODAS)'!V:V),XLOOKUP($A263,'[1]Ocorrências 2022 (USADAS TCC Mi'!$A:$A,'[1]Ocorrências 2022 (USADAS TCC Mi'!V:V))</f>
        <v>#REF!</v>
      </c>
      <c r="AA263" s="162" t="str">
        <f t="array" ref="AA263">IF($D263="erro",XLOOKUP($A263,'Ocorrências 2022 (TODAS)'!$A:$A,'Ocorrências 2022 (TODAS)'!W:W),XLOOKUP($A263,'[1]Ocorrências 2022 (USADAS TCC Mi'!$A:$A,'[1]Ocorrências 2022 (USADAS TCC Mi'!W:W))</f>
        <v>#REF!</v>
      </c>
      <c r="AB263" s="8" t="str">
        <f t="array" ref="AB263">IF($D263="erro",XLOOKUP($A263,'Ocorrências 2022 (TODAS)'!$A:$A,'Ocorrências 2022 (TODAS)'!X:X),XLOOKUP($A263,'[1]Ocorrências 2022 (USADAS TCC Mi'!$A:$A,'[1]Ocorrências 2022 (USADAS TCC Mi'!X:X))</f>
        <v>#REF!</v>
      </c>
      <c r="AC263" s="8" t="str">
        <f t="array" ref="AC263">IF($D263="erro",XLOOKUP($A263,'Ocorrências 2022 (TODAS)'!$A:$A,'Ocorrências 2022 (TODAS)'!Y:Y),XLOOKUP($A263,'[1]Ocorrências 2022 (USADAS TCC Mi'!$A:$A,'[1]Ocorrências 2022 (USADAS TCC Mi'!Y:Y))</f>
        <v>#REF!</v>
      </c>
      <c r="AD263" s="8" t="str">
        <f t="array" ref="AD263">IF($D263="erro",XLOOKUP($A263,'Ocorrências 2022 (TODAS)'!$A:$A,'Ocorrências 2022 (TODAS)'!Z:Z),XLOOKUP($A263,'[1]Ocorrências 2022 (USADAS TCC Mi'!$A:$A,'[1]Ocorrências 2022 (USADAS TCC Mi'!Z:Z))</f>
        <v>#REF!</v>
      </c>
      <c r="AE263" s="8" t="str">
        <f t="array" ref="AE263">IF($D263="erro",XLOOKUP($A263,'Ocorrências 2022 (TODAS)'!$A:$A,'Ocorrências 2022 (TODAS)'!AA:AA),XLOOKUP($A263,'[1]Ocorrências 2022 (USADAS TCC Mi'!$A:$A,'[1]Ocorrências 2022 (USADAS TCC Mi'!AA:AA))</f>
        <v>#REF!</v>
      </c>
      <c r="AF263" s="8" t="str">
        <f t="array" ref="AF263">IF($D263="erro",XLOOKUP($A263,'Ocorrências 2022 (TODAS)'!$A:$A,'Ocorrências 2022 (TODAS)'!AB:AB),XLOOKUP($A263,'[1]Ocorrências 2022 (USADAS TCC Mi'!$A:$A,'[1]Ocorrências 2022 (USADAS TCC Mi'!AB:AB))</f>
        <v>#REF!</v>
      </c>
      <c r="AG263" s="8" t="str">
        <f t="array" ref="AG263">IF($D263="erro",XLOOKUP($A263,'Ocorrências 2022 (TODAS)'!$A:$A,'Ocorrências 2022 (TODAS)'!AC:AC),XLOOKUP($A263,'[1]Ocorrências 2022 (USADAS TCC Mi'!$A:$A,'[1]Ocorrências 2022 (USADAS TCC Mi'!AC:AC))</f>
        <v>#REF!</v>
      </c>
      <c r="AH263" s="8" t="str">
        <f t="array" ref="AH263">IF($D263="erro",XLOOKUP($A263,'Ocorrências 2022 (TODAS)'!$A:$A,'Ocorrências 2022 (TODAS)'!AD:AD),XLOOKUP($A263,'[1]Ocorrências 2022 (USADAS TCC Mi'!$A:$A,'[1]Ocorrências 2022 (USADAS TCC Mi'!AD:AD))</f>
        <v>#REF!</v>
      </c>
      <c r="AI263" s="8" t="str">
        <f t="array" ref="AI263">IF($D263="erro",XLOOKUP($A263,'Ocorrências 2022 (TODAS)'!$A:$A,'Ocorrências 2022 (TODAS)'!AE:AE),XLOOKUP($A263,'[1]Ocorrências 2022 (USADAS TCC Mi'!$A:$A,'[1]Ocorrências 2022 (USADAS TCC Mi'!AE:AE))</f>
        <v>#REF!</v>
      </c>
      <c r="AJ263" s="8" t="str">
        <f t="array" ref="AJ263">IF($D263="erro",XLOOKUP($A263,'Ocorrências 2022 (TODAS)'!$A:$A,'Ocorrências 2022 (TODAS)'!AF:AF),XLOOKUP($A263,'[1]Ocorrências 2022 (USADAS TCC Mi'!$A:$A,'[1]Ocorrências 2022 (USADAS TCC Mi'!AF:AF))</f>
        <v>#REF!</v>
      </c>
      <c r="AK263" s="8" t="str">
        <f t="array" ref="AK263">IF($D263="erro",XLOOKUP($A263,'Ocorrências 2022 (TODAS)'!$A:$A,'Ocorrências 2022 (TODAS)'!AG:AG),XLOOKUP($A263,'[1]Ocorrências 2022 (USADAS TCC Mi'!$A:$A,'[1]Ocorrências 2022 (USADAS TCC Mi'!AG:AG))</f>
        <v>#REF!</v>
      </c>
      <c r="AL263" s="8" t="str">
        <f t="array" ref="AL263">IF($D263="erro",XLOOKUP($A263,'Ocorrências 2022 (TODAS)'!$A:$A,'Ocorrências 2022 (TODAS)'!AH:AH),XLOOKUP($A263,'[1]Ocorrências 2022 (USADAS TCC Mi'!$A:$A,'[1]Ocorrências 2022 (USADAS TCC Mi'!AH:AH))</f>
        <v>#REF!</v>
      </c>
      <c r="AM263" s="8" t="str">
        <f t="array" ref="AM263">IF($D263="erro",XLOOKUP($A263,'Ocorrências 2022 (TODAS)'!$A:$A,'Ocorrências 2022 (TODAS)'!AI:AI),XLOOKUP($A263,'[1]Ocorrências 2022 (USADAS TCC Mi'!$A:$A,'[1]Ocorrências 2022 (USADAS TCC Mi'!AI:AI))</f>
        <v>#REF!</v>
      </c>
      <c r="AN263" s="8" t="str">
        <f t="array" ref="AN263">IF($D263="erro",XLOOKUP($A263,'Ocorrências 2022 (TODAS)'!$A:$A,'Ocorrências 2022 (TODAS)'!AJ:AJ),XLOOKUP($A263,'[1]Ocorrências 2022 (USADAS TCC Mi'!$A:$A,'[1]Ocorrências 2022 (USADAS TCC Mi'!AJ:AJ))</f>
        <v>#REF!</v>
      </c>
      <c r="AO263" s="8" t="str">
        <f t="array" ref="AO263">IF($D263="erro",XLOOKUP($A263,'Ocorrências 2022 (TODAS)'!$A:$A,'Ocorrências 2022 (TODAS)'!AK:AK),XLOOKUP($A263,'[1]Ocorrências 2022 (USADAS TCC Mi'!$A:$A,'[1]Ocorrências 2022 (USADAS TCC Mi'!AK:AK))</f>
        <v>#REF!</v>
      </c>
      <c r="AP263" s="8" t="str">
        <f t="array" ref="AP263">IF($D263="erro",XLOOKUP($A263,'Ocorrências 2022 (TODAS)'!$A:$A,'Ocorrências 2022 (TODAS)'!AL:AL),XLOOKUP($A263,'[1]Ocorrências 2022 (USADAS TCC Mi'!$A:$A,'[1]Ocorrências 2022 (USADAS TCC Mi'!AL:AL))</f>
        <v>#REF!</v>
      </c>
      <c r="AQ263" s="8" t="str">
        <f t="array" ref="AQ263">IF($D263="erro",XLOOKUP($A263,'Ocorrências 2022 (TODAS)'!$A:$A,'Ocorrências 2022 (TODAS)'!AM:AM),XLOOKUP($A263,'[1]Ocorrências 2022 (USADAS TCC Mi'!$A:$A,'[1]Ocorrências 2022 (USADAS TCC Mi'!AM:AM))</f>
        <v>#REF!</v>
      </c>
      <c r="AR263" s="8" t="str">
        <f t="array" ref="AR263">IF($D263="erro",XLOOKUP($A263,'Ocorrências 2022 (TODAS)'!$A:$A,'Ocorrências 2022 (TODAS)'!AN:AN),XLOOKUP($A263,'[1]Ocorrências 2022 (USADAS TCC Mi'!$A:$A,'[1]Ocorrências 2022 (USADAS TCC Mi'!AN:AN))</f>
        <v>#REF!</v>
      </c>
      <c r="AS263" s="8" t="str">
        <f t="array" ref="AS263">IF($D263="erro",XLOOKUP($A263,'Ocorrências 2022 (TODAS)'!$A:$A,'Ocorrências 2022 (TODAS)'!AO:AO),XLOOKUP($A263,'[1]Ocorrências 2022 (USADAS TCC Mi'!$A:$A,'[1]Ocorrências 2022 (USADAS TCC Mi'!AO:AO))</f>
        <v>#REF!</v>
      </c>
      <c r="AT263" s="8" t="str">
        <f t="array" ref="AT263">IF($D263="erro",XLOOKUP($A263,'Ocorrências 2022 (TODAS)'!$A:$A,'Ocorrências 2022 (TODAS)'!AP:AP),XLOOKUP($A263,'[1]Ocorrências 2022 (USADAS TCC Mi'!$A:$A,'[1]Ocorrências 2022 (USADAS TCC Mi'!AP:AP))</f>
        <v>#REF!</v>
      </c>
      <c r="AU263" s="8" t="str">
        <f t="array" ref="AU263">IF($D263="erro",XLOOKUP($A263,'Ocorrências 2022 (TODAS)'!$A:$A,'Ocorrências 2022 (TODAS)'!AQ:AQ),XLOOKUP($A263,'[1]Ocorrências 2022 (USADAS TCC Mi'!$A:$A,'[1]Ocorrências 2022 (USADAS TCC Mi'!AQ:AQ))</f>
        <v>#REF!</v>
      </c>
      <c r="AV263" s="8" t="str">
        <f t="array" ref="AV263">IF($D263="erro",XLOOKUP($A263,'Ocorrências 2022 (TODAS)'!$A:$A,'Ocorrências 2022 (TODAS)'!AR:AR),XLOOKUP($A263,'[1]Ocorrências 2022 (USADAS TCC Mi'!$A:$A,'[1]Ocorrências 2022 (USADAS TCC Mi'!AR:AR))</f>
        <v>#REF!</v>
      </c>
      <c r="AW263" s="8" t="str">
        <f t="array" ref="AW263">IF($D263="erro",XLOOKUP($A263,'Ocorrências 2022 (TODAS)'!$A:$A,'Ocorrências 2022 (TODAS)'!AS:AS),XLOOKUP($A263,'[1]Ocorrências 2022 (USADAS TCC Mi'!$A:$A,'[1]Ocorrências 2022 (USADAS TCC Mi'!AS:AS))</f>
        <v>#REF!</v>
      </c>
      <c r="AX263" s="8" t="str">
        <f t="array" ref="AX263">IF($D263="erro",XLOOKUP($A263,'Ocorrências 2022 (TODAS)'!$A:$A,'Ocorrências 2022 (TODAS)'!AT:AT),XLOOKUP($A263,'[1]Ocorrências 2022 (USADAS TCC Mi'!$A:$A,'[1]Ocorrências 2022 (USADAS TCC Mi'!AT:AT))</f>
        <v>#REF!</v>
      </c>
      <c r="AY263" s="8" t="str">
        <f t="array" ref="AY263">IF($D263="erro",XLOOKUP($A263,'Ocorrências 2022 (TODAS)'!$A:$A,'Ocorrências 2022 (TODAS)'!AU:AU),XLOOKUP($A263,'[1]Ocorrências 2022 (USADAS TCC Mi'!$A:$A,'[1]Ocorrências 2022 (USADAS TCC Mi'!AU:AU))</f>
        <v>#REF!</v>
      </c>
      <c r="AZ263" s="8" t="str">
        <f t="array" ref="AZ263">IF($D263="erro",XLOOKUP($A263,'Ocorrências 2022 (TODAS)'!$A:$A,'Ocorrências 2022 (TODAS)'!AV:AV),XLOOKUP($A263,'[1]Ocorrências 2022 (USADAS TCC Mi'!$A:$A,'[1]Ocorrências 2022 (USADAS TCC Mi'!AV:AV))</f>
        <v>#REF!</v>
      </c>
      <c r="BA263" s="8" t="str">
        <f t="array" ref="BA263">IF($D263="erro",XLOOKUP($A263,'Ocorrências 2022 (TODAS)'!$A:$A,'Ocorrências 2022 (TODAS)'!AW:AW),XLOOKUP($A263,'[1]Ocorrências 2022 (USADAS TCC Mi'!$A:$A,'[1]Ocorrências 2022 (USADAS TCC Mi'!AW:AW))</f>
        <v>#REF!</v>
      </c>
      <c r="BB263" s="8" t="str">
        <f t="array" ref="BB263">IF($D263="erro",XLOOKUP($A263,'Ocorrências 2022 (TODAS)'!$A:$A,'Ocorrências 2022 (TODAS)'!AX:AX),XLOOKUP($A263,'[1]Ocorrências 2022 (USADAS TCC Mi'!$A:$A,'[1]Ocorrências 2022 (USADAS TCC Mi'!AX:AX))</f>
        <v>#REF!</v>
      </c>
      <c r="BC263" s="8" t="str">
        <f t="array" ref="BC263">IF($D263="erro",XLOOKUP($A263,'Ocorrências 2022 (TODAS)'!$A:$A,'Ocorrências 2022 (TODAS)'!AY:AY),XLOOKUP($A263,'[1]Ocorrências 2022 (USADAS TCC Mi'!$A:$A,'[1]Ocorrências 2022 (USADAS TCC Mi'!AY:AY))</f>
        <v>#REF!</v>
      </c>
      <c r="BD263" s="8" t="str">
        <f t="array" ref="BD263">IF($D263="erro",XLOOKUP($A263,'Ocorrências 2022 (TODAS)'!$A:$A,'Ocorrências 2022 (TODAS)'!AZ:AZ),XLOOKUP($A263,'[1]Ocorrências 2022 (USADAS TCC Mi'!$A:$A,'[1]Ocorrências 2022 (USADAS TCC Mi'!AZ:AZ))</f>
        <v>#REF!</v>
      </c>
      <c r="BE263" s="8" t="str">
        <f t="array" ref="BE263">IF($D263="erro",XLOOKUP($A263,'Ocorrências 2022 (TODAS)'!$A:$A,'Ocorrências 2022 (TODAS)'!BA:BA),XLOOKUP($A263,'[1]Ocorrências 2022 (USADAS TCC Mi'!$A:$A,'[1]Ocorrências 2022 (USADAS TCC Mi'!BA:BA))</f>
        <v>#REF!</v>
      </c>
      <c r="BF263" s="8" t="str">
        <f t="array" ref="BF263">IF($D263="erro",XLOOKUP($A263,'Ocorrências 2022 (TODAS)'!$A:$A,'Ocorrências 2022 (TODAS)'!BB:BB),XLOOKUP($A263,'[1]Ocorrências 2022 (USADAS TCC Mi'!$A:$A,'[1]Ocorrências 2022 (USADAS TCC Mi'!BB:BB))</f>
        <v>#REF!</v>
      </c>
      <c r="BG263" s="8" t="str">
        <f t="array" ref="BG263">IF($D263="erro",XLOOKUP($A263,'Ocorrências 2022 (TODAS)'!$A:$A,'Ocorrências 2022 (TODAS)'!BC:BC),XLOOKUP($A263,'[1]Ocorrências 2022 (USADAS TCC Mi'!$A:$A,'[1]Ocorrências 2022 (USADAS TCC Mi'!BC:BC))</f>
        <v>#REF!</v>
      </c>
      <c r="BH263" s="8" t="str">
        <f t="array" ref="BH263">IF($D263="erro",XLOOKUP($A263,'Ocorrências 2022 (TODAS)'!$A:$A,'Ocorrências 2022 (TODAS)'!BD:BD),XLOOKUP($A263,'[1]Ocorrências 2022 (USADAS TCC Mi'!$A:$A,'[1]Ocorrências 2022 (USADAS TCC Mi'!BD:BD))</f>
        <v>#REF!</v>
      </c>
      <c r="BI263" s="8" t="str">
        <f t="array" ref="BI263">IF($D263="erro",XLOOKUP($A263,'Ocorrências 2022 (TODAS)'!$A:$A,'Ocorrências 2022 (TODAS)'!BE:BE),XLOOKUP($A263,'[1]Ocorrências 2022 (USADAS TCC Mi'!$A:$A,'[1]Ocorrências 2022 (USADAS TCC Mi'!BE:BE))</f>
        <v>#REF!</v>
      </c>
      <c r="BJ263" s="8" t="str">
        <f t="array" ref="BJ263">IF($D263="erro",XLOOKUP($A263,'Ocorrências 2022 (TODAS)'!$A:$A,'Ocorrências 2022 (TODAS)'!BF:BF),XLOOKUP($A263,'[1]Ocorrências 2022 (USADAS TCC Mi'!$A:$A,'[1]Ocorrências 2022 (USADAS TCC Mi'!BF:BF))</f>
        <v>#REF!</v>
      </c>
      <c r="BK263" s="8" t="str">
        <f t="array" ref="BK263">IF($D263="erro",XLOOKUP($A263,'Ocorrências 2022 (TODAS)'!$A:$A,'Ocorrências 2022 (TODAS)'!BG:BG),XLOOKUP($A263,'[1]Ocorrências 2022 (USADAS TCC Mi'!$A:$A,'[1]Ocorrências 2022 (USADAS TCC Mi'!BG:BG))</f>
        <v>#REF!</v>
      </c>
      <c r="BL263" s="8" t="str">
        <f t="array" ref="BL263">IF($D263="erro",XLOOKUP($A263,'Ocorrências 2022 (TODAS)'!$A:$A,'Ocorrências 2022 (TODAS)'!BH:BH),XLOOKUP($A263,'[1]Ocorrências 2022 (USADAS TCC Mi'!$A:$A,'[1]Ocorrências 2022 (USADAS TCC Mi'!BH:BH))</f>
        <v>#REF!</v>
      </c>
      <c r="BM263" s="8" t="str">
        <f t="array" ref="BM263">IF($D263="erro",XLOOKUP($A263,'Ocorrências 2022 (TODAS)'!$A:$A,'Ocorrências 2022 (TODAS)'!BI:BI),XLOOKUP($A263,'[1]Ocorrências 2022 (USADAS TCC Mi'!$A:$A,'[1]Ocorrências 2022 (USADAS TCC Mi'!BI:BI))</f>
        <v>#REF!</v>
      </c>
      <c r="BN263" s="8" t="str">
        <f t="array" ref="BN263">IF($D263="erro",XLOOKUP($A263,'Ocorrências 2022 (TODAS)'!$A:$A,'Ocorrências 2022 (TODAS)'!BJ:BJ),XLOOKUP($A263,'[1]Ocorrências 2022 (USADAS TCC Mi'!$A:$A,'[1]Ocorrências 2022 (USADAS TCC Mi'!BJ:BJ))</f>
        <v>#REF!</v>
      </c>
      <c r="BO263" s="8" t="str">
        <f t="array" ref="BO263">IF($D263="erro",XLOOKUP($A263,'Ocorrências 2022 (TODAS)'!$A:$A,'Ocorrências 2022 (TODAS)'!BK:BK),XLOOKUP($A263,'[1]Ocorrências 2022 (USADAS TCC Mi'!$A:$A,'[1]Ocorrências 2022 (USADAS TCC Mi'!BK:BK))</f>
        <v>#REF!</v>
      </c>
      <c r="BP263" s="8" t="str">
        <f t="array" ref="BP263">IF($D263="erro",XLOOKUP($A263,'Ocorrências 2022 (TODAS)'!$A:$A,'Ocorrências 2022 (TODAS)'!BL:BL),XLOOKUP($A263,'[1]Ocorrências 2022 (USADAS TCC Mi'!$A:$A,'[1]Ocorrências 2022 (USADAS TCC Mi'!BL:BL))</f>
        <v>#REF!</v>
      </c>
      <c r="BQ263" s="8" t="str">
        <f t="array" ref="BQ263">IF($D263="erro",XLOOKUP($A263,'Ocorrências 2022 (TODAS)'!$A:$A,'Ocorrências 2022 (TODAS)'!BM:BM),XLOOKUP($A263,'[1]Ocorrências 2022 (USADAS TCC Mi'!$A:$A,'[1]Ocorrências 2022 (USADAS TCC Mi'!BM:BM))</f>
        <v>#REF!</v>
      </c>
      <c r="BR263" s="8" t="str">
        <f t="array" ref="BR263">IF($D263="erro",XLOOKUP($A263,'Ocorrências 2022 (TODAS)'!$A:$A,'Ocorrências 2022 (TODAS)'!BN:BN),XLOOKUP($A263,'[1]Ocorrências 2022 (USADAS TCC Mi'!$A:$A,'[1]Ocorrências 2022 (USADAS TCC Mi'!BN:BN))</f>
        <v>#REF!</v>
      </c>
      <c r="BS263" s="8" t="str">
        <f t="array" ref="BS263">IF($D263="erro",XLOOKUP($A263,'Ocorrências 2022 (TODAS)'!$A:$A,'Ocorrências 2022 (TODAS)'!BO:BO),XLOOKUP($A263,'[1]Ocorrências 2022 (USADAS TCC Mi'!$A:$A,'[1]Ocorrências 2022 (USADAS TCC Mi'!BO:BO))</f>
        <v>#REF!</v>
      </c>
      <c r="BT263" s="8" t="str">
        <f t="array" ref="BT263">IF($D263="erro",XLOOKUP($A263,'Ocorrências 2022 (TODAS)'!$A:$A,'Ocorrências 2022 (TODAS)'!BP:BP),XLOOKUP($A263,'[1]Ocorrências 2022 (USADAS TCC Mi'!$A:$A,'[1]Ocorrências 2022 (USADAS TCC Mi'!BP:BP))</f>
        <v>#REF!</v>
      </c>
      <c r="BU263" s="8" t="str">
        <f t="array" ref="BU263">IF($D263="erro",XLOOKUP($A263,'Ocorrências 2022 (TODAS)'!$A:$A,'Ocorrências 2022 (TODAS)'!BQ:BQ),XLOOKUP($A263,'[1]Ocorrências 2022 (USADAS TCC Mi'!$A:$A,'[1]Ocorrências 2022 (USADAS TCC Mi'!BQ:BQ))</f>
        <v>#REF!</v>
      </c>
      <c r="BV263" s="8" t="str">
        <f t="array" ref="BV263">IF($D263="erro",XLOOKUP($A263,'Ocorrências 2022 (TODAS)'!$A:$A,'Ocorrências 2022 (TODAS)'!BR:BR),XLOOKUP($A263,'[1]Ocorrências 2022 (USADAS TCC Mi'!$A:$A,'[1]Ocorrências 2022 (USADAS TCC Mi'!BR:BR))</f>
        <v>#REF!</v>
      </c>
      <c r="BW263" s="8" t="str">
        <f t="array" ref="BW263">IF($D263="erro",XLOOKUP($A263,'Ocorrências 2022 (TODAS)'!$A:$A,'Ocorrências 2022 (TODAS)'!BS:BS),XLOOKUP($A263,'[1]Ocorrências 2022 (USADAS TCC Mi'!$A:$A,'[1]Ocorrências 2022 (USADAS TCC Mi'!BS:BS))</f>
        <v>#REF!</v>
      </c>
      <c r="BX263" s="8" t="str">
        <f t="array" ref="BX263">IF($D263="erro",XLOOKUP($A263,'Ocorrências 2022 (TODAS)'!$A:$A,'Ocorrências 2022 (TODAS)'!BT:BT),XLOOKUP($A263,'[1]Ocorrências 2022 (USADAS TCC Mi'!$A:$A,'[1]Ocorrências 2022 (USADAS TCC Mi'!BT:BT))</f>
        <v>#REF!</v>
      </c>
      <c r="BY263" s="8" t="str">
        <f t="array" ref="BY263">IF($D263="erro",XLOOKUP($A263,'Ocorrências 2022 (TODAS)'!$A:$A,'Ocorrências 2022 (TODAS)'!BU:BU),XLOOKUP($A263,'[1]Ocorrências 2022 (USADAS TCC Mi'!$A:$A,'[1]Ocorrências 2022 (USADAS TCC Mi'!BU:BU))</f>
        <v>#REF!</v>
      </c>
      <c r="BZ263" s="8" t="str">
        <f t="array" ref="BZ263">IF($D263="erro",XLOOKUP($A263,'Ocorrências 2022 (TODAS)'!$A:$A,'Ocorrências 2022 (TODAS)'!BV:BV),XLOOKUP($A263,'[1]Ocorrências 2022 (USADAS TCC Mi'!$A:$A,'[1]Ocorrências 2022 (USADAS TCC Mi'!BV:BV))</f>
        <v>#REF!</v>
      </c>
      <c r="CA263" s="8" t="str">
        <f t="array" ref="CA263">IF($D263="erro",XLOOKUP($A263,'Ocorrências 2022 (TODAS)'!$A:$A,'Ocorrências 2022 (TODAS)'!BW:BW),XLOOKUP($A263,'[1]Ocorrências 2022 (USADAS TCC Mi'!$A:$A,'[1]Ocorrências 2022 (USADAS TCC Mi'!BW:BW))</f>
        <v>#REF!</v>
      </c>
      <c r="CB263" s="8" t="str">
        <f t="array" ref="CB263">IF($D263="erro",XLOOKUP($A263,'Ocorrências 2022 (TODAS)'!$A:$A,'Ocorrências 2022 (TODAS)'!BX:BX),XLOOKUP($A263,'[1]Ocorrências 2022 (USADAS TCC Mi'!$A:$A,'[1]Ocorrências 2022 (USADAS TCC Mi'!BX:BX))</f>
        <v>#REF!</v>
      </c>
      <c r="CC263" s="8" t="str">
        <f t="array" ref="CC263">IF($D263="erro",XLOOKUP($A263,'Ocorrências 2022 (TODAS)'!$A:$A,'Ocorrências 2022 (TODAS)'!BY:BY),XLOOKUP($A263,'[1]Ocorrências 2022 (USADAS TCC Mi'!$A:$A,'[1]Ocorrências 2022 (USADAS TCC Mi'!BY:BY))</f>
        <v>#REF!</v>
      </c>
      <c r="CD263" s="8" t="str">
        <f t="array" ref="CD263">IF($D263="erro",XLOOKUP($A263,'Ocorrências 2022 (TODAS)'!$A:$A,'Ocorrências 2022 (TODAS)'!BZ:BZ),XLOOKUP($A263,'[1]Ocorrências 2022 (USADAS TCC Mi'!$A:$A,'[1]Ocorrências 2022 (USADAS TCC Mi'!BZ:BZ))</f>
        <v>#REF!</v>
      </c>
      <c r="CE263" s="8" t="str">
        <f t="array" ref="CE263">IF($D263="erro",XLOOKUP($A263,'Ocorrências 2022 (TODAS)'!$A:$A,'Ocorrências 2022 (TODAS)'!CA:CA),XLOOKUP($A263,'[1]Ocorrências 2022 (USADAS TCC Mi'!$A:$A,'[1]Ocorrências 2022 (USADAS TCC Mi'!CA:CA))</f>
        <v>#REF!</v>
      </c>
      <c r="CF263" s="8" t="str">
        <f t="array" ref="CF263">IF($D263="erro",XLOOKUP($A263,'Ocorrências 2022 (TODAS)'!$A:$A,'Ocorrências 2022 (TODAS)'!CB:CB),XLOOKUP($A263,'[1]Ocorrências 2022 (USADAS TCC Mi'!$A:$A,'[1]Ocorrências 2022 (USADAS TCC Mi'!CB:CB))</f>
        <v>#REF!</v>
      </c>
      <c r="CG263" s="8" t="str">
        <f t="array" ref="CG263">IF($D263="erro",XLOOKUP($A263,'Ocorrências 2022 (TODAS)'!$A:$A,'Ocorrências 2022 (TODAS)'!CC:CC),XLOOKUP($A263,'[1]Ocorrências 2022 (USADAS TCC Mi'!$A:$A,'[1]Ocorrências 2022 (USADAS TCC Mi'!CC:CC))</f>
        <v>#REF!</v>
      </c>
      <c r="CH263" s="8" t="str">
        <f t="array" ref="CH263">IF($D263="erro",XLOOKUP($A263,'Ocorrências 2022 (TODAS)'!$A:$A,'Ocorrências 2022 (TODAS)'!CD:CD),XLOOKUP($A263,'[1]Ocorrências 2022 (USADAS TCC Mi'!$A:$A,'[1]Ocorrências 2022 (USADAS TCC Mi'!CD:CD))</f>
        <v>#REF!</v>
      </c>
      <c r="CI263" s="8" t="str">
        <f t="array" ref="CI263">IF($D263="erro",XLOOKUP($A263,'Ocorrências 2022 (TODAS)'!$A:$A,'Ocorrências 2022 (TODAS)'!CE:CE),XLOOKUP($A263,'[1]Ocorrências 2022 (USADAS TCC Mi'!$A:$A,'[1]Ocorrências 2022 (USADAS TCC Mi'!CE:CE))</f>
        <v>#REF!</v>
      </c>
      <c r="CJ263" s="8" t="str">
        <f t="array" ref="CJ263">IF($D263="erro",XLOOKUP($A263,'Ocorrências 2022 (TODAS)'!$A:$A,'Ocorrências 2022 (TODAS)'!CF:CF),XLOOKUP($A263,'[1]Ocorrências 2022 (USADAS TCC Mi'!$A:$A,'[1]Ocorrências 2022 (USADAS TCC Mi'!CF:CF))</f>
        <v>#REF!</v>
      </c>
      <c r="CK263" s="8" t="str">
        <f t="array" ref="CK263">IF($D263="erro",XLOOKUP($A263,'Ocorrências 2022 (TODAS)'!$A:$A,'Ocorrências 2022 (TODAS)'!CG:CG),XLOOKUP($A263,'[1]Ocorrências 2022 (USADAS TCC Mi'!$A:$A,'[1]Ocorrências 2022 (USADAS TCC Mi'!CG:CG))</f>
        <v>#REF!</v>
      </c>
      <c r="CL263" s="163" t="str">
        <f t="array" ref="CL263">IF($D263="erro",XLOOKUP($A263,'Ocorrências 2022 (TODAS)'!$A:$A,'Ocorrências 2022 (TODAS)'!CH:CH),XLOOKUP($A263,'[1]Ocorrências 2022 (USADAS TCC Mi'!$A:$A,'[1]Ocorrências 2022 (USADAS TCC Mi'!CH:CH))</f>
        <v>#REF!</v>
      </c>
      <c r="CM263" s="8" t="str">
        <f t="array" ref="CM263">IF($D263="erro",XLOOKUP($A263,'Ocorrências 2022 (TODAS)'!$A:$A,'Ocorrências 2022 (TODAS)'!CI:CI),XLOOKUP($A263,'[1]Ocorrências 2022 (USADAS TCC Mi'!$A:$A,'[1]Ocorrências 2022 (USADAS TCC Mi'!CI:CI))</f>
        <v>#REF!</v>
      </c>
      <c r="CN263" s="8" t="str">
        <f t="array" ref="CN263">IF($D263="erro",XLOOKUP($A263,'Ocorrências 2022 (TODAS)'!$A:$A,'Ocorrências 2022 (TODAS)'!CJ:CJ),XLOOKUP($A263,'[1]Ocorrências 2022 (USADAS TCC Mi'!$A:$A,'[1]Ocorrências 2022 (USADAS TCC Mi'!CJ:CJ))</f>
        <v>#REF!</v>
      </c>
      <c r="CO263" s="8" t="str">
        <f t="array" ref="CO263">IF($D263="erro",XLOOKUP($A263,'Ocorrências 2022 (TODAS)'!$A:$A,'Ocorrências 2022 (TODAS)'!CK:CK),XLOOKUP($A263,'[1]Ocorrências 2022 (USADAS TCC Mi'!$A:$A,'[1]Ocorrências 2022 (USADAS TCC Mi'!CK:CK))</f>
        <v>#REF!</v>
      </c>
      <c r="CP263" s="8" t="str">
        <f t="array" ref="CP263">IF($D263="erro",XLOOKUP($A263,'Ocorrências 2022 (TODAS)'!$A:$A,'Ocorrências 2022 (TODAS)'!CL:CL),XLOOKUP($A263,'[1]Ocorrências 2022 (USADAS TCC Mi'!$A:$A,'[1]Ocorrências 2022 (USADAS TCC Mi'!CL:CL))</f>
        <v>#REF!</v>
      </c>
      <c r="CQ263" s="8" t="str">
        <f t="array" ref="CQ263">IF($D263="erro",XLOOKUP($A263,'Ocorrências 2022 (TODAS)'!$A:$A,'Ocorrências 2022 (TODAS)'!CM:CM),XLOOKUP($A263,'[1]Ocorrências 2022 (USADAS TCC Mi'!$A:$A,'[1]Ocorrências 2022 (USADAS TCC Mi'!CM:CM))</f>
        <v>#REF!</v>
      </c>
      <c r="CR263" s="8" t="str">
        <f t="array" ref="CR263">IF($D263="erro",XLOOKUP($A263,'Ocorrências 2022 (TODAS)'!$A:$A,'Ocorrências 2022 (TODAS)'!CN:CN),XLOOKUP($A263,'[1]Ocorrências 2022 (USADAS TCC Mi'!$A:$A,'[1]Ocorrências 2022 (USADAS TCC Mi'!CN:CN))</f>
        <v>#REF!</v>
      </c>
      <c r="CS263" s="8" t="str">
        <f t="array" ref="CS263">IF($D263="erro",XLOOKUP($A263,'Ocorrências 2022 (TODAS)'!$A:$A,'Ocorrências 2022 (TODAS)'!CO:CO),XLOOKUP($A263,'[1]Ocorrências 2022 (USADAS TCC Mi'!$A:$A,'[1]Ocorrências 2022 (USADAS TCC Mi'!CO:CO))</f>
        <v>#REF!</v>
      </c>
      <c r="CT263" s="8" t="str">
        <f t="array" ref="CT263">IF($D263="erro",XLOOKUP($A263,'Ocorrências 2022 (TODAS)'!$A:$A,'Ocorrências 2022 (TODAS)'!CP:CP),XLOOKUP($A263,'[1]Ocorrências 2022 (USADAS TCC Mi'!$A:$A,'[1]Ocorrências 2022 (USADAS TCC Mi'!CP:CP))</f>
        <v>#REF!</v>
      </c>
      <c r="CU263" s="8" t="str">
        <f t="array" ref="CU263">IF($D263="erro",XLOOKUP($A263,'Ocorrências 2022 (TODAS)'!$A:$A,'Ocorrências 2022 (TODAS)'!CQ:CQ),XLOOKUP($A263,'[1]Ocorrências 2022 (USADAS TCC Mi'!$A:$A,'[1]Ocorrências 2022 (USADAS TCC Mi'!CQ:CQ))</f>
        <v>#REF!</v>
      </c>
      <c r="CV263" s="8" t="str">
        <f t="array" ref="CV263">IF($D263="erro",XLOOKUP($A263,'Ocorrências 2022 (TODAS)'!$A:$A,'Ocorrências 2022 (TODAS)'!CR:CR),XLOOKUP($A263,'[1]Ocorrências 2022 (USADAS TCC Mi'!$A:$A,'[1]Ocorrências 2022 (USADAS TCC Mi'!CR:CR))</f>
        <v>#REF!</v>
      </c>
      <c r="CW263" s="8" t="str">
        <f t="array" ref="CW263">IF($D263="erro",XLOOKUP($A263,'Ocorrências 2022 (TODAS)'!$A:$A,'Ocorrências 2022 (TODAS)'!CS:CS),XLOOKUP($A263,'[1]Ocorrências 2022 (USADAS TCC Mi'!$A:$A,'[1]Ocorrências 2022 (USADAS TCC Mi'!CS:CS))</f>
        <v>#REF!</v>
      </c>
      <c r="CX263" s="8" t="str">
        <f t="array" ref="CX263">IF($D263="erro",XLOOKUP($A263,'Ocorrências 2022 (TODAS)'!$A:$A,'Ocorrências 2022 (TODAS)'!CT:CT),XLOOKUP($A263,'[1]Ocorrências 2022 (USADAS TCC Mi'!$A:$A,'[1]Ocorrências 2022 (USADAS TCC Mi'!CT:CT))</f>
        <v>#REF!</v>
      </c>
      <c r="CY263" s="8" t="str">
        <f t="array" ref="CY263">IF($D263="erro",XLOOKUP($A263,'Ocorrências 2022 (TODAS)'!$A:$A,'Ocorrências 2022 (TODAS)'!CU:CU),XLOOKUP($A263,'[1]Ocorrências 2022 (USADAS TCC Mi'!$A:$A,'[1]Ocorrências 2022 (USADAS TCC Mi'!CU:CU))</f>
        <v>#REF!</v>
      </c>
      <c r="CZ263" s="8" t="str">
        <f t="array" ref="CZ263">IF($D263="erro",XLOOKUP($A263,'Ocorrências 2022 (TODAS)'!$A:$A,'Ocorrências 2022 (TODAS)'!CV:CV),XLOOKUP($A263,'[1]Ocorrências 2022 (USADAS TCC Mi'!$A:$A,'[1]Ocorrências 2022 (USADAS TCC Mi'!CV:CV))</f>
        <v>#REF!</v>
      </c>
      <c r="DA263" s="8" t="str">
        <f t="array" ref="DA263">IF($D263="erro",XLOOKUP($A263,'Ocorrências 2022 (TODAS)'!$A:$A,'Ocorrências 2022 (TODAS)'!CW:CW),XLOOKUP($A263,'[1]Ocorrências 2022 (USADAS TCC Mi'!$A:$A,'[1]Ocorrências 2022 (USADAS TCC Mi'!CW:CW))</f>
        <v>#REF!</v>
      </c>
      <c r="DB263" s="8" t="str">
        <f t="array" ref="DB263">IF($D263="erro",XLOOKUP($A263,'Ocorrências 2022 (TODAS)'!$A:$A,'Ocorrências 2022 (TODAS)'!CX:CX),XLOOKUP($A263,'[1]Ocorrências 2022 (USADAS TCC Mi'!$A:$A,'[1]Ocorrências 2022 (USADAS TCC Mi'!CX:CX))</f>
        <v>#REF!</v>
      </c>
      <c r="DC263" s="8" t="str">
        <f t="array" ref="DC263">IF($D263="erro",XLOOKUP($A263,'Ocorrências 2022 (TODAS)'!$A:$A,'Ocorrências 2022 (TODAS)'!CY:CY),XLOOKUP($A263,'[1]Ocorrências 2022 (USADAS TCC Mi'!$A:$A,'[1]Ocorrências 2022 (USADAS TCC Mi'!CY:CY))</f>
        <v>#REF!</v>
      </c>
      <c r="DD263" s="8" t="str">
        <f t="array" ref="DD263">IF($D263="erro",XLOOKUP($A263,'Ocorrências 2022 (TODAS)'!$A:$A,'Ocorrências 2022 (TODAS)'!CZ:CZ),XLOOKUP($A263,'[1]Ocorrências 2022 (USADAS TCC Mi'!$A:$A,'[1]Ocorrências 2022 (USADAS TCC Mi'!CZ:CZ))</f>
        <v>#REF!</v>
      </c>
      <c r="DE263" s="8" t="str">
        <f t="array" ref="DE263">IF($D263="erro",XLOOKUP($A263,'Ocorrências 2022 (TODAS)'!$A:$A,'Ocorrências 2022 (TODAS)'!DA:DA),XLOOKUP($A263,'[1]Ocorrências 2022 (USADAS TCC Mi'!$A:$A,'[1]Ocorrências 2022 (USADAS TCC Mi'!DA:DA))</f>
        <v>#REF!</v>
      </c>
      <c r="DF263" s="8" t="str">
        <f t="array" ref="DF263">IF($D263="erro",XLOOKUP($A263,'Ocorrências 2022 (TODAS)'!$A:$A,'Ocorrências 2022 (TODAS)'!DB:DB),XLOOKUP($A263,'[1]Ocorrências 2022 (USADAS TCC Mi'!$A:$A,'[1]Ocorrências 2022 (USADAS TCC Mi'!DB:DB))</f>
        <v>#REF!</v>
      </c>
      <c r="DG263" s="8" t="str">
        <f t="array" ref="DG263">IF($D263="erro",XLOOKUP($A263,'Ocorrências 2022 (TODAS)'!$A:$A,'Ocorrências 2022 (TODAS)'!DC:DC),XLOOKUP($A263,'[1]Ocorrências 2022 (USADAS TCC Mi'!$A:$A,'[1]Ocorrências 2022 (USADAS TCC Mi'!DC:DC))</f>
        <v>#REF!</v>
      </c>
    </row>
    <row r="264" ht="15.75" customHeight="1">
      <c r="A264" s="101">
        <v>4177.0</v>
      </c>
      <c r="B264" s="101">
        <v>4177.0</v>
      </c>
      <c r="D264" s="8" t="str">
        <f t="shared" si="1"/>
        <v>Ok</v>
      </c>
      <c r="F264" s="8" t="str">
        <f t="array" ref="F264">IF($D264="erro",XLOOKUP($A264,'Ocorrências 2022 (TODAS)'!$A:$A,'Ocorrências 2022 (TODAS)'!B:B),XLOOKUP($A264,'[1]Ocorrências 2022 (USADAS TCC Mi'!$A:$A,'[1]Ocorrências 2022 (USADAS TCC Mi'!B:B))</f>
        <v>#REF!</v>
      </c>
      <c r="G264" s="8" t="str">
        <f t="array" ref="G264">IF($D264="erro",XLOOKUP($A264,'Ocorrências 2022 (TODAS)'!$A:$A,'Ocorrências 2022 (TODAS)'!C:C),XLOOKUP($A264,'[1]Ocorrências 2022 (USADAS TCC Mi'!$A:$A,'[1]Ocorrências 2022 (USADAS TCC Mi'!C:C))</f>
        <v>#REF!</v>
      </c>
      <c r="H264" s="8" t="str">
        <f t="array" ref="H264">IF($D264="erro",XLOOKUP($A264,'Ocorrências 2022 (TODAS)'!$A:$A,'Ocorrências 2022 (TODAS)'!D:D),XLOOKUP($A264,'[1]Ocorrências 2022 (USADAS TCC Mi'!$A:$A,'[1]Ocorrências 2022 (USADAS TCC Mi'!D:D))</f>
        <v>#REF!</v>
      </c>
      <c r="I264" s="8" t="str">
        <f t="array" ref="I264">IF($D264="erro",XLOOKUP($A264,'Ocorrências 2022 (TODAS)'!$A:$A,'Ocorrências 2022 (TODAS)'!E:E),XLOOKUP($A264,'[1]Ocorrências 2022 (USADAS TCC Mi'!$A:$A,'[1]Ocorrências 2022 (USADAS TCC Mi'!E:E))</f>
        <v>#REF!</v>
      </c>
      <c r="J264" s="8" t="str">
        <f t="array" ref="J264">IF($D264="erro",XLOOKUP($A264,'Ocorrências 2022 (TODAS)'!$A:$A,'Ocorrências 2022 (TODAS)'!F:F),XLOOKUP($A264,'[1]Ocorrências 2022 (USADAS TCC Mi'!$A:$A,'[1]Ocorrências 2022 (USADAS TCC Mi'!F:F))</f>
        <v>#REF!</v>
      </c>
      <c r="K264" s="8" t="str">
        <f t="array" ref="K264">IF($D264="erro",XLOOKUP($A264,'Ocorrências 2022 (TODAS)'!$A:$A,'Ocorrências 2022 (TODAS)'!G:G),XLOOKUP($A264,'[1]Ocorrências 2022 (USADAS TCC Mi'!$A:$A,'[1]Ocorrências 2022 (USADAS TCC Mi'!G:G))</f>
        <v>#REF!</v>
      </c>
      <c r="L264" s="8" t="str">
        <f t="array" ref="L264">IF($D264="erro",XLOOKUP($A264,'Ocorrências 2022 (TODAS)'!$A:$A,'Ocorrências 2022 (TODAS)'!H:H),XLOOKUP($A264,'[1]Ocorrências 2022 (USADAS TCC Mi'!$A:$A,'[1]Ocorrências 2022 (USADAS TCC Mi'!H:H))</f>
        <v>#REF!</v>
      </c>
      <c r="M264" s="8" t="str">
        <f t="array" ref="M264">IF($D264="erro",XLOOKUP($A264,'Ocorrências 2022 (TODAS)'!$A:$A,'Ocorrências 2022 (TODAS)'!I:I),XLOOKUP($A264,'[1]Ocorrências 2022 (USADAS TCC Mi'!$A:$A,'[1]Ocorrências 2022 (USADAS TCC Mi'!I:I))</f>
        <v>#REF!</v>
      </c>
      <c r="N264" s="8" t="str">
        <f t="array" ref="N264">IF($D264="erro",XLOOKUP($A264,'Ocorrências 2022 (TODAS)'!$A:$A,'Ocorrências 2022 (TODAS)'!J:J),XLOOKUP($A264,'[1]Ocorrências 2022 (USADAS TCC Mi'!$A:$A,'[1]Ocorrências 2022 (USADAS TCC Mi'!J:J))</f>
        <v>#REF!</v>
      </c>
      <c r="O264" s="8" t="str">
        <f t="array" ref="O264">IF($D264="erro",XLOOKUP($A264,'Ocorrências 2022 (TODAS)'!$A:$A,'Ocorrências 2022 (TODAS)'!K:K),XLOOKUP($A264,'[1]Ocorrências 2022 (USADAS TCC Mi'!$A:$A,'[1]Ocorrências 2022 (USADAS TCC Mi'!K:K))</f>
        <v>#REF!</v>
      </c>
      <c r="P264" s="8" t="str">
        <f t="array" ref="P264">IF($D264="erro",XLOOKUP($A264,'Ocorrências 2022 (TODAS)'!$A:$A,'Ocorrências 2022 (TODAS)'!L:L),XLOOKUP($A264,'[1]Ocorrências 2022 (USADAS TCC Mi'!$A:$A,'[1]Ocorrências 2022 (USADAS TCC Mi'!L:L))</f>
        <v>#REF!</v>
      </c>
      <c r="Q264" s="8" t="str">
        <f t="array" ref="Q264">IF($D264="erro",XLOOKUP($A264,'Ocorrências 2022 (TODAS)'!$A:$A,'Ocorrências 2022 (TODAS)'!M:M),XLOOKUP($A264,'[1]Ocorrências 2022 (USADAS TCC Mi'!$A:$A,'[1]Ocorrências 2022 (USADAS TCC Mi'!M:M))</f>
        <v>#REF!</v>
      </c>
      <c r="R264" s="8" t="str">
        <f t="array" ref="R264">IF($D264="erro",XLOOKUP($A264,'Ocorrências 2022 (TODAS)'!$A:$A,'Ocorrências 2022 (TODAS)'!N:N),XLOOKUP($A264,'[1]Ocorrências 2022 (USADAS TCC Mi'!$A:$A,'[1]Ocorrências 2022 (USADAS TCC Mi'!N:N))</f>
        <v>#REF!</v>
      </c>
      <c r="S264" s="8" t="str">
        <f t="array" ref="S264">IF($D264="erro",XLOOKUP($A264,'Ocorrências 2022 (TODAS)'!$A:$A,'Ocorrências 2022 (TODAS)'!O:O),XLOOKUP($A264,'[1]Ocorrências 2022 (USADAS TCC Mi'!$A:$A,'[1]Ocorrências 2022 (USADAS TCC Mi'!O:O))</f>
        <v>#REF!</v>
      </c>
      <c r="T264" s="8" t="str">
        <f t="array" ref="T264">IF($D264="erro",XLOOKUP($A264,'Ocorrências 2022 (TODAS)'!$A:$A,'Ocorrências 2022 (TODAS)'!P:P),XLOOKUP($A264,'[1]Ocorrências 2022 (USADAS TCC Mi'!$A:$A,'[1]Ocorrências 2022 (USADAS TCC Mi'!P:P))</f>
        <v>#REF!</v>
      </c>
      <c r="U264" s="8" t="str">
        <f t="array" ref="U264">IF($D264="erro",XLOOKUP($A264,'Ocorrências 2022 (TODAS)'!$A:$A,'Ocorrências 2022 (TODAS)'!Q:Q),XLOOKUP($A264,'[1]Ocorrências 2022 (USADAS TCC Mi'!$A:$A,'[1]Ocorrências 2022 (USADAS TCC Mi'!Q:Q))</f>
        <v>#REF!</v>
      </c>
      <c r="V264" s="8" t="str">
        <f t="array" ref="V264">IF($D264="erro",XLOOKUP($A264,'Ocorrências 2022 (TODAS)'!$A:$A,'Ocorrências 2022 (TODAS)'!R:R),XLOOKUP($A264,'[1]Ocorrências 2022 (USADAS TCC Mi'!$A:$A,'[1]Ocorrências 2022 (USADAS TCC Mi'!R:R))</f>
        <v>#REF!</v>
      </c>
      <c r="W264" s="8" t="str">
        <f t="array" ref="W264">IF($D264="erro",XLOOKUP($A264,'Ocorrências 2022 (TODAS)'!$A:$A,'Ocorrências 2022 (TODAS)'!S:S),XLOOKUP($A264,'[1]Ocorrências 2022 (USADAS TCC Mi'!$A:$A,'[1]Ocorrências 2022 (USADAS TCC Mi'!S:S))</f>
        <v>#REF!</v>
      </c>
      <c r="X264" s="8" t="str">
        <f t="array" ref="X264">IF($D264="erro",XLOOKUP($A264,'Ocorrências 2022 (TODAS)'!$A:$A,'Ocorrências 2022 (TODAS)'!T:T),XLOOKUP($A264,'[1]Ocorrências 2022 (USADAS TCC Mi'!$A:$A,'[1]Ocorrências 2022 (USADAS TCC Mi'!T:T))</f>
        <v>#REF!</v>
      </c>
      <c r="Y264" s="8" t="str">
        <f t="array" ref="Y264">IF($D264="erro",XLOOKUP($A264,'Ocorrências 2022 (TODAS)'!$A:$A,'Ocorrências 2022 (TODAS)'!U:U),XLOOKUP($A264,'[1]Ocorrências 2022 (USADAS TCC Mi'!$A:$A,'[1]Ocorrências 2022 (USADAS TCC Mi'!U:U))</f>
        <v>#REF!</v>
      </c>
      <c r="Z264" s="162" t="str">
        <f t="array" ref="Z264">IF($D264="erro",XLOOKUP($A264,'Ocorrências 2022 (TODAS)'!$A:$A,'Ocorrências 2022 (TODAS)'!V:V),XLOOKUP($A264,'[1]Ocorrências 2022 (USADAS TCC Mi'!$A:$A,'[1]Ocorrências 2022 (USADAS TCC Mi'!V:V))</f>
        <v>#REF!</v>
      </c>
      <c r="AA264" s="162" t="str">
        <f t="array" ref="AA264">IF($D264="erro",XLOOKUP($A264,'Ocorrências 2022 (TODAS)'!$A:$A,'Ocorrências 2022 (TODAS)'!W:W),XLOOKUP($A264,'[1]Ocorrências 2022 (USADAS TCC Mi'!$A:$A,'[1]Ocorrências 2022 (USADAS TCC Mi'!W:W))</f>
        <v>#REF!</v>
      </c>
      <c r="AB264" s="8" t="str">
        <f t="array" ref="AB264">IF($D264="erro",XLOOKUP($A264,'Ocorrências 2022 (TODAS)'!$A:$A,'Ocorrências 2022 (TODAS)'!X:X),XLOOKUP($A264,'[1]Ocorrências 2022 (USADAS TCC Mi'!$A:$A,'[1]Ocorrências 2022 (USADAS TCC Mi'!X:X))</f>
        <v>#REF!</v>
      </c>
      <c r="AC264" s="8" t="str">
        <f t="array" ref="AC264">IF($D264="erro",XLOOKUP($A264,'Ocorrências 2022 (TODAS)'!$A:$A,'Ocorrências 2022 (TODAS)'!Y:Y),XLOOKUP($A264,'[1]Ocorrências 2022 (USADAS TCC Mi'!$A:$A,'[1]Ocorrências 2022 (USADAS TCC Mi'!Y:Y))</f>
        <v>#REF!</v>
      </c>
      <c r="AD264" s="8" t="str">
        <f t="array" ref="AD264">IF($D264="erro",XLOOKUP($A264,'Ocorrências 2022 (TODAS)'!$A:$A,'Ocorrências 2022 (TODAS)'!Z:Z),XLOOKUP($A264,'[1]Ocorrências 2022 (USADAS TCC Mi'!$A:$A,'[1]Ocorrências 2022 (USADAS TCC Mi'!Z:Z))</f>
        <v>#REF!</v>
      </c>
      <c r="AE264" s="8" t="str">
        <f t="array" ref="AE264">IF($D264="erro",XLOOKUP($A264,'Ocorrências 2022 (TODAS)'!$A:$A,'Ocorrências 2022 (TODAS)'!AA:AA),XLOOKUP($A264,'[1]Ocorrências 2022 (USADAS TCC Mi'!$A:$A,'[1]Ocorrências 2022 (USADAS TCC Mi'!AA:AA))</f>
        <v>#REF!</v>
      </c>
      <c r="AF264" s="8" t="str">
        <f t="array" ref="AF264">IF($D264="erro",XLOOKUP($A264,'Ocorrências 2022 (TODAS)'!$A:$A,'Ocorrências 2022 (TODAS)'!AB:AB),XLOOKUP($A264,'[1]Ocorrências 2022 (USADAS TCC Mi'!$A:$A,'[1]Ocorrências 2022 (USADAS TCC Mi'!AB:AB))</f>
        <v>#REF!</v>
      </c>
      <c r="AG264" s="8" t="str">
        <f t="array" ref="AG264">IF($D264="erro",XLOOKUP($A264,'Ocorrências 2022 (TODAS)'!$A:$A,'Ocorrências 2022 (TODAS)'!AC:AC),XLOOKUP($A264,'[1]Ocorrências 2022 (USADAS TCC Mi'!$A:$A,'[1]Ocorrências 2022 (USADAS TCC Mi'!AC:AC))</f>
        <v>#REF!</v>
      </c>
      <c r="AH264" s="8" t="str">
        <f t="array" ref="AH264">IF($D264="erro",XLOOKUP($A264,'Ocorrências 2022 (TODAS)'!$A:$A,'Ocorrências 2022 (TODAS)'!AD:AD),XLOOKUP($A264,'[1]Ocorrências 2022 (USADAS TCC Mi'!$A:$A,'[1]Ocorrências 2022 (USADAS TCC Mi'!AD:AD))</f>
        <v>#REF!</v>
      </c>
      <c r="AI264" s="8" t="str">
        <f t="array" ref="AI264">IF($D264="erro",XLOOKUP($A264,'Ocorrências 2022 (TODAS)'!$A:$A,'Ocorrências 2022 (TODAS)'!AE:AE),XLOOKUP($A264,'[1]Ocorrências 2022 (USADAS TCC Mi'!$A:$A,'[1]Ocorrências 2022 (USADAS TCC Mi'!AE:AE))</f>
        <v>#REF!</v>
      </c>
      <c r="AJ264" s="8" t="str">
        <f t="array" ref="AJ264">IF($D264="erro",XLOOKUP($A264,'Ocorrências 2022 (TODAS)'!$A:$A,'Ocorrências 2022 (TODAS)'!AF:AF),XLOOKUP($A264,'[1]Ocorrências 2022 (USADAS TCC Mi'!$A:$A,'[1]Ocorrências 2022 (USADAS TCC Mi'!AF:AF))</f>
        <v>#REF!</v>
      </c>
      <c r="AK264" s="8" t="str">
        <f t="array" ref="AK264">IF($D264="erro",XLOOKUP($A264,'Ocorrências 2022 (TODAS)'!$A:$A,'Ocorrências 2022 (TODAS)'!AG:AG),XLOOKUP($A264,'[1]Ocorrências 2022 (USADAS TCC Mi'!$A:$A,'[1]Ocorrências 2022 (USADAS TCC Mi'!AG:AG))</f>
        <v>#REF!</v>
      </c>
      <c r="AL264" s="8" t="str">
        <f t="array" ref="AL264">IF($D264="erro",XLOOKUP($A264,'Ocorrências 2022 (TODAS)'!$A:$A,'Ocorrências 2022 (TODAS)'!AH:AH),XLOOKUP($A264,'[1]Ocorrências 2022 (USADAS TCC Mi'!$A:$A,'[1]Ocorrências 2022 (USADAS TCC Mi'!AH:AH))</f>
        <v>#REF!</v>
      </c>
      <c r="AM264" s="8" t="str">
        <f t="array" ref="AM264">IF($D264="erro",XLOOKUP($A264,'Ocorrências 2022 (TODAS)'!$A:$A,'Ocorrências 2022 (TODAS)'!AI:AI),XLOOKUP($A264,'[1]Ocorrências 2022 (USADAS TCC Mi'!$A:$A,'[1]Ocorrências 2022 (USADAS TCC Mi'!AI:AI))</f>
        <v>#REF!</v>
      </c>
      <c r="AN264" s="8" t="str">
        <f t="array" ref="AN264">IF($D264="erro",XLOOKUP($A264,'Ocorrências 2022 (TODAS)'!$A:$A,'Ocorrências 2022 (TODAS)'!AJ:AJ),XLOOKUP($A264,'[1]Ocorrências 2022 (USADAS TCC Mi'!$A:$A,'[1]Ocorrências 2022 (USADAS TCC Mi'!AJ:AJ))</f>
        <v>#REF!</v>
      </c>
      <c r="AO264" s="8" t="str">
        <f t="array" ref="AO264">IF($D264="erro",XLOOKUP($A264,'Ocorrências 2022 (TODAS)'!$A:$A,'Ocorrências 2022 (TODAS)'!AK:AK),XLOOKUP($A264,'[1]Ocorrências 2022 (USADAS TCC Mi'!$A:$A,'[1]Ocorrências 2022 (USADAS TCC Mi'!AK:AK))</f>
        <v>#REF!</v>
      </c>
      <c r="AP264" s="8" t="str">
        <f t="array" ref="AP264">IF($D264="erro",XLOOKUP($A264,'Ocorrências 2022 (TODAS)'!$A:$A,'Ocorrências 2022 (TODAS)'!AL:AL),XLOOKUP($A264,'[1]Ocorrências 2022 (USADAS TCC Mi'!$A:$A,'[1]Ocorrências 2022 (USADAS TCC Mi'!AL:AL))</f>
        <v>#REF!</v>
      </c>
      <c r="AQ264" s="8" t="str">
        <f t="array" ref="AQ264">IF($D264="erro",XLOOKUP($A264,'Ocorrências 2022 (TODAS)'!$A:$A,'Ocorrências 2022 (TODAS)'!AM:AM),XLOOKUP($A264,'[1]Ocorrências 2022 (USADAS TCC Mi'!$A:$A,'[1]Ocorrências 2022 (USADAS TCC Mi'!AM:AM))</f>
        <v>#REF!</v>
      </c>
      <c r="AR264" s="8" t="str">
        <f t="array" ref="AR264">IF($D264="erro",XLOOKUP($A264,'Ocorrências 2022 (TODAS)'!$A:$A,'Ocorrências 2022 (TODAS)'!AN:AN),XLOOKUP($A264,'[1]Ocorrências 2022 (USADAS TCC Mi'!$A:$A,'[1]Ocorrências 2022 (USADAS TCC Mi'!AN:AN))</f>
        <v>#REF!</v>
      </c>
      <c r="AS264" s="8" t="str">
        <f t="array" ref="AS264">IF($D264="erro",XLOOKUP($A264,'Ocorrências 2022 (TODAS)'!$A:$A,'Ocorrências 2022 (TODAS)'!AO:AO),XLOOKUP($A264,'[1]Ocorrências 2022 (USADAS TCC Mi'!$A:$A,'[1]Ocorrências 2022 (USADAS TCC Mi'!AO:AO))</f>
        <v>#REF!</v>
      </c>
      <c r="AT264" s="8" t="str">
        <f t="array" ref="AT264">IF($D264="erro",XLOOKUP($A264,'Ocorrências 2022 (TODAS)'!$A:$A,'Ocorrências 2022 (TODAS)'!AP:AP),XLOOKUP($A264,'[1]Ocorrências 2022 (USADAS TCC Mi'!$A:$A,'[1]Ocorrências 2022 (USADAS TCC Mi'!AP:AP))</f>
        <v>#REF!</v>
      </c>
      <c r="AU264" s="8" t="str">
        <f t="array" ref="AU264">IF($D264="erro",XLOOKUP($A264,'Ocorrências 2022 (TODAS)'!$A:$A,'Ocorrências 2022 (TODAS)'!AQ:AQ),XLOOKUP($A264,'[1]Ocorrências 2022 (USADAS TCC Mi'!$A:$A,'[1]Ocorrências 2022 (USADAS TCC Mi'!AQ:AQ))</f>
        <v>#REF!</v>
      </c>
      <c r="AV264" s="8" t="str">
        <f t="array" ref="AV264">IF($D264="erro",XLOOKUP($A264,'Ocorrências 2022 (TODAS)'!$A:$A,'Ocorrências 2022 (TODAS)'!AR:AR),XLOOKUP($A264,'[1]Ocorrências 2022 (USADAS TCC Mi'!$A:$A,'[1]Ocorrências 2022 (USADAS TCC Mi'!AR:AR))</f>
        <v>#REF!</v>
      </c>
      <c r="AW264" s="8" t="str">
        <f t="array" ref="AW264">IF($D264="erro",XLOOKUP($A264,'Ocorrências 2022 (TODAS)'!$A:$A,'Ocorrências 2022 (TODAS)'!AS:AS),XLOOKUP($A264,'[1]Ocorrências 2022 (USADAS TCC Mi'!$A:$A,'[1]Ocorrências 2022 (USADAS TCC Mi'!AS:AS))</f>
        <v>#REF!</v>
      </c>
      <c r="AX264" s="8" t="str">
        <f t="array" ref="AX264">IF($D264="erro",XLOOKUP($A264,'Ocorrências 2022 (TODAS)'!$A:$A,'Ocorrências 2022 (TODAS)'!AT:AT),XLOOKUP($A264,'[1]Ocorrências 2022 (USADAS TCC Mi'!$A:$A,'[1]Ocorrências 2022 (USADAS TCC Mi'!AT:AT))</f>
        <v>#REF!</v>
      </c>
      <c r="AY264" s="8" t="str">
        <f t="array" ref="AY264">IF($D264="erro",XLOOKUP($A264,'Ocorrências 2022 (TODAS)'!$A:$A,'Ocorrências 2022 (TODAS)'!AU:AU),XLOOKUP($A264,'[1]Ocorrências 2022 (USADAS TCC Mi'!$A:$A,'[1]Ocorrências 2022 (USADAS TCC Mi'!AU:AU))</f>
        <v>#REF!</v>
      </c>
      <c r="AZ264" s="8" t="str">
        <f t="array" ref="AZ264">IF($D264="erro",XLOOKUP($A264,'Ocorrências 2022 (TODAS)'!$A:$A,'Ocorrências 2022 (TODAS)'!AV:AV),XLOOKUP($A264,'[1]Ocorrências 2022 (USADAS TCC Mi'!$A:$A,'[1]Ocorrências 2022 (USADAS TCC Mi'!AV:AV))</f>
        <v>#REF!</v>
      </c>
      <c r="BA264" s="8" t="str">
        <f t="array" ref="BA264">IF($D264="erro",XLOOKUP($A264,'Ocorrências 2022 (TODAS)'!$A:$A,'Ocorrências 2022 (TODAS)'!AW:AW),XLOOKUP($A264,'[1]Ocorrências 2022 (USADAS TCC Mi'!$A:$A,'[1]Ocorrências 2022 (USADAS TCC Mi'!AW:AW))</f>
        <v>#REF!</v>
      </c>
      <c r="BB264" s="8" t="str">
        <f t="array" ref="BB264">IF($D264="erro",XLOOKUP($A264,'Ocorrências 2022 (TODAS)'!$A:$A,'Ocorrências 2022 (TODAS)'!AX:AX),XLOOKUP($A264,'[1]Ocorrências 2022 (USADAS TCC Mi'!$A:$A,'[1]Ocorrências 2022 (USADAS TCC Mi'!AX:AX))</f>
        <v>#REF!</v>
      </c>
      <c r="BC264" s="8" t="str">
        <f t="array" ref="BC264">IF($D264="erro",XLOOKUP($A264,'Ocorrências 2022 (TODAS)'!$A:$A,'Ocorrências 2022 (TODAS)'!AY:AY),XLOOKUP($A264,'[1]Ocorrências 2022 (USADAS TCC Mi'!$A:$A,'[1]Ocorrências 2022 (USADAS TCC Mi'!AY:AY))</f>
        <v>#REF!</v>
      </c>
      <c r="BD264" s="8" t="str">
        <f t="array" ref="BD264">IF($D264="erro",XLOOKUP($A264,'Ocorrências 2022 (TODAS)'!$A:$A,'Ocorrências 2022 (TODAS)'!AZ:AZ),XLOOKUP($A264,'[1]Ocorrências 2022 (USADAS TCC Mi'!$A:$A,'[1]Ocorrências 2022 (USADAS TCC Mi'!AZ:AZ))</f>
        <v>#REF!</v>
      </c>
      <c r="BE264" s="8" t="str">
        <f t="array" ref="BE264">IF($D264="erro",XLOOKUP($A264,'Ocorrências 2022 (TODAS)'!$A:$A,'Ocorrências 2022 (TODAS)'!BA:BA),XLOOKUP($A264,'[1]Ocorrências 2022 (USADAS TCC Mi'!$A:$A,'[1]Ocorrências 2022 (USADAS TCC Mi'!BA:BA))</f>
        <v>#REF!</v>
      </c>
      <c r="BF264" s="8" t="str">
        <f t="array" ref="BF264">IF($D264="erro",XLOOKUP($A264,'Ocorrências 2022 (TODAS)'!$A:$A,'Ocorrências 2022 (TODAS)'!BB:BB),XLOOKUP($A264,'[1]Ocorrências 2022 (USADAS TCC Mi'!$A:$A,'[1]Ocorrências 2022 (USADAS TCC Mi'!BB:BB))</f>
        <v>#REF!</v>
      </c>
      <c r="BG264" s="8" t="str">
        <f t="array" ref="BG264">IF($D264="erro",XLOOKUP($A264,'Ocorrências 2022 (TODAS)'!$A:$A,'Ocorrências 2022 (TODAS)'!BC:BC),XLOOKUP($A264,'[1]Ocorrências 2022 (USADAS TCC Mi'!$A:$A,'[1]Ocorrências 2022 (USADAS TCC Mi'!BC:BC))</f>
        <v>#REF!</v>
      </c>
      <c r="BH264" s="8" t="str">
        <f t="array" ref="BH264">IF($D264="erro",XLOOKUP($A264,'Ocorrências 2022 (TODAS)'!$A:$A,'Ocorrências 2022 (TODAS)'!BD:BD),XLOOKUP($A264,'[1]Ocorrências 2022 (USADAS TCC Mi'!$A:$A,'[1]Ocorrências 2022 (USADAS TCC Mi'!BD:BD))</f>
        <v>#REF!</v>
      </c>
      <c r="BI264" s="8" t="str">
        <f t="array" ref="BI264">IF($D264="erro",XLOOKUP($A264,'Ocorrências 2022 (TODAS)'!$A:$A,'Ocorrências 2022 (TODAS)'!BE:BE),XLOOKUP($A264,'[1]Ocorrências 2022 (USADAS TCC Mi'!$A:$A,'[1]Ocorrências 2022 (USADAS TCC Mi'!BE:BE))</f>
        <v>#REF!</v>
      </c>
      <c r="BJ264" s="8" t="str">
        <f t="array" ref="BJ264">IF($D264="erro",XLOOKUP($A264,'Ocorrências 2022 (TODAS)'!$A:$A,'Ocorrências 2022 (TODAS)'!BF:BF),XLOOKUP($A264,'[1]Ocorrências 2022 (USADAS TCC Mi'!$A:$A,'[1]Ocorrências 2022 (USADAS TCC Mi'!BF:BF))</f>
        <v>#REF!</v>
      </c>
      <c r="BK264" s="8" t="str">
        <f t="array" ref="BK264">IF($D264="erro",XLOOKUP($A264,'Ocorrências 2022 (TODAS)'!$A:$A,'Ocorrências 2022 (TODAS)'!BG:BG),XLOOKUP($A264,'[1]Ocorrências 2022 (USADAS TCC Mi'!$A:$A,'[1]Ocorrências 2022 (USADAS TCC Mi'!BG:BG))</f>
        <v>#REF!</v>
      </c>
      <c r="BL264" s="8" t="str">
        <f t="array" ref="BL264">IF($D264="erro",XLOOKUP($A264,'Ocorrências 2022 (TODAS)'!$A:$A,'Ocorrências 2022 (TODAS)'!BH:BH),XLOOKUP($A264,'[1]Ocorrências 2022 (USADAS TCC Mi'!$A:$A,'[1]Ocorrências 2022 (USADAS TCC Mi'!BH:BH))</f>
        <v>#REF!</v>
      </c>
      <c r="BM264" s="8" t="str">
        <f t="array" ref="BM264">IF($D264="erro",XLOOKUP($A264,'Ocorrências 2022 (TODAS)'!$A:$A,'Ocorrências 2022 (TODAS)'!BI:BI),XLOOKUP($A264,'[1]Ocorrências 2022 (USADAS TCC Mi'!$A:$A,'[1]Ocorrências 2022 (USADAS TCC Mi'!BI:BI))</f>
        <v>#REF!</v>
      </c>
      <c r="BN264" s="8" t="str">
        <f t="array" ref="BN264">IF($D264="erro",XLOOKUP($A264,'Ocorrências 2022 (TODAS)'!$A:$A,'Ocorrências 2022 (TODAS)'!BJ:BJ),XLOOKUP($A264,'[1]Ocorrências 2022 (USADAS TCC Mi'!$A:$A,'[1]Ocorrências 2022 (USADAS TCC Mi'!BJ:BJ))</f>
        <v>#REF!</v>
      </c>
      <c r="BO264" s="8" t="str">
        <f t="array" ref="BO264">IF($D264="erro",XLOOKUP($A264,'Ocorrências 2022 (TODAS)'!$A:$A,'Ocorrências 2022 (TODAS)'!BK:BK),XLOOKUP($A264,'[1]Ocorrências 2022 (USADAS TCC Mi'!$A:$A,'[1]Ocorrências 2022 (USADAS TCC Mi'!BK:BK))</f>
        <v>#REF!</v>
      </c>
      <c r="BP264" s="8" t="str">
        <f t="array" ref="BP264">IF($D264="erro",XLOOKUP($A264,'Ocorrências 2022 (TODAS)'!$A:$A,'Ocorrências 2022 (TODAS)'!BL:BL),XLOOKUP($A264,'[1]Ocorrências 2022 (USADAS TCC Mi'!$A:$A,'[1]Ocorrências 2022 (USADAS TCC Mi'!BL:BL))</f>
        <v>#REF!</v>
      </c>
      <c r="BQ264" s="8" t="str">
        <f t="array" ref="BQ264">IF($D264="erro",XLOOKUP($A264,'Ocorrências 2022 (TODAS)'!$A:$A,'Ocorrências 2022 (TODAS)'!BM:BM),XLOOKUP($A264,'[1]Ocorrências 2022 (USADAS TCC Mi'!$A:$A,'[1]Ocorrências 2022 (USADAS TCC Mi'!BM:BM))</f>
        <v>#REF!</v>
      </c>
      <c r="BR264" s="8" t="str">
        <f t="array" ref="BR264">IF($D264="erro",XLOOKUP($A264,'Ocorrências 2022 (TODAS)'!$A:$A,'Ocorrências 2022 (TODAS)'!BN:BN),XLOOKUP($A264,'[1]Ocorrências 2022 (USADAS TCC Mi'!$A:$A,'[1]Ocorrências 2022 (USADAS TCC Mi'!BN:BN))</f>
        <v>#REF!</v>
      </c>
      <c r="BS264" s="8" t="str">
        <f t="array" ref="BS264">IF($D264="erro",XLOOKUP($A264,'Ocorrências 2022 (TODAS)'!$A:$A,'Ocorrências 2022 (TODAS)'!BO:BO),XLOOKUP($A264,'[1]Ocorrências 2022 (USADAS TCC Mi'!$A:$A,'[1]Ocorrências 2022 (USADAS TCC Mi'!BO:BO))</f>
        <v>#REF!</v>
      </c>
      <c r="BT264" s="8" t="str">
        <f t="array" ref="BT264">IF($D264="erro",XLOOKUP($A264,'Ocorrências 2022 (TODAS)'!$A:$A,'Ocorrências 2022 (TODAS)'!BP:BP),XLOOKUP($A264,'[1]Ocorrências 2022 (USADAS TCC Mi'!$A:$A,'[1]Ocorrências 2022 (USADAS TCC Mi'!BP:BP))</f>
        <v>#REF!</v>
      </c>
      <c r="BU264" s="8" t="str">
        <f t="array" ref="BU264">IF($D264="erro",XLOOKUP($A264,'Ocorrências 2022 (TODAS)'!$A:$A,'Ocorrências 2022 (TODAS)'!BQ:BQ),XLOOKUP($A264,'[1]Ocorrências 2022 (USADAS TCC Mi'!$A:$A,'[1]Ocorrências 2022 (USADAS TCC Mi'!BQ:BQ))</f>
        <v>#REF!</v>
      </c>
      <c r="BV264" s="8" t="str">
        <f t="array" ref="BV264">IF($D264="erro",XLOOKUP($A264,'Ocorrências 2022 (TODAS)'!$A:$A,'Ocorrências 2022 (TODAS)'!BR:BR),XLOOKUP($A264,'[1]Ocorrências 2022 (USADAS TCC Mi'!$A:$A,'[1]Ocorrências 2022 (USADAS TCC Mi'!BR:BR))</f>
        <v>#REF!</v>
      </c>
      <c r="BW264" s="8" t="str">
        <f t="array" ref="BW264">IF($D264="erro",XLOOKUP($A264,'Ocorrências 2022 (TODAS)'!$A:$A,'Ocorrências 2022 (TODAS)'!BS:BS),XLOOKUP($A264,'[1]Ocorrências 2022 (USADAS TCC Mi'!$A:$A,'[1]Ocorrências 2022 (USADAS TCC Mi'!BS:BS))</f>
        <v>#REF!</v>
      </c>
      <c r="BX264" s="8" t="str">
        <f t="array" ref="BX264">IF($D264="erro",XLOOKUP($A264,'Ocorrências 2022 (TODAS)'!$A:$A,'Ocorrências 2022 (TODAS)'!BT:BT),XLOOKUP($A264,'[1]Ocorrências 2022 (USADAS TCC Mi'!$A:$A,'[1]Ocorrências 2022 (USADAS TCC Mi'!BT:BT))</f>
        <v>#REF!</v>
      </c>
      <c r="BY264" s="8" t="str">
        <f t="array" ref="BY264">IF($D264="erro",XLOOKUP($A264,'Ocorrências 2022 (TODAS)'!$A:$A,'Ocorrências 2022 (TODAS)'!BU:BU),XLOOKUP($A264,'[1]Ocorrências 2022 (USADAS TCC Mi'!$A:$A,'[1]Ocorrências 2022 (USADAS TCC Mi'!BU:BU))</f>
        <v>#REF!</v>
      </c>
      <c r="BZ264" s="8" t="str">
        <f t="array" ref="BZ264">IF($D264="erro",XLOOKUP($A264,'Ocorrências 2022 (TODAS)'!$A:$A,'Ocorrências 2022 (TODAS)'!BV:BV),XLOOKUP($A264,'[1]Ocorrências 2022 (USADAS TCC Mi'!$A:$A,'[1]Ocorrências 2022 (USADAS TCC Mi'!BV:BV))</f>
        <v>#REF!</v>
      </c>
      <c r="CA264" s="8" t="str">
        <f t="array" ref="CA264">IF($D264="erro",XLOOKUP($A264,'Ocorrências 2022 (TODAS)'!$A:$A,'Ocorrências 2022 (TODAS)'!BW:BW),XLOOKUP($A264,'[1]Ocorrências 2022 (USADAS TCC Mi'!$A:$A,'[1]Ocorrências 2022 (USADAS TCC Mi'!BW:BW))</f>
        <v>#REF!</v>
      </c>
      <c r="CB264" s="8" t="str">
        <f t="array" ref="CB264">IF($D264="erro",XLOOKUP($A264,'Ocorrências 2022 (TODAS)'!$A:$A,'Ocorrências 2022 (TODAS)'!BX:BX),XLOOKUP($A264,'[1]Ocorrências 2022 (USADAS TCC Mi'!$A:$A,'[1]Ocorrências 2022 (USADAS TCC Mi'!BX:BX))</f>
        <v>#REF!</v>
      </c>
      <c r="CC264" s="8" t="str">
        <f t="array" ref="CC264">IF($D264="erro",XLOOKUP($A264,'Ocorrências 2022 (TODAS)'!$A:$A,'Ocorrências 2022 (TODAS)'!BY:BY),XLOOKUP($A264,'[1]Ocorrências 2022 (USADAS TCC Mi'!$A:$A,'[1]Ocorrências 2022 (USADAS TCC Mi'!BY:BY))</f>
        <v>#REF!</v>
      </c>
      <c r="CD264" s="8" t="str">
        <f t="array" ref="CD264">IF($D264="erro",XLOOKUP($A264,'Ocorrências 2022 (TODAS)'!$A:$A,'Ocorrências 2022 (TODAS)'!BZ:BZ),XLOOKUP($A264,'[1]Ocorrências 2022 (USADAS TCC Mi'!$A:$A,'[1]Ocorrências 2022 (USADAS TCC Mi'!BZ:BZ))</f>
        <v>#REF!</v>
      </c>
      <c r="CE264" s="8" t="str">
        <f t="array" ref="CE264">IF($D264="erro",XLOOKUP($A264,'Ocorrências 2022 (TODAS)'!$A:$A,'Ocorrências 2022 (TODAS)'!CA:CA),XLOOKUP($A264,'[1]Ocorrências 2022 (USADAS TCC Mi'!$A:$A,'[1]Ocorrências 2022 (USADAS TCC Mi'!CA:CA))</f>
        <v>#REF!</v>
      </c>
      <c r="CF264" s="8" t="str">
        <f t="array" ref="CF264">IF($D264="erro",XLOOKUP($A264,'Ocorrências 2022 (TODAS)'!$A:$A,'Ocorrências 2022 (TODAS)'!CB:CB),XLOOKUP($A264,'[1]Ocorrências 2022 (USADAS TCC Mi'!$A:$A,'[1]Ocorrências 2022 (USADAS TCC Mi'!CB:CB))</f>
        <v>#REF!</v>
      </c>
      <c r="CG264" s="8" t="str">
        <f t="array" ref="CG264">IF($D264="erro",XLOOKUP($A264,'Ocorrências 2022 (TODAS)'!$A:$A,'Ocorrências 2022 (TODAS)'!CC:CC),XLOOKUP($A264,'[1]Ocorrências 2022 (USADAS TCC Mi'!$A:$A,'[1]Ocorrências 2022 (USADAS TCC Mi'!CC:CC))</f>
        <v>#REF!</v>
      </c>
      <c r="CH264" s="8" t="str">
        <f t="array" ref="CH264">IF($D264="erro",XLOOKUP($A264,'Ocorrências 2022 (TODAS)'!$A:$A,'Ocorrências 2022 (TODAS)'!CD:CD),XLOOKUP($A264,'[1]Ocorrências 2022 (USADAS TCC Mi'!$A:$A,'[1]Ocorrências 2022 (USADAS TCC Mi'!CD:CD))</f>
        <v>#REF!</v>
      </c>
      <c r="CI264" s="8" t="str">
        <f t="array" ref="CI264">IF($D264="erro",XLOOKUP($A264,'Ocorrências 2022 (TODAS)'!$A:$A,'Ocorrências 2022 (TODAS)'!CE:CE),XLOOKUP($A264,'[1]Ocorrências 2022 (USADAS TCC Mi'!$A:$A,'[1]Ocorrências 2022 (USADAS TCC Mi'!CE:CE))</f>
        <v>#REF!</v>
      </c>
      <c r="CJ264" s="8" t="str">
        <f t="array" ref="CJ264">IF($D264="erro",XLOOKUP($A264,'Ocorrências 2022 (TODAS)'!$A:$A,'Ocorrências 2022 (TODAS)'!CF:CF),XLOOKUP($A264,'[1]Ocorrências 2022 (USADAS TCC Mi'!$A:$A,'[1]Ocorrências 2022 (USADAS TCC Mi'!CF:CF))</f>
        <v>#REF!</v>
      </c>
      <c r="CK264" s="8" t="str">
        <f t="array" ref="CK264">IF($D264="erro",XLOOKUP($A264,'Ocorrências 2022 (TODAS)'!$A:$A,'Ocorrências 2022 (TODAS)'!CG:CG),XLOOKUP($A264,'[1]Ocorrências 2022 (USADAS TCC Mi'!$A:$A,'[1]Ocorrências 2022 (USADAS TCC Mi'!CG:CG))</f>
        <v>#REF!</v>
      </c>
      <c r="CL264" s="163" t="str">
        <f t="array" ref="CL264">IF($D264="erro",XLOOKUP($A264,'Ocorrências 2022 (TODAS)'!$A:$A,'Ocorrências 2022 (TODAS)'!CH:CH),XLOOKUP($A264,'[1]Ocorrências 2022 (USADAS TCC Mi'!$A:$A,'[1]Ocorrências 2022 (USADAS TCC Mi'!CH:CH))</f>
        <v>#REF!</v>
      </c>
      <c r="CM264" s="8" t="str">
        <f t="array" ref="CM264">IF($D264="erro",XLOOKUP($A264,'Ocorrências 2022 (TODAS)'!$A:$A,'Ocorrências 2022 (TODAS)'!CI:CI),XLOOKUP($A264,'[1]Ocorrências 2022 (USADAS TCC Mi'!$A:$A,'[1]Ocorrências 2022 (USADAS TCC Mi'!CI:CI))</f>
        <v>#REF!</v>
      </c>
      <c r="CN264" s="8" t="str">
        <f t="array" ref="CN264">IF($D264="erro",XLOOKUP($A264,'Ocorrências 2022 (TODAS)'!$A:$A,'Ocorrências 2022 (TODAS)'!CJ:CJ),XLOOKUP($A264,'[1]Ocorrências 2022 (USADAS TCC Mi'!$A:$A,'[1]Ocorrências 2022 (USADAS TCC Mi'!CJ:CJ))</f>
        <v>#REF!</v>
      </c>
      <c r="CO264" s="8" t="str">
        <f t="array" ref="CO264">IF($D264="erro",XLOOKUP($A264,'Ocorrências 2022 (TODAS)'!$A:$A,'Ocorrências 2022 (TODAS)'!CK:CK),XLOOKUP($A264,'[1]Ocorrências 2022 (USADAS TCC Mi'!$A:$A,'[1]Ocorrências 2022 (USADAS TCC Mi'!CK:CK))</f>
        <v>#REF!</v>
      </c>
      <c r="CP264" s="8" t="str">
        <f t="array" ref="CP264">IF($D264="erro",XLOOKUP($A264,'Ocorrências 2022 (TODAS)'!$A:$A,'Ocorrências 2022 (TODAS)'!CL:CL),XLOOKUP($A264,'[1]Ocorrências 2022 (USADAS TCC Mi'!$A:$A,'[1]Ocorrências 2022 (USADAS TCC Mi'!CL:CL))</f>
        <v>#REF!</v>
      </c>
      <c r="CQ264" s="8" t="str">
        <f t="array" ref="CQ264">IF($D264="erro",XLOOKUP($A264,'Ocorrências 2022 (TODAS)'!$A:$A,'Ocorrências 2022 (TODAS)'!CM:CM),XLOOKUP($A264,'[1]Ocorrências 2022 (USADAS TCC Mi'!$A:$A,'[1]Ocorrências 2022 (USADAS TCC Mi'!CM:CM))</f>
        <v>#REF!</v>
      </c>
      <c r="CR264" s="8" t="str">
        <f t="array" ref="CR264">IF($D264="erro",XLOOKUP($A264,'Ocorrências 2022 (TODAS)'!$A:$A,'Ocorrências 2022 (TODAS)'!CN:CN),XLOOKUP($A264,'[1]Ocorrências 2022 (USADAS TCC Mi'!$A:$A,'[1]Ocorrências 2022 (USADAS TCC Mi'!CN:CN))</f>
        <v>#REF!</v>
      </c>
      <c r="CS264" s="8" t="str">
        <f t="array" ref="CS264">IF($D264="erro",XLOOKUP($A264,'Ocorrências 2022 (TODAS)'!$A:$A,'Ocorrências 2022 (TODAS)'!CO:CO),XLOOKUP($A264,'[1]Ocorrências 2022 (USADAS TCC Mi'!$A:$A,'[1]Ocorrências 2022 (USADAS TCC Mi'!CO:CO))</f>
        <v>#REF!</v>
      </c>
      <c r="CT264" s="8" t="str">
        <f t="array" ref="CT264">IF($D264="erro",XLOOKUP($A264,'Ocorrências 2022 (TODAS)'!$A:$A,'Ocorrências 2022 (TODAS)'!CP:CP),XLOOKUP($A264,'[1]Ocorrências 2022 (USADAS TCC Mi'!$A:$A,'[1]Ocorrências 2022 (USADAS TCC Mi'!CP:CP))</f>
        <v>#REF!</v>
      </c>
      <c r="CU264" s="8" t="str">
        <f t="array" ref="CU264">IF($D264="erro",XLOOKUP($A264,'Ocorrências 2022 (TODAS)'!$A:$A,'Ocorrências 2022 (TODAS)'!CQ:CQ),XLOOKUP($A264,'[1]Ocorrências 2022 (USADAS TCC Mi'!$A:$A,'[1]Ocorrências 2022 (USADAS TCC Mi'!CQ:CQ))</f>
        <v>#REF!</v>
      </c>
      <c r="CV264" s="8" t="str">
        <f t="array" ref="CV264">IF($D264="erro",XLOOKUP($A264,'Ocorrências 2022 (TODAS)'!$A:$A,'Ocorrências 2022 (TODAS)'!CR:CR),XLOOKUP($A264,'[1]Ocorrências 2022 (USADAS TCC Mi'!$A:$A,'[1]Ocorrências 2022 (USADAS TCC Mi'!CR:CR))</f>
        <v>#REF!</v>
      </c>
      <c r="CW264" s="8" t="str">
        <f t="array" ref="CW264">IF($D264="erro",XLOOKUP($A264,'Ocorrências 2022 (TODAS)'!$A:$A,'Ocorrências 2022 (TODAS)'!CS:CS),XLOOKUP($A264,'[1]Ocorrências 2022 (USADAS TCC Mi'!$A:$A,'[1]Ocorrências 2022 (USADAS TCC Mi'!CS:CS))</f>
        <v>#REF!</v>
      </c>
      <c r="CX264" s="8" t="str">
        <f t="array" ref="CX264">IF($D264="erro",XLOOKUP($A264,'Ocorrências 2022 (TODAS)'!$A:$A,'Ocorrências 2022 (TODAS)'!CT:CT),XLOOKUP($A264,'[1]Ocorrências 2022 (USADAS TCC Mi'!$A:$A,'[1]Ocorrências 2022 (USADAS TCC Mi'!CT:CT))</f>
        <v>#REF!</v>
      </c>
      <c r="CY264" s="8" t="str">
        <f t="array" ref="CY264">IF($D264="erro",XLOOKUP($A264,'Ocorrências 2022 (TODAS)'!$A:$A,'Ocorrências 2022 (TODAS)'!CU:CU),XLOOKUP($A264,'[1]Ocorrências 2022 (USADAS TCC Mi'!$A:$A,'[1]Ocorrências 2022 (USADAS TCC Mi'!CU:CU))</f>
        <v>#REF!</v>
      </c>
      <c r="CZ264" s="8" t="str">
        <f t="array" ref="CZ264">IF($D264="erro",XLOOKUP($A264,'Ocorrências 2022 (TODAS)'!$A:$A,'Ocorrências 2022 (TODAS)'!CV:CV),XLOOKUP($A264,'[1]Ocorrências 2022 (USADAS TCC Mi'!$A:$A,'[1]Ocorrências 2022 (USADAS TCC Mi'!CV:CV))</f>
        <v>#REF!</v>
      </c>
      <c r="DA264" s="8" t="str">
        <f t="array" ref="DA264">IF($D264="erro",XLOOKUP($A264,'Ocorrências 2022 (TODAS)'!$A:$A,'Ocorrências 2022 (TODAS)'!CW:CW),XLOOKUP($A264,'[1]Ocorrências 2022 (USADAS TCC Mi'!$A:$A,'[1]Ocorrências 2022 (USADAS TCC Mi'!CW:CW))</f>
        <v>#REF!</v>
      </c>
      <c r="DB264" s="8" t="str">
        <f t="array" ref="DB264">IF($D264="erro",XLOOKUP($A264,'Ocorrências 2022 (TODAS)'!$A:$A,'Ocorrências 2022 (TODAS)'!CX:CX),XLOOKUP($A264,'[1]Ocorrências 2022 (USADAS TCC Mi'!$A:$A,'[1]Ocorrências 2022 (USADAS TCC Mi'!CX:CX))</f>
        <v>#REF!</v>
      </c>
      <c r="DC264" s="8" t="str">
        <f t="array" ref="DC264">IF($D264="erro",XLOOKUP($A264,'Ocorrências 2022 (TODAS)'!$A:$A,'Ocorrências 2022 (TODAS)'!CY:CY),XLOOKUP($A264,'[1]Ocorrências 2022 (USADAS TCC Mi'!$A:$A,'[1]Ocorrências 2022 (USADAS TCC Mi'!CY:CY))</f>
        <v>#REF!</v>
      </c>
      <c r="DD264" s="8" t="str">
        <f t="array" ref="DD264">IF($D264="erro",XLOOKUP($A264,'Ocorrências 2022 (TODAS)'!$A:$A,'Ocorrências 2022 (TODAS)'!CZ:CZ),XLOOKUP($A264,'[1]Ocorrências 2022 (USADAS TCC Mi'!$A:$A,'[1]Ocorrências 2022 (USADAS TCC Mi'!CZ:CZ))</f>
        <v>#REF!</v>
      </c>
      <c r="DE264" s="8" t="str">
        <f t="array" ref="DE264">IF($D264="erro",XLOOKUP($A264,'Ocorrências 2022 (TODAS)'!$A:$A,'Ocorrências 2022 (TODAS)'!DA:DA),XLOOKUP($A264,'[1]Ocorrências 2022 (USADAS TCC Mi'!$A:$A,'[1]Ocorrências 2022 (USADAS TCC Mi'!DA:DA))</f>
        <v>#REF!</v>
      </c>
      <c r="DF264" s="8" t="str">
        <f t="array" ref="DF264">IF($D264="erro",XLOOKUP($A264,'Ocorrências 2022 (TODAS)'!$A:$A,'Ocorrências 2022 (TODAS)'!DB:DB),XLOOKUP($A264,'[1]Ocorrências 2022 (USADAS TCC Mi'!$A:$A,'[1]Ocorrências 2022 (USADAS TCC Mi'!DB:DB))</f>
        <v>#REF!</v>
      </c>
      <c r="DG264" s="8" t="str">
        <f t="array" ref="DG264">IF($D264="erro",XLOOKUP($A264,'Ocorrências 2022 (TODAS)'!$A:$A,'Ocorrências 2022 (TODAS)'!DC:DC),XLOOKUP($A264,'[1]Ocorrências 2022 (USADAS TCC Mi'!$A:$A,'[1]Ocorrências 2022 (USADAS TCC Mi'!DC:DC))</f>
        <v>#REF!</v>
      </c>
    </row>
    <row r="265" ht="15.75" customHeight="1">
      <c r="A265" s="74">
        <v>4246.0</v>
      </c>
      <c r="B265" s="74">
        <v>4246.0</v>
      </c>
      <c r="D265" s="8" t="str">
        <f t="shared" si="1"/>
        <v>Ok</v>
      </c>
      <c r="F265" s="8" t="str">
        <f t="array" ref="F265">IF($D265="erro",XLOOKUP($A265,'Ocorrências 2022 (TODAS)'!$A:$A,'Ocorrências 2022 (TODAS)'!B:B),XLOOKUP($A265,'[1]Ocorrências 2022 (USADAS TCC Mi'!$A:$A,'[1]Ocorrências 2022 (USADAS TCC Mi'!B:B))</f>
        <v>#REF!</v>
      </c>
      <c r="G265" s="8" t="str">
        <f t="array" ref="G265">IF($D265="erro",XLOOKUP($A265,'Ocorrências 2022 (TODAS)'!$A:$A,'Ocorrências 2022 (TODAS)'!C:C),XLOOKUP($A265,'[1]Ocorrências 2022 (USADAS TCC Mi'!$A:$A,'[1]Ocorrências 2022 (USADAS TCC Mi'!C:C))</f>
        <v>#REF!</v>
      </c>
      <c r="H265" s="8" t="str">
        <f t="array" ref="H265">IF($D265="erro",XLOOKUP($A265,'Ocorrências 2022 (TODAS)'!$A:$A,'Ocorrências 2022 (TODAS)'!D:D),XLOOKUP($A265,'[1]Ocorrências 2022 (USADAS TCC Mi'!$A:$A,'[1]Ocorrências 2022 (USADAS TCC Mi'!D:D))</f>
        <v>#REF!</v>
      </c>
      <c r="I265" s="8" t="str">
        <f t="array" ref="I265">IF($D265="erro",XLOOKUP($A265,'Ocorrências 2022 (TODAS)'!$A:$A,'Ocorrências 2022 (TODAS)'!E:E),XLOOKUP($A265,'[1]Ocorrências 2022 (USADAS TCC Mi'!$A:$A,'[1]Ocorrências 2022 (USADAS TCC Mi'!E:E))</f>
        <v>#REF!</v>
      </c>
      <c r="J265" s="8" t="str">
        <f t="array" ref="J265">IF($D265="erro",XLOOKUP($A265,'Ocorrências 2022 (TODAS)'!$A:$A,'Ocorrências 2022 (TODAS)'!F:F),XLOOKUP($A265,'[1]Ocorrências 2022 (USADAS TCC Mi'!$A:$A,'[1]Ocorrências 2022 (USADAS TCC Mi'!F:F))</f>
        <v>#REF!</v>
      </c>
      <c r="K265" s="8" t="str">
        <f t="array" ref="K265">IF($D265="erro",XLOOKUP($A265,'Ocorrências 2022 (TODAS)'!$A:$A,'Ocorrências 2022 (TODAS)'!G:G),XLOOKUP($A265,'[1]Ocorrências 2022 (USADAS TCC Mi'!$A:$A,'[1]Ocorrências 2022 (USADAS TCC Mi'!G:G))</f>
        <v>#REF!</v>
      </c>
      <c r="L265" s="8" t="str">
        <f t="array" ref="L265">IF($D265="erro",XLOOKUP($A265,'Ocorrências 2022 (TODAS)'!$A:$A,'Ocorrências 2022 (TODAS)'!H:H),XLOOKUP($A265,'[1]Ocorrências 2022 (USADAS TCC Mi'!$A:$A,'[1]Ocorrências 2022 (USADAS TCC Mi'!H:H))</f>
        <v>#REF!</v>
      </c>
      <c r="M265" s="8" t="str">
        <f t="array" ref="M265">IF($D265="erro",XLOOKUP($A265,'Ocorrências 2022 (TODAS)'!$A:$A,'Ocorrências 2022 (TODAS)'!I:I),XLOOKUP($A265,'[1]Ocorrências 2022 (USADAS TCC Mi'!$A:$A,'[1]Ocorrências 2022 (USADAS TCC Mi'!I:I))</f>
        <v>#REF!</v>
      </c>
      <c r="N265" s="8" t="str">
        <f t="array" ref="N265">IF($D265="erro",XLOOKUP($A265,'Ocorrências 2022 (TODAS)'!$A:$A,'Ocorrências 2022 (TODAS)'!J:J),XLOOKUP($A265,'[1]Ocorrências 2022 (USADAS TCC Mi'!$A:$A,'[1]Ocorrências 2022 (USADAS TCC Mi'!J:J))</f>
        <v>#REF!</v>
      </c>
      <c r="O265" s="8" t="str">
        <f t="array" ref="O265">IF($D265="erro",XLOOKUP($A265,'Ocorrências 2022 (TODAS)'!$A:$A,'Ocorrências 2022 (TODAS)'!K:K),XLOOKUP($A265,'[1]Ocorrências 2022 (USADAS TCC Mi'!$A:$A,'[1]Ocorrências 2022 (USADAS TCC Mi'!K:K))</f>
        <v>#REF!</v>
      </c>
      <c r="P265" s="8" t="str">
        <f t="array" ref="P265">IF($D265="erro",XLOOKUP($A265,'Ocorrências 2022 (TODAS)'!$A:$A,'Ocorrências 2022 (TODAS)'!L:L),XLOOKUP($A265,'[1]Ocorrências 2022 (USADAS TCC Mi'!$A:$A,'[1]Ocorrências 2022 (USADAS TCC Mi'!L:L))</f>
        <v>#REF!</v>
      </c>
      <c r="Q265" s="8" t="str">
        <f t="array" ref="Q265">IF($D265="erro",XLOOKUP($A265,'Ocorrências 2022 (TODAS)'!$A:$A,'Ocorrências 2022 (TODAS)'!M:M),XLOOKUP($A265,'[1]Ocorrências 2022 (USADAS TCC Mi'!$A:$A,'[1]Ocorrências 2022 (USADAS TCC Mi'!M:M))</f>
        <v>#REF!</v>
      </c>
      <c r="R265" s="8" t="str">
        <f t="array" ref="R265">IF($D265="erro",XLOOKUP($A265,'Ocorrências 2022 (TODAS)'!$A:$A,'Ocorrências 2022 (TODAS)'!N:N),XLOOKUP($A265,'[1]Ocorrências 2022 (USADAS TCC Mi'!$A:$A,'[1]Ocorrências 2022 (USADAS TCC Mi'!N:N))</f>
        <v>#REF!</v>
      </c>
      <c r="S265" s="8" t="str">
        <f t="array" ref="S265">IF($D265="erro",XLOOKUP($A265,'Ocorrências 2022 (TODAS)'!$A:$A,'Ocorrências 2022 (TODAS)'!O:O),XLOOKUP($A265,'[1]Ocorrências 2022 (USADAS TCC Mi'!$A:$A,'[1]Ocorrências 2022 (USADAS TCC Mi'!O:O))</f>
        <v>#REF!</v>
      </c>
      <c r="T265" s="8" t="str">
        <f t="array" ref="T265">IF($D265="erro",XLOOKUP($A265,'Ocorrências 2022 (TODAS)'!$A:$A,'Ocorrências 2022 (TODAS)'!P:P),XLOOKUP($A265,'[1]Ocorrências 2022 (USADAS TCC Mi'!$A:$A,'[1]Ocorrências 2022 (USADAS TCC Mi'!P:P))</f>
        <v>#REF!</v>
      </c>
      <c r="U265" s="8" t="str">
        <f t="array" ref="U265">IF($D265="erro",XLOOKUP($A265,'Ocorrências 2022 (TODAS)'!$A:$A,'Ocorrências 2022 (TODAS)'!Q:Q),XLOOKUP($A265,'[1]Ocorrências 2022 (USADAS TCC Mi'!$A:$A,'[1]Ocorrências 2022 (USADAS TCC Mi'!Q:Q))</f>
        <v>#REF!</v>
      </c>
      <c r="V265" s="8" t="str">
        <f t="array" ref="V265">IF($D265="erro",XLOOKUP($A265,'Ocorrências 2022 (TODAS)'!$A:$A,'Ocorrências 2022 (TODAS)'!R:R),XLOOKUP($A265,'[1]Ocorrências 2022 (USADAS TCC Mi'!$A:$A,'[1]Ocorrências 2022 (USADAS TCC Mi'!R:R))</f>
        <v>#REF!</v>
      </c>
      <c r="W265" s="8" t="str">
        <f t="array" ref="W265">IF($D265="erro",XLOOKUP($A265,'Ocorrências 2022 (TODAS)'!$A:$A,'Ocorrências 2022 (TODAS)'!S:S),XLOOKUP($A265,'[1]Ocorrências 2022 (USADAS TCC Mi'!$A:$A,'[1]Ocorrências 2022 (USADAS TCC Mi'!S:S))</f>
        <v>#REF!</v>
      </c>
      <c r="X265" s="8" t="str">
        <f t="array" ref="X265">IF($D265="erro",XLOOKUP($A265,'Ocorrências 2022 (TODAS)'!$A:$A,'Ocorrências 2022 (TODAS)'!T:T),XLOOKUP($A265,'[1]Ocorrências 2022 (USADAS TCC Mi'!$A:$A,'[1]Ocorrências 2022 (USADAS TCC Mi'!T:T))</f>
        <v>#REF!</v>
      </c>
      <c r="Y265" s="8" t="str">
        <f t="array" ref="Y265">IF($D265="erro",XLOOKUP($A265,'Ocorrências 2022 (TODAS)'!$A:$A,'Ocorrências 2022 (TODAS)'!U:U),XLOOKUP($A265,'[1]Ocorrências 2022 (USADAS TCC Mi'!$A:$A,'[1]Ocorrências 2022 (USADAS TCC Mi'!U:U))</f>
        <v>#REF!</v>
      </c>
      <c r="Z265" s="162" t="str">
        <f t="array" ref="Z265">IF($D265="erro",XLOOKUP($A265,'Ocorrências 2022 (TODAS)'!$A:$A,'Ocorrências 2022 (TODAS)'!V:V),XLOOKUP($A265,'[1]Ocorrências 2022 (USADAS TCC Mi'!$A:$A,'[1]Ocorrências 2022 (USADAS TCC Mi'!V:V))</f>
        <v>#REF!</v>
      </c>
      <c r="AA265" s="162" t="str">
        <f t="array" ref="AA265">IF($D265="erro",XLOOKUP($A265,'Ocorrências 2022 (TODAS)'!$A:$A,'Ocorrências 2022 (TODAS)'!W:W),XLOOKUP($A265,'[1]Ocorrências 2022 (USADAS TCC Mi'!$A:$A,'[1]Ocorrências 2022 (USADAS TCC Mi'!W:W))</f>
        <v>#REF!</v>
      </c>
      <c r="AB265" s="8" t="str">
        <f t="array" ref="AB265">IF($D265="erro",XLOOKUP($A265,'Ocorrências 2022 (TODAS)'!$A:$A,'Ocorrências 2022 (TODAS)'!X:X),XLOOKUP($A265,'[1]Ocorrências 2022 (USADAS TCC Mi'!$A:$A,'[1]Ocorrências 2022 (USADAS TCC Mi'!X:X))</f>
        <v>#REF!</v>
      </c>
      <c r="AC265" s="8" t="str">
        <f t="array" ref="AC265">IF($D265="erro",XLOOKUP($A265,'Ocorrências 2022 (TODAS)'!$A:$A,'Ocorrências 2022 (TODAS)'!Y:Y),XLOOKUP($A265,'[1]Ocorrências 2022 (USADAS TCC Mi'!$A:$A,'[1]Ocorrências 2022 (USADAS TCC Mi'!Y:Y))</f>
        <v>#REF!</v>
      </c>
      <c r="AD265" s="8" t="str">
        <f t="array" ref="AD265">IF($D265="erro",XLOOKUP($A265,'Ocorrências 2022 (TODAS)'!$A:$A,'Ocorrências 2022 (TODAS)'!Z:Z),XLOOKUP($A265,'[1]Ocorrências 2022 (USADAS TCC Mi'!$A:$A,'[1]Ocorrências 2022 (USADAS TCC Mi'!Z:Z))</f>
        <v>#REF!</v>
      </c>
      <c r="AE265" s="8" t="str">
        <f t="array" ref="AE265">IF($D265="erro",XLOOKUP($A265,'Ocorrências 2022 (TODAS)'!$A:$A,'Ocorrências 2022 (TODAS)'!AA:AA),XLOOKUP($A265,'[1]Ocorrências 2022 (USADAS TCC Mi'!$A:$A,'[1]Ocorrências 2022 (USADAS TCC Mi'!AA:AA))</f>
        <v>#REF!</v>
      </c>
      <c r="AF265" s="8" t="str">
        <f t="array" ref="AF265">IF($D265="erro",XLOOKUP($A265,'Ocorrências 2022 (TODAS)'!$A:$A,'Ocorrências 2022 (TODAS)'!AB:AB),XLOOKUP($A265,'[1]Ocorrências 2022 (USADAS TCC Mi'!$A:$A,'[1]Ocorrências 2022 (USADAS TCC Mi'!AB:AB))</f>
        <v>#REF!</v>
      </c>
      <c r="AG265" s="8" t="str">
        <f t="array" ref="AG265">IF($D265="erro",XLOOKUP($A265,'Ocorrências 2022 (TODAS)'!$A:$A,'Ocorrências 2022 (TODAS)'!AC:AC),XLOOKUP($A265,'[1]Ocorrências 2022 (USADAS TCC Mi'!$A:$A,'[1]Ocorrências 2022 (USADAS TCC Mi'!AC:AC))</f>
        <v>#REF!</v>
      </c>
      <c r="AH265" s="8" t="str">
        <f t="array" ref="AH265">IF($D265="erro",XLOOKUP($A265,'Ocorrências 2022 (TODAS)'!$A:$A,'Ocorrências 2022 (TODAS)'!AD:AD),XLOOKUP($A265,'[1]Ocorrências 2022 (USADAS TCC Mi'!$A:$A,'[1]Ocorrências 2022 (USADAS TCC Mi'!AD:AD))</f>
        <v>#REF!</v>
      </c>
      <c r="AI265" s="8" t="str">
        <f t="array" ref="AI265">IF($D265="erro",XLOOKUP($A265,'Ocorrências 2022 (TODAS)'!$A:$A,'Ocorrências 2022 (TODAS)'!AE:AE),XLOOKUP($A265,'[1]Ocorrências 2022 (USADAS TCC Mi'!$A:$A,'[1]Ocorrências 2022 (USADAS TCC Mi'!AE:AE))</f>
        <v>#REF!</v>
      </c>
      <c r="AJ265" s="8" t="str">
        <f t="array" ref="AJ265">IF($D265="erro",XLOOKUP($A265,'Ocorrências 2022 (TODAS)'!$A:$A,'Ocorrências 2022 (TODAS)'!AF:AF),XLOOKUP($A265,'[1]Ocorrências 2022 (USADAS TCC Mi'!$A:$A,'[1]Ocorrências 2022 (USADAS TCC Mi'!AF:AF))</f>
        <v>#REF!</v>
      </c>
      <c r="AK265" s="8" t="str">
        <f t="array" ref="AK265">IF($D265="erro",XLOOKUP($A265,'Ocorrências 2022 (TODAS)'!$A:$A,'Ocorrências 2022 (TODAS)'!AG:AG),XLOOKUP($A265,'[1]Ocorrências 2022 (USADAS TCC Mi'!$A:$A,'[1]Ocorrências 2022 (USADAS TCC Mi'!AG:AG))</f>
        <v>#REF!</v>
      </c>
      <c r="AL265" s="8" t="str">
        <f t="array" ref="AL265">IF($D265="erro",XLOOKUP($A265,'Ocorrências 2022 (TODAS)'!$A:$A,'Ocorrências 2022 (TODAS)'!AH:AH),XLOOKUP($A265,'[1]Ocorrências 2022 (USADAS TCC Mi'!$A:$A,'[1]Ocorrências 2022 (USADAS TCC Mi'!AH:AH))</f>
        <v>#REF!</v>
      </c>
      <c r="AM265" s="8" t="str">
        <f t="array" ref="AM265">IF($D265="erro",XLOOKUP($A265,'Ocorrências 2022 (TODAS)'!$A:$A,'Ocorrências 2022 (TODAS)'!AI:AI),XLOOKUP($A265,'[1]Ocorrências 2022 (USADAS TCC Mi'!$A:$A,'[1]Ocorrências 2022 (USADAS TCC Mi'!AI:AI))</f>
        <v>#REF!</v>
      </c>
      <c r="AN265" s="8" t="str">
        <f t="array" ref="AN265">IF($D265="erro",XLOOKUP($A265,'Ocorrências 2022 (TODAS)'!$A:$A,'Ocorrências 2022 (TODAS)'!AJ:AJ),XLOOKUP($A265,'[1]Ocorrências 2022 (USADAS TCC Mi'!$A:$A,'[1]Ocorrências 2022 (USADAS TCC Mi'!AJ:AJ))</f>
        <v>#REF!</v>
      </c>
      <c r="AO265" s="8" t="str">
        <f t="array" ref="AO265">IF($D265="erro",XLOOKUP($A265,'Ocorrências 2022 (TODAS)'!$A:$A,'Ocorrências 2022 (TODAS)'!AK:AK),XLOOKUP($A265,'[1]Ocorrências 2022 (USADAS TCC Mi'!$A:$A,'[1]Ocorrências 2022 (USADAS TCC Mi'!AK:AK))</f>
        <v>#REF!</v>
      </c>
      <c r="AP265" s="8" t="str">
        <f t="array" ref="AP265">IF($D265="erro",XLOOKUP($A265,'Ocorrências 2022 (TODAS)'!$A:$A,'Ocorrências 2022 (TODAS)'!AL:AL),XLOOKUP($A265,'[1]Ocorrências 2022 (USADAS TCC Mi'!$A:$A,'[1]Ocorrências 2022 (USADAS TCC Mi'!AL:AL))</f>
        <v>#REF!</v>
      </c>
      <c r="AQ265" s="8" t="str">
        <f t="array" ref="AQ265">IF($D265="erro",XLOOKUP($A265,'Ocorrências 2022 (TODAS)'!$A:$A,'Ocorrências 2022 (TODAS)'!AM:AM),XLOOKUP($A265,'[1]Ocorrências 2022 (USADAS TCC Mi'!$A:$A,'[1]Ocorrências 2022 (USADAS TCC Mi'!AM:AM))</f>
        <v>#REF!</v>
      </c>
      <c r="AR265" s="8" t="str">
        <f t="array" ref="AR265">IF($D265="erro",XLOOKUP($A265,'Ocorrências 2022 (TODAS)'!$A:$A,'Ocorrências 2022 (TODAS)'!AN:AN),XLOOKUP($A265,'[1]Ocorrências 2022 (USADAS TCC Mi'!$A:$A,'[1]Ocorrências 2022 (USADAS TCC Mi'!AN:AN))</f>
        <v>#REF!</v>
      </c>
      <c r="AS265" s="8" t="str">
        <f t="array" ref="AS265">IF($D265="erro",XLOOKUP($A265,'Ocorrências 2022 (TODAS)'!$A:$A,'Ocorrências 2022 (TODAS)'!AO:AO),XLOOKUP($A265,'[1]Ocorrências 2022 (USADAS TCC Mi'!$A:$A,'[1]Ocorrências 2022 (USADAS TCC Mi'!AO:AO))</f>
        <v>#REF!</v>
      </c>
      <c r="AT265" s="8" t="str">
        <f t="array" ref="AT265">IF($D265="erro",XLOOKUP($A265,'Ocorrências 2022 (TODAS)'!$A:$A,'Ocorrências 2022 (TODAS)'!AP:AP),XLOOKUP($A265,'[1]Ocorrências 2022 (USADAS TCC Mi'!$A:$A,'[1]Ocorrências 2022 (USADAS TCC Mi'!AP:AP))</f>
        <v>#REF!</v>
      </c>
      <c r="AU265" s="8" t="str">
        <f t="array" ref="AU265">IF($D265="erro",XLOOKUP($A265,'Ocorrências 2022 (TODAS)'!$A:$A,'Ocorrências 2022 (TODAS)'!AQ:AQ),XLOOKUP($A265,'[1]Ocorrências 2022 (USADAS TCC Mi'!$A:$A,'[1]Ocorrências 2022 (USADAS TCC Mi'!AQ:AQ))</f>
        <v>#REF!</v>
      </c>
      <c r="AV265" s="8" t="str">
        <f t="array" ref="AV265">IF($D265="erro",XLOOKUP($A265,'Ocorrências 2022 (TODAS)'!$A:$A,'Ocorrências 2022 (TODAS)'!AR:AR),XLOOKUP($A265,'[1]Ocorrências 2022 (USADAS TCC Mi'!$A:$A,'[1]Ocorrências 2022 (USADAS TCC Mi'!AR:AR))</f>
        <v>#REF!</v>
      </c>
      <c r="AW265" s="8" t="str">
        <f t="array" ref="AW265">IF($D265="erro",XLOOKUP($A265,'Ocorrências 2022 (TODAS)'!$A:$A,'Ocorrências 2022 (TODAS)'!AS:AS),XLOOKUP($A265,'[1]Ocorrências 2022 (USADAS TCC Mi'!$A:$A,'[1]Ocorrências 2022 (USADAS TCC Mi'!AS:AS))</f>
        <v>#REF!</v>
      </c>
      <c r="AX265" s="8" t="str">
        <f t="array" ref="AX265">IF($D265="erro",XLOOKUP($A265,'Ocorrências 2022 (TODAS)'!$A:$A,'Ocorrências 2022 (TODAS)'!AT:AT),XLOOKUP($A265,'[1]Ocorrências 2022 (USADAS TCC Mi'!$A:$A,'[1]Ocorrências 2022 (USADAS TCC Mi'!AT:AT))</f>
        <v>#REF!</v>
      </c>
      <c r="AY265" s="8" t="str">
        <f t="array" ref="AY265">IF($D265="erro",XLOOKUP($A265,'Ocorrências 2022 (TODAS)'!$A:$A,'Ocorrências 2022 (TODAS)'!AU:AU),XLOOKUP($A265,'[1]Ocorrências 2022 (USADAS TCC Mi'!$A:$A,'[1]Ocorrências 2022 (USADAS TCC Mi'!AU:AU))</f>
        <v>#REF!</v>
      </c>
      <c r="AZ265" s="8" t="str">
        <f t="array" ref="AZ265">IF($D265="erro",XLOOKUP($A265,'Ocorrências 2022 (TODAS)'!$A:$A,'Ocorrências 2022 (TODAS)'!AV:AV),XLOOKUP($A265,'[1]Ocorrências 2022 (USADAS TCC Mi'!$A:$A,'[1]Ocorrências 2022 (USADAS TCC Mi'!AV:AV))</f>
        <v>#REF!</v>
      </c>
      <c r="BA265" s="8" t="str">
        <f t="array" ref="BA265">IF($D265="erro",XLOOKUP($A265,'Ocorrências 2022 (TODAS)'!$A:$A,'Ocorrências 2022 (TODAS)'!AW:AW),XLOOKUP($A265,'[1]Ocorrências 2022 (USADAS TCC Mi'!$A:$A,'[1]Ocorrências 2022 (USADAS TCC Mi'!AW:AW))</f>
        <v>#REF!</v>
      </c>
      <c r="BB265" s="8" t="str">
        <f t="array" ref="BB265">IF($D265="erro",XLOOKUP($A265,'Ocorrências 2022 (TODAS)'!$A:$A,'Ocorrências 2022 (TODAS)'!AX:AX),XLOOKUP($A265,'[1]Ocorrências 2022 (USADAS TCC Mi'!$A:$A,'[1]Ocorrências 2022 (USADAS TCC Mi'!AX:AX))</f>
        <v>#REF!</v>
      </c>
      <c r="BC265" s="8" t="str">
        <f t="array" ref="BC265">IF($D265="erro",XLOOKUP($A265,'Ocorrências 2022 (TODAS)'!$A:$A,'Ocorrências 2022 (TODAS)'!AY:AY),XLOOKUP($A265,'[1]Ocorrências 2022 (USADAS TCC Mi'!$A:$A,'[1]Ocorrências 2022 (USADAS TCC Mi'!AY:AY))</f>
        <v>#REF!</v>
      </c>
      <c r="BD265" s="8" t="str">
        <f t="array" ref="BD265">IF($D265="erro",XLOOKUP($A265,'Ocorrências 2022 (TODAS)'!$A:$A,'Ocorrências 2022 (TODAS)'!AZ:AZ),XLOOKUP($A265,'[1]Ocorrências 2022 (USADAS TCC Mi'!$A:$A,'[1]Ocorrências 2022 (USADAS TCC Mi'!AZ:AZ))</f>
        <v>#REF!</v>
      </c>
      <c r="BE265" s="8" t="str">
        <f t="array" ref="BE265">IF($D265="erro",XLOOKUP($A265,'Ocorrências 2022 (TODAS)'!$A:$A,'Ocorrências 2022 (TODAS)'!BA:BA),XLOOKUP($A265,'[1]Ocorrências 2022 (USADAS TCC Mi'!$A:$A,'[1]Ocorrências 2022 (USADAS TCC Mi'!BA:BA))</f>
        <v>#REF!</v>
      </c>
      <c r="BF265" s="8" t="str">
        <f t="array" ref="BF265">IF($D265="erro",XLOOKUP($A265,'Ocorrências 2022 (TODAS)'!$A:$A,'Ocorrências 2022 (TODAS)'!BB:BB),XLOOKUP($A265,'[1]Ocorrências 2022 (USADAS TCC Mi'!$A:$A,'[1]Ocorrências 2022 (USADAS TCC Mi'!BB:BB))</f>
        <v>#REF!</v>
      </c>
      <c r="BG265" s="8" t="str">
        <f t="array" ref="BG265">IF($D265="erro",XLOOKUP($A265,'Ocorrências 2022 (TODAS)'!$A:$A,'Ocorrências 2022 (TODAS)'!BC:BC),XLOOKUP($A265,'[1]Ocorrências 2022 (USADAS TCC Mi'!$A:$A,'[1]Ocorrências 2022 (USADAS TCC Mi'!BC:BC))</f>
        <v>#REF!</v>
      </c>
      <c r="BH265" s="8" t="str">
        <f t="array" ref="BH265">IF($D265="erro",XLOOKUP($A265,'Ocorrências 2022 (TODAS)'!$A:$A,'Ocorrências 2022 (TODAS)'!BD:BD),XLOOKUP($A265,'[1]Ocorrências 2022 (USADAS TCC Mi'!$A:$A,'[1]Ocorrências 2022 (USADAS TCC Mi'!BD:BD))</f>
        <v>#REF!</v>
      </c>
      <c r="BI265" s="8" t="str">
        <f t="array" ref="BI265">IF($D265="erro",XLOOKUP($A265,'Ocorrências 2022 (TODAS)'!$A:$A,'Ocorrências 2022 (TODAS)'!BE:BE),XLOOKUP($A265,'[1]Ocorrências 2022 (USADAS TCC Mi'!$A:$A,'[1]Ocorrências 2022 (USADAS TCC Mi'!BE:BE))</f>
        <v>#REF!</v>
      </c>
      <c r="BJ265" s="8" t="str">
        <f t="array" ref="BJ265">IF($D265="erro",XLOOKUP($A265,'Ocorrências 2022 (TODAS)'!$A:$A,'Ocorrências 2022 (TODAS)'!BF:BF),XLOOKUP($A265,'[1]Ocorrências 2022 (USADAS TCC Mi'!$A:$A,'[1]Ocorrências 2022 (USADAS TCC Mi'!BF:BF))</f>
        <v>#REF!</v>
      </c>
      <c r="BK265" s="8" t="str">
        <f t="array" ref="BK265">IF($D265="erro",XLOOKUP($A265,'Ocorrências 2022 (TODAS)'!$A:$A,'Ocorrências 2022 (TODAS)'!BG:BG),XLOOKUP($A265,'[1]Ocorrências 2022 (USADAS TCC Mi'!$A:$A,'[1]Ocorrências 2022 (USADAS TCC Mi'!BG:BG))</f>
        <v>#REF!</v>
      </c>
      <c r="BL265" s="8" t="str">
        <f t="array" ref="BL265">IF($D265="erro",XLOOKUP($A265,'Ocorrências 2022 (TODAS)'!$A:$A,'Ocorrências 2022 (TODAS)'!BH:BH),XLOOKUP($A265,'[1]Ocorrências 2022 (USADAS TCC Mi'!$A:$A,'[1]Ocorrências 2022 (USADAS TCC Mi'!BH:BH))</f>
        <v>#REF!</v>
      </c>
      <c r="BM265" s="8" t="str">
        <f t="array" ref="BM265">IF($D265="erro",XLOOKUP($A265,'Ocorrências 2022 (TODAS)'!$A:$A,'Ocorrências 2022 (TODAS)'!BI:BI),XLOOKUP($A265,'[1]Ocorrências 2022 (USADAS TCC Mi'!$A:$A,'[1]Ocorrências 2022 (USADAS TCC Mi'!BI:BI))</f>
        <v>#REF!</v>
      </c>
      <c r="BN265" s="8" t="str">
        <f t="array" ref="BN265">IF($D265="erro",XLOOKUP($A265,'Ocorrências 2022 (TODAS)'!$A:$A,'Ocorrências 2022 (TODAS)'!BJ:BJ),XLOOKUP($A265,'[1]Ocorrências 2022 (USADAS TCC Mi'!$A:$A,'[1]Ocorrências 2022 (USADAS TCC Mi'!BJ:BJ))</f>
        <v>#REF!</v>
      </c>
      <c r="BO265" s="8" t="str">
        <f t="array" ref="BO265">IF($D265="erro",XLOOKUP($A265,'Ocorrências 2022 (TODAS)'!$A:$A,'Ocorrências 2022 (TODAS)'!BK:BK),XLOOKUP($A265,'[1]Ocorrências 2022 (USADAS TCC Mi'!$A:$A,'[1]Ocorrências 2022 (USADAS TCC Mi'!BK:BK))</f>
        <v>#REF!</v>
      </c>
      <c r="BP265" s="8" t="str">
        <f t="array" ref="BP265">IF($D265="erro",XLOOKUP($A265,'Ocorrências 2022 (TODAS)'!$A:$A,'Ocorrências 2022 (TODAS)'!BL:BL),XLOOKUP($A265,'[1]Ocorrências 2022 (USADAS TCC Mi'!$A:$A,'[1]Ocorrências 2022 (USADAS TCC Mi'!BL:BL))</f>
        <v>#REF!</v>
      </c>
      <c r="BQ265" s="8" t="str">
        <f t="array" ref="BQ265">IF($D265="erro",XLOOKUP($A265,'Ocorrências 2022 (TODAS)'!$A:$A,'Ocorrências 2022 (TODAS)'!BM:BM),XLOOKUP($A265,'[1]Ocorrências 2022 (USADAS TCC Mi'!$A:$A,'[1]Ocorrências 2022 (USADAS TCC Mi'!BM:BM))</f>
        <v>#REF!</v>
      </c>
      <c r="BR265" s="8" t="str">
        <f t="array" ref="BR265">IF($D265="erro",XLOOKUP($A265,'Ocorrências 2022 (TODAS)'!$A:$A,'Ocorrências 2022 (TODAS)'!BN:BN),XLOOKUP($A265,'[1]Ocorrências 2022 (USADAS TCC Mi'!$A:$A,'[1]Ocorrências 2022 (USADAS TCC Mi'!BN:BN))</f>
        <v>#REF!</v>
      </c>
      <c r="BS265" s="8" t="str">
        <f t="array" ref="BS265">IF($D265="erro",XLOOKUP($A265,'Ocorrências 2022 (TODAS)'!$A:$A,'Ocorrências 2022 (TODAS)'!BO:BO),XLOOKUP($A265,'[1]Ocorrências 2022 (USADAS TCC Mi'!$A:$A,'[1]Ocorrências 2022 (USADAS TCC Mi'!BO:BO))</f>
        <v>#REF!</v>
      </c>
      <c r="BT265" s="8" t="str">
        <f t="array" ref="BT265">IF($D265="erro",XLOOKUP($A265,'Ocorrências 2022 (TODAS)'!$A:$A,'Ocorrências 2022 (TODAS)'!BP:BP),XLOOKUP($A265,'[1]Ocorrências 2022 (USADAS TCC Mi'!$A:$A,'[1]Ocorrências 2022 (USADAS TCC Mi'!BP:BP))</f>
        <v>#REF!</v>
      </c>
      <c r="BU265" s="8" t="str">
        <f t="array" ref="BU265">IF($D265="erro",XLOOKUP($A265,'Ocorrências 2022 (TODAS)'!$A:$A,'Ocorrências 2022 (TODAS)'!BQ:BQ),XLOOKUP($A265,'[1]Ocorrências 2022 (USADAS TCC Mi'!$A:$A,'[1]Ocorrências 2022 (USADAS TCC Mi'!BQ:BQ))</f>
        <v>#REF!</v>
      </c>
      <c r="BV265" s="8" t="str">
        <f t="array" ref="BV265">IF($D265="erro",XLOOKUP($A265,'Ocorrências 2022 (TODAS)'!$A:$A,'Ocorrências 2022 (TODAS)'!BR:BR),XLOOKUP($A265,'[1]Ocorrências 2022 (USADAS TCC Mi'!$A:$A,'[1]Ocorrências 2022 (USADAS TCC Mi'!BR:BR))</f>
        <v>#REF!</v>
      </c>
      <c r="BW265" s="8" t="str">
        <f t="array" ref="BW265">IF($D265="erro",XLOOKUP($A265,'Ocorrências 2022 (TODAS)'!$A:$A,'Ocorrências 2022 (TODAS)'!BS:BS),XLOOKUP($A265,'[1]Ocorrências 2022 (USADAS TCC Mi'!$A:$A,'[1]Ocorrências 2022 (USADAS TCC Mi'!BS:BS))</f>
        <v>#REF!</v>
      </c>
      <c r="BX265" s="8" t="str">
        <f t="array" ref="BX265">IF($D265="erro",XLOOKUP($A265,'Ocorrências 2022 (TODAS)'!$A:$A,'Ocorrências 2022 (TODAS)'!BT:BT),XLOOKUP($A265,'[1]Ocorrências 2022 (USADAS TCC Mi'!$A:$A,'[1]Ocorrências 2022 (USADAS TCC Mi'!BT:BT))</f>
        <v>#REF!</v>
      </c>
      <c r="BY265" s="8" t="str">
        <f t="array" ref="BY265">IF($D265="erro",XLOOKUP($A265,'Ocorrências 2022 (TODAS)'!$A:$A,'Ocorrências 2022 (TODAS)'!BU:BU),XLOOKUP($A265,'[1]Ocorrências 2022 (USADAS TCC Mi'!$A:$A,'[1]Ocorrências 2022 (USADAS TCC Mi'!BU:BU))</f>
        <v>#REF!</v>
      </c>
      <c r="BZ265" s="8" t="str">
        <f t="array" ref="BZ265">IF($D265="erro",XLOOKUP($A265,'Ocorrências 2022 (TODAS)'!$A:$A,'Ocorrências 2022 (TODAS)'!BV:BV),XLOOKUP($A265,'[1]Ocorrências 2022 (USADAS TCC Mi'!$A:$A,'[1]Ocorrências 2022 (USADAS TCC Mi'!BV:BV))</f>
        <v>#REF!</v>
      </c>
      <c r="CA265" s="8" t="str">
        <f t="array" ref="CA265">IF($D265="erro",XLOOKUP($A265,'Ocorrências 2022 (TODAS)'!$A:$A,'Ocorrências 2022 (TODAS)'!BW:BW),XLOOKUP($A265,'[1]Ocorrências 2022 (USADAS TCC Mi'!$A:$A,'[1]Ocorrências 2022 (USADAS TCC Mi'!BW:BW))</f>
        <v>#REF!</v>
      </c>
      <c r="CB265" s="8" t="str">
        <f t="array" ref="CB265">IF($D265="erro",XLOOKUP($A265,'Ocorrências 2022 (TODAS)'!$A:$A,'Ocorrências 2022 (TODAS)'!BX:BX),XLOOKUP($A265,'[1]Ocorrências 2022 (USADAS TCC Mi'!$A:$A,'[1]Ocorrências 2022 (USADAS TCC Mi'!BX:BX))</f>
        <v>#REF!</v>
      </c>
      <c r="CC265" s="8" t="str">
        <f t="array" ref="CC265">IF($D265="erro",XLOOKUP($A265,'Ocorrências 2022 (TODAS)'!$A:$A,'Ocorrências 2022 (TODAS)'!BY:BY),XLOOKUP($A265,'[1]Ocorrências 2022 (USADAS TCC Mi'!$A:$A,'[1]Ocorrências 2022 (USADAS TCC Mi'!BY:BY))</f>
        <v>#REF!</v>
      </c>
      <c r="CD265" s="8" t="str">
        <f t="array" ref="CD265">IF($D265="erro",XLOOKUP($A265,'Ocorrências 2022 (TODAS)'!$A:$A,'Ocorrências 2022 (TODAS)'!BZ:BZ),XLOOKUP($A265,'[1]Ocorrências 2022 (USADAS TCC Mi'!$A:$A,'[1]Ocorrências 2022 (USADAS TCC Mi'!BZ:BZ))</f>
        <v>#REF!</v>
      </c>
      <c r="CE265" s="8" t="str">
        <f t="array" ref="CE265">IF($D265="erro",XLOOKUP($A265,'Ocorrências 2022 (TODAS)'!$A:$A,'Ocorrências 2022 (TODAS)'!CA:CA),XLOOKUP($A265,'[1]Ocorrências 2022 (USADAS TCC Mi'!$A:$A,'[1]Ocorrências 2022 (USADAS TCC Mi'!CA:CA))</f>
        <v>#REF!</v>
      </c>
      <c r="CF265" s="8" t="str">
        <f t="array" ref="CF265">IF($D265="erro",XLOOKUP($A265,'Ocorrências 2022 (TODAS)'!$A:$A,'Ocorrências 2022 (TODAS)'!CB:CB),XLOOKUP($A265,'[1]Ocorrências 2022 (USADAS TCC Mi'!$A:$A,'[1]Ocorrências 2022 (USADAS TCC Mi'!CB:CB))</f>
        <v>#REF!</v>
      </c>
      <c r="CG265" s="8" t="str">
        <f t="array" ref="CG265">IF($D265="erro",XLOOKUP($A265,'Ocorrências 2022 (TODAS)'!$A:$A,'Ocorrências 2022 (TODAS)'!CC:CC),XLOOKUP($A265,'[1]Ocorrências 2022 (USADAS TCC Mi'!$A:$A,'[1]Ocorrências 2022 (USADAS TCC Mi'!CC:CC))</f>
        <v>#REF!</v>
      </c>
      <c r="CH265" s="8" t="str">
        <f t="array" ref="CH265">IF($D265="erro",XLOOKUP($A265,'Ocorrências 2022 (TODAS)'!$A:$A,'Ocorrências 2022 (TODAS)'!CD:CD),XLOOKUP($A265,'[1]Ocorrências 2022 (USADAS TCC Mi'!$A:$A,'[1]Ocorrências 2022 (USADAS TCC Mi'!CD:CD))</f>
        <v>#REF!</v>
      </c>
      <c r="CI265" s="8" t="str">
        <f t="array" ref="CI265">IF($D265="erro",XLOOKUP($A265,'Ocorrências 2022 (TODAS)'!$A:$A,'Ocorrências 2022 (TODAS)'!CE:CE),XLOOKUP($A265,'[1]Ocorrências 2022 (USADAS TCC Mi'!$A:$A,'[1]Ocorrências 2022 (USADAS TCC Mi'!CE:CE))</f>
        <v>#REF!</v>
      </c>
      <c r="CJ265" s="8" t="str">
        <f t="array" ref="CJ265">IF($D265="erro",XLOOKUP($A265,'Ocorrências 2022 (TODAS)'!$A:$A,'Ocorrências 2022 (TODAS)'!CF:CF),XLOOKUP($A265,'[1]Ocorrências 2022 (USADAS TCC Mi'!$A:$A,'[1]Ocorrências 2022 (USADAS TCC Mi'!CF:CF))</f>
        <v>#REF!</v>
      </c>
      <c r="CK265" s="8" t="str">
        <f t="array" ref="CK265">IF($D265="erro",XLOOKUP($A265,'Ocorrências 2022 (TODAS)'!$A:$A,'Ocorrências 2022 (TODAS)'!CG:CG),XLOOKUP($A265,'[1]Ocorrências 2022 (USADAS TCC Mi'!$A:$A,'[1]Ocorrências 2022 (USADAS TCC Mi'!CG:CG))</f>
        <v>#REF!</v>
      </c>
      <c r="CL265" s="163" t="str">
        <f t="array" ref="CL265">IF($D265="erro",XLOOKUP($A265,'Ocorrências 2022 (TODAS)'!$A:$A,'Ocorrências 2022 (TODAS)'!CH:CH),XLOOKUP($A265,'[1]Ocorrências 2022 (USADAS TCC Mi'!$A:$A,'[1]Ocorrências 2022 (USADAS TCC Mi'!CH:CH))</f>
        <v>#REF!</v>
      </c>
      <c r="CM265" s="8" t="str">
        <f t="array" ref="CM265">IF($D265="erro",XLOOKUP($A265,'Ocorrências 2022 (TODAS)'!$A:$A,'Ocorrências 2022 (TODAS)'!CI:CI),XLOOKUP($A265,'[1]Ocorrências 2022 (USADAS TCC Mi'!$A:$A,'[1]Ocorrências 2022 (USADAS TCC Mi'!CI:CI))</f>
        <v>#REF!</v>
      </c>
      <c r="CN265" s="8" t="str">
        <f t="array" ref="CN265">IF($D265="erro",XLOOKUP($A265,'Ocorrências 2022 (TODAS)'!$A:$A,'Ocorrências 2022 (TODAS)'!CJ:CJ),XLOOKUP($A265,'[1]Ocorrências 2022 (USADAS TCC Mi'!$A:$A,'[1]Ocorrências 2022 (USADAS TCC Mi'!CJ:CJ))</f>
        <v>#REF!</v>
      </c>
      <c r="CO265" s="8" t="str">
        <f t="array" ref="CO265">IF($D265="erro",XLOOKUP($A265,'Ocorrências 2022 (TODAS)'!$A:$A,'Ocorrências 2022 (TODAS)'!CK:CK),XLOOKUP($A265,'[1]Ocorrências 2022 (USADAS TCC Mi'!$A:$A,'[1]Ocorrências 2022 (USADAS TCC Mi'!CK:CK))</f>
        <v>#REF!</v>
      </c>
      <c r="CP265" s="8" t="str">
        <f t="array" ref="CP265">IF($D265="erro",XLOOKUP($A265,'Ocorrências 2022 (TODAS)'!$A:$A,'Ocorrências 2022 (TODAS)'!CL:CL),XLOOKUP($A265,'[1]Ocorrências 2022 (USADAS TCC Mi'!$A:$A,'[1]Ocorrências 2022 (USADAS TCC Mi'!CL:CL))</f>
        <v>#REF!</v>
      </c>
      <c r="CQ265" s="8" t="str">
        <f t="array" ref="CQ265">IF($D265="erro",XLOOKUP($A265,'Ocorrências 2022 (TODAS)'!$A:$A,'Ocorrências 2022 (TODAS)'!CM:CM),XLOOKUP($A265,'[1]Ocorrências 2022 (USADAS TCC Mi'!$A:$A,'[1]Ocorrências 2022 (USADAS TCC Mi'!CM:CM))</f>
        <v>#REF!</v>
      </c>
      <c r="CR265" s="8" t="str">
        <f t="array" ref="CR265">IF($D265="erro",XLOOKUP($A265,'Ocorrências 2022 (TODAS)'!$A:$A,'Ocorrências 2022 (TODAS)'!CN:CN),XLOOKUP($A265,'[1]Ocorrências 2022 (USADAS TCC Mi'!$A:$A,'[1]Ocorrências 2022 (USADAS TCC Mi'!CN:CN))</f>
        <v>#REF!</v>
      </c>
      <c r="CS265" s="8" t="str">
        <f t="array" ref="CS265">IF($D265="erro",XLOOKUP($A265,'Ocorrências 2022 (TODAS)'!$A:$A,'Ocorrências 2022 (TODAS)'!CO:CO),XLOOKUP($A265,'[1]Ocorrências 2022 (USADAS TCC Mi'!$A:$A,'[1]Ocorrências 2022 (USADAS TCC Mi'!CO:CO))</f>
        <v>#REF!</v>
      </c>
      <c r="CT265" s="8" t="str">
        <f t="array" ref="CT265">IF($D265="erro",XLOOKUP($A265,'Ocorrências 2022 (TODAS)'!$A:$A,'Ocorrências 2022 (TODAS)'!CP:CP),XLOOKUP($A265,'[1]Ocorrências 2022 (USADAS TCC Mi'!$A:$A,'[1]Ocorrências 2022 (USADAS TCC Mi'!CP:CP))</f>
        <v>#REF!</v>
      </c>
      <c r="CU265" s="8" t="str">
        <f t="array" ref="CU265">IF($D265="erro",XLOOKUP($A265,'Ocorrências 2022 (TODAS)'!$A:$A,'Ocorrências 2022 (TODAS)'!CQ:CQ),XLOOKUP($A265,'[1]Ocorrências 2022 (USADAS TCC Mi'!$A:$A,'[1]Ocorrências 2022 (USADAS TCC Mi'!CQ:CQ))</f>
        <v>#REF!</v>
      </c>
      <c r="CV265" s="8" t="str">
        <f t="array" ref="CV265">IF($D265="erro",XLOOKUP($A265,'Ocorrências 2022 (TODAS)'!$A:$A,'Ocorrências 2022 (TODAS)'!CR:CR),XLOOKUP($A265,'[1]Ocorrências 2022 (USADAS TCC Mi'!$A:$A,'[1]Ocorrências 2022 (USADAS TCC Mi'!CR:CR))</f>
        <v>#REF!</v>
      </c>
      <c r="CW265" s="8" t="str">
        <f t="array" ref="CW265">IF($D265="erro",XLOOKUP($A265,'Ocorrências 2022 (TODAS)'!$A:$A,'Ocorrências 2022 (TODAS)'!CS:CS),XLOOKUP($A265,'[1]Ocorrências 2022 (USADAS TCC Mi'!$A:$A,'[1]Ocorrências 2022 (USADAS TCC Mi'!CS:CS))</f>
        <v>#REF!</v>
      </c>
      <c r="CX265" s="8" t="str">
        <f t="array" ref="CX265">IF($D265="erro",XLOOKUP($A265,'Ocorrências 2022 (TODAS)'!$A:$A,'Ocorrências 2022 (TODAS)'!CT:CT),XLOOKUP($A265,'[1]Ocorrências 2022 (USADAS TCC Mi'!$A:$A,'[1]Ocorrências 2022 (USADAS TCC Mi'!CT:CT))</f>
        <v>#REF!</v>
      </c>
      <c r="CY265" s="8" t="str">
        <f t="array" ref="CY265">IF($D265="erro",XLOOKUP($A265,'Ocorrências 2022 (TODAS)'!$A:$A,'Ocorrências 2022 (TODAS)'!CU:CU),XLOOKUP($A265,'[1]Ocorrências 2022 (USADAS TCC Mi'!$A:$A,'[1]Ocorrências 2022 (USADAS TCC Mi'!CU:CU))</f>
        <v>#REF!</v>
      </c>
      <c r="CZ265" s="8" t="str">
        <f t="array" ref="CZ265">IF($D265="erro",XLOOKUP($A265,'Ocorrências 2022 (TODAS)'!$A:$A,'Ocorrências 2022 (TODAS)'!CV:CV),XLOOKUP($A265,'[1]Ocorrências 2022 (USADAS TCC Mi'!$A:$A,'[1]Ocorrências 2022 (USADAS TCC Mi'!CV:CV))</f>
        <v>#REF!</v>
      </c>
      <c r="DA265" s="8" t="str">
        <f t="array" ref="DA265">IF($D265="erro",XLOOKUP($A265,'Ocorrências 2022 (TODAS)'!$A:$A,'Ocorrências 2022 (TODAS)'!CW:CW),XLOOKUP($A265,'[1]Ocorrências 2022 (USADAS TCC Mi'!$A:$A,'[1]Ocorrências 2022 (USADAS TCC Mi'!CW:CW))</f>
        <v>#REF!</v>
      </c>
      <c r="DB265" s="8" t="str">
        <f t="array" ref="DB265">IF($D265="erro",XLOOKUP($A265,'Ocorrências 2022 (TODAS)'!$A:$A,'Ocorrências 2022 (TODAS)'!CX:CX),XLOOKUP($A265,'[1]Ocorrências 2022 (USADAS TCC Mi'!$A:$A,'[1]Ocorrências 2022 (USADAS TCC Mi'!CX:CX))</f>
        <v>#REF!</v>
      </c>
      <c r="DC265" s="8" t="str">
        <f t="array" ref="DC265">IF($D265="erro",XLOOKUP($A265,'Ocorrências 2022 (TODAS)'!$A:$A,'Ocorrências 2022 (TODAS)'!CY:CY),XLOOKUP($A265,'[1]Ocorrências 2022 (USADAS TCC Mi'!$A:$A,'[1]Ocorrências 2022 (USADAS TCC Mi'!CY:CY))</f>
        <v>#REF!</v>
      </c>
      <c r="DD265" s="8" t="str">
        <f t="array" ref="DD265">IF($D265="erro",XLOOKUP($A265,'Ocorrências 2022 (TODAS)'!$A:$A,'Ocorrências 2022 (TODAS)'!CZ:CZ),XLOOKUP($A265,'[1]Ocorrências 2022 (USADAS TCC Mi'!$A:$A,'[1]Ocorrências 2022 (USADAS TCC Mi'!CZ:CZ))</f>
        <v>#REF!</v>
      </c>
      <c r="DE265" s="8" t="str">
        <f t="array" ref="DE265">IF($D265="erro",XLOOKUP($A265,'Ocorrências 2022 (TODAS)'!$A:$A,'Ocorrências 2022 (TODAS)'!DA:DA),XLOOKUP($A265,'[1]Ocorrências 2022 (USADAS TCC Mi'!$A:$A,'[1]Ocorrências 2022 (USADAS TCC Mi'!DA:DA))</f>
        <v>#REF!</v>
      </c>
      <c r="DF265" s="8" t="str">
        <f t="array" ref="DF265">IF($D265="erro",XLOOKUP($A265,'Ocorrências 2022 (TODAS)'!$A:$A,'Ocorrências 2022 (TODAS)'!DB:DB),XLOOKUP($A265,'[1]Ocorrências 2022 (USADAS TCC Mi'!$A:$A,'[1]Ocorrências 2022 (USADAS TCC Mi'!DB:DB))</f>
        <v>#REF!</v>
      </c>
      <c r="DG265" s="8" t="str">
        <f t="array" ref="DG265">IF($D265="erro",XLOOKUP($A265,'Ocorrências 2022 (TODAS)'!$A:$A,'Ocorrências 2022 (TODAS)'!DC:DC),XLOOKUP($A265,'[1]Ocorrências 2022 (USADAS TCC Mi'!$A:$A,'[1]Ocorrências 2022 (USADAS TCC Mi'!DC:DC))</f>
        <v>#REF!</v>
      </c>
    </row>
    <row r="266" ht="15.75" customHeight="1">
      <c r="A266" s="132">
        <v>4260.0</v>
      </c>
      <c r="B266" s="132">
        <v>4260.0</v>
      </c>
      <c r="D266" s="8" t="str">
        <f t="shared" si="1"/>
        <v>Ok</v>
      </c>
      <c r="F266" s="8" t="str">
        <f t="array" ref="F266">IF($D266="erro",XLOOKUP($A266,'Ocorrências 2022 (TODAS)'!$A:$A,'Ocorrências 2022 (TODAS)'!B:B),XLOOKUP($A266,'[1]Ocorrências 2022 (USADAS TCC Mi'!$A:$A,'[1]Ocorrências 2022 (USADAS TCC Mi'!B:B))</f>
        <v>#REF!</v>
      </c>
      <c r="G266" s="8" t="str">
        <f t="array" ref="G266">IF($D266="erro",XLOOKUP($A266,'Ocorrências 2022 (TODAS)'!$A:$A,'Ocorrências 2022 (TODAS)'!C:C),XLOOKUP($A266,'[1]Ocorrências 2022 (USADAS TCC Mi'!$A:$A,'[1]Ocorrências 2022 (USADAS TCC Mi'!C:C))</f>
        <v>#REF!</v>
      </c>
      <c r="H266" s="8" t="str">
        <f t="array" ref="H266">IF($D266="erro",XLOOKUP($A266,'Ocorrências 2022 (TODAS)'!$A:$A,'Ocorrências 2022 (TODAS)'!D:D),XLOOKUP($A266,'[1]Ocorrências 2022 (USADAS TCC Mi'!$A:$A,'[1]Ocorrências 2022 (USADAS TCC Mi'!D:D))</f>
        <v>#REF!</v>
      </c>
      <c r="I266" s="8" t="str">
        <f t="array" ref="I266">IF($D266="erro",XLOOKUP($A266,'Ocorrências 2022 (TODAS)'!$A:$A,'Ocorrências 2022 (TODAS)'!E:E),XLOOKUP($A266,'[1]Ocorrências 2022 (USADAS TCC Mi'!$A:$A,'[1]Ocorrências 2022 (USADAS TCC Mi'!E:E))</f>
        <v>#REF!</v>
      </c>
      <c r="J266" s="8" t="str">
        <f t="array" ref="J266">IF($D266="erro",XLOOKUP($A266,'Ocorrências 2022 (TODAS)'!$A:$A,'Ocorrências 2022 (TODAS)'!F:F),XLOOKUP($A266,'[1]Ocorrências 2022 (USADAS TCC Mi'!$A:$A,'[1]Ocorrências 2022 (USADAS TCC Mi'!F:F))</f>
        <v>#REF!</v>
      </c>
      <c r="K266" s="8" t="str">
        <f t="array" ref="K266">IF($D266="erro",XLOOKUP($A266,'Ocorrências 2022 (TODAS)'!$A:$A,'Ocorrências 2022 (TODAS)'!G:G),XLOOKUP($A266,'[1]Ocorrências 2022 (USADAS TCC Mi'!$A:$A,'[1]Ocorrências 2022 (USADAS TCC Mi'!G:G))</f>
        <v>#REF!</v>
      </c>
      <c r="L266" s="8" t="str">
        <f t="array" ref="L266">IF($D266="erro",XLOOKUP($A266,'Ocorrências 2022 (TODAS)'!$A:$A,'Ocorrências 2022 (TODAS)'!H:H),XLOOKUP($A266,'[1]Ocorrências 2022 (USADAS TCC Mi'!$A:$A,'[1]Ocorrências 2022 (USADAS TCC Mi'!H:H))</f>
        <v>#REF!</v>
      </c>
      <c r="M266" s="8" t="str">
        <f t="array" ref="M266">IF($D266="erro",XLOOKUP($A266,'Ocorrências 2022 (TODAS)'!$A:$A,'Ocorrências 2022 (TODAS)'!I:I),XLOOKUP($A266,'[1]Ocorrências 2022 (USADAS TCC Mi'!$A:$A,'[1]Ocorrências 2022 (USADAS TCC Mi'!I:I))</f>
        <v>#REF!</v>
      </c>
      <c r="N266" s="8" t="str">
        <f t="array" ref="N266">IF($D266="erro",XLOOKUP($A266,'Ocorrências 2022 (TODAS)'!$A:$A,'Ocorrências 2022 (TODAS)'!J:J),XLOOKUP($A266,'[1]Ocorrências 2022 (USADAS TCC Mi'!$A:$A,'[1]Ocorrências 2022 (USADAS TCC Mi'!J:J))</f>
        <v>#REF!</v>
      </c>
      <c r="O266" s="8" t="str">
        <f t="array" ref="O266">IF($D266="erro",XLOOKUP($A266,'Ocorrências 2022 (TODAS)'!$A:$A,'Ocorrências 2022 (TODAS)'!K:K),XLOOKUP($A266,'[1]Ocorrências 2022 (USADAS TCC Mi'!$A:$A,'[1]Ocorrências 2022 (USADAS TCC Mi'!K:K))</f>
        <v>#REF!</v>
      </c>
      <c r="P266" s="8" t="str">
        <f t="array" ref="P266">IF($D266="erro",XLOOKUP($A266,'Ocorrências 2022 (TODAS)'!$A:$A,'Ocorrências 2022 (TODAS)'!L:L),XLOOKUP($A266,'[1]Ocorrências 2022 (USADAS TCC Mi'!$A:$A,'[1]Ocorrências 2022 (USADAS TCC Mi'!L:L))</f>
        <v>#REF!</v>
      </c>
      <c r="Q266" s="8" t="str">
        <f t="array" ref="Q266">IF($D266="erro",XLOOKUP($A266,'Ocorrências 2022 (TODAS)'!$A:$A,'Ocorrências 2022 (TODAS)'!M:M),XLOOKUP($A266,'[1]Ocorrências 2022 (USADAS TCC Mi'!$A:$A,'[1]Ocorrências 2022 (USADAS TCC Mi'!M:M))</f>
        <v>#REF!</v>
      </c>
      <c r="R266" s="8" t="str">
        <f t="array" ref="R266">IF($D266="erro",XLOOKUP($A266,'Ocorrências 2022 (TODAS)'!$A:$A,'Ocorrências 2022 (TODAS)'!N:N),XLOOKUP($A266,'[1]Ocorrências 2022 (USADAS TCC Mi'!$A:$A,'[1]Ocorrências 2022 (USADAS TCC Mi'!N:N))</f>
        <v>#REF!</v>
      </c>
      <c r="S266" s="8" t="str">
        <f t="array" ref="S266">IF($D266="erro",XLOOKUP($A266,'Ocorrências 2022 (TODAS)'!$A:$A,'Ocorrências 2022 (TODAS)'!O:O),XLOOKUP($A266,'[1]Ocorrências 2022 (USADAS TCC Mi'!$A:$A,'[1]Ocorrências 2022 (USADAS TCC Mi'!O:O))</f>
        <v>#REF!</v>
      </c>
      <c r="T266" s="8" t="str">
        <f t="array" ref="T266">IF($D266="erro",XLOOKUP($A266,'Ocorrências 2022 (TODAS)'!$A:$A,'Ocorrências 2022 (TODAS)'!P:P),XLOOKUP($A266,'[1]Ocorrências 2022 (USADAS TCC Mi'!$A:$A,'[1]Ocorrências 2022 (USADAS TCC Mi'!P:P))</f>
        <v>#REF!</v>
      </c>
      <c r="U266" s="8" t="str">
        <f t="array" ref="U266">IF($D266="erro",XLOOKUP($A266,'Ocorrências 2022 (TODAS)'!$A:$A,'Ocorrências 2022 (TODAS)'!Q:Q),XLOOKUP($A266,'[1]Ocorrências 2022 (USADAS TCC Mi'!$A:$A,'[1]Ocorrências 2022 (USADAS TCC Mi'!Q:Q))</f>
        <v>#REF!</v>
      </c>
      <c r="V266" s="8" t="str">
        <f t="array" ref="V266">IF($D266="erro",XLOOKUP($A266,'Ocorrências 2022 (TODAS)'!$A:$A,'Ocorrências 2022 (TODAS)'!R:R),XLOOKUP($A266,'[1]Ocorrências 2022 (USADAS TCC Mi'!$A:$A,'[1]Ocorrências 2022 (USADAS TCC Mi'!R:R))</f>
        <v>#REF!</v>
      </c>
      <c r="W266" s="8" t="str">
        <f t="array" ref="W266">IF($D266="erro",XLOOKUP($A266,'Ocorrências 2022 (TODAS)'!$A:$A,'Ocorrências 2022 (TODAS)'!S:S),XLOOKUP($A266,'[1]Ocorrências 2022 (USADAS TCC Mi'!$A:$A,'[1]Ocorrências 2022 (USADAS TCC Mi'!S:S))</f>
        <v>#REF!</v>
      </c>
      <c r="X266" s="8" t="str">
        <f t="array" ref="X266">IF($D266="erro",XLOOKUP($A266,'Ocorrências 2022 (TODAS)'!$A:$A,'Ocorrências 2022 (TODAS)'!T:T),XLOOKUP($A266,'[1]Ocorrências 2022 (USADAS TCC Mi'!$A:$A,'[1]Ocorrências 2022 (USADAS TCC Mi'!T:T))</f>
        <v>#REF!</v>
      </c>
      <c r="Y266" s="8" t="str">
        <f t="array" ref="Y266">IF($D266="erro",XLOOKUP($A266,'Ocorrências 2022 (TODAS)'!$A:$A,'Ocorrências 2022 (TODAS)'!U:U),XLOOKUP($A266,'[1]Ocorrências 2022 (USADAS TCC Mi'!$A:$A,'[1]Ocorrências 2022 (USADAS TCC Mi'!U:U))</f>
        <v>#REF!</v>
      </c>
      <c r="Z266" s="162" t="str">
        <f t="array" ref="Z266">IF($D266="erro",XLOOKUP($A266,'Ocorrências 2022 (TODAS)'!$A:$A,'Ocorrências 2022 (TODAS)'!V:V),XLOOKUP($A266,'[1]Ocorrências 2022 (USADAS TCC Mi'!$A:$A,'[1]Ocorrências 2022 (USADAS TCC Mi'!V:V))</f>
        <v>#REF!</v>
      </c>
      <c r="AA266" s="162" t="str">
        <f t="array" ref="AA266">IF($D266="erro",XLOOKUP($A266,'Ocorrências 2022 (TODAS)'!$A:$A,'Ocorrências 2022 (TODAS)'!W:W),XLOOKUP($A266,'[1]Ocorrências 2022 (USADAS TCC Mi'!$A:$A,'[1]Ocorrências 2022 (USADAS TCC Mi'!W:W))</f>
        <v>#REF!</v>
      </c>
      <c r="AB266" s="8" t="str">
        <f t="array" ref="AB266">IF($D266="erro",XLOOKUP($A266,'Ocorrências 2022 (TODAS)'!$A:$A,'Ocorrências 2022 (TODAS)'!X:X),XLOOKUP($A266,'[1]Ocorrências 2022 (USADAS TCC Mi'!$A:$A,'[1]Ocorrências 2022 (USADAS TCC Mi'!X:X))</f>
        <v>#REF!</v>
      </c>
      <c r="AC266" s="8" t="str">
        <f t="array" ref="AC266">IF($D266="erro",XLOOKUP($A266,'Ocorrências 2022 (TODAS)'!$A:$A,'Ocorrências 2022 (TODAS)'!Y:Y),XLOOKUP($A266,'[1]Ocorrências 2022 (USADAS TCC Mi'!$A:$A,'[1]Ocorrências 2022 (USADAS TCC Mi'!Y:Y))</f>
        <v>#REF!</v>
      </c>
      <c r="AD266" s="8" t="str">
        <f t="array" ref="AD266">IF($D266="erro",XLOOKUP($A266,'Ocorrências 2022 (TODAS)'!$A:$A,'Ocorrências 2022 (TODAS)'!Z:Z),XLOOKUP($A266,'[1]Ocorrências 2022 (USADAS TCC Mi'!$A:$A,'[1]Ocorrências 2022 (USADAS TCC Mi'!Z:Z))</f>
        <v>#REF!</v>
      </c>
      <c r="AE266" s="8" t="str">
        <f t="array" ref="AE266">IF($D266="erro",XLOOKUP($A266,'Ocorrências 2022 (TODAS)'!$A:$A,'Ocorrências 2022 (TODAS)'!AA:AA),XLOOKUP($A266,'[1]Ocorrências 2022 (USADAS TCC Mi'!$A:$A,'[1]Ocorrências 2022 (USADAS TCC Mi'!AA:AA))</f>
        <v>#REF!</v>
      </c>
      <c r="AF266" s="8" t="str">
        <f t="array" ref="AF266">IF($D266="erro",XLOOKUP($A266,'Ocorrências 2022 (TODAS)'!$A:$A,'Ocorrências 2022 (TODAS)'!AB:AB),XLOOKUP($A266,'[1]Ocorrências 2022 (USADAS TCC Mi'!$A:$A,'[1]Ocorrências 2022 (USADAS TCC Mi'!AB:AB))</f>
        <v>#REF!</v>
      </c>
      <c r="AG266" s="8" t="str">
        <f t="array" ref="AG266">IF($D266="erro",XLOOKUP($A266,'Ocorrências 2022 (TODAS)'!$A:$A,'Ocorrências 2022 (TODAS)'!AC:AC),XLOOKUP($A266,'[1]Ocorrências 2022 (USADAS TCC Mi'!$A:$A,'[1]Ocorrências 2022 (USADAS TCC Mi'!AC:AC))</f>
        <v>#REF!</v>
      </c>
      <c r="AH266" s="8" t="str">
        <f t="array" ref="AH266">IF($D266="erro",XLOOKUP($A266,'Ocorrências 2022 (TODAS)'!$A:$A,'Ocorrências 2022 (TODAS)'!AD:AD),XLOOKUP($A266,'[1]Ocorrências 2022 (USADAS TCC Mi'!$A:$A,'[1]Ocorrências 2022 (USADAS TCC Mi'!AD:AD))</f>
        <v>#REF!</v>
      </c>
      <c r="AI266" s="8" t="str">
        <f t="array" ref="AI266">IF($D266="erro",XLOOKUP($A266,'Ocorrências 2022 (TODAS)'!$A:$A,'Ocorrências 2022 (TODAS)'!AE:AE),XLOOKUP($A266,'[1]Ocorrências 2022 (USADAS TCC Mi'!$A:$A,'[1]Ocorrências 2022 (USADAS TCC Mi'!AE:AE))</f>
        <v>#REF!</v>
      </c>
      <c r="AJ266" s="8" t="str">
        <f t="array" ref="AJ266">IF($D266="erro",XLOOKUP($A266,'Ocorrências 2022 (TODAS)'!$A:$A,'Ocorrências 2022 (TODAS)'!AF:AF),XLOOKUP($A266,'[1]Ocorrências 2022 (USADAS TCC Mi'!$A:$A,'[1]Ocorrências 2022 (USADAS TCC Mi'!AF:AF))</f>
        <v>#REF!</v>
      </c>
      <c r="AK266" s="8" t="str">
        <f t="array" ref="AK266">IF($D266="erro",XLOOKUP($A266,'Ocorrências 2022 (TODAS)'!$A:$A,'Ocorrências 2022 (TODAS)'!AG:AG),XLOOKUP($A266,'[1]Ocorrências 2022 (USADAS TCC Mi'!$A:$A,'[1]Ocorrências 2022 (USADAS TCC Mi'!AG:AG))</f>
        <v>#REF!</v>
      </c>
      <c r="AL266" s="8" t="str">
        <f t="array" ref="AL266">IF($D266="erro",XLOOKUP($A266,'Ocorrências 2022 (TODAS)'!$A:$A,'Ocorrências 2022 (TODAS)'!AH:AH),XLOOKUP($A266,'[1]Ocorrências 2022 (USADAS TCC Mi'!$A:$A,'[1]Ocorrências 2022 (USADAS TCC Mi'!AH:AH))</f>
        <v>#REF!</v>
      </c>
      <c r="AM266" s="8" t="str">
        <f t="array" ref="AM266">IF($D266="erro",XLOOKUP($A266,'Ocorrências 2022 (TODAS)'!$A:$A,'Ocorrências 2022 (TODAS)'!AI:AI),XLOOKUP($A266,'[1]Ocorrências 2022 (USADAS TCC Mi'!$A:$A,'[1]Ocorrências 2022 (USADAS TCC Mi'!AI:AI))</f>
        <v>#REF!</v>
      </c>
      <c r="AN266" s="8" t="str">
        <f t="array" ref="AN266">IF($D266="erro",XLOOKUP($A266,'Ocorrências 2022 (TODAS)'!$A:$A,'Ocorrências 2022 (TODAS)'!AJ:AJ),XLOOKUP($A266,'[1]Ocorrências 2022 (USADAS TCC Mi'!$A:$A,'[1]Ocorrências 2022 (USADAS TCC Mi'!AJ:AJ))</f>
        <v>#REF!</v>
      </c>
      <c r="AO266" s="8" t="str">
        <f t="array" ref="AO266">IF($D266="erro",XLOOKUP($A266,'Ocorrências 2022 (TODAS)'!$A:$A,'Ocorrências 2022 (TODAS)'!AK:AK),XLOOKUP($A266,'[1]Ocorrências 2022 (USADAS TCC Mi'!$A:$A,'[1]Ocorrências 2022 (USADAS TCC Mi'!AK:AK))</f>
        <v>#REF!</v>
      </c>
      <c r="AP266" s="8" t="str">
        <f t="array" ref="AP266">IF($D266="erro",XLOOKUP($A266,'Ocorrências 2022 (TODAS)'!$A:$A,'Ocorrências 2022 (TODAS)'!AL:AL),XLOOKUP($A266,'[1]Ocorrências 2022 (USADAS TCC Mi'!$A:$A,'[1]Ocorrências 2022 (USADAS TCC Mi'!AL:AL))</f>
        <v>#REF!</v>
      </c>
      <c r="AQ266" s="8" t="str">
        <f t="array" ref="AQ266">IF($D266="erro",XLOOKUP($A266,'Ocorrências 2022 (TODAS)'!$A:$A,'Ocorrências 2022 (TODAS)'!AM:AM),XLOOKUP($A266,'[1]Ocorrências 2022 (USADAS TCC Mi'!$A:$A,'[1]Ocorrências 2022 (USADAS TCC Mi'!AM:AM))</f>
        <v>#REF!</v>
      </c>
      <c r="AR266" s="8" t="str">
        <f t="array" ref="AR266">IF($D266="erro",XLOOKUP($A266,'Ocorrências 2022 (TODAS)'!$A:$A,'Ocorrências 2022 (TODAS)'!AN:AN),XLOOKUP($A266,'[1]Ocorrências 2022 (USADAS TCC Mi'!$A:$A,'[1]Ocorrências 2022 (USADAS TCC Mi'!AN:AN))</f>
        <v>#REF!</v>
      </c>
      <c r="AS266" s="8" t="str">
        <f t="array" ref="AS266">IF($D266="erro",XLOOKUP($A266,'Ocorrências 2022 (TODAS)'!$A:$A,'Ocorrências 2022 (TODAS)'!AO:AO),XLOOKUP($A266,'[1]Ocorrências 2022 (USADAS TCC Mi'!$A:$A,'[1]Ocorrências 2022 (USADAS TCC Mi'!AO:AO))</f>
        <v>#REF!</v>
      </c>
      <c r="AT266" s="8" t="str">
        <f t="array" ref="AT266">IF($D266="erro",XLOOKUP($A266,'Ocorrências 2022 (TODAS)'!$A:$A,'Ocorrências 2022 (TODAS)'!AP:AP),XLOOKUP($A266,'[1]Ocorrências 2022 (USADAS TCC Mi'!$A:$A,'[1]Ocorrências 2022 (USADAS TCC Mi'!AP:AP))</f>
        <v>#REF!</v>
      </c>
      <c r="AU266" s="8" t="str">
        <f t="array" ref="AU266">IF($D266="erro",XLOOKUP($A266,'Ocorrências 2022 (TODAS)'!$A:$A,'Ocorrências 2022 (TODAS)'!AQ:AQ),XLOOKUP($A266,'[1]Ocorrências 2022 (USADAS TCC Mi'!$A:$A,'[1]Ocorrências 2022 (USADAS TCC Mi'!AQ:AQ))</f>
        <v>#REF!</v>
      </c>
      <c r="AV266" s="8" t="str">
        <f t="array" ref="AV266">IF($D266="erro",XLOOKUP($A266,'Ocorrências 2022 (TODAS)'!$A:$A,'Ocorrências 2022 (TODAS)'!AR:AR),XLOOKUP($A266,'[1]Ocorrências 2022 (USADAS TCC Mi'!$A:$A,'[1]Ocorrências 2022 (USADAS TCC Mi'!AR:AR))</f>
        <v>#REF!</v>
      </c>
      <c r="AW266" s="8" t="str">
        <f t="array" ref="AW266">IF($D266="erro",XLOOKUP($A266,'Ocorrências 2022 (TODAS)'!$A:$A,'Ocorrências 2022 (TODAS)'!AS:AS),XLOOKUP($A266,'[1]Ocorrências 2022 (USADAS TCC Mi'!$A:$A,'[1]Ocorrências 2022 (USADAS TCC Mi'!AS:AS))</f>
        <v>#REF!</v>
      </c>
      <c r="AX266" s="8" t="str">
        <f t="array" ref="AX266">IF($D266="erro",XLOOKUP($A266,'Ocorrências 2022 (TODAS)'!$A:$A,'Ocorrências 2022 (TODAS)'!AT:AT),XLOOKUP($A266,'[1]Ocorrências 2022 (USADAS TCC Mi'!$A:$A,'[1]Ocorrências 2022 (USADAS TCC Mi'!AT:AT))</f>
        <v>#REF!</v>
      </c>
      <c r="AY266" s="8" t="str">
        <f t="array" ref="AY266">IF($D266="erro",XLOOKUP($A266,'Ocorrências 2022 (TODAS)'!$A:$A,'Ocorrências 2022 (TODAS)'!AU:AU),XLOOKUP($A266,'[1]Ocorrências 2022 (USADAS TCC Mi'!$A:$A,'[1]Ocorrências 2022 (USADAS TCC Mi'!AU:AU))</f>
        <v>#REF!</v>
      </c>
      <c r="AZ266" s="8" t="str">
        <f t="array" ref="AZ266">IF($D266="erro",XLOOKUP($A266,'Ocorrências 2022 (TODAS)'!$A:$A,'Ocorrências 2022 (TODAS)'!AV:AV),XLOOKUP($A266,'[1]Ocorrências 2022 (USADAS TCC Mi'!$A:$A,'[1]Ocorrências 2022 (USADAS TCC Mi'!AV:AV))</f>
        <v>#REF!</v>
      </c>
      <c r="BA266" s="8" t="str">
        <f t="array" ref="BA266">IF($D266="erro",XLOOKUP($A266,'Ocorrências 2022 (TODAS)'!$A:$A,'Ocorrências 2022 (TODAS)'!AW:AW),XLOOKUP($A266,'[1]Ocorrências 2022 (USADAS TCC Mi'!$A:$A,'[1]Ocorrências 2022 (USADAS TCC Mi'!AW:AW))</f>
        <v>#REF!</v>
      </c>
      <c r="BB266" s="8" t="str">
        <f t="array" ref="BB266">IF($D266="erro",XLOOKUP($A266,'Ocorrências 2022 (TODAS)'!$A:$A,'Ocorrências 2022 (TODAS)'!AX:AX),XLOOKUP($A266,'[1]Ocorrências 2022 (USADAS TCC Mi'!$A:$A,'[1]Ocorrências 2022 (USADAS TCC Mi'!AX:AX))</f>
        <v>#REF!</v>
      </c>
      <c r="BC266" s="8" t="str">
        <f t="array" ref="BC266">IF($D266="erro",XLOOKUP($A266,'Ocorrências 2022 (TODAS)'!$A:$A,'Ocorrências 2022 (TODAS)'!AY:AY),XLOOKUP($A266,'[1]Ocorrências 2022 (USADAS TCC Mi'!$A:$A,'[1]Ocorrências 2022 (USADAS TCC Mi'!AY:AY))</f>
        <v>#REF!</v>
      </c>
      <c r="BD266" s="8" t="str">
        <f t="array" ref="BD266">IF($D266="erro",XLOOKUP($A266,'Ocorrências 2022 (TODAS)'!$A:$A,'Ocorrências 2022 (TODAS)'!AZ:AZ),XLOOKUP($A266,'[1]Ocorrências 2022 (USADAS TCC Mi'!$A:$A,'[1]Ocorrências 2022 (USADAS TCC Mi'!AZ:AZ))</f>
        <v>#REF!</v>
      </c>
      <c r="BE266" s="8" t="str">
        <f t="array" ref="BE266">IF($D266="erro",XLOOKUP($A266,'Ocorrências 2022 (TODAS)'!$A:$A,'Ocorrências 2022 (TODAS)'!BA:BA),XLOOKUP($A266,'[1]Ocorrências 2022 (USADAS TCC Mi'!$A:$A,'[1]Ocorrências 2022 (USADAS TCC Mi'!BA:BA))</f>
        <v>#REF!</v>
      </c>
      <c r="BF266" s="8" t="str">
        <f t="array" ref="BF266">IF($D266="erro",XLOOKUP($A266,'Ocorrências 2022 (TODAS)'!$A:$A,'Ocorrências 2022 (TODAS)'!BB:BB),XLOOKUP($A266,'[1]Ocorrências 2022 (USADAS TCC Mi'!$A:$A,'[1]Ocorrências 2022 (USADAS TCC Mi'!BB:BB))</f>
        <v>#REF!</v>
      </c>
      <c r="BG266" s="8" t="str">
        <f t="array" ref="BG266">IF($D266="erro",XLOOKUP($A266,'Ocorrências 2022 (TODAS)'!$A:$A,'Ocorrências 2022 (TODAS)'!BC:BC),XLOOKUP($A266,'[1]Ocorrências 2022 (USADAS TCC Mi'!$A:$A,'[1]Ocorrências 2022 (USADAS TCC Mi'!BC:BC))</f>
        <v>#REF!</v>
      </c>
      <c r="BH266" s="8" t="str">
        <f t="array" ref="BH266">IF($D266="erro",XLOOKUP($A266,'Ocorrências 2022 (TODAS)'!$A:$A,'Ocorrências 2022 (TODAS)'!BD:BD),XLOOKUP($A266,'[1]Ocorrências 2022 (USADAS TCC Mi'!$A:$A,'[1]Ocorrências 2022 (USADAS TCC Mi'!BD:BD))</f>
        <v>#REF!</v>
      </c>
      <c r="BI266" s="8" t="str">
        <f t="array" ref="BI266">IF($D266="erro",XLOOKUP($A266,'Ocorrências 2022 (TODAS)'!$A:$A,'Ocorrências 2022 (TODAS)'!BE:BE),XLOOKUP($A266,'[1]Ocorrências 2022 (USADAS TCC Mi'!$A:$A,'[1]Ocorrências 2022 (USADAS TCC Mi'!BE:BE))</f>
        <v>#REF!</v>
      </c>
      <c r="BJ266" s="8" t="str">
        <f t="array" ref="BJ266">IF($D266="erro",XLOOKUP($A266,'Ocorrências 2022 (TODAS)'!$A:$A,'Ocorrências 2022 (TODAS)'!BF:BF),XLOOKUP($A266,'[1]Ocorrências 2022 (USADAS TCC Mi'!$A:$A,'[1]Ocorrências 2022 (USADAS TCC Mi'!BF:BF))</f>
        <v>#REF!</v>
      </c>
      <c r="BK266" s="8" t="str">
        <f t="array" ref="BK266">IF($D266="erro",XLOOKUP($A266,'Ocorrências 2022 (TODAS)'!$A:$A,'Ocorrências 2022 (TODAS)'!BG:BG),XLOOKUP($A266,'[1]Ocorrências 2022 (USADAS TCC Mi'!$A:$A,'[1]Ocorrências 2022 (USADAS TCC Mi'!BG:BG))</f>
        <v>#REF!</v>
      </c>
      <c r="BL266" s="8" t="str">
        <f t="array" ref="BL266">IF($D266="erro",XLOOKUP($A266,'Ocorrências 2022 (TODAS)'!$A:$A,'Ocorrências 2022 (TODAS)'!BH:BH),XLOOKUP($A266,'[1]Ocorrências 2022 (USADAS TCC Mi'!$A:$A,'[1]Ocorrências 2022 (USADAS TCC Mi'!BH:BH))</f>
        <v>#REF!</v>
      </c>
      <c r="BM266" s="8" t="str">
        <f t="array" ref="BM266">IF($D266="erro",XLOOKUP($A266,'Ocorrências 2022 (TODAS)'!$A:$A,'Ocorrências 2022 (TODAS)'!BI:BI),XLOOKUP($A266,'[1]Ocorrências 2022 (USADAS TCC Mi'!$A:$A,'[1]Ocorrências 2022 (USADAS TCC Mi'!BI:BI))</f>
        <v>#REF!</v>
      </c>
      <c r="BN266" s="8" t="str">
        <f t="array" ref="BN266">IF($D266="erro",XLOOKUP($A266,'Ocorrências 2022 (TODAS)'!$A:$A,'Ocorrências 2022 (TODAS)'!BJ:BJ),XLOOKUP($A266,'[1]Ocorrências 2022 (USADAS TCC Mi'!$A:$A,'[1]Ocorrências 2022 (USADAS TCC Mi'!BJ:BJ))</f>
        <v>#REF!</v>
      </c>
      <c r="BO266" s="8" t="str">
        <f t="array" ref="BO266">IF($D266="erro",XLOOKUP($A266,'Ocorrências 2022 (TODAS)'!$A:$A,'Ocorrências 2022 (TODAS)'!BK:BK),XLOOKUP($A266,'[1]Ocorrências 2022 (USADAS TCC Mi'!$A:$A,'[1]Ocorrências 2022 (USADAS TCC Mi'!BK:BK))</f>
        <v>#REF!</v>
      </c>
      <c r="BP266" s="8" t="str">
        <f t="array" ref="BP266">IF($D266="erro",XLOOKUP($A266,'Ocorrências 2022 (TODAS)'!$A:$A,'Ocorrências 2022 (TODAS)'!BL:BL),XLOOKUP($A266,'[1]Ocorrências 2022 (USADAS TCC Mi'!$A:$A,'[1]Ocorrências 2022 (USADAS TCC Mi'!BL:BL))</f>
        <v>#REF!</v>
      </c>
      <c r="BQ266" s="8" t="str">
        <f t="array" ref="BQ266">IF($D266="erro",XLOOKUP($A266,'Ocorrências 2022 (TODAS)'!$A:$A,'Ocorrências 2022 (TODAS)'!BM:BM),XLOOKUP($A266,'[1]Ocorrências 2022 (USADAS TCC Mi'!$A:$A,'[1]Ocorrências 2022 (USADAS TCC Mi'!BM:BM))</f>
        <v>#REF!</v>
      </c>
      <c r="BR266" s="8" t="str">
        <f t="array" ref="BR266">IF($D266="erro",XLOOKUP($A266,'Ocorrências 2022 (TODAS)'!$A:$A,'Ocorrências 2022 (TODAS)'!BN:BN),XLOOKUP($A266,'[1]Ocorrências 2022 (USADAS TCC Mi'!$A:$A,'[1]Ocorrências 2022 (USADAS TCC Mi'!BN:BN))</f>
        <v>#REF!</v>
      </c>
      <c r="BS266" s="8" t="str">
        <f t="array" ref="BS266">IF($D266="erro",XLOOKUP($A266,'Ocorrências 2022 (TODAS)'!$A:$A,'Ocorrências 2022 (TODAS)'!BO:BO),XLOOKUP($A266,'[1]Ocorrências 2022 (USADAS TCC Mi'!$A:$A,'[1]Ocorrências 2022 (USADAS TCC Mi'!BO:BO))</f>
        <v>#REF!</v>
      </c>
      <c r="BT266" s="8" t="str">
        <f t="array" ref="BT266">IF($D266="erro",XLOOKUP($A266,'Ocorrências 2022 (TODAS)'!$A:$A,'Ocorrências 2022 (TODAS)'!BP:BP),XLOOKUP($A266,'[1]Ocorrências 2022 (USADAS TCC Mi'!$A:$A,'[1]Ocorrências 2022 (USADAS TCC Mi'!BP:BP))</f>
        <v>#REF!</v>
      </c>
      <c r="BU266" s="8" t="str">
        <f t="array" ref="BU266">IF($D266="erro",XLOOKUP($A266,'Ocorrências 2022 (TODAS)'!$A:$A,'Ocorrências 2022 (TODAS)'!BQ:BQ),XLOOKUP($A266,'[1]Ocorrências 2022 (USADAS TCC Mi'!$A:$A,'[1]Ocorrências 2022 (USADAS TCC Mi'!BQ:BQ))</f>
        <v>#REF!</v>
      </c>
      <c r="BV266" s="8" t="str">
        <f t="array" ref="BV266">IF($D266="erro",XLOOKUP($A266,'Ocorrências 2022 (TODAS)'!$A:$A,'Ocorrências 2022 (TODAS)'!BR:BR),XLOOKUP($A266,'[1]Ocorrências 2022 (USADAS TCC Mi'!$A:$A,'[1]Ocorrências 2022 (USADAS TCC Mi'!BR:BR))</f>
        <v>#REF!</v>
      </c>
      <c r="BW266" s="8" t="str">
        <f t="array" ref="BW266">IF($D266="erro",XLOOKUP($A266,'Ocorrências 2022 (TODAS)'!$A:$A,'Ocorrências 2022 (TODAS)'!BS:BS),XLOOKUP($A266,'[1]Ocorrências 2022 (USADAS TCC Mi'!$A:$A,'[1]Ocorrências 2022 (USADAS TCC Mi'!BS:BS))</f>
        <v>#REF!</v>
      </c>
      <c r="BX266" s="8" t="str">
        <f t="array" ref="BX266">IF($D266="erro",XLOOKUP($A266,'Ocorrências 2022 (TODAS)'!$A:$A,'Ocorrências 2022 (TODAS)'!BT:BT),XLOOKUP($A266,'[1]Ocorrências 2022 (USADAS TCC Mi'!$A:$A,'[1]Ocorrências 2022 (USADAS TCC Mi'!BT:BT))</f>
        <v>#REF!</v>
      </c>
      <c r="BY266" s="8" t="str">
        <f t="array" ref="BY266">IF($D266="erro",XLOOKUP($A266,'Ocorrências 2022 (TODAS)'!$A:$A,'Ocorrências 2022 (TODAS)'!BU:BU),XLOOKUP($A266,'[1]Ocorrências 2022 (USADAS TCC Mi'!$A:$A,'[1]Ocorrências 2022 (USADAS TCC Mi'!BU:BU))</f>
        <v>#REF!</v>
      </c>
      <c r="BZ266" s="8" t="str">
        <f t="array" ref="BZ266">IF($D266="erro",XLOOKUP($A266,'Ocorrências 2022 (TODAS)'!$A:$A,'Ocorrências 2022 (TODAS)'!BV:BV),XLOOKUP($A266,'[1]Ocorrências 2022 (USADAS TCC Mi'!$A:$A,'[1]Ocorrências 2022 (USADAS TCC Mi'!BV:BV))</f>
        <v>#REF!</v>
      </c>
      <c r="CA266" s="8" t="str">
        <f t="array" ref="CA266">IF($D266="erro",XLOOKUP($A266,'Ocorrências 2022 (TODAS)'!$A:$A,'Ocorrências 2022 (TODAS)'!BW:BW),XLOOKUP($A266,'[1]Ocorrências 2022 (USADAS TCC Mi'!$A:$A,'[1]Ocorrências 2022 (USADAS TCC Mi'!BW:BW))</f>
        <v>#REF!</v>
      </c>
      <c r="CB266" s="8" t="str">
        <f t="array" ref="CB266">IF($D266="erro",XLOOKUP($A266,'Ocorrências 2022 (TODAS)'!$A:$A,'Ocorrências 2022 (TODAS)'!BX:BX),XLOOKUP($A266,'[1]Ocorrências 2022 (USADAS TCC Mi'!$A:$A,'[1]Ocorrências 2022 (USADAS TCC Mi'!BX:BX))</f>
        <v>#REF!</v>
      </c>
      <c r="CC266" s="8" t="str">
        <f t="array" ref="CC266">IF($D266="erro",XLOOKUP($A266,'Ocorrências 2022 (TODAS)'!$A:$A,'Ocorrências 2022 (TODAS)'!BY:BY),XLOOKUP($A266,'[1]Ocorrências 2022 (USADAS TCC Mi'!$A:$A,'[1]Ocorrências 2022 (USADAS TCC Mi'!BY:BY))</f>
        <v>#REF!</v>
      </c>
      <c r="CD266" s="8" t="str">
        <f t="array" ref="CD266">IF($D266="erro",XLOOKUP($A266,'Ocorrências 2022 (TODAS)'!$A:$A,'Ocorrências 2022 (TODAS)'!BZ:BZ),XLOOKUP($A266,'[1]Ocorrências 2022 (USADAS TCC Mi'!$A:$A,'[1]Ocorrências 2022 (USADAS TCC Mi'!BZ:BZ))</f>
        <v>#REF!</v>
      </c>
      <c r="CE266" s="8" t="str">
        <f t="array" ref="CE266">IF($D266="erro",XLOOKUP($A266,'Ocorrências 2022 (TODAS)'!$A:$A,'Ocorrências 2022 (TODAS)'!CA:CA),XLOOKUP($A266,'[1]Ocorrências 2022 (USADAS TCC Mi'!$A:$A,'[1]Ocorrências 2022 (USADAS TCC Mi'!CA:CA))</f>
        <v>#REF!</v>
      </c>
      <c r="CF266" s="8" t="str">
        <f t="array" ref="CF266">IF($D266="erro",XLOOKUP($A266,'Ocorrências 2022 (TODAS)'!$A:$A,'Ocorrências 2022 (TODAS)'!CB:CB),XLOOKUP($A266,'[1]Ocorrências 2022 (USADAS TCC Mi'!$A:$A,'[1]Ocorrências 2022 (USADAS TCC Mi'!CB:CB))</f>
        <v>#REF!</v>
      </c>
      <c r="CG266" s="8" t="str">
        <f t="array" ref="CG266">IF($D266="erro",XLOOKUP($A266,'Ocorrências 2022 (TODAS)'!$A:$A,'Ocorrências 2022 (TODAS)'!CC:CC),XLOOKUP($A266,'[1]Ocorrências 2022 (USADAS TCC Mi'!$A:$A,'[1]Ocorrências 2022 (USADAS TCC Mi'!CC:CC))</f>
        <v>#REF!</v>
      </c>
      <c r="CH266" s="8" t="str">
        <f t="array" ref="CH266">IF($D266="erro",XLOOKUP($A266,'Ocorrências 2022 (TODAS)'!$A:$A,'Ocorrências 2022 (TODAS)'!CD:CD),XLOOKUP($A266,'[1]Ocorrências 2022 (USADAS TCC Mi'!$A:$A,'[1]Ocorrências 2022 (USADAS TCC Mi'!CD:CD))</f>
        <v>#REF!</v>
      </c>
      <c r="CI266" s="8" t="str">
        <f t="array" ref="CI266">IF($D266="erro",XLOOKUP($A266,'Ocorrências 2022 (TODAS)'!$A:$A,'Ocorrências 2022 (TODAS)'!CE:CE),XLOOKUP($A266,'[1]Ocorrências 2022 (USADAS TCC Mi'!$A:$A,'[1]Ocorrências 2022 (USADAS TCC Mi'!CE:CE))</f>
        <v>#REF!</v>
      </c>
      <c r="CJ266" s="8" t="str">
        <f t="array" ref="CJ266">IF($D266="erro",XLOOKUP($A266,'Ocorrências 2022 (TODAS)'!$A:$A,'Ocorrências 2022 (TODAS)'!CF:CF),XLOOKUP($A266,'[1]Ocorrências 2022 (USADAS TCC Mi'!$A:$A,'[1]Ocorrências 2022 (USADAS TCC Mi'!CF:CF))</f>
        <v>#REF!</v>
      </c>
      <c r="CK266" s="8" t="str">
        <f t="array" ref="CK266">IF($D266="erro",XLOOKUP($A266,'Ocorrências 2022 (TODAS)'!$A:$A,'Ocorrências 2022 (TODAS)'!CG:CG),XLOOKUP($A266,'[1]Ocorrências 2022 (USADAS TCC Mi'!$A:$A,'[1]Ocorrências 2022 (USADAS TCC Mi'!CG:CG))</f>
        <v>#REF!</v>
      </c>
      <c r="CL266" s="163" t="str">
        <f t="array" ref="CL266">IF($D266="erro",XLOOKUP($A266,'Ocorrências 2022 (TODAS)'!$A:$A,'Ocorrências 2022 (TODAS)'!CH:CH),XLOOKUP($A266,'[1]Ocorrências 2022 (USADAS TCC Mi'!$A:$A,'[1]Ocorrências 2022 (USADAS TCC Mi'!CH:CH))</f>
        <v>#REF!</v>
      </c>
      <c r="CM266" s="8" t="str">
        <f t="array" ref="CM266">IF($D266="erro",XLOOKUP($A266,'Ocorrências 2022 (TODAS)'!$A:$A,'Ocorrências 2022 (TODAS)'!CI:CI),XLOOKUP($A266,'[1]Ocorrências 2022 (USADAS TCC Mi'!$A:$A,'[1]Ocorrências 2022 (USADAS TCC Mi'!CI:CI))</f>
        <v>#REF!</v>
      </c>
      <c r="CN266" s="8" t="str">
        <f t="array" ref="CN266">IF($D266="erro",XLOOKUP($A266,'Ocorrências 2022 (TODAS)'!$A:$A,'Ocorrências 2022 (TODAS)'!CJ:CJ),XLOOKUP($A266,'[1]Ocorrências 2022 (USADAS TCC Mi'!$A:$A,'[1]Ocorrências 2022 (USADAS TCC Mi'!CJ:CJ))</f>
        <v>#REF!</v>
      </c>
      <c r="CO266" s="8" t="str">
        <f t="array" ref="CO266">IF($D266="erro",XLOOKUP($A266,'Ocorrências 2022 (TODAS)'!$A:$A,'Ocorrências 2022 (TODAS)'!CK:CK),XLOOKUP($A266,'[1]Ocorrências 2022 (USADAS TCC Mi'!$A:$A,'[1]Ocorrências 2022 (USADAS TCC Mi'!CK:CK))</f>
        <v>#REF!</v>
      </c>
      <c r="CP266" s="8" t="str">
        <f t="array" ref="CP266">IF($D266="erro",XLOOKUP($A266,'Ocorrências 2022 (TODAS)'!$A:$A,'Ocorrências 2022 (TODAS)'!CL:CL),XLOOKUP($A266,'[1]Ocorrências 2022 (USADAS TCC Mi'!$A:$A,'[1]Ocorrências 2022 (USADAS TCC Mi'!CL:CL))</f>
        <v>#REF!</v>
      </c>
      <c r="CQ266" s="8" t="str">
        <f t="array" ref="CQ266">IF($D266="erro",XLOOKUP($A266,'Ocorrências 2022 (TODAS)'!$A:$A,'Ocorrências 2022 (TODAS)'!CM:CM),XLOOKUP($A266,'[1]Ocorrências 2022 (USADAS TCC Mi'!$A:$A,'[1]Ocorrências 2022 (USADAS TCC Mi'!CM:CM))</f>
        <v>#REF!</v>
      </c>
      <c r="CR266" s="8" t="str">
        <f t="array" ref="CR266">IF($D266="erro",XLOOKUP($A266,'Ocorrências 2022 (TODAS)'!$A:$A,'Ocorrências 2022 (TODAS)'!CN:CN),XLOOKUP($A266,'[1]Ocorrências 2022 (USADAS TCC Mi'!$A:$A,'[1]Ocorrências 2022 (USADAS TCC Mi'!CN:CN))</f>
        <v>#REF!</v>
      </c>
      <c r="CS266" s="8" t="str">
        <f t="array" ref="CS266">IF($D266="erro",XLOOKUP($A266,'Ocorrências 2022 (TODAS)'!$A:$A,'Ocorrências 2022 (TODAS)'!CO:CO),XLOOKUP($A266,'[1]Ocorrências 2022 (USADAS TCC Mi'!$A:$A,'[1]Ocorrências 2022 (USADAS TCC Mi'!CO:CO))</f>
        <v>#REF!</v>
      </c>
      <c r="CT266" s="8" t="str">
        <f t="array" ref="CT266">IF($D266="erro",XLOOKUP($A266,'Ocorrências 2022 (TODAS)'!$A:$A,'Ocorrências 2022 (TODAS)'!CP:CP),XLOOKUP($A266,'[1]Ocorrências 2022 (USADAS TCC Mi'!$A:$A,'[1]Ocorrências 2022 (USADAS TCC Mi'!CP:CP))</f>
        <v>#REF!</v>
      </c>
      <c r="CU266" s="8" t="str">
        <f t="array" ref="CU266">IF($D266="erro",XLOOKUP($A266,'Ocorrências 2022 (TODAS)'!$A:$A,'Ocorrências 2022 (TODAS)'!CQ:CQ),XLOOKUP($A266,'[1]Ocorrências 2022 (USADAS TCC Mi'!$A:$A,'[1]Ocorrências 2022 (USADAS TCC Mi'!CQ:CQ))</f>
        <v>#REF!</v>
      </c>
      <c r="CV266" s="8" t="str">
        <f t="array" ref="CV266">IF($D266="erro",XLOOKUP($A266,'Ocorrências 2022 (TODAS)'!$A:$A,'Ocorrências 2022 (TODAS)'!CR:CR),XLOOKUP($A266,'[1]Ocorrências 2022 (USADAS TCC Mi'!$A:$A,'[1]Ocorrências 2022 (USADAS TCC Mi'!CR:CR))</f>
        <v>#REF!</v>
      </c>
      <c r="CW266" s="8" t="str">
        <f t="array" ref="CW266">IF($D266="erro",XLOOKUP($A266,'Ocorrências 2022 (TODAS)'!$A:$A,'Ocorrências 2022 (TODAS)'!CS:CS),XLOOKUP($A266,'[1]Ocorrências 2022 (USADAS TCC Mi'!$A:$A,'[1]Ocorrências 2022 (USADAS TCC Mi'!CS:CS))</f>
        <v>#REF!</v>
      </c>
      <c r="CX266" s="8" t="str">
        <f t="array" ref="CX266">IF($D266="erro",XLOOKUP($A266,'Ocorrências 2022 (TODAS)'!$A:$A,'Ocorrências 2022 (TODAS)'!CT:CT),XLOOKUP($A266,'[1]Ocorrências 2022 (USADAS TCC Mi'!$A:$A,'[1]Ocorrências 2022 (USADAS TCC Mi'!CT:CT))</f>
        <v>#REF!</v>
      </c>
      <c r="CY266" s="8" t="str">
        <f t="array" ref="CY266">IF($D266="erro",XLOOKUP($A266,'Ocorrências 2022 (TODAS)'!$A:$A,'Ocorrências 2022 (TODAS)'!CU:CU),XLOOKUP($A266,'[1]Ocorrências 2022 (USADAS TCC Mi'!$A:$A,'[1]Ocorrências 2022 (USADAS TCC Mi'!CU:CU))</f>
        <v>#REF!</v>
      </c>
      <c r="CZ266" s="8" t="str">
        <f t="array" ref="CZ266">IF($D266="erro",XLOOKUP($A266,'Ocorrências 2022 (TODAS)'!$A:$A,'Ocorrências 2022 (TODAS)'!CV:CV),XLOOKUP($A266,'[1]Ocorrências 2022 (USADAS TCC Mi'!$A:$A,'[1]Ocorrências 2022 (USADAS TCC Mi'!CV:CV))</f>
        <v>#REF!</v>
      </c>
      <c r="DA266" s="8" t="str">
        <f t="array" ref="DA266">IF($D266="erro",XLOOKUP($A266,'Ocorrências 2022 (TODAS)'!$A:$A,'Ocorrências 2022 (TODAS)'!CW:CW),XLOOKUP($A266,'[1]Ocorrências 2022 (USADAS TCC Mi'!$A:$A,'[1]Ocorrências 2022 (USADAS TCC Mi'!CW:CW))</f>
        <v>#REF!</v>
      </c>
      <c r="DB266" s="8" t="str">
        <f t="array" ref="DB266">IF($D266="erro",XLOOKUP($A266,'Ocorrências 2022 (TODAS)'!$A:$A,'Ocorrências 2022 (TODAS)'!CX:CX),XLOOKUP($A266,'[1]Ocorrências 2022 (USADAS TCC Mi'!$A:$A,'[1]Ocorrências 2022 (USADAS TCC Mi'!CX:CX))</f>
        <v>#REF!</v>
      </c>
      <c r="DC266" s="8" t="str">
        <f t="array" ref="DC266">IF($D266="erro",XLOOKUP($A266,'Ocorrências 2022 (TODAS)'!$A:$A,'Ocorrências 2022 (TODAS)'!CY:CY),XLOOKUP($A266,'[1]Ocorrências 2022 (USADAS TCC Mi'!$A:$A,'[1]Ocorrências 2022 (USADAS TCC Mi'!CY:CY))</f>
        <v>#REF!</v>
      </c>
      <c r="DD266" s="8" t="str">
        <f t="array" ref="DD266">IF($D266="erro",XLOOKUP($A266,'Ocorrências 2022 (TODAS)'!$A:$A,'Ocorrências 2022 (TODAS)'!CZ:CZ),XLOOKUP($A266,'[1]Ocorrências 2022 (USADAS TCC Mi'!$A:$A,'[1]Ocorrências 2022 (USADAS TCC Mi'!CZ:CZ))</f>
        <v>#REF!</v>
      </c>
      <c r="DE266" s="8" t="str">
        <f t="array" ref="DE266">IF($D266="erro",XLOOKUP($A266,'Ocorrências 2022 (TODAS)'!$A:$A,'Ocorrências 2022 (TODAS)'!DA:DA),XLOOKUP($A266,'[1]Ocorrências 2022 (USADAS TCC Mi'!$A:$A,'[1]Ocorrências 2022 (USADAS TCC Mi'!DA:DA))</f>
        <v>#REF!</v>
      </c>
      <c r="DF266" s="8" t="str">
        <f t="array" ref="DF266">IF($D266="erro",XLOOKUP($A266,'Ocorrências 2022 (TODAS)'!$A:$A,'Ocorrências 2022 (TODAS)'!DB:DB),XLOOKUP($A266,'[1]Ocorrências 2022 (USADAS TCC Mi'!$A:$A,'[1]Ocorrências 2022 (USADAS TCC Mi'!DB:DB))</f>
        <v>#REF!</v>
      </c>
      <c r="DG266" s="8" t="str">
        <f t="array" ref="DG266">IF($D266="erro",XLOOKUP($A266,'Ocorrências 2022 (TODAS)'!$A:$A,'Ocorrências 2022 (TODAS)'!DC:DC),XLOOKUP($A266,'[1]Ocorrências 2022 (USADAS TCC Mi'!$A:$A,'[1]Ocorrências 2022 (USADAS TCC Mi'!DC:DC))</f>
        <v>#REF!</v>
      </c>
    </row>
    <row r="267" ht="15.75" customHeight="1">
      <c r="A267" s="167">
        <v>4265.0</v>
      </c>
      <c r="D267" s="8" t="str">
        <f t="shared" si="1"/>
        <v>Erro</v>
      </c>
      <c r="F267" s="8">
        <f t="array" ref="F267">IF($D267="erro",XLOOKUP($A267,'Ocorrências 2022 (TODAS)'!$A:$A,'Ocorrências 2022 (TODAS)'!B:B),XLOOKUP($A267,'[1]Ocorrências 2022 (USADAS TCC Mi'!$A:$A,'[1]Ocorrências 2022 (USADAS TCC Mi'!B:B))</f>
        <v>30</v>
      </c>
      <c r="G267" s="8" t="str">
        <f t="array" ref="G267">IF($D267="erro",XLOOKUP($A267,'Ocorrências 2022 (TODAS)'!$A:$A,'Ocorrências 2022 (TODAS)'!C:C),XLOOKUP($A267,'[1]Ocorrências 2022 (USADAS TCC Mi'!$A:$A,'[1]Ocorrências 2022 (USADAS TCC Mi'!C:C))</f>
        <v>DIFAMACAO, LESÃO CORPORAL - VIOLÊNCIA DOMÉSTICA, LEI MARIA DA PENHA, PERSEGUIÇÃO.</v>
      </c>
      <c r="H267" s="8">
        <f t="array" ref="H267">IF($D267="erro",XLOOKUP($A267,'Ocorrências 2022 (TODAS)'!$A:$A,'Ocorrências 2022 (TODAS)'!D:D),XLOOKUP($A267,'[1]Ocorrências 2022 (USADAS TCC Mi'!$A:$A,'[1]Ocorrências 2022 (USADAS TCC Mi'!D:D))</f>
        <v>2021</v>
      </c>
      <c r="I267" s="8">
        <f t="array" ref="I267">IF($D267="erro",XLOOKUP($A267,'Ocorrências 2022 (TODAS)'!$A:$A,'Ocorrências 2022 (TODAS)'!E:E),XLOOKUP($A267,'[1]Ocorrências 2022 (USADAS TCC Mi'!$A:$A,'[1]Ocorrências 2022 (USADAS TCC Mi'!E:E))</f>
        <v>2021</v>
      </c>
      <c r="J267" s="8" t="str">
        <f t="array" ref="J267">IF($D267="erro",XLOOKUP($A267,'Ocorrências 2022 (TODAS)'!$A:$A,'Ocorrências 2022 (TODAS)'!F:F),XLOOKUP($A267,'[1]Ocorrências 2022 (USADAS TCC Mi'!$A:$A,'[1]Ocorrências 2022 (USADAS TCC Mi'!F:F))</f>
        <v>não</v>
      </c>
      <c r="K267" s="8" t="str">
        <f t="array" ref="K267">IF($D267="erro",XLOOKUP($A267,'Ocorrências 2022 (TODAS)'!$A:$A,'Ocorrências 2022 (TODAS)'!G:G),XLOOKUP($A267,'[1]Ocorrências 2022 (USADAS TCC Mi'!$A:$A,'[1]Ocorrências 2022 (USADAS TCC Mi'!G:G))</f>
        <v>NI</v>
      </c>
      <c r="L267" s="8" t="str">
        <f t="array" ref="L267">IF($D267="erro",XLOOKUP($A267,'Ocorrências 2022 (TODAS)'!$A:$A,'Ocorrências 2022 (TODAS)'!H:H),XLOOKUP($A267,'[1]Ocorrências 2022 (USADAS TCC Mi'!$A:$A,'[1]Ocorrências 2022 (USADAS TCC Mi'!H:H))</f>
        <v>NI</v>
      </c>
      <c r="M267" s="8" t="str">
        <f t="array" ref="M267">IF($D267="erro",XLOOKUP($A267,'Ocorrências 2022 (TODAS)'!$A:$A,'Ocorrências 2022 (TODAS)'!I:I),XLOOKUP($A267,'[1]Ocorrências 2022 (USADAS TCC Mi'!$A:$A,'[1]Ocorrências 2022 (USADAS TCC Mi'!I:I))</f>
        <v/>
      </c>
      <c r="N267" s="8" t="str">
        <f t="array" ref="N267">IF($D267="erro",XLOOKUP($A267,'Ocorrências 2022 (TODAS)'!$A:$A,'Ocorrências 2022 (TODAS)'!J:J),XLOOKUP($A267,'[1]Ocorrências 2022 (USADAS TCC Mi'!$A:$A,'[1]Ocorrências 2022 (USADAS TCC Mi'!J:J))</f>
        <v/>
      </c>
      <c r="O267" s="8" t="str">
        <f t="array" ref="O267">IF($D267="erro",XLOOKUP($A267,'Ocorrências 2022 (TODAS)'!$A:$A,'Ocorrências 2022 (TODAS)'!K:K),XLOOKUP($A267,'[1]Ocorrências 2022 (USADAS TCC Mi'!$A:$A,'[1]Ocorrências 2022 (USADAS TCC Mi'!K:K))</f>
        <v>NI</v>
      </c>
      <c r="P267" s="8" t="str">
        <f t="array" ref="P267">IF($D267="erro",XLOOKUP($A267,'Ocorrências 2022 (TODAS)'!$A:$A,'Ocorrências 2022 (TODAS)'!L:L),XLOOKUP($A267,'[1]Ocorrências 2022 (USADAS TCC Mi'!$A:$A,'[1]Ocorrências 2022 (USADAS TCC Mi'!L:L))</f>
        <v>NI</v>
      </c>
      <c r="Q267" s="8" t="str">
        <f t="array" ref="Q267">IF($D267="erro",XLOOKUP($A267,'Ocorrências 2022 (TODAS)'!$A:$A,'Ocorrências 2022 (TODAS)'!M:M),XLOOKUP($A267,'[1]Ocorrências 2022 (USADAS TCC Mi'!$A:$A,'[1]Ocorrências 2022 (USADAS TCC Mi'!M:M))</f>
        <v/>
      </c>
      <c r="R267" s="8" t="str">
        <f t="array" ref="R267">IF($D267="erro",XLOOKUP($A267,'Ocorrências 2022 (TODAS)'!$A:$A,'Ocorrências 2022 (TODAS)'!N:N),XLOOKUP($A267,'[1]Ocorrências 2022 (USADAS TCC Mi'!$A:$A,'[1]Ocorrências 2022 (USADAS TCC Mi'!N:N))</f>
        <v/>
      </c>
      <c r="S267" s="8" t="str">
        <f t="array" ref="S267">IF($D267="erro",XLOOKUP($A267,'Ocorrências 2022 (TODAS)'!$A:$A,'Ocorrências 2022 (TODAS)'!O:O),XLOOKUP($A267,'[1]Ocorrências 2022 (USADAS TCC Mi'!$A:$A,'[1]Ocorrências 2022 (USADAS TCC Mi'!O:O))</f>
        <v/>
      </c>
      <c r="T267" s="8" t="str">
        <f t="array" ref="T267">IF($D267="erro",XLOOKUP($A267,'Ocorrências 2022 (TODAS)'!$A:$A,'Ocorrências 2022 (TODAS)'!P:P),XLOOKUP($A267,'[1]Ocorrências 2022 (USADAS TCC Mi'!$A:$A,'[1]Ocorrências 2022 (USADAS TCC Mi'!P:P))</f>
        <v>NI</v>
      </c>
      <c r="U267" s="8" t="str">
        <f t="array" ref="U267">IF($D267="erro",XLOOKUP($A267,'Ocorrências 2022 (TODAS)'!$A:$A,'Ocorrências 2022 (TODAS)'!Q:Q),XLOOKUP($A267,'[1]Ocorrências 2022 (USADAS TCC Mi'!$A:$A,'[1]Ocorrências 2022 (USADAS TCC Mi'!Q:Q))</f>
        <v/>
      </c>
      <c r="V267" s="8" t="str">
        <f t="array" ref="V267">IF($D267="erro",XLOOKUP($A267,'Ocorrências 2022 (TODAS)'!$A:$A,'Ocorrências 2022 (TODAS)'!R:R),XLOOKUP($A267,'[1]Ocorrências 2022 (USADAS TCC Mi'!$A:$A,'[1]Ocorrências 2022 (USADAS TCC Mi'!R:R))</f>
        <v/>
      </c>
      <c r="W267" s="8" t="str">
        <f t="array" ref="W267">IF($D267="erro",XLOOKUP($A267,'Ocorrências 2022 (TODAS)'!$A:$A,'Ocorrências 2022 (TODAS)'!S:S),XLOOKUP($A267,'[1]Ocorrências 2022 (USADAS TCC Mi'!$A:$A,'[1]Ocorrências 2022 (USADAS TCC Mi'!S:S))</f>
        <v/>
      </c>
      <c r="X267" s="8" t="str">
        <f t="array" ref="X267">IF($D267="erro",XLOOKUP($A267,'Ocorrências 2022 (TODAS)'!$A:$A,'Ocorrências 2022 (TODAS)'!T:T),XLOOKUP($A267,'[1]Ocorrências 2022 (USADAS TCC Mi'!$A:$A,'[1]Ocorrências 2022 (USADAS TCC Mi'!T:T))</f>
        <v/>
      </c>
      <c r="Y267" s="8" t="str">
        <f t="array" ref="Y267">IF($D267="erro",XLOOKUP($A267,'Ocorrências 2022 (TODAS)'!$A:$A,'Ocorrências 2022 (TODAS)'!U:U),XLOOKUP($A267,'[1]Ocorrências 2022 (USADAS TCC Mi'!$A:$A,'[1]Ocorrências 2022 (USADAS TCC Mi'!U:U))</f>
        <v>NI</v>
      </c>
      <c r="Z267" s="162" t="str">
        <f t="array" ref="Z267">IF($D267="erro",XLOOKUP($A267,'Ocorrências 2022 (TODAS)'!$A:$A,'Ocorrências 2022 (TODAS)'!V:V),XLOOKUP($A267,'[1]Ocorrências 2022 (USADAS TCC Mi'!$A:$A,'[1]Ocorrências 2022 (USADAS TCC Mi'!V:V))</f>
        <v/>
      </c>
      <c r="AA267" s="162" t="str">
        <f t="array" ref="AA267">IF($D267="erro",XLOOKUP($A267,'Ocorrências 2022 (TODAS)'!$A:$A,'Ocorrências 2022 (TODAS)'!W:W),XLOOKUP($A267,'[1]Ocorrências 2022 (USADAS TCC Mi'!$A:$A,'[1]Ocorrências 2022 (USADAS TCC Mi'!W:W))</f>
        <v/>
      </c>
      <c r="AB267" s="8" t="str">
        <f t="array" ref="AB267">IF($D267="erro",XLOOKUP($A267,'Ocorrências 2022 (TODAS)'!$A:$A,'Ocorrências 2022 (TODAS)'!X:X),XLOOKUP($A267,'[1]Ocorrências 2022 (USADAS TCC Mi'!$A:$A,'[1]Ocorrências 2022 (USADAS TCC Mi'!X:X))</f>
        <v>São Sebastião </v>
      </c>
      <c r="AC267" s="8" t="str">
        <f t="array" ref="AC267">IF($D267="erro",XLOOKUP($A267,'Ocorrências 2022 (TODAS)'!$A:$A,'Ocorrências 2022 (TODAS)'!Y:Y),XLOOKUP($A267,'[1]Ocorrências 2022 (USADAS TCC Mi'!$A:$A,'[1]Ocorrências 2022 (USADAS TCC Mi'!Y:Y))</f>
        <v>Não</v>
      </c>
      <c r="AD267" s="8" t="str">
        <f t="array" ref="AD267">IF($D267="erro",XLOOKUP($A267,'Ocorrências 2022 (TODAS)'!$A:$A,'Ocorrências 2022 (TODAS)'!Z:Z),XLOOKUP($A267,'[1]Ocorrências 2022 (USADAS TCC Mi'!$A:$A,'[1]Ocorrências 2022 (USADAS TCC Mi'!Z:Z))</f>
        <v>Residência (ambos)</v>
      </c>
      <c r="AE267" s="8" t="str">
        <f t="array" ref="AE267">IF($D267="erro",XLOOKUP($A267,'Ocorrências 2022 (TODAS)'!$A:$A,'Ocorrências 2022 (TODAS)'!AA:AA),XLOOKUP($A267,'[1]Ocorrências 2022 (USADAS TCC Mi'!$A:$A,'[1]Ocorrências 2022 (USADAS TCC Mi'!AA:AA))</f>
        <v/>
      </c>
      <c r="AF267" s="8" t="str">
        <f t="array" ref="AF267">IF($D267="erro",XLOOKUP($A267,'Ocorrências 2022 (TODAS)'!$A:$A,'Ocorrências 2022 (TODAS)'!AB:AB),XLOOKUP($A267,'[1]Ocorrências 2022 (USADAS TCC Mi'!$A:$A,'[1]Ocorrências 2022 (USADAS TCC Mi'!AB:AB))</f>
        <v/>
      </c>
      <c r="AG267" s="8">
        <f t="array" ref="AG267">IF($D267="erro",XLOOKUP($A267,'Ocorrências 2022 (TODAS)'!$A:$A,'Ocorrências 2022 (TODAS)'!AC:AC),XLOOKUP($A267,'[1]Ocorrências 2022 (USADAS TCC Mi'!$A:$A,'[1]Ocorrências 2022 (USADAS TCC Mi'!AC:AC))</f>
        <v>27</v>
      </c>
      <c r="AH267" s="8" t="str">
        <f t="array" ref="AH267">IF($D267="erro",XLOOKUP($A267,'Ocorrências 2022 (TODAS)'!$A:$A,'Ocorrências 2022 (TODAS)'!AD:AD),XLOOKUP($A267,'[1]Ocorrências 2022 (USADAS TCC Mi'!$A:$A,'[1]Ocorrências 2022 (USADAS TCC Mi'!AD:AD))</f>
        <v>Adulto</v>
      </c>
      <c r="AI267" s="8" t="str">
        <f t="array" ref="AI267">IF($D267="erro",XLOOKUP($A267,'Ocorrências 2022 (TODAS)'!$A:$A,'Ocorrências 2022 (TODAS)'!AE:AE),XLOOKUP($A267,'[1]Ocorrências 2022 (USADAS TCC Mi'!$A:$A,'[1]Ocorrências 2022 (USADAS TCC Mi'!AE:AE))</f>
        <v>Feminino</v>
      </c>
      <c r="AJ267" s="8" t="str">
        <f t="array" ref="AJ267">IF($D267="erro",XLOOKUP($A267,'Ocorrências 2022 (TODAS)'!$A:$A,'Ocorrências 2022 (TODAS)'!AF:AF),XLOOKUP($A267,'[1]Ocorrências 2022 (USADAS TCC Mi'!$A:$A,'[1]Ocorrências 2022 (USADAS TCC Mi'!AF:AF))</f>
        <v>Superior</v>
      </c>
      <c r="AK267" s="8" t="str">
        <f t="array" ref="AK267">IF($D267="erro",XLOOKUP($A267,'Ocorrências 2022 (TODAS)'!$A:$A,'Ocorrências 2022 (TODAS)'!AG:AG),XLOOKUP($A267,'[1]Ocorrências 2022 (USADAS TCC Mi'!$A:$A,'[1]Ocorrências 2022 (USADAS TCC Mi'!AG:AG))</f>
        <v>Convivente</v>
      </c>
      <c r="AL267" s="8" t="str">
        <f t="array" ref="AL267">IF($D267="erro",XLOOKUP($A267,'Ocorrências 2022 (TODAS)'!$A:$A,'Ocorrências 2022 (TODAS)'!AH:AH),XLOOKUP($A267,'[1]Ocorrências 2022 (USADAS TCC Mi'!$A:$A,'[1]Ocorrências 2022 (USADAS TCC Mi'!AH:AH))</f>
        <v>Outros Técnicos</v>
      </c>
      <c r="AM267" s="8" t="str">
        <f t="array" ref="AM267">IF($D267="erro",XLOOKUP($A267,'Ocorrências 2022 (TODAS)'!$A:$A,'Ocorrências 2022 (TODAS)'!AI:AI),XLOOKUP($A267,'[1]Ocorrências 2022 (USADAS TCC Mi'!$A:$A,'[1]Ocorrências 2022 (USADAS TCC Mi'!AI:AI))</f>
        <v>QUADRA 02, CONJUNTO 10, CASA 09 - SÃO SEBASTIÃO</v>
      </c>
      <c r="AN267" s="8" t="str">
        <f t="array" ref="AN267">IF($D267="erro",XLOOKUP($A267,'Ocorrências 2022 (TODAS)'!$A:$A,'Ocorrências 2022 (TODAS)'!AJ:AJ),XLOOKUP($A267,'[1]Ocorrências 2022 (USADAS TCC Mi'!$A:$A,'[1]Ocorrências 2022 (USADAS TCC Mi'!AJ:AJ))</f>
        <v>Conhecida</v>
      </c>
      <c r="AO267" s="8">
        <f t="array" ref="AO267">IF($D267="erro",XLOOKUP($A267,'Ocorrências 2022 (TODAS)'!$A:$A,'Ocorrências 2022 (TODAS)'!AK:AK),XLOOKUP($A267,'[1]Ocorrências 2022 (USADAS TCC Mi'!$A:$A,'[1]Ocorrências 2022 (USADAS TCC Mi'!AK:AK))</f>
        <v>26</v>
      </c>
      <c r="AP267" s="8" t="str">
        <f t="array" ref="AP267">IF($D267="erro",XLOOKUP($A267,'Ocorrências 2022 (TODAS)'!$A:$A,'Ocorrências 2022 (TODAS)'!AL:AL),XLOOKUP($A267,'[1]Ocorrências 2022 (USADAS TCC Mi'!$A:$A,'[1]Ocorrências 2022 (USADAS TCC Mi'!AL:AL))</f>
        <v/>
      </c>
      <c r="AQ267" s="8" t="str">
        <f t="array" ref="AQ267">IF($D267="erro",XLOOKUP($A267,'Ocorrências 2022 (TODAS)'!$A:$A,'Ocorrências 2022 (TODAS)'!AM:AM),XLOOKUP($A267,'[1]Ocorrências 2022 (USADAS TCC Mi'!$A:$A,'[1]Ocorrências 2022 (USADAS TCC Mi'!AM:AM))</f>
        <v>Adulto</v>
      </c>
      <c r="AR267" s="8" t="str">
        <f t="array" ref="AR267">IF($D267="erro",XLOOKUP($A267,'Ocorrências 2022 (TODAS)'!$A:$A,'Ocorrências 2022 (TODAS)'!AN:AN),XLOOKUP($A267,'[1]Ocorrências 2022 (USADAS TCC Mi'!$A:$A,'[1]Ocorrências 2022 (USADAS TCC Mi'!AN:AN))</f>
        <v>Masculino</v>
      </c>
      <c r="AS267" s="8" t="str">
        <f t="array" ref="AS267">IF($D267="erro",XLOOKUP($A267,'Ocorrências 2022 (TODAS)'!$A:$A,'Ocorrências 2022 (TODAS)'!AO:AO),XLOOKUP($A267,'[1]Ocorrências 2022 (USADAS TCC Mi'!$A:$A,'[1]Ocorrências 2022 (USADAS TCC Mi'!AO:AO))</f>
        <v>Médio</v>
      </c>
      <c r="AT267" s="8" t="str">
        <f t="array" ref="AT267">IF($D267="erro",XLOOKUP($A267,'Ocorrências 2022 (TODAS)'!$A:$A,'Ocorrências 2022 (TODAS)'!AP:AP),XLOOKUP($A267,'[1]Ocorrências 2022 (USADAS TCC Mi'!$A:$A,'[1]Ocorrências 2022 (USADAS TCC Mi'!AP:AP))</f>
        <v>Solteiro</v>
      </c>
      <c r="AU267" s="8" t="str">
        <f t="array" ref="AU267">IF($D267="erro",XLOOKUP($A267,'Ocorrências 2022 (TODAS)'!$A:$A,'Ocorrências 2022 (TODAS)'!AQ:AQ),XLOOKUP($A267,'[1]Ocorrências 2022 (USADAS TCC Mi'!$A:$A,'[1]Ocorrências 2022 (USADAS TCC Mi'!AQ:AQ))</f>
        <v>Desempregado</v>
      </c>
      <c r="AV267" s="8" t="str">
        <f t="array" ref="AV267">IF($D267="erro",XLOOKUP($A267,'Ocorrências 2022 (TODAS)'!$A:$A,'Ocorrências 2022 (TODAS)'!AR:AR),XLOOKUP($A267,'[1]Ocorrências 2022 (USADAS TCC Mi'!$A:$A,'[1]Ocorrências 2022 (USADAS TCC Mi'!AR:AR))</f>
        <v/>
      </c>
      <c r="AW267" s="8" t="str">
        <f t="array" ref="AW267">IF($D267="erro",XLOOKUP($A267,'Ocorrências 2022 (TODAS)'!$A:$A,'Ocorrências 2022 (TODAS)'!AS:AS),XLOOKUP($A267,'[1]Ocorrências 2022 (USADAS TCC Mi'!$A:$A,'[1]Ocorrências 2022 (USADAS TCC Mi'!AS:AS))</f>
        <v/>
      </c>
      <c r="AX267" s="8" t="str">
        <f t="array" ref="AX267">IF($D267="erro",XLOOKUP($A267,'Ocorrências 2022 (TODAS)'!$A:$A,'Ocorrências 2022 (TODAS)'!AT:AT),XLOOKUP($A267,'[1]Ocorrências 2022 (USADAS TCC Mi'!$A:$A,'[1]Ocorrências 2022 (USADAS TCC Mi'!AT:AT))</f>
        <v>MARCOS MEIRELES DA SILVA</v>
      </c>
      <c r="AY267" s="8" t="str">
        <f t="array" ref="AY267">IF($D267="erro",XLOOKUP($A267,'Ocorrências 2022 (TODAS)'!$A:$A,'Ocorrências 2022 (TODAS)'!AU:AU),XLOOKUP($A267,'[1]Ocorrências 2022 (USADAS TCC Mi'!$A:$A,'[1]Ocorrências 2022 (USADAS TCC Mi'!AU:AU))</f>
        <v>NI</v>
      </c>
      <c r="AZ267" s="8" t="str">
        <f t="array" ref="AZ267">IF($D267="erro",XLOOKUP($A267,'Ocorrências 2022 (TODAS)'!$A:$A,'Ocorrências 2022 (TODAS)'!AV:AV),XLOOKUP($A267,'[1]Ocorrências 2022 (USADAS TCC Mi'!$A:$A,'[1]Ocorrências 2022 (USADAS TCC Mi'!AV:AV))</f>
        <v/>
      </c>
      <c r="BA267" s="8" t="str">
        <f t="array" ref="BA267">IF($D267="erro",XLOOKUP($A267,'Ocorrências 2022 (TODAS)'!$A:$A,'Ocorrências 2022 (TODAS)'!AW:AW),XLOOKUP($A267,'[1]Ocorrências 2022 (USADAS TCC Mi'!$A:$A,'[1]Ocorrências 2022 (USADAS TCC Mi'!AW:AW))</f>
        <v/>
      </c>
      <c r="BB267" s="8" t="str">
        <f t="array" ref="BB267">IF($D267="erro",XLOOKUP($A267,'Ocorrências 2022 (TODAS)'!$A:$A,'Ocorrências 2022 (TODAS)'!AX:AX),XLOOKUP($A267,'[1]Ocorrências 2022 (USADAS TCC Mi'!$A:$A,'[1]Ocorrências 2022 (USADAS TCC Mi'!AX:AX))</f>
        <v/>
      </c>
      <c r="BC267" s="8" t="str">
        <f t="array" ref="BC267">IF($D267="erro",XLOOKUP($A267,'Ocorrências 2022 (TODAS)'!$A:$A,'Ocorrências 2022 (TODAS)'!AY:AY),XLOOKUP($A267,'[1]Ocorrências 2022 (USADAS TCC Mi'!$A:$A,'[1]Ocorrências 2022 (USADAS TCC Mi'!AY:AY))</f>
        <v/>
      </c>
      <c r="BD267" s="8" t="str">
        <f t="array" ref="BD267">IF($D267="erro",XLOOKUP($A267,'Ocorrências 2022 (TODAS)'!$A:$A,'Ocorrências 2022 (TODAS)'!AZ:AZ),XLOOKUP($A267,'[1]Ocorrências 2022 (USADAS TCC Mi'!$A:$A,'[1]Ocorrências 2022 (USADAS TCC Mi'!AZ:AZ))</f>
        <v>Sim</v>
      </c>
      <c r="BE267" s="8" t="str">
        <f t="array" ref="BE267">IF($D267="erro",XLOOKUP($A267,'Ocorrências 2022 (TODAS)'!$A:$A,'Ocorrências 2022 (TODAS)'!BA:BA),XLOOKUP($A267,'[1]Ocorrências 2022 (USADAS TCC Mi'!$A:$A,'[1]Ocorrências 2022 (USADAS TCC Mi'!BA:BA))</f>
        <v>Companheiro</v>
      </c>
      <c r="BF267" s="8" t="str">
        <f t="array" ref="BF267">IF($D267="erro",XLOOKUP($A267,'Ocorrências 2022 (TODAS)'!$A:$A,'Ocorrências 2022 (TODAS)'!BB:BB),XLOOKUP($A267,'[1]Ocorrências 2022 (USADAS TCC Mi'!$A:$A,'[1]Ocorrências 2022 (USADAS TCC Mi'!BB:BB))</f>
        <v>Não</v>
      </c>
      <c r="BG267" s="8" t="str">
        <f t="array" ref="BG267">IF($D267="erro",XLOOKUP($A267,'Ocorrências 2022 (TODAS)'!$A:$A,'Ocorrências 2022 (TODAS)'!BC:BC),XLOOKUP($A267,'[1]Ocorrências 2022 (USADAS TCC Mi'!$A:$A,'[1]Ocorrências 2022 (USADAS TCC Mi'!BC:BC))</f>
        <v/>
      </c>
      <c r="BH267" s="8" t="str">
        <f t="array" ref="BH267">IF($D267="erro",XLOOKUP($A267,'Ocorrências 2022 (TODAS)'!$A:$A,'Ocorrências 2022 (TODAS)'!BD:BD),XLOOKUP($A267,'[1]Ocorrências 2022 (USADAS TCC Mi'!$A:$A,'[1]Ocorrências 2022 (USADAS TCC Mi'!BD:BD))</f>
        <v>Sim</v>
      </c>
      <c r="BI267" s="8" t="str">
        <f t="array" ref="BI267">IF($D267="erro",XLOOKUP($A267,'Ocorrências 2022 (TODAS)'!$A:$A,'Ocorrências 2022 (TODAS)'!BE:BE),XLOOKUP($A267,'[1]Ocorrências 2022 (USADAS TCC Mi'!$A:$A,'[1]Ocorrências 2022 (USADAS TCC Mi'!BE:BE))</f>
        <v>Dormindo</v>
      </c>
      <c r="BJ267" s="8" t="str">
        <f t="array" ref="BJ267">IF($D267="erro",XLOOKUP($A267,'Ocorrências 2022 (TODAS)'!$A:$A,'Ocorrências 2022 (TODAS)'!BF:BF),XLOOKUP($A267,'[1]Ocorrências 2022 (USADAS TCC Mi'!$A:$A,'[1]Ocorrências 2022 (USADAS TCC Mi'!BF:BF))</f>
        <v/>
      </c>
      <c r="BK267" s="8" t="str">
        <f t="array" ref="BK267">IF($D267="erro",XLOOKUP($A267,'Ocorrências 2022 (TODAS)'!$A:$A,'Ocorrências 2022 (TODAS)'!BG:BG),XLOOKUP($A267,'[1]Ocorrências 2022 (USADAS TCC Mi'!$A:$A,'[1]Ocorrências 2022 (USADAS TCC Mi'!BG:BG))</f>
        <v/>
      </c>
      <c r="BL267" s="8" t="str">
        <f t="array" ref="BL267">IF($D267="erro",XLOOKUP($A267,'Ocorrências 2022 (TODAS)'!$A:$A,'Ocorrências 2022 (TODAS)'!BH:BH),XLOOKUP($A267,'[1]Ocorrências 2022 (USADAS TCC Mi'!$A:$A,'[1]Ocorrências 2022 (USADAS TCC Mi'!BH:BH))</f>
        <v>Sim</v>
      </c>
      <c r="BM267" s="8" t="str">
        <f t="array" ref="BM267">IF($D267="erro",XLOOKUP($A267,'Ocorrências 2022 (TODAS)'!$A:$A,'Ocorrências 2022 (TODAS)'!BI:BI),XLOOKUP($A267,'[1]Ocorrências 2022 (USADAS TCC Mi'!$A:$A,'[1]Ocorrências 2022 (USADAS TCC Mi'!BI:BI))</f>
        <v>Apalpou vagina</v>
      </c>
      <c r="BN267" s="8" t="str">
        <f t="array" ref="BN267">IF($D267="erro",XLOOKUP($A267,'Ocorrências 2022 (TODAS)'!$A:$A,'Ocorrências 2022 (TODAS)'!BJ:BJ),XLOOKUP($A267,'[1]Ocorrências 2022 (USADAS TCC Mi'!$A:$A,'[1]Ocorrências 2022 (USADAS TCC Mi'!BJ:BJ))</f>
        <v>Não</v>
      </c>
      <c r="BO267" s="8" t="str">
        <f t="array" ref="BO267">IF($D267="erro",XLOOKUP($A267,'Ocorrências 2022 (TODAS)'!$A:$A,'Ocorrências 2022 (TODAS)'!BK:BK),XLOOKUP($A267,'[1]Ocorrências 2022 (USADAS TCC Mi'!$A:$A,'[1]Ocorrências 2022 (USADAS TCC Mi'!BK:BK))</f>
        <v>Não</v>
      </c>
      <c r="BP267" s="8" t="str">
        <f t="array" ref="BP267">IF($D267="erro",XLOOKUP($A267,'Ocorrências 2022 (TODAS)'!$A:$A,'Ocorrências 2022 (TODAS)'!BL:BL),XLOOKUP($A267,'[1]Ocorrências 2022 (USADAS TCC Mi'!$A:$A,'[1]Ocorrências 2022 (USADAS TCC Mi'!BL:BL))</f>
        <v/>
      </c>
      <c r="BQ267" s="8" t="str">
        <f t="array" ref="BQ267">IF($D267="erro",XLOOKUP($A267,'Ocorrências 2022 (TODAS)'!$A:$A,'Ocorrências 2022 (TODAS)'!BM:BM),XLOOKUP($A267,'[1]Ocorrências 2022 (USADAS TCC Mi'!$A:$A,'[1]Ocorrências 2022 (USADAS TCC Mi'!BM:BM))</f>
        <v/>
      </c>
      <c r="BR267" s="8" t="str">
        <f t="array" ref="BR267">IF($D267="erro",XLOOKUP($A267,'Ocorrências 2022 (TODAS)'!$A:$A,'Ocorrências 2022 (TODAS)'!BN:BN),XLOOKUP($A267,'[1]Ocorrências 2022 (USADAS TCC Mi'!$A:$A,'[1]Ocorrências 2022 (USADAS TCC Mi'!BN:BN))</f>
        <v/>
      </c>
      <c r="BS267" s="8" t="str">
        <f t="array" ref="BS267">IF($D267="erro",XLOOKUP($A267,'Ocorrências 2022 (TODAS)'!$A:$A,'Ocorrências 2022 (TODAS)'!BO:BO),XLOOKUP($A267,'[1]Ocorrências 2022 (USADAS TCC Mi'!$A:$A,'[1]Ocorrências 2022 (USADAS TCC Mi'!BO:BO))</f>
        <v>NI</v>
      </c>
      <c r="BT267" s="8" t="str">
        <f t="array" ref="BT267">IF($D267="erro",XLOOKUP($A267,'Ocorrências 2022 (TODAS)'!$A:$A,'Ocorrências 2022 (TODAS)'!BP:BP),XLOOKUP($A267,'[1]Ocorrências 2022 (USADAS TCC Mi'!$A:$A,'[1]Ocorrências 2022 (USADAS TCC Mi'!BP:BP))</f>
        <v/>
      </c>
      <c r="BU267" s="8" t="str">
        <f t="array" ref="BU267">IF($D267="erro",XLOOKUP($A267,'Ocorrências 2022 (TODAS)'!$A:$A,'Ocorrências 2022 (TODAS)'!BQ:BQ),XLOOKUP($A267,'[1]Ocorrências 2022 (USADAS TCC Mi'!$A:$A,'[1]Ocorrências 2022 (USADAS TCC Mi'!BQ:BQ))</f>
        <v/>
      </c>
      <c r="BV267" s="8" t="str">
        <f t="array" ref="BV267">IF($D267="erro",XLOOKUP($A267,'Ocorrências 2022 (TODAS)'!$A:$A,'Ocorrências 2022 (TODAS)'!BR:BR),XLOOKUP($A267,'[1]Ocorrências 2022 (USADAS TCC Mi'!$A:$A,'[1]Ocorrências 2022 (USADAS TCC Mi'!BR:BR))</f>
        <v/>
      </c>
      <c r="BW267" s="8" t="str">
        <f t="array" ref="BW267">IF($D267="erro",XLOOKUP($A267,'Ocorrências 2022 (TODAS)'!$A:$A,'Ocorrências 2022 (TODAS)'!BS:BS),XLOOKUP($A267,'[1]Ocorrências 2022 (USADAS TCC Mi'!$A:$A,'[1]Ocorrências 2022 (USADAS TCC Mi'!BS:BS))</f>
        <v>Não</v>
      </c>
      <c r="BX267" s="8" t="str">
        <f t="array" ref="BX267">IF($D267="erro",XLOOKUP($A267,'Ocorrências 2022 (TODAS)'!$A:$A,'Ocorrências 2022 (TODAS)'!BT:BT),XLOOKUP($A267,'[1]Ocorrências 2022 (USADAS TCC Mi'!$A:$A,'[1]Ocorrências 2022 (USADAS TCC Mi'!BT:BT))</f>
        <v>NI</v>
      </c>
      <c r="BY267" s="8" t="str">
        <f t="array" ref="BY267">IF($D267="erro",XLOOKUP($A267,'Ocorrências 2022 (TODAS)'!$A:$A,'Ocorrências 2022 (TODAS)'!BU:BU),XLOOKUP($A267,'[1]Ocorrências 2022 (USADAS TCC Mi'!$A:$A,'[1]Ocorrências 2022 (USADAS TCC Mi'!BU:BU))</f>
        <v>Consumado</v>
      </c>
      <c r="BZ267" s="8" t="str">
        <f t="array" ref="BZ267">IF($D267="erro",XLOOKUP($A267,'Ocorrências 2022 (TODAS)'!$A:$A,'Ocorrências 2022 (TODAS)'!BV:BV),XLOOKUP($A267,'[1]Ocorrências 2022 (USADAS TCC Mi'!$A:$A,'[1]Ocorrências 2022 (USADAS TCC Mi'!BV:BV))</f>
        <v/>
      </c>
      <c r="CA267" s="8" t="str">
        <f t="array" ref="CA267">IF($D267="erro",XLOOKUP($A267,'Ocorrências 2022 (TODAS)'!$A:$A,'Ocorrências 2022 (TODAS)'!BW:BW),XLOOKUP($A267,'[1]Ocorrências 2022 (USADAS TCC Mi'!$A:$A,'[1]Ocorrências 2022 (USADAS TCC Mi'!BW:BW))</f>
        <v>Não</v>
      </c>
      <c r="CB267" s="8" t="str">
        <f t="array" ref="CB267">IF($D267="erro",XLOOKUP($A267,'Ocorrências 2022 (TODAS)'!$A:$A,'Ocorrências 2022 (TODAS)'!BX:BX),XLOOKUP($A267,'[1]Ocorrências 2022 (USADAS TCC Mi'!$A:$A,'[1]Ocorrências 2022 (USADAS TCC Mi'!BX:BX))</f>
        <v/>
      </c>
      <c r="CC267" s="8" t="str">
        <f t="array" ref="CC267">IF($D267="erro",XLOOKUP($A267,'Ocorrências 2022 (TODAS)'!$A:$A,'Ocorrências 2022 (TODAS)'!BY:BY),XLOOKUP($A267,'[1]Ocorrências 2022 (USADAS TCC Mi'!$A:$A,'[1]Ocorrências 2022 (USADAS TCC Mi'!BY:BY))</f>
        <v>Não</v>
      </c>
      <c r="CD267" s="8" t="str">
        <f t="array" ref="CD267">IF($D267="erro",XLOOKUP($A267,'Ocorrências 2022 (TODAS)'!$A:$A,'Ocorrências 2022 (TODAS)'!BZ:BZ),XLOOKUP($A267,'[1]Ocorrências 2022 (USADAS TCC Mi'!$A:$A,'[1]Ocorrências 2022 (USADAS TCC Mi'!BZ:BZ))</f>
        <v/>
      </c>
      <c r="CE267" s="8" t="str">
        <f t="array" ref="CE267">IF($D267="erro",XLOOKUP($A267,'Ocorrências 2022 (TODAS)'!$A:$A,'Ocorrências 2022 (TODAS)'!CA:CA),XLOOKUP($A267,'[1]Ocorrências 2022 (USADAS TCC Mi'!$A:$A,'[1]Ocorrências 2022 (USADAS TCC Mi'!CA:CA))</f>
        <v/>
      </c>
      <c r="CF267" s="8" t="str">
        <f t="array" ref="CF267">IF($D267="erro",XLOOKUP($A267,'Ocorrências 2022 (TODAS)'!$A:$A,'Ocorrências 2022 (TODAS)'!CB:CB),XLOOKUP($A267,'[1]Ocorrências 2022 (USADAS TCC Mi'!$A:$A,'[1]Ocorrências 2022 (USADAS TCC Mi'!CB:CB))</f>
        <v/>
      </c>
      <c r="CG267" s="8" t="str">
        <f t="array" ref="CG267">IF($D267="erro",XLOOKUP($A267,'Ocorrências 2022 (TODAS)'!$A:$A,'Ocorrências 2022 (TODAS)'!CC:CC),XLOOKUP($A267,'[1]Ocorrências 2022 (USADAS TCC Mi'!$A:$A,'[1]Ocorrências 2022 (USADAS TCC Mi'!CC:CC))</f>
        <v/>
      </c>
      <c r="CH267" s="8" t="str">
        <f t="array" ref="CH267">IF($D267="erro",XLOOKUP($A267,'Ocorrências 2022 (TODAS)'!$A:$A,'Ocorrências 2022 (TODAS)'!CD:CD),XLOOKUP($A267,'[1]Ocorrências 2022 (USADAS TCC Mi'!$A:$A,'[1]Ocorrências 2022 (USADAS TCC Mi'!CD:CD))</f>
        <v>Não</v>
      </c>
      <c r="CI267" s="8" t="str">
        <f t="array" ref="CI267">IF($D267="erro",XLOOKUP($A267,'Ocorrências 2022 (TODAS)'!$A:$A,'Ocorrências 2022 (TODAS)'!CE:CE),XLOOKUP($A267,'[1]Ocorrências 2022 (USADAS TCC Mi'!$A:$A,'[1]Ocorrências 2022 (USADAS TCC Mi'!CE:CE))</f>
        <v>Não</v>
      </c>
      <c r="CJ267" s="8" t="str">
        <f t="array" ref="CJ267">IF($D267="erro",XLOOKUP($A267,'Ocorrências 2022 (TODAS)'!$A:$A,'Ocorrências 2022 (TODAS)'!CF:CF),XLOOKUP($A267,'[1]Ocorrências 2022 (USADAS TCC Mi'!$A:$A,'[1]Ocorrências 2022 (USADAS TCC Mi'!CF:CF))</f>
        <v/>
      </c>
      <c r="CK267" s="8" t="str">
        <f t="array" ref="CK267">IF($D267="erro",XLOOKUP($A267,'Ocorrências 2022 (TODAS)'!$A:$A,'Ocorrências 2022 (TODAS)'!CG:CG),XLOOKUP($A267,'[1]Ocorrências 2022 (USADAS TCC Mi'!$A:$A,'[1]Ocorrências 2022 (USADAS TCC Mi'!CG:CG))</f>
        <v/>
      </c>
      <c r="CL267" s="163" t="str">
        <f t="array" ref="CL267">IF($D267="erro",XLOOKUP($A267,'Ocorrências 2022 (TODAS)'!$A:$A,'Ocorrências 2022 (TODAS)'!CH:CH),XLOOKUP($A267,'[1]Ocorrências 2022 (USADAS TCC Mi'!$A:$A,'[1]Ocorrências 2022 (USADAS TCC Mi'!CH:CH))</f>
        <v/>
      </c>
      <c r="CM267" s="8" t="str">
        <f t="array" ref="CM267">IF($D267="erro",XLOOKUP($A267,'Ocorrências 2022 (TODAS)'!$A:$A,'Ocorrências 2022 (TODAS)'!CI:CI),XLOOKUP($A267,'[1]Ocorrências 2022 (USADAS TCC Mi'!$A:$A,'[1]Ocorrências 2022 (USADAS TCC Mi'!CI:CI))</f>
        <v/>
      </c>
      <c r="CN267" s="8" t="str">
        <f t="array" ref="CN267">IF($D267="erro",XLOOKUP($A267,'Ocorrências 2022 (TODAS)'!$A:$A,'Ocorrências 2022 (TODAS)'!CJ:CJ),XLOOKUP($A267,'[1]Ocorrências 2022 (USADAS TCC Mi'!$A:$A,'[1]Ocorrências 2022 (USADAS TCC Mi'!CJ:CJ))</f>
        <v/>
      </c>
      <c r="CO267" s="8" t="str">
        <f t="array" ref="CO267">IF($D267="erro",XLOOKUP($A267,'Ocorrências 2022 (TODAS)'!$A:$A,'Ocorrências 2022 (TODAS)'!CK:CK),XLOOKUP($A267,'[1]Ocorrências 2022 (USADAS TCC Mi'!$A:$A,'[1]Ocorrências 2022 (USADAS TCC Mi'!CK:CK))</f>
        <v/>
      </c>
      <c r="CP267" s="8" t="str">
        <f t="array" ref="CP267">IF($D267="erro",XLOOKUP($A267,'Ocorrências 2022 (TODAS)'!$A:$A,'Ocorrências 2022 (TODAS)'!CL:CL),XLOOKUP($A267,'[1]Ocorrências 2022 (USADAS TCC Mi'!$A:$A,'[1]Ocorrências 2022 (USADAS TCC Mi'!CL:CL))</f>
        <v/>
      </c>
      <c r="CQ267" s="8" t="str">
        <f t="array" ref="CQ267">IF($D267="erro",XLOOKUP($A267,'Ocorrências 2022 (TODAS)'!$A:$A,'Ocorrências 2022 (TODAS)'!CM:CM),XLOOKUP($A267,'[1]Ocorrências 2022 (USADAS TCC Mi'!$A:$A,'[1]Ocorrências 2022 (USADAS TCC Mi'!CM:CM))</f>
        <v/>
      </c>
      <c r="CR267" s="8" t="str">
        <f t="array" ref="CR267">IF($D267="erro",XLOOKUP($A267,'Ocorrências 2022 (TODAS)'!$A:$A,'Ocorrências 2022 (TODAS)'!CN:CN),XLOOKUP($A267,'[1]Ocorrências 2022 (USADAS TCC Mi'!$A:$A,'[1]Ocorrências 2022 (USADAS TCC Mi'!CN:CN))</f>
        <v/>
      </c>
      <c r="CS267" s="8" t="str">
        <f t="array" ref="CS267">IF($D267="erro",XLOOKUP($A267,'Ocorrências 2022 (TODAS)'!$A:$A,'Ocorrências 2022 (TODAS)'!CO:CO),XLOOKUP($A267,'[1]Ocorrências 2022 (USADAS TCC Mi'!$A:$A,'[1]Ocorrências 2022 (USADAS TCC Mi'!CO:CO))</f>
        <v/>
      </c>
      <c r="CT267" s="8" t="str">
        <f t="array" ref="CT267">IF($D267="erro",XLOOKUP($A267,'Ocorrências 2022 (TODAS)'!$A:$A,'Ocorrências 2022 (TODAS)'!CP:CP),XLOOKUP($A267,'[1]Ocorrências 2022 (USADAS TCC Mi'!$A:$A,'[1]Ocorrências 2022 (USADAS TCC Mi'!CP:CP))</f>
        <v/>
      </c>
      <c r="CU267" s="8" t="str">
        <f t="array" ref="CU267">IF($D267="erro",XLOOKUP($A267,'Ocorrências 2022 (TODAS)'!$A:$A,'Ocorrências 2022 (TODAS)'!CQ:CQ),XLOOKUP($A267,'[1]Ocorrências 2022 (USADAS TCC Mi'!$A:$A,'[1]Ocorrências 2022 (USADAS TCC Mi'!CQ:CQ))</f>
        <v/>
      </c>
      <c r="CV267" s="8" t="str">
        <f t="array" ref="CV267">IF($D267="erro",XLOOKUP($A267,'Ocorrências 2022 (TODAS)'!$A:$A,'Ocorrências 2022 (TODAS)'!CR:CR),XLOOKUP($A267,'[1]Ocorrências 2022 (USADAS TCC Mi'!$A:$A,'[1]Ocorrências 2022 (USADAS TCC Mi'!CR:CR))</f>
        <v/>
      </c>
      <c r="CW267" s="8" t="str">
        <f t="array" ref="CW267">IF($D267="erro",XLOOKUP($A267,'Ocorrências 2022 (TODAS)'!$A:$A,'Ocorrências 2022 (TODAS)'!CS:CS),XLOOKUP($A267,'[1]Ocorrências 2022 (USADAS TCC Mi'!$A:$A,'[1]Ocorrências 2022 (USADAS TCC Mi'!CS:CS))</f>
        <v/>
      </c>
      <c r="CX267" s="8" t="str">
        <f t="array" ref="CX267">IF($D267="erro",XLOOKUP($A267,'Ocorrências 2022 (TODAS)'!$A:$A,'Ocorrências 2022 (TODAS)'!CT:CT),XLOOKUP($A267,'[1]Ocorrências 2022 (USADAS TCC Mi'!$A:$A,'[1]Ocorrências 2022 (USADAS TCC Mi'!CT:CT))</f>
        <v/>
      </c>
      <c r="CY267" s="8" t="str">
        <f t="array" ref="CY267">IF($D267="erro",XLOOKUP($A267,'Ocorrências 2022 (TODAS)'!$A:$A,'Ocorrências 2022 (TODAS)'!CU:CU),XLOOKUP($A267,'[1]Ocorrências 2022 (USADAS TCC Mi'!$A:$A,'[1]Ocorrências 2022 (USADAS TCC Mi'!CU:CU))</f>
        <v/>
      </c>
      <c r="CZ267" s="8" t="str">
        <f t="array" ref="CZ267">IF($D267="erro",XLOOKUP($A267,'Ocorrências 2022 (TODAS)'!$A:$A,'Ocorrências 2022 (TODAS)'!CV:CV),XLOOKUP($A267,'[1]Ocorrências 2022 (USADAS TCC Mi'!$A:$A,'[1]Ocorrências 2022 (USADAS TCC Mi'!CV:CV))</f>
        <v/>
      </c>
      <c r="DA267" s="8" t="str">
        <f t="array" ref="DA267">IF($D267="erro",XLOOKUP($A267,'Ocorrências 2022 (TODAS)'!$A:$A,'Ocorrências 2022 (TODAS)'!CW:CW),XLOOKUP($A267,'[1]Ocorrências 2022 (USADAS TCC Mi'!$A:$A,'[1]Ocorrências 2022 (USADAS TCC Mi'!CW:CW))</f>
        <v/>
      </c>
      <c r="DB267" s="8" t="str">
        <f t="array" ref="DB267">IF($D267="erro",XLOOKUP($A267,'Ocorrências 2022 (TODAS)'!$A:$A,'Ocorrências 2022 (TODAS)'!CX:CX),XLOOKUP($A267,'[1]Ocorrências 2022 (USADAS TCC Mi'!$A:$A,'[1]Ocorrências 2022 (USADAS TCC Mi'!CX:CX))</f>
        <v/>
      </c>
      <c r="DC267" s="8" t="str">
        <f t="array" ref="DC267">IF($D267="erro",XLOOKUP($A267,'Ocorrências 2022 (TODAS)'!$A:$A,'Ocorrências 2022 (TODAS)'!CY:CY),XLOOKUP($A267,'[1]Ocorrências 2022 (USADAS TCC Mi'!$A:$A,'[1]Ocorrências 2022 (USADAS TCC Mi'!CY:CY))</f>
        <v/>
      </c>
      <c r="DD267" s="8" t="str">
        <f t="array" ref="DD267">IF($D267="erro",XLOOKUP($A267,'Ocorrências 2022 (TODAS)'!$A:$A,'Ocorrências 2022 (TODAS)'!CZ:CZ),XLOOKUP($A267,'[1]Ocorrências 2022 (USADAS TCC Mi'!$A:$A,'[1]Ocorrências 2022 (USADAS TCC Mi'!CZ:CZ))</f>
        <v/>
      </c>
      <c r="DE267" s="8" t="str">
        <f t="array" ref="DE267">IF($D267="erro",XLOOKUP($A267,'Ocorrências 2022 (TODAS)'!$A:$A,'Ocorrências 2022 (TODAS)'!DA:DA),XLOOKUP($A267,'[1]Ocorrências 2022 (USADAS TCC Mi'!$A:$A,'[1]Ocorrências 2022 (USADAS TCC Mi'!DA:DA))</f>
        <v/>
      </c>
      <c r="DF267" s="8" t="str">
        <f t="array" ref="DF267">IF($D267="erro",XLOOKUP($A267,'Ocorrências 2022 (TODAS)'!$A:$A,'Ocorrências 2022 (TODAS)'!DB:DB),XLOOKUP($A267,'[1]Ocorrências 2022 (USADAS TCC Mi'!$A:$A,'[1]Ocorrências 2022 (USADAS TCC Mi'!DB:DB))</f>
        <v/>
      </c>
      <c r="DG267" s="8" t="str">
        <f t="array" ref="DG267">IF($D267="erro",XLOOKUP($A267,'Ocorrências 2022 (TODAS)'!$A:$A,'Ocorrências 2022 (TODAS)'!DC:DC),XLOOKUP($A267,'[1]Ocorrências 2022 (USADAS TCC Mi'!$A:$A,'[1]Ocorrências 2022 (USADAS TCC Mi'!DC:DC))</f>
        <v>#REF!</v>
      </c>
    </row>
    <row r="268" ht="15.75" customHeight="1">
      <c r="A268" s="168">
        <v>4265.0</v>
      </c>
      <c r="D268" s="8" t="str">
        <f t="shared" si="1"/>
        <v>Erro</v>
      </c>
      <c r="F268" s="8">
        <f t="array" ref="F268">IF($D268="erro",XLOOKUP($A268,'Ocorrências 2022 (TODAS)'!$A:$A,'Ocorrências 2022 (TODAS)'!B:B),XLOOKUP($A268,'[1]Ocorrências 2022 (USADAS TCC Mi'!$A:$A,'[1]Ocorrências 2022 (USADAS TCC Mi'!B:B))</f>
        <v>30</v>
      </c>
      <c r="G268" s="8" t="str">
        <f t="array" ref="G268">IF($D268="erro",XLOOKUP($A268,'Ocorrências 2022 (TODAS)'!$A:$A,'Ocorrências 2022 (TODAS)'!C:C),XLOOKUP($A268,'[1]Ocorrências 2022 (USADAS TCC Mi'!$A:$A,'[1]Ocorrências 2022 (USADAS TCC Mi'!C:C))</f>
        <v>DIFAMACAO, LESÃO CORPORAL - VIOLÊNCIA DOMÉSTICA, LEI MARIA DA PENHA, PERSEGUIÇÃO.</v>
      </c>
      <c r="H268" s="8">
        <f t="array" ref="H268">IF($D268="erro",XLOOKUP($A268,'Ocorrências 2022 (TODAS)'!$A:$A,'Ocorrências 2022 (TODAS)'!D:D),XLOOKUP($A268,'[1]Ocorrências 2022 (USADAS TCC Mi'!$A:$A,'[1]Ocorrências 2022 (USADAS TCC Mi'!D:D))</f>
        <v>2021</v>
      </c>
      <c r="I268" s="8">
        <f t="array" ref="I268">IF($D268="erro",XLOOKUP($A268,'Ocorrências 2022 (TODAS)'!$A:$A,'Ocorrências 2022 (TODAS)'!E:E),XLOOKUP($A268,'[1]Ocorrências 2022 (USADAS TCC Mi'!$A:$A,'[1]Ocorrências 2022 (USADAS TCC Mi'!E:E))</f>
        <v>2021</v>
      </c>
      <c r="J268" s="8" t="str">
        <f t="array" ref="J268">IF($D268="erro",XLOOKUP($A268,'Ocorrências 2022 (TODAS)'!$A:$A,'Ocorrências 2022 (TODAS)'!F:F),XLOOKUP($A268,'[1]Ocorrências 2022 (USADAS TCC Mi'!$A:$A,'[1]Ocorrências 2022 (USADAS TCC Mi'!F:F))</f>
        <v>não</v>
      </c>
      <c r="K268" s="8" t="str">
        <f t="array" ref="K268">IF($D268="erro",XLOOKUP($A268,'Ocorrências 2022 (TODAS)'!$A:$A,'Ocorrências 2022 (TODAS)'!G:G),XLOOKUP($A268,'[1]Ocorrências 2022 (USADAS TCC Mi'!$A:$A,'[1]Ocorrências 2022 (USADAS TCC Mi'!G:G))</f>
        <v>NI</v>
      </c>
      <c r="L268" s="8" t="str">
        <f t="array" ref="L268">IF($D268="erro",XLOOKUP($A268,'Ocorrências 2022 (TODAS)'!$A:$A,'Ocorrências 2022 (TODAS)'!H:H),XLOOKUP($A268,'[1]Ocorrências 2022 (USADAS TCC Mi'!$A:$A,'[1]Ocorrências 2022 (USADAS TCC Mi'!H:H))</f>
        <v>NI</v>
      </c>
      <c r="M268" s="8" t="str">
        <f t="array" ref="M268">IF($D268="erro",XLOOKUP($A268,'Ocorrências 2022 (TODAS)'!$A:$A,'Ocorrências 2022 (TODAS)'!I:I),XLOOKUP($A268,'[1]Ocorrências 2022 (USADAS TCC Mi'!$A:$A,'[1]Ocorrências 2022 (USADAS TCC Mi'!I:I))</f>
        <v/>
      </c>
      <c r="N268" s="8" t="str">
        <f t="array" ref="N268">IF($D268="erro",XLOOKUP($A268,'Ocorrências 2022 (TODAS)'!$A:$A,'Ocorrências 2022 (TODAS)'!J:J),XLOOKUP($A268,'[1]Ocorrências 2022 (USADAS TCC Mi'!$A:$A,'[1]Ocorrências 2022 (USADAS TCC Mi'!J:J))</f>
        <v/>
      </c>
      <c r="O268" s="8" t="str">
        <f t="array" ref="O268">IF($D268="erro",XLOOKUP($A268,'Ocorrências 2022 (TODAS)'!$A:$A,'Ocorrências 2022 (TODAS)'!K:K),XLOOKUP($A268,'[1]Ocorrências 2022 (USADAS TCC Mi'!$A:$A,'[1]Ocorrências 2022 (USADAS TCC Mi'!K:K))</f>
        <v>NI</v>
      </c>
      <c r="P268" s="8" t="str">
        <f t="array" ref="P268">IF($D268="erro",XLOOKUP($A268,'Ocorrências 2022 (TODAS)'!$A:$A,'Ocorrências 2022 (TODAS)'!L:L),XLOOKUP($A268,'[1]Ocorrências 2022 (USADAS TCC Mi'!$A:$A,'[1]Ocorrências 2022 (USADAS TCC Mi'!L:L))</f>
        <v>NI</v>
      </c>
      <c r="Q268" s="8" t="str">
        <f t="array" ref="Q268">IF($D268="erro",XLOOKUP($A268,'Ocorrências 2022 (TODAS)'!$A:$A,'Ocorrências 2022 (TODAS)'!M:M),XLOOKUP($A268,'[1]Ocorrências 2022 (USADAS TCC Mi'!$A:$A,'[1]Ocorrências 2022 (USADAS TCC Mi'!M:M))</f>
        <v/>
      </c>
      <c r="R268" s="8" t="str">
        <f t="array" ref="R268">IF($D268="erro",XLOOKUP($A268,'Ocorrências 2022 (TODAS)'!$A:$A,'Ocorrências 2022 (TODAS)'!N:N),XLOOKUP($A268,'[1]Ocorrências 2022 (USADAS TCC Mi'!$A:$A,'[1]Ocorrências 2022 (USADAS TCC Mi'!N:N))</f>
        <v/>
      </c>
      <c r="S268" s="8" t="str">
        <f t="array" ref="S268">IF($D268="erro",XLOOKUP($A268,'Ocorrências 2022 (TODAS)'!$A:$A,'Ocorrências 2022 (TODAS)'!O:O),XLOOKUP($A268,'[1]Ocorrências 2022 (USADAS TCC Mi'!$A:$A,'[1]Ocorrências 2022 (USADAS TCC Mi'!O:O))</f>
        <v/>
      </c>
      <c r="T268" s="8" t="str">
        <f t="array" ref="T268">IF($D268="erro",XLOOKUP($A268,'Ocorrências 2022 (TODAS)'!$A:$A,'Ocorrências 2022 (TODAS)'!P:P),XLOOKUP($A268,'[1]Ocorrências 2022 (USADAS TCC Mi'!$A:$A,'[1]Ocorrências 2022 (USADAS TCC Mi'!P:P))</f>
        <v>NI</v>
      </c>
      <c r="U268" s="8" t="str">
        <f t="array" ref="U268">IF($D268="erro",XLOOKUP($A268,'Ocorrências 2022 (TODAS)'!$A:$A,'Ocorrências 2022 (TODAS)'!Q:Q),XLOOKUP($A268,'[1]Ocorrências 2022 (USADAS TCC Mi'!$A:$A,'[1]Ocorrências 2022 (USADAS TCC Mi'!Q:Q))</f>
        <v/>
      </c>
      <c r="V268" s="8" t="str">
        <f t="array" ref="V268">IF($D268="erro",XLOOKUP($A268,'Ocorrências 2022 (TODAS)'!$A:$A,'Ocorrências 2022 (TODAS)'!R:R),XLOOKUP($A268,'[1]Ocorrências 2022 (USADAS TCC Mi'!$A:$A,'[1]Ocorrências 2022 (USADAS TCC Mi'!R:R))</f>
        <v/>
      </c>
      <c r="W268" s="8" t="str">
        <f t="array" ref="W268">IF($D268="erro",XLOOKUP($A268,'Ocorrências 2022 (TODAS)'!$A:$A,'Ocorrências 2022 (TODAS)'!S:S),XLOOKUP($A268,'[1]Ocorrências 2022 (USADAS TCC Mi'!$A:$A,'[1]Ocorrências 2022 (USADAS TCC Mi'!S:S))</f>
        <v/>
      </c>
      <c r="X268" s="8" t="str">
        <f t="array" ref="X268">IF($D268="erro",XLOOKUP($A268,'Ocorrências 2022 (TODAS)'!$A:$A,'Ocorrências 2022 (TODAS)'!T:T),XLOOKUP($A268,'[1]Ocorrências 2022 (USADAS TCC Mi'!$A:$A,'[1]Ocorrências 2022 (USADAS TCC Mi'!T:T))</f>
        <v/>
      </c>
      <c r="Y268" s="8" t="str">
        <f t="array" ref="Y268">IF($D268="erro",XLOOKUP($A268,'Ocorrências 2022 (TODAS)'!$A:$A,'Ocorrências 2022 (TODAS)'!U:U),XLOOKUP($A268,'[1]Ocorrências 2022 (USADAS TCC Mi'!$A:$A,'[1]Ocorrências 2022 (USADAS TCC Mi'!U:U))</f>
        <v>NI</v>
      </c>
      <c r="Z268" s="162" t="str">
        <f t="array" ref="Z268">IF($D268="erro",XLOOKUP($A268,'Ocorrências 2022 (TODAS)'!$A:$A,'Ocorrências 2022 (TODAS)'!V:V),XLOOKUP($A268,'[1]Ocorrências 2022 (USADAS TCC Mi'!$A:$A,'[1]Ocorrências 2022 (USADAS TCC Mi'!V:V))</f>
        <v/>
      </c>
      <c r="AA268" s="162" t="str">
        <f t="array" ref="AA268">IF($D268="erro",XLOOKUP($A268,'Ocorrências 2022 (TODAS)'!$A:$A,'Ocorrências 2022 (TODAS)'!W:W),XLOOKUP($A268,'[1]Ocorrências 2022 (USADAS TCC Mi'!$A:$A,'[1]Ocorrências 2022 (USADAS TCC Mi'!W:W))</f>
        <v/>
      </c>
      <c r="AB268" s="8" t="str">
        <f t="array" ref="AB268">IF($D268="erro",XLOOKUP($A268,'Ocorrências 2022 (TODAS)'!$A:$A,'Ocorrências 2022 (TODAS)'!X:X),XLOOKUP($A268,'[1]Ocorrências 2022 (USADAS TCC Mi'!$A:$A,'[1]Ocorrências 2022 (USADAS TCC Mi'!X:X))</f>
        <v>São Sebastião </v>
      </c>
      <c r="AC268" s="8" t="str">
        <f t="array" ref="AC268">IF($D268="erro",XLOOKUP($A268,'Ocorrências 2022 (TODAS)'!$A:$A,'Ocorrências 2022 (TODAS)'!Y:Y),XLOOKUP($A268,'[1]Ocorrências 2022 (USADAS TCC Mi'!$A:$A,'[1]Ocorrências 2022 (USADAS TCC Mi'!Y:Y))</f>
        <v>Não</v>
      </c>
      <c r="AD268" s="8" t="str">
        <f t="array" ref="AD268">IF($D268="erro",XLOOKUP($A268,'Ocorrências 2022 (TODAS)'!$A:$A,'Ocorrências 2022 (TODAS)'!Z:Z),XLOOKUP($A268,'[1]Ocorrências 2022 (USADAS TCC Mi'!$A:$A,'[1]Ocorrências 2022 (USADAS TCC Mi'!Z:Z))</f>
        <v>Residência (ambos)</v>
      </c>
      <c r="AE268" s="8" t="str">
        <f t="array" ref="AE268">IF($D268="erro",XLOOKUP($A268,'Ocorrências 2022 (TODAS)'!$A:$A,'Ocorrências 2022 (TODAS)'!AA:AA),XLOOKUP($A268,'[1]Ocorrências 2022 (USADAS TCC Mi'!$A:$A,'[1]Ocorrências 2022 (USADAS TCC Mi'!AA:AA))</f>
        <v/>
      </c>
      <c r="AF268" s="8" t="str">
        <f t="array" ref="AF268">IF($D268="erro",XLOOKUP($A268,'Ocorrências 2022 (TODAS)'!$A:$A,'Ocorrências 2022 (TODAS)'!AB:AB),XLOOKUP($A268,'[1]Ocorrências 2022 (USADAS TCC Mi'!$A:$A,'[1]Ocorrências 2022 (USADAS TCC Mi'!AB:AB))</f>
        <v/>
      </c>
      <c r="AG268" s="8">
        <f t="array" ref="AG268">IF($D268="erro",XLOOKUP($A268,'Ocorrências 2022 (TODAS)'!$A:$A,'Ocorrências 2022 (TODAS)'!AC:AC),XLOOKUP($A268,'[1]Ocorrências 2022 (USADAS TCC Mi'!$A:$A,'[1]Ocorrências 2022 (USADAS TCC Mi'!AC:AC))</f>
        <v>27</v>
      </c>
      <c r="AH268" s="8" t="str">
        <f t="array" ref="AH268">IF($D268="erro",XLOOKUP($A268,'Ocorrências 2022 (TODAS)'!$A:$A,'Ocorrências 2022 (TODAS)'!AD:AD),XLOOKUP($A268,'[1]Ocorrências 2022 (USADAS TCC Mi'!$A:$A,'[1]Ocorrências 2022 (USADAS TCC Mi'!AD:AD))</f>
        <v>Adulto</v>
      </c>
      <c r="AI268" s="8" t="str">
        <f t="array" ref="AI268">IF($D268="erro",XLOOKUP($A268,'Ocorrências 2022 (TODAS)'!$A:$A,'Ocorrências 2022 (TODAS)'!AE:AE),XLOOKUP($A268,'[1]Ocorrências 2022 (USADAS TCC Mi'!$A:$A,'[1]Ocorrências 2022 (USADAS TCC Mi'!AE:AE))</f>
        <v>Feminino</v>
      </c>
      <c r="AJ268" s="8" t="str">
        <f t="array" ref="AJ268">IF($D268="erro",XLOOKUP($A268,'Ocorrências 2022 (TODAS)'!$A:$A,'Ocorrências 2022 (TODAS)'!AF:AF),XLOOKUP($A268,'[1]Ocorrências 2022 (USADAS TCC Mi'!$A:$A,'[1]Ocorrências 2022 (USADAS TCC Mi'!AF:AF))</f>
        <v>Superior</v>
      </c>
      <c r="AK268" s="8" t="str">
        <f t="array" ref="AK268">IF($D268="erro",XLOOKUP($A268,'Ocorrências 2022 (TODAS)'!$A:$A,'Ocorrências 2022 (TODAS)'!AG:AG),XLOOKUP($A268,'[1]Ocorrências 2022 (USADAS TCC Mi'!$A:$A,'[1]Ocorrências 2022 (USADAS TCC Mi'!AG:AG))</f>
        <v>Convivente</v>
      </c>
      <c r="AL268" s="8" t="str">
        <f t="array" ref="AL268">IF($D268="erro",XLOOKUP($A268,'Ocorrências 2022 (TODAS)'!$A:$A,'Ocorrências 2022 (TODAS)'!AH:AH),XLOOKUP($A268,'[1]Ocorrências 2022 (USADAS TCC Mi'!$A:$A,'[1]Ocorrências 2022 (USADAS TCC Mi'!AH:AH))</f>
        <v>Outros Técnicos</v>
      </c>
      <c r="AM268" s="8" t="str">
        <f t="array" ref="AM268">IF($D268="erro",XLOOKUP($A268,'Ocorrências 2022 (TODAS)'!$A:$A,'Ocorrências 2022 (TODAS)'!AI:AI),XLOOKUP($A268,'[1]Ocorrências 2022 (USADAS TCC Mi'!$A:$A,'[1]Ocorrências 2022 (USADAS TCC Mi'!AI:AI))</f>
        <v>QUADRA 02, CONJUNTO 10, CASA 09 - SÃO SEBASTIÃO</v>
      </c>
      <c r="AN268" s="8" t="str">
        <f t="array" ref="AN268">IF($D268="erro",XLOOKUP($A268,'Ocorrências 2022 (TODAS)'!$A:$A,'Ocorrências 2022 (TODAS)'!AJ:AJ),XLOOKUP($A268,'[1]Ocorrências 2022 (USADAS TCC Mi'!$A:$A,'[1]Ocorrências 2022 (USADAS TCC Mi'!AJ:AJ))</f>
        <v>Conhecida</v>
      </c>
      <c r="AO268" s="8">
        <f t="array" ref="AO268">IF($D268="erro",XLOOKUP($A268,'Ocorrências 2022 (TODAS)'!$A:$A,'Ocorrências 2022 (TODAS)'!AK:AK),XLOOKUP($A268,'[1]Ocorrências 2022 (USADAS TCC Mi'!$A:$A,'[1]Ocorrências 2022 (USADAS TCC Mi'!AK:AK))</f>
        <v>26</v>
      </c>
      <c r="AP268" s="8" t="str">
        <f t="array" ref="AP268">IF($D268="erro",XLOOKUP($A268,'Ocorrências 2022 (TODAS)'!$A:$A,'Ocorrências 2022 (TODAS)'!AL:AL),XLOOKUP($A268,'[1]Ocorrências 2022 (USADAS TCC Mi'!$A:$A,'[1]Ocorrências 2022 (USADAS TCC Mi'!AL:AL))</f>
        <v/>
      </c>
      <c r="AQ268" s="8" t="str">
        <f t="array" ref="AQ268">IF($D268="erro",XLOOKUP($A268,'Ocorrências 2022 (TODAS)'!$A:$A,'Ocorrências 2022 (TODAS)'!AM:AM),XLOOKUP($A268,'[1]Ocorrências 2022 (USADAS TCC Mi'!$A:$A,'[1]Ocorrências 2022 (USADAS TCC Mi'!AM:AM))</f>
        <v>Adulto</v>
      </c>
      <c r="AR268" s="8" t="str">
        <f t="array" ref="AR268">IF($D268="erro",XLOOKUP($A268,'Ocorrências 2022 (TODAS)'!$A:$A,'Ocorrências 2022 (TODAS)'!AN:AN),XLOOKUP($A268,'[1]Ocorrências 2022 (USADAS TCC Mi'!$A:$A,'[1]Ocorrências 2022 (USADAS TCC Mi'!AN:AN))</f>
        <v>Masculino</v>
      </c>
      <c r="AS268" s="8" t="str">
        <f t="array" ref="AS268">IF($D268="erro",XLOOKUP($A268,'Ocorrências 2022 (TODAS)'!$A:$A,'Ocorrências 2022 (TODAS)'!AO:AO),XLOOKUP($A268,'[1]Ocorrências 2022 (USADAS TCC Mi'!$A:$A,'[1]Ocorrências 2022 (USADAS TCC Mi'!AO:AO))</f>
        <v>Médio</v>
      </c>
      <c r="AT268" s="8" t="str">
        <f t="array" ref="AT268">IF($D268="erro",XLOOKUP($A268,'Ocorrências 2022 (TODAS)'!$A:$A,'Ocorrências 2022 (TODAS)'!AP:AP),XLOOKUP($A268,'[1]Ocorrências 2022 (USADAS TCC Mi'!$A:$A,'[1]Ocorrências 2022 (USADAS TCC Mi'!AP:AP))</f>
        <v>Solteiro</v>
      </c>
      <c r="AU268" s="8" t="str">
        <f t="array" ref="AU268">IF($D268="erro",XLOOKUP($A268,'Ocorrências 2022 (TODAS)'!$A:$A,'Ocorrências 2022 (TODAS)'!AQ:AQ),XLOOKUP($A268,'[1]Ocorrências 2022 (USADAS TCC Mi'!$A:$A,'[1]Ocorrências 2022 (USADAS TCC Mi'!AQ:AQ))</f>
        <v>Desempregado</v>
      </c>
      <c r="AV268" s="8" t="str">
        <f t="array" ref="AV268">IF($D268="erro",XLOOKUP($A268,'Ocorrências 2022 (TODAS)'!$A:$A,'Ocorrências 2022 (TODAS)'!AR:AR),XLOOKUP($A268,'[1]Ocorrências 2022 (USADAS TCC Mi'!$A:$A,'[1]Ocorrências 2022 (USADAS TCC Mi'!AR:AR))</f>
        <v/>
      </c>
      <c r="AW268" s="8" t="str">
        <f t="array" ref="AW268">IF($D268="erro",XLOOKUP($A268,'Ocorrências 2022 (TODAS)'!$A:$A,'Ocorrências 2022 (TODAS)'!AS:AS),XLOOKUP($A268,'[1]Ocorrências 2022 (USADAS TCC Mi'!$A:$A,'[1]Ocorrências 2022 (USADAS TCC Mi'!AS:AS))</f>
        <v/>
      </c>
      <c r="AX268" s="8" t="str">
        <f t="array" ref="AX268">IF($D268="erro",XLOOKUP($A268,'Ocorrências 2022 (TODAS)'!$A:$A,'Ocorrências 2022 (TODAS)'!AT:AT),XLOOKUP($A268,'[1]Ocorrências 2022 (USADAS TCC Mi'!$A:$A,'[1]Ocorrências 2022 (USADAS TCC Mi'!AT:AT))</f>
        <v>MARCOS MEIRELES DA SILVA</v>
      </c>
      <c r="AY268" s="8" t="str">
        <f t="array" ref="AY268">IF($D268="erro",XLOOKUP($A268,'Ocorrências 2022 (TODAS)'!$A:$A,'Ocorrências 2022 (TODAS)'!AU:AU),XLOOKUP($A268,'[1]Ocorrências 2022 (USADAS TCC Mi'!$A:$A,'[1]Ocorrências 2022 (USADAS TCC Mi'!AU:AU))</f>
        <v>NI</v>
      </c>
      <c r="AZ268" s="8" t="str">
        <f t="array" ref="AZ268">IF($D268="erro",XLOOKUP($A268,'Ocorrências 2022 (TODAS)'!$A:$A,'Ocorrências 2022 (TODAS)'!AV:AV),XLOOKUP($A268,'[1]Ocorrências 2022 (USADAS TCC Mi'!$A:$A,'[1]Ocorrências 2022 (USADAS TCC Mi'!AV:AV))</f>
        <v/>
      </c>
      <c r="BA268" s="8" t="str">
        <f t="array" ref="BA268">IF($D268="erro",XLOOKUP($A268,'Ocorrências 2022 (TODAS)'!$A:$A,'Ocorrências 2022 (TODAS)'!AW:AW),XLOOKUP($A268,'[1]Ocorrências 2022 (USADAS TCC Mi'!$A:$A,'[1]Ocorrências 2022 (USADAS TCC Mi'!AW:AW))</f>
        <v/>
      </c>
      <c r="BB268" s="8" t="str">
        <f t="array" ref="BB268">IF($D268="erro",XLOOKUP($A268,'Ocorrências 2022 (TODAS)'!$A:$A,'Ocorrências 2022 (TODAS)'!AX:AX),XLOOKUP($A268,'[1]Ocorrências 2022 (USADAS TCC Mi'!$A:$A,'[1]Ocorrências 2022 (USADAS TCC Mi'!AX:AX))</f>
        <v/>
      </c>
      <c r="BC268" s="8" t="str">
        <f t="array" ref="BC268">IF($D268="erro",XLOOKUP($A268,'Ocorrências 2022 (TODAS)'!$A:$A,'Ocorrências 2022 (TODAS)'!AY:AY),XLOOKUP($A268,'[1]Ocorrências 2022 (USADAS TCC Mi'!$A:$A,'[1]Ocorrências 2022 (USADAS TCC Mi'!AY:AY))</f>
        <v/>
      </c>
      <c r="BD268" s="8" t="str">
        <f t="array" ref="BD268">IF($D268="erro",XLOOKUP($A268,'Ocorrências 2022 (TODAS)'!$A:$A,'Ocorrências 2022 (TODAS)'!AZ:AZ),XLOOKUP($A268,'[1]Ocorrências 2022 (USADAS TCC Mi'!$A:$A,'[1]Ocorrências 2022 (USADAS TCC Mi'!AZ:AZ))</f>
        <v>Sim</v>
      </c>
      <c r="BE268" s="8" t="str">
        <f t="array" ref="BE268">IF($D268="erro",XLOOKUP($A268,'Ocorrências 2022 (TODAS)'!$A:$A,'Ocorrências 2022 (TODAS)'!BA:BA),XLOOKUP($A268,'[1]Ocorrências 2022 (USADAS TCC Mi'!$A:$A,'[1]Ocorrências 2022 (USADAS TCC Mi'!BA:BA))</f>
        <v>Companheiro</v>
      </c>
      <c r="BF268" s="8" t="str">
        <f t="array" ref="BF268">IF($D268="erro",XLOOKUP($A268,'Ocorrências 2022 (TODAS)'!$A:$A,'Ocorrências 2022 (TODAS)'!BB:BB),XLOOKUP($A268,'[1]Ocorrências 2022 (USADAS TCC Mi'!$A:$A,'[1]Ocorrências 2022 (USADAS TCC Mi'!BB:BB))</f>
        <v>Não</v>
      </c>
      <c r="BG268" s="8" t="str">
        <f t="array" ref="BG268">IF($D268="erro",XLOOKUP($A268,'Ocorrências 2022 (TODAS)'!$A:$A,'Ocorrências 2022 (TODAS)'!BC:BC),XLOOKUP($A268,'[1]Ocorrências 2022 (USADAS TCC Mi'!$A:$A,'[1]Ocorrências 2022 (USADAS TCC Mi'!BC:BC))</f>
        <v/>
      </c>
      <c r="BH268" s="8" t="str">
        <f t="array" ref="BH268">IF($D268="erro",XLOOKUP($A268,'Ocorrências 2022 (TODAS)'!$A:$A,'Ocorrências 2022 (TODAS)'!BD:BD),XLOOKUP($A268,'[1]Ocorrências 2022 (USADAS TCC Mi'!$A:$A,'[1]Ocorrências 2022 (USADAS TCC Mi'!BD:BD))</f>
        <v>Sim</v>
      </c>
      <c r="BI268" s="8" t="str">
        <f t="array" ref="BI268">IF($D268="erro",XLOOKUP($A268,'Ocorrências 2022 (TODAS)'!$A:$A,'Ocorrências 2022 (TODAS)'!BE:BE),XLOOKUP($A268,'[1]Ocorrências 2022 (USADAS TCC Mi'!$A:$A,'[1]Ocorrências 2022 (USADAS TCC Mi'!BE:BE))</f>
        <v>Dormindo</v>
      </c>
      <c r="BJ268" s="8" t="str">
        <f t="array" ref="BJ268">IF($D268="erro",XLOOKUP($A268,'Ocorrências 2022 (TODAS)'!$A:$A,'Ocorrências 2022 (TODAS)'!BF:BF),XLOOKUP($A268,'[1]Ocorrências 2022 (USADAS TCC Mi'!$A:$A,'[1]Ocorrências 2022 (USADAS TCC Mi'!BF:BF))</f>
        <v/>
      </c>
      <c r="BK268" s="8" t="str">
        <f t="array" ref="BK268">IF($D268="erro",XLOOKUP($A268,'Ocorrências 2022 (TODAS)'!$A:$A,'Ocorrências 2022 (TODAS)'!BG:BG),XLOOKUP($A268,'[1]Ocorrências 2022 (USADAS TCC Mi'!$A:$A,'[1]Ocorrências 2022 (USADAS TCC Mi'!BG:BG))</f>
        <v/>
      </c>
      <c r="BL268" s="8" t="str">
        <f t="array" ref="BL268">IF($D268="erro",XLOOKUP($A268,'Ocorrências 2022 (TODAS)'!$A:$A,'Ocorrências 2022 (TODAS)'!BH:BH),XLOOKUP($A268,'[1]Ocorrências 2022 (USADAS TCC Mi'!$A:$A,'[1]Ocorrências 2022 (USADAS TCC Mi'!BH:BH))</f>
        <v>Sim</v>
      </c>
      <c r="BM268" s="8" t="str">
        <f t="array" ref="BM268">IF($D268="erro",XLOOKUP($A268,'Ocorrências 2022 (TODAS)'!$A:$A,'Ocorrências 2022 (TODAS)'!BI:BI),XLOOKUP($A268,'[1]Ocorrências 2022 (USADAS TCC Mi'!$A:$A,'[1]Ocorrências 2022 (USADAS TCC Mi'!BI:BI))</f>
        <v>Apalpou vagina</v>
      </c>
      <c r="BN268" s="8" t="str">
        <f t="array" ref="BN268">IF($D268="erro",XLOOKUP($A268,'Ocorrências 2022 (TODAS)'!$A:$A,'Ocorrências 2022 (TODAS)'!BJ:BJ),XLOOKUP($A268,'[1]Ocorrências 2022 (USADAS TCC Mi'!$A:$A,'[1]Ocorrências 2022 (USADAS TCC Mi'!BJ:BJ))</f>
        <v>Não</v>
      </c>
      <c r="BO268" s="8" t="str">
        <f t="array" ref="BO268">IF($D268="erro",XLOOKUP($A268,'Ocorrências 2022 (TODAS)'!$A:$A,'Ocorrências 2022 (TODAS)'!BK:BK),XLOOKUP($A268,'[1]Ocorrências 2022 (USADAS TCC Mi'!$A:$A,'[1]Ocorrências 2022 (USADAS TCC Mi'!BK:BK))</f>
        <v>Não</v>
      </c>
      <c r="BP268" s="8" t="str">
        <f t="array" ref="BP268">IF($D268="erro",XLOOKUP($A268,'Ocorrências 2022 (TODAS)'!$A:$A,'Ocorrências 2022 (TODAS)'!BL:BL),XLOOKUP($A268,'[1]Ocorrências 2022 (USADAS TCC Mi'!$A:$A,'[1]Ocorrências 2022 (USADAS TCC Mi'!BL:BL))</f>
        <v/>
      </c>
      <c r="BQ268" s="8" t="str">
        <f t="array" ref="BQ268">IF($D268="erro",XLOOKUP($A268,'Ocorrências 2022 (TODAS)'!$A:$A,'Ocorrências 2022 (TODAS)'!BM:BM),XLOOKUP($A268,'[1]Ocorrências 2022 (USADAS TCC Mi'!$A:$A,'[1]Ocorrências 2022 (USADAS TCC Mi'!BM:BM))</f>
        <v/>
      </c>
      <c r="BR268" s="8" t="str">
        <f t="array" ref="BR268">IF($D268="erro",XLOOKUP($A268,'Ocorrências 2022 (TODAS)'!$A:$A,'Ocorrências 2022 (TODAS)'!BN:BN),XLOOKUP($A268,'[1]Ocorrências 2022 (USADAS TCC Mi'!$A:$A,'[1]Ocorrências 2022 (USADAS TCC Mi'!BN:BN))</f>
        <v/>
      </c>
      <c r="BS268" s="8" t="str">
        <f t="array" ref="BS268">IF($D268="erro",XLOOKUP($A268,'Ocorrências 2022 (TODAS)'!$A:$A,'Ocorrências 2022 (TODAS)'!BO:BO),XLOOKUP($A268,'[1]Ocorrências 2022 (USADAS TCC Mi'!$A:$A,'[1]Ocorrências 2022 (USADAS TCC Mi'!BO:BO))</f>
        <v>NI</v>
      </c>
      <c r="BT268" s="8" t="str">
        <f t="array" ref="BT268">IF($D268="erro",XLOOKUP($A268,'Ocorrências 2022 (TODAS)'!$A:$A,'Ocorrências 2022 (TODAS)'!BP:BP),XLOOKUP($A268,'[1]Ocorrências 2022 (USADAS TCC Mi'!$A:$A,'[1]Ocorrências 2022 (USADAS TCC Mi'!BP:BP))</f>
        <v/>
      </c>
      <c r="BU268" s="8" t="str">
        <f t="array" ref="BU268">IF($D268="erro",XLOOKUP($A268,'Ocorrências 2022 (TODAS)'!$A:$A,'Ocorrências 2022 (TODAS)'!BQ:BQ),XLOOKUP($A268,'[1]Ocorrências 2022 (USADAS TCC Mi'!$A:$A,'[1]Ocorrências 2022 (USADAS TCC Mi'!BQ:BQ))</f>
        <v/>
      </c>
      <c r="BV268" s="8" t="str">
        <f t="array" ref="BV268">IF($D268="erro",XLOOKUP($A268,'Ocorrências 2022 (TODAS)'!$A:$A,'Ocorrências 2022 (TODAS)'!BR:BR),XLOOKUP($A268,'[1]Ocorrências 2022 (USADAS TCC Mi'!$A:$A,'[1]Ocorrências 2022 (USADAS TCC Mi'!BR:BR))</f>
        <v/>
      </c>
      <c r="BW268" s="8" t="str">
        <f t="array" ref="BW268">IF($D268="erro",XLOOKUP($A268,'Ocorrências 2022 (TODAS)'!$A:$A,'Ocorrências 2022 (TODAS)'!BS:BS),XLOOKUP($A268,'[1]Ocorrências 2022 (USADAS TCC Mi'!$A:$A,'[1]Ocorrências 2022 (USADAS TCC Mi'!BS:BS))</f>
        <v>Não</v>
      </c>
      <c r="BX268" s="8" t="str">
        <f t="array" ref="BX268">IF($D268="erro",XLOOKUP($A268,'Ocorrências 2022 (TODAS)'!$A:$A,'Ocorrências 2022 (TODAS)'!BT:BT),XLOOKUP($A268,'[1]Ocorrências 2022 (USADAS TCC Mi'!$A:$A,'[1]Ocorrências 2022 (USADAS TCC Mi'!BT:BT))</f>
        <v>NI</v>
      </c>
      <c r="BY268" s="8" t="str">
        <f t="array" ref="BY268">IF($D268="erro",XLOOKUP($A268,'Ocorrências 2022 (TODAS)'!$A:$A,'Ocorrências 2022 (TODAS)'!BU:BU),XLOOKUP($A268,'[1]Ocorrências 2022 (USADAS TCC Mi'!$A:$A,'[1]Ocorrências 2022 (USADAS TCC Mi'!BU:BU))</f>
        <v>Consumado</v>
      </c>
      <c r="BZ268" s="8" t="str">
        <f t="array" ref="BZ268">IF($D268="erro",XLOOKUP($A268,'Ocorrências 2022 (TODAS)'!$A:$A,'Ocorrências 2022 (TODAS)'!BV:BV),XLOOKUP($A268,'[1]Ocorrências 2022 (USADAS TCC Mi'!$A:$A,'[1]Ocorrências 2022 (USADAS TCC Mi'!BV:BV))</f>
        <v/>
      </c>
      <c r="CA268" s="8" t="str">
        <f t="array" ref="CA268">IF($D268="erro",XLOOKUP($A268,'Ocorrências 2022 (TODAS)'!$A:$A,'Ocorrências 2022 (TODAS)'!BW:BW),XLOOKUP($A268,'[1]Ocorrências 2022 (USADAS TCC Mi'!$A:$A,'[1]Ocorrências 2022 (USADAS TCC Mi'!BW:BW))</f>
        <v>Não</v>
      </c>
      <c r="CB268" s="8" t="str">
        <f t="array" ref="CB268">IF($D268="erro",XLOOKUP($A268,'Ocorrências 2022 (TODAS)'!$A:$A,'Ocorrências 2022 (TODAS)'!BX:BX),XLOOKUP($A268,'[1]Ocorrências 2022 (USADAS TCC Mi'!$A:$A,'[1]Ocorrências 2022 (USADAS TCC Mi'!BX:BX))</f>
        <v/>
      </c>
      <c r="CC268" s="8" t="str">
        <f t="array" ref="CC268">IF($D268="erro",XLOOKUP($A268,'Ocorrências 2022 (TODAS)'!$A:$A,'Ocorrências 2022 (TODAS)'!BY:BY),XLOOKUP($A268,'[1]Ocorrências 2022 (USADAS TCC Mi'!$A:$A,'[1]Ocorrências 2022 (USADAS TCC Mi'!BY:BY))</f>
        <v>Não</v>
      </c>
      <c r="CD268" s="8" t="str">
        <f t="array" ref="CD268">IF($D268="erro",XLOOKUP($A268,'Ocorrências 2022 (TODAS)'!$A:$A,'Ocorrências 2022 (TODAS)'!BZ:BZ),XLOOKUP($A268,'[1]Ocorrências 2022 (USADAS TCC Mi'!$A:$A,'[1]Ocorrências 2022 (USADAS TCC Mi'!BZ:BZ))</f>
        <v/>
      </c>
      <c r="CE268" s="8" t="str">
        <f t="array" ref="CE268">IF($D268="erro",XLOOKUP($A268,'Ocorrências 2022 (TODAS)'!$A:$A,'Ocorrências 2022 (TODAS)'!CA:CA),XLOOKUP($A268,'[1]Ocorrências 2022 (USADAS TCC Mi'!$A:$A,'[1]Ocorrências 2022 (USADAS TCC Mi'!CA:CA))</f>
        <v/>
      </c>
      <c r="CF268" s="8" t="str">
        <f t="array" ref="CF268">IF($D268="erro",XLOOKUP($A268,'Ocorrências 2022 (TODAS)'!$A:$A,'Ocorrências 2022 (TODAS)'!CB:CB),XLOOKUP($A268,'[1]Ocorrências 2022 (USADAS TCC Mi'!$A:$A,'[1]Ocorrências 2022 (USADAS TCC Mi'!CB:CB))</f>
        <v/>
      </c>
      <c r="CG268" s="8" t="str">
        <f t="array" ref="CG268">IF($D268="erro",XLOOKUP($A268,'Ocorrências 2022 (TODAS)'!$A:$A,'Ocorrências 2022 (TODAS)'!CC:CC),XLOOKUP($A268,'[1]Ocorrências 2022 (USADAS TCC Mi'!$A:$A,'[1]Ocorrências 2022 (USADAS TCC Mi'!CC:CC))</f>
        <v/>
      </c>
      <c r="CH268" s="8" t="str">
        <f t="array" ref="CH268">IF($D268="erro",XLOOKUP($A268,'Ocorrências 2022 (TODAS)'!$A:$A,'Ocorrências 2022 (TODAS)'!CD:CD),XLOOKUP($A268,'[1]Ocorrências 2022 (USADAS TCC Mi'!$A:$A,'[1]Ocorrências 2022 (USADAS TCC Mi'!CD:CD))</f>
        <v>Não</v>
      </c>
      <c r="CI268" s="8" t="str">
        <f t="array" ref="CI268">IF($D268="erro",XLOOKUP($A268,'Ocorrências 2022 (TODAS)'!$A:$A,'Ocorrências 2022 (TODAS)'!CE:CE),XLOOKUP($A268,'[1]Ocorrências 2022 (USADAS TCC Mi'!$A:$A,'[1]Ocorrências 2022 (USADAS TCC Mi'!CE:CE))</f>
        <v>Não</v>
      </c>
      <c r="CJ268" s="8" t="str">
        <f t="array" ref="CJ268">IF($D268="erro",XLOOKUP($A268,'Ocorrências 2022 (TODAS)'!$A:$A,'Ocorrências 2022 (TODAS)'!CF:CF),XLOOKUP($A268,'[1]Ocorrências 2022 (USADAS TCC Mi'!$A:$A,'[1]Ocorrências 2022 (USADAS TCC Mi'!CF:CF))</f>
        <v/>
      </c>
      <c r="CK268" s="8" t="str">
        <f t="array" ref="CK268">IF($D268="erro",XLOOKUP($A268,'Ocorrências 2022 (TODAS)'!$A:$A,'Ocorrências 2022 (TODAS)'!CG:CG),XLOOKUP($A268,'[1]Ocorrências 2022 (USADAS TCC Mi'!$A:$A,'[1]Ocorrências 2022 (USADAS TCC Mi'!CG:CG))</f>
        <v/>
      </c>
      <c r="CL268" s="163" t="str">
        <f t="array" ref="CL268">IF($D268="erro",XLOOKUP($A268,'Ocorrências 2022 (TODAS)'!$A:$A,'Ocorrências 2022 (TODAS)'!CH:CH),XLOOKUP($A268,'[1]Ocorrências 2022 (USADAS TCC Mi'!$A:$A,'[1]Ocorrências 2022 (USADAS TCC Mi'!CH:CH))</f>
        <v/>
      </c>
      <c r="CM268" s="8" t="str">
        <f t="array" ref="CM268">IF($D268="erro",XLOOKUP($A268,'Ocorrências 2022 (TODAS)'!$A:$A,'Ocorrências 2022 (TODAS)'!CI:CI),XLOOKUP($A268,'[1]Ocorrências 2022 (USADAS TCC Mi'!$A:$A,'[1]Ocorrências 2022 (USADAS TCC Mi'!CI:CI))</f>
        <v/>
      </c>
      <c r="CN268" s="8" t="str">
        <f t="array" ref="CN268">IF($D268="erro",XLOOKUP($A268,'Ocorrências 2022 (TODAS)'!$A:$A,'Ocorrências 2022 (TODAS)'!CJ:CJ),XLOOKUP($A268,'[1]Ocorrências 2022 (USADAS TCC Mi'!$A:$A,'[1]Ocorrências 2022 (USADAS TCC Mi'!CJ:CJ))</f>
        <v/>
      </c>
      <c r="CO268" s="8" t="str">
        <f t="array" ref="CO268">IF($D268="erro",XLOOKUP($A268,'Ocorrências 2022 (TODAS)'!$A:$A,'Ocorrências 2022 (TODAS)'!CK:CK),XLOOKUP($A268,'[1]Ocorrências 2022 (USADAS TCC Mi'!$A:$A,'[1]Ocorrências 2022 (USADAS TCC Mi'!CK:CK))</f>
        <v/>
      </c>
      <c r="CP268" s="8" t="str">
        <f t="array" ref="CP268">IF($D268="erro",XLOOKUP($A268,'Ocorrências 2022 (TODAS)'!$A:$A,'Ocorrências 2022 (TODAS)'!CL:CL),XLOOKUP($A268,'[1]Ocorrências 2022 (USADAS TCC Mi'!$A:$A,'[1]Ocorrências 2022 (USADAS TCC Mi'!CL:CL))</f>
        <v/>
      </c>
      <c r="CQ268" s="8" t="str">
        <f t="array" ref="CQ268">IF($D268="erro",XLOOKUP($A268,'Ocorrências 2022 (TODAS)'!$A:$A,'Ocorrências 2022 (TODAS)'!CM:CM),XLOOKUP($A268,'[1]Ocorrências 2022 (USADAS TCC Mi'!$A:$A,'[1]Ocorrências 2022 (USADAS TCC Mi'!CM:CM))</f>
        <v/>
      </c>
      <c r="CR268" s="8" t="str">
        <f t="array" ref="CR268">IF($D268="erro",XLOOKUP($A268,'Ocorrências 2022 (TODAS)'!$A:$A,'Ocorrências 2022 (TODAS)'!CN:CN),XLOOKUP($A268,'[1]Ocorrências 2022 (USADAS TCC Mi'!$A:$A,'[1]Ocorrências 2022 (USADAS TCC Mi'!CN:CN))</f>
        <v/>
      </c>
      <c r="CS268" s="8" t="str">
        <f t="array" ref="CS268">IF($D268="erro",XLOOKUP($A268,'Ocorrências 2022 (TODAS)'!$A:$A,'Ocorrências 2022 (TODAS)'!CO:CO),XLOOKUP($A268,'[1]Ocorrências 2022 (USADAS TCC Mi'!$A:$A,'[1]Ocorrências 2022 (USADAS TCC Mi'!CO:CO))</f>
        <v/>
      </c>
      <c r="CT268" s="8" t="str">
        <f t="array" ref="CT268">IF($D268="erro",XLOOKUP($A268,'Ocorrências 2022 (TODAS)'!$A:$A,'Ocorrências 2022 (TODAS)'!CP:CP),XLOOKUP($A268,'[1]Ocorrências 2022 (USADAS TCC Mi'!$A:$A,'[1]Ocorrências 2022 (USADAS TCC Mi'!CP:CP))</f>
        <v/>
      </c>
      <c r="CU268" s="8" t="str">
        <f t="array" ref="CU268">IF($D268="erro",XLOOKUP($A268,'Ocorrências 2022 (TODAS)'!$A:$A,'Ocorrências 2022 (TODAS)'!CQ:CQ),XLOOKUP($A268,'[1]Ocorrências 2022 (USADAS TCC Mi'!$A:$A,'[1]Ocorrências 2022 (USADAS TCC Mi'!CQ:CQ))</f>
        <v/>
      </c>
      <c r="CV268" s="8" t="str">
        <f t="array" ref="CV268">IF($D268="erro",XLOOKUP($A268,'Ocorrências 2022 (TODAS)'!$A:$A,'Ocorrências 2022 (TODAS)'!CR:CR),XLOOKUP($A268,'[1]Ocorrências 2022 (USADAS TCC Mi'!$A:$A,'[1]Ocorrências 2022 (USADAS TCC Mi'!CR:CR))</f>
        <v/>
      </c>
      <c r="CW268" s="8" t="str">
        <f t="array" ref="CW268">IF($D268="erro",XLOOKUP($A268,'Ocorrências 2022 (TODAS)'!$A:$A,'Ocorrências 2022 (TODAS)'!CS:CS),XLOOKUP($A268,'[1]Ocorrências 2022 (USADAS TCC Mi'!$A:$A,'[1]Ocorrências 2022 (USADAS TCC Mi'!CS:CS))</f>
        <v/>
      </c>
      <c r="CX268" s="8" t="str">
        <f t="array" ref="CX268">IF($D268="erro",XLOOKUP($A268,'Ocorrências 2022 (TODAS)'!$A:$A,'Ocorrências 2022 (TODAS)'!CT:CT),XLOOKUP($A268,'[1]Ocorrências 2022 (USADAS TCC Mi'!$A:$A,'[1]Ocorrências 2022 (USADAS TCC Mi'!CT:CT))</f>
        <v/>
      </c>
      <c r="CY268" s="8" t="str">
        <f t="array" ref="CY268">IF($D268="erro",XLOOKUP($A268,'Ocorrências 2022 (TODAS)'!$A:$A,'Ocorrências 2022 (TODAS)'!CU:CU),XLOOKUP($A268,'[1]Ocorrências 2022 (USADAS TCC Mi'!$A:$A,'[1]Ocorrências 2022 (USADAS TCC Mi'!CU:CU))</f>
        <v/>
      </c>
      <c r="CZ268" s="8" t="str">
        <f t="array" ref="CZ268">IF($D268="erro",XLOOKUP($A268,'Ocorrências 2022 (TODAS)'!$A:$A,'Ocorrências 2022 (TODAS)'!CV:CV),XLOOKUP($A268,'[1]Ocorrências 2022 (USADAS TCC Mi'!$A:$A,'[1]Ocorrências 2022 (USADAS TCC Mi'!CV:CV))</f>
        <v/>
      </c>
      <c r="DA268" s="8" t="str">
        <f t="array" ref="DA268">IF($D268="erro",XLOOKUP($A268,'Ocorrências 2022 (TODAS)'!$A:$A,'Ocorrências 2022 (TODAS)'!CW:CW),XLOOKUP($A268,'[1]Ocorrências 2022 (USADAS TCC Mi'!$A:$A,'[1]Ocorrências 2022 (USADAS TCC Mi'!CW:CW))</f>
        <v/>
      </c>
      <c r="DB268" s="8" t="str">
        <f t="array" ref="DB268">IF($D268="erro",XLOOKUP($A268,'Ocorrências 2022 (TODAS)'!$A:$A,'Ocorrências 2022 (TODAS)'!CX:CX),XLOOKUP($A268,'[1]Ocorrências 2022 (USADAS TCC Mi'!$A:$A,'[1]Ocorrências 2022 (USADAS TCC Mi'!CX:CX))</f>
        <v/>
      </c>
      <c r="DC268" s="8" t="str">
        <f t="array" ref="DC268">IF($D268="erro",XLOOKUP($A268,'Ocorrências 2022 (TODAS)'!$A:$A,'Ocorrências 2022 (TODAS)'!CY:CY),XLOOKUP($A268,'[1]Ocorrências 2022 (USADAS TCC Mi'!$A:$A,'[1]Ocorrências 2022 (USADAS TCC Mi'!CY:CY))</f>
        <v/>
      </c>
      <c r="DD268" s="8" t="str">
        <f t="array" ref="DD268">IF($D268="erro",XLOOKUP($A268,'Ocorrências 2022 (TODAS)'!$A:$A,'Ocorrências 2022 (TODAS)'!CZ:CZ),XLOOKUP($A268,'[1]Ocorrências 2022 (USADAS TCC Mi'!$A:$A,'[1]Ocorrências 2022 (USADAS TCC Mi'!CZ:CZ))</f>
        <v/>
      </c>
      <c r="DE268" s="8" t="str">
        <f t="array" ref="DE268">IF($D268="erro",XLOOKUP($A268,'Ocorrências 2022 (TODAS)'!$A:$A,'Ocorrências 2022 (TODAS)'!DA:DA),XLOOKUP($A268,'[1]Ocorrências 2022 (USADAS TCC Mi'!$A:$A,'[1]Ocorrências 2022 (USADAS TCC Mi'!DA:DA))</f>
        <v/>
      </c>
      <c r="DF268" s="8" t="str">
        <f t="array" ref="DF268">IF($D268="erro",XLOOKUP($A268,'Ocorrências 2022 (TODAS)'!$A:$A,'Ocorrências 2022 (TODAS)'!DB:DB),XLOOKUP($A268,'[1]Ocorrências 2022 (USADAS TCC Mi'!$A:$A,'[1]Ocorrências 2022 (USADAS TCC Mi'!DB:DB))</f>
        <v/>
      </c>
      <c r="DG268" s="8" t="str">
        <f t="array" ref="DG268">IF($D268="erro",XLOOKUP($A268,'Ocorrências 2022 (TODAS)'!$A:$A,'Ocorrências 2022 (TODAS)'!DC:DC),XLOOKUP($A268,'[1]Ocorrências 2022 (USADAS TCC Mi'!$A:$A,'[1]Ocorrências 2022 (USADAS TCC Mi'!DC:DC))</f>
        <v>#REF!</v>
      </c>
    </row>
    <row r="269" ht="15.75" customHeight="1">
      <c r="A269" s="101">
        <v>4280.0</v>
      </c>
      <c r="B269" s="101">
        <v>4280.0</v>
      </c>
      <c r="D269" s="8" t="str">
        <f t="shared" si="1"/>
        <v>Ok</v>
      </c>
      <c r="F269" s="8" t="str">
        <f t="array" ref="F269">IF($D269="erro",XLOOKUP($A269,'Ocorrências 2022 (TODAS)'!$A:$A,'Ocorrências 2022 (TODAS)'!B:B),XLOOKUP($A269,'[1]Ocorrências 2022 (USADAS TCC Mi'!$A:$A,'[1]Ocorrências 2022 (USADAS TCC Mi'!B:B))</f>
        <v>#REF!</v>
      </c>
      <c r="G269" s="8" t="str">
        <f t="array" ref="G269">IF($D269="erro",XLOOKUP($A269,'Ocorrências 2022 (TODAS)'!$A:$A,'Ocorrências 2022 (TODAS)'!C:C),XLOOKUP($A269,'[1]Ocorrências 2022 (USADAS TCC Mi'!$A:$A,'[1]Ocorrências 2022 (USADAS TCC Mi'!C:C))</f>
        <v>#REF!</v>
      </c>
      <c r="H269" s="8" t="str">
        <f t="array" ref="H269">IF($D269="erro",XLOOKUP($A269,'Ocorrências 2022 (TODAS)'!$A:$A,'Ocorrências 2022 (TODAS)'!D:D),XLOOKUP($A269,'[1]Ocorrências 2022 (USADAS TCC Mi'!$A:$A,'[1]Ocorrências 2022 (USADAS TCC Mi'!D:D))</f>
        <v>#REF!</v>
      </c>
      <c r="I269" s="8" t="str">
        <f t="array" ref="I269">IF($D269="erro",XLOOKUP($A269,'Ocorrências 2022 (TODAS)'!$A:$A,'Ocorrências 2022 (TODAS)'!E:E),XLOOKUP($A269,'[1]Ocorrências 2022 (USADAS TCC Mi'!$A:$A,'[1]Ocorrências 2022 (USADAS TCC Mi'!E:E))</f>
        <v>#REF!</v>
      </c>
      <c r="J269" s="8" t="str">
        <f t="array" ref="J269">IF($D269="erro",XLOOKUP($A269,'Ocorrências 2022 (TODAS)'!$A:$A,'Ocorrências 2022 (TODAS)'!F:F),XLOOKUP($A269,'[1]Ocorrências 2022 (USADAS TCC Mi'!$A:$A,'[1]Ocorrências 2022 (USADAS TCC Mi'!F:F))</f>
        <v>#REF!</v>
      </c>
      <c r="K269" s="8" t="str">
        <f t="array" ref="K269">IF($D269="erro",XLOOKUP($A269,'Ocorrências 2022 (TODAS)'!$A:$A,'Ocorrências 2022 (TODAS)'!G:G),XLOOKUP($A269,'[1]Ocorrências 2022 (USADAS TCC Mi'!$A:$A,'[1]Ocorrências 2022 (USADAS TCC Mi'!G:G))</f>
        <v>#REF!</v>
      </c>
      <c r="L269" s="8" t="str">
        <f t="array" ref="L269">IF($D269="erro",XLOOKUP($A269,'Ocorrências 2022 (TODAS)'!$A:$A,'Ocorrências 2022 (TODAS)'!H:H),XLOOKUP($A269,'[1]Ocorrências 2022 (USADAS TCC Mi'!$A:$A,'[1]Ocorrências 2022 (USADAS TCC Mi'!H:H))</f>
        <v>#REF!</v>
      </c>
      <c r="M269" s="8" t="str">
        <f t="array" ref="M269">IF($D269="erro",XLOOKUP($A269,'Ocorrências 2022 (TODAS)'!$A:$A,'Ocorrências 2022 (TODAS)'!I:I),XLOOKUP($A269,'[1]Ocorrências 2022 (USADAS TCC Mi'!$A:$A,'[1]Ocorrências 2022 (USADAS TCC Mi'!I:I))</f>
        <v>#REF!</v>
      </c>
      <c r="N269" s="8" t="str">
        <f t="array" ref="N269">IF($D269="erro",XLOOKUP($A269,'Ocorrências 2022 (TODAS)'!$A:$A,'Ocorrências 2022 (TODAS)'!J:J),XLOOKUP($A269,'[1]Ocorrências 2022 (USADAS TCC Mi'!$A:$A,'[1]Ocorrências 2022 (USADAS TCC Mi'!J:J))</f>
        <v>#REF!</v>
      </c>
      <c r="O269" s="8" t="str">
        <f t="array" ref="O269">IF($D269="erro",XLOOKUP($A269,'Ocorrências 2022 (TODAS)'!$A:$A,'Ocorrências 2022 (TODAS)'!K:K),XLOOKUP($A269,'[1]Ocorrências 2022 (USADAS TCC Mi'!$A:$A,'[1]Ocorrências 2022 (USADAS TCC Mi'!K:K))</f>
        <v>#REF!</v>
      </c>
      <c r="P269" s="8" t="str">
        <f t="array" ref="P269">IF($D269="erro",XLOOKUP($A269,'Ocorrências 2022 (TODAS)'!$A:$A,'Ocorrências 2022 (TODAS)'!L:L),XLOOKUP($A269,'[1]Ocorrências 2022 (USADAS TCC Mi'!$A:$A,'[1]Ocorrências 2022 (USADAS TCC Mi'!L:L))</f>
        <v>#REF!</v>
      </c>
      <c r="Q269" s="8" t="str">
        <f t="array" ref="Q269">IF($D269="erro",XLOOKUP($A269,'Ocorrências 2022 (TODAS)'!$A:$A,'Ocorrências 2022 (TODAS)'!M:M),XLOOKUP($A269,'[1]Ocorrências 2022 (USADAS TCC Mi'!$A:$A,'[1]Ocorrências 2022 (USADAS TCC Mi'!M:M))</f>
        <v>#REF!</v>
      </c>
      <c r="R269" s="8" t="str">
        <f t="array" ref="R269">IF($D269="erro",XLOOKUP($A269,'Ocorrências 2022 (TODAS)'!$A:$A,'Ocorrências 2022 (TODAS)'!N:N),XLOOKUP($A269,'[1]Ocorrências 2022 (USADAS TCC Mi'!$A:$A,'[1]Ocorrências 2022 (USADAS TCC Mi'!N:N))</f>
        <v>#REF!</v>
      </c>
      <c r="S269" s="8" t="str">
        <f t="array" ref="S269">IF($D269="erro",XLOOKUP($A269,'Ocorrências 2022 (TODAS)'!$A:$A,'Ocorrências 2022 (TODAS)'!O:O),XLOOKUP($A269,'[1]Ocorrências 2022 (USADAS TCC Mi'!$A:$A,'[1]Ocorrências 2022 (USADAS TCC Mi'!O:O))</f>
        <v>#REF!</v>
      </c>
      <c r="T269" s="8" t="str">
        <f t="array" ref="T269">IF($D269="erro",XLOOKUP($A269,'Ocorrências 2022 (TODAS)'!$A:$A,'Ocorrências 2022 (TODAS)'!P:P),XLOOKUP($A269,'[1]Ocorrências 2022 (USADAS TCC Mi'!$A:$A,'[1]Ocorrências 2022 (USADAS TCC Mi'!P:P))</f>
        <v>#REF!</v>
      </c>
      <c r="U269" s="8" t="str">
        <f t="array" ref="U269">IF($D269="erro",XLOOKUP($A269,'Ocorrências 2022 (TODAS)'!$A:$A,'Ocorrências 2022 (TODAS)'!Q:Q),XLOOKUP($A269,'[1]Ocorrências 2022 (USADAS TCC Mi'!$A:$A,'[1]Ocorrências 2022 (USADAS TCC Mi'!Q:Q))</f>
        <v>#REF!</v>
      </c>
      <c r="V269" s="8" t="str">
        <f t="array" ref="V269">IF($D269="erro",XLOOKUP($A269,'Ocorrências 2022 (TODAS)'!$A:$A,'Ocorrências 2022 (TODAS)'!R:R),XLOOKUP($A269,'[1]Ocorrências 2022 (USADAS TCC Mi'!$A:$A,'[1]Ocorrências 2022 (USADAS TCC Mi'!R:R))</f>
        <v>#REF!</v>
      </c>
      <c r="W269" s="8" t="str">
        <f t="array" ref="W269">IF($D269="erro",XLOOKUP($A269,'Ocorrências 2022 (TODAS)'!$A:$A,'Ocorrências 2022 (TODAS)'!S:S),XLOOKUP($A269,'[1]Ocorrências 2022 (USADAS TCC Mi'!$A:$A,'[1]Ocorrências 2022 (USADAS TCC Mi'!S:S))</f>
        <v>#REF!</v>
      </c>
      <c r="X269" s="8" t="str">
        <f t="array" ref="X269">IF($D269="erro",XLOOKUP($A269,'Ocorrências 2022 (TODAS)'!$A:$A,'Ocorrências 2022 (TODAS)'!T:T),XLOOKUP($A269,'[1]Ocorrências 2022 (USADAS TCC Mi'!$A:$A,'[1]Ocorrências 2022 (USADAS TCC Mi'!T:T))</f>
        <v>#REF!</v>
      </c>
      <c r="Y269" s="8" t="str">
        <f t="array" ref="Y269">IF($D269="erro",XLOOKUP($A269,'Ocorrências 2022 (TODAS)'!$A:$A,'Ocorrências 2022 (TODAS)'!U:U),XLOOKUP($A269,'[1]Ocorrências 2022 (USADAS TCC Mi'!$A:$A,'[1]Ocorrências 2022 (USADAS TCC Mi'!U:U))</f>
        <v>#REF!</v>
      </c>
      <c r="Z269" s="162" t="str">
        <f t="array" ref="Z269">IF($D269="erro",XLOOKUP($A269,'Ocorrências 2022 (TODAS)'!$A:$A,'Ocorrências 2022 (TODAS)'!V:V),XLOOKUP($A269,'[1]Ocorrências 2022 (USADAS TCC Mi'!$A:$A,'[1]Ocorrências 2022 (USADAS TCC Mi'!V:V))</f>
        <v>#REF!</v>
      </c>
      <c r="AA269" s="162" t="str">
        <f t="array" ref="AA269">IF($D269="erro",XLOOKUP($A269,'Ocorrências 2022 (TODAS)'!$A:$A,'Ocorrências 2022 (TODAS)'!W:W),XLOOKUP($A269,'[1]Ocorrências 2022 (USADAS TCC Mi'!$A:$A,'[1]Ocorrências 2022 (USADAS TCC Mi'!W:W))</f>
        <v>#REF!</v>
      </c>
      <c r="AB269" s="8" t="str">
        <f t="array" ref="AB269">IF($D269="erro",XLOOKUP($A269,'Ocorrências 2022 (TODAS)'!$A:$A,'Ocorrências 2022 (TODAS)'!X:X),XLOOKUP($A269,'[1]Ocorrências 2022 (USADAS TCC Mi'!$A:$A,'[1]Ocorrências 2022 (USADAS TCC Mi'!X:X))</f>
        <v>#REF!</v>
      </c>
      <c r="AC269" s="8" t="str">
        <f t="array" ref="AC269">IF($D269="erro",XLOOKUP($A269,'Ocorrências 2022 (TODAS)'!$A:$A,'Ocorrências 2022 (TODAS)'!Y:Y),XLOOKUP($A269,'[1]Ocorrências 2022 (USADAS TCC Mi'!$A:$A,'[1]Ocorrências 2022 (USADAS TCC Mi'!Y:Y))</f>
        <v>#REF!</v>
      </c>
      <c r="AD269" s="8" t="str">
        <f t="array" ref="AD269">IF($D269="erro",XLOOKUP($A269,'Ocorrências 2022 (TODAS)'!$A:$A,'Ocorrências 2022 (TODAS)'!Z:Z),XLOOKUP($A269,'[1]Ocorrências 2022 (USADAS TCC Mi'!$A:$A,'[1]Ocorrências 2022 (USADAS TCC Mi'!Z:Z))</f>
        <v>#REF!</v>
      </c>
      <c r="AE269" s="8" t="str">
        <f t="array" ref="AE269">IF($D269="erro",XLOOKUP($A269,'Ocorrências 2022 (TODAS)'!$A:$A,'Ocorrências 2022 (TODAS)'!AA:AA),XLOOKUP($A269,'[1]Ocorrências 2022 (USADAS TCC Mi'!$A:$A,'[1]Ocorrências 2022 (USADAS TCC Mi'!AA:AA))</f>
        <v>#REF!</v>
      </c>
      <c r="AF269" s="8" t="str">
        <f t="array" ref="AF269">IF($D269="erro",XLOOKUP($A269,'Ocorrências 2022 (TODAS)'!$A:$A,'Ocorrências 2022 (TODAS)'!AB:AB),XLOOKUP($A269,'[1]Ocorrências 2022 (USADAS TCC Mi'!$A:$A,'[1]Ocorrências 2022 (USADAS TCC Mi'!AB:AB))</f>
        <v>#REF!</v>
      </c>
      <c r="AG269" s="8" t="str">
        <f t="array" ref="AG269">IF($D269="erro",XLOOKUP($A269,'Ocorrências 2022 (TODAS)'!$A:$A,'Ocorrências 2022 (TODAS)'!AC:AC),XLOOKUP($A269,'[1]Ocorrências 2022 (USADAS TCC Mi'!$A:$A,'[1]Ocorrências 2022 (USADAS TCC Mi'!AC:AC))</f>
        <v>#REF!</v>
      </c>
      <c r="AH269" s="8" t="str">
        <f t="array" ref="AH269">IF($D269="erro",XLOOKUP($A269,'Ocorrências 2022 (TODAS)'!$A:$A,'Ocorrências 2022 (TODAS)'!AD:AD),XLOOKUP($A269,'[1]Ocorrências 2022 (USADAS TCC Mi'!$A:$A,'[1]Ocorrências 2022 (USADAS TCC Mi'!AD:AD))</f>
        <v>#REF!</v>
      </c>
      <c r="AI269" s="8" t="str">
        <f t="array" ref="AI269">IF($D269="erro",XLOOKUP($A269,'Ocorrências 2022 (TODAS)'!$A:$A,'Ocorrências 2022 (TODAS)'!AE:AE),XLOOKUP($A269,'[1]Ocorrências 2022 (USADAS TCC Mi'!$A:$A,'[1]Ocorrências 2022 (USADAS TCC Mi'!AE:AE))</f>
        <v>#REF!</v>
      </c>
      <c r="AJ269" s="8" t="str">
        <f t="array" ref="AJ269">IF($D269="erro",XLOOKUP($A269,'Ocorrências 2022 (TODAS)'!$A:$A,'Ocorrências 2022 (TODAS)'!AF:AF),XLOOKUP($A269,'[1]Ocorrências 2022 (USADAS TCC Mi'!$A:$A,'[1]Ocorrências 2022 (USADAS TCC Mi'!AF:AF))</f>
        <v>#REF!</v>
      </c>
      <c r="AK269" s="8" t="str">
        <f t="array" ref="AK269">IF($D269="erro",XLOOKUP($A269,'Ocorrências 2022 (TODAS)'!$A:$A,'Ocorrências 2022 (TODAS)'!AG:AG),XLOOKUP($A269,'[1]Ocorrências 2022 (USADAS TCC Mi'!$A:$A,'[1]Ocorrências 2022 (USADAS TCC Mi'!AG:AG))</f>
        <v>#REF!</v>
      </c>
      <c r="AL269" s="8" t="str">
        <f t="array" ref="AL269">IF($D269="erro",XLOOKUP($A269,'Ocorrências 2022 (TODAS)'!$A:$A,'Ocorrências 2022 (TODAS)'!AH:AH),XLOOKUP($A269,'[1]Ocorrências 2022 (USADAS TCC Mi'!$A:$A,'[1]Ocorrências 2022 (USADAS TCC Mi'!AH:AH))</f>
        <v>#REF!</v>
      </c>
      <c r="AM269" s="8" t="str">
        <f t="array" ref="AM269">IF($D269="erro",XLOOKUP($A269,'Ocorrências 2022 (TODAS)'!$A:$A,'Ocorrências 2022 (TODAS)'!AI:AI),XLOOKUP($A269,'[1]Ocorrências 2022 (USADAS TCC Mi'!$A:$A,'[1]Ocorrências 2022 (USADAS TCC Mi'!AI:AI))</f>
        <v>#REF!</v>
      </c>
      <c r="AN269" s="8" t="str">
        <f t="array" ref="AN269">IF($D269="erro",XLOOKUP($A269,'Ocorrências 2022 (TODAS)'!$A:$A,'Ocorrências 2022 (TODAS)'!AJ:AJ),XLOOKUP($A269,'[1]Ocorrências 2022 (USADAS TCC Mi'!$A:$A,'[1]Ocorrências 2022 (USADAS TCC Mi'!AJ:AJ))</f>
        <v>#REF!</v>
      </c>
      <c r="AO269" s="8" t="str">
        <f t="array" ref="AO269">IF($D269="erro",XLOOKUP($A269,'Ocorrências 2022 (TODAS)'!$A:$A,'Ocorrências 2022 (TODAS)'!AK:AK),XLOOKUP($A269,'[1]Ocorrências 2022 (USADAS TCC Mi'!$A:$A,'[1]Ocorrências 2022 (USADAS TCC Mi'!AK:AK))</f>
        <v>#REF!</v>
      </c>
      <c r="AP269" s="8" t="str">
        <f t="array" ref="AP269">IF($D269="erro",XLOOKUP($A269,'Ocorrências 2022 (TODAS)'!$A:$A,'Ocorrências 2022 (TODAS)'!AL:AL),XLOOKUP($A269,'[1]Ocorrências 2022 (USADAS TCC Mi'!$A:$A,'[1]Ocorrências 2022 (USADAS TCC Mi'!AL:AL))</f>
        <v>#REF!</v>
      </c>
      <c r="AQ269" s="8" t="str">
        <f t="array" ref="AQ269">IF($D269="erro",XLOOKUP($A269,'Ocorrências 2022 (TODAS)'!$A:$A,'Ocorrências 2022 (TODAS)'!AM:AM),XLOOKUP($A269,'[1]Ocorrências 2022 (USADAS TCC Mi'!$A:$A,'[1]Ocorrências 2022 (USADAS TCC Mi'!AM:AM))</f>
        <v>#REF!</v>
      </c>
      <c r="AR269" s="8" t="str">
        <f t="array" ref="AR269">IF($D269="erro",XLOOKUP($A269,'Ocorrências 2022 (TODAS)'!$A:$A,'Ocorrências 2022 (TODAS)'!AN:AN),XLOOKUP($A269,'[1]Ocorrências 2022 (USADAS TCC Mi'!$A:$A,'[1]Ocorrências 2022 (USADAS TCC Mi'!AN:AN))</f>
        <v>#REF!</v>
      </c>
      <c r="AS269" s="8" t="str">
        <f t="array" ref="AS269">IF($D269="erro",XLOOKUP($A269,'Ocorrências 2022 (TODAS)'!$A:$A,'Ocorrências 2022 (TODAS)'!AO:AO),XLOOKUP($A269,'[1]Ocorrências 2022 (USADAS TCC Mi'!$A:$A,'[1]Ocorrências 2022 (USADAS TCC Mi'!AO:AO))</f>
        <v>#REF!</v>
      </c>
      <c r="AT269" s="8" t="str">
        <f t="array" ref="AT269">IF($D269="erro",XLOOKUP($A269,'Ocorrências 2022 (TODAS)'!$A:$A,'Ocorrências 2022 (TODAS)'!AP:AP),XLOOKUP($A269,'[1]Ocorrências 2022 (USADAS TCC Mi'!$A:$A,'[1]Ocorrências 2022 (USADAS TCC Mi'!AP:AP))</f>
        <v>#REF!</v>
      </c>
      <c r="AU269" s="8" t="str">
        <f t="array" ref="AU269">IF($D269="erro",XLOOKUP($A269,'Ocorrências 2022 (TODAS)'!$A:$A,'Ocorrências 2022 (TODAS)'!AQ:AQ),XLOOKUP($A269,'[1]Ocorrências 2022 (USADAS TCC Mi'!$A:$A,'[1]Ocorrências 2022 (USADAS TCC Mi'!AQ:AQ))</f>
        <v>#REF!</v>
      </c>
      <c r="AV269" s="8" t="str">
        <f t="array" ref="AV269">IF($D269="erro",XLOOKUP($A269,'Ocorrências 2022 (TODAS)'!$A:$A,'Ocorrências 2022 (TODAS)'!AR:AR),XLOOKUP($A269,'[1]Ocorrências 2022 (USADAS TCC Mi'!$A:$A,'[1]Ocorrências 2022 (USADAS TCC Mi'!AR:AR))</f>
        <v>#REF!</v>
      </c>
      <c r="AW269" s="8" t="str">
        <f t="array" ref="AW269">IF($D269="erro",XLOOKUP($A269,'Ocorrências 2022 (TODAS)'!$A:$A,'Ocorrências 2022 (TODAS)'!AS:AS),XLOOKUP($A269,'[1]Ocorrências 2022 (USADAS TCC Mi'!$A:$A,'[1]Ocorrências 2022 (USADAS TCC Mi'!AS:AS))</f>
        <v>#REF!</v>
      </c>
      <c r="AX269" s="8" t="str">
        <f t="array" ref="AX269">IF($D269="erro",XLOOKUP($A269,'Ocorrências 2022 (TODAS)'!$A:$A,'Ocorrências 2022 (TODAS)'!AT:AT),XLOOKUP($A269,'[1]Ocorrências 2022 (USADAS TCC Mi'!$A:$A,'[1]Ocorrências 2022 (USADAS TCC Mi'!AT:AT))</f>
        <v>#REF!</v>
      </c>
      <c r="AY269" s="8" t="str">
        <f t="array" ref="AY269">IF($D269="erro",XLOOKUP($A269,'Ocorrências 2022 (TODAS)'!$A:$A,'Ocorrências 2022 (TODAS)'!AU:AU),XLOOKUP($A269,'[1]Ocorrências 2022 (USADAS TCC Mi'!$A:$A,'[1]Ocorrências 2022 (USADAS TCC Mi'!AU:AU))</f>
        <v>#REF!</v>
      </c>
      <c r="AZ269" s="8" t="str">
        <f t="array" ref="AZ269">IF($D269="erro",XLOOKUP($A269,'Ocorrências 2022 (TODAS)'!$A:$A,'Ocorrências 2022 (TODAS)'!AV:AV),XLOOKUP($A269,'[1]Ocorrências 2022 (USADAS TCC Mi'!$A:$A,'[1]Ocorrências 2022 (USADAS TCC Mi'!AV:AV))</f>
        <v>#REF!</v>
      </c>
      <c r="BA269" s="8" t="str">
        <f t="array" ref="BA269">IF($D269="erro",XLOOKUP($A269,'Ocorrências 2022 (TODAS)'!$A:$A,'Ocorrências 2022 (TODAS)'!AW:AW),XLOOKUP($A269,'[1]Ocorrências 2022 (USADAS TCC Mi'!$A:$A,'[1]Ocorrências 2022 (USADAS TCC Mi'!AW:AW))</f>
        <v>#REF!</v>
      </c>
      <c r="BB269" s="8" t="str">
        <f t="array" ref="BB269">IF($D269="erro",XLOOKUP($A269,'Ocorrências 2022 (TODAS)'!$A:$A,'Ocorrências 2022 (TODAS)'!AX:AX),XLOOKUP($A269,'[1]Ocorrências 2022 (USADAS TCC Mi'!$A:$A,'[1]Ocorrências 2022 (USADAS TCC Mi'!AX:AX))</f>
        <v>#REF!</v>
      </c>
      <c r="BC269" s="8" t="str">
        <f t="array" ref="BC269">IF($D269="erro",XLOOKUP($A269,'Ocorrências 2022 (TODAS)'!$A:$A,'Ocorrências 2022 (TODAS)'!AY:AY),XLOOKUP($A269,'[1]Ocorrências 2022 (USADAS TCC Mi'!$A:$A,'[1]Ocorrências 2022 (USADAS TCC Mi'!AY:AY))</f>
        <v>#REF!</v>
      </c>
      <c r="BD269" s="8" t="str">
        <f t="array" ref="BD269">IF($D269="erro",XLOOKUP($A269,'Ocorrências 2022 (TODAS)'!$A:$A,'Ocorrências 2022 (TODAS)'!AZ:AZ),XLOOKUP($A269,'[1]Ocorrências 2022 (USADAS TCC Mi'!$A:$A,'[1]Ocorrências 2022 (USADAS TCC Mi'!AZ:AZ))</f>
        <v>#REF!</v>
      </c>
      <c r="BE269" s="8" t="str">
        <f t="array" ref="BE269">IF($D269="erro",XLOOKUP($A269,'Ocorrências 2022 (TODAS)'!$A:$A,'Ocorrências 2022 (TODAS)'!BA:BA),XLOOKUP($A269,'[1]Ocorrências 2022 (USADAS TCC Mi'!$A:$A,'[1]Ocorrências 2022 (USADAS TCC Mi'!BA:BA))</f>
        <v>#REF!</v>
      </c>
      <c r="BF269" s="8" t="str">
        <f t="array" ref="BF269">IF($D269="erro",XLOOKUP($A269,'Ocorrências 2022 (TODAS)'!$A:$A,'Ocorrências 2022 (TODAS)'!BB:BB),XLOOKUP($A269,'[1]Ocorrências 2022 (USADAS TCC Mi'!$A:$A,'[1]Ocorrências 2022 (USADAS TCC Mi'!BB:BB))</f>
        <v>#REF!</v>
      </c>
      <c r="BG269" s="8" t="str">
        <f t="array" ref="BG269">IF($D269="erro",XLOOKUP($A269,'Ocorrências 2022 (TODAS)'!$A:$A,'Ocorrências 2022 (TODAS)'!BC:BC),XLOOKUP($A269,'[1]Ocorrências 2022 (USADAS TCC Mi'!$A:$A,'[1]Ocorrências 2022 (USADAS TCC Mi'!BC:BC))</f>
        <v>#REF!</v>
      </c>
      <c r="BH269" s="8" t="str">
        <f t="array" ref="BH269">IF($D269="erro",XLOOKUP($A269,'Ocorrências 2022 (TODAS)'!$A:$A,'Ocorrências 2022 (TODAS)'!BD:BD),XLOOKUP($A269,'[1]Ocorrências 2022 (USADAS TCC Mi'!$A:$A,'[1]Ocorrências 2022 (USADAS TCC Mi'!BD:BD))</f>
        <v>#REF!</v>
      </c>
      <c r="BI269" s="8" t="str">
        <f t="array" ref="BI269">IF($D269="erro",XLOOKUP($A269,'Ocorrências 2022 (TODAS)'!$A:$A,'Ocorrências 2022 (TODAS)'!BE:BE),XLOOKUP($A269,'[1]Ocorrências 2022 (USADAS TCC Mi'!$A:$A,'[1]Ocorrências 2022 (USADAS TCC Mi'!BE:BE))</f>
        <v>#REF!</v>
      </c>
      <c r="BJ269" s="8" t="str">
        <f t="array" ref="BJ269">IF($D269="erro",XLOOKUP($A269,'Ocorrências 2022 (TODAS)'!$A:$A,'Ocorrências 2022 (TODAS)'!BF:BF),XLOOKUP($A269,'[1]Ocorrências 2022 (USADAS TCC Mi'!$A:$A,'[1]Ocorrências 2022 (USADAS TCC Mi'!BF:BF))</f>
        <v>#REF!</v>
      </c>
      <c r="BK269" s="8" t="str">
        <f t="array" ref="BK269">IF($D269="erro",XLOOKUP($A269,'Ocorrências 2022 (TODAS)'!$A:$A,'Ocorrências 2022 (TODAS)'!BG:BG),XLOOKUP($A269,'[1]Ocorrências 2022 (USADAS TCC Mi'!$A:$A,'[1]Ocorrências 2022 (USADAS TCC Mi'!BG:BG))</f>
        <v>#REF!</v>
      </c>
      <c r="BL269" s="8" t="str">
        <f t="array" ref="BL269">IF($D269="erro",XLOOKUP($A269,'Ocorrências 2022 (TODAS)'!$A:$A,'Ocorrências 2022 (TODAS)'!BH:BH),XLOOKUP($A269,'[1]Ocorrências 2022 (USADAS TCC Mi'!$A:$A,'[1]Ocorrências 2022 (USADAS TCC Mi'!BH:BH))</f>
        <v>#REF!</v>
      </c>
      <c r="BM269" s="8" t="str">
        <f t="array" ref="BM269">IF($D269="erro",XLOOKUP($A269,'Ocorrências 2022 (TODAS)'!$A:$A,'Ocorrências 2022 (TODAS)'!BI:BI),XLOOKUP($A269,'[1]Ocorrências 2022 (USADAS TCC Mi'!$A:$A,'[1]Ocorrências 2022 (USADAS TCC Mi'!BI:BI))</f>
        <v>#REF!</v>
      </c>
      <c r="BN269" s="8" t="str">
        <f t="array" ref="BN269">IF($D269="erro",XLOOKUP($A269,'Ocorrências 2022 (TODAS)'!$A:$A,'Ocorrências 2022 (TODAS)'!BJ:BJ),XLOOKUP($A269,'[1]Ocorrências 2022 (USADAS TCC Mi'!$A:$A,'[1]Ocorrências 2022 (USADAS TCC Mi'!BJ:BJ))</f>
        <v>#REF!</v>
      </c>
      <c r="BO269" s="8" t="str">
        <f t="array" ref="BO269">IF($D269="erro",XLOOKUP($A269,'Ocorrências 2022 (TODAS)'!$A:$A,'Ocorrências 2022 (TODAS)'!BK:BK),XLOOKUP($A269,'[1]Ocorrências 2022 (USADAS TCC Mi'!$A:$A,'[1]Ocorrências 2022 (USADAS TCC Mi'!BK:BK))</f>
        <v>#REF!</v>
      </c>
      <c r="BP269" s="8" t="str">
        <f t="array" ref="BP269">IF($D269="erro",XLOOKUP($A269,'Ocorrências 2022 (TODAS)'!$A:$A,'Ocorrências 2022 (TODAS)'!BL:BL),XLOOKUP($A269,'[1]Ocorrências 2022 (USADAS TCC Mi'!$A:$A,'[1]Ocorrências 2022 (USADAS TCC Mi'!BL:BL))</f>
        <v>#REF!</v>
      </c>
      <c r="BQ269" s="8" t="str">
        <f t="array" ref="BQ269">IF($D269="erro",XLOOKUP($A269,'Ocorrências 2022 (TODAS)'!$A:$A,'Ocorrências 2022 (TODAS)'!BM:BM),XLOOKUP($A269,'[1]Ocorrências 2022 (USADAS TCC Mi'!$A:$A,'[1]Ocorrências 2022 (USADAS TCC Mi'!BM:BM))</f>
        <v>#REF!</v>
      </c>
      <c r="BR269" s="8" t="str">
        <f t="array" ref="BR269">IF($D269="erro",XLOOKUP($A269,'Ocorrências 2022 (TODAS)'!$A:$A,'Ocorrências 2022 (TODAS)'!BN:BN),XLOOKUP($A269,'[1]Ocorrências 2022 (USADAS TCC Mi'!$A:$A,'[1]Ocorrências 2022 (USADAS TCC Mi'!BN:BN))</f>
        <v>#REF!</v>
      </c>
      <c r="BS269" s="8" t="str">
        <f t="array" ref="BS269">IF($D269="erro",XLOOKUP($A269,'Ocorrências 2022 (TODAS)'!$A:$A,'Ocorrências 2022 (TODAS)'!BO:BO),XLOOKUP($A269,'[1]Ocorrências 2022 (USADAS TCC Mi'!$A:$A,'[1]Ocorrências 2022 (USADAS TCC Mi'!BO:BO))</f>
        <v>#REF!</v>
      </c>
      <c r="BT269" s="8" t="str">
        <f t="array" ref="BT269">IF($D269="erro",XLOOKUP($A269,'Ocorrências 2022 (TODAS)'!$A:$A,'Ocorrências 2022 (TODAS)'!BP:BP),XLOOKUP($A269,'[1]Ocorrências 2022 (USADAS TCC Mi'!$A:$A,'[1]Ocorrências 2022 (USADAS TCC Mi'!BP:BP))</f>
        <v>#REF!</v>
      </c>
      <c r="BU269" s="8" t="str">
        <f t="array" ref="BU269">IF($D269="erro",XLOOKUP($A269,'Ocorrências 2022 (TODAS)'!$A:$A,'Ocorrências 2022 (TODAS)'!BQ:BQ),XLOOKUP($A269,'[1]Ocorrências 2022 (USADAS TCC Mi'!$A:$A,'[1]Ocorrências 2022 (USADAS TCC Mi'!BQ:BQ))</f>
        <v>#REF!</v>
      </c>
      <c r="BV269" s="8" t="str">
        <f t="array" ref="BV269">IF($D269="erro",XLOOKUP($A269,'Ocorrências 2022 (TODAS)'!$A:$A,'Ocorrências 2022 (TODAS)'!BR:BR),XLOOKUP($A269,'[1]Ocorrências 2022 (USADAS TCC Mi'!$A:$A,'[1]Ocorrências 2022 (USADAS TCC Mi'!BR:BR))</f>
        <v>#REF!</v>
      </c>
      <c r="BW269" s="8" t="str">
        <f t="array" ref="BW269">IF($D269="erro",XLOOKUP($A269,'Ocorrências 2022 (TODAS)'!$A:$A,'Ocorrências 2022 (TODAS)'!BS:BS),XLOOKUP($A269,'[1]Ocorrências 2022 (USADAS TCC Mi'!$A:$A,'[1]Ocorrências 2022 (USADAS TCC Mi'!BS:BS))</f>
        <v>#REF!</v>
      </c>
      <c r="BX269" s="8" t="str">
        <f t="array" ref="BX269">IF($D269="erro",XLOOKUP($A269,'Ocorrências 2022 (TODAS)'!$A:$A,'Ocorrências 2022 (TODAS)'!BT:BT),XLOOKUP($A269,'[1]Ocorrências 2022 (USADAS TCC Mi'!$A:$A,'[1]Ocorrências 2022 (USADAS TCC Mi'!BT:BT))</f>
        <v>#REF!</v>
      </c>
      <c r="BY269" s="8" t="str">
        <f t="array" ref="BY269">IF($D269="erro",XLOOKUP($A269,'Ocorrências 2022 (TODAS)'!$A:$A,'Ocorrências 2022 (TODAS)'!BU:BU),XLOOKUP($A269,'[1]Ocorrências 2022 (USADAS TCC Mi'!$A:$A,'[1]Ocorrências 2022 (USADAS TCC Mi'!BU:BU))</f>
        <v>#REF!</v>
      </c>
      <c r="BZ269" s="8" t="str">
        <f t="array" ref="BZ269">IF($D269="erro",XLOOKUP($A269,'Ocorrências 2022 (TODAS)'!$A:$A,'Ocorrências 2022 (TODAS)'!BV:BV),XLOOKUP($A269,'[1]Ocorrências 2022 (USADAS TCC Mi'!$A:$A,'[1]Ocorrências 2022 (USADAS TCC Mi'!BV:BV))</f>
        <v>#REF!</v>
      </c>
      <c r="CA269" s="8" t="str">
        <f t="array" ref="CA269">IF($D269="erro",XLOOKUP($A269,'Ocorrências 2022 (TODAS)'!$A:$A,'Ocorrências 2022 (TODAS)'!BW:BW),XLOOKUP($A269,'[1]Ocorrências 2022 (USADAS TCC Mi'!$A:$A,'[1]Ocorrências 2022 (USADAS TCC Mi'!BW:BW))</f>
        <v>#REF!</v>
      </c>
      <c r="CB269" s="8" t="str">
        <f t="array" ref="CB269">IF($D269="erro",XLOOKUP($A269,'Ocorrências 2022 (TODAS)'!$A:$A,'Ocorrências 2022 (TODAS)'!BX:BX),XLOOKUP($A269,'[1]Ocorrências 2022 (USADAS TCC Mi'!$A:$A,'[1]Ocorrências 2022 (USADAS TCC Mi'!BX:BX))</f>
        <v>#REF!</v>
      </c>
      <c r="CC269" s="8" t="str">
        <f t="array" ref="CC269">IF($D269="erro",XLOOKUP($A269,'Ocorrências 2022 (TODAS)'!$A:$A,'Ocorrências 2022 (TODAS)'!BY:BY),XLOOKUP($A269,'[1]Ocorrências 2022 (USADAS TCC Mi'!$A:$A,'[1]Ocorrências 2022 (USADAS TCC Mi'!BY:BY))</f>
        <v>#REF!</v>
      </c>
      <c r="CD269" s="8" t="str">
        <f t="array" ref="CD269">IF($D269="erro",XLOOKUP($A269,'Ocorrências 2022 (TODAS)'!$A:$A,'Ocorrências 2022 (TODAS)'!BZ:BZ),XLOOKUP($A269,'[1]Ocorrências 2022 (USADAS TCC Mi'!$A:$A,'[1]Ocorrências 2022 (USADAS TCC Mi'!BZ:BZ))</f>
        <v>#REF!</v>
      </c>
      <c r="CE269" s="8" t="str">
        <f t="array" ref="CE269">IF($D269="erro",XLOOKUP($A269,'Ocorrências 2022 (TODAS)'!$A:$A,'Ocorrências 2022 (TODAS)'!CA:CA),XLOOKUP($A269,'[1]Ocorrências 2022 (USADAS TCC Mi'!$A:$A,'[1]Ocorrências 2022 (USADAS TCC Mi'!CA:CA))</f>
        <v>#REF!</v>
      </c>
      <c r="CF269" s="8" t="str">
        <f t="array" ref="CF269">IF($D269="erro",XLOOKUP($A269,'Ocorrências 2022 (TODAS)'!$A:$A,'Ocorrências 2022 (TODAS)'!CB:CB),XLOOKUP($A269,'[1]Ocorrências 2022 (USADAS TCC Mi'!$A:$A,'[1]Ocorrências 2022 (USADAS TCC Mi'!CB:CB))</f>
        <v>#REF!</v>
      </c>
      <c r="CG269" s="8" t="str">
        <f t="array" ref="CG269">IF($D269="erro",XLOOKUP($A269,'Ocorrências 2022 (TODAS)'!$A:$A,'Ocorrências 2022 (TODAS)'!CC:CC),XLOOKUP($A269,'[1]Ocorrências 2022 (USADAS TCC Mi'!$A:$A,'[1]Ocorrências 2022 (USADAS TCC Mi'!CC:CC))</f>
        <v>#REF!</v>
      </c>
      <c r="CH269" s="8" t="str">
        <f t="array" ref="CH269">IF($D269="erro",XLOOKUP($A269,'Ocorrências 2022 (TODAS)'!$A:$A,'Ocorrências 2022 (TODAS)'!CD:CD),XLOOKUP($A269,'[1]Ocorrências 2022 (USADAS TCC Mi'!$A:$A,'[1]Ocorrências 2022 (USADAS TCC Mi'!CD:CD))</f>
        <v>#REF!</v>
      </c>
      <c r="CI269" s="8" t="str">
        <f t="array" ref="CI269">IF($D269="erro",XLOOKUP($A269,'Ocorrências 2022 (TODAS)'!$A:$A,'Ocorrências 2022 (TODAS)'!CE:CE),XLOOKUP($A269,'[1]Ocorrências 2022 (USADAS TCC Mi'!$A:$A,'[1]Ocorrências 2022 (USADAS TCC Mi'!CE:CE))</f>
        <v>#REF!</v>
      </c>
      <c r="CJ269" s="8" t="str">
        <f t="array" ref="CJ269">IF($D269="erro",XLOOKUP($A269,'Ocorrências 2022 (TODAS)'!$A:$A,'Ocorrências 2022 (TODAS)'!CF:CF),XLOOKUP($A269,'[1]Ocorrências 2022 (USADAS TCC Mi'!$A:$A,'[1]Ocorrências 2022 (USADAS TCC Mi'!CF:CF))</f>
        <v>#REF!</v>
      </c>
      <c r="CK269" s="8" t="str">
        <f t="array" ref="CK269">IF($D269="erro",XLOOKUP($A269,'Ocorrências 2022 (TODAS)'!$A:$A,'Ocorrências 2022 (TODAS)'!CG:CG),XLOOKUP($A269,'[1]Ocorrências 2022 (USADAS TCC Mi'!$A:$A,'[1]Ocorrências 2022 (USADAS TCC Mi'!CG:CG))</f>
        <v>#REF!</v>
      </c>
      <c r="CL269" s="163" t="str">
        <f t="array" ref="CL269">IF($D269="erro",XLOOKUP($A269,'Ocorrências 2022 (TODAS)'!$A:$A,'Ocorrências 2022 (TODAS)'!CH:CH),XLOOKUP($A269,'[1]Ocorrências 2022 (USADAS TCC Mi'!$A:$A,'[1]Ocorrências 2022 (USADAS TCC Mi'!CH:CH))</f>
        <v>#REF!</v>
      </c>
      <c r="CM269" s="8" t="str">
        <f t="array" ref="CM269">IF($D269="erro",XLOOKUP($A269,'Ocorrências 2022 (TODAS)'!$A:$A,'Ocorrências 2022 (TODAS)'!CI:CI),XLOOKUP($A269,'[1]Ocorrências 2022 (USADAS TCC Mi'!$A:$A,'[1]Ocorrências 2022 (USADAS TCC Mi'!CI:CI))</f>
        <v>#REF!</v>
      </c>
      <c r="CN269" s="8" t="str">
        <f t="array" ref="CN269">IF($D269="erro",XLOOKUP($A269,'Ocorrências 2022 (TODAS)'!$A:$A,'Ocorrências 2022 (TODAS)'!CJ:CJ),XLOOKUP($A269,'[1]Ocorrências 2022 (USADAS TCC Mi'!$A:$A,'[1]Ocorrências 2022 (USADAS TCC Mi'!CJ:CJ))</f>
        <v>#REF!</v>
      </c>
      <c r="CO269" s="8" t="str">
        <f t="array" ref="CO269">IF($D269="erro",XLOOKUP($A269,'Ocorrências 2022 (TODAS)'!$A:$A,'Ocorrências 2022 (TODAS)'!CK:CK),XLOOKUP($A269,'[1]Ocorrências 2022 (USADAS TCC Mi'!$A:$A,'[1]Ocorrências 2022 (USADAS TCC Mi'!CK:CK))</f>
        <v>#REF!</v>
      </c>
      <c r="CP269" s="8" t="str">
        <f t="array" ref="CP269">IF($D269="erro",XLOOKUP($A269,'Ocorrências 2022 (TODAS)'!$A:$A,'Ocorrências 2022 (TODAS)'!CL:CL),XLOOKUP($A269,'[1]Ocorrências 2022 (USADAS TCC Mi'!$A:$A,'[1]Ocorrências 2022 (USADAS TCC Mi'!CL:CL))</f>
        <v>#REF!</v>
      </c>
      <c r="CQ269" s="8" t="str">
        <f t="array" ref="CQ269">IF($D269="erro",XLOOKUP($A269,'Ocorrências 2022 (TODAS)'!$A:$A,'Ocorrências 2022 (TODAS)'!CM:CM),XLOOKUP($A269,'[1]Ocorrências 2022 (USADAS TCC Mi'!$A:$A,'[1]Ocorrências 2022 (USADAS TCC Mi'!CM:CM))</f>
        <v>#REF!</v>
      </c>
      <c r="CR269" s="8" t="str">
        <f t="array" ref="CR269">IF($D269="erro",XLOOKUP($A269,'Ocorrências 2022 (TODAS)'!$A:$A,'Ocorrências 2022 (TODAS)'!CN:CN),XLOOKUP($A269,'[1]Ocorrências 2022 (USADAS TCC Mi'!$A:$A,'[1]Ocorrências 2022 (USADAS TCC Mi'!CN:CN))</f>
        <v>#REF!</v>
      </c>
      <c r="CS269" s="8" t="str">
        <f t="array" ref="CS269">IF($D269="erro",XLOOKUP($A269,'Ocorrências 2022 (TODAS)'!$A:$A,'Ocorrências 2022 (TODAS)'!CO:CO),XLOOKUP($A269,'[1]Ocorrências 2022 (USADAS TCC Mi'!$A:$A,'[1]Ocorrências 2022 (USADAS TCC Mi'!CO:CO))</f>
        <v>#REF!</v>
      </c>
      <c r="CT269" s="8" t="str">
        <f t="array" ref="CT269">IF($D269="erro",XLOOKUP($A269,'Ocorrências 2022 (TODAS)'!$A:$A,'Ocorrências 2022 (TODAS)'!CP:CP),XLOOKUP($A269,'[1]Ocorrências 2022 (USADAS TCC Mi'!$A:$A,'[1]Ocorrências 2022 (USADAS TCC Mi'!CP:CP))</f>
        <v>#REF!</v>
      </c>
      <c r="CU269" s="8" t="str">
        <f t="array" ref="CU269">IF($D269="erro",XLOOKUP($A269,'Ocorrências 2022 (TODAS)'!$A:$A,'Ocorrências 2022 (TODAS)'!CQ:CQ),XLOOKUP($A269,'[1]Ocorrências 2022 (USADAS TCC Mi'!$A:$A,'[1]Ocorrências 2022 (USADAS TCC Mi'!CQ:CQ))</f>
        <v>#REF!</v>
      </c>
      <c r="CV269" s="8" t="str">
        <f t="array" ref="CV269">IF($D269="erro",XLOOKUP($A269,'Ocorrências 2022 (TODAS)'!$A:$A,'Ocorrências 2022 (TODAS)'!CR:CR),XLOOKUP($A269,'[1]Ocorrências 2022 (USADAS TCC Mi'!$A:$A,'[1]Ocorrências 2022 (USADAS TCC Mi'!CR:CR))</f>
        <v>#REF!</v>
      </c>
      <c r="CW269" s="8" t="str">
        <f t="array" ref="CW269">IF($D269="erro",XLOOKUP($A269,'Ocorrências 2022 (TODAS)'!$A:$A,'Ocorrências 2022 (TODAS)'!CS:CS),XLOOKUP($A269,'[1]Ocorrências 2022 (USADAS TCC Mi'!$A:$A,'[1]Ocorrências 2022 (USADAS TCC Mi'!CS:CS))</f>
        <v>#REF!</v>
      </c>
      <c r="CX269" s="8" t="str">
        <f t="array" ref="CX269">IF($D269="erro",XLOOKUP($A269,'Ocorrências 2022 (TODAS)'!$A:$A,'Ocorrências 2022 (TODAS)'!CT:CT),XLOOKUP($A269,'[1]Ocorrências 2022 (USADAS TCC Mi'!$A:$A,'[1]Ocorrências 2022 (USADAS TCC Mi'!CT:CT))</f>
        <v>#REF!</v>
      </c>
      <c r="CY269" s="8" t="str">
        <f t="array" ref="CY269">IF($D269="erro",XLOOKUP($A269,'Ocorrências 2022 (TODAS)'!$A:$A,'Ocorrências 2022 (TODAS)'!CU:CU),XLOOKUP($A269,'[1]Ocorrências 2022 (USADAS TCC Mi'!$A:$A,'[1]Ocorrências 2022 (USADAS TCC Mi'!CU:CU))</f>
        <v>#REF!</v>
      </c>
      <c r="CZ269" s="8" t="str">
        <f t="array" ref="CZ269">IF($D269="erro",XLOOKUP($A269,'Ocorrências 2022 (TODAS)'!$A:$A,'Ocorrências 2022 (TODAS)'!CV:CV),XLOOKUP($A269,'[1]Ocorrências 2022 (USADAS TCC Mi'!$A:$A,'[1]Ocorrências 2022 (USADAS TCC Mi'!CV:CV))</f>
        <v>#REF!</v>
      </c>
      <c r="DA269" s="8" t="str">
        <f t="array" ref="DA269">IF($D269="erro",XLOOKUP($A269,'Ocorrências 2022 (TODAS)'!$A:$A,'Ocorrências 2022 (TODAS)'!CW:CW),XLOOKUP($A269,'[1]Ocorrências 2022 (USADAS TCC Mi'!$A:$A,'[1]Ocorrências 2022 (USADAS TCC Mi'!CW:CW))</f>
        <v>#REF!</v>
      </c>
      <c r="DB269" s="8" t="str">
        <f t="array" ref="DB269">IF($D269="erro",XLOOKUP($A269,'Ocorrências 2022 (TODAS)'!$A:$A,'Ocorrências 2022 (TODAS)'!CX:CX),XLOOKUP($A269,'[1]Ocorrências 2022 (USADAS TCC Mi'!$A:$A,'[1]Ocorrências 2022 (USADAS TCC Mi'!CX:CX))</f>
        <v>#REF!</v>
      </c>
      <c r="DC269" s="8" t="str">
        <f t="array" ref="DC269">IF($D269="erro",XLOOKUP($A269,'Ocorrências 2022 (TODAS)'!$A:$A,'Ocorrências 2022 (TODAS)'!CY:CY),XLOOKUP($A269,'[1]Ocorrências 2022 (USADAS TCC Mi'!$A:$A,'[1]Ocorrências 2022 (USADAS TCC Mi'!CY:CY))</f>
        <v>#REF!</v>
      </c>
      <c r="DD269" s="8" t="str">
        <f t="array" ref="DD269">IF($D269="erro",XLOOKUP($A269,'Ocorrências 2022 (TODAS)'!$A:$A,'Ocorrências 2022 (TODAS)'!CZ:CZ),XLOOKUP($A269,'[1]Ocorrências 2022 (USADAS TCC Mi'!$A:$A,'[1]Ocorrências 2022 (USADAS TCC Mi'!CZ:CZ))</f>
        <v>#REF!</v>
      </c>
      <c r="DE269" s="8" t="str">
        <f t="array" ref="DE269">IF($D269="erro",XLOOKUP($A269,'Ocorrências 2022 (TODAS)'!$A:$A,'Ocorrências 2022 (TODAS)'!DA:DA),XLOOKUP($A269,'[1]Ocorrências 2022 (USADAS TCC Mi'!$A:$A,'[1]Ocorrências 2022 (USADAS TCC Mi'!DA:DA))</f>
        <v>#REF!</v>
      </c>
      <c r="DF269" s="8" t="str">
        <f t="array" ref="DF269">IF($D269="erro",XLOOKUP($A269,'Ocorrências 2022 (TODAS)'!$A:$A,'Ocorrências 2022 (TODAS)'!DB:DB),XLOOKUP($A269,'[1]Ocorrências 2022 (USADAS TCC Mi'!$A:$A,'[1]Ocorrências 2022 (USADAS TCC Mi'!DB:DB))</f>
        <v>#REF!</v>
      </c>
      <c r="DG269" s="8" t="str">
        <f t="array" ref="DG269">IF($D269="erro",XLOOKUP($A269,'Ocorrências 2022 (TODAS)'!$A:$A,'Ocorrências 2022 (TODAS)'!DC:DC),XLOOKUP($A269,'[1]Ocorrências 2022 (USADAS TCC Mi'!$A:$A,'[1]Ocorrências 2022 (USADAS TCC Mi'!DC:DC))</f>
        <v>#REF!</v>
      </c>
    </row>
    <row r="270" ht="15.75" customHeight="1">
      <c r="A270" s="171">
        <v>4410.0</v>
      </c>
      <c r="D270" s="8" t="str">
        <f t="shared" si="1"/>
        <v>Erro</v>
      </c>
      <c r="F270" s="8">
        <f t="array" ref="F270">IF($D270="erro",XLOOKUP($A270,'Ocorrências 2022 (TODAS)'!$A:$A,'Ocorrências 2022 (TODAS)'!B:B),XLOOKUP($A270,'[1]Ocorrências 2022 (USADAS TCC Mi'!$A:$A,'[1]Ocorrências 2022 (USADAS TCC Mi'!B:B))</f>
        <v>18</v>
      </c>
      <c r="G270" s="8" t="str">
        <f t="array" ref="G270">IF($D270="erro",XLOOKUP($A270,'Ocorrências 2022 (TODAS)'!$A:$A,'Ocorrências 2022 (TODAS)'!C:C),XLOOKUP($A270,'[1]Ocorrências 2022 (USADAS TCC Mi'!$A:$A,'[1]Ocorrências 2022 (USADAS TCC Mi'!C:C))</f>
        <v/>
      </c>
      <c r="H270" s="8">
        <f t="array" ref="H270">IF($D270="erro",XLOOKUP($A270,'Ocorrências 2022 (TODAS)'!$A:$A,'Ocorrências 2022 (TODAS)'!D:D),XLOOKUP($A270,'[1]Ocorrências 2022 (USADAS TCC Mi'!$A:$A,'[1]Ocorrências 2022 (USADAS TCC Mi'!D:D))</f>
        <v>2022</v>
      </c>
      <c r="I270" s="8">
        <f t="array" ref="I270">IF($D270="erro",XLOOKUP($A270,'Ocorrências 2022 (TODAS)'!$A:$A,'Ocorrências 2022 (TODAS)'!E:E),XLOOKUP($A270,'[1]Ocorrências 2022 (USADAS TCC Mi'!$A:$A,'[1]Ocorrências 2022 (USADAS TCC Mi'!E:E))</f>
        <v>2022</v>
      </c>
      <c r="J270" s="8" t="str">
        <f t="array" ref="J270">IF($D270="erro",XLOOKUP($A270,'Ocorrências 2022 (TODAS)'!$A:$A,'Ocorrências 2022 (TODAS)'!F:F),XLOOKUP($A270,'[1]Ocorrências 2022 (USADAS TCC Mi'!$A:$A,'[1]Ocorrências 2022 (USADAS TCC Mi'!F:F))</f>
        <v>sim</v>
      </c>
      <c r="K270" s="8">
        <f t="array" ref="K270">IF($D270="erro",XLOOKUP($A270,'Ocorrências 2022 (TODAS)'!$A:$A,'Ocorrências 2022 (TODAS)'!G:G),XLOOKUP($A270,'[1]Ocorrências 2022 (USADAS TCC Mi'!$A:$A,'[1]Ocorrências 2022 (USADAS TCC Mi'!G:G))</f>
        <v>24</v>
      </c>
      <c r="L270" s="8" t="str">
        <f t="array" ref="L270">IF($D270="erro",XLOOKUP($A270,'Ocorrências 2022 (TODAS)'!$A:$A,'Ocorrências 2022 (TODAS)'!H:H),XLOOKUP($A270,'[1]Ocorrências 2022 (USADAS TCC Mi'!$A:$A,'[1]Ocorrências 2022 (USADAS TCC Mi'!H:H))</f>
        <v>Outubro</v>
      </c>
      <c r="M270" s="8" t="str">
        <f t="array" ref="M270">IF($D270="erro",XLOOKUP($A270,'Ocorrências 2022 (TODAS)'!$A:$A,'Ocorrências 2022 (TODAS)'!I:I),XLOOKUP($A270,'[1]Ocorrências 2022 (USADAS TCC Mi'!$A:$A,'[1]Ocorrências 2022 (USADAS TCC Mi'!I:I))</f>
        <v>Primavera</v>
      </c>
      <c r="N270" s="8" t="str">
        <f t="array" ref="N270">IF($D270="erro",XLOOKUP($A270,'Ocorrências 2022 (TODAS)'!$A:$A,'Ocorrências 2022 (TODAS)'!J:J),XLOOKUP($A270,'[1]Ocorrências 2022 (USADAS TCC Mi'!$A:$A,'[1]Ocorrências 2022 (USADAS TCC Mi'!J:J))</f>
        <v/>
      </c>
      <c r="O270" s="8">
        <f t="array" ref="O270">IF($D270="erro",XLOOKUP($A270,'Ocorrências 2022 (TODAS)'!$A:$A,'Ocorrências 2022 (TODAS)'!K:K),XLOOKUP($A270,'[1]Ocorrências 2022 (USADAS TCC Mi'!$A:$A,'[1]Ocorrências 2022 (USADAS TCC Mi'!K:K))</f>
        <v>2</v>
      </c>
      <c r="P270" s="8">
        <f t="array" ref="P270">IF($D270="erro",XLOOKUP($A270,'Ocorrências 2022 (TODAS)'!$A:$A,'Ocorrências 2022 (TODAS)'!L:L),XLOOKUP($A270,'[1]Ocorrências 2022 (USADAS TCC Mi'!$A:$A,'[1]Ocorrências 2022 (USADAS TCC Mi'!L:L))</f>
        <v>1</v>
      </c>
      <c r="Q270" s="8" t="str">
        <f t="array" ref="Q270">IF($D270="erro",XLOOKUP($A270,'Ocorrências 2022 (TODAS)'!$A:$A,'Ocorrências 2022 (TODAS)'!M:M),XLOOKUP($A270,'[1]Ocorrências 2022 (USADAS TCC Mi'!$A:$A,'[1]Ocorrências 2022 (USADAS TCC Mi'!M:M))</f>
        <v/>
      </c>
      <c r="R270" s="8" t="str">
        <f t="array" ref="R270">IF($D270="erro",XLOOKUP($A270,'Ocorrências 2022 (TODAS)'!$A:$A,'Ocorrências 2022 (TODAS)'!N:N),XLOOKUP($A270,'[1]Ocorrências 2022 (USADAS TCC Mi'!$A:$A,'[1]Ocorrências 2022 (USADAS TCC Mi'!N:N))</f>
        <v/>
      </c>
      <c r="S270" s="8" t="str">
        <f t="array" ref="S270">IF($D270="erro",XLOOKUP($A270,'Ocorrências 2022 (TODAS)'!$A:$A,'Ocorrências 2022 (TODAS)'!O:O),XLOOKUP($A270,'[1]Ocorrências 2022 (USADAS TCC Mi'!$A:$A,'[1]Ocorrências 2022 (USADAS TCC Mi'!O:O))</f>
        <v/>
      </c>
      <c r="T270" s="8" t="str">
        <f t="array" ref="T270">IF($D270="erro",XLOOKUP($A270,'Ocorrências 2022 (TODAS)'!$A:$A,'Ocorrências 2022 (TODAS)'!P:P),XLOOKUP($A270,'[1]Ocorrências 2022 (USADAS TCC Mi'!$A:$A,'[1]Ocorrências 2022 (USADAS TCC Mi'!P:P))</f>
        <v>Segunda</v>
      </c>
      <c r="U270" s="8" t="str">
        <f t="array" ref="U270">IF($D270="erro",XLOOKUP($A270,'Ocorrências 2022 (TODAS)'!$A:$A,'Ocorrências 2022 (TODAS)'!Q:Q),XLOOKUP($A270,'[1]Ocorrências 2022 (USADAS TCC Mi'!$A:$A,'[1]Ocorrências 2022 (USADAS TCC Mi'!Q:Q))</f>
        <v>Meio de semana</v>
      </c>
      <c r="V270" s="8" t="str">
        <f t="array" ref="V270">IF($D270="erro",XLOOKUP($A270,'Ocorrências 2022 (TODAS)'!$A:$A,'Ocorrências 2022 (TODAS)'!R:R),XLOOKUP($A270,'[1]Ocorrências 2022 (USADAS TCC Mi'!$A:$A,'[1]Ocorrências 2022 (USADAS TCC Mi'!R:R))</f>
        <v>Madrugada</v>
      </c>
      <c r="W270" s="8" t="str">
        <f t="array" ref="W270">IF($D270="erro",XLOOKUP($A270,'Ocorrências 2022 (TODAS)'!$A:$A,'Ocorrências 2022 (TODAS)'!S:S),XLOOKUP($A270,'[1]Ocorrências 2022 (USADAS TCC Mi'!$A:$A,'[1]Ocorrências 2022 (USADAS TCC Mi'!S:S))</f>
        <v/>
      </c>
      <c r="X270" s="8" t="str">
        <f t="array" ref="X270">IF($D270="erro",XLOOKUP($A270,'Ocorrências 2022 (TODAS)'!$A:$A,'Ocorrências 2022 (TODAS)'!T:T),XLOOKUP($A270,'[1]Ocorrências 2022 (USADAS TCC Mi'!$A:$A,'[1]Ocorrências 2022 (USADAS TCC Mi'!T:T))</f>
        <v>Fim</v>
      </c>
      <c r="Y270" s="8" t="str">
        <f t="array" ref="Y270">IF($D270="erro",XLOOKUP($A270,'Ocorrências 2022 (TODAS)'!$A:$A,'Ocorrências 2022 (TODAS)'!U:U),XLOOKUP($A270,'[1]Ocorrências 2022 (USADAS TCC Mi'!$A:$A,'[1]Ocorrências 2022 (USADAS TCC Mi'!U:U))</f>
        <v>VILA SAO JOSE Q 38 CJ A LT 24, VIA PÚBLI</v>
      </c>
      <c r="Z270" s="162" t="str">
        <f t="array" ref="Z270">IF($D270="erro",XLOOKUP($A270,'Ocorrências 2022 (TODAS)'!$A:$A,'Ocorrências 2022 (TODAS)'!V:V),XLOOKUP($A270,'[1]Ocorrências 2022 (USADAS TCC Mi'!$A:$A,'[1]Ocorrências 2022 (USADAS TCC Mi'!V:V))</f>
        <v>-15.66141</v>
      </c>
      <c r="AA270" s="162" t="str">
        <f t="array" ref="AA270">IF($D270="erro",XLOOKUP($A270,'Ocorrências 2022 (TODAS)'!$A:$A,'Ocorrências 2022 (TODAS)'!W:W),XLOOKUP($A270,'[1]Ocorrências 2022 (USADAS TCC Mi'!$A:$A,'[1]Ocorrências 2022 (USADAS TCC Mi'!W:W))</f>
        <v>-48.19988</v>
      </c>
      <c r="AB270" s="8" t="str">
        <f t="array" ref="AB270">IF($D270="erro",XLOOKUP($A270,'Ocorrências 2022 (TODAS)'!$A:$A,'Ocorrências 2022 (TODAS)'!X:X),XLOOKUP($A270,'[1]Ocorrências 2022 (USADAS TCC Mi'!$A:$A,'[1]Ocorrências 2022 (USADAS TCC Mi'!X:X))</f>
        <v>Brazlândia</v>
      </c>
      <c r="AC270" s="8" t="str">
        <f t="array" ref="AC270">IF($D270="erro",XLOOKUP($A270,'Ocorrências 2022 (TODAS)'!$A:$A,'Ocorrências 2022 (TODAS)'!Y:Y),XLOOKUP($A270,'[1]Ocorrências 2022 (USADAS TCC Mi'!$A:$A,'[1]Ocorrências 2022 (USADAS TCC Mi'!Y:Y))</f>
        <v>Não</v>
      </c>
      <c r="AD270" s="8" t="str">
        <f t="array" ref="AD270">IF($D270="erro",XLOOKUP($A270,'Ocorrências 2022 (TODAS)'!$A:$A,'Ocorrências 2022 (TODAS)'!Z:Z),XLOOKUP($A270,'[1]Ocorrências 2022 (USADAS TCC Mi'!$A:$A,'[1]Ocorrências 2022 (USADAS TCC Mi'!Z:Z))</f>
        <v>Área pública</v>
      </c>
      <c r="AE270" s="8" t="str">
        <f t="array" ref="AE270">IF($D270="erro",XLOOKUP($A270,'Ocorrências 2022 (TODAS)'!$A:$A,'Ocorrências 2022 (TODAS)'!AA:AA),XLOOKUP($A270,'[1]Ocorrências 2022 (USADAS TCC Mi'!$A:$A,'[1]Ocorrências 2022 (USADAS TCC Mi'!AA:AA))</f>
        <v/>
      </c>
      <c r="AF270" s="8" t="str">
        <f t="array" ref="AF270">IF($D270="erro",XLOOKUP($A270,'Ocorrências 2022 (TODAS)'!$A:$A,'Ocorrências 2022 (TODAS)'!AB:AB),XLOOKUP($A270,'[1]Ocorrências 2022 (USADAS TCC Mi'!$A:$A,'[1]Ocorrências 2022 (USADAS TCC Mi'!AB:AB))</f>
        <v/>
      </c>
      <c r="AG270" s="8">
        <f t="array" ref="AG270">IF($D270="erro",XLOOKUP($A270,'Ocorrências 2022 (TODAS)'!$A:$A,'Ocorrências 2022 (TODAS)'!AC:AC),XLOOKUP($A270,'[1]Ocorrências 2022 (USADAS TCC Mi'!$A:$A,'[1]Ocorrências 2022 (USADAS TCC Mi'!AC:AC))</f>
        <v>12</v>
      </c>
      <c r="AH270" s="8" t="str">
        <f t="array" ref="AH270">IF($D270="erro",XLOOKUP($A270,'Ocorrências 2022 (TODAS)'!$A:$A,'Ocorrências 2022 (TODAS)'!AD:AD),XLOOKUP($A270,'[1]Ocorrências 2022 (USADAS TCC Mi'!$A:$A,'[1]Ocorrências 2022 (USADAS TCC Mi'!AD:AD))</f>
        <v>Adolescente</v>
      </c>
      <c r="AI270" s="8" t="str">
        <f t="array" ref="AI270">IF($D270="erro",XLOOKUP($A270,'Ocorrências 2022 (TODAS)'!$A:$A,'Ocorrências 2022 (TODAS)'!AE:AE),XLOOKUP($A270,'[1]Ocorrências 2022 (USADAS TCC Mi'!$A:$A,'[1]Ocorrências 2022 (USADAS TCC Mi'!AE:AE))</f>
        <v>Feminino</v>
      </c>
      <c r="AJ270" s="8" t="str">
        <f t="array" ref="AJ270">IF($D270="erro",XLOOKUP($A270,'Ocorrências 2022 (TODAS)'!$A:$A,'Ocorrências 2022 (TODAS)'!AF:AF),XLOOKUP($A270,'[1]Ocorrências 2022 (USADAS TCC Mi'!$A:$A,'[1]Ocorrências 2022 (USADAS TCC Mi'!AF:AF))</f>
        <v/>
      </c>
      <c r="AK270" s="8" t="str">
        <f t="array" ref="AK270">IF($D270="erro",XLOOKUP($A270,'Ocorrências 2022 (TODAS)'!$A:$A,'Ocorrências 2022 (TODAS)'!AG:AG),XLOOKUP($A270,'[1]Ocorrências 2022 (USADAS TCC Mi'!$A:$A,'[1]Ocorrências 2022 (USADAS TCC Mi'!AG:AG))</f>
        <v>Solteira</v>
      </c>
      <c r="AL270" s="8" t="str">
        <f t="array" ref="AL270">IF($D270="erro",XLOOKUP($A270,'Ocorrências 2022 (TODAS)'!$A:$A,'Ocorrências 2022 (TODAS)'!AH:AH),XLOOKUP($A270,'[1]Ocorrências 2022 (USADAS TCC Mi'!$A:$A,'[1]Ocorrências 2022 (USADAS TCC Mi'!AH:AH))</f>
        <v/>
      </c>
      <c r="AM270" s="8" t="str">
        <f t="array" ref="AM270">IF($D270="erro",XLOOKUP($A270,'Ocorrências 2022 (TODAS)'!$A:$A,'Ocorrências 2022 (TODAS)'!AI:AI),XLOOKUP($A270,'[1]Ocorrências 2022 (USADAS TCC Mi'!$A:$A,'[1]Ocorrências 2022 (USADAS TCC Mi'!AI:AI))</f>
        <v>QUADRA 48, CONJUNTO B, CASA 28 VILA SÃO JOSÉ - BRAZLÂNDIA</v>
      </c>
      <c r="AN270" s="8" t="str">
        <f t="array" ref="AN270">IF($D270="erro",XLOOKUP($A270,'Ocorrências 2022 (TODAS)'!$A:$A,'Ocorrências 2022 (TODAS)'!AJ:AJ),XLOOKUP($A270,'[1]Ocorrências 2022 (USADAS TCC Mi'!$A:$A,'[1]Ocorrências 2022 (USADAS TCC Mi'!AJ:AJ))</f>
        <v>Desconhecida</v>
      </c>
      <c r="AO270" s="8" t="str">
        <f t="array" ref="AO270">IF($D270="erro",XLOOKUP($A270,'Ocorrências 2022 (TODAS)'!$A:$A,'Ocorrências 2022 (TODAS)'!AK:AK),XLOOKUP($A270,'[1]Ocorrências 2022 (USADAS TCC Mi'!$A:$A,'[1]Ocorrências 2022 (USADAS TCC Mi'!AK:AK))</f>
        <v/>
      </c>
      <c r="AP270" s="8" t="str">
        <f t="array" ref="AP270">IF($D270="erro",XLOOKUP($A270,'Ocorrências 2022 (TODAS)'!$A:$A,'Ocorrências 2022 (TODAS)'!AL:AL),XLOOKUP($A270,'[1]Ocorrências 2022 (USADAS TCC Mi'!$A:$A,'[1]Ocorrências 2022 (USADAS TCC Mi'!AL:AL))</f>
        <v/>
      </c>
      <c r="AQ270" s="8" t="str">
        <f t="array" ref="AQ270">IF($D270="erro",XLOOKUP($A270,'Ocorrências 2022 (TODAS)'!$A:$A,'Ocorrências 2022 (TODAS)'!AM:AM),XLOOKUP($A270,'[1]Ocorrências 2022 (USADAS TCC Mi'!$A:$A,'[1]Ocorrências 2022 (USADAS TCC Mi'!AM:AM))</f>
        <v> </v>
      </c>
      <c r="AR270" s="8" t="str">
        <f t="array" ref="AR270">IF($D270="erro",XLOOKUP($A270,'Ocorrências 2022 (TODAS)'!$A:$A,'Ocorrências 2022 (TODAS)'!AN:AN),XLOOKUP($A270,'[1]Ocorrências 2022 (USADAS TCC Mi'!$A:$A,'[1]Ocorrências 2022 (USADAS TCC Mi'!AN:AN))</f>
        <v>Masculino</v>
      </c>
      <c r="AS270" s="8" t="str">
        <f t="array" ref="AS270">IF($D270="erro",XLOOKUP($A270,'Ocorrências 2022 (TODAS)'!$A:$A,'Ocorrências 2022 (TODAS)'!AO:AO),XLOOKUP($A270,'[1]Ocorrências 2022 (USADAS TCC Mi'!$A:$A,'[1]Ocorrências 2022 (USADAS TCC Mi'!AO:AO))</f>
        <v/>
      </c>
      <c r="AT270" s="8" t="str">
        <f t="array" ref="AT270">IF($D270="erro",XLOOKUP($A270,'Ocorrências 2022 (TODAS)'!$A:$A,'Ocorrências 2022 (TODAS)'!AP:AP),XLOOKUP($A270,'[1]Ocorrências 2022 (USADAS TCC Mi'!$A:$A,'[1]Ocorrências 2022 (USADAS TCC Mi'!AP:AP))</f>
        <v/>
      </c>
      <c r="AU270" s="8" t="str">
        <f t="array" ref="AU270">IF($D270="erro",XLOOKUP($A270,'Ocorrências 2022 (TODAS)'!$A:$A,'Ocorrências 2022 (TODAS)'!AQ:AQ),XLOOKUP($A270,'[1]Ocorrências 2022 (USADAS TCC Mi'!$A:$A,'[1]Ocorrências 2022 (USADAS TCC Mi'!AQ:AQ))</f>
        <v/>
      </c>
      <c r="AV270" s="8" t="str">
        <f t="array" ref="AV270">IF($D270="erro",XLOOKUP($A270,'Ocorrências 2022 (TODAS)'!$A:$A,'Ocorrências 2022 (TODAS)'!AR:AR),XLOOKUP($A270,'[1]Ocorrências 2022 (USADAS TCC Mi'!$A:$A,'[1]Ocorrências 2022 (USADAS TCC Mi'!AR:AR))</f>
        <v/>
      </c>
      <c r="AW270" s="8" t="str">
        <f t="array" ref="AW270">IF($D270="erro",XLOOKUP($A270,'Ocorrências 2022 (TODAS)'!$A:$A,'Ocorrências 2022 (TODAS)'!AS:AS),XLOOKUP($A270,'[1]Ocorrências 2022 (USADAS TCC Mi'!$A:$A,'[1]Ocorrências 2022 (USADAS TCC Mi'!AS:AS))</f>
        <v/>
      </c>
      <c r="AX270" s="8" t="str">
        <f t="array" ref="AX270">IF($D270="erro",XLOOKUP($A270,'Ocorrências 2022 (TODAS)'!$A:$A,'Ocorrências 2022 (TODAS)'!AT:AT),XLOOKUP($A270,'[1]Ocorrências 2022 (USADAS TCC Mi'!$A:$A,'[1]Ocorrências 2022 (USADAS TCC Mi'!AT:AT))</f>
        <v/>
      </c>
      <c r="AY270" s="8" t="str">
        <f t="array" ref="AY270">IF($D270="erro",XLOOKUP($A270,'Ocorrências 2022 (TODAS)'!$A:$A,'Ocorrências 2022 (TODAS)'!AU:AU),XLOOKUP($A270,'[1]Ocorrências 2022 (USADAS TCC Mi'!$A:$A,'[1]Ocorrências 2022 (USADAS TCC Mi'!AU:AU))</f>
        <v/>
      </c>
      <c r="AZ270" s="8" t="str">
        <f t="array" ref="AZ270">IF($D270="erro",XLOOKUP($A270,'Ocorrências 2022 (TODAS)'!$A:$A,'Ocorrências 2022 (TODAS)'!AV:AV),XLOOKUP($A270,'[1]Ocorrências 2022 (USADAS TCC Mi'!$A:$A,'[1]Ocorrências 2022 (USADAS TCC Mi'!AV:AV))</f>
        <v/>
      </c>
      <c r="BA270" s="8" t="str">
        <f t="array" ref="BA270">IF($D270="erro",XLOOKUP($A270,'Ocorrências 2022 (TODAS)'!$A:$A,'Ocorrências 2022 (TODAS)'!AW:AW),XLOOKUP($A270,'[1]Ocorrências 2022 (USADAS TCC Mi'!$A:$A,'[1]Ocorrências 2022 (USADAS TCC Mi'!AW:AW))</f>
        <v/>
      </c>
      <c r="BB270" s="8" t="str">
        <f t="array" ref="BB270">IF($D270="erro",XLOOKUP($A270,'Ocorrências 2022 (TODAS)'!$A:$A,'Ocorrências 2022 (TODAS)'!AX:AX),XLOOKUP($A270,'[1]Ocorrências 2022 (USADAS TCC Mi'!$A:$A,'[1]Ocorrências 2022 (USADAS TCC Mi'!AX:AX))</f>
        <v/>
      </c>
      <c r="BC270" s="8" t="str">
        <f t="array" ref="BC270">IF($D270="erro",XLOOKUP($A270,'Ocorrências 2022 (TODAS)'!$A:$A,'Ocorrências 2022 (TODAS)'!AY:AY),XLOOKUP($A270,'[1]Ocorrências 2022 (USADAS TCC Mi'!$A:$A,'[1]Ocorrências 2022 (USADAS TCC Mi'!AY:AY))</f>
        <v/>
      </c>
      <c r="BD270" s="8" t="str">
        <f t="array" ref="BD270">IF($D270="erro",XLOOKUP($A270,'Ocorrências 2022 (TODAS)'!$A:$A,'Ocorrências 2022 (TODAS)'!AZ:AZ),XLOOKUP($A270,'[1]Ocorrências 2022 (USADAS TCC Mi'!$A:$A,'[1]Ocorrências 2022 (USADAS TCC Mi'!AZ:AZ))</f>
        <v/>
      </c>
      <c r="BE270" s="8" t="str">
        <f t="array" ref="BE270">IF($D270="erro",XLOOKUP($A270,'Ocorrências 2022 (TODAS)'!$A:$A,'Ocorrências 2022 (TODAS)'!BA:BA),XLOOKUP($A270,'[1]Ocorrências 2022 (USADAS TCC Mi'!$A:$A,'[1]Ocorrências 2022 (USADAS TCC Mi'!BA:BA))</f>
        <v/>
      </c>
      <c r="BF270" s="8" t="str">
        <f t="array" ref="BF270">IF($D270="erro",XLOOKUP($A270,'Ocorrências 2022 (TODAS)'!$A:$A,'Ocorrências 2022 (TODAS)'!BB:BB),XLOOKUP($A270,'[1]Ocorrências 2022 (USADAS TCC Mi'!$A:$A,'[1]Ocorrências 2022 (USADAS TCC Mi'!BB:BB))</f>
        <v/>
      </c>
      <c r="BG270" s="8" t="str">
        <f t="array" ref="BG270">IF($D270="erro",XLOOKUP($A270,'Ocorrências 2022 (TODAS)'!$A:$A,'Ocorrências 2022 (TODAS)'!BC:BC),XLOOKUP($A270,'[1]Ocorrências 2022 (USADAS TCC Mi'!$A:$A,'[1]Ocorrências 2022 (USADAS TCC Mi'!BC:BC))</f>
        <v/>
      </c>
      <c r="BH270" s="8" t="str">
        <f t="array" ref="BH270">IF($D270="erro",XLOOKUP($A270,'Ocorrências 2022 (TODAS)'!$A:$A,'Ocorrências 2022 (TODAS)'!BD:BD),XLOOKUP($A270,'[1]Ocorrências 2022 (USADAS TCC Mi'!$A:$A,'[1]Ocorrências 2022 (USADAS TCC Mi'!BD:BD))</f>
        <v/>
      </c>
      <c r="BI270" s="8" t="str">
        <f t="array" ref="BI270">IF($D270="erro",XLOOKUP($A270,'Ocorrências 2022 (TODAS)'!$A:$A,'Ocorrências 2022 (TODAS)'!BE:BE),XLOOKUP($A270,'[1]Ocorrências 2022 (USADAS TCC Mi'!$A:$A,'[1]Ocorrências 2022 (USADAS TCC Mi'!BE:BE))</f>
        <v/>
      </c>
      <c r="BJ270" s="8" t="str">
        <f t="array" ref="BJ270">IF($D270="erro",XLOOKUP($A270,'Ocorrências 2022 (TODAS)'!$A:$A,'Ocorrências 2022 (TODAS)'!BF:BF),XLOOKUP($A270,'[1]Ocorrências 2022 (USADAS TCC Mi'!$A:$A,'[1]Ocorrências 2022 (USADAS TCC Mi'!BF:BF))</f>
        <v/>
      </c>
      <c r="BK270" s="8" t="str">
        <f t="array" ref="BK270">IF($D270="erro",XLOOKUP($A270,'Ocorrências 2022 (TODAS)'!$A:$A,'Ocorrências 2022 (TODAS)'!BG:BG),XLOOKUP($A270,'[1]Ocorrências 2022 (USADAS TCC Mi'!$A:$A,'[1]Ocorrências 2022 (USADAS TCC Mi'!BG:BG))</f>
        <v/>
      </c>
      <c r="BL270" s="8" t="str">
        <f t="array" ref="BL270">IF($D270="erro",XLOOKUP($A270,'Ocorrências 2022 (TODAS)'!$A:$A,'Ocorrências 2022 (TODAS)'!BH:BH),XLOOKUP($A270,'[1]Ocorrências 2022 (USADAS TCC Mi'!$A:$A,'[1]Ocorrências 2022 (USADAS TCC Mi'!BH:BH))</f>
        <v/>
      </c>
      <c r="BM270" s="8" t="str">
        <f t="array" ref="BM270">IF($D270="erro",XLOOKUP($A270,'Ocorrências 2022 (TODAS)'!$A:$A,'Ocorrências 2022 (TODAS)'!BI:BI),XLOOKUP($A270,'[1]Ocorrências 2022 (USADAS TCC Mi'!$A:$A,'[1]Ocorrências 2022 (USADAS TCC Mi'!BI:BI))</f>
        <v/>
      </c>
      <c r="BN270" s="8" t="str">
        <f t="array" ref="BN270">IF($D270="erro",XLOOKUP($A270,'Ocorrências 2022 (TODAS)'!$A:$A,'Ocorrências 2022 (TODAS)'!BJ:BJ),XLOOKUP($A270,'[1]Ocorrências 2022 (USADAS TCC Mi'!$A:$A,'[1]Ocorrências 2022 (USADAS TCC Mi'!BJ:BJ))</f>
        <v/>
      </c>
      <c r="BO270" s="8" t="str">
        <f t="array" ref="BO270">IF($D270="erro",XLOOKUP($A270,'Ocorrências 2022 (TODAS)'!$A:$A,'Ocorrências 2022 (TODAS)'!BK:BK),XLOOKUP($A270,'[1]Ocorrências 2022 (USADAS TCC Mi'!$A:$A,'[1]Ocorrências 2022 (USADAS TCC Mi'!BK:BK))</f>
        <v/>
      </c>
      <c r="BP270" s="8" t="str">
        <f t="array" ref="BP270">IF($D270="erro",XLOOKUP($A270,'Ocorrências 2022 (TODAS)'!$A:$A,'Ocorrências 2022 (TODAS)'!BL:BL),XLOOKUP($A270,'[1]Ocorrências 2022 (USADAS TCC Mi'!$A:$A,'[1]Ocorrências 2022 (USADAS TCC Mi'!BL:BL))</f>
        <v/>
      </c>
      <c r="BQ270" s="8" t="str">
        <f t="array" ref="BQ270">IF($D270="erro",XLOOKUP($A270,'Ocorrências 2022 (TODAS)'!$A:$A,'Ocorrências 2022 (TODAS)'!BM:BM),XLOOKUP($A270,'[1]Ocorrências 2022 (USADAS TCC Mi'!$A:$A,'[1]Ocorrências 2022 (USADAS TCC Mi'!BM:BM))</f>
        <v/>
      </c>
      <c r="BR270" s="8" t="str">
        <f t="array" ref="BR270">IF($D270="erro",XLOOKUP($A270,'Ocorrências 2022 (TODAS)'!$A:$A,'Ocorrências 2022 (TODAS)'!BN:BN),XLOOKUP($A270,'[1]Ocorrências 2022 (USADAS TCC Mi'!$A:$A,'[1]Ocorrências 2022 (USADAS TCC Mi'!BN:BN))</f>
        <v/>
      </c>
      <c r="BS270" s="8" t="str">
        <f t="array" ref="BS270">IF($D270="erro",XLOOKUP($A270,'Ocorrências 2022 (TODAS)'!$A:$A,'Ocorrências 2022 (TODAS)'!BO:BO),XLOOKUP($A270,'[1]Ocorrências 2022 (USADAS TCC Mi'!$A:$A,'[1]Ocorrências 2022 (USADAS TCC Mi'!BO:BO))</f>
        <v/>
      </c>
      <c r="BT270" s="8" t="str">
        <f t="array" ref="BT270">IF($D270="erro",XLOOKUP($A270,'Ocorrências 2022 (TODAS)'!$A:$A,'Ocorrências 2022 (TODAS)'!BP:BP),XLOOKUP($A270,'[1]Ocorrências 2022 (USADAS TCC Mi'!$A:$A,'[1]Ocorrências 2022 (USADAS TCC Mi'!BP:BP))</f>
        <v/>
      </c>
      <c r="BU270" s="8" t="str">
        <f t="array" ref="BU270">IF($D270="erro",XLOOKUP($A270,'Ocorrências 2022 (TODAS)'!$A:$A,'Ocorrências 2022 (TODAS)'!BQ:BQ),XLOOKUP($A270,'[1]Ocorrências 2022 (USADAS TCC Mi'!$A:$A,'[1]Ocorrências 2022 (USADAS TCC Mi'!BQ:BQ))</f>
        <v/>
      </c>
      <c r="BV270" s="8" t="str">
        <f t="array" ref="BV270">IF($D270="erro",XLOOKUP($A270,'Ocorrências 2022 (TODAS)'!$A:$A,'Ocorrências 2022 (TODAS)'!BR:BR),XLOOKUP($A270,'[1]Ocorrências 2022 (USADAS TCC Mi'!$A:$A,'[1]Ocorrências 2022 (USADAS TCC Mi'!BR:BR))</f>
        <v/>
      </c>
      <c r="BW270" s="8" t="str">
        <f t="array" ref="BW270">IF($D270="erro",XLOOKUP($A270,'Ocorrências 2022 (TODAS)'!$A:$A,'Ocorrências 2022 (TODAS)'!BS:BS),XLOOKUP($A270,'[1]Ocorrências 2022 (USADAS TCC Mi'!$A:$A,'[1]Ocorrências 2022 (USADAS TCC Mi'!BS:BS))</f>
        <v/>
      </c>
      <c r="BX270" s="8" t="str">
        <f t="array" ref="BX270">IF($D270="erro",XLOOKUP($A270,'Ocorrências 2022 (TODAS)'!$A:$A,'Ocorrências 2022 (TODAS)'!BT:BT),XLOOKUP($A270,'[1]Ocorrências 2022 (USADAS TCC Mi'!$A:$A,'[1]Ocorrências 2022 (USADAS TCC Mi'!BT:BT))</f>
        <v/>
      </c>
      <c r="BY270" s="8" t="str">
        <f t="array" ref="BY270">IF($D270="erro",XLOOKUP($A270,'Ocorrências 2022 (TODAS)'!$A:$A,'Ocorrências 2022 (TODAS)'!BU:BU),XLOOKUP($A270,'[1]Ocorrências 2022 (USADAS TCC Mi'!$A:$A,'[1]Ocorrências 2022 (USADAS TCC Mi'!BU:BU))</f>
        <v/>
      </c>
      <c r="BZ270" s="8" t="str">
        <f t="array" ref="BZ270">IF($D270="erro",XLOOKUP($A270,'Ocorrências 2022 (TODAS)'!$A:$A,'Ocorrências 2022 (TODAS)'!BV:BV),XLOOKUP($A270,'[1]Ocorrências 2022 (USADAS TCC Mi'!$A:$A,'[1]Ocorrências 2022 (USADAS TCC Mi'!BV:BV))</f>
        <v/>
      </c>
      <c r="CA270" s="8" t="str">
        <f t="array" ref="CA270">IF($D270="erro",XLOOKUP($A270,'Ocorrências 2022 (TODAS)'!$A:$A,'Ocorrências 2022 (TODAS)'!BW:BW),XLOOKUP($A270,'[1]Ocorrências 2022 (USADAS TCC Mi'!$A:$A,'[1]Ocorrências 2022 (USADAS TCC Mi'!BW:BW))</f>
        <v/>
      </c>
      <c r="CB270" s="8" t="str">
        <f t="array" ref="CB270">IF($D270="erro",XLOOKUP($A270,'Ocorrências 2022 (TODAS)'!$A:$A,'Ocorrências 2022 (TODAS)'!BX:BX),XLOOKUP($A270,'[1]Ocorrências 2022 (USADAS TCC Mi'!$A:$A,'[1]Ocorrências 2022 (USADAS TCC Mi'!BX:BX))</f>
        <v/>
      </c>
      <c r="CC270" s="8" t="str">
        <f t="array" ref="CC270">IF($D270="erro",XLOOKUP($A270,'Ocorrências 2022 (TODAS)'!$A:$A,'Ocorrências 2022 (TODAS)'!BY:BY),XLOOKUP($A270,'[1]Ocorrências 2022 (USADAS TCC Mi'!$A:$A,'[1]Ocorrências 2022 (USADAS TCC Mi'!BY:BY))</f>
        <v>Sim</v>
      </c>
      <c r="CD270" s="8" t="str">
        <f t="array" ref="CD270">IF($D270="erro",XLOOKUP($A270,'Ocorrências 2022 (TODAS)'!$A:$A,'Ocorrências 2022 (TODAS)'!BZ:BZ),XLOOKUP($A270,'[1]Ocorrências 2022 (USADAS TCC Mi'!$A:$A,'[1]Ocorrências 2022 (USADAS TCC Mi'!BZ:BZ))</f>
        <v>Menor de 14 anos</v>
      </c>
      <c r="CE270" s="8" t="str">
        <f t="array" ref="CE270">IF($D270="erro",XLOOKUP($A270,'Ocorrências 2022 (TODAS)'!$A:$A,'Ocorrências 2022 (TODAS)'!CA:CA),XLOOKUP($A270,'[1]Ocorrências 2022 (USADAS TCC Mi'!$A:$A,'[1]Ocorrências 2022 (USADAS TCC Mi'!CA:CA))</f>
        <v/>
      </c>
      <c r="CF270" s="8" t="str">
        <f t="array" ref="CF270">IF($D270="erro",XLOOKUP($A270,'Ocorrências 2022 (TODAS)'!$A:$A,'Ocorrências 2022 (TODAS)'!CB:CB),XLOOKUP($A270,'[1]Ocorrências 2022 (USADAS TCC Mi'!$A:$A,'[1]Ocorrências 2022 (USADAS TCC Mi'!CB:CB))</f>
        <v/>
      </c>
      <c r="CG270" s="8" t="str">
        <f t="array" ref="CG270">IF($D270="erro",XLOOKUP($A270,'Ocorrências 2022 (TODAS)'!$A:$A,'Ocorrências 2022 (TODAS)'!CC:CC),XLOOKUP($A270,'[1]Ocorrências 2022 (USADAS TCC Mi'!$A:$A,'[1]Ocorrências 2022 (USADAS TCC Mi'!CC:CC))</f>
        <v/>
      </c>
      <c r="CH270" s="8" t="str">
        <f t="array" ref="CH270">IF($D270="erro",XLOOKUP($A270,'Ocorrências 2022 (TODAS)'!$A:$A,'Ocorrências 2022 (TODAS)'!CD:CD),XLOOKUP($A270,'[1]Ocorrências 2022 (USADAS TCC Mi'!$A:$A,'[1]Ocorrências 2022 (USADAS TCC Mi'!CD:CD))</f>
        <v/>
      </c>
      <c r="CI270" s="8" t="str">
        <f t="array" ref="CI270">IF($D270="erro",XLOOKUP($A270,'Ocorrências 2022 (TODAS)'!$A:$A,'Ocorrências 2022 (TODAS)'!CE:CE),XLOOKUP($A270,'[1]Ocorrências 2022 (USADAS TCC Mi'!$A:$A,'[1]Ocorrências 2022 (USADAS TCC Mi'!CE:CE))</f>
        <v/>
      </c>
      <c r="CJ270" s="8" t="str">
        <f t="array" ref="CJ270">IF($D270="erro",XLOOKUP($A270,'Ocorrências 2022 (TODAS)'!$A:$A,'Ocorrências 2022 (TODAS)'!CF:CF),XLOOKUP($A270,'[1]Ocorrências 2022 (USADAS TCC Mi'!$A:$A,'[1]Ocorrências 2022 (USADAS TCC Mi'!CF:CF))</f>
        <v/>
      </c>
      <c r="CK270" s="8" t="str">
        <f t="array" ref="CK270">IF($D270="erro",XLOOKUP($A270,'Ocorrências 2022 (TODAS)'!$A:$A,'Ocorrências 2022 (TODAS)'!CG:CG),XLOOKUP($A270,'[1]Ocorrências 2022 (USADAS TCC Mi'!$A:$A,'[1]Ocorrências 2022 (USADAS TCC Mi'!CG:CG))</f>
        <v/>
      </c>
      <c r="CL270" s="163" t="str">
        <f t="array" ref="CL270">IF($D270="erro",XLOOKUP($A270,'Ocorrências 2022 (TODAS)'!$A:$A,'Ocorrências 2022 (TODAS)'!CH:CH),XLOOKUP($A270,'[1]Ocorrências 2022 (USADAS TCC Mi'!$A:$A,'[1]Ocorrências 2022 (USADAS TCC Mi'!CH:CH))</f>
        <v/>
      </c>
      <c r="CM270" s="8" t="str">
        <f t="array" ref="CM270">IF($D270="erro",XLOOKUP($A270,'Ocorrências 2022 (TODAS)'!$A:$A,'Ocorrências 2022 (TODAS)'!CI:CI),XLOOKUP($A270,'[1]Ocorrências 2022 (USADAS TCC Mi'!$A:$A,'[1]Ocorrências 2022 (USADAS TCC Mi'!CI:CI))</f>
        <v/>
      </c>
      <c r="CN270" s="8" t="str">
        <f t="array" ref="CN270">IF($D270="erro",XLOOKUP($A270,'Ocorrências 2022 (TODAS)'!$A:$A,'Ocorrências 2022 (TODAS)'!CJ:CJ),XLOOKUP($A270,'[1]Ocorrências 2022 (USADAS TCC Mi'!$A:$A,'[1]Ocorrências 2022 (USADAS TCC Mi'!CJ:CJ))</f>
        <v/>
      </c>
      <c r="CO270" s="8" t="str">
        <f t="array" ref="CO270">IF($D270="erro",XLOOKUP($A270,'Ocorrências 2022 (TODAS)'!$A:$A,'Ocorrências 2022 (TODAS)'!CK:CK),XLOOKUP($A270,'[1]Ocorrências 2022 (USADAS TCC Mi'!$A:$A,'[1]Ocorrências 2022 (USADAS TCC Mi'!CK:CK))</f>
        <v/>
      </c>
      <c r="CP270" s="8" t="str">
        <f t="array" ref="CP270">IF($D270="erro",XLOOKUP($A270,'Ocorrências 2022 (TODAS)'!$A:$A,'Ocorrências 2022 (TODAS)'!CL:CL),XLOOKUP($A270,'[1]Ocorrências 2022 (USADAS TCC Mi'!$A:$A,'[1]Ocorrências 2022 (USADAS TCC Mi'!CL:CL))</f>
        <v/>
      </c>
      <c r="CQ270" s="8" t="str">
        <f t="array" ref="CQ270">IF($D270="erro",XLOOKUP($A270,'Ocorrências 2022 (TODAS)'!$A:$A,'Ocorrências 2022 (TODAS)'!CM:CM),XLOOKUP($A270,'[1]Ocorrências 2022 (USADAS TCC Mi'!$A:$A,'[1]Ocorrências 2022 (USADAS TCC Mi'!CM:CM))</f>
        <v/>
      </c>
      <c r="CR270" s="8" t="str">
        <f t="array" ref="CR270">IF($D270="erro",XLOOKUP($A270,'Ocorrências 2022 (TODAS)'!$A:$A,'Ocorrências 2022 (TODAS)'!CN:CN),XLOOKUP($A270,'[1]Ocorrências 2022 (USADAS TCC Mi'!$A:$A,'[1]Ocorrências 2022 (USADAS TCC Mi'!CN:CN))</f>
        <v/>
      </c>
      <c r="CS270" s="8" t="str">
        <f t="array" ref="CS270">IF($D270="erro",XLOOKUP($A270,'Ocorrências 2022 (TODAS)'!$A:$A,'Ocorrências 2022 (TODAS)'!CO:CO),XLOOKUP($A270,'[1]Ocorrências 2022 (USADAS TCC Mi'!$A:$A,'[1]Ocorrências 2022 (USADAS TCC Mi'!CO:CO))</f>
        <v/>
      </c>
      <c r="CT270" s="8" t="str">
        <f t="array" ref="CT270">IF($D270="erro",XLOOKUP($A270,'Ocorrências 2022 (TODAS)'!$A:$A,'Ocorrências 2022 (TODAS)'!CP:CP),XLOOKUP($A270,'[1]Ocorrências 2022 (USADAS TCC Mi'!$A:$A,'[1]Ocorrências 2022 (USADAS TCC Mi'!CP:CP))</f>
        <v/>
      </c>
      <c r="CU270" s="8" t="str">
        <f t="array" ref="CU270">IF($D270="erro",XLOOKUP($A270,'Ocorrências 2022 (TODAS)'!$A:$A,'Ocorrências 2022 (TODAS)'!CQ:CQ),XLOOKUP($A270,'[1]Ocorrências 2022 (USADAS TCC Mi'!$A:$A,'[1]Ocorrências 2022 (USADAS TCC Mi'!CQ:CQ))</f>
        <v/>
      </c>
      <c r="CV270" s="8" t="str">
        <f t="array" ref="CV270">IF($D270="erro",XLOOKUP($A270,'Ocorrências 2022 (TODAS)'!$A:$A,'Ocorrências 2022 (TODAS)'!CR:CR),XLOOKUP($A270,'[1]Ocorrências 2022 (USADAS TCC Mi'!$A:$A,'[1]Ocorrências 2022 (USADAS TCC Mi'!CR:CR))</f>
        <v/>
      </c>
      <c r="CW270" s="8" t="str">
        <f t="array" ref="CW270">IF($D270="erro",XLOOKUP($A270,'Ocorrências 2022 (TODAS)'!$A:$A,'Ocorrências 2022 (TODAS)'!CS:CS),XLOOKUP($A270,'[1]Ocorrências 2022 (USADAS TCC Mi'!$A:$A,'[1]Ocorrências 2022 (USADAS TCC Mi'!CS:CS))</f>
        <v/>
      </c>
      <c r="CX270" s="8" t="str">
        <f t="array" ref="CX270">IF($D270="erro",XLOOKUP($A270,'Ocorrências 2022 (TODAS)'!$A:$A,'Ocorrências 2022 (TODAS)'!CT:CT),XLOOKUP($A270,'[1]Ocorrências 2022 (USADAS TCC Mi'!$A:$A,'[1]Ocorrências 2022 (USADAS TCC Mi'!CT:CT))</f>
        <v/>
      </c>
      <c r="CY270" s="8" t="str">
        <f t="array" ref="CY270">IF($D270="erro",XLOOKUP($A270,'Ocorrências 2022 (TODAS)'!$A:$A,'Ocorrências 2022 (TODAS)'!CU:CU),XLOOKUP($A270,'[1]Ocorrências 2022 (USADAS TCC Mi'!$A:$A,'[1]Ocorrências 2022 (USADAS TCC Mi'!CU:CU))</f>
        <v/>
      </c>
      <c r="CZ270" s="8" t="str">
        <f t="array" ref="CZ270">IF($D270="erro",XLOOKUP($A270,'Ocorrências 2022 (TODAS)'!$A:$A,'Ocorrências 2022 (TODAS)'!CV:CV),XLOOKUP($A270,'[1]Ocorrências 2022 (USADAS TCC Mi'!$A:$A,'[1]Ocorrências 2022 (USADAS TCC Mi'!CV:CV))</f>
        <v/>
      </c>
      <c r="DA270" s="8" t="str">
        <f t="array" ref="DA270">IF($D270="erro",XLOOKUP($A270,'Ocorrências 2022 (TODAS)'!$A:$A,'Ocorrências 2022 (TODAS)'!CW:CW),XLOOKUP($A270,'[1]Ocorrências 2022 (USADAS TCC Mi'!$A:$A,'[1]Ocorrências 2022 (USADAS TCC Mi'!CW:CW))</f>
        <v/>
      </c>
      <c r="DB270" s="8" t="str">
        <f t="array" ref="DB270">IF($D270="erro",XLOOKUP($A270,'Ocorrências 2022 (TODAS)'!$A:$A,'Ocorrências 2022 (TODAS)'!CX:CX),XLOOKUP($A270,'[1]Ocorrências 2022 (USADAS TCC Mi'!$A:$A,'[1]Ocorrências 2022 (USADAS TCC Mi'!CX:CX))</f>
        <v/>
      </c>
      <c r="DC270" s="8" t="str">
        <f t="array" ref="DC270">IF($D270="erro",XLOOKUP($A270,'Ocorrências 2022 (TODAS)'!$A:$A,'Ocorrências 2022 (TODAS)'!CY:CY),XLOOKUP($A270,'[1]Ocorrências 2022 (USADAS TCC Mi'!$A:$A,'[1]Ocorrências 2022 (USADAS TCC Mi'!CY:CY))</f>
        <v/>
      </c>
      <c r="DD270" s="8" t="str">
        <f t="array" ref="DD270">IF($D270="erro",XLOOKUP($A270,'Ocorrências 2022 (TODAS)'!$A:$A,'Ocorrências 2022 (TODAS)'!CZ:CZ),XLOOKUP($A270,'[1]Ocorrências 2022 (USADAS TCC Mi'!$A:$A,'[1]Ocorrências 2022 (USADAS TCC Mi'!CZ:CZ))</f>
        <v/>
      </c>
      <c r="DE270" s="8" t="str">
        <f t="array" ref="DE270">IF($D270="erro",XLOOKUP($A270,'Ocorrências 2022 (TODAS)'!$A:$A,'Ocorrências 2022 (TODAS)'!DA:DA),XLOOKUP($A270,'[1]Ocorrências 2022 (USADAS TCC Mi'!$A:$A,'[1]Ocorrências 2022 (USADAS TCC Mi'!DA:DA))</f>
        <v/>
      </c>
      <c r="DF270" s="8" t="str">
        <f t="array" ref="DF270">IF($D270="erro",XLOOKUP($A270,'Ocorrências 2022 (TODAS)'!$A:$A,'Ocorrências 2022 (TODAS)'!DB:DB),XLOOKUP($A270,'[1]Ocorrências 2022 (USADAS TCC Mi'!$A:$A,'[1]Ocorrências 2022 (USADAS TCC Mi'!DB:DB))</f>
        <v/>
      </c>
      <c r="DG270" s="8" t="str">
        <f t="array" ref="DG270">IF($D270="erro",XLOOKUP($A270,'Ocorrências 2022 (TODAS)'!$A:$A,'Ocorrências 2022 (TODAS)'!DC:DC),XLOOKUP($A270,'[1]Ocorrências 2022 (USADAS TCC Mi'!$A:$A,'[1]Ocorrências 2022 (USADAS TCC Mi'!DC:DC))</f>
        <v>#REF!</v>
      </c>
    </row>
    <row r="271" ht="15.75" customHeight="1">
      <c r="A271" s="167">
        <v>4475.0</v>
      </c>
      <c r="D271" s="8" t="str">
        <f t="shared" si="1"/>
        <v>Erro</v>
      </c>
      <c r="F271" s="8">
        <f t="array" ref="F271">IF($D271="erro",XLOOKUP($A271,'Ocorrências 2022 (TODAS)'!$A:$A,'Ocorrências 2022 (TODAS)'!B:B),XLOOKUP($A271,'[1]Ocorrências 2022 (USADAS TCC Mi'!$A:$A,'[1]Ocorrências 2022 (USADAS TCC Mi'!B:B))</f>
        <v>32</v>
      </c>
      <c r="G271" s="8" t="str">
        <f t="array" ref="G271">IF($D271="erro",XLOOKUP($A271,'Ocorrências 2022 (TODAS)'!$A:$A,'Ocorrências 2022 (TODAS)'!C:C),XLOOKUP($A271,'[1]Ocorrências 2022 (USADAS TCC Mi'!$A:$A,'[1]Ocorrências 2022 (USADAS TCC Mi'!C:C))</f>
        <v>SEQUESTRO E CARCERE PRIVADO, ESTUPRO, LEI MARIA DA PENHA, DESCUMPRIR DECISÃO JUDICIAL QUE DEFERE MEDIDAS PROTETIVAS DE URGÊNCIA PREVISTAS NA LEI 11.340/2006.</v>
      </c>
      <c r="H271" s="8">
        <f t="array" ref="H271">IF($D271="erro",XLOOKUP($A271,'Ocorrências 2022 (TODAS)'!$A:$A,'Ocorrências 2022 (TODAS)'!D:D),XLOOKUP($A271,'[1]Ocorrências 2022 (USADAS TCC Mi'!$A:$A,'[1]Ocorrências 2022 (USADAS TCC Mi'!D:D))</f>
        <v>2022</v>
      </c>
      <c r="I271" s="8">
        <f t="array" ref="I271">IF($D271="erro",XLOOKUP($A271,'Ocorrências 2022 (TODAS)'!$A:$A,'Ocorrências 2022 (TODAS)'!E:E),XLOOKUP($A271,'[1]Ocorrências 2022 (USADAS TCC Mi'!$A:$A,'[1]Ocorrências 2022 (USADAS TCC Mi'!E:E))</f>
        <v>2022</v>
      </c>
      <c r="J271" s="8" t="str">
        <f t="array" ref="J271">IF($D271="erro",XLOOKUP($A271,'Ocorrências 2022 (TODAS)'!$A:$A,'Ocorrências 2022 (TODAS)'!F:F),XLOOKUP($A271,'[1]Ocorrências 2022 (USADAS TCC Mi'!$A:$A,'[1]Ocorrências 2022 (USADAS TCC Mi'!F:F))</f>
        <v>sim</v>
      </c>
      <c r="K271" s="8">
        <f t="array" ref="K271">IF($D271="erro",XLOOKUP($A271,'Ocorrências 2022 (TODAS)'!$A:$A,'Ocorrências 2022 (TODAS)'!G:G),XLOOKUP($A271,'[1]Ocorrências 2022 (USADAS TCC Mi'!$A:$A,'[1]Ocorrências 2022 (USADAS TCC Mi'!G:G))</f>
        <v>28</v>
      </c>
      <c r="L271" s="8" t="str">
        <f t="array" ref="L271">IF($D271="erro",XLOOKUP($A271,'Ocorrências 2022 (TODAS)'!$A:$A,'Ocorrências 2022 (TODAS)'!H:H),XLOOKUP($A271,'[1]Ocorrências 2022 (USADAS TCC Mi'!$A:$A,'[1]Ocorrências 2022 (USADAS TCC Mi'!H:H))</f>
        <v>Julho</v>
      </c>
      <c r="M271" s="8" t="str">
        <f t="array" ref="M271">IF($D271="erro",XLOOKUP($A271,'Ocorrências 2022 (TODAS)'!$A:$A,'Ocorrências 2022 (TODAS)'!I:I),XLOOKUP($A271,'[1]Ocorrências 2022 (USADAS TCC Mi'!$A:$A,'[1]Ocorrências 2022 (USADAS TCC Mi'!I:I))</f>
        <v>Inverno</v>
      </c>
      <c r="N271" s="8" t="str">
        <f t="array" ref="N271">IF($D271="erro",XLOOKUP($A271,'Ocorrências 2022 (TODAS)'!$A:$A,'Ocorrências 2022 (TODAS)'!J:J),XLOOKUP($A271,'[1]Ocorrências 2022 (USADAS TCC Mi'!$A:$A,'[1]Ocorrências 2022 (USADAS TCC Mi'!J:J))</f>
        <v/>
      </c>
      <c r="O271" s="8">
        <f t="array" ref="O271">IF($D271="erro",XLOOKUP($A271,'Ocorrências 2022 (TODAS)'!$A:$A,'Ocorrências 2022 (TODAS)'!K:K),XLOOKUP($A271,'[1]Ocorrências 2022 (USADAS TCC Mi'!$A:$A,'[1]Ocorrências 2022 (USADAS TCC Mi'!K:K))</f>
        <v>22</v>
      </c>
      <c r="P271" s="8">
        <f t="array" ref="P271">IF($D271="erro",XLOOKUP($A271,'Ocorrências 2022 (TODAS)'!$A:$A,'Ocorrências 2022 (TODAS)'!L:L),XLOOKUP($A271,'[1]Ocorrências 2022 (USADAS TCC Mi'!$A:$A,'[1]Ocorrências 2022 (USADAS TCC Mi'!L:L))</f>
        <v>1</v>
      </c>
      <c r="Q271" s="8" t="str">
        <f t="array" ref="Q271">IF($D271="erro",XLOOKUP($A271,'Ocorrências 2022 (TODAS)'!$A:$A,'Ocorrências 2022 (TODAS)'!M:M),XLOOKUP($A271,'[1]Ocorrências 2022 (USADAS TCC Mi'!$A:$A,'[1]Ocorrências 2022 (USADAS TCC Mi'!M:M))</f>
        <v/>
      </c>
      <c r="R271" s="8" t="str">
        <f t="array" ref="R271">IF($D271="erro",XLOOKUP($A271,'Ocorrências 2022 (TODAS)'!$A:$A,'Ocorrências 2022 (TODAS)'!N:N),XLOOKUP($A271,'[1]Ocorrências 2022 (USADAS TCC Mi'!$A:$A,'[1]Ocorrências 2022 (USADAS TCC Mi'!N:N))</f>
        <v/>
      </c>
      <c r="S271" s="8" t="str">
        <f t="array" ref="S271">IF($D271="erro",XLOOKUP($A271,'Ocorrências 2022 (TODAS)'!$A:$A,'Ocorrências 2022 (TODAS)'!O:O),XLOOKUP($A271,'[1]Ocorrências 2022 (USADAS TCC Mi'!$A:$A,'[1]Ocorrências 2022 (USADAS TCC Mi'!O:O))</f>
        <v/>
      </c>
      <c r="T271" s="8" t="str">
        <f t="array" ref="T271">IF($D271="erro",XLOOKUP($A271,'Ocorrências 2022 (TODAS)'!$A:$A,'Ocorrências 2022 (TODAS)'!P:P),XLOOKUP($A271,'[1]Ocorrências 2022 (USADAS TCC Mi'!$A:$A,'[1]Ocorrências 2022 (USADAS TCC Mi'!P:P))</f>
        <v>Quinta</v>
      </c>
      <c r="U271" s="8" t="str">
        <f t="array" ref="U271">IF($D271="erro",XLOOKUP($A271,'Ocorrências 2022 (TODAS)'!$A:$A,'Ocorrências 2022 (TODAS)'!Q:Q),XLOOKUP($A271,'[1]Ocorrências 2022 (USADAS TCC Mi'!$A:$A,'[1]Ocorrências 2022 (USADAS TCC Mi'!Q:Q))</f>
        <v>Meio de semana</v>
      </c>
      <c r="V271" s="8" t="str">
        <f t="array" ref="V271">IF($D271="erro",XLOOKUP($A271,'Ocorrências 2022 (TODAS)'!$A:$A,'Ocorrências 2022 (TODAS)'!R:R),XLOOKUP($A271,'[1]Ocorrências 2022 (USADAS TCC Mi'!$A:$A,'[1]Ocorrências 2022 (USADAS TCC Mi'!R:R))</f>
        <v>Noite</v>
      </c>
      <c r="W271" s="8" t="str">
        <f t="array" ref="W271">IF($D271="erro",XLOOKUP($A271,'Ocorrências 2022 (TODAS)'!$A:$A,'Ocorrências 2022 (TODAS)'!S:S),XLOOKUP($A271,'[1]Ocorrências 2022 (USADAS TCC Mi'!$A:$A,'[1]Ocorrências 2022 (USADAS TCC Mi'!S:S))</f>
        <v/>
      </c>
      <c r="X271" s="8" t="str">
        <f t="array" ref="X271">IF($D271="erro",XLOOKUP($A271,'Ocorrências 2022 (TODAS)'!$A:$A,'Ocorrências 2022 (TODAS)'!T:T),XLOOKUP($A271,'[1]Ocorrências 2022 (USADAS TCC Mi'!$A:$A,'[1]Ocorrências 2022 (USADAS TCC Mi'!T:T))</f>
        <v>Fim</v>
      </c>
      <c r="Y271" s="8" t="str">
        <f t="array" ref="Y271">IF($D271="erro",XLOOKUP($A271,'Ocorrências 2022 (TODAS)'!$A:$A,'Ocorrências 2022 (TODAS)'!U:U),XLOOKUP($A271,'[1]Ocorrências 2022 (USADAS TCC Mi'!$A:$A,'[1]Ocorrências 2022 (USADAS TCC Mi'!U:U))</f>
        <v>EM FRENTE DISTRIBUIDORA DE BEBIDAS MAVERICK, QR 316.</v>
      </c>
      <c r="Z271" s="162" t="str">
        <f t="array" ref="Z271">IF($D271="erro",XLOOKUP($A271,'Ocorrências 2022 (TODAS)'!$A:$A,'Ocorrências 2022 (TODAS)'!V:V),XLOOKUP($A271,'[1]Ocorrências 2022 (USADAS TCC Mi'!$A:$A,'[1]Ocorrências 2022 (USADAS TCC Mi'!V:V))</f>
        <v>-15.87505</v>
      </c>
      <c r="AA271" s="162" t="str">
        <f t="array" ref="AA271">IF($D271="erro",XLOOKUP($A271,'Ocorrências 2022 (TODAS)'!$A:$A,'Ocorrências 2022 (TODAS)'!W:W),XLOOKUP($A271,'[1]Ocorrências 2022 (USADAS TCC Mi'!$A:$A,'[1]Ocorrências 2022 (USADAS TCC Mi'!W:W))</f>
        <v>-48.06607</v>
      </c>
      <c r="AB271" s="8" t="str">
        <f t="array" ref="AB271">IF($D271="erro",XLOOKUP($A271,'Ocorrências 2022 (TODAS)'!$A:$A,'Ocorrências 2022 (TODAS)'!X:X),XLOOKUP($A271,'[1]Ocorrências 2022 (USADAS TCC Mi'!$A:$A,'[1]Ocorrências 2022 (USADAS TCC Mi'!X:X))</f>
        <v>Samambaia </v>
      </c>
      <c r="AC271" s="8" t="str">
        <f t="array" ref="AC271">IF($D271="erro",XLOOKUP($A271,'Ocorrências 2022 (TODAS)'!$A:$A,'Ocorrências 2022 (TODAS)'!Y:Y),XLOOKUP($A271,'[1]Ocorrências 2022 (USADAS TCC Mi'!$A:$A,'[1]Ocorrências 2022 (USADAS TCC Mi'!Y:Y))</f>
        <v>Sim</v>
      </c>
      <c r="AD271" s="8" t="str">
        <f t="array" ref="AD271">IF($D271="erro",XLOOKUP($A271,'Ocorrências 2022 (TODAS)'!$A:$A,'Ocorrências 2022 (TODAS)'!Z:Z),XLOOKUP($A271,'[1]Ocorrências 2022 (USADAS TCC Mi'!$A:$A,'[1]Ocorrências 2022 (USADAS TCC Mi'!Z:Z))</f>
        <v>Veículo (autor) seguido de residência</v>
      </c>
      <c r="AE271" s="8" t="str">
        <f t="array" ref="AE271">IF($D271="erro",XLOOKUP($A271,'Ocorrências 2022 (TODAS)'!$A:$A,'Ocorrências 2022 (TODAS)'!AA:AA),XLOOKUP($A271,'[1]Ocorrências 2022 (USADAS TCC Mi'!$A:$A,'[1]Ocorrências 2022 (USADAS TCC Mi'!AA:AA))</f>
        <v/>
      </c>
      <c r="AF271" s="8" t="str">
        <f t="array" ref="AF271">IF($D271="erro",XLOOKUP($A271,'Ocorrências 2022 (TODAS)'!$A:$A,'Ocorrências 2022 (TODAS)'!AB:AB),XLOOKUP($A271,'[1]Ocorrências 2022 (USADAS TCC Mi'!$A:$A,'[1]Ocorrências 2022 (USADAS TCC Mi'!AB:AB))</f>
        <v/>
      </c>
      <c r="AG271" s="8">
        <f t="array" ref="AG271">IF($D271="erro",XLOOKUP($A271,'Ocorrências 2022 (TODAS)'!$A:$A,'Ocorrências 2022 (TODAS)'!AC:AC),XLOOKUP($A271,'[1]Ocorrências 2022 (USADAS TCC Mi'!$A:$A,'[1]Ocorrências 2022 (USADAS TCC Mi'!AC:AC))</f>
        <v>22</v>
      </c>
      <c r="AH271" s="8" t="str">
        <f t="array" ref="AH271">IF($D271="erro",XLOOKUP($A271,'Ocorrências 2022 (TODAS)'!$A:$A,'Ocorrências 2022 (TODAS)'!AD:AD),XLOOKUP($A271,'[1]Ocorrências 2022 (USADAS TCC Mi'!$A:$A,'[1]Ocorrências 2022 (USADAS TCC Mi'!AD:AD))</f>
        <v>Adulto</v>
      </c>
      <c r="AI271" s="8" t="str">
        <f t="array" ref="AI271">IF($D271="erro",XLOOKUP($A271,'Ocorrências 2022 (TODAS)'!$A:$A,'Ocorrências 2022 (TODAS)'!AE:AE),XLOOKUP($A271,'[1]Ocorrências 2022 (USADAS TCC Mi'!$A:$A,'[1]Ocorrências 2022 (USADAS TCC Mi'!AE:AE))</f>
        <v>Feminino</v>
      </c>
      <c r="AJ271" s="8" t="str">
        <f t="array" ref="AJ271">IF($D271="erro",XLOOKUP($A271,'Ocorrências 2022 (TODAS)'!$A:$A,'Ocorrências 2022 (TODAS)'!AF:AF),XLOOKUP($A271,'[1]Ocorrências 2022 (USADAS TCC Mi'!$A:$A,'[1]Ocorrências 2022 (USADAS TCC Mi'!AF:AF))</f>
        <v/>
      </c>
      <c r="AK271" s="8" t="str">
        <f t="array" ref="AK271">IF($D271="erro",XLOOKUP($A271,'Ocorrências 2022 (TODAS)'!$A:$A,'Ocorrências 2022 (TODAS)'!AG:AG),XLOOKUP($A271,'[1]Ocorrências 2022 (USADAS TCC Mi'!$A:$A,'[1]Ocorrências 2022 (USADAS TCC Mi'!AG:AG))</f>
        <v/>
      </c>
      <c r="AL271" s="8" t="str">
        <f t="array" ref="AL271">IF($D271="erro",XLOOKUP($A271,'Ocorrências 2022 (TODAS)'!$A:$A,'Ocorrências 2022 (TODAS)'!AH:AH),XLOOKUP($A271,'[1]Ocorrências 2022 (USADAS TCC Mi'!$A:$A,'[1]Ocorrências 2022 (USADAS TCC Mi'!AH:AH))</f>
        <v/>
      </c>
      <c r="AM271" s="8" t="str">
        <f t="array" ref="AM271">IF($D271="erro",XLOOKUP($A271,'Ocorrências 2022 (TODAS)'!$A:$A,'Ocorrências 2022 (TODAS)'!AI:AI),XLOOKUP($A271,'[1]Ocorrências 2022 (USADAS TCC Mi'!$A:$A,'[1]Ocorrências 2022 (USADAS TCC Mi'!AI:AI))</f>
        <v>QR 314, PRÓXIMO COLÉGIO CEF 312 - SAMAMBAIA</v>
      </c>
      <c r="AN271" s="8" t="str">
        <f t="array" ref="AN271">IF($D271="erro",XLOOKUP($A271,'Ocorrências 2022 (TODAS)'!$A:$A,'Ocorrências 2022 (TODAS)'!AJ:AJ),XLOOKUP($A271,'[1]Ocorrências 2022 (USADAS TCC Mi'!$A:$A,'[1]Ocorrências 2022 (USADAS TCC Mi'!AJ:AJ))</f>
        <v>Conhecida</v>
      </c>
      <c r="AO271" s="8">
        <f t="array" ref="AO271">IF($D271="erro",XLOOKUP($A271,'Ocorrências 2022 (TODAS)'!$A:$A,'Ocorrências 2022 (TODAS)'!AK:AK),XLOOKUP($A271,'[1]Ocorrências 2022 (USADAS TCC Mi'!$A:$A,'[1]Ocorrências 2022 (USADAS TCC Mi'!AK:AK))</f>
        <v>29</v>
      </c>
      <c r="AP271" s="8" t="str">
        <f t="array" ref="AP271">IF($D271="erro",XLOOKUP($A271,'Ocorrências 2022 (TODAS)'!$A:$A,'Ocorrências 2022 (TODAS)'!AL:AL),XLOOKUP($A271,'[1]Ocorrências 2022 (USADAS TCC Mi'!$A:$A,'[1]Ocorrências 2022 (USADAS TCC Mi'!AL:AL))</f>
        <v/>
      </c>
      <c r="AQ271" s="8" t="str">
        <f t="array" ref="AQ271">IF($D271="erro",XLOOKUP($A271,'Ocorrências 2022 (TODAS)'!$A:$A,'Ocorrências 2022 (TODAS)'!AM:AM),XLOOKUP($A271,'[1]Ocorrências 2022 (USADAS TCC Mi'!$A:$A,'[1]Ocorrências 2022 (USADAS TCC Mi'!AM:AM))</f>
        <v>Adulto</v>
      </c>
      <c r="AR271" s="8" t="str">
        <f t="array" ref="AR271">IF($D271="erro",XLOOKUP($A271,'Ocorrências 2022 (TODAS)'!$A:$A,'Ocorrências 2022 (TODAS)'!AN:AN),XLOOKUP($A271,'[1]Ocorrências 2022 (USADAS TCC Mi'!$A:$A,'[1]Ocorrências 2022 (USADAS TCC Mi'!AN:AN))</f>
        <v>Masculino</v>
      </c>
      <c r="AS271" s="8" t="str">
        <f t="array" ref="AS271">IF($D271="erro",XLOOKUP($A271,'Ocorrências 2022 (TODAS)'!$A:$A,'Ocorrências 2022 (TODAS)'!AO:AO),XLOOKUP($A271,'[1]Ocorrências 2022 (USADAS TCC Mi'!$A:$A,'[1]Ocorrências 2022 (USADAS TCC Mi'!AO:AO))</f>
        <v>Básico/Fundamental</v>
      </c>
      <c r="AT271" s="8" t="str">
        <f t="array" ref="AT271">IF($D271="erro",XLOOKUP($A271,'Ocorrências 2022 (TODAS)'!$A:$A,'Ocorrências 2022 (TODAS)'!AP:AP),XLOOKUP($A271,'[1]Ocorrências 2022 (USADAS TCC Mi'!$A:$A,'[1]Ocorrências 2022 (USADAS TCC Mi'!AP:AP))</f>
        <v>Solteiro</v>
      </c>
      <c r="AU271" s="8" t="str">
        <f t="array" ref="AU271">IF($D271="erro",XLOOKUP($A271,'Ocorrências 2022 (TODAS)'!$A:$A,'Ocorrências 2022 (TODAS)'!AQ:AQ),XLOOKUP($A271,'[1]Ocorrências 2022 (USADAS TCC Mi'!$A:$A,'[1]Ocorrências 2022 (USADAS TCC Mi'!AQ:AQ))</f>
        <v>NI</v>
      </c>
      <c r="AV271" s="8" t="str">
        <f t="array" ref="AV271">IF($D271="erro",XLOOKUP($A271,'Ocorrências 2022 (TODAS)'!$A:$A,'Ocorrências 2022 (TODAS)'!AR:AR),XLOOKUP($A271,'[1]Ocorrências 2022 (USADAS TCC Mi'!$A:$A,'[1]Ocorrências 2022 (USADAS TCC Mi'!AR:AR))</f>
        <v/>
      </c>
      <c r="AW271" s="8" t="str">
        <f t="array" ref="AW271">IF($D271="erro",XLOOKUP($A271,'Ocorrências 2022 (TODAS)'!$A:$A,'Ocorrências 2022 (TODAS)'!AS:AS),XLOOKUP($A271,'[1]Ocorrências 2022 (USADAS TCC Mi'!$A:$A,'[1]Ocorrências 2022 (USADAS TCC Mi'!AS:AS))</f>
        <v/>
      </c>
      <c r="AX271" s="8" t="str">
        <f t="array" ref="AX271">IF($D271="erro",XLOOKUP($A271,'Ocorrências 2022 (TODAS)'!$A:$A,'Ocorrências 2022 (TODAS)'!AT:AT),XLOOKUP($A271,'[1]Ocorrências 2022 (USADAS TCC Mi'!$A:$A,'[1]Ocorrências 2022 (USADAS TCC Mi'!AT:AT))</f>
        <v>VANDERLAN CARDOSO DOS SANTOS</v>
      </c>
      <c r="AY271" s="8" t="str">
        <f t="array" ref="AY271">IF($D271="erro",XLOOKUP($A271,'Ocorrências 2022 (TODAS)'!$A:$A,'Ocorrências 2022 (TODAS)'!AU:AU),XLOOKUP($A271,'[1]Ocorrências 2022 (USADAS TCC Mi'!$A:$A,'[1]Ocorrências 2022 (USADAS TCC Mi'!AU:AU))</f>
        <v>NI</v>
      </c>
      <c r="AZ271" s="8" t="str">
        <f t="array" ref="AZ271">IF($D271="erro",XLOOKUP($A271,'Ocorrências 2022 (TODAS)'!$A:$A,'Ocorrências 2022 (TODAS)'!AV:AV),XLOOKUP($A271,'[1]Ocorrências 2022 (USADAS TCC Mi'!$A:$A,'[1]Ocorrências 2022 (USADAS TCC Mi'!AV:AV))</f>
        <v/>
      </c>
      <c r="BA271" s="8" t="str">
        <f t="array" ref="BA271">IF($D271="erro",XLOOKUP($A271,'Ocorrências 2022 (TODAS)'!$A:$A,'Ocorrências 2022 (TODAS)'!AW:AW),XLOOKUP($A271,'[1]Ocorrências 2022 (USADAS TCC Mi'!$A:$A,'[1]Ocorrências 2022 (USADAS TCC Mi'!AW:AW))</f>
        <v/>
      </c>
      <c r="BB271" s="8" t="str">
        <f t="array" ref="BB271">IF($D271="erro",XLOOKUP($A271,'Ocorrências 2022 (TODAS)'!$A:$A,'Ocorrências 2022 (TODAS)'!AX:AX),XLOOKUP($A271,'[1]Ocorrências 2022 (USADAS TCC Mi'!$A:$A,'[1]Ocorrências 2022 (USADAS TCC Mi'!AX:AX))</f>
        <v/>
      </c>
      <c r="BC271" s="8" t="str">
        <f t="array" ref="BC271">IF($D271="erro",XLOOKUP($A271,'Ocorrências 2022 (TODAS)'!$A:$A,'Ocorrências 2022 (TODAS)'!AY:AY),XLOOKUP($A271,'[1]Ocorrências 2022 (USADAS TCC Mi'!$A:$A,'[1]Ocorrências 2022 (USADAS TCC Mi'!AY:AY))</f>
        <v/>
      </c>
      <c r="BD271" s="8" t="str">
        <f t="array" ref="BD271">IF($D271="erro",XLOOKUP($A271,'Ocorrências 2022 (TODAS)'!$A:$A,'Ocorrências 2022 (TODAS)'!AZ:AZ),XLOOKUP($A271,'[1]Ocorrências 2022 (USADAS TCC Mi'!$A:$A,'[1]Ocorrências 2022 (USADAS TCC Mi'!AZ:AZ))</f>
        <v>Não</v>
      </c>
      <c r="BE271" s="8" t="str">
        <f t="array" ref="BE271">IF($D271="erro",XLOOKUP($A271,'Ocorrências 2022 (TODAS)'!$A:$A,'Ocorrências 2022 (TODAS)'!BA:BA),XLOOKUP($A271,'[1]Ocorrências 2022 (USADAS TCC Mi'!$A:$A,'[1]Ocorrências 2022 (USADAS TCC Mi'!BA:BA))</f>
        <v/>
      </c>
      <c r="BF271" s="8" t="str">
        <f t="array" ref="BF271">IF($D271="erro",XLOOKUP($A271,'Ocorrências 2022 (TODAS)'!$A:$A,'Ocorrências 2022 (TODAS)'!BB:BB),XLOOKUP($A271,'[1]Ocorrências 2022 (USADAS TCC Mi'!$A:$A,'[1]Ocorrências 2022 (USADAS TCC Mi'!BB:BB))</f>
        <v/>
      </c>
      <c r="BG271" s="8" t="str">
        <f t="array" ref="BG271">IF($D271="erro",XLOOKUP($A271,'Ocorrências 2022 (TODAS)'!$A:$A,'Ocorrências 2022 (TODAS)'!BC:BC),XLOOKUP($A271,'[1]Ocorrências 2022 (USADAS TCC Mi'!$A:$A,'[1]Ocorrências 2022 (USADAS TCC Mi'!BC:BC))</f>
        <v/>
      </c>
      <c r="BH271" s="8" t="str">
        <f t="array" ref="BH271">IF($D271="erro",XLOOKUP($A271,'Ocorrências 2022 (TODAS)'!$A:$A,'Ocorrências 2022 (TODAS)'!BD:BD),XLOOKUP($A271,'[1]Ocorrências 2022 (USADAS TCC Mi'!$A:$A,'[1]Ocorrências 2022 (USADAS TCC Mi'!BD:BD))</f>
        <v>Sim</v>
      </c>
      <c r="BI271" s="8" t="str">
        <f t="array" ref="BI271">IF($D271="erro",XLOOKUP($A271,'Ocorrências 2022 (TODAS)'!$A:$A,'Ocorrências 2022 (TODAS)'!BE:BE),XLOOKUP($A271,'[1]Ocorrências 2022 (USADAS TCC Mi'!$A:$A,'[1]Ocorrências 2022 (USADAS TCC Mi'!BE:BE))</f>
        <v>Ameaça, Violência física</v>
      </c>
      <c r="BJ271" s="8" t="str">
        <f t="array" ref="BJ271">IF($D271="erro",XLOOKUP($A271,'Ocorrências 2022 (TODAS)'!$A:$A,'Ocorrências 2022 (TODAS)'!BF:BF),XLOOKUP($A271,'[1]Ocorrências 2022 (USADAS TCC Mi'!$A:$A,'[1]Ocorrências 2022 (USADAS TCC Mi'!BF:BF))</f>
        <v>Verbal</v>
      </c>
      <c r="BK271" s="8" t="str">
        <f t="array" ref="BK271">IF($D271="erro",XLOOKUP($A271,'Ocorrências 2022 (TODAS)'!$A:$A,'Ocorrências 2022 (TODAS)'!BG:BG),XLOOKUP($A271,'[1]Ocorrências 2022 (USADAS TCC Mi'!$A:$A,'[1]Ocorrências 2022 (USADAS TCC Mi'!BG:BG))</f>
        <v>Força física</v>
      </c>
      <c r="BL271" s="8" t="str">
        <f t="array" ref="BL271">IF($D271="erro",XLOOKUP($A271,'Ocorrências 2022 (TODAS)'!$A:$A,'Ocorrências 2022 (TODAS)'!BH:BH),XLOOKUP($A271,'[1]Ocorrências 2022 (USADAS TCC Mi'!$A:$A,'[1]Ocorrências 2022 (USADAS TCC Mi'!BH:BH))</f>
        <v>Sim</v>
      </c>
      <c r="BM271" s="8" t="str">
        <f t="array" ref="BM271">IF($D271="erro",XLOOKUP($A271,'Ocorrências 2022 (TODAS)'!$A:$A,'Ocorrências 2022 (TODAS)'!BI:BI),XLOOKUP($A271,'[1]Ocorrências 2022 (USADAS TCC Mi'!$A:$A,'[1]Ocorrências 2022 (USADAS TCC Mi'!BI:BI))</f>
        <v>Sexo oral</v>
      </c>
      <c r="BN271" s="8" t="str">
        <f t="array" ref="BN271">IF($D271="erro",XLOOKUP($A271,'Ocorrências 2022 (TODAS)'!$A:$A,'Ocorrências 2022 (TODAS)'!BJ:BJ),XLOOKUP($A271,'[1]Ocorrências 2022 (USADAS TCC Mi'!$A:$A,'[1]Ocorrências 2022 (USADAS TCC Mi'!BJ:BJ))</f>
        <v>Não</v>
      </c>
      <c r="BO271" s="8" t="str">
        <f t="array" ref="BO271">IF($D271="erro",XLOOKUP($A271,'Ocorrências 2022 (TODAS)'!$A:$A,'Ocorrências 2022 (TODAS)'!BK:BK),XLOOKUP($A271,'[1]Ocorrências 2022 (USADAS TCC Mi'!$A:$A,'[1]Ocorrências 2022 (USADAS TCC Mi'!BK:BK))</f>
        <v>Sim</v>
      </c>
      <c r="BP271" s="8" t="str">
        <f t="array" ref="BP271">IF($D271="erro",XLOOKUP($A271,'Ocorrências 2022 (TODAS)'!$A:$A,'Ocorrências 2022 (TODAS)'!BL:BL),XLOOKUP($A271,'[1]Ocorrências 2022 (USADAS TCC Mi'!$A:$A,'[1]Ocorrências 2022 (USADAS TCC Mi'!BL:BL))</f>
        <v/>
      </c>
      <c r="BQ271" s="8" t="str">
        <f t="array" ref="BQ271">IF($D271="erro",XLOOKUP($A271,'Ocorrências 2022 (TODAS)'!$A:$A,'Ocorrências 2022 (TODAS)'!BM:BM),XLOOKUP($A271,'[1]Ocorrências 2022 (USADAS TCC Mi'!$A:$A,'[1]Ocorrências 2022 (USADAS TCC Mi'!BM:BM))</f>
        <v/>
      </c>
      <c r="BR271" s="8" t="str">
        <f t="array" ref="BR271">IF($D271="erro",XLOOKUP($A271,'Ocorrências 2022 (TODAS)'!$A:$A,'Ocorrências 2022 (TODAS)'!BN:BN),XLOOKUP($A271,'[1]Ocorrências 2022 (USADAS TCC Mi'!$A:$A,'[1]Ocorrências 2022 (USADAS TCC Mi'!BN:BN))</f>
        <v/>
      </c>
      <c r="BS271" s="8" t="str">
        <f t="array" ref="BS271">IF($D271="erro",XLOOKUP($A271,'Ocorrências 2022 (TODAS)'!$A:$A,'Ocorrências 2022 (TODAS)'!BO:BO),XLOOKUP($A271,'[1]Ocorrências 2022 (USADAS TCC Mi'!$A:$A,'[1]Ocorrências 2022 (USADAS TCC Mi'!BO:BO))</f>
        <v>NI</v>
      </c>
      <c r="BT271" s="8" t="str">
        <f t="array" ref="BT271">IF($D271="erro",XLOOKUP($A271,'Ocorrências 2022 (TODAS)'!$A:$A,'Ocorrências 2022 (TODAS)'!BP:BP),XLOOKUP($A271,'[1]Ocorrências 2022 (USADAS TCC Mi'!$A:$A,'[1]Ocorrências 2022 (USADAS TCC Mi'!BP:BP))</f>
        <v/>
      </c>
      <c r="BU271" s="8" t="str">
        <f t="array" ref="BU271">IF($D271="erro",XLOOKUP($A271,'Ocorrências 2022 (TODAS)'!$A:$A,'Ocorrências 2022 (TODAS)'!BQ:BQ),XLOOKUP($A271,'[1]Ocorrências 2022 (USADAS TCC Mi'!$A:$A,'[1]Ocorrências 2022 (USADAS TCC Mi'!BQ:BQ))</f>
        <v/>
      </c>
      <c r="BV271" s="8" t="str">
        <f t="array" ref="BV271">IF($D271="erro",XLOOKUP($A271,'Ocorrências 2022 (TODAS)'!$A:$A,'Ocorrências 2022 (TODAS)'!BR:BR),XLOOKUP($A271,'[1]Ocorrências 2022 (USADAS TCC Mi'!$A:$A,'[1]Ocorrências 2022 (USADAS TCC Mi'!BR:BR))</f>
        <v/>
      </c>
      <c r="BW271" s="8" t="str">
        <f t="array" ref="BW271">IF($D271="erro",XLOOKUP($A271,'Ocorrências 2022 (TODAS)'!$A:$A,'Ocorrências 2022 (TODAS)'!BS:BS),XLOOKUP($A271,'[1]Ocorrências 2022 (USADAS TCC Mi'!$A:$A,'[1]Ocorrências 2022 (USADAS TCC Mi'!BS:BS))</f>
        <v>Não</v>
      </c>
      <c r="BX271" s="8" t="str">
        <f t="array" ref="BX271">IF($D271="erro",XLOOKUP($A271,'Ocorrências 2022 (TODAS)'!$A:$A,'Ocorrências 2022 (TODAS)'!BT:BT),XLOOKUP($A271,'[1]Ocorrências 2022 (USADAS TCC Mi'!$A:$A,'[1]Ocorrências 2022 (USADAS TCC Mi'!BT:BT))</f>
        <v>Sim</v>
      </c>
      <c r="BY271" s="8" t="str">
        <f t="array" ref="BY271">IF($D271="erro",XLOOKUP($A271,'Ocorrências 2022 (TODAS)'!$A:$A,'Ocorrências 2022 (TODAS)'!BU:BU),XLOOKUP($A271,'[1]Ocorrências 2022 (USADAS TCC Mi'!$A:$A,'[1]Ocorrências 2022 (USADAS TCC Mi'!BU:BU))</f>
        <v>Consumado</v>
      </c>
      <c r="BZ271" s="8" t="str">
        <f t="array" ref="BZ271">IF($D271="erro",XLOOKUP($A271,'Ocorrências 2022 (TODAS)'!$A:$A,'Ocorrências 2022 (TODAS)'!BV:BV),XLOOKUP($A271,'[1]Ocorrências 2022 (USADAS TCC Mi'!$A:$A,'[1]Ocorrências 2022 (USADAS TCC Mi'!BV:BV))</f>
        <v/>
      </c>
      <c r="CA271" s="8" t="str">
        <f t="array" ref="CA271">IF($D271="erro",XLOOKUP($A271,'Ocorrências 2022 (TODAS)'!$A:$A,'Ocorrências 2022 (TODAS)'!BW:BW),XLOOKUP($A271,'[1]Ocorrências 2022 (USADAS TCC Mi'!$A:$A,'[1]Ocorrências 2022 (USADAS TCC Mi'!BW:BW))</f>
        <v>Não</v>
      </c>
      <c r="CB271" s="8" t="str">
        <f t="array" ref="CB271">IF($D271="erro",XLOOKUP($A271,'Ocorrências 2022 (TODAS)'!$A:$A,'Ocorrências 2022 (TODAS)'!BX:BX),XLOOKUP($A271,'[1]Ocorrências 2022 (USADAS TCC Mi'!$A:$A,'[1]Ocorrências 2022 (USADAS TCC Mi'!BX:BX))</f>
        <v/>
      </c>
      <c r="CC271" s="8" t="str">
        <f t="array" ref="CC271">IF($D271="erro",XLOOKUP($A271,'Ocorrências 2022 (TODAS)'!$A:$A,'Ocorrências 2022 (TODAS)'!BY:BY),XLOOKUP($A271,'[1]Ocorrências 2022 (USADAS TCC Mi'!$A:$A,'[1]Ocorrências 2022 (USADAS TCC Mi'!BY:BY))</f>
        <v>Sim</v>
      </c>
      <c r="CD271" s="8" t="str">
        <f t="array" ref="CD271">IF($D271="erro",XLOOKUP($A271,'Ocorrências 2022 (TODAS)'!$A:$A,'Ocorrências 2022 (TODAS)'!BZ:BZ),XLOOKUP($A271,'[1]Ocorrências 2022 (USADAS TCC Mi'!$A:$A,'[1]Ocorrências 2022 (USADAS TCC Mi'!BZ:BZ))</f>
        <v>Desacordada (entorpecente)</v>
      </c>
      <c r="CE271" s="8" t="str">
        <f t="array" ref="CE271">IF($D271="erro",XLOOKUP($A271,'Ocorrências 2022 (TODAS)'!$A:$A,'Ocorrências 2022 (TODAS)'!CA:CA),XLOOKUP($A271,'[1]Ocorrências 2022 (USADAS TCC Mi'!$A:$A,'[1]Ocorrências 2022 (USADAS TCC Mi'!CA:CA))</f>
        <v/>
      </c>
      <c r="CF271" s="8" t="str">
        <f t="array" ref="CF271">IF($D271="erro",XLOOKUP($A271,'Ocorrências 2022 (TODAS)'!$A:$A,'Ocorrências 2022 (TODAS)'!CB:CB),XLOOKUP($A271,'[1]Ocorrências 2022 (USADAS TCC Mi'!$A:$A,'[1]Ocorrências 2022 (USADAS TCC Mi'!CB:CB))</f>
        <v/>
      </c>
      <c r="CG271" s="8" t="str">
        <f t="array" ref="CG271">IF($D271="erro",XLOOKUP($A271,'Ocorrências 2022 (TODAS)'!$A:$A,'Ocorrências 2022 (TODAS)'!CC:CC),XLOOKUP($A271,'[1]Ocorrências 2022 (USADAS TCC Mi'!$A:$A,'[1]Ocorrências 2022 (USADAS TCC Mi'!CC:CC))</f>
        <v/>
      </c>
      <c r="CH271" s="8" t="str">
        <f t="array" ref="CH271">IF($D271="erro",XLOOKUP($A271,'Ocorrências 2022 (TODAS)'!$A:$A,'Ocorrências 2022 (TODAS)'!CD:CD),XLOOKUP($A271,'[1]Ocorrências 2022 (USADAS TCC Mi'!$A:$A,'[1]Ocorrências 2022 (USADAS TCC Mi'!CD:CD))</f>
        <v>Sim</v>
      </c>
      <c r="CI271" s="8" t="str">
        <f t="array" ref="CI271">IF($D271="erro",XLOOKUP($A271,'Ocorrências 2022 (TODAS)'!$A:$A,'Ocorrências 2022 (TODAS)'!CE:CE),XLOOKUP($A271,'[1]Ocorrências 2022 (USADAS TCC Mi'!$A:$A,'[1]Ocorrências 2022 (USADAS TCC Mi'!CE:CE))</f>
        <v>Sim</v>
      </c>
      <c r="CJ271" s="8" t="str">
        <f t="array" ref="CJ271">IF($D271="erro",XLOOKUP($A271,'Ocorrências 2022 (TODAS)'!$A:$A,'Ocorrências 2022 (TODAS)'!CF:CF),XLOOKUP($A271,'[1]Ocorrências 2022 (USADAS TCC Mi'!$A:$A,'[1]Ocorrências 2022 (USADAS TCC Mi'!CF:CF))</f>
        <v/>
      </c>
      <c r="CK271" s="8" t="str">
        <f t="array" ref="CK271">IF($D271="erro",XLOOKUP($A271,'Ocorrências 2022 (TODAS)'!$A:$A,'Ocorrências 2022 (TODAS)'!CG:CG),XLOOKUP($A271,'[1]Ocorrências 2022 (USADAS TCC Mi'!$A:$A,'[1]Ocorrências 2022 (USADAS TCC Mi'!CG:CG))</f>
        <v/>
      </c>
      <c r="CL271" s="163" t="str">
        <f t="array" ref="CL271">IF($D271="erro",XLOOKUP($A271,'Ocorrências 2022 (TODAS)'!$A:$A,'Ocorrências 2022 (TODAS)'!CH:CH),XLOOKUP($A271,'[1]Ocorrências 2022 (USADAS TCC Mi'!$A:$A,'[1]Ocorrências 2022 (USADAS TCC Mi'!CH:CH))</f>
        <v/>
      </c>
      <c r="CM271" s="8" t="str">
        <f t="array" ref="CM271">IF($D271="erro",XLOOKUP($A271,'Ocorrências 2022 (TODAS)'!$A:$A,'Ocorrências 2022 (TODAS)'!CI:CI),XLOOKUP($A271,'[1]Ocorrências 2022 (USADAS TCC Mi'!$A:$A,'[1]Ocorrências 2022 (USADAS TCC Mi'!CI:CI))</f>
        <v/>
      </c>
      <c r="CN271" s="8" t="str">
        <f t="array" ref="CN271">IF($D271="erro",XLOOKUP($A271,'Ocorrências 2022 (TODAS)'!$A:$A,'Ocorrências 2022 (TODAS)'!CJ:CJ),XLOOKUP($A271,'[1]Ocorrências 2022 (USADAS TCC Mi'!$A:$A,'[1]Ocorrências 2022 (USADAS TCC Mi'!CJ:CJ))</f>
        <v/>
      </c>
      <c r="CO271" s="8" t="str">
        <f t="array" ref="CO271">IF($D271="erro",XLOOKUP($A271,'Ocorrências 2022 (TODAS)'!$A:$A,'Ocorrências 2022 (TODAS)'!CK:CK),XLOOKUP($A271,'[1]Ocorrências 2022 (USADAS TCC Mi'!$A:$A,'[1]Ocorrências 2022 (USADAS TCC Mi'!CK:CK))</f>
        <v/>
      </c>
      <c r="CP271" s="8" t="str">
        <f t="array" ref="CP271">IF($D271="erro",XLOOKUP($A271,'Ocorrências 2022 (TODAS)'!$A:$A,'Ocorrências 2022 (TODAS)'!CL:CL),XLOOKUP($A271,'[1]Ocorrências 2022 (USADAS TCC Mi'!$A:$A,'[1]Ocorrências 2022 (USADAS TCC Mi'!CL:CL))</f>
        <v/>
      </c>
      <c r="CQ271" s="8" t="str">
        <f t="array" ref="CQ271">IF($D271="erro",XLOOKUP($A271,'Ocorrências 2022 (TODAS)'!$A:$A,'Ocorrências 2022 (TODAS)'!CM:CM),XLOOKUP($A271,'[1]Ocorrências 2022 (USADAS TCC Mi'!$A:$A,'[1]Ocorrências 2022 (USADAS TCC Mi'!CM:CM))</f>
        <v/>
      </c>
      <c r="CR271" s="8" t="str">
        <f t="array" ref="CR271">IF($D271="erro",XLOOKUP($A271,'Ocorrências 2022 (TODAS)'!$A:$A,'Ocorrências 2022 (TODAS)'!CN:CN),XLOOKUP($A271,'[1]Ocorrências 2022 (USADAS TCC Mi'!$A:$A,'[1]Ocorrências 2022 (USADAS TCC Mi'!CN:CN))</f>
        <v/>
      </c>
      <c r="CS271" s="8" t="str">
        <f t="array" ref="CS271">IF($D271="erro",XLOOKUP($A271,'Ocorrências 2022 (TODAS)'!$A:$A,'Ocorrências 2022 (TODAS)'!CO:CO),XLOOKUP($A271,'[1]Ocorrências 2022 (USADAS TCC Mi'!$A:$A,'[1]Ocorrências 2022 (USADAS TCC Mi'!CO:CO))</f>
        <v/>
      </c>
      <c r="CT271" s="8" t="str">
        <f t="array" ref="CT271">IF($D271="erro",XLOOKUP($A271,'Ocorrências 2022 (TODAS)'!$A:$A,'Ocorrências 2022 (TODAS)'!CP:CP),XLOOKUP($A271,'[1]Ocorrências 2022 (USADAS TCC Mi'!$A:$A,'[1]Ocorrências 2022 (USADAS TCC Mi'!CP:CP))</f>
        <v/>
      </c>
      <c r="CU271" s="8" t="str">
        <f t="array" ref="CU271">IF($D271="erro",XLOOKUP($A271,'Ocorrências 2022 (TODAS)'!$A:$A,'Ocorrências 2022 (TODAS)'!CQ:CQ),XLOOKUP($A271,'[1]Ocorrências 2022 (USADAS TCC Mi'!$A:$A,'[1]Ocorrências 2022 (USADAS TCC Mi'!CQ:CQ))</f>
        <v/>
      </c>
      <c r="CV271" s="8" t="str">
        <f t="array" ref="CV271">IF($D271="erro",XLOOKUP($A271,'Ocorrências 2022 (TODAS)'!$A:$A,'Ocorrências 2022 (TODAS)'!CR:CR),XLOOKUP($A271,'[1]Ocorrências 2022 (USADAS TCC Mi'!$A:$A,'[1]Ocorrências 2022 (USADAS TCC Mi'!CR:CR))</f>
        <v/>
      </c>
      <c r="CW271" s="8" t="str">
        <f t="array" ref="CW271">IF($D271="erro",XLOOKUP($A271,'Ocorrências 2022 (TODAS)'!$A:$A,'Ocorrências 2022 (TODAS)'!CS:CS),XLOOKUP($A271,'[1]Ocorrências 2022 (USADAS TCC Mi'!$A:$A,'[1]Ocorrências 2022 (USADAS TCC Mi'!CS:CS))</f>
        <v/>
      </c>
      <c r="CX271" s="8" t="str">
        <f t="array" ref="CX271">IF($D271="erro",XLOOKUP($A271,'Ocorrências 2022 (TODAS)'!$A:$A,'Ocorrências 2022 (TODAS)'!CT:CT),XLOOKUP($A271,'[1]Ocorrências 2022 (USADAS TCC Mi'!$A:$A,'[1]Ocorrências 2022 (USADAS TCC Mi'!CT:CT))</f>
        <v/>
      </c>
      <c r="CY271" s="8" t="str">
        <f t="array" ref="CY271">IF($D271="erro",XLOOKUP($A271,'Ocorrências 2022 (TODAS)'!$A:$A,'Ocorrências 2022 (TODAS)'!CU:CU),XLOOKUP($A271,'[1]Ocorrências 2022 (USADAS TCC Mi'!$A:$A,'[1]Ocorrências 2022 (USADAS TCC Mi'!CU:CU))</f>
        <v/>
      </c>
      <c r="CZ271" s="8" t="str">
        <f t="array" ref="CZ271">IF($D271="erro",XLOOKUP($A271,'Ocorrências 2022 (TODAS)'!$A:$A,'Ocorrências 2022 (TODAS)'!CV:CV),XLOOKUP($A271,'[1]Ocorrências 2022 (USADAS TCC Mi'!$A:$A,'[1]Ocorrências 2022 (USADAS TCC Mi'!CV:CV))</f>
        <v/>
      </c>
      <c r="DA271" s="8" t="str">
        <f t="array" ref="DA271">IF($D271="erro",XLOOKUP($A271,'Ocorrências 2022 (TODAS)'!$A:$A,'Ocorrências 2022 (TODAS)'!CW:CW),XLOOKUP($A271,'[1]Ocorrências 2022 (USADAS TCC Mi'!$A:$A,'[1]Ocorrências 2022 (USADAS TCC Mi'!CW:CW))</f>
        <v/>
      </c>
      <c r="DB271" s="8" t="str">
        <f t="array" ref="DB271">IF($D271="erro",XLOOKUP($A271,'Ocorrências 2022 (TODAS)'!$A:$A,'Ocorrências 2022 (TODAS)'!CX:CX),XLOOKUP($A271,'[1]Ocorrências 2022 (USADAS TCC Mi'!$A:$A,'[1]Ocorrências 2022 (USADAS TCC Mi'!CX:CX))</f>
        <v/>
      </c>
      <c r="DC271" s="8" t="str">
        <f t="array" ref="DC271">IF($D271="erro",XLOOKUP($A271,'Ocorrências 2022 (TODAS)'!$A:$A,'Ocorrências 2022 (TODAS)'!CY:CY),XLOOKUP($A271,'[1]Ocorrências 2022 (USADAS TCC Mi'!$A:$A,'[1]Ocorrências 2022 (USADAS TCC Mi'!CY:CY))</f>
        <v/>
      </c>
      <c r="DD271" s="8" t="str">
        <f t="array" ref="DD271">IF($D271="erro",XLOOKUP($A271,'Ocorrências 2022 (TODAS)'!$A:$A,'Ocorrências 2022 (TODAS)'!CZ:CZ),XLOOKUP($A271,'[1]Ocorrências 2022 (USADAS TCC Mi'!$A:$A,'[1]Ocorrências 2022 (USADAS TCC Mi'!CZ:CZ))</f>
        <v/>
      </c>
      <c r="DE271" s="8" t="str">
        <f t="array" ref="DE271">IF($D271="erro",XLOOKUP($A271,'Ocorrências 2022 (TODAS)'!$A:$A,'Ocorrências 2022 (TODAS)'!DA:DA),XLOOKUP($A271,'[1]Ocorrências 2022 (USADAS TCC Mi'!$A:$A,'[1]Ocorrências 2022 (USADAS TCC Mi'!DA:DA))</f>
        <v/>
      </c>
      <c r="DF271" s="8" t="str">
        <f t="array" ref="DF271">IF($D271="erro",XLOOKUP($A271,'Ocorrências 2022 (TODAS)'!$A:$A,'Ocorrências 2022 (TODAS)'!DB:DB),XLOOKUP($A271,'[1]Ocorrências 2022 (USADAS TCC Mi'!$A:$A,'[1]Ocorrências 2022 (USADAS TCC Mi'!DB:DB))</f>
        <v/>
      </c>
      <c r="DG271" s="8" t="str">
        <f t="array" ref="DG271">IF($D271="erro",XLOOKUP($A271,'Ocorrências 2022 (TODAS)'!$A:$A,'Ocorrências 2022 (TODAS)'!DC:DC),XLOOKUP($A271,'[1]Ocorrências 2022 (USADAS TCC Mi'!$A:$A,'[1]Ocorrências 2022 (USADAS TCC Mi'!DC:DC))</f>
        <v>#REF!</v>
      </c>
    </row>
    <row r="272" ht="15.75" customHeight="1">
      <c r="A272" s="168">
        <v>4475.0</v>
      </c>
      <c r="D272" s="8" t="str">
        <f t="shared" si="1"/>
        <v>Erro</v>
      </c>
      <c r="F272" s="8">
        <f t="array" ref="F272">IF($D272="erro",XLOOKUP($A272,'Ocorrências 2022 (TODAS)'!$A:$A,'Ocorrências 2022 (TODAS)'!B:B),XLOOKUP($A272,'[1]Ocorrências 2022 (USADAS TCC Mi'!$A:$A,'[1]Ocorrências 2022 (USADAS TCC Mi'!B:B))</f>
        <v>32</v>
      </c>
      <c r="G272" s="8" t="str">
        <f t="array" ref="G272">IF($D272="erro",XLOOKUP($A272,'Ocorrências 2022 (TODAS)'!$A:$A,'Ocorrências 2022 (TODAS)'!C:C),XLOOKUP($A272,'[1]Ocorrências 2022 (USADAS TCC Mi'!$A:$A,'[1]Ocorrências 2022 (USADAS TCC Mi'!C:C))</f>
        <v>SEQUESTRO E CARCERE PRIVADO, ESTUPRO, LEI MARIA DA PENHA, DESCUMPRIR DECISÃO JUDICIAL QUE DEFERE MEDIDAS PROTETIVAS DE URGÊNCIA PREVISTAS NA LEI 11.340/2006.</v>
      </c>
      <c r="H272" s="8">
        <f t="array" ref="H272">IF($D272="erro",XLOOKUP($A272,'Ocorrências 2022 (TODAS)'!$A:$A,'Ocorrências 2022 (TODAS)'!D:D),XLOOKUP($A272,'[1]Ocorrências 2022 (USADAS TCC Mi'!$A:$A,'[1]Ocorrências 2022 (USADAS TCC Mi'!D:D))</f>
        <v>2022</v>
      </c>
      <c r="I272" s="8">
        <f t="array" ref="I272">IF($D272="erro",XLOOKUP($A272,'Ocorrências 2022 (TODAS)'!$A:$A,'Ocorrências 2022 (TODAS)'!E:E),XLOOKUP($A272,'[1]Ocorrências 2022 (USADAS TCC Mi'!$A:$A,'[1]Ocorrências 2022 (USADAS TCC Mi'!E:E))</f>
        <v>2022</v>
      </c>
      <c r="J272" s="8" t="str">
        <f t="array" ref="J272">IF($D272="erro",XLOOKUP($A272,'Ocorrências 2022 (TODAS)'!$A:$A,'Ocorrências 2022 (TODAS)'!F:F),XLOOKUP($A272,'[1]Ocorrências 2022 (USADAS TCC Mi'!$A:$A,'[1]Ocorrências 2022 (USADAS TCC Mi'!F:F))</f>
        <v>sim</v>
      </c>
      <c r="K272" s="8">
        <f t="array" ref="K272">IF($D272="erro",XLOOKUP($A272,'Ocorrências 2022 (TODAS)'!$A:$A,'Ocorrências 2022 (TODAS)'!G:G),XLOOKUP($A272,'[1]Ocorrências 2022 (USADAS TCC Mi'!$A:$A,'[1]Ocorrências 2022 (USADAS TCC Mi'!G:G))</f>
        <v>28</v>
      </c>
      <c r="L272" s="8" t="str">
        <f t="array" ref="L272">IF($D272="erro",XLOOKUP($A272,'Ocorrências 2022 (TODAS)'!$A:$A,'Ocorrências 2022 (TODAS)'!H:H),XLOOKUP($A272,'[1]Ocorrências 2022 (USADAS TCC Mi'!$A:$A,'[1]Ocorrências 2022 (USADAS TCC Mi'!H:H))</f>
        <v>Julho</v>
      </c>
      <c r="M272" s="8" t="str">
        <f t="array" ref="M272">IF($D272="erro",XLOOKUP($A272,'Ocorrências 2022 (TODAS)'!$A:$A,'Ocorrências 2022 (TODAS)'!I:I),XLOOKUP($A272,'[1]Ocorrências 2022 (USADAS TCC Mi'!$A:$A,'[1]Ocorrências 2022 (USADAS TCC Mi'!I:I))</f>
        <v>Inverno</v>
      </c>
      <c r="N272" s="8" t="str">
        <f t="array" ref="N272">IF($D272="erro",XLOOKUP($A272,'Ocorrências 2022 (TODAS)'!$A:$A,'Ocorrências 2022 (TODAS)'!J:J),XLOOKUP($A272,'[1]Ocorrências 2022 (USADAS TCC Mi'!$A:$A,'[1]Ocorrências 2022 (USADAS TCC Mi'!J:J))</f>
        <v/>
      </c>
      <c r="O272" s="8">
        <f t="array" ref="O272">IF($D272="erro",XLOOKUP($A272,'Ocorrências 2022 (TODAS)'!$A:$A,'Ocorrências 2022 (TODAS)'!K:K),XLOOKUP($A272,'[1]Ocorrências 2022 (USADAS TCC Mi'!$A:$A,'[1]Ocorrências 2022 (USADAS TCC Mi'!K:K))</f>
        <v>22</v>
      </c>
      <c r="P272" s="8">
        <f t="array" ref="P272">IF($D272="erro",XLOOKUP($A272,'Ocorrências 2022 (TODAS)'!$A:$A,'Ocorrências 2022 (TODAS)'!L:L),XLOOKUP($A272,'[1]Ocorrências 2022 (USADAS TCC Mi'!$A:$A,'[1]Ocorrências 2022 (USADAS TCC Mi'!L:L))</f>
        <v>1</v>
      </c>
      <c r="Q272" s="8" t="str">
        <f t="array" ref="Q272">IF($D272="erro",XLOOKUP($A272,'Ocorrências 2022 (TODAS)'!$A:$A,'Ocorrências 2022 (TODAS)'!M:M),XLOOKUP($A272,'[1]Ocorrências 2022 (USADAS TCC Mi'!$A:$A,'[1]Ocorrências 2022 (USADAS TCC Mi'!M:M))</f>
        <v/>
      </c>
      <c r="R272" s="8" t="str">
        <f t="array" ref="R272">IF($D272="erro",XLOOKUP($A272,'Ocorrências 2022 (TODAS)'!$A:$A,'Ocorrências 2022 (TODAS)'!N:N),XLOOKUP($A272,'[1]Ocorrências 2022 (USADAS TCC Mi'!$A:$A,'[1]Ocorrências 2022 (USADAS TCC Mi'!N:N))</f>
        <v/>
      </c>
      <c r="S272" s="8" t="str">
        <f t="array" ref="S272">IF($D272="erro",XLOOKUP($A272,'Ocorrências 2022 (TODAS)'!$A:$A,'Ocorrências 2022 (TODAS)'!O:O),XLOOKUP($A272,'[1]Ocorrências 2022 (USADAS TCC Mi'!$A:$A,'[1]Ocorrências 2022 (USADAS TCC Mi'!O:O))</f>
        <v/>
      </c>
      <c r="T272" s="8" t="str">
        <f t="array" ref="T272">IF($D272="erro",XLOOKUP($A272,'Ocorrências 2022 (TODAS)'!$A:$A,'Ocorrências 2022 (TODAS)'!P:P),XLOOKUP($A272,'[1]Ocorrências 2022 (USADAS TCC Mi'!$A:$A,'[1]Ocorrências 2022 (USADAS TCC Mi'!P:P))</f>
        <v>Quinta</v>
      </c>
      <c r="U272" s="8" t="str">
        <f t="array" ref="U272">IF($D272="erro",XLOOKUP($A272,'Ocorrências 2022 (TODAS)'!$A:$A,'Ocorrências 2022 (TODAS)'!Q:Q),XLOOKUP($A272,'[1]Ocorrências 2022 (USADAS TCC Mi'!$A:$A,'[1]Ocorrências 2022 (USADAS TCC Mi'!Q:Q))</f>
        <v>Meio de semana</v>
      </c>
      <c r="V272" s="8" t="str">
        <f t="array" ref="V272">IF($D272="erro",XLOOKUP($A272,'Ocorrências 2022 (TODAS)'!$A:$A,'Ocorrências 2022 (TODAS)'!R:R),XLOOKUP($A272,'[1]Ocorrências 2022 (USADAS TCC Mi'!$A:$A,'[1]Ocorrências 2022 (USADAS TCC Mi'!R:R))</f>
        <v>Noite</v>
      </c>
      <c r="W272" s="8" t="str">
        <f t="array" ref="W272">IF($D272="erro",XLOOKUP($A272,'Ocorrências 2022 (TODAS)'!$A:$A,'Ocorrências 2022 (TODAS)'!S:S),XLOOKUP($A272,'[1]Ocorrências 2022 (USADAS TCC Mi'!$A:$A,'[1]Ocorrências 2022 (USADAS TCC Mi'!S:S))</f>
        <v/>
      </c>
      <c r="X272" s="8" t="str">
        <f t="array" ref="X272">IF($D272="erro",XLOOKUP($A272,'Ocorrências 2022 (TODAS)'!$A:$A,'Ocorrências 2022 (TODAS)'!T:T),XLOOKUP($A272,'[1]Ocorrências 2022 (USADAS TCC Mi'!$A:$A,'[1]Ocorrências 2022 (USADAS TCC Mi'!T:T))</f>
        <v>Fim</v>
      </c>
      <c r="Y272" s="8" t="str">
        <f t="array" ref="Y272">IF($D272="erro",XLOOKUP($A272,'Ocorrências 2022 (TODAS)'!$A:$A,'Ocorrências 2022 (TODAS)'!U:U),XLOOKUP($A272,'[1]Ocorrências 2022 (USADAS TCC Mi'!$A:$A,'[1]Ocorrências 2022 (USADAS TCC Mi'!U:U))</f>
        <v>EM FRENTE DISTRIBUIDORA DE BEBIDAS MAVERICK, QR 316.</v>
      </c>
      <c r="Z272" s="162" t="str">
        <f t="array" ref="Z272">IF($D272="erro",XLOOKUP($A272,'Ocorrências 2022 (TODAS)'!$A:$A,'Ocorrências 2022 (TODAS)'!V:V),XLOOKUP($A272,'[1]Ocorrências 2022 (USADAS TCC Mi'!$A:$A,'[1]Ocorrências 2022 (USADAS TCC Mi'!V:V))</f>
        <v>-15.87505</v>
      </c>
      <c r="AA272" s="162" t="str">
        <f t="array" ref="AA272">IF($D272="erro",XLOOKUP($A272,'Ocorrências 2022 (TODAS)'!$A:$A,'Ocorrências 2022 (TODAS)'!W:W),XLOOKUP($A272,'[1]Ocorrências 2022 (USADAS TCC Mi'!$A:$A,'[1]Ocorrências 2022 (USADAS TCC Mi'!W:W))</f>
        <v>-48.06607</v>
      </c>
      <c r="AB272" s="8" t="str">
        <f t="array" ref="AB272">IF($D272="erro",XLOOKUP($A272,'Ocorrências 2022 (TODAS)'!$A:$A,'Ocorrências 2022 (TODAS)'!X:X),XLOOKUP($A272,'[1]Ocorrências 2022 (USADAS TCC Mi'!$A:$A,'[1]Ocorrências 2022 (USADAS TCC Mi'!X:X))</f>
        <v>Samambaia </v>
      </c>
      <c r="AC272" s="8" t="str">
        <f t="array" ref="AC272">IF($D272="erro",XLOOKUP($A272,'Ocorrências 2022 (TODAS)'!$A:$A,'Ocorrências 2022 (TODAS)'!Y:Y),XLOOKUP($A272,'[1]Ocorrências 2022 (USADAS TCC Mi'!$A:$A,'[1]Ocorrências 2022 (USADAS TCC Mi'!Y:Y))</f>
        <v>Sim</v>
      </c>
      <c r="AD272" s="8" t="str">
        <f t="array" ref="AD272">IF($D272="erro",XLOOKUP($A272,'Ocorrências 2022 (TODAS)'!$A:$A,'Ocorrências 2022 (TODAS)'!Z:Z),XLOOKUP($A272,'[1]Ocorrências 2022 (USADAS TCC Mi'!$A:$A,'[1]Ocorrências 2022 (USADAS TCC Mi'!Z:Z))</f>
        <v>Veículo (autor) seguido de residência</v>
      </c>
      <c r="AE272" s="8" t="str">
        <f t="array" ref="AE272">IF($D272="erro",XLOOKUP($A272,'Ocorrências 2022 (TODAS)'!$A:$A,'Ocorrências 2022 (TODAS)'!AA:AA),XLOOKUP($A272,'[1]Ocorrências 2022 (USADAS TCC Mi'!$A:$A,'[1]Ocorrências 2022 (USADAS TCC Mi'!AA:AA))</f>
        <v/>
      </c>
      <c r="AF272" s="8" t="str">
        <f t="array" ref="AF272">IF($D272="erro",XLOOKUP($A272,'Ocorrências 2022 (TODAS)'!$A:$A,'Ocorrências 2022 (TODAS)'!AB:AB),XLOOKUP($A272,'[1]Ocorrências 2022 (USADAS TCC Mi'!$A:$A,'[1]Ocorrências 2022 (USADAS TCC Mi'!AB:AB))</f>
        <v/>
      </c>
      <c r="AG272" s="8">
        <f t="array" ref="AG272">IF($D272="erro",XLOOKUP($A272,'Ocorrências 2022 (TODAS)'!$A:$A,'Ocorrências 2022 (TODAS)'!AC:AC),XLOOKUP($A272,'[1]Ocorrências 2022 (USADAS TCC Mi'!$A:$A,'[1]Ocorrências 2022 (USADAS TCC Mi'!AC:AC))</f>
        <v>22</v>
      </c>
      <c r="AH272" s="8" t="str">
        <f t="array" ref="AH272">IF($D272="erro",XLOOKUP($A272,'Ocorrências 2022 (TODAS)'!$A:$A,'Ocorrências 2022 (TODAS)'!AD:AD),XLOOKUP($A272,'[1]Ocorrências 2022 (USADAS TCC Mi'!$A:$A,'[1]Ocorrências 2022 (USADAS TCC Mi'!AD:AD))</f>
        <v>Adulto</v>
      </c>
      <c r="AI272" s="8" t="str">
        <f t="array" ref="AI272">IF($D272="erro",XLOOKUP($A272,'Ocorrências 2022 (TODAS)'!$A:$A,'Ocorrências 2022 (TODAS)'!AE:AE),XLOOKUP($A272,'[1]Ocorrências 2022 (USADAS TCC Mi'!$A:$A,'[1]Ocorrências 2022 (USADAS TCC Mi'!AE:AE))</f>
        <v>Feminino</v>
      </c>
      <c r="AJ272" s="8" t="str">
        <f t="array" ref="AJ272">IF($D272="erro",XLOOKUP($A272,'Ocorrências 2022 (TODAS)'!$A:$A,'Ocorrências 2022 (TODAS)'!AF:AF),XLOOKUP($A272,'[1]Ocorrências 2022 (USADAS TCC Mi'!$A:$A,'[1]Ocorrências 2022 (USADAS TCC Mi'!AF:AF))</f>
        <v/>
      </c>
      <c r="AK272" s="8" t="str">
        <f t="array" ref="AK272">IF($D272="erro",XLOOKUP($A272,'Ocorrências 2022 (TODAS)'!$A:$A,'Ocorrências 2022 (TODAS)'!AG:AG),XLOOKUP($A272,'[1]Ocorrências 2022 (USADAS TCC Mi'!$A:$A,'[1]Ocorrências 2022 (USADAS TCC Mi'!AG:AG))</f>
        <v/>
      </c>
      <c r="AL272" s="8" t="str">
        <f t="array" ref="AL272">IF($D272="erro",XLOOKUP($A272,'Ocorrências 2022 (TODAS)'!$A:$A,'Ocorrências 2022 (TODAS)'!AH:AH),XLOOKUP($A272,'[1]Ocorrências 2022 (USADAS TCC Mi'!$A:$A,'[1]Ocorrências 2022 (USADAS TCC Mi'!AH:AH))</f>
        <v/>
      </c>
      <c r="AM272" s="8" t="str">
        <f t="array" ref="AM272">IF($D272="erro",XLOOKUP($A272,'Ocorrências 2022 (TODAS)'!$A:$A,'Ocorrências 2022 (TODAS)'!AI:AI),XLOOKUP($A272,'[1]Ocorrências 2022 (USADAS TCC Mi'!$A:$A,'[1]Ocorrências 2022 (USADAS TCC Mi'!AI:AI))</f>
        <v>QR 314, PRÓXIMO COLÉGIO CEF 312 - SAMAMBAIA</v>
      </c>
      <c r="AN272" s="8" t="str">
        <f t="array" ref="AN272">IF($D272="erro",XLOOKUP($A272,'Ocorrências 2022 (TODAS)'!$A:$A,'Ocorrências 2022 (TODAS)'!AJ:AJ),XLOOKUP($A272,'[1]Ocorrências 2022 (USADAS TCC Mi'!$A:$A,'[1]Ocorrências 2022 (USADAS TCC Mi'!AJ:AJ))</f>
        <v>Conhecida</v>
      </c>
      <c r="AO272" s="8">
        <f t="array" ref="AO272">IF($D272="erro",XLOOKUP($A272,'Ocorrências 2022 (TODAS)'!$A:$A,'Ocorrências 2022 (TODAS)'!AK:AK),XLOOKUP($A272,'[1]Ocorrências 2022 (USADAS TCC Mi'!$A:$A,'[1]Ocorrências 2022 (USADAS TCC Mi'!AK:AK))</f>
        <v>29</v>
      </c>
      <c r="AP272" s="8" t="str">
        <f t="array" ref="AP272">IF($D272="erro",XLOOKUP($A272,'Ocorrências 2022 (TODAS)'!$A:$A,'Ocorrências 2022 (TODAS)'!AL:AL),XLOOKUP($A272,'[1]Ocorrências 2022 (USADAS TCC Mi'!$A:$A,'[1]Ocorrências 2022 (USADAS TCC Mi'!AL:AL))</f>
        <v/>
      </c>
      <c r="AQ272" s="8" t="str">
        <f t="array" ref="AQ272">IF($D272="erro",XLOOKUP($A272,'Ocorrências 2022 (TODAS)'!$A:$A,'Ocorrências 2022 (TODAS)'!AM:AM),XLOOKUP($A272,'[1]Ocorrências 2022 (USADAS TCC Mi'!$A:$A,'[1]Ocorrências 2022 (USADAS TCC Mi'!AM:AM))</f>
        <v>Adulto</v>
      </c>
      <c r="AR272" s="8" t="str">
        <f t="array" ref="AR272">IF($D272="erro",XLOOKUP($A272,'Ocorrências 2022 (TODAS)'!$A:$A,'Ocorrências 2022 (TODAS)'!AN:AN),XLOOKUP($A272,'[1]Ocorrências 2022 (USADAS TCC Mi'!$A:$A,'[1]Ocorrências 2022 (USADAS TCC Mi'!AN:AN))</f>
        <v>Masculino</v>
      </c>
      <c r="AS272" s="8" t="str">
        <f t="array" ref="AS272">IF($D272="erro",XLOOKUP($A272,'Ocorrências 2022 (TODAS)'!$A:$A,'Ocorrências 2022 (TODAS)'!AO:AO),XLOOKUP($A272,'[1]Ocorrências 2022 (USADAS TCC Mi'!$A:$A,'[1]Ocorrências 2022 (USADAS TCC Mi'!AO:AO))</f>
        <v>Básico/Fundamental</v>
      </c>
      <c r="AT272" s="8" t="str">
        <f t="array" ref="AT272">IF($D272="erro",XLOOKUP($A272,'Ocorrências 2022 (TODAS)'!$A:$A,'Ocorrências 2022 (TODAS)'!AP:AP),XLOOKUP($A272,'[1]Ocorrências 2022 (USADAS TCC Mi'!$A:$A,'[1]Ocorrências 2022 (USADAS TCC Mi'!AP:AP))</f>
        <v>Solteiro</v>
      </c>
      <c r="AU272" s="8" t="str">
        <f t="array" ref="AU272">IF($D272="erro",XLOOKUP($A272,'Ocorrências 2022 (TODAS)'!$A:$A,'Ocorrências 2022 (TODAS)'!AQ:AQ),XLOOKUP($A272,'[1]Ocorrências 2022 (USADAS TCC Mi'!$A:$A,'[1]Ocorrências 2022 (USADAS TCC Mi'!AQ:AQ))</f>
        <v>NI</v>
      </c>
      <c r="AV272" s="8" t="str">
        <f t="array" ref="AV272">IF($D272="erro",XLOOKUP($A272,'Ocorrências 2022 (TODAS)'!$A:$A,'Ocorrências 2022 (TODAS)'!AR:AR),XLOOKUP($A272,'[1]Ocorrências 2022 (USADAS TCC Mi'!$A:$A,'[1]Ocorrências 2022 (USADAS TCC Mi'!AR:AR))</f>
        <v/>
      </c>
      <c r="AW272" s="8" t="str">
        <f t="array" ref="AW272">IF($D272="erro",XLOOKUP($A272,'Ocorrências 2022 (TODAS)'!$A:$A,'Ocorrências 2022 (TODAS)'!AS:AS),XLOOKUP($A272,'[1]Ocorrências 2022 (USADAS TCC Mi'!$A:$A,'[1]Ocorrências 2022 (USADAS TCC Mi'!AS:AS))</f>
        <v/>
      </c>
      <c r="AX272" s="8" t="str">
        <f t="array" ref="AX272">IF($D272="erro",XLOOKUP($A272,'Ocorrências 2022 (TODAS)'!$A:$A,'Ocorrências 2022 (TODAS)'!AT:AT),XLOOKUP($A272,'[1]Ocorrências 2022 (USADAS TCC Mi'!$A:$A,'[1]Ocorrências 2022 (USADAS TCC Mi'!AT:AT))</f>
        <v>VANDERLAN CARDOSO DOS SANTOS</v>
      </c>
      <c r="AY272" s="8" t="str">
        <f t="array" ref="AY272">IF($D272="erro",XLOOKUP($A272,'Ocorrências 2022 (TODAS)'!$A:$A,'Ocorrências 2022 (TODAS)'!AU:AU),XLOOKUP($A272,'[1]Ocorrências 2022 (USADAS TCC Mi'!$A:$A,'[1]Ocorrências 2022 (USADAS TCC Mi'!AU:AU))</f>
        <v>NI</v>
      </c>
      <c r="AZ272" s="8" t="str">
        <f t="array" ref="AZ272">IF($D272="erro",XLOOKUP($A272,'Ocorrências 2022 (TODAS)'!$A:$A,'Ocorrências 2022 (TODAS)'!AV:AV),XLOOKUP($A272,'[1]Ocorrências 2022 (USADAS TCC Mi'!$A:$A,'[1]Ocorrências 2022 (USADAS TCC Mi'!AV:AV))</f>
        <v/>
      </c>
      <c r="BA272" s="8" t="str">
        <f t="array" ref="BA272">IF($D272="erro",XLOOKUP($A272,'Ocorrências 2022 (TODAS)'!$A:$A,'Ocorrências 2022 (TODAS)'!AW:AW),XLOOKUP($A272,'[1]Ocorrências 2022 (USADAS TCC Mi'!$A:$A,'[1]Ocorrências 2022 (USADAS TCC Mi'!AW:AW))</f>
        <v/>
      </c>
      <c r="BB272" s="8" t="str">
        <f t="array" ref="BB272">IF($D272="erro",XLOOKUP($A272,'Ocorrências 2022 (TODAS)'!$A:$A,'Ocorrências 2022 (TODAS)'!AX:AX),XLOOKUP($A272,'[1]Ocorrências 2022 (USADAS TCC Mi'!$A:$A,'[1]Ocorrências 2022 (USADAS TCC Mi'!AX:AX))</f>
        <v/>
      </c>
      <c r="BC272" s="8" t="str">
        <f t="array" ref="BC272">IF($D272="erro",XLOOKUP($A272,'Ocorrências 2022 (TODAS)'!$A:$A,'Ocorrências 2022 (TODAS)'!AY:AY),XLOOKUP($A272,'[1]Ocorrências 2022 (USADAS TCC Mi'!$A:$A,'[1]Ocorrências 2022 (USADAS TCC Mi'!AY:AY))</f>
        <v/>
      </c>
      <c r="BD272" s="8" t="str">
        <f t="array" ref="BD272">IF($D272="erro",XLOOKUP($A272,'Ocorrências 2022 (TODAS)'!$A:$A,'Ocorrências 2022 (TODAS)'!AZ:AZ),XLOOKUP($A272,'[1]Ocorrências 2022 (USADAS TCC Mi'!$A:$A,'[1]Ocorrências 2022 (USADAS TCC Mi'!AZ:AZ))</f>
        <v>Não</v>
      </c>
      <c r="BE272" s="8" t="str">
        <f t="array" ref="BE272">IF($D272="erro",XLOOKUP($A272,'Ocorrências 2022 (TODAS)'!$A:$A,'Ocorrências 2022 (TODAS)'!BA:BA),XLOOKUP($A272,'[1]Ocorrências 2022 (USADAS TCC Mi'!$A:$A,'[1]Ocorrências 2022 (USADAS TCC Mi'!BA:BA))</f>
        <v/>
      </c>
      <c r="BF272" s="8" t="str">
        <f t="array" ref="BF272">IF($D272="erro",XLOOKUP($A272,'Ocorrências 2022 (TODAS)'!$A:$A,'Ocorrências 2022 (TODAS)'!BB:BB),XLOOKUP($A272,'[1]Ocorrências 2022 (USADAS TCC Mi'!$A:$A,'[1]Ocorrências 2022 (USADAS TCC Mi'!BB:BB))</f>
        <v/>
      </c>
      <c r="BG272" s="8" t="str">
        <f t="array" ref="BG272">IF($D272="erro",XLOOKUP($A272,'Ocorrências 2022 (TODAS)'!$A:$A,'Ocorrências 2022 (TODAS)'!BC:BC),XLOOKUP($A272,'[1]Ocorrências 2022 (USADAS TCC Mi'!$A:$A,'[1]Ocorrências 2022 (USADAS TCC Mi'!BC:BC))</f>
        <v/>
      </c>
      <c r="BH272" s="8" t="str">
        <f t="array" ref="BH272">IF($D272="erro",XLOOKUP($A272,'Ocorrências 2022 (TODAS)'!$A:$A,'Ocorrências 2022 (TODAS)'!BD:BD),XLOOKUP($A272,'[1]Ocorrências 2022 (USADAS TCC Mi'!$A:$A,'[1]Ocorrências 2022 (USADAS TCC Mi'!BD:BD))</f>
        <v>Sim</v>
      </c>
      <c r="BI272" s="8" t="str">
        <f t="array" ref="BI272">IF($D272="erro",XLOOKUP($A272,'Ocorrências 2022 (TODAS)'!$A:$A,'Ocorrências 2022 (TODAS)'!BE:BE),XLOOKUP($A272,'[1]Ocorrências 2022 (USADAS TCC Mi'!$A:$A,'[1]Ocorrências 2022 (USADAS TCC Mi'!BE:BE))</f>
        <v>Ameaça, Violência física</v>
      </c>
      <c r="BJ272" s="8" t="str">
        <f t="array" ref="BJ272">IF($D272="erro",XLOOKUP($A272,'Ocorrências 2022 (TODAS)'!$A:$A,'Ocorrências 2022 (TODAS)'!BF:BF),XLOOKUP($A272,'[1]Ocorrências 2022 (USADAS TCC Mi'!$A:$A,'[1]Ocorrências 2022 (USADAS TCC Mi'!BF:BF))</f>
        <v>Verbal</v>
      </c>
      <c r="BK272" s="8" t="str">
        <f t="array" ref="BK272">IF($D272="erro",XLOOKUP($A272,'Ocorrências 2022 (TODAS)'!$A:$A,'Ocorrências 2022 (TODAS)'!BG:BG),XLOOKUP($A272,'[1]Ocorrências 2022 (USADAS TCC Mi'!$A:$A,'[1]Ocorrências 2022 (USADAS TCC Mi'!BG:BG))</f>
        <v>Força física</v>
      </c>
      <c r="BL272" s="8" t="str">
        <f t="array" ref="BL272">IF($D272="erro",XLOOKUP($A272,'Ocorrências 2022 (TODAS)'!$A:$A,'Ocorrências 2022 (TODAS)'!BH:BH),XLOOKUP($A272,'[1]Ocorrências 2022 (USADAS TCC Mi'!$A:$A,'[1]Ocorrências 2022 (USADAS TCC Mi'!BH:BH))</f>
        <v>Sim</v>
      </c>
      <c r="BM272" s="8" t="str">
        <f t="array" ref="BM272">IF($D272="erro",XLOOKUP($A272,'Ocorrências 2022 (TODAS)'!$A:$A,'Ocorrências 2022 (TODAS)'!BI:BI),XLOOKUP($A272,'[1]Ocorrências 2022 (USADAS TCC Mi'!$A:$A,'[1]Ocorrências 2022 (USADAS TCC Mi'!BI:BI))</f>
        <v>Sexo oral</v>
      </c>
      <c r="BN272" s="8" t="str">
        <f t="array" ref="BN272">IF($D272="erro",XLOOKUP($A272,'Ocorrências 2022 (TODAS)'!$A:$A,'Ocorrências 2022 (TODAS)'!BJ:BJ),XLOOKUP($A272,'[1]Ocorrências 2022 (USADAS TCC Mi'!$A:$A,'[1]Ocorrências 2022 (USADAS TCC Mi'!BJ:BJ))</f>
        <v>Não</v>
      </c>
      <c r="BO272" s="8" t="str">
        <f t="array" ref="BO272">IF($D272="erro",XLOOKUP($A272,'Ocorrências 2022 (TODAS)'!$A:$A,'Ocorrências 2022 (TODAS)'!BK:BK),XLOOKUP($A272,'[1]Ocorrências 2022 (USADAS TCC Mi'!$A:$A,'[1]Ocorrências 2022 (USADAS TCC Mi'!BK:BK))</f>
        <v>Sim</v>
      </c>
      <c r="BP272" s="8" t="str">
        <f t="array" ref="BP272">IF($D272="erro",XLOOKUP($A272,'Ocorrências 2022 (TODAS)'!$A:$A,'Ocorrências 2022 (TODAS)'!BL:BL),XLOOKUP($A272,'[1]Ocorrências 2022 (USADAS TCC Mi'!$A:$A,'[1]Ocorrências 2022 (USADAS TCC Mi'!BL:BL))</f>
        <v/>
      </c>
      <c r="BQ272" s="8" t="str">
        <f t="array" ref="BQ272">IF($D272="erro",XLOOKUP($A272,'Ocorrências 2022 (TODAS)'!$A:$A,'Ocorrências 2022 (TODAS)'!BM:BM),XLOOKUP($A272,'[1]Ocorrências 2022 (USADAS TCC Mi'!$A:$A,'[1]Ocorrências 2022 (USADAS TCC Mi'!BM:BM))</f>
        <v/>
      </c>
      <c r="BR272" s="8" t="str">
        <f t="array" ref="BR272">IF($D272="erro",XLOOKUP($A272,'Ocorrências 2022 (TODAS)'!$A:$A,'Ocorrências 2022 (TODAS)'!BN:BN),XLOOKUP($A272,'[1]Ocorrências 2022 (USADAS TCC Mi'!$A:$A,'[1]Ocorrências 2022 (USADAS TCC Mi'!BN:BN))</f>
        <v/>
      </c>
      <c r="BS272" s="8" t="str">
        <f t="array" ref="BS272">IF($D272="erro",XLOOKUP($A272,'Ocorrências 2022 (TODAS)'!$A:$A,'Ocorrências 2022 (TODAS)'!BO:BO),XLOOKUP($A272,'[1]Ocorrências 2022 (USADAS TCC Mi'!$A:$A,'[1]Ocorrências 2022 (USADAS TCC Mi'!BO:BO))</f>
        <v>NI</v>
      </c>
      <c r="BT272" s="8" t="str">
        <f t="array" ref="BT272">IF($D272="erro",XLOOKUP($A272,'Ocorrências 2022 (TODAS)'!$A:$A,'Ocorrências 2022 (TODAS)'!BP:BP),XLOOKUP($A272,'[1]Ocorrências 2022 (USADAS TCC Mi'!$A:$A,'[1]Ocorrências 2022 (USADAS TCC Mi'!BP:BP))</f>
        <v/>
      </c>
      <c r="BU272" s="8" t="str">
        <f t="array" ref="BU272">IF($D272="erro",XLOOKUP($A272,'Ocorrências 2022 (TODAS)'!$A:$A,'Ocorrências 2022 (TODAS)'!BQ:BQ),XLOOKUP($A272,'[1]Ocorrências 2022 (USADAS TCC Mi'!$A:$A,'[1]Ocorrências 2022 (USADAS TCC Mi'!BQ:BQ))</f>
        <v/>
      </c>
      <c r="BV272" s="8" t="str">
        <f t="array" ref="BV272">IF($D272="erro",XLOOKUP($A272,'Ocorrências 2022 (TODAS)'!$A:$A,'Ocorrências 2022 (TODAS)'!BR:BR),XLOOKUP($A272,'[1]Ocorrências 2022 (USADAS TCC Mi'!$A:$A,'[1]Ocorrências 2022 (USADAS TCC Mi'!BR:BR))</f>
        <v/>
      </c>
      <c r="BW272" s="8" t="str">
        <f t="array" ref="BW272">IF($D272="erro",XLOOKUP($A272,'Ocorrências 2022 (TODAS)'!$A:$A,'Ocorrências 2022 (TODAS)'!BS:BS),XLOOKUP($A272,'[1]Ocorrências 2022 (USADAS TCC Mi'!$A:$A,'[1]Ocorrências 2022 (USADAS TCC Mi'!BS:BS))</f>
        <v>Não</v>
      </c>
      <c r="BX272" s="8" t="str">
        <f t="array" ref="BX272">IF($D272="erro",XLOOKUP($A272,'Ocorrências 2022 (TODAS)'!$A:$A,'Ocorrências 2022 (TODAS)'!BT:BT),XLOOKUP($A272,'[1]Ocorrências 2022 (USADAS TCC Mi'!$A:$A,'[1]Ocorrências 2022 (USADAS TCC Mi'!BT:BT))</f>
        <v>Sim</v>
      </c>
      <c r="BY272" s="8" t="str">
        <f t="array" ref="BY272">IF($D272="erro",XLOOKUP($A272,'Ocorrências 2022 (TODAS)'!$A:$A,'Ocorrências 2022 (TODAS)'!BU:BU),XLOOKUP($A272,'[1]Ocorrências 2022 (USADAS TCC Mi'!$A:$A,'[1]Ocorrências 2022 (USADAS TCC Mi'!BU:BU))</f>
        <v>Consumado</v>
      </c>
      <c r="BZ272" s="8" t="str">
        <f t="array" ref="BZ272">IF($D272="erro",XLOOKUP($A272,'Ocorrências 2022 (TODAS)'!$A:$A,'Ocorrências 2022 (TODAS)'!BV:BV),XLOOKUP($A272,'[1]Ocorrências 2022 (USADAS TCC Mi'!$A:$A,'[1]Ocorrências 2022 (USADAS TCC Mi'!BV:BV))</f>
        <v/>
      </c>
      <c r="CA272" s="8" t="str">
        <f t="array" ref="CA272">IF($D272="erro",XLOOKUP($A272,'Ocorrências 2022 (TODAS)'!$A:$A,'Ocorrências 2022 (TODAS)'!BW:BW),XLOOKUP($A272,'[1]Ocorrências 2022 (USADAS TCC Mi'!$A:$A,'[1]Ocorrências 2022 (USADAS TCC Mi'!BW:BW))</f>
        <v>Não</v>
      </c>
      <c r="CB272" s="8" t="str">
        <f t="array" ref="CB272">IF($D272="erro",XLOOKUP($A272,'Ocorrências 2022 (TODAS)'!$A:$A,'Ocorrências 2022 (TODAS)'!BX:BX),XLOOKUP($A272,'[1]Ocorrências 2022 (USADAS TCC Mi'!$A:$A,'[1]Ocorrências 2022 (USADAS TCC Mi'!BX:BX))</f>
        <v/>
      </c>
      <c r="CC272" s="8" t="str">
        <f t="array" ref="CC272">IF($D272="erro",XLOOKUP($A272,'Ocorrências 2022 (TODAS)'!$A:$A,'Ocorrências 2022 (TODAS)'!BY:BY),XLOOKUP($A272,'[1]Ocorrências 2022 (USADAS TCC Mi'!$A:$A,'[1]Ocorrências 2022 (USADAS TCC Mi'!BY:BY))</f>
        <v>Sim</v>
      </c>
      <c r="CD272" s="8" t="str">
        <f t="array" ref="CD272">IF($D272="erro",XLOOKUP($A272,'Ocorrências 2022 (TODAS)'!$A:$A,'Ocorrências 2022 (TODAS)'!BZ:BZ),XLOOKUP($A272,'[1]Ocorrências 2022 (USADAS TCC Mi'!$A:$A,'[1]Ocorrências 2022 (USADAS TCC Mi'!BZ:BZ))</f>
        <v>Desacordada (entorpecente)</v>
      </c>
      <c r="CE272" s="8" t="str">
        <f t="array" ref="CE272">IF($D272="erro",XLOOKUP($A272,'Ocorrências 2022 (TODAS)'!$A:$A,'Ocorrências 2022 (TODAS)'!CA:CA),XLOOKUP($A272,'[1]Ocorrências 2022 (USADAS TCC Mi'!$A:$A,'[1]Ocorrências 2022 (USADAS TCC Mi'!CA:CA))</f>
        <v/>
      </c>
      <c r="CF272" s="8" t="str">
        <f t="array" ref="CF272">IF($D272="erro",XLOOKUP($A272,'Ocorrências 2022 (TODAS)'!$A:$A,'Ocorrências 2022 (TODAS)'!CB:CB),XLOOKUP($A272,'[1]Ocorrências 2022 (USADAS TCC Mi'!$A:$A,'[1]Ocorrências 2022 (USADAS TCC Mi'!CB:CB))</f>
        <v/>
      </c>
      <c r="CG272" s="8" t="str">
        <f t="array" ref="CG272">IF($D272="erro",XLOOKUP($A272,'Ocorrências 2022 (TODAS)'!$A:$A,'Ocorrências 2022 (TODAS)'!CC:CC),XLOOKUP($A272,'[1]Ocorrências 2022 (USADAS TCC Mi'!$A:$A,'[1]Ocorrências 2022 (USADAS TCC Mi'!CC:CC))</f>
        <v/>
      </c>
      <c r="CH272" s="8" t="str">
        <f t="array" ref="CH272">IF($D272="erro",XLOOKUP($A272,'Ocorrências 2022 (TODAS)'!$A:$A,'Ocorrências 2022 (TODAS)'!CD:CD),XLOOKUP($A272,'[1]Ocorrências 2022 (USADAS TCC Mi'!$A:$A,'[1]Ocorrências 2022 (USADAS TCC Mi'!CD:CD))</f>
        <v>Sim</v>
      </c>
      <c r="CI272" s="8" t="str">
        <f t="array" ref="CI272">IF($D272="erro",XLOOKUP($A272,'Ocorrências 2022 (TODAS)'!$A:$A,'Ocorrências 2022 (TODAS)'!CE:CE),XLOOKUP($A272,'[1]Ocorrências 2022 (USADAS TCC Mi'!$A:$A,'[1]Ocorrências 2022 (USADAS TCC Mi'!CE:CE))</f>
        <v>Sim</v>
      </c>
      <c r="CJ272" s="8" t="str">
        <f t="array" ref="CJ272">IF($D272="erro",XLOOKUP($A272,'Ocorrências 2022 (TODAS)'!$A:$A,'Ocorrências 2022 (TODAS)'!CF:CF),XLOOKUP($A272,'[1]Ocorrências 2022 (USADAS TCC Mi'!$A:$A,'[1]Ocorrências 2022 (USADAS TCC Mi'!CF:CF))</f>
        <v/>
      </c>
      <c r="CK272" s="8" t="str">
        <f t="array" ref="CK272">IF($D272="erro",XLOOKUP($A272,'Ocorrências 2022 (TODAS)'!$A:$A,'Ocorrências 2022 (TODAS)'!CG:CG),XLOOKUP($A272,'[1]Ocorrências 2022 (USADAS TCC Mi'!$A:$A,'[1]Ocorrências 2022 (USADAS TCC Mi'!CG:CG))</f>
        <v/>
      </c>
      <c r="CL272" s="163" t="str">
        <f t="array" ref="CL272">IF($D272="erro",XLOOKUP($A272,'Ocorrências 2022 (TODAS)'!$A:$A,'Ocorrências 2022 (TODAS)'!CH:CH),XLOOKUP($A272,'[1]Ocorrências 2022 (USADAS TCC Mi'!$A:$A,'[1]Ocorrências 2022 (USADAS TCC Mi'!CH:CH))</f>
        <v/>
      </c>
      <c r="CM272" s="8" t="str">
        <f t="array" ref="CM272">IF($D272="erro",XLOOKUP($A272,'Ocorrências 2022 (TODAS)'!$A:$A,'Ocorrências 2022 (TODAS)'!CI:CI),XLOOKUP($A272,'[1]Ocorrências 2022 (USADAS TCC Mi'!$A:$A,'[1]Ocorrências 2022 (USADAS TCC Mi'!CI:CI))</f>
        <v/>
      </c>
      <c r="CN272" s="8" t="str">
        <f t="array" ref="CN272">IF($D272="erro",XLOOKUP($A272,'Ocorrências 2022 (TODAS)'!$A:$A,'Ocorrências 2022 (TODAS)'!CJ:CJ),XLOOKUP($A272,'[1]Ocorrências 2022 (USADAS TCC Mi'!$A:$A,'[1]Ocorrências 2022 (USADAS TCC Mi'!CJ:CJ))</f>
        <v/>
      </c>
      <c r="CO272" s="8" t="str">
        <f t="array" ref="CO272">IF($D272="erro",XLOOKUP($A272,'Ocorrências 2022 (TODAS)'!$A:$A,'Ocorrências 2022 (TODAS)'!CK:CK),XLOOKUP($A272,'[1]Ocorrências 2022 (USADAS TCC Mi'!$A:$A,'[1]Ocorrências 2022 (USADAS TCC Mi'!CK:CK))</f>
        <v/>
      </c>
      <c r="CP272" s="8" t="str">
        <f t="array" ref="CP272">IF($D272="erro",XLOOKUP($A272,'Ocorrências 2022 (TODAS)'!$A:$A,'Ocorrências 2022 (TODAS)'!CL:CL),XLOOKUP($A272,'[1]Ocorrências 2022 (USADAS TCC Mi'!$A:$A,'[1]Ocorrências 2022 (USADAS TCC Mi'!CL:CL))</f>
        <v/>
      </c>
      <c r="CQ272" s="8" t="str">
        <f t="array" ref="CQ272">IF($D272="erro",XLOOKUP($A272,'Ocorrências 2022 (TODAS)'!$A:$A,'Ocorrências 2022 (TODAS)'!CM:CM),XLOOKUP($A272,'[1]Ocorrências 2022 (USADAS TCC Mi'!$A:$A,'[1]Ocorrências 2022 (USADAS TCC Mi'!CM:CM))</f>
        <v/>
      </c>
      <c r="CR272" s="8" t="str">
        <f t="array" ref="CR272">IF($D272="erro",XLOOKUP($A272,'Ocorrências 2022 (TODAS)'!$A:$A,'Ocorrências 2022 (TODAS)'!CN:CN),XLOOKUP($A272,'[1]Ocorrências 2022 (USADAS TCC Mi'!$A:$A,'[1]Ocorrências 2022 (USADAS TCC Mi'!CN:CN))</f>
        <v/>
      </c>
      <c r="CS272" s="8" t="str">
        <f t="array" ref="CS272">IF($D272="erro",XLOOKUP($A272,'Ocorrências 2022 (TODAS)'!$A:$A,'Ocorrências 2022 (TODAS)'!CO:CO),XLOOKUP($A272,'[1]Ocorrências 2022 (USADAS TCC Mi'!$A:$A,'[1]Ocorrências 2022 (USADAS TCC Mi'!CO:CO))</f>
        <v/>
      </c>
      <c r="CT272" s="8" t="str">
        <f t="array" ref="CT272">IF($D272="erro",XLOOKUP($A272,'Ocorrências 2022 (TODAS)'!$A:$A,'Ocorrências 2022 (TODAS)'!CP:CP),XLOOKUP($A272,'[1]Ocorrências 2022 (USADAS TCC Mi'!$A:$A,'[1]Ocorrências 2022 (USADAS TCC Mi'!CP:CP))</f>
        <v/>
      </c>
      <c r="CU272" s="8" t="str">
        <f t="array" ref="CU272">IF($D272="erro",XLOOKUP($A272,'Ocorrências 2022 (TODAS)'!$A:$A,'Ocorrências 2022 (TODAS)'!CQ:CQ),XLOOKUP($A272,'[1]Ocorrências 2022 (USADAS TCC Mi'!$A:$A,'[1]Ocorrências 2022 (USADAS TCC Mi'!CQ:CQ))</f>
        <v/>
      </c>
      <c r="CV272" s="8" t="str">
        <f t="array" ref="CV272">IF($D272="erro",XLOOKUP($A272,'Ocorrências 2022 (TODAS)'!$A:$A,'Ocorrências 2022 (TODAS)'!CR:CR),XLOOKUP($A272,'[1]Ocorrências 2022 (USADAS TCC Mi'!$A:$A,'[1]Ocorrências 2022 (USADAS TCC Mi'!CR:CR))</f>
        <v/>
      </c>
      <c r="CW272" s="8" t="str">
        <f t="array" ref="CW272">IF($D272="erro",XLOOKUP($A272,'Ocorrências 2022 (TODAS)'!$A:$A,'Ocorrências 2022 (TODAS)'!CS:CS),XLOOKUP($A272,'[1]Ocorrências 2022 (USADAS TCC Mi'!$A:$A,'[1]Ocorrências 2022 (USADAS TCC Mi'!CS:CS))</f>
        <v/>
      </c>
      <c r="CX272" s="8" t="str">
        <f t="array" ref="CX272">IF($D272="erro",XLOOKUP($A272,'Ocorrências 2022 (TODAS)'!$A:$A,'Ocorrências 2022 (TODAS)'!CT:CT),XLOOKUP($A272,'[1]Ocorrências 2022 (USADAS TCC Mi'!$A:$A,'[1]Ocorrências 2022 (USADAS TCC Mi'!CT:CT))</f>
        <v/>
      </c>
      <c r="CY272" s="8" t="str">
        <f t="array" ref="CY272">IF($D272="erro",XLOOKUP($A272,'Ocorrências 2022 (TODAS)'!$A:$A,'Ocorrências 2022 (TODAS)'!CU:CU),XLOOKUP($A272,'[1]Ocorrências 2022 (USADAS TCC Mi'!$A:$A,'[1]Ocorrências 2022 (USADAS TCC Mi'!CU:CU))</f>
        <v/>
      </c>
      <c r="CZ272" s="8" t="str">
        <f t="array" ref="CZ272">IF($D272="erro",XLOOKUP($A272,'Ocorrências 2022 (TODAS)'!$A:$A,'Ocorrências 2022 (TODAS)'!CV:CV),XLOOKUP($A272,'[1]Ocorrências 2022 (USADAS TCC Mi'!$A:$A,'[1]Ocorrências 2022 (USADAS TCC Mi'!CV:CV))</f>
        <v/>
      </c>
      <c r="DA272" s="8" t="str">
        <f t="array" ref="DA272">IF($D272="erro",XLOOKUP($A272,'Ocorrências 2022 (TODAS)'!$A:$A,'Ocorrências 2022 (TODAS)'!CW:CW),XLOOKUP($A272,'[1]Ocorrências 2022 (USADAS TCC Mi'!$A:$A,'[1]Ocorrências 2022 (USADAS TCC Mi'!CW:CW))</f>
        <v/>
      </c>
      <c r="DB272" s="8" t="str">
        <f t="array" ref="DB272">IF($D272="erro",XLOOKUP($A272,'Ocorrências 2022 (TODAS)'!$A:$A,'Ocorrências 2022 (TODAS)'!CX:CX),XLOOKUP($A272,'[1]Ocorrências 2022 (USADAS TCC Mi'!$A:$A,'[1]Ocorrências 2022 (USADAS TCC Mi'!CX:CX))</f>
        <v/>
      </c>
      <c r="DC272" s="8" t="str">
        <f t="array" ref="DC272">IF($D272="erro",XLOOKUP($A272,'Ocorrências 2022 (TODAS)'!$A:$A,'Ocorrências 2022 (TODAS)'!CY:CY),XLOOKUP($A272,'[1]Ocorrências 2022 (USADAS TCC Mi'!$A:$A,'[1]Ocorrências 2022 (USADAS TCC Mi'!CY:CY))</f>
        <v/>
      </c>
      <c r="DD272" s="8" t="str">
        <f t="array" ref="DD272">IF($D272="erro",XLOOKUP($A272,'Ocorrências 2022 (TODAS)'!$A:$A,'Ocorrências 2022 (TODAS)'!CZ:CZ),XLOOKUP($A272,'[1]Ocorrências 2022 (USADAS TCC Mi'!$A:$A,'[1]Ocorrências 2022 (USADAS TCC Mi'!CZ:CZ))</f>
        <v/>
      </c>
      <c r="DE272" s="8" t="str">
        <f t="array" ref="DE272">IF($D272="erro",XLOOKUP($A272,'Ocorrências 2022 (TODAS)'!$A:$A,'Ocorrências 2022 (TODAS)'!DA:DA),XLOOKUP($A272,'[1]Ocorrências 2022 (USADAS TCC Mi'!$A:$A,'[1]Ocorrências 2022 (USADAS TCC Mi'!DA:DA))</f>
        <v/>
      </c>
      <c r="DF272" s="8" t="str">
        <f t="array" ref="DF272">IF($D272="erro",XLOOKUP($A272,'Ocorrências 2022 (TODAS)'!$A:$A,'Ocorrências 2022 (TODAS)'!DB:DB),XLOOKUP($A272,'[1]Ocorrências 2022 (USADAS TCC Mi'!$A:$A,'[1]Ocorrências 2022 (USADAS TCC Mi'!DB:DB))</f>
        <v/>
      </c>
      <c r="DG272" s="8" t="str">
        <f t="array" ref="DG272">IF($D272="erro",XLOOKUP($A272,'Ocorrências 2022 (TODAS)'!$A:$A,'Ocorrências 2022 (TODAS)'!DC:DC),XLOOKUP($A272,'[1]Ocorrências 2022 (USADAS TCC Mi'!$A:$A,'[1]Ocorrências 2022 (USADAS TCC Mi'!DC:DC))</f>
        <v>#REF!</v>
      </c>
    </row>
    <row r="273" ht="15.75" customHeight="1">
      <c r="A273" s="129">
        <v>4492.0</v>
      </c>
      <c r="B273" s="129">
        <v>4492.0</v>
      </c>
      <c r="D273" s="8" t="str">
        <f t="shared" si="1"/>
        <v>Ok</v>
      </c>
      <c r="F273" s="8" t="str">
        <f t="array" ref="F273">IF($D273="erro",XLOOKUP($A273,'Ocorrências 2022 (TODAS)'!$A:$A,'Ocorrências 2022 (TODAS)'!B:B),XLOOKUP($A273,'[1]Ocorrências 2022 (USADAS TCC Mi'!$A:$A,'[1]Ocorrências 2022 (USADAS TCC Mi'!B:B))</f>
        <v>#REF!</v>
      </c>
      <c r="G273" s="8" t="str">
        <f t="array" ref="G273">IF($D273="erro",XLOOKUP($A273,'Ocorrências 2022 (TODAS)'!$A:$A,'Ocorrências 2022 (TODAS)'!C:C),XLOOKUP($A273,'[1]Ocorrências 2022 (USADAS TCC Mi'!$A:$A,'[1]Ocorrências 2022 (USADAS TCC Mi'!C:C))</f>
        <v>#REF!</v>
      </c>
      <c r="H273" s="8" t="str">
        <f t="array" ref="H273">IF($D273="erro",XLOOKUP($A273,'Ocorrências 2022 (TODAS)'!$A:$A,'Ocorrências 2022 (TODAS)'!D:D),XLOOKUP($A273,'[1]Ocorrências 2022 (USADAS TCC Mi'!$A:$A,'[1]Ocorrências 2022 (USADAS TCC Mi'!D:D))</f>
        <v>#REF!</v>
      </c>
      <c r="I273" s="8" t="str">
        <f t="array" ref="I273">IF($D273="erro",XLOOKUP($A273,'Ocorrências 2022 (TODAS)'!$A:$A,'Ocorrências 2022 (TODAS)'!E:E),XLOOKUP($A273,'[1]Ocorrências 2022 (USADAS TCC Mi'!$A:$A,'[1]Ocorrências 2022 (USADAS TCC Mi'!E:E))</f>
        <v>#REF!</v>
      </c>
      <c r="J273" s="8" t="str">
        <f t="array" ref="J273">IF($D273="erro",XLOOKUP($A273,'Ocorrências 2022 (TODAS)'!$A:$A,'Ocorrências 2022 (TODAS)'!F:F),XLOOKUP($A273,'[1]Ocorrências 2022 (USADAS TCC Mi'!$A:$A,'[1]Ocorrências 2022 (USADAS TCC Mi'!F:F))</f>
        <v>#REF!</v>
      </c>
      <c r="K273" s="8" t="str">
        <f t="array" ref="K273">IF($D273="erro",XLOOKUP($A273,'Ocorrências 2022 (TODAS)'!$A:$A,'Ocorrências 2022 (TODAS)'!G:G),XLOOKUP($A273,'[1]Ocorrências 2022 (USADAS TCC Mi'!$A:$A,'[1]Ocorrências 2022 (USADAS TCC Mi'!G:G))</f>
        <v>#REF!</v>
      </c>
      <c r="L273" s="8" t="str">
        <f t="array" ref="L273">IF($D273="erro",XLOOKUP($A273,'Ocorrências 2022 (TODAS)'!$A:$A,'Ocorrências 2022 (TODAS)'!H:H),XLOOKUP($A273,'[1]Ocorrências 2022 (USADAS TCC Mi'!$A:$A,'[1]Ocorrências 2022 (USADAS TCC Mi'!H:H))</f>
        <v>#REF!</v>
      </c>
      <c r="M273" s="8" t="str">
        <f t="array" ref="M273">IF($D273="erro",XLOOKUP($A273,'Ocorrências 2022 (TODAS)'!$A:$A,'Ocorrências 2022 (TODAS)'!I:I),XLOOKUP($A273,'[1]Ocorrências 2022 (USADAS TCC Mi'!$A:$A,'[1]Ocorrências 2022 (USADAS TCC Mi'!I:I))</f>
        <v>#REF!</v>
      </c>
      <c r="N273" s="8" t="str">
        <f t="array" ref="N273">IF($D273="erro",XLOOKUP($A273,'Ocorrências 2022 (TODAS)'!$A:$A,'Ocorrências 2022 (TODAS)'!J:J),XLOOKUP($A273,'[1]Ocorrências 2022 (USADAS TCC Mi'!$A:$A,'[1]Ocorrências 2022 (USADAS TCC Mi'!J:J))</f>
        <v>#REF!</v>
      </c>
      <c r="O273" s="8" t="str">
        <f t="array" ref="O273">IF($D273="erro",XLOOKUP($A273,'Ocorrências 2022 (TODAS)'!$A:$A,'Ocorrências 2022 (TODAS)'!K:K),XLOOKUP($A273,'[1]Ocorrências 2022 (USADAS TCC Mi'!$A:$A,'[1]Ocorrências 2022 (USADAS TCC Mi'!K:K))</f>
        <v>#REF!</v>
      </c>
      <c r="P273" s="8" t="str">
        <f t="array" ref="P273">IF($D273="erro",XLOOKUP($A273,'Ocorrências 2022 (TODAS)'!$A:$A,'Ocorrências 2022 (TODAS)'!L:L),XLOOKUP($A273,'[1]Ocorrências 2022 (USADAS TCC Mi'!$A:$A,'[1]Ocorrências 2022 (USADAS TCC Mi'!L:L))</f>
        <v>#REF!</v>
      </c>
      <c r="Q273" s="8" t="str">
        <f t="array" ref="Q273">IF($D273="erro",XLOOKUP($A273,'Ocorrências 2022 (TODAS)'!$A:$A,'Ocorrências 2022 (TODAS)'!M:M),XLOOKUP($A273,'[1]Ocorrências 2022 (USADAS TCC Mi'!$A:$A,'[1]Ocorrências 2022 (USADAS TCC Mi'!M:M))</f>
        <v>#REF!</v>
      </c>
      <c r="R273" s="8" t="str">
        <f t="array" ref="R273">IF($D273="erro",XLOOKUP($A273,'Ocorrências 2022 (TODAS)'!$A:$A,'Ocorrências 2022 (TODAS)'!N:N),XLOOKUP($A273,'[1]Ocorrências 2022 (USADAS TCC Mi'!$A:$A,'[1]Ocorrências 2022 (USADAS TCC Mi'!N:N))</f>
        <v>#REF!</v>
      </c>
      <c r="S273" s="8" t="str">
        <f t="array" ref="S273">IF($D273="erro",XLOOKUP($A273,'Ocorrências 2022 (TODAS)'!$A:$A,'Ocorrências 2022 (TODAS)'!O:O),XLOOKUP($A273,'[1]Ocorrências 2022 (USADAS TCC Mi'!$A:$A,'[1]Ocorrências 2022 (USADAS TCC Mi'!O:O))</f>
        <v>#REF!</v>
      </c>
      <c r="T273" s="8" t="str">
        <f t="array" ref="T273">IF($D273="erro",XLOOKUP($A273,'Ocorrências 2022 (TODAS)'!$A:$A,'Ocorrências 2022 (TODAS)'!P:P),XLOOKUP($A273,'[1]Ocorrências 2022 (USADAS TCC Mi'!$A:$A,'[1]Ocorrências 2022 (USADAS TCC Mi'!P:P))</f>
        <v>#REF!</v>
      </c>
      <c r="U273" s="8" t="str">
        <f t="array" ref="U273">IF($D273="erro",XLOOKUP($A273,'Ocorrências 2022 (TODAS)'!$A:$A,'Ocorrências 2022 (TODAS)'!Q:Q),XLOOKUP($A273,'[1]Ocorrências 2022 (USADAS TCC Mi'!$A:$A,'[1]Ocorrências 2022 (USADAS TCC Mi'!Q:Q))</f>
        <v>#REF!</v>
      </c>
      <c r="V273" s="8" t="str">
        <f t="array" ref="V273">IF($D273="erro",XLOOKUP($A273,'Ocorrências 2022 (TODAS)'!$A:$A,'Ocorrências 2022 (TODAS)'!R:R),XLOOKUP($A273,'[1]Ocorrências 2022 (USADAS TCC Mi'!$A:$A,'[1]Ocorrências 2022 (USADAS TCC Mi'!R:R))</f>
        <v>#REF!</v>
      </c>
      <c r="W273" s="8" t="str">
        <f t="array" ref="W273">IF($D273="erro",XLOOKUP($A273,'Ocorrências 2022 (TODAS)'!$A:$A,'Ocorrências 2022 (TODAS)'!S:S),XLOOKUP($A273,'[1]Ocorrências 2022 (USADAS TCC Mi'!$A:$A,'[1]Ocorrências 2022 (USADAS TCC Mi'!S:S))</f>
        <v>#REF!</v>
      </c>
      <c r="X273" s="8" t="str">
        <f t="array" ref="X273">IF($D273="erro",XLOOKUP($A273,'Ocorrências 2022 (TODAS)'!$A:$A,'Ocorrências 2022 (TODAS)'!T:T),XLOOKUP($A273,'[1]Ocorrências 2022 (USADAS TCC Mi'!$A:$A,'[1]Ocorrências 2022 (USADAS TCC Mi'!T:T))</f>
        <v>#REF!</v>
      </c>
      <c r="Y273" s="8" t="str">
        <f t="array" ref="Y273">IF($D273="erro",XLOOKUP($A273,'Ocorrências 2022 (TODAS)'!$A:$A,'Ocorrências 2022 (TODAS)'!U:U),XLOOKUP($A273,'[1]Ocorrências 2022 (USADAS TCC Mi'!$A:$A,'[1]Ocorrências 2022 (USADAS TCC Mi'!U:U))</f>
        <v>#REF!</v>
      </c>
      <c r="Z273" s="162" t="str">
        <f t="array" ref="Z273">IF($D273="erro",XLOOKUP($A273,'Ocorrências 2022 (TODAS)'!$A:$A,'Ocorrências 2022 (TODAS)'!V:V),XLOOKUP($A273,'[1]Ocorrências 2022 (USADAS TCC Mi'!$A:$A,'[1]Ocorrências 2022 (USADAS TCC Mi'!V:V))</f>
        <v>#REF!</v>
      </c>
      <c r="AA273" s="162" t="str">
        <f t="array" ref="AA273">IF($D273="erro",XLOOKUP($A273,'Ocorrências 2022 (TODAS)'!$A:$A,'Ocorrências 2022 (TODAS)'!W:W),XLOOKUP($A273,'[1]Ocorrências 2022 (USADAS TCC Mi'!$A:$A,'[1]Ocorrências 2022 (USADAS TCC Mi'!W:W))</f>
        <v>#REF!</v>
      </c>
      <c r="AB273" s="8" t="str">
        <f t="array" ref="AB273">IF($D273="erro",XLOOKUP($A273,'Ocorrências 2022 (TODAS)'!$A:$A,'Ocorrências 2022 (TODAS)'!X:X),XLOOKUP($A273,'[1]Ocorrências 2022 (USADAS TCC Mi'!$A:$A,'[1]Ocorrências 2022 (USADAS TCC Mi'!X:X))</f>
        <v>#REF!</v>
      </c>
      <c r="AC273" s="8" t="str">
        <f t="array" ref="AC273">IF($D273="erro",XLOOKUP($A273,'Ocorrências 2022 (TODAS)'!$A:$A,'Ocorrências 2022 (TODAS)'!Y:Y),XLOOKUP($A273,'[1]Ocorrências 2022 (USADAS TCC Mi'!$A:$A,'[1]Ocorrências 2022 (USADAS TCC Mi'!Y:Y))</f>
        <v>#REF!</v>
      </c>
      <c r="AD273" s="8" t="str">
        <f t="array" ref="AD273">IF($D273="erro",XLOOKUP($A273,'Ocorrências 2022 (TODAS)'!$A:$A,'Ocorrências 2022 (TODAS)'!Z:Z),XLOOKUP($A273,'[1]Ocorrências 2022 (USADAS TCC Mi'!$A:$A,'[1]Ocorrências 2022 (USADAS TCC Mi'!Z:Z))</f>
        <v>#REF!</v>
      </c>
      <c r="AE273" s="8" t="str">
        <f t="array" ref="AE273">IF($D273="erro",XLOOKUP($A273,'Ocorrências 2022 (TODAS)'!$A:$A,'Ocorrências 2022 (TODAS)'!AA:AA),XLOOKUP($A273,'[1]Ocorrências 2022 (USADAS TCC Mi'!$A:$A,'[1]Ocorrências 2022 (USADAS TCC Mi'!AA:AA))</f>
        <v>#REF!</v>
      </c>
      <c r="AF273" s="8" t="str">
        <f t="array" ref="AF273">IF($D273="erro",XLOOKUP($A273,'Ocorrências 2022 (TODAS)'!$A:$A,'Ocorrências 2022 (TODAS)'!AB:AB),XLOOKUP($A273,'[1]Ocorrências 2022 (USADAS TCC Mi'!$A:$A,'[1]Ocorrências 2022 (USADAS TCC Mi'!AB:AB))</f>
        <v>#REF!</v>
      </c>
      <c r="AG273" s="8" t="str">
        <f t="array" ref="AG273">IF($D273="erro",XLOOKUP($A273,'Ocorrências 2022 (TODAS)'!$A:$A,'Ocorrências 2022 (TODAS)'!AC:AC),XLOOKUP($A273,'[1]Ocorrências 2022 (USADAS TCC Mi'!$A:$A,'[1]Ocorrências 2022 (USADAS TCC Mi'!AC:AC))</f>
        <v>#REF!</v>
      </c>
      <c r="AH273" s="8" t="str">
        <f t="array" ref="AH273">IF($D273="erro",XLOOKUP($A273,'Ocorrências 2022 (TODAS)'!$A:$A,'Ocorrências 2022 (TODAS)'!AD:AD),XLOOKUP($A273,'[1]Ocorrências 2022 (USADAS TCC Mi'!$A:$A,'[1]Ocorrências 2022 (USADAS TCC Mi'!AD:AD))</f>
        <v>#REF!</v>
      </c>
      <c r="AI273" s="8" t="str">
        <f t="array" ref="AI273">IF($D273="erro",XLOOKUP($A273,'Ocorrências 2022 (TODAS)'!$A:$A,'Ocorrências 2022 (TODAS)'!AE:AE),XLOOKUP($A273,'[1]Ocorrências 2022 (USADAS TCC Mi'!$A:$A,'[1]Ocorrências 2022 (USADAS TCC Mi'!AE:AE))</f>
        <v>#REF!</v>
      </c>
      <c r="AJ273" s="8" t="str">
        <f t="array" ref="AJ273">IF($D273="erro",XLOOKUP($A273,'Ocorrências 2022 (TODAS)'!$A:$A,'Ocorrências 2022 (TODAS)'!AF:AF),XLOOKUP($A273,'[1]Ocorrências 2022 (USADAS TCC Mi'!$A:$A,'[1]Ocorrências 2022 (USADAS TCC Mi'!AF:AF))</f>
        <v>#REF!</v>
      </c>
      <c r="AK273" s="8" t="str">
        <f t="array" ref="AK273">IF($D273="erro",XLOOKUP($A273,'Ocorrências 2022 (TODAS)'!$A:$A,'Ocorrências 2022 (TODAS)'!AG:AG),XLOOKUP($A273,'[1]Ocorrências 2022 (USADAS TCC Mi'!$A:$A,'[1]Ocorrências 2022 (USADAS TCC Mi'!AG:AG))</f>
        <v>#REF!</v>
      </c>
      <c r="AL273" s="8" t="str">
        <f t="array" ref="AL273">IF($D273="erro",XLOOKUP($A273,'Ocorrências 2022 (TODAS)'!$A:$A,'Ocorrências 2022 (TODAS)'!AH:AH),XLOOKUP($A273,'[1]Ocorrências 2022 (USADAS TCC Mi'!$A:$A,'[1]Ocorrências 2022 (USADAS TCC Mi'!AH:AH))</f>
        <v>#REF!</v>
      </c>
      <c r="AM273" s="8" t="str">
        <f t="array" ref="AM273">IF($D273="erro",XLOOKUP($A273,'Ocorrências 2022 (TODAS)'!$A:$A,'Ocorrências 2022 (TODAS)'!AI:AI),XLOOKUP($A273,'[1]Ocorrências 2022 (USADAS TCC Mi'!$A:$A,'[1]Ocorrências 2022 (USADAS TCC Mi'!AI:AI))</f>
        <v>#REF!</v>
      </c>
      <c r="AN273" s="8" t="str">
        <f t="array" ref="AN273">IF($D273="erro",XLOOKUP($A273,'Ocorrências 2022 (TODAS)'!$A:$A,'Ocorrências 2022 (TODAS)'!AJ:AJ),XLOOKUP($A273,'[1]Ocorrências 2022 (USADAS TCC Mi'!$A:$A,'[1]Ocorrências 2022 (USADAS TCC Mi'!AJ:AJ))</f>
        <v>#REF!</v>
      </c>
      <c r="AO273" s="8" t="str">
        <f t="array" ref="AO273">IF($D273="erro",XLOOKUP($A273,'Ocorrências 2022 (TODAS)'!$A:$A,'Ocorrências 2022 (TODAS)'!AK:AK),XLOOKUP($A273,'[1]Ocorrências 2022 (USADAS TCC Mi'!$A:$A,'[1]Ocorrências 2022 (USADAS TCC Mi'!AK:AK))</f>
        <v>#REF!</v>
      </c>
      <c r="AP273" s="8" t="str">
        <f t="array" ref="AP273">IF($D273="erro",XLOOKUP($A273,'Ocorrências 2022 (TODAS)'!$A:$A,'Ocorrências 2022 (TODAS)'!AL:AL),XLOOKUP($A273,'[1]Ocorrências 2022 (USADAS TCC Mi'!$A:$A,'[1]Ocorrências 2022 (USADAS TCC Mi'!AL:AL))</f>
        <v>#REF!</v>
      </c>
      <c r="AQ273" s="8" t="str">
        <f t="array" ref="AQ273">IF($D273="erro",XLOOKUP($A273,'Ocorrências 2022 (TODAS)'!$A:$A,'Ocorrências 2022 (TODAS)'!AM:AM),XLOOKUP($A273,'[1]Ocorrências 2022 (USADAS TCC Mi'!$A:$A,'[1]Ocorrências 2022 (USADAS TCC Mi'!AM:AM))</f>
        <v>#REF!</v>
      </c>
      <c r="AR273" s="8" t="str">
        <f t="array" ref="AR273">IF($D273="erro",XLOOKUP($A273,'Ocorrências 2022 (TODAS)'!$A:$A,'Ocorrências 2022 (TODAS)'!AN:AN),XLOOKUP($A273,'[1]Ocorrências 2022 (USADAS TCC Mi'!$A:$A,'[1]Ocorrências 2022 (USADAS TCC Mi'!AN:AN))</f>
        <v>#REF!</v>
      </c>
      <c r="AS273" s="8" t="str">
        <f t="array" ref="AS273">IF($D273="erro",XLOOKUP($A273,'Ocorrências 2022 (TODAS)'!$A:$A,'Ocorrências 2022 (TODAS)'!AO:AO),XLOOKUP($A273,'[1]Ocorrências 2022 (USADAS TCC Mi'!$A:$A,'[1]Ocorrências 2022 (USADAS TCC Mi'!AO:AO))</f>
        <v>#REF!</v>
      </c>
      <c r="AT273" s="8" t="str">
        <f t="array" ref="AT273">IF($D273="erro",XLOOKUP($A273,'Ocorrências 2022 (TODAS)'!$A:$A,'Ocorrências 2022 (TODAS)'!AP:AP),XLOOKUP($A273,'[1]Ocorrências 2022 (USADAS TCC Mi'!$A:$A,'[1]Ocorrências 2022 (USADAS TCC Mi'!AP:AP))</f>
        <v>#REF!</v>
      </c>
      <c r="AU273" s="8" t="str">
        <f t="array" ref="AU273">IF($D273="erro",XLOOKUP($A273,'Ocorrências 2022 (TODAS)'!$A:$A,'Ocorrências 2022 (TODAS)'!AQ:AQ),XLOOKUP($A273,'[1]Ocorrências 2022 (USADAS TCC Mi'!$A:$A,'[1]Ocorrências 2022 (USADAS TCC Mi'!AQ:AQ))</f>
        <v>#REF!</v>
      </c>
      <c r="AV273" s="8" t="str">
        <f t="array" ref="AV273">IF($D273="erro",XLOOKUP($A273,'Ocorrências 2022 (TODAS)'!$A:$A,'Ocorrências 2022 (TODAS)'!AR:AR),XLOOKUP($A273,'[1]Ocorrências 2022 (USADAS TCC Mi'!$A:$A,'[1]Ocorrências 2022 (USADAS TCC Mi'!AR:AR))</f>
        <v>#REF!</v>
      </c>
      <c r="AW273" s="8" t="str">
        <f t="array" ref="AW273">IF($D273="erro",XLOOKUP($A273,'Ocorrências 2022 (TODAS)'!$A:$A,'Ocorrências 2022 (TODAS)'!AS:AS),XLOOKUP($A273,'[1]Ocorrências 2022 (USADAS TCC Mi'!$A:$A,'[1]Ocorrências 2022 (USADAS TCC Mi'!AS:AS))</f>
        <v>#REF!</v>
      </c>
      <c r="AX273" s="8" t="str">
        <f t="array" ref="AX273">IF($D273="erro",XLOOKUP($A273,'Ocorrências 2022 (TODAS)'!$A:$A,'Ocorrências 2022 (TODAS)'!AT:AT),XLOOKUP($A273,'[1]Ocorrências 2022 (USADAS TCC Mi'!$A:$A,'[1]Ocorrências 2022 (USADAS TCC Mi'!AT:AT))</f>
        <v>#REF!</v>
      </c>
      <c r="AY273" s="8" t="str">
        <f t="array" ref="AY273">IF($D273="erro",XLOOKUP($A273,'Ocorrências 2022 (TODAS)'!$A:$A,'Ocorrências 2022 (TODAS)'!AU:AU),XLOOKUP($A273,'[1]Ocorrências 2022 (USADAS TCC Mi'!$A:$A,'[1]Ocorrências 2022 (USADAS TCC Mi'!AU:AU))</f>
        <v>#REF!</v>
      </c>
      <c r="AZ273" s="8" t="str">
        <f t="array" ref="AZ273">IF($D273="erro",XLOOKUP($A273,'Ocorrências 2022 (TODAS)'!$A:$A,'Ocorrências 2022 (TODAS)'!AV:AV),XLOOKUP($A273,'[1]Ocorrências 2022 (USADAS TCC Mi'!$A:$A,'[1]Ocorrências 2022 (USADAS TCC Mi'!AV:AV))</f>
        <v>#REF!</v>
      </c>
      <c r="BA273" s="8" t="str">
        <f t="array" ref="BA273">IF($D273="erro",XLOOKUP($A273,'Ocorrências 2022 (TODAS)'!$A:$A,'Ocorrências 2022 (TODAS)'!AW:AW),XLOOKUP($A273,'[1]Ocorrências 2022 (USADAS TCC Mi'!$A:$A,'[1]Ocorrências 2022 (USADAS TCC Mi'!AW:AW))</f>
        <v>#REF!</v>
      </c>
      <c r="BB273" s="8" t="str">
        <f t="array" ref="BB273">IF($D273="erro",XLOOKUP($A273,'Ocorrências 2022 (TODAS)'!$A:$A,'Ocorrências 2022 (TODAS)'!AX:AX),XLOOKUP($A273,'[1]Ocorrências 2022 (USADAS TCC Mi'!$A:$A,'[1]Ocorrências 2022 (USADAS TCC Mi'!AX:AX))</f>
        <v>#REF!</v>
      </c>
      <c r="BC273" s="8" t="str">
        <f t="array" ref="BC273">IF($D273="erro",XLOOKUP($A273,'Ocorrências 2022 (TODAS)'!$A:$A,'Ocorrências 2022 (TODAS)'!AY:AY),XLOOKUP($A273,'[1]Ocorrências 2022 (USADAS TCC Mi'!$A:$A,'[1]Ocorrências 2022 (USADAS TCC Mi'!AY:AY))</f>
        <v>#REF!</v>
      </c>
      <c r="BD273" s="8" t="str">
        <f t="array" ref="BD273">IF($D273="erro",XLOOKUP($A273,'Ocorrências 2022 (TODAS)'!$A:$A,'Ocorrências 2022 (TODAS)'!AZ:AZ),XLOOKUP($A273,'[1]Ocorrências 2022 (USADAS TCC Mi'!$A:$A,'[1]Ocorrências 2022 (USADAS TCC Mi'!AZ:AZ))</f>
        <v>#REF!</v>
      </c>
      <c r="BE273" s="8" t="str">
        <f t="array" ref="BE273">IF($D273="erro",XLOOKUP($A273,'Ocorrências 2022 (TODAS)'!$A:$A,'Ocorrências 2022 (TODAS)'!BA:BA),XLOOKUP($A273,'[1]Ocorrências 2022 (USADAS TCC Mi'!$A:$A,'[1]Ocorrências 2022 (USADAS TCC Mi'!BA:BA))</f>
        <v>#REF!</v>
      </c>
      <c r="BF273" s="8" t="str">
        <f t="array" ref="BF273">IF($D273="erro",XLOOKUP($A273,'Ocorrências 2022 (TODAS)'!$A:$A,'Ocorrências 2022 (TODAS)'!BB:BB),XLOOKUP($A273,'[1]Ocorrências 2022 (USADAS TCC Mi'!$A:$A,'[1]Ocorrências 2022 (USADAS TCC Mi'!BB:BB))</f>
        <v>#REF!</v>
      </c>
      <c r="BG273" s="8" t="str">
        <f t="array" ref="BG273">IF($D273="erro",XLOOKUP($A273,'Ocorrências 2022 (TODAS)'!$A:$A,'Ocorrências 2022 (TODAS)'!BC:BC),XLOOKUP($A273,'[1]Ocorrências 2022 (USADAS TCC Mi'!$A:$A,'[1]Ocorrências 2022 (USADAS TCC Mi'!BC:BC))</f>
        <v>#REF!</v>
      </c>
      <c r="BH273" s="8" t="str">
        <f t="array" ref="BH273">IF($D273="erro",XLOOKUP($A273,'Ocorrências 2022 (TODAS)'!$A:$A,'Ocorrências 2022 (TODAS)'!BD:BD),XLOOKUP($A273,'[1]Ocorrências 2022 (USADAS TCC Mi'!$A:$A,'[1]Ocorrências 2022 (USADAS TCC Mi'!BD:BD))</f>
        <v>#REF!</v>
      </c>
      <c r="BI273" s="8" t="str">
        <f t="array" ref="BI273">IF($D273="erro",XLOOKUP($A273,'Ocorrências 2022 (TODAS)'!$A:$A,'Ocorrências 2022 (TODAS)'!BE:BE),XLOOKUP($A273,'[1]Ocorrências 2022 (USADAS TCC Mi'!$A:$A,'[1]Ocorrências 2022 (USADAS TCC Mi'!BE:BE))</f>
        <v>#REF!</v>
      </c>
      <c r="BJ273" s="8" t="str">
        <f t="array" ref="BJ273">IF($D273="erro",XLOOKUP($A273,'Ocorrências 2022 (TODAS)'!$A:$A,'Ocorrências 2022 (TODAS)'!BF:BF),XLOOKUP($A273,'[1]Ocorrências 2022 (USADAS TCC Mi'!$A:$A,'[1]Ocorrências 2022 (USADAS TCC Mi'!BF:BF))</f>
        <v>#REF!</v>
      </c>
      <c r="BK273" s="8" t="str">
        <f t="array" ref="BK273">IF($D273="erro",XLOOKUP($A273,'Ocorrências 2022 (TODAS)'!$A:$A,'Ocorrências 2022 (TODAS)'!BG:BG),XLOOKUP($A273,'[1]Ocorrências 2022 (USADAS TCC Mi'!$A:$A,'[1]Ocorrências 2022 (USADAS TCC Mi'!BG:BG))</f>
        <v>#REF!</v>
      </c>
      <c r="BL273" s="8" t="str">
        <f t="array" ref="BL273">IF($D273="erro",XLOOKUP($A273,'Ocorrências 2022 (TODAS)'!$A:$A,'Ocorrências 2022 (TODAS)'!BH:BH),XLOOKUP($A273,'[1]Ocorrências 2022 (USADAS TCC Mi'!$A:$A,'[1]Ocorrências 2022 (USADAS TCC Mi'!BH:BH))</f>
        <v>#REF!</v>
      </c>
      <c r="BM273" s="8" t="str">
        <f t="array" ref="BM273">IF($D273="erro",XLOOKUP($A273,'Ocorrências 2022 (TODAS)'!$A:$A,'Ocorrências 2022 (TODAS)'!BI:BI),XLOOKUP($A273,'[1]Ocorrências 2022 (USADAS TCC Mi'!$A:$A,'[1]Ocorrências 2022 (USADAS TCC Mi'!BI:BI))</f>
        <v>#REF!</v>
      </c>
      <c r="BN273" s="8" t="str">
        <f t="array" ref="BN273">IF($D273="erro",XLOOKUP($A273,'Ocorrências 2022 (TODAS)'!$A:$A,'Ocorrências 2022 (TODAS)'!BJ:BJ),XLOOKUP($A273,'[1]Ocorrências 2022 (USADAS TCC Mi'!$A:$A,'[1]Ocorrências 2022 (USADAS TCC Mi'!BJ:BJ))</f>
        <v>#REF!</v>
      </c>
      <c r="BO273" s="8" t="str">
        <f t="array" ref="BO273">IF($D273="erro",XLOOKUP($A273,'Ocorrências 2022 (TODAS)'!$A:$A,'Ocorrências 2022 (TODAS)'!BK:BK),XLOOKUP($A273,'[1]Ocorrências 2022 (USADAS TCC Mi'!$A:$A,'[1]Ocorrências 2022 (USADAS TCC Mi'!BK:BK))</f>
        <v>#REF!</v>
      </c>
      <c r="BP273" s="8" t="str">
        <f t="array" ref="BP273">IF($D273="erro",XLOOKUP($A273,'Ocorrências 2022 (TODAS)'!$A:$A,'Ocorrências 2022 (TODAS)'!BL:BL),XLOOKUP($A273,'[1]Ocorrências 2022 (USADAS TCC Mi'!$A:$A,'[1]Ocorrências 2022 (USADAS TCC Mi'!BL:BL))</f>
        <v>#REF!</v>
      </c>
      <c r="BQ273" s="8" t="str">
        <f t="array" ref="BQ273">IF($D273="erro",XLOOKUP($A273,'Ocorrências 2022 (TODAS)'!$A:$A,'Ocorrências 2022 (TODAS)'!BM:BM),XLOOKUP($A273,'[1]Ocorrências 2022 (USADAS TCC Mi'!$A:$A,'[1]Ocorrências 2022 (USADAS TCC Mi'!BM:BM))</f>
        <v>#REF!</v>
      </c>
      <c r="BR273" s="8" t="str">
        <f t="array" ref="BR273">IF($D273="erro",XLOOKUP($A273,'Ocorrências 2022 (TODAS)'!$A:$A,'Ocorrências 2022 (TODAS)'!BN:BN),XLOOKUP($A273,'[1]Ocorrências 2022 (USADAS TCC Mi'!$A:$A,'[1]Ocorrências 2022 (USADAS TCC Mi'!BN:BN))</f>
        <v>#REF!</v>
      </c>
      <c r="BS273" s="8" t="str">
        <f t="array" ref="BS273">IF($D273="erro",XLOOKUP($A273,'Ocorrências 2022 (TODAS)'!$A:$A,'Ocorrências 2022 (TODAS)'!BO:BO),XLOOKUP($A273,'[1]Ocorrências 2022 (USADAS TCC Mi'!$A:$A,'[1]Ocorrências 2022 (USADAS TCC Mi'!BO:BO))</f>
        <v>#REF!</v>
      </c>
      <c r="BT273" s="8" t="str">
        <f t="array" ref="BT273">IF($D273="erro",XLOOKUP($A273,'Ocorrências 2022 (TODAS)'!$A:$A,'Ocorrências 2022 (TODAS)'!BP:BP),XLOOKUP($A273,'[1]Ocorrências 2022 (USADAS TCC Mi'!$A:$A,'[1]Ocorrências 2022 (USADAS TCC Mi'!BP:BP))</f>
        <v>#REF!</v>
      </c>
      <c r="BU273" s="8" t="str">
        <f t="array" ref="BU273">IF($D273="erro",XLOOKUP($A273,'Ocorrências 2022 (TODAS)'!$A:$A,'Ocorrências 2022 (TODAS)'!BQ:BQ),XLOOKUP($A273,'[1]Ocorrências 2022 (USADAS TCC Mi'!$A:$A,'[1]Ocorrências 2022 (USADAS TCC Mi'!BQ:BQ))</f>
        <v>#REF!</v>
      </c>
      <c r="BV273" s="8" t="str">
        <f t="array" ref="BV273">IF($D273="erro",XLOOKUP($A273,'Ocorrências 2022 (TODAS)'!$A:$A,'Ocorrências 2022 (TODAS)'!BR:BR),XLOOKUP($A273,'[1]Ocorrências 2022 (USADAS TCC Mi'!$A:$A,'[1]Ocorrências 2022 (USADAS TCC Mi'!BR:BR))</f>
        <v>#REF!</v>
      </c>
      <c r="BW273" s="8" t="str">
        <f t="array" ref="BW273">IF($D273="erro",XLOOKUP($A273,'Ocorrências 2022 (TODAS)'!$A:$A,'Ocorrências 2022 (TODAS)'!BS:BS),XLOOKUP($A273,'[1]Ocorrências 2022 (USADAS TCC Mi'!$A:$A,'[1]Ocorrências 2022 (USADAS TCC Mi'!BS:BS))</f>
        <v>#REF!</v>
      </c>
      <c r="BX273" s="8" t="str">
        <f t="array" ref="BX273">IF($D273="erro",XLOOKUP($A273,'Ocorrências 2022 (TODAS)'!$A:$A,'Ocorrências 2022 (TODAS)'!BT:BT),XLOOKUP($A273,'[1]Ocorrências 2022 (USADAS TCC Mi'!$A:$A,'[1]Ocorrências 2022 (USADAS TCC Mi'!BT:BT))</f>
        <v>#REF!</v>
      </c>
      <c r="BY273" s="8" t="str">
        <f t="array" ref="BY273">IF($D273="erro",XLOOKUP($A273,'Ocorrências 2022 (TODAS)'!$A:$A,'Ocorrências 2022 (TODAS)'!BU:BU),XLOOKUP($A273,'[1]Ocorrências 2022 (USADAS TCC Mi'!$A:$A,'[1]Ocorrências 2022 (USADAS TCC Mi'!BU:BU))</f>
        <v>#REF!</v>
      </c>
      <c r="BZ273" s="8" t="str">
        <f t="array" ref="BZ273">IF($D273="erro",XLOOKUP($A273,'Ocorrências 2022 (TODAS)'!$A:$A,'Ocorrências 2022 (TODAS)'!BV:BV),XLOOKUP($A273,'[1]Ocorrências 2022 (USADAS TCC Mi'!$A:$A,'[1]Ocorrências 2022 (USADAS TCC Mi'!BV:BV))</f>
        <v>#REF!</v>
      </c>
      <c r="CA273" s="8" t="str">
        <f t="array" ref="CA273">IF($D273="erro",XLOOKUP($A273,'Ocorrências 2022 (TODAS)'!$A:$A,'Ocorrências 2022 (TODAS)'!BW:BW),XLOOKUP($A273,'[1]Ocorrências 2022 (USADAS TCC Mi'!$A:$A,'[1]Ocorrências 2022 (USADAS TCC Mi'!BW:BW))</f>
        <v>#REF!</v>
      </c>
      <c r="CB273" s="8" t="str">
        <f t="array" ref="CB273">IF($D273="erro",XLOOKUP($A273,'Ocorrências 2022 (TODAS)'!$A:$A,'Ocorrências 2022 (TODAS)'!BX:BX),XLOOKUP($A273,'[1]Ocorrências 2022 (USADAS TCC Mi'!$A:$A,'[1]Ocorrências 2022 (USADAS TCC Mi'!BX:BX))</f>
        <v>#REF!</v>
      </c>
      <c r="CC273" s="8" t="str">
        <f t="array" ref="CC273">IF($D273="erro",XLOOKUP($A273,'Ocorrências 2022 (TODAS)'!$A:$A,'Ocorrências 2022 (TODAS)'!BY:BY),XLOOKUP($A273,'[1]Ocorrências 2022 (USADAS TCC Mi'!$A:$A,'[1]Ocorrências 2022 (USADAS TCC Mi'!BY:BY))</f>
        <v>#REF!</v>
      </c>
      <c r="CD273" s="8" t="str">
        <f t="array" ref="CD273">IF($D273="erro",XLOOKUP($A273,'Ocorrências 2022 (TODAS)'!$A:$A,'Ocorrências 2022 (TODAS)'!BZ:BZ),XLOOKUP($A273,'[1]Ocorrências 2022 (USADAS TCC Mi'!$A:$A,'[1]Ocorrências 2022 (USADAS TCC Mi'!BZ:BZ))</f>
        <v>#REF!</v>
      </c>
      <c r="CE273" s="8" t="str">
        <f t="array" ref="CE273">IF($D273="erro",XLOOKUP($A273,'Ocorrências 2022 (TODAS)'!$A:$A,'Ocorrências 2022 (TODAS)'!CA:CA),XLOOKUP($A273,'[1]Ocorrências 2022 (USADAS TCC Mi'!$A:$A,'[1]Ocorrências 2022 (USADAS TCC Mi'!CA:CA))</f>
        <v>#REF!</v>
      </c>
      <c r="CF273" s="8" t="str">
        <f t="array" ref="CF273">IF($D273="erro",XLOOKUP($A273,'Ocorrências 2022 (TODAS)'!$A:$A,'Ocorrências 2022 (TODAS)'!CB:CB),XLOOKUP($A273,'[1]Ocorrências 2022 (USADAS TCC Mi'!$A:$A,'[1]Ocorrências 2022 (USADAS TCC Mi'!CB:CB))</f>
        <v>#REF!</v>
      </c>
      <c r="CG273" s="8" t="str">
        <f t="array" ref="CG273">IF($D273="erro",XLOOKUP($A273,'Ocorrências 2022 (TODAS)'!$A:$A,'Ocorrências 2022 (TODAS)'!CC:CC),XLOOKUP($A273,'[1]Ocorrências 2022 (USADAS TCC Mi'!$A:$A,'[1]Ocorrências 2022 (USADAS TCC Mi'!CC:CC))</f>
        <v>#REF!</v>
      </c>
      <c r="CH273" s="8" t="str">
        <f t="array" ref="CH273">IF($D273="erro",XLOOKUP($A273,'Ocorrências 2022 (TODAS)'!$A:$A,'Ocorrências 2022 (TODAS)'!CD:CD),XLOOKUP($A273,'[1]Ocorrências 2022 (USADAS TCC Mi'!$A:$A,'[1]Ocorrências 2022 (USADAS TCC Mi'!CD:CD))</f>
        <v>#REF!</v>
      </c>
      <c r="CI273" s="8" t="str">
        <f t="array" ref="CI273">IF($D273="erro",XLOOKUP($A273,'Ocorrências 2022 (TODAS)'!$A:$A,'Ocorrências 2022 (TODAS)'!CE:CE),XLOOKUP($A273,'[1]Ocorrências 2022 (USADAS TCC Mi'!$A:$A,'[1]Ocorrências 2022 (USADAS TCC Mi'!CE:CE))</f>
        <v>#REF!</v>
      </c>
      <c r="CJ273" s="8" t="str">
        <f t="array" ref="CJ273">IF($D273="erro",XLOOKUP($A273,'Ocorrências 2022 (TODAS)'!$A:$A,'Ocorrências 2022 (TODAS)'!CF:CF),XLOOKUP($A273,'[1]Ocorrências 2022 (USADAS TCC Mi'!$A:$A,'[1]Ocorrências 2022 (USADAS TCC Mi'!CF:CF))</f>
        <v>#REF!</v>
      </c>
      <c r="CK273" s="8" t="str">
        <f t="array" ref="CK273">IF($D273="erro",XLOOKUP($A273,'Ocorrências 2022 (TODAS)'!$A:$A,'Ocorrências 2022 (TODAS)'!CG:CG),XLOOKUP($A273,'[1]Ocorrências 2022 (USADAS TCC Mi'!$A:$A,'[1]Ocorrências 2022 (USADAS TCC Mi'!CG:CG))</f>
        <v>#REF!</v>
      </c>
      <c r="CL273" s="163" t="str">
        <f t="array" ref="CL273">IF($D273="erro",XLOOKUP($A273,'Ocorrências 2022 (TODAS)'!$A:$A,'Ocorrências 2022 (TODAS)'!CH:CH),XLOOKUP($A273,'[1]Ocorrências 2022 (USADAS TCC Mi'!$A:$A,'[1]Ocorrências 2022 (USADAS TCC Mi'!CH:CH))</f>
        <v>#REF!</v>
      </c>
      <c r="CM273" s="8" t="str">
        <f t="array" ref="CM273">IF($D273="erro",XLOOKUP($A273,'Ocorrências 2022 (TODAS)'!$A:$A,'Ocorrências 2022 (TODAS)'!CI:CI),XLOOKUP($A273,'[1]Ocorrências 2022 (USADAS TCC Mi'!$A:$A,'[1]Ocorrências 2022 (USADAS TCC Mi'!CI:CI))</f>
        <v>#REF!</v>
      </c>
      <c r="CN273" s="8" t="str">
        <f t="array" ref="CN273">IF($D273="erro",XLOOKUP($A273,'Ocorrências 2022 (TODAS)'!$A:$A,'Ocorrências 2022 (TODAS)'!CJ:CJ),XLOOKUP($A273,'[1]Ocorrências 2022 (USADAS TCC Mi'!$A:$A,'[1]Ocorrências 2022 (USADAS TCC Mi'!CJ:CJ))</f>
        <v>#REF!</v>
      </c>
      <c r="CO273" s="8" t="str">
        <f t="array" ref="CO273">IF($D273="erro",XLOOKUP($A273,'Ocorrências 2022 (TODAS)'!$A:$A,'Ocorrências 2022 (TODAS)'!CK:CK),XLOOKUP($A273,'[1]Ocorrências 2022 (USADAS TCC Mi'!$A:$A,'[1]Ocorrências 2022 (USADAS TCC Mi'!CK:CK))</f>
        <v>#REF!</v>
      </c>
      <c r="CP273" s="8" t="str">
        <f t="array" ref="CP273">IF($D273="erro",XLOOKUP($A273,'Ocorrências 2022 (TODAS)'!$A:$A,'Ocorrências 2022 (TODAS)'!CL:CL),XLOOKUP($A273,'[1]Ocorrências 2022 (USADAS TCC Mi'!$A:$A,'[1]Ocorrências 2022 (USADAS TCC Mi'!CL:CL))</f>
        <v>#REF!</v>
      </c>
      <c r="CQ273" s="8" t="str">
        <f t="array" ref="CQ273">IF($D273="erro",XLOOKUP($A273,'Ocorrências 2022 (TODAS)'!$A:$A,'Ocorrências 2022 (TODAS)'!CM:CM),XLOOKUP($A273,'[1]Ocorrências 2022 (USADAS TCC Mi'!$A:$A,'[1]Ocorrências 2022 (USADAS TCC Mi'!CM:CM))</f>
        <v>#REF!</v>
      </c>
      <c r="CR273" s="8" t="str">
        <f t="array" ref="CR273">IF($D273="erro",XLOOKUP($A273,'Ocorrências 2022 (TODAS)'!$A:$A,'Ocorrências 2022 (TODAS)'!CN:CN),XLOOKUP($A273,'[1]Ocorrências 2022 (USADAS TCC Mi'!$A:$A,'[1]Ocorrências 2022 (USADAS TCC Mi'!CN:CN))</f>
        <v>#REF!</v>
      </c>
      <c r="CS273" s="8" t="str">
        <f t="array" ref="CS273">IF($D273="erro",XLOOKUP($A273,'Ocorrências 2022 (TODAS)'!$A:$A,'Ocorrências 2022 (TODAS)'!CO:CO),XLOOKUP($A273,'[1]Ocorrências 2022 (USADAS TCC Mi'!$A:$A,'[1]Ocorrências 2022 (USADAS TCC Mi'!CO:CO))</f>
        <v>#REF!</v>
      </c>
      <c r="CT273" s="8" t="str">
        <f t="array" ref="CT273">IF($D273="erro",XLOOKUP($A273,'Ocorrências 2022 (TODAS)'!$A:$A,'Ocorrências 2022 (TODAS)'!CP:CP),XLOOKUP($A273,'[1]Ocorrências 2022 (USADAS TCC Mi'!$A:$A,'[1]Ocorrências 2022 (USADAS TCC Mi'!CP:CP))</f>
        <v>#REF!</v>
      </c>
      <c r="CU273" s="8" t="str">
        <f t="array" ref="CU273">IF($D273="erro",XLOOKUP($A273,'Ocorrências 2022 (TODAS)'!$A:$A,'Ocorrências 2022 (TODAS)'!CQ:CQ),XLOOKUP($A273,'[1]Ocorrências 2022 (USADAS TCC Mi'!$A:$A,'[1]Ocorrências 2022 (USADAS TCC Mi'!CQ:CQ))</f>
        <v>#REF!</v>
      </c>
      <c r="CV273" s="8" t="str">
        <f t="array" ref="CV273">IF($D273="erro",XLOOKUP($A273,'Ocorrências 2022 (TODAS)'!$A:$A,'Ocorrências 2022 (TODAS)'!CR:CR),XLOOKUP($A273,'[1]Ocorrências 2022 (USADAS TCC Mi'!$A:$A,'[1]Ocorrências 2022 (USADAS TCC Mi'!CR:CR))</f>
        <v>#REF!</v>
      </c>
      <c r="CW273" s="8" t="str">
        <f t="array" ref="CW273">IF($D273="erro",XLOOKUP($A273,'Ocorrências 2022 (TODAS)'!$A:$A,'Ocorrências 2022 (TODAS)'!CS:CS),XLOOKUP($A273,'[1]Ocorrências 2022 (USADAS TCC Mi'!$A:$A,'[1]Ocorrências 2022 (USADAS TCC Mi'!CS:CS))</f>
        <v>#REF!</v>
      </c>
      <c r="CX273" s="8" t="str">
        <f t="array" ref="CX273">IF($D273="erro",XLOOKUP($A273,'Ocorrências 2022 (TODAS)'!$A:$A,'Ocorrências 2022 (TODAS)'!CT:CT),XLOOKUP($A273,'[1]Ocorrências 2022 (USADAS TCC Mi'!$A:$A,'[1]Ocorrências 2022 (USADAS TCC Mi'!CT:CT))</f>
        <v>#REF!</v>
      </c>
      <c r="CY273" s="8" t="str">
        <f t="array" ref="CY273">IF($D273="erro",XLOOKUP($A273,'Ocorrências 2022 (TODAS)'!$A:$A,'Ocorrências 2022 (TODAS)'!CU:CU),XLOOKUP($A273,'[1]Ocorrências 2022 (USADAS TCC Mi'!$A:$A,'[1]Ocorrências 2022 (USADAS TCC Mi'!CU:CU))</f>
        <v>#REF!</v>
      </c>
      <c r="CZ273" s="8" t="str">
        <f t="array" ref="CZ273">IF($D273="erro",XLOOKUP($A273,'Ocorrências 2022 (TODAS)'!$A:$A,'Ocorrências 2022 (TODAS)'!CV:CV),XLOOKUP($A273,'[1]Ocorrências 2022 (USADAS TCC Mi'!$A:$A,'[1]Ocorrências 2022 (USADAS TCC Mi'!CV:CV))</f>
        <v>#REF!</v>
      </c>
      <c r="DA273" s="8" t="str">
        <f t="array" ref="DA273">IF($D273="erro",XLOOKUP($A273,'Ocorrências 2022 (TODAS)'!$A:$A,'Ocorrências 2022 (TODAS)'!CW:CW),XLOOKUP($A273,'[1]Ocorrências 2022 (USADAS TCC Mi'!$A:$A,'[1]Ocorrências 2022 (USADAS TCC Mi'!CW:CW))</f>
        <v>#REF!</v>
      </c>
      <c r="DB273" s="8" t="str">
        <f t="array" ref="DB273">IF($D273="erro",XLOOKUP($A273,'Ocorrências 2022 (TODAS)'!$A:$A,'Ocorrências 2022 (TODAS)'!CX:CX),XLOOKUP($A273,'[1]Ocorrências 2022 (USADAS TCC Mi'!$A:$A,'[1]Ocorrências 2022 (USADAS TCC Mi'!CX:CX))</f>
        <v>#REF!</v>
      </c>
      <c r="DC273" s="8" t="str">
        <f t="array" ref="DC273">IF($D273="erro",XLOOKUP($A273,'Ocorrências 2022 (TODAS)'!$A:$A,'Ocorrências 2022 (TODAS)'!CY:CY),XLOOKUP($A273,'[1]Ocorrências 2022 (USADAS TCC Mi'!$A:$A,'[1]Ocorrências 2022 (USADAS TCC Mi'!CY:CY))</f>
        <v>#REF!</v>
      </c>
      <c r="DD273" s="8" t="str">
        <f t="array" ref="DD273">IF($D273="erro",XLOOKUP($A273,'Ocorrências 2022 (TODAS)'!$A:$A,'Ocorrências 2022 (TODAS)'!CZ:CZ),XLOOKUP($A273,'[1]Ocorrências 2022 (USADAS TCC Mi'!$A:$A,'[1]Ocorrências 2022 (USADAS TCC Mi'!CZ:CZ))</f>
        <v>#REF!</v>
      </c>
      <c r="DE273" s="8" t="str">
        <f t="array" ref="DE273">IF($D273="erro",XLOOKUP($A273,'Ocorrências 2022 (TODAS)'!$A:$A,'Ocorrências 2022 (TODAS)'!DA:DA),XLOOKUP($A273,'[1]Ocorrências 2022 (USADAS TCC Mi'!$A:$A,'[1]Ocorrências 2022 (USADAS TCC Mi'!DA:DA))</f>
        <v>#REF!</v>
      </c>
      <c r="DF273" s="8" t="str">
        <f t="array" ref="DF273">IF($D273="erro",XLOOKUP($A273,'Ocorrências 2022 (TODAS)'!$A:$A,'Ocorrências 2022 (TODAS)'!DB:DB),XLOOKUP($A273,'[1]Ocorrências 2022 (USADAS TCC Mi'!$A:$A,'[1]Ocorrências 2022 (USADAS TCC Mi'!DB:DB))</f>
        <v>#REF!</v>
      </c>
      <c r="DG273" s="8" t="str">
        <f t="array" ref="DG273">IF($D273="erro",XLOOKUP($A273,'Ocorrências 2022 (TODAS)'!$A:$A,'Ocorrências 2022 (TODAS)'!DC:DC),XLOOKUP($A273,'[1]Ocorrências 2022 (USADAS TCC Mi'!$A:$A,'[1]Ocorrências 2022 (USADAS TCC Mi'!DC:DC))</f>
        <v>#REF!</v>
      </c>
    </row>
    <row r="274" ht="15.75" customHeight="1">
      <c r="A274" s="129">
        <v>4532.0</v>
      </c>
      <c r="B274" s="129">
        <v>4532.0</v>
      </c>
      <c r="D274" s="8" t="str">
        <f t="shared" si="1"/>
        <v>Ok</v>
      </c>
      <c r="F274" s="8" t="str">
        <f t="array" ref="F274">IF($D274="erro",XLOOKUP($A274,'Ocorrências 2022 (TODAS)'!$A:$A,'Ocorrências 2022 (TODAS)'!B:B),XLOOKUP($A274,'[1]Ocorrências 2022 (USADAS TCC Mi'!$A:$A,'[1]Ocorrências 2022 (USADAS TCC Mi'!B:B))</f>
        <v>#REF!</v>
      </c>
      <c r="G274" s="8" t="str">
        <f t="array" ref="G274">IF($D274="erro",XLOOKUP($A274,'Ocorrências 2022 (TODAS)'!$A:$A,'Ocorrências 2022 (TODAS)'!C:C),XLOOKUP($A274,'[1]Ocorrências 2022 (USADAS TCC Mi'!$A:$A,'[1]Ocorrências 2022 (USADAS TCC Mi'!C:C))</f>
        <v>#REF!</v>
      </c>
      <c r="H274" s="8" t="str">
        <f t="array" ref="H274">IF($D274="erro",XLOOKUP($A274,'Ocorrências 2022 (TODAS)'!$A:$A,'Ocorrências 2022 (TODAS)'!D:D),XLOOKUP($A274,'[1]Ocorrências 2022 (USADAS TCC Mi'!$A:$A,'[1]Ocorrências 2022 (USADAS TCC Mi'!D:D))</f>
        <v>#REF!</v>
      </c>
      <c r="I274" s="8" t="str">
        <f t="array" ref="I274">IF($D274="erro",XLOOKUP($A274,'Ocorrências 2022 (TODAS)'!$A:$A,'Ocorrências 2022 (TODAS)'!E:E),XLOOKUP($A274,'[1]Ocorrências 2022 (USADAS TCC Mi'!$A:$A,'[1]Ocorrências 2022 (USADAS TCC Mi'!E:E))</f>
        <v>#REF!</v>
      </c>
      <c r="J274" s="8" t="str">
        <f t="array" ref="J274">IF($D274="erro",XLOOKUP($A274,'Ocorrências 2022 (TODAS)'!$A:$A,'Ocorrências 2022 (TODAS)'!F:F),XLOOKUP($A274,'[1]Ocorrências 2022 (USADAS TCC Mi'!$A:$A,'[1]Ocorrências 2022 (USADAS TCC Mi'!F:F))</f>
        <v>#REF!</v>
      </c>
      <c r="K274" s="8" t="str">
        <f t="array" ref="K274">IF($D274="erro",XLOOKUP($A274,'Ocorrências 2022 (TODAS)'!$A:$A,'Ocorrências 2022 (TODAS)'!G:G),XLOOKUP($A274,'[1]Ocorrências 2022 (USADAS TCC Mi'!$A:$A,'[1]Ocorrências 2022 (USADAS TCC Mi'!G:G))</f>
        <v>#REF!</v>
      </c>
      <c r="L274" s="8" t="str">
        <f t="array" ref="L274">IF($D274="erro",XLOOKUP($A274,'Ocorrências 2022 (TODAS)'!$A:$A,'Ocorrências 2022 (TODAS)'!H:H),XLOOKUP($A274,'[1]Ocorrências 2022 (USADAS TCC Mi'!$A:$A,'[1]Ocorrências 2022 (USADAS TCC Mi'!H:H))</f>
        <v>#REF!</v>
      </c>
      <c r="M274" s="8" t="str">
        <f t="array" ref="M274">IF($D274="erro",XLOOKUP($A274,'Ocorrências 2022 (TODAS)'!$A:$A,'Ocorrências 2022 (TODAS)'!I:I),XLOOKUP($A274,'[1]Ocorrências 2022 (USADAS TCC Mi'!$A:$A,'[1]Ocorrências 2022 (USADAS TCC Mi'!I:I))</f>
        <v>#REF!</v>
      </c>
      <c r="N274" s="8" t="str">
        <f t="array" ref="N274">IF($D274="erro",XLOOKUP($A274,'Ocorrências 2022 (TODAS)'!$A:$A,'Ocorrências 2022 (TODAS)'!J:J),XLOOKUP($A274,'[1]Ocorrências 2022 (USADAS TCC Mi'!$A:$A,'[1]Ocorrências 2022 (USADAS TCC Mi'!J:J))</f>
        <v>#REF!</v>
      </c>
      <c r="O274" s="8" t="str">
        <f t="array" ref="O274">IF($D274="erro",XLOOKUP($A274,'Ocorrências 2022 (TODAS)'!$A:$A,'Ocorrências 2022 (TODAS)'!K:K),XLOOKUP($A274,'[1]Ocorrências 2022 (USADAS TCC Mi'!$A:$A,'[1]Ocorrências 2022 (USADAS TCC Mi'!K:K))</f>
        <v>#REF!</v>
      </c>
      <c r="P274" s="8" t="str">
        <f t="array" ref="P274">IF($D274="erro",XLOOKUP($A274,'Ocorrências 2022 (TODAS)'!$A:$A,'Ocorrências 2022 (TODAS)'!L:L),XLOOKUP($A274,'[1]Ocorrências 2022 (USADAS TCC Mi'!$A:$A,'[1]Ocorrências 2022 (USADAS TCC Mi'!L:L))</f>
        <v>#REF!</v>
      </c>
      <c r="Q274" s="8" t="str">
        <f t="array" ref="Q274">IF($D274="erro",XLOOKUP($A274,'Ocorrências 2022 (TODAS)'!$A:$A,'Ocorrências 2022 (TODAS)'!M:M),XLOOKUP($A274,'[1]Ocorrências 2022 (USADAS TCC Mi'!$A:$A,'[1]Ocorrências 2022 (USADAS TCC Mi'!M:M))</f>
        <v>#REF!</v>
      </c>
      <c r="R274" s="8" t="str">
        <f t="array" ref="R274">IF($D274="erro",XLOOKUP($A274,'Ocorrências 2022 (TODAS)'!$A:$A,'Ocorrências 2022 (TODAS)'!N:N),XLOOKUP($A274,'[1]Ocorrências 2022 (USADAS TCC Mi'!$A:$A,'[1]Ocorrências 2022 (USADAS TCC Mi'!N:N))</f>
        <v>#REF!</v>
      </c>
      <c r="S274" s="8" t="str">
        <f t="array" ref="S274">IF($D274="erro",XLOOKUP($A274,'Ocorrências 2022 (TODAS)'!$A:$A,'Ocorrências 2022 (TODAS)'!O:O),XLOOKUP($A274,'[1]Ocorrências 2022 (USADAS TCC Mi'!$A:$A,'[1]Ocorrências 2022 (USADAS TCC Mi'!O:O))</f>
        <v>#REF!</v>
      </c>
      <c r="T274" s="8" t="str">
        <f t="array" ref="T274">IF($D274="erro",XLOOKUP($A274,'Ocorrências 2022 (TODAS)'!$A:$A,'Ocorrências 2022 (TODAS)'!P:P),XLOOKUP($A274,'[1]Ocorrências 2022 (USADAS TCC Mi'!$A:$A,'[1]Ocorrências 2022 (USADAS TCC Mi'!P:P))</f>
        <v>#REF!</v>
      </c>
      <c r="U274" s="8" t="str">
        <f t="array" ref="U274">IF($D274="erro",XLOOKUP($A274,'Ocorrências 2022 (TODAS)'!$A:$A,'Ocorrências 2022 (TODAS)'!Q:Q),XLOOKUP($A274,'[1]Ocorrências 2022 (USADAS TCC Mi'!$A:$A,'[1]Ocorrências 2022 (USADAS TCC Mi'!Q:Q))</f>
        <v>#REF!</v>
      </c>
      <c r="V274" s="8" t="str">
        <f t="array" ref="V274">IF($D274="erro",XLOOKUP($A274,'Ocorrências 2022 (TODAS)'!$A:$A,'Ocorrências 2022 (TODAS)'!R:R),XLOOKUP($A274,'[1]Ocorrências 2022 (USADAS TCC Mi'!$A:$A,'[1]Ocorrências 2022 (USADAS TCC Mi'!R:R))</f>
        <v>#REF!</v>
      </c>
      <c r="W274" s="8" t="str">
        <f t="array" ref="W274">IF($D274="erro",XLOOKUP($A274,'Ocorrências 2022 (TODAS)'!$A:$A,'Ocorrências 2022 (TODAS)'!S:S),XLOOKUP($A274,'[1]Ocorrências 2022 (USADAS TCC Mi'!$A:$A,'[1]Ocorrências 2022 (USADAS TCC Mi'!S:S))</f>
        <v>#REF!</v>
      </c>
      <c r="X274" s="8" t="str">
        <f t="array" ref="X274">IF($D274="erro",XLOOKUP($A274,'Ocorrências 2022 (TODAS)'!$A:$A,'Ocorrências 2022 (TODAS)'!T:T),XLOOKUP($A274,'[1]Ocorrências 2022 (USADAS TCC Mi'!$A:$A,'[1]Ocorrências 2022 (USADAS TCC Mi'!T:T))</f>
        <v>#REF!</v>
      </c>
      <c r="Y274" s="8" t="str">
        <f t="array" ref="Y274">IF($D274="erro",XLOOKUP($A274,'Ocorrências 2022 (TODAS)'!$A:$A,'Ocorrências 2022 (TODAS)'!U:U),XLOOKUP($A274,'[1]Ocorrências 2022 (USADAS TCC Mi'!$A:$A,'[1]Ocorrências 2022 (USADAS TCC Mi'!U:U))</f>
        <v>#REF!</v>
      </c>
      <c r="Z274" s="162" t="str">
        <f t="array" ref="Z274">IF($D274="erro",XLOOKUP($A274,'Ocorrências 2022 (TODAS)'!$A:$A,'Ocorrências 2022 (TODAS)'!V:V),XLOOKUP($A274,'[1]Ocorrências 2022 (USADAS TCC Mi'!$A:$A,'[1]Ocorrências 2022 (USADAS TCC Mi'!V:V))</f>
        <v>#REF!</v>
      </c>
      <c r="AA274" s="162" t="str">
        <f t="array" ref="AA274">IF($D274="erro",XLOOKUP($A274,'Ocorrências 2022 (TODAS)'!$A:$A,'Ocorrências 2022 (TODAS)'!W:W),XLOOKUP($A274,'[1]Ocorrências 2022 (USADAS TCC Mi'!$A:$A,'[1]Ocorrências 2022 (USADAS TCC Mi'!W:W))</f>
        <v>#REF!</v>
      </c>
      <c r="AB274" s="8" t="str">
        <f t="array" ref="AB274">IF($D274="erro",XLOOKUP($A274,'Ocorrências 2022 (TODAS)'!$A:$A,'Ocorrências 2022 (TODAS)'!X:X),XLOOKUP($A274,'[1]Ocorrências 2022 (USADAS TCC Mi'!$A:$A,'[1]Ocorrências 2022 (USADAS TCC Mi'!X:X))</f>
        <v>#REF!</v>
      </c>
      <c r="AC274" s="8" t="str">
        <f t="array" ref="AC274">IF($D274="erro",XLOOKUP($A274,'Ocorrências 2022 (TODAS)'!$A:$A,'Ocorrências 2022 (TODAS)'!Y:Y),XLOOKUP($A274,'[1]Ocorrências 2022 (USADAS TCC Mi'!$A:$A,'[1]Ocorrências 2022 (USADAS TCC Mi'!Y:Y))</f>
        <v>#REF!</v>
      </c>
      <c r="AD274" s="8" t="str">
        <f t="array" ref="AD274">IF($D274="erro",XLOOKUP($A274,'Ocorrências 2022 (TODAS)'!$A:$A,'Ocorrências 2022 (TODAS)'!Z:Z),XLOOKUP($A274,'[1]Ocorrências 2022 (USADAS TCC Mi'!$A:$A,'[1]Ocorrências 2022 (USADAS TCC Mi'!Z:Z))</f>
        <v>#REF!</v>
      </c>
      <c r="AE274" s="8" t="str">
        <f t="array" ref="AE274">IF($D274="erro",XLOOKUP($A274,'Ocorrências 2022 (TODAS)'!$A:$A,'Ocorrências 2022 (TODAS)'!AA:AA),XLOOKUP($A274,'[1]Ocorrências 2022 (USADAS TCC Mi'!$A:$A,'[1]Ocorrências 2022 (USADAS TCC Mi'!AA:AA))</f>
        <v>#REF!</v>
      </c>
      <c r="AF274" s="8" t="str">
        <f t="array" ref="AF274">IF($D274="erro",XLOOKUP($A274,'Ocorrências 2022 (TODAS)'!$A:$A,'Ocorrências 2022 (TODAS)'!AB:AB),XLOOKUP($A274,'[1]Ocorrências 2022 (USADAS TCC Mi'!$A:$A,'[1]Ocorrências 2022 (USADAS TCC Mi'!AB:AB))</f>
        <v>#REF!</v>
      </c>
      <c r="AG274" s="8" t="str">
        <f t="array" ref="AG274">IF($D274="erro",XLOOKUP($A274,'Ocorrências 2022 (TODAS)'!$A:$A,'Ocorrências 2022 (TODAS)'!AC:AC),XLOOKUP($A274,'[1]Ocorrências 2022 (USADAS TCC Mi'!$A:$A,'[1]Ocorrências 2022 (USADAS TCC Mi'!AC:AC))</f>
        <v>#REF!</v>
      </c>
      <c r="AH274" s="8" t="str">
        <f t="array" ref="AH274">IF($D274="erro",XLOOKUP($A274,'Ocorrências 2022 (TODAS)'!$A:$A,'Ocorrências 2022 (TODAS)'!AD:AD),XLOOKUP($A274,'[1]Ocorrências 2022 (USADAS TCC Mi'!$A:$A,'[1]Ocorrências 2022 (USADAS TCC Mi'!AD:AD))</f>
        <v>#REF!</v>
      </c>
      <c r="AI274" s="8" t="str">
        <f t="array" ref="AI274">IF($D274="erro",XLOOKUP($A274,'Ocorrências 2022 (TODAS)'!$A:$A,'Ocorrências 2022 (TODAS)'!AE:AE),XLOOKUP($A274,'[1]Ocorrências 2022 (USADAS TCC Mi'!$A:$A,'[1]Ocorrências 2022 (USADAS TCC Mi'!AE:AE))</f>
        <v>#REF!</v>
      </c>
      <c r="AJ274" s="8" t="str">
        <f t="array" ref="AJ274">IF($D274="erro",XLOOKUP($A274,'Ocorrências 2022 (TODAS)'!$A:$A,'Ocorrências 2022 (TODAS)'!AF:AF),XLOOKUP($A274,'[1]Ocorrências 2022 (USADAS TCC Mi'!$A:$A,'[1]Ocorrências 2022 (USADAS TCC Mi'!AF:AF))</f>
        <v>#REF!</v>
      </c>
      <c r="AK274" s="8" t="str">
        <f t="array" ref="AK274">IF($D274="erro",XLOOKUP($A274,'Ocorrências 2022 (TODAS)'!$A:$A,'Ocorrências 2022 (TODAS)'!AG:AG),XLOOKUP($A274,'[1]Ocorrências 2022 (USADAS TCC Mi'!$A:$A,'[1]Ocorrências 2022 (USADAS TCC Mi'!AG:AG))</f>
        <v>#REF!</v>
      </c>
      <c r="AL274" s="8" t="str">
        <f t="array" ref="AL274">IF($D274="erro",XLOOKUP($A274,'Ocorrências 2022 (TODAS)'!$A:$A,'Ocorrências 2022 (TODAS)'!AH:AH),XLOOKUP($A274,'[1]Ocorrências 2022 (USADAS TCC Mi'!$A:$A,'[1]Ocorrências 2022 (USADAS TCC Mi'!AH:AH))</f>
        <v>#REF!</v>
      </c>
      <c r="AM274" s="8" t="str">
        <f t="array" ref="AM274">IF($D274="erro",XLOOKUP($A274,'Ocorrências 2022 (TODAS)'!$A:$A,'Ocorrências 2022 (TODAS)'!AI:AI),XLOOKUP($A274,'[1]Ocorrências 2022 (USADAS TCC Mi'!$A:$A,'[1]Ocorrências 2022 (USADAS TCC Mi'!AI:AI))</f>
        <v>#REF!</v>
      </c>
      <c r="AN274" s="8" t="str">
        <f t="array" ref="AN274">IF($D274="erro",XLOOKUP($A274,'Ocorrências 2022 (TODAS)'!$A:$A,'Ocorrências 2022 (TODAS)'!AJ:AJ),XLOOKUP($A274,'[1]Ocorrências 2022 (USADAS TCC Mi'!$A:$A,'[1]Ocorrências 2022 (USADAS TCC Mi'!AJ:AJ))</f>
        <v>#REF!</v>
      </c>
      <c r="AO274" s="8" t="str">
        <f t="array" ref="AO274">IF($D274="erro",XLOOKUP($A274,'Ocorrências 2022 (TODAS)'!$A:$A,'Ocorrências 2022 (TODAS)'!AK:AK),XLOOKUP($A274,'[1]Ocorrências 2022 (USADAS TCC Mi'!$A:$A,'[1]Ocorrências 2022 (USADAS TCC Mi'!AK:AK))</f>
        <v>#REF!</v>
      </c>
      <c r="AP274" s="8" t="str">
        <f t="array" ref="AP274">IF($D274="erro",XLOOKUP($A274,'Ocorrências 2022 (TODAS)'!$A:$A,'Ocorrências 2022 (TODAS)'!AL:AL),XLOOKUP($A274,'[1]Ocorrências 2022 (USADAS TCC Mi'!$A:$A,'[1]Ocorrências 2022 (USADAS TCC Mi'!AL:AL))</f>
        <v>#REF!</v>
      </c>
      <c r="AQ274" s="8" t="str">
        <f t="array" ref="AQ274">IF($D274="erro",XLOOKUP($A274,'Ocorrências 2022 (TODAS)'!$A:$A,'Ocorrências 2022 (TODAS)'!AM:AM),XLOOKUP($A274,'[1]Ocorrências 2022 (USADAS TCC Mi'!$A:$A,'[1]Ocorrências 2022 (USADAS TCC Mi'!AM:AM))</f>
        <v>#REF!</v>
      </c>
      <c r="AR274" s="8" t="str">
        <f t="array" ref="AR274">IF($D274="erro",XLOOKUP($A274,'Ocorrências 2022 (TODAS)'!$A:$A,'Ocorrências 2022 (TODAS)'!AN:AN),XLOOKUP($A274,'[1]Ocorrências 2022 (USADAS TCC Mi'!$A:$A,'[1]Ocorrências 2022 (USADAS TCC Mi'!AN:AN))</f>
        <v>#REF!</v>
      </c>
      <c r="AS274" s="8" t="str">
        <f t="array" ref="AS274">IF($D274="erro",XLOOKUP($A274,'Ocorrências 2022 (TODAS)'!$A:$A,'Ocorrências 2022 (TODAS)'!AO:AO),XLOOKUP($A274,'[1]Ocorrências 2022 (USADAS TCC Mi'!$A:$A,'[1]Ocorrências 2022 (USADAS TCC Mi'!AO:AO))</f>
        <v>#REF!</v>
      </c>
      <c r="AT274" s="8" t="str">
        <f t="array" ref="AT274">IF($D274="erro",XLOOKUP($A274,'Ocorrências 2022 (TODAS)'!$A:$A,'Ocorrências 2022 (TODAS)'!AP:AP),XLOOKUP($A274,'[1]Ocorrências 2022 (USADAS TCC Mi'!$A:$A,'[1]Ocorrências 2022 (USADAS TCC Mi'!AP:AP))</f>
        <v>#REF!</v>
      </c>
      <c r="AU274" s="8" t="str">
        <f t="array" ref="AU274">IF($D274="erro",XLOOKUP($A274,'Ocorrências 2022 (TODAS)'!$A:$A,'Ocorrências 2022 (TODAS)'!AQ:AQ),XLOOKUP($A274,'[1]Ocorrências 2022 (USADAS TCC Mi'!$A:$A,'[1]Ocorrências 2022 (USADAS TCC Mi'!AQ:AQ))</f>
        <v>#REF!</v>
      </c>
      <c r="AV274" s="8" t="str">
        <f t="array" ref="AV274">IF($D274="erro",XLOOKUP($A274,'Ocorrências 2022 (TODAS)'!$A:$A,'Ocorrências 2022 (TODAS)'!AR:AR),XLOOKUP($A274,'[1]Ocorrências 2022 (USADAS TCC Mi'!$A:$A,'[1]Ocorrências 2022 (USADAS TCC Mi'!AR:AR))</f>
        <v>#REF!</v>
      </c>
      <c r="AW274" s="8" t="str">
        <f t="array" ref="AW274">IF($D274="erro",XLOOKUP($A274,'Ocorrências 2022 (TODAS)'!$A:$A,'Ocorrências 2022 (TODAS)'!AS:AS),XLOOKUP($A274,'[1]Ocorrências 2022 (USADAS TCC Mi'!$A:$A,'[1]Ocorrências 2022 (USADAS TCC Mi'!AS:AS))</f>
        <v>#REF!</v>
      </c>
      <c r="AX274" s="8" t="str">
        <f t="array" ref="AX274">IF($D274="erro",XLOOKUP($A274,'Ocorrências 2022 (TODAS)'!$A:$A,'Ocorrências 2022 (TODAS)'!AT:AT),XLOOKUP($A274,'[1]Ocorrências 2022 (USADAS TCC Mi'!$A:$A,'[1]Ocorrências 2022 (USADAS TCC Mi'!AT:AT))</f>
        <v>#REF!</v>
      </c>
      <c r="AY274" s="8" t="str">
        <f t="array" ref="AY274">IF($D274="erro",XLOOKUP($A274,'Ocorrências 2022 (TODAS)'!$A:$A,'Ocorrências 2022 (TODAS)'!AU:AU),XLOOKUP($A274,'[1]Ocorrências 2022 (USADAS TCC Mi'!$A:$A,'[1]Ocorrências 2022 (USADAS TCC Mi'!AU:AU))</f>
        <v>#REF!</v>
      </c>
      <c r="AZ274" s="8" t="str">
        <f t="array" ref="AZ274">IF($D274="erro",XLOOKUP($A274,'Ocorrências 2022 (TODAS)'!$A:$A,'Ocorrências 2022 (TODAS)'!AV:AV),XLOOKUP($A274,'[1]Ocorrências 2022 (USADAS TCC Mi'!$A:$A,'[1]Ocorrências 2022 (USADAS TCC Mi'!AV:AV))</f>
        <v>#REF!</v>
      </c>
      <c r="BA274" s="8" t="str">
        <f t="array" ref="BA274">IF($D274="erro",XLOOKUP($A274,'Ocorrências 2022 (TODAS)'!$A:$A,'Ocorrências 2022 (TODAS)'!AW:AW),XLOOKUP($A274,'[1]Ocorrências 2022 (USADAS TCC Mi'!$A:$A,'[1]Ocorrências 2022 (USADAS TCC Mi'!AW:AW))</f>
        <v>#REF!</v>
      </c>
      <c r="BB274" s="8" t="str">
        <f t="array" ref="BB274">IF($D274="erro",XLOOKUP($A274,'Ocorrências 2022 (TODAS)'!$A:$A,'Ocorrências 2022 (TODAS)'!AX:AX),XLOOKUP($A274,'[1]Ocorrências 2022 (USADAS TCC Mi'!$A:$A,'[1]Ocorrências 2022 (USADAS TCC Mi'!AX:AX))</f>
        <v>#REF!</v>
      </c>
      <c r="BC274" s="8" t="str">
        <f t="array" ref="BC274">IF($D274="erro",XLOOKUP($A274,'Ocorrências 2022 (TODAS)'!$A:$A,'Ocorrências 2022 (TODAS)'!AY:AY),XLOOKUP($A274,'[1]Ocorrências 2022 (USADAS TCC Mi'!$A:$A,'[1]Ocorrências 2022 (USADAS TCC Mi'!AY:AY))</f>
        <v>#REF!</v>
      </c>
      <c r="BD274" s="8" t="str">
        <f t="array" ref="BD274">IF($D274="erro",XLOOKUP($A274,'Ocorrências 2022 (TODAS)'!$A:$A,'Ocorrências 2022 (TODAS)'!AZ:AZ),XLOOKUP($A274,'[1]Ocorrências 2022 (USADAS TCC Mi'!$A:$A,'[1]Ocorrências 2022 (USADAS TCC Mi'!AZ:AZ))</f>
        <v>#REF!</v>
      </c>
      <c r="BE274" s="8" t="str">
        <f t="array" ref="BE274">IF($D274="erro",XLOOKUP($A274,'Ocorrências 2022 (TODAS)'!$A:$A,'Ocorrências 2022 (TODAS)'!BA:BA),XLOOKUP($A274,'[1]Ocorrências 2022 (USADAS TCC Mi'!$A:$A,'[1]Ocorrências 2022 (USADAS TCC Mi'!BA:BA))</f>
        <v>#REF!</v>
      </c>
      <c r="BF274" s="8" t="str">
        <f t="array" ref="BF274">IF($D274="erro",XLOOKUP($A274,'Ocorrências 2022 (TODAS)'!$A:$A,'Ocorrências 2022 (TODAS)'!BB:BB),XLOOKUP($A274,'[1]Ocorrências 2022 (USADAS TCC Mi'!$A:$A,'[1]Ocorrências 2022 (USADAS TCC Mi'!BB:BB))</f>
        <v>#REF!</v>
      </c>
      <c r="BG274" s="8" t="str">
        <f t="array" ref="BG274">IF($D274="erro",XLOOKUP($A274,'Ocorrências 2022 (TODAS)'!$A:$A,'Ocorrências 2022 (TODAS)'!BC:BC),XLOOKUP($A274,'[1]Ocorrências 2022 (USADAS TCC Mi'!$A:$A,'[1]Ocorrências 2022 (USADAS TCC Mi'!BC:BC))</f>
        <v>#REF!</v>
      </c>
      <c r="BH274" s="8" t="str">
        <f t="array" ref="BH274">IF($D274="erro",XLOOKUP($A274,'Ocorrências 2022 (TODAS)'!$A:$A,'Ocorrências 2022 (TODAS)'!BD:BD),XLOOKUP($A274,'[1]Ocorrências 2022 (USADAS TCC Mi'!$A:$A,'[1]Ocorrências 2022 (USADAS TCC Mi'!BD:BD))</f>
        <v>#REF!</v>
      </c>
      <c r="BI274" s="8" t="str">
        <f t="array" ref="BI274">IF($D274="erro",XLOOKUP($A274,'Ocorrências 2022 (TODAS)'!$A:$A,'Ocorrências 2022 (TODAS)'!BE:BE),XLOOKUP($A274,'[1]Ocorrências 2022 (USADAS TCC Mi'!$A:$A,'[1]Ocorrências 2022 (USADAS TCC Mi'!BE:BE))</f>
        <v>#REF!</v>
      </c>
      <c r="BJ274" s="8" t="str">
        <f t="array" ref="BJ274">IF($D274="erro",XLOOKUP($A274,'Ocorrências 2022 (TODAS)'!$A:$A,'Ocorrências 2022 (TODAS)'!BF:BF),XLOOKUP($A274,'[1]Ocorrências 2022 (USADAS TCC Mi'!$A:$A,'[1]Ocorrências 2022 (USADAS TCC Mi'!BF:BF))</f>
        <v>#REF!</v>
      </c>
      <c r="BK274" s="8" t="str">
        <f t="array" ref="BK274">IF($D274="erro",XLOOKUP($A274,'Ocorrências 2022 (TODAS)'!$A:$A,'Ocorrências 2022 (TODAS)'!BG:BG),XLOOKUP($A274,'[1]Ocorrências 2022 (USADAS TCC Mi'!$A:$A,'[1]Ocorrências 2022 (USADAS TCC Mi'!BG:BG))</f>
        <v>#REF!</v>
      </c>
      <c r="BL274" s="8" t="str">
        <f t="array" ref="BL274">IF($D274="erro",XLOOKUP($A274,'Ocorrências 2022 (TODAS)'!$A:$A,'Ocorrências 2022 (TODAS)'!BH:BH),XLOOKUP($A274,'[1]Ocorrências 2022 (USADAS TCC Mi'!$A:$A,'[1]Ocorrências 2022 (USADAS TCC Mi'!BH:BH))</f>
        <v>#REF!</v>
      </c>
      <c r="BM274" s="8" t="str">
        <f t="array" ref="BM274">IF($D274="erro",XLOOKUP($A274,'Ocorrências 2022 (TODAS)'!$A:$A,'Ocorrências 2022 (TODAS)'!BI:BI),XLOOKUP($A274,'[1]Ocorrências 2022 (USADAS TCC Mi'!$A:$A,'[1]Ocorrências 2022 (USADAS TCC Mi'!BI:BI))</f>
        <v>#REF!</v>
      </c>
      <c r="BN274" s="8" t="str">
        <f t="array" ref="BN274">IF($D274="erro",XLOOKUP($A274,'Ocorrências 2022 (TODAS)'!$A:$A,'Ocorrências 2022 (TODAS)'!BJ:BJ),XLOOKUP($A274,'[1]Ocorrências 2022 (USADAS TCC Mi'!$A:$A,'[1]Ocorrências 2022 (USADAS TCC Mi'!BJ:BJ))</f>
        <v>#REF!</v>
      </c>
      <c r="BO274" s="8" t="str">
        <f t="array" ref="BO274">IF($D274="erro",XLOOKUP($A274,'Ocorrências 2022 (TODAS)'!$A:$A,'Ocorrências 2022 (TODAS)'!BK:BK),XLOOKUP($A274,'[1]Ocorrências 2022 (USADAS TCC Mi'!$A:$A,'[1]Ocorrências 2022 (USADAS TCC Mi'!BK:BK))</f>
        <v>#REF!</v>
      </c>
      <c r="BP274" s="8" t="str">
        <f t="array" ref="BP274">IF($D274="erro",XLOOKUP($A274,'Ocorrências 2022 (TODAS)'!$A:$A,'Ocorrências 2022 (TODAS)'!BL:BL),XLOOKUP($A274,'[1]Ocorrências 2022 (USADAS TCC Mi'!$A:$A,'[1]Ocorrências 2022 (USADAS TCC Mi'!BL:BL))</f>
        <v>#REF!</v>
      </c>
      <c r="BQ274" s="8" t="str">
        <f t="array" ref="BQ274">IF($D274="erro",XLOOKUP($A274,'Ocorrências 2022 (TODAS)'!$A:$A,'Ocorrências 2022 (TODAS)'!BM:BM),XLOOKUP($A274,'[1]Ocorrências 2022 (USADAS TCC Mi'!$A:$A,'[1]Ocorrências 2022 (USADAS TCC Mi'!BM:BM))</f>
        <v>#REF!</v>
      </c>
      <c r="BR274" s="8" t="str">
        <f t="array" ref="BR274">IF($D274="erro",XLOOKUP($A274,'Ocorrências 2022 (TODAS)'!$A:$A,'Ocorrências 2022 (TODAS)'!BN:BN),XLOOKUP($A274,'[1]Ocorrências 2022 (USADAS TCC Mi'!$A:$A,'[1]Ocorrências 2022 (USADAS TCC Mi'!BN:BN))</f>
        <v>#REF!</v>
      </c>
      <c r="BS274" s="8" t="str">
        <f t="array" ref="BS274">IF($D274="erro",XLOOKUP($A274,'Ocorrências 2022 (TODAS)'!$A:$A,'Ocorrências 2022 (TODAS)'!BO:BO),XLOOKUP($A274,'[1]Ocorrências 2022 (USADAS TCC Mi'!$A:$A,'[1]Ocorrências 2022 (USADAS TCC Mi'!BO:BO))</f>
        <v>#REF!</v>
      </c>
      <c r="BT274" s="8" t="str">
        <f t="array" ref="BT274">IF($D274="erro",XLOOKUP($A274,'Ocorrências 2022 (TODAS)'!$A:$A,'Ocorrências 2022 (TODAS)'!BP:BP),XLOOKUP($A274,'[1]Ocorrências 2022 (USADAS TCC Mi'!$A:$A,'[1]Ocorrências 2022 (USADAS TCC Mi'!BP:BP))</f>
        <v>#REF!</v>
      </c>
      <c r="BU274" s="8" t="str">
        <f t="array" ref="BU274">IF($D274="erro",XLOOKUP($A274,'Ocorrências 2022 (TODAS)'!$A:$A,'Ocorrências 2022 (TODAS)'!BQ:BQ),XLOOKUP($A274,'[1]Ocorrências 2022 (USADAS TCC Mi'!$A:$A,'[1]Ocorrências 2022 (USADAS TCC Mi'!BQ:BQ))</f>
        <v>#REF!</v>
      </c>
      <c r="BV274" s="8" t="str">
        <f t="array" ref="BV274">IF($D274="erro",XLOOKUP($A274,'Ocorrências 2022 (TODAS)'!$A:$A,'Ocorrências 2022 (TODAS)'!BR:BR),XLOOKUP($A274,'[1]Ocorrências 2022 (USADAS TCC Mi'!$A:$A,'[1]Ocorrências 2022 (USADAS TCC Mi'!BR:BR))</f>
        <v>#REF!</v>
      </c>
      <c r="BW274" s="8" t="str">
        <f t="array" ref="BW274">IF($D274="erro",XLOOKUP($A274,'Ocorrências 2022 (TODAS)'!$A:$A,'Ocorrências 2022 (TODAS)'!BS:BS),XLOOKUP($A274,'[1]Ocorrências 2022 (USADAS TCC Mi'!$A:$A,'[1]Ocorrências 2022 (USADAS TCC Mi'!BS:BS))</f>
        <v>#REF!</v>
      </c>
      <c r="BX274" s="8" t="str">
        <f t="array" ref="BX274">IF($D274="erro",XLOOKUP($A274,'Ocorrências 2022 (TODAS)'!$A:$A,'Ocorrências 2022 (TODAS)'!BT:BT),XLOOKUP($A274,'[1]Ocorrências 2022 (USADAS TCC Mi'!$A:$A,'[1]Ocorrências 2022 (USADAS TCC Mi'!BT:BT))</f>
        <v>#REF!</v>
      </c>
      <c r="BY274" s="8" t="str">
        <f t="array" ref="BY274">IF($D274="erro",XLOOKUP($A274,'Ocorrências 2022 (TODAS)'!$A:$A,'Ocorrências 2022 (TODAS)'!BU:BU),XLOOKUP($A274,'[1]Ocorrências 2022 (USADAS TCC Mi'!$A:$A,'[1]Ocorrências 2022 (USADAS TCC Mi'!BU:BU))</f>
        <v>#REF!</v>
      </c>
      <c r="BZ274" s="8" t="str">
        <f t="array" ref="BZ274">IF($D274="erro",XLOOKUP($A274,'Ocorrências 2022 (TODAS)'!$A:$A,'Ocorrências 2022 (TODAS)'!BV:BV),XLOOKUP($A274,'[1]Ocorrências 2022 (USADAS TCC Mi'!$A:$A,'[1]Ocorrências 2022 (USADAS TCC Mi'!BV:BV))</f>
        <v>#REF!</v>
      </c>
      <c r="CA274" s="8" t="str">
        <f t="array" ref="CA274">IF($D274="erro",XLOOKUP($A274,'Ocorrências 2022 (TODAS)'!$A:$A,'Ocorrências 2022 (TODAS)'!BW:BW),XLOOKUP($A274,'[1]Ocorrências 2022 (USADAS TCC Mi'!$A:$A,'[1]Ocorrências 2022 (USADAS TCC Mi'!BW:BW))</f>
        <v>#REF!</v>
      </c>
      <c r="CB274" s="8" t="str">
        <f t="array" ref="CB274">IF($D274="erro",XLOOKUP($A274,'Ocorrências 2022 (TODAS)'!$A:$A,'Ocorrências 2022 (TODAS)'!BX:BX),XLOOKUP($A274,'[1]Ocorrências 2022 (USADAS TCC Mi'!$A:$A,'[1]Ocorrências 2022 (USADAS TCC Mi'!BX:BX))</f>
        <v>#REF!</v>
      </c>
      <c r="CC274" s="8" t="str">
        <f t="array" ref="CC274">IF($D274="erro",XLOOKUP($A274,'Ocorrências 2022 (TODAS)'!$A:$A,'Ocorrências 2022 (TODAS)'!BY:BY),XLOOKUP($A274,'[1]Ocorrências 2022 (USADAS TCC Mi'!$A:$A,'[1]Ocorrências 2022 (USADAS TCC Mi'!BY:BY))</f>
        <v>#REF!</v>
      </c>
      <c r="CD274" s="8" t="str">
        <f t="array" ref="CD274">IF($D274="erro",XLOOKUP($A274,'Ocorrências 2022 (TODAS)'!$A:$A,'Ocorrências 2022 (TODAS)'!BZ:BZ),XLOOKUP($A274,'[1]Ocorrências 2022 (USADAS TCC Mi'!$A:$A,'[1]Ocorrências 2022 (USADAS TCC Mi'!BZ:BZ))</f>
        <v>#REF!</v>
      </c>
      <c r="CE274" s="8" t="str">
        <f t="array" ref="CE274">IF($D274="erro",XLOOKUP($A274,'Ocorrências 2022 (TODAS)'!$A:$A,'Ocorrências 2022 (TODAS)'!CA:CA),XLOOKUP($A274,'[1]Ocorrências 2022 (USADAS TCC Mi'!$A:$A,'[1]Ocorrências 2022 (USADAS TCC Mi'!CA:CA))</f>
        <v>#REF!</v>
      </c>
      <c r="CF274" s="8" t="str">
        <f t="array" ref="CF274">IF($D274="erro",XLOOKUP($A274,'Ocorrências 2022 (TODAS)'!$A:$A,'Ocorrências 2022 (TODAS)'!CB:CB),XLOOKUP($A274,'[1]Ocorrências 2022 (USADAS TCC Mi'!$A:$A,'[1]Ocorrências 2022 (USADAS TCC Mi'!CB:CB))</f>
        <v>#REF!</v>
      </c>
      <c r="CG274" s="8" t="str">
        <f t="array" ref="CG274">IF($D274="erro",XLOOKUP($A274,'Ocorrências 2022 (TODAS)'!$A:$A,'Ocorrências 2022 (TODAS)'!CC:CC),XLOOKUP($A274,'[1]Ocorrências 2022 (USADAS TCC Mi'!$A:$A,'[1]Ocorrências 2022 (USADAS TCC Mi'!CC:CC))</f>
        <v>#REF!</v>
      </c>
      <c r="CH274" s="8" t="str">
        <f t="array" ref="CH274">IF($D274="erro",XLOOKUP($A274,'Ocorrências 2022 (TODAS)'!$A:$A,'Ocorrências 2022 (TODAS)'!CD:CD),XLOOKUP($A274,'[1]Ocorrências 2022 (USADAS TCC Mi'!$A:$A,'[1]Ocorrências 2022 (USADAS TCC Mi'!CD:CD))</f>
        <v>#REF!</v>
      </c>
      <c r="CI274" s="8" t="str">
        <f t="array" ref="CI274">IF($D274="erro",XLOOKUP($A274,'Ocorrências 2022 (TODAS)'!$A:$A,'Ocorrências 2022 (TODAS)'!CE:CE),XLOOKUP($A274,'[1]Ocorrências 2022 (USADAS TCC Mi'!$A:$A,'[1]Ocorrências 2022 (USADAS TCC Mi'!CE:CE))</f>
        <v>#REF!</v>
      </c>
      <c r="CJ274" s="8" t="str">
        <f t="array" ref="CJ274">IF($D274="erro",XLOOKUP($A274,'Ocorrências 2022 (TODAS)'!$A:$A,'Ocorrências 2022 (TODAS)'!CF:CF),XLOOKUP($A274,'[1]Ocorrências 2022 (USADAS TCC Mi'!$A:$A,'[1]Ocorrências 2022 (USADAS TCC Mi'!CF:CF))</f>
        <v>#REF!</v>
      </c>
      <c r="CK274" s="8" t="str">
        <f t="array" ref="CK274">IF($D274="erro",XLOOKUP($A274,'Ocorrências 2022 (TODAS)'!$A:$A,'Ocorrências 2022 (TODAS)'!CG:CG),XLOOKUP($A274,'[1]Ocorrências 2022 (USADAS TCC Mi'!$A:$A,'[1]Ocorrências 2022 (USADAS TCC Mi'!CG:CG))</f>
        <v>#REF!</v>
      </c>
      <c r="CL274" s="163" t="str">
        <f t="array" ref="CL274">IF($D274="erro",XLOOKUP($A274,'Ocorrências 2022 (TODAS)'!$A:$A,'Ocorrências 2022 (TODAS)'!CH:CH),XLOOKUP($A274,'[1]Ocorrências 2022 (USADAS TCC Mi'!$A:$A,'[1]Ocorrências 2022 (USADAS TCC Mi'!CH:CH))</f>
        <v>#REF!</v>
      </c>
      <c r="CM274" s="8" t="str">
        <f t="array" ref="CM274">IF($D274="erro",XLOOKUP($A274,'Ocorrências 2022 (TODAS)'!$A:$A,'Ocorrências 2022 (TODAS)'!CI:CI),XLOOKUP($A274,'[1]Ocorrências 2022 (USADAS TCC Mi'!$A:$A,'[1]Ocorrências 2022 (USADAS TCC Mi'!CI:CI))</f>
        <v>#REF!</v>
      </c>
      <c r="CN274" s="8" t="str">
        <f t="array" ref="CN274">IF($D274="erro",XLOOKUP($A274,'Ocorrências 2022 (TODAS)'!$A:$A,'Ocorrências 2022 (TODAS)'!CJ:CJ),XLOOKUP($A274,'[1]Ocorrências 2022 (USADAS TCC Mi'!$A:$A,'[1]Ocorrências 2022 (USADAS TCC Mi'!CJ:CJ))</f>
        <v>#REF!</v>
      </c>
      <c r="CO274" s="8" t="str">
        <f t="array" ref="CO274">IF($D274="erro",XLOOKUP($A274,'Ocorrências 2022 (TODAS)'!$A:$A,'Ocorrências 2022 (TODAS)'!CK:CK),XLOOKUP($A274,'[1]Ocorrências 2022 (USADAS TCC Mi'!$A:$A,'[1]Ocorrências 2022 (USADAS TCC Mi'!CK:CK))</f>
        <v>#REF!</v>
      </c>
      <c r="CP274" s="8" t="str">
        <f t="array" ref="CP274">IF($D274="erro",XLOOKUP($A274,'Ocorrências 2022 (TODAS)'!$A:$A,'Ocorrências 2022 (TODAS)'!CL:CL),XLOOKUP($A274,'[1]Ocorrências 2022 (USADAS TCC Mi'!$A:$A,'[1]Ocorrências 2022 (USADAS TCC Mi'!CL:CL))</f>
        <v>#REF!</v>
      </c>
      <c r="CQ274" s="8" t="str">
        <f t="array" ref="CQ274">IF($D274="erro",XLOOKUP($A274,'Ocorrências 2022 (TODAS)'!$A:$A,'Ocorrências 2022 (TODAS)'!CM:CM),XLOOKUP($A274,'[1]Ocorrências 2022 (USADAS TCC Mi'!$A:$A,'[1]Ocorrências 2022 (USADAS TCC Mi'!CM:CM))</f>
        <v>#REF!</v>
      </c>
      <c r="CR274" s="8" t="str">
        <f t="array" ref="CR274">IF($D274="erro",XLOOKUP($A274,'Ocorrências 2022 (TODAS)'!$A:$A,'Ocorrências 2022 (TODAS)'!CN:CN),XLOOKUP($A274,'[1]Ocorrências 2022 (USADAS TCC Mi'!$A:$A,'[1]Ocorrências 2022 (USADAS TCC Mi'!CN:CN))</f>
        <v>#REF!</v>
      </c>
      <c r="CS274" s="8" t="str">
        <f t="array" ref="CS274">IF($D274="erro",XLOOKUP($A274,'Ocorrências 2022 (TODAS)'!$A:$A,'Ocorrências 2022 (TODAS)'!CO:CO),XLOOKUP($A274,'[1]Ocorrências 2022 (USADAS TCC Mi'!$A:$A,'[1]Ocorrências 2022 (USADAS TCC Mi'!CO:CO))</f>
        <v>#REF!</v>
      </c>
      <c r="CT274" s="8" t="str">
        <f t="array" ref="CT274">IF($D274="erro",XLOOKUP($A274,'Ocorrências 2022 (TODAS)'!$A:$A,'Ocorrências 2022 (TODAS)'!CP:CP),XLOOKUP($A274,'[1]Ocorrências 2022 (USADAS TCC Mi'!$A:$A,'[1]Ocorrências 2022 (USADAS TCC Mi'!CP:CP))</f>
        <v>#REF!</v>
      </c>
      <c r="CU274" s="8" t="str">
        <f t="array" ref="CU274">IF($D274="erro",XLOOKUP($A274,'Ocorrências 2022 (TODAS)'!$A:$A,'Ocorrências 2022 (TODAS)'!CQ:CQ),XLOOKUP($A274,'[1]Ocorrências 2022 (USADAS TCC Mi'!$A:$A,'[1]Ocorrências 2022 (USADAS TCC Mi'!CQ:CQ))</f>
        <v>#REF!</v>
      </c>
      <c r="CV274" s="8" t="str">
        <f t="array" ref="CV274">IF($D274="erro",XLOOKUP($A274,'Ocorrências 2022 (TODAS)'!$A:$A,'Ocorrências 2022 (TODAS)'!CR:CR),XLOOKUP($A274,'[1]Ocorrências 2022 (USADAS TCC Mi'!$A:$A,'[1]Ocorrências 2022 (USADAS TCC Mi'!CR:CR))</f>
        <v>#REF!</v>
      </c>
      <c r="CW274" s="8" t="str">
        <f t="array" ref="CW274">IF($D274="erro",XLOOKUP($A274,'Ocorrências 2022 (TODAS)'!$A:$A,'Ocorrências 2022 (TODAS)'!CS:CS),XLOOKUP($A274,'[1]Ocorrências 2022 (USADAS TCC Mi'!$A:$A,'[1]Ocorrências 2022 (USADAS TCC Mi'!CS:CS))</f>
        <v>#REF!</v>
      </c>
      <c r="CX274" s="8" t="str">
        <f t="array" ref="CX274">IF($D274="erro",XLOOKUP($A274,'Ocorrências 2022 (TODAS)'!$A:$A,'Ocorrências 2022 (TODAS)'!CT:CT),XLOOKUP($A274,'[1]Ocorrências 2022 (USADAS TCC Mi'!$A:$A,'[1]Ocorrências 2022 (USADAS TCC Mi'!CT:CT))</f>
        <v>#REF!</v>
      </c>
      <c r="CY274" s="8" t="str">
        <f t="array" ref="CY274">IF($D274="erro",XLOOKUP($A274,'Ocorrências 2022 (TODAS)'!$A:$A,'Ocorrências 2022 (TODAS)'!CU:CU),XLOOKUP($A274,'[1]Ocorrências 2022 (USADAS TCC Mi'!$A:$A,'[1]Ocorrências 2022 (USADAS TCC Mi'!CU:CU))</f>
        <v>#REF!</v>
      </c>
      <c r="CZ274" s="8" t="str">
        <f t="array" ref="CZ274">IF($D274="erro",XLOOKUP($A274,'Ocorrências 2022 (TODAS)'!$A:$A,'Ocorrências 2022 (TODAS)'!CV:CV),XLOOKUP($A274,'[1]Ocorrências 2022 (USADAS TCC Mi'!$A:$A,'[1]Ocorrências 2022 (USADAS TCC Mi'!CV:CV))</f>
        <v>#REF!</v>
      </c>
      <c r="DA274" s="8" t="str">
        <f t="array" ref="DA274">IF($D274="erro",XLOOKUP($A274,'Ocorrências 2022 (TODAS)'!$A:$A,'Ocorrências 2022 (TODAS)'!CW:CW),XLOOKUP($A274,'[1]Ocorrências 2022 (USADAS TCC Mi'!$A:$A,'[1]Ocorrências 2022 (USADAS TCC Mi'!CW:CW))</f>
        <v>#REF!</v>
      </c>
      <c r="DB274" s="8" t="str">
        <f t="array" ref="DB274">IF($D274="erro",XLOOKUP($A274,'Ocorrências 2022 (TODAS)'!$A:$A,'Ocorrências 2022 (TODAS)'!CX:CX),XLOOKUP($A274,'[1]Ocorrências 2022 (USADAS TCC Mi'!$A:$A,'[1]Ocorrências 2022 (USADAS TCC Mi'!CX:CX))</f>
        <v>#REF!</v>
      </c>
      <c r="DC274" s="8" t="str">
        <f t="array" ref="DC274">IF($D274="erro",XLOOKUP($A274,'Ocorrências 2022 (TODAS)'!$A:$A,'Ocorrências 2022 (TODAS)'!CY:CY),XLOOKUP($A274,'[1]Ocorrências 2022 (USADAS TCC Mi'!$A:$A,'[1]Ocorrências 2022 (USADAS TCC Mi'!CY:CY))</f>
        <v>#REF!</v>
      </c>
      <c r="DD274" s="8" t="str">
        <f t="array" ref="DD274">IF($D274="erro",XLOOKUP($A274,'Ocorrências 2022 (TODAS)'!$A:$A,'Ocorrências 2022 (TODAS)'!CZ:CZ),XLOOKUP($A274,'[1]Ocorrências 2022 (USADAS TCC Mi'!$A:$A,'[1]Ocorrências 2022 (USADAS TCC Mi'!CZ:CZ))</f>
        <v>#REF!</v>
      </c>
      <c r="DE274" s="8" t="str">
        <f t="array" ref="DE274">IF($D274="erro",XLOOKUP($A274,'Ocorrências 2022 (TODAS)'!$A:$A,'Ocorrências 2022 (TODAS)'!DA:DA),XLOOKUP($A274,'[1]Ocorrências 2022 (USADAS TCC Mi'!$A:$A,'[1]Ocorrências 2022 (USADAS TCC Mi'!DA:DA))</f>
        <v>#REF!</v>
      </c>
      <c r="DF274" s="8" t="str">
        <f t="array" ref="DF274">IF($D274="erro",XLOOKUP($A274,'Ocorrências 2022 (TODAS)'!$A:$A,'Ocorrências 2022 (TODAS)'!DB:DB),XLOOKUP($A274,'[1]Ocorrências 2022 (USADAS TCC Mi'!$A:$A,'[1]Ocorrências 2022 (USADAS TCC Mi'!DB:DB))</f>
        <v>#REF!</v>
      </c>
      <c r="DG274" s="8" t="str">
        <f t="array" ref="DG274">IF($D274="erro",XLOOKUP($A274,'Ocorrências 2022 (TODAS)'!$A:$A,'Ocorrências 2022 (TODAS)'!DC:DC),XLOOKUP($A274,'[1]Ocorrências 2022 (USADAS TCC Mi'!$A:$A,'[1]Ocorrências 2022 (USADAS TCC Mi'!DC:DC))</f>
        <v>#REF!</v>
      </c>
    </row>
    <row r="275" ht="15.75" customHeight="1">
      <c r="A275" s="133">
        <v>4532.0</v>
      </c>
      <c r="B275" s="164">
        <v>4532.0</v>
      </c>
      <c r="D275" s="8" t="str">
        <f t="shared" si="1"/>
        <v>Ok</v>
      </c>
      <c r="F275" s="8" t="str">
        <f t="array" ref="F275">IF($D275="erro",XLOOKUP($A275,'Ocorrências 2022 (TODAS)'!$A:$A,'Ocorrências 2022 (TODAS)'!B:B),XLOOKUP($A275,'[1]Ocorrências 2022 (USADAS TCC Mi'!$A:$A,'[1]Ocorrências 2022 (USADAS TCC Mi'!B:B))</f>
        <v>#REF!</v>
      </c>
      <c r="G275" s="8" t="str">
        <f t="array" ref="G275">IF($D275="erro",XLOOKUP($A275,'Ocorrências 2022 (TODAS)'!$A:$A,'Ocorrências 2022 (TODAS)'!C:C),XLOOKUP($A275,'[1]Ocorrências 2022 (USADAS TCC Mi'!$A:$A,'[1]Ocorrências 2022 (USADAS TCC Mi'!C:C))</f>
        <v>#REF!</v>
      </c>
      <c r="H275" s="8" t="str">
        <f t="array" ref="H275">IF($D275="erro",XLOOKUP($A275,'Ocorrências 2022 (TODAS)'!$A:$A,'Ocorrências 2022 (TODAS)'!D:D),XLOOKUP($A275,'[1]Ocorrências 2022 (USADAS TCC Mi'!$A:$A,'[1]Ocorrências 2022 (USADAS TCC Mi'!D:D))</f>
        <v>#REF!</v>
      </c>
      <c r="I275" s="8" t="str">
        <f t="array" ref="I275">IF($D275="erro",XLOOKUP($A275,'Ocorrências 2022 (TODAS)'!$A:$A,'Ocorrências 2022 (TODAS)'!E:E),XLOOKUP($A275,'[1]Ocorrências 2022 (USADAS TCC Mi'!$A:$A,'[1]Ocorrências 2022 (USADAS TCC Mi'!E:E))</f>
        <v>#REF!</v>
      </c>
      <c r="J275" s="8" t="str">
        <f t="array" ref="J275">IF($D275="erro",XLOOKUP($A275,'Ocorrências 2022 (TODAS)'!$A:$A,'Ocorrências 2022 (TODAS)'!F:F),XLOOKUP($A275,'[1]Ocorrências 2022 (USADAS TCC Mi'!$A:$A,'[1]Ocorrências 2022 (USADAS TCC Mi'!F:F))</f>
        <v>#REF!</v>
      </c>
      <c r="K275" s="8" t="str">
        <f t="array" ref="K275">IF($D275="erro",XLOOKUP($A275,'Ocorrências 2022 (TODAS)'!$A:$A,'Ocorrências 2022 (TODAS)'!G:G),XLOOKUP($A275,'[1]Ocorrências 2022 (USADAS TCC Mi'!$A:$A,'[1]Ocorrências 2022 (USADAS TCC Mi'!G:G))</f>
        <v>#REF!</v>
      </c>
      <c r="L275" s="8" t="str">
        <f t="array" ref="L275">IF($D275="erro",XLOOKUP($A275,'Ocorrências 2022 (TODAS)'!$A:$A,'Ocorrências 2022 (TODAS)'!H:H),XLOOKUP($A275,'[1]Ocorrências 2022 (USADAS TCC Mi'!$A:$A,'[1]Ocorrências 2022 (USADAS TCC Mi'!H:H))</f>
        <v>#REF!</v>
      </c>
      <c r="M275" s="8" t="str">
        <f t="array" ref="M275">IF($D275="erro",XLOOKUP($A275,'Ocorrências 2022 (TODAS)'!$A:$A,'Ocorrências 2022 (TODAS)'!I:I),XLOOKUP($A275,'[1]Ocorrências 2022 (USADAS TCC Mi'!$A:$A,'[1]Ocorrências 2022 (USADAS TCC Mi'!I:I))</f>
        <v>#REF!</v>
      </c>
      <c r="N275" s="8" t="str">
        <f t="array" ref="N275">IF($D275="erro",XLOOKUP($A275,'Ocorrências 2022 (TODAS)'!$A:$A,'Ocorrências 2022 (TODAS)'!J:J),XLOOKUP($A275,'[1]Ocorrências 2022 (USADAS TCC Mi'!$A:$A,'[1]Ocorrências 2022 (USADAS TCC Mi'!J:J))</f>
        <v>#REF!</v>
      </c>
      <c r="O275" s="8" t="str">
        <f t="array" ref="O275">IF($D275="erro",XLOOKUP($A275,'Ocorrências 2022 (TODAS)'!$A:$A,'Ocorrências 2022 (TODAS)'!K:K),XLOOKUP($A275,'[1]Ocorrências 2022 (USADAS TCC Mi'!$A:$A,'[1]Ocorrências 2022 (USADAS TCC Mi'!K:K))</f>
        <v>#REF!</v>
      </c>
      <c r="P275" s="8" t="str">
        <f t="array" ref="P275">IF($D275="erro",XLOOKUP($A275,'Ocorrências 2022 (TODAS)'!$A:$A,'Ocorrências 2022 (TODAS)'!L:L),XLOOKUP($A275,'[1]Ocorrências 2022 (USADAS TCC Mi'!$A:$A,'[1]Ocorrências 2022 (USADAS TCC Mi'!L:L))</f>
        <v>#REF!</v>
      </c>
      <c r="Q275" s="8" t="str">
        <f t="array" ref="Q275">IF($D275="erro",XLOOKUP($A275,'Ocorrências 2022 (TODAS)'!$A:$A,'Ocorrências 2022 (TODAS)'!M:M),XLOOKUP($A275,'[1]Ocorrências 2022 (USADAS TCC Mi'!$A:$A,'[1]Ocorrências 2022 (USADAS TCC Mi'!M:M))</f>
        <v>#REF!</v>
      </c>
      <c r="R275" s="8" t="str">
        <f t="array" ref="R275">IF($D275="erro",XLOOKUP($A275,'Ocorrências 2022 (TODAS)'!$A:$A,'Ocorrências 2022 (TODAS)'!N:N),XLOOKUP($A275,'[1]Ocorrências 2022 (USADAS TCC Mi'!$A:$A,'[1]Ocorrências 2022 (USADAS TCC Mi'!N:N))</f>
        <v>#REF!</v>
      </c>
      <c r="S275" s="8" t="str">
        <f t="array" ref="S275">IF($D275="erro",XLOOKUP($A275,'Ocorrências 2022 (TODAS)'!$A:$A,'Ocorrências 2022 (TODAS)'!O:O),XLOOKUP($A275,'[1]Ocorrências 2022 (USADAS TCC Mi'!$A:$A,'[1]Ocorrências 2022 (USADAS TCC Mi'!O:O))</f>
        <v>#REF!</v>
      </c>
      <c r="T275" s="8" t="str">
        <f t="array" ref="T275">IF($D275="erro",XLOOKUP($A275,'Ocorrências 2022 (TODAS)'!$A:$A,'Ocorrências 2022 (TODAS)'!P:P),XLOOKUP($A275,'[1]Ocorrências 2022 (USADAS TCC Mi'!$A:$A,'[1]Ocorrências 2022 (USADAS TCC Mi'!P:P))</f>
        <v>#REF!</v>
      </c>
      <c r="U275" s="8" t="str">
        <f t="array" ref="U275">IF($D275="erro",XLOOKUP($A275,'Ocorrências 2022 (TODAS)'!$A:$A,'Ocorrências 2022 (TODAS)'!Q:Q),XLOOKUP($A275,'[1]Ocorrências 2022 (USADAS TCC Mi'!$A:$A,'[1]Ocorrências 2022 (USADAS TCC Mi'!Q:Q))</f>
        <v>#REF!</v>
      </c>
      <c r="V275" s="8" t="str">
        <f t="array" ref="V275">IF($D275="erro",XLOOKUP($A275,'Ocorrências 2022 (TODAS)'!$A:$A,'Ocorrências 2022 (TODAS)'!R:R),XLOOKUP($A275,'[1]Ocorrências 2022 (USADAS TCC Mi'!$A:$A,'[1]Ocorrências 2022 (USADAS TCC Mi'!R:R))</f>
        <v>#REF!</v>
      </c>
      <c r="W275" s="8" t="str">
        <f t="array" ref="W275">IF($D275="erro",XLOOKUP($A275,'Ocorrências 2022 (TODAS)'!$A:$A,'Ocorrências 2022 (TODAS)'!S:S),XLOOKUP($A275,'[1]Ocorrências 2022 (USADAS TCC Mi'!$A:$A,'[1]Ocorrências 2022 (USADAS TCC Mi'!S:S))</f>
        <v>#REF!</v>
      </c>
      <c r="X275" s="8" t="str">
        <f t="array" ref="X275">IF($D275="erro",XLOOKUP($A275,'Ocorrências 2022 (TODAS)'!$A:$A,'Ocorrências 2022 (TODAS)'!T:T),XLOOKUP($A275,'[1]Ocorrências 2022 (USADAS TCC Mi'!$A:$A,'[1]Ocorrências 2022 (USADAS TCC Mi'!T:T))</f>
        <v>#REF!</v>
      </c>
      <c r="Y275" s="8" t="str">
        <f t="array" ref="Y275">IF($D275="erro",XLOOKUP($A275,'Ocorrências 2022 (TODAS)'!$A:$A,'Ocorrências 2022 (TODAS)'!U:U),XLOOKUP($A275,'[1]Ocorrências 2022 (USADAS TCC Mi'!$A:$A,'[1]Ocorrências 2022 (USADAS TCC Mi'!U:U))</f>
        <v>#REF!</v>
      </c>
      <c r="Z275" s="162" t="str">
        <f t="array" ref="Z275">IF($D275="erro",XLOOKUP($A275,'Ocorrências 2022 (TODAS)'!$A:$A,'Ocorrências 2022 (TODAS)'!V:V),XLOOKUP($A275,'[1]Ocorrências 2022 (USADAS TCC Mi'!$A:$A,'[1]Ocorrências 2022 (USADAS TCC Mi'!V:V))</f>
        <v>#REF!</v>
      </c>
      <c r="AA275" s="162" t="str">
        <f t="array" ref="AA275">IF($D275="erro",XLOOKUP($A275,'Ocorrências 2022 (TODAS)'!$A:$A,'Ocorrências 2022 (TODAS)'!W:W),XLOOKUP($A275,'[1]Ocorrências 2022 (USADAS TCC Mi'!$A:$A,'[1]Ocorrências 2022 (USADAS TCC Mi'!W:W))</f>
        <v>#REF!</v>
      </c>
      <c r="AB275" s="8" t="str">
        <f t="array" ref="AB275">IF($D275="erro",XLOOKUP($A275,'Ocorrências 2022 (TODAS)'!$A:$A,'Ocorrências 2022 (TODAS)'!X:X),XLOOKUP($A275,'[1]Ocorrências 2022 (USADAS TCC Mi'!$A:$A,'[1]Ocorrências 2022 (USADAS TCC Mi'!X:X))</f>
        <v>#REF!</v>
      </c>
      <c r="AC275" s="8" t="str">
        <f t="array" ref="AC275">IF($D275="erro",XLOOKUP($A275,'Ocorrências 2022 (TODAS)'!$A:$A,'Ocorrências 2022 (TODAS)'!Y:Y),XLOOKUP($A275,'[1]Ocorrências 2022 (USADAS TCC Mi'!$A:$A,'[1]Ocorrências 2022 (USADAS TCC Mi'!Y:Y))</f>
        <v>#REF!</v>
      </c>
      <c r="AD275" s="8" t="str">
        <f t="array" ref="AD275">IF($D275="erro",XLOOKUP($A275,'Ocorrências 2022 (TODAS)'!$A:$A,'Ocorrências 2022 (TODAS)'!Z:Z),XLOOKUP($A275,'[1]Ocorrências 2022 (USADAS TCC Mi'!$A:$A,'[1]Ocorrências 2022 (USADAS TCC Mi'!Z:Z))</f>
        <v>#REF!</v>
      </c>
      <c r="AE275" s="8" t="str">
        <f t="array" ref="AE275">IF($D275="erro",XLOOKUP($A275,'Ocorrências 2022 (TODAS)'!$A:$A,'Ocorrências 2022 (TODAS)'!AA:AA),XLOOKUP($A275,'[1]Ocorrências 2022 (USADAS TCC Mi'!$A:$A,'[1]Ocorrências 2022 (USADAS TCC Mi'!AA:AA))</f>
        <v>#REF!</v>
      </c>
      <c r="AF275" s="8" t="str">
        <f t="array" ref="AF275">IF($D275="erro",XLOOKUP($A275,'Ocorrências 2022 (TODAS)'!$A:$A,'Ocorrências 2022 (TODAS)'!AB:AB),XLOOKUP($A275,'[1]Ocorrências 2022 (USADAS TCC Mi'!$A:$A,'[1]Ocorrências 2022 (USADAS TCC Mi'!AB:AB))</f>
        <v>#REF!</v>
      </c>
      <c r="AG275" s="8" t="str">
        <f t="array" ref="AG275">IF($D275="erro",XLOOKUP($A275,'Ocorrências 2022 (TODAS)'!$A:$A,'Ocorrências 2022 (TODAS)'!AC:AC),XLOOKUP($A275,'[1]Ocorrências 2022 (USADAS TCC Mi'!$A:$A,'[1]Ocorrências 2022 (USADAS TCC Mi'!AC:AC))</f>
        <v>#REF!</v>
      </c>
      <c r="AH275" s="8" t="str">
        <f t="array" ref="AH275">IF($D275="erro",XLOOKUP($A275,'Ocorrências 2022 (TODAS)'!$A:$A,'Ocorrências 2022 (TODAS)'!AD:AD),XLOOKUP($A275,'[1]Ocorrências 2022 (USADAS TCC Mi'!$A:$A,'[1]Ocorrências 2022 (USADAS TCC Mi'!AD:AD))</f>
        <v>#REF!</v>
      </c>
      <c r="AI275" s="8" t="str">
        <f t="array" ref="AI275">IF($D275="erro",XLOOKUP($A275,'Ocorrências 2022 (TODAS)'!$A:$A,'Ocorrências 2022 (TODAS)'!AE:AE),XLOOKUP($A275,'[1]Ocorrências 2022 (USADAS TCC Mi'!$A:$A,'[1]Ocorrências 2022 (USADAS TCC Mi'!AE:AE))</f>
        <v>#REF!</v>
      </c>
      <c r="AJ275" s="8" t="str">
        <f t="array" ref="AJ275">IF($D275="erro",XLOOKUP($A275,'Ocorrências 2022 (TODAS)'!$A:$A,'Ocorrências 2022 (TODAS)'!AF:AF),XLOOKUP($A275,'[1]Ocorrências 2022 (USADAS TCC Mi'!$A:$A,'[1]Ocorrências 2022 (USADAS TCC Mi'!AF:AF))</f>
        <v>#REF!</v>
      </c>
      <c r="AK275" s="8" t="str">
        <f t="array" ref="AK275">IF($D275="erro",XLOOKUP($A275,'Ocorrências 2022 (TODAS)'!$A:$A,'Ocorrências 2022 (TODAS)'!AG:AG),XLOOKUP($A275,'[1]Ocorrências 2022 (USADAS TCC Mi'!$A:$A,'[1]Ocorrências 2022 (USADAS TCC Mi'!AG:AG))</f>
        <v>#REF!</v>
      </c>
      <c r="AL275" s="8" t="str">
        <f t="array" ref="AL275">IF($D275="erro",XLOOKUP($A275,'Ocorrências 2022 (TODAS)'!$A:$A,'Ocorrências 2022 (TODAS)'!AH:AH),XLOOKUP($A275,'[1]Ocorrências 2022 (USADAS TCC Mi'!$A:$A,'[1]Ocorrências 2022 (USADAS TCC Mi'!AH:AH))</f>
        <v>#REF!</v>
      </c>
      <c r="AM275" s="8" t="str">
        <f t="array" ref="AM275">IF($D275="erro",XLOOKUP($A275,'Ocorrências 2022 (TODAS)'!$A:$A,'Ocorrências 2022 (TODAS)'!AI:AI),XLOOKUP($A275,'[1]Ocorrências 2022 (USADAS TCC Mi'!$A:$A,'[1]Ocorrências 2022 (USADAS TCC Mi'!AI:AI))</f>
        <v>#REF!</v>
      </c>
      <c r="AN275" s="8" t="str">
        <f t="array" ref="AN275">IF($D275="erro",XLOOKUP($A275,'Ocorrências 2022 (TODAS)'!$A:$A,'Ocorrências 2022 (TODAS)'!AJ:AJ),XLOOKUP($A275,'[1]Ocorrências 2022 (USADAS TCC Mi'!$A:$A,'[1]Ocorrências 2022 (USADAS TCC Mi'!AJ:AJ))</f>
        <v>#REF!</v>
      </c>
      <c r="AO275" s="8" t="str">
        <f t="array" ref="AO275">IF($D275="erro",XLOOKUP($A275,'Ocorrências 2022 (TODAS)'!$A:$A,'Ocorrências 2022 (TODAS)'!AK:AK),XLOOKUP($A275,'[1]Ocorrências 2022 (USADAS TCC Mi'!$A:$A,'[1]Ocorrências 2022 (USADAS TCC Mi'!AK:AK))</f>
        <v>#REF!</v>
      </c>
      <c r="AP275" s="8" t="str">
        <f t="array" ref="AP275">IF($D275="erro",XLOOKUP($A275,'Ocorrências 2022 (TODAS)'!$A:$A,'Ocorrências 2022 (TODAS)'!AL:AL),XLOOKUP($A275,'[1]Ocorrências 2022 (USADAS TCC Mi'!$A:$A,'[1]Ocorrências 2022 (USADAS TCC Mi'!AL:AL))</f>
        <v>#REF!</v>
      </c>
      <c r="AQ275" s="8" t="str">
        <f t="array" ref="AQ275">IF($D275="erro",XLOOKUP($A275,'Ocorrências 2022 (TODAS)'!$A:$A,'Ocorrências 2022 (TODAS)'!AM:AM),XLOOKUP($A275,'[1]Ocorrências 2022 (USADAS TCC Mi'!$A:$A,'[1]Ocorrências 2022 (USADAS TCC Mi'!AM:AM))</f>
        <v>#REF!</v>
      </c>
      <c r="AR275" s="8" t="str">
        <f t="array" ref="AR275">IF($D275="erro",XLOOKUP($A275,'Ocorrências 2022 (TODAS)'!$A:$A,'Ocorrências 2022 (TODAS)'!AN:AN),XLOOKUP($A275,'[1]Ocorrências 2022 (USADAS TCC Mi'!$A:$A,'[1]Ocorrências 2022 (USADAS TCC Mi'!AN:AN))</f>
        <v>#REF!</v>
      </c>
      <c r="AS275" s="8" t="str">
        <f t="array" ref="AS275">IF($D275="erro",XLOOKUP($A275,'Ocorrências 2022 (TODAS)'!$A:$A,'Ocorrências 2022 (TODAS)'!AO:AO),XLOOKUP($A275,'[1]Ocorrências 2022 (USADAS TCC Mi'!$A:$A,'[1]Ocorrências 2022 (USADAS TCC Mi'!AO:AO))</f>
        <v>#REF!</v>
      </c>
      <c r="AT275" s="8" t="str">
        <f t="array" ref="AT275">IF($D275="erro",XLOOKUP($A275,'Ocorrências 2022 (TODAS)'!$A:$A,'Ocorrências 2022 (TODAS)'!AP:AP),XLOOKUP($A275,'[1]Ocorrências 2022 (USADAS TCC Mi'!$A:$A,'[1]Ocorrências 2022 (USADAS TCC Mi'!AP:AP))</f>
        <v>#REF!</v>
      </c>
      <c r="AU275" s="8" t="str">
        <f t="array" ref="AU275">IF($D275="erro",XLOOKUP($A275,'Ocorrências 2022 (TODAS)'!$A:$A,'Ocorrências 2022 (TODAS)'!AQ:AQ),XLOOKUP($A275,'[1]Ocorrências 2022 (USADAS TCC Mi'!$A:$A,'[1]Ocorrências 2022 (USADAS TCC Mi'!AQ:AQ))</f>
        <v>#REF!</v>
      </c>
      <c r="AV275" s="8" t="str">
        <f t="array" ref="AV275">IF($D275="erro",XLOOKUP($A275,'Ocorrências 2022 (TODAS)'!$A:$A,'Ocorrências 2022 (TODAS)'!AR:AR),XLOOKUP($A275,'[1]Ocorrências 2022 (USADAS TCC Mi'!$A:$A,'[1]Ocorrências 2022 (USADAS TCC Mi'!AR:AR))</f>
        <v>#REF!</v>
      </c>
      <c r="AW275" s="8" t="str">
        <f t="array" ref="AW275">IF($D275="erro",XLOOKUP($A275,'Ocorrências 2022 (TODAS)'!$A:$A,'Ocorrências 2022 (TODAS)'!AS:AS),XLOOKUP($A275,'[1]Ocorrências 2022 (USADAS TCC Mi'!$A:$A,'[1]Ocorrências 2022 (USADAS TCC Mi'!AS:AS))</f>
        <v>#REF!</v>
      </c>
      <c r="AX275" s="8" t="str">
        <f t="array" ref="AX275">IF($D275="erro",XLOOKUP($A275,'Ocorrências 2022 (TODAS)'!$A:$A,'Ocorrências 2022 (TODAS)'!AT:AT),XLOOKUP($A275,'[1]Ocorrências 2022 (USADAS TCC Mi'!$A:$A,'[1]Ocorrências 2022 (USADAS TCC Mi'!AT:AT))</f>
        <v>#REF!</v>
      </c>
      <c r="AY275" s="8" t="str">
        <f t="array" ref="AY275">IF($D275="erro",XLOOKUP($A275,'Ocorrências 2022 (TODAS)'!$A:$A,'Ocorrências 2022 (TODAS)'!AU:AU),XLOOKUP($A275,'[1]Ocorrências 2022 (USADAS TCC Mi'!$A:$A,'[1]Ocorrências 2022 (USADAS TCC Mi'!AU:AU))</f>
        <v>#REF!</v>
      </c>
      <c r="AZ275" s="8" t="str">
        <f t="array" ref="AZ275">IF($D275="erro",XLOOKUP($A275,'Ocorrências 2022 (TODAS)'!$A:$A,'Ocorrências 2022 (TODAS)'!AV:AV),XLOOKUP($A275,'[1]Ocorrências 2022 (USADAS TCC Mi'!$A:$A,'[1]Ocorrências 2022 (USADAS TCC Mi'!AV:AV))</f>
        <v>#REF!</v>
      </c>
      <c r="BA275" s="8" t="str">
        <f t="array" ref="BA275">IF($D275="erro",XLOOKUP($A275,'Ocorrências 2022 (TODAS)'!$A:$A,'Ocorrências 2022 (TODAS)'!AW:AW),XLOOKUP($A275,'[1]Ocorrências 2022 (USADAS TCC Mi'!$A:$A,'[1]Ocorrências 2022 (USADAS TCC Mi'!AW:AW))</f>
        <v>#REF!</v>
      </c>
      <c r="BB275" s="8" t="str">
        <f t="array" ref="BB275">IF($D275="erro",XLOOKUP($A275,'Ocorrências 2022 (TODAS)'!$A:$A,'Ocorrências 2022 (TODAS)'!AX:AX),XLOOKUP($A275,'[1]Ocorrências 2022 (USADAS TCC Mi'!$A:$A,'[1]Ocorrências 2022 (USADAS TCC Mi'!AX:AX))</f>
        <v>#REF!</v>
      </c>
      <c r="BC275" s="8" t="str">
        <f t="array" ref="BC275">IF($D275="erro",XLOOKUP($A275,'Ocorrências 2022 (TODAS)'!$A:$A,'Ocorrências 2022 (TODAS)'!AY:AY),XLOOKUP($A275,'[1]Ocorrências 2022 (USADAS TCC Mi'!$A:$A,'[1]Ocorrências 2022 (USADAS TCC Mi'!AY:AY))</f>
        <v>#REF!</v>
      </c>
      <c r="BD275" s="8" t="str">
        <f t="array" ref="BD275">IF($D275="erro",XLOOKUP($A275,'Ocorrências 2022 (TODAS)'!$A:$A,'Ocorrências 2022 (TODAS)'!AZ:AZ),XLOOKUP($A275,'[1]Ocorrências 2022 (USADAS TCC Mi'!$A:$A,'[1]Ocorrências 2022 (USADAS TCC Mi'!AZ:AZ))</f>
        <v>#REF!</v>
      </c>
      <c r="BE275" s="8" t="str">
        <f t="array" ref="BE275">IF($D275="erro",XLOOKUP($A275,'Ocorrências 2022 (TODAS)'!$A:$A,'Ocorrências 2022 (TODAS)'!BA:BA),XLOOKUP($A275,'[1]Ocorrências 2022 (USADAS TCC Mi'!$A:$A,'[1]Ocorrências 2022 (USADAS TCC Mi'!BA:BA))</f>
        <v>#REF!</v>
      </c>
      <c r="BF275" s="8" t="str">
        <f t="array" ref="BF275">IF($D275="erro",XLOOKUP($A275,'Ocorrências 2022 (TODAS)'!$A:$A,'Ocorrências 2022 (TODAS)'!BB:BB),XLOOKUP($A275,'[1]Ocorrências 2022 (USADAS TCC Mi'!$A:$A,'[1]Ocorrências 2022 (USADAS TCC Mi'!BB:BB))</f>
        <v>#REF!</v>
      </c>
      <c r="BG275" s="8" t="str">
        <f t="array" ref="BG275">IF($D275="erro",XLOOKUP($A275,'Ocorrências 2022 (TODAS)'!$A:$A,'Ocorrências 2022 (TODAS)'!BC:BC),XLOOKUP($A275,'[1]Ocorrências 2022 (USADAS TCC Mi'!$A:$A,'[1]Ocorrências 2022 (USADAS TCC Mi'!BC:BC))</f>
        <v>#REF!</v>
      </c>
      <c r="BH275" s="8" t="str">
        <f t="array" ref="BH275">IF($D275="erro",XLOOKUP($A275,'Ocorrências 2022 (TODAS)'!$A:$A,'Ocorrências 2022 (TODAS)'!BD:BD),XLOOKUP($A275,'[1]Ocorrências 2022 (USADAS TCC Mi'!$A:$A,'[1]Ocorrências 2022 (USADAS TCC Mi'!BD:BD))</f>
        <v>#REF!</v>
      </c>
      <c r="BI275" s="8" t="str">
        <f t="array" ref="BI275">IF($D275="erro",XLOOKUP($A275,'Ocorrências 2022 (TODAS)'!$A:$A,'Ocorrências 2022 (TODAS)'!BE:BE),XLOOKUP($A275,'[1]Ocorrências 2022 (USADAS TCC Mi'!$A:$A,'[1]Ocorrências 2022 (USADAS TCC Mi'!BE:BE))</f>
        <v>#REF!</v>
      </c>
      <c r="BJ275" s="8" t="str">
        <f t="array" ref="BJ275">IF($D275="erro",XLOOKUP($A275,'Ocorrências 2022 (TODAS)'!$A:$A,'Ocorrências 2022 (TODAS)'!BF:BF),XLOOKUP($A275,'[1]Ocorrências 2022 (USADAS TCC Mi'!$A:$A,'[1]Ocorrências 2022 (USADAS TCC Mi'!BF:BF))</f>
        <v>#REF!</v>
      </c>
      <c r="BK275" s="8" t="str">
        <f t="array" ref="BK275">IF($D275="erro",XLOOKUP($A275,'Ocorrências 2022 (TODAS)'!$A:$A,'Ocorrências 2022 (TODAS)'!BG:BG),XLOOKUP($A275,'[1]Ocorrências 2022 (USADAS TCC Mi'!$A:$A,'[1]Ocorrências 2022 (USADAS TCC Mi'!BG:BG))</f>
        <v>#REF!</v>
      </c>
      <c r="BL275" s="8" t="str">
        <f t="array" ref="BL275">IF($D275="erro",XLOOKUP($A275,'Ocorrências 2022 (TODAS)'!$A:$A,'Ocorrências 2022 (TODAS)'!BH:BH),XLOOKUP($A275,'[1]Ocorrências 2022 (USADAS TCC Mi'!$A:$A,'[1]Ocorrências 2022 (USADAS TCC Mi'!BH:BH))</f>
        <v>#REF!</v>
      </c>
      <c r="BM275" s="8" t="str">
        <f t="array" ref="BM275">IF($D275="erro",XLOOKUP($A275,'Ocorrências 2022 (TODAS)'!$A:$A,'Ocorrências 2022 (TODAS)'!BI:BI),XLOOKUP($A275,'[1]Ocorrências 2022 (USADAS TCC Mi'!$A:$A,'[1]Ocorrências 2022 (USADAS TCC Mi'!BI:BI))</f>
        <v>#REF!</v>
      </c>
      <c r="BN275" s="8" t="str">
        <f t="array" ref="BN275">IF($D275="erro",XLOOKUP($A275,'Ocorrências 2022 (TODAS)'!$A:$A,'Ocorrências 2022 (TODAS)'!BJ:BJ),XLOOKUP($A275,'[1]Ocorrências 2022 (USADAS TCC Mi'!$A:$A,'[1]Ocorrências 2022 (USADAS TCC Mi'!BJ:BJ))</f>
        <v>#REF!</v>
      </c>
      <c r="BO275" s="8" t="str">
        <f t="array" ref="BO275">IF($D275="erro",XLOOKUP($A275,'Ocorrências 2022 (TODAS)'!$A:$A,'Ocorrências 2022 (TODAS)'!BK:BK),XLOOKUP($A275,'[1]Ocorrências 2022 (USADAS TCC Mi'!$A:$A,'[1]Ocorrências 2022 (USADAS TCC Mi'!BK:BK))</f>
        <v>#REF!</v>
      </c>
      <c r="BP275" s="8" t="str">
        <f t="array" ref="BP275">IF($D275="erro",XLOOKUP($A275,'Ocorrências 2022 (TODAS)'!$A:$A,'Ocorrências 2022 (TODAS)'!BL:BL),XLOOKUP($A275,'[1]Ocorrências 2022 (USADAS TCC Mi'!$A:$A,'[1]Ocorrências 2022 (USADAS TCC Mi'!BL:BL))</f>
        <v>#REF!</v>
      </c>
      <c r="BQ275" s="8" t="str">
        <f t="array" ref="BQ275">IF($D275="erro",XLOOKUP($A275,'Ocorrências 2022 (TODAS)'!$A:$A,'Ocorrências 2022 (TODAS)'!BM:BM),XLOOKUP($A275,'[1]Ocorrências 2022 (USADAS TCC Mi'!$A:$A,'[1]Ocorrências 2022 (USADAS TCC Mi'!BM:BM))</f>
        <v>#REF!</v>
      </c>
      <c r="BR275" s="8" t="str">
        <f t="array" ref="BR275">IF($D275="erro",XLOOKUP($A275,'Ocorrências 2022 (TODAS)'!$A:$A,'Ocorrências 2022 (TODAS)'!BN:BN),XLOOKUP($A275,'[1]Ocorrências 2022 (USADAS TCC Mi'!$A:$A,'[1]Ocorrências 2022 (USADAS TCC Mi'!BN:BN))</f>
        <v>#REF!</v>
      </c>
      <c r="BS275" s="8" t="str">
        <f t="array" ref="BS275">IF($D275="erro",XLOOKUP($A275,'Ocorrências 2022 (TODAS)'!$A:$A,'Ocorrências 2022 (TODAS)'!BO:BO),XLOOKUP($A275,'[1]Ocorrências 2022 (USADAS TCC Mi'!$A:$A,'[1]Ocorrências 2022 (USADAS TCC Mi'!BO:BO))</f>
        <v>#REF!</v>
      </c>
      <c r="BT275" s="8" t="str">
        <f t="array" ref="BT275">IF($D275="erro",XLOOKUP($A275,'Ocorrências 2022 (TODAS)'!$A:$A,'Ocorrências 2022 (TODAS)'!BP:BP),XLOOKUP($A275,'[1]Ocorrências 2022 (USADAS TCC Mi'!$A:$A,'[1]Ocorrências 2022 (USADAS TCC Mi'!BP:BP))</f>
        <v>#REF!</v>
      </c>
      <c r="BU275" s="8" t="str">
        <f t="array" ref="BU275">IF($D275="erro",XLOOKUP($A275,'Ocorrências 2022 (TODAS)'!$A:$A,'Ocorrências 2022 (TODAS)'!BQ:BQ),XLOOKUP($A275,'[1]Ocorrências 2022 (USADAS TCC Mi'!$A:$A,'[1]Ocorrências 2022 (USADAS TCC Mi'!BQ:BQ))</f>
        <v>#REF!</v>
      </c>
      <c r="BV275" s="8" t="str">
        <f t="array" ref="BV275">IF($D275="erro",XLOOKUP($A275,'Ocorrências 2022 (TODAS)'!$A:$A,'Ocorrências 2022 (TODAS)'!BR:BR),XLOOKUP($A275,'[1]Ocorrências 2022 (USADAS TCC Mi'!$A:$A,'[1]Ocorrências 2022 (USADAS TCC Mi'!BR:BR))</f>
        <v>#REF!</v>
      </c>
      <c r="BW275" s="8" t="str">
        <f t="array" ref="BW275">IF($D275="erro",XLOOKUP($A275,'Ocorrências 2022 (TODAS)'!$A:$A,'Ocorrências 2022 (TODAS)'!BS:BS),XLOOKUP($A275,'[1]Ocorrências 2022 (USADAS TCC Mi'!$A:$A,'[1]Ocorrências 2022 (USADAS TCC Mi'!BS:BS))</f>
        <v>#REF!</v>
      </c>
      <c r="BX275" s="8" t="str">
        <f t="array" ref="BX275">IF($D275="erro",XLOOKUP($A275,'Ocorrências 2022 (TODAS)'!$A:$A,'Ocorrências 2022 (TODAS)'!BT:BT),XLOOKUP($A275,'[1]Ocorrências 2022 (USADAS TCC Mi'!$A:$A,'[1]Ocorrências 2022 (USADAS TCC Mi'!BT:BT))</f>
        <v>#REF!</v>
      </c>
      <c r="BY275" s="8" t="str">
        <f t="array" ref="BY275">IF($D275="erro",XLOOKUP($A275,'Ocorrências 2022 (TODAS)'!$A:$A,'Ocorrências 2022 (TODAS)'!BU:BU),XLOOKUP($A275,'[1]Ocorrências 2022 (USADAS TCC Mi'!$A:$A,'[1]Ocorrências 2022 (USADAS TCC Mi'!BU:BU))</f>
        <v>#REF!</v>
      </c>
      <c r="BZ275" s="8" t="str">
        <f t="array" ref="BZ275">IF($D275="erro",XLOOKUP($A275,'Ocorrências 2022 (TODAS)'!$A:$A,'Ocorrências 2022 (TODAS)'!BV:BV),XLOOKUP($A275,'[1]Ocorrências 2022 (USADAS TCC Mi'!$A:$A,'[1]Ocorrências 2022 (USADAS TCC Mi'!BV:BV))</f>
        <v>#REF!</v>
      </c>
      <c r="CA275" s="8" t="str">
        <f t="array" ref="CA275">IF($D275="erro",XLOOKUP($A275,'Ocorrências 2022 (TODAS)'!$A:$A,'Ocorrências 2022 (TODAS)'!BW:BW),XLOOKUP($A275,'[1]Ocorrências 2022 (USADAS TCC Mi'!$A:$A,'[1]Ocorrências 2022 (USADAS TCC Mi'!BW:BW))</f>
        <v>#REF!</v>
      </c>
      <c r="CB275" s="8" t="str">
        <f t="array" ref="CB275">IF($D275="erro",XLOOKUP($A275,'Ocorrências 2022 (TODAS)'!$A:$A,'Ocorrências 2022 (TODAS)'!BX:BX),XLOOKUP($A275,'[1]Ocorrências 2022 (USADAS TCC Mi'!$A:$A,'[1]Ocorrências 2022 (USADAS TCC Mi'!BX:BX))</f>
        <v>#REF!</v>
      </c>
      <c r="CC275" s="8" t="str">
        <f t="array" ref="CC275">IF($D275="erro",XLOOKUP($A275,'Ocorrências 2022 (TODAS)'!$A:$A,'Ocorrências 2022 (TODAS)'!BY:BY),XLOOKUP($A275,'[1]Ocorrências 2022 (USADAS TCC Mi'!$A:$A,'[1]Ocorrências 2022 (USADAS TCC Mi'!BY:BY))</f>
        <v>#REF!</v>
      </c>
      <c r="CD275" s="8" t="str">
        <f t="array" ref="CD275">IF($D275="erro",XLOOKUP($A275,'Ocorrências 2022 (TODAS)'!$A:$A,'Ocorrências 2022 (TODAS)'!BZ:BZ),XLOOKUP($A275,'[1]Ocorrências 2022 (USADAS TCC Mi'!$A:$A,'[1]Ocorrências 2022 (USADAS TCC Mi'!BZ:BZ))</f>
        <v>#REF!</v>
      </c>
      <c r="CE275" s="8" t="str">
        <f t="array" ref="CE275">IF($D275="erro",XLOOKUP($A275,'Ocorrências 2022 (TODAS)'!$A:$A,'Ocorrências 2022 (TODAS)'!CA:CA),XLOOKUP($A275,'[1]Ocorrências 2022 (USADAS TCC Mi'!$A:$A,'[1]Ocorrências 2022 (USADAS TCC Mi'!CA:CA))</f>
        <v>#REF!</v>
      </c>
      <c r="CF275" s="8" t="str">
        <f t="array" ref="CF275">IF($D275="erro",XLOOKUP($A275,'Ocorrências 2022 (TODAS)'!$A:$A,'Ocorrências 2022 (TODAS)'!CB:CB),XLOOKUP($A275,'[1]Ocorrências 2022 (USADAS TCC Mi'!$A:$A,'[1]Ocorrências 2022 (USADAS TCC Mi'!CB:CB))</f>
        <v>#REF!</v>
      </c>
      <c r="CG275" s="8" t="str">
        <f t="array" ref="CG275">IF($D275="erro",XLOOKUP($A275,'Ocorrências 2022 (TODAS)'!$A:$A,'Ocorrências 2022 (TODAS)'!CC:CC),XLOOKUP($A275,'[1]Ocorrências 2022 (USADAS TCC Mi'!$A:$A,'[1]Ocorrências 2022 (USADAS TCC Mi'!CC:CC))</f>
        <v>#REF!</v>
      </c>
      <c r="CH275" s="8" t="str">
        <f t="array" ref="CH275">IF($D275="erro",XLOOKUP($A275,'Ocorrências 2022 (TODAS)'!$A:$A,'Ocorrências 2022 (TODAS)'!CD:CD),XLOOKUP($A275,'[1]Ocorrências 2022 (USADAS TCC Mi'!$A:$A,'[1]Ocorrências 2022 (USADAS TCC Mi'!CD:CD))</f>
        <v>#REF!</v>
      </c>
      <c r="CI275" s="8" t="str">
        <f t="array" ref="CI275">IF($D275="erro",XLOOKUP($A275,'Ocorrências 2022 (TODAS)'!$A:$A,'Ocorrências 2022 (TODAS)'!CE:CE),XLOOKUP($A275,'[1]Ocorrências 2022 (USADAS TCC Mi'!$A:$A,'[1]Ocorrências 2022 (USADAS TCC Mi'!CE:CE))</f>
        <v>#REF!</v>
      </c>
      <c r="CJ275" s="8" t="str">
        <f t="array" ref="CJ275">IF($D275="erro",XLOOKUP($A275,'Ocorrências 2022 (TODAS)'!$A:$A,'Ocorrências 2022 (TODAS)'!CF:CF),XLOOKUP($A275,'[1]Ocorrências 2022 (USADAS TCC Mi'!$A:$A,'[1]Ocorrências 2022 (USADAS TCC Mi'!CF:CF))</f>
        <v>#REF!</v>
      </c>
      <c r="CK275" s="8" t="str">
        <f t="array" ref="CK275">IF($D275="erro",XLOOKUP($A275,'Ocorrências 2022 (TODAS)'!$A:$A,'Ocorrências 2022 (TODAS)'!CG:CG),XLOOKUP($A275,'[1]Ocorrências 2022 (USADAS TCC Mi'!$A:$A,'[1]Ocorrências 2022 (USADAS TCC Mi'!CG:CG))</f>
        <v>#REF!</v>
      </c>
      <c r="CL275" s="163" t="str">
        <f t="array" ref="CL275">IF($D275="erro",XLOOKUP($A275,'Ocorrências 2022 (TODAS)'!$A:$A,'Ocorrências 2022 (TODAS)'!CH:CH),XLOOKUP($A275,'[1]Ocorrências 2022 (USADAS TCC Mi'!$A:$A,'[1]Ocorrências 2022 (USADAS TCC Mi'!CH:CH))</f>
        <v>#REF!</v>
      </c>
      <c r="CM275" s="8" t="str">
        <f t="array" ref="CM275">IF($D275="erro",XLOOKUP($A275,'Ocorrências 2022 (TODAS)'!$A:$A,'Ocorrências 2022 (TODAS)'!CI:CI),XLOOKUP($A275,'[1]Ocorrências 2022 (USADAS TCC Mi'!$A:$A,'[1]Ocorrências 2022 (USADAS TCC Mi'!CI:CI))</f>
        <v>#REF!</v>
      </c>
      <c r="CN275" s="8" t="str">
        <f t="array" ref="CN275">IF($D275="erro",XLOOKUP($A275,'Ocorrências 2022 (TODAS)'!$A:$A,'Ocorrências 2022 (TODAS)'!CJ:CJ),XLOOKUP($A275,'[1]Ocorrências 2022 (USADAS TCC Mi'!$A:$A,'[1]Ocorrências 2022 (USADAS TCC Mi'!CJ:CJ))</f>
        <v>#REF!</v>
      </c>
      <c r="CO275" s="8" t="str">
        <f t="array" ref="CO275">IF($D275="erro",XLOOKUP($A275,'Ocorrências 2022 (TODAS)'!$A:$A,'Ocorrências 2022 (TODAS)'!CK:CK),XLOOKUP($A275,'[1]Ocorrências 2022 (USADAS TCC Mi'!$A:$A,'[1]Ocorrências 2022 (USADAS TCC Mi'!CK:CK))</f>
        <v>#REF!</v>
      </c>
      <c r="CP275" s="8" t="str">
        <f t="array" ref="CP275">IF($D275="erro",XLOOKUP($A275,'Ocorrências 2022 (TODAS)'!$A:$A,'Ocorrências 2022 (TODAS)'!CL:CL),XLOOKUP($A275,'[1]Ocorrências 2022 (USADAS TCC Mi'!$A:$A,'[1]Ocorrências 2022 (USADAS TCC Mi'!CL:CL))</f>
        <v>#REF!</v>
      </c>
      <c r="CQ275" s="8" t="str">
        <f t="array" ref="CQ275">IF($D275="erro",XLOOKUP($A275,'Ocorrências 2022 (TODAS)'!$A:$A,'Ocorrências 2022 (TODAS)'!CM:CM),XLOOKUP($A275,'[1]Ocorrências 2022 (USADAS TCC Mi'!$A:$A,'[1]Ocorrências 2022 (USADAS TCC Mi'!CM:CM))</f>
        <v>#REF!</v>
      </c>
      <c r="CR275" s="8" t="str">
        <f t="array" ref="CR275">IF($D275="erro",XLOOKUP($A275,'Ocorrências 2022 (TODAS)'!$A:$A,'Ocorrências 2022 (TODAS)'!CN:CN),XLOOKUP($A275,'[1]Ocorrências 2022 (USADAS TCC Mi'!$A:$A,'[1]Ocorrências 2022 (USADAS TCC Mi'!CN:CN))</f>
        <v>#REF!</v>
      </c>
      <c r="CS275" s="8" t="str">
        <f t="array" ref="CS275">IF($D275="erro",XLOOKUP($A275,'Ocorrências 2022 (TODAS)'!$A:$A,'Ocorrências 2022 (TODAS)'!CO:CO),XLOOKUP($A275,'[1]Ocorrências 2022 (USADAS TCC Mi'!$A:$A,'[1]Ocorrências 2022 (USADAS TCC Mi'!CO:CO))</f>
        <v>#REF!</v>
      </c>
      <c r="CT275" s="8" t="str">
        <f t="array" ref="CT275">IF($D275="erro",XLOOKUP($A275,'Ocorrências 2022 (TODAS)'!$A:$A,'Ocorrências 2022 (TODAS)'!CP:CP),XLOOKUP($A275,'[1]Ocorrências 2022 (USADAS TCC Mi'!$A:$A,'[1]Ocorrências 2022 (USADAS TCC Mi'!CP:CP))</f>
        <v>#REF!</v>
      </c>
      <c r="CU275" s="8" t="str">
        <f t="array" ref="CU275">IF($D275="erro",XLOOKUP($A275,'Ocorrências 2022 (TODAS)'!$A:$A,'Ocorrências 2022 (TODAS)'!CQ:CQ),XLOOKUP($A275,'[1]Ocorrências 2022 (USADAS TCC Mi'!$A:$A,'[1]Ocorrências 2022 (USADAS TCC Mi'!CQ:CQ))</f>
        <v>#REF!</v>
      </c>
      <c r="CV275" s="8" t="str">
        <f t="array" ref="CV275">IF($D275="erro",XLOOKUP($A275,'Ocorrências 2022 (TODAS)'!$A:$A,'Ocorrências 2022 (TODAS)'!CR:CR),XLOOKUP($A275,'[1]Ocorrências 2022 (USADAS TCC Mi'!$A:$A,'[1]Ocorrências 2022 (USADAS TCC Mi'!CR:CR))</f>
        <v>#REF!</v>
      </c>
      <c r="CW275" s="8" t="str">
        <f t="array" ref="CW275">IF($D275="erro",XLOOKUP($A275,'Ocorrências 2022 (TODAS)'!$A:$A,'Ocorrências 2022 (TODAS)'!CS:CS),XLOOKUP($A275,'[1]Ocorrências 2022 (USADAS TCC Mi'!$A:$A,'[1]Ocorrências 2022 (USADAS TCC Mi'!CS:CS))</f>
        <v>#REF!</v>
      </c>
      <c r="CX275" s="8" t="str">
        <f t="array" ref="CX275">IF($D275="erro",XLOOKUP($A275,'Ocorrências 2022 (TODAS)'!$A:$A,'Ocorrências 2022 (TODAS)'!CT:CT),XLOOKUP($A275,'[1]Ocorrências 2022 (USADAS TCC Mi'!$A:$A,'[1]Ocorrências 2022 (USADAS TCC Mi'!CT:CT))</f>
        <v>#REF!</v>
      </c>
      <c r="CY275" s="8" t="str">
        <f t="array" ref="CY275">IF($D275="erro",XLOOKUP($A275,'Ocorrências 2022 (TODAS)'!$A:$A,'Ocorrências 2022 (TODAS)'!CU:CU),XLOOKUP($A275,'[1]Ocorrências 2022 (USADAS TCC Mi'!$A:$A,'[1]Ocorrências 2022 (USADAS TCC Mi'!CU:CU))</f>
        <v>#REF!</v>
      </c>
      <c r="CZ275" s="8" t="str">
        <f t="array" ref="CZ275">IF($D275="erro",XLOOKUP($A275,'Ocorrências 2022 (TODAS)'!$A:$A,'Ocorrências 2022 (TODAS)'!CV:CV),XLOOKUP($A275,'[1]Ocorrências 2022 (USADAS TCC Mi'!$A:$A,'[1]Ocorrências 2022 (USADAS TCC Mi'!CV:CV))</f>
        <v>#REF!</v>
      </c>
      <c r="DA275" s="8" t="str">
        <f t="array" ref="DA275">IF($D275="erro",XLOOKUP($A275,'Ocorrências 2022 (TODAS)'!$A:$A,'Ocorrências 2022 (TODAS)'!CW:CW),XLOOKUP($A275,'[1]Ocorrências 2022 (USADAS TCC Mi'!$A:$A,'[1]Ocorrências 2022 (USADAS TCC Mi'!CW:CW))</f>
        <v>#REF!</v>
      </c>
      <c r="DB275" s="8" t="str">
        <f t="array" ref="DB275">IF($D275="erro",XLOOKUP($A275,'Ocorrências 2022 (TODAS)'!$A:$A,'Ocorrências 2022 (TODAS)'!CX:CX),XLOOKUP($A275,'[1]Ocorrências 2022 (USADAS TCC Mi'!$A:$A,'[1]Ocorrências 2022 (USADAS TCC Mi'!CX:CX))</f>
        <v>#REF!</v>
      </c>
      <c r="DC275" s="8" t="str">
        <f t="array" ref="DC275">IF($D275="erro",XLOOKUP($A275,'Ocorrências 2022 (TODAS)'!$A:$A,'Ocorrências 2022 (TODAS)'!CY:CY),XLOOKUP($A275,'[1]Ocorrências 2022 (USADAS TCC Mi'!$A:$A,'[1]Ocorrências 2022 (USADAS TCC Mi'!CY:CY))</f>
        <v>#REF!</v>
      </c>
      <c r="DD275" s="8" t="str">
        <f t="array" ref="DD275">IF($D275="erro",XLOOKUP($A275,'Ocorrências 2022 (TODAS)'!$A:$A,'Ocorrências 2022 (TODAS)'!CZ:CZ),XLOOKUP($A275,'[1]Ocorrências 2022 (USADAS TCC Mi'!$A:$A,'[1]Ocorrências 2022 (USADAS TCC Mi'!CZ:CZ))</f>
        <v>#REF!</v>
      </c>
      <c r="DE275" s="8" t="str">
        <f t="array" ref="DE275">IF($D275="erro",XLOOKUP($A275,'Ocorrências 2022 (TODAS)'!$A:$A,'Ocorrências 2022 (TODAS)'!DA:DA),XLOOKUP($A275,'[1]Ocorrências 2022 (USADAS TCC Mi'!$A:$A,'[1]Ocorrências 2022 (USADAS TCC Mi'!DA:DA))</f>
        <v>#REF!</v>
      </c>
      <c r="DF275" s="8" t="str">
        <f t="array" ref="DF275">IF($D275="erro",XLOOKUP($A275,'Ocorrências 2022 (TODAS)'!$A:$A,'Ocorrências 2022 (TODAS)'!DB:DB),XLOOKUP($A275,'[1]Ocorrências 2022 (USADAS TCC Mi'!$A:$A,'[1]Ocorrências 2022 (USADAS TCC Mi'!DB:DB))</f>
        <v>#REF!</v>
      </c>
      <c r="DG275" s="8" t="str">
        <f t="array" ref="DG275">IF($D275="erro",XLOOKUP($A275,'Ocorrências 2022 (TODAS)'!$A:$A,'Ocorrências 2022 (TODAS)'!DC:DC),XLOOKUP($A275,'[1]Ocorrências 2022 (USADAS TCC Mi'!$A:$A,'[1]Ocorrências 2022 (USADAS TCC Mi'!DC:DC))</f>
        <v>#REF!</v>
      </c>
    </row>
    <row r="276" ht="15.75" customHeight="1">
      <c r="A276" s="128">
        <v>4552.0</v>
      </c>
      <c r="B276" s="128">
        <v>4552.0</v>
      </c>
      <c r="D276" s="8" t="str">
        <f t="shared" si="1"/>
        <v>Ok</v>
      </c>
      <c r="F276" s="8" t="str">
        <f t="array" ref="F276">IF($D276="erro",XLOOKUP($A276,'Ocorrências 2022 (TODAS)'!$A:$A,'Ocorrências 2022 (TODAS)'!B:B),XLOOKUP($A276,'[1]Ocorrências 2022 (USADAS TCC Mi'!$A:$A,'[1]Ocorrências 2022 (USADAS TCC Mi'!B:B))</f>
        <v>#REF!</v>
      </c>
      <c r="G276" s="8" t="str">
        <f t="array" ref="G276">IF($D276="erro",XLOOKUP($A276,'Ocorrências 2022 (TODAS)'!$A:$A,'Ocorrências 2022 (TODAS)'!C:C),XLOOKUP($A276,'[1]Ocorrências 2022 (USADAS TCC Mi'!$A:$A,'[1]Ocorrências 2022 (USADAS TCC Mi'!C:C))</f>
        <v>#REF!</v>
      </c>
      <c r="H276" s="8" t="str">
        <f t="array" ref="H276">IF($D276="erro",XLOOKUP($A276,'Ocorrências 2022 (TODAS)'!$A:$A,'Ocorrências 2022 (TODAS)'!D:D),XLOOKUP($A276,'[1]Ocorrências 2022 (USADAS TCC Mi'!$A:$A,'[1]Ocorrências 2022 (USADAS TCC Mi'!D:D))</f>
        <v>#REF!</v>
      </c>
      <c r="I276" s="8" t="str">
        <f t="array" ref="I276">IF($D276="erro",XLOOKUP($A276,'Ocorrências 2022 (TODAS)'!$A:$A,'Ocorrências 2022 (TODAS)'!E:E),XLOOKUP($A276,'[1]Ocorrências 2022 (USADAS TCC Mi'!$A:$A,'[1]Ocorrências 2022 (USADAS TCC Mi'!E:E))</f>
        <v>#REF!</v>
      </c>
      <c r="J276" s="8" t="str">
        <f t="array" ref="J276">IF($D276="erro",XLOOKUP($A276,'Ocorrências 2022 (TODAS)'!$A:$A,'Ocorrências 2022 (TODAS)'!F:F),XLOOKUP($A276,'[1]Ocorrências 2022 (USADAS TCC Mi'!$A:$A,'[1]Ocorrências 2022 (USADAS TCC Mi'!F:F))</f>
        <v>#REF!</v>
      </c>
      <c r="K276" s="8" t="str">
        <f t="array" ref="K276">IF($D276="erro",XLOOKUP($A276,'Ocorrências 2022 (TODAS)'!$A:$A,'Ocorrências 2022 (TODAS)'!G:G),XLOOKUP($A276,'[1]Ocorrências 2022 (USADAS TCC Mi'!$A:$A,'[1]Ocorrências 2022 (USADAS TCC Mi'!G:G))</f>
        <v>#REF!</v>
      </c>
      <c r="L276" s="8" t="str">
        <f t="array" ref="L276">IF($D276="erro",XLOOKUP($A276,'Ocorrências 2022 (TODAS)'!$A:$A,'Ocorrências 2022 (TODAS)'!H:H),XLOOKUP($A276,'[1]Ocorrências 2022 (USADAS TCC Mi'!$A:$A,'[1]Ocorrências 2022 (USADAS TCC Mi'!H:H))</f>
        <v>#REF!</v>
      </c>
      <c r="M276" s="8" t="str">
        <f t="array" ref="M276">IF($D276="erro",XLOOKUP($A276,'Ocorrências 2022 (TODAS)'!$A:$A,'Ocorrências 2022 (TODAS)'!I:I),XLOOKUP($A276,'[1]Ocorrências 2022 (USADAS TCC Mi'!$A:$A,'[1]Ocorrências 2022 (USADAS TCC Mi'!I:I))</f>
        <v>#REF!</v>
      </c>
      <c r="N276" s="8" t="str">
        <f t="array" ref="N276">IF($D276="erro",XLOOKUP($A276,'Ocorrências 2022 (TODAS)'!$A:$A,'Ocorrências 2022 (TODAS)'!J:J),XLOOKUP($A276,'[1]Ocorrências 2022 (USADAS TCC Mi'!$A:$A,'[1]Ocorrências 2022 (USADAS TCC Mi'!J:J))</f>
        <v>#REF!</v>
      </c>
      <c r="O276" s="8" t="str">
        <f t="array" ref="O276">IF($D276="erro",XLOOKUP($A276,'Ocorrências 2022 (TODAS)'!$A:$A,'Ocorrências 2022 (TODAS)'!K:K),XLOOKUP($A276,'[1]Ocorrências 2022 (USADAS TCC Mi'!$A:$A,'[1]Ocorrências 2022 (USADAS TCC Mi'!K:K))</f>
        <v>#REF!</v>
      </c>
      <c r="P276" s="8" t="str">
        <f t="array" ref="P276">IF($D276="erro",XLOOKUP($A276,'Ocorrências 2022 (TODAS)'!$A:$A,'Ocorrências 2022 (TODAS)'!L:L),XLOOKUP($A276,'[1]Ocorrências 2022 (USADAS TCC Mi'!$A:$A,'[1]Ocorrências 2022 (USADAS TCC Mi'!L:L))</f>
        <v>#REF!</v>
      </c>
      <c r="Q276" s="8" t="str">
        <f t="array" ref="Q276">IF($D276="erro",XLOOKUP($A276,'Ocorrências 2022 (TODAS)'!$A:$A,'Ocorrências 2022 (TODAS)'!M:M),XLOOKUP($A276,'[1]Ocorrências 2022 (USADAS TCC Mi'!$A:$A,'[1]Ocorrências 2022 (USADAS TCC Mi'!M:M))</f>
        <v>#REF!</v>
      </c>
      <c r="R276" s="8" t="str">
        <f t="array" ref="R276">IF($D276="erro",XLOOKUP($A276,'Ocorrências 2022 (TODAS)'!$A:$A,'Ocorrências 2022 (TODAS)'!N:N),XLOOKUP($A276,'[1]Ocorrências 2022 (USADAS TCC Mi'!$A:$A,'[1]Ocorrências 2022 (USADAS TCC Mi'!N:N))</f>
        <v>#REF!</v>
      </c>
      <c r="S276" s="8" t="str">
        <f t="array" ref="S276">IF($D276="erro",XLOOKUP($A276,'Ocorrências 2022 (TODAS)'!$A:$A,'Ocorrências 2022 (TODAS)'!O:O),XLOOKUP($A276,'[1]Ocorrências 2022 (USADAS TCC Mi'!$A:$A,'[1]Ocorrências 2022 (USADAS TCC Mi'!O:O))</f>
        <v>#REF!</v>
      </c>
      <c r="T276" s="8" t="str">
        <f t="array" ref="T276">IF($D276="erro",XLOOKUP($A276,'Ocorrências 2022 (TODAS)'!$A:$A,'Ocorrências 2022 (TODAS)'!P:P),XLOOKUP($A276,'[1]Ocorrências 2022 (USADAS TCC Mi'!$A:$A,'[1]Ocorrências 2022 (USADAS TCC Mi'!P:P))</f>
        <v>#REF!</v>
      </c>
      <c r="U276" s="8" t="str">
        <f t="array" ref="U276">IF($D276="erro",XLOOKUP($A276,'Ocorrências 2022 (TODAS)'!$A:$A,'Ocorrências 2022 (TODAS)'!Q:Q),XLOOKUP($A276,'[1]Ocorrências 2022 (USADAS TCC Mi'!$A:$A,'[1]Ocorrências 2022 (USADAS TCC Mi'!Q:Q))</f>
        <v>#REF!</v>
      </c>
      <c r="V276" s="8" t="str">
        <f t="array" ref="V276">IF($D276="erro",XLOOKUP($A276,'Ocorrências 2022 (TODAS)'!$A:$A,'Ocorrências 2022 (TODAS)'!R:R),XLOOKUP($A276,'[1]Ocorrências 2022 (USADAS TCC Mi'!$A:$A,'[1]Ocorrências 2022 (USADAS TCC Mi'!R:R))</f>
        <v>#REF!</v>
      </c>
      <c r="W276" s="8" t="str">
        <f t="array" ref="W276">IF($D276="erro",XLOOKUP($A276,'Ocorrências 2022 (TODAS)'!$A:$A,'Ocorrências 2022 (TODAS)'!S:S),XLOOKUP($A276,'[1]Ocorrências 2022 (USADAS TCC Mi'!$A:$A,'[1]Ocorrências 2022 (USADAS TCC Mi'!S:S))</f>
        <v>#REF!</v>
      </c>
      <c r="X276" s="8" t="str">
        <f t="array" ref="X276">IF($D276="erro",XLOOKUP($A276,'Ocorrências 2022 (TODAS)'!$A:$A,'Ocorrências 2022 (TODAS)'!T:T),XLOOKUP($A276,'[1]Ocorrências 2022 (USADAS TCC Mi'!$A:$A,'[1]Ocorrências 2022 (USADAS TCC Mi'!T:T))</f>
        <v>#REF!</v>
      </c>
      <c r="Y276" s="8" t="str">
        <f t="array" ref="Y276">IF($D276="erro",XLOOKUP($A276,'Ocorrências 2022 (TODAS)'!$A:$A,'Ocorrências 2022 (TODAS)'!U:U),XLOOKUP($A276,'[1]Ocorrências 2022 (USADAS TCC Mi'!$A:$A,'[1]Ocorrências 2022 (USADAS TCC Mi'!U:U))</f>
        <v>#REF!</v>
      </c>
      <c r="Z276" s="162" t="str">
        <f t="array" ref="Z276">IF($D276="erro",XLOOKUP($A276,'Ocorrências 2022 (TODAS)'!$A:$A,'Ocorrências 2022 (TODAS)'!V:V),XLOOKUP($A276,'[1]Ocorrências 2022 (USADAS TCC Mi'!$A:$A,'[1]Ocorrências 2022 (USADAS TCC Mi'!V:V))</f>
        <v>#REF!</v>
      </c>
      <c r="AA276" s="162" t="str">
        <f t="array" ref="AA276">IF($D276="erro",XLOOKUP($A276,'Ocorrências 2022 (TODAS)'!$A:$A,'Ocorrências 2022 (TODAS)'!W:W),XLOOKUP($A276,'[1]Ocorrências 2022 (USADAS TCC Mi'!$A:$A,'[1]Ocorrências 2022 (USADAS TCC Mi'!W:W))</f>
        <v>#REF!</v>
      </c>
      <c r="AB276" s="8" t="str">
        <f t="array" ref="AB276">IF($D276="erro",XLOOKUP($A276,'Ocorrências 2022 (TODAS)'!$A:$A,'Ocorrências 2022 (TODAS)'!X:X),XLOOKUP($A276,'[1]Ocorrências 2022 (USADAS TCC Mi'!$A:$A,'[1]Ocorrências 2022 (USADAS TCC Mi'!X:X))</f>
        <v>#REF!</v>
      </c>
      <c r="AC276" s="8" t="str">
        <f t="array" ref="AC276">IF($D276="erro",XLOOKUP($A276,'Ocorrências 2022 (TODAS)'!$A:$A,'Ocorrências 2022 (TODAS)'!Y:Y),XLOOKUP($A276,'[1]Ocorrências 2022 (USADAS TCC Mi'!$A:$A,'[1]Ocorrências 2022 (USADAS TCC Mi'!Y:Y))</f>
        <v>#REF!</v>
      </c>
      <c r="AD276" s="8" t="str">
        <f t="array" ref="AD276">IF($D276="erro",XLOOKUP($A276,'Ocorrências 2022 (TODAS)'!$A:$A,'Ocorrências 2022 (TODAS)'!Z:Z),XLOOKUP($A276,'[1]Ocorrências 2022 (USADAS TCC Mi'!$A:$A,'[1]Ocorrências 2022 (USADAS TCC Mi'!Z:Z))</f>
        <v>#REF!</v>
      </c>
      <c r="AE276" s="8" t="str">
        <f t="array" ref="AE276">IF($D276="erro",XLOOKUP($A276,'Ocorrências 2022 (TODAS)'!$A:$A,'Ocorrências 2022 (TODAS)'!AA:AA),XLOOKUP($A276,'[1]Ocorrências 2022 (USADAS TCC Mi'!$A:$A,'[1]Ocorrências 2022 (USADAS TCC Mi'!AA:AA))</f>
        <v>#REF!</v>
      </c>
      <c r="AF276" s="8" t="str">
        <f t="array" ref="AF276">IF($D276="erro",XLOOKUP($A276,'Ocorrências 2022 (TODAS)'!$A:$A,'Ocorrências 2022 (TODAS)'!AB:AB),XLOOKUP($A276,'[1]Ocorrências 2022 (USADAS TCC Mi'!$A:$A,'[1]Ocorrências 2022 (USADAS TCC Mi'!AB:AB))</f>
        <v>#REF!</v>
      </c>
      <c r="AG276" s="8" t="str">
        <f t="array" ref="AG276">IF($D276="erro",XLOOKUP($A276,'Ocorrências 2022 (TODAS)'!$A:$A,'Ocorrências 2022 (TODAS)'!AC:AC),XLOOKUP($A276,'[1]Ocorrências 2022 (USADAS TCC Mi'!$A:$A,'[1]Ocorrências 2022 (USADAS TCC Mi'!AC:AC))</f>
        <v>#REF!</v>
      </c>
      <c r="AH276" s="8" t="str">
        <f t="array" ref="AH276">IF($D276="erro",XLOOKUP($A276,'Ocorrências 2022 (TODAS)'!$A:$A,'Ocorrências 2022 (TODAS)'!AD:AD),XLOOKUP($A276,'[1]Ocorrências 2022 (USADAS TCC Mi'!$A:$A,'[1]Ocorrências 2022 (USADAS TCC Mi'!AD:AD))</f>
        <v>#REF!</v>
      </c>
      <c r="AI276" s="8" t="str">
        <f t="array" ref="AI276">IF($D276="erro",XLOOKUP($A276,'Ocorrências 2022 (TODAS)'!$A:$A,'Ocorrências 2022 (TODAS)'!AE:AE),XLOOKUP($A276,'[1]Ocorrências 2022 (USADAS TCC Mi'!$A:$A,'[1]Ocorrências 2022 (USADAS TCC Mi'!AE:AE))</f>
        <v>#REF!</v>
      </c>
      <c r="AJ276" s="8" t="str">
        <f t="array" ref="AJ276">IF($D276="erro",XLOOKUP($A276,'Ocorrências 2022 (TODAS)'!$A:$A,'Ocorrências 2022 (TODAS)'!AF:AF),XLOOKUP($A276,'[1]Ocorrências 2022 (USADAS TCC Mi'!$A:$A,'[1]Ocorrências 2022 (USADAS TCC Mi'!AF:AF))</f>
        <v>#REF!</v>
      </c>
      <c r="AK276" s="8" t="str">
        <f t="array" ref="AK276">IF($D276="erro",XLOOKUP($A276,'Ocorrências 2022 (TODAS)'!$A:$A,'Ocorrências 2022 (TODAS)'!AG:AG),XLOOKUP($A276,'[1]Ocorrências 2022 (USADAS TCC Mi'!$A:$A,'[1]Ocorrências 2022 (USADAS TCC Mi'!AG:AG))</f>
        <v>#REF!</v>
      </c>
      <c r="AL276" s="8" t="str">
        <f t="array" ref="AL276">IF($D276="erro",XLOOKUP($A276,'Ocorrências 2022 (TODAS)'!$A:$A,'Ocorrências 2022 (TODAS)'!AH:AH),XLOOKUP($A276,'[1]Ocorrências 2022 (USADAS TCC Mi'!$A:$A,'[1]Ocorrências 2022 (USADAS TCC Mi'!AH:AH))</f>
        <v>#REF!</v>
      </c>
      <c r="AM276" s="8" t="str">
        <f t="array" ref="AM276">IF($D276="erro",XLOOKUP($A276,'Ocorrências 2022 (TODAS)'!$A:$A,'Ocorrências 2022 (TODAS)'!AI:AI),XLOOKUP($A276,'[1]Ocorrências 2022 (USADAS TCC Mi'!$A:$A,'[1]Ocorrências 2022 (USADAS TCC Mi'!AI:AI))</f>
        <v>#REF!</v>
      </c>
      <c r="AN276" s="8" t="str">
        <f t="array" ref="AN276">IF($D276="erro",XLOOKUP($A276,'Ocorrências 2022 (TODAS)'!$A:$A,'Ocorrências 2022 (TODAS)'!AJ:AJ),XLOOKUP($A276,'[1]Ocorrências 2022 (USADAS TCC Mi'!$A:$A,'[1]Ocorrências 2022 (USADAS TCC Mi'!AJ:AJ))</f>
        <v>#REF!</v>
      </c>
      <c r="AO276" s="8" t="str">
        <f t="array" ref="AO276">IF($D276="erro",XLOOKUP($A276,'Ocorrências 2022 (TODAS)'!$A:$A,'Ocorrências 2022 (TODAS)'!AK:AK),XLOOKUP($A276,'[1]Ocorrências 2022 (USADAS TCC Mi'!$A:$A,'[1]Ocorrências 2022 (USADAS TCC Mi'!AK:AK))</f>
        <v>#REF!</v>
      </c>
      <c r="AP276" s="8" t="str">
        <f t="array" ref="AP276">IF($D276="erro",XLOOKUP($A276,'Ocorrências 2022 (TODAS)'!$A:$A,'Ocorrências 2022 (TODAS)'!AL:AL),XLOOKUP($A276,'[1]Ocorrências 2022 (USADAS TCC Mi'!$A:$A,'[1]Ocorrências 2022 (USADAS TCC Mi'!AL:AL))</f>
        <v>#REF!</v>
      </c>
      <c r="AQ276" s="8" t="str">
        <f t="array" ref="AQ276">IF($D276="erro",XLOOKUP($A276,'Ocorrências 2022 (TODAS)'!$A:$A,'Ocorrências 2022 (TODAS)'!AM:AM),XLOOKUP($A276,'[1]Ocorrências 2022 (USADAS TCC Mi'!$A:$A,'[1]Ocorrências 2022 (USADAS TCC Mi'!AM:AM))</f>
        <v>#REF!</v>
      </c>
      <c r="AR276" s="8" t="str">
        <f t="array" ref="AR276">IF($D276="erro",XLOOKUP($A276,'Ocorrências 2022 (TODAS)'!$A:$A,'Ocorrências 2022 (TODAS)'!AN:AN),XLOOKUP($A276,'[1]Ocorrências 2022 (USADAS TCC Mi'!$A:$A,'[1]Ocorrências 2022 (USADAS TCC Mi'!AN:AN))</f>
        <v>#REF!</v>
      </c>
      <c r="AS276" s="8" t="str">
        <f t="array" ref="AS276">IF($D276="erro",XLOOKUP($A276,'Ocorrências 2022 (TODAS)'!$A:$A,'Ocorrências 2022 (TODAS)'!AO:AO),XLOOKUP($A276,'[1]Ocorrências 2022 (USADAS TCC Mi'!$A:$A,'[1]Ocorrências 2022 (USADAS TCC Mi'!AO:AO))</f>
        <v>#REF!</v>
      </c>
      <c r="AT276" s="8" t="str">
        <f t="array" ref="AT276">IF($D276="erro",XLOOKUP($A276,'Ocorrências 2022 (TODAS)'!$A:$A,'Ocorrências 2022 (TODAS)'!AP:AP),XLOOKUP($A276,'[1]Ocorrências 2022 (USADAS TCC Mi'!$A:$A,'[1]Ocorrências 2022 (USADAS TCC Mi'!AP:AP))</f>
        <v>#REF!</v>
      </c>
      <c r="AU276" s="8" t="str">
        <f t="array" ref="AU276">IF($D276="erro",XLOOKUP($A276,'Ocorrências 2022 (TODAS)'!$A:$A,'Ocorrências 2022 (TODAS)'!AQ:AQ),XLOOKUP($A276,'[1]Ocorrências 2022 (USADAS TCC Mi'!$A:$A,'[1]Ocorrências 2022 (USADAS TCC Mi'!AQ:AQ))</f>
        <v>#REF!</v>
      </c>
      <c r="AV276" s="8" t="str">
        <f t="array" ref="AV276">IF($D276="erro",XLOOKUP($A276,'Ocorrências 2022 (TODAS)'!$A:$A,'Ocorrências 2022 (TODAS)'!AR:AR),XLOOKUP($A276,'[1]Ocorrências 2022 (USADAS TCC Mi'!$A:$A,'[1]Ocorrências 2022 (USADAS TCC Mi'!AR:AR))</f>
        <v>#REF!</v>
      </c>
      <c r="AW276" s="8" t="str">
        <f t="array" ref="AW276">IF($D276="erro",XLOOKUP($A276,'Ocorrências 2022 (TODAS)'!$A:$A,'Ocorrências 2022 (TODAS)'!AS:AS),XLOOKUP($A276,'[1]Ocorrências 2022 (USADAS TCC Mi'!$A:$A,'[1]Ocorrências 2022 (USADAS TCC Mi'!AS:AS))</f>
        <v>#REF!</v>
      </c>
      <c r="AX276" s="8" t="str">
        <f t="array" ref="AX276">IF($D276="erro",XLOOKUP($A276,'Ocorrências 2022 (TODAS)'!$A:$A,'Ocorrências 2022 (TODAS)'!AT:AT),XLOOKUP($A276,'[1]Ocorrências 2022 (USADAS TCC Mi'!$A:$A,'[1]Ocorrências 2022 (USADAS TCC Mi'!AT:AT))</f>
        <v>#REF!</v>
      </c>
      <c r="AY276" s="8" t="str">
        <f t="array" ref="AY276">IF($D276="erro",XLOOKUP($A276,'Ocorrências 2022 (TODAS)'!$A:$A,'Ocorrências 2022 (TODAS)'!AU:AU),XLOOKUP($A276,'[1]Ocorrências 2022 (USADAS TCC Mi'!$A:$A,'[1]Ocorrências 2022 (USADAS TCC Mi'!AU:AU))</f>
        <v>#REF!</v>
      </c>
      <c r="AZ276" s="8" t="str">
        <f t="array" ref="AZ276">IF($D276="erro",XLOOKUP($A276,'Ocorrências 2022 (TODAS)'!$A:$A,'Ocorrências 2022 (TODAS)'!AV:AV),XLOOKUP($A276,'[1]Ocorrências 2022 (USADAS TCC Mi'!$A:$A,'[1]Ocorrências 2022 (USADAS TCC Mi'!AV:AV))</f>
        <v>#REF!</v>
      </c>
      <c r="BA276" s="8" t="str">
        <f t="array" ref="BA276">IF($D276="erro",XLOOKUP($A276,'Ocorrências 2022 (TODAS)'!$A:$A,'Ocorrências 2022 (TODAS)'!AW:AW),XLOOKUP($A276,'[1]Ocorrências 2022 (USADAS TCC Mi'!$A:$A,'[1]Ocorrências 2022 (USADAS TCC Mi'!AW:AW))</f>
        <v>#REF!</v>
      </c>
      <c r="BB276" s="8" t="str">
        <f t="array" ref="BB276">IF($D276="erro",XLOOKUP($A276,'Ocorrências 2022 (TODAS)'!$A:$A,'Ocorrências 2022 (TODAS)'!AX:AX),XLOOKUP($A276,'[1]Ocorrências 2022 (USADAS TCC Mi'!$A:$A,'[1]Ocorrências 2022 (USADAS TCC Mi'!AX:AX))</f>
        <v>#REF!</v>
      </c>
      <c r="BC276" s="8" t="str">
        <f t="array" ref="BC276">IF($D276="erro",XLOOKUP($A276,'Ocorrências 2022 (TODAS)'!$A:$A,'Ocorrências 2022 (TODAS)'!AY:AY),XLOOKUP($A276,'[1]Ocorrências 2022 (USADAS TCC Mi'!$A:$A,'[1]Ocorrências 2022 (USADAS TCC Mi'!AY:AY))</f>
        <v>#REF!</v>
      </c>
      <c r="BD276" s="8" t="str">
        <f t="array" ref="BD276">IF($D276="erro",XLOOKUP($A276,'Ocorrências 2022 (TODAS)'!$A:$A,'Ocorrências 2022 (TODAS)'!AZ:AZ),XLOOKUP($A276,'[1]Ocorrências 2022 (USADAS TCC Mi'!$A:$A,'[1]Ocorrências 2022 (USADAS TCC Mi'!AZ:AZ))</f>
        <v>#REF!</v>
      </c>
      <c r="BE276" s="8" t="str">
        <f t="array" ref="BE276">IF($D276="erro",XLOOKUP($A276,'Ocorrências 2022 (TODAS)'!$A:$A,'Ocorrências 2022 (TODAS)'!BA:BA),XLOOKUP($A276,'[1]Ocorrências 2022 (USADAS TCC Mi'!$A:$A,'[1]Ocorrências 2022 (USADAS TCC Mi'!BA:BA))</f>
        <v>#REF!</v>
      </c>
      <c r="BF276" s="8" t="str">
        <f t="array" ref="BF276">IF($D276="erro",XLOOKUP($A276,'Ocorrências 2022 (TODAS)'!$A:$A,'Ocorrências 2022 (TODAS)'!BB:BB),XLOOKUP($A276,'[1]Ocorrências 2022 (USADAS TCC Mi'!$A:$A,'[1]Ocorrências 2022 (USADAS TCC Mi'!BB:BB))</f>
        <v>#REF!</v>
      </c>
      <c r="BG276" s="8" t="str">
        <f t="array" ref="BG276">IF($D276="erro",XLOOKUP($A276,'Ocorrências 2022 (TODAS)'!$A:$A,'Ocorrências 2022 (TODAS)'!BC:BC),XLOOKUP($A276,'[1]Ocorrências 2022 (USADAS TCC Mi'!$A:$A,'[1]Ocorrências 2022 (USADAS TCC Mi'!BC:BC))</f>
        <v>#REF!</v>
      </c>
      <c r="BH276" s="8" t="str">
        <f t="array" ref="BH276">IF($D276="erro",XLOOKUP($A276,'Ocorrências 2022 (TODAS)'!$A:$A,'Ocorrências 2022 (TODAS)'!BD:BD),XLOOKUP($A276,'[1]Ocorrências 2022 (USADAS TCC Mi'!$A:$A,'[1]Ocorrências 2022 (USADAS TCC Mi'!BD:BD))</f>
        <v>#REF!</v>
      </c>
      <c r="BI276" s="8" t="str">
        <f t="array" ref="BI276">IF($D276="erro",XLOOKUP($A276,'Ocorrências 2022 (TODAS)'!$A:$A,'Ocorrências 2022 (TODAS)'!BE:BE),XLOOKUP($A276,'[1]Ocorrências 2022 (USADAS TCC Mi'!$A:$A,'[1]Ocorrências 2022 (USADAS TCC Mi'!BE:BE))</f>
        <v>#REF!</v>
      </c>
      <c r="BJ276" s="8" t="str">
        <f t="array" ref="BJ276">IF($D276="erro",XLOOKUP($A276,'Ocorrências 2022 (TODAS)'!$A:$A,'Ocorrências 2022 (TODAS)'!BF:BF),XLOOKUP($A276,'[1]Ocorrências 2022 (USADAS TCC Mi'!$A:$A,'[1]Ocorrências 2022 (USADAS TCC Mi'!BF:BF))</f>
        <v>#REF!</v>
      </c>
      <c r="BK276" s="8" t="str">
        <f t="array" ref="BK276">IF($D276="erro",XLOOKUP($A276,'Ocorrências 2022 (TODAS)'!$A:$A,'Ocorrências 2022 (TODAS)'!BG:BG),XLOOKUP($A276,'[1]Ocorrências 2022 (USADAS TCC Mi'!$A:$A,'[1]Ocorrências 2022 (USADAS TCC Mi'!BG:BG))</f>
        <v>#REF!</v>
      </c>
      <c r="BL276" s="8" t="str">
        <f t="array" ref="BL276">IF($D276="erro",XLOOKUP($A276,'Ocorrências 2022 (TODAS)'!$A:$A,'Ocorrências 2022 (TODAS)'!BH:BH),XLOOKUP($A276,'[1]Ocorrências 2022 (USADAS TCC Mi'!$A:$A,'[1]Ocorrências 2022 (USADAS TCC Mi'!BH:BH))</f>
        <v>#REF!</v>
      </c>
      <c r="BM276" s="8" t="str">
        <f t="array" ref="BM276">IF($D276="erro",XLOOKUP($A276,'Ocorrências 2022 (TODAS)'!$A:$A,'Ocorrências 2022 (TODAS)'!BI:BI),XLOOKUP($A276,'[1]Ocorrências 2022 (USADAS TCC Mi'!$A:$A,'[1]Ocorrências 2022 (USADAS TCC Mi'!BI:BI))</f>
        <v>#REF!</v>
      </c>
      <c r="BN276" s="8" t="str">
        <f t="array" ref="BN276">IF($D276="erro",XLOOKUP($A276,'Ocorrências 2022 (TODAS)'!$A:$A,'Ocorrências 2022 (TODAS)'!BJ:BJ),XLOOKUP($A276,'[1]Ocorrências 2022 (USADAS TCC Mi'!$A:$A,'[1]Ocorrências 2022 (USADAS TCC Mi'!BJ:BJ))</f>
        <v>#REF!</v>
      </c>
      <c r="BO276" s="8" t="str">
        <f t="array" ref="BO276">IF($D276="erro",XLOOKUP($A276,'Ocorrências 2022 (TODAS)'!$A:$A,'Ocorrências 2022 (TODAS)'!BK:BK),XLOOKUP($A276,'[1]Ocorrências 2022 (USADAS TCC Mi'!$A:$A,'[1]Ocorrências 2022 (USADAS TCC Mi'!BK:BK))</f>
        <v>#REF!</v>
      </c>
      <c r="BP276" s="8" t="str">
        <f t="array" ref="BP276">IF($D276="erro",XLOOKUP($A276,'Ocorrências 2022 (TODAS)'!$A:$A,'Ocorrências 2022 (TODAS)'!BL:BL),XLOOKUP($A276,'[1]Ocorrências 2022 (USADAS TCC Mi'!$A:$A,'[1]Ocorrências 2022 (USADAS TCC Mi'!BL:BL))</f>
        <v>#REF!</v>
      </c>
      <c r="BQ276" s="8" t="str">
        <f t="array" ref="BQ276">IF($D276="erro",XLOOKUP($A276,'Ocorrências 2022 (TODAS)'!$A:$A,'Ocorrências 2022 (TODAS)'!BM:BM),XLOOKUP($A276,'[1]Ocorrências 2022 (USADAS TCC Mi'!$A:$A,'[1]Ocorrências 2022 (USADAS TCC Mi'!BM:BM))</f>
        <v>#REF!</v>
      </c>
      <c r="BR276" s="8" t="str">
        <f t="array" ref="BR276">IF($D276="erro",XLOOKUP($A276,'Ocorrências 2022 (TODAS)'!$A:$A,'Ocorrências 2022 (TODAS)'!BN:BN),XLOOKUP($A276,'[1]Ocorrências 2022 (USADAS TCC Mi'!$A:$A,'[1]Ocorrências 2022 (USADAS TCC Mi'!BN:BN))</f>
        <v>#REF!</v>
      </c>
      <c r="BS276" s="8" t="str">
        <f t="array" ref="BS276">IF($D276="erro",XLOOKUP($A276,'Ocorrências 2022 (TODAS)'!$A:$A,'Ocorrências 2022 (TODAS)'!BO:BO),XLOOKUP($A276,'[1]Ocorrências 2022 (USADAS TCC Mi'!$A:$A,'[1]Ocorrências 2022 (USADAS TCC Mi'!BO:BO))</f>
        <v>#REF!</v>
      </c>
      <c r="BT276" s="8" t="str">
        <f t="array" ref="BT276">IF($D276="erro",XLOOKUP($A276,'Ocorrências 2022 (TODAS)'!$A:$A,'Ocorrências 2022 (TODAS)'!BP:BP),XLOOKUP($A276,'[1]Ocorrências 2022 (USADAS TCC Mi'!$A:$A,'[1]Ocorrências 2022 (USADAS TCC Mi'!BP:BP))</f>
        <v>#REF!</v>
      </c>
      <c r="BU276" s="8" t="str">
        <f t="array" ref="BU276">IF($D276="erro",XLOOKUP($A276,'Ocorrências 2022 (TODAS)'!$A:$A,'Ocorrências 2022 (TODAS)'!BQ:BQ),XLOOKUP($A276,'[1]Ocorrências 2022 (USADAS TCC Mi'!$A:$A,'[1]Ocorrências 2022 (USADAS TCC Mi'!BQ:BQ))</f>
        <v>#REF!</v>
      </c>
      <c r="BV276" s="8" t="str">
        <f t="array" ref="BV276">IF($D276="erro",XLOOKUP($A276,'Ocorrências 2022 (TODAS)'!$A:$A,'Ocorrências 2022 (TODAS)'!BR:BR),XLOOKUP($A276,'[1]Ocorrências 2022 (USADAS TCC Mi'!$A:$A,'[1]Ocorrências 2022 (USADAS TCC Mi'!BR:BR))</f>
        <v>#REF!</v>
      </c>
      <c r="BW276" s="8" t="str">
        <f t="array" ref="BW276">IF($D276="erro",XLOOKUP($A276,'Ocorrências 2022 (TODAS)'!$A:$A,'Ocorrências 2022 (TODAS)'!BS:BS),XLOOKUP($A276,'[1]Ocorrências 2022 (USADAS TCC Mi'!$A:$A,'[1]Ocorrências 2022 (USADAS TCC Mi'!BS:BS))</f>
        <v>#REF!</v>
      </c>
      <c r="BX276" s="8" t="str">
        <f t="array" ref="BX276">IF($D276="erro",XLOOKUP($A276,'Ocorrências 2022 (TODAS)'!$A:$A,'Ocorrências 2022 (TODAS)'!BT:BT),XLOOKUP($A276,'[1]Ocorrências 2022 (USADAS TCC Mi'!$A:$A,'[1]Ocorrências 2022 (USADAS TCC Mi'!BT:BT))</f>
        <v>#REF!</v>
      </c>
      <c r="BY276" s="8" t="str">
        <f t="array" ref="BY276">IF($D276="erro",XLOOKUP($A276,'Ocorrências 2022 (TODAS)'!$A:$A,'Ocorrências 2022 (TODAS)'!BU:BU),XLOOKUP($A276,'[1]Ocorrências 2022 (USADAS TCC Mi'!$A:$A,'[1]Ocorrências 2022 (USADAS TCC Mi'!BU:BU))</f>
        <v>#REF!</v>
      </c>
      <c r="BZ276" s="8" t="str">
        <f t="array" ref="BZ276">IF($D276="erro",XLOOKUP($A276,'Ocorrências 2022 (TODAS)'!$A:$A,'Ocorrências 2022 (TODAS)'!BV:BV),XLOOKUP($A276,'[1]Ocorrências 2022 (USADAS TCC Mi'!$A:$A,'[1]Ocorrências 2022 (USADAS TCC Mi'!BV:BV))</f>
        <v>#REF!</v>
      </c>
      <c r="CA276" s="8" t="str">
        <f t="array" ref="CA276">IF($D276="erro",XLOOKUP($A276,'Ocorrências 2022 (TODAS)'!$A:$A,'Ocorrências 2022 (TODAS)'!BW:BW),XLOOKUP($A276,'[1]Ocorrências 2022 (USADAS TCC Mi'!$A:$A,'[1]Ocorrências 2022 (USADAS TCC Mi'!BW:BW))</f>
        <v>#REF!</v>
      </c>
      <c r="CB276" s="8" t="str">
        <f t="array" ref="CB276">IF($D276="erro",XLOOKUP($A276,'Ocorrências 2022 (TODAS)'!$A:$A,'Ocorrências 2022 (TODAS)'!BX:BX),XLOOKUP($A276,'[1]Ocorrências 2022 (USADAS TCC Mi'!$A:$A,'[1]Ocorrências 2022 (USADAS TCC Mi'!BX:BX))</f>
        <v>#REF!</v>
      </c>
      <c r="CC276" s="8" t="str">
        <f t="array" ref="CC276">IF($D276="erro",XLOOKUP($A276,'Ocorrências 2022 (TODAS)'!$A:$A,'Ocorrências 2022 (TODAS)'!BY:BY),XLOOKUP($A276,'[1]Ocorrências 2022 (USADAS TCC Mi'!$A:$A,'[1]Ocorrências 2022 (USADAS TCC Mi'!BY:BY))</f>
        <v>#REF!</v>
      </c>
      <c r="CD276" s="8" t="str">
        <f t="array" ref="CD276">IF($D276="erro",XLOOKUP($A276,'Ocorrências 2022 (TODAS)'!$A:$A,'Ocorrências 2022 (TODAS)'!BZ:BZ),XLOOKUP($A276,'[1]Ocorrências 2022 (USADAS TCC Mi'!$A:$A,'[1]Ocorrências 2022 (USADAS TCC Mi'!BZ:BZ))</f>
        <v>#REF!</v>
      </c>
      <c r="CE276" s="8" t="str">
        <f t="array" ref="CE276">IF($D276="erro",XLOOKUP($A276,'Ocorrências 2022 (TODAS)'!$A:$A,'Ocorrências 2022 (TODAS)'!CA:CA),XLOOKUP($A276,'[1]Ocorrências 2022 (USADAS TCC Mi'!$A:$A,'[1]Ocorrências 2022 (USADAS TCC Mi'!CA:CA))</f>
        <v>#REF!</v>
      </c>
      <c r="CF276" s="8" t="str">
        <f t="array" ref="CF276">IF($D276="erro",XLOOKUP($A276,'Ocorrências 2022 (TODAS)'!$A:$A,'Ocorrências 2022 (TODAS)'!CB:CB),XLOOKUP($A276,'[1]Ocorrências 2022 (USADAS TCC Mi'!$A:$A,'[1]Ocorrências 2022 (USADAS TCC Mi'!CB:CB))</f>
        <v>#REF!</v>
      </c>
      <c r="CG276" s="8" t="str">
        <f t="array" ref="CG276">IF($D276="erro",XLOOKUP($A276,'Ocorrências 2022 (TODAS)'!$A:$A,'Ocorrências 2022 (TODAS)'!CC:CC),XLOOKUP($A276,'[1]Ocorrências 2022 (USADAS TCC Mi'!$A:$A,'[1]Ocorrências 2022 (USADAS TCC Mi'!CC:CC))</f>
        <v>#REF!</v>
      </c>
      <c r="CH276" s="8" t="str">
        <f t="array" ref="CH276">IF($D276="erro",XLOOKUP($A276,'Ocorrências 2022 (TODAS)'!$A:$A,'Ocorrências 2022 (TODAS)'!CD:CD),XLOOKUP($A276,'[1]Ocorrências 2022 (USADAS TCC Mi'!$A:$A,'[1]Ocorrências 2022 (USADAS TCC Mi'!CD:CD))</f>
        <v>#REF!</v>
      </c>
      <c r="CI276" s="8" t="str">
        <f t="array" ref="CI276">IF($D276="erro",XLOOKUP($A276,'Ocorrências 2022 (TODAS)'!$A:$A,'Ocorrências 2022 (TODAS)'!CE:CE),XLOOKUP($A276,'[1]Ocorrências 2022 (USADAS TCC Mi'!$A:$A,'[1]Ocorrências 2022 (USADAS TCC Mi'!CE:CE))</f>
        <v>#REF!</v>
      </c>
      <c r="CJ276" s="8" t="str">
        <f t="array" ref="CJ276">IF($D276="erro",XLOOKUP($A276,'Ocorrências 2022 (TODAS)'!$A:$A,'Ocorrências 2022 (TODAS)'!CF:CF),XLOOKUP($A276,'[1]Ocorrências 2022 (USADAS TCC Mi'!$A:$A,'[1]Ocorrências 2022 (USADAS TCC Mi'!CF:CF))</f>
        <v>#REF!</v>
      </c>
      <c r="CK276" s="8" t="str">
        <f t="array" ref="CK276">IF($D276="erro",XLOOKUP($A276,'Ocorrências 2022 (TODAS)'!$A:$A,'Ocorrências 2022 (TODAS)'!CG:CG),XLOOKUP($A276,'[1]Ocorrências 2022 (USADAS TCC Mi'!$A:$A,'[1]Ocorrências 2022 (USADAS TCC Mi'!CG:CG))</f>
        <v>#REF!</v>
      </c>
      <c r="CL276" s="163" t="str">
        <f t="array" ref="CL276">IF($D276="erro",XLOOKUP($A276,'Ocorrências 2022 (TODAS)'!$A:$A,'Ocorrências 2022 (TODAS)'!CH:CH),XLOOKUP($A276,'[1]Ocorrências 2022 (USADAS TCC Mi'!$A:$A,'[1]Ocorrências 2022 (USADAS TCC Mi'!CH:CH))</f>
        <v>#REF!</v>
      </c>
      <c r="CM276" s="8" t="str">
        <f t="array" ref="CM276">IF($D276="erro",XLOOKUP($A276,'Ocorrências 2022 (TODAS)'!$A:$A,'Ocorrências 2022 (TODAS)'!CI:CI),XLOOKUP($A276,'[1]Ocorrências 2022 (USADAS TCC Mi'!$A:$A,'[1]Ocorrências 2022 (USADAS TCC Mi'!CI:CI))</f>
        <v>#REF!</v>
      </c>
      <c r="CN276" s="8" t="str">
        <f t="array" ref="CN276">IF($D276="erro",XLOOKUP($A276,'Ocorrências 2022 (TODAS)'!$A:$A,'Ocorrências 2022 (TODAS)'!CJ:CJ),XLOOKUP($A276,'[1]Ocorrências 2022 (USADAS TCC Mi'!$A:$A,'[1]Ocorrências 2022 (USADAS TCC Mi'!CJ:CJ))</f>
        <v>#REF!</v>
      </c>
      <c r="CO276" s="8" t="str">
        <f t="array" ref="CO276">IF($D276="erro",XLOOKUP($A276,'Ocorrências 2022 (TODAS)'!$A:$A,'Ocorrências 2022 (TODAS)'!CK:CK),XLOOKUP($A276,'[1]Ocorrências 2022 (USADAS TCC Mi'!$A:$A,'[1]Ocorrências 2022 (USADAS TCC Mi'!CK:CK))</f>
        <v>#REF!</v>
      </c>
      <c r="CP276" s="8" t="str">
        <f t="array" ref="CP276">IF($D276="erro",XLOOKUP($A276,'Ocorrências 2022 (TODAS)'!$A:$A,'Ocorrências 2022 (TODAS)'!CL:CL),XLOOKUP($A276,'[1]Ocorrências 2022 (USADAS TCC Mi'!$A:$A,'[1]Ocorrências 2022 (USADAS TCC Mi'!CL:CL))</f>
        <v>#REF!</v>
      </c>
      <c r="CQ276" s="8" t="str">
        <f t="array" ref="CQ276">IF($D276="erro",XLOOKUP($A276,'Ocorrências 2022 (TODAS)'!$A:$A,'Ocorrências 2022 (TODAS)'!CM:CM),XLOOKUP($A276,'[1]Ocorrências 2022 (USADAS TCC Mi'!$A:$A,'[1]Ocorrências 2022 (USADAS TCC Mi'!CM:CM))</f>
        <v>#REF!</v>
      </c>
      <c r="CR276" s="8" t="str">
        <f t="array" ref="CR276">IF($D276="erro",XLOOKUP($A276,'Ocorrências 2022 (TODAS)'!$A:$A,'Ocorrências 2022 (TODAS)'!CN:CN),XLOOKUP($A276,'[1]Ocorrências 2022 (USADAS TCC Mi'!$A:$A,'[1]Ocorrências 2022 (USADAS TCC Mi'!CN:CN))</f>
        <v>#REF!</v>
      </c>
      <c r="CS276" s="8" t="str">
        <f t="array" ref="CS276">IF($D276="erro",XLOOKUP($A276,'Ocorrências 2022 (TODAS)'!$A:$A,'Ocorrências 2022 (TODAS)'!CO:CO),XLOOKUP($A276,'[1]Ocorrências 2022 (USADAS TCC Mi'!$A:$A,'[1]Ocorrências 2022 (USADAS TCC Mi'!CO:CO))</f>
        <v>#REF!</v>
      </c>
      <c r="CT276" s="8" t="str">
        <f t="array" ref="CT276">IF($D276="erro",XLOOKUP($A276,'Ocorrências 2022 (TODAS)'!$A:$A,'Ocorrências 2022 (TODAS)'!CP:CP),XLOOKUP($A276,'[1]Ocorrências 2022 (USADAS TCC Mi'!$A:$A,'[1]Ocorrências 2022 (USADAS TCC Mi'!CP:CP))</f>
        <v>#REF!</v>
      </c>
      <c r="CU276" s="8" t="str">
        <f t="array" ref="CU276">IF($D276="erro",XLOOKUP($A276,'Ocorrências 2022 (TODAS)'!$A:$A,'Ocorrências 2022 (TODAS)'!CQ:CQ),XLOOKUP($A276,'[1]Ocorrências 2022 (USADAS TCC Mi'!$A:$A,'[1]Ocorrências 2022 (USADAS TCC Mi'!CQ:CQ))</f>
        <v>#REF!</v>
      </c>
      <c r="CV276" s="8" t="str">
        <f t="array" ref="CV276">IF($D276="erro",XLOOKUP($A276,'Ocorrências 2022 (TODAS)'!$A:$A,'Ocorrências 2022 (TODAS)'!CR:CR),XLOOKUP($A276,'[1]Ocorrências 2022 (USADAS TCC Mi'!$A:$A,'[1]Ocorrências 2022 (USADAS TCC Mi'!CR:CR))</f>
        <v>#REF!</v>
      </c>
      <c r="CW276" s="8" t="str">
        <f t="array" ref="CW276">IF($D276="erro",XLOOKUP($A276,'Ocorrências 2022 (TODAS)'!$A:$A,'Ocorrências 2022 (TODAS)'!CS:CS),XLOOKUP($A276,'[1]Ocorrências 2022 (USADAS TCC Mi'!$A:$A,'[1]Ocorrências 2022 (USADAS TCC Mi'!CS:CS))</f>
        <v>#REF!</v>
      </c>
      <c r="CX276" s="8" t="str">
        <f t="array" ref="CX276">IF($D276="erro",XLOOKUP($A276,'Ocorrências 2022 (TODAS)'!$A:$A,'Ocorrências 2022 (TODAS)'!CT:CT),XLOOKUP($A276,'[1]Ocorrências 2022 (USADAS TCC Mi'!$A:$A,'[1]Ocorrências 2022 (USADAS TCC Mi'!CT:CT))</f>
        <v>#REF!</v>
      </c>
      <c r="CY276" s="8" t="str">
        <f t="array" ref="CY276">IF($D276="erro",XLOOKUP($A276,'Ocorrências 2022 (TODAS)'!$A:$A,'Ocorrências 2022 (TODAS)'!CU:CU),XLOOKUP($A276,'[1]Ocorrências 2022 (USADAS TCC Mi'!$A:$A,'[1]Ocorrências 2022 (USADAS TCC Mi'!CU:CU))</f>
        <v>#REF!</v>
      </c>
      <c r="CZ276" s="8" t="str">
        <f t="array" ref="CZ276">IF($D276="erro",XLOOKUP($A276,'Ocorrências 2022 (TODAS)'!$A:$A,'Ocorrências 2022 (TODAS)'!CV:CV),XLOOKUP($A276,'[1]Ocorrências 2022 (USADAS TCC Mi'!$A:$A,'[1]Ocorrências 2022 (USADAS TCC Mi'!CV:CV))</f>
        <v>#REF!</v>
      </c>
      <c r="DA276" s="8" t="str">
        <f t="array" ref="DA276">IF($D276="erro",XLOOKUP($A276,'Ocorrências 2022 (TODAS)'!$A:$A,'Ocorrências 2022 (TODAS)'!CW:CW),XLOOKUP($A276,'[1]Ocorrências 2022 (USADAS TCC Mi'!$A:$A,'[1]Ocorrências 2022 (USADAS TCC Mi'!CW:CW))</f>
        <v>#REF!</v>
      </c>
      <c r="DB276" s="8" t="str">
        <f t="array" ref="DB276">IF($D276="erro",XLOOKUP($A276,'Ocorrências 2022 (TODAS)'!$A:$A,'Ocorrências 2022 (TODAS)'!CX:CX),XLOOKUP($A276,'[1]Ocorrências 2022 (USADAS TCC Mi'!$A:$A,'[1]Ocorrências 2022 (USADAS TCC Mi'!CX:CX))</f>
        <v>#REF!</v>
      </c>
      <c r="DC276" s="8" t="str">
        <f t="array" ref="DC276">IF($D276="erro",XLOOKUP($A276,'Ocorrências 2022 (TODAS)'!$A:$A,'Ocorrências 2022 (TODAS)'!CY:CY),XLOOKUP($A276,'[1]Ocorrências 2022 (USADAS TCC Mi'!$A:$A,'[1]Ocorrências 2022 (USADAS TCC Mi'!CY:CY))</f>
        <v>#REF!</v>
      </c>
      <c r="DD276" s="8" t="str">
        <f t="array" ref="DD276">IF($D276="erro",XLOOKUP($A276,'Ocorrências 2022 (TODAS)'!$A:$A,'Ocorrências 2022 (TODAS)'!CZ:CZ),XLOOKUP($A276,'[1]Ocorrências 2022 (USADAS TCC Mi'!$A:$A,'[1]Ocorrências 2022 (USADAS TCC Mi'!CZ:CZ))</f>
        <v>#REF!</v>
      </c>
      <c r="DE276" s="8" t="str">
        <f t="array" ref="DE276">IF($D276="erro",XLOOKUP($A276,'Ocorrências 2022 (TODAS)'!$A:$A,'Ocorrências 2022 (TODAS)'!DA:DA),XLOOKUP($A276,'[1]Ocorrências 2022 (USADAS TCC Mi'!$A:$A,'[1]Ocorrências 2022 (USADAS TCC Mi'!DA:DA))</f>
        <v>#REF!</v>
      </c>
      <c r="DF276" s="8" t="str">
        <f t="array" ref="DF276">IF($D276="erro",XLOOKUP($A276,'Ocorrências 2022 (TODAS)'!$A:$A,'Ocorrências 2022 (TODAS)'!DB:DB),XLOOKUP($A276,'[1]Ocorrências 2022 (USADAS TCC Mi'!$A:$A,'[1]Ocorrências 2022 (USADAS TCC Mi'!DB:DB))</f>
        <v>#REF!</v>
      </c>
      <c r="DG276" s="8" t="str">
        <f t="array" ref="DG276">IF($D276="erro",XLOOKUP($A276,'Ocorrências 2022 (TODAS)'!$A:$A,'Ocorrências 2022 (TODAS)'!DC:DC),XLOOKUP($A276,'[1]Ocorrências 2022 (USADAS TCC Mi'!$A:$A,'[1]Ocorrências 2022 (USADAS TCC Mi'!DC:DC))</f>
        <v>#REF!</v>
      </c>
    </row>
    <row r="277" ht="15.75" customHeight="1">
      <c r="A277" s="128">
        <v>4634.0</v>
      </c>
      <c r="B277" s="128">
        <v>4634.0</v>
      </c>
      <c r="D277" s="8" t="str">
        <f t="shared" si="1"/>
        <v>Ok</v>
      </c>
      <c r="F277" s="8" t="str">
        <f t="array" ref="F277">IF($D277="erro",XLOOKUP($A277,'Ocorrências 2022 (TODAS)'!$A:$A,'Ocorrências 2022 (TODAS)'!B:B),XLOOKUP($A277,'[1]Ocorrências 2022 (USADAS TCC Mi'!$A:$A,'[1]Ocorrências 2022 (USADAS TCC Mi'!B:B))</f>
        <v>#REF!</v>
      </c>
      <c r="G277" s="8" t="str">
        <f t="array" ref="G277">IF($D277="erro",XLOOKUP($A277,'Ocorrências 2022 (TODAS)'!$A:$A,'Ocorrências 2022 (TODAS)'!C:C),XLOOKUP($A277,'[1]Ocorrências 2022 (USADAS TCC Mi'!$A:$A,'[1]Ocorrências 2022 (USADAS TCC Mi'!C:C))</f>
        <v>#REF!</v>
      </c>
      <c r="H277" s="8" t="str">
        <f t="array" ref="H277">IF($D277="erro",XLOOKUP($A277,'Ocorrências 2022 (TODAS)'!$A:$A,'Ocorrências 2022 (TODAS)'!D:D),XLOOKUP($A277,'[1]Ocorrências 2022 (USADAS TCC Mi'!$A:$A,'[1]Ocorrências 2022 (USADAS TCC Mi'!D:D))</f>
        <v>#REF!</v>
      </c>
      <c r="I277" s="8" t="str">
        <f t="array" ref="I277">IF($D277="erro",XLOOKUP($A277,'Ocorrências 2022 (TODAS)'!$A:$A,'Ocorrências 2022 (TODAS)'!E:E),XLOOKUP($A277,'[1]Ocorrências 2022 (USADAS TCC Mi'!$A:$A,'[1]Ocorrências 2022 (USADAS TCC Mi'!E:E))</f>
        <v>#REF!</v>
      </c>
      <c r="J277" s="8" t="str">
        <f t="array" ref="J277">IF($D277="erro",XLOOKUP($A277,'Ocorrências 2022 (TODAS)'!$A:$A,'Ocorrências 2022 (TODAS)'!F:F),XLOOKUP($A277,'[1]Ocorrências 2022 (USADAS TCC Mi'!$A:$A,'[1]Ocorrências 2022 (USADAS TCC Mi'!F:F))</f>
        <v>#REF!</v>
      </c>
      <c r="K277" s="8" t="str">
        <f t="array" ref="K277">IF($D277="erro",XLOOKUP($A277,'Ocorrências 2022 (TODAS)'!$A:$A,'Ocorrências 2022 (TODAS)'!G:G),XLOOKUP($A277,'[1]Ocorrências 2022 (USADAS TCC Mi'!$A:$A,'[1]Ocorrências 2022 (USADAS TCC Mi'!G:G))</f>
        <v>#REF!</v>
      </c>
      <c r="L277" s="8" t="str">
        <f t="array" ref="L277">IF($D277="erro",XLOOKUP($A277,'Ocorrências 2022 (TODAS)'!$A:$A,'Ocorrências 2022 (TODAS)'!H:H),XLOOKUP($A277,'[1]Ocorrências 2022 (USADAS TCC Mi'!$A:$A,'[1]Ocorrências 2022 (USADAS TCC Mi'!H:H))</f>
        <v>#REF!</v>
      </c>
      <c r="M277" s="8" t="str">
        <f t="array" ref="M277">IF($D277="erro",XLOOKUP($A277,'Ocorrências 2022 (TODAS)'!$A:$A,'Ocorrências 2022 (TODAS)'!I:I),XLOOKUP($A277,'[1]Ocorrências 2022 (USADAS TCC Mi'!$A:$A,'[1]Ocorrências 2022 (USADAS TCC Mi'!I:I))</f>
        <v>#REF!</v>
      </c>
      <c r="N277" s="8" t="str">
        <f t="array" ref="N277">IF($D277="erro",XLOOKUP($A277,'Ocorrências 2022 (TODAS)'!$A:$A,'Ocorrências 2022 (TODAS)'!J:J),XLOOKUP($A277,'[1]Ocorrências 2022 (USADAS TCC Mi'!$A:$A,'[1]Ocorrências 2022 (USADAS TCC Mi'!J:J))</f>
        <v>#REF!</v>
      </c>
      <c r="O277" s="8" t="str">
        <f t="array" ref="O277">IF($D277="erro",XLOOKUP($A277,'Ocorrências 2022 (TODAS)'!$A:$A,'Ocorrências 2022 (TODAS)'!K:K),XLOOKUP($A277,'[1]Ocorrências 2022 (USADAS TCC Mi'!$A:$A,'[1]Ocorrências 2022 (USADAS TCC Mi'!K:K))</f>
        <v>#REF!</v>
      </c>
      <c r="P277" s="8" t="str">
        <f t="array" ref="P277">IF($D277="erro",XLOOKUP($A277,'Ocorrências 2022 (TODAS)'!$A:$A,'Ocorrências 2022 (TODAS)'!L:L),XLOOKUP($A277,'[1]Ocorrências 2022 (USADAS TCC Mi'!$A:$A,'[1]Ocorrências 2022 (USADAS TCC Mi'!L:L))</f>
        <v>#REF!</v>
      </c>
      <c r="Q277" s="8" t="str">
        <f t="array" ref="Q277">IF($D277="erro",XLOOKUP($A277,'Ocorrências 2022 (TODAS)'!$A:$A,'Ocorrências 2022 (TODAS)'!M:M),XLOOKUP($A277,'[1]Ocorrências 2022 (USADAS TCC Mi'!$A:$A,'[1]Ocorrências 2022 (USADAS TCC Mi'!M:M))</f>
        <v>#REF!</v>
      </c>
      <c r="R277" s="8" t="str">
        <f t="array" ref="R277">IF($D277="erro",XLOOKUP($A277,'Ocorrências 2022 (TODAS)'!$A:$A,'Ocorrências 2022 (TODAS)'!N:N),XLOOKUP($A277,'[1]Ocorrências 2022 (USADAS TCC Mi'!$A:$A,'[1]Ocorrências 2022 (USADAS TCC Mi'!N:N))</f>
        <v>#REF!</v>
      </c>
      <c r="S277" s="8" t="str">
        <f t="array" ref="S277">IF($D277="erro",XLOOKUP($A277,'Ocorrências 2022 (TODAS)'!$A:$A,'Ocorrências 2022 (TODAS)'!O:O),XLOOKUP($A277,'[1]Ocorrências 2022 (USADAS TCC Mi'!$A:$A,'[1]Ocorrências 2022 (USADAS TCC Mi'!O:O))</f>
        <v>#REF!</v>
      </c>
      <c r="T277" s="8" t="str">
        <f t="array" ref="T277">IF($D277="erro",XLOOKUP($A277,'Ocorrências 2022 (TODAS)'!$A:$A,'Ocorrências 2022 (TODAS)'!P:P),XLOOKUP($A277,'[1]Ocorrências 2022 (USADAS TCC Mi'!$A:$A,'[1]Ocorrências 2022 (USADAS TCC Mi'!P:P))</f>
        <v>#REF!</v>
      </c>
      <c r="U277" s="8" t="str">
        <f t="array" ref="U277">IF($D277="erro",XLOOKUP($A277,'Ocorrências 2022 (TODAS)'!$A:$A,'Ocorrências 2022 (TODAS)'!Q:Q),XLOOKUP($A277,'[1]Ocorrências 2022 (USADAS TCC Mi'!$A:$A,'[1]Ocorrências 2022 (USADAS TCC Mi'!Q:Q))</f>
        <v>#REF!</v>
      </c>
      <c r="V277" s="8" t="str">
        <f t="array" ref="V277">IF($D277="erro",XLOOKUP($A277,'Ocorrências 2022 (TODAS)'!$A:$A,'Ocorrências 2022 (TODAS)'!R:R),XLOOKUP($A277,'[1]Ocorrências 2022 (USADAS TCC Mi'!$A:$A,'[1]Ocorrências 2022 (USADAS TCC Mi'!R:R))</f>
        <v>#REF!</v>
      </c>
      <c r="W277" s="8" t="str">
        <f t="array" ref="W277">IF($D277="erro",XLOOKUP($A277,'Ocorrências 2022 (TODAS)'!$A:$A,'Ocorrências 2022 (TODAS)'!S:S),XLOOKUP($A277,'[1]Ocorrências 2022 (USADAS TCC Mi'!$A:$A,'[1]Ocorrências 2022 (USADAS TCC Mi'!S:S))</f>
        <v>#REF!</v>
      </c>
      <c r="X277" s="8" t="str">
        <f t="array" ref="X277">IF($D277="erro",XLOOKUP($A277,'Ocorrências 2022 (TODAS)'!$A:$A,'Ocorrências 2022 (TODAS)'!T:T),XLOOKUP($A277,'[1]Ocorrências 2022 (USADAS TCC Mi'!$A:$A,'[1]Ocorrências 2022 (USADAS TCC Mi'!T:T))</f>
        <v>#REF!</v>
      </c>
      <c r="Y277" s="8" t="str">
        <f t="array" ref="Y277">IF($D277="erro",XLOOKUP($A277,'Ocorrências 2022 (TODAS)'!$A:$A,'Ocorrências 2022 (TODAS)'!U:U),XLOOKUP($A277,'[1]Ocorrências 2022 (USADAS TCC Mi'!$A:$A,'[1]Ocorrências 2022 (USADAS TCC Mi'!U:U))</f>
        <v>#REF!</v>
      </c>
      <c r="Z277" s="162" t="str">
        <f t="array" ref="Z277">IF($D277="erro",XLOOKUP($A277,'Ocorrências 2022 (TODAS)'!$A:$A,'Ocorrências 2022 (TODAS)'!V:V),XLOOKUP($A277,'[1]Ocorrências 2022 (USADAS TCC Mi'!$A:$A,'[1]Ocorrências 2022 (USADAS TCC Mi'!V:V))</f>
        <v>#REF!</v>
      </c>
      <c r="AA277" s="162" t="str">
        <f t="array" ref="AA277">IF($D277="erro",XLOOKUP($A277,'Ocorrências 2022 (TODAS)'!$A:$A,'Ocorrências 2022 (TODAS)'!W:W),XLOOKUP($A277,'[1]Ocorrências 2022 (USADAS TCC Mi'!$A:$A,'[1]Ocorrências 2022 (USADAS TCC Mi'!W:W))</f>
        <v>#REF!</v>
      </c>
      <c r="AB277" s="8" t="str">
        <f t="array" ref="AB277">IF($D277="erro",XLOOKUP($A277,'Ocorrências 2022 (TODAS)'!$A:$A,'Ocorrências 2022 (TODAS)'!X:X),XLOOKUP($A277,'[1]Ocorrências 2022 (USADAS TCC Mi'!$A:$A,'[1]Ocorrências 2022 (USADAS TCC Mi'!X:X))</f>
        <v>#REF!</v>
      </c>
      <c r="AC277" s="8" t="str">
        <f t="array" ref="AC277">IF($D277="erro",XLOOKUP($A277,'Ocorrências 2022 (TODAS)'!$A:$A,'Ocorrências 2022 (TODAS)'!Y:Y),XLOOKUP($A277,'[1]Ocorrências 2022 (USADAS TCC Mi'!$A:$A,'[1]Ocorrências 2022 (USADAS TCC Mi'!Y:Y))</f>
        <v>#REF!</v>
      </c>
      <c r="AD277" s="8" t="str">
        <f t="array" ref="AD277">IF($D277="erro",XLOOKUP($A277,'Ocorrências 2022 (TODAS)'!$A:$A,'Ocorrências 2022 (TODAS)'!Z:Z),XLOOKUP($A277,'[1]Ocorrências 2022 (USADAS TCC Mi'!$A:$A,'[1]Ocorrências 2022 (USADAS TCC Mi'!Z:Z))</f>
        <v>#REF!</v>
      </c>
      <c r="AE277" s="8" t="str">
        <f t="array" ref="AE277">IF($D277="erro",XLOOKUP($A277,'Ocorrências 2022 (TODAS)'!$A:$A,'Ocorrências 2022 (TODAS)'!AA:AA),XLOOKUP($A277,'[1]Ocorrências 2022 (USADAS TCC Mi'!$A:$A,'[1]Ocorrências 2022 (USADAS TCC Mi'!AA:AA))</f>
        <v>#REF!</v>
      </c>
      <c r="AF277" s="8" t="str">
        <f t="array" ref="AF277">IF($D277="erro",XLOOKUP($A277,'Ocorrências 2022 (TODAS)'!$A:$A,'Ocorrências 2022 (TODAS)'!AB:AB),XLOOKUP($A277,'[1]Ocorrências 2022 (USADAS TCC Mi'!$A:$A,'[1]Ocorrências 2022 (USADAS TCC Mi'!AB:AB))</f>
        <v>#REF!</v>
      </c>
      <c r="AG277" s="8" t="str">
        <f t="array" ref="AG277">IF($D277="erro",XLOOKUP($A277,'Ocorrências 2022 (TODAS)'!$A:$A,'Ocorrências 2022 (TODAS)'!AC:AC),XLOOKUP($A277,'[1]Ocorrências 2022 (USADAS TCC Mi'!$A:$A,'[1]Ocorrências 2022 (USADAS TCC Mi'!AC:AC))</f>
        <v>#REF!</v>
      </c>
      <c r="AH277" s="8" t="str">
        <f t="array" ref="AH277">IF($D277="erro",XLOOKUP($A277,'Ocorrências 2022 (TODAS)'!$A:$A,'Ocorrências 2022 (TODAS)'!AD:AD),XLOOKUP($A277,'[1]Ocorrências 2022 (USADAS TCC Mi'!$A:$A,'[1]Ocorrências 2022 (USADAS TCC Mi'!AD:AD))</f>
        <v>#REF!</v>
      </c>
      <c r="AI277" s="8" t="str">
        <f t="array" ref="AI277">IF($D277="erro",XLOOKUP($A277,'Ocorrências 2022 (TODAS)'!$A:$A,'Ocorrências 2022 (TODAS)'!AE:AE),XLOOKUP($A277,'[1]Ocorrências 2022 (USADAS TCC Mi'!$A:$A,'[1]Ocorrências 2022 (USADAS TCC Mi'!AE:AE))</f>
        <v>#REF!</v>
      </c>
      <c r="AJ277" s="8" t="str">
        <f t="array" ref="AJ277">IF($D277="erro",XLOOKUP($A277,'Ocorrências 2022 (TODAS)'!$A:$A,'Ocorrências 2022 (TODAS)'!AF:AF),XLOOKUP($A277,'[1]Ocorrências 2022 (USADAS TCC Mi'!$A:$A,'[1]Ocorrências 2022 (USADAS TCC Mi'!AF:AF))</f>
        <v>#REF!</v>
      </c>
      <c r="AK277" s="8" t="str">
        <f t="array" ref="AK277">IF($D277="erro",XLOOKUP($A277,'Ocorrências 2022 (TODAS)'!$A:$A,'Ocorrências 2022 (TODAS)'!AG:AG),XLOOKUP($A277,'[1]Ocorrências 2022 (USADAS TCC Mi'!$A:$A,'[1]Ocorrências 2022 (USADAS TCC Mi'!AG:AG))</f>
        <v>#REF!</v>
      </c>
      <c r="AL277" s="8" t="str">
        <f t="array" ref="AL277">IF($D277="erro",XLOOKUP($A277,'Ocorrências 2022 (TODAS)'!$A:$A,'Ocorrências 2022 (TODAS)'!AH:AH),XLOOKUP($A277,'[1]Ocorrências 2022 (USADAS TCC Mi'!$A:$A,'[1]Ocorrências 2022 (USADAS TCC Mi'!AH:AH))</f>
        <v>#REF!</v>
      </c>
      <c r="AM277" s="8" t="str">
        <f t="array" ref="AM277">IF($D277="erro",XLOOKUP($A277,'Ocorrências 2022 (TODAS)'!$A:$A,'Ocorrências 2022 (TODAS)'!AI:AI),XLOOKUP($A277,'[1]Ocorrências 2022 (USADAS TCC Mi'!$A:$A,'[1]Ocorrências 2022 (USADAS TCC Mi'!AI:AI))</f>
        <v>#REF!</v>
      </c>
      <c r="AN277" s="8" t="str">
        <f t="array" ref="AN277">IF($D277="erro",XLOOKUP($A277,'Ocorrências 2022 (TODAS)'!$A:$A,'Ocorrências 2022 (TODAS)'!AJ:AJ),XLOOKUP($A277,'[1]Ocorrências 2022 (USADAS TCC Mi'!$A:$A,'[1]Ocorrências 2022 (USADAS TCC Mi'!AJ:AJ))</f>
        <v>#REF!</v>
      </c>
      <c r="AO277" s="8" t="str">
        <f t="array" ref="AO277">IF($D277="erro",XLOOKUP($A277,'Ocorrências 2022 (TODAS)'!$A:$A,'Ocorrências 2022 (TODAS)'!AK:AK),XLOOKUP($A277,'[1]Ocorrências 2022 (USADAS TCC Mi'!$A:$A,'[1]Ocorrências 2022 (USADAS TCC Mi'!AK:AK))</f>
        <v>#REF!</v>
      </c>
      <c r="AP277" s="8" t="str">
        <f t="array" ref="AP277">IF($D277="erro",XLOOKUP($A277,'Ocorrências 2022 (TODAS)'!$A:$A,'Ocorrências 2022 (TODAS)'!AL:AL),XLOOKUP($A277,'[1]Ocorrências 2022 (USADAS TCC Mi'!$A:$A,'[1]Ocorrências 2022 (USADAS TCC Mi'!AL:AL))</f>
        <v>#REF!</v>
      </c>
      <c r="AQ277" s="8" t="str">
        <f t="array" ref="AQ277">IF($D277="erro",XLOOKUP($A277,'Ocorrências 2022 (TODAS)'!$A:$A,'Ocorrências 2022 (TODAS)'!AM:AM),XLOOKUP($A277,'[1]Ocorrências 2022 (USADAS TCC Mi'!$A:$A,'[1]Ocorrências 2022 (USADAS TCC Mi'!AM:AM))</f>
        <v>#REF!</v>
      </c>
      <c r="AR277" s="8" t="str">
        <f t="array" ref="AR277">IF($D277="erro",XLOOKUP($A277,'Ocorrências 2022 (TODAS)'!$A:$A,'Ocorrências 2022 (TODAS)'!AN:AN),XLOOKUP($A277,'[1]Ocorrências 2022 (USADAS TCC Mi'!$A:$A,'[1]Ocorrências 2022 (USADAS TCC Mi'!AN:AN))</f>
        <v>#REF!</v>
      </c>
      <c r="AS277" s="8" t="str">
        <f t="array" ref="AS277">IF($D277="erro",XLOOKUP($A277,'Ocorrências 2022 (TODAS)'!$A:$A,'Ocorrências 2022 (TODAS)'!AO:AO),XLOOKUP($A277,'[1]Ocorrências 2022 (USADAS TCC Mi'!$A:$A,'[1]Ocorrências 2022 (USADAS TCC Mi'!AO:AO))</f>
        <v>#REF!</v>
      </c>
      <c r="AT277" s="8" t="str">
        <f t="array" ref="AT277">IF($D277="erro",XLOOKUP($A277,'Ocorrências 2022 (TODAS)'!$A:$A,'Ocorrências 2022 (TODAS)'!AP:AP),XLOOKUP($A277,'[1]Ocorrências 2022 (USADAS TCC Mi'!$A:$A,'[1]Ocorrências 2022 (USADAS TCC Mi'!AP:AP))</f>
        <v>#REF!</v>
      </c>
      <c r="AU277" s="8" t="str">
        <f t="array" ref="AU277">IF($D277="erro",XLOOKUP($A277,'Ocorrências 2022 (TODAS)'!$A:$A,'Ocorrências 2022 (TODAS)'!AQ:AQ),XLOOKUP($A277,'[1]Ocorrências 2022 (USADAS TCC Mi'!$A:$A,'[1]Ocorrências 2022 (USADAS TCC Mi'!AQ:AQ))</f>
        <v>#REF!</v>
      </c>
      <c r="AV277" s="8" t="str">
        <f t="array" ref="AV277">IF($D277="erro",XLOOKUP($A277,'Ocorrências 2022 (TODAS)'!$A:$A,'Ocorrências 2022 (TODAS)'!AR:AR),XLOOKUP($A277,'[1]Ocorrências 2022 (USADAS TCC Mi'!$A:$A,'[1]Ocorrências 2022 (USADAS TCC Mi'!AR:AR))</f>
        <v>#REF!</v>
      </c>
      <c r="AW277" s="8" t="str">
        <f t="array" ref="AW277">IF($D277="erro",XLOOKUP($A277,'Ocorrências 2022 (TODAS)'!$A:$A,'Ocorrências 2022 (TODAS)'!AS:AS),XLOOKUP($A277,'[1]Ocorrências 2022 (USADAS TCC Mi'!$A:$A,'[1]Ocorrências 2022 (USADAS TCC Mi'!AS:AS))</f>
        <v>#REF!</v>
      </c>
      <c r="AX277" s="8" t="str">
        <f t="array" ref="AX277">IF($D277="erro",XLOOKUP($A277,'Ocorrências 2022 (TODAS)'!$A:$A,'Ocorrências 2022 (TODAS)'!AT:AT),XLOOKUP($A277,'[1]Ocorrências 2022 (USADAS TCC Mi'!$A:$A,'[1]Ocorrências 2022 (USADAS TCC Mi'!AT:AT))</f>
        <v>#REF!</v>
      </c>
      <c r="AY277" s="8" t="str">
        <f t="array" ref="AY277">IF($D277="erro",XLOOKUP($A277,'Ocorrências 2022 (TODAS)'!$A:$A,'Ocorrências 2022 (TODAS)'!AU:AU),XLOOKUP($A277,'[1]Ocorrências 2022 (USADAS TCC Mi'!$A:$A,'[1]Ocorrências 2022 (USADAS TCC Mi'!AU:AU))</f>
        <v>#REF!</v>
      </c>
      <c r="AZ277" s="8" t="str">
        <f t="array" ref="AZ277">IF($D277="erro",XLOOKUP($A277,'Ocorrências 2022 (TODAS)'!$A:$A,'Ocorrências 2022 (TODAS)'!AV:AV),XLOOKUP($A277,'[1]Ocorrências 2022 (USADAS TCC Mi'!$A:$A,'[1]Ocorrências 2022 (USADAS TCC Mi'!AV:AV))</f>
        <v>#REF!</v>
      </c>
      <c r="BA277" s="8" t="str">
        <f t="array" ref="BA277">IF($D277="erro",XLOOKUP($A277,'Ocorrências 2022 (TODAS)'!$A:$A,'Ocorrências 2022 (TODAS)'!AW:AW),XLOOKUP($A277,'[1]Ocorrências 2022 (USADAS TCC Mi'!$A:$A,'[1]Ocorrências 2022 (USADAS TCC Mi'!AW:AW))</f>
        <v>#REF!</v>
      </c>
      <c r="BB277" s="8" t="str">
        <f t="array" ref="BB277">IF($D277="erro",XLOOKUP($A277,'Ocorrências 2022 (TODAS)'!$A:$A,'Ocorrências 2022 (TODAS)'!AX:AX),XLOOKUP($A277,'[1]Ocorrências 2022 (USADAS TCC Mi'!$A:$A,'[1]Ocorrências 2022 (USADAS TCC Mi'!AX:AX))</f>
        <v>#REF!</v>
      </c>
      <c r="BC277" s="8" t="str">
        <f t="array" ref="BC277">IF($D277="erro",XLOOKUP($A277,'Ocorrências 2022 (TODAS)'!$A:$A,'Ocorrências 2022 (TODAS)'!AY:AY),XLOOKUP($A277,'[1]Ocorrências 2022 (USADAS TCC Mi'!$A:$A,'[1]Ocorrências 2022 (USADAS TCC Mi'!AY:AY))</f>
        <v>#REF!</v>
      </c>
      <c r="BD277" s="8" t="str">
        <f t="array" ref="BD277">IF($D277="erro",XLOOKUP($A277,'Ocorrências 2022 (TODAS)'!$A:$A,'Ocorrências 2022 (TODAS)'!AZ:AZ),XLOOKUP($A277,'[1]Ocorrências 2022 (USADAS TCC Mi'!$A:$A,'[1]Ocorrências 2022 (USADAS TCC Mi'!AZ:AZ))</f>
        <v>#REF!</v>
      </c>
      <c r="BE277" s="8" t="str">
        <f t="array" ref="BE277">IF($D277="erro",XLOOKUP($A277,'Ocorrências 2022 (TODAS)'!$A:$A,'Ocorrências 2022 (TODAS)'!BA:BA),XLOOKUP($A277,'[1]Ocorrências 2022 (USADAS TCC Mi'!$A:$A,'[1]Ocorrências 2022 (USADAS TCC Mi'!BA:BA))</f>
        <v>#REF!</v>
      </c>
      <c r="BF277" s="8" t="str">
        <f t="array" ref="BF277">IF($D277="erro",XLOOKUP($A277,'Ocorrências 2022 (TODAS)'!$A:$A,'Ocorrências 2022 (TODAS)'!BB:BB),XLOOKUP($A277,'[1]Ocorrências 2022 (USADAS TCC Mi'!$A:$A,'[1]Ocorrências 2022 (USADAS TCC Mi'!BB:BB))</f>
        <v>#REF!</v>
      </c>
      <c r="BG277" s="8" t="str">
        <f t="array" ref="BG277">IF($D277="erro",XLOOKUP($A277,'Ocorrências 2022 (TODAS)'!$A:$A,'Ocorrências 2022 (TODAS)'!BC:BC),XLOOKUP($A277,'[1]Ocorrências 2022 (USADAS TCC Mi'!$A:$A,'[1]Ocorrências 2022 (USADAS TCC Mi'!BC:BC))</f>
        <v>#REF!</v>
      </c>
      <c r="BH277" s="8" t="str">
        <f t="array" ref="BH277">IF($D277="erro",XLOOKUP($A277,'Ocorrências 2022 (TODAS)'!$A:$A,'Ocorrências 2022 (TODAS)'!BD:BD),XLOOKUP($A277,'[1]Ocorrências 2022 (USADAS TCC Mi'!$A:$A,'[1]Ocorrências 2022 (USADAS TCC Mi'!BD:BD))</f>
        <v>#REF!</v>
      </c>
      <c r="BI277" s="8" t="str">
        <f t="array" ref="BI277">IF($D277="erro",XLOOKUP($A277,'Ocorrências 2022 (TODAS)'!$A:$A,'Ocorrências 2022 (TODAS)'!BE:BE),XLOOKUP($A277,'[1]Ocorrências 2022 (USADAS TCC Mi'!$A:$A,'[1]Ocorrências 2022 (USADAS TCC Mi'!BE:BE))</f>
        <v>#REF!</v>
      </c>
      <c r="BJ277" s="8" t="str">
        <f t="array" ref="BJ277">IF($D277="erro",XLOOKUP($A277,'Ocorrências 2022 (TODAS)'!$A:$A,'Ocorrências 2022 (TODAS)'!BF:BF),XLOOKUP($A277,'[1]Ocorrências 2022 (USADAS TCC Mi'!$A:$A,'[1]Ocorrências 2022 (USADAS TCC Mi'!BF:BF))</f>
        <v>#REF!</v>
      </c>
      <c r="BK277" s="8" t="str">
        <f t="array" ref="BK277">IF($D277="erro",XLOOKUP($A277,'Ocorrências 2022 (TODAS)'!$A:$A,'Ocorrências 2022 (TODAS)'!BG:BG),XLOOKUP($A277,'[1]Ocorrências 2022 (USADAS TCC Mi'!$A:$A,'[1]Ocorrências 2022 (USADAS TCC Mi'!BG:BG))</f>
        <v>#REF!</v>
      </c>
      <c r="BL277" s="8" t="str">
        <f t="array" ref="BL277">IF($D277="erro",XLOOKUP($A277,'Ocorrências 2022 (TODAS)'!$A:$A,'Ocorrências 2022 (TODAS)'!BH:BH),XLOOKUP($A277,'[1]Ocorrências 2022 (USADAS TCC Mi'!$A:$A,'[1]Ocorrências 2022 (USADAS TCC Mi'!BH:BH))</f>
        <v>#REF!</v>
      </c>
      <c r="BM277" s="8" t="str">
        <f t="array" ref="BM277">IF($D277="erro",XLOOKUP($A277,'Ocorrências 2022 (TODAS)'!$A:$A,'Ocorrências 2022 (TODAS)'!BI:BI),XLOOKUP($A277,'[1]Ocorrências 2022 (USADAS TCC Mi'!$A:$A,'[1]Ocorrências 2022 (USADAS TCC Mi'!BI:BI))</f>
        <v>#REF!</v>
      </c>
      <c r="BN277" s="8" t="str">
        <f t="array" ref="BN277">IF($D277="erro",XLOOKUP($A277,'Ocorrências 2022 (TODAS)'!$A:$A,'Ocorrências 2022 (TODAS)'!BJ:BJ),XLOOKUP($A277,'[1]Ocorrências 2022 (USADAS TCC Mi'!$A:$A,'[1]Ocorrências 2022 (USADAS TCC Mi'!BJ:BJ))</f>
        <v>#REF!</v>
      </c>
      <c r="BO277" s="8" t="str">
        <f t="array" ref="BO277">IF($D277="erro",XLOOKUP($A277,'Ocorrências 2022 (TODAS)'!$A:$A,'Ocorrências 2022 (TODAS)'!BK:BK),XLOOKUP($A277,'[1]Ocorrências 2022 (USADAS TCC Mi'!$A:$A,'[1]Ocorrências 2022 (USADAS TCC Mi'!BK:BK))</f>
        <v>#REF!</v>
      </c>
      <c r="BP277" s="8" t="str">
        <f t="array" ref="BP277">IF($D277="erro",XLOOKUP($A277,'Ocorrências 2022 (TODAS)'!$A:$A,'Ocorrências 2022 (TODAS)'!BL:BL),XLOOKUP($A277,'[1]Ocorrências 2022 (USADAS TCC Mi'!$A:$A,'[1]Ocorrências 2022 (USADAS TCC Mi'!BL:BL))</f>
        <v>#REF!</v>
      </c>
      <c r="BQ277" s="8" t="str">
        <f t="array" ref="BQ277">IF($D277="erro",XLOOKUP($A277,'Ocorrências 2022 (TODAS)'!$A:$A,'Ocorrências 2022 (TODAS)'!BM:BM),XLOOKUP($A277,'[1]Ocorrências 2022 (USADAS TCC Mi'!$A:$A,'[1]Ocorrências 2022 (USADAS TCC Mi'!BM:BM))</f>
        <v>#REF!</v>
      </c>
      <c r="BR277" s="8" t="str">
        <f t="array" ref="BR277">IF($D277="erro",XLOOKUP($A277,'Ocorrências 2022 (TODAS)'!$A:$A,'Ocorrências 2022 (TODAS)'!BN:BN),XLOOKUP($A277,'[1]Ocorrências 2022 (USADAS TCC Mi'!$A:$A,'[1]Ocorrências 2022 (USADAS TCC Mi'!BN:BN))</f>
        <v>#REF!</v>
      </c>
      <c r="BS277" s="8" t="str">
        <f t="array" ref="BS277">IF($D277="erro",XLOOKUP($A277,'Ocorrências 2022 (TODAS)'!$A:$A,'Ocorrências 2022 (TODAS)'!BO:BO),XLOOKUP($A277,'[1]Ocorrências 2022 (USADAS TCC Mi'!$A:$A,'[1]Ocorrências 2022 (USADAS TCC Mi'!BO:BO))</f>
        <v>#REF!</v>
      </c>
      <c r="BT277" s="8" t="str">
        <f t="array" ref="BT277">IF($D277="erro",XLOOKUP($A277,'Ocorrências 2022 (TODAS)'!$A:$A,'Ocorrências 2022 (TODAS)'!BP:BP),XLOOKUP($A277,'[1]Ocorrências 2022 (USADAS TCC Mi'!$A:$A,'[1]Ocorrências 2022 (USADAS TCC Mi'!BP:BP))</f>
        <v>#REF!</v>
      </c>
      <c r="BU277" s="8" t="str">
        <f t="array" ref="BU277">IF($D277="erro",XLOOKUP($A277,'Ocorrências 2022 (TODAS)'!$A:$A,'Ocorrências 2022 (TODAS)'!BQ:BQ),XLOOKUP($A277,'[1]Ocorrências 2022 (USADAS TCC Mi'!$A:$A,'[1]Ocorrências 2022 (USADAS TCC Mi'!BQ:BQ))</f>
        <v>#REF!</v>
      </c>
      <c r="BV277" s="8" t="str">
        <f t="array" ref="BV277">IF($D277="erro",XLOOKUP($A277,'Ocorrências 2022 (TODAS)'!$A:$A,'Ocorrências 2022 (TODAS)'!BR:BR),XLOOKUP($A277,'[1]Ocorrências 2022 (USADAS TCC Mi'!$A:$A,'[1]Ocorrências 2022 (USADAS TCC Mi'!BR:BR))</f>
        <v>#REF!</v>
      </c>
      <c r="BW277" s="8" t="str">
        <f t="array" ref="BW277">IF($D277="erro",XLOOKUP($A277,'Ocorrências 2022 (TODAS)'!$A:$A,'Ocorrências 2022 (TODAS)'!BS:BS),XLOOKUP($A277,'[1]Ocorrências 2022 (USADAS TCC Mi'!$A:$A,'[1]Ocorrências 2022 (USADAS TCC Mi'!BS:BS))</f>
        <v>#REF!</v>
      </c>
      <c r="BX277" s="8" t="str">
        <f t="array" ref="BX277">IF($D277="erro",XLOOKUP($A277,'Ocorrências 2022 (TODAS)'!$A:$A,'Ocorrências 2022 (TODAS)'!BT:BT),XLOOKUP($A277,'[1]Ocorrências 2022 (USADAS TCC Mi'!$A:$A,'[1]Ocorrências 2022 (USADAS TCC Mi'!BT:BT))</f>
        <v>#REF!</v>
      </c>
      <c r="BY277" s="8" t="str">
        <f t="array" ref="BY277">IF($D277="erro",XLOOKUP($A277,'Ocorrências 2022 (TODAS)'!$A:$A,'Ocorrências 2022 (TODAS)'!BU:BU),XLOOKUP($A277,'[1]Ocorrências 2022 (USADAS TCC Mi'!$A:$A,'[1]Ocorrências 2022 (USADAS TCC Mi'!BU:BU))</f>
        <v>#REF!</v>
      </c>
      <c r="BZ277" s="8" t="str">
        <f t="array" ref="BZ277">IF($D277="erro",XLOOKUP($A277,'Ocorrências 2022 (TODAS)'!$A:$A,'Ocorrências 2022 (TODAS)'!BV:BV),XLOOKUP($A277,'[1]Ocorrências 2022 (USADAS TCC Mi'!$A:$A,'[1]Ocorrências 2022 (USADAS TCC Mi'!BV:BV))</f>
        <v>#REF!</v>
      </c>
      <c r="CA277" s="8" t="str">
        <f t="array" ref="CA277">IF($D277="erro",XLOOKUP($A277,'Ocorrências 2022 (TODAS)'!$A:$A,'Ocorrências 2022 (TODAS)'!BW:BW),XLOOKUP($A277,'[1]Ocorrências 2022 (USADAS TCC Mi'!$A:$A,'[1]Ocorrências 2022 (USADAS TCC Mi'!BW:BW))</f>
        <v>#REF!</v>
      </c>
      <c r="CB277" s="8" t="str">
        <f t="array" ref="CB277">IF($D277="erro",XLOOKUP($A277,'Ocorrências 2022 (TODAS)'!$A:$A,'Ocorrências 2022 (TODAS)'!BX:BX),XLOOKUP($A277,'[1]Ocorrências 2022 (USADAS TCC Mi'!$A:$A,'[1]Ocorrências 2022 (USADAS TCC Mi'!BX:BX))</f>
        <v>#REF!</v>
      </c>
      <c r="CC277" s="8" t="str">
        <f t="array" ref="CC277">IF($D277="erro",XLOOKUP($A277,'Ocorrências 2022 (TODAS)'!$A:$A,'Ocorrências 2022 (TODAS)'!BY:BY),XLOOKUP($A277,'[1]Ocorrências 2022 (USADAS TCC Mi'!$A:$A,'[1]Ocorrências 2022 (USADAS TCC Mi'!BY:BY))</f>
        <v>#REF!</v>
      </c>
      <c r="CD277" s="8" t="str">
        <f t="array" ref="CD277">IF($D277="erro",XLOOKUP($A277,'Ocorrências 2022 (TODAS)'!$A:$A,'Ocorrências 2022 (TODAS)'!BZ:BZ),XLOOKUP($A277,'[1]Ocorrências 2022 (USADAS TCC Mi'!$A:$A,'[1]Ocorrências 2022 (USADAS TCC Mi'!BZ:BZ))</f>
        <v>#REF!</v>
      </c>
      <c r="CE277" s="8" t="str">
        <f t="array" ref="CE277">IF($D277="erro",XLOOKUP($A277,'Ocorrências 2022 (TODAS)'!$A:$A,'Ocorrências 2022 (TODAS)'!CA:CA),XLOOKUP($A277,'[1]Ocorrências 2022 (USADAS TCC Mi'!$A:$A,'[1]Ocorrências 2022 (USADAS TCC Mi'!CA:CA))</f>
        <v>#REF!</v>
      </c>
      <c r="CF277" s="8" t="str">
        <f t="array" ref="CF277">IF($D277="erro",XLOOKUP($A277,'Ocorrências 2022 (TODAS)'!$A:$A,'Ocorrências 2022 (TODAS)'!CB:CB),XLOOKUP($A277,'[1]Ocorrências 2022 (USADAS TCC Mi'!$A:$A,'[1]Ocorrências 2022 (USADAS TCC Mi'!CB:CB))</f>
        <v>#REF!</v>
      </c>
      <c r="CG277" s="8" t="str">
        <f t="array" ref="CG277">IF($D277="erro",XLOOKUP($A277,'Ocorrências 2022 (TODAS)'!$A:$A,'Ocorrências 2022 (TODAS)'!CC:CC),XLOOKUP($A277,'[1]Ocorrências 2022 (USADAS TCC Mi'!$A:$A,'[1]Ocorrências 2022 (USADAS TCC Mi'!CC:CC))</f>
        <v>#REF!</v>
      </c>
      <c r="CH277" s="8" t="str">
        <f t="array" ref="CH277">IF($D277="erro",XLOOKUP($A277,'Ocorrências 2022 (TODAS)'!$A:$A,'Ocorrências 2022 (TODAS)'!CD:CD),XLOOKUP($A277,'[1]Ocorrências 2022 (USADAS TCC Mi'!$A:$A,'[1]Ocorrências 2022 (USADAS TCC Mi'!CD:CD))</f>
        <v>#REF!</v>
      </c>
      <c r="CI277" s="8" t="str">
        <f t="array" ref="CI277">IF($D277="erro",XLOOKUP($A277,'Ocorrências 2022 (TODAS)'!$A:$A,'Ocorrências 2022 (TODAS)'!CE:CE),XLOOKUP($A277,'[1]Ocorrências 2022 (USADAS TCC Mi'!$A:$A,'[1]Ocorrências 2022 (USADAS TCC Mi'!CE:CE))</f>
        <v>#REF!</v>
      </c>
      <c r="CJ277" s="8" t="str">
        <f t="array" ref="CJ277">IF($D277="erro",XLOOKUP($A277,'Ocorrências 2022 (TODAS)'!$A:$A,'Ocorrências 2022 (TODAS)'!CF:CF),XLOOKUP($A277,'[1]Ocorrências 2022 (USADAS TCC Mi'!$A:$A,'[1]Ocorrências 2022 (USADAS TCC Mi'!CF:CF))</f>
        <v>#REF!</v>
      </c>
      <c r="CK277" s="8" t="str">
        <f t="array" ref="CK277">IF($D277="erro",XLOOKUP($A277,'Ocorrências 2022 (TODAS)'!$A:$A,'Ocorrências 2022 (TODAS)'!CG:CG),XLOOKUP($A277,'[1]Ocorrências 2022 (USADAS TCC Mi'!$A:$A,'[1]Ocorrências 2022 (USADAS TCC Mi'!CG:CG))</f>
        <v>#REF!</v>
      </c>
      <c r="CL277" s="163" t="str">
        <f t="array" ref="CL277">IF($D277="erro",XLOOKUP($A277,'Ocorrências 2022 (TODAS)'!$A:$A,'Ocorrências 2022 (TODAS)'!CH:CH),XLOOKUP($A277,'[1]Ocorrências 2022 (USADAS TCC Mi'!$A:$A,'[1]Ocorrências 2022 (USADAS TCC Mi'!CH:CH))</f>
        <v>#REF!</v>
      </c>
      <c r="CM277" s="8" t="str">
        <f t="array" ref="CM277">IF($D277="erro",XLOOKUP($A277,'Ocorrências 2022 (TODAS)'!$A:$A,'Ocorrências 2022 (TODAS)'!CI:CI),XLOOKUP($A277,'[1]Ocorrências 2022 (USADAS TCC Mi'!$A:$A,'[1]Ocorrências 2022 (USADAS TCC Mi'!CI:CI))</f>
        <v>#REF!</v>
      </c>
      <c r="CN277" s="8" t="str">
        <f t="array" ref="CN277">IF($D277="erro",XLOOKUP($A277,'Ocorrências 2022 (TODAS)'!$A:$A,'Ocorrências 2022 (TODAS)'!CJ:CJ),XLOOKUP($A277,'[1]Ocorrências 2022 (USADAS TCC Mi'!$A:$A,'[1]Ocorrências 2022 (USADAS TCC Mi'!CJ:CJ))</f>
        <v>#REF!</v>
      </c>
      <c r="CO277" s="8" t="str">
        <f t="array" ref="CO277">IF($D277="erro",XLOOKUP($A277,'Ocorrências 2022 (TODAS)'!$A:$A,'Ocorrências 2022 (TODAS)'!CK:CK),XLOOKUP($A277,'[1]Ocorrências 2022 (USADAS TCC Mi'!$A:$A,'[1]Ocorrências 2022 (USADAS TCC Mi'!CK:CK))</f>
        <v>#REF!</v>
      </c>
      <c r="CP277" s="8" t="str">
        <f t="array" ref="CP277">IF($D277="erro",XLOOKUP($A277,'Ocorrências 2022 (TODAS)'!$A:$A,'Ocorrências 2022 (TODAS)'!CL:CL),XLOOKUP($A277,'[1]Ocorrências 2022 (USADAS TCC Mi'!$A:$A,'[1]Ocorrências 2022 (USADAS TCC Mi'!CL:CL))</f>
        <v>#REF!</v>
      </c>
      <c r="CQ277" s="8" t="str">
        <f t="array" ref="CQ277">IF($D277="erro",XLOOKUP($A277,'Ocorrências 2022 (TODAS)'!$A:$A,'Ocorrências 2022 (TODAS)'!CM:CM),XLOOKUP($A277,'[1]Ocorrências 2022 (USADAS TCC Mi'!$A:$A,'[1]Ocorrências 2022 (USADAS TCC Mi'!CM:CM))</f>
        <v>#REF!</v>
      </c>
      <c r="CR277" s="8" t="str">
        <f t="array" ref="CR277">IF($D277="erro",XLOOKUP($A277,'Ocorrências 2022 (TODAS)'!$A:$A,'Ocorrências 2022 (TODAS)'!CN:CN),XLOOKUP($A277,'[1]Ocorrências 2022 (USADAS TCC Mi'!$A:$A,'[1]Ocorrências 2022 (USADAS TCC Mi'!CN:CN))</f>
        <v>#REF!</v>
      </c>
      <c r="CS277" s="8" t="str">
        <f t="array" ref="CS277">IF($D277="erro",XLOOKUP($A277,'Ocorrências 2022 (TODAS)'!$A:$A,'Ocorrências 2022 (TODAS)'!CO:CO),XLOOKUP($A277,'[1]Ocorrências 2022 (USADAS TCC Mi'!$A:$A,'[1]Ocorrências 2022 (USADAS TCC Mi'!CO:CO))</f>
        <v>#REF!</v>
      </c>
      <c r="CT277" s="8" t="str">
        <f t="array" ref="CT277">IF($D277="erro",XLOOKUP($A277,'Ocorrências 2022 (TODAS)'!$A:$A,'Ocorrências 2022 (TODAS)'!CP:CP),XLOOKUP($A277,'[1]Ocorrências 2022 (USADAS TCC Mi'!$A:$A,'[1]Ocorrências 2022 (USADAS TCC Mi'!CP:CP))</f>
        <v>#REF!</v>
      </c>
      <c r="CU277" s="8" t="str">
        <f t="array" ref="CU277">IF($D277="erro",XLOOKUP($A277,'Ocorrências 2022 (TODAS)'!$A:$A,'Ocorrências 2022 (TODAS)'!CQ:CQ),XLOOKUP($A277,'[1]Ocorrências 2022 (USADAS TCC Mi'!$A:$A,'[1]Ocorrências 2022 (USADAS TCC Mi'!CQ:CQ))</f>
        <v>#REF!</v>
      </c>
      <c r="CV277" s="8" t="str">
        <f t="array" ref="CV277">IF($D277="erro",XLOOKUP($A277,'Ocorrências 2022 (TODAS)'!$A:$A,'Ocorrências 2022 (TODAS)'!CR:CR),XLOOKUP($A277,'[1]Ocorrências 2022 (USADAS TCC Mi'!$A:$A,'[1]Ocorrências 2022 (USADAS TCC Mi'!CR:CR))</f>
        <v>#REF!</v>
      </c>
      <c r="CW277" s="8" t="str">
        <f t="array" ref="CW277">IF($D277="erro",XLOOKUP($A277,'Ocorrências 2022 (TODAS)'!$A:$A,'Ocorrências 2022 (TODAS)'!CS:CS),XLOOKUP($A277,'[1]Ocorrências 2022 (USADAS TCC Mi'!$A:$A,'[1]Ocorrências 2022 (USADAS TCC Mi'!CS:CS))</f>
        <v>#REF!</v>
      </c>
      <c r="CX277" s="8" t="str">
        <f t="array" ref="CX277">IF($D277="erro",XLOOKUP($A277,'Ocorrências 2022 (TODAS)'!$A:$A,'Ocorrências 2022 (TODAS)'!CT:CT),XLOOKUP($A277,'[1]Ocorrências 2022 (USADAS TCC Mi'!$A:$A,'[1]Ocorrências 2022 (USADAS TCC Mi'!CT:CT))</f>
        <v>#REF!</v>
      </c>
      <c r="CY277" s="8" t="str">
        <f t="array" ref="CY277">IF($D277="erro",XLOOKUP($A277,'Ocorrências 2022 (TODAS)'!$A:$A,'Ocorrências 2022 (TODAS)'!CU:CU),XLOOKUP($A277,'[1]Ocorrências 2022 (USADAS TCC Mi'!$A:$A,'[1]Ocorrências 2022 (USADAS TCC Mi'!CU:CU))</f>
        <v>#REF!</v>
      </c>
      <c r="CZ277" s="8" t="str">
        <f t="array" ref="CZ277">IF($D277="erro",XLOOKUP($A277,'Ocorrências 2022 (TODAS)'!$A:$A,'Ocorrências 2022 (TODAS)'!CV:CV),XLOOKUP($A277,'[1]Ocorrências 2022 (USADAS TCC Mi'!$A:$A,'[1]Ocorrências 2022 (USADAS TCC Mi'!CV:CV))</f>
        <v>#REF!</v>
      </c>
      <c r="DA277" s="8" t="str">
        <f t="array" ref="DA277">IF($D277="erro",XLOOKUP($A277,'Ocorrências 2022 (TODAS)'!$A:$A,'Ocorrências 2022 (TODAS)'!CW:CW),XLOOKUP($A277,'[1]Ocorrências 2022 (USADAS TCC Mi'!$A:$A,'[1]Ocorrências 2022 (USADAS TCC Mi'!CW:CW))</f>
        <v>#REF!</v>
      </c>
      <c r="DB277" s="8" t="str">
        <f t="array" ref="DB277">IF($D277="erro",XLOOKUP($A277,'Ocorrências 2022 (TODAS)'!$A:$A,'Ocorrências 2022 (TODAS)'!CX:CX),XLOOKUP($A277,'[1]Ocorrências 2022 (USADAS TCC Mi'!$A:$A,'[1]Ocorrências 2022 (USADAS TCC Mi'!CX:CX))</f>
        <v>#REF!</v>
      </c>
      <c r="DC277" s="8" t="str">
        <f t="array" ref="DC277">IF($D277="erro",XLOOKUP($A277,'Ocorrências 2022 (TODAS)'!$A:$A,'Ocorrências 2022 (TODAS)'!CY:CY),XLOOKUP($A277,'[1]Ocorrências 2022 (USADAS TCC Mi'!$A:$A,'[1]Ocorrências 2022 (USADAS TCC Mi'!CY:CY))</f>
        <v>#REF!</v>
      </c>
      <c r="DD277" s="8" t="str">
        <f t="array" ref="DD277">IF($D277="erro",XLOOKUP($A277,'Ocorrências 2022 (TODAS)'!$A:$A,'Ocorrências 2022 (TODAS)'!CZ:CZ),XLOOKUP($A277,'[1]Ocorrências 2022 (USADAS TCC Mi'!$A:$A,'[1]Ocorrências 2022 (USADAS TCC Mi'!CZ:CZ))</f>
        <v>#REF!</v>
      </c>
      <c r="DE277" s="8" t="str">
        <f t="array" ref="DE277">IF($D277="erro",XLOOKUP($A277,'Ocorrências 2022 (TODAS)'!$A:$A,'Ocorrências 2022 (TODAS)'!DA:DA),XLOOKUP($A277,'[1]Ocorrências 2022 (USADAS TCC Mi'!$A:$A,'[1]Ocorrências 2022 (USADAS TCC Mi'!DA:DA))</f>
        <v>#REF!</v>
      </c>
      <c r="DF277" s="8" t="str">
        <f t="array" ref="DF277">IF($D277="erro",XLOOKUP($A277,'Ocorrências 2022 (TODAS)'!$A:$A,'Ocorrências 2022 (TODAS)'!DB:DB),XLOOKUP($A277,'[1]Ocorrências 2022 (USADAS TCC Mi'!$A:$A,'[1]Ocorrências 2022 (USADAS TCC Mi'!DB:DB))</f>
        <v>#REF!</v>
      </c>
      <c r="DG277" s="8" t="str">
        <f t="array" ref="DG277">IF($D277="erro",XLOOKUP($A277,'Ocorrências 2022 (TODAS)'!$A:$A,'Ocorrências 2022 (TODAS)'!DC:DC),XLOOKUP($A277,'[1]Ocorrências 2022 (USADAS TCC Mi'!$A:$A,'[1]Ocorrências 2022 (USADAS TCC Mi'!DC:DC))</f>
        <v>#REF!</v>
      </c>
    </row>
    <row r="278" ht="15.75" customHeight="1">
      <c r="A278" s="128">
        <v>4647.0</v>
      </c>
      <c r="B278" s="128">
        <v>4647.0</v>
      </c>
      <c r="D278" s="8" t="str">
        <f t="shared" si="1"/>
        <v>Ok</v>
      </c>
      <c r="F278" s="8" t="str">
        <f t="array" ref="F278">IF($D278="erro",XLOOKUP($A278,'Ocorrências 2022 (TODAS)'!$A:$A,'Ocorrências 2022 (TODAS)'!B:B),XLOOKUP($A278,'[1]Ocorrências 2022 (USADAS TCC Mi'!$A:$A,'[1]Ocorrências 2022 (USADAS TCC Mi'!B:B))</f>
        <v>#REF!</v>
      </c>
      <c r="G278" s="8" t="str">
        <f t="array" ref="G278">IF($D278="erro",XLOOKUP($A278,'Ocorrências 2022 (TODAS)'!$A:$A,'Ocorrências 2022 (TODAS)'!C:C),XLOOKUP($A278,'[1]Ocorrências 2022 (USADAS TCC Mi'!$A:$A,'[1]Ocorrências 2022 (USADAS TCC Mi'!C:C))</f>
        <v>#REF!</v>
      </c>
      <c r="H278" s="8" t="str">
        <f t="array" ref="H278">IF($D278="erro",XLOOKUP($A278,'Ocorrências 2022 (TODAS)'!$A:$A,'Ocorrências 2022 (TODAS)'!D:D),XLOOKUP($A278,'[1]Ocorrências 2022 (USADAS TCC Mi'!$A:$A,'[1]Ocorrências 2022 (USADAS TCC Mi'!D:D))</f>
        <v>#REF!</v>
      </c>
      <c r="I278" s="8" t="str">
        <f t="array" ref="I278">IF($D278="erro",XLOOKUP($A278,'Ocorrências 2022 (TODAS)'!$A:$A,'Ocorrências 2022 (TODAS)'!E:E),XLOOKUP($A278,'[1]Ocorrências 2022 (USADAS TCC Mi'!$A:$A,'[1]Ocorrências 2022 (USADAS TCC Mi'!E:E))</f>
        <v>#REF!</v>
      </c>
      <c r="J278" s="8" t="str">
        <f t="array" ref="J278">IF($D278="erro",XLOOKUP($A278,'Ocorrências 2022 (TODAS)'!$A:$A,'Ocorrências 2022 (TODAS)'!F:F),XLOOKUP($A278,'[1]Ocorrências 2022 (USADAS TCC Mi'!$A:$A,'[1]Ocorrências 2022 (USADAS TCC Mi'!F:F))</f>
        <v>#REF!</v>
      </c>
      <c r="K278" s="8" t="str">
        <f t="array" ref="K278">IF($D278="erro",XLOOKUP($A278,'Ocorrências 2022 (TODAS)'!$A:$A,'Ocorrências 2022 (TODAS)'!G:G),XLOOKUP($A278,'[1]Ocorrências 2022 (USADAS TCC Mi'!$A:$A,'[1]Ocorrências 2022 (USADAS TCC Mi'!G:G))</f>
        <v>#REF!</v>
      </c>
      <c r="L278" s="8" t="str">
        <f t="array" ref="L278">IF($D278="erro",XLOOKUP($A278,'Ocorrências 2022 (TODAS)'!$A:$A,'Ocorrências 2022 (TODAS)'!H:H),XLOOKUP($A278,'[1]Ocorrências 2022 (USADAS TCC Mi'!$A:$A,'[1]Ocorrências 2022 (USADAS TCC Mi'!H:H))</f>
        <v>#REF!</v>
      </c>
      <c r="M278" s="8" t="str">
        <f t="array" ref="M278">IF($D278="erro",XLOOKUP($A278,'Ocorrências 2022 (TODAS)'!$A:$A,'Ocorrências 2022 (TODAS)'!I:I),XLOOKUP($A278,'[1]Ocorrências 2022 (USADAS TCC Mi'!$A:$A,'[1]Ocorrências 2022 (USADAS TCC Mi'!I:I))</f>
        <v>#REF!</v>
      </c>
      <c r="N278" s="8" t="str">
        <f t="array" ref="N278">IF($D278="erro",XLOOKUP($A278,'Ocorrências 2022 (TODAS)'!$A:$A,'Ocorrências 2022 (TODAS)'!J:J),XLOOKUP($A278,'[1]Ocorrências 2022 (USADAS TCC Mi'!$A:$A,'[1]Ocorrências 2022 (USADAS TCC Mi'!J:J))</f>
        <v>#REF!</v>
      </c>
      <c r="O278" s="8" t="str">
        <f t="array" ref="O278">IF($D278="erro",XLOOKUP($A278,'Ocorrências 2022 (TODAS)'!$A:$A,'Ocorrências 2022 (TODAS)'!K:K),XLOOKUP($A278,'[1]Ocorrências 2022 (USADAS TCC Mi'!$A:$A,'[1]Ocorrências 2022 (USADAS TCC Mi'!K:K))</f>
        <v>#REF!</v>
      </c>
      <c r="P278" s="8" t="str">
        <f t="array" ref="P278">IF($D278="erro",XLOOKUP($A278,'Ocorrências 2022 (TODAS)'!$A:$A,'Ocorrências 2022 (TODAS)'!L:L),XLOOKUP($A278,'[1]Ocorrências 2022 (USADAS TCC Mi'!$A:$A,'[1]Ocorrências 2022 (USADAS TCC Mi'!L:L))</f>
        <v>#REF!</v>
      </c>
      <c r="Q278" s="8" t="str">
        <f t="array" ref="Q278">IF($D278="erro",XLOOKUP($A278,'Ocorrências 2022 (TODAS)'!$A:$A,'Ocorrências 2022 (TODAS)'!M:M),XLOOKUP($A278,'[1]Ocorrências 2022 (USADAS TCC Mi'!$A:$A,'[1]Ocorrências 2022 (USADAS TCC Mi'!M:M))</f>
        <v>#REF!</v>
      </c>
      <c r="R278" s="8" t="str">
        <f t="array" ref="R278">IF($D278="erro",XLOOKUP($A278,'Ocorrências 2022 (TODAS)'!$A:$A,'Ocorrências 2022 (TODAS)'!N:N),XLOOKUP($A278,'[1]Ocorrências 2022 (USADAS TCC Mi'!$A:$A,'[1]Ocorrências 2022 (USADAS TCC Mi'!N:N))</f>
        <v>#REF!</v>
      </c>
      <c r="S278" s="8" t="str">
        <f t="array" ref="S278">IF($D278="erro",XLOOKUP($A278,'Ocorrências 2022 (TODAS)'!$A:$A,'Ocorrências 2022 (TODAS)'!O:O),XLOOKUP($A278,'[1]Ocorrências 2022 (USADAS TCC Mi'!$A:$A,'[1]Ocorrências 2022 (USADAS TCC Mi'!O:O))</f>
        <v>#REF!</v>
      </c>
      <c r="T278" s="8" t="str">
        <f t="array" ref="T278">IF($D278="erro",XLOOKUP($A278,'Ocorrências 2022 (TODAS)'!$A:$A,'Ocorrências 2022 (TODAS)'!P:P),XLOOKUP($A278,'[1]Ocorrências 2022 (USADAS TCC Mi'!$A:$A,'[1]Ocorrências 2022 (USADAS TCC Mi'!P:P))</f>
        <v>#REF!</v>
      </c>
      <c r="U278" s="8" t="str">
        <f t="array" ref="U278">IF($D278="erro",XLOOKUP($A278,'Ocorrências 2022 (TODAS)'!$A:$A,'Ocorrências 2022 (TODAS)'!Q:Q),XLOOKUP($A278,'[1]Ocorrências 2022 (USADAS TCC Mi'!$A:$A,'[1]Ocorrências 2022 (USADAS TCC Mi'!Q:Q))</f>
        <v>#REF!</v>
      </c>
      <c r="V278" s="8" t="str">
        <f t="array" ref="V278">IF($D278="erro",XLOOKUP($A278,'Ocorrências 2022 (TODAS)'!$A:$A,'Ocorrências 2022 (TODAS)'!R:R),XLOOKUP($A278,'[1]Ocorrências 2022 (USADAS TCC Mi'!$A:$A,'[1]Ocorrências 2022 (USADAS TCC Mi'!R:R))</f>
        <v>#REF!</v>
      </c>
      <c r="W278" s="8" t="str">
        <f t="array" ref="W278">IF($D278="erro",XLOOKUP($A278,'Ocorrências 2022 (TODAS)'!$A:$A,'Ocorrências 2022 (TODAS)'!S:S),XLOOKUP($A278,'[1]Ocorrências 2022 (USADAS TCC Mi'!$A:$A,'[1]Ocorrências 2022 (USADAS TCC Mi'!S:S))</f>
        <v>#REF!</v>
      </c>
      <c r="X278" s="8" t="str">
        <f t="array" ref="X278">IF($D278="erro",XLOOKUP($A278,'Ocorrências 2022 (TODAS)'!$A:$A,'Ocorrências 2022 (TODAS)'!T:T),XLOOKUP($A278,'[1]Ocorrências 2022 (USADAS TCC Mi'!$A:$A,'[1]Ocorrências 2022 (USADAS TCC Mi'!T:T))</f>
        <v>#REF!</v>
      </c>
      <c r="Y278" s="8" t="str">
        <f t="array" ref="Y278">IF($D278="erro",XLOOKUP($A278,'Ocorrências 2022 (TODAS)'!$A:$A,'Ocorrências 2022 (TODAS)'!U:U),XLOOKUP($A278,'[1]Ocorrências 2022 (USADAS TCC Mi'!$A:$A,'[1]Ocorrências 2022 (USADAS TCC Mi'!U:U))</f>
        <v>#REF!</v>
      </c>
      <c r="Z278" s="162" t="str">
        <f t="array" ref="Z278">IF($D278="erro",XLOOKUP($A278,'Ocorrências 2022 (TODAS)'!$A:$A,'Ocorrências 2022 (TODAS)'!V:V),XLOOKUP($A278,'[1]Ocorrências 2022 (USADAS TCC Mi'!$A:$A,'[1]Ocorrências 2022 (USADAS TCC Mi'!V:V))</f>
        <v>#REF!</v>
      </c>
      <c r="AA278" s="162" t="str">
        <f t="array" ref="AA278">IF($D278="erro",XLOOKUP($A278,'Ocorrências 2022 (TODAS)'!$A:$A,'Ocorrências 2022 (TODAS)'!W:W),XLOOKUP($A278,'[1]Ocorrências 2022 (USADAS TCC Mi'!$A:$A,'[1]Ocorrências 2022 (USADAS TCC Mi'!W:W))</f>
        <v>#REF!</v>
      </c>
      <c r="AB278" s="8" t="str">
        <f t="array" ref="AB278">IF($D278="erro",XLOOKUP($A278,'Ocorrências 2022 (TODAS)'!$A:$A,'Ocorrências 2022 (TODAS)'!X:X),XLOOKUP($A278,'[1]Ocorrências 2022 (USADAS TCC Mi'!$A:$A,'[1]Ocorrências 2022 (USADAS TCC Mi'!X:X))</f>
        <v>#REF!</v>
      </c>
      <c r="AC278" s="8" t="str">
        <f t="array" ref="AC278">IF($D278="erro",XLOOKUP($A278,'Ocorrências 2022 (TODAS)'!$A:$A,'Ocorrências 2022 (TODAS)'!Y:Y),XLOOKUP($A278,'[1]Ocorrências 2022 (USADAS TCC Mi'!$A:$A,'[1]Ocorrências 2022 (USADAS TCC Mi'!Y:Y))</f>
        <v>#REF!</v>
      </c>
      <c r="AD278" s="8" t="str">
        <f t="array" ref="AD278">IF($D278="erro",XLOOKUP($A278,'Ocorrências 2022 (TODAS)'!$A:$A,'Ocorrências 2022 (TODAS)'!Z:Z),XLOOKUP($A278,'[1]Ocorrências 2022 (USADAS TCC Mi'!$A:$A,'[1]Ocorrências 2022 (USADAS TCC Mi'!Z:Z))</f>
        <v>#REF!</v>
      </c>
      <c r="AE278" s="8" t="str">
        <f t="array" ref="AE278">IF($D278="erro",XLOOKUP($A278,'Ocorrências 2022 (TODAS)'!$A:$A,'Ocorrências 2022 (TODAS)'!AA:AA),XLOOKUP($A278,'[1]Ocorrências 2022 (USADAS TCC Mi'!$A:$A,'[1]Ocorrências 2022 (USADAS TCC Mi'!AA:AA))</f>
        <v>#REF!</v>
      </c>
      <c r="AF278" s="8" t="str">
        <f t="array" ref="AF278">IF($D278="erro",XLOOKUP($A278,'Ocorrências 2022 (TODAS)'!$A:$A,'Ocorrências 2022 (TODAS)'!AB:AB),XLOOKUP($A278,'[1]Ocorrências 2022 (USADAS TCC Mi'!$A:$A,'[1]Ocorrências 2022 (USADAS TCC Mi'!AB:AB))</f>
        <v>#REF!</v>
      </c>
      <c r="AG278" s="8" t="str">
        <f t="array" ref="AG278">IF($D278="erro",XLOOKUP($A278,'Ocorrências 2022 (TODAS)'!$A:$A,'Ocorrências 2022 (TODAS)'!AC:AC),XLOOKUP($A278,'[1]Ocorrências 2022 (USADAS TCC Mi'!$A:$A,'[1]Ocorrências 2022 (USADAS TCC Mi'!AC:AC))</f>
        <v>#REF!</v>
      </c>
      <c r="AH278" s="8" t="str">
        <f t="array" ref="AH278">IF($D278="erro",XLOOKUP($A278,'Ocorrências 2022 (TODAS)'!$A:$A,'Ocorrências 2022 (TODAS)'!AD:AD),XLOOKUP($A278,'[1]Ocorrências 2022 (USADAS TCC Mi'!$A:$A,'[1]Ocorrências 2022 (USADAS TCC Mi'!AD:AD))</f>
        <v>#REF!</v>
      </c>
      <c r="AI278" s="8" t="str">
        <f t="array" ref="AI278">IF($D278="erro",XLOOKUP($A278,'Ocorrências 2022 (TODAS)'!$A:$A,'Ocorrências 2022 (TODAS)'!AE:AE),XLOOKUP($A278,'[1]Ocorrências 2022 (USADAS TCC Mi'!$A:$A,'[1]Ocorrências 2022 (USADAS TCC Mi'!AE:AE))</f>
        <v>#REF!</v>
      </c>
      <c r="AJ278" s="8" t="str">
        <f t="array" ref="AJ278">IF($D278="erro",XLOOKUP($A278,'Ocorrências 2022 (TODAS)'!$A:$A,'Ocorrências 2022 (TODAS)'!AF:AF),XLOOKUP($A278,'[1]Ocorrências 2022 (USADAS TCC Mi'!$A:$A,'[1]Ocorrências 2022 (USADAS TCC Mi'!AF:AF))</f>
        <v>#REF!</v>
      </c>
      <c r="AK278" s="8" t="str">
        <f t="array" ref="AK278">IF($D278="erro",XLOOKUP($A278,'Ocorrências 2022 (TODAS)'!$A:$A,'Ocorrências 2022 (TODAS)'!AG:AG),XLOOKUP($A278,'[1]Ocorrências 2022 (USADAS TCC Mi'!$A:$A,'[1]Ocorrências 2022 (USADAS TCC Mi'!AG:AG))</f>
        <v>#REF!</v>
      </c>
      <c r="AL278" s="8" t="str">
        <f t="array" ref="AL278">IF($D278="erro",XLOOKUP($A278,'Ocorrências 2022 (TODAS)'!$A:$A,'Ocorrências 2022 (TODAS)'!AH:AH),XLOOKUP($A278,'[1]Ocorrências 2022 (USADAS TCC Mi'!$A:$A,'[1]Ocorrências 2022 (USADAS TCC Mi'!AH:AH))</f>
        <v>#REF!</v>
      </c>
      <c r="AM278" s="8" t="str">
        <f t="array" ref="AM278">IF($D278="erro",XLOOKUP($A278,'Ocorrências 2022 (TODAS)'!$A:$A,'Ocorrências 2022 (TODAS)'!AI:AI),XLOOKUP($A278,'[1]Ocorrências 2022 (USADAS TCC Mi'!$A:$A,'[1]Ocorrências 2022 (USADAS TCC Mi'!AI:AI))</f>
        <v>#REF!</v>
      </c>
      <c r="AN278" s="8" t="str">
        <f t="array" ref="AN278">IF($D278="erro",XLOOKUP($A278,'Ocorrências 2022 (TODAS)'!$A:$A,'Ocorrências 2022 (TODAS)'!AJ:AJ),XLOOKUP($A278,'[1]Ocorrências 2022 (USADAS TCC Mi'!$A:$A,'[1]Ocorrências 2022 (USADAS TCC Mi'!AJ:AJ))</f>
        <v>#REF!</v>
      </c>
      <c r="AO278" s="8" t="str">
        <f t="array" ref="AO278">IF($D278="erro",XLOOKUP($A278,'Ocorrências 2022 (TODAS)'!$A:$A,'Ocorrências 2022 (TODAS)'!AK:AK),XLOOKUP($A278,'[1]Ocorrências 2022 (USADAS TCC Mi'!$A:$A,'[1]Ocorrências 2022 (USADAS TCC Mi'!AK:AK))</f>
        <v>#REF!</v>
      </c>
      <c r="AP278" s="8" t="str">
        <f t="array" ref="AP278">IF($D278="erro",XLOOKUP($A278,'Ocorrências 2022 (TODAS)'!$A:$A,'Ocorrências 2022 (TODAS)'!AL:AL),XLOOKUP($A278,'[1]Ocorrências 2022 (USADAS TCC Mi'!$A:$A,'[1]Ocorrências 2022 (USADAS TCC Mi'!AL:AL))</f>
        <v>#REF!</v>
      </c>
      <c r="AQ278" s="8" t="str">
        <f t="array" ref="AQ278">IF($D278="erro",XLOOKUP($A278,'Ocorrências 2022 (TODAS)'!$A:$A,'Ocorrências 2022 (TODAS)'!AM:AM),XLOOKUP($A278,'[1]Ocorrências 2022 (USADAS TCC Mi'!$A:$A,'[1]Ocorrências 2022 (USADAS TCC Mi'!AM:AM))</f>
        <v>#REF!</v>
      </c>
      <c r="AR278" s="8" t="str">
        <f t="array" ref="AR278">IF($D278="erro",XLOOKUP($A278,'Ocorrências 2022 (TODAS)'!$A:$A,'Ocorrências 2022 (TODAS)'!AN:AN),XLOOKUP($A278,'[1]Ocorrências 2022 (USADAS TCC Mi'!$A:$A,'[1]Ocorrências 2022 (USADAS TCC Mi'!AN:AN))</f>
        <v>#REF!</v>
      </c>
      <c r="AS278" s="8" t="str">
        <f t="array" ref="AS278">IF($D278="erro",XLOOKUP($A278,'Ocorrências 2022 (TODAS)'!$A:$A,'Ocorrências 2022 (TODAS)'!AO:AO),XLOOKUP($A278,'[1]Ocorrências 2022 (USADAS TCC Mi'!$A:$A,'[1]Ocorrências 2022 (USADAS TCC Mi'!AO:AO))</f>
        <v>#REF!</v>
      </c>
      <c r="AT278" s="8" t="str">
        <f t="array" ref="AT278">IF($D278="erro",XLOOKUP($A278,'Ocorrências 2022 (TODAS)'!$A:$A,'Ocorrências 2022 (TODAS)'!AP:AP),XLOOKUP($A278,'[1]Ocorrências 2022 (USADAS TCC Mi'!$A:$A,'[1]Ocorrências 2022 (USADAS TCC Mi'!AP:AP))</f>
        <v>#REF!</v>
      </c>
      <c r="AU278" s="8" t="str">
        <f t="array" ref="AU278">IF($D278="erro",XLOOKUP($A278,'Ocorrências 2022 (TODAS)'!$A:$A,'Ocorrências 2022 (TODAS)'!AQ:AQ),XLOOKUP($A278,'[1]Ocorrências 2022 (USADAS TCC Mi'!$A:$A,'[1]Ocorrências 2022 (USADAS TCC Mi'!AQ:AQ))</f>
        <v>#REF!</v>
      </c>
      <c r="AV278" s="8" t="str">
        <f t="array" ref="AV278">IF($D278="erro",XLOOKUP($A278,'Ocorrências 2022 (TODAS)'!$A:$A,'Ocorrências 2022 (TODAS)'!AR:AR),XLOOKUP($A278,'[1]Ocorrências 2022 (USADAS TCC Mi'!$A:$A,'[1]Ocorrências 2022 (USADAS TCC Mi'!AR:AR))</f>
        <v>#REF!</v>
      </c>
      <c r="AW278" s="8" t="str">
        <f t="array" ref="AW278">IF($D278="erro",XLOOKUP($A278,'Ocorrências 2022 (TODAS)'!$A:$A,'Ocorrências 2022 (TODAS)'!AS:AS),XLOOKUP($A278,'[1]Ocorrências 2022 (USADAS TCC Mi'!$A:$A,'[1]Ocorrências 2022 (USADAS TCC Mi'!AS:AS))</f>
        <v>#REF!</v>
      </c>
      <c r="AX278" s="8" t="str">
        <f t="array" ref="AX278">IF($D278="erro",XLOOKUP($A278,'Ocorrências 2022 (TODAS)'!$A:$A,'Ocorrências 2022 (TODAS)'!AT:AT),XLOOKUP($A278,'[1]Ocorrências 2022 (USADAS TCC Mi'!$A:$A,'[1]Ocorrências 2022 (USADAS TCC Mi'!AT:AT))</f>
        <v>#REF!</v>
      </c>
      <c r="AY278" s="8" t="str">
        <f t="array" ref="AY278">IF($D278="erro",XLOOKUP($A278,'Ocorrências 2022 (TODAS)'!$A:$A,'Ocorrências 2022 (TODAS)'!AU:AU),XLOOKUP($A278,'[1]Ocorrências 2022 (USADAS TCC Mi'!$A:$A,'[1]Ocorrências 2022 (USADAS TCC Mi'!AU:AU))</f>
        <v>#REF!</v>
      </c>
      <c r="AZ278" s="8" t="str">
        <f t="array" ref="AZ278">IF($D278="erro",XLOOKUP($A278,'Ocorrências 2022 (TODAS)'!$A:$A,'Ocorrências 2022 (TODAS)'!AV:AV),XLOOKUP($A278,'[1]Ocorrências 2022 (USADAS TCC Mi'!$A:$A,'[1]Ocorrências 2022 (USADAS TCC Mi'!AV:AV))</f>
        <v>#REF!</v>
      </c>
      <c r="BA278" s="8" t="str">
        <f t="array" ref="BA278">IF($D278="erro",XLOOKUP($A278,'Ocorrências 2022 (TODAS)'!$A:$A,'Ocorrências 2022 (TODAS)'!AW:AW),XLOOKUP($A278,'[1]Ocorrências 2022 (USADAS TCC Mi'!$A:$A,'[1]Ocorrências 2022 (USADAS TCC Mi'!AW:AW))</f>
        <v>#REF!</v>
      </c>
      <c r="BB278" s="8" t="str">
        <f t="array" ref="BB278">IF($D278="erro",XLOOKUP($A278,'Ocorrências 2022 (TODAS)'!$A:$A,'Ocorrências 2022 (TODAS)'!AX:AX),XLOOKUP($A278,'[1]Ocorrências 2022 (USADAS TCC Mi'!$A:$A,'[1]Ocorrências 2022 (USADAS TCC Mi'!AX:AX))</f>
        <v>#REF!</v>
      </c>
      <c r="BC278" s="8" t="str">
        <f t="array" ref="BC278">IF($D278="erro",XLOOKUP($A278,'Ocorrências 2022 (TODAS)'!$A:$A,'Ocorrências 2022 (TODAS)'!AY:AY),XLOOKUP($A278,'[1]Ocorrências 2022 (USADAS TCC Mi'!$A:$A,'[1]Ocorrências 2022 (USADAS TCC Mi'!AY:AY))</f>
        <v>#REF!</v>
      </c>
      <c r="BD278" s="8" t="str">
        <f t="array" ref="BD278">IF($D278="erro",XLOOKUP($A278,'Ocorrências 2022 (TODAS)'!$A:$A,'Ocorrências 2022 (TODAS)'!AZ:AZ),XLOOKUP($A278,'[1]Ocorrências 2022 (USADAS TCC Mi'!$A:$A,'[1]Ocorrências 2022 (USADAS TCC Mi'!AZ:AZ))</f>
        <v>#REF!</v>
      </c>
      <c r="BE278" s="8" t="str">
        <f t="array" ref="BE278">IF($D278="erro",XLOOKUP($A278,'Ocorrências 2022 (TODAS)'!$A:$A,'Ocorrências 2022 (TODAS)'!BA:BA),XLOOKUP($A278,'[1]Ocorrências 2022 (USADAS TCC Mi'!$A:$A,'[1]Ocorrências 2022 (USADAS TCC Mi'!BA:BA))</f>
        <v>#REF!</v>
      </c>
      <c r="BF278" s="8" t="str">
        <f t="array" ref="BF278">IF($D278="erro",XLOOKUP($A278,'Ocorrências 2022 (TODAS)'!$A:$A,'Ocorrências 2022 (TODAS)'!BB:BB),XLOOKUP($A278,'[1]Ocorrências 2022 (USADAS TCC Mi'!$A:$A,'[1]Ocorrências 2022 (USADAS TCC Mi'!BB:BB))</f>
        <v>#REF!</v>
      </c>
      <c r="BG278" s="8" t="str">
        <f t="array" ref="BG278">IF($D278="erro",XLOOKUP($A278,'Ocorrências 2022 (TODAS)'!$A:$A,'Ocorrências 2022 (TODAS)'!BC:BC),XLOOKUP($A278,'[1]Ocorrências 2022 (USADAS TCC Mi'!$A:$A,'[1]Ocorrências 2022 (USADAS TCC Mi'!BC:BC))</f>
        <v>#REF!</v>
      </c>
      <c r="BH278" s="8" t="str">
        <f t="array" ref="BH278">IF($D278="erro",XLOOKUP($A278,'Ocorrências 2022 (TODAS)'!$A:$A,'Ocorrências 2022 (TODAS)'!BD:BD),XLOOKUP($A278,'[1]Ocorrências 2022 (USADAS TCC Mi'!$A:$A,'[1]Ocorrências 2022 (USADAS TCC Mi'!BD:BD))</f>
        <v>#REF!</v>
      </c>
      <c r="BI278" s="8" t="str">
        <f t="array" ref="BI278">IF($D278="erro",XLOOKUP($A278,'Ocorrências 2022 (TODAS)'!$A:$A,'Ocorrências 2022 (TODAS)'!BE:BE),XLOOKUP($A278,'[1]Ocorrências 2022 (USADAS TCC Mi'!$A:$A,'[1]Ocorrências 2022 (USADAS TCC Mi'!BE:BE))</f>
        <v>#REF!</v>
      </c>
      <c r="BJ278" s="8" t="str">
        <f t="array" ref="BJ278">IF($D278="erro",XLOOKUP($A278,'Ocorrências 2022 (TODAS)'!$A:$A,'Ocorrências 2022 (TODAS)'!BF:BF),XLOOKUP($A278,'[1]Ocorrências 2022 (USADAS TCC Mi'!$A:$A,'[1]Ocorrências 2022 (USADAS TCC Mi'!BF:BF))</f>
        <v>#REF!</v>
      </c>
      <c r="BK278" s="8" t="str">
        <f t="array" ref="BK278">IF($D278="erro",XLOOKUP($A278,'Ocorrências 2022 (TODAS)'!$A:$A,'Ocorrências 2022 (TODAS)'!BG:BG),XLOOKUP($A278,'[1]Ocorrências 2022 (USADAS TCC Mi'!$A:$A,'[1]Ocorrências 2022 (USADAS TCC Mi'!BG:BG))</f>
        <v>#REF!</v>
      </c>
      <c r="BL278" s="8" t="str">
        <f t="array" ref="BL278">IF($D278="erro",XLOOKUP($A278,'Ocorrências 2022 (TODAS)'!$A:$A,'Ocorrências 2022 (TODAS)'!BH:BH),XLOOKUP($A278,'[1]Ocorrências 2022 (USADAS TCC Mi'!$A:$A,'[1]Ocorrências 2022 (USADAS TCC Mi'!BH:BH))</f>
        <v>#REF!</v>
      </c>
      <c r="BM278" s="8" t="str">
        <f t="array" ref="BM278">IF($D278="erro",XLOOKUP($A278,'Ocorrências 2022 (TODAS)'!$A:$A,'Ocorrências 2022 (TODAS)'!BI:BI),XLOOKUP($A278,'[1]Ocorrências 2022 (USADAS TCC Mi'!$A:$A,'[1]Ocorrências 2022 (USADAS TCC Mi'!BI:BI))</f>
        <v>#REF!</v>
      </c>
      <c r="BN278" s="8" t="str">
        <f t="array" ref="BN278">IF($D278="erro",XLOOKUP($A278,'Ocorrências 2022 (TODAS)'!$A:$A,'Ocorrências 2022 (TODAS)'!BJ:BJ),XLOOKUP($A278,'[1]Ocorrências 2022 (USADAS TCC Mi'!$A:$A,'[1]Ocorrências 2022 (USADAS TCC Mi'!BJ:BJ))</f>
        <v>#REF!</v>
      </c>
      <c r="BO278" s="8" t="str">
        <f t="array" ref="BO278">IF($D278="erro",XLOOKUP($A278,'Ocorrências 2022 (TODAS)'!$A:$A,'Ocorrências 2022 (TODAS)'!BK:BK),XLOOKUP($A278,'[1]Ocorrências 2022 (USADAS TCC Mi'!$A:$A,'[1]Ocorrências 2022 (USADAS TCC Mi'!BK:BK))</f>
        <v>#REF!</v>
      </c>
      <c r="BP278" s="8" t="str">
        <f t="array" ref="BP278">IF($D278="erro",XLOOKUP($A278,'Ocorrências 2022 (TODAS)'!$A:$A,'Ocorrências 2022 (TODAS)'!BL:BL),XLOOKUP($A278,'[1]Ocorrências 2022 (USADAS TCC Mi'!$A:$A,'[1]Ocorrências 2022 (USADAS TCC Mi'!BL:BL))</f>
        <v>#REF!</v>
      </c>
      <c r="BQ278" s="8" t="str">
        <f t="array" ref="BQ278">IF($D278="erro",XLOOKUP($A278,'Ocorrências 2022 (TODAS)'!$A:$A,'Ocorrências 2022 (TODAS)'!BM:BM),XLOOKUP($A278,'[1]Ocorrências 2022 (USADAS TCC Mi'!$A:$A,'[1]Ocorrências 2022 (USADAS TCC Mi'!BM:BM))</f>
        <v>#REF!</v>
      </c>
      <c r="BR278" s="8" t="str">
        <f t="array" ref="BR278">IF($D278="erro",XLOOKUP($A278,'Ocorrências 2022 (TODAS)'!$A:$A,'Ocorrências 2022 (TODAS)'!BN:BN),XLOOKUP($A278,'[1]Ocorrências 2022 (USADAS TCC Mi'!$A:$A,'[1]Ocorrências 2022 (USADAS TCC Mi'!BN:BN))</f>
        <v>#REF!</v>
      </c>
      <c r="BS278" s="8" t="str">
        <f t="array" ref="BS278">IF($D278="erro",XLOOKUP($A278,'Ocorrências 2022 (TODAS)'!$A:$A,'Ocorrências 2022 (TODAS)'!BO:BO),XLOOKUP($A278,'[1]Ocorrências 2022 (USADAS TCC Mi'!$A:$A,'[1]Ocorrências 2022 (USADAS TCC Mi'!BO:BO))</f>
        <v>#REF!</v>
      </c>
      <c r="BT278" s="8" t="str">
        <f t="array" ref="BT278">IF($D278="erro",XLOOKUP($A278,'Ocorrências 2022 (TODAS)'!$A:$A,'Ocorrências 2022 (TODAS)'!BP:BP),XLOOKUP($A278,'[1]Ocorrências 2022 (USADAS TCC Mi'!$A:$A,'[1]Ocorrências 2022 (USADAS TCC Mi'!BP:BP))</f>
        <v>#REF!</v>
      </c>
      <c r="BU278" s="8" t="str">
        <f t="array" ref="BU278">IF($D278="erro",XLOOKUP($A278,'Ocorrências 2022 (TODAS)'!$A:$A,'Ocorrências 2022 (TODAS)'!BQ:BQ),XLOOKUP($A278,'[1]Ocorrências 2022 (USADAS TCC Mi'!$A:$A,'[1]Ocorrências 2022 (USADAS TCC Mi'!BQ:BQ))</f>
        <v>#REF!</v>
      </c>
      <c r="BV278" s="8" t="str">
        <f t="array" ref="BV278">IF($D278="erro",XLOOKUP($A278,'Ocorrências 2022 (TODAS)'!$A:$A,'Ocorrências 2022 (TODAS)'!BR:BR),XLOOKUP($A278,'[1]Ocorrências 2022 (USADAS TCC Mi'!$A:$A,'[1]Ocorrências 2022 (USADAS TCC Mi'!BR:BR))</f>
        <v>#REF!</v>
      </c>
      <c r="BW278" s="8" t="str">
        <f t="array" ref="BW278">IF($D278="erro",XLOOKUP($A278,'Ocorrências 2022 (TODAS)'!$A:$A,'Ocorrências 2022 (TODAS)'!BS:BS),XLOOKUP($A278,'[1]Ocorrências 2022 (USADAS TCC Mi'!$A:$A,'[1]Ocorrências 2022 (USADAS TCC Mi'!BS:BS))</f>
        <v>#REF!</v>
      </c>
      <c r="BX278" s="8" t="str">
        <f t="array" ref="BX278">IF($D278="erro",XLOOKUP($A278,'Ocorrências 2022 (TODAS)'!$A:$A,'Ocorrências 2022 (TODAS)'!BT:BT),XLOOKUP($A278,'[1]Ocorrências 2022 (USADAS TCC Mi'!$A:$A,'[1]Ocorrências 2022 (USADAS TCC Mi'!BT:BT))</f>
        <v>#REF!</v>
      </c>
      <c r="BY278" s="8" t="str">
        <f t="array" ref="BY278">IF($D278="erro",XLOOKUP($A278,'Ocorrências 2022 (TODAS)'!$A:$A,'Ocorrências 2022 (TODAS)'!BU:BU),XLOOKUP($A278,'[1]Ocorrências 2022 (USADAS TCC Mi'!$A:$A,'[1]Ocorrências 2022 (USADAS TCC Mi'!BU:BU))</f>
        <v>#REF!</v>
      </c>
      <c r="BZ278" s="8" t="str">
        <f t="array" ref="BZ278">IF($D278="erro",XLOOKUP($A278,'Ocorrências 2022 (TODAS)'!$A:$A,'Ocorrências 2022 (TODAS)'!BV:BV),XLOOKUP($A278,'[1]Ocorrências 2022 (USADAS TCC Mi'!$A:$A,'[1]Ocorrências 2022 (USADAS TCC Mi'!BV:BV))</f>
        <v>#REF!</v>
      </c>
      <c r="CA278" s="8" t="str">
        <f t="array" ref="CA278">IF($D278="erro",XLOOKUP($A278,'Ocorrências 2022 (TODAS)'!$A:$A,'Ocorrências 2022 (TODAS)'!BW:BW),XLOOKUP($A278,'[1]Ocorrências 2022 (USADAS TCC Mi'!$A:$A,'[1]Ocorrências 2022 (USADAS TCC Mi'!BW:BW))</f>
        <v>#REF!</v>
      </c>
      <c r="CB278" s="8" t="str">
        <f t="array" ref="CB278">IF($D278="erro",XLOOKUP($A278,'Ocorrências 2022 (TODAS)'!$A:$A,'Ocorrências 2022 (TODAS)'!BX:BX),XLOOKUP($A278,'[1]Ocorrências 2022 (USADAS TCC Mi'!$A:$A,'[1]Ocorrências 2022 (USADAS TCC Mi'!BX:BX))</f>
        <v>#REF!</v>
      </c>
      <c r="CC278" s="8" t="str">
        <f t="array" ref="CC278">IF($D278="erro",XLOOKUP($A278,'Ocorrências 2022 (TODAS)'!$A:$A,'Ocorrências 2022 (TODAS)'!BY:BY),XLOOKUP($A278,'[1]Ocorrências 2022 (USADAS TCC Mi'!$A:$A,'[1]Ocorrências 2022 (USADAS TCC Mi'!BY:BY))</f>
        <v>#REF!</v>
      </c>
      <c r="CD278" s="8" t="str">
        <f t="array" ref="CD278">IF($D278="erro",XLOOKUP($A278,'Ocorrências 2022 (TODAS)'!$A:$A,'Ocorrências 2022 (TODAS)'!BZ:BZ),XLOOKUP($A278,'[1]Ocorrências 2022 (USADAS TCC Mi'!$A:$A,'[1]Ocorrências 2022 (USADAS TCC Mi'!BZ:BZ))</f>
        <v>#REF!</v>
      </c>
      <c r="CE278" s="8" t="str">
        <f t="array" ref="CE278">IF($D278="erro",XLOOKUP($A278,'Ocorrências 2022 (TODAS)'!$A:$A,'Ocorrências 2022 (TODAS)'!CA:CA),XLOOKUP($A278,'[1]Ocorrências 2022 (USADAS TCC Mi'!$A:$A,'[1]Ocorrências 2022 (USADAS TCC Mi'!CA:CA))</f>
        <v>#REF!</v>
      </c>
      <c r="CF278" s="8" t="str">
        <f t="array" ref="CF278">IF($D278="erro",XLOOKUP($A278,'Ocorrências 2022 (TODAS)'!$A:$A,'Ocorrências 2022 (TODAS)'!CB:CB),XLOOKUP($A278,'[1]Ocorrências 2022 (USADAS TCC Mi'!$A:$A,'[1]Ocorrências 2022 (USADAS TCC Mi'!CB:CB))</f>
        <v>#REF!</v>
      </c>
      <c r="CG278" s="8" t="str">
        <f t="array" ref="CG278">IF($D278="erro",XLOOKUP($A278,'Ocorrências 2022 (TODAS)'!$A:$A,'Ocorrências 2022 (TODAS)'!CC:CC),XLOOKUP($A278,'[1]Ocorrências 2022 (USADAS TCC Mi'!$A:$A,'[1]Ocorrências 2022 (USADAS TCC Mi'!CC:CC))</f>
        <v>#REF!</v>
      </c>
      <c r="CH278" s="8" t="str">
        <f t="array" ref="CH278">IF($D278="erro",XLOOKUP($A278,'Ocorrências 2022 (TODAS)'!$A:$A,'Ocorrências 2022 (TODAS)'!CD:CD),XLOOKUP($A278,'[1]Ocorrências 2022 (USADAS TCC Mi'!$A:$A,'[1]Ocorrências 2022 (USADAS TCC Mi'!CD:CD))</f>
        <v>#REF!</v>
      </c>
      <c r="CI278" s="8" t="str">
        <f t="array" ref="CI278">IF($D278="erro",XLOOKUP($A278,'Ocorrências 2022 (TODAS)'!$A:$A,'Ocorrências 2022 (TODAS)'!CE:CE),XLOOKUP($A278,'[1]Ocorrências 2022 (USADAS TCC Mi'!$A:$A,'[1]Ocorrências 2022 (USADAS TCC Mi'!CE:CE))</f>
        <v>#REF!</v>
      </c>
      <c r="CJ278" s="8" t="str">
        <f t="array" ref="CJ278">IF($D278="erro",XLOOKUP($A278,'Ocorrências 2022 (TODAS)'!$A:$A,'Ocorrências 2022 (TODAS)'!CF:CF),XLOOKUP($A278,'[1]Ocorrências 2022 (USADAS TCC Mi'!$A:$A,'[1]Ocorrências 2022 (USADAS TCC Mi'!CF:CF))</f>
        <v>#REF!</v>
      </c>
      <c r="CK278" s="8" t="str">
        <f t="array" ref="CK278">IF($D278="erro",XLOOKUP($A278,'Ocorrências 2022 (TODAS)'!$A:$A,'Ocorrências 2022 (TODAS)'!CG:CG),XLOOKUP($A278,'[1]Ocorrências 2022 (USADAS TCC Mi'!$A:$A,'[1]Ocorrências 2022 (USADAS TCC Mi'!CG:CG))</f>
        <v>#REF!</v>
      </c>
      <c r="CL278" s="163" t="str">
        <f t="array" ref="CL278">IF($D278="erro",XLOOKUP($A278,'Ocorrências 2022 (TODAS)'!$A:$A,'Ocorrências 2022 (TODAS)'!CH:CH),XLOOKUP($A278,'[1]Ocorrências 2022 (USADAS TCC Mi'!$A:$A,'[1]Ocorrências 2022 (USADAS TCC Mi'!CH:CH))</f>
        <v>#REF!</v>
      </c>
      <c r="CM278" s="8" t="str">
        <f t="array" ref="CM278">IF($D278="erro",XLOOKUP($A278,'Ocorrências 2022 (TODAS)'!$A:$A,'Ocorrências 2022 (TODAS)'!CI:CI),XLOOKUP($A278,'[1]Ocorrências 2022 (USADAS TCC Mi'!$A:$A,'[1]Ocorrências 2022 (USADAS TCC Mi'!CI:CI))</f>
        <v>#REF!</v>
      </c>
      <c r="CN278" s="8" t="str">
        <f t="array" ref="CN278">IF($D278="erro",XLOOKUP($A278,'Ocorrências 2022 (TODAS)'!$A:$A,'Ocorrências 2022 (TODAS)'!CJ:CJ),XLOOKUP($A278,'[1]Ocorrências 2022 (USADAS TCC Mi'!$A:$A,'[1]Ocorrências 2022 (USADAS TCC Mi'!CJ:CJ))</f>
        <v>#REF!</v>
      </c>
      <c r="CO278" s="8" t="str">
        <f t="array" ref="CO278">IF($D278="erro",XLOOKUP($A278,'Ocorrências 2022 (TODAS)'!$A:$A,'Ocorrências 2022 (TODAS)'!CK:CK),XLOOKUP($A278,'[1]Ocorrências 2022 (USADAS TCC Mi'!$A:$A,'[1]Ocorrências 2022 (USADAS TCC Mi'!CK:CK))</f>
        <v>#REF!</v>
      </c>
      <c r="CP278" s="8" t="str">
        <f t="array" ref="CP278">IF($D278="erro",XLOOKUP($A278,'Ocorrências 2022 (TODAS)'!$A:$A,'Ocorrências 2022 (TODAS)'!CL:CL),XLOOKUP($A278,'[1]Ocorrências 2022 (USADAS TCC Mi'!$A:$A,'[1]Ocorrências 2022 (USADAS TCC Mi'!CL:CL))</f>
        <v>#REF!</v>
      </c>
      <c r="CQ278" s="8" t="str">
        <f t="array" ref="CQ278">IF($D278="erro",XLOOKUP($A278,'Ocorrências 2022 (TODAS)'!$A:$A,'Ocorrências 2022 (TODAS)'!CM:CM),XLOOKUP($A278,'[1]Ocorrências 2022 (USADAS TCC Mi'!$A:$A,'[1]Ocorrências 2022 (USADAS TCC Mi'!CM:CM))</f>
        <v>#REF!</v>
      </c>
      <c r="CR278" s="8" t="str">
        <f t="array" ref="CR278">IF($D278="erro",XLOOKUP($A278,'Ocorrências 2022 (TODAS)'!$A:$A,'Ocorrências 2022 (TODAS)'!CN:CN),XLOOKUP($A278,'[1]Ocorrências 2022 (USADAS TCC Mi'!$A:$A,'[1]Ocorrências 2022 (USADAS TCC Mi'!CN:CN))</f>
        <v>#REF!</v>
      </c>
      <c r="CS278" s="8" t="str">
        <f t="array" ref="CS278">IF($D278="erro",XLOOKUP($A278,'Ocorrências 2022 (TODAS)'!$A:$A,'Ocorrências 2022 (TODAS)'!CO:CO),XLOOKUP($A278,'[1]Ocorrências 2022 (USADAS TCC Mi'!$A:$A,'[1]Ocorrências 2022 (USADAS TCC Mi'!CO:CO))</f>
        <v>#REF!</v>
      </c>
      <c r="CT278" s="8" t="str">
        <f t="array" ref="CT278">IF($D278="erro",XLOOKUP($A278,'Ocorrências 2022 (TODAS)'!$A:$A,'Ocorrências 2022 (TODAS)'!CP:CP),XLOOKUP($A278,'[1]Ocorrências 2022 (USADAS TCC Mi'!$A:$A,'[1]Ocorrências 2022 (USADAS TCC Mi'!CP:CP))</f>
        <v>#REF!</v>
      </c>
      <c r="CU278" s="8" t="str">
        <f t="array" ref="CU278">IF($D278="erro",XLOOKUP($A278,'Ocorrências 2022 (TODAS)'!$A:$A,'Ocorrências 2022 (TODAS)'!CQ:CQ),XLOOKUP($A278,'[1]Ocorrências 2022 (USADAS TCC Mi'!$A:$A,'[1]Ocorrências 2022 (USADAS TCC Mi'!CQ:CQ))</f>
        <v>#REF!</v>
      </c>
      <c r="CV278" s="8" t="str">
        <f t="array" ref="CV278">IF($D278="erro",XLOOKUP($A278,'Ocorrências 2022 (TODAS)'!$A:$A,'Ocorrências 2022 (TODAS)'!CR:CR),XLOOKUP($A278,'[1]Ocorrências 2022 (USADAS TCC Mi'!$A:$A,'[1]Ocorrências 2022 (USADAS TCC Mi'!CR:CR))</f>
        <v>#REF!</v>
      </c>
      <c r="CW278" s="8" t="str">
        <f t="array" ref="CW278">IF($D278="erro",XLOOKUP($A278,'Ocorrências 2022 (TODAS)'!$A:$A,'Ocorrências 2022 (TODAS)'!CS:CS),XLOOKUP($A278,'[1]Ocorrências 2022 (USADAS TCC Mi'!$A:$A,'[1]Ocorrências 2022 (USADAS TCC Mi'!CS:CS))</f>
        <v>#REF!</v>
      </c>
      <c r="CX278" s="8" t="str">
        <f t="array" ref="CX278">IF($D278="erro",XLOOKUP($A278,'Ocorrências 2022 (TODAS)'!$A:$A,'Ocorrências 2022 (TODAS)'!CT:CT),XLOOKUP($A278,'[1]Ocorrências 2022 (USADAS TCC Mi'!$A:$A,'[1]Ocorrências 2022 (USADAS TCC Mi'!CT:CT))</f>
        <v>#REF!</v>
      </c>
      <c r="CY278" s="8" t="str">
        <f t="array" ref="CY278">IF($D278="erro",XLOOKUP($A278,'Ocorrências 2022 (TODAS)'!$A:$A,'Ocorrências 2022 (TODAS)'!CU:CU),XLOOKUP($A278,'[1]Ocorrências 2022 (USADAS TCC Mi'!$A:$A,'[1]Ocorrências 2022 (USADAS TCC Mi'!CU:CU))</f>
        <v>#REF!</v>
      </c>
      <c r="CZ278" s="8" t="str">
        <f t="array" ref="CZ278">IF($D278="erro",XLOOKUP($A278,'Ocorrências 2022 (TODAS)'!$A:$A,'Ocorrências 2022 (TODAS)'!CV:CV),XLOOKUP($A278,'[1]Ocorrências 2022 (USADAS TCC Mi'!$A:$A,'[1]Ocorrências 2022 (USADAS TCC Mi'!CV:CV))</f>
        <v>#REF!</v>
      </c>
      <c r="DA278" s="8" t="str">
        <f t="array" ref="DA278">IF($D278="erro",XLOOKUP($A278,'Ocorrências 2022 (TODAS)'!$A:$A,'Ocorrências 2022 (TODAS)'!CW:CW),XLOOKUP($A278,'[1]Ocorrências 2022 (USADAS TCC Mi'!$A:$A,'[1]Ocorrências 2022 (USADAS TCC Mi'!CW:CW))</f>
        <v>#REF!</v>
      </c>
      <c r="DB278" s="8" t="str">
        <f t="array" ref="DB278">IF($D278="erro",XLOOKUP($A278,'Ocorrências 2022 (TODAS)'!$A:$A,'Ocorrências 2022 (TODAS)'!CX:CX),XLOOKUP($A278,'[1]Ocorrências 2022 (USADAS TCC Mi'!$A:$A,'[1]Ocorrências 2022 (USADAS TCC Mi'!CX:CX))</f>
        <v>#REF!</v>
      </c>
      <c r="DC278" s="8" t="str">
        <f t="array" ref="DC278">IF($D278="erro",XLOOKUP($A278,'Ocorrências 2022 (TODAS)'!$A:$A,'Ocorrências 2022 (TODAS)'!CY:CY),XLOOKUP($A278,'[1]Ocorrências 2022 (USADAS TCC Mi'!$A:$A,'[1]Ocorrências 2022 (USADAS TCC Mi'!CY:CY))</f>
        <v>#REF!</v>
      </c>
      <c r="DD278" s="8" t="str">
        <f t="array" ref="DD278">IF($D278="erro",XLOOKUP($A278,'Ocorrências 2022 (TODAS)'!$A:$A,'Ocorrências 2022 (TODAS)'!CZ:CZ),XLOOKUP($A278,'[1]Ocorrências 2022 (USADAS TCC Mi'!$A:$A,'[1]Ocorrências 2022 (USADAS TCC Mi'!CZ:CZ))</f>
        <v>#REF!</v>
      </c>
      <c r="DE278" s="8" t="str">
        <f t="array" ref="DE278">IF($D278="erro",XLOOKUP($A278,'Ocorrências 2022 (TODAS)'!$A:$A,'Ocorrências 2022 (TODAS)'!DA:DA),XLOOKUP($A278,'[1]Ocorrências 2022 (USADAS TCC Mi'!$A:$A,'[1]Ocorrências 2022 (USADAS TCC Mi'!DA:DA))</f>
        <v>#REF!</v>
      </c>
      <c r="DF278" s="8" t="str">
        <f t="array" ref="DF278">IF($D278="erro",XLOOKUP($A278,'Ocorrências 2022 (TODAS)'!$A:$A,'Ocorrências 2022 (TODAS)'!DB:DB),XLOOKUP($A278,'[1]Ocorrências 2022 (USADAS TCC Mi'!$A:$A,'[1]Ocorrências 2022 (USADAS TCC Mi'!DB:DB))</f>
        <v>#REF!</v>
      </c>
      <c r="DG278" s="8" t="str">
        <f t="array" ref="DG278">IF($D278="erro",XLOOKUP($A278,'Ocorrências 2022 (TODAS)'!$A:$A,'Ocorrências 2022 (TODAS)'!DC:DC),XLOOKUP($A278,'[1]Ocorrências 2022 (USADAS TCC Mi'!$A:$A,'[1]Ocorrências 2022 (USADAS TCC Mi'!DC:DC))</f>
        <v>#REF!</v>
      </c>
    </row>
    <row r="279" ht="15.75" customHeight="1">
      <c r="A279" s="128">
        <v>4690.0</v>
      </c>
      <c r="B279" s="128">
        <v>4690.0</v>
      </c>
      <c r="D279" s="8" t="str">
        <f t="shared" si="1"/>
        <v>Ok</v>
      </c>
      <c r="F279" s="8" t="str">
        <f t="array" ref="F279">IF($D279="erro",XLOOKUP($A279,'Ocorrências 2022 (TODAS)'!$A:$A,'Ocorrências 2022 (TODAS)'!B:B),XLOOKUP($A279,'[1]Ocorrências 2022 (USADAS TCC Mi'!$A:$A,'[1]Ocorrências 2022 (USADAS TCC Mi'!B:B))</f>
        <v>#REF!</v>
      </c>
      <c r="G279" s="8" t="str">
        <f t="array" ref="G279">IF($D279="erro",XLOOKUP($A279,'Ocorrências 2022 (TODAS)'!$A:$A,'Ocorrências 2022 (TODAS)'!C:C),XLOOKUP($A279,'[1]Ocorrências 2022 (USADAS TCC Mi'!$A:$A,'[1]Ocorrências 2022 (USADAS TCC Mi'!C:C))</f>
        <v>#REF!</v>
      </c>
      <c r="H279" s="8" t="str">
        <f t="array" ref="H279">IF($D279="erro",XLOOKUP($A279,'Ocorrências 2022 (TODAS)'!$A:$A,'Ocorrências 2022 (TODAS)'!D:D),XLOOKUP($A279,'[1]Ocorrências 2022 (USADAS TCC Mi'!$A:$A,'[1]Ocorrências 2022 (USADAS TCC Mi'!D:D))</f>
        <v>#REF!</v>
      </c>
      <c r="I279" s="8" t="str">
        <f t="array" ref="I279">IF($D279="erro",XLOOKUP($A279,'Ocorrências 2022 (TODAS)'!$A:$A,'Ocorrências 2022 (TODAS)'!E:E),XLOOKUP($A279,'[1]Ocorrências 2022 (USADAS TCC Mi'!$A:$A,'[1]Ocorrências 2022 (USADAS TCC Mi'!E:E))</f>
        <v>#REF!</v>
      </c>
      <c r="J279" s="8" t="str">
        <f t="array" ref="J279">IF($D279="erro",XLOOKUP($A279,'Ocorrências 2022 (TODAS)'!$A:$A,'Ocorrências 2022 (TODAS)'!F:F),XLOOKUP($A279,'[1]Ocorrências 2022 (USADAS TCC Mi'!$A:$A,'[1]Ocorrências 2022 (USADAS TCC Mi'!F:F))</f>
        <v>#REF!</v>
      </c>
      <c r="K279" s="8" t="str">
        <f t="array" ref="K279">IF($D279="erro",XLOOKUP($A279,'Ocorrências 2022 (TODAS)'!$A:$A,'Ocorrências 2022 (TODAS)'!G:G),XLOOKUP($A279,'[1]Ocorrências 2022 (USADAS TCC Mi'!$A:$A,'[1]Ocorrências 2022 (USADAS TCC Mi'!G:G))</f>
        <v>#REF!</v>
      </c>
      <c r="L279" s="8" t="str">
        <f t="array" ref="L279">IF($D279="erro",XLOOKUP($A279,'Ocorrências 2022 (TODAS)'!$A:$A,'Ocorrências 2022 (TODAS)'!H:H),XLOOKUP($A279,'[1]Ocorrências 2022 (USADAS TCC Mi'!$A:$A,'[1]Ocorrências 2022 (USADAS TCC Mi'!H:H))</f>
        <v>#REF!</v>
      </c>
      <c r="M279" s="8" t="str">
        <f t="array" ref="M279">IF($D279="erro",XLOOKUP($A279,'Ocorrências 2022 (TODAS)'!$A:$A,'Ocorrências 2022 (TODAS)'!I:I),XLOOKUP($A279,'[1]Ocorrências 2022 (USADAS TCC Mi'!$A:$A,'[1]Ocorrências 2022 (USADAS TCC Mi'!I:I))</f>
        <v>#REF!</v>
      </c>
      <c r="N279" s="8" t="str">
        <f t="array" ref="N279">IF($D279="erro",XLOOKUP($A279,'Ocorrências 2022 (TODAS)'!$A:$A,'Ocorrências 2022 (TODAS)'!J:J),XLOOKUP($A279,'[1]Ocorrências 2022 (USADAS TCC Mi'!$A:$A,'[1]Ocorrências 2022 (USADAS TCC Mi'!J:J))</f>
        <v>#REF!</v>
      </c>
      <c r="O279" s="8" t="str">
        <f t="array" ref="O279">IF($D279="erro",XLOOKUP($A279,'Ocorrências 2022 (TODAS)'!$A:$A,'Ocorrências 2022 (TODAS)'!K:K),XLOOKUP($A279,'[1]Ocorrências 2022 (USADAS TCC Mi'!$A:$A,'[1]Ocorrências 2022 (USADAS TCC Mi'!K:K))</f>
        <v>#REF!</v>
      </c>
      <c r="P279" s="8" t="str">
        <f t="array" ref="P279">IF($D279="erro",XLOOKUP($A279,'Ocorrências 2022 (TODAS)'!$A:$A,'Ocorrências 2022 (TODAS)'!L:L),XLOOKUP($A279,'[1]Ocorrências 2022 (USADAS TCC Mi'!$A:$A,'[1]Ocorrências 2022 (USADAS TCC Mi'!L:L))</f>
        <v>#REF!</v>
      </c>
      <c r="Q279" s="8" t="str">
        <f t="array" ref="Q279">IF($D279="erro",XLOOKUP($A279,'Ocorrências 2022 (TODAS)'!$A:$A,'Ocorrências 2022 (TODAS)'!M:M),XLOOKUP($A279,'[1]Ocorrências 2022 (USADAS TCC Mi'!$A:$A,'[1]Ocorrências 2022 (USADAS TCC Mi'!M:M))</f>
        <v>#REF!</v>
      </c>
      <c r="R279" s="8" t="str">
        <f t="array" ref="R279">IF($D279="erro",XLOOKUP($A279,'Ocorrências 2022 (TODAS)'!$A:$A,'Ocorrências 2022 (TODAS)'!N:N),XLOOKUP($A279,'[1]Ocorrências 2022 (USADAS TCC Mi'!$A:$A,'[1]Ocorrências 2022 (USADAS TCC Mi'!N:N))</f>
        <v>#REF!</v>
      </c>
      <c r="S279" s="8" t="str">
        <f t="array" ref="S279">IF($D279="erro",XLOOKUP($A279,'Ocorrências 2022 (TODAS)'!$A:$A,'Ocorrências 2022 (TODAS)'!O:O),XLOOKUP($A279,'[1]Ocorrências 2022 (USADAS TCC Mi'!$A:$A,'[1]Ocorrências 2022 (USADAS TCC Mi'!O:O))</f>
        <v>#REF!</v>
      </c>
      <c r="T279" s="8" t="str">
        <f t="array" ref="T279">IF($D279="erro",XLOOKUP($A279,'Ocorrências 2022 (TODAS)'!$A:$A,'Ocorrências 2022 (TODAS)'!P:P),XLOOKUP($A279,'[1]Ocorrências 2022 (USADAS TCC Mi'!$A:$A,'[1]Ocorrências 2022 (USADAS TCC Mi'!P:P))</f>
        <v>#REF!</v>
      </c>
      <c r="U279" s="8" t="str">
        <f t="array" ref="U279">IF($D279="erro",XLOOKUP($A279,'Ocorrências 2022 (TODAS)'!$A:$A,'Ocorrências 2022 (TODAS)'!Q:Q),XLOOKUP($A279,'[1]Ocorrências 2022 (USADAS TCC Mi'!$A:$A,'[1]Ocorrências 2022 (USADAS TCC Mi'!Q:Q))</f>
        <v>#REF!</v>
      </c>
      <c r="V279" s="8" t="str">
        <f t="array" ref="V279">IF($D279="erro",XLOOKUP($A279,'Ocorrências 2022 (TODAS)'!$A:$A,'Ocorrências 2022 (TODAS)'!R:R),XLOOKUP($A279,'[1]Ocorrências 2022 (USADAS TCC Mi'!$A:$A,'[1]Ocorrências 2022 (USADAS TCC Mi'!R:R))</f>
        <v>#REF!</v>
      </c>
      <c r="W279" s="8" t="str">
        <f t="array" ref="W279">IF($D279="erro",XLOOKUP($A279,'Ocorrências 2022 (TODAS)'!$A:$A,'Ocorrências 2022 (TODAS)'!S:S),XLOOKUP($A279,'[1]Ocorrências 2022 (USADAS TCC Mi'!$A:$A,'[1]Ocorrências 2022 (USADAS TCC Mi'!S:S))</f>
        <v>#REF!</v>
      </c>
      <c r="X279" s="8" t="str">
        <f t="array" ref="X279">IF($D279="erro",XLOOKUP($A279,'Ocorrências 2022 (TODAS)'!$A:$A,'Ocorrências 2022 (TODAS)'!T:T),XLOOKUP($A279,'[1]Ocorrências 2022 (USADAS TCC Mi'!$A:$A,'[1]Ocorrências 2022 (USADAS TCC Mi'!T:T))</f>
        <v>#REF!</v>
      </c>
      <c r="Y279" s="8" t="str">
        <f t="array" ref="Y279">IF($D279="erro",XLOOKUP($A279,'Ocorrências 2022 (TODAS)'!$A:$A,'Ocorrências 2022 (TODAS)'!U:U),XLOOKUP($A279,'[1]Ocorrências 2022 (USADAS TCC Mi'!$A:$A,'[1]Ocorrências 2022 (USADAS TCC Mi'!U:U))</f>
        <v>#REF!</v>
      </c>
      <c r="Z279" s="162" t="str">
        <f t="array" ref="Z279">IF($D279="erro",XLOOKUP($A279,'Ocorrências 2022 (TODAS)'!$A:$A,'Ocorrências 2022 (TODAS)'!V:V),XLOOKUP($A279,'[1]Ocorrências 2022 (USADAS TCC Mi'!$A:$A,'[1]Ocorrências 2022 (USADAS TCC Mi'!V:V))</f>
        <v>#REF!</v>
      </c>
      <c r="AA279" s="162" t="str">
        <f t="array" ref="AA279">IF($D279="erro",XLOOKUP($A279,'Ocorrências 2022 (TODAS)'!$A:$A,'Ocorrências 2022 (TODAS)'!W:W),XLOOKUP($A279,'[1]Ocorrências 2022 (USADAS TCC Mi'!$A:$A,'[1]Ocorrências 2022 (USADAS TCC Mi'!W:W))</f>
        <v>#REF!</v>
      </c>
      <c r="AB279" s="8" t="str">
        <f t="array" ref="AB279">IF($D279="erro",XLOOKUP($A279,'Ocorrências 2022 (TODAS)'!$A:$A,'Ocorrências 2022 (TODAS)'!X:X),XLOOKUP($A279,'[1]Ocorrências 2022 (USADAS TCC Mi'!$A:$A,'[1]Ocorrências 2022 (USADAS TCC Mi'!X:X))</f>
        <v>#REF!</v>
      </c>
      <c r="AC279" s="8" t="str">
        <f t="array" ref="AC279">IF($D279="erro",XLOOKUP($A279,'Ocorrências 2022 (TODAS)'!$A:$A,'Ocorrências 2022 (TODAS)'!Y:Y),XLOOKUP($A279,'[1]Ocorrências 2022 (USADAS TCC Mi'!$A:$A,'[1]Ocorrências 2022 (USADAS TCC Mi'!Y:Y))</f>
        <v>#REF!</v>
      </c>
      <c r="AD279" s="8" t="str">
        <f t="array" ref="AD279">IF($D279="erro",XLOOKUP($A279,'Ocorrências 2022 (TODAS)'!$A:$A,'Ocorrências 2022 (TODAS)'!Z:Z),XLOOKUP($A279,'[1]Ocorrências 2022 (USADAS TCC Mi'!$A:$A,'[1]Ocorrências 2022 (USADAS TCC Mi'!Z:Z))</f>
        <v>#REF!</v>
      </c>
      <c r="AE279" s="8" t="str">
        <f t="array" ref="AE279">IF($D279="erro",XLOOKUP($A279,'Ocorrências 2022 (TODAS)'!$A:$A,'Ocorrências 2022 (TODAS)'!AA:AA),XLOOKUP($A279,'[1]Ocorrências 2022 (USADAS TCC Mi'!$A:$A,'[1]Ocorrências 2022 (USADAS TCC Mi'!AA:AA))</f>
        <v>#REF!</v>
      </c>
      <c r="AF279" s="8" t="str">
        <f t="array" ref="AF279">IF($D279="erro",XLOOKUP($A279,'Ocorrências 2022 (TODAS)'!$A:$A,'Ocorrências 2022 (TODAS)'!AB:AB),XLOOKUP($A279,'[1]Ocorrências 2022 (USADAS TCC Mi'!$A:$A,'[1]Ocorrências 2022 (USADAS TCC Mi'!AB:AB))</f>
        <v>#REF!</v>
      </c>
      <c r="AG279" s="8" t="str">
        <f t="array" ref="AG279">IF($D279="erro",XLOOKUP($A279,'Ocorrências 2022 (TODAS)'!$A:$A,'Ocorrências 2022 (TODAS)'!AC:AC),XLOOKUP($A279,'[1]Ocorrências 2022 (USADAS TCC Mi'!$A:$A,'[1]Ocorrências 2022 (USADAS TCC Mi'!AC:AC))</f>
        <v>#REF!</v>
      </c>
      <c r="AH279" s="8" t="str">
        <f t="array" ref="AH279">IF($D279="erro",XLOOKUP($A279,'Ocorrências 2022 (TODAS)'!$A:$A,'Ocorrências 2022 (TODAS)'!AD:AD),XLOOKUP($A279,'[1]Ocorrências 2022 (USADAS TCC Mi'!$A:$A,'[1]Ocorrências 2022 (USADAS TCC Mi'!AD:AD))</f>
        <v>#REF!</v>
      </c>
      <c r="AI279" s="8" t="str">
        <f t="array" ref="AI279">IF($D279="erro",XLOOKUP($A279,'Ocorrências 2022 (TODAS)'!$A:$A,'Ocorrências 2022 (TODAS)'!AE:AE),XLOOKUP($A279,'[1]Ocorrências 2022 (USADAS TCC Mi'!$A:$A,'[1]Ocorrências 2022 (USADAS TCC Mi'!AE:AE))</f>
        <v>#REF!</v>
      </c>
      <c r="AJ279" s="8" t="str">
        <f t="array" ref="AJ279">IF($D279="erro",XLOOKUP($A279,'Ocorrências 2022 (TODAS)'!$A:$A,'Ocorrências 2022 (TODAS)'!AF:AF),XLOOKUP($A279,'[1]Ocorrências 2022 (USADAS TCC Mi'!$A:$A,'[1]Ocorrências 2022 (USADAS TCC Mi'!AF:AF))</f>
        <v>#REF!</v>
      </c>
      <c r="AK279" s="8" t="str">
        <f t="array" ref="AK279">IF($D279="erro",XLOOKUP($A279,'Ocorrências 2022 (TODAS)'!$A:$A,'Ocorrências 2022 (TODAS)'!AG:AG),XLOOKUP($A279,'[1]Ocorrências 2022 (USADAS TCC Mi'!$A:$A,'[1]Ocorrências 2022 (USADAS TCC Mi'!AG:AG))</f>
        <v>#REF!</v>
      </c>
      <c r="AL279" s="8" t="str">
        <f t="array" ref="AL279">IF($D279="erro",XLOOKUP($A279,'Ocorrências 2022 (TODAS)'!$A:$A,'Ocorrências 2022 (TODAS)'!AH:AH),XLOOKUP($A279,'[1]Ocorrências 2022 (USADAS TCC Mi'!$A:$A,'[1]Ocorrências 2022 (USADAS TCC Mi'!AH:AH))</f>
        <v>#REF!</v>
      </c>
      <c r="AM279" s="8" t="str">
        <f t="array" ref="AM279">IF($D279="erro",XLOOKUP($A279,'Ocorrências 2022 (TODAS)'!$A:$A,'Ocorrências 2022 (TODAS)'!AI:AI),XLOOKUP($A279,'[1]Ocorrências 2022 (USADAS TCC Mi'!$A:$A,'[1]Ocorrências 2022 (USADAS TCC Mi'!AI:AI))</f>
        <v>#REF!</v>
      </c>
      <c r="AN279" s="8" t="str">
        <f t="array" ref="AN279">IF($D279="erro",XLOOKUP($A279,'Ocorrências 2022 (TODAS)'!$A:$A,'Ocorrências 2022 (TODAS)'!AJ:AJ),XLOOKUP($A279,'[1]Ocorrências 2022 (USADAS TCC Mi'!$A:$A,'[1]Ocorrências 2022 (USADAS TCC Mi'!AJ:AJ))</f>
        <v>#REF!</v>
      </c>
      <c r="AO279" s="8" t="str">
        <f t="array" ref="AO279">IF($D279="erro",XLOOKUP($A279,'Ocorrências 2022 (TODAS)'!$A:$A,'Ocorrências 2022 (TODAS)'!AK:AK),XLOOKUP($A279,'[1]Ocorrências 2022 (USADAS TCC Mi'!$A:$A,'[1]Ocorrências 2022 (USADAS TCC Mi'!AK:AK))</f>
        <v>#REF!</v>
      </c>
      <c r="AP279" s="8" t="str">
        <f t="array" ref="AP279">IF($D279="erro",XLOOKUP($A279,'Ocorrências 2022 (TODAS)'!$A:$A,'Ocorrências 2022 (TODAS)'!AL:AL),XLOOKUP($A279,'[1]Ocorrências 2022 (USADAS TCC Mi'!$A:$A,'[1]Ocorrências 2022 (USADAS TCC Mi'!AL:AL))</f>
        <v>#REF!</v>
      </c>
      <c r="AQ279" s="8" t="str">
        <f t="array" ref="AQ279">IF($D279="erro",XLOOKUP($A279,'Ocorrências 2022 (TODAS)'!$A:$A,'Ocorrências 2022 (TODAS)'!AM:AM),XLOOKUP($A279,'[1]Ocorrências 2022 (USADAS TCC Mi'!$A:$A,'[1]Ocorrências 2022 (USADAS TCC Mi'!AM:AM))</f>
        <v>#REF!</v>
      </c>
      <c r="AR279" s="8" t="str">
        <f t="array" ref="AR279">IF($D279="erro",XLOOKUP($A279,'Ocorrências 2022 (TODAS)'!$A:$A,'Ocorrências 2022 (TODAS)'!AN:AN),XLOOKUP($A279,'[1]Ocorrências 2022 (USADAS TCC Mi'!$A:$A,'[1]Ocorrências 2022 (USADAS TCC Mi'!AN:AN))</f>
        <v>#REF!</v>
      </c>
      <c r="AS279" s="8" t="str">
        <f t="array" ref="AS279">IF($D279="erro",XLOOKUP($A279,'Ocorrências 2022 (TODAS)'!$A:$A,'Ocorrências 2022 (TODAS)'!AO:AO),XLOOKUP($A279,'[1]Ocorrências 2022 (USADAS TCC Mi'!$A:$A,'[1]Ocorrências 2022 (USADAS TCC Mi'!AO:AO))</f>
        <v>#REF!</v>
      </c>
      <c r="AT279" s="8" t="str">
        <f t="array" ref="AT279">IF($D279="erro",XLOOKUP($A279,'Ocorrências 2022 (TODAS)'!$A:$A,'Ocorrências 2022 (TODAS)'!AP:AP),XLOOKUP($A279,'[1]Ocorrências 2022 (USADAS TCC Mi'!$A:$A,'[1]Ocorrências 2022 (USADAS TCC Mi'!AP:AP))</f>
        <v>#REF!</v>
      </c>
      <c r="AU279" s="8" t="str">
        <f t="array" ref="AU279">IF($D279="erro",XLOOKUP($A279,'Ocorrências 2022 (TODAS)'!$A:$A,'Ocorrências 2022 (TODAS)'!AQ:AQ),XLOOKUP($A279,'[1]Ocorrências 2022 (USADAS TCC Mi'!$A:$A,'[1]Ocorrências 2022 (USADAS TCC Mi'!AQ:AQ))</f>
        <v>#REF!</v>
      </c>
      <c r="AV279" s="8" t="str">
        <f t="array" ref="AV279">IF($D279="erro",XLOOKUP($A279,'Ocorrências 2022 (TODAS)'!$A:$A,'Ocorrências 2022 (TODAS)'!AR:AR),XLOOKUP($A279,'[1]Ocorrências 2022 (USADAS TCC Mi'!$A:$A,'[1]Ocorrências 2022 (USADAS TCC Mi'!AR:AR))</f>
        <v>#REF!</v>
      </c>
      <c r="AW279" s="8" t="str">
        <f t="array" ref="AW279">IF($D279="erro",XLOOKUP($A279,'Ocorrências 2022 (TODAS)'!$A:$A,'Ocorrências 2022 (TODAS)'!AS:AS),XLOOKUP($A279,'[1]Ocorrências 2022 (USADAS TCC Mi'!$A:$A,'[1]Ocorrências 2022 (USADAS TCC Mi'!AS:AS))</f>
        <v>#REF!</v>
      </c>
      <c r="AX279" s="8" t="str">
        <f t="array" ref="AX279">IF($D279="erro",XLOOKUP($A279,'Ocorrências 2022 (TODAS)'!$A:$A,'Ocorrências 2022 (TODAS)'!AT:AT),XLOOKUP($A279,'[1]Ocorrências 2022 (USADAS TCC Mi'!$A:$A,'[1]Ocorrências 2022 (USADAS TCC Mi'!AT:AT))</f>
        <v>#REF!</v>
      </c>
      <c r="AY279" s="8" t="str">
        <f t="array" ref="AY279">IF($D279="erro",XLOOKUP($A279,'Ocorrências 2022 (TODAS)'!$A:$A,'Ocorrências 2022 (TODAS)'!AU:AU),XLOOKUP($A279,'[1]Ocorrências 2022 (USADAS TCC Mi'!$A:$A,'[1]Ocorrências 2022 (USADAS TCC Mi'!AU:AU))</f>
        <v>#REF!</v>
      </c>
      <c r="AZ279" s="8" t="str">
        <f t="array" ref="AZ279">IF($D279="erro",XLOOKUP($A279,'Ocorrências 2022 (TODAS)'!$A:$A,'Ocorrências 2022 (TODAS)'!AV:AV),XLOOKUP($A279,'[1]Ocorrências 2022 (USADAS TCC Mi'!$A:$A,'[1]Ocorrências 2022 (USADAS TCC Mi'!AV:AV))</f>
        <v>#REF!</v>
      </c>
      <c r="BA279" s="8" t="str">
        <f t="array" ref="BA279">IF($D279="erro",XLOOKUP($A279,'Ocorrências 2022 (TODAS)'!$A:$A,'Ocorrências 2022 (TODAS)'!AW:AW),XLOOKUP($A279,'[1]Ocorrências 2022 (USADAS TCC Mi'!$A:$A,'[1]Ocorrências 2022 (USADAS TCC Mi'!AW:AW))</f>
        <v>#REF!</v>
      </c>
      <c r="BB279" s="8" t="str">
        <f t="array" ref="BB279">IF($D279="erro",XLOOKUP($A279,'Ocorrências 2022 (TODAS)'!$A:$A,'Ocorrências 2022 (TODAS)'!AX:AX),XLOOKUP($A279,'[1]Ocorrências 2022 (USADAS TCC Mi'!$A:$A,'[1]Ocorrências 2022 (USADAS TCC Mi'!AX:AX))</f>
        <v>#REF!</v>
      </c>
      <c r="BC279" s="8" t="str">
        <f t="array" ref="BC279">IF($D279="erro",XLOOKUP($A279,'Ocorrências 2022 (TODAS)'!$A:$A,'Ocorrências 2022 (TODAS)'!AY:AY),XLOOKUP($A279,'[1]Ocorrências 2022 (USADAS TCC Mi'!$A:$A,'[1]Ocorrências 2022 (USADAS TCC Mi'!AY:AY))</f>
        <v>#REF!</v>
      </c>
      <c r="BD279" s="8" t="str">
        <f t="array" ref="BD279">IF($D279="erro",XLOOKUP($A279,'Ocorrências 2022 (TODAS)'!$A:$A,'Ocorrências 2022 (TODAS)'!AZ:AZ),XLOOKUP($A279,'[1]Ocorrências 2022 (USADAS TCC Mi'!$A:$A,'[1]Ocorrências 2022 (USADAS TCC Mi'!AZ:AZ))</f>
        <v>#REF!</v>
      </c>
      <c r="BE279" s="8" t="str">
        <f t="array" ref="BE279">IF($D279="erro",XLOOKUP($A279,'Ocorrências 2022 (TODAS)'!$A:$A,'Ocorrências 2022 (TODAS)'!BA:BA),XLOOKUP($A279,'[1]Ocorrências 2022 (USADAS TCC Mi'!$A:$A,'[1]Ocorrências 2022 (USADAS TCC Mi'!BA:BA))</f>
        <v>#REF!</v>
      </c>
      <c r="BF279" s="8" t="str">
        <f t="array" ref="BF279">IF($D279="erro",XLOOKUP($A279,'Ocorrências 2022 (TODAS)'!$A:$A,'Ocorrências 2022 (TODAS)'!BB:BB),XLOOKUP($A279,'[1]Ocorrências 2022 (USADAS TCC Mi'!$A:$A,'[1]Ocorrências 2022 (USADAS TCC Mi'!BB:BB))</f>
        <v>#REF!</v>
      </c>
      <c r="BG279" s="8" t="str">
        <f t="array" ref="BG279">IF($D279="erro",XLOOKUP($A279,'Ocorrências 2022 (TODAS)'!$A:$A,'Ocorrências 2022 (TODAS)'!BC:BC),XLOOKUP($A279,'[1]Ocorrências 2022 (USADAS TCC Mi'!$A:$A,'[1]Ocorrências 2022 (USADAS TCC Mi'!BC:BC))</f>
        <v>#REF!</v>
      </c>
      <c r="BH279" s="8" t="str">
        <f t="array" ref="BH279">IF($D279="erro",XLOOKUP($A279,'Ocorrências 2022 (TODAS)'!$A:$A,'Ocorrências 2022 (TODAS)'!BD:BD),XLOOKUP($A279,'[1]Ocorrências 2022 (USADAS TCC Mi'!$A:$A,'[1]Ocorrências 2022 (USADAS TCC Mi'!BD:BD))</f>
        <v>#REF!</v>
      </c>
      <c r="BI279" s="8" t="str">
        <f t="array" ref="BI279">IF($D279="erro",XLOOKUP($A279,'Ocorrências 2022 (TODAS)'!$A:$A,'Ocorrências 2022 (TODAS)'!BE:BE),XLOOKUP($A279,'[1]Ocorrências 2022 (USADAS TCC Mi'!$A:$A,'[1]Ocorrências 2022 (USADAS TCC Mi'!BE:BE))</f>
        <v>#REF!</v>
      </c>
      <c r="BJ279" s="8" t="str">
        <f t="array" ref="BJ279">IF($D279="erro",XLOOKUP($A279,'Ocorrências 2022 (TODAS)'!$A:$A,'Ocorrências 2022 (TODAS)'!BF:BF),XLOOKUP($A279,'[1]Ocorrências 2022 (USADAS TCC Mi'!$A:$A,'[1]Ocorrências 2022 (USADAS TCC Mi'!BF:BF))</f>
        <v>#REF!</v>
      </c>
      <c r="BK279" s="8" t="str">
        <f t="array" ref="BK279">IF($D279="erro",XLOOKUP($A279,'Ocorrências 2022 (TODAS)'!$A:$A,'Ocorrências 2022 (TODAS)'!BG:BG),XLOOKUP($A279,'[1]Ocorrências 2022 (USADAS TCC Mi'!$A:$A,'[1]Ocorrências 2022 (USADAS TCC Mi'!BG:BG))</f>
        <v>#REF!</v>
      </c>
      <c r="BL279" s="8" t="str">
        <f t="array" ref="BL279">IF($D279="erro",XLOOKUP($A279,'Ocorrências 2022 (TODAS)'!$A:$A,'Ocorrências 2022 (TODAS)'!BH:BH),XLOOKUP($A279,'[1]Ocorrências 2022 (USADAS TCC Mi'!$A:$A,'[1]Ocorrências 2022 (USADAS TCC Mi'!BH:BH))</f>
        <v>#REF!</v>
      </c>
      <c r="BM279" s="8" t="str">
        <f t="array" ref="BM279">IF($D279="erro",XLOOKUP($A279,'Ocorrências 2022 (TODAS)'!$A:$A,'Ocorrências 2022 (TODAS)'!BI:BI),XLOOKUP($A279,'[1]Ocorrências 2022 (USADAS TCC Mi'!$A:$A,'[1]Ocorrências 2022 (USADAS TCC Mi'!BI:BI))</f>
        <v>#REF!</v>
      </c>
      <c r="BN279" s="8" t="str">
        <f t="array" ref="BN279">IF($D279="erro",XLOOKUP($A279,'Ocorrências 2022 (TODAS)'!$A:$A,'Ocorrências 2022 (TODAS)'!BJ:BJ),XLOOKUP($A279,'[1]Ocorrências 2022 (USADAS TCC Mi'!$A:$A,'[1]Ocorrências 2022 (USADAS TCC Mi'!BJ:BJ))</f>
        <v>#REF!</v>
      </c>
      <c r="BO279" s="8" t="str">
        <f t="array" ref="BO279">IF($D279="erro",XLOOKUP($A279,'Ocorrências 2022 (TODAS)'!$A:$A,'Ocorrências 2022 (TODAS)'!BK:BK),XLOOKUP($A279,'[1]Ocorrências 2022 (USADAS TCC Mi'!$A:$A,'[1]Ocorrências 2022 (USADAS TCC Mi'!BK:BK))</f>
        <v>#REF!</v>
      </c>
      <c r="BP279" s="8" t="str">
        <f t="array" ref="BP279">IF($D279="erro",XLOOKUP($A279,'Ocorrências 2022 (TODAS)'!$A:$A,'Ocorrências 2022 (TODAS)'!BL:BL),XLOOKUP($A279,'[1]Ocorrências 2022 (USADAS TCC Mi'!$A:$A,'[1]Ocorrências 2022 (USADAS TCC Mi'!BL:BL))</f>
        <v>#REF!</v>
      </c>
      <c r="BQ279" s="8" t="str">
        <f t="array" ref="BQ279">IF($D279="erro",XLOOKUP($A279,'Ocorrências 2022 (TODAS)'!$A:$A,'Ocorrências 2022 (TODAS)'!BM:BM),XLOOKUP($A279,'[1]Ocorrências 2022 (USADAS TCC Mi'!$A:$A,'[1]Ocorrências 2022 (USADAS TCC Mi'!BM:BM))</f>
        <v>#REF!</v>
      </c>
      <c r="BR279" s="8" t="str">
        <f t="array" ref="BR279">IF($D279="erro",XLOOKUP($A279,'Ocorrências 2022 (TODAS)'!$A:$A,'Ocorrências 2022 (TODAS)'!BN:BN),XLOOKUP($A279,'[1]Ocorrências 2022 (USADAS TCC Mi'!$A:$A,'[1]Ocorrências 2022 (USADAS TCC Mi'!BN:BN))</f>
        <v>#REF!</v>
      </c>
      <c r="BS279" s="8" t="str">
        <f t="array" ref="BS279">IF($D279="erro",XLOOKUP($A279,'Ocorrências 2022 (TODAS)'!$A:$A,'Ocorrências 2022 (TODAS)'!BO:BO),XLOOKUP($A279,'[1]Ocorrências 2022 (USADAS TCC Mi'!$A:$A,'[1]Ocorrências 2022 (USADAS TCC Mi'!BO:BO))</f>
        <v>#REF!</v>
      </c>
      <c r="BT279" s="8" t="str">
        <f t="array" ref="BT279">IF($D279="erro",XLOOKUP($A279,'Ocorrências 2022 (TODAS)'!$A:$A,'Ocorrências 2022 (TODAS)'!BP:BP),XLOOKUP($A279,'[1]Ocorrências 2022 (USADAS TCC Mi'!$A:$A,'[1]Ocorrências 2022 (USADAS TCC Mi'!BP:BP))</f>
        <v>#REF!</v>
      </c>
      <c r="BU279" s="8" t="str">
        <f t="array" ref="BU279">IF($D279="erro",XLOOKUP($A279,'Ocorrências 2022 (TODAS)'!$A:$A,'Ocorrências 2022 (TODAS)'!BQ:BQ),XLOOKUP($A279,'[1]Ocorrências 2022 (USADAS TCC Mi'!$A:$A,'[1]Ocorrências 2022 (USADAS TCC Mi'!BQ:BQ))</f>
        <v>#REF!</v>
      </c>
      <c r="BV279" s="8" t="str">
        <f t="array" ref="BV279">IF($D279="erro",XLOOKUP($A279,'Ocorrências 2022 (TODAS)'!$A:$A,'Ocorrências 2022 (TODAS)'!BR:BR),XLOOKUP($A279,'[1]Ocorrências 2022 (USADAS TCC Mi'!$A:$A,'[1]Ocorrências 2022 (USADAS TCC Mi'!BR:BR))</f>
        <v>#REF!</v>
      </c>
      <c r="BW279" s="8" t="str">
        <f t="array" ref="BW279">IF($D279="erro",XLOOKUP($A279,'Ocorrências 2022 (TODAS)'!$A:$A,'Ocorrências 2022 (TODAS)'!BS:BS),XLOOKUP($A279,'[1]Ocorrências 2022 (USADAS TCC Mi'!$A:$A,'[1]Ocorrências 2022 (USADAS TCC Mi'!BS:BS))</f>
        <v>#REF!</v>
      </c>
      <c r="BX279" s="8" t="str">
        <f t="array" ref="BX279">IF($D279="erro",XLOOKUP($A279,'Ocorrências 2022 (TODAS)'!$A:$A,'Ocorrências 2022 (TODAS)'!BT:BT),XLOOKUP($A279,'[1]Ocorrências 2022 (USADAS TCC Mi'!$A:$A,'[1]Ocorrências 2022 (USADAS TCC Mi'!BT:BT))</f>
        <v>#REF!</v>
      </c>
      <c r="BY279" s="8" t="str">
        <f t="array" ref="BY279">IF($D279="erro",XLOOKUP($A279,'Ocorrências 2022 (TODAS)'!$A:$A,'Ocorrências 2022 (TODAS)'!BU:BU),XLOOKUP($A279,'[1]Ocorrências 2022 (USADAS TCC Mi'!$A:$A,'[1]Ocorrências 2022 (USADAS TCC Mi'!BU:BU))</f>
        <v>#REF!</v>
      </c>
      <c r="BZ279" s="8" t="str">
        <f t="array" ref="BZ279">IF($D279="erro",XLOOKUP($A279,'Ocorrências 2022 (TODAS)'!$A:$A,'Ocorrências 2022 (TODAS)'!BV:BV),XLOOKUP($A279,'[1]Ocorrências 2022 (USADAS TCC Mi'!$A:$A,'[1]Ocorrências 2022 (USADAS TCC Mi'!BV:BV))</f>
        <v>#REF!</v>
      </c>
      <c r="CA279" s="8" t="str">
        <f t="array" ref="CA279">IF($D279="erro",XLOOKUP($A279,'Ocorrências 2022 (TODAS)'!$A:$A,'Ocorrências 2022 (TODAS)'!BW:BW),XLOOKUP($A279,'[1]Ocorrências 2022 (USADAS TCC Mi'!$A:$A,'[1]Ocorrências 2022 (USADAS TCC Mi'!BW:BW))</f>
        <v>#REF!</v>
      </c>
      <c r="CB279" s="8" t="str">
        <f t="array" ref="CB279">IF($D279="erro",XLOOKUP($A279,'Ocorrências 2022 (TODAS)'!$A:$A,'Ocorrências 2022 (TODAS)'!BX:BX),XLOOKUP($A279,'[1]Ocorrências 2022 (USADAS TCC Mi'!$A:$A,'[1]Ocorrências 2022 (USADAS TCC Mi'!BX:BX))</f>
        <v>#REF!</v>
      </c>
      <c r="CC279" s="8" t="str">
        <f t="array" ref="CC279">IF($D279="erro",XLOOKUP($A279,'Ocorrências 2022 (TODAS)'!$A:$A,'Ocorrências 2022 (TODAS)'!BY:BY),XLOOKUP($A279,'[1]Ocorrências 2022 (USADAS TCC Mi'!$A:$A,'[1]Ocorrências 2022 (USADAS TCC Mi'!BY:BY))</f>
        <v>#REF!</v>
      </c>
      <c r="CD279" s="8" t="str">
        <f t="array" ref="CD279">IF($D279="erro",XLOOKUP($A279,'Ocorrências 2022 (TODAS)'!$A:$A,'Ocorrências 2022 (TODAS)'!BZ:BZ),XLOOKUP($A279,'[1]Ocorrências 2022 (USADAS TCC Mi'!$A:$A,'[1]Ocorrências 2022 (USADAS TCC Mi'!BZ:BZ))</f>
        <v>#REF!</v>
      </c>
      <c r="CE279" s="8" t="str">
        <f t="array" ref="CE279">IF($D279="erro",XLOOKUP($A279,'Ocorrências 2022 (TODAS)'!$A:$A,'Ocorrências 2022 (TODAS)'!CA:CA),XLOOKUP($A279,'[1]Ocorrências 2022 (USADAS TCC Mi'!$A:$A,'[1]Ocorrências 2022 (USADAS TCC Mi'!CA:CA))</f>
        <v>#REF!</v>
      </c>
      <c r="CF279" s="8" t="str">
        <f t="array" ref="CF279">IF($D279="erro",XLOOKUP($A279,'Ocorrências 2022 (TODAS)'!$A:$A,'Ocorrências 2022 (TODAS)'!CB:CB),XLOOKUP($A279,'[1]Ocorrências 2022 (USADAS TCC Mi'!$A:$A,'[1]Ocorrências 2022 (USADAS TCC Mi'!CB:CB))</f>
        <v>#REF!</v>
      </c>
      <c r="CG279" s="8" t="str">
        <f t="array" ref="CG279">IF($D279="erro",XLOOKUP($A279,'Ocorrências 2022 (TODAS)'!$A:$A,'Ocorrências 2022 (TODAS)'!CC:CC),XLOOKUP($A279,'[1]Ocorrências 2022 (USADAS TCC Mi'!$A:$A,'[1]Ocorrências 2022 (USADAS TCC Mi'!CC:CC))</f>
        <v>#REF!</v>
      </c>
      <c r="CH279" s="8" t="str">
        <f t="array" ref="CH279">IF($D279="erro",XLOOKUP($A279,'Ocorrências 2022 (TODAS)'!$A:$A,'Ocorrências 2022 (TODAS)'!CD:CD),XLOOKUP($A279,'[1]Ocorrências 2022 (USADAS TCC Mi'!$A:$A,'[1]Ocorrências 2022 (USADAS TCC Mi'!CD:CD))</f>
        <v>#REF!</v>
      </c>
      <c r="CI279" s="8" t="str">
        <f t="array" ref="CI279">IF($D279="erro",XLOOKUP($A279,'Ocorrências 2022 (TODAS)'!$A:$A,'Ocorrências 2022 (TODAS)'!CE:CE),XLOOKUP($A279,'[1]Ocorrências 2022 (USADAS TCC Mi'!$A:$A,'[1]Ocorrências 2022 (USADAS TCC Mi'!CE:CE))</f>
        <v>#REF!</v>
      </c>
      <c r="CJ279" s="8" t="str">
        <f t="array" ref="CJ279">IF($D279="erro",XLOOKUP($A279,'Ocorrências 2022 (TODAS)'!$A:$A,'Ocorrências 2022 (TODAS)'!CF:CF),XLOOKUP($A279,'[1]Ocorrências 2022 (USADAS TCC Mi'!$A:$A,'[1]Ocorrências 2022 (USADAS TCC Mi'!CF:CF))</f>
        <v>#REF!</v>
      </c>
      <c r="CK279" s="8" t="str">
        <f t="array" ref="CK279">IF($D279="erro",XLOOKUP($A279,'Ocorrências 2022 (TODAS)'!$A:$A,'Ocorrências 2022 (TODAS)'!CG:CG),XLOOKUP($A279,'[1]Ocorrências 2022 (USADAS TCC Mi'!$A:$A,'[1]Ocorrências 2022 (USADAS TCC Mi'!CG:CG))</f>
        <v>#REF!</v>
      </c>
      <c r="CL279" s="163" t="str">
        <f t="array" ref="CL279">IF($D279="erro",XLOOKUP($A279,'Ocorrências 2022 (TODAS)'!$A:$A,'Ocorrências 2022 (TODAS)'!CH:CH),XLOOKUP($A279,'[1]Ocorrências 2022 (USADAS TCC Mi'!$A:$A,'[1]Ocorrências 2022 (USADAS TCC Mi'!CH:CH))</f>
        <v>#REF!</v>
      </c>
      <c r="CM279" s="8" t="str">
        <f t="array" ref="CM279">IF($D279="erro",XLOOKUP($A279,'Ocorrências 2022 (TODAS)'!$A:$A,'Ocorrências 2022 (TODAS)'!CI:CI),XLOOKUP($A279,'[1]Ocorrências 2022 (USADAS TCC Mi'!$A:$A,'[1]Ocorrências 2022 (USADAS TCC Mi'!CI:CI))</f>
        <v>#REF!</v>
      </c>
      <c r="CN279" s="8" t="str">
        <f t="array" ref="CN279">IF($D279="erro",XLOOKUP($A279,'Ocorrências 2022 (TODAS)'!$A:$A,'Ocorrências 2022 (TODAS)'!CJ:CJ),XLOOKUP($A279,'[1]Ocorrências 2022 (USADAS TCC Mi'!$A:$A,'[1]Ocorrências 2022 (USADAS TCC Mi'!CJ:CJ))</f>
        <v>#REF!</v>
      </c>
      <c r="CO279" s="8" t="str">
        <f t="array" ref="CO279">IF($D279="erro",XLOOKUP($A279,'Ocorrências 2022 (TODAS)'!$A:$A,'Ocorrências 2022 (TODAS)'!CK:CK),XLOOKUP($A279,'[1]Ocorrências 2022 (USADAS TCC Mi'!$A:$A,'[1]Ocorrências 2022 (USADAS TCC Mi'!CK:CK))</f>
        <v>#REF!</v>
      </c>
      <c r="CP279" s="8" t="str">
        <f t="array" ref="CP279">IF($D279="erro",XLOOKUP($A279,'Ocorrências 2022 (TODAS)'!$A:$A,'Ocorrências 2022 (TODAS)'!CL:CL),XLOOKUP($A279,'[1]Ocorrências 2022 (USADAS TCC Mi'!$A:$A,'[1]Ocorrências 2022 (USADAS TCC Mi'!CL:CL))</f>
        <v>#REF!</v>
      </c>
      <c r="CQ279" s="8" t="str">
        <f t="array" ref="CQ279">IF($D279="erro",XLOOKUP($A279,'Ocorrências 2022 (TODAS)'!$A:$A,'Ocorrências 2022 (TODAS)'!CM:CM),XLOOKUP($A279,'[1]Ocorrências 2022 (USADAS TCC Mi'!$A:$A,'[1]Ocorrências 2022 (USADAS TCC Mi'!CM:CM))</f>
        <v>#REF!</v>
      </c>
      <c r="CR279" s="8" t="str">
        <f t="array" ref="CR279">IF($D279="erro",XLOOKUP($A279,'Ocorrências 2022 (TODAS)'!$A:$A,'Ocorrências 2022 (TODAS)'!CN:CN),XLOOKUP($A279,'[1]Ocorrências 2022 (USADAS TCC Mi'!$A:$A,'[1]Ocorrências 2022 (USADAS TCC Mi'!CN:CN))</f>
        <v>#REF!</v>
      </c>
      <c r="CS279" s="8" t="str">
        <f t="array" ref="CS279">IF($D279="erro",XLOOKUP($A279,'Ocorrências 2022 (TODAS)'!$A:$A,'Ocorrências 2022 (TODAS)'!CO:CO),XLOOKUP($A279,'[1]Ocorrências 2022 (USADAS TCC Mi'!$A:$A,'[1]Ocorrências 2022 (USADAS TCC Mi'!CO:CO))</f>
        <v>#REF!</v>
      </c>
      <c r="CT279" s="8" t="str">
        <f t="array" ref="CT279">IF($D279="erro",XLOOKUP($A279,'Ocorrências 2022 (TODAS)'!$A:$A,'Ocorrências 2022 (TODAS)'!CP:CP),XLOOKUP($A279,'[1]Ocorrências 2022 (USADAS TCC Mi'!$A:$A,'[1]Ocorrências 2022 (USADAS TCC Mi'!CP:CP))</f>
        <v>#REF!</v>
      </c>
      <c r="CU279" s="8" t="str">
        <f t="array" ref="CU279">IF($D279="erro",XLOOKUP($A279,'Ocorrências 2022 (TODAS)'!$A:$A,'Ocorrências 2022 (TODAS)'!CQ:CQ),XLOOKUP($A279,'[1]Ocorrências 2022 (USADAS TCC Mi'!$A:$A,'[1]Ocorrências 2022 (USADAS TCC Mi'!CQ:CQ))</f>
        <v>#REF!</v>
      </c>
      <c r="CV279" s="8" t="str">
        <f t="array" ref="CV279">IF($D279="erro",XLOOKUP($A279,'Ocorrências 2022 (TODAS)'!$A:$A,'Ocorrências 2022 (TODAS)'!CR:CR),XLOOKUP($A279,'[1]Ocorrências 2022 (USADAS TCC Mi'!$A:$A,'[1]Ocorrências 2022 (USADAS TCC Mi'!CR:CR))</f>
        <v>#REF!</v>
      </c>
      <c r="CW279" s="8" t="str">
        <f t="array" ref="CW279">IF($D279="erro",XLOOKUP($A279,'Ocorrências 2022 (TODAS)'!$A:$A,'Ocorrências 2022 (TODAS)'!CS:CS),XLOOKUP($A279,'[1]Ocorrências 2022 (USADAS TCC Mi'!$A:$A,'[1]Ocorrências 2022 (USADAS TCC Mi'!CS:CS))</f>
        <v>#REF!</v>
      </c>
      <c r="CX279" s="8" t="str">
        <f t="array" ref="CX279">IF($D279="erro",XLOOKUP($A279,'Ocorrências 2022 (TODAS)'!$A:$A,'Ocorrências 2022 (TODAS)'!CT:CT),XLOOKUP($A279,'[1]Ocorrências 2022 (USADAS TCC Mi'!$A:$A,'[1]Ocorrências 2022 (USADAS TCC Mi'!CT:CT))</f>
        <v>#REF!</v>
      </c>
      <c r="CY279" s="8" t="str">
        <f t="array" ref="CY279">IF($D279="erro",XLOOKUP($A279,'Ocorrências 2022 (TODAS)'!$A:$A,'Ocorrências 2022 (TODAS)'!CU:CU),XLOOKUP($A279,'[1]Ocorrências 2022 (USADAS TCC Mi'!$A:$A,'[1]Ocorrências 2022 (USADAS TCC Mi'!CU:CU))</f>
        <v>#REF!</v>
      </c>
      <c r="CZ279" s="8" t="str">
        <f t="array" ref="CZ279">IF($D279="erro",XLOOKUP($A279,'Ocorrências 2022 (TODAS)'!$A:$A,'Ocorrências 2022 (TODAS)'!CV:CV),XLOOKUP($A279,'[1]Ocorrências 2022 (USADAS TCC Mi'!$A:$A,'[1]Ocorrências 2022 (USADAS TCC Mi'!CV:CV))</f>
        <v>#REF!</v>
      </c>
      <c r="DA279" s="8" t="str">
        <f t="array" ref="DA279">IF($D279="erro",XLOOKUP($A279,'Ocorrências 2022 (TODAS)'!$A:$A,'Ocorrências 2022 (TODAS)'!CW:CW),XLOOKUP($A279,'[1]Ocorrências 2022 (USADAS TCC Mi'!$A:$A,'[1]Ocorrências 2022 (USADAS TCC Mi'!CW:CW))</f>
        <v>#REF!</v>
      </c>
      <c r="DB279" s="8" t="str">
        <f t="array" ref="DB279">IF($D279="erro",XLOOKUP($A279,'Ocorrências 2022 (TODAS)'!$A:$A,'Ocorrências 2022 (TODAS)'!CX:CX),XLOOKUP($A279,'[1]Ocorrências 2022 (USADAS TCC Mi'!$A:$A,'[1]Ocorrências 2022 (USADAS TCC Mi'!CX:CX))</f>
        <v>#REF!</v>
      </c>
      <c r="DC279" s="8" t="str">
        <f t="array" ref="DC279">IF($D279="erro",XLOOKUP($A279,'Ocorrências 2022 (TODAS)'!$A:$A,'Ocorrências 2022 (TODAS)'!CY:CY),XLOOKUP($A279,'[1]Ocorrências 2022 (USADAS TCC Mi'!$A:$A,'[1]Ocorrências 2022 (USADAS TCC Mi'!CY:CY))</f>
        <v>#REF!</v>
      </c>
      <c r="DD279" s="8" t="str">
        <f t="array" ref="DD279">IF($D279="erro",XLOOKUP($A279,'Ocorrências 2022 (TODAS)'!$A:$A,'Ocorrências 2022 (TODAS)'!CZ:CZ),XLOOKUP($A279,'[1]Ocorrências 2022 (USADAS TCC Mi'!$A:$A,'[1]Ocorrências 2022 (USADAS TCC Mi'!CZ:CZ))</f>
        <v>#REF!</v>
      </c>
      <c r="DE279" s="8" t="str">
        <f t="array" ref="DE279">IF($D279="erro",XLOOKUP($A279,'Ocorrências 2022 (TODAS)'!$A:$A,'Ocorrências 2022 (TODAS)'!DA:DA),XLOOKUP($A279,'[1]Ocorrências 2022 (USADAS TCC Mi'!$A:$A,'[1]Ocorrências 2022 (USADAS TCC Mi'!DA:DA))</f>
        <v>#REF!</v>
      </c>
      <c r="DF279" s="8" t="str">
        <f t="array" ref="DF279">IF($D279="erro",XLOOKUP($A279,'Ocorrências 2022 (TODAS)'!$A:$A,'Ocorrências 2022 (TODAS)'!DB:DB),XLOOKUP($A279,'[1]Ocorrências 2022 (USADAS TCC Mi'!$A:$A,'[1]Ocorrências 2022 (USADAS TCC Mi'!DB:DB))</f>
        <v>#REF!</v>
      </c>
      <c r="DG279" s="8" t="str">
        <f t="array" ref="DG279">IF($D279="erro",XLOOKUP($A279,'Ocorrências 2022 (TODAS)'!$A:$A,'Ocorrências 2022 (TODAS)'!DC:DC),XLOOKUP($A279,'[1]Ocorrências 2022 (USADAS TCC Mi'!$A:$A,'[1]Ocorrências 2022 (USADAS TCC Mi'!DC:DC))</f>
        <v>#REF!</v>
      </c>
    </row>
    <row r="280" ht="15.75" customHeight="1">
      <c r="A280" s="128">
        <v>4734.0</v>
      </c>
      <c r="B280" s="128">
        <v>4734.0</v>
      </c>
      <c r="D280" s="8" t="str">
        <f t="shared" si="1"/>
        <v>Ok</v>
      </c>
      <c r="F280" s="8" t="str">
        <f t="array" ref="F280">IF($D280="erro",XLOOKUP($A280,'Ocorrências 2022 (TODAS)'!$A:$A,'Ocorrências 2022 (TODAS)'!B:B),XLOOKUP($A280,'[1]Ocorrências 2022 (USADAS TCC Mi'!$A:$A,'[1]Ocorrências 2022 (USADAS TCC Mi'!B:B))</f>
        <v>#REF!</v>
      </c>
      <c r="G280" s="8" t="str">
        <f t="array" ref="G280">IF($D280="erro",XLOOKUP($A280,'Ocorrências 2022 (TODAS)'!$A:$A,'Ocorrências 2022 (TODAS)'!C:C),XLOOKUP($A280,'[1]Ocorrências 2022 (USADAS TCC Mi'!$A:$A,'[1]Ocorrências 2022 (USADAS TCC Mi'!C:C))</f>
        <v>#REF!</v>
      </c>
      <c r="H280" s="8" t="str">
        <f t="array" ref="H280">IF($D280="erro",XLOOKUP($A280,'Ocorrências 2022 (TODAS)'!$A:$A,'Ocorrências 2022 (TODAS)'!D:D),XLOOKUP($A280,'[1]Ocorrências 2022 (USADAS TCC Mi'!$A:$A,'[1]Ocorrências 2022 (USADAS TCC Mi'!D:D))</f>
        <v>#REF!</v>
      </c>
      <c r="I280" s="8" t="str">
        <f t="array" ref="I280">IF($D280="erro",XLOOKUP($A280,'Ocorrências 2022 (TODAS)'!$A:$A,'Ocorrências 2022 (TODAS)'!E:E),XLOOKUP($A280,'[1]Ocorrências 2022 (USADAS TCC Mi'!$A:$A,'[1]Ocorrências 2022 (USADAS TCC Mi'!E:E))</f>
        <v>#REF!</v>
      </c>
      <c r="J280" s="8" t="str">
        <f t="array" ref="J280">IF($D280="erro",XLOOKUP($A280,'Ocorrências 2022 (TODAS)'!$A:$A,'Ocorrências 2022 (TODAS)'!F:F),XLOOKUP($A280,'[1]Ocorrências 2022 (USADAS TCC Mi'!$A:$A,'[1]Ocorrências 2022 (USADAS TCC Mi'!F:F))</f>
        <v>#REF!</v>
      </c>
      <c r="K280" s="8" t="str">
        <f t="array" ref="K280">IF($D280="erro",XLOOKUP($A280,'Ocorrências 2022 (TODAS)'!$A:$A,'Ocorrências 2022 (TODAS)'!G:G),XLOOKUP($A280,'[1]Ocorrências 2022 (USADAS TCC Mi'!$A:$A,'[1]Ocorrências 2022 (USADAS TCC Mi'!G:G))</f>
        <v>#REF!</v>
      </c>
      <c r="L280" s="8" t="str">
        <f t="array" ref="L280">IF($D280="erro",XLOOKUP($A280,'Ocorrências 2022 (TODAS)'!$A:$A,'Ocorrências 2022 (TODAS)'!H:H),XLOOKUP($A280,'[1]Ocorrências 2022 (USADAS TCC Mi'!$A:$A,'[1]Ocorrências 2022 (USADAS TCC Mi'!H:H))</f>
        <v>#REF!</v>
      </c>
      <c r="M280" s="8" t="str">
        <f t="array" ref="M280">IF($D280="erro",XLOOKUP($A280,'Ocorrências 2022 (TODAS)'!$A:$A,'Ocorrências 2022 (TODAS)'!I:I),XLOOKUP($A280,'[1]Ocorrências 2022 (USADAS TCC Mi'!$A:$A,'[1]Ocorrências 2022 (USADAS TCC Mi'!I:I))</f>
        <v>#REF!</v>
      </c>
      <c r="N280" s="8" t="str">
        <f t="array" ref="N280">IF($D280="erro",XLOOKUP($A280,'Ocorrências 2022 (TODAS)'!$A:$A,'Ocorrências 2022 (TODAS)'!J:J),XLOOKUP($A280,'[1]Ocorrências 2022 (USADAS TCC Mi'!$A:$A,'[1]Ocorrências 2022 (USADAS TCC Mi'!J:J))</f>
        <v>#REF!</v>
      </c>
      <c r="O280" s="8" t="str">
        <f t="array" ref="O280">IF($D280="erro",XLOOKUP($A280,'Ocorrências 2022 (TODAS)'!$A:$A,'Ocorrências 2022 (TODAS)'!K:K),XLOOKUP($A280,'[1]Ocorrências 2022 (USADAS TCC Mi'!$A:$A,'[1]Ocorrências 2022 (USADAS TCC Mi'!K:K))</f>
        <v>#REF!</v>
      </c>
      <c r="P280" s="8" t="str">
        <f t="array" ref="P280">IF($D280="erro",XLOOKUP($A280,'Ocorrências 2022 (TODAS)'!$A:$A,'Ocorrências 2022 (TODAS)'!L:L),XLOOKUP($A280,'[1]Ocorrências 2022 (USADAS TCC Mi'!$A:$A,'[1]Ocorrências 2022 (USADAS TCC Mi'!L:L))</f>
        <v>#REF!</v>
      </c>
      <c r="Q280" s="8" t="str">
        <f t="array" ref="Q280">IF($D280="erro",XLOOKUP($A280,'Ocorrências 2022 (TODAS)'!$A:$A,'Ocorrências 2022 (TODAS)'!M:M),XLOOKUP($A280,'[1]Ocorrências 2022 (USADAS TCC Mi'!$A:$A,'[1]Ocorrências 2022 (USADAS TCC Mi'!M:M))</f>
        <v>#REF!</v>
      </c>
      <c r="R280" s="8" t="str">
        <f t="array" ref="R280">IF($D280="erro",XLOOKUP($A280,'Ocorrências 2022 (TODAS)'!$A:$A,'Ocorrências 2022 (TODAS)'!N:N),XLOOKUP($A280,'[1]Ocorrências 2022 (USADAS TCC Mi'!$A:$A,'[1]Ocorrências 2022 (USADAS TCC Mi'!N:N))</f>
        <v>#REF!</v>
      </c>
      <c r="S280" s="8" t="str">
        <f t="array" ref="S280">IF($D280="erro",XLOOKUP($A280,'Ocorrências 2022 (TODAS)'!$A:$A,'Ocorrências 2022 (TODAS)'!O:O),XLOOKUP($A280,'[1]Ocorrências 2022 (USADAS TCC Mi'!$A:$A,'[1]Ocorrências 2022 (USADAS TCC Mi'!O:O))</f>
        <v>#REF!</v>
      </c>
      <c r="T280" s="8" t="str">
        <f t="array" ref="T280">IF($D280="erro",XLOOKUP($A280,'Ocorrências 2022 (TODAS)'!$A:$A,'Ocorrências 2022 (TODAS)'!P:P),XLOOKUP($A280,'[1]Ocorrências 2022 (USADAS TCC Mi'!$A:$A,'[1]Ocorrências 2022 (USADAS TCC Mi'!P:P))</f>
        <v>#REF!</v>
      </c>
      <c r="U280" s="8" t="str">
        <f t="array" ref="U280">IF($D280="erro",XLOOKUP($A280,'Ocorrências 2022 (TODAS)'!$A:$A,'Ocorrências 2022 (TODAS)'!Q:Q),XLOOKUP($A280,'[1]Ocorrências 2022 (USADAS TCC Mi'!$A:$A,'[1]Ocorrências 2022 (USADAS TCC Mi'!Q:Q))</f>
        <v>#REF!</v>
      </c>
      <c r="V280" s="8" t="str">
        <f t="array" ref="V280">IF($D280="erro",XLOOKUP($A280,'Ocorrências 2022 (TODAS)'!$A:$A,'Ocorrências 2022 (TODAS)'!R:R),XLOOKUP($A280,'[1]Ocorrências 2022 (USADAS TCC Mi'!$A:$A,'[1]Ocorrências 2022 (USADAS TCC Mi'!R:R))</f>
        <v>#REF!</v>
      </c>
      <c r="W280" s="8" t="str">
        <f t="array" ref="W280">IF($D280="erro",XLOOKUP($A280,'Ocorrências 2022 (TODAS)'!$A:$A,'Ocorrências 2022 (TODAS)'!S:S),XLOOKUP($A280,'[1]Ocorrências 2022 (USADAS TCC Mi'!$A:$A,'[1]Ocorrências 2022 (USADAS TCC Mi'!S:S))</f>
        <v>#REF!</v>
      </c>
      <c r="X280" s="8" t="str">
        <f t="array" ref="X280">IF($D280="erro",XLOOKUP($A280,'Ocorrências 2022 (TODAS)'!$A:$A,'Ocorrências 2022 (TODAS)'!T:T),XLOOKUP($A280,'[1]Ocorrências 2022 (USADAS TCC Mi'!$A:$A,'[1]Ocorrências 2022 (USADAS TCC Mi'!T:T))</f>
        <v>#REF!</v>
      </c>
      <c r="Y280" s="8" t="str">
        <f t="array" ref="Y280">IF($D280="erro",XLOOKUP($A280,'Ocorrências 2022 (TODAS)'!$A:$A,'Ocorrências 2022 (TODAS)'!U:U),XLOOKUP($A280,'[1]Ocorrências 2022 (USADAS TCC Mi'!$A:$A,'[1]Ocorrências 2022 (USADAS TCC Mi'!U:U))</f>
        <v>#REF!</v>
      </c>
      <c r="Z280" s="162" t="str">
        <f t="array" ref="Z280">IF($D280="erro",XLOOKUP($A280,'Ocorrências 2022 (TODAS)'!$A:$A,'Ocorrências 2022 (TODAS)'!V:V),XLOOKUP($A280,'[1]Ocorrências 2022 (USADAS TCC Mi'!$A:$A,'[1]Ocorrências 2022 (USADAS TCC Mi'!V:V))</f>
        <v>#REF!</v>
      </c>
      <c r="AA280" s="162" t="str">
        <f t="array" ref="AA280">IF($D280="erro",XLOOKUP($A280,'Ocorrências 2022 (TODAS)'!$A:$A,'Ocorrências 2022 (TODAS)'!W:W),XLOOKUP($A280,'[1]Ocorrências 2022 (USADAS TCC Mi'!$A:$A,'[1]Ocorrências 2022 (USADAS TCC Mi'!W:W))</f>
        <v>#REF!</v>
      </c>
      <c r="AB280" s="8" t="str">
        <f t="array" ref="AB280">IF($D280="erro",XLOOKUP($A280,'Ocorrências 2022 (TODAS)'!$A:$A,'Ocorrências 2022 (TODAS)'!X:X),XLOOKUP($A280,'[1]Ocorrências 2022 (USADAS TCC Mi'!$A:$A,'[1]Ocorrências 2022 (USADAS TCC Mi'!X:X))</f>
        <v>#REF!</v>
      </c>
      <c r="AC280" s="8" t="str">
        <f t="array" ref="AC280">IF($D280="erro",XLOOKUP($A280,'Ocorrências 2022 (TODAS)'!$A:$A,'Ocorrências 2022 (TODAS)'!Y:Y),XLOOKUP($A280,'[1]Ocorrências 2022 (USADAS TCC Mi'!$A:$A,'[1]Ocorrências 2022 (USADAS TCC Mi'!Y:Y))</f>
        <v>#REF!</v>
      </c>
      <c r="AD280" s="8" t="str">
        <f t="array" ref="AD280">IF($D280="erro",XLOOKUP($A280,'Ocorrências 2022 (TODAS)'!$A:$A,'Ocorrências 2022 (TODAS)'!Z:Z),XLOOKUP($A280,'[1]Ocorrências 2022 (USADAS TCC Mi'!$A:$A,'[1]Ocorrências 2022 (USADAS TCC Mi'!Z:Z))</f>
        <v>#REF!</v>
      </c>
      <c r="AE280" s="8" t="str">
        <f t="array" ref="AE280">IF($D280="erro",XLOOKUP($A280,'Ocorrências 2022 (TODAS)'!$A:$A,'Ocorrências 2022 (TODAS)'!AA:AA),XLOOKUP($A280,'[1]Ocorrências 2022 (USADAS TCC Mi'!$A:$A,'[1]Ocorrências 2022 (USADAS TCC Mi'!AA:AA))</f>
        <v>#REF!</v>
      </c>
      <c r="AF280" s="8" t="str">
        <f t="array" ref="AF280">IF($D280="erro",XLOOKUP($A280,'Ocorrências 2022 (TODAS)'!$A:$A,'Ocorrências 2022 (TODAS)'!AB:AB),XLOOKUP($A280,'[1]Ocorrências 2022 (USADAS TCC Mi'!$A:$A,'[1]Ocorrências 2022 (USADAS TCC Mi'!AB:AB))</f>
        <v>#REF!</v>
      </c>
      <c r="AG280" s="8" t="str">
        <f t="array" ref="AG280">IF($D280="erro",XLOOKUP($A280,'Ocorrências 2022 (TODAS)'!$A:$A,'Ocorrências 2022 (TODAS)'!AC:AC),XLOOKUP($A280,'[1]Ocorrências 2022 (USADAS TCC Mi'!$A:$A,'[1]Ocorrências 2022 (USADAS TCC Mi'!AC:AC))</f>
        <v>#REF!</v>
      </c>
      <c r="AH280" s="8" t="str">
        <f t="array" ref="AH280">IF($D280="erro",XLOOKUP($A280,'Ocorrências 2022 (TODAS)'!$A:$A,'Ocorrências 2022 (TODAS)'!AD:AD),XLOOKUP($A280,'[1]Ocorrências 2022 (USADAS TCC Mi'!$A:$A,'[1]Ocorrências 2022 (USADAS TCC Mi'!AD:AD))</f>
        <v>#REF!</v>
      </c>
      <c r="AI280" s="8" t="str">
        <f t="array" ref="AI280">IF($D280="erro",XLOOKUP($A280,'Ocorrências 2022 (TODAS)'!$A:$A,'Ocorrências 2022 (TODAS)'!AE:AE),XLOOKUP($A280,'[1]Ocorrências 2022 (USADAS TCC Mi'!$A:$A,'[1]Ocorrências 2022 (USADAS TCC Mi'!AE:AE))</f>
        <v>#REF!</v>
      </c>
      <c r="AJ280" s="8" t="str">
        <f t="array" ref="AJ280">IF($D280="erro",XLOOKUP($A280,'Ocorrências 2022 (TODAS)'!$A:$A,'Ocorrências 2022 (TODAS)'!AF:AF),XLOOKUP($A280,'[1]Ocorrências 2022 (USADAS TCC Mi'!$A:$A,'[1]Ocorrências 2022 (USADAS TCC Mi'!AF:AF))</f>
        <v>#REF!</v>
      </c>
      <c r="AK280" s="8" t="str">
        <f t="array" ref="AK280">IF($D280="erro",XLOOKUP($A280,'Ocorrências 2022 (TODAS)'!$A:$A,'Ocorrências 2022 (TODAS)'!AG:AG),XLOOKUP($A280,'[1]Ocorrências 2022 (USADAS TCC Mi'!$A:$A,'[1]Ocorrências 2022 (USADAS TCC Mi'!AG:AG))</f>
        <v>#REF!</v>
      </c>
      <c r="AL280" s="8" t="str">
        <f t="array" ref="AL280">IF($D280="erro",XLOOKUP($A280,'Ocorrências 2022 (TODAS)'!$A:$A,'Ocorrências 2022 (TODAS)'!AH:AH),XLOOKUP($A280,'[1]Ocorrências 2022 (USADAS TCC Mi'!$A:$A,'[1]Ocorrências 2022 (USADAS TCC Mi'!AH:AH))</f>
        <v>#REF!</v>
      </c>
      <c r="AM280" s="8" t="str">
        <f t="array" ref="AM280">IF($D280="erro",XLOOKUP($A280,'Ocorrências 2022 (TODAS)'!$A:$A,'Ocorrências 2022 (TODAS)'!AI:AI),XLOOKUP($A280,'[1]Ocorrências 2022 (USADAS TCC Mi'!$A:$A,'[1]Ocorrências 2022 (USADAS TCC Mi'!AI:AI))</f>
        <v>#REF!</v>
      </c>
      <c r="AN280" s="8" t="str">
        <f t="array" ref="AN280">IF($D280="erro",XLOOKUP($A280,'Ocorrências 2022 (TODAS)'!$A:$A,'Ocorrências 2022 (TODAS)'!AJ:AJ),XLOOKUP($A280,'[1]Ocorrências 2022 (USADAS TCC Mi'!$A:$A,'[1]Ocorrências 2022 (USADAS TCC Mi'!AJ:AJ))</f>
        <v>#REF!</v>
      </c>
      <c r="AO280" s="8" t="str">
        <f t="array" ref="AO280">IF($D280="erro",XLOOKUP($A280,'Ocorrências 2022 (TODAS)'!$A:$A,'Ocorrências 2022 (TODAS)'!AK:AK),XLOOKUP($A280,'[1]Ocorrências 2022 (USADAS TCC Mi'!$A:$A,'[1]Ocorrências 2022 (USADAS TCC Mi'!AK:AK))</f>
        <v>#REF!</v>
      </c>
      <c r="AP280" s="8" t="str">
        <f t="array" ref="AP280">IF($D280="erro",XLOOKUP($A280,'Ocorrências 2022 (TODAS)'!$A:$A,'Ocorrências 2022 (TODAS)'!AL:AL),XLOOKUP($A280,'[1]Ocorrências 2022 (USADAS TCC Mi'!$A:$A,'[1]Ocorrências 2022 (USADAS TCC Mi'!AL:AL))</f>
        <v>#REF!</v>
      </c>
      <c r="AQ280" s="8" t="str">
        <f t="array" ref="AQ280">IF($D280="erro",XLOOKUP($A280,'Ocorrências 2022 (TODAS)'!$A:$A,'Ocorrências 2022 (TODAS)'!AM:AM),XLOOKUP($A280,'[1]Ocorrências 2022 (USADAS TCC Mi'!$A:$A,'[1]Ocorrências 2022 (USADAS TCC Mi'!AM:AM))</f>
        <v>#REF!</v>
      </c>
      <c r="AR280" s="8" t="str">
        <f t="array" ref="AR280">IF($D280="erro",XLOOKUP($A280,'Ocorrências 2022 (TODAS)'!$A:$A,'Ocorrências 2022 (TODAS)'!AN:AN),XLOOKUP($A280,'[1]Ocorrências 2022 (USADAS TCC Mi'!$A:$A,'[1]Ocorrências 2022 (USADAS TCC Mi'!AN:AN))</f>
        <v>#REF!</v>
      </c>
      <c r="AS280" s="8" t="str">
        <f t="array" ref="AS280">IF($D280="erro",XLOOKUP($A280,'Ocorrências 2022 (TODAS)'!$A:$A,'Ocorrências 2022 (TODAS)'!AO:AO),XLOOKUP($A280,'[1]Ocorrências 2022 (USADAS TCC Mi'!$A:$A,'[1]Ocorrências 2022 (USADAS TCC Mi'!AO:AO))</f>
        <v>#REF!</v>
      </c>
      <c r="AT280" s="8" t="str">
        <f t="array" ref="AT280">IF($D280="erro",XLOOKUP($A280,'Ocorrências 2022 (TODAS)'!$A:$A,'Ocorrências 2022 (TODAS)'!AP:AP),XLOOKUP($A280,'[1]Ocorrências 2022 (USADAS TCC Mi'!$A:$A,'[1]Ocorrências 2022 (USADAS TCC Mi'!AP:AP))</f>
        <v>#REF!</v>
      </c>
      <c r="AU280" s="8" t="str">
        <f t="array" ref="AU280">IF($D280="erro",XLOOKUP($A280,'Ocorrências 2022 (TODAS)'!$A:$A,'Ocorrências 2022 (TODAS)'!AQ:AQ),XLOOKUP($A280,'[1]Ocorrências 2022 (USADAS TCC Mi'!$A:$A,'[1]Ocorrências 2022 (USADAS TCC Mi'!AQ:AQ))</f>
        <v>#REF!</v>
      </c>
      <c r="AV280" s="8" t="str">
        <f t="array" ref="AV280">IF($D280="erro",XLOOKUP($A280,'Ocorrências 2022 (TODAS)'!$A:$A,'Ocorrências 2022 (TODAS)'!AR:AR),XLOOKUP($A280,'[1]Ocorrências 2022 (USADAS TCC Mi'!$A:$A,'[1]Ocorrências 2022 (USADAS TCC Mi'!AR:AR))</f>
        <v>#REF!</v>
      </c>
      <c r="AW280" s="8" t="str">
        <f t="array" ref="AW280">IF($D280="erro",XLOOKUP($A280,'Ocorrências 2022 (TODAS)'!$A:$A,'Ocorrências 2022 (TODAS)'!AS:AS),XLOOKUP($A280,'[1]Ocorrências 2022 (USADAS TCC Mi'!$A:$A,'[1]Ocorrências 2022 (USADAS TCC Mi'!AS:AS))</f>
        <v>#REF!</v>
      </c>
      <c r="AX280" s="8" t="str">
        <f t="array" ref="AX280">IF($D280="erro",XLOOKUP($A280,'Ocorrências 2022 (TODAS)'!$A:$A,'Ocorrências 2022 (TODAS)'!AT:AT),XLOOKUP($A280,'[1]Ocorrências 2022 (USADAS TCC Mi'!$A:$A,'[1]Ocorrências 2022 (USADAS TCC Mi'!AT:AT))</f>
        <v>#REF!</v>
      </c>
      <c r="AY280" s="8" t="str">
        <f t="array" ref="AY280">IF($D280="erro",XLOOKUP($A280,'Ocorrências 2022 (TODAS)'!$A:$A,'Ocorrências 2022 (TODAS)'!AU:AU),XLOOKUP($A280,'[1]Ocorrências 2022 (USADAS TCC Mi'!$A:$A,'[1]Ocorrências 2022 (USADAS TCC Mi'!AU:AU))</f>
        <v>#REF!</v>
      </c>
      <c r="AZ280" s="8" t="str">
        <f t="array" ref="AZ280">IF($D280="erro",XLOOKUP($A280,'Ocorrências 2022 (TODAS)'!$A:$A,'Ocorrências 2022 (TODAS)'!AV:AV),XLOOKUP($A280,'[1]Ocorrências 2022 (USADAS TCC Mi'!$A:$A,'[1]Ocorrências 2022 (USADAS TCC Mi'!AV:AV))</f>
        <v>#REF!</v>
      </c>
      <c r="BA280" s="8" t="str">
        <f t="array" ref="BA280">IF($D280="erro",XLOOKUP($A280,'Ocorrências 2022 (TODAS)'!$A:$A,'Ocorrências 2022 (TODAS)'!AW:AW),XLOOKUP($A280,'[1]Ocorrências 2022 (USADAS TCC Mi'!$A:$A,'[1]Ocorrências 2022 (USADAS TCC Mi'!AW:AW))</f>
        <v>#REF!</v>
      </c>
      <c r="BB280" s="8" t="str">
        <f t="array" ref="BB280">IF($D280="erro",XLOOKUP($A280,'Ocorrências 2022 (TODAS)'!$A:$A,'Ocorrências 2022 (TODAS)'!AX:AX),XLOOKUP($A280,'[1]Ocorrências 2022 (USADAS TCC Mi'!$A:$A,'[1]Ocorrências 2022 (USADAS TCC Mi'!AX:AX))</f>
        <v>#REF!</v>
      </c>
      <c r="BC280" s="8" t="str">
        <f t="array" ref="BC280">IF($D280="erro",XLOOKUP($A280,'Ocorrências 2022 (TODAS)'!$A:$A,'Ocorrências 2022 (TODAS)'!AY:AY),XLOOKUP($A280,'[1]Ocorrências 2022 (USADAS TCC Mi'!$A:$A,'[1]Ocorrências 2022 (USADAS TCC Mi'!AY:AY))</f>
        <v>#REF!</v>
      </c>
      <c r="BD280" s="8" t="str">
        <f t="array" ref="BD280">IF($D280="erro",XLOOKUP($A280,'Ocorrências 2022 (TODAS)'!$A:$A,'Ocorrências 2022 (TODAS)'!AZ:AZ),XLOOKUP($A280,'[1]Ocorrências 2022 (USADAS TCC Mi'!$A:$A,'[1]Ocorrências 2022 (USADAS TCC Mi'!AZ:AZ))</f>
        <v>#REF!</v>
      </c>
      <c r="BE280" s="8" t="str">
        <f t="array" ref="BE280">IF($D280="erro",XLOOKUP($A280,'Ocorrências 2022 (TODAS)'!$A:$A,'Ocorrências 2022 (TODAS)'!BA:BA),XLOOKUP($A280,'[1]Ocorrências 2022 (USADAS TCC Mi'!$A:$A,'[1]Ocorrências 2022 (USADAS TCC Mi'!BA:BA))</f>
        <v>#REF!</v>
      </c>
      <c r="BF280" s="8" t="str">
        <f t="array" ref="BF280">IF($D280="erro",XLOOKUP($A280,'Ocorrências 2022 (TODAS)'!$A:$A,'Ocorrências 2022 (TODAS)'!BB:BB),XLOOKUP($A280,'[1]Ocorrências 2022 (USADAS TCC Mi'!$A:$A,'[1]Ocorrências 2022 (USADAS TCC Mi'!BB:BB))</f>
        <v>#REF!</v>
      </c>
      <c r="BG280" s="8" t="str">
        <f t="array" ref="BG280">IF($D280="erro",XLOOKUP($A280,'Ocorrências 2022 (TODAS)'!$A:$A,'Ocorrências 2022 (TODAS)'!BC:BC),XLOOKUP($A280,'[1]Ocorrências 2022 (USADAS TCC Mi'!$A:$A,'[1]Ocorrências 2022 (USADAS TCC Mi'!BC:BC))</f>
        <v>#REF!</v>
      </c>
      <c r="BH280" s="8" t="str">
        <f t="array" ref="BH280">IF($D280="erro",XLOOKUP($A280,'Ocorrências 2022 (TODAS)'!$A:$A,'Ocorrências 2022 (TODAS)'!BD:BD),XLOOKUP($A280,'[1]Ocorrências 2022 (USADAS TCC Mi'!$A:$A,'[1]Ocorrências 2022 (USADAS TCC Mi'!BD:BD))</f>
        <v>#REF!</v>
      </c>
      <c r="BI280" s="8" t="str">
        <f t="array" ref="BI280">IF($D280="erro",XLOOKUP($A280,'Ocorrências 2022 (TODAS)'!$A:$A,'Ocorrências 2022 (TODAS)'!BE:BE),XLOOKUP($A280,'[1]Ocorrências 2022 (USADAS TCC Mi'!$A:$A,'[1]Ocorrências 2022 (USADAS TCC Mi'!BE:BE))</f>
        <v>#REF!</v>
      </c>
      <c r="BJ280" s="8" t="str">
        <f t="array" ref="BJ280">IF($D280="erro",XLOOKUP($A280,'Ocorrências 2022 (TODAS)'!$A:$A,'Ocorrências 2022 (TODAS)'!BF:BF),XLOOKUP($A280,'[1]Ocorrências 2022 (USADAS TCC Mi'!$A:$A,'[1]Ocorrências 2022 (USADAS TCC Mi'!BF:BF))</f>
        <v>#REF!</v>
      </c>
      <c r="BK280" s="8" t="str">
        <f t="array" ref="BK280">IF($D280="erro",XLOOKUP($A280,'Ocorrências 2022 (TODAS)'!$A:$A,'Ocorrências 2022 (TODAS)'!BG:BG),XLOOKUP($A280,'[1]Ocorrências 2022 (USADAS TCC Mi'!$A:$A,'[1]Ocorrências 2022 (USADAS TCC Mi'!BG:BG))</f>
        <v>#REF!</v>
      </c>
      <c r="BL280" s="8" t="str">
        <f t="array" ref="BL280">IF($D280="erro",XLOOKUP($A280,'Ocorrências 2022 (TODAS)'!$A:$A,'Ocorrências 2022 (TODAS)'!BH:BH),XLOOKUP($A280,'[1]Ocorrências 2022 (USADAS TCC Mi'!$A:$A,'[1]Ocorrências 2022 (USADAS TCC Mi'!BH:BH))</f>
        <v>#REF!</v>
      </c>
      <c r="BM280" s="8" t="str">
        <f t="array" ref="BM280">IF($D280="erro",XLOOKUP($A280,'Ocorrências 2022 (TODAS)'!$A:$A,'Ocorrências 2022 (TODAS)'!BI:BI),XLOOKUP($A280,'[1]Ocorrências 2022 (USADAS TCC Mi'!$A:$A,'[1]Ocorrências 2022 (USADAS TCC Mi'!BI:BI))</f>
        <v>#REF!</v>
      </c>
      <c r="BN280" s="8" t="str">
        <f t="array" ref="BN280">IF($D280="erro",XLOOKUP($A280,'Ocorrências 2022 (TODAS)'!$A:$A,'Ocorrências 2022 (TODAS)'!BJ:BJ),XLOOKUP($A280,'[1]Ocorrências 2022 (USADAS TCC Mi'!$A:$A,'[1]Ocorrências 2022 (USADAS TCC Mi'!BJ:BJ))</f>
        <v>#REF!</v>
      </c>
      <c r="BO280" s="8" t="str">
        <f t="array" ref="BO280">IF($D280="erro",XLOOKUP($A280,'Ocorrências 2022 (TODAS)'!$A:$A,'Ocorrências 2022 (TODAS)'!BK:BK),XLOOKUP($A280,'[1]Ocorrências 2022 (USADAS TCC Mi'!$A:$A,'[1]Ocorrências 2022 (USADAS TCC Mi'!BK:BK))</f>
        <v>#REF!</v>
      </c>
      <c r="BP280" s="8" t="str">
        <f t="array" ref="BP280">IF($D280="erro",XLOOKUP($A280,'Ocorrências 2022 (TODAS)'!$A:$A,'Ocorrências 2022 (TODAS)'!BL:BL),XLOOKUP($A280,'[1]Ocorrências 2022 (USADAS TCC Mi'!$A:$A,'[1]Ocorrências 2022 (USADAS TCC Mi'!BL:BL))</f>
        <v>#REF!</v>
      </c>
      <c r="BQ280" s="8" t="str">
        <f t="array" ref="BQ280">IF($D280="erro",XLOOKUP($A280,'Ocorrências 2022 (TODAS)'!$A:$A,'Ocorrências 2022 (TODAS)'!BM:BM),XLOOKUP($A280,'[1]Ocorrências 2022 (USADAS TCC Mi'!$A:$A,'[1]Ocorrências 2022 (USADAS TCC Mi'!BM:BM))</f>
        <v>#REF!</v>
      </c>
      <c r="BR280" s="8" t="str">
        <f t="array" ref="BR280">IF($D280="erro",XLOOKUP($A280,'Ocorrências 2022 (TODAS)'!$A:$A,'Ocorrências 2022 (TODAS)'!BN:BN),XLOOKUP($A280,'[1]Ocorrências 2022 (USADAS TCC Mi'!$A:$A,'[1]Ocorrências 2022 (USADAS TCC Mi'!BN:BN))</f>
        <v>#REF!</v>
      </c>
      <c r="BS280" s="8" t="str">
        <f t="array" ref="BS280">IF($D280="erro",XLOOKUP($A280,'Ocorrências 2022 (TODAS)'!$A:$A,'Ocorrências 2022 (TODAS)'!BO:BO),XLOOKUP($A280,'[1]Ocorrências 2022 (USADAS TCC Mi'!$A:$A,'[1]Ocorrências 2022 (USADAS TCC Mi'!BO:BO))</f>
        <v>#REF!</v>
      </c>
      <c r="BT280" s="8" t="str">
        <f t="array" ref="BT280">IF($D280="erro",XLOOKUP($A280,'Ocorrências 2022 (TODAS)'!$A:$A,'Ocorrências 2022 (TODAS)'!BP:BP),XLOOKUP($A280,'[1]Ocorrências 2022 (USADAS TCC Mi'!$A:$A,'[1]Ocorrências 2022 (USADAS TCC Mi'!BP:BP))</f>
        <v>#REF!</v>
      </c>
      <c r="BU280" s="8" t="str">
        <f t="array" ref="BU280">IF($D280="erro",XLOOKUP($A280,'Ocorrências 2022 (TODAS)'!$A:$A,'Ocorrências 2022 (TODAS)'!BQ:BQ),XLOOKUP($A280,'[1]Ocorrências 2022 (USADAS TCC Mi'!$A:$A,'[1]Ocorrências 2022 (USADAS TCC Mi'!BQ:BQ))</f>
        <v>#REF!</v>
      </c>
      <c r="BV280" s="8" t="str">
        <f t="array" ref="BV280">IF($D280="erro",XLOOKUP($A280,'Ocorrências 2022 (TODAS)'!$A:$A,'Ocorrências 2022 (TODAS)'!BR:BR),XLOOKUP($A280,'[1]Ocorrências 2022 (USADAS TCC Mi'!$A:$A,'[1]Ocorrências 2022 (USADAS TCC Mi'!BR:BR))</f>
        <v>#REF!</v>
      </c>
      <c r="BW280" s="8" t="str">
        <f t="array" ref="BW280">IF($D280="erro",XLOOKUP($A280,'Ocorrências 2022 (TODAS)'!$A:$A,'Ocorrências 2022 (TODAS)'!BS:BS),XLOOKUP($A280,'[1]Ocorrências 2022 (USADAS TCC Mi'!$A:$A,'[1]Ocorrências 2022 (USADAS TCC Mi'!BS:BS))</f>
        <v>#REF!</v>
      </c>
      <c r="BX280" s="8" t="str">
        <f t="array" ref="BX280">IF($D280="erro",XLOOKUP($A280,'Ocorrências 2022 (TODAS)'!$A:$A,'Ocorrências 2022 (TODAS)'!BT:BT),XLOOKUP($A280,'[1]Ocorrências 2022 (USADAS TCC Mi'!$A:$A,'[1]Ocorrências 2022 (USADAS TCC Mi'!BT:BT))</f>
        <v>#REF!</v>
      </c>
      <c r="BY280" s="8" t="str">
        <f t="array" ref="BY280">IF($D280="erro",XLOOKUP($A280,'Ocorrências 2022 (TODAS)'!$A:$A,'Ocorrências 2022 (TODAS)'!BU:BU),XLOOKUP($A280,'[1]Ocorrências 2022 (USADAS TCC Mi'!$A:$A,'[1]Ocorrências 2022 (USADAS TCC Mi'!BU:BU))</f>
        <v>#REF!</v>
      </c>
      <c r="BZ280" s="8" t="str">
        <f t="array" ref="BZ280">IF($D280="erro",XLOOKUP($A280,'Ocorrências 2022 (TODAS)'!$A:$A,'Ocorrências 2022 (TODAS)'!BV:BV),XLOOKUP($A280,'[1]Ocorrências 2022 (USADAS TCC Mi'!$A:$A,'[1]Ocorrências 2022 (USADAS TCC Mi'!BV:BV))</f>
        <v>#REF!</v>
      </c>
      <c r="CA280" s="8" t="str">
        <f t="array" ref="CA280">IF($D280="erro",XLOOKUP($A280,'Ocorrências 2022 (TODAS)'!$A:$A,'Ocorrências 2022 (TODAS)'!BW:BW),XLOOKUP($A280,'[1]Ocorrências 2022 (USADAS TCC Mi'!$A:$A,'[1]Ocorrências 2022 (USADAS TCC Mi'!BW:BW))</f>
        <v>#REF!</v>
      </c>
      <c r="CB280" s="8" t="str">
        <f t="array" ref="CB280">IF($D280="erro",XLOOKUP($A280,'Ocorrências 2022 (TODAS)'!$A:$A,'Ocorrências 2022 (TODAS)'!BX:BX),XLOOKUP($A280,'[1]Ocorrências 2022 (USADAS TCC Mi'!$A:$A,'[1]Ocorrências 2022 (USADAS TCC Mi'!BX:BX))</f>
        <v>#REF!</v>
      </c>
      <c r="CC280" s="8" t="str">
        <f t="array" ref="CC280">IF($D280="erro",XLOOKUP($A280,'Ocorrências 2022 (TODAS)'!$A:$A,'Ocorrências 2022 (TODAS)'!BY:BY),XLOOKUP($A280,'[1]Ocorrências 2022 (USADAS TCC Mi'!$A:$A,'[1]Ocorrências 2022 (USADAS TCC Mi'!BY:BY))</f>
        <v>#REF!</v>
      </c>
      <c r="CD280" s="8" t="str">
        <f t="array" ref="CD280">IF($D280="erro",XLOOKUP($A280,'Ocorrências 2022 (TODAS)'!$A:$A,'Ocorrências 2022 (TODAS)'!BZ:BZ),XLOOKUP($A280,'[1]Ocorrências 2022 (USADAS TCC Mi'!$A:$A,'[1]Ocorrências 2022 (USADAS TCC Mi'!BZ:BZ))</f>
        <v>#REF!</v>
      </c>
      <c r="CE280" s="8" t="str">
        <f t="array" ref="CE280">IF($D280="erro",XLOOKUP($A280,'Ocorrências 2022 (TODAS)'!$A:$A,'Ocorrências 2022 (TODAS)'!CA:CA),XLOOKUP($A280,'[1]Ocorrências 2022 (USADAS TCC Mi'!$A:$A,'[1]Ocorrências 2022 (USADAS TCC Mi'!CA:CA))</f>
        <v>#REF!</v>
      </c>
      <c r="CF280" s="8" t="str">
        <f t="array" ref="CF280">IF($D280="erro",XLOOKUP($A280,'Ocorrências 2022 (TODAS)'!$A:$A,'Ocorrências 2022 (TODAS)'!CB:CB),XLOOKUP($A280,'[1]Ocorrências 2022 (USADAS TCC Mi'!$A:$A,'[1]Ocorrências 2022 (USADAS TCC Mi'!CB:CB))</f>
        <v>#REF!</v>
      </c>
      <c r="CG280" s="8" t="str">
        <f t="array" ref="CG280">IF($D280="erro",XLOOKUP($A280,'Ocorrências 2022 (TODAS)'!$A:$A,'Ocorrências 2022 (TODAS)'!CC:CC),XLOOKUP($A280,'[1]Ocorrências 2022 (USADAS TCC Mi'!$A:$A,'[1]Ocorrências 2022 (USADAS TCC Mi'!CC:CC))</f>
        <v>#REF!</v>
      </c>
      <c r="CH280" s="8" t="str">
        <f t="array" ref="CH280">IF($D280="erro",XLOOKUP($A280,'Ocorrências 2022 (TODAS)'!$A:$A,'Ocorrências 2022 (TODAS)'!CD:CD),XLOOKUP($A280,'[1]Ocorrências 2022 (USADAS TCC Mi'!$A:$A,'[1]Ocorrências 2022 (USADAS TCC Mi'!CD:CD))</f>
        <v>#REF!</v>
      </c>
      <c r="CI280" s="8" t="str">
        <f t="array" ref="CI280">IF($D280="erro",XLOOKUP($A280,'Ocorrências 2022 (TODAS)'!$A:$A,'Ocorrências 2022 (TODAS)'!CE:CE),XLOOKUP($A280,'[1]Ocorrências 2022 (USADAS TCC Mi'!$A:$A,'[1]Ocorrências 2022 (USADAS TCC Mi'!CE:CE))</f>
        <v>#REF!</v>
      </c>
      <c r="CJ280" s="8" t="str">
        <f t="array" ref="CJ280">IF($D280="erro",XLOOKUP($A280,'Ocorrências 2022 (TODAS)'!$A:$A,'Ocorrências 2022 (TODAS)'!CF:CF),XLOOKUP($A280,'[1]Ocorrências 2022 (USADAS TCC Mi'!$A:$A,'[1]Ocorrências 2022 (USADAS TCC Mi'!CF:CF))</f>
        <v>#REF!</v>
      </c>
      <c r="CK280" s="8" t="str">
        <f t="array" ref="CK280">IF($D280="erro",XLOOKUP($A280,'Ocorrências 2022 (TODAS)'!$A:$A,'Ocorrências 2022 (TODAS)'!CG:CG),XLOOKUP($A280,'[1]Ocorrências 2022 (USADAS TCC Mi'!$A:$A,'[1]Ocorrências 2022 (USADAS TCC Mi'!CG:CG))</f>
        <v>#REF!</v>
      </c>
      <c r="CL280" s="163" t="str">
        <f t="array" ref="CL280">IF($D280="erro",XLOOKUP($A280,'Ocorrências 2022 (TODAS)'!$A:$A,'Ocorrências 2022 (TODAS)'!CH:CH),XLOOKUP($A280,'[1]Ocorrências 2022 (USADAS TCC Mi'!$A:$A,'[1]Ocorrências 2022 (USADAS TCC Mi'!CH:CH))</f>
        <v>#REF!</v>
      </c>
      <c r="CM280" s="8" t="str">
        <f t="array" ref="CM280">IF($D280="erro",XLOOKUP($A280,'Ocorrências 2022 (TODAS)'!$A:$A,'Ocorrências 2022 (TODAS)'!CI:CI),XLOOKUP($A280,'[1]Ocorrências 2022 (USADAS TCC Mi'!$A:$A,'[1]Ocorrências 2022 (USADAS TCC Mi'!CI:CI))</f>
        <v>#REF!</v>
      </c>
      <c r="CN280" s="8" t="str">
        <f t="array" ref="CN280">IF($D280="erro",XLOOKUP($A280,'Ocorrências 2022 (TODAS)'!$A:$A,'Ocorrências 2022 (TODAS)'!CJ:CJ),XLOOKUP($A280,'[1]Ocorrências 2022 (USADAS TCC Mi'!$A:$A,'[1]Ocorrências 2022 (USADAS TCC Mi'!CJ:CJ))</f>
        <v>#REF!</v>
      </c>
      <c r="CO280" s="8" t="str">
        <f t="array" ref="CO280">IF($D280="erro",XLOOKUP($A280,'Ocorrências 2022 (TODAS)'!$A:$A,'Ocorrências 2022 (TODAS)'!CK:CK),XLOOKUP($A280,'[1]Ocorrências 2022 (USADAS TCC Mi'!$A:$A,'[1]Ocorrências 2022 (USADAS TCC Mi'!CK:CK))</f>
        <v>#REF!</v>
      </c>
      <c r="CP280" s="8" t="str">
        <f t="array" ref="CP280">IF($D280="erro",XLOOKUP($A280,'Ocorrências 2022 (TODAS)'!$A:$A,'Ocorrências 2022 (TODAS)'!CL:CL),XLOOKUP($A280,'[1]Ocorrências 2022 (USADAS TCC Mi'!$A:$A,'[1]Ocorrências 2022 (USADAS TCC Mi'!CL:CL))</f>
        <v>#REF!</v>
      </c>
      <c r="CQ280" s="8" t="str">
        <f t="array" ref="CQ280">IF($D280="erro",XLOOKUP($A280,'Ocorrências 2022 (TODAS)'!$A:$A,'Ocorrências 2022 (TODAS)'!CM:CM),XLOOKUP($A280,'[1]Ocorrências 2022 (USADAS TCC Mi'!$A:$A,'[1]Ocorrências 2022 (USADAS TCC Mi'!CM:CM))</f>
        <v>#REF!</v>
      </c>
      <c r="CR280" s="8" t="str">
        <f t="array" ref="CR280">IF($D280="erro",XLOOKUP($A280,'Ocorrências 2022 (TODAS)'!$A:$A,'Ocorrências 2022 (TODAS)'!CN:CN),XLOOKUP($A280,'[1]Ocorrências 2022 (USADAS TCC Mi'!$A:$A,'[1]Ocorrências 2022 (USADAS TCC Mi'!CN:CN))</f>
        <v>#REF!</v>
      </c>
      <c r="CS280" s="8" t="str">
        <f t="array" ref="CS280">IF($D280="erro",XLOOKUP($A280,'Ocorrências 2022 (TODAS)'!$A:$A,'Ocorrências 2022 (TODAS)'!CO:CO),XLOOKUP($A280,'[1]Ocorrências 2022 (USADAS TCC Mi'!$A:$A,'[1]Ocorrências 2022 (USADAS TCC Mi'!CO:CO))</f>
        <v>#REF!</v>
      </c>
      <c r="CT280" s="8" t="str">
        <f t="array" ref="CT280">IF($D280="erro",XLOOKUP($A280,'Ocorrências 2022 (TODAS)'!$A:$A,'Ocorrências 2022 (TODAS)'!CP:CP),XLOOKUP($A280,'[1]Ocorrências 2022 (USADAS TCC Mi'!$A:$A,'[1]Ocorrências 2022 (USADAS TCC Mi'!CP:CP))</f>
        <v>#REF!</v>
      </c>
      <c r="CU280" s="8" t="str">
        <f t="array" ref="CU280">IF($D280="erro",XLOOKUP($A280,'Ocorrências 2022 (TODAS)'!$A:$A,'Ocorrências 2022 (TODAS)'!CQ:CQ),XLOOKUP($A280,'[1]Ocorrências 2022 (USADAS TCC Mi'!$A:$A,'[1]Ocorrências 2022 (USADAS TCC Mi'!CQ:CQ))</f>
        <v>#REF!</v>
      </c>
      <c r="CV280" s="8" t="str">
        <f t="array" ref="CV280">IF($D280="erro",XLOOKUP($A280,'Ocorrências 2022 (TODAS)'!$A:$A,'Ocorrências 2022 (TODAS)'!CR:CR),XLOOKUP($A280,'[1]Ocorrências 2022 (USADAS TCC Mi'!$A:$A,'[1]Ocorrências 2022 (USADAS TCC Mi'!CR:CR))</f>
        <v>#REF!</v>
      </c>
      <c r="CW280" s="8" t="str">
        <f t="array" ref="CW280">IF($D280="erro",XLOOKUP($A280,'Ocorrências 2022 (TODAS)'!$A:$A,'Ocorrências 2022 (TODAS)'!CS:CS),XLOOKUP($A280,'[1]Ocorrências 2022 (USADAS TCC Mi'!$A:$A,'[1]Ocorrências 2022 (USADAS TCC Mi'!CS:CS))</f>
        <v>#REF!</v>
      </c>
      <c r="CX280" s="8" t="str">
        <f t="array" ref="CX280">IF($D280="erro",XLOOKUP($A280,'Ocorrências 2022 (TODAS)'!$A:$A,'Ocorrências 2022 (TODAS)'!CT:CT),XLOOKUP($A280,'[1]Ocorrências 2022 (USADAS TCC Mi'!$A:$A,'[1]Ocorrências 2022 (USADAS TCC Mi'!CT:CT))</f>
        <v>#REF!</v>
      </c>
      <c r="CY280" s="8" t="str">
        <f t="array" ref="CY280">IF($D280="erro",XLOOKUP($A280,'Ocorrências 2022 (TODAS)'!$A:$A,'Ocorrências 2022 (TODAS)'!CU:CU),XLOOKUP($A280,'[1]Ocorrências 2022 (USADAS TCC Mi'!$A:$A,'[1]Ocorrências 2022 (USADAS TCC Mi'!CU:CU))</f>
        <v>#REF!</v>
      </c>
      <c r="CZ280" s="8" t="str">
        <f t="array" ref="CZ280">IF($D280="erro",XLOOKUP($A280,'Ocorrências 2022 (TODAS)'!$A:$A,'Ocorrências 2022 (TODAS)'!CV:CV),XLOOKUP($A280,'[1]Ocorrências 2022 (USADAS TCC Mi'!$A:$A,'[1]Ocorrências 2022 (USADAS TCC Mi'!CV:CV))</f>
        <v>#REF!</v>
      </c>
      <c r="DA280" s="8" t="str">
        <f t="array" ref="DA280">IF($D280="erro",XLOOKUP($A280,'Ocorrências 2022 (TODAS)'!$A:$A,'Ocorrências 2022 (TODAS)'!CW:CW),XLOOKUP($A280,'[1]Ocorrências 2022 (USADAS TCC Mi'!$A:$A,'[1]Ocorrências 2022 (USADAS TCC Mi'!CW:CW))</f>
        <v>#REF!</v>
      </c>
      <c r="DB280" s="8" t="str">
        <f t="array" ref="DB280">IF($D280="erro",XLOOKUP($A280,'Ocorrências 2022 (TODAS)'!$A:$A,'Ocorrências 2022 (TODAS)'!CX:CX),XLOOKUP($A280,'[1]Ocorrências 2022 (USADAS TCC Mi'!$A:$A,'[1]Ocorrências 2022 (USADAS TCC Mi'!CX:CX))</f>
        <v>#REF!</v>
      </c>
      <c r="DC280" s="8" t="str">
        <f t="array" ref="DC280">IF($D280="erro",XLOOKUP($A280,'Ocorrências 2022 (TODAS)'!$A:$A,'Ocorrências 2022 (TODAS)'!CY:CY),XLOOKUP($A280,'[1]Ocorrências 2022 (USADAS TCC Mi'!$A:$A,'[1]Ocorrências 2022 (USADAS TCC Mi'!CY:CY))</f>
        <v>#REF!</v>
      </c>
      <c r="DD280" s="8" t="str">
        <f t="array" ref="DD280">IF($D280="erro",XLOOKUP($A280,'Ocorrências 2022 (TODAS)'!$A:$A,'Ocorrências 2022 (TODAS)'!CZ:CZ),XLOOKUP($A280,'[1]Ocorrências 2022 (USADAS TCC Mi'!$A:$A,'[1]Ocorrências 2022 (USADAS TCC Mi'!CZ:CZ))</f>
        <v>#REF!</v>
      </c>
      <c r="DE280" s="8" t="str">
        <f t="array" ref="DE280">IF($D280="erro",XLOOKUP($A280,'Ocorrências 2022 (TODAS)'!$A:$A,'Ocorrências 2022 (TODAS)'!DA:DA),XLOOKUP($A280,'[1]Ocorrências 2022 (USADAS TCC Mi'!$A:$A,'[1]Ocorrências 2022 (USADAS TCC Mi'!DA:DA))</f>
        <v>#REF!</v>
      </c>
      <c r="DF280" s="8" t="str">
        <f t="array" ref="DF280">IF($D280="erro",XLOOKUP($A280,'Ocorrências 2022 (TODAS)'!$A:$A,'Ocorrências 2022 (TODAS)'!DB:DB),XLOOKUP($A280,'[1]Ocorrências 2022 (USADAS TCC Mi'!$A:$A,'[1]Ocorrências 2022 (USADAS TCC Mi'!DB:DB))</f>
        <v>#REF!</v>
      </c>
      <c r="DG280" s="8" t="str">
        <f t="array" ref="DG280">IF($D280="erro",XLOOKUP($A280,'Ocorrências 2022 (TODAS)'!$A:$A,'Ocorrências 2022 (TODAS)'!DC:DC),XLOOKUP($A280,'[1]Ocorrências 2022 (USADAS TCC Mi'!$A:$A,'[1]Ocorrências 2022 (USADAS TCC Mi'!DC:DC))</f>
        <v>#REF!</v>
      </c>
    </row>
    <row r="281" ht="15.75" customHeight="1">
      <c r="A281" s="101">
        <v>4784.0</v>
      </c>
      <c r="B281" s="101">
        <v>4784.0</v>
      </c>
      <c r="D281" s="8" t="str">
        <f t="shared" si="1"/>
        <v>Ok</v>
      </c>
      <c r="F281" s="8" t="str">
        <f t="array" ref="F281">IF($D281="erro",XLOOKUP($A281,'Ocorrências 2022 (TODAS)'!$A:$A,'Ocorrências 2022 (TODAS)'!B:B),XLOOKUP($A281,'[1]Ocorrências 2022 (USADAS TCC Mi'!$A:$A,'[1]Ocorrências 2022 (USADAS TCC Mi'!B:B))</f>
        <v>#REF!</v>
      </c>
      <c r="G281" s="8" t="str">
        <f t="array" ref="G281">IF($D281="erro",XLOOKUP($A281,'Ocorrências 2022 (TODAS)'!$A:$A,'Ocorrências 2022 (TODAS)'!C:C),XLOOKUP($A281,'[1]Ocorrências 2022 (USADAS TCC Mi'!$A:$A,'[1]Ocorrências 2022 (USADAS TCC Mi'!C:C))</f>
        <v>#REF!</v>
      </c>
      <c r="H281" s="8" t="str">
        <f t="array" ref="H281">IF($D281="erro",XLOOKUP($A281,'Ocorrências 2022 (TODAS)'!$A:$A,'Ocorrências 2022 (TODAS)'!D:D),XLOOKUP($A281,'[1]Ocorrências 2022 (USADAS TCC Mi'!$A:$A,'[1]Ocorrências 2022 (USADAS TCC Mi'!D:D))</f>
        <v>#REF!</v>
      </c>
      <c r="I281" s="8" t="str">
        <f t="array" ref="I281">IF($D281="erro",XLOOKUP($A281,'Ocorrências 2022 (TODAS)'!$A:$A,'Ocorrências 2022 (TODAS)'!E:E),XLOOKUP($A281,'[1]Ocorrências 2022 (USADAS TCC Mi'!$A:$A,'[1]Ocorrências 2022 (USADAS TCC Mi'!E:E))</f>
        <v>#REF!</v>
      </c>
      <c r="J281" s="8" t="str">
        <f t="array" ref="J281">IF($D281="erro",XLOOKUP($A281,'Ocorrências 2022 (TODAS)'!$A:$A,'Ocorrências 2022 (TODAS)'!F:F),XLOOKUP($A281,'[1]Ocorrências 2022 (USADAS TCC Mi'!$A:$A,'[1]Ocorrências 2022 (USADAS TCC Mi'!F:F))</f>
        <v>#REF!</v>
      </c>
      <c r="K281" s="8" t="str">
        <f t="array" ref="K281">IF($D281="erro",XLOOKUP($A281,'Ocorrências 2022 (TODAS)'!$A:$A,'Ocorrências 2022 (TODAS)'!G:G),XLOOKUP($A281,'[1]Ocorrências 2022 (USADAS TCC Mi'!$A:$A,'[1]Ocorrências 2022 (USADAS TCC Mi'!G:G))</f>
        <v>#REF!</v>
      </c>
      <c r="L281" s="8" t="str">
        <f t="array" ref="L281">IF($D281="erro",XLOOKUP($A281,'Ocorrências 2022 (TODAS)'!$A:$A,'Ocorrências 2022 (TODAS)'!H:H),XLOOKUP($A281,'[1]Ocorrências 2022 (USADAS TCC Mi'!$A:$A,'[1]Ocorrências 2022 (USADAS TCC Mi'!H:H))</f>
        <v>#REF!</v>
      </c>
      <c r="M281" s="8" t="str">
        <f t="array" ref="M281">IF($D281="erro",XLOOKUP($A281,'Ocorrências 2022 (TODAS)'!$A:$A,'Ocorrências 2022 (TODAS)'!I:I),XLOOKUP($A281,'[1]Ocorrências 2022 (USADAS TCC Mi'!$A:$A,'[1]Ocorrências 2022 (USADAS TCC Mi'!I:I))</f>
        <v>#REF!</v>
      </c>
      <c r="N281" s="8" t="str">
        <f t="array" ref="N281">IF($D281="erro",XLOOKUP($A281,'Ocorrências 2022 (TODAS)'!$A:$A,'Ocorrências 2022 (TODAS)'!J:J),XLOOKUP($A281,'[1]Ocorrências 2022 (USADAS TCC Mi'!$A:$A,'[1]Ocorrências 2022 (USADAS TCC Mi'!J:J))</f>
        <v>#REF!</v>
      </c>
      <c r="O281" s="8" t="str">
        <f t="array" ref="O281">IF($D281="erro",XLOOKUP($A281,'Ocorrências 2022 (TODAS)'!$A:$A,'Ocorrências 2022 (TODAS)'!K:K),XLOOKUP($A281,'[1]Ocorrências 2022 (USADAS TCC Mi'!$A:$A,'[1]Ocorrências 2022 (USADAS TCC Mi'!K:K))</f>
        <v>#REF!</v>
      </c>
      <c r="P281" s="8" t="str">
        <f t="array" ref="P281">IF($D281="erro",XLOOKUP($A281,'Ocorrências 2022 (TODAS)'!$A:$A,'Ocorrências 2022 (TODAS)'!L:L),XLOOKUP($A281,'[1]Ocorrências 2022 (USADAS TCC Mi'!$A:$A,'[1]Ocorrências 2022 (USADAS TCC Mi'!L:L))</f>
        <v>#REF!</v>
      </c>
      <c r="Q281" s="8" t="str">
        <f t="array" ref="Q281">IF($D281="erro",XLOOKUP($A281,'Ocorrências 2022 (TODAS)'!$A:$A,'Ocorrências 2022 (TODAS)'!M:M),XLOOKUP($A281,'[1]Ocorrências 2022 (USADAS TCC Mi'!$A:$A,'[1]Ocorrências 2022 (USADAS TCC Mi'!M:M))</f>
        <v>#REF!</v>
      </c>
      <c r="R281" s="8" t="str">
        <f t="array" ref="R281">IF($D281="erro",XLOOKUP($A281,'Ocorrências 2022 (TODAS)'!$A:$A,'Ocorrências 2022 (TODAS)'!N:N),XLOOKUP($A281,'[1]Ocorrências 2022 (USADAS TCC Mi'!$A:$A,'[1]Ocorrências 2022 (USADAS TCC Mi'!N:N))</f>
        <v>#REF!</v>
      </c>
      <c r="S281" s="8" t="str">
        <f t="array" ref="S281">IF($D281="erro",XLOOKUP($A281,'Ocorrências 2022 (TODAS)'!$A:$A,'Ocorrências 2022 (TODAS)'!O:O),XLOOKUP($A281,'[1]Ocorrências 2022 (USADAS TCC Mi'!$A:$A,'[1]Ocorrências 2022 (USADAS TCC Mi'!O:O))</f>
        <v>#REF!</v>
      </c>
      <c r="T281" s="8" t="str">
        <f t="array" ref="T281">IF($D281="erro",XLOOKUP($A281,'Ocorrências 2022 (TODAS)'!$A:$A,'Ocorrências 2022 (TODAS)'!P:P),XLOOKUP($A281,'[1]Ocorrências 2022 (USADAS TCC Mi'!$A:$A,'[1]Ocorrências 2022 (USADAS TCC Mi'!P:P))</f>
        <v>#REF!</v>
      </c>
      <c r="U281" s="8" t="str">
        <f t="array" ref="U281">IF($D281="erro",XLOOKUP($A281,'Ocorrências 2022 (TODAS)'!$A:$A,'Ocorrências 2022 (TODAS)'!Q:Q),XLOOKUP($A281,'[1]Ocorrências 2022 (USADAS TCC Mi'!$A:$A,'[1]Ocorrências 2022 (USADAS TCC Mi'!Q:Q))</f>
        <v>#REF!</v>
      </c>
      <c r="V281" s="8" t="str">
        <f t="array" ref="V281">IF($D281="erro",XLOOKUP($A281,'Ocorrências 2022 (TODAS)'!$A:$A,'Ocorrências 2022 (TODAS)'!R:R),XLOOKUP($A281,'[1]Ocorrências 2022 (USADAS TCC Mi'!$A:$A,'[1]Ocorrências 2022 (USADAS TCC Mi'!R:R))</f>
        <v>#REF!</v>
      </c>
      <c r="W281" s="8" t="str">
        <f t="array" ref="W281">IF($D281="erro",XLOOKUP($A281,'Ocorrências 2022 (TODAS)'!$A:$A,'Ocorrências 2022 (TODAS)'!S:S),XLOOKUP($A281,'[1]Ocorrências 2022 (USADAS TCC Mi'!$A:$A,'[1]Ocorrências 2022 (USADAS TCC Mi'!S:S))</f>
        <v>#REF!</v>
      </c>
      <c r="X281" s="8" t="str">
        <f t="array" ref="X281">IF($D281="erro",XLOOKUP($A281,'Ocorrências 2022 (TODAS)'!$A:$A,'Ocorrências 2022 (TODAS)'!T:T),XLOOKUP($A281,'[1]Ocorrências 2022 (USADAS TCC Mi'!$A:$A,'[1]Ocorrências 2022 (USADAS TCC Mi'!T:T))</f>
        <v>#REF!</v>
      </c>
      <c r="Y281" s="8" t="str">
        <f t="array" ref="Y281">IF($D281="erro",XLOOKUP($A281,'Ocorrências 2022 (TODAS)'!$A:$A,'Ocorrências 2022 (TODAS)'!U:U),XLOOKUP($A281,'[1]Ocorrências 2022 (USADAS TCC Mi'!$A:$A,'[1]Ocorrências 2022 (USADAS TCC Mi'!U:U))</f>
        <v>#REF!</v>
      </c>
      <c r="Z281" s="162" t="str">
        <f t="array" ref="Z281">IF($D281="erro",XLOOKUP($A281,'Ocorrências 2022 (TODAS)'!$A:$A,'Ocorrências 2022 (TODAS)'!V:V),XLOOKUP($A281,'[1]Ocorrências 2022 (USADAS TCC Mi'!$A:$A,'[1]Ocorrências 2022 (USADAS TCC Mi'!V:V))</f>
        <v>#REF!</v>
      </c>
      <c r="AA281" s="162" t="str">
        <f t="array" ref="AA281">IF($D281="erro",XLOOKUP($A281,'Ocorrências 2022 (TODAS)'!$A:$A,'Ocorrências 2022 (TODAS)'!W:W),XLOOKUP($A281,'[1]Ocorrências 2022 (USADAS TCC Mi'!$A:$A,'[1]Ocorrências 2022 (USADAS TCC Mi'!W:W))</f>
        <v>#REF!</v>
      </c>
      <c r="AB281" s="8" t="str">
        <f t="array" ref="AB281">IF($D281="erro",XLOOKUP($A281,'Ocorrências 2022 (TODAS)'!$A:$A,'Ocorrências 2022 (TODAS)'!X:X),XLOOKUP($A281,'[1]Ocorrências 2022 (USADAS TCC Mi'!$A:$A,'[1]Ocorrências 2022 (USADAS TCC Mi'!X:X))</f>
        <v>#REF!</v>
      </c>
      <c r="AC281" s="8" t="str">
        <f t="array" ref="AC281">IF($D281="erro",XLOOKUP($A281,'Ocorrências 2022 (TODAS)'!$A:$A,'Ocorrências 2022 (TODAS)'!Y:Y),XLOOKUP($A281,'[1]Ocorrências 2022 (USADAS TCC Mi'!$A:$A,'[1]Ocorrências 2022 (USADAS TCC Mi'!Y:Y))</f>
        <v>#REF!</v>
      </c>
      <c r="AD281" s="8" t="str">
        <f t="array" ref="AD281">IF($D281="erro",XLOOKUP($A281,'Ocorrências 2022 (TODAS)'!$A:$A,'Ocorrências 2022 (TODAS)'!Z:Z),XLOOKUP($A281,'[1]Ocorrências 2022 (USADAS TCC Mi'!$A:$A,'[1]Ocorrências 2022 (USADAS TCC Mi'!Z:Z))</f>
        <v>#REF!</v>
      </c>
      <c r="AE281" s="8" t="str">
        <f t="array" ref="AE281">IF($D281="erro",XLOOKUP($A281,'Ocorrências 2022 (TODAS)'!$A:$A,'Ocorrências 2022 (TODAS)'!AA:AA),XLOOKUP($A281,'[1]Ocorrências 2022 (USADAS TCC Mi'!$A:$A,'[1]Ocorrências 2022 (USADAS TCC Mi'!AA:AA))</f>
        <v>#REF!</v>
      </c>
      <c r="AF281" s="8" t="str">
        <f t="array" ref="AF281">IF($D281="erro",XLOOKUP($A281,'Ocorrências 2022 (TODAS)'!$A:$A,'Ocorrências 2022 (TODAS)'!AB:AB),XLOOKUP($A281,'[1]Ocorrências 2022 (USADAS TCC Mi'!$A:$A,'[1]Ocorrências 2022 (USADAS TCC Mi'!AB:AB))</f>
        <v>#REF!</v>
      </c>
      <c r="AG281" s="8" t="str">
        <f t="array" ref="AG281">IF($D281="erro",XLOOKUP($A281,'Ocorrências 2022 (TODAS)'!$A:$A,'Ocorrências 2022 (TODAS)'!AC:AC),XLOOKUP($A281,'[1]Ocorrências 2022 (USADAS TCC Mi'!$A:$A,'[1]Ocorrências 2022 (USADAS TCC Mi'!AC:AC))</f>
        <v>#REF!</v>
      </c>
      <c r="AH281" s="8" t="str">
        <f t="array" ref="AH281">IF($D281="erro",XLOOKUP($A281,'Ocorrências 2022 (TODAS)'!$A:$A,'Ocorrências 2022 (TODAS)'!AD:AD),XLOOKUP($A281,'[1]Ocorrências 2022 (USADAS TCC Mi'!$A:$A,'[1]Ocorrências 2022 (USADAS TCC Mi'!AD:AD))</f>
        <v>#REF!</v>
      </c>
      <c r="AI281" s="8" t="str">
        <f t="array" ref="AI281">IF($D281="erro",XLOOKUP($A281,'Ocorrências 2022 (TODAS)'!$A:$A,'Ocorrências 2022 (TODAS)'!AE:AE),XLOOKUP($A281,'[1]Ocorrências 2022 (USADAS TCC Mi'!$A:$A,'[1]Ocorrências 2022 (USADAS TCC Mi'!AE:AE))</f>
        <v>#REF!</v>
      </c>
      <c r="AJ281" s="8" t="str">
        <f t="array" ref="AJ281">IF($D281="erro",XLOOKUP($A281,'Ocorrências 2022 (TODAS)'!$A:$A,'Ocorrências 2022 (TODAS)'!AF:AF),XLOOKUP($A281,'[1]Ocorrências 2022 (USADAS TCC Mi'!$A:$A,'[1]Ocorrências 2022 (USADAS TCC Mi'!AF:AF))</f>
        <v>#REF!</v>
      </c>
      <c r="AK281" s="8" t="str">
        <f t="array" ref="AK281">IF($D281="erro",XLOOKUP($A281,'Ocorrências 2022 (TODAS)'!$A:$A,'Ocorrências 2022 (TODAS)'!AG:AG),XLOOKUP($A281,'[1]Ocorrências 2022 (USADAS TCC Mi'!$A:$A,'[1]Ocorrências 2022 (USADAS TCC Mi'!AG:AG))</f>
        <v>#REF!</v>
      </c>
      <c r="AL281" s="8" t="str">
        <f t="array" ref="AL281">IF($D281="erro",XLOOKUP($A281,'Ocorrências 2022 (TODAS)'!$A:$A,'Ocorrências 2022 (TODAS)'!AH:AH),XLOOKUP($A281,'[1]Ocorrências 2022 (USADAS TCC Mi'!$A:$A,'[1]Ocorrências 2022 (USADAS TCC Mi'!AH:AH))</f>
        <v>#REF!</v>
      </c>
      <c r="AM281" s="8" t="str">
        <f t="array" ref="AM281">IF($D281="erro",XLOOKUP($A281,'Ocorrências 2022 (TODAS)'!$A:$A,'Ocorrências 2022 (TODAS)'!AI:AI),XLOOKUP($A281,'[1]Ocorrências 2022 (USADAS TCC Mi'!$A:$A,'[1]Ocorrências 2022 (USADAS TCC Mi'!AI:AI))</f>
        <v>#REF!</v>
      </c>
      <c r="AN281" s="8" t="str">
        <f t="array" ref="AN281">IF($D281="erro",XLOOKUP($A281,'Ocorrências 2022 (TODAS)'!$A:$A,'Ocorrências 2022 (TODAS)'!AJ:AJ),XLOOKUP($A281,'[1]Ocorrências 2022 (USADAS TCC Mi'!$A:$A,'[1]Ocorrências 2022 (USADAS TCC Mi'!AJ:AJ))</f>
        <v>#REF!</v>
      </c>
      <c r="AO281" s="8" t="str">
        <f t="array" ref="AO281">IF($D281="erro",XLOOKUP($A281,'Ocorrências 2022 (TODAS)'!$A:$A,'Ocorrências 2022 (TODAS)'!AK:AK),XLOOKUP($A281,'[1]Ocorrências 2022 (USADAS TCC Mi'!$A:$A,'[1]Ocorrências 2022 (USADAS TCC Mi'!AK:AK))</f>
        <v>#REF!</v>
      </c>
      <c r="AP281" s="8" t="str">
        <f t="array" ref="AP281">IF($D281="erro",XLOOKUP($A281,'Ocorrências 2022 (TODAS)'!$A:$A,'Ocorrências 2022 (TODAS)'!AL:AL),XLOOKUP($A281,'[1]Ocorrências 2022 (USADAS TCC Mi'!$A:$A,'[1]Ocorrências 2022 (USADAS TCC Mi'!AL:AL))</f>
        <v>#REF!</v>
      </c>
      <c r="AQ281" s="8" t="str">
        <f t="array" ref="AQ281">IF($D281="erro",XLOOKUP($A281,'Ocorrências 2022 (TODAS)'!$A:$A,'Ocorrências 2022 (TODAS)'!AM:AM),XLOOKUP($A281,'[1]Ocorrências 2022 (USADAS TCC Mi'!$A:$A,'[1]Ocorrências 2022 (USADAS TCC Mi'!AM:AM))</f>
        <v>#REF!</v>
      </c>
      <c r="AR281" s="8" t="str">
        <f t="array" ref="AR281">IF($D281="erro",XLOOKUP($A281,'Ocorrências 2022 (TODAS)'!$A:$A,'Ocorrências 2022 (TODAS)'!AN:AN),XLOOKUP($A281,'[1]Ocorrências 2022 (USADAS TCC Mi'!$A:$A,'[1]Ocorrências 2022 (USADAS TCC Mi'!AN:AN))</f>
        <v>#REF!</v>
      </c>
      <c r="AS281" s="8" t="str">
        <f t="array" ref="AS281">IF($D281="erro",XLOOKUP($A281,'Ocorrências 2022 (TODAS)'!$A:$A,'Ocorrências 2022 (TODAS)'!AO:AO),XLOOKUP($A281,'[1]Ocorrências 2022 (USADAS TCC Mi'!$A:$A,'[1]Ocorrências 2022 (USADAS TCC Mi'!AO:AO))</f>
        <v>#REF!</v>
      </c>
      <c r="AT281" s="8" t="str">
        <f t="array" ref="AT281">IF($D281="erro",XLOOKUP($A281,'Ocorrências 2022 (TODAS)'!$A:$A,'Ocorrências 2022 (TODAS)'!AP:AP),XLOOKUP($A281,'[1]Ocorrências 2022 (USADAS TCC Mi'!$A:$A,'[1]Ocorrências 2022 (USADAS TCC Mi'!AP:AP))</f>
        <v>#REF!</v>
      </c>
      <c r="AU281" s="8" t="str">
        <f t="array" ref="AU281">IF($D281="erro",XLOOKUP($A281,'Ocorrências 2022 (TODAS)'!$A:$A,'Ocorrências 2022 (TODAS)'!AQ:AQ),XLOOKUP($A281,'[1]Ocorrências 2022 (USADAS TCC Mi'!$A:$A,'[1]Ocorrências 2022 (USADAS TCC Mi'!AQ:AQ))</f>
        <v>#REF!</v>
      </c>
      <c r="AV281" s="8" t="str">
        <f t="array" ref="AV281">IF($D281="erro",XLOOKUP($A281,'Ocorrências 2022 (TODAS)'!$A:$A,'Ocorrências 2022 (TODAS)'!AR:AR),XLOOKUP($A281,'[1]Ocorrências 2022 (USADAS TCC Mi'!$A:$A,'[1]Ocorrências 2022 (USADAS TCC Mi'!AR:AR))</f>
        <v>#REF!</v>
      </c>
      <c r="AW281" s="8" t="str">
        <f t="array" ref="AW281">IF($D281="erro",XLOOKUP($A281,'Ocorrências 2022 (TODAS)'!$A:$A,'Ocorrências 2022 (TODAS)'!AS:AS),XLOOKUP($A281,'[1]Ocorrências 2022 (USADAS TCC Mi'!$A:$A,'[1]Ocorrências 2022 (USADAS TCC Mi'!AS:AS))</f>
        <v>#REF!</v>
      </c>
      <c r="AX281" s="8" t="str">
        <f t="array" ref="AX281">IF($D281="erro",XLOOKUP($A281,'Ocorrências 2022 (TODAS)'!$A:$A,'Ocorrências 2022 (TODAS)'!AT:AT),XLOOKUP($A281,'[1]Ocorrências 2022 (USADAS TCC Mi'!$A:$A,'[1]Ocorrências 2022 (USADAS TCC Mi'!AT:AT))</f>
        <v>#REF!</v>
      </c>
      <c r="AY281" s="8" t="str">
        <f t="array" ref="AY281">IF($D281="erro",XLOOKUP($A281,'Ocorrências 2022 (TODAS)'!$A:$A,'Ocorrências 2022 (TODAS)'!AU:AU),XLOOKUP($A281,'[1]Ocorrências 2022 (USADAS TCC Mi'!$A:$A,'[1]Ocorrências 2022 (USADAS TCC Mi'!AU:AU))</f>
        <v>#REF!</v>
      </c>
      <c r="AZ281" s="8" t="str">
        <f t="array" ref="AZ281">IF($D281="erro",XLOOKUP($A281,'Ocorrências 2022 (TODAS)'!$A:$A,'Ocorrências 2022 (TODAS)'!AV:AV),XLOOKUP($A281,'[1]Ocorrências 2022 (USADAS TCC Mi'!$A:$A,'[1]Ocorrências 2022 (USADAS TCC Mi'!AV:AV))</f>
        <v>#REF!</v>
      </c>
      <c r="BA281" s="8" t="str">
        <f t="array" ref="BA281">IF($D281="erro",XLOOKUP($A281,'Ocorrências 2022 (TODAS)'!$A:$A,'Ocorrências 2022 (TODAS)'!AW:AW),XLOOKUP($A281,'[1]Ocorrências 2022 (USADAS TCC Mi'!$A:$A,'[1]Ocorrências 2022 (USADAS TCC Mi'!AW:AW))</f>
        <v>#REF!</v>
      </c>
      <c r="BB281" s="8" t="str">
        <f t="array" ref="BB281">IF($D281="erro",XLOOKUP($A281,'Ocorrências 2022 (TODAS)'!$A:$A,'Ocorrências 2022 (TODAS)'!AX:AX),XLOOKUP($A281,'[1]Ocorrências 2022 (USADAS TCC Mi'!$A:$A,'[1]Ocorrências 2022 (USADAS TCC Mi'!AX:AX))</f>
        <v>#REF!</v>
      </c>
      <c r="BC281" s="8" t="str">
        <f t="array" ref="BC281">IF($D281="erro",XLOOKUP($A281,'Ocorrências 2022 (TODAS)'!$A:$A,'Ocorrências 2022 (TODAS)'!AY:AY),XLOOKUP($A281,'[1]Ocorrências 2022 (USADAS TCC Mi'!$A:$A,'[1]Ocorrências 2022 (USADAS TCC Mi'!AY:AY))</f>
        <v>#REF!</v>
      </c>
      <c r="BD281" s="8" t="str">
        <f t="array" ref="BD281">IF($D281="erro",XLOOKUP($A281,'Ocorrências 2022 (TODAS)'!$A:$A,'Ocorrências 2022 (TODAS)'!AZ:AZ),XLOOKUP($A281,'[1]Ocorrências 2022 (USADAS TCC Mi'!$A:$A,'[1]Ocorrências 2022 (USADAS TCC Mi'!AZ:AZ))</f>
        <v>#REF!</v>
      </c>
      <c r="BE281" s="8" t="str">
        <f t="array" ref="BE281">IF($D281="erro",XLOOKUP($A281,'Ocorrências 2022 (TODAS)'!$A:$A,'Ocorrências 2022 (TODAS)'!BA:BA),XLOOKUP($A281,'[1]Ocorrências 2022 (USADAS TCC Mi'!$A:$A,'[1]Ocorrências 2022 (USADAS TCC Mi'!BA:BA))</f>
        <v>#REF!</v>
      </c>
      <c r="BF281" s="8" t="str">
        <f t="array" ref="BF281">IF($D281="erro",XLOOKUP($A281,'Ocorrências 2022 (TODAS)'!$A:$A,'Ocorrências 2022 (TODAS)'!BB:BB),XLOOKUP($A281,'[1]Ocorrências 2022 (USADAS TCC Mi'!$A:$A,'[1]Ocorrências 2022 (USADAS TCC Mi'!BB:BB))</f>
        <v>#REF!</v>
      </c>
      <c r="BG281" s="8" t="str">
        <f t="array" ref="BG281">IF($D281="erro",XLOOKUP($A281,'Ocorrências 2022 (TODAS)'!$A:$A,'Ocorrências 2022 (TODAS)'!BC:BC),XLOOKUP($A281,'[1]Ocorrências 2022 (USADAS TCC Mi'!$A:$A,'[1]Ocorrências 2022 (USADAS TCC Mi'!BC:BC))</f>
        <v>#REF!</v>
      </c>
      <c r="BH281" s="8" t="str">
        <f t="array" ref="BH281">IF($D281="erro",XLOOKUP($A281,'Ocorrências 2022 (TODAS)'!$A:$A,'Ocorrências 2022 (TODAS)'!BD:BD),XLOOKUP($A281,'[1]Ocorrências 2022 (USADAS TCC Mi'!$A:$A,'[1]Ocorrências 2022 (USADAS TCC Mi'!BD:BD))</f>
        <v>#REF!</v>
      </c>
      <c r="BI281" s="8" t="str">
        <f t="array" ref="BI281">IF($D281="erro",XLOOKUP($A281,'Ocorrências 2022 (TODAS)'!$A:$A,'Ocorrências 2022 (TODAS)'!BE:BE),XLOOKUP($A281,'[1]Ocorrências 2022 (USADAS TCC Mi'!$A:$A,'[1]Ocorrências 2022 (USADAS TCC Mi'!BE:BE))</f>
        <v>#REF!</v>
      </c>
      <c r="BJ281" s="8" t="str">
        <f t="array" ref="BJ281">IF($D281="erro",XLOOKUP($A281,'Ocorrências 2022 (TODAS)'!$A:$A,'Ocorrências 2022 (TODAS)'!BF:BF),XLOOKUP($A281,'[1]Ocorrências 2022 (USADAS TCC Mi'!$A:$A,'[1]Ocorrências 2022 (USADAS TCC Mi'!BF:BF))</f>
        <v>#REF!</v>
      </c>
      <c r="BK281" s="8" t="str">
        <f t="array" ref="BK281">IF($D281="erro",XLOOKUP($A281,'Ocorrências 2022 (TODAS)'!$A:$A,'Ocorrências 2022 (TODAS)'!BG:BG),XLOOKUP($A281,'[1]Ocorrências 2022 (USADAS TCC Mi'!$A:$A,'[1]Ocorrências 2022 (USADAS TCC Mi'!BG:BG))</f>
        <v>#REF!</v>
      </c>
      <c r="BL281" s="8" t="str">
        <f t="array" ref="BL281">IF($D281="erro",XLOOKUP($A281,'Ocorrências 2022 (TODAS)'!$A:$A,'Ocorrências 2022 (TODAS)'!BH:BH),XLOOKUP($A281,'[1]Ocorrências 2022 (USADAS TCC Mi'!$A:$A,'[1]Ocorrências 2022 (USADAS TCC Mi'!BH:BH))</f>
        <v>#REF!</v>
      </c>
      <c r="BM281" s="8" t="str">
        <f t="array" ref="BM281">IF($D281="erro",XLOOKUP($A281,'Ocorrências 2022 (TODAS)'!$A:$A,'Ocorrências 2022 (TODAS)'!BI:BI),XLOOKUP($A281,'[1]Ocorrências 2022 (USADAS TCC Mi'!$A:$A,'[1]Ocorrências 2022 (USADAS TCC Mi'!BI:BI))</f>
        <v>#REF!</v>
      </c>
      <c r="BN281" s="8" t="str">
        <f t="array" ref="BN281">IF($D281="erro",XLOOKUP($A281,'Ocorrências 2022 (TODAS)'!$A:$A,'Ocorrências 2022 (TODAS)'!BJ:BJ),XLOOKUP($A281,'[1]Ocorrências 2022 (USADAS TCC Mi'!$A:$A,'[1]Ocorrências 2022 (USADAS TCC Mi'!BJ:BJ))</f>
        <v>#REF!</v>
      </c>
      <c r="BO281" s="8" t="str">
        <f t="array" ref="BO281">IF($D281="erro",XLOOKUP($A281,'Ocorrências 2022 (TODAS)'!$A:$A,'Ocorrências 2022 (TODAS)'!BK:BK),XLOOKUP($A281,'[1]Ocorrências 2022 (USADAS TCC Mi'!$A:$A,'[1]Ocorrências 2022 (USADAS TCC Mi'!BK:BK))</f>
        <v>#REF!</v>
      </c>
      <c r="BP281" s="8" t="str">
        <f t="array" ref="BP281">IF($D281="erro",XLOOKUP($A281,'Ocorrências 2022 (TODAS)'!$A:$A,'Ocorrências 2022 (TODAS)'!BL:BL),XLOOKUP($A281,'[1]Ocorrências 2022 (USADAS TCC Mi'!$A:$A,'[1]Ocorrências 2022 (USADAS TCC Mi'!BL:BL))</f>
        <v>#REF!</v>
      </c>
      <c r="BQ281" s="8" t="str">
        <f t="array" ref="BQ281">IF($D281="erro",XLOOKUP($A281,'Ocorrências 2022 (TODAS)'!$A:$A,'Ocorrências 2022 (TODAS)'!BM:BM),XLOOKUP($A281,'[1]Ocorrências 2022 (USADAS TCC Mi'!$A:$A,'[1]Ocorrências 2022 (USADAS TCC Mi'!BM:BM))</f>
        <v>#REF!</v>
      </c>
      <c r="BR281" s="8" t="str">
        <f t="array" ref="BR281">IF($D281="erro",XLOOKUP($A281,'Ocorrências 2022 (TODAS)'!$A:$A,'Ocorrências 2022 (TODAS)'!BN:BN),XLOOKUP($A281,'[1]Ocorrências 2022 (USADAS TCC Mi'!$A:$A,'[1]Ocorrências 2022 (USADAS TCC Mi'!BN:BN))</f>
        <v>#REF!</v>
      </c>
      <c r="BS281" s="8" t="str">
        <f t="array" ref="BS281">IF($D281="erro",XLOOKUP($A281,'Ocorrências 2022 (TODAS)'!$A:$A,'Ocorrências 2022 (TODAS)'!BO:BO),XLOOKUP($A281,'[1]Ocorrências 2022 (USADAS TCC Mi'!$A:$A,'[1]Ocorrências 2022 (USADAS TCC Mi'!BO:BO))</f>
        <v>#REF!</v>
      </c>
      <c r="BT281" s="8" t="str">
        <f t="array" ref="BT281">IF($D281="erro",XLOOKUP($A281,'Ocorrências 2022 (TODAS)'!$A:$A,'Ocorrências 2022 (TODAS)'!BP:BP),XLOOKUP($A281,'[1]Ocorrências 2022 (USADAS TCC Mi'!$A:$A,'[1]Ocorrências 2022 (USADAS TCC Mi'!BP:BP))</f>
        <v>#REF!</v>
      </c>
      <c r="BU281" s="8" t="str">
        <f t="array" ref="BU281">IF($D281="erro",XLOOKUP($A281,'Ocorrências 2022 (TODAS)'!$A:$A,'Ocorrências 2022 (TODAS)'!BQ:BQ),XLOOKUP($A281,'[1]Ocorrências 2022 (USADAS TCC Mi'!$A:$A,'[1]Ocorrências 2022 (USADAS TCC Mi'!BQ:BQ))</f>
        <v>#REF!</v>
      </c>
      <c r="BV281" s="8" t="str">
        <f t="array" ref="BV281">IF($D281="erro",XLOOKUP($A281,'Ocorrências 2022 (TODAS)'!$A:$A,'Ocorrências 2022 (TODAS)'!BR:BR),XLOOKUP($A281,'[1]Ocorrências 2022 (USADAS TCC Mi'!$A:$A,'[1]Ocorrências 2022 (USADAS TCC Mi'!BR:BR))</f>
        <v>#REF!</v>
      </c>
      <c r="BW281" s="8" t="str">
        <f t="array" ref="BW281">IF($D281="erro",XLOOKUP($A281,'Ocorrências 2022 (TODAS)'!$A:$A,'Ocorrências 2022 (TODAS)'!BS:BS),XLOOKUP($A281,'[1]Ocorrências 2022 (USADAS TCC Mi'!$A:$A,'[1]Ocorrências 2022 (USADAS TCC Mi'!BS:BS))</f>
        <v>#REF!</v>
      </c>
      <c r="BX281" s="8" t="str">
        <f t="array" ref="BX281">IF($D281="erro",XLOOKUP($A281,'Ocorrências 2022 (TODAS)'!$A:$A,'Ocorrências 2022 (TODAS)'!BT:BT),XLOOKUP($A281,'[1]Ocorrências 2022 (USADAS TCC Mi'!$A:$A,'[1]Ocorrências 2022 (USADAS TCC Mi'!BT:BT))</f>
        <v>#REF!</v>
      </c>
      <c r="BY281" s="8" t="str">
        <f t="array" ref="BY281">IF($D281="erro",XLOOKUP($A281,'Ocorrências 2022 (TODAS)'!$A:$A,'Ocorrências 2022 (TODAS)'!BU:BU),XLOOKUP($A281,'[1]Ocorrências 2022 (USADAS TCC Mi'!$A:$A,'[1]Ocorrências 2022 (USADAS TCC Mi'!BU:BU))</f>
        <v>#REF!</v>
      </c>
      <c r="BZ281" s="8" t="str">
        <f t="array" ref="BZ281">IF($D281="erro",XLOOKUP($A281,'Ocorrências 2022 (TODAS)'!$A:$A,'Ocorrências 2022 (TODAS)'!BV:BV),XLOOKUP($A281,'[1]Ocorrências 2022 (USADAS TCC Mi'!$A:$A,'[1]Ocorrências 2022 (USADAS TCC Mi'!BV:BV))</f>
        <v>#REF!</v>
      </c>
      <c r="CA281" s="8" t="str">
        <f t="array" ref="CA281">IF($D281="erro",XLOOKUP($A281,'Ocorrências 2022 (TODAS)'!$A:$A,'Ocorrências 2022 (TODAS)'!BW:BW),XLOOKUP($A281,'[1]Ocorrências 2022 (USADAS TCC Mi'!$A:$A,'[1]Ocorrências 2022 (USADAS TCC Mi'!BW:BW))</f>
        <v>#REF!</v>
      </c>
      <c r="CB281" s="8" t="str">
        <f t="array" ref="CB281">IF($D281="erro",XLOOKUP($A281,'Ocorrências 2022 (TODAS)'!$A:$A,'Ocorrências 2022 (TODAS)'!BX:BX),XLOOKUP($A281,'[1]Ocorrências 2022 (USADAS TCC Mi'!$A:$A,'[1]Ocorrências 2022 (USADAS TCC Mi'!BX:BX))</f>
        <v>#REF!</v>
      </c>
      <c r="CC281" s="8" t="str">
        <f t="array" ref="CC281">IF($D281="erro",XLOOKUP($A281,'Ocorrências 2022 (TODAS)'!$A:$A,'Ocorrências 2022 (TODAS)'!BY:BY),XLOOKUP($A281,'[1]Ocorrências 2022 (USADAS TCC Mi'!$A:$A,'[1]Ocorrências 2022 (USADAS TCC Mi'!BY:BY))</f>
        <v>#REF!</v>
      </c>
      <c r="CD281" s="8" t="str">
        <f t="array" ref="CD281">IF($D281="erro",XLOOKUP($A281,'Ocorrências 2022 (TODAS)'!$A:$A,'Ocorrências 2022 (TODAS)'!BZ:BZ),XLOOKUP($A281,'[1]Ocorrências 2022 (USADAS TCC Mi'!$A:$A,'[1]Ocorrências 2022 (USADAS TCC Mi'!BZ:BZ))</f>
        <v>#REF!</v>
      </c>
      <c r="CE281" s="8" t="str">
        <f t="array" ref="CE281">IF($D281="erro",XLOOKUP($A281,'Ocorrências 2022 (TODAS)'!$A:$A,'Ocorrências 2022 (TODAS)'!CA:CA),XLOOKUP($A281,'[1]Ocorrências 2022 (USADAS TCC Mi'!$A:$A,'[1]Ocorrências 2022 (USADAS TCC Mi'!CA:CA))</f>
        <v>#REF!</v>
      </c>
      <c r="CF281" s="8" t="str">
        <f t="array" ref="CF281">IF($D281="erro",XLOOKUP($A281,'Ocorrências 2022 (TODAS)'!$A:$A,'Ocorrências 2022 (TODAS)'!CB:CB),XLOOKUP($A281,'[1]Ocorrências 2022 (USADAS TCC Mi'!$A:$A,'[1]Ocorrências 2022 (USADAS TCC Mi'!CB:CB))</f>
        <v>#REF!</v>
      </c>
      <c r="CG281" s="8" t="str">
        <f t="array" ref="CG281">IF($D281="erro",XLOOKUP($A281,'Ocorrências 2022 (TODAS)'!$A:$A,'Ocorrências 2022 (TODAS)'!CC:CC),XLOOKUP($A281,'[1]Ocorrências 2022 (USADAS TCC Mi'!$A:$A,'[1]Ocorrências 2022 (USADAS TCC Mi'!CC:CC))</f>
        <v>#REF!</v>
      </c>
      <c r="CH281" s="8" t="str">
        <f t="array" ref="CH281">IF($D281="erro",XLOOKUP($A281,'Ocorrências 2022 (TODAS)'!$A:$A,'Ocorrências 2022 (TODAS)'!CD:CD),XLOOKUP($A281,'[1]Ocorrências 2022 (USADAS TCC Mi'!$A:$A,'[1]Ocorrências 2022 (USADAS TCC Mi'!CD:CD))</f>
        <v>#REF!</v>
      </c>
      <c r="CI281" s="8" t="str">
        <f t="array" ref="CI281">IF($D281="erro",XLOOKUP($A281,'Ocorrências 2022 (TODAS)'!$A:$A,'Ocorrências 2022 (TODAS)'!CE:CE),XLOOKUP($A281,'[1]Ocorrências 2022 (USADAS TCC Mi'!$A:$A,'[1]Ocorrências 2022 (USADAS TCC Mi'!CE:CE))</f>
        <v>#REF!</v>
      </c>
      <c r="CJ281" s="8" t="str">
        <f t="array" ref="CJ281">IF($D281="erro",XLOOKUP($A281,'Ocorrências 2022 (TODAS)'!$A:$A,'Ocorrências 2022 (TODAS)'!CF:CF),XLOOKUP($A281,'[1]Ocorrências 2022 (USADAS TCC Mi'!$A:$A,'[1]Ocorrências 2022 (USADAS TCC Mi'!CF:CF))</f>
        <v>#REF!</v>
      </c>
      <c r="CK281" s="8" t="str">
        <f t="array" ref="CK281">IF($D281="erro",XLOOKUP($A281,'Ocorrências 2022 (TODAS)'!$A:$A,'Ocorrências 2022 (TODAS)'!CG:CG),XLOOKUP($A281,'[1]Ocorrências 2022 (USADAS TCC Mi'!$A:$A,'[1]Ocorrências 2022 (USADAS TCC Mi'!CG:CG))</f>
        <v>#REF!</v>
      </c>
      <c r="CL281" s="163" t="str">
        <f t="array" ref="CL281">IF($D281="erro",XLOOKUP($A281,'Ocorrências 2022 (TODAS)'!$A:$A,'Ocorrências 2022 (TODAS)'!CH:CH),XLOOKUP($A281,'[1]Ocorrências 2022 (USADAS TCC Mi'!$A:$A,'[1]Ocorrências 2022 (USADAS TCC Mi'!CH:CH))</f>
        <v>#REF!</v>
      </c>
      <c r="CM281" s="8" t="str">
        <f t="array" ref="CM281">IF($D281="erro",XLOOKUP($A281,'Ocorrências 2022 (TODAS)'!$A:$A,'Ocorrências 2022 (TODAS)'!CI:CI),XLOOKUP($A281,'[1]Ocorrências 2022 (USADAS TCC Mi'!$A:$A,'[1]Ocorrências 2022 (USADAS TCC Mi'!CI:CI))</f>
        <v>#REF!</v>
      </c>
      <c r="CN281" s="8" t="str">
        <f t="array" ref="CN281">IF($D281="erro",XLOOKUP($A281,'Ocorrências 2022 (TODAS)'!$A:$A,'Ocorrências 2022 (TODAS)'!CJ:CJ),XLOOKUP($A281,'[1]Ocorrências 2022 (USADAS TCC Mi'!$A:$A,'[1]Ocorrências 2022 (USADAS TCC Mi'!CJ:CJ))</f>
        <v>#REF!</v>
      </c>
      <c r="CO281" s="8" t="str">
        <f t="array" ref="CO281">IF($D281="erro",XLOOKUP($A281,'Ocorrências 2022 (TODAS)'!$A:$A,'Ocorrências 2022 (TODAS)'!CK:CK),XLOOKUP($A281,'[1]Ocorrências 2022 (USADAS TCC Mi'!$A:$A,'[1]Ocorrências 2022 (USADAS TCC Mi'!CK:CK))</f>
        <v>#REF!</v>
      </c>
      <c r="CP281" s="8" t="str">
        <f t="array" ref="CP281">IF($D281="erro",XLOOKUP($A281,'Ocorrências 2022 (TODAS)'!$A:$A,'Ocorrências 2022 (TODAS)'!CL:CL),XLOOKUP($A281,'[1]Ocorrências 2022 (USADAS TCC Mi'!$A:$A,'[1]Ocorrências 2022 (USADAS TCC Mi'!CL:CL))</f>
        <v>#REF!</v>
      </c>
      <c r="CQ281" s="8" t="str">
        <f t="array" ref="CQ281">IF($D281="erro",XLOOKUP($A281,'Ocorrências 2022 (TODAS)'!$A:$A,'Ocorrências 2022 (TODAS)'!CM:CM),XLOOKUP($A281,'[1]Ocorrências 2022 (USADAS TCC Mi'!$A:$A,'[1]Ocorrências 2022 (USADAS TCC Mi'!CM:CM))</f>
        <v>#REF!</v>
      </c>
      <c r="CR281" s="8" t="str">
        <f t="array" ref="CR281">IF($D281="erro",XLOOKUP($A281,'Ocorrências 2022 (TODAS)'!$A:$A,'Ocorrências 2022 (TODAS)'!CN:CN),XLOOKUP($A281,'[1]Ocorrências 2022 (USADAS TCC Mi'!$A:$A,'[1]Ocorrências 2022 (USADAS TCC Mi'!CN:CN))</f>
        <v>#REF!</v>
      </c>
      <c r="CS281" s="8" t="str">
        <f t="array" ref="CS281">IF($D281="erro",XLOOKUP($A281,'Ocorrências 2022 (TODAS)'!$A:$A,'Ocorrências 2022 (TODAS)'!CO:CO),XLOOKUP($A281,'[1]Ocorrências 2022 (USADAS TCC Mi'!$A:$A,'[1]Ocorrências 2022 (USADAS TCC Mi'!CO:CO))</f>
        <v>#REF!</v>
      </c>
      <c r="CT281" s="8" t="str">
        <f t="array" ref="CT281">IF($D281="erro",XLOOKUP($A281,'Ocorrências 2022 (TODAS)'!$A:$A,'Ocorrências 2022 (TODAS)'!CP:CP),XLOOKUP($A281,'[1]Ocorrências 2022 (USADAS TCC Mi'!$A:$A,'[1]Ocorrências 2022 (USADAS TCC Mi'!CP:CP))</f>
        <v>#REF!</v>
      </c>
      <c r="CU281" s="8" t="str">
        <f t="array" ref="CU281">IF($D281="erro",XLOOKUP($A281,'Ocorrências 2022 (TODAS)'!$A:$A,'Ocorrências 2022 (TODAS)'!CQ:CQ),XLOOKUP($A281,'[1]Ocorrências 2022 (USADAS TCC Mi'!$A:$A,'[1]Ocorrências 2022 (USADAS TCC Mi'!CQ:CQ))</f>
        <v>#REF!</v>
      </c>
      <c r="CV281" s="8" t="str">
        <f t="array" ref="CV281">IF($D281="erro",XLOOKUP($A281,'Ocorrências 2022 (TODAS)'!$A:$A,'Ocorrências 2022 (TODAS)'!CR:CR),XLOOKUP($A281,'[1]Ocorrências 2022 (USADAS TCC Mi'!$A:$A,'[1]Ocorrências 2022 (USADAS TCC Mi'!CR:CR))</f>
        <v>#REF!</v>
      </c>
      <c r="CW281" s="8" t="str">
        <f t="array" ref="CW281">IF($D281="erro",XLOOKUP($A281,'Ocorrências 2022 (TODAS)'!$A:$A,'Ocorrências 2022 (TODAS)'!CS:CS),XLOOKUP($A281,'[1]Ocorrências 2022 (USADAS TCC Mi'!$A:$A,'[1]Ocorrências 2022 (USADAS TCC Mi'!CS:CS))</f>
        <v>#REF!</v>
      </c>
      <c r="CX281" s="8" t="str">
        <f t="array" ref="CX281">IF($D281="erro",XLOOKUP($A281,'Ocorrências 2022 (TODAS)'!$A:$A,'Ocorrências 2022 (TODAS)'!CT:CT),XLOOKUP($A281,'[1]Ocorrências 2022 (USADAS TCC Mi'!$A:$A,'[1]Ocorrências 2022 (USADAS TCC Mi'!CT:CT))</f>
        <v>#REF!</v>
      </c>
      <c r="CY281" s="8" t="str">
        <f t="array" ref="CY281">IF($D281="erro",XLOOKUP($A281,'Ocorrências 2022 (TODAS)'!$A:$A,'Ocorrências 2022 (TODAS)'!CU:CU),XLOOKUP($A281,'[1]Ocorrências 2022 (USADAS TCC Mi'!$A:$A,'[1]Ocorrências 2022 (USADAS TCC Mi'!CU:CU))</f>
        <v>#REF!</v>
      </c>
      <c r="CZ281" s="8" t="str">
        <f t="array" ref="CZ281">IF($D281="erro",XLOOKUP($A281,'Ocorrências 2022 (TODAS)'!$A:$A,'Ocorrências 2022 (TODAS)'!CV:CV),XLOOKUP($A281,'[1]Ocorrências 2022 (USADAS TCC Mi'!$A:$A,'[1]Ocorrências 2022 (USADAS TCC Mi'!CV:CV))</f>
        <v>#REF!</v>
      </c>
      <c r="DA281" s="8" t="str">
        <f t="array" ref="DA281">IF($D281="erro",XLOOKUP($A281,'Ocorrências 2022 (TODAS)'!$A:$A,'Ocorrências 2022 (TODAS)'!CW:CW),XLOOKUP($A281,'[1]Ocorrências 2022 (USADAS TCC Mi'!$A:$A,'[1]Ocorrências 2022 (USADAS TCC Mi'!CW:CW))</f>
        <v>#REF!</v>
      </c>
      <c r="DB281" s="8" t="str">
        <f t="array" ref="DB281">IF($D281="erro",XLOOKUP($A281,'Ocorrências 2022 (TODAS)'!$A:$A,'Ocorrências 2022 (TODAS)'!CX:CX),XLOOKUP($A281,'[1]Ocorrências 2022 (USADAS TCC Mi'!$A:$A,'[1]Ocorrências 2022 (USADAS TCC Mi'!CX:CX))</f>
        <v>#REF!</v>
      </c>
      <c r="DC281" s="8" t="str">
        <f t="array" ref="DC281">IF($D281="erro",XLOOKUP($A281,'Ocorrências 2022 (TODAS)'!$A:$A,'Ocorrências 2022 (TODAS)'!CY:CY),XLOOKUP($A281,'[1]Ocorrências 2022 (USADAS TCC Mi'!$A:$A,'[1]Ocorrências 2022 (USADAS TCC Mi'!CY:CY))</f>
        <v>#REF!</v>
      </c>
      <c r="DD281" s="8" t="str">
        <f t="array" ref="DD281">IF($D281="erro",XLOOKUP($A281,'Ocorrências 2022 (TODAS)'!$A:$A,'Ocorrências 2022 (TODAS)'!CZ:CZ),XLOOKUP($A281,'[1]Ocorrências 2022 (USADAS TCC Mi'!$A:$A,'[1]Ocorrências 2022 (USADAS TCC Mi'!CZ:CZ))</f>
        <v>#REF!</v>
      </c>
      <c r="DE281" s="8" t="str">
        <f t="array" ref="DE281">IF($D281="erro",XLOOKUP($A281,'Ocorrências 2022 (TODAS)'!$A:$A,'Ocorrências 2022 (TODAS)'!DA:DA),XLOOKUP($A281,'[1]Ocorrências 2022 (USADAS TCC Mi'!$A:$A,'[1]Ocorrências 2022 (USADAS TCC Mi'!DA:DA))</f>
        <v>#REF!</v>
      </c>
      <c r="DF281" s="8" t="str">
        <f t="array" ref="DF281">IF($D281="erro",XLOOKUP($A281,'Ocorrências 2022 (TODAS)'!$A:$A,'Ocorrências 2022 (TODAS)'!DB:DB),XLOOKUP($A281,'[1]Ocorrências 2022 (USADAS TCC Mi'!$A:$A,'[1]Ocorrências 2022 (USADAS TCC Mi'!DB:DB))</f>
        <v>#REF!</v>
      </c>
      <c r="DG281" s="8" t="str">
        <f t="array" ref="DG281">IF($D281="erro",XLOOKUP($A281,'Ocorrências 2022 (TODAS)'!$A:$A,'Ocorrências 2022 (TODAS)'!DC:DC),XLOOKUP($A281,'[1]Ocorrências 2022 (USADAS TCC Mi'!$A:$A,'[1]Ocorrências 2022 (USADAS TCC Mi'!DC:DC))</f>
        <v>#REF!</v>
      </c>
    </row>
    <row r="282" ht="15.75" customHeight="1">
      <c r="A282" s="128">
        <v>4791.0</v>
      </c>
      <c r="B282" s="128">
        <v>4791.0</v>
      </c>
      <c r="D282" s="8" t="str">
        <f t="shared" si="1"/>
        <v>Ok</v>
      </c>
      <c r="F282" s="8" t="str">
        <f t="array" ref="F282">IF($D282="erro",XLOOKUP($A282,'Ocorrências 2022 (TODAS)'!$A:$A,'Ocorrências 2022 (TODAS)'!B:B),XLOOKUP($A282,'[1]Ocorrências 2022 (USADAS TCC Mi'!$A:$A,'[1]Ocorrências 2022 (USADAS TCC Mi'!B:B))</f>
        <v>#REF!</v>
      </c>
      <c r="G282" s="8" t="str">
        <f t="array" ref="G282">IF($D282="erro",XLOOKUP($A282,'Ocorrências 2022 (TODAS)'!$A:$A,'Ocorrências 2022 (TODAS)'!C:C),XLOOKUP($A282,'[1]Ocorrências 2022 (USADAS TCC Mi'!$A:$A,'[1]Ocorrências 2022 (USADAS TCC Mi'!C:C))</f>
        <v>#REF!</v>
      </c>
      <c r="H282" s="8" t="str">
        <f t="array" ref="H282">IF($D282="erro",XLOOKUP($A282,'Ocorrências 2022 (TODAS)'!$A:$A,'Ocorrências 2022 (TODAS)'!D:D),XLOOKUP($A282,'[1]Ocorrências 2022 (USADAS TCC Mi'!$A:$A,'[1]Ocorrências 2022 (USADAS TCC Mi'!D:D))</f>
        <v>#REF!</v>
      </c>
      <c r="I282" s="8" t="str">
        <f t="array" ref="I282">IF($D282="erro",XLOOKUP($A282,'Ocorrências 2022 (TODAS)'!$A:$A,'Ocorrências 2022 (TODAS)'!E:E),XLOOKUP($A282,'[1]Ocorrências 2022 (USADAS TCC Mi'!$A:$A,'[1]Ocorrências 2022 (USADAS TCC Mi'!E:E))</f>
        <v>#REF!</v>
      </c>
      <c r="J282" s="8" t="str">
        <f t="array" ref="J282">IF($D282="erro",XLOOKUP($A282,'Ocorrências 2022 (TODAS)'!$A:$A,'Ocorrências 2022 (TODAS)'!F:F),XLOOKUP($A282,'[1]Ocorrências 2022 (USADAS TCC Mi'!$A:$A,'[1]Ocorrências 2022 (USADAS TCC Mi'!F:F))</f>
        <v>#REF!</v>
      </c>
      <c r="K282" s="8" t="str">
        <f t="array" ref="K282">IF($D282="erro",XLOOKUP($A282,'Ocorrências 2022 (TODAS)'!$A:$A,'Ocorrências 2022 (TODAS)'!G:G),XLOOKUP($A282,'[1]Ocorrências 2022 (USADAS TCC Mi'!$A:$A,'[1]Ocorrências 2022 (USADAS TCC Mi'!G:G))</f>
        <v>#REF!</v>
      </c>
      <c r="L282" s="8" t="str">
        <f t="array" ref="L282">IF($D282="erro",XLOOKUP($A282,'Ocorrências 2022 (TODAS)'!$A:$A,'Ocorrências 2022 (TODAS)'!H:H),XLOOKUP($A282,'[1]Ocorrências 2022 (USADAS TCC Mi'!$A:$A,'[1]Ocorrências 2022 (USADAS TCC Mi'!H:H))</f>
        <v>#REF!</v>
      </c>
      <c r="M282" s="8" t="str">
        <f t="array" ref="M282">IF($D282="erro",XLOOKUP($A282,'Ocorrências 2022 (TODAS)'!$A:$A,'Ocorrências 2022 (TODAS)'!I:I),XLOOKUP($A282,'[1]Ocorrências 2022 (USADAS TCC Mi'!$A:$A,'[1]Ocorrências 2022 (USADAS TCC Mi'!I:I))</f>
        <v>#REF!</v>
      </c>
      <c r="N282" s="8" t="str">
        <f t="array" ref="N282">IF($D282="erro",XLOOKUP($A282,'Ocorrências 2022 (TODAS)'!$A:$A,'Ocorrências 2022 (TODAS)'!J:J),XLOOKUP($A282,'[1]Ocorrências 2022 (USADAS TCC Mi'!$A:$A,'[1]Ocorrências 2022 (USADAS TCC Mi'!J:J))</f>
        <v>#REF!</v>
      </c>
      <c r="O282" s="8" t="str">
        <f t="array" ref="O282">IF($D282="erro",XLOOKUP($A282,'Ocorrências 2022 (TODAS)'!$A:$A,'Ocorrências 2022 (TODAS)'!K:K),XLOOKUP($A282,'[1]Ocorrências 2022 (USADAS TCC Mi'!$A:$A,'[1]Ocorrências 2022 (USADAS TCC Mi'!K:K))</f>
        <v>#REF!</v>
      </c>
      <c r="P282" s="8" t="str">
        <f t="array" ref="P282">IF($D282="erro",XLOOKUP($A282,'Ocorrências 2022 (TODAS)'!$A:$A,'Ocorrências 2022 (TODAS)'!L:L),XLOOKUP($A282,'[1]Ocorrências 2022 (USADAS TCC Mi'!$A:$A,'[1]Ocorrências 2022 (USADAS TCC Mi'!L:L))</f>
        <v>#REF!</v>
      </c>
      <c r="Q282" s="8" t="str">
        <f t="array" ref="Q282">IF($D282="erro",XLOOKUP($A282,'Ocorrências 2022 (TODAS)'!$A:$A,'Ocorrências 2022 (TODAS)'!M:M),XLOOKUP($A282,'[1]Ocorrências 2022 (USADAS TCC Mi'!$A:$A,'[1]Ocorrências 2022 (USADAS TCC Mi'!M:M))</f>
        <v>#REF!</v>
      </c>
      <c r="R282" s="8" t="str">
        <f t="array" ref="R282">IF($D282="erro",XLOOKUP($A282,'Ocorrências 2022 (TODAS)'!$A:$A,'Ocorrências 2022 (TODAS)'!N:N),XLOOKUP($A282,'[1]Ocorrências 2022 (USADAS TCC Mi'!$A:$A,'[1]Ocorrências 2022 (USADAS TCC Mi'!N:N))</f>
        <v>#REF!</v>
      </c>
      <c r="S282" s="8" t="str">
        <f t="array" ref="S282">IF($D282="erro",XLOOKUP($A282,'Ocorrências 2022 (TODAS)'!$A:$A,'Ocorrências 2022 (TODAS)'!O:O),XLOOKUP($A282,'[1]Ocorrências 2022 (USADAS TCC Mi'!$A:$A,'[1]Ocorrências 2022 (USADAS TCC Mi'!O:O))</f>
        <v>#REF!</v>
      </c>
      <c r="T282" s="8" t="str">
        <f t="array" ref="T282">IF($D282="erro",XLOOKUP($A282,'Ocorrências 2022 (TODAS)'!$A:$A,'Ocorrências 2022 (TODAS)'!P:P),XLOOKUP($A282,'[1]Ocorrências 2022 (USADAS TCC Mi'!$A:$A,'[1]Ocorrências 2022 (USADAS TCC Mi'!P:P))</f>
        <v>#REF!</v>
      </c>
      <c r="U282" s="8" t="str">
        <f t="array" ref="U282">IF($D282="erro",XLOOKUP($A282,'Ocorrências 2022 (TODAS)'!$A:$A,'Ocorrências 2022 (TODAS)'!Q:Q),XLOOKUP($A282,'[1]Ocorrências 2022 (USADAS TCC Mi'!$A:$A,'[1]Ocorrências 2022 (USADAS TCC Mi'!Q:Q))</f>
        <v>#REF!</v>
      </c>
      <c r="V282" s="8" t="str">
        <f t="array" ref="V282">IF($D282="erro",XLOOKUP($A282,'Ocorrências 2022 (TODAS)'!$A:$A,'Ocorrências 2022 (TODAS)'!R:R),XLOOKUP($A282,'[1]Ocorrências 2022 (USADAS TCC Mi'!$A:$A,'[1]Ocorrências 2022 (USADAS TCC Mi'!R:R))</f>
        <v>#REF!</v>
      </c>
      <c r="W282" s="8" t="str">
        <f t="array" ref="W282">IF($D282="erro",XLOOKUP($A282,'Ocorrências 2022 (TODAS)'!$A:$A,'Ocorrências 2022 (TODAS)'!S:S),XLOOKUP($A282,'[1]Ocorrências 2022 (USADAS TCC Mi'!$A:$A,'[1]Ocorrências 2022 (USADAS TCC Mi'!S:S))</f>
        <v>#REF!</v>
      </c>
      <c r="X282" s="8" t="str">
        <f t="array" ref="X282">IF($D282="erro",XLOOKUP($A282,'Ocorrências 2022 (TODAS)'!$A:$A,'Ocorrências 2022 (TODAS)'!T:T),XLOOKUP($A282,'[1]Ocorrências 2022 (USADAS TCC Mi'!$A:$A,'[1]Ocorrências 2022 (USADAS TCC Mi'!T:T))</f>
        <v>#REF!</v>
      </c>
      <c r="Y282" s="8" t="str">
        <f t="array" ref="Y282">IF($D282="erro",XLOOKUP($A282,'Ocorrências 2022 (TODAS)'!$A:$A,'Ocorrências 2022 (TODAS)'!U:U),XLOOKUP($A282,'[1]Ocorrências 2022 (USADAS TCC Mi'!$A:$A,'[1]Ocorrências 2022 (USADAS TCC Mi'!U:U))</f>
        <v>#REF!</v>
      </c>
      <c r="Z282" s="162" t="str">
        <f t="array" ref="Z282">IF($D282="erro",XLOOKUP($A282,'Ocorrências 2022 (TODAS)'!$A:$A,'Ocorrências 2022 (TODAS)'!V:V),XLOOKUP($A282,'[1]Ocorrências 2022 (USADAS TCC Mi'!$A:$A,'[1]Ocorrências 2022 (USADAS TCC Mi'!V:V))</f>
        <v>#REF!</v>
      </c>
      <c r="AA282" s="162" t="str">
        <f t="array" ref="AA282">IF($D282="erro",XLOOKUP($A282,'Ocorrências 2022 (TODAS)'!$A:$A,'Ocorrências 2022 (TODAS)'!W:W),XLOOKUP($A282,'[1]Ocorrências 2022 (USADAS TCC Mi'!$A:$A,'[1]Ocorrências 2022 (USADAS TCC Mi'!W:W))</f>
        <v>#REF!</v>
      </c>
      <c r="AB282" s="8" t="str">
        <f t="array" ref="AB282">IF($D282="erro",XLOOKUP($A282,'Ocorrências 2022 (TODAS)'!$A:$A,'Ocorrências 2022 (TODAS)'!X:X),XLOOKUP($A282,'[1]Ocorrências 2022 (USADAS TCC Mi'!$A:$A,'[1]Ocorrências 2022 (USADAS TCC Mi'!X:X))</f>
        <v>#REF!</v>
      </c>
      <c r="AC282" s="8" t="str">
        <f t="array" ref="AC282">IF($D282="erro",XLOOKUP($A282,'Ocorrências 2022 (TODAS)'!$A:$A,'Ocorrências 2022 (TODAS)'!Y:Y),XLOOKUP($A282,'[1]Ocorrências 2022 (USADAS TCC Mi'!$A:$A,'[1]Ocorrências 2022 (USADAS TCC Mi'!Y:Y))</f>
        <v>#REF!</v>
      </c>
      <c r="AD282" s="8" t="str">
        <f t="array" ref="AD282">IF($D282="erro",XLOOKUP($A282,'Ocorrências 2022 (TODAS)'!$A:$A,'Ocorrências 2022 (TODAS)'!Z:Z),XLOOKUP($A282,'[1]Ocorrências 2022 (USADAS TCC Mi'!$A:$A,'[1]Ocorrências 2022 (USADAS TCC Mi'!Z:Z))</f>
        <v>#REF!</v>
      </c>
      <c r="AE282" s="8" t="str">
        <f t="array" ref="AE282">IF($D282="erro",XLOOKUP($A282,'Ocorrências 2022 (TODAS)'!$A:$A,'Ocorrências 2022 (TODAS)'!AA:AA),XLOOKUP($A282,'[1]Ocorrências 2022 (USADAS TCC Mi'!$A:$A,'[1]Ocorrências 2022 (USADAS TCC Mi'!AA:AA))</f>
        <v>#REF!</v>
      </c>
      <c r="AF282" s="8" t="str">
        <f t="array" ref="AF282">IF($D282="erro",XLOOKUP($A282,'Ocorrências 2022 (TODAS)'!$A:$A,'Ocorrências 2022 (TODAS)'!AB:AB),XLOOKUP($A282,'[1]Ocorrências 2022 (USADAS TCC Mi'!$A:$A,'[1]Ocorrências 2022 (USADAS TCC Mi'!AB:AB))</f>
        <v>#REF!</v>
      </c>
      <c r="AG282" s="8" t="str">
        <f t="array" ref="AG282">IF($D282="erro",XLOOKUP($A282,'Ocorrências 2022 (TODAS)'!$A:$A,'Ocorrências 2022 (TODAS)'!AC:AC),XLOOKUP($A282,'[1]Ocorrências 2022 (USADAS TCC Mi'!$A:$A,'[1]Ocorrências 2022 (USADAS TCC Mi'!AC:AC))</f>
        <v>#REF!</v>
      </c>
      <c r="AH282" s="8" t="str">
        <f t="array" ref="AH282">IF($D282="erro",XLOOKUP($A282,'Ocorrências 2022 (TODAS)'!$A:$A,'Ocorrências 2022 (TODAS)'!AD:AD),XLOOKUP($A282,'[1]Ocorrências 2022 (USADAS TCC Mi'!$A:$A,'[1]Ocorrências 2022 (USADAS TCC Mi'!AD:AD))</f>
        <v>#REF!</v>
      </c>
      <c r="AI282" s="8" t="str">
        <f t="array" ref="AI282">IF($D282="erro",XLOOKUP($A282,'Ocorrências 2022 (TODAS)'!$A:$A,'Ocorrências 2022 (TODAS)'!AE:AE),XLOOKUP($A282,'[1]Ocorrências 2022 (USADAS TCC Mi'!$A:$A,'[1]Ocorrências 2022 (USADAS TCC Mi'!AE:AE))</f>
        <v>#REF!</v>
      </c>
      <c r="AJ282" s="8" t="str">
        <f t="array" ref="AJ282">IF($D282="erro",XLOOKUP($A282,'Ocorrências 2022 (TODAS)'!$A:$A,'Ocorrências 2022 (TODAS)'!AF:AF),XLOOKUP($A282,'[1]Ocorrências 2022 (USADAS TCC Mi'!$A:$A,'[1]Ocorrências 2022 (USADAS TCC Mi'!AF:AF))</f>
        <v>#REF!</v>
      </c>
      <c r="AK282" s="8" t="str">
        <f t="array" ref="AK282">IF($D282="erro",XLOOKUP($A282,'Ocorrências 2022 (TODAS)'!$A:$A,'Ocorrências 2022 (TODAS)'!AG:AG),XLOOKUP($A282,'[1]Ocorrências 2022 (USADAS TCC Mi'!$A:$A,'[1]Ocorrências 2022 (USADAS TCC Mi'!AG:AG))</f>
        <v>#REF!</v>
      </c>
      <c r="AL282" s="8" t="str">
        <f t="array" ref="AL282">IF($D282="erro",XLOOKUP($A282,'Ocorrências 2022 (TODAS)'!$A:$A,'Ocorrências 2022 (TODAS)'!AH:AH),XLOOKUP($A282,'[1]Ocorrências 2022 (USADAS TCC Mi'!$A:$A,'[1]Ocorrências 2022 (USADAS TCC Mi'!AH:AH))</f>
        <v>#REF!</v>
      </c>
      <c r="AM282" s="8" t="str">
        <f t="array" ref="AM282">IF($D282="erro",XLOOKUP($A282,'Ocorrências 2022 (TODAS)'!$A:$A,'Ocorrências 2022 (TODAS)'!AI:AI),XLOOKUP($A282,'[1]Ocorrências 2022 (USADAS TCC Mi'!$A:$A,'[1]Ocorrências 2022 (USADAS TCC Mi'!AI:AI))</f>
        <v>#REF!</v>
      </c>
      <c r="AN282" s="8" t="str">
        <f t="array" ref="AN282">IF($D282="erro",XLOOKUP($A282,'Ocorrências 2022 (TODAS)'!$A:$A,'Ocorrências 2022 (TODAS)'!AJ:AJ),XLOOKUP($A282,'[1]Ocorrências 2022 (USADAS TCC Mi'!$A:$A,'[1]Ocorrências 2022 (USADAS TCC Mi'!AJ:AJ))</f>
        <v>#REF!</v>
      </c>
      <c r="AO282" s="8" t="str">
        <f t="array" ref="AO282">IF($D282="erro",XLOOKUP($A282,'Ocorrências 2022 (TODAS)'!$A:$A,'Ocorrências 2022 (TODAS)'!AK:AK),XLOOKUP($A282,'[1]Ocorrências 2022 (USADAS TCC Mi'!$A:$A,'[1]Ocorrências 2022 (USADAS TCC Mi'!AK:AK))</f>
        <v>#REF!</v>
      </c>
      <c r="AP282" s="8" t="str">
        <f t="array" ref="AP282">IF($D282="erro",XLOOKUP($A282,'Ocorrências 2022 (TODAS)'!$A:$A,'Ocorrências 2022 (TODAS)'!AL:AL),XLOOKUP($A282,'[1]Ocorrências 2022 (USADAS TCC Mi'!$A:$A,'[1]Ocorrências 2022 (USADAS TCC Mi'!AL:AL))</f>
        <v>#REF!</v>
      </c>
      <c r="AQ282" s="8" t="str">
        <f t="array" ref="AQ282">IF($D282="erro",XLOOKUP($A282,'Ocorrências 2022 (TODAS)'!$A:$A,'Ocorrências 2022 (TODAS)'!AM:AM),XLOOKUP($A282,'[1]Ocorrências 2022 (USADAS TCC Mi'!$A:$A,'[1]Ocorrências 2022 (USADAS TCC Mi'!AM:AM))</f>
        <v>#REF!</v>
      </c>
      <c r="AR282" s="8" t="str">
        <f t="array" ref="AR282">IF($D282="erro",XLOOKUP($A282,'Ocorrências 2022 (TODAS)'!$A:$A,'Ocorrências 2022 (TODAS)'!AN:AN),XLOOKUP($A282,'[1]Ocorrências 2022 (USADAS TCC Mi'!$A:$A,'[1]Ocorrências 2022 (USADAS TCC Mi'!AN:AN))</f>
        <v>#REF!</v>
      </c>
      <c r="AS282" s="8" t="str">
        <f t="array" ref="AS282">IF($D282="erro",XLOOKUP($A282,'Ocorrências 2022 (TODAS)'!$A:$A,'Ocorrências 2022 (TODAS)'!AO:AO),XLOOKUP($A282,'[1]Ocorrências 2022 (USADAS TCC Mi'!$A:$A,'[1]Ocorrências 2022 (USADAS TCC Mi'!AO:AO))</f>
        <v>#REF!</v>
      </c>
      <c r="AT282" s="8" t="str">
        <f t="array" ref="AT282">IF($D282="erro",XLOOKUP($A282,'Ocorrências 2022 (TODAS)'!$A:$A,'Ocorrências 2022 (TODAS)'!AP:AP),XLOOKUP($A282,'[1]Ocorrências 2022 (USADAS TCC Mi'!$A:$A,'[1]Ocorrências 2022 (USADAS TCC Mi'!AP:AP))</f>
        <v>#REF!</v>
      </c>
      <c r="AU282" s="8" t="str">
        <f t="array" ref="AU282">IF($D282="erro",XLOOKUP($A282,'Ocorrências 2022 (TODAS)'!$A:$A,'Ocorrências 2022 (TODAS)'!AQ:AQ),XLOOKUP($A282,'[1]Ocorrências 2022 (USADAS TCC Mi'!$A:$A,'[1]Ocorrências 2022 (USADAS TCC Mi'!AQ:AQ))</f>
        <v>#REF!</v>
      </c>
      <c r="AV282" s="8" t="str">
        <f t="array" ref="AV282">IF($D282="erro",XLOOKUP($A282,'Ocorrências 2022 (TODAS)'!$A:$A,'Ocorrências 2022 (TODAS)'!AR:AR),XLOOKUP($A282,'[1]Ocorrências 2022 (USADAS TCC Mi'!$A:$A,'[1]Ocorrências 2022 (USADAS TCC Mi'!AR:AR))</f>
        <v>#REF!</v>
      </c>
      <c r="AW282" s="8" t="str">
        <f t="array" ref="AW282">IF($D282="erro",XLOOKUP($A282,'Ocorrências 2022 (TODAS)'!$A:$A,'Ocorrências 2022 (TODAS)'!AS:AS),XLOOKUP($A282,'[1]Ocorrências 2022 (USADAS TCC Mi'!$A:$A,'[1]Ocorrências 2022 (USADAS TCC Mi'!AS:AS))</f>
        <v>#REF!</v>
      </c>
      <c r="AX282" s="8" t="str">
        <f t="array" ref="AX282">IF($D282="erro",XLOOKUP($A282,'Ocorrências 2022 (TODAS)'!$A:$A,'Ocorrências 2022 (TODAS)'!AT:AT),XLOOKUP($A282,'[1]Ocorrências 2022 (USADAS TCC Mi'!$A:$A,'[1]Ocorrências 2022 (USADAS TCC Mi'!AT:AT))</f>
        <v>#REF!</v>
      </c>
      <c r="AY282" s="8" t="str">
        <f t="array" ref="AY282">IF($D282="erro",XLOOKUP($A282,'Ocorrências 2022 (TODAS)'!$A:$A,'Ocorrências 2022 (TODAS)'!AU:AU),XLOOKUP($A282,'[1]Ocorrências 2022 (USADAS TCC Mi'!$A:$A,'[1]Ocorrências 2022 (USADAS TCC Mi'!AU:AU))</f>
        <v>#REF!</v>
      </c>
      <c r="AZ282" s="8" t="str">
        <f t="array" ref="AZ282">IF($D282="erro",XLOOKUP($A282,'Ocorrências 2022 (TODAS)'!$A:$A,'Ocorrências 2022 (TODAS)'!AV:AV),XLOOKUP($A282,'[1]Ocorrências 2022 (USADAS TCC Mi'!$A:$A,'[1]Ocorrências 2022 (USADAS TCC Mi'!AV:AV))</f>
        <v>#REF!</v>
      </c>
      <c r="BA282" s="8" t="str">
        <f t="array" ref="BA282">IF($D282="erro",XLOOKUP($A282,'Ocorrências 2022 (TODAS)'!$A:$A,'Ocorrências 2022 (TODAS)'!AW:AW),XLOOKUP($A282,'[1]Ocorrências 2022 (USADAS TCC Mi'!$A:$A,'[1]Ocorrências 2022 (USADAS TCC Mi'!AW:AW))</f>
        <v>#REF!</v>
      </c>
      <c r="BB282" s="8" t="str">
        <f t="array" ref="BB282">IF($D282="erro",XLOOKUP($A282,'Ocorrências 2022 (TODAS)'!$A:$A,'Ocorrências 2022 (TODAS)'!AX:AX),XLOOKUP($A282,'[1]Ocorrências 2022 (USADAS TCC Mi'!$A:$A,'[1]Ocorrências 2022 (USADAS TCC Mi'!AX:AX))</f>
        <v>#REF!</v>
      </c>
      <c r="BC282" s="8" t="str">
        <f t="array" ref="BC282">IF($D282="erro",XLOOKUP($A282,'Ocorrências 2022 (TODAS)'!$A:$A,'Ocorrências 2022 (TODAS)'!AY:AY),XLOOKUP($A282,'[1]Ocorrências 2022 (USADAS TCC Mi'!$A:$A,'[1]Ocorrências 2022 (USADAS TCC Mi'!AY:AY))</f>
        <v>#REF!</v>
      </c>
      <c r="BD282" s="8" t="str">
        <f t="array" ref="BD282">IF($D282="erro",XLOOKUP($A282,'Ocorrências 2022 (TODAS)'!$A:$A,'Ocorrências 2022 (TODAS)'!AZ:AZ),XLOOKUP($A282,'[1]Ocorrências 2022 (USADAS TCC Mi'!$A:$A,'[1]Ocorrências 2022 (USADAS TCC Mi'!AZ:AZ))</f>
        <v>#REF!</v>
      </c>
      <c r="BE282" s="8" t="str">
        <f t="array" ref="BE282">IF($D282="erro",XLOOKUP($A282,'Ocorrências 2022 (TODAS)'!$A:$A,'Ocorrências 2022 (TODAS)'!BA:BA),XLOOKUP($A282,'[1]Ocorrências 2022 (USADAS TCC Mi'!$A:$A,'[1]Ocorrências 2022 (USADAS TCC Mi'!BA:BA))</f>
        <v>#REF!</v>
      </c>
      <c r="BF282" s="8" t="str">
        <f t="array" ref="BF282">IF($D282="erro",XLOOKUP($A282,'Ocorrências 2022 (TODAS)'!$A:$A,'Ocorrências 2022 (TODAS)'!BB:BB),XLOOKUP($A282,'[1]Ocorrências 2022 (USADAS TCC Mi'!$A:$A,'[1]Ocorrências 2022 (USADAS TCC Mi'!BB:BB))</f>
        <v>#REF!</v>
      </c>
      <c r="BG282" s="8" t="str">
        <f t="array" ref="BG282">IF($D282="erro",XLOOKUP($A282,'Ocorrências 2022 (TODAS)'!$A:$A,'Ocorrências 2022 (TODAS)'!BC:BC),XLOOKUP($A282,'[1]Ocorrências 2022 (USADAS TCC Mi'!$A:$A,'[1]Ocorrências 2022 (USADAS TCC Mi'!BC:BC))</f>
        <v>#REF!</v>
      </c>
      <c r="BH282" s="8" t="str">
        <f t="array" ref="BH282">IF($D282="erro",XLOOKUP($A282,'Ocorrências 2022 (TODAS)'!$A:$A,'Ocorrências 2022 (TODAS)'!BD:BD),XLOOKUP($A282,'[1]Ocorrências 2022 (USADAS TCC Mi'!$A:$A,'[1]Ocorrências 2022 (USADAS TCC Mi'!BD:BD))</f>
        <v>#REF!</v>
      </c>
      <c r="BI282" s="8" t="str">
        <f t="array" ref="BI282">IF($D282="erro",XLOOKUP($A282,'Ocorrências 2022 (TODAS)'!$A:$A,'Ocorrências 2022 (TODAS)'!BE:BE),XLOOKUP($A282,'[1]Ocorrências 2022 (USADAS TCC Mi'!$A:$A,'[1]Ocorrências 2022 (USADAS TCC Mi'!BE:BE))</f>
        <v>#REF!</v>
      </c>
      <c r="BJ282" s="8" t="str">
        <f t="array" ref="BJ282">IF($D282="erro",XLOOKUP($A282,'Ocorrências 2022 (TODAS)'!$A:$A,'Ocorrências 2022 (TODAS)'!BF:BF),XLOOKUP($A282,'[1]Ocorrências 2022 (USADAS TCC Mi'!$A:$A,'[1]Ocorrências 2022 (USADAS TCC Mi'!BF:BF))</f>
        <v>#REF!</v>
      </c>
      <c r="BK282" s="8" t="str">
        <f t="array" ref="BK282">IF($D282="erro",XLOOKUP($A282,'Ocorrências 2022 (TODAS)'!$A:$A,'Ocorrências 2022 (TODAS)'!BG:BG),XLOOKUP($A282,'[1]Ocorrências 2022 (USADAS TCC Mi'!$A:$A,'[1]Ocorrências 2022 (USADAS TCC Mi'!BG:BG))</f>
        <v>#REF!</v>
      </c>
      <c r="BL282" s="8" t="str">
        <f t="array" ref="BL282">IF($D282="erro",XLOOKUP($A282,'Ocorrências 2022 (TODAS)'!$A:$A,'Ocorrências 2022 (TODAS)'!BH:BH),XLOOKUP($A282,'[1]Ocorrências 2022 (USADAS TCC Mi'!$A:$A,'[1]Ocorrências 2022 (USADAS TCC Mi'!BH:BH))</f>
        <v>#REF!</v>
      </c>
      <c r="BM282" s="8" t="str">
        <f t="array" ref="BM282">IF($D282="erro",XLOOKUP($A282,'Ocorrências 2022 (TODAS)'!$A:$A,'Ocorrências 2022 (TODAS)'!BI:BI),XLOOKUP($A282,'[1]Ocorrências 2022 (USADAS TCC Mi'!$A:$A,'[1]Ocorrências 2022 (USADAS TCC Mi'!BI:BI))</f>
        <v>#REF!</v>
      </c>
      <c r="BN282" s="8" t="str">
        <f t="array" ref="BN282">IF($D282="erro",XLOOKUP($A282,'Ocorrências 2022 (TODAS)'!$A:$A,'Ocorrências 2022 (TODAS)'!BJ:BJ),XLOOKUP($A282,'[1]Ocorrências 2022 (USADAS TCC Mi'!$A:$A,'[1]Ocorrências 2022 (USADAS TCC Mi'!BJ:BJ))</f>
        <v>#REF!</v>
      </c>
      <c r="BO282" s="8" t="str">
        <f t="array" ref="BO282">IF($D282="erro",XLOOKUP($A282,'Ocorrências 2022 (TODAS)'!$A:$A,'Ocorrências 2022 (TODAS)'!BK:BK),XLOOKUP($A282,'[1]Ocorrências 2022 (USADAS TCC Mi'!$A:$A,'[1]Ocorrências 2022 (USADAS TCC Mi'!BK:BK))</f>
        <v>#REF!</v>
      </c>
      <c r="BP282" s="8" t="str">
        <f t="array" ref="BP282">IF($D282="erro",XLOOKUP($A282,'Ocorrências 2022 (TODAS)'!$A:$A,'Ocorrências 2022 (TODAS)'!BL:BL),XLOOKUP($A282,'[1]Ocorrências 2022 (USADAS TCC Mi'!$A:$A,'[1]Ocorrências 2022 (USADAS TCC Mi'!BL:BL))</f>
        <v>#REF!</v>
      </c>
      <c r="BQ282" s="8" t="str">
        <f t="array" ref="BQ282">IF($D282="erro",XLOOKUP($A282,'Ocorrências 2022 (TODAS)'!$A:$A,'Ocorrências 2022 (TODAS)'!BM:BM),XLOOKUP($A282,'[1]Ocorrências 2022 (USADAS TCC Mi'!$A:$A,'[1]Ocorrências 2022 (USADAS TCC Mi'!BM:BM))</f>
        <v>#REF!</v>
      </c>
      <c r="BR282" s="8" t="str">
        <f t="array" ref="BR282">IF($D282="erro",XLOOKUP($A282,'Ocorrências 2022 (TODAS)'!$A:$A,'Ocorrências 2022 (TODAS)'!BN:BN),XLOOKUP($A282,'[1]Ocorrências 2022 (USADAS TCC Mi'!$A:$A,'[1]Ocorrências 2022 (USADAS TCC Mi'!BN:BN))</f>
        <v>#REF!</v>
      </c>
      <c r="BS282" s="8" t="str">
        <f t="array" ref="BS282">IF($D282="erro",XLOOKUP($A282,'Ocorrências 2022 (TODAS)'!$A:$A,'Ocorrências 2022 (TODAS)'!BO:BO),XLOOKUP($A282,'[1]Ocorrências 2022 (USADAS TCC Mi'!$A:$A,'[1]Ocorrências 2022 (USADAS TCC Mi'!BO:BO))</f>
        <v>#REF!</v>
      </c>
      <c r="BT282" s="8" t="str">
        <f t="array" ref="BT282">IF($D282="erro",XLOOKUP($A282,'Ocorrências 2022 (TODAS)'!$A:$A,'Ocorrências 2022 (TODAS)'!BP:BP),XLOOKUP($A282,'[1]Ocorrências 2022 (USADAS TCC Mi'!$A:$A,'[1]Ocorrências 2022 (USADAS TCC Mi'!BP:BP))</f>
        <v>#REF!</v>
      </c>
      <c r="BU282" s="8" t="str">
        <f t="array" ref="BU282">IF($D282="erro",XLOOKUP($A282,'Ocorrências 2022 (TODAS)'!$A:$A,'Ocorrências 2022 (TODAS)'!BQ:BQ),XLOOKUP($A282,'[1]Ocorrências 2022 (USADAS TCC Mi'!$A:$A,'[1]Ocorrências 2022 (USADAS TCC Mi'!BQ:BQ))</f>
        <v>#REF!</v>
      </c>
      <c r="BV282" s="8" t="str">
        <f t="array" ref="BV282">IF($D282="erro",XLOOKUP($A282,'Ocorrências 2022 (TODAS)'!$A:$A,'Ocorrências 2022 (TODAS)'!BR:BR),XLOOKUP($A282,'[1]Ocorrências 2022 (USADAS TCC Mi'!$A:$A,'[1]Ocorrências 2022 (USADAS TCC Mi'!BR:BR))</f>
        <v>#REF!</v>
      </c>
      <c r="BW282" s="8" t="str">
        <f t="array" ref="BW282">IF($D282="erro",XLOOKUP($A282,'Ocorrências 2022 (TODAS)'!$A:$A,'Ocorrências 2022 (TODAS)'!BS:BS),XLOOKUP($A282,'[1]Ocorrências 2022 (USADAS TCC Mi'!$A:$A,'[1]Ocorrências 2022 (USADAS TCC Mi'!BS:BS))</f>
        <v>#REF!</v>
      </c>
      <c r="BX282" s="8" t="str">
        <f t="array" ref="BX282">IF($D282="erro",XLOOKUP($A282,'Ocorrências 2022 (TODAS)'!$A:$A,'Ocorrências 2022 (TODAS)'!BT:BT),XLOOKUP($A282,'[1]Ocorrências 2022 (USADAS TCC Mi'!$A:$A,'[1]Ocorrências 2022 (USADAS TCC Mi'!BT:BT))</f>
        <v>#REF!</v>
      </c>
      <c r="BY282" s="8" t="str">
        <f t="array" ref="BY282">IF($D282="erro",XLOOKUP($A282,'Ocorrências 2022 (TODAS)'!$A:$A,'Ocorrências 2022 (TODAS)'!BU:BU),XLOOKUP($A282,'[1]Ocorrências 2022 (USADAS TCC Mi'!$A:$A,'[1]Ocorrências 2022 (USADAS TCC Mi'!BU:BU))</f>
        <v>#REF!</v>
      </c>
      <c r="BZ282" s="8" t="str">
        <f t="array" ref="BZ282">IF($D282="erro",XLOOKUP($A282,'Ocorrências 2022 (TODAS)'!$A:$A,'Ocorrências 2022 (TODAS)'!BV:BV),XLOOKUP($A282,'[1]Ocorrências 2022 (USADAS TCC Mi'!$A:$A,'[1]Ocorrências 2022 (USADAS TCC Mi'!BV:BV))</f>
        <v>#REF!</v>
      </c>
      <c r="CA282" s="8" t="str">
        <f t="array" ref="CA282">IF($D282="erro",XLOOKUP($A282,'Ocorrências 2022 (TODAS)'!$A:$A,'Ocorrências 2022 (TODAS)'!BW:BW),XLOOKUP($A282,'[1]Ocorrências 2022 (USADAS TCC Mi'!$A:$A,'[1]Ocorrências 2022 (USADAS TCC Mi'!BW:BW))</f>
        <v>#REF!</v>
      </c>
      <c r="CB282" s="8" t="str">
        <f t="array" ref="CB282">IF($D282="erro",XLOOKUP($A282,'Ocorrências 2022 (TODAS)'!$A:$A,'Ocorrências 2022 (TODAS)'!BX:BX),XLOOKUP($A282,'[1]Ocorrências 2022 (USADAS TCC Mi'!$A:$A,'[1]Ocorrências 2022 (USADAS TCC Mi'!BX:BX))</f>
        <v>#REF!</v>
      </c>
      <c r="CC282" s="8" t="str">
        <f t="array" ref="CC282">IF($D282="erro",XLOOKUP($A282,'Ocorrências 2022 (TODAS)'!$A:$A,'Ocorrências 2022 (TODAS)'!BY:BY),XLOOKUP($A282,'[1]Ocorrências 2022 (USADAS TCC Mi'!$A:$A,'[1]Ocorrências 2022 (USADAS TCC Mi'!BY:BY))</f>
        <v>#REF!</v>
      </c>
      <c r="CD282" s="8" t="str">
        <f t="array" ref="CD282">IF($D282="erro",XLOOKUP($A282,'Ocorrências 2022 (TODAS)'!$A:$A,'Ocorrências 2022 (TODAS)'!BZ:BZ),XLOOKUP($A282,'[1]Ocorrências 2022 (USADAS TCC Mi'!$A:$A,'[1]Ocorrências 2022 (USADAS TCC Mi'!BZ:BZ))</f>
        <v>#REF!</v>
      </c>
      <c r="CE282" s="8" t="str">
        <f t="array" ref="CE282">IF($D282="erro",XLOOKUP($A282,'Ocorrências 2022 (TODAS)'!$A:$A,'Ocorrências 2022 (TODAS)'!CA:CA),XLOOKUP($A282,'[1]Ocorrências 2022 (USADAS TCC Mi'!$A:$A,'[1]Ocorrências 2022 (USADAS TCC Mi'!CA:CA))</f>
        <v>#REF!</v>
      </c>
      <c r="CF282" s="8" t="str">
        <f t="array" ref="CF282">IF($D282="erro",XLOOKUP($A282,'Ocorrências 2022 (TODAS)'!$A:$A,'Ocorrências 2022 (TODAS)'!CB:CB),XLOOKUP($A282,'[1]Ocorrências 2022 (USADAS TCC Mi'!$A:$A,'[1]Ocorrências 2022 (USADAS TCC Mi'!CB:CB))</f>
        <v>#REF!</v>
      </c>
      <c r="CG282" s="8" t="str">
        <f t="array" ref="CG282">IF($D282="erro",XLOOKUP($A282,'Ocorrências 2022 (TODAS)'!$A:$A,'Ocorrências 2022 (TODAS)'!CC:CC),XLOOKUP($A282,'[1]Ocorrências 2022 (USADAS TCC Mi'!$A:$A,'[1]Ocorrências 2022 (USADAS TCC Mi'!CC:CC))</f>
        <v>#REF!</v>
      </c>
      <c r="CH282" s="8" t="str">
        <f t="array" ref="CH282">IF($D282="erro",XLOOKUP($A282,'Ocorrências 2022 (TODAS)'!$A:$A,'Ocorrências 2022 (TODAS)'!CD:CD),XLOOKUP($A282,'[1]Ocorrências 2022 (USADAS TCC Mi'!$A:$A,'[1]Ocorrências 2022 (USADAS TCC Mi'!CD:CD))</f>
        <v>#REF!</v>
      </c>
      <c r="CI282" s="8" t="str">
        <f t="array" ref="CI282">IF($D282="erro",XLOOKUP($A282,'Ocorrências 2022 (TODAS)'!$A:$A,'Ocorrências 2022 (TODAS)'!CE:CE),XLOOKUP($A282,'[1]Ocorrências 2022 (USADAS TCC Mi'!$A:$A,'[1]Ocorrências 2022 (USADAS TCC Mi'!CE:CE))</f>
        <v>#REF!</v>
      </c>
      <c r="CJ282" s="8" t="str">
        <f t="array" ref="CJ282">IF($D282="erro",XLOOKUP($A282,'Ocorrências 2022 (TODAS)'!$A:$A,'Ocorrências 2022 (TODAS)'!CF:CF),XLOOKUP($A282,'[1]Ocorrências 2022 (USADAS TCC Mi'!$A:$A,'[1]Ocorrências 2022 (USADAS TCC Mi'!CF:CF))</f>
        <v>#REF!</v>
      </c>
      <c r="CK282" s="8" t="str">
        <f t="array" ref="CK282">IF($D282="erro",XLOOKUP($A282,'Ocorrências 2022 (TODAS)'!$A:$A,'Ocorrências 2022 (TODAS)'!CG:CG),XLOOKUP($A282,'[1]Ocorrências 2022 (USADAS TCC Mi'!$A:$A,'[1]Ocorrências 2022 (USADAS TCC Mi'!CG:CG))</f>
        <v>#REF!</v>
      </c>
      <c r="CL282" s="163" t="str">
        <f t="array" ref="CL282">IF($D282="erro",XLOOKUP($A282,'Ocorrências 2022 (TODAS)'!$A:$A,'Ocorrências 2022 (TODAS)'!CH:CH),XLOOKUP($A282,'[1]Ocorrências 2022 (USADAS TCC Mi'!$A:$A,'[1]Ocorrências 2022 (USADAS TCC Mi'!CH:CH))</f>
        <v>#REF!</v>
      </c>
      <c r="CM282" s="8" t="str">
        <f t="array" ref="CM282">IF($D282="erro",XLOOKUP($A282,'Ocorrências 2022 (TODAS)'!$A:$A,'Ocorrências 2022 (TODAS)'!CI:CI),XLOOKUP($A282,'[1]Ocorrências 2022 (USADAS TCC Mi'!$A:$A,'[1]Ocorrências 2022 (USADAS TCC Mi'!CI:CI))</f>
        <v>#REF!</v>
      </c>
      <c r="CN282" s="8" t="str">
        <f t="array" ref="CN282">IF($D282="erro",XLOOKUP($A282,'Ocorrências 2022 (TODAS)'!$A:$A,'Ocorrências 2022 (TODAS)'!CJ:CJ),XLOOKUP($A282,'[1]Ocorrências 2022 (USADAS TCC Mi'!$A:$A,'[1]Ocorrências 2022 (USADAS TCC Mi'!CJ:CJ))</f>
        <v>#REF!</v>
      </c>
      <c r="CO282" s="8" t="str">
        <f t="array" ref="CO282">IF($D282="erro",XLOOKUP($A282,'Ocorrências 2022 (TODAS)'!$A:$A,'Ocorrências 2022 (TODAS)'!CK:CK),XLOOKUP($A282,'[1]Ocorrências 2022 (USADAS TCC Mi'!$A:$A,'[1]Ocorrências 2022 (USADAS TCC Mi'!CK:CK))</f>
        <v>#REF!</v>
      </c>
      <c r="CP282" s="8" t="str">
        <f t="array" ref="CP282">IF($D282="erro",XLOOKUP($A282,'Ocorrências 2022 (TODAS)'!$A:$A,'Ocorrências 2022 (TODAS)'!CL:CL),XLOOKUP($A282,'[1]Ocorrências 2022 (USADAS TCC Mi'!$A:$A,'[1]Ocorrências 2022 (USADAS TCC Mi'!CL:CL))</f>
        <v>#REF!</v>
      </c>
      <c r="CQ282" s="8" t="str">
        <f t="array" ref="CQ282">IF($D282="erro",XLOOKUP($A282,'Ocorrências 2022 (TODAS)'!$A:$A,'Ocorrências 2022 (TODAS)'!CM:CM),XLOOKUP($A282,'[1]Ocorrências 2022 (USADAS TCC Mi'!$A:$A,'[1]Ocorrências 2022 (USADAS TCC Mi'!CM:CM))</f>
        <v>#REF!</v>
      </c>
      <c r="CR282" s="8" t="str">
        <f t="array" ref="CR282">IF($D282="erro",XLOOKUP($A282,'Ocorrências 2022 (TODAS)'!$A:$A,'Ocorrências 2022 (TODAS)'!CN:CN),XLOOKUP($A282,'[1]Ocorrências 2022 (USADAS TCC Mi'!$A:$A,'[1]Ocorrências 2022 (USADAS TCC Mi'!CN:CN))</f>
        <v>#REF!</v>
      </c>
      <c r="CS282" s="8" t="str">
        <f t="array" ref="CS282">IF($D282="erro",XLOOKUP($A282,'Ocorrências 2022 (TODAS)'!$A:$A,'Ocorrências 2022 (TODAS)'!CO:CO),XLOOKUP($A282,'[1]Ocorrências 2022 (USADAS TCC Mi'!$A:$A,'[1]Ocorrências 2022 (USADAS TCC Mi'!CO:CO))</f>
        <v>#REF!</v>
      </c>
      <c r="CT282" s="8" t="str">
        <f t="array" ref="CT282">IF($D282="erro",XLOOKUP($A282,'Ocorrências 2022 (TODAS)'!$A:$A,'Ocorrências 2022 (TODAS)'!CP:CP),XLOOKUP($A282,'[1]Ocorrências 2022 (USADAS TCC Mi'!$A:$A,'[1]Ocorrências 2022 (USADAS TCC Mi'!CP:CP))</f>
        <v>#REF!</v>
      </c>
      <c r="CU282" s="8" t="str">
        <f t="array" ref="CU282">IF($D282="erro",XLOOKUP($A282,'Ocorrências 2022 (TODAS)'!$A:$A,'Ocorrências 2022 (TODAS)'!CQ:CQ),XLOOKUP($A282,'[1]Ocorrências 2022 (USADAS TCC Mi'!$A:$A,'[1]Ocorrências 2022 (USADAS TCC Mi'!CQ:CQ))</f>
        <v>#REF!</v>
      </c>
      <c r="CV282" s="8" t="str">
        <f t="array" ref="CV282">IF($D282="erro",XLOOKUP($A282,'Ocorrências 2022 (TODAS)'!$A:$A,'Ocorrências 2022 (TODAS)'!CR:CR),XLOOKUP($A282,'[1]Ocorrências 2022 (USADAS TCC Mi'!$A:$A,'[1]Ocorrências 2022 (USADAS TCC Mi'!CR:CR))</f>
        <v>#REF!</v>
      </c>
      <c r="CW282" s="8" t="str">
        <f t="array" ref="CW282">IF($D282="erro",XLOOKUP($A282,'Ocorrências 2022 (TODAS)'!$A:$A,'Ocorrências 2022 (TODAS)'!CS:CS),XLOOKUP($A282,'[1]Ocorrências 2022 (USADAS TCC Mi'!$A:$A,'[1]Ocorrências 2022 (USADAS TCC Mi'!CS:CS))</f>
        <v>#REF!</v>
      </c>
      <c r="CX282" s="8" t="str">
        <f t="array" ref="CX282">IF($D282="erro",XLOOKUP($A282,'Ocorrências 2022 (TODAS)'!$A:$A,'Ocorrências 2022 (TODAS)'!CT:CT),XLOOKUP($A282,'[1]Ocorrências 2022 (USADAS TCC Mi'!$A:$A,'[1]Ocorrências 2022 (USADAS TCC Mi'!CT:CT))</f>
        <v>#REF!</v>
      </c>
      <c r="CY282" s="8" t="str">
        <f t="array" ref="CY282">IF($D282="erro",XLOOKUP($A282,'Ocorrências 2022 (TODAS)'!$A:$A,'Ocorrências 2022 (TODAS)'!CU:CU),XLOOKUP($A282,'[1]Ocorrências 2022 (USADAS TCC Mi'!$A:$A,'[1]Ocorrências 2022 (USADAS TCC Mi'!CU:CU))</f>
        <v>#REF!</v>
      </c>
      <c r="CZ282" s="8" t="str">
        <f t="array" ref="CZ282">IF($D282="erro",XLOOKUP($A282,'Ocorrências 2022 (TODAS)'!$A:$A,'Ocorrências 2022 (TODAS)'!CV:CV),XLOOKUP($A282,'[1]Ocorrências 2022 (USADAS TCC Mi'!$A:$A,'[1]Ocorrências 2022 (USADAS TCC Mi'!CV:CV))</f>
        <v>#REF!</v>
      </c>
      <c r="DA282" s="8" t="str">
        <f t="array" ref="DA282">IF($D282="erro",XLOOKUP($A282,'Ocorrências 2022 (TODAS)'!$A:$A,'Ocorrências 2022 (TODAS)'!CW:CW),XLOOKUP($A282,'[1]Ocorrências 2022 (USADAS TCC Mi'!$A:$A,'[1]Ocorrências 2022 (USADAS TCC Mi'!CW:CW))</f>
        <v>#REF!</v>
      </c>
      <c r="DB282" s="8" t="str">
        <f t="array" ref="DB282">IF($D282="erro",XLOOKUP($A282,'Ocorrências 2022 (TODAS)'!$A:$A,'Ocorrências 2022 (TODAS)'!CX:CX),XLOOKUP($A282,'[1]Ocorrências 2022 (USADAS TCC Mi'!$A:$A,'[1]Ocorrências 2022 (USADAS TCC Mi'!CX:CX))</f>
        <v>#REF!</v>
      </c>
      <c r="DC282" s="8" t="str">
        <f t="array" ref="DC282">IF($D282="erro",XLOOKUP($A282,'Ocorrências 2022 (TODAS)'!$A:$A,'Ocorrências 2022 (TODAS)'!CY:CY),XLOOKUP($A282,'[1]Ocorrências 2022 (USADAS TCC Mi'!$A:$A,'[1]Ocorrências 2022 (USADAS TCC Mi'!CY:CY))</f>
        <v>#REF!</v>
      </c>
      <c r="DD282" s="8" t="str">
        <f t="array" ref="DD282">IF($D282="erro",XLOOKUP($A282,'Ocorrências 2022 (TODAS)'!$A:$A,'Ocorrências 2022 (TODAS)'!CZ:CZ),XLOOKUP($A282,'[1]Ocorrências 2022 (USADAS TCC Mi'!$A:$A,'[1]Ocorrências 2022 (USADAS TCC Mi'!CZ:CZ))</f>
        <v>#REF!</v>
      </c>
      <c r="DE282" s="8" t="str">
        <f t="array" ref="DE282">IF($D282="erro",XLOOKUP($A282,'Ocorrências 2022 (TODAS)'!$A:$A,'Ocorrências 2022 (TODAS)'!DA:DA),XLOOKUP($A282,'[1]Ocorrências 2022 (USADAS TCC Mi'!$A:$A,'[1]Ocorrências 2022 (USADAS TCC Mi'!DA:DA))</f>
        <v>#REF!</v>
      </c>
      <c r="DF282" s="8" t="str">
        <f t="array" ref="DF282">IF($D282="erro",XLOOKUP($A282,'Ocorrências 2022 (TODAS)'!$A:$A,'Ocorrências 2022 (TODAS)'!DB:DB),XLOOKUP($A282,'[1]Ocorrências 2022 (USADAS TCC Mi'!$A:$A,'[1]Ocorrências 2022 (USADAS TCC Mi'!DB:DB))</f>
        <v>#REF!</v>
      </c>
      <c r="DG282" s="8" t="str">
        <f t="array" ref="DG282">IF($D282="erro",XLOOKUP($A282,'Ocorrências 2022 (TODAS)'!$A:$A,'Ocorrências 2022 (TODAS)'!DC:DC),XLOOKUP($A282,'[1]Ocorrências 2022 (USADAS TCC Mi'!$A:$A,'[1]Ocorrências 2022 (USADAS TCC Mi'!DC:DC))</f>
        <v>#REF!</v>
      </c>
    </row>
    <row r="283" ht="15.75" customHeight="1">
      <c r="A283" s="101">
        <v>4796.0</v>
      </c>
      <c r="B283" s="101">
        <v>4796.0</v>
      </c>
      <c r="D283" s="8" t="str">
        <f t="shared" si="1"/>
        <v>Ok</v>
      </c>
      <c r="F283" s="8" t="str">
        <f t="array" ref="F283">IF($D283="erro",XLOOKUP($A283,'Ocorrências 2022 (TODAS)'!$A:$A,'Ocorrências 2022 (TODAS)'!B:B),XLOOKUP($A283,'[1]Ocorrências 2022 (USADAS TCC Mi'!$A:$A,'[1]Ocorrências 2022 (USADAS TCC Mi'!B:B))</f>
        <v>#REF!</v>
      </c>
      <c r="G283" s="8" t="str">
        <f t="array" ref="G283">IF($D283="erro",XLOOKUP($A283,'Ocorrências 2022 (TODAS)'!$A:$A,'Ocorrências 2022 (TODAS)'!C:C),XLOOKUP($A283,'[1]Ocorrências 2022 (USADAS TCC Mi'!$A:$A,'[1]Ocorrências 2022 (USADAS TCC Mi'!C:C))</f>
        <v>#REF!</v>
      </c>
      <c r="H283" s="8" t="str">
        <f t="array" ref="H283">IF($D283="erro",XLOOKUP($A283,'Ocorrências 2022 (TODAS)'!$A:$A,'Ocorrências 2022 (TODAS)'!D:D),XLOOKUP($A283,'[1]Ocorrências 2022 (USADAS TCC Mi'!$A:$A,'[1]Ocorrências 2022 (USADAS TCC Mi'!D:D))</f>
        <v>#REF!</v>
      </c>
      <c r="I283" s="8" t="str">
        <f t="array" ref="I283">IF($D283="erro",XLOOKUP($A283,'Ocorrências 2022 (TODAS)'!$A:$A,'Ocorrências 2022 (TODAS)'!E:E),XLOOKUP($A283,'[1]Ocorrências 2022 (USADAS TCC Mi'!$A:$A,'[1]Ocorrências 2022 (USADAS TCC Mi'!E:E))</f>
        <v>#REF!</v>
      </c>
      <c r="J283" s="8" t="str">
        <f t="array" ref="J283">IF($D283="erro",XLOOKUP($A283,'Ocorrências 2022 (TODAS)'!$A:$A,'Ocorrências 2022 (TODAS)'!F:F),XLOOKUP($A283,'[1]Ocorrências 2022 (USADAS TCC Mi'!$A:$A,'[1]Ocorrências 2022 (USADAS TCC Mi'!F:F))</f>
        <v>#REF!</v>
      </c>
      <c r="K283" s="8" t="str">
        <f t="array" ref="K283">IF($D283="erro",XLOOKUP($A283,'Ocorrências 2022 (TODAS)'!$A:$A,'Ocorrências 2022 (TODAS)'!G:G),XLOOKUP($A283,'[1]Ocorrências 2022 (USADAS TCC Mi'!$A:$A,'[1]Ocorrências 2022 (USADAS TCC Mi'!G:G))</f>
        <v>#REF!</v>
      </c>
      <c r="L283" s="8" t="str">
        <f t="array" ref="L283">IF($D283="erro",XLOOKUP($A283,'Ocorrências 2022 (TODAS)'!$A:$A,'Ocorrências 2022 (TODAS)'!H:H),XLOOKUP($A283,'[1]Ocorrências 2022 (USADAS TCC Mi'!$A:$A,'[1]Ocorrências 2022 (USADAS TCC Mi'!H:H))</f>
        <v>#REF!</v>
      </c>
      <c r="M283" s="8" t="str">
        <f t="array" ref="M283">IF($D283="erro",XLOOKUP($A283,'Ocorrências 2022 (TODAS)'!$A:$A,'Ocorrências 2022 (TODAS)'!I:I),XLOOKUP($A283,'[1]Ocorrências 2022 (USADAS TCC Mi'!$A:$A,'[1]Ocorrências 2022 (USADAS TCC Mi'!I:I))</f>
        <v>#REF!</v>
      </c>
      <c r="N283" s="8" t="str">
        <f t="array" ref="N283">IF($D283="erro",XLOOKUP($A283,'Ocorrências 2022 (TODAS)'!$A:$A,'Ocorrências 2022 (TODAS)'!J:J),XLOOKUP($A283,'[1]Ocorrências 2022 (USADAS TCC Mi'!$A:$A,'[1]Ocorrências 2022 (USADAS TCC Mi'!J:J))</f>
        <v>#REF!</v>
      </c>
      <c r="O283" s="8" t="str">
        <f t="array" ref="O283">IF($D283="erro",XLOOKUP($A283,'Ocorrências 2022 (TODAS)'!$A:$A,'Ocorrências 2022 (TODAS)'!K:K),XLOOKUP($A283,'[1]Ocorrências 2022 (USADAS TCC Mi'!$A:$A,'[1]Ocorrências 2022 (USADAS TCC Mi'!K:K))</f>
        <v>#REF!</v>
      </c>
      <c r="P283" s="8" t="str">
        <f t="array" ref="P283">IF($D283="erro",XLOOKUP($A283,'Ocorrências 2022 (TODAS)'!$A:$A,'Ocorrências 2022 (TODAS)'!L:L),XLOOKUP($A283,'[1]Ocorrências 2022 (USADAS TCC Mi'!$A:$A,'[1]Ocorrências 2022 (USADAS TCC Mi'!L:L))</f>
        <v>#REF!</v>
      </c>
      <c r="Q283" s="8" t="str">
        <f t="array" ref="Q283">IF($D283="erro",XLOOKUP($A283,'Ocorrências 2022 (TODAS)'!$A:$A,'Ocorrências 2022 (TODAS)'!M:M),XLOOKUP($A283,'[1]Ocorrências 2022 (USADAS TCC Mi'!$A:$A,'[1]Ocorrências 2022 (USADAS TCC Mi'!M:M))</f>
        <v>#REF!</v>
      </c>
      <c r="R283" s="8" t="str">
        <f t="array" ref="R283">IF($D283="erro",XLOOKUP($A283,'Ocorrências 2022 (TODAS)'!$A:$A,'Ocorrências 2022 (TODAS)'!N:N),XLOOKUP($A283,'[1]Ocorrências 2022 (USADAS TCC Mi'!$A:$A,'[1]Ocorrências 2022 (USADAS TCC Mi'!N:N))</f>
        <v>#REF!</v>
      </c>
      <c r="S283" s="8" t="str">
        <f t="array" ref="S283">IF($D283="erro",XLOOKUP($A283,'Ocorrências 2022 (TODAS)'!$A:$A,'Ocorrências 2022 (TODAS)'!O:O),XLOOKUP($A283,'[1]Ocorrências 2022 (USADAS TCC Mi'!$A:$A,'[1]Ocorrências 2022 (USADAS TCC Mi'!O:O))</f>
        <v>#REF!</v>
      </c>
      <c r="T283" s="8" t="str">
        <f t="array" ref="T283">IF($D283="erro",XLOOKUP($A283,'Ocorrências 2022 (TODAS)'!$A:$A,'Ocorrências 2022 (TODAS)'!P:P),XLOOKUP($A283,'[1]Ocorrências 2022 (USADAS TCC Mi'!$A:$A,'[1]Ocorrências 2022 (USADAS TCC Mi'!P:P))</f>
        <v>#REF!</v>
      </c>
      <c r="U283" s="8" t="str">
        <f t="array" ref="U283">IF($D283="erro",XLOOKUP($A283,'Ocorrências 2022 (TODAS)'!$A:$A,'Ocorrências 2022 (TODAS)'!Q:Q),XLOOKUP($A283,'[1]Ocorrências 2022 (USADAS TCC Mi'!$A:$A,'[1]Ocorrências 2022 (USADAS TCC Mi'!Q:Q))</f>
        <v>#REF!</v>
      </c>
      <c r="V283" s="8" t="str">
        <f t="array" ref="V283">IF($D283="erro",XLOOKUP($A283,'Ocorrências 2022 (TODAS)'!$A:$A,'Ocorrências 2022 (TODAS)'!R:R),XLOOKUP($A283,'[1]Ocorrências 2022 (USADAS TCC Mi'!$A:$A,'[1]Ocorrências 2022 (USADAS TCC Mi'!R:R))</f>
        <v>#REF!</v>
      </c>
      <c r="W283" s="8" t="str">
        <f t="array" ref="W283">IF($D283="erro",XLOOKUP($A283,'Ocorrências 2022 (TODAS)'!$A:$A,'Ocorrências 2022 (TODAS)'!S:S),XLOOKUP($A283,'[1]Ocorrências 2022 (USADAS TCC Mi'!$A:$A,'[1]Ocorrências 2022 (USADAS TCC Mi'!S:S))</f>
        <v>#REF!</v>
      </c>
      <c r="X283" s="8" t="str">
        <f t="array" ref="X283">IF($D283="erro",XLOOKUP($A283,'Ocorrências 2022 (TODAS)'!$A:$A,'Ocorrências 2022 (TODAS)'!T:T),XLOOKUP($A283,'[1]Ocorrências 2022 (USADAS TCC Mi'!$A:$A,'[1]Ocorrências 2022 (USADAS TCC Mi'!T:T))</f>
        <v>#REF!</v>
      </c>
      <c r="Y283" s="8" t="str">
        <f t="array" ref="Y283">IF($D283="erro",XLOOKUP($A283,'Ocorrências 2022 (TODAS)'!$A:$A,'Ocorrências 2022 (TODAS)'!U:U),XLOOKUP($A283,'[1]Ocorrências 2022 (USADAS TCC Mi'!$A:$A,'[1]Ocorrências 2022 (USADAS TCC Mi'!U:U))</f>
        <v>#REF!</v>
      </c>
      <c r="Z283" s="162" t="str">
        <f t="array" ref="Z283">IF($D283="erro",XLOOKUP($A283,'Ocorrências 2022 (TODAS)'!$A:$A,'Ocorrências 2022 (TODAS)'!V:V),XLOOKUP($A283,'[1]Ocorrências 2022 (USADAS TCC Mi'!$A:$A,'[1]Ocorrências 2022 (USADAS TCC Mi'!V:V))</f>
        <v>#REF!</v>
      </c>
      <c r="AA283" s="162" t="str">
        <f t="array" ref="AA283">IF($D283="erro",XLOOKUP($A283,'Ocorrências 2022 (TODAS)'!$A:$A,'Ocorrências 2022 (TODAS)'!W:W),XLOOKUP($A283,'[1]Ocorrências 2022 (USADAS TCC Mi'!$A:$A,'[1]Ocorrências 2022 (USADAS TCC Mi'!W:W))</f>
        <v>#REF!</v>
      </c>
      <c r="AB283" s="8" t="str">
        <f t="array" ref="AB283">IF($D283="erro",XLOOKUP($A283,'Ocorrências 2022 (TODAS)'!$A:$A,'Ocorrências 2022 (TODAS)'!X:X),XLOOKUP($A283,'[1]Ocorrências 2022 (USADAS TCC Mi'!$A:$A,'[1]Ocorrências 2022 (USADAS TCC Mi'!X:X))</f>
        <v>#REF!</v>
      </c>
      <c r="AC283" s="8" t="str">
        <f t="array" ref="AC283">IF($D283="erro",XLOOKUP($A283,'Ocorrências 2022 (TODAS)'!$A:$A,'Ocorrências 2022 (TODAS)'!Y:Y),XLOOKUP($A283,'[1]Ocorrências 2022 (USADAS TCC Mi'!$A:$A,'[1]Ocorrências 2022 (USADAS TCC Mi'!Y:Y))</f>
        <v>#REF!</v>
      </c>
      <c r="AD283" s="8" t="str">
        <f t="array" ref="AD283">IF($D283="erro",XLOOKUP($A283,'Ocorrências 2022 (TODAS)'!$A:$A,'Ocorrências 2022 (TODAS)'!Z:Z),XLOOKUP($A283,'[1]Ocorrências 2022 (USADAS TCC Mi'!$A:$A,'[1]Ocorrências 2022 (USADAS TCC Mi'!Z:Z))</f>
        <v>#REF!</v>
      </c>
      <c r="AE283" s="8" t="str">
        <f t="array" ref="AE283">IF($D283="erro",XLOOKUP($A283,'Ocorrências 2022 (TODAS)'!$A:$A,'Ocorrências 2022 (TODAS)'!AA:AA),XLOOKUP($A283,'[1]Ocorrências 2022 (USADAS TCC Mi'!$A:$A,'[1]Ocorrências 2022 (USADAS TCC Mi'!AA:AA))</f>
        <v>#REF!</v>
      </c>
      <c r="AF283" s="8" t="str">
        <f t="array" ref="AF283">IF($D283="erro",XLOOKUP($A283,'Ocorrências 2022 (TODAS)'!$A:$A,'Ocorrências 2022 (TODAS)'!AB:AB),XLOOKUP($A283,'[1]Ocorrências 2022 (USADAS TCC Mi'!$A:$A,'[1]Ocorrências 2022 (USADAS TCC Mi'!AB:AB))</f>
        <v>#REF!</v>
      </c>
      <c r="AG283" s="8" t="str">
        <f t="array" ref="AG283">IF($D283="erro",XLOOKUP($A283,'Ocorrências 2022 (TODAS)'!$A:$A,'Ocorrências 2022 (TODAS)'!AC:AC),XLOOKUP($A283,'[1]Ocorrências 2022 (USADAS TCC Mi'!$A:$A,'[1]Ocorrências 2022 (USADAS TCC Mi'!AC:AC))</f>
        <v>#REF!</v>
      </c>
      <c r="AH283" s="8" t="str">
        <f t="array" ref="AH283">IF($D283="erro",XLOOKUP($A283,'Ocorrências 2022 (TODAS)'!$A:$A,'Ocorrências 2022 (TODAS)'!AD:AD),XLOOKUP($A283,'[1]Ocorrências 2022 (USADAS TCC Mi'!$A:$A,'[1]Ocorrências 2022 (USADAS TCC Mi'!AD:AD))</f>
        <v>#REF!</v>
      </c>
      <c r="AI283" s="8" t="str">
        <f t="array" ref="AI283">IF($D283="erro",XLOOKUP($A283,'Ocorrências 2022 (TODAS)'!$A:$A,'Ocorrências 2022 (TODAS)'!AE:AE),XLOOKUP($A283,'[1]Ocorrências 2022 (USADAS TCC Mi'!$A:$A,'[1]Ocorrências 2022 (USADAS TCC Mi'!AE:AE))</f>
        <v>#REF!</v>
      </c>
      <c r="AJ283" s="8" t="str">
        <f t="array" ref="AJ283">IF($D283="erro",XLOOKUP($A283,'Ocorrências 2022 (TODAS)'!$A:$A,'Ocorrências 2022 (TODAS)'!AF:AF),XLOOKUP($A283,'[1]Ocorrências 2022 (USADAS TCC Mi'!$A:$A,'[1]Ocorrências 2022 (USADAS TCC Mi'!AF:AF))</f>
        <v>#REF!</v>
      </c>
      <c r="AK283" s="8" t="str">
        <f t="array" ref="AK283">IF($D283="erro",XLOOKUP($A283,'Ocorrências 2022 (TODAS)'!$A:$A,'Ocorrências 2022 (TODAS)'!AG:AG),XLOOKUP($A283,'[1]Ocorrências 2022 (USADAS TCC Mi'!$A:$A,'[1]Ocorrências 2022 (USADAS TCC Mi'!AG:AG))</f>
        <v>#REF!</v>
      </c>
      <c r="AL283" s="8" t="str">
        <f t="array" ref="AL283">IF($D283="erro",XLOOKUP($A283,'Ocorrências 2022 (TODAS)'!$A:$A,'Ocorrências 2022 (TODAS)'!AH:AH),XLOOKUP($A283,'[1]Ocorrências 2022 (USADAS TCC Mi'!$A:$A,'[1]Ocorrências 2022 (USADAS TCC Mi'!AH:AH))</f>
        <v>#REF!</v>
      </c>
      <c r="AM283" s="8" t="str">
        <f t="array" ref="AM283">IF($D283="erro",XLOOKUP($A283,'Ocorrências 2022 (TODAS)'!$A:$A,'Ocorrências 2022 (TODAS)'!AI:AI),XLOOKUP($A283,'[1]Ocorrências 2022 (USADAS TCC Mi'!$A:$A,'[1]Ocorrências 2022 (USADAS TCC Mi'!AI:AI))</f>
        <v>#REF!</v>
      </c>
      <c r="AN283" s="8" t="str">
        <f t="array" ref="AN283">IF($D283="erro",XLOOKUP($A283,'Ocorrências 2022 (TODAS)'!$A:$A,'Ocorrências 2022 (TODAS)'!AJ:AJ),XLOOKUP($A283,'[1]Ocorrências 2022 (USADAS TCC Mi'!$A:$A,'[1]Ocorrências 2022 (USADAS TCC Mi'!AJ:AJ))</f>
        <v>#REF!</v>
      </c>
      <c r="AO283" s="8" t="str">
        <f t="array" ref="AO283">IF($D283="erro",XLOOKUP($A283,'Ocorrências 2022 (TODAS)'!$A:$A,'Ocorrências 2022 (TODAS)'!AK:AK),XLOOKUP($A283,'[1]Ocorrências 2022 (USADAS TCC Mi'!$A:$A,'[1]Ocorrências 2022 (USADAS TCC Mi'!AK:AK))</f>
        <v>#REF!</v>
      </c>
      <c r="AP283" s="8" t="str">
        <f t="array" ref="AP283">IF($D283="erro",XLOOKUP($A283,'Ocorrências 2022 (TODAS)'!$A:$A,'Ocorrências 2022 (TODAS)'!AL:AL),XLOOKUP($A283,'[1]Ocorrências 2022 (USADAS TCC Mi'!$A:$A,'[1]Ocorrências 2022 (USADAS TCC Mi'!AL:AL))</f>
        <v>#REF!</v>
      </c>
      <c r="AQ283" s="8" t="str">
        <f t="array" ref="AQ283">IF($D283="erro",XLOOKUP($A283,'Ocorrências 2022 (TODAS)'!$A:$A,'Ocorrências 2022 (TODAS)'!AM:AM),XLOOKUP($A283,'[1]Ocorrências 2022 (USADAS TCC Mi'!$A:$A,'[1]Ocorrências 2022 (USADAS TCC Mi'!AM:AM))</f>
        <v>#REF!</v>
      </c>
      <c r="AR283" s="8" t="str">
        <f t="array" ref="AR283">IF($D283="erro",XLOOKUP($A283,'Ocorrências 2022 (TODAS)'!$A:$A,'Ocorrências 2022 (TODAS)'!AN:AN),XLOOKUP($A283,'[1]Ocorrências 2022 (USADAS TCC Mi'!$A:$A,'[1]Ocorrências 2022 (USADAS TCC Mi'!AN:AN))</f>
        <v>#REF!</v>
      </c>
      <c r="AS283" s="8" t="str">
        <f t="array" ref="AS283">IF($D283="erro",XLOOKUP($A283,'Ocorrências 2022 (TODAS)'!$A:$A,'Ocorrências 2022 (TODAS)'!AO:AO),XLOOKUP($A283,'[1]Ocorrências 2022 (USADAS TCC Mi'!$A:$A,'[1]Ocorrências 2022 (USADAS TCC Mi'!AO:AO))</f>
        <v>#REF!</v>
      </c>
      <c r="AT283" s="8" t="str">
        <f t="array" ref="AT283">IF($D283="erro",XLOOKUP($A283,'Ocorrências 2022 (TODAS)'!$A:$A,'Ocorrências 2022 (TODAS)'!AP:AP),XLOOKUP($A283,'[1]Ocorrências 2022 (USADAS TCC Mi'!$A:$A,'[1]Ocorrências 2022 (USADAS TCC Mi'!AP:AP))</f>
        <v>#REF!</v>
      </c>
      <c r="AU283" s="8" t="str">
        <f t="array" ref="AU283">IF($D283="erro",XLOOKUP($A283,'Ocorrências 2022 (TODAS)'!$A:$A,'Ocorrências 2022 (TODAS)'!AQ:AQ),XLOOKUP($A283,'[1]Ocorrências 2022 (USADAS TCC Mi'!$A:$A,'[1]Ocorrências 2022 (USADAS TCC Mi'!AQ:AQ))</f>
        <v>#REF!</v>
      </c>
      <c r="AV283" s="8" t="str">
        <f t="array" ref="AV283">IF($D283="erro",XLOOKUP($A283,'Ocorrências 2022 (TODAS)'!$A:$A,'Ocorrências 2022 (TODAS)'!AR:AR),XLOOKUP($A283,'[1]Ocorrências 2022 (USADAS TCC Mi'!$A:$A,'[1]Ocorrências 2022 (USADAS TCC Mi'!AR:AR))</f>
        <v>#REF!</v>
      </c>
      <c r="AW283" s="8" t="str">
        <f t="array" ref="AW283">IF($D283="erro",XLOOKUP($A283,'Ocorrências 2022 (TODAS)'!$A:$A,'Ocorrências 2022 (TODAS)'!AS:AS),XLOOKUP($A283,'[1]Ocorrências 2022 (USADAS TCC Mi'!$A:$A,'[1]Ocorrências 2022 (USADAS TCC Mi'!AS:AS))</f>
        <v>#REF!</v>
      </c>
      <c r="AX283" s="8" t="str">
        <f t="array" ref="AX283">IF($D283="erro",XLOOKUP($A283,'Ocorrências 2022 (TODAS)'!$A:$A,'Ocorrências 2022 (TODAS)'!AT:AT),XLOOKUP($A283,'[1]Ocorrências 2022 (USADAS TCC Mi'!$A:$A,'[1]Ocorrências 2022 (USADAS TCC Mi'!AT:AT))</f>
        <v>#REF!</v>
      </c>
      <c r="AY283" s="8" t="str">
        <f t="array" ref="AY283">IF($D283="erro",XLOOKUP($A283,'Ocorrências 2022 (TODAS)'!$A:$A,'Ocorrências 2022 (TODAS)'!AU:AU),XLOOKUP($A283,'[1]Ocorrências 2022 (USADAS TCC Mi'!$A:$A,'[1]Ocorrências 2022 (USADAS TCC Mi'!AU:AU))</f>
        <v>#REF!</v>
      </c>
      <c r="AZ283" s="8" t="str">
        <f t="array" ref="AZ283">IF($D283="erro",XLOOKUP($A283,'Ocorrências 2022 (TODAS)'!$A:$A,'Ocorrências 2022 (TODAS)'!AV:AV),XLOOKUP($A283,'[1]Ocorrências 2022 (USADAS TCC Mi'!$A:$A,'[1]Ocorrências 2022 (USADAS TCC Mi'!AV:AV))</f>
        <v>#REF!</v>
      </c>
      <c r="BA283" s="8" t="str">
        <f t="array" ref="BA283">IF($D283="erro",XLOOKUP($A283,'Ocorrências 2022 (TODAS)'!$A:$A,'Ocorrências 2022 (TODAS)'!AW:AW),XLOOKUP($A283,'[1]Ocorrências 2022 (USADAS TCC Mi'!$A:$A,'[1]Ocorrências 2022 (USADAS TCC Mi'!AW:AW))</f>
        <v>#REF!</v>
      </c>
      <c r="BB283" s="8" t="str">
        <f t="array" ref="BB283">IF($D283="erro",XLOOKUP($A283,'Ocorrências 2022 (TODAS)'!$A:$A,'Ocorrências 2022 (TODAS)'!AX:AX),XLOOKUP($A283,'[1]Ocorrências 2022 (USADAS TCC Mi'!$A:$A,'[1]Ocorrências 2022 (USADAS TCC Mi'!AX:AX))</f>
        <v>#REF!</v>
      </c>
      <c r="BC283" s="8" t="str">
        <f t="array" ref="BC283">IF($D283="erro",XLOOKUP($A283,'Ocorrências 2022 (TODAS)'!$A:$A,'Ocorrências 2022 (TODAS)'!AY:AY),XLOOKUP($A283,'[1]Ocorrências 2022 (USADAS TCC Mi'!$A:$A,'[1]Ocorrências 2022 (USADAS TCC Mi'!AY:AY))</f>
        <v>#REF!</v>
      </c>
      <c r="BD283" s="8" t="str">
        <f t="array" ref="BD283">IF($D283="erro",XLOOKUP($A283,'Ocorrências 2022 (TODAS)'!$A:$A,'Ocorrências 2022 (TODAS)'!AZ:AZ),XLOOKUP($A283,'[1]Ocorrências 2022 (USADAS TCC Mi'!$A:$A,'[1]Ocorrências 2022 (USADAS TCC Mi'!AZ:AZ))</f>
        <v>#REF!</v>
      </c>
      <c r="BE283" s="8" t="str">
        <f t="array" ref="BE283">IF($D283="erro",XLOOKUP($A283,'Ocorrências 2022 (TODAS)'!$A:$A,'Ocorrências 2022 (TODAS)'!BA:BA),XLOOKUP($A283,'[1]Ocorrências 2022 (USADAS TCC Mi'!$A:$A,'[1]Ocorrências 2022 (USADAS TCC Mi'!BA:BA))</f>
        <v>#REF!</v>
      </c>
      <c r="BF283" s="8" t="str">
        <f t="array" ref="BF283">IF($D283="erro",XLOOKUP($A283,'Ocorrências 2022 (TODAS)'!$A:$A,'Ocorrências 2022 (TODAS)'!BB:BB),XLOOKUP($A283,'[1]Ocorrências 2022 (USADAS TCC Mi'!$A:$A,'[1]Ocorrências 2022 (USADAS TCC Mi'!BB:BB))</f>
        <v>#REF!</v>
      </c>
      <c r="BG283" s="8" t="str">
        <f t="array" ref="BG283">IF($D283="erro",XLOOKUP($A283,'Ocorrências 2022 (TODAS)'!$A:$A,'Ocorrências 2022 (TODAS)'!BC:BC),XLOOKUP($A283,'[1]Ocorrências 2022 (USADAS TCC Mi'!$A:$A,'[1]Ocorrências 2022 (USADAS TCC Mi'!BC:BC))</f>
        <v>#REF!</v>
      </c>
      <c r="BH283" s="8" t="str">
        <f t="array" ref="BH283">IF($D283="erro",XLOOKUP($A283,'Ocorrências 2022 (TODAS)'!$A:$A,'Ocorrências 2022 (TODAS)'!BD:BD),XLOOKUP($A283,'[1]Ocorrências 2022 (USADAS TCC Mi'!$A:$A,'[1]Ocorrências 2022 (USADAS TCC Mi'!BD:BD))</f>
        <v>#REF!</v>
      </c>
      <c r="BI283" s="8" t="str">
        <f t="array" ref="BI283">IF($D283="erro",XLOOKUP($A283,'Ocorrências 2022 (TODAS)'!$A:$A,'Ocorrências 2022 (TODAS)'!BE:BE),XLOOKUP($A283,'[1]Ocorrências 2022 (USADAS TCC Mi'!$A:$A,'[1]Ocorrências 2022 (USADAS TCC Mi'!BE:BE))</f>
        <v>#REF!</v>
      </c>
      <c r="BJ283" s="8" t="str">
        <f t="array" ref="BJ283">IF($D283="erro",XLOOKUP($A283,'Ocorrências 2022 (TODAS)'!$A:$A,'Ocorrências 2022 (TODAS)'!BF:BF),XLOOKUP($A283,'[1]Ocorrências 2022 (USADAS TCC Mi'!$A:$A,'[1]Ocorrências 2022 (USADAS TCC Mi'!BF:BF))</f>
        <v>#REF!</v>
      </c>
      <c r="BK283" s="8" t="str">
        <f t="array" ref="BK283">IF($D283="erro",XLOOKUP($A283,'Ocorrências 2022 (TODAS)'!$A:$A,'Ocorrências 2022 (TODAS)'!BG:BG),XLOOKUP($A283,'[1]Ocorrências 2022 (USADAS TCC Mi'!$A:$A,'[1]Ocorrências 2022 (USADAS TCC Mi'!BG:BG))</f>
        <v>#REF!</v>
      </c>
      <c r="BL283" s="8" t="str">
        <f t="array" ref="BL283">IF($D283="erro",XLOOKUP($A283,'Ocorrências 2022 (TODAS)'!$A:$A,'Ocorrências 2022 (TODAS)'!BH:BH),XLOOKUP($A283,'[1]Ocorrências 2022 (USADAS TCC Mi'!$A:$A,'[1]Ocorrências 2022 (USADAS TCC Mi'!BH:BH))</f>
        <v>#REF!</v>
      </c>
      <c r="BM283" s="8" t="str">
        <f t="array" ref="BM283">IF($D283="erro",XLOOKUP($A283,'Ocorrências 2022 (TODAS)'!$A:$A,'Ocorrências 2022 (TODAS)'!BI:BI),XLOOKUP($A283,'[1]Ocorrências 2022 (USADAS TCC Mi'!$A:$A,'[1]Ocorrências 2022 (USADAS TCC Mi'!BI:BI))</f>
        <v>#REF!</v>
      </c>
      <c r="BN283" s="8" t="str">
        <f t="array" ref="BN283">IF($D283="erro",XLOOKUP($A283,'Ocorrências 2022 (TODAS)'!$A:$A,'Ocorrências 2022 (TODAS)'!BJ:BJ),XLOOKUP($A283,'[1]Ocorrências 2022 (USADAS TCC Mi'!$A:$A,'[1]Ocorrências 2022 (USADAS TCC Mi'!BJ:BJ))</f>
        <v>#REF!</v>
      </c>
      <c r="BO283" s="8" t="str">
        <f t="array" ref="BO283">IF($D283="erro",XLOOKUP($A283,'Ocorrências 2022 (TODAS)'!$A:$A,'Ocorrências 2022 (TODAS)'!BK:BK),XLOOKUP($A283,'[1]Ocorrências 2022 (USADAS TCC Mi'!$A:$A,'[1]Ocorrências 2022 (USADAS TCC Mi'!BK:BK))</f>
        <v>#REF!</v>
      </c>
      <c r="BP283" s="8" t="str">
        <f t="array" ref="BP283">IF($D283="erro",XLOOKUP($A283,'Ocorrências 2022 (TODAS)'!$A:$A,'Ocorrências 2022 (TODAS)'!BL:BL),XLOOKUP($A283,'[1]Ocorrências 2022 (USADAS TCC Mi'!$A:$A,'[1]Ocorrências 2022 (USADAS TCC Mi'!BL:BL))</f>
        <v>#REF!</v>
      </c>
      <c r="BQ283" s="8" t="str">
        <f t="array" ref="BQ283">IF($D283="erro",XLOOKUP($A283,'Ocorrências 2022 (TODAS)'!$A:$A,'Ocorrências 2022 (TODAS)'!BM:BM),XLOOKUP($A283,'[1]Ocorrências 2022 (USADAS TCC Mi'!$A:$A,'[1]Ocorrências 2022 (USADAS TCC Mi'!BM:BM))</f>
        <v>#REF!</v>
      </c>
      <c r="BR283" s="8" t="str">
        <f t="array" ref="BR283">IF($D283="erro",XLOOKUP($A283,'Ocorrências 2022 (TODAS)'!$A:$A,'Ocorrências 2022 (TODAS)'!BN:BN),XLOOKUP($A283,'[1]Ocorrências 2022 (USADAS TCC Mi'!$A:$A,'[1]Ocorrências 2022 (USADAS TCC Mi'!BN:BN))</f>
        <v>#REF!</v>
      </c>
      <c r="BS283" s="8" t="str">
        <f t="array" ref="BS283">IF($D283="erro",XLOOKUP($A283,'Ocorrências 2022 (TODAS)'!$A:$A,'Ocorrências 2022 (TODAS)'!BO:BO),XLOOKUP($A283,'[1]Ocorrências 2022 (USADAS TCC Mi'!$A:$A,'[1]Ocorrências 2022 (USADAS TCC Mi'!BO:BO))</f>
        <v>#REF!</v>
      </c>
      <c r="BT283" s="8" t="str">
        <f t="array" ref="BT283">IF($D283="erro",XLOOKUP($A283,'Ocorrências 2022 (TODAS)'!$A:$A,'Ocorrências 2022 (TODAS)'!BP:BP),XLOOKUP($A283,'[1]Ocorrências 2022 (USADAS TCC Mi'!$A:$A,'[1]Ocorrências 2022 (USADAS TCC Mi'!BP:BP))</f>
        <v>#REF!</v>
      </c>
      <c r="BU283" s="8" t="str">
        <f t="array" ref="BU283">IF($D283="erro",XLOOKUP($A283,'Ocorrências 2022 (TODAS)'!$A:$A,'Ocorrências 2022 (TODAS)'!BQ:BQ),XLOOKUP($A283,'[1]Ocorrências 2022 (USADAS TCC Mi'!$A:$A,'[1]Ocorrências 2022 (USADAS TCC Mi'!BQ:BQ))</f>
        <v>#REF!</v>
      </c>
      <c r="BV283" s="8" t="str">
        <f t="array" ref="BV283">IF($D283="erro",XLOOKUP($A283,'Ocorrências 2022 (TODAS)'!$A:$A,'Ocorrências 2022 (TODAS)'!BR:BR),XLOOKUP($A283,'[1]Ocorrências 2022 (USADAS TCC Mi'!$A:$A,'[1]Ocorrências 2022 (USADAS TCC Mi'!BR:BR))</f>
        <v>#REF!</v>
      </c>
      <c r="BW283" s="8" t="str">
        <f t="array" ref="BW283">IF($D283="erro",XLOOKUP($A283,'Ocorrências 2022 (TODAS)'!$A:$A,'Ocorrências 2022 (TODAS)'!BS:BS),XLOOKUP($A283,'[1]Ocorrências 2022 (USADAS TCC Mi'!$A:$A,'[1]Ocorrências 2022 (USADAS TCC Mi'!BS:BS))</f>
        <v>#REF!</v>
      </c>
      <c r="BX283" s="8" t="str">
        <f t="array" ref="BX283">IF($D283="erro",XLOOKUP($A283,'Ocorrências 2022 (TODAS)'!$A:$A,'Ocorrências 2022 (TODAS)'!BT:BT),XLOOKUP($A283,'[1]Ocorrências 2022 (USADAS TCC Mi'!$A:$A,'[1]Ocorrências 2022 (USADAS TCC Mi'!BT:BT))</f>
        <v>#REF!</v>
      </c>
      <c r="BY283" s="8" t="str">
        <f t="array" ref="BY283">IF($D283="erro",XLOOKUP($A283,'Ocorrências 2022 (TODAS)'!$A:$A,'Ocorrências 2022 (TODAS)'!BU:BU),XLOOKUP($A283,'[1]Ocorrências 2022 (USADAS TCC Mi'!$A:$A,'[1]Ocorrências 2022 (USADAS TCC Mi'!BU:BU))</f>
        <v>#REF!</v>
      </c>
      <c r="BZ283" s="8" t="str">
        <f t="array" ref="BZ283">IF($D283="erro",XLOOKUP($A283,'Ocorrências 2022 (TODAS)'!$A:$A,'Ocorrências 2022 (TODAS)'!BV:BV),XLOOKUP($A283,'[1]Ocorrências 2022 (USADAS TCC Mi'!$A:$A,'[1]Ocorrências 2022 (USADAS TCC Mi'!BV:BV))</f>
        <v>#REF!</v>
      </c>
      <c r="CA283" s="8" t="str">
        <f t="array" ref="CA283">IF($D283="erro",XLOOKUP($A283,'Ocorrências 2022 (TODAS)'!$A:$A,'Ocorrências 2022 (TODAS)'!BW:BW),XLOOKUP($A283,'[1]Ocorrências 2022 (USADAS TCC Mi'!$A:$A,'[1]Ocorrências 2022 (USADAS TCC Mi'!BW:BW))</f>
        <v>#REF!</v>
      </c>
      <c r="CB283" s="8" t="str">
        <f t="array" ref="CB283">IF($D283="erro",XLOOKUP($A283,'Ocorrências 2022 (TODAS)'!$A:$A,'Ocorrências 2022 (TODAS)'!BX:BX),XLOOKUP($A283,'[1]Ocorrências 2022 (USADAS TCC Mi'!$A:$A,'[1]Ocorrências 2022 (USADAS TCC Mi'!BX:BX))</f>
        <v>#REF!</v>
      </c>
      <c r="CC283" s="8" t="str">
        <f t="array" ref="CC283">IF($D283="erro",XLOOKUP($A283,'Ocorrências 2022 (TODAS)'!$A:$A,'Ocorrências 2022 (TODAS)'!BY:BY),XLOOKUP($A283,'[1]Ocorrências 2022 (USADAS TCC Mi'!$A:$A,'[1]Ocorrências 2022 (USADAS TCC Mi'!BY:BY))</f>
        <v>#REF!</v>
      </c>
      <c r="CD283" s="8" t="str">
        <f t="array" ref="CD283">IF($D283="erro",XLOOKUP($A283,'Ocorrências 2022 (TODAS)'!$A:$A,'Ocorrências 2022 (TODAS)'!BZ:BZ),XLOOKUP($A283,'[1]Ocorrências 2022 (USADAS TCC Mi'!$A:$A,'[1]Ocorrências 2022 (USADAS TCC Mi'!BZ:BZ))</f>
        <v>#REF!</v>
      </c>
      <c r="CE283" s="8" t="str">
        <f t="array" ref="CE283">IF($D283="erro",XLOOKUP($A283,'Ocorrências 2022 (TODAS)'!$A:$A,'Ocorrências 2022 (TODAS)'!CA:CA),XLOOKUP($A283,'[1]Ocorrências 2022 (USADAS TCC Mi'!$A:$A,'[1]Ocorrências 2022 (USADAS TCC Mi'!CA:CA))</f>
        <v>#REF!</v>
      </c>
      <c r="CF283" s="8" t="str">
        <f t="array" ref="CF283">IF($D283="erro",XLOOKUP($A283,'Ocorrências 2022 (TODAS)'!$A:$A,'Ocorrências 2022 (TODAS)'!CB:CB),XLOOKUP($A283,'[1]Ocorrências 2022 (USADAS TCC Mi'!$A:$A,'[1]Ocorrências 2022 (USADAS TCC Mi'!CB:CB))</f>
        <v>#REF!</v>
      </c>
      <c r="CG283" s="8" t="str">
        <f t="array" ref="CG283">IF($D283="erro",XLOOKUP($A283,'Ocorrências 2022 (TODAS)'!$A:$A,'Ocorrências 2022 (TODAS)'!CC:CC),XLOOKUP($A283,'[1]Ocorrências 2022 (USADAS TCC Mi'!$A:$A,'[1]Ocorrências 2022 (USADAS TCC Mi'!CC:CC))</f>
        <v>#REF!</v>
      </c>
      <c r="CH283" s="8" t="str">
        <f t="array" ref="CH283">IF($D283="erro",XLOOKUP($A283,'Ocorrências 2022 (TODAS)'!$A:$A,'Ocorrências 2022 (TODAS)'!CD:CD),XLOOKUP($A283,'[1]Ocorrências 2022 (USADAS TCC Mi'!$A:$A,'[1]Ocorrências 2022 (USADAS TCC Mi'!CD:CD))</f>
        <v>#REF!</v>
      </c>
      <c r="CI283" s="8" t="str">
        <f t="array" ref="CI283">IF($D283="erro",XLOOKUP($A283,'Ocorrências 2022 (TODAS)'!$A:$A,'Ocorrências 2022 (TODAS)'!CE:CE),XLOOKUP($A283,'[1]Ocorrências 2022 (USADAS TCC Mi'!$A:$A,'[1]Ocorrências 2022 (USADAS TCC Mi'!CE:CE))</f>
        <v>#REF!</v>
      </c>
      <c r="CJ283" s="8" t="str">
        <f t="array" ref="CJ283">IF($D283="erro",XLOOKUP($A283,'Ocorrências 2022 (TODAS)'!$A:$A,'Ocorrências 2022 (TODAS)'!CF:CF),XLOOKUP($A283,'[1]Ocorrências 2022 (USADAS TCC Mi'!$A:$A,'[1]Ocorrências 2022 (USADAS TCC Mi'!CF:CF))</f>
        <v>#REF!</v>
      </c>
      <c r="CK283" s="8" t="str">
        <f t="array" ref="CK283">IF($D283="erro",XLOOKUP($A283,'Ocorrências 2022 (TODAS)'!$A:$A,'Ocorrências 2022 (TODAS)'!CG:CG),XLOOKUP($A283,'[1]Ocorrências 2022 (USADAS TCC Mi'!$A:$A,'[1]Ocorrências 2022 (USADAS TCC Mi'!CG:CG))</f>
        <v>#REF!</v>
      </c>
      <c r="CL283" s="163" t="str">
        <f t="array" ref="CL283">IF($D283="erro",XLOOKUP($A283,'Ocorrências 2022 (TODAS)'!$A:$A,'Ocorrências 2022 (TODAS)'!CH:CH),XLOOKUP($A283,'[1]Ocorrências 2022 (USADAS TCC Mi'!$A:$A,'[1]Ocorrências 2022 (USADAS TCC Mi'!CH:CH))</f>
        <v>#REF!</v>
      </c>
      <c r="CM283" s="8" t="str">
        <f t="array" ref="CM283">IF($D283="erro",XLOOKUP($A283,'Ocorrências 2022 (TODAS)'!$A:$A,'Ocorrências 2022 (TODAS)'!CI:CI),XLOOKUP($A283,'[1]Ocorrências 2022 (USADAS TCC Mi'!$A:$A,'[1]Ocorrências 2022 (USADAS TCC Mi'!CI:CI))</f>
        <v>#REF!</v>
      </c>
      <c r="CN283" s="8" t="str">
        <f t="array" ref="CN283">IF($D283="erro",XLOOKUP($A283,'Ocorrências 2022 (TODAS)'!$A:$A,'Ocorrências 2022 (TODAS)'!CJ:CJ),XLOOKUP($A283,'[1]Ocorrências 2022 (USADAS TCC Mi'!$A:$A,'[1]Ocorrências 2022 (USADAS TCC Mi'!CJ:CJ))</f>
        <v>#REF!</v>
      </c>
      <c r="CO283" s="8" t="str">
        <f t="array" ref="CO283">IF($D283="erro",XLOOKUP($A283,'Ocorrências 2022 (TODAS)'!$A:$A,'Ocorrências 2022 (TODAS)'!CK:CK),XLOOKUP($A283,'[1]Ocorrências 2022 (USADAS TCC Mi'!$A:$A,'[1]Ocorrências 2022 (USADAS TCC Mi'!CK:CK))</f>
        <v>#REF!</v>
      </c>
      <c r="CP283" s="8" t="str">
        <f t="array" ref="CP283">IF($D283="erro",XLOOKUP($A283,'Ocorrências 2022 (TODAS)'!$A:$A,'Ocorrências 2022 (TODAS)'!CL:CL),XLOOKUP($A283,'[1]Ocorrências 2022 (USADAS TCC Mi'!$A:$A,'[1]Ocorrências 2022 (USADAS TCC Mi'!CL:CL))</f>
        <v>#REF!</v>
      </c>
      <c r="CQ283" s="8" t="str">
        <f t="array" ref="CQ283">IF($D283="erro",XLOOKUP($A283,'Ocorrências 2022 (TODAS)'!$A:$A,'Ocorrências 2022 (TODAS)'!CM:CM),XLOOKUP($A283,'[1]Ocorrências 2022 (USADAS TCC Mi'!$A:$A,'[1]Ocorrências 2022 (USADAS TCC Mi'!CM:CM))</f>
        <v>#REF!</v>
      </c>
      <c r="CR283" s="8" t="str">
        <f t="array" ref="CR283">IF($D283="erro",XLOOKUP($A283,'Ocorrências 2022 (TODAS)'!$A:$A,'Ocorrências 2022 (TODAS)'!CN:CN),XLOOKUP($A283,'[1]Ocorrências 2022 (USADAS TCC Mi'!$A:$A,'[1]Ocorrências 2022 (USADAS TCC Mi'!CN:CN))</f>
        <v>#REF!</v>
      </c>
      <c r="CS283" s="8" t="str">
        <f t="array" ref="CS283">IF($D283="erro",XLOOKUP($A283,'Ocorrências 2022 (TODAS)'!$A:$A,'Ocorrências 2022 (TODAS)'!CO:CO),XLOOKUP($A283,'[1]Ocorrências 2022 (USADAS TCC Mi'!$A:$A,'[1]Ocorrências 2022 (USADAS TCC Mi'!CO:CO))</f>
        <v>#REF!</v>
      </c>
      <c r="CT283" s="8" t="str">
        <f t="array" ref="CT283">IF($D283="erro",XLOOKUP($A283,'Ocorrências 2022 (TODAS)'!$A:$A,'Ocorrências 2022 (TODAS)'!CP:CP),XLOOKUP($A283,'[1]Ocorrências 2022 (USADAS TCC Mi'!$A:$A,'[1]Ocorrências 2022 (USADAS TCC Mi'!CP:CP))</f>
        <v>#REF!</v>
      </c>
      <c r="CU283" s="8" t="str">
        <f t="array" ref="CU283">IF($D283="erro",XLOOKUP($A283,'Ocorrências 2022 (TODAS)'!$A:$A,'Ocorrências 2022 (TODAS)'!CQ:CQ),XLOOKUP($A283,'[1]Ocorrências 2022 (USADAS TCC Mi'!$A:$A,'[1]Ocorrências 2022 (USADAS TCC Mi'!CQ:CQ))</f>
        <v>#REF!</v>
      </c>
      <c r="CV283" s="8" t="str">
        <f t="array" ref="CV283">IF($D283="erro",XLOOKUP($A283,'Ocorrências 2022 (TODAS)'!$A:$A,'Ocorrências 2022 (TODAS)'!CR:CR),XLOOKUP($A283,'[1]Ocorrências 2022 (USADAS TCC Mi'!$A:$A,'[1]Ocorrências 2022 (USADAS TCC Mi'!CR:CR))</f>
        <v>#REF!</v>
      </c>
      <c r="CW283" s="8" t="str">
        <f t="array" ref="CW283">IF($D283="erro",XLOOKUP($A283,'Ocorrências 2022 (TODAS)'!$A:$A,'Ocorrências 2022 (TODAS)'!CS:CS),XLOOKUP($A283,'[1]Ocorrências 2022 (USADAS TCC Mi'!$A:$A,'[1]Ocorrências 2022 (USADAS TCC Mi'!CS:CS))</f>
        <v>#REF!</v>
      </c>
      <c r="CX283" s="8" t="str">
        <f t="array" ref="CX283">IF($D283="erro",XLOOKUP($A283,'Ocorrências 2022 (TODAS)'!$A:$A,'Ocorrências 2022 (TODAS)'!CT:CT),XLOOKUP($A283,'[1]Ocorrências 2022 (USADAS TCC Mi'!$A:$A,'[1]Ocorrências 2022 (USADAS TCC Mi'!CT:CT))</f>
        <v>#REF!</v>
      </c>
      <c r="CY283" s="8" t="str">
        <f t="array" ref="CY283">IF($D283="erro",XLOOKUP($A283,'Ocorrências 2022 (TODAS)'!$A:$A,'Ocorrências 2022 (TODAS)'!CU:CU),XLOOKUP($A283,'[1]Ocorrências 2022 (USADAS TCC Mi'!$A:$A,'[1]Ocorrências 2022 (USADAS TCC Mi'!CU:CU))</f>
        <v>#REF!</v>
      </c>
      <c r="CZ283" s="8" t="str">
        <f t="array" ref="CZ283">IF($D283="erro",XLOOKUP($A283,'Ocorrências 2022 (TODAS)'!$A:$A,'Ocorrências 2022 (TODAS)'!CV:CV),XLOOKUP($A283,'[1]Ocorrências 2022 (USADAS TCC Mi'!$A:$A,'[1]Ocorrências 2022 (USADAS TCC Mi'!CV:CV))</f>
        <v>#REF!</v>
      </c>
      <c r="DA283" s="8" t="str">
        <f t="array" ref="DA283">IF($D283="erro",XLOOKUP($A283,'Ocorrências 2022 (TODAS)'!$A:$A,'Ocorrências 2022 (TODAS)'!CW:CW),XLOOKUP($A283,'[1]Ocorrências 2022 (USADAS TCC Mi'!$A:$A,'[1]Ocorrências 2022 (USADAS TCC Mi'!CW:CW))</f>
        <v>#REF!</v>
      </c>
      <c r="DB283" s="8" t="str">
        <f t="array" ref="DB283">IF($D283="erro",XLOOKUP($A283,'Ocorrências 2022 (TODAS)'!$A:$A,'Ocorrências 2022 (TODAS)'!CX:CX),XLOOKUP($A283,'[1]Ocorrências 2022 (USADAS TCC Mi'!$A:$A,'[1]Ocorrências 2022 (USADAS TCC Mi'!CX:CX))</f>
        <v>#REF!</v>
      </c>
      <c r="DC283" s="8" t="str">
        <f t="array" ref="DC283">IF($D283="erro",XLOOKUP($A283,'Ocorrências 2022 (TODAS)'!$A:$A,'Ocorrências 2022 (TODAS)'!CY:CY),XLOOKUP($A283,'[1]Ocorrências 2022 (USADAS TCC Mi'!$A:$A,'[1]Ocorrências 2022 (USADAS TCC Mi'!CY:CY))</f>
        <v>#REF!</v>
      </c>
      <c r="DD283" s="8" t="str">
        <f t="array" ref="DD283">IF($D283="erro",XLOOKUP($A283,'Ocorrências 2022 (TODAS)'!$A:$A,'Ocorrências 2022 (TODAS)'!CZ:CZ),XLOOKUP($A283,'[1]Ocorrências 2022 (USADAS TCC Mi'!$A:$A,'[1]Ocorrências 2022 (USADAS TCC Mi'!CZ:CZ))</f>
        <v>#REF!</v>
      </c>
      <c r="DE283" s="8" t="str">
        <f t="array" ref="DE283">IF($D283="erro",XLOOKUP($A283,'Ocorrências 2022 (TODAS)'!$A:$A,'Ocorrências 2022 (TODAS)'!DA:DA),XLOOKUP($A283,'[1]Ocorrências 2022 (USADAS TCC Mi'!$A:$A,'[1]Ocorrências 2022 (USADAS TCC Mi'!DA:DA))</f>
        <v>#REF!</v>
      </c>
      <c r="DF283" s="8" t="str">
        <f t="array" ref="DF283">IF($D283="erro",XLOOKUP($A283,'Ocorrências 2022 (TODAS)'!$A:$A,'Ocorrências 2022 (TODAS)'!DB:DB),XLOOKUP($A283,'[1]Ocorrências 2022 (USADAS TCC Mi'!$A:$A,'[1]Ocorrências 2022 (USADAS TCC Mi'!DB:DB))</f>
        <v>#REF!</v>
      </c>
      <c r="DG283" s="8" t="str">
        <f t="array" ref="DG283">IF($D283="erro",XLOOKUP($A283,'Ocorrências 2022 (TODAS)'!$A:$A,'Ocorrências 2022 (TODAS)'!DC:DC),XLOOKUP($A283,'[1]Ocorrências 2022 (USADAS TCC Mi'!$A:$A,'[1]Ocorrências 2022 (USADAS TCC Mi'!DC:DC))</f>
        <v>#REF!</v>
      </c>
    </row>
    <row r="284" ht="15.75" customHeight="1">
      <c r="A284" s="105">
        <v>4796.0</v>
      </c>
      <c r="B284" s="164">
        <v>4796.0</v>
      </c>
      <c r="D284" s="8" t="str">
        <f t="shared" si="1"/>
        <v>Ok</v>
      </c>
      <c r="F284" s="8" t="str">
        <f t="array" ref="F284">IF($D284="erro",XLOOKUP($A284,'Ocorrências 2022 (TODAS)'!$A:$A,'Ocorrências 2022 (TODAS)'!B:B),XLOOKUP($A284,'[1]Ocorrências 2022 (USADAS TCC Mi'!$A:$A,'[1]Ocorrências 2022 (USADAS TCC Mi'!B:B))</f>
        <v>#REF!</v>
      </c>
      <c r="G284" s="8" t="str">
        <f t="array" ref="G284">IF($D284="erro",XLOOKUP($A284,'Ocorrências 2022 (TODAS)'!$A:$A,'Ocorrências 2022 (TODAS)'!C:C),XLOOKUP($A284,'[1]Ocorrências 2022 (USADAS TCC Mi'!$A:$A,'[1]Ocorrências 2022 (USADAS TCC Mi'!C:C))</f>
        <v>#REF!</v>
      </c>
      <c r="H284" s="8" t="str">
        <f t="array" ref="H284">IF($D284="erro",XLOOKUP($A284,'Ocorrências 2022 (TODAS)'!$A:$A,'Ocorrências 2022 (TODAS)'!D:D),XLOOKUP($A284,'[1]Ocorrências 2022 (USADAS TCC Mi'!$A:$A,'[1]Ocorrências 2022 (USADAS TCC Mi'!D:D))</f>
        <v>#REF!</v>
      </c>
      <c r="I284" s="8" t="str">
        <f t="array" ref="I284">IF($D284="erro",XLOOKUP($A284,'Ocorrências 2022 (TODAS)'!$A:$A,'Ocorrências 2022 (TODAS)'!E:E),XLOOKUP($A284,'[1]Ocorrências 2022 (USADAS TCC Mi'!$A:$A,'[1]Ocorrências 2022 (USADAS TCC Mi'!E:E))</f>
        <v>#REF!</v>
      </c>
      <c r="J284" s="8" t="str">
        <f t="array" ref="J284">IF($D284="erro",XLOOKUP($A284,'Ocorrências 2022 (TODAS)'!$A:$A,'Ocorrências 2022 (TODAS)'!F:F),XLOOKUP($A284,'[1]Ocorrências 2022 (USADAS TCC Mi'!$A:$A,'[1]Ocorrências 2022 (USADAS TCC Mi'!F:F))</f>
        <v>#REF!</v>
      </c>
      <c r="K284" s="8" t="str">
        <f t="array" ref="K284">IF($D284="erro",XLOOKUP($A284,'Ocorrências 2022 (TODAS)'!$A:$A,'Ocorrências 2022 (TODAS)'!G:G),XLOOKUP($A284,'[1]Ocorrências 2022 (USADAS TCC Mi'!$A:$A,'[1]Ocorrências 2022 (USADAS TCC Mi'!G:G))</f>
        <v>#REF!</v>
      </c>
      <c r="L284" s="8" t="str">
        <f t="array" ref="L284">IF($D284="erro",XLOOKUP($A284,'Ocorrências 2022 (TODAS)'!$A:$A,'Ocorrências 2022 (TODAS)'!H:H),XLOOKUP($A284,'[1]Ocorrências 2022 (USADAS TCC Mi'!$A:$A,'[1]Ocorrências 2022 (USADAS TCC Mi'!H:H))</f>
        <v>#REF!</v>
      </c>
      <c r="M284" s="8" t="str">
        <f t="array" ref="M284">IF($D284="erro",XLOOKUP($A284,'Ocorrências 2022 (TODAS)'!$A:$A,'Ocorrências 2022 (TODAS)'!I:I),XLOOKUP($A284,'[1]Ocorrências 2022 (USADAS TCC Mi'!$A:$A,'[1]Ocorrências 2022 (USADAS TCC Mi'!I:I))</f>
        <v>#REF!</v>
      </c>
      <c r="N284" s="8" t="str">
        <f t="array" ref="N284">IF($D284="erro",XLOOKUP($A284,'Ocorrências 2022 (TODAS)'!$A:$A,'Ocorrências 2022 (TODAS)'!J:J),XLOOKUP($A284,'[1]Ocorrências 2022 (USADAS TCC Mi'!$A:$A,'[1]Ocorrências 2022 (USADAS TCC Mi'!J:J))</f>
        <v>#REF!</v>
      </c>
      <c r="O284" s="8" t="str">
        <f t="array" ref="O284">IF($D284="erro",XLOOKUP($A284,'Ocorrências 2022 (TODAS)'!$A:$A,'Ocorrências 2022 (TODAS)'!K:K),XLOOKUP($A284,'[1]Ocorrências 2022 (USADAS TCC Mi'!$A:$A,'[1]Ocorrências 2022 (USADAS TCC Mi'!K:K))</f>
        <v>#REF!</v>
      </c>
      <c r="P284" s="8" t="str">
        <f t="array" ref="P284">IF($D284="erro",XLOOKUP($A284,'Ocorrências 2022 (TODAS)'!$A:$A,'Ocorrências 2022 (TODAS)'!L:L),XLOOKUP($A284,'[1]Ocorrências 2022 (USADAS TCC Mi'!$A:$A,'[1]Ocorrências 2022 (USADAS TCC Mi'!L:L))</f>
        <v>#REF!</v>
      </c>
      <c r="Q284" s="8" t="str">
        <f t="array" ref="Q284">IF($D284="erro",XLOOKUP($A284,'Ocorrências 2022 (TODAS)'!$A:$A,'Ocorrências 2022 (TODAS)'!M:M),XLOOKUP($A284,'[1]Ocorrências 2022 (USADAS TCC Mi'!$A:$A,'[1]Ocorrências 2022 (USADAS TCC Mi'!M:M))</f>
        <v>#REF!</v>
      </c>
      <c r="R284" s="8" t="str">
        <f t="array" ref="R284">IF($D284="erro",XLOOKUP($A284,'Ocorrências 2022 (TODAS)'!$A:$A,'Ocorrências 2022 (TODAS)'!N:N),XLOOKUP($A284,'[1]Ocorrências 2022 (USADAS TCC Mi'!$A:$A,'[1]Ocorrências 2022 (USADAS TCC Mi'!N:N))</f>
        <v>#REF!</v>
      </c>
      <c r="S284" s="8" t="str">
        <f t="array" ref="S284">IF($D284="erro",XLOOKUP($A284,'Ocorrências 2022 (TODAS)'!$A:$A,'Ocorrências 2022 (TODAS)'!O:O),XLOOKUP($A284,'[1]Ocorrências 2022 (USADAS TCC Mi'!$A:$A,'[1]Ocorrências 2022 (USADAS TCC Mi'!O:O))</f>
        <v>#REF!</v>
      </c>
      <c r="T284" s="8" t="str">
        <f t="array" ref="T284">IF($D284="erro",XLOOKUP($A284,'Ocorrências 2022 (TODAS)'!$A:$A,'Ocorrências 2022 (TODAS)'!P:P),XLOOKUP($A284,'[1]Ocorrências 2022 (USADAS TCC Mi'!$A:$A,'[1]Ocorrências 2022 (USADAS TCC Mi'!P:P))</f>
        <v>#REF!</v>
      </c>
      <c r="U284" s="8" t="str">
        <f t="array" ref="U284">IF($D284="erro",XLOOKUP($A284,'Ocorrências 2022 (TODAS)'!$A:$A,'Ocorrências 2022 (TODAS)'!Q:Q),XLOOKUP($A284,'[1]Ocorrências 2022 (USADAS TCC Mi'!$A:$A,'[1]Ocorrências 2022 (USADAS TCC Mi'!Q:Q))</f>
        <v>#REF!</v>
      </c>
      <c r="V284" s="8" t="str">
        <f t="array" ref="V284">IF($D284="erro",XLOOKUP($A284,'Ocorrências 2022 (TODAS)'!$A:$A,'Ocorrências 2022 (TODAS)'!R:R),XLOOKUP($A284,'[1]Ocorrências 2022 (USADAS TCC Mi'!$A:$A,'[1]Ocorrências 2022 (USADAS TCC Mi'!R:R))</f>
        <v>#REF!</v>
      </c>
      <c r="W284" s="8" t="str">
        <f t="array" ref="W284">IF($D284="erro",XLOOKUP($A284,'Ocorrências 2022 (TODAS)'!$A:$A,'Ocorrências 2022 (TODAS)'!S:S),XLOOKUP($A284,'[1]Ocorrências 2022 (USADAS TCC Mi'!$A:$A,'[1]Ocorrências 2022 (USADAS TCC Mi'!S:S))</f>
        <v>#REF!</v>
      </c>
      <c r="X284" s="8" t="str">
        <f t="array" ref="X284">IF($D284="erro",XLOOKUP($A284,'Ocorrências 2022 (TODAS)'!$A:$A,'Ocorrências 2022 (TODAS)'!T:T),XLOOKUP($A284,'[1]Ocorrências 2022 (USADAS TCC Mi'!$A:$A,'[1]Ocorrências 2022 (USADAS TCC Mi'!T:T))</f>
        <v>#REF!</v>
      </c>
      <c r="Y284" s="8" t="str">
        <f t="array" ref="Y284">IF($D284="erro",XLOOKUP($A284,'Ocorrências 2022 (TODAS)'!$A:$A,'Ocorrências 2022 (TODAS)'!U:U),XLOOKUP($A284,'[1]Ocorrências 2022 (USADAS TCC Mi'!$A:$A,'[1]Ocorrências 2022 (USADAS TCC Mi'!U:U))</f>
        <v>#REF!</v>
      </c>
      <c r="Z284" s="162" t="str">
        <f t="array" ref="Z284">IF($D284="erro",XLOOKUP($A284,'Ocorrências 2022 (TODAS)'!$A:$A,'Ocorrências 2022 (TODAS)'!V:V),XLOOKUP($A284,'[1]Ocorrências 2022 (USADAS TCC Mi'!$A:$A,'[1]Ocorrências 2022 (USADAS TCC Mi'!V:V))</f>
        <v>#REF!</v>
      </c>
      <c r="AA284" s="162" t="str">
        <f t="array" ref="AA284">IF($D284="erro",XLOOKUP($A284,'Ocorrências 2022 (TODAS)'!$A:$A,'Ocorrências 2022 (TODAS)'!W:W),XLOOKUP($A284,'[1]Ocorrências 2022 (USADAS TCC Mi'!$A:$A,'[1]Ocorrências 2022 (USADAS TCC Mi'!W:W))</f>
        <v>#REF!</v>
      </c>
      <c r="AB284" s="8" t="str">
        <f t="array" ref="AB284">IF($D284="erro",XLOOKUP($A284,'Ocorrências 2022 (TODAS)'!$A:$A,'Ocorrências 2022 (TODAS)'!X:X),XLOOKUP($A284,'[1]Ocorrências 2022 (USADAS TCC Mi'!$A:$A,'[1]Ocorrências 2022 (USADAS TCC Mi'!X:X))</f>
        <v>#REF!</v>
      </c>
      <c r="AC284" s="8" t="str">
        <f t="array" ref="AC284">IF($D284="erro",XLOOKUP($A284,'Ocorrências 2022 (TODAS)'!$A:$A,'Ocorrências 2022 (TODAS)'!Y:Y),XLOOKUP($A284,'[1]Ocorrências 2022 (USADAS TCC Mi'!$A:$A,'[1]Ocorrências 2022 (USADAS TCC Mi'!Y:Y))</f>
        <v>#REF!</v>
      </c>
      <c r="AD284" s="8" t="str">
        <f t="array" ref="AD284">IF($D284="erro",XLOOKUP($A284,'Ocorrências 2022 (TODAS)'!$A:$A,'Ocorrências 2022 (TODAS)'!Z:Z),XLOOKUP($A284,'[1]Ocorrências 2022 (USADAS TCC Mi'!$A:$A,'[1]Ocorrências 2022 (USADAS TCC Mi'!Z:Z))</f>
        <v>#REF!</v>
      </c>
      <c r="AE284" s="8" t="str">
        <f t="array" ref="AE284">IF($D284="erro",XLOOKUP($A284,'Ocorrências 2022 (TODAS)'!$A:$A,'Ocorrências 2022 (TODAS)'!AA:AA),XLOOKUP($A284,'[1]Ocorrências 2022 (USADAS TCC Mi'!$A:$A,'[1]Ocorrências 2022 (USADAS TCC Mi'!AA:AA))</f>
        <v>#REF!</v>
      </c>
      <c r="AF284" s="8" t="str">
        <f t="array" ref="AF284">IF($D284="erro",XLOOKUP($A284,'Ocorrências 2022 (TODAS)'!$A:$A,'Ocorrências 2022 (TODAS)'!AB:AB),XLOOKUP($A284,'[1]Ocorrências 2022 (USADAS TCC Mi'!$A:$A,'[1]Ocorrências 2022 (USADAS TCC Mi'!AB:AB))</f>
        <v>#REF!</v>
      </c>
      <c r="AG284" s="8" t="str">
        <f t="array" ref="AG284">IF($D284="erro",XLOOKUP($A284,'Ocorrências 2022 (TODAS)'!$A:$A,'Ocorrências 2022 (TODAS)'!AC:AC),XLOOKUP($A284,'[1]Ocorrências 2022 (USADAS TCC Mi'!$A:$A,'[1]Ocorrências 2022 (USADAS TCC Mi'!AC:AC))</f>
        <v>#REF!</v>
      </c>
      <c r="AH284" s="8" t="str">
        <f t="array" ref="AH284">IF($D284="erro",XLOOKUP($A284,'Ocorrências 2022 (TODAS)'!$A:$A,'Ocorrências 2022 (TODAS)'!AD:AD),XLOOKUP($A284,'[1]Ocorrências 2022 (USADAS TCC Mi'!$A:$A,'[1]Ocorrências 2022 (USADAS TCC Mi'!AD:AD))</f>
        <v>#REF!</v>
      </c>
      <c r="AI284" s="8" t="str">
        <f t="array" ref="AI284">IF($D284="erro",XLOOKUP($A284,'Ocorrências 2022 (TODAS)'!$A:$A,'Ocorrências 2022 (TODAS)'!AE:AE),XLOOKUP($A284,'[1]Ocorrências 2022 (USADAS TCC Mi'!$A:$A,'[1]Ocorrências 2022 (USADAS TCC Mi'!AE:AE))</f>
        <v>#REF!</v>
      </c>
      <c r="AJ284" s="8" t="str">
        <f t="array" ref="AJ284">IF($D284="erro",XLOOKUP($A284,'Ocorrências 2022 (TODAS)'!$A:$A,'Ocorrências 2022 (TODAS)'!AF:AF),XLOOKUP($A284,'[1]Ocorrências 2022 (USADAS TCC Mi'!$A:$A,'[1]Ocorrências 2022 (USADAS TCC Mi'!AF:AF))</f>
        <v>#REF!</v>
      </c>
      <c r="AK284" s="8" t="str">
        <f t="array" ref="AK284">IF($D284="erro",XLOOKUP($A284,'Ocorrências 2022 (TODAS)'!$A:$A,'Ocorrências 2022 (TODAS)'!AG:AG),XLOOKUP($A284,'[1]Ocorrências 2022 (USADAS TCC Mi'!$A:$A,'[1]Ocorrências 2022 (USADAS TCC Mi'!AG:AG))</f>
        <v>#REF!</v>
      </c>
      <c r="AL284" s="8" t="str">
        <f t="array" ref="AL284">IF($D284="erro",XLOOKUP($A284,'Ocorrências 2022 (TODAS)'!$A:$A,'Ocorrências 2022 (TODAS)'!AH:AH),XLOOKUP($A284,'[1]Ocorrências 2022 (USADAS TCC Mi'!$A:$A,'[1]Ocorrências 2022 (USADAS TCC Mi'!AH:AH))</f>
        <v>#REF!</v>
      </c>
      <c r="AM284" s="8" t="str">
        <f t="array" ref="AM284">IF($D284="erro",XLOOKUP($A284,'Ocorrências 2022 (TODAS)'!$A:$A,'Ocorrências 2022 (TODAS)'!AI:AI),XLOOKUP($A284,'[1]Ocorrências 2022 (USADAS TCC Mi'!$A:$A,'[1]Ocorrências 2022 (USADAS TCC Mi'!AI:AI))</f>
        <v>#REF!</v>
      </c>
      <c r="AN284" s="8" t="str">
        <f t="array" ref="AN284">IF($D284="erro",XLOOKUP($A284,'Ocorrências 2022 (TODAS)'!$A:$A,'Ocorrências 2022 (TODAS)'!AJ:AJ),XLOOKUP($A284,'[1]Ocorrências 2022 (USADAS TCC Mi'!$A:$A,'[1]Ocorrências 2022 (USADAS TCC Mi'!AJ:AJ))</f>
        <v>#REF!</v>
      </c>
      <c r="AO284" s="8" t="str">
        <f t="array" ref="AO284">IF($D284="erro",XLOOKUP($A284,'Ocorrências 2022 (TODAS)'!$A:$A,'Ocorrências 2022 (TODAS)'!AK:AK),XLOOKUP($A284,'[1]Ocorrências 2022 (USADAS TCC Mi'!$A:$A,'[1]Ocorrências 2022 (USADAS TCC Mi'!AK:AK))</f>
        <v>#REF!</v>
      </c>
      <c r="AP284" s="8" t="str">
        <f t="array" ref="AP284">IF($D284="erro",XLOOKUP($A284,'Ocorrências 2022 (TODAS)'!$A:$A,'Ocorrências 2022 (TODAS)'!AL:AL),XLOOKUP($A284,'[1]Ocorrências 2022 (USADAS TCC Mi'!$A:$A,'[1]Ocorrências 2022 (USADAS TCC Mi'!AL:AL))</f>
        <v>#REF!</v>
      </c>
      <c r="AQ284" s="8" t="str">
        <f t="array" ref="AQ284">IF($D284="erro",XLOOKUP($A284,'Ocorrências 2022 (TODAS)'!$A:$A,'Ocorrências 2022 (TODAS)'!AM:AM),XLOOKUP($A284,'[1]Ocorrências 2022 (USADAS TCC Mi'!$A:$A,'[1]Ocorrências 2022 (USADAS TCC Mi'!AM:AM))</f>
        <v>#REF!</v>
      </c>
      <c r="AR284" s="8" t="str">
        <f t="array" ref="AR284">IF($D284="erro",XLOOKUP($A284,'Ocorrências 2022 (TODAS)'!$A:$A,'Ocorrências 2022 (TODAS)'!AN:AN),XLOOKUP($A284,'[1]Ocorrências 2022 (USADAS TCC Mi'!$A:$A,'[1]Ocorrências 2022 (USADAS TCC Mi'!AN:AN))</f>
        <v>#REF!</v>
      </c>
      <c r="AS284" s="8" t="str">
        <f t="array" ref="AS284">IF($D284="erro",XLOOKUP($A284,'Ocorrências 2022 (TODAS)'!$A:$A,'Ocorrências 2022 (TODAS)'!AO:AO),XLOOKUP($A284,'[1]Ocorrências 2022 (USADAS TCC Mi'!$A:$A,'[1]Ocorrências 2022 (USADAS TCC Mi'!AO:AO))</f>
        <v>#REF!</v>
      </c>
      <c r="AT284" s="8" t="str">
        <f t="array" ref="AT284">IF($D284="erro",XLOOKUP($A284,'Ocorrências 2022 (TODAS)'!$A:$A,'Ocorrências 2022 (TODAS)'!AP:AP),XLOOKUP($A284,'[1]Ocorrências 2022 (USADAS TCC Mi'!$A:$A,'[1]Ocorrências 2022 (USADAS TCC Mi'!AP:AP))</f>
        <v>#REF!</v>
      </c>
      <c r="AU284" s="8" t="str">
        <f t="array" ref="AU284">IF($D284="erro",XLOOKUP($A284,'Ocorrências 2022 (TODAS)'!$A:$A,'Ocorrências 2022 (TODAS)'!AQ:AQ),XLOOKUP($A284,'[1]Ocorrências 2022 (USADAS TCC Mi'!$A:$A,'[1]Ocorrências 2022 (USADAS TCC Mi'!AQ:AQ))</f>
        <v>#REF!</v>
      </c>
      <c r="AV284" s="8" t="str">
        <f t="array" ref="AV284">IF($D284="erro",XLOOKUP($A284,'Ocorrências 2022 (TODAS)'!$A:$A,'Ocorrências 2022 (TODAS)'!AR:AR),XLOOKUP($A284,'[1]Ocorrências 2022 (USADAS TCC Mi'!$A:$A,'[1]Ocorrências 2022 (USADAS TCC Mi'!AR:AR))</f>
        <v>#REF!</v>
      </c>
      <c r="AW284" s="8" t="str">
        <f t="array" ref="AW284">IF($D284="erro",XLOOKUP($A284,'Ocorrências 2022 (TODAS)'!$A:$A,'Ocorrências 2022 (TODAS)'!AS:AS),XLOOKUP($A284,'[1]Ocorrências 2022 (USADAS TCC Mi'!$A:$A,'[1]Ocorrências 2022 (USADAS TCC Mi'!AS:AS))</f>
        <v>#REF!</v>
      </c>
      <c r="AX284" s="8" t="str">
        <f t="array" ref="AX284">IF($D284="erro",XLOOKUP($A284,'Ocorrências 2022 (TODAS)'!$A:$A,'Ocorrências 2022 (TODAS)'!AT:AT),XLOOKUP($A284,'[1]Ocorrências 2022 (USADAS TCC Mi'!$A:$A,'[1]Ocorrências 2022 (USADAS TCC Mi'!AT:AT))</f>
        <v>#REF!</v>
      </c>
      <c r="AY284" s="8" t="str">
        <f t="array" ref="AY284">IF($D284="erro",XLOOKUP($A284,'Ocorrências 2022 (TODAS)'!$A:$A,'Ocorrências 2022 (TODAS)'!AU:AU),XLOOKUP($A284,'[1]Ocorrências 2022 (USADAS TCC Mi'!$A:$A,'[1]Ocorrências 2022 (USADAS TCC Mi'!AU:AU))</f>
        <v>#REF!</v>
      </c>
      <c r="AZ284" s="8" t="str">
        <f t="array" ref="AZ284">IF($D284="erro",XLOOKUP($A284,'Ocorrências 2022 (TODAS)'!$A:$A,'Ocorrências 2022 (TODAS)'!AV:AV),XLOOKUP($A284,'[1]Ocorrências 2022 (USADAS TCC Mi'!$A:$A,'[1]Ocorrências 2022 (USADAS TCC Mi'!AV:AV))</f>
        <v>#REF!</v>
      </c>
      <c r="BA284" s="8" t="str">
        <f t="array" ref="BA284">IF($D284="erro",XLOOKUP($A284,'Ocorrências 2022 (TODAS)'!$A:$A,'Ocorrências 2022 (TODAS)'!AW:AW),XLOOKUP($A284,'[1]Ocorrências 2022 (USADAS TCC Mi'!$A:$A,'[1]Ocorrências 2022 (USADAS TCC Mi'!AW:AW))</f>
        <v>#REF!</v>
      </c>
      <c r="BB284" s="8" t="str">
        <f t="array" ref="BB284">IF($D284="erro",XLOOKUP($A284,'Ocorrências 2022 (TODAS)'!$A:$A,'Ocorrências 2022 (TODAS)'!AX:AX),XLOOKUP($A284,'[1]Ocorrências 2022 (USADAS TCC Mi'!$A:$A,'[1]Ocorrências 2022 (USADAS TCC Mi'!AX:AX))</f>
        <v>#REF!</v>
      </c>
      <c r="BC284" s="8" t="str">
        <f t="array" ref="BC284">IF($D284="erro",XLOOKUP($A284,'Ocorrências 2022 (TODAS)'!$A:$A,'Ocorrências 2022 (TODAS)'!AY:AY),XLOOKUP($A284,'[1]Ocorrências 2022 (USADAS TCC Mi'!$A:$A,'[1]Ocorrências 2022 (USADAS TCC Mi'!AY:AY))</f>
        <v>#REF!</v>
      </c>
      <c r="BD284" s="8" t="str">
        <f t="array" ref="BD284">IF($D284="erro",XLOOKUP($A284,'Ocorrências 2022 (TODAS)'!$A:$A,'Ocorrências 2022 (TODAS)'!AZ:AZ),XLOOKUP($A284,'[1]Ocorrências 2022 (USADAS TCC Mi'!$A:$A,'[1]Ocorrências 2022 (USADAS TCC Mi'!AZ:AZ))</f>
        <v>#REF!</v>
      </c>
      <c r="BE284" s="8" t="str">
        <f t="array" ref="BE284">IF($D284="erro",XLOOKUP($A284,'Ocorrências 2022 (TODAS)'!$A:$A,'Ocorrências 2022 (TODAS)'!BA:BA),XLOOKUP($A284,'[1]Ocorrências 2022 (USADAS TCC Mi'!$A:$A,'[1]Ocorrências 2022 (USADAS TCC Mi'!BA:BA))</f>
        <v>#REF!</v>
      </c>
      <c r="BF284" s="8" t="str">
        <f t="array" ref="BF284">IF($D284="erro",XLOOKUP($A284,'Ocorrências 2022 (TODAS)'!$A:$A,'Ocorrências 2022 (TODAS)'!BB:BB),XLOOKUP($A284,'[1]Ocorrências 2022 (USADAS TCC Mi'!$A:$A,'[1]Ocorrências 2022 (USADAS TCC Mi'!BB:BB))</f>
        <v>#REF!</v>
      </c>
      <c r="BG284" s="8" t="str">
        <f t="array" ref="BG284">IF($D284="erro",XLOOKUP($A284,'Ocorrências 2022 (TODAS)'!$A:$A,'Ocorrências 2022 (TODAS)'!BC:BC),XLOOKUP($A284,'[1]Ocorrências 2022 (USADAS TCC Mi'!$A:$A,'[1]Ocorrências 2022 (USADAS TCC Mi'!BC:BC))</f>
        <v>#REF!</v>
      </c>
      <c r="BH284" s="8" t="str">
        <f t="array" ref="BH284">IF($D284="erro",XLOOKUP($A284,'Ocorrências 2022 (TODAS)'!$A:$A,'Ocorrências 2022 (TODAS)'!BD:BD),XLOOKUP($A284,'[1]Ocorrências 2022 (USADAS TCC Mi'!$A:$A,'[1]Ocorrências 2022 (USADAS TCC Mi'!BD:BD))</f>
        <v>#REF!</v>
      </c>
      <c r="BI284" s="8" t="str">
        <f t="array" ref="BI284">IF($D284="erro",XLOOKUP($A284,'Ocorrências 2022 (TODAS)'!$A:$A,'Ocorrências 2022 (TODAS)'!BE:BE),XLOOKUP($A284,'[1]Ocorrências 2022 (USADAS TCC Mi'!$A:$A,'[1]Ocorrências 2022 (USADAS TCC Mi'!BE:BE))</f>
        <v>#REF!</v>
      </c>
      <c r="BJ284" s="8" t="str">
        <f t="array" ref="BJ284">IF($D284="erro",XLOOKUP($A284,'Ocorrências 2022 (TODAS)'!$A:$A,'Ocorrências 2022 (TODAS)'!BF:BF),XLOOKUP($A284,'[1]Ocorrências 2022 (USADAS TCC Mi'!$A:$A,'[1]Ocorrências 2022 (USADAS TCC Mi'!BF:BF))</f>
        <v>#REF!</v>
      </c>
      <c r="BK284" s="8" t="str">
        <f t="array" ref="BK284">IF($D284="erro",XLOOKUP($A284,'Ocorrências 2022 (TODAS)'!$A:$A,'Ocorrências 2022 (TODAS)'!BG:BG),XLOOKUP($A284,'[1]Ocorrências 2022 (USADAS TCC Mi'!$A:$A,'[1]Ocorrências 2022 (USADAS TCC Mi'!BG:BG))</f>
        <v>#REF!</v>
      </c>
      <c r="BL284" s="8" t="str">
        <f t="array" ref="BL284">IF($D284="erro",XLOOKUP($A284,'Ocorrências 2022 (TODAS)'!$A:$A,'Ocorrências 2022 (TODAS)'!BH:BH),XLOOKUP($A284,'[1]Ocorrências 2022 (USADAS TCC Mi'!$A:$A,'[1]Ocorrências 2022 (USADAS TCC Mi'!BH:BH))</f>
        <v>#REF!</v>
      </c>
      <c r="BM284" s="8" t="str">
        <f t="array" ref="BM284">IF($D284="erro",XLOOKUP($A284,'Ocorrências 2022 (TODAS)'!$A:$A,'Ocorrências 2022 (TODAS)'!BI:BI),XLOOKUP($A284,'[1]Ocorrências 2022 (USADAS TCC Mi'!$A:$A,'[1]Ocorrências 2022 (USADAS TCC Mi'!BI:BI))</f>
        <v>#REF!</v>
      </c>
      <c r="BN284" s="8" t="str">
        <f t="array" ref="BN284">IF($D284="erro",XLOOKUP($A284,'Ocorrências 2022 (TODAS)'!$A:$A,'Ocorrências 2022 (TODAS)'!BJ:BJ),XLOOKUP($A284,'[1]Ocorrências 2022 (USADAS TCC Mi'!$A:$A,'[1]Ocorrências 2022 (USADAS TCC Mi'!BJ:BJ))</f>
        <v>#REF!</v>
      </c>
      <c r="BO284" s="8" t="str">
        <f t="array" ref="BO284">IF($D284="erro",XLOOKUP($A284,'Ocorrências 2022 (TODAS)'!$A:$A,'Ocorrências 2022 (TODAS)'!BK:BK),XLOOKUP($A284,'[1]Ocorrências 2022 (USADAS TCC Mi'!$A:$A,'[1]Ocorrências 2022 (USADAS TCC Mi'!BK:BK))</f>
        <v>#REF!</v>
      </c>
      <c r="BP284" s="8" t="str">
        <f t="array" ref="BP284">IF($D284="erro",XLOOKUP($A284,'Ocorrências 2022 (TODAS)'!$A:$A,'Ocorrências 2022 (TODAS)'!BL:BL),XLOOKUP($A284,'[1]Ocorrências 2022 (USADAS TCC Mi'!$A:$A,'[1]Ocorrências 2022 (USADAS TCC Mi'!BL:BL))</f>
        <v>#REF!</v>
      </c>
      <c r="BQ284" s="8" t="str">
        <f t="array" ref="BQ284">IF($D284="erro",XLOOKUP($A284,'Ocorrências 2022 (TODAS)'!$A:$A,'Ocorrências 2022 (TODAS)'!BM:BM),XLOOKUP($A284,'[1]Ocorrências 2022 (USADAS TCC Mi'!$A:$A,'[1]Ocorrências 2022 (USADAS TCC Mi'!BM:BM))</f>
        <v>#REF!</v>
      </c>
      <c r="BR284" s="8" t="str">
        <f t="array" ref="BR284">IF($D284="erro",XLOOKUP($A284,'Ocorrências 2022 (TODAS)'!$A:$A,'Ocorrências 2022 (TODAS)'!BN:BN),XLOOKUP($A284,'[1]Ocorrências 2022 (USADAS TCC Mi'!$A:$A,'[1]Ocorrências 2022 (USADAS TCC Mi'!BN:BN))</f>
        <v>#REF!</v>
      </c>
      <c r="BS284" s="8" t="str">
        <f t="array" ref="BS284">IF($D284="erro",XLOOKUP($A284,'Ocorrências 2022 (TODAS)'!$A:$A,'Ocorrências 2022 (TODAS)'!BO:BO),XLOOKUP($A284,'[1]Ocorrências 2022 (USADAS TCC Mi'!$A:$A,'[1]Ocorrências 2022 (USADAS TCC Mi'!BO:BO))</f>
        <v>#REF!</v>
      </c>
      <c r="BT284" s="8" t="str">
        <f t="array" ref="BT284">IF($D284="erro",XLOOKUP($A284,'Ocorrências 2022 (TODAS)'!$A:$A,'Ocorrências 2022 (TODAS)'!BP:BP),XLOOKUP($A284,'[1]Ocorrências 2022 (USADAS TCC Mi'!$A:$A,'[1]Ocorrências 2022 (USADAS TCC Mi'!BP:BP))</f>
        <v>#REF!</v>
      </c>
      <c r="BU284" s="8" t="str">
        <f t="array" ref="BU284">IF($D284="erro",XLOOKUP($A284,'Ocorrências 2022 (TODAS)'!$A:$A,'Ocorrências 2022 (TODAS)'!BQ:BQ),XLOOKUP($A284,'[1]Ocorrências 2022 (USADAS TCC Mi'!$A:$A,'[1]Ocorrências 2022 (USADAS TCC Mi'!BQ:BQ))</f>
        <v>#REF!</v>
      </c>
      <c r="BV284" s="8" t="str">
        <f t="array" ref="BV284">IF($D284="erro",XLOOKUP($A284,'Ocorrências 2022 (TODAS)'!$A:$A,'Ocorrências 2022 (TODAS)'!BR:BR),XLOOKUP($A284,'[1]Ocorrências 2022 (USADAS TCC Mi'!$A:$A,'[1]Ocorrências 2022 (USADAS TCC Mi'!BR:BR))</f>
        <v>#REF!</v>
      </c>
      <c r="BW284" s="8" t="str">
        <f t="array" ref="BW284">IF($D284="erro",XLOOKUP($A284,'Ocorrências 2022 (TODAS)'!$A:$A,'Ocorrências 2022 (TODAS)'!BS:BS),XLOOKUP($A284,'[1]Ocorrências 2022 (USADAS TCC Mi'!$A:$A,'[1]Ocorrências 2022 (USADAS TCC Mi'!BS:BS))</f>
        <v>#REF!</v>
      </c>
      <c r="BX284" s="8" t="str">
        <f t="array" ref="BX284">IF($D284="erro",XLOOKUP($A284,'Ocorrências 2022 (TODAS)'!$A:$A,'Ocorrências 2022 (TODAS)'!BT:BT),XLOOKUP($A284,'[1]Ocorrências 2022 (USADAS TCC Mi'!$A:$A,'[1]Ocorrências 2022 (USADAS TCC Mi'!BT:BT))</f>
        <v>#REF!</v>
      </c>
      <c r="BY284" s="8" t="str">
        <f t="array" ref="BY284">IF($D284="erro",XLOOKUP($A284,'Ocorrências 2022 (TODAS)'!$A:$A,'Ocorrências 2022 (TODAS)'!BU:BU),XLOOKUP($A284,'[1]Ocorrências 2022 (USADAS TCC Mi'!$A:$A,'[1]Ocorrências 2022 (USADAS TCC Mi'!BU:BU))</f>
        <v>#REF!</v>
      </c>
      <c r="BZ284" s="8" t="str">
        <f t="array" ref="BZ284">IF($D284="erro",XLOOKUP($A284,'Ocorrências 2022 (TODAS)'!$A:$A,'Ocorrências 2022 (TODAS)'!BV:BV),XLOOKUP($A284,'[1]Ocorrências 2022 (USADAS TCC Mi'!$A:$A,'[1]Ocorrências 2022 (USADAS TCC Mi'!BV:BV))</f>
        <v>#REF!</v>
      </c>
      <c r="CA284" s="8" t="str">
        <f t="array" ref="CA284">IF($D284="erro",XLOOKUP($A284,'Ocorrências 2022 (TODAS)'!$A:$A,'Ocorrências 2022 (TODAS)'!BW:BW),XLOOKUP($A284,'[1]Ocorrências 2022 (USADAS TCC Mi'!$A:$A,'[1]Ocorrências 2022 (USADAS TCC Mi'!BW:BW))</f>
        <v>#REF!</v>
      </c>
      <c r="CB284" s="8" t="str">
        <f t="array" ref="CB284">IF($D284="erro",XLOOKUP($A284,'Ocorrências 2022 (TODAS)'!$A:$A,'Ocorrências 2022 (TODAS)'!BX:BX),XLOOKUP($A284,'[1]Ocorrências 2022 (USADAS TCC Mi'!$A:$A,'[1]Ocorrências 2022 (USADAS TCC Mi'!BX:BX))</f>
        <v>#REF!</v>
      </c>
      <c r="CC284" s="8" t="str">
        <f t="array" ref="CC284">IF($D284="erro",XLOOKUP($A284,'Ocorrências 2022 (TODAS)'!$A:$A,'Ocorrências 2022 (TODAS)'!BY:BY),XLOOKUP($A284,'[1]Ocorrências 2022 (USADAS TCC Mi'!$A:$A,'[1]Ocorrências 2022 (USADAS TCC Mi'!BY:BY))</f>
        <v>#REF!</v>
      </c>
      <c r="CD284" s="8" t="str">
        <f t="array" ref="CD284">IF($D284="erro",XLOOKUP($A284,'Ocorrências 2022 (TODAS)'!$A:$A,'Ocorrências 2022 (TODAS)'!BZ:BZ),XLOOKUP($A284,'[1]Ocorrências 2022 (USADAS TCC Mi'!$A:$A,'[1]Ocorrências 2022 (USADAS TCC Mi'!BZ:BZ))</f>
        <v>#REF!</v>
      </c>
      <c r="CE284" s="8" t="str">
        <f t="array" ref="CE284">IF($D284="erro",XLOOKUP($A284,'Ocorrências 2022 (TODAS)'!$A:$A,'Ocorrências 2022 (TODAS)'!CA:CA),XLOOKUP($A284,'[1]Ocorrências 2022 (USADAS TCC Mi'!$A:$A,'[1]Ocorrências 2022 (USADAS TCC Mi'!CA:CA))</f>
        <v>#REF!</v>
      </c>
      <c r="CF284" s="8" t="str">
        <f t="array" ref="CF284">IF($D284="erro",XLOOKUP($A284,'Ocorrências 2022 (TODAS)'!$A:$A,'Ocorrências 2022 (TODAS)'!CB:CB),XLOOKUP($A284,'[1]Ocorrências 2022 (USADAS TCC Mi'!$A:$A,'[1]Ocorrências 2022 (USADAS TCC Mi'!CB:CB))</f>
        <v>#REF!</v>
      </c>
      <c r="CG284" s="8" t="str">
        <f t="array" ref="CG284">IF($D284="erro",XLOOKUP($A284,'Ocorrências 2022 (TODAS)'!$A:$A,'Ocorrências 2022 (TODAS)'!CC:CC),XLOOKUP($A284,'[1]Ocorrências 2022 (USADAS TCC Mi'!$A:$A,'[1]Ocorrências 2022 (USADAS TCC Mi'!CC:CC))</f>
        <v>#REF!</v>
      </c>
      <c r="CH284" s="8" t="str">
        <f t="array" ref="CH284">IF($D284="erro",XLOOKUP($A284,'Ocorrências 2022 (TODAS)'!$A:$A,'Ocorrências 2022 (TODAS)'!CD:CD),XLOOKUP($A284,'[1]Ocorrências 2022 (USADAS TCC Mi'!$A:$A,'[1]Ocorrências 2022 (USADAS TCC Mi'!CD:CD))</f>
        <v>#REF!</v>
      </c>
      <c r="CI284" s="8" t="str">
        <f t="array" ref="CI284">IF($D284="erro",XLOOKUP($A284,'Ocorrências 2022 (TODAS)'!$A:$A,'Ocorrências 2022 (TODAS)'!CE:CE),XLOOKUP($A284,'[1]Ocorrências 2022 (USADAS TCC Mi'!$A:$A,'[1]Ocorrências 2022 (USADAS TCC Mi'!CE:CE))</f>
        <v>#REF!</v>
      </c>
      <c r="CJ284" s="8" t="str">
        <f t="array" ref="CJ284">IF($D284="erro",XLOOKUP($A284,'Ocorrências 2022 (TODAS)'!$A:$A,'Ocorrências 2022 (TODAS)'!CF:CF),XLOOKUP($A284,'[1]Ocorrências 2022 (USADAS TCC Mi'!$A:$A,'[1]Ocorrências 2022 (USADAS TCC Mi'!CF:CF))</f>
        <v>#REF!</v>
      </c>
      <c r="CK284" s="8" t="str">
        <f t="array" ref="CK284">IF($D284="erro",XLOOKUP($A284,'Ocorrências 2022 (TODAS)'!$A:$A,'Ocorrências 2022 (TODAS)'!CG:CG),XLOOKUP($A284,'[1]Ocorrências 2022 (USADAS TCC Mi'!$A:$A,'[1]Ocorrências 2022 (USADAS TCC Mi'!CG:CG))</f>
        <v>#REF!</v>
      </c>
      <c r="CL284" s="163" t="str">
        <f t="array" ref="CL284">IF($D284="erro",XLOOKUP($A284,'Ocorrências 2022 (TODAS)'!$A:$A,'Ocorrências 2022 (TODAS)'!CH:CH),XLOOKUP($A284,'[1]Ocorrências 2022 (USADAS TCC Mi'!$A:$A,'[1]Ocorrências 2022 (USADAS TCC Mi'!CH:CH))</f>
        <v>#REF!</v>
      </c>
      <c r="CM284" s="8" t="str">
        <f t="array" ref="CM284">IF($D284="erro",XLOOKUP($A284,'Ocorrências 2022 (TODAS)'!$A:$A,'Ocorrências 2022 (TODAS)'!CI:CI),XLOOKUP($A284,'[1]Ocorrências 2022 (USADAS TCC Mi'!$A:$A,'[1]Ocorrências 2022 (USADAS TCC Mi'!CI:CI))</f>
        <v>#REF!</v>
      </c>
      <c r="CN284" s="8" t="str">
        <f t="array" ref="CN284">IF($D284="erro",XLOOKUP($A284,'Ocorrências 2022 (TODAS)'!$A:$A,'Ocorrências 2022 (TODAS)'!CJ:CJ),XLOOKUP($A284,'[1]Ocorrências 2022 (USADAS TCC Mi'!$A:$A,'[1]Ocorrências 2022 (USADAS TCC Mi'!CJ:CJ))</f>
        <v>#REF!</v>
      </c>
      <c r="CO284" s="8" t="str">
        <f t="array" ref="CO284">IF($D284="erro",XLOOKUP($A284,'Ocorrências 2022 (TODAS)'!$A:$A,'Ocorrências 2022 (TODAS)'!CK:CK),XLOOKUP($A284,'[1]Ocorrências 2022 (USADAS TCC Mi'!$A:$A,'[1]Ocorrências 2022 (USADAS TCC Mi'!CK:CK))</f>
        <v>#REF!</v>
      </c>
      <c r="CP284" s="8" t="str">
        <f t="array" ref="CP284">IF($D284="erro",XLOOKUP($A284,'Ocorrências 2022 (TODAS)'!$A:$A,'Ocorrências 2022 (TODAS)'!CL:CL),XLOOKUP($A284,'[1]Ocorrências 2022 (USADAS TCC Mi'!$A:$A,'[1]Ocorrências 2022 (USADAS TCC Mi'!CL:CL))</f>
        <v>#REF!</v>
      </c>
      <c r="CQ284" s="8" t="str">
        <f t="array" ref="CQ284">IF($D284="erro",XLOOKUP($A284,'Ocorrências 2022 (TODAS)'!$A:$A,'Ocorrências 2022 (TODAS)'!CM:CM),XLOOKUP($A284,'[1]Ocorrências 2022 (USADAS TCC Mi'!$A:$A,'[1]Ocorrências 2022 (USADAS TCC Mi'!CM:CM))</f>
        <v>#REF!</v>
      </c>
      <c r="CR284" s="8" t="str">
        <f t="array" ref="CR284">IF($D284="erro",XLOOKUP($A284,'Ocorrências 2022 (TODAS)'!$A:$A,'Ocorrências 2022 (TODAS)'!CN:CN),XLOOKUP($A284,'[1]Ocorrências 2022 (USADAS TCC Mi'!$A:$A,'[1]Ocorrências 2022 (USADAS TCC Mi'!CN:CN))</f>
        <v>#REF!</v>
      </c>
      <c r="CS284" s="8" t="str">
        <f t="array" ref="CS284">IF($D284="erro",XLOOKUP($A284,'Ocorrências 2022 (TODAS)'!$A:$A,'Ocorrências 2022 (TODAS)'!CO:CO),XLOOKUP($A284,'[1]Ocorrências 2022 (USADAS TCC Mi'!$A:$A,'[1]Ocorrências 2022 (USADAS TCC Mi'!CO:CO))</f>
        <v>#REF!</v>
      </c>
      <c r="CT284" s="8" t="str">
        <f t="array" ref="CT284">IF($D284="erro",XLOOKUP($A284,'Ocorrências 2022 (TODAS)'!$A:$A,'Ocorrências 2022 (TODAS)'!CP:CP),XLOOKUP($A284,'[1]Ocorrências 2022 (USADAS TCC Mi'!$A:$A,'[1]Ocorrências 2022 (USADAS TCC Mi'!CP:CP))</f>
        <v>#REF!</v>
      </c>
      <c r="CU284" s="8" t="str">
        <f t="array" ref="CU284">IF($D284="erro",XLOOKUP($A284,'Ocorrências 2022 (TODAS)'!$A:$A,'Ocorrências 2022 (TODAS)'!CQ:CQ),XLOOKUP($A284,'[1]Ocorrências 2022 (USADAS TCC Mi'!$A:$A,'[1]Ocorrências 2022 (USADAS TCC Mi'!CQ:CQ))</f>
        <v>#REF!</v>
      </c>
      <c r="CV284" s="8" t="str">
        <f t="array" ref="CV284">IF($D284="erro",XLOOKUP($A284,'Ocorrências 2022 (TODAS)'!$A:$A,'Ocorrências 2022 (TODAS)'!CR:CR),XLOOKUP($A284,'[1]Ocorrências 2022 (USADAS TCC Mi'!$A:$A,'[1]Ocorrências 2022 (USADAS TCC Mi'!CR:CR))</f>
        <v>#REF!</v>
      </c>
      <c r="CW284" s="8" t="str">
        <f t="array" ref="CW284">IF($D284="erro",XLOOKUP($A284,'Ocorrências 2022 (TODAS)'!$A:$A,'Ocorrências 2022 (TODAS)'!CS:CS),XLOOKUP($A284,'[1]Ocorrências 2022 (USADAS TCC Mi'!$A:$A,'[1]Ocorrências 2022 (USADAS TCC Mi'!CS:CS))</f>
        <v>#REF!</v>
      </c>
      <c r="CX284" s="8" t="str">
        <f t="array" ref="CX284">IF($D284="erro",XLOOKUP($A284,'Ocorrências 2022 (TODAS)'!$A:$A,'Ocorrências 2022 (TODAS)'!CT:CT),XLOOKUP($A284,'[1]Ocorrências 2022 (USADAS TCC Mi'!$A:$A,'[1]Ocorrências 2022 (USADAS TCC Mi'!CT:CT))</f>
        <v>#REF!</v>
      </c>
      <c r="CY284" s="8" t="str">
        <f t="array" ref="CY284">IF($D284="erro",XLOOKUP($A284,'Ocorrências 2022 (TODAS)'!$A:$A,'Ocorrências 2022 (TODAS)'!CU:CU),XLOOKUP($A284,'[1]Ocorrências 2022 (USADAS TCC Mi'!$A:$A,'[1]Ocorrências 2022 (USADAS TCC Mi'!CU:CU))</f>
        <v>#REF!</v>
      </c>
      <c r="CZ284" s="8" t="str">
        <f t="array" ref="CZ284">IF($D284="erro",XLOOKUP($A284,'Ocorrências 2022 (TODAS)'!$A:$A,'Ocorrências 2022 (TODAS)'!CV:CV),XLOOKUP($A284,'[1]Ocorrências 2022 (USADAS TCC Mi'!$A:$A,'[1]Ocorrências 2022 (USADAS TCC Mi'!CV:CV))</f>
        <v>#REF!</v>
      </c>
      <c r="DA284" s="8" t="str">
        <f t="array" ref="DA284">IF($D284="erro",XLOOKUP($A284,'Ocorrências 2022 (TODAS)'!$A:$A,'Ocorrências 2022 (TODAS)'!CW:CW),XLOOKUP($A284,'[1]Ocorrências 2022 (USADAS TCC Mi'!$A:$A,'[1]Ocorrências 2022 (USADAS TCC Mi'!CW:CW))</f>
        <v>#REF!</v>
      </c>
      <c r="DB284" s="8" t="str">
        <f t="array" ref="DB284">IF($D284="erro",XLOOKUP($A284,'Ocorrências 2022 (TODAS)'!$A:$A,'Ocorrências 2022 (TODAS)'!CX:CX),XLOOKUP($A284,'[1]Ocorrências 2022 (USADAS TCC Mi'!$A:$A,'[1]Ocorrências 2022 (USADAS TCC Mi'!CX:CX))</f>
        <v>#REF!</v>
      </c>
      <c r="DC284" s="8" t="str">
        <f t="array" ref="DC284">IF($D284="erro",XLOOKUP($A284,'Ocorrências 2022 (TODAS)'!$A:$A,'Ocorrências 2022 (TODAS)'!CY:CY),XLOOKUP($A284,'[1]Ocorrências 2022 (USADAS TCC Mi'!$A:$A,'[1]Ocorrências 2022 (USADAS TCC Mi'!CY:CY))</f>
        <v>#REF!</v>
      </c>
      <c r="DD284" s="8" t="str">
        <f t="array" ref="DD284">IF($D284="erro",XLOOKUP($A284,'Ocorrências 2022 (TODAS)'!$A:$A,'Ocorrências 2022 (TODAS)'!CZ:CZ),XLOOKUP($A284,'[1]Ocorrências 2022 (USADAS TCC Mi'!$A:$A,'[1]Ocorrências 2022 (USADAS TCC Mi'!CZ:CZ))</f>
        <v>#REF!</v>
      </c>
      <c r="DE284" s="8" t="str">
        <f t="array" ref="DE284">IF($D284="erro",XLOOKUP($A284,'Ocorrências 2022 (TODAS)'!$A:$A,'Ocorrências 2022 (TODAS)'!DA:DA),XLOOKUP($A284,'[1]Ocorrências 2022 (USADAS TCC Mi'!$A:$A,'[1]Ocorrências 2022 (USADAS TCC Mi'!DA:DA))</f>
        <v>#REF!</v>
      </c>
      <c r="DF284" s="8" t="str">
        <f t="array" ref="DF284">IF($D284="erro",XLOOKUP($A284,'Ocorrências 2022 (TODAS)'!$A:$A,'Ocorrências 2022 (TODAS)'!DB:DB),XLOOKUP($A284,'[1]Ocorrências 2022 (USADAS TCC Mi'!$A:$A,'[1]Ocorrências 2022 (USADAS TCC Mi'!DB:DB))</f>
        <v>#REF!</v>
      </c>
      <c r="DG284" s="8" t="str">
        <f t="array" ref="DG284">IF($D284="erro",XLOOKUP($A284,'Ocorrências 2022 (TODAS)'!$A:$A,'Ocorrências 2022 (TODAS)'!DC:DC),XLOOKUP($A284,'[1]Ocorrências 2022 (USADAS TCC Mi'!$A:$A,'[1]Ocorrências 2022 (USADAS TCC Mi'!DC:DC))</f>
        <v>#REF!</v>
      </c>
    </row>
    <row r="285" ht="15.75" customHeight="1">
      <c r="A285" s="127">
        <v>4840.0</v>
      </c>
      <c r="D285" s="8" t="str">
        <f t="shared" si="1"/>
        <v>Erro</v>
      </c>
      <c r="F285" s="8">
        <f t="array" ref="F285">IF($D285="erro",XLOOKUP($A285,'Ocorrências 2022 (TODAS)'!$A:$A,'Ocorrências 2022 (TODAS)'!B:B),XLOOKUP($A285,'[1]Ocorrências 2022 (USADAS TCC Mi'!$A:$A,'[1]Ocorrências 2022 (USADAS TCC Mi'!B:B))</f>
        <v>19</v>
      </c>
      <c r="G285" s="8" t="str">
        <f t="array" ref="G285">IF($D285="erro",XLOOKUP($A285,'Ocorrências 2022 (TODAS)'!$A:$A,'Ocorrências 2022 (TODAS)'!C:C),XLOOKUP($A285,'[1]Ocorrências 2022 (USADAS TCC Mi'!$A:$A,'[1]Ocorrências 2022 (USADAS TCC Mi'!C:C))</f>
        <v>ABUSO DE INCAPAZES</v>
      </c>
      <c r="H285" s="8">
        <f t="array" ref="H285">IF($D285="erro",XLOOKUP($A285,'Ocorrências 2022 (TODAS)'!$A:$A,'Ocorrências 2022 (TODAS)'!D:D),XLOOKUP($A285,'[1]Ocorrências 2022 (USADAS TCC Mi'!$A:$A,'[1]Ocorrências 2022 (USADAS TCC Mi'!D:D))</f>
        <v>2022</v>
      </c>
      <c r="I285" s="8">
        <f t="array" ref="I285">IF($D285="erro",XLOOKUP($A285,'Ocorrências 2022 (TODAS)'!$A:$A,'Ocorrências 2022 (TODAS)'!E:E),XLOOKUP($A285,'[1]Ocorrências 2022 (USADAS TCC Mi'!$A:$A,'[1]Ocorrências 2022 (USADAS TCC Mi'!E:E))</f>
        <v>2022</v>
      </c>
      <c r="J285" s="8" t="str">
        <f t="array" ref="J285">IF($D285="erro",XLOOKUP($A285,'Ocorrências 2022 (TODAS)'!$A:$A,'Ocorrências 2022 (TODAS)'!F:F),XLOOKUP($A285,'[1]Ocorrências 2022 (USADAS TCC Mi'!$A:$A,'[1]Ocorrências 2022 (USADAS TCC Mi'!F:F))</f>
        <v>sim</v>
      </c>
      <c r="K285" s="8">
        <f t="array" ref="K285">IF($D285="erro",XLOOKUP($A285,'Ocorrências 2022 (TODAS)'!$A:$A,'Ocorrências 2022 (TODAS)'!G:G),XLOOKUP($A285,'[1]Ocorrências 2022 (USADAS TCC Mi'!$A:$A,'[1]Ocorrências 2022 (USADAS TCC Mi'!G:G))</f>
        <v>6</v>
      </c>
      <c r="L285" s="8" t="str">
        <f t="array" ref="L285">IF($D285="erro",XLOOKUP($A285,'Ocorrências 2022 (TODAS)'!$A:$A,'Ocorrências 2022 (TODAS)'!H:H),XLOOKUP($A285,'[1]Ocorrências 2022 (USADAS TCC Mi'!$A:$A,'[1]Ocorrências 2022 (USADAS TCC Mi'!H:H))</f>
        <v>Outubro</v>
      </c>
      <c r="M285" s="8" t="str">
        <f t="array" ref="M285">IF($D285="erro",XLOOKUP($A285,'Ocorrências 2022 (TODAS)'!$A:$A,'Ocorrências 2022 (TODAS)'!I:I),XLOOKUP($A285,'[1]Ocorrências 2022 (USADAS TCC Mi'!$A:$A,'[1]Ocorrências 2022 (USADAS TCC Mi'!I:I))</f>
        <v>Primavera</v>
      </c>
      <c r="N285" s="8" t="str">
        <f t="array" ref="N285">IF($D285="erro",XLOOKUP($A285,'Ocorrências 2022 (TODAS)'!$A:$A,'Ocorrências 2022 (TODAS)'!J:J),XLOOKUP($A285,'[1]Ocorrências 2022 (USADAS TCC Mi'!$A:$A,'[1]Ocorrências 2022 (USADAS TCC Mi'!J:J))</f>
        <v/>
      </c>
      <c r="O285" s="8">
        <f t="array" ref="O285">IF($D285="erro",XLOOKUP($A285,'Ocorrências 2022 (TODAS)'!$A:$A,'Ocorrências 2022 (TODAS)'!K:K),XLOOKUP($A285,'[1]Ocorrências 2022 (USADAS TCC Mi'!$A:$A,'[1]Ocorrências 2022 (USADAS TCC Mi'!K:K))</f>
        <v>10</v>
      </c>
      <c r="P285" s="8">
        <f t="array" ref="P285">IF($D285="erro",XLOOKUP($A285,'Ocorrências 2022 (TODAS)'!$A:$A,'Ocorrências 2022 (TODAS)'!L:L),XLOOKUP($A285,'[1]Ocorrências 2022 (USADAS TCC Mi'!$A:$A,'[1]Ocorrências 2022 (USADAS TCC Mi'!L:L))</f>
        <v>6</v>
      </c>
      <c r="Q285" s="8" t="str">
        <f t="array" ref="Q285">IF($D285="erro",XLOOKUP($A285,'Ocorrências 2022 (TODAS)'!$A:$A,'Ocorrências 2022 (TODAS)'!M:M),XLOOKUP($A285,'[1]Ocorrências 2022 (USADAS TCC Mi'!$A:$A,'[1]Ocorrências 2022 (USADAS TCC Mi'!M:M))</f>
        <v/>
      </c>
      <c r="R285" s="8" t="str">
        <f t="array" ref="R285">IF($D285="erro",XLOOKUP($A285,'Ocorrências 2022 (TODAS)'!$A:$A,'Ocorrências 2022 (TODAS)'!N:N),XLOOKUP($A285,'[1]Ocorrências 2022 (USADAS TCC Mi'!$A:$A,'[1]Ocorrências 2022 (USADAS TCC Mi'!N:N))</f>
        <v/>
      </c>
      <c r="S285" s="8" t="str">
        <f t="array" ref="S285">IF($D285="erro",XLOOKUP($A285,'Ocorrências 2022 (TODAS)'!$A:$A,'Ocorrências 2022 (TODAS)'!O:O),XLOOKUP($A285,'[1]Ocorrências 2022 (USADAS TCC Mi'!$A:$A,'[1]Ocorrências 2022 (USADAS TCC Mi'!O:O))</f>
        <v/>
      </c>
      <c r="T285" s="8" t="str">
        <f t="array" ref="T285">IF($D285="erro",XLOOKUP($A285,'Ocorrências 2022 (TODAS)'!$A:$A,'Ocorrências 2022 (TODAS)'!P:P),XLOOKUP($A285,'[1]Ocorrências 2022 (USADAS TCC Mi'!$A:$A,'[1]Ocorrências 2022 (USADAS TCC Mi'!P:P))</f>
        <v>Quinta</v>
      </c>
      <c r="U285" s="8" t="str">
        <f t="array" ref="U285">IF($D285="erro",XLOOKUP($A285,'Ocorrências 2022 (TODAS)'!$A:$A,'Ocorrências 2022 (TODAS)'!Q:Q),XLOOKUP($A285,'[1]Ocorrências 2022 (USADAS TCC Mi'!$A:$A,'[1]Ocorrências 2022 (USADAS TCC Mi'!Q:Q))</f>
        <v>Meio de semana</v>
      </c>
      <c r="V285" s="8" t="str">
        <f t="array" ref="V285">IF($D285="erro",XLOOKUP($A285,'Ocorrências 2022 (TODAS)'!$A:$A,'Ocorrências 2022 (TODAS)'!R:R),XLOOKUP($A285,'[1]Ocorrências 2022 (USADAS TCC Mi'!$A:$A,'[1]Ocorrências 2022 (USADAS TCC Mi'!R:R))</f>
        <v>Manhã</v>
      </c>
      <c r="W285" s="8" t="str">
        <f t="array" ref="W285">IF($D285="erro",XLOOKUP($A285,'Ocorrências 2022 (TODAS)'!$A:$A,'Ocorrências 2022 (TODAS)'!S:S),XLOOKUP($A285,'[1]Ocorrências 2022 (USADAS TCC Mi'!$A:$A,'[1]Ocorrências 2022 (USADAS TCC Mi'!S:S))</f>
        <v/>
      </c>
      <c r="X285" s="8" t="str">
        <f t="array" ref="X285">IF($D285="erro",XLOOKUP($A285,'Ocorrências 2022 (TODAS)'!$A:$A,'Ocorrências 2022 (TODAS)'!T:T),XLOOKUP($A285,'[1]Ocorrências 2022 (USADAS TCC Mi'!$A:$A,'[1]Ocorrências 2022 (USADAS TCC Mi'!T:T))</f>
        <v>Início</v>
      </c>
      <c r="Y285" s="8" t="str">
        <f t="array" ref="Y285">IF($D285="erro",XLOOKUP($A285,'Ocorrências 2022 (TODAS)'!$A:$A,'Ocorrências 2022 (TODAS)'!U:U),XLOOKUP($A285,'[1]Ocorrências 2022 (USADAS TCC Mi'!$A:$A,'[1]Ocorrências 2022 (USADAS TCC Mi'!U:U))</f>
        <v>MATAGAL - ENTRADA PARA ÁGUAS LINDAS (BR 070).</v>
      </c>
      <c r="Z285" s="162" t="str">
        <f t="array" ref="Z285">IF($D285="erro",XLOOKUP($A285,'Ocorrências 2022 (TODAS)'!$A:$A,'Ocorrências 2022 (TODAS)'!V:V),XLOOKUP($A285,'[1]Ocorrências 2022 (USADAS TCC Mi'!$A:$A,'[1]Ocorrências 2022 (USADAS TCC Mi'!V:V))</f>
        <v/>
      </c>
      <c r="AA285" s="162" t="str">
        <f t="array" ref="AA285">IF($D285="erro",XLOOKUP($A285,'Ocorrências 2022 (TODAS)'!$A:$A,'Ocorrências 2022 (TODAS)'!W:W),XLOOKUP($A285,'[1]Ocorrências 2022 (USADAS TCC Mi'!$A:$A,'[1]Ocorrências 2022 (USADAS TCC Mi'!W:W))</f>
        <v/>
      </c>
      <c r="AB285" s="8" t="str">
        <f t="array" ref="AB285">IF($D285="erro",XLOOKUP($A285,'Ocorrências 2022 (TODAS)'!$A:$A,'Ocorrências 2022 (TODAS)'!X:X),XLOOKUP($A285,'[1]Ocorrências 2022 (USADAS TCC Mi'!$A:$A,'[1]Ocorrências 2022 (USADAS TCC Mi'!X:X))</f>
        <v>Ceilândia</v>
      </c>
      <c r="AC285" s="8" t="str">
        <f t="array" ref="AC285">IF($D285="erro",XLOOKUP($A285,'Ocorrências 2022 (TODAS)'!$A:$A,'Ocorrências 2022 (TODAS)'!Y:Y),XLOOKUP($A285,'[1]Ocorrências 2022 (USADAS TCC Mi'!$A:$A,'[1]Ocorrências 2022 (USADAS TCC Mi'!Y:Y))</f>
        <v>Sim</v>
      </c>
      <c r="AD285" s="8" t="str">
        <f t="array" ref="AD285">IF($D285="erro",XLOOKUP($A285,'Ocorrências 2022 (TODAS)'!$A:$A,'Ocorrências 2022 (TODAS)'!Z:Z),XLOOKUP($A285,'[1]Ocorrências 2022 (USADAS TCC Mi'!$A:$A,'[1]Ocorrências 2022 (USADAS TCC Mi'!Z:Z))</f>
        <v>Veículo (app) seguido de área pública </v>
      </c>
      <c r="AE285" s="8" t="str">
        <f t="array" ref="AE285">IF($D285="erro",XLOOKUP($A285,'Ocorrências 2022 (TODAS)'!$A:$A,'Ocorrências 2022 (TODAS)'!AA:AA),XLOOKUP($A285,'[1]Ocorrências 2022 (USADAS TCC Mi'!$A:$A,'[1]Ocorrências 2022 (USADAS TCC Mi'!AA:AA))</f>
        <v/>
      </c>
      <c r="AF285" s="8" t="str">
        <f t="array" ref="AF285">IF($D285="erro",XLOOKUP($A285,'Ocorrências 2022 (TODAS)'!$A:$A,'Ocorrências 2022 (TODAS)'!AB:AB),XLOOKUP($A285,'[1]Ocorrências 2022 (USADAS TCC Mi'!$A:$A,'[1]Ocorrências 2022 (USADAS TCC Mi'!AB:AB))</f>
        <v/>
      </c>
      <c r="AG285" s="8">
        <f t="array" ref="AG285">IF($D285="erro",XLOOKUP($A285,'Ocorrências 2022 (TODAS)'!$A:$A,'Ocorrências 2022 (TODAS)'!AC:AC),XLOOKUP($A285,'[1]Ocorrências 2022 (USADAS TCC Mi'!$A:$A,'[1]Ocorrências 2022 (USADAS TCC Mi'!AC:AC))</f>
        <v>32</v>
      </c>
      <c r="AH285" s="8" t="str">
        <f t="array" ref="AH285">IF($D285="erro",XLOOKUP($A285,'Ocorrências 2022 (TODAS)'!$A:$A,'Ocorrências 2022 (TODAS)'!AD:AD),XLOOKUP($A285,'[1]Ocorrências 2022 (USADAS TCC Mi'!$A:$A,'[1]Ocorrências 2022 (USADAS TCC Mi'!AD:AD))</f>
        <v>Adulto</v>
      </c>
      <c r="AI285" s="8" t="str">
        <f t="array" ref="AI285">IF($D285="erro",XLOOKUP($A285,'Ocorrências 2022 (TODAS)'!$A:$A,'Ocorrências 2022 (TODAS)'!AE:AE),XLOOKUP($A285,'[1]Ocorrências 2022 (USADAS TCC Mi'!$A:$A,'[1]Ocorrências 2022 (USADAS TCC Mi'!AE:AE))</f>
        <v>Masculino</v>
      </c>
      <c r="AJ285" s="8" t="str">
        <f t="array" ref="AJ285">IF($D285="erro",XLOOKUP($A285,'Ocorrências 2022 (TODAS)'!$A:$A,'Ocorrências 2022 (TODAS)'!AF:AF),XLOOKUP($A285,'[1]Ocorrências 2022 (USADAS TCC Mi'!$A:$A,'[1]Ocorrências 2022 (USADAS TCC Mi'!AF:AF))</f>
        <v/>
      </c>
      <c r="AK285" s="8" t="str">
        <f t="array" ref="AK285">IF($D285="erro",XLOOKUP($A285,'Ocorrências 2022 (TODAS)'!$A:$A,'Ocorrências 2022 (TODAS)'!AG:AG),XLOOKUP($A285,'[1]Ocorrências 2022 (USADAS TCC Mi'!$A:$A,'[1]Ocorrências 2022 (USADAS TCC Mi'!AG:AG))</f>
        <v/>
      </c>
      <c r="AL285" s="8" t="str">
        <f t="array" ref="AL285">IF($D285="erro",XLOOKUP($A285,'Ocorrências 2022 (TODAS)'!$A:$A,'Ocorrências 2022 (TODAS)'!AH:AH),XLOOKUP($A285,'[1]Ocorrências 2022 (USADAS TCC Mi'!$A:$A,'[1]Ocorrências 2022 (USADAS TCC Mi'!AH:AH))</f>
        <v/>
      </c>
      <c r="AM285" s="8" t="str">
        <f t="array" ref="AM285">IF($D285="erro",XLOOKUP($A285,'Ocorrências 2022 (TODAS)'!$A:$A,'Ocorrências 2022 (TODAS)'!AI:AI),XLOOKUP($A285,'[1]Ocorrências 2022 (USADAS TCC Mi'!$A:$A,'[1]Ocorrências 2022 (USADAS TCC Mi'!AI:AI))</f>
        <v>RESIDENCIAL ACÁCIA, CONJUNTO F, CASA 25 - SOL NASCENTE/POR DO SOL</v>
      </c>
      <c r="AN285" s="8" t="str">
        <f t="array" ref="AN285">IF($D285="erro",XLOOKUP($A285,'Ocorrências 2022 (TODAS)'!$A:$A,'Ocorrências 2022 (TODAS)'!AJ:AJ),XLOOKUP($A285,'[1]Ocorrências 2022 (USADAS TCC Mi'!$A:$A,'[1]Ocorrências 2022 (USADAS TCC Mi'!AJ:AJ))</f>
        <v>Conhecida</v>
      </c>
      <c r="AO285" s="8">
        <f t="array" ref="AO285">IF($D285="erro",XLOOKUP($A285,'Ocorrências 2022 (TODAS)'!$A:$A,'Ocorrências 2022 (TODAS)'!AK:AK),XLOOKUP($A285,'[1]Ocorrências 2022 (USADAS TCC Mi'!$A:$A,'[1]Ocorrências 2022 (USADAS TCC Mi'!AK:AK))</f>
        <v>56</v>
      </c>
      <c r="AP285" s="8" t="str">
        <f t="array" ref="AP285">IF($D285="erro",XLOOKUP($A285,'Ocorrências 2022 (TODAS)'!$A:$A,'Ocorrências 2022 (TODAS)'!AL:AL),XLOOKUP($A285,'[1]Ocorrências 2022 (USADAS TCC Mi'!$A:$A,'[1]Ocorrências 2022 (USADAS TCC Mi'!AL:AL))</f>
        <v/>
      </c>
      <c r="AQ285" s="8" t="str">
        <f t="array" ref="AQ285">IF($D285="erro",XLOOKUP($A285,'Ocorrências 2022 (TODAS)'!$A:$A,'Ocorrências 2022 (TODAS)'!AM:AM),XLOOKUP($A285,'[1]Ocorrências 2022 (USADAS TCC Mi'!$A:$A,'[1]Ocorrências 2022 (USADAS TCC Mi'!AM:AM))</f>
        <v>Adulto</v>
      </c>
      <c r="AR285" s="8" t="str">
        <f t="array" ref="AR285">IF($D285="erro",XLOOKUP($A285,'Ocorrências 2022 (TODAS)'!$A:$A,'Ocorrências 2022 (TODAS)'!AN:AN),XLOOKUP($A285,'[1]Ocorrências 2022 (USADAS TCC Mi'!$A:$A,'[1]Ocorrências 2022 (USADAS TCC Mi'!AN:AN))</f>
        <v>Masculino</v>
      </c>
      <c r="AS285" s="8" t="str">
        <f t="array" ref="AS285">IF($D285="erro",XLOOKUP($A285,'Ocorrências 2022 (TODAS)'!$A:$A,'Ocorrências 2022 (TODAS)'!AO:AO),XLOOKUP($A285,'[1]Ocorrências 2022 (USADAS TCC Mi'!$A:$A,'[1]Ocorrências 2022 (USADAS TCC Mi'!AO:AO))</f>
        <v>NI</v>
      </c>
      <c r="AT285" s="8" t="str">
        <f t="array" ref="AT285">IF($D285="erro",XLOOKUP($A285,'Ocorrências 2022 (TODAS)'!$A:$A,'Ocorrências 2022 (TODAS)'!AP:AP),XLOOKUP($A285,'[1]Ocorrências 2022 (USADAS TCC Mi'!$A:$A,'[1]Ocorrências 2022 (USADAS TCC Mi'!AP:AP))</f>
        <v>NI</v>
      </c>
      <c r="AU285" s="8" t="str">
        <f t="array" ref="AU285">IF($D285="erro",XLOOKUP($A285,'Ocorrências 2022 (TODAS)'!$A:$A,'Ocorrências 2022 (TODAS)'!AQ:AQ),XLOOKUP($A285,'[1]Ocorrências 2022 (USADAS TCC Mi'!$A:$A,'[1]Ocorrências 2022 (USADAS TCC Mi'!AQ:AQ))</f>
        <v>Motorista</v>
      </c>
      <c r="AV285" s="8" t="str">
        <f t="array" ref="AV285">IF($D285="erro",XLOOKUP($A285,'Ocorrências 2022 (TODAS)'!$A:$A,'Ocorrências 2022 (TODAS)'!AR:AR),XLOOKUP($A285,'[1]Ocorrências 2022 (USADAS TCC Mi'!$A:$A,'[1]Ocorrências 2022 (USADAS TCC Mi'!AR:AR))</f>
        <v/>
      </c>
      <c r="AW285" s="8" t="str">
        <f t="array" ref="AW285">IF($D285="erro",XLOOKUP($A285,'Ocorrências 2022 (TODAS)'!$A:$A,'Ocorrências 2022 (TODAS)'!AS:AS),XLOOKUP($A285,'[1]Ocorrências 2022 (USADAS TCC Mi'!$A:$A,'[1]Ocorrências 2022 (USADAS TCC Mi'!AS:AS))</f>
        <v/>
      </c>
      <c r="AX285" s="8" t="str">
        <f t="array" ref="AX285">IF($D285="erro",XLOOKUP($A285,'Ocorrências 2022 (TODAS)'!$A:$A,'Ocorrências 2022 (TODAS)'!AT:AT),XLOOKUP($A285,'[1]Ocorrências 2022 (USADAS TCC Mi'!$A:$A,'[1]Ocorrências 2022 (USADAS TCC Mi'!AT:AT))</f>
        <v>AGNALDO RANGEL DE MELO</v>
      </c>
      <c r="AY285" s="8" t="str">
        <f t="array" ref="AY285">IF($D285="erro",XLOOKUP($A285,'Ocorrências 2022 (TODAS)'!$A:$A,'Ocorrências 2022 (TODAS)'!AU:AU),XLOOKUP($A285,'[1]Ocorrências 2022 (USADAS TCC Mi'!$A:$A,'[1]Ocorrências 2022 (USADAS TCC Mi'!AU:AU))</f>
        <v>NI</v>
      </c>
      <c r="AZ285" s="8" t="str">
        <f t="array" ref="AZ285">IF($D285="erro",XLOOKUP($A285,'Ocorrências 2022 (TODAS)'!$A:$A,'Ocorrências 2022 (TODAS)'!AV:AV),XLOOKUP($A285,'[1]Ocorrências 2022 (USADAS TCC Mi'!$A:$A,'[1]Ocorrências 2022 (USADAS TCC Mi'!AV:AV))</f>
        <v/>
      </c>
      <c r="BA285" s="8" t="str">
        <f t="array" ref="BA285">IF($D285="erro",XLOOKUP($A285,'Ocorrências 2022 (TODAS)'!$A:$A,'Ocorrências 2022 (TODAS)'!AW:AW),XLOOKUP($A285,'[1]Ocorrências 2022 (USADAS TCC Mi'!$A:$A,'[1]Ocorrências 2022 (USADAS TCC Mi'!AW:AW))</f>
        <v/>
      </c>
      <c r="BB285" s="8" t="str">
        <f t="array" ref="BB285">IF($D285="erro",XLOOKUP($A285,'Ocorrências 2022 (TODAS)'!$A:$A,'Ocorrências 2022 (TODAS)'!AX:AX),XLOOKUP($A285,'[1]Ocorrências 2022 (USADAS TCC Mi'!$A:$A,'[1]Ocorrências 2022 (USADAS TCC Mi'!AX:AX))</f>
        <v/>
      </c>
      <c r="BC285" s="8" t="str">
        <f t="array" ref="BC285">IF($D285="erro",XLOOKUP($A285,'Ocorrências 2022 (TODAS)'!$A:$A,'Ocorrências 2022 (TODAS)'!AY:AY),XLOOKUP($A285,'[1]Ocorrências 2022 (USADAS TCC Mi'!$A:$A,'[1]Ocorrências 2022 (USADAS TCC Mi'!AY:AY))</f>
        <v/>
      </c>
      <c r="BD285" s="8" t="str">
        <f t="array" ref="BD285">IF($D285="erro",XLOOKUP($A285,'Ocorrências 2022 (TODAS)'!$A:$A,'Ocorrências 2022 (TODAS)'!AZ:AZ),XLOOKUP($A285,'[1]Ocorrências 2022 (USADAS TCC Mi'!$A:$A,'[1]Ocorrências 2022 (USADAS TCC Mi'!AZ:AZ))</f>
        <v>Não</v>
      </c>
      <c r="BE285" s="8" t="str">
        <f t="array" ref="BE285">IF($D285="erro",XLOOKUP($A285,'Ocorrências 2022 (TODAS)'!$A:$A,'Ocorrências 2022 (TODAS)'!BA:BA),XLOOKUP($A285,'[1]Ocorrências 2022 (USADAS TCC Mi'!$A:$A,'[1]Ocorrências 2022 (USADAS TCC Mi'!BA:BA))</f>
        <v/>
      </c>
      <c r="BF285" s="8" t="str">
        <f t="array" ref="BF285">IF($D285="erro",XLOOKUP($A285,'Ocorrências 2022 (TODAS)'!$A:$A,'Ocorrências 2022 (TODAS)'!BB:BB),XLOOKUP($A285,'[1]Ocorrências 2022 (USADAS TCC Mi'!$A:$A,'[1]Ocorrências 2022 (USADAS TCC Mi'!BB:BB))</f>
        <v/>
      </c>
      <c r="BG285" s="8" t="str">
        <f t="array" ref="BG285">IF($D285="erro",XLOOKUP($A285,'Ocorrências 2022 (TODAS)'!$A:$A,'Ocorrências 2022 (TODAS)'!BC:BC),XLOOKUP($A285,'[1]Ocorrências 2022 (USADAS TCC Mi'!$A:$A,'[1]Ocorrências 2022 (USADAS TCC Mi'!BC:BC))</f>
        <v/>
      </c>
      <c r="BH285" s="8" t="str">
        <f t="array" ref="BH285">IF($D285="erro",XLOOKUP($A285,'Ocorrências 2022 (TODAS)'!$A:$A,'Ocorrências 2022 (TODAS)'!BD:BD),XLOOKUP($A285,'[1]Ocorrências 2022 (USADAS TCC Mi'!$A:$A,'[1]Ocorrências 2022 (USADAS TCC Mi'!BD:BD))</f>
        <v>Sim</v>
      </c>
      <c r="BI285" s="8" t="str">
        <f t="array" ref="BI285">IF($D285="erro",XLOOKUP($A285,'Ocorrências 2022 (TODAS)'!$A:$A,'Ocorrências 2022 (TODAS)'!BE:BE),XLOOKUP($A285,'[1]Ocorrências 2022 (USADAS TCC Mi'!$A:$A,'[1]Ocorrências 2022 (USADAS TCC Mi'!BE:BE))</f>
        <v>Ameaça</v>
      </c>
      <c r="BJ285" s="8" t="str">
        <f t="array" ref="BJ285">IF($D285="erro",XLOOKUP($A285,'Ocorrências 2022 (TODAS)'!$A:$A,'Ocorrências 2022 (TODAS)'!BF:BF),XLOOKUP($A285,'[1]Ocorrências 2022 (USADAS TCC Mi'!$A:$A,'[1]Ocorrências 2022 (USADAS TCC Mi'!BF:BF))</f>
        <v>Arma de fogo</v>
      </c>
      <c r="BK285" s="8" t="str">
        <f t="array" ref="BK285">IF($D285="erro",XLOOKUP($A285,'Ocorrências 2022 (TODAS)'!$A:$A,'Ocorrências 2022 (TODAS)'!BG:BG),XLOOKUP($A285,'[1]Ocorrências 2022 (USADAS TCC Mi'!$A:$A,'[1]Ocorrências 2022 (USADAS TCC Mi'!BG:BG))</f>
        <v/>
      </c>
      <c r="BL285" s="8" t="str">
        <f t="array" ref="BL285">IF($D285="erro",XLOOKUP($A285,'Ocorrências 2022 (TODAS)'!$A:$A,'Ocorrências 2022 (TODAS)'!BH:BH),XLOOKUP($A285,'[1]Ocorrências 2022 (USADAS TCC Mi'!$A:$A,'[1]Ocorrências 2022 (USADAS TCC Mi'!BH:BH))</f>
        <v>Sim</v>
      </c>
      <c r="BM285" s="8" t="str">
        <f t="array" ref="BM285">IF($D285="erro",XLOOKUP($A285,'Ocorrências 2022 (TODAS)'!$A:$A,'Ocorrências 2022 (TODAS)'!BI:BI),XLOOKUP($A285,'[1]Ocorrências 2022 (USADAS TCC Mi'!$A:$A,'[1]Ocorrências 2022 (USADAS TCC Mi'!BI:BI))</f>
        <v>Sexo anal</v>
      </c>
      <c r="BN285" s="8" t="str">
        <f t="array" ref="BN285">IF($D285="erro",XLOOKUP($A285,'Ocorrências 2022 (TODAS)'!$A:$A,'Ocorrências 2022 (TODAS)'!BJ:BJ),XLOOKUP($A285,'[1]Ocorrências 2022 (USADAS TCC Mi'!$A:$A,'[1]Ocorrências 2022 (USADAS TCC Mi'!BJ:BJ))</f>
        <v>Não</v>
      </c>
      <c r="BO285" s="8" t="str">
        <f t="array" ref="BO285">IF($D285="erro",XLOOKUP($A285,'Ocorrências 2022 (TODAS)'!$A:$A,'Ocorrências 2022 (TODAS)'!BK:BK),XLOOKUP($A285,'[1]Ocorrências 2022 (USADAS TCC Mi'!$A:$A,'[1]Ocorrências 2022 (USADAS TCC Mi'!BK:BK))</f>
        <v>Não</v>
      </c>
      <c r="BP285" s="8" t="str">
        <f t="array" ref="BP285">IF($D285="erro",XLOOKUP($A285,'Ocorrências 2022 (TODAS)'!$A:$A,'Ocorrências 2022 (TODAS)'!BL:BL),XLOOKUP($A285,'[1]Ocorrências 2022 (USADAS TCC Mi'!$A:$A,'[1]Ocorrências 2022 (USADAS TCC Mi'!BL:BL))</f>
        <v/>
      </c>
      <c r="BQ285" s="8" t="str">
        <f t="array" ref="BQ285">IF($D285="erro",XLOOKUP($A285,'Ocorrências 2022 (TODAS)'!$A:$A,'Ocorrências 2022 (TODAS)'!BM:BM),XLOOKUP($A285,'[1]Ocorrências 2022 (USADAS TCC Mi'!$A:$A,'[1]Ocorrências 2022 (USADAS TCC Mi'!BM:BM))</f>
        <v/>
      </c>
      <c r="BR285" s="8" t="str">
        <f t="array" ref="BR285">IF($D285="erro",XLOOKUP($A285,'Ocorrências 2022 (TODAS)'!$A:$A,'Ocorrências 2022 (TODAS)'!BN:BN),XLOOKUP($A285,'[1]Ocorrências 2022 (USADAS TCC Mi'!$A:$A,'[1]Ocorrências 2022 (USADAS TCC Mi'!BN:BN))</f>
        <v/>
      </c>
      <c r="BS285" s="8" t="str">
        <f t="array" ref="BS285">IF($D285="erro",XLOOKUP($A285,'Ocorrências 2022 (TODAS)'!$A:$A,'Ocorrências 2022 (TODAS)'!BO:BO),XLOOKUP($A285,'[1]Ocorrências 2022 (USADAS TCC Mi'!$A:$A,'[1]Ocorrências 2022 (USADAS TCC Mi'!BO:BO))</f>
        <v>NI</v>
      </c>
      <c r="BT285" s="8" t="str">
        <f t="array" ref="BT285">IF($D285="erro",XLOOKUP($A285,'Ocorrências 2022 (TODAS)'!$A:$A,'Ocorrências 2022 (TODAS)'!BP:BP),XLOOKUP($A285,'[1]Ocorrências 2022 (USADAS TCC Mi'!$A:$A,'[1]Ocorrências 2022 (USADAS TCC Mi'!BP:BP))</f>
        <v/>
      </c>
      <c r="BU285" s="8" t="str">
        <f t="array" ref="BU285">IF($D285="erro",XLOOKUP($A285,'Ocorrências 2022 (TODAS)'!$A:$A,'Ocorrências 2022 (TODAS)'!BQ:BQ),XLOOKUP($A285,'[1]Ocorrências 2022 (USADAS TCC Mi'!$A:$A,'[1]Ocorrências 2022 (USADAS TCC Mi'!BQ:BQ))</f>
        <v/>
      </c>
      <c r="BV285" s="8" t="str">
        <f t="array" ref="BV285">IF($D285="erro",XLOOKUP($A285,'Ocorrências 2022 (TODAS)'!$A:$A,'Ocorrências 2022 (TODAS)'!BR:BR),XLOOKUP($A285,'[1]Ocorrências 2022 (USADAS TCC Mi'!$A:$A,'[1]Ocorrências 2022 (USADAS TCC Mi'!BR:BR))</f>
        <v/>
      </c>
      <c r="BW285" s="8" t="str">
        <f t="array" ref="BW285">IF($D285="erro",XLOOKUP($A285,'Ocorrências 2022 (TODAS)'!$A:$A,'Ocorrências 2022 (TODAS)'!BS:BS),XLOOKUP($A285,'[1]Ocorrências 2022 (USADAS TCC Mi'!$A:$A,'[1]Ocorrências 2022 (USADAS TCC Mi'!BS:BS))</f>
        <v>Não</v>
      </c>
      <c r="BX285" s="8" t="str">
        <f t="array" ref="BX285">IF($D285="erro",XLOOKUP($A285,'Ocorrências 2022 (TODAS)'!$A:$A,'Ocorrências 2022 (TODAS)'!BT:BT),XLOOKUP($A285,'[1]Ocorrências 2022 (USADAS TCC Mi'!$A:$A,'[1]Ocorrências 2022 (USADAS TCC Mi'!BT:BT))</f>
        <v>Sim</v>
      </c>
      <c r="BY285" s="8" t="str">
        <f t="array" ref="BY285">IF($D285="erro",XLOOKUP($A285,'Ocorrências 2022 (TODAS)'!$A:$A,'Ocorrências 2022 (TODAS)'!BU:BU),XLOOKUP($A285,'[1]Ocorrências 2022 (USADAS TCC Mi'!$A:$A,'[1]Ocorrências 2022 (USADAS TCC Mi'!BU:BU))</f>
        <v>Consumado</v>
      </c>
      <c r="BZ285" s="8" t="str">
        <f t="array" ref="BZ285">IF($D285="erro",XLOOKUP($A285,'Ocorrências 2022 (TODAS)'!$A:$A,'Ocorrências 2022 (TODAS)'!BV:BV),XLOOKUP($A285,'[1]Ocorrências 2022 (USADAS TCC Mi'!$A:$A,'[1]Ocorrências 2022 (USADAS TCC Mi'!BV:BV))</f>
        <v/>
      </c>
      <c r="CA285" s="8" t="str">
        <f t="array" ref="CA285">IF($D285="erro",XLOOKUP($A285,'Ocorrências 2022 (TODAS)'!$A:$A,'Ocorrências 2022 (TODAS)'!BW:BW),XLOOKUP($A285,'[1]Ocorrências 2022 (USADAS TCC Mi'!$A:$A,'[1]Ocorrências 2022 (USADAS TCC Mi'!BW:BW))</f>
        <v>Não</v>
      </c>
      <c r="CB285" s="8" t="str">
        <f t="array" ref="CB285">IF($D285="erro",XLOOKUP($A285,'Ocorrências 2022 (TODAS)'!$A:$A,'Ocorrências 2022 (TODAS)'!BX:BX),XLOOKUP($A285,'[1]Ocorrências 2022 (USADAS TCC Mi'!$A:$A,'[1]Ocorrências 2022 (USADAS TCC Mi'!BX:BX))</f>
        <v/>
      </c>
      <c r="CC285" s="8" t="str">
        <f t="array" ref="CC285">IF($D285="erro",XLOOKUP($A285,'Ocorrências 2022 (TODAS)'!$A:$A,'Ocorrências 2022 (TODAS)'!BY:BY),XLOOKUP($A285,'[1]Ocorrências 2022 (USADAS TCC Mi'!$A:$A,'[1]Ocorrências 2022 (USADAS TCC Mi'!BY:BY))</f>
        <v>Sim</v>
      </c>
      <c r="CD285" s="8" t="str">
        <f t="array" ref="CD285">IF($D285="erro",XLOOKUP($A285,'Ocorrências 2022 (TODAS)'!$A:$A,'Ocorrências 2022 (TODAS)'!BZ:BZ),XLOOKUP($A285,'[1]Ocorrências 2022 (USADAS TCC Mi'!$A:$A,'[1]Ocorrências 2022 (USADAS TCC Mi'!BZ:BZ))</f>
        <v>Deficiência </v>
      </c>
      <c r="CE285" s="8" t="str">
        <f t="array" ref="CE285">IF($D285="erro",XLOOKUP($A285,'Ocorrências 2022 (TODAS)'!$A:$A,'Ocorrências 2022 (TODAS)'!CA:CA),XLOOKUP($A285,'[1]Ocorrências 2022 (USADAS TCC Mi'!$A:$A,'[1]Ocorrências 2022 (USADAS TCC Mi'!CA:CA))</f>
        <v/>
      </c>
      <c r="CF285" s="8" t="str">
        <f t="array" ref="CF285">IF($D285="erro",XLOOKUP($A285,'Ocorrências 2022 (TODAS)'!$A:$A,'Ocorrências 2022 (TODAS)'!CB:CB),XLOOKUP($A285,'[1]Ocorrências 2022 (USADAS TCC Mi'!$A:$A,'[1]Ocorrências 2022 (USADAS TCC Mi'!CB:CB))</f>
        <v/>
      </c>
      <c r="CG285" s="8" t="str">
        <f t="array" ref="CG285">IF($D285="erro",XLOOKUP($A285,'Ocorrências 2022 (TODAS)'!$A:$A,'Ocorrências 2022 (TODAS)'!CC:CC),XLOOKUP($A285,'[1]Ocorrências 2022 (USADAS TCC Mi'!$A:$A,'[1]Ocorrências 2022 (USADAS TCC Mi'!CC:CC))</f>
        <v/>
      </c>
      <c r="CH285" s="8" t="str">
        <f t="array" ref="CH285">IF($D285="erro",XLOOKUP($A285,'Ocorrências 2022 (TODAS)'!$A:$A,'Ocorrências 2022 (TODAS)'!CD:CD),XLOOKUP($A285,'[1]Ocorrências 2022 (USADAS TCC Mi'!$A:$A,'[1]Ocorrências 2022 (USADAS TCC Mi'!CD:CD))</f>
        <v>Sim</v>
      </c>
      <c r="CI285" s="8" t="str">
        <f t="array" ref="CI285">IF($D285="erro",XLOOKUP($A285,'Ocorrências 2022 (TODAS)'!$A:$A,'Ocorrências 2022 (TODAS)'!CE:CE),XLOOKUP($A285,'[1]Ocorrências 2022 (USADAS TCC Mi'!$A:$A,'[1]Ocorrências 2022 (USADAS TCC Mi'!CE:CE))</f>
        <v>Sim</v>
      </c>
      <c r="CJ285" s="8" t="str">
        <f t="array" ref="CJ285">IF($D285="erro",XLOOKUP($A285,'Ocorrências 2022 (TODAS)'!$A:$A,'Ocorrências 2022 (TODAS)'!CF:CF),XLOOKUP($A285,'[1]Ocorrências 2022 (USADAS TCC Mi'!$A:$A,'[1]Ocorrências 2022 (USADAS TCC Mi'!CF:CF))</f>
        <v>35206/2022</v>
      </c>
      <c r="CK285" s="8">
        <f t="array" ref="CK285">IF($D285="erro",XLOOKUP($A285,'Ocorrências 2022 (TODAS)'!$A:$A,'Ocorrências 2022 (TODAS)'!CG:CG),XLOOKUP($A285,'[1]Ocorrências 2022 (USADAS TCC Mi'!$A:$A,'[1]Ocorrências 2022 (USADAS TCC Mi'!CG:CG))</f>
        <v>175</v>
      </c>
      <c r="CL285" s="163">
        <f t="array" ref="CL285">IF($D285="erro",XLOOKUP($A285,'Ocorrências 2022 (TODAS)'!$A:$A,'Ocorrências 2022 (TODAS)'!CH:CH),XLOOKUP($A285,'[1]Ocorrências 2022 (USADAS TCC Mi'!$A:$A,'[1]Ocorrências 2022 (USADAS TCC Mi'!CH:CH))</f>
        <v>54</v>
      </c>
      <c r="CM285" s="8" t="str">
        <f t="array" ref="CM285">IF($D285="erro",XLOOKUP($A285,'Ocorrências 2022 (TODAS)'!$A:$A,'Ocorrências 2022 (TODAS)'!CI:CI),XLOOKUP($A285,'[1]Ocorrências 2022 (USADAS TCC Mi'!$A:$A,'[1]Ocorrências 2022 (USADAS TCC Mi'!CI:CI))</f>
        <v>NA</v>
      </c>
      <c r="CN285" s="8" t="str">
        <f t="array" ref="CN285">IF($D285="erro",XLOOKUP($A285,'Ocorrências 2022 (TODAS)'!$A:$A,'Ocorrências 2022 (TODAS)'!CJ:CJ),XLOOKUP($A285,'[1]Ocorrências 2022 (USADAS TCC Mi'!$A:$A,'[1]Ocorrências 2022 (USADAS TCC Mi'!CJ:CJ))</f>
        <v/>
      </c>
      <c r="CO285" s="8" t="str">
        <f t="array" ref="CO285">IF($D285="erro",XLOOKUP($A285,'Ocorrências 2022 (TODAS)'!$A:$A,'Ocorrências 2022 (TODAS)'!CK:CK),XLOOKUP($A285,'[1]Ocorrências 2022 (USADAS TCC Mi'!$A:$A,'[1]Ocorrências 2022 (USADAS TCC Mi'!CK:CK))</f>
        <v/>
      </c>
      <c r="CP285" s="8" t="str">
        <f t="array" ref="CP285">IF($D285="erro",XLOOKUP($A285,'Ocorrências 2022 (TODAS)'!$A:$A,'Ocorrências 2022 (TODAS)'!CL:CL),XLOOKUP($A285,'[1]Ocorrências 2022 (USADAS TCC Mi'!$A:$A,'[1]Ocorrências 2022 (USADAS TCC Mi'!CL:CL))</f>
        <v>Prejudicado/sem elementos</v>
      </c>
      <c r="CQ285" s="8" t="str">
        <f t="array" ref="CQ285">IF($D285="erro",XLOOKUP($A285,'Ocorrências 2022 (TODAS)'!$A:$A,'Ocorrências 2022 (TODAS)'!CM:CM),XLOOKUP($A285,'[1]Ocorrências 2022 (USADAS TCC Mi'!$A:$A,'[1]Ocorrências 2022 (USADAS TCC Mi'!CM:CM))</f>
        <v>Sim</v>
      </c>
      <c r="CR285" s="8" t="str">
        <f t="array" ref="CR285">IF($D285="erro",XLOOKUP($A285,'Ocorrências 2022 (TODAS)'!$A:$A,'Ocorrências 2022 (TODAS)'!CN:CN),XLOOKUP($A285,'[1]Ocorrências 2022 (USADAS TCC Mi'!$A:$A,'[1]Ocorrências 2022 (USADAS TCC Mi'!CN:CN))</f>
        <v>Não</v>
      </c>
      <c r="CS285" s="8" t="str">
        <f t="array" ref="CS285">IF($D285="erro",XLOOKUP($A285,'Ocorrências 2022 (TODAS)'!$A:$A,'Ocorrências 2022 (TODAS)'!CO:CO),XLOOKUP($A285,'[1]Ocorrências 2022 (USADAS TCC Mi'!$A:$A,'[1]Ocorrências 2022 (USADAS TCC Mi'!CO:CO))</f>
        <v/>
      </c>
      <c r="CT285" s="8" t="str">
        <f t="array" ref="CT285">IF($D285="erro",XLOOKUP($A285,'Ocorrências 2022 (TODAS)'!$A:$A,'Ocorrências 2022 (TODAS)'!CP:CP),XLOOKUP($A285,'[1]Ocorrências 2022 (USADAS TCC Mi'!$A:$A,'[1]Ocorrências 2022 (USADAS TCC Mi'!CP:CP))</f>
        <v>Não</v>
      </c>
      <c r="CU285" s="8" t="str">
        <f t="array" ref="CU285">IF($D285="erro",XLOOKUP($A285,'Ocorrências 2022 (TODAS)'!$A:$A,'Ocorrências 2022 (TODAS)'!CQ:CQ),XLOOKUP($A285,'[1]Ocorrências 2022 (USADAS TCC Mi'!$A:$A,'[1]Ocorrências 2022 (USADAS TCC Mi'!CQ:CQ))</f>
        <v/>
      </c>
      <c r="CV285" s="8" t="str">
        <f t="array" ref="CV285">IF($D285="erro",XLOOKUP($A285,'Ocorrências 2022 (TODAS)'!$A:$A,'Ocorrências 2022 (TODAS)'!CR:CR),XLOOKUP($A285,'[1]Ocorrências 2022 (USADAS TCC Mi'!$A:$A,'[1]Ocorrências 2022 (USADAS TCC Mi'!CR:CR))</f>
        <v/>
      </c>
      <c r="CW285" s="8" t="str">
        <f t="array" ref="CW285">IF($D285="erro",XLOOKUP($A285,'Ocorrências 2022 (TODAS)'!$A:$A,'Ocorrências 2022 (TODAS)'!CS:CS),XLOOKUP($A285,'[1]Ocorrências 2022 (USADAS TCC Mi'!$A:$A,'[1]Ocorrências 2022 (USADAS TCC Mi'!CS:CS))</f>
        <v>Não</v>
      </c>
      <c r="CX285" s="8" t="str">
        <f t="array" ref="CX285">IF($D285="erro",XLOOKUP($A285,'Ocorrências 2022 (TODAS)'!$A:$A,'Ocorrências 2022 (TODAS)'!CT:CT),XLOOKUP($A285,'[1]Ocorrências 2022 (USADAS TCC Mi'!$A:$A,'[1]Ocorrências 2022 (USADAS TCC Mi'!CT:CT))</f>
        <v/>
      </c>
      <c r="CY285" s="8" t="str">
        <f t="array" ref="CY285">IF($D285="erro",XLOOKUP($A285,'Ocorrências 2022 (TODAS)'!$A:$A,'Ocorrências 2022 (TODAS)'!CU:CU),XLOOKUP($A285,'[1]Ocorrências 2022 (USADAS TCC Mi'!$A:$A,'[1]Ocorrências 2022 (USADAS TCC Mi'!CU:CU))</f>
        <v/>
      </c>
      <c r="CZ285" s="8" t="str">
        <f t="array" ref="CZ285">IF($D285="erro",XLOOKUP($A285,'Ocorrências 2022 (TODAS)'!$A:$A,'Ocorrências 2022 (TODAS)'!CV:CV),XLOOKUP($A285,'[1]Ocorrências 2022 (USADAS TCC Mi'!$A:$A,'[1]Ocorrências 2022 (USADAS TCC Mi'!CV:CV))</f>
        <v/>
      </c>
      <c r="DA285" s="8" t="str">
        <f t="array" ref="DA285">IF($D285="erro",XLOOKUP($A285,'Ocorrências 2022 (TODAS)'!$A:$A,'Ocorrências 2022 (TODAS)'!CW:CW),XLOOKUP($A285,'[1]Ocorrências 2022 (USADAS TCC Mi'!$A:$A,'[1]Ocorrências 2022 (USADAS TCC Mi'!CW:CW))</f>
        <v/>
      </c>
      <c r="DB285" s="8" t="str">
        <f t="array" ref="DB285">IF($D285="erro",XLOOKUP($A285,'Ocorrências 2022 (TODAS)'!$A:$A,'Ocorrências 2022 (TODAS)'!CX:CX),XLOOKUP($A285,'[1]Ocorrências 2022 (USADAS TCC Mi'!$A:$A,'[1]Ocorrências 2022 (USADAS TCC Mi'!CX:CX))</f>
        <v/>
      </c>
      <c r="DC285" s="8" t="str">
        <f t="array" ref="DC285">IF($D285="erro",XLOOKUP($A285,'Ocorrências 2022 (TODAS)'!$A:$A,'Ocorrências 2022 (TODAS)'!CY:CY),XLOOKUP($A285,'[1]Ocorrências 2022 (USADAS TCC Mi'!$A:$A,'[1]Ocorrências 2022 (USADAS TCC Mi'!CY:CY))</f>
        <v/>
      </c>
      <c r="DD285" s="8" t="str">
        <f t="array" ref="DD285">IF($D285="erro",XLOOKUP($A285,'Ocorrências 2022 (TODAS)'!$A:$A,'Ocorrências 2022 (TODAS)'!CZ:CZ),XLOOKUP($A285,'[1]Ocorrências 2022 (USADAS TCC Mi'!$A:$A,'[1]Ocorrências 2022 (USADAS TCC Mi'!CZ:CZ))</f>
        <v/>
      </c>
      <c r="DE285" s="8" t="str">
        <f t="array" ref="DE285">IF($D285="erro",XLOOKUP($A285,'Ocorrências 2022 (TODAS)'!$A:$A,'Ocorrências 2022 (TODAS)'!DA:DA),XLOOKUP($A285,'[1]Ocorrências 2022 (USADAS TCC Mi'!$A:$A,'[1]Ocorrências 2022 (USADAS TCC Mi'!DA:DA))</f>
        <v/>
      </c>
      <c r="DF285" s="8" t="str">
        <f t="array" ref="DF285">IF($D285="erro",XLOOKUP($A285,'Ocorrências 2022 (TODAS)'!$A:$A,'Ocorrências 2022 (TODAS)'!DB:DB),XLOOKUP($A285,'[1]Ocorrências 2022 (USADAS TCC Mi'!$A:$A,'[1]Ocorrências 2022 (USADAS TCC Mi'!DB:DB))</f>
        <v/>
      </c>
      <c r="DG285" s="8" t="str">
        <f t="array" ref="DG285">IF($D285="erro",XLOOKUP($A285,'Ocorrências 2022 (TODAS)'!$A:$A,'Ocorrências 2022 (TODAS)'!DC:DC),XLOOKUP($A285,'[1]Ocorrências 2022 (USADAS TCC Mi'!$A:$A,'[1]Ocorrências 2022 (USADAS TCC Mi'!DC:DC))</f>
        <v>#REF!</v>
      </c>
    </row>
    <row r="286" ht="15.75" customHeight="1">
      <c r="A286" s="127">
        <v>4878.0</v>
      </c>
      <c r="D286" s="8" t="str">
        <f t="shared" si="1"/>
        <v>Erro</v>
      </c>
      <c r="F286" s="8">
        <f t="array" ref="F286">IF($D286="erro",XLOOKUP($A286,'Ocorrências 2022 (TODAS)'!$A:$A,'Ocorrências 2022 (TODAS)'!B:B),XLOOKUP($A286,'[1]Ocorrências 2022 (USADAS TCC Mi'!$A:$A,'[1]Ocorrências 2022 (USADAS TCC Mi'!B:B))</f>
        <v>17</v>
      </c>
      <c r="G286" s="8" t="str">
        <f t="array" ref="G286">IF($D286="erro",XLOOKUP($A286,'Ocorrências 2022 (TODAS)'!$A:$A,'Ocorrências 2022 (TODAS)'!C:C),XLOOKUP($A286,'[1]Ocorrências 2022 (USADAS TCC Mi'!$A:$A,'[1]Ocorrências 2022 (USADAS TCC Mi'!C:C))</f>
        <v>ROUBO A TRANSEUNTE (TENTADO)</v>
      </c>
      <c r="H286" s="8">
        <f t="array" ref="H286">IF($D286="erro",XLOOKUP($A286,'Ocorrências 2022 (TODAS)'!$A:$A,'Ocorrências 2022 (TODAS)'!D:D),XLOOKUP($A286,'[1]Ocorrências 2022 (USADAS TCC Mi'!$A:$A,'[1]Ocorrências 2022 (USADAS TCC Mi'!D:D))</f>
        <v>2022</v>
      </c>
      <c r="I286" s="8">
        <f t="array" ref="I286">IF($D286="erro",XLOOKUP($A286,'Ocorrências 2022 (TODAS)'!$A:$A,'Ocorrências 2022 (TODAS)'!E:E),XLOOKUP($A286,'[1]Ocorrências 2022 (USADAS TCC Mi'!$A:$A,'[1]Ocorrências 2022 (USADAS TCC Mi'!E:E))</f>
        <v>2022</v>
      </c>
      <c r="J286" s="8" t="str">
        <f t="array" ref="J286">IF($D286="erro",XLOOKUP($A286,'Ocorrências 2022 (TODAS)'!$A:$A,'Ocorrências 2022 (TODAS)'!F:F),XLOOKUP($A286,'[1]Ocorrências 2022 (USADAS TCC Mi'!$A:$A,'[1]Ocorrências 2022 (USADAS TCC Mi'!F:F))</f>
        <v>sim</v>
      </c>
      <c r="K286" s="8">
        <f t="array" ref="K286">IF($D286="erro",XLOOKUP($A286,'Ocorrências 2022 (TODAS)'!$A:$A,'Ocorrências 2022 (TODAS)'!G:G),XLOOKUP($A286,'[1]Ocorrências 2022 (USADAS TCC Mi'!$A:$A,'[1]Ocorrências 2022 (USADAS TCC Mi'!G:G))</f>
        <v>6</v>
      </c>
      <c r="L286" s="8" t="str">
        <f t="array" ref="L286">IF($D286="erro",XLOOKUP($A286,'Ocorrências 2022 (TODAS)'!$A:$A,'Ocorrências 2022 (TODAS)'!H:H),XLOOKUP($A286,'[1]Ocorrências 2022 (USADAS TCC Mi'!$A:$A,'[1]Ocorrências 2022 (USADAS TCC Mi'!H:H))</f>
        <v>Agosto</v>
      </c>
      <c r="M286" s="8" t="str">
        <f t="array" ref="M286">IF($D286="erro",XLOOKUP($A286,'Ocorrências 2022 (TODAS)'!$A:$A,'Ocorrências 2022 (TODAS)'!I:I),XLOOKUP($A286,'[1]Ocorrências 2022 (USADAS TCC Mi'!$A:$A,'[1]Ocorrências 2022 (USADAS TCC Mi'!I:I))</f>
        <v>Inverno</v>
      </c>
      <c r="N286" s="8" t="str">
        <f t="array" ref="N286">IF($D286="erro",XLOOKUP($A286,'Ocorrências 2022 (TODAS)'!$A:$A,'Ocorrências 2022 (TODAS)'!J:J),XLOOKUP($A286,'[1]Ocorrências 2022 (USADAS TCC Mi'!$A:$A,'[1]Ocorrências 2022 (USADAS TCC Mi'!J:J))</f>
        <v/>
      </c>
      <c r="O286" s="8">
        <f t="array" ref="O286">IF($D286="erro",XLOOKUP($A286,'Ocorrências 2022 (TODAS)'!$A:$A,'Ocorrências 2022 (TODAS)'!K:K),XLOOKUP($A286,'[1]Ocorrências 2022 (USADAS TCC Mi'!$A:$A,'[1]Ocorrências 2022 (USADAS TCC Mi'!K:K))</f>
        <v>5</v>
      </c>
      <c r="P286" s="8" t="str">
        <f t="array" ref="P286">IF($D286="erro",XLOOKUP($A286,'Ocorrências 2022 (TODAS)'!$A:$A,'Ocorrências 2022 (TODAS)'!L:L),XLOOKUP($A286,'[1]Ocorrências 2022 (USADAS TCC Mi'!$A:$A,'[1]Ocorrências 2022 (USADAS TCC Mi'!L:L))</f>
        <v/>
      </c>
      <c r="Q286" s="8">
        <f t="array" ref="Q286">IF($D286="erro",XLOOKUP($A286,'Ocorrências 2022 (TODAS)'!$A:$A,'Ocorrências 2022 (TODAS)'!M:M),XLOOKUP($A286,'[1]Ocorrências 2022 (USADAS TCC Mi'!$A:$A,'[1]Ocorrências 2022 (USADAS TCC Mi'!M:M))</f>
        <v>1</v>
      </c>
      <c r="R286" s="8" t="str">
        <f t="array" ref="R286">IF($D286="erro",XLOOKUP($A286,'Ocorrências 2022 (TODAS)'!$A:$A,'Ocorrências 2022 (TODAS)'!N:N),XLOOKUP($A286,'[1]Ocorrências 2022 (USADAS TCC Mi'!$A:$A,'[1]Ocorrências 2022 (USADAS TCC Mi'!N:N))</f>
        <v/>
      </c>
      <c r="S286" s="8" t="str">
        <f t="array" ref="S286">IF($D286="erro",XLOOKUP($A286,'Ocorrências 2022 (TODAS)'!$A:$A,'Ocorrências 2022 (TODAS)'!O:O),XLOOKUP($A286,'[1]Ocorrências 2022 (USADAS TCC Mi'!$A:$A,'[1]Ocorrências 2022 (USADAS TCC Mi'!O:O))</f>
        <v/>
      </c>
      <c r="T286" s="8" t="str">
        <f t="array" ref="T286">IF($D286="erro",XLOOKUP($A286,'Ocorrências 2022 (TODAS)'!$A:$A,'Ocorrências 2022 (TODAS)'!P:P),XLOOKUP($A286,'[1]Ocorrências 2022 (USADAS TCC Mi'!$A:$A,'[1]Ocorrências 2022 (USADAS TCC Mi'!P:P))</f>
        <v>Sábado</v>
      </c>
      <c r="U286" s="8" t="str">
        <f t="array" ref="U286">IF($D286="erro",XLOOKUP($A286,'Ocorrências 2022 (TODAS)'!$A:$A,'Ocorrências 2022 (TODAS)'!Q:Q),XLOOKUP($A286,'[1]Ocorrências 2022 (USADAS TCC Mi'!$A:$A,'[1]Ocorrências 2022 (USADAS TCC Mi'!Q:Q))</f>
        <v>Final de semana</v>
      </c>
      <c r="V286" s="8" t="str">
        <f t="array" ref="V286">IF($D286="erro",XLOOKUP($A286,'Ocorrências 2022 (TODAS)'!$A:$A,'Ocorrências 2022 (TODAS)'!R:R),XLOOKUP($A286,'[1]Ocorrências 2022 (USADAS TCC Mi'!$A:$A,'[1]Ocorrências 2022 (USADAS TCC Mi'!R:R))</f>
        <v>Madrugada</v>
      </c>
      <c r="W286" s="8" t="str">
        <f t="array" ref="W286">IF($D286="erro",XLOOKUP($A286,'Ocorrências 2022 (TODAS)'!$A:$A,'Ocorrências 2022 (TODAS)'!S:S),XLOOKUP($A286,'[1]Ocorrências 2022 (USADAS TCC Mi'!$A:$A,'[1]Ocorrências 2022 (USADAS TCC Mi'!S:S))</f>
        <v/>
      </c>
      <c r="X286" s="8" t="str">
        <f t="array" ref="X286">IF($D286="erro",XLOOKUP($A286,'Ocorrências 2022 (TODAS)'!$A:$A,'Ocorrências 2022 (TODAS)'!T:T),XLOOKUP($A286,'[1]Ocorrências 2022 (USADAS TCC Mi'!$A:$A,'[1]Ocorrências 2022 (USADAS TCC Mi'!T:T))</f>
        <v>Início</v>
      </c>
      <c r="Y286" s="8" t="str">
        <f t="array" ref="Y286">IF($D286="erro",XLOOKUP($A286,'Ocorrências 2022 (TODAS)'!$A:$A,'Ocorrências 2022 (TODAS)'!U:U),XLOOKUP($A286,'[1]Ocorrências 2022 (USADAS TCC Mi'!$A:$A,'[1]Ocorrências 2022 (USADAS TCC Mi'!U:U))</f>
        <v>SETOR E NORTE QNE 22 LT 24, NOS FUNDOS DO COLÉGIO BRASIL CENTRAL</v>
      </c>
      <c r="Z286" s="162" t="str">
        <f t="array" ref="Z286">IF($D286="erro",XLOOKUP($A286,'Ocorrências 2022 (TODAS)'!$A:$A,'Ocorrências 2022 (TODAS)'!V:V),XLOOKUP($A286,'[1]Ocorrências 2022 (USADAS TCC Mi'!$A:$A,'[1]Ocorrências 2022 (USADAS TCC Mi'!V:V))</f>
        <v>-15.81191</v>
      </c>
      <c r="AA286" s="162" t="str">
        <f t="array" ref="AA286">IF($D286="erro",XLOOKUP($A286,'Ocorrências 2022 (TODAS)'!$A:$A,'Ocorrências 2022 (TODAS)'!W:W),XLOOKUP($A286,'[1]Ocorrências 2022 (USADAS TCC Mi'!$A:$A,'[1]Ocorrências 2022 (USADAS TCC Mi'!W:W))</f>
        <v>-48.06785</v>
      </c>
      <c r="AB286" s="8" t="str">
        <f t="array" ref="AB286">IF($D286="erro",XLOOKUP($A286,'Ocorrências 2022 (TODAS)'!$A:$A,'Ocorrências 2022 (TODAS)'!X:X),XLOOKUP($A286,'[1]Ocorrências 2022 (USADAS TCC Mi'!$A:$A,'[1]Ocorrências 2022 (USADAS TCC Mi'!X:X))</f>
        <v>Taguatinga </v>
      </c>
      <c r="AC286" s="8" t="str">
        <f t="array" ref="AC286">IF($D286="erro",XLOOKUP($A286,'Ocorrências 2022 (TODAS)'!$A:$A,'Ocorrências 2022 (TODAS)'!Y:Y),XLOOKUP($A286,'[1]Ocorrências 2022 (USADAS TCC Mi'!$A:$A,'[1]Ocorrências 2022 (USADAS TCC Mi'!Y:Y))</f>
        <v>Não</v>
      </c>
      <c r="AD286" s="8" t="str">
        <f t="array" ref="AD286">IF($D286="erro",XLOOKUP($A286,'Ocorrências 2022 (TODAS)'!$A:$A,'Ocorrências 2022 (TODAS)'!Z:Z),XLOOKUP($A286,'[1]Ocorrências 2022 (USADAS TCC Mi'!$A:$A,'[1]Ocorrências 2022 (USADAS TCC Mi'!Z:Z))</f>
        <v>Escola (proximidades)</v>
      </c>
      <c r="AE286" s="8" t="str">
        <f t="array" ref="AE286">IF($D286="erro",XLOOKUP($A286,'Ocorrências 2022 (TODAS)'!$A:$A,'Ocorrências 2022 (TODAS)'!AA:AA),XLOOKUP($A286,'[1]Ocorrências 2022 (USADAS TCC Mi'!$A:$A,'[1]Ocorrências 2022 (USADAS TCC Mi'!AA:AA))</f>
        <v/>
      </c>
      <c r="AF286" s="8" t="str">
        <f t="array" ref="AF286">IF($D286="erro",XLOOKUP($A286,'Ocorrências 2022 (TODAS)'!$A:$A,'Ocorrências 2022 (TODAS)'!AB:AB),XLOOKUP($A286,'[1]Ocorrências 2022 (USADAS TCC Mi'!$A:$A,'[1]Ocorrências 2022 (USADAS TCC Mi'!AB:AB))</f>
        <v/>
      </c>
      <c r="AG286" s="8">
        <f t="array" ref="AG286">IF($D286="erro",XLOOKUP($A286,'Ocorrências 2022 (TODAS)'!$A:$A,'Ocorrências 2022 (TODAS)'!AC:AC),XLOOKUP($A286,'[1]Ocorrências 2022 (USADAS TCC Mi'!$A:$A,'[1]Ocorrências 2022 (USADAS TCC Mi'!AC:AC))</f>
        <v>21</v>
      </c>
      <c r="AH286" s="8" t="str">
        <f t="array" ref="AH286">IF($D286="erro",XLOOKUP($A286,'Ocorrências 2022 (TODAS)'!$A:$A,'Ocorrências 2022 (TODAS)'!AD:AD),XLOOKUP($A286,'[1]Ocorrências 2022 (USADAS TCC Mi'!$A:$A,'[1]Ocorrências 2022 (USADAS TCC Mi'!AD:AD))</f>
        <v>Adulto</v>
      </c>
      <c r="AI286" s="8" t="str">
        <f t="array" ref="AI286">IF($D286="erro",XLOOKUP($A286,'Ocorrências 2022 (TODAS)'!$A:$A,'Ocorrências 2022 (TODAS)'!AE:AE),XLOOKUP($A286,'[1]Ocorrências 2022 (USADAS TCC Mi'!$A:$A,'[1]Ocorrências 2022 (USADAS TCC Mi'!AE:AE))</f>
        <v>Feminino</v>
      </c>
      <c r="AJ286" s="8" t="str">
        <f t="array" ref="AJ286">IF($D286="erro",XLOOKUP($A286,'Ocorrências 2022 (TODAS)'!$A:$A,'Ocorrências 2022 (TODAS)'!AF:AF),XLOOKUP($A286,'[1]Ocorrências 2022 (USADAS TCC Mi'!$A:$A,'[1]Ocorrências 2022 (USADAS TCC Mi'!AF:AF))</f>
        <v/>
      </c>
      <c r="AK286" s="8" t="str">
        <f t="array" ref="AK286">IF($D286="erro",XLOOKUP($A286,'Ocorrências 2022 (TODAS)'!$A:$A,'Ocorrências 2022 (TODAS)'!AG:AG),XLOOKUP($A286,'[1]Ocorrências 2022 (USADAS TCC Mi'!$A:$A,'[1]Ocorrências 2022 (USADAS TCC Mi'!AG:AG))</f>
        <v/>
      </c>
      <c r="AL286" s="8" t="str">
        <f t="array" ref="AL286">IF($D286="erro",XLOOKUP($A286,'Ocorrências 2022 (TODAS)'!$A:$A,'Ocorrências 2022 (TODAS)'!AH:AH),XLOOKUP($A286,'[1]Ocorrências 2022 (USADAS TCC Mi'!$A:$A,'[1]Ocorrências 2022 (USADAS TCC Mi'!AH:AH))</f>
        <v/>
      </c>
      <c r="AM286" s="8" t="str">
        <f t="array" ref="AM286">IF($D286="erro",XLOOKUP($A286,'Ocorrências 2022 (TODAS)'!$A:$A,'Ocorrências 2022 (TODAS)'!AI:AI),XLOOKUP($A286,'[1]Ocorrências 2022 (USADAS TCC Mi'!$A:$A,'[1]Ocorrências 2022 (USADAS TCC Mi'!AI:AI))</f>
        <v>QNG 29 CASA 33 - TAGUATINGA</v>
      </c>
      <c r="AN286" s="8" t="str">
        <f t="array" ref="AN286">IF($D286="erro",XLOOKUP($A286,'Ocorrências 2022 (TODAS)'!$A:$A,'Ocorrências 2022 (TODAS)'!AJ:AJ),XLOOKUP($A286,'[1]Ocorrências 2022 (USADAS TCC Mi'!$A:$A,'[1]Ocorrências 2022 (USADAS TCC Mi'!AJ:AJ))</f>
        <v>Desconhecida</v>
      </c>
      <c r="AO286" s="8" t="str">
        <f t="array" ref="AO286">IF($D286="erro",XLOOKUP($A286,'Ocorrências 2022 (TODAS)'!$A:$A,'Ocorrências 2022 (TODAS)'!AK:AK),XLOOKUP($A286,'[1]Ocorrências 2022 (USADAS TCC Mi'!$A:$A,'[1]Ocorrências 2022 (USADAS TCC Mi'!AK:AK))</f>
        <v/>
      </c>
      <c r="AP286" s="8" t="str">
        <f t="array" ref="AP286">IF($D286="erro",XLOOKUP($A286,'Ocorrências 2022 (TODAS)'!$A:$A,'Ocorrências 2022 (TODAS)'!AL:AL),XLOOKUP($A286,'[1]Ocorrências 2022 (USADAS TCC Mi'!$A:$A,'[1]Ocorrências 2022 (USADAS TCC Mi'!AL:AL))</f>
        <v>26 - 37</v>
      </c>
      <c r="AQ286" s="8" t="str">
        <f t="array" ref="AQ286">IF($D286="erro",XLOOKUP($A286,'Ocorrências 2022 (TODAS)'!$A:$A,'Ocorrências 2022 (TODAS)'!AM:AM),XLOOKUP($A286,'[1]Ocorrências 2022 (USADAS TCC Mi'!$A:$A,'[1]Ocorrências 2022 (USADAS TCC Mi'!AM:AM))</f>
        <v>Adulto</v>
      </c>
      <c r="AR286" s="8" t="str">
        <f t="array" ref="AR286">IF($D286="erro",XLOOKUP($A286,'Ocorrências 2022 (TODAS)'!$A:$A,'Ocorrências 2022 (TODAS)'!AN:AN),XLOOKUP($A286,'[1]Ocorrências 2022 (USADAS TCC Mi'!$A:$A,'[1]Ocorrências 2022 (USADAS TCC Mi'!AN:AN))</f>
        <v>Masculino</v>
      </c>
      <c r="AS286" s="8" t="str">
        <f t="array" ref="AS286">IF($D286="erro",XLOOKUP($A286,'Ocorrências 2022 (TODAS)'!$A:$A,'Ocorrências 2022 (TODAS)'!AO:AO),XLOOKUP($A286,'[1]Ocorrências 2022 (USADAS TCC Mi'!$A:$A,'[1]Ocorrências 2022 (USADAS TCC Mi'!AO:AO))</f>
        <v/>
      </c>
      <c r="AT286" s="8" t="str">
        <f t="array" ref="AT286">IF($D286="erro",XLOOKUP($A286,'Ocorrências 2022 (TODAS)'!$A:$A,'Ocorrências 2022 (TODAS)'!AP:AP),XLOOKUP($A286,'[1]Ocorrências 2022 (USADAS TCC Mi'!$A:$A,'[1]Ocorrências 2022 (USADAS TCC Mi'!AP:AP))</f>
        <v/>
      </c>
      <c r="AU286" s="8" t="str">
        <f t="array" ref="AU286">IF($D286="erro",XLOOKUP($A286,'Ocorrências 2022 (TODAS)'!$A:$A,'Ocorrências 2022 (TODAS)'!AQ:AQ),XLOOKUP($A286,'[1]Ocorrências 2022 (USADAS TCC Mi'!$A:$A,'[1]Ocorrências 2022 (USADAS TCC Mi'!AQ:AQ))</f>
        <v/>
      </c>
      <c r="AV286" s="8" t="str">
        <f t="array" ref="AV286">IF($D286="erro",XLOOKUP($A286,'Ocorrências 2022 (TODAS)'!$A:$A,'Ocorrências 2022 (TODAS)'!AR:AR),XLOOKUP($A286,'[1]Ocorrências 2022 (USADAS TCC Mi'!$A:$A,'[1]Ocorrências 2022 (USADAS TCC Mi'!AR:AR))</f>
        <v/>
      </c>
      <c r="AW286" s="8" t="str">
        <f t="array" ref="AW286">IF($D286="erro",XLOOKUP($A286,'Ocorrências 2022 (TODAS)'!$A:$A,'Ocorrências 2022 (TODAS)'!AS:AS),XLOOKUP($A286,'[1]Ocorrências 2022 (USADAS TCC Mi'!$A:$A,'[1]Ocorrências 2022 (USADAS TCC Mi'!AS:AS))</f>
        <v/>
      </c>
      <c r="AX286" s="8" t="str">
        <f t="array" ref="AX286">IF($D286="erro",XLOOKUP($A286,'Ocorrências 2022 (TODAS)'!$A:$A,'Ocorrências 2022 (TODAS)'!AT:AT),XLOOKUP($A286,'[1]Ocorrências 2022 (USADAS TCC Mi'!$A:$A,'[1]Ocorrências 2022 (USADAS TCC Mi'!AT:AT))</f>
        <v/>
      </c>
      <c r="AY286" s="8" t="str">
        <f t="array" ref="AY286">IF($D286="erro",XLOOKUP($A286,'Ocorrências 2022 (TODAS)'!$A:$A,'Ocorrências 2022 (TODAS)'!AU:AU),XLOOKUP($A286,'[1]Ocorrências 2022 (USADAS TCC Mi'!$A:$A,'[1]Ocorrências 2022 (USADAS TCC Mi'!AU:AU))</f>
        <v>PARDO</v>
      </c>
      <c r="AZ286" s="8" t="str">
        <f t="array" ref="AZ286">IF($D286="erro",XLOOKUP($A286,'Ocorrências 2022 (TODAS)'!$A:$A,'Ocorrências 2022 (TODAS)'!AV:AV),XLOOKUP($A286,'[1]Ocorrências 2022 (USADAS TCC Mi'!$A:$A,'[1]Ocorrências 2022 (USADAS TCC Mi'!AV:AV))</f>
        <v>MAGRO</v>
      </c>
      <c r="BA286" s="8" t="str">
        <f t="array" ref="BA286">IF($D286="erro",XLOOKUP($A286,'Ocorrências 2022 (TODAS)'!$A:$A,'Ocorrências 2022 (TODAS)'!AW:AW),XLOOKUP($A286,'[1]Ocorrências 2022 (USADAS TCC Mi'!$A:$A,'[1]Ocorrências 2022 (USADAS TCC Mi'!AW:AW))</f>
        <v>1,71 a 1,80</v>
      </c>
      <c r="BB286" s="8" t="str">
        <f t="array" ref="BB286">IF($D286="erro",XLOOKUP($A286,'Ocorrências 2022 (TODAS)'!$A:$A,'Ocorrências 2022 (TODAS)'!AX:AX),XLOOKUP($A286,'[1]Ocorrências 2022 (USADAS TCC Mi'!$A:$A,'[1]Ocorrências 2022 (USADAS TCC Mi'!AX:AX))</f>
        <v>boné vermelho, com um desenho aparentava de um diamante branco na frente do boné, blusa de frio preta com símbolo de time (acredita ser do Corinthians), calça azul com listras brancas (tipo da adidas); chinelo havaianas</v>
      </c>
      <c r="BC286" s="8" t="str">
        <f t="array" ref="BC286">IF($D286="erro",XLOOKUP($A286,'Ocorrências 2022 (TODAS)'!$A:$A,'Ocorrências 2022 (TODAS)'!AY:AY),XLOOKUP($A286,'[1]Ocorrências 2022 (USADAS TCC Mi'!$A:$A,'[1]Ocorrências 2022 (USADAS TCC Mi'!AY:AY))</f>
        <v>cavanhaque</v>
      </c>
      <c r="BD286" s="8" t="str">
        <f t="array" ref="BD286">IF($D286="erro",XLOOKUP($A286,'Ocorrências 2022 (TODAS)'!$A:$A,'Ocorrências 2022 (TODAS)'!AZ:AZ),XLOOKUP($A286,'[1]Ocorrências 2022 (USADAS TCC Mi'!$A:$A,'[1]Ocorrências 2022 (USADAS TCC Mi'!AZ:AZ))</f>
        <v>Não</v>
      </c>
      <c r="BE286" s="8" t="str">
        <f t="array" ref="BE286">IF($D286="erro",XLOOKUP($A286,'Ocorrências 2022 (TODAS)'!$A:$A,'Ocorrências 2022 (TODAS)'!BA:BA),XLOOKUP($A286,'[1]Ocorrências 2022 (USADAS TCC Mi'!$A:$A,'[1]Ocorrências 2022 (USADAS TCC Mi'!BA:BA))</f>
        <v/>
      </c>
      <c r="BF286" s="8" t="str">
        <f t="array" ref="BF286">IF($D286="erro",XLOOKUP($A286,'Ocorrências 2022 (TODAS)'!$A:$A,'Ocorrências 2022 (TODAS)'!BB:BB),XLOOKUP($A286,'[1]Ocorrências 2022 (USADAS TCC Mi'!$A:$A,'[1]Ocorrências 2022 (USADAS TCC Mi'!BB:BB))</f>
        <v/>
      </c>
      <c r="BG286" s="8" t="str">
        <f t="array" ref="BG286">IF($D286="erro",XLOOKUP($A286,'Ocorrências 2022 (TODAS)'!$A:$A,'Ocorrências 2022 (TODAS)'!BC:BC),XLOOKUP($A286,'[1]Ocorrências 2022 (USADAS TCC Mi'!$A:$A,'[1]Ocorrências 2022 (USADAS TCC Mi'!BC:BC))</f>
        <v/>
      </c>
      <c r="BH286" s="8" t="str">
        <f t="array" ref="BH286">IF($D286="erro",XLOOKUP($A286,'Ocorrências 2022 (TODAS)'!$A:$A,'Ocorrências 2022 (TODAS)'!BD:BD),XLOOKUP($A286,'[1]Ocorrências 2022 (USADAS TCC Mi'!$A:$A,'[1]Ocorrências 2022 (USADAS TCC Mi'!BD:BD))</f>
        <v>Sim</v>
      </c>
      <c r="BI286" s="8" t="str">
        <f t="array" ref="BI286">IF($D286="erro",XLOOKUP($A286,'Ocorrências 2022 (TODAS)'!$A:$A,'Ocorrências 2022 (TODAS)'!BE:BE),XLOOKUP($A286,'[1]Ocorrências 2022 (USADAS TCC Mi'!$A:$A,'[1]Ocorrências 2022 (USADAS TCC Mi'!BE:BE))</f>
        <v>Ameaça</v>
      </c>
      <c r="BJ286" s="8" t="str">
        <f t="array" ref="BJ286">IF($D286="erro",XLOOKUP($A286,'Ocorrências 2022 (TODAS)'!$A:$A,'Ocorrências 2022 (TODAS)'!BF:BF),XLOOKUP($A286,'[1]Ocorrências 2022 (USADAS TCC Mi'!$A:$A,'[1]Ocorrências 2022 (USADAS TCC Mi'!BF:BF))</f>
        <v>Arma branca</v>
      </c>
      <c r="BK286" s="8" t="str">
        <f t="array" ref="BK286">IF($D286="erro",XLOOKUP($A286,'Ocorrências 2022 (TODAS)'!$A:$A,'Ocorrências 2022 (TODAS)'!BG:BG),XLOOKUP($A286,'[1]Ocorrências 2022 (USADAS TCC Mi'!$A:$A,'[1]Ocorrências 2022 (USADAS TCC Mi'!BG:BG))</f>
        <v>Canivete</v>
      </c>
      <c r="BL286" s="8" t="str">
        <f t="array" ref="BL286">IF($D286="erro",XLOOKUP($A286,'Ocorrências 2022 (TODAS)'!$A:$A,'Ocorrências 2022 (TODAS)'!BH:BH),XLOOKUP($A286,'[1]Ocorrências 2022 (USADAS TCC Mi'!$A:$A,'[1]Ocorrências 2022 (USADAS TCC Mi'!BH:BH))</f>
        <v>Sim</v>
      </c>
      <c r="BM286" s="8" t="str">
        <f t="array" ref="BM286">IF($D286="erro",XLOOKUP($A286,'Ocorrências 2022 (TODAS)'!$A:$A,'Ocorrências 2022 (TODAS)'!BI:BI),XLOOKUP($A286,'[1]Ocorrências 2022 (USADAS TCC Mi'!$A:$A,'[1]Ocorrências 2022 (USADAS TCC Mi'!BI:BI))</f>
        <v>Sexo oral</v>
      </c>
      <c r="BN286" s="8" t="str">
        <f t="array" ref="BN286">IF($D286="erro",XLOOKUP($A286,'Ocorrências 2022 (TODAS)'!$A:$A,'Ocorrências 2022 (TODAS)'!BJ:BJ),XLOOKUP($A286,'[1]Ocorrências 2022 (USADAS TCC Mi'!$A:$A,'[1]Ocorrências 2022 (USADAS TCC Mi'!BJ:BJ))</f>
        <v>Não</v>
      </c>
      <c r="BO286" s="8" t="str">
        <f t="array" ref="BO286">IF($D286="erro",XLOOKUP($A286,'Ocorrências 2022 (TODAS)'!$A:$A,'Ocorrências 2022 (TODAS)'!BK:BK),XLOOKUP($A286,'[1]Ocorrências 2022 (USADAS TCC Mi'!$A:$A,'[1]Ocorrências 2022 (USADAS TCC Mi'!BK:BK))</f>
        <v>Não</v>
      </c>
      <c r="BP286" s="8" t="str">
        <f t="array" ref="BP286">IF($D286="erro",XLOOKUP($A286,'Ocorrências 2022 (TODAS)'!$A:$A,'Ocorrências 2022 (TODAS)'!BL:BL),XLOOKUP($A286,'[1]Ocorrências 2022 (USADAS TCC Mi'!$A:$A,'[1]Ocorrências 2022 (USADAS TCC Mi'!BL:BL))</f>
        <v/>
      </c>
      <c r="BQ286" s="8" t="str">
        <f t="array" ref="BQ286">IF($D286="erro",XLOOKUP($A286,'Ocorrências 2022 (TODAS)'!$A:$A,'Ocorrências 2022 (TODAS)'!BM:BM),XLOOKUP($A286,'[1]Ocorrências 2022 (USADAS TCC Mi'!$A:$A,'[1]Ocorrências 2022 (USADAS TCC Mi'!BM:BM))</f>
        <v/>
      </c>
      <c r="BR286" s="8" t="str">
        <f t="array" ref="BR286">IF($D286="erro",XLOOKUP($A286,'Ocorrências 2022 (TODAS)'!$A:$A,'Ocorrências 2022 (TODAS)'!BN:BN),XLOOKUP($A286,'[1]Ocorrências 2022 (USADAS TCC Mi'!$A:$A,'[1]Ocorrências 2022 (USADAS TCC Mi'!BN:BN))</f>
        <v/>
      </c>
      <c r="BS286" s="8" t="str">
        <f t="array" ref="BS286">IF($D286="erro",XLOOKUP($A286,'Ocorrências 2022 (TODAS)'!$A:$A,'Ocorrências 2022 (TODAS)'!BO:BO),XLOOKUP($A286,'[1]Ocorrências 2022 (USADAS TCC Mi'!$A:$A,'[1]Ocorrências 2022 (USADAS TCC Mi'!BO:BO))</f>
        <v>Sim</v>
      </c>
      <c r="BT286" s="8" t="str">
        <f t="array" ref="BT286">IF($D286="erro",XLOOKUP($A286,'Ocorrências 2022 (TODAS)'!$A:$A,'Ocorrências 2022 (TODAS)'!BP:BP),XLOOKUP($A286,'[1]Ocorrências 2022 (USADAS TCC Mi'!$A:$A,'[1]Ocorrências 2022 (USADAS TCC Mi'!BP:BP))</f>
        <v>NI</v>
      </c>
      <c r="BU286" s="8" t="str">
        <f t="array" ref="BU286">IF($D286="erro",XLOOKUP($A286,'Ocorrências 2022 (TODAS)'!$A:$A,'Ocorrências 2022 (TODAS)'!BQ:BQ),XLOOKUP($A286,'[1]Ocorrências 2022 (USADAS TCC Mi'!$A:$A,'[1]Ocorrências 2022 (USADAS TCC Mi'!BQ:BQ))</f>
        <v/>
      </c>
      <c r="BV286" s="8" t="str">
        <f t="array" ref="BV286">IF($D286="erro",XLOOKUP($A286,'Ocorrências 2022 (TODAS)'!$A:$A,'Ocorrências 2022 (TODAS)'!BR:BR),XLOOKUP($A286,'[1]Ocorrências 2022 (USADAS TCC Mi'!$A:$A,'[1]Ocorrências 2022 (USADAS TCC Mi'!BR:BR))</f>
        <v/>
      </c>
      <c r="BW286" s="8" t="str">
        <f t="array" ref="BW286">IF($D286="erro",XLOOKUP($A286,'Ocorrências 2022 (TODAS)'!$A:$A,'Ocorrências 2022 (TODAS)'!BS:BS),XLOOKUP($A286,'[1]Ocorrências 2022 (USADAS TCC Mi'!$A:$A,'[1]Ocorrências 2022 (USADAS TCC Mi'!BS:BS))</f>
        <v>Sim</v>
      </c>
      <c r="BX286" s="8" t="str">
        <f t="array" ref="BX286">IF($D286="erro",XLOOKUP($A286,'Ocorrências 2022 (TODAS)'!$A:$A,'Ocorrências 2022 (TODAS)'!BT:BT),XLOOKUP($A286,'[1]Ocorrências 2022 (USADAS TCC Mi'!$A:$A,'[1]Ocorrências 2022 (USADAS TCC Mi'!BT:BT))</f>
        <v>Sim</v>
      </c>
      <c r="BY286" s="8" t="str">
        <f t="array" ref="BY286">IF($D286="erro",XLOOKUP($A286,'Ocorrências 2022 (TODAS)'!$A:$A,'Ocorrências 2022 (TODAS)'!BU:BU),XLOOKUP($A286,'[1]Ocorrências 2022 (USADAS TCC Mi'!$A:$A,'[1]Ocorrências 2022 (USADAS TCC Mi'!BU:BU))</f>
        <v>Consumado</v>
      </c>
      <c r="BZ286" s="8" t="str">
        <f t="array" ref="BZ286">IF($D286="erro",XLOOKUP($A286,'Ocorrências 2022 (TODAS)'!$A:$A,'Ocorrências 2022 (TODAS)'!BV:BV),XLOOKUP($A286,'[1]Ocorrências 2022 (USADAS TCC Mi'!$A:$A,'[1]Ocorrências 2022 (USADAS TCC Mi'!BV:BV))</f>
        <v/>
      </c>
      <c r="CA286" s="8" t="str">
        <f t="array" ref="CA286">IF($D286="erro",XLOOKUP($A286,'Ocorrências 2022 (TODAS)'!$A:$A,'Ocorrências 2022 (TODAS)'!BW:BW),XLOOKUP($A286,'[1]Ocorrências 2022 (USADAS TCC Mi'!$A:$A,'[1]Ocorrências 2022 (USADAS TCC Mi'!BW:BW))</f>
        <v>Não</v>
      </c>
      <c r="CB286" s="8" t="str">
        <f t="array" ref="CB286">IF($D286="erro",XLOOKUP($A286,'Ocorrências 2022 (TODAS)'!$A:$A,'Ocorrências 2022 (TODAS)'!BX:BX),XLOOKUP($A286,'[1]Ocorrências 2022 (USADAS TCC Mi'!$A:$A,'[1]Ocorrências 2022 (USADAS TCC Mi'!BX:BX))</f>
        <v/>
      </c>
      <c r="CC286" s="8" t="str">
        <f t="array" ref="CC286">IF($D286="erro",XLOOKUP($A286,'Ocorrências 2022 (TODAS)'!$A:$A,'Ocorrências 2022 (TODAS)'!BY:BY),XLOOKUP($A286,'[1]Ocorrências 2022 (USADAS TCC Mi'!$A:$A,'[1]Ocorrências 2022 (USADAS TCC Mi'!BY:BY))</f>
        <v>Sim</v>
      </c>
      <c r="CD286" s="8" t="str">
        <f t="array" ref="CD286">IF($D286="erro",XLOOKUP($A286,'Ocorrências 2022 (TODAS)'!$A:$A,'Ocorrências 2022 (TODAS)'!BZ:BZ),XLOOKUP($A286,'[1]Ocorrências 2022 (USADAS TCC Mi'!$A:$A,'[1]Ocorrências 2022 (USADAS TCC Mi'!BZ:BZ))</f>
        <v>Entorpecente</v>
      </c>
      <c r="CE286" s="8" t="str">
        <f t="array" ref="CE286">IF($D286="erro",XLOOKUP($A286,'Ocorrências 2022 (TODAS)'!$A:$A,'Ocorrências 2022 (TODAS)'!CA:CA),XLOOKUP($A286,'[1]Ocorrências 2022 (USADAS TCC Mi'!$A:$A,'[1]Ocorrências 2022 (USADAS TCC Mi'!CA:CA))</f>
        <v/>
      </c>
      <c r="CF286" s="8" t="str">
        <f t="array" ref="CF286">IF($D286="erro",XLOOKUP($A286,'Ocorrências 2022 (TODAS)'!$A:$A,'Ocorrências 2022 (TODAS)'!CB:CB),XLOOKUP($A286,'[1]Ocorrências 2022 (USADAS TCC Mi'!$A:$A,'[1]Ocorrências 2022 (USADAS TCC Mi'!CB:CB))</f>
        <v/>
      </c>
      <c r="CG286" s="8" t="str">
        <f t="array" ref="CG286">IF($D286="erro",XLOOKUP($A286,'Ocorrências 2022 (TODAS)'!$A:$A,'Ocorrências 2022 (TODAS)'!CC:CC),XLOOKUP($A286,'[1]Ocorrências 2022 (USADAS TCC Mi'!$A:$A,'[1]Ocorrências 2022 (USADAS TCC Mi'!CC:CC))</f>
        <v/>
      </c>
      <c r="CH286" s="8" t="str">
        <f t="array" ref="CH286">IF($D286="erro",XLOOKUP($A286,'Ocorrências 2022 (TODAS)'!$A:$A,'Ocorrências 2022 (TODAS)'!CD:CD),XLOOKUP($A286,'[1]Ocorrências 2022 (USADAS TCC Mi'!$A:$A,'[1]Ocorrências 2022 (USADAS TCC Mi'!CD:CD))</f>
        <v>NI</v>
      </c>
      <c r="CI286" s="8" t="str">
        <f t="array" ref="CI286">IF($D286="erro",XLOOKUP($A286,'Ocorrências 2022 (TODAS)'!$A:$A,'Ocorrências 2022 (TODAS)'!CE:CE),XLOOKUP($A286,'[1]Ocorrências 2022 (USADAS TCC Mi'!$A:$A,'[1]Ocorrências 2022 (USADAS TCC Mi'!CE:CE))</f>
        <v>Sim</v>
      </c>
      <c r="CJ286" s="8" t="str">
        <f t="array" ref="CJ286">IF($D286="erro",XLOOKUP($A286,'Ocorrências 2022 (TODAS)'!$A:$A,'Ocorrências 2022 (TODAS)'!CF:CF),XLOOKUP($A286,'[1]Ocorrências 2022 (USADAS TCC Mi'!$A:$A,'[1]Ocorrências 2022 (USADAS TCC Mi'!CF:CF))</f>
        <v>27114/2022</v>
      </c>
      <c r="CK286" s="8">
        <f t="array" ref="CK286">IF($D286="erro",XLOOKUP($A286,'Ocorrências 2022 (TODAS)'!$A:$A,'Ocorrências 2022 (TODAS)'!CG:CG),XLOOKUP($A286,'[1]Ocorrências 2022 (USADAS TCC Mi'!$A:$A,'[1]Ocorrências 2022 (USADAS TCC Mi'!CG:CG))</f>
        <v>157</v>
      </c>
      <c r="CL286" s="163">
        <f t="array" ref="CL286">IF($D286="erro",XLOOKUP($A286,'Ocorrências 2022 (TODAS)'!$A:$A,'Ocorrências 2022 (TODAS)'!CH:CH),XLOOKUP($A286,'[1]Ocorrências 2022 (USADAS TCC Mi'!$A:$A,'[1]Ocorrências 2022 (USADAS TCC Mi'!CH:CH))</f>
        <v>65</v>
      </c>
      <c r="CM286" s="8" t="str">
        <f t="array" ref="CM286">IF($D286="erro",XLOOKUP($A286,'Ocorrências 2022 (TODAS)'!$A:$A,'Ocorrências 2022 (TODAS)'!CI:CI),XLOOKUP($A286,'[1]Ocorrências 2022 (USADAS TCC Mi'!$A:$A,'[1]Ocorrências 2022 (USADAS TCC Mi'!CI:CI))</f>
        <v>NI</v>
      </c>
      <c r="CN286" s="8" t="str">
        <f t="array" ref="CN286">IF($D286="erro",XLOOKUP($A286,'Ocorrências 2022 (TODAS)'!$A:$A,'Ocorrências 2022 (TODAS)'!CJ:CJ),XLOOKUP($A286,'[1]Ocorrências 2022 (USADAS TCC Mi'!$A:$A,'[1]Ocorrências 2022 (USADAS TCC Mi'!CJ:CJ))</f>
        <v/>
      </c>
      <c r="CO286" s="8" t="str">
        <f t="array" ref="CO286">IF($D286="erro",XLOOKUP($A286,'Ocorrências 2022 (TODAS)'!$A:$A,'Ocorrências 2022 (TODAS)'!CK:CK),XLOOKUP($A286,'[1]Ocorrências 2022 (USADAS TCC Mi'!$A:$A,'[1]Ocorrências 2022 (USADAS TCC Mi'!CK:CK))</f>
        <v/>
      </c>
      <c r="CP286" s="8" t="str">
        <f t="array" ref="CP286">IF($D286="erro",XLOOKUP($A286,'Ocorrências 2022 (TODAS)'!$A:$A,'Ocorrências 2022 (TODAS)'!CL:CL),XLOOKUP($A286,'[1]Ocorrências 2022 (USADAS TCC Mi'!$A:$A,'[1]Ocorrências 2022 (USADAS TCC Mi'!CL:CL))</f>
        <v>Sim</v>
      </c>
      <c r="CQ286" s="8" t="str">
        <f t="array" ref="CQ286">IF($D286="erro",XLOOKUP($A286,'Ocorrências 2022 (TODAS)'!$A:$A,'Ocorrências 2022 (TODAS)'!CM:CM),XLOOKUP($A286,'[1]Ocorrências 2022 (USADAS TCC Mi'!$A:$A,'[1]Ocorrências 2022 (USADAS TCC Mi'!CM:CM))</f>
        <v>Não</v>
      </c>
      <c r="CR286" s="8" t="str">
        <f t="array" ref="CR286">IF($D286="erro",XLOOKUP($A286,'Ocorrências 2022 (TODAS)'!$A:$A,'Ocorrências 2022 (TODAS)'!CN:CN),XLOOKUP($A286,'[1]Ocorrências 2022 (USADAS TCC Mi'!$A:$A,'[1]Ocorrências 2022 (USADAS TCC Mi'!CN:CN))</f>
        <v>Sim</v>
      </c>
      <c r="CS286" s="8" t="str">
        <f t="array" ref="CS286">IF($D286="erro",XLOOKUP($A286,'Ocorrências 2022 (TODAS)'!$A:$A,'Ocorrências 2022 (TODAS)'!CO:CO),XLOOKUP($A286,'[1]Ocorrências 2022 (USADAS TCC Mi'!$A:$A,'[1]Ocorrências 2022 (USADAS TCC Mi'!CO:CO))</f>
        <v>Vaginal</v>
      </c>
      <c r="CT286" s="8" t="str">
        <f t="array" ref="CT286">IF($D286="erro",XLOOKUP($A286,'Ocorrências 2022 (TODAS)'!$A:$A,'Ocorrências 2022 (TODAS)'!CP:CP),XLOOKUP($A286,'[1]Ocorrências 2022 (USADAS TCC Mi'!$A:$A,'[1]Ocorrências 2022 (USADAS TCC Mi'!CP:CP))</f>
        <v>Sim</v>
      </c>
      <c r="CU286" s="8" t="str">
        <f t="array" ref="CU286">IF($D286="erro",XLOOKUP($A286,'Ocorrências 2022 (TODAS)'!$A:$A,'Ocorrências 2022 (TODAS)'!CQ:CQ),XLOOKUP($A286,'[1]Ocorrências 2022 (USADAS TCC Mi'!$A:$A,'[1]Ocorrências 2022 (USADAS TCC Mi'!CQ:CQ))</f>
        <v>Região ilíaca e glúteo esquerdo, joelho direito, região deltoidiana esquerda</v>
      </c>
      <c r="CV286" s="8" t="str">
        <f t="array" ref="CV286">IF($D286="erro",XLOOKUP($A286,'Ocorrências 2022 (TODAS)'!$A:$A,'Ocorrências 2022 (TODAS)'!CR:CR),XLOOKUP($A286,'[1]Ocorrências 2022 (USADAS TCC Mi'!$A:$A,'[1]Ocorrências 2022 (USADAS TCC Mi'!CR:CR))</f>
        <v/>
      </c>
      <c r="CW286" s="8" t="str">
        <f t="array" ref="CW286">IF($D286="erro",XLOOKUP($A286,'Ocorrências 2022 (TODAS)'!$A:$A,'Ocorrências 2022 (TODAS)'!CS:CS),XLOOKUP($A286,'[1]Ocorrências 2022 (USADAS TCC Mi'!$A:$A,'[1]Ocorrências 2022 (USADAS TCC Mi'!CS:CS))</f>
        <v>Não</v>
      </c>
      <c r="CX286" s="8" t="str">
        <f t="array" ref="CX286">IF($D286="erro",XLOOKUP($A286,'Ocorrências 2022 (TODAS)'!$A:$A,'Ocorrências 2022 (TODAS)'!CT:CT),XLOOKUP($A286,'[1]Ocorrências 2022 (USADAS TCC Mi'!$A:$A,'[1]Ocorrências 2022 (USADAS TCC Mi'!CT:CT))</f>
        <v/>
      </c>
      <c r="CY286" s="8" t="str">
        <f t="array" ref="CY286">IF($D286="erro",XLOOKUP($A286,'Ocorrências 2022 (TODAS)'!$A:$A,'Ocorrências 2022 (TODAS)'!CU:CU),XLOOKUP($A286,'[1]Ocorrências 2022 (USADAS TCC Mi'!$A:$A,'[1]Ocorrências 2022 (USADAS TCC Mi'!CU:CU))</f>
        <v/>
      </c>
      <c r="CZ286" s="8" t="str">
        <f t="array" ref="CZ286">IF($D286="erro",XLOOKUP($A286,'Ocorrências 2022 (TODAS)'!$A:$A,'Ocorrências 2022 (TODAS)'!CV:CV),XLOOKUP($A286,'[1]Ocorrências 2022 (USADAS TCC Mi'!$A:$A,'[1]Ocorrências 2022 (USADAS TCC Mi'!CV:CV))</f>
        <v/>
      </c>
      <c r="DA286" s="8" t="str">
        <f t="array" ref="DA286">IF($D286="erro",XLOOKUP($A286,'Ocorrências 2022 (TODAS)'!$A:$A,'Ocorrências 2022 (TODAS)'!CW:CW),XLOOKUP($A286,'[1]Ocorrências 2022 (USADAS TCC Mi'!$A:$A,'[1]Ocorrências 2022 (USADAS TCC Mi'!CW:CW))</f>
        <v/>
      </c>
      <c r="DB286" s="8" t="str">
        <f t="array" ref="DB286">IF($D286="erro",XLOOKUP($A286,'Ocorrências 2022 (TODAS)'!$A:$A,'Ocorrências 2022 (TODAS)'!CX:CX),XLOOKUP($A286,'[1]Ocorrências 2022 (USADAS TCC Mi'!$A:$A,'[1]Ocorrências 2022 (USADAS TCC Mi'!CX:CX))</f>
        <v/>
      </c>
      <c r="DC286" s="8" t="str">
        <f t="array" ref="DC286">IF($D286="erro",XLOOKUP($A286,'Ocorrências 2022 (TODAS)'!$A:$A,'Ocorrências 2022 (TODAS)'!CY:CY),XLOOKUP($A286,'[1]Ocorrências 2022 (USADAS TCC Mi'!$A:$A,'[1]Ocorrências 2022 (USADAS TCC Mi'!CY:CY))</f>
        <v/>
      </c>
      <c r="DD286" s="8" t="str">
        <f t="array" ref="DD286">IF($D286="erro",XLOOKUP($A286,'Ocorrências 2022 (TODAS)'!$A:$A,'Ocorrências 2022 (TODAS)'!CZ:CZ),XLOOKUP($A286,'[1]Ocorrências 2022 (USADAS TCC Mi'!$A:$A,'[1]Ocorrências 2022 (USADAS TCC Mi'!CZ:CZ))</f>
        <v/>
      </c>
      <c r="DE286" s="8" t="str">
        <f t="array" ref="DE286">IF($D286="erro",XLOOKUP($A286,'Ocorrências 2022 (TODAS)'!$A:$A,'Ocorrências 2022 (TODAS)'!DA:DA),XLOOKUP($A286,'[1]Ocorrências 2022 (USADAS TCC Mi'!$A:$A,'[1]Ocorrências 2022 (USADAS TCC Mi'!DA:DA))</f>
        <v/>
      </c>
      <c r="DF286" s="8" t="str">
        <f t="array" ref="DF286">IF($D286="erro",XLOOKUP($A286,'Ocorrências 2022 (TODAS)'!$A:$A,'Ocorrências 2022 (TODAS)'!DB:DB),XLOOKUP($A286,'[1]Ocorrências 2022 (USADAS TCC Mi'!$A:$A,'[1]Ocorrências 2022 (USADAS TCC Mi'!DB:DB))</f>
        <v/>
      </c>
      <c r="DG286" s="8" t="str">
        <f t="array" ref="DG286">IF($D286="erro",XLOOKUP($A286,'Ocorrências 2022 (TODAS)'!$A:$A,'Ocorrências 2022 (TODAS)'!DC:DC),XLOOKUP($A286,'[1]Ocorrências 2022 (USADAS TCC Mi'!$A:$A,'[1]Ocorrências 2022 (USADAS TCC Mi'!DC:DC))</f>
        <v>#REF!</v>
      </c>
    </row>
    <row r="287" ht="15.75" customHeight="1">
      <c r="A287" s="128">
        <v>4952.0</v>
      </c>
      <c r="B287" s="128">
        <v>4952.0</v>
      </c>
      <c r="D287" s="8" t="str">
        <f t="shared" si="1"/>
        <v>Ok</v>
      </c>
      <c r="F287" s="8" t="str">
        <f t="array" ref="F287">IF($D287="erro",XLOOKUP($A287,'Ocorrências 2022 (TODAS)'!$A:$A,'Ocorrências 2022 (TODAS)'!B:B),XLOOKUP($A287,'[1]Ocorrências 2022 (USADAS TCC Mi'!$A:$A,'[1]Ocorrências 2022 (USADAS TCC Mi'!B:B))</f>
        <v>#REF!</v>
      </c>
      <c r="G287" s="8" t="str">
        <f t="array" ref="G287">IF($D287="erro",XLOOKUP($A287,'Ocorrências 2022 (TODAS)'!$A:$A,'Ocorrências 2022 (TODAS)'!C:C),XLOOKUP($A287,'[1]Ocorrências 2022 (USADAS TCC Mi'!$A:$A,'[1]Ocorrências 2022 (USADAS TCC Mi'!C:C))</f>
        <v>#REF!</v>
      </c>
      <c r="H287" s="8" t="str">
        <f t="array" ref="H287">IF($D287="erro",XLOOKUP($A287,'Ocorrências 2022 (TODAS)'!$A:$A,'Ocorrências 2022 (TODAS)'!D:D),XLOOKUP($A287,'[1]Ocorrências 2022 (USADAS TCC Mi'!$A:$A,'[1]Ocorrências 2022 (USADAS TCC Mi'!D:D))</f>
        <v>#REF!</v>
      </c>
      <c r="I287" s="8" t="str">
        <f t="array" ref="I287">IF($D287="erro",XLOOKUP($A287,'Ocorrências 2022 (TODAS)'!$A:$A,'Ocorrências 2022 (TODAS)'!E:E),XLOOKUP($A287,'[1]Ocorrências 2022 (USADAS TCC Mi'!$A:$A,'[1]Ocorrências 2022 (USADAS TCC Mi'!E:E))</f>
        <v>#REF!</v>
      </c>
      <c r="J287" s="8" t="str">
        <f t="array" ref="J287">IF($D287="erro",XLOOKUP($A287,'Ocorrências 2022 (TODAS)'!$A:$A,'Ocorrências 2022 (TODAS)'!F:F),XLOOKUP($A287,'[1]Ocorrências 2022 (USADAS TCC Mi'!$A:$A,'[1]Ocorrências 2022 (USADAS TCC Mi'!F:F))</f>
        <v>#REF!</v>
      </c>
      <c r="K287" s="8" t="str">
        <f t="array" ref="K287">IF($D287="erro",XLOOKUP($A287,'Ocorrências 2022 (TODAS)'!$A:$A,'Ocorrências 2022 (TODAS)'!G:G),XLOOKUP($A287,'[1]Ocorrências 2022 (USADAS TCC Mi'!$A:$A,'[1]Ocorrências 2022 (USADAS TCC Mi'!G:G))</f>
        <v>#REF!</v>
      </c>
      <c r="L287" s="8" t="str">
        <f t="array" ref="L287">IF($D287="erro",XLOOKUP($A287,'Ocorrências 2022 (TODAS)'!$A:$A,'Ocorrências 2022 (TODAS)'!H:H),XLOOKUP($A287,'[1]Ocorrências 2022 (USADAS TCC Mi'!$A:$A,'[1]Ocorrências 2022 (USADAS TCC Mi'!H:H))</f>
        <v>#REF!</v>
      </c>
      <c r="M287" s="8" t="str">
        <f t="array" ref="M287">IF($D287="erro",XLOOKUP($A287,'Ocorrências 2022 (TODAS)'!$A:$A,'Ocorrências 2022 (TODAS)'!I:I),XLOOKUP($A287,'[1]Ocorrências 2022 (USADAS TCC Mi'!$A:$A,'[1]Ocorrências 2022 (USADAS TCC Mi'!I:I))</f>
        <v>#REF!</v>
      </c>
      <c r="N287" s="8" t="str">
        <f t="array" ref="N287">IF($D287="erro",XLOOKUP($A287,'Ocorrências 2022 (TODAS)'!$A:$A,'Ocorrências 2022 (TODAS)'!J:J),XLOOKUP($A287,'[1]Ocorrências 2022 (USADAS TCC Mi'!$A:$A,'[1]Ocorrências 2022 (USADAS TCC Mi'!J:J))</f>
        <v>#REF!</v>
      </c>
      <c r="O287" s="8" t="str">
        <f t="array" ref="O287">IF($D287="erro",XLOOKUP($A287,'Ocorrências 2022 (TODAS)'!$A:$A,'Ocorrências 2022 (TODAS)'!K:K),XLOOKUP($A287,'[1]Ocorrências 2022 (USADAS TCC Mi'!$A:$A,'[1]Ocorrências 2022 (USADAS TCC Mi'!K:K))</f>
        <v>#REF!</v>
      </c>
      <c r="P287" s="8" t="str">
        <f t="array" ref="P287">IF($D287="erro",XLOOKUP($A287,'Ocorrências 2022 (TODAS)'!$A:$A,'Ocorrências 2022 (TODAS)'!L:L),XLOOKUP($A287,'[1]Ocorrências 2022 (USADAS TCC Mi'!$A:$A,'[1]Ocorrências 2022 (USADAS TCC Mi'!L:L))</f>
        <v>#REF!</v>
      </c>
      <c r="Q287" s="8" t="str">
        <f t="array" ref="Q287">IF($D287="erro",XLOOKUP($A287,'Ocorrências 2022 (TODAS)'!$A:$A,'Ocorrências 2022 (TODAS)'!M:M),XLOOKUP($A287,'[1]Ocorrências 2022 (USADAS TCC Mi'!$A:$A,'[1]Ocorrências 2022 (USADAS TCC Mi'!M:M))</f>
        <v>#REF!</v>
      </c>
      <c r="R287" s="8" t="str">
        <f t="array" ref="R287">IF($D287="erro",XLOOKUP($A287,'Ocorrências 2022 (TODAS)'!$A:$A,'Ocorrências 2022 (TODAS)'!N:N),XLOOKUP($A287,'[1]Ocorrências 2022 (USADAS TCC Mi'!$A:$A,'[1]Ocorrências 2022 (USADAS TCC Mi'!N:N))</f>
        <v>#REF!</v>
      </c>
      <c r="S287" s="8" t="str">
        <f t="array" ref="S287">IF($D287="erro",XLOOKUP($A287,'Ocorrências 2022 (TODAS)'!$A:$A,'Ocorrências 2022 (TODAS)'!O:O),XLOOKUP($A287,'[1]Ocorrências 2022 (USADAS TCC Mi'!$A:$A,'[1]Ocorrências 2022 (USADAS TCC Mi'!O:O))</f>
        <v>#REF!</v>
      </c>
      <c r="T287" s="8" t="str">
        <f t="array" ref="T287">IF($D287="erro",XLOOKUP($A287,'Ocorrências 2022 (TODAS)'!$A:$A,'Ocorrências 2022 (TODAS)'!P:P),XLOOKUP($A287,'[1]Ocorrências 2022 (USADAS TCC Mi'!$A:$A,'[1]Ocorrências 2022 (USADAS TCC Mi'!P:P))</f>
        <v>#REF!</v>
      </c>
      <c r="U287" s="8" t="str">
        <f t="array" ref="U287">IF($D287="erro",XLOOKUP($A287,'Ocorrências 2022 (TODAS)'!$A:$A,'Ocorrências 2022 (TODAS)'!Q:Q),XLOOKUP($A287,'[1]Ocorrências 2022 (USADAS TCC Mi'!$A:$A,'[1]Ocorrências 2022 (USADAS TCC Mi'!Q:Q))</f>
        <v>#REF!</v>
      </c>
      <c r="V287" s="8" t="str">
        <f t="array" ref="V287">IF($D287="erro",XLOOKUP($A287,'Ocorrências 2022 (TODAS)'!$A:$A,'Ocorrências 2022 (TODAS)'!R:R),XLOOKUP($A287,'[1]Ocorrências 2022 (USADAS TCC Mi'!$A:$A,'[1]Ocorrências 2022 (USADAS TCC Mi'!R:R))</f>
        <v>#REF!</v>
      </c>
      <c r="W287" s="8" t="str">
        <f t="array" ref="W287">IF($D287="erro",XLOOKUP($A287,'Ocorrências 2022 (TODAS)'!$A:$A,'Ocorrências 2022 (TODAS)'!S:S),XLOOKUP($A287,'[1]Ocorrências 2022 (USADAS TCC Mi'!$A:$A,'[1]Ocorrências 2022 (USADAS TCC Mi'!S:S))</f>
        <v>#REF!</v>
      </c>
      <c r="X287" s="8" t="str">
        <f t="array" ref="X287">IF($D287="erro",XLOOKUP($A287,'Ocorrências 2022 (TODAS)'!$A:$A,'Ocorrências 2022 (TODAS)'!T:T),XLOOKUP($A287,'[1]Ocorrências 2022 (USADAS TCC Mi'!$A:$A,'[1]Ocorrências 2022 (USADAS TCC Mi'!T:T))</f>
        <v>#REF!</v>
      </c>
      <c r="Y287" s="8" t="str">
        <f t="array" ref="Y287">IF($D287="erro",XLOOKUP($A287,'Ocorrências 2022 (TODAS)'!$A:$A,'Ocorrências 2022 (TODAS)'!U:U),XLOOKUP($A287,'[1]Ocorrências 2022 (USADAS TCC Mi'!$A:$A,'[1]Ocorrências 2022 (USADAS TCC Mi'!U:U))</f>
        <v>#REF!</v>
      </c>
      <c r="Z287" s="162" t="str">
        <f t="array" ref="Z287">IF($D287="erro",XLOOKUP($A287,'Ocorrências 2022 (TODAS)'!$A:$A,'Ocorrências 2022 (TODAS)'!V:V),XLOOKUP($A287,'[1]Ocorrências 2022 (USADAS TCC Mi'!$A:$A,'[1]Ocorrências 2022 (USADAS TCC Mi'!V:V))</f>
        <v>#REF!</v>
      </c>
      <c r="AA287" s="162" t="str">
        <f t="array" ref="AA287">IF($D287="erro",XLOOKUP($A287,'Ocorrências 2022 (TODAS)'!$A:$A,'Ocorrências 2022 (TODAS)'!W:W),XLOOKUP($A287,'[1]Ocorrências 2022 (USADAS TCC Mi'!$A:$A,'[1]Ocorrências 2022 (USADAS TCC Mi'!W:W))</f>
        <v>#REF!</v>
      </c>
      <c r="AB287" s="8" t="str">
        <f t="array" ref="AB287">IF($D287="erro",XLOOKUP($A287,'Ocorrências 2022 (TODAS)'!$A:$A,'Ocorrências 2022 (TODAS)'!X:X),XLOOKUP($A287,'[1]Ocorrências 2022 (USADAS TCC Mi'!$A:$A,'[1]Ocorrências 2022 (USADAS TCC Mi'!X:X))</f>
        <v>#REF!</v>
      </c>
      <c r="AC287" s="8" t="str">
        <f t="array" ref="AC287">IF($D287="erro",XLOOKUP($A287,'Ocorrências 2022 (TODAS)'!$A:$A,'Ocorrências 2022 (TODAS)'!Y:Y),XLOOKUP($A287,'[1]Ocorrências 2022 (USADAS TCC Mi'!$A:$A,'[1]Ocorrências 2022 (USADAS TCC Mi'!Y:Y))</f>
        <v>#REF!</v>
      </c>
      <c r="AD287" s="8" t="str">
        <f t="array" ref="AD287">IF($D287="erro",XLOOKUP($A287,'Ocorrências 2022 (TODAS)'!$A:$A,'Ocorrências 2022 (TODAS)'!Z:Z),XLOOKUP($A287,'[1]Ocorrências 2022 (USADAS TCC Mi'!$A:$A,'[1]Ocorrências 2022 (USADAS TCC Mi'!Z:Z))</f>
        <v>#REF!</v>
      </c>
      <c r="AE287" s="8" t="str">
        <f t="array" ref="AE287">IF($D287="erro",XLOOKUP($A287,'Ocorrências 2022 (TODAS)'!$A:$A,'Ocorrências 2022 (TODAS)'!AA:AA),XLOOKUP($A287,'[1]Ocorrências 2022 (USADAS TCC Mi'!$A:$A,'[1]Ocorrências 2022 (USADAS TCC Mi'!AA:AA))</f>
        <v>#REF!</v>
      </c>
      <c r="AF287" s="8" t="str">
        <f t="array" ref="AF287">IF($D287="erro",XLOOKUP($A287,'Ocorrências 2022 (TODAS)'!$A:$A,'Ocorrências 2022 (TODAS)'!AB:AB),XLOOKUP($A287,'[1]Ocorrências 2022 (USADAS TCC Mi'!$A:$A,'[1]Ocorrências 2022 (USADAS TCC Mi'!AB:AB))</f>
        <v>#REF!</v>
      </c>
      <c r="AG287" s="8" t="str">
        <f t="array" ref="AG287">IF($D287="erro",XLOOKUP($A287,'Ocorrências 2022 (TODAS)'!$A:$A,'Ocorrências 2022 (TODAS)'!AC:AC),XLOOKUP($A287,'[1]Ocorrências 2022 (USADAS TCC Mi'!$A:$A,'[1]Ocorrências 2022 (USADAS TCC Mi'!AC:AC))</f>
        <v>#REF!</v>
      </c>
      <c r="AH287" s="8" t="str">
        <f t="array" ref="AH287">IF($D287="erro",XLOOKUP($A287,'Ocorrências 2022 (TODAS)'!$A:$A,'Ocorrências 2022 (TODAS)'!AD:AD),XLOOKUP($A287,'[1]Ocorrências 2022 (USADAS TCC Mi'!$A:$A,'[1]Ocorrências 2022 (USADAS TCC Mi'!AD:AD))</f>
        <v>#REF!</v>
      </c>
      <c r="AI287" s="8" t="str">
        <f t="array" ref="AI287">IF($D287="erro",XLOOKUP($A287,'Ocorrências 2022 (TODAS)'!$A:$A,'Ocorrências 2022 (TODAS)'!AE:AE),XLOOKUP($A287,'[1]Ocorrências 2022 (USADAS TCC Mi'!$A:$A,'[1]Ocorrências 2022 (USADAS TCC Mi'!AE:AE))</f>
        <v>#REF!</v>
      </c>
      <c r="AJ287" s="8" t="str">
        <f t="array" ref="AJ287">IF($D287="erro",XLOOKUP($A287,'Ocorrências 2022 (TODAS)'!$A:$A,'Ocorrências 2022 (TODAS)'!AF:AF),XLOOKUP($A287,'[1]Ocorrências 2022 (USADAS TCC Mi'!$A:$A,'[1]Ocorrências 2022 (USADAS TCC Mi'!AF:AF))</f>
        <v>#REF!</v>
      </c>
      <c r="AK287" s="8" t="str">
        <f t="array" ref="AK287">IF($D287="erro",XLOOKUP($A287,'Ocorrências 2022 (TODAS)'!$A:$A,'Ocorrências 2022 (TODAS)'!AG:AG),XLOOKUP($A287,'[1]Ocorrências 2022 (USADAS TCC Mi'!$A:$A,'[1]Ocorrências 2022 (USADAS TCC Mi'!AG:AG))</f>
        <v>#REF!</v>
      </c>
      <c r="AL287" s="8" t="str">
        <f t="array" ref="AL287">IF($D287="erro",XLOOKUP($A287,'Ocorrências 2022 (TODAS)'!$A:$A,'Ocorrências 2022 (TODAS)'!AH:AH),XLOOKUP($A287,'[1]Ocorrências 2022 (USADAS TCC Mi'!$A:$A,'[1]Ocorrências 2022 (USADAS TCC Mi'!AH:AH))</f>
        <v>#REF!</v>
      </c>
      <c r="AM287" s="8" t="str">
        <f t="array" ref="AM287">IF($D287="erro",XLOOKUP($A287,'Ocorrências 2022 (TODAS)'!$A:$A,'Ocorrências 2022 (TODAS)'!AI:AI),XLOOKUP($A287,'[1]Ocorrências 2022 (USADAS TCC Mi'!$A:$A,'[1]Ocorrências 2022 (USADAS TCC Mi'!AI:AI))</f>
        <v>#REF!</v>
      </c>
      <c r="AN287" s="8" t="str">
        <f t="array" ref="AN287">IF($D287="erro",XLOOKUP($A287,'Ocorrências 2022 (TODAS)'!$A:$A,'Ocorrências 2022 (TODAS)'!AJ:AJ),XLOOKUP($A287,'[1]Ocorrências 2022 (USADAS TCC Mi'!$A:$A,'[1]Ocorrências 2022 (USADAS TCC Mi'!AJ:AJ))</f>
        <v>#REF!</v>
      </c>
      <c r="AO287" s="8" t="str">
        <f t="array" ref="AO287">IF($D287="erro",XLOOKUP($A287,'Ocorrências 2022 (TODAS)'!$A:$A,'Ocorrências 2022 (TODAS)'!AK:AK),XLOOKUP($A287,'[1]Ocorrências 2022 (USADAS TCC Mi'!$A:$A,'[1]Ocorrências 2022 (USADAS TCC Mi'!AK:AK))</f>
        <v>#REF!</v>
      </c>
      <c r="AP287" s="8" t="str">
        <f t="array" ref="AP287">IF($D287="erro",XLOOKUP($A287,'Ocorrências 2022 (TODAS)'!$A:$A,'Ocorrências 2022 (TODAS)'!AL:AL),XLOOKUP($A287,'[1]Ocorrências 2022 (USADAS TCC Mi'!$A:$A,'[1]Ocorrências 2022 (USADAS TCC Mi'!AL:AL))</f>
        <v>#REF!</v>
      </c>
      <c r="AQ287" s="8" t="str">
        <f t="array" ref="AQ287">IF($D287="erro",XLOOKUP($A287,'Ocorrências 2022 (TODAS)'!$A:$A,'Ocorrências 2022 (TODAS)'!AM:AM),XLOOKUP($A287,'[1]Ocorrências 2022 (USADAS TCC Mi'!$A:$A,'[1]Ocorrências 2022 (USADAS TCC Mi'!AM:AM))</f>
        <v>#REF!</v>
      </c>
      <c r="AR287" s="8" t="str">
        <f t="array" ref="AR287">IF($D287="erro",XLOOKUP($A287,'Ocorrências 2022 (TODAS)'!$A:$A,'Ocorrências 2022 (TODAS)'!AN:AN),XLOOKUP($A287,'[1]Ocorrências 2022 (USADAS TCC Mi'!$A:$A,'[1]Ocorrências 2022 (USADAS TCC Mi'!AN:AN))</f>
        <v>#REF!</v>
      </c>
      <c r="AS287" s="8" t="str">
        <f t="array" ref="AS287">IF($D287="erro",XLOOKUP($A287,'Ocorrências 2022 (TODAS)'!$A:$A,'Ocorrências 2022 (TODAS)'!AO:AO),XLOOKUP($A287,'[1]Ocorrências 2022 (USADAS TCC Mi'!$A:$A,'[1]Ocorrências 2022 (USADAS TCC Mi'!AO:AO))</f>
        <v>#REF!</v>
      </c>
      <c r="AT287" s="8" t="str">
        <f t="array" ref="AT287">IF($D287="erro",XLOOKUP($A287,'Ocorrências 2022 (TODAS)'!$A:$A,'Ocorrências 2022 (TODAS)'!AP:AP),XLOOKUP($A287,'[1]Ocorrências 2022 (USADAS TCC Mi'!$A:$A,'[1]Ocorrências 2022 (USADAS TCC Mi'!AP:AP))</f>
        <v>#REF!</v>
      </c>
      <c r="AU287" s="8" t="str">
        <f t="array" ref="AU287">IF($D287="erro",XLOOKUP($A287,'Ocorrências 2022 (TODAS)'!$A:$A,'Ocorrências 2022 (TODAS)'!AQ:AQ),XLOOKUP($A287,'[1]Ocorrências 2022 (USADAS TCC Mi'!$A:$A,'[1]Ocorrências 2022 (USADAS TCC Mi'!AQ:AQ))</f>
        <v>#REF!</v>
      </c>
      <c r="AV287" s="8" t="str">
        <f t="array" ref="AV287">IF($D287="erro",XLOOKUP($A287,'Ocorrências 2022 (TODAS)'!$A:$A,'Ocorrências 2022 (TODAS)'!AR:AR),XLOOKUP($A287,'[1]Ocorrências 2022 (USADAS TCC Mi'!$A:$A,'[1]Ocorrências 2022 (USADAS TCC Mi'!AR:AR))</f>
        <v>#REF!</v>
      </c>
      <c r="AW287" s="8" t="str">
        <f t="array" ref="AW287">IF($D287="erro",XLOOKUP($A287,'Ocorrências 2022 (TODAS)'!$A:$A,'Ocorrências 2022 (TODAS)'!AS:AS),XLOOKUP($A287,'[1]Ocorrências 2022 (USADAS TCC Mi'!$A:$A,'[1]Ocorrências 2022 (USADAS TCC Mi'!AS:AS))</f>
        <v>#REF!</v>
      </c>
      <c r="AX287" s="8" t="str">
        <f t="array" ref="AX287">IF($D287="erro",XLOOKUP($A287,'Ocorrências 2022 (TODAS)'!$A:$A,'Ocorrências 2022 (TODAS)'!AT:AT),XLOOKUP($A287,'[1]Ocorrências 2022 (USADAS TCC Mi'!$A:$A,'[1]Ocorrências 2022 (USADAS TCC Mi'!AT:AT))</f>
        <v>#REF!</v>
      </c>
      <c r="AY287" s="8" t="str">
        <f t="array" ref="AY287">IF($D287="erro",XLOOKUP($A287,'Ocorrências 2022 (TODAS)'!$A:$A,'Ocorrências 2022 (TODAS)'!AU:AU),XLOOKUP($A287,'[1]Ocorrências 2022 (USADAS TCC Mi'!$A:$A,'[1]Ocorrências 2022 (USADAS TCC Mi'!AU:AU))</f>
        <v>#REF!</v>
      </c>
      <c r="AZ287" s="8" t="str">
        <f t="array" ref="AZ287">IF($D287="erro",XLOOKUP($A287,'Ocorrências 2022 (TODAS)'!$A:$A,'Ocorrências 2022 (TODAS)'!AV:AV),XLOOKUP($A287,'[1]Ocorrências 2022 (USADAS TCC Mi'!$A:$A,'[1]Ocorrências 2022 (USADAS TCC Mi'!AV:AV))</f>
        <v>#REF!</v>
      </c>
      <c r="BA287" s="8" t="str">
        <f t="array" ref="BA287">IF($D287="erro",XLOOKUP($A287,'Ocorrências 2022 (TODAS)'!$A:$A,'Ocorrências 2022 (TODAS)'!AW:AW),XLOOKUP($A287,'[1]Ocorrências 2022 (USADAS TCC Mi'!$A:$A,'[1]Ocorrências 2022 (USADAS TCC Mi'!AW:AW))</f>
        <v>#REF!</v>
      </c>
      <c r="BB287" s="8" t="str">
        <f t="array" ref="BB287">IF($D287="erro",XLOOKUP($A287,'Ocorrências 2022 (TODAS)'!$A:$A,'Ocorrências 2022 (TODAS)'!AX:AX),XLOOKUP($A287,'[1]Ocorrências 2022 (USADAS TCC Mi'!$A:$A,'[1]Ocorrências 2022 (USADAS TCC Mi'!AX:AX))</f>
        <v>#REF!</v>
      </c>
      <c r="BC287" s="8" t="str">
        <f t="array" ref="BC287">IF($D287="erro",XLOOKUP($A287,'Ocorrências 2022 (TODAS)'!$A:$A,'Ocorrências 2022 (TODAS)'!AY:AY),XLOOKUP($A287,'[1]Ocorrências 2022 (USADAS TCC Mi'!$A:$A,'[1]Ocorrências 2022 (USADAS TCC Mi'!AY:AY))</f>
        <v>#REF!</v>
      </c>
      <c r="BD287" s="8" t="str">
        <f t="array" ref="BD287">IF($D287="erro",XLOOKUP($A287,'Ocorrências 2022 (TODAS)'!$A:$A,'Ocorrências 2022 (TODAS)'!AZ:AZ),XLOOKUP($A287,'[1]Ocorrências 2022 (USADAS TCC Mi'!$A:$A,'[1]Ocorrências 2022 (USADAS TCC Mi'!AZ:AZ))</f>
        <v>#REF!</v>
      </c>
      <c r="BE287" s="8" t="str">
        <f t="array" ref="BE287">IF($D287="erro",XLOOKUP($A287,'Ocorrências 2022 (TODAS)'!$A:$A,'Ocorrências 2022 (TODAS)'!BA:BA),XLOOKUP($A287,'[1]Ocorrências 2022 (USADAS TCC Mi'!$A:$A,'[1]Ocorrências 2022 (USADAS TCC Mi'!BA:BA))</f>
        <v>#REF!</v>
      </c>
      <c r="BF287" s="8" t="str">
        <f t="array" ref="BF287">IF($D287="erro",XLOOKUP($A287,'Ocorrências 2022 (TODAS)'!$A:$A,'Ocorrências 2022 (TODAS)'!BB:BB),XLOOKUP($A287,'[1]Ocorrências 2022 (USADAS TCC Mi'!$A:$A,'[1]Ocorrências 2022 (USADAS TCC Mi'!BB:BB))</f>
        <v>#REF!</v>
      </c>
      <c r="BG287" s="8" t="str">
        <f t="array" ref="BG287">IF($D287="erro",XLOOKUP($A287,'Ocorrências 2022 (TODAS)'!$A:$A,'Ocorrências 2022 (TODAS)'!BC:BC),XLOOKUP($A287,'[1]Ocorrências 2022 (USADAS TCC Mi'!$A:$A,'[1]Ocorrências 2022 (USADAS TCC Mi'!BC:BC))</f>
        <v>#REF!</v>
      </c>
      <c r="BH287" s="8" t="str">
        <f t="array" ref="BH287">IF($D287="erro",XLOOKUP($A287,'Ocorrências 2022 (TODAS)'!$A:$A,'Ocorrências 2022 (TODAS)'!BD:BD),XLOOKUP($A287,'[1]Ocorrências 2022 (USADAS TCC Mi'!$A:$A,'[1]Ocorrências 2022 (USADAS TCC Mi'!BD:BD))</f>
        <v>#REF!</v>
      </c>
      <c r="BI287" s="8" t="str">
        <f t="array" ref="BI287">IF($D287="erro",XLOOKUP($A287,'Ocorrências 2022 (TODAS)'!$A:$A,'Ocorrências 2022 (TODAS)'!BE:BE),XLOOKUP($A287,'[1]Ocorrências 2022 (USADAS TCC Mi'!$A:$A,'[1]Ocorrências 2022 (USADAS TCC Mi'!BE:BE))</f>
        <v>#REF!</v>
      </c>
      <c r="BJ287" s="8" t="str">
        <f t="array" ref="BJ287">IF($D287="erro",XLOOKUP($A287,'Ocorrências 2022 (TODAS)'!$A:$A,'Ocorrências 2022 (TODAS)'!BF:BF),XLOOKUP($A287,'[1]Ocorrências 2022 (USADAS TCC Mi'!$A:$A,'[1]Ocorrências 2022 (USADAS TCC Mi'!BF:BF))</f>
        <v>#REF!</v>
      </c>
      <c r="BK287" s="8" t="str">
        <f t="array" ref="BK287">IF($D287="erro",XLOOKUP($A287,'Ocorrências 2022 (TODAS)'!$A:$A,'Ocorrências 2022 (TODAS)'!BG:BG),XLOOKUP($A287,'[1]Ocorrências 2022 (USADAS TCC Mi'!$A:$A,'[1]Ocorrências 2022 (USADAS TCC Mi'!BG:BG))</f>
        <v>#REF!</v>
      </c>
      <c r="BL287" s="8" t="str">
        <f t="array" ref="BL287">IF($D287="erro",XLOOKUP($A287,'Ocorrências 2022 (TODAS)'!$A:$A,'Ocorrências 2022 (TODAS)'!BH:BH),XLOOKUP($A287,'[1]Ocorrências 2022 (USADAS TCC Mi'!$A:$A,'[1]Ocorrências 2022 (USADAS TCC Mi'!BH:BH))</f>
        <v>#REF!</v>
      </c>
      <c r="BM287" s="8" t="str">
        <f t="array" ref="BM287">IF($D287="erro",XLOOKUP($A287,'Ocorrências 2022 (TODAS)'!$A:$A,'Ocorrências 2022 (TODAS)'!BI:BI),XLOOKUP($A287,'[1]Ocorrências 2022 (USADAS TCC Mi'!$A:$A,'[1]Ocorrências 2022 (USADAS TCC Mi'!BI:BI))</f>
        <v>#REF!</v>
      </c>
      <c r="BN287" s="8" t="str">
        <f t="array" ref="BN287">IF($D287="erro",XLOOKUP($A287,'Ocorrências 2022 (TODAS)'!$A:$A,'Ocorrências 2022 (TODAS)'!BJ:BJ),XLOOKUP($A287,'[1]Ocorrências 2022 (USADAS TCC Mi'!$A:$A,'[1]Ocorrências 2022 (USADAS TCC Mi'!BJ:BJ))</f>
        <v>#REF!</v>
      </c>
      <c r="BO287" s="8" t="str">
        <f t="array" ref="BO287">IF($D287="erro",XLOOKUP($A287,'Ocorrências 2022 (TODAS)'!$A:$A,'Ocorrências 2022 (TODAS)'!BK:BK),XLOOKUP($A287,'[1]Ocorrências 2022 (USADAS TCC Mi'!$A:$A,'[1]Ocorrências 2022 (USADAS TCC Mi'!BK:BK))</f>
        <v>#REF!</v>
      </c>
      <c r="BP287" s="8" t="str">
        <f t="array" ref="BP287">IF($D287="erro",XLOOKUP($A287,'Ocorrências 2022 (TODAS)'!$A:$A,'Ocorrências 2022 (TODAS)'!BL:BL),XLOOKUP($A287,'[1]Ocorrências 2022 (USADAS TCC Mi'!$A:$A,'[1]Ocorrências 2022 (USADAS TCC Mi'!BL:BL))</f>
        <v>#REF!</v>
      </c>
      <c r="BQ287" s="8" t="str">
        <f t="array" ref="BQ287">IF($D287="erro",XLOOKUP($A287,'Ocorrências 2022 (TODAS)'!$A:$A,'Ocorrências 2022 (TODAS)'!BM:BM),XLOOKUP($A287,'[1]Ocorrências 2022 (USADAS TCC Mi'!$A:$A,'[1]Ocorrências 2022 (USADAS TCC Mi'!BM:BM))</f>
        <v>#REF!</v>
      </c>
      <c r="BR287" s="8" t="str">
        <f t="array" ref="BR287">IF($D287="erro",XLOOKUP($A287,'Ocorrências 2022 (TODAS)'!$A:$A,'Ocorrências 2022 (TODAS)'!BN:BN),XLOOKUP($A287,'[1]Ocorrências 2022 (USADAS TCC Mi'!$A:$A,'[1]Ocorrências 2022 (USADAS TCC Mi'!BN:BN))</f>
        <v>#REF!</v>
      </c>
      <c r="BS287" s="8" t="str">
        <f t="array" ref="BS287">IF($D287="erro",XLOOKUP($A287,'Ocorrências 2022 (TODAS)'!$A:$A,'Ocorrências 2022 (TODAS)'!BO:BO),XLOOKUP($A287,'[1]Ocorrências 2022 (USADAS TCC Mi'!$A:$A,'[1]Ocorrências 2022 (USADAS TCC Mi'!BO:BO))</f>
        <v>#REF!</v>
      </c>
      <c r="BT287" s="8" t="str">
        <f t="array" ref="BT287">IF($D287="erro",XLOOKUP($A287,'Ocorrências 2022 (TODAS)'!$A:$A,'Ocorrências 2022 (TODAS)'!BP:BP),XLOOKUP($A287,'[1]Ocorrências 2022 (USADAS TCC Mi'!$A:$A,'[1]Ocorrências 2022 (USADAS TCC Mi'!BP:BP))</f>
        <v>#REF!</v>
      </c>
      <c r="BU287" s="8" t="str">
        <f t="array" ref="BU287">IF($D287="erro",XLOOKUP($A287,'Ocorrências 2022 (TODAS)'!$A:$A,'Ocorrências 2022 (TODAS)'!BQ:BQ),XLOOKUP($A287,'[1]Ocorrências 2022 (USADAS TCC Mi'!$A:$A,'[1]Ocorrências 2022 (USADAS TCC Mi'!BQ:BQ))</f>
        <v>#REF!</v>
      </c>
      <c r="BV287" s="8" t="str">
        <f t="array" ref="BV287">IF($D287="erro",XLOOKUP($A287,'Ocorrências 2022 (TODAS)'!$A:$A,'Ocorrências 2022 (TODAS)'!BR:BR),XLOOKUP($A287,'[1]Ocorrências 2022 (USADAS TCC Mi'!$A:$A,'[1]Ocorrências 2022 (USADAS TCC Mi'!BR:BR))</f>
        <v>#REF!</v>
      </c>
      <c r="BW287" s="8" t="str">
        <f t="array" ref="BW287">IF($D287="erro",XLOOKUP($A287,'Ocorrências 2022 (TODAS)'!$A:$A,'Ocorrências 2022 (TODAS)'!BS:BS),XLOOKUP($A287,'[1]Ocorrências 2022 (USADAS TCC Mi'!$A:$A,'[1]Ocorrências 2022 (USADAS TCC Mi'!BS:BS))</f>
        <v>#REF!</v>
      </c>
      <c r="BX287" s="8" t="str">
        <f t="array" ref="BX287">IF($D287="erro",XLOOKUP($A287,'Ocorrências 2022 (TODAS)'!$A:$A,'Ocorrências 2022 (TODAS)'!BT:BT),XLOOKUP($A287,'[1]Ocorrências 2022 (USADAS TCC Mi'!$A:$A,'[1]Ocorrências 2022 (USADAS TCC Mi'!BT:BT))</f>
        <v>#REF!</v>
      </c>
      <c r="BY287" s="8" t="str">
        <f t="array" ref="BY287">IF($D287="erro",XLOOKUP($A287,'Ocorrências 2022 (TODAS)'!$A:$A,'Ocorrências 2022 (TODAS)'!BU:BU),XLOOKUP($A287,'[1]Ocorrências 2022 (USADAS TCC Mi'!$A:$A,'[1]Ocorrências 2022 (USADAS TCC Mi'!BU:BU))</f>
        <v>#REF!</v>
      </c>
      <c r="BZ287" s="8" t="str">
        <f t="array" ref="BZ287">IF($D287="erro",XLOOKUP($A287,'Ocorrências 2022 (TODAS)'!$A:$A,'Ocorrências 2022 (TODAS)'!BV:BV),XLOOKUP($A287,'[1]Ocorrências 2022 (USADAS TCC Mi'!$A:$A,'[1]Ocorrências 2022 (USADAS TCC Mi'!BV:BV))</f>
        <v>#REF!</v>
      </c>
      <c r="CA287" s="8" t="str">
        <f t="array" ref="CA287">IF($D287="erro",XLOOKUP($A287,'Ocorrências 2022 (TODAS)'!$A:$A,'Ocorrências 2022 (TODAS)'!BW:BW),XLOOKUP($A287,'[1]Ocorrências 2022 (USADAS TCC Mi'!$A:$A,'[1]Ocorrências 2022 (USADAS TCC Mi'!BW:BW))</f>
        <v>#REF!</v>
      </c>
      <c r="CB287" s="8" t="str">
        <f t="array" ref="CB287">IF($D287="erro",XLOOKUP($A287,'Ocorrências 2022 (TODAS)'!$A:$A,'Ocorrências 2022 (TODAS)'!BX:BX),XLOOKUP($A287,'[1]Ocorrências 2022 (USADAS TCC Mi'!$A:$A,'[1]Ocorrências 2022 (USADAS TCC Mi'!BX:BX))</f>
        <v>#REF!</v>
      </c>
      <c r="CC287" s="8" t="str">
        <f t="array" ref="CC287">IF($D287="erro",XLOOKUP($A287,'Ocorrências 2022 (TODAS)'!$A:$A,'Ocorrências 2022 (TODAS)'!BY:BY),XLOOKUP($A287,'[1]Ocorrências 2022 (USADAS TCC Mi'!$A:$A,'[1]Ocorrências 2022 (USADAS TCC Mi'!BY:BY))</f>
        <v>#REF!</v>
      </c>
      <c r="CD287" s="8" t="str">
        <f t="array" ref="CD287">IF($D287="erro",XLOOKUP($A287,'Ocorrências 2022 (TODAS)'!$A:$A,'Ocorrências 2022 (TODAS)'!BZ:BZ),XLOOKUP($A287,'[1]Ocorrências 2022 (USADAS TCC Mi'!$A:$A,'[1]Ocorrências 2022 (USADAS TCC Mi'!BZ:BZ))</f>
        <v>#REF!</v>
      </c>
      <c r="CE287" s="8" t="str">
        <f t="array" ref="CE287">IF($D287="erro",XLOOKUP($A287,'Ocorrências 2022 (TODAS)'!$A:$A,'Ocorrências 2022 (TODAS)'!CA:CA),XLOOKUP($A287,'[1]Ocorrências 2022 (USADAS TCC Mi'!$A:$A,'[1]Ocorrências 2022 (USADAS TCC Mi'!CA:CA))</f>
        <v>#REF!</v>
      </c>
      <c r="CF287" s="8" t="str">
        <f t="array" ref="CF287">IF($D287="erro",XLOOKUP($A287,'Ocorrências 2022 (TODAS)'!$A:$A,'Ocorrências 2022 (TODAS)'!CB:CB),XLOOKUP($A287,'[1]Ocorrências 2022 (USADAS TCC Mi'!$A:$A,'[1]Ocorrências 2022 (USADAS TCC Mi'!CB:CB))</f>
        <v>#REF!</v>
      </c>
      <c r="CG287" s="8" t="str">
        <f t="array" ref="CG287">IF($D287="erro",XLOOKUP($A287,'Ocorrências 2022 (TODAS)'!$A:$A,'Ocorrências 2022 (TODAS)'!CC:CC),XLOOKUP($A287,'[1]Ocorrências 2022 (USADAS TCC Mi'!$A:$A,'[1]Ocorrências 2022 (USADAS TCC Mi'!CC:CC))</f>
        <v>#REF!</v>
      </c>
      <c r="CH287" s="8" t="str">
        <f t="array" ref="CH287">IF($D287="erro",XLOOKUP($A287,'Ocorrências 2022 (TODAS)'!$A:$A,'Ocorrências 2022 (TODAS)'!CD:CD),XLOOKUP($A287,'[1]Ocorrências 2022 (USADAS TCC Mi'!$A:$A,'[1]Ocorrências 2022 (USADAS TCC Mi'!CD:CD))</f>
        <v>#REF!</v>
      </c>
      <c r="CI287" s="8" t="str">
        <f t="array" ref="CI287">IF($D287="erro",XLOOKUP($A287,'Ocorrências 2022 (TODAS)'!$A:$A,'Ocorrências 2022 (TODAS)'!CE:CE),XLOOKUP($A287,'[1]Ocorrências 2022 (USADAS TCC Mi'!$A:$A,'[1]Ocorrências 2022 (USADAS TCC Mi'!CE:CE))</f>
        <v>#REF!</v>
      </c>
      <c r="CJ287" s="8" t="str">
        <f t="array" ref="CJ287">IF($D287="erro",XLOOKUP($A287,'Ocorrências 2022 (TODAS)'!$A:$A,'Ocorrências 2022 (TODAS)'!CF:CF),XLOOKUP($A287,'[1]Ocorrências 2022 (USADAS TCC Mi'!$A:$A,'[1]Ocorrências 2022 (USADAS TCC Mi'!CF:CF))</f>
        <v>#REF!</v>
      </c>
      <c r="CK287" s="8" t="str">
        <f t="array" ref="CK287">IF($D287="erro",XLOOKUP($A287,'Ocorrências 2022 (TODAS)'!$A:$A,'Ocorrências 2022 (TODAS)'!CG:CG),XLOOKUP($A287,'[1]Ocorrências 2022 (USADAS TCC Mi'!$A:$A,'[1]Ocorrências 2022 (USADAS TCC Mi'!CG:CG))</f>
        <v>#REF!</v>
      </c>
      <c r="CL287" s="163" t="str">
        <f t="array" ref="CL287">IF($D287="erro",XLOOKUP($A287,'Ocorrências 2022 (TODAS)'!$A:$A,'Ocorrências 2022 (TODAS)'!CH:CH),XLOOKUP($A287,'[1]Ocorrências 2022 (USADAS TCC Mi'!$A:$A,'[1]Ocorrências 2022 (USADAS TCC Mi'!CH:CH))</f>
        <v>#REF!</v>
      </c>
      <c r="CM287" s="8" t="str">
        <f t="array" ref="CM287">IF($D287="erro",XLOOKUP($A287,'Ocorrências 2022 (TODAS)'!$A:$A,'Ocorrências 2022 (TODAS)'!CI:CI),XLOOKUP($A287,'[1]Ocorrências 2022 (USADAS TCC Mi'!$A:$A,'[1]Ocorrências 2022 (USADAS TCC Mi'!CI:CI))</f>
        <v>#REF!</v>
      </c>
      <c r="CN287" s="8" t="str">
        <f t="array" ref="CN287">IF($D287="erro",XLOOKUP($A287,'Ocorrências 2022 (TODAS)'!$A:$A,'Ocorrências 2022 (TODAS)'!CJ:CJ),XLOOKUP($A287,'[1]Ocorrências 2022 (USADAS TCC Mi'!$A:$A,'[1]Ocorrências 2022 (USADAS TCC Mi'!CJ:CJ))</f>
        <v>#REF!</v>
      </c>
      <c r="CO287" s="8" t="str">
        <f t="array" ref="CO287">IF($D287="erro",XLOOKUP($A287,'Ocorrências 2022 (TODAS)'!$A:$A,'Ocorrências 2022 (TODAS)'!CK:CK),XLOOKUP($A287,'[1]Ocorrências 2022 (USADAS TCC Mi'!$A:$A,'[1]Ocorrências 2022 (USADAS TCC Mi'!CK:CK))</f>
        <v>#REF!</v>
      </c>
      <c r="CP287" s="8" t="str">
        <f t="array" ref="CP287">IF($D287="erro",XLOOKUP($A287,'Ocorrências 2022 (TODAS)'!$A:$A,'Ocorrências 2022 (TODAS)'!CL:CL),XLOOKUP($A287,'[1]Ocorrências 2022 (USADAS TCC Mi'!$A:$A,'[1]Ocorrências 2022 (USADAS TCC Mi'!CL:CL))</f>
        <v>#REF!</v>
      </c>
      <c r="CQ287" s="8" t="str">
        <f t="array" ref="CQ287">IF($D287="erro",XLOOKUP($A287,'Ocorrências 2022 (TODAS)'!$A:$A,'Ocorrências 2022 (TODAS)'!CM:CM),XLOOKUP($A287,'[1]Ocorrências 2022 (USADAS TCC Mi'!$A:$A,'[1]Ocorrências 2022 (USADAS TCC Mi'!CM:CM))</f>
        <v>#REF!</v>
      </c>
      <c r="CR287" s="8" t="str">
        <f t="array" ref="CR287">IF($D287="erro",XLOOKUP($A287,'Ocorrências 2022 (TODAS)'!$A:$A,'Ocorrências 2022 (TODAS)'!CN:CN),XLOOKUP($A287,'[1]Ocorrências 2022 (USADAS TCC Mi'!$A:$A,'[1]Ocorrências 2022 (USADAS TCC Mi'!CN:CN))</f>
        <v>#REF!</v>
      </c>
      <c r="CS287" s="8" t="str">
        <f t="array" ref="CS287">IF($D287="erro",XLOOKUP($A287,'Ocorrências 2022 (TODAS)'!$A:$A,'Ocorrências 2022 (TODAS)'!CO:CO),XLOOKUP($A287,'[1]Ocorrências 2022 (USADAS TCC Mi'!$A:$A,'[1]Ocorrências 2022 (USADAS TCC Mi'!CO:CO))</f>
        <v>#REF!</v>
      </c>
      <c r="CT287" s="8" t="str">
        <f t="array" ref="CT287">IF($D287="erro",XLOOKUP($A287,'Ocorrências 2022 (TODAS)'!$A:$A,'Ocorrências 2022 (TODAS)'!CP:CP),XLOOKUP($A287,'[1]Ocorrências 2022 (USADAS TCC Mi'!$A:$A,'[1]Ocorrências 2022 (USADAS TCC Mi'!CP:CP))</f>
        <v>#REF!</v>
      </c>
      <c r="CU287" s="8" t="str">
        <f t="array" ref="CU287">IF($D287="erro",XLOOKUP($A287,'Ocorrências 2022 (TODAS)'!$A:$A,'Ocorrências 2022 (TODAS)'!CQ:CQ),XLOOKUP($A287,'[1]Ocorrências 2022 (USADAS TCC Mi'!$A:$A,'[1]Ocorrências 2022 (USADAS TCC Mi'!CQ:CQ))</f>
        <v>#REF!</v>
      </c>
      <c r="CV287" s="8" t="str">
        <f t="array" ref="CV287">IF($D287="erro",XLOOKUP($A287,'Ocorrências 2022 (TODAS)'!$A:$A,'Ocorrências 2022 (TODAS)'!CR:CR),XLOOKUP($A287,'[1]Ocorrências 2022 (USADAS TCC Mi'!$A:$A,'[1]Ocorrências 2022 (USADAS TCC Mi'!CR:CR))</f>
        <v>#REF!</v>
      </c>
      <c r="CW287" s="8" t="str">
        <f t="array" ref="CW287">IF($D287="erro",XLOOKUP($A287,'Ocorrências 2022 (TODAS)'!$A:$A,'Ocorrências 2022 (TODAS)'!CS:CS),XLOOKUP($A287,'[1]Ocorrências 2022 (USADAS TCC Mi'!$A:$A,'[1]Ocorrências 2022 (USADAS TCC Mi'!CS:CS))</f>
        <v>#REF!</v>
      </c>
      <c r="CX287" s="8" t="str">
        <f t="array" ref="CX287">IF($D287="erro",XLOOKUP($A287,'Ocorrências 2022 (TODAS)'!$A:$A,'Ocorrências 2022 (TODAS)'!CT:CT),XLOOKUP($A287,'[1]Ocorrências 2022 (USADAS TCC Mi'!$A:$A,'[1]Ocorrências 2022 (USADAS TCC Mi'!CT:CT))</f>
        <v>#REF!</v>
      </c>
      <c r="CY287" s="8" t="str">
        <f t="array" ref="CY287">IF($D287="erro",XLOOKUP($A287,'Ocorrências 2022 (TODAS)'!$A:$A,'Ocorrências 2022 (TODAS)'!CU:CU),XLOOKUP($A287,'[1]Ocorrências 2022 (USADAS TCC Mi'!$A:$A,'[1]Ocorrências 2022 (USADAS TCC Mi'!CU:CU))</f>
        <v>#REF!</v>
      </c>
      <c r="CZ287" s="8" t="str">
        <f t="array" ref="CZ287">IF($D287="erro",XLOOKUP($A287,'Ocorrências 2022 (TODAS)'!$A:$A,'Ocorrências 2022 (TODAS)'!CV:CV),XLOOKUP($A287,'[1]Ocorrências 2022 (USADAS TCC Mi'!$A:$A,'[1]Ocorrências 2022 (USADAS TCC Mi'!CV:CV))</f>
        <v>#REF!</v>
      </c>
      <c r="DA287" s="8" t="str">
        <f t="array" ref="DA287">IF($D287="erro",XLOOKUP($A287,'Ocorrências 2022 (TODAS)'!$A:$A,'Ocorrências 2022 (TODAS)'!CW:CW),XLOOKUP($A287,'[1]Ocorrências 2022 (USADAS TCC Mi'!$A:$A,'[1]Ocorrências 2022 (USADAS TCC Mi'!CW:CW))</f>
        <v>#REF!</v>
      </c>
      <c r="DB287" s="8" t="str">
        <f t="array" ref="DB287">IF($D287="erro",XLOOKUP($A287,'Ocorrências 2022 (TODAS)'!$A:$A,'Ocorrências 2022 (TODAS)'!CX:CX),XLOOKUP($A287,'[1]Ocorrências 2022 (USADAS TCC Mi'!$A:$A,'[1]Ocorrências 2022 (USADAS TCC Mi'!CX:CX))</f>
        <v>#REF!</v>
      </c>
      <c r="DC287" s="8" t="str">
        <f t="array" ref="DC287">IF($D287="erro",XLOOKUP($A287,'Ocorrências 2022 (TODAS)'!$A:$A,'Ocorrências 2022 (TODAS)'!CY:CY),XLOOKUP($A287,'[1]Ocorrências 2022 (USADAS TCC Mi'!$A:$A,'[1]Ocorrências 2022 (USADAS TCC Mi'!CY:CY))</f>
        <v>#REF!</v>
      </c>
      <c r="DD287" s="8" t="str">
        <f t="array" ref="DD287">IF($D287="erro",XLOOKUP($A287,'Ocorrências 2022 (TODAS)'!$A:$A,'Ocorrências 2022 (TODAS)'!CZ:CZ),XLOOKUP($A287,'[1]Ocorrências 2022 (USADAS TCC Mi'!$A:$A,'[1]Ocorrências 2022 (USADAS TCC Mi'!CZ:CZ))</f>
        <v>#REF!</v>
      </c>
      <c r="DE287" s="8" t="str">
        <f t="array" ref="DE287">IF($D287="erro",XLOOKUP($A287,'Ocorrências 2022 (TODAS)'!$A:$A,'Ocorrências 2022 (TODAS)'!DA:DA),XLOOKUP($A287,'[1]Ocorrências 2022 (USADAS TCC Mi'!$A:$A,'[1]Ocorrências 2022 (USADAS TCC Mi'!DA:DA))</f>
        <v>#REF!</v>
      </c>
      <c r="DF287" s="8" t="str">
        <f t="array" ref="DF287">IF($D287="erro",XLOOKUP($A287,'Ocorrências 2022 (TODAS)'!$A:$A,'Ocorrências 2022 (TODAS)'!DB:DB),XLOOKUP($A287,'[1]Ocorrências 2022 (USADAS TCC Mi'!$A:$A,'[1]Ocorrências 2022 (USADAS TCC Mi'!DB:DB))</f>
        <v>#REF!</v>
      </c>
      <c r="DG287" s="8" t="str">
        <f t="array" ref="DG287">IF($D287="erro",XLOOKUP($A287,'Ocorrências 2022 (TODAS)'!$A:$A,'Ocorrências 2022 (TODAS)'!DC:DC),XLOOKUP($A287,'[1]Ocorrências 2022 (USADAS TCC Mi'!$A:$A,'[1]Ocorrências 2022 (USADAS TCC Mi'!DC:DC))</f>
        <v>#REF!</v>
      </c>
    </row>
    <row r="288" ht="15.75" customHeight="1">
      <c r="A288" s="130">
        <v>4952.0</v>
      </c>
      <c r="B288" s="164">
        <v>4952.0</v>
      </c>
      <c r="D288" s="8" t="str">
        <f t="shared" si="1"/>
        <v>Ok</v>
      </c>
      <c r="F288" s="8" t="str">
        <f t="array" ref="F288">IF($D288="erro",XLOOKUP($A288,'Ocorrências 2022 (TODAS)'!$A:$A,'Ocorrências 2022 (TODAS)'!B:B),XLOOKUP($A288,'[1]Ocorrências 2022 (USADAS TCC Mi'!$A:$A,'[1]Ocorrências 2022 (USADAS TCC Mi'!B:B))</f>
        <v>#REF!</v>
      </c>
      <c r="G288" s="8" t="str">
        <f t="array" ref="G288">IF($D288="erro",XLOOKUP($A288,'Ocorrências 2022 (TODAS)'!$A:$A,'Ocorrências 2022 (TODAS)'!C:C),XLOOKUP($A288,'[1]Ocorrências 2022 (USADAS TCC Mi'!$A:$A,'[1]Ocorrências 2022 (USADAS TCC Mi'!C:C))</f>
        <v>#REF!</v>
      </c>
      <c r="H288" s="8" t="str">
        <f t="array" ref="H288">IF($D288="erro",XLOOKUP($A288,'Ocorrências 2022 (TODAS)'!$A:$A,'Ocorrências 2022 (TODAS)'!D:D),XLOOKUP($A288,'[1]Ocorrências 2022 (USADAS TCC Mi'!$A:$A,'[1]Ocorrências 2022 (USADAS TCC Mi'!D:D))</f>
        <v>#REF!</v>
      </c>
      <c r="I288" s="8" t="str">
        <f t="array" ref="I288">IF($D288="erro",XLOOKUP($A288,'Ocorrências 2022 (TODAS)'!$A:$A,'Ocorrências 2022 (TODAS)'!E:E),XLOOKUP($A288,'[1]Ocorrências 2022 (USADAS TCC Mi'!$A:$A,'[1]Ocorrências 2022 (USADAS TCC Mi'!E:E))</f>
        <v>#REF!</v>
      </c>
      <c r="J288" s="8" t="str">
        <f t="array" ref="J288">IF($D288="erro",XLOOKUP($A288,'Ocorrências 2022 (TODAS)'!$A:$A,'Ocorrências 2022 (TODAS)'!F:F),XLOOKUP($A288,'[1]Ocorrências 2022 (USADAS TCC Mi'!$A:$A,'[1]Ocorrências 2022 (USADAS TCC Mi'!F:F))</f>
        <v>#REF!</v>
      </c>
      <c r="K288" s="8" t="str">
        <f t="array" ref="K288">IF($D288="erro",XLOOKUP($A288,'Ocorrências 2022 (TODAS)'!$A:$A,'Ocorrências 2022 (TODAS)'!G:G),XLOOKUP($A288,'[1]Ocorrências 2022 (USADAS TCC Mi'!$A:$A,'[1]Ocorrências 2022 (USADAS TCC Mi'!G:G))</f>
        <v>#REF!</v>
      </c>
      <c r="L288" s="8" t="str">
        <f t="array" ref="L288">IF($D288="erro",XLOOKUP($A288,'Ocorrências 2022 (TODAS)'!$A:$A,'Ocorrências 2022 (TODAS)'!H:H),XLOOKUP($A288,'[1]Ocorrências 2022 (USADAS TCC Mi'!$A:$A,'[1]Ocorrências 2022 (USADAS TCC Mi'!H:H))</f>
        <v>#REF!</v>
      </c>
      <c r="M288" s="8" t="str">
        <f t="array" ref="M288">IF($D288="erro",XLOOKUP($A288,'Ocorrências 2022 (TODAS)'!$A:$A,'Ocorrências 2022 (TODAS)'!I:I),XLOOKUP($A288,'[1]Ocorrências 2022 (USADAS TCC Mi'!$A:$A,'[1]Ocorrências 2022 (USADAS TCC Mi'!I:I))</f>
        <v>#REF!</v>
      </c>
      <c r="N288" s="8" t="str">
        <f t="array" ref="N288">IF($D288="erro",XLOOKUP($A288,'Ocorrências 2022 (TODAS)'!$A:$A,'Ocorrências 2022 (TODAS)'!J:J),XLOOKUP($A288,'[1]Ocorrências 2022 (USADAS TCC Mi'!$A:$A,'[1]Ocorrências 2022 (USADAS TCC Mi'!J:J))</f>
        <v>#REF!</v>
      </c>
      <c r="O288" s="8" t="str">
        <f t="array" ref="O288">IF($D288="erro",XLOOKUP($A288,'Ocorrências 2022 (TODAS)'!$A:$A,'Ocorrências 2022 (TODAS)'!K:K),XLOOKUP($A288,'[1]Ocorrências 2022 (USADAS TCC Mi'!$A:$A,'[1]Ocorrências 2022 (USADAS TCC Mi'!K:K))</f>
        <v>#REF!</v>
      </c>
      <c r="P288" s="8" t="str">
        <f t="array" ref="P288">IF($D288="erro",XLOOKUP($A288,'Ocorrências 2022 (TODAS)'!$A:$A,'Ocorrências 2022 (TODAS)'!L:L),XLOOKUP($A288,'[1]Ocorrências 2022 (USADAS TCC Mi'!$A:$A,'[1]Ocorrências 2022 (USADAS TCC Mi'!L:L))</f>
        <v>#REF!</v>
      </c>
      <c r="Q288" s="8" t="str">
        <f t="array" ref="Q288">IF($D288="erro",XLOOKUP($A288,'Ocorrências 2022 (TODAS)'!$A:$A,'Ocorrências 2022 (TODAS)'!M:M),XLOOKUP($A288,'[1]Ocorrências 2022 (USADAS TCC Mi'!$A:$A,'[1]Ocorrências 2022 (USADAS TCC Mi'!M:M))</f>
        <v>#REF!</v>
      </c>
      <c r="R288" s="8" t="str">
        <f t="array" ref="R288">IF($D288="erro",XLOOKUP($A288,'Ocorrências 2022 (TODAS)'!$A:$A,'Ocorrências 2022 (TODAS)'!N:N),XLOOKUP($A288,'[1]Ocorrências 2022 (USADAS TCC Mi'!$A:$A,'[1]Ocorrências 2022 (USADAS TCC Mi'!N:N))</f>
        <v>#REF!</v>
      </c>
      <c r="S288" s="8" t="str">
        <f t="array" ref="S288">IF($D288="erro",XLOOKUP($A288,'Ocorrências 2022 (TODAS)'!$A:$A,'Ocorrências 2022 (TODAS)'!O:O),XLOOKUP($A288,'[1]Ocorrências 2022 (USADAS TCC Mi'!$A:$A,'[1]Ocorrências 2022 (USADAS TCC Mi'!O:O))</f>
        <v>#REF!</v>
      </c>
      <c r="T288" s="8" t="str">
        <f t="array" ref="T288">IF($D288="erro",XLOOKUP($A288,'Ocorrências 2022 (TODAS)'!$A:$A,'Ocorrências 2022 (TODAS)'!P:P),XLOOKUP($A288,'[1]Ocorrências 2022 (USADAS TCC Mi'!$A:$A,'[1]Ocorrências 2022 (USADAS TCC Mi'!P:P))</f>
        <v>#REF!</v>
      </c>
      <c r="U288" s="8" t="str">
        <f t="array" ref="U288">IF($D288="erro",XLOOKUP($A288,'Ocorrências 2022 (TODAS)'!$A:$A,'Ocorrências 2022 (TODAS)'!Q:Q),XLOOKUP($A288,'[1]Ocorrências 2022 (USADAS TCC Mi'!$A:$A,'[1]Ocorrências 2022 (USADAS TCC Mi'!Q:Q))</f>
        <v>#REF!</v>
      </c>
      <c r="V288" s="8" t="str">
        <f t="array" ref="V288">IF($D288="erro",XLOOKUP($A288,'Ocorrências 2022 (TODAS)'!$A:$A,'Ocorrências 2022 (TODAS)'!R:R),XLOOKUP($A288,'[1]Ocorrências 2022 (USADAS TCC Mi'!$A:$A,'[1]Ocorrências 2022 (USADAS TCC Mi'!R:R))</f>
        <v>#REF!</v>
      </c>
      <c r="W288" s="8" t="str">
        <f t="array" ref="W288">IF($D288="erro",XLOOKUP($A288,'Ocorrências 2022 (TODAS)'!$A:$A,'Ocorrências 2022 (TODAS)'!S:S),XLOOKUP($A288,'[1]Ocorrências 2022 (USADAS TCC Mi'!$A:$A,'[1]Ocorrências 2022 (USADAS TCC Mi'!S:S))</f>
        <v>#REF!</v>
      </c>
      <c r="X288" s="8" t="str">
        <f t="array" ref="X288">IF($D288="erro",XLOOKUP($A288,'Ocorrências 2022 (TODAS)'!$A:$A,'Ocorrências 2022 (TODAS)'!T:T),XLOOKUP($A288,'[1]Ocorrências 2022 (USADAS TCC Mi'!$A:$A,'[1]Ocorrências 2022 (USADAS TCC Mi'!T:T))</f>
        <v>#REF!</v>
      </c>
      <c r="Y288" s="8" t="str">
        <f t="array" ref="Y288">IF($D288="erro",XLOOKUP($A288,'Ocorrências 2022 (TODAS)'!$A:$A,'Ocorrências 2022 (TODAS)'!U:U),XLOOKUP($A288,'[1]Ocorrências 2022 (USADAS TCC Mi'!$A:$A,'[1]Ocorrências 2022 (USADAS TCC Mi'!U:U))</f>
        <v>#REF!</v>
      </c>
      <c r="Z288" s="162" t="str">
        <f t="array" ref="Z288">IF($D288="erro",XLOOKUP($A288,'Ocorrências 2022 (TODAS)'!$A:$A,'Ocorrências 2022 (TODAS)'!V:V),XLOOKUP($A288,'[1]Ocorrências 2022 (USADAS TCC Mi'!$A:$A,'[1]Ocorrências 2022 (USADAS TCC Mi'!V:V))</f>
        <v>#REF!</v>
      </c>
      <c r="AA288" s="162" t="str">
        <f t="array" ref="AA288">IF($D288="erro",XLOOKUP($A288,'Ocorrências 2022 (TODAS)'!$A:$A,'Ocorrências 2022 (TODAS)'!W:W),XLOOKUP($A288,'[1]Ocorrências 2022 (USADAS TCC Mi'!$A:$A,'[1]Ocorrências 2022 (USADAS TCC Mi'!W:W))</f>
        <v>#REF!</v>
      </c>
      <c r="AB288" s="8" t="str">
        <f t="array" ref="AB288">IF($D288="erro",XLOOKUP($A288,'Ocorrências 2022 (TODAS)'!$A:$A,'Ocorrências 2022 (TODAS)'!X:X),XLOOKUP($A288,'[1]Ocorrências 2022 (USADAS TCC Mi'!$A:$A,'[1]Ocorrências 2022 (USADAS TCC Mi'!X:X))</f>
        <v>#REF!</v>
      </c>
      <c r="AC288" s="8" t="str">
        <f t="array" ref="AC288">IF($D288="erro",XLOOKUP($A288,'Ocorrências 2022 (TODAS)'!$A:$A,'Ocorrências 2022 (TODAS)'!Y:Y),XLOOKUP($A288,'[1]Ocorrências 2022 (USADAS TCC Mi'!$A:$A,'[1]Ocorrências 2022 (USADAS TCC Mi'!Y:Y))</f>
        <v>#REF!</v>
      </c>
      <c r="AD288" s="8" t="str">
        <f t="array" ref="AD288">IF($D288="erro",XLOOKUP($A288,'Ocorrências 2022 (TODAS)'!$A:$A,'Ocorrências 2022 (TODAS)'!Z:Z),XLOOKUP($A288,'[1]Ocorrências 2022 (USADAS TCC Mi'!$A:$A,'[1]Ocorrências 2022 (USADAS TCC Mi'!Z:Z))</f>
        <v>#REF!</v>
      </c>
      <c r="AE288" s="8" t="str">
        <f t="array" ref="AE288">IF($D288="erro",XLOOKUP($A288,'Ocorrências 2022 (TODAS)'!$A:$A,'Ocorrências 2022 (TODAS)'!AA:AA),XLOOKUP($A288,'[1]Ocorrências 2022 (USADAS TCC Mi'!$A:$A,'[1]Ocorrências 2022 (USADAS TCC Mi'!AA:AA))</f>
        <v>#REF!</v>
      </c>
      <c r="AF288" s="8" t="str">
        <f t="array" ref="AF288">IF($D288="erro",XLOOKUP($A288,'Ocorrências 2022 (TODAS)'!$A:$A,'Ocorrências 2022 (TODAS)'!AB:AB),XLOOKUP($A288,'[1]Ocorrências 2022 (USADAS TCC Mi'!$A:$A,'[1]Ocorrências 2022 (USADAS TCC Mi'!AB:AB))</f>
        <v>#REF!</v>
      </c>
      <c r="AG288" s="8" t="str">
        <f t="array" ref="AG288">IF($D288="erro",XLOOKUP($A288,'Ocorrências 2022 (TODAS)'!$A:$A,'Ocorrências 2022 (TODAS)'!AC:AC),XLOOKUP($A288,'[1]Ocorrências 2022 (USADAS TCC Mi'!$A:$A,'[1]Ocorrências 2022 (USADAS TCC Mi'!AC:AC))</f>
        <v>#REF!</v>
      </c>
      <c r="AH288" s="8" t="str">
        <f t="array" ref="AH288">IF($D288="erro",XLOOKUP($A288,'Ocorrências 2022 (TODAS)'!$A:$A,'Ocorrências 2022 (TODAS)'!AD:AD),XLOOKUP($A288,'[1]Ocorrências 2022 (USADAS TCC Mi'!$A:$A,'[1]Ocorrências 2022 (USADAS TCC Mi'!AD:AD))</f>
        <v>#REF!</v>
      </c>
      <c r="AI288" s="8" t="str">
        <f t="array" ref="AI288">IF($D288="erro",XLOOKUP($A288,'Ocorrências 2022 (TODAS)'!$A:$A,'Ocorrências 2022 (TODAS)'!AE:AE),XLOOKUP($A288,'[1]Ocorrências 2022 (USADAS TCC Mi'!$A:$A,'[1]Ocorrências 2022 (USADAS TCC Mi'!AE:AE))</f>
        <v>#REF!</v>
      </c>
      <c r="AJ288" s="8" t="str">
        <f t="array" ref="AJ288">IF($D288="erro",XLOOKUP($A288,'Ocorrências 2022 (TODAS)'!$A:$A,'Ocorrências 2022 (TODAS)'!AF:AF),XLOOKUP($A288,'[1]Ocorrências 2022 (USADAS TCC Mi'!$A:$A,'[1]Ocorrências 2022 (USADAS TCC Mi'!AF:AF))</f>
        <v>#REF!</v>
      </c>
      <c r="AK288" s="8" t="str">
        <f t="array" ref="AK288">IF($D288="erro",XLOOKUP($A288,'Ocorrências 2022 (TODAS)'!$A:$A,'Ocorrências 2022 (TODAS)'!AG:AG),XLOOKUP($A288,'[1]Ocorrências 2022 (USADAS TCC Mi'!$A:$A,'[1]Ocorrências 2022 (USADAS TCC Mi'!AG:AG))</f>
        <v>#REF!</v>
      </c>
      <c r="AL288" s="8" t="str">
        <f t="array" ref="AL288">IF($D288="erro",XLOOKUP($A288,'Ocorrências 2022 (TODAS)'!$A:$A,'Ocorrências 2022 (TODAS)'!AH:AH),XLOOKUP($A288,'[1]Ocorrências 2022 (USADAS TCC Mi'!$A:$A,'[1]Ocorrências 2022 (USADAS TCC Mi'!AH:AH))</f>
        <v>#REF!</v>
      </c>
      <c r="AM288" s="8" t="str">
        <f t="array" ref="AM288">IF($D288="erro",XLOOKUP($A288,'Ocorrências 2022 (TODAS)'!$A:$A,'Ocorrências 2022 (TODAS)'!AI:AI),XLOOKUP($A288,'[1]Ocorrências 2022 (USADAS TCC Mi'!$A:$A,'[1]Ocorrências 2022 (USADAS TCC Mi'!AI:AI))</f>
        <v>#REF!</v>
      </c>
      <c r="AN288" s="8" t="str">
        <f t="array" ref="AN288">IF($D288="erro",XLOOKUP($A288,'Ocorrências 2022 (TODAS)'!$A:$A,'Ocorrências 2022 (TODAS)'!AJ:AJ),XLOOKUP($A288,'[1]Ocorrências 2022 (USADAS TCC Mi'!$A:$A,'[1]Ocorrências 2022 (USADAS TCC Mi'!AJ:AJ))</f>
        <v>#REF!</v>
      </c>
      <c r="AO288" s="8" t="str">
        <f t="array" ref="AO288">IF($D288="erro",XLOOKUP($A288,'Ocorrências 2022 (TODAS)'!$A:$A,'Ocorrências 2022 (TODAS)'!AK:AK),XLOOKUP($A288,'[1]Ocorrências 2022 (USADAS TCC Mi'!$A:$A,'[1]Ocorrências 2022 (USADAS TCC Mi'!AK:AK))</f>
        <v>#REF!</v>
      </c>
      <c r="AP288" s="8" t="str">
        <f t="array" ref="AP288">IF($D288="erro",XLOOKUP($A288,'Ocorrências 2022 (TODAS)'!$A:$A,'Ocorrências 2022 (TODAS)'!AL:AL),XLOOKUP($A288,'[1]Ocorrências 2022 (USADAS TCC Mi'!$A:$A,'[1]Ocorrências 2022 (USADAS TCC Mi'!AL:AL))</f>
        <v>#REF!</v>
      </c>
      <c r="AQ288" s="8" t="str">
        <f t="array" ref="AQ288">IF($D288="erro",XLOOKUP($A288,'Ocorrências 2022 (TODAS)'!$A:$A,'Ocorrências 2022 (TODAS)'!AM:AM),XLOOKUP($A288,'[1]Ocorrências 2022 (USADAS TCC Mi'!$A:$A,'[1]Ocorrências 2022 (USADAS TCC Mi'!AM:AM))</f>
        <v>#REF!</v>
      </c>
      <c r="AR288" s="8" t="str">
        <f t="array" ref="AR288">IF($D288="erro",XLOOKUP($A288,'Ocorrências 2022 (TODAS)'!$A:$A,'Ocorrências 2022 (TODAS)'!AN:AN),XLOOKUP($A288,'[1]Ocorrências 2022 (USADAS TCC Mi'!$A:$A,'[1]Ocorrências 2022 (USADAS TCC Mi'!AN:AN))</f>
        <v>#REF!</v>
      </c>
      <c r="AS288" s="8" t="str">
        <f t="array" ref="AS288">IF($D288="erro",XLOOKUP($A288,'Ocorrências 2022 (TODAS)'!$A:$A,'Ocorrências 2022 (TODAS)'!AO:AO),XLOOKUP($A288,'[1]Ocorrências 2022 (USADAS TCC Mi'!$A:$A,'[1]Ocorrências 2022 (USADAS TCC Mi'!AO:AO))</f>
        <v>#REF!</v>
      </c>
      <c r="AT288" s="8" t="str">
        <f t="array" ref="AT288">IF($D288="erro",XLOOKUP($A288,'Ocorrências 2022 (TODAS)'!$A:$A,'Ocorrências 2022 (TODAS)'!AP:AP),XLOOKUP($A288,'[1]Ocorrências 2022 (USADAS TCC Mi'!$A:$A,'[1]Ocorrências 2022 (USADAS TCC Mi'!AP:AP))</f>
        <v>#REF!</v>
      </c>
      <c r="AU288" s="8" t="str">
        <f t="array" ref="AU288">IF($D288="erro",XLOOKUP($A288,'Ocorrências 2022 (TODAS)'!$A:$A,'Ocorrências 2022 (TODAS)'!AQ:AQ),XLOOKUP($A288,'[1]Ocorrências 2022 (USADAS TCC Mi'!$A:$A,'[1]Ocorrências 2022 (USADAS TCC Mi'!AQ:AQ))</f>
        <v>#REF!</v>
      </c>
      <c r="AV288" s="8" t="str">
        <f t="array" ref="AV288">IF($D288="erro",XLOOKUP($A288,'Ocorrências 2022 (TODAS)'!$A:$A,'Ocorrências 2022 (TODAS)'!AR:AR),XLOOKUP($A288,'[1]Ocorrências 2022 (USADAS TCC Mi'!$A:$A,'[1]Ocorrências 2022 (USADAS TCC Mi'!AR:AR))</f>
        <v>#REF!</v>
      </c>
      <c r="AW288" s="8" t="str">
        <f t="array" ref="AW288">IF($D288="erro",XLOOKUP($A288,'Ocorrências 2022 (TODAS)'!$A:$A,'Ocorrências 2022 (TODAS)'!AS:AS),XLOOKUP($A288,'[1]Ocorrências 2022 (USADAS TCC Mi'!$A:$A,'[1]Ocorrências 2022 (USADAS TCC Mi'!AS:AS))</f>
        <v>#REF!</v>
      </c>
      <c r="AX288" s="8" t="str">
        <f t="array" ref="AX288">IF($D288="erro",XLOOKUP($A288,'Ocorrências 2022 (TODAS)'!$A:$A,'Ocorrências 2022 (TODAS)'!AT:AT),XLOOKUP($A288,'[1]Ocorrências 2022 (USADAS TCC Mi'!$A:$A,'[1]Ocorrências 2022 (USADAS TCC Mi'!AT:AT))</f>
        <v>#REF!</v>
      </c>
      <c r="AY288" s="8" t="str">
        <f t="array" ref="AY288">IF($D288="erro",XLOOKUP($A288,'Ocorrências 2022 (TODAS)'!$A:$A,'Ocorrências 2022 (TODAS)'!AU:AU),XLOOKUP($A288,'[1]Ocorrências 2022 (USADAS TCC Mi'!$A:$A,'[1]Ocorrências 2022 (USADAS TCC Mi'!AU:AU))</f>
        <v>#REF!</v>
      </c>
      <c r="AZ288" s="8" t="str">
        <f t="array" ref="AZ288">IF($D288="erro",XLOOKUP($A288,'Ocorrências 2022 (TODAS)'!$A:$A,'Ocorrências 2022 (TODAS)'!AV:AV),XLOOKUP($A288,'[1]Ocorrências 2022 (USADAS TCC Mi'!$A:$A,'[1]Ocorrências 2022 (USADAS TCC Mi'!AV:AV))</f>
        <v>#REF!</v>
      </c>
      <c r="BA288" s="8" t="str">
        <f t="array" ref="BA288">IF($D288="erro",XLOOKUP($A288,'Ocorrências 2022 (TODAS)'!$A:$A,'Ocorrências 2022 (TODAS)'!AW:AW),XLOOKUP($A288,'[1]Ocorrências 2022 (USADAS TCC Mi'!$A:$A,'[1]Ocorrências 2022 (USADAS TCC Mi'!AW:AW))</f>
        <v>#REF!</v>
      </c>
      <c r="BB288" s="8" t="str">
        <f t="array" ref="BB288">IF($D288="erro",XLOOKUP($A288,'Ocorrências 2022 (TODAS)'!$A:$A,'Ocorrências 2022 (TODAS)'!AX:AX),XLOOKUP($A288,'[1]Ocorrências 2022 (USADAS TCC Mi'!$A:$A,'[1]Ocorrências 2022 (USADAS TCC Mi'!AX:AX))</f>
        <v>#REF!</v>
      </c>
      <c r="BC288" s="8" t="str">
        <f t="array" ref="BC288">IF($D288="erro",XLOOKUP($A288,'Ocorrências 2022 (TODAS)'!$A:$A,'Ocorrências 2022 (TODAS)'!AY:AY),XLOOKUP($A288,'[1]Ocorrências 2022 (USADAS TCC Mi'!$A:$A,'[1]Ocorrências 2022 (USADAS TCC Mi'!AY:AY))</f>
        <v>#REF!</v>
      </c>
      <c r="BD288" s="8" t="str">
        <f t="array" ref="BD288">IF($D288="erro",XLOOKUP($A288,'Ocorrências 2022 (TODAS)'!$A:$A,'Ocorrências 2022 (TODAS)'!AZ:AZ),XLOOKUP($A288,'[1]Ocorrências 2022 (USADAS TCC Mi'!$A:$A,'[1]Ocorrências 2022 (USADAS TCC Mi'!AZ:AZ))</f>
        <v>#REF!</v>
      </c>
      <c r="BE288" s="8" t="str">
        <f t="array" ref="BE288">IF($D288="erro",XLOOKUP($A288,'Ocorrências 2022 (TODAS)'!$A:$A,'Ocorrências 2022 (TODAS)'!BA:BA),XLOOKUP($A288,'[1]Ocorrências 2022 (USADAS TCC Mi'!$A:$A,'[1]Ocorrências 2022 (USADAS TCC Mi'!BA:BA))</f>
        <v>#REF!</v>
      </c>
      <c r="BF288" s="8" t="str">
        <f t="array" ref="BF288">IF($D288="erro",XLOOKUP($A288,'Ocorrências 2022 (TODAS)'!$A:$A,'Ocorrências 2022 (TODAS)'!BB:BB),XLOOKUP($A288,'[1]Ocorrências 2022 (USADAS TCC Mi'!$A:$A,'[1]Ocorrências 2022 (USADAS TCC Mi'!BB:BB))</f>
        <v>#REF!</v>
      </c>
      <c r="BG288" s="8" t="str">
        <f t="array" ref="BG288">IF($D288="erro",XLOOKUP($A288,'Ocorrências 2022 (TODAS)'!$A:$A,'Ocorrências 2022 (TODAS)'!BC:BC),XLOOKUP($A288,'[1]Ocorrências 2022 (USADAS TCC Mi'!$A:$A,'[1]Ocorrências 2022 (USADAS TCC Mi'!BC:BC))</f>
        <v>#REF!</v>
      </c>
      <c r="BH288" s="8" t="str">
        <f t="array" ref="BH288">IF($D288="erro",XLOOKUP($A288,'Ocorrências 2022 (TODAS)'!$A:$A,'Ocorrências 2022 (TODAS)'!BD:BD),XLOOKUP($A288,'[1]Ocorrências 2022 (USADAS TCC Mi'!$A:$A,'[1]Ocorrências 2022 (USADAS TCC Mi'!BD:BD))</f>
        <v>#REF!</v>
      </c>
      <c r="BI288" s="8" t="str">
        <f t="array" ref="BI288">IF($D288="erro",XLOOKUP($A288,'Ocorrências 2022 (TODAS)'!$A:$A,'Ocorrências 2022 (TODAS)'!BE:BE),XLOOKUP($A288,'[1]Ocorrências 2022 (USADAS TCC Mi'!$A:$A,'[1]Ocorrências 2022 (USADAS TCC Mi'!BE:BE))</f>
        <v>#REF!</v>
      </c>
      <c r="BJ288" s="8" t="str">
        <f t="array" ref="BJ288">IF($D288="erro",XLOOKUP($A288,'Ocorrências 2022 (TODAS)'!$A:$A,'Ocorrências 2022 (TODAS)'!BF:BF),XLOOKUP($A288,'[1]Ocorrências 2022 (USADAS TCC Mi'!$A:$A,'[1]Ocorrências 2022 (USADAS TCC Mi'!BF:BF))</f>
        <v>#REF!</v>
      </c>
      <c r="BK288" s="8" t="str">
        <f t="array" ref="BK288">IF($D288="erro",XLOOKUP($A288,'Ocorrências 2022 (TODAS)'!$A:$A,'Ocorrências 2022 (TODAS)'!BG:BG),XLOOKUP($A288,'[1]Ocorrências 2022 (USADAS TCC Mi'!$A:$A,'[1]Ocorrências 2022 (USADAS TCC Mi'!BG:BG))</f>
        <v>#REF!</v>
      </c>
      <c r="BL288" s="8" t="str">
        <f t="array" ref="BL288">IF($D288="erro",XLOOKUP($A288,'Ocorrências 2022 (TODAS)'!$A:$A,'Ocorrências 2022 (TODAS)'!BH:BH),XLOOKUP($A288,'[1]Ocorrências 2022 (USADAS TCC Mi'!$A:$A,'[1]Ocorrências 2022 (USADAS TCC Mi'!BH:BH))</f>
        <v>#REF!</v>
      </c>
      <c r="BM288" s="8" t="str">
        <f t="array" ref="BM288">IF($D288="erro",XLOOKUP($A288,'Ocorrências 2022 (TODAS)'!$A:$A,'Ocorrências 2022 (TODAS)'!BI:BI),XLOOKUP($A288,'[1]Ocorrências 2022 (USADAS TCC Mi'!$A:$A,'[1]Ocorrências 2022 (USADAS TCC Mi'!BI:BI))</f>
        <v>#REF!</v>
      </c>
      <c r="BN288" s="8" t="str">
        <f t="array" ref="BN288">IF($D288="erro",XLOOKUP($A288,'Ocorrências 2022 (TODAS)'!$A:$A,'Ocorrências 2022 (TODAS)'!BJ:BJ),XLOOKUP($A288,'[1]Ocorrências 2022 (USADAS TCC Mi'!$A:$A,'[1]Ocorrências 2022 (USADAS TCC Mi'!BJ:BJ))</f>
        <v>#REF!</v>
      </c>
      <c r="BO288" s="8" t="str">
        <f t="array" ref="BO288">IF($D288="erro",XLOOKUP($A288,'Ocorrências 2022 (TODAS)'!$A:$A,'Ocorrências 2022 (TODAS)'!BK:BK),XLOOKUP($A288,'[1]Ocorrências 2022 (USADAS TCC Mi'!$A:$A,'[1]Ocorrências 2022 (USADAS TCC Mi'!BK:BK))</f>
        <v>#REF!</v>
      </c>
      <c r="BP288" s="8" t="str">
        <f t="array" ref="BP288">IF($D288="erro",XLOOKUP($A288,'Ocorrências 2022 (TODAS)'!$A:$A,'Ocorrências 2022 (TODAS)'!BL:BL),XLOOKUP($A288,'[1]Ocorrências 2022 (USADAS TCC Mi'!$A:$A,'[1]Ocorrências 2022 (USADAS TCC Mi'!BL:BL))</f>
        <v>#REF!</v>
      </c>
      <c r="BQ288" s="8" t="str">
        <f t="array" ref="BQ288">IF($D288="erro",XLOOKUP($A288,'Ocorrências 2022 (TODAS)'!$A:$A,'Ocorrências 2022 (TODAS)'!BM:BM),XLOOKUP($A288,'[1]Ocorrências 2022 (USADAS TCC Mi'!$A:$A,'[1]Ocorrências 2022 (USADAS TCC Mi'!BM:BM))</f>
        <v>#REF!</v>
      </c>
      <c r="BR288" s="8" t="str">
        <f t="array" ref="BR288">IF($D288="erro",XLOOKUP($A288,'Ocorrências 2022 (TODAS)'!$A:$A,'Ocorrências 2022 (TODAS)'!BN:BN),XLOOKUP($A288,'[1]Ocorrências 2022 (USADAS TCC Mi'!$A:$A,'[1]Ocorrências 2022 (USADAS TCC Mi'!BN:BN))</f>
        <v>#REF!</v>
      </c>
      <c r="BS288" s="8" t="str">
        <f t="array" ref="BS288">IF($D288="erro",XLOOKUP($A288,'Ocorrências 2022 (TODAS)'!$A:$A,'Ocorrências 2022 (TODAS)'!BO:BO),XLOOKUP($A288,'[1]Ocorrências 2022 (USADAS TCC Mi'!$A:$A,'[1]Ocorrências 2022 (USADAS TCC Mi'!BO:BO))</f>
        <v>#REF!</v>
      </c>
      <c r="BT288" s="8" t="str">
        <f t="array" ref="BT288">IF($D288="erro",XLOOKUP($A288,'Ocorrências 2022 (TODAS)'!$A:$A,'Ocorrências 2022 (TODAS)'!BP:BP),XLOOKUP($A288,'[1]Ocorrências 2022 (USADAS TCC Mi'!$A:$A,'[1]Ocorrências 2022 (USADAS TCC Mi'!BP:BP))</f>
        <v>#REF!</v>
      </c>
      <c r="BU288" s="8" t="str">
        <f t="array" ref="BU288">IF($D288="erro",XLOOKUP($A288,'Ocorrências 2022 (TODAS)'!$A:$A,'Ocorrências 2022 (TODAS)'!BQ:BQ),XLOOKUP($A288,'[1]Ocorrências 2022 (USADAS TCC Mi'!$A:$A,'[1]Ocorrências 2022 (USADAS TCC Mi'!BQ:BQ))</f>
        <v>#REF!</v>
      </c>
      <c r="BV288" s="8" t="str">
        <f t="array" ref="BV288">IF($D288="erro",XLOOKUP($A288,'Ocorrências 2022 (TODAS)'!$A:$A,'Ocorrências 2022 (TODAS)'!BR:BR),XLOOKUP($A288,'[1]Ocorrências 2022 (USADAS TCC Mi'!$A:$A,'[1]Ocorrências 2022 (USADAS TCC Mi'!BR:BR))</f>
        <v>#REF!</v>
      </c>
      <c r="BW288" s="8" t="str">
        <f t="array" ref="BW288">IF($D288="erro",XLOOKUP($A288,'Ocorrências 2022 (TODAS)'!$A:$A,'Ocorrências 2022 (TODAS)'!BS:BS),XLOOKUP($A288,'[1]Ocorrências 2022 (USADAS TCC Mi'!$A:$A,'[1]Ocorrências 2022 (USADAS TCC Mi'!BS:BS))</f>
        <v>#REF!</v>
      </c>
      <c r="BX288" s="8" t="str">
        <f t="array" ref="BX288">IF($D288="erro",XLOOKUP($A288,'Ocorrências 2022 (TODAS)'!$A:$A,'Ocorrências 2022 (TODAS)'!BT:BT),XLOOKUP($A288,'[1]Ocorrências 2022 (USADAS TCC Mi'!$A:$A,'[1]Ocorrências 2022 (USADAS TCC Mi'!BT:BT))</f>
        <v>#REF!</v>
      </c>
      <c r="BY288" s="8" t="str">
        <f t="array" ref="BY288">IF($D288="erro",XLOOKUP($A288,'Ocorrências 2022 (TODAS)'!$A:$A,'Ocorrências 2022 (TODAS)'!BU:BU),XLOOKUP($A288,'[1]Ocorrências 2022 (USADAS TCC Mi'!$A:$A,'[1]Ocorrências 2022 (USADAS TCC Mi'!BU:BU))</f>
        <v>#REF!</v>
      </c>
      <c r="BZ288" s="8" t="str">
        <f t="array" ref="BZ288">IF($D288="erro",XLOOKUP($A288,'Ocorrências 2022 (TODAS)'!$A:$A,'Ocorrências 2022 (TODAS)'!BV:BV),XLOOKUP($A288,'[1]Ocorrências 2022 (USADAS TCC Mi'!$A:$A,'[1]Ocorrências 2022 (USADAS TCC Mi'!BV:BV))</f>
        <v>#REF!</v>
      </c>
      <c r="CA288" s="8" t="str">
        <f t="array" ref="CA288">IF($D288="erro",XLOOKUP($A288,'Ocorrências 2022 (TODAS)'!$A:$A,'Ocorrências 2022 (TODAS)'!BW:BW),XLOOKUP($A288,'[1]Ocorrências 2022 (USADAS TCC Mi'!$A:$A,'[1]Ocorrências 2022 (USADAS TCC Mi'!BW:BW))</f>
        <v>#REF!</v>
      </c>
      <c r="CB288" s="8" t="str">
        <f t="array" ref="CB288">IF($D288="erro",XLOOKUP($A288,'Ocorrências 2022 (TODAS)'!$A:$A,'Ocorrências 2022 (TODAS)'!BX:BX),XLOOKUP($A288,'[1]Ocorrências 2022 (USADAS TCC Mi'!$A:$A,'[1]Ocorrências 2022 (USADAS TCC Mi'!BX:BX))</f>
        <v>#REF!</v>
      </c>
      <c r="CC288" s="8" t="str">
        <f t="array" ref="CC288">IF($D288="erro",XLOOKUP($A288,'Ocorrências 2022 (TODAS)'!$A:$A,'Ocorrências 2022 (TODAS)'!BY:BY),XLOOKUP($A288,'[1]Ocorrências 2022 (USADAS TCC Mi'!$A:$A,'[1]Ocorrências 2022 (USADAS TCC Mi'!BY:BY))</f>
        <v>#REF!</v>
      </c>
      <c r="CD288" s="8" t="str">
        <f t="array" ref="CD288">IF($D288="erro",XLOOKUP($A288,'Ocorrências 2022 (TODAS)'!$A:$A,'Ocorrências 2022 (TODAS)'!BZ:BZ),XLOOKUP($A288,'[1]Ocorrências 2022 (USADAS TCC Mi'!$A:$A,'[1]Ocorrências 2022 (USADAS TCC Mi'!BZ:BZ))</f>
        <v>#REF!</v>
      </c>
      <c r="CE288" s="8" t="str">
        <f t="array" ref="CE288">IF($D288="erro",XLOOKUP($A288,'Ocorrências 2022 (TODAS)'!$A:$A,'Ocorrências 2022 (TODAS)'!CA:CA),XLOOKUP($A288,'[1]Ocorrências 2022 (USADAS TCC Mi'!$A:$A,'[1]Ocorrências 2022 (USADAS TCC Mi'!CA:CA))</f>
        <v>#REF!</v>
      </c>
      <c r="CF288" s="8" t="str">
        <f t="array" ref="CF288">IF($D288="erro",XLOOKUP($A288,'Ocorrências 2022 (TODAS)'!$A:$A,'Ocorrências 2022 (TODAS)'!CB:CB),XLOOKUP($A288,'[1]Ocorrências 2022 (USADAS TCC Mi'!$A:$A,'[1]Ocorrências 2022 (USADAS TCC Mi'!CB:CB))</f>
        <v>#REF!</v>
      </c>
      <c r="CG288" s="8" t="str">
        <f t="array" ref="CG288">IF($D288="erro",XLOOKUP($A288,'Ocorrências 2022 (TODAS)'!$A:$A,'Ocorrências 2022 (TODAS)'!CC:CC),XLOOKUP($A288,'[1]Ocorrências 2022 (USADAS TCC Mi'!$A:$A,'[1]Ocorrências 2022 (USADAS TCC Mi'!CC:CC))</f>
        <v>#REF!</v>
      </c>
      <c r="CH288" s="8" t="str">
        <f t="array" ref="CH288">IF($D288="erro",XLOOKUP($A288,'Ocorrências 2022 (TODAS)'!$A:$A,'Ocorrências 2022 (TODAS)'!CD:CD),XLOOKUP($A288,'[1]Ocorrências 2022 (USADAS TCC Mi'!$A:$A,'[1]Ocorrências 2022 (USADAS TCC Mi'!CD:CD))</f>
        <v>#REF!</v>
      </c>
      <c r="CI288" s="8" t="str">
        <f t="array" ref="CI288">IF($D288="erro",XLOOKUP($A288,'Ocorrências 2022 (TODAS)'!$A:$A,'Ocorrências 2022 (TODAS)'!CE:CE),XLOOKUP($A288,'[1]Ocorrências 2022 (USADAS TCC Mi'!$A:$A,'[1]Ocorrências 2022 (USADAS TCC Mi'!CE:CE))</f>
        <v>#REF!</v>
      </c>
      <c r="CJ288" s="8" t="str">
        <f t="array" ref="CJ288">IF($D288="erro",XLOOKUP($A288,'Ocorrências 2022 (TODAS)'!$A:$A,'Ocorrências 2022 (TODAS)'!CF:CF),XLOOKUP($A288,'[1]Ocorrências 2022 (USADAS TCC Mi'!$A:$A,'[1]Ocorrências 2022 (USADAS TCC Mi'!CF:CF))</f>
        <v>#REF!</v>
      </c>
      <c r="CK288" s="8" t="str">
        <f t="array" ref="CK288">IF($D288="erro",XLOOKUP($A288,'Ocorrências 2022 (TODAS)'!$A:$A,'Ocorrências 2022 (TODAS)'!CG:CG),XLOOKUP($A288,'[1]Ocorrências 2022 (USADAS TCC Mi'!$A:$A,'[1]Ocorrências 2022 (USADAS TCC Mi'!CG:CG))</f>
        <v>#REF!</v>
      </c>
      <c r="CL288" s="163" t="str">
        <f t="array" ref="CL288">IF($D288="erro",XLOOKUP($A288,'Ocorrências 2022 (TODAS)'!$A:$A,'Ocorrências 2022 (TODAS)'!CH:CH),XLOOKUP($A288,'[1]Ocorrências 2022 (USADAS TCC Mi'!$A:$A,'[1]Ocorrências 2022 (USADAS TCC Mi'!CH:CH))</f>
        <v>#REF!</v>
      </c>
      <c r="CM288" s="8" t="str">
        <f t="array" ref="CM288">IF($D288="erro",XLOOKUP($A288,'Ocorrências 2022 (TODAS)'!$A:$A,'Ocorrências 2022 (TODAS)'!CI:CI),XLOOKUP($A288,'[1]Ocorrências 2022 (USADAS TCC Mi'!$A:$A,'[1]Ocorrências 2022 (USADAS TCC Mi'!CI:CI))</f>
        <v>#REF!</v>
      </c>
      <c r="CN288" s="8" t="str">
        <f t="array" ref="CN288">IF($D288="erro",XLOOKUP($A288,'Ocorrências 2022 (TODAS)'!$A:$A,'Ocorrências 2022 (TODAS)'!CJ:CJ),XLOOKUP($A288,'[1]Ocorrências 2022 (USADAS TCC Mi'!$A:$A,'[1]Ocorrências 2022 (USADAS TCC Mi'!CJ:CJ))</f>
        <v>#REF!</v>
      </c>
      <c r="CO288" s="8" t="str">
        <f t="array" ref="CO288">IF($D288="erro",XLOOKUP($A288,'Ocorrências 2022 (TODAS)'!$A:$A,'Ocorrências 2022 (TODAS)'!CK:CK),XLOOKUP($A288,'[1]Ocorrências 2022 (USADAS TCC Mi'!$A:$A,'[1]Ocorrências 2022 (USADAS TCC Mi'!CK:CK))</f>
        <v>#REF!</v>
      </c>
      <c r="CP288" s="8" t="str">
        <f t="array" ref="CP288">IF($D288="erro",XLOOKUP($A288,'Ocorrências 2022 (TODAS)'!$A:$A,'Ocorrências 2022 (TODAS)'!CL:CL),XLOOKUP($A288,'[1]Ocorrências 2022 (USADAS TCC Mi'!$A:$A,'[1]Ocorrências 2022 (USADAS TCC Mi'!CL:CL))</f>
        <v>#REF!</v>
      </c>
      <c r="CQ288" s="8" t="str">
        <f t="array" ref="CQ288">IF($D288="erro",XLOOKUP($A288,'Ocorrências 2022 (TODAS)'!$A:$A,'Ocorrências 2022 (TODAS)'!CM:CM),XLOOKUP($A288,'[1]Ocorrências 2022 (USADAS TCC Mi'!$A:$A,'[1]Ocorrências 2022 (USADAS TCC Mi'!CM:CM))</f>
        <v>#REF!</v>
      </c>
      <c r="CR288" s="8" t="str">
        <f t="array" ref="CR288">IF($D288="erro",XLOOKUP($A288,'Ocorrências 2022 (TODAS)'!$A:$A,'Ocorrências 2022 (TODAS)'!CN:CN),XLOOKUP($A288,'[1]Ocorrências 2022 (USADAS TCC Mi'!$A:$A,'[1]Ocorrências 2022 (USADAS TCC Mi'!CN:CN))</f>
        <v>#REF!</v>
      </c>
      <c r="CS288" s="8" t="str">
        <f t="array" ref="CS288">IF($D288="erro",XLOOKUP($A288,'Ocorrências 2022 (TODAS)'!$A:$A,'Ocorrências 2022 (TODAS)'!CO:CO),XLOOKUP($A288,'[1]Ocorrências 2022 (USADAS TCC Mi'!$A:$A,'[1]Ocorrências 2022 (USADAS TCC Mi'!CO:CO))</f>
        <v>#REF!</v>
      </c>
      <c r="CT288" s="8" t="str">
        <f t="array" ref="CT288">IF($D288="erro",XLOOKUP($A288,'Ocorrências 2022 (TODAS)'!$A:$A,'Ocorrências 2022 (TODAS)'!CP:CP),XLOOKUP($A288,'[1]Ocorrências 2022 (USADAS TCC Mi'!$A:$A,'[1]Ocorrências 2022 (USADAS TCC Mi'!CP:CP))</f>
        <v>#REF!</v>
      </c>
      <c r="CU288" s="8" t="str">
        <f t="array" ref="CU288">IF($D288="erro",XLOOKUP($A288,'Ocorrências 2022 (TODAS)'!$A:$A,'Ocorrências 2022 (TODAS)'!CQ:CQ),XLOOKUP($A288,'[1]Ocorrências 2022 (USADAS TCC Mi'!$A:$A,'[1]Ocorrências 2022 (USADAS TCC Mi'!CQ:CQ))</f>
        <v>#REF!</v>
      </c>
      <c r="CV288" s="8" t="str">
        <f t="array" ref="CV288">IF($D288="erro",XLOOKUP($A288,'Ocorrências 2022 (TODAS)'!$A:$A,'Ocorrências 2022 (TODAS)'!CR:CR),XLOOKUP($A288,'[1]Ocorrências 2022 (USADAS TCC Mi'!$A:$A,'[1]Ocorrências 2022 (USADAS TCC Mi'!CR:CR))</f>
        <v>#REF!</v>
      </c>
      <c r="CW288" s="8" t="str">
        <f t="array" ref="CW288">IF($D288="erro",XLOOKUP($A288,'Ocorrências 2022 (TODAS)'!$A:$A,'Ocorrências 2022 (TODAS)'!CS:CS),XLOOKUP($A288,'[1]Ocorrências 2022 (USADAS TCC Mi'!$A:$A,'[1]Ocorrências 2022 (USADAS TCC Mi'!CS:CS))</f>
        <v>#REF!</v>
      </c>
      <c r="CX288" s="8" t="str">
        <f t="array" ref="CX288">IF($D288="erro",XLOOKUP($A288,'Ocorrências 2022 (TODAS)'!$A:$A,'Ocorrências 2022 (TODAS)'!CT:CT),XLOOKUP($A288,'[1]Ocorrências 2022 (USADAS TCC Mi'!$A:$A,'[1]Ocorrências 2022 (USADAS TCC Mi'!CT:CT))</f>
        <v>#REF!</v>
      </c>
      <c r="CY288" s="8" t="str">
        <f t="array" ref="CY288">IF($D288="erro",XLOOKUP($A288,'Ocorrências 2022 (TODAS)'!$A:$A,'Ocorrências 2022 (TODAS)'!CU:CU),XLOOKUP($A288,'[1]Ocorrências 2022 (USADAS TCC Mi'!$A:$A,'[1]Ocorrências 2022 (USADAS TCC Mi'!CU:CU))</f>
        <v>#REF!</v>
      </c>
      <c r="CZ288" s="8" t="str">
        <f t="array" ref="CZ288">IF($D288="erro",XLOOKUP($A288,'Ocorrências 2022 (TODAS)'!$A:$A,'Ocorrências 2022 (TODAS)'!CV:CV),XLOOKUP($A288,'[1]Ocorrências 2022 (USADAS TCC Mi'!$A:$A,'[1]Ocorrências 2022 (USADAS TCC Mi'!CV:CV))</f>
        <v>#REF!</v>
      </c>
      <c r="DA288" s="8" t="str">
        <f t="array" ref="DA288">IF($D288="erro",XLOOKUP($A288,'Ocorrências 2022 (TODAS)'!$A:$A,'Ocorrências 2022 (TODAS)'!CW:CW),XLOOKUP($A288,'[1]Ocorrências 2022 (USADAS TCC Mi'!$A:$A,'[1]Ocorrências 2022 (USADAS TCC Mi'!CW:CW))</f>
        <v>#REF!</v>
      </c>
      <c r="DB288" s="8" t="str">
        <f t="array" ref="DB288">IF($D288="erro",XLOOKUP($A288,'Ocorrências 2022 (TODAS)'!$A:$A,'Ocorrências 2022 (TODAS)'!CX:CX),XLOOKUP($A288,'[1]Ocorrências 2022 (USADAS TCC Mi'!$A:$A,'[1]Ocorrências 2022 (USADAS TCC Mi'!CX:CX))</f>
        <v>#REF!</v>
      </c>
      <c r="DC288" s="8" t="str">
        <f t="array" ref="DC288">IF($D288="erro",XLOOKUP($A288,'Ocorrências 2022 (TODAS)'!$A:$A,'Ocorrências 2022 (TODAS)'!CY:CY),XLOOKUP($A288,'[1]Ocorrências 2022 (USADAS TCC Mi'!$A:$A,'[1]Ocorrências 2022 (USADAS TCC Mi'!CY:CY))</f>
        <v>#REF!</v>
      </c>
      <c r="DD288" s="8" t="str">
        <f t="array" ref="DD288">IF($D288="erro",XLOOKUP($A288,'Ocorrências 2022 (TODAS)'!$A:$A,'Ocorrências 2022 (TODAS)'!CZ:CZ),XLOOKUP($A288,'[1]Ocorrências 2022 (USADAS TCC Mi'!$A:$A,'[1]Ocorrências 2022 (USADAS TCC Mi'!CZ:CZ))</f>
        <v>#REF!</v>
      </c>
      <c r="DE288" s="8" t="str">
        <f t="array" ref="DE288">IF($D288="erro",XLOOKUP($A288,'Ocorrências 2022 (TODAS)'!$A:$A,'Ocorrências 2022 (TODAS)'!DA:DA),XLOOKUP($A288,'[1]Ocorrências 2022 (USADAS TCC Mi'!$A:$A,'[1]Ocorrências 2022 (USADAS TCC Mi'!DA:DA))</f>
        <v>#REF!</v>
      </c>
      <c r="DF288" s="8" t="str">
        <f t="array" ref="DF288">IF($D288="erro",XLOOKUP($A288,'Ocorrências 2022 (TODAS)'!$A:$A,'Ocorrências 2022 (TODAS)'!DB:DB),XLOOKUP($A288,'[1]Ocorrências 2022 (USADAS TCC Mi'!$A:$A,'[1]Ocorrências 2022 (USADAS TCC Mi'!DB:DB))</f>
        <v>#REF!</v>
      </c>
      <c r="DG288" s="8" t="str">
        <f t="array" ref="DG288">IF($D288="erro",XLOOKUP($A288,'Ocorrências 2022 (TODAS)'!$A:$A,'Ocorrências 2022 (TODAS)'!DC:DC),XLOOKUP($A288,'[1]Ocorrências 2022 (USADAS TCC Mi'!$A:$A,'[1]Ocorrências 2022 (USADAS TCC Mi'!DC:DC))</f>
        <v>#REF!</v>
      </c>
    </row>
    <row r="289" ht="15.75" customHeight="1">
      <c r="A289" s="129">
        <v>4960.0</v>
      </c>
      <c r="B289" s="129">
        <v>4960.0</v>
      </c>
      <c r="D289" s="8" t="str">
        <f t="shared" si="1"/>
        <v>Ok</v>
      </c>
      <c r="F289" s="8" t="str">
        <f t="array" ref="F289">IF($D289="erro",XLOOKUP($A289,'Ocorrências 2022 (TODAS)'!$A:$A,'Ocorrências 2022 (TODAS)'!B:B),XLOOKUP($A289,'[1]Ocorrências 2022 (USADAS TCC Mi'!$A:$A,'[1]Ocorrências 2022 (USADAS TCC Mi'!B:B))</f>
        <v>#REF!</v>
      </c>
      <c r="G289" s="8" t="str">
        <f t="array" ref="G289">IF($D289="erro",XLOOKUP($A289,'Ocorrências 2022 (TODAS)'!$A:$A,'Ocorrências 2022 (TODAS)'!C:C),XLOOKUP($A289,'[1]Ocorrências 2022 (USADAS TCC Mi'!$A:$A,'[1]Ocorrências 2022 (USADAS TCC Mi'!C:C))</f>
        <v>#REF!</v>
      </c>
      <c r="H289" s="8" t="str">
        <f t="array" ref="H289">IF($D289="erro",XLOOKUP($A289,'Ocorrências 2022 (TODAS)'!$A:$A,'Ocorrências 2022 (TODAS)'!D:D),XLOOKUP($A289,'[1]Ocorrências 2022 (USADAS TCC Mi'!$A:$A,'[1]Ocorrências 2022 (USADAS TCC Mi'!D:D))</f>
        <v>#REF!</v>
      </c>
      <c r="I289" s="8" t="str">
        <f t="array" ref="I289">IF($D289="erro",XLOOKUP($A289,'Ocorrências 2022 (TODAS)'!$A:$A,'Ocorrências 2022 (TODAS)'!E:E),XLOOKUP($A289,'[1]Ocorrências 2022 (USADAS TCC Mi'!$A:$A,'[1]Ocorrências 2022 (USADAS TCC Mi'!E:E))</f>
        <v>#REF!</v>
      </c>
      <c r="J289" s="8" t="str">
        <f t="array" ref="J289">IF($D289="erro",XLOOKUP($A289,'Ocorrências 2022 (TODAS)'!$A:$A,'Ocorrências 2022 (TODAS)'!F:F),XLOOKUP($A289,'[1]Ocorrências 2022 (USADAS TCC Mi'!$A:$A,'[1]Ocorrências 2022 (USADAS TCC Mi'!F:F))</f>
        <v>#REF!</v>
      </c>
      <c r="K289" s="8" t="str">
        <f t="array" ref="K289">IF($D289="erro",XLOOKUP($A289,'Ocorrências 2022 (TODAS)'!$A:$A,'Ocorrências 2022 (TODAS)'!G:G),XLOOKUP($A289,'[1]Ocorrências 2022 (USADAS TCC Mi'!$A:$A,'[1]Ocorrências 2022 (USADAS TCC Mi'!G:G))</f>
        <v>#REF!</v>
      </c>
      <c r="L289" s="8" t="str">
        <f t="array" ref="L289">IF($D289="erro",XLOOKUP($A289,'Ocorrências 2022 (TODAS)'!$A:$A,'Ocorrências 2022 (TODAS)'!H:H),XLOOKUP($A289,'[1]Ocorrências 2022 (USADAS TCC Mi'!$A:$A,'[1]Ocorrências 2022 (USADAS TCC Mi'!H:H))</f>
        <v>#REF!</v>
      </c>
      <c r="M289" s="8" t="str">
        <f t="array" ref="M289">IF($D289="erro",XLOOKUP($A289,'Ocorrências 2022 (TODAS)'!$A:$A,'Ocorrências 2022 (TODAS)'!I:I),XLOOKUP($A289,'[1]Ocorrências 2022 (USADAS TCC Mi'!$A:$A,'[1]Ocorrências 2022 (USADAS TCC Mi'!I:I))</f>
        <v>#REF!</v>
      </c>
      <c r="N289" s="8" t="str">
        <f t="array" ref="N289">IF($D289="erro",XLOOKUP($A289,'Ocorrências 2022 (TODAS)'!$A:$A,'Ocorrências 2022 (TODAS)'!J:J),XLOOKUP($A289,'[1]Ocorrências 2022 (USADAS TCC Mi'!$A:$A,'[1]Ocorrências 2022 (USADAS TCC Mi'!J:J))</f>
        <v>#REF!</v>
      </c>
      <c r="O289" s="8" t="str">
        <f t="array" ref="O289">IF($D289="erro",XLOOKUP($A289,'Ocorrências 2022 (TODAS)'!$A:$A,'Ocorrências 2022 (TODAS)'!K:K),XLOOKUP($A289,'[1]Ocorrências 2022 (USADAS TCC Mi'!$A:$A,'[1]Ocorrências 2022 (USADAS TCC Mi'!K:K))</f>
        <v>#REF!</v>
      </c>
      <c r="P289" s="8" t="str">
        <f t="array" ref="P289">IF($D289="erro",XLOOKUP($A289,'Ocorrências 2022 (TODAS)'!$A:$A,'Ocorrências 2022 (TODAS)'!L:L),XLOOKUP($A289,'[1]Ocorrências 2022 (USADAS TCC Mi'!$A:$A,'[1]Ocorrências 2022 (USADAS TCC Mi'!L:L))</f>
        <v>#REF!</v>
      </c>
      <c r="Q289" s="8" t="str">
        <f t="array" ref="Q289">IF($D289="erro",XLOOKUP($A289,'Ocorrências 2022 (TODAS)'!$A:$A,'Ocorrências 2022 (TODAS)'!M:M),XLOOKUP($A289,'[1]Ocorrências 2022 (USADAS TCC Mi'!$A:$A,'[1]Ocorrências 2022 (USADAS TCC Mi'!M:M))</f>
        <v>#REF!</v>
      </c>
      <c r="R289" s="8" t="str">
        <f t="array" ref="R289">IF($D289="erro",XLOOKUP($A289,'Ocorrências 2022 (TODAS)'!$A:$A,'Ocorrências 2022 (TODAS)'!N:N),XLOOKUP($A289,'[1]Ocorrências 2022 (USADAS TCC Mi'!$A:$A,'[1]Ocorrências 2022 (USADAS TCC Mi'!N:N))</f>
        <v>#REF!</v>
      </c>
      <c r="S289" s="8" t="str">
        <f t="array" ref="S289">IF($D289="erro",XLOOKUP($A289,'Ocorrências 2022 (TODAS)'!$A:$A,'Ocorrências 2022 (TODAS)'!O:O),XLOOKUP($A289,'[1]Ocorrências 2022 (USADAS TCC Mi'!$A:$A,'[1]Ocorrências 2022 (USADAS TCC Mi'!O:O))</f>
        <v>#REF!</v>
      </c>
      <c r="T289" s="8" t="str">
        <f t="array" ref="T289">IF($D289="erro",XLOOKUP($A289,'Ocorrências 2022 (TODAS)'!$A:$A,'Ocorrências 2022 (TODAS)'!P:P),XLOOKUP($A289,'[1]Ocorrências 2022 (USADAS TCC Mi'!$A:$A,'[1]Ocorrências 2022 (USADAS TCC Mi'!P:P))</f>
        <v>#REF!</v>
      </c>
      <c r="U289" s="8" t="str">
        <f t="array" ref="U289">IF($D289="erro",XLOOKUP($A289,'Ocorrências 2022 (TODAS)'!$A:$A,'Ocorrências 2022 (TODAS)'!Q:Q),XLOOKUP($A289,'[1]Ocorrências 2022 (USADAS TCC Mi'!$A:$A,'[1]Ocorrências 2022 (USADAS TCC Mi'!Q:Q))</f>
        <v>#REF!</v>
      </c>
      <c r="V289" s="8" t="str">
        <f t="array" ref="V289">IF($D289="erro",XLOOKUP($A289,'Ocorrências 2022 (TODAS)'!$A:$A,'Ocorrências 2022 (TODAS)'!R:R),XLOOKUP($A289,'[1]Ocorrências 2022 (USADAS TCC Mi'!$A:$A,'[1]Ocorrências 2022 (USADAS TCC Mi'!R:R))</f>
        <v>#REF!</v>
      </c>
      <c r="W289" s="8" t="str">
        <f t="array" ref="W289">IF($D289="erro",XLOOKUP($A289,'Ocorrências 2022 (TODAS)'!$A:$A,'Ocorrências 2022 (TODAS)'!S:S),XLOOKUP($A289,'[1]Ocorrências 2022 (USADAS TCC Mi'!$A:$A,'[1]Ocorrências 2022 (USADAS TCC Mi'!S:S))</f>
        <v>#REF!</v>
      </c>
      <c r="X289" s="8" t="str">
        <f t="array" ref="X289">IF($D289="erro",XLOOKUP($A289,'Ocorrências 2022 (TODAS)'!$A:$A,'Ocorrências 2022 (TODAS)'!T:T),XLOOKUP($A289,'[1]Ocorrências 2022 (USADAS TCC Mi'!$A:$A,'[1]Ocorrências 2022 (USADAS TCC Mi'!T:T))</f>
        <v>#REF!</v>
      </c>
      <c r="Y289" s="8" t="str">
        <f t="array" ref="Y289">IF($D289="erro",XLOOKUP($A289,'Ocorrências 2022 (TODAS)'!$A:$A,'Ocorrências 2022 (TODAS)'!U:U),XLOOKUP($A289,'[1]Ocorrências 2022 (USADAS TCC Mi'!$A:$A,'[1]Ocorrências 2022 (USADAS TCC Mi'!U:U))</f>
        <v>#REF!</v>
      </c>
      <c r="Z289" s="162" t="str">
        <f t="array" ref="Z289">IF($D289="erro",XLOOKUP($A289,'Ocorrências 2022 (TODAS)'!$A:$A,'Ocorrências 2022 (TODAS)'!V:V),XLOOKUP($A289,'[1]Ocorrências 2022 (USADAS TCC Mi'!$A:$A,'[1]Ocorrências 2022 (USADAS TCC Mi'!V:V))</f>
        <v>#REF!</v>
      </c>
      <c r="AA289" s="162" t="str">
        <f t="array" ref="AA289">IF($D289="erro",XLOOKUP($A289,'Ocorrências 2022 (TODAS)'!$A:$A,'Ocorrências 2022 (TODAS)'!W:W),XLOOKUP($A289,'[1]Ocorrências 2022 (USADAS TCC Mi'!$A:$A,'[1]Ocorrências 2022 (USADAS TCC Mi'!W:W))</f>
        <v>#REF!</v>
      </c>
      <c r="AB289" s="8" t="str">
        <f t="array" ref="AB289">IF($D289="erro",XLOOKUP($A289,'Ocorrências 2022 (TODAS)'!$A:$A,'Ocorrências 2022 (TODAS)'!X:X),XLOOKUP($A289,'[1]Ocorrências 2022 (USADAS TCC Mi'!$A:$A,'[1]Ocorrências 2022 (USADAS TCC Mi'!X:X))</f>
        <v>#REF!</v>
      </c>
      <c r="AC289" s="8" t="str">
        <f t="array" ref="AC289">IF($D289="erro",XLOOKUP($A289,'Ocorrências 2022 (TODAS)'!$A:$A,'Ocorrências 2022 (TODAS)'!Y:Y),XLOOKUP($A289,'[1]Ocorrências 2022 (USADAS TCC Mi'!$A:$A,'[1]Ocorrências 2022 (USADAS TCC Mi'!Y:Y))</f>
        <v>#REF!</v>
      </c>
      <c r="AD289" s="8" t="str">
        <f t="array" ref="AD289">IF($D289="erro",XLOOKUP($A289,'Ocorrências 2022 (TODAS)'!$A:$A,'Ocorrências 2022 (TODAS)'!Z:Z),XLOOKUP($A289,'[1]Ocorrências 2022 (USADAS TCC Mi'!$A:$A,'[1]Ocorrências 2022 (USADAS TCC Mi'!Z:Z))</f>
        <v>#REF!</v>
      </c>
      <c r="AE289" s="8" t="str">
        <f t="array" ref="AE289">IF($D289="erro",XLOOKUP($A289,'Ocorrências 2022 (TODAS)'!$A:$A,'Ocorrências 2022 (TODAS)'!AA:AA),XLOOKUP($A289,'[1]Ocorrências 2022 (USADAS TCC Mi'!$A:$A,'[1]Ocorrências 2022 (USADAS TCC Mi'!AA:AA))</f>
        <v>#REF!</v>
      </c>
      <c r="AF289" s="8" t="str">
        <f t="array" ref="AF289">IF($D289="erro",XLOOKUP($A289,'Ocorrências 2022 (TODAS)'!$A:$A,'Ocorrências 2022 (TODAS)'!AB:AB),XLOOKUP($A289,'[1]Ocorrências 2022 (USADAS TCC Mi'!$A:$A,'[1]Ocorrências 2022 (USADAS TCC Mi'!AB:AB))</f>
        <v>#REF!</v>
      </c>
      <c r="AG289" s="8" t="str">
        <f t="array" ref="AG289">IF($D289="erro",XLOOKUP($A289,'Ocorrências 2022 (TODAS)'!$A:$A,'Ocorrências 2022 (TODAS)'!AC:AC),XLOOKUP($A289,'[1]Ocorrências 2022 (USADAS TCC Mi'!$A:$A,'[1]Ocorrências 2022 (USADAS TCC Mi'!AC:AC))</f>
        <v>#REF!</v>
      </c>
      <c r="AH289" s="8" t="str">
        <f t="array" ref="AH289">IF($D289="erro",XLOOKUP($A289,'Ocorrências 2022 (TODAS)'!$A:$A,'Ocorrências 2022 (TODAS)'!AD:AD),XLOOKUP($A289,'[1]Ocorrências 2022 (USADAS TCC Mi'!$A:$A,'[1]Ocorrências 2022 (USADAS TCC Mi'!AD:AD))</f>
        <v>#REF!</v>
      </c>
      <c r="AI289" s="8" t="str">
        <f t="array" ref="AI289">IF($D289="erro",XLOOKUP($A289,'Ocorrências 2022 (TODAS)'!$A:$A,'Ocorrências 2022 (TODAS)'!AE:AE),XLOOKUP($A289,'[1]Ocorrências 2022 (USADAS TCC Mi'!$A:$A,'[1]Ocorrências 2022 (USADAS TCC Mi'!AE:AE))</f>
        <v>#REF!</v>
      </c>
      <c r="AJ289" s="8" t="str">
        <f t="array" ref="AJ289">IF($D289="erro",XLOOKUP($A289,'Ocorrências 2022 (TODAS)'!$A:$A,'Ocorrências 2022 (TODAS)'!AF:AF),XLOOKUP($A289,'[1]Ocorrências 2022 (USADAS TCC Mi'!$A:$A,'[1]Ocorrências 2022 (USADAS TCC Mi'!AF:AF))</f>
        <v>#REF!</v>
      </c>
      <c r="AK289" s="8" t="str">
        <f t="array" ref="AK289">IF($D289="erro",XLOOKUP($A289,'Ocorrências 2022 (TODAS)'!$A:$A,'Ocorrências 2022 (TODAS)'!AG:AG),XLOOKUP($A289,'[1]Ocorrências 2022 (USADAS TCC Mi'!$A:$A,'[1]Ocorrências 2022 (USADAS TCC Mi'!AG:AG))</f>
        <v>#REF!</v>
      </c>
      <c r="AL289" s="8" t="str">
        <f t="array" ref="AL289">IF($D289="erro",XLOOKUP($A289,'Ocorrências 2022 (TODAS)'!$A:$A,'Ocorrências 2022 (TODAS)'!AH:AH),XLOOKUP($A289,'[1]Ocorrências 2022 (USADAS TCC Mi'!$A:$A,'[1]Ocorrências 2022 (USADAS TCC Mi'!AH:AH))</f>
        <v>#REF!</v>
      </c>
      <c r="AM289" s="8" t="str">
        <f t="array" ref="AM289">IF($D289="erro",XLOOKUP($A289,'Ocorrências 2022 (TODAS)'!$A:$A,'Ocorrências 2022 (TODAS)'!AI:AI),XLOOKUP($A289,'[1]Ocorrências 2022 (USADAS TCC Mi'!$A:$A,'[1]Ocorrências 2022 (USADAS TCC Mi'!AI:AI))</f>
        <v>#REF!</v>
      </c>
      <c r="AN289" s="8" t="str">
        <f t="array" ref="AN289">IF($D289="erro",XLOOKUP($A289,'Ocorrências 2022 (TODAS)'!$A:$A,'Ocorrências 2022 (TODAS)'!AJ:AJ),XLOOKUP($A289,'[1]Ocorrências 2022 (USADAS TCC Mi'!$A:$A,'[1]Ocorrências 2022 (USADAS TCC Mi'!AJ:AJ))</f>
        <v>#REF!</v>
      </c>
      <c r="AO289" s="8" t="str">
        <f t="array" ref="AO289">IF($D289="erro",XLOOKUP($A289,'Ocorrências 2022 (TODAS)'!$A:$A,'Ocorrências 2022 (TODAS)'!AK:AK),XLOOKUP($A289,'[1]Ocorrências 2022 (USADAS TCC Mi'!$A:$A,'[1]Ocorrências 2022 (USADAS TCC Mi'!AK:AK))</f>
        <v>#REF!</v>
      </c>
      <c r="AP289" s="8" t="str">
        <f t="array" ref="AP289">IF($D289="erro",XLOOKUP($A289,'Ocorrências 2022 (TODAS)'!$A:$A,'Ocorrências 2022 (TODAS)'!AL:AL),XLOOKUP($A289,'[1]Ocorrências 2022 (USADAS TCC Mi'!$A:$A,'[1]Ocorrências 2022 (USADAS TCC Mi'!AL:AL))</f>
        <v>#REF!</v>
      </c>
      <c r="AQ289" s="8" t="str">
        <f t="array" ref="AQ289">IF($D289="erro",XLOOKUP($A289,'Ocorrências 2022 (TODAS)'!$A:$A,'Ocorrências 2022 (TODAS)'!AM:AM),XLOOKUP($A289,'[1]Ocorrências 2022 (USADAS TCC Mi'!$A:$A,'[1]Ocorrências 2022 (USADAS TCC Mi'!AM:AM))</f>
        <v>#REF!</v>
      </c>
      <c r="AR289" s="8" t="str">
        <f t="array" ref="AR289">IF($D289="erro",XLOOKUP($A289,'Ocorrências 2022 (TODAS)'!$A:$A,'Ocorrências 2022 (TODAS)'!AN:AN),XLOOKUP($A289,'[1]Ocorrências 2022 (USADAS TCC Mi'!$A:$A,'[1]Ocorrências 2022 (USADAS TCC Mi'!AN:AN))</f>
        <v>#REF!</v>
      </c>
      <c r="AS289" s="8" t="str">
        <f t="array" ref="AS289">IF($D289="erro",XLOOKUP($A289,'Ocorrências 2022 (TODAS)'!$A:$A,'Ocorrências 2022 (TODAS)'!AO:AO),XLOOKUP($A289,'[1]Ocorrências 2022 (USADAS TCC Mi'!$A:$A,'[1]Ocorrências 2022 (USADAS TCC Mi'!AO:AO))</f>
        <v>#REF!</v>
      </c>
      <c r="AT289" s="8" t="str">
        <f t="array" ref="AT289">IF($D289="erro",XLOOKUP($A289,'Ocorrências 2022 (TODAS)'!$A:$A,'Ocorrências 2022 (TODAS)'!AP:AP),XLOOKUP($A289,'[1]Ocorrências 2022 (USADAS TCC Mi'!$A:$A,'[1]Ocorrências 2022 (USADAS TCC Mi'!AP:AP))</f>
        <v>#REF!</v>
      </c>
      <c r="AU289" s="8" t="str">
        <f t="array" ref="AU289">IF($D289="erro",XLOOKUP($A289,'Ocorrências 2022 (TODAS)'!$A:$A,'Ocorrências 2022 (TODAS)'!AQ:AQ),XLOOKUP($A289,'[1]Ocorrências 2022 (USADAS TCC Mi'!$A:$A,'[1]Ocorrências 2022 (USADAS TCC Mi'!AQ:AQ))</f>
        <v>#REF!</v>
      </c>
      <c r="AV289" s="8" t="str">
        <f t="array" ref="AV289">IF($D289="erro",XLOOKUP($A289,'Ocorrências 2022 (TODAS)'!$A:$A,'Ocorrências 2022 (TODAS)'!AR:AR),XLOOKUP($A289,'[1]Ocorrências 2022 (USADAS TCC Mi'!$A:$A,'[1]Ocorrências 2022 (USADAS TCC Mi'!AR:AR))</f>
        <v>#REF!</v>
      </c>
      <c r="AW289" s="8" t="str">
        <f t="array" ref="AW289">IF($D289="erro",XLOOKUP($A289,'Ocorrências 2022 (TODAS)'!$A:$A,'Ocorrências 2022 (TODAS)'!AS:AS),XLOOKUP($A289,'[1]Ocorrências 2022 (USADAS TCC Mi'!$A:$A,'[1]Ocorrências 2022 (USADAS TCC Mi'!AS:AS))</f>
        <v>#REF!</v>
      </c>
      <c r="AX289" s="8" t="str">
        <f t="array" ref="AX289">IF($D289="erro",XLOOKUP($A289,'Ocorrências 2022 (TODAS)'!$A:$A,'Ocorrências 2022 (TODAS)'!AT:AT),XLOOKUP($A289,'[1]Ocorrências 2022 (USADAS TCC Mi'!$A:$A,'[1]Ocorrências 2022 (USADAS TCC Mi'!AT:AT))</f>
        <v>#REF!</v>
      </c>
      <c r="AY289" s="8" t="str">
        <f t="array" ref="AY289">IF($D289="erro",XLOOKUP($A289,'Ocorrências 2022 (TODAS)'!$A:$A,'Ocorrências 2022 (TODAS)'!AU:AU),XLOOKUP($A289,'[1]Ocorrências 2022 (USADAS TCC Mi'!$A:$A,'[1]Ocorrências 2022 (USADAS TCC Mi'!AU:AU))</f>
        <v>#REF!</v>
      </c>
      <c r="AZ289" s="8" t="str">
        <f t="array" ref="AZ289">IF($D289="erro",XLOOKUP($A289,'Ocorrências 2022 (TODAS)'!$A:$A,'Ocorrências 2022 (TODAS)'!AV:AV),XLOOKUP($A289,'[1]Ocorrências 2022 (USADAS TCC Mi'!$A:$A,'[1]Ocorrências 2022 (USADAS TCC Mi'!AV:AV))</f>
        <v>#REF!</v>
      </c>
      <c r="BA289" s="8" t="str">
        <f t="array" ref="BA289">IF($D289="erro",XLOOKUP($A289,'Ocorrências 2022 (TODAS)'!$A:$A,'Ocorrências 2022 (TODAS)'!AW:AW),XLOOKUP($A289,'[1]Ocorrências 2022 (USADAS TCC Mi'!$A:$A,'[1]Ocorrências 2022 (USADAS TCC Mi'!AW:AW))</f>
        <v>#REF!</v>
      </c>
      <c r="BB289" s="8" t="str">
        <f t="array" ref="BB289">IF($D289="erro",XLOOKUP($A289,'Ocorrências 2022 (TODAS)'!$A:$A,'Ocorrências 2022 (TODAS)'!AX:AX),XLOOKUP($A289,'[1]Ocorrências 2022 (USADAS TCC Mi'!$A:$A,'[1]Ocorrências 2022 (USADAS TCC Mi'!AX:AX))</f>
        <v>#REF!</v>
      </c>
      <c r="BC289" s="8" t="str">
        <f t="array" ref="BC289">IF($D289="erro",XLOOKUP($A289,'Ocorrências 2022 (TODAS)'!$A:$A,'Ocorrências 2022 (TODAS)'!AY:AY),XLOOKUP($A289,'[1]Ocorrências 2022 (USADAS TCC Mi'!$A:$A,'[1]Ocorrências 2022 (USADAS TCC Mi'!AY:AY))</f>
        <v>#REF!</v>
      </c>
      <c r="BD289" s="8" t="str">
        <f t="array" ref="BD289">IF($D289="erro",XLOOKUP($A289,'Ocorrências 2022 (TODAS)'!$A:$A,'Ocorrências 2022 (TODAS)'!AZ:AZ),XLOOKUP($A289,'[1]Ocorrências 2022 (USADAS TCC Mi'!$A:$A,'[1]Ocorrências 2022 (USADAS TCC Mi'!AZ:AZ))</f>
        <v>#REF!</v>
      </c>
      <c r="BE289" s="8" t="str">
        <f t="array" ref="BE289">IF($D289="erro",XLOOKUP($A289,'Ocorrências 2022 (TODAS)'!$A:$A,'Ocorrências 2022 (TODAS)'!BA:BA),XLOOKUP($A289,'[1]Ocorrências 2022 (USADAS TCC Mi'!$A:$A,'[1]Ocorrências 2022 (USADAS TCC Mi'!BA:BA))</f>
        <v>#REF!</v>
      </c>
      <c r="BF289" s="8" t="str">
        <f t="array" ref="BF289">IF($D289="erro",XLOOKUP($A289,'Ocorrências 2022 (TODAS)'!$A:$A,'Ocorrências 2022 (TODAS)'!BB:BB),XLOOKUP($A289,'[1]Ocorrências 2022 (USADAS TCC Mi'!$A:$A,'[1]Ocorrências 2022 (USADAS TCC Mi'!BB:BB))</f>
        <v>#REF!</v>
      </c>
      <c r="BG289" s="8" t="str">
        <f t="array" ref="BG289">IF($D289="erro",XLOOKUP($A289,'Ocorrências 2022 (TODAS)'!$A:$A,'Ocorrências 2022 (TODAS)'!BC:BC),XLOOKUP($A289,'[1]Ocorrências 2022 (USADAS TCC Mi'!$A:$A,'[1]Ocorrências 2022 (USADAS TCC Mi'!BC:BC))</f>
        <v>#REF!</v>
      </c>
      <c r="BH289" s="8" t="str">
        <f t="array" ref="BH289">IF($D289="erro",XLOOKUP($A289,'Ocorrências 2022 (TODAS)'!$A:$A,'Ocorrências 2022 (TODAS)'!BD:BD),XLOOKUP($A289,'[1]Ocorrências 2022 (USADAS TCC Mi'!$A:$A,'[1]Ocorrências 2022 (USADAS TCC Mi'!BD:BD))</f>
        <v>#REF!</v>
      </c>
      <c r="BI289" s="8" t="str">
        <f t="array" ref="BI289">IF($D289="erro",XLOOKUP($A289,'Ocorrências 2022 (TODAS)'!$A:$A,'Ocorrências 2022 (TODAS)'!BE:BE),XLOOKUP($A289,'[1]Ocorrências 2022 (USADAS TCC Mi'!$A:$A,'[1]Ocorrências 2022 (USADAS TCC Mi'!BE:BE))</f>
        <v>#REF!</v>
      </c>
      <c r="BJ289" s="8" t="str">
        <f t="array" ref="BJ289">IF($D289="erro",XLOOKUP($A289,'Ocorrências 2022 (TODAS)'!$A:$A,'Ocorrências 2022 (TODAS)'!BF:BF),XLOOKUP($A289,'[1]Ocorrências 2022 (USADAS TCC Mi'!$A:$A,'[1]Ocorrências 2022 (USADAS TCC Mi'!BF:BF))</f>
        <v>#REF!</v>
      </c>
      <c r="BK289" s="8" t="str">
        <f t="array" ref="BK289">IF($D289="erro",XLOOKUP($A289,'Ocorrências 2022 (TODAS)'!$A:$A,'Ocorrências 2022 (TODAS)'!BG:BG),XLOOKUP($A289,'[1]Ocorrências 2022 (USADAS TCC Mi'!$A:$A,'[1]Ocorrências 2022 (USADAS TCC Mi'!BG:BG))</f>
        <v>#REF!</v>
      </c>
      <c r="BL289" s="8" t="str">
        <f t="array" ref="BL289">IF($D289="erro",XLOOKUP($A289,'Ocorrências 2022 (TODAS)'!$A:$A,'Ocorrências 2022 (TODAS)'!BH:BH),XLOOKUP($A289,'[1]Ocorrências 2022 (USADAS TCC Mi'!$A:$A,'[1]Ocorrências 2022 (USADAS TCC Mi'!BH:BH))</f>
        <v>#REF!</v>
      </c>
      <c r="BM289" s="8" t="str">
        <f t="array" ref="BM289">IF($D289="erro",XLOOKUP($A289,'Ocorrências 2022 (TODAS)'!$A:$A,'Ocorrências 2022 (TODAS)'!BI:BI),XLOOKUP($A289,'[1]Ocorrências 2022 (USADAS TCC Mi'!$A:$A,'[1]Ocorrências 2022 (USADAS TCC Mi'!BI:BI))</f>
        <v>#REF!</v>
      </c>
      <c r="BN289" s="8" t="str">
        <f t="array" ref="BN289">IF($D289="erro",XLOOKUP($A289,'Ocorrências 2022 (TODAS)'!$A:$A,'Ocorrências 2022 (TODAS)'!BJ:BJ),XLOOKUP($A289,'[1]Ocorrências 2022 (USADAS TCC Mi'!$A:$A,'[1]Ocorrências 2022 (USADAS TCC Mi'!BJ:BJ))</f>
        <v>#REF!</v>
      </c>
      <c r="BO289" s="8" t="str">
        <f t="array" ref="BO289">IF($D289="erro",XLOOKUP($A289,'Ocorrências 2022 (TODAS)'!$A:$A,'Ocorrências 2022 (TODAS)'!BK:BK),XLOOKUP($A289,'[1]Ocorrências 2022 (USADAS TCC Mi'!$A:$A,'[1]Ocorrências 2022 (USADAS TCC Mi'!BK:BK))</f>
        <v>#REF!</v>
      </c>
      <c r="BP289" s="8" t="str">
        <f t="array" ref="BP289">IF($D289="erro",XLOOKUP($A289,'Ocorrências 2022 (TODAS)'!$A:$A,'Ocorrências 2022 (TODAS)'!BL:BL),XLOOKUP($A289,'[1]Ocorrências 2022 (USADAS TCC Mi'!$A:$A,'[1]Ocorrências 2022 (USADAS TCC Mi'!BL:BL))</f>
        <v>#REF!</v>
      </c>
      <c r="BQ289" s="8" t="str">
        <f t="array" ref="BQ289">IF($D289="erro",XLOOKUP($A289,'Ocorrências 2022 (TODAS)'!$A:$A,'Ocorrências 2022 (TODAS)'!BM:BM),XLOOKUP($A289,'[1]Ocorrências 2022 (USADAS TCC Mi'!$A:$A,'[1]Ocorrências 2022 (USADAS TCC Mi'!BM:BM))</f>
        <v>#REF!</v>
      </c>
      <c r="BR289" s="8" t="str">
        <f t="array" ref="BR289">IF($D289="erro",XLOOKUP($A289,'Ocorrências 2022 (TODAS)'!$A:$A,'Ocorrências 2022 (TODAS)'!BN:BN),XLOOKUP($A289,'[1]Ocorrências 2022 (USADAS TCC Mi'!$A:$A,'[1]Ocorrências 2022 (USADAS TCC Mi'!BN:BN))</f>
        <v>#REF!</v>
      </c>
      <c r="BS289" s="8" t="str">
        <f t="array" ref="BS289">IF($D289="erro",XLOOKUP($A289,'Ocorrências 2022 (TODAS)'!$A:$A,'Ocorrências 2022 (TODAS)'!BO:BO),XLOOKUP($A289,'[1]Ocorrências 2022 (USADAS TCC Mi'!$A:$A,'[1]Ocorrências 2022 (USADAS TCC Mi'!BO:BO))</f>
        <v>#REF!</v>
      </c>
      <c r="BT289" s="8" t="str">
        <f t="array" ref="BT289">IF($D289="erro",XLOOKUP($A289,'Ocorrências 2022 (TODAS)'!$A:$A,'Ocorrências 2022 (TODAS)'!BP:BP),XLOOKUP($A289,'[1]Ocorrências 2022 (USADAS TCC Mi'!$A:$A,'[1]Ocorrências 2022 (USADAS TCC Mi'!BP:BP))</f>
        <v>#REF!</v>
      </c>
      <c r="BU289" s="8" t="str">
        <f t="array" ref="BU289">IF($D289="erro",XLOOKUP($A289,'Ocorrências 2022 (TODAS)'!$A:$A,'Ocorrências 2022 (TODAS)'!BQ:BQ),XLOOKUP($A289,'[1]Ocorrências 2022 (USADAS TCC Mi'!$A:$A,'[1]Ocorrências 2022 (USADAS TCC Mi'!BQ:BQ))</f>
        <v>#REF!</v>
      </c>
      <c r="BV289" s="8" t="str">
        <f t="array" ref="BV289">IF($D289="erro",XLOOKUP($A289,'Ocorrências 2022 (TODAS)'!$A:$A,'Ocorrências 2022 (TODAS)'!BR:BR),XLOOKUP($A289,'[1]Ocorrências 2022 (USADAS TCC Mi'!$A:$A,'[1]Ocorrências 2022 (USADAS TCC Mi'!BR:BR))</f>
        <v>#REF!</v>
      </c>
      <c r="BW289" s="8" t="str">
        <f t="array" ref="BW289">IF($D289="erro",XLOOKUP($A289,'Ocorrências 2022 (TODAS)'!$A:$A,'Ocorrências 2022 (TODAS)'!BS:BS),XLOOKUP($A289,'[1]Ocorrências 2022 (USADAS TCC Mi'!$A:$A,'[1]Ocorrências 2022 (USADAS TCC Mi'!BS:BS))</f>
        <v>#REF!</v>
      </c>
      <c r="BX289" s="8" t="str">
        <f t="array" ref="BX289">IF($D289="erro",XLOOKUP($A289,'Ocorrências 2022 (TODAS)'!$A:$A,'Ocorrências 2022 (TODAS)'!BT:BT),XLOOKUP($A289,'[1]Ocorrências 2022 (USADAS TCC Mi'!$A:$A,'[1]Ocorrências 2022 (USADAS TCC Mi'!BT:BT))</f>
        <v>#REF!</v>
      </c>
      <c r="BY289" s="8" t="str">
        <f t="array" ref="BY289">IF($D289="erro",XLOOKUP($A289,'Ocorrências 2022 (TODAS)'!$A:$A,'Ocorrências 2022 (TODAS)'!BU:BU),XLOOKUP($A289,'[1]Ocorrências 2022 (USADAS TCC Mi'!$A:$A,'[1]Ocorrências 2022 (USADAS TCC Mi'!BU:BU))</f>
        <v>#REF!</v>
      </c>
      <c r="BZ289" s="8" t="str">
        <f t="array" ref="BZ289">IF($D289="erro",XLOOKUP($A289,'Ocorrências 2022 (TODAS)'!$A:$A,'Ocorrências 2022 (TODAS)'!BV:BV),XLOOKUP($A289,'[1]Ocorrências 2022 (USADAS TCC Mi'!$A:$A,'[1]Ocorrências 2022 (USADAS TCC Mi'!BV:BV))</f>
        <v>#REF!</v>
      </c>
      <c r="CA289" s="8" t="str">
        <f t="array" ref="CA289">IF($D289="erro",XLOOKUP($A289,'Ocorrências 2022 (TODAS)'!$A:$A,'Ocorrências 2022 (TODAS)'!BW:BW),XLOOKUP($A289,'[1]Ocorrências 2022 (USADAS TCC Mi'!$A:$A,'[1]Ocorrências 2022 (USADAS TCC Mi'!BW:BW))</f>
        <v>#REF!</v>
      </c>
      <c r="CB289" s="8" t="str">
        <f t="array" ref="CB289">IF($D289="erro",XLOOKUP($A289,'Ocorrências 2022 (TODAS)'!$A:$A,'Ocorrências 2022 (TODAS)'!BX:BX),XLOOKUP($A289,'[1]Ocorrências 2022 (USADAS TCC Mi'!$A:$A,'[1]Ocorrências 2022 (USADAS TCC Mi'!BX:BX))</f>
        <v>#REF!</v>
      </c>
      <c r="CC289" s="8" t="str">
        <f t="array" ref="CC289">IF($D289="erro",XLOOKUP($A289,'Ocorrências 2022 (TODAS)'!$A:$A,'Ocorrências 2022 (TODAS)'!BY:BY),XLOOKUP($A289,'[1]Ocorrências 2022 (USADAS TCC Mi'!$A:$A,'[1]Ocorrências 2022 (USADAS TCC Mi'!BY:BY))</f>
        <v>#REF!</v>
      </c>
      <c r="CD289" s="8" t="str">
        <f t="array" ref="CD289">IF($D289="erro",XLOOKUP($A289,'Ocorrências 2022 (TODAS)'!$A:$A,'Ocorrências 2022 (TODAS)'!BZ:BZ),XLOOKUP($A289,'[1]Ocorrências 2022 (USADAS TCC Mi'!$A:$A,'[1]Ocorrências 2022 (USADAS TCC Mi'!BZ:BZ))</f>
        <v>#REF!</v>
      </c>
      <c r="CE289" s="8" t="str">
        <f t="array" ref="CE289">IF($D289="erro",XLOOKUP($A289,'Ocorrências 2022 (TODAS)'!$A:$A,'Ocorrências 2022 (TODAS)'!CA:CA),XLOOKUP($A289,'[1]Ocorrências 2022 (USADAS TCC Mi'!$A:$A,'[1]Ocorrências 2022 (USADAS TCC Mi'!CA:CA))</f>
        <v>#REF!</v>
      </c>
      <c r="CF289" s="8" t="str">
        <f t="array" ref="CF289">IF($D289="erro",XLOOKUP($A289,'Ocorrências 2022 (TODAS)'!$A:$A,'Ocorrências 2022 (TODAS)'!CB:CB),XLOOKUP($A289,'[1]Ocorrências 2022 (USADAS TCC Mi'!$A:$A,'[1]Ocorrências 2022 (USADAS TCC Mi'!CB:CB))</f>
        <v>#REF!</v>
      </c>
      <c r="CG289" s="8" t="str">
        <f t="array" ref="CG289">IF($D289="erro",XLOOKUP($A289,'Ocorrências 2022 (TODAS)'!$A:$A,'Ocorrências 2022 (TODAS)'!CC:CC),XLOOKUP($A289,'[1]Ocorrências 2022 (USADAS TCC Mi'!$A:$A,'[1]Ocorrências 2022 (USADAS TCC Mi'!CC:CC))</f>
        <v>#REF!</v>
      </c>
      <c r="CH289" s="8" t="str">
        <f t="array" ref="CH289">IF($D289="erro",XLOOKUP($A289,'Ocorrências 2022 (TODAS)'!$A:$A,'Ocorrências 2022 (TODAS)'!CD:CD),XLOOKUP($A289,'[1]Ocorrências 2022 (USADAS TCC Mi'!$A:$A,'[1]Ocorrências 2022 (USADAS TCC Mi'!CD:CD))</f>
        <v>#REF!</v>
      </c>
      <c r="CI289" s="8" t="str">
        <f t="array" ref="CI289">IF($D289="erro",XLOOKUP($A289,'Ocorrências 2022 (TODAS)'!$A:$A,'Ocorrências 2022 (TODAS)'!CE:CE),XLOOKUP($A289,'[1]Ocorrências 2022 (USADAS TCC Mi'!$A:$A,'[1]Ocorrências 2022 (USADAS TCC Mi'!CE:CE))</f>
        <v>#REF!</v>
      </c>
      <c r="CJ289" s="8" t="str">
        <f t="array" ref="CJ289">IF($D289="erro",XLOOKUP($A289,'Ocorrências 2022 (TODAS)'!$A:$A,'Ocorrências 2022 (TODAS)'!CF:CF),XLOOKUP($A289,'[1]Ocorrências 2022 (USADAS TCC Mi'!$A:$A,'[1]Ocorrências 2022 (USADAS TCC Mi'!CF:CF))</f>
        <v>#REF!</v>
      </c>
      <c r="CK289" s="8" t="str">
        <f t="array" ref="CK289">IF($D289="erro",XLOOKUP($A289,'Ocorrências 2022 (TODAS)'!$A:$A,'Ocorrências 2022 (TODAS)'!CG:CG),XLOOKUP($A289,'[1]Ocorrências 2022 (USADAS TCC Mi'!$A:$A,'[1]Ocorrências 2022 (USADAS TCC Mi'!CG:CG))</f>
        <v>#REF!</v>
      </c>
      <c r="CL289" s="163" t="str">
        <f t="array" ref="CL289">IF($D289="erro",XLOOKUP($A289,'Ocorrências 2022 (TODAS)'!$A:$A,'Ocorrências 2022 (TODAS)'!CH:CH),XLOOKUP($A289,'[1]Ocorrências 2022 (USADAS TCC Mi'!$A:$A,'[1]Ocorrências 2022 (USADAS TCC Mi'!CH:CH))</f>
        <v>#REF!</v>
      </c>
      <c r="CM289" s="8" t="str">
        <f t="array" ref="CM289">IF($D289="erro",XLOOKUP($A289,'Ocorrências 2022 (TODAS)'!$A:$A,'Ocorrências 2022 (TODAS)'!CI:CI),XLOOKUP($A289,'[1]Ocorrências 2022 (USADAS TCC Mi'!$A:$A,'[1]Ocorrências 2022 (USADAS TCC Mi'!CI:CI))</f>
        <v>#REF!</v>
      </c>
      <c r="CN289" s="8" t="str">
        <f t="array" ref="CN289">IF($D289="erro",XLOOKUP($A289,'Ocorrências 2022 (TODAS)'!$A:$A,'Ocorrências 2022 (TODAS)'!CJ:CJ),XLOOKUP($A289,'[1]Ocorrências 2022 (USADAS TCC Mi'!$A:$A,'[1]Ocorrências 2022 (USADAS TCC Mi'!CJ:CJ))</f>
        <v>#REF!</v>
      </c>
      <c r="CO289" s="8" t="str">
        <f t="array" ref="CO289">IF($D289="erro",XLOOKUP($A289,'Ocorrências 2022 (TODAS)'!$A:$A,'Ocorrências 2022 (TODAS)'!CK:CK),XLOOKUP($A289,'[1]Ocorrências 2022 (USADAS TCC Mi'!$A:$A,'[1]Ocorrências 2022 (USADAS TCC Mi'!CK:CK))</f>
        <v>#REF!</v>
      </c>
      <c r="CP289" s="8" t="str">
        <f t="array" ref="CP289">IF($D289="erro",XLOOKUP($A289,'Ocorrências 2022 (TODAS)'!$A:$A,'Ocorrências 2022 (TODAS)'!CL:CL),XLOOKUP($A289,'[1]Ocorrências 2022 (USADAS TCC Mi'!$A:$A,'[1]Ocorrências 2022 (USADAS TCC Mi'!CL:CL))</f>
        <v>#REF!</v>
      </c>
      <c r="CQ289" s="8" t="str">
        <f t="array" ref="CQ289">IF($D289="erro",XLOOKUP($A289,'Ocorrências 2022 (TODAS)'!$A:$A,'Ocorrências 2022 (TODAS)'!CM:CM),XLOOKUP($A289,'[1]Ocorrências 2022 (USADAS TCC Mi'!$A:$A,'[1]Ocorrências 2022 (USADAS TCC Mi'!CM:CM))</f>
        <v>#REF!</v>
      </c>
      <c r="CR289" s="8" t="str">
        <f t="array" ref="CR289">IF($D289="erro",XLOOKUP($A289,'Ocorrências 2022 (TODAS)'!$A:$A,'Ocorrências 2022 (TODAS)'!CN:CN),XLOOKUP($A289,'[1]Ocorrências 2022 (USADAS TCC Mi'!$A:$A,'[1]Ocorrências 2022 (USADAS TCC Mi'!CN:CN))</f>
        <v>#REF!</v>
      </c>
      <c r="CS289" s="8" t="str">
        <f t="array" ref="CS289">IF($D289="erro",XLOOKUP($A289,'Ocorrências 2022 (TODAS)'!$A:$A,'Ocorrências 2022 (TODAS)'!CO:CO),XLOOKUP($A289,'[1]Ocorrências 2022 (USADAS TCC Mi'!$A:$A,'[1]Ocorrências 2022 (USADAS TCC Mi'!CO:CO))</f>
        <v>#REF!</v>
      </c>
      <c r="CT289" s="8" t="str">
        <f t="array" ref="CT289">IF($D289="erro",XLOOKUP($A289,'Ocorrências 2022 (TODAS)'!$A:$A,'Ocorrências 2022 (TODAS)'!CP:CP),XLOOKUP($A289,'[1]Ocorrências 2022 (USADAS TCC Mi'!$A:$A,'[1]Ocorrências 2022 (USADAS TCC Mi'!CP:CP))</f>
        <v>#REF!</v>
      </c>
      <c r="CU289" s="8" t="str">
        <f t="array" ref="CU289">IF($D289="erro",XLOOKUP($A289,'Ocorrências 2022 (TODAS)'!$A:$A,'Ocorrências 2022 (TODAS)'!CQ:CQ),XLOOKUP($A289,'[1]Ocorrências 2022 (USADAS TCC Mi'!$A:$A,'[1]Ocorrências 2022 (USADAS TCC Mi'!CQ:CQ))</f>
        <v>#REF!</v>
      </c>
      <c r="CV289" s="8" t="str">
        <f t="array" ref="CV289">IF($D289="erro",XLOOKUP($A289,'Ocorrências 2022 (TODAS)'!$A:$A,'Ocorrências 2022 (TODAS)'!CR:CR),XLOOKUP($A289,'[1]Ocorrências 2022 (USADAS TCC Mi'!$A:$A,'[1]Ocorrências 2022 (USADAS TCC Mi'!CR:CR))</f>
        <v>#REF!</v>
      </c>
      <c r="CW289" s="8" t="str">
        <f t="array" ref="CW289">IF($D289="erro",XLOOKUP($A289,'Ocorrências 2022 (TODAS)'!$A:$A,'Ocorrências 2022 (TODAS)'!CS:CS),XLOOKUP($A289,'[1]Ocorrências 2022 (USADAS TCC Mi'!$A:$A,'[1]Ocorrências 2022 (USADAS TCC Mi'!CS:CS))</f>
        <v>#REF!</v>
      </c>
      <c r="CX289" s="8" t="str">
        <f t="array" ref="CX289">IF($D289="erro",XLOOKUP($A289,'Ocorrências 2022 (TODAS)'!$A:$A,'Ocorrências 2022 (TODAS)'!CT:CT),XLOOKUP($A289,'[1]Ocorrências 2022 (USADAS TCC Mi'!$A:$A,'[1]Ocorrências 2022 (USADAS TCC Mi'!CT:CT))</f>
        <v>#REF!</v>
      </c>
      <c r="CY289" s="8" t="str">
        <f t="array" ref="CY289">IF($D289="erro",XLOOKUP($A289,'Ocorrências 2022 (TODAS)'!$A:$A,'Ocorrências 2022 (TODAS)'!CU:CU),XLOOKUP($A289,'[1]Ocorrências 2022 (USADAS TCC Mi'!$A:$A,'[1]Ocorrências 2022 (USADAS TCC Mi'!CU:CU))</f>
        <v>#REF!</v>
      </c>
      <c r="CZ289" s="8" t="str">
        <f t="array" ref="CZ289">IF($D289="erro",XLOOKUP($A289,'Ocorrências 2022 (TODAS)'!$A:$A,'Ocorrências 2022 (TODAS)'!CV:CV),XLOOKUP($A289,'[1]Ocorrências 2022 (USADAS TCC Mi'!$A:$A,'[1]Ocorrências 2022 (USADAS TCC Mi'!CV:CV))</f>
        <v>#REF!</v>
      </c>
      <c r="DA289" s="8" t="str">
        <f t="array" ref="DA289">IF($D289="erro",XLOOKUP($A289,'Ocorrências 2022 (TODAS)'!$A:$A,'Ocorrências 2022 (TODAS)'!CW:CW),XLOOKUP($A289,'[1]Ocorrências 2022 (USADAS TCC Mi'!$A:$A,'[1]Ocorrências 2022 (USADAS TCC Mi'!CW:CW))</f>
        <v>#REF!</v>
      </c>
      <c r="DB289" s="8" t="str">
        <f t="array" ref="DB289">IF($D289="erro",XLOOKUP($A289,'Ocorrências 2022 (TODAS)'!$A:$A,'Ocorrências 2022 (TODAS)'!CX:CX),XLOOKUP($A289,'[1]Ocorrências 2022 (USADAS TCC Mi'!$A:$A,'[1]Ocorrências 2022 (USADAS TCC Mi'!CX:CX))</f>
        <v>#REF!</v>
      </c>
      <c r="DC289" s="8" t="str">
        <f t="array" ref="DC289">IF($D289="erro",XLOOKUP($A289,'Ocorrências 2022 (TODAS)'!$A:$A,'Ocorrências 2022 (TODAS)'!CY:CY),XLOOKUP($A289,'[1]Ocorrências 2022 (USADAS TCC Mi'!$A:$A,'[1]Ocorrências 2022 (USADAS TCC Mi'!CY:CY))</f>
        <v>#REF!</v>
      </c>
      <c r="DD289" s="8" t="str">
        <f t="array" ref="DD289">IF($D289="erro",XLOOKUP($A289,'Ocorrências 2022 (TODAS)'!$A:$A,'Ocorrências 2022 (TODAS)'!CZ:CZ),XLOOKUP($A289,'[1]Ocorrências 2022 (USADAS TCC Mi'!$A:$A,'[1]Ocorrências 2022 (USADAS TCC Mi'!CZ:CZ))</f>
        <v>#REF!</v>
      </c>
      <c r="DE289" s="8" t="str">
        <f t="array" ref="DE289">IF($D289="erro",XLOOKUP($A289,'Ocorrências 2022 (TODAS)'!$A:$A,'Ocorrências 2022 (TODAS)'!DA:DA),XLOOKUP($A289,'[1]Ocorrências 2022 (USADAS TCC Mi'!$A:$A,'[1]Ocorrências 2022 (USADAS TCC Mi'!DA:DA))</f>
        <v>#REF!</v>
      </c>
      <c r="DF289" s="8" t="str">
        <f t="array" ref="DF289">IF($D289="erro",XLOOKUP($A289,'Ocorrências 2022 (TODAS)'!$A:$A,'Ocorrências 2022 (TODAS)'!DB:DB),XLOOKUP($A289,'[1]Ocorrências 2022 (USADAS TCC Mi'!$A:$A,'[1]Ocorrências 2022 (USADAS TCC Mi'!DB:DB))</f>
        <v>#REF!</v>
      </c>
      <c r="DG289" s="8" t="str">
        <f t="array" ref="DG289">IF($D289="erro",XLOOKUP($A289,'Ocorrências 2022 (TODAS)'!$A:$A,'Ocorrências 2022 (TODAS)'!DC:DC),XLOOKUP($A289,'[1]Ocorrências 2022 (USADAS TCC Mi'!$A:$A,'[1]Ocorrências 2022 (USADAS TCC Mi'!DC:DC))</f>
        <v>#REF!</v>
      </c>
    </row>
    <row r="290" ht="15.75" customHeight="1">
      <c r="A290" s="128">
        <v>4968.0</v>
      </c>
      <c r="D290" s="8" t="str">
        <f t="shared" si="1"/>
        <v>Erro</v>
      </c>
      <c r="F290" s="8">
        <f t="array" ref="F290">IF($D290="erro",XLOOKUP($A290,'Ocorrências 2022 (TODAS)'!$A:$A,'Ocorrências 2022 (TODAS)'!B:B),XLOOKUP($A290,'[1]Ocorrências 2022 (USADAS TCC Mi'!$A:$A,'[1]Ocorrências 2022 (USADAS TCC Mi'!B:B))</f>
        <v>14</v>
      </c>
      <c r="G290" s="8" t="str">
        <f t="array" ref="G290">IF($D290="erro",XLOOKUP($A290,'Ocorrências 2022 (TODAS)'!$A:$A,'Ocorrências 2022 (TODAS)'!C:C),XLOOKUP($A290,'[1]Ocorrências 2022 (USADAS TCC Mi'!$A:$A,'[1]Ocorrências 2022 (USADAS TCC Mi'!C:C))</f>
        <v/>
      </c>
      <c r="H290" s="8">
        <f t="array" ref="H290">IF($D290="erro",XLOOKUP($A290,'Ocorrências 2022 (TODAS)'!$A:$A,'Ocorrências 2022 (TODAS)'!D:D),XLOOKUP($A290,'[1]Ocorrências 2022 (USADAS TCC Mi'!$A:$A,'[1]Ocorrências 2022 (USADAS TCC Mi'!D:D))</f>
        <v>2019</v>
      </c>
      <c r="I290" s="8">
        <f t="array" ref="I290">IF($D290="erro",XLOOKUP($A290,'Ocorrências 2022 (TODAS)'!$A:$A,'Ocorrências 2022 (TODAS)'!E:E),XLOOKUP($A290,'[1]Ocorrências 2022 (USADAS TCC Mi'!$A:$A,'[1]Ocorrências 2022 (USADAS TCC Mi'!E:E))</f>
        <v>2019</v>
      </c>
      <c r="J290" s="8" t="str">
        <f t="array" ref="J290">IF($D290="erro",XLOOKUP($A290,'Ocorrências 2022 (TODAS)'!$A:$A,'Ocorrências 2022 (TODAS)'!F:F),XLOOKUP($A290,'[1]Ocorrências 2022 (USADAS TCC Mi'!$A:$A,'[1]Ocorrências 2022 (USADAS TCC Mi'!F:F))</f>
        <v>não</v>
      </c>
      <c r="K290" s="8">
        <f t="array" ref="K290">IF($D290="erro",XLOOKUP($A290,'Ocorrências 2022 (TODAS)'!$A:$A,'Ocorrências 2022 (TODAS)'!G:G),XLOOKUP($A290,'[1]Ocorrências 2022 (USADAS TCC Mi'!$A:$A,'[1]Ocorrências 2022 (USADAS TCC Mi'!G:G))</f>
        <v>14</v>
      </c>
      <c r="L290" s="8" t="str">
        <f t="array" ref="L290">IF($D290="erro",XLOOKUP($A290,'Ocorrências 2022 (TODAS)'!$A:$A,'Ocorrências 2022 (TODAS)'!H:H),XLOOKUP($A290,'[1]Ocorrências 2022 (USADAS TCC Mi'!$A:$A,'[1]Ocorrências 2022 (USADAS TCC Mi'!H:H))</f>
        <v>Outubro</v>
      </c>
      <c r="M290" s="8" t="str">
        <f t="array" ref="M290">IF($D290="erro",XLOOKUP($A290,'Ocorrências 2022 (TODAS)'!$A:$A,'Ocorrências 2022 (TODAS)'!I:I),XLOOKUP($A290,'[1]Ocorrências 2022 (USADAS TCC Mi'!$A:$A,'[1]Ocorrências 2022 (USADAS TCC Mi'!I:I))</f>
        <v>Primavera</v>
      </c>
      <c r="N290" s="8" t="str">
        <f t="array" ref="N290">IF($D290="erro",XLOOKUP($A290,'Ocorrências 2022 (TODAS)'!$A:$A,'Ocorrências 2022 (TODAS)'!J:J),XLOOKUP($A290,'[1]Ocorrências 2022 (USADAS TCC Mi'!$A:$A,'[1]Ocorrências 2022 (USADAS TCC Mi'!J:J))</f>
        <v/>
      </c>
      <c r="O290" s="8">
        <f t="array" ref="O290">IF($D290="erro",XLOOKUP($A290,'Ocorrências 2022 (TODAS)'!$A:$A,'Ocorrências 2022 (TODAS)'!K:K),XLOOKUP($A290,'[1]Ocorrências 2022 (USADAS TCC Mi'!$A:$A,'[1]Ocorrências 2022 (USADAS TCC Mi'!K:K))</f>
        <v>5</v>
      </c>
      <c r="P290" s="8" t="str">
        <f t="array" ref="P290">IF($D290="erro",XLOOKUP($A290,'Ocorrências 2022 (TODAS)'!$A:$A,'Ocorrências 2022 (TODAS)'!L:L),XLOOKUP($A290,'[1]Ocorrências 2022 (USADAS TCC Mi'!$A:$A,'[1]Ocorrências 2022 (USADAS TCC Mi'!L:L))</f>
        <v/>
      </c>
      <c r="Q290" s="8" t="str">
        <f t="array" ref="Q290">IF($D290="erro",XLOOKUP($A290,'Ocorrências 2022 (TODAS)'!$A:$A,'Ocorrências 2022 (TODAS)'!M:M),XLOOKUP($A290,'[1]Ocorrências 2022 (USADAS TCC Mi'!$A:$A,'[1]Ocorrências 2022 (USADAS TCC Mi'!M:M))</f>
        <v/>
      </c>
      <c r="R290" s="8" t="str">
        <f t="array" ref="R290">IF($D290="erro",XLOOKUP($A290,'Ocorrências 2022 (TODAS)'!$A:$A,'Ocorrências 2022 (TODAS)'!N:N),XLOOKUP($A290,'[1]Ocorrências 2022 (USADAS TCC Mi'!$A:$A,'[1]Ocorrências 2022 (USADAS TCC Mi'!N:N))</f>
        <v/>
      </c>
      <c r="S290" s="8">
        <f t="array" ref="S290">IF($D290="erro",XLOOKUP($A290,'Ocorrências 2022 (TODAS)'!$A:$A,'Ocorrências 2022 (TODAS)'!O:O),XLOOKUP($A290,'[1]Ocorrências 2022 (USADAS TCC Mi'!$A:$A,'[1]Ocorrências 2022 (USADAS TCC Mi'!O:O))</f>
        <v>3</v>
      </c>
      <c r="T290" s="8" t="str">
        <f t="array" ref="T290">IF($D290="erro",XLOOKUP($A290,'Ocorrências 2022 (TODAS)'!$A:$A,'Ocorrências 2022 (TODAS)'!P:P),XLOOKUP($A290,'[1]Ocorrências 2022 (USADAS TCC Mi'!$A:$A,'[1]Ocorrências 2022 (USADAS TCC Mi'!P:P))</f>
        <v>Segunda</v>
      </c>
      <c r="U290" s="8" t="str">
        <f t="array" ref="U290">IF($D290="erro",XLOOKUP($A290,'Ocorrências 2022 (TODAS)'!$A:$A,'Ocorrências 2022 (TODAS)'!Q:Q),XLOOKUP($A290,'[1]Ocorrências 2022 (USADAS TCC Mi'!$A:$A,'[1]Ocorrências 2022 (USADAS TCC Mi'!Q:Q))</f>
        <v>Meio de semana</v>
      </c>
      <c r="V290" s="8" t="str">
        <f t="array" ref="V290">IF($D290="erro",XLOOKUP($A290,'Ocorrências 2022 (TODAS)'!$A:$A,'Ocorrências 2022 (TODAS)'!R:R),XLOOKUP($A290,'[1]Ocorrências 2022 (USADAS TCC Mi'!$A:$A,'[1]Ocorrências 2022 (USADAS TCC Mi'!R:R))</f>
        <v>Madrugada</v>
      </c>
      <c r="W290" s="8" t="str">
        <f t="array" ref="W290">IF($D290="erro",XLOOKUP($A290,'Ocorrências 2022 (TODAS)'!$A:$A,'Ocorrências 2022 (TODAS)'!S:S),XLOOKUP($A290,'[1]Ocorrências 2022 (USADAS TCC Mi'!$A:$A,'[1]Ocorrências 2022 (USADAS TCC Mi'!S:S))</f>
        <v/>
      </c>
      <c r="X290" s="8" t="str">
        <f t="array" ref="X290">IF($D290="erro",XLOOKUP($A290,'Ocorrências 2022 (TODAS)'!$A:$A,'Ocorrências 2022 (TODAS)'!T:T),XLOOKUP($A290,'[1]Ocorrências 2022 (USADAS TCC Mi'!$A:$A,'[1]Ocorrências 2022 (USADAS TCC Mi'!T:T))</f>
        <v>Meio</v>
      </c>
      <c r="Y290" s="8" t="str">
        <f t="array" ref="Y290">IF($D290="erro",XLOOKUP($A290,'Ocorrências 2022 (TODAS)'!$A:$A,'Ocorrências 2022 (TODAS)'!U:U),XLOOKUP($A290,'[1]Ocorrências 2022 (USADAS TCC Mi'!$A:$A,'[1]Ocorrências 2022 (USADAS TCC Mi'!U:U))</f>
        <v>CHÁCARA ENGENHO DAS LAJES, LOCALIZAÇÃO INCERTA</v>
      </c>
      <c r="Z290" s="162" t="str">
        <f t="array" ref="Z290">IF($D290="erro",XLOOKUP($A290,'Ocorrências 2022 (TODAS)'!$A:$A,'Ocorrências 2022 (TODAS)'!V:V),XLOOKUP($A290,'[1]Ocorrências 2022 (USADAS TCC Mi'!$A:$A,'[1]Ocorrências 2022 (USADAS TCC Mi'!V:V))</f>
        <v/>
      </c>
      <c r="AA290" s="162" t="str">
        <f t="array" ref="AA290">IF($D290="erro",XLOOKUP($A290,'Ocorrências 2022 (TODAS)'!$A:$A,'Ocorrências 2022 (TODAS)'!W:W),XLOOKUP($A290,'[1]Ocorrências 2022 (USADAS TCC Mi'!$A:$A,'[1]Ocorrências 2022 (USADAS TCC Mi'!W:W))</f>
        <v/>
      </c>
      <c r="AB290" s="8" t="str">
        <f t="array" ref="AB290">IF($D290="erro",XLOOKUP($A290,'Ocorrências 2022 (TODAS)'!$A:$A,'Ocorrências 2022 (TODAS)'!X:X),XLOOKUP($A290,'[1]Ocorrências 2022 (USADAS TCC Mi'!$A:$A,'[1]Ocorrências 2022 (USADAS TCC Mi'!X:X))</f>
        <v>Gama</v>
      </c>
      <c r="AC290" s="8" t="str">
        <f t="array" ref="AC290">IF($D290="erro",XLOOKUP($A290,'Ocorrências 2022 (TODAS)'!$A:$A,'Ocorrências 2022 (TODAS)'!Y:Y),XLOOKUP($A290,'[1]Ocorrências 2022 (USADAS TCC Mi'!$A:$A,'[1]Ocorrências 2022 (USADAS TCC Mi'!Y:Y))</f>
        <v>Não</v>
      </c>
      <c r="AD290" s="8" t="str">
        <f t="array" ref="AD290">IF($D290="erro",XLOOKUP($A290,'Ocorrências 2022 (TODAS)'!$A:$A,'Ocorrências 2022 (TODAS)'!Z:Z),XLOOKUP($A290,'[1]Ocorrências 2022 (USADAS TCC Mi'!$A:$A,'[1]Ocorrências 2022 (USADAS TCC Mi'!Z:Z))</f>
        <v>Residência (autor)</v>
      </c>
      <c r="AE290" s="8" t="str">
        <f t="array" ref="AE290">IF($D290="erro",XLOOKUP($A290,'Ocorrências 2022 (TODAS)'!$A:$A,'Ocorrências 2022 (TODAS)'!AA:AA),XLOOKUP($A290,'[1]Ocorrências 2022 (USADAS TCC Mi'!$A:$A,'[1]Ocorrências 2022 (USADAS TCC Mi'!AA:AA))</f>
        <v/>
      </c>
      <c r="AF290" s="8" t="str">
        <f t="array" ref="AF290">IF($D290="erro",XLOOKUP($A290,'Ocorrências 2022 (TODAS)'!$A:$A,'Ocorrências 2022 (TODAS)'!AB:AB),XLOOKUP($A290,'[1]Ocorrências 2022 (USADAS TCC Mi'!$A:$A,'[1]Ocorrências 2022 (USADAS TCC Mi'!AB:AB))</f>
        <v/>
      </c>
      <c r="AG290" s="8">
        <f t="array" ref="AG290">IF($D290="erro",XLOOKUP($A290,'Ocorrências 2022 (TODAS)'!$A:$A,'Ocorrências 2022 (TODAS)'!AC:AC),XLOOKUP($A290,'[1]Ocorrências 2022 (USADAS TCC Mi'!$A:$A,'[1]Ocorrências 2022 (USADAS TCC Mi'!AC:AC))</f>
        <v>31</v>
      </c>
      <c r="AH290" s="8" t="str">
        <f t="array" ref="AH290">IF($D290="erro",XLOOKUP($A290,'Ocorrências 2022 (TODAS)'!$A:$A,'Ocorrências 2022 (TODAS)'!AD:AD),XLOOKUP($A290,'[1]Ocorrências 2022 (USADAS TCC Mi'!$A:$A,'[1]Ocorrências 2022 (USADAS TCC Mi'!AD:AD))</f>
        <v>Adulto</v>
      </c>
      <c r="AI290" s="8" t="str">
        <f t="array" ref="AI290">IF($D290="erro",XLOOKUP($A290,'Ocorrências 2022 (TODAS)'!$A:$A,'Ocorrências 2022 (TODAS)'!AE:AE),XLOOKUP($A290,'[1]Ocorrências 2022 (USADAS TCC Mi'!$A:$A,'[1]Ocorrências 2022 (USADAS TCC Mi'!AE:AE))</f>
        <v>Feminino</v>
      </c>
      <c r="AJ290" s="8" t="str">
        <f t="array" ref="AJ290">IF($D290="erro",XLOOKUP($A290,'Ocorrências 2022 (TODAS)'!$A:$A,'Ocorrências 2022 (TODAS)'!AF:AF),XLOOKUP($A290,'[1]Ocorrências 2022 (USADAS TCC Mi'!$A:$A,'[1]Ocorrências 2022 (USADAS TCC Mi'!AF:AF))</f>
        <v>Superior incompleto</v>
      </c>
      <c r="AK290" s="8" t="str">
        <f t="array" ref="AK290">IF($D290="erro",XLOOKUP($A290,'Ocorrências 2022 (TODAS)'!$A:$A,'Ocorrências 2022 (TODAS)'!AG:AG),XLOOKUP($A290,'[1]Ocorrências 2022 (USADAS TCC Mi'!$A:$A,'[1]Ocorrências 2022 (USADAS TCC Mi'!AG:AG))</f>
        <v>Solteira</v>
      </c>
      <c r="AL290" s="8" t="str">
        <f t="array" ref="AL290">IF($D290="erro",XLOOKUP($A290,'Ocorrências 2022 (TODAS)'!$A:$A,'Ocorrências 2022 (TODAS)'!AH:AH),XLOOKUP($A290,'[1]Ocorrências 2022 (USADAS TCC Mi'!$A:$A,'[1]Ocorrências 2022 (USADAS TCC Mi'!AH:AH))</f>
        <v>Estudante</v>
      </c>
      <c r="AM290" s="8" t="str">
        <f t="array" ref="AM290">IF($D290="erro",XLOOKUP($A290,'Ocorrências 2022 (TODAS)'!$A:$A,'Ocorrências 2022 (TODAS)'!AI:AI),XLOOKUP($A290,'[1]Ocorrências 2022 (USADAS TCC Mi'!$A:$A,'[1]Ocorrências 2022 (USADAS TCC Mi'!AI:AI))</f>
        <v>NOVA COLINA I;BR 020 KM 12 CASA 30 - PLANALTINA</v>
      </c>
      <c r="AN290" s="8" t="str">
        <f t="array" ref="AN290">IF($D290="erro",XLOOKUP($A290,'Ocorrências 2022 (TODAS)'!$A:$A,'Ocorrências 2022 (TODAS)'!AJ:AJ),XLOOKUP($A290,'[1]Ocorrências 2022 (USADAS TCC Mi'!$A:$A,'[1]Ocorrências 2022 (USADAS TCC Mi'!AJ:AJ))</f>
        <v>Conhecida</v>
      </c>
      <c r="AO290" s="8">
        <f t="array" ref="AO290">IF($D290="erro",XLOOKUP($A290,'Ocorrências 2022 (TODAS)'!$A:$A,'Ocorrências 2022 (TODAS)'!AK:AK),XLOOKUP($A290,'[1]Ocorrências 2022 (USADAS TCC Mi'!$A:$A,'[1]Ocorrências 2022 (USADAS TCC Mi'!AK:AK))</f>
        <v>47</v>
      </c>
      <c r="AP290" s="8" t="str">
        <f t="array" ref="AP290">IF($D290="erro",XLOOKUP($A290,'Ocorrências 2022 (TODAS)'!$A:$A,'Ocorrências 2022 (TODAS)'!AL:AL),XLOOKUP($A290,'[1]Ocorrências 2022 (USADAS TCC Mi'!$A:$A,'[1]Ocorrências 2022 (USADAS TCC Mi'!AL:AL))</f>
        <v/>
      </c>
      <c r="AQ290" s="8" t="str">
        <f t="array" ref="AQ290">IF($D290="erro",XLOOKUP($A290,'Ocorrências 2022 (TODAS)'!$A:$A,'Ocorrências 2022 (TODAS)'!AM:AM),XLOOKUP($A290,'[1]Ocorrências 2022 (USADAS TCC Mi'!$A:$A,'[1]Ocorrências 2022 (USADAS TCC Mi'!AM:AM))</f>
        <v>Adulto</v>
      </c>
      <c r="AR290" s="8" t="str">
        <f t="array" ref="AR290">IF($D290="erro",XLOOKUP($A290,'Ocorrências 2022 (TODAS)'!$A:$A,'Ocorrências 2022 (TODAS)'!AN:AN),XLOOKUP($A290,'[1]Ocorrências 2022 (USADAS TCC Mi'!$A:$A,'[1]Ocorrências 2022 (USADAS TCC Mi'!AN:AN))</f>
        <v>Masculino</v>
      </c>
      <c r="AS290" s="8" t="str">
        <f t="array" ref="AS290">IF($D290="erro",XLOOKUP($A290,'Ocorrências 2022 (TODAS)'!$A:$A,'Ocorrências 2022 (TODAS)'!AO:AO),XLOOKUP($A290,'[1]Ocorrências 2022 (USADAS TCC Mi'!$A:$A,'[1]Ocorrências 2022 (USADAS TCC Mi'!AO:AO))</f>
        <v>Superior</v>
      </c>
      <c r="AT290" s="8" t="str">
        <f t="array" ref="AT290">IF($D290="erro",XLOOKUP($A290,'Ocorrências 2022 (TODAS)'!$A:$A,'Ocorrências 2022 (TODAS)'!AP:AP),XLOOKUP($A290,'[1]Ocorrências 2022 (USADAS TCC Mi'!$A:$A,'[1]Ocorrências 2022 (USADAS TCC Mi'!AP:AP))</f>
        <v>Solteiro</v>
      </c>
      <c r="AU290" s="8" t="str">
        <f t="array" ref="AU290">IF($D290="erro",XLOOKUP($A290,'Ocorrências 2022 (TODAS)'!$A:$A,'Ocorrências 2022 (TODAS)'!AQ:AQ),XLOOKUP($A290,'[1]Ocorrências 2022 (USADAS TCC Mi'!$A:$A,'[1]Ocorrências 2022 (USADAS TCC Mi'!AQ:AQ))</f>
        <v>Servidor público</v>
      </c>
      <c r="AV290" s="8" t="str">
        <f t="array" ref="AV290">IF($D290="erro",XLOOKUP($A290,'Ocorrências 2022 (TODAS)'!$A:$A,'Ocorrências 2022 (TODAS)'!AR:AR),XLOOKUP($A290,'[1]Ocorrências 2022 (USADAS TCC Mi'!$A:$A,'[1]Ocorrências 2022 (USADAS TCC Mi'!AR:AR))</f>
        <v/>
      </c>
      <c r="AW290" s="8" t="str">
        <f t="array" ref="AW290">IF($D290="erro",XLOOKUP($A290,'Ocorrências 2022 (TODAS)'!$A:$A,'Ocorrências 2022 (TODAS)'!AS:AS),XLOOKUP($A290,'[1]Ocorrências 2022 (USADAS TCC Mi'!$A:$A,'[1]Ocorrências 2022 (USADAS TCC Mi'!AS:AS))</f>
        <v/>
      </c>
      <c r="AX290" s="8" t="str">
        <f t="array" ref="AX290">IF($D290="erro",XLOOKUP($A290,'Ocorrências 2022 (TODAS)'!$A:$A,'Ocorrências 2022 (TODAS)'!AT:AT),XLOOKUP($A290,'[1]Ocorrências 2022 (USADAS TCC Mi'!$A:$A,'[1]Ocorrências 2022 (USADAS TCC Mi'!AT:AT))</f>
        <v>ALEX RIBEIRO DA MATTA</v>
      </c>
      <c r="AY290" s="8" t="str">
        <f t="array" ref="AY290">IF($D290="erro",XLOOKUP($A290,'Ocorrências 2022 (TODAS)'!$A:$A,'Ocorrências 2022 (TODAS)'!AU:AU),XLOOKUP($A290,'[1]Ocorrências 2022 (USADAS TCC Mi'!$A:$A,'[1]Ocorrências 2022 (USADAS TCC Mi'!AU:AU))</f>
        <v>NI</v>
      </c>
      <c r="AZ290" s="8" t="str">
        <f t="array" ref="AZ290">IF($D290="erro",XLOOKUP($A290,'Ocorrências 2022 (TODAS)'!$A:$A,'Ocorrências 2022 (TODAS)'!AV:AV),XLOOKUP($A290,'[1]Ocorrências 2022 (USADAS TCC Mi'!$A:$A,'[1]Ocorrências 2022 (USADAS TCC Mi'!AV:AV))</f>
        <v/>
      </c>
      <c r="BA290" s="8" t="str">
        <f t="array" ref="BA290">IF($D290="erro",XLOOKUP($A290,'Ocorrências 2022 (TODAS)'!$A:$A,'Ocorrências 2022 (TODAS)'!AW:AW),XLOOKUP($A290,'[1]Ocorrências 2022 (USADAS TCC Mi'!$A:$A,'[1]Ocorrências 2022 (USADAS TCC Mi'!AW:AW))</f>
        <v/>
      </c>
      <c r="BB290" s="8" t="str">
        <f t="array" ref="BB290">IF($D290="erro",XLOOKUP($A290,'Ocorrências 2022 (TODAS)'!$A:$A,'Ocorrências 2022 (TODAS)'!AX:AX),XLOOKUP($A290,'[1]Ocorrências 2022 (USADAS TCC Mi'!$A:$A,'[1]Ocorrências 2022 (USADAS TCC Mi'!AX:AX))</f>
        <v/>
      </c>
      <c r="BC290" s="8" t="str">
        <f t="array" ref="BC290">IF($D290="erro",XLOOKUP($A290,'Ocorrências 2022 (TODAS)'!$A:$A,'Ocorrências 2022 (TODAS)'!AY:AY),XLOOKUP($A290,'[1]Ocorrências 2022 (USADAS TCC Mi'!$A:$A,'[1]Ocorrências 2022 (USADAS TCC Mi'!AY:AY))</f>
        <v/>
      </c>
      <c r="BD290" s="8" t="str">
        <f t="array" ref="BD290">IF($D290="erro",XLOOKUP($A290,'Ocorrências 2022 (TODAS)'!$A:$A,'Ocorrências 2022 (TODAS)'!AZ:AZ),XLOOKUP($A290,'[1]Ocorrências 2022 (USADAS TCC Mi'!$A:$A,'[1]Ocorrências 2022 (USADAS TCC Mi'!AZ:AZ))</f>
        <v>Sim</v>
      </c>
      <c r="BE290" s="8" t="str">
        <f t="array" ref="BE290">IF($D290="erro",XLOOKUP($A290,'Ocorrências 2022 (TODAS)'!$A:$A,'Ocorrências 2022 (TODAS)'!BA:BA),XLOOKUP($A290,'[1]Ocorrências 2022 (USADAS TCC Mi'!$A:$A,'[1]Ocorrências 2022 (USADAS TCC Mi'!BA:BA))</f>
        <v>Ex-companheiro</v>
      </c>
      <c r="BF290" s="8" t="str">
        <f t="array" ref="BF290">IF($D290="erro",XLOOKUP($A290,'Ocorrências 2022 (TODAS)'!$A:$A,'Ocorrências 2022 (TODAS)'!BB:BB),XLOOKUP($A290,'[1]Ocorrências 2022 (USADAS TCC Mi'!$A:$A,'[1]Ocorrências 2022 (USADAS TCC Mi'!BB:BB))</f>
        <v>Não</v>
      </c>
      <c r="BG290" s="8" t="str">
        <f t="array" ref="BG290">IF($D290="erro",XLOOKUP($A290,'Ocorrências 2022 (TODAS)'!$A:$A,'Ocorrências 2022 (TODAS)'!BC:BC),XLOOKUP($A290,'[1]Ocorrências 2022 (USADAS TCC Mi'!$A:$A,'[1]Ocorrências 2022 (USADAS TCC Mi'!BC:BC))</f>
        <v/>
      </c>
      <c r="BH290" s="8" t="str">
        <f t="array" ref="BH290">IF($D290="erro",XLOOKUP($A290,'Ocorrências 2022 (TODAS)'!$A:$A,'Ocorrências 2022 (TODAS)'!BD:BD),XLOOKUP($A290,'[1]Ocorrências 2022 (USADAS TCC Mi'!$A:$A,'[1]Ocorrências 2022 (USADAS TCC Mi'!BD:BD))</f>
        <v>Não</v>
      </c>
      <c r="BI290" s="8" t="str">
        <f t="array" ref="BI290">IF($D290="erro",XLOOKUP($A290,'Ocorrências 2022 (TODAS)'!$A:$A,'Ocorrências 2022 (TODAS)'!BE:BE),XLOOKUP($A290,'[1]Ocorrências 2022 (USADAS TCC Mi'!$A:$A,'[1]Ocorrências 2022 (USADAS TCC Mi'!BE:BE))</f>
        <v/>
      </c>
      <c r="BJ290" s="8" t="str">
        <f t="array" ref="BJ290">IF($D290="erro",XLOOKUP($A290,'Ocorrências 2022 (TODAS)'!$A:$A,'Ocorrências 2022 (TODAS)'!BF:BF),XLOOKUP($A290,'[1]Ocorrências 2022 (USADAS TCC Mi'!$A:$A,'[1]Ocorrências 2022 (USADAS TCC Mi'!BF:BF))</f>
        <v/>
      </c>
      <c r="BK290" s="8" t="str">
        <f t="array" ref="BK290">IF($D290="erro",XLOOKUP($A290,'Ocorrências 2022 (TODAS)'!$A:$A,'Ocorrências 2022 (TODAS)'!BG:BG),XLOOKUP($A290,'[1]Ocorrências 2022 (USADAS TCC Mi'!$A:$A,'[1]Ocorrências 2022 (USADAS TCC Mi'!BG:BG))</f>
        <v/>
      </c>
      <c r="BL290" s="8" t="str">
        <f t="array" ref="BL290">IF($D290="erro",XLOOKUP($A290,'Ocorrências 2022 (TODAS)'!$A:$A,'Ocorrências 2022 (TODAS)'!BH:BH),XLOOKUP($A290,'[1]Ocorrências 2022 (USADAS TCC Mi'!$A:$A,'[1]Ocorrências 2022 (USADAS TCC Mi'!BH:BH))</f>
        <v>Não</v>
      </c>
      <c r="BM290" s="8" t="str">
        <f t="array" ref="BM290">IF($D290="erro",XLOOKUP($A290,'Ocorrências 2022 (TODAS)'!$A:$A,'Ocorrências 2022 (TODAS)'!BI:BI),XLOOKUP($A290,'[1]Ocorrências 2022 (USADAS TCC Mi'!$A:$A,'[1]Ocorrências 2022 (USADAS TCC Mi'!BI:BI))</f>
        <v/>
      </c>
      <c r="BN290" s="8" t="str">
        <f t="array" ref="BN290">IF($D290="erro",XLOOKUP($A290,'Ocorrências 2022 (TODAS)'!$A:$A,'Ocorrências 2022 (TODAS)'!BJ:BJ),XLOOKUP($A290,'[1]Ocorrências 2022 (USADAS TCC Mi'!$A:$A,'[1]Ocorrências 2022 (USADAS TCC Mi'!BJ:BJ))</f>
        <v>Não</v>
      </c>
      <c r="BO290" s="8" t="str">
        <f t="array" ref="BO290">IF($D290="erro",XLOOKUP($A290,'Ocorrências 2022 (TODAS)'!$A:$A,'Ocorrências 2022 (TODAS)'!BK:BK),XLOOKUP($A290,'[1]Ocorrências 2022 (USADAS TCC Mi'!$A:$A,'[1]Ocorrências 2022 (USADAS TCC Mi'!BK:BK))</f>
        <v>Não</v>
      </c>
      <c r="BP290" s="8" t="str">
        <f t="array" ref="BP290">IF($D290="erro",XLOOKUP($A290,'Ocorrências 2022 (TODAS)'!$A:$A,'Ocorrências 2022 (TODAS)'!BL:BL),XLOOKUP($A290,'[1]Ocorrências 2022 (USADAS TCC Mi'!$A:$A,'[1]Ocorrências 2022 (USADAS TCC Mi'!BL:BL))</f>
        <v/>
      </c>
      <c r="BQ290" s="8" t="str">
        <f t="array" ref="BQ290">IF($D290="erro",XLOOKUP($A290,'Ocorrências 2022 (TODAS)'!$A:$A,'Ocorrências 2022 (TODAS)'!BM:BM),XLOOKUP($A290,'[1]Ocorrências 2022 (USADAS TCC Mi'!$A:$A,'[1]Ocorrências 2022 (USADAS TCC Mi'!BM:BM))</f>
        <v/>
      </c>
      <c r="BR290" s="8" t="str">
        <f t="array" ref="BR290">IF($D290="erro",XLOOKUP($A290,'Ocorrências 2022 (TODAS)'!$A:$A,'Ocorrências 2022 (TODAS)'!BN:BN),XLOOKUP($A290,'[1]Ocorrências 2022 (USADAS TCC Mi'!$A:$A,'[1]Ocorrências 2022 (USADAS TCC Mi'!BN:BN))</f>
        <v/>
      </c>
      <c r="BS290" s="8" t="str">
        <f t="array" ref="BS290">IF($D290="erro",XLOOKUP($A290,'Ocorrências 2022 (TODAS)'!$A:$A,'Ocorrências 2022 (TODAS)'!BO:BO),XLOOKUP($A290,'[1]Ocorrências 2022 (USADAS TCC Mi'!$A:$A,'[1]Ocorrências 2022 (USADAS TCC Mi'!BO:BO))</f>
        <v>Não</v>
      </c>
      <c r="BT290" s="8" t="str">
        <f t="array" ref="BT290">IF($D290="erro",XLOOKUP($A290,'Ocorrências 2022 (TODAS)'!$A:$A,'Ocorrências 2022 (TODAS)'!BP:BP),XLOOKUP($A290,'[1]Ocorrências 2022 (USADAS TCC Mi'!$A:$A,'[1]Ocorrências 2022 (USADAS TCC Mi'!BP:BP))</f>
        <v/>
      </c>
      <c r="BU290" s="8" t="str">
        <f t="array" ref="BU290">IF($D290="erro",XLOOKUP($A290,'Ocorrências 2022 (TODAS)'!$A:$A,'Ocorrências 2022 (TODAS)'!BQ:BQ),XLOOKUP($A290,'[1]Ocorrências 2022 (USADAS TCC Mi'!$A:$A,'[1]Ocorrências 2022 (USADAS TCC Mi'!BQ:BQ))</f>
        <v/>
      </c>
      <c r="BV290" s="8" t="str">
        <f t="array" ref="BV290">IF($D290="erro",XLOOKUP($A290,'Ocorrências 2022 (TODAS)'!$A:$A,'Ocorrências 2022 (TODAS)'!BR:BR),XLOOKUP($A290,'[1]Ocorrências 2022 (USADAS TCC Mi'!$A:$A,'[1]Ocorrências 2022 (USADAS TCC Mi'!BR:BR))</f>
        <v/>
      </c>
      <c r="BW290" s="8" t="str">
        <f t="array" ref="BW290">IF($D290="erro",XLOOKUP($A290,'Ocorrências 2022 (TODAS)'!$A:$A,'Ocorrências 2022 (TODAS)'!BS:BS),XLOOKUP($A290,'[1]Ocorrências 2022 (USADAS TCC Mi'!$A:$A,'[1]Ocorrências 2022 (USADAS TCC Mi'!BS:BS))</f>
        <v>Não</v>
      </c>
      <c r="BX290" s="8" t="str">
        <f t="array" ref="BX290">IF($D290="erro",XLOOKUP($A290,'Ocorrências 2022 (TODAS)'!$A:$A,'Ocorrências 2022 (TODAS)'!BT:BT),XLOOKUP($A290,'[1]Ocorrências 2022 (USADAS TCC Mi'!$A:$A,'[1]Ocorrências 2022 (USADAS TCC Mi'!BT:BT))</f>
        <v>Sim</v>
      </c>
      <c r="BY290" s="8" t="str">
        <f t="array" ref="BY290">IF($D290="erro",XLOOKUP($A290,'Ocorrências 2022 (TODAS)'!$A:$A,'Ocorrências 2022 (TODAS)'!BU:BU),XLOOKUP($A290,'[1]Ocorrências 2022 (USADAS TCC Mi'!$A:$A,'[1]Ocorrências 2022 (USADAS TCC Mi'!BU:BU))</f>
        <v>Consumado</v>
      </c>
      <c r="BZ290" s="8" t="str">
        <f t="array" ref="BZ290">IF($D290="erro",XLOOKUP($A290,'Ocorrências 2022 (TODAS)'!$A:$A,'Ocorrências 2022 (TODAS)'!BV:BV),XLOOKUP($A290,'[1]Ocorrências 2022 (USADAS TCC Mi'!$A:$A,'[1]Ocorrências 2022 (USADAS TCC Mi'!BV:BV))</f>
        <v/>
      </c>
      <c r="CA290" s="8" t="str">
        <f t="array" ref="CA290">IF($D290="erro",XLOOKUP($A290,'Ocorrências 2022 (TODAS)'!$A:$A,'Ocorrências 2022 (TODAS)'!BW:BW),XLOOKUP($A290,'[1]Ocorrências 2022 (USADAS TCC Mi'!$A:$A,'[1]Ocorrências 2022 (USADAS TCC Mi'!BW:BW))</f>
        <v>Não</v>
      </c>
      <c r="CB290" s="8" t="str">
        <f t="array" ref="CB290">IF($D290="erro",XLOOKUP($A290,'Ocorrências 2022 (TODAS)'!$A:$A,'Ocorrências 2022 (TODAS)'!BX:BX),XLOOKUP($A290,'[1]Ocorrências 2022 (USADAS TCC Mi'!$A:$A,'[1]Ocorrências 2022 (USADAS TCC Mi'!BX:BX))</f>
        <v/>
      </c>
      <c r="CC290" s="8" t="str">
        <f t="array" ref="CC290">IF($D290="erro",XLOOKUP($A290,'Ocorrências 2022 (TODAS)'!$A:$A,'Ocorrências 2022 (TODAS)'!BY:BY),XLOOKUP($A290,'[1]Ocorrências 2022 (USADAS TCC Mi'!$A:$A,'[1]Ocorrências 2022 (USADAS TCC Mi'!BY:BY))</f>
        <v>Não</v>
      </c>
      <c r="CD290" s="8" t="str">
        <f t="array" ref="CD290">IF($D290="erro",XLOOKUP($A290,'Ocorrências 2022 (TODAS)'!$A:$A,'Ocorrências 2022 (TODAS)'!BZ:BZ),XLOOKUP($A290,'[1]Ocorrências 2022 (USADAS TCC Mi'!$A:$A,'[1]Ocorrências 2022 (USADAS TCC Mi'!BZ:BZ))</f>
        <v/>
      </c>
      <c r="CE290" s="8" t="str">
        <f t="array" ref="CE290">IF($D290="erro",XLOOKUP($A290,'Ocorrências 2022 (TODAS)'!$A:$A,'Ocorrências 2022 (TODAS)'!CA:CA),XLOOKUP($A290,'[1]Ocorrências 2022 (USADAS TCC Mi'!$A:$A,'[1]Ocorrências 2022 (USADAS TCC Mi'!CA:CA))</f>
        <v/>
      </c>
      <c r="CF290" s="8" t="str">
        <f t="array" ref="CF290">IF($D290="erro",XLOOKUP($A290,'Ocorrências 2022 (TODAS)'!$A:$A,'Ocorrências 2022 (TODAS)'!CB:CB),XLOOKUP($A290,'[1]Ocorrências 2022 (USADAS TCC Mi'!$A:$A,'[1]Ocorrências 2022 (USADAS TCC Mi'!CB:CB))</f>
        <v/>
      </c>
      <c r="CG290" s="8" t="str">
        <f t="array" ref="CG290">IF($D290="erro",XLOOKUP($A290,'Ocorrências 2022 (TODAS)'!$A:$A,'Ocorrências 2022 (TODAS)'!CC:CC),XLOOKUP($A290,'[1]Ocorrências 2022 (USADAS TCC Mi'!$A:$A,'[1]Ocorrências 2022 (USADAS TCC Mi'!CC:CC))</f>
        <v/>
      </c>
      <c r="CH290" s="8" t="str">
        <f t="array" ref="CH290">IF($D290="erro",XLOOKUP($A290,'Ocorrências 2022 (TODAS)'!$A:$A,'Ocorrências 2022 (TODAS)'!CD:CD),XLOOKUP($A290,'[1]Ocorrências 2022 (USADAS TCC Mi'!$A:$A,'[1]Ocorrências 2022 (USADAS TCC Mi'!CD:CD))</f>
        <v>Não</v>
      </c>
      <c r="CI290" s="8" t="str">
        <f t="array" ref="CI290">IF($D290="erro",XLOOKUP($A290,'Ocorrências 2022 (TODAS)'!$A:$A,'Ocorrências 2022 (TODAS)'!CE:CE),XLOOKUP($A290,'[1]Ocorrências 2022 (USADAS TCC Mi'!$A:$A,'[1]Ocorrências 2022 (USADAS TCC Mi'!CE:CE))</f>
        <v>Sim</v>
      </c>
      <c r="CJ290" s="8" t="str">
        <f t="array" ref="CJ290">IF($D290="erro",XLOOKUP($A290,'Ocorrências 2022 (TODAS)'!$A:$A,'Ocorrências 2022 (TODAS)'!CF:CF),XLOOKUP($A290,'[1]Ocorrências 2022 (USADAS TCC Mi'!$A:$A,'[1]Ocorrências 2022 (USADAS TCC Mi'!CF:CF))</f>
        <v>NÃO LOCALIZADO</v>
      </c>
      <c r="CK290" s="8" t="str">
        <f t="array" ref="CK290">IF($D290="erro",XLOOKUP($A290,'Ocorrências 2022 (TODAS)'!$A:$A,'Ocorrências 2022 (TODAS)'!CG:CG),XLOOKUP($A290,'[1]Ocorrências 2022 (USADAS TCC Mi'!$A:$A,'[1]Ocorrências 2022 (USADAS TCC Mi'!CG:CG))</f>
        <v/>
      </c>
      <c r="CL290" s="163" t="str">
        <f t="array" ref="CL290">IF($D290="erro",XLOOKUP($A290,'Ocorrências 2022 (TODAS)'!$A:$A,'Ocorrências 2022 (TODAS)'!CH:CH),XLOOKUP($A290,'[1]Ocorrências 2022 (USADAS TCC Mi'!$A:$A,'[1]Ocorrências 2022 (USADAS TCC Mi'!CH:CH))</f>
        <v/>
      </c>
      <c r="CM290" s="8" t="str">
        <f t="array" ref="CM290">IF($D290="erro",XLOOKUP($A290,'Ocorrências 2022 (TODAS)'!$A:$A,'Ocorrências 2022 (TODAS)'!CI:CI),XLOOKUP($A290,'[1]Ocorrências 2022 (USADAS TCC Mi'!$A:$A,'[1]Ocorrências 2022 (USADAS TCC Mi'!CI:CI))</f>
        <v/>
      </c>
      <c r="CN290" s="8" t="str">
        <f t="array" ref="CN290">IF($D290="erro",XLOOKUP($A290,'Ocorrências 2022 (TODAS)'!$A:$A,'Ocorrências 2022 (TODAS)'!CJ:CJ),XLOOKUP($A290,'[1]Ocorrências 2022 (USADAS TCC Mi'!$A:$A,'[1]Ocorrências 2022 (USADAS TCC Mi'!CJ:CJ))</f>
        <v/>
      </c>
      <c r="CO290" s="8" t="str">
        <f t="array" ref="CO290">IF($D290="erro",XLOOKUP($A290,'Ocorrências 2022 (TODAS)'!$A:$A,'Ocorrências 2022 (TODAS)'!CK:CK),XLOOKUP($A290,'[1]Ocorrências 2022 (USADAS TCC Mi'!$A:$A,'[1]Ocorrências 2022 (USADAS TCC Mi'!CK:CK))</f>
        <v/>
      </c>
      <c r="CP290" s="8" t="str">
        <f t="array" ref="CP290">IF($D290="erro",XLOOKUP($A290,'Ocorrências 2022 (TODAS)'!$A:$A,'Ocorrências 2022 (TODAS)'!CL:CL),XLOOKUP($A290,'[1]Ocorrências 2022 (USADAS TCC Mi'!$A:$A,'[1]Ocorrências 2022 (USADAS TCC Mi'!CL:CL))</f>
        <v/>
      </c>
      <c r="CQ290" s="8" t="str">
        <f t="array" ref="CQ290">IF($D290="erro",XLOOKUP($A290,'Ocorrências 2022 (TODAS)'!$A:$A,'Ocorrências 2022 (TODAS)'!CM:CM),XLOOKUP($A290,'[1]Ocorrências 2022 (USADAS TCC Mi'!$A:$A,'[1]Ocorrências 2022 (USADAS TCC Mi'!CM:CM))</f>
        <v/>
      </c>
      <c r="CR290" s="8" t="str">
        <f t="array" ref="CR290">IF($D290="erro",XLOOKUP($A290,'Ocorrências 2022 (TODAS)'!$A:$A,'Ocorrências 2022 (TODAS)'!CN:CN),XLOOKUP($A290,'[1]Ocorrências 2022 (USADAS TCC Mi'!$A:$A,'[1]Ocorrências 2022 (USADAS TCC Mi'!CN:CN))</f>
        <v/>
      </c>
      <c r="CS290" s="8" t="str">
        <f t="array" ref="CS290">IF($D290="erro",XLOOKUP($A290,'Ocorrências 2022 (TODAS)'!$A:$A,'Ocorrências 2022 (TODAS)'!CO:CO),XLOOKUP($A290,'[1]Ocorrências 2022 (USADAS TCC Mi'!$A:$A,'[1]Ocorrências 2022 (USADAS TCC Mi'!CO:CO))</f>
        <v/>
      </c>
      <c r="CT290" s="8" t="str">
        <f t="array" ref="CT290">IF($D290="erro",XLOOKUP($A290,'Ocorrências 2022 (TODAS)'!$A:$A,'Ocorrências 2022 (TODAS)'!CP:CP),XLOOKUP($A290,'[1]Ocorrências 2022 (USADAS TCC Mi'!$A:$A,'[1]Ocorrências 2022 (USADAS TCC Mi'!CP:CP))</f>
        <v/>
      </c>
      <c r="CU290" s="8" t="str">
        <f t="array" ref="CU290">IF($D290="erro",XLOOKUP($A290,'Ocorrências 2022 (TODAS)'!$A:$A,'Ocorrências 2022 (TODAS)'!CQ:CQ),XLOOKUP($A290,'[1]Ocorrências 2022 (USADAS TCC Mi'!$A:$A,'[1]Ocorrências 2022 (USADAS TCC Mi'!CQ:CQ))</f>
        <v/>
      </c>
      <c r="CV290" s="8" t="str">
        <f t="array" ref="CV290">IF($D290="erro",XLOOKUP($A290,'Ocorrências 2022 (TODAS)'!$A:$A,'Ocorrências 2022 (TODAS)'!CR:CR),XLOOKUP($A290,'[1]Ocorrências 2022 (USADAS TCC Mi'!$A:$A,'[1]Ocorrências 2022 (USADAS TCC Mi'!CR:CR))</f>
        <v/>
      </c>
      <c r="CW290" s="8" t="str">
        <f t="array" ref="CW290">IF($D290="erro",XLOOKUP($A290,'Ocorrências 2022 (TODAS)'!$A:$A,'Ocorrências 2022 (TODAS)'!CS:CS),XLOOKUP($A290,'[1]Ocorrências 2022 (USADAS TCC Mi'!$A:$A,'[1]Ocorrências 2022 (USADAS TCC Mi'!CS:CS))</f>
        <v/>
      </c>
      <c r="CX290" s="8" t="str">
        <f t="array" ref="CX290">IF($D290="erro",XLOOKUP($A290,'Ocorrências 2022 (TODAS)'!$A:$A,'Ocorrências 2022 (TODAS)'!CT:CT),XLOOKUP($A290,'[1]Ocorrências 2022 (USADAS TCC Mi'!$A:$A,'[1]Ocorrências 2022 (USADAS TCC Mi'!CT:CT))</f>
        <v/>
      </c>
      <c r="CY290" s="8" t="str">
        <f t="array" ref="CY290">IF($D290="erro",XLOOKUP($A290,'Ocorrências 2022 (TODAS)'!$A:$A,'Ocorrências 2022 (TODAS)'!CU:CU),XLOOKUP($A290,'[1]Ocorrências 2022 (USADAS TCC Mi'!$A:$A,'[1]Ocorrências 2022 (USADAS TCC Mi'!CU:CU))</f>
        <v/>
      </c>
      <c r="CZ290" s="8" t="str">
        <f t="array" ref="CZ290">IF($D290="erro",XLOOKUP($A290,'Ocorrências 2022 (TODAS)'!$A:$A,'Ocorrências 2022 (TODAS)'!CV:CV),XLOOKUP($A290,'[1]Ocorrências 2022 (USADAS TCC Mi'!$A:$A,'[1]Ocorrências 2022 (USADAS TCC Mi'!CV:CV))</f>
        <v/>
      </c>
      <c r="DA290" s="8" t="str">
        <f t="array" ref="DA290">IF($D290="erro",XLOOKUP($A290,'Ocorrências 2022 (TODAS)'!$A:$A,'Ocorrências 2022 (TODAS)'!CW:CW),XLOOKUP($A290,'[1]Ocorrências 2022 (USADAS TCC Mi'!$A:$A,'[1]Ocorrências 2022 (USADAS TCC Mi'!CW:CW))</f>
        <v/>
      </c>
      <c r="DB290" s="8" t="str">
        <f t="array" ref="DB290">IF($D290="erro",XLOOKUP($A290,'Ocorrências 2022 (TODAS)'!$A:$A,'Ocorrências 2022 (TODAS)'!CX:CX),XLOOKUP($A290,'[1]Ocorrências 2022 (USADAS TCC Mi'!$A:$A,'[1]Ocorrências 2022 (USADAS TCC Mi'!CX:CX))</f>
        <v/>
      </c>
      <c r="DC290" s="8" t="str">
        <f t="array" ref="DC290">IF($D290="erro",XLOOKUP($A290,'Ocorrências 2022 (TODAS)'!$A:$A,'Ocorrências 2022 (TODAS)'!CY:CY),XLOOKUP($A290,'[1]Ocorrências 2022 (USADAS TCC Mi'!$A:$A,'[1]Ocorrências 2022 (USADAS TCC Mi'!CY:CY))</f>
        <v/>
      </c>
      <c r="DD290" s="8" t="str">
        <f t="array" ref="DD290">IF($D290="erro",XLOOKUP($A290,'Ocorrências 2022 (TODAS)'!$A:$A,'Ocorrências 2022 (TODAS)'!CZ:CZ),XLOOKUP($A290,'[1]Ocorrências 2022 (USADAS TCC Mi'!$A:$A,'[1]Ocorrências 2022 (USADAS TCC Mi'!CZ:CZ))</f>
        <v/>
      </c>
      <c r="DE290" s="8" t="str">
        <f t="array" ref="DE290">IF($D290="erro",XLOOKUP($A290,'Ocorrências 2022 (TODAS)'!$A:$A,'Ocorrências 2022 (TODAS)'!DA:DA),XLOOKUP($A290,'[1]Ocorrências 2022 (USADAS TCC Mi'!$A:$A,'[1]Ocorrências 2022 (USADAS TCC Mi'!DA:DA))</f>
        <v/>
      </c>
      <c r="DF290" s="8" t="str">
        <f t="array" ref="DF290">IF($D290="erro",XLOOKUP($A290,'Ocorrências 2022 (TODAS)'!$A:$A,'Ocorrências 2022 (TODAS)'!DB:DB),XLOOKUP($A290,'[1]Ocorrências 2022 (USADAS TCC Mi'!$A:$A,'[1]Ocorrências 2022 (USADAS TCC Mi'!DB:DB))</f>
        <v/>
      </c>
      <c r="DG290" s="8" t="str">
        <f t="array" ref="DG290">IF($D290="erro",XLOOKUP($A290,'Ocorrências 2022 (TODAS)'!$A:$A,'Ocorrências 2022 (TODAS)'!DC:DC),XLOOKUP($A290,'[1]Ocorrências 2022 (USADAS TCC Mi'!$A:$A,'[1]Ocorrências 2022 (USADAS TCC Mi'!DC:DC))</f>
        <v>#REF!</v>
      </c>
    </row>
    <row r="291" ht="15.75" customHeight="1">
      <c r="A291" s="129">
        <v>4976.0</v>
      </c>
      <c r="B291" s="129">
        <v>4976.0</v>
      </c>
      <c r="D291" s="8" t="str">
        <f t="shared" si="1"/>
        <v>Ok</v>
      </c>
      <c r="F291" s="8" t="str">
        <f t="array" ref="F291">IF($D291="erro",XLOOKUP($A291,'Ocorrências 2022 (TODAS)'!$A:$A,'Ocorrências 2022 (TODAS)'!B:B),XLOOKUP($A291,'[1]Ocorrências 2022 (USADAS TCC Mi'!$A:$A,'[1]Ocorrências 2022 (USADAS TCC Mi'!B:B))</f>
        <v>#REF!</v>
      </c>
      <c r="G291" s="8" t="str">
        <f t="array" ref="G291">IF($D291="erro",XLOOKUP($A291,'Ocorrências 2022 (TODAS)'!$A:$A,'Ocorrências 2022 (TODAS)'!C:C),XLOOKUP($A291,'[1]Ocorrências 2022 (USADAS TCC Mi'!$A:$A,'[1]Ocorrências 2022 (USADAS TCC Mi'!C:C))</f>
        <v>#REF!</v>
      </c>
      <c r="H291" s="8" t="str">
        <f t="array" ref="H291">IF($D291="erro",XLOOKUP($A291,'Ocorrências 2022 (TODAS)'!$A:$A,'Ocorrências 2022 (TODAS)'!D:D),XLOOKUP($A291,'[1]Ocorrências 2022 (USADAS TCC Mi'!$A:$A,'[1]Ocorrências 2022 (USADAS TCC Mi'!D:D))</f>
        <v>#REF!</v>
      </c>
      <c r="I291" s="8" t="str">
        <f t="array" ref="I291">IF($D291="erro",XLOOKUP($A291,'Ocorrências 2022 (TODAS)'!$A:$A,'Ocorrências 2022 (TODAS)'!E:E),XLOOKUP($A291,'[1]Ocorrências 2022 (USADAS TCC Mi'!$A:$A,'[1]Ocorrências 2022 (USADAS TCC Mi'!E:E))</f>
        <v>#REF!</v>
      </c>
      <c r="J291" s="8" t="str">
        <f t="array" ref="J291">IF($D291="erro",XLOOKUP($A291,'Ocorrências 2022 (TODAS)'!$A:$A,'Ocorrências 2022 (TODAS)'!F:F),XLOOKUP($A291,'[1]Ocorrências 2022 (USADAS TCC Mi'!$A:$A,'[1]Ocorrências 2022 (USADAS TCC Mi'!F:F))</f>
        <v>#REF!</v>
      </c>
      <c r="K291" s="8" t="str">
        <f t="array" ref="K291">IF($D291="erro",XLOOKUP($A291,'Ocorrências 2022 (TODAS)'!$A:$A,'Ocorrências 2022 (TODAS)'!G:G),XLOOKUP($A291,'[1]Ocorrências 2022 (USADAS TCC Mi'!$A:$A,'[1]Ocorrências 2022 (USADAS TCC Mi'!G:G))</f>
        <v>#REF!</v>
      </c>
      <c r="L291" s="8" t="str">
        <f t="array" ref="L291">IF($D291="erro",XLOOKUP($A291,'Ocorrências 2022 (TODAS)'!$A:$A,'Ocorrências 2022 (TODAS)'!H:H),XLOOKUP($A291,'[1]Ocorrências 2022 (USADAS TCC Mi'!$A:$A,'[1]Ocorrências 2022 (USADAS TCC Mi'!H:H))</f>
        <v>#REF!</v>
      </c>
      <c r="M291" s="8" t="str">
        <f t="array" ref="M291">IF($D291="erro",XLOOKUP($A291,'Ocorrências 2022 (TODAS)'!$A:$A,'Ocorrências 2022 (TODAS)'!I:I),XLOOKUP($A291,'[1]Ocorrências 2022 (USADAS TCC Mi'!$A:$A,'[1]Ocorrências 2022 (USADAS TCC Mi'!I:I))</f>
        <v>#REF!</v>
      </c>
      <c r="N291" s="8" t="str">
        <f t="array" ref="N291">IF($D291="erro",XLOOKUP($A291,'Ocorrências 2022 (TODAS)'!$A:$A,'Ocorrências 2022 (TODAS)'!J:J),XLOOKUP($A291,'[1]Ocorrências 2022 (USADAS TCC Mi'!$A:$A,'[1]Ocorrências 2022 (USADAS TCC Mi'!J:J))</f>
        <v>#REF!</v>
      </c>
      <c r="O291" s="8" t="str">
        <f t="array" ref="O291">IF($D291="erro",XLOOKUP($A291,'Ocorrências 2022 (TODAS)'!$A:$A,'Ocorrências 2022 (TODAS)'!K:K),XLOOKUP($A291,'[1]Ocorrências 2022 (USADAS TCC Mi'!$A:$A,'[1]Ocorrências 2022 (USADAS TCC Mi'!K:K))</f>
        <v>#REF!</v>
      </c>
      <c r="P291" s="8" t="str">
        <f t="array" ref="P291">IF($D291="erro",XLOOKUP($A291,'Ocorrências 2022 (TODAS)'!$A:$A,'Ocorrências 2022 (TODAS)'!L:L),XLOOKUP($A291,'[1]Ocorrências 2022 (USADAS TCC Mi'!$A:$A,'[1]Ocorrências 2022 (USADAS TCC Mi'!L:L))</f>
        <v>#REF!</v>
      </c>
      <c r="Q291" s="8" t="str">
        <f t="array" ref="Q291">IF($D291="erro",XLOOKUP($A291,'Ocorrências 2022 (TODAS)'!$A:$A,'Ocorrências 2022 (TODAS)'!M:M),XLOOKUP($A291,'[1]Ocorrências 2022 (USADAS TCC Mi'!$A:$A,'[1]Ocorrências 2022 (USADAS TCC Mi'!M:M))</f>
        <v>#REF!</v>
      </c>
      <c r="R291" s="8" t="str">
        <f t="array" ref="R291">IF($D291="erro",XLOOKUP($A291,'Ocorrências 2022 (TODAS)'!$A:$A,'Ocorrências 2022 (TODAS)'!N:N),XLOOKUP($A291,'[1]Ocorrências 2022 (USADAS TCC Mi'!$A:$A,'[1]Ocorrências 2022 (USADAS TCC Mi'!N:N))</f>
        <v>#REF!</v>
      </c>
      <c r="S291" s="8" t="str">
        <f t="array" ref="S291">IF($D291="erro",XLOOKUP($A291,'Ocorrências 2022 (TODAS)'!$A:$A,'Ocorrências 2022 (TODAS)'!O:O),XLOOKUP($A291,'[1]Ocorrências 2022 (USADAS TCC Mi'!$A:$A,'[1]Ocorrências 2022 (USADAS TCC Mi'!O:O))</f>
        <v>#REF!</v>
      </c>
      <c r="T291" s="8" t="str">
        <f t="array" ref="T291">IF($D291="erro",XLOOKUP($A291,'Ocorrências 2022 (TODAS)'!$A:$A,'Ocorrências 2022 (TODAS)'!P:P),XLOOKUP($A291,'[1]Ocorrências 2022 (USADAS TCC Mi'!$A:$A,'[1]Ocorrências 2022 (USADAS TCC Mi'!P:P))</f>
        <v>#REF!</v>
      </c>
      <c r="U291" s="8" t="str">
        <f t="array" ref="U291">IF($D291="erro",XLOOKUP($A291,'Ocorrências 2022 (TODAS)'!$A:$A,'Ocorrências 2022 (TODAS)'!Q:Q),XLOOKUP($A291,'[1]Ocorrências 2022 (USADAS TCC Mi'!$A:$A,'[1]Ocorrências 2022 (USADAS TCC Mi'!Q:Q))</f>
        <v>#REF!</v>
      </c>
      <c r="V291" s="8" t="str">
        <f t="array" ref="V291">IF($D291="erro",XLOOKUP($A291,'Ocorrências 2022 (TODAS)'!$A:$A,'Ocorrências 2022 (TODAS)'!R:R),XLOOKUP($A291,'[1]Ocorrências 2022 (USADAS TCC Mi'!$A:$A,'[1]Ocorrências 2022 (USADAS TCC Mi'!R:R))</f>
        <v>#REF!</v>
      </c>
      <c r="W291" s="8" t="str">
        <f t="array" ref="W291">IF($D291="erro",XLOOKUP($A291,'Ocorrências 2022 (TODAS)'!$A:$A,'Ocorrências 2022 (TODAS)'!S:S),XLOOKUP($A291,'[1]Ocorrências 2022 (USADAS TCC Mi'!$A:$A,'[1]Ocorrências 2022 (USADAS TCC Mi'!S:S))</f>
        <v>#REF!</v>
      </c>
      <c r="X291" s="8" t="str">
        <f t="array" ref="X291">IF($D291="erro",XLOOKUP($A291,'Ocorrências 2022 (TODAS)'!$A:$A,'Ocorrências 2022 (TODAS)'!T:T),XLOOKUP($A291,'[1]Ocorrências 2022 (USADAS TCC Mi'!$A:$A,'[1]Ocorrências 2022 (USADAS TCC Mi'!T:T))</f>
        <v>#REF!</v>
      </c>
      <c r="Y291" s="8" t="str">
        <f t="array" ref="Y291">IF($D291="erro",XLOOKUP($A291,'Ocorrências 2022 (TODAS)'!$A:$A,'Ocorrências 2022 (TODAS)'!U:U),XLOOKUP($A291,'[1]Ocorrências 2022 (USADAS TCC Mi'!$A:$A,'[1]Ocorrências 2022 (USADAS TCC Mi'!U:U))</f>
        <v>#REF!</v>
      </c>
      <c r="Z291" s="162" t="str">
        <f t="array" ref="Z291">IF($D291="erro",XLOOKUP($A291,'Ocorrências 2022 (TODAS)'!$A:$A,'Ocorrências 2022 (TODAS)'!V:V),XLOOKUP($A291,'[1]Ocorrências 2022 (USADAS TCC Mi'!$A:$A,'[1]Ocorrências 2022 (USADAS TCC Mi'!V:V))</f>
        <v>#REF!</v>
      </c>
      <c r="AA291" s="162" t="str">
        <f t="array" ref="AA291">IF($D291="erro",XLOOKUP($A291,'Ocorrências 2022 (TODAS)'!$A:$A,'Ocorrências 2022 (TODAS)'!W:W),XLOOKUP($A291,'[1]Ocorrências 2022 (USADAS TCC Mi'!$A:$A,'[1]Ocorrências 2022 (USADAS TCC Mi'!W:W))</f>
        <v>#REF!</v>
      </c>
      <c r="AB291" s="8" t="str">
        <f t="array" ref="AB291">IF($D291="erro",XLOOKUP($A291,'Ocorrências 2022 (TODAS)'!$A:$A,'Ocorrências 2022 (TODAS)'!X:X),XLOOKUP($A291,'[1]Ocorrências 2022 (USADAS TCC Mi'!$A:$A,'[1]Ocorrências 2022 (USADAS TCC Mi'!X:X))</f>
        <v>#REF!</v>
      </c>
      <c r="AC291" s="8" t="str">
        <f t="array" ref="AC291">IF($D291="erro",XLOOKUP($A291,'Ocorrências 2022 (TODAS)'!$A:$A,'Ocorrências 2022 (TODAS)'!Y:Y),XLOOKUP($A291,'[1]Ocorrências 2022 (USADAS TCC Mi'!$A:$A,'[1]Ocorrências 2022 (USADAS TCC Mi'!Y:Y))</f>
        <v>#REF!</v>
      </c>
      <c r="AD291" s="8" t="str">
        <f t="array" ref="AD291">IF($D291="erro",XLOOKUP($A291,'Ocorrências 2022 (TODAS)'!$A:$A,'Ocorrências 2022 (TODAS)'!Z:Z),XLOOKUP($A291,'[1]Ocorrências 2022 (USADAS TCC Mi'!$A:$A,'[1]Ocorrências 2022 (USADAS TCC Mi'!Z:Z))</f>
        <v>#REF!</v>
      </c>
      <c r="AE291" s="8" t="str">
        <f t="array" ref="AE291">IF($D291="erro",XLOOKUP($A291,'Ocorrências 2022 (TODAS)'!$A:$A,'Ocorrências 2022 (TODAS)'!AA:AA),XLOOKUP($A291,'[1]Ocorrências 2022 (USADAS TCC Mi'!$A:$A,'[1]Ocorrências 2022 (USADAS TCC Mi'!AA:AA))</f>
        <v>#REF!</v>
      </c>
      <c r="AF291" s="8" t="str">
        <f t="array" ref="AF291">IF($D291="erro",XLOOKUP($A291,'Ocorrências 2022 (TODAS)'!$A:$A,'Ocorrências 2022 (TODAS)'!AB:AB),XLOOKUP($A291,'[1]Ocorrências 2022 (USADAS TCC Mi'!$A:$A,'[1]Ocorrências 2022 (USADAS TCC Mi'!AB:AB))</f>
        <v>#REF!</v>
      </c>
      <c r="AG291" s="8" t="str">
        <f t="array" ref="AG291">IF($D291="erro",XLOOKUP($A291,'Ocorrências 2022 (TODAS)'!$A:$A,'Ocorrências 2022 (TODAS)'!AC:AC),XLOOKUP($A291,'[1]Ocorrências 2022 (USADAS TCC Mi'!$A:$A,'[1]Ocorrências 2022 (USADAS TCC Mi'!AC:AC))</f>
        <v>#REF!</v>
      </c>
      <c r="AH291" s="8" t="str">
        <f t="array" ref="AH291">IF($D291="erro",XLOOKUP($A291,'Ocorrências 2022 (TODAS)'!$A:$A,'Ocorrências 2022 (TODAS)'!AD:AD),XLOOKUP($A291,'[1]Ocorrências 2022 (USADAS TCC Mi'!$A:$A,'[1]Ocorrências 2022 (USADAS TCC Mi'!AD:AD))</f>
        <v>#REF!</v>
      </c>
      <c r="AI291" s="8" t="str">
        <f t="array" ref="AI291">IF($D291="erro",XLOOKUP($A291,'Ocorrências 2022 (TODAS)'!$A:$A,'Ocorrências 2022 (TODAS)'!AE:AE),XLOOKUP($A291,'[1]Ocorrências 2022 (USADAS TCC Mi'!$A:$A,'[1]Ocorrências 2022 (USADAS TCC Mi'!AE:AE))</f>
        <v>#REF!</v>
      </c>
      <c r="AJ291" s="8" t="str">
        <f t="array" ref="AJ291">IF($D291="erro",XLOOKUP($A291,'Ocorrências 2022 (TODAS)'!$A:$A,'Ocorrências 2022 (TODAS)'!AF:AF),XLOOKUP($A291,'[1]Ocorrências 2022 (USADAS TCC Mi'!$A:$A,'[1]Ocorrências 2022 (USADAS TCC Mi'!AF:AF))</f>
        <v>#REF!</v>
      </c>
      <c r="AK291" s="8" t="str">
        <f t="array" ref="AK291">IF($D291="erro",XLOOKUP($A291,'Ocorrências 2022 (TODAS)'!$A:$A,'Ocorrências 2022 (TODAS)'!AG:AG),XLOOKUP($A291,'[1]Ocorrências 2022 (USADAS TCC Mi'!$A:$A,'[1]Ocorrências 2022 (USADAS TCC Mi'!AG:AG))</f>
        <v>#REF!</v>
      </c>
      <c r="AL291" s="8" t="str">
        <f t="array" ref="AL291">IF($D291="erro",XLOOKUP($A291,'Ocorrências 2022 (TODAS)'!$A:$A,'Ocorrências 2022 (TODAS)'!AH:AH),XLOOKUP($A291,'[1]Ocorrências 2022 (USADAS TCC Mi'!$A:$A,'[1]Ocorrências 2022 (USADAS TCC Mi'!AH:AH))</f>
        <v>#REF!</v>
      </c>
      <c r="AM291" s="8" t="str">
        <f t="array" ref="AM291">IF($D291="erro",XLOOKUP($A291,'Ocorrências 2022 (TODAS)'!$A:$A,'Ocorrências 2022 (TODAS)'!AI:AI),XLOOKUP($A291,'[1]Ocorrências 2022 (USADAS TCC Mi'!$A:$A,'[1]Ocorrências 2022 (USADAS TCC Mi'!AI:AI))</f>
        <v>#REF!</v>
      </c>
      <c r="AN291" s="8" t="str">
        <f t="array" ref="AN291">IF($D291="erro",XLOOKUP($A291,'Ocorrências 2022 (TODAS)'!$A:$A,'Ocorrências 2022 (TODAS)'!AJ:AJ),XLOOKUP($A291,'[1]Ocorrências 2022 (USADAS TCC Mi'!$A:$A,'[1]Ocorrências 2022 (USADAS TCC Mi'!AJ:AJ))</f>
        <v>#REF!</v>
      </c>
      <c r="AO291" s="8" t="str">
        <f t="array" ref="AO291">IF($D291="erro",XLOOKUP($A291,'Ocorrências 2022 (TODAS)'!$A:$A,'Ocorrências 2022 (TODAS)'!AK:AK),XLOOKUP($A291,'[1]Ocorrências 2022 (USADAS TCC Mi'!$A:$A,'[1]Ocorrências 2022 (USADAS TCC Mi'!AK:AK))</f>
        <v>#REF!</v>
      </c>
      <c r="AP291" s="8" t="str">
        <f t="array" ref="AP291">IF($D291="erro",XLOOKUP($A291,'Ocorrências 2022 (TODAS)'!$A:$A,'Ocorrências 2022 (TODAS)'!AL:AL),XLOOKUP($A291,'[1]Ocorrências 2022 (USADAS TCC Mi'!$A:$A,'[1]Ocorrências 2022 (USADAS TCC Mi'!AL:AL))</f>
        <v>#REF!</v>
      </c>
      <c r="AQ291" s="8" t="str">
        <f t="array" ref="AQ291">IF($D291="erro",XLOOKUP($A291,'Ocorrências 2022 (TODAS)'!$A:$A,'Ocorrências 2022 (TODAS)'!AM:AM),XLOOKUP($A291,'[1]Ocorrências 2022 (USADAS TCC Mi'!$A:$A,'[1]Ocorrências 2022 (USADAS TCC Mi'!AM:AM))</f>
        <v>#REF!</v>
      </c>
      <c r="AR291" s="8" t="str">
        <f t="array" ref="AR291">IF($D291="erro",XLOOKUP($A291,'Ocorrências 2022 (TODAS)'!$A:$A,'Ocorrências 2022 (TODAS)'!AN:AN),XLOOKUP($A291,'[1]Ocorrências 2022 (USADAS TCC Mi'!$A:$A,'[1]Ocorrências 2022 (USADAS TCC Mi'!AN:AN))</f>
        <v>#REF!</v>
      </c>
      <c r="AS291" s="8" t="str">
        <f t="array" ref="AS291">IF($D291="erro",XLOOKUP($A291,'Ocorrências 2022 (TODAS)'!$A:$A,'Ocorrências 2022 (TODAS)'!AO:AO),XLOOKUP($A291,'[1]Ocorrências 2022 (USADAS TCC Mi'!$A:$A,'[1]Ocorrências 2022 (USADAS TCC Mi'!AO:AO))</f>
        <v>#REF!</v>
      </c>
      <c r="AT291" s="8" t="str">
        <f t="array" ref="AT291">IF($D291="erro",XLOOKUP($A291,'Ocorrências 2022 (TODAS)'!$A:$A,'Ocorrências 2022 (TODAS)'!AP:AP),XLOOKUP($A291,'[1]Ocorrências 2022 (USADAS TCC Mi'!$A:$A,'[1]Ocorrências 2022 (USADAS TCC Mi'!AP:AP))</f>
        <v>#REF!</v>
      </c>
      <c r="AU291" s="8" t="str">
        <f t="array" ref="AU291">IF($D291="erro",XLOOKUP($A291,'Ocorrências 2022 (TODAS)'!$A:$A,'Ocorrências 2022 (TODAS)'!AQ:AQ),XLOOKUP($A291,'[1]Ocorrências 2022 (USADAS TCC Mi'!$A:$A,'[1]Ocorrências 2022 (USADAS TCC Mi'!AQ:AQ))</f>
        <v>#REF!</v>
      </c>
      <c r="AV291" s="8" t="str">
        <f t="array" ref="AV291">IF($D291="erro",XLOOKUP($A291,'Ocorrências 2022 (TODAS)'!$A:$A,'Ocorrências 2022 (TODAS)'!AR:AR),XLOOKUP($A291,'[1]Ocorrências 2022 (USADAS TCC Mi'!$A:$A,'[1]Ocorrências 2022 (USADAS TCC Mi'!AR:AR))</f>
        <v>#REF!</v>
      </c>
      <c r="AW291" s="8" t="str">
        <f t="array" ref="AW291">IF($D291="erro",XLOOKUP($A291,'Ocorrências 2022 (TODAS)'!$A:$A,'Ocorrências 2022 (TODAS)'!AS:AS),XLOOKUP($A291,'[1]Ocorrências 2022 (USADAS TCC Mi'!$A:$A,'[1]Ocorrências 2022 (USADAS TCC Mi'!AS:AS))</f>
        <v>#REF!</v>
      </c>
      <c r="AX291" s="8" t="str">
        <f t="array" ref="AX291">IF($D291="erro",XLOOKUP($A291,'Ocorrências 2022 (TODAS)'!$A:$A,'Ocorrências 2022 (TODAS)'!AT:AT),XLOOKUP($A291,'[1]Ocorrências 2022 (USADAS TCC Mi'!$A:$A,'[1]Ocorrências 2022 (USADAS TCC Mi'!AT:AT))</f>
        <v>#REF!</v>
      </c>
      <c r="AY291" s="8" t="str">
        <f t="array" ref="AY291">IF($D291="erro",XLOOKUP($A291,'Ocorrências 2022 (TODAS)'!$A:$A,'Ocorrências 2022 (TODAS)'!AU:AU),XLOOKUP($A291,'[1]Ocorrências 2022 (USADAS TCC Mi'!$A:$A,'[1]Ocorrências 2022 (USADAS TCC Mi'!AU:AU))</f>
        <v>#REF!</v>
      </c>
      <c r="AZ291" s="8" t="str">
        <f t="array" ref="AZ291">IF($D291="erro",XLOOKUP($A291,'Ocorrências 2022 (TODAS)'!$A:$A,'Ocorrências 2022 (TODAS)'!AV:AV),XLOOKUP($A291,'[1]Ocorrências 2022 (USADAS TCC Mi'!$A:$A,'[1]Ocorrências 2022 (USADAS TCC Mi'!AV:AV))</f>
        <v>#REF!</v>
      </c>
      <c r="BA291" s="8" t="str">
        <f t="array" ref="BA291">IF($D291="erro",XLOOKUP($A291,'Ocorrências 2022 (TODAS)'!$A:$A,'Ocorrências 2022 (TODAS)'!AW:AW),XLOOKUP($A291,'[1]Ocorrências 2022 (USADAS TCC Mi'!$A:$A,'[1]Ocorrências 2022 (USADAS TCC Mi'!AW:AW))</f>
        <v>#REF!</v>
      </c>
      <c r="BB291" s="8" t="str">
        <f t="array" ref="BB291">IF($D291="erro",XLOOKUP($A291,'Ocorrências 2022 (TODAS)'!$A:$A,'Ocorrências 2022 (TODAS)'!AX:AX),XLOOKUP($A291,'[1]Ocorrências 2022 (USADAS TCC Mi'!$A:$A,'[1]Ocorrências 2022 (USADAS TCC Mi'!AX:AX))</f>
        <v>#REF!</v>
      </c>
      <c r="BC291" s="8" t="str">
        <f t="array" ref="BC291">IF($D291="erro",XLOOKUP($A291,'Ocorrências 2022 (TODAS)'!$A:$A,'Ocorrências 2022 (TODAS)'!AY:AY),XLOOKUP($A291,'[1]Ocorrências 2022 (USADAS TCC Mi'!$A:$A,'[1]Ocorrências 2022 (USADAS TCC Mi'!AY:AY))</f>
        <v>#REF!</v>
      </c>
      <c r="BD291" s="8" t="str">
        <f t="array" ref="BD291">IF($D291="erro",XLOOKUP($A291,'Ocorrências 2022 (TODAS)'!$A:$A,'Ocorrências 2022 (TODAS)'!AZ:AZ),XLOOKUP($A291,'[1]Ocorrências 2022 (USADAS TCC Mi'!$A:$A,'[1]Ocorrências 2022 (USADAS TCC Mi'!AZ:AZ))</f>
        <v>#REF!</v>
      </c>
      <c r="BE291" s="8" t="str">
        <f t="array" ref="BE291">IF($D291="erro",XLOOKUP($A291,'Ocorrências 2022 (TODAS)'!$A:$A,'Ocorrências 2022 (TODAS)'!BA:BA),XLOOKUP($A291,'[1]Ocorrências 2022 (USADAS TCC Mi'!$A:$A,'[1]Ocorrências 2022 (USADAS TCC Mi'!BA:BA))</f>
        <v>#REF!</v>
      </c>
      <c r="BF291" s="8" t="str">
        <f t="array" ref="BF291">IF($D291="erro",XLOOKUP($A291,'Ocorrências 2022 (TODAS)'!$A:$A,'Ocorrências 2022 (TODAS)'!BB:BB),XLOOKUP($A291,'[1]Ocorrências 2022 (USADAS TCC Mi'!$A:$A,'[1]Ocorrências 2022 (USADAS TCC Mi'!BB:BB))</f>
        <v>#REF!</v>
      </c>
      <c r="BG291" s="8" t="str">
        <f t="array" ref="BG291">IF($D291="erro",XLOOKUP($A291,'Ocorrências 2022 (TODAS)'!$A:$A,'Ocorrências 2022 (TODAS)'!BC:BC),XLOOKUP($A291,'[1]Ocorrências 2022 (USADAS TCC Mi'!$A:$A,'[1]Ocorrências 2022 (USADAS TCC Mi'!BC:BC))</f>
        <v>#REF!</v>
      </c>
      <c r="BH291" s="8" t="str">
        <f t="array" ref="BH291">IF($D291="erro",XLOOKUP($A291,'Ocorrências 2022 (TODAS)'!$A:$A,'Ocorrências 2022 (TODAS)'!BD:BD),XLOOKUP($A291,'[1]Ocorrências 2022 (USADAS TCC Mi'!$A:$A,'[1]Ocorrências 2022 (USADAS TCC Mi'!BD:BD))</f>
        <v>#REF!</v>
      </c>
      <c r="BI291" s="8" t="str">
        <f t="array" ref="BI291">IF($D291="erro",XLOOKUP($A291,'Ocorrências 2022 (TODAS)'!$A:$A,'Ocorrências 2022 (TODAS)'!BE:BE),XLOOKUP($A291,'[1]Ocorrências 2022 (USADAS TCC Mi'!$A:$A,'[1]Ocorrências 2022 (USADAS TCC Mi'!BE:BE))</f>
        <v>#REF!</v>
      </c>
      <c r="BJ291" s="8" t="str">
        <f t="array" ref="BJ291">IF($D291="erro",XLOOKUP($A291,'Ocorrências 2022 (TODAS)'!$A:$A,'Ocorrências 2022 (TODAS)'!BF:BF),XLOOKUP($A291,'[1]Ocorrências 2022 (USADAS TCC Mi'!$A:$A,'[1]Ocorrências 2022 (USADAS TCC Mi'!BF:BF))</f>
        <v>#REF!</v>
      </c>
      <c r="BK291" s="8" t="str">
        <f t="array" ref="BK291">IF($D291="erro",XLOOKUP($A291,'Ocorrências 2022 (TODAS)'!$A:$A,'Ocorrências 2022 (TODAS)'!BG:BG),XLOOKUP($A291,'[1]Ocorrências 2022 (USADAS TCC Mi'!$A:$A,'[1]Ocorrências 2022 (USADAS TCC Mi'!BG:BG))</f>
        <v>#REF!</v>
      </c>
      <c r="BL291" s="8" t="str">
        <f t="array" ref="BL291">IF($D291="erro",XLOOKUP($A291,'Ocorrências 2022 (TODAS)'!$A:$A,'Ocorrências 2022 (TODAS)'!BH:BH),XLOOKUP($A291,'[1]Ocorrências 2022 (USADAS TCC Mi'!$A:$A,'[1]Ocorrências 2022 (USADAS TCC Mi'!BH:BH))</f>
        <v>#REF!</v>
      </c>
      <c r="BM291" s="8" t="str">
        <f t="array" ref="BM291">IF($D291="erro",XLOOKUP($A291,'Ocorrências 2022 (TODAS)'!$A:$A,'Ocorrências 2022 (TODAS)'!BI:BI),XLOOKUP($A291,'[1]Ocorrências 2022 (USADAS TCC Mi'!$A:$A,'[1]Ocorrências 2022 (USADAS TCC Mi'!BI:BI))</f>
        <v>#REF!</v>
      </c>
      <c r="BN291" s="8" t="str">
        <f t="array" ref="BN291">IF($D291="erro",XLOOKUP($A291,'Ocorrências 2022 (TODAS)'!$A:$A,'Ocorrências 2022 (TODAS)'!BJ:BJ),XLOOKUP($A291,'[1]Ocorrências 2022 (USADAS TCC Mi'!$A:$A,'[1]Ocorrências 2022 (USADAS TCC Mi'!BJ:BJ))</f>
        <v>#REF!</v>
      </c>
      <c r="BO291" s="8" t="str">
        <f t="array" ref="BO291">IF($D291="erro",XLOOKUP($A291,'Ocorrências 2022 (TODAS)'!$A:$A,'Ocorrências 2022 (TODAS)'!BK:BK),XLOOKUP($A291,'[1]Ocorrências 2022 (USADAS TCC Mi'!$A:$A,'[1]Ocorrências 2022 (USADAS TCC Mi'!BK:BK))</f>
        <v>#REF!</v>
      </c>
      <c r="BP291" s="8" t="str">
        <f t="array" ref="BP291">IF($D291="erro",XLOOKUP($A291,'Ocorrências 2022 (TODAS)'!$A:$A,'Ocorrências 2022 (TODAS)'!BL:BL),XLOOKUP($A291,'[1]Ocorrências 2022 (USADAS TCC Mi'!$A:$A,'[1]Ocorrências 2022 (USADAS TCC Mi'!BL:BL))</f>
        <v>#REF!</v>
      </c>
      <c r="BQ291" s="8" t="str">
        <f t="array" ref="BQ291">IF($D291="erro",XLOOKUP($A291,'Ocorrências 2022 (TODAS)'!$A:$A,'Ocorrências 2022 (TODAS)'!BM:BM),XLOOKUP($A291,'[1]Ocorrências 2022 (USADAS TCC Mi'!$A:$A,'[1]Ocorrências 2022 (USADAS TCC Mi'!BM:BM))</f>
        <v>#REF!</v>
      </c>
      <c r="BR291" s="8" t="str">
        <f t="array" ref="BR291">IF($D291="erro",XLOOKUP($A291,'Ocorrências 2022 (TODAS)'!$A:$A,'Ocorrências 2022 (TODAS)'!BN:BN),XLOOKUP($A291,'[1]Ocorrências 2022 (USADAS TCC Mi'!$A:$A,'[1]Ocorrências 2022 (USADAS TCC Mi'!BN:BN))</f>
        <v>#REF!</v>
      </c>
      <c r="BS291" s="8" t="str">
        <f t="array" ref="BS291">IF($D291="erro",XLOOKUP($A291,'Ocorrências 2022 (TODAS)'!$A:$A,'Ocorrências 2022 (TODAS)'!BO:BO),XLOOKUP($A291,'[1]Ocorrências 2022 (USADAS TCC Mi'!$A:$A,'[1]Ocorrências 2022 (USADAS TCC Mi'!BO:BO))</f>
        <v>#REF!</v>
      </c>
      <c r="BT291" s="8" t="str">
        <f t="array" ref="BT291">IF($D291="erro",XLOOKUP($A291,'Ocorrências 2022 (TODAS)'!$A:$A,'Ocorrências 2022 (TODAS)'!BP:BP),XLOOKUP($A291,'[1]Ocorrências 2022 (USADAS TCC Mi'!$A:$A,'[1]Ocorrências 2022 (USADAS TCC Mi'!BP:BP))</f>
        <v>#REF!</v>
      </c>
      <c r="BU291" s="8" t="str">
        <f t="array" ref="BU291">IF($D291="erro",XLOOKUP($A291,'Ocorrências 2022 (TODAS)'!$A:$A,'Ocorrências 2022 (TODAS)'!BQ:BQ),XLOOKUP($A291,'[1]Ocorrências 2022 (USADAS TCC Mi'!$A:$A,'[1]Ocorrências 2022 (USADAS TCC Mi'!BQ:BQ))</f>
        <v>#REF!</v>
      </c>
      <c r="BV291" s="8" t="str">
        <f t="array" ref="BV291">IF($D291="erro",XLOOKUP($A291,'Ocorrências 2022 (TODAS)'!$A:$A,'Ocorrências 2022 (TODAS)'!BR:BR),XLOOKUP($A291,'[1]Ocorrências 2022 (USADAS TCC Mi'!$A:$A,'[1]Ocorrências 2022 (USADAS TCC Mi'!BR:BR))</f>
        <v>#REF!</v>
      </c>
      <c r="BW291" s="8" t="str">
        <f t="array" ref="BW291">IF($D291="erro",XLOOKUP($A291,'Ocorrências 2022 (TODAS)'!$A:$A,'Ocorrências 2022 (TODAS)'!BS:BS),XLOOKUP($A291,'[1]Ocorrências 2022 (USADAS TCC Mi'!$A:$A,'[1]Ocorrências 2022 (USADAS TCC Mi'!BS:BS))</f>
        <v>#REF!</v>
      </c>
      <c r="BX291" s="8" t="str">
        <f t="array" ref="BX291">IF($D291="erro",XLOOKUP($A291,'Ocorrências 2022 (TODAS)'!$A:$A,'Ocorrências 2022 (TODAS)'!BT:BT),XLOOKUP($A291,'[1]Ocorrências 2022 (USADAS TCC Mi'!$A:$A,'[1]Ocorrências 2022 (USADAS TCC Mi'!BT:BT))</f>
        <v>#REF!</v>
      </c>
      <c r="BY291" s="8" t="str">
        <f t="array" ref="BY291">IF($D291="erro",XLOOKUP($A291,'Ocorrências 2022 (TODAS)'!$A:$A,'Ocorrências 2022 (TODAS)'!BU:BU),XLOOKUP($A291,'[1]Ocorrências 2022 (USADAS TCC Mi'!$A:$A,'[1]Ocorrências 2022 (USADAS TCC Mi'!BU:BU))</f>
        <v>#REF!</v>
      </c>
      <c r="BZ291" s="8" t="str">
        <f t="array" ref="BZ291">IF($D291="erro",XLOOKUP($A291,'Ocorrências 2022 (TODAS)'!$A:$A,'Ocorrências 2022 (TODAS)'!BV:BV),XLOOKUP($A291,'[1]Ocorrências 2022 (USADAS TCC Mi'!$A:$A,'[1]Ocorrências 2022 (USADAS TCC Mi'!BV:BV))</f>
        <v>#REF!</v>
      </c>
      <c r="CA291" s="8" t="str">
        <f t="array" ref="CA291">IF($D291="erro",XLOOKUP($A291,'Ocorrências 2022 (TODAS)'!$A:$A,'Ocorrências 2022 (TODAS)'!BW:BW),XLOOKUP($A291,'[1]Ocorrências 2022 (USADAS TCC Mi'!$A:$A,'[1]Ocorrências 2022 (USADAS TCC Mi'!BW:BW))</f>
        <v>#REF!</v>
      </c>
      <c r="CB291" s="8" t="str">
        <f t="array" ref="CB291">IF($D291="erro",XLOOKUP($A291,'Ocorrências 2022 (TODAS)'!$A:$A,'Ocorrências 2022 (TODAS)'!BX:BX),XLOOKUP($A291,'[1]Ocorrências 2022 (USADAS TCC Mi'!$A:$A,'[1]Ocorrências 2022 (USADAS TCC Mi'!BX:BX))</f>
        <v>#REF!</v>
      </c>
      <c r="CC291" s="8" t="str">
        <f t="array" ref="CC291">IF($D291="erro",XLOOKUP($A291,'Ocorrências 2022 (TODAS)'!$A:$A,'Ocorrências 2022 (TODAS)'!BY:BY),XLOOKUP($A291,'[1]Ocorrências 2022 (USADAS TCC Mi'!$A:$A,'[1]Ocorrências 2022 (USADAS TCC Mi'!BY:BY))</f>
        <v>#REF!</v>
      </c>
      <c r="CD291" s="8" t="str">
        <f t="array" ref="CD291">IF($D291="erro",XLOOKUP($A291,'Ocorrências 2022 (TODAS)'!$A:$A,'Ocorrências 2022 (TODAS)'!BZ:BZ),XLOOKUP($A291,'[1]Ocorrências 2022 (USADAS TCC Mi'!$A:$A,'[1]Ocorrências 2022 (USADAS TCC Mi'!BZ:BZ))</f>
        <v>#REF!</v>
      </c>
      <c r="CE291" s="8" t="str">
        <f t="array" ref="CE291">IF($D291="erro",XLOOKUP($A291,'Ocorrências 2022 (TODAS)'!$A:$A,'Ocorrências 2022 (TODAS)'!CA:CA),XLOOKUP($A291,'[1]Ocorrências 2022 (USADAS TCC Mi'!$A:$A,'[1]Ocorrências 2022 (USADAS TCC Mi'!CA:CA))</f>
        <v>#REF!</v>
      </c>
      <c r="CF291" s="8" t="str">
        <f t="array" ref="CF291">IF($D291="erro",XLOOKUP($A291,'Ocorrências 2022 (TODAS)'!$A:$A,'Ocorrências 2022 (TODAS)'!CB:CB),XLOOKUP($A291,'[1]Ocorrências 2022 (USADAS TCC Mi'!$A:$A,'[1]Ocorrências 2022 (USADAS TCC Mi'!CB:CB))</f>
        <v>#REF!</v>
      </c>
      <c r="CG291" s="8" t="str">
        <f t="array" ref="CG291">IF($D291="erro",XLOOKUP($A291,'Ocorrências 2022 (TODAS)'!$A:$A,'Ocorrências 2022 (TODAS)'!CC:CC),XLOOKUP($A291,'[1]Ocorrências 2022 (USADAS TCC Mi'!$A:$A,'[1]Ocorrências 2022 (USADAS TCC Mi'!CC:CC))</f>
        <v>#REF!</v>
      </c>
      <c r="CH291" s="8" t="str">
        <f t="array" ref="CH291">IF($D291="erro",XLOOKUP($A291,'Ocorrências 2022 (TODAS)'!$A:$A,'Ocorrências 2022 (TODAS)'!CD:CD),XLOOKUP($A291,'[1]Ocorrências 2022 (USADAS TCC Mi'!$A:$A,'[1]Ocorrências 2022 (USADAS TCC Mi'!CD:CD))</f>
        <v>#REF!</v>
      </c>
      <c r="CI291" s="8" t="str">
        <f t="array" ref="CI291">IF($D291="erro",XLOOKUP($A291,'Ocorrências 2022 (TODAS)'!$A:$A,'Ocorrências 2022 (TODAS)'!CE:CE),XLOOKUP($A291,'[1]Ocorrências 2022 (USADAS TCC Mi'!$A:$A,'[1]Ocorrências 2022 (USADAS TCC Mi'!CE:CE))</f>
        <v>#REF!</v>
      </c>
      <c r="CJ291" s="8" t="str">
        <f t="array" ref="CJ291">IF($D291="erro",XLOOKUP($A291,'Ocorrências 2022 (TODAS)'!$A:$A,'Ocorrências 2022 (TODAS)'!CF:CF),XLOOKUP($A291,'[1]Ocorrências 2022 (USADAS TCC Mi'!$A:$A,'[1]Ocorrências 2022 (USADAS TCC Mi'!CF:CF))</f>
        <v>#REF!</v>
      </c>
      <c r="CK291" s="8" t="str">
        <f t="array" ref="CK291">IF($D291="erro",XLOOKUP($A291,'Ocorrências 2022 (TODAS)'!$A:$A,'Ocorrências 2022 (TODAS)'!CG:CG),XLOOKUP($A291,'[1]Ocorrências 2022 (USADAS TCC Mi'!$A:$A,'[1]Ocorrências 2022 (USADAS TCC Mi'!CG:CG))</f>
        <v>#REF!</v>
      </c>
      <c r="CL291" s="163" t="str">
        <f t="array" ref="CL291">IF($D291="erro",XLOOKUP($A291,'Ocorrências 2022 (TODAS)'!$A:$A,'Ocorrências 2022 (TODAS)'!CH:CH),XLOOKUP($A291,'[1]Ocorrências 2022 (USADAS TCC Mi'!$A:$A,'[1]Ocorrências 2022 (USADAS TCC Mi'!CH:CH))</f>
        <v>#REF!</v>
      </c>
      <c r="CM291" s="8" t="str">
        <f t="array" ref="CM291">IF($D291="erro",XLOOKUP($A291,'Ocorrências 2022 (TODAS)'!$A:$A,'Ocorrências 2022 (TODAS)'!CI:CI),XLOOKUP($A291,'[1]Ocorrências 2022 (USADAS TCC Mi'!$A:$A,'[1]Ocorrências 2022 (USADAS TCC Mi'!CI:CI))</f>
        <v>#REF!</v>
      </c>
      <c r="CN291" s="8" t="str">
        <f t="array" ref="CN291">IF($D291="erro",XLOOKUP($A291,'Ocorrências 2022 (TODAS)'!$A:$A,'Ocorrências 2022 (TODAS)'!CJ:CJ),XLOOKUP($A291,'[1]Ocorrências 2022 (USADAS TCC Mi'!$A:$A,'[1]Ocorrências 2022 (USADAS TCC Mi'!CJ:CJ))</f>
        <v>#REF!</v>
      </c>
      <c r="CO291" s="8" t="str">
        <f t="array" ref="CO291">IF($D291="erro",XLOOKUP($A291,'Ocorrências 2022 (TODAS)'!$A:$A,'Ocorrências 2022 (TODAS)'!CK:CK),XLOOKUP($A291,'[1]Ocorrências 2022 (USADAS TCC Mi'!$A:$A,'[1]Ocorrências 2022 (USADAS TCC Mi'!CK:CK))</f>
        <v>#REF!</v>
      </c>
      <c r="CP291" s="8" t="str">
        <f t="array" ref="CP291">IF($D291="erro",XLOOKUP($A291,'Ocorrências 2022 (TODAS)'!$A:$A,'Ocorrências 2022 (TODAS)'!CL:CL),XLOOKUP($A291,'[1]Ocorrências 2022 (USADAS TCC Mi'!$A:$A,'[1]Ocorrências 2022 (USADAS TCC Mi'!CL:CL))</f>
        <v>#REF!</v>
      </c>
      <c r="CQ291" s="8" t="str">
        <f t="array" ref="CQ291">IF($D291="erro",XLOOKUP($A291,'Ocorrências 2022 (TODAS)'!$A:$A,'Ocorrências 2022 (TODAS)'!CM:CM),XLOOKUP($A291,'[1]Ocorrências 2022 (USADAS TCC Mi'!$A:$A,'[1]Ocorrências 2022 (USADAS TCC Mi'!CM:CM))</f>
        <v>#REF!</v>
      </c>
      <c r="CR291" s="8" t="str">
        <f t="array" ref="CR291">IF($D291="erro",XLOOKUP($A291,'Ocorrências 2022 (TODAS)'!$A:$A,'Ocorrências 2022 (TODAS)'!CN:CN),XLOOKUP($A291,'[1]Ocorrências 2022 (USADAS TCC Mi'!$A:$A,'[1]Ocorrências 2022 (USADAS TCC Mi'!CN:CN))</f>
        <v>#REF!</v>
      </c>
      <c r="CS291" s="8" t="str">
        <f t="array" ref="CS291">IF($D291="erro",XLOOKUP($A291,'Ocorrências 2022 (TODAS)'!$A:$A,'Ocorrências 2022 (TODAS)'!CO:CO),XLOOKUP($A291,'[1]Ocorrências 2022 (USADAS TCC Mi'!$A:$A,'[1]Ocorrências 2022 (USADAS TCC Mi'!CO:CO))</f>
        <v>#REF!</v>
      </c>
      <c r="CT291" s="8" t="str">
        <f t="array" ref="CT291">IF($D291="erro",XLOOKUP($A291,'Ocorrências 2022 (TODAS)'!$A:$A,'Ocorrências 2022 (TODAS)'!CP:CP),XLOOKUP($A291,'[1]Ocorrências 2022 (USADAS TCC Mi'!$A:$A,'[1]Ocorrências 2022 (USADAS TCC Mi'!CP:CP))</f>
        <v>#REF!</v>
      </c>
      <c r="CU291" s="8" t="str">
        <f t="array" ref="CU291">IF($D291="erro",XLOOKUP($A291,'Ocorrências 2022 (TODAS)'!$A:$A,'Ocorrências 2022 (TODAS)'!CQ:CQ),XLOOKUP($A291,'[1]Ocorrências 2022 (USADAS TCC Mi'!$A:$A,'[1]Ocorrências 2022 (USADAS TCC Mi'!CQ:CQ))</f>
        <v>#REF!</v>
      </c>
      <c r="CV291" s="8" t="str">
        <f t="array" ref="CV291">IF($D291="erro",XLOOKUP($A291,'Ocorrências 2022 (TODAS)'!$A:$A,'Ocorrências 2022 (TODAS)'!CR:CR),XLOOKUP($A291,'[1]Ocorrências 2022 (USADAS TCC Mi'!$A:$A,'[1]Ocorrências 2022 (USADAS TCC Mi'!CR:CR))</f>
        <v>#REF!</v>
      </c>
      <c r="CW291" s="8" t="str">
        <f t="array" ref="CW291">IF($D291="erro",XLOOKUP($A291,'Ocorrências 2022 (TODAS)'!$A:$A,'Ocorrências 2022 (TODAS)'!CS:CS),XLOOKUP($A291,'[1]Ocorrências 2022 (USADAS TCC Mi'!$A:$A,'[1]Ocorrências 2022 (USADAS TCC Mi'!CS:CS))</f>
        <v>#REF!</v>
      </c>
      <c r="CX291" s="8" t="str">
        <f t="array" ref="CX291">IF($D291="erro",XLOOKUP($A291,'Ocorrências 2022 (TODAS)'!$A:$A,'Ocorrências 2022 (TODAS)'!CT:CT),XLOOKUP($A291,'[1]Ocorrências 2022 (USADAS TCC Mi'!$A:$A,'[1]Ocorrências 2022 (USADAS TCC Mi'!CT:CT))</f>
        <v>#REF!</v>
      </c>
      <c r="CY291" s="8" t="str">
        <f t="array" ref="CY291">IF($D291="erro",XLOOKUP($A291,'Ocorrências 2022 (TODAS)'!$A:$A,'Ocorrências 2022 (TODAS)'!CU:CU),XLOOKUP($A291,'[1]Ocorrências 2022 (USADAS TCC Mi'!$A:$A,'[1]Ocorrências 2022 (USADAS TCC Mi'!CU:CU))</f>
        <v>#REF!</v>
      </c>
      <c r="CZ291" s="8" t="str">
        <f t="array" ref="CZ291">IF($D291="erro",XLOOKUP($A291,'Ocorrências 2022 (TODAS)'!$A:$A,'Ocorrências 2022 (TODAS)'!CV:CV),XLOOKUP($A291,'[1]Ocorrências 2022 (USADAS TCC Mi'!$A:$A,'[1]Ocorrências 2022 (USADAS TCC Mi'!CV:CV))</f>
        <v>#REF!</v>
      </c>
      <c r="DA291" s="8" t="str">
        <f t="array" ref="DA291">IF($D291="erro",XLOOKUP($A291,'Ocorrências 2022 (TODAS)'!$A:$A,'Ocorrências 2022 (TODAS)'!CW:CW),XLOOKUP($A291,'[1]Ocorrências 2022 (USADAS TCC Mi'!$A:$A,'[1]Ocorrências 2022 (USADAS TCC Mi'!CW:CW))</f>
        <v>#REF!</v>
      </c>
      <c r="DB291" s="8" t="str">
        <f t="array" ref="DB291">IF($D291="erro",XLOOKUP($A291,'Ocorrências 2022 (TODAS)'!$A:$A,'Ocorrências 2022 (TODAS)'!CX:CX),XLOOKUP($A291,'[1]Ocorrências 2022 (USADAS TCC Mi'!$A:$A,'[1]Ocorrências 2022 (USADAS TCC Mi'!CX:CX))</f>
        <v>#REF!</v>
      </c>
      <c r="DC291" s="8" t="str">
        <f t="array" ref="DC291">IF($D291="erro",XLOOKUP($A291,'Ocorrências 2022 (TODAS)'!$A:$A,'Ocorrências 2022 (TODAS)'!CY:CY),XLOOKUP($A291,'[1]Ocorrências 2022 (USADAS TCC Mi'!$A:$A,'[1]Ocorrências 2022 (USADAS TCC Mi'!CY:CY))</f>
        <v>#REF!</v>
      </c>
      <c r="DD291" s="8" t="str">
        <f t="array" ref="DD291">IF($D291="erro",XLOOKUP($A291,'Ocorrências 2022 (TODAS)'!$A:$A,'Ocorrências 2022 (TODAS)'!CZ:CZ),XLOOKUP($A291,'[1]Ocorrências 2022 (USADAS TCC Mi'!$A:$A,'[1]Ocorrências 2022 (USADAS TCC Mi'!CZ:CZ))</f>
        <v>#REF!</v>
      </c>
      <c r="DE291" s="8" t="str">
        <f t="array" ref="DE291">IF($D291="erro",XLOOKUP($A291,'Ocorrências 2022 (TODAS)'!$A:$A,'Ocorrências 2022 (TODAS)'!DA:DA),XLOOKUP($A291,'[1]Ocorrências 2022 (USADAS TCC Mi'!$A:$A,'[1]Ocorrências 2022 (USADAS TCC Mi'!DA:DA))</f>
        <v>#REF!</v>
      </c>
      <c r="DF291" s="8" t="str">
        <f t="array" ref="DF291">IF($D291="erro",XLOOKUP($A291,'Ocorrências 2022 (TODAS)'!$A:$A,'Ocorrências 2022 (TODAS)'!DB:DB),XLOOKUP($A291,'[1]Ocorrências 2022 (USADAS TCC Mi'!$A:$A,'[1]Ocorrências 2022 (USADAS TCC Mi'!DB:DB))</f>
        <v>#REF!</v>
      </c>
      <c r="DG291" s="8" t="str">
        <f t="array" ref="DG291">IF($D291="erro",XLOOKUP($A291,'Ocorrências 2022 (TODAS)'!$A:$A,'Ocorrências 2022 (TODAS)'!DC:DC),XLOOKUP($A291,'[1]Ocorrências 2022 (USADAS TCC Mi'!$A:$A,'[1]Ocorrências 2022 (USADAS TCC Mi'!DC:DC))</f>
        <v>#REF!</v>
      </c>
    </row>
    <row r="292" ht="15.75" customHeight="1">
      <c r="A292" s="74">
        <v>5114.0</v>
      </c>
      <c r="B292" s="74">
        <v>5114.0</v>
      </c>
      <c r="D292" s="8" t="str">
        <f t="shared" si="1"/>
        <v>Ok</v>
      </c>
      <c r="F292" s="8" t="str">
        <f t="array" ref="F292">IF($D292="erro",XLOOKUP($A292,'Ocorrências 2022 (TODAS)'!$A:$A,'Ocorrências 2022 (TODAS)'!B:B),XLOOKUP($A292,'[1]Ocorrências 2022 (USADAS TCC Mi'!$A:$A,'[1]Ocorrências 2022 (USADAS TCC Mi'!B:B))</f>
        <v>#REF!</v>
      </c>
      <c r="G292" s="8" t="str">
        <f t="array" ref="G292">IF($D292="erro",XLOOKUP($A292,'Ocorrências 2022 (TODAS)'!$A:$A,'Ocorrências 2022 (TODAS)'!C:C),XLOOKUP($A292,'[1]Ocorrências 2022 (USADAS TCC Mi'!$A:$A,'[1]Ocorrências 2022 (USADAS TCC Mi'!C:C))</f>
        <v>#REF!</v>
      </c>
      <c r="H292" s="8" t="str">
        <f t="array" ref="H292">IF($D292="erro",XLOOKUP($A292,'Ocorrências 2022 (TODAS)'!$A:$A,'Ocorrências 2022 (TODAS)'!D:D),XLOOKUP($A292,'[1]Ocorrências 2022 (USADAS TCC Mi'!$A:$A,'[1]Ocorrências 2022 (USADAS TCC Mi'!D:D))</f>
        <v>#REF!</v>
      </c>
      <c r="I292" s="8" t="str">
        <f t="array" ref="I292">IF($D292="erro",XLOOKUP($A292,'Ocorrências 2022 (TODAS)'!$A:$A,'Ocorrências 2022 (TODAS)'!E:E),XLOOKUP($A292,'[1]Ocorrências 2022 (USADAS TCC Mi'!$A:$A,'[1]Ocorrências 2022 (USADAS TCC Mi'!E:E))</f>
        <v>#REF!</v>
      </c>
      <c r="J292" s="8" t="str">
        <f t="array" ref="J292">IF($D292="erro",XLOOKUP($A292,'Ocorrências 2022 (TODAS)'!$A:$A,'Ocorrências 2022 (TODAS)'!F:F),XLOOKUP($A292,'[1]Ocorrências 2022 (USADAS TCC Mi'!$A:$A,'[1]Ocorrências 2022 (USADAS TCC Mi'!F:F))</f>
        <v>#REF!</v>
      </c>
      <c r="K292" s="8" t="str">
        <f t="array" ref="K292">IF($D292="erro",XLOOKUP($A292,'Ocorrências 2022 (TODAS)'!$A:$A,'Ocorrências 2022 (TODAS)'!G:G),XLOOKUP($A292,'[1]Ocorrências 2022 (USADAS TCC Mi'!$A:$A,'[1]Ocorrências 2022 (USADAS TCC Mi'!G:G))</f>
        <v>#REF!</v>
      </c>
      <c r="L292" s="8" t="str">
        <f t="array" ref="L292">IF($D292="erro",XLOOKUP($A292,'Ocorrências 2022 (TODAS)'!$A:$A,'Ocorrências 2022 (TODAS)'!H:H),XLOOKUP($A292,'[1]Ocorrências 2022 (USADAS TCC Mi'!$A:$A,'[1]Ocorrências 2022 (USADAS TCC Mi'!H:H))</f>
        <v>#REF!</v>
      </c>
      <c r="M292" s="8" t="str">
        <f t="array" ref="M292">IF($D292="erro",XLOOKUP($A292,'Ocorrências 2022 (TODAS)'!$A:$A,'Ocorrências 2022 (TODAS)'!I:I),XLOOKUP($A292,'[1]Ocorrências 2022 (USADAS TCC Mi'!$A:$A,'[1]Ocorrências 2022 (USADAS TCC Mi'!I:I))</f>
        <v>#REF!</v>
      </c>
      <c r="N292" s="8" t="str">
        <f t="array" ref="N292">IF($D292="erro",XLOOKUP($A292,'Ocorrências 2022 (TODAS)'!$A:$A,'Ocorrências 2022 (TODAS)'!J:J),XLOOKUP($A292,'[1]Ocorrências 2022 (USADAS TCC Mi'!$A:$A,'[1]Ocorrências 2022 (USADAS TCC Mi'!J:J))</f>
        <v>#REF!</v>
      </c>
      <c r="O292" s="8" t="str">
        <f t="array" ref="O292">IF($D292="erro",XLOOKUP($A292,'Ocorrências 2022 (TODAS)'!$A:$A,'Ocorrências 2022 (TODAS)'!K:K),XLOOKUP($A292,'[1]Ocorrências 2022 (USADAS TCC Mi'!$A:$A,'[1]Ocorrências 2022 (USADAS TCC Mi'!K:K))</f>
        <v>#REF!</v>
      </c>
      <c r="P292" s="8" t="str">
        <f t="array" ref="P292">IF($D292="erro",XLOOKUP($A292,'Ocorrências 2022 (TODAS)'!$A:$A,'Ocorrências 2022 (TODAS)'!L:L),XLOOKUP($A292,'[1]Ocorrências 2022 (USADAS TCC Mi'!$A:$A,'[1]Ocorrências 2022 (USADAS TCC Mi'!L:L))</f>
        <v>#REF!</v>
      </c>
      <c r="Q292" s="8" t="str">
        <f t="array" ref="Q292">IF($D292="erro",XLOOKUP($A292,'Ocorrências 2022 (TODAS)'!$A:$A,'Ocorrências 2022 (TODAS)'!M:M),XLOOKUP($A292,'[1]Ocorrências 2022 (USADAS TCC Mi'!$A:$A,'[1]Ocorrências 2022 (USADAS TCC Mi'!M:M))</f>
        <v>#REF!</v>
      </c>
      <c r="R292" s="8" t="str">
        <f t="array" ref="R292">IF($D292="erro",XLOOKUP($A292,'Ocorrências 2022 (TODAS)'!$A:$A,'Ocorrências 2022 (TODAS)'!N:N),XLOOKUP($A292,'[1]Ocorrências 2022 (USADAS TCC Mi'!$A:$A,'[1]Ocorrências 2022 (USADAS TCC Mi'!N:N))</f>
        <v>#REF!</v>
      </c>
      <c r="S292" s="8" t="str">
        <f t="array" ref="S292">IF($D292="erro",XLOOKUP($A292,'Ocorrências 2022 (TODAS)'!$A:$A,'Ocorrências 2022 (TODAS)'!O:O),XLOOKUP($A292,'[1]Ocorrências 2022 (USADAS TCC Mi'!$A:$A,'[1]Ocorrências 2022 (USADAS TCC Mi'!O:O))</f>
        <v>#REF!</v>
      </c>
      <c r="T292" s="8" t="str">
        <f t="array" ref="T292">IF($D292="erro",XLOOKUP($A292,'Ocorrências 2022 (TODAS)'!$A:$A,'Ocorrências 2022 (TODAS)'!P:P),XLOOKUP($A292,'[1]Ocorrências 2022 (USADAS TCC Mi'!$A:$A,'[1]Ocorrências 2022 (USADAS TCC Mi'!P:P))</f>
        <v>#REF!</v>
      </c>
      <c r="U292" s="8" t="str">
        <f t="array" ref="U292">IF($D292="erro",XLOOKUP($A292,'Ocorrências 2022 (TODAS)'!$A:$A,'Ocorrências 2022 (TODAS)'!Q:Q),XLOOKUP($A292,'[1]Ocorrências 2022 (USADAS TCC Mi'!$A:$A,'[1]Ocorrências 2022 (USADAS TCC Mi'!Q:Q))</f>
        <v>#REF!</v>
      </c>
      <c r="V292" s="8" t="str">
        <f t="array" ref="V292">IF($D292="erro",XLOOKUP($A292,'Ocorrências 2022 (TODAS)'!$A:$A,'Ocorrências 2022 (TODAS)'!R:R),XLOOKUP($A292,'[1]Ocorrências 2022 (USADAS TCC Mi'!$A:$A,'[1]Ocorrências 2022 (USADAS TCC Mi'!R:R))</f>
        <v>#REF!</v>
      </c>
      <c r="W292" s="8" t="str">
        <f t="array" ref="W292">IF($D292="erro",XLOOKUP($A292,'Ocorrências 2022 (TODAS)'!$A:$A,'Ocorrências 2022 (TODAS)'!S:S),XLOOKUP($A292,'[1]Ocorrências 2022 (USADAS TCC Mi'!$A:$A,'[1]Ocorrências 2022 (USADAS TCC Mi'!S:S))</f>
        <v>#REF!</v>
      </c>
      <c r="X292" s="8" t="str">
        <f t="array" ref="X292">IF($D292="erro",XLOOKUP($A292,'Ocorrências 2022 (TODAS)'!$A:$A,'Ocorrências 2022 (TODAS)'!T:T),XLOOKUP($A292,'[1]Ocorrências 2022 (USADAS TCC Mi'!$A:$A,'[1]Ocorrências 2022 (USADAS TCC Mi'!T:T))</f>
        <v>#REF!</v>
      </c>
      <c r="Y292" s="8" t="str">
        <f t="array" ref="Y292">IF($D292="erro",XLOOKUP($A292,'Ocorrências 2022 (TODAS)'!$A:$A,'Ocorrências 2022 (TODAS)'!U:U),XLOOKUP($A292,'[1]Ocorrências 2022 (USADAS TCC Mi'!$A:$A,'[1]Ocorrências 2022 (USADAS TCC Mi'!U:U))</f>
        <v>#REF!</v>
      </c>
      <c r="Z292" s="162" t="str">
        <f t="array" ref="Z292">IF($D292="erro",XLOOKUP($A292,'Ocorrências 2022 (TODAS)'!$A:$A,'Ocorrências 2022 (TODAS)'!V:V),XLOOKUP($A292,'[1]Ocorrências 2022 (USADAS TCC Mi'!$A:$A,'[1]Ocorrências 2022 (USADAS TCC Mi'!V:V))</f>
        <v>#REF!</v>
      </c>
      <c r="AA292" s="162" t="str">
        <f t="array" ref="AA292">IF($D292="erro",XLOOKUP($A292,'Ocorrências 2022 (TODAS)'!$A:$A,'Ocorrências 2022 (TODAS)'!W:W),XLOOKUP($A292,'[1]Ocorrências 2022 (USADAS TCC Mi'!$A:$A,'[1]Ocorrências 2022 (USADAS TCC Mi'!W:W))</f>
        <v>#REF!</v>
      </c>
      <c r="AB292" s="8" t="str">
        <f t="array" ref="AB292">IF($D292="erro",XLOOKUP($A292,'Ocorrências 2022 (TODAS)'!$A:$A,'Ocorrências 2022 (TODAS)'!X:X),XLOOKUP($A292,'[1]Ocorrências 2022 (USADAS TCC Mi'!$A:$A,'[1]Ocorrências 2022 (USADAS TCC Mi'!X:X))</f>
        <v>#REF!</v>
      </c>
      <c r="AC292" s="8" t="str">
        <f t="array" ref="AC292">IF($D292="erro",XLOOKUP($A292,'Ocorrências 2022 (TODAS)'!$A:$A,'Ocorrências 2022 (TODAS)'!Y:Y),XLOOKUP($A292,'[1]Ocorrências 2022 (USADAS TCC Mi'!$A:$A,'[1]Ocorrências 2022 (USADAS TCC Mi'!Y:Y))</f>
        <v>#REF!</v>
      </c>
      <c r="AD292" s="8" t="str">
        <f t="array" ref="AD292">IF($D292="erro",XLOOKUP($A292,'Ocorrências 2022 (TODAS)'!$A:$A,'Ocorrências 2022 (TODAS)'!Z:Z),XLOOKUP($A292,'[1]Ocorrências 2022 (USADAS TCC Mi'!$A:$A,'[1]Ocorrências 2022 (USADAS TCC Mi'!Z:Z))</f>
        <v>#REF!</v>
      </c>
      <c r="AE292" s="8" t="str">
        <f t="array" ref="AE292">IF($D292="erro",XLOOKUP($A292,'Ocorrências 2022 (TODAS)'!$A:$A,'Ocorrências 2022 (TODAS)'!AA:AA),XLOOKUP($A292,'[1]Ocorrências 2022 (USADAS TCC Mi'!$A:$A,'[1]Ocorrências 2022 (USADAS TCC Mi'!AA:AA))</f>
        <v>#REF!</v>
      </c>
      <c r="AF292" s="8" t="str">
        <f t="array" ref="AF292">IF($D292="erro",XLOOKUP($A292,'Ocorrências 2022 (TODAS)'!$A:$A,'Ocorrências 2022 (TODAS)'!AB:AB),XLOOKUP($A292,'[1]Ocorrências 2022 (USADAS TCC Mi'!$A:$A,'[1]Ocorrências 2022 (USADAS TCC Mi'!AB:AB))</f>
        <v>#REF!</v>
      </c>
      <c r="AG292" s="8" t="str">
        <f t="array" ref="AG292">IF($D292="erro",XLOOKUP($A292,'Ocorrências 2022 (TODAS)'!$A:$A,'Ocorrências 2022 (TODAS)'!AC:AC),XLOOKUP($A292,'[1]Ocorrências 2022 (USADAS TCC Mi'!$A:$A,'[1]Ocorrências 2022 (USADAS TCC Mi'!AC:AC))</f>
        <v>#REF!</v>
      </c>
      <c r="AH292" s="8" t="str">
        <f t="array" ref="AH292">IF($D292="erro",XLOOKUP($A292,'Ocorrências 2022 (TODAS)'!$A:$A,'Ocorrências 2022 (TODAS)'!AD:AD),XLOOKUP($A292,'[1]Ocorrências 2022 (USADAS TCC Mi'!$A:$A,'[1]Ocorrências 2022 (USADAS TCC Mi'!AD:AD))</f>
        <v>#REF!</v>
      </c>
      <c r="AI292" s="8" t="str">
        <f t="array" ref="AI292">IF($D292="erro",XLOOKUP($A292,'Ocorrências 2022 (TODAS)'!$A:$A,'Ocorrências 2022 (TODAS)'!AE:AE),XLOOKUP($A292,'[1]Ocorrências 2022 (USADAS TCC Mi'!$A:$A,'[1]Ocorrências 2022 (USADAS TCC Mi'!AE:AE))</f>
        <v>#REF!</v>
      </c>
      <c r="AJ292" s="8" t="str">
        <f t="array" ref="AJ292">IF($D292="erro",XLOOKUP($A292,'Ocorrências 2022 (TODAS)'!$A:$A,'Ocorrências 2022 (TODAS)'!AF:AF),XLOOKUP($A292,'[1]Ocorrências 2022 (USADAS TCC Mi'!$A:$A,'[1]Ocorrências 2022 (USADAS TCC Mi'!AF:AF))</f>
        <v>#REF!</v>
      </c>
      <c r="AK292" s="8" t="str">
        <f t="array" ref="AK292">IF($D292="erro",XLOOKUP($A292,'Ocorrências 2022 (TODAS)'!$A:$A,'Ocorrências 2022 (TODAS)'!AG:AG),XLOOKUP($A292,'[1]Ocorrências 2022 (USADAS TCC Mi'!$A:$A,'[1]Ocorrências 2022 (USADAS TCC Mi'!AG:AG))</f>
        <v>#REF!</v>
      </c>
      <c r="AL292" s="8" t="str">
        <f t="array" ref="AL292">IF($D292="erro",XLOOKUP($A292,'Ocorrências 2022 (TODAS)'!$A:$A,'Ocorrências 2022 (TODAS)'!AH:AH),XLOOKUP($A292,'[1]Ocorrências 2022 (USADAS TCC Mi'!$A:$A,'[1]Ocorrências 2022 (USADAS TCC Mi'!AH:AH))</f>
        <v>#REF!</v>
      </c>
      <c r="AM292" s="8" t="str">
        <f t="array" ref="AM292">IF($D292="erro",XLOOKUP($A292,'Ocorrências 2022 (TODAS)'!$A:$A,'Ocorrências 2022 (TODAS)'!AI:AI),XLOOKUP($A292,'[1]Ocorrências 2022 (USADAS TCC Mi'!$A:$A,'[1]Ocorrências 2022 (USADAS TCC Mi'!AI:AI))</f>
        <v>#REF!</v>
      </c>
      <c r="AN292" s="8" t="str">
        <f t="array" ref="AN292">IF($D292="erro",XLOOKUP($A292,'Ocorrências 2022 (TODAS)'!$A:$A,'Ocorrências 2022 (TODAS)'!AJ:AJ),XLOOKUP($A292,'[1]Ocorrências 2022 (USADAS TCC Mi'!$A:$A,'[1]Ocorrências 2022 (USADAS TCC Mi'!AJ:AJ))</f>
        <v>#REF!</v>
      </c>
      <c r="AO292" s="8" t="str">
        <f t="array" ref="AO292">IF($D292="erro",XLOOKUP($A292,'Ocorrências 2022 (TODAS)'!$A:$A,'Ocorrências 2022 (TODAS)'!AK:AK),XLOOKUP($A292,'[1]Ocorrências 2022 (USADAS TCC Mi'!$A:$A,'[1]Ocorrências 2022 (USADAS TCC Mi'!AK:AK))</f>
        <v>#REF!</v>
      </c>
      <c r="AP292" s="8" t="str">
        <f t="array" ref="AP292">IF($D292="erro",XLOOKUP($A292,'Ocorrências 2022 (TODAS)'!$A:$A,'Ocorrências 2022 (TODAS)'!AL:AL),XLOOKUP($A292,'[1]Ocorrências 2022 (USADAS TCC Mi'!$A:$A,'[1]Ocorrências 2022 (USADAS TCC Mi'!AL:AL))</f>
        <v>#REF!</v>
      </c>
      <c r="AQ292" s="8" t="str">
        <f t="array" ref="AQ292">IF($D292="erro",XLOOKUP($A292,'Ocorrências 2022 (TODAS)'!$A:$A,'Ocorrências 2022 (TODAS)'!AM:AM),XLOOKUP($A292,'[1]Ocorrências 2022 (USADAS TCC Mi'!$A:$A,'[1]Ocorrências 2022 (USADAS TCC Mi'!AM:AM))</f>
        <v>#REF!</v>
      </c>
      <c r="AR292" s="8" t="str">
        <f t="array" ref="AR292">IF($D292="erro",XLOOKUP($A292,'Ocorrências 2022 (TODAS)'!$A:$A,'Ocorrências 2022 (TODAS)'!AN:AN),XLOOKUP($A292,'[1]Ocorrências 2022 (USADAS TCC Mi'!$A:$A,'[1]Ocorrências 2022 (USADAS TCC Mi'!AN:AN))</f>
        <v>#REF!</v>
      </c>
      <c r="AS292" s="8" t="str">
        <f t="array" ref="AS292">IF($D292="erro",XLOOKUP($A292,'Ocorrências 2022 (TODAS)'!$A:$A,'Ocorrências 2022 (TODAS)'!AO:AO),XLOOKUP($A292,'[1]Ocorrências 2022 (USADAS TCC Mi'!$A:$A,'[1]Ocorrências 2022 (USADAS TCC Mi'!AO:AO))</f>
        <v>#REF!</v>
      </c>
      <c r="AT292" s="8" t="str">
        <f t="array" ref="AT292">IF($D292="erro",XLOOKUP($A292,'Ocorrências 2022 (TODAS)'!$A:$A,'Ocorrências 2022 (TODAS)'!AP:AP),XLOOKUP($A292,'[1]Ocorrências 2022 (USADAS TCC Mi'!$A:$A,'[1]Ocorrências 2022 (USADAS TCC Mi'!AP:AP))</f>
        <v>#REF!</v>
      </c>
      <c r="AU292" s="8" t="str">
        <f t="array" ref="AU292">IF($D292="erro",XLOOKUP($A292,'Ocorrências 2022 (TODAS)'!$A:$A,'Ocorrências 2022 (TODAS)'!AQ:AQ),XLOOKUP($A292,'[1]Ocorrências 2022 (USADAS TCC Mi'!$A:$A,'[1]Ocorrências 2022 (USADAS TCC Mi'!AQ:AQ))</f>
        <v>#REF!</v>
      </c>
      <c r="AV292" s="8" t="str">
        <f t="array" ref="AV292">IF($D292="erro",XLOOKUP($A292,'Ocorrências 2022 (TODAS)'!$A:$A,'Ocorrências 2022 (TODAS)'!AR:AR),XLOOKUP($A292,'[1]Ocorrências 2022 (USADAS TCC Mi'!$A:$A,'[1]Ocorrências 2022 (USADAS TCC Mi'!AR:AR))</f>
        <v>#REF!</v>
      </c>
      <c r="AW292" s="8" t="str">
        <f t="array" ref="AW292">IF($D292="erro",XLOOKUP($A292,'Ocorrências 2022 (TODAS)'!$A:$A,'Ocorrências 2022 (TODAS)'!AS:AS),XLOOKUP($A292,'[1]Ocorrências 2022 (USADAS TCC Mi'!$A:$A,'[1]Ocorrências 2022 (USADAS TCC Mi'!AS:AS))</f>
        <v>#REF!</v>
      </c>
      <c r="AX292" s="8" t="str">
        <f t="array" ref="AX292">IF($D292="erro",XLOOKUP($A292,'Ocorrências 2022 (TODAS)'!$A:$A,'Ocorrências 2022 (TODAS)'!AT:AT),XLOOKUP($A292,'[1]Ocorrências 2022 (USADAS TCC Mi'!$A:$A,'[1]Ocorrências 2022 (USADAS TCC Mi'!AT:AT))</f>
        <v>#REF!</v>
      </c>
      <c r="AY292" s="8" t="str">
        <f t="array" ref="AY292">IF($D292="erro",XLOOKUP($A292,'Ocorrências 2022 (TODAS)'!$A:$A,'Ocorrências 2022 (TODAS)'!AU:AU),XLOOKUP($A292,'[1]Ocorrências 2022 (USADAS TCC Mi'!$A:$A,'[1]Ocorrências 2022 (USADAS TCC Mi'!AU:AU))</f>
        <v>#REF!</v>
      </c>
      <c r="AZ292" s="8" t="str">
        <f t="array" ref="AZ292">IF($D292="erro",XLOOKUP($A292,'Ocorrências 2022 (TODAS)'!$A:$A,'Ocorrências 2022 (TODAS)'!AV:AV),XLOOKUP($A292,'[1]Ocorrências 2022 (USADAS TCC Mi'!$A:$A,'[1]Ocorrências 2022 (USADAS TCC Mi'!AV:AV))</f>
        <v>#REF!</v>
      </c>
      <c r="BA292" s="8" t="str">
        <f t="array" ref="BA292">IF($D292="erro",XLOOKUP($A292,'Ocorrências 2022 (TODAS)'!$A:$A,'Ocorrências 2022 (TODAS)'!AW:AW),XLOOKUP($A292,'[1]Ocorrências 2022 (USADAS TCC Mi'!$A:$A,'[1]Ocorrências 2022 (USADAS TCC Mi'!AW:AW))</f>
        <v>#REF!</v>
      </c>
      <c r="BB292" s="8" t="str">
        <f t="array" ref="BB292">IF($D292="erro",XLOOKUP($A292,'Ocorrências 2022 (TODAS)'!$A:$A,'Ocorrências 2022 (TODAS)'!AX:AX),XLOOKUP($A292,'[1]Ocorrências 2022 (USADAS TCC Mi'!$A:$A,'[1]Ocorrências 2022 (USADAS TCC Mi'!AX:AX))</f>
        <v>#REF!</v>
      </c>
      <c r="BC292" s="8" t="str">
        <f t="array" ref="BC292">IF($D292="erro",XLOOKUP($A292,'Ocorrências 2022 (TODAS)'!$A:$A,'Ocorrências 2022 (TODAS)'!AY:AY),XLOOKUP($A292,'[1]Ocorrências 2022 (USADAS TCC Mi'!$A:$A,'[1]Ocorrências 2022 (USADAS TCC Mi'!AY:AY))</f>
        <v>#REF!</v>
      </c>
      <c r="BD292" s="8" t="str">
        <f t="array" ref="BD292">IF($D292="erro",XLOOKUP($A292,'Ocorrências 2022 (TODAS)'!$A:$A,'Ocorrências 2022 (TODAS)'!AZ:AZ),XLOOKUP($A292,'[1]Ocorrências 2022 (USADAS TCC Mi'!$A:$A,'[1]Ocorrências 2022 (USADAS TCC Mi'!AZ:AZ))</f>
        <v>#REF!</v>
      </c>
      <c r="BE292" s="8" t="str">
        <f t="array" ref="BE292">IF($D292="erro",XLOOKUP($A292,'Ocorrências 2022 (TODAS)'!$A:$A,'Ocorrências 2022 (TODAS)'!BA:BA),XLOOKUP($A292,'[1]Ocorrências 2022 (USADAS TCC Mi'!$A:$A,'[1]Ocorrências 2022 (USADAS TCC Mi'!BA:BA))</f>
        <v>#REF!</v>
      </c>
      <c r="BF292" s="8" t="str">
        <f t="array" ref="BF292">IF($D292="erro",XLOOKUP($A292,'Ocorrências 2022 (TODAS)'!$A:$A,'Ocorrências 2022 (TODAS)'!BB:BB),XLOOKUP($A292,'[1]Ocorrências 2022 (USADAS TCC Mi'!$A:$A,'[1]Ocorrências 2022 (USADAS TCC Mi'!BB:BB))</f>
        <v>#REF!</v>
      </c>
      <c r="BG292" s="8" t="str">
        <f t="array" ref="BG292">IF($D292="erro",XLOOKUP($A292,'Ocorrências 2022 (TODAS)'!$A:$A,'Ocorrências 2022 (TODAS)'!BC:BC),XLOOKUP($A292,'[1]Ocorrências 2022 (USADAS TCC Mi'!$A:$A,'[1]Ocorrências 2022 (USADAS TCC Mi'!BC:BC))</f>
        <v>#REF!</v>
      </c>
      <c r="BH292" s="8" t="str">
        <f t="array" ref="BH292">IF($D292="erro",XLOOKUP($A292,'Ocorrências 2022 (TODAS)'!$A:$A,'Ocorrências 2022 (TODAS)'!BD:BD),XLOOKUP($A292,'[1]Ocorrências 2022 (USADAS TCC Mi'!$A:$A,'[1]Ocorrências 2022 (USADAS TCC Mi'!BD:BD))</f>
        <v>#REF!</v>
      </c>
      <c r="BI292" s="8" t="str">
        <f t="array" ref="BI292">IF($D292="erro",XLOOKUP($A292,'Ocorrências 2022 (TODAS)'!$A:$A,'Ocorrências 2022 (TODAS)'!BE:BE),XLOOKUP($A292,'[1]Ocorrências 2022 (USADAS TCC Mi'!$A:$A,'[1]Ocorrências 2022 (USADAS TCC Mi'!BE:BE))</f>
        <v>#REF!</v>
      </c>
      <c r="BJ292" s="8" t="str">
        <f t="array" ref="BJ292">IF($D292="erro",XLOOKUP($A292,'Ocorrências 2022 (TODAS)'!$A:$A,'Ocorrências 2022 (TODAS)'!BF:BF),XLOOKUP($A292,'[1]Ocorrências 2022 (USADAS TCC Mi'!$A:$A,'[1]Ocorrências 2022 (USADAS TCC Mi'!BF:BF))</f>
        <v>#REF!</v>
      </c>
      <c r="BK292" s="8" t="str">
        <f t="array" ref="BK292">IF($D292="erro",XLOOKUP($A292,'Ocorrências 2022 (TODAS)'!$A:$A,'Ocorrências 2022 (TODAS)'!BG:BG),XLOOKUP($A292,'[1]Ocorrências 2022 (USADAS TCC Mi'!$A:$A,'[1]Ocorrências 2022 (USADAS TCC Mi'!BG:BG))</f>
        <v>#REF!</v>
      </c>
      <c r="BL292" s="8" t="str">
        <f t="array" ref="BL292">IF($D292="erro",XLOOKUP($A292,'Ocorrências 2022 (TODAS)'!$A:$A,'Ocorrências 2022 (TODAS)'!BH:BH),XLOOKUP($A292,'[1]Ocorrências 2022 (USADAS TCC Mi'!$A:$A,'[1]Ocorrências 2022 (USADAS TCC Mi'!BH:BH))</f>
        <v>#REF!</v>
      </c>
      <c r="BM292" s="8" t="str">
        <f t="array" ref="BM292">IF($D292="erro",XLOOKUP($A292,'Ocorrências 2022 (TODAS)'!$A:$A,'Ocorrências 2022 (TODAS)'!BI:BI),XLOOKUP($A292,'[1]Ocorrências 2022 (USADAS TCC Mi'!$A:$A,'[1]Ocorrências 2022 (USADAS TCC Mi'!BI:BI))</f>
        <v>#REF!</v>
      </c>
      <c r="BN292" s="8" t="str">
        <f t="array" ref="BN292">IF($D292="erro",XLOOKUP($A292,'Ocorrências 2022 (TODAS)'!$A:$A,'Ocorrências 2022 (TODAS)'!BJ:BJ),XLOOKUP($A292,'[1]Ocorrências 2022 (USADAS TCC Mi'!$A:$A,'[1]Ocorrências 2022 (USADAS TCC Mi'!BJ:BJ))</f>
        <v>#REF!</v>
      </c>
      <c r="BO292" s="8" t="str">
        <f t="array" ref="BO292">IF($D292="erro",XLOOKUP($A292,'Ocorrências 2022 (TODAS)'!$A:$A,'Ocorrências 2022 (TODAS)'!BK:BK),XLOOKUP($A292,'[1]Ocorrências 2022 (USADAS TCC Mi'!$A:$A,'[1]Ocorrências 2022 (USADAS TCC Mi'!BK:BK))</f>
        <v>#REF!</v>
      </c>
      <c r="BP292" s="8" t="str">
        <f t="array" ref="BP292">IF($D292="erro",XLOOKUP($A292,'Ocorrências 2022 (TODAS)'!$A:$A,'Ocorrências 2022 (TODAS)'!BL:BL),XLOOKUP($A292,'[1]Ocorrências 2022 (USADAS TCC Mi'!$A:$A,'[1]Ocorrências 2022 (USADAS TCC Mi'!BL:BL))</f>
        <v>#REF!</v>
      </c>
      <c r="BQ292" s="8" t="str">
        <f t="array" ref="BQ292">IF($D292="erro",XLOOKUP($A292,'Ocorrências 2022 (TODAS)'!$A:$A,'Ocorrências 2022 (TODAS)'!BM:BM),XLOOKUP($A292,'[1]Ocorrências 2022 (USADAS TCC Mi'!$A:$A,'[1]Ocorrências 2022 (USADAS TCC Mi'!BM:BM))</f>
        <v>#REF!</v>
      </c>
      <c r="BR292" s="8" t="str">
        <f t="array" ref="BR292">IF($D292="erro",XLOOKUP($A292,'Ocorrências 2022 (TODAS)'!$A:$A,'Ocorrências 2022 (TODAS)'!BN:BN),XLOOKUP($A292,'[1]Ocorrências 2022 (USADAS TCC Mi'!$A:$A,'[1]Ocorrências 2022 (USADAS TCC Mi'!BN:BN))</f>
        <v>#REF!</v>
      </c>
      <c r="BS292" s="8" t="str">
        <f t="array" ref="BS292">IF($D292="erro",XLOOKUP($A292,'Ocorrências 2022 (TODAS)'!$A:$A,'Ocorrências 2022 (TODAS)'!BO:BO),XLOOKUP($A292,'[1]Ocorrências 2022 (USADAS TCC Mi'!$A:$A,'[1]Ocorrências 2022 (USADAS TCC Mi'!BO:BO))</f>
        <v>#REF!</v>
      </c>
      <c r="BT292" s="8" t="str">
        <f t="array" ref="BT292">IF($D292="erro",XLOOKUP($A292,'Ocorrências 2022 (TODAS)'!$A:$A,'Ocorrências 2022 (TODAS)'!BP:BP),XLOOKUP($A292,'[1]Ocorrências 2022 (USADAS TCC Mi'!$A:$A,'[1]Ocorrências 2022 (USADAS TCC Mi'!BP:BP))</f>
        <v>#REF!</v>
      </c>
      <c r="BU292" s="8" t="str">
        <f t="array" ref="BU292">IF($D292="erro",XLOOKUP($A292,'Ocorrências 2022 (TODAS)'!$A:$A,'Ocorrências 2022 (TODAS)'!BQ:BQ),XLOOKUP($A292,'[1]Ocorrências 2022 (USADAS TCC Mi'!$A:$A,'[1]Ocorrências 2022 (USADAS TCC Mi'!BQ:BQ))</f>
        <v>#REF!</v>
      </c>
      <c r="BV292" s="8" t="str">
        <f t="array" ref="BV292">IF($D292="erro",XLOOKUP($A292,'Ocorrências 2022 (TODAS)'!$A:$A,'Ocorrências 2022 (TODAS)'!BR:BR),XLOOKUP($A292,'[1]Ocorrências 2022 (USADAS TCC Mi'!$A:$A,'[1]Ocorrências 2022 (USADAS TCC Mi'!BR:BR))</f>
        <v>#REF!</v>
      </c>
      <c r="BW292" s="8" t="str">
        <f t="array" ref="BW292">IF($D292="erro",XLOOKUP($A292,'Ocorrências 2022 (TODAS)'!$A:$A,'Ocorrências 2022 (TODAS)'!BS:BS),XLOOKUP($A292,'[1]Ocorrências 2022 (USADAS TCC Mi'!$A:$A,'[1]Ocorrências 2022 (USADAS TCC Mi'!BS:BS))</f>
        <v>#REF!</v>
      </c>
      <c r="BX292" s="8" t="str">
        <f t="array" ref="BX292">IF($D292="erro",XLOOKUP($A292,'Ocorrências 2022 (TODAS)'!$A:$A,'Ocorrências 2022 (TODAS)'!BT:BT),XLOOKUP($A292,'[1]Ocorrências 2022 (USADAS TCC Mi'!$A:$A,'[1]Ocorrências 2022 (USADAS TCC Mi'!BT:BT))</f>
        <v>#REF!</v>
      </c>
      <c r="BY292" s="8" t="str">
        <f t="array" ref="BY292">IF($D292="erro",XLOOKUP($A292,'Ocorrências 2022 (TODAS)'!$A:$A,'Ocorrências 2022 (TODAS)'!BU:BU),XLOOKUP($A292,'[1]Ocorrências 2022 (USADAS TCC Mi'!$A:$A,'[1]Ocorrências 2022 (USADAS TCC Mi'!BU:BU))</f>
        <v>#REF!</v>
      </c>
      <c r="BZ292" s="8" t="str">
        <f t="array" ref="BZ292">IF($D292="erro",XLOOKUP($A292,'Ocorrências 2022 (TODAS)'!$A:$A,'Ocorrências 2022 (TODAS)'!BV:BV),XLOOKUP($A292,'[1]Ocorrências 2022 (USADAS TCC Mi'!$A:$A,'[1]Ocorrências 2022 (USADAS TCC Mi'!BV:BV))</f>
        <v>#REF!</v>
      </c>
      <c r="CA292" s="8" t="str">
        <f t="array" ref="CA292">IF($D292="erro",XLOOKUP($A292,'Ocorrências 2022 (TODAS)'!$A:$A,'Ocorrências 2022 (TODAS)'!BW:BW),XLOOKUP($A292,'[1]Ocorrências 2022 (USADAS TCC Mi'!$A:$A,'[1]Ocorrências 2022 (USADAS TCC Mi'!BW:BW))</f>
        <v>#REF!</v>
      </c>
      <c r="CB292" s="8" t="str">
        <f t="array" ref="CB292">IF($D292="erro",XLOOKUP($A292,'Ocorrências 2022 (TODAS)'!$A:$A,'Ocorrências 2022 (TODAS)'!BX:BX),XLOOKUP($A292,'[1]Ocorrências 2022 (USADAS TCC Mi'!$A:$A,'[1]Ocorrências 2022 (USADAS TCC Mi'!BX:BX))</f>
        <v>#REF!</v>
      </c>
      <c r="CC292" s="8" t="str">
        <f t="array" ref="CC292">IF($D292="erro",XLOOKUP($A292,'Ocorrências 2022 (TODAS)'!$A:$A,'Ocorrências 2022 (TODAS)'!BY:BY),XLOOKUP($A292,'[1]Ocorrências 2022 (USADAS TCC Mi'!$A:$A,'[1]Ocorrências 2022 (USADAS TCC Mi'!BY:BY))</f>
        <v>#REF!</v>
      </c>
      <c r="CD292" s="8" t="str">
        <f t="array" ref="CD292">IF($D292="erro",XLOOKUP($A292,'Ocorrências 2022 (TODAS)'!$A:$A,'Ocorrências 2022 (TODAS)'!BZ:BZ),XLOOKUP($A292,'[1]Ocorrências 2022 (USADAS TCC Mi'!$A:$A,'[1]Ocorrências 2022 (USADAS TCC Mi'!BZ:BZ))</f>
        <v>#REF!</v>
      </c>
      <c r="CE292" s="8" t="str">
        <f t="array" ref="CE292">IF($D292="erro",XLOOKUP($A292,'Ocorrências 2022 (TODAS)'!$A:$A,'Ocorrências 2022 (TODAS)'!CA:CA),XLOOKUP($A292,'[1]Ocorrências 2022 (USADAS TCC Mi'!$A:$A,'[1]Ocorrências 2022 (USADAS TCC Mi'!CA:CA))</f>
        <v>#REF!</v>
      </c>
      <c r="CF292" s="8" t="str">
        <f t="array" ref="CF292">IF($D292="erro",XLOOKUP($A292,'Ocorrências 2022 (TODAS)'!$A:$A,'Ocorrências 2022 (TODAS)'!CB:CB),XLOOKUP($A292,'[1]Ocorrências 2022 (USADAS TCC Mi'!$A:$A,'[1]Ocorrências 2022 (USADAS TCC Mi'!CB:CB))</f>
        <v>#REF!</v>
      </c>
      <c r="CG292" s="8" t="str">
        <f t="array" ref="CG292">IF($D292="erro",XLOOKUP($A292,'Ocorrências 2022 (TODAS)'!$A:$A,'Ocorrências 2022 (TODAS)'!CC:CC),XLOOKUP($A292,'[1]Ocorrências 2022 (USADAS TCC Mi'!$A:$A,'[1]Ocorrências 2022 (USADAS TCC Mi'!CC:CC))</f>
        <v>#REF!</v>
      </c>
      <c r="CH292" s="8" t="str">
        <f t="array" ref="CH292">IF($D292="erro",XLOOKUP($A292,'Ocorrências 2022 (TODAS)'!$A:$A,'Ocorrências 2022 (TODAS)'!CD:CD),XLOOKUP($A292,'[1]Ocorrências 2022 (USADAS TCC Mi'!$A:$A,'[1]Ocorrências 2022 (USADAS TCC Mi'!CD:CD))</f>
        <v>#REF!</v>
      </c>
      <c r="CI292" s="8" t="str">
        <f t="array" ref="CI292">IF($D292="erro",XLOOKUP($A292,'Ocorrências 2022 (TODAS)'!$A:$A,'Ocorrências 2022 (TODAS)'!CE:CE),XLOOKUP($A292,'[1]Ocorrências 2022 (USADAS TCC Mi'!$A:$A,'[1]Ocorrências 2022 (USADAS TCC Mi'!CE:CE))</f>
        <v>#REF!</v>
      </c>
      <c r="CJ292" s="8" t="str">
        <f t="array" ref="CJ292">IF($D292="erro",XLOOKUP($A292,'Ocorrências 2022 (TODAS)'!$A:$A,'Ocorrências 2022 (TODAS)'!CF:CF),XLOOKUP($A292,'[1]Ocorrências 2022 (USADAS TCC Mi'!$A:$A,'[1]Ocorrências 2022 (USADAS TCC Mi'!CF:CF))</f>
        <v>#REF!</v>
      </c>
      <c r="CK292" s="8" t="str">
        <f t="array" ref="CK292">IF($D292="erro",XLOOKUP($A292,'Ocorrências 2022 (TODAS)'!$A:$A,'Ocorrências 2022 (TODAS)'!CG:CG),XLOOKUP($A292,'[1]Ocorrências 2022 (USADAS TCC Mi'!$A:$A,'[1]Ocorrências 2022 (USADAS TCC Mi'!CG:CG))</f>
        <v>#REF!</v>
      </c>
      <c r="CL292" s="163" t="str">
        <f t="array" ref="CL292">IF($D292="erro",XLOOKUP($A292,'Ocorrências 2022 (TODAS)'!$A:$A,'Ocorrências 2022 (TODAS)'!CH:CH),XLOOKUP($A292,'[1]Ocorrências 2022 (USADAS TCC Mi'!$A:$A,'[1]Ocorrências 2022 (USADAS TCC Mi'!CH:CH))</f>
        <v>#REF!</v>
      </c>
      <c r="CM292" s="8" t="str">
        <f t="array" ref="CM292">IF($D292="erro",XLOOKUP($A292,'Ocorrências 2022 (TODAS)'!$A:$A,'Ocorrências 2022 (TODAS)'!CI:CI),XLOOKUP($A292,'[1]Ocorrências 2022 (USADAS TCC Mi'!$A:$A,'[1]Ocorrências 2022 (USADAS TCC Mi'!CI:CI))</f>
        <v>#REF!</v>
      </c>
      <c r="CN292" s="8" t="str">
        <f t="array" ref="CN292">IF($D292="erro",XLOOKUP($A292,'Ocorrências 2022 (TODAS)'!$A:$A,'Ocorrências 2022 (TODAS)'!CJ:CJ),XLOOKUP($A292,'[1]Ocorrências 2022 (USADAS TCC Mi'!$A:$A,'[1]Ocorrências 2022 (USADAS TCC Mi'!CJ:CJ))</f>
        <v>#REF!</v>
      </c>
      <c r="CO292" s="8" t="str">
        <f t="array" ref="CO292">IF($D292="erro",XLOOKUP($A292,'Ocorrências 2022 (TODAS)'!$A:$A,'Ocorrências 2022 (TODAS)'!CK:CK),XLOOKUP($A292,'[1]Ocorrências 2022 (USADAS TCC Mi'!$A:$A,'[1]Ocorrências 2022 (USADAS TCC Mi'!CK:CK))</f>
        <v>#REF!</v>
      </c>
      <c r="CP292" s="8" t="str">
        <f t="array" ref="CP292">IF($D292="erro",XLOOKUP($A292,'Ocorrências 2022 (TODAS)'!$A:$A,'Ocorrências 2022 (TODAS)'!CL:CL),XLOOKUP($A292,'[1]Ocorrências 2022 (USADAS TCC Mi'!$A:$A,'[1]Ocorrências 2022 (USADAS TCC Mi'!CL:CL))</f>
        <v>#REF!</v>
      </c>
      <c r="CQ292" s="8" t="str">
        <f t="array" ref="CQ292">IF($D292="erro",XLOOKUP($A292,'Ocorrências 2022 (TODAS)'!$A:$A,'Ocorrências 2022 (TODAS)'!CM:CM),XLOOKUP($A292,'[1]Ocorrências 2022 (USADAS TCC Mi'!$A:$A,'[1]Ocorrências 2022 (USADAS TCC Mi'!CM:CM))</f>
        <v>#REF!</v>
      </c>
      <c r="CR292" s="8" t="str">
        <f t="array" ref="CR292">IF($D292="erro",XLOOKUP($A292,'Ocorrências 2022 (TODAS)'!$A:$A,'Ocorrências 2022 (TODAS)'!CN:CN),XLOOKUP($A292,'[1]Ocorrências 2022 (USADAS TCC Mi'!$A:$A,'[1]Ocorrências 2022 (USADAS TCC Mi'!CN:CN))</f>
        <v>#REF!</v>
      </c>
      <c r="CS292" s="8" t="str">
        <f t="array" ref="CS292">IF($D292="erro",XLOOKUP($A292,'Ocorrências 2022 (TODAS)'!$A:$A,'Ocorrências 2022 (TODAS)'!CO:CO),XLOOKUP($A292,'[1]Ocorrências 2022 (USADAS TCC Mi'!$A:$A,'[1]Ocorrências 2022 (USADAS TCC Mi'!CO:CO))</f>
        <v>#REF!</v>
      </c>
      <c r="CT292" s="8" t="str">
        <f t="array" ref="CT292">IF($D292="erro",XLOOKUP($A292,'Ocorrências 2022 (TODAS)'!$A:$A,'Ocorrências 2022 (TODAS)'!CP:CP),XLOOKUP($A292,'[1]Ocorrências 2022 (USADAS TCC Mi'!$A:$A,'[1]Ocorrências 2022 (USADAS TCC Mi'!CP:CP))</f>
        <v>#REF!</v>
      </c>
      <c r="CU292" s="8" t="str">
        <f t="array" ref="CU292">IF($D292="erro",XLOOKUP($A292,'Ocorrências 2022 (TODAS)'!$A:$A,'Ocorrências 2022 (TODAS)'!CQ:CQ),XLOOKUP($A292,'[1]Ocorrências 2022 (USADAS TCC Mi'!$A:$A,'[1]Ocorrências 2022 (USADAS TCC Mi'!CQ:CQ))</f>
        <v>#REF!</v>
      </c>
      <c r="CV292" s="8" t="str">
        <f t="array" ref="CV292">IF($D292="erro",XLOOKUP($A292,'Ocorrências 2022 (TODAS)'!$A:$A,'Ocorrências 2022 (TODAS)'!CR:CR),XLOOKUP($A292,'[1]Ocorrências 2022 (USADAS TCC Mi'!$A:$A,'[1]Ocorrências 2022 (USADAS TCC Mi'!CR:CR))</f>
        <v>#REF!</v>
      </c>
      <c r="CW292" s="8" t="str">
        <f t="array" ref="CW292">IF($D292="erro",XLOOKUP($A292,'Ocorrências 2022 (TODAS)'!$A:$A,'Ocorrências 2022 (TODAS)'!CS:CS),XLOOKUP($A292,'[1]Ocorrências 2022 (USADAS TCC Mi'!$A:$A,'[1]Ocorrências 2022 (USADAS TCC Mi'!CS:CS))</f>
        <v>#REF!</v>
      </c>
      <c r="CX292" s="8" t="str">
        <f t="array" ref="CX292">IF($D292="erro",XLOOKUP($A292,'Ocorrências 2022 (TODAS)'!$A:$A,'Ocorrências 2022 (TODAS)'!CT:CT),XLOOKUP($A292,'[1]Ocorrências 2022 (USADAS TCC Mi'!$A:$A,'[1]Ocorrências 2022 (USADAS TCC Mi'!CT:CT))</f>
        <v>#REF!</v>
      </c>
      <c r="CY292" s="8" t="str">
        <f t="array" ref="CY292">IF($D292="erro",XLOOKUP($A292,'Ocorrências 2022 (TODAS)'!$A:$A,'Ocorrências 2022 (TODAS)'!CU:CU),XLOOKUP($A292,'[1]Ocorrências 2022 (USADAS TCC Mi'!$A:$A,'[1]Ocorrências 2022 (USADAS TCC Mi'!CU:CU))</f>
        <v>#REF!</v>
      </c>
      <c r="CZ292" s="8" t="str">
        <f t="array" ref="CZ292">IF($D292="erro",XLOOKUP($A292,'Ocorrências 2022 (TODAS)'!$A:$A,'Ocorrências 2022 (TODAS)'!CV:CV),XLOOKUP($A292,'[1]Ocorrências 2022 (USADAS TCC Mi'!$A:$A,'[1]Ocorrências 2022 (USADAS TCC Mi'!CV:CV))</f>
        <v>#REF!</v>
      </c>
      <c r="DA292" s="8" t="str">
        <f t="array" ref="DA292">IF($D292="erro",XLOOKUP($A292,'Ocorrências 2022 (TODAS)'!$A:$A,'Ocorrências 2022 (TODAS)'!CW:CW),XLOOKUP($A292,'[1]Ocorrências 2022 (USADAS TCC Mi'!$A:$A,'[1]Ocorrências 2022 (USADAS TCC Mi'!CW:CW))</f>
        <v>#REF!</v>
      </c>
      <c r="DB292" s="8" t="str">
        <f t="array" ref="DB292">IF($D292="erro",XLOOKUP($A292,'Ocorrências 2022 (TODAS)'!$A:$A,'Ocorrências 2022 (TODAS)'!CX:CX),XLOOKUP($A292,'[1]Ocorrências 2022 (USADAS TCC Mi'!$A:$A,'[1]Ocorrências 2022 (USADAS TCC Mi'!CX:CX))</f>
        <v>#REF!</v>
      </c>
      <c r="DC292" s="8" t="str">
        <f t="array" ref="DC292">IF($D292="erro",XLOOKUP($A292,'Ocorrências 2022 (TODAS)'!$A:$A,'Ocorrências 2022 (TODAS)'!CY:CY),XLOOKUP($A292,'[1]Ocorrências 2022 (USADAS TCC Mi'!$A:$A,'[1]Ocorrências 2022 (USADAS TCC Mi'!CY:CY))</f>
        <v>#REF!</v>
      </c>
      <c r="DD292" s="8" t="str">
        <f t="array" ref="DD292">IF($D292="erro",XLOOKUP($A292,'Ocorrências 2022 (TODAS)'!$A:$A,'Ocorrências 2022 (TODAS)'!CZ:CZ),XLOOKUP($A292,'[1]Ocorrências 2022 (USADAS TCC Mi'!$A:$A,'[1]Ocorrências 2022 (USADAS TCC Mi'!CZ:CZ))</f>
        <v>#REF!</v>
      </c>
      <c r="DE292" s="8" t="str">
        <f t="array" ref="DE292">IF($D292="erro",XLOOKUP($A292,'Ocorrências 2022 (TODAS)'!$A:$A,'Ocorrências 2022 (TODAS)'!DA:DA),XLOOKUP($A292,'[1]Ocorrências 2022 (USADAS TCC Mi'!$A:$A,'[1]Ocorrências 2022 (USADAS TCC Mi'!DA:DA))</f>
        <v>#REF!</v>
      </c>
      <c r="DF292" s="8" t="str">
        <f t="array" ref="DF292">IF($D292="erro",XLOOKUP($A292,'Ocorrências 2022 (TODAS)'!$A:$A,'Ocorrências 2022 (TODAS)'!DB:DB),XLOOKUP($A292,'[1]Ocorrências 2022 (USADAS TCC Mi'!$A:$A,'[1]Ocorrências 2022 (USADAS TCC Mi'!DB:DB))</f>
        <v>#REF!</v>
      </c>
      <c r="DG292" s="8" t="str">
        <f t="array" ref="DG292">IF($D292="erro",XLOOKUP($A292,'Ocorrências 2022 (TODAS)'!$A:$A,'Ocorrências 2022 (TODAS)'!DC:DC),XLOOKUP($A292,'[1]Ocorrências 2022 (USADAS TCC Mi'!$A:$A,'[1]Ocorrências 2022 (USADAS TCC Mi'!DC:DC))</f>
        <v>#REF!</v>
      </c>
    </row>
    <row r="293" ht="15.75" customHeight="1">
      <c r="A293" s="128">
        <v>5174.0</v>
      </c>
      <c r="B293" s="128">
        <v>5174.0</v>
      </c>
      <c r="D293" s="8" t="str">
        <f t="shared" si="1"/>
        <v>Ok</v>
      </c>
      <c r="F293" s="8" t="str">
        <f t="array" ref="F293">IF($D293="erro",XLOOKUP($A293,'Ocorrências 2022 (TODAS)'!$A:$A,'Ocorrências 2022 (TODAS)'!B:B),XLOOKUP($A293,'[1]Ocorrências 2022 (USADAS TCC Mi'!$A:$A,'[1]Ocorrências 2022 (USADAS TCC Mi'!B:B))</f>
        <v>#REF!</v>
      </c>
      <c r="G293" s="8" t="str">
        <f t="array" ref="G293">IF($D293="erro",XLOOKUP($A293,'Ocorrências 2022 (TODAS)'!$A:$A,'Ocorrências 2022 (TODAS)'!C:C),XLOOKUP($A293,'[1]Ocorrências 2022 (USADAS TCC Mi'!$A:$A,'[1]Ocorrências 2022 (USADAS TCC Mi'!C:C))</f>
        <v>#REF!</v>
      </c>
      <c r="H293" s="8" t="str">
        <f t="array" ref="H293">IF($D293="erro",XLOOKUP($A293,'Ocorrências 2022 (TODAS)'!$A:$A,'Ocorrências 2022 (TODAS)'!D:D),XLOOKUP($A293,'[1]Ocorrências 2022 (USADAS TCC Mi'!$A:$A,'[1]Ocorrências 2022 (USADAS TCC Mi'!D:D))</f>
        <v>#REF!</v>
      </c>
      <c r="I293" s="8" t="str">
        <f t="array" ref="I293">IF($D293="erro",XLOOKUP($A293,'Ocorrências 2022 (TODAS)'!$A:$A,'Ocorrências 2022 (TODAS)'!E:E),XLOOKUP($A293,'[1]Ocorrências 2022 (USADAS TCC Mi'!$A:$A,'[1]Ocorrências 2022 (USADAS TCC Mi'!E:E))</f>
        <v>#REF!</v>
      </c>
      <c r="J293" s="8" t="str">
        <f t="array" ref="J293">IF($D293="erro",XLOOKUP($A293,'Ocorrências 2022 (TODAS)'!$A:$A,'Ocorrências 2022 (TODAS)'!F:F),XLOOKUP($A293,'[1]Ocorrências 2022 (USADAS TCC Mi'!$A:$A,'[1]Ocorrências 2022 (USADAS TCC Mi'!F:F))</f>
        <v>#REF!</v>
      </c>
      <c r="K293" s="8" t="str">
        <f t="array" ref="K293">IF($D293="erro",XLOOKUP($A293,'Ocorrências 2022 (TODAS)'!$A:$A,'Ocorrências 2022 (TODAS)'!G:G),XLOOKUP($A293,'[1]Ocorrências 2022 (USADAS TCC Mi'!$A:$A,'[1]Ocorrências 2022 (USADAS TCC Mi'!G:G))</f>
        <v>#REF!</v>
      </c>
      <c r="L293" s="8" t="str">
        <f t="array" ref="L293">IF($D293="erro",XLOOKUP($A293,'Ocorrências 2022 (TODAS)'!$A:$A,'Ocorrências 2022 (TODAS)'!H:H),XLOOKUP($A293,'[1]Ocorrências 2022 (USADAS TCC Mi'!$A:$A,'[1]Ocorrências 2022 (USADAS TCC Mi'!H:H))</f>
        <v>#REF!</v>
      </c>
      <c r="M293" s="8" t="str">
        <f t="array" ref="M293">IF($D293="erro",XLOOKUP($A293,'Ocorrências 2022 (TODAS)'!$A:$A,'Ocorrências 2022 (TODAS)'!I:I),XLOOKUP($A293,'[1]Ocorrências 2022 (USADAS TCC Mi'!$A:$A,'[1]Ocorrências 2022 (USADAS TCC Mi'!I:I))</f>
        <v>#REF!</v>
      </c>
      <c r="N293" s="8" t="str">
        <f t="array" ref="N293">IF($D293="erro",XLOOKUP($A293,'Ocorrências 2022 (TODAS)'!$A:$A,'Ocorrências 2022 (TODAS)'!J:J),XLOOKUP($A293,'[1]Ocorrências 2022 (USADAS TCC Mi'!$A:$A,'[1]Ocorrências 2022 (USADAS TCC Mi'!J:J))</f>
        <v>#REF!</v>
      </c>
      <c r="O293" s="8" t="str">
        <f t="array" ref="O293">IF($D293="erro",XLOOKUP($A293,'Ocorrências 2022 (TODAS)'!$A:$A,'Ocorrências 2022 (TODAS)'!K:K),XLOOKUP($A293,'[1]Ocorrências 2022 (USADAS TCC Mi'!$A:$A,'[1]Ocorrências 2022 (USADAS TCC Mi'!K:K))</f>
        <v>#REF!</v>
      </c>
      <c r="P293" s="8" t="str">
        <f t="array" ref="P293">IF($D293="erro",XLOOKUP($A293,'Ocorrências 2022 (TODAS)'!$A:$A,'Ocorrências 2022 (TODAS)'!L:L),XLOOKUP($A293,'[1]Ocorrências 2022 (USADAS TCC Mi'!$A:$A,'[1]Ocorrências 2022 (USADAS TCC Mi'!L:L))</f>
        <v>#REF!</v>
      </c>
      <c r="Q293" s="8" t="str">
        <f t="array" ref="Q293">IF($D293="erro",XLOOKUP($A293,'Ocorrências 2022 (TODAS)'!$A:$A,'Ocorrências 2022 (TODAS)'!M:M),XLOOKUP($A293,'[1]Ocorrências 2022 (USADAS TCC Mi'!$A:$A,'[1]Ocorrências 2022 (USADAS TCC Mi'!M:M))</f>
        <v>#REF!</v>
      </c>
      <c r="R293" s="8" t="str">
        <f t="array" ref="R293">IF($D293="erro",XLOOKUP($A293,'Ocorrências 2022 (TODAS)'!$A:$A,'Ocorrências 2022 (TODAS)'!N:N),XLOOKUP($A293,'[1]Ocorrências 2022 (USADAS TCC Mi'!$A:$A,'[1]Ocorrências 2022 (USADAS TCC Mi'!N:N))</f>
        <v>#REF!</v>
      </c>
      <c r="S293" s="8" t="str">
        <f t="array" ref="S293">IF($D293="erro",XLOOKUP($A293,'Ocorrências 2022 (TODAS)'!$A:$A,'Ocorrências 2022 (TODAS)'!O:O),XLOOKUP($A293,'[1]Ocorrências 2022 (USADAS TCC Mi'!$A:$A,'[1]Ocorrências 2022 (USADAS TCC Mi'!O:O))</f>
        <v>#REF!</v>
      </c>
      <c r="T293" s="8" t="str">
        <f t="array" ref="T293">IF($D293="erro",XLOOKUP($A293,'Ocorrências 2022 (TODAS)'!$A:$A,'Ocorrências 2022 (TODAS)'!P:P),XLOOKUP($A293,'[1]Ocorrências 2022 (USADAS TCC Mi'!$A:$A,'[1]Ocorrências 2022 (USADAS TCC Mi'!P:P))</f>
        <v>#REF!</v>
      </c>
      <c r="U293" s="8" t="str">
        <f t="array" ref="U293">IF($D293="erro",XLOOKUP($A293,'Ocorrências 2022 (TODAS)'!$A:$A,'Ocorrências 2022 (TODAS)'!Q:Q),XLOOKUP($A293,'[1]Ocorrências 2022 (USADAS TCC Mi'!$A:$A,'[1]Ocorrências 2022 (USADAS TCC Mi'!Q:Q))</f>
        <v>#REF!</v>
      </c>
      <c r="V293" s="8" t="str">
        <f t="array" ref="V293">IF($D293="erro",XLOOKUP($A293,'Ocorrências 2022 (TODAS)'!$A:$A,'Ocorrências 2022 (TODAS)'!R:R),XLOOKUP($A293,'[1]Ocorrências 2022 (USADAS TCC Mi'!$A:$A,'[1]Ocorrências 2022 (USADAS TCC Mi'!R:R))</f>
        <v>#REF!</v>
      </c>
      <c r="W293" s="8" t="str">
        <f t="array" ref="W293">IF($D293="erro",XLOOKUP($A293,'Ocorrências 2022 (TODAS)'!$A:$A,'Ocorrências 2022 (TODAS)'!S:S),XLOOKUP($A293,'[1]Ocorrências 2022 (USADAS TCC Mi'!$A:$A,'[1]Ocorrências 2022 (USADAS TCC Mi'!S:S))</f>
        <v>#REF!</v>
      </c>
      <c r="X293" s="8" t="str">
        <f t="array" ref="X293">IF($D293="erro",XLOOKUP($A293,'Ocorrências 2022 (TODAS)'!$A:$A,'Ocorrências 2022 (TODAS)'!T:T),XLOOKUP($A293,'[1]Ocorrências 2022 (USADAS TCC Mi'!$A:$A,'[1]Ocorrências 2022 (USADAS TCC Mi'!T:T))</f>
        <v>#REF!</v>
      </c>
      <c r="Y293" s="8" t="str">
        <f t="array" ref="Y293">IF($D293="erro",XLOOKUP($A293,'Ocorrências 2022 (TODAS)'!$A:$A,'Ocorrências 2022 (TODAS)'!U:U),XLOOKUP($A293,'[1]Ocorrências 2022 (USADAS TCC Mi'!$A:$A,'[1]Ocorrências 2022 (USADAS TCC Mi'!U:U))</f>
        <v>#REF!</v>
      </c>
      <c r="Z293" s="162" t="str">
        <f t="array" ref="Z293">IF($D293="erro",XLOOKUP($A293,'Ocorrências 2022 (TODAS)'!$A:$A,'Ocorrências 2022 (TODAS)'!V:V),XLOOKUP($A293,'[1]Ocorrências 2022 (USADAS TCC Mi'!$A:$A,'[1]Ocorrências 2022 (USADAS TCC Mi'!V:V))</f>
        <v>#REF!</v>
      </c>
      <c r="AA293" s="162" t="str">
        <f t="array" ref="AA293">IF($D293="erro",XLOOKUP($A293,'Ocorrências 2022 (TODAS)'!$A:$A,'Ocorrências 2022 (TODAS)'!W:W),XLOOKUP($A293,'[1]Ocorrências 2022 (USADAS TCC Mi'!$A:$A,'[1]Ocorrências 2022 (USADAS TCC Mi'!W:W))</f>
        <v>#REF!</v>
      </c>
      <c r="AB293" s="8" t="str">
        <f t="array" ref="AB293">IF($D293="erro",XLOOKUP($A293,'Ocorrências 2022 (TODAS)'!$A:$A,'Ocorrências 2022 (TODAS)'!X:X),XLOOKUP($A293,'[1]Ocorrências 2022 (USADAS TCC Mi'!$A:$A,'[1]Ocorrências 2022 (USADAS TCC Mi'!X:X))</f>
        <v>#REF!</v>
      </c>
      <c r="AC293" s="8" t="str">
        <f t="array" ref="AC293">IF($D293="erro",XLOOKUP($A293,'Ocorrências 2022 (TODAS)'!$A:$A,'Ocorrências 2022 (TODAS)'!Y:Y),XLOOKUP($A293,'[1]Ocorrências 2022 (USADAS TCC Mi'!$A:$A,'[1]Ocorrências 2022 (USADAS TCC Mi'!Y:Y))</f>
        <v>#REF!</v>
      </c>
      <c r="AD293" s="8" t="str">
        <f t="array" ref="AD293">IF($D293="erro",XLOOKUP($A293,'Ocorrências 2022 (TODAS)'!$A:$A,'Ocorrências 2022 (TODAS)'!Z:Z),XLOOKUP($A293,'[1]Ocorrências 2022 (USADAS TCC Mi'!$A:$A,'[1]Ocorrências 2022 (USADAS TCC Mi'!Z:Z))</f>
        <v>#REF!</v>
      </c>
      <c r="AE293" s="8" t="str">
        <f t="array" ref="AE293">IF($D293="erro",XLOOKUP($A293,'Ocorrências 2022 (TODAS)'!$A:$A,'Ocorrências 2022 (TODAS)'!AA:AA),XLOOKUP($A293,'[1]Ocorrências 2022 (USADAS TCC Mi'!$A:$A,'[1]Ocorrências 2022 (USADAS TCC Mi'!AA:AA))</f>
        <v>#REF!</v>
      </c>
      <c r="AF293" s="8" t="str">
        <f t="array" ref="AF293">IF($D293="erro",XLOOKUP($A293,'Ocorrências 2022 (TODAS)'!$A:$A,'Ocorrências 2022 (TODAS)'!AB:AB),XLOOKUP($A293,'[1]Ocorrências 2022 (USADAS TCC Mi'!$A:$A,'[1]Ocorrências 2022 (USADAS TCC Mi'!AB:AB))</f>
        <v>#REF!</v>
      </c>
      <c r="AG293" s="8" t="str">
        <f t="array" ref="AG293">IF($D293="erro",XLOOKUP($A293,'Ocorrências 2022 (TODAS)'!$A:$A,'Ocorrências 2022 (TODAS)'!AC:AC),XLOOKUP($A293,'[1]Ocorrências 2022 (USADAS TCC Mi'!$A:$A,'[1]Ocorrências 2022 (USADAS TCC Mi'!AC:AC))</f>
        <v>#REF!</v>
      </c>
      <c r="AH293" s="8" t="str">
        <f t="array" ref="AH293">IF($D293="erro",XLOOKUP($A293,'Ocorrências 2022 (TODAS)'!$A:$A,'Ocorrências 2022 (TODAS)'!AD:AD),XLOOKUP($A293,'[1]Ocorrências 2022 (USADAS TCC Mi'!$A:$A,'[1]Ocorrências 2022 (USADAS TCC Mi'!AD:AD))</f>
        <v>#REF!</v>
      </c>
      <c r="AI293" s="8" t="str">
        <f t="array" ref="AI293">IF($D293="erro",XLOOKUP($A293,'Ocorrências 2022 (TODAS)'!$A:$A,'Ocorrências 2022 (TODAS)'!AE:AE),XLOOKUP($A293,'[1]Ocorrências 2022 (USADAS TCC Mi'!$A:$A,'[1]Ocorrências 2022 (USADAS TCC Mi'!AE:AE))</f>
        <v>#REF!</v>
      </c>
      <c r="AJ293" s="8" t="str">
        <f t="array" ref="AJ293">IF($D293="erro",XLOOKUP($A293,'Ocorrências 2022 (TODAS)'!$A:$A,'Ocorrências 2022 (TODAS)'!AF:AF),XLOOKUP($A293,'[1]Ocorrências 2022 (USADAS TCC Mi'!$A:$A,'[1]Ocorrências 2022 (USADAS TCC Mi'!AF:AF))</f>
        <v>#REF!</v>
      </c>
      <c r="AK293" s="8" t="str">
        <f t="array" ref="AK293">IF($D293="erro",XLOOKUP($A293,'Ocorrências 2022 (TODAS)'!$A:$A,'Ocorrências 2022 (TODAS)'!AG:AG),XLOOKUP($A293,'[1]Ocorrências 2022 (USADAS TCC Mi'!$A:$A,'[1]Ocorrências 2022 (USADAS TCC Mi'!AG:AG))</f>
        <v>#REF!</v>
      </c>
      <c r="AL293" s="8" t="str">
        <f t="array" ref="AL293">IF($D293="erro",XLOOKUP($A293,'Ocorrências 2022 (TODAS)'!$A:$A,'Ocorrências 2022 (TODAS)'!AH:AH),XLOOKUP($A293,'[1]Ocorrências 2022 (USADAS TCC Mi'!$A:$A,'[1]Ocorrências 2022 (USADAS TCC Mi'!AH:AH))</f>
        <v>#REF!</v>
      </c>
      <c r="AM293" s="8" t="str">
        <f t="array" ref="AM293">IF($D293="erro",XLOOKUP($A293,'Ocorrências 2022 (TODAS)'!$A:$A,'Ocorrências 2022 (TODAS)'!AI:AI),XLOOKUP($A293,'[1]Ocorrências 2022 (USADAS TCC Mi'!$A:$A,'[1]Ocorrências 2022 (USADAS TCC Mi'!AI:AI))</f>
        <v>#REF!</v>
      </c>
      <c r="AN293" s="8" t="str">
        <f t="array" ref="AN293">IF($D293="erro",XLOOKUP($A293,'Ocorrências 2022 (TODAS)'!$A:$A,'Ocorrências 2022 (TODAS)'!AJ:AJ),XLOOKUP($A293,'[1]Ocorrências 2022 (USADAS TCC Mi'!$A:$A,'[1]Ocorrências 2022 (USADAS TCC Mi'!AJ:AJ))</f>
        <v>#REF!</v>
      </c>
      <c r="AO293" s="8" t="str">
        <f t="array" ref="AO293">IF($D293="erro",XLOOKUP($A293,'Ocorrências 2022 (TODAS)'!$A:$A,'Ocorrências 2022 (TODAS)'!AK:AK),XLOOKUP($A293,'[1]Ocorrências 2022 (USADAS TCC Mi'!$A:$A,'[1]Ocorrências 2022 (USADAS TCC Mi'!AK:AK))</f>
        <v>#REF!</v>
      </c>
      <c r="AP293" s="8" t="str">
        <f t="array" ref="AP293">IF($D293="erro",XLOOKUP($A293,'Ocorrências 2022 (TODAS)'!$A:$A,'Ocorrências 2022 (TODAS)'!AL:AL),XLOOKUP($A293,'[1]Ocorrências 2022 (USADAS TCC Mi'!$A:$A,'[1]Ocorrências 2022 (USADAS TCC Mi'!AL:AL))</f>
        <v>#REF!</v>
      </c>
      <c r="AQ293" s="8" t="str">
        <f t="array" ref="AQ293">IF($D293="erro",XLOOKUP($A293,'Ocorrências 2022 (TODAS)'!$A:$A,'Ocorrências 2022 (TODAS)'!AM:AM),XLOOKUP($A293,'[1]Ocorrências 2022 (USADAS TCC Mi'!$A:$A,'[1]Ocorrências 2022 (USADAS TCC Mi'!AM:AM))</f>
        <v>#REF!</v>
      </c>
      <c r="AR293" s="8" t="str">
        <f t="array" ref="AR293">IF($D293="erro",XLOOKUP($A293,'Ocorrências 2022 (TODAS)'!$A:$A,'Ocorrências 2022 (TODAS)'!AN:AN),XLOOKUP($A293,'[1]Ocorrências 2022 (USADAS TCC Mi'!$A:$A,'[1]Ocorrências 2022 (USADAS TCC Mi'!AN:AN))</f>
        <v>#REF!</v>
      </c>
      <c r="AS293" s="8" t="str">
        <f t="array" ref="AS293">IF($D293="erro",XLOOKUP($A293,'Ocorrências 2022 (TODAS)'!$A:$A,'Ocorrências 2022 (TODAS)'!AO:AO),XLOOKUP($A293,'[1]Ocorrências 2022 (USADAS TCC Mi'!$A:$A,'[1]Ocorrências 2022 (USADAS TCC Mi'!AO:AO))</f>
        <v>#REF!</v>
      </c>
      <c r="AT293" s="8" t="str">
        <f t="array" ref="AT293">IF($D293="erro",XLOOKUP($A293,'Ocorrências 2022 (TODAS)'!$A:$A,'Ocorrências 2022 (TODAS)'!AP:AP),XLOOKUP($A293,'[1]Ocorrências 2022 (USADAS TCC Mi'!$A:$A,'[1]Ocorrências 2022 (USADAS TCC Mi'!AP:AP))</f>
        <v>#REF!</v>
      </c>
      <c r="AU293" s="8" t="str">
        <f t="array" ref="AU293">IF($D293="erro",XLOOKUP($A293,'Ocorrências 2022 (TODAS)'!$A:$A,'Ocorrências 2022 (TODAS)'!AQ:AQ),XLOOKUP($A293,'[1]Ocorrências 2022 (USADAS TCC Mi'!$A:$A,'[1]Ocorrências 2022 (USADAS TCC Mi'!AQ:AQ))</f>
        <v>#REF!</v>
      </c>
      <c r="AV293" s="8" t="str">
        <f t="array" ref="AV293">IF($D293="erro",XLOOKUP($A293,'Ocorrências 2022 (TODAS)'!$A:$A,'Ocorrências 2022 (TODAS)'!AR:AR),XLOOKUP($A293,'[1]Ocorrências 2022 (USADAS TCC Mi'!$A:$A,'[1]Ocorrências 2022 (USADAS TCC Mi'!AR:AR))</f>
        <v>#REF!</v>
      </c>
      <c r="AW293" s="8" t="str">
        <f t="array" ref="AW293">IF($D293="erro",XLOOKUP($A293,'Ocorrências 2022 (TODAS)'!$A:$A,'Ocorrências 2022 (TODAS)'!AS:AS),XLOOKUP($A293,'[1]Ocorrências 2022 (USADAS TCC Mi'!$A:$A,'[1]Ocorrências 2022 (USADAS TCC Mi'!AS:AS))</f>
        <v>#REF!</v>
      </c>
      <c r="AX293" s="8" t="str">
        <f t="array" ref="AX293">IF($D293="erro",XLOOKUP($A293,'Ocorrências 2022 (TODAS)'!$A:$A,'Ocorrências 2022 (TODAS)'!AT:AT),XLOOKUP($A293,'[1]Ocorrências 2022 (USADAS TCC Mi'!$A:$A,'[1]Ocorrências 2022 (USADAS TCC Mi'!AT:AT))</f>
        <v>#REF!</v>
      </c>
      <c r="AY293" s="8" t="str">
        <f t="array" ref="AY293">IF($D293="erro",XLOOKUP($A293,'Ocorrências 2022 (TODAS)'!$A:$A,'Ocorrências 2022 (TODAS)'!AU:AU),XLOOKUP($A293,'[1]Ocorrências 2022 (USADAS TCC Mi'!$A:$A,'[1]Ocorrências 2022 (USADAS TCC Mi'!AU:AU))</f>
        <v>#REF!</v>
      </c>
      <c r="AZ293" s="8" t="str">
        <f t="array" ref="AZ293">IF($D293="erro",XLOOKUP($A293,'Ocorrências 2022 (TODAS)'!$A:$A,'Ocorrências 2022 (TODAS)'!AV:AV),XLOOKUP($A293,'[1]Ocorrências 2022 (USADAS TCC Mi'!$A:$A,'[1]Ocorrências 2022 (USADAS TCC Mi'!AV:AV))</f>
        <v>#REF!</v>
      </c>
      <c r="BA293" s="8" t="str">
        <f t="array" ref="BA293">IF($D293="erro",XLOOKUP($A293,'Ocorrências 2022 (TODAS)'!$A:$A,'Ocorrências 2022 (TODAS)'!AW:AW),XLOOKUP($A293,'[1]Ocorrências 2022 (USADAS TCC Mi'!$A:$A,'[1]Ocorrências 2022 (USADAS TCC Mi'!AW:AW))</f>
        <v>#REF!</v>
      </c>
      <c r="BB293" s="8" t="str">
        <f t="array" ref="BB293">IF($D293="erro",XLOOKUP($A293,'Ocorrências 2022 (TODAS)'!$A:$A,'Ocorrências 2022 (TODAS)'!AX:AX),XLOOKUP($A293,'[1]Ocorrências 2022 (USADAS TCC Mi'!$A:$A,'[1]Ocorrências 2022 (USADAS TCC Mi'!AX:AX))</f>
        <v>#REF!</v>
      </c>
      <c r="BC293" s="8" t="str">
        <f t="array" ref="BC293">IF($D293="erro",XLOOKUP($A293,'Ocorrências 2022 (TODAS)'!$A:$A,'Ocorrências 2022 (TODAS)'!AY:AY),XLOOKUP($A293,'[1]Ocorrências 2022 (USADAS TCC Mi'!$A:$A,'[1]Ocorrências 2022 (USADAS TCC Mi'!AY:AY))</f>
        <v>#REF!</v>
      </c>
      <c r="BD293" s="8" t="str">
        <f t="array" ref="BD293">IF($D293="erro",XLOOKUP($A293,'Ocorrências 2022 (TODAS)'!$A:$A,'Ocorrências 2022 (TODAS)'!AZ:AZ),XLOOKUP($A293,'[1]Ocorrências 2022 (USADAS TCC Mi'!$A:$A,'[1]Ocorrências 2022 (USADAS TCC Mi'!AZ:AZ))</f>
        <v>#REF!</v>
      </c>
      <c r="BE293" s="8" t="str">
        <f t="array" ref="BE293">IF($D293="erro",XLOOKUP($A293,'Ocorrências 2022 (TODAS)'!$A:$A,'Ocorrências 2022 (TODAS)'!BA:BA),XLOOKUP($A293,'[1]Ocorrências 2022 (USADAS TCC Mi'!$A:$A,'[1]Ocorrências 2022 (USADAS TCC Mi'!BA:BA))</f>
        <v>#REF!</v>
      </c>
      <c r="BF293" s="8" t="str">
        <f t="array" ref="BF293">IF($D293="erro",XLOOKUP($A293,'Ocorrências 2022 (TODAS)'!$A:$A,'Ocorrências 2022 (TODAS)'!BB:BB),XLOOKUP($A293,'[1]Ocorrências 2022 (USADAS TCC Mi'!$A:$A,'[1]Ocorrências 2022 (USADAS TCC Mi'!BB:BB))</f>
        <v>#REF!</v>
      </c>
      <c r="BG293" s="8" t="str">
        <f t="array" ref="BG293">IF($D293="erro",XLOOKUP($A293,'Ocorrências 2022 (TODAS)'!$A:$A,'Ocorrências 2022 (TODAS)'!BC:BC),XLOOKUP($A293,'[1]Ocorrências 2022 (USADAS TCC Mi'!$A:$A,'[1]Ocorrências 2022 (USADAS TCC Mi'!BC:BC))</f>
        <v>#REF!</v>
      </c>
      <c r="BH293" s="8" t="str">
        <f t="array" ref="BH293">IF($D293="erro",XLOOKUP($A293,'Ocorrências 2022 (TODAS)'!$A:$A,'Ocorrências 2022 (TODAS)'!BD:BD),XLOOKUP($A293,'[1]Ocorrências 2022 (USADAS TCC Mi'!$A:$A,'[1]Ocorrências 2022 (USADAS TCC Mi'!BD:BD))</f>
        <v>#REF!</v>
      </c>
      <c r="BI293" s="8" t="str">
        <f t="array" ref="BI293">IF($D293="erro",XLOOKUP($A293,'Ocorrências 2022 (TODAS)'!$A:$A,'Ocorrências 2022 (TODAS)'!BE:BE),XLOOKUP($A293,'[1]Ocorrências 2022 (USADAS TCC Mi'!$A:$A,'[1]Ocorrências 2022 (USADAS TCC Mi'!BE:BE))</f>
        <v>#REF!</v>
      </c>
      <c r="BJ293" s="8" t="str">
        <f t="array" ref="BJ293">IF($D293="erro",XLOOKUP($A293,'Ocorrências 2022 (TODAS)'!$A:$A,'Ocorrências 2022 (TODAS)'!BF:BF),XLOOKUP($A293,'[1]Ocorrências 2022 (USADAS TCC Mi'!$A:$A,'[1]Ocorrências 2022 (USADAS TCC Mi'!BF:BF))</f>
        <v>#REF!</v>
      </c>
      <c r="BK293" s="8" t="str">
        <f t="array" ref="BK293">IF($D293="erro",XLOOKUP($A293,'Ocorrências 2022 (TODAS)'!$A:$A,'Ocorrências 2022 (TODAS)'!BG:BG),XLOOKUP($A293,'[1]Ocorrências 2022 (USADAS TCC Mi'!$A:$A,'[1]Ocorrências 2022 (USADAS TCC Mi'!BG:BG))</f>
        <v>#REF!</v>
      </c>
      <c r="BL293" s="8" t="str">
        <f t="array" ref="BL293">IF($D293="erro",XLOOKUP($A293,'Ocorrências 2022 (TODAS)'!$A:$A,'Ocorrências 2022 (TODAS)'!BH:BH),XLOOKUP($A293,'[1]Ocorrências 2022 (USADAS TCC Mi'!$A:$A,'[1]Ocorrências 2022 (USADAS TCC Mi'!BH:BH))</f>
        <v>#REF!</v>
      </c>
      <c r="BM293" s="8" t="str">
        <f t="array" ref="BM293">IF($D293="erro",XLOOKUP($A293,'Ocorrências 2022 (TODAS)'!$A:$A,'Ocorrências 2022 (TODAS)'!BI:BI),XLOOKUP($A293,'[1]Ocorrências 2022 (USADAS TCC Mi'!$A:$A,'[1]Ocorrências 2022 (USADAS TCC Mi'!BI:BI))</f>
        <v>#REF!</v>
      </c>
      <c r="BN293" s="8" t="str">
        <f t="array" ref="BN293">IF($D293="erro",XLOOKUP($A293,'Ocorrências 2022 (TODAS)'!$A:$A,'Ocorrências 2022 (TODAS)'!BJ:BJ),XLOOKUP($A293,'[1]Ocorrências 2022 (USADAS TCC Mi'!$A:$A,'[1]Ocorrências 2022 (USADAS TCC Mi'!BJ:BJ))</f>
        <v>#REF!</v>
      </c>
      <c r="BO293" s="8" t="str">
        <f t="array" ref="BO293">IF($D293="erro",XLOOKUP($A293,'Ocorrências 2022 (TODAS)'!$A:$A,'Ocorrências 2022 (TODAS)'!BK:BK),XLOOKUP($A293,'[1]Ocorrências 2022 (USADAS TCC Mi'!$A:$A,'[1]Ocorrências 2022 (USADAS TCC Mi'!BK:BK))</f>
        <v>#REF!</v>
      </c>
      <c r="BP293" s="8" t="str">
        <f t="array" ref="BP293">IF($D293="erro",XLOOKUP($A293,'Ocorrências 2022 (TODAS)'!$A:$A,'Ocorrências 2022 (TODAS)'!BL:BL),XLOOKUP($A293,'[1]Ocorrências 2022 (USADAS TCC Mi'!$A:$A,'[1]Ocorrências 2022 (USADAS TCC Mi'!BL:BL))</f>
        <v>#REF!</v>
      </c>
      <c r="BQ293" s="8" t="str">
        <f t="array" ref="BQ293">IF($D293="erro",XLOOKUP($A293,'Ocorrências 2022 (TODAS)'!$A:$A,'Ocorrências 2022 (TODAS)'!BM:BM),XLOOKUP($A293,'[1]Ocorrências 2022 (USADAS TCC Mi'!$A:$A,'[1]Ocorrências 2022 (USADAS TCC Mi'!BM:BM))</f>
        <v>#REF!</v>
      </c>
      <c r="BR293" s="8" t="str">
        <f t="array" ref="BR293">IF($D293="erro",XLOOKUP($A293,'Ocorrências 2022 (TODAS)'!$A:$A,'Ocorrências 2022 (TODAS)'!BN:BN),XLOOKUP($A293,'[1]Ocorrências 2022 (USADAS TCC Mi'!$A:$A,'[1]Ocorrências 2022 (USADAS TCC Mi'!BN:BN))</f>
        <v>#REF!</v>
      </c>
      <c r="BS293" s="8" t="str">
        <f t="array" ref="BS293">IF($D293="erro",XLOOKUP($A293,'Ocorrências 2022 (TODAS)'!$A:$A,'Ocorrências 2022 (TODAS)'!BO:BO),XLOOKUP($A293,'[1]Ocorrências 2022 (USADAS TCC Mi'!$A:$A,'[1]Ocorrências 2022 (USADAS TCC Mi'!BO:BO))</f>
        <v>#REF!</v>
      </c>
      <c r="BT293" s="8" t="str">
        <f t="array" ref="BT293">IF($D293="erro",XLOOKUP($A293,'Ocorrências 2022 (TODAS)'!$A:$A,'Ocorrências 2022 (TODAS)'!BP:BP),XLOOKUP($A293,'[1]Ocorrências 2022 (USADAS TCC Mi'!$A:$A,'[1]Ocorrências 2022 (USADAS TCC Mi'!BP:BP))</f>
        <v>#REF!</v>
      </c>
      <c r="BU293" s="8" t="str">
        <f t="array" ref="BU293">IF($D293="erro",XLOOKUP($A293,'Ocorrências 2022 (TODAS)'!$A:$A,'Ocorrências 2022 (TODAS)'!BQ:BQ),XLOOKUP($A293,'[1]Ocorrências 2022 (USADAS TCC Mi'!$A:$A,'[1]Ocorrências 2022 (USADAS TCC Mi'!BQ:BQ))</f>
        <v>#REF!</v>
      </c>
      <c r="BV293" s="8" t="str">
        <f t="array" ref="BV293">IF($D293="erro",XLOOKUP($A293,'Ocorrências 2022 (TODAS)'!$A:$A,'Ocorrências 2022 (TODAS)'!BR:BR),XLOOKUP($A293,'[1]Ocorrências 2022 (USADAS TCC Mi'!$A:$A,'[1]Ocorrências 2022 (USADAS TCC Mi'!BR:BR))</f>
        <v>#REF!</v>
      </c>
      <c r="BW293" s="8" t="str">
        <f t="array" ref="BW293">IF($D293="erro",XLOOKUP($A293,'Ocorrências 2022 (TODAS)'!$A:$A,'Ocorrências 2022 (TODAS)'!BS:BS),XLOOKUP($A293,'[1]Ocorrências 2022 (USADAS TCC Mi'!$A:$A,'[1]Ocorrências 2022 (USADAS TCC Mi'!BS:BS))</f>
        <v>#REF!</v>
      </c>
      <c r="BX293" s="8" t="str">
        <f t="array" ref="BX293">IF($D293="erro",XLOOKUP($A293,'Ocorrências 2022 (TODAS)'!$A:$A,'Ocorrências 2022 (TODAS)'!BT:BT),XLOOKUP($A293,'[1]Ocorrências 2022 (USADAS TCC Mi'!$A:$A,'[1]Ocorrências 2022 (USADAS TCC Mi'!BT:BT))</f>
        <v>#REF!</v>
      </c>
      <c r="BY293" s="8" t="str">
        <f t="array" ref="BY293">IF($D293="erro",XLOOKUP($A293,'Ocorrências 2022 (TODAS)'!$A:$A,'Ocorrências 2022 (TODAS)'!BU:BU),XLOOKUP($A293,'[1]Ocorrências 2022 (USADAS TCC Mi'!$A:$A,'[1]Ocorrências 2022 (USADAS TCC Mi'!BU:BU))</f>
        <v>#REF!</v>
      </c>
      <c r="BZ293" s="8" t="str">
        <f t="array" ref="BZ293">IF($D293="erro",XLOOKUP($A293,'Ocorrências 2022 (TODAS)'!$A:$A,'Ocorrências 2022 (TODAS)'!BV:BV),XLOOKUP($A293,'[1]Ocorrências 2022 (USADAS TCC Mi'!$A:$A,'[1]Ocorrências 2022 (USADAS TCC Mi'!BV:BV))</f>
        <v>#REF!</v>
      </c>
      <c r="CA293" s="8" t="str">
        <f t="array" ref="CA293">IF($D293="erro",XLOOKUP($A293,'Ocorrências 2022 (TODAS)'!$A:$A,'Ocorrências 2022 (TODAS)'!BW:BW),XLOOKUP($A293,'[1]Ocorrências 2022 (USADAS TCC Mi'!$A:$A,'[1]Ocorrências 2022 (USADAS TCC Mi'!BW:BW))</f>
        <v>#REF!</v>
      </c>
      <c r="CB293" s="8" t="str">
        <f t="array" ref="CB293">IF($D293="erro",XLOOKUP($A293,'Ocorrências 2022 (TODAS)'!$A:$A,'Ocorrências 2022 (TODAS)'!BX:BX),XLOOKUP($A293,'[1]Ocorrências 2022 (USADAS TCC Mi'!$A:$A,'[1]Ocorrências 2022 (USADAS TCC Mi'!BX:BX))</f>
        <v>#REF!</v>
      </c>
      <c r="CC293" s="8" t="str">
        <f t="array" ref="CC293">IF($D293="erro",XLOOKUP($A293,'Ocorrências 2022 (TODAS)'!$A:$A,'Ocorrências 2022 (TODAS)'!BY:BY),XLOOKUP($A293,'[1]Ocorrências 2022 (USADAS TCC Mi'!$A:$A,'[1]Ocorrências 2022 (USADAS TCC Mi'!BY:BY))</f>
        <v>#REF!</v>
      </c>
      <c r="CD293" s="8" t="str">
        <f t="array" ref="CD293">IF($D293="erro",XLOOKUP($A293,'Ocorrências 2022 (TODAS)'!$A:$A,'Ocorrências 2022 (TODAS)'!BZ:BZ),XLOOKUP($A293,'[1]Ocorrências 2022 (USADAS TCC Mi'!$A:$A,'[1]Ocorrências 2022 (USADAS TCC Mi'!BZ:BZ))</f>
        <v>#REF!</v>
      </c>
      <c r="CE293" s="8" t="str">
        <f t="array" ref="CE293">IF($D293="erro",XLOOKUP($A293,'Ocorrências 2022 (TODAS)'!$A:$A,'Ocorrências 2022 (TODAS)'!CA:CA),XLOOKUP($A293,'[1]Ocorrências 2022 (USADAS TCC Mi'!$A:$A,'[1]Ocorrências 2022 (USADAS TCC Mi'!CA:CA))</f>
        <v>#REF!</v>
      </c>
      <c r="CF293" s="8" t="str">
        <f t="array" ref="CF293">IF($D293="erro",XLOOKUP($A293,'Ocorrências 2022 (TODAS)'!$A:$A,'Ocorrências 2022 (TODAS)'!CB:CB),XLOOKUP($A293,'[1]Ocorrências 2022 (USADAS TCC Mi'!$A:$A,'[1]Ocorrências 2022 (USADAS TCC Mi'!CB:CB))</f>
        <v>#REF!</v>
      </c>
      <c r="CG293" s="8" t="str">
        <f t="array" ref="CG293">IF($D293="erro",XLOOKUP($A293,'Ocorrências 2022 (TODAS)'!$A:$A,'Ocorrências 2022 (TODAS)'!CC:CC),XLOOKUP($A293,'[1]Ocorrências 2022 (USADAS TCC Mi'!$A:$A,'[1]Ocorrências 2022 (USADAS TCC Mi'!CC:CC))</f>
        <v>#REF!</v>
      </c>
      <c r="CH293" s="8" t="str">
        <f t="array" ref="CH293">IF($D293="erro",XLOOKUP($A293,'Ocorrências 2022 (TODAS)'!$A:$A,'Ocorrências 2022 (TODAS)'!CD:CD),XLOOKUP($A293,'[1]Ocorrências 2022 (USADAS TCC Mi'!$A:$A,'[1]Ocorrências 2022 (USADAS TCC Mi'!CD:CD))</f>
        <v>#REF!</v>
      </c>
      <c r="CI293" s="8" t="str">
        <f t="array" ref="CI293">IF($D293="erro",XLOOKUP($A293,'Ocorrências 2022 (TODAS)'!$A:$A,'Ocorrências 2022 (TODAS)'!CE:CE),XLOOKUP($A293,'[1]Ocorrências 2022 (USADAS TCC Mi'!$A:$A,'[1]Ocorrências 2022 (USADAS TCC Mi'!CE:CE))</f>
        <v>#REF!</v>
      </c>
      <c r="CJ293" s="8" t="str">
        <f t="array" ref="CJ293">IF($D293="erro",XLOOKUP($A293,'Ocorrências 2022 (TODAS)'!$A:$A,'Ocorrências 2022 (TODAS)'!CF:CF),XLOOKUP($A293,'[1]Ocorrências 2022 (USADAS TCC Mi'!$A:$A,'[1]Ocorrências 2022 (USADAS TCC Mi'!CF:CF))</f>
        <v>#REF!</v>
      </c>
      <c r="CK293" s="8" t="str">
        <f t="array" ref="CK293">IF($D293="erro",XLOOKUP($A293,'Ocorrências 2022 (TODAS)'!$A:$A,'Ocorrências 2022 (TODAS)'!CG:CG),XLOOKUP($A293,'[1]Ocorrências 2022 (USADAS TCC Mi'!$A:$A,'[1]Ocorrências 2022 (USADAS TCC Mi'!CG:CG))</f>
        <v>#REF!</v>
      </c>
      <c r="CL293" s="163" t="str">
        <f t="array" ref="CL293">IF($D293="erro",XLOOKUP($A293,'Ocorrências 2022 (TODAS)'!$A:$A,'Ocorrências 2022 (TODAS)'!CH:CH),XLOOKUP($A293,'[1]Ocorrências 2022 (USADAS TCC Mi'!$A:$A,'[1]Ocorrências 2022 (USADAS TCC Mi'!CH:CH))</f>
        <v>#REF!</v>
      </c>
      <c r="CM293" s="8" t="str">
        <f t="array" ref="CM293">IF($D293="erro",XLOOKUP($A293,'Ocorrências 2022 (TODAS)'!$A:$A,'Ocorrências 2022 (TODAS)'!CI:CI),XLOOKUP($A293,'[1]Ocorrências 2022 (USADAS TCC Mi'!$A:$A,'[1]Ocorrências 2022 (USADAS TCC Mi'!CI:CI))</f>
        <v>#REF!</v>
      </c>
      <c r="CN293" s="8" t="str">
        <f t="array" ref="CN293">IF($D293="erro",XLOOKUP($A293,'Ocorrências 2022 (TODAS)'!$A:$A,'Ocorrências 2022 (TODAS)'!CJ:CJ),XLOOKUP($A293,'[1]Ocorrências 2022 (USADAS TCC Mi'!$A:$A,'[1]Ocorrências 2022 (USADAS TCC Mi'!CJ:CJ))</f>
        <v>#REF!</v>
      </c>
      <c r="CO293" s="8" t="str">
        <f t="array" ref="CO293">IF($D293="erro",XLOOKUP($A293,'Ocorrências 2022 (TODAS)'!$A:$A,'Ocorrências 2022 (TODAS)'!CK:CK),XLOOKUP($A293,'[1]Ocorrências 2022 (USADAS TCC Mi'!$A:$A,'[1]Ocorrências 2022 (USADAS TCC Mi'!CK:CK))</f>
        <v>#REF!</v>
      </c>
      <c r="CP293" s="8" t="str">
        <f t="array" ref="CP293">IF($D293="erro",XLOOKUP($A293,'Ocorrências 2022 (TODAS)'!$A:$A,'Ocorrências 2022 (TODAS)'!CL:CL),XLOOKUP($A293,'[1]Ocorrências 2022 (USADAS TCC Mi'!$A:$A,'[1]Ocorrências 2022 (USADAS TCC Mi'!CL:CL))</f>
        <v>#REF!</v>
      </c>
      <c r="CQ293" s="8" t="str">
        <f t="array" ref="CQ293">IF($D293="erro",XLOOKUP($A293,'Ocorrências 2022 (TODAS)'!$A:$A,'Ocorrências 2022 (TODAS)'!CM:CM),XLOOKUP($A293,'[1]Ocorrências 2022 (USADAS TCC Mi'!$A:$A,'[1]Ocorrências 2022 (USADAS TCC Mi'!CM:CM))</f>
        <v>#REF!</v>
      </c>
      <c r="CR293" s="8" t="str">
        <f t="array" ref="CR293">IF($D293="erro",XLOOKUP($A293,'Ocorrências 2022 (TODAS)'!$A:$A,'Ocorrências 2022 (TODAS)'!CN:CN),XLOOKUP($A293,'[1]Ocorrências 2022 (USADAS TCC Mi'!$A:$A,'[1]Ocorrências 2022 (USADAS TCC Mi'!CN:CN))</f>
        <v>#REF!</v>
      </c>
      <c r="CS293" s="8" t="str">
        <f t="array" ref="CS293">IF($D293="erro",XLOOKUP($A293,'Ocorrências 2022 (TODAS)'!$A:$A,'Ocorrências 2022 (TODAS)'!CO:CO),XLOOKUP($A293,'[1]Ocorrências 2022 (USADAS TCC Mi'!$A:$A,'[1]Ocorrências 2022 (USADAS TCC Mi'!CO:CO))</f>
        <v>#REF!</v>
      </c>
      <c r="CT293" s="8" t="str">
        <f t="array" ref="CT293">IF($D293="erro",XLOOKUP($A293,'Ocorrências 2022 (TODAS)'!$A:$A,'Ocorrências 2022 (TODAS)'!CP:CP),XLOOKUP($A293,'[1]Ocorrências 2022 (USADAS TCC Mi'!$A:$A,'[1]Ocorrências 2022 (USADAS TCC Mi'!CP:CP))</f>
        <v>#REF!</v>
      </c>
      <c r="CU293" s="8" t="str">
        <f t="array" ref="CU293">IF($D293="erro",XLOOKUP($A293,'Ocorrências 2022 (TODAS)'!$A:$A,'Ocorrências 2022 (TODAS)'!CQ:CQ),XLOOKUP($A293,'[1]Ocorrências 2022 (USADAS TCC Mi'!$A:$A,'[1]Ocorrências 2022 (USADAS TCC Mi'!CQ:CQ))</f>
        <v>#REF!</v>
      </c>
      <c r="CV293" s="8" t="str">
        <f t="array" ref="CV293">IF($D293="erro",XLOOKUP($A293,'Ocorrências 2022 (TODAS)'!$A:$A,'Ocorrências 2022 (TODAS)'!CR:CR),XLOOKUP($A293,'[1]Ocorrências 2022 (USADAS TCC Mi'!$A:$A,'[1]Ocorrências 2022 (USADAS TCC Mi'!CR:CR))</f>
        <v>#REF!</v>
      </c>
      <c r="CW293" s="8" t="str">
        <f t="array" ref="CW293">IF($D293="erro",XLOOKUP($A293,'Ocorrências 2022 (TODAS)'!$A:$A,'Ocorrências 2022 (TODAS)'!CS:CS),XLOOKUP($A293,'[1]Ocorrências 2022 (USADAS TCC Mi'!$A:$A,'[1]Ocorrências 2022 (USADAS TCC Mi'!CS:CS))</f>
        <v>#REF!</v>
      </c>
      <c r="CX293" s="8" t="str">
        <f t="array" ref="CX293">IF($D293="erro",XLOOKUP($A293,'Ocorrências 2022 (TODAS)'!$A:$A,'Ocorrências 2022 (TODAS)'!CT:CT),XLOOKUP($A293,'[1]Ocorrências 2022 (USADAS TCC Mi'!$A:$A,'[1]Ocorrências 2022 (USADAS TCC Mi'!CT:CT))</f>
        <v>#REF!</v>
      </c>
      <c r="CY293" s="8" t="str">
        <f t="array" ref="CY293">IF($D293="erro",XLOOKUP($A293,'Ocorrências 2022 (TODAS)'!$A:$A,'Ocorrências 2022 (TODAS)'!CU:CU),XLOOKUP($A293,'[1]Ocorrências 2022 (USADAS TCC Mi'!$A:$A,'[1]Ocorrências 2022 (USADAS TCC Mi'!CU:CU))</f>
        <v>#REF!</v>
      </c>
      <c r="CZ293" s="8" t="str">
        <f t="array" ref="CZ293">IF($D293="erro",XLOOKUP($A293,'Ocorrências 2022 (TODAS)'!$A:$A,'Ocorrências 2022 (TODAS)'!CV:CV),XLOOKUP($A293,'[1]Ocorrências 2022 (USADAS TCC Mi'!$A:$A,'[1]Ocorrências 2022 (USADAS TCC Mi'!CV:CV))</f>
        <v>#REF!</v>
      </c>
      <c r="DA293" s="8" t="str">
        <f t="array" ref="DA293">IF($D293="erro",XLOOKUP($A293,'Ocorrências 2022 (TODAS)'!$A:$A,'Ocorrências 2022 (TODAS)'!CW:CW),XLOOKUP($A293,'[1]Ocorrências 2022 (USADAS TCC Mi'!$A:$A,'[1]Ocorrências 2022 (USADAS TCC Mi'!CW:CW))</f>
        <v>#REF!</v>
      </c>
      <c r="DB293" s="8" t="str">
        <f t="array" ref="DB293">IF($D293="erro",XLOOKUP($A293,'Ocorrências 2022 (TODAS)'!$A:$A,'Ocorrências 2022 (TODAS)'!CX:CX),XLOOKUP($A293,'[1]Ocorrências 2022 (USADAS TCC Mi'!$A:$A,'[1]Ocorrências 2022 (USADAS TCC Mi'!CX:CX))</f>
        <v>#REF!</v>
      </c>
      <c r="DC293" s="8" t="str">
        <f t="array" ref="DC293">IF($D293="erro",XLOOKUP($A293,'Ocorrências 2022 (TODAS)'!$A:$A,'Ocorrências 2022 (TODAS)'!CY:CY),XLOOKUP($A293,'[1]Ocorrências 2022 (USADAS TCC Mi'!$A:$A,'[1]Ocorrências 2022 (USADAS TCC Mi'!CY:CY))</f>
        <v>#REF!</v>
      </c>
      <c r="DD293" s="8" t="str">
        <f t="array" ref="DD293">IF($D293="erro",XLOOKUP($A293,'Ocorrências 2022 (TODAS)'!$A:$A,'Ocorrências 2022 (TODAS)'!CZ:CZ),XLOOKUP($A293,'[1]Ocorrências 2022 (USADAS TCC Mi'!$A:$A,'[1]Ocorrências 2022 (USADAS TCC Mi'!CZ:CZ))</f>
        <v>#REF!</v>
      </c>
      <c r="DE293" s="8" t="str">
        <f t="array" ref="DE293">IF($D293="erro",XLOOKUP($A293,'Ocorrências 2022 (TODAS)'!$A:$A,'Ocorrências 2022 (TODAS)'!DA:DA),XLOOKUP($A293,'[1]Ocorrências 2022 (USADAS TCC Mi'!$A:$A,'[1]Ocorrências 2022 (USADAS TCC Mi'!DA:DA))</f>
        <v>#REF!</v>
      </c>
      <c r="DF293" s="8" t="str">
        <f t="array" ref="DF293">IF($D293="erro",XLOOKUP($A293,'Ocorrências 2022 (TODAS)'!$A:$A,'Ocorrências 2022 (TODAS)'!DB:DB),XLOOKUP($A293,'[1]Ocorrências 2022 (USADAS TCC Mi'!$A:$A,'[1]Ocorrências 2022 (USADAS TCC Mi'!DB:DB))</f>
        <v>#REF!</v>
      </c>
      <c r="DG293" s="8" t="str">
        <f t="array" ref="DG293">IF($D293="erro",XLOOKUP($A293,'Ocorrências 2022 (TODAS)'!$A:$A,'Ocorrências 2022 (TODAS)'!DC:DC),XLOOKUP($A293,'[1]Ocorrências 2022 (USADAS TCC Mi'!$A:$A,'[1]Ocorrências 2022 (USADAS TCC Mi'!DC:DC))</f>
        <v>#REF!</v>
      </c>
    </row>
    <row r="294" ht="15.75" customHeight="1">
      <c r="A294" s="128">
        <v>5188.0</v>
      </c>
      <c r="B294" s="128">
        <v>5188.0</v>
      </c>
      <c r="D294" s="8" t="str">
        <f t="shared" si="1"/>
        <v>Ok</v>
      </c>
      <c r="F294" s="8" t="str">
        <f t="array" ref="F294">IF($D294="erro",XLOOKUP($A294,'Ocorrências 2022 (TODAS)'!$A:$A,'Ocorrências 2022 (TODAS)'!B:B),XLOOKUP($A294,'[1]Ocorrências 2022 (USADAS TCC Mi'!$A:$A,'[1]Ocorrências 2022 (USADAS TCC Mi'!B:B))</f>
        <v>#REF!</v>
      </c>
      <c r="G294" s="8" t="str">
        <f t="array" ref="G294">IF($D294="erro",XLOOKUP($A294,'Ocorrências 2022 (TODAS)'!$A:$A,'Ocorrências 2022 (TODAS)'!C:C),XLOOKUP($A294,'[1]Ocorrências 2022 (USADAS TCC Mi'!$A:$A,'[1]Ocorrências 2022 (USADAS TCC Mi'!C:C))</f>
        <v>#REF!</v>
      </c>
      <c r="H294" s="8" t="str">
        <f t="array" ref="H294">IF($D294="erro",XLOOKUP($A294,'Ocorrências 2022 (TODAS)'!$A:$A,'Ocorrências 2022 (TODAS)'!D:D),XLOOKUP($A294,'[1]Ocorrências 2022 (USADAS TCC Mi'!$A:$A,'[1]Ocorrências 2022 (USADAS TCC Mi'!D:D))</f>
        <v>#REF!</v>
      </c>
      <c r="I294" s="8" t="str">
        <f t="array" ref="I294">IF($D294="erro",XLOOKUP($A294,'Ocorrências 2022 (TODAS)'!$A:$A,'Ocorrências 2022 (TODAS)'!E:E),XLOOKUP($A294,'[1]Ocorrências 2022 (USADAS TCC Mi'!$A:$A,'[1]Ocorrências 2022 (USADAS TCC Mi'!E:E))</f>
        <v>#REF!</v>
      </c>
      <c r="J294" s="8" t="str">
        <f t="array" ref="J294">IF($D294="erro",XLOOKUP($A294,'Ocorrências 2022 (TODAS)'!$A:$A,'Ocorrências 2022 (TODAS)'!F:F),XLOOKUP($A294,'[1]Ocorrências 2022 (USADAS TCC Mi'!$A:$A,'[1]Ocorrências 2022 (USADAS TCC Mi'!F:F))</f>
        <v>#REF!</v>
      </c>
      <c r="K294" s="8" t="str">
        <f t="array" ref="K294">IF($D294="erro",XLOOKUP($A294,'Ocorrências 2022 (TODAS)'!$A:$A,'Ocorrências 2022 (TODAS)'!G:G),XLOOKUP($A294,'[1]Ocorrências 2022 (USADAS TCC Mi'!$A:$A,'[1]Ocorrências 2022 (USADAS TCC Mi'!G:G))</f>
        <v>#REF!</v>
      </c>
      <c r="L294" s="8" t="str">
        <f t="array" ref="L294">IF($D294="erro",XLOOKUP($A294,'Ocorrências 2022 (TODAS)'!$A:$A,'Ocorrências 2022 (TODAS)'!H:H),XLOOKUP($A294,'[1]Ocorrências 2022 (USADAS TCC Mi'!$A:$A,'[1]Ocorrências 2022 (USADAS TCC Mi'!H:H))</f>
        <v>#REF!</v>
      </c>
      <c r="M294" s="8" t="str">
        <f t="array" ref="M294">IF($D294="erro",XLOOKUP($A294,'Ocorrências 2022 (TODAS)'!$A:$A,'Ocorrências 2022 (TODAS)'!I:I),XLOOKUP($A294,'[1]Ocorrências 2022 (USADAS TCC Mi'!$A:$A,'[1]Ocorrências 2022 (USADAS TCC Mi'!I:I))</f>
        <v>#REF!</v>
      </c>
      <c r="N294" s="8" t="str">
        <f t="array" ref="N294">IF($D294="erro",XLOOKUP($A294,'Ocorrências 2022 (TODAS)'!$A:$A,'Ocorrências 2022 (TODAS)'!J:J),XLOOKUP($A294,'[1]Ocorrências 2022 (USADAS TCC Mi'!$A:$A,'[1]Ocorrências 2022 (USADAS TCC Mi'!J:J))</f>
        <v>#REF!</v>
      </c>
      <c r="O294" s="8" t="str">
        <f t="array" ref="O294">IF($D294="erro",XLOOKUP($A294,'Ocorrências 2022 (TODAS)'!$A:$A,'Ocorrências 2022 (TODAS)'!K:K),XLOOKUP($A294,'[1]Ocorrências 2022 (USADAS TCC Mi'!$A:$A,'[1]Ocorrências 2022 (USADAS TCC Mi'!K:K))</f>
        <v>#REF!</v>
      </c>
      <c r="P294" s="8" t="str">
        <f t="array" ref="P294">IF($D294="erro",XLOOKUP($A294,'Ocorrências 2022 (TODAS)'!$A:$A,'Ocorrências 2022 (TODAS)'!L:L),XLOOKUP($A294,'[1]Ocorrências 2022 (USADAS TCC Mi'!$A:$A,'[1]Ocorrências 2022 (USADAS TCC Mi'!L:L))</f>
        <v>#REF!</v>
      </c>
      <c r="Q294" s="8" t="str">
        <f t="array" ref="Q294">IF($D294="erro",XLOOKUP($A294,'Ocorrências 2022 (TODAS)'!$A:$A,'Ocorrências 2022 (TODAS)'!M:M),XLOOKUP($A294,'[1]Ocorrências 2022 (USADAS TCC Mi'!$A:$A,'[1]Ocorrências 2022 (USADAS TCC Mi'!M:M))</f>
        <v>#REF!</v>
      </c>
      <c r="R294" s="8" t="str">
        <f t="array" ref="R294">IF($D294="erro",XLOOKUP($A294,'Ocorrências 2022 (TODAS)'!$A:$A,'Ocorrências 2022 (TODAS)'!N:N),XLOOKUP($A294,'[1]Ocorrências 2022 (USADAS TCC Mi'!$A:$A,'[1]Ocorrências 2022 (USADAS TCC Mi'!N:N))</f>
        <v>#REF!</v>
      </c>
      <c r="S294" s="8" t="str">
        <f t="array" ref="S294">IF($D294="erro",XLOOKUP($A294,'Ocorrências 2022 (TODAS)'!$A:$A,'Ocorrências 2022 (TODAS)'!O:O),XLOOKUP($A294,'[1]Ocorrências 2022 (USADAS TCC Mi'!$A:$A,'[1]Ocorrências 2022 (USADAS TCC Mi'!O:O))</f>
        <v>#REF!</v>
      </c>
      <c r="T294" s="8" t="str">
        <f t="array" ref="T294">IF($D294="erro",XLOOKUP($A294,'Ocorrências 2022 (TODAS)'!$A:$A,'Ocorrências 2022 (TODAS)'!P:P),XLOOKUP($A294,'[1]Ocorrências 2022 (USADAS TCC Mi'!$A:$A,'[1]Ocorrências 2022 (USADAS TCC Mi'!P:P))</f>
        <v>#REF!</v>
      </c>
      <c r="U294" s="8" t="str">
        <f t="array" ref="U294">IF($D294="erro",XLOOKUP($A294,'Ocorrências 2022 (TODAS)'!$A:$A,'Ocorrências 2022 (TODAS)'!Q:Q),XLOOKUP($A294,'[1]Ocorrências 2022 (USADAS TCC Mi'!$A:$A,'[1]Ocorrências 2022 (USADAS TCC Mi'!Q:Q))</f>
        <v>#REF!</v>
      </c>
      <c r="V294" s="8" t="str">
        <f t="array" ref="V294">IF($D294="erro",XLOOKUP($A294,'Ocorrências 2022 (TODAS)'!$A:$A,'Ocorrências 2022 (TODAS)'!R:R),XLOOKUP($A294,'[1]Ocorrências 2022 (USADAS TCC Mi'!$A:$A,'[1]Ocorrências 2022 (USADAS TCC Mi'!R:R))</f>
        <v>#REF!</v>
      </c>
      <c r="W294" s="8" t="str">
        <f t="array" ref="W294">IF($D294="erro",XLOOKUP($A294,'Ocorrências 2022 (TODAS)'!$A:$A,'Ocorrências 2022 (TODAS)'!S:S),XLOOKUP($A294,'[1]Ocorrências 2022 (USADAS TCC Mi'!$A:$A,'[1]Ocorrências 2022 (USADAS TCC Mi'!S:S))</f>
        <v>#REF!</v>
      </c>
      <c r="X294" s="8" t="str">
        <f t="array" ref="X294">IF($D294="erro",XLOOKUP($A294,'Ocorrências 2022 (TODAS)'!$A:$A,'Ocorrências 2022 (TODAS)'!T:T),XLOOKUP($A294,'[1]Ocorrências 2022 (USADAS TCC Mi'!$A:$A,'[1]Ocorrências 2022 (USADAS TCC Mi'!T:T))</f>
        <v>#REF!</v>
      </c>
      <c r="Y294" s="8" t="str">
        <f t="array" ref="Y294">IF($D294="erro",XLOOKUP($A294,'Ocorrências 2022 (TODAS)'!$A:$A,'Ocorrências 2022 (TODAS)'!U:U),XLOOKUP($A294,'[1]Ocorrências 2022 (USADAS TCC Mi'!$A:$A,'[1]Ocorrências 2022 (USADAS TCC Mi'!U:U))</f>
        <v>#REF!</v>
      </c>
      <c r="Z294" s="162" t="str">
        <f t="array" ref="Z294">IF($D294="erro",XLOOKUP($A294,'Ocorrências 2022 (TODAS)'!$A:$A,'Ocorrências 2022 (TODAS)'!V:V),XLOOKUP($A294,'[1]Ocorrências 2022 (USADAS TCC Mi'!$A:$A,'[1]Ocorrências 2022 (USADAS TCC Mi'!V:V))</f>
        <v>#REF!</v>
      </c>
      <c r="AA294" s="162" t="str">
        <f t="array" ref="AA294">IF($D294="erro",XLOOKUP($A294,'Ocorrências 2022 (TODAS)'!$A:$A,'Ocorrências 2022 (TODAS)'!W:W),XLOOKUP($A294,'[1]Ocorrências 2022 (USADAS TCC Mi'!$A:$A,'[1]Ocorrências 2022 (USADAS TCC Mi'!W:W))</f>
        <v>#REF!</v>
      </c>
      <c r="AB294" s="8" t="str">
        <f t="array" ref="AB294">IF($D294="erro",XLOOKUP($A294,'Ocorrências 2022 (TODAS)'!$A:$A,'Ocorrências 2022 (TODAS)'!X:X),XLOOKUP($A294,'[1]Ocorrências 2022 (USADAS TCC Mi'!$A:$A,'[1]Ocorrências 2022 (USADAS TCC Mi'!X:X))</f>
        <v>#REF!</v>
      </c>
      <c r="AC294" s="8" t="str">
        <f t="array" ref="AC294">IF($D294="erro",XLOOKUP($A294,'Ocorrências 2022 (TODAS)'!$A:$A,'Ocorrências 2022 (TODAS)'!Y:Y),XLOOKUP($A294,'[1]Ocorrências 2022 (USADAS TCC Mi'!$A:$A,'[1]Ocorrências 2022 (USADAS TCC Mi'!Y:Y))</f>
        <v>#REF!</v>
      </c>
      <c r="AD294" s="8" t="str">
        <f t="array" ref="AD294">IF($D294="erro",XLOOKUP($A294,'Ocorrências 2022 (TODAS)'!$A:$A,'Ocorrências 2022 (TODAS)'!Z:Z),XLOOKUP($A294,'[1]Ocorrências 2022 (USADAS TCC Mi'!$A:$A,'[1]Ocorrências 2022 (USADAS TCC Mi'!Z:Z))</f>
        <v>#REF!</v>
      </c>
      <c r="AE294" s="8" t="str">
        <f t="array" ref="AE294">IF($D294="erro",XLOOKUP($A294,'Ocorrências 2022 (TODAS)'!$A:$A,'Ocorrências 2022 (TODAS)'!AA:AA),XLOOKUP($A294,'[1]Ocorrências 2022 (USADAS TCC Mi'!$A:$A,'[1]Ocorrências 2022 (USADAS TCC Mi'!AA:AA))</f>
        <v>#REF!</v>
      </c>
      <c r="AF294" s="8" t="str">
        <f t="array" ref="AF294">IF($D294="erro",XLOOKUP($A294,'Ocorrências 2022 (TODAS)'!$A:$A,'Ocorrências 2022 (TODAS)'!AB:AB),XLOOKUP($A294,'[1]Ocorrências 2022 (USADAS TCC Mi'!$A:$A,'[1]Ocorrências 2022 (USADAS TCC Mi'!AB:AB))</f>
        <v>#REF!</v>
      </c>
      <c r="AG294" s="8" t="str">
        <f t="array" ref="AG294">IF($D294="erro",XLOOKUP($A294,'Ocorrências 2022 (TODAS)'!$A:$A,'Ocorrências 2022 (TODAS)'!AC:AC),XLOOKUP($A294,'[1]Ocorrências 2022 (USADAS TCC Mi'!$A:$A,'[1]Ocorrências 2022 (USADAS TCC Mi'!AC:AC))</f>
        <v>#REF!</v>
      </c>
      <c r="AH294" s="8" t="str">
        <f t="array" ref="AH294">IF($D294="erro",XLOOKUP($A294,'Ocorrências 2022 (TODAS)'!$A:$A,'Ocorrências 2022 (TODAS)'!AD:AD),XLOOKUP($A294,'[1]Ocorrências 2022 (USADAS TCC Mi'!$A:$A,'[1]Ocorrências 2022 (USADAS TCC Mi'!AD:AD))</f>
        <v>#REF!</v>
      </c>
      <c r="AI294" s="8" t="str">
        <f t="array" ref="AI294">IF($D294="erro",XLOOKUP($A294,'Ocorrências 2022 (TODAS)'!$A:$A,'Ocorrências 2022 (TODAS)'!AE:AE),XLOOKUP($A294,'[1]Ocorrências 2022 (USADAS TCC Mi'!$A:$A,'[1]Ocorrências 2022 (USADAS TCC Mi'!AE:AE))</f>
        <v>#REF!</v>
      </c>
      <c r="AJ294" s="8" t="str">
        <f t="array" ref="AJ294">IF($D294="erro",XLOOKUP($A294,'Ocorrências 2022 (TODAS)'!$A:$A,'Ocorrências 2022 (TODAS)'!AF:AF),XLOOKUP($A294,'[1]Ocorrências 2022 (USADAS TCC Mi'!$A:$A,'[1]Ocorrências 2022 (USADAS TCC Mi'!AF:AF))</f>
        <v>#REF!</v>
      </c>
      <c r="AK294" s="8" t="str">
        <f t="array" ref="AK294">IF($D294="erro",XLOOKUP($A294,'Ocorrências 2022 (TODAS)'!$A:$A,'Ocorrências 2022 (TODAS)'!AG:AG),XLOOKUP($A294,'[1]Ocorrências 2022 (USADAS TCC Mi'!$A:$A,'[1]Ocorrências 2022 (USADAS TCC Mi'!AG:AG))</f>
        <v>#REF!</v>
      </c>
      <c r="AL294" s="8" t="str">
        <f t="array" ref="AL294">IF($D294="erro",XLOOKUP($A294,'Ocorrências 2022 (TODAS)'!$A:$A,'Ocorrências 2022 (TODAS)'!AH:AH),XLOOKUP($A294,'[1]Ocorrências 2022 (USADAS TCC Mi'!$A:$A,'[1]Ocorrências 2022 (USADAS TCC Mi'!AH:AH))</f>
        <v>#REF!</v>
      </c>
      <c r="AM294" s="8" t="str">
        <f t="array" ref="AM294">IF($D294="erro",XLOOKUP($A294,'Ocorrências 2022 (TODAS)'!$A:$A,'Ocorrências 2022 (TODAS)'!AI:AI),XLOOKUP($A294,'[1]Ocorrências 2022 (USADAS TCC Mi'!$A:$A,'[1]Ocorrências 2022 (USADAS TCC Mi'!AI:AI))</f>
        <v>#REF!</v>
      </c>
      <c r="AN294" s="8" t="str">
        <f t="array" ref="AN294">IF($D294="erro",XLOOKUP($A294,'Ocorrências 2022 (TODAS)'!$A:$A,'Ocorrências 2022 (TODAS)'!AJ:AJ),XLOOKUP($A294,'[1]Ocorrências 2022 (USADAS TCC Mi'!$A:$A,'[1]Ocorrências 2022 (USADAS TCC Mi'!AJ:AJ))</f>
        <v>#REF!</v>
      </c>
      <c r="AO294" s="8" t="str">
        <f t="array" ref="AO294">IF($D294="erro",XLOOKUP($A294,'Ocorrências 2022 (TODAS)'!$A:$A,'Ocorrências 2022 (TODAS)'!AK:AK),XLOOKUP($A294,'[1]Ocorrências 2022 (USADAS TCC Mi'!$A:$A,'[1]Ocorrências 2022 (USADAS TCC Mi'!AK:AK))</f>
        <v>#REF!</v>
      </c>
      <c r="AP294" s="8" t="str">
        <f t="array" ref="AP294">IF($D294="erro",XLOOKUP($A294,'Ocorrências 2022 (TODAS)'!$A:$A,'Ocorrências 2022 (TODAS)'!AL:AL),XLOOKUP($A294,'[1]Ocorrências 2022 (USADAS TCC Mi'!$A:$A,'[1]Ocorrências 2022 (USADAS TCC Mi'!AL:AL))</f>
        <v>#REF!</v>
      </c>
      <c r="AQ294" s="8" t="str">
        <f t="array" ref="AQ294">IF($D294="erro",XLOOKUP($A294,'Ocorrências 2022 (TODAS)'!$A:$A,'Ocorrências 2022 (TODAS)'!AM:AM),XLOOKUP($A294,'[1]Ocorrências 2022 (USADAS TCC Mi'!$A:$A,'[1]Ocorrências 2022 (USADAS TCC Mi'!AM:AM))</f>
        <v>#REF!</v>
      </c>
      <c r="AR294" s="8" t="str">
        <f t="array" ref="AR294">IF($D294="erro",XLOOKUP($A294,'Ocorrências 2022 (TODAS)'!$A:$A,'Ocorrências 2022 (TODAS)'!AN:AN),XLOOKUP($A294,'[1]Ocorrências 2022 (USADAS TCC Mi'!$A:$A,'[1]Ocorrências 2022 (USADAS TCC Mi'!AN:AN))</f>
        <v>#REF!</v>
      </c>
      <c r="AS294" s="8" t="str">
        <f t="array" ref="AS294">IF($D294="erro",XLOOKUP($A294,'Ocorrências 2022 (TODAS)'!$A:$A,'Ocorrências 2022 (TODAS)'!AO:AO),XLOOKUP($A294,'[1]Ocorrências 2022 (USADAS TCC Mi'!$A:$A,'[1]Ocorrências 2022 (USADAS TCC Mi'!AO:AO))</f>
        <v>#REF!</v>
      </c>
      <c r="AT294" s="8" t="str">
        <f t="array" ref="AT294">IF($D294="erro",XLOOKUP($A294,'Ocorrências 2022 (TODAS)'!$A:$A,'Ocorrências 2022 (TODAS)'!AP:AP),XLOOKUP($A294,'[1]Ocorrências 2022 (USADAS TCC Mi'!$A:$A,'[1]Ocorrências 2022 (USADAS TCC Mi'!AP:AP))</f>
        <v>#REF!</v>
      </c>
      <c r="AU294" s="8" t="str">
        <f t="array" ref="AU294">IF($D294="erro",XLOOKUP($A294,'Ocorrências 2022 (TODAS)'!$A:$A,'Ocorrências 2022 (TODAS)'!AQ:AQ),XLOOKUP($A294,'[1]Ocorrências 2022 (USADAS TCC Mi'!$A:$A,'[1]Ocorrências 2022 (USADAS TCC Mi'!AQ:AQ))</f>
        <v>#REF!</v>
      </c>
      <c r="AV294" s="8" t="str">
        <f t="array" ref="AV294">IF($D294="erro",XLOOKUP($A294,'Ocorrências 2022 (TODAS)'!$A:$A,'Ocorrências 2022 (TODAS)'!AR:AR),XLOOKUP($A294,'[1]Ocorrências 2022 (USADAS TCC Mi'!$A:$A,'[1]Ocorrências 2022 (USADAS TCC Mi'!AR:AR))</f>
        <v>#REF!</v>
      </c>
      <c r="AW294" s="8" t="str">
        <f t="array" ref="AW294">IF($D294="erro",XLOOKUP($A294,'Ocorrências 2022 (TODAS)'!$A:$A,'Ocorrências 2022 (TODAS)'!AS:AS),XLOOKUP($A294,'[1]Ocorrências 2022 (USADAS TCC Mi'!$A:$A,'[1]Ocorrências 2022 (USADAS TCC Mi'!AS:AS))</f>
        <v>#REF!</v>
      </c>
      <c r="AX294" s="8" t="str">
        <f t="array" ref="AX294">IF($D294="erro",XLOOKUP($A294,'Ocorrências 2022 (TODAS)'!$A:$A,'Ocorrências 2022 (TODAS)'!AT:AT),XLOOKUP($A294,'[1]Ocorrências 2022 (USADAS TCC Mi'!$A:$A,'[1]Ocorrências 2022 (USADAS TCC Mi'!AT:AT))</f>
        <v>#REF!</v>
      </c>
      <c r="AY294" s="8" t="str">
        <f t="array" ref="AY294">IF($D294="erro",XLOOKUP($A294,'Ocorrências 2022 (TODAS)'!$A:$A,'Ocorrências 2022 (TODAS)'!AU:AU),XLOOKUP($A294,'[1]Ocorrências 2022 (USADAS TCC Mi'!$A:$A,'[1]Ocorrências 2022 (USADAS TCC Mi'!AU:AU))</f>
        <v>#REF!</v>
      </c>
      <c r="AZ294" s="8" t="str">
        <f t="array" ref="AZ294">IF($D294="erro",XLOOKUP($A294,'Ocorrências 2022 (TODAS)'!$A:$A,'Ocorrências 2022 (TODAS)'!AV:AV),XLOOKUP($A294,'[1]Ocorrências 2022 (USADAS TCC Mi'!$A:$A,'[1]Ocorrências 2022 (USADAS TCC Mi'!AV:AV))</f>
        <v>#REF!</v>
      </c>
      <c r="BA294" s="8" t="str">
        <f t="array" ref="BA294">IF($D294="erro",XLOOKUP($A294,'Ocorrências 2022 (TODAS)'!$A:$A,'Ocorrências 2022 (TODAS)'!AW:AW),XLOOKUP($A294,'[1]Ocorrências 2022 (USADAS TCC Mi'!$A:$A,'[1]Ocorrências 2022 (USADAS TCC Mi'!AW:AW))</f>
        <v>#REF!</v>
      </c>
      <c r="BB294" s="8" t="str">
        <f t="array" ref="BB294">IF($D294="erro",XLOOKUP($A294,'Ocorrências 2022 (TODAS)'!$A:$A,'Ocorrências 2022 (TODAS)'!AX:AX),XLOOKUP($A294,'[1]Ocorrências 2022 (USADAS TCC Mi'!$A:$A,'[1]Ocorrências 2022 (USADAS TCC Mi'!AX:AX))</f>
        <v>#REF!</v>
      </c>
      <c r="BC294" s="8" t="str">
        <f t="array" ref="BC294">IF($D294="erro",XLOOKUP($A294,'Ocorrências 2022 (TODAS)'!$A:$A,'Ocorrências 2022 (TODAS)'!AY:AY),XLOOKUP($A294,'[1]Ocorrências 2022 (USADAS TCC Mi'!$A:$A,'[1]Ocorrências 2022 (USADAS TCC Mi'!AY:AY))</f>
        <v>#REF!</v>
      </c>
      <c r="BD294" s="8" t="str">
        <f t="array" ref="BD294">IF($D294="erro",XLOOKUP($A294,'Ocorrências 2022 (TODAS)'!$A:$A,'Ocorrências 2022 (TODAS)'!AZ:AZ),XLOOKUP($A294,'[1]Ocorrências 2022 (USADAS TCC Mi'!$A:$A,'[1]Ocorrências 2022 (USADAS TCC Mi'!AZ:AZ))</f>
        <v>#REF!</v>
      </c>
      <c r="BE294" s="8" t="str">
        <f t="array" ref="BE294">IF($D294="erro",XLOOKUP($A294,'Ocorrências 2022 (TODAS)'!$A:$A,'Ocorrências 2022 (TODAS)'!BA:BA),XLOOKUP($A294,'[1]Ocorrências 2022 (USADAS TCC Mi'!$A:$A,'[1]Ocorrências 2022 (USADAS TCC Mi'!BA:BA))</f>
        <v>#REF!</v>
      </c>
      <c r="BF294" s="8" t="str">
        <f t="array" ref="BF294">IF($D294="erro",XLOOKUP($A294,'Ocorrências 2022 (TODAS)'!$A:$A,'Ocorrências 2022 (TODAS)'!BB:BB),XLOOKUP($A294,'[1]Ocorrências 2022 (USADAS TCC Mi'!$A:$A,'[1]Ocorrências 2022 (USADAS TCC Mi'!BB:BB))</f>
        <v>#REF!</v>
      </c>
      <c r="BG294" s="8" t="str">
        <f t="array" ref="BG294">IF($D294="erro",XLOOKUP($A294,'Ocorrências 2022 (TODAS)'!$A:$A,'Ocorrências 2022 (TODAS)'!BC:BC),XLOOKUP($A294,'[1]Ocorrências 2022 (USADAS TCC Mi'!$A:$A,'[1]Ocorrências 2022 (USADAS TCC Mi'!BC:BC))</f>
        <v>#REF!</v>
      </c>
      <c r="BH294" s="8" t="str">
        <f t="array" ref="BH294">IF($D294="erro",XLOOKUP($A294,'Ocorrências 2022 (TODAS)'!$A:$A,'Ocorrências 2022 (TODAS)'!BD:BD),XLOOKUP($A294,'[1]Ocorrências 2022 (USADAS TCC Mi'!$A:$A,'[1]Ocorrências 2022 (USADAS TCC Mi'!BD:BD))</f>
        <v>#REF!</v>
      </c>
      <c r="BI294" s="8" t="str">
        <f t="array" ref="BI294">IF($D294="erro",XLOOKUP($A294,'Ocorrências 2022 (TODAS)'!$A:$A,'Ocorrências 2022 (TODAS)'!BE:BE),XLOOKUP($A294,'[1]Ocorrências 2022 (USADAS TCC Mi'!$A:$A,'[1]Ocorrências 2022 (USADAS TCC Mi'!BE:BE))</f>
        <v>#REF!</v>
      </c>
      <c r="BJ294" s="8" t="str">
        <f t="array" ref="BJ294">IF($D294="erro",XLOOKUP($A294,'Ocorrências 2022 (TODAS)'!$A:$A,'Ocorrências 2022 (TODAS)'!BF:BF),XLOOKUP($A294,'[1]Ocorrências 2022 (USADAS TCC Mi'!$A:$A,'[1]Ocorrências 2022 (USADAS TCC Mi'!BF:BF))</f>
        <v>#REF!</v>
      </c>
      <c r="BK294" s="8" t="str">
        <f t="array" ref="BK294">IF($D294="erro",XLOOKUP($A294,'Ocorrências 2022 (TODAS)'!$A:$A,'Ocorrências 2022 (TODAS)'!BG:BG),XLOOKUP($A294,'[1]Ocorrências 2022 (USADAS TCC Mi'!$A:$A,'[1]Ocorrências 2022 (USADAS TCC Mi'!BG:BG))</f>
        <v>#REF!</v>
      </c>
      <c r="BL294" s="8" t="str">
        <f t="array" ref="BL294">IF($D294="erro",XLOOKUP($A294,'Ocorrências 2022 (TODAS)'!$A:$A,'Ocorrências 2022 (TODAS)'!BH:BH),XLOOKUP($A294,'[1]Ocorrências 2022 (USADAS TCC Mi'!$A:$A,'[1]Ocorrências 2022 (USADAS TCC Mi'!BH:BH))</f>
        <v>#REF!</v>
      </c>
      <c r="BM294" s="8" t="str">
        <f t="array" ref="BM294">IF($D294="erro",XLOOKUP($A294,'Ocorrências 2022 (TODAS)'!$A:$A,'Ocorrências 2022 (TODAS)'!BI:BI),XLOOKUP($A294,'[1]Ocorrências 2022 (USADAS TCC Mi'!$A:$A,'[1]Ocorrências 2022 (USADAS TCC Mi'!BI:BI))</f>
        <v>#REF!</v>
      </c>
      <c r="BN294" s="8" t="str">
        <f t="array" ref="BN294">IF($D294="erro",XLOOKUP($A294,'Ocorrências 2022 (TODAS)'!$A:$A,'Ocorrências 2022 (TODAS)'!BJ:BJ),XLOOKUP($A294,'[1]Ocorrências 2022 (USADAS TCC Mi'!$A:$A,'[1]Ocorrências 2022 (USADAS TCC Mi'!BJ:BJ))</f>
        <v>#REF!</v>
      </c>
      <c r="BO294" s="8" t="str">
        <f t="array" ref="BO294">IF($D294="erro",XLOOKUP($A294,'Ocorrências 2022 (TODAS)'!$A:$A,'Ocorrências 2022 (TODAS)'!BK:BK),XLOOKUP($A294,'[1]Ocorrências 2022 (USADAS TCC Mi'!$A:$A,'[1]Ocorrências 2022 (USADAS TCC Mi'!BK:BK))</f>
        <v>#REF!</v>
      </c>
      <c r="BP294" s="8" t="str">
        <f t="array" ref="BP294">IF($D294="erro",XLOOKUP($A294,'Ocorrências 2022 (TODAS)'!$A:$A,'Ocorrências 2022 (TODAS)'!BL:BL),XLOOKUP($A294,'[1]Ocorrências 2022 (USADAS TCC Mi'!$A:$A,'[1]Ocorrências 2022 (USADAS TCC Mi'!BL:BL))</f>
        <v>#REF!</v>
      </c>
      <c r="BQ294" s="8" t="str">
        <f t="array" ref="BQ294">IF($D294="erro",XLOOKUP($A294,'Ocorrências 2022 (TODAS)'!$A:$A,'Ocorrências 2022 (TODAS)'!BM:BM),XLOOKUP($A294,'[1]Ocorrências 2022 (USADAS TCC Mi'!$A:$A,'[1]Ocorrências 2022 (USADAS TCC Mi'!BM:BM))</f>
        <v>#REF!</v>
      </c>
      <c r="BR294" s="8" t="str">
        <f t="array" ref="BR294">IF($D294="erro",XLOOKUP($A294,'Ocorrências 2022 (TODAS)'!$A:$A,'Ocorrências 2022 (TODAS)'!BN:BN),XLOOKUP($A294,'[1]Ocorrências 2022 (USADAS TCC Mi'!$A:$A,'[1]Ocorrências 2022 (USADAS TCC Mi'!BN:BN))</f>
        <v>#REF!</v>
      </c>
      <c r="BS294" s="8" t="str">
        <f t="array" ref="BS294">IF($D294="erro",XLOOKUP($A294,'Ocorrências 2022 (TODAS)'!$A:$A,'Ocorrências 2022 (TODAS)'!BO:BO),XLOOKUP($A294,'[1]Ocorrências 2022 (USADAS TCC Mi'!$A:$A,'[1]Ocorrências 2022 (USADAS TCC Mi'!BO:BO))</f>
        <v>#REF!</v>
      </c>
      <c r="BT294" s="8" t="str">
        <f t="array" ref="BT294">IF($D294="erro",XLOOKUP($A294,'Ocorrências 2022 (TODAS)'!$A:$A,'Ocorrências 2022 (TODAS)'!BP:BP),XLOOKUP($A294,'[1]Ocorrências 2022 (USADAS TCC Mi'!$A:$A,'[1]Ocorrências 2022 (USADAS TCC Mi'!BP:BP))</f>
        <v>#REF!</v>
      </c>
      <c r="BU294" s="8" t="str">
        <f t="array" ref="BU294">IF($D294="erro",XLOOKUP($A294,'Ocorrências 2022 (TODAS)'!$A:$A,'Ocorrências 2022 (TODAS)'!BQ:BQ),XLOOKUP($A294,'[1]Ocorrências 2022 (USADAS TCC Mi'!$A:$A,'[1]Ocorrências 2022 (USADAS TCC Mi'!BQ:BQ))</f>
        <v>#REF!</v>
      </c>
      <c r="BV294" s="8" t="str">
        <f t="array" ref="BV294">IF($D294="erro",XLOOKUP($A294,'Ocorrências 2022 (TODAS)'!$A:$A,'Ocorrências 2022 (TODAS)'!BR:BR),XLOOKUP($A294,'[1]Ocorrências 2022 (USADAS TCC Mi'!$A:$A,'[1]Ocorrências 2022 (USADAS TCC Mi'!BR:BR))</f>
        <v>#REF!</v>
      </c>
      <c r="BW294" s="8" t="str">
        <f t="array" ref="BW294">IF($D294="erro",XLOOKUP($A294,'Ocorrências 2022 (TODAS)'!$A:$A,'Ocorrências 2022 (TODAS)'!BS:BS),XLOOKUP($A294,'[1]Ocorrências 2022 (USADAS TCC Mi'!$A:$A,'[1]Ocorrências 2022 (USADAS TCC Mi'!BS:BS))</f>
        <v>#REF!</v>
      </c>
      <c r="BX294" s="8" t="str">
        <f t="array" ref="BX294">IF($D294="erro",XLOOKUP($A294,'Ocorrências 2022 (TODAS)'!$A:$A,'Ocorrências 2022 (TODAS)'!BT:BT),XLOOKUP($A294,'[1]Ocorrências 2022 (USADAS TCC Mi'!$A:$A,'[1]Ocorrências 2022 (USADAS TCC Mi'!BT:BT))</f>
        <v>#REF!</v>
      </c>
      <c r="BY294" s="8" t="str">
        <f t="array" ref="BY294">IF($D294="erro",XLOOKUP($A294,'Ocorrências 2022 (TODAS)'!$A:$A,'Ocorrências 2022 (TODAS)'!BU:BU),XLOOKUP($A294,'[1]Ocorrências 2022 (USADAS TCC Mi'!$A:$A,'[1]Ocorrências 2022 (USADAS TCC Mi'!BU:BU))</f>
        <v>#REF!</v>
      </c>
      <c r="BZ294" s="8" t="str">
        <f t="array" ref="BZ294">IF($D294="erro",XLOOKUP($A294,'Ocorrências 2022 (TODAS)'!$A:$A,'Ocorrências 2022 (TODAS)'!BV:BV),XLOOKUP($A294,'[1]Ocorrências 2022 (USADAS TCC Mi'!$A:$A,'[1]Ocorrências 2022 (USADAS TCC Mi'!BV:BV))</f>
        <v>#REF!</v>
      </c>
      <c r="CA294" s="8" t="str">
        <f t="array" ref="CA294">IF($D294="erro",XLOOKUP($A294,'Ocorrências 2022 (TODAS)'!$A:$A,'Ocorrências 2022 (TODAS)'!BW:BW),XLOOKUP($A294,'[1]Ocorrências 2022 (USADAS TCC Mi'!$A:$A,'[1]Ocorrências 2022 (USADAS TCC Mi'!BW:BW))</f>
        <v>#REF!</v>
      </c>
      <c r="CB294" s="8" t="str">
        <f t="array" ref="CB294">IF($D294="erro",XLOOKUP($A294,'Ocorrências 2022 (TODAS)'!$A:$A,'Ocorrências 2022 (TODAS)'!BX:BX),XLOOKUP($A294,'[1]Ocorrências 2022 (USADAS TCC Mi'!$A:$A,'[1]Ocorrências 2022 (USADAS TCC Mi'!BX:BX))</f>
        <v>#REF!</v>
      </c>
      <c r="CC294" s="8" t="str">
        <f t="array" ref="CC294">IF($D294="erro",XLOOKUP($A294,'Ocorrências 2022 (TODAS)'!$A:$A,'Ocorrências 2022 (TODAS)'!BY:BY),XLOOKUP($A294,'[1]Ocorrências 2022 (USADAS TCC Mi'!$A:$A,'[1]Ocorrências 2022 (USADAS TCC Mi'!BY:BY))</f>
        <v>#REF!</v>
      </c>
      <c r="CD294" s="8" t="str">
        <f t="array" ref="CD294">IF($D294="erro",XLOOKUP($A294,'Ocorrências 2022 (TODAS)'!$A:$A,'Ocorrências 2022 (TODAS)'!BZ:BZ),XLOOKUP($A294,'[1]Ocorrências 2022 (USADAS TCC Mi'!$A:$A,'[1]Ocorrências 2022 (USADAS TCC Mi'!BZ:BZ))</f>
        <v>#REF!</v>
      </c>
      <c r="CE294" s="8" t="str">
        <f t="array" ref="CE294">IF($D294="erro",XLOOKUP($A294,'Ocorrências 2022 (TODAS)'!$A:$A,'Ocorrências 2022 (TODAS)'!CA:CA),XLOOKUP($A294,'[1]Ocorrências 2022 (USADAS TCC Mi'!$A:$A,'[1]Ocorrências 2022 (USADAS TCC Mi'!CA:CA))</f>
        <v>#REF!</v>
      </c>
      <c r="CF294" s="8" t="str">
        <f t="array" ref="CF294">IF($D294="erro",XLOOKUP($A294,'Ocorrências 2022 (TODAS)'!$A:$A,'Ocorrências 2022 (TODAS)'!CB:CB),XLOOKUP($A294,'[1]Ocorrências 2022 (USADAS TCC Mi'!$A:$A,'[1]Ocorrências 2022 (USADAS TCC Mi'!CB:CB))</f>
        <v>#REF!</v>
      </c>
      <c r="CG294" s="8" t="str">
        <f t="array" ref="CG294">IF($D294="erro",XLOOKUP($A294,'Ocorrências 2022 (TODAS)'!$A:$A,'Ocorrências 2022 (TODAS)'!CC:CC),XLOOKUP($A294,'[1]Ocorrências 2022 (USADAS TCC Mi'!$A:$A,'[1]Ocorrências 2022 (USADAS TCC Mi'!CC:CC))</f>
        <v>#REF!</v>
      </c>
      <c r="CH294" s="8" t="str">
        <f t="array" ref="CH294">IF($D294="erro",XLOOKUP($A294,'Ocorrências 2022 (TODAS)'!$A:$A,'Ocorrências 2022 (TODAS)'!CD:CD),XLOOKUP($A294,'[1]Ocorrências 2022 (USADAS TCC Mi'!$A:$A,'[1]Ocorrências 2022 (USADAS TCC Mi'!CD:CD))</f>
        <v>#REF!</v>
      </c>
      <c r="CI294" s="8" t="str">
        <f t="array" ref="CI294">IF($D294="erro",XLOOKUP($A294,'Ocorrências 2022 (TODAS)'!$A:$A,'Ocorrências 2022 (TODAS)'!CE:CE),XLOOKUP($A294,'[1]Ocorrências 2022 (USADAS TCC Mi'!$A:$A,'[1]Ocorrências 2022 (USADAS TCC Mi'!CE:CE))</f>
        <v>#REF!</v>
      </c>
      <c r="CJ294" s="8" t="str">
        <f t="array" ref="CJ294">IF($D294="erro",XLOOKUP($A294,'Ocorrências 2022 (TODAS)'!$A:$A,'Ocorrências 2022 (TODAS)'!CF:CF),XLOOKUP($A294,'[1]Ocorrências 2022 (USADAS TCC Mi'!$A:$A,'[1]Ocorrências 2022 (USADAS TCC Mi'!CF:CF))</f>
        <v>#REF!</v>
      </c>
      <c r="CK294" s="8" t="str">
        <f t="array" ref="CK294">IF($D294="erro",XLOOKUP($A294,'Ocorrências 2022 (TODAS)'!$A:$A,'Ocorrências 2022 (TODAS)'!CG:CG),XLOOKUP($A294,'[1]Ocorrências 2022 (USADAS TCC Mi'!$A:$A,'[1]Ocorrências 2022 (USADAS TCC Mi'!CG:CG))</f>
        <v>#REF!</v>
      </c>
      <c r="CL294" s="163" t="str">
        <f t="array" ref="CL294">IF($D294="erro",XLOOKUP($A294,'Ocorrências 2022 (TODAS)'!$A:$A,'Ocorrências 2022 (TODAS)'!CH:CH),XLOOKUP($A294,'[1]Ocorrências 2022 (USADAS TCC Mi'!$A:$A,'[1]Ocorrências 2022 (USADAS TCC Mi'!CH:CH))</f>
        <v>#REF!</v>
      </c>
      <c r="CM294" s="8" t="str">
        <f t="array" ref="CM294">IF($D294="erro",XLOOKUP($A294,'Ocorrências 2022 (TODAS)'!$A:$A,'Ocorrências 2022 (TODAS)'!CI:CI),XLOOKUP($A294,'[1]Ocorrências 2022 (USADAS TCC Mi'!$A:$A,'[1]Ocorrências 2022 (USADAS TCC Mi'!CI:CI))</f>
        <v>#REF!</v>
      </c>
      <c r="CN294" s="8" t="str">
        <f t="array" ref="CN294">IF($D294="erro",XLOOKUP($A294,'Ocorrências 2022 (TODAS)'!$A:$A,'Ocorrências 2022 (TODAS)'!CJ:CJ),XLOOKUP($A294,'[1]Ocorrências 2022 (USADAS TCC Mi'!$A:$A,'[1]Ocorrências 2022 (USADAS TCC Mi'!CJ:CJ))</f>
        <v>#REF!</v>
      </c>
      <c r="CO294" s="8" t="str">
        <f t="array" ref="CO294">IF($D294="erro",XLOOKUP($A294,'Ocorrências 2022 (TODAS)'!$A:$A,'Ocorrências 2022 (TODAS)'!CK:CK),XLOOKUP($A294,'[1]Ocorrências 2022 (USADAS TCC Mi'!$A:$A,'[1]Ocorrências 2022 (USADAS TCC Mi'!CK:CK))</f>
        <v>#REF!</v>
      </c>
      <c r="CP294" s="8" t="str">
        <f t="array" ref="CP294">IF($D294="erro",XLOOKUP($A294,'Ocorrências 2022 (TODAS)'!$A:$A,'Ocorrências 2022 (TODAS)'!CL:CL),XLOOKUP($A294,'[1]Ocorrências 2022 (USADAS TCC Mi'!$A:$A,'[1]Ocorrências 2022 (USADAS TCC Mi'!CL:CL))</f>
        <v>#REF!</v>
      </c>
      <c r="CQ294" s="8" t="str">
        <f t="array" ref="CQ294">IF($D294="erro",XLOOKUP($A294,'Ocorrências 2022 (TODAS)'!$A:$A,'Ocorrências 2022 (TODAS)'!CM:CM),XLOOKUP($A294,'[1]Ocorrências 2022 (USADAS TCC Mi'!$A:$A,'[1]Ocorrências 2022 (USADAS TCC Mi'!CM:CM))</f>
        <v>#REF!</v>
      </c>
      <c r="CR294" s="8" t="str">
        <f t="array" ref="CR294">IF($D294="erro",XLOOKUP($A294,'Ocorrências 2022 (TODAS)'!$A:$A,'Ocorrências 2022 (TODAS)'!CN:CN),XLOOKUP($A294,'[1]Ocorrências 2022 (USADAS TCC Mi'!$A:$A,'[1]Ocorrências 2022 (USADAS TCC Mi'!CN:CN))</f>
        <v>#REF!</v>
      </c>
      <c r="CS294" s="8" t="str">
        <f t="array" ref="CS294">IF($D294="erro",XLOOKUP($A294,'Ocorrências 2022 (TODAS)'!$A:$A,'Ocorrências 2022 (TODAS)'!CO:CO),XLOOKUP($A294,'[1]Ocorrências 2022 (USADAS TCC Mi'!$A:$A,'[1]Ocorrências 2022 (USADAS TCC Mi'!CO:CO))</f>
        <v>#REF!</v>
      </c>
      <c r="CT294" s="8" t="str">
        <f t="array" ref="CT294">IF($D294="erro",XLOOKUP($A294,'Ocorrências 2022 (TODAS)'!$A:$A,'Ocorrências 2022 (TODAS)'!CP:CP),XLOOKUP($A294,'[1]Ocorrências 2022 (USADAS TCC Mi'!$A:$A,'[1]Ocorrências 2022 (USADAS TCC Mi'!CP:CP))</f>
        <v>#REF!</v>
      </c>
      <c r="CU294" s="8" t="str">
        <f t="array" ref="CU294">IF($D294="erro",XLOOKUP($A294,'Ocorrências 2022 (TODAS)'!$A:$A,'Ocorrências 2022 (TODAS)'!CQ:CQ),XLOOKUP($A294,'[1]Ocorrências 2022 (USADAS TCC Mi'!$A:$A,'[1]Ocorrências 2022 (USADAS TCC Mi'!CQ:CQ))</f>
        <v>#REF!</v>
      </c>
      <c r="CV294" s="8" t="str">
        <f t="array" ref="CV294">IF($D294="erro",XLOOKUP($A294,'Ocorrências 2022 (TODAS)'!$A:$A,'Ocorrências 2022 (TODAS)'!CR:CR),XLOOKUP($A294,'[1]Ocorrências 2022 (USADAS TCC Mi'!$A:$A,'[1]Ocorrências 2022 (USADAS TCC Mi'!CR:CR))</f>
        <v>#REF!</v>
      </c>
      <c r="CW294" s="8" t="str">
        <f t="array" ref="CW294">IF($D294="erro",XLOOKUP($A294,'Ocorrências 2022 (TODAS)'!$A:$A,'Ocorrências 2022 (TODAS)'!CS:CS),XLOOKUP($A294,'[1]Ocorrências 2022 (USADAS TCC Mi'!$A:$A,'[1]Ocorrências 2022 (USADAS TCC Mi'!CS:CS))</f>
        <v>#REF!</v>
      </c>
      <c r="CX294" s="8" t="str">
        <f t="array" ref="CX294">IF($D294="erro",XLOOKUP($A294,'Ocorrências 2022 (TODAS)'!$A:$A,'Ocorrências 2022 (TODAS)'!CT:CT),XLOOKUP($A294,'[1]Ocorrências 2022 (USADAS TCC Mi'!$A:$A,'[1]Ocorrências 2022 (USADAS TCC Mi'!CT:CT))</f>
        <v>#REF!</v>
      </c>
      <c r="CY294" s="8" t="str">
        <f t="array" ref="CY294">IF($D294="erro",XLOOKUP($A294,'Ocorrências 2022 (TODAS)'!$A:$A,'Ocorrências 2022 (TODAS)'!CU:CU),XLOOKUP($A294,'[1]Ocorrências 2022 (USADAS TCC Mi'!$A:$A,'[1]Ocorrências 2022 (USADAS TCC Mi'!CU:CU))</f>
        <v>#REF!</v>
      </c>
      <c r="CZ294" s="8" t="str">
        <f t="array" ref="CZ294">IF($D294="erro",XLOOKUP($A294,'Ocorrências 2022 (TODAS)'!$A:$A,'Ocorrências 2022 (TODAS)'!CV:CV),XLOOKUP($A294,'[1]Ocorrências 2022 (USADAS TCC Mi'!$A:$A,'[1]Ocorrências 2022 (USADAS TCC Mi'!CV:CV))</f>
        <v>#REF!</v>
      </c>
      <c r="DA294" s="8" t="str">
        <f t="array" ref="DA294">IF($D294="erro",XLOOKUP($A294,'Ocorrências 2022 (TODAS)'!$A:$A,'Ocorrências 2022 (TODAS)'!CW:CW),XLOOKUP($A294,'[1]Ocorrências 2022 (USADAS TCC Mi'!$A:$A,'[1]Ocorrências 2022 (USADAS TCC Mi'!CW:CW))</f>
        <v>#REF!</v>
      </c>
      <c r="DB294" s="8" t="str">
        <f t="array" ref="DB294">IF($D294="erro",XLOOKUP($A294,'Ocorrências 2022 (TODAS)'!$A:$A,'Ocorrências 2022 (TODAS)'!CX:CX),XLOOKUP($A294,'[1]Ocorrências 2022 (USADAS TCC Mi'!$A:$A,'[1]Ocorrências 2022 (USADAS TCC Mi'!CX:CX))</f>
        <v>#REF!</v>
      </c>
      <c r="DC294" s="8" t="str">
        <f t="array" ref="DC294">IF($D294="erro",XLOOKUP($A294,'Ocorrências 2022 (TODAS)'!$A:$A,'Ocorrências 2022 (TODAS)'!CY:CY),XLOOKUP($A294,'[1]Ocorrências 2022 (USADAS TCC Mi'!$A:$A,'[1]Ocorrências 2022 (USADAS TCC Mi'!CY:CY))</f>
        <v>#REF!</v>
      </c>
      <c r="DD294" s="8" t="str">
        <f t="array" ref="DD294">IF($D294="erro",XLOOKUP($A294,'Ocorrências 2022 (TODAS)'!$A:$A,'Ocorrências 2022 (TODAS)'!CZ:CZ),XLOOKUP($A294,'[1]Ocorrências 2022 (USADAS TCC Mi'!$A:$A,'[1]Ocorrências 2022 (USADAS TCC Mi'!CZ:CZ))</f>
        <v>#REF!</v>
      </c>
      <c r="DE294" s="8" t="str">
        <f t="array" ref="DE294">IF($D294="erro",XLOOKUP($A294,'Ocorrências 2022 (TODAS)'!$A:$A,'Ocorrências 2022 (TODAS)'!DA:DA),XLOOKUP($A294,'[1]Ocorrências 2022 (USADAS TCC Mi'!$A:$A,'[1]Ocorrências 2022 (USADAS TCC Mi'!DA:DA))</f>
        <v>#REF!</v>
      </c>
      <c r="DF294" s="8" t="str">
        <f t="array" ref="DF294">IF($D294="erro",XLOOKUP($A294,'Ocorrências 2022 (TODAS)'!$A:$A,'Ocorrências 2022 (TODAS)'!DB:DB),XLOOKUP($A294,'[1]Ocorrências 2022 (USADAS TCC Mi'!$A:$A,'[1]Ocorrências 2022 (USADAS TCC Mi'!DB:DB))</f>
        <v>#REF!</v>
      </c>
      <c r="DG294" s="8" t="str">
        <f t="array" ref="DG294">IF($D294="erro",XLOOKUP($A294,'Ocorrências 2022 (TODAS)'!$A:$A,'Ocorrências 2022 (TODAS)'!DC:DC),XLOOKUP($A294,'[1]Ocorrências 2022 (USADAS TCC Mi'!$A:$A,'[1]Ocorrências 2022 (USADAS TCC Mi'!DC:DC))</f>
        <v>#REF!</v>
      </c>
    </row>
    <row r="295" ht="15.75" customHeight="1">
      <c r="A295" s="101">
        <v>5250.0</v>
      </c>
      <c r="B295" s="101">
        <v>5250.0</v>
      </c>
      <c r="D295" s="8" t="str">
        <f t="shared" si="1"/>
        <v>Ok</v>
      </c>
      <c r="F295" s="8" t="str">
        <f t="array" ref="F295">IF($D295="erro",XLOOKUP($A295,'Ocorrências 2022 (TODAS)'!$A:$A,'Ocorrências 2022 (TODAS)'!B:B),XLOOKUP($A295,'[1]Ocorrências 2022 (USADAS TCC Mi'!$A:$A,'[1]Ocorrências 2022 (USADAS TCC Mi'!B:B))</f>
        <v>#REF!</v>
      </c>
      <c r="G295" s="8" t="str">
        <f t="array" ref="G295">IF($D295="erro",XLOOKUP($A295,'Ocorrências 2022 (TODAS)'!$A:$A,'Ocorrências 2022 (TODAS)'!C:C),XLOOKUP($A295,'[1]Ocorrências 2022 (USADAS TCC Mi'!$A:$A,'[1]Ocorrências 2022 (USADAS TCC Mi'!C:C))</f>
        <v>#REF!</v>
      </c>
      <c r="H295" s="8" t="str">
        <f t="array" ref="H295">IF($D295="erro",XLOOKUP($A295,'Ocorrências 2022 (TODAS)'!$A:$A,'Ocorrências 2022 (TODAS)'!D:D),XLOOKUP($A295,'[1]Ocorrências 2022 (USADAS TCC Mi'!$A:$A,'[1]Ocorrências 2022 (USADAS TCC Mi'!D:D))</f>
        <v>#REF!</v>
      </c>
      <c r="I295" s="8" t="str">
        <f t="array" ref="I295">IF($D295="erro",XLOOKUP($A295,'Ocorrências 2022 (TODAS)'!$A:$A,'Ocorrências 2022 (TODAS)'!E:E),XLOOKUP($A295,'[1]Ocorrências 2022 (USADAS TCC Mi'!$A:$A,'[1]Ocorrências 2022 (USADAS TCC Mi'!E:E))</f>
        <v>#REF!</v>
      </c>
      <c r="J295" s="8" t="str">
        <f t="array" ref="J295">IF($D295="erro",XLOOKUP($A295,'Ocorrências 2022 (TODAS)'!$A:$A,'Ocorrências 2022 (TODAS)'!F:F),XLOOKUP($A295,'[1]Ocorrências 2022 (USADAS TCC Mi'!$A:$A,'[1]Ocorrências 2022 (USADAS TCC Mi'!F:F))</f>
        <v>#REF!</v>
      </c>
      <c r="K295" s="8" t="str">
        <f t="array" ref="K295">IF($D295="erro",XLOOKUP($A295,'Ocorrências 2022 (TODAS)'!$A:$A,'Ocorrências 2022 (TODAS)'!G:G),XLOOKUP($A295,'[1]Ocorrências 2022 (USADAS TCC Mi'!$A:$A,'[1]Ocorrências 2022 (USADAS TCC Mi'!G:G))</f>
        <v>#REF!</v>
      </c>
      <c r="L295" s="8" t="str">
        <f t="array" ref="L295">IF($D295="erro",XLOOKUP($A295,'Ocorrências 2022 (TODAS)'!$A:$A,'Ocorrências 2022 (TODAS)'!H:H),XLOOKUP($A295,'[1]Ocorrências 2022 (USADAS TCC Mi'!$A:$A,'[1]Ocorrências 2022 (USADAS TCC Mi'!H:H))</f>
        <v>#REF!</v>
      </c>
      <c r="M295" s="8" t="str">
        <f t="array" ref="M295">IF($D295="erro",XLOOKUP($A295,'Ocorrências 2022 (TODAS)'!$A:$A,'Ocorrências 2022 (TODAS)'!I:I),XLOOKUP($A295,'[1]Ocorrências 2022 (USADAS TCC Mi'!$A:$A,'[1]Ocorrências 2022 (USADAS TCC Mi'!I:I))</f>
        <v>#REF!</v>
      </c>
      <c r="N295" s="8" t="str">
        <f t="array" ref="N295">IF($D295="erro",XLOOKUP($A295,'Ocorrências 2022 (TODAS)'!$A:$A,'Ocorrências 2022 (TODAS)'!J:J),XLOOKUP($A295,'[1]Ocorrências 2022 (USADAS TCC Mi'!$A:$A,'[1]Ocorrências 2022 (USADAS TCC Mi'!J:J))</f>
        <v>#REF!</v>
      </c>
      <c r="O295" s="8" t="str">
        <f t="array" ref="O295">IF($D295="erro",XLOOKUP($A295,'Ocorrências 2022 (TODAS)'!$A:$A,'Ocorrências 2022 (TODAS)'!K:K),XLOOKUP($A295,'[1]Ocorrências 2022 (USADAS TCC Mi'!$A:$A,'[1]Ocorrências 2022 (USADAS TCC Mi'!K:K))</f>
        <v>#REF!</v>
      </c>
      <c r="P295" s="8" t="str">
        <f t="array" ref="P295">IF($D295="erro",XLOOKUP($A295,'Ocorrências 2022 (TODAS)'!$A:$A,'Ocorrências 2022 (TODAS)'!L:L),XLOOKUP($A295,'[1]Ocorrências 2022 (USADAS TCC Mi'!$A:$A,'[1]Ocorrências 2022 (USADAS TCC Mi'!L:L))</f>
        <v>#REF!</v>
      </c>
      <c r="Q295" s="8" t="str">
        <f t="array" ref="Q295">IF($D295="erro",XLOOKUP($A295,'Ocorrências 2022 (TODAS)'!$A:$A,'Ocorrências 2022 (TODAS)'!M:M),XLOOKUP($A295,'[1]Ocorrências 2022 (USADAS TCC Mi'!$A:$A,'[1]Ocorrências 2022 (USADAS TCC Mi'!M:M))</f>
        <v>#REF!</v>
      </c>
      <c r="R295" s="8" t="str">
        <f t="array" ref="R295">IF($D295="erro",XLOOKUP($A295,'Ocorrências 2022 (TODAS)'!$A:$A,'Ocorrências 2022 (TODAS)'!N:N),XLOOKUP($A295,'[1]Ocorrências 2022 (USADAS TCC Mi'!$A:$A,'[1]Ocorrências 2022 (USADAS TCC Mi'!N:N))</f>
        <v>#REF!</v>
      </c>
      <c r="S295" s="8" t="str">
        <f t="array" ref="S295">IF($D295="erro",XLOOKUP($A295,'Ocorrências 2022 (TODAS)'!$A:$A,'Ocorrências 2022 (TODAS)'!O:O),XLOOKUP($A295,'[1]Ocorrências 2022 (USADAS TCC Mi'!$A:$A,'[1]Ocorrências 2022 (USADAS TCC Mi'!O:O))</f>
        <v>#REF!</v>
      </c>
      <c r="T295" s="8" t="str">
        <f t="array" ref="T295">IF($D295="erro",XLOOKUP($A295,'Ocorrências 2022 (TODAS)'!$A:$A,'Ocorrências 2022 (TODAS)'!P:P),XLOOKUP($A295,'[1]Ocorrências 2022 (USADAS TCC Mi'!$A:$A,'[1]Ocorrências 2022 (USADAS TCC Mi'!P:P))</f>
        <v>#REF!</v>
      </c>
      <c r="U295" s="8" t="str">
        <f t="array" ref="U295">IF($D295="erro",XLOOKUP($A295,'Ocorrências 2022 (TODAS)'!$A:$A,'Ocorrências 2022 (TODAS)'!Q:Q),XLOOKUP($A295,'[1]Ocorrências 2022 (USADAS TCC Mi'!$A:$A,'[1]Ocorrências 2022 (USADAS TCC Mi'!Q:Q))</f>
        <v>#REF!</v>
      </c>
      <c r="V295" s="8" t="str">
        <f t="array" ref="V295">IF($D295="erro",XLOOKUP($A295,'Ocorrências 2022 (TODAS)'!$A:$A,'Ocorrências 2022 (TODAS)'!R:R),XLOOKUP($A295,'[1]Ocorrências 2022 (USADAS TCC Mi'!$A:$A,'[1]Ocorrências 2022 (USADAS TCC Mi'!R:R))</f>
        <v>#REF!</v>
      </c>
      <c r="W295" s="8" t="str">
        <f t="array" ref="W295">IF($D295="erro",XLOOKUP($A295,'Ocorrências 2022 (TODAS)'!$A:$A,'Ocorrências 2022 (TODAS)'!S:S),XLOOKUP($A295,'[1]Ocorrências 2022 (USADAS TCC Mi'!$A:$A,'[1]Ocorrências 2022 (USADAS TCC Mi'!S:S))</f>
        <v>#REF!</v>
      </c>
      <c r="X295" s="8" t="str">
        <f t="array" ref="X295">IF($D295="erro",XLOOKUP($A295,'Ocorrências 2022 (TODAS)'!$A:$A,'Ocorrências 2022 (TODAS)'!T:T),XLOOKUP($A295,'[1]Ocorrências 2022 (USADAS TCC Mi'!$A:$A,'[1]Ocorrências 2022 (USADAS TCC Mi'!T:T))</f>
        <v>#REF!</v>
      </c>
      <c r="Y295" s="8" t="str">
        <f t="array" ref="Y295">IF($D295="erro",XLOOKUP($A295,'Ocorrências 2022 (TODAS)'!$A:$A,'Ocorrências 2022 (TODAS)'!U:U),XLOOKUP($A295,'[1]Ocorrências 2022 (USADAS TCC Mi'!$A:$A,'[1]Ocorrências 2022 (USADAS TCC Mi'!U:U))</f>
        <v>#REF!</v>
      </c>
      <c r="Z295" s="162" t="str">
        <f t="array" ref="Z295">IF($D295="erro",XLOOKUP($A295,'Ocorrências 2022 (TODAS)'!$A:$A,'Ocorrências 2022 (TODAS)'!V:V),XLOOKUP($A295,'[1]Ocorrências 2022 (USADAS TCC Mi'!$A:$A,'[1]Ocorrências 2022 (USADAS TCC Mi'!V:V))</f>
        <v>#REF!</v>
      </c>
      <c r="AA295" s="162" t="str">
        <f t="array" ref="AA295">IF($D295="erro",XLOOKUP($A295,'Ocorrências 2022 (TODAS)'!$A:$A,'Ocorrências 2022 (TODAS)'!W:W),XLOOKUP($A295,'[1]Ocorrências 2022 (USADAS TCC Mi'!$A:$A,'[1]Ocorrências 2022 (USADAS TCC Mi'!W:W))</f>
        <v>#REF!</v>
      </c>
      <c r="AB295" s="8" t="str">
        <f t="array" ref="AB295">IF($D295="erro",XLOOKUP($A295,'Ocorrências 2022 (TODAS)'!$A:$A,'Ocorrências 2022 (TODAS)'!X:X),XLOOKUP($A295,'[1]Ocorrências 2022 (USADAS TCC Mi'!$A:$A,'[1]Ocorrências 2022 (USADAS TCC Mi'!X:X))</f>
        <v>#REF!</v>
      </c>
      <c r="AC295" s="8" t="str">
        <f t="array" ref="AC295">IF($D295="erro",XLOOKUP($A295,'Ocorrências 2022 (TODAS)'!$A:$A,'Ocorrências 2022 (TODAS)'!Y:Y),XLOOKUP($A295,'[1]Ocorrências 2022 (USADAS TCC Mi'!$A:$A,'[1]Ocorrências 2022 (USADAS TCC Mi'!Y:Y))</f>
        <v>#REF!</v>
      </c>
      <c r="AD295" s="8" t="str">
        <f t="array" ref="AD295">IF($D295="erro",XLOOKUP($A295,'Ocorrências 2022 (TODAS)'!$A:$A,'Ocorrências 2022 (TODAS)'!Z:Z),XLOOKUP($A295,'[1]Ocorrências 2022 (USADAS TCC Mi'!$A:$A,'[1]Ocorrências 2022 (USADAS TCC Mi'!Z:Z))</f>
        <v>#REF!</v>
      </c>
      <c r="AE295" s="8" t="str">
        <f t="array" ref="AE295">IF($D295="erro",XLOOKUP($A295,'Ocorrências 2022 (TODAS)'!$A:$A,'Ocorrências 2022 (TODAS)'!AA:AA),XLOOKUP($A295,'[1]Ocorrências 2022 (USADAS TCC Mi'!$A:$A,'[1]Ocorrências 2022 (USADAS TCC Mi'!AA:AA))</f>
        <v>#REF!</v>
      </c>
      <c r="AF295" s="8" t="str">
        <f t="array" ref="AF295">IF($D295="erro",XLOOKUP($A295,'Ocorrências 2022 (TODAS)'!$A:$A,'Ocorrências 2022 (TODAS)'!AB:AB),XLOOKUP($A295,'[1]Ocorrências 2022 (USADAS TCC Mi'!$A:$A,'[1]Ocorrências 2022 (USADAS TCC Mi'!AB:AB))</f>
        <v>#REF!</v>
      </c>
      <c r="AG295" s="8" t="str">
        <f t="array" ref="AG295">IF($D295="erro",XLOOKUP($A295,'Ocorrências 2022 (TODAS)'!$A:$A,'Ocorrências 2022 (TODAS)'!AC:AC),XLOOKUP($A295,'[1]Ocorrências 2022 (USADAS TCC Mi'!$A:$A,'[1]Ocorrências 2022 (USADAS TCC Mi'!AC:AC))</f>
        <v>#REF!</v>
      </c>
      <c r="AH295" s="8" t="str">
        <f t="array" ref="AH295">IF($D295="erro",XLOOKUP($A295,'Ocorrências 2022 (TODAS)'!$A:$A,'Ocorrências 2022 (TODAS)'!AD:AD),XLOOKUP($A295,'[1]Ocorrências 2022 (USADAS TCC Mi'!$A:$A,'[1]Ocorrências 2022 (USADAS TCC Mi'!AD:AD))</f>
        <v>#REF!</v>
      </c>
      <c r="AI295" s="8" t="str">
        <f t="array" ref="AI295">IF($D295="erro",XLOOKUP($A295,'Ocorrências 2022 (TODAS)'!$A:$A,'Ocorrências 2022 (TODAS)'!AE:AE),XLOOKUP($A295,'[1]Ocorrências 2022 (USADAS TCC Mi'!$A:$A,'[1]Ocorrências 2022 (USADAS TCC Mi'!AE:AE))</f>
        <v>#REF!</v>
      </c>
      <c r="AJ295" s="8" t="str">
        <f t="array" ref="AJ295">IF($D295="erro",XLOOKUP($A295,'Ocorrências 2022 (TODAS)'!$A:$A,'Ocorrências 2022 (TODAS)'!AF:AF),XLOOKUP($A295,'[1]Ocorrências 2022 (USADAS TCC Mi'!$A:$A,'[1]Ocorrências 2022 (USADAS TCC Mi'!AF:AF))</f>
        <v>#REF!</v>
      </c>
      <c r="AK295" s="8" t="str">
        <f t="array" ref="AK295">IF($D295="erro",XLOOKUP($A295,'Ocorrências 2022 (TODAS)'!$A:$A,'Ocorrências 2022 (TODAS)'!AG:AG),XLOOKUP($A295,'[1]Ocorrências 2022 (USADAS TCC Mi'!$A:$A,'[1]Ocorrências 2022 (USADAS TCC Mi'!AG:AG))</f>
        <v>#REF!</v>
      </c>
      <c r="AL295" s="8" t="str">
        <f t="array" ref="AL295">IF($D295="erro",XLOOKUP($A295,'Ocorrências 2022 (TODAS)'!$A:$A,'Ocorrências 2022 (TODAS)'!AH:AH),XLOOKUP($A295,'[1]Ocorrências 2022 (USADAS TCC Mi'!$A:$A,'[1]Ocorrências 2022 (USADAS TCC Mi'!AH:AH))</f>
        <v>#REF!</v>
      </c>
      <c r="AM295" s="8" t="str">
        <f t="array" ref="AM295">IF($D295="erro",XLOOKUP($A295,'Ocorrências 2022 (TODAS)'!$A:$A,'Ocorrências 2022 (TODAS)'!AI:AI),XLOOKUP($A295,'[1]Ocorrências 2022 (USADAS TCC Mi'!$A:$A,'[1]Ocorrências 2022 (USADAS TCC Mi'!AI:AI))</f>
        <v>#REF!</v>
      </c>
      <c r="AN295" s="8" t="str">
        <f t="array" ref="AN295">IF($D295="erro",XLOOKUP($A295,'Ocorrências 2022 (TODAS)'!$A:$A,'Ocorrências 2022 (TODAS)'!AJ:AJ),XLOOKUP($A295,'[1]Ocorrências 2022 (USADAS TCC Mi'!$A:$A,'[1]Ocorrências 2022 (USADAS TCC Mi'!AJ:AJ))</f>
        <v>#REF!</v>
      </c>
      <c r="AO295" s="8" t="str">
        <f t="array" ref="AO295">IF($D295="erro",XLOOKUP($A295,'Ocorrências 2022 (TODAS)'!$A:$A,'Ocorrências 2022 (TODAS)'!AK:AK),XLOOKUP($A295,'[1]Ocorrências 2022 (USADAS TCC Mi'!$A:$A,'[1]Ocorrências 2022 (USADAS TCC Mi'!AK:AK))</f>
        <v>#REF!</v>
      </c>
      <c r="AP295" s="8" t="str">
        <f t="array" ref="AP295">IF($D295="erro",XLOOKUP($A295,'Ocorrências 2022 (TODAS)'!$A:$A,'Ocorrências 2022 (TODAS)'!AL:AL),XLOOKUP($A295,'[1]Ocorrências 2022 (USADAS TCC Mi'!$A:$A,'[1]Ocorrências 2022 (USADAS TCC Mi'!AL:AL))</f>
        <v>#REF!</v>
      </c>
      <c r="AQ295" s="8" t="str">
        <f t="array" ref="AQ295">IF($D295="erro",XLOOKUP($A295,'Ocorrências 2022 (TODAS)'!$A:$A,'Ocorrências 2022 (TODAS)'!AM:AM),XLOOKUP($A295,'[1]Ocorrências 2022 (USADAS TCC Mi'!$A:$A,'[1]Ocorrências 2022 (USADAS TCC Mi'!AM:AM))</f>
        <v>#REF!</v>
      </c>
      <c r="AR295" s="8" t="str">
        <f t="array" ref="AR295">IF($D295="erro",XLOOKUP($A295,'Ocorrências 2022 (TODAS)'!$A:$A,'Ocorrências 2022 (TODAS)'!AN:AN),XLOOKUP($A295,'[1]Ocorrências 2022 (USADAS TCC Mi'!$A:$A,'[1]Ocorrências 2022 (USADAS TCC Mi'!AN:AN))</f>
        <v>#REF!</v>
      </c>
      <c r="AS295" s="8" t="str">
        <f t="array" ref="AS295">IF($D295="erro",XLOOKUP($A295,'Ocorrências 2022 (TODAS)'!$A:$A,'Ocorrências 2022 (TODAS)'!AO:AO),XLOOKUP($A295,'[1]Ocorrências 2022 (USADAS TCC Mi'!$A:$A,'[1]Ocorrências 2022 (USADAS TCC Mi'!AO:AO))</f>
        <v>#REF!</v>
      </c>
      <c r="AT295" s="8" t="str">
        <f t="array" ref="AT295">IF($D295="erro",XLOOKUP($A295,'Ocorrências 2022 (TODAS)'!$A:$A,'Ocorrências 2022 (TODAS)'!AP:AP),XLOOKUP($A295,'[1]Ocorrências 2022 (USADAS TCC Mi'!$A:$A,'[1]Ocorrências 2022 (USADAS TCC Mi'!AP:AP))</f>
        <v>#REF!</v>
      </c>
      <c r="AU295" s="8" t="str">
        <f t="array" ref="AU295">IF($D295="erro",XLOOKUP($A295,'Ocorrências 2022 (TODAS)'!$A:$A,'Ocorrências 2022 (TODAS)'!AQ:AQ),XLOOKUP($A295,'[1]Ocorrências 2022 (USADAS TCC Mi'!$A:$A,'[1]Ocorrências 2022 (USADAS TCC Mi'!AQ:AQ))</f>
        <v>#REF!</v>
      </c>
      <c r="AV295" s="8" t="str">
        <f t="array" ref="AV295">IF($D295="erro",XLOOKUP($A295,'Ocorrências 2022 (TODAS)'!$A:$A,'Ocorrências 2022 (TODAS)'!AR:AR),XLOOKUP($A295,'[1]Ocorrências 2022 (USADAS TCC Mi'!$A:$A,'[1]Ocorrências 2022 (USADAS TCC Mi'!AR:AR))</f>
        <v>#REF!</v>
      </c>
      <c r="AW295" s="8" t="str">
        <f t="array" ref="AW295">IF($D295="erro",XLOOKUP($A295,'Ocorrências 2022 (TODAS)'!$A:$A,'Ocorrências 2022 (TODAS)'!AS:AS),XLOOKUP($A295,'[1]Ocorrências 2022 (USADAS TCC Mi'!$A:$A,'[1]Ocorrências 2022 (USADAS TCC Mi'!AS:AS))</f>
        <v>#REF!</v>
      </c>
      <c r="AX295" s="8" t="str">
        <f t="array" ref="AX295">IF($D295="erro",XLOOKUP($A295,'Ocorrências 2022 (TODAS)'!$A:$A,'Ocorrências 2022 (TODAS)'!AT:AT),XLOOKUP($A295,'[1]Ocorrências 2022 (USADAS TCC Mi'!$A:$A,'[1]Ocorrências 2022 (USADAS TCC Mi'!AT:AT))</f>
        <v>#REF!</v>
      </c>
      <c r="AY295" s="8" t="str">
        <f t="array" ref="AY295">IF($D295="erro",XLOOKUP($A295,'Ocorrências 2022 (TODAS)'!$A:$A,'Ocorrências 2022 (TODAS)'!AU:AU),XLOOKUP($A295,'[1]Ocorrências 2022 (USADAS TCC Mi'!$A:$A,'[1]Ocorrências 2022 (USADAS TCC Mi'!AU:AU))</f>
        <v>#REF!</v>
      </c>
      <c r="AZ295" s="8" t="str">
        <f t="array" ref="AZ295">IF($D295="erro",XLOOKUP($A295,'Ocorrências 2022 (TODAS)'!$A:$A,'Ocorrências 2022 (TODAS)'!AV:AV),XLOOKUP($A295,'[1]Ocorrências 2022 (USADAS TCC Mi'!$A:$A,'[1]Ocorrências 2022 (USADAS TCC Mi'!AV:AV))</f>
        <v>#REF!</v>
      </c>
      <c r="BA295" s="8" t="str">
        <f t="array" ref="BA295">IF($D295="erro",XLOOKUP($A295,'Ocorrências 2022 (TODAS)'!$A:$A,'Ocorrências 2022 (TODAS)'!AW:AW),XLOOKUP($A295,'[1]Ocorrências 2022 (USADAS TCC Mi'!$A:$A,'[1]Ocorrências 2022 (USADAS TCC Mi'!AW:AW))</f>
        <v>#REF!</v>
      </c>
      <c r="BB295" s="8" t="str">
        <f t="array" ref="BB295">IF($D295="erro",XLOOKUP($A295,'Ocorrências 2022 (TODAS)'!$A:$A,'Ocorrências 2022 (TODAS)'!AX:AX),XLOOKUP($A295,'[1]Ocorrências 2022 (USADAS TCC Mi'!$A:$A,'[1]Ocorrências 2022 (USADAS TCC Mi'!AX:AX))</f>
        <v>#REF!</v>
      </c>
      <c r="BC295" s="8" t="str">
        <f t="array" ref="BC295">IF($D295="erro",XLOOKUP($A295,'Ocorrências 2022 (TODAS)'!$A:$A,'Ocorrências 2022 (TODAS)'!AY:AY),XLOOKUP($A295,'[1]Ocorrências 2022 (USADAS TCC Mi'!$A:$A,'[1]Ocorrências 2022 (USADAS TCC Mi'!AY:AY))</f>
        <v>#REF!</v>
      </c>
      <c r="BD295" s="8" t="str">
        <f t="array" ref="BD295">IF($D295="erro",XLOOKUP($A295,'Ocorrências 2022 (TODAS)'!$A:$A,'Ocorrências 2022 (TODAS)'!AZ:AZ),XLOOKUP($A295,'[1]Ocorrências 2022 (USADAS TCC Mi'!$A:$A,'[1]Ocorrências 2022 (USADAS TCC Mi'!AZ:AZ))</f>
        <v>#REF!</v>
      </c>
      <c r="BE295" s="8" t="str">
        <f t="array" ref="BE295">IF($D295="erro",XLOOKUP($A295,'Ocorrências 2022 (TODAS)'!$A:$A,'Ocorrências 2022 (TODAS)'!BA:BA),XLOOKUP($A295,'[1]Ocorrências 2022 (USADAS TCC Mi'!$A:$A,'[1]Ocorrências 2022 (USADAS TCC Mi'!BA:BA))</f>
        <v>#REF!</v>
      </c>
      <c r="BF295" s="8" t="str">
        <f t="array" ref="BF295">IF($D295="erro",XLOOKUP($A295,'Ocorrências 2022 (TODAS)'!$A:$A,'Ocorrências 2022 (TODAS)'!BB:BB),XLOOKUP($A295,'[1]Ocorrências 2022 (USADAS TCC Mi'!$A:$A,'[1]Ocorrências 2022 (USADAS TCC Mi'!BB:BB))</f>
        <v>#REF!</v>
      </c>
      <c r="BG295" s="8" t="str">
        <f t="array" ref="BG295">IF($D295="erro",XLOOKUP($A295,'Ocorrências 2022 (TODAS)'!$A:$A,'Ocorrências 2022 (TODAS)'!BC:BC),XLOOKUP($A295,'[1]Ocorrências 2022 (USADAS TCC Mi'!$A:$A,'[1]Ocorrências 2022 (USADAS TCC Mi'!BC:BC))</f>
        <v>#REF!</v>
      </c>
      <c r="BH295" s="8" t="str">
        <f t="array" ref="BH295">IF($D295="erro",XLOOKUP($A295,'Ocorrências 2022 (TODAS)'!$A:$A,'Ocorrências 2022 (TODAS)'!BD:BD),XLOOKUP($A295,'[1]Ocorrências 2022 (USADAS TCC Mi'!$A:$A,'[1]Ocorrências 2022 (USADAS TCC Mi'!BD:BD))</f>
        <v>#REF!</v>
      </c>
      <c r="BI295" s="8" t="str">
        <f t="array" ref="BI295">IF($D295="erro",XLOOKUP($A295,'Ocorrências 2022 (TODAS)'!$A:$A,'Ocorrências 2022 (TODAS)'!BE:BE),XLOOKUP($A295,'[1]Ocorrências 2022 (USADAS TCC Mi'!$A:$A,'[1]Ocorrências 2022 (USADAS TCC Mi'!BE:BE))</f>
        <v>#REF!</v>
      </c>
      <c r="BJ295" s="8" t="str">
        <f t="array" ref="BJ295">IF($D295="erro",XLOOKUP($A295,'Ocorrências 2022 (TODAS)'!$A:$A,'Ocorrências 2022 (TODAS)'!BF:BF),XLOOKUP($A295,'[1]Ocorrências 2022 (USADAS TCC Mi'!$A:$A,'[1]Ocorrências 2022 (USADAS TCC Mi'!BF:BF))</f>
        <v>#REF!</v>
      </c>
      <c r="BK295" s="8" t="str">
        <f t="array" ref="BK295">IF($D295="erro",XLOOKUP($A295,'Ocorrências 2022 (TODAS)'!$A:$A,'Ocorrências 2022 (TODAS)'!BG:BG),XLOOKUP($A295,'[1]Ocorrências 2022 (USADAS TCC Mi'!$A:$A,'[1]Ocorrências 2022 (USADAS TCC Mi'!BG:BG))</f>
        <v>#REF!</v>
      </c>
      <c r="BL295" s="8" t="str">
        <f t="array" ref="BL295">IF($D295="erro",XLOOKUP($A295,'Ocorrências 2022 (TODAS)'!$A:$A,'Ocorrências 2022 (TODAS)'!BH:BH),XLOOKUP($A295,'[1]Ocorrências 2022 (USADAS TCC Mi'!$A:$A,'[1]Ocorrências 2022 (USADAS TCC Mi'!BH:BH))</f>
        <v>#REF!</v>
      </c>
      <c r="BM295" s="8" t="str">
        <f t="array" ref="BM295">IF($D295="erro",XLOOKUP($A295,'Ocorrências 2022 (TODAS)'!$A:$A,'Ocorrências 2022 (TODAS)'!BI:BI),XLOOKUP($A295,'[1]Ocorrências 2022 (USADAS TCC Mi'!$A:$A,'[1]Ocorrências 2022 (USADAS TCC Mi'!BI:BI))</f>
        <v>#REF!</v>
      </c>
      <c r="BN295" s="8" t="str">
        <f t="array" ref="BN295">IF($D295="erro",XLOOKUP($A295,'Ocorrências 2022 (TODAS)'!$A:$A,'Ocorrências 2022 (TODAS)'!BJ:BJ),XLOOKUP($A295,'[1]Ocorrências 2022 (USADAS TCC Mi'!$A:$A,'[1]Ocorrências 2022 (USADAS TCC Mi'!BJ:BJ))</f>
        <v>#REF!</v>
      </c>
      <c r="BO295" s="8" t="str">
        <f t="array" ref="BO295">IF($D295="erro",XLOOKUP($A295,'Ocorrências 2022 (TODAS)'!$A:$A,'Ocorrências 2022 (TODAS)'!BK:BK),XLOOKUP($A295,'[1]Ocorrências 2022 (USADAS TCC Mi'!$A:$A,'[1]Ocorrências 2022 (USADAS TCC Mi'!BK:BK))</f>
        <v>#REF!</v>
      </c>
      <c r="BP295" s="8" t="str">
        <f t="array" ref="BP295">IF($D295="erro",XLOOKUP($A295,'Ocorrências 2022 (TODAS)'!$A:$A,'Ocorrências 2022 (TODAS)'!BL:BL),XLOOKUP($A295,'[1]Ocorrências 2022 (USADAS TCC Mi'!$A:$A,'[1]Ocorrências 2022 (USADAS TCC Mi'!BL:BL))</f>
        <v>#REF!</v>
      </c>
      <c r="BQ295" s="8" t="str">
        <f t="array" ref="BQ295">IF($D295="erro",XLOOKUP($A295,'Ocorrências 2022 (TODAS)'!$A:$A,'Ocorrências 2022 (TODAS)'!BM:BM),XLOOKUP($A295,'[1]Ocorrências 2022 (USADAS TCC Mi'!$A:$A,'[1]Ocorrências 2022 (USADAS TCC Mi'!BM:BM))</f>
        <v>#REF!</v>
      </c>
      <c r="BR295" s="8" t="str">
        <f t="array" ref="BR295">IF($D295="erro",XLOOKUP($A295,'Ocorrências 2022 (TODAS)'!$A:$A,'Ocorrências 2022 (TODAS)'!BN:BN),XLOOKUP($A295,'[1]Ocorrências 2022 (USADAS TCC Mi'!$A:$A,'[1]Ocorrências 2022 (USADAS TCC Mi'!BN:BN))</f>
        <v>#REF!</v>
      </c>
      <c r="BS295" s="8" t="str">
        <f t="array" ref="BS295">IF($D295="erro",XLOOKUP($A295,'Ocorrências 2022 (TODAS)'!$A:$A,'Ocorrências 2022 (TODAS)'!BO:BO),XLOOKUP($A295,'[1]Ocorrências 2022 (USADAS TCC Mi'!$A:$A,'[1]Ocorrências 2022 (USADAS TCC Mi'!BO:BO))</f>
        <v>#REF!</v>
      </c>
      <c r="BT295" s="8" t="str">
        <f t="array" ref="BT295">IF($D295="erro",XLOOKUP($A295,'Ocorrências 2022 (TODAS)'!$A:$A,'Ocorrências 2022 (TODAS)'!BP:BP),XLOOKUP($A295,'[1]Ocorrências 2022 (USADAS TCC Mi'!$A:$A,'[1]Ocorrências 2022 (USADAS TCC Mi'!BP:BP))</f>
        <v>#REF!</v>
      </c>
      <c r="BU295" s="8" t="str">
        <f t="array" ref="BU295">IF($D295="erro",XLOOKUP($A295,'Ocorrências 2022 (TODAS)'!$A:$A,'Ocorrências 2022 (TODAS)'!BQ:BQ),XLOOKUP($A295,'[1]Ocorrências 2022 (USADAS TCC Mi'!$A:$A,'[1]Ocorrências 2022 (USADAS TCC Mi'!BQ:BQ))</f>
        <v>#REF!</v>
      </c>
      <c r="BV295" s="8" t="str">
        <f t="array" ref="BV295">IF($D295="erro",XLOOKUP($A295,'Ocorrências 2022 (TODAS)'!$A:$A,'Ocorrências 2022 (TODAS)'!BR:BR),XLOOKUP($A295,'[1]Ocorrências 2022 (USADAS TCC Mi'!$A:$A,'[1]Ocorrências 2022 (USADAS TCC Mi'!BR:BR))</f>
        <v>#REF!</v>
      </c>
      <c r="BW295" s="8" t="str">
        <f t="array" ref="BW295">IF($D295="erro",XLOOKUP($A295,'Ocorrências 2022 (TODAS)'!$A:$A,'Ocorrências 2022 (TODAS)'!BS:BS),XLOOKUP($A295,'[1]Ocorrências 2022 (USADAS TCC Mi'!$A:$A,'[1]Ocorrências 2022 (USADAS TCC Mi'!BS:BS))</f>
        <v>#REF!</v>
      </c>
      <c r="BX295" s="8" t="str">
        <f t="array" ref="BX295">IF($D295="erro",XLOOKUP($A295,'Ocorrências 2022 (TODAS)'!$A:$A,'Ocorrências 2022 (TODAS)'!BT:BT),XLOOKUP($A295,'[1]Ocorrências 2022 (USADAS TCC Mi'!$A:$A,'[1]Ocorrências 2022 (USADAS TCC Mi'!BT:BT))</f>
        <v>#REF!</v>
      </c>
      <c r="BY295" s="8" t="str">
        <f t="array" ref="BY295">IF($D295="erro",XLOOKUP($A295,'Ocorrências 2022 (TODAS)'!$A:$A,'Ocorrências 2022 (TODAS)'!BU:BU),XLOOKUP($A295,'[1]Ocorrências 2022 (USADAS TCC Mi'!$A:$A,'[1]Ocorrências 2022 (USADAS TCC Mi'!BU:BU))</f>
        <v>#REF!</v>
      </c>
      <c r="BZ295" s="8" t="str">
        <f t="array" ref="BZ295">IF($D295="erro",XLOOKUP($A295,'Ocorrências 2022 (TODAS)'!$A:$A,'Ocorrências 2022 (TODAS)'!BV:BV),XLOOKUP($A295,'[1]Ocorrências 2022 (USADAS TCC Mi'!$A:$A,'[1]Ocorrências 2022 (USADAS TCC Mi'!BV:BV))</f>
        <v>#REF!</v>
      </c>
      <c r="CA295" s="8" t="str">
        <f t="array" ref="CA295">IF($D295="erro",XLOOKUP($A295,'Ocorrências 2022 (TODAS)'!$A:$A,'Ocorrências 2022 (TODAS)'!BW:BW),XLOOKUP($A295,'[1]Ocorrências 2022 (USADAS TCC Mi'!$A:$A,'[1]Ocorrências 2022 (USADAS TCC Mi'!BW:BW))</f>
        <v>#REF!</v>
      </c>
      <c r="CB295" s="8" t="str">
        <f t="array" ref="CB295">IF($D295="erro",XLOOKUP($A295,'Ocorrências 2022 (TODAS)'!$A:$A,'Ocorrências 2022 (TODAS)'!BX:BX),XLOOKUP($A295,'[1]Ocorrências 2022 (USADAS TCC Mi'!$A:$A,'[1]Ocorrências 2022 (USADAS TCC Mi'!BX:BX))</f>
        <v>#REF!</v>
      </c>
      <c r="CC295" s="8" t="str">
        <f t="array" ref="CC295">IF($D295="erro",XLOOKUP($A295,'Ocorrências 2022 (TODAS)'!$A:$A,'Ocorrências 2022 (TODAS)'!BY:BY),XLOOKUP($A295,'[1]Ocorrências 2022 (USADAS TCC Mi'!$A:$A,'[1]Ocorrências 2022 (USADAS TCC Mi'!BY:BY))</f>
        <v>#REF!</v>
      </c>
      <c r="CD295" s="8" t="str">
        <f t="array" ref="CD295">IF($D295="erro",XLOOKUP($A295,'Ocorrências 2022 (TODAS)'!$A:$A,'Ocorrências 2022 (TODAS)'!BZ:BZ),XLOOKUP($A295,'[1]Ocorrências 2022 (USADAS TCC Mi'!$A:$A,'[1]Ocorrências 2022 (USADAS TCC Mi'!BZ:BZ))</f>
        <v>#REF!</v>
      </c>
      <c r="CE295" s="8" t="str">
        <f t="array" ref="CE295">IF($D295="erro",XLOOKUP($A295,'Ocorrências 2022 (TODAS)'!$A:$A,'Ocorrências 2022 (TODAS)'!CA:CA),XLOOKUP($A295,'[1]Ocorrências 2022 (USADAS TCC Mi'!$A:$A,'[1]Ocorrências 2022 (USADAS TCC Mi'!CA:CA))</f>
        <v>#REF!</v>
      </c>
      <c r="CF295" s="8" t="str">
        <f t="array" ref="CF295">IF($D295="erro",XLOOKUP($A295,'Ocorrências 2022 (TODAS)'!$A:$A,'Ocorrências 2022 (TODAS)'!CB:CB),XLOOKUP($A295,'[1]Ocorrências 2022 (USADAS TCC Mi'!$A:$A,'[1]Ocorrências 2022 (USADAS TCC Mi'!CB:CB))</f>
        <v>#REF!</v>
      </c>
      <c r="CG295" s="8" t="str">
        <f t="array" ref="CG295">IF($D295="erro",XLOOKUP($A295,'Ocorrências 2022 (TODAS)'!$A:$A,'Ocorrências 2022 (TODAS)'!CC:CC),XLOOKUP($A295,'[1]Ocorrências 2022 (USADAS TCC Mi'!$A:$A,'[1]Ocorrências 2022 (USADAS TCC Mi'!CC:CC))</f>
        <v>#REF!</v>
      </c>
      <c r="CH295" s="8" t="str">
        <f t="array" ref="CH295">IF($D295="erro",XLOOKUP($A295,'Ocorrências 2022 (TODAS)'!$A:$A,'Ocorrências 2022 (TODAS)'!CD:CD),XLOOKUP($A295,'[1]Ocorrências 2022 (USADAS TCC Mi'!$A:$A,'[1]Ocorrências 2022 (USADAS TCC Mi'!CD:CD))</f>
        <v>#REF!</v>
      </c>
      <c r="CI295" s="8" t="str">
        <f t="array" ref="CI295">IF($D295="erro",XLOOKUP($A295,'Ocorrências 2022 (TODAS)'!$A:$A,'Ocorrências 2022 (TODAS)'!CE:CE),XLOOKUP($A295,'[1]Ocorrências 2022 (USADAS TCC Mi'!$A:$A,'[1]Ocorrências 2022 (USADAS TCC Mi'!CE:CE))</f>
        <v>#REF!</v>
      </c>
      <c r="CJ295" s="8" t="str">
        <f t="array" ref="CJ295">IF($D295="erro",XLOOKUP($A295,'Ocorrências 2022 (TODAS)'!$A:$A,'Ocorrências 2022 (TODAS)'!CF:CF),XLOOKUP($A295,'[1]Ocorrências 2022 (USADAS TCC Mi'!$A:$A,'[1]Ocorrências 2022 (USADAS TCC Mi'!CF:CF))</f>
        <v>#REF!</v>
      </c>
      <c r="CK295" s="8" t="str">
        <f t="array" ref="CK295">IF($D295="erro",XLOOKUP($A295,'Ocorrências 2022 (TODAS)'!$A:$A,'Ocorrências 2022 (TODAS)'!CG:CG),XLOOKUP($A295,'[1]Ocorrências 2022 (USADAS TCC Mi'!$A:$A,'[1]Ocorrências 2022 (USADAS TCC Mi'!CG:CG))</f>
        <v>#REF!</v>
      </c>
      <c r="CL295" s="163" t="str">
        <f t="array" ref="CL295">IF($D295="erro",XLOOKUP($A295,'Ocorrências 2022 (TODAS)'!$A:$A,'Ocorrências 2022 (TODAS)'!CH:CH),XLOOKUP($A295,'[1]Ocorrências 2022 (USADAS TCC Mi'!$A:$A,'[1]Ocorrências 2022 (USADAS TCC Mi'!CH:CH))</f>
        <v>#REF!</v>
      </c>
      <c r="CM295" s="8" t="str">
        <f t="array" ref="CM295">IF($D295="erro",XLOOKUP($A295,'Ocorrências 2022 (TODAS)'!$A:$A,'Ocorrências 2022 (TODAS)'!CI:CI),XLOOKUP($A295,'[1]Ocorrências 2022 (USADAS TCC Mi'!$A:$A,'[1]Ocorrências 2022 (USADAS TCC Mi'!CI:CI))</f>
        <v>#REF!</v>
      </c>
      <c r="CN295" s="8" t="str">
        <f t="array" ref="CN295">IF($D295="erro",XLOOKUP($A295,'Ocorrências 2022 (TODAS)'!$A:$A,'Ocorrências 2022 (TODAS)'!CJ:CJ),XLOOKUP($A295,'[1]Ocorrências 2022 (USADAS TCC Mi'!$A:$A,'[1]Ocorrências 2022 (USADAS TCC Mi'!CJ:CJ))</f>
        <v>#REF!</v>
      </c>
      <c r="CO295" s="8" t="str">
        <f t="array" ref="CO295">IF($D295="erro",XLOOKUP($A295,'Ocorrências 2022 (TODAS)'!$A:$A,'Ocorrências 2022 (TODAS)'!CK:CK),XLOOKUP($A295,'[1]Ocorrências 2022 (USADAS TCC Mi'!$A:$A,'[1]Ocorrências 2022 (USADAS TCC Mi'!CK:CK))</f>
        <v>#REF!</v>
      </c>
      <c r="CP295" s="8" t="str">
        <f t="array" ref="CP295">IF($D295="erro",XLOOKUP($A295,'Ocorrências 2022 (TODAS)'!$A:$A,'Ocorrências 2022 (TODAS)'!CL:CL),XLOOKUP($A295,'[1]Ocorrências 2022 (USADAS TCC Mi'!$A:$A,'[1]Ocorrências 2022 (USADAS TCC Mi'!CL:CL))</f>
        <v>#REF!</v>
      </c>
      <c r="CQ295" s="8" t="str">
        <f t="array" ref="CQ295">IF($D295="erro",XLOOKUP($A295,'Ocorrências 2022 (TODAS)'!$A:$A,'Ocorrências 2022 (TODAS)'!CM:CM),XLOOKUP($A295,'[1]Ocorrências 2022 (USADAS TCC Mi'!$A:$A,'[1]Ocorrências 2022 (USADAS TCC Mi'!CM:CM))</f>
        <v>#REF!</v>
      </c>
      <c r="CR295" s="8" t="str">
        <f t="array" ref="CR295">IF($D295="erro",XLOOKUP($A295,'Ocorrências 2022 (TODAS)'!$A:$A,'Ocorrências 2022 (TODAS)'!CN:CN),XLOOKUP($A295,'[1]Ocorrências 2022 (USADAS TCC Mi'!$A:$A,'[1]Ocorrências 2022 (USADAS TCC Mi'!CN:CN))</f>
        <v>#REF!</v>
      </c>
      <c r="CS295" s="8" t="str">
        <f t="array" ref="CS295">IF($D295="erro",XLOOKUP($A295,'Ocorrências 2022 (TODAS)'!$A:$A,'Ocorrências 2022 (TODAS)'!CO:CO),XLOOKUP($A295,'[1]Ocorrências 2022 (USADAS TCC Mi'!$A:$A,'[1]Ocorrências 2022 (USADAS TCC Mi'!CO:CO))</f>
        <v>#REF!</v>
      </c>
      <c r="CT295" s="8" t="str">
        <f t="array" ref="CT295">IF($D295="erro",XLOOKUP($A295,'Ocorrências 2022 (TODAS)'!$A:$A,'Ocorrências 2022 (TODAS)'!CP:CP),XLOOKUP($A295,'[1]Ocorrências 2022 (USADAS TCC Mi'!$A:$A,'[1]Ocorrências 2022 (USADAS TCC Mi'!CP:CP))</f>
        <v>#REF!</v>
      </c>
      <c r="CU295" s="8" t="str">
        <f t="array" ref="CU295">IF($D295="erro",XLOOKUP($A295,'Ocorrências 2022 (TODAS)'!$A:$A,'Ocorrências 2022 (TODAS)'!CQ:CQ),XLOOKUP($A295,'[1]Ocorrências 2022 (USADAS TCC Mi'!$A:$A,'[1]Ocorrências 2022 (USADAS TCC Mi'!CQ:CQ))</f>
        <v>#REF!</v>
      </c>
      <c r="CV295" s="8" t="str">
        <f t="array" ref="CV295">IF($D295="erro",XLOOKUP($A295,'Ocorrências 2022 (TODAS)'!$A:$A,'Ocorrências 2022 (TODAS)'!CR:CR),XLOOKUP($A295,'[1]Ocorrências 2022 (USADAS TCC Mi'!$A:$A,'[1]Ocorrências 2022 (USADAS TCC Mi'!CR:CR))</f>
        <v>#REF!</v>
      </c>
      <c r="CW295" s="8" t="str">
        <f t="array" ref="CW295">IF($D295="erro",XLOOKUP($A295,'Ocorrências 2022 (TODAS)'!$A:$A,'Ocorrências 2022 (TODAS)'!CS:CS),XLOOKUP($A295,'[1]Ocorrências 2022 (USADAS TCC Mi'!$A:$A,'[1]Ocorrências 2022 (USADAS TCC Mi'!CS:CS))</f>
        <v>#REF!</v>
      </c>
      <c r="CX295" s="8" t="str">
        <f t="array" ref="CX295">IF($D295="erro",XLOOKUP($A295,'Ocorrências 2022 (TODAS)'!$A:$A,'Ocorrências 2022 (TODAS)'!CT:CT),XLOOKUP($A295,'[1]Ocorrências 2022 (USADAS TCC Mi'!$A:$A,'[1]Ocorrências 2022 (USADAS TCC Mi'!CT:CT))</f>
        <v>#REF!</v>
      </c>
      <c r="CY295" s="8" t="str">
        <f t="array" ref="CY295">IF($D295="erro",XLOOKUP($A295,'Ocorrências 2022 (TODAS)'!$A:$A,'Ocorrências 2022 (TODAS)'!CU:CU),XLOOKUP($A295,'[1]Ocorrências 2022 (USADAS TCC Mi'!$A:$A,'[1]Ocorrências 2022 (USADAS TCC Mi'!CU:CU))</f>
        <v>#REF!</v>
      </c>
      <c r="CZ295" s="8" t="str">
        <f t="array" ref="CZ295">IF($D295="erro",XLOOKUP($A295,'Ocorrências 2022 (TODAS)'!$A:$A,'Ocorrências 2022 (TODAS)'!CV:CV),XLOOKUP($A295,'[1]Ocorrências 2022 (USADAS TCC Mi'!$A:$A,'[1]Ocorrências 2022 (USADAS TCC Mi'!CV:CV))</f>
        <v>#REF!</v>
      </c>
      <c r="DA295" s="8" t="str">
        <f t="array" ref="DA295">IF($D295="erro",XLOOKUP($A295,'Ocorrências 2022 (TODAS)'!$A:$A,'Ocorrências 2022 (TODAS)'!CW:CW),XLOOKUP($A295,'[1]Ocorrências 2022 (USADAS TCC Mi'!$A:$A,'[1]Ocorrências 2022 (USADAS TCC Mi'!CW:CW))</f>
        <v>#REF!</v>
      </c>
      <c r="DB295" s="8" t="str">
        <f t="array" ref="DB295">IF($D295="erro",XLOOKUP($A295,'Ocorrências 2022 (TODAS)'!$A:$A,'Ocorrências 2022 (TODAS)'!CX:CX),XLOOKUP($A295,'[1]Ocorrências 2022 (USADAS TCC Mi'!$A:$A,'[1]Ocorrências 2022 (USADAS TCC Mi'!CX:CX))</f>
        <v>#REF!</v>
      </c>
      <c r="DC295" s="8" t="str">
        <f t="array" ref="DC295">IF($D295="erro",XLOOKUP($A295,'Ocorrências 2022 (TODAS)'!$A:$A,'Ocorrências 2022 (TODAS)'!CY:CY),XLOOKUP($A295,'[1]Ocorrências 2022 (USADAS TCC Mi'!$A:$A,'[1]Ocorrências 2022 (USADAS TCC Mi'!CY:CY))</f>
        <v>#REF!</v>
      </c>
      <c r="DD295" s="8" t="str">
        <f t="array" ref="DD295">IF($D295="erro",XLOOKUP($A295,'Ocorrências 2022 (TODAS)'!$A:$A,'Ocorrências 2022 (TODAS)'!CZ:CZ),XLOOKUP($A295,'[1]Ocorrências 2022 (USADAS TCC Mi'!$A:$A,'[1]Ocorrências 2022 (USADAS TCC Mi'!CZ:CZ))</f>
        <v>#REF!</v>
      </c>
      <c r="DE295" s="8" t="str">
        <f t="array" ref="DE295">IF($D295="erro",XLOOKUP($A295,'Ocorrências 2022 (TODAS)'!$A:$A,'Ocorrências 2022 (TODAS)'!DA:DA),XLOOKUP($A295,'[1]Ocorrências 2022 (USADAS TCC Mi'!$A:$A,'[1]Ocorrências 2022 (USADAS TCC Mi'!DA:DA))</f>
        <v>#REF!</v>
      </c>
      <c r="DF295" s="8" t="str">
        <f t="array" ref="DF295">IF($D295="erro",XLOOKUP($A295,'Ocorrências 2022 (TODAS)'!$A:$A,'Ocorrências 2022 (TODAS)'!DB:DB),XLOOKUP($A295,'[1]Ocorrências 2022 (USADAS TCC Mi'!$A:$A,'[1]Ocorrências 2022 (USADAS TCC Mi'!DB:DB))</f>
        <v>#REF!</v>
      </c>
      <c r="DG295" s="8" t="str">
        <f t="array" ref="DG295">IF($D295="erro",XLOOKUP($A295,'Ocorrências 2022 (TODAS)'!$A:$A,'Ocorrências 2022 (TODAS)'!DC:DC),XLOOKUP($A295,'[1]Ocorrências 2022 (USADAS TCC Mi'!$A:$A,'[1]Ocorrências 2022 (USADAS TCC Mi'!DC:DC))</f>
        <v>#REF!</v>
      </c>
    </row>
    <row r="296" ht="15.75" customHeight="1">
      <c r="A296" s="127">
        <v>5289.0</v>
      </c>
      <c r="D296" s="8" t="str">
        <f t="shared" si="1"/>
        <v>Erro</v>
      </c>
      <c r="F296" s="8">
        <f t="array" ref="F296">IF($D296="erro",XLOOKUP($A296,'Ocorrências 2022 (TODAS)'!$A:$A,'Ocorrências 2022 (TODAS)'!B:B),XLOOKUP($A296,'[1]Ocorrências 2022 (USADAS TCC Mi'!$A:$A,'[1]Ocorrências 2022 (USADAS TCC Mi'!B:B))</f>
        <v>16</v>
      </c>
      <c r="G296" s="8" t="str">
        <f t="array" ref="G296">IF($D296="erro",XLOOKUP($A296,'Ocorrências 2022 (TODAS)'!$A:$A,'Ocorrências 2022 (TODAS)'!C:C),XLOOKUP($A296,'[1]Ocorrências 2022 (USADAS TCC Mi'!$A:$A,'[1]Ocorrências 2022 (USADAS TCC Mi'!C:C))</f>
        <v>LEI MARIA DA PENHA</v>
      </c>
      <c r="H296" s="8">
        <f t="array" ref="H296">IF($D296="erro",XLOOKUP($A296,'Ocorrências 2022 (TODAS)'!$A:$A,'Ocorrências 2022 (TODAS)'!D:D),XLOOKUP($A296,'[1]Ocorrências 2022 (USADAS TCC Mi'!$A:$A,'[1]Ocorrências 2022 (USADAS TCC Mi'!D:D))</f>
        <v>2021</v>
      </c>
      <c r="I296" s="8">
        <f t="array" ref="I296">IF($D296="erro",XLOOKUP($A296,'Ocorrências 2022 (TODAS)'!$A:$A,'Ocorrências 2022 (TODAS)'!E:E),XLOOKUP($A296,'[1]Ocorrências 2022 (USADAS TCC Mi'!$A:$A,'[1]Ocorrências 2022 (USADAS TCC Mi'!E:E))</f>
        <v>2021</v>
      </c>
      <c r="J296" s="8" t="str">
        <f t="array" ref="J296">IF($D296="erro",XLOOKUP($A296,'Ocorrências 2022 (TODAS)'!$A:$A,'Ocorrências 2022 (TODAS)'!F:F),XLOOKUP($A296,'[1]Ocorrências 2022 (USADAS TCC Mi'!$A:$A,'[1]Ocorrências 2022 (USADAS TCC Mi'!F:F))</f>
        <v>não</v>
      </c>
      <c r="K296" s="8">
        <f t="array" ref="K296">IF($D296="erro",XLOOKUP($A296,'Ocorrências 2022 (TODAS)'!$A:$A,'Ocorrências 2022 (TODAS)'!G:G),XLOOKUP($A296,'[1]Ocorrências 2022 (USADAS TCC Mi'!$A:$A,'[1]Ocorrências 2022 (USADAS TCC Mi'!G:G))</f>
        <v>25</v>
      </c>
      <c r="L296" s="8" t="str">
        <f t="array" ref="L296">IF($D296="erro",XLOOKUP($A296,'Ocorrências 2022 (TODAS)'!$A:$A,'Ocorrências 2022 (TODAS)'!H:H),XLOOKUP($A296,'[1]Ocorrências 2022 (USADAS TCC Mi'!$A:$A,'[1]Ocorrências 2022 (USADAS TCC Mi'!H:H))</f>
        <v>Dezembro</v>
      </c>
      <c r="M296" s="8" t="str">
        <f t="array" ref="M296">IF($D296="erro",XLOOKUP($A296,'Ocorrências 2022 (TODAS)'!$A:$A,'Ocorrências 2022 (TODAS)'!I:I),XLOOKUP($A296,'[1]Ocorrências 2022 (USADAS TCC Mi'!$A:$A,'[1]Ocorrências 2022 (USADAS TCC Mi'!I:I))</f>
        <v>Primavera</v>
      </c>
      <c r="N296" s="8" t="str">
        <f t="array" ref="N296">IF($D296="erro",XLOOKUP($A296,'Ocorrências 2022 (TODAS)'!$A:$A,'Ocorrências 2022 (TODAS)'!J:J),XLOOKUP($A296,'[1]Ocorrências 2022 (USADAS TCC Mi'!$A:$A,'[1]Ocorrências 2022 (USADAS TCC Mi'!J:J))</f>
        <v/>
      </c>
      <c r="O296" s="8">
        <f t="array" ref="O296">IF($D296="erro",XLOOKUP($A296,'Ocorrências 2022 (TODAS)'!$A:$A,'Ocorrências 2022 (TODAS)'!K:K),XLOOKUP($A296,'[1]Ocorrências 2022 (USADAS TCC Mi'!$A:$A,'[1]Ocorrências 2022 (USADAS TCC Mi'!K:K))</f>
        <v>22</v>
      </c>
      <c r="P296" s="8" t="str">
        <f t="array" ref="P296">IF($D296="erro",XLOOKUP($A296,'Ocorrências 2022 (TODAS)'!$A:$A,'Ocorrências 2022 (TODAS)'!L:L),XLOOKUP($A296,'[1]Ocorrências 2022 (USADAS TCC Mi'!$A:$A,'[1]Ocorrências 2022 (USADAS TCC Mi'!L:L))</f>
        <v/>
      </c>
      <c r="Q296" s="8" t="str">
        <f t="array" ref="Q296">IF($D296="erro",XLOOKUP($A296,'Ocorrências 2022 (TODAS)'!$A:$A,'Ocorrências 2022 (TODAS)'!M:M),XLOOKUP($A296,'[1]Ocorrências 2022 (USADAS TCC Mi'!$A:$A,'[1]Ocorrências 2022 (USADAS TCC Mi'!M:M))</f>
        <v/>
      </c>
      <c r="R296" s="8">
        <f t="array" ref="R296">IF($D296="erro",XLOOKUP($A296,'Ocorrências 2022 (TODAS)'!$A:$A,'Ocorrências 2022 (TODAS)'!N:N),XLOOKUP($A296,'[1]Ocorrências 2022 (USADAS TCC Mi'!$A:$A,'[1]Ocorrências 2022 (USADAS TCC Mi'!N:N))</f>
        <v>6</v>
      </c>
      <c r="S296" s="8" t="str">
        <f t="array" ref="S296">IF($D296="erro",XLOOKUP($A296,'Ocorrências 2022 (TODAS)'!$A:$A,'Ocorrências 2022 (TODAS)'!O:O),XLOOKUP($A296,'[1]Ocorrências 2022 (USADAS TCC Mi'!$A:$A,'[1]Ocorrências 2022 (USADAS TCC Mi'!O:O))</f>
        <v/>
      </c>
      <c r="T296" s="8" t="str">
        <f t="array" ref="T296">IF($D296="erro",XLOOKUP($A296,'Ocorrências 2022 (TODAS)'!$A:$A,'Ocorrências 2022 (TODAS)'!P:P),XLOOKUP($A296,'[1]Ocorrências 2022 (USADAS TCC Mi'!$A:$A,'[1]Ocorrências 2022 (USADAS TCC Mi'!P:P))</f>
        <v>Sábado</v>
      </c>
      <c r="U296" s="8" t="str">
        <f t="array" ref="U296">IF($D296="erro",XLOOKUP($A296,'Ocorrências 2022 (TODAS)'!$A:$A,'Ocorrências 2022 (TODAS)'!Q:Q),XLOOKUP($A296,'[1]Ocorrências 2022 (USADAS TCC Mi'!$A:$A,'[1]Ocorrências 2022 (USADAS TCC Mi'!Q:Q))</f>
        <v>Final de semana</v>
      </c>
      <c r="V296" s="8" t="str">
        <f t="array" ref="V296">IF($D296="erro",XLOOKUP($A296,'Ocorrências 2022 (TODAS)'!$A:$A,'Ocorrências 2022 (TODAS)'!R:R),XLOOKUP($A296,'[1]Ocorrências 2022 (USADAS TCC Mi'!$A:$A,'[1]Ocorrências 2022 (USADAS TCC Mi'!R:R))</f>
        <v>Noite</v>
      </c>
      <c r="W296" s="8" t="str">
        <f t="array" ref="W296">IF($D296="erro",XLOOKUP($A296,'Ocorrências 2022 (TODAS)'!$A:$A,'Ocorrências 2022 (TODAS)'!S:S),XLOOKUP($A296,'[1]Ocorrências 2022 (USADAS TCC Mi'!$A:$A,'[1]Ocorrências 2022 (USADAS TCC Mi'!S:S))</f>
        <v/>
      </c>
      <c r="X296" s="8" t="str">
        <f t="array" ref="X296">IF($D296="erro",XLOOKUP($A296,'Ocorrências 2022 (TODAS)'!$A:$A,'Ocorrências 2022 (TODAS)'!T:T),XLOOKUP($A296,'[1]Ocorrências 2022 (USADAS TCC Mi'!$A:$A,'[1]Ocorrências 2022 (USADAS TCC Mi'!T:T))</f>
        <v>Fim</v>
      </c>
      <c r="Y296" s="8" t="str">
        <f t="array" ref="Y296">IF($D296="erro",XLOOKUP($A296,'Ocorrências 2022 (TODAS)'!$A:$A,'Ocorrências 2022 (TODAS)'!U:U),XLOOKUP($A296,'[1]Ocorrências 2022 (USADAS TCC Mi'!$A:$A,'[1]Ocorrências 2022 (USADAS TCC Mi'!U:U))</f>
        <v>GERAL, RUA D, CASA 105, SH APRODARMAS /COND QUINTAS DO AMANHECER II</v>
      </c>
      <c r="Z296" s="162" t="str">
        <f t="array" ref="Z296">IF($D296="erro",XLOOKUP($A296,'Ocorrências 2022 (TODAS)'!$A:$A,'Ocorrências 2022 (TODAS)'!V:V),XLOOKUP($A296,'[1]Ocorrências 2022 (USADAS TCC Mi'!$A:$A,'[1]Ocorrências 2022 (USADAS TCC Mi'!V:V))</f>
        <v/>
      </c>
      <c r="AA296" s="162" t="str">
        <f t="array" ref="AA296">IF($D296="erro",XLOOKUP($A296,'Ocorrências 2022 (TODAS)'!$A:$A,'Ocorrências 2022 (TODAS)'!W:W),XLOOKUP($A296,'[1]Ocorrências 2022 (USADAS TCC Mi'!$A:$A,'[1]Ocorrências 2022 (USADAS TCC Mi'!W:W))</f>
        <v/>
      </c>
      <c r="AB296" s="8" t="str">
        <f t="array" ref="AB296">IF($D296="erro",XLOOKUP($A296,'Ocorrências 2022 (TODAS)'!$A:$A,'Ocorrências 2022 (TODAS)'!X:X),XLOOKUP($A296,'[1]Ocorrências 2022 (USADAS TCC Mi'!$A:$A,'[1]Ocorrências 2022 (USADAS TCC Mi'!X:X))</f>
        <v>Planaltina </v>
      </c>
      <c r="AC296" s="8" t="str">
        <f t="array" ref="AC296">IF($D296="erro",XLOOKUP($A296,'Ocorrências 2022 (TODAS)'!$A:$A,'Ocorrências 2022 (TODAS)'!Y:Y),XLOOKUP($A296,'[1]Ocorrências 2022 (USADAS TCC Mi'!$A:$A,'[1]Ocorrências 2022 (USADAS TCC Mi'!Y:Y))</f>
        <v>Não</v>
      </c>
      <c r="AD296" s="8" t="str">
        <f t="array" ref="AD296">IF($D296="erro",XLOOKUP($A296,'Ocorrências 2022 (TODAS)'!$A:$A,'Ocorrências 2022 (TODAS)'!Z:Z),XLOOKUP($A296,'[1]Ocorrências 2022 (USADAS TCC Mi'!$A:$A,'[1]Ocorrências 2022 (USADAS TCC Mi'!Z:Z))</f>
        <v>Residência (autor)</v>
      </c>
      <c r="AE296" s="8" t="str">
        <f t="array" ref="AE296">IF($D296="erro",XLOOKUP($A296,'Ocorrências 2022 (TODAS)'!$A:$A,'Ocorrências 2022 (TODAS)'!AA:AA),XLOOKUP($A296,'[1]Ocorrências 2022 (USADAS TCC Mi'!$A:$A,'[1]Ocorrências 2022 (USADAS TCC Mi'!AA:AA))</f>
        <v/>
      </c>
      <c r="AF296" s="8" t="str">
        <f t="array" ref="AF296">IF($D296="erro",XLOOKUP($A296,'Ocorrências 2022 (TODAS)'!$A:$A,'Ocorrências 2022 (TODAS)'!AB:AB),XLOOKUP($A296,'[1]Ocorrências 2022 (USADAS TCC Mi'!$A:$A,'[1]Ocorrências 2022 (USADAS TCC Mi'!AB:AB))</f>
        <v/>
      </c>
      <c r="AG296" s="8">
        <f t="array" ref="AG296">IF($D296="erro",XLOOKUP($A296,'Ocorrências 2022 (TODAS)'!$A:$A,'Ocorrências 2022 (TODAS)'!AC:AC),XLOOKUP($A296,'[1]Ocorrências 2022 (USADAS TCC Mi'!$A:$A,'[1]Ocorrências 2022 (USADAS TCC Mi'!AC:AC))</f>
        <v>19</v>
      </c>
      <c r="AH296" s="8" t="str">
        <f t="array" ref="AH296">IF($D296="erro",XLOOKUP($A296,'Ocorrências 2022 (TODAS)'!$A:$A,'Ocorrências 2022 (TODAS)'!AD:AD),XLOOKUP($A296,'[1]Ocorrências 2022 (USADAS TCC Mi'!$A:$A,'[1]Ocorrências 2022 (USADAS TCC Mi'!AD:AD))</f>
        <v>Adulto</v>
      </c>
      <c r="AI296" s="8" t="str">
        <f t="array" ref="AI296">IF($D296="erro",XLOOKUP($A296,'Ocorrências 2022 (TODAS)'!$A:$A,'Ocorrências 2022 (TODAS)'!AE:AE),XLOOKUP($A296,'[1]Ocorrências 2022 (USADAS TCC Mi'!$A:$A,'[1]Ocorrências 2022 (USADAS TCC Mi'!AE:AE))</f>
        <v>Feminino</v>
      </c>
      <c r="AJ296" s="8" t="str">
        <f t="array" ref="AJ296">IF($D296="erro",XLOOKUP($A296,'Ocorrências 2022 (TODAS)'!$A:$A,'Ocorrências 2022 (TODAS)'!AF:AF),XLOOKUP($A296,'[1]Ocorrências 2022 (USADAS TCC Mi'!$A:$A,'[1]Ocorrências 2022 (USADAS TCC Mi'!AF:AF))</f>
        <v/>
      </c>
      <c r="AK296" s="8" t="str">
        <f t="array" ref="AK296">IF($D296="erro",XLOOKUP($A296,'Ocorrências 2022 (TODAS)'!$A:$A,'Ocorrências 2022 (TODAS)'!AG:AG),XLOOKUP($A296,'[1]Ocorrências 2022 (USADAS TCC Mi'!$A:$A,'[1]Ocorrências 2022 (USADAS TCC Mi'!AG:AG))</f>
        <v/>
      </c>
      <c r="AL296" s="8" t="str">
        <f t="array" ref="AL296">IF($D296="erro",XLOOKUP($A296,'Ocorrências 2022 (TODAS)'!$A:$A,'Ocorrências 2022 (TODAS)'!AH:AH),XLOOKUP($A296,'[1]Ocorrências 2022 (USADAS TCC Mi'!$A:$A,'[1]Ocorrências 2022 (USADAS TCC Mi'!AH:AH))</f>
        <v/>
      </c>
      <c r="AM296" s="8" t="str">
        <f t="array" ref="AM296">IF($D296="erro",XLOOKUP($A296,'Ocorrências 2022 (TODAS)'!$A:$A,'Ocorrências 2022 (TODAS)'!AI:AI),XLOOKUP($A296,'[1]Ocorrências 2022 (USADAS TCC Mi'!$A:$A,'[1]Ocorrências 2022 (USADAS TCC Mi'!AI:AI))</f>
        <v>COND SÃO SEBASTIAN, CJ A, LT 21 - PLANALTINA</v>
      </c>
      <c r="AN296" s="8" t="str">
        <f t="array" ref="AN296">IF($D296="erro",XLOOKUP($A296,'Ocorrências 2022 (TODAS)'!$A:$A,'Ocorrências 2022 (TODAS)'!AJ:AJ),XLOOKUP($A296,'[1]Ocorrências 2022 (USADAS TCC Mi'!$A:$A,'[1]Ocorrências 2022 (USADAS TCC Mi'!AJ:AJ))</f>
        <v>Suspeito</v>
      </c>
      <c r="AO296" s="8">
        <f t="array" ref="AO296">IF($D296="erro",XLOOKUP($A296,'Ocorrências 2022 (TODAS)'!$A:$A,'Ocorrências 2022 (TODAS)'!AK:AK),XLOOKUP($A296,'[1]Ocorrências 2022 (USADAS TCC Mi'!$A:$A,'[1]Ocorrências 2022 (USADAS TCC Mi'!AK:AK))</f>
        <v>28</v>
      </c>
      <c r="AP296" s="8" t="str">
        <f t="array" ref="AP296">IF($D296="erro",XLOOKUP($A296,'Ocorrências 2022 (TODAS)'!$A:$A,'Ocorrências 2022 (TODAS)'!AL:AL),XLOOKUP($A296,'[1]Ocorrências 2022 (USADAS TCC Mi'!$A:$A,'[1]Ocorrências 2022 (USADAS TCC Mi'!AL:AL))</f>
        <v/>
      </c>
      <c r="AQ296" s="8" t="str">
        <f t="array" ref="AQ296">IF($D296="erro",XLOOKUP($A296,'Ocorrências 2022 (TODAS)'!$A:$A,'Ocorrências 2022 (TODAS)'!AM:AM),XLOOKUP($A296,'[1]Ocorrências 2022 (USADAS TCC Mi'!$A:$A,'[1]Ocorrências 2022 (USADAS TCC Mi'!AM:AM))</f>
        <v>Adulto</v>
      </c>
      <c r="AR296" s="8" t="str">
        <f t="array" ref="AR296">IF($D296="erro",XLOOKUP($A296,'Ocorrências 2022 (TODAS)'!$A:$A,'Ocorrências 2022 (TODAS)'!AN:AN),XLOOKUP($A296,'[1]Ocorrências 2022 (USADAS TCC Mi'!$A:$A,'[1]Ocorrências 2022 (USADAS TCC Mi'!AN:AN))</f>
        <v>Masculino</v>
      </c>
      <c r="AS296" s="8" t="str">
        <f t="array" ref="AS296">IF($D296="erro",XLOOKUP($A296,'Ocorrências 2022 (TODAS)'!$A:$A,'Ocorrências 2022 (TODAS)'!AO:AO),XLOOKUP($A296,'[1]Ocorrências 2022 (USADAS TCC Mi'!$A:$A,'[1]Ocorrências 2022 (USADAS TCC Mi'!AO:AO))</f>
        <v>NI</v>
      </c>
      <c r="AT296" s="8" t="str">
        <f t="array" ref="AT296">IF($D296="erro",XLOOKUP($A296,'Ocorrências 2022 (TODAS)'!$A:$A,'Ocorrências 2022 (TODAS)'!AP:AP),XLOOKUP($A296,'[1]Ocorrências 2022 (USADAS TCC Mi'!$A:$A,'[1]Ocorrências 2022 (USADAS TCC Mi'!AP:AP))</f>
        <v>NI</v>
      </c>
      <c r="AU296" s="8" t="str">
        <f t="array" ref="AU296">IF($D296="erro",XLOOKUP($A296,'Ocorrências 2022 (TODAS)'!$A:$A,'Ocorrências 2022 (TODAS)'!AQ:AQ),XLOOKUP($A296,'[1]Ocorrências 2022 (USADAS TCC Mi'!$A:$A,'[1]Ocorrências 2022 (USADAS TCC Mi'!AQ:AQ))</f>
        <v>NI</v>
      </c>
      <c r="AV296" s="8" t="str">
        <f t="array" ref="AV296">IF($D296="erro",XLOOKUP($A296,'Ocorrências 2022 (TODAS)'!$A:$A,'Ocorrências 2022 (TODAS)'!AR:AR),XLOOKUP($A296,'[1]Ocorrências 2022 (USADAS TCC Mi'!$A:$A,'[1]Ocorrências 2022 (USADAS TCC Mi'!AR:AR))</f>
        <v/>
      </c>
      <c r="AW296" s="8" t="str">
        <f t="array" ref="AW296">IF($D296="erro",XLOOKUP($A296,'Ocorrências 2022 (TODAS)'!$A:$A,'Ocorrências 2022 (TODAS)'!AS:AS),XLOOKUP($A296,'[1]Ocorrências 2022 (USADAS TCC Mi'!$A:$A,'[1]Ocorrências 2022 (USADAS TCC Mi'!AS:AS))</f>
        <v/>
      </c>
      <c r="AX296" s="8" t="str">
        <f t="array" ref="AX296">IF($D296="erro",XLOOKUP($A296,'Ocorrências 2022 (TODAS)'!$A:$A,'Ocorrências 2022 (TODAS)'!AT:AT),XLOOKUP($A296,'[1]Ocorrências 2022 (USADAS TCC Mi'!$A:$A,'[1]Ocorrências 2022 (USADAS TCC Mi'!AT:AT))</f>
        <v>GILVAN RANILO AMORIM NUNES</v>
      </c>
      <c r="AY296" s="8" t="str">
        <f t="array" ref="AY296">IF($D296="erro",XLOOKUP($A296,'Ocorrências 2022 (TODAS)'!$A:$A,'Ocorrências 2022 (TODAS)'!AU:AU),XLOOKUP($A296,'[1]Ocorrências 2022 (USADAS TCC Mi'!$A:$A,'[1]Ocorrências 2022 (USADAS TCC Mi'!AU:AU))</f>
        <v>NI</v>
      </c>
      <c r="AZ296" s="8" t="str">
        <f t="array" ref="AZ296">IF($D296="erro",XLOOKUP($A296,'Ocorrências 2022 (TODAS)'!$A:$A,'Ocorrências 2022 (TODAS)'!AV:AV),XLOOKUP($A296,'[1]Ocorrências 2022 (USADAS TCC Mi'!$A:$A,'[1]Ocorrências 2022 (USADAS TCC Mi'!AV:AV))</f>
        <v/>
      </c>
      <c r="BA296" s="8" t="str">
        <f t="array" ref="BA296">IF($D296="erro",XLOOKUP($A296,'Ocorrências 2022 (TODAS)'!$A:$A,'Ocorrências 2022 (TODAS)'!AW:AW),XLOOKUP($A296,'[1]Ocorrências 2022 (USADAS TCC Mi'!$A:$A,'[1]Ocorrências 2022 (USADAS TCC Mi'!AW:AW))</f>
        <v/>
      </c>
      <c r="BB296" s="8" t="str">
        <f t="array" ref="BB296">IF($D296="erro",XLOOKUP($A296,'Ocorrências 2022 (TODAS)'!$A:$A,'Ocorrências 2022 (TODAS)'!AX:AX),XLOOKUP($A296,'[1]Ocorrências 2022 (USADAS TCC Mi'!$A:$A,'[1]Ocorrências 2022 (USADAS TCC Mi'!AX:AX))</f>
        <v/>
      </c>
      <c r="BC296" s="8" t="str">
        <f t="array" ref="BC296">IF($D296="erro",XLOOKUP($A296,'Ocorrências 2022 (TODAS)'!$A:$A,'Ocorrências 2022 (TODAS)'!AY:AY),XLOOKUP($A296,'[1]Ocorrências 2022 (USADAS TCC Mi'!$A:$A,'[1]Ocorrências 2022 (USADAS TCC Mi'!AY:AY))</f>
        <v/>
      </c>
      <c r="BD296" s="8" t="str">
        <f t="array" ref="BD296">IF($D296="erro",XLOOKUP($A296,'Ocorrências 2022 (TODAS)'!$A:$A,'Ocorrências 2022 (TODAS)'!AZ:AZ),XLOOKUP($A296,'[1]Ocorrências 2022 (USADAS TCC Mi'!$A:$A,'[1]Ocorrências 2022 (USADAS TCC Mi'!AZ:AZ))</f>
        <v>Sim</v>
      </c>
      <c r="BE296" s="8" t="str">
        <f t="array" ref="BE296">IF($D296="erro",XLOOKUP($A296,'Ocorrências 2022 (TODAS)'!$A:$A,'Ocorrências 2022 (TODAS)'!BA:BA),XLOOKUP($A296,'[1]Ocorrências 2022 (USADAS TCC Mi'!$A:$A,'[1]Ocorrências 2022 (USADAS TCC Mi'!BA:BA))</f>
        <v>Familiar</v>
      </c>
      <c r="BF296" s="8" t="str">
        <f t="array" ref="BF296">IF($D296="erro",XLOOKUP($A296,'Ocorrências 2022 (TODAS)'!$A:$A,'Ocorrências 2022 (TODAS)'!BB:BB),XLOOKUP($A296,'[1]Ocorrências 2022 (USADAS TCC Mi'!$A:$A,'[1]Ocorrências 2022 (USADAS TCC Mi'!BB:BB))</f>
        <v>Sim</v>
      </c>
      <c r="BG296" s="8" t="str">
        <f t="array" ref="BG296">IF($D296="erro",XLOOKUP($A296,'Ocorrências 2022 (TODAS)'!$A:$A,'Ocorrências 2022 (TODAS)'!BC:BC),XLOOKUP($A296,'[1]Ocorrências 2022 (USADAS TCC Mi'!$A:$A,'[1]Ocorrências 2022 (USADAS TCC Mi'!BC:BC))</f>
        <v>Irmão</v>
      </c>
      <c r="BH296" s="8" t="str">
        <f t="array" ref="BH296">IF($D296="erro",XLOOKUP($A296,'Ocorrências 2022 (TODAS)'!$A:$A,'Ocorrências 2022 (TODAS)'!BD:BD),XLOOKUP($A296,'[1]Ocorrências 2022 (USADAS TCC Mi'!$A:$A,'[1]Ocorrências 2022 (USADAS TCC Mi'!BD:BD))</f>
        <v>Sim</v>
      </c>
      <c r="BI296" s="8" t="str">
        <f t="array" ref="BI296">IF($D296="erro",XLOOKUP($A296,'Ocorrências 2022 (TODAS)'!$A:$A,'Ocorrências 2022 (TODAS)'!BE:BE),XLOOKUP($A296,'[1]Ocorrências 2022 (USADAS TCC Mi'!$A:$A,'[1]Ocorrências 2022 (USADAS TCC Mi'!BE:BE))</f>
        <v>Sob efeito de entorpecente, Dormindo</v>
      </c>
      <c r="BJ296" s="8" t="str">
        <f t="array" ref="BJ296">IF($D296="erro",XLOOKUP($A296,'Ocorrências 2022 (TODAS)'!$A:$A,'Ocorrências 2022 (TODAS)'!BF:BF),XLOOKUP($A296,'[1]Ocorrências 2022 (USADAS TCC Mi'!$A:$A,'[1]Ocorrências 2022 (USADAS TCC Mi'!BF:BF))</f>
        <v/>
      </c>
      <c r="BK296" s="8" t="str">
        <f t="array" ref="BK296">IF($D296="erro",XLOOKUP($A296,'Ocorrências 2022 (TODAS)'!$A:$A,'Ocorrências 2022 (TODAS)'!BG:BG),XLOOKUP($A296,'[1]Ocorrências 2022 (USADAS TCC Mi'!$A:$A,'[1]Ocorrências 2022 (USADAS TCC Mi'!BG:BG))</f>
        <v/>
      </c>
      <c r="BL296" s="8" t="str">
        <f t="array" ref="BL296">IF($D296="erro",XLOOKUP($A296,'Ocorrências 2022 (TODAS)'!$A:$A,'Ocorrências 2022 (TODAS)'!BH:BH),XLOOKUP($A296,'[1]Ocorrências 2022 (USADAS TCC Mi'!$A:$A,'[1]Ocorrências 2022 (USADAS TCC Mi'!BH:BH))</f>
        <v>Não</v>
      </c>
      <c r="BM296" s="8" t="str">
        <f t="array" ref="BM296">IF($D296="erro",XLOOKUP($A296,'Ocorrências 2022 (TODAS)'!$A:$A,'Ocorrências 2022 (TODAS)'!BI:BI),XLOOKUP($A296,'[1]Ocorrências 2022 (USADAS TCC Mi'!$A:$A,'[1]Ocorrências 2022 (USADAS TCC Mi'!BI:BI))</f>
        <v/>
      </c>
      <c r="BN296" s="8" t="str">
        <f t="array" ref="BN296">IF($D296="erro",XLOOKUP($A296,'Ocorrências 2022 (TODAS)'!$A:$A,'Ocorrências 2022 (TODAS)'!BJ:BJ),XLOOKUP($A296,'[1]Ocorrências 2022 (USADAS TCC Mi'!$A:$A,'[1]Ocorrências 2022 (USADAS TCC Mi'!BJ:BJ))</f>
        <v>Não</v>
      </c>
      <c r="BO296" s="8" t="str">
        <f t="array" ref="BO296">IF($D296="erro",XLOOKUP($A296,'Ocorrências 2022 (TODAS)'!$A:$A,'Ocorrências 2022 (TODAS)'!BK:BK),XLOOKUP($A296,'[1]Ocorrências 2022 (USADAS TCC Mi'!$A:$A,'[1]Ocorrências 2022 (USADAS TCC Mi'!BK:BK))</f>
        <v>Não</v>
      </c>
      <c r="BP296" s="8" t="str">
        <f t="array" ref="BP296">IF($D296="erro",XLOOKUP($A296,'Ocorrências 2022 (TODAS)'!$A:$A,'Ocorrências 2022 (TODAS)'!BL:BL),XLOOKUP($A296,'[1]Ocorrências 2022 (USADAS TCC Mi'!$A:$A,'[1]Ocorrências 2022 (USADAS TCC Mi'!BL:BL))</f>
        <v/>
      </c>
      <c r="BQ296" s="8" t="str">
        <f t="array" ref="BQ296">IF($D296="erro",XLOOKUP($A296,'Ocorrências 2022 (TODAS)'!$A:$A,'Ocorrências 2022 (TODAS)'!BM:BM),XLOOKUP($A296,'[1]Ocorrências 2022 (USADAS TCC Mi'!$A:$A,'[1]Ocorrências 2022 (USADAS TCC Mi'!BM:BM))</f>
        <v/>
      </c>
      <c r="BR296" s="8" t="str">
        <f t="array" ref="BR296">IF($D296="erro",XLOOKUP($A296,'Ocorrências 2022 (TODAS)'!$A:$A,'Ocorrências 2022 (TODAS)'!BN:BN),XLOOKUP($A296,'[1]Ocorrências 2022 (USADAS TCC Mi'!$A:$A,'[1]Ocorrências 2022 (USADAS TCC Mi'!BN:BN))</f>
        <v/>
      </c>
      <c r="BS296" s="8" t="str">
        <f t="array" ref="BS296">IF($D296="erro",XLOOKUP($A296,'Ocorrências 2022 (TODAS)'!$A:$A,'Ocorrências 2022 (TODAS)'!BO:BO),XLOOKUP($A296,'[1]Ocorrências 2022 (USADAS TCC Mi'!$A:$A,'[1]Ocorrências 2022 (USADAS TCC Mi'!BO:BO))</f>
        <v>Sim</v>
      </c>
      <c r="BT296" s="8" t="str">
        <f t="array" ref="BT296">IF($D296="erro",XLOOKUP($A296,'Ocorrências 2022 (TODAS)'!$A:$A,'Ocorrências 2022 (TODAS)'!BP:BP),XLOOKUP($A296,'[1]Ocorrências 2022 (USADAS TCC Mi'!$A:$A,'[1]Ocorrências 2022 (USADAS TCC Mi'!BP:BP))</f>
        <v>Álcool</v>
      </c>
      <c r="BU296" s="8" t="str">
        <f t="array" ref="BU296">IF($D296="erro",XLOOKUP($A296,'Ocorrências 2022 (TODAS)'!$A:$A,'Ocorrências 2022 (TODAS)'!BQ:BQ),XLOOKUP($A296,'[1]Ocorrências 2022 (USADAS TCC Mi'!$A:$A,'[1]Ocorrências 2022 (USADAS TCC Mi'!BQ:BQ))</f>
        <v/>
      </c>
      <c r="BV296" s="8" t="str">
        <f t="array" ref="BV296">IF($D296="erro",XLOOKUP($A296,'Ocorrências 2022 (TODAS)'!$A:$A,'Ocorrências 2022 (TODAS)'!BR:BR),XLOOKUP($A296,'[1]Ocorrências 2022 (USADAS TCC Mi'!$A:$A,'[1]Ocorrências 2022 (USADAS TCC Mi'!BR:BR))</f>
        <v/>
      </c>
      <c r="BW296" s="8" t="str">
        <f t="array" ref="BW296">IF($D296="erro",XLOOKUP($A296,'Ocorrências 2022 (TODAS)'!$A:$A,'Ocorrências 2022 (TODAS)'!BS:BS),XLOOKUP($A296,'[1]Ocorrências 2022 (USADAS TCC Mi'!$A:$A,'[1]Ocorrências 2022 (USADAS TCC Mi'!BS:BS))</f>
        <v>Sim</v>
      </c>
      <c r="BX296" s="8" t="str">
        <f t="array" ref="BX296">IF($D296="erro",XLOOKUP($A296,'Ocorrências 2022 (TODAS)'!$A:$A,'Ocorrências 2022 (TODAS)'!BT:BT),XLOOKUP($A296,'[1]Ocorrências 2022 (USADAS TCC Mi'!$A:$A,'[1]Ocorrências 2022 (USADAS TCC Mi'!BT:BT))</f>
        <v>Não</v>
      </c>
      <c r="BY296" s="8" t="str">
        <f t="array" ref="BY296">IF($D296="erro",XLOOKUP($A296,'Ocorrências 2022 (TODAS)'!$A:$A,'Ocorrências 2022 (TODAS)'!BU:BU),XLOOKUP($A296,'[1]Ocorrências 2022 (USADAS TCC Mi'!$A:$A,'[1]Ocorrências 2022 (USADAS TCC Mi'!BU:BU))</f>
        <v>Consumado</v>
      </c>
      <c r="BZ296" s="8" t="str">
        <f t="array" ref="BZ296">IF($D296="erro",XLOOKUP($A296,'Ocorrências 2022 (TODAS)'!$A:$A,'Ocorrências 2022 (TODAS)'!BV:BV),XLOOKUP($A296,'[1]Ocorrências 2022 (USADAS TCC Mi'!$A:$A,'[1]Ocorrências 2022 (USADAS TCC Mi'!BV:BV))</f>
        <v/>
      </c>
      <c r="CA296" s="8" t="str">
        <f t="array" ref="CA296">IF($D296="erro",XLOOKUP($A296,'Ocorrências 2022 (TODAS)'!$A:$A,'Ocorrências 2022 (TODAS)'!BW:BW),XLOOKUP($A296,'[1]Ocorrências 2022 (USADAS TCC Mi'!$A:$A,'[1]Ocorrências 2022 (USADAS TCC Mi'!BW:BW))</f>
        <v>Não</v>
      </c>
      <c r="CB296" s="8" t="str">
        <f t="array" ref="CB296">IF($D296="erro",XLOOKUP($A296,'Ocorrências 2022 (TODAS)'!$A:$A,'Ocorrências 2022 (TODAS)'!BX:BX),XLOOKUP($A296,'[1]Ocorrências 2022 (USADAS TCC Mi'!$A:$A,'[1]Ocorrências 2022 (USADAS TCC Mi'!BX:BX))</f>
        <v/>
      </c>
      <c r="CC296" s="8" t="str">
        <f t="array" ref="CC296">IF($D296="erro",XLOOKUP($A296,'Ocorrências 2022 (TODAS)'!$A:$A,'Ocorrências 2022 (TODAS)'!BY:BY),XLOOKUP($A296,'[1]Ocorrências 2022 (USADAS TCC Mi'!$A:$A,'[1]Ocorrências 2022 (USADAS TCC Mi'!BY:BY))</f>
        <v>Sim</v>
      </c>
      <c r="CD296" s="8" t="str">
        <f t="array" ref="CD296">IF($D296="erro",XLOOKUP($A296,'Ocorrências 2022 (TODAS)'!$A:$A,'Ocorrências 2022 (TODAS)'!BZ:BZ),XLOOKUP($A296,'[1]Ocorrências 2022 (USADAS TCC Mi'!$A:$A,'[1]Ocorrências 2022 (USADAS TCC Mi'!BZ:BZ))</f>
        <v>Desacordada (entorpecente)</v>
      </c>
      <c r="CE296" s="8" t="str">
        <f t="array" ref="CE296">IF($D296="erro",XLOOKUP($A296,'Ocorrências 2022 (TODAS)'!$A:$A,'Ocorrências 2022 (TODAS)'!CA:CA),XLOOKUP($A296,'[1]Ocorrências 2022 (USADAS TCC Mi'!$A:$A,'[1]Ocorrências 2022 (USADAS TCC Mi'!CA:CA))</f>
        <v/>
      </c>
      <c r="CF296" s="8" t="str">
        <f t="array" ref="CF296">IF($D296="erro",XLOOKUP($A296,'Ocorrências 2022 (TODAS)'!$A:$A,'Ocorrências 2022 (TODAS)'!CB:CB),XLOOKUP($A296,'[1]Ocorrências 2022 (USADAS TCC Mi'!$A:$A,'[1]Ocorrências 2022 (USADAS TCC Mi'!CB:CB))</f>
        <v/>
      </c>
      <c r="CG296" s="8" t="str">
        <f t="array" ref="CG296">IF($D296="erro",XLOOKUP($A296,'Ocorrências 2022 (TODAS)'!$A:$A,'Ocorrências 2022 (TODAS)'!CC:CC),XLOOKUP($A296,'[1]Ocorrências 2022 (USADAS TCC Mi'!$A:$A,'[1]Ocorrências 2022 (USADAS TCC Mi'!CC:CC))</f>
        <v/>
      </c>
      <c r="CH296" s="8" t="str">
        <f t="array" ref="CH296">IF($D296="erro",XLOOKUP($A296,'Ocorrências 2022 (TODAS)'!$A:$A,'Ocorrências 2022 (TODAS)'!CD:CD),XLOOKUP($A296,'[1]Ocorrências 2022 (USADAS TCC Mi'!$A:$A,'[1]Ocorrências 2022 (USADAS TCC Mi'!CD:CD))</f>
        <v>Não</v>
      </c>
      <c r="CI296" s="8" t="str">
        <f t="array" ref="CI296">IF($D296="erro",XLOOKUP($A296,'Ocorrências 2022 (TODAS)'!$A:$A,'Ocorrências 2022 (TODAS)'!CE:CE),XLOOKUP($A296,'[1]Ocorrências 2022 (USADAS TCC Mi'!$A:$A,'[1]Ocorrências 2022 (USADAS TCC Mi'!CE:CE))</f>
        <v>Sim</v>
      </c>
      <c r="CJ296" s="8" t="str">
        <f t="array" ref="CJ296">IF($D296="erro",XLOOKUP($A296,'Ocorrências 2022 (TODAS)'!$A:$A,'Ocorrências 2022 (TODAS)'!CF:CF),XLOOKUP($A296,'[1]Ocorrências 2022 (USADAS TCC Mi'!$A:$A,'[1]Ocorrências 2022 (USADAS TCC Mi'!CF:CF))</f>
        <v/>
      </c>
      <c r="CK296" s="8" t="str">
        <f t="array" ref="CK296">IF($D296="erro",XLOOKUP($A296,'Ocorrências 2022 (TODAS)'!$A:$A,'Ocorrências 2022 (TODAS)'!CG:CG),XLOOKUP($A296,'[1]Ocorrências 2022 (USADAS TCC Mi'!$A:$A,'[1]Ocorrências 2022 (USADAS TCC Mi'!CG:CG))</f>
        <v/>
      </c>
      <c r="CL296" s="163" t="str">
        <f t="array" ref="CL296">IF($D296="erro",XLOOKUP($A296,'Ocorrências 2022 (TODAS)'!$A:$A,'Ocorrências 2022 (TODAS)'!CH:CH),XLOOKUP($A296,'[1]Ocorrências 2022 (USADAS TCC Mi'!$A:$A,'[1]Ocorrências 2022 (USADAS TCC Mi'!CH:CH))</f>
        <v/>
      </c>
      <c r="CM296" s="8" t="str">
        <f t="array" ref="CM296">IF($D296="erro",XLOOKUP($A296,'Ocorrências 2022 (TODAS)'!$A:$A,'Ocorrências 2022 (TODAS)'!CI:CI),XLOOKUP($A296,'[1]Ocorrências 2022 (USADAS TCC Mi'!$A:$A,'[1]Ocorrências 2022 (USADAS TCC Mi'!CI:CI))</f>
        <v/>
      </c>
      <c r="CN296" s="8" t="str">
        <f t="array" ref="CN296">IF($D296="erro",XLOOKUP($A296,'Ocorrências 2022 (TODAS)'!$A:$A,'Ocorrências 2022 (TODAS)'!CJ:CJ),XLOOKUP($A296,'[1]Ocorrências 2022 (USADAS TCC Mi'!$A:$A,'[1]Ocorrências 2022 (USADAS TCC Mi'!CJ:CJ))</f>
        <v/>
      </c>
      <c r="CO296" s="8" t="str">
        <f t="array" ref="CO296">IF($D296="erro",XLOOKUP($A296,'Ocorrências 2022 (TODAS)'!$A:$A,'Ocorrências 2022 (TODAS)'!CK:CK),XLOOKUP($A296,'[1]Ocorrências 2022 (USADAS TCC Mi'!$A:$A,'[1]Ocorrências 2022 (USADAS TCC Mi'!CK:CK))</f>
        <v/>
      </c>
      <c r="CP296" s="8" t="str">
        <f t="array" ref="CP296">IF($D296="erro",XLOOKUP($A296,'Ocorrências 2022 (TODAS)'!$A:$A,'Ocorrências 2022 (TODAS)'!CL:CL),XLOOKUP($A296,'[1]Ocorrências 2022 (USADAS TCC Mi'!$A:$A,'[1]Ocorrências 2022 (USADAS TCC Mi'!CL:CL))</f>
        <v/>
      </c>
      <c r="CQ296" s="8" t="str">
        <f t="array" ref="CQ296">IF($D296="erro",XLOOKUP($A296,'Ocorrências 2022 (TODAS)'!$A:$A,'Ocorrências 2022 (TODAS)'!CM:CM),XLOOKUP($A296,'[1]Ocorrências 2022 (USADAS TCC Mi'!$A:$A,'[1]Ocorrências 2022 (USADAS TCC Mi'!CM:CM))</f>
        <v/>
      </c>
      <c r="CR296" s="8" t="str">
        <f t="array" ref="CR296">IF($D296="erro",XLOOKUP($A296,'Ocorrências 2022 (TODAS)'!$A:$A,'Ocorrências 2022 (TODAS)'!CN:CN),XLOOKUP($A296,'[1]Ocorrências 2022 (USADAS TCC Mi'!$A:$A,'[1]Ocorrências 2022 (USADAS TCC Mi'!CN:CN))</f>
        <v/>
      </c>
      <c r="CS296" s="8" t="str">
        <f t="array" ref="CS296">IF($D296="erro",XLOOKUP($A296,'Ocorrências 2022 (TODAS)'!$A:$A,'Ocorrências 2022 (TODAS)'!CO:CO),XLOOKUP($A296,'[1]Ocorrências 2022 (USADAS TCC Mi'!$A:$A,'[1]Ocorrências 2022 (USADAS TCC Mi'!CO:CO))</f>
        <v/>
      </c>
      <c r="CT296" s="8" t="str">
        <f t="array" ref="CT296">IF($D296="erro",XLOOKUP($A296,'Ocorrências 2022 (TODAS)'!$A:$A,'Ocorrências 2022 (TODAS)'!CP:CP),XLOOKUP($A296,'[1]Ocorrências 2022 (USADAS TCC Mi'!$A:$A,'[1]Ocorrências 2022 (USADAS TCC Mi'!CP:CP))</f>
        <v/>
      </c>
      <c r="CU296" s="8" t="str">
        <f t="array" ref="CU296">IF($D296="erro",XLOOKUP($A296,'Ocorrências 2022 (TODAS)'!$A:$A,'Ocorrências 2022 (TODAS)'!CQ:CQ),XLOOKUP($A296,'[1]Ocorrências 2022 (USADAS TCC Mi'!$A:$A,'[1]Ocorrências 2022 (USADAS TCC Mi'!CQ:CQ))</f>
        <v/>
      </c>
      <c r="CV296" s="8" t="str">
        <f t="array" ref="CV296">IF($D296="erro",XLOOKUP($A296,'Ocorrências 2022 (TODAS)'!$A:$A,'Ocorrências 2022 (TODAS)'!CR:CR),XLOOKUP($A296,'[1]Ocorrências 2022 (USADAS TCC Mi'!$A:$A,'[1]Ocorrências 2022 (USADAS TCC Mi'!CR:CR))</f>
        <v/>
      </c>
      <c r="CW296" s="8" t="str">
        <f t="array" ref="CW296">IF($D296="erro",XLOOKUP($A296,'Ocorrências 2022 (TODAS)'!$A:$A,'Ocorrências 2022 (TODAS)'!CS:CS),XLOOKUP($A296,'[1]Ocorrências 2022 (USADAS TCC Mi'!$A:$A,'[1]Ocorrências 2022 (USADAS TCC Mi'!CS:CS))</f>
        <v/>
      </c>
      <c r="CX296" s="8" t="str">
        <f t="array" ref="CX296">IF($D296="erro",XLOOKUP($A296,'Ocorrências 2022 (TODAS)'!$A:$A,'Ocorrências 2022 (TODAS)'!CT:CT),XLOOKUP($A296,'[1]Ocorrências 2022 (USADAS TCC Mi'!$A:$A,'[1]Ocorrências 2022 (USADAS TCC Mi'!CT:CT))</f>
        <v/>
      </c>
      <c r="CY296" s="8" t="str">
        <f t="array" ref="CY296">IF($D296="erro",XLOOKUP($A296,'Ocorrências 2022 (TODAS)'!$A:$A,'Ocorrências 2022 (TODAS)'!CU:CU),XLOOKUP($A296,'[1]Ocorrências 2022 (USADAS TCC Mi'!$A:$A,'[1]Ocorrências 2022 (USADAS TCC Mi'!CU:CU))</f>
        <v/>
      </c>
      <c r="CZ296" s="8" t="str">
        <f t="array" ref="CZ296">IF($D296="erro",XLOOKUP($A296,'Ocorrências 2022 (TODAS)'!$A:$A,'Ocorrências 2022 (TODAS)'!CV:CV),XLOOKUP($A296,'[1]Ocorrências 2022 (USADAS TCC Mi'!$A:$A,'[1]Ocorrências 2022 (USADAS TCC Mi'!CV:CV))</f>
        <v/>
      </c>
      <c r="DA296" s="8" t="str">
        <f t="array" ref="DA296">IF($D296="erro",XLOOKUP($A296,'Ocorrências 2022 (TODAS)'!$A:$A,'Ocorrências 2022 (TODAS)'!CW:CW),XLOOKUP($A296,'[1]Ocorrências 2022 (USADAS TCC Mi'!$A:$A,'[1]Ocorrências 2022 (USADAS TCC Mi'!CW:CW))</f>
        <v/>
      </c>
      <c r="DB296" s="8" t="str">
        <f t="array" ref="DB296">IF($D296="erro",XLOOKUP($A296,'Ocorrências 2022 (TODAS)'!$A:$A,'Ocorrências 2022 (TODAS)'!CX:CX),XLOOKUP($A296,'[1]Ocorrências 2022 (USADAS TCC Mi'!$A:$A,'[1]Ocorrências 2022 (USADAS TCC Mi'!CX:CX))</f>
        <v/>
      </c>
      <c r="DC296" s="8" t="str">
        <f t="array" ref="DC296">IF($D296="erro",XLOOKUP($A296,'Ocorrências 2022 (TODAS)'!$A:$A,'Ocorrências 2022 (TODAS)'!CY:CY),XLOOKUP($A296,'[1]Ocorrências 2022 (USADAS TCC Mi'!$A:$A,'[1]Ocorrências 2022 (USADAS TCC Mi'!CY:CY))</f>
        <v/>
      </c>
      <c r="DD296" s="8" t="str">
        <f t="array" ref="DD296">IF($D296="erro",XLOOKUP($A296,'Ocorrências 2022 (TODAS)'!$A:$A,'Ocorrências 2022 (TODAS)'!CZ:CZ),XLOOKUP($A296,'[1]Ocorrências 2022 (USADAS TCC Mi'!$A:$A,'[1]Ocorrências 2022 (USADAS TCC Mi'!CZ:CZ))</f>
        <v/>
      </c>
      <c r="DE296" s="8" t="str">
        <f t="array" ref="DE296">IF($D296="erro",XLOOKUP($A296,'Ocorrências 2022 (TODAS)'!$A:$A,'Ocorrências 2022 (TODAS)'!DA:DA),XLOOKUP($A296,'[1]Ocorrências 2022 (USADAS TCC Mi'!$A:$A,'[1]Ocorrências 2022 (USADAS TCC Mi'!DA:DA))</f>
        <v/>
      </c>
      <c r="DF296" s="8" t="str">
        <f t="array" ref="DF296">IF($D296="erro",XLOOKUP($A296,'Ocorrências 2022 (TODAS)'!$A:$A,'Ocorrências 2022 (TODAS)'!DB:DB),XLOOKUP($A296,'[1]Ocorrências 2022 (USADAS TCC Mi'!$A:$A,'[1]Ocorrências 2022 (USADAS TCC Mi'!DB:DB))</f>
        <v/>
      </c>
      <c r="DG296" s="8" t="str">
        <f t="array" ref="DG296">IF($D296="erro",XLOOKUP($A296,'Ocorrências 2022 (TODAS)'!$A:$A,'Ocorrências 2022 (TODAS)'!DC:DC),XLOOKUP($A296,'[1]Ocorrências 2022 (USADAS TCC Mi'!$A:$A,'[1]Ocorrências 2022 (USADAS TCC Mi'!DC:DC))</f>
        <v>#REF!</v>
      </c>
    </row>
    <row r="297" ht="15.75" customHeight="1">
      <c r="A297" s="129">
        <v>5306.0</v>
      </c>
      <c r="B297" s="129">
        <v>5306.0</v>
      </c>
      <c r="D297" s="8" t="str">
        <f t="shared" si="1"/>
        <v>Ok</v>
      </c>
      <c r="F297" s="8" t="str">
        <f t="array" ref="F297">IF($D297="erro",XLOOKUP($A297,'Ocorrências 2022 (TODAS)'!$A:$A,'Ocorrências 2022 (TODAS)'!B:B),XLOOKUP($A297,'[1]Ocorrências 2022 (USADAS TCC Mi'!$A:$A,'[1]Ocorrências 2022 (USADAS TCC Mi'!B:B))</f>
        <v>#REF!</v>
      </c>
      <c r="G297" s="8" t="str">
        <f t="array" ref="G297">IF($D297="erro",XLOOKUP($A297,'Ocorrências 2022 (TODAS)'!$A:$A,'Ocorrências 2022 (TODAS)'!C:C),XLOOKUP($A297,'[1]Ocorrências 2022 (USADAS TCC Mi'!$A:$A,'[1]Ocorrências 2022 (USADAS TCC Mi'!C:C))</f>
        <v>#REF!</v>
      </c>
      <c r="H297" s="8" t="str">
        <f t="array" ref="H297">IF($D297="erro",XLOOKUP($A297,'Ocorrências 2022 (TODAS)'!$A:$A,'Ocorrências 2022 (TODAS)'!D:D),XLOOKUP($A297,'[1]Ocorrências 2022 (USADAS TCC Mi'!$A:$A,'[1]Ocorrências 2022 (USADAS TCC Mi'!D:D))</f>
        <v>#REF!</v>
      </c>
      <c r="I297" s="8" t="str">
        <f t="array" ref="I297">IF($D297="erro",XLOOKUP($A297,'Ocorrências 2022 (TODAS)'!$A:$A,'Ocorrências 2022 (TODAS)'!E:E),XLOOKUP($A297,'[1]Ocorrências 2022 (USADAS TCC Mi'!$A:$A,'[1]Ocorrências 2022 (USADAS TCC Mi'!E:E))</f>
        <v>#REF!</v>
      </c>
      <c r="J297" s="8" t="str">
        <f t="array" ref="J297">IF($D297="erro",XLOOKUP($A297,'Ocorrências 2022 (TODAS)'!$A:$A,'Ocorrências 2022 (TODAS)'!F:F),XLOOKUP($A297,'[1]Ocorrências 2022 (USADAS TCC Mi'!$A:$A,'[1]Ocorrências 2022 (USADAS TCC Mi'!F:F))</f>
        <v>#REF!</v>
      </c>
      <c r="K297" s="8" t="str">
        <f t="array" ref="K297">IF($D297="erro",XLOOKUP($A297,'Ocorrências 2022 (TODAS)'!$A:$A,'Ocorrências 2022 (TODAS)'!G:G),XLOOKUP($A297,'[1]Ocorrências 2022 (USADAS TCC Mi'!$A:$A,'[1]Ocorrências 2022 (USADAS TCC Mi'!G:G))</f>
        <v>#REF!</v>
      </c>
      <c r="L297" s="8" t="str">
        <f t="array" ref="L297">IF($D297="erro",XLOOKUP($A297,'Ocorrências 2022 (TODAS)'!$A:$A,'Ocorrências 2022 (TODAS)'!H:H),XLOOKUP($A297,'[1]Ocorrências 2022 (USADAS TCC Mi'!$A:$A,'[1]Ocorrências 2022 (USADAS TCC Mi'!H:H))</f>
        <v>#REF!</v>
      </c>
      <c r="M297" s="8" t="str">
        <f t="array" ref="M297">IF($D297="erro",XLOOKUP($A297,'Ocorrências 2022 (TODAS)'!$A:$A,'Ocorrências 2022 (TODAS)'!I:I),XLOOKUP($A297,'[1]Ocorrências 2022 (USADAS TCC Mi'!$A:$A,'[1]Ocorrências 2022 (USADAS TCC Mi'!I:I))</f>
        <v>#REF!</v>
      </c>
      <c r="N297" s="8" t="str">
        <f t="array" ref="N297">IF($D297="erro",XLOOKUP($A297,'Ocorrências 2022 (TODAS)'!$A:$A,'Ocorrências 2022 (TODAS)'!J:J),XLOOKUP($A297,'[1]Ocorrências 2022 (USADAS TCC Mi'!$A:$A,'[1]Ocorrências 2022 (USADAS TCC Mi'!J:J))</f>
        <v>#REF!</v>
      </c>
      <c r="O297" s="8" t="str">
        <f t="array" ref="O297">IF($D297="erro",XLOOKUP($A297,'Ocorrências 2022 (TODAS)'!$A:$A,'Ocorrências 2022 (TODAS)'!K:K),XLOOKUP($A297,'[1]Ocorrências 2022 (USADAS TCC Mi'!$A:$A,'[1]Ocorrências 2022 (USADAS TCC Mi'!K:K))</f>
        <v>#REF!</v>
      </c>
      <c r="P297" s="8" t="str">
        <f t="array" ref="P297">IF($D297="erro",XLOOKUP($A297,'Ocorrências 2022 (TODAS)'!$A:$A,'Ocorrências 2022 (TODAS)'!L:L),XLOOKUP($A297,'[1]Ocorrências 2022 (USADAS TCC Mi'!$A:$A,'[1]Ocorrências 2022 (USADAS TCC Mi'!L:L))</f>
        <v>#REF!</v>
      </c>
      <c r="Q297" s="8" t="str">
        <f t="array" ref="Q297">IF($D297="erro",XLOOKUP($A297,'Ocorrências 2022 (TODAS)'!$A:$A,'Ocorrências 2022 (TODAS)'!M:M),XLOOKUP($A297,'[1]Ocorrências 2022 (USADAS TCC Mi'!$A:$A,'[1]Ocorrências 2022 (USADAS TCC Mi'!M:M))</f>
        <v>#REF!</v>
      </c>
      <c r="R297" s="8" t="str">
        <f t="array" ref="R297">IF($D297="erro",XLOOKUP($A297,'Ocorrências 2022 (TODAS)'!$A:$A,'Ocorrências 2022 (TODAS)'!N:N),XLOOKUP($A297,'[1]Ocorrências 2022 (USADAS TCC Mi'!$A:$A,'[1]Ocorrências 2022 (USADAS TCC Mi'!N:N))</f>
        <v>#REF!</v>
      </c>
      <c r="S297" s="8" t="str">
        <f t="array" ref="S297">IF($D297="erro",XLOOKUP($A297,'Ocorrências 2022 (TODAS)'!$A:$A,'Ocorrências 2022 (TODAS)'!O:O),XLOOKUP($A297,'[1]Ocorrências 2022 (USADAS TCC Mi'!$A:$A,'[1]Ocorrências 2022 (USADAS TCC Mi'!O:O))</f>
        <v>#REF!</v>
      </c>
      <c r="T297" s="8" t="str">
        <f t="array" ref="T297">IF($D297="erro",XLOOKUP($A297,'Ocorrências 2022 (TODAS)'!$A:$A,'Ocorrências 2022 (TODAS)'!P:P),XLOOKUP($A297,'[1]Ocorrências 2022 (USADAS TCC Mi'!$A:$A,'[1]Ocorrências 2022 (USADAS TCC Mi'!P:P))</f>
        <v>#REF!</v>
      </c>
      <c r="U297" s="8" t="str">
        <f t="array" ref="U297">IF($D297="erro",XLOOKUP($A297,'Ocorrências 2022 (TODAS)'!$A:$A,'Ocorrências 2022 (TODAS)'!Q:Q),XLOOKUP($A297,'[1]Ocorrências 2022 (USADAS TCC Mi'!$A:$A,'[1]Ocorrências 2022 (USADAS TCC Mi'!Q:Q))</f>
        <v>#REF!</v>
      </c>
      <c r="V297" s="8" t="str">
        <f t="array" ref="V297">IF($D297="erro",XLOOKUP($A297,'Ocorrências 2022 (TODAS)'!$A:$A,'Ocorrências 2022 (TODAS)'!R:R),XLOOKUP($A297,'[1]Ocorrências 2022 (USADAS TCC Mi'!$A:$A,'[1]Ocorrências 2022 (USADAS TCC Mi'!R:R))</f>
        <v>#REF!</v>
      </c>
      <c r="W297" s="8" t="str">
        <f t="array" ref="W297">IF($D297="erro",XLOOKUP($A297,'Ocorrências 2022 (TODAS)'!$A:$A,'Ocorrências 2022 (TODAS)'!S:S),XLOOKUP($A297,'[1]Ocorrências 2022 (USADAS TCC Mi'!$A:$A,'[1]Ocorrências 2022 (USADAS TCC Mi'!S:S))</f>
        <v>#REF!</v>
      </c>
      <c r="X297" s="8" t="str">
        <f t="array" ref="X297">IF($D297="erro",XLOOKUP($A297,'Ocorrências 2022 (TODAS)'!$A:$A,'Ocorrências 2022 (TODAS)'!T:T),XLOOKUP($A297,'[1]Ocorrências 2022 (USADAS TCC Mi'!$A:$A,'[1]Ocorrências 2022 (USADAS TCC Mi'!T:T))</f>
        <v>#REF!</v>
      </c>
      <c r="Y297" s="8" t="str">
        <f t="array" ref="Y297">IF($D297="erro",XLOOKUP($A297,'Ocorrências 2022 (TODAS)'!$A:$A,'Ocorrências 2022 (TODAS)'!U:U),XLOOKUP($A297,'[1]Ocorrências 2022 (USADAS TCC Mi'!$A:$A,'[1]Ocorrências 2022 (USADAS TCC Mi'!U:U))</f>
        <v>#REF!</v>
      </c>
      <c r="Z297" s="162" t="str">
        <f t="array" ref="Z297">IF($D297="erro",XLOOKUP($A297,'Ocorrências 2022 (TODAS)'!$A:$A,'Ocorrências 2022 (TODAS)'!V:V),XLOOKUP($A297,'[1]Ocorrências 2022 (USADAS TCC Mi'!$A:$A,'[1]Ocorrências 2022 (USADAS TCC Mi'!V:V))</f>
        <v>#REF!</v>
      </c>
      <c r="AA297" s="162" t="str">
        <f t="array" ref="AA297">IF($D297="erro",XLOOKUP($A297,'Ocorrências 2022 (TODAS)'!$A:$A,'Ocorrências 2022 (TODAS)'!W:W),XLOOKUP($A297,'[1]Ocorrências 2022 (USADAS TCC Mi'!$A:$A,'[1]Ocorrências 2022 (USADAS TCC Mi'!W:W))</f>
        <v>#REF!</v>
      </c>
      <c r="AB297" s="8" t="str">
        <f t="array" ref="AB297">IF($D297="erro",XLOOKUP($A297,'Ocorrências 2022 (TODAS)'!$A:$A,'Ocorrências 2022 (TODAS)'!X:X),XLOOKUP($A297,'[1]Ocorrências 2022 (USADAS TCC Mi'!$A:$A,'[1]Ocorrências 2022 (USADAS TCC Mi'!X:X))</f>
        <v>#REF!</v>
      </c>
      <c r="AC297" s="8" t="str">
        <f t="array" ref="AC297">IF($D297="erro",XLOOKUP($A297,'Ocorrências 2022 (TODAS)'!$A:$A,'Ocorrências 2022 (TODAS)'!Y:Y),XLOOKUP($A297,'[1]Ocorrências 2022 (USADAS TCC Mi'!$A:$A,'[1]Ocorrências 2022 (USADAS TCC Mi'!Y:Y))</f>
        <v>#REF!</v>
      </c>
      <c r="AD297" s="8" t="str">
        <f t="array" ref="AD297">IF($D297="erro",XLOOKUP($A297,'Ocorrências 2022 (TODAS)'!$A:$A,'Ocorrências 2022 (TODAS)'!Z:Z),XLOOKUP($A297,'[1]Ocorrências 2022 (USADAS TCC Mi'!$A:$A,'[1]Ocorrências 2022 (USADAS TCC Mi'!Z:Z))</f>
        <v>#REF!</v>
      </c>
      <c r="AE297" s="8" t="str">
        <f t="array" ref="AE297">IF($D297="erro",XLOOKUP($A297,'Ocorrências 2022 (TODAS)'!$A:$A,'Ocorrências 2022 (TODAS)'!AA:AA),XLOOKUP($A297,'[1]Ocorrências 2022 (USADAS TCC Mi'!$A:$A,'[1]Ocorrências 2022 (USADAS TCC Mi'!AA:AA))</f>
        <v>#REF!</v>
      </c>
      <c r="AF297" s="8" t="str">
        <f t="array" ref="AF297">IF($D297="erro",XLOOKUP($A297,'Ocorrências 2022 (TODAS)'!$A:$A,'Ocorrências 2022 (TODAS)'!AB:AB),XLOOKUP($A297,'[1]Ocorrências 2022 (USADAS TCC Mi'!$A:$A,'[1]Ocorrências 2022 (USADAS TCC Mi'!AB:AB))</f>
        <v>#REF!</v>
      </c>
      <c r="AG297" s="8" t="str">
        <f t="array" ref="AG297">IF($D297="erro",XLOOKUP($A297,'Ocorrências 2022 (TODAS)'!$A:$A,'Ocorrências 2022 (TODAS)'!AC:AC),XLOOKUP($A297,'[1]Ocorrências 2022 (USADAS TCC Mi'!$A:$A,'[1]Ocorrências 2022 (USADAS TCC Mi'!AC:AC))</f>
        <v>#REF!</v>
      </c>
      <c r="AH297" s="8" t="str">
        <f t="array" ref="AH297">IF($D297="erro",XLOOKUP($A297,'Ocorrências 2022 (TODAS)'!$A:$A,'Ocorrências 2022 (TODAS)'!AD:AD),XLOOKUP($A297,'[1]Ocorrências 2022 (USADAS TCC Mi'!$A:$A,'[1]Ocorrências 2022 (USADAS TCC Mi'!AD:AD))</f>
        <v>#REF!</v>
      </c>
      <c r="AI297" s="8" t="str">
        <f t="array" ref="AI297">IF($D297="erro",XLOOKUP($A297,'Ocorrências 2022 (TODAS)'!$A:$A,'Ocorrências 2022 (TODAS)'!AE:AE),XLOOKUP($A297,'[1]Ocorrências 2022 (USADAS TCC Mi'!$A:$A,'[1]Ocorrências 2022 (USADAS TCC Mi'!AE:AE))</f>
        <v>#REF!</v>
      </c>
      <c r="AJ297" s="8" t="str">
        <f t="array" ref="AJ297">IF($D297="erro",XLOOKUP($A297,'Ocorrências 2022 (TODAS)'!$A:$A,'Ocorrências 2022 (TODAS)'!AF:AF),XLOOKUP($A297,'[1]Ocorrências 2022 (USADAS TCC Mi'!$A:$A,'[1]Ocorrências 2022 (USADAS TCC Mi'!AF:AF))</f>
        <v>#REF!</v>
      </c>
      <c r="AK297" s="8" t="str">
        <f t="array" ref="AK297">IF($D297="erro",XLOOKUP($A297,'Ocorrências 2022 (TODAS)'!$A:$A,'Ocorrências 2022 (TODAS)'!AG:AG),XLOOKUP($A297,'[1]Ocorrências 2022 (USADAS TCC Mi'!$A:$A,'[1]Ocorrências 2022 (USADAS TCC Mi'!AG:AG))</f>
        <v>#REF!</v>
      </c>
      <c r="AL297" s="8" t="str">
        <f t="array" ref="AL297">IF($D297="erro",XLOOKUP($A297,'Ocorrências 2022 (TODAS)'!$A:$A,'Ocorrências 2022 (TODAS)'!AH:AH),XLOOKUP($A297,'[1]Ocorrências 2022 (USADAS TCC Mi'!$A:$A,'[1]Ocorrências 2022 (USADAS TCC Mi'!AH:AH))</f>
        <v>#REF!</v>
      </c>
      <c r="AM297" s="8" t="str">
        <f t="array" ref="AM297">IF($D297="erro",XLOOKUP($A297,'Ocorrências 2022 (TODAS)'!$A:$A,'Ocorrências 2022 (TODAS)'!AI:AI),XLOOKUP($A297,'[1]Ocorrências 2022 (USADAS TCC Mi'!$A:$A,'[1]Ocorrências 2022 (USADAS TCC Mi'!AI:AI))</f>
        <v>#REF!</v>
      </c>
      <c r="AN297" s="8" t="str">
        <f t="array" ref="AN297">IF($D297="erro",XLOOKUP($A297,'Ocorrências 2022 (TODAS)'!$A:$A,'Ocorrências 2022 (TODAS)'!AJ:AJ),XLOOKUP($A297,'[1]Ocorrências 2022 (USADAS TCC Mi'!$A:$A,'[1]Ocorrências 2022 (USADAS TCC Mi'!AJ:AJ))</f>
        <v>#REF!</v>
      </c>
      <c r="AO297" s="8" t="str">
        <f t="array" ref="AO297">IF($D297="erro",XLOOKUP($A297,'Ocorrências 2022 (TODAS)'!$A:$A,'Ocorrências 2022 (TODAS)'!AK:AK),XLOOKUP($A297,'[1]Ocorrências 2022 (USADAS TCC Mi'!$A:$A,'[1]Ocorrências 2022 (USADAS TCC Mi'!AK:AK))</f>
        <v>#REF!</v>
      </c>
      <c r="AP297" s="8" t="str">
        <f t="array" ref="AP297">IF($D297="erro",XLOOKUP($A297,'Ocorrências 2022 (TODAS)'!$A:$A,'Ocorrências 2022 (TODAS)'!AL:AL),XLOOKUP($A297,'[1]Ocorrências 2022 (USADAS TCC Mi'!$A:$A,'[1]Ocorrências 2022 (USADAS TCC Mi'!AL:AL))</f>
        <v>#REF!</v>
      </c>
      <c r="AQ297" s="8" t="str">
        <f t="array" ref="AQ297">IF($D297="erro",XLOOKUP($A297,'Ocorrências 2022 (TODAS)'!$A:$A,'Ocorrências 2022 (TODAS)'!AM:AM),XLOOKUP($A297,'[1]Ocorrências 2022 (USADAS TCC Mi'!$A:$A,'[1]Ocorrências 2022 (USADAS TCC Mi'!AM:AM))</f>
        <v>#REF!</v>
      </c>
      <c r="AR297" s="8" t="str">
        <f t="array" ref="AR297">IF($D297="erro",XLOOKUP($A297,'Ocorrências 2022 (TODAS)'!$A:$A,'Ocorrências 2022 (TODAS)'!AN:AN),XLOOKUP($A297,'[1]Ocorrências 2022 (USADAS TCC Mi'!$A:$A,'[1]Ocorrências 2022 (USADAS TCC Mi'!AN:AN))</f>
        <v>#REF!</v>
      </c>
      <c r="AS297" s="8" t="str">
        <f t="array" ref="AS297">IF($D297="erro",XLOOKUP($A297,'Ocorrências 2022 (TODAS)'!$A:$A,'Ocorrências 2022 (TODAS)'!AO:AO),XLOOKUP($A297,'[1]Ocorrências 2022 (USADAS TCC Mi'!$A:$A,'[1]Ocorrências 2022 (USADAS TCC Mi'!AO:AO))</f>
        <v>#REF!</v>
      </c>
      <c r="AT297" s="8" t="str">
        <f t="array" ref="AT297">IF($D297="erro",XLOOKUP($A297,'Ocorrências 2022 (TODAS)'!$A:$A,'Ocorrências 2022 (TODAS)'!AP:AP),XLOOKUP($A297,'[1]Ocorrências 2022 (USADAS TCC Mi'!$A:$A,'[1]Ocorrências 2022 (USADAS TCC Mi'!AP:AP))</f>
        <v>#REF!</v>
      </c>
      <c r="AU297" s="8" t="str">
        <f t="array" ref="AU297">IF($D297="erro",XLOOKUP($A297,'Ocorrências 2022 (TODAS)'!$A:$A,'Ocorrências 2022 (TODAS)'!AQ:AQ),XLOOKUP($A297,'[1]Ocorrências 2022 (USADAS TCC Mi'!$A:$A,'[1]Ocorrências 2022 (USADAS TCC Mi'!AQ:AQ))</f>
        <v>#REF!</v>
      </c>
      <c r="AV297" s="8" t="str">
        <f t="array" ref="AV297">IF($D297="erro",XLOOKUP($A297,'Ocorrências 2022 (TODAS)'!$A:$A,'Ocorrências 2022 (TODAS)'!AR:AR),XLOOKUP($A297,'[1]Ocorrências 2022 (USADAS TCC Mi'!$A:$A,'[1]Ocorrências 2022 (USADAS TCC Mi'!AR:AR))</f>
        <v>#REF!</v>
      </c>
      <c r="AW297" s="8" t="str">
        <f t="array" ref="AW297">IF($D297="erro",XLOOKUP($A297,'Ocorrências 2022 (TODAS)'!$A:$A,'Ocorrências 2022 (TODAS)'!AS:AS),XLOOKUP($A297,'[1]Ocorrências 2022 (USADAS TCC Mi'!$A:$A,'[1]Ocorrências 2022 (USADAS TCC Mi'!AS:AS))</f>
        <v>#REF!</v>
      </c>
      <c r="AX297" s="8" t="str">
        <f t="array" ref="AX297">IF($D297="erro",XLOOKUP($A297,'Ocorrências 2022 (TODAS)'!$A:$A,'Ocorrências 2022 (TODAS)'!AT:AT),XLOOKUP($A297,'[1]Ocorrências 2022 (USADAS TCC Mi'!$A:$A,'[1]Ocorrências 2022 (USADAS TCC Mi'!AT:AT))</f>
        <v>#REF!</v>
      </c>
      <c r="AY297" s="8" t="str">
        <f t="array" ref="AY297">IF($D297="erro",XLOOKUP($A297,'Ocorrências 2022 (TODAS)'!$A:$A,'Ocorrências 2022 (TODAS)'!AU:AU),XLOOKUP($A297,'[1]Ocorrências 2022 (USADAS TCC Mi'!$A:$A,'[1]Ocorrências 2022 (USADAS TCC Mi'!AU:AU))</f>
        <v>#REF!</v>
      </c>
      <c r="AZ297" s="8" t="str">
        <f t="array" ref="AZ297">IF($D297="erro",XLOOKUP($A297,'Ocorrências 2022 (TODAS)'!$A:$A,'Ocorrências 2022 (TODAS)'!AV:AV),XLOOKUP($A297,'[1]Ocorrências 2022 (USADAS TCC Mi'!$A:$A,'[1]Ocorrências 2022 (USADAS TCC Mi'!AV:AV))</f>
        <v>#REF!</v>
      </c>
      <c r="BA297" s="8" t="str">
        <f t="array" ref="BA297">IF($D297="erro",XLOOKUP($A297,'Ocorrências 2022 (TODAS)'!$A:$A,'Ocorrências 2022 (TODAS)'!AW:AW),XLOOKUP($A297,'[1]Ocorrências 2022 (USADAS TCC Mi'!$A:$A,'[1]Ocorrências 2022 (USADAS TCC Mi'!AW:AW))</f>
        <v>#REF!</v>
      </c>
      <c r="BB297" s="8" t="str">
        <f t="array" ref="BB297">IF($D297="erro",XLOOKUP($A297,'Ocorrências 2022 (TODAS)'!$A:$A,'Ocorrências 2022 (TODAS)'!AX:AX),XLOOKUP($A297,'[1]Ocorrências 2022 (USADAS TCC Mi'!$A:$A,'[1]Ocorrências 2022 (USADAS TCC Mi'!AX:AX))</f>
        <v>#REF!</v>
      </c>
      <c r="BC297" s="8" t="str">
        <f t="array" ref="BC297">IF($D297="erro",XLOOKUP($A297,'Ocorrências 2022 (TODAS)'!$A:$A,'Ocorrências 2022 (TODAS)'!AY:AY),XLOOKUP($A297,'[1]Ocorrências 2022 (USADAS TCC Mi'!$A:$A,'[1]Ocorrências 2022 (USADAS TCC Mi'!AY:AY))</f>
        <v>#REF!</v>
      </c>
      <c r="BD297" s="8" t="str">
        <f t="array" ref="BD297">IF($D297="erro",XLOOKUP($A297,'Ocorrências 2022 (TODAS)'!$A:$A,'Ocorrências 2022 (TODAS)'!AZ:AZ),XLOOKUP($A297,'[1]Ocorrências 2022 (USADAS TCC Mi'!$A:$A,'[1]Ocorrências 2022 (USADAS TCC Mi'!AZ:AZ))</f>
        <v>#REF!</v>
      </c>
      <c r="BE297" s="8" t="str">
        <f t="array" ref="BE297">IF($D297="erro",XLOOKUP($A297,'Ocorrências 2022 (TODAS)'!$A:$A,'Ocorrências 2022 (TODAS)'!BA:BA),XLOOKUP($A297,'[1]Ocorrências 2022 (USADAS TCC Mi'!$A:$A,'[1]Ocorrências 2022 (USADAS TCC Mi'!BA:BA))</f>
        <v>#REF!</v>
      </c>
      <c r="BF297" s="8" t="str">
        <f t="array" ref="BF297">IF($D297="erro",XLOOKUP($A297,'Ocorrências 2022 (TODAS)'!$A:$A,'Ocorrências 2022 (TODAS)'!BB:BB),XLOOKUP($A297,'[1]Ocorrências 2022 (USADAS TCC Mi'!$A:$A,'[1]Ocorrências 2022 (USADAS TCC Mi'!BB:BB))</f>
        <v>#REF!</v>
      </c>
      <c r="BG297" s="8" t="str">
        <f t="array" ref="BG297">IF($D297="erro",XLOOKUP($A297,'Ocorrências 2022 (TODAS)'!$A:$A,'Ocorrências 2022 (TODAS)'!BC:BC),XLOOKUP($A297,'[1]Ocorrências 2022 (USADAS TCC Mi'!$A:$A,'[1]Ocorrências 2022 (USADAS TCC Mi'!BC:BC))</f>
        <v>#REF!</v>
      </c>
      <c r="BH297" s="8" t="str">
        <f t="array" ref="BH297">IF($D297="erro",XLOOKUP($A297,'Ocorrências 2022 (TODAS)'!$A:$A,'Ocorrências 2022 (TODAS)'!BD:BD),XLOOKUP($A297,'[1]Ocorrências 2022 (USADAS TCC Mi'!$A:$A,'[1]Ocorrências 2022 (USADAS TCC Mi'!BD:BD))</f>
        <v>#REF!</v>
      </c>
      <c r="BI297" s="8" t="str">
        <f t="array" ref="BI297">IF($D297="erro",XLOOKUP($A297,'Ocorrências 2022 (TODAS)'!$A:$A,'Ocorrências 2022 (TODAS)'!BE:BE),XLOOKUP($A297,'[1]Ocorrências 2022 (USADAS TCC Mi'!$A:$A,'[1]Ocorrências 2022 (USADAS TCC Mi'!BE:BE))</f>
        <v>#REF!</v>
      </c>
      <c r="BJ297" s="8" t="str">
        <f t="array" ref="BJ297">IF($D297="erro",XLOOKUP($A297,'Ocorrências 2022 (TODAS)'!$A:$A,'Ocorrências 2022 (TODAS)'!BF:BF),XLOOKUP($A297,'[1]Ocorrências 2022 (USADAS TCC Mi'!$A:$A,'[1]Ocorrências 2022 (USADAS TCC Mi'!BF:BF))</f>
        <v>#REF!</v>
      </c>
      <c r="BK297" s="8" t="str">
        <f t="array" ref="BK297">IF($D297="erro",XLOOKUP($A297,'Ocorrências 2022 (TODAS)'!$A:$A,'Ocorrências 2022 (TODAS)'!BG:BG),XLOOKUP($A297,'[1]Ocorrências 2022 (USADAS TCC Mi'!$A:$A,'[1]Ocorrências 2022 (USADAS TCC Mi'!BG:BG))</f>
        <v>#REF!</v>
      </c>
      <c r="BL297" s="8" t="str">
        <f t="array" ref="BL297">IF($D297="erro",XLOOKUP($A297,'Ocorrências 2022 (TODAS)'!$A:$A,'Ocorrências 2022 (TODAS)'!BH:BH),XLOOKUP($A297,'[1]Ocorrências 2022 (USADAS TCC Mi'!$A:$A,'[1]Ocorrências 2022 (USADAS TCC Mi'!BH:BH))</f>
        <v>#REF!</v>
      </c>
      <c r="BM297" s="8" t="str">
        <f t="array" ref="BM297">IF($D297="erro",XLOOKUP($A297,'Ocorrências 2022 (TODAS)'!$A:$A,'Ocorrências 2022 (TODAS)'!BI:BI),XLOOKUP($A297,'[1]Ocorrências 2022 (USADAS TCC Mi'!$A:$A,'[1]Ocorrências 2022 (USADAS TCC Mi'!BI:BI))</f>
        <v>#REF!</v>
      </c>
      <c r="BN297" s="8" t="str">
        <f t="array" ref="BN297">IF($D297="erro",XLOOKUP($A297,'Ocorrências 2022 (TODAS)'!$A:$A,'Ocorrências 2022 (TODAS)'!BJ:BJ),XLOOKUP($A297,'[1]Ocorrências 2022 (USADAS TCC Mi'!$A:$A,'[1]Ocorrências 2022 (USADAS TCC Mi'!BJ:BJ))</f>
        <v>#REF!</v>
      </c>
      <c r="BO297" s="8" t="str">
        <f t="array" ref="BO297">IF($D297="erro",XLOOKUP($A297,'Ocorrências 2022 (TODAS)'!$A:$A,'Ocorrências 2022 (TODAS)'!BK:BK),XLOOKUP($A297,'[1]Ocorrências 2022 (USADAS TCC Mi'!$A:$A,'[1]Ocorrências 2022 (USADAS TCC Mi'!BK:BK))</f>
        <v>#REF!</v>
      </c>
      <c r="BP297" s="8" t="str">
        <f t="array" ref="BP297">IF($D297="erro",XLOOKUP($A297,'Ocorrências 2022 (TODAS)'!$A:$A,'Ocorrências 2022 (TODAS)'!BL:BL),XLOOKUP($A297,'[1]Ocorrências 2022 (USADAS TCC Mi'!$A:$A,'[1]Ocorrências 2022 (USADAS TCC Mi'!BL:BL))</f>
        <v>#REF!</v>
      </c>
      <c r="BQ297" s="8" t="str">
        <f t="array" ref="BQ297">IF($D297="erro",XLOOKUP($A297,'Ocorrências 2022 (TODAS)'!$A:$A,'Ocorrências 2022 (TODAS)'!BM:BM),XLOOKUP($A297,'[1]Ocorrências 2022 (USADAS TCC Mi'!$A:$A,'[1]Ocorrências 2022 (USADAS TCC Mi'!BM:BM))</f>
        <v>#REF!</v>
      </c>
      <c r="BR297" s="8" t="str">
        <f t="array" ref="BR297">IF($D297="erro",XLOOKUP($A297,'Ocorrências 2022 (TODAS)'!$A:$A,'Ocorrências 2022 (TODAS)'!BN:BN),XLOOKUP($A297,'[1]Ocorrências 2022 (USADAS TCC Mi'!$A:$A,'[1]Ocorrências 2022 (USADAS TCC Mi'!BN:BN))</f>
        <v>#REF!</v>
      </c>
      <c r="BS297" s="8" t="str">
        <f t="array" ref="BS297">IF($D297="erro",XLOOKUP($A297,'Ocorrências 2022 (TODAS)'!$A:$A,'Ocorrências 2022 (TODAS)'!BO:BO),XLOOKUP($A297,'[1]Ocorrências 2022 (USADAS TCC Mi'!$A:$A,'[1]Ocorrências 2022 (USADAS TCC Mi'!BO:BO))</f>
        <v>#REF!</v>
      </c>
      <c r="BT297" s="8" t="str">
        <f t="array" ref="BT297">IF($D297="erro",XLOOKUP($A297,'Ocorrências 2022 (TODAS)'!$A:$A,'Ocorrências 2022 (TODAS)'!BP:BP),XLOOKUP($A297,'[1]Ocorrências 2022 (USADAS TCC Mi'!$A:$A,'[1]Ocorrências 2022 (USADAS TCC Mi'!BP:BP))</f>
        <v>#REF!</v>
      </c>
      <c r="BU297" s="8" t="str">
        <f t="array" ref="BU297">IF($D297="erro",XLOOKUP($A297,'Ocorrências 2022 (TODAS)'!$A:$A,'Ocorrências 2022 (TODAS)'!BQ:BQ),XLOOKUP($A297,'[1]Ocorrências 2022 (USADAS TCC Mi'!$A:$A,'[1]Ocorrências 2022 (USADAS TCC Mi'!BQ:BQ))</f>
        <v>#REF!</v>
      </c>
      <c r="BV297" s="8" t="str">
        <f t="array" ref="BV297">IF($D297="erro",XLOOKUP($A297,'Ocorrências 2022 (TODAS)'!$A:$A,'Ocorrências 2022 (TODAS)'!BR:BR),XLOOKUP($A297,'[1]Ocorrências 2022 (USADAS TCC Mi'!$A:$A,'[1]Ocorrências 2022 (USADAS TCC Mi'!BR:BR))</f>
        <v>#REF!</v>
      </c>
      <c r="BW297" s="8" t="str">
        <f t="array" ref="BW297">IF($D297="erro",XLOOKUP($A297,'Ocorrências 2022 (TODAS)'!$A:$A,'Ocorrências 2022 (TODAS)'!BS:BS),XLOOKUP($A297,'[1]Ocorrências 2022 (USADAS TCC Mi'!$A:$A,'[1]Ocorrências 2022 (USADAS TCC Mi'!BS:BS))</f>
        <v>#REF!</v>
      </c>
      <c r="BX297" s="8" t="str">
        <f t="array" ref="BX297">IF($D297="erro",XLOOKUP($A297,'Ocorrências 2022 (TODAS)'!$A:$A,'Ocorrências 2022 (TODAS)'!BT:BT),XLOOKUP($A297,'[1]Ocorrências 2022 (USADAS TCC Mi'!$A:$A,'[1]Ocorrências 2022 (USADAS TCC Mi'!BT:BT))</f>
        <v>#REF!</v>
      </c>
      <c r="BY297" s="8" t="str">
        <f t="array" ref="BY297">IF($D297="erro",XLOOKUP($A297,'Ocorrências 2022 (TODAS)'!$A:$A,'Ocorrências 2022 (TODAS)'!BU:BU),XLOOKUP($A297,'[1]Ocorrências 2022 (USADAS TCC Mi'!$A:$A,'[1]Ocorrências 2022 (USADAS TCC Mi'!BU:BU))</f>
        <v>#REF!</v>
      </c>
      <c r="BZ297" s="8" t="str">
        <f t="array" ref="BZ297">IF($D297="erro",XLOOKUP($A297,'Ocorrências 2022 (TODAS)'!$A:$A,'Ocorrências 2022 (TODAS)'!BV:BV),XLOOKUP($A297,'[1]Ocorrências 2022 (USADAS TCC Mi'!$A:$A,'[1]Ocorrências 2022 (USADAS TCC Mi'!BV:BV))</f>
        <v>#REF!</v>
      </c>
      <c r="CA297" s="8" t="str">
        <f t="array" ref="CA297">IF($D297="erro",XLOOKUP($A297,'Ocorrências 2022 (TODAS)'!$A:$A,'Ocorrências 2022 (TODAS)'!BW:BW),XLOOKUP($A297,'[1]Ocorrências 2022 (USADAS TCC Mi'!$A:$A,'[1]Ocorrências 2022 (USADAS TCC Mi'!BW:BW))</f>
        <v>#REF!</v>
      </c>
      <c r="CB297" s="8" t="str">
        <f t="array" ref="CB297">IF($D297="erro",XLOOKUP($A297,'Ocorrências 2022 (TODAS)'!$A:$A,'Ocorrências 2022 (TODAS)'!BX:BX),XLOOKUP($A297,'[1]Ocorrências 2022 (USADAS TCC Mi'!$A:$A,'[1]Ocorrências 2022 (USADAS TCC Mi'!BX:BX))</f>
        <v>#REF!</v>
      </c>
      <c r="CC297" s="8" t="str">
        <f t="array" ref="CC297">IF($D297="erro",XLOOKUP($A297,'Ocorrências 2022 (TODAS)'!$A:$A,'Ocorrências 2022 (TODAS)'!BY:BY),XLOOKUP($A297,'[1]Ocorrências 2022 (USADAS TCC Mi'!$A:$A,'[1]Ocorrências 2022 (USADAS TCC Mi'!BY:BY))</f>
        <v>#REF!</v>
      </c>
      <c r="CD297" s="8" t="str">
        <f t="array" ref="CD297">IF($D297="erro",XLOOKUP($A297,'Ocorrências 2022 (TODAS)'!$A:$A,'Ocorrências 2022 (TODAS)'!BZ:BZ),XLOOKUP($A297,'[1]Ocorrências 2022 (USADAS TCC Mi'!$A:$A,'[1]Ocorrências 2022 (USADAS TCC Mi'!BZ:BZ))</f>
        <v>#REF!</v>
      </c>
      <c r="CE297" s="8" t="str">
        <f t="array" ref="CE297">IF($D297="erro",XLOOKUP($A297,'Ocorrências 2022 (TODAS)'!$A:$A,'Ocorrências 2022 (TODAS)'!CA:CA),XLOOKUP($A297,'[1]Ocorrências 2022 (USADAS TCC Mi'!$A:$A,'[1]Ocorrências 2022 (USADAS TCC Mi'!CA:CA))</f>
        <v>#REF!</v>
      </c>
      <c r="CF297" s="8" t="str">
        <f t="array" ref="CF297">IF($D297="erro",XLOOKUP($A297,'Ocorrências 2022 (TODAS)'!$A:$A,'Ocorrências 2022 (TODAS)'!CB:CB),XLOOKUP($A297,'[1]Ocorrências 2022 (USADAS TCC Mi'!$A:$A,'[1]Ocorrências 2022 (USADAS TCC Mi'!CB:CB))</f>
        <v>#REF!</v>
      </c>
      <c r="CG297" s="8" t="str">
        <f t="array" ref="CG297">IF($D297="erro",XLOOKUP($A297,'Ocorrências 2022 (TODAS)'!$A:$A,'Ocorrências 2022 (TODAS)'!CC:CC),XLOOKUP($A297,'[1]Ocorrências 2022 (USADAS TCC Mi'!$A:$A,'[1]Ocorrências 2022 (USADAS TCC Mi'!CC:CC))</f>
        <v>#REF!</v>
      </c>
      <c r="CH297" s="8" t="str">
        <f t="array" ref="CH297">IF($D297="erro",XLOOKUP($A297,'Ocorrências 2022 (TODAS)'!$A:$A,'Ocorrências 2022 (TODAS)'!CD:CD),XLOOKUP($A297,'[1]Ocorrências 2022 (USADAS TCC Mi'!$A:$A,'[1]Ocorrências 2022 (USADAS TCC Mi'!CD:CD))</f>
        <v>#REF!</v>
      </c>
      <c r="CI297" s="8" t="str">
        <f t="array" ref="CI297">IF($D297="erro",XLOOKUP($A297,'Ocorrências 2022 (TODAS)'!$A:$A,'Ocorrências 2022 (TODAS)'!CE:CE),XLOOKUP($A297,'[1]Ocorrências 2022 (USADAS TCC Mi'!$A:$A,'[1]Ocorrências 2022 (USADAS TCC Mi'!CE:CE))</f>
        <v>#REF!</v>
      </c>
      <c r="CJ297" s="8" t="str">
        <f t="array" ref="CJ297">IF($D297="erro",XLOOKUP($A297,'Ocorrências 2022 (TODAS)'!$A:$A,'Ocorrências 2022 (TODAS)'!CF:CF),XLOOKUP($A297,'[1]Ocorrências 2022 (USADAS TCC Mi'!$A:$A,'[1]Ocorrências 2022 (USADAS TCC Mi'!CF:CF))</f>
        <v>#REF!</v>
      </c>
      <c r="CK297" s="8" t="str">
        <f t="array" ref="CK297">IF($D297="erro",XLOOKUP($A297,'Ocorrências 2022 (TODAS)'!$A:$A,'Ocorrências 2022 (TODAS)'!CG:CG),XLOOKUP($A297,'[1]Ocorrências 2022 (USADAS TCC Mi'!$A:$A,'[1]Ocorrências 2022 (USADAS TCC Mi'!CG:CG))</f>
        <v>#REF!</v>
      </c>
      <c r="CL297" s="163" t="str">
        <f t="array" ref="CL297">IF($D297="erro",XLOOKUP($A297,'Ocorrências 2022 (TODAS)'!$A:$A,'Ocorrências 2022 (TODAS)'!CH:CH),XLOOKUP($A297,'[1]Ocorrências 2022 (USADAS TCC Mi'!$A:$A,'[1]Ocorrências 2022 (USADAS TCC Mi'!CH:CH))</f>
        <v>#REF!</v>
      </c>
      <c r="CM297" s="8" t="str">
        <f t="array" ref="CM297">IF($D297="erro",XLOOKUP($A297,'Ocorrências 2022 (TODAS)'!$A:$A,'Ocorrências 2022 (TODAS)'!CI:CI),XLOOKUP($A297,'[1]Ocorrências 2022 (USADAS TCC Mi'!$A:$A,'[1]Ocorrências 2022 (USADAS TCC Mi'!CI:CI))</f>
        <v>#REF!</v>
      </c>
      <c r="CN297" s="8" t="str">
        <f t="array" ref="CN297">IF($D297="erro",XLOOKUP($A297,'Ocorrências 2022 (TODAS)'!$A:$A,'Ocorrências 2022 (TODAS)'!CJ:CJ),XLOOKUP($A297,'[1]Ocorrências 2022 (USADAS TCC Mi'!$A:$A,'[1]Ocorrências 2022 (USADAS TCC Mi'!CJ:CJ))</f>
        <v>#REF!</v>
      </c>
      <c r="CO297" s="8" t="str">
        <f t="array" ref="CO297">IF($D297="erro",XLOOKUP($A297,'Ocorrências 2022 (TODAS)'!$A:$A,'Ocorrências 2022 (TODAS)'!CK:CK),XLOOKUP($A297,'[1]Ocorrências 2022 (USADAS TCC Mi'!$A:$A,'[1]Ocorrências 2022 (USADAS TCC Mi'!CK:CK))</f>
        <v>#REF!</v>
      </c>
      <c r="CP297" s="8" t="str">
        <f t="array" ref="CP297">IF($D297="erro",XLOOKUP($A297,'Ocorrências 2022 (TODAS)'!$A:$A,'Ocorrências 2022 (TODAS)'!CL:CL),XLOOKUP($A297,'[1]Ocorrências 2022 (USADAS TCC Mi'!$A:$A,'[1]Ocorrências 2022 (USADAS TCC Mi'!CL:CL))</f>
        <v>#REF!</v>
      </c>
      <c r="CQ297" s="8" t="str">
        <f t="array" ref="CQ297">IF($D297="erro",XLOOKUP($A297,'Ocorrências 2022 (TODAS)'!$A:$A,'Ocorrências 2022 (TODAS)'!CM:CM),XLOOKUP($A297,'[1]Ocorrências 2022 (USADAS TCC Mi'!$A:$A,'[1]Ocorrências 2022 (USADAS TCC Mi'!CM:CM))</f>
        <v>#REF!</v>
      </c>
      <c r="CR297" s="8" t="str">
        <f t="array" ref="CR297">IF($D297="erro",XLOOKUP($A297,'Ocorrências 2022 (TODAS)'!$A:$A,'Ocorrências 2022 (TODAS)'!CN:CN),XLOOKUP($A297,'[1]Ocorrências 2022 (USADAS TCC Mi'!$A:$A,'[1]Ocorrências 2022 (USADAS TCC Mi'!CN:CN))</f>
        <v>#REF!</v>
      </c>
      <c r="CS297" s="8" t="str">
        <f t="array" ref="CS297">IF($D297="erro",XLOOKUP($A297,'Ocorrências 2022 (TODAS)'!$A:$A,'Ocorrências 2022 (TODAS)'!CO:CO),XLOOKUP($A297,'[1]Ocorrências 2022 (USADAS TCC Mi'!$A:$A,'[1]Ocorrências 2022 (USADAS TCC Mi'!CO:CO))</f>
        <v>#REF!</v>
      </c>
      <c r="CT297" s="8" t="str">
        <f t="array" ref="CT297">IF($D297="erro",XLOOKUP($A297,'Ocorrências 2022 (TODAS)'!$A:$A,'Ocorrências 2022 (TODAS)'!CP:CP),XLOOKUP($A297,'[1]Ocorrências 2022 (USADAS TCC Mi'!$A:$A,'[1]Ocorrências 2022 (USADAS TCC Mi'!CP:CP))</f>
        <v>#REF!</v>
      </c>
      <c r="CU297" s="8" t="str">
        <f t="array" ref="CU297">IF($D297="erro",XLOOKUP($A297,'Ocorrências 2022 (TODAS)'!$A:$A,'Ocorrências 2022 (TODAS)'!CQ:CQ),XLOOKUP($A297,'[1]Ocorrências 2022 (USADAS TCC Mi'!$A:$A,'[1]Ocorrências 2022 (USADAS TCC Mi'!CQ:CQ))</f>
        <v>#REF!</v>
      </c>
      <c r="CV297" s="8" t="str">
        <f t="array" ref="CV297">IF($D297="erro",XLOOKUP($A297,'Ocorrências 2022 (TODAS)'!$A:$A,'Ocorrências 2022 (TODAS)'!CR:CR),XLOOKUP($A297,'[1]Ocorrências 2022 (USADAS TCC Mi'!$A:$A,'[1]Ocorrências 2022 (USADAS TCC Mi'!CR:CR))</f>
        <v>#REF!</v>
      </c>
      <c r="CW297" s="8" t="str">
        <f t="array" ref="CW297">IF($D297="erro",XLOOKUP($A297,'Ocorrências 2022 (TODAS)'!$A:$A,'Ocorrências 2022 (TODAS)'!CS:CS),XLOOKUP($A297,'[1]Ocorrências 2022 (USADAS TCC Mi'!$A:$A,'[1]Ocorrências 2022 (USADAS TCC Mi'!CS:CS))</f>
        <v>#REF!</v>
      </c>
      <c r="CX297" s="8" t="str">
        <f t="array" ref="CX297">IF($D297="erro",XLOOKUP($A297,'Ocorrências 2022 (TODAS)'!$A:$A,'Ocorrências 2022 (TODAS)'!CT:CT),XLOOKUP($A297,'[1]Ocorrências 2022 (USADAS TCC Mi'!$A:$A,'[1]Ocorrências 2022 (USADAS TCC Mi'!CT:CT))</f>
        <v>#REF!</v>
      </c>
      <c r="CY297" s="8" t="str">
        <f t="array" ref="CY297">IF($D297="erro",XLOOKUP($A297,'Ocorrências 2022 (TODAS)'!$A:$A,'Ocorrências 2022 (TODAS)'!CU:CU),XLOOKUP($A297,'[1]Ocorrências 2022 (USADAS TCC Mi'!$A:$A,'[1]Ocorrências 2022 (USADAS TCC Mi'!CU:CU))</f>
        <v>#REF!</v>
      </c>
      <c r="CZ297" s="8" t="str">
        <f t="array" ref="CZ297">IF($D297="erro",XLOOKUP($A297,'Ocorrências 2022 (TODAS)'!$A:$A,'Ocorrências 2022 (TODAS)'!CV:CV),XLOOKUP($A297,'[1]Ocorrências 2022 (USADAS TCC Mi'!$A:$A,'[1]Ocorrências 2022 (USADAS TCC Mi'!CV:CV))</f>
        <v>#REF!</v>
      </c>
      <c r="DA297" s="8" t="str">
        <f t="array" ref="DA297">IF($D297="erro",XLOOKUP($A297,'Ocorrências 2022 (TODAS)'!$A:$A,'Ocorrências 2022 (TODAS)'!CW:CW),XLOOKUP($A297,'[1]Ocorrências 2022 (USADAS TCC Mi'!$A:$A,'[1]Ocorrências 2022 (USADAS TCC Mi'!CW:CW))</f>
        <v>#REF!</v>
      </c>
      <c r="DB297" s="8" t="str">
        <f t="array" ref="DB297">IF($D297="erro",XLOOKUP($A297,'Ocorrências 2022 (TODAS)'!$A:$A,'Ocorrências 2022 (TODAS)'!CX:CX),XLOOKUP($A297,'[1]Ocorrências 2022 (USADAS TCC Mi'!$A:$A,'[1]Ocorrências 2022 (USADAS TCC Mi'!CX:CX))</f>
        <v>#REF!</v>
      </c>
      <c r="DC297" s="8" t="str">
        <f t="array" ref="DC297">IF($D297="erro",XLOOKUP($A297,'Ocorrências 2022 (TODAS)'!$A:$A,'Ocorrências 2022 (TODAS)'!CY:CY),XLOOKUP($A297,'[1]Ocorrências 2022 (USADAS TCC Mi'!$A:$A,'[1]Ocorrências 2022 (USADAS TCC Mi'!CY:CY))</f>
        <v>#REF!</v>
      </c>
      <c r="DD297" s="8" t="str">
        <f t="array" ref="DD297">IF($D297="erro",XLOOKUP($A297,'Ocorrências 2022 (TODAS)'!$A:$A,'Ocorrências 2022 (TODAS)'!CZ:CZ),XLOOKUP($A297,'[1]Ocorrências 2022 (USADAS TCC Mi'!$A:$A,'[1]Ocorrências 2022 (USADAS TCC Mi'!CZ:CZ))</f>
        <v>#REF!</v>
      </c>
      <c r="DE297" s="8" t="str">
        <f t="array" ref="DE297">IF($D297="erro",XLOOKUP($A297,'Ocorrências 2022 (TODAS)'!$A:$A,'Ocorrências 2022 (TODAS)'!DA:DA),XLOOKUP($A297,'[1]Ocorrências 2022 (USADAS TCC Mi'!$A:$A,'[1]Ocorrências 2022 (USADAS TCC Mi'!DA:DA))</f>
        <v>#REF!</v>
      </c>
      <c r="DF297" s="8" t="str">
        <f t="array" ref="DF297">IF($D297="erro",XLOOKUP($A297,'Ocorrências 2022 (TODAS)'!$A:$A,'Ocorrências 2022 (TODAS)'!DB:DB),XLOOKUP($A297,'[1]Ocorrências 2022 (USADAS TCC Mi'!$A:$A,'[1]Ocorrências 2022 (USADAS TCC Mi'!DB:DB))</f>
        <v>#REF!</v>
      </c>
      <c r="DG297" s="8" t="str">
        <f t="array" ref="DG297">IF($D297="erro",XLOOKUP($A297,'Ocorrências 2022 (TODAS)'!$A:$A,'Ocorrências 2022 (TODAS)'!DC:DC),XLOOKUP($A297,'[1]Ocorrências 2022 (USADAS TCC Mi'!$A:$A,'[1]Ocorrências 2022 (USADAS TCC Mi'!DC:DC))</f>
        <v>#REF!</v>
      </c>
    </row>
    <row r="298" ht="15.75" customHeight="1">
      <c r="A298" s="128">
        <v>5314.0</v>
      </c>
      <c r="B298" s="128">
        <v>5314.0</v>
      </c>
      <c r="D298" s="8" t="str">
        <f t="shared" si="1"/>
        <v>Ok</v>
      </c>
      <c r="F298" s="8" t="str">
        <f t="array" ref="F298">IF($D298="erro",XLOOKUP($A298,'Ocorrências 2022 (TODAS)'!$A:$A,'Ocorrências 2022 (TODAS)'!B:B),XLOOKUP($A298,'[1]Ocorrências 2022 (USADAS TCC Mi'!$A:$A,'[1]Ocorrências 2022 (USADAS TCC Mi'!B:B))</f>
        <v>#REF!</v>
      </c>
      <c r="G298" s="8" t="str">
        <f t="array" ref="G298">IF($D298="erro",XLOOKUP($A298,'Ocorrências 2022 (TODAS)'!$A:$A,'Ocorrências 2022 (TODAS)'!C:C),XLOOKUP($A298,'[1]Ocorrências 2022 (USADAS TCC Mi'!$A:$A,'[1]Ocorrências 2022 (USADAS TCC Mi'!C:C))</f>
        <v>#REF!</v>
      </c>
      <c r="H298" s="8" t="str">
        <f t="array" ref="H298">IF($D298="erro",XLOOKUP($A298,'Ocorrências 2022 (TODAS)'!$A:$A,'Ocorrências 2022 (TODAS)'!D:D),XLOOKUP($A298,'[1]Ocorrências 2022 (USADAS TCC Mi'!$A:$A,'[1]Ocorrências 2022 (USADAS TCC Mi'!D:D))</f>
        <v>#REF!</v>
      </c>
      <c r="I298" s="8" t="str">
        <f t="array" ref="I298">IF($D298="erro",XLOOKUP($A298,'Ocorrências 2022 (TODAS)'!$A:$A,'Ocorrências 2022 (TODAS)'!E:E),XLOOKUP($A298,'[1]Ocorrências 2022 (USADAS TCC Mi'!$A:$A,'[1]Ocorrências 2022 (USADAS TCC Mi'!E:E))</f>
        <v>#REF!</v>
      </c>
      <c r="J298" s="8" t="str">
        <f t="array" ref="J298">IF($D298="erro",XLOOKUP($A298,'Ocorrências 2022 (TODAS)'!$A:$A,'Ocorrências 2022 (TODAS)'!F:F),XLOOKUP($A298,'[1]Ocorrências 2022 (USADAS TCC Mi'!$A:$A,'[1]Ocorrências 2022 (USADAS TCC Mi'!F:F))</f>
        <v>#REF!</v>
      </c>
      <c r="K298" s="8" t="str">
        <f t="array" ref="K298">IF($D298="erro",XLOOKUP($A298,'Ocorrências 2022 (TODAS)'!$A:$A,'Ocorrências 2022 (TODAS)'!G:G),XLOOKUP($A298,'[1]Ocorrências 2022 (USADAS TCC Mi'!$A:$A,'[1]Ocorrências 2022 (USADAS TCC Mi'!G:G))</f>
        <v>#REF!</v>
      </c>
      <c r="L298" s="8" t="str">
        <f t="array" ref="L298">IF($D298="erro",XLOOKUP($A298,'Ocorrências 2022 (TODAS)'!$A:$A,'Ocorrências 2022 (TODAS)'!H:H),XLOOKUP($A298,'[1]Ocorrências 2022 (USADAS TCC Mi'!$A:$A,'[1]Ocorrências 2022 (USADAS TCC Mi'!H:H))</f>
        <v>#REF!</v>
      </c>
      <c r="M298" s="8" t="str">
        <f t="array" ref="M298">IF($D298="erro",XLOOKUP($A298,'Ocorrências 2022 (TODAS)'!$A:$A,'Ocorrências 2022 (TODAS)'!I:I),XLOOKUP($A298,'[1]Ocorrências 2022 (USADAS TCC Mi'!$A:$A,'[1]Ocorrências 2022 (USADAS TCC Mi'!I:I))</f>
        <v>#REF!</v>
      </c>
      <c r="N298" s="8" t="str">
        <f t="array" ref="N298">IF($D298="erro",XLOOKUP($A298,'Ocorrências 2022 (TODAS)'!$A:$A,'Ocorrências 2022 (TODAS)'!J:J),XLOOKUP($A298,'[1]Ocorrências 2022 (USADAS TCC Mi'!$A:$A,'[1]Ocorrências 2022 (USADAS TCC Mi'!J:J))</f>
        <v>#REF!</v>
      </c>
      <c r="O298" s="8" t="str">
        <f t="array" ref="O298">IF($D298="erro",XLOOKUP($A298,'Ocorrências 2022 (TODAS)'!$A:$A,'Ocorrências 2022 (TODAS)'!K:K),XLOOKUP($A298,'[1]Ocorrências 2022 (USADAS TCC Mi'!$A:$A,'[1]Ocorrências 2022 (USADAS TCC Mi'!K:K))</f>
        <v>#REF!</v>
      </c>
      <c r="P298" s="8" t="str">
        <f t="array" ref="P298">IF($D298="erro",XLOOKUP($A298,'Ocorrências 2022 (TODAS)'!$A:$A,'Ocorrências 2022 (TODAS)'!L:L),XLOOKUP($A298,'[1]Ocorrências 2022 (USADAS TCC Mi'!$A:$A,'[1]Ocorrências 2022 (USADAS TCC Mi'!L:L))</f>
        <v>#REF!</v>
      </c>
      <c r="Q298" s="8" t="str">
        <f t="array" ref="Q298">IF($D298="erro",XLOOKUP($A298,'Ocorrências 2022 (TODAS)'!$A:$A,'Ocorrências 2022 (TODAS)'!M:M),XLOOKUP($A298,'[1]Ocorrências 2022 (USADAS TCC Mi'!$A:$A,'[1]Ocorrências 2022 (USADAS TCC Mi'!M:M))</f>
        <v>#REF!</v>
      </c>
      <c r="R298" s="8" t="str">
        <f t="array" ref="R298">IF($D298="erro",XLOOKUP($A298,'Ocorrências 2022 (TODAS)'!$A:$A,'Ocorrências 2022 (TODAS)'!N:N),XLOOKUP($A298,'[1]Ocorrências 2022 (USADAS TCC Mi'!$A:$A,'[1]Ocorrências 2022 (USADAS TCC Mi'!N:N))</f>
        <v>#REF!</v>
      </c>
      <c r="S298" s="8" t="str">
        <f t="array" ref="S298">IF($D298="erro",XLOOKUP($A298,'Ocorrências 2022 (TODAS)'!$A:$A,'Ocorrências 2022 (TODAS)'!O:O),XLOOKUP($A298,'[1]Ocorrências 2022 (USADAS TCC Mi'!$A:$A,'[1]Ocorrências 2022 (USADAS TCC Mi'!O:O))</f>
        <v>#REF!</v>
      </c>
      <c r="T298" s="8" t="str">
        <f t="array" ref="T298">IF($D298="erro",XLOOKUP($A298,'Ocorrências 2022 (TODAS)'!$A:$A,'Ocorrências 2022 (TODAS)'!P:P),XLOOKUP($A298,'[1]Ocorrências 2022 (USADAS TCC Mi'!$A:$A,'[1]Ocorrências 2022 (USADAS TCC Mi'!P:P))</f>
        <v>#REF!</v>
      </c>
      <c r="U298" s="8" t="str">
        <f t="array" ref="U298">IF($D298="erro",XLOOKUP($A298,'Ocorrências 2022 (TODAS)'!$A:$A,'Ocorrências 2022 (TODAS)'!Q:Q),XLOOKUP($A298,'[1]Ocorrências 2022 (USADAS TCC Mi'!$A:$A,'[1]Ocorrências 2022 (USADAS TCC Mi'!Q:Q))</f>
        <v>#REF!</v>
      </c>
      <c r="V298" s="8" t="str">
        <f t="array" ref="V298">IF($D298="erro",XLOOKUP($A298,'Ocorrências 2022 (TODAS)'!$A:$A,'Ocorrências 2022 (TODAS)'!R:R),XLOOKUP($A298,'[1]Ocorrências 2022 (USADAS TCC Mi'!$A:$A,'[1]Ocorrências 2022 (USADAS TCC Mi'!R:R))</f>
        <v>#REF!</v>
      </c>
      <c r="W298" s="8" t="str">
        <f t="array" ref="W298">IF($D298="erro",XLOOKUP($A298,'Ocorrências 2022 (TODAS)'!$A:$A,'Ocorrências 2022 (TODAS)'!S:S),XLOOKUP($A298,'[1]Ocorrências 2022 (USADAS TCC Mi'!$A:$A,'[1]Ocorrências 2022 (USADAS TCC Mi'!S:S))</f>
        <v>#REF!</v>
      </c>
      <c r="X298" s="8" t="str">
        <f t="array" ref="X298">IF($D298="erro",XLOOKUP($A298,'Ocorrências 2022 (TODAS)'!$A:$A,'Ocorrências 2022 (TODAS)'!T:T),XLOOKUP($A298,'[1]Ocorrências 2022 (USADAS TCC Mi'!$A:$A,'[1]Ocorrências 2022 (USADAS TCC Mi'!T:T))</f>
        <v>#REF!</v>
      </c>
      <c r="Y298" s="8" t="str">
        <f t="array" ref="Y298">IF($D298="erro",XLOOKUP($A298,'Ocorrências 2022 (TODAS)'!$A:$A,'Ocorrências 2022 (TODAS)'!U:U),XLOOKUP($A298,'[1]Ocorrências 2022 (USADAS TCC Mi'!$A:$A,'[1]Ocorrências 2022 (USADAS TCC Mi'!U:U))</f>
        <v>#REF!</v>
      </c>
      <c r="Z298" s="162" t="str">
        <f t="array" ref="Z298">IF($D298="erro",XLOOKUP($A298,'Ocorrências 2022 (TODAS)'!$A:$A,'Ocorrências 2022 (TODAS)'!V:V),XLOOKUP($A298,'[1]Ocorrências 2022 (USADAS TCC Mi'!$A:$A,'[1]Ocorrências 2022 (USADAS TCC Mi'!V:V))</f>
        <v>#REF!</v>
      </c>
      <c r="AA298" s="162" t="str">
        <f t="array" ref="AA298">IF($D298="erro",XLOOKUP($A298,'Ocorrências 2022 (TODAS)'!$A:$A,'Ocorrências 2022 (TODAS)'!W:W),XLOOKUP($A298,'[1]Ocorrências 2022 (USADAS TCC Mi'!$A:$A,'[1]Ocorrências 2022 (USADAS TCC Mi'!W:W))</f>
        <v>#REF!</v>
      </c>
      <c r="AB298" s="8" t="str">
        <f t="array" ref="AB298">IF($D298="erro",XLOOKUP($A298,'Ocorrências 2022 (TODAS)'!$A:$A,'Ocorrências 2022 (TODAS)'!X:X),XLOOKUP($A298,'[1]Ocorrências 2022 (USADAS TCC Mi'!$A:$A,'[1]Ocorrências 2022 (USADAS TCC Mi'!X:X))</f>
        <v>#REF!</v>
      </c>
      <c r="AC298" s="8" t="str">
        <f t="array" ref="AC298">IF($D298="erro",XLOOKUP($A298,'Ocorrências 2022 (TODAS)'!$A:$A,'Ocorrências 2022 (TODAS)'!Y:Y),XLOOKUP($A298,'[1]Ocorrências 2022 (USADAS TCC Mi'!$A:$A,'[1]Ocorrências 2022 (USADAS TCC Mi'!Y:Y))</f>
        <v>#REF!</v>
      </c>
      <c r="AD298" s="8" t="str">
        <f t="array" ref="AD298">IF($D298="erro",XLOOKUP($A298,'Ocorrências 2022 (TODAS)'!$A:$A,'Ocorrências 2022 (TODAS)'!Z:Z),XLOOKUP($A298,'[1]Ocorrências 2022 (USADAS TCC Mi'!$A:$A,'[1]Ocorrências 2022 (USADAS TCC Mi'!Z:Z))</f>
        <v>#REF!</v>
      </c>
      <c r="AE298" s="8" t="str">
        <f t="array" ref="AE298">IF($D298="erro",XLOOKUP($A298,'Ocorrências 2022 (TODAS)'!$A:$A,'Ocorrências 2022 (TODAS)'!AA:AA),XLOOKUP($A298,'[1]Ocorrências 2022 (USADAS TCC Mi'!$A:$A,'[1]Ocorrências 2022 (USADAS TCC Mi'!AA:AA))</f>
        <v>#REF!</v>
      </c>
      <c r="AF298" s="8" t="str">
        <f t="array" ref="AF298">IF($D298="erro",XLOOKUP($A298,'Ocorrências 2022 (TODAS)'!$A:$A,'Ocorrências 2022 (TODAS)'!AB:AB),XLOOKUP($A298,'[1]Ocorrências 2022 (USADAS TCC Mi'!$A:$A,'[1]Ocorrências 2022 (USADAS TCC Mi'!AB:AB))</f>
        <v>#REF!</v>
      </c>
      <c r="AG298" s="8" t="str">
        <f t="array" ref="AG298">IF($D298="erro",XLOOKUP($A298,'Ocorrências 2022 (TODAS)'!$A:$A,'Ocorrências 2022 (TODAS)'!AC:AC),XLOOKUP($A298,'[1]Ocorrências 2022 (USADAS TCC Mi'!$A:$A,'[1]Ocorrências 2022 (USADAS TCC Mi'!AC:AC))</f>
        <v>#REF!</v>
      </c>
      <c r="AH298" s="8" t="str">
        <f t="array" ref="AH298">IF($D298="erro",XLOOKUP($A298,'Ocorrências 2022 (TODAS)'!$A:$A,'Ocorrências 2022 (TODAS)'!AD:AD),XLOOKUP($A298,'[1]Ocorrências 2022 (USADAS TCC Mi'!$A:$A,'[1]Ocorrências 2022 (USADAS TCC Mi'!AD:AD))</f>
        <v>#REF!</v>
      </c>
      <c r="AI298" s="8" t="str">
        <f t="array" ref="AI298">IF($D298="erro",XLOOKUP($A298,'Ocorrências 2022 (TODAS)'!$A:$A,'Ocorrências 2022 (TODAS)'!AE:AE),XLOOKUP($A298,'[1]Ocorrências 2022 (USADAS TCC Mi'!$A:$A,'[1]Ocorrências 2022 (USADAS TCC Mi'!AE:AE))</f>
        <v>#REF!</v>
      </c>
      <c r="AJ298" s="8" t="str">
        <f t="array" ref="AJ298">IF($D298="erro",XLOOKUP($A298,'Ocorrências 2022 (TODAS)'!$A:$A,'Ocorrências 2022 (TODAS)'!AF:AF),XLOOKUP($A298,'[1]Ocorrências 2022 (USADAS TCC Mi'!$A:$A,'[1]Ocorrências 2022 (USADAS TCC Mi'!AF:AF))</f>
        <v>#REF!</v>
      </c>
      <c r="AK298" s="8" t="str">
        <f t="array" ref="AK298">IF($D298="erro",XLOOKUP($A298,'Ocorrências 2022 (TODAS)'!$A:$A,'Ocorrências 2022 (TODAS)'!AG:AG),XLOOKUP($A298,'[1]Ocorrências 2022 (USADAS TCC Mi'!$A:$A,'[1]Ocorrências 2022 (USADAS TCC Mi'!AG:AG))</f>
        <v>#REF!</v>
      </c>
      <c r="AL298" s="8" t="str">
        <f t="array" ref="AL298">IF($D298="erro",XLOOKUP($A298,'Ocorrências 2022 (TODAS)'!$A:$A,'Ocorrências 2022 (TODAS)'!AH:AH),XLOOKUP($A298,'[1]Ocorrências 2022 (USADAS TCC Mi'!$A:$A,'[1]Ocorrências 2022 (USADAS TCC Mi'!AH:AH))</f>
        <v>#REF!</v>
      </c>
      <c r="AM298" s="8" t="str">
        <f t="array" ref="AM298">IF($D298="erro",XLOOKUP($A298,'Ocorrências 2022 (TODAS)'!$A:$A,'Ocorrências 2022 (TODAS)'!AI:AI),XLOOKUP($A298,'[1]Ocorrências 2022 (USADAS TCC Mi'!$A:$A,'[1]Ocorrências 2022 (USADAS TCC Mi'!AI:AI))</f>
        <v>#REF!</v>
      </c>
      <c r="AN298" s="8" t="str">
        <f t="array" ref="AN298">IF($D298="erro",XLOOKUP($A298,'Ocorrências 2022 (TODAS)'!$A:$A,'Ocorrências 2022 (TODAS)'!AJ:AJ),XLOOKUP($A298,'[1]Ocorrências 2022 (USADAS TCC Mi'!$A:$A,'[1]Ocorrências 2022 (USADAS TCC Mi'!AJ:AJ))</f>
        <v>#REF!</v>
      </c>
      <c r="AO298" s="8" t="str">
        <f t="array" ref="AO298">IF($D298="erro",XLOOKUP($A298,'Ocorrências 2022 (TODAS)'!$A:$A,'Ocorrências 2022 (TODAS)'!AK:AK),XLOOKUP($A298,'[1]Ocorrências 2022 (USADAS TCC Mi'!$A:$A,'[1]Ocorrências 2022 (USADAS TCC Mi'!AK:AK))</f>
        <v>#REF!</v>
      </c>
      <c r="AP298" s="8" t="str">
        <f t="array" ref="AP298">IF($D298="erro",XLOOKUP($A298,'Ocorrências 2022 (TODAS)'!$A:$A,'Ocorrências 2022 (TODAS)'!AL:AL),XLOOKUP($A298,'[1]Ocorrências 2022 (USADAS TCC Mi'!$A:$A,'[1]Ocorrências 2022 (USADAS TCC Mi'!AL:AL))</f>
        <v>#REF!</v>
      </c>
      <c r="AQ298" s="8" t="str">
        <f t="array" ref="AQ298">IF($D298="erro",XLOOKUP($A298,'Ocorrências 2022 (TODAS)'!$A:$A,'Ocorrências 2022 (TODAS)'!AM:AM),XLOOKUP($A298,'[1]Ocorrências 2022 (USADAS TCC Mi'!$A:$A,'[1]Ocorrências 2022 (USADAS TCC Mi'!AM:AM))</f>
        <v>#REF!</v>
      </c>
      <c r="AR298" s="8" t="str">
        <f t="array" ref="AR298">IF($D298="erro",XLOOKUP($A298,'Ocorrências 2022 (TODAS)'!$A:$A,'Ocorrências 2022 (TODAS)'!AN:AN),XLOOKUP($A298,'[1]Ocorrências 2022 (USADAS TCC Mi'!$A:$A,'[1]Ocorrências 2022 (USADAS TCC Mi'!AN:AN))</f>
        <v>#REF!</v>
      </c>
      <c r="AS298" s="8" t="str">
        <f t="array" ref="AS298">IF($D298="erro",XLOOKUP($A298,'Ocorrências 2022 (TODAS)'!$A:$A,'Ocorrências 2022 (TODAS)'!AO:AO),XLOOKUP($A298,'[1]Ocorrências 2022 (USADAS TCC Mi'!$A:$A,'[1]Ocorrências 2022 (USADAS TCC Mi'!AO:AO))</f>
        <v>#REF!</v>
      </c>
      <c r="AT298" s="8" t="str">
        <f t="array" ref="AT298">IF($D298="erro",XLOOKUP($A298,'Ocorrências 2022 (TODAS)'!$A:$A,'Ocorrências 2022 (TODAS)'!AP:AP),XLOOKUP($A298,'[1]Ocorrências 2022 (USADAS TCC Mi'!$A:$A,'[1]Ocorrências 2022 (USADAS TCC Mi'!AP:AP))</f>
        <v>#REF!</v>
      </c>
      <c r="AU298" s="8" t="str">
        <f t="array" ref="AU298">IF($D298="erro",XLOOKUP($A298,'Ocorrências 2022 (TODAS)'!$A:$A,'Ocorrências 2022 (TODAS)'!AQ:AQ),XLOOKUP($A298,'[1]Ocorrências 2022 (USADAS TCC Mi'!$A:$A,'[1]Ocorrências 2022 (USADAS TCC Mi'!AQ:AQ))</f>
        <v>#REF!</v>
      </c>
      <c r="AV298" s="8" t="str">
        <f t="array" ref="AV298">IF($D298="erro",XLOOKUP($A298,'Ocorrências 2022 (TODAS)'!$A:$A,'Ocorrências 2022 (TODAS)'!AR:AR),XLOOKUP($A298,'[1]Ocorrências 2022 (USADAS TCC Mi'!$A:$A,'[1]Ocorrências 2022 (USADAS TCC Mi'!AR:AR))</f>
        <v>#REF!</v>
      </c>
      <c r="AW298" s="8" t="str">
        <f t="array" ref="AW298">IF($D298="erro",XLOOKUP($A298,'Ocorrências 2022 (TODAS)'!$A:$A,'Ocorrências 2022 (TODAS)'!AS:AS),XLOOKUP($A298,'[1]Ocorrências 2022 (USADAS TCC Mi'!$A:$A,'[1]Ocorrências 2022 (USADAS TCC Mi'!AS:AS))</f>
        <v>#REF!</v>
      </c>
      <c r="AX298" s="8" t="str">
        <f t="array" ref="AX298">IF($D298="erro",XLOOKUP($A298,'Ocorrências 2022 (TODAS)'!$A:$A,'Ocorrências 2022 (TODAS)'!AT:AT),XLOOKUP($A298,'[1]Ocorrências 2022 (USADAS TCC Mi'!$A:$A,'[1]Ocorrências 2022 (USADAS TCC Mi'!AT:AT))</f>
        <v>#REF!</v>
      </c>
      <c r="AY298" s="8" t="str">
        <f t="array" ref="AY298">IF($D298="erro",XLOOKUP($A298,'Ocorrências 2022 (TODAS)'!$A:$A,'Ocorrências 2022 (TODAS)'!AU:AU),XLOOKUP($A298,'[1]Ocorrências 2022 (USADAS TCC Mi'!$A:$A,'[1]Ocorrências 2022 (USADAS TCC Mi'!AU:AU))</f>
        <v>#REF!</v>
      </c>
      <c r="AZ298" s="8" t="str">
        <f t="array" ref="AZ298">IF($D298="erro",XLOOKUP($A298,'Ocorrências 2022 (TODAS)'!$A:$A,'Ocorrências 2022 (TODAS)'!AV:AV),XLOOKUP($A298,'[1]Ocorrências 2022 (USADAS TCC Mi'!$A:$A,'[1]Ocorrências 2022 (USADAS TCC Mi'!AV:AV))</f>
        <v>#REF!</v>
      </c>
      <c r="BA298" s="8" t="str">
        <f t="array" ref="BA298">IF($D298="erro",XLOOKUP($A298,'Ocorrências 2022 (TODAS)'!$A:$A,'Ocorrências 2022 (TODAS)'!AW:AW),XLOOKUP($A298,'[1]Ocorrências 2022 (USADAS TCC Mi'!$A:$A,'[1]Ocorrências 2022 (USADAS TCC Mi'!AW:AW))</f>
        <v>#REF!</v>
      </c>
      <c r="BB298" s="8" t="str">
        <f t="array" ref="BB298">IF($D298="erro",XLOOKUP($A298,'Ocorrências 2022 (TODAS)'!$A:$A,'Ocorrências 2022 (TODAS)'!AX:AX),XLOOKUP($A298,'[1]Ocorrências 2022 (USADAS TCC Mi'!$A:$A,'[1]Ocorrências 2022 (USADAS TCC Mi'!AX:AX))</f>
        <v>#REF!</v>
      </c>
      <c r="BC298" s="8" t="str">
        <f t="array" ref="BC298">IF($D298="erro",XLOOKUP($A298,'Ocorrências 2022 (TODAS)'!$A:$A,'Ocorrências 2022 (TODAS)'!AY:AY),XLOOKUP($A298,'[1]Ocorrências 2022 (USADAS TCC Mi'!$A:$A,'[1]Ocorrências 2022 (USADAS TCC Mi'!AY:AY))</f>
        <v>#REF!</v>
      </c>
      <c r="BD298" s="8" t="str">
        <f t="array" ref="BD298">IF($D298="erro",XLOOKUP($A298,'Ocorrências 2022 (TODAS)'!$A:$A,'Ocorrências 2022 (TODAS)'!AZ:AZ),XLOOKUP($A298,'[1]Ocorrências 2022 (USADAS TCC Mi'!$A:$A,'[1]Ocorrências 2022 (USADAS TCC Mi'!AZ:AZ))</f>
        <v>#REF!</v>
      </c>
      <c r="BE298" s="8" t="str">
        <f t="array" ref="BE298">IF($D298="erro",XLOOKUP($A298,'Ocorrências 2022 (TODAS)'!$A:$A,'Ocorrências 2022 (TODAS)'!BA:BA),XLOOKUP($A298,'[1]Ocorrências 2022 (USADAS TCC Mi'!$A:$A,'[1]Ocorrências 2022 (USADAS TCC Mi'!BA:BA))</f>
        <v>#REF!</v>
      </c>
      <c r="BF298" s="8" t="str">
        <f t="array" ref="BF298">IF($D298="erro",XLOOKUP($A298,'Ocorrências 2022 (TODAS)'!$A:$A,'Ocorrências 2022 (TODAS)'!BB:BB),XLOOKUP($A298,'[1]Ocorrências 2022 (USADAS TCC Mi'!$A:$A,'[1]Ocorrências 2022 (USADAS TCC Mi'!BB:BB))</f>
        <v>#REF!</v>
      </c>
      <c r="BG298" s="8" t="str">
        <f t="array" ref="BG298">IF($D298="erro",XLOOKUP($A298,'Ocorrências 2022 (TODAS)'!$A:$A,'Ocorrências 2022 (TODAS)'!BC:BC),XLOOKUP($A298,'[1]Ocorrências 2022 (USADAS TCC Mi'!$A:$A,'[1]Ocorrências 2022 (USADAS TCC Mi'!BC:BC))</f>
        <v>#REF!</v>
      </c>
      <c r="BH298" s="8" t="str">
        <f t="array" ref="BH298">IF($D298="erro",XLOOKUP($A298,'Ocorrências 2022 (TODAS)'!$A:$A,'Ocorrências 2022 (TODAS)'!BD:BD),XLOOKUP($A298,'[1]Ocorrências 2022 (USADAS TCC Mi'!$A:$A,'[1]Ocorrências 2022 (USADAS TCC Mi'!BD:BD))</f>
        <v>#REF!</v>
      </c>
      <c r="BI298" s="8" t="str">
        <f t="array" ref="BI298">IF($D298="erro",XLOOKUP($A298,'Ocorrências 2022 (TODAS)'!$A:$A,'Ocorrências 2022 (TODAS)'!BE:BE),XLOOKUP($A298,'[1]Ocorrências 2022 (USADAS TCC Mi'!$A:$A,'[1]Ocorrências 2022 (USADAS TCC Mi'!BE:BE))</f>
        <v>#REF!</v>
      </c>
      <c r="BJ298" s="8" t="str">
        <f t="array" ref="BJ298">IF($D298="erro",XLOOKUP($A298,'Ocorrências 2022 (TODAS)'!$A:$A,'Ocorrências 2022 (TODAS)'!BF:BF),XLOOKUP($A298,'[1]Ocorrências 2022 (USADAS TCC Mi'!$A:$A,'[1]Ocorrências 2022 (USADAS TCC Mi'!BF:BF))</f>
        <v>#REF!</v>
      </c>
      <c r="BK298" s="8" t="str">
        <f t="array" ref="BK298">IF($D298="erro",XLOOKUP($A298,'Ocorrências 2022 (TODAS)'!$A:$A,'Ocorrências 2022 (TODAS)'!BG:BG),XLOOKUP($A298,'[1]Ocorrências 2022 (USADAS TCC Mi'!$A:$A,'[1]Ocorrências 2022 (USADAS TCC Mi'!BG:BG))</f>
        <v>#REF!</v>
      </c>
      <c r="BL298" s="8" t="str">
        <f t="array" ref="BL298">IF($D298="erro",XLOOKUP($A298,'Ocorrências 2022 (TODAS)'!$A:$A,'Ocorrências 2022 (TODAS)'!BH:BH),XLOOKUP($A298,'[1]Ocorrências 2022 (USADAS TCC Mi'!$A:$A,'[1]Ocorrências 2022 (USADAS TCC Mi'!BH:BH))</f>
        <v>#REF!</v>
      </c>
      <c r="BM298" s="8" t="str">
        <f t="array" ref="BM298">IF($D298="erro",XLOOKUP($A298,'Ocorrências 2022 (TODAS)'!$A:$A,'Ocorrências 2022 (TODAS)'!BI:BI),XLOOKUP($A298,'[1]Ocorrências 2022 (USADAS TCC Mi'!$A:$A,'[1]Ocorrências 2022 (USADAS TCC Mi'!BI:BI))</f>
        <v>#REF!</v>
      </c>
      <c r="BN298" s="8" t="str">
        <f t="array" ref="BN298">IF($D298="erro",XLOOKUP($A298,'Ocorrências 2022 (TODAS)'!$A:$A,'Ocorrências 2022 (TODAS)'!BJ:BJ),XLOOKUP($A298,'[1]Ocorrências 2022 (USADAS TCC Mi'!$A:$A,'[1]Ocorrências 2022 (USADAS TCC Mi'!BJ:BJ))</f>
        <v>#REF!</v>
      </c>
      <c r="BO298" s="8" t="str">
        <f t="array" ref="BO298">IF($D298="erro",XLOOKUP($A298,'Ocorrências 2022 (TODAS)'!$A:$A,'Ocorrências 2022 (TODAS)'!BK:BK),XLOOKUP($A298,'[1]Ocorrências 2022 (USADAS TCC Mi'!$A:$A,'[1]Ocorrências 2022 (USADAS TCC Mi'!BK:BK))</f>
        <v>#REF!</v>
      </c>
      <c r="BP298" s="8" t="str">
        <f t="array" ref="BP298">IF($D298="erro",XLOOKUP($A298,'Ocorrências 2022 (TODAS)'!$A:$A,'Ocorrências 2022 (TODAS)'!BL:BL),XLOOKUP($A298,'[1]Ocorrências 2022 (USADAS TCC Mi'!$A:$A,'[1]Ocorrências 2022 (USADAS TCC Mi'!BL:BL))</f>
        <v>#REF!</v>
      </c>
      <c r="BQ298" s="8" t="str">
        <f t="array" ref="BQ298">IF($D298="erro",XLOOKUP($A298,'Ocorrências 2022 (TODAS)'!$A:$A,'Ocorrências 2022 (TODAS)'!BM:BM),XLOOKUP($A298,'[1]Ocorrências 2022 (USADAS TCC Mi'!$A:$A,'[1]Ocorrências 2022 (USADAS TCC Mi'!BM:BM))</f>
        <v>#REF!</v>
      </c>
      <c r="BR298" s="8" t="str">
        <f t="array" ref="BR298">IF($D298="erro",XLOOKUP($A298,'Ocorrências 2022 (TODAS)'!$A:$A,'Ocorrências 2022 (TODAS)'!BN:BN),XLOOKUP($A298,'[1]Ocorrências 2022 (USADAS TCC Mi'!$A:$A,'[1]Ocorrências 2022 (USADAS TCC Mi'!BN:BN))</f>
        <v>#REF!</v>
      </c>
      <c r="BS298" s="8" t="str">
        <f t="array" ref="BS298">IF($D298="erro",XLOOKUP($A298,'Ocorrências 2022 (TODAS)'!$A:$A,'Ocorrências 2022 (TODAS)'!BO:BO),XLOOKUP($A298,'[1]Ocorrências 2022 (USADAS TCC Mi'!$A:$A,'[1]Ocorrências 2022 (USADAS TCC Mi'!BO:BO))</f>
        <v>#REF!</v>
      </c>
      <c r="BT298" s="8" t="str">
        <f t="array" ref="BT298">IF($D298="erro",XLOOKUP($A298,'Ocorrências 2022 (TODAS)'!$A:$A,'Ocorrências 2022 (TODAS)'!BP:BP),XLOOKUP($A298,'[1]Ocorrências 2022 (USADAS TCC Mi'!$A:$A,'[1]Ocorrências 2022 (USADAS TCC Mi'!BP:BP))</f>
        <v>#REF!</v>
      </c>
      <c r="BU298" s="8" t="str">
        <f t="array" ref="BU298">IF($D298="erro",XLOOKUP($A298,'Ocorrências 2022 (TODAS)'!$A:$A,'Ocorrências 2022 (TODAS)'!BQ:BQ),XLOOKUP($A298,'[1]Ocorrências 2022 (USADAS TCC Mi'!$A:$A,'[1]Ocorrências 2022 (USADAS TCC Mi'!BQ:BQ))</f>
        <v>#REF!</v>
      </c>
      <c r="BV298" s="8" t="str">
        <f t="array" ref="BV298">IF($D298="erro",XLOOKUP($A298,'Ocorrências 2022 (TODAS)'!$A:$A,'Ocorrências 2022 (TODAS)'!BR:BR),XLOOKUP($A298,'[1]Ocorrências 2022 (USADAS TCC Mi'!$A:$A,'[1]Ocorrências 2022 (USADAS TCC Mi'!BR:BR))</f>
        <v>#REF!</v>
      </c>
      <c r="BW298" s="8" t="str">
        <f t="array" ref="BW298">IF($D298="erro",XLOOKUP($A298,'Ocorrências 2022 (TODAS)'!$A:$A,'Ocorrências 2022 (TODAS)'!BS:BS),XLOOKUP($A298,'[1]Ocorrências 2022 (USADAS TCC Mi'!$A:$A,'[1]Ocorrências 2022 (USADAS TCC Mi'!BS:BS))</f>
        <v>#REF!</v>
      </c>
      <c r="BX298" s="8" t="str">
        <f t="array" ref="BX298">IF($D298="erro",XLOOKUP($A298,'Ocorrências 2022 (TODAS)'!$A:$A,'Ocorrências 2022 (TODAS)'!BT:BT),XLOOKUP($A298,'[1]Ocorrências 2022 (USADAS TCC Mi'!$A:$A,'[1]Ocorrências 2022 (USADAS TCC Mi'!BT:BT))</f>
        <v>#REF!</v>
      </c>
      <c r="BY298" s="8" t="str">
        <f t="array" ref="BY298">IF($D298="erro",XLOOKUP($A298,'Ocorrências 2022 (TODAS)'!$A:$A,'Ocorrências 2022 (TODAS)'!BU:BU),XLOOKUP($A298,'[1]Ocorrências 2022 (USADAS TCC Mi'!$A:$A,'[1]Ocorrências 2022 (USADAS TCC Mi'!BU:BU))</f>
        <v>#REF!</v>
      </c>
      <c r="BZ298" s="8" t="str">
        <f t="array" ref="BZ298">IF($D298="erro",XLOOKUP($A298,'Ocorrências 2022 (TODAS)'!$A:$A,'Ocorrências 2022 (TODAS)'!BV:BV),XLOOKUP($A298,'[1]Ocorrências 2022 (USADAS TCC Mi'!$A:$A,'[1]Ocorrências 2022 (USADAS TCC Mi'!BV:BV))</f>
        <v>#REF!</v>
      </c>
      <c r="CA298" s="8" t="str">
        <f t="array" ref="CA298">IF($D298="erro",XLOOKUP($A298,'Ocorrências 2022 (TODAS)'!$A:$A,'Ocorrências 2022 (TODAS)'!BW:BW),XLOOKUP($A298,'[1]Ocorrências 2022 (USADAS TCC Mi'!$A:$A,'[1]Ocorrências 2022 (USADAS TCC Mi'!BW:BW))</f>
        <v>#REF!</v>
      </c>
      <c r="CB298" s="8" t="str">
        <f t="array" ref="CB298">IF($D298="erro",XLOOKUP($A298,'Ocorrências 2022 (TODAS)'!$A:$A,'Ocorrências 2022 (TODAS)'!BX:BX),XLOOKUP($A298,'[1]Ocorrências 2022 (USADAS TCC Mi'!$A:$A,'[1]Ocorrências 2022 (USADAS TCC Mi'!BX:BX))</f>
        <v>#REF!</v>
      </c>
      <c r="CC298" s="8" t="str">
        <f t="array" ref="CC298">IF($D298="erro",XLOOKUP($A298,'Ocorrências 2022 (TODAS)'!$A:$A,'Ocorrências 2022 (TODAS)'!BY:BY),XLOOKUP($A298,'[1]Ocorrências 2022 (USADAS TCC Mi'!$A:$A,'[1]Ocorrências 2022 (USADAS TCC Mi'!BY:BY))</f>
        <v>#REF!</v>
      </c>
      <c r="CD298" s="8" t="str">
        <f t="array" ref="CD298">IF($D298="erro",XLOOKUP($A298,'Ocorrências 2022 (TODAS)'!$A:$A,'Ocorrências 2022 (TODAS)'!BZ:BZ),XLOOKUP($A298,'[1]Ocorrências 2022 (USADAS TCC Mi'!$A:$A,'[1]Ocorrências 2022 (USADAS TCC Mi'!BZ:BZ))</f>
        <v>#REF!</v>
      </c>
      <c r="CE298" s="8" t="str">
        <f t="array" ref="CE298">IF($D298="erro",XLOOKUP($A298,'Ocorrências 2022 (TODAS)'!$A:$A,'Ocorrências 2022 (TODAS)'!CA:CA),XLOOKUP($A298,'[1]Ocorrências 2022 (USADAS TCC Mi'!$A:$A,'[1]Ocorrências 2022 (USADAS TCC Mi'!CA:CA))</f>
        <v>#REF!</v>
      </c>
      <c r="CF298" s="8" t="str">
        <f t="array" ref="CF298">IF($D298="erro",XLOOKUP($A298,'Ocorrências 2022 (TODAS)'!$A:$A,'Ocorrências 2022 (TODAS)'!CB:CB),XLOOKUP($A298,'[1]Ocorrências 2022 (USADAS TCC Mi'!$A:$A,'[1]Ocorrências 2022 (USADAS TCC Mi'!CB:CB))</f>
        <v>#REF!</v>
      </c>
      <c r="CG298" s="8" t="str">
        <f t="array" ref="CG298">IF($D298="erro",XLOOKUP($A298,'Ocorrências 2022 (TODAS)'!$A:$A,'Ocorrências 2022 (TODAS)'!CC:CC),XLOOKUP($A298,'[1]Ocorrências 2022 (USADAS TCC Mi'!$A:$A,'[1]Ocorrências 2022 (USADAS TCC Mi'!CC:CC))</f>
        <v>#REF!</v>
      </c>
      <c r="CH298" s="8" t="str">
        <f t="array" ref="CH298">IF($D298="erro",XLOOKUP($A298,'Ocorrências 2022 (TODAS)'!$A:$A,'Ocorrências 2022 (TODAS)'!CD:CD),XLOOKUP($A298,'[1]Ocorrências 2022 (USADAS TCC Mi'!$A:$A,'[1]Ocorrências 2022 (USADAS TCC Mi'!CD:CD))</f>
        <v>#REF!</v>
      </c>
      <c r="CI298" s="8" t="str">
        <f t="array" ref="CI298">IF($D298="erro",XLOOKUP($A298,'Ocorrências 2022 (TODAS)'!$A:$A,'Ocorrências 2022 (TODAS)'!CE:CE),XLOOKUP($A298,'[1]Ocorrências 2022 (USADAS TCC Mi'!$A:$A,'[1]Ocorrências 2022 (USADAS TCC Mi'!CE:CE))</f>
        <v>#REF!</v>
      </c>
      <c r="CJ298" s="8" t="str">
        <f t="array" ref="CJ298">IF($D298="erro",XLOOKUP($A298,'Ocorrências 2022 (TODAS)'!$A:$A,'Ocorrências 2022 (TODAS)'!CF:CF),XLOOKUP($A298,'[1]Ocorrências 2022 (USADAS TCC Mi'!$A:$A,'[1]Ocorrências 2022 (USADAS TCC Mi'!CF:CF))</f>
        <v>#REF!</v>
      </c>
      <c r="CK298" s="8" t="str">
        <f t="array" ref="CK298">IF($D298="erro",XLOOKUP($A298,'Ocorrências 2022 (TODAS)'!$A:$A,'Ocorrências 2022 (TODAS)'!CG:CG),XLOOKUP($A298,'[1]Ocorrências 2022 (USADAS TCC Mi'!$A:$A,'[1]Ocorrências 2022 (USADAS TCC Mi'!CG:CG))</f>
        <v>#REF!</v>
      </c>
      <c r="CL298" s="163" t="str">
        <f t="array" ref="CL298">IF($D298="erro",XLOOKUP($A298,'Ocorrências 2022 (TODAS)'!$A:$A,'Ocorrências 2022 (TODAS)'!CH:CH),XLOOKUP($A298,'[1]Ocorrências 2022 (USADAS TCC Mi'!$A:$A,'[1]Ocorrências 2022 (USADAS TCC Mi'!CH:CH))</f>
        <v>#REF!</v>
      </c>
      <c r="CM298" s="8" t="str">
        <f t="array" ref="CM298">IF($D298="erro",XLOOKUP($A298,'Ocorrências 2022 (TODAS)'!$A:$A,'Ocorrências 2022 (TODAS)'!CI:CI),XLOOKUP($A298,'[1]Ocorrências 2022 (USADAS TCC Mi'!$A:$A,'[1]Ocorrências 2022 (USADAS TCC Mi'!CI:CI))</f>
        <v>#REF!</v>
      </c>
      <c r="CN298" s="8" t="str">
        <f t="array" ref="CN298">IF($D298="erro",XLOOKUP($A298,'Ocorrências 2022 (TODAS)'!$A:$A,'Ocorrências 2022 (TODAS)'!CJ:CJ),XLOOKUP($A298,'[1]Ocorrências 2022 (USADAS TCC Mi'!$A:$A,'[1]Ocorrências 2022 (USADAS TCC Mi'!CJ:CJ))</f>
        <v>#REF!</v>
      </c>
      <c r="CO298" s="8" t="str">
        <f t="array" ref="CO298">IF($D298="erro",XLOOKUP($A298,'Ocorrências 2022 (TODAS)'!$A:$A,'Ocorrências 2022 (TODAS)'!CK:CK),XLOOKUP($A298,'[1]Ocorrências 2022 (USADAS TCC Mi'!$A:$A,'[1]Ocorrências 2022 (USADAS TCC Mi'!CK:CK))</f>
        <v>#REF!</v>
      </c>
      <c r="CP298" s="8" t="str">
        <f t="array" ref="CP298">IF($D298="erro",XLOOKUP($A298,'Ocorrências 2022 (TODAS)'!$A:$A,'Ocorrências 2022 (TODAS)'!CL:CL),XLOOKUP($A298,'[1]Ocorrências 2022 (USADAS TCC Mi'!$A:$A,'[1]Ocorrências 2022 (USADAS TCC Mi'!CL:CL))</f>
        <v>#REF!</v>
      </c>
      <c r="CQ298" s="8" t="str">
        <f t="array" ref="CQ298">IF($D298="erro",XLOOKUP($A298,'Ocorrências 2022 (TODAS)'!$A:$A,'Ocorrências 2022 (TODAS)'!CM:CM),XLOOKUP($A298,'[1]Ocorrências 2022 (USADAS TCC Mi'!$A:$A,'[1]Ocorrências 2022 (USADAS TCC Mi'!CM:CM))</f>
        <v>#REF!</v>
      </c>
      <c r="CR298" s="8" t="str">
        <f t="array" ref="CR298">IF($D298="erro",XLOOKUP($A298,'Ocorrências 2022 (TODAS)'!$A:$A,'Ocorrências 2022 (TODAS)'!CN:CN),XLOOKUP($A298,'[1]Ocorrências 2022 (USADAS TCC Mi'!$A:$A,'[1]Ocorrências 2022 (USADAS TCC Mi'!CN:CN))</f>
        <v>#REF!</v>
      </c>
      <c r="CS298" s="8" t="str">
        <f t="array" ref="CS298">IF($D298="erro",XLOOKUP($A298,'Ocorrências 2022 (TODAS)'!$A:$A,'Ocorrências 2022 (TODAS)'!CO:CO),XLOOKUP($A298,'[1]Ocorrências 2022 (USADAS TCC Mi'!$A:$A,'[1]Ocorrências 2022 (USADAS TCC Mi'!CO:CO))</f>
        <v>#REF!</v>
      </c>
      <c r="CT298" s="8" t="str">
        <f t="array" ref="CT298">IF($D298="erro",XLOOKUP($A298,'Ocorrências 2022 (TODAS)'!$A:$A,'Ocorrências 2022 (TODAS)'!CP:CP),XLOOKUP($A298,'[1]Ocorrências 2022 (USADAS TCC Mi'!$A:$A,'[1]Ocorrências 2022 (USADAS TCC Mi'!CP:CP))</f>
        <v>#REF!</v>
      </c>
      <c r="CU298" s="8" t="str">
        <f t="array" ref="CU298">IF($D298="erro",XLOOKUP($A298,'Ocorrências 2022 (TODAS)'!$A:$A,'Ocorrências 2022 (TODAS)'!CQ:CQ),XLOOKUP($A298,'[1]Ocorrências 2022 (USADAS TCC Mi'!$A:$A,'[1]Ocorrências 2022 (USADAS TCC Mi'!CQ:CQ))</f>
        <v>#REF!</v>
      </c>
      <c r="CV298" s="8" t="str">
        <f t="array" ref="CV298">IF($D298="erro",XLOOKUP($A298,'Ocorrências 2022 (TODAS)'!$A:$A,'Ocorrências 2022 (TODAS)'!CR:CR),XLOOKUP($A298,'[1]Ocorrências 2022 (USADAS TCC Mi'!$A:$A,'[1]Ocorrências 2022 (USADAS TCC Mi'!CR:CR))</f>
        <v>#REF!</v>
      </c>
      <c r="CW298" s="8" t="str">
        <f t="array" ref="CW298">IF($D298="erro",XLOOKUP($A298,'Ocorrências 2022 (TODAS)'!$A:$A,'Ocorrências 2022 (TODAS)'!CS:CS),XLOOKUP($A298,'[1]Ocorrências 2022 (USADAS TCC Mi'!$A:$A,'[1]Ocorrências 2022 (USADAS TCC Mi'!CS:CS))</f>
        <v>#REF!</v>
      </c>
      <c r="CX298" s="8" t="str">
        <f t="array" ref="CX298">IF($D298="erro",XLOOKUP($A298,'Ocorrências 2022 (TODAS)'!$A:$A,'Ocorrências 2022 (TODAS)'!CT:CT),XLOOKUP($A298,'[1]Ocorrências 2022 (USADAS TCC Mi'!$A:$A,'[1]Ocorrências 2022 (USADAS TCC Mi'!CT:CT))</f>
        <v>#REF!</v>
      </c>
      <c r="CY298" s="8" t="str">
        <f t="array" ref="CY298">IF($D298="erro",XLOOKUP($A298,'Ocorrências 2022 (TODAS)'!$A:$A,'Ocorrências 2022 (TODAS)'!CU:CU),XLOOKUP($A298,'[1]Ocorrências 2022 (USADAS TCC Mi'!$A:$A,'[1]Ocorrências 2022 (USADAS TCC Mi'!CU:CU))</f>
        <v>#REF!</v>
      </c>
      <c r="CZ298" s="8" t="str">
        <f t="array" ref="CZ298">IF($D298="erro",XLOOKUP($A298,'Ocorrências 2022 (TODAS)'!$A:$A,'Ocorrências 2022 (TODAS)'!CV:CV),XLOOKUP($A298,'[1]Ocorrências 2022 (USADAS TCC Mi'!$A:$A,'[1]Ocorrências 2022 (USADAS TCC Mi'!CV:CV))</f>
        <v>#REF!</v>
      </c>
      <c r="DA298" s="8" t="str">
        <f t="array" ref="DA298">IF($D298="erro",XLOOKUP($A298,'Ocorrências 2022 (TODAS)'!$A:$A,'Ocorrências 2022 (TODAS)'!CW:CW),XLOOKUP($A298,'[1]Ocorrências 2022 (USADAS TCC Mi'!$A:$A,'[1]Ocorrências 2022 (USADAS TCC Mi'!CW:CW))</f>
        <v>#REF!</v>
      </c>
      <c r="DB298" s="8" t="str">
        <f t="array" ref="DB298">IF($D298="erro",XLOOKUP($A298,'Ocorrências 2022 (TODAS)'!$A:$A,'Ocorrências 2022 (TODAS)'!CX:CX),XLOOKUP($A298,'[1]Ocorrências 2022 (USADAS TCC Mi'!$A:$A,'[1]Ocorrências 2022 (USADAS TCC Mi'!CX:CX))</f>
        <v>#REF!</v>
      </c>
      <c r="DC298" s="8" t="str">
        <f t="array" ref="DC298">IF($D298="erro",XLOOKUP($A298,'Ocorrências 2022 (TODAS)'!$A:$A,'Ocorrências 2022 (TODAS)'!CY:CY),XLOOKUP($A298,'[1]Ocorrências 2022 (USADAS TCC Mi'!$A:$A,'[1]Ocorrências 2022 (USADAS TCC Mi'!CY:CY))</f>
        <v>#REF!</v>
      </c>
      <c r="DD298" s="8" t="str">
        <f t="array" ref="DD298">IF($D298="erro",XLOOKUP($A298,'Ocorrências 2022 (TODAS)'!$A:$A,'Ocorrências 2022 (TODAS)'!CZ:CZ),XLOOKUP($A298,'[1]Ocorrências 2022 (USADAS TCC Mi'!$A:$A,'[1]Ocorrências 2022 (USADAS TCC Mi'!CZ:CZ))</f>
        <v>#REF!</v>
      </c>
      <c r="DE298" s="8" t="str">
        <f t="array" ref="DE298">IF($D298="erro",XLOOKUP($A298,'Ocorrências 2022 (TODAS)'!$A:$A,'Ocorrências 2022 (TODAS)'!DA:DA),XLOOKUP($A298,'[1]Ocorrências 2022 (USADAS TCC Mi'!$A:$A,'[1]Ocorrências 2022 (USADAS TCC Mi'!DA:DA))</f>
        <v>#REF!</v>
      </c>
      <c r="DF298" s="8" t="str">
        <f t="array" ref="DF298">IF($D298="erro",XLOOKUP($A298,'Ocorrências 2022 (TODAS)'!$A:$A,'Ocorrências 2022 (TODAS)'!DB:DB),XLOOKUP($A298,'[1]Ocorrências 2022 (USADAS TCC Mi'!$A:$A,'[1]Ocorrências 2022 (USADAS TCC Mi'!DB:DB))</f>
        <v>#REF!</v>
      </c>
      <c r="DG298" s="8" t="str">
        <f t="array" ref="DG298">IF($D298="erro",XLOOKUP($A298,'Ocorrências 2022 (TODAS)'!$A:$A,'Ocorrências 2022 (TODAS)'!DC:DC),XLOOKUP($A298,'[1]Ocorrências 2022 (USADAS TCC Mi'!$A:$A,'[1]Ocorrências 2022 (USADAS TCC Mi'!DC:DC))</f>
        <v>#REF!</v>
      </c>
    </row>
    <row r="299" ht="15.75" customHeight="1">
      <c r="A299" s="128">
        <v>5328.0</v>
      </c>
      <c r="B299" s="128">
        <v>5328.0</v>
      </c>
      <c r="D299" s="8" t="str">
        <f t="shared" si="1"/>
        <v>Ok</v>
      </c>
      <c r="F299" s="8" t="str">
        <f t="array" ref="F299">IF($D299="erro",XLOOKUP($A299,'Ocorrências 2022 (TODAS)'!$A:$A,'Ocorrências 2022 (TODAS)'!B:B),XLOOKUP($A299,'[1]Ocorrências 2022 (USADAS TCC Mi'!$A:$A,'[1]Ocorrências 2022 (USADAS TCC Mi'!B:B))</f>
        <v>#REF!</v>
      </c>
      <c r="G299" s="8" t="str">
        <f t="array" ref="G299">IF($D299="erro",XLOOKUP($A299,'Ocorrências 2022 (TODAS)'!$A:$A,'Ocorrências 2022 (TODAS)'!C:C),XLOOKUP($A299,'[1]Ocorrências 2022 (USADAS TCC Mi'!$A:$A,'[1]Ocorrências 2022 (USADAS TCC Mi'!C:C))</f>
        <v>#REF!</v>
      </c>
      <c r="H299" s="8" t="str">
        <f t="array" ref="H299">IF($D299="erro",XLOOKUP($A299,'Ocorrências 2022 (TODAS)'!$A:$A,'Ocorrências 2022 (TODAS)'!D:D),XLOOKUP($A299,'[1]Ocorrências 2022 (USADAS TCC Mi'!$A:$A,'[1]Ocorrências 2022 (USADAS TCC Mi'!D:D))</f>
        <v>#REF!</v>
      </c>
      <c r="I299" s="8" t="str">
        <f t="array" ref="I299">IF($D299="erro",XLOOKUP($A299,'Ocorrências 2022 (TODAS)'!$A:$A,'Ocorrências 2022 (TODAS)'!E:E),XLOOKUP($A299,'[1]Ocorrências 2022 (USADAS TCC Mi'!$A:$A,'[1]Ocorrências 2022 (USADAS TCC Mi'!E:E))</f>
        <v>#REF!</v>
      </c>
      <c r="J299" s="8" t="str">
        <f t="array" ref="J299">IF($D299="erro",XLOOKUP($A299,'Ocorrências 2022 (TODAS)'!$A:$A,'Ocorrências 2022 (TODAS)'!F:F),XLOOKUP($A299,'[1]Ocorrências 2022 (USADAS TCC Mi'!$A:$A,'[1]Ocorrências 2022 (USADAS TCC Mi'!F:F))</f>
        <v>#REF!</v>
      </c>
      <c r="K299" s="8" t="str">
        <f t="array" ref="K299">IF($D299="erro",XLOOKUP($A299,'Ocorrências 2022 (TODAS)'!$A:$A,'Ocorrências 2022 (TODAS)'!G:G),XLOOKUP($A299,'[1]Ocorrências 2022 (USADAS TCC Mi'!$A:$A,'[1]Ocorrências 2022 (USADAS TCC Mi'!G:G))</f>
        <v>#REF!</v>
      </c>
      <c r="L299" s="8" t="str">
        <f t="array" ref="L299">IF($D299="erro",XLOOKUP($A299,'Ocorrências 2022 (TODAS)'!$A:$A,'Ocorrências 2022 (TODAS)'!H:H),XLOOKUP($A299,'[1]Ocorrências 2022 (USADAS TCC Mi'!$A:$A,'[1]Ocorrências 2022 (USADAS TCC Mi'!H:H))</f>
        <v>#REF!</v>
      </c>
      <c r="M299" s="8" t="str">
        <f t="array" ref="M299">IF($D299="erro",XLOOKUP($A299,'Ocorrências 2022 (TODAS)'!$A:$A,'Ocorrências 2022 (TODAS)'!I:I),XLOOKUP($A299,'[1]Ocorrências 2022 (USADAS TCC Mi'!$A:$A,'[1]Ocorrências 2022 (USADAS TCC Mi'!I:I))</f>
        <v>#REF!</v>
      </c>
      <c r="N299" s="8" t="str">
        <f t="array" ref="N299">IF($D299="erro",XLOOKUP($A299,'Ocorrências 2022 (TODAS)'!$A:$A,'Ocorrências 2022 (TODAS)'!J:J),XLOOKUP($A299,'[1]Ocorrências 2022 (USADAS TCC Mi'!$A:$A,'[1]Ocorrências 2022 (USADAS TCC Mi'!J:J))</f>
        <v>#REF!</v>
      </c>
      <c r="O299" s="8" t="str">
        <f t="array" ref="O299">IF($D299="erro",XLOOKUP($A299,'Ocorrências 2022 (TODAS)'!$A:$A,'Ocorrências 2022 (TODAS)'!K:K),XLOOKUP($A299,'[1]Ocorrências 2022 (USADAS TCC Mi'!$A:$A,'[1]Ocorrências 2022 (USADAS TCC Mi'!K:K))</f>
        <v>#REF!</v>
      </c>
      <c r="P299" s="8" t="str">
        <f t="array" ref="P299">IF($D299="erro",XLOOKUP($A299,'Ocorrências 2022 (TODAS)'!$A:$A,'Ocorrências 2022 (TODAS)'!L:L),XLOOKUP($A299,'[1]Ocorrências 2022 (USADAS TCC Mi'!$A:$A,'[1]Ocorrências 2022 (USADAS TCC Mi'!L:L))</f>
        <v>#REF!</v>
      </c>
      <c r="Q299" s="8" t="str">
        <f t="array" ref="Q299">IF($D299="erro",XLOOKUP($A299,'Ocorrências 2022 (TODAS)'!$A:$A,'Ocorrências 2022 (TODAS)'!M:M),XLOOKUP($A299,'[1]Ocorrências 2022 (USADAS TCC Mi'!$A:$A,'[1]Ocorrências 2022 (USADAS TCC Mi'!M:M))</f>
        <v>#REF!</v>
      </c>
      <c r="R299" s="8" t="str">
        <f t="array" ref="R299">IF($D299="erro",XLOOKUP($A299,'Ocorrências 2022 (TODAS)'!$A:$A,'Ocorrências 2022 (TODAS)'!N:N),XLOOKUP($A299,'[1]Ocorrências 2022 (USADAS TCC Mi'!$A:$A,'[1]Ocorrências 2022 (USADAS TCC Mi'!N:N))</f>
        <v>#REF!</v>
      </c>
      <c r="S299" s="8" t="str">
        <f t="array" ref="S299">IF($D299="erro",XLOOKUP($A299,'Ocorrências 2022 (TODAS)'!$A:$A,'Ocorrências 2022 (TODAS)'!O:O),XLOOKUP($A299,'[1]Ocorrências 2022 (USADAS TCC Mi'!$A:$A,'[1]Ocorrências 2022 (USADAS TCC Mi'!O:O))</f>
        <v>#REF!</v>
      </c>
      <c r="T299" s="8" t="str">
        <f t="array" ref="T299">IF($D299="erro",XLOOKUP($A299,'Ocorrências 2022 (TODAS)'!$A:$A,'Ocorrências 2022 (TODAS)'!P:P),XLOOKUP($A299,'[1]Ocorrências 2022 (USADAS TCC Mi'!$A:$A,'[1]Ocorrências 2022 (USADAS TCC Mi'!P:P))</f>
        <v>#REF!</v>
      </c>
      <c r="U299" s="8" t="str">
        <f t="array" ref="U299">IF($D299="erro",XLOOKUP($A299,'Ocorrências 2022 (TODAS)'!$A:$A,'Ocorrências 2022 (TODAS)'!Q:Q),XLOOKUP($A299,'[1]Ocorrências 2022 (USADAS TCC Mi'!$A:$A,'[1]Ocorrências 2022 (USADAS TCC Mi'!Q:Q))</f>
        <v>#REF!</v>
      </c>
      <c r="V299" s="8" t="str">
        <f t="array" ref="V299">IF($D299="erro",XLOOKUP($A299,'Ocorrências 2022 (TODAS)'!$A:$A,'Ocorrências 2022 (TODAS)'!R:R),XLOOKUP($A299,'[1]Ocorrências 2022 (USADAS TCC Mi'!$A:$A,'[1]Ocorrências 2022 (USADAS TCC Mi'!R:R))</f>
        <v>#REF!</v>
      </c>
      <c r="W299" s="8" t="str">
        <f t="array" ref="W299">IF($D299="erro",XLOOKUP($A299,'Ocorrências 2022 (TODAS)'!$A:$A,'Ocorrências 2022 (TODAS)'!S:S),XLOOKUP($A299,'[1]Ocorrências 2022 (USADAS TCC Mi'!$A:$A,'[1]Ocorrências 2022 (USADAS TCC Mi'!S:S))</f>
        <v>#REF!</v>
      </c>
      <c r="X299" s="8" t="str">
        <f t="array" ref="X299">IF($D299="erro",XLOOKUP($A299,'Ocorrências 2022 (TODAS)'!$A:$A,'Ocorrências 2022 (TODAS)'!T:T),XLOOKUP($A299,'[1]Ocorrências 2022 (USADAS TCC Mi'!$A:$A,'[1]Ocorrências 2022 (USADAS TCC Mi'!T:T))</f>
        <v>#REF!</v>
      </c>
      <c r="Y299" s="8" t="str">
        <f t="array" ref="Y299">IF($D299="erro",XLOOKUP($A299,'Ocorrências 2022 (TODAS)'!$A:$A,'Ocorrências 2022 (TODAS)'!U:U),XLOOKUP($A299,'[1]Ocorrências 2022 (USADAS TCC Mi'!$A:$A,'[1]Ocorrências 2022 (USADAS TCC Mi'!U:U))</f>
        <v>#REF!</v>
      </c>
      <c r="Z299" s="162" t="str">
        <f t="array" ref="Z299">IF($D299="erro",XLOOKUP($A299,'Ocorrências 2022 (TODAS)'!$A:$A,'Ocorrências 2022 (TODAS)'!V:V),XLOOKUP($A299,'[1]Ocorrências 2022 (USADAS TCC Mi'!$A:$A,'[1]Ocorrências 2022 (USADAS TCC Mi'!V:V))</f>
        <v>#REF!</v>
      </c>
      <c r="AA299" s="162" t="str">
        <f t="array" ref="AA299">IF($D299="erro",XLOOKUP($A299,'Ocorrências 2022 (TODAS)'!$A:$A,'Ocorrências 2022 (TODAS)'!W:W),XLOOKUP($A299,'[1]Ocorrências 2022 (USADAS TCC Mi'!$A:$A,'[1]Ocorrências 2022 (USADAS TCC Mi'!W:W))</f>
        <v>#REF!</v>
      </c>
      <c r="AB299" s="8" t="str">
        <f t="array" ref="AB299">IF($D299="erro",XLOOKUP($A299,'Ocorrências 2022 (TODAS)'!$A:$A,'Ocorrências 2022 (TODAS)'!X:X),XLOOKUP($A299,'[1]Ocorrências 2022 (USADAS TCC Mi'!$A:$A,'[1]Ocorrências 2022 (USADAS TCC Mi'!X:X))</f>
        <v>#REF!</v>
      </c>
      <c r="AC299" s="8" t="str">
        <f t="array" ref="AC299">IF($D299="erro",XLOOKUP($A299,'Ocorrências 2022 (TODAS)'!$A:$A,'Ocorrências 2022 (TODAS)'!Y:Y),XLOOKUP($A299,'[1]Ocorrências 2022 (USADAS TCC Mi'!$A:$A,'[1]Ocorrências 2022 (USADAS TCC Mi'!Y:Y))</f>
        <v>#REF!</v>
      </c>
      <c r="AD299" s="8" t="str">
        <f t="array" ref="AD299">IF($D299="erro",XLOOKUP($A299,'Ocorrências 2022 (TODAS)'!$A:$A,'Ocorrências 2022 (TODAS)'!Z:Z),XLOOKUP($A299,'[1]Ocorrências 2022 (USADAS TCC Mi'!$A:$A,'[1]Ocorrências 2022 (USADAS TCC Mi'!Z:Z))</f>
        <v>#REF!</v>
      </c>
      <c r="AE299" s="8" t="str">
        <f t="array" ref="AE299">IF($D299="erro",XLOOKUP($A299,'Ocorrências 2022 (TODAS)'!$A:$A,'Ocorrências 2022 (TODAS)'!AA:AA),XLOOKUP($A299,'[1]Ocorrências 2022 (USADAS TCC Mi'!$A:$A,'[1]Ocorrências 2022 (USADAS TCC Mi'!AA:AA))</f>
        <v>#REF!</v>
      </c>
      <c r="AF299" s="8" t="str">
        <f t="array" ref="AF299">IF($D299="erro",XLOOKUP($A299,'Ocorrências 2022 (TODAS)'!$A:$A,'Ocorrências 2022 (TODAS)'!AB:AB),XLOOKUP($A299,'[1]Ocorrências 2022 (USADAS TCC Mi'!$A:$A,'[1]Ocorrências 2022 (USADAS TCC Mi'!AB:AB))</f>
        <v>#REF!</v>
      </c>
      <c r="AG299" s="8" t="str">
        <f t="array" ref="AG299">IF($D299="erro",XLOOKUP($A299,'Ocorrências 2022 (TODAS)'!$A:$A,'Ocorrências 2022 (TODAS)'!AC:AC),XLOOKUP($A299,'[1]Ocorrências 2022 (USADAS TCC Mi'!$A:$A,'[1]Ocorrências 2022 (USADAS TCC Mi'!AC:AC))</f>
        <v>#REF!</v>
      </c>
      <c r="AH299" s="8" t="str">
        <f t="array" ref="AH299">IF($D299="erro",XLOOKUP($A299,'Ocorrências 2022 (TODAS)'!$A:$A,'Ocorrências 2022 (TODAS)'!AD:AD),XLOOKUP($A299,'[1]Ocorrências 2022 (USADAS TCC Mi'!$A:$A,'[1]Ocorrências 2022 (USADAS TCC Mi'!AD:AD))</f>
        <v>#REF!</v>
      </c>
      <c r="AI299" s="8" t="str">
        <f t="array" ref="AI299">IF($D299="erro",XLOOKUP($A299,'Ocorrências 2022 (TODAS)'!$A:$A,'Ocorrências 2022 (TODAS)'!AE:AE),XLOOKUP($A299,'[1]Ocorrências 2022 (USADAS TCC Mi'!$A:$A,'[1]Ocorrências 2022 (USADAS TCC Mi'!AE:AE))</f>
        <v>#REF!</v>
      </c>
      <c r="AJ299" s="8" t="str">
        <f t="array" ref="AJ299">IF($D299="erro",XLOOKUP($A299,'Ocorrências 2022 (TODAS)'!$A:$A,'Ocorrências 2022 (TODAS)'!AF:AF),XLOOKUP($A299,'[1]Ocorrências 2022 (USADAS TCC Mi'!$A:$A,'[1]Ocorrências 2022 (USADAS TCC Mi'!AF:AF))</f>
        <v>#REF!</v>
      </c>
      <c r="AK299" s="8" t="str">
        <f t="array" ref="AK299">IF($D299="erro",XLOOKUP($A299,'Ocorrências 2022 (TODAS)'!$A:$A,'Ocorrências 2022 (TODAS)'!AG:AG),XLOOKUP($A299,'[1]Ocorrências 2022 (USADAS TCC Mi'!$A:$A,'[1]Ocorrências 2022 (USADAS TCC Mi'!AG:AG))</f>
        <v>#REF!</v>
      </c>
      <c r="AL299" s="8" t="str">
        <f t="array" ref="AL299">IF($D299="erro",XLOOKUP($A299,'Ocorrências 2022 (TODAS)'!$A:$A,'Ocorrências 2022 (TODAS)'!AH:AH),XLOOKUP($A299,'[1]Ocorrências 2022 (USADAS TCC Mi'!$A:$A,'[1]Ocorrências 2022 (USADAS TCC Mi'!AH:AH))</f>
        <v>#REF!</v>
      </c>
      <c r="AM299" s="8" t="str">
        <f t="array" ref="AM299">IF($D299="erro",XLOOKUP($A299,'Ocorrências 2022 (TODAS)'!$A:$A,'Ocorrências 2022 (TODAS)'!AI:AI),XLOOKUP($A299,'[1]Ocorrências 2022 (USADAS TCC Mi'!$A:$A,'[1]Ocorrências 2022 (USADAS TCC Mi'!AI:AI))</f>
        <v>#REF!</v>
      </c>
      <c r="AN299" s="8" t="str">
        <f t="array" ref="AN299">IF($D299="erro",XLOOKUP($A299,'Ocorrências 2022 (TODAS)'!$A:$A,'Ocorrências 2022 (TODAS)'!AJ:AJ),XLOOKUP($A299,'[1]Ocorrências 2022 (USADAS TCC Mi'!$A:$A,'[1]Ocorrências 2022 (USADAS TCC Mi'!AJ:AJ))</f>
        <v>#REF!</v>
      </c>
      <c r="AO299" s="8" t="str">
        <f t="array" ref="AO299">IF($D299="erro",XLOOKUP($A299,'Ocorrências 2022 (TODAS)'!$A:$A,'Ocorrências 2022 (TODAS)'!AK:AK),XLOOKUP($A299,'[1]Ocorrências 2022 (USADAS TCC Mi'!$A:$A,'[1]Ocorrências 2022 (USADAS TCC Mi'!AK:AK))</f>
        <v>#REF!</v>
      </c>
      <c r="AP299" s="8" t="str">
        <f t="array" ref="AP299">IF($D299="erro",XLOOKUP($A299,'Ocorrências 2022 (TODAS)'!$A:$A,'Ocorrências 2022 (TODAS)'!AL:AL),XLOOKUP($A299,'[1]Ocorrências 2022 (USADAS TCC Mi'!$A:$A,'[1]Ocorrências 2022 (USADAS TCC Mi'!AL:AL))</f>
        <v>#REF!</v>
      </c>
      <c r="AQ299" s="8" t="str">
        <f t="array" ref="AQ299">IF($D299="erro",XLOOKUP($A299,'Ocorrências 2022 (TODAS)'!$A:$A,'Ocorrências 2022 (TODAS)'!AM:AM),XLOOKUP($A299,'[1]Ocorrências 2022 (USADAS TCC Mi'!$A:$A,'[1]Ocorrências 2022 (USADAS TCC Mi'!AM:AM))</f>
        <v>#REF!</v>
      </c>
      <c r="AR299" s="8" t="str">
        <f t="array" ref="AR299">IF($D299="erro",XLOOKUP($A299,'Ocorrências 2022 (TODAS)'!$A:$A,'Ocorrências 2022 (TODAS)'!AN:AN),XLOOKUP($A299,'[1]Ocorrências 2022 (USADAS TCC Mi'!$A:$A,'[1]Ocorrências 2022 (USADAS TCC Mi'!AN:AN))</f>
        <v>#REF!</v>
      </c>
      <c r="AS299" s="8" t="str">
        <f t="array" ref="AS299">IF($D299="erro",XLOOKUP($A299,'Ocorrências 2022 (TODAS)'!$A:$A,'Ocorrências 2022 (TODAS)'!AO:AO),XLOOKUP($A299,'[1]Ocorrências 2022 (USADAS TCC Mi'!$A:$A,'[1]Ocorrências 2022 (USADAS TCC Mi'!AO:AO))</f>
        <v>#REF!</v>
      </c>
      <c r="AT299" s="8" t="str">
        <f t="array" ref="AT299">IF($D299="erro",XLOOKUP($A299,'Ocorrências 2022 (TODAS)'!$A:$A,'Ocorrências 2022 (TODAS)'!AP:AP),XLOOKUP($A299,'[1]Ocorrências 2022 (USADAS TCC Mi'!$A:$A,'[1]Ocorrências 2022 (USADAS TCC Mi'!AP:AP))</f>
        <v>#REF!</v>
      </c>
      <c r="AU299" s="8" t="str">
        <f t="array" ref="AU299">IF($D299="erro",XLOOKUP($A299,'Ocorrências 2022 (TODAS)'!$A:$A,'Ocorrências 2022 (TODAS)'!AQ:AQ),XLOOKUP($A299,'[1]Ocorrências 2022 (USADAS TCC Mi'!$A:$A,'[1]Ocorrências 2022 (USADAS TCC Mi'!AQ:AQ))</f>
        <v>#REF!</v>
      </c>
      <c r="AV299" s="8" t="str">
        <f t="array" ref="AV299">IF($D299="erro",XLOOKUP($A299,'Ocorrências 2022 (TODAS)'!$A:$A,'Ocorrências 2022 (TODAS)'!AR:AR),XLOOKUP($A299,'[1]Ocorrências 2022 (USADAS TCC Mi'!$A:$A,'[1]Ocorrências 2022 (USADAS TCC Mi'!AR:AR))</f>
        <v>#REF!</v>
      </c>
      <c r="AW299" s="8" t="str">
        <f t="array" ref="AW299">IF($D299="erro",XLOOKUP($A299,'Ocorrências 2022 (TODAS)'!$A:$A,'Ocorrências 2022 (TODAS)'!AS:AS),XLOOKUP($A299,'[1]Ocorrências 2022 (USADAS TCC Mi'!$A:$A,'[1]Ocorrências 2022 (USADAS TCC Mi'!AS:AS))</f>
        <v>#REF!</v>
      </c>
      <c r="AX299" s="8" t="str">
        <f t="array" ref="AX299">IF($D299="erro",XLOOKUP($A299,'Ocorrências 2022 (TODAS)'!$A:$A,'Ocorrências 2022 (TODAS)'!AT:AT),XLOOKUP($A299,'[1]Ocorrências 2022 (USADAS TCC Mi'!$A:$A,'[1]Ocorrências 2022 (USADAS TCC Mi'!AT:AT))</f>
        <v>#REF!</v>
      </c>
      <c r="AY299" s="8" t="str">
        <f t="array" ref="AY299">IF($D299="erro",XLOOKUP($A299,'Ocorrências 2022 (TODAS)'!$A:$A,'Ocorrências 2022 (TODAS)'!AU:AU),XLOOKUP($A299,'[1]Ocorrências 2022 (USADAS TCC Mi'!$A:$A,'[1]Ocorrências 2022 (USADAS TCC Mi'!AU:AU))</f>
        <v>#REF!</v>
      </c>
      <c r="AZ299" s="8" t="str">
        <f t="array" ref="AZ299">IF($D299="erro",XLOOKUP($A299,'Ocorrências 2022 (TODAS)'!$A:$A,'Ocorrências 2022 (TODAS)'!AV:AV),XLOOKUP($A299,'[1]Ocorrências 2022 (USADAS TCC Mi'!$A:$A,'[1]Ocorrências 2022 (USADAS TCC Mi'!AV:AV))</f>
        <v>#REF!</v>
      </c>
      <c r="BA299" s="8" t="str">
        <f t="array" ref="BA299">IF($D299="erro",XLOOKUP($A299,'Ocorrências 2022 (TODAS)'!$A:$A,'Ocorrências 2022 (TODAS)'!AW:AW),XLOOKUP($A299,'[1]Ocorrências 2022 (USADAS TCC Mi'!$A:$A,'[1]Ocorrências 2022 (USADAS TCC Mi'!AW:AW))</f>
        <v>#REF!</v>
      </c>
      <c r="BB299" s="8" t="str">
        <f t="array" ref="BB299">IF($D299="erro",XLOOKUP($A299,'Ocorrências 2022 (TODAS)'!$A:$A,'Ocorrências 2022 (TODAS)'!AX:AX),XLOOKUP($A299,'[1]Ocorrências 2022 (USADAS TCC Mi'!$A:$A,'[1]Ocorrências 2022 (USADAS TCC Mi'!AX:AX))</f>
        <v>#REF!</v>
      </c>
      <c r="BC299" s="8" t="str">
        <f t="array" ref="BC299">IF($D299="erro",XLOOKUP($A299,'Ocorrências 2022 (TODAS)'!$A:$A,'Ocorrências 2022 (TODAS)'!AY:AY),XLOOKUP($A299,'[1]Ocorrências 2022 (USADAS TCC Mi'!$A:$A,'[1]Ocorrências 2022 (USADAS TCC Mi'!AY:AY))</f>
        <v>#REF!</v>
      </c>
      <c r="BD299" s="8" t="str">
        <f t="array" ref="BD299">IF($D299="erro",XLOOKUP($A299,'Ocorrências 2022 (TODAS)'!$A:$A,'Ocorrências 2022 (TODAS)'!AZ:AZ),XLOOKUP($A299,'[1]Ocorrências 2022 (USADAS TCC Mi'!$A:$A,'[1]Ocorrências 2022 (USADAS TCC Mi'!AZ:AZ))</f>
        <v>#REF!</v>
      </c>
      <c r="BE299" s="8" t="str">
        <f t="array" ref="BE299">IF($D299="erro",XLOOKUP($A299,'Ocorrências 2022 (TODAS)'!$A:$A,'Ocorrências 2022 (TODAS)'!BA:BA),XLOOKUP($A299,'[1]Ocorrências 2022 (USADAS TCC Mi'!$A:$A,'[1]Ocorrências 2022 (USADAS TCC Mi'!BA:BA))</f>
        <v>#REF!</v>
      </c>
      <c r="BF299" s="8" t="str">
        <f t="array" ref="BF299">IF($D299="erro",XLOOKUP($A299,'Ocorrências 2022 (TODAS)'!$A:$A,'Ocorrências 2022 (TODAS)'!BB:BB),XLOOKUP($A299,'[1]Ocorrências 2022 (USADAS TCC Mi'!$A:$A,'[1]Ocorrências 2022 (USADAS TCC Mi'!BB:BB))</f>
        <v>#REF!</v>
      </c>
      <c r="BG299" s="8" t="str">
        <f t="array" ref="BG299">IF($D299="erro",XLOOKUP($A299,'Ocorrências 2022 (TODAS)'!$A:$A,'Ocorrências 2022 (TODAS)'!BC:BC),XLOOKUP($A299,'[1]Ocorrências 2022 (USADAS TCC Mi'!$A:$A,'[1]Ocorrências 2022 (USADAS TCC Mi'!BC:BC))</f>
        <v>#REF!</v>
      </c>
      <c r="BH299" s="8" t="str">
        <f t="array" ref="BH299">IF($D299="erro",XLOOKUP($A299,'Ocorrências 2022 (TODAS)'!$A:$A,'Ocorrências 2022 (TODAS)'!BD:BD),XLOOKUP($A299,'[1]Ocorrências 2022 (USADAS TCC Mi'!$A:$A,'[1]Ocorrências 2022 (USADAS TCC Mi'!BD:BD))</f>
        <v>#REF!</v>
      </c>
      <c r="BI299" s="8" t="str">
        <f t="array" ref="BI299">IF($D299="erro",XLOOKUP($A299,'Ocorrências 2022 (TODAS)'!$A:$A,'Ocorrências 2022 (TODAS)'!BE:BE),XLOOKUP($A299,'[1]Ocorrências 2022 (USADAS TCC Mi'!$A:$A,'[1]Ocorrências 2022 (USADAS TCC Mi'!BE:BE))</f>
        <v>#REF!</v>
      </c>
      <c r="BJ299" s="8" t="str">
        <f t="array" ref="BJ299">IF($D299="erro",XLOOKUP($A299,'Ocorrências 2022 (TODAS)'!$A:$A,'Ocorrências 2022 (TODAS)'!BF:BF),XLOOKUP($A299,'[1]Ocorrências 2022 (USADAS TCC Mi'!$A:$A,'[1]Ocorrências 2022 (USADAS TCC Mi'!BF:BF))</f>
        <v>#REF!</v>
      </c>
      <c r="BK299" s="8" t="str">
        <f t="array" ref="BK299">IF($D299="erro",XLOOKUP($A299,'Ocorrências 2022 (TODAS)'!$A:$A,'Ocorrências 2022 (TODAS)'!BG:BG),XLOOKUP($A299,'[1]Ocorrências 2022 (USADAS TCC Mi'!$A:$A,'[1]Ocorrências 2022 (USADAS TCC Mi'!BG:BG))</f>
        <v>#REF!</v>
      </c>
      <c r="BL299" s="8" t="str">
        <f t="array" ref="BL299">IF($D299="erro",XLOOKUP($A299,'Ocorrências 2022 (TODAS)'!$A:$A,'Ocorrências 2022 (TODAS)'!BH:BH),XLOOKUP($A299,'[1]Ocorrências 2022 (USADAS TCC Mi'!$A:$A,'[1]Ocorrências 2022 (USADAS TCC Mi'!BH:BH))</f>
        <v>#REF!</v>
      </c>
      <c r="BM299" s="8" t="str">
        <f t="array" ref="BM299">IF($D299="erro",XLOOKUP($A299,'Ocorrências 2022 (TODAS)'!$A:$A,'Ocorrências 2022 (TODAS)'!BI:BI),XLOOKUP($A299,'[1]Ocorrências 2022 (USADAS TCC Mi'!$A:$A,'[1]Ocorrências 2022 (USADAS TCC Mi'!BI:BI))</f>
        <v>#REF!</v>
      </c>
      <c r="BN299" s="8" t="str">
        <f t="array" ref="BN299">IF($D299="erro",XLOOKUP($A299,'Ocorrências 2022 (TODAS)'!$A:$A,'Ocorrências 2022 (TODAS)'!BJ:BJ),XLOOKUP($A299,'[1]Ocorrências 2022 (USADAS TCC Mi'!$A:$A,'[1]Ocorrências 2022 (USADAS TCC Mi'!BJ:BJ))</f>
        <v>#REF!</v>
      </c>
      <c r="BO299" s="8" t="str">
        <f t="array" ref="BO299">IF($D299="erro",XLOOKUP($A299,'Ocorrências 2022 (TODAS)'!$A:$A,'Ocorrências 2022 (TODAS)'!BK:BK),XLOOKUP($A299,'[1]Ocorrências 2022 (USADAS TCC Mi'!$A:$A,'[1]Ocorrências 2022 (USADAS TCC Mi'!BK:BK))</f>
        <v>#REF!</v>
      </c>
      <c r="BP299" s="8" t="str">
        <f t="array" ref="BP299">IF($D299="erro",XLOOKUP($A299,'Ocorrências 2022 (TODAS)'!$A:$A,'Ocorrências 2022 (TODAS)'!BL:BL),XLOOKUP($A299,'[1]Ocorrências 2022 (USADAS TCC Mi'!$A:$A,'[1]Ocorrências 2022 (USADAS TCC Mi'!BL:BL))</f>
        <v>#REF!</v>
      </c>
      <c r="BQ299" s="8" t="str">
        <f t="array" ref="BQ299">IF($D299="erro",XLOOKUP($A299,'Ocorrências 2022 (TODAS)'!$A:$A,'Ocorrências 2022 (TODAS)'!BM:BM),XLOOKUP($A299,'[1]Ocorrências 2022 (USADAS TCC Mi'!$A:$A,'[1]Ocorrências 2022 (USADAS TCC Mi'!BM:BM))</f>
        <v>#REF!</v>
      </c>
      <c r="BR299" s="8" t="str">
        <f t="array" ref="BR299">IF($D299="erro",XLOOKUP($A299,'Ocorrências 2022 (TODAS)'!$A:$A,'Ocorrências 2022 (TODAS)'!BN:BN),XLOOKUP($A299,'[1]Ocorrências 2022 (USADAS TCC Mi'!$A:$A,'[1]Ocorrências 2022 (USADAS TCC Mi'!BN:BN))</f>
        <v>#REF!</v>
      </c>
      <c r="BS299" s="8" t="str">
        <f t="array" ref="BS299">IF($D299="erro",XLOOKUP($A299,'Ocorrências 2022 (TODAS)'!$A:$A,'Ocorrências 2022 (TODAS)'!BO:BO),XLOOKUP($A299,'[1]Ocorrências 2022 (USADAS TCC Mi'!$A:$A,'[1]Ocorrências 2022 (USADAS TCC Mi'!BO:BO))</f>
        <v>#REF!</v>
      </c>
      <c r="BT299" s="8" t="str">
        <f t="array" ref="BT299">IF($D299="erro",XLOOKUP($A299,'Ocorrências 2022 (TODAS)'!$A:$A,'Ocorrências 2022 (TODAS)'!BP:BP),XLOOKUP($A299,'[1]Ocorrências 2022 (USADAS TCC Mi'!$A:$A,'[1]Ocorrências 2022 (USADAS TCC Mi'!BP:BP))</f>
        <v>#REF!</v>
      </c>
      <c r="BU299" s="8" t="str">
        <f t="array" ref="BU299">IF($D299="erro",XLOOKUP($A299,'Ocorrências 2022 (TODAS)'!$A:$A,'Ocorrências 2022 (TODAS)'!BQ:BQ),XLOOKUP($A299,'[1]Ocorrências 2022 (USADAS TCC Mi'!$A:$A,'[1]Ocorrências 2022 (USADAS TCC Mi'!BQ:BQ))</f>
        <v>#REF!</v>
      </c>
      <c r="BV299" s="8" t="str">
        <f t="array" ref="BV299">IF($D299="erro",XLOOKUP($A299,'Ocorrências 2022 (TODAS)'!$A:$A,'Ocorrências 2022 (TODAS)'!BR:BR),XLOOKUP($A299,'[1]Ocorrências 2022 (USADAS TCC Mi'!$A:$A,'[1]Ocorrências 2022 (USADAS TCC Mi'!BR:BR))</f>
        <v>#REF!</v>
      </c>
      <c r="BW299" s="8" t="str">
        <f t="array" ref="BW299">IF($D299="erro",XLOOKUP($A299,'Ocorrências 2022 (TODAS)'!$A:$A,'Ocorrências 2022 (TODAS)'!BS:BS),XLOOKUP($A299,'[1]Ocorrências 2022 (USADAS TCC Mi'!$A:$A,'[1]Ocorrências 2022 (USADAS TCC Mi'!BS:BS))</f>
        <v>#REF!</v>
      </c>
      <c r="BX299" s="8" t="str">
        <f t="array" ref="BX299">IF($D299="erro",XLOOKUP($A299,'Ocorrências 2022 (TODAS)'!$A:$A,'Ocorrências 2022 (TODAS)'!BT:BT),XLOOKUP($A299,'[1]Ocorrências 2022 (USADAS TCC Mi'!$A:$A,'[1]Ocorrências 2022 (USADAS TCC Mi'!BT:BT))</f>
        <v>#REF!</v>
      </c>
      <c r="BY299" s="8" t="str">
        <f t="array" ref="BY299">IF($D299="erro",XLOOKUP($A299,'Ocorrências 2022 (TODAS)'!$A:$A,'Ocorrências 2022 (TODAS)'!BU:BU),XLOOKUP($A299,'[1]Ocorrências 2022 (USADAS TCC Mi'!$A:$A,'[1]Ocorrências 2022 (USADAS TCC Mi'!BU:BU))</f>
        <v>#REF!</v>
      </c>
      <c r="BZ299" s="8" t="str">
        <f t="array" ref="BZ299">IF($D299="erro",XLOOKUP($A299,'Ocorrências 2022 (TODAS)'!$A:$A,'Ocorrências 2022 (TODAS)'!BV:BV),XLOOKUP($A299,'[1]Ocorrências 2022 (USADAS TCC Mi'!$A:$A,'[1]Ocorrências 2022 (USADAS TCC Mi'!BV:BV))</f>
        <v>#REF!</v>
      </c>
      <c r="CA299" s="8" t="str">
        <f t="array" ref="CA299">IF($D299="erro",XLOOKUP($A299,'Ocorrências 2022 (TODAS)'!$A:$A,'Ocorrências 2022 (TODAS)'!BW:BW),XLOOKUP($A299,'[1]Ocorrências 2022 (USADAS TCC Mi'!$A:$A,'[1]Ocorrências 2022 (USADAS TCC Mi'!BW:BW))</f>
        <v>#REF!</v>
      </c>
      <c r="CB299" s="8" t="str">
        <f t="array" ref="CB299">IF($D299="erro",XLOOKUP($A299,'Ocorrências 2022 (TODAS)'!$A:$A,'Ocorrências 2022 (TODAS)'!BX:BX),XLOOKUP($A299,'[1]Ocorrências 2022 (USADAS TCC Mi'!$A:$A,'[1]Ocorrências 2022 (USADAS TCC Mi'!BX:BX))</f>
        <v>#REF!</v>
      </c>
      <c r="CC299" s="8" t="str">
        <f t="array" ref="CC299">IF($D299="erro",XLOOKUP($A299,'Ocorrências 2022 (TODAS)'!$A:$A,'Ocorrências 2022 (TODAS)'!BY:BY),XLOOKUP($A299,'[1]Ocorrências 2022 (USADAS TCC Mi'!$A:$A,'[1]Ocorrências 2022 (USADAS TCC Mi'!BY:BY))</f>
        <v>#REF!</v>
      </c>
      <c r="CD299" s="8" t="str">
        <f t="array" ref="CD299">IF($D299="erro",XLOOKUP($A299,'Ocorrências 2022 (TODAS)'!$A:$A,'Ocorrências 2022 (TODAS)'!BZ:BZ),XLOOKUP($A299,'[1]Ocorrências 2022 (USADAS TCC Mi'!$A:$A,'[1]Ocorrências 2022 (USADAS TCC Mi'!BZ:BZ))</f>
        <v>#REF!</v>
      </c>
      <c r="CE299" s="8" t="str">
        <f t="array" ref="CE299">IF($D299="erro",XLOOKUP($A299,'Ocorrências 2022 (TODAS)'!$A:$A,'Ocorrências 2022 (TODAS)'!CA:CA),XLOOKUP($A299,'[1]Ocorrências 2022 (USADAS TCC Mi'!$A:$A,'[1]Ocorrências 2022 (USADAS TCC Mi'!CA:CA))</f>
        <v>#REF!</v>
      </c>
      <c r="CF299" s="8" t="str">
        <f t="array" ref="CF299">IF($D299="erro",XLOOKUP($A299,'Ocorrências 2022 (TODAS)'!$A:$A,'Ocorrências 2022 (TODAS)'!CB:CB),XLOOKUP($A299,'[1]Ocorrências 2022 (USADAS TCC Mi'!$A:$A,'[1]Ocorrências 2022 (USADAS TCC Mi'!CB:CB))</f>
        <v>#REF!</v>
      </c>
      <c r="CG299" s="8" t="str">
        <f t="array" ref="CG299">IF($D299="erro",XLOOKUP($A299,'Ocorrências 2022 (TODAS)'!$A:$A,'Ocorrências 2022 (TODAS)'!CC:CC),XLOOKUP($A299,'[1]Ocorrências 2022 (USADAS TCC Mi'!$A:$A,'[1]Ocorrências 2022 (USADAS TCC Mi'!CC:CC))</f>
        <v>#REF!</v>
      </c>
      <c r="CH299" s="8" t="str">
        <f t="array" ref="CH299">IF($D299="erro",XLOOKUP($A299,'Ocorrências 2022 (TODAS)'!$A:$A,'Ocorrências 2022 (TODAS)'!CD:CD),XLOOKUP($A299,'[1]Ocorrências 2022 (USADAS TCC Mi'!$A:$A,'[1]Ocorrências 2022 (USADAS TCC Mi'!CD:CD))</f>
        <v>#REF!</v>
      </c>
      <c r="CI299" s="8" t="str">
        <f t="array" ref="CI299">IF($D299="erro",XLOOKUP($A299,'Ocorrências 2022 (TODAS)'!$A:$A,'Ocorrências 2022 (TODAS)'!CE:CE),XLOOKUP($A299,'[1]Ocorrências 2022 (USADAS TCC Mi'!$A:$A,'[1]Ocorrências 2022 (USADAS TCC Mi'!CE:CE))</f>
        <v>#REF!</v>
      </c>
      <c r="CJ299" s="8" t="str">
        <f t="array" ref="CJ299">IF($D299="erro",XLOOKUP($A299,'Ocorrências 2022 (TODAS)'!$A:$A,'Ocorrências 2022 (TODAS)'!CF:CF),XLOOKUP($A299,'[1]Ocorrências 2022 (USADAS TCC Mi'!$A:$A,'[1]Ocorrências 2022 (USADAS TCC Mi'!CF:CF))</f>
        <v>#REF!</v>
      </c>
      <c r="CK299" s="8" t="str">
        <f t="array" ref="CK299">IF($D299="erro",XLOOKUP($A299,'Ocorrências 2022 (TODAS)'!$A:$A,'Ocorrências 2022 (TODAS)'!CG:CG),XLOOKUP($A299,'[1]Ocorrências 2022 (USADAS TCC Mi'!$A:$A,'[1]Ocorrências 2022 (USADAS TCC Mi'!CG:CG))</f>
        <v>#REF!</v>
      </c>
      <c r="CL299" s="163" t="str">
        <f t="array" ref="CL299">IF($D299="erro",XLOOKUP($A299,'Ocorrências 2022 (TODAS)'!$A:$A,'Ocorrências 2022 (TODAS)'!CH:CH),XLOOKUP($A299,'[1]Ocorrências 2022 (USADAS TCC Mi'!$A:$A,'[1]Ocorrências 2022 (USADAS TCC Mi'!CH:CH))</f>
        <v>#REF!</v>
      </c>
      <c r="CM299" s="8" t="str">
        <f t="array" ref="CM299">IF($D299="erro",XLOOKUP($A299,'Ocorrências 2022 (TODAS)'!$A:$A,'Ocorrências 2022 (TODAS)'!CI:CI),XLOOKUP($A299,'[1]Ocorrências 2022 (USADAS TCC Mi'!$A:$A,'[1]Ocorrências 2022 (USADAS TCC Mi'!CI:CI))</f>
        <v>#REF!</v>
      </c>
      <c r="CN299" s="8" t="str">
        <f t="array" ref="CN299">IF($D299="erro",XLOOKUP($A299,'Ocorrências 2022 (TODAS)'!$A:$A,'Ocorrências 2022 (TODAS)'!CJ:CJ),XLOOKUP($A299,'[1]Ocorrências 2022 (USADAS TCC Mi'!$A:$A,'[1]Ocorrências 2022 (USADAS TCC Mi'!CJ:CJ))</f>
        <v>#REF!</v>
      </c>
      <c r="CO299" s="8" t="str">
        <f t="array" ref="CO299">IF($D299="erro",XLOOKUP($A299,'Ocorrências 2022 (TODAS)'!$A:$A,'Ocorrências 2022 (TODAS)'!CK:CK),XLOOKUP($A299,'[1]Ocorrências 2022 (USADAS TCC Mi'!$A:$A,'[1]Ocorrências 2022 (USADAS TCC Mi'!CK:CK))</f>
        <v>#REF!</v>
      </c>
      <c r="CP299" s="8" t="str">
        <f t="array" ref="CP299">IF($D299="erro",XLOOKUP($A299,'Ocorrências 2022 (TODAS)'!$A:$A,'Ocorrências 2022 (TODAS)'!CL:CL),XLOOKUP($A299,'[1]Ocorrências 2022 (USADAS TCC Mi'!$A:$A,'[1]Ocorrências 2022 (USADAS TCC Mi'!CL:CL))</f>
        <v>#REF!</v>
      </c>
      <c r="CQ299" s="8" t="str">
        <f t="array" ref="CQ299">IF($D299="erro",XLOOKUP($A299,'Ocorrências 2022 (TODAS)'!$A:$A,'Ocorrências 2022 (TODAS)'!CM:CM),XLOOKUP($A299,'[1]Ocorrências 2022 (USADAS TCC Mi'!$A:$A,'[1]Ocorrências 2022 (USADAS TCC Mi'!CM:CM))</f>
        <v>#REF!</v>
      </c>
      <c r="CR299" s="8" t="str">
        <f t="array" ref="CR299">IF($D299="erro",XLOOKUP($A299,'Ocorrências 2022 (TODAS)'!$A:$A,'Ocorrências 2022 (TODAS)'!CN:CN),XLOOKUP($A299,'[1]Ocorrências 2022 (USADAS TCC Mi'!$A:$A,'[1]Ocorrências 2022 (USADAS TCC Mi'!CN:CN))</f>
        <v>#REF!</v>
      </c>
      <c r="CS299" s="8" t="str">
        <f t="array" ref="CS299">IF($D299="erro",XLOOKUP($A299,'Ocorrências 2022 (TODAS)'!$A:$A,'Ocorrências 2022 (TODAS)'!CO:CO),XLOOKUP($A299,'[1]Ocorrências 2022 (USADAS TCC Mi'!$A:$A,'[1]Ocorrências 2022 (USADAS TCC Mi'!CO:CO))</f>
        <v>#REF!</v>
      </c>
      <c r="CT299" s="8" t="str">
        <f t="array" ref="CT299">IF($D299="erro",XLOOKUP($A299,'Ocorrências 2022 (TODAS)'!$A:$A,'Ocorrências 2022 (TODAS)'!CP:CP),XLOOKUP($A299,'[1]Ocorrências 2022 (USADAS TCC Mi'!$A:$A,'[1]Ocorrências 2022 (USADAS TCC Mi'!CP:CP))</f>
        <v>#REF!</v>
      </c>
      <c r="CU299" s="8" t="str">
        <f t="array" ref="CU299">IF($D299="erro",XLOOKUP($A299,'Ocorrências 2022 (TODAS)'!$A:$A,'Ocorrências 2022 (TODAS)'!CQ:CQ),XLOOKUP($A299,'[1]Ocorrências 2022 (USADAS TCC Mi'!$A:$A,'[1]Ocorrências 2022 (USADAS TCC Mi'!CQ:CQ))</f>
        <v>#REF!</v>
      </c>
      <c r="CV299" s="8" t="str">
        <f t="array" ref="CV299">IF($D299="erro",XLOOKUP($A299,'Ocorrências 2022 (TODAS)'!$A:$A,'Ocorrências 2022 (TODAS)'!CR:CR),XLOOKUP($A299,'[1]Ocorrências 2022 (USADAS TCC Mi'!$A:$A,'[1]Ocorrências 2022 (USADAS TCC Mi'!CR:CR))</f>
        <v>#REF!</v>
      </c>
      <c r="CW299" s="8" t="str">
        <f t="array" ref="CW299">IF($D299="erro",XLOOKUP($A299,'Ocorrências 2022 (TODAS)'!$A:$A,'Ocorrências 2022 (TODAS)'!CS:CS),XLOOKUP($A299,'[1]Ocorrências 2022 (USADAS TCC Mi'!$A:$A,'[1]Ocorrências 2022 (USADAS TCC Mi'!CS:CS))</f>
        <v>#REF!</v>
      </c>
      <c r="CX299" s="8" t="str">
        <f t="array" ref="CX299">IF($D299="erro",XLOOKUP($A299,'Ocorrências 2022 (TODAS)'!$A:$A,'Ocorrências 2022 (TODAS)'!CT:CT),XLOOKUP($A299,'[1]Ocorrências 2022 (USADAS TCC Mi'!$A:$A,'[1]Ocorrências 2022 (USADAS TCC Mi'!CT:CT))</f>
        <v>#REF!</v>
      </c>
      <c r="CY299" s="8" t="str">
        <f t="array" ref="CY299">IF($D299="erro",XLOOKUP($A299,'Ocorrências 2022 (TODAS)'!$A:$A,'Ocorrências 2022 (TODAS)'!CU:CU),XLOOKUP($A299,'[1]Ocorrências 2022 (USADAS TCC Mi'!$A:$A,'[1]Ocorrências 2022 (USADAS TCC Mi'!CU:CU))</f>
        <v>#REF!</v>
      </c>
      <c r="CZ299" s="8" t="str">
        <f t="array" ref="CZ299">IF($D299="erro",XLOOKUP($A299,'Ocorrências 2022 (TODAS)'!$A:$A,'Ocorrências 2022 (TODAS)'!CV:CV),XLOOKUP($A299,'[1]Ocorrências 2022 (USADAS TCC Mi'!$A:$A,'[1]Ocorrências 2022 (USADAS TCC Mi'!CV:CV))</f>
        <v>#REF!</v>
      </c>
      <c r="DA299" s="8" t="str">
        <f t="array" ref="DA299">IF($D299="erro",XLOOKUP($A299,'Ocorrências 2022 (TODAS)'!$A:$A,'Ocorrências 2022 (TODAS)'!CW:CW),XLOOKUP($A299,'[1]Ocorrências 2022 (USADAS TCC Mi'!$A:$A,'[1]Ocorrências 2022 (USADAS TCC Mi'!CW:CW))</f>
        <v>#REF!</v>
      </c>
      <c r="DB299" s="8" t="str">
        <f t="array" ref="DB299">IF($D299="erro",XLOOKUP($A299,'Ocorrências 2022 (TODAS)'!$A:$A,'Ocorrências 2022 (TODAS)'!CX:CX),XLOOKUP($A299,'[1]Ocorrências 2022 (USADAS TCC Mi'!$A:$A,'[1]Ocorrências 2022 (USADAS TCC Mi'!CX:CX))</f>
        <v>#REF!</v>
      </c>
      <c r="DC299" s="8" t="str">
        <f t="array" ref="DC299">IF($D299="erro",XLOOKUP($A299,'Ocorrências 2022 (TODAS)'!$A:$A,'Ocorrências 2022 (TODAS)'!CY:CY),XLOOKUP($A299,'[1]Ocorrências 2022 (USADAS TCC Mi'!$A:$A,'[1]Ocorrências 2022 (USADAS TCC Mi'!CY:CY))</f>
        <v>#REF!</v>
      </c>
      <c r="DD299" s="8" t="str">
        <f t="array" ref="DD299">IF($D299="erro",XLOOKUP($A299,'Ocorrências 2022 (TODAS)'!$A:$A,'Ocorrências 2022 (TODAS)'!CZ:CZ),XLOOKUP($A299,'[1]Ocorrências 2022 (USADAS TCC Mi'!$A:$A,'[1]Ocorrências 2022 (USADAS TCC Mi'!CZ:CZ))</f>
        <v>#REF!</v>
      </c>
      <c r="DE299" s="8" t="str">
        <f t="array" ref="DE299">IF($D299="erro",XLOOKUP($A299,'Ocorrências 2022 (TODAS)'!$A:$A,'Ocorrências 2022 (TODAS)'!DA:DA),XLOOKUP($A299,'[1]Ocorrências 2022 (USADAS TCC Mi'!$A:$A,'[1]Ocorrências 2022 (USADAS TCC Mi'!DA:DA))</f>
        <v>#REF!</v>
      </c>
      <c r="DF299" s="8" t="str">
        <f t="array" ref="DF299">IF($D299="erro",XLOOKUP($A299,'Ocorrências 2022 (TODAS)'!$A:$A,'Ocorrências 2022 (TODAS)'!DB:DB),XLOOKUP($A299,'[1]Ocorrências 2022 (USADAS TCC Mi'!$A:$A,'[1]Ocorrências 2022 (USADAS TCC Mi'!DB:DB))</f>
        <v>#REF!</v>
      </c>
      <c r="DG299" s="8" t="str">
        <f t="array" ref="DG299">IF($D299="erro",XLOOKUP($A299,'Ocorrências 2022 (TODAS)'!$A:$A,'Ocorrências 2022 (TODAS)'!DC:DC),XLOOKUP($A299,'[1]Ocorrências 2022 (USADAS TCC Mi'!$A:$A,'[1]Ocorrências 2022 (USADAS TCC Mi'!DC:DC))</f>
        <v>#REF!</v>
      </c>
    </row>
    <row r="300" ht="15.75" customHeight="1">
      <c r="A300" s="167">
        <v>5348.0</v>
      </c>
      <c r="D300" s="8" t="str">
        <f t="shared" si="1"/>
        <v>Erro</v>
      </c>
      <c r="F300" s="8">
        <f t="array" ref="F300">IF($D300="erro",XLOOKUP($A300,'Ocorrências 2022 (TODAS)'!$A:$A,'Ocorrências 2022 (TODAS)'!B:B),XLOOKUP($A300,'[1]Ocorrências 2022 (USADAS TCC Mi'!$A:$A,'[1]Ocorrências 2022 (USADAS TCC Mi'!B:B))</f>
        <v>27</v>
      </c>
      <c r="G300" s="8" t="str">
        <f t="array" ref="G300">IF($D300="erro",XLOOKUP($A300,'Ocorrências 2022 (TODAS)'!$A:$A,'Ocorrências 2022 (TODAS)'!C:C),XLOOKUP($A300,'[1]Ocorrências 2022 (USADAS TCC Mi'!$A:$A,'[1]Ocorrências 2022 (USADAS TCC Mi'!C:C))</f>
        <v/>
      </c>
      <c r="H300" s="8">
        <f t="array" ref="H300">IF($D300="erro",XLOOKUP($A300,'Ocorrências 2022 (TODAS)'!$A:$A,'Ocorrências 2022 (TODAS)'!D:D),XLOOKUP($A300,'[1]Ocorrências 2022 (USADAS TCC Mi'!$A:$A,'[1]Ocorrências 2022 (USADAS TCC Mi'!D:D))</f>
        <v>2022</v>
      </c>
      <c r="I300" s="8">
        <f t="array" ref="I300">IF($D300="erro",XLOOKUP($A300,'Ocorrências 2022 (TODAS)'!$A:$A,'Ocorrências 2022 (TODAS)'!E:E),XLOOKUP($A300,'[1]Ocorrências 2022 (USADAS TCC Mi'!$A:$A,'[1]Ocorrências 2022 (USADAS TCC Mi'!E:E))</f>
        <v>2022</v>
      </c>
      <c r="J300" s="8" t="str">
        <f t="array" ref="J300">IF($D300="erro",XLOOKUP($A300,'Ocorrências 2022 (TODAS)'!$A:$A,'Ocorrências 2022 (TODAS)'!F:F),XLOOKUP($A300,'[1]Ocorrências 2022 (USADAS TCC Mi'!$A:$A,'[1]Ocorrências 2022 (USADAS TCC Mi'!F:F))</f>
        <v>sim</v>
      </c>
      <c r="K300" s="8">
        <f t="array" ref="K300">IF($D300="erro",XLOOKUP($A300,'Ocorrências 2022 (TODAS)'!$A:$A,'Ocorrências 2022 (TODAS)'!G:G),XLOOKUP($A300,'[1]Ocorrências 2022 (USADAS TCC Mi'!$A:$A,'[1]Ocorrências 2022 (USADAS TCC Mi'!G:G))</f>
        <v>24</v>
      </c>
      <c r="L300" s="8" t="str">
        <f t="array" ref="L300">IF($D300="erro",XLOOKUP($A300,'Ocorrências 2022 (TODAS)'!$A:$A,'Ocorrências 2022 (TODAS)'!H:H),XLOOKUP($A300,'[1]Ocorrências 2022 (USADAS TCC Mi'!$A:$A,'[1]Ocorrências 2022 (USADAS TCC Mi'!H:H))</f>
        <v>Julho</v>
      </c>
      <c r="M300" s="8" t="str">
        <f t="array" ref="M300">IF($D300="erro",XLOOKUP($A300,'Ocorrências 2022 (TODAS)'!$A:$A,'Ocorrências 2022 (TODAS)'!I:I),XLOOKUP($A300,'[1]Ocorrências 2022 (USADAS TCC Mi'!$A:$A,'[1]Ocorrências 2022 (USADAS TCC Mi'!I:I))</f>
        <v>Inverno</v>
      </c>
      <c r="N300" s="8" t="str">
        <f t="array" ref="N300">IF($D300="erro",XLOOKUP($A300,'Ocorrências 2022 (TODAS)'!$A:$A,'Ocorrências 2022 (TODAS)'!J:J),XLOOKUP($A300,'[1]Ocorrências 2022 (USADAS TCC Mi'!$A:$A,'[1]Ocorrências 2022 (USADAS TCC Mi'!J:J))</f>
        <v/>
      </c>
      <c r="O300" s="8">
        <f t="array" ref="O300">IF($D300="erro",XLOOKUP($A300,'Ocorrências 2022 (TODAS)'!$A:$A,'Ocorrências 2022 (TODAS)'!K:K),XLOOKUP($A300,'[1]Ocorrências 2022 (USADAS TCC Mi'!$A:$A,'[1]Ocorrências 2022 (USADAS TCC Mi'!K:K))</f>
        <v>23</v>
      </c>
      <c r="P300" s="8">
        <f t="array" ref="P300">IF($D300="erro",XLOOKUP($A300,'Ocorrências 2022 (TODAS)'!$A:$A,'Ocorrências 2022 (TODAS)'!L:L),XLOOKUP($A300,'[1]Ocorrências 2022 (USADAS TCC Mi'!$A:$A,'[1]Ocorrências 2022 (USADAS TCC Mi'!L:L))</f>
        <v>10</v>
      </c>
      <c r="Q300" s="8" t="str">
        <f t="array" ref="Q300">IF($D300="erro",XLOOKUP($A300,'Ocorrências 2022 (TODAS)'!$A:$A,'Ocorrências 2022 (TODAS)'!M:M),XLOOKUP($A300,'[1]Ocorrências 2022 (USADAS TCC Mi'!$A:$A,'[1]Ocorrências 2022 (USADAS TCC Mi'!M:M))</f>
        <v/>
      </c>
      <c r="R300" s="8" t="str">
        <f t="array" ref="R300">IF($D300="erro",XLOOKUP($A300,'Ocorrências 2022 (TODAS)'!$A:$A,'Ocorrências 2022 (TODAS)'!N:N),XLOOKUP($A300,'[1]Ocorrências 2022 (USADAS TCC Mi'!$A:$A,'[1]Ocorrências 2022 (USADAS TCC Mi'!N:N))</f>
        <v/>
      </c>
      <c r="S300" s="8" t="str">
        <f t="array" ref="S300">IF($D300="erro",XLOOKUP($A300,'Ocorrências 2022 (TODAS)'!$A:$A,'Ocorrências 2022 (TODAS)'!O:O),XLOOKUP($A300,'[1]Ocorrências 2022 (USADAS TCC Mi'!$A:$A,'[1]Ocorrências 2022 (USADAS TCC Mi'!O:O))</f>
        <v/>
      </c>
      <c r="T300" s="8" t="str">
        <f t="array" ref="T300">IF($D300="erro",XLOOKUP($A300,'Ocorrências 2022 (TODAS)'!$A:$A,'Ocorrências 2022 (TODAS)'!P:P),XLOOKUP($A300,'[1]Ocorrências 2022 (USADAS TCC Mi'!$A:$A,'[1]Ocorrências 2022 (USADAS TCC Mi'!P:P))</f>
        <v>Domingo</v>
      </c>
      <c r="U300" s="8" t="str">
        <f t="array" ref="U300">IF($D300="erro",XLOOKUP($A300,'Ocorrências 2022 (TODAS)'!$A:$A,'Ocorrências 2022 (TODAS)'!Q:Q),XLOOKUP($A300,'[1]Ocorrências 2022 (USADAS TCC Mi'!$A:$A,'[1]Ocorrências 2022 (USADAS TCC Mi'!Q:Q))</f>
        <v>Final de semana</v>
      </c>
      <c r="V300" s="8" t="str">
        <f t="array" ref="V300">IF($D300="erro",XLOOKUP($A300,'Ocorrências 2022 (TODAS)'!$A:$A,'Ocorrências 2022 (TODAS)'!R:R),XLOOKUP($A300,'[1]Ocorrências 2022 (USADAS TCC Mi'!$A:$A,'[1]Ocorrências 2022 (USADAS TCC Mi'!R:R))</f>
        <v>Noite</v>
      </c>
      <c r="W300" s="8" t="str">
        <f t="array" ref="W300">IF($D300="erro",XLOOKUP($A300,'Ocorrências 2022 (TODAS)'!$A:$A,'Ocorrências 2022 (TODAS)'!S:S),XLOOKUP($A300,'[1]Ocorrências 2022 (USADAS TCC Mi'!$A:$A,'[1]Ocorrências 2022 (USADAS TCC Mi'!S:S))</f>
        <v/>
      </c>
      <c r="X300" s="8" t="str">
        <f t="array" ref="X300">IF($D300="erro",XLOOKUP($A300,'Ocorrências 2022 (TODAS)'!$A:$A,'Ocorrências 2022 (TODAS)'!T:T),XLOOKUP($A300,'[1]Ocorrências 2022 (USADAS TCC Mi'!$A:$A,'[1]Ocorrências 2022 (USADAS TCC Mi'!T:T))</f>
        <v>Fim</v>
      </c>
      <c r="Y300" s="8" t="str">
        <f t="array" ref="Y300">IF($D300="erro",XLOOKUP($A300,'Ocorrências 2022 (TODAS)'!$A:$A,'Ocorrências 2022 (TODAS)'!U:U),XLOOKUP($A300,'[1]Ocorrências 2022 (USADAS TCC Mi'!$A:$A,'[1]Ocorrências 2022 (USADAS TCC Mi'!U:U))</f>
        <v>Q 103 CJ 1 LT 11, LJ. 01, DROGARIA DO TRABALHADOR BRASILEIRO</v>
      </c>
      <c r="Z300" s="162" t="str">
        <f t="array" ref="Z300">IF($D300="erro",XLOOKUP($A300,'Ocorrências 2022 (TODAS)'!$A:$A,'Ocorrências 2022 (TODAS)'!V:V),XLOOKUP($A300,'[1]Ocorrências 2022 (USADAS TCC Mi'!$A:$A,'[1]Ocorrências 2022 (USADAS TCC Mi'!V:V))</f>
        <v>-15.90397</v>
      </c>
      <c r="AA300" s="162" t="str">
        <f t="array" ref="AA300">IF($D300="erro",XLOOKUP($A300,'Ocorrências 2022 (TODAS)'!$A:$A,'Ocorrências 2022 (TODAS)'!W:W),XLOOKUP($A300,'[1]Ocorrências 2022 (USADAS TCC Mi'!$A:$A,'[1]Ocorrências 2022 (USADAS TCC Mi'!W:W))</f>
        <v>-48.06565</v>
      </c>
      <c r="AB300" s="8" t="str">
        <f t="array" ref="AB300">IF($D300="erro",XLOOKUP($A300,'Ocorrências 2022 (TODAS)'!$A:$A,'Ocorrências 2022 (TODAS)'!X:X),XLOOKUP($A300,'[1]Ocorrências 2022 (USADAS TCC Mi'!$A:$A,'[1]Ocorrências 2022 (USADAS TCC Mi'!X:X))</f>
        <v>Recanto das Emas</v>
      </c>
      <c r="AC300" s="8" t="str">
        <f t="array" ref="AC300">IF($D300="erro",XLOOKUP($A300,'Ocorrências 2022 (TODAS)'!$A:$A,'Ocorrências 2022 (TODAS)'!Y:Y),XLOOKUP($A300,'[1]Ocorrências 2022 (USADAS TCC Mi'!$A:$A,'[1]Ocorrências 2022 (USADAS TCC Mi'!Y:Y))</f>
        <v>Não</v>
      </c>
      <c r="AD300" s="8" t="str">
        <f t="array" ref="AD300">IF($D300="erro",XLOOKUP($A300,'Ocorrências 2022 (TODAS)'!$A:$A,'Ocorrências 2022 (TODAS)'!Z:Z),XLOOKUP($A300,'[1]Ocorrências 2022 (USADAS TCC Mi'!$A:$A,'[1]Ocorrências 2022 (USADAS TCC Mi'!Z:Z))</f>
        <v>Veículo (autor)</v>
      </c>
      <c r="AE300" s="8" t="str">
        <f t="array" ref="AE300">IF($D300="erro",XLOOKUP($A300,'Ocorrências 2022 (TODAS)'!$A:$A,'Ocorrências 2022 (TODAS)'!AA:AA),XLOOKUP($A300,'[1]Ocorrências 2022 (USADAS TCC Mi'!$A:$A,'[1]Ocorrências 2022 (USADAS TCC Mi'!AA:AA))</f>
        <v/>
      </c>
      <c r="AF300" s="8" t="str">
        <f t="array" ref="AF300">IF($D300="erro",XLOOKUP($A300,'Ocorrências 2022 (TODAS)'!$A:$A,'Ocorrências 2022 (TODAS)'!AB:AB),XLOOKUP($A300,'[1]Ocorrências 2022 (USADAS TCC Mi'!$A:$A,'[1]Ocorrências 2022 (USADAS TCC Mi'!AB:AB))</f>
        <v/>
      </c>
      <c r="AG300" s="8">
        <f t="array" ref="AG300">IF($D300="erro",XLOOKUP($A300,'Ocorrências 2022 (TODAS)'!$A:$A,'Ocorrências 2022 (TODAS)'!AC:AC),XLOOKUP($A300,'[1]Ocorrências 2022 (USADAS TCC Mi'!$A:$A,'[1]Ocorrências 2022 (USADAS TCC Mi'!AC:AC))</f>
        <v>18</v>
      </c>
      <c r="AH300" s="8" t="str">
        <f t="array" ref="AH300">IF($D300="erro",XLOOKUP($A300,'Ocorrências 2022 (TODAS)'!$A:$A,'Ocorrências 2022 (TODAS)'!AD:AD),XLOOKUP($A300,'[1]Ocorrências 2022 (USADAS TCC Mi'!$A:$A,'[1]Ocorrências 2022 (USADAS TCC Mi'!AD:AD))</f>
        <v>Adulto</v>
      </c>
      <c r="AI300" s="8" t="str">
        <f t="array" ref="AI300">IF($D300="erro",XLOOKUP($A300,'Ocorrências 2022 (TODAS)'!$A:$A,'Ocorrências 2022 (TODAS)'!AE:AE),XLOOKUP($A300,'[1]Ocorrências 2022 (USADAS TCC Mi'!$A:$A,'[1]Ocorrências 2022 (USADAS TCC Mi'!AE:AE))</f>
        <v>Feminino</v>
      </c>
      <c r="AJ300" s="8" t="str">
        <f t="array" ref="AJ300">IF($D300="erro",XLOOKUP($A300,'Ocorrências 2022 (TODAS)'!$A:$A,'Ocorrências 2022 (TODAS)'!AF:AF),XLOOKUP($A300,'[1]Ocorrências 2022 (USADAS TCC Mi'!$A:$A,'[1]Ocorrências 2022 (USADAS TCC Mi'!AF:AF))</f>
        <v>Médio</v>
      </c>
      <c r="AK300" s="8" t="str">
        <f t="array" ref="AK300">IF($D300="erro",XLOOKUP($A300,'Ocorrências 2022 (TODAS)'!$A:$A,'Ocorrências 2022 (TODAS)'!AG:AG),XLOOKUP($A300,'[1]Ocorrências 2022 (USADAS TCC Mi'!$A:$A,'[1]Ocorrências 2022 (USADAS TCC Mi'!AG:AG))</f>
        <v>Solteira</v>
      </c>
      <c r="AL300" s="8" t="str">
        <f t="array" ref="AL300">IF($D300="erro",XLOOKUP($A300,'Ocorrências 2022 (TODAS)'!$A:$A,'Ocorrências 2022 (TODAS)'!AH:AH),XLOOKUP($A300,'[1]Ocorrências 2022 (USADAS TCC Mi'!$A:$A,'[1]Ocorrências 2022 (USADAS TCC Mi'!AH:AH))</f>
        <v/>
      </c>
      <c r="AM300" s="8" t="str">
        <f t="array" ref="AM300">IF($D300="erro",XLOOKUP($A300,'Ocorrências 2022 (TODAS)'!$A:$A,'Ocorrências 2022 (TODAS)'!AI:AI),XLOOKUP($A300,'[1]Ocorrências 2022 (USADAS TCC Mi'!$A:$A,'[1]Ocorrências 2022 (USADAS TCC Mi'!AI:AI))</f>
        <v>ST. D SUL, CASA FLOR UNIDADE DE ACOLHIMENTO PARA MULHERES - TAGUATINGA</v>
      </c>
      <c r="AN300" s="8" t="str">
        <f t="array" ref="AN300">IF($D300="erro",XLOOKUP($A300,'Ocorrências 2022 (TODAS)'!$A:$A,'Ocorrências 2022 (TODAS)'!AJ:AJ),XLOOKUP($A300,'[1]Ocorrências 2022 (USADAS TCC Mi'!$A:$A,'[1]Ocorrências 2022 (USADAS TCC Mi'!AJ:AJ))</f>
        <v>Desconhecida</v>
      </c>
      <c r="AO300" s="8" t="str">
        <f t="array" ref="AO300">IF($D300="erro",XLOOKUP($A300,'Ocorrências 2022 (TODAS)'!$A:$A,'Ocorrências 2022 (TODAS)'!AK:AK),XLOOKUP($A300,'[1]Ocorrências 2022 (USADAS TCC Mi'!$A:$A,'[1]Ocorrências 2022 (USADAS TCC Mi'!AK:AK))</f>
        <v/>
      </c>
      <c r="AP300" s="8" t="str">
        <f t="array" ref="AP300">IF($D300="erro",XLOOKUP($A300,'Ocorrências 2022 (TODAS)'!$A:$A,'Ocorrências 2022 (TODAS)'!AL:AL),XLOOKUP($A300,'[1]Ocorrências 2022 (USADAS TCC Mi'!$A:$A,'[1]Ocorrências 2022 (USADAS TCC Mi'!AL:AL))</f>
        <v>NI</v>
      </c>
      <c r="AQ300" s="8" t="str">
        <f t="array" ref="AQ300">IF($D300="erro",XLOOKUP($A300,'Ocorrências 2022 (TODAS)'!$A:$A,'Ocorrências 2022 (TODAS)'!AM:AM),XLOOKUP($A300,'[1]Ocorrências 2022 (USADAS TCC Mi'!$A:$A,'[1]Ocorrências 2022 (USADAS TCC Mi'!AM:AM))</f>
        <v> </v>
      </c>
      <c r="AR300" s="8" t="str">
        <f t="array" ref="AR300">IF($D300="erro",XLOOKUP($A300,'Ocorrências 2022 (TODAS)'!$A:$A,'Ocorrências 2022 (TODAS)'!AN:AN),XLOOKUP($A300,'[1]Ocorrências 2022 (USADAS TCC Mi'!$A:$A,'[1]Ocorrências 2022 (USADAS TCC Mi'!AN:AN))</f>
        <v>Masculino</v>
      </c>
      <c r="AS300" s="8" t="str">
        <f t="array" ref="AS300">IF($D300="erro",XLOOKUP($A300,'Ocorrências 2022 (TODAS)'!$A:$A,'Ocorrências 2022 (TODAS)'!AO:AO),XLOOKUP($A300,'[1]Ocorrências 2022 (USADAS TCC Mi'!$A:$A,'[1]Ocorrências 2022 (USADAS TCC Mi'!AO:AO))</f>
        <v/>
      </c>
      <c r="AT300" s="8" t="str">
        <f t="array" ref="AT300">IF($D300="erro",XLOOKUP($A300,'Ocorrências 2022 (TODAS)'!$A:$A,'Ocorrências 2022 (TODAS)'!AP:AP),XLOOKUP($A300,'[1]Ocorrências 2022 (USADAS TCC Mi'!$A:$A,'[1]Ocorrências 2022 (USADAS TCC Mi'!AP:AP))</f>
        <v/>
      </c>
      <c r="AU300" s="8" t="str">
        <f t="array" ref="AU300">IF($D300="erro",XLOOKUP($A300,'Ocorrências 2022 (TODAS)'!$A:$A,'Ocorrências 2022 (TODAS)'!AQ:AQ),XLOOKUP($A300,'[1]Ocorrências 2022 (USADAS TCC Mi'!$A:$A,'[1]Ocorrências 2022 (USADAS TCC Mi'!AQ:AQ))</f>
        <v/>
      </c>
      <c r="AV300" s="8" t="str">
        <f t="array" ref="AV300">IF($D300="erro",XLOOKUP($A300,'Ocorrências 2022 (TODAS)'!$A:$A,'Ocorrências 2022 (TODAS)'!AR:AR),XLOOKUP($A300,'[1]Ocorrências 2022 (USADAS TCC Mi'!$A:$A,'[1]Ocorrências 2022 (USADAS TCC Mi'!AR:AR))</f>
        <v/>
      </c>
      <c r="AW300" s="8" t="str">
        <f t="array" ref="AW300">IF($D300="erro",XLOOKUP($A300,'Ocorrências 2022 (TODAS)'!$A:$A,'Ocorrências 2022 (TODAS)'!AS:AS),XLOOKUP($A300,'[1]Ocorrências 2022 (USADAS TCC Mi'!$A:$A,'[1]Ocorrências 2022 (USADAS TCC Mi'!AS:AS))</f>
        <v/>
      </c>
      <c r="AX300" s="8" t="str">
        <f t="array" ref="AX300">IF($D300="erro",XLOOKUP($A300,'Ocorrências 2022 (TODAS)'!$A:$A,'Ocorrências 2022 (TODAS)'!AT:AT),XLOOKUP($A300,'[1]Ocorrências 2022 (USADAS TCC Mi'!$A:$A,'[1]Ocorrências 2022 (USADAS TCC Mi'!AT:AT))</f>
        <v/>
      </c>
      <c r="AY300" s="8" t="str">
        <f t="array" ref="AY300">IF($D300="erro",XLOOKUP($A300,'Ocorrências 2022 (TODAS)'!$A:$A,'Ocorrências 2022 (TODAS)'!AU:AU),XLOOKUP($A300,'[1]Ocorrências 2022 (USADAS TCC Mi'!$A:$A,'[1]Ocorrências 2022 (USADAS TCC Mi'!AU:AU))</f>
        <v>NI</v>
      </c>
      <c r="AZ300" s="8" t="str">
        <f t="array" ref="AZ300">IF($D300="erro",XLOOKUP($A300,'Ocorrências 2022 (TODAS)'!$A:$A,'Ocorrências 2022 (TODAS)'!AV:AV),XLOOKUP($A300,'[1]Ocorrências 2022 (USADAS TCC Mi'!$A:$A,'[1]Ocorrências 2022 (USADAS TCC Mi'!AV:AV))</f>
        <v>NI</v>
      </c>
      <c r="BA300" s="8" t="str">
        <f t="array" ref="BA300">IF($D300="erro",XLOOKUP($A300,'Ocorrências 2022 (TODAS)'!$A:$A,'Ocorrências 2022 (TODAS)'!AW:AW),XLOOKUP($A300,'[1]Ocorrências 2022 (USADAS TCC Mi'!$A:$A,'[1]Ocorrências 2022 (USADAS TCC Mi'!AW:AW))</f>
        <v>NI</v>
      </c>
      <c r="BB300" s="8" t="str">
        <f t="array" ref="BB300">IF($D300="erro",XLOOKUP($A300,'Ocorrências 2022 (TODAS)'!$A:$A,'Ocorrências 2022 (TODAS)'!AX:AX),XLOOKUP($A300,'[1]Ocorrências 2022 (USADAS TCC Mi'!$A:$A,'[1]Ocorrências 2022 (USADAS TCC Mi'!AX:AX))</f>
        <v>NI</v>
      </c>
      <c r="BC300" s="8" t="str">
        <f t="array" ref="BC300">IF($D300="erro",XLOOKUP($A300,'Ocorrências 2022 (TODAS)'!$A:$A,'Ocorrências 2022 (TODAS)'!AY:AY),XLOOKUP($A300,'[1]Ocorrências 2022 (USADAS TCC Mi'!$A:$A,'[1]Ocorrências 2022 (USADAS TCC Mi'!AY:AY))</f>
        <v>NI</v>
      </c>
      <c r="BD300" s="8" t="str">
        <f t="array" ref="BD300">IF($D300="erro",XLOOKUP($A300,'Ocorrências 2022 (TODAS)'!$A:$A,'Ocorrências 2022 (TODAS)'!AZ:AZ),XLOOKUP($A300,'[1]Ocorrências 2022 (USADAS TCC Mi'!$A:$A,'[1]Ocorrências 2022 (USADAS TCC Mi'!AZ:AZ))</f>
        <v>Sim</v>
      </c>
      <c r="BE300" s="8" t="str">
        <f t="array" ref="BE300">IF($D300="erro",XLOOKUP($A300,'Ocorrências 2022 (TODAS)'!$A:$A,'Ocorrências 2022 (TODAS)'!BA:BA),XLOOKUP($A300,'[1]Ocorrências 2022 (USADAS TCC Mi'!$A:$A,'[1]Ocorrências 2022 (USADAS TCC Mi'!BA:BA))</f>
        <v>Conhecido</v>
      </c>
      <c r="BF300" s="8" t="str">
        <f t="array" ref="BF300">IF($D300="erro",XLOOKUP($A300,'Ocorrências 2022 (TODAS)'!$A:$A,'Ocorrências 2022 (TODAS)'!BB:BB),XLOOKUP($A300,'[1]Ocorrências 2022 (USADAS TCC Mi'!$A:$A,'[1]Ocorrências 2022 (USADAS TCC Mi'!BB:BB))</f>
        <v>Não</v>
      </c>
      <c r="BG300" s="8" t="str">
        <f t="array" ref="BG300">IF($D300="erro",XLOOKUP($A300,'Ocorrências 2022 (TODAS)'!$A:$A,'Ocorrências 2022 (TODAS)'!BC:BC),XLOOKUP($A300,'[1]Ocorrências 2022 (USADAS TCC Mi'!$A:$A,'[1]Ocorrências 2022 (USADAS TCC Mi'!BC:BC))</f>
        <v/>
      </c>
      <c r="BH300" s="8" t="str">
        <f t="array" ref="BH300">IF($D300="erro",XLOOKUP($A300,'Ocorrências 2022 (TODAS)'!$A:$A,'Ocorrências 2022 (TODAS)'!BD:BD),XLOOKUP($A300,'[1]Ocorrências 2022 (USADAS TCC Mi'!$A:$A,'[1]Ocorrências 2022 (USADAS TCC Mi'!BD:BD))</f>
        <v>Não</v>
      </c>
      <c r="BI300" s="8" t="str">
        <f t="array" ref="BI300">IF($D300="erro",XLOOKUP($A300,'Ocorrências 2022 (TODAS)'!$A:$A,'Ocorrências 2022 (TODAS)'!BE:BE),XLOOKUP($A300,'[1]Ocorrências 2022 (USADAS TCC Mi'!$A:$A,'[1]Ocorrências 2022 (USADAS TCC Mi'!BE:BE))</f>
        <v/>
      </c>
      <c r="BJ300" s="8" t="str">
        <f t="array" ref="BJ300">IF($D300="erro",XLOOKUP($A300,'Ocorrências 2022 (TODAS)'!$A:$A,'Ocorrências 2022 (TODAS)'!BF:BF),XLOOKUP($A300,'[1]Ocorrências 2022 (USADAS TCC Mi'!$A:$A,'[1]Ocorrências 2022 (USADAS TCC Mi'!BF:BF))</f>
        <v/>
      </c>
      <c r="BK300" s="8" t="str">
        <f t="array" ref="BK300">IF($D300="erro",XLOOKUP($A300,'Ocorrências 2022 (TODAS)'!$A:$A,'Ocorrências 2022 (TODAS)'!BG:BG),XLOOKUP($A300,'[1]Ocorrências 2022 (USADAS TCC Mi'!$A:$A,'[1]Ocorrências 2022 (USADAS TCC Mi'!BG:BG))</f>
        <v/>
      </c>
      <c r="BL300" s="8" t="str">
        <f t="array" ref="BL300">IF($D300="erro",XLOOKUP($A300,'Ocorrências 2022 (TODAS)'!$A:$A,'Ocorrências 2022 (TODAS)'!BH:BH),XLOOKUP($A300,'[1]Ocorrências 2022 (USADAS TCC Mi'!$A:$A,'[1]Ocorrências 2022 (USADAS TCC Mi'!BH:BH))</f>
        <v>Sim</v>
      </c>
      <c r="BM300" s="8" t="str">
        <f t="array" ref="BM300">IF($D300="erro",XLOOKUP($A300,'Ocorrências 2022 (TODAS)'!$A:$A,'Ocorrências 2022 (TODAS)'!BI:BI),XLOOKUP($A300,'[1]Ocorrências 2022 (USADAS TCC Mi'!$A:$A,'[1]Ocorrências 2022 (USADAS TCC Mi'!BI:BI))</f>
        <v>Inserção de objeto na vagina, inserção de objeto no ânus</v>
      </c>
      <c r="BN300" s="8" t="str">
        <f t="array" ref="BN300">IF($D300="erro",XLOOKUP($A300,'Ocorrências 2022 (TODAS)'!$A:$A,'Ocorrências 2022 (TODAS)'!BJ:BJ),XLOOKUP($A300,'[1]Ocorrências 2022 (USADAS TCC Mi'!$A:$A,'[1]Ocorrências 2022 (USADAS TCC Mi'!BJ:BJ))</f>
        <v>?</v>
      </c>
      <c r="BO300" s="8" t="str">
        <f t="array" ref="BO300">IF($D300="erro",XLOOKUP($A300,'Ocorrências 2022 (TODAS)'!$A:$A,'Ocorrências 2022 (TODAS)'!BK:BK),XLOOKUP($A300,'[1]Ocorrências 2022 (USADAS TCC Mi'!$A:$A,'[1]Ocorrências 2022 (USADAS TCC Mi'!BK:BK))</f>
        <v>Não</v>
      </c>
      <c r="BP300" s="8" t="str">
        <f t="array" ref="BP300">IF($D300="erro",XLOOKUP($A300,'Ocorrências 2022 (TODAS)'!$A:$A,'Ocorrências 2022 (TODAS)'!BL:BL),XLOOKUP($A300,'[1]Ocorrências 2022 (USADAS TCC Mi'!$A:$A,'[1]Ocorrências 2022 (USADAS TCC Mi'!BL:BL))</f>
        <v/>
      </c>
      <c r="BQ300" s="8" t="str">
        <f t="array" ref="BQ300">IF($D300="erro",XLOOKUP($A300,'Ocorrências 2022 (TODAS)'!$A:$A,'Ocorrências 2022 (TODAS)'!BM:BM),XLOOKUP($A300,'[1]Ocorrências 2022 (USADAS TCC Mi'!$A:$A,'[1]Ocorrências 2022 (USADAS TCC Mi'!BM:BM))</f>
        <v/>
      </c>
      <c r="BR300" s="8" t="str">
        <f t="array" ref="BR300">IF($D300="erro",XLOOKUP($A300,'Ocorrências 2022 (TODAS)'!$A:$A,'Ocorrências 2022 (TODAS)'!BN:BN),XLOOKUP($A300,'[1]Ocorrências 2022 (USADAS TCC Mi'!$A:$A,'[1]Ocorrências 2022 (USADAS TCC Mi'!BN:BN))</f>
        <v/>
      </c>
      <c r="BS300" s="8" t="str">
        <f t="array" ref="BS300">IF($D300="erro",XLOOKUP($A300,'Ocorrências 2022 (TODAS)'!$A:$A,'Ocorrências 2022 (TODAS)'!BO:BO),XLOOKUP($A300,'[1]Ocorrências 2022 (USADAS TCC Mi'!$A:$A,'[1]Ocorrências 2022 (USADAS TCC Mi'!BO:BO))</f>
        <v>Sim</v>
      </c>
      <c r="BT300" s="8" t="str">
        <f t="array" ref="BT300">IF($D300="erro",XLOOKUP($A300,'Ocorrências 2022 (TODAS)'!$A:$A,'Ocorrências 2022 (TODAS)'!BP:BP),XLOOKUP($A300,'[1]Ocorrências 2022 (USADAS TCC Mi'!$A:$A,'[1]Ocorrências 2022 (USADAS TCC Mi'!BP:BP))</f>
        <v>Cocaína</v>
      </c>
      <c r="BU300" s="8" t="str">
        <f t="array" ref="BU300">IF($D300="erro",XLOOKUP($A300,'Ocorrências 2022 (TODAS)'!$A:$A,'Ocorrências 2022 (TODAS)'!BQ:BQ),XLOOKUP($A300,'[1]Ocorrências 2022 (USADAS TCC Mi'!$A:$A,'[1]Ocorrências 2022 (USADAS TCC Mi'!BQ:BQ))</f>
        <v/>
      </c>
      <c r="BV300" s="8" t="str">
        <f t="array" ref="BV300">IF($D300="erro",XLOOKUP($A300,'Ocorrências 2022 (TODAS)'!$A:$A,'Ocorrências 2022 (TODAS)'!BR:BR),XLOOKUP($A300,'[1]Ocorrências 2022 (USADAS TCC Mi'!$A:$A,'[1]Ocorrências 2022 (USADAS TCC Mi'!BR:BR))</f>
        <v/>
      </c>
      <c r="BW300" s="8" t="str">
        <f t="array" ref="BW300">IF($D300="erro",XLOOKUP($A300,'Ocorrências 2022 (TODAS)'!$A:$A,'Ocorrências 2022 (TODAS)'!BS:BS),XLOOKUP($A300,'[1]Ocorrências 2022 (USADAS TCC Mi'!$A:$A,'[1]Ocorrências 2022 (USADAS TCC Mi'!BS:BS))</f>
        <v>Sim</v>
      </c>
      <c r="BX300" s="8" t="str">
        <f t="array" ref="BX300">IF($D300="erro",XLOOKUP($A300,'Ocorrências 2022 (TODAS)'!$A:$A,'Ocorrências 2022 (TODAS)'!BT:BT),XLOOKUP($A300,'[1]Ocorrências 2022 (USADAS TCC Mi'!$A:$A,'[1]Ocorrências 2022 (USADAS TCC Mi'!BT:BT))</f>
        <v>NI</v>
      </c>
      <c r="BY300" s="8" t="str">
        <f t="array" ref="BY300">IF($D300="erro",XLOOKUP($A300,'Ocorrências 2022 (TODAS)'!$A:$A,'Ocorrências 2022 (TODAS)'!BU:BU),XLOOKUP($A300,'[1]Ocorrências 2022 (USADAS TCC Mi'!$A:$A,'[1]Ocorrências 2022 (USADAS TCC Mi'!BU:BU))</f>
        <v>Consumado</v>
      </c>
      <c r="BZ300" s="8" t="str">
        <f t="array" ref="BZ300">IF($D300="erro",XLOOKUP($A300,'Ocorrências 2022 (TODAS)'!$A:$A,'Ocorrências 2022 (TODAS)'!BV:BV),XLOOKUP($A300,'[1]Ocorrências 2022 (USADAS TCC Mi'!$A:$A,'[1]Ocorrências 2022 (USADAS TCC Mi'!BV:BV))</f>
        <v/>
      </c>
      <c r="CA300" s="8" t="str">
        <f t="array" ref="CA300">IF($D300="erro",XLOOKUP($A300,'Ocorrências 2022 (TODAS)'!$A:$A,'Ocorrências 2022 (TODAS)'!BW:BW),XLOOKUP($A300,'[1]Ocorrências 2022 (USADAS TCC Mi'!$A:$A,'[1]Ocorrências 2022 (USADAS TCC Mi'!BW:BW))</f>
        <v>Não</v>
      </c>
      <c r="CB300" s="8" t="str">
        <f t="array" ref="CB300">IF($D300="erro",XLOOKUP($A300,'Ocorrências 2022 (TODAS)'!$A:$A,'Ocorrências 2022 (TODAS)'!BX:BX),XLOOKUP($A300,'[1]Ocorrências 2022 (USADAS TCC Mi'!$A:$A,'[1]Ocorrências 2022 (USADAS TCC Mi'!BX:BX))</f>
        <v/>
      </c>
      <c r="CC300" s="8" t="str">
        <f t="array" ref="CC300">IF($D300="erro",XLOOKUP($A300,'Ocorrências 2022 (TODAS)'!$A:$A,'Ocorrências 2022 (TODAS)'!BY:BY),XLOOKUP($A300,'[1]Ocorrências 2022 (USADAS TCC Mi'!$A:$A,'[1]Ocorrências 2022 (USADAS TCC Mi'!BY:BY))</f>
        <v>Sim</v>
      </c>
      <c r="CD300" s="8" t="str">
        <f t="array" ref="CD300">IF($D300="erro",XLOOKUP($A300,'Ocorrências 2022 (TODAS)'!$A:$A,'Ocorrências 2022 (TODAS)'!BZ:BZ),XLOOKUP($A300,'[1]Ocorrências 2022 (USADAS TCC Mi'!$A:$A,'[1]Ocorrências 2022 (USADAS TCC Mi'!BZ:BZ))</f>
        <v>Deficiência </v>
      </c>
      <c r="CE300" s="8" t="str">
        <f t="array" ref="CE300">IF($D300="erro",XLOOKUP($A300,'Ocorrências 2022 (TODAS)'!$A:$A,'Ocorrências 2022 (TODAS)'!CA:CA),XLOOKUP($A300,'[1]Ocorrências 2022 (USADAS TCC Mi'!$A:$A,'[1]Ocorrências 2022 (USADAS TCC Mi'!CA:CA))</f>
        <v/>
      </c>
      <c r="CF300" s="8" t="str">
        <f t="array" ref="CF300">IF($D300="erro",XLOOKUP($A300,'Ocorrências 2022 (TODAS)'!$A:$A,'Ocorrências 2022 (TODAS)'!CB:CB),XLOOKUP($A300,'[1]Ocorrências 2022 (USADAS TCC Mi'!$A:$A,'[1]Ocorrências 2022 (USADAS TCC Mi'!CB:CB))</f>
        <v/>
      </c>
      <c r="CG300" s="8" t="str">
        <f t="array" ref="CG300">IF($D300="erro",XLOOKUP($A300,'Ocorrências 2022 (TODAS)'!$A:$A,'Ocorrências 2022 (TODAS)'!CC:CC),XLOOKUP($A300,'[1]Ocorrências 2022 (USADAS TCC Mi'!$A:$A,'[1]Ocorrências 2022 (USADAS TCC Mi'!CC:CC))</f>
        <v/>
      </c>
      <c r="CH300" s="8" t="str">
        <f t="array" ref="CH300">IF($D300="erro",XLOOKUP($A300,'Ocorrências 2022 (TODAS)'!$A:$A,'Ocorrências 2022 (TODAS)'!CD:CD),XLOOKUP($A300,'[1]Ocorrências 2022 (USADAS TCC Mi'!$A:$A,'[1]Ocorrências 2022 (USADAS TCC Mi'!CD:CD))</f>
        <v>NI</v>
      </c>
      <c r="CI300" s="8" t="str">
        <f t="array" ref="CI300">IF($D300="erro",XLOOKUP($A300,'Ocorrências 2022 (TODAS)'!$A:$A,'Ocorrências 2022 (TODAS)'!CE:CE),XLOOKUP($A300,'[1]Ocorrências 2022 (USADAS TCC Mi'!$A:$A,'[1]Ocorrências 2022 (USADAS TCC Mi'!CE:CE))</f>
        <v>Não</v>
      </c>
      <c r="CJ300" s="8" t="str">
        <f t="array" ref="CJ300">IF($D300="erro",XLOOKUP($A300,'Ocorrências 2022 (TODAS)'!$A:$A,'Ocorrências 2022 (TODAS)'!CF:CF),XLOOKUP($A300,'[1]Ocorrências 2022 (USADAS TCC Mi'!$A:$A,'[1]Ocorrências 2022 (USADAS TCC Mi'!CF:CF))</f>
        <v/>
      </c>
      <c r="CK300" s="8" t="str">
        <f t="array" ref="CK300">IF($D300="erro",XLOOKUP($A300,'Ocorrências 2022 (TODAS)'!$A:$A,'Ocorrências 2022 (TODAS)'!CG:CG),XLOOKUP($A300,'[1]Ocorrências 2022 (USADAS TCC Mi'!$A:$A,'[1]Ocorrências 2022 (USADAS TCC Mi'!CG:CG))</f>
        <v/>
      </c>
      <c r="CL300" s="163" t="str">
        <f t="array" ref="CL300">IF($D300="erro",XLOOKUP($A300,'Ocorrências 2022 (TODAS)'!$A:$A,'Ocorrências 2022 (TODAS)'!CH:CH),XLOOKUP($A300,'[1]Ocorrências 2022 (USADAS TCC Mi'!$A:$A,'[1]Ocorrências 2022 (USADAS TCC Mi'!CH:CH))</f>
        <v/>
      </c>
      <c r="CM300" s="8" t="str">
        <f t="array" ref="CM300">IF($D300="erro",XLOOKUP($A300,'Ocorrências 2022 (TODAS)'!$A:$A,'Ocorrências 2022 (TODAS)'!CI:CI),XLOOKUP($A300,'[1]Ocorrências 2022 (USADAS TCC Mi'!$A:$A,'[1]Ocorrências 2022 (USADAS TCC Mi'!CI:CI))</f>
        <v/>
      </c>
      <c r="CN300" s="8" t="str">
        <f t="array" ref="CN300">IF($D300="erro",XLOOKUP($A300,'Ocorrências 2022 (TODAS)'!$A:$A,'Ocorrências 2022 (TODAS)'!CJ:CJ),XLOOKUP($A300,'[1]Ocorrências 2022 (USADAS TCC Mi'!$A:$A,'[1]Ocorrências 2022 (USADAS TCC Mi'!CJ:CJ))</f>
        <v/>
      </c>
      <c r="CO300" s="8" t="str">
        <f t="array" ref="CO300">IF($D300="erro",XLOOKUP($A300,'Ocorrências 2022 (TODAS)'!$A:$A,'Ocorrências 2022 (TODAS)'!CK:CK),XLOOKUP($A300,'[1]Ocorrências 2022 (USADAS TCC Mi'!$A:$A,'[1]Ocorrências 2022 (USADAS TCC Mi'!CK:CK))</f>
        <v/>
      </c>
      <c r="CP300" s="8" t="str">
        <f t="array" ref="CP300">IF($D300="erro",XLOOKUP($A300,'Ocorrências 2022 (TODAS)'!$A:$A,'Ocorrências 2022 (TODAS)'!CL:CL),XLOOKUP($A300,'[1]Ocorrências 2022 (USADAS TCC Mi'!$A:$A,'[1]Ocorrências 2022 (USADAS TCC Mi'!CL:CL))</f>
        <v/>
      </c>
      <c r="CQ300" s="8" t="str">
        <f t="array" ref="CQ300">IF($D300="erro",XLOOKUP($A300,'Ocorrências 2022 (TODAS)'!$A:$A,'Ocorrências 2022 (TODAS)'!CM:CM),XLOOKUP($A300,'[1]Ocorrências 2022 (USADAS TCC Mi'!$A:$A,'[1]Ocorrências 2022 (USADAS TCC Mi'!CM:CM))</f>
        <v/>
      </c>
      <c r="CR300" s="8" t="str">
        <f t="array" ref="CR300">IF($D300="erro",XLOOKUP($A300,'Ocorrências 2022 (TODAS)'!$A:$A,'Ocorrências 2022 (TODAS)'!CN:CN),XLOOKUP($A300,'[1]Ocorrências 2022 (USADAS TCC Mi'!$A:$A,'[1]Ocorrências 2022 (USADAS TCC Mi'!CN:CN))</f>
        <v/>
      </c>
      <c r="CS300" s="8" t="str">
        <f t="array" ref="CS300">IF($D300="erro",XLOOKUP($A300,'Ocorrências 2022 (TODAS)'!$A:$A,'Ocorrências 2022 (TODAS)'!CO:CO),XLOOKUP($A300,'[1]Ocorrências 2022 (USADAS TCC Mi'!$A:$A,'[1]Ocorrências 2022 (USADAS TCC Mi'!CO:CO))</f>
        <v/>
      </c>
      <c r="CT300" s="8" t="str">
        <f t="array" ref="CT300">IF($D300="erro",XLOOKUP($A300,'Ocorrências 2022 (TODAS)'!$A:$A,'Ocorrências 2022 (TODAS)'!CP:CP),XLOOKUP($A300,'[1]Ocorrências 2022 (USADAS TCC Mi'!$A:$A,'[1]Ocorrências 2022 (USADAS TCC Mi'!CP:CP))</f>
        <v/>
      </c>
      <c r="CU300" s="8" t="str">
        <f t="array" ref="CU300">IF($D300="erro",XLOOKUP($A300,'Ocorrências 2022 (TODAS)'!$A:$A,'Ocorrências 2022 (TODAS)'!CQ:CQ),XLOOKUP($A300,'[1]Ocorrências 2022 (USADAS TCC Mi'!$A:$A,'[1]Ocorrências 2022 (USADAS TCC Mi'!CQ:CQ))</f>
        <v/>
      </c>
      <c r="CV300" s="8" t="str">
        <f t="array" ref="CV300">IF($D300="erro",XLOOKUP($A300,'Ocorrências 2022 (TODAS)'!$A:$A,'Ocorrências 2022 (TODAS)'!CR:CR),XLOOKUP($A300,'[1]Ocorrências 2022 (USADAS TCC Mi'!$A:$A,'[1]Ocorrências 2022 (USADAS TCC Mi'!CR:CR))</f>
        <v/>
      </c>
      <c r="CW300" s="8" t="str">
        <f t="array" ref="CW300">IF($D300="erro",XLOOKUP($A300,'Ocorrências 2022 (TODAS)'!$A:$A,'Ocorrências 2022 (TODAS)'!CS:CS),XLOOKUP($A300,'[1]Ocorrências 2022 (USADAS TCC Mi'!$A:$A,'[1]Ocorrências 2022 (USADAS TCC Mi'!CS:CS))</f>
        <v/>
      </c>
      <c r="CX300" s="8" t="str">
        <f t="array" ref="CX300">IF($D300="erro",XLOOKUP($A300,'Ocorrências 2022 (TODAS)'!$A:$A,'Ocorrências 2022 (TODAS)'!CT:CT),XLOOKUP($A300,'[1]Ocorrências 2022 (USADAS TCC Mi'!$A:$A,'[1]Ocorrências 2022 (USADAS TCC Mi'!CT:CT))</f>
        <v/>
      </c>
      <c r="CY300" s="8" t="str">
        <f t="array" ref="CY300">IF($D300="erro",XLOOKUP($A300,'Ocorrências 2022 (TODAS)'!$A:$A,'Ocorrências 2022 (TODAS)'!CU:CU),XLOOKUP($A300,'[1]Ocorrências 2022 (USADAS TCC Mi'!$A:$A,'[1]Ocorrências 2022 (USADAS TCC Mi'!CU:CU))</f>
        <v/>
      </c>
      <c r="CZ300" s="8" t="str">
        <f t="array" ref="CZ300">IF($D300="erro",XLOOKUP($A300,'Ocorrências 2022 (TODAS)'!$A:$A,'Ocorrências 2022 (TODAS)'!CV:CV),XLOOKUP($A300,'[1]Ocorrências 2022 (USADAS TCC Mi'!$A:$A,'[1]Ocorrências 2022 (USADAS TCC Mi'!CV:CV))</f>
        <v/>
      </c>
      <c r="DA300" s="8" t="str">
        <f t="array" ref="DA300">IF($D300="erro",XLOOKUP($A300,'Ocorrências 2022 (TODAS)'!$A:$A,'Ocorrências 2022 (TODAS)'!CW:CW),XLOOKUP($A300,'[1]Ocorrências 2022 (USADAS TCC Mi'!$A:$A,'[1]Ocorrências 2022 (USADAS TCC Mi'!CW:CW))</f>
        <v/>
      </c>
      <c r="DB300" s="8" t="str">
        <f t="array" ref="DB300">IF($D300="erro",XLOOKUP($A300,'Ocorrências 2022 (TODAS)'!$A:$A,'Ocorrências 2022 (TODAS)'!CX:CX),XLOOKUP($A300,'[1]Ocorrências 2022 (USADAS TCC Mi'!$A:$A,'[1]Ocorrências 2022 (USADAS TCC Mi'!CX:CX))</f>
        <v/>
      </c>
      <c r="DC300" s="8" t="str">
        <f t="array" ref="DC300">IF($D300="erro",XLOOKUP($A300,'Ocorrências 2022 (TODAS)'!$A:$A,'Ocorrências 2022 (TODAS)'!CY:CY),XLOOKUP($A300,'[1]Ocorrências 2022 (USADAS TCC Mi'!$A:$A,'[1]Ocorrências 2022 (USADAS TCC Mi'!CY:CY))</f>
        <v/>
      </c>
      <c r="DD300" s="8" t="str">
        <f t="array" ref="DD300">IF($D300="erro",XLOOKUP($A300,'Ocorrências 2022 (TODAS)'!$A:$A,'Ocorrências 2022 (TODAS)'!CZ:CZ),XLOOKUP($A300,'[1]Ocorrências 2022 (USADAS TCC Mi'!$A:$A,'[1]Ocorrências 2022 (USADAS TCC Mi'!CZ:CZ))</f>
        <v/>
      </c>
      <c r="DE300" s="8" t="str">
        <f t="array" ref="DE300">IF($D300="erro",XLOOKUP($A300,'Ocorrências 2022 (TODAS)'!$A:$A,'Ocorrências 2022 (TODAS)'!DA:DA),XLOOKUP($A300,'[1]Ocorrências 2022 (USADAS TCC Mi'!$A:$A,'[1]Ocorrências 2022 (USADAS TCC Mi'!DA:DA))</f>
        <v/>
      </c>
      <c r="DF300" s="8" t="str">
        <f t="array" ref="DF300">IF($D300="erro",XLOOKUP($A300,'Ocorrências 2022 (TODAS)'!$A:$A,'Ocorrências 2022 (TODAS)'!DB:DB),XLOOKUP($A300,'[1]Ocorrências 2022 (USADAS TCC Mi'!$A:$A,'[1]Ocorrências 2022 (USADAS TCC Mi'!DB:DB))</f>
        <v/>
      </c>
      <c r="DG300" s="8" t="str">
        <f t="array" ref="DG300">IF($D300="erro",XLOOKUP($A300,'Ocorrências 2022 (TODAS)'!$A:$A,'Ocorrências 2022 (TODAS)'!DC:DC),XLOOKUP($A300,'[1]Ocorrências 2022 (USADAS TCC Mi'!$A:$A,'[1]Ocorrências 2022 (USADAS TCC Mi'!DC:DC))</f>
        <v>#REF!</v>
      </c>
    </row>
    <row r="301" ht="15.75" customHeight="1">
      <c r="A301" s="128">
        <v>5413.0</v>
      </c>
      <c r="B301" s="128">
        <v>5413.0</v>
      </c>
      <c r="D301" s="8" t="str">
        <f t="shared" si="1"/>
        <v>Ok</v>
      </c>
      <c r="F301" s="8" t="str">
        <f t="array" ref="F301">IF($D301="erro",XLOOKUP($A301,'Ocorrências 2022 (TODAS)'!$A:$A,'Ocorrências 2022 (TODAS)'!B:B),XLOOKUP($A301,'[1]Ocorrências 2022 (USADAS TCC Mi'!$A:$A,'[1]Ocorrências 2022 (USADAS TCC Mi'!B:B))</f>
        <v>#REF!</v>
      </c>
      <c r="G301" s="8" t="str">
        <f t="array" ref="G301">IF($D301="erro",XLOOKUP($A301,'Ocorrências 2022 (TODAS)'!$A:$A,'Ocorrências 2022 (TODAS)'!C:C),XLOOKUP($A301,'[1]Ocorrências 2022 (USADAS TCC Mi'!$A:$A,'[1]Ocorrências 2022 (USADAS TCC Mi'!C:C))</f>
        <v>#REF!</v>
      </c>
      <c r="H301" s="8" t="str">
        <f t="array" ref="H301">IF($D301="erro",XLOOKUP($A301,'Ocorrências 2022 (TODAS)'!$A:$A,'Ocorrências 2022 (TODAS)'!D:D),XLOOKUP($A301,'[1]Ocorrências 2022 (USADAS TCC Mi'!$A:$A,'[1]Ocorrências 2022 (USADAS TCC Mi'!D:D))</f>
        <v>#REF!</v>
      </c>
      <c r="I301" s="8" t="str">
        <f t="array" ref="I301">IF($D301="erro",XLOOKUP($A301,'Ocorrências 2022 (TODAS)'!$A:$A,'Ocorrências 2022 (TODAS)'!E:E),XLOOKUP($A301,'[1]Ocorrências 2022 (USADAS TCC Mi'!$A:$A,'[1]Ocorrências 2022 (USADAS TCC Mi'!E:E))</f>
        <v>#REF!</v>
      </c>
      <c r="J301" s="8" t="str">
        <f t="array" ref="J301">IF($D301="erro",XLOOKUP($A301,'Ocorrências 2022 (TODAS)'!$A:$A,'Ocorrências 2022 (TODAS)'!F:F),XLOOKUP($A301,'[1]Ocorrências 2022 (USADAS TCC Mi'!$A:$A,'[1]Ocorrências 2022 (USADAS TCC Mi'!F:F))</f>
        <v>#REF!</v>
      </c>
      <c r="K301" s="8" t="str">
        <f t="array" ref="K301">IF($D301="erro",XLOOKUP($A301,'Ocorrências 2022 (TODAS)'!$A:$A,'Ocorrências 2022 (TODAS)'!G:G),XLOOKUP($A301,'[1]Ocorrências 2022 (USADAS TCC Mi'!$A:$A,'[1]Ocorrências 2022 (USADAS TCC Mi'!G:G))</f>
        <v>#REF!</v>
      </c>
      <c r="L301" s="8" t="str">
        <f t="array" ref="L301">IF($D301="erro",XLOOKUP($A301,'Ocorrências 2022 (TODAS)'!$A:$A,'Ocorrências 2022 (TODAS)'!H:H),XLOOKUP($A301,'[1]Ocorrências 2022 (USADAS TCC Mi'!$A:$A,'[1]Ocorrências 2022 (USADAS TCC Mi'!H:H))</f>
        <v>#REF!</v>
      </c>
      <c r="M301" s="8" t="str">
        <f t="array" ref="M301">IF($D301="erro",XLOOKUP($A301,'Ocorrências 2022 (TODAS)'!$A:$A,'Ocorrências 2022 (TODAS)'!I:I),XLOOKUP($A301,'[1]Ocorrências 2022 (USADAS TCC Mi'!$A:$A,'[1]Ocorrências 2022 (USADAS TCC Mi'!I:I))</f>
        <v>#REF!</v>
      </c>
      <c r="N301" s="8" t="str">
        <f t="array" ref="N301">IF($D301="erro",XLOOKUP($A301,'Ocorrências 2022 (TODAS)'!$A:$A,'Ocorrências 2022 (TODAS)'!J:J),XLOOKUP($A301,'[1]Ocorrências 2022 (USADAS TCC Mi'!$A:$A,'[1]Ocorrências 2022 (USADAS TCC Mi'!J:J))</f>
        <v>#REF!</v>
      </c>
      <c r="O301" s="8" t="str">
        <f t="array" ref="O301">IF($D301="erro",XLOOKUP($A301,'Ocorrências 2022 (TODAS)'!$A:$A,'Ocorrências 2022 (TODAS)'!K:K),XLOOKUP($A301,'[1]Ocorrências 2022 (USADAS TCC Mi'!$A:$A,'[1]Ocorrências 2022 (USADAS TCC Mi'!K:K))</f>
        <v>#REF!</v>
      </c>
      <c r="P301" s="8" t="str">
        <f t="array" ref="P301">IF($D301="erro",XLOOKUP($A301,'Ocorrências 2022 (TODAS)'!$A:$A,'Ocorrências 2022 (TODAS)'!L:L),XLOOKUP($A301,'[1]Ocorrências 2022 (USADAS TCC Mi'!$A:$A,'[1]Ocorrências 2022 (USADAS TCC Mi'!L:L))</f>
        <v>#REF!</v>
      </c>
      <c r="Q301" s="8" t="str">
        <f t="array" ref="Q301">IF($D301="erro",XLOOKUP($A301,'Ocorrências 2022 (TODAS)'!$A:$A,'Ocorrências 2022 (TODAS)'!M:M),XLOOKUP($A301,'[1]Ocorrências 2022 (USADAS TCC Mi'!$A:$A,'[1]Ocorrências 2022 (USADAS TCC Mi'!M:M))</f>
        <v>#REF!</v>
      </c>
      <c r="R301" s="8" t="str">
        <f t="array" ref="R301">IF($D301="erro",XLOOKUP($A301,'Ocorrências 2022 (TODAS)'!$A:$A,'Ocorrências 2022 (TODAS)'!N:N),XLOOKUP($A301,'[1]Ocorrências 2022 (USADAS TCC Mi'!$A:$A,'[1]Ocorrências 2022 (USADAS TCC Mi'!N:N))</f>
        <v>#REF!</v>
      </c>
      <c r="S301" s="8" t="str">
        <f t="array" ref="S301">IF($D301="erro",XLOOKUP($A301,'Ocorrências 2022 (TODAS)'!$A:$A,'Ocorrências 2022 (TODAS)'!O:O),XLOOKUP($A301,'[1]Ocorrências 2022 (USADAS TCC Mi'!$A:$A,'[1]Ocorrências 2022 (USADAS TCC Mi'!O:O))</f>
        <v>#REF!</v>
      </c>
      <c r="T301" s="8" t="str">
        <f t="array" ref="T301">IF($D301="erro",XLOOKUP($A301,'Ocorrências 2022 (TODAS)'!$A:$A,'Ocorrências 2022 (TODAS)'!P:P),XLOOKUP($A301,'[1]Ocorrências 2022 (USADAS TCC Mi'!$A:$A,'[1]Ocorrências 2022 (USADAS TCC Mi'!P:P))</f>
        <v>#REF!</v>
      </c>
      <c r="U301" s="8" t="str">
        <f t="array" ref="U301">IF($D301="erro",XLOOKUP($A301,'Ocorrências 2022 (TODAS)'!$A:$A,'Ocorrências 2022 (TODAS)'!Q:Q),XLOOKUP($A301,'[1]Ocorrências 2022 (USADAS TCC Mi'!$A:$A,'[1]Ocorrências 2022 (USADAS TCC Mi'!Q:Q))</f>
        <v>#REF!</v>
      </c>
      <c r="V301" s="8" t="str">
        <f t="array" ref="V301">IF($D301="erro",XLOOKUP($A301,'Ocorrências 2022 (TODAS)'!$A:$A,'Ocorrências 2022 (TODAS)'!R:R),XLOOKUP($A301,'[1]Ocorrências 2022 (USADAS TCC Mi'!$A:$A,'[1]Ocorrências 2022 (USADAS TCC Mi'!R:R))</f>
        <v>#REF!</v>
      </c>
      <c r="W301" s="8" t="str">
        <f t="array" ref="W301">IF($D301="erro",XLOOKUP($A301,'Ocorrências 2022 (TODAS)'!$A:$A,'Ocorrências 2022 (TODAS)'!S:S),XLOOKUP($A301,'[1]Ocorrências 2022 (USADAS TCC Mi'!$A:$A,'[1]Ocorrências 2022 (USADAS TCC Mi'!S:S))</f>
        <v>#REF!</v>
      </c>
      <c r="X301" s="8" t="str">
        <f t="array" ref="X301">IF($D301="erro",XLOOKUP($A301,'Ocorrências 2022 (TODAS)'!$A:$A,'Ocorrências 2022 (TODAS)'!T:T),XLOOKUP($A301,'[1]Ocorrências 2022 (USADAS TCC Mi'!$A:$A,'[1]Ocorrências 2022 (USADAS TCC Mi'!T:T))</f>
        <v>#REF!</v>
      </c>
      <c r="Y301" s="8" t="str">
        <f t="array" ref="Y301">IF($D301="erro",XLOOKUP($A301,'Ocorrências 2022 (TODAS)'!$A:$A,'Ocorrências 2022 (TODAS)'!U:U),XLOOKUP($A301,'[1]Ocorrências 2022 (USADAS TCC Mi'!$A:$A,'[1]Ocorrências 2022 (USADAS TCC Mi'!U:U))</f>
        <v>#REF!</v>
      </c>
      <c r="Z301" s="162" t="str">
        <f t="array" ref="Z301">IF($D301="erro",XLOOKUP($A301,'Ocorrências 2022 (TODAS)'!$A:$A,'Ocorrências 2022 (TODAS)'!V:V),XLOOKUP($A301,'[1]Ocorrências 2022 (USADAS TCC Mi'!$A:$A,'[1]Ocorrências 2022 (USADAS TCC Mi'!V:V))</f>
        <v>#REF!</v>
      </c>
      <c r="AA301" s="162" t="str">
        <f t="array" ref="AA301">IF($D301="erro",XLOOKUP($A301,'Ocorrências 2022 (TODAS)'!$A:$A,'Ocorrências 2022 (TODAS)'!W:W),XLOOKUP($A301,'[1]Ocorrências 2022 (USADAS TCC Mi'!$A:$A,'[1]Ocorrências 2022 (USADAS TCC Mi'!W:W))</f>
        <v>#REF!</v>
      </c>
      <c r="AB301" s="8" t="str">
        <f t="array" ref="AB301">IF($D301="erro",XLOOKUP($A301,'Ocorrências 2022 (TODAS)'!$A:$A,'Ocorrências 2022 (TODAS)'!X:X),XLOOKUP($A301,'[1]Ocorrências 2022 (USADAS TCC Mi'!$A:$A,'[1]Ocorrências 2022 (USADAS TCC Mi'!X:X))</f>
        <v>#REF!</v>
      </c>
      <c r="AC301" s="8" t="str">
        <f t="array" ref="AC301">IF($D301="erro",XLOOKUP($A301,'Ocorrências 2022 (TODAS)'!$A:$A,'Ocorrências 2022 (TODAS)'!Y:Y),XLOOKUP($A301,'[1]Ocorrências 2022 (USADAS TCC Mi'!$A:$A,'[1]Ocorrências 2022 (USADAS TCC Mi'!Y:Y))</f>
        <v>#REF!</v>
      </c>
      <c r="AD301" s="8" t="str">
        <f t="array" ref="AD301">IF($D301="erro",XLOOKUP($A301,'Ocorrências 2022 (TODAS)'!$A:$A,'Ocorrências 2022 (TODAS)'!Z:Z),XLOOKUP($A301,'[1]Ocorrências 2022 (USADAS TCC Mi'!$A:$A,'[1]Ocorrências 2022 (USADAS TCC Mi'!Z:Z))</f>
        <v>#REF!</v>
      </c>
      <c r="AE301" s="8" t="str">
        <f t="array" ref="AE301">IF($D301="erro",XLOOKUP($A301,'Ocorrências 2022 (TODAS)'!$A:$A,'Ocorrências 2022 (TODAS)'!AA:AA),XLOOKUP($A301,'[1]Ocorrências 2022 (USADAS TCC Mi'!$A:$A,'[1]Ocorrências 2022 (USADAS TCC Mi'!AA:AA))</f>
        <v>#REF!</v>
      </c>
      <c r="AF301" s="8" t="str">
        <f t="array" ref="AF301">IF($D301="erro",XLOOKUP($A301,'Ocorrências 2022 (TODAS)'!$A:$A,'Ocorrências 2022 (TODAS)'!AB:AB),XLOOKUP($A301,'[1]Ocorrências 2022 (USADAS TCC Mi'!$A:$A,'[1]Ocorrências 2022 (USADAS TCC Mi'!AB:AB))</f>
        <v>#REF!</v>
      </c>
      <c r="AG301" s="8" t="str">
        <f t="array" ref="AG301">IF($D301="erro",XLOOKUP($A301,'Ocorrências 2022 (TODAS)'!$A:$A,'Ocorrências 2022 (TODAS)'!AC:AC),XLOOKUP($A301,'[1]Ocorrências 2022 (USADAS TCC Mi'!$A:$A,'[1]Ocorrências 2022 (USADAS TCC Mi'!AC:AC))</f>
        <v>#REF!</v>
      </c>
      <c r="AH301" s="8" t="str">
        <f t="array" ref="AH301">IF($D301="erro",XLOOKUP($A301,'Ocorrências 2022 (TODAS)'!$A:$A,'Ocorrências 2022 (TODAS)'!AD:AD),XLOOKUP($A301,'[1]Ocorrências 2022 (USADAS TCC Mi'!$A:$A,'[1]Ocorrências 2022 (USADAS TCC Mi'!AD:AD))</f>
        <v>#REF!</v>
      </c>
      <c r="AI301" s="8" t="str">
        <f t="array" ref="AI301">IF($D301="erro",XLOOKUP($A301,'Ocorrências 2022 (TODAS)'!$A:$A,'Ocorrências 2022 (TODAS)'!AE:AE),XLOOKUP($A301,'[1]Ocorrências 2022 (USADAS TCC Mi'!$A:$A,'[1]Ocorrências 2022 (USADAS TCC Mi'!AE:AE))</f>
        <v>#REF!</v>
      </c>
      <c r="AJ301" s="8" t="str">
        <f t="array" ref="AJ301">IF($D301="erro",XLOOKUP($A301,'Ocorrências 2022 (TODAS)'!$A:$A,'Ocorrências 2022 (TODAS)'!AF:AF),XLOOKUP($A301,'[1]Ocorrências 2022 (USADAS TCC Mi'!$A:$A,'[1]Ocorrências 2022 (USADAS TCC Mi'!AF:AF))</f>
        <v>#REF!</v>
      </c>
      <c r="AK301" s="8" t="str">
        <f t="array" ref="AK301">IF($D301="erro",XLOOKUP($A301,'Ocorrências 2022 (TODAS)'!$A:$A,'Ocorrências 2022 (TODAS)'!AG:AG),XLOOKUP($A301,'[1]Ocorrências 2022 (USADAS TCC Mi'!$A:$A,'[1]Ocorrências 2022 (USADAS TCC Mi'!AG:AG))</f>
        <v>#REF!</v>
      </c>
      <c r="AL301" s="8" t="str">
        <f t="array" ref="AL301">IF($D301="erro",XLOOKUP($A301,'Ocorrências 2022 (TODAS)'!$A:$A,'Ocorrências 2022 (TODAS)'!AH:AH),XLOOKUP($A301,'[1]Ocorrências 2022 (USADAS TCC Mi'!$A:$A,'[1]Ocorrências 2022 (USADAS TCC Mi'!AH:AH))</f>
        <v>#REF!</v>
      </c>
      <c r="AM301" s="8" t="str">
        <f t="array" ref="AM301">IF($D301="erro",XLOOKUP($A301,'Ocorrências 2022 (TODAS)'!$A:$A,'Ocorrências 2022 (TODAS)'!AI:AI),XLOOKUP($A301,'[1]Ocorrências 2022 (USADAS TCC Mi'!$A:$A,'[1]Ocorrências 2022 (USADAS TCC Mi'!AI:AI))</f>
        <v>#REF!</v>
      </c>
      <c r="AN301" s="8" t="str">
        <f t="array" ref="AN301">IF($D301="erro",XLOOKUP($A301,'Ocorrências 2022 (TODAS)'!$A:$A,'Ocorrências 2022 (TODAS)'!AJ:AJ),XLOOKUP($A301,'[1]Ocorrências 2022 (USADAS TCC Mi'!$A:$A,'[1]Ocorrências 2022 (USADAS TCC Mi'!AJ:AJ))</f>
        <v>#REF!</v>
      </c>
      <c r="AO301" s="8" t="str">
        <f t="array" ref="AO301">IF($D301="erro",XLOOKUP($A301,'Ocorrências 2022 (TODAS)'!$A:$A,'Ocorrências 2022 (TODAS)'!AK:AK),XLOOKUP($A301,'[1]Ocorrências 2022 (USADAS TCC Mi'!$A:$A,'[1]Ocorrências 2022 (USADAS TCC Mi'!AK:AK))</f>
        <v>#REF!</v>
      </c>
      <c r="AP301" s="8" t="str">
        <f t="array" ref="AP301">IF($D301="erro",XLOOKUP($A301,'Ocorrências 2022 (TODAS)'!$A:$A,'Ocorrências 2022 (TODAS)'!AL:AL),XLOOKUP($A301,'[1]Ocorrências 2022 (USADAS TCC Mi'!$A:$A,'[1]Ocorrências 2022 (USADAS TCC Mi'!AL:AL))</f>
        <v>#REF!</v>
      </c>
      <c r="AQ301" s="8" t="str">
        <f t="array" ref="AQ301">IF($D301="erro",XLOOKUP($A301,'Ocorrências 2022 (TODAS)'!$A:$A,'Ocorrências 2022 (TODAS)'!AM:AM),XLOOKUP($A301,'[1]Ocorrências 2022 (USADAS TCC Mi'!$A:$A,'[1]Ocorrências 2022 (USADAS TCC Mi'!AM:AM))</f>
        <v>#REF!</v>
      </c>
      <c r="AR301" s="8" t="str">
        <f t="array" ref="AR301">IF($D301="erro",XLOOKUP($A301,'Ocorrências 2022 (TODAS)'!$A:$A,'Ocorrências 2022 (TODAS)'!AN:AN),XLOOKUP($A301,'[1]Ocorrências 2022 (USADAS TCC Mi'!$A:$A,'[1]Ocorrências 2022 (USADAS TCC Mi'!AN:AN))</f>
        <v>#REF!</v>
      </c>
      <c r="AS301" s="8" t="str">
        <f t="array" ref="AS301">IF($D301="erro",XLOOKUP($A301,'Ocorrências 2022 (TODAS)'!$A:$A,'Ocorrências 2022 (TODAS)'!AO:AO),XLOOKUP($A301,'[1]Ocorrências 2022 (USADAS TCC Mi'!$A:$A,'[1]Ocorrências 2022 (USADAS TCC Mi'!AO:AO))</f>
        <v>#REF!</v>
      </c>
      <c r="AT301" s="8" t="str">
        <f t="array" ref="AT301">IF($D301="erro",XLOOKUP($A301,'Ocorrências 2022 (TODAS)'!$A:$A,'Ocorrências 2022 (TODAS)'!AP:AP),XLOOKUP($A301,'[1]Ocorrências 2022 (USADAS TCC Mi'!$A:$A,'[1]Ocorrências 2022 (USADAS TCC Mi'!AP:AP))</f>
        <v>#REF!</v>
      </c>
      <c r="AU301" s="8" t="str">
        <f t="array" ref="AU301">IF($D301="erro",XLOOKUP($A301,'Ocorrências 2022 (TODAS)'!$A:$A,'Ocorrências 2022 (TODAS)'!AQ:AQ),XLOOKUP($A301,'[1]Ocorrências 2022 (USADAS TCC Mi'!$A:$A,'[1]Ocorrências 2022 (USADAS TCC Mi'!AQ:AQ))</f>
        <v>#REF!</v>
      </c>
      <c r="AV301" s="8" t="str">
        <f t="array" ref="AV301">IF($D301="erro",XLOOKUP($A301,'Ocorrências 2022 (TODAS)'!$A:$A,'Ocorrências 2022 (TODAS)'!AR:AR),XLOOKUP($A301,'[1]Ocorrências 2022 (USADAS TCC Mi'!$A:$A,'[1]Ocorrências 2022 (USADAS TCC Mi'!AR:AR))</f>
        <v>#REF!</v>
      </c>
      <c r="AW301" s="8" t="str">
        <f t="array" ref="AW301">IF($D301="erro",XLOOKUP($A301,'Ocorrências 2022 (TODAS)'!$A:$A,'Ocorrências 2022 (TODAS)'!AS:AS),XLOOKUP($A301,'[1]Ocorrências 2022 (USADAS TCC Mi'!$A:$A,'[1]Ocorrências 2022 (USADAS TCC Mi'!AS:AS))</f>
        <v>#REF!</v>
      </c>
      <c r="AX301" s="8" t="str">
        <f t="array" ref="AX301">IF($D301="erro",XLOOKUP($A301,'Ocorrências 2022 (TODAS)'!$A:$A,'Ocorrências 2022 (TODAS)'!AT:AT),XLOOKUP($A301,'[1]Ocorrências 2022 (USADAS TCC Mi'!$A:$A,'[1]Ocorrências 2022 (USADAS TCC Mi'!AT:AT))</f>
        <v>#REF!</v>
      </c>
      <c r="AY301" s="8" t="str">
        <f t="array" ref="AY301">IF($D301="erro",XLOOKUP($A301,'Ocorrências 2022 (TODAS)'!$A:$A,'Ocorrências 2022 (TODAS)'!AU:AU),XLOOKUP($A301,'[1]Ocorrências 2022 (USADAS TCC Mi'!$A:$A,'[1]Ocorrências 2022 (USADAS TCC Mi'!AU:AU))</f>
        <v>#REF!</v>
      </c>
      <c r="AZ301" s="8" t="str">
        <f t="array" ref="AZ301">IF($D301="erro",XLOOKUP($A301,'Ocorrências 2022 (TODAS)'!$A:$A,'Ocorrências 2022 (TODAS)'!AV:AV),XLOOKUP($A301,'[1]Ocorrências 2022 (USADAS TCC Mi'!$A:$A,'[1]Ocorrências 2022 (USADAS TCC Mi'!AV:AV))</f>
        <v>#REF!</v>
      </c>
      <c r="BA301" s="8" t="str">
        <f t="array" ref="BA301">IF($D301="erro",XLOOKUP($A301,'Ocorrências 2022 (TODAS)'!$A:$A,'Ocorrências 2022 (TODAS)'!AW:AW),XLOOKUP($A301,'[1]Ocorrências 2022 (USADAS TCC Mi'!$A:$A,'[1]Ocorrências 2022 (USADAS TCC Mi'!AW:AW))</f>
        <v>#REF!</v>
      </c>
      <c r="BB301" s="8" t="str">
        <f t="array" ref="BB301">IF($D301="erro",XLOOKUP($A301,'Ocorrências 2022 (TODAS)'!$A:$A,'Ocorrências 2022 (TODAS)'!AX:AX),XLOOKUP($A301,'[1]Ocorrências 2022 (USADAS TCC Mi'!$A:$A,'[1]Ocorrências 2022 (USADAS TCC Mi'!AX:AX))</f>
        <v>#REF!</v>
      </c>
      <c r="BC301" s="8" t="str">
        <f t="array" ref="BC301">IF($D301="erro",XLOOKUP($A301,'Ocorrências 2022 (TODAS)'!$A:$A,'Ocorrências 2022 (TODAS)'!AY:AY),XLOOKUP($A301,'[1]Ocorrências 2022 (USADAS TCC Mi'!$A:$A,'[1]Ocorrências 2022 (USADAS TCC Mi'!AY:AY))</f>
        <v>#REF!</v>
      </c>
      <c r="BD301" s="8" t="str">
        <f t="array" ref="BD301">IF($D301="erro",XLOOKUP($A301,'Ocorrências 2022 (TODAS)'!$A:$A,'Ocorrências 2022 (TODAS)'!AZ:AZ),XLOOKUP($A301,'[1]Ocorrências 2022 (USADAS TCC Mi'!$A:$A,'[1]Ocorrências 2022 (USADAS TCC Mi'!AZ:AZ))</f>
        <v>#REF!</v>
      </c>
      <c r="BE301" s="8" t="str">
        <f t="array" ref="BE301">IF($D301="erro",XLOOKUP($A301,'Ocorrências 2022 (TODAS)'!$A:$A,'Ocorrências 2022 (TODAS)'!BA:BA),XLOOKUP($A301,'[1]Ocorrências 2022 (USADAS TCC Mi'!$A:$A,'[1]Ocorrências 2022 (USADAS TCC Mi'!BA:BA))</f>
        <v>#REF!</v>
      </c>
      <c r="BF301" s="8" t="str">
        <f t="array" ref="BF301">IF($D301="erro",XLOOKUP($A301,'Ocorrências 2022 (TODAS)'!$A:$A,'Ocorrências 2022 (TODAS)'!BB:BB),XLOOKUP($A301,'[1]Ocorrências 2022 (USADAS TCC Mi'!$A:$A,'[1]Ocorrências 2022 (USADAS TCC Mi'!BB:BB))</f>
        <v>#REF!</v>
      </c>
      <c r="BG301" s="8" t="str">
        <f t="array" ref="BG301">IF($D301="erro",XLOOKUP($A301,'Ocorrências 2022 (TODAS)'!$A:$A,'Ocorrências 2022 (TODAS)'!BC:BC),XLOOKUP($A301,'[1]Ocorrências 2022 (USADAS TCC Mi'!$A:$A,'[1]Ocorrências 2022 (USADAS TCC Mi'!BC:BC))</f>
        <v>#REF!</v>
      </c>
      <c r="BH301" s="8" t="str">
        <f t="array" ref="BH301">IF($D301="erro",XLOOKUP($A301,'Ocorrências 2022 (TODAS)'!$A:$A,'Ocorrências 2022 (TODAS)'!BD:BD),XLOOKUP($A301,'[1]Ocorrências 2022 (USADAS TCC Mi'!$A:$A,'[1]Ocorrências 2022 (USADAS TCC Mi'!BD:BD))</f>
        <v>#REF!</v>
      </c>
      <c r="BI301" s="8" t="str">
        <f t="array" ref="BI301">IF($D301="erro",XLOOKUP($A301,'Ocorrências 2022 (TODAS)'!$A:$A,'Ocorrências 2022 (TODAS)'!BE:BE),XLOOKUP($A301,'[1]Ocorrências 2022 (USADAS TCC Mi'!$A:$A,'[1]Ocorrências 2022 (USADAS TCC Mi'!BE:BE))</f>
        <v>#REF!</v>
      </c>
      <c r="BJ301" s="8" t="str">
        <f t="array" ref="BJ301">IF($D301="erro",XLOOKUP($A301,'Ocorrências 2022 (TODAS)'!$A:$A,'Ocorrências 2022 (TODAS)'!BF:BF),XLOOKUP($A301,'[1]Ocorrências 2022 (USADAS TCC Mi'!$A:$A,'[1]Ocorrências 2022 (USADAS TCC Mi'!BF:BF))</f>
        <v>#REF!</v>
      </c>
      <c r="BK301" s="8" t="str">
        <f t="array" ref="BK301">IF($D301="erro",XLOOKUP($A301,'Ocorrências 2022 (TODAS)'!$A:$A,'Ocorrências 2022 (TODAS)'!BG:BG),XLOOKUP($A301,'[1]Ocorrências 2022 (USADAS TCC Mi'!$A:$A,'[1]Ocorrências 2022 (USADAS TCC Mi'!BG:BG))</f>
        <v>#REF!</v>
      </c>
      <c r="BL301" s="8" t="str">
        <f t="array" ref="BL301">IF($D301="erro",XLOOKUP($A301,'Ocorrências 2022 (TODAS)'!$A:$A,'Ocorrências 2022 (TODAS)'!BH:BH),XLOOKUP($A301,'[1]Ocorrências 2022 (USADAS TCC Mi'!$A:$A,'[1]Ocorrências 2022 (USADAS TCC Mi'!BH:BH))</f>
        <v>#REF!</v>
      </c>
      <c r="BM301" s="8" t="str">
        <f t="array" ref="BM301">IF($D301="erro",XLOOKUP($A301,'Ocorrências 2022 (TODAS)'!$A:$A,'Ocorrências 2022 (TODAS)'!BI:BI),XLOOKUP($A301,'[1]Ocorrências 2022 (USADAS TCC Mi'!$A:$A,'[1]Ocorrências 2022 (USADAS TCC Mi'!BI:BI))</f>
        <v>#REF!</v>
      </c>
      <c r="BN301" s="8" t="str">
        <f t="array" ref="BN301">IF($D301="erro",XLOOKUP($A301,'Ocorrências 2022 (TODAS)'!$A:$A,'Ocorrências 2022 (TODAS)'!BJ:BJ),XLOOKUP($A301,'[1]Ocorrências 2022 (USADAS TCC Mi'!$A:$A,'[1]Ocorrências 2022 (USADAS TCC Mi'!BJ:BJ))</f>
        <v>#REF!</v>
      </c>
      <c r="BO301" s="8" t="str">
        <f t="array" ref="BO301">IF($D301="erro",XLOOKUP($A301,'Ocorrências 2022 (TODAS)'!$A:$A,'Ocorrências 2022 (TODAS)'!BK:BK),XLOOKUP($A301,'[1]Ocorrências 2022 (USADAS TCC Mi'!$A:$A,'[1]Ocorrências 2022 (USADAS TCC Mi'!BK:BK))</f>
        <v>#REF!</v>
      </c>
      <c r="BP301" s="8" t="str">
        <f t="array" ref="BP301">IF($D301="erro",XLOOKUP($A301,'Ocorrências 2022 (TODAS)'!$A:$A,'Ocorrências 2022 (TODAS)'!BL:BL),XLOOKUP($A301,'[1]Ocorrências 2022 (USADAS TCC Mi'!$A:$A,'[1]Ocorrências 2022 (USADAS TCC Mi'!BL:BL))</f>
        <v>#REF!</v>
      </c>
      <c r="BQ301" s="8" t="str">
        <f t="array" ref="BQ301">IF($D301="erro",XLOOKUP($A301,'Ocorrências 2022 (TODAS)'!$A:$A,'Ocorrências 2022 (TODAS)'!BM:BM),XLOOKUP($A301,'[1]Ocorrências 2022 (USADAS TCC Mi'!$A:$A,'[1]Ocorrências 2022 (USADAS TCC Mi'!BM:BM))</f>
        <v>#REF!</v>
      </c>
      <c r="BR301" s="8" t="str">
        <f t="array" ref="BR301">IF($D301="erro",XLOOKUP($A301,'Ocorrências 2022 (TODAS)'!$A:$A,'Ocorrências 2022 (TODAS)'!BN:BN),XLOOKUP($A301,'[1]Ocorrências 2022 (USADAS TCC Mi'!$A:$A,'[1]Ocorrências 2022 (USADAS TCC Mi'!BN:BN))</f>
        <v>#REF!</v>
      </c>
      <c r="BS301" s="8" t="str">
        <f t="array" ref="BS301">IF($D301="erro",XLOOKUP($A301,'Ocorrências 2022 (TODAS)'!$A:$A,'Ocorrências 2022 (TODAS)'!BO:BO),XLOOKUP($A301,'[1]Ocorrências 2022 (USADAS TCC Mi'!$A:$A,'[1]Ocorrências 2022 (USADAS TCC Mi'!BO:BO))</f>
        <v>#REF!</v>
      </c>
      <c r="BT301" s="8" t="str">
        <f t="array" ref="BT301">IF($D301="erro",XLOOKUP($A301,'Ocorrências 2022 (TODAS)'!$A:$A,'Ocorrências 2022 (TODAS)'!BP:BP),XLOOKUP($A301,'[1]Ocorrências 2022 (USADAS TCC Mi'!$A:$A,'[1]Ocorrências 2022 (USADAS TCC Mi'!BP:BP))</f>
        <v>#REF!</v>
      </c>
      <c r="BU301" s="8" t="str">
        <f t="array" ref="BU301">IF($D301="erro",XLOOKUP($A301,'Ocorrências 2022 (TODAS)'!$A:$A,'Ocorrências 2022 (TODAS)'!BQ:BQ),XLOOKUP($A301,'[1]Ocorrências 2022 (USADAS TCC Mi'!$A:$A,'[1]Ocorrências 2022 (USADAS TCC Mi'!BQ:BQ))</f>
        <v>#REF!</v>
      </c>
      <c r="BV301" s="8" t="str">
        <f t="array" ref="BV301">IF($D301="erro",XLOOKUP($A301,'Ocorrências 2022 (TODAS)'!$A:$A,'Ocorrências 2022 (TODAS)'!BR:BR),XLOOKUP($A301,'[1]Ocorrências 2022 (USADAS TCC Mi'!$A:$A,'[1]Ocorrências 2022 (USADAS TCC Mi'!BR:BR))</f>
        <v>#REF!</v>
      </c>
      <c r="BW301" s="8" t="str">
        <f t="array" ref="BW301">IF($D301="erro",XLOOKUP($A301,'Ocorrências 2022 (TODAS)'!$A:$A,'Ocorrências 2022 (TODAS)'!BS:BS),XLOOKUP($A301,'[1]Ocorrências 2022 (USADAS TCC Mi'!$A:$A,'[1]Ocorrências 2022 (USADAS TCC Mi'!BS:BS))</f>
        <v>#REF!</v>
      </c>
      <c r="BX301" s="8" t="str">
        <f t="array" ref="BX301">IF($D301="erro",XLOOKUP($A301,'Ocorrências 2022 (TODAS)'!$A:$A,'Ocorrências 2022 (TODAS)'!BT:BT),XLOOKUP($A301,'[1]Ocorrências 2022 (USADAS TCC Mi'!$A:$A,'[1]Ocorrências 2022 (USADAS TCC Mi'!BT:BT))</f>
        <v>#REF!</v>
      </c>
      <c r="BY301" s="8" t="str">
        <f t="array" ref="BY301">IF($D301="erro",XLOOKUP($A301,'Ocorrências 2022 (TODAS)'!$A:$A,'Ocorrências 2022 (TODAS)'!BU:BU),XLOOKUP($A301,'[1]Ocorrências 2022 (USADAS TCC Mi'!$A:$A,'[1]Ocorrências 2022 (USADAS TCC Mi'!BU:BU))</f>
        <v>#REF!</v>
      </c>
      <c r="BZ301" s="8" t="str">
        <f t="array" ref="BZ301">IF($D301="erro",XLOOKUP($A301,'Ocorrências 2022 (TODAS)'!$A:$A,'Ocorrências 2022 (TODAS)'!BV:BV),XLOOKUP($A301,'[1]Ocorrências 2022 (USADAS TCC Mi'!$A:$A,'[1]Ocorrências 2022 (USADAS TCC Mi'!BV:BV))</f>
        <v>#REF!</v>
      </c>
      <c r="CA301" s="8" t="str">
        <f t="array" ref="CA301">IF($D301="erro",XLOOKUP($A301,'Ocorrências 2022 (TODAS)'!$A:$A,'Ocorrências 2022 (TODAS)'!BW:BW),XLOOKUP($A301,'[1]Ocorrências 2022 (USADAS TCC Mi'!$A:$A,'[1]Ocorrências 2022 (USADAS TCC Mi'!BW:BW))</f>
        <v>#REF!</v>
      </c>
      <c r="CB301" s="8" t="str">
        <f t="array" ref="CB301">IF($D301="erro",XLOOKUP($A301,'Ocorrências 2022 (TODAS)'!$A:$A,'Ocorrências 2022 (TODAS)'!BX:BX),XLOOKUP($A301,'[1]Ocorrências 2022 (USADAS TCC Mi'!$A:$A,'[1]Ocorrências 2022 (USADAS TCC Mi'!BX:BX))</f>
        <v>#REF!</v>
      </c>
      <c r="CC301" s="8" t="str">
        <f t="array" ref="CC301">IF($D301="erro",XLOOKUP($A301,'Ocorrências 2022 (TODAS)'!$A:$A,'Ocorrências 2022 (TODAS)'!BY:BY),XLOOKUP($A301,'[1]Ocorrências 2022 (USADAS TCC Mi'!$A:$A,'[1]Ocorrências 2022 (USADAS TCC Mi'!BY:BY))</f>
        <v>#REF!</v>
      </c>
      <c r="CD301" s="8" t="str">
        <f t="array" ref="CD301">IF($D301="erro",XLOOKUP($A301,'Ocorrências 2022 (TODAS)'!$A:$A,'Ocorrências 2022 (TODAS)'!BZ:BZ),XLOOKUP($A301,'[1]Ocorrências 2022 (USADAS TCC Mi'!$A:$A,'[1]Ocorrências 2022 (USADAS TCC Mi'!BZ:BZ))</f>
        <v>#REF!</v>
      </c>
      <c r="CE301" s="8" t="str">
        <f t="array" ref="CE301">IF($D301="erro",XLOOKUP($A301,'Ocorrências 2022 (TODAS)'!$A:$A,'Ocorrências 2022 (TODAS)'!CA:CA),XLOOKUP($A301,'[1]Ocorrências 2022 (USADAS TCC Mi'!$A:$A,'[1]Ocorrências 2022 (USADAS TCC Mi'!CA:CA))</f>
        <v>#REF!</v>
      </c>
      <c r="CF301" s="8" t="str">
        <f t="array" ref="CF301">IF($D301="erro",XLOOKUP($A301,'Ocorrências 2022 (TODAS)'!$A:$A,'Ocorrências 2022 (TODAS)'!CB:CB),XLOOKUP($A301,'[1]Ocorrências 2022 (USADAS TCC Mi'!$A:$A,'[1]Ocorrências 2022 (USADAS TCC Mi'!CB:CB))</f>
        <v>#REF!</v>
      </c>
      <c r="CG301" s="8" t="str">
        <f t="array" ref="CG301">IF($D301="erro",XLOOKUP($A301,'Ocorrências 2022 (TODAS)'!$A:$A,'Ocorrências 2022 (TODAS)'!CC:CC),XLOOKUP($A301,'[1]Ocorrências 2022 (USADAS TCC Mi'!$A:$A,'[1]Ocorrências 2022 (USADAS TCC Mi'!CC:CC))</f>
        <v>#REF!</v>
      </c>
      <c r="CH301" s="8" t="str">
        <f t="array" ref="CH301">IF($D301="erro",XLOOKUP($A301,'Ocorrências 2022 (TODAS)'!$A:$A,'Ocorrências 2022 (TODAS)'!CD:CD),XLOOKUP($A301,'[1]Ocorrências 2022 (USADAS TCC Mi'!$A:$A,'[1]Ocorrências 2022 (USADAS TCC Mi'!CD:CD))</f>
        <v>#REF!</v>
      </c>
      <c r="CI301" s="8" t="str">
        <f t="array" ref="CI301">IF($D301="erro",XLOOKUP($A301,'Ocorrências 2022 (TODAS)'!$A:$A,'Ocorrências 2022 (TODAS)'!CE:CE),XLOOKUP($A301,'[1]Ocorrências 2022 (USADAS TCC Mi'!$A:$A,'[1]Ocorrências 2022 (USADAS TCC Mi'!CE:CE))</f>
        <v>#REF!</v>
      </c>
      <c r="CJ301" s="8" t="str">
        <f t="array" ref="CJ301">IF($D301="erro",XLOOKUP($A301,'Ocorrências 2022 (TODAS)'!$A:$A,'Ocorrências 2022 (TODAS)'!CF:CF),XLOOKUP($A301,'[1]Ocorrências 2022 (USADAS TCC Mi'!$A:$A,'[1]Ocorrências 2022 (USADAS TCC Mi'!CF:CF))</f>
        <v>#REF!</v>
      </c>
      <c r="CK301" s="8" t="str">
        <f t="array" ref="CK301">IF($D301="erro",XLOOKUP($A301,'Ocorrências 2022 (TODAS)'!$A:$A,'Ocorrências 2022 (TODAS)'!CG:CG),XLOOKUP($A301,'[1]Ocorrências 2022 (USADAS TCC Mi'!$A:$A,'[1]Ocorrências 2022 (USADAS TCC Mi'!CG:CG))</f>
        <v>#REF!</v>
      </c>
      <c r="CL301" s="163" t="str">
        <f t="array" ref="CL301">IF($D301="erro",XLOOKUP($A301,'Ocorrências 2022 (TODAS)'!$A:$A,'Ocorrências 2022 (TODAS)'!CH:CH),XLOOKUP($A301,'[1]Ocorrências 2022 (USADAS TCC Mi'!$A:$A,'[1]Ocorrências 2022 (USADAS TCC Mi'!CH:CH))</f>
        <v>#REF!</v>
      </c>
      <c r="CM301" s="8" t="str">
        <f t="array" ref="CM301">IF($D301="erro",XLOOKUP($A301,'Ocorrências 2022 (TODAS)'!$A:$A,'Ocorrências 2022 (TODAS)'!CI:CI),XLOOKUP($A301,'[1]Ocorrências 2022 (USADAS TCC Mi'!$A:$A,'[1]Ocorrências 2022 (USADAS TCC Mi'!CI:CI))</f>
        <v>#REF!</v>
      </c>
      <c r="CN301" s="8" t="str">
        <f t="array" ref="CN301">IF($D301="erro",XLOOKUP($A301,'Ocorrências 2022 (TODAS)'!$A:$A,'Ocorrências 2022 (TODAS)'!CJ:CJ),XLOOKUP($A301,'[1]Ocorrências 2022 (USADAS TCC Mi'!$A:$A,'[1]Ocorrências 2022 (USADAS TCC Mi'!CJ:CJ))</f>
        <v>#REF!</v>
      </c>
      <c r="CO301" s="8" t="str">
        <f t="array" ref="CO301">IF($D301="erro",XLOOKUP($A301,'Ocorrências 2022 (TODAS)'!$A:$A,'Ocorrências 2022 (TODAS)'!CK:CK),XLOOKUP($A301,'[1]Ocorrências 2022 (USADAS TCC Mi'!$A:$A,'[1]Ocorrências 2022 (USADAS TCC Mi'!CK:CK))</f>
        <v>#REF!</v>
      </c>
      <c r="CP301" s="8" t="str">
        <f t="array" ref="CP301">IF($D301="erro",XLOOKUP($A301,'Ocorrências 2022 (TODAS)'!$A:$A,'Ocorrências 2022 (TODAS)'!CL:CL),XLOOKUP($A301,'[1]Ocorrências 2022 (USADAS TCC Mi'!$A:$A,'[1]Ocorrências 2022 (USADAS TCC Mi'!CL:CL))</f>
        <v>#REF!</v>
      </c>
      <c r="CQ301" s="8" t="str">
        <f t="array" ref="CQ301">IF($D301="erro",XLOOKUP($A301,'Ocorrências 2022 (TODAS)'!$A:$A,'Ocorrências 2022 (TODAS)'!CM:CM),XLOOKUP($A301,'[1]Ocorrências 2022 (USADAS TCC Mi'!$A:$A,'[1]Ocorrências 2022 (USADAS TCC Mi'!CM:CM))</f>
        <v>#REF!</v>
      </c>
      <c r="CR301" s="8" t="str">
        <f t="array" ref="CR301">IF($D301="erro",XLOOKUP($A301,'Ocorrências 2022 (TODAS)'!$A:$A,'Ocorrências 2022 (TODAS)'!CN:CN),XLOOKUP($A301,'[1]Ocorrências 2022 (USADAS TCC Mi'!$A:$A,'[1]Ocorrências 2022 (USADAS TCC Mi'!CN:CN))</f>
        <v>#REF!</v>
      </c>
      <c r="CS301" s="8" t="str">
        <f t="array" ref="CS301">IF($D301="erro",XLOOKUP($A301,'Ocorrências 2022 (TODAS)'!$A:$A,'Ocorrências 2022 (TODAS)'!CO:CO),XLOOKUP($A301,'[1]Ocorrências 2022 (USADAS TCC Mi'!$A:$A,'[1]Ocorrências 2022 (USADAS TCC Mi'!CO:CO))</f>
        <v>#REF!</v>
      </c>
      <c r="CT301" s="8" t="str">
        <f t="array" ref="CT301">IF($D301="erro",XLOOKUP($A301,'Ocorrências 2022 (TODAS)'!$A:$A,'Ocorrências 2022 (TODAS)'!CP:CP),XLOOKUP($A301,'[1]Ocorrências 2022 (USADAS TCC Mi'!$A:$A,'[1]Ocorrências 2022 (USADAS TCC Mi'!CP:CP))</f>
        <v>#REF!</v>
      </c>
      <c r="CU301" s="8" t="str">
        <f t="array" ref="CU301">IF($D301="erro",XLOOKUP($A301,'Ocorrências 2022 (TODAS)'!$A:$A,'Ocorrências 2022 (TODAS)'!CQ:CQ),XLOOKUP($A301,'[1]Ocorrências 2022 (USADAS TCC Mi'!$A:$A,'[1]Ocorrências 2022 (USADAS TCC Mi'!CQ:CQ))</f>
        <v>#REF!</v>
      </c>
      <c r="CV301" s="8" t="str">
        <f t="array" ref="CV301">IF($D301="erro",XLOOKUP($A301,'Ocorrências 2022 (TODAS)'!$A:$A,'Ocorrências 2022 (TODAS)'!CR:CR),XLOOKUP($A301,'[1]Ocorrências 2022 (USADAS TCC Mi'!$A:$A,'[1]Ocorrências 2022 (USADAS TCC Mi'!CR:CR))</f>
        <v>#REF!</v>
      </c>
      <c r="CW301" s="8" t="str">
        <f t="array" ref="CW301">IF($D301="erro",XLOOKUP($A301,'Ocorrências 2022 (TODAS)'!$A:$A,'Ocorrências 2022 (TODAS)'!CS:CS),XLOOKUP($A301,'[1]Ocorrências 2022 (USADAS TCC Mi'!$A:$A,'[1]Ocorrências 2022 (USADAS TCC Mi'!CS:CS))</f>
        <v>#REF!</v>
      </c>
      <c r="CX301" s="8" t="str">
        <f t="array" ref="CX301">IF($D301="erro",XLOOKUP($A301,'Ocorrências 2022 (TODAS)'!$A:$A,'Ocorrências 2022 (TODAS)'!CT:CT),XLOOKUP($A301,'[1]Ocorrências 2022 (USADAS TCC Mi'!$A:$A,'[1]Ocorrências 2022 (USADAS TCC Mi'!CT:CT))</f>
        <v>#REF!</v>
      </c>
      <c r="CY301" s="8" t="str">
        <f t="array" ref="CY301">IF($D301="erro",XLOOKUP($A301,'Ocorrências 2022 (TODAS)'!$A:$A,'Ocorrências 2022 (TODAS)'!CU:CU),XLOOKUP($A301,'[1]Ocorrências 2022 (USADAS TCC Mi'!$A:$A,'[1]Ocorrências 2022 (USADAS TCC Mi'!CU:CU))</f>
        <v>#REF!</v>
      </c>
      <c r="CZ301" s="8" t="str">
        <f t="array" ref="CZ301">IF($D301="erro",XLOOKUP($A301,'Ocorrências 2022 (TODAS)'!$A:$A,'Ocorrências 2022 (TODAS)'!CV:CV),XLOOKUP($A301,'[1]Ocorrências 2022 (USADAS TCC Mi'!$A:$A,'[1]Ocorrências 2022 (USADAS TCC Mi'!CV:CV))</f>
        <v>#REF!</v>
      </c>
      <c r="DA301" s="8" t="str">
        <f t="array" ref="DA301">IF($D301="erro",XLOOKUP($A301,'Ocorrências 2022 (TODAS)'!$A:$A,'Ocorrências 2022 (TODAS)'!CW:CW),XLOOKUP($A301,'[1]Ocorrências 2022 (USADAS TCC Mi'!$A:$A,'[1]Ocorrências 2022 (USADAS TCC Mi'!CW:CW))</f>
        <v>#REF!</v>
      </c>
      <c r="DB301" s="8" t="str">
        <f t="array" ref="DB301">IF($D301="erro",XLOOKUP($A301,'Ocorrências 2022 (TODAS)'!$A:$A,'Ocorrências 2022 (TODAS)'!CX:CX),XLOOKUP($A301,'[1]Ocorrências 2022 (USADAS TCC Mi'!$A:$A,'[1]Ocorrências 2022 (USADAS TCC Mi'!CX:CX))</f>
        <v>#REF!</v>
      </c>
      <c r="DC301" s="8" t="str">
        <f t="array" ref="DC301">IF($D301="erro",XLOOKUP($A301,'Ocorrências 2022 (TODAS)'!$A:$A,'Ocorrências 2022 (TODAS)'!CY:CY),XLOOKUP($A301,'[1]Ocorrências 2022 (USADAS TCC Mi'!$A:$A,'[1]Ocorrências 2022 (USADAS TCC Mi'!CY:CY))</f>
        <v>#REF!</v>
      </c>
      <c r="DD301" s="8" t="str">
        <f t="array" ref="DD301">IF($D301="erro",XLOOKUP($A301,'Ocorrências 2022 (TODAS)'!$A:$A,'Ocorrências 2022 (TODAS)'!CZ:CZ),XLOOKUP($A301,'[1]Ocorrências 2022 (USADAS TCC Mi'!$A:$A,'[1]Ocorrências 2022 (USADAS TCC Mi'!CZ:CZ))</f>
        <v>#REF!</v>
      </c>
      <c r="DE301" s="8" t="str">
        <f t="array" ref="DE301">IF($D301="erro",XLOOKUP($A301,'Ocorrências 2022 (TODAS)'!$A:$A,'Ocorrências 2022 (TODAS)'!DA:DA),XLOOKUP($A301,'[1]Ocorrências 2022 (USADAS TCC Mi'!$A:$A,'[1]Ocorrências 2022 (USADAS TCC Mi'!DA:DA))</f>
        <v>#REF!</v>
      </c>
      <c r="DF301" s="8" t="str">
        <f t="array" ref="DF301">IF($D301="erro",XLOOKUP($A301,'Ocorrências 2022 (TODAS)'!$A:$A,'Ocorrências 2022 (TODAS)'!DB:DB),XLOOKUP($A301,'[1]Ocorrências 2022 (USADAS TCC Mi'!$A:$A,'[1]Ocorrências 2022 (USADAS TCC Mi'!DB:DB))</f>
        <v>#REF!</v>
      </c>
      <c r="DG301" s="8" t="str">
        <f t="array" ref="DG301">IF($D301="erro",XLOOKUP($A301,'Ocorrências 2022 (TODAS)'!$A:$A,'Ocorrências 2022 (TODAS)'!DC:DC),XLOOKUP($A301,'[1]Ocorrências 2022 (USADAS TCC Mi'!$A:$A,'[1]Ocorrências 2022 (USADAS TCC Mi'!DC:DC))</f>
        <v>#REF!</v>
      </c>
    </row>
    <row r="302" ht="15.75" customHeight="1">
      <c r="A302" s="128">
        <v>5452.0</v>
      </c>
      <c r="B302" s="128">
        <v>5452.0</v>
      </c>
      <c r="D302" s="8" t="str">
        <f t="shared" si="1"/>
        <v>Ok</v>
      </c>
      <c r="F302" s="8" t="str">
        <f t="array" ref="F302">IF($D302="erro",XLOOKUP($A302,'Ocorrências 2022 (TODAS)'!$A:$A,'Ocorrências 2022 (TODAS)'!B:B),XLOOKUP($A302,'[1]Ocorrências 2022 (USADAS TCC Mi'!$A:$A,'[1]Ocorrências 2022 (USADAS TCC Mi'!B:B))</f>
        <v>#REF!</v>
      </c>
      <c r="G302" s="8" t="str">
        <f t="array" ref="G302">IF($D302="erro",XLOOKUP($A302,'Ocorrências 2022 (TODAS)'!$A:$A,'Ocorrências 2022 (TODAS)'!C:C),XLOOKUP($A302,'[1]Ocorrências 2022 (USADAS TCC Mi'!$A:$A,'[1]Ocorrências 2022 (USADAS TCC Mi'!C:C))</f>
        <v>#REF!</v>
      </c>
      <c r="H302" s="8" t="str">
        <f t="array" ref="H302">IF($D302="erro",XLOOKUP($A302,'Ocorrências 2022 (TODAS)'!$A:$A,'Ocorrências 2022 (TODAS)'!D:D),XLOOKUP($A302,'[1]Ocorrências 2022 (USADAS TCC Mi'!$A:$A,'[1]Ocorrências 2022 (USADAS TCC Mi'!D:D))</f>
        <v>#REF!</v>
      </c>
      <c r="I302" s="8" t="str">
        <f t="array" ref="I302">IF($D302="erro",XLOOKUP($A302,'Ocorrências 2022 (TODAS)'!$A:$A,'Ocorrências 2022 (TODAS)'!E:E),XLOOKUP($A302,'[1]Ocorrências 2022 (USADAS TCC Mi'!$A:$A,'[1]Ocorrências 2022 (USADAS TCC Mi'!E:E))</f>
        <v>#REF!</v>
      </c>
      <c r="J302" s="8" t="str">
        <f t="array" ref="J302">IF($D302="erro",XLOOKUP($A302,'Ocorrências 2022 (TODAS)'!$A:$A,'Ocorrências 2022 (TODAS)'!F:F),XLOOKUP($A302,'[1]Ocorrências 2022 (USADAS TCC Mi'!$A:$A,'[1]Ocorrências 2022 (USADAS TCC Mi'!F:F))</f>
        <v>#REF!</v>
      </c>
      <c r="K302" s="8" t="str">
        <f t="array" ref="K302">IF($D302="erro",XLOOKUP($A302,'Ocorrências 2022 (TODAS)'!$A:$A,'Ocorrências 2022 (TODAS)'!G:G),XLOOKUP($A302,'[1]Ocorrências 2022 (USADAS TCC Mi'!$A:$A,'[1]Ocorrências 2022 (USADAS TCC Mi'!G:G))</f>
        <v>#REF!</v>
      </c>
      <c r="L302" s="8" t="str">
        <f t="array" ref="L302">IF($D302="erro",XLOOKUP($A302,'Ocorrências 2022 (TODAS)'!$A:$A,'Ocorrências 2022 (TODAS)'!H:H),XLOOKUP($A302,'[1]Ocorrências 2022 (USADAS TCC Mi'!$A:$A,'[1]Ocorrências 2022 (USADAS TCC Mi'!H:H))</f>
        <v>#REF!</v>
      </c>
      <c r="M302" s="8" t="str">
        <f t="array" ref="M302">IF($D302="erro",XLOOKUP($A302,'Ocorrências 2022 (TODAS)'!$A:$A,'Ocorrências 2022 (TODAS)'!I:I),XLOOKUP($A302,'[1]Ocorrências 2022 (USADAS TCC Mi'!$A:$A,'[1]Ocorrências 2022 (USADAS TCC Mi'!I:I))</f>
        <v>#REF!</v>
      </c>
      <c r="N302" s="8" t="str">
        <f t="array" ref="N302">IF($D302="erro",XLOOKUP($A302,'Ocorrências 2022 (TODAS)'!$A:$A,'Ocorrências 2022 (TODAS)'!J:J),XLOOKUP($A302,'[1]Ocorrências 2022 (USADAS TCC Mi'!$A:$A,'[1]Ocorrências 2022 (USADAS TCC Mi'!J:J))</f>
        <v>#REF!</v>
      </c>
      <c r="O302" s="8" t="str">
        <f t="array" ref="O302">IF($D302="erro",XLOOKUP($A302,'Ocorrências 2022 (TODAS)'!$A:$A,'Ocorrências 2022 (TODAS)'!K:K),XLOOKUP($A302,'[1]Ocorrências 2022 (USADAS TCC Mi'!$A:$A,'[1]Ocorrências 2022 (USADAS TCC Mi'!K:K))</f>
        <v>#REF!</v>
      </c>
      <c r="P302" s="8" t="str">
        <f t="array" ref="P302">IF($D302="erro",XLOOKUP($A302,'Ocorrências 2022 (TODAS)'!$A:$A,'Ocorrências 2022 (TODAS)'!L:L),XLOOKUP($A302,'[1]Ocorrências 2022 (USADAS TCC Mi'!$A:$A,'[1]Ocorrências 2022 (USADAS TCC Mi'!L:L))</f>
        <v>#REF!</v>
      </c>
      <c r="Q302" s="8" t="str">
        <f t="array" ref="Q302">IF($D302="erro",XLOOKUP($A302,'Ocorrências 2022 (TODAS)'!$A:$A,'Ocorrências 2022 (TODAS)'!M:M),XLOOKUP($A302,'[1]Ocorrências 2022 (USADAS TCC Mi'!$A:$A,'[1]Ocorrências 2022 (USADAS TCC Mi'!M:M))</f>
        <v>#REF!</v>
      </c>
      <c r="R302" s="8" t="str">
        <f t="array" ref="R302">IF($D302="erro",XLOOKUP($A302,'Ocorrências 2022 (TODAS)'!$A:$A,'Ocorrências 2022 (TODAS)'!N:N),XLOOKUP($A302,'[1]Ocorrências 2022 (USADAS TCC Mi'!$A:$A,'[1]Ocorrências 2022 (USADAS TCC Mi'!N:N))</f>
        <v>#REF!</v>
      </c>
      <c r="S302" s="8" t="str">
        <f t="array" ref="S302">IF($D302="erro",XLOOKUP($A302,'Ocorrências 2022 (TODAS)'!$A:$A,'Ocorrências 2022 (TODAS)'!O:O),XLOOKUP($A302,'[1]Ocorrências 2022 (USADAS TCC Mi'!$A:$A,'[1]Ocorrências 2022 (USADAS TCC Mi'!O:O))</f>
        <v>#REF!</v>
      </c>
      <c r="T302" s="8" t="str">
        <f t="array" ref="T302">IF($D302="erro",XLOOKUP($A302,'Ocorrências 2022 (TODAS)'!$A:$A,'Ocorrências 2022 (TODAS)'!P:P),XLOOKUP($A302,'[1]Ocorrências 2022 (USADAS TCC Mi'!$A:$A,'[1]Ocorrências 2022 (USADAS TCC Mi'!P:P))</f>
        <v>#REF!</v>
      </c>
      <c r="U302" s="8" t="str">
        <f t="array" ref="U302">IF($D302="erro",XLOOKUP($A302,'Ocorrências 2022 (TODAS)'!$A:$A,'Ocorrências 2022 (TODAS)'!Q:Q),XLOOKUP($A302,'[1]Ocorrências 2022 (USADAS TCC Mi'!$A:$A,'[1]Ocorrências 2022 (USADAS TCC Mi'!Q:Q))</f>
        <v>#REF!</v>
      </c>
      <c r="V302" s="8" t="str">
        <f t="array" ref="V302">IF($D302="erro",XLOOKUP($A302,'Ocorrências 2022 (TODAS)'!$A:$A,'Ocorrências 2022 (TODAS)'!R:R),XLOOKUP($A302,'[1]Ocorrências 2022 (USADAS TCC Mi'!$A:$A,'[1]Ocorrências 2022 (USADAS TCC Mi'!R:R))</f>
        <v>#REF!</v>
      </c>
      <c r="W302" s="8" t="str">
        <f t="array" ref="W302">IF($D302="erro",XLOOKUP($A302,'Ocorrências 2022 (TODAS)'!$A:$A,'Ocorrências 2022 (TODAS)'!S:S),XLOOKUP($A302,'[1]Ocorrências 2022 (USADAS TCC Mi'!$A:$A,'[1]Ocorrências 2022 (USADAS TCC Mi'!S:S))</f>
        <v>#REF!</v>
      </c>
      <c r="X302" s="8" t="str">
        <f t="array" ref="X302">IF($D302="erro",XLOOKUP($A302,'Ocorrências 2022 (TODAS)'!$A:$A,'Ocorrências 2022 (TODAS)'!T:T),XLOOKUP($A302,'[1]Ocorrências 2022 (USADAS TCC Mi'!$A:$A,'[1]Ocorrências 2022 (USADAS TCC Mi'!T:T))</f>
        <v>#REF!</v>
      </c>
      <c r="Y302" s="8" t="str">
        <f t="array" ref="Y302">IF($D302="erro",XLOOKUP($A302,'Ocorrências 2022 (TODAS)'!$A:$A,'Ocorrências 2022 (TODAS)'!U:U),XLOOKUP($A302,'[1]Ocorrências 2022 (USADAS TCC Mi'!$A:$A,'[1]Ocorrências 2022 (USADAS TCC Mi'!U:U))</f>
        <v>#REF!</v>
      </c>
      <c r="Z302" s="162" t="str">
        <f t="array" ref="Z302">IF($D302="erro",XLOOKUP($A302,'Ocorrências 2022 (TODAS)'!$A:$A,'Ocorrências 2022 (TODAS)'!V:V),XLOOKUP($A302,'[1]Ocorrências 2022 (USADAS TCC Mi'!$A:$A,'[1]Ocorrências 2022 (USADAS TCC Mi'!V:V))</f>
        <v>#REF!</v>
      </c>
      <c r="AA302" s="162" t="str">
        <f t="array" ref="AA302">IF($D302="erro",XLOOKUP($A302,'Ocorrências 2022 (TODAS)'!$A:$A,'Ocorrências 2022 (TODAS)'!W:W),XLOOKUP($A302,'[1]Ocorrências 2022 (USADAS TCC Mi'!$A:$A,'[1]Ocorrências 2022 (USADAS TCC Mi'!W:W))</f>
        <v>#REF!</v>
      </c>
      <c r="AB302" s="8" t="str">
        <f t="array" ref="AB302">IF($D302="erro",XLOOKUP($A302,'Ocorrências 2022 (TODAS)'!$A:$A,'Ocorrências 2022 (TODAS)'!X:X),XLOOKUP($A302,'[1]Ocorrências 2022 (USADAS TCC Mi'!$A:$A,'[1]Ocorrências 2022 (USADAS TCC Mi'!X:X))</f>
        <v>#REF!</v>
      </c>
      <c r="AC302" s="8" t="str">
        <f t="array" ref="AC302">IF($D302="erro",XLOOKUP($A302,'Ocorrências 2022 (TODAS)'!$A:$A,'Ocorrências 2022 (TODAS)'!Y:Y),XLOOKUP($A302,'[1]Ocorrências 2022 (USADAS TCC Mi'!$A:$A,'[1]Ocorrências 2022 (USADAS TCC Mi'!Y:Y))</f>
        <v>#REF!</v>
      </c>
      <c r="AD302" s="8" t="str">
        <f t="array" ref="AD302">IF($D302="erro",XLOOKUP($A302,'Ocorrências 2022 (TODAS)'!$A:$A,'Ocorrências 2022 (TODAS)'!Z:Z),XLOOKUP($A302,'[1]Ocorrências 2022 (USADAS TCC Mi'!$A:$A,'[1]Ocorrências 2022 (USADAS TCC Mi'!Z:Z))</f>
        <v>#REF!</v>
      </c>
      <c r="AE302" s="8" t="str">
        <f t="array" ref="AE302">IF($D302="erro",XLOOKUP($A302,'Ocorrências 2022 (TODAS)'!$A:$A,'Ocorrências 2022 (TODAS)'!AA:AA),XLOOKUP($A302,'[1]Ocorrências 2022 (USADAS TCC Mi'!$A:$A,'[1]Ocorrências 2022 (USADAS TCC Mi'!AA:AA))</f>
        <v>#REF!</v>
      </c>
      <c r="AF302" s="8" t="str">
        <f t="array" ref="AF302">IF($D302="erro",XLOOKUP($A302,'Ocorrências 2022 (TODAS)'!$A:$A,'Ocorrências 2022 (TODAS)'!AB:AB),XLOOKUP($A302,'[1]Ocorrências 2022 (USADAS TCC Mi'!$A:$A,'[1]Ocorrências 2022 (USADAS TCC Mi'!AB:AB))</f>
        <v>#REF!</v>
      </c>
      <c r="AG302" s="8" t="str">
        <f t="array" ref="AG302">IF($D302="erro",XLOOKUP($A302,'Ocorrências 2022 (TODAS)'!$A:$A,'Ocorrências 2022 (TODAS)'!AC:AC),XLOOKUP($A302,'[1]Ocorrências 2022 (USADAS TCC Mi'!$A:$A,'[1]Ocorrências 2022 (USADAS TCC Mi'!AC:AC))</f>
        <v>#REF!</v>
      </c>
      <c r="AH302" s="8" t="str">
        <f t="array" ref="AH302">IF($D302="erro",XLOOKUP($A302,'Ocorrências 2022 (TODAS)'!$A:$A,'Ocorrências 2022 (TODAS)'!AD:AD),XLOOKUP($A302,'[1]Ocorrências 2022 (USADAS TCC Mi'!$A:$A,'[1]Ocorrências 2022 (USADAS TCC Mi'!AD:AD))</f>
        <v>#REF!</v>
      </c>
      <c r="AI302" s="8" t="str">
        <f t="array" ref="AI302">IF($D302="erro",XLOOKUP($A302,'Ocorrências 2022 (TODAS)'!$A:$A,'Ocorrências 2022 (TODAS)'!AE:AE),XLOOKUP($A302,'[1]Ocorrências 2022 (USADAS TCC Mi'!$A:$A,'[1]Ocorrências 2022 (USADAS TCC Mi'!AE:AE))</f>
        <v>#REF!</v>
      </c>
      <c r="AJ302" s="8" t="str">
        <f t="array" ref="AJ302">IF($D302="erro",XLOOKUP($A302,'Ocorrências 2022 (TODAS)'!$A:$A,'Ocorrências 2022 (TODAS)'!AF:AF),XLOOKUP($A302,'[1]Ocorrências 2022 (USADAS TCC Mi'!$A:$A,'[1]Ocorrências 2022 (USADAS TCC Mi'!AF:AF))</f>
        <v>#REF!</v>
      </c>
      <c r="AK302" s="8" t="str">
        <f t="array" ref="AK302">IF($D302="erro",XLOOKUP($A302,'Ocorrências 2022 (TODAS)'!$A:$A,'Ocorrências 2022 (TODAS)'!AG:AG),XLOOKUP($A302,'[1]Ocorrências 2022 (USADAS TCC Mi'!$A:$A,'[1]Ocorrências 2022 (USADAS TCC Mi'!AG:AG))</f>
        <v>#REF!</v>
      </c>
      <c r="AL302" s="8" t="str">
        <f t="array" ref="AL302">IF($D302="erro",XLOOKUP($A302,'Ocorrências 2022 (TODAS)'!$A:$A,'Ocorrências 2022 (TODAS)'!AH:AH),XLOOKUP($A302,'[1]Ocorrências 2022 (USADAS TCC Mi'!$A:$A,'[1]Ocorrências 2022 (USADAS TCC Mi'!AH:AH))</f>
        <v>#REF!</v>
      </c>
      <c r="AM302" s="8" t="str">
        <f t="array" ref="AM302">IF($D302="erro",XLOOKUP($A302,'Ocorrências 2022 (TODAS)'!$A:$A,'Ocorrências 2022 (TODAS)'!AI:AI),XLOOKUP($A302,'[1]Ocorrências 2022 (USADAS TCC Mi'!$A:$A,'[1]Ocorrências 2022 (USADAS TCC Mi'!AI:AI))</f>
        <v>#REF!</v>
      </c>
      <c r="AN302" s="8" t="str">
        <f t="array" ref="AN302">IF($D302="erro",XLOOKUP($A302,'Ocorrências 2022 (TODAS)'!$A:$A,'Ocorrências 2022 (TODAS)'!AJ:AJ),XLOOKUP($A302,'[1]Ocorrências 2022 (USADAS TCC Mi'!$A:$A,'[1]Ocorrências 2022 (USADAS TCC Mi'!AJ:AJ))</f>
        <v>#REF!</v>
      </c>
      <c r="AO302" s="8" t="str">
        <f t="array" ref="AO302">IF($D302="erro",XLOOKUP($A302,'Ocorrências 2022 (TODAS)'!$A:$A,'Ocorrências 2022 (TODAS)'!AK:AK),XLOOKUP($A302,'[1]Ocorrências 2022 (USADAS TCC Mi'!$A:$A,'[1]Ocorrências 2022 (USADAS TCC Mi'!AK:AK))</f>
        <v>#REF!</v>
      </c>
      <c r="AP302" s="8" t="str">
        <f t="array" ref="AP302">IF($D302="erro",XLOOKUP($A302,'Ocorrências 2022 (TODAS)'!$A:$A,'Ocorrências 2022 (TODAS)'!AL:AL),XLOOKUP($A302,'[1]Ocorrências 2022 (USADAS TCC Mi'!$A:$A,'[1]Ocorrências 2022 (USADAS TCC Mi'!AL:AL))</f>
        <v>#REF!</v>
      </c>
      <c r="AQ302" s="8" t="str">
        <f t="array" ref="AQ302">IF($D302="erro",XLOOKUP($A302,'Ocorrências 2022 (TODAS)'!$A:$A,'Ocorrências 2022 (TODAS)'!AM:AM),XLOOKUP($A302,'[1]Ocorrências 2022 (USADAS TCC Mi'!$A:$A,'[1]Ocorrências 2022 (USADAS TCC Mi'!AM:AM))</f>
        <v>#REF!</v>
      </c>
      <c r="AR302" s="8" t="str">
        <f t="array" ref="AR302">IF($D302="erro",XLOOKUP($A302,'Ocorrências 2022 (TODAS)'!$A:$A,'Ocorrências 2022 (TODAS)'!AN:AN),XLOOKUP($A302,'[1]Ocorrências 2022 (USADAS TCC Mi'!$A:$A,'[1]Ocorrências 2022 (USADAS TCC Mi'!AN:AN))</f>
        <v>#REF!</v>
      </c>
      <c r="AS302" s="8" t="str">
        <f t="array" ref="AS302">IF($D302="erro",XLOOKUP($A302,'Ocorrências 2022 (TODAS)'!$A:$A,'Ocorrências 2022 (TODAS)'!AO:AO),XLOOKUP($A302,'[1]Ocorrências 2022 (USADAS TCC Mi'!$A:$A,'[1]Ocorrências 2022 (USADAS TCC Mi'!AO:AO))</f>
        <v>#REF!</v>
      </c>
      <c r="AT302" s="8" t="str">
        <f t="array" ref="AT302">IF($D302="erro",XLOOKUP($A302,'Ocorrências 2022 (TODAS)'!$A:$A,'Ocorrências 2022 (TODAS)'!AP:AP),XLOOKUP($A302,'[1]Ocorrências 2022 (USADAS TCC Mi'!$A:$A,'[1]Ocorrências 2022 (USADAS TCC Mi'!AP:AP))</f>
        <v>#REF!</v>
      </c>
      <c r="AU302" s="8" t="str">
        <f t="array" ref="AU302">IF($D302="erro",XLOOKUP($A302,'Ocorrências 2022 (TODAS)'!$A:$A,'Ocorrências 2022 (TODAS)'!AQ:AQ),XLOOKUP($A302,'[1]Ocorrências 2022 (USADAS TCC Mi'!$A:$A,'[1]Ocorrências 2022 (USADAS TCC Mi'!AQ:AQ))</f>
        <v>#REF!</v>
      </c>
      <c r="AV302" s="8" t="str">
        <f t="array" ref="AV302">IF($D302="erro",XLOOKUP($A302,'Ocorrências 2022 (TODAS)'!$A:$A,'Ocorrências 2022 (TODAS)'!AR:AR),XLOOKUP($A302,'[1]Ocorrências 2022 (USADAS TCC Mi'!$A:$A,'[1]Ocorrências 2022 (USADAS TCC Mi'!AR:AR))</f>
        <v>#REF!</v>
      </c>
      <c r="AW302" s="8" t="str">
        <f t="array" ref="AW302">IF($D302="erro",XLOOKUP($A302,'Ocorrências 2022 (TODAS)'!$A:$A,'Ocorrências 2022 (TODAS)'!AS:AS),XLOOKUP($A302,'[1]Ocorrências 2022 (USADAS TCC Mi'!$A:$A,'[1]Ocorrências 2022 (USADAS TCC Mi'!AS:AS))</f>
        <v>#REF!</v>
      </c>
      <c r="AX302" s="8" t="str">
        <f t="array" ref="AX302">IF($D302="erro",XLOOKUP($A302,'Ocorrências 2022 (TODAS)'!$A:$A,'Ocorrências 2022 (TODAS)'!AT:AT),XLOOKUP($A302,'[1]Ocorrências 2022 (USADAS TCC Mi'!$A:$A,'[1]Ocorrências 2022 (USADAS TCC Mi'!AT:AT))</f>
        <v>#REF!</v>
      </c>
      <c r="AY302" s="8" t="str">
        <f t="array" ref="AY302">IF($D302="erro",XLOOKUP($A302,'Ocorrências 2022 (TODAS)'!$A:$A,'Ocorrências 2022 (TODAS)'!AU:AU),XLOOKUP($A302,'[1]Ocorrências 2022 (USADAS TCC Mi'!$A:$A,'[1]Ocorrências 2022 (USADAS TCC Mi'!AU:AU))</f>
        <v>#REF!</v>
      </c>
      <c r="AZ302" s="8" t="str">
        <f t="array" ref="AZ302">IF($D302="erro",XLOOKUP($A302,'Ocorrências 2022 (TODAS)'!$A:$A,'Ocorrências 2022 (TODAS)'!AV:AV),XLOOKUP($A302,'[1]Ocorrências 2022 (USADAS TCC Mi'!$A:$A,'[1]Ocorrências 2022 (USADAS TCC Mi'!AV:AV))</f>
        <v>#REF!</v>
      </c>
      <c r="BA302" s="8" t="str">
        <f t="array" ref="BA302">IF($D302="erro",XLOOKUP($A302,'Ocorrências 2022 (TODAS)'!$A:$A,'Ocorrências 2022 (TODAS)'!AW:AW),XLOOKUP($A302,'[1]Ocorrências 2022 (USADAS TCC Mi'!$A:$A,'[1]Ocorrências 2022 (USADAS TCC Mi'!AW:AW))</f>
        <v>#REF!</v>
      </c>
      <c r="BB302" s="8" t="str">
        <f t="array" ref="BB302">IF($D302="erro",XLOOKUP($A302,'Ocorrências 2022 (TODAS)'!$A:$A,'Ocorrências 2022 (TODAS)'!AX:AX),XLOOKUP($A302,'[1]Ocorrências 2022 (USADAS TCC Mi'!$A:$A,'[1]Ocorrências 2022 (USADAS TCC Mi'!AX:AX))</f>
        <v>#REF!</v>
      </c>
      <c r="BC302" s="8" t="str">
        <f t="array" ref="BC302">IF($D302="erro",XLOOKUP($A302,'Ocorrências 2022 (TODAS)'!$A:$A,'Ocorrências 2022 (TODAS)'!AY:AY),XLOOKUP($A302,'[1]Ocorrências 2022 (USADAS TCC Mi'!$A:$A,'[1]Ocorrências 2022 (USADAS TCC Mi'!AY:AY))</f>
        <v>#REF!</v>
      </c>
      <c r="BD302" s="8" t="str">
        <f t="array" ref="BD302">IF($D302="erro",XLOOKUP($A302,'Ocorrências 2022 (TODAS)'!$A:$A,'Ocorrências 2022 (TODAS)'!AZ:AZ),XLOOKUP($A302,'[1]Ocorrências 2022 (USADAS TCC Mi'!$A:$A,'[1]Ocorrências 2022 (USADAS TCC Mi'!AZ:AZ))</f>
        <v>#REF!</v>
      </c>
      <c r="BE302" s="8" t="str">
        <f t="array" ref="BE302">IF($D302="erro",XLOOKUP($A302,'Ocorrências 2022 (TODAS)'!$A:$A,'Ocorrências 2022 (TODAS)'!BA:BA),XLOOKUP($A302,'[1]Ocorrências 2022 (USADAS TCC Mi'!$A:$A,'[1]Ocorrências 2022 (USADAS TCC Mi'!BA:BA))</f>
        <v>#REF!</v>
      </c>
      <c r="BF302" s="8" t="str">
        <f t="array" ref="BF302">IF($D302="erro",XLOOKUP($A302,'Ocorrências 2022 (TODAS)'!$A:$A,'Ocorrências 2022 (TODAS)'!BB:BB),XLOOKUP($A302,'[1]Ocorrências 2022 (USADAS TCC Mi'!$A:$A,'[1]Ocorrências 2022 (USADAS TCC Mi'!BB:BB))</f>
        <v>#REF!</v>
      </c>
      <c r="BG302" s="8" t="str">
        <f t="array" ref="BG302">IF($D302="erro",XLOOKUP($A302,'Ocorrências 2022 (TODAS)'!$A:$A,'Ocorrências 2022 (TODAS)'!BC:BC),XLOOKUP($A302,'[1]Ocorrências 2022 (USADAS TCC Mi'!$A:$A,'[1]Ocorrências 2022 (USADAS TCC Mi'!BC:BC))</f>
        <v>#REF!</v>
      </c>
      <c r="BH302" s="8" t="str">
        <f t="array" ref="BH302">IF($D302="erro",XLOOKUP($A302,'Ocorrências 2022 (TODAS)'!$A:$A,'Ocorrências 2022 (TODAS)'!BD:BD),XLOOKUP($A302,'[1]Ocorrências 2022 (USADAS TCC Mi'!$A:$A,'[1]Ocorrências 2022 (USADAS TCC Mi'!BD:BD))</f>
        <v>#REF!</v>
      </c>
      <c r="BI302" s="8" t="str">
        <f t="array" ref="BI302">IF($D302="erro",XLOOKUP($A302,'Ocorrências 2022 (TODAS)'!$A:$A,'Ocorrências 2022 (TODAS)'!BE:BE),XLOOKUP($A302,'[1]Ocorrências 2022 (USADAS TCC Mi'!$A:$A,'[1]Ocorrências 2022 (USADAS TCC Mi'!BE:BE))</f>
        <v>#REF!</v>
      </c>
      <c r="BJ302" s="8" t="str">
        <f t="array" ref="BJ302">IF($D302="erro",XLOOKUP($A302,'Ocorrências 2022 (TODAS)'!$A:$A,'Ocorrências 2022 (TODAS)'!BF:BF),XLOOKUP($A302,'[1]Ocorrências 2022 (USADAS TCC Mi'!$A:$A,'[1]Ocorrências 2022 (USADAS TCC Mi'!BF:BF))</f>
        <v>#REF!</v>
      </c>
      <c r="BK302" s="8" t="str">
        <f t="array" ref="BK302">IF($D302="erro",XLOOKUP($A302,'Ocorrências 2022 (TODAS)'!$A:$A,'Ocorrências 2022 (TODAS)'!BG:BG),XLOOKUP($A302,'[1]Ocorrências 2022 (USADAS TCC Mi'!$A:$A,'[1]Ocorrências 2022 (USADAS TCC Mi'!BG:BG))</f>
        <v>#REF!</v>
      </c>
      <c r="BL302" s="8" t="str">
        <f t="array" ref="BL302">IF($D302="erro",XLOOKUP($A302,'Ocorrências 2022 (TODAS)'!$A:$A,'Ocorrências 2022 (TODAS)'!BH:BH),XLOOKUP($A302,'[1]Ocorrências 2022 (USADAS TCC Mi'!$A:$A,'[1]Ocorrências 2022 (USADAS TCC Mi'!BH:BH))</f>
        <v>#REF!</v>
      </c>
      <c r="BM302" s="8" t="str">
        <f t="array" ref="BM302">IF($D302="erro",XLOOKUP($A302,'Ocorrências 2022 (TODAS)'!$A:$A,'Ocorrências 2022 (TODAS)'!BI:BI),XLOOKUP($A302,'[1]Ocorrências 2022 (USADAS TCC Mi'!$A:$A,'[1]Ocorrências 2022 (USADAS TCC Mi'!BI:BI))</f>
        <v>#REF!</v>
      </c>
      <c r="BN302" s="8" t="str">
        <f t="array" ref="BN302">IF($D302="erro",XLOOKUP($A302,'Ocorrências 2022 (TODAS)'!$A:$A,'Ocorrências 2022 (TODAS)'!BJ:BJ),XLOOKUP($A302,'[1]Ocorrências 2022 (USADAS TCC Mi'!$A:$A,'[1]Ocorrências 2022 (USADAS TCC Mi'!BJ:BJ))</f>
        <v>#REF!</v>
      </c>
      <c r="BO302" s="8" t="str">
        <f t="array" ref="BO302">IF($D302="erro",XLOOKUP($A302,'Ocorrências 2022 (TODAS)'!$A:$A,'Ocorrências 2022 (TODAS)'!BK:BK),XLOOKUP($A302,'[1]Ocorrências 2022 (USADAS TCC Mi'!$A:$A,'[1]Ocorrências 2022 (USADAS TCC Mi'!BK:BK))</f>
        <v>#REF!</v>
      </c>
      <c r="BP302" s="8" t="str">
        <f t="array" ref="BP302">IF($D302="erro",XLOOKUP($A302,'Ocorrências 2022 (TODAS)'!$A:$A,'Ocorrências 2022 (TODAS)'!BL:BL),XLOOKUP($A302,'[1]Ocorrências 2022 (USADAS TCC Mi'!$A:$A,'[1]Ocorrências 2022 (USADAS TCC Mi'!BL:BL))</f>
        <v>#REF!</v>
      </c>
      <c r="BQ302" s="8" t="str">
        <f t="array" ref="BQ302">IF($D302="erro",XLOOKUP($A302,'Ocorrências 2022 (TODAS)'!$A:$A,'Ocorrências 2022 (TODAS)'!BM:BM),XLOOKUP($A302,'[1]Ocorrências 2022 (USADAS TCC Mi'!$A:$A,'[1]Ocorrências 2022 (USADAS TCC Mi'!BM:BM))</f>
        <v>#REF!</v>
      </c>
      <c r="BR302" s="8" t="str">
        <f t="array" ref="BR302">IF($D302="erro",XLOOKUP($A302,'Ocorrências 2022 (TODAS)'!$A:$A,'Ocorrências 2022 (TODAS)'!BN:BN),XLOOKUP($A302,'[1]Ocorrências 2022 (USADAS TCC Mi'!$A:$A,'[1]Ocorrências 2022 (USADAS TCC Mi'!BN:BN))</f>
        <v>#REF!</v>
      </c>
      <c r="BS302" s="8" t="str">
        <f t="array" ref="BS302">IF($D302="erro",XLOOKUP($A302,'Ocorrências 2022 (TODAS)'!$A:$A,'Ocorrências 2022 (TODAS)'!BO:BO),XLOOKUP($A302,'[1]Ocorrências 2022 (USADAS TCC Mi'!$A:$A,'[1]Ocorrências 2022 (USADAS TCC Mi'!BO:BO))</f>
        <v>#REF!</v>
      </c>
      <c r="BT302" s="8" t="str">
        <f t="array" ref="BT302">IF($D302="erro",XLOOKUP($A302,'Ocorrências 2022 (TODAS)'!$A:$A,'Ocorrências 2022 (TODAS)'!BP:BP),XLOOKUP($A302,'[1]Ocorrências 2022 (USADAS TCC Mi'!$A:$A,'[1]Ocorrências 2022 (USADAS TCC Mi'!BP:BP))</f>
        <v>#REF!</v>
      </c>
      <c r="BU302" s="8" t="str">
        <f t="array" ref="BU302">IF($D302="erro",XLOOKUP($A302,'Ocorrências 2022 (TODAS)'!$A:$A,'Ocorrências 2022 (TODAS)'!BQ:BQ),XLOOKUP($A302,'[1]Ocorrências 2022 (USADAS TCC Mi'!$A:$A,'[1]Ocorrências 2022 (USADAS TCC Mi'!BQ:BQ))</f>
        <v>#REF!</v>
      </c>
      <c r="BV302" s="8" t="str">
        <f t="array" ref="BV302">IF($D302="erro",XLOOKUP($A302,'Ocorrências 2022 (TODAS)'!$A:$A,'Ocorrências 2022 (TODAS)'!BR:BR),XLOOKUP($A302,'[1]Ocorrências 2022 (USADAS TCC Mi'!$A:$A,'[1]Ocorrências 2022 (USADAS TCC Mi'!BR:BR))</f>
        <v>#REF!</v>
      </c>
      <c r="BW302" s="8" t="str">
        <f t="array" ref="BW302">IF($D302="erro",XLOOKUP($A302,'Ocorrências 2022 (TODAS)'!$A:$A,'Ocorrências 2022 (TODAS)'!BS:BS),XLOOKUP($A302,'[1]Ocorrências 2022 (USADAS TCC Mi'!$A:$A,'[1]Ocorrências 2022 (USADAS TCC Mi'!BS:BS))</f>
        <v>#REF!</v>
      </c>
      <c r="BX302" s="8" t="str">
        <f t="array" ref="BX302">IF($D302="erro",XLOOKUP($A302,'Ocorrências 2022 (TODAS)'!$A:$A,'Ocorrências 2022 (TODAS)'!BT:BT),XLOOKUP($A302,'[1]Ocorrências 2022 (USADAS TCC Mi'!$A:$A,'[1]Ocorrências 2022 (USADAS TCC Mi'!BT:BT))</f>
        <v>#REF!</v>
      </c>
      <c r="BY302" s="8" t="str">
        <f t="array" ref="BY302">IF($D302="erro",XLOOKUP($A302,'Ocorrências 2022 (TODAS)'!$A:$A,'Ocorrências 2022 (TODAS)'!BU:BU),XLOOKUP($A302,'[1]Ocorrências 2022 (USADAS TCC Mi'!$A:$A,'[1]Ocorrências 2022 (USADAS TCC Mi'!BU:BU))</f>
        <v>#REF!</v>
      </c>
      <c r="BZ302" s="8" t="str">
        <f t="array" ref="BZ302">IF($D302="erro",XLOOKUP($A302,'Ocorrências 2022 (TODAS)'!$A:$A,'Ocorrências 2022 (TODAS)'!BV:BV),XLOOKUP($A302,'[1]Ocorrências 2022 (USADAS TCC Mi'!$A:$A,'[1]Ocorrências 2022 (USADAS TCC Mi'!BV:BV))</f>
        <v>#REF!</v>
      </c>
      <c r="CA302" s="8" t="str">
        <f t="array" ref="CA302">IF($D302="erro",XLOOKUP($A302,'Ocorrências 2022 (TODAS)'!$A:$A,'Ocorrências 2022 (TODAS)'!BW:BW),XLOOKUP($A302,'[1]Ocorrências 2022 (USADAS TCC Mi'!$A:$A,'[1]Ocorrências 2022 (USADAS TCC Mi'!BW:BW))</f>
        <v>#REF!</v>
      </c>
      <c r="CB302" s="8" t="str">
        <f t="array" ref="CB302">IF($D302="erro",XLOOKUP($A302,'Ocorrências 2022 (TODAS)'!$A:$A,'Ocorrências 2022 (TODAS)'!BX:BX),XLOOKUP($A302,'[1]Ocorrências 2022 (USADAS TCC Mi'!$A:$A,'[1]Ocorrências 2022 (USADAS TCC Mi'!BX:BX))</f>
        <v>#REF!</v>
      </c>
      <c r="CC302" s="8" t="str">
        <f t="array" ref="CC302">IF($D302="erro",XLOOKUP($A302,'Ocorrências 2022 (TODAS)'!$A:$A,'Ocorrências 2022 (TODAS)'!BY:BY),XLOOKUP($A302,'[1]Ocorrências 2022 (USADAS TCC Mi'!$A:$A,'[1]Ocorrências 2022 (USADAS TCC Mi'!BY:BY))</f>
        <v>#REF!</v>
      </c>
      <c r="CD302" s="8" t="str">
        <f t="array" ref="CD302">IF($D302="erro",XLOOKUP($A302,'Ocorrências 2022 (TODAS)'!$A:$A,'Ocorrências 2022 (TODAS)'!BZ:BZ),XLOOKUP($A302,'[1]Ocorrências 2022 (USADAS TCC Mi'!$A:$A,'[1]Ocorrências 2022 (USADAS TCC Mi'!BZ:BZ))</f>
        <v>#REF!</v>
      </c>
      <c r="CE302" s="8" t="str">
        <f t="array" ref="CE302">IF($D302="erro",XLOOKUP($A302,'Ocorrências 2022 (TODAS)'!$A:$A,'Ocorrências 2022 (TODAS)'!CA:CA),XLOOKUP($A302,'[1]Ocorrências 2022 (USADAS TCC Mi'!$A:$A,'[1]Ocorrências 2022 (USADAS TCC Mi'!CA:CA))</f>
        <v>#REF!</v>
      </c>
      <c r="CF302" s="8" t="str">
        <f t="array" ref="CF302">IF($D302="erro",XLOOKUP($A302,'Ocorrências 2022 (TODAS)'!$A:$A,'Ocorrências 2022 (TODAS)'!CB:CB),XLOOKUP($A302,'[1]Ocorrências 2022 (USADAS TCC Mi'!$A:$A,'[1]Ocorrências 2022 (USADAS TCC Mi'!CB:CB))</f>
        <v>#REF!</v>
      </c>
      <c r="CG302" s="8" t="str">
        <f t="array" ref="CG302">IF($D302="erro",XLOOKUP($A302,'Ocorrências 2022 (TODAS)'!$A:$A,'Ocorrências 2022 (TODAS)'!CC:CC),XLOOKUP($A302,'[1]Ocorrências 2022 (USADAS TCC Mi'!$A:$A,'[1]Ocorrências 2022 (USADAS TCC Mi'!CC:CC))</f>
        <v>#REF!</v>
      </c>
      <c r="CH302" s="8" t="str">
        <f t="array" ref="CH302">IF($D302="erro",XLOOKUP($A302,'Ocorrências 2022 (TODAS)'!$A:$A,'Ocorrências 2022 (TODAS)'!CD:CD),XLOOKUP($A302,'[1]Ocorrências 2022 (USADAS TCC Mi'!$A:$A,'[1]Ocorrências 2022 (USADAS TCC Mi'!CD:CD))</f>
        <v>#REF!</v>
      </c>
      <c r="CI302" s="8" t="str">
        <f t="array" ref="CI302">IF($D302="erro",XLOOKUP($A302,'Ocorrências 2022 (TODAS)'!$A:$A,'Ocorrências 2022 (TODAS)'!CE:CE),XLOOKUP($A302,'[1]Ocorrências 2022 (USADAS TCC Mi'!$A:$A,'[1]Ocorrências 2022 (USADAS TCC Mi'!CE:CE))</f>
        <v>#REF!</v>
      </c>
      <c r="CJ302" s="8" t="str">
        <f t="array" ref="CJ302">IF($D302="erro",XLOOKUP($A302,'Ocorrências 2022 (TODAS)'!$A:$A,'Ocorrências 2022 (TODAS)'!CF:CF),XLOOKUP($A302,'[1]Ocorrências 2022 (USADAS TCC Mi'!$A:$A,'[1]Ocorrências 2022 (USADAS TCC Mi'!CF:CF))</f>
        <v>#REF!</v>
      </c>
      <c r="CK302" s="8" t="str">
        <f t="array" ref="CK302">IF($D302="erro",XLOOKUP($A302,'Ocorrências 2022 (TODAS)'!$A:$A,'Ocorrências 2022 (TODAS)'!CG:CG),XLOOKUP($A302,'[1]Ocorrências 2022 (USADAS TCC Mi'!$A:$A,'[1]Ocorrências 2022 (USADAS TCC Mi'!CG:CG))</f>
        <v>#REF!</v>
      </c>
      <c r="CL302" s="163" t="str">
        <f t="array" ref="CL302">IF($D302="erro",XLOOKUP($A302,'Ocorrências 2022 (TODAS)'!$A:$A,'Ocorrências 2022 (TODAS)'!CH:CH),XLOOKUP($A302,'[1]Ocorrências 2022 (USADAS TCC Mi'!$A:$A,'[1]Ocorrências 2022 (USADAS TCC Mi'!CH:CH))</f>
        <v>#REF!</v>
      </c>
      <c r="CM302" s="8" t="str">
        <f t="array" ref="CM302">IF($D302="erro",XLOOKUP($A302,'Ocorrências 2022 (TODAS)'!$A:$A,'Ocorrências 2022 (TODAS)'!CI:CI),XLOOKUP($A302,'[1]Ocorrências 2022 (USADAS TCC Mi'!$A:$A,'[1]Ocorrências 2022 (USADAS TCC Mi'!CI:CI))</f>
        <v>#REF!</v>
      </c>
      <c r="CN302" s="8" t="str">
        <f t="array" ref="CN302">IF($D302="erro",XLOOKUP($A302,'Ocorrências 2022 (TODAS)'!$A:$A,'Ocorrências 2022 (TODAS)'!CJ:CJ),XLOOKUP($A302,'[1]Ocorrências 2022 (USADAS TCC Mi'!$A:$A,'[1]Ocorrências 2022 (USADAS TCC Mi'!CJ:CJ))</f>
        <v>#REF!</v>
      </c>
      <c r="CO302" s="8" t="str">
        <f t="array" ref="CO302">IF($D302="erro",XLOOKUP($A302,'Ocorrências 2022 (TODAS)'!$A:$A,'Ocorrências 2022 (TODAS)'!CK:CK),XLOOKUP($A302,'[1]Ocorrências 2022 (USADAS TCC Mi'!$A:$A,'[1]Ocorrências 2022 (USADAS TCC Mi'!CK:CK))</f>
        <v>#REF!</v>
      </c>
      <c r="CP302" s="8" t="str">
        <f t="array" ref="CP302">IF($D302="erro",XLOOKUP($A302,'Ocorrências 2022 (TODAS)'!$A:$A,'Ocorrências 2022 (TODAS)'!CL:CL),XLOOKUP($A302,'[1]Ocorrências 2022 (USADAS TCC Mi'!$A:$A,'[1]Ocorrências 2022 (USADAS TCC Mi'!CL:CL))</f>
        <v>#REF!</v>
      </c>
      <c r="CQ302" s="8" t="str">
        <f t="array" ref="CQ302">IF($D302="erro",XLOOKUP($A302,'Ocorrências 2022 (TODAS)'!$A:$A,'Ocorrências 2022 (TODAS)'!CM:CM),XLOOKUP($A302,'[1]Ocorrências 2022 (USADAS TCC Mi'!$A:$A,'[1]Ocorrências 2022 (USADAS TCC Mi'!CM:CM))</f>
        <v>#REF!</v>
      </c>
      <c r="CR302" s="8" t="str">
        <f t="array" ref="CR302">IF($D302="erro",XLOOKUP($A302,'Ocorrências 2022 (TODAS)'!$A:$A,'Ocorrências 2022 (TODAS)'!CN:CN),XLOOKUP($A302,'[1]Ocorrências 2022 (USADAS TCC Mi'!$A:$A,'[1]Ocorrências 2022 (USADAS TCC Mi'!CN:CN))</f>
        <v>#REF!</v>
      </c>
      <c r="CS302" s="8" t="str">
        <f t="array" ref="CS302">IF($D302="erro",XLOOKUP($A302,'Ocorrências 2022 (TODAS)'!$A:$A,'Ocorrências 2022 (TODAS)'!CO:CO),XLOOKUP($A302,'[1]Ocorrências 2022 (USADAS TCC Mi'!$A:$A,'[1]Ocorrências 2022 (USADAS TCC Mi'!CO:CO))</f>
        <v>#REF!</v>
      </c>
      <c r="CT302" s="8" t="str">
        <f t="array" ref="CT302">IF($D302="erro",XLOOKUP($A302,'Ocorrências 2022 (TODAS)'!$A:$A,'Ocorrências 2022 (TODAS)'!CP:CP),XLOOKUP($A302,'[1]Ocorrências 2022 (USADAS TCC Mi'!$A:$A,'[1]Ocorrências 2022 (USADAS TCC Mi'!CP:CP))</f>
        <v>#REF!</v>
      </c>
      <c r="CU302" s="8" t="str">
        <f t="array" ref="CU302">IF($D302="erro",XLOOKUP($A302,'Ocorrências 2022 (TODAS)'!$A:$A,'Ocorrências 2022 (TODAS)'!CQ:CQ),XLOOKUP($A302,'[1]Ocorrências 2022 (USADAS TCC Mi'!$A:$A,'[1]Ocorrências 2022 (USADAS TCC Mi'!CQ:CQ))</f>
        <v>#REF!</v>
      </c>
      <c r="CV302" s="8" t="str">
        <f t="array" ref="CV302">IF($D302="erro",XLOOKUP($A302,'Ocorrências 2022 (TODAS)'!$A:$A,'Ocorrências 2022 (TODAS)'!CR:CR),XLOOKUP($A302,'[1]Ocorrências 2022 (USADAS TCC Mi'!$A:$A,'[1]Ocorrências 2022 (USADAS TCC Mi'!CR:CR))</f>
        <v>#REF!</v>
      </c>
      <c r="CW302" s="8" t="str">
        <f t="array" ref="CW302">IF($D302="erro",XLOOKUP($A302,'Ocorrências 2022 (TODAS)'!$A:$A,'Ocorrências 2022 (TODAS)'!CS:CS),XLOOKUP($A302,'[1]Ocorrências 2022 (USADAS TCC Mi'!$A:$A,'[1]Ocorrências 2022 (USADAS TCC Mi'!CS:CS))</f>
        <v>#REF!</v>
      </c>
      <c r="CX302" s="8" t="str">
        <f t="array" ref="CX302">IF($D302="erro",XLOOKUP($A302,'Ocorrências 2022 (TODAS)'!$A:$A,'Ocorrências 2022 (TODAS)'!CT:CT),XLOOKUP($A302,'[1]Ocorrências 2022 (USADAS TCC Mi'!$A:$A,'[1]Ocorrências 2022 (USADAS TCC Mi'!CT:CT))</f>
        <v>#REF!</v>
      </c>
      <c r="CY302" s="8" t="str">
        <f t="array" ref="CY302">IF($D302="erro",XLOOKUP($A302,'Ocorrências 2022 (TODAS)'!$A:$A,'Ocorrências 2022 (TODAS)'!CU:CU),XLOOKUP($A302,'[1]Ocorrências 2022 (USADAS TCC Mi'!$A:$A,'[1]Ocorrências 2022 (USADAS TCC Mi'!CU:CU))</f>
        <v>#REF!</v>
      </c>
      <c r="CZ302" s="8" t="str">
        <f t="array" ref="CZ302">IF($D302="erro",XLOOKUP($A302,'Ocorrências 2022 (TODAS)'!$A:$A,'Ocorrências 2022 (TODAS)'!CV:CV),XLOOKUP($A302,'[1]Ocorrências 2022 (USADAS TCC Mi'!$A:$A,'[1]Ocorrências 2022 (USADAS TCC Mi'!CV:CV))</f>
        <v>#REF!</v>
      </c>
      <c r="DA302" s="8" t="str">
        <f t="array" ref="DA302">IF($D302="erro",XLOOKUP($A302,'Ocorrências 2022 (TODAS)'!$A:$A,'Ocorrências 2022 (TODAS)'!CW:CW),XLOOKUP($A302,'[1]Ocorrências 2022 (USADAS TCC Mi'!$A:$A,'[1]Ocorrências 2022 (USADAS TCC Mi'!CW:CW))</f>
        <v>#REF!</v>
      </c>
      <c r="DB302" s="8" t="str">
        <f t="array" ref="DB302">IF($D302="erro",XLOOKUP($A302,'Ocorrências 2022 (TODAS)'!$A:$A,'Ocorrências 2022 (TODAS)'!CX:CX),XLOOKUP($A302,'[1]Ocorrências 2022 (USADAS TCC Mi'!$A:$A,'[1]Ocorrências 2022 (USADAS TCC Mi'!CX:CX))</f>
        <v>#REF!</v>
      </c>
      <c r="DC302" s="8" t="str">
        <f t="array" ref="DC302">IF($D302="erro",XLOOKUP($A302,'Ocorrências 2022 (TODAS)'!$A:$A,'Ocorrências 2022 (TODAS)'!CY:CY),XLOOKUP($A302,'[1]Ocorrências 2022 (USADAS TCC Mi'!$A:$A,'[1]Ocorrências 2022 (USADAS TCC Mi'!CY:CY))</f>
        <v>#REF!</v>
      </c>
      <c r="DD302" s="8" t="str">
        <f t="array" ref="DD302">IF($D302="erro",XLOOKUP($A302,'Ocorrências 2022 (TODAS)'!$A:$A,'Ocorrências 2022 (TODAS)'!CZ:CZ),XLOOKUP($A302,'[1]Ocorrências 2022 (USADAS TCC Mi'!$A:$A,'[1]Ocorrências 2022 (USADAS TCC Mi'!CZ:CZ))</f>
        <v>#REF!</v>
      </c>
      <c r="DE302" s="8" t="str">
        <f t="array" ref="DE302">IF($D302="erro",XLOOKUP($A302,'Ocorrências 2022 (TODAS)'!$A:$A,'Ocorrências 2022 (TODAS)'!DA:DA),XLOOKUP($A302,'[1]Ocorrências 2022 (USADAS TCC Mi'!$A:$A,'[1]Ocorrências 2022 (USADAS TCC Mi'!DA:DA))</f>
        <v>#REF!</v>
      </c>
      <c r="DF302" s="8" t="str">
        <f t="array" ref="DF302">IF($D302="erro",XLOOKUP($A302,'Ocorrências 2022 (TODAS)'!$A:$A,'Ocorrências 2022 (TODAS)'!DB:DB),XLOOKUP($A302,'[1]Ocorrências 2022 (USADAS TCC Mi'!$A:$A,'[1]Ocorrências 2022 (USADAS TCC Mi'!DB:DB))</f>
        <v>#REF!</v>
      </c>
      <c r="DG302" s="8" t="str">
        <f t="array" ref="DG302">IF($D302="erro",XLOOKUP($A302,'Ocorrências 2022 (TODAS)'!$A:$A,'Ocorrências 2022 (TODAS)'!DC:DC),XLOOKUP($A302,'[1]Ocorrências 2022 (USADAS TCC Mi'!$A:$A,'[1]Ocorrências 2022 (USADAS TCC Mi'!DC:DC))</f>
        <v>#REF!</v>
      </c>
    </row>
    <row r="303" ht="15.75" customHeight="1">
      <c r="A303" s="129">
        <v>5464.0</v>
      </c>
      <c r="B303" s="129">
        <v>5464.0</v>
      </c>
      <c r="D303" s="8" t="str">
        <f t="shared" si="1"/>
        <v>Ok</v>
      </c>
      <c r="F303" s="8" t="str">
        <f t="array" ref="F303">IF($D303="erro",XLOOKUP($A303,'Ocorrências 2022 (TODAS)'!$A:$A,'Ocorrências 2022 (TODAS)'!B:B),XLOOKUP($A303,'[1]Ocorrências 2022 (USADAS TCC Mi'!$A:$A,'[1]Ocorrências 2022 (USADAS TCC Mi'!B:B))</f>
        <v>#REF!</v>
      </c>
      <c r="G303" s="8" t="str">
        <f t="array" ref="G303">IF($D303="erro",XLOOKUP($A303,'Ocorrências 2022 (TODAS)'!$A:$A,'Ocorrências 2022 (TODAS)'!C:C),XLOOKUP($A303,'[1]Ocorrências 2022 (USADAS TCC Mi'!$A:$A,'[1]Ocorrências 2022 (USADAS TCC Mi'!C:C))</f>
        <v>#REF!</v>
      </c>
      <c r="H303" s="8" t="str">
        <f t="array" ref="H303">IF($D303="erro",XLOOKUP($A303,'Ocorrências 2022 (TODAS)'!$A:$A,'Ocorrências 2022 (TODAS)'!D:D),XLOOKUP($A303,'[1]Ocorrências 2022 (USADAS TCC Mi'!$A:$A,'[1]Ocorrências 2022 (USADAS TCC Mi'!D:D))</f>
        <v>#REF!</v>
      </c>
      <c r="I303" s="8" t="str">
        <f t="array" ref="I303">IF($D303="erro",XLOOKUP($A303,'Ocorrências 2022 (TODAS)'!$A:$A,'Ocorrências 2022 (TODAS)'!E:E),XLOOKUP($A303,'[1]Ocorrências 2022 (USADAS TCC Mi'!$A:$A,'[1]Ocorrências 2022 (USADAS TCC Mi'!E:E))</f>
        <v>#REF!</v>
      </c>
      <c r="J303" s="8" t="str">
        <f t="array" ref="J303">IF($D303="erro",XLOOKUP($A303,'Ocorrências 2022 (TODAS)'!$A:$A,'Ocorrências 2022 (TODAS)'!F:F),XLOOKUP($A303,'[1]Ocorrências 2022 (USADAS TCC Mi'!$A:$A,'[1]Ocorrências 2022 (USADAS TCC Mi'!F:F))</f>
        <v>#REF!</v>
      </c>
      <c r="K303" s="8" t="str">
        <f t="array" ref="K303">IF($D303="erro",XLOOKUP($A303,'Ocorrências 2022 (TODAS)'!$A:$A,'Ocorrências 2022 (TODAS)'!G:G),XLOOKUP($A303,'[1]Ocorrências 2022 (USADAS TCC Mi'!$A:$A,'[1]Ocorrências 2022 (USADAS TCC Mi'!G:G))</f>
        <v>#REF!</v>
      </c>
      <c r="L303" s="8" t="str">
        <f t="array" ref="L303">IF($D303="erro",XLOOKUP($A303,'Ocorrências 2022 (TODAS)'!$A:$A,'Ocorrências 2022 (TODAS)'!H:H),XLOOKUP($A303,'[1]Ocorrências 2022 (USADAS TCC Mi'!$A:$A,'[1]Ocorrências 2022 (USADAS TCC Mi'!H:H))</f>
        <v>#REF!</v>
      </c>
      <c r="M303" s="8" t="str">
        <f t="array" ref="M303">IF($D303="erro",XLOOKUP($A303,'Ocorrências 2022 (TODAS)'!$A:$A,'Ocorrências 2022 (TODAS)'!I:I),XLOOKUP($A303,'[1]Ocorrências 2022 (USADAS TCC Mi'!$A:$A,'[1]Ocorrências 2022 (USADAS TCC Mi'!I:I))</f>
        <v>#REF!</v>
      </c>
      <c r="N303" s="8" t="str">
        <f t="array" ref="N303">IF($D303="erro",XLOOKUP($A303,'Ocorrências 2022 (TODAS)'!$A:$A,'Ocorrências 2022 (TODAS)'!J:J),XLOOKUP($A303,'[1]Ocorrências 2022 (USADAS TCC Mi'!$A:$A,'[1]Ocorrências 2022 (USADAS TCC Mi'!J:J))</f>
        <v>#REF!</v>
      </c>
      <c r="O303" s="8" t="str">
        <f t="array" ref="O303">IF($D303="erro",XLOOKUP($A303,'Ocorrências 2022 (TODAS)'!$A:$A,'Ocorrências 2022 (TODAS)'!K:K),XLOOKUP($A303,'[1]Ocorrências 2022 (USADAS TCC Mi'!$A:$A,'[1]Ocorrências 2022 (USADAS TCC Mi'!K:K))</f>
        <v>#REF!</v>
      </c>
      <c r="P303" s="8" t="str">
        <f t="array" ref="P303">IF($D303="erro",XLOOKUP($A303,'Ocorrências 2022 (TODAS)'!$A:$A,'Ocorrências 2022 (TODAS)'!L:L),XLOOKUP($A303,'[1]Ocorrências 2022 (USADAS TCC Mi'!$A:$A,'[1]Ocorrências 2022 (USADAS TCC Mi'!L:L))</f>
        <v>#REF!</v>
      </c>
      <c r="Q303" s="8" t="str">
        <f t="array" ref="Q303">IF($D303="erro",XLOOKUP($A303,'Ocorrências 2022 (TODAS)'!$A:$A,'Ocorrências 2022 (TODAS)'!M:M),XLOOKUP($A303,'[1]Ocorrências 2022 (USADAS TCC Mi'!$A:$A,'[1]Ocorrências 2022 (USADAS TCC Mi'!M:M))</f>
        <v>#REF!</v>
      </c>
      <c r="R303" s="8" t="str">
        <f t="array" ref="R303">IF($D303="erro",XLOOKUP($A303,'Ocorrências 2022 (TODAS)'!$A:$A,'Ocorrências 2022 (TODAS)'!N:N),XLOOKUP($A303,'[1]Ocorrências 2022 (USADAS TCC Mi'!$A:$A,'[1]Ocorrências 2022 (USADAS TCC Mi'!N:N))</f>
        <v>#REF!</v>
      </c>
      <c r="S303" s="8" t="str">
        <f t="array" ref="S303">IF($D303="erro",XLOOKUP($A303,'Ocorrências 2022 (TODAS)'!$A:$A,'Ocorrências 2022 (TODAS)'!O:O),XLOOKUP($A303,'[1]Ocorrências 2022 (USADAS TCC Mi'!$A:$A,'[1]Ocorrências 2022 (USADAS TCC Mi'!O:O))</f>
        <v>#REF!</v>
      </c>
      <c r="T303" s="8" t="str">
        <f t="array" ref="T303">IF($D303="erro",XLOOKUP($A303,'Ocorrências 2022 (TODAS)'!$A:$A,'Ocorrências 2022 (TODAS)'!P:P),XLOOKUP($A303,'[1]Ocorrências 2022 (USADAS TCC Mi'!$A:$A,'[1]Ocorrências 2022 (USADAS TCC Mi'!P:P))</f>
        <v>#REF!</v>
      </c>
      <c r="U303" s="8" t="str">
        <f t="array" ref="U303">IF($D303="erro",XLOOKUP($A303,'Ocorrências 2022 (TODAS)'!$A:$A,'Ocorrências 2022 (TODAS)'!Q:Q),XLOOKUP($A303,'[1]Ocorrências 2022 (USADAS TCC Mi'!$A:$A,'[1]Ocorrências 2022 (USADAS TCC Mi'!Q:Q))</f>
        <v>#REF!</v>
      </c>
      <c r="V303" s="8" t="str">
        <f t="array" ref="V303">IF($D303="erro",XLOOKUP($A303,'Ocorrências 2022 (TODAS)'!$A:$A,'Ocorrências 2022 (TODAS)'!R:R),XLOOKUP($A303,'[1]Ocorrências 2022 (USADAS TCC Mi'!$A:$A,'[1]Ocorrências 2022 (USADAS TCC Mi'!R:R))</f>
        <v>#REF!</v>
      </c>
      <c r="W303" s="8" t="str">
        <f t="array" ref="W303">IF($D303="erro",XLOOKUP($A303,'Ocorrências 2022 (TODAS)'!$A:$A,'Ocorrências 2022 (TODAS)'!S:S),XLOOKUP($A303,'[1]Ocorrências 2022 (USADAS TCC Mi'!$A:$A,'[1]Ocorrências 2022 (USADAS TCC Mi'!S:S))</f>
        <v>#REF!</v>
      </c>
      <c r="X303" s="8" t="str">
        <f t="array" ref="X303">IF($D303="erro",XLOOKUP($A303,'Ocorrências 2022 (TODAS)'!$A:$A,'Ocorrências 2022 (TODAS)'!T:T),XLOOKUP($A303,'[1]Ocorrências 2022 (USADAS TCC Mi'!$A:$A,'[1]Ocorrências 2022 (USADAS TCC Mi'!T:T))</f>
        <v>#REF!</v>
      </c>
      <c r="Y303" s="8" t="str">
        <f t="array" ref="Y303">IF($D303="erro",XLOOKUP($A303,'Ocorrências 2022 (TODAS)'!$A:$A,'Ocorrências 2022 (TODAS)'!U:U),XLOOKUP($A303,'[1]Ocorrências 2022 (USADAS TCC Mi'!$A:$A,'[1]Ocorrências 2022 (USADAS TCC Mi'!U:U))</f>
        <v>#REF!</v>
      </c>
      <c r="Z303" s="162" t="str">
        <f t="array" ref="Z303">IF($D303="erro",XLOOKUP($A303,'Ocorrências 2022 (TODAS)'!$A:$A,'Ocorrências 2022 (TODAS)'!V:V),XLOOKUP($A303,'[1]Ocorrências 2022 (USADAS TCC Mi'!$A:$A,'[1]Ocorrências 2022 (USADAS TCC Mi'!V:V))</f>
        <v>#REF!</v>
      </c>
      <c r="AA303" s="162" t="str">
        <f t="array" ref="AA303">IF($D303="erro",XLOOKUP($A303,'Ocorrências 2022 (TODAS)'!$A:$A,'Ocorrências 2022 (TODAS)'!W:W),XLOOKUP($A303,'[1]Ocorrências 2022 (USADAS TCC Mi'!$A:$A,'[1]Ocorrências 2022 (USADAS TCC Mi'!W:W))</f>
        <v>#REF!</v>
      </c>
      <c r="AB303" s="8" t="str">
        <f t="array" ref="AB303">IF($D303="erro",XLOOKUP($A303,'Ocorrências 2022 (TODAS)'!$A:$A,'Ocorrências 2022 (TODAS)'!X:X),XLOOKUP($A303,'[1]Ocorrências 2022 (USADAS TCC Mi'!$A:$A,'[1]Ocorrências 2022 (USADAS TCC Mi'!X:X))</f>
        <v>#REF!</v>
      </c>
      <c r="AC303" s="8" t="str">
        <f t="array" ref="AC303">IF($D303="erro",XLOOKUP($A303,'Ocorrências 2022 (TODAS)'!$A:$A,'Ocorrências 2022 (TODAS)'!Y:Y),XLOOKUP($A303,'[1]Ocorrências 2022 (USADAS TCC Mi'!$A:$A,'[1]Ocorrências 2022 (USADAS TCC Mi'!Y:Y))</f>
        <v>#REF!</v>
      </c>
      <c r="AD303" s="8" t="str">
        <f t="array" ref="AD303">IF($D303="erro",XLOOKUP($A303,'Ocorrências 2022 (TODAS)'!$A:$A,'Ocorrências 2022 (TODAS)'!Z:Z),XLOOKUP($A303,'[1]Ocorrências 2022 (USADAS TCC Mi'!$A:$A,'[1]Ocorrências 2022 (USADAS TCC Mi'!Z:Z))</f>
        <v>#REF!</v>
      </c>
      <c r="AE303" s="8" t="str">
        <f t="array" ref="AE303">IF($D303="erro",XLOOKUP($A303,'Ocorrências 2022 (TODAS)'!$A:$A,'Ocorrências 2022 (TODAS)'!AA:AA),XLOOKUP($A303,'[1]Ocorrências 2022 (USADAS TCC Mi'!$A:$A,'[1]Ocorrências 2022 (USADAS TCC Mi'!AA:AA))</f>
        <v>#REF!</v>
      </c>
      <c r="AF303" s="8" t="str">
        <f t="array" ref="AF303">IF($D303="erro",XLOOKUP($A303,'Ocorrências 2022 (TODAS)'!$A:$A,'Ocorrências 2022 (TODAS)'!AB:AB),XLOOKUP($A303,'[1]Ocorrências 2022 (USADAS TCC Mi'!$A:$A,'[1]Ocorrências 2022 (USADAS TCC Mi'!AB:AB))</f>
        <v>#REF!</v>
      </c>
      <c r="AG303" s="8" t="str">
        <f t="array" ref="AG303">IF($D303="erro",XLOOKUP($A303,'Ocorrências 2022 (TODAS)'!$A:$A,'Ocorrências 2022 (TODAS)'!AC:AC),XLOOKUP($A303,'[1]Ocorrências 2022 (USADAS TCC Mi'!$A:$A,'[1]Ocorrências 2022 (USADAS TCC Mi'!AC:AC))</f>
        <v>#REF!</v>
      </c>
      <c r="AH303" s="8" t="str">
        <f t="array" ref="AH303">IF($D303="erro",XLOOKUP($A303,'Ocorrências 2022 (TODAS)'!$A:$A,'Ocorrências 2022 (TODAS)'!AD:AD),XLOOKUP($A303,'[1]Ocorrências 2022 (USADAS TCC Mi'!$A:$A,'[1]Ocorrências 2022 (USADAS TCC Mi'!AD:AD))</f>
        <v>#REF!</v>
      </c>
      <c r="AI303" s="8" t="str">
        <f t="array" ref="AI303">IF($D303="erro",XLOOKUP($A303,'Ocorrências 2022 (TODAS)'!$A:$A,'Ocorrências 2022 (TODAS)'!AE:AE),XLOOKUP($A303,'[1]Ocorrências 2022 (USADAS TCC Mi'!$A:$A,'[1]Ocorrências 2022 (USADAS TCC Mi'!AE:AE))</f>
        <v>#REF!</v>
      </c>
      <c r="AJ303" s="8" t="str">
        <f t="array" ref="AJ303">IF($D303="erro",XLOOKUP($A303,'Ocorrências 2022 (TODAS)'!$A:$A,'Ocorrências 2022 (TODAS)'!AF:AF),XLOOKUP($A303,'[1]Ocorrências 2022 (USADAS TCC Mi'!$A:$A,'[1]Ocorrências 2022 (USADAS TCC Mi'!AF:AF))</f>
        <v>#REF!</v>
      </c>
      <c r="AK303" s="8" t="str">
        <f t="array" ref="AK303">IF($D303="erro",XLOOKUP($A303,'Ocorrências 2022 (TODAS)'!$A:$A,'Ocorrências 2022 (TODAS)'!AG:AG),XLOOKUP($A303,'[1]Ocorrências 2022 (USADAS TCC Mi'!$A:$A,'[1]Ocorrências 2022 (USADAS TCC Mi'!AG:AG))</f>
        <v>#REF!</v>
      </c>
      <c r="AL303" s="8" t="str">
        <f t="array" ref="AL303">IF($D303="erro",XLOOKUP($A303,'Ocorrências 2022 (TODAS)'!$A:$A,'Ocorrências 2022 (TODAS)'!AH:AH),XLOOKUP($A303,'[1]Ocorrências 2022 (USADAS TCC Mi'!$A:$A,'[1]Ocorrências 2022 (USADAS TCC Mi'!AH:AH))</f>
        <v>#REF!</v>
      </c>
      <c r="AM303" s="8" t="str">
        <f t="array" ref="AM303">IF($D303="erro",XLOOKUP($A303,'Ocorrências 2022 (TODAS)'!$A:$A,'Ocorrências 2022 (TODAS)'!AI:AI),XLOOKUP($A303,'[1]Ocorrências 2022 (USADAS TCC Mi'!$A:$A,'[1]Ocorrências 2022 (USADAS TCC Mi'!AI:AI))</f>
        <v>#REF!</v>
      </c>
      <c r="AN303" s="8" t="str">
        <f t="array" ref="AN303">IF($D303="erro",XLOOKUP($A303,'Ocorrências 2022 (TODAS)'!$A:$A,'Ocorrências 2022 (TODAS)'!AJ:AJ),XLOOKUP($A303,'[1]Ocorrências 2022 (USADAS TCC Mi'!$A:$A,'[1]Ocorrências 2022 (USADAS TCC Mi'!AJ:AJ))</f>
        <v>#REF!</v>
      </c>
      <c r="AO303" s="8" t="str">
        <f t="array" ref="AO303">IF($D303="erro",XLOOKUP($A303,'Ocorrências 2022 (TODAS)'!$A:$A,'Ocorrências 2022 (TODAS)'!AK:AK),XLOOKUP($A303,'[1]Ocorrências 2022 (USADAS TCC Mi'!$A:$A,'[1]Ocorrências 2022 (USADAS TCC Mi'!AK:AK))</f>
        <v>#REF!</v>
      </c>
      <c r="AP303" s="8" t="str">
        <f t="array" ref="AP303">IF($D303="erro",XLOOKUP($A303,'Ocorrências 2022 (TODAS)'!$A:$A,'Ocorrências 2022 (TODAS)'!AL:AL),XLOOKUP($A303,'[1]Ocorrências 2022 (USADAS TCC Mi'!$A:$A,'[1]Ocorrências 2022 (USADAS TCC Mi'!AL:AL))</f>
        <v>#REF!</v>
      </c>
      <c r="AQ303" s="8" t="str">
        <f t="array" ref="AQ303">IF($D303="erro",XLOOKUP($A303,'Ocorrências 2022 (TODAS)'!$A:$A,'Ocorrências 2022 (TODAS)'!AM:AM),XLOOKUP($A303,'[1]Ocorrências 2022 (USADAS TCC Mi'!$A:$A,'[1]Ocorrências 2022 (USADAS TCC Mi'!AM:AM))</f>
        <v>#REF!</v>
      </c>
      <c r="AR303" s="8" t="str">
        <f t="array" ref="AR303">IF($D303="erro",XLOOKUP($A303,'Ocorrências 2022 (TODAS)'!$A:$A,'Ocorrências 2022 (TODAS)'!AN:AN),XLOOKUP($A303,'[1]Ocorrências 2022 (USADAS TCC Mi'!$A:$A,'[1]Ocorrências 2022 (USADAS TCC Mi'!AN:AN))</f>
        <v>#REF!</v>
      </c>
      <c r="AS303" s="8" t="str">
        <f t="array" ref="AS303">IF($D303="erro",XLOOKUP($A303,'Ocorrências 2022 (TODAS)'!$A:$A,'Ocorrências 2022 (TODAS)'!AO:AO),XLOOKUP($A303,'[1]Ocorrências 2022 (USADAS TCC Mi'!$A:$A,'[1]Ocorrências 2022 (USADAS TCC Mi'!AO:AO))</f>
        <v>#REF!</v>
      </c>
      <c r="AT303" s="8" t="str">
        <f t="array" ref="AT303">IF($D303="erro",XLOOKUP($A303,'Ocorrências 2022 (TODAS)'!$A:$A,'Ocorrências 2022 (TODAS)'!AP:AP),XLOOKUP($A303,'[1]Ocorrências 2022 (USADAS TCC Mi'!$A:$A,'[1]Ocorrências 2022 (USADAS TCC Mi'!AP:AP))</f>
        <v>#REF!</v>
      </c>
      <c r="AU303" s="8" t="str">
        <f t="array" ref="AU303">IF($D303="erro",XLOOKUP($A303,'Ocorrências 2022 (TODAS)'!$A:$A,'Ocorrências 2022 (TODAS)'!AQ:AQ),XLOOKUP($A303,'[1]Ocorrências 2022 (USADAS TCC Mi'!$A:$A,'[1]Ocorrências 2022 (USADAS TCC Mi'!AQ:AQ))</f>
        <v>#REF!</v>
      </c>
      <c r="AV303" s="8" t="str">
        <f t="array" ref="AV303">IF($D303="erro",XLOOKUP($A303,'Ocorrências 2022 (TODAS)'!$A:$A,'Ocorrências 2022 (TODAS)'!AR:AR),XLOOKUP($A303,'[1]Ocorrências 2022 (USADAS TCC Mi'!$A:$A,'[1]Ocorrências 2022 (USADAS TCC Mi'!AR:AR))</f>
        <v>#REF!</v>
      </c>
      <c r="AW303" s="8" t="str">
        <f t="array" ref="AW303">IF($D303="erro",XLOOKUP($A303,'Ocorrências 2022 (TODAS)'!$A:$A,'Ocorrências 2022 (TODAS)'!AS:AS),XLOOKUP($A303,'[1]Ocorrências 2022 (USADAS TCC Mi'!$A:$A,'[1]Ocorrências 2022 (USADAS TCC Mi'!AS:AS))</f>
        <v>#REF!</v>
      </c>
      <c r="AX303" s="8" t="str">
        <f t="array" ref="AX303">IF($D303="erro",XLOOKUP($A303,'Ocorrências 2022 (TODAS)'!$A:$A,'Ocorrências 2022 (TODAS)'!AT:AT),XLOOKUP($A303,'[1]Ocorrências 2022 (USADAS TCC Mi'!$A:$A,'[1]Ocorrências 2022 (USADAS TCC Mi'!AT:AT))</f>
        <v>#REF!</v>
      </c>
      <c r="AY303" s="8" t="str">
        <f t="array" ref="AY303">IF($D303="erro",XLOOKUP($A303,'Ocorrências 2022 (TODAS)'!$A:$A,'Ocorrências 2022 (TODAS)'!AU:AU),XLOOKUP($A303,'[1]Ocorrências 2022 (USADAS TCC Mi'!$A:$A,'[1]Ocorrências 2022 (USADAS TCC Mi'!AU:AU))</f>
        <v>#REF!</v>
      </c>
      <c r="AZ303" s="8" t="str">
        <f t="array" ref="AZ303">IF($D303="erro",XLOOKUP($A303,'Ocorrências 2022 (TODAS)'!$A:$A,'Ocorrências 2022 (TODAS)'!AV:AV),XLOOKUP($A303,'[1]Ocorrências 2022 (USADAS TCC Mi'!$A:$A,'[1]Ocorrências 2022 (USADAS TCC Mi'!AV:AV))</f>
        <v>#REF!</v>
      </c>
      <c r="BA303" s="8" t="str">
        <f t="array" ref="BA303">IF($D303="erro",XLOOKUP($A303,'Ocorrências 2022 (TODAS)'!$A:$A,'Ocorrências 2022 (TODAS)'!AW:AW),XLOOKUP($A303,'[1]Ocorrências 2022 (USADAS TCC Mi'!$A:$A,'[1]Ocorrências 2022 (USADAS TCC Mi'!AW:AW))</f>
        <v>#REF!</v>
      </c>
      <c r="BB303" s="8" t="str">
        <f t="array" ref="BB303">IF($D303="erro",XLOOKUP($A303,'Ocorrências 2022 (TODAS)'!$A:$A,'Ocorrências 2022 (TODAS)'!AX:AX),XLOOKUP($A303,'[1]Ocorrências 2022 (USADAS TCC Mi'!$A:$A,'[1]Ocorrências 2022 (USADAS TCC Mi'!AX:AX))</f>
        <v>#REF!</v>
      </c>
      <c r="BC303" s="8" t="str">
        <f t="array" ref="BC303">IF($D303="erro",XLOOKUP($A303,'Ocorrências 2022 (TODAS)'!$A:$A,'Ocorrências 2022 (TODAS)'!AY:AY),XLOOKUP($A303,'[1]Ocorrências 2022 (USADAS TCC Mi'!$A:$A,'[1]Ocorrências 2022 (USADAS TCC Mi'!AY:AY))</f>
        <v>#REF!</v>
      </c>
      <c r="BD303" s="8" t="str">
        <f t="array" ref="BD303">IF($D303="erro",XLOOKUP($A303,'Ocorrências 2022 (TODAS)'!$A:$A,'Ocorrências 2022 (TODAS)'!AZ:AZ),XLOOKUP($A303,'[1]Ocorrências 2022 (USADAS TCC Mi'!$A:$A,'[1]Ocorrências 2022 (USADAS TCC Mi'!AZ:AZ))</f>
        <v>#REF!</v>
      </c>
      <c r="BE303" s="8" t="str">
        <f t="array" ref="BE303">IF($D303="erro",XLOOKUP($A303,'Ocorrências 2022 (TODAS)'!$A:$A,'Ocorrências 2022 (TODAS)'!BA:BA),XLOOKUP($A303,'[1]Ocorrências 2022 (USADAS TCC Mi'!$A:$A,'[1]Ocorrências 2022 (USADAS TCC Mi'!BA:BA))</f>
        <v>#REF!</v>
      </c>
      <c r="BF303" s="8" t="str">
        <f t="array" ref="BF303">IF($D303="erro",XLOOKUP($A303,'Ocorrências 2022 (TODAS)'!$A:$A,'Ocorrências 2022 (TODAS)'!BB:BB),XLOOKUP($A303,'[1]Ocorrências 2022 (USADAS TCC Mi'!$A:$A,'[1]Ocorrências 2022 (USADAS TCC Mi'!BB:BB))</f>
        <v>#REF!</v>
      </c>
      <c r="BG303" s="8" t="str">
        <f t="array" ref="BG303">IF($D303="erro",XLOOKUP($A303,'Ocorrências 2022 (TODAS)'!$A:$A,'Ocorrências 2022 (TODAS)'!BC:BC),XLOOKUP($A303,'[1]Ocorrências 2022 (USADAS TCC Mi'!$A:$A,'[1]Ocorrências 2022 (USADAS TCC Mi'!BC:BC))</f>
        <v>#REF!</v>
      </c>
      <c r="BH303" s="8" t="str">
        <f t="array" ref="BH303">IF($D303="erro",XLOOKUP($A303,'Ocorrências 2022 (TODAS)'!$A:$A,'Ocorrências 2022 (TODAS)'!BD:BD),XLOOKUP($A303,'[1]Ocorrências 2022 (USADAS TCC Mi'!$A:$A,'[1]Ocorrências 2022 (USADAS TCC Mi'!BD:BD))</f>
        <v>#REF!</v>
      </c>
      <c r="BI303" s="8" t="str">
        <f t="array" ref="BI303">IF($D303="erro",XLOOKUP($A303,'Ocorrências 2022 (TODAS)'!$A:$A,'Ocorrências 2022 (TODAS)'!BE:BE),XLOOKUP($A303,'[1]Ocorrências 2022 (USADAS TCC Mi'!$A:$A,'[1]Ocorrências 2022 (USADAS TCC Mi'!BE:BE))</f>
        <v>#REF!</v>
      </c>
      <c r="BJ303" s="8" t="str">
        <f t="array" ref="BJ303">IF($D303="erro",XLOOKUP($A303,'Ocorrências 2022 (TODAS)'!$A:$A,'Ocorrências 2022 (TODAS)'!BF:BF),XLOOKUP($A303,'[1]Ocorrências 2022 (USADAS TCC Mi'!$A:$A,'[1]Ocorrências 2022 (USADAS TCC Mi'!BF:BF))</f>
        <v>#REF!</v>
      </c>
      <c r="BK303" s="8" t="str">
        <f t="array" ref="BK303">IF($D303="erro",XLOOKUP($A303,'Ocorrências 2022 (TODAS)'!$A:$A,'Ocorrências 2022 (TODAS)'!BG:BG),XLOOKUP($A303,'[1]Ocorrências 2022 (USADAS TCC Mi'!$A:$A,'[1]Ocorrências 2022 (USADAS TCC Mi'!BG:BG))</f>
        <v>#REF!</v>
      </c>
      <c r="BL303" s="8" t="str">
        <f t="array" ref="BL303">IF($D303="erro",XLOOKUP($A303,'Ocorrências 2022 (TODAS)'!$A:$A,'Ocorrências 2022 (TODAS)'!BH:BH),XLOOKUP($A303,'[1]Ocorrências 2022 (USADAS TCC Mi'!$A:$A,'[1]Ocorrências 2022 (USADAS TCC Mi'!BH:BH))</f>
        <v>#REF!</v>
      </c>
      <c r="BM303" s="8" t="str">
        <f t="array" ref="BM303">IF($D303="erro",XLOOKUP($A303,'Ocorrências 2022 (TODAS)'!$A:$A,'Ocorrências 2022 (TODAS)'!BI:BI),XLOOKUP($A303,'[1]Ocorrências 2022 (USADAS TCC Mi'!$A:$A,'[1]Ocorrências 2022 (USADAS TCC Mi'!BI:BI))</f>
        <v>#REF!</v>
      </c>
      <c r="BN303" s="8" t="str">
        <f t="array" ref="BN303">IF($D303="erro",XLOOKUP($A303,'Ocorrências 2022 (TODAS)'!$A:$A,'Ocorrências 2022 (TODAS)'!BJ:BJ),XLOOKUP($A303,'[1]Ocorrências 2022 (USADAS TCC Mi'!$A:$A,'[1]Ocorrências 2022 (USADAS TCC Mi'!BJ:BJ))</f>
        <v>#REF!</v>
      </c>
      <c r="BO303" s="8" t="str">
        <f t="array" ref="BO303">IF($D303="erro",XLOOKUP($A303,'Ocorrências 2022 (TODAS)'!$A:$A,'Ocorrências 2022 (TODAS)'!BK:BK),XLOOKUP($A303,'[1]Ocorrências 2022 (USADAS TCC Mi'!$A:$A,'[1]Ocorrências 2022 (USADAS TCC Mi'!BK:BK))</f>
        <v>#REF!</v>
      </c>
      <c r="BP303" s="8" t="str">
        <f t="array" ref="BP303">IF($D303="erro",XLOOKUP($A303,'Ocorrências 2022 (TODAS)'!$A:$A,'Ocorrências 2022 (TODAS)'!BL:BL),XLOOKUP($A303,'[1]Ocorrências 2022 (USADAS TCC Mi'!$A:$A,'[1]Ocorrências 2022 (USADAS TCC Mi'!BL:BL))</f>
        <v>#REF!</v>
      </c>
      <c r="BQ303" s="8" t="str">
        <f t="array" ref="BQ303">IF($D303="erro",XLOOKUP($A303,'Ocorrências 2022 (TODAS)'!$A:$A,'Ocorrências 2022 (TODAS)'!BM:BM),XLOOKUP($A303,'[1]Ocorrências 2022 (USADAS TCC Mi'!$A:$A,'[1]Ocorrências 2022 (USADAS TCC Mi'!BM:BM))</f>
        <v>#REF!</v>
      </c>
      <c r="BR303" s="8" t="str">
        <f t="array" ref="BR303">IF($D303="erro",XLOOKUP($A303,'Ocorrências 2022 (TODAS)'!$A:$A,'Ocorrências 2022 (TODAS)'!BN:BN),XLOOKUP($A303,'[1]Ocorrências 2022 (USADAS TCC Mi'!$A:$A,'[1]Ocorrências 2022 (USADAS TCC Mi'!BN:BN))</f>
        <v>#REF!</v>
      </c>
      <c r="BS303" s="8" t="str">
        <f t="array" ref="BS303">IF($D303="erro",XLOOKUP($A303,'Ocorrências 2022 (TODAS)'!$A:$A,'Ocorrências 2022 (TODAS)'!BO:BO),XLOOKUP($A303,'[1]Ocorrências 2022 (USADAS TCC Mi'!$A:$A,'[1]Ocorrências 2022 (USADAS TCC Mi'!BO:BO))</f>
        <v>#REF!</v>
      </c>
      <c r="BT303" s="8" t="str">
        <f t="array" ref="BT303">IF($D303="erro",XLOOKUP($A303,'Ocorrências 2022 (TODAS)'!$A:$A,'Ocorrências 2022 (TODAS)'!BP:BP),XLOOKUP($A303,'[1]Ocorrências 2022 (USADAS TCC Mi'!$A:$A,'[1]Ocorrências 2022 (USADAS TCC Mi'!BP:BP))</f>
        <v>#REF!</v>
      </c>
      <c r="BU303" s="8" t="str">
        <f t="array" ref="BU303">IF($D303="erro",XLOOKUP($A303,'Ocorrências 2022 (TODAS)'!$A:$A,'Ocorrências 2022 (TODAS)'!BQ:BQ),XLOOKUP($A303,'[1]Ocorrências 2022 (USADAS TCC Mi'!$A:$A,'[1]Ocorrências 2022 (USADAS TCC Mi'!BQ:BQ))</f>
        <v>#REF!</v>
      </c>
      <c r="BV303" s="8" t="str">
        <f t="array" ref="BV303">IF($D303="erro",XLOOKUP($A303,'Ocorrências 2022 (TODAS)'!$A:$A,'Ocorrências 2022 (TODAS)'!BR:BR),XLOOKUP($A303,'[1]Ocorrências 2022 (USADAS TCC Mi'!$A:$A,'[1]Ocorrências 2022 (USADAS TCC Mi'!BR:BR))</f>
        <v>#REF!</v>
      </c>
      <c r="BW303" s="8" t="str">
        <f t="array" ref="BW303">IF($D303="erro",XLOOKUP($A303,'Ocorrências 2022 (TODAS)'!$A:$A,'Ocorrências 2022 (TODAS)'!BS:BS),XLOOKUP($A303,'[1]Ocorrências 2022 (USADAS TCC Mi'!$A:$A,'[1]Ocorrências 2022 (USADAS TCC Mi'!BS:BS))</f>
        <v>#REF!</v>
      </c>
      <c r="BX303" s="8" t="str">
        <f t="array" ref="BX303">IF($D303="erro",XLOOKUP($A303,'Ocorrências 2022 (TODAS)'!$A:$A,'Ocorrências 2022 (TODAS)'!BT:BT),XLOOKUP($A303,'[1]Ocorrências 2022 (USADAS TCC Mi'!$A:$A,'[1]Ocorrências 2022 (USADAS TCC Mi'!BT:BT))</f>
        <v>#REF!</v>
      </c>
      <c r="BY303" s="8" t="str">
        <f t="array" ref="BY303">IF($D303="erro",XLOOKUP($A303,'Ocorrências 2022 (TODAS)'!$A:$A,'Ocorrências 2022 (TODAS)'!BU:BU),XLOOKUP($A303,'[1]Ocorrências 2022 (USADAS TCC Mi'!$A:$A,'[1]Ocorrências 2022 (USADAS TCC Mi'!BU:BU))</f>
        <v>#REF!</v>
      </c>
      <c r="BZ303" s="8" t="str">
        <f t="array" ref="BZ303">IF($D303="erro",XLOOKUP($A303,'Ocorrências 2022 (TODAS)'!$A:$A,'Ocorrências 2022 (TODAS)'!BV:BV),XLOOKUP($A303,'[1]Ocorrências 2022 (USADAS TCC Mi'!$A:$A,'[1]Ocorrências 2022 (USADAS TCC Mi'!BV:BV))</f>
        <v>#REF!</v>
      </c>
      <c r="CA303" s="8" t="str">
        <f t="array" ref="CA303">IF($D303="erro",XLOOKUP($A303,'Ocorrências 2022 (TODAS)'!$A:$A,'Ocorrências 2022 (TODAS)'!BW:BW),XLOOKUP($A303,'[1]Ocorrências 2022 (USADAS TCC Mi'!$A:$A,'[1]Ocorrências 2022 (USADAS TCC Mi'!BW:BW))</f>
        <v>#REF!</v>
      </c>
      <c r="CB303" s="8" t="str">
        <f t="array" ref="CB303">IF($D303="erro",XLOOKUP($A303,'Ocorrências 2022 (TODAS)'!$A:$A,'Ocorrências 2022 (TODAS)'!BX:BX),XLOOKUP($A303,'[1]Ocorrências 2022 (USADAS TCC Mi'!$A:$A,'[1]Ocorrências 2022 (USADAS TCC Mi'!BX:BX))</f>
        <v>#REF!</v>
      </c>
      <c r="CC303" s="8" t="str">
        <f t="array" ref="CC303">IF($D303="erro",XLOOKUP($A303,'Ocorrências 2022 (TODAS)'!$A:$A,'Ocorrências 2022 (TODAS)'!BY:BY),XLOOKUP($A303,'[1]Ocorrências 2022 (USADAS TCC Mi'!$A:$A,'[1]Ocorrências 2022 (USADAS TCC Mi'!BY:BY))</f>
        <v>#REF!</v>
      </c>
      <c r="CD303" s="8" t="str">
        <f t="array" ref="CD303">IF($D303="erro",XLOOKUP($A303,'Ocorrências 2022 (TODAS)'!$A:$A,'Ocorrências 2022 (TODAS)'!BZ:BZ),XLOOKUP($A303,'[1]Ocorrências 2022 (USADAS TCC Mi'!$A:$A,'[1]Ocorrências 2022 (USADAS TCC Mi'!BZ:BZ))</f>
        <v>#REF!</v>
      </c>
      <c r="CE303" s="8" t="str">
        <f t="array" ref="CE303">IF($D303="erro",XLOOKUP($A303,'Ocorrências 2022 (TODAS)'!$A:$A,'Ocorrências 2022 (TODAS)'!CA:CA),XLOOKUP($A303,'[1]Ocorrências 2022 (USADAS TCC Mi'!$A:$A,'[1]Ocorrências 2022 (USADAS TCC Mi'!CA:CA))</f>
        <v>#REF!</v>
      </c>
      <c r="CF303" s="8" t="str">
        <f t="array" ref="CF303">IF($D303="erro",XLOOKUP($A303,'Ocorrências 2022 (TODAS)'!$A:$A,'Ocorrências 2022 (TODAS)'!CB:CB),XLOOKUP($A303,'[1]Ocorrências 2022 (USADAS TCC Mi'!$A:$A,'[1]Ocorrências 2022 (USADAS TCC Mi'!CB:CB))</f>
        <v>#REF!</v>
      </c>
      <c r="CG303" s="8" t="str">
        <f t="array" ref="CG303">IF($D303="erro",XLOOKUP($A303,'Ocorrências 2022 (TODAS)'!$A:$A,'Ocorrências 2022 (TODAS)'!CC:CC),XLOOKUP($A303,'[1]Ocorrências 2022 (USADAS TCC Mi'!$A:$A,'[1]Ocorrências 2022 (USADAS TCC Mi'!CC:CC))</f>
        <v>#REF!</v>
      </c>
      <c r="CH303" s="8" t="str">
        <f t="array" ref="CH303">IF($D303="erro",XLOOKUP($A303,'Ocorrências 2022 (TODAS)'!$A:$A,'Ocorrências 2022 (TODAS)'!CD:CD),XLOOKUP($A303,'[1]Ocorrências 2022 (USADAS TCC Mi'!$A:$A,'[1]Ocorrências 2022 (USADAS TCC Mi'!CD:CD))</f>
        <v>#REF!</v>
      </c>
      <c r="CI303" s="8" t="str">
        <f t="array" ref="CI303">IF($D303="erro",XLOOKUP($A303,'Ocorrências 2022 (TODAS)'!$A:$A,'Ocorrências 2022 (TODAS)'!CE:CE),XLOOKUP($A303,'[1]Ocorrências 2022 (USADAS TCC Mi'!$A:$A,'[1]Ocorrências 2022 (USADAS TCC Mi'!CE:CE))</f>
        <v>#REF!</v>
      </c>
      <c r="CJ303" s="8" t="str">
        <f t="array" ref="CJ303">IF($D303="erro",XLOOKUP($A303,'Ocorrências 2022 (TODAS)'!$A:$A,'Ocorrências 2022 (TODAS)'!CF:CF),XLOOKUP($A303,'[1]Ocorrências 2022 (USADAS TCC Mi'!$A:$A,'[1]Ocorrências 2022 (USADAS TCC Mi'!CF:CF))</f>
        <v>#REF!</v>
      </c>
      <c r="CK303" s="8" t="str">
        <f t="array" ref="CK303">IF($D303="erro",XLOOKUP($A303,'Ocorrências 2022 (TODAS)'!$A:$A,'Ocorrências 2022 (TODAS)'!CG:CG),XLOOKUP($A303,'[1]Ocorrências 2022 (USADAS TCC Mi'!$A:$A,'[1]Ocorrências 2022 (USADAS TCC Mi'!CG:CG))</f>
        <v>#REF!</v>
      </c>
      <c r="CL303" s="163" t="str">
        <f t="array" ref="CL303">IF($D303="erro",XLOOKUP($A303,'Ocorrências 2022 (TODAS)'!$A:$A,'Ocorrências 2022 (TODAS)'!CH:CH),XLOOKUP($A303,'[1]Ocorrências 2022 (USADAS TCC Mi'!$A:$A,'[1]Ocorrências 2022 (USADAS TCC Mi'!CH:CH))</f>
        <v>#REF!</v>
      </c>
      <c r="CM303" s="8" t="str">
        <f t="array" ref="CM303">IF($D303="erro",XLOOKUP($A303,'Ocorrências 2022 (TODAS)'!$A:$A,'Ocorrências 2022 (TODAS)'!CI:CI),XLOOKUP($A303,'[1]Ocorrências 2022 (USADAS TCC Mi'!$A:$A,'[1]Ocorrências 2022 (USADAS TCC Mi'!CI:CI))</f>
        <v>#REF!</v>
      </c>
      <c r="CN303" s="8" t="str">
        <f t="array" ref="CN303">IF($D303="erro",XLOOKUP($A303,'Ocorrências 2022 (TODAS)'!$A:$A,'Ocorrências 2022 (TODAS)'!CJ:CJ),XLOOKUP($A303,'[1]Ocorrências 2022 (USADAS TCC Mi'!$A:$A,'[1]Ocorrências 2022 (USADAS TCC Mi'!CJ:CJ))</f>
        <v>#REF!</v>
      </c>
      <c r="CO303" s="8" t="str">
        <f t="array" ref="CO303">IF($D303="erro",XLOOKUP($A303,'Ocorrências 2022 (TODAS)'!$A:$A,'Ocorrências 2022 (TODAS)'!CK:CK),XLOOKUP($A303,'[1]Ocorrências 2022 (USADAS TCC Mi'!$A:$A,'[1]Ocorrências 2022 (USADAS TCC Mi'!CK:CK))</f>
        <v>#REF!</v>
      </c>
      <c r="CP303" s="8" t="str">
        <f t="array" ref="CP303">IF($D303="erro",XLOOKUP($A303,'Ocorrências 2022 (TODAS)'!$A:$A,'Ocorrências 2022 (TODAS)'!CL:CL),XLOOKUP($A303,'[1]Ocorrências 2022 (USADAS TCC Mi'!$A:$A,'[1]Ocorrências 2022 (USADAS TCC Mi'!CL:CL))</f>
        <v>#REF!</v>
      </c>
      <c r="CQ303" s="8" t="str">
        <f t="array" ref="CQ303">IF($D303="erro",XLOOKUP($A303,'Ocorrências 2022 (TODAS)'!$A:$A,'Ocorrências 2022 (TODAS)'!CM:CM),XLOOKUP($A303,'[1]Ocorrências 2022 (USADAS TCC Mi'!$A:$A,'[1]Ocorrências 2022 (USADAS TCC Mi'!CM:CM))</f>
        <v>#REF!</v>
      </c>
      <c r="CR303" s="8" t="str">
        <f t="array" ref="CR303">IF($D303="erro",XLOOKUP($A303,'Ocorrências 2022 (TODAS)'!$A:$A,'Ocorrências 2022 (TODAS)'!CN:CN),XLOOKUP($A303,'[1]Ocorrências 2022 (USADAS TCC Mi'!$A:$A,'[1]Ocorrências 2022 (USADAS TCC Mi'!CN:CN))</f>
        <v>#REF!</v>
      </c>
      <c r="CS303" s="8" t="str">
        <f t="array" ref="CS303">IF($D303="erro",XLOOKUP($A303,'Ocorrências 2022 (TODAS)'!$A:$A,'Ocorrências 2022 (TODAS)'!CO:CO),XLOOKUP($A303,'[1]Ocorrências 2022 (USADAS TCC Mi'!$A:$A,'[1]Ocorrências 2022 (USADAS TCC Mi'!CO:CO))</f>
        <v>#REF!</v>
      </c>
      <c r="CT303" s="8" t="str">
        <f t="array" ref="CT303">IF($D303="erro",XLOOKUP($A303,'Ocorrências 2022 (TODAS)'!$A:$A,'Ocorrências 2022 (TODAS)'!CP:CP),XLOOKUP($A303,'[1]Ocorrências 2022 (USADAS TCC Mi'!$A:$A,'[1]Ocorrências 2022 (USADAS TCC Mi'!CP:CP))</f>
        <v>#REF!</v>
      </c>
      <c r="CU303" s="8" t="str">
        <f t="array" ref="CU303">IF($D303="erro",XLOOKUP($A303,'Ocorrências 2022 (TODAS)'!$A:$A,'Ocorrências 2022 (TODAS)'!CQ:CQ),XLOOKUP($A303,'[1]Ocorrências 2022 (USADAS TCC Mi'!$A:$A,'[1]Ocorrências 2022 (USADAS TCC Mi'!CQ:CQ))</f>
        <v>#REF!</v>
      </c>
      <c r="CV303" s="8" t="str">
        <f t="array" ref="CV303">IF($D303="erro",XLOOKUP($A303,'Ocorrências 2022 (TODAS)'!$A:$A,'Ocorrências 2022 (TODAS)'!CR:CR),XLOOKUP($A303,'[1]Ocorrências 2022 (USADAS TCC Mi'!$A:$A,'[1]Ocorrências 2022 (USADAS TCC Mi'!CR:CR))</f>
        <v>#REF!</v>
      </c>
      <c r="CW303" s="8" t="str">
        <f t="array" ref="CW303">IF($D303="erro",XLOOKUP($A303,'Ocorrências 2022 (TODAS)'!$A:$A,'Ocorrências 2022 (TODAS)'!CS:CS),XLOOKUP($A303,'[1]Ocorrências 2022 (USADAS TCC Mi'!$A:$A,'[1]Ocorrências 2022 (USADAS TCC Mi'!CS:CS))</f>
        <v>#REF!</v>
      </c>
      <c r="CX303" s="8" t="str">
        <f t="array" ref="CX303">IF($D303="erro",XLOOKUP($A303,'Ocorrências 2022 (TODAS)'!$A:$A,'Ocorrências 2022 (TODAS)'!CT:CT),XLOOKUP($A303,'[1]Ocorrências 2022 (USADAS TCC Mi'!$A:$A,'[1]Ocorrências 2022 (USADAS TCC Mi'!CT:CT))</f>
        <v>#REF!</v>
      </c>
      <c r="CY303" s="8" t="str">
        <f t="array" ref="CY303">IF($D303="erro",XLOOKUP($A303,'Ocorrências 2022 (TODAS)'!$A:$A,'Ocorrências 2022 (TODAS)'!CU:CU),XLOOKUP($A303,'[1]Ocorrências 2022 (USADAS TCC Mi'!$A:$A,'[1]Ocorrências 2022 (USADAS TCC Mi'!CU:CU))</f>
        <v>#REF!</v>
      </c>
      <c r="CZ303" s="8" t="str">
        <f t="array" ref="CZ303">IF($D303="erro",XLOOKUP($A303,'Ocorrências 2022 (TODAS)'!$A:$A,'Ocorrências 2022 (TODAS)'!CV:CV),XLOOKUP($A303,'[1]Ocorrências 2022 (USADAS TCC Mi'!$A:$A,'[1]Ocorrências 2022 (USADAS TCC Mi'!CV:CV))</f>
        <v>#REF!</v>
      </c>
      <c r="DA303" s="8" t="str">
        <f t="array" ref="DA303">IF($D303="erro",XLOOKUP($A303,'Ocorrências 2022 (TODAS)'!$A:$A,'Ocorrências 2022 (TODAS)'!CW:CW),XLOOKUP($A303,'[1]Ocorrências 2022 (USADAS TCC Mi'!$A:$A,'[1]Ocorrências 2022 (USADAS TCC Mi'!CW:CW))</f>
        <v>#REF!</v>
      </c>
      <c r="DB303" s="8" t="str">
        <f t="array" ref="DB303">IF($D303="erro",XLOOKUP($A303,'Ocorrências 2022 (TODAS)'!$A:$A,'Ocorrências 2022 (TODAS)'!CX:CX),XLOOKUP($A303,'[1]Ocorrências 2022 (USADAS TCC Mi'!$A:$A,'[1]Ocorrências 2022 (USADAS TCC Mi'!CX:CX))</f>
        <v>#REF!</v>
      </c>
      <c r="DC303" s="8" t="str">
        <f t="array" ref="DC303">IF($D303="erro",XLOOKUP($A303,'Ocorrências 2022 (TODAS)'!$A:$A,'Ocorrências 2022 (TODAS)'!CY:CY),XLOOKUP($A303,'[1]Ocorrências 2022 (USADAS TCC Mi'!$A:$A,'[1]Ocorrências 2022 (USADAS TCC Mi'!CY:CY))</f>
        <v>#REF!</v>
      </c>
      <c r="DD303" s="8" t="str">
        <f t="array" ref="DD303">IF($D303="erro",XLOOKUP($A303,'Ocorrências 2022 (TODAS)'!$A:$A,'Ocorrências 2022 (TODAS)'!CZ:CZ),XLOOKUP($A303,'[1]Ocorrências 2022 (USADAS TCC Mi'!$A:$A,'[1]Ocorrências 2022 (USADAS TCC Mi'!CZ:CZ))</f>
        <v>#REF!</v>
      </c>
      <c r="DE303" s="8" t="str">
        <f t="array" ref="DE303">IF($D303="erro",XLOOKUP($A303,'Ocorrências 2022 (TODAS)'!$A:$A,'Ocorrências 2022 (TODAS)'!DA:DA),XLOOKUP($A303,'[1]Ocorrências 2022 (USADAS TCC Mi'!$A:$A,'[1]Ocorrências 2022 (USADAS TCC Mi'!DA:DA))</f>
        <v>#REF!</v>
      </c>
      <c r="DF303" s="8" t="str">
        <f t="array" ref="DF303">IF($D303="erro",XLOOKUP($A303,'Ocorrências 2022 (TODAS)'!$A:$A,'Ocorrências 2022 (TODAS)'!DB:DB),XLOOKUP($A303,'[1]Ocorrências 2022 (USADAS TCC Mi'!$A:$A,'[1]Ocorrências 2022 (USADAS TCC Mi'!DB:DB))</f>
        <v>#REF!</v>
      </c>
      <c r="DG303" s="8" t="str">
        <f t="array" ref="DG303">IF($D303="erro",XLOOKUP($A303,'Ocorrências 2022 (TODAS)'!$A:$A,'Ocorrências 2022 (TODAS)'!DC:DC),XLOOKUP($A303,'[1]Ocorrências 2022 (USADAS TCC Mi'!$A:$A,'[1]Ocorrências 2022 (USADAS TCC Mi'!DC:DC))</f>
        <v>#REF!</v>
      </c>
    </row>
    <row r="304" ht="15.75" customHeight="1">
      <c r="A304" s="129">
        <v>5468.0</v>
      </c>
      <c r="B304" s="129">
        <v>5468.0</v>
      </c>
      <c r="D304" s="8" t="str">
        <f t="shared" si="1"/>
        <v>Ok</v>
      </c>
      <c r="F304" s="8" t="str">
        <f t="array" ref="F304">IF($D304="erro",XLOOKUP($A304,'Ocorrências 2022 (TODAS)'!$A:$A,'Ocorrências 2022 (TODAS)'!B:B),XLOOKUP($A304,'[1]Ocorrências 2022 (USADAS TCC Mi'!$A:$A,'[1]Ocorrências 2022 (USADAS TCC Mi'!B:B))</f>
        <v>#REF!</v>
      </c>
      <c r="G304" s="8" t="str">
        <f t="array" ref="G304">IF($D304="erro",XLOOKUP($A304,'Ocorrências 2022 (TODAS)'!$A:$A,'Ocorrências 2022 (TODAS)'!C:C),XLOOKUP($A304,'[1]Ocorrências 2022 (USADAS TCC Mi'!$A:$A,'[1]Ocorrências 2022 (USADAS TCC Mi'!C:C))</f>
        <v>#REF!</v>
      </c>
      <c r="H304" s="8" t="str">
        <f t="array" ref="H304">IF($D304="erro",XLOOKUP($A304,'Ocorrências 2022 (TODAS)'!$A:$A,'Ocorrências 2022 (TODAS)'!D:D),XLOOKUP($A304,'[1]Ocorrências 2022 (USADAS TCC Mi'!$A:$A,'[1]Ocorrências 2022 (USADAS TCC Mi'!D:D))</f>
        <v>#REF!</v>
      </c>
      <c r="I304" s="8" t="str">
        <f t="array" ref="I304">IF($D304="erro",XLOOKUP($A304,'Ocorrências 2022 (TODAS)'!$A:$A,'Ocorrências 2022 (TODAS)'!E:E),XLOOKUP($A304,'[1]Ocorrências 2022 (USADAS TCC Mi'!$A:$A,'[1]Ocorrências 2022 (USADAS TCC Mi'!E:E))</f>
        <v>#REF!</v>
      </c>
      <c r="J304" s="8" t="str">
        <f t="array" ref="J304">IF($D304="erro",XLOOKUP($A304,'Ocorrências 2022 (TODAS)'!$A:$A,'Ocorrências 2022 (TODAS)'!F:F),XLOOKUP($A304,'[1]Ocorrências 2022 (USADAS TCC Mi'!$A:$A,'[1]Ocorrências 2022 (USADAS TCC Mi'!F:F))</f>
        <v>#REF!</v>
      </c>
      <c r="K304" s="8" t="str">
        <f t="array" ref="K304">IF($D304="erro",XLOOKUP($A304,'Ocorrências 2022 (TODAS)'!$A:$A,'Ocorrências 2022 (TODAS)'!G:G),XLOOKUP($A304,'[1]Ocorrências 2022 (USADAS TCC Mi'!$A:$A,'[1]Ocorrências 2022 (USADAS TCC Mi'!G:G))</f>
        <v>#REF!</v>
      </c>
      <c r="L304" s="8" t="str">
        <f t="array" ref="L304">IF($D304="erro",XLOOKUP($A304,'Ocorrências 2022 (TODAS)'!$A:$A,'Ocorrências 2022 (TODAS)'!H:H),XLOOKUP($A304,'[1]Ocorrências 2022 (USADAS TCC Mi'!$A:$A,'[1]Ocorrências 2022 (USADAS TCC Mi'!H:H))</f>
        <v>#REF!</v>
      </c>
      <c r="M304" s="8" t="str">
        <f t="array" ref="M304">IF($D304="erro",XLOOKUP($A304,'Ocorrências 2022 (TODAS)'!$A:$A,'Ocorrências 2022 (TODAS)'!I:I),XLOOKUP($A304,'[1]Ocorrências 2022 (USADAS TCC Mi'!$A:$A,'[1]Ocorrências 2022 (USADAS TCC Mi'!I:I))</f>
        <v>#REF!</v>
      </c>
      <c r="N304" s="8" t="str">
        <f t="array" ref="N304">IF($D304="erro",XLOOKUP($A304,'Ocorrências 2022 (TODAS)'!$A:$A,'Ocorrências 2022 (TODAS)'!J:J),XLOOKUP($A304,'[1]Ocorrências 2022 (USADAS TCC Mi'!$A:$A,'[1]Ocorrências 2022 (USADAS TCC Mi'!J:J))</f>
        <v>#REF!</v>
      </c>
      <c r="O304" s="8" t="str">
        <f t="array" ref="O304">IF($D304="erro",XLOOKUP($A304,'Ocorrências 2022 (TODAS)'!$A:$A,'Ocorrências 2022 (TODAS)'!K:K),XLOOKUP($A304,'[1]Ocorrências 2022 (USADAS TCC Mi'!$A:$A,'[1]Ocorrências 2022 (USADAS TCC Mi'!K:K))</f>
        <v>#REF!</v>
      </c>
      <c r="P304" s="8" t="str">
        <f t="array" ref="P304">IF($D304="erro",XLOOKUP($A304,'Ocorrências 2022 (TODAS)'!$A:$A,'Ocorrências 2022 (TODAS)'!L:L),XLOOKUP($A304,'[1]Ocorrências 2022 (USADAS TCC Mi'!$A:$A,'[1]Ocorrências 2022 (USADAS TCC Mi'!L:L))</f>
        <v>#REF!</v>
      </c>
      <c r="Q304" s="8" t="str">
        <f t="array" ref="Q304">IF($D304="erro",XLOOKUP($A304,'Ocorrências 2022 (TODAS)'!$A:$A,'Ocorrências 2022 (TODAS)'!M:M),XLOOKUP($A304,'[1]Ocorrências 2022 (USADAS TCC Mi'!$A:$A,'[1]Ocorrências 2022 (USADAS TCC Mi'!M:M))</f>
        <v>#REF!</v>
      </c>
      <c r="R304" s="8" t="str">
        <f t="array" ref="R304">IF($D304="erro",XLOOKUP($A304,'Ocorrências 2022 (TODAS)'!$A:$A,'Ocorrências 2022 (TODAS)'!N:N),XLOOKUP($A304,'[1]Ocorrências 2022 (USADAS TCC Mi'!$A:$A,'[1]Ocorrências 2022 (USADAS TCC Mi'!N:N))</f>
        <v>#REF!</v>
      </c>
      <c r="S304" s="8" t="str">
        <f t="array" ref="S304">IF($D304="erro",XLOOKUP($A304,'Ocorrências 2022 (TODAS)'!$A:$A,'Ocorrências 2022 (TODAS)'!O:O),XLOOKUP($A304,'[1]Ocorrências 2022 (USADAS TCC Mi'!$A:$A,'[1]Ocorrências 2022 (USADAS TCC Mi'!O:O))</f>
        <v>#REF!</v>
      </c>
      <c r="T304" s="8" t="str">
        <f t="array" ref="T304">IF($D304="erro",XLOOKUP($A304,'Ocorrências 2022 (TODAS)'!$A:$A,'Ocorrências 2022 (TODAS)'!P:P),XLOOKUP($A304,'[1]Ocorrências 2022 (USADAS TCC Mi'!$A:$A,'[1]Ocorrências 2022 (USADAS TCC Mi'!P:P))</f>
        <v>#REF!</v>
      </c>
      <c r="U304" s="8" t="str">
        <f t="array" ref="U304">IF($D304="erro",XLOOKUP($A304,'Ocorrências 2022 (TODAS)'!$A:$A,'Ocorrências 2022 (TODAS)'!Q:Q),XLOOKUP($A304,'[1]Ocorrências 2022 (USADAS TCC Mi'!$A:$A,'[1]Ocorrências 2022 (USADAS TCC Mi'!Q:Q))</f>
        <v>#REF!</v>
      </c>
      <c r="V304" s="8" t="str">
        <f t="array" ref="V304">IF($D304="erro",XLOOKUP($A304,'Ocorrências 2022 (TODAS)'!$A:$A,'Ocorrências 2022 (TODAS)'!R:R),XLOOKUP($A304,'[1]Ocorrências 2022 (USADAS TCC Mi'!$A:$A,'[1]Ocorrências 2022 (USADAS TCC Mi'!R:R))</f>
        <v>#REF!</v>
      </c>
      <c r="W304" s="8" t="str">
        <f t="array" ref="W304">IF($D304="erro",XLOOKUP($A304,'Ocorrências 2022 (TODAS)'!$A:$A,'Ocorrências 2022 (TODAS)'!S:S),XLOOKUP($A304,'[1]Ocorrências 2022 (USADAS TCC Mi'!$A:$A,'[1]Ocorrências 2022 (USADAS TCC Mi'!S:S))</f>
        <v>#REF!</v>
      </c>
      <c r="X304" s="8" t="str">
        <f t="array" ref="X304">IF($D304="erro",XLOOKUP($A304,'Ocorrências 2022 (TODAS)'!$A:$A,'Ocorrências 2022 (TODAS)'!T:T),XLOOKUP($A304,'[1]Ocorrências 2022 (USADAS TCC Mi'!$A:$A,'[1]Ocorrências 2022 (USADAS TCC Mi'!T:T))</f>
        <v>#REF!</v>
      </c>
      <c r="Y304" s="8" t="str">
        <f t="array" ref="Y304">IF($D304="erro",XLOOKUP($A304,'Ocorrências 2022 (TODAS)'!$A:$A,'Ocorrências 2022 (TODAS)'!U:U),XLOOKUP($A304,'[1]Ocorrências 2022 (USADAS TCC Mi'!$A:$A,'[1]Ocorrências 2022 (USADAS TCC Mi'!U:U))</f>
        <v>#REF!</v>
      </c>
      <c r="Z304" s="162" t="str">
        <f t="array" ref="Z304">IF($D304="erro",XLOOKUP($A304,'Ocorrências 2022 (TODAS)'!$A:$A,'Ocorrências 2022 (TODAS)'!V:V),XLOOKUP($A304,'[1]Ocorrências 2022 (USADAS TCC Mi'!$A:$A,'[1]Ocorrências 2022 (USADAS TCC Mi'!V:V))</f>
        <v>#REF!</v>
      </c>
      <c r="AA304" s="162" t="str">
        <f t="array" ref="AA304">IF($D304="erro",XLOOKUP($A304,'Ocorrências 2022 (TODAS)'!$A:$A,'Ocorrências 2022 (TODAS)'!W:W),XLOOKUP($A304,'[1]Ocorrências 2022 (USADAS TCC Mi'!$A:$A,'[1]Ocorrências 2022 (USADAS TCC Mi'!W:W))</f>
        <v>#REF!</v>
      </c>
      <c r="AB304" s="8" t="str">
        <f t="array" ref="AB304">IF($D304="erro",XLOOKUP($A304,'Ocorrências 2022 (TODAS)'!$A:$A,'Ocorrências 2022 (TODAS)'!X:X),XLOOKUP($A304,'[1]Ocorrências 2022 (USADAS TCC Mi'!$A:$A,'[1]Ocorrências 2022 (USADAS TCC Mi'!X:X))</f>
        <v>#REF!</v>
      </c>
      <c r="AC304" s="8" t="str">
        <f t="array" ref="AC304">IF($D304="erro",XLOOKUP($A304,'Ocorrências 2022 (TODAS)'!$A:$A,'Ocorrências 2022 (TODAS)'!Y:Y),XLOOKUP($A304,'[1]Ocorrências 2022 (USADAS TCC Mi'!$A:$A,'[1]Ocorrências 2022 (USADAS TCC Mi'!Y:Y))</f>
        <v>#REF!</v>
      </c>
      <c r="AD304" s="8" t="str">
        <f t="array" ref="AD304">IF($D304="erro",XLOOKUP($A304,'Ocorrências 2022 (TODAS)'!$A:$A,'Ocorrências 2022 (TODAS)'!Z:Z),XLOOKUP($A304,'[1]Ocorrências 2022 (USADAS TCC Mi'!$A:$A,'[1]Ocorrências 2022 (USADAS TCC Mi'!Z:Z))</f>
        <v>#REF!</v>
      </c>
      <c r="AE304" s="8" t="str">
        <f t="array" ref="AE304">IF($D304="erro",XLOOKUP($A304,'Ocorrências 2022 (TODAS)'!$A:$A,'Ocorrências 2022 (TODAS)'!AA:AA),XLOOKUP($A304,'[1]Ocorrências 2022 (USADAS TCC Mi'!$A:$A,'[1]Ocorrências 2022 (USADAS TCC Mi'!AA:AA))</f>
        <v>#REF!</v>
      </c>
      <c r="AF304" s="8" t="str">
        <f t="array" ref="AF304">IF($D304="erro",XLOOKUP($A304,'Ocorrências 2022 (TODAS)'!$A:$A,'Ocorrências 2022 (TODAS)'!AB:AB),XLOOKUP($A304,'[1]Ocorrências 2022 (USADAS TCC Mi'!$A:$A,'[1]Ocorrências 2022 (USADAS TCC Mi'!AB:AB))</f>
        <v>#REF!</v>
      </c>
      <c r="AG304" s="8" t="str">
        <f t="array" ref="AG304">IF($D304="erro",XLOOKUP($A304,'Ocorrências 2022 (TODAS)'!$A:$A,'Ocorrências 2022 (TODAS)'!AC:AC),XLOOKUP($A304,'[1]Ocorrências 2022 (USADAS TCC Mi'!$A:$A,'[1]Ocorrências 2022 (USADAS TCC Mi'!AC:AC))</f>
        <v>#REF!</v>
      </c>
      <c r="AH304" s="8" t="str">
        <f t="array" ref="AH304">IF($D304="erro",XLOOKUP($A304,'Ocorrências 2022 (TODAS)'!$A:$A,'Ocorrências 2022 (TODAS)'!AD:AD),XLOOKUP($A304,'[1]Ocorrências 2022 (USADAS TCC Mi'!$A:$A,'[1]Ocorrências 2022 (USADAS TCC Mi'!AD:AD))</f>
        <v>#REF!</v>
      </c>
      <c r="AI304" s="8" t="str">
        <f t="array" ref="AI304">IF($D304="erro",XLOOKUP($A304,'Ocorrências 2022 (TODAS)'!$A:$A,'Ocorrências 2022 (TODAS)'!AE:AE),XLOOKUP($A304,'[1]Ocorrências 2022 (USADAS TCC Mi'!$A:$A,'[1]Ocorrências 2022 (USADAS TCC Mi'!AE:AE))</f>
        <v>#REF!</v>
      </c>
      <c r="AJ304" s="8" t="str">
        <f t="array" ref="AJ304">IF($D304="erro",XLOOKUP($A304,'Ocorrências 2022 (TODAS)'!$A:$A,'Ocorrências 2022 (TODAS)'!AF:AF),XLOOKUP($A304,'[1]Ocorrências 2022 (USADAS TCC Mi'!$A:$A,'[1]Ocorrências 2022 (USADAS TCC Mi'!AF:AF))</f>
        <v>#REF!</v>
      </c>
      <c r="AK304" s="8" t="str">
        <f t="array" ref="AK304">IF($D304="erro",XLOOKUP($A304,'Ocorrências 2022 (TODAS)'!$A:$A,'Ocorrências 2022 (TODAS)'!AG:AG),XLOOKUP($A304,'[1]Ocorrências 2022 (USADAS TCC Mi'!$A:$A,'[1]Ocorrências 2022 (USADAS TCC Mi'!AG:AG))</f>
        <v>#REF!</v>
      </c>
      <c r="AL304" s="8" t="str">
        <f t="array" ref="AL304">IF($D304="erro",XLOOKUP($A304,'Ocorrências 2022 (TODAS)'!$A:$A,'Ocorrências 2022 (TODAS)'!AH:AH),XLOOKUP($A304,'[1]Ocorrências 2022 (USADAS TCC Mi'!$A:$A,'[1]Ocorrências 2022 (USADAS TCC Mi'!AH:AH))</f>
        <v>#REF!</v>
      </c>
      <c r="AM304" s="8" t="str">
        <f t="array" ref="AM304">IF($D304="erro",XLOOKUP($A304,'Ocorrências 2022 (TODAS)'!$A:$A,'Ocorrências 2022 (TODAS)'!AI:AI),XLOOKUP($A304,'[1]Ocorrências 2022 (USADAS TCC Mi'!$A:$A,'[1]Ocorrências 2022 (USADAS TCC Mi'!AI:AI))</f>
        <v>#REF!</v>
      </c>
      <c r="AN304" s="8" t="str">
        <f t="array" ref="AN304">IF($D304="erro",XLOOKUP($A304,'Ocorrências 2022 (TODAS)'!$A:$A,'Ocorrências 2022 (TODAS)'!AJ:AJ),XLOOKUP($A304,'[1]Ocorrências 2022 (USADAS TCC Mi'!$A:$A,'[1]Ocorrências 2022 (USADAS TCC Mi'!AJ:AJ))</f>
        <v>#REF!</v>
      </c>
      <c r="AO304" s="8" t="str">
        <f t="array" ref="AO304">IF($D304="erro",XLOOKUP($A304,'Ocorrências 2022 (TODAS)'!$A:$A,'Ocorrências 2022 (TODAS)'!AK:AK),XLOOKUP($A304,'[1]Ocorrências 2022 (USADAS TCC Mi'!$A:$A,'[1]Ocorrências 2022 (USADAS TCC Mi'!AK:AK))</f>
        <v>#REF!</v>
      </c>
      <c r="AP304" s="8" t="str">
        <f t="array" ref="AP304">IF($D304="erro",XLOOKUP($A304,'Ocorrências 2022 (TODAS)'!$A:$A,'Ocorrências 2022 (TODAS)'!AL:AL),XLOOKUP($A304,'[1]Ocorrências 2022 (USADAS TCC Mi'!$A:$A,'[1]Ocorrências 2022 (USADAS TCC Mi'!AL:AL))</f>
        <v>#REF!</v>
      </c>
      <c r="AQ304" s="8" t="str">
        <f t="array" ref="AQ304">IF($D304="erro",XLOOKUP($A304,'Ocorrências 2022 (TODAS)'!$A:$A,'Ocorrências 2022 (TODAS)'!AM:AM),XLOOKUP($A304,'[1]Ocorrências 2022 (USADAS TCC Mi'!$A:$A,'[1]Ocorrências 2022 (USADAS TCC Mi'!AM:AM))</f>
        <v>#REF!</v>
      </c>
      <c r="AR304" s="8" t="str">
        <f t="array" ref="AR304">IF($D304="erro",XLOOKUP($A304,'Ocorrências 2022 (TODAS)'!$A:$A,'Ocorrências 2022 (TODAS)'!AN:AN),XLOOKUP($A304,'[1]Ocorrências 2022 (USADAS TCC Mi'!$A:$A,'[1]Ocorrências 2022 (USADAS TCC Mi'!AN:AN))</f>
        <v>#REF!</v>
      </c>
      <c r="AS304" s="8" t="str">
        <f t="array" ref="AS304">IF($D304="erro",XLOOKUP($A304,'Ocorrências 2022 (TODAS)'!$A:$A,'Ocorrências 2022 (TODAS)'!AO:AO),XLOOKUP($A304,'[1]Ocorrências 2022 (USADAS TCC Mi'!$A:$A,'[1]Ocorrências 2022 (USADAS TCC Mi'!AO:AO))</f>
        <v>#REF!</v>
      </c>
      <c r="AT304" s="8" t="str">
        <f t="array" ref="AT304">IF($D304="erro",XLOOKUP($A304,'Ocorrências 2022 (TODAS)'!$A:$A,'Ocorrências 2022 (TODAS)'!AP:AP),XLOOKUP($A304,'[1]Ocorrências 2022 (USADAS TCC Mi'!$A:$A,'[1]Ocorrências 2022 (USADAS TCC Mi'!AP:AP))</f>
        <v>#REF!</v>
      </c>
      <c r="AU304" s="8" t="str">
        <f t="array" ref="AU304">IF($D304="erro",XLOOKUP($A304,'Ocorrências 2022 (TODAS)'!$A:$A,'Ocorrências 2022 (TODAS)'!AQ:AQ),XLOOKUP($A304,'[1]Ocorrências 2022 (USADAS TCC Mi'!$A:$A,'[1]Ocorrências 2022 (USADAS TCC Mi'!AQ:AQ))</f>
        <v>#REF!</v>
      </c>
      <c r="AV304" s="8" t="str">
        <f t="array" ref="AV304">IF($D304="erro",XLOOKUP($A304,'Ocorrências 2022 (TODAS)'!$A:$A,'Ocorrências 2022 (TODAS)'!AR:AR),XLOOKUP($A304,'[1]Ocorrências 2022 (USADAS TCC Mi'!$A:$A,'[1]Ocorrências 2022 (USADAS TCC Mi'!AR:AR))</f>
        <v>#REF!</v>
      </c>
      <c r="AW304" s="8" t="str">
        <f t="array" ref="AW304">IF($D304="erro",XLOOKUP($A304,'Ocorrências 2022 (TODAS)'!$A:$A,'Ocorrências 2022 (TODAS)'!AS:AS),XLOOKUP($A304,'[1]Ocorrências 2022 (USADAS TCC Mi'!$A:$A,'[1]Ocorrências 2022 (USADAS TCC Mi'!AS:AS))</f>
        <v>#REF!</v>
      </c>
      <c r="AX304" s="8" t="str">
        <f t="array" ref="AX304">IF($D304="erro",XLOOKUP($A304,'Ocorrências 2022 (TODAS)'!$A:$A,'Ocorrências 2022 (TODAS)'!AT:AT),XLOOKUP($A304,'[1]Ocorrências 2022 (USADAS TCC Mi'!$A:$A,'[1]Ocorrências 2022 (USADAS TCC Mi'!AT:AT))</f>
        <v>#REF!</v>
      </c>
      <c r="AY304" s="8" t="str">
        <f t="array" ref="AY304">IF($D304="erro",XLOOKUP($A304,'Ocorrências 2022 (TODAS)'!$A:$A,'Ocorrências 2022 (TODAS)'!AU:AU),XLOOKUP($A304,'[1]Ocorrências 2022 (USADAS TCC Mi'!$A:$A,'[1]Ocorrências 2022 (USADAS TCC Mi'!AU:AU))</f>
        <v>#REF!</v>
      </c>
      <c r="AZ304" s="8" t="str">
        <f t="array" ref="AZ304">IF($D304="erro",XLOOKUP($A304,'Ocorrências 2022 (TODAS)'!$A:$A,'Ocorrências 2022 (TODAS)'!AV:AV),XLOOKUP($A304,'[1]Ocorrências 2022 (USADAS TCC Mi'!$A:$A,'[1]Ocorrências 2022 (USADAS TCC Mi'!AV:AV))</f>
        <v>#REF!</v>
      </c>
      <c r="BA304" s="8" t="str">
        <f t="array" ref="BA304">IF($D304="erro",XLOOKUP($A304,'Ocorrências 2022 (TODAS)'!$A:$A,'Ocorrências 2022 (TODAS)'!AW:AW),XLOOKUP($A304,'[1]Ocorrências 2022 (USADAS TCC Mi'!$A:$A,'[1]Ocorrências 2022 (USADAS TCC Mi'!AW:AW))</f>
        <v>#REF!</v>
      </c>
      <c r="BB304" s="8" t="str">
        <f t="array" ref="BB304">IF($D304="erro",XLOOKUP($A304,'Ocorrências 2022 (TODAS)'!$A:$A,'Ocorrências 2022 (TODAS)'!AX:AX),XLOOKUP($A304,'[1]Ocorrências 2022 (USADAS TCC Mi'!$A:$A,'[1]Ocorrências 2022 (USADAS TCC Mi'!AX:AX))</f>
        <v>#REF!</v>
      </c>
      <c r="BC304" s="8" t="str">
        <f t="array" ref="BC304">IF($D304="erro",XLOOKUP($A304,'Ocorrências 2022 (TODAS)'!$A:$A,'Ocorrências 2022 (TODAS)'!AY:AY),XLOOKUP($A304,'[1]Ocorrências 2022 (USADAS TCC Mi'!$A:$A,'[1]Ocorrências 2022 (USADAS TCC Mi'!AY:AY))</f>
        <v>#REF!</v>
      </c>
      <c r="BD304" s="8" t="str">
        <f t="array" ref="BD304">IF($D304="erro",XLOOKUP($A304,'Ocorrências 2022 (TODAS)'!$A:$A,'Ocorrências 2022 (TODAS)'!AZ:AZ),XLOOKUP($A304,'[1]Ocorrências 2022 (USADAS TCC Mi'!$A:$A,'[1]Ocorrências 2022 (USADAS TCC Mi'!AZ:AZ))</f>
        <v>#REF!</v>
      </c>
      <c r="BE304" s="8" t="str">
        <f t="array" ref="BE304">IF($D304="erro",XLOOKUP($A304,'Ocorrências 2022 (TODAS)'!$A:$A,'Ocorrências 2022 (TODAS)'!BA:BA),XLOOKUP($A304,'[1]Ocorrências 2022 (USADAS TCC Mi'!$A:$A,'[1]Ocorrências 2022 (USADAS TCC Mi'!BA:BA))</f>
        <v>#REF!</v>
      </c>
      <c r="BF304" s="8" t="str">
        <f t="array" ref="BF304">IF($D304="erro",XLOOKUP($A304,'Ocorrências 2022 (TODAS)'!$A:$A,'Ocorrências 2022 (TODAS)'!BB:BB),XLOOKUP($A304,'[1]Ocorrências 2022 (USADAS TCC Mi'!$A:$A,'[1]Ocorrências 2022 (USADAS TCC Mi'!BB:BB))</f>
        <v>#REF!</v>
      </c>
      <c r="BG304" s="8" t="str">
        <f t="array" ref="BG304">IF($D304="erro",XLOOKUP($A304,'Ocorrências 2022 (TODAS)'!$A:$A,'Ocorrências 2022 (TODAS)'!BC:BC),XLOOKUP($A304,'[1]Ocorrências 2022 (USADAS TCC Mi'!$A:$A,'[1]Ocorrências 2022 (USADAS TCC Mi'!BC:BC))</f>
        <v>#REF!</v>
      </c>
      <c r="BH304" s="8" t="str">
        <f t="array" ref="BH304">IF($D304="erro",XLOOKUP($A304,'Ocorrências 2022 (TODAS)'!$A:$A,'Ocorrências 2022 (TODAS)'!BD:BD),XLOOKUP($A304,'[1]Ocorrências 2022 (USADAS TCC Mi'!$A:$A,'[1]Ocorrências 2022 (USADAS TCC Mi'!BD:BD))</f>
        <v>#REF!</v>
      </c>
      <c r="BI304" s="8" t="str">
        <f t="array" ref="BI304">IF($D304="erro",XLOOKUP($A304,'Ocorrências 2022 (TODAS)'!$A:$A,'Ocorrências 2022 (TODAS)'!BE:BE),XLOOKUP($A304,'[1]Ocorrências 2022 (USADAS TCC Mi'!$A:$A,'[1]Ocorrências 2022 (USADAS TCC Mi'!BE:BE))</f>
        <v>#REF!</v>
      </c>
      <c r="BJ304" s="8" t="str">
        <f t="array" ref="BJ304">IF($D304="erro",XLOOKUP($A304,'Ocorrências 2022 (TODAS)'!$A:$A,'Ocorrências 2022 (TODAS)'!BF:BF),XLOOKUP($A304,'[1]Ocorrências 2022 (USADAS TCC Mi'!$A:$A,'[1]Ocorrências 2022 (USADAS TCC Mi'!BF:BF))</f>
        <v>#REF!</v>
      </c>
      <c r="BK304" s="8" t="str">
        <f t="array" ref="BK304">IF($D304="erro",XLOOKUP($A304,'Ocorrências 2022 (TODAS)'!$A:$A,'Ocorrências 2022 (TODAS)'!BG:BG),XLOOKUP($A304,'[1]Ocorrências 2022 (USADAS TCC Mi'!$A:$A,'[1]Ocorrências 2022 (USADAS TCC Mi'!BG:BG))</f>
        <v>#REF!</v>
      </c>
      <c r="BL304" s="8" t="str">
        <f t="array" ref="BL304">IF($D304="erro",XLOOKUP($A304,'Ocorrências 2022 (TODAS)'!$A:$A,'Ocorrências 2022 (TODAS)'!BH:BH),XLOOKUP($A304,'[1]Ocorrências 2022 (USADAS TCC Mi'!$A:$A,'[1]Ocorrências 2022 (USADAS TCC Mi'!BH:BH))</f>
        <v>#REF!</v>
      </c>
      <c r="BM304" s="8" t="str">
        <f t="array" ref="BM304">IF($D304="erro",XLOOKUP($A304,'Ocorrências 2022 (TODAS)'!$A:$A,'Ocorrências 2022 (TODAS)'!BI:BI),XLOOKUP($A304,'[1]Ocorrências 2022 (USADAS TCC Mi'!$A:$A,'[1]Ocorrências 2022 (USADAS TCC Mi'!BI:BI))</f>
        <v>#REF!</v>
      </c>
      <c r="BN304" s="8" t="str">
        <f t="array" ref="BN304">IF($D304="erro",XLOOKUP($A304,'Ocorrências 2022 (TODAS)'!$A:$A,'Ocorrências 2022 (TODAS)'!BJ:BJ),XLOOKUP($A304,'[1]Ocorrências 2022 (USADAS TCC Mi'!$A:$A,'[1]Ocorrências 2022 (USADAS TCC Mi'!BJ:BJ))</f>
        <v>#REF!</v>
      </c>
      <c r="BO304" s="8" t="str">
        <f t="array" ref="BO304">IF($D304="erro",XLOOKUP($A304,'Ocorrências 2022 (TODAS)'!$A:$A,'Ocorrências 2022 (TODAS)'!BK:BK),XLOOKUP($A304,'[1]Ocorrências 2022 (USADAS TCC Mi'!$A:$A,'[1]Ocorrências 2022 (USADAS TCC Mi'!BK:BK))</f>
        <v>#REF!</v>
      </c>
      <c r="BP304" s="8" t="str">
        <f t="array" ref="BP304">IF($D304="erro",XLOOKUP($A304,'Ocorrências 2022 (TODAS)'!$A:$A,'Ocorrências 2022 (TODAS)'!BL:BL),XLOOKUP($A304,'[1]Ocorrências 2022 (USADAS TCC Mi'!$A:$A,'[1]Ocorrências 2022 (USADAS TCC Mi'!BL:BL))</f>
        <v>#REF!</v>
      </c>
      <c r="BQ304" s="8" t="str">
        <f t="array" ref="BQ304">IF($D304="erro",XLOOKUP($A304,'Ocorrências 2022 (TODAS)'!$A:$A,'Ocorrências 2022 (TODAS)'!BM:BM),XLOOKUP($A304,'[1]Ocorrências 2022 (USADAS TCC Mi'!$A:$A,'[1]Ocorrências 2022 (USADAS TCC Mi'!BM:BM))</f>
        <v>#REF!</v>
      </c>
      <c r="BR304" s="8" t="str">
        <f t="array" ref="BR304">IF($D304="erro",XLOOKUP($A304,'Ocorrências 2022 (TODAS)'!$A:$A,'Ocorrências 2022 (TODAS)'!BN:BN),XLOOKUP($A304,'[1]Ocorrências 2022 (USADAS TCC Mi'!$A:$A,'[1]Ocorrências 2022 (USADAS TCC Mi'!BN:BN))</f>
        <v>#REF!</v>
      </c>
      <c r="BS304" s="8" t="str">
        <f t="array" ref="BS304">IF($D304="erro",XLOOKUP($A304,'Ocorrências 2022 (TODAS)'!$A:$A,'Ocorrências 2022 (TODAS)'!BO:BO),XLOOKUP($A304,'[1]Ocorrências 2022 (USADAS TCC Mi'!$A:$A,'[1]Ocorrências 2022 (USADAS TCC Mi'!BO:BO))</f>
        <v>#REF!</v>
      </c>
      <c r="BT304" s="8" t="str">
        <f t="array" ref="BT304">IF($D304="erro",XLOOKUP($A304,'Ocorrências 2022 (TODAS)'!$A:$A,'Ocorrências 2022 (TODAS)'!BP:BP),XLOOKUP($A304,'[1]Ocorrências 2022 (USADAS TCC Mi'!$A:$A,'[1]Ocorrências 2022 (USADAS TCC Mi'!BP:BP))</f>
        <v>#REF!</v>
      </c>
      <c r="BU304" s="8" t="str">
        <f t="array" ref="BU304">IF($D304="erro",XLOOKUP($A304,'Ocorrências 2022 (TODAS)'!$A:$A,'Ocorrências 2022 (TODAS)'!BQ:BQ),XLOOKUP($A304,'[1]Ocorrências 2022 (USADAS TCC Mi'!$A:$A,'[1]Ocorrências 2022 (USADAS TCC Mi'!BQ:BQ))</f>
        <v>#REF!</v>
      </c>
      <c r="BV304" s="8" t="str">
        <f t="array" ref="BV304">IF($D304="erro",XLOOKUP($A304,'Ocorrências 2022 (TODAS)'!$A:$A,'Ocorrências 2022 (TODAS)'!BR:BR),XLOOKUP($A304,'[1]Ocorrências 2022 (USADAS TCC Mi'!$A:$A,'[1]Ocorrências 2022 (USADAS TCC Mi'!BR:BR))</f>
        <v>#REF!</v>
      </c>
      <c r="BW304" s="8" t="str">
        <f t="array" ref="BW304">IF($D304="erro",XLOOKUP($A304,'Ocorrências 2022 (TODAS)'!$A:$A,'Ocorrências 2022 (TODAS)'!BS:BS),XLOOKUP($A304,'[1]Ocorrências 2022 (USADAS TCC Mi'!$A:$A,'[1]Ocorrências 2022 (USADAS TCC Mi'!BS:BS))</f>
        <v>#REF!</v>
      </c>
      <c r="BX304" s="8" t="str">
        <f t="array" ref="BX304">IF($D304="erro",XLOOKUP($A304,'Ocorrências 2022 (TODAS)'!$A:$A,'Ocorrências 2022 (TODAS)'!BT:BT),XLOOKUP($A304,'[1]Ocorrências 2022 (USADAS TCC Mi'!$A:$A,'[1]Ocorrências 2022 (USADAS TCC Mi'!BT:BT))</f>
        <v>#REF!</v>
      </c>
      <c r="BY304" s="8" t="str">
        <f t="array" ref="BY304">IF($D304="erro",XLOOKUP($A304,'Ocorrências 2022 (TODAS)'!$A:$A,'Ocorrências 2022 (TODAS)'!BU:BU),XLOOKUP($A304,'[1]Ocorrências 2022 (USADAS TCC Mi'!$A:$A,'[1]Ocorrências 2022 (USADAS TCC Mi'!BU:BU))</f>
        <v>#REF!</v>
      </c>
      <c r="BZ304" s="8" t="str">
        <f t="array" ref="BZ304">IF($D304="erro",XLOOKUP($A304,'Ocorrências 2022 (TODAS)'!$A:$A,'Ocorrências 2022 (TODAS)'!BV:BV),XLOOKUP($A304,'[1]Ocorrências 2022 (USADAS TCC Mi'!$A:$A,'[1]Ocorrências 2022 (USADAS TCC Mi'!BV:BV))</f>
        <v>#REF!</v>
      </c>
      <c r="CA304" s="8" t="str">
        <f t="array" ref="CA304">IF($D304="erro",XLOOKUP($A304,'Ocorrências 2022 (TODAS)'!$A:$A,'Ocorrências 2022 (TODAS)'!BW:BW),XLOOKUP($A304,'[1]Ocorrências 2022 (USADAS TCC Mi'!$A:$A,'[1]Ocorrências 2022 (USADAS TCC Mi'!BW:BW))</f>
        <v>#REF!</v>
      </c>
      <c r="CB304" s="8" t="str">
        <f t="array" ref="CB304">IF($D304="erro",XLOOKUP($A304,'Ocorrências 2022 (TODAS)'!$A:$A,'Ocorrências 2022 (TODAS)'!BX:BX),XLOOKUP($A304,'[1]Ocorrências 2022 (USADAS TCC Mi'!$A:$A,'[1]Ocorrências 2022 (USADAS TCC Mi'!BX:BX))</f>
        <v>#REF!</v>
      </c>
      <c r="CC304" s="8" t="str">
        <f t="array" ref="CC304">IF($D304="erro",XLOOKUP($A304,'Ocorrências 2022 (TODAS)'!$A:$A,'Ocorrências 2022 (TODAS)'!BY:BY),XLOOKUP($A304,'[1]Ocorrências 2022 (USADAS TCC Mi'!$A:$A,'[1]Ocorrências 2022 (USADAS TCC Mi'!BY:BY))</f>
        <v>#REF!</v>
      </c>
      <c r="CD304" s="8" t="str">
        <f t="array" ref="CD304">IF($D304="erro",XLOOKUP($A304,'Ocorrências 2022 (TODAS)'!$A:$A,'Ocorrências 2022 (TODAS)'!BZ:BZ),XLOOKUP($A304,'[1]Ocorrências 2022 (USADAS TCC Mi'!$A:$A,'[1]Ocorrências 2022 (USADAS TCC Mi'!BZ:BZ))</f>
        <v>#REF!</v>
      </c>
      <c r="CE304" s="8" t="str">
        <f t="array" ref="CE304">IF($D304="erro",XLOOKUP($A304,'Ocorrências 2022 (TODAS)'!$A:$A,'Ocorrências 2022 (TODAS)'!CA:CA),XLOOKUP($A304,'[1]Ocorrências 2022 (USADAS TCC Mi'!$A:$A,'[1]Ocorrências 2022 (USADAS TCC Mi'!CA:CA))</f>
        <v>#REF!</v>
      </c>
      <c r="CF304" s="8" t="str">
        <f t="array" ref="CF304">IF($D304="erro",XLOOKUP($A304,'Ocorrências 2022 (TODAS)'!$A:$A,'Ocorrências 2022 (TODAS)'!CB:CB),XLOOKUP($A304,'[1]Ocorrências 2022 (USADAS TCC Mi'!$A:$A,'[1]Ocorrências 2022 (USADAS TCC Mi'!CB:CB))</f>
        <v>#REF!</v>
      </c>
      <c r="CG304" s="8" t="str">
        <f t="array" ref="CG304">IF($D304="erro",XLOOKUP($A304,'Ocorrências 2022 (TODAS)'!$A:$A,'Ocorrências 2022 (TODAS)'!CC:CC),XLOOKUP($A304,'[1]Ocorrências 2022 (USADAS TCC Mi'!$A:$A,'[1]Ocorrências 2022 (USADAS TCC Mi'!CC:CC))</f>
        <v>#REF!</v>
      </c>
      <c r="CH304" s="8" t="str">
        <f t="array" ref="CH304">IF($D304="erro",XLOOKUP($A304,'Ocorrências 2022 (TODAS)'!$A:$A,'Ocorrências 2022 (TODAS)'!CD:CD),XLOOKUP($A304,'[1]Ocorrências 2022 (USADAS TCC Mi'!$A:$A,'[1]Ocorrências 2022 (USADAS TCC Mi'!CD:CD))</f>
        <v>#REF!</v>
      </c>
      <c r="CI304" s="8" t="str">
        <f t="array" ref="CI304">IF($D304="erro",XLOOKUP($A304,'Ocorrências 2022 (TODAS)'!$A:$A,'Ocorrências 2022 (TODAS)'!CE:CE),XLOOKUP($A304,'[1]Ocorrências 2022 (USADAS TCC Mi'!$A:$A,'[1]Ocorrências 2022 (USADAS TCC Mi'!CE:CE))</f>
        <v>#REF!</v>
      </c>
      <c r="CJ304" s="8" t="str">
        <f t="array" ref="CJ304">IF($D304="erro",XLOOKUP($A304,'Ocorrências 2022 (TODAS)'!$A:$A,'Ocorrências 2022 (TODAS)'!CF:CF),XLOOKUP($A304,'[1]Ocorrências 2022 (USADAS TCC Mi'!$A:$A,'[1]Ocorrências 2022 (USADAS TCC Mi'!CF:CF))</f>
        <v>#REF!</v>
      </c>
      <c r="CK304" s="8" t="str">
        <f t="array" ref="CK304">IF($D304="erro",XLOOKUP($A304,'Ocorrências 2022 (TODAS)'!$A:$A,'Ocorrências 2022 (TODAS)'!CG:CG),XLOOKUP($A304,'[1]Ocorrências 2022 (USADAS TCC Mi'!$A:$A,'[1]Ocorrências 2022 (USADAS TCC Mi'!CG:CG))</f>
        <v>#REF!</v>
      </c>
      <c r="CL304" s="163" t="str">
        <f t="array" ref="CL304">IF($D304="erro",XLOOKUP($A304,'Ocorrências 2022 (TODAS)'!$A:$A,'Ocorrências 2022 (TODAS)'!CH:CH),XLOOKUP($A304,'[1]Ocorrências 2022 (USADAS TCC Mi'!$A:$A,'[1]Ocorrências 2022 (USADAS TCC Mi'!CH:CH))</f>
        <v>#REF!</v>
      </c>
      <c r="CM304" s="8" t="str">
        <f t="array" ref="CM304">IF($D304="erro",XLOOKUP($A304,'Ocorrências 2022 (TODAS)'!$A:$A,'Ocorrências 2022 (TODAS)'!CI:CI),XLOOKUP($A304,'[1]Ocorrências 2022 (USADAS TCC Mi'!$A:$A,'[1]Ocorrências 2022 (USADAS TCC Mi'!CI:CI))</f>
        <v>#REF!</v>
      </c>
      <c r="CN304" s="8" t="str">
        <f t="array" ref="CN304">IF($D304="erro",XLOOKUP($A304,'Ocorrências 2022 (TODAS)'!$A:$A,'Ocorrências 2022 (TODAS)'!CJ:CJ),XLOOKUP($A304,'[1]Ocorrências 2022 (USADAS TCC Mi'!$A:$A,'[1]Ocorrências 2022 (USADAS TCC Mi'!CJ:CJ))</f>
        <v>#REF!</v>
      </c>
      <c r="CO304" s="8" t="str">
        <f t="array" ref="CO304">IF($D304="erro",XLOOKUP($A304,'Ocorrências 2022 (TODAS)'!$A:$A,'Ocorrências 2022 (TODAS)'!CK:CK),XLOOKUP($A304,'[1]Ocorrências 2022 (USADAS TCC Mi'!$A:$A,'[1]Ocorrências 2022 (USADAS TCC Mi'!CK:CK))</f>
        <v>#REF!</v>
      </c>
      <c r="CP304" s="8" t="str">
        <f t="array" ref="CP304">IF($D304="erro",XLOOKUP($A304,'Ocorrências 2022 (TODAS)'!$A:$A,'Ocorrências 2022 (TODAS)'!CL:CL),XLOOKUP($A304,'[1]Ocorrências 2022 (USADAS TCC Mi'!$A:$A,'[1]Ocorrências 2022 (USADAS TCC Mi'!CL:CL))</f>
        <v>#REF!</v>
      </c>
      <c r="CQ304" s="8" t="str">
        <f t="array" ref="CQ304">IF($D304="erro",XLOOKUP($A304,'Ocorrências 2022 (TODAS)'!$A:$A,'Ocorrências 2022 (TODAS)'!CM:CM),XLOOKUP($A304,'[1]Ocorrências 2022 (USADAS TCC Mi'!$A:$A,'[1]Ocorrências 2022 (USADAS TCC Mi'!CM:CM))</f>
        <v>#REF!</v>
      </c>
      <c r="CR304" s="8" t="str">
        <f t="array" ref="CR304">IF($D304="erro",XLOOKUP($A304,'Ocorrências 2022 (TODAS)'!$A:$A,'Ocorrências 2022 (TODAS)'!CN:CN),XLOOKUP($A304,'[1]Ocorrências 2022 (USADAS TCC Mi'!$A:$A,'[1]Ocorrências 2022 (USADAS TCC Mi'!CN:CN))</f>
        <v>#REF!</v>
      </c>
      <c r="CS304" s="8" t="str">
        <f t="array" ref="CS304">IF($D304="erro",XLOOKUP($A304,'Ocorrências 2022 (TODAS)'!$A:$A,'Ocorrências 2022 (TODAS)'!CO:CO),XLOOKUP($A304,'[1]Ocorrências 2022 (USADAS TCC Mi'!$A:$A,'[1]Ocorrências 2022 (USADAS TCC Mi'!CO:CO))</f>
        <v>#REF!</v>
      </c>
      <c r="CT304" s="8" t="str">
        <f t="array" ref="CT304">IF($D304="erro",XLOOKUP($A304,'Ocorrências 2022 (TODAS)'!$A:$A,'Ocorrências 2022 (TODAS)'!CP:CP),XLOOKUP($A304,'[1]Ocorrências 2022 (USADAS TCC Mi'!$A:$A,'[1]Ocorrências 2022 (USADAS TCC Mi'!CP:CP))</f>
        <v>#REF!</v>
      </c>
      <c r="CU304" s="8" t="str">
        <f t="array" ref="CU304">IF($D304="erro",XLOOKUP($A304,'Ocorrências 2022 (TODAS)'!$A:$A,'Ocorrências 2022 (TODAS)'!CQ:CQ),XLOOKUP($A304,'[1]Ocorrências 2022 (USADAS TCC Mi'!$A:$A,'[1]Ocorrências 2022 (USADAS TCC Mi'!CQ:CQ))</f>
        <v>#REF!</v>
      </c>
      <c r="CV304" s="8" t="str">
        <f t="array" ref="CV304">IF($D304="erro",XLOOKUP($A304,'Ocorrências 2022 (TODAS)'!$A:$A,'Ocorrências 2022 (TODAS)'!CR:CR),XLOOKUP($A304,'[1]Ocorrências 2022 (USADAS TCC Mi'!$A:$A,'[1]Ocorrências 2022 (USADAS TCC Mi'!CR:CR))</f>
        <v>#REF!</v>
      </c>
      <c r="CW304" s="8" t="str">
        <f t="array" ref="CW304">IF($D304="erro",XLOOKUP($A304,'Ocorrências 2022 (TODAS)'!$A:$A,'Ocorrências 2022 (TODAS)'!CS:CS),XLOOKUP($A304,'[1]Ocorrências 2022 (USADAS TCC Mi'!$A:$A,'[1]Ocorrências 2022 (USADAS TCC Mi'!CS:CS))</f>
        <v>#REF!</v>
      </c>
      <c r="CX304" s="8" t="str">
        <f t="array" ref="CX304">IF($D304="erro",XLOOKUP($A304,'Ocorrências 2022 (TODAS)'!$A:$A,'Ocorrências 2022 (TODAS)'!CT:CT),XLOOKUP($A304,'[1]Ocorrências 2022 (USADAS TCC Mi'!$A:$A,'[1]Ocorrências 2022 (USADAS TCC Mi'!CT:CT))</f>
        <v>#REF!</v>
      </c>
      <c r="CY304" s="8" t="str">
        <f t="array" ref="CY304">IF($D304="erro",XLOOKUP($A304,'Ocorrências 2022 (TODAS)'!$A:$A,'Ocorrências 2022 (TODAS)'!CU:CU),XLOOKUP($A304,'[1]Ocorrências 2022 (USADAS TCC Mi'!$A:$A,'[1]Ocorrências 2022 (USADAS TCC Mi'!CU:CU))</f>
        <v>#REF!</v>
      </c>
      <c r="CZ304" s="8" t="str">
        <f t="array" ref="CZ304">IF($D304="erro",XLOOKUP($A304,'Ocorrências 2022 (TODAS)'!$A:$A,'Ocorrências 2022 (TODAS)'!CV:CV),XLOOKUP($A304,'[1]Ocorrências 2022 (USADAS TCC Mi'!$A:$A,'[1]Ocorrências 2022 (USADAS TCC Mi'!CV:CV))</f>
        <v>#REF!</v>
      </c>
      <c r="DA304" s="8" t="str">
        <f t="array" ref="DA304">IF($D304="erro",XLOOKUP($A304,'Ocorrências 2022 (TODAS)'!$A:$A,'Ocorrências 2022 (TODAS)'!CW:CW),XLOOKUP($A304,'[1]Ocorrências 2022 (USADAS TCC Mi'!$A:$A,'[1]Ocorrências 2022 (USADAS TCC Mi'!CW:CW))</f>
        <v>#REF!</v>
      </c>
      <c r="DB304" s="8" t="str">
        <f t="array" ref="DB304">IF($D304="erro",XLOOKUP($A304,'Ocorrências 2022 (TODAS)'!$A:$A,'Ocorrências 2022 (TODAS)'!CX:CX),XLOOKUP($A304,'[1]Ocorrências 2022 (USADAS TCC Mi'!$A:$A,'[1]Ocorrências 2022 (USADAS TCC Mi'!CX:CX))</f>
        <v>#REF!</v>
      </c>
      <c r="DC304" s="8" t="str">
        <f t="array" ref="DC304">IF($D304="erro",XLOOKUP($A304,'Ocorrências 2022 (TODAS)'!$A:$A,'Ocorrências 2022 (TODAS)'!CY:CY),XLOOKUP($A304,'[1]Ocorrências 2022 (USADAS TCC Mi'!$A:$A,'[1]Ocorrências 2022 (USADAS TCC Mi'!CY:CY))</f>
        <v>#REF!</v>
      </c>
      <c r="DD304" s="8" t="str">
        <f t="array" ref="DD304">IF($D304="erro",XLOOKUP($A304,'Ocorrências 2022 (TODAS)'!$A:$A,'Ocorrências 2022 (TODAS)'!CZ:CZ),XLOOKUP($A304,'[1]Ocorrências 2022 (USADAS TCC Mi'!$A:$A,'[1]Ocorrências 2022 (USADAS TCC Mi'!CZ:CZ))</f>
        <v>#REF!</v>
      </c>
      <c r="DE304" s="8" t="str">
        <f t="array" ref="DE304">IF($D304="erro",XLOOKUP($A304,'Ocorrências 2022 (TODAS)'!$A:$A,'Ocorrências 2022 (TODAS)'!DA:DA),XLOOKUP($A304,'[1]Ocorrências 2022 (USADAS TCC Mi'!$A:$A,'[1]Ocorrências 2022 (USADAS TCC Mi'!DA:DA))</f>
        <v>#REF!</v>
      </c>
      <c r="DF304" s="8" t="str">
        <f t="array" ref="DF304">IF($D304="erro",XLOOKUP($A304,'Ocorrências 2022 (TODAS)'!$A:$A,'Ocorrências 2022 (TODAS)'!DB:DB),XLOOKUP($A304,'[1]Ocorrências 2022 (USADAS TCC Mi'!$A:$A,'[1]Ocorrências 2022 (USADAS TCC Mi'!DB:DB))</f>
        <v>#REF!</v>
      </c>
      <c r="DG304" s="8" t="str">
        <f t="array" ref="DG304">IF($D304="erro",XLOOKUP($A304,'Ocorrências 2022 (TODAS)'!$A:$A,'Ocorrências 2022 (TODAS)'!DC:DC),XLOOKUP($A304,'[1]Ocorrências 2022 (USADAS TCC Mi'!$A:$A,'[1]Ocorrências 2022 (USADAS TCC Mi'!DC:DC))</f>
        <v>#REF!</v>
      </c>
    </row>
    <row r="305" ht="15.75" customHeight="1">
      <c r="A305" s="128">
        <v>5493.0</v>
      </c>
      <c r="B305" s="128">
        <v>5493.0</v>
      </c>
      <c r="D305" s="8" t="str">
        <f t="shared" si="1"/>
        <v>Ok</v>
      </c>
      <c r="F305" s="8" t="str">
        <f t="array" ref="F305">IF($D305="erro",XLOOKUP($A305,'Ocorrências 2022 (TODAS)'!$A:$A,'Ocorrências 2022 (TODAS)'!B:B),XLOOKUP($A305,'[1]Ocorrências 2022 (USADAS TCC Mi'!$A:$A,'[1]Ocorrências 2022 (USADAS TCC Mi'!B:B))</f>
        <v>#REF!</v>
      </c>
      <c r="G305" s="8" t="str">
        <f t="array" ref="G305">IF($D305="erro",XLOOKUP($A305,'Ocorrências 2022 (TODAS)'!$A:$A,'Ocorrências 2022 (TODAS)'!C:C),XLOOKUP($A305,'[1]Ocorrências 2022 (USADAS TCC Mi'!$A:$A,'[1]Ocorrências 2022 (USADAS TCC Mi'!C:C))</f>
        <v>#REF!</v>
      </c>
      <c r="H305" s="8" t="str">
        <f t="array" ref="H305">IF($D305="erro",XLOOKUP($A305,'Ocorrências 2022 (TODAS)'!$A:$A,'Ocorrências 2022 (TODAS)'!D:D),XLOOKUP($A305,'[1]Ocorrências 2022 (USADAS TCC Mi'!$A:$A,'[1]Ocorrências 2022 (USADAS TCC Mi'!D:D))</f>
        <v>#REF!</v>
      </c>
      <c r="I305" s="8" t="str">
        <f t="array" ref="I305">IF($D305="erro",XLOOKUP($A305,'Ocorrências 2022 (TODAS)'!$A:$A,'Ocorrências 2022 (TODAS)'!E:E),XLOOKUP($A305,'[1]Ocorrências 2022 (USADAS TCC Mi'!$A:$A,'[1]Ocorrências 2022 (USADAS TCC Mi'!E:E))</f>
        <v>#REF!</v>
      </c>
      <c r="J305" s="8" t="str">
        <f t="array" ref="J305">IF($D305="erro",XLOOKUP($A305,'Ocorrências 2022 (TODAS)'!$A:$A,'Ocorrências 2022 (TODAS)'!F:F),XLOOKUP($A305,'[1]Ocorrências 2022 (USADAS TCC Mi'!$A:$A,'[1]Ocorrências 2022 (USADAS TCC Mi'!F:F))</f>
        <v>#REF!</v>
      </c>
      <c r="K305" s="8" t="str">
        <f t="array" ref="K305">IF($D305="erro",XLOOKUP($A305,'Ocorrências 2022 (TODAS)'!$A:$A,'Ocorrências 2022 (TODAS)'!G:G),XLOOKUP($A305,'[1]Ocorrências 2022 (USADAS TCC Mi'!$A:$A,'[1]Ocorrências 2022 (USADAS TCC Mi'!G:G))</f>
        <v>#REF!</v>
      </c>
      <c r="L305" s="8" t="str">
        <f t="array" ref="L305">IF($D305="erro",XLOOKUP($A305,'Ocorrências 2022 (TODAS)'!$A:$A,'Ocorrências 2022 (TODAS)'!H:H),XLOOKUP($A305,'[1]Ocorrências 2022 (USADAS TCC Mi'!$A:$A,'[1]Ocorrências 2022 (USADAS TCC Mi'!H:H))</f>
        <v>#REF!</v>
      </c>
      <c r="M305" s="8" t="str">
        <f t="array" ref="M305">IF($D305="erro",XLOOKUP($A305,'Ocorrências 2022 (TODAS)'!$A:$A,'Ocorrências 2022 (TODAS)'!I:I),XLOOKUP($A305,'[1]Ocorrências 2022 (USADAS TCC Mi'!$A:$A,'[1]Ocorrências 2022 (USADAS TCC Mi'!I:I))</f>
        <v>#REF!</v>
      </c>
      <c r="N305" s="8" t="str">
        <f t="array" ref="N305">IF($D305="erro",XLOOKUP($A305,'Ocorrências 2022 (TODAS)'!$A:$A,'Ocorrências 2022 (TODAS)'!J:J),XLOOKUP($A305,'[1]Ocorrências 2022 (USADAS TCC Mi'!$A:$A,'[1]Ocorrências 2022 (USADAS TCC Mi'!J:J))</f>
        <v>#REF!</v>
      </c>
      <c r="O305" s="8" t="str">
        <f t="array" ref="O305">IF($D305="erro",XLOOKUP($A305,'Ocorrências 2022 (TODAS)'!$A:$A,'Ocorrências 2022 (TODAS)'!K:K),XLOOKUP($A305,'[1]Ocorrências 2022 (USADAS TCC Mi'!$A:$A,'[1]Ocorrências 2022 (USADAS TCC Mi'!K:K))</f>
        <v>#REF!</v>
      </c>
      <c r="P305" s="8" t="str">
        <f t="array" ref="P305">IF($D305="erro",XLOOKUP($A305,'Ocorrências 2022 (TODAS)'!$A:$A,'Ocorrências 2022 (TODAS)'!L:L),XLOOKUP($A305,'[1]Ocorrências 2022 (USADAS TCC Mi'!$A:$A,'[1]Ocorrências 2022 (USADAS TCC Mi'!L:L))</f>
        <v>#REF!</v>
      </c>
      <c r="Q305" s="8" t="str">
        <f t="array" ref="Q305">IF($D305="erro",XLOOKUP($A305,'Ocorrências 2022 (TODAS)'!$A:$A,'Ocorrências 2022 (TODAS)'!M:M),XLOOKUP($A305,'[1]Ocorrências 2022 (USADAS TCC Mi'!$A:$A,'[1]Ocorrências 2022 (USADAS TCC Mi'!M:M))</f>
        <v>#REF!</v>
      </c>
      <c r="R305" s="8" t="str">
        <f t="array" ref="R305">IF($D305="erro",XLOOKUP($A305,'Ocorrências 2022 (TODAS)'!$A:$A,'Ocorrências 2022 (TODAS)'!N:N),XLOOKUP($A305,'[1]Ocorrências 2022 (USADAS TCC Mi'!$A:$A,'[1]Ocorrências 2022 (USADAS TCC Mi'!N:N))</f>
        <v>#REF!</v>
      </c>
      <c r="S305" s="8" t="str">
        <f t="array" ref="S305">IF($D305="erro",XLOOKUP($A305,'Ocorrências 2022 (TODAS)'!$A:$A,'Ocorrências 2022 (TODAS)'!O:O),XLOOKUP($A305,'[1]Ocorrências 2022 (USADAS TCC Mi'!$A:$A,'[1]Ocorrências 2022 (USADAS TCC Mi'!O:O))</f>
        <v>#REF!</v>
      </c>
      <c r="T305" s="8" t="str">
        <f t="array" ref="T305">IF($D305="erro",XLOOKUP($A305,'Ocorrências 2022 (TODAS)'!$A:$A,'Ocorrências 2022 (TODAS)'!P:P),XLOOKUP($A305,'[1]Ocorrências 2022 (USADAS TCC Mi'!$A:$A,'[1]Ocorrências 2022 (USADAS TCC Mi'!P:P))</f>
        <v>#REF!</v>
      </c>
      <c r="U305" s="8" t="str">
        <f t="array" ref="U305">IF($D305="erro",XLOOKUP($A305,'Ocorrências 2022 (TODAS)'!$A:$A,'Ocorrências 2022 (TODAS)'!Q:Q),XLOOKUP($A305,'[1]Ocorrências 2022 (USADAS TCC Mi'!$A:$A,'[1]Ocorrências 2022 (USADAS TCC Mi'!Q:Q))</f>
        <v>#REF!</v>
      </c>
      <c r="V305" s="8" t="str">
        <f t="array" ref="V305">IF($D305="erro",XLOOKUP($A305,'Ocorrências 2022 (TODAS)'!$A:$A,'Ocorrências 2022 (TODAS)'!R:R),XLOOKUP($A305,'[1]Ocorrências 2022 (USADAS TCC Mi'!$A:$A,'[1]Ocorrências 2022 (USADAS TCC Mi'!R:R))</f>
        <v>#REF!</v>
      </c>
      <c r="W305" s="8" t="str">
        <f t="array" ref="W305">IF($D305="erro",XLOOKUP($A305,'Ocorrências 2022 (TODAS)'!$A:$A,'Ocorrências 2022 (TODAS)'!S:S),XLOOKUP($A305,'[1]Ocorrências 2022 (USADAS TCC Mi'!$A:$A,'[1]Ocorrências 2022 (USADAS TCC Mi'!S:S))</f>
        <v>#REF!</v>
      </c>
      <c r="X305" s="8" t="str">
        <f t="array" ref="X305">IF($D305="erro",XLOOKUP($A305,'Ocorrências 2022 (TODAS)'!$A:$A,'Ocorrências 2022 (TODAS)'!T:T),XLOOKUP($A305,'[1]Ocorrências 2022 (USADAS TCC Mi'!$A:$A,'[1]Ocorrências 2022 (USADAS TCC Mi'!T:T))</f>
        <v>#REF!</v>
      </c>
      <c r="Y305" s="8" t="str">
        <f t="array" ref="Y305">IF($D305="erro",XLOOKUP($A305,'Ocorrências 2022 (TODAS)'!$A:$A,'Ocorrências 2022 (TODAS)'!U:U),XLOOKUP($A305,'[1]Ocorrências 2022 (USADAS TCC Mi'!$A:$A,'[1]Ocorrências 2022 (USADAS TCC Mi'!U:U))</f>
        <v>#REF!</v>
      </c>
      <c r="Z305" s="162" t="str">
        <f t="array" ref="Z305">IF($D305="erro",XLOOKUP($A305,'Ocorrências 2022 (TODAS)'!$A:$A,'Ocorrências 2022 (TODAS)'!V:V),XLOOKUP($A305,'[1]Ocorrências 2022 (USADAS TCC Mi'!$A:$A,'[1]Ocorrências 2022 (USADAS TCC Mi'!V:V))</f>
        <v>#REF!</v>
      </c>
      <c r="AA305" s="162" t="str">
        <f t="array" ref="AA305">IF($D305="erro",XLOOKUP($A305,'Ocorrências 2022 (TODAS)'!$A:$A,'Ocorrências 2022 (TODAS)'!W:W),XLOOKUP($A305,'[1]Ocorrências 2022 (USADAS TCC Mi'!$A:$A,'[1]Ocorrências 2022 (USADAS TCC Mi'!W:W))</f>
        <v>#REF!</v>
      </c>
      <c r="AB305" s="8" t="str">
        <f t="array" ref="AB305">IF($D305="erro",XLOOKUP($A305,'Ocorrências 2022 (TODAS)'!$A:$A,'Ocorrências 2022 (TODAS)'!X:X),XLOOKUP($A305,'[1]Ocorrências 2022 (USADAS TCC Mi'!$A:$A,'[1]Ocorrências 2022 (USADAS TCC Mi'!X:X))</f>
        <v>#REF!</v>
      </c>
      <c r="AC305" s="8" t="str">
        <f t="array" ref="AC305">IF($D305="erro",XLOOKUP($A305,'Ocorrências 2022 (TODAS)'!$A:$A,'Ocorrências 2022 (TODAS)'!Y:Y),XLOOKUP($A305,'[1]Ocorrências 2022 (USADAS TCC Mi'!$A:$A,'[1]Ocorrências 2022 (USADAS TCC Mi'!Y:Y))</f>
        <v>#REF!</v>
      </c>
      <c r="AD305" s="8" t="str">
        <f t="array" ref="AD305">IF($D305="erro",XLOOKUP($A305,'Ocorrências 2022 (TODAS)'!$A:$A,'Ocorrências 2022 (TODAS)'!Z:Z),XLOOKUP($A305,'[1]Ocorrências 2022 (USADAS TCC Mi'!$A:$A,'[1]Ocorrências 2022 (USADAS TCC Mi'!Z:Z))</f>
        <v>#REF!</v>
      </c>
      <c r="AE305" s="8" t="str">
        <f t="array" ref="AE305">IF($D305="erro",XLOOKUP($A305,'Ocorrências 2022 (TODAS)'!$A:$A,'Ocorrências 2022 (TODAS)'!AA:AA),XLOOKUP($A305,'[1]Ocorrências 2022 (USADAS TCC Mi'!$A:$A,'[1]Ocorrências 2022 (USADAS TCC Mi'!AA:AA))</f>
        <v>#REF!</v>
      </c>
      <c r="AF305" s="8" t="str">
        <f t="array" ref="AF305">IF($D305="erro",XLOOKUP($A305,'Ocorrências 2022 (TODAS)'!$A:$A,'Ocorrências 2022 (TODAS)'!AB:AB),XLOOKUP($A305,'[1]Ocorrências 2022 (USADAS TCC Mi'!$A:$A,'[1]Ocorrências 2022 (USADAS TCC Mi'!AB:AB))</f>
        <v>#REF!</v>
      </c>
      <c r="AG305" s="8" t="str">
        <f t="array" ref="AG305">IF($D305="erro",XLOOKUP($A305,'Ocorrências 2022 (TODAS)'!$A:$A,'Ocorrências 2022 (TODAS)'!AC:AC),XLOOKUP($A305,'[1]Ocorrências 2022 (USADAS TCC Mi'!$A:$A,'[1]Ocorrências 2022 (USADAS TCC Mi'!AC:AC))</f>
        <v>#REF!</v>
      </c>
      <c r="AH305" s="8" t="str">
        <f t="array" ref="AH305">IF($D305="erro",XLOOKUP($A305,'Ocorrências 2022 (TODAS)'!$A:$A,'Ocorrências 2022 (TODAS)'!AD:AD),XLOOKUP($A305,'[1]Ocorrências 2022 (USADAS TCC Mi'!$A:$A,'[1]Ocorrências 2022 (USADAS TCC Mi'!AD:AD))</f>
        <v>#REF!</v>
      </c>
      <c r="AI305" s="8" t="str">
        <f t="array" ref="AI305">IF($D305="erro",XLOOKUP($A305,'Ocorrências 2022 (TODAS)'!$A:$A,'Ocorrências 2022 (TODAS)'!AE:AE),XLOOKUP($A305,'[1]Ocorrências 2022 (USADAS TCC Mi'!$A:$A,'[1]Ocorrências 2022 (USADAS TCC Mi'!AE:AE))</f>
        <v>#REF!</v>
      </c>
      <c r="AJ305" s="8" t="str">
        <f t="array" ref="AJ305">IF($D305="erro",XLOOKUP($A305,'Ocorrências 2022 (TODAS)'!$A:$A,'Ocorrências 2022 (TODAS)'!AF:AF),XLOOKUP($A305,'[1]Ocorrências 2022 (USADAS TCC Mi'!$A:$A,'[1]Ocorrências 2022 (USADAS TCC Mi'!AF:AF))</f>
        <v>#REF!</v>
      </c>
      <c r="AK305" s="8" t="str">
        <f t="array" ref="AK305">IF($D305="erro",XLOOKUP($A305,'Ocorrências 2022 (TODAS)'!$A:$A,'Ocorrências 2022 (TODAS)'!AG:AG),XLOOKUP($A305,'[1]Ocorrências 2022 (USADAS TCC Mi'!$A:$A,'[1]Ocorrências 2022 (USADAS TCC Mi'!AG:AG))</f>
        <v>#REF!</v>
      </c>
      <c r="AL305" s="8" t="str">
        <f t="array" ref="AL305">IF($D305="erro",XLOOKUP($A305,'Ocorrências 2022 (TODAS)'!$A:$A,'Ocorrências 2022 (TODAS)'!AH:AH),XLOOKUP($A305,'[1]Ocorrências 2022 (USADAS TCC Mi'!$A:$A,'[1]Ocorrências 2022 (USADAS TCC Mi'!AH:AH))</f>
        <v>#REF!</v>
      </c>
      <c r="AM305" s="8" t="str">
        <f t="array" ref="AM305">IF($D305="erro",XLOOKUP($A305,'Ocorrências 2022 (TODAS)'!$A:$A,'Ocorrências 2022 (TODAS)'!AI:AI),XLOOKUP($A305,'[1]Ocorrências 2022 (USADAS TCC Mi'!$A:$A,'[1]Ocorrências 2022 (USADAS TCC Mi'!AI:AI))</f>
        <v>#REF!</v>
      </c>
      <c r="AN305" s="8" t="str">
        <f t="array" ref="AN305">IF($D305="erro",XLOOKUP($A305,'Ocorrências 2022 (TODAS)'!$A:$A,'Ocorrências 2022 (TODAS)'!AJ:AJ),XLOOKUP($A305,'[1]Ocorrências 2022 (USADAS TCC Mi'!$A:$A,'[1]Ocorrências 2022 (USADAS TCC Mi'!AJ:AJ))</f>
        <v>#REF!</v>
      </c>
      <c r="AO305" s="8" t="str">
        <f t="array" ref="AO305">IF($D305="erro",XLOOKUP($A305,'Ocorrências 2022 (TODAS)'!$A:$A,'Ocorrências 2022 (TODAS)'!AK:AK),XLOOKUP($A305,'[1]Ocorrências 2022 (USADAS TCC Mi'!$A:$A,'[1]Ocorrências 2022 (USADAS TCC Mi'!AK:AK))</f>
        <v>#REF!</v>
      </c>
      <c r="AP305" s="8" t="str">
        <f t="array" ref="AP305">IF($D305="erro",XLOOKUP($A305,'Ocorrências 2022 (TODAS)'!$A:$A,'Ocorrências 2022 (TODAS)'!AL:AL),XLOOKUP($A305,'[1]Ocorrências 2022 (USADAS TCC Mi'!$A:$A,'[1]Ocorrências 2022 (USADAS TCC Mi'!AL:AL))</f>
        <v>#REF!</v>
      </c>
      <c r="AQ305" s="8" t="str">
        <f t="array" ref="AQ305">IF($D305="erro",XLOOKUP($A305,'Ocorrências 2022 (TODAS)'!$A:$A,'Ocorrências 2022 (TODAS)'!AM:AM),XLOOKUP($A305,'[1]Ocorrências 2022 (USADAS TCC Mi'!$A:$A,'[1]Ocorrências 2022 (USADAS TCC Mi'!AM:AM))</f>
        <v>#REF!</v>
      </c>
      <c r="AR305" s="8" t="str">
        <f t="array" ref="AR305">IF($D305="erro",XLOOKUP($A305,'Ocorrências 2022 (TODAS)'!$A:$A,'Ocorrências 2022 (TODAS)'!AN:AN),XLOOKUP($A305,'[1]Ocorrências 2022 (USADAS TCC Mi'!$A:$A,'[1]Ocorrências 2022 (USADAS TCC Mi'!AN:AN))</f>
        <v>#REF!</v>
      </c>
      <c r="AS305" s="8" t="str">
        <f t="array" ref="AS305">IF($D305="erro",XLOOKUP($A305,'Ocorrências 2022 (TODAS)'!$A:$A,'Ocorrências 2022 (TODAS)'!AO:AO),XLOOKUP($A305,'[1]Ocorrências 2022 (USADAS TCC Mi'!$A:$A,'[1]Ocorrências 2022 (USADAS TCC Mi'!AO:AO))</f>
        <v>#REF!</v>
      </c>
      <c r="AT305" s="8" t="str">
        <f t="array" ref="AT305">IF($D305="erro",XLOOKUP($A305,'Ocorrências 2022 (TODAS)'!$A:$A,'Ocorrências 2022 (TODAS)'!AP:AP),XLOOKUP($A305,'[1]Ocorrências 2022 (USADAS TCC Mi'!$A:$A,'[1]Ocorrências 2022 (USADAS TCC Mi'!AP:AP))</f>
        <v>#REF!</v>
      </c>
      <c r="AU305" s="8" t="str">
        <f t="array" ref="AU305">IF($D305="erro",XLOOKUP($A305,'Ocorrências 2022 (TODAS)'!$A:$A,'Ocorrências 2022 (TODAS)'!AQ:AQ),XLOOKUP($A305,'[1]Ocorrências 2022 (USADAS TCC Mi'!$A:$A,'[1]Ocorrências 2022 (USADAS TCC Mi'!AQ:AQ))</f>
        <v>#REF!</v>
      </c>
      <c r="AV305" s="8" t="str">
        <f t="array" ref="AV305">IF($D305="erro",XLOOKUP($A305,'Ocorrências 2022 (TODAS)'!$A:$A,'Ocorrências 2022 (TODAS)'!AR:AR),XLOOKUP($A305,'[1]Ocorrências 2022 (USADAS TCC Mi'!$A:$A,'[1]Ocorrências 2022 (USADAS TCC Mi'!AR:AR))</f>
        <v>#REF!</v>
      </c>
      <c r="AW305" s="8" t="str">
        <f t="array" ref="AW305">IF($D305="erro",XLOOKUP($A305,'Ocorrências 2022 (TODAS)'!$A:$A,'Ocorrências 2022 (TODAS)'!AS:AS),XLOOKUP($A305,'[1]Ocorrências 2022 (USADAS TCC Mi'!$A:$A,'[1]Ocorrências 2022 (USADAS TCC Mi'!AS:AS))</f>
        <v>#REF!</v>
      </c>
      <c r="AX305" s="8" t="str">
        <f t="array" ref="AX305">IF($D305="erro",XLOOKUP($A305,'Ocorrências 2022 (TODAS)'!$A:$A,'Ocorrências 2022 (TODAS)'!AT:AT),XLOOKUP($A305,'[1]Ocorrências 2022 (USADAS TCC Mi'!$A:$A,'[1]Ocorrências 2022 (USADAS TCC Mi'!AT:AT))</f>
        <v>#REF!</v>
      </c>
      <c r="AY305" s="8" t="str">
        <f t="array" ref="AY305">IF($D305="erro",XLOOKUP($A305,'Ocorrências 2022 (TODAS)'!$A:$A,'Ocorrências 2022 (TODAS)'!AU:AU),XLOOKUP($A305,'[1]Ocorrências 2022 (USADAS TCC Mi'!$A:$A,'[1]Ocorrências 2022 (USADAS TCC Mi'!AU:AU))</f>
        <v>#REF!</v>
      </c>
      <c r="AZ305" s="8" t="str">
        <f t="array" ref="AZ305">IF($D305="erro",XLOOKUP($A305,'Ocorrências 2022 (TODAS)'!$A:$A,'Ocorrências 2022 (TODAS)'!AV:AV),XLOOKUP($A305,'[1]Ocorrências 2022 (USADAS TCC Mi'!$A:$A,'[1]Ocorrências 2022 (USADAS TCC Mi'!AV:AV))</f>
        <v>#REF!</v>
      </c>
      <c r="BA305" s="8" t="str">
        <f t="array" ref="BA305">IF($D305="erro",XLOOKUP($A305,'Ocorrências 2022 (TODAS)'!$A:$A,'Ocorrências 2022 (TODAS)'!AW:AW),XLOOKUP($A305,'[1]Ocorrências 2022 (USADAS TCC Mi'!$A:$A,'[1]Ocorrências 2022 (USADAS TCC Mi'!AW:AW))</f>
        <v>#REF!</v>
      </c>
      <c r="BB305" s="8" t="str">
        <f t="array" ref="BB305">IF($D305="erro",XLOOKUP($A305,'Ocorrências 2022 (TODAS)'!$A:$A,'Ocorrências 2022 (TODAS)'!AX:AX),XLOOKUP($A305,'[1]Ocorrências 2022 (USADAS TCC Mi'!$A:$A,'[1]Ocorrências 2022 (USADAS TCC Mi'!AX:AX))</f>
        <v>#REF!</v>
      </c>
      <c r="BC305" s="8" t="str">
        <f t="array" ref="BC305">IF($D305="erro",XLOOKUP($A305,'Ocorrências 2022 (TODAS)'!$A:$A,'Ocorrências 2022 (TODAS)'!AY:AY),XLOOKUP($A305,'[1]Ocorrências 2022 (USADAS TCC Mi'!$A:$A,'[1]Ocorrências 2022 (USADAS TCC Mi'!AY:AY))</f>
        <v>#REF!</v>
      </c>
      <c r="BD305" s="8" t="str">
        <f t="array" ref="BD305">IF($D305="erro",XLOOKUP($A305,'Ocorrências 2022 (TODAS)'!$A:$A,'Ocorrências 2022 (TODAS)'!AZ:AZ),XLOOKUP($A305,'[1]Ocorrências 2022 (USADAS TCC Mi'!$A:$A,'[1]Ocorrências 2022 (USADAS TCC Mi'!AZ:AZ))</f>
        <v>#REF!</v>
      </c>
      <c r="BE305" s="8" t="str">
        <f t="array" ref="BE305">IF($D305="erro",XLOOKUP($A305,'Ocorrências 2022 (TODAS)'!$A:$A,'Ocorrências 2022 (TODAS)'!BA:BA),XLOOKUP($A305,'[1]Ocorrências 2022 (USADAS TCC Mi'!$A:$A,'[1]Ocorrências 2022 (USADAS TCC Mi'!BA:BA))</f>
        <v>#REF!</v>
      </c>
      <c r="BF305" s="8" t="str">
        <f t="array" ref="BF305">IF($D305="erro",XLOOKUP($A305,'Ocorrências 2022 (TODAS)'!$A:$A,'Ocorrências 2022 (TODAS)'!BB:BB),XLOOKUP($A305,'[1]Ocorrências 2022 (USADAS TCC Mi'!$A:$A,'[1]Ocorrências 2022 (USADAS TCC Mi'!BB:BB))</f>
        <v>#REF!</v>
      </c>
      <c r="BG305" s="8" t="str">
        <f t="array" ref="BG305">IF($D305="erro",XLOOKUP($A305,'Ocorrências 2022 (TODAS)'!$A:$A,'Ocorrências 2022 (TODAS)'!BC:BC),XLOOKUP($A305,'[1]Ocorrências 2022 (USADAS TCC Mi'!$A:$A,'[1]Ocorrências 2022 (USADAS TCC Mi'!BC:BC))</f>
        <v>#REF!</v>
      </c>
      <c r="BH305" s="8" t="str">
        <f t="array" ref="BH305">IF($D305="erro",XLOOKUP($A305,'Ocorrências 2022 (TODAS)'!$A:$A,'Ocorrências 2022 (TODAS)'!BD:BD),XLOOKUP($A305,'[1]Ocorrências 2022 (USADAS TCC Mi'!$A:$A,'[1]Ocorrências 2022 (USADAS TCC Mi'!BD:BD))</f>
        <v>#REF!</v>
      </c>
      <c r="BI305" s="8" t="str">
        <f t="array" ref="BI305">IF($D305="erro",XLOOKUP($A305,'Ocorrências 2022 (TODAS)'!$A:$A,'Ocorrências 2022 (TODAS)'!BE:BE),XLOOKUP($A305,'[1]Ocorrências 2022 (USADAS TCC Mi'!$A:$A,'[1]Ocorrências 2022 (USADAS TCC Mi'!BE:BE))</f>
        <v>#REF!</v>
      </c>
      <c r="BJ305" s="8" t="str">
        <f t="array" ref="BJ305">IF($D305="erro",XLOOKUP($A305,'Ocorrências 2022 (TODAS)'!$A:$A,'Ocorrências 2022 (TODAS)'!BF:BF),XLOOKUP($A305,'[1]Ocorrências 2022 (USADAS TCC Mi'!$A:$A,'[1]Ocorrências 2022 (USADAS TCC Mi'!BF:BF))</f>
        <v>#REF!</v>
      </c>
      <c r="BK305" s="8" t="str">
        <f t="array" ref="BK305">IF($D305="erro",XLOOKUP($A305,'Ocorrências 2022 (TODAS)'!$A:$A,'Ocorrências 2022 (TODAS)'!BG:BG),XLOOKUP($A305,'[1]Ocorrências 2022 (USADAS TCC Mi'!$A:$A,'[1]Ocorrências 2022 (USADAS TCC Mi'!BG:BG))</f>
        <v>#REF!</v>
      </c>
      <c r="BL305" s="8" t="str">
        <f t="array" ref="BL305">IF($D305="erro",XLOOKUP($A305,'Ocorrências 2022 (TODAS)'!$A:$A,'Ocorrências 2022 (TODAS)'!BH:BH),XLOOKUP($A305,'[1]Ocorrências 2022 (USADAS TCC Mi'!$A:$A,'[1]Ocorrências 2022 (USADAS TCC Mi'!BH:BH))</f>
        <v>#REF!</v>
      </c>
      <c r="BM305" s="8" t="str">
        <f t="array" ref="BM305">IF($D305="erro",XLOOKUP($A305,'Ocorrências 2022 (TODAS)'!$A:$A,'Ocorrências 2022 (TODAS)'!BI:BI),XLOOKUP($A305,'[1]Ocorrências 2022 (USADAS TCC Mi'!$A:$A,'[1]Ocorrências 2022 (USADAS TCC Mi'!BI:BI))</f>
        <v>#REF!</v>
      </c>
      <c r="BN305" s="8" t="str">
        <f t="array" ref="BN305">IF($D305="erro",XLOOKUP($A305,'Ocorrências 2022 (TODAS)'!$A:$A,'Ocorrências 2022 (TODAS)'!BJ:BJ),XLOOKUP($A305,'[1]Ocorrências 2022 (USADAS TCC Mi'!$A:$A,'[1]Ocorrências 2022 (USADAS TCC Mi'!BJ:BJ))</f>
        <v>#REF!</v>
      </c>
      <c r="BO305" s="8" t="str">
        <f t="array" ref="BO305">IF($D305="erro",XLOOKUP($A305,'Ocorrências 2022 (TODAS)'!$A:$A,'Ocorrências 2022 (TODAS)'!BK:BK),XLOOKUP($A305,'[1]Ocorrências 2022 (USADAS TCC Mi'!$A:$A,'[1]Ocorrências 2022 (USADAS TCC Mi'!BK:BK))</f>
        <v>#REF!</v>
      </c>
      <c r="BP305" s="8" t="str">
        <f t="array" ref="BP305">IF($D305="erro",XLOOKUP($A305,'Ocorrências 2022 (TODAS)'!$A:$A,'Ocorrências 2022 (TODAS)'!BL:BL),XLOOKUP($A305,'[1]Ocorrências 2022 (USADAS TCC Mi'!$A:$A,'[1]Ocorrências 2022 (USADAS TCC Mi'!BL:BL))</f>
        <v>#REF!</v>
      </c>
      <c r="BQ305" s="8" t="str">
        <f t="array" ref="BQ305">IF($D305="erro",XLOOKUP($A305,'Ocorrências 2022 (TODAS)'!$A:$A,'Ocorrências 2022 (TODAS)'!BM:BM),XLOOKUP($A305,'[1]Ocorrências 2022 (USADAS TCC Mi'!$A:$A,'[1]Ocorrências 2022 (USADAS TCC Mi'!BM:BM))</f>
        <v>#REF!</v>
      </c>
      <c r="BR305" s="8" t="str">
        <f t="array" ref="BR305">IF($D305="erro",XLOOKUP($A305,'Ocorrências 2022 (TODAS)'!$A:$A,'Ocorrências 2022 (TODAS)'!BN:BN),XLOOKUP($A305,'[1]Ocorrências 2022 (USADAS TCC Mi'!$A:$A,'[1]Ocorrências 2022 (USADAS TCC Mi'!BN:BN))</f>
        <v>#REF!</v>
      </c>
      <c r="BS305" s="8" t="str">
        <f t="array" ref="BS305">IF($D305="erro",XLOOKUP($A305,'Ocorrências 2022 (TODAS)'!$A:$A,'Ocorrências 2022 (TODAS)'!BO:BO),XLOOKUP($A305,'[1]Ocorrências 2022 (USADAS TCC Mi'!$A:$A,'[1]Ocorrências 2022 (USADAS TCC Mi'!BO:BO))</f>
        <v>#REF!</v>
      </c>
      <c r="BT305" s="8" t="str">
        <f t="array" ref="BT305">IF($D305="erro",XLOOKUP($A305,'Ocorrências 2022 (TODAS)'!$A:$A,'Ocorrências 2022 (TODAS)'!BP:BP),XLOOKUP($A305,'[1]Ocorrências 2022 (USADAS TCC Mi'!$A:$A,'[1]Ocorrências 2022 (USADAS TCC Mi'!BP:BP))</f>
        <v>#REF!</v>
      </c>
      <c r="BU305" s="8" t="str">
        <f t="array" ref="BU305">IF($D305="erro",XLOOKUP($A305,'Ocorrências 2022 (TODAS)'!$A:$A,'Ocorrências 2022 (TODAS)'!BQ:BQ),XLOOKUP($A305,'[1]Ocorrências 2022 (USADAS TCC Mi'!$A:$A,'[1]Ocorrências 2022 (USADAS TCC Mi'!BQ:BQ))</f>
        <v>#REF!</v>
      </c>
      <c r="BV305" s="8" t="str">
        <f t="array" ref="BV305">IF($D305="erro",XLOOKUP($A305,'Ocorrências 2022 (TODAS)'!$A:$A,'Ocorrências 2022 (TODAS)'!BR:BR),XLOOKUP($A305,'[1]Ocorrências 2022 (USADAS TCC Mi'!$A:$A,'[1]Ocorrências 2022 (USADAS TCC Mi'!BR:BR))</f>
        <v>#REF!</v>
      </c>
      <c r="BW305" s="8" t="str">
        <f t="array" ref="BW305">IF($D305="erro",XLOOKUP($A305,'Ocorrências 2022 (TODAS)'!$A:$A,'Ocorrências 2022 (TODAS)'!BS:BS),XLOOKUP($A305,'[1]Ocorrências 2022 (USADAS TCC Mi'!$A:$A,'[1]Ocorrências 2022 (USADAS TCC Mi'!BS:BS))</f>
        <v>#REF!</v>
      </c>
      <c r="BX305" s="8" t="str">
        <f t="array" ref="BX305">IF($D305="erro",XLOOKUP($A305,'Ocorrências 2022 (TODAS)'!$A:$A,'Ocorrências 2022 (TODAS)'!BT:BT),XLOOKUP($A305,'[1]Ocorrências 2022 (USADAS TCC Mi'!$A:$A,'[1]Ocorrências 2022 (USADAS TCC Mi'!BT:BT))</f>
        <v>#REF!</v>
      </c>
      <c r="BY305" s="8" t="str">
        <f t="array" ref="BY305">IF($D305="erro",XLOOKUP($A305,'Ocorrências 2022 (TODAS)'!$A:$A,'Ocorrências 2022 (TODAS)'!BU:BU),XLOOKUP($A305,'[1]Ocorrências 2022 (USADAS TCC Mi'!$A:$A,'[1]Ocorrências 2022 (USADAS TCC Mi'!BU:BU))</f>
        <v>#REF!</v>
      </c>
      <c r="BZ305" s="8" t="str">
        <f t="array" ref="BZ305">IF($D305="erro",XLOOKUP($A305,'Ocorrências 2022 (TODAS)'!$A:$A,'Ocorrências 2022 (TODAS)'!BV:BV),XLOOKUP($A305,'[1]Ocorrências 2022 (USADAS TCC Mi'!$A:$A,'[1]Ocorrências 2022 (USADAS TCC Mi'!BV:BV))</f>
        <v>#REF!</v>
      </c>
      <c r="CA305" s="8" t="str">
        <f t="array" ref="CA305">IF($D305="erro",XLOOKUP($A305,'Ocorrências 2022 (TODAS)'!$A:$A,'Ocorrências 2022 (TODAS)'!BW:BW),XLOOKUP($A305,'[1]Ocorrências 2022 (USADAS TCC Mi'!$A:$A,'[1]Ocorrências 2022 (USADAS TCC Mi'!BW:BW))</f>
        <v>#REF!</v>
      </c>
      <c r="CB305" s="8" t="str">
        <f t="array" ref="CB305">IF($D305="erro",XLOOKUP($A305,'Ocorrências 2022 (TODAS)'!$A:$A,'Ocorrências 2022 (TODAS)'!BX:BX),XLOOKUP($A305,'[1]Ocorrências 2022 (USADAS TCC Mi'!$A:$A,'[1]Ocorrências 2022 (USADAS TCC Mi'!BX:BX))</f>
        <v>#REF!</v>
      </c>
      <c r="CC305" s="8" t="str">
        <f t="array" ref="CC305">IF($D305="erro",XLOOKUP($A305,'Ocorrências 2022 (TODAS)'!$A:$A,'Ocorrências 2022 (TODAS)'!BY:BY),XLOOKUP($A305,'[1]Ocorrências 2022 (USADAS TCC Mi'!$A:$A,'[1]Ocorrências 2022 (USADAS TCC Mi'!BY:BY))</f>
        <v>#REF!</v>
      </c>
      <c r="CD305" s="8" t="str">
        <f t="array" ref="CD305">IF($D305="erro",XLOOKUP($A305,'Ocorrências 2022 (TODAS)'!$A:$A,'Ocorrências 2022 (TODAS)'!BZ:BZ),XLOOKUP($A305,'[1]Ocorrências 2022 (USADAS TCC Mi'!$A:$A,'[1]Ocorrências 2022 (USADAS TCC Mi'!BZ:BZ))</f>
        <v>#REF!</v>
      </c>
      <c r="CE305" s="8" t="str">
        <f t="array" ref="CE305">IF($D305="erro",XLOOKUP($A305,'Ocorrências 2022 (TODAS)'!$A:$A,'Ocorrências 2022 (TODAS)'!CA:CA),XLOOKUP($A305,'[1]Ocorrências 2022 (USADAS TCC Mi'!$A:$A,'[1]Ocorrências 2022 (USADAS TCC Mi'!CA:CA))</f>
        <v>#REF!</v>
      </c>
      <c r="CF305" s="8" t="str">
        <f t="array" ref="CF305">IF($D305="erro",XLOOKUP($A305,'Ocorrências 2022 (TODAS)'!$A:$A,'Ocorrências 2022 (TODAS)'!CB:CB),XLOOKUP($A305,'[1]Ocorrências 2022 (USADAS TCC Mi'!$A:$A,'[1]Ocorrências 2022 (USADAS TCC Mi'!CB:CB))</f>
        <v>#REF!</v>
      </c>
      <c r="CG305" s="8" t="str">
        <f t="array" ref="CG305">IF($D305="erro",XLOOKUP($A305,'Ocorrências 2022 (TODAS)'!$A:$A,'Ocorrências 2022 (TODAS)'!CC:CC),XLOOKUP($A305,'[1]Ocorrências 2022 (USADAS TCC Mi'!$A:$A,'[1]Ocorrências 2022 (USADAS TCC Mi'!CC:CC))</f>
        <v>#REF!</v>
      </c>
      <c r="CH305" s="8" t="str">
        <f t="array" ref="CH305">IF($D305="erro",XLOOKUP($A305,'Ocorrências 2022 (TODAS)'!$A:$A,'Ocorrências 2022 (TODAS)'!CD:CD),XLOOKUP($A305,'[1]Ocorrências 2022 (USADAS TCC Mi'!$A:$A,'[1]Ocorrências 2022 (USADAS TCC Mi'!CD:CD))</f>
        <v>#REF!</v>
      </c>
      <c r="CI305" s="8" t="str">
        <f t="array" ref="CI305">IF($D305="erro",XLOOKUP($A305,'Ocorrências 2022 (TODAS)'!$A:$A,'Ocorrências 2022 (TODAS)'!CE:CE),XLOOKUP($A305,'[1]Ocorrências 2022 (USADAS TCC Mi'!$A:$A,'[1]Ocorrências 2022 (USADAS TCC Mi'!CE:CE))</f>
        <v>#REF!</v>
      </c>
      <c r="CJ305" s="8" t="str">
        <f t="array" ref="CJ305">IF($D305="erro",XLOOKUP($A305,'Ocorrências 2022 (TODAS)'!$A:$A,'Ocorrências 2022 (TODAS)'!CF:CF),XLOOKUP($A305,'[1]Ocorrências 2022 (USADAS TCC Mi'!$A:$A,'[1]Ocorrências 2022 (USADAS TCC Mi'!CF:CF))</f>
        <v>#REF!</v>
      </c>
      <c r="CK305" s="8" t="str">
        <f t="array" ref="CK305">IF($D305="erro",XLOOKUP($A305,'Ocorrências 2022 (TODAS)'!$A:$A,'Ocorrências 2022 (TODAS)'!CG:CG),XLOOKUP($A305,'[1]Ocorrências 2022 (USADAS TCC Mi'!$A:$A,'[1]Ocorrências 2022 (USADAS TCC Mi'!CG:CG))</f>
        <v>#REF!</v>
      </c>
      <c r="CL305" s="163" t="str">
        <f t="array" ref="CL305">IF($D305="erro",XLOOKUP($A305,'Ocorrências 2022 (TODAS)'!$A:$A,'Ocorrências 2022 (TODAS)'!CH:CH),XLOOKUP($A305,'[1]Ocorrências 2022 (USADAS TCC Mi'!$A:$A,'[1]Ocorrências 2022 (USADAS TCC Mi'!CH:CH))</f>
        <v>#REF!</v>
      </c>
      <c r="CM305" s="8" t="str">
        <f t="array" ref="CM305">IF($D305="erro",XLOOKUP($A305,'Ocorrências 2022 (TODAS)'!$A:$A,'Ocorrências 2022 (TODAS)'!CI:CI),XLOOKUP($A305,'[1]Ocorrências 2022 (USADAS TCC Mi'!$A:$A,'[1]Ocorrências 2022 (USADAS TCC Mi'!CI:CI))</f>
        <v>#REF!</v>
      </c>
      <c r="CN305" s="8" t="str">
        <f t="array" ref="CN305">IF($D305="erro",XLOOKUP($A305,'Ocorrências 2022 (TODAS)'!$A:$A,'Ocorrências 2022 (TODAS)'!CJ:CJ),XLOOKUP($A305,'[1]Ocorrências 2022 (USADAS TCC Mi'!$A:$A,'[1]Ocorrências 2022 (USADAS TCC Mi'!CJ:CJ))</f>
        <v>#REF!</v>
      </c>
      <c r="CO305" s="8" t="str">
        <f t="array" ref="CO305">IF($D305="erro",XLOOKUP($A305,'Ocorrências 2022 (TODAS)'!$A:$A,'Ocorrências 2022 (TODAS)'!CK:CK),XLOOKUP($A305,'[1]Ocorrências 2022 (USADAS TCC Mi'!$A:$A,'[1]Ocorrências 2022 (USADAS TCC Mi'!CK:CK))</f>
        <v>#REF!</v>
      </c>
      <c r="CP305" s="8" t="str">
        <f t="array" ref="CP305">IF($D305="erro",XLOOKUP($A305,'Ocorrências 2022 (TODAS)'!$A:$A,'Ocorrências 2022 (TODAS)'!CL:CL),XLOOKUP($A305,'[1]Ocorrências 2022 (USADAS TCC Mi'!$A:$A,'[1]Ocorrências 2022 (USADAS TCC Mi'!CL:CL))</f>
        <v>#REF!</v>
      </c>
      <c r="CQ305" s="8" t="str">
        <f t="array" ref="CQ305">IF($D305="erro",XLOOKUP($A305,'Ocorrências 2022 (TODAS)'!$A:$A,'Ocorrências 2022 (TODAS)'!CM:CM),XLOOKUP($A305,'[1]Ocorrências 2022 (USADAS TCC Mi'!$A:$A,'[1]Ocorrências 2022 (USADAS TCC Mi'!CM:CM))</f>
        <v>#REF!</v>
      </c>
      <c r="CR305" s="8" t="str">
        <f t="array" ref="CR305">IF($D305="erro",XLOOKUP($A305,'Ocorrências 2022 (TODAS)'!$A:$A,'Ocorrências 2022 (TODAS)'!CN:CN),XLOOKUP($A305,'[1]Ocorrências 2022 (USADAS TCC Mi'!$A:$A,'[1]Ocorrências 2022 (USADAS TCC Mi'!CN:CN))</f>
        <v>#REF!</v>
      </c>
      <c r="CS305" s="8" t="str">
        <f t="array" ref="CS305">IF($D305="erro",XLOOKUP($A305,'Ocorrências 2022 (TODAS)'!$A:$A,'Ocorrências 2022 (TODAS)'!CO:CO),XLOOKUP($A305,'[1]Ocorrências 2022 (USADAS TCC Mi'!$A:$A,'[1]Ocorrências 2022 (USADAS TCC Mi'!CO:CO))</f>
        <v>#REF!</v>
      </c>
      <c r="CT305" s="8" t="str">
        <f t="array" ref="CT305">IF($D305="erro",XLOOKUP($A305,'Ocorrências 2022 (TODAS)'!$A:$A,'Ocorrências 2022 (TODAS)'!CP:CP),XLOOKUP($A305,'[1]Ocorrências 2022 (USADAS TCC Mi'!$A:$A,'[1]Ocorrências 2022 (USADAS TCC Mi'!CP:CP))</f>
        <v>#REF!</v>
      </c>
      <c r="CU305" s="8" t="str">
        <f t="array" ref="CU305">IF($D305="erro",XLOOKUP($A305,'Ocorrências 2022 (TODAS)'!$A:$A,'Ocorrências 2022 (TODAS)'!CQ:CQ),XLOOKUP($A305,'[1]Ocorrências 2022 (USADAS TCC Mi'!$A:$A,'[1]Ocorrências 2022 (USADAS TCC Mi'!CQ:CQ))</f>
        <v>#REF!</v>
      </c>
      <c r="CV305" s="8" t="str">
        <f t="array" ref="CV305">IF($D305="erro",XLOOKUP($A305,'Ocorrências 2022 (TODAS)'!$A:$A,'Ocorrências 2022 (TODAS)'!CR:CR),XLOOKUP($A305,'[1]Ocorrências 2022 (USADAS TCC Mi'!$A:$A,'[1]Ocorrências 2022 (USADAS TCC Mi'!CR:CR))</f>
        <v>#REF!</v>
      </c>
      <c r="CW305" s="8" t="str">
        <f t="array" ref="CW305">IF($D305="erro",XLOOKUP($A305,'Ocorrências 2022 (TODAS)'!$A:$A,'Ocorrências 2022 (TODAS)'!CS:CS),XLOOKUP($A305,'[1]Ocorrências 2022 (USADAS TCC Mi'!$A:$A,'[1]Ocorrências 2022 (USADAS TCC Mi'!CS:CS))</f>
        <v>#REF!</v>
      </c>
      <c r="CX305" s="8" t="str">
        <f t="array" ref="CX305">IF($D305="erro",XLOOKUP($A305,'Ocorrências 2022 (TODAS)'!$A:$A,'Ocorrências 2022 (TODAS)'!CT:CT),XLOOKUP($A305,'[1]Ocorrências 2022 (USADAS TCC Mi'!$A:$A,'[1]Ocorrências 2022 (USADAS TCC Mi'!CT:CT))</f>
        <v>#REF!</v>
      </c>
      <c r="CY305" s="8" t="str">
        <f t="array" ref="CY305">IF($D305="erro",XLOOKUP($A305,'Ocorrências 2022 (TODAS)'!$A:$A,'Ocorrências 2022 (TODAS)'!CU:CU),XLOOKUP($A305,'[1]Ocorrências 2022 (USADAS TCC Mi'!$A:$A,'[1]Ocorrências 2022 (USADAS TCC Mi'!CU:CU))</f>
        <v>#REF!</v>
      </c>
      <c r="CZ305" s="8" t="str">
        <f t="array" ref="CZ305">IF($D305="erro",XLOOKUP($A305,'Ocorrências 2022 (TODAS)'!$A:$A,'Ocorrências 2022 (TODAS)'!CV:CV),XLOOKUP($A305,'[1]Ocorrências 2022 (USADAS TCC Mi'!$A:$A,'[1]Ocorrências 2022 (USADAS TCC Mi'!CV:CV))</f>
        <v>#REF!</v>
      </c>
      <c r="DA305" s="8" t="str">
        <f t="array" ref="DA305">IF($D305="erro",XLOOKUP($A305,'Ocorrências 2022 (TODAS)'!$A:$A,'Ocorrências 2022 (TODAS)'!CW:CW),XLOOKUP($A305,'[1]Ocorrências 2022 (USADAS TCC Mi'!$A:$A,'[1]Ocorrências 2022 (USADAS TCC Mi'!CW:CW))</f>
        <v>#REF!</v>
      </c>
      <c r="DB305" s="8" t="str">
        <f t="array" ref="DB305">IF($D305="erro",XLOOKUP($A305,'Ocorrências 2022 (TODAS)'!$A:$A,'Ocorrências 2022 (TODAS)'!CX:CX),XLOOKUP($A305,'[1]Ocorrências 2022 (USADAS TCC Mi'!$A:$A,'[1]Ocorrências 2022 (USADAS TCC Mi'!CX:CX))</f>
        <v>#REF!</v>
      </c>
      <c r="DC305" s="8" t="str">
        <f t="array" ref="DC305">IF($D305="erro",XLOOKUP($A305,'Ocorrências 2022 (TODAS)'!$A:$A,'Ocorrências 2022 (TODAS)'!CY:CY),XLOOKUP($A305,'[1]Ocorrências 2022 (USADAS TCC Mi'!$A:$A,'[1]Ocorrências 2022 (USADAS TCC Mi'!CY:CY))</f>
        <v>#REF!</v>
      </c>
      <c r="DD305" s="8" t="str">
        <f t="array" ref="DD305">IF($D305="erro",XLOOKUP($A305,'Ocorrências 2022 (TODAS)'!$A:$A,'Ocorrências 2022 (TODAS)'!CZ:CZ),XLOOKUP($A305,'[1]Ocorrências 2022 (USADAS TCC Mi'!$A:$A,'[1]Ocorrências 2022 (USADAS TCC Mi'!CZ:CZ))</f>
        <v>#REF!</v>
      </c>
      <c r="DE305" s="8" t="str">
        <f t="array" ref="DE305">IF($D305="erro",XLOOKUP($A305,'Ocorrências 2022 (TODAS)'!$A:$A,'Ocorrências 2022 (TODAS)'!DA:DA),XLOOKUP($A305,'[1]Ocorrências 2022 (USADAS TCC Mi'!$A:$A,'[1]Ocorrências 2022 (USADAS TCC Mi'!DA:DA))</f>
        <v>#REF!</v>
      </c>
      <c r="DF305" s="8" t="str">
        <f t="array" ref="DF305">IF($D305="erro",XLOOKUP($A305,'Ocorrências 2022 (TODAS)'!$A:$A,'Ocorrências 2022 (TODAS)'!DB:DB),XLOOKUP($A305,'[1]Ocorrências 2022 (USADAS TCC Mi'!$A:$A,'[1]Ocorrências 2022 (USADAS TCC Mi'!DB:DB))</f>
        <v>#REF!</v>
      </c>
      <c r="DG305" s="8" t="str">
        <f t="array" ref="DG305">IF($D305="erro",XLOOKUP($A305,'Ocorrências 2022 (TODAS)'!$A:$A,'Ocorrências 2022 (TODAS)'!DC:DC),XLOOKUP($A305,'[1]Ocorrências 2022 (USADAS TCC Mi'!$A:$A,'[1]Ocorrências 2022 (USADAS TCC Mi'!DC:DC))</f>
        <v>#REF!</v>
      </c>
    </row>
    <row r="306" ht="15.75" customHeight="1">
      <c r="A306" s="128">
        <v>5534.0</v>
      </c>
      <c r="B306" s="128">
        <v>5534.0</v>
      </c>
      <c r="D306" s="8" t="str">
        <f t="shared" si="1"/>
        <v>Ok</v>
      </c>
      <c r="F306" s="8" t="str">
        <f t="array" ref="F306">IF($D306="erro",XLOOKUP($A306,'Ocorrências 2022 (TODAS)'!$A:$A,'Ocorrências 2022 (TODAS)'!B:B),XLOOKUP($A306,'[1]Ocorrências 2022 (USADAS TCC Mi'!$A:$A,'[1]Ocorrências 2022 (USADAS TCC Mi'!B:B))</f>
        <v>#REF!</v>
      </c>
      <c r="G306" s="8" t="str">
        <f t="array" ref="G306">IF($D306="erro",XLOOKUP($A306,'Ocorrências 2022 (TODAS)'!$A:$A,'Ocorrências 2022 (TODAS)'!C:C),XLOOKUP($A306,'[1]Ocorrências 2022 (USADAS TCC Mi'!$A:$A,'[1]Ocorrências 2022 (USADAS TCC Mi'!C:C))</f>
        <v>#REF!</v>
      </c>
      <c r="H306" s="8" t="str">
        <f t="array" ref="H306">IF($D306="erro",XLOOKUP($A306,'Ocorrências 2022 (TODAS)'!$A:$A,'Ocorrências 2022 (TODAS)'!D:D),XLOOKUP($A306,'[1]Ocorrências 2022 (USADAS TCC Mi'!$A:$A,'[1]Ocorrências 2022 (USADAS TCC Mi'!D:D))</f>
        <v>#REF!</v>
      </c>
      <c r="I306" s="8" t="str">
        <f t="array" ref="I306">IF($D306="erro",XLOOKUP($A306,'Ocorrências 2022 (TODAS)'!$A:$A,'Ocorrências 2022 (TODAS)'!E:E),XLOOKUP($A306,'[1]Ocorrências 2022 (USADAS TCC Mi'!$A:$A,'[1]Ocorrências 2022 (USADAS TCC Mi'!E:E))</f>
        <v>#REF!</v>
      </c>
      <c r="J306" s="8" t="str">
        <f t="array" ref="J306">IF($D306="erro",XLOOKUP($A306,'Ocorrências 2022 (TODAS)'!$A:$A,'Ocorrências 2022 (TODAS)'!F:F),XLOOKUP($A306,'[1]Ocorrências 2022 (USADAS TCC Mi'!$A:$A,'[1]Ocorrências 2022 (USADAS TCC Mi'!F:F))</f>
        <v>#REF!</v>
      </c>
      <c r="K306" s="8" t="str">
        <f t="array" ref="K306">IF($D306="erro",XLOOKUP($A306,'Ocorrências 2022 (TODAS)'!$A:$A,'Ocorrências 2022 (TODAS)'!G:G),XLOOKUP($A306,'[1]Ocorrências 2022 (USADAS TCC Mi'!$A:$A,'[1]Ocorrências 2022 (USADAS TCC Mi'!G:G))</f>
        <v>#REF!</v>
      </c>
      <c r="L306" s="8" t="str">
        <f t="array" ref="L306">IF($D306="erro",XLOOKUP($A306,'Ocorrências 2022 (TODAS)'!$A:$A,'Ocorrências 2022 (TODAS)'!H:H),XLOOKUP($A306,'[1]Ocorrências 2022 (USADAS TCC Mi'!$A:$A,'[1]Ocorrências 2022 (USADAS TCC Mi'!H:H))</f>
        <v>#REF!</v>
      </c>
      <c r="M306" s="8" t="str">
        <f t="array" ref="M306">IF($D306="erro",XLOOKUP($A306,'Ocorrências 2022 (TODAS)'!$A:$A,'Ocorrências 2022 (TODAS)'!I:I),XLOOKUP($A306,'[1]Ocorrências 2022 (USADAS TCC Mi'!$A:$A,'[1]Ocorrências 2022 (USADAS TCC Mi'!I:I))</f>
        <v>#REF!</v>
      </c>
      <c r="N306" s="8" t="str">
        <f t="array" ref="N306">IF($D306="erro",XLOOKUP($A306,'Ocorrências 2022 (TODAS)'!$A:$A,'Ocorrências 2022 (TODAS)'!J:J),XLOOKUP($A306,'[1]Ocorrências 2022 (USADAS TCC Mi'!$A:$A,'[1]Ocorrências 2022 (USADAS TCC Mi'!J:J))</f>
        <v>#REF!</v>
      </c>
      <c r="O306" s="8" t="str">
        <f t="array" ref="O306">IF($D306="erro",XLOOKUP($A306,'Ocorrências 2022 (TODAS)'!$A:$A,'Ocorrências 2022 (TODAS)'!K:K),XLOOKUP($A306,'[1]Ocorrências 2022 (USADAS TCC Mi'!$A:$A,'[1]Ocorrências 2022 (USADAS TCC Mi'!K:K))</f>
        <v>#REF!</v>
      </c>
      <c r="P306" s="8" t="str">
        <f t="array" ref="P306">IF($D306="erro",XLOOKUP($A306,'Ocorrências 2022 (TODAS)'!$A:$A,'Ocorrências 2022 (TODAS)'!L:L),XLOOKUP($A306,'[1]Ocorrências 2022 (USADAS TCC Mi'!$A:$A,'[1]Ocorrências 2022 (USADAS TCC Mi'!L:L))</f>
        <v>#REF!</v>
      </c>
      <c r="Q306" s="8" t="str">
        <f t="array" ref="Q306">IF($D306="erro",XLOOKUP($A306,'Ocorrências 2022 (TODAS)'!$A:$A,'Ocorrências 2022 (TODAS)'!M:M),XLOOKUP($A306,'[1]Ocorrências 2022 (USADAS TCC Mi'!$A:$A,'[1]Ocorrências 2022 (USADAS TCC Mi'!M:M))</f>
        <v>#REF!</v>
      </c>
      <c r="R306" s="8" t="str">
        <f t="array" ref="R306">IF($D306="erro",XLOOKUP($A306,'Ocorrências 2022 (TODAS)'!$A:$A,'Ocorrências 2022 (TODAS)'!N:N),XLOOKUP($A306,'[1]Ocorrências 2022 (USADAS TCC Mi'!$A:$A,'[1]Ocorrências 2022 (USADAS TCC Mi'!N:N))</f>
        <v>#REF!</v>
      </c>
      <c r="S306" s="8" t="str">
        <f t="array" ref="S306">IF($D306="erro",XLOOKUP($A306,'Ocorrências 2022 (TODAS)'!$A:$A,'Ocorrências 2022 (TODAS)'!O:O),XLOOKUP($A306,'[1]Ocorrências 2022 (USADAS TCC Mi'!$A:$A,'[1]Ocorrências 2022 (USADAS TCC Mi'!O:O))</f>
        <v>#REF!</v>
      </c>
      <c r="T306" s="8" t="str">
        <f t="array" ref="T306">IF($D306="erro",XLOOKUP($A306,'Ocorrências 2022 (TODAS)'!$A:$A,'Ocorrências 2022 (TODAS)'!P:P),XLOOKUP($A306,'[1]Ocorrências 2022 (USADAS TCC Mi'!$A:$A,'[1]Ocorrências 2022 (USADAS TCC Mi'!P:P))</f>
        <v>#REF!</v>
      </c>
      <c r="U306" s="8" t="str">
        <f t="array" ref="U306">IF($D306="erro",XLOOKUP($A306,'Ocorrências 2022 (TODAS)'!$A:$A,'Ocorrências 2022 (TODAS)'!Q:Q),XLOOKUP($A306,'[1]Ocorrências 2022 (USADAS TCC Mi'!$A:$A,'[1]Ocorrências 2022 (USADAS TCC Mi'!Q:Q))</f>
        <v>#REF!</v>
      </c>
      <c r="V306" s="8" t="str">
        <f t="array" ref="V306">IF($D306="erro",XLOOKUP($A306,'Ocorrências 2022 (TODAS)'!$A:$A,'Ocorrências 2022 (TODAS)'!R:R),XLOOKUP($A306,'[1]Ocorrências 2022 (USADAS TCC Mi'!$A:$A,'[1]Ocorrências 2022 (USADAS TCC Mi'!R:R))</f>
        <v>#REF!</v>
      </c>
      <c r="W306" s="8" t="str">
        <f t="array" ref="W306">IF($D306="erro",XLOOKUP($A306,'Ocorrências 2022 (TODAS)'!$A:$A,'Ocorrências 2022 (TODAS)'!S:S),XLOOKUP($A306,'[1]Ocorrências 2022 (USADAS TCC Mi'!$A:$A,'[1]Ocorrências 2022 (USADAS TCC Mi'!S:S))</f>
        <v>#REF!</v>
      </c>
      <c r="X306" s="8" t="str">
        <f t="array" ref="X306">IF($D306="erro",XLOOKUP($A306,'Ocorrências 2022 (TODAS)'!$A:$A,'Ocorrências 2022 (TODAS)'!T:T),XLOOKUP($A306,'[1]Ocorrências 2022 (USADAS TCC Mi'!$A:$A,'[1]Ocorrências 2022 (USADAS TCC Mi'!T:T))</f>
        <v>#REF!</v>
      </c>
      <c r="Y306" s="8" t="str">
        <f t="array" ref="Y306">IF($D306="erro",XLOOKUP($A306,'Ocorrências 2022 (TODAS)'!$A:$A,'Ocorrências 2022 (TODAS)'!U:U),XLOOKUP($A306,'[1]Ocorrências 2022 (USADAS TCC Mi'!$A:$A,'[1]Ocorrências 2022 (USADAS TCC Mi'!U:U))</f>
        <v>#REF!</v>
      </c>
      <c r="Z306" s="162" t="str">
        <f t="array" ref="Z306">IF($D306="erro",XLOOKUP($A306,'Ocorrências 2022 (TODAS)'!$A:$A,'Ocorrências 2022 (TODAS)'!V:V),XLOOKUP($A306,'[1]Ocorrências 2022 (USADAS TCC Mi'!$A:$A,'[1]Ocorrências 2022 (USADAS TCC Mi'!V:V))</f>
        <v>#REF!</v>
      </c>
      <c r="AA306" s="162" t="str">
        <f t="array" ref="AA306">IF($D306="erro",XLOOKUP($A306,'Ocorrências 2022 (TODAS)'!$A:$A,'Ocorrências 2022 (TODAS)'!W:W),XLOOKUP($A306,'[1]Ocorrências 2022 (USADAS TCC Mi'!$A:$A,'[1]Ocorrências 2022 (USADAS TCC Mi'!W:W))</f>
        <v>#REF!</v>
      </c>
      <c r="AB306" s="8" t="str">
        <f t="array" ref="AB306">IF($D306="erro",XLOOKUP($A306,'Ocorrências 2022 (TODAS)'!$A:$A,'Ocorrências 2022 (TODAS)'!X:X),XLOOKUP($A306,'[1]Ocorrências 2022 (USADAS TCC Mi'!$A:$A,'[1]Ocorrências 2022 (USADAS TCC Mi'!X:X))</f>
        <v>#REF!</v>
      </c>
      <c r="AC306" s="8" t="str">
        <f t="array" ref="AC306">IF($D306="erro",XLOOKUP($A306,'Ocorrências 2022 (TODAS)'!$A:$A,'Ocorrências 2022 (TODAS)'!Y:Y),XLOOKUP($A306,'[1]Ocorrências 2022 (USADAS TCC Mi'!$A:$A,'[1]Ocorrências 2022 (USADAS TCC Mi'!Y:Y))</f>
        <v>#REF!</v>
      </c>
      <c r="AD306" s="8" t="str">
        <f t="array" ref="AD306">IF($D306="erro",XLOOKUP($A306,'Ocorrências 2022 (TODAS)'!$A:$A,'Ocorrências 2022 (TODAS)'!Z:Z),XLOOKUP($A306,'[1]Ocorrências 2022 (USADAS TCC Mi'!$A:$A,'[1]Ocorrências 2022 (USADAS TCC Mi'!Z:Z))</f>
        <v>#REF!</v>
      </c>
      <c r="AE306" s="8" t="str">
        <f t="array" ref="AE306">IF($D306="erro",XLOOKUP($A306,'Ocorrências 2022 (TODAS)'!$A:$A,'Ocorrências 2022 (TODAS)'!AA:AA),XLOOKUP($A306,'[1]Ocorrências 2022 (USADAS TCC Mi'!$A:$A,'[1]Ocorrências 2022 (USADAS TCC Mi'!AA:AA))</f>
        <v>#REF!</v>
      </c>
      <c r="AF306" s="8" t="str">
        <f t="array" ref="AF306">IF($D306="erro",XLOOKUP($A306,'Ocorrências 2022 (TODAS)'!$A:$A,'Ocorrências 2022 (TODAS)'!AB:AB),XLOOKUP($A306,'[1]Ocorrências 2022 (USADAS TCC Mi'!$A:$A,'[1]Ocorrências 2022 (USADAS TCC Mi'!AB:AB))</f>
        <v>#REF!</v>
      </c>
      <c r="AG306" s="8" t="str">
        <f t="array" ref="AG306">IF($D306="erro",XLOOKUP($A306,'Ocorrências 2022 (TODAS)'!$A:$A,'Ocorrências 2022 (TODAS)'!AC:AC),XLOOKUP($A306,'[1]Ocorrências 2022 (USADAS TCC Mi'!$A:$A,'[1]Ocorrências 2022 (USADAS TCC Mi'!AC:AC))</f>
        <v>#REF!</v>
      </c>
      <c r="AH306" s="8" t="str">
        <f t="array" ref="AH306">IF($D306="erro",XLOOKUP($A306,'Ocorrências 2022 (TODAS)'!$A:$A,'Ocorrências 2022 (TODAS)'!AD:AD),XLOOKUP($A306,'[1]Ocorrências 2022 (USADAS TCC Mi'!$A:$A,'[1]Ocorrências 2022 (USADAS TCC Mi'!AD:AD))</f>
        <v>#REF!</v>
      </c>
      <c r="AI306" s="8" t="str">
        <f t="array" ref="AI306">IF($D306="erro",XLOOKUP($A306,'Ocorrências 2022 (TODAS)'!$A:$A,'Ocorrências 2022 (TODAS)'!AE:AE),XLOOKUP($A306,'[1]Ocorrências 2022 (USADAS TCC Mi'!$A:$A,'[1]Ocorrências 2022 (USADAS TCC Mi'!AE:AE))</f>
        <v>#REF!</v>
      </c>
      <c r="AJ306" s="8" t="str">
        <f t="array" ref="AJ306">IF($D306="erro",XLOOKUP($A306,'Ocorrências 2022 (TODAS)'!$A:$A,'Ocorrências 2022 (TODAS)'!AF:AF),XLOOKUP($A306,'[1]Ocorrências 2022 (USADAS TCC Mi'!$A:$A,'[1]Ocorrências 2022 (USADAS TCC Mi'!AF:AF))</f>
        <v>#REF!</v>
      </c>
      <c r="AK306" s="8" t="str">
        <f t="array" ref="AK306">IF($D306="erro",XLOOKUP($A306,'Ocorrências 2022 (TODAS)'!$A:$A,'Ocorrências 2022 (TODAS)'!AG:AG),XLOOKUP($A306,'[1]Ocorrências 2022 (USADAS TCC Mi'!$A:$A,'[1]Ocorrências 2022 (USADAS TCC Mi'!AG:AG))</f>
        <v>#REF!</v>
      </c>
      <c r="AL306" s="8" t="str">
        <f t="array" ref="AL306">IF($D306="erro",XLOOKUP($A306,'Ocorrências 2022 (TODAS)'!$A:$A,'Ocorrências 2022 (TODAS)'!AH:AH),XLOOKUP($A306,'[1]Ocorrências 2022 (USADAS TCC Mi'!$A:$A,'[1]Ocorrências 2022 (USADAS TCC Mi'!AH:AH))</f>
        <v>#REF!</v>
      </c>
      <c r="AM306" s="8" t="str">
        <f t="array" ref="AM306">IF($D306="erro",XLOOKUP($A306,'Ocorrências 2022 (TODAS)'!$A:$A,'Ocorrências 2022 (TODAS)'!AI:AI),XLOOKUP($A306,'[1]Ocorrências 2022 (USADAS TCC Mi'!$A:$A,'[1]Ocorrências 2022 (USADAS TCC Mi'!AI:AI))</f>
        <v>#REF!</v>
      </c>
      <c r="AN306" s="8" t="str">
        <f t="array" ref="AN306">IF($D306="erro",XLOOKUP($A306,'Ocorrências 2022 (TODAS)'!$A:$A,'Ocorrências 2022 (TODAS)'!AJ:AJ),XLOOKUP($A306,'[1]Ocorrências 2022 (USADAS TCC Mi'!$A:$A,'[1]Ocorrências 2022 (USADAS TCC Mi'!AJ:AJ))</f>
        <v>#REF!</v>
      </c>
      <c r="AO306" s="8" t="str">
        <f t="array" ref="AO306">IF($D306="erro",XLOOKUP($A306,'Ocorrências 2022 (TODAS)'!$A:$A,'Ocorrências 2022 (TODAS)'!AK:AK),XLOOKUP($A306,'[1]Ocorrências 2022 (USADAS TCC Mi'!$A:$A,'[1]Ocorrências 2022 (USADAS TCC Mi'!AK:AK))</f>
        <v>#REF!</v>
      </c>
      <c r="AP306" s="8" t="str">
        <f t="array" ref="AP306">IF($D306="erro",XLOOKUP($A306,'Ocorrências 2022 (TODAS)'!$A:$A,'Ocorrências 2022 (TODAS)'!AL:AL),XLOOKUP($A306,'[1]Ocorrências 2022 (USADAS TCC Mi'!$A:$A,'[1]Ocorrências 2022 (USADAS TCC Mi'!AL:AL))</f>
        <v>#REF!</v>
      </c>
      <c r="AQ306" s="8" t="str">
        <f t="array" ref="AQ306">IF($D306="erro",XLOOKUP($A306,'Ocorrências 2022 (TODAS)'!$A:$A,'Ocorrências 2022 (TODAS)'!AM:AM),XLOOKUP($A306,'[1]Ocorrências 2022 (USADAS TCC Mi'!$A:$A,'[1]Ocorrências 2022 (USADAS TCC Mi'!AM:AM))</f>
        <v>#REF!</v>
      </c>
      <c r="AR306" s="8" t="str">
        <f t="array" ref="AR306">IF($D306="erro",XLOOKUP($A306,'Ocorrências 2022 (TODAS)'!$A:$A,'Ocorrências 2022 (TODAS)'!AN:AN),XLOOKUP($A306,'[1]Ocorrências 2022 (USADAS TCC Mi'!$A:$A,'[1]Ocorrências 2022 (USADAS TCC Mi'!AN:AN))</f>
        <v>#REF!</v>
      </c>
      <c r="AS306" s="8" t="str">
        <f t="array" ref="AS306">IF($D306="erro",XLOOKUP($A306,'Ocorrências 2022 (TODAS)'!$A:$A,'Ocorrências 2022 (TODAS)'!AO:AO),XLOOKUP($A306,'[1]Ocorrências 2022 (USADAS TCC Mi'!$A:$A,'[1]Ocorrências 2022 (USADAS TCC Mi'!AO:AO))</f>
        <v>#REF!</v>
      </c>
      <c r="AT306" s="8" t="str">
        <f t="array" ref="AT306">IF($D306="erro",XLOOKUP($A306,'Ocorrências 2022 (TODAS)'!$A:$A,'Ocorrências 2022 (TODAS)'!AP:AP),XLOOKUP($A306,'[1]Ocorrências 2022 (USADAS TCC Mi'!$A:$A,'[1]Ocorrências 2022 (USADAS TCC Mi'!AP:AP))</f>
        <v>#REF!</v>
      </c>
      <c r="AU306" s="8" t="str">
        <f t="array" ref="AU306">IF($D306="erro",XLOOKUP($A306,'Ocorrências 2022 (TODAS)'!$A:$A,'Ocorrências 2022 (TODAS)'!AQ:AQ),XLOOKUP($A306,'[1]Ocorrências 2022 (USADAS TCC Mi'!$A:$A,'[1]Ocorrências 2022 (USADAS TCC Mi'!AQ:AQ))</f>
        <v>#REF!</v>
      </c>
      <c r="AV306" s="8" t="str">
        <f t="array" ref="AV306">IF($D306="erro",XLOOKUP($A306,'Ocorrências 2022 (TODAS)'!$A:$A,'Ocorrências 2022 (TODAS)'!AR:AR),XLOOKUP($A306,'[1]Ocorrências 2022 (USADAS TCC Mi'!$A:$A,'[1]Ocorrências 2022 (USADAS TCC Mi'!AR:AR))</f>
        <v>#REF!</v>
      </c>
      <c r="AW306" s="8" t="str">
        <f t="array" ref="AW306">IF($D306="erro",XLOOKUP($A306,'Ocorrências 2022 (TODAS)'!$A:$A,'Ocorrências 2022 (TODAS)'!AS:AS),XLOOKUP($A306,'[1]Ocorrências 2022 (USADAS TCC Mi'!$A:$A,'[1]Ocorrências 2022 (USADAS TCC Mi'!AS:AS))</f>
        <v>#REF!</v>
      </c>
      <c r="AX306" s="8" t="str">
        <f t="array" ref="AX306">IF($D306="erro",XLOOKUP($A306,'Ocorrências 2022 (TODAS)'!$A:$A,'Ocorrências 2022 (TODAS)'!AT:AT),XLOOKUP($A306,'[1]Ocorrências 2022 (USADAS TCC Mi'!$A:$A,'[1]Ocorrências 2022 (USADAS TCC Mi'!AT:AT))</f>
        <v>#REF!</v>
      </c>
      <c r="AY306" s="8" t="str">
        <f t="array" ref="AY306">IF($D306="erro",XLOOKUP($A306,'Ocorrências 2022 (TODAS)'!$A:$A,'Ocorrências 2022 (TODAS)'!AU:AU),XLOOKUP($A306,'[1]Ocorrências 2022 (USADAS TCC Mi'!$A:$A,'[1]Ocorrências 2022 (USADAS TCC Mi'!AU:AU))</f>
        <v>#REF!</v>
      </c>
      <c r="AZ306" s="8" t="str">
        <f t="array" ref="AZ306">IF($D306="erro",XLOOKUP($A306,'Ocorrências 2022 (TODAS)'!$A:$A,'Ocorrências 2022 (TODAS)'!AV:AV),XLOOKUP($A306,'[1]Ocorrências 2022 (USADAS TCC Mi'!$A:$A,'[1]Ocorrências 2022 (USADAS TCC Mi'!AV:AV))</f>
        <v>#REF!</v>
      </c>
      <c r="BA306" s="8" t="str">
        <f t="array" ref="BA306">IF($D306="erro",XLOOKUP($A306,'Ocorrências 2022 (TODAS)'!$A:$A,'Ocorrências 2022 (TODAS)'!AW:AW),XLOOKUP($A306,'[1]Ocorrências 2022 (USADAS TCC Mi'!$A:$A,'[1]Ocorrências 2022 (USADAS TCC Mi'!AW:AW))</f>
        <v>#REF!</v>
      </c>
      <c r="BB306" s="8" t="str">
        <f t="array" ref="BB306">IF($D306="erro",XLOOKUP($A306,'Ocorrências 2022 (TODAS)'!$A:$A,'Ocorrências 2022 (TODAS)'!AX:AX),XLOOKUP($A306,'[1]Ocorrências 2022 (USADAS TCC Mi'!$A:$A,'[1]Ocorrências 2022 (USADAS TCC Mi'!AX:AX))</f>
        <v>#REF!</v>
      </c>
      <c r="BC306" s="8" t="str">
        <f t="array" ref="BC306">IF($D306="erro",XLOOKUP($A306,'Ocorrências 2022 (TODAS)'!$A:$A,'Ocorrências 2022 (TODAS)'!AY:AY),XLOOKUP($A306,'[1]Ocorrências 2022 (USADAS TCC Mi'!$A:$A,'[1]Ocorrências 2022 (USADAS TCC Mi'!AY:AY))</f>
        <v>#REF!</v>
      </c>
      <c r="BD306" s="8" t="str">
        <f t="array" ref="BD306">IF($D306="erro",XLOOKUP($A306,'Ocorrências 2022 (TODAS)'!$A:$A,'Ocorrências 2022 (TODAS)'!AZ:AZ),XLOOKUP($A306,'[1]Ocorrências 2022 (USADAS TCC Mi'!$A:$A,'[1]Ocorrências 2022 (USADAS TCC Mi'!AZ:AZ))</f>
        <v>#REF!</v>
      </c>
      <c r="BE306" s="8" t="str">
        <f t="array" ref="BE306">IF($D306="erro",XLOOKUP($A306,'Ocorrências 2022 (TODAS)'!$A:$A,'Ocorrências 2022 (TODAS)'!BA:BA),XLOOKUP($A306,'[1]Ocorrências 2022 (USADAS TCC Mi'!$A:$A,'[1]Ocorrências 2022 (USADAS TCC Mi'!BA:BA))</f>
        <v>#REF!</v>
      </c>
      <c r="BF306" s="8" t="str">
        <f t="array" ref="BF306">IF($D306="erro",XLOOKUP($A306,'Ocorrências 2022 (TODAS)'!$A:$A,'Ocorrências 2022 (TODAS)'!BB:BB),XLOOKUP($A306,'[1]Ocorrências 2022 (USADAS TCC Mi'!$A:$A,'[1]Ocorrências 2022 (USADAS TCC Mi'!BB:BB))</f>
        <v>#REF!</v>
      </c>
      <c r="BG306" s="8" t="str">
        <f t="array" ref="BG306">IF($D306="erro",XLOOKUP($A306,'Ocorrências 2022 (TODAS)'!$A:$A,'Ocorrências 2022 (TODAS)'!BC:BC),XLOOKUP($A306,'[1]Ocorrências 2022 (USADAS TCC Mi'!$A:$A,'[1]Ocorrências 2022 (USADAS TCC Mi'!BC:BC))</f>
        <v>#REF!</v>
      </c>
      <c r="BH306" s="8" t="str">
        <f t="array" ref="BH306">IF($D306="erro",XLOOKUP($A306,'Ocorrências 2022 (TODAS)'!$A:$A,'Ocorrências 2022 (TODAS)'!BD:BD),XLOOKUP($A306,'[1]Ocorrências 2022 (USADAS TCC Mi'!$A:$A,'[1]Ocorrências 2022 (USADAS TCC Mi'!BD:BD))</f>
        <v>#REF!</v>
      </c>
      <c r="BI306" s="8" t="str">
        <f t="array" ref="BI306">IF($D306="erro",XLOOKUP($A306,'Ocorrências 2022 (TODAS)'!$A:$A,'Ocorrências 2022 (TODAS)'!BE:BE),XLOOKUP($A306,'[1]Ocorrências 2022 (USADAS TCC Mi'!$A:$A,'[1]Ocorrências 2022 (USADAS TCC Mi'!BE:BE))</f>
        <v>#REF!</v>
      </c>
      <c r="BJ306" s="8" t="str">
        <f t="array" ref="BJ306">IF($D306="erro",XLOOKUP($A306,'Ocorrências 2022 (TODAS)'!$A:$A,'Ocorrências 2022 (TODAS)'!BF:BF),XLOOKUP($A306,'[1]Ocorrências 2022 (USADAS TCC Mi'!$A:$A,'[1]Ocorrências 2022 (USADAS TCC Mi'!BF:BF))</f>
        <v>#REF!</v>
      </c>
      <c r="BK306" s="8" t="str">
        <f t="array" ref="BK306">IF($D306="erro",XLOOKUP($A306,'Ocorrências 2022 (TODAS)'!$A:$A,'Ocorrências 2022 (TODAS)'!BG:BG),XLOOKUP($A306,'[1]Ocorrências 2022 (USADAS TCC Mi'!$A:$A,'[1]Ocorrências 2022 (USADAS TCC Mi'!BG:BG))</f>
        <v>#REF!</v>
      </c>
      <c r="BL306" s="8" t="str">
        <f t="array" ref="BL306">IF($D306="erro",XLOOKUP($A306,'Ocorrências 2022 (TODAS)'!$A:$A,'Ocorrências 2022 (TODAS)'!BH:BH),XLOOKUP($A306,'[1]Ocorrências 2022 (USADAS TCC Mi'!$A:$A,'[1]Ocorrências 2022 (USADAS TCC Mi'!BH:BH))</f>
        <v>#REF!</v>
      </c>
      <c r="BM306" s="8" t="str">
        <f t="array" ref="BM306">IF($D306="erro",XLOOKUP($A306,'Ocorrências 2022 (TODAS)'!$A:$A,'Ocorrências 2022 (TODAS)'!BI:BI),XLOOKUP($A306,'[1]Ocorrências 2022 (USADAS TCC Mi'!$A:$A,'[1]Ocorrências 2022 (USADAS TCC Mi'!BI:BI))</f>
        <v>#REF!</v>
      </c>
      <c r="BN306" s="8" t="str">
        <f t="array" ref="BN306">IF($D306="erro",XLOOKUP($A306,'Ocorrências 2022 (TODAS)'!$A:$A,'Ocorrências 2022 (TODAS)'!BJ:BJ),XLOOKUP($A306,'[1]Ocorrências 2022 (USADAS TCC Mi'!$A:$A,'[1]Ocorrências 2022 (USADAS TCC Mi'!BJ:BJ))</f>
        <v>#REF!</v>
      </c>
      <c r="BO306" s="8" t="str">
        <f t="array" ref="BO306">IF($D306="erro",XLOOKUP($A306,'Ocorrências 2022 (TODAS)'!$A:$A,'Ocorrências 2022 (TODAS)'!BK:BK),XLOOKUP($A306,'[1]Ocorrências 2022 (USADAS TCC Mi'!$A:$A,'[1]Ocorrências 2022 (USADAS TCC Mi'!BK:BK))</f>
        <v>#REF!</v>
      </c>
      <c r="BP306" s="8" t="str">
        <f t="array" ref="BP306">IF($D306="erro",XLOOKUP($A306,'Ocorrências 2022 (TODAS)'!$A:$A,'Ocorrências 2022 (TODAS)'!BL:BL),XLOOKUP($A306,'[1]Ocorrências 2022 (USADAS TCC Mi'!$A:$A,'[1]Ocorrências 2022 (USADAS TCC Mi'!BL:BL))</f>
        <v>#REF!</v>
      </c>
      <c r="BQ306" s="8" t="str">
        <f t="array" ref="BQ306">IF($D306="erro",XLOOKUP($A306,'Ocorrências 2022 (TODAS)'!$A:$A,'Ocorrências 2022 (TODAS)'!BM:BM),XLOOKUP($A306,'[1]Ocorrências 2022 (USADAS TCC Mi'!$A:$A,'[1]Ocorrências 2022 (USADAS TCC Mi'!BM:BM))</f>
        <v>#REF!</v>
      </c>
      <c r="BR306" s="8" t="str">
        <f t="array" ref="BR306">IF($D306="erro",XLOOKUP($A306,'Ocorrências 2022 (TODAS)'!$A:$A,'Ocorrências 2022 (TODAS)'!BN:BN),XLOOKUP($A306,'[1]Ocorrências 2022 (USADAS TCC Mi'!$A:$A,'[1]Ocorrências 2022 (USADAS TCC Mi'!BN:BN))</f>
        <v>#REF!</v>
      </c>
      <c r="BS306" s="8" t="str">
        <f t="array" ref="BS306">IF($D306="erro",XLOOKUP($A306,'Ocorrências 2022 (TODAS)'!$A:$A,'Ocorrências 2022 (TODAS)'!BO:BO),XLOOKUP($A306,'[1]Ocorrências 2022 (USADAS TCC Mi'!$A:$A,'[1]Ocorrências 2022 (USADAS TCC Mi'!BO:BO))</f>
        <v>#REF!</v>
      </c>
      <c r="BT306" s="8" t="str">
        <f t="array" ref="BT306">IF($D306="erro",XLOOKUP($A306,'Ocorrências 2022 (TODAS)'!$A:$A,'Ocorrências 2022 (TODAS)'!BP:BP),XLOOKUP($A306,'[1]Ocorrências 2022 (USADAS TCC Mi'!$A:$A,'[1]Ocorrências 2022 (USADAS TCC Mi'!BP:BP))</f>
        <v>#REF!</v>
      </c>
      <c r="BU306" s="8" t="str">
        <f t="array" ref="BU306">IF($D306="erro",XLOOKUP($A306,'Ocorrências 2022 (TODAS)'!$A:$A,'Ocorrências 2022 (TODAS)'!BQ:BQ),XLOOKUP($A306,'[1]Ocorrências 2022 (USADAS TCC Mi'!$A:$A,'[1]Ocorrências 2022 (USADAS TCC Mi'!BQ:BQ))</f>
        <v>#REF!</v>
      </c>
      <c r="BV306" s="8" t="str">
        <f t="array" ref="BV306">IF($D306="erro",XLOOKUP($A306,'Ocorrências 2022 (TODAS)'!$A:$A,'Ocorrências 2022 (TODAS)'!BR:BR),XLOOKUP($A306,'[1]Ocorrências 2022 (USADAS TCC Mi'!$A:$A,'[1]Ocorrências 2022 (USADAS TCC Mi'!BR:BR))</f>
        <v>#REF!</v>
      </c>
      <c r="BW306" s="8" t="str">
        <f t="array" ref="BW306">IF($D306="erro",XLOOKUP($A306,'Ocorrências 2022 (TODAS)'!$A:$A,'Ocorrências 2022 (TODAS)'!BS:BS),XLOOKUP($A306,'[1]Ocorrências 2022 (USADAS TCC Mi'!$A:$A,'[1]Ocorrências 2022 (USADAS TCC Mi'!BS:BS))</f>
        <v>#REF!</v>
      </c>
      <c r="BX306" s="8" t="str">
        <f t="array" ref="BX306">IF($D306="erro",XLOOKUP($A306,'Ocorrências 2022 (TODAS)'!$A:$A,'Ocorrências 2022 (TODAS)'!BT:BT),XLOOKUP($A306,'[1]Ocorrências 2022 (USADAS TCC Mi'!$A:$A,'[1]Ocorrências 2022 (USADAS TCC Mi'!BT:BT))</f>
        <v>#REF!</v>
      </c>
      <c r="BY306" s="8" t="str">
        <f t="array" ref="BY306">IF($D306="erro",XLOOKUP($A306,'Ocorrências 2022 (TODAS)'!$A:$A,'Ocorrências 2022 (TODAS)'!BU:BU),XLOOKUP($A306,'[1]Ocorrências 2022 (USADAS TCC Mi'!$A:$A,'[1]Ocorrências 2022 (USADAS TCC Mi'!BU:BU))</f>
        <v>#REF!</v>
      </c>
      <c r="BZ306" s="8" t="str">
        <f t="array" ref="BZ306">IF($D306="erro",XLOOKUP($A306,'Ocorrências 2022 (TODAS)'!$A:$A,'Ocorrências 2022 (TODAS)'!BV:BV),XLOOKUP($A306,'[1]Ocorrências 2022 (USADAS TCC Mi'!$A:$A,'[1]Ocorrências 2022 (USADAS TCC Mi'!BV:BV))</f>
        <v>#REF!</v>
      </c>
      <c r="CA306" s="8" t="str">
        <f t="array" ref="CA306">IF($D306="erro",XLOOKUP($A306,'Ocorrências 2022 (TODAS)'!$A:$A,'Ocorrências 2022 (TODAS)'!BW:BW),XLOOKUP($A306,'[1]Ocorrências 2022 (USADAS TCC Mi'!$A:$A,'[1]Ocorrências 2022 (USADAS TCC Mi'!BW:BW))</f>
        <v>#REF!</v>
      </c>
      <c r="CB306" s="8" t="str">
        <f t="array" ref="CB306">IF($D306="erro",XLOOKUP($A306,'Ocorrências 2022 (TODAS)'!$A:$A,'Ocorrências 2022 (TODAS)'!BX:BX),XLOOKUP($A306,'[1]Ocorrências 2022 (USADAS TCC Mi'!$A:$A,'[1]Ocorrências 2022 (USADAS TCC Mi'!BX:BX))</f>
        <v>#REF!</v>
      </c>
      <c r="CC306" s="8" t="str">
        <f t="array" ref="CC306">IF($D306="erro",XLOOKUP($A306,'Ocorrências 2022 (TODAS)'!$A:$A,'Ocorrências 2022 (TODAS)'!BY:BY),XLOOKUP($A306,'[1]Ocorrências 2022 (USADAS TCC Mi'!$A:$A,'[1]Ocorrências 2022 (USADAS TCC Mi'!BY:BY))</f>
        <v>#REF!</v>
      </c>
      <c r="CD306" s="8" t="str">
        <f t="array" ref="CD306">IF($D306="erro",XLOOKUP($A306,'Ocorrências 2022 (TODAS)'!$A:$A,'Ocorrências 2022 (TODAS)'!BZ:BZ),XLOOKUP($A306,'[1]Ocorrências 2022 (USADAS TCC Mi'!$A:$A,'[1]Ocorrências 2022 (USADAS TCC Mi'!BZ:BZ))</f>
        <v>#REF!</v>
      </c>
      <c r="CE306" s="8" t="str">
        <f t="array" ref="CE306">IF($D306="erro",XLOOKUP($A306,'Ocorrências 2022 (TODAS)'!$A:$A,'Ocorrências 2022 (TODAS)'!CA:CA),XLOOKUP($A306,'[1]Ocorrências 2022 (USADAS TCC Mi'!$A:$A,'[1]Ocorrências 2022 (USADAS TCC Mi'!CA:CA))</f>
        <v>#REF!</v>
      </c>
      <c r="CF306" s="8" t="str">
        <f t="array" ref="CF306">IF($D306="erro",XLOOKUP($A306,'Ocorrências 2022 (TODAS)'!$A:$A,'Ocorrências 2022 (TODAS)'!CB:CB),XLOOKUP($A306,'[1]Ocorrências 2022 (USADAS TCC Mi'!$A:$A,'[1]Ocorrências 2022 (USADAS TCC Mi'!CB:CB))</f>
        <v>#REF!</v>
      </c>
      <c r="CG306" s="8" t="str">
        <f t="array" ref="CG306">IF($D306="erro",XLOOKUP($A306,'Ocorrências 2022 (TODAS)'!$A:$A,'Ocorrências 2022 (TODAS)'!CC:CC),XLOOKUP($A306,'[1]Ocorrências 2022 (USADAS TCC Mi'!$A:$A,'[1]Ocorrências 2022 (USADAS TCC Mi'!CC:CC))</f>
        <v>#REF!</v>
      </c>
      <c r="CH306" s="8" t="str">
        <f t="array" ref="CH306">IF($D306="erro",XLOOKUP($A306,'Ocorrências 2022 (TODAS)'!$A:$A,'Ocorrências 2022 (TODAS)'!CD:CD),XLOOKUP($A306,'[1]Ocorrências 2022 (USADAS TCC Mi'!$A:$A,'[1]Ocorrências 2022 (USADAS TCC Mi'!CD:CD))</f>
        <v>#REF!</v>
      </c>
      <c r="CI306" s="8" t="str">
        <f t="array" ref="CI306">IF($D306="erro",XLOOKUP($A306,'Ocorrências 2022 (TODAS)'!$A:$A,'Ocorrências 2022 (TODAS)'!CE:CE),XLOOKUP($A306,'[1]Ocorrências 2022 (USADAS TCC Mi'!$A:$A,'[1]Ocorrências 2022 (USADAS TCC Mi'!CE:CE))</f>
        <v>#REF!</v>
      </c>
      <c r="CJ306" s="8" t="str">
        <f t="array" ref="CJ306">IF($D306="erro",XLOOKUP($A306,'Ocorrências 2022 (TODAS)'!$A:$A,'Ocorrências 2022 (TODAS)'!CF:CF),XLOOKUP($A306,'[1]Ocorrências 2022 (USADAS TCC Mi'!$A:$A,'[1]Ocorrências 2022 (USADAS TCC Mi'!CF:CF))</f>
        <v>#REF!</v>
      </c>
      <c r="CK306" s="8" t="str">
        <f t="array" ref="CK306">IF($D306="erro",XLOOKUP($A306,'Ocorrências 2022 (TODAS)'!$A:$A,'Ocorrências 2022 (TODAS)'!CG:CG),XLOOKUP($A306,'[1]Ocorrências 2022 (USADAS TCC Mi'!$A:$A,'[1]Ocorrências 2022 (USADAS TCC Mi'!CG:CG))</f>
        <v>#REF!</v>
      </c>
      <c r="CL306" s="163" t="str">
        <f t="array" ref="CL306">IF($D306="erro",XLOOKUP($A306,'Ocorrências 2022 (TODAS)'!$A:$A,'Ocorrências 2022 (TODAS)'!CH:CH),XLOOKUP($A306,'[1]Ocorrências 2022 (USADAS TCC Mi'!$A:$A,'[1]Ocorrências 2022 (USADAS TCC Mi'!CH:CH))</f>
        <v>#REF!</v>
      </c>
      <c r="CM306" s="8" t="str">
        <f t="array" ref="CM306">IF($D306="erro",XLOOKUP($A306,'Ocorrências 2022 (TODAS)'!$A:$A,'Ocorrências 2022 (TODAS)'!CI:CI),XLOOKUP($A306,'[1]Ocorrências 2022 (USADAS TCC Mi'!$A:$A,'[1]Ocorrências 2022 (USADAS TCC Mi'!CI:CI))</f>
        <v>#REF!</v>
      </c>
      <c r="CN306" s="8" t="str">
        <f t="array" ref="CN306">IF($D306="erro",XLOOKUP($A306,'Ocorrências 2022 (TODAS)'!$A:$A,'Ocorrências 2022 (TODAS)'!CJ:CJ),XLOOKUP($A306,'[1]Ocorrências 2022 (USADAS TCC Mi'!$A:$A,'[1]Ocorrências 2022 (USADAS TCC Mi'!CJ:CJ))</f>
        <v>#REF!</v>
      </c>
      <c r="CO306" s="8" t="str">
        <f t="array" ref="CO306">IF($D306="erro",XLOOKUP($A306,'Ocorrências 2022 (TODAS)'!$A:$A,'Ocorrências 2022 (TODAS)'!CK:CK),XLOOKUP($A306,'[1]Ocorrências 2022 (USADAS TCC Mi'!$A:$A,'[1]Ocorrências 2022 (USADAS TCC Mi'!CK:CK))</f>
        <v>#REF!</v>
      </c>
      <c r="CP306" s="8" t="str">
        <f t="array" ref="CP306">IF($D306="erro",XLOOKUP($A306,'Ocorrências 2022 (TODAS)'!$A:$A,'Ocorrências 2022 (TODAS)'!CL:CL),XLOOKUP($A306,'[1]Ocorrências 2022 (USADAS TCC Mi'!$A:$A,'[1]Ocorrências 2022 (USADAS TCC Mi'!CL:CL))</f>
        <v>#REF!</v>
      </c>
      <c r="CQ306" s="8" t="str">
        <f t="array" ref="CQ306">IF($D306="erro",XLOOKUP($A306,'Ocorrências 2022 (TODAS)'!$A:$A,'Ocorrências 2022 (TODAS)'!CM:CM),XLOOKUP($A306,'[1]Ocorrências 2022 (USADAS TCC Mi'!$A:$A,'[1]Ocorrências 2022 (USADAS TCC Mi'!CM:CM))</f>
        <v>#REF!</v>
      </c>
      <c r="CR306" s="8" t="str">
        <f t="array" ref="CR306">IF($D306="erro",XLOOKUP($A306,'Ocorrências 2022 (TODAS)'!$A:$A,'Ocorrências 2022 (TODAS)'!CN:CN),XLOOKUP($A306,'[1]Ocorrências 2022 (USADAS TCC Mi'!$A:$A,'[1]Ocorrências 2022 (USADAS TCC Mi'!CN:CN))</f>
        <v>#REF!</v>
      </c>
      <c r="CS306" s="8" t="str">
        <f t="array" ref="CS306">IF($D306="erro",XLOOKUP($A306,'Ocorrências 2022 (TODAS)'!$A:$A,'Ocorrências 2022 (TODAS)'!CO:CO),XLOOKUP($A306,'[1]Ocorrências 2022 (USADAS TCC Mi'!$A:$A,'[1]Ocorrências 2022 (USADAS TCC Mi'!CO:CO))</f>
        <v>#REF!</v>
      </c>
      <c r="CT306" s="8" t="str">
        <f t="array" ref="CT306">IF($D306="erro",XLOOKUP($A306,'Ocorrências 2022 (TODAS)'!$A:$A,'Ocorrências 2022 (TODAS)'!CP:CP),XLOOKUP($A306,'[1]Ocorrências 2022 (USADAS TCC Mi'!$A:$A,'[1]Ocorrências 2022 (USADAS TCC Mi'!CP:CP))</f>
        <v>#REF!</v>
      </c>
      <c r="CU306" s="8" t="str">
        <f t="array" ref="CU306">IF($D306="erro",XLOOKUP($A306,'Ocorrências 2022 (TODAS)'!$A:$A,'Ocorrências 2022 (TODAS)'!CQ:CQ),XLOOKUP($A306,'[1]Ocorrências 2022 (USADAS TCC Mi'!$A:$A,'[1]Ocorrências 2022 (USADAS TCC Mi'!CQ:CQ))</f>
        <v>#REF!</v>
      </c>
      <c r="CV306" s="8" t="str">
        <f t="array" ref="CV306">IF($D306="erro",XLOOKUP($A306,'Ocorrências 2022 (TODAS)'!$A:$A,'Ocorrências 2022 (TODAS)'!CR:CR),XLOOKUP($A306,'[1]Ocorrências 2022 (USADAS TCC Mi'!$A:$A,'[1]Ocorrências 2022 (USADAS TCC Mi'!CR:CR))</f>
        <v>#REF!</v>
      </c>
      <c r="CW306" s="8" t="str">
        <f t="array" ref="CW306">IF($D306="erro",XLOOKUP($A306,'Ocorrências 2022 (TODAS)'!$A:$A,'Ocorrências 2022 (TODAS)'!CS:CS),XLOOKUP($A306,'[1]Ocorrências 2022 (USADAS TCC Mi'!$A:$A,'[1]Ocorrências 2022 (USADAS TCC Mi'!CS:CS))</f>
        <v>#REF!</v>
      </c>
      <c r="CX306" s="8" t="str">
        <f t="array" ref="CX306">IF($D306="erro",XLOOKUP($A306,'Ocorrências 2022 (TODAS)'!$A:$A,'Ocorrências 2022 (TODAS)'!CT:CT),XLOOKUP($A306,'[1]Ocorrências 2022 (USADAS TCC Mi'!$A:$A,'[1]Ocorrências 2022 (USADAS TCC Mi'!CT:CT))</f>
        <v>#REF!</v>
      </c>
      <c r="CY306" s="8" t="str">
        <f t="array" ref="CY306">IF($D306="erro",XLOOKUP($A306,'Ocorrências 2022 (TODAS)'!$A:$A,'Ocorrências 2022 (TODAS)'!CU:CU),XLOOKUP($A306,'[1]Ocorrências 2022 (USADAS TCC Mi'!$A:$A,'[1]Ocorrências 2022 (USADAS TCC Mi'!CU:CU))</f>
        <v>#REF!</v>
      </c>
      <c r="CZ306" s="8" t="str">
        <f t="array" ref="CZ306">IF($D306="erro",XLOOKUP($A306,'Ocorrências 2022 (TODAS)'!$A:$A,'Ocorrências 2022 (TODAS)'!CV:CV),XLOOKUP($A306,'[1]Ocorrências 2022 (USADAS TCC Mi'!$A:$A,'[1]Ocorrências 2022 (USADAS TCC Mi'!CV:CV))</f>
        <v>#REF!</v>
      </c>
      <c r="DA306" s="8" t="str">
        <f t="array" ref="DA306">IF($D306="erro",XLOOKUP($A306,'Ocorrências 2022 (TODAS)'!$A:$A,'Ocorrências 2022 (TODAS)'!CW:CW),XLOOKUP($A306,'[1]Ocorrências 2022 (USADAS TCC Mi'!$A:$A,'[1]Ocorrências 2022 (USADAS TCC Mi'!CW:CW))</f>
        <v>#REF!</v>
      </c>
      <c r="DB306" s="8" t="str">
        <f t="array" ref="DB306">IF($D306="erro",XLOOKUP($A306,'Ocorrências 2022 (TODAS)'!$A:$A,'Ocorrências 2022 (TODAS)'!CX:CX),XLOOKUP($A306,'[1]Ocorrências 2022 (USADAS TCC Mi'!$A:$A,'[1]Ocorrências 2022 (USADAS TCC Mi'!CX:CX))</f>
        <v>#REF!</v>
      </c>
      <c r="DC306" s="8" t="str">
        <f t="array" ref="DC306">IF($D306="erro",XLOOKUP($A306,'Ocorrências 2022 (TODAS)'!$A:$A,'Ocorrências 2022 (TODAS)'!CY:CY),XLOOKUP($A306,'[1]Ocorrências 2022 (USADAS TCC Mi'!$A:$A,'[1]Ocorrências 2022 (USADAS TCC Mi'!CY:CY))</f>
        <v>#REF!</v>
      </c>
      <c r="DD306" s="8" t="str">
        <f t="array" ref="DD306">IF($D306="erro",XLOOKUP($A306,'Ocorrências 2022 (TODAS)'!$A:$A,'Ocorrências 2022 (TODAS)'!CZ:CZ),XLOOKUP($A306,'[1]Ocorrências 2022 (USADAS TCC Mi'!$A:$A,'[1]Ocorrências 2022 (USADAS TCC Mi'!CZ:CZ))</f>
        <v>#REF!</v>
      </c>
      <c r="DE306" s="8" t="str">
        <f t="array" ref="DE306">IF($D306="erro",XLOOKUP($A306,'Ocorrências 2022 (TODAS)'!$A:$A,'Ocorrências 2022 (TODAS)'!DA:DA),XLOOKUP($A306,'[1]Ocorrências 2022 (USADAS TCC Mi'!$A:$A,'[1]Ocorrências 2022 (USADAS TCC Mi'!DA:DA))</f>
        <v>#REF!</v>
      </c>
      <c r="DF306" s="8" t="str">
        <f t="array" ref="DF306">IF($D306="erro",XLOOKUP($A306,'Ocorrências 2022 (TODAS)'!$A:$A,'Ocorrências 2022 (TODAS)'!DB:DB),XLOOKUP($A306,'[1]Ocorrências 2022 (USADAS TCC Mi'!$A:$A,'[1]Ocorrências 2022 (USADAS TCC Mi'!DB:DB))</f>
        <v>#REF!</v>
      </c>
      <c r="DG306" s="8" t="str">
        <f t="array" ref="DG306">IF($D306="erro",XLOOKUP($A306,'Ocorrências 2022 (TODAS)'!$A:$A,'Ocorrências 2022 (TODAS)'!DC:DC),XLOOKUP($A306,'[1]Ocorrências 2022 (USADAS TCC Mi'!$A:$A,'[1]Ocorrências 2022 (USADAS TCC Mi'!DC:DC))</f>
        <v>#REF!</v>
      </c>
    </row>
    <row r="307" ht="15.75" customHeight="1">
      <c r="A307" s="168">
        <v>5541.0</v>
      </c>
      <c r="D307" s="8" t="str">
        <f t="shared" si="1"/>
        <v>Erro</v>
      </c>
      <c r="F307" s="8">
        <f t="array" ref="F307">IF($D307="erro",XLOOKUP($A307,'Ocorrências 2022 (TODAS)'!$A:$A,'Ocorrências 2022 (TODAS)'!B:B),XLOOKUP($A307,'[1]Ocorrências 2022 (USADAS TCC Mi'!$A:$A,'[1]Ocorrências 2022 (USADAS TCC Mi'!B:B))</f>
        <v>6</v>
      </c>
      <c r="G307" s="8" t="str">
        <f t="array" ref="G307">IF($D307="erro",XLOOKUP($A307,'Ocorrências 2022 (TODAS)'!$A:$A,'Ocorrências 2022 (TODAS)'!C:C),XLOOKUP($A307,'[1]Ocorrências 2022 (USADAS TCC Mi'!$A:$A,'[1]Ocorrências 2022 (USADAS TCC Mi'!C:C))</f>
        <v/>
      </c>
      <c r="H307" s="8">
        <f t="array" ref="H307">IF($D307="erro",XLOOKUP($A307,'Ocorrências 2022 (TODAS)'!$A:$A,'Ocorrências 2022 (TODAS)'!D:D),XLOOKUP($A307,'[1]Ocorrências 2022 (USADAS TCC Mi'!$A:$A,'[1]Ocorrências 2022 (USADAS TCC Mi'!D:D))</f>
        <v>2022</v>
      </c>
      <c r="I307" s="8">
        <f t="array" ref="I307">IF($D307="erro",XLOOKUP($A307,'Ocorrências 2022 (TODAS)'!$A:$A,'Ocorrências 2022 (TODAS)'!E:E),XLOOKUP($A307,'[1]Ocorrências 2022 (USADAS TCC Mi'!$A:$A,'[1]Ocorrências 2022 (USADAS TCC Mi'!E:E))</f>
        <v>2022</v>
      </c>
      <c r="J307" s="8" t="str">
        <f t="array" ref="J307">IF($D307="erro",XLOOKUP($A307,'Ocorrências 2022 (TODAS)'!$A:$A,'Ocorrências 2022 (TODAS)'!F:F),XLOOKUP($A307,'[1]Ocorrências 2022 (USADAS TCC Mi'!$A:$A,'[1]Ocorrências 2022 (USADAS TCC Mi'!F:F))</f>
        <v>sim</v>
      </c>
      <c r="K307" s="8">
        <f t="array" ref="K307">IF($D307="erro",XLOOKUP($A307,'Ocorrências 2022 (TODAS)'!$A:$A,'Ocorrências 2022 (TODAS)'!G:G),XLOOKUP($A307,'[1]Ocorrências 2022 (USADAS TCC Mi'!$A:$A,'[1]Ocorrências 2022 (USADAS TCC Mi'!G:G))</f>
        <v>25</v>
      </c>
      <c r="L307" s="8" t="str">
        <f t="array" ref="L307">IF($D307="erro",XLOOKUP($A307,'Ocorrências 2022 (TODAS)'!$A:$A,'Ocorrências 2022 (TODAS)'!H:H),XLOOKUP($A307,'[1]Ocorrências 2022 (USADAS TCC Mi'!$A:$A,'[1]Ocorrências 2022 (USADAS TCC Mi'!H:H))</f>
        <v>Junho</v>
      </c>
      <c r="M307" s="8" t="str">
        <f t="array" ref="M307">IF($D307="erro",XLOOKUP($A307,'Ocorrências 2022 (TODAS)'!$A:$A,'Ocorrências 2022 (TODAS)'!I:I),XLOOKUP($A307,'[1]Ocorrências 2022 (USADAS TCC Mi'!$A:$A,'[1]Ocorrências 2022 (USADAS TCC Mi'!I:I))</f>
        <v>Outono</v>
      </c>
      <c r="N307" s="8" t="str">
        <f t="array" ref="N307">IF($D307="erro",XLOOKUP($A307,'Ocorrências 2022 (TODAS)'!$A:$A,'Ocorrências 2022 (TODAS)'!J:J),XLOOKUP($A307,'[1]Ocorrências 2022 (USADAS TCC Mi'!$A:$A,'[1]Ocorrências 2022 (USADAS TCC Mi'!J:J))</f>
        <v/>
      </c>
      <c r="O307" s="8">
        <f t="array" ref="O307">IF($D307="erro",XLOOKUP($A307,'Ocorrências 2022 (TODAS)'!$A:$A,'Ocorrências 2022 (TODAS)'!K:K),XLOOKUP($A307,'[1]Ocorrências 2022 (USADAS TCC Mi'!$A:$A,'[1]Ocorrências 2022 (USADAS TCC Mi'!K:K))</f>
        <v>22</v>
      </c>
      <c r="P307" s="8">
        <f t="array" ref="P307">IF($D307="erro",XLOOKUP($A307,'Ocorrências 2022 (TODAS)'!$A:$A,'Ocorrências 2022 (TODAS)'!L:L),XLOOKUP($A307,'[1]Ocorrências 2022 (USADAS TCC Mi'!$A:$A,'[1]Ocorrências 2022 (USADAS TCC Mi'!L:L))</f>
        <v>9</v>
      </c>
      <c r="Q307" s="8" t="str">
        <f t="array" ref="Q307">IF($D307="erro",XLOOKUP($A307,'Ocorrências 2022 (TODAS)'!$A:$A,'Ocorrências 2022 (TODAS)'!M:M),XLOOKUP($A307,'[1]Ocorrências 2022 (USADAS TCC Mi'!$A:$A,'[1]Ocorrências 2022 (USADAS TCC Mi'!M:M))</f>
        <v/>
      </c>
      <c r="R307" s="8" t="str">
        <f t="array" ref="R307">IF($D307="erro",XLOOKUP($A307,'Ocorrências 2022 (TODAS)'!$A:$A,'Ocorrências 2022 (TODAS)'!N:N),XLOOKUP($A307,'[1]Ocorrências 2022 (USADAS TCC Mi'!$A:$A,'[1]Ocorrências 2022 (USADAS TCC Mi'!N:N))</f>
        <v/>
      </c>
      <c r="S307" s="8" t="str">
        <f t="array" ref="S307">IF($D307="erro",XLOOKUP($A307,'Ocorrências 2022 (TODAS)'!$A:$A,'Ocorrências 2022 (TODAS)'!O:O),XLOOKUP($A307,'[1]Ocorrências 2022 (USADAS TCC Mi'!$A:$A,'[1]Ocorrências 2022 (USADAS TCC Mi'!O:O))</f>
        <v/>
      </c>
      <c r="T307" s="8" t="str">
        <f t="array" ref="T307">IF($D307="erro",XLOOKUP($A307,'Ocorrências 2022 (TODAS)'!$A:$A,'Ocorrências 2022 (TODAS)'!P:P),XLOOKUP($A307,'[1]Ocorrências 2022 (USADAS TCC Mi'!$A:$A,'[1]Ocorrências 2022 (USADAS TCC Mi'!P:P))</f>
        <v>Sábado</v>
      </c>
      <c r="U307" s="8" t="str">
        <f t="array" ref="U307">IF($D307="erro",XLOOKUP($A307,'Ocorrências 2022 (TODAS)'!$A:$A,'Ocorrências 2022 (TODAS)'!Q:Q),XLOOKUP($A307,'[1]Ocorrências 2022 (USADAS TCC Mi'!$A:$A,'[1]Ocorrências 2022 (USADAS TCC Mi'!Q:Q))</f>
        <v>Final de semana</v>
      </c>
      <c r="V307" s="8" t="str">
        <f t="array" ref="V307">IF($D307="erro",XLOOKUP($A307,'Ocorrências 2022 (TODAS)'!$A:$A,'Ocorrências 2022 (TODAS)'!R:R),XLOOKUP($A307,'[1]Ocorrências 2022 (USADAS TCC Mi'!$A:$A,'[1]Ocorrências 2022 (USADAS TCC Mi'!R:R))</f>
        <v>Noite</v>
      </c>
      <c r="W307" s="8" t="str">
        <f t="array" ref="W307">IF($D307="erro",XLOOKUP($A307,'Ocorrências 2022 (TODAS)'!$A:$A,'Ocorrências 2022 (TODAS)'!S:S),XLOOKUP($A307,'[1]Ocorrências 2022 (USADAS TCC Mi'!$A:$A,'[1]Ocorrências 2022 (USADAS TCC Mi'!S:S))</f>
        <v/>
      </c>
      <c r="X307" s="8" t="str">
        <f t="array" ref="X307">IF($D307="erro",XLOOKUP($A307,'Ocorrências 2022 (TODAS)'!$A:$A,'Ocorrências 2022 (TODAS)'!T:T),XLOOKUP($A307,'[1]Ocorrências 2022 (USADAS TCC Mi'!$A:$A,'[1]Ocorrências 2022 (USADAS TCC Mi'!T:T))</f>
        <v>Fim</v>
      </c>
      <c r="Y307" s="8" t="str">
        <f t="array" ref="Y307">IF($D307="erro",XLOOKUP($A307,'Ocorrências 2022 (TODAS)'!$A:$A,'Ocorrências 2022 (TODAS)'!U:U),XLOOKUP($A307,'[1]Ocorrências 2022 (USADAS TCC Mi'!$A:$A,'[1]Ocorrências 2022 (USADAS TCC Mi'!U:U))</f>
        <v>SH ITAPOA /COND ITAPOA I Q 1.</v>
      </c>
      <c r="Z307" s="162" t="str">
        <f t="array" ref="Z307">IF($D307="erro",XLOOKUP($A307,'Ocorrências 2022 (TODAS)'!$A:$A,'Ocorrências 2022 (TODAS)'!V:V),XLOOKUP($A307,'[1]Ocorrências 2022 (USADAS TCC Mi'!$A:$A,'[1]Ocorrências 2022 (USADAS TCC Mi'!V:V))</f>
        <v/>
      </c>
      <c r="AA307" s="162" t="str">
        <f t="array" ref="AA307">IF($D307="erro",XLOOKUP($A307,'Ocorrências 2022 (TODAS)'!$A:$A,'Ocorrências 2022 (TODAS)'!W:W),XLOOKUP($A307,'[1]Ocorrências 2022 (USADAS TCC Mi'!$A:$A,'[1]Ocorrências 2022 (USADAS TCC Mi'!W:W))</f>
        <v/>
      </c>
      <c r="AB307" s="8" t="str">
        <f t="array" ref="AB307">IF($D307="erro",XLOOKUP($A307,'Ocorrências 2022 (TODAS)'!$A:$A,'Ocorrências 2022 (TODAS)'!X:X),XLOOKUP($A307,'[1]Ocorrências 2022 (USADAS TCC Mi'!$A:$A,'[1]Ocorrências 2022 (USADAS TCC Mi'!X:X))</f>
        <v>Itapoã</v>
      </c>
      <c r="AC307" s="8" t="str">
        <f t="array" ref="AC307">IF($D307="erro",XLOOKUP($A307,'Ocorrências 2022 (TODAS)'!$A:$A,'Ocorrências 2022 (TODAS)'!Y:Y),XLOOKUP($A307,'[1]Ocorrências 2022 (USADAS TCC Mi'!$A:$A,'[1]Ocorrências 2022 (USADAS TCC Mi'!Y:Y))</f>
        <v>Não</v>
      </c>
      <c r="AD307" s="8" t="str">
        <f t="array" ref="AD307">IF($D307="erro",XLOOKUP($A307,'Ocorrências 2022 (TODAS)'!$A:$A,'Ocorrências 2022 (TODAS)'!Z:Z),XLOOKUP($A307,'[1]Ocorrências 2022 (USADAS TCC Mi'!$A:$A,'[1]Ocorrências 2022 (USADAS TCC Mi'!Z:Z))</f>
        <v>Área pública</v>
      </c>
      <c r="AE307" s="8" t="str">
        <f t="array" ref="AE307">IF($D307="erro",XLOOKUP($A307,'Ocorrências 2022 (TODAS)'!$A:$A,'Ocorrências 2022 (TODAS)'!AA:AA),XLOOKUP($A307,'[1]Ocorrências 2022 (USADAS TCC Mi'!$A:$A,'[1]Ocorrências 2022 (USADAS TCC Mi'!AA:AA))</f>
        <v/>
      </c>
      <c r="AF307" s="8" t="str">
        <f t="array" ref="AF307">IF($D307="erro",XLOOKUP($A307,'Ocorrências 2022 (TODAS)'!$A:$A,'Ocorrências 2022 (TODAS)'!AB:AB),XLOOKUP($A307,'[1]Ocorrências 2022 (USADAS TCC Mi'!$A:$A,'[1]Ocorrências 2022 (USADAS TCC Mi'!AB:AB))</f>
        <v/>
      </c>
      <c r="AG307" s="8">
        <f t="array" ref="AG307">IF($D307="erro",XLOOKUP($A307,'Ocorrências 2022 (TODAS)'!$A:$A,'Ocorrências 2022 (TODAS)'!AC:AC),XLOOKUP($A307,'[1]Ocorrências 2022 (USADAS TCC Mi'!$A:$A,'[1]Ocorrências 2022 (USADAS TCC Mi'!AC:AC))</f>
        <v>19</v>
      </c>
      <c r="AH307" s="8" t="str">
        <f t="array" ref="AH307">IF($D307="erro",XLOOKUP($A307,'Ocorrências 2022 (TODAS)'!$A:$A,'Ocorrências 2022 (TODAS)'!AD:AD),XLOOKUP($A307,'[1]Ocorrências 2022 (USADAS TCC Mi'!$A:$A,'[1]Ocorrências 2022 (USADAS TCC Mi'!AD:AD))</f>
        <v>Adulto</v>
      </c>
      <c r="AI307" s="8" t="str">
        <f t="array" ref="AI307">IF($D307="erro",XLOOKUP($A307,'Ocorrências 2022 (TODAS)'!$A:$A,'Ocorrências 2022 (TODAS)'!AE:AE),XLOOKUP($A307,'[1]Ocorrências 2022 (USADAS TCC Mi'!$A:$A,'[1]Ocorrências 2022 (USADAS TCC Mi'!AE:AE))</f>
        <v>Feminino</v>
      </c>
      <c r="AJ307" s="8" t="str">
        <f t="array" ref="AJ307">IF($D307="erro",XLOOKUP($A307,'Ocorrências 2022 (TODAS)'!$A:$A,'Ocorrências 2022 (TODAS)'!AF:AF),XLOOKUP($A307,'[1]Ocorrências 2022 (USADAS TCC Mi'!$A:$A,'[1]Ocorrências 2022 (USADAS TCC Mi'!AF:AF))</f>
        <v/>
      </c>
      <c r="AK307" s="8" t="str">
        <f t="array" ref="AK307">IF($D307="erro",XLOOKUP($A307,'Ocorrências 2022 (TODAS)'!$A:$A,'Ocorrências 2022 (TODAS)'!AG:AG),XLOOKUP($A307,'[1]Ocorrências 2022 (USADAS TCC Mi'!$A:$A,'[1]Ocorrências 2022 (USADAS TCC Mi'!AG:AG))</f>
        <v/>
      </c>
      <c r="AL307" s="8" t="str">
        <f t="array" ref="AL307">IF($D307="erro",XLOOKUP($A307,'Ocorrências 2022 (TODAS)'!$A:$A,'Ocorrências 2022 (TODAS)'!AH:AH),XLOOKUP($A307,'[1]Ocorrências 2022 (USADAS TCC Mi'!$A:$A,'[1]Ocorrências 2022 (USADAS TCC Mi'!AH:AH))</f>
        <v>Estudante</v>
      </c>
      <c r="AM307" s="8" t="str">
        <f t="array" ref="AM307">IF($D307="erro",XLOOKUP($A307,'Ocorrências 2022 (TODAS)'!$A:$A,'Ocorrências 2022 (TODAS)'!AI:AI),XLOOKUP($A307,'[1]Ocorrências 2022 (USADAS TCC Mi'!$A:$A,'[1]Ocorrências 2022 (USADAS TCC Mi'!AI:AI))</f>
        <v>QL 04, CONJUNTO D, CASA 22 - ITAPOÃ</v>
      </c>
      <c r="AN307" s="8" t="str">
        <f t="array" ref="AN307">IF($D307="erro",XLOOKUP($A307,'Ocorrências 2022 (TODAS)'!$A:$A,'Ocorrências 2022 (TODAS)'!AJ:AJ),XLOOKUP($A307,'[1]Ocorrências 2022 (USADAS TCC Mi'!$A:$A,'[1]Ocorrências 2022 (USADAS TCC Mi'!AJ:AJ))</f>
        <v/>
      </c>
      <c r="AO307" s="8" t="str">
        <f t="array" ref="AO307">IF($D307="erro",XLOOKUP($A307,'Ocorrências 2022 (TODAS)'!$A:$A,'Ocorrências 2022 (TODAS)'!AK:AK),XLOOKUP($A307,'[1]Ocorrências 2022 (USADAS TCC Mi'!$A:$A,'[1]Ocorrências 2022 (USADAS TCC Mi'!AK:AK))</f>
        <v/>
      </c>
      <c r="AP307" s="8" t="str">
        <f t="array" ref="AP307">IF($D307="erro",XLOOKUP($A307,'Ocorrências 2022 (TODAS)'!$A:$A,'Ocorrências 2022 (TODAS)'!AL:AL),XLOOKUP($A307,'[1]Ocorrências 2022 (USADAS TCC Mi'!$A:$A,'[1]Ocorrências 2022 (USADAS TCC Mi'!AL:AL))</f>
        <v/>
      </c>
      <c r="AQ307" s="8" t="str">
        <f t="array" ref="AQ307">IF($D307="erro",XLOOKUP($A307,'Ocorrências 2022 (TODAS)'!$A:$A,'Ocorrências 2022 (TODAS)'!AM:AM),XLOOKUP($A307,'[1]Ocorrências 2022 (USADAS TCC Mi'!$A:$A,'[1]Ocorrências 2022 (USADAS TCC Mi'!AM:AM))</f>
        <v> </v>
      </c>
      <c r="AR307" s="8" t="str">
        <f t="array" ref="AR307">IF($D307="erro",XLOOKUP($A307,'Ocorrências 2022 (TODAS)'!$A:$A,'Ocorrências 2022 (TODAS)'!AN:AN),XLOOKUP($A307,'[1]Ocorrências 2022 (USADAS TCC Mi'!$A:$A,'[1]Ocorrências 2022 (USADAS TCC Mi'!AN:AN))</f>
        <v/>
      </c>
      <c r="AS307" s="8" t="str">
        <f t="array" ref="AS307">IF($D307="erro",XLOOKUP($A307,'Ocorrências 2022 (TODAS)'!$A:$A,'Ocorrências 2022 (TODAS)'!AO:AO),XLOOKUP($A307,'[1]Ocorrências 2022 (USADAS TCC Mi'!$A:$A,'[1]Ocorrências 2022 (USADAS TCC Mi'!AO:AO))</f>
        <v/>
      </c>
      <c r="AT307" s="8" t="str">
        <f t="array" ref="AT307">IF($D307="erro",XLOOKUP($A307,'Ocorrências 2022 (TODAS)'!$A:$A,'Ocorrências 2022 (TODAS)'!AP:AP),XLOOKUP($A307,'[1]Ocorrências 2022 (USADAS TCC Mi'!$A:$A,'[1]Ocorrências 2022 (USADAS TCC Mi'!AP:AP))</f>
        <v/>
      </c>
      <c r="AU307" s="8" t="str">
        <f t="array" ref="AU307">IF($D307="erro",XLOOKUP($A307,'Ocorrências 2022 (TODAS)'!$A:$A,'Ocorrências 2022 (TODAS)'!AQ:AQ),XLOOKUP($A307,'[1]Ocorrências 2022 (USADAS TCC Mi'!$A:$A,'[1]Ocorrências 2022 (USADAS TCC Mi'!AQ:AQ))</f>
        <v/>
      </c>
      <c r="AV307" s="8" t="str">
        <f t="array" ref="AV307">IF($D307="erro",XLOOKUP($A307,'Ocorrências 2022 (TODAS)'!$A:$A,'Ocorrências 2022 (TODAS)'!AR:AR),XLOOKUP($A307,'[1]Ocorrências 2022 (USADAS TCC Mi'!$A:$A,'[1]Ocorrências 2022 (USADAS TCC Mi'!AR:AR))</f>
        <v/>
      </c>
      <c r="AW307" s="8" t="str">
        <f t="array" ref="AW307">IF($D307="erro",XLOOKUP($A307,'Ocorrências 2022 (TODAS)'!$A:$A,'Ocorrências 2022 (TODAS)'!AS:AS),XLOOKUP($A307,'[1]Ocorrências 2022 (USADAS TCC Mi'!$A:$A,'[1]Ocorrências 2022 (USADAS TCC Mi'!AS:AS))</f>
        <v/>
      </c>
      <c r="AX307" s="8" t="str">
        <f t="array" ref="AX307">IF($D307="erro",XLOOKUP($A307,'Ocorrências 2022 (TODAS)'!$A:$A,'Ocorrências 2022 (TODAS)'!AT:AT),XLOOKUP($A307,'[1]Ocorrências 2022 (USADAS TCC Mi'!$A:$A,'[1]Ocorrências 2022 (USADAS TCC Mi'!AT:AT))</f>
        <v/>
      </c>
      <c r="AY307" s="8" t="str">
        <f t="array" ref="AY307">IF($D307="erro",XLOOKUP($A307,'Ocorrências 2022 (TODAS)'!$A:$A,'Ocorrências 2022 (TODAS)'!AU:AU),XLOOKUP($A307,'[1]Ocorrências 2022 (USADAS TCC Mi'!$A:$A,'[1]Ocorrências 2022 (USADAS TCC Mi'!AU:AU))</f>
        <v/>
      </c>
      <c r="AZ307" s="8" t="str">
        <f t="array" ref="AZ307">IF($D307="erro",XLOOKUP($A307,'Ocorrências 2022 (TODAS)'!$A:$A,'Ocorrências 2022 (TODAS)'!AV:AV),XLOOKUP($A307,'[1]Ocorrências 2022 (USADAS TCC Mi'!$A:$A,'[1]Ocorrências 2022 (USADAS TCC Mi'!AV:AV))</f>
        <v/>
      </c>
      <c r="BA307" s="8" t="str">
        <f t="array" ref="BA307">IF($D307="erro",XLOOKUP($A307,'Ocorrências 2022 (TODAS)'!$A:$A,'Ocorrências 2022 (TODAS)'!AW:AW),XLOOKUP($A307,'[1]Ocorrências 2022 (USADAS TCC Mi'!$A:$A,'[1]Ocorrências 2022 (USADAS TCC Mi'!AW:AW))</f>
        <v/>
      </c>
      <c r="BB307" s="8" t="str">
        <f t="array" ref="BB307">IF($D307="erro",XLOOKUP($A307,'Ocorrências 2022 (TODAS)'!$A:$A,'Ocorrências 2022 (TODAS)'!AX:AX),XLOOKUP($A307,'[1]Ocorrências 2022 (USADAS TCC Mi'!$A:$A,'[1]Ocorrências 2022 (USADAS TCC Mi'!AX:AX))</f>
        <v/>
      </c>
      <c r="BC307" s="8" t="str">
        <f t="array" ref="BC307">IF($D307="erro",XLOOKUP($A307,'Ocorrências 2022 (TODAS)'!$A:$A,'Ocorrências 2022 (TODAS)'!AY:AY),XLOOKUP($A307,'[1]Ocorrências 2022 (USADAS TCC Mi'!$A:$A,'[1]Ocorrências 2022 (USADAS TCC Mi'!AY:AY))</f>
        <v/>
      </c>
      <c r="BD307" s="8" t="str">
        <f t="array" ref="BD307">IF($D307="erro",XLOOKUP($A307,'Ocorrências 2022 (TODAS)'!$A:$A,'Ocorrências 2022 (TODAS)'!AZ:AZ),XLOOKUP($A307,'[1]Ocorrências 2022 (USADAS TCC Mi'!$A:$A,'[1]Ocorrências 2022 (USADAS TCC Mi'!AZ:AZ))</f>
        <v/>
      </c>
      <c r="BE307" s="8" t="str">
        <f t="array" ref="BE307">IF($D307="erro",XLOOKUP($A307,'Ocorrências 2022 (TODAS)'!$A:$A,'Ocorrências 2022 (TODAS)'!BA:BA),XLOOKUP($A307,'[1]Ocorrências 2022 (USADAS TCC Mi'!$A:$A,'[1]Ocorrências 2022 (USADAS TCC Mi'!BA:BA))</f>
        <v/>
      </c>
      <c r="BF307" s="8" t="str">
        <f t="array" ref="BF307">IF($D307="erro",XLOOKUP($A307,'Ocorrências 2022 (TODAS)'!$A:$A,'Ocorrências 2022 (TODAS)'!BB:BB),XLOOKUP($A307,'[1]Ocorrências 2022 (USADAS TCC Mi'!$A:$A,'[1]Ocorrências 2022 (USADAS TCC Mi'!BB:BB))</f>
        <v/>
      </c>
      <c r="BG307" s="8" t="str">
        <f t="array" ref="BG307">IF($D307="erro",XLOOKUP($A307,'Ocorrências 2022 (TODAS)'!$A:$A,'Ocorrências 2022 (TODAS)'!BC:BC),XLOOKUP($A307,'[1]Ocorrências 2022 (USADAS TCC Mi'!$A:$A,'[1]Ocorrências 2022 (USADAS TCC Mi'!BC:BC))</f>
        <v/>
      </c>
      <c r="BH307" s="8" t="str">
        <f t="array" ref="BH307">IF($D307="erro",XLOOKUP($A307,'Ocorrências 2022 (TODAS)'!$A:$A,'Ocorrências 2022 (TODAS)'!BD:BD),XLOOKUP($A307,'[1]Ocorrências 2022 (USADAS TCC Mi'!$A:$A,'[1]Ocorrências 2022 (USADAS TCC Mi'!BD:BD))</f>
        <v/>
      </c>
      <c r="BI307" s="8" t="str">
        <f t="array" ref="BI307">IF($D307="erro",XLOOKUP($A307,'Ocorrências 2022 (TODAS)'!$A:$A,'Ocorrências 2022 (TODAS)'!BE:BE),XLOOKUP($A307,'[1]Ocorrências 2022 (USADAS TCC Mi'!$A:$A,'[1]Ocorrências 2022 (USADAS TCC Mi'!BE:BE))</f>
        <v/>
      </c>
      <c r="BJ307" s="8" t="str">
        <f t="array" ref="BJ307">IF($D307="erro",XLOOKUP($A307,'Ocorrências 2022 (TODAS)'!$A:$A,'Ocorrências 2022 (TODAS)'!BF:BF),XLOOKUP($A307,'[1]Ocorrências 2022 (USADAS TCC Mi'!$A:$A,'[1]Ocorrências 2022 (USADAS TCC Mi'!BF:BF))</f>
        <v/>
      </c>
      <c r="BK307" s="8" t="str">
        <f t="array" ref="BK307">IF($D307="erro",XLOOKUP($A307,'Ocorrências 2022 (TODAS)'!$A:$A,'Ocorrências 2022 (TODAS)'!BG:BG),XLOOKUP($A307,'[1]Ocorrências 2022 (USADAS TCC Mi'!$A:$A,'[1]Ocorrências 2022 (USADAS TCC Mi'!BG:BG))</f>
        <v/>
      </c>
      <c r="BL307" s="8" t="str">
        <f t="array" ref="BL307">IF($D307="erro",XLOOKUP($A307,'Ocorrências 2022 (TODAS)'!$A:$A,'Ocorrências 2022 (TODAS)'!BH:BH),XLOOKUP($A307,'[1]Ocorrências 2022 (USADAS TCC Mi'!$A:$A,'[1]Ocorrências 2022 (USADAS TCC Mi'!BH:BH))</f>
        <v/>
      </c>
      <c r="BM307" s="8" t="str">
        <f t="array" ref="BM307">IF($D307="erro",XLOOKUP($A307,'Ocorrências 2022 (TODAS)'!$A:$A,'Ocorrências 2022 (TODAS)'!BI:BI),XLOOKUP($A307,'[1]Ocorrências 2022 (USADAS TCC Mi'!$A:$A,'[1]Ocorrências 2022 (USADAS TCC Mi'!BI:BI))</f>
        <v/>
      </c>
      <c r="BN307" s="8" t="str">
        <f t="array" ref="BN307">IF($D307="erro",XLOOKUP($A307,'Ocorrências 2022 (TODAS)'!$A:$A,'Ocorrências 2022 (TODAS)'!BJ:BJ),XLOOKUP($A307,'[1]Ocorrências 2022 (USADAS TCC Mi'!$A:$A,'[1]Ocorrências 2022 (USADAS TCC Mi'!BJ:BJ))</f>
        <v/>
      </c>
      <c r="BO307" s="8" t="str">
        <f t="array" ref="BO307">IF($D307="erro",XLOOKUP($A307,'Ocorrências 2022 (TODAS)'!$A:$A,'Ocorrências 2022 (TODAS)'!BK:BK),XLOOKUP($A307,'[1]Ocorrências 2022 (USADAS TCC Mi'!$A:$A,'[1]Ocorrências 2022 (USADAS TCC Mi'!BK:BK))</f>
        <v/>
      </c>
      <c r="BP307" s="8" t="str">
        <f t="array" ref="BP307">IF($D307="erro",XLOOKUP($A307,'Ocorrências 2022 (TODAS)'!$A:$A,'Ocorrências 2022 (TODAS)'!BL:BL),XLOOKUP($A307,'[1]Ocorrências 2022 (USADAS TCC Mi'!$A:$A,'[1]Ocorrências 2022 (USADAS TCC Mi'!BL:BL))</f>
        <v/>
      </c>
      <c r="BQ307" s="8" t="str">
        <f t="array" ref="BQ307">IF($D307="erro",XLOOKUP($A307,'Ocorrências 2022 (TODAS)'!$A:$A,'Ocorrências 2022 (TODAS)'!BM:BM),XLOOKUP($A307,'[1]Ocorrências 2022 (USADAS TCC Mi'!$A:$A,'[1]Ocorrências 2022 (USADAS TCC Mi'!BM:BM))</f>
        <v/>
      </c>
      <c r="BR307" s="8" t="str">
        <f t="array" ref="BR307">IF($D307="erro",XLOOKUP($A307,'Ocorrências 2022 (TODAS)'!$A:$A,'Ocorrências 2022 (TODAS)'!BN:BN),XLOOKUP($A307,'[1]Ocorrências 2022 (USADAS TCC Mi'!$A:$A,'[1]Ocorrências 2022 (USADAS TCC Mi'!BN:BN))</f>
        <v/>
      </c>
      <c r="BS307" s="8" t="str">
        <f t="array" ref="BS307">IF($D307="erro",XLOOKUP($A307,'Ocorrências 2022 (TODAS)'!$A:$A,'Ocorrências 2022 (TODAS)'!BO:BO),XLOOKUP($A307,'[1]Ocorrências 2022 (USADAS TCC Mi'!$A:$A,'[1]Ocorrências 2022 (USADAS TCC Mi'!BO:BO))</f>
        <v/>
      </c>
      <c r="BT307" s="8" t="str">
        <f t="array" ref="BT307">IF($D307="erro",XLOOKUP($A307,'Ocorrências 2022 (TODAS)'!$A:$A,'Ocorrências 2022 (TODAS)'!BP:BP),XLOOKUP($A307,'[1]Ocorrências 2022 (USADAS TCC Mi'!$A:$A,'[1]Ocorrências 2022 (USADAS TCC Mi'!BP:BP))</f>
        <v/>
      </c>
      <c r="BU307" s="8" t="str">
        <f t="array" ref="BU307">IF($D307="erro",XLOOKUP($A307,'Ocorrências 2022 (TODAS)'!$A:$A,'Ocorrências 2022 (TODAS)'!BQ:BQ),XLOOKUP($A307,'[1]Ocorrências 2022 (USADAS TCC Mi'!$A:$A,'[1]Ocorrências 2022 (USADAS TCC Mi'!BQ:BQ))</f>
        <v/>
      </c>
      <c r="BV307" s="8" t="str">
        <f t="array" ref="BV307">IF($D307="erro",XLOOKUP($A307,'Ocorrências 2022 (TODAS)'!$A:$A,'Ocorrências 2022 (TODAS)'!BR:BR),XLOOKUP($A307,'[1]Ocorrências 2022 (USADAS TCC Mi'!$A:$A,'[1]Ocorrências 2022 (USADAS TCC Mi'!BR:BR))</f>
        <v/>
      </c>
      <c r="BW307" s="8" t="str">
        <f t="array" ref="BW307">IF($D307="erro",XLOOKUP($A307,'Ocorrências 2022 (TODAS)'!$A:$A,'Ocorrências 2022 (TODAS)'!BS:BS),XLOOKUP($A307,'[1]Ocorrências 2022 (USADAS TCC Mi'!$A:$A,'[1]Ocorrências 2022 (USADAS TCC Mi'!BS:BS))</f>
        <v/>
      </c>
      <c r="BX307" s="8" t="str">
        <f t="array" ref="BX307">IF($D307="erro",XLOOKUP($A307,'Ocorrências 2022 (TODAS)'!$A:$A,'Ocorrências 2022 (TODAS)'!BT:BT),XLOOKUP($A307,'[1]Ocorrências 2022 (USADAS TCC Mi'!$A:$A,'[1]Ocorrências 2022 (USADAS TCC Mi'!BT:BT))</f>
        <v/>
      </c>
      <c r="BY307" s="8" t="str">
        <f t="array" ref="BY307">IF($D307="erro",XLOOKUP($A307,'Ocorrências 2022 (TODAS)'!$A:$A,'Ocorrências 2022 (TODAS)'!BU:BU),XLOOKUP($A307,'[1]Ocorrências 2022 (USADAS TCC Mi'!$A:$A,'[1]Ocorrências 2022 (USADAS TCC Mi'!BU:BU))</f>
        <v/>
      </c>
      <c r="BZ307" s="8" t="str">
        <f t="array" ref="BZ307">IF($D307="erro",XLOOKUP($A307,'Ocorrências 2022 (TODAS)'!$A:$A,'Ocorrências 2022 (TODAS)'!BV:BV),XLOOKUP($A307,'[1]Ocorrências 2022 (USADAS TCC Mi'!$A:$A,'[1]Ocorrências 2022 (USADAS TCC Mi'!BV:BV))</f>
        <v/>
      </c>
      <c r="CA307" s="8" t="str">
        <f t="array" ref="CA307">IF($D307="erro",XLOOKUP($A307,'Ocorrências 2022 (TODAS)'!$A:$A,'Ocorrências 2022 (TODAS)'!BW:BW),XLOOKUP($A307,'[1]Ocorrências 2022 (USADAS TCC Mi'!$A:$A,'[1]Ocorrências 2022 (USADAS TCC Mi'!BW:BW))</f>
        <v/>
      </c>
      <c r="CB307" s="8" t="str">
        <f t="array" ref="CB307">IF($D307="erro",XLOOKUP($A307,'Ocorrências 2022 (TODAS)'!$A:$A,'Ocorrências 2022 (TODAS)'!BX:BX),XLOOKUP($A307,'[1]Ocorrências 2022 (USADAS TCC Mi'!$A:$A,'[1]Ocorrências 2022 (USADAS TCC Mi'!BX:BX))</f>
        <v/>
      </c>
      <c r="CC307" s="8" t="str">
        <f t="array" ref="CC307">IF($D307="erro",XLOOKUP($A307,'Ocorrências 2022 (TODAS)'!$A:$A,'Ocorrências 2022 (TODAS)'!BY:BY),XLOOKUP($A307,'[1]Ocorrências 2022 (USADAS TCC Mi'!$A:$A,'[1]Ocorrências 2022 (USADAS TCC Mi'!BY:BY))</f>
        <v/>
      </c>
      <c r="CD307" s="8" t="str">
        <f t="array" ref="CD307">IF($D307="erro",XLOOKUP($A307,'Ocorrências 2022 (TODAS)'!$A:$A,'Ocorrências 2022 (TODAS)'!BZ:BZ),XLOOKUP($A307,'[1]Ocorrências 2022 (USADAS TCC Mi'!$A:$A,'[1]Ocorrências 2022 (USADAS TCC Mi'!BZ:BZ))</f>
        <v/>
      </c>
      <c r="CE307" s="8" t="str">
        <f t="array" ref="CE307">IF($D307="erro",XLOOKUP($A307,'Ocorrências 2022 (TODAS)'!$A:$A,'Ocorrências 2022 (TODAS)'!CA:CA),XLOOKUP($A307,'[1]Ocorrências 2022 (USADAS TCC Mi'!$A:$A,'[1]Ocorrências 2022 (USADAS TCC Mi'!CA:CA))</f>
        <v/>
      </c>
      <c r="CF307" s="8" t="str">
        <f t="array" ref="CF307">IF($D307="erro",XLOOKUP($A307,'Ocorrências 2022 (TODAS)'!$A:$A,'Ocorrências 2022 (TODAS)'!CB:CB),XLOOKUP($A307,'[1]Ocorrências 2022 (USADAS TCC Mi'!$A:$A,'[1]Ocorrências 2022 (USADAS TCC Mi'!CB:CB))</f>
        <v/>
      </c>
      <c r="CG307" s="8" t="str">
        <f t="array" ref="CG307">IF($D307="erro",XLOOKUP($A307,'Ocorrências 2022 (TODAS)'!$A:$A,'Ocorrências 2022 (TODAS)'!CC:CC),XLOOKUP($A307,'[1]Ocorrências 2022 (USADAS TCC Mi'!$A:$A,'[1]Ocorrências 2022 (USADAS TCC Mi'!CC:CC))</f>
        <v/>
      </c>
      <c r="CH307" s="8" t="str">
        <f t="array" ref="CH307">IF($D307="erro",XLOOKUP($A307,'Ocorrências 2022 (TODAS)'!$A:$A,'Ocorrências 2022 (TODAS)'!CD:CD),XLOOKUP($A307,'[1]Ocorrências 2022 (USADAS TCC Mi'!$A:$A,'[1]Ocorrências 2022 (USADAS TCC Mi'!CD:CD))</f>
        <v/>
      </c>
      <c r="CI307" s="8" t="str">
        <f t="array" ref="CI307">IF($D307="erro",XLOOKUP($A307,'Ocorrências 2022 (TODAS)'!$A:$A,'Ocorrências 2022 (TODAS)'!CE:CE),XLOOKUP($A307,'[1]Ocorrências 2022 (USADAS TCC Mi'!$A:$A,'[1]Ocorrências 2022 (USADAS TCC Mi'!CE:CE))</f>
        <v/>
      </c>
      <c r="CJ307" s="8" t="str">
        <f t="array" ref="CJ307">IF($D307="erro",XLOOKUP($A307,'Ocorrências 2022 (TODAS)'!$A:$A,'Ocorrências 2022 (TODAS)'!CF:CF),XLOOKUP($A307,'[1]Ocorrências 2022 (USADAS TCC Mi'!$A:$A,'[1]Ocorrências 2022 (USADAS TCC Mi'!CF:CF))</f>
        <v/>
      </c>
      <c r="CK307" s="8" t="str">
        <f t="array" ref="CK307">IF($D307="erro",XLOOKUP($A307,'Ocorrências 2022 (TODAS)'!$A:$A,'Ocorrências 2022 (TODAS)'!CG:CG),XLOOKUP($A307,'[1]Ocorrências 2022 (USADAS TCC Mi'!$A:$A,'[1]Ocorrências 2022 (USADAS TCC Mi'!CG:CG))</f>
        <v/>
      </c>
      <c r="CL307" s="163" t="str">
        <f t="array" ref="CL307">IF($D307="erro",XLOOKUP($A307,'Ocorrências 2022 (TODAS)'!$A:$A,'Ocorrências 2022 (TODAS)'!CH:CH),XLOOKUP($A307,'[1]Ocorrências 2022 (USADAS TCC Mi'!$A:$A,'[1]Ocorrências 2022 (USADAS TCC Mi'!CH:CH))</f>
        <v/>
      </c>
      <c r="CM307" s="8" t="str">
        <f t="array" ref="CM307">IF($D307="erro",XLOOKUP($A307,'Ocorrências 2022 (TODAS)'!$A:$A,'Ocorrências 2022 (TODAS)'!CI:CI),XLOOKUP($A307,'[1]Ocorrências 2022 (USADAS TCC Mi'!$A:$A,'[1]Ocorrências 2022 (USADAS TCC Mi'!CI:CI))</f>
        <v/>
      </c>
      <c r="CN307" s="8" t="str">
        <f t="array" ref="CN307">IF($D307="erro",XLOOKUP($A307,'Ocorrências 2022 (TODAS)'!$A:$A,'Ocorrências 2022 (TODAS)'!CJ:CJ),XLOOKUP($A307,'[1]Ocorrências 2022 (USADAS TCC Mi'!$A:$A,'[1]Ocorrências 2022 (USADAS TCC Mi'!CJ:CJ))</f>
        <v/>
      </c>
      <c r="CO307" s="8" t="str">
        <f t="array" ref="CO307">IF($D307="erro",XLOOKUP($A307,'Ocorrências 2022 (TODAS)'!$A:$A,'Ocorrências 2022 (TODAS)'!CK:CK),XLOOKUP($A307,'[1]Ocorrências 2022 (USADAS TCC Mi'!$A:$A,'[1]Ocorrências 2022 (USADAS TCC Mi'!CK:CK))</f>
        <v/>
      </c>
      <c r="CP307" s="8" t="str">
        <f t="array" ref="CP307">IF($D307="erro",XLOOKUP($A307,'Ocorrências 2022 (TODAS)'!$A:$A,'Ocorrências 2022 (TODAS)'!CL:CL),XLOOKUP($A307,'[1]Ocorrências 2022 (USADAS TCC Mi'!$A:$A,'[1]Ocorrências 2022 (USADAS TCC Mi'!CL:CL))</f>
        <v/>
      </c>
      <c r="CQ307" s="8" t="str">
        <f t="array" ref="CQ307">IF($D307="erro",XLOOKUP($A307,'Ocorrências 2022 (TODAS)'!$A:$A,'Ocorrências 2022 (TODAS)'!CM:CM),XLOOKUP($A307,'[1]Ocorrências 2022 (USADAS TCC Mi'!$A:$A,'[1]Ocorrências 2022 (USADAS TCC Mi'!CM:CM))</f>
        <v/>
      </c>
      <c r="CR307" s="8" t="str">
        <f t="array" ref="CR307">IF($D307="erro",XLOOKUP($A307,'Ocorrências 2022 (TODAS)'!$A:$A,'Ocorrências 2022 (TODAS)'!CN:CN),XLOOKUP($A307,'[1]Ocorrências 2022 (USADAS TCC Mi'!$A:$A,'[1]Ocorrências 2022 (USADAS TCC Mi'!CN:CN))</f>
        <v/>
      </c>
      <c r="CS307" s="8" t="str">
        <f t="array" ref="CS307">IF($D307="erro",XLOOKUP($A307,'Ocorrências 2022 (TODAS)'!$A:$A,'Ocorrências 2022 (TODAS)'!CO:CO),XLOOKUP($A307,'[1]Ocorrências 2022 (USADAS TCC Mi'!$A:$A,'[1]Ocorrências 2022 (USADAS TCC Mi'!CO:CO))</f>
        <v/>
      </c>
      <c r="CT307" s="8" t="str">
        <f t="array" ref="CT307">IF($D307="erro",XLOOKUP($A307,'Ocorrências 2022 (TODAS)'!$A:$A,'Ocorrências 2022 (TODAS)'!CP:CP),XLOOKUP($A307,'[1]Ocorrências 2022 (USADAS TCC Mi'!$A:$A,'[1]Ocorrências 2022 (USADAS TCC Mi'!CP:CP))</f>
        <v/>
      </c>
      <c r="CU307" s="8" t="str">
        <f t="array" ref="CU307">IF($D307="erro",XLOOKUP($A307,'Ocorrências 2022 (TODAS)'!$A:$A,'Ocorrências 2022 (TODAS)'!CQ:CQ),XLOOKUP($A307,'[1]Ocorrências 2022 (USADAS TCC Mi'!$A:$A,'[1]Ocorrências 2022 (USADAS TCC Mi'!CQ:CQ))</f>
        <v/>
      </c>
      <c r="CV307" s="8" t="str">
        <f t="array" ref="CV307">IF($D307="erro",XLOOKUP($A307,'Ocorrências 2022 (TODAS)'!$A:$A,'Ocorrências 2022 (TODAS)'!CR:CR),XLOOKUP($A307,'[1]Ocorrências 2022 (USADAS TCC Mi'!$A:$A,'[1]Ocorrências 2022 (USADAS TCC Mi'!CR:CR))</f>
        <v/>
      </c>
      <c r="CW307" s="8" t="str">
        <f t="array" ref="CW307">IF($D307="erro",XLOOKUP($A307,'Ocorrências 2022 (TODAS)'!$A:$A,'Ocorrências 2022 (TODAS)'!CS:CS),XLOOKUP($A307,'[1]Ocorrências 2022 (USADAS TCC Mi'!$A:$A,'[1]Ocorrências 2022 (USADAS TCC Mi'!CS:CS))</f>
        <v/>
      </c>
      <c r="CX307" s="8" t="str">
        <f t="array" ref="CX307">IF($D307="erro",XLOOKUP($A307,'Ocorrências 2022 (TODAS)'!$A:$A,'Ocorrências 2022 (TODAS)'!CT:CT),XLOOKUP($A307,'[1]Ocorrências 2022 (USADAS TCC Mi'!$A:$A,'[1]Ocorrências 2022 (USADAS TCC Mi'!CT:CT))</f>
        <v/>
      </c>
      <c r="CY307" s="8" t="str">
        <f t="array" ref="CY307">IF($D307="erro",XLOOKUP($A307,'Ocorrências 2022 (TODAS)'!$A:$A,'Ocorrências 2022 (TODAS)'!CU:CU),XLOOKUP($A307,'[1]Ocorrências 2022 (USADAS TCC Mi'!$A:$A,'[1]Ocorrências 2022 (USADAS TCC Mi'!CU:CU))</f>
        <v/>
      </c>
      <c r="CZ307" s="8" t="str">
        <f t="array" ref="CZ307">IF($D307="erro",XLOOKUP($A307,'Ocorrências 2022 (TODAS)'!$A:$A,'Ocorrências 2022 (TODAS)'!CV:CV),XLOOKUP($A307,'[1]Ocorrências 2022 (USADAS TCC Mi'!$A:$A,'[1]Ocorrências 2022 (USADAS TCC Mi'!CV:CV))</f>
        <v/>
      </c>
      <c r="DA307" s="8" t="str">
        <f t="array" ref="DA307">IF($D307="erro",XLOOKUP($A307,'Ocorrências 2022 (TODAS)'!$A:$A,'Ocorrências 2022 (TODAS)'!CW:CW),XLOOKUP($A307,'[1]Ocorrências 2022 (USADAS TCC Mi'!$A:$A,'[1]Ocorrências 2022 (USADAS TCC Mi'!CW:CW))</f>
        <v/>
      </c>
      <c r="DB307" s="8" t="str">
        <f t="array" ref="DB307">IF($D307="erro",XLOOKUP($A307,'Ocorrências 2022 (TODAS)'!$A:$A,'Ocorrências 2022 (TODAS)'!CX:CX),XLOOKUP($A307,'[1]Ocorrências 2022 (USADAS TCC Mi'!$A:$A,'[1]Ocorrências 2022 (USADAS TCC Mi'!CX:CX))</f>
        <v/>
      </c>
      <c r="DC307" s="8" t="str">
        <f t="array" ref="DC307">IF($D307="erro",XLOOKUP($A307,'Ocorrências 2022 (TODAS)'!$A:$A,'Ocorrências 2022 (TODAS)'!CY:CY),XLOOKUP($A307,'[1]Ocorrências 2022 (USADAS TCC Mi'!$A:$A,'[1]Ocorrências 2022 (USADAS TCC Mi'!CY:CY))</f>
        <v/>
      </c>
      <c r="DD307" s="8" t="str">
        <f t="array" ref="DD307">IF($D307="erro",XLOOKUP($A307,'Ocorrências 2022 (TODAS)'!$A:$A,'Ocorrências 2022 (TODAS)'!CZ:CZ),XLOOKUP($A307,'[1]Ocorrências 2022 (USADAS TCC Mi'!$A:$A,'[1]Ocorrências 2022 (USADAS TCC Mi'!CZ:CZ))</f>
        <v/>
      </c>
      <c r="DE307" s="8" t="str">
        <f t="array" ref="DE307">IF($D307="erro",XLOOKUP($A307,'Ocorrências 2022 (TODAS)'!$A:$A,'Ocorrências 2022 (TODAS)'!DA:DA),XLOOKUP($A307,'[1]Ocorrências 2022 (USADAS TCC Mi'!$A:$A,'[1]Ocorrências 2022 (USADAS TCC Mi'!DA:DA))</f>
        <v/>
      </c>
      <c r="DF307" s="8" t="str">
        <f t="array" ref="DF307">IF($D307="erro",XLOOKUP($A307,'Ocorrências 2022 (TODAS)'!$A:$A,'Ocorrências 2022 (TODAS)'!DB:DB),XLOOKUP($A307,'[1]Ocorrências 2022 (USADAS TCC Mi'!$A:$A,'[1]Ocorrências 2022 (USADAS TCC Mi'!DB:DB))</f>
        <v/>
      </c>
      <c r="DG307" s="8" t="str">
        <f t="array" ref="DG307">IF($D307="erro",XLOOKUP($A307,'Ocorrências 2022 (TODAS)'!$A:$A,'Ocorrências 2022 (TODAS)'!DC:DC),XLOOKUP($A307,'[1]Ocorrências 2022 (USADAS TCC Mi'!$A:$A,'[1]Ocorrências 2022 (USADAS TCC Mi'!DC:DC))</f>
        <v>#REF!</v>
      </c>
    </row>
    <row r="308" ht="15.75" customHeight="1">
      <c r="A308" s="75">
        <v>5570.0</v>
      </c>
      <c r="B308" s="75">
        <v>5570.0</v>
      </c>
      <c r="D308" s="8" t="str">
        <f t="shared" si="1"/>
        <v>Ok</v>
      </c>
      <c r="F308" s="8" t="str">
        <f t="array" ref="F308">IF($D308="erro",XLOOKUP($A308,'Ocorrências 2022 (TODAS)'!$A:$A,'Ocorrências 2022 (TODAS)'!B:B),XLOOKUP($A308,'[1]Ocorrências 2022 (USADAS TCC Mi'!$A:$A,'[1]Ocorrências 2022 (USADAS TCC Mi'!B:B))</f>
        <v>#REF!</v>
      </c>
      <c r="G308" s="8" t="str">
        <f t="array" ref="G308">IF($D308="erro",XLOOKUP($A308,'Ocorrências 2022 (TODAS)'!$A:$A,'Ocorrências 2022 (TODAS)'!C:C),XLOOKUP($A308,'[1]Ocorrências 2022 (USADAS TCC Mi'!$A:$A,'[1]Ocorrências 2022 (USADAS TCC Mi'!C:C))</f>
        <v>#REF!</v>
      </c>
      <c r="H308" s="8" t="str">
        <f t="array" ref="H308">IF($D308="erro",XLOOKUP($A308,'Ocorrências 2022 (TODAS)'!$A:$A,'Ocorrências 2022 (TODAS)'!D:D),XLOOKUP($A308,'[1]Ocorrências 2022 (USADAS TCC Mi'!$A:$A,'[1]Ocorrências 2022 (USADAS TCC Mi'!D:D))</f>
        <v>#REF!</v>
      </c>
      <c r="I308" s="8" t="str">
        <f t="array" ref="I308">IF($D308="erro",XLOOKUP($A308,'Ocorrências 2022 (TODAS)'!$A:$A,'Ocorrências 2022 (TODAS)'!E:E),XLOOKUP($A308,'[1]Ocorrências 2022 (USADAS TCC Mi'!$A:$A,'[1]Ocorrências 2022 (USADAS TCC Mi'!E:E))</f>
        <v>#REF!</v>
      </c>
      <c r="J308" s="8" t="str">
        <f t="array" ref="J308">IF($D308="erro",XLOOKUP($A308,'Ocorrências 2022 (TODAS)'!$A:$A,'Ocorrências 2022 (TODAS)'!F:F),XLOOKUP($A308,'[1]Ocorrências 2022 (USADAS TCC Mi'!$A:$A,'[1]Ocorrências 2022 (USADAS TCC Mi'!F:F))</f>
        <v>#REF!</v>
      </c>
      <c r="K308" s="8" t="str">
        <f t="array" ref="K308">IF($D308="erro",XLOOKUP($A308,'Ocorrências 2022 (TODAS)'!$A:$A,'Ocorrências 2022 (TODAS)'!G:G),XLOOKUP($A308,'[1]Ocorrências 2022 (USADAS TCC Mi'!$A:$A,'[1]Ocorrências 2022 (USADAS TCC Mi'!G:G))</f>
        <v>#REF!</v>
      </c>
      <c r="L308" s="8" t="str">
        <f t="array" ref="L308">IF($D308="erro",XLOOKUP($A308,'Ocorrências 2022 (TODAS)'!$A:$A,'Ocorrências 2022 (TODAS)'!H:H),XLOOKUP($A308,'[1]Ocorrências 2022 (USADAS TCC Mi'!$A:$A,'[1]Ocorrências 2022 (USADAS TCC Mi'!H:H))</f>
        <v>#REF!</v>
      </c>
      <c r="M308" s="8" t="str">
        <f t="array" ref="M308">IF($D308="erro",XLOOKUP($A308,'Ocorrências 2022 (TODAS)'!$A:$A,'Ocorrências 2022 (TODAS)'!I:I),XLOOKUP($A308,'[1]Ocorrências 2022 (USADAS TCC Mi'!$A:$A,'[1]Ocorrências 2022 (USADAS TCC Mi'!I:I))</f>
        <v>#REF!</v>
      </c>
      <c r="N308" s="8" t="str">
        <f t="array" ref="N308">IF($D308="erro",XLOOKUP($A308,'Ocorrências 2022 (TODAS)'!$A:$A,'Ocorrências 2022 (TODAS)'!J:J),XLOOKUP($A308,'[1]Ocorrências 2022 (USADAS TCC Mi'!$A:$A,'[1]Ocorrências 2022 (USADAS TCC Mi'!J:J))</f>
        <v>#REF!</v>
      </c>
      <c r="O308" s="8" t="str">
        <f t="array" ref="O308">IF($D308="erro",XLOOKUP($A308,'Ocorrências 2022 (TODAS)'!$A:$A,'Ocorrências 2022 (TODAS)'!K:K),XLOOKUP($A308,'[1]Ocorrências 2022 (USADAS TCC Mi'!$A:$A,'[1]Ocorrências 2022 (USADAS TCC Mi'!K:K))</f>
        <v>#REF!</v>
      </c>
      <c r="P308" s="8" t="str">
        <f t="array" ref="P308">IF($D308="erro",XLOOKUP($A308,'Ocorrências 2022 (TODAS)'!$A:$A,'Ocorrências 2022 (TODAS)'!L:L),XLOOKUP($A308,'[1]Ocorrências 2022 (USADAS TCC Mi'!$A:$A,'[1]Ocorrências 2022 (USADAS TCC Mi'!L:L))</f>
        <v>#REF!</v>
      </c>
      <c r="Q308" s="8" t="str">
        <f t="array" ref="Q308">IF($D308="erro",XLOOKUP($A308,'Ocorrências 2022 (TODAS)'!$A:$A,'Ocorrências 2022 (TODAS)'!M:M),XLOOKUP($A308,'[1]Ocorrências 2022 (USADAS TCC Mi'!$A:$A,'[1]Ocorrências 2022 (USADAS TCC Mi'!M:M))</f>
        <v>#REF!</v>
      </c>
      <c r="R308" s="8" t="str">
        <f t="array" ref="R308">IF($D308="erro",XLOOKUP($A308,'Ocorrências 2022 (TODAS)'!$A:$A,'Ocorrências 2022 (TODAS)'!N:N),XLOOKUP($A308,'[1]Ocorrências 2022 (USADAS TCC Mi'!$A:$A,'[1]Ocorrências 2022 (USADAS TCC Mi'!N:N))</f>
        <v>#REF!</v>
      </c>
      <c r="S308" s="8" t="str">
        <f t="array" ref="S308">IF($D308="erro",XLOOKUP($A308,'Ocorrências 2022 (TODAS)'!$A:$A,'Ocorrências 2022 (TODAS)'!O:O),XLOOKUP($A308,'[1]Ocorrências 2022 (USADAS TCC Mi'!$A:$A,'[1]Ocorrências 2022 (USADAS TCC Mi'!O:O))</f>
        <v>#REF!</v>
      </c>
      <c r="T308" s="8" t="str">
        <f t="array" ref="T308">IF($D308="erro",XLOOKUP($A308,'Ocorrências 2022 (TODAS)'!$A:$A,'Ocorrências 2022 (TODAS)'!P:P),XLOOKUP($A308,'[1]Ocorrências 2022 (USADAS TCC Mi'!$A:$A,'[1]Ocorrências 2022 (USADAS TCC Mi'!P:P))</f>
        <v>#REF!</v>
      </c>
      <c r="U308" s="8" t="str">
        <f t="array" ref="U308">IF($D308="erro",XLOOKUP($A308,'Ocorrências 2022 (TODAS)'!$A:$A,'Ocorrências 2022 (TODAS)'!Q:Q),XLOOKUP($A308,'[1]Ocorrências 2022 (USADAS TCC Mi'!$A:$A,'[1]Ocorrências 2022 (USADAS TCC Mi'!Q:Q))</f>
        <v>#REF!</v>
      </c>
      <c r="V308" s="8" t="str">
        <f t="array" ref="V308">IF($D308="erro",XLOOKUP($A308,'Ocorrências 2022 (TODAS)'!$A:$A,'Ocorrências 2022 (TODAS)'!R:R),XLOOKUP($A308,'[1]Ocorrências 2022 (USADAS TCC Mi'!$A:$A,'[1]Ocorrências 2022 (USADAS TCC Mi'!R:R))</f>
        <v>#REF!</v>
      </c>
      <c r="W308" s="8" t="str">
        <f t="array" ref="W308">IF($D308="erro",XLOOKUP($A308,'Ocorrências 2022 (TODAS)'!$A:$A,'Ocorrências 2022 (TODAS)'!S:S),XLOOKUP($A308,'[1]Ocorrências 2022 (USADAS TCC Mi'!$A:$A,'[1]Ocorrências 2022 (USADAS TCC Mi'!S:S))</f>
        <v>#REF!</v>
      </c>
      <c r="X308" s="8" t="str">
        <f t="array" ref="X308">IF($D308="erro",XLOOKUP($A308,'Ocorrências 2022 (TODAS)'!$A:$A,'Ocorrências 2022 (TODAS)'!T:T),XLOOKUP($A308,'[1]Ocorrências 2022 (USADAS TCC Mi'!$A:$A,'[1]Ocorrências 2022 (USADAS TCC Mi'!T:T))</f>
        <v>#REF!</v>
      </c>
      <c r="Y308" s="8" t="str">
        <f t="array" ref="Y308">IF($D308="erro",XLOOKUP($A308,'Ocorrências 2022 (TODAS)'!$A:$A,'Ocorrências 2022 (TODAS)'!U:U),XLOOKUP($A308,'[1]Ocorrências 2022 (USADAS TCC Mi'!$A:$A,'[1]Ocorrências 2022 (USADAS TCC Mi'!U:U))</f>
        <v>#REF!</v>
      </c>
      <c r="Z308" s="162" t="str">
        <f t="array" ref="Z308">IF($D308="erro",XLOOKUP($A308,'Ocorrências 2022 (TODAS)'!$A:$A,'Ocorrências 2022 (TODAS)'!V:V),XLOOKUP($A308,'[1]Ocorrências 2022 (USADAS TCC Mi'!$A:$A,'[1]Ocorrências 2022 (USADAS TCC Mi'!V:V))</f>
        <v>#REF!</v>
      </c>
      <c r="AA308" s="162" t="str">
        <f t="array" ref="AA308">IF($D308="erro",XLOOKUP($A308,'Ocorrências 2022 (TODAS)'!$A:$A,'Ocorrências 2022 (TODAS)'!W:W),XLOOKUP($A308,'[1]Ocorrências 2022 (USADAS TCC Mi'!$A:$A,'[1]Ocorrências 2022 (USADAS TCC Mi'!W:W))</f>
        <v>#REF!</v>
      </c>
      <c r="AB308" s="8" t="str">
        <f t="array" ref="AB308">IF($D308="erro",XLOOKUP($A308,'Ocorrências 2022 (TODAS)'!$A:$A,'Ocorrências 2022 (TODAS)'!X:X),XLOOKUP($A308,'[1]Ocorrências 2022 (USADAS TCC Mi'!$A:$A,'[1]Ocorrências 2022 (USADAS TCC Mi'!X:X))</f>
        <v>#REF!</v>
      </c>
      <c r="AC308" s="8" t="str">
        <f t="array" ref="AC308">IF($D308="erro",XLOOKUP($A308,'Ocorrências 2022 (TODAS)'!$A:$A,'Ocorrências 2022 (TODAS)'!Y:Y),XLOOKUP($A308,'[1]Ocorrências 2022 (USADAS TCC Mi'!$A:$A,'[1]Ocorrências 2022 (USADAS TCC Mi'!Y:Y))</f>
        <v>#REF!</v>
      </c>
      <c r="AD308" s="8" t="str">
        <f t="array" ref="AD308">IF($D308="erro",XLOOKUP($A308,'Ocorrências 2022 (TODAS)'!$A:$A,'Ocorrências 2022 (TODAS)'!Z:Z),XLOOKUP($A308,'[1]Ocorrências 2022 (USADAS TCC Mi'!$A:$A,'[1]Ocorrências 2022 (USADAS TCC Mi'!Z:Z))</f>
        <v>#REF!</v>
      </c>
      <c r="AE308" s="8" t="str">
        <f t="array" ref="AE308">IF($D308="erro",XLOOKUP($A308,'Ocorrências 2022 (TODAS)'!$A:$A,'Ocorrências 2022 (TODAS)'!AA:AA),XLOOKUP($A308,'[1]Ocorrências 2022 (USADAS TCC Mi'!$A:$A,'[1]Ocorrências 2022 (USADAS TCC Mi'!AA:AA))</f>
        <v>#REF!</v>
      </c>
      <c r="AF308" s="8" t="str">
        <f t="array" ref="AF308">IF($D308="erro",XLOOKUP($A308,'Ocorrências 2022 (TODAS)'!$A:$A,'Ocorrências 2022 (TODAS)'!AB:AB),XLOOKUP($A308,'[1]Ocorrências 2022 (USADAS TCC Mi'!$A:$A,'[1]Ocorrências 2022 (USADAS TCC Mi'!AB:AB))</f>
        <v>#REF!</v>
      </c>
      <c r="AG308" s="8" t="str">
        <f t="array" ref="AG308">IF($D308="erro",XLOOKUP($A308,'Ocorrências 2022 (TODAS)'!$A:$A,'Ocorrências 2022 (TODAS)'!AC:AC),XLOOKUP($A308,'[1]Ocorrências 2022 (USADAS TCC Mi'!$A:$A,'[1]Ocorrências 2022 (USADAS TCC Mi'!AC:AC))</f>
        <v>#REF!</v>
      </c>
      <c r="AH308" s="8" t="str">
        <f t="array" ref="AH308">IF($D308="erro",XLOOKUP($A308,'Ocorrências 2022 (TODAS)'!$A:$A,'Ocorrências 2022 (TODAS)'!AD:AD),XLOOKUP($A308,'[1]Ocorrências 2022 (USADAS TCC Mi'!$A:$A,'[1]Ocorrências 2022 (USADAS TCC Mi'!AD:AD))</f>
        <v>#REF!</v>
      </c>
      <c r="AI308" s="8" t="str">
        <f t="array" ref="AI308">IF($D308="erro",XLOOKUP($A308,'Ocorrências 2022 (TODAS)'!$A:$A,'Ocorrências 2022 (TODAS)'!AE:AE),XLOOKUP($A308,'[1]Ocorrências 2022 (USADAS TCC Mi'!$A:$A,'[1]Ocorrências 2022 (USADAS TCC Mi'!AE:AE))</f>
        <v>#REF!</v>
      </c>
      <c r="AJ308" s="8" t="str">
        <f t="array" ref="AJ308">IF($D308="erro",XLOOKUP($A308,'Ocorrências 2022 (TODAS)'!$A:$A,'Ocorrências 2022 (TODAS)'!AF:AF),XLOOKUP($A308,'[1]Ocorrências 2022 (USADAS TCC Mi'!$A:$A,'[1]Ocorrências 2022 (USADAS TCC Mi'!AF:AF))</f>
        <v>#REF!</v>
      </c>
      <c r="AK308" s="8" t="str">
        <f t="array" ref="AK308">IF($D308="erro",XLOOKUP($A308,'Ocorrências 2022 (TODAS)'!$A:$A,'Ocorrências 2022 (TODAS)'!AG:AG),XLOOKUP($A308,'[1]Ocorrências 2022 (USADAS TCC Mi'!$A:$A,'[1]Ocorrências 2022 (USADAS TCC Mi'!AG:AG))</f>
        <v>#REF!</v>
      </c>
      <c r="AL308" s="8" t="str">
        <f t="array" ref="AL308">IF($D308="erro",XLOOKUP($A308,'Ocorrências 2022 (TODAS)'!$A:$A,'Ocorrências 2022 (TODAS)'!AH:AH),XLOOKUP($A308,'[1]Ocorrências 2022 (USADAS TCC Mi'!$A:$A,'[1]Ocorrências 2022 (USADAS TCC Mi'!AH:AH))</f>
        <v>#REF!</v>
      </c>
      <c r="AM308" s="8" t="str">
        <f t="array" ref="AM308">IF($D308="erro",XLOOKUP($A308,'Ocorrências 2022 (TODAS)'!$A:$A,'Ocorrências 2022 (TODAS)'!AI:AI),XLOOKUP($A308,'[1]Ocorrências 2022 (USADAS TCC Mi'!$A:$A,'[1]Ocorrências 2022 (USADAS TCC Mi'!AI:AI))</f>
        <v>#REF!</v>
      </c>
      <c r="AN308" s="8" t="str">
        <f t="array" ref="AN308">IF($D308="erro",XLOOKUP($A308,'Ocorrências 2022 (TODAS)'!$A:$A,'Ocorrências 2022 (TODAS)'!AJ:AJ),XLOOKUP($A308,'[1]Ocorrências 2022 (USADAS TCC Mi'!$A:$A,'[1]Ocorrências 2022 (USADAS TCC Mi'!AJ:AJ))</f>
        <v>#REF!</v>
      </c>
      <c r="AO308" s="8" t="str">
        <f t="array" ref="AO308">IF($D308="erro",XLOOKUP($A308,'Ocorrências 2022 (TODAS)'!$A:$A,'Ocorrências 2022 (TODAS)'!AK:AK),XLOOKUP($A308,'[1]Ocorrências 2022 (USADAS TCC Mi'!$A:$A,'[1]Ocorrências 2022 (USADAS TCC Mi'!AK:AK))</f>
        <v>#REF!</v>
      </c>
      <c r="AP308" s="8" t="str">
        <f t="array" ref="AP308">IF($D308="erro",XLOOKUP($A308,'Ocorrências 2022 (TODAS)'!$A:$A,'Ocorrências 2022 (TODAS)'!AL:AL),XLOOKUP($A308,'[1]Ocorrências 2022 (USADAS TCC Mi'!$A:$A,'[1]Ocorrências 2022 (USADAS TCC Mi'!AL:AL))</f>
        <v>#REF!</v>
      </c>
      <c r="AQ308" s="8" t="str">
        <f t="array" ref="AQ308">IF($D308="erro",XLOOKUP($A308,'Ocorrências 2022 (TODAS)'!$A:$A,'Ocorrências 2022 (TODAS)'!AM:AM),XLOOKUP($A308,'[1]Ocorrências 2022 (USADAS TCC Mi'!$A:$A,'[1]Ocorrências 2022 (USADAS TCC Mi'!AM:AM))</f>
        <v>#REF!</v>
      </c>
      <c r="AR308" s="8" t="str">
        <f t="array" ref="AR308">IF($D308="erro",XLOOKUP($A308,'Ocorrências 2022 (TODAS)'!$A:$A,'Ocorrências 2022 (TODAS)'!AN:AN),XLOOKUP($A308,'[1]Ocorrências 2022 (USADAS TCC Mi'!$A:$A,'[1]Ocorrências 2022 (USADAS TCC Mi'!AN:AN))</f>
        <v>#REF!</v>
      </c>
      <c r="AS308" s="8" t="str">
        <f t="array" ref="AS308">IF($D308="erro",XLOOKUP($A308,'Ocorrências 2022 (TODAS)'!$A:$A,'Ocorrências 2022 (TODAS)'!AO:AO),XLOOKUP($A308,'[1]Ocorrências 2022 (USADAS TCC Mi'!$A:$A,'[1]Ocorrências 2022 (USADAS TCC Mi'!AO:AO))</f>
        <v>#REF!</v>
      </c>
      <c r="AT308" s="8" t="str">
        <f t="array" ref="AT308">IF($D308="erro",XLOOKUP($A308,'Ocorrências 2022 (TODAS)'!$A:$A,'Ocorrências 2022 (TODAS)'!AP:AP),XLOOKUP($A308,'[1]Ocorrências 2022 (USADAS TCC Mi'!$A:$A,'[1]Ocorrências 2022 (USADAS TCC Mi'!AP:AP))</f>
        <v>#REF!</v>
      </c>
      <c r="AU308" s="8" t="str">
        <f t="array" ref="AU308">IF($D308="erro",XLOOKUP($A308,'Ocorrências 2022 (TODAS)'!$A:$A,'Ocorrências 2022 (TODAS)'!AQ:AQ),XLOOKUP($A308,'[1]Ocorrências 2022 (USADAS TCC Mi'!$A:$A,'[1]Ocorrências 2022 (USADAS TCC Mi'!AQ:AQ))</f>
        <v>#REF!</v>
      </c>
      <c r="AV308" s="8" t="str">
        <f t="array" ref="AV308">IF($D308="erro",XLOOKUP($A308,'Ocorrências 2022 (TODAS)'!$A:$A,'Ocorrências 2022 (TODAS)'!AR:AR),XLOOKUP($A308,'[1]Ocorrências 2022 (USADAS TCC Mi'!$A:$A,'[1]Ocorrências 2022 (USADAS TCC Mi'!AR:AR))</f>
        <v>#REF!</v>
      </c>
      <c r="AW308" s="8" t="str">
        <f t="array" ref="AW308">IF($D308="erro",XLOOKUP($A308,'Ocorrências 2022 (TODAS)'!$A:$A,'Ocorrências 2022 (TODAS)'!AS:AS),XLOOKUP($A308,'[1]Ocorrências 2022 (USADAS TCC Mi'!$A:$A,'[1]Ocorrências 2022 (USADAS TCC Mi'!AS:AS))</f>
        <v>#REF!</v>
      </c>
      <c r="AX308" s="8" t="str">
        <f t="array" ref="AX308">IF($D308="erro",XLOOKUP($A308,'Ocorrências 2022 (TODAS)'!$A:$A,'Ocorrências 2022 (TODAS)'!AT:AT),XLOOKUP($A308,'[1]Ocorrências 2022 (USADAS TCC Mi'!$A:$A,'[1]Ocorrências 2022 (USADAS TCC Mi'!AT:AT))</f>
        <v>#REF!</v>
      </c>
      <c r="AY308" s="8" t="str">
        <f t="array" ref="AY308">IF($D308="erro",XLOOKUP($A308,'Ocorrências 2022 (TODAS)'!$A:$A,'Ocorrências 2022 (TODAS)'!AU:AU),XLOOKUP($A308,'[1]Ocorrências 2022 (USADAS TCC Mi'!$A:$A,'[1]Ocorrências 2022 (USADAS TCC Mi'!AU:AU))</f>
        <v>#REF!</v>
      </c>
      <c r="AZ308" s="8" t="str">
        <f t="array" ref="AZ308">IF($D308="erro",XLOOKUP($A308,'Ocorrências 2022 (TODAS)'!$A:$A,'Ocorrências 2022 (TODAS)'!AV:AV),XLOOKUP($A308,'[1]Ocorrências 2022 (USADAS TCC Mi'!$A:$A,'[1]Ocorrências 2022 (USADAS TCC Mi'!AV:AV))</f>
        <v>#REF!</v>
      </c>
      <c r="BA308" s="8" t="str">
        <f t="array" ref="BA308">IF($D308="erro",XLOOKUP($A308,'Ocorrências 2022 (TODAS)'!$A:$A,'Ocorrências 2022 (TODAS)'!AW:AW),XLOOKUP($A308,'[1]Ocorrências 2022 (USADAS TCC Mi'!$A:$A,'[1]Ocorrências 2022 (USADAS TCC Mi'!AW:AW))</f>
        <v>#REF!</v>
      </c>
      <c r="BB308" s="8" t="str">
        <f t="array" ref="BB308">IF($D308="erro",XLOOKUP($A308,'Ocorrências 2022 (TODAS)'!$A:$A,'Ocorrências 2022 (TODAS)'!AX:AX),XLOOKUP($A308,'[1]Ocorrências 2022 (USADAS TCC Mi'!$A:$A,'[1]Ocorrências 2022 (USADAS TCC Mi'!AX:AX))</f>
        <v>#REF!</v>
      </c>
      <c r="BC308" s="8" t="str">
        <f t="array" ref="BC308">IF($D308="erro",XLOOKUP($A308,'Ocorrências 2022 (TODAS)'!$A:$A,'Ocorrências 2022 (TODAS)'!AY:AY),XLOOKUP($A308,'[1]Ocorrências 2022 (USADAS TCC Mi'!$A:$A,'[1]Ocorrências 2022 (USADAS TCC Mi'!AY:AY))</f>
        <v>#REF!</v>
      </c>
      <c r="BD308" s="8" t="str">
        <f t="array" ref="BD308">IF($D308="erro",XLOOKUP($A308,'Ocorrências 2022 (TODAS)'!$A:$A,'Ocorrências 2022 (TODAS)'!AZ:AZ),XLOOKUP($A308,'[1]Ocorrências 2022 (USADAS TCC Mi'!$A:$A,'[1]Ocorrências 2022 (USADAS TCC Mi'!AZ:AZ))</f>
        <v>#REF!</v>
      </c>
      <c r="BE308" s="8" t="str">
        <f t="array" ref="BE308">IF($D308="erro",XLOOKUP($A308,'Ocorrências 2022 (TODAS)'!$A:$A,'Ocorrências 2022 (TODAS)'!BA:BA),XLOOKUP($A308,'[1]Ocorrências 2022 (USADAS TCC Mi'!$A:$A,'[1]Ocorrências 2022 (USADAS TCC Mi'!BA:BA))</f>
        <v>#REF!</v>
      </c>
      <c r="BF308" s="8" t="str">
        <f t="array" ref="BF308">IF($D308="erro",XLOOKUP($A308,'Ocorrências 2022 (TODAS)'!$A:$A,'Ocorrências 2022 (TODAS)'!BB:BB),XLOOKUP($A308,'[1]Ocorrências 2022 (USADAS TCC Mi'!$A:$A,'[1]Ocorrências 2022 (USADAS TCC Mi'!BB:BB))</f>
        <v>#REF!</v>
      </c>
      <c r="BG308" s="8" t="str">
        <f t="array" ref="BG308">IF($D308="erro",XLOOKUP($A308,'Ocorrências 2022 (TODAS)'!$A:$A,'Ocorrências 2022 (TODAS)'!BC:BC),XLOOKUP($A308,'[1]Ocorrências 2022 (USADAS TCC Mi'!$A:$A,'[1]Ocorrências 2022 (USADAS TCC Mi'!BC:BC))</f>
        <v>#REF!</v>
      </c>
      <c r="BH308" s="8" t="str">
        <f t="array" ref="BH308">IF($D308="erro",XLOOKUP($A308,'Ocorrências 2022 (TODAS)'!$A:$A,'Ocorrências 2022 (TODAS)'!BD:BD),XLOOKUP($A308,'[1]Ocorrências 2022 (USADAS TCC Mi'!$A:$A,'[1]Ocorrências 2022 (USADAS TCC Mi'!BD:BD))</f>
        <v>#REF!</v>
      </c>
      <c r="BI308" s="8" t="str">
        <f t="array" ref="BI308">IF($D308="erro",XLOOKUP($A308,'Ocorrências 2022 (TODAS)'!$A:$A,'Ocorrências 2022 (TODAS)'!BE:BE),XLOOKUP($A308,'[1]Ocorrências 2022 (USADAS TCC Mi'!$A:$A,'[1]Ocorrências 2022 (USADAS TCC Mi'!BE:BE))</f>
        <v>#REF!</v>
      </c>
      <c r="BJ308" s="8" t="str">
        <f t="array" ref="BJ308">IF($D308="erro",XLOOKUP($A308,'Ocorrências 2022 (TODAS)'!$A:$A,'Ocorrências 2022 (TODAS)'!BF:BF),XLOOKUP($A308,'[1]Ocorrências 2022 (USADAS TCC Mi'!$A:$A,'[1]Ocorrências 2022 (USADAS TCC Mi'!BF:BF))</f>
        <v>#REF!</v>
      </c>
      <c r="BK308" s="8" t="str">
        <f t="array" ref="BK308">IF($D308="erro",XLOOKUP($A308,'Ocorrências 2022 (TODAS)'!$A:$A,'Ocorrências 2022 (TODAS)'!BG:BG),XLOOKUP($A308,'[1]Ocorrências 2022 (USADAS TCC Mi'!$A:$A,'[1]Ocorrências 2022 (USADAS TCC Mi'!BG:BG))</f>
        <v>#REF!</v>
      </c>
      <c r="BL308" s="8" t="str">
        <f t="array" ref="BL308">IF($D308="erro",XLOOKUP($A308,'Ocorrências 2022 (TODAS)'!$A:$A,'Ocorrências 2022 (TODAS)'!BH:BH),XLOOKUP($A308,'[1]Ocorrências 2022 (USADAS TCC Mi'!$A:$A,'[1]Ocorrências 2022 (USADAS TCC Mi'!BH:BH))</f>
        <v>#REF!</v>
      </c>
      <c r="BM308" s="8" t="str">
        <f t="array" ref="BM308">IF($D308="erro",XLOOKUP($A308,'Ocorrências 2022 (TODAS)'!$A:$A,'Ocorrências 2022 (TODAS)'!BI:BI),XLOOKUP($A308,'[1]Ocorrências 2022 (USADAS TCC Mi'!$A:$A,'[1]Ocorrências 2022 (USADAS TCC Mi'!BI:BI))</f>
        <v>#REF!</v>
      </c>
      <c r="BN308" s="8" t="str">
        <f t="array" ref="BN308">IF($D308="erro",XLOOKUP($A308,'Ocorrências 2022 (TODAS)'!$A:$A,'Ocorrências 2022 (TODAS)'!BJ:BJ),XLOOKUP($A308,'[1]Ocorrências 2022 (USADAS TCC Mi'!$A:$A,'[1]Ocorrências 2022 (USADAS TCC Mi'!BJ:BJ))</f>
        <v>#REF!</v>
      </c>
      <c r="BO308" s="8" t="str">
        <f t="array" ref="BO308">IF($D308="erro",XLOOKUP($A308,'Ocorrências 2022 (TODAS)'!$A:$A,'Ocorrências 2022 (TODAS)'!BK:BK),XLOOKUP($A308,'[1]Ocorrências 2022 (USADAS TCC Mi'!$A:$A,'[1]Ocorrências 2022 (USADAS TCC Mi'!BK:BK))</f>
        <v>#REF!</v>
      </c>
      <c r="BP308" s="8" t="str">
        <f t="array" ref="BP308">IF($D308="erro",XLOOKUP($A308,'Ocorrências 2022 (TODAS)'!$A:$A,'Ocorrências 2022 (TODAS)'!BL:BL),XLOOKUP($A308,'[1]Ocorrências 2022 (USADAS TCC Mi'!$A:$A,'[1]Ocorrências 2022 (USADAS TCC Mi'!BL:BL))</f>
        <v>#REF!</v>
      </c>
      <c r="BQ308" s="8" t="str">
        <f t="array" ref="BQ308">IF($D308="erro",XLOOKUP($A308,'Ocorrências 2022 (TODAS)'!$A:$A,'Ocorrências 2022 (TODAS)'!BM:BM),XLOOKUP($A308,'[1]Ocorrências 2022 (USADAS TCC Mi'!$A:$A,'[1]Ocorrências 2022 (USADAS TCC Mi'!BM:BM))</f>
        <v>#REF!</v>
      </c>
      <c r="BR308" s="8" t="str">
        <f t="array" ref="BR308">IF($D308="erro",XLOOKUP($A308,'Ocorrências 2022 (TODAS)'!$A:$A,'Ocorrências 2022 (TODAS)'!BN:BN),XLOOKUP($A308,'[1]Ocorrências 2022 (USADAS TCC Mi'!$A:$A,'[1]Ocorrências 2022 (USADAS TCC Mi'!BN:BN))</f>
        <v>#REF!</v>
      </c>
      <c r="BS308" s="8" t="str">
        <f t="array" ref="BS308">IF($D308="erro",XLOOKUP($A308,'Ocorrências 2022 (TODAS)'!$A:$A,'Ocorrências 2022 (TODAS)'!BO:BO),XLOOKUP($A308,'[1]Ocorrências 2022 (USADAS TCC Mi'!$A:$A,'[1]Ocorrências 2022 (USADAS TCC Mi'!BO:BO))</f>
        <v>#REF!</v>
      </c>
      <c r="BT308" s="8" t="str">
        <f t="array" ref="BT308">IF($D308="erro",XLOOKUP($A308,'Ocorrências 2022 (TODAS)'!$A:$A,'Ocorrências 2022 (TODAS)'!BP:BP),XLOOKUP($A308,'[1]Ocorrências 2022 (USADAS TCC Mi'!$A:$A,'[1]Ocorrências 2022 (USADAS TCC Mi'!BP:BP))</f>
        <v>#REF!</v>
      </c>
      <c r="BU308" s="8" t="str">
        <f t="array" ref="BU308">IF($D308="erro",XLOOKUP($A308,'Ocorrências 2022 (TODAS)'!$A:$A,'Ocorrências 2022 (TODAS)'!BQ:BQ),XLOOKUP($A308,'[1]Ocorrências 2022 (USADAS TCC Mi'!$A:$A,'[1]Ocorrências 2022 (USADAS TCC Mi'!BQ:BQ))</f>
        <v>#REF!</v>
      </c>
      <c r="BV308" s="8" t="str">
        <f t="array" ref="BV308">IF($D308="erro",XLOOKUP($A308,'Ocorrências 2022 (TODAS)'!$A:$A,'Ocorrências 2022 (TODAS)'!BR:BR),XLOOKUP($A308,'[1]Ocorrências 2022 (USADAS TCC Mi'!$A:$A,'[1]Ocorrências 2022 (USADAS TCC Mi'!BR:BR))</f>
        <v>#REF!</v>
      </c>
      <c r="BW308" s="8" t="str">
        <f t="array" ref="BW308">IF($D308="erro",XLOOKUP($A308,'Ocorrências 2022 (TODAS)'!$A:$A,'Ocorrências 2022 (TODAS)'!BS:BS),XLOOKUP($A308,'[1]Ocorrências 2022 (USADAS TCC Mi'!$A:$A,'[1]Ocorrências 2022 (USADAS TCC Mi'!BS:BS))</f>
        <v>#REF!</v>
      </c>
      <c r="BX308" s="8" t="str">
        <f t="array" ref="BX308">IF($D308="erro",XLOOKUP($A308,'Ocorrências 2022 (TODAS)'!$A:$A,'Ocorrências 2022 (TODAS)'!BT:BT),XLOOKUP($A308,'[1]Ocorrências 2022 (USADAS TCC Mi'!$A:$A,'[1]Ocorrências 2022 (USADAS TCC Mi'!BT:BT))</f>
        <v>#REF!</v>
      </c>
      <c r="BY308" s="8" t="str">
        <f t="array" ref="BY308">IF($D308="erro",XLOOKUP($A308,'Ocorrências 2022 (TODAS)'!$A:$A,'Ocorrências 2022 (TODAS)'!BU:BU),XLOOKUP($A308,'[1]Ocorrências 2022 (USADAS TCC Mi'!$A:$A,'[1]Ocorrências 2022 (USADAS TCC Mi'!BU:BU))</f>
        <v>#REF!</v>
      </c>
      <c r="BZ308" s="8" t="str">
        <f t="array" ref="BZ308">IF($D308="erro",XLOOKUP($A308,'Ocorrências 2022 (TODAS)'!$A:$A,'Ocorrências 2022 (TODAS)'!BV:BV),XLOOKUP($A308,'[1]Ocorrências 2022 (USADAS TCC Mi'!$A:$A,'[1]Ocorrências 2022 (USADAS TCC Mi'!BV:BV))</f>
        <v>#REF!</v>
      </c>
      <c r="CA308" s="8" t="str">
        <f t="array" ref="CA308">IF($D308="erro",XLOOKUP($A308,'Ocorrências 2022 (TODAS)'!$A:$A,'Ocorrências 2022 (TODAS)'!BW:BW),XLOOKUP($A308,'[1]Ocorrências 2022 (USADAS TCC Mi'!$A:$A,'[1]Ocorrências 2022 (USADAS TCC Mi'!BW:BW))</f>
        <v>#REF!</v>
      </c>
      <c r="CB308" s="8" t="str">
        <f t="array" ref="CB308">IF($D308="erro",XLOOKUP($A308,'Ocorrências 2022 (TODAS)'!$A:$A,'Ocorrências 2022 (TODAS)'!BX:BX),XLOOKUP($A308,'[1]Ocorrências 2022 (USADAS TCC Mi'!$A:$A,'[1]Ocorrências 2022 (USADAS TCC Mi'!BX:BX))</f>
        <v>#REF!</v>
      </c>
      <c r="CC308" s="8" t="str">
        <f t="array" ref="CC308">IF($D308="erro",XLOOKUP($A308,'Ocorrências 2022 (TODAS)'!$A:$A,'Ocorrências 2022 (TODAS)'!BY:BY),XLOOKUP($A308,'[1]Ocorrências 2022 (USADAS TCC Mi'!$A:$A,'[1]Ocorrências 2022 (USADAS TCC Mi'!BY:BY))</f>
        <v>#REF!</v>
      </c>
      <c r="CD308" s="8" t="str">
        <f t="array" ref="CD308">IF($D308="erro",XLOOKUP($A308,'Ocorrências 2022 (TODAS)'!$A:$A,'Ocorrências 2022 (TODAS)'!BZ:BZ),XLOOKUP($A308,'[1]Ocorrências 2022 (USADAS TCC Mi'!$A:$A,'[1]Ocorrências 2022 (USADAS TCC Mi'!BZ:BZ))</f>
        <v>#REF!</v>
      </c>
      <c r="CE308" s="8" t="str">
        <f t="array" ref="CE308">IF($D308="erro",XLOOKUP($A308,'Ocorrências 2022 (TODAS)'!$A:$A,'Ocorrências 2022 (TODAS)'!CA:CA),XLOOKUP($A308,'[1]Ocorrências 2022 (USADAS TCC Mi'!$A:$A,'[1]Ocorrências 2022 (USADAS TCC Mi'!CA:CA))</f>
        <v>#REF!</v>
      </c>
      <c r="CF308" s="8" t="str">
        <f t="array" ref="CF308">IF($D308="erro",XLOOKUP($A308,'Ocorrências 2022 (TODAS)'!$A:$A,'Ocorrências 2022 (TODAS)'!CB:CB),XLOOKUP($A308,'[1]Ocorrências 2022 (USADAS TCC Mi'!$A:$A,'[1]Ocorrências 2022 (USADAS TCC Mi'!CB:CB))</f>
        <v>#REF!</v>
      </c>
      <c r="CG308" s="8" t="str">
        <f t="array" ref="CG308">IF($D308="erro",XLOOKUP($A308,'Ocorrências 2022 (TODAS)'!$A:$A,'Ocorrências 2022 (TODAS)'!CC:CC),XLOOKUP($A308,'[1]Ocorrências 2022 (USADAS TCC Mi'!$A:$A,'[1]Ocorrências 2022 (USADAS TCC Mi'!CC:CC))</f>
        <v>#REF!</v>
      </c>
      <c r="CH308" s="8" t="str">
        <f t="array" ref="CH308">IF($D308="erro",XLOOKUP($A308,'Ocorrências 2022 (TODAS)'!$A:$A,'Ocorrências 2022 (TODAS)'!CD:CD),XLOOKUP($A308,'[1]Ocorrências 2022 (USADAS TCC Mi'!$A:$A,'[1]Ocorrências 2022 (USADAS TCC Mi'!CD:CD))</f>
        <v>#REF!</v>
      </c>
      <c r="CI308" s="8" t="str">
        <f t="array" ref="CI308">IF($D308="erro",XLOOKUP($A308,'Ocorrências 2022 (TODAS)'!$A:$A,'Ocorrências 2022 (TODAS)'!CE:CE),XLOOKUP($A308,'[1]Ocorrências 2022 (USADAS TCC Mi'!$A:$A,'[1]Ocorrências 2022 (USADAS TCC Mi'!CE:CE))</f>
        <v>#REF!</v>
      </c>
      <c r="CJ308" s="8" t="str">
        <f t="array" ref="CJ308">IF($D308="erro",XLOOKUP($A308,'Ocorrências 2022 (TODAS)'!$A:$A,'Ocorrências 2022 (TODAS)'!CF:CF),XLOOKUP($A308,'[1]Ocorrências 2022 (USADAS TCC Mi'!$A:$A,'[1]Ocorrências 2022 (USADAS TCC Mi'!CF:CF))</f>
        <v>#REF!</v>
      </c>
      <c r="CK308" s="8" t="str">
        <f t="array" ref="CK308">IF($D308="erro",XLOOKUP($A308,'Ocorrências 2022 (TODAS)'!$A:$A,'Ocorrências 2022 (TODAS)'!CG:CG),XLOOKUP($A308,'[1]Ocorrências 2022 (USADAS TCC Mi'!$A:$A,'[1]Ocorrências 2022 (USADAS TCC Mi'!CG:CG))</f>
        <v>#REF!</v>
      </c>
      <c r="CL308" s="163" t="str">
        <f t="array" ref="CL308">IF($D308="erro",XLOOKUP($A308,'Ocorrências 2022 (TODAS)'!$A:$A,'Ocorrências 2022 (TODAS)'!CH:CH),XLOOKUP($A308,'[1]Ocorrências 2022 (USADAS TCC Mi'!$A:$A,'[1]Ocorrências 2022 (USADAS TCC Mi'!CH:CH))</f>
        <v>#REF!</v>
      </c>
      <c r="CM308" s="8" t="str">
        <f t="array" ref="CM308">IF($D308="erro",XLOOKUP($A308,'Ocorrências 2022 (TODAS)'!$A:$A,'Ocorrências 2022 (TODAS)'!CI:CI),XLOOKUP($A308,'[1]Ocorrências 2022 (USADAS TCC Mi'!$A:$A,'[1]Ocorrências 2022 (USADAS TCC Mi'!CI:CI))</f>
        <v>#REF!</v>
      </c>
      <c r="CN308" s="8" t="str">
        <f t="array" ref="CN308">IF($D308="erro",XLOOKUP($A308,'Ocorrências 2022 (TODAS)'!$A:$A,'Ocorrências 2022 (TODAS)'!CJ:CJ),XLOOKUP($A308,'[1]Ocorrências 2022 (USADAS TCC Mi'!$A:$A,'[1]Ocorrências 2022 (USADAS TCC Mi'!CJ:CJ))</f>
        <v>#REF!</v>
      </c>
      <c r="CO308" s="8" t="str">
        <f t="array" ref="CO308">IF($D308="erro",XLOOKUP($A308,'Ocorrências 2022 (TODAS)'!$A:$A,'Ocorrências 2022 (TODAS)'!CK:CK),XLOOKUP($A308,'[1]Ocorrências 2022 (USADAS TCC Mi'!$A:$A,'[1]Ocorrências 2022 (USADAS TCC Mi'!CK:CK))</f>
        <v>#REF!</v>
      </c>
      <c r="CP308" s="8" t="str">
        <f t="array" ref="CP308">IF($D308="erro",XLOOKUP($A308,'Ocorrências 2022 (TODAS)'!$A:$A,'Ocorrências 2022 (TODAS)'!CL:CL),XLOOKUP($A308,'[1]Ocorrências 2022 (USADAS TCC Mi'!$A:$A,'[1]Ocorrências 2022 (USADAS TCC Mi'!CL:CL))</f>
        <v>#REF!</v>
      </c>
      <c r="CQ308" s="8" t="str">
        <f t="array" ref="CQ308">IF($D308="erro",XLOOKUP($A308,'Ocorrências 2022 (TODAS)'!$A:$A,'Ocorrências 2022 (TODAS)'!CM:CM),XLOOKUP($A308,'[1]Ocorrências 2022 (USADAS TCC Mi'!$A:$A,'[1]Ocorrências 2022 (USADAS TCC Mi'!CM:CM))</f>
        <v>#REF!</v>
      </c>
      <c r="CR308" s="8" t="str">
        <f t="array" ref="CR308">IF($D308="erro",XLOOKUP($A308,'Ocorrências 2022 (TODAS)'!$A:$A,'Ocorrências 2022 (TODAS)'!CN:CN),XLOOKUP($A308,'[1]Ocorrências 2022 (USADAS TCC Mi'!$A:$A,'[1]Ocorrências 2022 (USADAS TCC Mi'!CN:CN))</f>
        <v>#REF!</v>
      </c>
      <c r="CS308" s="8" t="str">
        <f t="array" ref="CS308">IF($D308="erro",XLOOKUP($A308,'Ocorrências 2022 (TODAS)'!$A:$A,'Ocorrências 2022 (TODAS)'!CO:CO),XLOOKUP($A308,'[1]Ocorrências 2022 (USADAS TCC Mi'!$A:$A,'[1]Ocorrências 2022 (USADAS TCC Mi'!CO:CO))</f>
        <v>#REF!</v>
      </c>
      <c r="CT308" s="8" t="str">
        <f t="array" ref="CT308">IF($D308="erro",XLOOKUP($A308,'Ocorrências 2022 (TODAS)'!$A:$A,'Ocorrências 2022 (TODAS)'!CP:CP),XLOOKUP($A308,'[1]Ocorrências 2022 (USADAS TCC Mi'!$A:$A,'[1]Ocorrências 2022 (USADAS TCC Mi'!CP:CP))</f>
        <v>#REF!</v>
      </c>
      <c r="CU308" s="8" t="str">
        <f t="array" ref="CU308">IF($D308="erro",XLOOKUP($A308,'Ocorrências 2022 (TODAS)'!$A:$A,'Ocorrências 2022 (TODAS)'!CQ:CQ),XLOOKUP($A308,'[1]Ocorrências 2022 (USADAS TCC Mi'!$A:$A,'[1]Ocorrências 2022 (USADAS TCC Mi'!CQ:CQ))</f>
        <v>#REF!</v>
      </c>
      <c r="CV308" s="8" t="str">
        <f t="array" ref="CV308">IF($D308="erro",XLOOKUP($A308,'Ocorrências 2022 (TODAS)'!$A:$A,'Ocorrências 2022 (TODAS)'!CR:CR),XLOOKUP($A308,'[1]Ocorrências 2022 (USADAS TCC Mi'!$A:$A,'[1]Ocorrências 2022 (USADAS TCC Mi'!CR:CR))</f>
        <v>#REF!</v>
      </c>
      <c r="CW308" s="8" t="str">
        <f t="array" ref="CW308">IF($D308="erro",XLOOKUP($A308,'Ocorrências 2022 (TODAS)'!$A:$A,'Ocorrências 2022 (TODAS)'!CS:CS),XLOOKUP($A308,'[1]Ocorrências 2022 (USADAS TCC Mi'!$A:$A,'[1]Ocorrências 2022 (USADAS TCC Mi'!CS:CS))</f>
        <v>#REF!</v>
      </c>
      <c r="CX308" s="8" t="str">
        <f t="array" ref="CX308">IF($D308="erro",XLOOKUP($A308,'Ocorrências 2022 (TODAS)'!$A:$A,'Ocorrências 2022 (TODAS)'!CT:CT),XLOOKUP($A308,'[1]Ocorrências 2022 (USADAS TCC Mi'!$A:$A,'[1]Ocorrências 2022 (USADAS TCC Mi'!CT:CT))</f>
        <v>#REF!</v>
      </c>
      <c r="CY308" s="8" t="str">
        <f t="array" ref="CY308">IF($D308="erro",XLOOKUP($A308,'Ocorrências 2022 (TODAS)'!$A:$A,'Ocorrências 2022 (TODAS)'!CU:CU),XLOOKUP($A308,'[1]Ocorrências 2022 (USADAS TCC Mi'!$A:$A,'[1]Ocorrências 2022 (USADAS TCC Mi'!CU:CU))</f>
        <v>#REF!</v>
      </c>
      <c r="CZ308" s="8" t="str">
        <f t="array" ref="CZ308">IF($D308="erro",XLOOKUP($A308,'Ocorrências 2022 (TODAS)'!$A:$A,'Ocorrências 2022 (TODAS)'!CV:CV),XLOOKUP($A308,'[1]Ocorrências 2022 (USADAS TCC Mi'!$A:$A,'[1]Ocorrências 2022 (USADAS TCC Mi'!CV:CV))</f>
        <v>#REF!</v>
      </c>
      <c r="DA308" s="8" t="str">
        <f t="array" ref="DA308">IF($D308="erro",XLOOKUP($A308,'Ocorrências 2022 (TODAS)'!$A:$A,'Ocorrências 2022 (TODAS)'!CW:CW),XLOOKUP($A308,'[1]Ocorrências 2022 (USADAS TCC Mi'!$A:$A,'[1]Ocorrências 2022 (USADAS TCC Mi'!CW:CW))</f>
        <v>#REF!</v>
      </c>
      <c r="DB308" s="8" t="str">
        <f t="array" ref="DB308">IF($D308="erro",XLOOKUP($A308,'Ocorrências 2022 (TODAS)'!$A:$A,'Ocorrências 2022 (TODAS)'!CX:CX),XLOOKUP($A308,'[1]Ocorrências 2022 (USADAS TCC Mi'!$A:$A,'[1]Ocorrências 2022 (USADAS TCC Mi'!CX:CX))</f>
        <v>#REF!</v>
      </c>
      <c r="DC308" s="8" t="str">
        <f t="array" ref="DC308">IF($D308="erro",XLOOKUP($A308,'Ocorrências 2022 (TODAS)'!$A:$A,'Ocorrências 2022 (TODAS)'!CY:CY),XLOOKUP($A308,'[1]Ocorrências 2022 (USADAS TCC Mi'!$A:$A,'[1]Ocorrências 2022 (USADAS TCC Mi'!CY:CY))</f>
        <v>#REF!</v>
      </c>
      <c r="DD308" s="8" t="str">
        <f t="array" ref="DD308">IF($D308="erro",XLOOKUP($A308,'Ocorrências 2022 (TODAS)'!$A:$A,'Ocorrências 2022 (TODAS)'!CZ:CZ),XLOOKUP($A308,'[1]Ocorrências 2022 (USADAS TCC Mi'!$A:$A,'[1]Ocorrências 2022 (USADAS TCC Mi'!CZ:CZ))</f>
        <v>#REF!</v>
      </c>
      <c r="DE308" s="8" t="str">
        <f t="array" ref="DE308">IF($D308="erro",XLOOKUP($A308,'Ocorrências 2022 (TODAS)'!$A:$A,'Ocorrências 2022 (TODAS)'!DA:DA),XLOOKUP($A308,'[1]Ocorrências 2022 (USADAS TCC Mi'!$A:$A,'[1]Ocorrências 2022 (USADAS TCC Mi'!DA:DA))</f>
        <v>#REF!</v>
      </c>
      <c r="DF308" s="8" t="str">
        <f t="array" ref="DF308">IF($D308="erro",XLOOKUP($A308,'Ocorrências 2022 (TODAS)'!$A:$A,'Ocorrências 2022 (TODAS)'!DB:DB),XLOOKUP($A308,'[1]Ocorrências 2022 (USADAS TCC Mi'!$A:$A,'[1]Ocorrências 2022 (USADAS TCC Mi'!DB:DB))</f>
        <v>#REF!</v>
      </c>
      <c r="DG308" s="8" t="str">
        <f t="array" ref="DG308">IF($D308="erro",XLOOKUP($A308,'Ocorrências 2022 (TODAS)'!$A:$A,'Ocorrências 2022 (TODAS)'!DC:DC),XLOOKUP($A308,'[1]Ocorrências 2022 (USADAS TCC Mi'!$A:$A,'[1]Ocorrências 2022 (USADAS TCC Mi'!DC:DC))</f>
        <v>#REF!</v>
      </c>
    </row>
    <row r="309" ht="15.75" customHeight="1">
      <c r="A309" s="129">
        <v>5665.0</v>
      </c>
      <c r="B309" s="129">
        <v>5665.0</v>
      </c>
      <c r="D309" s="8" t="str">
        <f t="shared" si="1"/>
        <v>Ok</v>
      </c>
      <c r="F309" s="8" t="str">
        <f t="array" ref="F309">IF($D309="erro",XLOOKUP($A309,'Ocorrências 2022 (TODAS)'!$A:$A,'Ocorrências 2022 (TODAS)'!B:B),XLOOKUP($A309,'[1]Ocorrências 2022 (USADAS TCC Mi'!$A:$A,'[1]Ocorrências 2022 (USADAS TCC Mi'!B:B))</f>
        <v>#REF!</v>
      </c>
      <c r="G309" s="8" t="str">
        <f t="array" ref="G309">IF($D309="erro",XLOOKUP($A309,'Ocorrências 2022 (TODAS)'!$A:$A,'Ocorrências 2022 (TODAS)'!C:C),XLOOKUP($A309,'[1]Ocorrências 2022 (USADAS TCC Mi'!$A:$A,'[1]Ocorrências 2022 (USADAS TCC Mi'!C:C))</f>
        <v>#REF!</v>
      </c>
      <c r="H309" s="8" t="str">
        <f t="array" ref="H309">IF($D309="erro",XLOOKUP($A309,'Ocorrências 2022 (TODAS)'!$A:$A,'Ocorrências 2022 (TODAS)'!D:D),XLOOKUP($A309,'[1]Ocorrências 2022 (USADAS TCC Mi'!$A:$A,'[1]Ocorrências 2022 (USADAS TCC Mi'!D:D))</f>
        <v>#REF!</v>
      </c>
      <c r="I309" s="8" t="str">
        <f t="array" ref="I309">IF($D309="erro",XLOOKUP($A309,'Ocorrências 2022 (TODAS)'!$A:$A,'Ocorrências 2022 (TODAS)'!E:E),XLOOKUP($A309,'[1]Ocorrências 2022 (USADAS TCC Mi'!$A:$A,'[1]Ocorrências 2022 (USADAS TCC Mi'!E:E))</f>
        <v>#REF!</v>
      </c>
      <c r="J309" s="8" t="str">
        <f t="array" ref="J309">IF($D309="erro",XLOOKUP($A309,'Ocorrências 2022 (TODAS)'!$A:$A,'Ocorrências 2022 (TODAS)'!F:F),XLOOKUP($A309,'[1]Ocorrências 2022 (USADAS TCC Mi'!$A:$A,'[1]Ocorrências 2022 (USADAS TCC Mi'!F:F))</f>
        <v>#REF!</v>
      </c>
      <c r="K309" s="8" t="str">
        <f t="array" ref="K309">IF($D309="erro",XLOOKUP($A309,'Ocorrências 2022 (TODAS)'!$A:$A,'Ocorrências 2022 (TODAS)'!G:G),XLOOKUP($A309,'[1]Ocorrências 2022 (USADAS TCC Mi'!$A:$A,'[1]Ocorrências 2022 (USADAS TCC Mi'!G:G))</f>
        <v>#REF!</v>
      </c>
      <c r="L309" s="8" t="str">
        <f t="array" ref="L309">IF($D309="erro",XLOOKUP($A309,'Ocorrências 2022 (TODAS)'!$A:$A,'Ocorrências 2022 (TODAS)'!H:H),XLOOKUP($A309,'[1]Ocorrências 2022 (USADAS TCC Mi'!$A:$A,'[1]Ocorrências 2022 (USADAS TCC Mi'!H:H))</f>
        <v>#REF!</v>
      </c>
      <c r="M309" s="8" t="str">
        <f t="array" ref="M309">IF($D309="erro",XLOOKUP($A309,'Ocorrências 2022 (TODAS)'!$A:$A,'Ocorrências 2022 (TODAS)'!I:I),XLOOKUP($A309,'[1]Ocorrências 2022 (USADAS TCC Mi'!$A:$A,'[1]Ocorrências 2022 (USADAS TCC Mi'!I:I))</f>
        <v>#REF!</v>
      </c>
      <c r="N309" s="8" t="str">
        <f t="array" ref="N309">IF($D309="erro",XLOOKUP($A309,'Ocorrências 2022 (TODAS)'!$A:$A,'Ocorrências 2022 (TODAS)'!J:J),XLOOKUP($A309,'[1]Ocorrências 2022 (USADAS TCC Mi'!$A:$A,'[1]Ocorrências 2022 (USADAS TCC Mi'!J:J))</f>
        <v>#REF!</v>
      </c>
      <c r="O309" s="8" t="str">
        <f t="array" ref="O309">IF($D309="erro",XLOOKUP($A309,'Ocorrências 2022 (TODAS)'!$A:$A,'Ocorrências 2022 (TODAS)'!K:K),XLOOKUP($A309,'[1]Ocorrências 2022 (USADAS TCC Mi'!$A:$A,'[1]Ocorrências 2022 (USADAS TCC Mi'!K:K))</f>
        <v>#REF!</v>
      </c>
      <c r="P309" s="8" t="str">
        <f t="array" ref="P309">IF($D309="erro",XLOOKUP($A309,'Ocorrências 2022 (TODAS)'!$A:$A,'Ocorrências 2022 (TODAS)'!L:L),XLOOKUP($A309,'[1]Ocorrências 2022 (USADAS TCC Mi'!$A:$A,'[1]Ocorrências 2022 (USADAS TCC Mi'!L:L))</f>
        <v>#REF!</v>
      </c>
      <c r="Q309" s="8" t="str">
        <f t="array" ref="Q309">IF($D309="erro",XLOOKUP($A309,'Ocorrências 2022 (TODAS)'!$A:$A,'Ocorrências 2022 (TODAS)'!M:M),XLOOKUP($A309,'[1]Ocorrências 2022 (USADAS TCC Mi'!$A:$A,'[1]Ocorrências 2022 (USADAS TCC Mi'!M:M))</f>
        <v>#REF!</v>
      </c>
      <c r="R309" s="8" t="str">
        <f t="array" ref="R309">IF($D309="erro",XLOOKUP($A309,'Ocorrências 2022 (TODAS)'!$A:$A,'Ocorrências 2022 (TODAS)'!N:N),XLOOKUP($A309,'[1]Ocorrências 2022 (USADAS TCC Mi'!$A:$A,'[1]Ocorrências 2022 (USADAS TCC Mi'!N:N))</f>
        <v>#REF!</v>
      </c>
      <c r="S309" s="8" t="str">
        <f t="array" ref="S309">IF($D309="erro",XLOOKUP($A309,'Ocorrências 2022 (TODAS)'!$A:$A,'Ocorrências 2022 (TODAS)'!O:O),XLOOKUP($A309,'[1]Ocorrências 2022 (USADAS TCC Mi'!$A:$A,'[1]Ocorrências 2022 (USADAS TCC Mi'!O:O))</f>
        <v>#REF!</v>
      </c>
      <c r="T309" s="8" t="str">
        <f t="array" ref="T309">IF($D309="erro",XLOOKUP($A309,'Ocorrências 2022 (TODAS)'!$A:$A,'Ocorrências 2022 (TODAS)'!P:P),XLOOKUP($A309,'[1]Ocorrências 2022 (USADAS TCC Mi'!$A:$A,'[1]Ocorrências 2022 (USADAS TCC Mi'!P:P))</f>
        <v>#REF!</v>
      </c>
      <c r="U309" s="8" t="str">
        <f t="array" ref="U309">IF($D309="erro",XLOOKUP($A309,'Ocorrências 2022 (TODAS)'!$A:$A,'Ocorrências 2022 (TODAS)'!Q:Q),XLOOKUP($A309,'[1]Ocorrências 2022 (USADAS TCC Mi'!$A:$A,'[1]Ocorrências 2022 (USADAS TCC Mi'!Q:Q))</f>
        <v>#REF!</v>
      </c>
      <c r="V309" s="8" t="str">
        <f t="array" ref="V309">IF($D309="erro",XLOOKUP($A309,'Ocorrências 2022 (TODAS)'!$A:$A,'Ocorrências 2022 (TODAS)'!R:R),XLOOKUP($A309,'[1]Ocorrências 2022 (USADAS TCC Mi'!$A:$A,'[1]Ocorrências 2022 (USADAS TCC Mi'!R:R))</f>
        <v>#REF!</v>
      </c>
      <c r="W309" s="8" t="str">
        <f t="array" ref="W309">IF($D309="erro",XLOOKUP($A309,'Ocorrências 2022 (TODAS)'!$A:$A,'Ocorrências 2022 (TODAS)'!S:S),XLOOKUP($A309,'[1]Ocorrências 2022 (USADAS TCC Mi'!$A:$A,'[1]Ocorrências 2022 (USADAS TCC Mi'!S:S))</f>
        <v>#REF!</v>
      </c>
      <c r="X309" s="8" t="str">
        <f t="array" ref="X309">IF($D309="erro",XLOOKUP($A309,'Ocorrências 2022 (TODAS)'!$A:$A,'Ocorrências 2022 (TODAS)'!T:T),XLOOKUP($A309,'[1]Ocorrências 2022 (USADAS TCC Mi'!$A:$A,'[1]Ocorrências 2022 (USADAS TCC Mi'!T:T))</f>
        <v>#REF!</v>
      </c>
      <c r="Y309" s="8" t="str">
        <f t="array" ref="Y309">IF($D309="erro",XLOOKUP($A309,'Ocorrências 2022 (TODAS)'!$A:$A,'Ocorrências 2022 (TODAS)'!U:U),XLOOKUP($A309,'[1]Ocorrências 2022 (USADAS TCC Mi'!$A:$A,'[1]Ocorrências 2022 (USADAS TCC Mi'!U:U))</f>
        <v>#REF!</v>
      </c>
      <c r="Z309" s="162" t="str">
        <f t="array" ref="Z309">IF($D309="erro",XLOOKUP($A309,'Ocorrências 2022 (TODAS)'!$A:$A,'Ocorrências 2022 (TODAS)'!V:V),XLOOKUP($A309,'[1]Ocorrências 2022 (USADAS TCC Mi'!$A:$A,'[1]Ocorrências 2022 (USADAS TCC Mi'!V:V))</f>
        <v>#REF!</v>
      </c>
      <c r="AA309" s="162" t="str">
        <f t="array" ref="AA309">IF($D309="erro",XLOOKUP($A309,'Ocorrências 2022 (TODAS)'!$A:$A,'Ocorrências 2022 (TODAS)'!W:W),XLOOKUP($A309,'[1]Ocorrências 2022 (USADAS TCC Mi'!$A:$A,'[1]Ocorrências 2022 (USADAS TCC Mi'!W:W))</f>
        <v>#REF!</v>
      </c>
      <c r="AB309" s="8" t="str">
        <f t="array" ref="AB309">IF($D309="erro",XLOOKUP($A309,'Ocorrências 2022 (TODAS)'!$A:$A,'Ocorrências 2022 (TODAS)'!X:X),XLOOKUP($A309,'[1]Ocorrências 2022 (USADAS TCC Mi'!$A:$A,'[1]Ocorrências 2022 (USADAS TCC Mi'!X:X))</f>
        <v>#REF!</v>
      </c>
      <c r="AC309" s="8" t="str">
        <f t="array" ref="AC309">IF($D309="erro",XLOOKUP($A309,'Ocorrências 2022 (TODAS)'!$A:$A,'Ocorrências 2022 (TODAS)'!Y:Y),XLOOKUP($A309,'[1]Ocorrências 2022 (USADAS TCC Mi'!$A:$A,'[1]Ocorrências 2022 (USADAS TCC Mi'!Y:Y))</f>
        <v>#REF!</v>
      </c>
      <c r="AD309" s="8" t="str">
        <f t="array" ref="AD309">IF($D309="erro",XLOOKUP($A309,'Ocorrências 2022 (TODAS)'!$A:$A,'Ocorrências 2022 (TODAS)'!Z:Z),XLOOKUP($A309,'[1]Ocorrências 2022 (USADAS TCC Mi'!$A:$A,'[1]Ocorrências 2022 (USADAS TCC Mi'!Z:Z))</f>
        <v>#REF!</v>
      </c>
      <c r="AE309" s="8" t="str">
        <f t="array" ref="AE309">IF($D309="erro",XLOOKUP($A309,'Ocorrências 2022 (TODAS)'!$A:$A,'Ocorrências 2022 (TODAS)'!AA:AA),XLOOKUP($A309,'[1]Ocorrências 2022 (USADAS TCC Mi'!$A:$A,'[1]Ocorrências 2022 (USADAS TCC Mi'!AA:AA))</f>
        <v>#REF!</v>
      </c>
      <c r="AF309" s="8" t="str">
        <f t="array" ref="AF309">IF($D309="erro",XLOOKUP($A309,'Ocorrências 2022 (TODAS)'!$A:$A,'Ocorrências 2022 (TODAS)'!AB:AB),XLOOKUP($A309,'[1]Ocorrências 2022 (USADAS TCC Mi'!$A:$A,'[1]Ocorrências 2022 (USADAS TCC Mi'!AB:AB))</f>
        <v>#REF!</v>
      </c>
      <c r="AG309" s="8" t="str">
        <f t="array" ref="AG309">IF($D309="erro",XLOOKUP($A309,'Ocorrências 2022 (TODAS)'!$A:$A,'Ocorrências 2022 (TODAS)'!AC:AC),XLOOKUP($A309,'[1]Ocorrências 2022 (USADAS TCC Mi'!$A:$A,'[1]Ocorrências 2022 (USADAS TCC Mi'!AC:AC))</f>
        <v>#REF!</v>
      </c>
      <c r="AH309" s="8" t="str">
        <f t="array" ref="AH309">IF($D309="erro",XLOOKUP($A309,'Ocorrências 2022 (TODAS)'!$A:$A,'Ocorrências 2022 (TODAS)'!AD:AD),XLOOKUP($A309,'[1]Ocorrências 2022 (USADAS TCC Mi'!$A:$A,'[1]Ocorrências 2022 (USADAS TCC Mi'!AD:AD))</f>
        <v>#REF!</v>
      </c>
      <c r="AI309" s="8" t="str">
        <f t="array" ref="AI309">IF($D309="erro",XLOOKUP($A309,'Ocorrências 2022 (TODAS)'!$A:$A,'Ocorrências 2022 (TODAS)'!AE:AE),XLOOKUP($A309,'[1]Ocorrências 2022 (USADAS TCC Mi'!$A:$A,'[1]Ocorrências 2022 (USADAS TCC Mi'!AE:AE))</f>
        <v>#REF!</v>
      </c>
      <c r="AJ309" s="8" t="str">
        <f t="array" ref="AJ309">IF($D309="erro",XLOOKUP($A309,'Ocorrências 2022 (TODAS)'!$A:$A,'Ocorrências 2022 (TODAS)'!AF:AF),XLOOKUP($A309,'[1]Ocorrências 2022 (USADAS TCC Mi'!$A:$A,'[1]Ocorrências 2022 (USADAS TCC Mi'!AF:AF))</f>
        <v>#REF!</v>
      </c>
      <c r="AK309" s="8" t="str">
        <f t="array" ref="AK309">IF($D309="erro",XLOOKUP($A309,'Ocorrências 2022 (TODAS)'!$A:$A,'Ocorrências 2022 (TODAS)'!AG:AG),XLOOKUP($A309,'[1]Ocorrências 2022 (USADAS TCC Mi'!$A:$A,'[1]Ocorrências 2022 (USADAS TCC Mi'!AG:AG))</f>
        <v>#REF!</v>
      </c>
      <c r="AL309" s="8" t="str">
        <f t="array" ref="AL309">IF($D309="erro",XLOOKUP($A309,'Ocorrências 2022 (TODAS)'!$A:$A,'Ocorrências 2022 (TODAS)'!AH:AH),XLOOKUP($A309,'[1]Ocorrências 2022 (USADAS TCC Mi'!$A:$A,'[1]Ocorrências 2022 (USADAS TCC Mi'!AH:AH))</f>
        <v>#REF!</v>
      </c>
      <c r="AM309" s="8" t="str">
        <f t="array" ref="AM309">IF($D309="erro",XLOOKUP($A309,'Ocorrências 2022 (TODAS)'!$A:$A,'Ocorrências 2022 (TODAS)'!AI:AI),XLOOKUP($A309,'[1]Ocorrências 2022 (USADAS TCC Mi'!$A:$A,'[1]Ocorrências 2022 (USADAS TCC Mi'!AI:AI))</f>
        <v>#REF!</v>
      </c>
      <c r="AN309" s="8" t="str">
        <f t="array" ref="AN309">IF($D309="erro",XLOOKUP($A309,'Ocorrências 2022 (TODAS)'!$A:$A,'Ocorrências 2022 (TODAS)'!AJ:AJ),XLOOKUP($A309,'[1]Ocorrências 2022 (USADAS TCC Mi'!$A:$A,'[1]Ocorrências 2022 (USADAS TCC Mi'!AJ:AJ))</f>
        <v>#REF!</v>
      </c>
      <c r="AO309" s="8" t="str">
        <f t="array" ref="AO309">IF($D309="erro",XLOOKUP($A309,'Ocorrências 2022 (TODAS)'!$A:$A,'Ocorrências 2022 (TODAS)'!AK:AK),XLOOKUP($A309,'[1]Ocorrências 2022 (USADAS TCC Mi'!$A:$A,'[1]Ocorrências 2022 (USADAS TCC Mi'!AK:AK))</f>
        <v>#REF!</v>
      </c>
      <c r="AP309" s="8" t="str">
        <f t="array" ref="AP309">IF($D309="erro",XLOOKUP($A309,'Ocorrências 2022 (TODAS)'!$A:$A,'Ocorrências 2022 (TODAS)'!AL:AL),XLOOKUP($A309,'[1]Ocorrências 2022 (USADAS TCC Mi'!$A:$A,'[1]Ocorrências 2022 (USADAS TCC Mi'!AL:AL))</f>
        <v>#REF!</v>
      </c>
      <c r="AQ309" s="8" t="str">
        <f t="array" ref="AQ309">IF($D309="erro",XLOOKUP($A309,'Ocorrências 2022 (TODAS)'!$A:$A,'Ocorrências 2022 (TODAS)'!AM:AM),XLOOKUP($A309,'[1]Ocorrências 2022 (USADAS TCC Mi'!$A:$A,'[1]Ocorrências 2022 (USADAS TCC Mi'!AM:AM))</f>
        <v>#REF!</v>
      </c>
      <c r="AR309" s="8" t="str">
        <f t="array" ref="AR309">IF($D309="erro",XLOOKUP($A309,'Ocorrências 2022 (TODAS)'!$A:$A,'Ocorrências 2022 (TODAS)'!AN:AN),XLOOKUP($A309,'[1]Ocorrências 2022 (USADAS TCC Mi'!$A:$A,'[1]Ocorrências 2022 (USADAS TCC Mi'!AN:AN))</f>
        <v>#REF!</v>
      </c>
      <c r="AS309" s="8" t="str">
        <f t="array" ref="AS309">IF($D309="erro",XLOOKUP($A309,'Ocorrências 2022 (TODAS)'!$A:$A,'Ocorrências 2022 (TODAS)'!AO:AO),XLOOKUP($A309,'[1]Ocorrências 2022 (USADAS TCC Mi'!$A:$A,'[1]Ocorrências 2022 (USADAS TCC Mi'!AO:AO))</f>
        <v>#REF!</v>
      </c>
      <c r="AT309" s="8" t="str">
        <f t="array" ref="AT309">IF($D309="erro",XLOOKUP($A309,'Ocorrências 2022 (TODAS)'!$A:$A,'Ocorrências 2022 (TODAS)'!AP:AP),XLOOKUP($A309,'[1]Ocorrências 2022 (USADAS TCC Mi'!$A:$A,'[1]Ocorrências 2022 (USADAS TCC Mi'!AP:AP))</f>
        <v>#REF!</v>
      </c>
      <c r="AU309" s="8" t="str">
        <f t="array" ref="AU309">IF($D309="erro",XLOOKUP($A309,'Ocorrências 2022 (TODAS)'!$A:$A,'Ocorrências 2022 (TODAS)'!AQ:AQ),XLOOKUP($A309,'[1]Ocorrências 2022 (USADAS TCC Mi'!$A:$A,'[1]Ocorrências 2022 (USADAS TCC Mi'!AQ:AQ))</f>
        <v>#REF!</v>
      </c>
      <c r="AV309" s="8" t="str">
        <f t="array" ref="AV309">IF($D309="erro",XLOOKUP($A309,'Ocorrências 2022 (TODAS)'!$A:$A,'Ocorrências 2022 (TODAS)'!AR:AR),XLOOKUP($A309,'[1]Ocorrências 2022 (USADAS TCC Mi'!$A:$A,'[1]Ocorrências 2022 (USADAS TCC Mi'!AR:AR))</f>
        <v>#REF!</v>
      </c>
      <c r="AW309" s="8" t="str">
        <f t="array" ref="AW309">IF($D309="erro",XLOOKUP($A309,'Ocorrências 2022 (TODAS)'!$A:$A,'Ocorrências 2022 (TODAS)'!AS:AS),XLOOKUP($A309,'[1]Ocorrências 2022 (USADAS TCC Mi'!$A:$A,'[1]Ocorrências 2022 (USADAS TCC Mi'!AS:AS))</f>
        <v>#REF!</v>
      </c>
      <c r="AX309" s="8" t="str">
        <f t="array" ref="AX309">IF($D309="erro",XLOOKUP($A309,'Ocorrências 2022 (TODAS)'!$A:$A,'Ocorrências 2022 (TODAS)'!AT:AT),XLOOKUP($A309,'[1]Ocorrências 2022 (USADAS TCC Mi'!$A:$A,'[1]Ocorrências 2022 (USADAS TCC Mi'!AT:AT))</f>
        <v>#REF!</v>
      </c>
      <c r="AY309" s="8" t="str">
        <f t="array" ref="AY309">IF($D309="erro",XLOOKUP($A309,'Ocorrências 2022 (TODAS)'!$A:$A,'Ocorrências 2022 (TODAS)'!AU:AU),XLOOKUP($A309,'[1]Ocorrências 2022 (USADAS TCC Mi'!$A:$A,'[1]Ocorrências 2022 (USADAS TCC Mi'!AU:AU))</f>
        <v>#REF!</v>
      </c>
      <c r="AZ309" s="8" t="str">
        <f t="array" ref="AZ309">IF($D309="erro",XLOOKUP($A309,'Ocorrências 2022 (TODAS)'!$A:$A,'Ocorrências 2022 (TODAS)'!AV:AV),XLOOKUP($A309,'[1]Ocorrências 2022 (USADAS TCC Mi'!$A:$A,'[1]Ocorrências 2022 (USADAS TCC Mi'!AV:AV))</f>
        <v>#REF!</v>
      </c>
      <c r="BA309" s="8" t="str">
        <f t="array" ref="BA309">IF($D309="erro",XLOOKUP($A309,'Ocorrências 2022 (TODAS)'!$A:$A,'Ocorrências 2022 (TODAS)'!AW:AW),XLOOKUP($A309,'[1]Ocorrências 2022 (USADAS TCC Mi'!$A:$A,'[1]Ocorrências 2022 (USADAS TCC Mi'!AW:AW))</f>
        <v>#REF!</v>
      </c>
      <c r="BB309" s="8" t="str">
        <f t="array" ref="BB309">IF($D309="erro",XLOOKUP($A309,'Ocorrências 2022 (TODAS)'!$A:$A,'Ocorrências 2022 (TODAS)'!AX:AX),XLOOKUP($A309,'[1]Ocorrências 2022 (USADAS TCC Mi'!$A:$A,'[1]Ocorrências 2022 (USADAS TCC Mi'!AX:AX))</f>
        <v>#REF!</v>
      </c>
      <c r="BC309" s="8" t="str">
        <f t="array" ref="BC309">IF($D309="erro",XLOOKUP($A309,'Ocorrências 2022 (TODAS)'!$A:$A,'Ocorrências 2022 (TODAS)'!AY:AY),XLOOKUP($A309,'[1]Ocorrências 2022 (USADAS TCC Mi'!$A:$A,'[1]Ocorrências 2022 (USADAS TCC Mi'!AY:AY))</f>
        <v>#REF!</v>
      </c>
      <c r="BD309" s="8" t="str">
        <f t="array" ref="BD309">IF($D309="erro",XLOOKUP($A309,'Ocorrências 2022 (TODAS)'!$A:$A,'Ocorrências 2022 (TODAS)'!AZ:AZ),XLOOKUP($A309,'[1]Ocorrências 2022 (USADAS TCC Mi'!$A:$A,'[1]Ocorrências 2022 (USADAS TCC Mi'!AZ:AZ))</f>
        <v>#REF!</v>
      </c>
      <c r="BE309" s="8" t="str">
        <f t="array" ref="BE309">IF($D309="erro",XLOOKUP($A309,'Ocorrências 2022 (TODAS)'!$A:$A,'Ocorrências 2022 (TODAS)'!BA:BA),XLOOKUP($A309,'[1]Ocorrências 2022 (USADAS TCC Mi'!$A:$A,'[1]Ocorrências 2022 (USADAS TCC Mi'!BA:BA))</f>
        <v>#REF!</v>
      </c>
      <c r="BF309" s="8" t="str">
        <f t="array" ref="BF309">IF($D309="erro",XLOOKUP($A309,'Ocorrências 2022 (TODAS)'!$A:$A,'Ocorrências 2022 (TODAS)'!BB:BB),XLOOKUP($A309,'[1]Ocorrências 2022 (USADAS TCC Mi'!$A:$A,'[1]Ocorrências 2022 (USADAS TCC Mi'!BB:BB))</f>
        <v>#REF!</v>
      </c>
      <c r="BG309" s="8" t="str">
        <f t="array" ref="BG309">IF($D309="erro",XLOOKUP($A309,'Ocorrências 2022 (TODAS)'!$A:$A,'Ocorrências 2022 (TODAS)'!BC:BC),XLOOKUP($A309,'[1]Ocorrências 2022 (USADAS TCC Mi'!$A:$A,'[1]Ocorrências 2022 (USADAS TCC Mi'!BC:BC))</f>
        <v>#REF!</v>
      </c>
      <c r="BH309" s="8" t="str">
        <f t="array" ref="BH309">IF($D309="erro",XLOOKUP($A309,'Ocorrências 2022 (TODAS)'!$A:$A,'Ocorrências 2022 (TODAS)'!BD:BD),XLOOKUP($A309,'[1]Ocorrências 2022 (USADAS TCC Mi'!$A:$A,'[1]Ocorrências 2022 (USADAS TCC Mi'!BD:BD))</f>
        <v>#REF!</v>
      </c>
      <c r="BI309" s="8" t="str">
        <f t="array" ref="BI309">IF($D309="erro",XLOOKUP($A309,'Ocorrências 2022 (TODAS)'!$A:$A,'Ocorrências 2022 (TODAS)'!BE:BE),XLOOKUP($A309,'[1]Ocorrências 2022 (USADAS TCC Mi'!$A:$A,'[1]Ocorrências 2022 (USADAS TCC Mi'!BE:BE))</f>
        <v>#REF!</v>
      </c>
      <c r="BJ309" s="8" t="str">
        <f t="array" ref="BJ309">IF($D309="erro",XLOOKUP($A309,'Ocorrências 2022 (TODAS)'!$A:$A,'Ocorrências 2022 (TODAS)'!BF:BF),XLOOKUP($A309,'[1]Ocorrências 2022 (USADAS TCC Mi'!$A:$A,'[1]Ocorrências 2022 (USADAS TCC Mi'!BF:BF))</f>
        <v>#REF!</v>
      </c>
      <c r="BK309" s="8" t="str">
        <f t="array" ref="BK309">IF($D309="erro",XLOOKUP($A309,'Ocorrências 2022 (TODAS)'!$A:$A,'Ocorrências 2022 (TODAS)'!BG:BG),XLOOKUP($A309,'[1]Ocorrências 2022 (USADAS TCC Mi'!$A:$A,'[1]Ocorrências 2022 (USADAS TCC Mi'!BG:BG))</f>
        <v>#REF!</v>
      </c>
      <c r="BL309" s="8" t="str">
        <f t="array" ref="BL309">IF($D309="erro",XLOOKUP($A309,'Ocorrências 2022 (TODAS)'!$A:$A,'Ocorrências 2022 (TODAS)'!BH:BH),XLOOKUP($A309,'[1]Ocorrências 2022 (USADAS TCC Mi'!$A:$A,'[1]Ocorrências 2022 (USADAS TCC Mi'!BH:BH))</f>
        <v>#REF!</v>
      </c>
      <c r="BM309" s="8" t="str">
        <f t="array" ref="BM309">IF($D309="erro",XLOOKUP($A309,'Ocorrências 2022 (TODAS)'!$A:$A,'Ocorrências 2022 (TODAS)'!BI:BI),XLOOKUP($A309,'[1]Ocorrências 2022 (USADAS TCC Mi'!$A:$A,'[1]Ocorrências 2022 (USADAS TCC Mi'!BI:BI))</f>
        <v>#REF!</v>
      </c>
      <c r="BN309" s="8" t="str">
        <f t="array" ref="BN309">IF($D309="erro",XLOOKUP($A309,'Ocorrências 2022 (TODAS)'!$A:$A,'Ocorrências 2022 (TODAS)'!BJ:BJ),XLOOKUP($A309,'[1]Ocorrências 2022 (USADAS TCC Mi'!$A:$A,'[1]Ocorrências 2022 (USADAS TCC Mi'!BJ:BJ))</f>
        <v>#REF!</v>
      </c>
      <c r="BO309" s="8" t="str">
        <f t="array" ref="BO309">IF($D309="erro",XLOOKUP($A309,'Ocorrências 2022 (TODAS)'!$A:$A,'Ocorrências 2022 (TODAS)'!BK:BK),XLOOKUP($A309,'[1]Ocorrências 2022 (USADAS TCC Mi'!$A:$A,'[1]Ocorrências 2022 (USADAS TCC Mi'!BK:BK))</f>
        <v>#REF!</v>
      </c>
      <c r="BP309" s="8" t="str">
        <f t="array" ref="BP309">IF($D309="erro",XLOOKUP($A309,'Ocorrências 2022 (TODAS)'!$A:$A,'Ocorrências 2022 (TODAS)'!BL:BL),XLOOKUP($A309,'[1]Ocorrências 2022 (USADAS TCC Mi'!$A:$A,'[1]Ocorrências 2022 (USADAS TCC Mi'!BL:BL))</f>
        <v>#REF!</v>
      </c>
      <c r="BQ309" s="8" t="str">
        <f t="array" ref="BQ309">IF($D309="erro",XLOOKUP($A309,'Ocorrências 2022 (TODAS)'!$A:$A,'Ocorrências 2022 (TODAS)'!BM:BM),XLOOKUP($A309,'[1]Ocorrências 2022 (USADAS TCC Mi'!$A:$A,'[1]Ocorrências 2022 (USADAS TCC Mi'!BM:BM))</f>
        <v>#REF!</v>
      </c>
      <c r="BR309" s="8" t="str">
        <f t="array" ref="BR309">IF($D309="erro",XLOOKUP($A309,'Ocorrências 2022 (TODAS)'!$A:$A,'Ocorrências 2022 (TODAS)'!BN:BN),XLOOKUP($A309,'[1]Ocorrências 2022 (USADAS TCC Mi'!$A:$A,'[1]Ocorrências 2022 (USADAS TCC Mi'!BN:BN))</f>
        <v>#REF!</v>
      </c>
      <c r="BS309" s="8" t="str">
        <f t="array" ref="BS309">IF($D309="erro",XLOOKUP($A309,'Ocorrências 2022 (TODAS)'!$A:$A,'Ocorrências 2022 (TODAS)'!BO:BO),XLOOKUP($A309,'[1]Ocorrências 2022 (USADAS TCC Mi'!$A:$A,'[1]Ocorrências 2022 (USADAS TCC Mi'!BO:BO))</f>
        <v>#REF!</v>
      </c>
      <c r="BT309" s="8" t="str">
        <f t="array" ref="BT309">IF($D309="erro",XLOOKUP($A309,'Ocorrências 2022 (TODAS)'!$A:$A,'Ocorrências 2022 (TODAS)'!BP:BP),XLOOKUP($A309,'[1]Ocorrências 2022 (USADAS TCC Mi'!$A:$A,'[1]Ocorrências 2022 (USADAS TCC Mi'!BP:BP))</f>
        <v>#REF!</v>
      </c>
      <c r="BU309" s="8" t="str">
        <f t="array" ref="BU309">IF($D309="erro",XLOOKUP($A309,'Ocorrências 2022 (TODAS)'!$A:$A,'Ocorrências 2022 (TODAS)'!BQ:BQ),XLOOKUP($A309,'[1]Ocorrências 2022 (USADAS TCC Mi'!$A:$A,'[1]Ocorrências 2022 (USADAS TCC Mi'!BQ:BQ))</f>
        <v>#REF!</v>
      </c>
      <c r="BV309" s="8" t="str">
        <f t="array" ref="BV309">IF($D309="erro",XLOOKUP($A309,'Ocorrências 2022 (TODAS)'!$A:$A,'Ocorrências 2022 (TODAS)'!BR:BR),XLOOKUP($A309,'[1]Ocorrências 2022 (USADAS TCC Mi'!$A:$A,'[1]Ocorrências 2022 (USADAS TCC Mi'!BR:BR))</f>
        <v>#REF!</v>
      </c>
      <c r="BW309" s="8" t="str">
        <f t="array" ref="BW309">IF($D309="erro",XLOOKUP($A309,'Ocorrências 2022 (TODAS)'!$A:$A,'Ocorrências 2022 (TODAS)'!BS:BS),XLOOKUP($A309,'[1]Ocorrências 2022 (USADAS TCC Mi'!$A:$A,'[1]Ocorrências 2022 (USADAS TCC Mi'!BS:BS))</f>
        <v>#REF!</v>
      </c>
      <c r="BX309" s="8" t="str">
        <f t="array" ref="BX309">IF($D309="erro",XLOOKUP($A309,'Ocorrências 2022 (TODAS)'!$A:$A,'Ocorrências 2022 (TODAS)'!BT:BT),XLOOKUP($A309,'[1]Ocorrências 2022 (USADAS TCC Mi'!$A:$A,'[1]Ocorrências 2022 (USADAS TCC Mi'!BT:BT))</f>
        <v>#REF!</v>
      </c>
      <c r="BY309" s="8" t="str">
        <f t="array" ref="BY309">IF($D309="erro",XLOOKUP($A309,'Ocorrências 2022 (TODAS)'!$A:$A,'Ocorrências 2022 (TODAS)'!BU:BU),XLOOKUP($A309,'[1]Ocorrências 2022 (USADAS TCC Mi'!$A:$A,'[1]Ocorrências 2022 (USADAS TCC Mi'!BU:BU))</f>
        <v>#REF!</v>
      </c>
      <c r="BZ309" s="8" t="str">
        <f t="array" ref="BZ309">IF($D309="erro",XLOOKUP($A309,'Ocorrências 2022 (TODAS)'!$A:$A,'Ocorrências 2022 (TODAS)'!BV:BV),XLOOKUP($A309,'[1]Ocorrências 2022 (USADAS TCC Mi'!$A:$A,'[1]Ocorrências 2022 (USADAS TCC Mi'!BV:BV))</f>
        <v>#REF!</v>
      </c>
      <c r="CA309" s="8" t="str">
        <f t="array" ref="CA309">IF($D309="erro",XLOOKUP($A309,'Ocorrências 2022 (TODAS)'!$A:$A,'Ocorrências 2022 (TODAS)'!BW:BW),XLOOKUP($A309,'[1]Ocorrências 2022 (USADAS TCC Mi'!$A:$A,'[1]Ocorrências 2022 (USADAS TCC Mi'!BW:BW))</f>
        <v>#REF!</v>
      </c>
      <c r="CB309" s="8" t="str">
        <f t="array" ref="CB309">IF($D309="erro",XLOOKUP($A309,'Ocorrências 2022 (TODAS)'!$A:$A,'Ocorrências 2022 (TODAS)'!BX:BX),XLOOKUP($A309,'[1]Ocorrências 2022 (USADAS TCC Mi'!$A:$A,'[1]Ocorrências 2022 (USADAS TCC Mi'!BX:BX))</f>
        <v>#REF!</v>
      </c>
      <c r="CC309" s="8" t="str">
        <f t="array" ref="CC309">IF($D309="erro",XLOOKUP($A309,'Ocorrências 2022 (TODAS)'!$A:$A,'Ocorrências 2022 (TODAS)'!BY:BY),XLOOKUP($A309,'[1]Ocorrências 2022 (USADAS TCC Mi'!$A:$A,'[1]Ocorrências 2022 (USADAS TCC Mi'!BY:BY))</f>
        <v>#REF!</v>
      </c>
      <c r="CD309" s="8" t="str">
        <f t="array" ref="CD309">IF($D309="erro",XLOOKUP($A309,'Ocorrências 2022 (TODAS)'!$A:$A,'Ocorrências 2022 (TODAS)'!BZ:BZ),XLOOKUP($A309,'[1]Ocorrências 2022 (USADAS TCC Mi'!$A:$A,'[1]Ocorrências 2022 (USADAS TCC Mi'!BZ:BZ))</f>
        <v>#REF!</v>
      </c>
      <c r="CE309" s="8" t="str">
        <f t="array" ref="CE309">IF($D309="erro",XLOOKUP($A309,'Ocorrências 2022 (TODAS)'!$A:$A,'Ocorrências 2022 (TODAS)'!CA:CA),XLOOKUP($A309,'[1]Ocorrências 2022 (USADAS TCC Mi'!$A:$A,'[1]Ocorrências 2022 (USADAS TCC Mi'!CA:CA))</f>
        <v>#REF!</v>
      </c>
      <c r="CF309" s="8" t="str">
        <f t="array" ref="CF309">IF($D309="erro",XLOOKUP($A309,'Ocorrências 2022 (TODAS)'!$A:$A,'Ocorrências 2022 (TODAS)'!CB:CB),XLOOKUP($A309,'[1]Ocorrências 2022 (USADAS TCC Mi'!$A:$A,'[1]Ocorrências 2022 (USADAS TCC Mi'!CB:CB))</f>
        <v>#REF!</v>
      </c>
      <c r="CG309" s="8" t="str">
        <f t="array" ref="CG309">IF($D309="erro",XLOOKUP($A309,'Ocorrências 2022 (TODAS)'!$A:$A,'Ocorrências 2022 (TODAS)'!CC:CC),XLOOKUP($A309,'[1]Ocorrências 2022 (USADAS TCC Mi'!$A:$A,'[1]Ocorrências 2022 (USADAS TCC Mi'!CC:CC))</f>
        <v>#REF!</v>
      </c>
      <c r="CH309" s="8" t="str">
        <f t="array" ref="CH309">IF($D309="erro",XLOOKUP($A309,'Ocorrências 2022 (TODAS)'!$A:$A,'Ocorrências 2022 (TODAS)'!CD:CD),XLOOKUP($A309,'[1]Ocorrências 2022 (USADAS TCC Mi'!$A:$A,'[1]Ocorrências 2022 (USADAS TCC Mi'!CD:CD))</f>
        <v>#REF!</v>
      </c>
      <c r="CI309" s="8" t="str">
        <f t="array" ref="CI309">IF($D309="erro",XLOOKUP($A309,'Ocorrências 2022 (TODAS)'!$A:$A,'Ocorrências 2022 (TODAS)'!CE:CE),XLOOKUP($A309,'[1]Ocorrências 2022 (USADAS TCC Mi'!$A:$A,'[1]Ocorrências 2022 (USADAS TCC Mi'!CE:CE))</f>
        <v>#REF!</v>
      </c>
      <c r="CJ309" s="8" t="str">
        <f t="array" ref="CJ309">IF($D309="erro",XLOOKUP($A309,'Ocorrências 2022 (TODAS)'!$A:$A,'Ocorrências 2022 (TODAS)'!CF:CF),XLOOKUP($A309,'[1]Ocorrências 2022 (USADAS TCC Mi'!$A:$A,'[1]Ocorrências 2022 (USADAS TCC Mi'!CF:CF))</f>
        <v>#REF!</v>
      </c>
      <c r="CK309" s="8" t="str">
        <f t="array" ref="CK309">IF($D309="erro",XLOOKUP($A309,'Ocorrências 2022 (TODAS)'!$A:$A,'Ocorrências 2022 (TODAS)'!CG:CG),XLOOKUP($A309,'[1]Ocorrências 2022 (USADAS TCC Mi'!$A:$A,'[1]Ocorrências 2022 (USADAS TCC Mi'!CG:CG))</f>
        <v>#REF!</v>
      </c>
      <c r="CL309" s="163" t="str">
        <f t="array" ref="CL309">IF($D309="erro",XLOOKUP($A309,'Ocorrências 2022 (TODAS)'!$A:$A,'Ocorrências 2022 (TODAS)'!CH:CH),XLOOKUP($A309,'[1]Ocorrências 2022 (USADAS TCC Mi'!$A:$A,'[1]Ocorrências 2022 (USADAS TCC Mi'!CH:CH))</f>
        <v>#REF!</v>
      </c>
      <c r="CM309" s="8" t="str">
        <f t="array" ref="CM309">IF($D309="erro",XLOOKUP($A309,'Ocorrências 2022 (TODAS)'!$A:$A,'Ocorrências 2022 (TODAS)'!CI:CI),XLOOKUP($A309,'[1]Ocorrências 2022 (USADAS TCC Mi'!$A:$A,'[1]Ocorrências 2022 (USADAS TCC Mi'!CI:CI))</f>
        <v>#REF!</v>
      </c>
      <c r="CN309" s="8" t="str">
        <f t="array" ref="CN309">IF($D309="erro",XLOOKUP($A309,'Ocorrências 2022 (TODAS)'!$A:$A,'Ocorrências 2022 (TODAS)'!CJ:CJ),XLOOKUP($A309,'[1]Ocorrências 2022 (USADAS TCC Mi'!$A:$A,'[1]Ocorrências 2022 (USADAS TCC Mi'!CJ:CJ))</f>
        <v>#REF!</v>
      </c>
      <c r="CO309" s="8" t="str">
        <f t="array" ref="CO309">IF($D309="erro",XLOOKUP($A309,'Ocorrências 2022 (TODAS)'!$A:$A,'Ocorrências 2022 (TODAS)'!CK:CK),XLOOKUP($A309,'[1]Ocorrências 2022 (USADAS TCC Mi'!$A:$A,'[1]Ocorrências 2022 (USADAS TCC Mi'!CK:CK))</f>
        <v>#REF!</v>
      </c>
      <c r="CP309" s="8" t="str">
        <f t="array" ref="CP309">IF($D309="erro",XLOOKUP($A309,'Ocorrências 2022 (TODAS)'!$A:$A,'Ocorrências 2022 (TODAS)'!CL:CL),XLOOKUP($A309,'[1]Ocorrências 2022 (USADAS TCC Mi'!$A:$A,'[1]Ocorrências 2022 (USADAS TCC Mi'!CL:CL))</f>
        <v>#REF!</v>
      </c>
      <c r="CQ309" s="8" t="str">
        <f t="array" ref="CQ309">IF($D309="erro",XLOOKUP($A309,'Ocorrências 2022 (TODAS)'!$A:$A,'Ocorrências 2022 (TODAS)'!CM:CM),XLOOKUP($A309,'[1]Ocorrências 2022 (USADAS TCC Mi'!$A:$A,'[1]Ocorrências 2022 (USADAS TCC Mi'!CM:CM))</f>
        <v>#REF!</v>
      </c>
      <c r="CR309" s="8" t="str">
        <f t="array" ref="CR309">IF($D309="erro",XLOOKUP($A309,'Ocorrências 2022 (TODAS)'!$A:$A,'Ocorrências 2022 (TODAS)'!CN:CN),XLOOKUP($A309,'[1]Ocorrências 2022 (USADAS TCC Mi'!$A:$A,'[1]Ocorrências 2022 (USADAS TCC Mi'!CN:CN))</f>
        <v>#REF!</v>
      </c>
      <c r="CS309" s="8" t="str">
        <f t="array" ref="CS309">IF($D309="erro",XLOOKUP($A309,'Ocorrências 2022 (TODAS)'!$A:$A,'Ocorrências 2022 (TODAS)'!CO:CO),XLOOKUP($A309,'[1]Ocorrências 2022 (USADAS TCC Mi'!$A:$A,'[1]Ocorrências 2022 (USADAS TCC Mi'!CO:CO))</f>
        <v>#REF!</v>
      </c>
      <c r="CT309" s="8" t="str">
        <f t="array" ref="CT309">IF($D309="erro",XLOOKUP($A309,'Ocorrências 2022 (TODAS)'!$A:$A,'Ocorrências 2022 (TODAS)'!CP:CP),XLOOKUP($A309,'[1]Ocorrências 2022 (USADAS TCC Mi'!$A:$A,'[1]Ocorrências 2022 (USADAS TCC Mi'!CP:CP))</f>
        <v>#REF!</v>
      </c>
      <c r="CU309" s="8" t="str">
        <f t="array" ref="CU309">IF($D309="erro",XLOOKUP($A309,'Ocorrências 2022 (TODAS)'!$A:$A,'Ocorrências 2022 (TODAS)'!CQ:CQ),XLOOKUP($A309,'[1]Ocorrências 2022 (USADAS TCC Mi'!$A:$A,'[1]Ocorrências 2022 (USADAS TCC Mi'!CQ:CQ))</f>
        <v>#REF!</v>
      </c>
      <c r="CV309" s="8" t="str">
        <f t="array" ref="CV309">IF($D309="erro",XLOOKUP($A309,'Ocorrências 2022 (TODAS)'!$A:$A,'Ocorrências 2022 (TODAS)'!CR:CR),XLOOKUP($A309,'[1]Ocorrências 2022 (USADAS TCC Mi'!$A:$A,'[1]Ocorrências 2022 (USADAS TCC Mi'!CR:CR))</f>
        <v>#REF!</v>
      </c>
      <c r="CW309" s="8" t="str">
        <f t="array" ref="CW309">IF($D309="erro",XLOOKUP($A309,'Ocorrências 2022 (TODAS)'!$A:$A,'Ocorrências 2022 (TODAS)'!CS:CS),XLOOKUP($A309,'[1]Ocorrências 2022 (USADAS TCC Mi'!$A:$A,'[1]Ocorrências 2022 (USADAS TCC Mi'!CS:CS))</f>
        <v>#REF!</v>
      </c>
      <c r="CX309" s="8" t="str">
        <f t="array" ref="CX309">IF($D309="erro",XLOOKUP($A309,'Ocorrências 2022 (TODAS)'!$A:$A,'Ocorrências 2022 (TODAS)'!CT:CT),XLOOKUP($A309,'[1]Ocorrências 2022 (USADAS TCC Mi'!$A:$A,'[1]Ocorrências 2022 (USADAS TCC Mi'!CT:CT))</f>
        <v>#REF!</v>
      </c>
      <c r="CY309" s="8" t="str">
        <f t="array" ref="CY309">IF($D309="erro",XLOOKUP($A309,'Ocorrências 2022 (TODAS)'!$A:$A,'Ocorrências 2022 (TODAS)'!CU:CU),XLOOKUP($A309,'[1]Ocorrências 2022 (USADAS TCC Mi'!$A:$A,'[1]Ocorrências 2022 (USADAS TCC Mi'!CU:CU))</f>
        <v>#REF!</v>
      </c>
      <c r="CZ309" s="8" t="str">
        <f t="array" ref="CZ309">IF($D309="erro",XLOOKUP($A309,'Ocorrências 2022 (TODAS)'!$A:$A,'Ocorrências 2022 (TODAS)'!CV:CV),XLOOKUP($A309,'[1]Ocorrências 2022 (USADAS TCC Mi'!$A:$A,'[1]Ocorrências 2022 (USADAS TCC Mi'!CV:CV))</f>
        <v>#REF!</v>
      </c>
      <c r="DA309" s="8" t="str">
        <f t="array" ref="DA309">IF($D309="erro",XLOOKUP($A309,'Ocorrências 2022 (TODAS)'!$A:$A,'Ocorrências 2022 (TODAS)'!CW:CW),XLOOKUP($A309,'[1]Ocorrências 2022 (USADAS TCC Mi'!$A:$A,'[1]Ocorrências 2022 (USADAS TCC Mi'!CW:CW))</f>
        <v>#REF!</v>
      </c>
      <c r="DB309" s="8" t="str">
        <f t="array" ref="DB309">IF($D309="erro",XLOOKUP($A309,'Ocorrências 2022 (TODAS)'!$A:$A,'Ocorrências 2022 (TODAS)'!CX:CX),XLOOKUP($A309,'[1]Ocorrências 2022 (USADAS TCC Mi'!$A:$A,'[1]Ocorrências 2022 (USADAS TCC Mi'!CX:CX))</f>
        <v>#REF!</v>
      </c>
      <c r="DC309" s="8" t="str">
        <f t="array" ref="DC309">IF($D309="erro",XLOOKUP($A309,'Ocorrências 2022 (TODAS)'!$A:$A,'Ocorrências 2022 (TODAS)'!CY:CY),XLOOKUP($A309,'[1]Ocorrências 2022 (USADAS TCC Mi'!$A:$A,'[1]Ocorrências 2022 (USADAS TCC Mi'!CY:CY))</f>
        <v>#REF!</v>
      </c>
      <c r="DD309" s="8" t="str">
        <f t="array" ref="DD309">IF($D309="erro",XLOOKUP($A309,'Ocorrências 2022 (TODAS)'!$A:$A,'Ocorrências 2022 (TODAS)'!CZ:CZ),XLOOKUP($A309,'[1]Ocorrências 2022 (USADAS TCC Mi'!$A:$A,'[1]Ocorrências 2022 (USADAS TCC Mi'!CZ:CZ))</f>
        <v>#REF!</v>
      </c>
      <c r="DE309" s="8" t="str">
        <f t="array" ref="DE309">IF($D309="erro",XLOOKUP($A309,'Ocorrências 2022 (TODAS)'!$A:$A,'Ocorrências 2022 (TODAS)'!DA:DA),XLOOKUP($A309,'[1]Ocorrências 2022 (USADAS TCC Mi'!$A:$A,'[1]Ocorrências 2022 (USADAS TCC Mi'!DA:DA))</f>
        <v>#REF!</v>
      </c>
      <c r="DF309" s="8" t="str">
        <f t="array" ref="DF309">IF($D309="erro",XLOOKUP($A309,'Ocorrências 2022 (TODAS)'!$A:$A,'Ocorrências 2022 (TODAS)'!DB:DB),XLOOKUP($A309,'[1]Ocorrências 2022 (USADAS TCC Mi'!$A:$A,'[1]Ocorrências 2022 (USADAS TCC Mi'!DB:DB))</f>
        <v>#REF!</v>
      </c>
      <c r="DG309" s="8" t="str">
        <f t="array" ref="DG309">IF($D309="erro",XLOOKUP($A309,'Ocorrências 2022 (TODAS)'!$A:$A,'Ocorrências 2022 (TODAS)'!DC:DC),XLOOKUP($A309,'[1]Ocorrências 2022 (USADAS TCC Mi'!$A:$A,'[1]Ocorrências 2022 (USADAS TCC Mi'!DC:DC))</f>
        <v>#REF!</v>
      </c>
    </row>
    <row r="310" ht="15.75" customHeight="1">
      <c r="A310" s="128">
        <v>5735.0</v>
      </c>
      <c r="B310" s="128">
        <v>5735.0</v>
      </c>
      <c r="D310" s="8" t="str">
        <f t="shared" si="1"/>
        <v>Ok</v>
      </c>
      <c r="F310" s="8" t="str">
        <f t="array" ref="F310">IF($D310="erro",XLOOKUP($A310,'Ocorrências 2022 (TODAS)'!$A:$A,'Ocorrências 2022 (TODAS)'!B:B),XLOOKUP($A310,'[1]Ocorrências 2022 (USADAS TCC Mi'!$A:$A,'[1]Ocorrências 2022 (USADAS TCC Mi'!B:B))</f>
        <v>#REF!</v>
      </c>
      <c r="G310" s="8" t="str">
        <f t="array" ref="G310">IF($D310="erro",XLOOKUP($A310,'Ocorrências 2022 (TODAS)'!$A:$A,'Ocorrências 2022 (TODAS)'!C:C),XLOOKUP($A310,'[1]Ocorrências 2022 (USADAS TCC Mi'!$A:$A,'[1]Ocorrências 2022 (USADAS TCC Mi'!C:C))</f>
        <v>#REF!</v>
      </c>
      <c r="H310" s="8" t="str">
        <f t="array" ref="H310">IF($D310="erro",XLOOKUP($A310,'Ocorrências 2022 (TODAS)'!$A:$A,'Ocorrências 2022 (TODAS)'!D:D),XLOOKUP($A310,'[1]Ocorrências 2022 (USADAS TCC Mi'!$A:$A,'[1]Ocorrências 2022 (USADAS TCC Mi'!D:D))</f>
        <v>#REF!</v>
      </c>
      <c r="I310" s="8" t="str">
        <f t="array" ref="I310">IF($D310="erro",XLOOKUP($A310,'Ocorrências 2022 (TODAS)'!$A:$A,'Ocorrências 2022 (TODAS)'!E:E),XLOOKUP($A310,'[1]Ocorrências 2022 (USADAS TCC Mi'!$A:$A,'[1]Ocorrências 2022 (USADAS TCC Mi'!E:E))</f>
        <v>#REF!</v>
      </c>
      <c r="J310" s="8" t="str">
        <f t="array" ref="J310">IF($D310="erro",XLOOKUP($A310,'Ocorrências 2022 (TODAS)'!$A:$A,'Ocorrências 2022 (TODAS)'!F:F),XLOOKUP($A310,'[1]Ocorrências 2022 (USADAS TCC Mi'!$A:$A,'[1]Ocorrências 2022 (USADAS TCC Mi'!F:F))</f>
        <v>#REF!</v>
      </c>
      <c r="K310" s="8" t="str">
        <f t="array" ref="K310">IF($D310="erro",XLOOKUP($A310,'Ocorrências 2022 (TODAS)'!$A:$A,'Ocorrências 2022 (TODAS)'!G:G),XLOOKUP($A310,'[1]Ocorrências 2022 (USADAS TCC Mi'!$A:$A,'[1]Ocorrências 2022 (USADAS TCC Mi'!G:G))</f>
        <v>#REF!</v>
      </c>
      <c r="L310" s="8" t="str">
        <f t="array" ref="L310">IF($D310="erro",XLOOKUP($A310,'Ocorrências 2022 (TODAS)'!$A:$A,'Ocorrências 2022 (TODAS)'!H:H),XLOOKUP($A310,'[1]Ocorrências 2022 (USADAS TCC Mi'!$A:$A,'[1]Ocorrências 2022 (USADAS TCC Mi'!H:H))</f>
        <v>#REF!</v>
      </c>
      <c r="M310" s="8" t="str">
        <f t="array" ref="M310">IF($D310="erro",XLOOKUP($A310,'Ocorrências 2022 (TODAS)'!$A:$A,'Ocorrências 2022 (TODAS)'!I:I),XLOOKUP($A310,'[1]Ocorrências 2022 (USADAS TCC Mi'!$A:$A,'[1]Ocorrências 2022 (USADAS TCC Mi'!I:I))</f>
        <v>#REF!</v>
      </c>
      <c r="N310" s="8" t="str">
        <f t="array" ref="N310">IF($D310="erro",XLOOKUP($A310,'Ocorrências 2022 (TODAS)'!$A:$A,'Ocorrências 2022 (TODAS)'!J:J),XLOOKUP($A310,'[1]Ocorrências 2022 (USADAS TCC Mi'!$A:$A,'[1]Ocorrências 2022 (USADAS TCC Mi'!J:J))</f>
        <v>#REF!</v>
      </c>
      <c r="O310" s="8" t="str">
        <f t="array" ref="O310">IF($D310="erro",XLOOKUP($A310,'Ocorrências 2022 (TODAS)'!$A:$A,'Ocorrências 2022 (TODAS)'!K:K),XLOOKUP($A310,'[1]Ocorrências 2022 (USADAS TCC Mi'!$A:$A,'[1]Ocorrências 2022 (USADAS TCC Mi'!K:K))</f>
        <v>#REF!</v>
      </c>
      <c r="P310" s="8" t="str">
        <f t="array" ref="P310">IF($D310="erro",XLOOKUP($A310,'Ocorrências 2022 (TODAS)'!$A:$A,'Ocorrências 2022 (TODAS)'!L:L),XLOOKUP($A310,'[1]Ocorrências 2022 (USADAS TCC Mi'!$A:$A,'[1]Ocorrências 2022 (USADAS TCC Mi'!L:L))</f>
        <v>#REF!</v>
      </c>
      <c r="Q310" s="8" t="str">
        <f t="array" ref="Q310">IF($D310="erro",XLOOKUP($A310,'Ocorrências 2022 (TODAS)'!$A:$A,'Ocorrências 2022 (TODAS)'!M:M),XLOOKUP($A310,'[1]Ocorrências 2022 (USADAS TCC Mi'!$A:$A,'[1]Ocorrências 2022 (USADAS TCC Mi'!M:M))</f>
        <v>#REF!</v>
      </c>
      <c r="R310" s="8" t="str">
        <f t="array" ref="R310">IF($D310="erro",XLOOKUP($A310,'Ocorrências 2022 (TODAS)'!$A:$A,'Ocorrências 2022 (TODAS)'!N:N),XLOOKUP($A310,'[1]Ocorrências 2022 (USADAS TCC Mi'!$A:$A,'[1]Ocorrências 2022 (USADAS TCC Mi'!N:N))</f>
        <v>#REF!</v>
      </c>
      <c r="S310" s="8" t="str">
        <f t="array" ref="S310">IF($D310="erro",XLOOKUP($A310,'Ocorrências 2022 (TODAS)'!$A:$A,'Ocorrências 2022 (TODAS)'!O:O),XLOOKUP($A310,'[1]Ocorrências 2022 (USADAS TCC Mi'!$A:$A,'[1]Ocorrências 2022 (USADAS TCC Mi'!O:O))</f>
        <v>#REF!</v>
      </c>
      <c r="T310" s="8" t="str">
        <f t="array" ref="T310">IF($D310="erro",XLOOKUP($A310,'Ocorrências 2022 (TODAS)'!$A:$A,'Ocorrências 2022 (TODAS)'!P:P),XLOOKUP($A310,'[1]Ocorrências 2022 (USADAS TCC Mi'!$A:$A,'[1]Ocorrências 2022 (USADAS TCC Mi'!P:P))</f>
        <v>#REF!</v>
      </c>
      <c r="U310" s="8" t="str">
        <f t="array" ref="U310">IF($D310="erro",XLOOKUP($A310,'Ocorrências 2022 (TODAS)'!$A:$A,'Ocorrências 2022 (TODAS)'!Q:Q),XLOOKUP($A310,'[1]Ocorrências 2022 (USADAS TCC Mi'!$A:$A,'[1]Ocorrências 2022 (USADAS TCC Mi'!Q:Q))</f>
        <v>#REF!</v>
      </c>
      <c r="V310" s="8" t="str">
        <f t="array" ref="V310">IF($D310="erro",XLOOKUP($A310,'Ocorrências 2022 (TODAS)'!$A:$A,'Ocorrências 2022 (TODAS)'!R:R),XLOOKUP($A310,'[1]Ocorrências 2022 (USADAS TCC Mi'!$A:$A,'[1]Ocorrências 2022 (USADAS TCC Mi'!R:R))</f>
        <v>#REF!</v>
      </c>
      <c r="W310" s="8" t="str">
        <f t="array" ref="W310">IF($D310="erro",XLOOKUP($A310,'Ocorrências 2022 (TODAS)'!$A:$A,'Ocorrências 2022 (TODAS)'!S:S),XLOOKUP($A310,'[1]Ocorrências 2022 (USADAS TCC Mi'!$A:$A,'[1]Ocorrências 2022 (USADAS TCC Mi'!S:S))</f>
        <v>#REF!</v>
      </c>
      <c r="X310" s="8" t="str">
        <f t="array" ref="X310">IF($D310="erro",XLOOKUP($A310,'Ocorrências 2022 (TODAS)'!$A:$A,'Ocorrências 2022 (TODAS)'!T:T),XLOOKUP($A310,'[1]Ocorrências 2022 (USADAS TCC Mi'!$A:$A,'[1]Ocorrências 2022 (USADAS TCC Mi'!T:T))</f>
        <v>#REF!</v>
      </c>
      <c r="Y310" s="8" t="str">
        <f t="array" ref="Y310">IF($D310="erro",XLOOKUP($A310,'Ocorrências 2022 (TODAS)'!$A:$A,'Ocorrências 2022 (TODAS)'!U:U),XLOOKUP($A310,'[1]Ocorrências 2022 (USADAS TCC Mi'!$A:$A,'[1]Ocorrências 2022 (USADAS TCC Mi'!U:U))</f>
        <v>#REF!</v>
      </c>
      <c r="Z310" s="162" t="str">
        <f t="array" ref="Z310">IF($D310="erro",XLOOKUP($A310,'Ocorrências 2022 (TODAS)'!$A:$A,'Ocorrências 2022 (TODAS)'!V:V),XLOOKUP($A310,'[1]Ocorrências 2022 (USADAS TCC Mi'!$A:$A,'[1]Ocorrências 2022 (USADAS TCC Mi'!V:V))</f>
        <v>#REF!</v>
      </c>
      <c r="AA310" s="162" t="str">
        <f t="array" ref="AA310">IF($D310="erro",XLOOKUP($A310,'Ocorrências 2022 (TODAS)'!$A:$A,'Ocorrências 2022 (TODAS)'!W:W),XLOOKUP($A310,'[1]Ocorrências 2022 (USADAS TCC Mi'!$A:$A,'[1]Ocorrências 2022 (USADAS TCC Mi'!W:W))</f>
        <v>#REF!</v>
      </c>
      <c r="AB310" s="8" t="str">
        <f t="array" ref="AB310">IF($D310="erro",XLOOKUP($A310,'Ocorrências 2022 (TODAS)'!$A:$A,'Ocorrências 2022 (TODAS)'!X:X),XLOOKUP($A310,'[1]Ocorrências 2022 (USADAS TCC Mi'!$A:$A,'[1]Ocorrências 2022 (USADAS TCC Mi'!X:X))</f>
        <v>#REF!</v>
      </c>
      <c r="AC310" s="8" t="str">
        <f t="array" ref="AC310">IF($D310="erro",XLOOKUP($A310,'Ocorrências 2022 (TODAS)'!$A:$A,'Ocorrências 2022 (TODAS)'!Y:Y),XLOOKUP($A310,'[1]Ocorrências 2022 (USADAS TCC Mi'!$A:$A,'[1]Ocorrências 2022 (USADAS TCC Mi'!Y:Y))</f>
        <v>#REF!</v>
      </c>
      <c r="AD310" s="8" t="str">
        <f t="array" ref="AD310">IF($D310="erro",XLOOKUP($A310,'Ocorrências 2022 (TODAS)'!$A:$A,'Ocorrências 2022 (TODAS)'!Z:Z),XLOOKUP($A310,'[1]Ocorrências 2022 (USADAS TCC Mi'!$A:$A,'[1]Ocorrências 2022 (USADAS TCC Mi'!Z:Z))</f>
        <v>#REF!</v>
      </c>
      <c r="AE310" s="8" t="str">
        <f t="array" ref="AE310">IF($D310="erro",XLOOKUP($A310,'Ocorrências 2022 (TODAS)'!$A:$A,'Ocorrências 2022 (TODAS)'!AA:AA),XLOOKUP($A310,'[1]Ocorrências 2022 (USADAS TCC Mi'!$A:$A,'[1]Ocorrências 2022 (USADAS TCC Mi'!AA:AA))</f>
        <v>#REF!</v>
      </c>
      <c r="AF310" s="8" t="str">
        <f t="array" ref="AF310">IF($D310="erro",XLOOKUP($A310,'Ocorrências 2022 (TODAS)'!$A:$A,'Ocorrências 2022 (TODAS)'!AB:AB),XLOOKUP($A310,'[1]Ocorrências 2022 (USADAS TCC Mi'!$A:$A,'[1]Ocorrências 2022 (USADAS TCC Mi'!AB:AB))</f>
        <v>#REF!</v>
      </c>
      <c r="AG310" s="8" t="str">
        <f t="array" ref="AG310">IF($D310="erro",XLOOKUP($A310,'Ocorrências 2022 (TODAS)'!$A:$A,'Ocorrências 2022 (TODAS)'!AC:AC),XLOOKUP($A310,'[1]Ocorrências 2022 (USADAS TCC Mi'!$A:$A,'[1]Ocorrências 2022 (USADAS TCC Mi'!AC:AC))</f>
        <v>#REF!</v>
      </c>
      <c r="AH310" s="8" t="str">
        <f t="array" ref="AH310">IF($D310="erro",XLOOKUP($A310,'Ocorrências 2022 (TODAS)'!$A:$A,'Ocorrências 2022 (TODAS)'!AD:AD),XLOOKUP($A310,'[1]Ocorrências 2022 (USADAS TCC Mi'!$A:$A,'[1]Ocorrências 2022 (USADAS TCC Mi'!AD:AD))</f>
        <v>#REF!</v>
      </c>
      <c r="AI310" s="8" t="str">
        <f t="array" ref="AI310">IF($D310="erro",XLOOKUP($A310,'Ocorrências 2022 (TODAS)'!$A:$A,'Ocorrências 2022 (TODAS)'!AE:AE),XLOOKUP($A310,'[1]Ocorrências 2022 (USADAS TCC Mi'!$A:$A,'[1]Ocorrências 2022 (USADAS TCC Mi'!AE:AE))</f>
        <v>#REF!</v>
      </c>
      <c r="AJ310" s="8" t="str">
        <f t="array" ref="AJ310">IF($D310="erro",XLOOKUP($A310,'Ocorrências 2022 (TODAS)'!$A:$A,'Ocorrências 2022 (TODAS)'!AF:AF),XLOOKUP($A310,'[1]Ocorrências 2022 (USADAS TCC Mi'!$A:$A,'[1]Ocorrências 2022 (USADAS TCC Mi'!AF:AF))</f>
        <v>#REF!</v>
      </c>
      <c r="AK310" s="8" t="str">
        <f t="array" ref="AK310">IF($D310="erro",XLOOKUP($A310,'Ocorrências 2022 (TODAS)'!$A:$A,'Ocorrências 2022 (TODAS)'!AG:AG),XLOOKUP($A310,'[1]Ocorrências 2022 (USADAS TCC Mi'!$A:$A,'[1]Ocorrências 2022 (USADAS TCC Mi'!AG:AG))</f>
        <v>#REF!</v>
      </c>
      <c r="AL310" s="8" t="str">
        <f t="array" ref="AL310">IF($D310="erro",XLOOKUP($A310,'Ocorrências 2022 (TODAS)'!$A:$A,'Ocorrências 2022 (TODAS)'!AH:AH),XLOOKUP($A310,'[1]Ocorrências 2022 (USADAS TCC Mi'!$A:$A,'[1]Ocorrências 2022 (USADAS TCC Mi'!AH:AH))</f>
        <v>#REF!</v>
      </c>
      <c r="AM310" s="8" t="str">
        <f t="array" ref="AM310">IF($D310="erro",XLOOKUP($A310,'Ocorrências 2022 (TODAS)'!$A:$A,'Ocorrências 2022 (TODAS)'!AI:AI),XLOOKUP($A310,'[1]Ocorrências 2022 (USADAS TCC Mi'!$A:$A,'[1]Ocorrências 2022 (USADAS TCC Mi'!AI:AI))</f>
        <v>#REF!</v>
      </c>
      <c r="AN310" s="8" t="str">
        <f t="array" ref="AN310">IF($D310="erro",XLOOKUP($A310,'Ocorrências 2022 (TODAS)'!$A:$A,'Ocorrências 2022 (TODAS)'!AJ:AJ),XLOOKUP($A310,'[1]Ocorrências 2022 (USADAS TCC Mi'!$A:$A,'[1]Ocorrências 2022 (USADAS TCC Mi'!AJ:AJ))</f>
        <v>#REF!</v>
      </c>
      <c r="AO310" s="8" t="str">
        <f t="array" ref="AO310">IF($D310="erro",XLOOKUP($A310,'Ocorrências 2022 (TODAS)'!$A:$A,'Ocorrências 2022 (TODAS)'!AK:AK),XLOOKUP($A310,'[1]Ocorrências 2022 (USADAS TCC Mi'!$A:$A,'[1]Ocorrências 2022 (USADAS TCC Mi'!AK:AK))</f>
        <v>#REF!</v>
      </c>
      <c r="AP310" s="8" t="str">
        <f t="array" ref="AP310">IF($D310="erro",XLOOKUP($A310,'Ocorrências 2022 (TODAS)'!$A:$A,'Ocorrências 2022 (TODAS)'!AL:AL),XLOOKUP($A310,'[1]Ocorrências 2022 (USADAS TCC Mi'!$A:$A,'[1]Ocorrências 2022 (USADAS TCC Mi'!AL:AL))</f>
        <v>#REF!</v>
      </c>
      <c r="AQ310" s="8" t="str">
        <f t="array" ref="AQ310">IF($D310="erro",XLOOKUP($A310,'Ocorrências 2022 (TODAS)'!$A:$A,'Ocorrências 2022 (TODAS)'!AM:AM),XLOOKUP($A310,'[1]Ocorrências 2022 (USADAS TCC Mi'!$A:$A,'[1]Ocorrências 2022 (USADAS TCC Mi'!AM:AM))</f>
        <v>#REF!</v>
      </c>
      <c r="AR310" s="8" t="str">
        <f t="array" ref="AR310">IF($D310="erro",XLOOKUP($A310,'Ocorrências 2022 (TODAS)'!$A:$A,'Ocorrências 2022 (TODAS)'!AN:AN),XLOOKUP($A310,'[1]Ocorrências 2022 (USADAS TCC Mi'!$A:$A,'[1]Ocorrências 2022 (USADAS TCC Mi'!AN:AN))</f>
        <v>#REF!</v>
      </c>
      <c r="AS310" s="8" t="str">
        <f t="array" ref="AS310">IF($D310="erro",XLOOKUP($A310,'Ocorrências 2022 (TODAS)'!$A:$A,'Ocorrências 2022 (TODAS)'!AO:AO),XLOOKUP($A310,'[1]Ocorrências 2022 (USADAS TCC Mi'!$A:$A,'[1]Ocorrências 2022 (USADAS TCC Mi'!AO:AO))</f>
        <v>#REF!</v>
      </c>
      <c r="AT310" s="8" t="str">
        <f t="array" ref="AT310">IF($D310="erro",XLOOKUP($A310,'Ocorrências 2022 (TODAS)'!$A:$A,'Ocorrências 2022 (TODAS)'!AP:AP),XLOOKUP($A310,'[1]Ocorrências 2022 (USADAS TCC Mi'!$A:$A,'[1]Ocorrências 2022 (USADAS TCC Mi'!AP:AP))</f>
        <v>#REF!</v>
      </c>
      <c r="AU310" s="8" t="str">
        <f t="array" ref="AU310">IF($D310="erro",XLOOKUP($A310,'Ocorrências 2022 (TODAS)'!$A:$A,'Ocorrências 2022 (TODAS)'!AQ:AQ),XLOOKUP($A310,'[1]Ocorrências 2022 (USADAS TCC Mi'!$A:$A,'[1]Ocorrências 2022 (USADAS TCC Mi'!AQ:AQ))</f>
        <v>#REF!</v>
      </c>
      <c r="AV310" s="8" t="str">
        <f t="array" ref="AV310">IF($D310="erro",XLOOKUP($A310,'Ocorrências 2022 (TODAS)'!$A:$A,'Ocorrências 2022 (TODAS)'!AR:AR),XLOOKUP($A310,'[1]Ocorrências 2022 (USADAS TCC Mi'!$A:$A,'[1]Ocorrências 2022 (USADAS TCC Mi'!AR:AR))</f>
        <v>#REF!</v>
      </c>
      <c r="AW310" s="8" t="str">
        <f t="array" ref="AW310">IF($D310="erro",XLOOKUP($A310,'Ocorrências 2022 (TODAS)'!$A:$A,'Ocorrências 2022 (TODAS)'!AS:AS),XLOOKUP($A310,'[1]Ocorrências 2022 (USADAS TCC Mi'!$A:$A,'[1]Ocorrências 2022 (USADAS TCC Mi'!AS:AS))</f>
        <v>#REF!</v>
      </c>
      <c r="AX310" s="8" t="str">
        <f t="array" ref="AX310">IF($D310="erro",XLOOKUP($A310,'Ocorrências 2022 (TODAS)'!$A:$A,'Ocorrências 2022 (TODAS)'!AT:AT),XLOOKUP($A310,'[1]Ocorrências 2022 (USADAS TCC Mi'!$A:$A,'[1]Ocorrências 2022 (USADAS TCC Mi'!AT:AT))</f>
        <v>#REF!</v>
      </c>
      <c r="AY310" s="8" t="str">
        <f t="array" ref="AY310">IF($D310="erro",XLOOKUP($A310,'Ocorrências 2022 (TODAS)'!$A:$A,'Ocorrências 2022 (TODAS)'!AU:AU),XLOOKUP($A310,'[1]Ocorrências 2022 (USADAS TCC Mi'!$A:$A,'[1]Ocorrências 2022 (USADAS TCC Mi'!AU:AU))</f>
        <v>#REF!</v>
      </c>
      <c r="AZ310" s="8" t="str">
        <f t="array" ref="AZ310">IF($D310="erro",XLOOKUP($A310,'Ocorrências 2022 (TODAS)'!$A:$A,'Ocorrências 2022 (TODAS)'!AV:AV),XLOOKUP($A310,'[1]Ocorrências 2022 (USADAS TCC Mi'!$A:$A,'[1]Ocorrências 2022 (USADAS TCC Mi'!AV:AV))</f>
        <v>#REF!</v>
      </c>
      <c r="BA310" s="8" t="str">
        <f t="array" ref="BA310">IF($D310="erro",XLOOKUP($A310,'Ocorrências 2022 (TODAS)'!$A:$A,'Ocorrências 2022 (TODAS)'!AW:AW),XLOOKUP($A310,'[1]Ocorrências 2022 (USADAS TCC Mi'!$A:$A,'[1]Ocorrências 2022 (USADAS TCC Mi'!AW:AW))</f>
        <v>#REF!</v>
      </c>
      <c r="BB310" s="8" t="str">
        <f t="array" ref="BB310">IF($D310="erro",XLOOKUP($A310,'Ocorrências 2022 (TODAS)'!$A:$A,'Ocorrências 2022 (TODAS)'!AX:AX),XLOOKUP($A310,'[1]Ocorrências 2022 (USADAS TCC Mi'!$A:$A,'[1]Ocorrências 2022 (USADAS TCC Mi'!AX:AX))</f>
        <v>#REF!</v>
      </c>
      <c r="BC310" s="8" t="str">
        <f t="array" ref="BC310">IF($D310="erro",XLOOKUP($A310,'Ocorrências 2022 (TODAS)'!$A:$A,'Ocorrências 2022 (TODAS)'!AY:AY),XLOOKUP($A310,'[1]Ocorrências 2022 (USADAS TCC Mi'!$A:$A,'[1]Ocorrências 2022 (USADAS TCC Mi'!AY:AY))</f>
        <v>#REF!</v>
      </c>
      <c r="BD310" s="8" t="str">
        <f t="array" ref="BD310">IF($D310="erro",XLOOKUP($A310,'Ocorrências 2022 (TODAS)'!$A:$A,'Ocorrências 2022 (TODAS)'!AZ:AZ),XLOOKUP($A310,'[1]Ocorrências 2022 (USADAS TCC Mi'!$A:$A,'[1]Ocorrências 2022 (USADAS TCC Mi'!AZ:AZ))</f>
        <v>#REF!</v>
      </c>
      <c r="BE310" s="8" t="str">
        <f t="array" ref="BE310">IF($D310="erro",XLOOKUP($A310,'Ocorrências 2022 (TODAS)'!$A:$A,'Ocorrências 2022 (TODAS)'!BA:BA),XLOOKUP($A310,'[1]Ocorrências 2022 (USADAS TCC Mi'!$A:$A,'[1]Ocorrências 2022 (USADAS TCC Mi'!BA:BA))</f>
        <v>#REF!</v>
      </c>
      <c r="BF310" s="8" t="str">
        <f t="array" ref="BF310">IF($D310="erro",XLOOKUP($A310,'Ocorrências 2022 (TODAS)'!$A:$A,'Ocorrências 2022 (TODAS)'!BB:BB),XLOOKUP($A310,'[1]Ocorrências 2022 (USADAS TCC Mi'!$A:$A,'[1]Ocorrências 2022 (USADAS TCC Mi'!BB:BB))</f>
        <v>#REF!</v>
      </c>
      <c r="BG310" s="8" t="str">
        <f t="array" ref="BG310">IF($D310="erro",XLOOKUP($A310,'Ocorrências 2022 (TODAS)'!$A:$A,'Ocorrências 2022 (TODAS)'!BC:BC),XLOOKUP($A310,'[1]Ocorrências 2022 (USADAS TCC Mi'!$A:$A,'[1]Ocorrências 2022 (USADAS TCC Mi'!BC:BC))</f>
        <v>#REF!</v>
      </c>
      <c r="BH310" s="8" t="str">
        <f t="array" ref="BH310">IF($D310="erro",XLOOKUP($A310,'Ocorrências 2022 (TODAS)'!$A:$A,'Ocorrências 2022 (TODAS)'!BD:BD),XLOOKUP($A310,'[1]Ocorrências 2022 (USADAS TCC Mi'!$A:$A,'[1]Ocorrências 2022 (USADAS TCC Mi'!BD:BD))</f>
        <v>#REF!</v>
      </c>
      <c r="BI310" s="8" t="str">
        <f t="array" ref="BI310">IF($D310="erro",XLOOKUP($A310,'Ocorrências 2022 (TODAS)'!$A:$A,'Ocorrências 2022 (TODAS)'!BE:BE),XLOOKUP($A310,'[1]Ocorrências 2022 (USADAS TCC Mi'!$A:$A,'[1]Ocorrências 2022 (USADAS TCC Mi'!BE:BE))</f>
        <v>#REF!</v>
      </c>
      <c r="BJ310" s="8" t="str">
        <f t="array" ref="BJ310">IF($D310="erro",XLOOKUP($A310,'Ocorrências 2022 (TODAS)'!$A:$A,'Ocorrências 2022 (TODAS)'!BF:BF),XLOOKUP($A310,'[1]Ocorrências 2022 (USADAS TCC Mi'!$A:$A,'[1]Ocorrências 2022 (USADAS TCC Mi'!BF:BF))</f>
        <v>#REF!</v>
      </c>
      <c r="BK310" s="8" t="str">
        <f t="array" ref="BK310">IF($D310="erro",XLOOKUP($A310,'Ocorrências 2022 (TODAS)'!$A:$A,'Ocorrências 2022 (TODAS)'!BG:BG),XLOOKUP($A310,'[1]Ocorrências 2022 (USADAS TCC Mi'!$A:$A,'[1]Ocorrências 2022 (USADAS TCC Mi'!BG:BG))</f>
        <v>#REF!</v>
      </c>
      <c r="BL310" s="8" t="str">
        <f t="array" ref="BL310">IF($D310="erro",XLOOKUP($A310,'Ocorrências 2022 (TODAS)'!$A:$A,'Ocorrências 2022 (TODAS)'!BH:BH),XLOOKUP($A310,'[1]Ocorrências 2022 (USADAS TCC Mi'!$A:$A,'[1]Ocorrências 2022 (USADAS TCC Mi'!BH:BH))</f>
        <v>#REF!</v>
      </c>
      <c r="BM310" s="8" t="str">
        <f t="array" ref="BM310">IF($D310="erro",XLOOKUP($A310,'Ocorrências 2022 (TODAS)'!$A:$A,'Ocorrências 2022 (TODAS)'!BI:BI),XLOOKUP($A310,'[1]Ocorrências 2022 (USADAS TCC Mi'!$A:$A,'[1]Ocorrências 2022 (USADAS TCC Mi'!BI:BI))</f>
        <v>#REF!</v>
      </c>
      <c r="BN310" s="8" t="str">
        <f t="array" ref="BN310">IF($D310="erro",XLOOKUP($A310,'Ocorrências 2022 (TODAS)'!$A:$A,'Ocorrências 2022 (TODAS)'!BJ:BJ),XLOOKUP($A310,'[1]Ocorrências 2022 (USADAS TCC Mi'!$A:$A,'[1]Ocorrências 2022 (USADAS TCC Mi'!BJ:BJ))</f>
        <v>#REF!</v>
      </c>
      <c r="BO310" s="8" t="str">
        <f t="array" ref="BO310">IF($D310="erro",XLOOKUP($A310,'Ocorrências 2022 (TODAS)'!$A:$A,'Ocorrências 2022 (TODAS)'!BK:BK),XLOOKUP($A310,'[1]Ocorrências 2022 (USADAS TCC Mi'!$A:$A,'[1]Ocorrências 2022 (USADAS TCC Mi'!BK:BK))</f>
        <v>#REF!</v>
      </c>
      <c r="BP310" s="8" t="str">
        <f t="array" ref="BP310">IF($D310="erro",XLOOKUP($A310,'Ocorrências 2022 (TODAS)'!$A:$A,'Ocorrências 2022 (TODAS)'!BL:BL),XLOOKUP($A310,'[1]Ocorrências 2022 (USADAS TCC Mi'!$A:$A,'[1]Ocorrências 2022 (USADAS TCC Mi'!BL:BL))</f>
        <v>#REF!</v>
      </c>
      <c r="BQ310" s="8" t="str">
        <f t="array" ref="BQ310">IF($D310="erro",XLOOKUP($A310,'Ocorrências 2022 (TODAS)'!$A:$A,'Ocorrências 2022 (TODAS)'!BM:BM),XLOOKUP($A310,'[1]Ocorrências 2022 (USADAS TCC Mi'!$A:$A,'[1]Ocorrências 2022 (USADAS TCC Mi'!BM:BM))</f>
        <v>#REF!</v>
      </c>
      <c r="BR310" s="8" t="str">
        <f t="array" ref="BR310">IF($D310="erro",XLOOKUP($A310,'Ocorrências 2022 (TODAS)'!$A:$A,'Ocorrências 2022 (TODAS)'!BN:BN),XLOOKUP($A310,'[1]Ocorrências 2022 (USADAS TCC Mi'!$A:$A,'[1]Ocorrências 2022 (USADAS TCC Mi'!BN:BN))</f>
        <v>#REF!</v>
      </c>
      <c r="BS310" s="8" t="str">
        <f t="array" ref="BS310">IF($D310="erro",XLOOKUP($A310,'Ocorrências 2022 (TODAS)'!$A:$A,'Ocorrências 2022 (TODAS)'!BO:BO),XLOOKUP($A310,'[1]Ocorrências 2022 (USADAS TCC Mi'!$A:$A,'[1]Ocorrências 2022 (USADAS TCC Mi'!BO:BO))</f>
        <v>#REF!</v>
      </c>
      <c r="BT310" s="8" t="str">
        <f t="array" ref="BT310">IF($D310="erro",XLOOKUP($A310,'Ocorrências 2022 (TODAS)'!$A:$A,'Ocorrências 2022 (TODAS)'!BP:BP),XLOOKUP($A310,'[1]Ocorrências 2022 (USADAS TCC Mi'!$A:$A,'[1]Ocorrências 2022 (USADAS TCC Mi'!BP:BP))</f>
        <v>#REF!</v>
      </c>
      <c r="BU310" s="8" t="str">
        <f t="array" ref="BU310">IF($D310="erro",XLOOKUP($A310,'Ocorrências 2022 (TODAS)'!$A:$A,'Ocorrências 2022 (TODAS)'!BQ:BQ),XLOOKUP($A310,'[1]Ocorrências 2022 (USADAS TCC Mi'!$A:$A,'[1]Ocorrências 2022 (USADAS TCC Mi'!BQ:BQ))</f>
        <v>#REF!</v>
      </c>
      <c r="BV310" s="8" t="str">
        <f t="array" ref="BV310">IF($D310="erro",XLOOKUP($A310,'Ocorrências 2022 (TODAS)'!$A:$A,'Ocorrências 2022 (TODAS)'!BR:BR),XLOOKUP($A310,'[1]Ocorrências 2022 (USADAS TCC Mi'!$A:$A,'[1]Ocorrências 2022 (USADAS TCC Mi'!BR:BR))</f>
        <v>#REF!</v>
      </c>
      <c r="BW310" s="8" t="str">
        <f t="array" ref="BW310">IF($D310="erro",XLOOKUP($A310,'Ocorrências 2022 (TODAS)'!$A:$A,'Ocorrências 2022 (TODAS)'!BS:BS),XLOOKUP($A310,'[1]Ocorrências 2022 (USADAS TCC Mi'!$A:$A,'[1]Ocorrências 2022 (USADAS TCC Mi'!BS:BS))</f>
        <v>#REF!</v>
      </c>
      <c r="BX310" s="8" t="str">
        <f t="array" ref="BX310">IF($D310="erro",XLOOKUP($A310,'Ocorrências 2022 (TODAS)'!$A:$A,'Ocorrências 2022 (TODAS)'!BT:BT),XLOOKUP($A310,'[1]Ocorrências 2022 (USADAS TCC Mi'!$A:$A,'[1]Ocorrências 2022 (USADAS TCC Mi'!BT:BT))</f>
        <v>#REF!</v>
      </c>
      <c r="BY310" s="8" t="str">
        <f t="array" ref="BY310">IF($D310="erro",XLOOKUP($A310,'Ocorrências 2022 (TODAS)'!$A:$A,'Ocorrências 2022 (TODAS)'!BU:BU),XLOOKUP($A310,'[1]Ocorrências 2022 (USADAS TCC Mi'!$A:$A,'[1]Ocorrências 2022 (USADAS TCC Mi'!BU:BU))</f>
        <v>#REF!</v>
      </c>
      <c r="BZ310" s="8" t="str">
        <f t="array" ref="BZ310">IF($D310="erro",XLOOKUP($A310,'Ocorrências 2022 (TODAS)'!$A:$A,'Ocorrências 2022 (TODAS)'!BV:BV),XLOOKUP($A310,'[1]Ocorrências 2022 (USADAS TCC Mi'!$A:$A,'[1]Ocorrências 2022 (USADAS TCC Mi'!BV:BV))</f>
        <v>#REF!</v>
      </c>
      <c r="CA310" s="8" t="str">
        <f t="array" ref="CA310">IF($D310="erro",XLOOKUP($A310,'Ocorrências 2022 (TODAS)'!$A:$A,'Ocorrências 2022 (TODAS)'!BW:BW),XLOOKUP($A310,'[1]Ocorrências 2022 (USADAS TCC Mi'!$A:$A,'[1]Ocorrências 2022 (USADAS TCC Mi'!BW:BW))</f>
        <v>#REF!</v>
      </c>
      <c r="CB310" s="8" t="str">
        <f t="array" ref="CB310">IF($D310="erro",XLOOKUP($A310,'Ocorrências 2022 (TODAS)'!$A:$A,'Ocorrências 2022 (TODAS)'!BX:BX),XLOOKUP($A310,'[1]Ocorrências 2022 (USADAS TCC Mi'!$A:$A,'[1]Ocorrências 2022 (USADAS TCC Mi'!BX:BX))</f>
        <v>#REF!</v>
      </c>
      <c r="CC310" s="8" t="str">
        <f t="array" ref="CC310">IF($D310="erro",XLOOKUP($A310,'Ocorrências 2022 (TODAS)'!$A:$A,'Ocorrências 2022 (TODAS)'!BY:BY),XLOOKUP($A310,'[1]Ocorrências 2022 (USADAS TCC Mi'!$A:$A,'[1]Ocorrências 2022 (USADAS TCC Mi'!BY:BY))</f>
        <v>#REF!</v>
      </c>
      <c r="CD310" s="8" t="str">
        <f t="array" ref="CD310">IF($D310="erro",XLOOKUP($A310,'Ocorrências 2022 (TODAS)'!$A:$A,'Ocorrências 2022 (TODAS)'!BZ:BZ),XLOOKUP($A310,'[1]Ocorrências 2022 (USADAS TCC Mi'!$A:$A,'[1]Ocorrências 2022 (USADAS TCC Mi'!BZ:BZ))</f>
        <v>#REF!</v>
      </c>
      <c r="CE310" s="8" t="str">
        <f t="array" ref="CE310">IF($D310="erro",XLOOKUP($A310,'Ocorrências 2022 (TODAS)'!$A:$A,'Ocorrências 2022 (TODAS)'!CA:CA),XLOOKUP($A310,'[1]Ocorrências 2022 (USADAS TCC Mi'!$A:$A,'[1]Ocorrências 2022 (USADAS TCC Mi'!CA:CA))</f>
        <v>#REF!</v>
      </c>
      <c r="CF310" s="8" t="str">
        <f t="array" ref="CF310">IF($D310="erro",XLOOKUP($A310,'Ocorrências 2022 (TODAS)'!$A:$A,'Ocorrências 2022 (TODAS)'!CB:CB),XLOOKUP($A310,'[1]Ocorrências 2022 (USADAS TCC Mi'!$A:$A,'[1]Ocorrências 2022 (USADAS TCC Mi'!CB:CB))</f>
        <v>#REF!</v>
      </c>
      <c r="CG310" s="8" t="str">
        <f t="array" ref="CG310">IF($D310="erro",XLOOKUP($A310,'Ocorrências 2022 (TODAS)'!$A:$A,'Ocorrências 2022 (TODAS)'!CC:CC),XLOOKUP($A310,'[1]Ocorrências 2022 (USADAS TCC Mi'!$A:$A,'[1]Ocorrências 2022 (USADAS TCC Mi'!CC:CC))</f>
        <v>#REF!</v>
      </c>
      <c r="CH310" s="8" t="str">
        <f t="array" ref="CH310">IF($D310="erro",XLOOKUP($A310,'Ocorrências 2022 (TODAS)'!$A:$A,'Ocorrências 2022 (TODAS)'!CD:CD),XLOOKUP($A310,'[1]Ocorrências 2022 (USADAS TCC Mi'!$A:$A,'[1]Ocorrências 2022 (USADAS TCC Mi'!CD:CD))</f>
        <v>#REF!</v>
      </c>
      <c r="CI310" s="8" t="str">
        <f t="array" ref="CI310">IF($D310="erro",XLOOKUP($A310,'Ocorrências 2022 (TODAS)'!$A:$A,'Ocorrências 2022 (TODAS)'!CE:CE),XLOOKUP($A310,'[1]Ocorrências 2022 (USADAS TCC Mi'!$A:$A,'[1]Ocorrências 2022 (USADAS TCC Mi'!CE:CE))</f>
        <v>#REF!</v>
      </c>
      <c r="CJ310" s="8" t="str">
        <f t="array" ref="CJ310">IF($D310="erro",XLOOKUP($A310,'Ocorrências 2022 (TODAS)'!$A:$A,'Ocorrências 2022 (TODAS)'!CF:CF),XLOOKUP($A310,'[1]Ocorrências 2022 (USADAS TCC Mi'!$A:$A,'[1]Ocorrências 2022 (USADAS TCC Mi'!CF:CF))</f>
        <v>#REF!</v>
      </c>
      <c r="CK310" s="8" t="str">
        <f t="array" ref="CK310">IF($D310="erro",XLOOKUP($A310,'Ocorrências 2022 (TODAS)'!$A:$A,'Ocorrências 2022 (TODAS)'!CG:CG),XLOOKUP($A310,'[1]Ocorrências 2022 (USADAS TCC Mi'!$A:$A,'[1]Ocorrências 2022 (USADAS TCC Mi'!CG:CG))</f>
        <v>#REF!</v>
      </c>
      <c r="CL310" s="163" t="str">
        <f t="array" ref="CL310">IF($D310="erro",XLOOKUP($A310,'Ocorrências 2022 (TODAS)'!$A:$A,'Ocorrências 2022 (TODAS)'!CH:CH),XLOOKUP($A310,'[1]Ocorrências 2022 (USADAS TCC Mi'!$A:$A,'[1]Ocorrências 2022 (USADAS TCC Mi'!CH:CH))</f>
        <v>#REF!</v>
      </c>
      <c r="CM310" s="8" t="str">
        <f t="array" ref="CM310">IF($D310="erro",XLOOKUP($A310,'Ocorrências 2022 (TODAS)'!$A:$A,'Ocorrências 2022 (TODAS)'!CI:CI),XLOOKUP($A310,'[1]Ocorrências 2022 (USADAS TCC Mi'!$A:$A,'[1]Ocorrências 2022 (USADAS TCC Mi'!CI:CI))</f>
        <v>#REF!</v>
      </c>
      <c r="CN310" s="8" t="str">
        <f t="array" ref="CN310">IF($D310="erro",XLOOKUP($A310,'Ocorrências 2022 (TODAS)'!$A:$A,'Ocorrências 2022 (TODAS)'!CJ:CJ),XLOOKUP($A310,'[1]Ocorrências 2022 (USADAS TCC Mi'!$A:$A,'[1]Ocorrências 2022 (USADAS TCC Mi'!CJ:CJ))</f>
        <v>#REF!</v>
      </c>
      <c r="CO310" s="8" t="str">
        <f t="array" ref="CO310">IF($D310="erro",XLOOKUP($A310,'Ocorrências 2022 (TODAS)'!$A:$A,'Ocorrências 2022 (TODAS)'!CK:CK),XLOOKUP($A310,'[1]Ocorrências 2022 (USADAS TCC Mi'!$A:$A,'[1]Ocorrências 2022 (USADAS TCC Mi'!CK:CK))</f>
        <v>#REF!</v>
      </c>
      <c r="CP310" s="8" t="str">
        <f t="array" ref="CP310">IF($D310="erro",XLOOKUP($A310,'Ocorrências 2022 (TODAS)'!$A:$A,'Ocorrências 2022 (TODAS)'!CL:CL),XLOOKUP($A310,'[1]Ocorrências 2022 (USADAS TCC Mi'!$A:$A,'[1]Ocorrências 2022 (USADAS TCC Mi'!CL:CL))</f>
        <v>#REF!</v>
      </c>
      <c r="CQ310" s="8" t="str">
        <f t="array" ref="CQ310">IF($D310="erro",XLOOKUP($A310,'Ocorrências 2022 (TODAS)'!$A:$A,'Ocorrências 2022 (TODAS)'!CM:CM),XLOOKUP($A310,'[1]Ocorrências 2022 (USADAS TCC Mi'!$A:$A,'[1]Ocorrências 2022 (USADAS TCC Mi'!CM:CM))</f>
        <v>#REF!</v>
      </c>
      <c r="CR310" s="8" t="str">
        <f t="array" ref="CR310">IF($D310="erro",XLOOKUP($A310,'Ocorrências 2022 (TODAS)'!$A:$A,'Ocorrências 2022 (TODAS)'!CN:CN),XLOOKUP($A310,'[1]Ocorrências 2022 (USADAS TCC Mi'!$A:$A,'[1]Ocorrências 2022 (USADAS TCC Mi'!CN:CN))</f>
        <v>#REF!</v>
      </c>
      <c r="CS310" s="8" t="str">
        <f t="array" ref="CS310">IF($D310="erro",XLOOKUP($A310,'Ocorrências 2022 (TODAS)'!$A:$A,'Ocorrências 2022 (TODAS)'!CO:CO),XLOOKUP($A310,'[1]Ocorrências 2022 (USADAS TCC Mi'!$A:$A,'[1]Ocorrências 2022 (USADAS TCC Mi'!CO:CO))</f>
        <v>#REF!</v>
      </c>
      <c r="CT310" s="8" t="str">
        <f t="array" ref="CT310">IF($D310="erro",XLOOKUP($A310,'Ocorrências 2022 (TODAS)'!$A:$A,'Ocorrências 2022 (TODAS)'!CP:CP),XLOOKUP($A310,'[1]Ocorrências 2022 (USADAS TCC Mi'!$A:$A,'[1]Ocorrências 2022 (USADAS TCC Mi'!CP:CP))</f>
        <v>#REF!</v>
      </c>
      <c r="CU310" s="8" t="str">
        <f t="array" ref="CU310">IF($D310="erro",XLOOKUP($A310,'Ocorrências 2022 (TODAS)'!$A:$A,'Ocorrências 2022 (TODAS)'!CQ:CQ),XLOOKUP($A310,'[1]Ocorrências 2022 (USADAS TCC Mi'!$A:$A,'[1]Ocorrências 2022 (USADAS TCC Mi'!CQ:CQ))</f>
        <v>#REF!</v>
      </c>
      <c r="CV310" s="8" t="str">
        <f t="array" ref="CV310">IF($D310="erro",XLOOKUP($A310,'Ocorrências 2022 (TODAS)'!$A:$A,'Ocorrências 2022 (TODAS)'!CR:CR),XLOOKUP($A310,'[1]Ocorrências 2022 (USADAS TCC Mi'!$A:$A,'[1]Ocorrências 2022 (USADAS TCC Mi'!CR:CR))</f>
        <v>#REF!</v>
      </c>
      <c r="CW310" s="8" t="str">
        <f t="array" ref="CW310">IF($D310="erro",XLOOKUP($A310,'Ocorrências 2022 (TODAS)'!$A:$A,'Ocorrências 2022 (TODAS)'!CS:CS),XLOOKUP($A310,'[1]Ocorrências 2022 (USADAS TCC Mi'!$A:$A,'[1]Ocorrências 2022 (USADAS TCC Mi'!CS:CS))</f>
        <v>#REF!</v>
      </c>
      <c r="CX310" s="8" t="str">
        <f t="array" ref="CX310">IF($D310="erro",XLOOKUP($A310,'Ocorrências 2022 (TODAS)'!$A:$A,'Ocorrências 2022 (TODAS)'!CT:CT),XLOOKUP($A310,'[1]Ocorrências 2022 (USADAS TCC Mi'!$A:$A,'[1]Ocorrências 2022 (USADAS TCC Mi'!CT:CT))</f>
        <v>#REF!</v>
      </c>
      <c r="CY310" s="8" t="str">
        <f t="array" ref="CY310">IF($D310="erro",XLOOKUP($A310,'Ocorrências 2022 (TODAS)'!$A:$A,'Ocorrências 2022 (TODAS)'!CU:CU),XLOOKUP($A310,'[1]Ocorrências 2022 (USADAS TCC Mi'!$A:$A,'[1]Ocorrências 2022 (USADAS TCC Mi'!CU:CU))</f>
        <v>#REF!</v>
      </c>
      <c r="CZ310" s="8" t="str">
        <f t="array" ref="CZ310">IF($D310="erro",XLOOKUP($A310,'Ocorrências 2022 (TODAS)'!$A:$A,'Ocorrências 2022 (TODAS)'!CV:CV),XLOOKUP($A310,'[1]Ocorrências 2022 (USADAS TCC Mi'!$A:$A,'[1]Ocorrências 2022 (USADAS TCC Mi'!CV:CV))</f>
        <v>#REF!</v>
      </c>
      <c r="DA310" s="8" t="str">
        <f t="array" ref="DA310">IF($D310="erro",XLOOKUP($A310,'Ocorrências 2022 (TODAS)'!$A:$A,'Ocorrências 2022 (TODAS)'!CW:CW),XLOOKUP($A310,'[1]Ocorrências 2022 (USADAS TCC Mi'!$A:$A,'[1]Ocorrências 2022 (USADAS TCC Mi'!CW:CW))</f>
        <v>#REF!</v>
      </c>
      <c r="DB310" s="8" t="str">
        <f t="array" ref="DB310">IF($D310="erro",XLOOKUP($A310,'Ocorrências 2022 (TODAS)'!$A:$A,'Ocorrências 2022 (TODAS)'!CX:CX),XLOOKUP($A310,'[1]Ocorrências 2022 (USADAS TCC Mi'!$A:$A,'[1]Ocorrências 2022 (USADAS TCC Mi'!CX:CX))</f>
        <v>#REF!</v>
      </c>
      <c r="DC310" s="8" t="str">
        <f t="array" ref="DC310">IF($D310="erro",XLOOKUP($A310,'Ocorrências 2022 (TODAS)'!$A:$A,'Ocorrências 2022 (TODAS)'!CY:CY),XLOOKUP($A310,'[1]Ocorrências 2022 (USADAS TCC Mi'!$A:$A,'[1]Ocorrências 2022 (USADAS TCC Mi'!CY:CY))</f>
        <v>#REF!</v>
      </c>
      <c r="DD310" s="8" t="str">
        <f t="array" ref="DD310">IF($D310="erro",XLOOKUP($A310,'Ocorrências 2022 (TODAS)'!$A:$A,'Ocorrências 2022 (TODAS)'!CZ:CZ),XLOOKUP($A310,'[1]Ocorrências 2022 (USADAS TCC Mi'!$A:$A,'[1]Ocorrências 2022 (USADAS TCC Mi'!CZ:CZ))</f>
        <v>#REF!</v>
      </c>
      <c r="DE310" s="8" t="str">
        <f t="array" ref="DE310">IF($D310="erro",XLOOKUP($A310,'Ocorrências 2022 (TODAS)'!$A:$A,'Ocorrências 2022 (TODAS)'!DA:DA),XLOOKUP($A310,'[1]Ocorrências 2022 (USADAS TCC Mi'!$A:$A,'[1]Ocorrências 2022 (USADAS TCC Mi'!DA:DA))</f>
        <v>#REF!</v>
      </c>
      <c r="DF310" s="8" t="str">
        <f t="array" ref="DF310">IF($D310="erro",XLOOKUP($A310,'Ocorrências 2022 (TODAS)'!$A:$A,'Ocorrências 2022 (TODAS)'!DB:DB),XLOOKUP($A310,'[1]Ocorrências 2022 (USADAS TCC Mi'!$A:$A,'[1]Ocorrências 2022 (USADAS TCC Mi'!DB:DB))</f>
        <v>#REF!</v>
      </c>
      <c r="DG310" s="8" t="str">
        <f t="array" ref="DG310">IF($D310="erro",XLOOKUP($A310,'Ocorrências 2022 (TODAS)'!$A:$A,'Ocorrências 2022 (TODAS)'!DC:DC),XLOOKUP($A310,'[1]Ocorrências 2022 (USADAS TCC Mi'!$A:$A,'[1]Ocorrências 2022 (USADAS TCC Mi'!DC:DC))</f>
        <v>#REF!</v>
      </c>
    </row>
    <row r="311" ht="15.75" customHeight="1">
      <c r="A311" s="128">
        <v>5783.0</v>
      </c>
      <c r="B311" s="128">
        <v>5783.0</v>
      </c>
      <c r="D311" s="8" t="str">
        <f t="shared" si="1"/>
        <v>Ok</v>
      </c>
      <c r="F311" s="8" t="str">
        <f t="array" ref="F311">IF($D311="erro",XLOOKUP($A311,'Ocorrências 2022 (TODAS)'!$A:$A,'Ocorrências 2022 (TODAS)'!B:B),XLOOKUP($A311,'[1]Ocorrências 2022 (USADAS TCC Mi'!$A:$A,'[1]Ocorrências 2022 (USADAS TCC Mi'!B:B))</f>
        <v>#REF!</v>
      </c>
      <c r="G311" s="8" t="str">
        <f t="array" ref="G311">IF($D311="erro",XLOOKUP($A311,'Ocorrências 2022 (TODAS)'!$A:$A,'Ocorrências 2022 (TODAS)'!C:C),XLOOKUP($A311,'[1]Ocorrências 2022 (USADAS TCC Mi'!$A:$A,'[1]Ocorrências 2022 (USADAS TCC Mi'!C:C))</f>
        <v>#REF!</v>
      </c>
      <c r="H311" s="8" t="str">
        <f t="array" ref="H311">IF($D311="erro",XLOOKUP($A311,'Ocorrências 2022 (TODAS)'!$A:$A,'Ocorrências 2022 (TODAS)'!D:D),XLOOKUP($A311,'[1]Ocorrências 2022 (USADAS TCC Mi'!$A:$A,'[1]Ocorrências 2022 (USADAS TCC Mi'!D:D))</f>
        <v>#REF!</v>
      </c>
      <c r="I311" s="8" t="str">
        <f t="array" ref="I311">IF($D311="erro",XLOOKUP($A311,'Ocorrências 2022 (TODAS)'!$A:$A,'Ocorrências 2022 (TODAS)'!E:E),XLOOKUP($A311,'[1]Ocorrências 2022 (USADAS TCC Mi'!$A:$A,'[1]Ocorrências 2022 (USADAS TCC Mi'!E:E))</f>
        <v>#REF!</v>
      </c>
      <c r="J311" s="8" t="str">
        <f t="array" ref="J311">IF($D311="erro",XLOOKUP($A311,'Ocorrências 2022 (TODAS)'!$A:$A,'Ocorrências 2022 (TODAS)'!F:F),XLOOKUP($A311,'[1]Ocorrências 2022 (USADAS TCC Mi'!$A:$A,'[1]Ocorrências 2022 (USADAS TCC Mi'!F:F))</f>
        <v>#REF!</v>
      </c>
      <c r="K311" s="8" t="str">
        <f t="array" ref="K311">IF($D311="erro",XLOOKUP($A311,'Ocorrências 2022 (TODAS)'!$A:$A,'Ocorrências 2022 (TODAS)'!G:G),XLOOKUP($A311,'[1]Ocorrências 2022 (USADAS TCC Mi'!$A:$A,'[1]Ocorrências 2022 (USADAS TCC Mi'!G:G))</f>
        <v>#REF!</v>
      </c>
      <c r="L311" s="8" t="str">
        <f t="array" ref="L311">IF($D311="erro",XLOOKUP($A311,'Ocorrências 2022 (TODAS)'!$A:$A,'Ocorrências 2022 (TODAS)'!H:H),XLOOKUP($A311,'[1]Ocorrências 2022 (USADAS TCC Mi'!$A:$A,'[1]Ocorrências 2022 (USADAS TCC Mi'!H:H))</f>
        <v>#REF!</v>
      </c>
      <c r="M311" s="8" t="str">
        <f t="array" ref="M311">IF($D311="erro",XLOOKUP($A311,'Ocorrências 2022 (TODAS)'!$A:$A,'Ocorrências 2022 (TODAS)'!I:I),XLOOKUP($A311,'[1]Ocorrências 2022 (USADAS TCC Mi'!$A:$A,'[1]Ocorrências 2022 (USADAS TCC Mi'!I:I))</f>
        <v>#REF!</v>
      </c>
      <c r="N311" s="8" t="str">
        <f t="array" ref="N311">IF($D311="erro",XLOOKUP($A311,'Ocorrências 2022 (TODAS)'!$A:$A,'Ocorrências 2022 (TODAS)'!J:J),XLOOKUP($A311,'[1]Ocorrências 2022 (USADAS TCC Mi'!$A:$A,'[1]Ocorrências 2022 (USADAS TCC Mi'!J:J))</f>
        <v>#REF!</v>
      </c>
      <c r="O311" s="8" t="str">
        <f t="array" ref="O311">IF($D311="erro",XLOOKUP($A311,'Ocorrências 2022 (TODAS)'!$A:$A,'Ocorrências 2022 (TODAS)'!K:K),XLOOKUP($A311,'[1]Ocorrências 2022 (USADAS TCC Mi'!$A:$A,'[1]Ocorrências 2022 (USADAS TCC Mi'!K:K))</f>
        <v>#REF!</v>
      </c>
      <c r="P311" s="8" t="str">
        <f t="array" ref="P311">IF($D311="erro",XLOOKUP($A311,'Ocorrências 2022 (TODAS)'!$A:$A,'Ocorrências 2022 (TODAS)'!L:L),XLOOKUP($A311,'[1]Ocorrências 2022 (USADAS TCC Mi'!$A:$A,'[1]Ocorrências 2022 (USADAS TCC Mi'!L:L))</f>
        <v>#REF!</v>
      </c>
      <c r="Q311" s="8" t="str">
        <f t="array" ref="Q311">IF($D311="erro",XLOOKUP($A311,'Ocorrências 2022 (TODAS)'!$A:$A,'Ocorrências 2022 (TODAS)'!M:M),XLOOKUP($A311,'[1]Ocorrências 2022 (USADAS TCC Mi'!$A:$A,'[1]Ocorrências 2022 (USADAS TCC Mi'!M:M))</f>
        <v>#REF!</v>
      </c>
      <c r="R311" s="8" t="str">
        <f t="array" ref="R311">IF($D311="erro",XLOOKUP($A311,'Ocorrências 2022 (TODAS)'!$A:$A,'Ocorrências 2022 (TODAS)'!N:N),XLOOKUP($A311,'[1]Ocorrências 2022 (USADAS TCC Mi'!$A:$A,'[1]Ocorrências 2022 (USADAS TCC Mi'!N:N))</f>
        <v>#REF!</v>
      </c>
      <c r="S311" s="8" t="str">
        <f t="array" ref="S311">IF($D311="erro",XLOOKUP($A311,'Ocorrências 2022 (TODAS)'!$A:$A,'Ocorrências 2022 (TODAS)'!O:O),XLOOKUP($A311,'[1]Ocorrências 2022 (USADAS TCC Mi'!$A:$A,'[1]Ocorrências 2022 (USADAS TCC Mi'!O:O))</f>
        <v>#REF!</v>
      </c>
      <c r="T311" s="8" t="str">
        <f t="array" ref="T311">IF($D311="erro",XLOOKUP($A311,'Ocorrências 2022 (TODAS)'!$A:$A,'Ocorrências 2022 (TODAS)'!P:P),XLOOKUP($A311,'[1]Ocorrências 2022 (USADAS TCC Mi'!$A:$A,'[1]Ocorrências 2022 (USADAS TCC Mi'!P:P))</f>
        <v>#REF!</v>
      </c>
      <c r="U311" s="8" t="str">
        <f t="array" ref="U311">IF($D311="erro",XLOOKUP($A311,'Ocorrências 2022 (TODAS)'!$A:$A,'Ocorrências 2022 (TODAS)'!Q:Q),XLOOKUP($A311,'[1]Ocorrências 2022 (USADAS TCC Mi'!$A:$A,'[1]Ocorrências 2022 (USADAS TCC Mi'!Q:Q))</f>
        <v>#REF!</v>
      </c>
      <c r="V311" s="8" t="str">
        <f t="array" ref="V311">IF($D311="erro",XLOOKUP($A311,'Ocorrências 2022 (TODAS)'!$A:$A,'Ocorrências 2022 (TODAS)'!R:R),XLOOKUP($A311,'[1]Ocorrências 2022 (USADAS TCC Mi'!$A:$A,'[1]Ocorrências 2022 (USADAS TCC Mi'!R:R))</f>
        <v>#REF!</v>
      </c>
      <c r="W311" s="8" t="str">
        <f t="array" ref="W311">IF($D311="erro",XLOOKUP($A311,'Ocorrências 2022 (TODAS)'!$A:$A,'Ocorrências 2022 (TODAS)'!S:S),XLOOKUP($A311,'[1]Ocorrências 2022 (USADAS TCC Mi'!$A:$A,'[1]Ocorrências 2022 (USADAS TCC Mi'!S:S))</f>
        <v>#REF!</v>
      </c>
      <c r="X311" s="8" t="str">
        <f t="array" ref="X311">IF($D311="erro",XLOOKUP($A311,'Ocorrências 2022 (TODAS)'!$A:$A,'Ocorrências 2022 (TODAS)'!T:T),XLOOKUP($A311,'[1]Ocorrências 2022 (USADAS TCC Mi'!$A:$A,'[1]Ocorrências 2022 (USADAS TCC Mi'!T:T))</f>
        <v>#REF!</v>
      </c>
      <c r="Y311" s="8" t="str">
        <f t="array" ref="Y311">IF($D311="erro",XLOOKUP($A311,'Ocorrências 2022 (TODAS)'!$A:$A,'Ocorrências 2022 (TODAS)'!U:U),XLOOKUP($A311,'[1]Ocorrências 2022 (USADAS TCC Mi'!$A:$A,'[1]Ocorrências 2022 (USADAS TCC Mi'!U:U))</f>
        <v>#REF!</v>
      </c>
      <c r="Z311" s="162" t="str">
        <f t="array" ref="Z311">IF($D311="erro",XLOOKUP($A311,'Ocorrências 2022 (TODAS)'!$A:$A,'Ocorrências 2022 (TODAS)'!V:V),XLOOKUP($A311,'[1]Ocorrências 2022 (USADAS TCC Mi'!$A:$A,'[1]Ocorrências 2022 (USADAS TCC Mi'!V:V))</f>
        <v>#REF!</v>
      </c>
      <c r="AA311" s="162" t="str">
        <f t="array" ref="AA311">IF($D311="erro",XLOOKUP($A311,'Ocorrências 2022 (TODAS)'!$A:$A,'Ocorrências 2022 (TODAS)'!W:W),XLOOKUP($A311,'[1]Ocorrências 2022 (USADAS TCC Mi'!$A:$A,'[1]Ocorrências 2022 (USADAS TCC Mi'!W:W))</f>
        <v>#REF!</v>
      </c>
      <c r="AB311" s="8" t="str">
        <f t="array" ref="AB311">IF($D311="erro",XLOOKUP($A311,'Ocorrências 2022 (TODAS)'!$A:$A,'Ocorrências 2022 (TODAS)'!X:X),XLOOKUP($A311,'[1]Ocorrências 2022 (USADAS TCC Mi'!$A:$A,'[1]Ocorrências 2022 (USADAS TCC Mi'!X:X))</f>
        <v>#REF!</v>
      </c>
      <c r="AC311" s="8" t="str">
        <f t="array" ref="AC311">IF($D311="erro",XLOOKUP($A311,'Ocorrências 2022 (TODAS)'!$A:$A,'Ocorrências 2022 (TODAS)'!Y:Y),XLOOKUP($A311,'[1]Ocorrências 2022 (USADAS TCC Mi'!$A:$A,'[1]Ocorrências 2022 (USADAS TCC Mi'!Y:Y))</f>
        <v>#REF!</v>
      </c>
      <c r="AD311" s="8" t="str">
        <f t="array" ref="AD311">IF($D311="erro",XLOOKUP($A311,'Ocorrências 2022 (TODAS)'!$A:$A,'Ocorrências 2022 (TODAS)'!Z:Z),XLOOKUP($A311,'[1]Ocorrências 2022 (USADAS TCC Mi'!$A:$A,'[1]Ocorrências 2022 (USADAS TCC Mi'!Z:Z))</f>
        <v>#REF!</v>
      </c>
      <c r="AE311" s="8" t="str">
        <f t="array" ref="AE311">IF($D311="erro",XLOOKUP($A311,'Ocorrências 2022 (TODAS)'!$A:$A,'Ocorrências 2022 (TODAS)'!AA:AA),XLOOKUP($A311,'[1]Ocorrências 2022 (USADAS TCC Mi'!$A:$A,'[1]Ocorrências 2022 (USADAS TCC Mi'!AA:AA))</f>
        <v>#REF!</v>
      </c>
      <c r="AF311" s="8" t="str">
        <f t="array" ref="AF311">IF($D311="erro",XLOOKUP($A311,'Ocorrências 2022 (TODAS)'!$A:$A,'Ocorrências 2022 (TODAS)'!AB:AB),XLOOKUP($A311,'[1]Ocorrências 2022 (USADAS TCC Mi'!$A:$A,'[1]Ocorrências 2022 (USADAS TCC Mi'!AB:AB))</f>
        <v>#REF!</v>
      </c>
      <c r="AG311" s="8" t="str">
        <f t="array" ref="AG311">IF($D311="erro",XLOOKUP($A311,'Ocorrências 2022 (TODAS)'!$A:$A,'Ocorrências 2022 (TODAS)'!AC:AC),XLOOKUP($A311,'[1]Ocorrências 2022 (USADAS TCC Mi'!$A:$A,'[1]Ocorrências 2022 (USADAS TCC Mi'!AC:AC))</f>
        <v>#REF!</v>
      </c>
      <c r="AH311" s="8" t="str">
        <f t="array" ref="AH311">IF($D311="erro",XLOOKUP($A311,'Ocorrências 2022 (TODAS)'!$A:$A,'Ocorrências 2022 (TODAS)'!AD:AD),XLOOKUP($A311,'[1]Ocorrências 2022 (USADAS TCC Mi'!$A:$A,'[1]Ocorrências 2022 (USADAS TCC Mi'!AD:AD))</f>
        <v>#REF!</v>
      </c>
      <c r="AI311" s="8" t="str">
        <f t="array" ref="AI311">IF($D311="erro",XLOOKUP($A311,'Ocorrências 2022 (TODAS)'!$A:$A,'Ocorrências 2022 (TODAS)'!AE:AE),XLOOKUP($A311,'[1]Ocorrências 2022 (USADAS TCC Mi'!$A:$A,'[1]Ocorrências 2022 (USADAS TCC Mi'!AE:AE))</f>
        <v>#REF!</v>
      </c>
      <c r="AJ311" s="8" t="str">
        <f t="array" ref="AJ311">IF($D311="erro",XLOOKUP($A311,'Ocorrências 2022 (TODAS)'!$A:$A,'Ocorrências 2022 (TODAS)'!AF:AF),XLOOKUP($A311,'[1]Ocorrências 2022 (USADAS TCC Mi'!$A:$A,'[1]Ocorrências 2022 (USADAS TCC Mi'!AF:AF))</f>
        <v>#REF!</v>
      </c>
      <c r="AK311" s="8" t="str">
        <f t="array" ref="AK311">IF($D311="erro",XLOOKUP($A311,'Ocorrências 2022 (TODAS)'!$A:$A,'Ocorrências 2022 (TODAS)'!AG:AG),XLOOKUP($A311,'[1]Ocorrências 2022 (USADAS TCC Mi'!$A:$A,'[1]Ocorrências 2022 (USADAS TCC Mi'!AG:AG))</f>
        <v>#REF!</v>
      </c>
      <c r="AL311" s="8" t="str">
        <f t="array" ref="AL311">IF($D311="erro",XLOOKUP($A311,'Ocorrências 2022 (TODAS)'!$A:$A,'Ocorrências 2022 (TODAS)'!AH:AH),XLOOKUP($A311,'[1]Ocorrências 2022 (USADAS TCC Mi'!$A:$A,'[1]Ocorrências 2022 (USADAS TCC Mi'!AH:AH))</f>
        <v>#REF!</v>
      </c>
      <c r="AM311" s="8" t="str">
        <f t="array" ref="AM311">IF($D311="erro",XLOOKUP($A311,'Ocorrências 2022 (TODAS)'!$A:$A,'Ocorrências 2022 (TODAS)'!AI:AI),XLOOKUP($A311,'[1]Ocorrências 2022 (USADAS TCC Mi'!$A:$A,'[1]Ocorrências 2022 (USADAS TCC Mi'!AI:AI))</f>
        <v>#REF!</v>
      </c>
      <c r="AN311" s="8" t="str">
        <f t="array" ref="AN311">IF($D311="erro",XLOOKUP($A311,'Ocorrências 2022 (TODAS)'!$A:$A,'Ocorrências 2022 (TODAS)'!AJ:AJ),XLOOKUP($A311,'[1]Ocorrências 2022 (USADAS TCC Mi'!$A:$A,'[1]Ocorrências 2022 (USADAS TCC Mi'!AJ:AJ))</f>
        <v>#REF!</v>
      </c>
      <c r="AO311" s="8" t="str">
        <f t="array" ref="AO311">IF($D311="erro",XLOOKUP($A311,'Ocorrências 2022 (TODAS)'!$A:$A,'Ocorrências 2022 (TODAS)'!AK:AK),XLOOKUP($A311,'[1]Ocorrências 2022 (USADAS TCC Mi'!$A:$A,'[1]Ocorrências 2022 (USADAS TCC Mi'!AK:AK))</f>
        <v>#REF!</v>
      </c>
      <c r="AP311" s="8" t="str">
        <f t="array" ref="AP311">IF($D311="erro",XLOOKUP($A311,'Ocorrências 2022 (TODAS)'!$A:$A,'Ocorrências 2022 (TODAS)'!AL:AL),XLOOKUP($A311,'[1]Ocorrências 2022 (USADAS TCC Mi'!$A:$A,'[1]Ocorrências 2022 (USADAS TCC Mi'!AL:AL))</f>
        <v>#REF!</v>
      </c>
      <c r="AQ311" s="8" t="str">
        <f t="array" ref="AQ311">IF($D311="erro",XLOOKUP($A311,'Ocorrências 2022 (TODAS)'!$A:$A,'Ocorrências 2022 (TODAS)'!AM:AM),XLOOKUP($A311,'[1]Ocorrências 2022 (USADAS TCC Mi'!$A:$A,'[1]Ocorrências 2022 (USADAS TCC Mi'!AM:AM))</f>
        <v>#REF!</v>
      </c>
      <c r="AR311" s="8" t="str">
        <f t="array" ref="AR311">IF($D311="erro",XLOOKUP($A311,'Ocorrências 2022 (TODAS)'!$A:$A,'Ocorrências 2022 (TODAS)'!AN:AN),XLOOKUP($A311,'[1]Ocorrências 2022 (USADAS TCC Mi'!$A:$A,'[1]Ocorrências 2022 (USADAS TCC Mi'!AN:AN))</f>
        <v>#REF!</v>
      </c>
      <c r="AS311" s="8" t="str">
        <f t="array" ref="AS311">IF($D311="erro",XLOOKUP($A311,'Ocorrências 2022 (TODAS)'!$A:$A,'Ocorrências 2022 (TODAS)'!AO:AO),XLOOKUP($A311,'[1]Ocorrências 2022 (USADAS TCC Mi'!$A:$A,'[1]Ocorrências 2022 (USADAS TCC Mi'!AO:AO))</f>
        <v>#REF!</v>
      </c>
      <c r="AT311" s="8" t="str">
        <f t="array" ref="AT311">IF($D311="erro",XLOOKUP($A311,'Ocorrências 2022 (TODAS)'!$A:$A,'Ocorrências 2022 (TODAS)'!AP:AP),XLOOKUP($A311,'[1]Ocorrências 2022 (USADAS TCC Mi'!$A:$A,'[1]Ocorrências 2022 (USADAS TCC Mi'!AP:AP))</f>
        <v>#REF!</v>
      </c>
      <c r="AU311" s="8" t="str">
        <f t="array" ref="AU311">IF($D311="erro",XLOOKUP($A311,'Ocorrências 2022 (TODAS)'!$A:$A,'Ocorrências 2022 (TODAS)'!AQ:AQ),XLOOKUP($A311,'[1]Ocorrências 2022 (USADAS TCC Mi'!$A:$A,'[1]Ocorrências 2022 (USADAS TCC Mi'!AQ:AQ))</f>
        <v>#REF!</v>
      </c>
      <c r="AV311" s="8" t="str">
        <f t="array" ref="AV311">IF($D311="erro",XLOOKUP($A311,'Ocorrências 2022 (TODAS)'!$A:$A,'Ocorrências 2022 (TODAS)'!AR:AR),XLOOKUP($A311,'[1]Ocorrências 2022 (USADAS TCC Mi'!$A:$A,'[1]Ocorrências 2022 (USADAS TCC Mi'!AR:AR))</f>
        <v>#REF!</v>
      </c>
      <c r="AW311" s="8" t="str">
        <f t="array" ref="AW311">IF($D311="erro",XLOOKUP($A311,'Ocorrências 2022 (TODAS)'!$A:$A,'Ocorrências 2022 (TODAS)'!AS:AS),XLOOKUP($A311,'[1]Ocorrências 2022 (USADAS TCC Mi'!$A:$A,'[1]Ocorrências 2022 (USADAS TCC Mi'!AS:AS))</f>
        <v>#REF!</v>
      </c>
      <c r="AX311" s="8" t="str">
        <f t="array" ref="AX311">IF($D311="erro",XLOOKUP($A311,'Ocorrências 2022 (TODAS)'!$A:$A,'Ocorrências 2022 (TODAS)'!AT:AT),XLOOKUP($A311,'[1]Ocorrências 2022 (USADAS TCC Mi'!$A:$A,'[1]Ocorrências 2022 (USADAS TCC Mi'!AT:AT))</f>
        <v>#REF!</v>
      </c>
      <c r="AY311" s="8" t="str">
        <f t="array" ref="AY311">IF($D311="erro",XLOOKUP($A311,'Ocorrências 2022 (TODAS)'!$A:$A,'Ocorrências 2022 (TODAS)'!AU:AU),XLOOKUP($A311,'[1]Ocorrências 2022 (USADAS TCC Mi'!$A:$A,'[1]Ocorrências 2022 (USADAS TCC Mi'!AU:AU))</f>
        <v>#REF!</v>
      </c>
      <c r="AZ311" s="8" t="str">
        <f t="array" ref="AZ311">IF($D311="erro",XLOOKUP($A311,'Ocorrências 2022 (TODAS)'!$A:$A,'Ocorrências 2022 (TODAS)'!AV:AV),XLOOKUP($A311,'[1]Ocorrências 2022 (USADAS TCC Mi'!$A:$A,'[1]Ocorrências 2022 (USADAS TCC Mi'!AV:AV))</f>
        <v>#REF!</v>
      </c>
      <c r="BA311" s="8" t="str">
        <f t="array" ref="BA311">IF($D311="erro",XLOOKUP($A311,'Ocorrências 2022 (TODAS)'!$A:$A,'Ocorrências 2022 (TODAS)'!AW:AW),XLOOKUP($A311,'[1]Ocorrências 2022 (USADAS TCC Mi'!$A:$A,'[1]Ocorrências 2022 (USADAS TCC Mi'!AW:AW))</f>
        <v>#REF!</v>
      </c>
      <c r="BB311" s="8" t="str">
        <f t="array" ref="BB311">IF($D311="erro",XLOOKUP($A311,'Ocorrências 2022 (TODAS)'!$A:$A,'Ocorrências 2022 (TODAS)'!AX:AX),XLOOKUP($A311,'[1]Ocorrências 2022 (USADAS TCC Mi'!$A:$A,'[1]Ocorrências 2022 (USADAS TCC Mi'!AX:AX))</f>
        <v>#REF!</v>
      </c>
      <c r="BC311" s="8" t="str">
        <f t="array" ref="BC311">IF($D311="erro",XLOOKUP($A311,'Ocorrências 2022 (TODAS)'!$A:$A,'Ocorrências 2022 (TODAS)'!AY:AY),XLOOKUP($A311,'[1]Ocorrências 2022 (USADAS TCC Mi'!$A:$A,'[1]Ocorrências 2022 (USADAS TCC Mi'!AY:AY))</f>
        <v>#REF!</v>
      </c>
      <c r="BD311" s="8" t="str">
        <f t="array" ref="BD311">IF($D311="erro",XLOOKUP($A311,'Ocorrências 2022 (TODAS)'!$A:$A,'Ocorrências 2022 (TODAS)'!AZ:AZ),XLOOKUP($A311,'[1]Ocorrências 2022 (USADAS TCC Mi'!$A:$A,'[1]Ocorrências 2022 (USADAS TCC Mi'!AZ:AZ))</f>
        <v>#REF!</v>
      </c>
      <c r="BE311" s="8" t="str">
        <f t="array" ref="BE311">IF($D311="erro",XLOOKUP($A311,'Ocorrências 2022 (TODAS)'!$A:$A,'Ocorrências 2022 (TODAS)'!BA:BA),XLOOKUP($A311,'[1]Ocorrências 2022 (USADAS TCC Mi'!$A:$A,'[1]Ocorrências 2022 (USADAS TCC Mi'!BA:BA))</f>
        <v>#REF!</v>
      </c>
      <c r="BF311" s="8" t="str">
        <f t="array" ref="BF311">IF($D311="erro",XLOOKUP($A311,'Ocorrências 2022 (TODAS)'!$A:$A,'Ocorrências 2022 (TODAS)'!BB:BB),XLOOKUP($A311,'[1]Ocorrências 2022 (USADAS TCC Mi'!$A:$A,'[1]Ocorrências 2022 (USADAS TCC Mi'!BB:BB))</f>
        <v>#REF!</v>
      </c>
      <c r="BG311" s="8" t="str">
        <f t="array" ref="BG311">IF($D311="erro",XLOOKUP($A311,'Ocorrências 2022 (TODAS)'!$A:$A,'Ocorrências 2022 (TODAS)'!BC:BC),XLOOKUP($A311,'[1]Ocorrências 2022 (USADAS TCC Mi'!$A:$A,'[1]Ocorrências 2022 (USADAS TCC Mi'!BC:BC))</f>
        <v>#REF!</v>
      </c>
      <c r="BH311" s="8" t="str">
        <f t="array" ref="BH311">IF($D311="erro",XLOOKUP($A311,'Ocorrências 2022 (TODAS)'!$A:$A,'Ocorrências 2022 (TODAS)'!BD:BD),XLOOKUP($A311,'[1]Ocorrências 2022 (USADAS TCC Mi'!$A:$A,'[1]Ocorrências 2022 (USADAS TCC Mi'!BD:BD))</f>
        <v>#REF!</v>
      </c>
      <c r="BI311" s="8" t="str">
        <f t="array" ref="BI311">IF($D311="erro",XLOOKUP($A311,'Ocorrências 2022 (TODAS)'!$A:$A,'Ocorrências 2022 (TODAS)'!BE:BE),XLOOKUP($A311,'[1]Ocorrências 2022 (USADAS TCC Mi'!$A:$A,'[1]Ocorrências 2022 (USADAS TCC Mi'!BE:BE))</f>
        <v>#REF!</v>
      </c>
      <c r="BJ311" s="8" t="str">
        <f t="array" ref="BJ311">IF($D311="erro",XLOOKUP($A311,'Ocorrências 2022 (TODAS)'!$A:$A,'Ocorrências 2022 (TODAS)'!BF:BF),XLOOKUP($A311,'[1]Ocorrências 2022 (USADAS TCC Mi'!$A:$A,'[1]Ocorrências 2022 (USADAS TCC Mi'!BF:BF))</f>
        <v>#REF!</v>
      </c>
      <c r="BK311" s="8" t="str">
        <f t="array" ref="BK311">IF($D311="erro",XLOOKUP($A311,'Ocorrências 2022 (TODAS)'!$A:$A,'Ocorrências 2022 (TODAS)'!BG:BG),XLOOKUP($A311,'[1]Ocorrências 2022 (USADAS TCC Mi'!$A:$A,'[1]Ocorrências 2022 (USADAS TCC Mi'!BG:BG))</f>
        <v>#REF!</v>
      </c>
      <c r="BL311" s="8" t="str">
        <f t="array" ref="BL311">IF($D311="erro",XLOOKUP($A311,'Ocorrências 2022 (TODAS)'!$A:$A,'Ocorrências 2022 (TODAS)'!BH:BH),XLOOKUP($A311,'[1]Ocorrências 2022 (USADAS TCC Mi'!$A:$A,'[1]Ocorrências 2022 (USADAS TCC Mi'!BH:BH))</f>
        <v>#REF!</v>
      </c>
      <c r="BM311" s="8" t="str">
        <f t="array" ref="BM311">IF($D311="erro",XLOOKUP($A311,'Ocorrências 2022 (TODAS)'!$A:$A,'Ocorrências 2022 (TODAS)'!BI:BI),XLOOKUP($A311,'[1]Ocorrências 2022 (USADAS TCC Mi'!$A:$A,'[1]Ocorrências 2022 (USADAS TCC Mi'!BI:BI))</f>
        <v>#REF!</v>
      </c>
      <c r="BN311" s="8" t="str">
        <f t="array" ref="BN311">IF($D311="erro",XLOOKUP($A311,'Ocorrências 2022 (TODAS)'!$A:$A,'Ocorrências 2022 (TODAS)'!BJ:BJ),XLOOKUP($A311,'[1]Ocorrências 2022 (USADAS TCC Mi'!$A:$A,'[1]Ocorrências 2022 (USADAS TCC Mi'!BJ:BJ))</f>
        <v>#REF!</v>
      </c>
      <c r="BO311" s="8" t="str">
        <f t="array" ref="BO311">IF($D311="erro",XLOOKUP($A311,'Ocorrências 2022 (TODAS)'!$A:$A,'Ocorrências 2022 (TODAS)'!BK:BK),XLOOKUP($A311,'[1]Ocorrências 2022 (USADAS TCC Mi'!$A:$A,'[1]Ocorrências 2022 (USADAS TCC Mi'!BK:BK))</f>
        <v>#REF!</v>
      </c>
      <c r="BP311" s="8" t="str">
        <f t="array" ref="BP311">IF($D311="erro",XLOOKUP($A311,'Ocorrências 2022 (TODAS)'!$A:$A,'Ocorrências 2022 (TODAS)'!BL:BL),XLOOKUP($A311,'[1]Ocorrências 2022 (USADAS TCC Mi'!$A:$A,'[1]Ocorrências 2022 (USADAS TCC Mi'!BL:BL))</f>
        <v>#REF!</v>
      </c>
      <c r="BQ311" s="8" t="str">
        <f t="array" ref="BQ311">IF($D311="erro",XLOOKUP($A311,'Ocorrências 2022 (TODAS)'!$A:$A,'Ocorrências 2022 (TODAS)'!BM:BM),XLOOKUP($A311,'[1]Ocorrências 2022 (USADAS TCC Mi'!$A:$A,'[1]Ocorrências 2022 (USADAS TCC Mi'!BM:BM))</f>
        <v>#REF!</v>
      </c>
      <c r="BR311" s="8" t="str">
        <f t="array" ref="BR311">IF($D311="erro",XLOOKUP($A311,'Ocorrências 2022 (TODAS)'!$A:$A,'Ocorrências 2022 (TODAS)'!BN:BN),XLOOKUP($A311,'[1]Ocorrências 2022 (USADAS TCC Mi'!$A:$A,'[1]Ocorrências 2022 (USADAS TCC Mi'!BN:BN))</f>
        <v>#REF!</v>
      </c>
      <c r="BS311" s="8" t="str">
        <f t="array" ref="BS311">IF($D311="erro",XLOOKUP($A311,'Ocorrências 2022 (TODAS)'!$A:$A,'Ocorrências 2022 (TODAS)'!BO:BO),XLOOKUP($A311,'[1]Ocorrências 2022 (USADAS TCC Mi'!$A:$A,'[1]Ocorrências 2022 (USADAS TCC Mi'!BO:BO))</f>
        <v>#REF!</v>
      </c>
      <c r="BT311" s="8" t="str">
        <f t="array" ref="BT311">IF($D311="erro",XLOOKUP($A311,'Ocorrências 2022 (TODAS)'!$A:$A,'Ocorrências 2022 (TODAS)'!BP:BP),XLOOKUP($A311,'[1]Ocorrências 2022 (USADAS TCC Mi'!$A:$A,'[1]Ocorrências 2022 (USADAS TCC Mi'!BP:BP))</f>
        <v>#REF!</v>
      </c>
      <c r="BU311" s="8" t="str">
        <f t="array" ref="BU311">IF($D311="erro",XLOOKUP($A311,'Ocorrências 2022 (TODAS)'!$A:$A,'Ocorrências 2022 (TODAS)'!BQ:BQ),XLOOKUP($A311,'[1]Ocorrências 2022 (USADAS TCC Mi'!$A:$A,'[1]Ocorrências 2022 (USADAS TCC Mi'!BQ:BQ))</f>
        <v>#REF!</v>
      </c>
      <c r="BV311" s="8" t="str">
        <f t="array" ref="BV311">IF($D311="erro",XLOOKUP($A311,'Ocorrências 2022 (TODAS)'!$A:$A,'Ocorrências 2022 (TODAS)'!BR:BR),XLOOKUP($A311,'[1]Ocorrências 2022 (USADAS TCC Mi'!$A:$A,'[1]Ocorrências 2022 (USADAS TCC Mi'!BR:BR))</f>
        <v>#REF!</v>
      </c>
      <c r="BW311" s="8" t="str">
        <f t="array" ref="BW311">IF($D311="erro",XLOOKUP($A311,'Ocorrências 2022 (TODAS)'!$A:$A,'Ocorrências 2022 (TODAS)'!BS:BS),XLOOKUP($A311,'[1]Ocorrências 2022 (USADAS TCC Mi'!$A:$A,'[1]Ocorrências 2022 (USADAS TCC Mi'!BS:BS))</f>
        <v>#REF!</v>
      </c>
      <c r="BX311" s="8" t="str">
        <f t="array" ref="BX311">IF($D311="erro",XLOOKUP($A311,'Ocorrências 2022 (TODAS)'!$A:$A,'Ocorrências 2022 (TODAS)'!BT:BT),XLOOKUP($A311,'[1]Ocorrências 2022 (USADAS TCC Mi'!$A:$A,'[1]Ocorrências 2022 (USADAS TCC Mi'!BT:BT))</f>
        <v>#REF!</v>
      </c>
      <c r="BY311" s="8" t="str">
        <f t="array" ref="BY311">IF($D311="erro",XLOOKUP($A311,'Ocorrências 2022 (TODAS)'!$A:$A,'Ocorrências 2022 (TODAS)'!BU:BU),XLOOKUP($A311,'[1]Ocorrências 2022 (USADAS TCC Mi'!$A:$A,'[1]Ocorrências 2022 (USADAS TCC Mi'!BU:BU))</f>
        <v>#REF!</v>
      </c>
      <c r="BZ311" s="8" t="str">
        <f t="array" ref="BZ311">IF($D311="erro",XLOOKUP($A311,'Ocorrências 2022 (TODAS)'!$A:$A,'Ocorrências 2022 (TODAS)'!BV:BV),XLOOKUP($A311,'[1]Ocorrências 2022 (USADAS TCC Mi'!$A:$A,'[1]Ocorrências 2022 (USADAS TCC Mi'!BV:BV))</f>
        <v>#REF!</v>
      </c>
      <c r="CA311" s="8" t="str">
        <f t="array" ref="CA311">IF($D311="erro",XLOOKUP($A311,'Ocorrências 2022 (TODAS)'!$A:$A,'Ocorrências 2022 (TODAS)'!BW:BW),XLOOKUP($A311,'[1]Ocorrências 2022 (USADAS TCC Mi'!$A:$A,'[1]Ocorrências 2022 (USADAS TCC Mi'!BW:BW))</f>
        <v>#REF!</v>
      </c>
      <c r="CB311" s="8" t="str">
        <f t="array" ref="CB311">IF($D311="erro",XLOOKUP($A311,'Ocorrências 2022 (TODAS)'!$A:$A,'Ocorrências 2022 (TODAS)'!BX:BX),XLOOKUP($A311,'[1]Ocorrências 2022 (USADAS TCC Mi'!$A:$A,'[1]Ocorrências 2022 (USADAS TCC Mi'!BX:BX))</f>
        <v>#REF!</v>
      </c>
      <c r="CC311" s="8" t="str">
        <f t="array" ref="CC311">IF($D311="erro",XLOOKUP($A311,'Ocorrências 2022 (TODAS)'!$A:$A,'Ocorrências 2022 (TODAS)'!BY:BY),XLOOKUP($A311,'[1]Ocorrências 2022 (USADAS TCC Mi'!$A:$A,'[1]Ocorrências 2022 (USADAS TCC Mi'!BY:BY))</f>
        <v>#REF!</v>
      </c>
      <c r="CD311" s="8" t="str">
        <f t="array" ref="CD311">IF($D311="erro",XLOOKUP($A311,'Ocorrências 2022 (TODAS)'!$A:$A,'Ocorrências 2022 (TODAS)'!BZ:BZ),XLOOKUP($A311,'[1]Ocorrências 2022 (USADAS TCC Mi'!$A:$A,'[1]Ocorrências 2022 (USADAS TCC Mi'!BZ:BZ))</f>
        <v>#REF!</v>
      </c>
      <c r="CE311" s="8" t="str">
        <f t="array" ref="CE311">IF($D311="erro",XLOOKUP($A311,'Ocorrências 2022 (TODAS)'!$A:$A,'Ocorrências 2022 (TODAS)'!CA:CA),XLOOKUP($A311,'[1]Ocorrências 2022 (USADAS TCC Mi'!$A:$A,'[1]Ocorrências 2022 (USADAS TCC Mi'!CA:CA))</f>
        <v>#REF!</v>
      </c>
      <c r="CF311" s="8" t="str">
        <f t="array" ref="CF311">IF($D311="erro",XLOOKUP($A311,'Ocorrências 2022 (TODAS)'!$A:$A,'Ocorrências 2022 (TODAS)'!CB:CB),XLOOKUP($A311,'[1]Ocorrências 2022 (USADAS TCC Mi'!$A:$A,'[1]Ocorrências 2022 (USADAS TCC Mi'!CB:CB))</f>
        <v>#REF!</v>
      </c>
      <c r="CG311" s="8" t="str">
        <f t="array" ref="CG311">IF($D311="erro",XLOOKUP($A311,'Ocorrências 2022 (TODAS)'!$A:$A,'Ocorrências 2022 (TODAS)'!CC:CC),XLOOKUP($A311,'[1]Ocorrências 2022 (USADAS TCC Mi'!$A:$A,'[1]Ocorrências 2022 (USADAS TCC Mi'!CC:CC))</f>
        <v>#REF!</v>
      </c>
      <c r="CH311" s="8" t="str">
        <f t="array" ref="CH311">IF($D311="erro",XLOOKUP($A311,'Ocorrências 2022 (TODAS)'!$A:$A,'Ocorrências 2022 (TODAS)'!CD:CD),XLOOKUP($A311,'[1]Ocorrências 2022 (USADAS TCC Mi'!$A:$A,'[1]Ocorrências 2022 (USADAS TCC Mi'!CD:CD))</f>
        <v>#REF!</v>
      </c>
      <c r="CI311" s="8" t="str">
        <f t="array" ref="CI311">IF($D311="erro",XLOOKUP($A311,'Ocorrências 2022 (TODAS)'!$A:$A,'Ocorrências 2022 (TODAS)'!CE:CE),XLOOKUP($A311,'[1]Ocorrências 2022 (USADAS TCC Mi'!$A:$A,'[1]Ocorrências 2022 (USADAS TCC Mi'!CE:CE))</f>
        <v>#REF!</v>
      </c>
      <c r="CJ311" s="8" t="str">
        <f t="array" ref="CJ311">IF($D311="erro",XLOOKUP($A311,'Ocorrências 2022 (TODAS)'!$A:$A,'Ocorrências 2022 (TODAS)'!CF:CF),XLOOKUP($A311,'[1]Ocorrências 2022 (USADAS TCC Mi'!$A:$A,'[1]Ocorrências 2022 (USADAS TCC Mi'!CF:CF))</f>
        <v>#REF!</v>
      </c>
      <c r="CK311" s="8" t="str">
        <f t="array" ref="CK311">IF($D311="erro",XLOOKUP($A311,'Ocorrências 2022 (TODAS)'!$A:$A,'Ocorrências 2022 (TODAS)'!CG:CG),XLOOKUP($A311,'[1]Ocorrências 2022 (USADAS TCC Mi'!$A:$A,'[1]Ocorrências 2022 (USADAS TCC Mi'!CG:CG))</f>
        <v>#REF!</v>
      </c>
      <c r="CL311" s="163" t="str">
        <f t="array" ref="CL311">IF($D311="erro",XLOOKUP($A311,'Ocorrências 2022 (TODAS)'!$A:$A,'Ocorrências 2022 (TODAS)'!CH:CH),XLOOKUP($A311,'[1]Ocorrências 2022 (USADAS TCC Mi'!$A:$A,'[1]Ocorrências 2022 (USADAS TCC Mi'!CH:CH))</f>
        <v>#REF!</v>
      </c>
      <c r="CM311" s="8" t="str">
        <f t="array" ref="CM311">IF($D311="erro",XLOOKUP($A311,'Ocorrências 2022 (TODAS)'!$A:$A,'Ocorrências 2022 (TODAS)'!CI:CI),XLOOKUP($A311,'[1]Ocorrências 2022 (USADAS TCC Mi'!$A:$A,'[1]Ocorrências 2022 (USADAS TCC Mi'!CI:CI))</f>
        <v>#REF!</v>
      </c>
      <c r="CN311" s="8" t="str">
        <f t="array" ref="CN311">IF($D311="erro",XLOOKUP($A311,'Ocorrências 2022 (TODAS)'!$A:$A,'Ocorrências 2022 (TODAS)'!CJ:CJ),XLOOKUP($A311,'[1]Ocorrências 2022 (USADAS TCC Mi'!$A:$A,'[1]Ocorrências 2022 (USADAS TCC Mi'!CJ:CJ))</f>
        <v>#REF!</v>
      </c>
      <c r="CO311" s="8" t="str">
        <f t="array" ref="CO311">IF($D311="erro",XLOOKUP($A311,'Ocorrências 2022 (TODAS)'!$A:$A,'Ocorrências 2022 (TODAS)'!CK:CK),XLOOKUP($A311,'[1]Ocorrências 2022 (USADAS TCC Mi'!$A:$A,'[1]Ocorrências 2022 (USADAS TCC Mi'!CK:CK))</f>
        <v>#REF!</v>
      </c>
      <c r="CP311" s="8" t="str">
        <f t="array" ref="CP311">IF($D311="erro",XLOOKUP($A311,'Ocorrências 2022 (TODAS)'!$A:$A,'Ocorrências 2022 (TODAS)'!CL:CL),XLOOKUP($A311,'[1]Ocorrências 2022 (USADAS TCC Mi'!$A:$A,'[1]Ocorrências 2022 (USADAS TCC Mi'!CL:CL))</f>
        <v>#REF!</v>
      </c>
      <c r="CQ311" s="8" t="str">
        <f t="array" ref="CQ311">IF($D311="erro",XLOOKUP($A311,'Ocorrências 2022 (TODAS)'!$A:$A,'Ocorrências 2022 (TODAS)'!CM:CM),XLOOKUP($A311,'[1]Ocorrências 2022 (USADAS TCC Mi'!$A:$A,'[1]Ocorrências 2022 (USADAS TCC Mi'!CM:CM))</f>
        <v>#REF!</v>
      </c>
      <c r="CR311" s="8" t="str">
        <f t="array" ref="CR311">IF($D311="erro",XLOOKUP($A311,'Ocorrências 2022 (TODAS)'!$A:$A,'Ocorrências 2022 (TODAS)'!CN:CN),XLOOKUP($A311,'[1]Ocorrências 2022 (USADAS TCC Mi'!$A:$A,'[1]Ocorrências 2022 (USADAS TCC Mi'!CN:CN))</f>
        <v>#REF!</v>
      </c>
      <c r="CS311" s="8" t="str">
        <f t="array" ref="CS311">IF($D311="erro",XLOOKUP($A311,'Ocorrências 2022 (TODAS)'!$A:$A,'Ocorrências 2022 (TODAS)'!CO:CO),XLOOKUP($A311,'[1]Ocorrências 2022 (USADAS TCC Mi'!$A:$A,'[1]Ocorrências 2022 (USADAS TCC Mi'!CO:CO))</f>
        <v>#REF!</v>
      </c>
      <c r="CT311" s="8" t="str">
        <f t="array" ref="CT311">IF($D311="erro",XLOOKUP($A311,'Ocorrências 2022 (TODAS)'!$A:$A,'Ocorrências 2022 (TODAS)'!CP:CP),XLOOKUP($A311,'[1]Ocorrências 2022 (USADAS TCC Mi'!$A:$A,'[1]Ocorrências 2022 (USADAS TCC Mi'!CP:CP))</f>
        <v>#REF!</v>
      </c>
      <c r="CU311" s="8" t="str">
        <f t="array" ref="CU311">IF($D311="erro",XLOOKUP($A311,'Ocorrências 2022 (TODAS)'!$A:$A,'Ocorrências 2022 (TODAS)'!CQ:CQ),XLOOKUP($A311,'[1]Ocorrências 2022 (USADAS TCC Mi'!$A:$A,'[1]Ocorrências 2022 (USADAS TCC Mi'!CQ:CQ))</f>
        <v>#REF!</v>
      </c>
      <c r="CV311" s="8" t="str">
        <f t="array" ref="CV311">IF($D311="erro",XLOOKUP($A311,'Ocorrências 2022 (TODAS)'!$A:$A,'Ocorrências 2022 (TODAS)'!CR:CR),XLOOKUP($A311,'[1]Ocorrências 2022 (USADAS TCC Mi'!$A:$A,'[1]Ocorrências 2022 (USADAS TCC Mi'!CR:CR))</f>
        <v>#REF!</v>
      </c>
      <c r="CW311" s="8" t="str">
        <f t="array" ref="CW311">IF($D311="erro",XLOOKUP($A311,'Ocorrências 2022 (TODAS)'!$A:$A,'Ocorrências 2022 (TODAS)'!CS:CS),XLOOKUP($A311,'[1]Ocorrências 2022 (USADAS TCC Mi'!$A:$A,'[1]Ocorrências 2022 (USADAS TCC Mi'!CS:CS))</f>
        <v>#REF!</v>
      </c>
      <c r="CX311" s="8" t="str">
        <f t="array" ref="CX311">IF($D311="erro",XLOOKUP($A311,'Ocorrências 2022 (TODAS)'!$A:$A,'Ocorrências 2022 (TODAS)'!CT:CT),XLOOKUP($A311,'[1]Ocorrências 2022 (USADAS TCC Mi'!$A:$A,'[1]Ocorrências 2022 (USADAS TCC Mi'!CT:CT))</f>
        <v>#REF!</v>
      </c>
      <c r="CY311" s="8" t="str">
        <f t="array" ref="CY311">IF($D311="erro",XLOOKUP($A311,'Ocorrências 2022 (TODAS)'!$A:$A,'Ocorrências 2022 (TODAS)'!CU:CU),XLOOKUP($A311,'[1]Ocorrências 2022 (USADAS TCC Mi'!$A:$A,'[1]Ocorrências 2022 (USADAS TCC Mi'!CU:CU))</f>
        <v>#REF!</v>
      </c>
      <c r="CZ311" s="8" t="str">
        <f t="array" ref="CZ311">IF($D311="erro",XLOOKUP($A311,'Ocorrências 2022 (TODAS)'!$A:$A,'Ocorrências 2022 (TODAS)'!CV:CV),XLOOKUP($A311,'[1]Ocorrências 2022 (USADAS TCC Mi'!$A:$A,'[1]Ocorrências 2022 (USADAS TCC Mi'!CV:CV))</f>
        <v>#REF!</v>
      </c>
      <c r="DA311" s="8" t="str">
        <f t="array" ref="DA311">IF($D311="erro",XLOOKUP($A311,'Ocorrências 2022 (TODAS)'!$A:$A,'Ocorrências 2022 (TODAS)'!CW:CW),XLOOKUP($A311,'[1]Ocorrências 2022 (USADAS TCC Mi'!$A:$A,'[1]Ocorrências 2022 (USADAS TCC Mi'!CW:CW))</f>
        <v>#REF!</v>
      </c>
      <c r="DB311" s="8" t="str">
        <f t="array" ref="DB311">IF($D311="erro",XLOOKUP($A311,'Ocorrências 2022 (TODAS)'!$A:$A,'Ocorrências 2022 (TODAS)'!CX:CX),XLOOKUP($A311,'[1]Ocorrências 2022 (USADAS TCC Mi'!$A:$A,'[1]Ocorrências 2022 (USADAS TCC Mi'!CX:CX))</f>
        <v>#REF!</v>
      </c>
      <c r="DC311" s="8" t="str">
        <f t="array" ref="DC311">IF($D311="erro",XLOOKUP($A311,'Ocorrências 2022 (TODAS)'!$A:$A,'Ocorrências 2022 (TODAS)'!CY:CY),XLOOKUP($A311,'[1]Ocorrências 2022 (USADAS TCC Mi'!$A:$A,'[1]Ocorrências 2022 (USADAS TCC Mi'!CY:CY))</f>
        <v>#REF!</v>
      </c>
      <c r="DD311" s="8" t="str">
        <f t="array" ref="DD311">IF($D311="erro",XLOOKUP($A311,'Ocorrências 2022 (TODAS)'!$A:$A,'Ocorrências 2022 (TODAS)'!CZ:CZ),XLOOKUP($A311,'[1]Ocorrências 2022 (USADAS TCC Mi'!$A:$A,'[1]Ocorrências 2022 (USADAS TCC Mi'!CZ:CZ))</f>
        <v>#REF!</v>
      </c>
      <c r="DE311" s="8" t="str">
        <f t="array" ref="DE311">IF($D311="erro",XLOOKUP($A311,'Ocorrências 2022 (TODAS)'!$A:$A,'Ocorrências 2022 (TODAS)'!DA:DA),XLOOKUP($A311,'[1]Ocorrências 2022 (USADAS TCC Mi'!$A:$A,'[1]Ocorrências 2022 (USADAS TCC Mi'!DA:DA))</f>
        <v>#REF!</v>
      </c>
      <c r="DF311" s="8" t="str">
        <f t="array" ref="DF311">IF($D311="erro",XLOOKUP($A311,'Ocorrências 2022 (TODAS)'!$A:$A,'Ocorrências 2022 (TODAS)'!DB:DB),XLOOKUP($A311,'[1]Ocorrências 2022 (USADAS TCC Mi'!$A:$A,'[1]Ocorrências 2022 (USADAS TCC Mi'!DB:DB))</f>
        <v>#REF!</v>
      </c>
      <c r="DG311" s="8" t="str">
        <f t="array" ref="DG311">IF($D311="erro",XLOOKUP($A311,'Ocorrências 2022 (TODAS)'!$A:$A,'Ocorrências 2022 (TODAS)'!DC:DC),XLOOKUP($A311,'[1]Ocorrências 2022 (USADAS TCC Mi'!$A:$A,'[1]Ocorrências 2022 (USADAS TCC Mi'!DC:DC))</f>
        <v>#REF!</v>
      </c>
    </row>
    <row r="312" ht="15.75" customHeight="1">
      <c r="A312" s="129">
        <v>6037.0</v>
      </c>
      <c r="B312" s="129">
        <v>6037.0</v>
      </c>
      <c r="D312" s="8" t="str">
        <f t="shared" si="1"/>
        <v>Ok</v>
      </c>
      <c r="F312" s="8" t="str">
        <f t="array" ref="F312">IF($D312="erro",XLOOKUP($A312,'Ocorrências 2022 (TODAS)'!$A:$A,'Ocorrências 2022 (TODAS)'!B:B),XLOOKUP($A312,'[1]Ocorrências 2022 (USADAS TCC Mi'!$A:$A,'[1]Ocorrências 2022 (USADAS TCC Mi'!B:B))</f>
        <v>#REF!</v>
      </c>
      <c r="G312" s="8" t="str">
        <f t="array" ref="G312">IF($D312="erro",XLOOKUP($A312,'Ocorrências 2022 (TODAS)'!$A:$A,'Ocorrências 2022 (TODAS)'!C:C),XLOOKUP($A312,'[1]Ocorrências 2022 (USADAS TCC Mi'!$A:$A,'[1]Ocorrências 2022 (USADAS TCC Mi'!C:C))</f>
        <v>#REF!</v>
      </c>
      <c r="H312" s="8" t="str">
        <f t="array" ref="H312">IF($D312="erro",XLOOKUP($A312,'Ocorrências 2022 (TODAS)'!$A:$A,'Ocorrências 2022 (TODAS)'!D:D),XLOOKUP($A312,'[1]Ocorrências 2022 (USADAS TCC Mi'!$A:$A,'[1]Ocorrências 2022 (USADAS TCC Mi'!D:D))</f>
        <v>#REF!</v>
      </c>
      <c r="I312" s="8" t="str">
        <f t="array" ref="I312">IF($D312="erro",XLOOKUP($A312,'Ocorrências 2022 (TODAS)'!$A:$A,'Ocorrências 2022 (TODAS)'!E:E),XLOOKUP($A312,'[1]Ocorrências 2022 (USADAS TCC Mi'!$A:$A,'[1]Ocorrências 2022 (USADAS TCC Mi'!E:E))</f>
        <v>#REF!</v>
      </c>
      <c r="J312" s="8" t="str">
        <f t="array" ref="J312">IF($D312="erro",XLOOKUP($A312,'Ocorrências 2022 (TODAS)'!$A:$A,'Ocorrências 2022 (TODAS)'!F:F),XLOOKUP($A312,'[1]Ocorrências 2022 (USADAS TCC Mi'!$A:$A,'[1]Ocorrências 2022 (USADAS TCC Mi'!F:F))</f>
        <v>#REF!</v>
      </c>
      <c r="K312" s="8" t="str">
        <f t="array" ref="K312">IF($D312="erro",XLOOKUP($A312,'Ocorrências 2022 (TODAS)'!$A:$A,'Ocorrências 2022 (TODAS)'!G:G),XLOOKUP($A312,'[1]Ocorrências 2022 (USADAS TCC Mi'!$A:$A,'[1]Ocorrências 2022 (USADAS TCC Mi'!G:G))</f>
        <v>#REF!</v>
      </c>
      <c r="L312" s="8" t="str">
        <f t="array" ref="L312">IF($D312="erro",XLOOKUP($A312,'Ocorrências 2022 (TODAS)'!$A:$A,'Ocorrências 2022 (TODAS)'!H:H),XLOOKUP($A312,'[1]Ocorrências 2022 (USADAS TCC Mi'!$A:$A,'[1]Ocorrências 2022 (USADAS TCC Mi'!H:H))</f>
        <v>#REF!</v>
      </c>
      <c r="M312" s="8" t="str">
        <f t="array" ref="M312">IF($D312="erro",XLOOKUP($A312,'Ocorrências 2022 (TODAS)'!$A:$A,'Ocorrências 2022 (TODAS)'!I:I),XLOOKUP($A312,'[1]Ocorrências 2022 (USADAS TCC Mi'!$A:$A,'[1]Ocorrências 2022 (USADAS TCC Mi'!I:I))</f>
        <v>#REF!</v>
      </c>
      <c r="N312" s="8" t="str">
        <f t="array" ref="N312">IF($D312="erro",XLOOKUP($A312,'Ocorrências 2022 (TODAS)'!$A:$A,'Ocorrências 2022 (TODAS)'!J:J),XLOOKUP($A312,'[1]Ocorrências 2022 (USADAS TCC Mi'!$A:$A,'[1]Ocorrências 2022 (USADAS TCC Mi'!J:J))</f>
        <v>#REF!</v>
      </c>
      <c r="O312" s="8" t="str">
        <f t="array" ref="O312">IF($D312="erro",XLOOKUP($A312,'Ocorrências 2022 (TODAS)'!$A:$A,'Ocorrências 2022 (TODAS)'!K:K),XLOOKUP($A312,'[1]Ocorrências 2022 (USADAS TCC Mi'!$A:$A,'[1]Ocorrências 2022 (USADAS TCC Mi'!K:K))</f>
        <v>#REF!</v>
      </c>
      <c r="P312" s="8" t="str">
        <f t="array" ref="P312">IF($D312="erro",XLOOKUP($A312,'Ocorrências 2022 (TODAS)'!$A:$A,'Ocorrências 2022 (TODAS)'!L:L),XLOOKUP($A312,'[1]Ocorrências 2022 (USADAS TCC Mi'!$A:$A,'[1]Ocorrências 2022 (USADAS TCC Mi'!L:L))</f>
        <v>#REF!</v>
      </c>
      <c r="Q312" s="8" t="str">
        <f t="array" ref="Q312">IF($D312="erro",XLOOKUP($A312,'Ocorrências 2022 (TODAS)'!$A:$A,'Ocorrências 2022 (TODAS)'!M:M),XLOOKUP($A312,'[1]Ocorrências 2022 (USADAS TCC Mi'!$A:$A,'[1]Ocorrências 2022 (USADAS TCC Mi'!M:M))</f>
        <v>#REF!</v>
      </c>
      <c r="R312" s="8" t="str">
        <f t="array" ref="R312">IF($D312="erro",XLOOKUP($A312,'Ocorrências 2022 (TODAS)'!$A:$A,'Ocorrências 2022 (TODAS)'!N:N),XLOOKUP($A312,'[1]Ocorrências 2022 (USADAS TCC Mi'!$A:$A,'[1]Ocorrências 2022 (USADAS TCC Mi'!N:N))</f>
        <v>#REF!</v>
      </c>
      <c r="S312" s="8" t="str">
        <f t="array" ref="S312">IF($D312="erro",XLOOKUP($A312,'Ocorrências 2022 (TODAS)'!$A:$A,'Ocorrências 2022 (TODAS)'!O:O),XLOOKUP($A312,'[1]Ocorrências 2022 (USADAS TCC Mi'!$A:$A,'[1]Ocorrências 2022 (USADAS TCC Mi'!O:O))</f>
        <v>#REF!</v>
      </c>
      <c r="T312" s="8" t="str">
        <f t="array" ref="T312">IF($D312="erro",XLOOKUP($A312,'Ocorrências 2022 (TODAS)'!$A:$A,'Ocorrências 2022 (TODAS)'!P:P),XLOOKUP($A312,'[1]Ocorrências 2022 (USADAS TCC Mi'!$A:$A,'[1]Ocorrências 2022 (USADAS TCC Mi'!P:P))</f>
        <v>#REF!</v>
      </c>
      <c r="U312" s="8" t="str">
        <f t="array" ref="U312">IF($D312="erro",XLOOKUP($A312,'Ocorrências 2022 (TODAS)'!$A:$A,'Ocorrências 2022 (TODAS)'!Q:Q),XLOOKUP($A312,'[1]Ocorrências 2022 (USADAS TCC Mi'!$A:$A,'[1]Ocorrências 2022 (USADAS TCC Mi'!Q:Q))</f>
        <v>#REF!</v>
      </c>
      <c r="V312" s="8" t="str">
        <f t="array" ref="V312">IF($D312="erro",XLOOKUP($A312,'Ocorrências 2022 (TODAS)'!$A:$A,'Ocorrências 2022 (TODAS)'!R:R),XLOOKUP($A312,'[1]Ocorrências 2022 (USADAS TCC Mi'!$A:$A,'[1]Ocorrências 2022 (USADAS TCC Mi'!R:R))</f>
        <v>#REF!</v>
      </c>
      <c r="W312" s="8" t="str">
        <f t="array" ref="W312">IF($D312="erro",XLOOKUP($A312,'Ocorrências 2022 (TODAS)'!$A:$A,'Ocorrências 2022 (TODAS)'!S:S),XLOOKUP($A312,'[1]Ocorrências 2022 (USADAS TCC Mi'!$A:$A,'[1]Ocorrências 2022 (USADAS TCC Mi'!S:S))</f>
        <v>#REF!</v>
      </c>
      <c r="X312" s="8" t="str">
        <f t="array" ref="X312">IF($D312="erro",XLOOKUP($A312,'Ocorrências 2022 (TODAS)'!$A:$A,'Ocorrências 2022 (TODAS)'!T:T),XLOOKUP($A312,'[1]Ocorrências 2022 (USADAS TCC Mi'!$A:$A,'[1]Ocorrências 2022 (USADAS TCC Mi'!T:T))</f>
        <v>#REF!</v>
      </c>
      <c r="Y312" s="8" t="str">
        <f t="array" ref="Y312">IF($D312="erro",XLOOKUP($A312,'Ocorrências 2022 (TODAS)'!$A:$A,'Ocorrências 2022 (TODAS)'!U:U),XLOOKUP($A312,'[1]Ocorrências 2022 (USADAS TCC Mi'!$A:$A,'[1]Ocorrências 2022 (USADAS TCC Mi'!U:U))</f>
        <v>#REF!</v>
      </c>
      <c r="Z312" s="162" t="str">
        <f t="array" ref="Z312">IF($D312="erro",XLOOKUP($A312,'Ocorrências 2022 (TODAS)'!$A:$A,'Ocorrências 2022 (TODAS)'!V:V),XLOOKUP($A312,'[1]Ocorrências 2022 (USADAS TCC Mi'!$A:$A,'[1]Ocorrências 2022 (USADAS TCC Mi'!V:V))</f>
        <v>#REF!</v>
      </c>
      <c r="AA312" s="162" t="str">
        <f t="array" ref="AA312">IF($D312="erro",XLOOKUP($A312,'Ocorrências 2022 (TODAS)'!$A:$A,'Ocorrências 2022 (TODAS)'!W:W),XLOOKUP($A312,'[1]Ocorrências 2022 (USADAS TCC Mi'!$A:$A,'[1]Ocorrências 2022 (USADAS TCC Mi'!W:W))</f>
        <v>#REF!</v>
      </c>
      <c r="AB312" s="8" t="str">
        <f t="array" ref="AB312">IF($D312="erro",XLOOKUP($A312,'Ocorrências 2022 (TODAS)'!$A:$A,'Ocorrências 2022 (TODAS)'!X:X),XLOOKUP($A312,'[1]Ocorrências 2022 (USADAS TCC Mi'!$A:$A,'[1]Ocorrências 2022 (USADAS TCC Mi'!X:X))</f>
        <v>#REF!</v>
      </c>
      <c r="AC312" s="8" t="str">
        <f t="array" ref="AC312">IF($D312="erro",XLOOKUP($A312,'Ocorrências 2022 (TODAS)'!$A:$A,'Ocorrências 2022 (TODAS)'!Y:Y),XLOOKUP($A312,'[1]Ocorrências 2022 (USADAS TCC Mi'!$A:$A,'[1]Ocorrências 2022 (USADAS TCC Mi'!Y:Y))</f>
        <v>#REF!</v>
      </c>
      <c r="AD312" s="8" t="str">
        <f t="array" ref="AD312">IF($D312="erro",XLOOKUP($A312,'Ocorrências 2022 (TODAS)'!$A:$A,'Ocorrências 2022 (TODAS)'!Z:Z),XLOOKUP($A312,'[1]Ocorrências 2022 (USADAS TCC Mi'!$A:$A,'[1]Ocorrências 2022 (USADAS TCC Mi'!Z:Z))</f>
        <v>#REF!</v>
      </c>
      <c r="AE312" s="8" t="str">
        <f t="array" ref="AE312">IF($D312="erro",XLOOKUP($A312,'Ocorrências 2022 (TODAS)'!$A:$A,'Ocorrências 2022 (TODAS)'!AA:AA),XLOOKUP($A312,'[1]Ocorrências 2022 (USADAS TCC Mi'!$A:$A,'[1]Ocorrências 2022 (USADAS TCC Mi'!AA:AA))</f>
        <v>#REF!</v>
      </c>
      <c r="AF312" s="8" t="str">
        <f t="array" ref="AF312">IF($D312="erro",XLOOKUP($A312,'Ocorrências 2022 (TODAS)'!$A:$A,'Ocorrências 2022 (TODAS)'!AB:AB),XLOOKUP($A312,'[1]Ocorrências 2022 (USADAS TCC Mi'!$A:$A,'[1]Ocorrências 2022 (USADAS TCC Mi'!AB:AB))</f>
        <v>#REF!</v>
      </c>
      <c r="AG312" s="8" t="str">
        <f t="array" ref="AG312">IF($D312="erro",XLOOKUP($A312,'Ocorrências 2022 (TODAS)'!$A:$A,'Ocorrências 2022 (TODAS)'!AC:AC),XLOOKUP($A312,'[1]Ocorrências 2022 (USADAS TCC Mi'!$A:$A,'[1]Ocorrências 2022 (USADAS TCC Mi'!AC:AC))</f>
        <v>#REF!</v>
      </c>
      <c r="AH312" s="8" t="str">
        <f t="array" ref="AH312">IF($D312="erro",XLOOKUP($A312,'Ocorrências 2022 (TODAS)'!$A:$A,'Ocorrências 2022 (TODAS)'!AD:AD),XLOOKUP($A312,'[1]Ocorrências 2022 (USADAS TCC Mi'!$A:$A,'[1]Ocorrências 2022 (USADAS TCC Mi'!AD:AD))</f>
        <v>#REF!</v>
      </c>
      <c r="AI312" s="8" t="str">
        <f t="array" ref="AI312">IF($D312="erro",XLOOKUP($A312,'Ocorrências 2022 (TODAS)'!$A:$A,'Ocorrências 2022 (TODAS)'!AE:AE),XLOOKUP($A312,'[1]Ocorrências 2022 (USADAS TCC Mi'!$A:$A,'[1]Ocorrências 2022 (USADAS TCC Mi'!AE:AE))</f>
        <v>#REF!</v>
      </c>
      <c r="AJ312" s="8" t="str">
        <f t="array" ref="AJ312">IF($D312="erro",XLOOKUP($A312,'Ocorrências 2022 (TODAS)'!$A:$A,'Ocorrências 2022 (TODAS)'!AF:AF),XLOOKUP($A312,'[1]Ocorrências 2022 (USADAS TCC Mi'!$A:$A,'[1]Ocorrências 2022 (USADAS TCC Mi'!AF:AF))</f>
        <v>#REF!</v>
      </c>
      <c r="AK312" s="8" t="str">
        <f t="array" ref="AK312">IF($D312="erro",XLOOKUP($A312,'Ocorrências 2022 (TODAS)'!$A:$A,'Ocorrências 2022 (TODAS)'!AG:AG),XLOOKUP($A312,'[1]Ocorrências 2022 (USADAS TCC Mi'!$A:$A,'[1]Ocorrências 2022 (USADAS TCC Mi'!AG:AG))</f>
        <v>#REF!</v>
      </c>
      <c r="AL312" s="8" t="str">
        <f t="array" ref="AL312">IF($D312="erro",XLOOKUP($A312,'Ocorrências 2022 (TODAS)'!$A:$A,'Ocorrências 2022 (TODAS)'!AH:AH),XLOOKUP($A312,'[1]Ocorrências 2022 (USADAS TCC Mi'!$A:$A,'[1]Ocorrências 2022 (USADAS TCC Mi'!AH:AH))</f>
        <v>#REF!</v>
      </c>
      <c r="AM312" s="8" t="str">
        <f t="array" ref="AM312">IF($D312="erro",XLOOKUP($A312,'Ocorrências 2022 (TODAS)'!$A:$A,'Ocorrências 2022 (TODAS)'!AI:AI),XLOOKUP($A312,'[1]Ocorrências 2022 (USADAS TCC Mi'!$A:$A,'[1]Ocorrências 2022 (USADAS TCC Mi'!AI:AI))</f>
        <v>#REF!</v>
      </c>
      <c r="AN312" s="8" t="str">
        <f t="array" ref="AN312">IF($D312="erro",XLOOKUP($A312,'Ocorrências 2022 (TODAS)'!$A:$A,'Ocorrências 2022 (TODAS)'!AJ:AJ),XLOOKUP($A312,'[1]Ocorrências 2022 (USADAS TCC Mi'!$A:$A,'[1]Ocorrências 2022 (USADAS TCC Mi'!AJ:AJ))</f>
        <v>#REF!</v>
      </c>
      <c r="AO312" s="8" t="str">
        <f t="array" ref="AO312">IF($D312="erro",XLOOKUP($A312,'Ocorrências 2022 (TODAS)'!$A:$A,'Ocorrências 2022 (TODAS)'!AK:AK),XLOOKUP($A312,'[1]Ocorrências 2022 (USADAS TCC Mi'!$A:$A,'[1]Ocorrências 2022 (USADAS TCC Mi'!AK:AK))</f>
        <v>#REF!</v>
      </c>
      <c r="AP312" s="8" t="str">
        <f t="array" ref="AP312">IF($D312="erro",XLOOKUP($A312,'Ocorrências 2022 (TODAS)'!$A:$A,'Ocorrências 2022 (TODAS)'!AL:AL),XLOOKUP($A312,'[1]Ocorrências 2022 (USADAS TCC Mi'!$A:$A,'[1]Ocorrências 2022 (USADAS TCC Mi'!AL:AL))</f>
        <v>#REF!</v>
      </c>
      <c r="AQ312" s="8" t="str">
        <f t="array" ref="AQ312">IF($D312="erro",XLOOKUP($A312,'Ocorrências 2022 (TODAS)'!$A:$A,'Ocorrências 2022 (TODAS)'!AM:AM),XLOOKUP($A312,'[1]Ocorrências 2022 (USADAS TCC Mi'!$A:$A,'[1]Ocorrências 2022 (USADAS TCC Mi'!AM:AM))</f>
        <v>#REF!</v>
      </c>
      <c r="AR312" s="8" t="str">
        <f t="array" ref="AR312">IF($D312="erro",XLOOKUP($A312,'Ocorrências 2022 (TODAS)'!$A:$A,'Ocorrências 2022 (TODAS)'!AN:AN),XLOOKUP($A312,'[1]Ocorrências 2022 (USADAS TCC Mi'!$A:$A,'[1]Ocorrências 2022 (USADAS TCC Mi'!AN:AN))</f>
        <v>#REF!</v>
      </c>
      <c r="AS312" s="8" t="str">
        <f t="array" ref="AS312">IF($D312="erro",XLOOKUP($A312,'Ocorrências 2022 (TODAS)'!$A:$A,'Ocorrências 2022 (TODAS)'!AO:AO),XLOOKUP($A312,'[1]Ocorrências 2022 (USADAS TCC Mi'!$A:$A,'[1]Ocorrências 2022 (USADAS TCC Mi'!AO:AO))</f>
        <v>#REF!</v>
      </c>
      <c r="AT312" s="8" t="str">
        <f t="array" ref="AT312">IF($D312="erro",XLOOKUP($A312,'Ocorrências 2022 (TODAS)'!$A:$A,'Ocorrências 2022 (TODAS)'!AP:AP),XLOOKUP($A312,'[1]Ocorrências 2022 (USADAS TCC Mi'!$A:$A,'[1]Ocorrências 2022 (USADAS TCC Mi'!AP:AP))</f>
        <v>#REF!</v>
      </c>
      <c r="AU312" s="8" t="str">
        <f t="array" ref="AU312">IF($D312="erro",XLOOKUP($A312,'Ocorrências 2022 (TODAS)'!$A:$A,'Ocorrências 2022 (TODAS)'!AQ:AQ),XLOOKUP($A312,'[1]Ocorrências 2022 (USADAS TCC Mi'!$A:$A,'[1]Ocorrências 2022 (USADAS TCC Mi'!AQ:AQ))</f>
        <v>#REF!</v>
      </c>
      <c r="AV312" s="8" t="str">
        <f t="array" ref="AV312">IF($D312="erro",XLOOKUP($A312,'Ocorrências 2022 (TODAS)'!$A:$A,'Ocorrências 2022 (TODAS)'!AR:AR),XLOOKUP($A312,'[1]Ocorrências 2022 (USADAS TCC Mi'!$A:$A,'[1]Ocorrências 2022 (USADAS TCC Mi'!AR:AR))</f>
        <v>#REF!</v>
      </c>
      <c r="AW312" s="8" t="str">
        <f t="array" ref="AW312">IF($D312="erro",XLOOKUP($A312,'Ocorrências 2022 (TODAS)'!$A:$A,'Ocorrências 2022 (TODAS)'!AS:AS),XLOOKUP($A312,'[1]Ocorrências 2022 (USADAS TCC Mi'!$A:$A,'[1]Ocorrências 2022 (USADAS TCC Mi'!AS:AS))</f>
        <v>#REF!</v>
      </c>
      <c r="AX312" s="8" t="str">
        <f t="array" ref="AX312">IF($D312="erro",XLOOKUP($A312,'Ocorrências 2022 (TODAS)'!$A:$A,'Ocorrências 2022 (TODAS)'!AT:AT),XLOOKUP($A312,'[1]Ocorrências 2022 (USADAS TCC Mi'!$A:$A,'[1]Ocorrências 2022 (USADAS TCC Mi'!AT:AT))</f>
        <v>#REF!</v>
      </c>
      <c r="AY312" s="8" t="str">
        <f t="array" ref="AY312">IF($D312="erro",XLOOKUP($A312,'Ocorrências 2022 (TODAS)'!$A:$A,'Ocorrências 2022 (TODAS)'!AU:AU),XLOOKUP($A312,'[1]Ocorrências 2022 (USADAS TCC Mi'!$A:$A,'[1]Ocorrências 2022 (USADAS TCC Mi'!AU:AU))</f>
        <v>#REF!</v>
      </c>
      <c r="AZ312" s="8" t="str">
        <f t="array" ref="AZ312">IF($D312="erro",XLOOKUP($A312,'Ocorrências 2022 (TODAS)'!$A:$A,'Ocorrências 2022 (TODAS)'!AV:AV),XLOOKUP($A312,'[1]Ocorrências 2022 (USADAS TCC Mi'!$A:$A,'[1]Ocorrências 2022 (USADAS TCC Mi'!AV:AV))</f>
        <v>#REF!</v>
      </c>
      <c r="BA312" s="8" t="str">
        <f t="array" ref="BA312">IF($D312="erro",XLOOKUP($A312,'Ocorrências 2022 (TODAS)'!$A:$A,'Ocorrências 2022 (TODAS)'!AW:AW),XLOOKUP($A312,'[1]Ocorrências 2022 (USADAS TCC Mi'!$A:$A,'[1]Ocorrências 2022 (USADAS TCC Mi'!AW:AW))</f>
        <v>#REF!</v>
      </c>
      <c r="BB312" s="8" t="str">
        <f t="array" ref="BB312">IF($D312="erro",XLOOKUP($A312,'Ocorrências 2022 (TODAS)'!$A:$A,'Ocorrências 2022 (TODAS)'!AX:AX),XLOOKUP($A312,'[1]Ocorrências 2022 (USADAS TCC Mi'!$A:$A,'[1]Ocorrências 2022 (USADAS TCC Mi'!AX:AX))</f>
        <v>#REF!</v>
      </c>
      <c r="BC312" s="8" t="str">
        <f t="array" ref="BC312">IF($D312="erro",XLOOKUP($A312,'Ocorrências 2022 (TODAS)'!$A:$A,'Ocorrências 2022 (TODAS)'!AY:AY),XLOOKUP($A312,'[1]Ocorrências 2022 (USADAS TCC Mi'!$A:$A,'[1]Ocorrências 2022 (USADAS TCC Mi'!AY:AY))</f>
        <v>#REF!</v>
      </c>
      <c r="BD312" s="8" t="str">
        <f t="array" ref="BD312">IF($D312="erro",XLOOKUP($A312,'Ocorrências 2022 (TODAS)'!$A:$A,'Ocorrências 2022 (TODAS)'!AZ:AZ),XLOOKUP($A312,'[1]Ocorrências 2022 (USADAS TCC Mi'!$A:$A,'[1]Ocorrências 2022 (USADAS TCC Mi'!AZ:AZ))</f>
        <v>#REF!</v>
      </c>
      <c r="BE312" s="8" t="str">
        <f t="array" ref="BE312">IF($D312="erro",XLOOKUP($A312,'Ocorrências 2022 (TODAS)'!$A:$A,'Ocorrências 2022 (TODAS)'!BA:BA),XLOOKUP($A312,'[1]Ocorrências 2022 (USADAS TCC Mi'!$A:$A,'[1]Ocorrências 2022 (USADAS TCC Mi'!BA:BA))</f>
        <v>#REF!</v>
      </c>
      <c r="BF312" s="8" t="str">
        <f t="array" ref="BF312">IF($D312="erro",XLOOKUP($A312,'Ocorrências 2022 (TODAS)'!$A:$A,'Ocorrências 2022 (TODAS)'!BB:BB),XLOOKUP($A312,'[1]Ocorrências 2022 (USADAS TCC Mi'!$A:$A,'[1]Ocorrências 2022 (USADAS TCC Mi'!BB:BB))</f>
        <v>#REF!</v>
      </c>
      <c r="BG312" s="8" t="str">
        <f t="array" ref="BG312">IF($D312="erro",XLOOKUP($A312,'Ocorrências 2022 (TODAS)'!$A:$A,'Ocorrências 2022 (TODAS)'!BC:BC),XLOOKUP($A312,'[1]Ocorrências 2022 (USADAS TCC Mi'!$A:$A,'[1]Ocorrências 2022 (USADAS TCC Mi'!BC:BC))</f>
        <v>#REF!</v>
      </c>
      <c r="BH312" s="8" t="str">
        <f t="array" ref="BH312">IF($D312="erro",XLOOKUP($A312,'Ocorrências 2022 (TODAS)'!$A:$A,'Ocorrências 2022 (TODAS)'!BD:BD),XLOOKUP($A312,'[1]Ocorrências 2022 (USADAS TCC Mi'!$A:$A,'[1]Ocorrências 2022 (USADAS TCC Mi'!BD:BD))</f>
        <v>#REF!</v>
      </c>
      <c r="BI312" s="8" t="str">
        <f t="array" ref="BI312">IF($D312="erro",XLOOKUP($A312,'Ocorrências 2022 (TODAS)'!$A:$A,'Ocorrências 2022 (TODAS)'!BE:BE),XLOOKUP($A312,'[1]Ocorrências 2022 (USADAS TCC Mi'!$A:$A,'[1]Ocorrências 2022 (USADAS TCC Mi'!BE:BE))</f>
        <v>#REF!</v>
      </c>
      <c r="BJ312" s="8" t="str">
        <f t="array" ref="BJ312">IF($D312="erro",XLOOKUP($A312,'Ocorrências 2022 (TODAS)'!$A:$A,'Ocorrências 2022 (TODAS)'!BF:BF),XLOOKUP($A312,'[1]Ocorrências 2022 (USADAS TCC Mi'!$A:$A,'[1]Ocorrências 2022 (USADAS TCC Mi'!BF:BF))</f>
        <v>#REF!</v>
      </c>
      <c r="BK312" s="8" t="str">
        <f t="array" ref="BK312">IF($D312="erro",XLOOKUP($A312,'Ocorrências 2022 (TODAS)'!$A:$A,'Ocorrências 2022 (TODAS)'!BG:BG),XLOOKUP($A312,'[1]Ocorrências 2022 (USADAS TCC Mi'!$A:$A,'[1]Ocorrências 2022 (USADAS TCC Mi'!BG:BG))</f>
        <v>#REF!</v>
      </c>
      <c r="BL312" s="8" t="str">
        <f t="array" ref="BL312">IF($D312="erro",XLOOKUP($A312,'Ocorrências 2022 (TODAS)'!$A:$A,'Ocorrências 2022 (TODAS)'!BH:BH),XLOOKUP($A312,'[1]Ocorrências 2022 (USADAS TCC Mi'!$A:$A,'[1]Ocorrências 2022 (USADAS TCC Mi'!BH:BH))</f>
        <v>#REF!</v>
      </c>
      <c r="BM312" s="8" t="str">
        <f t="array" ref="BM312">IF($D312="erro",XLOOKUP($A312,'Ocorrências 2022 (TODAS)'!$A:$A,'Ocorrências 2022 (TODAS)'!BI:BI),XLOOKUP($A312,'[1]Ocorrências 2022 (USADAS TCC Mi'!$A:$A,'[1]Ocorrências 2022 (USADAS TCC Mi'!BI:BI))</f>
        <v>#REF!</v>
      </c>
      <c r="BN312" s="8" t="str">
        <f t="array" ref="BN312">IF($D312="erro",XLOOKUP($A312,'Ocorrências 2022 (TODAS)'!$A:$A,'Ocorrências 2022 (TODAS)'!BJ:BJ),XLOOKUP($A312,'[1]Ocorrências 2022 (USADAS TCC Mi'!$A:$A,'[1]Ocorrências 2022 (USADAS TCC Mi'!BJ:BJ))</f>
        <v>#REF!</v>
      </c>
      <c r="BO312" s="8" t="str">
        <f t="array" ref="BO312">IF($D312="erro",XLOOKUP($A312,'Ocorrências 2022 (TODAS)'!$A:$A,'Ocorrências 2022 (TODAS)'!BK:BK),XLOOKUP($A312,'[1]Ocorrências 2022 (USADAS TCC Mi'!$A:$A,'[1]Ocorrências 2022 (USADAS TCC Mi'!BK:BK))</f>
        <v>#REF!</v>
      </c>
      <c r="BP312" s="8" t="str">
        <f t="array" ref="BP312">IF($D312="erro",XLOOKUP($A312,'Ocorrências 2022 (TODAS)'!$A:$A,'Ocorrências 2022 (TODAS)'!BL:BL),XLOOKUP($A312,'[1]Ocorrências 2022 (USADAS TCC Mi'!$A:$A,'[1]Ocorrências 2022 (USADAS TCC Mi'!BL:BL))</f>
        <v>#REF!</v>
      </c>
      <c r="BQ312" s="8" t="str">
        <f t="array" ref="BQ312">IF($D312="erro",XLOOKUP($A312,'Ocorrências 2022 (TODAS)'!$A:$A,'Ocorrências 2022 (TODAS)'!BM:BM),XLOOKUP($A312,'[1]Ocorrências 2022 (USADAS TCC Mi'!$A:$A,'[1]Ocorrências 2022 (USADAS TCC Mi'!BM:BM))</f>
        <v>#REF!</v>
      </c>
      <c r="BR312" s="8" t="str">
        <f t="array" ref="BR312">IF($D312="erro",XLOOKUP($A312,'Ocorrências 2022 (TODAS)'!$A:$A,'Ocorrências 2022 (TODAS)'!BN:BN),XLOOKUP($A312,'[1]Ocorrências 2022 (USADAS TCC Mi'!$A:$A,'[1]Ocorrências 2022 (USADAS TCC Mi'!BN:BN))</f>
        <v>#REF!</v>
      </c>
      <c r="BS312" s="8" t="str">
        <f t="array" ref="BS312">IF($D312="erro",XLOOKUP($A312,'Ocorrências 2022 (TODAS)'!$A:$A,'Ocorrências 2022 (TODAS)'!BO:BO),XLOOKUP($A312,'[1]Ocorrências 2022 (USADAS TCC Mi'!$A:$A,'[1]Ocorrências 2022 (USADAS TCC Mi'!BO:BO))</f>
        <v>#REF!</v>
      </c>
      <c r="BT312" s="8" t="str">
        <f t="array" ref="BT312">IF($D312="erro",XLOOKUP($A312,'Ocorrências 2022 (TODAS)'!$A:$A,'Ocorrências 2022 (TODAS)'!BP:BP),XLOOKUP($A312,'[1]Ocorrências 2022 (USADAS TCC Mi'!$A:$A,'[1]Ocorrências 2022 (USADAS TCC Mi'!BP:BP))</f>
        <v>#REF!</v>
      </c>
      <c r="BU312" s="8" t="str">
        <f t="array" ref="BU312">IF($D312="erro",XLOOKUP($A312,'Ocorrências 2022 (TODAS)'!$A:$A,'Ocorrências 2022 (TODAS)'!BQ:BQ),XLOOKUP($A312,'[1]Ocorrências 2022 (USADAS TCC Mi'!$A:$A,'[1]Ocorrências 2022 (USADAS TCC Mi'!BQ:BQ))</f>
        <v>#REF!</v>
      </c>
      <c r="BV312" s="8" t="str">
        <f t="array" ref="BV312">IF($D312="erro",XLOOKUP($A312,'Ocorrências 2022 (TODAS)'!$A:$A,'Ocorrências 2022 (TODAS)'!BR:BR),XLOOKUP($A312,'[1]Ocorrências 2022 (USADAS TCC Mi'!$A:$A,'[1]Ocorrências 2022 (USADAS TCC Mi'!BR:BR))</f>
        <v>#REF!</v>
      </c>
      <c r="BW312" s="8" t="str">
        <f t="array" ref="BW312">IF($D312="erro",XLOOKUP($A312,'Ocorrências 2022 (TODAS)'!$A:$A,'Ocorrências 2022 (TODAS)'!BS:BS),XLOOKUP($A312,'[1]Ocorrências 2022 (USADAS TCC Mi'!$A:$A,'[1]Ocorrências 2022 (USADAS TCC Mi'!BS:BS))</f>
        <v>#REF!</v>
      </c>
      <c r="BX312" s="8" t="str">
        <f t="array" ref="BX312">IF($D312="erro",XLOOKUP($A312,'Ocorrências 2022 (TODAS)'!$A:$A,'Ocorrências 2022 (TODAS)'!BT:BT),XLOOKUP($A312,'[1]Ocorrências 2022 (USADAS TCC Mi'!$A:$A,'[1]Ocorrências 2022 (USADAS TCC Mi'!BT:BT))</f>
        <v>#REF!</v>
      </c>
      <c r="BY312" s="8" t="str">
        <f t="array" ref="BY312">IF($D312="erro",XLOOKUP($A312,'Ocorrências 2022 (TODAS)'!$A:$A,'Ocorrências 2022 (TODAS)'!BU:BU),XLOOKUP($A312,'[1]Ocorrências 2022 (USADAS TCC Mi'!$A:$A,'[1]Ocorrências 2022 (USADAS TCC Mi'!BU:BU))</f>
        <v>#REF!</v>
      </c>
      <c r="BZ312" s="8" t="str">
        <f t="array" ref="BZ312">IF($D312="erro",XLOOKUP($A312,'Ocorrências 2022 (TODAS)'!$A:$A,'Ocorrências 2022 (TODAS)'!BV:BV),XLOOKUP($A312,'[1]Ocorrências 2022 (USADAS TCC Mi'!$A:$A,'[1]Ocorrências 2022 (USADAS TCC Mi'!BV:BV))</f>
        <v>#REF!</v>
      </c>
      <c r="CA312" s="8" t="str">
        <f t="array" ref="CA312">IF($D312="erro",XLOOKUP($A312,'Ocorrências 2022 (TODAS)'!$A:$A,'Ocorrências 2022 (TODAS)'!BW:BW),XLOOKUP($A312,'[1]Ocorrências 2022 (USADAS TCC Mi'!$A:$A,'[1]Ocorrências 2022 (USADAS TCC Mi'!BW:BW))</f>
        <v>#REF!</v>
      </c>
      <c r="CB312" s="8" t="str">
        <f t="array" ref="CB312">IF($D312="erro",XLOOKUP($A312,'Ocorrências 2022 (TODAS)'!$A:$A,'Ocorrências 2022 (TODAS)'!BX:BX),XLOOKUP($A312,'[1]Ocorrências 2022 (USADAS TCC Mi'!$A:$A,'[1]Ocorrências 2022 (USADAS TCC Mi'!BX:BX))</f>
        <v>#REF!</v>
      </c>
      <c r="CC312" s="8" t="str">
        <f t="array" ref="CC312">IF($D312="erro",XLOOKUP($A312,'Ocorrências 2022 (TODAS)'!$A:$A,'Ocorrências 2022 (TODAS)'!BY:BY),XLOOKUP($A312,'[1]Ocorrências 2022 (USADAS TCC Mi'!$A:$A,'[1]Ocorrências 2022 (USADAS TCC Mi'!BY:BY))</f>
        <v>#REF!</v>
      </c>
      <c r="CD312" s="8" t="str">
        <f t="array" ref="CD312">IF($D312="erro",XLOOKUP($A312,'Ocorrências 2022 (TODAS)'!$A:$A,'Ocorrências 2022 (TODAS)'!BZ:BZ),XLOOKUP($A312,'[1]Ocorrências 2022 (USADAS TCC Mi'!$A:$A,'[1]Ocorrências 2022 (USADAS TCC Mi'!BZ:BZ))</f>
        <v>#REF!</v>
      </c>
      <c r="CE312" s="8" t="str">
        <f t="array" ref="CE312">IF($D312="erro",XLOOKUP($A312,'Ocorrências 2022 (TODAS)'!$A:$A,'Ocorrências 2022 (TODAS)'!CA:CA),XLOOKUP($A312,'[1]Ocorrências 2022 (USADAS TCC Mi'!$A:$A,'[1]Ocorrências 2022 (USADAS TCC Mi'!CA:CA))</f>
        <v>#REF!</v>
      </c>
      <c r="CF312" s="8" t="str">
        <f t="array" ref="CF312">IF($D312="erro",XLOOKUP($A312,'Ocorrências 2022 (TODAS)'!$A:$A,'Ocorrências 2022 (TODAS)'!CB:CB),XLOOKUP($A312,'[1]Ocorrências 2022 (USADAS TCC Mi'!$A:$A,'[1]Ocorrências 2022 (USADAS TCC Mi'!CB:CB))</f>
        <v>#REF!</v>
      </c>
      <c r="CG312" s="8" t="str">
        <f t="array" ref="CG312">IF($D312="erro",XLOOKUP($A312,'Ocorrências 2022 (TODAS)'!$A:$A,'Ocorrências 2022 (TODAS)'!CC:CC),XLOOKUP($A312,'[1]Ocorrências 2022 (USADAS TCC Mi'!$A:$A,'[1]Ocorrências 2022 (USADAS TCC Mi'!CC:CC))</f>
        <v>#REF!</v>
      </c>
      <c r="CH312" s="8" t="str">
        <f t="array" ref="CH312">IF($D312="erro",XLOOKUP($A312,'Ocorrências 2022 (TODAS)'!$A:$A,'Ocorrências 2022 (TODAS)'!CD:CD),XLOOKUP($A312,'[1]Ocorrências 2022 (USADAS TCC Mi'!$A:$A,'[1]Ocorrências 2022 (USADAS TCC Mi'!CD:CD))</f>
        <v>#REF!</v>
      </c>
      <c r="CI312" s="8" t="str">
        <f t="array" ref="CI312">IF($D312="erro",XLOOKUP($A312,'Ocorrências 2022 (TODAS)'!$A:$A,'Ocorrências 2022 (TODAS)'!CE:CE),XLOOKUP($A312,'[1]Ocorrências 2022 (USADAS TCC Mi'!$A:$A,'[1]Ocorrências 2022 (USADAS TCC Mi'!CE:CE))</f>
        <v>#REF!</v>
      </c>
      <c r="CJ312" s="8" t="str">
        <f t="array" ref="CJ312">IF($D312="erro",XLOOKUP($A312,'Ocorrências 2022 (TODAS)'!$A:$A,'Ocorrências 2022 (TODAS)'!CF:CF),XLOOKUP($A312,'[1]Ocorrências 2022 (USADAS TCC Mi'!$A:$A,'[1]Ocorrências 2022 (USADAS TCC Mi'!CF:CF))</f>
        <v>#REF!</v>
      </c>
      <c r="CK312" s="8" t="str">
        <f t="array" ref="CK312">IF($D312="erro",XLOOKUP($A312,'Ocorrências 2022 (TODAS)'!$A:$A,'Ocorrências 2022 (TODAS)'!CG:CG),XLOOKUP($A312,'[1]Ocorrências 2022 (USADAS TCC Mi'!$A:$A,'[1]Ocorrências 2022 (USADAS TCC Mi'!CG:CG))</f>
        <v>#REF!</v>
      </c>
      <c r="CL312" s="163" t="str">
        <f t="array" ref="CL312">IF($D312="erro",XLOOKUP($A312,'Ocorrências 2022 (TODAS)'!$A:$A,'Ocorrências 2022 (TODAS)'!CH:CH),XLOOKUP($A312,'[1]Ocorrências 2022 (USADAS TCC Mi'!$A:$A,'[1]Ocorrências 2022 (USADAS TCC Mi'!CH:CH))</f>
        <v>#REF!</v>
      </c>
      <c r="CM312" s="8" t="str">
        <f t="array" ref="CM312">IF($D312="erro",XLOOKUP($A312,'Ocorrências 2022 (TODAS)'!$A:$A,'Ocorrências 2022 (TODAS)'!CI:CI),XLOOKUP($A312,'[1]Ocorrências 2022 (USADAS TCC Mi'!$A:$A,'[1]Ocorrências 2022 (USADAS TCC Mi'!CI:CI))</f>
        <v>#REF!</v>
      </c>
      <c r="CN312" s="8" t="str">
        <f t="array" ref="CN312">IF($D312="erro",XLOOKUP($A312,'Ocorrências 2022 (TODAS)'!$A:$A,'Ocorrências 2022 (TODAS)'!CJ:CJ),XLOOKUP($A312,'[1]Ocorrências 2022 (USADAS TCC Mi'!$A:$A,'[1]Ocorrências 2022 (USADAS TCC Mi'!CJ:CJ))</f>
        <v>#REF!</v>
      </c>
      <c r="CO312" s="8" t="str">
        <f t="array" ref="CO312">IF($D312="erro",XLOOKUP($A312,'Ocorrências 2022 (TODAS)'!$A:$A,'Ocorrências 2022 (TODAS)'!CK:CK),XLOOKUP($A312,'[1]Ocorrências 2022 (USADAS TCC Mi'!$A:$A,'[1]Ocorrências 2022 (USADAS TCC Mi'!CK:CK))</f>
        <v>#REF!</v>
      </c>
      <c r="CP312" s="8" t="str">
        <f t="array" ref="CP312">IF($D312="erro",XLOOKUP($A312,'Ocorrências 2022 (TODAS)'!$A:$A,'Ocorrências 2022 (TODAS)'!CL:CL),XLOOKUP($A312,'[1]Ocorrências 2022 (USADAS TCC Mi'!$A:$A,'[1]Ocorrências 2022 (USADAS TCC Mi'!CL:CL))</f>
        <v>#REF!</v>
      </c>
      <c r="CQ312" s="8" t="str">
        <f t="array" ref="CQ312">IF($D312="erro",XLOOKUP($A312,'Ocorrências 2022 (TODAS)'!$A:$A,'Ocorrências 2022 (TODAS)'!CM:CM),XLOOKUP($A312,'[1]Ocorrências 2022 (USADAS TCC Mi'!$A:$A,'[1]Ocorrências 2022 (USADAS TCC Mi'!CM:CM))</f>
        <v>#REF!</v>
      </c>
      <c r="CR312" s="8" t="str">
        <f t="array" ref="CR312">IF($D312="erro",XLOOKUP($A312,'Ocorrências 2022 (TODAS)'!$A:$A,'Ocorrências 2022 (TODAS)'!CN:CN),XLOOKUP($A312,'[1]Ocorrências 2022 (USADAS TCC Mi'!$A:$A,'[1]Ocorrências 2022 (USADAS TCC Mi'!CN:CN))</f>
        <v>#REF!</v>
      </c>
      <c r="CS312" s="8" t="str">
        <f t="array" ref="CS312">IF($D312="erro",XLOOKUP($A312,'Ocorrências 2022 (TODAS)'!$A:$A,'Ocorrências 2022 (TODAS)'!CO:CO),XLOOKUP($A312,'[1]Ocorrências 2022 (USADAS TCC Mi'!$A:$A,'[1]Ocorrências 2022 (USADAS TCC Mi'!CO:CO))</f>
        <v>#REF!</v>
      </c>
      <c r="CT312" s="8" t="str">
        <f t="array" ref="CT312">IF($D312="erro",XLOOKUP($A312,'Ocorrências 2022 (TODAS)'!$A:$A,'Ocorrências 2022 (TODAS)'!CP:CP),XLOOKUP($A312,'[1]Ocorrências 2022 (USADAS TCC Mi'!$A:$A,'[1]Ocorrências 2022 (USADAS TCC Mi'!CP:CP))</f>
        <v>#REF!</v>
      </c>
      <c r="CU312" s="8" t="str">
        <f t="array" ref="CU312">IF($D312="erro",XLOOKUP($A312,'Ocorrências 2022 (TODAS)'!$A:$A,'Ocorrências 2022 (TODAS)'!CQ:CQ),XLOOKUP($A312,'[1]Ocorrências 2022 (USADAS TCC Mi'!$A:$A,'[1]Ocorrências 2022 (USADAS TCC Mi'!CQ:CQ))</f>
        <v>#REF!</v>
      </c>
      <c r="CV312" s="8" t="str">
        <f t="array" ref="CV312">IF($D312="erro",XLOOKUP($A312,'Ocorrências 2022 (TODAS)'!$A:$A,'Ocorrências 2022 (TODAS)'!CR:CR),XLOOKUP($A312,'[1]Ocorrências 2022 (USADAS TCC Mi'!$A:$A,'[1]Ocorrências 2022 (USADAS TCC Mi'!CR:CR))</f>
        <v>#REF!</v>
      </c>
      <c r="CW312" s="8" t="str">
        <f t="array" ref="CW312">IF($D312="erro",XLOOKUP($A312,'Ocorrências 2022 (TODAS)'!$A:$A,'Ocorrências 2022 (TODAS)'!CS:CS),XLOOKUP($A312,'[1]Ocorrências 2022 (USADAS TCC Mi'!$A:$A,'[1]Ocorrências 2022 (USADAS TCC Mi'!CS:CS))</f>
        <v>#REF!</v>
      </c>
      <c r="CX312" s="8" t="str">
        <f t="array" ref="CX312">IF($D312="erro",XLOOKUP($A312,'Ocorrências 2022 (TODAS)'!$A:$A,'Ocorrências 2022 (TODAS)'!CT:CT),XLOOKUP($A312,'[1]Ocorrências 2022 (USADAS TCC Mi'!$A:$A,'[1]Ocorrências 2022 (USADAS TCC Mi'!CT:CT))</f>
        <v>#REF!</v>
      </c>
      <c r="CY312" s="8" t="str">
        <f t="array" ref="CY312">IF($D312="erro",XLOOKUP($A312,'Ocorrências 2022 (TODAS)'!$A:$A,'Ocorrências 2022 (TODAS)'!CU:CU),XLOOKUP($A312,'[1]Ocorrências 2022 (USADAS TCC Mi'!$A:$A,'[1]Ocorrências 2022 (USADAS TCC Mi'!CU:CU))</f>
        <v>#REF!</v>
      </c>
      <c r="CZ312" s="8" t="str">
        <f t="array" ref="CZ312">IF($D312="erro",XLOOKUP($A312,'Ocorrências 2022 (TODAS)'!$A:$A,'Ocorrências 2022 (TODAS)'!CV:CV),XLOOKUP($A312,'[1]Ocorrências 2022 (USADAS TCC Mi'!$A:$A,'[1]Ocorrências 2022 (USADAS TCC Mi'!CV:CV))</f>
        <v>#REF!</v>
      </c>
      <c r="DA312" s="8" t="str">
        <f t="array" ref="DA312">IF($D312="erro",XLOOKUP($A312,'Ocorrências 2022 (TODAS)'!$A:$A,'Ocorrências 2022 (TODAS)'!CW:CW),XLOOKUP($A312,'[1]Ocorrências 2022 (USADAS TCC Mi'!$A:$A,'[1]Ocorrências 2022 (USADAS TCC Mi'!CW:CW))</f>
        <v>#REF!</v>
      </c>
      <c r="DB312" s="8" t="str">
        <f t="array" ref="DB312">IF($D312="erro",XLOOKUP($A312,'Ocorrências 2022 (TODAS)'!$A:$A,'Ocorrências 2022 (TODAS)'!CX:CX),XLOOKUP($A312,'[1]Ocorrências 2022 (USADAS TCC Mi'!$A:$A,'[1]Ocorrências 2022 (USADAS TCC Mi'!CX:CX))</f>
        <v>#REF!</v>
      </c>
      <c r="DC312" s="8" t="str">
        <f t="array" ref="DC312">IF($D312="erro",XLOOKUP($A312,'Ocorrências 2022 (TODAS)'!$A:$A,'Ocorrências 2022 (TODAS)'!CY:CY),XLOOKUP($A312,'[1]Ocorrências 2022 (USADAS TCC Mi'!$A:$A,'[1]Ocorrências 2022 (USADAS TCC Mi'!CY:CY))</f>
        <v>#REF!</v>
      </c>
      <c r="DD312" s="8" t="str">
        <f t="array" ref="DD312">IF($D312="erro",XLOOKUP($A312,'Ocorrências 2022 (TODAS)'!$A:$A,'Ocorrências 2022 (TODAS)'!CZ:CZ),XLOOKUP($A312,'[1]Ocorrências 2022 (USADAS TCC Mi'!$A:$A,'[1]Ocorrências 2022 (USADAS TCC Mi'!CZ:CZ))</f>
        <v>#REF!</v>
      </c>
      <c r="DE312" s="8" t="str">
        <f t="array" ref="DE312">IF($D312="erro",XLOOKUP($A312,'Ocorrências 2022 (TODAS)'!$A:$A,'Ocorrências 2022 (TODAS)'!DA:DA),XLOOKUP($A312,'[1]Ocorrências 2022 (USADAS TCC Mi'!$A:$A,'[1]Ocorrências 2022 (USADAS TCC Mi'!DA:DA))</f>
        <v>#REF!</v>
      </c>
      <c r="DF312" s="8" t="str">
        <f t="array" ref="DF312">IF($D312="erro",XLOOKUP($A312,'Ocorrências 2022 (TODAS)'!$A:$A,'Ocorrências 2022 (TODAS)'!DB:DB),XLOOKUP($A312,'[1]Ocorrências 2022 (USADAS TCC Mi'!$A:$A,'[1]Ocorrências 2022 (USADAS TCC Mi'!DB:DB))</f>
        <v>#REF!</v>
      </c>
      <c r="DG312" s="8" t="str">
        <f t="array" ref="DG312">IF($D312="erro",XLOOKUP($A312,'Ocorrências 2022 (TODAS)'!$A:$A,'Ocorrências 2022 (TODAS)'!DC:DC),XLOOKUP($A312,'[1]Ocorrências 2022 (USADAS TCC Mi'!$A:$A,'[1]Ocorrências 2022 (USADAS TCC Mi'!DC:DC))</f>
        <v>#REF!</v>
      </c>
    </row>
    <row r="313" ht="15.75" customHeight="1">
      <c r="A313" s="128">
        <v>6069.0</v>
      </c>
      <c r="B313" s="128">
        <v>6069.0</v>
      </c>
      <c r="D313" s="8" t="str">
        <f t="shared" si="1"/>
        <v>Ok</v>
      </c>
      <c r="F313" s="8" t="str">
        <f t="array" ref="F313">IF($D313="erro",XLOOKUP($A313,'Ocorrências 2022 (TODAS)'!$A:$A,'Ocorrências 2022 (TODAS)'!B:B),XLOOKUP($A313,'[1]Ocorrências 2022 (USADAS TCC Mi'!$A:$A,'[1]Ocorrências 2022 (USADAS TCC Mi'!B:B))</f>
        <v>#REF!</v>
      </c>
      <c r="G313" s="8" t="str">
        <f t="array" ref="G313">IF($D313="erro",XLOOKUP($A313,'Ocorrências 2022 (TODAS)'!$A:$A,'Ocorrências 2022 (TODAS)'!C:C),XLOOKUP($A313,'[1]Ocorrências 2022 (USADAS TCC Mi'!$A:$A,'[1]Ocorrências 2022 (USADAS TCC Mi'!C:C))</f>
        <v>#REF!</v>
      </c>
      <c r="H313" s="8" t="str">
        <f t="array" ref="H313">IF($D313="erro",XLOOKUP($A313,'Ocorrências 2022 (TODAS)'!$A:$A,'Ocorrências 2022 (TODAS)'!D:D),XLOOKUP($A313,'[1]Ocorrências 2022 (USADAS TCC Mi'!$A:$A,'[1]Ocorrências 2022 (USADAS TCC Mi'!D:D))</f>
        <v>#REF!</v>
      </c>
      <c r="I313" s="8" t="str">
        <f t="array" ref="I313">IF($D313="erro",XLOOKUP($A313,'Ocorrências 2022 (TODAS)'!$A:$A,'Ocorrências 2022 (TODAS)'!E:E),XLOOKUP($A313,'[1]Ocorrências 2022 (USADAS TCC Mi'!$A:$A,'[1]Ocorrências 2022 (USADAS TCC Mi'!E:E))</f>
        <v>#REF!</v>
      </c>
      <c r="J313" s="8" t="str">
        <f t="array" ref="J313">IF($D313="erro",XLOOKUP($A313,'Ocorrências 2022 (TODAS)'!$A:$A,'Ocorrências 2022 (TODAS)'!F:F),XLOOKUP($A313,'[1]Ocorrências 2022 (USADAS TCC Mi'!$A:$A,'[1]Ocorrências 2022 (USADAS TCC Mi'!F:F))</f>
        <v>#REF!</v>
      </c>
      <c r="K313" s="8" t="str">
        <f t="array" ref="K313">IF($D313="erro",XLOOKUP($A313,'Ocorrências 2022 (TODAS)'!$A:$A,'Ocorrências 2022 (TODAS)'!G:G),XLOOKUP($A313,'[1]Ocorrências 2022 (USADAS TCC Mi'!$A:$A,'[1]Ocorrências 2022 (USADAS TCC Mi'!G:G))</f>
        <v>#REF!</v>
      </c>
      <c r="L313" s="8" t="str">
        <f t="array" ref="L313">IF($D313="erro",XLOOKUP($A313,'Ocorrências 2022 (TODAS)'!$A:$A,'Ocorrências 2022 (TODAS)'!H:H),XLOOKUP($A313,'[1]Ocorrências 2022 (USADAS TCC Mi'!$A:$A,'[1]Ocorrências 2022 (USADAS TCC Mi'!H:H))</f>
        <v>#REF!</v>
      </c>
      <c r="M313" s="8" t="str">
        <f t="array" ref="M313">IF($D313="erro",XLOOKUP($A313,'Ocorrências 2022 (TODAS)'!$A:$A,'Ocorrências 2022 (TODAS)'!I:I),XLOOKUP($A313,'[1]Ocorrências 2022 (USADAS TCC Mi'!$A:$A,'[1]Ocorrências 2022 (USADAS TCC Mi'!I:I))</f>
        <v>#REF!</v>
      </c>
      <c r="N313" s="8" t="str">
        <f t="array" ref="N313">IF($D313="erro",XLOOKUP($A313,'Ocorrências 2022 (TODAS)'!$A:$A,'Ocorrências 2022 (TODAS)'!J:J),XLOOKUP($A313,'[1]Ocorrências 2022 (USADAS TCC Mi'!$A:$A,'[1]Ocorrências 2022 (USADAS TCC Mi'!J:J))</f>
        <v>#REF!</v>
      </c>
      <c r="O313" s="8" t="str">
        <f t="array" ref="O313">IF($D313="erro",XLOOKUP($A313,'Ocorrências 2022 (TODAS)'!$A:$A,'Ocorrências 2022 (TODAS)'!K:K),XLOOKUP($A313,'[1]Ocorrências 2022 (USADAS TCC Mi'!$A:$A,'[1]Ocorrências 2022 (USADAS TCC Mi'!K:K))</f>
        <v>#REF!</v>
      </c>
      <c r="P313" s="8" t="str">
        <f t="array" ref="P313">IF($D313="erro",XLOOKUP($A313,'Ocorrências 2022 (TODAS)'!$A:$A,'Ocorrências 2022 (TODAS)'!L:L),XLOOKUP($A313,'[1]Ocorrências 2022 (USADAS TCC Mi'!$A:$A,'[1]Ocorrências 2022 (USADAS TCC Mi'!L:L))</f>
        <v>#REF!</v>
      </c>
      <c r="Q313" s="8" t="str">
        <f t="array" ref="Q313">IF($D313="erro",XLOOKUP($A313,'Ocorrências 2022 (TODAS)'!$A:$A,'Ocorrências 2022 (TODAS)'!M:M),XLOOKUP($A313,'[1]Ocorrências 2022 (USADAS TCC Mi'!$A:$A,'[1]Ocorrências 2022 (USADAS TCC Mi'!M:M))</f>
        <v>#REF!</v>
      </c>
      <c r="R313" s="8" t="str">
        <f t="array" ref="R313">IF($D313="erro",XLOOKUP($A313,'Ocorrências 2022 (TODAS)'!$A:$A,'Ocorrências 2022 (TODAS)'!N:N),XLOOKUP($A313,'[1]Ocorrências 2022 (USADAS TCC Mi'!$A:$A,'[1]Ocorrências 2022 (USADAS TCC Mi'!N:N))</f>
        <v>#REF!</v>
      </c>
      <c r="S313" s="8" t="str">
        <f t="array" ref="S313">IF($D313="erro",XLOOKUP($A313,'Ocorrências 2022 (TODAS)'!$A:$A,'Ocorrências 2022 (TODAS)'!O:O),XLOOKUP($A313,'[1]Ocorrências 2022 (USADAS TCC Mi'!$A:$A,'[1]Ocorrências 2022 (USADAS TCC Mi'!O:O))</f>
        <v>#REF!</v>
      </c>
      <c r="T313" s="8" t="str">
        <f t="array" ref="T313">IF($D313="erro",XLOOKUP($A313,'Ocorrências 2022 (TODAS)'!$A:$A,'Ocorrências 2022 (TODAS)'!P:P),XLOOKUP($A313,'[1]Ocorrências 2022 (USADAS TCC Mi'!$A:$A,'[1]Ocorrências 2022 (USADAS TCC Mi'!P:P))</f>
        <v>#REF!</v>
      </c>
      <c r="U313" s="8" t="str">
        <f t="array" ref="U313">IF($D313="erro",XLOOKUP($A313,'Ocorrências 2022 (TODAS)'!$A:$A,'Ocorrências 2022 (TODAS)'!Q:Q),XLOOKUP($A313,'[1]Ocorrências 2022 (USADAS TCC Mi'!$A:$A,'[1]Ocorrências 2022 (USADAS TCC Mi'!Q:Q))</f>
        <v>#REF!</v>
      </c>
      <c r="V313" s="8" t="str">
        <f t="array" ref="V313">IF($D313="erro",XLOOKUP($A313,'Ocorrências 2022 (TODAS)'!$A:$A,'Ocorrências 2022 (TODAS)'!R:R),XLOOKUP($A313,'[1]Ocorrências 2022 (USADAS TCC Mi'!$A:$A,'[1]Ocorrências 2022 (USADAS TCC Mi'!R:R))</f>
        <v>#REF!</v>
      </c>
      <c r="W313" s="8" t="str">
        <f t="array" ref="W313">IF($D313="erro",XLOOKUP($A313,'Ocorrências 2022 (TODAS)'!$A:$A,'Ocorrências 2022 (TODAS)'!S:S),XLOOKUP($A313,'[1]Ocorrências 2022 (USADAS TCC Mi'!$A:$A,'[1]Ocorrências 2022 (USADAS TCC Mi'!S:S))</f>
        <v>#REF!</v>
      </c>
      <c r="X313" s="8" t="str">
        <f t="array" ref="X313">IF($D313="erro",XLOOKUP($A313,'Ocorrências 2022 (TODAS)'!$A:$A,'Ocorrências 2022 (TODAS)'!T:T),XLOOKUP($A313,'[1]Ocorrências 2022 (USADAS TCC Mi'!$A:$A,'[1]Ocorrências 2022 (USADAS TCC Mi'!T:T))</f>
        <v>#REF!</v>
      </c>
      <c r="Y313" s="8" t="str">
        <f t="array" ref="Y313">IF($D313="erro",XLOOKUP($A313,'Ocorrências 2022 (TODAS)'!$A:$A,'Ocorrências 2022 (TODAS)'!U:U),XLOOKUP($A313,'[1]Ocorrências 2022 (USADAS TCC Mi'!$A:$A,'[1]Ocorrências 2022 (USADAS TCC Mi'!U:U))</f>
        <v>#REF!</v>
      </c>
      <c r="Z313" s="162" t="str">
        <f t="array" ref="Z313">IF($D313="erro",XLOOKUP($A313,'Ocorrências 2022 (TODAS)'!$A:$A,'Ocorrências 2022 (TODAS)'!V:V),XLOOKUP($A313,'[1]Ocorrências 2022 (USADAS TCC Mi'!$A:$A,'[1]Ocorrências 2022 (USADAS TCC Mi'!V:V))</f>
        <v>#REF!</v>
      </c>
      <c r="AA313" s="162" t="str">
        <f t="array" ref="AA313">IF($D313="erro",XLOOKUP($A313,'Ocorrências 2022 (TODAS)'!$A:$A,'Ocorrências 2022 (TODAS)'!W:W),XLOOKUP($A313,'[1]Ocorrências 2022 (USADAS TCC Mi'!$A:$A,'[1]Ocorrências 2022 (USADAS TCC Mi'!W:W))</f>
        <v>#REF!</v>
      </c>
      <c r="AB313" s="8" t="str">
        <f t="array" ref="AB313">IF($D313="erro",XLOOKUP($A313,'Ocorrências 2022 (TODAS)'!$A:$A,'Ocorrências 2022 (TODAS)'!X:X),XLOOKUP($A313,'[1]Ocorrências 2022 (USADAS TCC Mi'!$A:$A,'[1]Ocorrências 2022 (USADAS TCC Mi'!X:X))</f>
        <v>#REF!</v>
      </c>
      <c r="AC313" s="8" t="str">
        <f t="array" ref="AC313">IF($D313="erro",XLOOKUP($A313,'Ocorrências 2022 (TODAS)'!$A:$A,'Ocorrências 2022 (TODAS)'!Y:Y),XLOOKUP($A313,'[1]Ocorrências 2022 (USADAS TCC Mi'!$A:$A,'[1]Ocorrências 2022 (USADAS TCC Mi'!Y:Y))</f>
        <v>#REF!</v>
      </c>
      <c r="AD313" s="8" t="str">
        <f t="array" ref="AD313">IF($D313="erro",XLOOKUP($A313,'Ocorrências 2022 (TODAS)'!$A:$A,'Ocorrências 2022 (TODAS)'!Z:Z),XLOOKUP($A313,'[1]Ocorrências 2022 (USADAS TCC Mi'!$A:$A,'[1]Ocorrências 2022 (USADAS TCC Mi'!Z:Z))</f>
        <v>#REF!</v>
      </c>
      <c r="AE313" s="8" t="str">
        <f t="array" ref="AE313">IF($D313="erro",XLOOKUP($A313,'Ocorrências 2022 (TODAS)'!$A:$A,'Ocorrências 2022 (TODAS)'!AA:AA),XLOOKUP($A313,'[1]Ocorrências 2022 (USADAS TCC Mi'!$A:$A,'[1]Ocorrências 2022 (USADAS TCC Mi'!AA:AA))</f>
        <v>#REF!</v>
      </c>
      <c r="AF313" s="8" t="str">
        <f t="array" ref="AF313">IF($D313="erro",XLOOKUP($A313,'Ocorrências 2022 (TODAS)'!$A:$A,'Ocorrências 2022 (TODAS)'!AB:AB),XLOOKUP($A313,'[1]Ocorrências 2022 (USADAS TCC Mi'!$A:$A,'[1]Ocorrências 2022 (USADAS TCC Mi'!AB:AB))</f>
        <v>#REF!</v>
      </c>
      <c r="AG313" s="8" t="str">
        <f t="array" ref="AG313">IF($D313="erro",XLOOKUP($A313,'Ocorrências 2022 (TODAS)'!$A:$A,'Ocorrências 2022 (TODAS)'!AC:AC),XLOOKUP($A313,'[1]Ocorrências 2022 (USADAS TCC Mi'!$A:$A,'[1]Ocorrências 2022 (USADAS TCC Mi'!AC:AC))</f>
        <v>#REF!</v>
      </c>
      <c r="AH313" s="8" t="str">
        <f t="array" ref="AH313">IF($D313="erro",XLOOKUP($A313,'Ocorrências 2022 (TODAS)'!$A:$A,'Ocorrências 2022 (TODAS)'!AD:AD),XLOOKUP($A313,'[1]Ocorrências 2022 (USADAS TCC Mi'!$A:$A,'[1]Ocorrências 2022 (USADAS TCC Mi'!AD:AD))</f>
        <v>#REF!</v>
      </c>
      <c r="AI313" s="8" t="str">
        <f t="array" ref="AI313">IF($D313="erro",XLOOKUP($A313,'Ocorrências 2022 (TODAS)'!$A:$A,'Ocorrências 2022 (TODAS)'!AE:AE),XLOOKUP($A313,'[1]Ocorrências 2022 (USADAS TCC Mi'!$A:$A,'[1]Ocorrências 2022 (USADAS TCC Mi'!AE:AE))</f>
        <v>#REF!</v>
      </c>
      <c r="AJ313" s="8" t="str">
        <f t="array" ref="AJ313">IF($D313="erro",XLOOKUP($A313,'Ocorrências 2022 (TODAS)'!$A:$A,'Ocorrências 2022 (TODAS)'!AF:AF),XLOOKUP($A313,'[1]Ocorrências 2022 (USADAS TCC Mi'!$A:$A,'[1]Ocorrências 2022 (USADAS TCC Mi'!AF:AF))</f>
        <v>#REF!</v>
      </c>
      <c r="AK313" s="8" t="str">
        <f t="array" ref="AK313">IF($D313="erro",XLOOKUP($A313,'Ocorrências 2022 (TODAS)'!$A:$A,'Ocorrências 2022 (TODAS)'!AG:AG),XLOOKUP($A313,'[1]Ocorrências 2022 (USADAS TCC Mi'!$A:$A,'[1]Ocorrências 2022 (USADAS TCC Mi'!AG:AG))</f>
        <v>#REF!</v>
      </c>
      <c r="AL313" s="8" t="str">
        <f t="array" ref="AL313">IF($D313="erro",XLOOKUP($A313,'Ocorrências 2022 (TODAS)'!$A:$A,'Ocorrências 2022 (TODAS)'!AH:AH),XLOOKUP($A313,'[1]Ocorrências 2022 (USADAS TCC Mi'!$A:$A,'[1]Ocorrências 2022 (USADAS TCC Mi'!AH:AH))</f>
        <v>#REF!</v>
      </c>
      <c r="AM313" s="8" t="str">
        <f t="array" ref="AM313">IF($D313="erro",XLOOKUP($A313,'Ocorrências 2022 (TODAS)'!$A:$A,'Ocorrências 2022 (TODAS)'!AI:AI),XLOOKUP($A313,'[1]Ocorrências 2022 (USADAS TCC Mi'!$A:$A,'[1]Ocorrências 2022 (USADAS TCC Mi'!AI:AI))</f>
        <v>#REF!</v>
      </c>
      <c r="AN313" s="8" t="str">
        <f t="array" ref="AN313">IF($D313="erro",XLOOKUP($A313,'Ocorrências 2022 (TODAS)'!$A:$A,'Ocorrências 2022 (TODAS)'!AJ:AJ),XLOOKUP($A313,'[1]Ocorrências 2022 (USADAS TCC Mi'!$A:$A,'[1]Ocorrências 2022 (USADAS TCC Mi'!AJ:AJ))</f>
        <v>#REF!</v>
      </c>
      <c r="AO313" s="8" t="str">
        <f t="array" ref="AO313">IF($D313="erro",XLOOKUP($A313,'Ocorrências 2022 (TODAS)'!$A:$A,'Ocorrências 2022 (TODAS)'!AK:AK),XLOOKUP($A313,'[1]Ocorrências 2022 (USADAS TCC Mi'!$A:$A,'[1]Ocorrências 2022 (USADAS TCC Mi'!AK:AK))</f>
        <v>#REF!</v>
      </c>
      <c r="AP313" s="8" t="str">
        <f t="array" ref="AP313">IF($D313="erro",XLOOKUP($A313,'Ocorrências 2022 (TODAS)'!$A:$A,'Ocorrências 2022 (TODAS)'!AL:AL),XLOOKUP($A313,'[1]Ocorrências 2022 (USADAS TCC Mi'!$A:$A,'[1]Ocorrências 2022 (USADAS TCC Mi'!AL:AL))</f>
        <v>#REF!</v>
      </c>
      <c r="AQ313" s="8" t="str">
        <f t="array" ref="AQ313">IF($D313="erro",XLOOKUP($A313,'Ocorrências 2022 (TODAS)'!$A:$A,'Ocorrências 2022 (TODAS)'!AM:AM),XLOOKUP($A313,'[1]Ocorrências 2022 (USADAS TCC Mi'!$A:$A,'[1]Ocorrências 2022 (USADAS TCC Mi'!AM:AM))</f>
        <v>#REF!</v>
      </c>
      <c r="AR313" s="8" t="str">
        <f t="array" ref="AR313">IF($D313="erro",XLOOKUP($A313,'Ocorrências 2022 (TODAS)'!$A:$A,'Ocorrências 2022 (TODAS)'!AN:AN),XLOOKUP($A313,'[1]Ocorrências 2022 (USADAS TCC Mi'!$A:$A,'[1]Ocorrências 2022 (USADAS TCC Mi'!AN:AN))</f>
        <v>#REF!</v>
      </c>
      <c r="AS313" s="8" t="str">
        <f t="array" ref="AS313">IF($D313="erro",XLOOKUP($A313,'Ocorrências 2022 (TODAS)'!$A:$A,'Ocorrências 2022 (TODAS)'!AO:AO),XLOOKUP($A313,'[1]Ocorrências 2022 (USADAS TCC Mi'!$A:$A,'[1]Ocorrências 2022 (USADAS TCC Mi'!AO:AO))</f>
        <v>#REF!</v>
      </c>
      <c r="AT313" s="8" t="str">
        <f t="array" ref="AT313">IF($D313="erro",XLOOKUP($A313,'Ocorrências 2022 (TODAS)'!$A:$A,'Ocorrências 2022 (TODAS)'!AP:AP),XLOOKUP($A313,'[1]Ocorrências 2022 (USADAS TCC Mi'!$A:$A,'[1]Ocorrências 2022 (USADAS TCC Mi'!AP:AP))</f>
        <v>#REF!</v>
      </c>
      <c r="AU313" s="8" t="str">
        <f t="array" ref="AU313">IF($D313="erro",XLOOKUP($A313,'Ocorrências 2022 (TODAS)'!$A:$A,'Ocorrências 2022 (TODAS)'!AQ:AQ),XLOOKUP($A313,'[1]Ocorrências 2022 (USADAS TCC Mi'!$A:$A,'[1]Ocorrências 2022 (USADAS TCC Mi'!AQ:AQ))</f>
        <v>#REF!</v>
      </c>
      <c r="AV313" s="8" t="str">
        <f t="array" ref="AV313">IF($D313="erro",XLOOKUP($A313,'Ocorrências 2022 (TODAS)'!$A:$A,'Ocorrências 2022 (TODAS)'!AR:AR),XLOOKUP($A313,'[1]Ocorrências 2022 (USADAS TCC Mi'!$A:$A,'[1]Ocorrências 2022 (USADAS TCC Mi'!AR:AR))</f>
        <v>#REF!</v>
      </c>
      <c r="AW313" s="8" t="str">
        <f t="array" ref="AW313">IF($D313="erro",XLOOKUP($A313,'Ocorrências 2022 (TODAS)'!$A:$A,'Ocorrências 2022 (TODAS)'!AS:AS),XLOOKUP($A313,'[1]Ocorrências 2022 (USADAS TCC Mi'!$A:$A,'[1]Ocorrências 2022 (USADAS TCC Mi'!AS:AS))</f>
        <v>#REF!</v>
      </c>
      <c r="AX313" s="8" t="str">
        <f t="array" ref="AX313">IF($D313="erro",XLOOKUP($A313,'Ocorrências 2022 (TODAS)'!$A:$A,'Ocorrências 2022 (TODAS)'!AT:AT),XLOOKUP($A313,'[1]Ocorrências 2022 (USADAS TCC Mi'!$A:$A,'[1]Ocorrências 2022 (USADAS TCC Mi'!AT:AT))</f>
        <v>#REF!</v>
      </c>
      <c r="AY313" s="8" t="str">
        <f t="array" ref="AY313">IF($D313="erro",XLOOKUP($A313,'Ocorrências 2022 (TODAS)'!$A:$A,'Ocorrências 2022 (TODAS)'!AU:AU),XLOOKUP($A313,'[1]Ocorrências 2022 (USADAS TCC Mi'!$A:$A,'[1]Ocorrências 2022 (USADAS TCC Mi'!AU:AU))</f>
        <v>#REF!</v>
      </c>
      <c r="AZ313" s="8" t="str">
        <f t="array" ref="AZ313">IF($D313="erro",XLOOKUP($A313,'Ocorrências 2022 (TODAS)'!$A:$A,'Ocorrências 2022 (TODAS)'!AV:AV),XLOOKUP($A313,'[1]Ocorrências 2022 (USADAS TCC Mi'!$A:$A,'[1]Ocorrências 2022 (USADAS TCC Mi'!AV:AV))</f>
        <v>#REF!</v>
      </c>
      <c r="BA313" s="8" t="str">
        <f t="array" ref="BA313">IF($D313="erro",XLOOKUP($A313,'Ocorrências 2022 (TODAS)'!$A:$A,'Ocorrências 2022 (TODAS)'!AW:AW),XLOOKUP($A313,'[1]Ocorrências 2022 (USADAS TCC Mi'!$A:$A,'[1]Ocorrências 2022 (USADAS TCC Mi'!AW:AW))</f>
        <v>#REF!</v>
      </c>
      <c r="BB313" s="8" t="str">
        <f t="array" ref="BB313">IF($D313="erro",XLOOKUP($A313,'Ocorrências 2022 (TODAS)'!$A:$A,'Ocorrências 2022 (TODAS)'!AX:AX),XLOOKUP($A313,'[1]Ocorrências 2022 (USADAS TCC Mi'!$A:$A,'[1]Ocorrências 2022 (USADAS TCC Mi'!AX:AX))</f>
        <v>#REF!</v>
      </c>
      <c r="BC313" s="8" t="str">
        <f t="array" ref="BC313">IF($D313="erro",XLOOKUP($A313,'Ocorrências 2022 (TODAS)'!$A:$A,'Ocorrências 2022 (TODAS)'!AY:AY),XLOOKUP($A313,'[1]Ocorrências 2022 (USADAS TCC Mi'!$A:$A,'[1]Ocorrências 2022 (USADAS TCC Mi'!AY:AY))</f>
        <v>#REF!</v>
      </c>
      <c r="BD313" s="8" t="str">
        <f t="array" ref="BD313">IF($D313="erro",XLOOKUP($A313,'Ocorrências 2022 (TODAS)'!$A:$A,'Ocorrências 2022 (TODAS)'!AZ:AZ),XLOOKUP($A313,'[1]Ocorrências 2022 (USADAS TCC Mi'!$A:$A,'[1]Ocorrências 2022 (USADAS TCC Mi'!AZ:AZ))</f>
        <v>#REF!</v>
      </c>
      <c r="BE313" s="8" t="str">
        <f t="array" ref="BE313">IF($D313="erro",XLOOKUP($A313,'Ocorrências 2022 (TODAS)'!$A:$A,'Ocorrências 2022 (TODAS)'!BA:BA),XLOOKUP($A313,'[1]Ocorrências 2022 (USADAS TCC Mi'!$A:$A,'[1]Ocorrências 2022 (USADAS TCC Mi'!BA:BA))</f>
        <v>#REF!</v>
      </c>
      <c r="BF313" s="8" t="str">
        <f t="array" ref="BF313">IF($D313="erro",XLOOKUP($A313,'Ocorrências 2022 (TODAS)'!$A:$A,'Ocorrências 2022 (TODAS)'!BB:BB),XLOOKUP($A313,'[1]Ocorrências 2022 (USADAS TCC Mi'!$A:$A,'[1]Ocorrências 2022 (USADAS TCC Mi'!BB:BB))</f>
        <v>#REF!</v>
      </c>
      <c r="BG313" s="8" t="str">
        <f t="array" ref="BG313">IF($D313="erro",XLOOKUP($A313,'Ocorrências 2022 (TODAS)'!$A:$A,'Ocorrências 2022 (TODAS)'!BC:BC),XLOOKUP($A313,'[1]Ocorrências 2022 (USADAS TCC Mi'!$A:$A,'[1]Ocorrências 2022 (USADAS TCC Mi'!BC:BC))</f>
        <v>#REF!</v>
      </c>
      <c r="BH313" s="8" t="str">
        <f t="array" ref="BH313">IF($D313="erro",XLOOKUP($A313,'Ocorrências 2022 (TODAS)'!$A:$A,'Ocorrências 2022 (TODAS)'!BD:BD),XLOOKUP($A313,'[1]Ocorrências 2022 (USADAS TCC Mi'!$A:$A,'[1]Ocorrências 2022 (USADAS TCC Mi'!BD:BD))</f>
        <v>#REF!</v>
      </c>
      <c r="BI313" s="8" t="str">
        <f t="array" ref="BI313">IF($D313="erro",XLOOKUP($A313,'Ocorrências 2022 (TODAS)'!$A:$A,'Ocorrências 2022 (TODAS)'!BE:BE),XLOOKUP($A313,'[1]Ocorrências 2022 (USADAS TCC Mi'!$A:$A,'[1]Ocorrências 2022 (USADAS TCC Mi'!BE:BE))</f>
        <v>#REF!</v>
      </c>
      <c r="BJ313" s="8" t="str">
        <f t="array" ref="BJ313">IF($D313="erro",XLOOKUP($A313,'Ocorrências 2022 (TODAS)'!$A:$A,'Ocorrências 2022 (TODAS)'!BF:BF),XLOOKUP($A313,'[1]Ocorrências 2022 (USADAS TCC Mi'!$A:$A,'[1]Ocorrências 2022 (USADAS TCC Mi'!BF:BF))</f>
        <v>#REF!</v>
      </c>
      <c r="BK313" s="8" t="str">
        <f t="array" ref="BK313">IF($D313="erro",XLOOKUP($A313,'Ocorrências 2022 (TODAS)'!$A:$A,'Ocorrências 2022 (TODAS)'!BG:BG),XLOOKUP($A313,'[1]Ocorrências 2022 (USADAS TCC Mi'!$A:$A,'[1]Ocorrências 2022 (USADAS TCC Mi'!BG:BG))</f>
        <v>#REF!</v>
      </c>
      <c r="BL313" s="8" t="str">
        <f t="array" ref="BL313">IF($D313="erro",XLOOKUP($A313,'Ocorrências 2022 (TODAS)'!$A:$A,'Ocorrências 2022 (TODAS)'!BH:BH),XLOOKUP($A313,'[1]Ocorrências 2022 (USADAS TCC Mi'!$A:$A,'[1]Ocorrências 2022 (USADAS TCC Mi'!BH:BH))</f>
        <v>#REF!</v>
      </c>
      <c r="BM313" s="8" t="str">
        <f t="array" ref="BM313">IF($D313="erro",XLOOKUP($A313,'Ocorrências 2022 (TODAS)'!$A:$A,'Ocorrências 2022 (TODAS)'!BI:BI),XLOOKUP($A313,'[1]Ocorrências 2022 (USADAS TCC Mi'!$A:$A,'[1]Ocorrências 2022 (USADAS TCC Mi'!BI:BI))</f>
        <v>#REF!</v>
      </c>
      <c r="BN313" s="8" t="str">
        <f t="array" ref="BN313">IF($D313="erro",XLOOKUP($A313,'Ocorrências 2022 (TODAS)'!$A:$A,'Ocorrências 2022 (TODAS)'!BJ:BJ),XLOOKUP($A313,'[1]Ocorrências 2022 (USADAS TCC Mi'!$A:$A,'[1]Ocorrências 2022 (USADAS TCC Mi'!BJ:BJ))</f>
        <v>#REF!</v>
      </c>
      <c r="BO313" s="8" t="str">
        <f t="array" ref="BO313">IF($D313="erro",XLOOKUP($A313,'Ocorrências 2022 (TODAS)'!$A:$A,'Ocorrências 2022 (TODAS)'!BK:BK),XLOOKUP($A313,'[1]Ocorrências 2022 (USADAS TCC Mi'!$A:$A,'[1]Ocorrências 2022 (USADAS TCC Mi'!BK:BK))</f>
        <v>#REF!</v>
      </c>
      <c r="BP313" s="8" t="str">
        <f t="array" ref="BP313">IF($D313="erro",XLOOKUP($A313,'Ocorrências 2022 (TODAS)'!$A:$A,'Ocorrências 2022 (TODAS)'!BL:BL),XLOOKUP($A313,'[1]Ocorrências 2022 (USADAS TCC Mi'!$A:$A,'[1]Ocorrências 2022 (USADAS TCC Mi'!BL:BL))</f>
        <v>#REF!</v>
      </c>
      <c r="BQ313" s="8" t="str">
        <f t="array" ref="BQ313">IF($D313="erro",XLOOKUP($A313,'Ocorrências 2022 (TODAS)'!$A:$A,'Ocorrências 2022 (TODAS)'!BM:BM),XLOOKUP($A313,'[1]Ocorrências 2022 (USADAS TCC Mi'!$A:$A,'[1]Ocorrências 2022 (USADAS TCC Mi'!BM:BM))</f>
        <v>#REF!</v>
      </c>
      <c r="BR313" s="8" t="str">
        <f t="array" ref="BR313">IF($D313="erro",XLOOKUP($A313,'Ocorrências 2022 (TODAS)'!$A:$A,'Ocorrências 2022 (TODAS)'!BN:BN),XLOOKUP($A313,'[1]Ocorrências 2022 (USADAS TCC Mi'!$A:$A,'[1]Ocorrências 2022 (USADAS TCC Mi'!BN:BN))</f>
        <v>#REF!</v>
      </c>
      <c r="BS313" s="8" t="str">
        <f t="array" ref="BS313">IF($D313="erro",XLOOKUP($A313,'Ocorrências 2022 (TODAS)'!$A:$A,'Ocorrências 2022 (TODAS)'!BO:BO),XLOOKUP($A313,'[1]Ocorrências 2022 (USADAS TCC Mi'!$A:$A,'[1]Ocorrências 2022 (USADAS TCC Mi'!BO:BO))</f>
        <v>#REF!</v>
      </c>
      <c r="BT313" s="8" t="str">
        <f t="array" ref="BT313">IF($D313="erro",XLOOKUP($A313,'Ocorrências 2022 (TODAS)'!$A:$A,'Ocorrências 2022 (TODAS)'!BP:BP),XLOOKUP($A313,'[1]Ocorrências 2022 (USADAS TCC Mi'!$A:$A,'[1]Ocorrências 2022 (USADAS TCC Mi'!BP:BP))</f>
        <v>#REF!</v>
      </c>
      <c r="BU313" s="8" t="str">
        <f t="array" ref="BU313">IF($D313="erro",XLOOKUP($A313,'Ocorrências 2022 (TODAS)'!$A:$A,'Ocorrências 2022 (TODAS)'!BQ:BQ),XLOOKUP($A313,'[1]Ocorrências 2022 (USADAS TCC Mi'!$A:$A,'[1]Ocorrências 2022 (USADAS TCC Mi'!BQ:BQ))</f>
        <v>#REF!</v>
      </c>
      <c r="BV313" s="8" t="str">
        <f t="array" ref="BV313">IF($D313="erro",XLOOKUP($A313,'Ocorrências 2022 (TODAS)'!$A:$A,'Ocorrências 2022 (TODAS)'!BR:BR),XLOOKUP($A313,'[1]Ocorrências 2022 (USADAS TCC Mi'!$A:$A,'[1]Ocorrências 2022 (USADAS TCC Mi'!BR:BR))</f>
        <v>#REF!</v>
      </c>
      <c r="BW313" s="8" t="str">
        <f t="array" ref="BW313">IF($D313="erro",XLOOKUP($A313,'Ocorrências 2022 (TODAS)'!$A:$A,'Ocorrências 2022 (TODAS)'!BS:BS),XLOOKUP($A313,'[1]Ocorrências 2022 (USADAS TCC Mi'!$A:$A,'[1]Ocorrências 2022 (USADAS TCC Mi'!BS:BS))</f>
        <v>#REF!</v>
      </c>
      <c r="BX313" s="8" t="str">
        <f t="array" ref="BX313">IF($D313="erro",XLOOKUP($A313,'Ocorrências 2022 (TODAS)'!$A:$A,'Ocorrências 2022 (TODAS)'!BT:BT),XLOOKUP($A313,'[1]Ocorrências 2022 (USADAS TCC Mi'!$A:$A,'[1]Ocorrências 2022 (USADAS TCC Mi'!BT:BT))</f>
        <v>#REF!</v>
      </c>
      <c r="BY313" s="8" t="str">
        <f t="array" ref="BY313">IF($D313="erro",XLOOKUP($A313,'Ocorrências 2022 (TODAS)'!$A:$A,'Ocorrências 2022 (TODAS)'!BU:BU),XLOOKUP($A313,'[1]Ocorrências 2022 (USADAS TCC Mi'!$A:$A,'[1]Ocorrências 2022 (USADAS TCC Mi'!BU:BU))</f>
        <v>#REF!</v>
      </c>
      <c r="BZ313" s="8" t="str">
        <f t="array" ref="BZ313">IF($D313="erro",XLOOKUP($A313,'Ocorrências 2022 (TODAS)'!$A:$A,'Ocorrências 2022 (TODAS)'!BV:BV),XLOOKUP($A313,'[1]Ocorrências 2022 (USADAS TCC Mi'!$A:$A,'[1]Ocorrências 2022 (USADAS TCC Mi'!BV:BV))</f>
        <v>#REF!</v>
      </c>
      <c r="CA313" s="8" t="str">
        <f t="array" ref="CA313">IF($D313="erro",XLOOKUP($A313,'Ocorrências 2022 (TODAS)'!$A:$A,'Ocorrências 2022 (TODAS)'!BW:BW),XLOOKUP($A313,'[1]Ocorrências 2022 (USADAS TCC Mi'!$A:$A,'[1]Ocorrências 2022 (USADAS TCC Mi'!BW:BW))</f>
        <v>#REF!</v>
      </c>
      <c r="CB313" s="8" t="str">
        <f t="array" ref="CB313">IF($D313="erro",XLOOKUP($A313,'Ocorrências 2022 (TODAS)'!$A:$A,'Ocorrências 2022 (TODAS)'!BX:BX),XLOOKUP($A313,'[1]Ocorrências 2022 (USADAS TCC Mi'!$A:$A,'[1]Ocorrências 2022 (USADAS TCC Mi'!BX:BX))</f>
        <v>#REF!</v>
      </c>
      <c r="CC313" s="8" t="str">
        <f t="array" ref="CC313">IF($D313="erro",XLOOKUP($A313,'Ocorrências 2022 (TODAS)'!$A:$A,'Ocorrências 2022 (TODAS)'!BY:BY),XLOOKUP($A313,'[1]Ocorrências 2022 (USADAS TCC Mi'!$A:$A,'[1]Ocorrências 2022 (USADAS TCC Mi'!BY:BY))</f>
        <v>#REF!</v>
      </c>
      <c r="CD313" s="8" t="str">
        <f t="array" ref="CD313">IF($D313="erro",XLOOKUP($A313,'Ocorrências 2022 (TODAS)'!$A:$A,'Ocorrências 2022 (TODAS)'!BZ:BZ),XLOOKUP($A313,'[1]Ocorrências 2022 (USADAS TCC Mi'!$A:$A,'[1]Ocorrências 2022 (USADAS TCC Mi'!BZ:BZ))</f>
        <v>#REF!</v>
      </c>
      <c r="CE313" s="8" t="str">
        <f t="array" ref="CE313">IF($D313="erro",XLOOKUP($A313,'Ocorrências 2022 (TODAS)'!$A:$A,'Ocorrências 2022 (TODAS)'!CA:CA),XLOOKUP($A313,'[1]Ocorrências 2022 (USADAS TCC Mi'!$A:$A,'[1]Ocorrências 2022 (USADAS TCC Mi'!CA:CA))</f>
        <v>#REF!</v>
      </c>
      <c r="CF313" s="8" t="str">
        <f t="array" ref="CF313">IF($D313="erro",XLOOKUP($A313,'Ocorrências 2022 (TODAS)'!$A:$A,'Ocorrências 2022 (TODAS)'!CB:CB),XLOOKUP($A313,'[1]Ocorrências 2022 (USADAS TCC Mi'!$A:$A,'[1]Ocorrências 2022 (USADAS TCC Mi'!CB:CB))</f>
        <v>#REF!</v>
      </c>
      <c r="CG313" s="8" t="str">
        <f t="array" ref="CG313">IF($D313="erro",XLOOKUP($A313,'Ocorrências 2022 (TODAS)'!$A:$A,'Ocorrências 2022 (TODAS)'!CC:CC),XLOOKUP($A313,'[1]Ocorrências 2022 (USADAS TCC Mi'!$A:$A,'[1]Ocorrências 2022 (USADAS TCC Mi'!CC:CC))</f>
        <v>#REF!</v>
      </c>
      <c r="CH313" s="8" t="str">
        <f t="array" ref="CH313">IF($D313="erro",XLOOKUP($A313,'Ocorrências 2022 (TODAS)'!$A:$A,'Ocorrências 2022 (TODAS)'!CD:CD),XLOOKUP($A313,'[1]Ocorrências 2022 (USADAS TCC Mi'!$A:$A,'[1]Ocorrências 2022 (USADAS TCC Mi'!CD:CD))</f>
        <v>#REF!</v>
      </c>
      <c r="CI313" s="8" t="str">
        <f t="array" ref="CI313">IF($D313="erro",XLOOKUP($A313,'Ocorrências 2022 (TODAS)'!$A:$A,'Ocorrências 2022 (TODAS)'!CE:CE),XLOOKUP($A313,'[1]Ocorrências 2022 (USADAS TCC Mi'!$A:$A,'[1]Ocorrências 2022 (USADAS TCC Mi'!CE:CE))</f>
        <v>#REF!</v>
      </c>
      <c r="CJ313" s="8" t="str">
        <f t="array" ref="CJ313">IF($D313="erro",XLOOKUP($A313,'Ocorrências 2022 (TODAS)'!$A:$A,'Ocorrências 2022 (TODAS)'!CF:CF),XLOOKUP($A313,'[1]Ocorrências 2022 (USADAS TCC Mi'!$A:$A,'[1]Ocorrências 2022 (USADAS TCC Mi'!CF:CF))</f>
        <v>#REF!</v>
      </c>
      <c r="CK313" s="8" t="str">
        <f t="array" ref="CK313">IF($D313="erro",XLOOKUP($A313,'Ocorrências 2022 (TODAS)'!$A:$A,'Ocorrências 2022 (TODAS)'!CG:CG),XLOOKUP($A313,'[1]Ocorrências 2022 (USADAS TCC Mi'!$A:$A,'[1]Ocorrências 2022 (USADAS TCC Mi'!CG:CG))</f>
        <v>#REF!</v>
      </c>
      <c r="CL313" s="163" t="str">
        <f t="array" ref="CL313">IF($D313="erro",XLOOKUP($A313,'Ocorrências 2022 (TODAS)'!$A:$A,'Ocorrências 2022 (TODAS)'!CH:CH),XLOOKUP($A313,'[1]Ocorrências 2022 (USADAS TCC Mi'!$A:$A,'[1]Ocorrências 2022 (USADAS TCC Mi'!CH:CH))</f>
        <v>#REF!</v>
      </c>
      <c r="CM313" s="8" t="str">
        <f t="array" ref="CM313">IF($D313="erro",XLOOKUP($A313,'Ocorrências 2022 (TODAS)'!$A:$A,'Ocorrências 2022 (TODAS)'!CI:CI),XLOOKUP($A313,'[1]Ocorrências 2022 (USADAS TCC Mi'!$A:$A,'[1]Ocorrências 2022 (USADAS TCC Mi'!CI:CI))</f>
        <v>#REF!</v>
      </c>
      <c r="CN313" s="8" t="str">
        <f t="array" ref="CN313">IF($D313="erro",XLOOKUP($A313,'Ocorrências 2022 (TODAS)'!$A:$A,'Ocorrências 2022 (TODAS)'!CJ:CJ),XLOOKUP($A313,'[1]Ocorrências 2022 (USADAS TCC Mi'!$A:$A,'[1]Ocorrências 2022 (USADAS TCC Mi'!CJ:CJ))</f>
        <v>#REF!</v>
      </c>
      <c r="CO313" s="8" t="str">
        <f t="array" ref="CO313">IF($D313="erro",XLOOKUP($A313,'Ocorrências 2022 (TODAS)'!$A:$A,'Ocorrências 2022 (TODAS)'!CK:CK),XLOOKUP($A313,'[1]Ocorrências 2022 (USADAS TCC Mi'!$A:$A,'[1]Ocorrências 2022 (USADAS TCC Mi'!CK:CK))</f>
        <v>#REF!</v>
      </c>
      <c r="CP313" s="8" t="str">
        <f t="array" ref="CP313">IF($D313="erro",XLOOKUP($A313,'Ocorrências 2022 (TODAS)'!$A:$A,'Ocorrências 2022 (TODAS)'!CL:CL),XLOOKUP($A313,'[1]Ocorrências 2022 (USADAS TCC Mi'!$A:$A,'[1]Ocorrências 2022 (USADAS TCC Mi'!CL:CL))</f>
        <v>#REF!</v>
      </c>
      <c r="CQ313" s="8" t="str">
        <f t="array" ref="CQ313">IF($D313="erro",XLOOKUP($A313,'Ocorrências 2022 (TODAS)'!$A:$A,'Ocorrências 2022 (TODAS)'!CM:CM),XLOOKUP($A313,'[1]Ocorrências 2022 (USADAS TCC Mi'!$A:$A,'[1]Ocorrências 2022 (USADAS TCC Mi'!CM:CM))</f>
        <v>#REF!</v>
      </c>
      <c r="CR313" s="8" t="str">
        <f t="array" ref="CR313">IF($D313="erro",XLOOKUP($A313,'Ocorrências 2022 (TODAS)'!$A:$A,'Ocorrências 2022 (TODAS)'!CN:CN),XLOOKUP($A313,'[1]Ocorrências 2022 (USADAS TCC Mi'!$A:$A,'[1]Ocorrências 2022 (USADAS TCC Mi'!CN:CN))</f>
        <v>#REF!</v>
      </c>
      <c r="CS313" s="8" t="str">
        <f t="array" ref="CS313">IF($D313="erro",XLOOKUP($A313,'Ocorrências 2022 (TODAS)'!$A:$A,'Ocorrências 2022 (TODAS)'!CO:CO),XLOOKUP($A313,'[1]Ocorrências 2022 (USADAS TCC Mi'!$A:$A,'[1]Ocorrências 2022 (USADAS TCC Mi'!CO:CO))</f>
        <v>#REF!</v>
      </c>
      <c r="CT313" s="8" t="str">
        <f t="array" ref="CT313">IF($D313="erro",XLOOKUP($A313,'Ocorrências 2022 (TODAS)'!$A:$A,'Ocorrências 2022 (TODAS)'!CP:CP),XLOOKUP($A313,'[1]Ocorrências 2022 (USADAS TCC Mi'!$A:$A,'[1]Ocorrências 2022 (USADAS TCC Mi'!CP:CP))</f>
        <v>#REF!</v>
      </c>
      <c r="CU313" s="8" t="str">
        <f t="array" ref="CU313">IF($D313="erro",XLOOKUP($A313,'Ocorrências 2022 (TODAS)'!$A:$A,'Ocorrências 2022 (TODAS)'!CQ:CQ),XLOOKUP($A313,'[1]Ocorrências 2022 (USADAS TCC Mi'!$A:$A,'[1]Ocorrências 2022 (USADAS TCC Mi'!CQ:CQ))</f>
        <v>#REF!</v>
      </c>
      <c r="CV313" s="8" t="str">
        <f t="array" ref="CV313">IF($D313="erro",XLOOKUP($A313,'Ocorrências 2022 (TODAS)'!$A:$A,'Ocorrências 2022 (TODAS)'!CR:CR),XLOOKUP($A313,'[1]Ocorrências 2022 (USADAS TCC Mi'!$A:$A,'[1]Ocorrências 2022 (USADAS TCC Mi'!CR:CR))</f>
        <v>#REF!</v>
      </c>
      <c r="CW313" s="8" t="str">
        <f t="array" ref="CW313">IF($D313="erro",XLOOKUP($A313,'Ocorrências 2022 (TODAS)'!$A:$A,'Ocorrências 2022 (TODAS)'!CS:CS),XLOOKUP($A313,'[1]Ocorrências 2022 (USADAS TCC Mi'!$A:$A,'[1]Ocorrências 2022 (USADAS TCC Mi'!CS:CS))</f>
        <v>#REF!</v>
      </c>
      <c r="CX313" s="8" t="str">
        <f t="array" ref="CX313">IF($D313="erro",XLOOKUP($A313,'Ocorrências 2022 (TODAS)'!$A:$A,'Ocorrências 2022 (TODAS)'!CT:CT),XLOOKUP($A313,'[1]Ocorrências 2022 (USADAS TCC Mi'!$A:$A,'[1]Ocorrências 2022 (USADAS TCC Mi'!CT:CT))</f>
        <v>#REF!</v>
      </c>
      <c r="CY313" s="8" t="str">
        <f t="array" ref="CY313">IF($D313="erro",XLOOKUP($A313,'Ocorrências 2022 (TODAS)'!$A:$A,'Ocorrências 2022 (TODAS)'!CU:CU),XLOOKUP($A313,'[1]Ocorrências 2022 (USADAS TCC Mi'!$A:$A,'[1]Ocorrências 2022 (USADAS TCC Mi'!CU:CU))</f>
        <v>#REF!</v>
      </c>
      <c r="CZ313" s="8" t="str">
        <f t="array" ref="CZ313">IF($D313="erro",XLOOKUP($A313,'Ocorrências 2022 (TODAS)'!$A:$A,'Ocorrências 2022 (TODAS)'!CV:CV),XLOOKUP($A313,'[1]Ocorrências 2022 (USADAS TCC Mi'!$A:$A,'[1]Ocorrências 2022 (USADAS TCC Mi'!CV:CV))</f>
        <v>#REF!</v>
      </c>
      <c r="DA313" s="8" t="str">
        <f t="array" ref="DA313">IF($D313="erro",XLOOKUP($A313,'Ocorrências 2022 (TODAS)'!$A:$A,'Ocorrências 2022 (TODAS)'!CW:CW),XLOOKUP($A313,'[1]Ocorrências 2022 (USADAS TCC Mi'!$A:$A,'[1]Ocorrências 2022 (USADAS TCC Mi'!CW:CW))</f>
        <v>#REF!</v>
      </c>
      <c r="DB313" s="8" t="str">
        <f t="array" ref="DB313">IF($D313="erro",XLOOKUP($A313,'Ocorrências 2022 (TODAS)'!$A:$A,'Ocorrências 2022 (TODAS)'!CX:CX),XLOOKUP($A313,'[1]Ocorrências 2022 (USADAS TCC Mi'!$A:$A,'[1]Ocorrências 2022 (USADAS TCC Mi'!CX:CX))</f>
        <v>#REF!</v>
      </c>
      <c r="DC313" s="8" t="str">
        <f t="array" ref="DC313">IF($D313="erro",XLOOKUP($A313,'Ocorrências 2022 (TODAS)'!$A:$A,'Ocorrências 2022 (TODAS)'!CY:CY),XLOOKUP($A313,'[1]Ocorrências 2022 (USADAS TCC Mi'!$A:$A,'[1]Ocorrências 2022 (USADAS TCC Mi'!CY:CY))</f>
        <v>#REF!</v>
      </c>
      <c r="DD313" s="8" t="str">
        <f t="array" ref="DD313">IF($D313="erro",XLOOKUP($A313,'Ocorrências 2022 (TODAS)'!$A:$A,'Ocorrências 2022 (TODAS)'!CZ:CZ),XLOOKUP($A313,'[1]Ocorrências 2022 (USADAS TCC Mi'!$A:$A,'[1]Ocorrências 2022 (USADAS TCC Mi'!CZ:CZ))</f>
        <v>#REF!</v>
      </c>
      <c r="DE313" s="8" t="str">
        <f t="array" ref="DE313">IF($D313="erro",XLOOKUP($A313,'Ocorrências 2022 (TODAS)'!$A:$A,'Ocorrências 2022 (TODAS)'!DA:DA),XLOOKUP($A313,'[1]Ocorrências 2022 (USADAS TCC Mi'!$A:$A,'[1]Ocorrências 2022 (USADAS TCC Mi'!DA:DA))</f>
        <v>#REF!</v>
      </c>
      <c r="DF313" s="8" t="str">
        <f t="array" ref="DF313">IF($D313="erro",XLOOKUP($A313,'Ocorrências 2022 (TODAS)'!$A:$A,'Ocorrências 2022 (TODAS)'!DB:DB),XLOOKUP($A313,'[1]Ocorrências 2022 (USADAS TCC Mi'!$A:$A,'[1]Ocorrências 2022 (USADAS TCC Mi'!DB:DB))</f>
        <v>#REF!</v>
      </c>
      <c r="DG313" s="8" t="str">
        <f t="array" ref="DG313">IF($D313="erro",XLOOKUP($A313,'Ocorrências 2022 (TODAS)'!$A:$A,'Ocorrências 2022 (TODAS)'!DC:DC),XLOOKUP($A313,'[1]Ocorrências 2022 (USADAS TCC Mi'!$A:$A,'[1]Ocorrências 2022 (USADAS TCC Mi'!DC:DC))</f>
        <v>#REF!</v>
      </c>
    </row>
    <row r="314" ht="15.75" customHeight="1">
      <c r="A314" s="129">
        <v>6078.0</v>
      </c>
      <c r="B314" s="129">
        <v>6078.0</v>
      </c>
      <c r="D314" s="8" t="str">
        <f t="shared" si="1"/>
        <v>Ok</v>
      </c>
      <c r="F314" s="8" t="str">
        <f t="array" ref="F314">IF($D314="erro",XLOOKUP($A314,'Ocorrências 2022 (TODAS)'!$A:$A,'Ocorrências 2022 (TODAS)'!B:B),XLOOKUP($A314,'[1]Ocorrências 2022 (USADAS TCC Mi'!$A:$A,'[1]Ocorrências 2022 (USADAS TCC Mi'!B:B))</f>
        <v>#REF!</v>
      </c>
      <c r="G314" s="8" t="str">
        <f t="array" ref="G314">IF($D314="erro",XLOOKUP($A314,'Ocorrências 2022 (TODAS)'!$A:$A,'Ocorrências 2022 (TODAS)'!C:C),XLOOKUP($A314,'[1]Ocorrências 2022 (USADAS TCC Mi'!$A:$A,'[1]Ocorrências 2022 (USADAS TCC Mi'!C:C))</f>
        <v>#REF!</v>
      </c>
      <c r="H314" s="8" t="str">
        <f t="array" ref="H314">IF($D314="erro",XLOOKUP($A314,'Ocorrências 2022 (TODAS)'!$A:$A,'Ocorrências 2022 (TODAS)'!D:D),XLOOKUP($A314,'[1]Ocorrências 2022 (USADAS TCC Mi'!$A:$A,'[1]Ocorrências 2022 (USADAS TCC Mi'!D:D))</f>
        <v>#REF!</v>
      </c>
      <c r="I314" s="8" t="str">
        <f t="array" ref="I314">IF($D314="erro",XLOOKUP($A314,'Ocorrências 2022 (TODAS)'!$A:$A,'Ocorrências 2022 (TODAS)'!E:E),XLOOKUP($A314,'[1]Ocorrências 2022 (USADAS TCC Mi'!$A:$A,'[1]Ocorrências 2022 (USADAS TCC Mi'!E:E))</f>
        <v>#REF!</v>
      </c>
      <c r="J314" s="8" t="str">
        <f t="array" ref="J314">IF($D314="erro",XLOOKUP($A314,'Ocorrências 2022 (TODAS)'!$A:$A,'Ocorrências 2022 (TODAS)'!F:F),XLOOKUP($A314,'[1]Ocorrências 2022 (USADAS TCC Mi'!$A:$A,'[1]Ocorrências 2022 (USADAS TCC Mi'!F:F))</f>
        <v>#REF!</v>
      </c>
      <c r="K314" s="8" t="str">
        <f t="array" ref="K314">IF($D314="erro",XLOOKUP($A314,'Ocorrências 2022 (TODAS)'!$A:$A,'Ocorrências 2022 (TODAS)'!G:G),XLOOKUP($A314,'[1]Ocorrências 2022 (USADAS TCC Mi'!$A:$A,'[1]Ocorrências 2022 (USADAS TCC Mi'!G:G))</f>
        <v>#REF!</v>
      </c>
      <c r="L314" s="8" t="str">
        <f t="array" ref="L314">IF($D314="erro",XLOOKUP($A314,'Ocorrências 2022 (TODAS)'!$A:$A,'Ocorrências 2022 (TODAS)'!H:H),XLOOKUP($A314,'[1]Ocorrências 2022 (USADAS TCC Mi'!$A:$A,'[1]Ocorrências 2022 (USADAS TCC Mi'!H:H))</f>
        <v>#REF!</v>
      </c>
      <c r="M314" s="8" t="str">
        <f t="array" ref="M314">IF($D314="erro",XLOOKUP($A314,'Ocorrências 2022 (TODAS)'!$A:$A,'Ocorrências 2022 (TODAS)'!I:I),XLOOKUP($A314,'[1]Ocorrências 2022 (USADAS TCC Mi'!$A:$A,'[1]Ocorrências 2022 (USADAS TCC Mi'!I:I))</f>
        <v>#REF!</v>
      </c>
      <c r="N314" s="8" t="str">
        <f t="array" ref="N314">IF($D314="erro",XLOOKUP($A314,'Ocorrências 2022 (TODAS)'!$A:$A,'Ocorrências 2022 (TODAS)'!J:J),XLOOKUP($A314,'[1]Ocorrências 2022 (USADAS TCC Mi'!$A:$A,'[1]Ocorrências 2022 (USADAS TCC Mi'!J:J))</f>
        <v>#REF!</v>
      </c>
      <c r="O314" s="8" t="str">
        <f t="array" ref="O314">IF($D314="erro",XLOOKUP($A314,'Ocorrências 2022 (TODAS)'!$A:$A,'Ocorrências 2022 (TODAS)'!K:K),XLOOKUP($A314,'[1]Ocorrências 2022 (USADAS TCC Mi'!$A:$A,'[1]Ocorrências 2022 (USADAS TCC Mi'!K:K))</f>
        <v>#REF!</v>
      </c>
      <c r="P314" s="8" t="str">
        <f t="array" ref="P314">IF($D314="erro",XLOOKUP($A314,'Ocorrências 2022 (TODAS)'!$A:$A,'Ocorrências 2022 (TODAS)'!L:L),XLOOKUP($A314,'[1]Ocorrências 2022 (USADAS TCC Mi'!$A:$A,'[1]Ocorrências 2022 (USADAS TCC Mi'!L:L))</f>
        <v>#REF!</v>
      </c>
      <c r="Q314" s="8" t="str">
        <f t="array" ref="Q314">IF($D314="erro",XLOOKUP($A314,'Ocorrências 2022 (TODAS)'!$A:$A,'Ocorrências 2022 (TODAS)'!M:M),XLOOKUP($A314,'[1]Ocorrências 2022 (USADAS TCC Mi'!$A:$A,'[1]Ocorrências 2022 (USADAS TCC Mi'!M:M))</f>
        <v>#REF!</v>
      </c>
      <c r="R314" s="8" t="str">
        <f t="array" ref="R314">IF($D314="erro",XLOOKUP($A314,'Ocorrências 2022 (TODAS)'!$A:$A,'Ocorrências 2022 (TODAS)'!N:N),XLOOKUP($A314,'[1]Ocorrências 2022 (USADAS TCC Mi'!$A:$A,'[1]Ocorrências 2022 (USADAS TCC Mi'!N:N))</f>
        <v>#REF!</v>
      </c>
      <c r="S314" s="8" t="str">
        <f t="array" ref="S314">IF($D314="erro",XLOOKUP($A314,'Ocorrências 2022 (TODAS)'!$A:$A,'Ocorrências 2022 (TODAS)'!O:O),XLOOKUP($A314,'[1]Ocorrências 2022 (USADAS TCC Mi'!$A:$A,'[1]Ocorrências 2022 (USADAS TCC Mi'!O:O))</f>
        <v>#REF!</v>
      </c>
      <c r="T314" s="8" t="str">
        <f t="array" ref="T314">IF($D314="erro",XLOOKUP($A314,'Ocorrências 2022 (TODAS)'!$A:$A,'Ocorrências 2022 (TODAS)'!P:P),XLOOKUP($A314,'[1]Ocorrências 2022 (USADAS TCC Mi'!$A:$A,'[1]Ocorrências 2022 (USADAS TCC Mi'!P:P))</f>
        <v>#REF!</v>
      </c>
      <c r="U314" s="8" t="str">
        <f t="array" ref="U314">IF($D314="erro",XLOOKUP($A314,'Ocorrências 2022 (TODAS)'!$A:$A,'Ocorrências 2022 (TODAS)'!Q:Q),XLOOKUP($A314,'[1]Ocorrências 2022 (USADAS TCC Mi'!$A:$A,'[1]Ocorrências 2022 (USADAS TCC Mi'!Q:Q))</f>
        <v>#REF!</v>
      </c>
      <c r="V314" s="8" t="str">
        <f t="array" ref="V314">IF($D314="erro",XLOOKUP($A314,'Ocorrências 2022 (TODAS)'!$A:$A,'Ocorrências 2022 (TODAS)'!R:R),XLOOKUP($A314,'[1]Ocorrências 2022 (USADAS TCC Mi'!$A:$A,'[1]Ocorrências 2022 (USADAS TCC Mi'!R:R))</f>
        <v>#REF!</v>
      </c>
      <c r="W314" s="8" t="str">
        <f t="array" ref="W314">IF($D314="erro",XLOOKUP($A314,'Ocorrências 2022 (TODAS)'!$A:$A,'Ocorrências 2022 (TODAS)'!S:S),XLOOKUP($A314,'[1]Ocorrências 2022 (USADAS TCC Mi'!$A:$A,'[1]Ocorrências 2022 (USADAS TCC Mi'!S:S))</f>
        <v>#REF!</v>
      </c>
      <c r="X314" s="8" t="str">
        <f t="array" ref="X314">IF($D314="erro",XLOOKUP($A314,'Ocorrências 2022 (TODAS)'!$A:$A,'Ocorrências 2022 (TODAS)'!T:T),XLOOKUP($A314,'[1]Ocorrências 2022 (USADAS TCC Mi'!$A:$A,'[1]Ocorrências 2022 (USADAS TCC Mi'!T:T))</f>
        <v>#REF!</v>
      </c>
      <c r="Y314" s="8" t="str">
        <f t="array" ref="Y314">IF($D314="erro",XLOOKUP($A314,'Ocorrências 2022 (TODAS)'!$A:$A,'Ocorrências 2022 (TODAS)'!U:U),XLOOKUP($A314,'[1]Ocorrências 2022 (USADAS TCC Mi'!$A:$A,'[1]Ocorrências 2022 (USADAS TCC Mi'!U:U))</f>
        <v>#REF!</v>
      </c>
      <c r="Z314" s="162" t="str">
        <f t="array" ref="Z314">IF($D314="erro",XLOOKUP($A314,'Ocorrências 2022 (TODAS)'!$A:$A,'Ocorrências 2022 (TODAS)'!V:V),XLOOKUP($A314,'[1]Ocorrências 2022 (USADAS TCC Mi'!$A:$A,'[1]Ocorrências 2022 (USADAS TCC Mi'!V:V))</f>
        <v>#REF!</v>
      </c>
      <c r="AA314" s="162" t="str">
        <f t="array" ref="AA314">IF($D314="erro",XLOOKUP($A314,'Ocorrências 2022 (TODAS)'!$A:$A,'Ocorrências 2022 (TODAS)'!W:W),XLOOKUP($A314,'[1]Ocorrências 2022 (USADAS TCC Mi'!$A:$A,'[1]Ocorrências 2022 (USADAS TCC Mi'!W:W))</f>
        <v>#REF!</v>
      </c>
      <c r="AB314" s="8" t="str">
        <f t="array" ref="AB314">IF($D314="erro",XLOOKUP($A314,'Ocorrências 2022 (TODAS)'!$A:$A,'Ocorrências 2022 (TODAS)'!X:X),XLOOKUP($A314,'[1]Ocorrências 2022 (USADAS TCC Mi'!$A:$A,'[1]Ocorrências 2022 (USADAS TCC Mi'!X:X))</f>
        <v>#REF!</v>
      </c>
      <c r="AC314" s="8" t="str">
        <f t="array" ref="AC314">IF($D314="erro",XLOOKUP($A314,'Ocorrências 2022 (TODAS)'!$A:$A,'Ocorrências 2022 (TODAS)'!Y:Y),XLOOKUP($A314,'[1]Ocorrências 2022 (USADAS TCC Mi'!$A:$A,'[1]Ocorrências 2022 (USADAS TCC Mi'!Y:Y))</f>
        <v>#REF!</v>
      </c>
      <c r="AD314" s="8" t="str">
        <f t="array" ref="AD314">IF($D314="erro",XLOOKUP($A314,'Ocorrências 2022 (TODAS)'!$A:$A,'Ocorrências 2022 (TODAS)'!Z:Z),XLOOKUP($A314,'[1]Ocorrências 2022 (USADAS TCC Mi'!$A:$A,'[1]Ocorrências 2022 (USADAS TCC Mi'!Z:Z))</f>
        <v>#REF!</v>
      </c>
      <c r="AE314" s="8" t="str">
        <f t="array" ref="AE314">IF($D314="erro",XLOOKUP($A314,'Ocorrências 2022 (TODAS)'!$A:$A,'Ocorrências 2022 (TODAS)'!AA:AA),XLOOKUP($A314,'[1]Ocorrências 2022 (USADAS TCC Mi'!$A:$A,'[1]Ocorrências 2022 (USADAS TCC Mi'!AA:AA))</f>
        <v>#REF!</v>
      </c>
      <c r="AF314" s="8" t="str">
        <f t="array" ref="AF314">IF($D314="erro",XLOOKUP($A314,'Ocorrências 2022 (TODAS)'!$A:$A,'Ocorrências 2022 (TODAS)'!AB:AB),XLOOKUP($A314,'[1]Ocorrências 2022 (USADAS TCC Mi'!$A:$A,'[1]Ocorrências 2022 (USADAS TCC Mi'!AB:AB))</f>
        <v>#REF!</v>
      </c>
      <c r="AG314" s="8" t="str">
        <f t="array" ref="AG314">IF($D314="erro",XLOOKUP($A314,'Ocorrências 2022 (TODAS)'!$A:$A,'Ocorrências 2022 (TODAS)'!AC:AC),XLOOKUP($A314,'[1]Ocorrências 2022 (USADAS TCC Mi'!$A:$A,'[1]Ocorrências 2022 (USADAS TCC Mi'!AC:AC))</f>
        <v>#REF!</v>
      </c>
      <c r="AH314" s="8" t="str">
        <f t="array" ref="AH314">IF($D314="erro",XLOOKUP($A314,'Ocorrências 2022 (TODAS)'!$A:$A,'Ocorrências 2022 (TODAS)'!AD:AD),XLOOKUP($A314,'[1]Ocorrências 2022 (USADAS TCC Mi'!$A:$A,'[1]Ocorrências 2022 (USADAS TCC Mi'!AD:AD))</f>
        <v>#REF!</v>
      </c>
      <c r="AI314" s="8" t="str">
        <f t="array" ref="AI314">IF($D314="erro",XLOOKUP($A314,'Ocorrências 2022 (TODAS)'!$A:$A,'Ocorrências 2022 (TODAS)'!AE:AE),XLOOKUP($A314,'[1]Ocorrências 2022 (USADAS TCC Mi'!$A:$A,'[1]Ocorrências 2022 (USADAS TCC Mi'!AE:AE))</f>
        <v>#REF!</v>
      </c>
      <c r="AJ314" s="8" t="str">
        <f t="array" ref="AJ314">IF($D314="erro",XLOOKUP($A314,'Ocorrências 2022 (TODAS)'!$A:$A,'Ocorrências 2022 (TODAS)'!AF:AF),XLOOKUP($A314,'[1]Ocorrências 2022 (USADAS TCC Mi'!$A:$A,'[1]Ocorrências 2022 (USADAS TCC Mi'!AF:AF))</f>
        <v>#REF!</v>
      </c>
      <c r="AK314" s="8" t="str">
        <f t="array" ref="AK314">IF($D314="erro",XLOOKUP($A314,'Ocorrências 2022 (TODAS)'!$A:$A,'Ocorrências 2022 (TODAS)'!AG:AG),XLOOKUP($A314,'[1]Ocorrências 2022 (USADAS TCC Mi'!$A:$A,'[1]Ocorrências 2022 (USADAS TCC Mi'!AG:AG))</f>
        <v>#REF!</v>
      </c>
      <c r="AL314" s="8" t="str">
        <f t="array" ref="AL314">IF($D314="erro",XLOOKUP($A314,'Ocorrências 2022 (TODAS)'!$A:$A,'Ocorrências 2022 (TODAS)'!AH:AH),XLOOKUP($A314,'[1]Ocorrências 2022 (USADAS TCC Mi'!$A:$A,'[1]Ocorrências 2022 (USADAS TCC Mi'!AH:AH))</f>
        <v>#REF!</v>
      </c>
      <c r="AM314" s="8" t="str">
        <f t="array" ref="AM314">IF($D314="erro",XLOOKUP($A314,'Ocorrências 2022 (TODAS)'!$A:$A,'Ocorrências 2022 (TODAS)'!AI:AI),XLOOKUP($A314,'[1]Ocorrências 2022 (USADAS TCC Mi'!$A:$A,'[1]Ocorrências 2022 (USADAS TCC Mi'!AI:AI))</f>
        <v>#REF!</v>
      </c>
      <c r="AN314" s="8" t="str">
        <f t="array" ref="AN314">IF($D314="erro",XLOOKUP($A314,'Ocorrências 2022 (TODAS)'!$A:$A,'Ocorrências 2022 (TODAS)'!AJ:AJ),XLOOKUP($A314,'[1]Ocorrências 2022 (USADAS TCC Mi'!$A:$A,'[1]Ocorrências 2022 (USADAS TCC Mi'!AJ:AJ))</f>
        <v>#REF!</v>
      </c>
      <c r="AO314" s="8" t="str">
        <f t="array" ref="AO314">IF($D314="erro",XLOOKUP($A314,'Ocorrências 2022 (TODAS)'!$A:$A,'Ocorrências 2022 (TODAS)'!AK:AK),XLOOKUP($A314,'[1]Ocorrências 2022 (USADAS TCC Mi'!$A:$A,'[1]Ocorrências 2022 (USADAS TCC Mi'!AK:AK))</f>
        <v>#REF!</v>
      </c>
      <c r="AP314" s="8" t="str">
        <f t="array" ref="AP314">IF($D314="erro",XLOOKUP($A314,'Ocorrências 2022 (TODAS)'!$A:$A,'Ocorrências 2022 (TODAS)'!AL:AL),XLOOKUP($A314,'[1]Ocorrências 2022 (USADAS TCC Mi'!$A:$A,'[1]Ocorrências 2022 (USADAS TCC Mi'!AL:AL))</f>
        <v>#REF!</v>
      </c>
      <c r="AQ314" s="8" t="str">
        <f t="array" ref="AQ314">IF($D314="erro",XLOOKUP($A314,'Ocorrências 2022 (TODAS)'!$A:$A,'Ocorrências 2022 (TODAS)'!AM:AM),XLOOKUP($A314,'[1]Ocorrências 2022 (USADAS TCC Mi'!$A:$A,'[1]Ocorrências 2022 (USADAS TCC Mi'!AM:AM))</f>
        <v>#REF!</v>
      </c>
      <c r="AR314" s="8" t="str">
        <f t="array" ref="AR314">IF($D314="erro",XLOOKUP($A314,'Ocorrências 2022 (TODAS)'!$A:$A,'Ocorrências 2022 (TODAS)'!AN:AN),XLOOKUP($A314,'[1]Ocorrências 2022 (USADAS TCC Mi'!$A:$A,'[1]Ocorrências 2022 (USADAS TCC Mi'!AN:AN))</f>
        <v>#REF!</v>
      </c>
      <c r="AS314" s="8" t="str">
        <f t="array" ref="AS314">IF($D314="erro",XLOOKUP($A314,'Ocorrências 2022 (TODAS)'!$A:$A,'Ocorrências 2022 (TODAS)'!AO:AO),XLOOKUP($A314,'[1]Ocorrências 2022 (USADAS TCC Mi'!$A:$A,'[1]Ocorrências 2022 (USADAS TCC Mi'!AO:AO))</f>
        <v>#REF!</v>
      </c>
      <c r="AT314" s="8" t="str">
        <f t="array" ref="AT314">IF($D314="erro",XLOOKUP($A314,'Ocorrências 2022 (TODAS)'!$A:$A,'Ocorrências 2022 (TODAS)'!AP:AP),XLOOKUP($A314,'[1]Ocorrências 2022 (USADAS TCC Mi'!$A:$A,'[1]Ocorrências 2022 (USADAS TCC Mi'!AP:AP))</f>
        <v>#REF!</v>
      </c>
      <c r="AU314" s="8" t="str">
        <f t="array" ref="AU314">IF($D314="erro",XLOOKUP($A314,'Ocorrências 2022 (TODAS)'!$A:$A,'Ocorrências 2022 (TODAS)'!AQ:AQ),XLOOKUP($A314,'[1]Ocorrências 2022 (USADAS TCC Mi'!$A:$A,'[1]Ocorrências 2022 (USADAS TCC Mi'!AQ:AQ))</f>
        <v>#REF!</v>
      </c>
      <c r="AV314" s="8" t="str">
        <f t="array" ref="AV314">IF($D314="erro",XLOOKUP($A314,'Ocorrências 2022 (TODAS)'!$A:$A,'Ocorrências 2022 (TODAS)'!AR:AR),XLOOKUP($A314,'[1]Ocorrências 2022 (USADAS TCC Mi'!$A:$A,'[1]Ocorrências 2022 (USADAS TCC Mi'!AR:AR))</f>
        <v>#REF!</v>
      </c>
      <c r="AW314" s="8" t="str">
        <f t="array" ref="AW314">IF($D314="erro",XLOOKUP($A314,'Ocorrências 2022 (TODAS)'!$A:$A,'Ocorrências 2022 (TODAS)'!AS:AS),XLOOKUP($A314,'[1]Ocorrências 2022 (USADAS TCC Mi'!$A:$A,'[1]Ocorrências 2022 (USADAS TCC Mi'!AS:AS))</f>
        <v>#REF!</v>
      </c>
      <c r="AX314" s="8" t="str">
        <f t="array" ref="AX314">IF($D314="erro",XLOOKUP($A314,'Ocorrências 2022 (TODAS)'!$A:$A,'Ocorrências 2022 (TODAS)'!AT:AT),XLOOKUP($A314,'[1]Ocorrências 2022 (USADAS TCC Mi'!$A:$A,'[1]Ocorrências 2022 (USADAS TCC Mi'!AT:AT))</f>
        <v>#REF!</v>
      </c>
      <c r="AY314" s="8" t="str">
        <f t="array" ref="AY314">IF($D314="erro",XLOOKUP($A314,'Ocorrências 2022 (TODAS)'!$A:$A,'Ocorrências 2022 (TODAS)'!AU:AU),XLOOKUP($A314,'[1]Ocorrências 2022 (USADAS TCC Mi'!$A:$A,'[1]Ocorrências 2022 (USADAS TCC Mi'!AU:AU))</f>
        <v>#REF!</v>
      </c>
      <c r="AZ314" s="8" t="str">
        <f t="array" ref="AZ314">IF($D314="erro",XLOOKUP($A314,'Ocorrências 2022 (TODAS)'!$A:$A,'Ocorrências 2022 (TODAS)'!AV:AV),XLOOKUP($A314,'[1]Ocorrências 2022 (USADAS TCC Mi'!$A:$A,'[1]Ocorrências 2022 (USADAS TCC Mi'!AV:AV))</f>
        <v>#REF!</v>
      </c>
      <c r="BA314" s="8" t="str">
        <f t="array" ref="BA314">IF($D314="erro",XLOOKUP($A314,'Ocorrências 2022 (TODAS)'!$A:$A,'Ocorrências 2022 (TODAS)'!AW:AW),XLOOKUP($A314,'[1]Ocorrências 2022 (USADAS TCC Mi'!$A:$A,'[1]Ocorrências 2022 (USADAS TCC Mi'!AW:AW))</f>
        <v>#REF!</v>
      </c>
      <c r="BB314" s="8" t="str">
        <f t="array" ref="BB314">IF($D314="erro",XLOOKUP($A314,'Ocorrências 2022 (TODAS)'!$A:$A,'Ocorrências 2022 (TODAS)'!AX:AX),XLOOKUP($A314,'[1]Ocorrências 2022 (USADAS TCC Mi'!$A:$A,'[1]Ocorrências 2022 (USADAS TCC Mi'!AX:AX))</f>
        <v>#REF!</v>
      </c>
      <c r="BC314" s="8" t="str">
        <f t="array" ref="BC314">IF($D314="erro",XLOOKUP($A314,'Ocorrências 2022 (TODAS)'!$A:$A,'Ocorrências 2022 (TODAS)'!AY:AY),XLOOKUP($A314,'[1]Ocorrências 2022 (USADAS TCC Mi'!$A:$A,'[1]Ocorrências 2022 (USADAS TCC Mi'!AY:AY))</f>
        <v>#REF!</v>
      </c>
      <c r="BD314" s="8" t="str">
        <f t="array" ref="BD314">IF($D314="erro",XLOOKUP($A314,'Ocorrências 2022 (TODAS)'!$A:$A,'Ocorrências 2022 (TODAS)'!AZ:AZ),XLOOKUP($A314,'[1]Ocorrências 2022 (USADAS TCC Mi'!$A:$A,'[1]Ocorrências 2022 (USADAS TCC Mi'!AZ:AZ))</f>
        <v>#REF!</v>
      </c>
      <c r="BE314" s="8" t="str">
        <f t="array" ref="BE314">IF($D314="erro",XLOOKUP($A314,'Ocorrências 2022 (TODAS)'!$A:$A,'Ocorrências 2022 (TODAS)'!BA:BA),XLOOKUP($A314,'[1]Ocorrências 2022 (USADAS TCC Mi'!$A:$A,'[1]Ocorrências 2022 (USADAS TCC Mi'!BA:BA))</f>
        <v>#REF!</v>
      </c>
      <c r="BF314" s="8" t="str">
        <f t="array" ref="BF314">IF($D314="erro",XLOOKUP($A314,'Ocorrências 2022 (TODAS)'!$A:$A,'Ocorrências 2022 (TODAS)'!BB:BB),XLOOKUP($A314,'[1]Ocorrências 2022 (USADAS TCC Mi'!$A:$A,'[1]Ocorrências 2022 (USADAS TCC Mi'!BB:BB))</f>
        <v>#REF!</v>
      </c>
      <c r="BG314" s="8" t="str">
        <f t="array" ref="BG314">IF($D314="erro",XLOOKUP($A314,'Ocorrências 2022 (TODAS)'!$A:$A,'Ocorrências 2022 (TODAS)'!BC:BC),XLOOKUP($A314,'[1]Ocorrências 2022 (USADAS TCC Mi'!$A:$A,'[1]Ocorrências 2022 (USADAS TCC Mi'!BC:BC))</f>
        <v>#REF!</v>
      </c>
      <c r="BH314" s="8" t="str">
        <f t="array" ref="BH314">IF($D314="erro",XLOOKUP($A314,'Ocorrências 2022 (TODAS)'!$A:$A,'Ocorrências 2022 (TODAS)'!BD:BD),XLOOKUP($A314,'[1]Ocorrências 2022 (USADAS TCC Mi'!$A:$A,'[1]Ocorrências 2022 (USADAS TCC Mi'!BD:BD))</f>
        <v>#REF!</v>
      </c>
      <c r="BI314" s="8" t="str">
        <f t="array" ref="BI314">IF($D314="erro",XLOOKUP($A314,'Ocorrências 2022 (TODAS)'!$A:$A,'Ocorrências 2022 (TODAS)'!BE:BE),XLOOKUP($A314,'[1]Ocorrências 2022 (USADAS TCC Mi'!$A:$A,'[1]Ocorrências 2022 (USADAS TCC Mi'!BE:BE))</f>
        <v>#REF!</v>
      </c>
      <c r="BJ314" s="8" t="str">
        <f t="array" ref="BJ314">IF($D314="erro",XLOOKUP($A314,'Ocorrências 2022 (TODAS)'!$A:$A,'Ocorrências 2022 (TODAS)'!BF:BF),XLOOKUP($A314,'[1]Ocorrências 2022 (USADAS TCC Mi'!$A:$A,'[1]Ocorrências 2022 (USADAS TCC Mi'!BF:BF))</f>
        <v>#REF!</v>
      </c>
      <c r="BK314" s="8" t="str">
        <f t="array" ref="BK314">IF($D314="erro",XLOOKUP($A314,'Ocorrências 2022 (TODAS)'!$A:$A,'Ocorrências 2022 (TODAS)'!BG:BG),XLOOKUP($A314,'[1]Ocorrências 2022 (USADAS TCC Mi'!$A:$A,'[1]Ocorrências 2022 (USADAS TCC Mi'!BG:BG))</f>
        <v>#REF!</v>
      </c>
      <c r="BL314" s="8" t="str">
        <f t="array" ref="BL314">IF($D314="erro",XLOOKUP($A314,'Ocorrências 2022 (TODAS)'!$A:$A,'Ocorrências 2022 (TODAS)'!BH:BH),XLOOKUP($A314,'[1]Ocorrências 2022 (USADAS TCC Mi'!$A:$A,'[1]Ocorrências 2022 (USADAS TCC Mi'!BH:BH))</f>
        <v>#REF!</v>
      </c>
      <c r="BM314" s="8" t="str">
        <f t="array" ref="BM314">IF($D314="erro",XLOOKUP($A314,'Ocorrências 2022 (TODAS)'!$A:$A,'Ocorrências 2022 (TODAS)'!BI:BI),XLOOKUP($A314,'[1]Ocorrências 2022 (USADAS TCC Mi'!$A:$A,'[1]Ocorrências 2022 (USADAS TCC Mi'!BI:BI))</f>
        <v>#REF!</v>
      </c>
      <c r="BN314" s="8" t="str">
        <f t="array" ref="BN314">IF($D314="erro",XLOOKUP($A314,'Ocorrências 2022 (TODAS)'!$A:$A,'Ocorrências 2022 (TODAS)'!BJ:BJ),XLOOKUP($A314,'[1]Ocorrências 2022 (USADAS TCC Mi'!$A:$A,'[1]Ocorrências 2022 (USADAS TCC Mi'!BJ:BJ))</f>
        <v>#REF!</v>
      </c>
      <c r="BO314" s="8" t="str">
        <f t="array" ref="BO314">IF($D314="erro",XLOOKUP($A314,'Ocorrências 2022 (TODAS)'!$A:$A,'Ocorrências 2022 (TODAS)'!BK:BK),XLOOKUP($A314,'[1]Ocorrências 2022 (USADAS TCC Mi'!$A:$A,'[1]Ocorrências 2022 (USADAS TCC Mi'!BK:BK))</f>
        <v>#REF!</v>
      </c>
      <c r="BP314" s="8" t="str">
        <f t="array" ref="BP314">IF($D314="erro",XLOOKUP($A314,'Ocorrências 2022 (TODAS)'!$A:$A,'Ocorrências 2022 (TODAS)'!BL:BL),XLOOKUP($A314,'[1]Ocorrências 2022 (USADAS TCC Mi'!$A:$A,'[1]Ocorrências 2022 (USADAS TCC Mi'!BL:BL))</f>
        <v>#REF!</v>
      </c>
      <c r="BQ314" s="8" t="str">
        <f t="array" ref="BQ314">IF($D314="erro",XLOOKUP($A314,'Ocorrências 2022 (TODAS)'!$A:$A,'Ocorrências 2022 (TODAS)'!BM:BM),XLOOKUP($A314,'[1]Ocorrências 2022 (USADAS TCC Mi'!$A:$A,'[1]Ocorrências 2022 (USADAS TCC Mi'!BM:BM))</f>
        <v>#REF!</v>
      </c>
      <c r="BR314" s="8" t="str">
        <f t="array" ref="BR314">IF($D314="erro",XLOOKUP($A314,'Ocorrências 2022 (TODAS)'!$A:$A,'Ocorrências 2022 (TODAS)'!BN:BN),XLOOKUP($A314,'[1]Ocorrências 2022 (USADAS TCC Mi'!$A:$A,'[1]Ocorrências 2022 (USADAS TCC Mi'!BN:BN))</f>
        <v>#REF!</v>
      </c>
      <c r="BS314" s="8" t="str">
        <f t="array" ref="BS314">IF($D314="erro",XLOOKUP($A314,'Ocorrências 2022 (TODAS)'!$A:$A,'Ocorrências 2022 (TODAS)'!BO:BO),XLOOKUP($A314,'[1]Ocorrências 2022 (USADAS TCC Mi'!$A:$A,'[1]Ocorrências 2022 (USADAS TCC Mi'!BO:BO))</f>
        <v>#REF!</v>
      </c>
      <c r="BT314" s="8" t="str">
        <f t="array" ref="BT314">IF($D314="erro",XLOOKUP($A314,'Ocorrências 2022 (TODAS)'!$A:$A,'Ocorrências 2022 (TODAS)'!BP:BP),XLOOKUP($A314,'[1]Ocorrências 2022 (USADAS TCC Mi'!$A:$A,'[1]Ocorrências 2022 (USADAS TCC Mi'!BP:BP))</f>
        <v>#REF!</v>
      </c>
      <c r="BU314" s="8" t="str">
        <f t="array" ref="BU314">IF($D314="erro",XLOOKUP($A314,'Ocorrências 2022 (TODAS)'!$A:$A,'Ocorrências 2022 (TODAS)'!BQ:BQ),XLOOKUP($A314,'[1]Ocorrências 2022 (USADAS TCC Mi'!$A:$A,'[1]Ocorrências 2022 (USADAS TCC Mi'!BQ:BQ))</f>
        <v>#REF!</v>
      </c>
      <c r="BV314" s="8" t="str">
        <f t="array" ref="BV314">IF($D314="erro",XLOOKUP($A314,'Ocorrências 2022 (TODAS)'!$A:$A,'Ocorrências 2022 (TODAS)'!BR:BR),XLOOKUP($A314,'[1]Ocorrências 2022 (USADAS TCC Mi'!$A:$A,'[1]Ocorrências 2022 (USADAS TCC Mi'!BR:BR))</f>
        <v>#REF!</v>
      </c>
      <c r="BW314" s="8" t="str">
        <f t="array" ref="BW314">IF($D314="erro",XLOOKUP($A314,'Ocorrências 2022 (TODAS)'!$A:$A,'Ocorrências 2022 (TODAS)'!BS:BS),XLOOKUP($A314,'[1]Ocorrências 2022 (USADAS TCC Mi'!$A:$A,'[1]Ocorrências 2022 (USADAS TCC Mi'!BS:BS))</f>
        <v>#REF!</v>
      </c>
      <c r="BX314" s="8" t="str">
        <f t="array" ref="BX314">IF($D314="erro",XLOOKUP($A314,'Ocorrências 2022 (TODAS)'!$A:$A,'Ocorrências 2022 (TODAS)'!BT:BT),XLOOKUP($A314,'[1]Ocorrências 2022 (USADAS TCC Mi'!$A:$A,'[1]Ocorrências 2022 (USADAS TCC Mi'!BT:BT))</f>
        <v>#REF!</v>
      </c>
      <c r="BY314" s="8" t="str">
        <f t="array" ref="BY314">IF($D314="erro",XLOOKUP($A314,'Ocorrências 2022 (TODAS)'!$A:$A,'Ocorrências 2022 (TODAS)'!BU:BU),XLOOKUP($A314,'[1]Ocorrências 2022 (USADAS TCC Mi'!$A:$A,'[1]Ocorrências 2022 (USADAS TCC Mi'!BU:BU))</f>
        <v>#REF!</v>
      </c>
      <c r="BZ314" s="8" t="str">
        <f t="array" ref="BZ314">IF($D314="erro",XLOOKUP($A314,'Ocorrências 2022 (TODAS)'!$A:$A,'Ocorrências 2022 (TODAS)'!BV:BV),XLOOKUP($A314,'[1]Ocorrências 2022 (USADAS TCC Mi'!$A:$A,'[1]Ocorrências 2022 (USADAS TCC Mi'!BV:BV))</f>
        <v>#REF!</v>
      </c>
      <c r="CA314" s="8" t="str">
        <f t="array" ref="CA314">IF($D314="erro",XLOOKUP($A314,'Ocorrências 2022 (TODAS)'!$A:$A,'Ocorrências 2022 (TODAS)'!BW:BW),XLOOKUP($A314,'[1]Ocorrências 2022 (USADAS TCC Mi'!$A:$A,'[1]Ocorrências 2022 (USADAS TCC Mi'!BW:BW))</f>
        <v>#REF!</v>
      </c>
      <c r="CB314" s="8" t="str">
        <f t="array" ref="CB314">IF($D314="erro",XLOOKUP($A314,'Ocorrências 2022 (TODAS)'!$A:$A,'Ocorrências 2022 (TODAS)'!BX:BX),XLOOKUP($A314,'[1]Ocorrências 2022 (USADAS TCC Mi'!$A:$A,'[1]Ocorrências 2022 (USADAS TCC Mi'!BX:BX))</f>
        <v>#REF!</v>
      </c>
      <c r="CC314" s="8" t="str">
        <f t="array" ref="CC314">IF($D314="erro",XLOOKUP($A314,'Ocorrências 2022 (TODAS)'!$A:$A,'Ocorrências 2022 (TODAS)'!BY:BY),XLOOKUP($A314,'[1]Ocorrências 2022 (USADAS TCC Mi'!$A:$A,'[1]Ocorrências 2022 (USADAS TCC Mi'!BY:BY))</f>
        <v>#REF!</v>
      </c>
      <c r="CD314" s="8" t="str">
        <f t="array" ref="CD314">IF($D314="erro",XLOOKUP($A314,'Ocorrências 2022 (TODAS)'!$A:$A,'Ocorrências 2022 (TODAS)'!BZ:BZ),XLOOKUP($A314,'[1]Ocorrências 2022 (USADAS TCC Mi'!$A:$A,'[1]Ocorrências 2022 (USADAS TCC Mi'!BZ:BZ))</f>
        <v>#REF!</v>
      </c>
      <c r="CE314" s="8" t="str">
        <f t="array" ref="CE314">IF($D314="erro",XLOOKUP($A314,'Ocorrências 2022 (TODAS)'!$A:$A,'Ocorrências 2022 (TODAS)'!CA:CA),XLOOKUP($A314,'[1]Ocorrências 2022 (USADAS TCC Mi'!$A:$A,'[1]Ocorrências 2022 (USADAS TCC Mi'!CA:CA))</f>
        <v>#REF!</v>
      </c>
      <c r="CF314" s="8" t="str">
        <f t="array" ref="CF314">IF($D314="erro",XLOOKUP($A314,'Ocorrências 2022 (TODAS)'!$A:$A,'Ocorrências 2022 (TODAS)'!CB:CB),XLOOKUP($A314,'[1]Ocorrências 2022 (USADAS TCC Mi'!$A:$A,'[1]Ocorrências 2022 (USADAS TCC Mi'!CB:CB))</f>
        <v>#REF!</v>
      </c>
      <c r="CG314" s="8" t="str">
        <f t="array" ref="CG314">IF($D314="erro",XLOOKUP($A314,'Ocorrências 2022 (TODAS)'!$A:$A,'Ocorrências 2022 (TODAS)'!CC:CC),XLOOKUP($A314,'[1]Ocorrências 2022 (USADAS TCC Mi'!$A:$A,'[1]Ocorrências 2022 (USADAS TCC Mi'!CC:CC))</f>
        <v>#REF!</v>
      </c>
      <c r="CH314" s="8" t="str">
        <f t="array" ref="CH314">IF($D314="erro",XLOOKUP($A314,'Ocorrências 2022 (TODAS)'!$A:$A,'Ocorrências 2022 (TODAS)'!CD:CD),XLOOKUP($A314,'[1]Ocorrências 2022 (USADAS TCC Mi'!$A:$A,'[1]Ocorrências 2022 (USADAS TCC Mi'!CD:CD))</f>
        <v>#REF!</v>
      </c>
      <c r="CI314" s="8" t="str">
        <f t="array" ref="CI314">IF($D314="erro",XLOOKUP($A314,'Ocorrências 2022 (TODAS)'!$A:$A,'Ocorrências 2022 (TODAS)'!CE:CE),XLOOKUP($A314,'[1]Ocorrências 2022 (USADAS TCC Mi'!$A:$A,'[1]Ocorrências 2022 (USADAS TCC Mi'!CE:CE))</f>
        <v>#REF!</v>
      </c>
      <c r="CJ314" s="8" t="str">
        <f t="array" ref="CJ314">IF($D314="erro",XLOOKUP($A314,'Ocorrências 2022 (TODAS)'!$A:$A,'Ocorrências 2022 (TODAS)'!CF:CF),XLOOKUP($A314,'[1]Ocorrências 2022 (USADAS TCC Mi'!$A:$A,'[1]Ocorrências 2022 (USADAS TCC Mi'!CF:CF))</f>
        <v>#REF!</v>
      </c>
      <c r="CK314" s="8" t="str">
        <f t="array" ref="CK314">IF($D314="erro",XLOOKUP($A314,'Ocorrências 2022 (TODAS)'!$A:$A,'Ocorrências 2022 (TODAS)'!CG:CG),XLOOKUP($A314,'[1]Ocorrências 2022 (USADAS TCC Mi'!$A:$A,'[1]Ocorrências 2022 (USADAS TCC Mi'!CG:CG))</f>
        <v>#REF!</v>
      </c>
      <c r="CL314" s="163" t="str">
        <f t="array" ref="CL314">IF($D314="erro",XLOOKUP($A314,'Ocorrências 2022 (TODAS)'!$A:$A,'Ocorrências 2022 (TODAS)'!CH:CH),XLOOKUP($A314,'[1]Ocorrências 2022 (USADAS TCC Mi'!$A:$A,'[1]Ocorrências 2022 (USADAS TCC Mi'!CH:CH))</f>
        <v>#REF!</v>
      </c>
      <c r="CM314" s="8" t="str">
        <f t="array" ref="CM314">IF($D314="erro",XLOOKUP($A314,'Ocorrências 2022 (TODAS)'!$A:$A,'Ocorrências 2022 (TODAS)'!CI:CI),XLOOKUP($A314,'[1]Ocorrências 2022 (USADAS TCC Mi'!$A:$A,'[1]Ocorrências 2022 (USADAS TCC Mi'!CI:CI))</f>
        <v>#REF!</v>
      </c>
      <c r="CN314" s="8" t="str">
        <f t="array" ref="CN314">IF($D314="erro",XLOOKUP($A314,'Ocorrências 2022 (TODAS)'!$A:$A,'Ocorrências 2022 (TODAS)'!CJ:CJ),XLOOKUP($A314,'[1]Ocorrências 2022 (USADAS TCC Mi'!$A:$A,'[1]Ocorrências 2022 (USADAS TCC Mi'!CJ:CJ))</f>
        <v>#REF!</v>
      </c>
      <c r="CO314" s="8" t="str">
        <f t="array" ref="CO314">IF($D314="erro",XLOOKUP($A314,'Ocorrências 2022 (TODAS)'!$A:$A,'Ocorrências 2022 (TODAS)'!CK:CK),XLOOKUP($A314,'[1]Ocorrências 2022 (USADAS TCC Mi'!$A:$A,'[1]Ocorrências 2022 (USADAS TCC Mi'!CK:CK))</f>
        <v>#REF!</v>
      </c>
      <c r="CP314" s="8" t="str">
        <f t="array" ref="CP314">IF($D314="erro",XLOOKUP($A314,'Ocorrências 2022 (TODAS)'!$A:$A,'Ocorrências 2022 (TODAS)'!CL:CL),XLOOKUP($A314,'[1]Ocorrências 2022 (USADAS TCC Mi'!$A:$A,'[1]Ocorrências 2022 (USADAS TCC Mi'!CL:CL))</f>
        <v>#REF!</v>
      </c>
      <c r="CQ314" s="8" t="str">
        <f t="array" ref="CQ314">IF($D314="erro",XLOOKUP($A314,'Ocorrências 2022 (TODAS)'!$A:$A,'Ocorrências 2022 (TODAS)'!CM:CM),XLOOKUP($A314,'[1]Ocorrências 2022 (USADAS TCC Mi'!$A:$A,'[1]Ocorrências 2022 (USADAS TCC Mi'!CM:CM))</f>
        <v>#REF!</v>
      </c>
      <c r="CR314" s="8" t="str">
        <f t="array" ref="CR314">IF($D314="erro",XLOOKUP($A314,'Ocorrências 2022 (TODAS)'!$A:$A,'Ocorrências 2022 (TODAS)'!CN:CN),XLOOKUP($A314,'[1]Ocorrências 2022 (USADAS TCC Mi'!$A:$A,'[1]Ocorrências 2022 (USADAS TCC Mi'!CN:CN))</f>
        <v>#REF!</v>
      </c>
      <c r="CS314" s="8" t="str">
        <f t="array" ref="CS314">IF($D314="erro",XLOOKUP($A314,'Ocorrências 2022 (TODAS)'!$A:$A,'Ocorrências 2022 (TODAS)'!CO:CO),XLOOKUP($A314,'[1]Ocorrências 2022 (USADAS TCC Mi'!$A:$A,'[1]Ocorrências 2022 (USADAS TCC Mi'!CO:CO))</f>
        <v>#REF!</v>
      </c>
      <c r="CT314" s="8" t="str">
        <f t="array" ref="CT314">IF($D314="erro",XLOOKUP($A314,'Ocorrências 2022 (TODAS)'!$A:$A,'Ocorrências 2022 (TODAS)'!CP:CP),XLOOKUP($A314,'[1]Ocorrências 2022 (USADAS TCC Mi'!$A:$A,'[1]Ocorrências 2022 (USADAS TCC Mi'!CP:CP))</f>
        <v>#REF!</v>
      </c>
      <c r="CU314" s="8" t="str">
        <f t="array" ref="CU314">IF($D314="erro",XLOOKUP($A314,'Ocorrências 2022 (TODAS)'!$A:$A,'Ocorrências 2022 (TODAS)'!CQ:CQ),XLOOKUP($A314,'[1]Ocorrências 2022 (USADAS TCC Mi'!$A:$A,'[1]Ocorrências 2022 (USADAS TCC Mi'!CQ:CQ))</f>
        <v>#REF!</v>
      </c>
      <c r="CV314" s="8" t="str">
        <f t="array" ref="CV314">IF($D314="erro",XLOOKUP($A314,'Ocorrências 2022 (TODAS)'!$A:$A,'Ocorrências 2022 (TODAS)'!CR:CR),XLOOKUP($A314,'[1]Ocorrências 2022 (USADAS TCC Mi'!$A:$A,'[1]Ocorrências 2022 (USADAS TCC Mi'!CR:CR))</f>
        <v>#REF!</v>
      </c>
      <c r="CW314" s="8" t="str">
        <f t="array" ref="CW314">IF($D314="erro",XLOOKUP($A314,'Ocorrências 2022 (TODAS)'!$A:$A,'Ocorrências 2022 (TODAS)'!CS:CS),XLOOKUP($A314,'[1]Ocorrências 2022 (USADAS TCC Mi'!$A:$A,'[1]Ocorrências 2022 (USADAS TCC Mi'!CS:CS))</f>
        <v>#REF!</v>
      </c>
      <c r="CX314" s="8" t="str">
        <f t="array" ref="CX314">IF($D314="erro",XLOOKUP($A314,'Ocorrências 2022 (TODAS)'!$A:$A,'Ocorrências 2022 (TODAS)'!CT:CT),XLOOKUP($A314,'[1]Ocorrências 2022 (USADAS TCC Mi'!$A:$A,'[1]Ocorrências 2022 (USADAS TCC Mi'!CT:CT))</f>
        <v>#REF!</v>
      </c>
      <c r="CY314" s="8" t="str">
        <f t="array" ref="CY314">IF($D314="erro",XLOOKUP($A314,'Ocorrências 2022 (TODAS)'!$A:$A,'Ocorrências 2022 (TODAS)'!CU:CU),XLOOKUP($A314,'[1]Ocorrências 2022 (USADAS TCC Mi'!$A:$A,'[1]Ocorrências 2022 (USADAS TCC Mi'!CU:CU))</f>
        <v>#REF!</v>
      </c>
      <c r="CZ314" s="8" t="str">
        <f t="array" ref="CZ314">IF($D314="erro",XLOOKUP($A314,'Ocorrências 2022 (TODAS)'!$A:$A,'Ocorrências 2022 (TODAS)'!CV:CV),XLOOKUP($A314,'[1]Ocorrências 2022 (USADAS TCC Mi'!$A:$A,'[1]Ocorrências 2022 (USADAS TCC Mi'!CV:CV))</f>
        <v>#REF!</v>
      </c>
      <c r="DA314" s="8" t="str">
        <f t="array" ref="DA314">IF($D314="erro",XLOOKUP($A314,'Ocorrências 2022 (TODAS)'!$A:$A,'Ocorrências 2022 (TODAS)'!CW:CW),XLOOKUP($A314,'[1]Ocorrências 2022 (USADAS TCC Mi'!$A:$A,'[1]Ocorrências 2022 (USADAS TCC Mi'!CW:CW))</f>
        <v>#REF!</v>
      </c>
      <c r="DB314" s="8" t="str">
        <f t="array" ref="DB314">IF($D314="erro",XLOOKUP($A314,'Ocorrências 2022 (TODAS)'!$A:$A,'Ocorrências 2022 (TODAS)'!CX:CX),XLOOKUP($A314,'[1]Ocorrências 2022 (USADAS TCC Mi'!$A:$A,'[1]Ocorrências 2022 (USADAS TCC Mi'!CX:CX))</f>
        <v>#REF!</v>
      </c>
      <c r="DC314" s="8" t="str">
        <f t="array" ref="DC314">IF($D314="erro",XLOOKUP($A314,'Ocorrências 2022 (TODAS)'!$A:$A,'Ocorrências 2022 (TODAS)'!CY:CY),XLOOKUP($A314,'[1]Ocorrências 2022 (USADAS TCC Mi'!$A:$A,'[1]Ocorrências 2022 (USADAS TCC Mi'!CY:CY))</f>
        <v>#REF!</v>
      </c>
      <c r="DD314" s="8" t="str">
        <f t="array" ref="DD314">IF($D314="erro",XLOOKUP($A314,'Ocorrências 2022 (TODAS)'!$A:$A,'Ocorrências 2022 (TODAS)'!CZ:CZ),XLOOKUP($A314,'[1]Ocorrências 2022 (USADAS TCC Mi'!$A:$A,'[1]Ocorrências 2022 (USADAS TCC Mi'!CZ:CZ))</f>
        <v>#REF!</v>
      </c>
      <c r="DE314" s="8" t="str">
        <f t="array" ref="DE314">IF($D314="erro",XLOOKUP($A314,'Ocorrências 2022 (TODAS)'!$A:$A,'Ocorrências 2022 (TODAS)'!DA:DA),XLOOKUP($A314,'[1]Ocorrências 2022 (USADAS TCC Mi'!$A:$A,'[1]Ocorrências 2022 (USADAS TCC Mi'!DA:DA))</f>
        <v>#REF!</v>
      </c>
      <c r="DF314" s="8" t="str">
        <f t="array" ref="DF314">IF($D314="erro",XLOOKUP($A314,'Ocorrências 2022 (TODAS)'!$A:$A,'Ocorrências 2022 (TODAS)'!DB:DB),XLOOKUP($A314,'[1]Ocorrências 2022 (USADAS TCC Mi'!$A:$A,'[1]Ocorrências 2022 (USADAS TCC Mi'!DB:DB))</f>
        <v>#REF!</v>
      </c>
      <c r="DG314" s="8" t="str">
        <f t="array" ref="DG314">IF($D314="erro",XLOOKUP($A314,'Ocorrências 2022 (TODAS)'!$A:$A,'Ocorrências 2022 (TODAS)'!DC:DC),XLOOKUP($A314,'[1]Ocorrências 2022 (USADAS TCC Mi'!$A:$A,'[1]Ocorrências 2022 (USADAS TCC Mi'!DC:DC))</f>
        <v>#REF!</v>
      </c>
    </row>
    <row r="315" ht="15.75" customHeight="1">
      <c r="A315" s="128">
        <v>6172.0</v>
      </c>
      <c r="B315" s="128">
        <v>6172.0</v>
      </c>
      <c r="D315" s="8" t="str">
        <f t="shared" si="1"/>
        <v>Ok</v>
      </c>
      <c r="F315" s="8" t="str">
        <f t="array" ref="F315">IF($D315="erro",XLOOKUP($A315,'Ocorrências 2022 (TODAS)'!$A:$A,'Ocorrências 2022 (TODAS)'!B:B),XLOOKUP($A315,'[1]Ocorrências 2022 (USADAS TCC Mi'!$A:$A,'[1]Ocorrências 2022 (USADAS TCC Mi'!B:B))</f>
        <v>#REF!</v>
      </c>
      <c r="G315" s="8" t="str">
        <f t="array" ref="G315">IF($D315="erro",XLOOKUP($A315,'Ocorrências 2022 (TODAS)'!$A:$A,'Ocorrências 2022 (TODAS)'!C:C),XLOOKUP($A315,'[1]Ocorrências 2022 (USADAS TCC Mi'!$A:$A,'[1]Ocorrências 2022 (USADAS TCC Mi'!C:C))</f>
        <v>#REF!</v>
      </c>
      <c r="H315" s="8" t="str">
        <f t="array" ref="H315">IF($D315="erro",XLOOKUP($A315,'Ocorrências 2022 (TODAS)'!$A:$A,'Ocorrências 2022 (TODAS)'!D:D),XLOOKUP($A315,'[1]Ocorrências 2022 (USADAS TCC Mi'!$A:$A,'[1]Ocorrências 2022 (USADAS TCC Mi'!D:D))</f>
        <v>#REF!</v>
      </c>
      <c r="I315" s="8" t="str">
        <f t="array" ref="I315">IF($D315="erro",XLOOKUP($A315,'Ocorrências 2022 (TODAS)'!$A:$A,'Ocorrências 2022 (TODAS)'!E:E),XLOOKUP($A315,'[1]Ocorrências 2022 (USADAS TCC Mi'!$A:$A,'[1]Ocorrências 2022 (USADAS TCC Mi'!E:E))</f>
        <v>#REF!</v>
      </c>
      <c r="J315" s="8" t="str">
        <f t="array" ref="J315">IF($D315="erro",XLOOKUP($A315,'Ocorrências 2022 (TODAS)'!$A:$A,'Ocorrências 2022 (TODAS)'!F:F),XLOOKUP($A315,'[1]Ocorrências 2022 (USADAS TCC Mi'!$A:$A,'[1]Ocorrências 2022 (USADAS TCC Mi'!F:F))</f>
        <v>#REF!</v>
      </c>
      <c r="K315" s="8" t="str">
        <f t="array" ref="K315">IF($D315="erro",XLOOKUP($A315,'Ocorrências 2022 (TODAS)'!$A:$A,'Ocorrências 2022 (TODAS)'!G:G),XLOOKUP($A315,'[1]Ocorrências 2022 (USADAS TCC Mi'!$A:$A,'[1]Ocorrências 2022 (USADAS TCC Mi'!G:G))</f>
        <v>#REF!</v>
      </c>
      <c r="L315" s="8" t="str">
        <f t="array" ref="L315">IF($D315="erro",XLOOKUP($A315,'Ocorrências 2022 (TODAS)'!$A:$A,'Ocorrências 2022 (TODAS)'!H:H),XLOOKUP($A315,'[1]Ocorrências 2022 (USADAS TCC Mi'!$A:$A,'[1]Ocorrências 2022 (USADAS TCC Mi'!H:H))</f>
        <v>#REF!</v>
      </c>
      <c r="M315" s="8" t="str">
        <f t="array" ref="M315">IF($D315="erro",XLOOKUP($A315,'Ocorrências 2022 (TODAS)'!$A:$A,'Ocorrências 2022 (TODAS)'!I:I),XLOOKUP($A315,'[1]Ocorrências 2022 (USADAS TCC Mi'!$A:$A,'[1]Ocorrências 2022 (USADAS TCC Mi'!I:I))</f>
        <v>#REF!</v>
      </c>
      <c r="N315" s="8" t="str">
        <f t="array" ref="N315">IF($D315="erro",XLOOKUP($A315,'Ocorrências 2022 (TODAS)'!$A:$A,'Ocorrências 2022 (TODAS)'!J:J),XLOOKUP($A315,'[1]Ocorrências 2022 (USADAS TCC Mi'!$A:$A,'[1]Ocorrências 2022 (USADAS TCC Mi'!J:J))</f>
        <v>#REF!</v>
      </c>
      <c r="O315" s="8" t="str">
        <f t="array" ref="O315">IF($D315="erro",XLOOKUP($A315,'Ocorrências 2022 (TODAS)'!$A:$A,'Ocorrências 2022 (TODAS)'!K:K),XLOOKUP($A315,'[1]Ocorrências 2022 (USADAS TCC Mi'!$A:$A,'[1]Ocorrências 2022 (USADAS TCC Mi'!K:K))</f>
        <v>#REF!</v>
      </c>
      <c r="P315" s="8" t="str">
        <f t="array" ref="P315">IF($D315="erro",XLOOKUP($A315,'Ocorrências 2022 (TODAS)'!$A:$A,'Ocorrências 2022 (TODAS)'!L:L),XLOOKUP($A315,'[1]Ocorrências 2022 (USADAS TCC Mi'!$A:$A,'[1]Ocorrências 2022 (USADAS TCC Mi'!L:L))</f>
        <v>#REF!</v>
      </c>
      <c r="Q315" s="8" t="str">
        <f t="array" ref="Q315">IF($D315="erro",XLOOKUP($A315,'Ocorrências 2022 (TODAS)'!$A:$A,'Ocorrências 2022 (TODAS)'!M:M),XLOOKUP($A315,'[1]Ocorrências 2022 (USADAS TCC Mi'!$A:$A,'[1]Ocorrências 2022 (USADAS TCC Mi'!M:M))</f>
        <v>#REF!</v>
      </c>
      <c r="R315" s="8" t="str">
        <f t="array" ref="R315">IF($D315="erro",XLOOKUP($A315,'Ocorrências 2022 (TODAS)'!$A:$A,'Ocorrências 2022 (TODAS)'!N:N),XLOOKUP($A315,'[1]Ocorrências 2022 (USADAS TCC Mi'!$A:$A,'[1]Ocorrências 2022 (USADAS TCC Mi'!N:N))</f>
        <v>#REF!</v>
      </c>
      <c r="S315" s="8" t="str">
        <f t="array" ref="S315">IF($D315="erro",XLOOKUP($A315,'Ocorrências 2022 (TODAS)'!$A:$A,'Ocorrências 2022 (TODAS)'!O:O),XLOOKUP($A315,'[1]Ocorrências 2022 (USADAS TCC Mi'!$A:$A,'[1]Ocorrências 2022 (USADAS TCC Mi'!O:O))</f>
        <v>#REF!</v>
      </c>
      <c r="T315" s="8" t="str">
        <f t="array" ref="T315">IF($D315="erro",XLOOKUP($A315,'Ocorrências 2022 (TODAS)'!$A:$A,'Ocorrências 2022 (TODAS)'!P:P),XLOOKUP($A315,'[1]Ocorrências 2022 (USADAS TCC Mi'!$A:$A,'[1]Ocorrências 2022 (USADAS TCC Mi'!P:P))</f>
        <v>#REF!</v>
      </c>
      <c r="U315" s="8" t="str">
        <f t="array" ref="U315">IF($D315="erro",XLOOKUP($A315,'Ocorrências 2022 (TODAS)'!$A:$A,'Ocorrências 2022 (TODAS)'!Q:Q),XLOOKUP($A315,'[1]Ocorrências 2022 (USADAS TCC Mi'!$A:$A,'[1]Ocorrências 2022 (USADAS TCC Mi'!Q:Q))</f>
        <v>#REF!</v>
      </c>
      <c r="V315" s="8" t="str">
        <f t="array" ref="V315">IF($D315="erro",XLOOKUP($A315,'Ocorrências 2022 (TODAS)'!$A:$A,'Ocorrências 2022 (TODAS)'!R:R),XLOOKUP($A315,'[1]Ocorrências 2022 (USADAS TCC Mi'!$A:$A,'[1]Ocorrências 2022 (USADAS TCC Mi'!R:R))</f>
        <v>#REF!</v>
      </c>
      <c r="W315" s="8" t="str">
        <f t="array" ref="W315">IF($D315="erro",XLOOKUP($A315,'Ocorrências 2022 (TODAS)'!$A:$A,'Ocorrências 2022 (TODAS)'!S:S),XLOOKUP($A315,'[1]Ocorrências 2022 (USADAS TCC Mi'!$A:$A,'[1]Ocorrências 2022 (USADAS TCC Mi'!S:S))</f>
        <v>#REF!</v>
      </c>
      <c r="X315" s="8" t="str">
        <f t="array" ref="X315">IF($D315="erro",XLOOKUP($A315,'Ocorrências 2022 (TODAS)'!$A:$A,'Ocorrências 2022 (TODAS)'!T:T),XLOOKUP($A315,'[1]Ocorrências 2022 (USADAS TCC Mi'!$A:$A,'[1]Ocorrências 2022 (USADAS TCC Mi'!T:T))</f>
        <v>#REF!</v>
      </c>
      <c r="Y315" s="8" t="str">
        <f t="array" ref="Y315">IF($D315="erro",XLOOKUP($A315,'Ocorrências 2022 (TODAS)'!$A:$A,'Ocorrências 2022 (TODAS)'!U:U),XLOOKUP($A315,'[1]Ocorrências 2022 (USADAS TCC Mi'!$A:$A,'[1]Ocorrências 2022 (USADAS TCC Mi'!U:U))</f>
        <v>#REF!</v>
      </c>
      <c r="Z315" s="162" t="str">
        <f t="array" ref="Z315">IF($D315="erro",XLOOKUP($A315,'Ocorrências 2022 (TODAS)'!$A:$A,'Ocorrências 2022 (TODAS)'!V:V),XLOOKUP($A315,'[1]Ocorrências 2022 (USADAS TCC Mi'!$A:$A,'[1]Ocorrências 2022 (USADAS TCC Mi'!V:V))</f>
        <v>#REF!</v>
      </c>
      <c r="AA315" s="162" t="str">
        <f t="array" ref="AA315">IF($D315="erro",XLOOKUP($A315,'Ocorrências 2022 (TODAS)'!$A:$A,'Ocorrências 2022 (TODAS)'!W:W),XLOOKUP($A315,'[1]Ocorrências 2022 (USADAS TCC Mi'!$A:$A,'[1]Ocorrências 2022 (USADAS TCC Mi'!W:W))</f>
        <v>#REF!</v>
      </c>
      <c r="AB315" s="8" t="str">
        <f t="array" ref="AB315">IF($D315="erro",XLOOKUP($A315,'Ocorrências 2022 (TODAS)'!$A:$A,'Ocorrências 2022 (TODAS)'!X:X),XLOOKUP($A315,'[1]Ocorrências 2022 (USADAS TCC Mi'!$A:$A,'[1]Ocorrências 2022 (USADAS TCC Mi'!X:X))</f>
        <v>#REF!</v>
      </c>
      <c r="AC315" s="8" t="str">
        <f t="array" ref="AC315">IF($D315="erro",XLOOKUP($A315,'Ocorrências 2022 (TODAS)'!$A:$A,'Ocorrências 2022 (TODAS)'!Y:Y),XLOOKUP($A315,'[1]Ocorrências 2022 (USADAS TCC Mi'!$A:$A,'[1]Ocorrências 2022 (USADAS TCC Mi'!Y:Y))</f>
        <v>#REF!</v>
      </c>
      <c r="AD315" s="8" t="str">
        <f t="array" ref="AD315">IF($D315="erro",XLOOKUP($A315,'Ocorrências 2022 (TODAS)'!$A:$A,'Ocorrências 2022 (TODAS)'!Z:Z),XLOOKUP($A315,'[1]Ocorrências 2022 (USADAS TCC Mi'!$A:$A,'[1]Ocorrências 2022 (USADAS TCC Mi'!Z:Z))</f>
        <v>#REF!</v>
      </c>
      <c r="AE315" s="8" t="str">
        <f t="array" ref="AE315">IF($D315="erro",XLOOKUP($A315,'Ocorrências 2022 (TODAS)'!$A:$A,'Ocorrências 2022 (TODAS)'!AA:AA),XLOOKUP($A315,'[1]Ocorrências 2022 (USADAS TCC Mi'!$A:$A,'[1]Ocorrências 2022 (USADAS TCC Mi'!AA:AA))</f>
        <v>#REF!</v>
      </c>
      <c r="AF315" s="8" t="str">
        <f t="array" ref="AF315">IF($D315="erro",XLOOKUP($A315,'Ocorrências 2022 (TODAS)'!$A:$A,'Ocorrências 2022 (TODAS)'!AB:AB),XLOOKUP($A315,'[1]Ocorrências 2022 (USADAS TCC Mi'!$A:$A,'[1]Ocorrências 2022 (USADAS TCC Mi'!AB:AB))</f>
        <v>#REF!</v>
      </c>
      <c r="AG315" s="8" t="str">
        <f t="array" ref="AG315">IF($D315="erro",XLOOKUP($A315,'Ocorrências 2022 (TODAS)'!$A:$A,'Ocorrências 2022 (TODAS)'!AC:AC),XLOOKUP($A315,'[1]Ocorrências 2022 (USADAS TCC Mi'!$A:$A,'[1]Ocorrências 2022 (USADAS TCC Mi'!AC:AC))</f>
        <v>#REF!</v>
      </c>
      <c r="AH315" s="8" t="str">
        <f t="array" ref="AH315">IF($D315="erro",XLOOKUP($A315,'Ocorrências 2022 (TODAS)'!$A:$A,'Ocorrências 2022 (TODAS)'!AD:AD),XLOOKUP($A315,'[1]Ocorrências 2022 (USADAS TCC Mi'!$A:$A,'[1]Ocorrências 2022 (USADAS TCC Mi'!AD:AD))</f>
        <v>#REF!</v>
      </c>
      <c r="AI315" s="8" t="str">
        <f t="array" ref="AI315">IF($D315="erro",XLOOKUP($A315,'Ocorrências 2022 (TODAS)'!$A:$A,'Ocorrências 2022 (TODAS)'!AE:AE),XLOOKUP($A315,'[1]Ocorrências 2022 (USADAS TCC Mi'!$A:$A,'[1]Ocorrências 2022 (USADAS TCC Mi'!AE:AE))</f>
        <v>#REF!</v>
      </c>
      <c r="AJ315" s="8" t="str">
        <f t="array" ref="AJ315">IF($D315="erro",XLOOKUP($A315,'Ocorrências 2022 (TODAS)'!$A:$A,'Ocorrências 2022 (TODAS)'!AF:AF),XLOOKUP($A315,'[1]Ocorrências 2022 (USADAS TCC Mi'!$A:$A,'[1]Ocorrências 2022 (USADAS TCC Mi'!AF:AF))</f>
        <v>#REF!</v>
      </c>
      <c r="AK315" s="8" t="str">
        <f t="array" ref="AK315">IF($D315="erro",XLOOKUP($A315,'Ocorrências 2022 (TODAS)'!$A:$A,'Ocorrências 2022 (TODAS)'!AG:AG),XLOOKUP($A315,'[1]Ocorrências 2022 (USADAS TCC Mi'!$A:$A,'[1]Ocorrências 2022 (USADAS TCC Mi'!AG:AG))</f>
        <v>#REF!</v>
      </c>
      <c r="AL315" s="8" t="str">
        <f t="array" ref="AL315">IF($D315="erro",XLOOKUP($A315,'Ocorrências 2022 (TODAS)'!$A:$A,'Ocorrências 2022 (TODAS)'!AH:AH),XLOOKUP($A315,'[1]Ocorrências 2022 (USADAS TCC Mi'!$A:$A,'[1]Ocorrências 2022 (USADAS TCC Mi'!AH:AH))</f>
        <v>#REF!</v>
      </c>
      <c r="AM315" s="8" t="str">
        <f t="array" ref="AM315">IF($D315="erro",XLOOKUP($A315,'Ocorrências 2022 (TODAS)'!$A:$A,'Ocorrências 2022 (TODAS)'!AI:AI),XLOOKUP($A315,'[1]Ocorrências 2022 (USADAS TCC Mi'!$A:$A,'[1]Ocorrências 2022 (USADAS TCC Mi'!AI:AI))</f>
        <v>#REF!</v>
      </c>
      <c r="AN315" s="8" t="str">
        <f t="array" ref="AN315">IF($D315="erro",XLOOKUP($A315,'Ocorrências 2022 (TODAS)'!$A:$A,'Ocorrências 2022 (TODAS)'!AJ:AJ),XLOOKUP($A315,'[1]Ocorrências 2022 (USADAS TCC Mi'!$A:$A,'[1]Ocorrências 2022 (USADAS TCC Mi'!AJ:AJ))</f>
        <v>#REF!</v>
      </c>
      <c r="AO315" s="8" t="str">
        <f t="array" ref="AO315">IF($D315="erro",XLOOKUP($A315,'Ocorrências 2022 (TODAS)'!$A:$A,'Ocorrências 2022 (TODAS)'!AK:AK),XLOOKUP($A315,'[1]Ocorrências 2022 (USADAS TCC Mi'!$A:$A,'[1]Ocorrências 2022 (USADAS TCC Mi'!AK:AK))</f>
        <v>#REF!</v>
      </c>
      <c r="AP315" s="8" t="str">
        <f t="array" ref="AP315">IF($D315="erro",XLOOKUP($A315,'Ocorrências 2022 (TODAS)'!$A:$A,'Ocorrências 2022 (TODAS)'!AL:AL),XLOOKUP($A315,'[1]Ocorrências 2022 (USADAS TCC Mi'!$A:$A,'[1]Ocorrências 2022 (USADAS TCC Mi'!AL:AL))</f>
        <v>#REF!</v>
      </c>
      <c r="AQ315" s="8" t="str">
        <f t="array" ref="AQ315">IF($D315="erro",XLOOKUP($A315,'Ocorrências 2022 (TODAS)'!$A:$A,'Ocorrências 2022 (TODAS)'!AM:AM),XLOOKUP($A315,'[1]Ocorrências 2022 (USADAS TCC Mi'!$A:$A,'[1]Ocorrências 2022 (USADAS TCC Mi'!AM:AM))</f>
        <v>#REF!</v>
      </c>
      <c r="AR315" s="8" t="str">
        <f t="array" ref="AR315">IF($D315="erro",XLOOKUP($A315,'Ocorrências 2022 (TODAS)'!$A:$A,'Ocorrências 2022 (TODAS)'!AN:AN),XLOOKUP($A315,'[1]Ocorrências 2022 (USADAS TCC Mi'!$A:$A,'[1]Ocorrências 2022 (USADAS TCC Mi'!AN:AN))</f>
        <v>#REF!</v>
      </c>
      <c r="AS315" s="8" t="str">
        <f t="array" ref="AS315">IF($D315="erro",XLOOKUP($A315,'Ocorrências 2022 (TODAS)'!$A:$A,'Ocorrências 2022 (TODAS)'!AO:AO),XLOOKUP($A315,'[1]Ocorrências 2022 (USADAS TCC Mi'!$A:$A,'[1]Ocorrências 2022 (USADAS TCC Mi'!AO:AO))</f>
        <v>#REF!</v>
      </c>
      <c r="AT315" s="8" t="str">
        <f t="array" ref="AT315">IF($D315="erro",XLOOKUP($A315,'Ocorrências 2022 (TODAS)'!$A:$A,'Ocorrências 2022 (TODAS)'!AP:AP),XLOOKUP($A315,'[1]Ocorrências 2022 (USADAS TCC Mi'!$A:$A,'[1]Ocorrências 2022 (USADAS TCC Mi'!AP:AP))</f>
        <v>#REF!</v>
      </c>
      <c r="AU315" s="8" t="str">
        <f t="array" ref="AU315">IF($D315="erro",XLOOKUP($A315,'Ocorrências 2022 (TODAS)'!$A:$A,'Ocorrências 2022 (TODAS)'!AQ:AQ),XLOOKUP($A315,'[1]Ocorrências 2022 (USADAS TCC Mi'!$A:$A,'[1]Ocorrências 2022 (USADAS TCC Mi'!AQ:AQ))</f>
        <v>#REF!</v>
      </c>
      <c r="AV315" s="8" t="str">
        <f t="array" ref="AV315">IF($D315="erro",XLOOKUP($A315,'Ocorrências 2022 (TODAS)'!$A:$A,'Ocorrências 2022 (TODAS)'!AR:AR),XLOOKUP($A315,'[1]Ocorrências 2022 (USADAS TCC Mi'!$A:$A,'[1]Ocorrências 2022 (USADAS TCC Mi'!AR:AR))</f>
        <v>#REF!</v>
      </c>
      <c r="AW315" s="8" t="str">
        <f t="array" ref="AW315">IF($D315="erro",XLOOKUP($A315,'Ocorrências 2022 (TODAS)'!$A:$A,'Ocorrências 2022 (TODAS)'!AS:AS),XLOOKUP($A315,'[1]Ocorrências 2022 (USADAS TCC Mi'!$A:$A,'[1]Ocorrências 2022 (USADAS TCC Mi'!AS:AS))</f>
        <v>#REF!</v>
      </c>
      <c r="AX315" s="8" t="str">
        <f t="array" ref="AX315">IF($D315="erro",XLOOKUP($A315,'Ocorrências 2022 (TODAS)'!$A:$A,'Ocorrências 2022 (TODAS)'!AT:AT),XLOOKUP($A315,'[1]Ocorrências 2022 (USADAS TCC Mi'!$A:$A,'[1]Ocorrências 2022 (USADAS TCC Mi'!AT:AT))</f>
        <v>#REF!</v>
      </c>
      <c r="AY315" s="8" t="str">
        <f t="array" ref="AY315">IF($D315="erro",XLOOKUP($A315,'Ocorrências 2022 (TODAS)'!$A:$A,'Ocorrências 2022 (TODAS)'!AU:AU),XLOOKUP($A315,'[1]Ocorrências 2022 (USADAS TCC Mi'!$A:$A,'[1]Ocorrências 2022 (USADAS TCC Mi'!AU:AU))</f>
        <v>#REF!</v>
      </c>
      <c r="AZ315" s="8" t="str">
        <f t="array" ref="AZ315">IF($D315="erro",XLOOKUP($A315,'Ocorrências 2022 (TODAS)'!$A:$A,'Ocorrências 2022 (TODAS)'!AV:AV),XLOOKUP($A315,'[1]Ocorrências 2022 (USADAS TCC Mi'!$A:$A,'[1]Ocorrências 2022 (USADAS TCC Mi'!AV:AV))</f>
        <v>#REF!</v>
      </c>
      <c r="BA315" s="8" t="str">
        <f t="array" ref="BA315">IF($D315="erro",XLOOKUP($A315,'Ocorrências 2022 (TODAS)'!$A:$A,'Ocorrências 2022 (TODAS)'!AW:AW),XLOOKUP($A315,'[1]Ocorrências 2022 (USADAS TCC Mi'!$A:$A,'[1]Ocorrências 2022 (USADAS TCC Mi'!AW:AW))</f>
        <v>#REF!</v>
      </c>
      <c r="BB315" s="8" t="str">
        <f t="array" ref="BB315">IF($D315="erro",XLOOKUP($A315,'Ocorrências 2022 (TODAS)'!$A:$A,'Ocorrências 2022 (TODAS)'!AX:AX),XLOOKUP($A315,'[1]Ocorrências 2022 (USADAS TCC Mi'!$A:$A,'[1]Ocorrências 2022 (USADAS TCC Mi'!AX:AX))</f>
        <v>#REF!</v>
      </c>
      <c r="BC315" s="8" t="str">
        <f t="array" ref="BC315">IF($D315="erro",XLOOKUP($A315,'Ocorrências 2022 (TODAS)'!$A:$A,'Ocorrências 2022 (TODAS)'!AY:AY),XLOOKUP($A315,'[1]Ocorrências 2022 (USADAS TCC Mi'!$A:$A,'[1]Ocorrências 2022 (USADAS TCC Mi'!AY:AY))</f>
        <v>#REF!</v>
      </c>
      <c r="BD315" s="8" t="str">
        <f t="array" ref="BD315">IF($D315="erro",XLOOKUP($A315,'Ocorrências 2022 (TODAS)'!$A:$A,'Ocorrências 2022 (TODAS)'!AZ:AZ),XLOOKUP($A315,'[1]Ocorrências 2022 (USADAS TCC Mi'!$A:$A,'[1]Ocorrências 2022 (USADAS TCC Mi'!AZ:AZ))</f>
        <v>#REF!</v>
      </c>
      <c r="BE315" s="8" t="str">
        <f t="array" ref="BE315">IF($D315="erro",XLOOKUP($A315,'Ocorrências 2022 (TODAS)'!$A:$A,'Ocorrências 2022 (TODAS)'!BA:BA),XLOOKUP($A315,'[1]Ocorrências 2022 (USADAS TCC Mi'!$A:$A,'[1]Ocorrências 2022 (USADAS TCC Mi'!BA:BA))</f>
        <v>#REF!</v>
      </c>
      <c r="BF315" s="8" t="str">
        <f t="array" ref="BF315">IF($D315="erro",XLOOKUP($A315,'Ocorrências 2022 (TODAS)'!$A:$A,'Ocorrências 2022 (TODAS)'!BB:BB),XLOOKUP($A315,'[1]Ocorrências 2022 (USADAS TCC Mi'!$A:$A,'[1]Ocorrências 2022 (USADAS TCC Mi'!BB:BB))</f>
        <v>#REF!</v>
      </c>
      <c r="BG315" s="8" t="str">
        <f t="array" ref="BG315">IF($D315="erro",XLOOKUP($A315,'Ocorrências 2022 (TODAS)'!$A:$A,'Ocorrências 2022 (TODAS)'!BC:BC),XLOOKUP($A315,'[1]Ocorrências 2022 (USADAS TCC Mi'!$A:$A,'[1]Ocorrências 2022 (USADAS TCC Mi'!BC:BC))</f>
        <v>#REF!</v>
      </c>
      <c r="BH315" s="8" t="str">
        <f t="array" ref="BH315">IF($D315="erro",XLOOKUP($A315,'Ocorrências 2022 (TODAS)'!$A:$A,'Ocorrências 2022 (TODAS)'!BD:BD),XLOOKUP($A315,'[1]Ocorrências 2022 (USADAS TCC Mi'!$A:$A,'[1]Ocorrências 2022 (USADAS TCC Mi'!BD:BD))</f>
        <v>#REF!</v>
      </c>
      <c r="BI315" s="8" t="str">
        <f t="array" ref="BI315">IF($D315="erro",XLOOKUP($A315,'Ocorrências 2022 (TODAS)'!$A:$A,'Ocorrências 2022 (TODAS)'!BE:BE),XLOOKUP($A315,'[1]Ocorrências 2022 (USADAS TCC Mi'!$A:$A,'[1]Ocorrências 2022 (USADAS TCC Mi'!BE:BE))</f>
        <v>#REF!</v>
      </c>
      <c r="BJ315" s="8" t="str">
        <f t="array" ref="BJ315">IF($D315="erro",XLOOKUP($A315,'Ocorrências 2022 (TODAS)'!$A:$A,'Ocorrências 2022 (TODAS)'!BF:BF),XLOOKUP($A315,'[1]Ocorrências 2022 (USADAS TCC Mi'!$A:$A,'[1]Ocorrências 2022 (USADAS TCC Mi'!BF:BF))</f>
        <v>#REF!</v>
      </c>
      <c r="BK315" s="8" t="str">
        <f t="array" ref="BK315">IF($D315="erro",XLOOKUP($A315,'Ocorrências 2022 (TODAS)'!$A:$A,'Ocorrências 2022 (TODAS)'!BG:BG),XLOOKUP($A315,'[1]Ocorrências 2022 (USADAS TCC Mi'!$A:$A,'[1]Ocorrências 2022 (USADAS TCC Mi'!BG:BG))</f>
        <v>#REF!</v>
      </c>
      <c r="BL315" s="8" t="str">
        <f t="array" ref="BL315">IF($D315="erro",XLOOKUP($A315,'Ocorrências 2022 (TODAS)'!$A:$A,'Ocorrências 2022 (TODAS)'!BH:BH),XLOOKUP($A315,'[1]Ocorrências 2022 (USADAS TCC Mi'!$A:$A,'[1]Ocorrências 2022 (USADAS TCC Mi'!BH:BH))</f>
        <v>#REF!</v>
      </c>
      <c r="BM315" s="8" t="str">
        <f t="array" ref="BM315">IF($D315="erro",XLOOKUP($A315,'Ocorrências 2022 (TODAS)'!$A:$A,'Ocorrências 2022 (TODAS)'!BI:BI),XLOOKUP($A315,'[1]Ocorrências 2022 (USADAS TCC Mi'!$A:$A,'[1]Ocorrências 2022 (USADAS TCC Mi'!BI:BI))</f>
        <v>#REF!</v>
      </c>
      <c r="BN315" s="8" t="str">
        <f t="array" ref="BN315">IF($D315="erro",XLOOKUP($A315,'Ocorrências 2022 (TODAS)'!$A:$A,'Ocorrências 2022 (TODAS)'!BJ:BJ),XLOOKUP($A315,'[1]Ocorrências 2022 (USADAS TCC Mi'!$A:$A,'[1]Ocorrências 2022 (USADAS TCC Mi'!BJ:BJ))</f>
        <v>#REF!</v>
      </c>
      <c r="BO315" s="8" t="str">
        <f t="array" ref="BO315">IF($D315="erro",XLOOKUP($A315,'Ocorrências 2022 (TODAS)'!$A:$A,'Ocorrências 2022 (TODAS)'!BK:BK),XLOOKUP($A315,'[1]Ocorrências 2022 (USADAS TCC Mi'!$A:$A,'[1]Ocorrências 2022 (USADAS TCC Mi'!BK:BK))</f>
        <v>#REF!</v>
      </c>
      <c r="BP315" s="8" t="str">
        <f t="array" ref="BP315">IF($D315="erro",XLOOKUP($A315,'Ocorrências 2022 (TODAS)'!$A:$A,'Ocorrências 2022 (TODAS)'!BL:BL),XLOOKUP($A315,'[1]Ocorrências 2022 (USADAS TCC Mi'!$A:$A,'[1]Ocorrências 2022 (USADAS TCC Mi'!BL:BL))</f>
        <v>#REF!</v>
      </c>
      <c r="BQ315" s="8" t="str">
        <f t="array" ref="BQ315">IF($D315="erro",XLOOKUP($A315,'Ocorrências 2022 (TODAS)'!$A:$A,'Ocorrências 2022 (TODAS)'!BM:BM),XLOOKUP($A315,'[1]Ocorrências 2022 (USADAS TCC Mi'!$A:$A,'[1]Ocorrências 2022 (USADAS TCC Mi'!BM:BM))</f>
        <v>#REF!</v>
      </c>
      <c r="BR315" s="8" t="str">
        <f t="array" ref="BR315">IF($D315="erro",XLOOKUP($A315,'Ocorrências 2022 (TODAS)'!$A:$A,'Ocorrências 2022 (TODAS)'!BN:BN),XLOOKUP($A315,'[1]Ocorrências 2022 (USADAS TCC Mi'!$A:$A,'[1]Ocorrências 2022 (USADAS TCC Mi'!BN:BN))</f>
        <v>#REF!</v>
      </c>
      <c r="BS315" s="8" t="str">
        <f t="array" ref="BS315">IF($D315="erro",XLOOKUP($A315,'Ocorrências 2022 (TODAS)'!$A:$A,'Ocorrências 2022 (TODAS)'!BO:BO),XLOOKUP($A315,'[1]Ocorrências 2022 (USADAS TCC Mi'!$A:$A,'[1]Ocorrências 2022 (USADAS TCC Mi'!BO:BO))</f>
        <v>#REF!</v>
      </c>
      <c r="BT315" s="8" t="str">
        <f t="array" ref="BT315">IF($D315="erro",XLOOKUP($A315,'Ocorrências 2022 (TODAS)'!$A:$A,'Ocorrências 2022 (TODAS)'!BP:BP),XLOOKUP($A315,'[1]Ocorrências 2022 (USADAS TCC Mi'!$A:$A,'[1]Ocorrências 2022 (USADAS TCC Mi'!BP:BP))</f>
        <v>#REF!</v>
      </c>
      <c r="BU315" s="8" t="str">
        <f t="array" ref="BU315">IF($D315="erro",XLOOKUP($A315,'Ocorrências 2022 (TODAS)'!$A:$A,'Ocorrências 2022 (TODAS)'!BQ:BQ),XLOOKUP($A315,'[1]Ocorrências 2022 (USADAS TCC Mi'!$A:$A,'[1]Ocorrências 2022 (USADAS TCC Mi'!BQ:BQ))</f>
        <v>#REF!</v>
      </c>
      <c r="BV315" s="8" t="str">
        <f t="array" ref="BV315">IF($D315="erro",XLOOKUP($A315,'Ocorrências 2022 (TODAS)'!$A:$A,'Ocorrências 2022 (TODAS)'!BR:BR),XLOOKUP($A315,'[1]Ocorrências 2022 (USADAS TCC Mi'!$A:$A,'[1]Ocorrências 2022 (USADAS TCC Mi'!BR:BR))</f>
        <v>#REF!</v>
      </c>
      <c r="BW315" s="8" t="str">
        <f t="array" ref="BW315">IF($D315="erro",XLOOKUP($A315,'Ocorrências 2022 (TODAS)'!$A:$A,'Ocorrências 2022 (TODAS)'!BS:BS),XLOOKUP($A315,'[1]Ocorrências 2022 (USADAS TCC Mi'!$A:$A,'[1]Ocorrências 2022 (USADAS TCC Mi'!BS:BS))</f>
        <v>#REF!</v>
      </c>
      <c r="BX315" s="8" t="str">
        <f t="array" ref="BX315">IF($D315="erro",XLOOKUP($A315,'Ocorrências 2022 (TODAS)'!$A:$A,'Ocorrências 2022 (TODAS)'!BT:BT),XLOOKUP($A315,'[1]Ocorrências 2022 (USADAS TCC Mi'!$A:$A,'[1]Ocorrências 2022 (USADAS TCC Mi'!BT:BT))</f>
        <v>#REF!</v>
      </c>
      <c r="BY315" s="8" t="str">
        <f t="array" ref="BY315">IF($D315="erro",XLOOKUP($A315,'Ocorrências 2022 (TODAS)'!$A:$A,'Ocorrências 2022 (TODAS)'!BU:BU),XLOOKUP($A315,'[1]Ocorrências 2022 (USADAS TCC Mi'!$A:$A,'[1]Ocorrências 2022 (USADAS TCC Mi'!BU:BU))</f>
        <v>#REF!</v>
      </c>
      <c r="BZ315" s="8" t="str">
        <f t="array" ref="BZ315">IF($D315="erro",XLOOKUP($A315,'Ocorrências 2022 (TODAS)'!$A:$A,'Ocorrências 2022 (TODAS)'!BV:BV),XLOOKUP($A315,'[1]Ocorrências 2022 (USADAS TCC Mi'!$A:$A,'[1]Ocorrências 2022 (USADAS TCC Mi'!BV:BV))</f>
        <v>#REF!</v>
      </c>
      <c r="CA315" s="8" t="str">
        <f t="array" ref="CA315">IF($D315="erro",XLOOKUP($A315,'Ocorrências 2022 (TODAS)'!$A:$A,'Ocorrências 2022 (TODAS)'!BW:BW),XLOOKUP($A315,'[1]Ocorrências 2022 (USADAS TCC Mi'!$A:$A,'[1]Ocorrências 2022 (USADAS TCC Mi'!BW:BW))</f>
        <v>#REF!</v>
      </c>
      <c r="CB315" s="8" t="str">
        <f t="array" ref="CB315">IF($D315="erro",XLOOKUP($A315,'Ocorrências 2022 (TODAS)'!$A:$A,'Ocorrências 2022 (TODAS)'!BX:BX),XLOOKUP($A315,'[1]Ocorrências 2022 (USADAS TCC Mi'!$A:$A,'[1]Ocorrências 2022 (USADAS TCC Mi'!BX:BX))</f>
        <v>#REF!</v>
      </c>
      <c r="CC315" s="8" t="str">
        <f t="array" ref="CC315">IF($D315="erro",XLOOKUP($A315,'Ocorrências 2022 (TODAS)'!$A:$A,'Ocorrências 2022 (TODAS)'!BY:BY),XLOOKUP($A315,'[1]Ocorrências 2022 (USADAS TCC Mi'!$A:$A,'[1]Ocorrências 2022 (USADAS TCC Mi'!BY:BY))</f>
        <v>#REF!</v>
      </c>
      <c r="CD315" s="8" t="str">
        <f t="array" ref="CD315">IF($D315="erro",XLOOKUP($A315,'Ocorrências 2022 (TODAS)'!$A:$A,'Ocorrências 2022 (TODAS)'!BZ:BZ),XLOOKUP($A315,'[1]Ocorrências 2022 (USADAS TCC Mi'!$A:$A,'[1]Ocorrências 2022 (USADAS TCC Mi'!BZ:BZ))</f>
        <v>#REF!</v>
      </c>
      <c r="CE315" s="8" t="str">
        <f t="array" ref="CE315">IF($D315="erro",XLOOKUP($A315,'Ocorrências 2022 (TODAS)'!$A:$A,'Ocorrências 2022 (TODAS)'!CA:CA),XLOOKUP($A315,'[1]Ocorrências 2022 (USADAS TCC Mi'!$A:$A,'[1]Ocorrências 2022 (USADAS TCC Mi'!CA:CA))</f>
        <v>#REF!</v>
      </c>
      <c r="CF315" s="8" t="str">
        <f t="array" ref="CF315">IF($D315="erro",XLOOKUP($A315,'Ocorrências 2022 (TODAS)'!$A:$A,'Ocorrências 2022 (TODAS)'!CB:CB),XLOOKUP($A315,'[1]Ocorrências 2022 (USADAS TCC Mi'!$A:$A,'[1]Ocorrências 2022 (USADAS TCC Mi'!CB:CB))</f>
        <v>#REF!</v>
      </c>
      <c r="CG315" s="8" t="str">
        <f t="array" ref="CG315">IF($D315="erro",XLOOKUP($A315,'Ocorrências 2022 (TODAS)'!$A:$A,'Ocorrências 2022 (TODAS)'!CC:CC),XLOOKUP($A315,'[1]Ocorrências 2022 (USADAS TCC Mi'!$A:$A,'[1]Ocorrências 2022 (USADAS TCC Mi'!CC:CC))</f>
        <v>#REF!</v>
      </c>
      <c r="CH315" s="8" t="str">
        <f t="array" ref="CH315">IF($D315="erro",XLOOKUP($A315,'Ocorrências 2022 (TODAS)'!$A:$A,'Ocorrências 2022 (TODAS)'!CD:CD),XLOOKUP($A315,'[1]Ocorrências 2022 (USADAS TCC Mi'!$A:$A,'[1]Ocorrências 2022 (USADAS TCC Mi'!CD:CD))</f>
        <v>#REF!</v>
      </c>
      <c r="CI315" s="8" t="str">
        <f t="array" ref="CI315">IF($D315="erro",XLOOKUP($A315,'Ocorrências 2022 (TODAS)'!$A:$A,'Ocorrências 2022 (TODAS)'!CE:CE),XLOOKUP($A315,'[1]Ocorrências 2022 (USADAS TCC Mi'!$A:$A,'[1]Ocorrências 2022 (USADAS TCC Mi'!CE:CE))</f>
        <v>#REF!</v>
      </c>
      <c r="CJ315" s="8" t="str">
        <f t="array" ref="CJ315">IF($D315="erro",XLOOKUP($A315,'Ocorrências 2022 (TODAS)'!$A:$A,'Ocorrências 2022 (TODAS)'!CF:CF),XLOOKUP($A315,'[1]Ocorrências 2022 (USADAS TCC Mi'!$A:$A,'[1]Ocorrências 2022 (USADAS TCC Mi'!CF:CF))</f>
        <v>#REF!</v>
      </c>
      <c r="CK315" s="8" t="str">
        <f t="array" ref="CK315">IF($D315="erro",XLOOKUP($A315,'Ocorrências 2022 (TODAS)'!$A:$A,'Ocorrências 2022 (TODAS)'!CG:CG),XLOOKUP($A315,'[1]Ocorrências 2022 (USADAS TCC Mi'!$A:$A,'[1]Ocorrências 2022 (USADAS TCC Mi'!CG:CG))</f>
        <v>#REF!</v>
      </c>
      <c r="CL315" s="163" t="str">
        <f t="array" ref="CL315">IF($D315="erro",XLOOKUP($A315,'Ocorrências 2022 (TODAS)'!$A:$A,'Ocorrências 2022 (TODAS)'!CH:CH),XLOOKUP($A315,'[1]Ocorrências 2022 (USADAS TCC Mi'!$A:$A,'[1]Ocorrências 2022 (USADAS TCC Mi'!CH:CH))</f>
        <v>#REF!</v>
      </c>
      <c r="CM315" s="8" t="str">
        <f t="array" ref="CM315">IF($D315="erro",XLOOKUP($A315,'Ocorrências 2022 (TODAS)'!$A:$A,'Ocorrências 2022 (TODAS)'!CI:CI),XLOOKUP($A315,'[1]Ocorrências 2022 (USADAS TCC Mi'!$A:$A,'[1]Ocorrências 2022 (USADAS TCC Mi'!CI:CI))</f>
        <v>#REF!</v>
      </c>
      <c r="CN315" s="8" t="str">
        <f t="array" ref="CN315">IF($D315="erro",XLOOKUP($A315,'Ocorrências 2022 (TODAS)'!$A:$A,'Ocorrências 2022 (TODAS)'!CJ:CJ),XLOOKUP($A315,'[1]Ocorrências 2022 (USADAS TCC Mi'!$A:$A,'[1]Ocorrências 2022 (USADAS TCC Mi'!CJ:CJ))</f>
        <v>#REF!</v>
      </c>
      <c r="CO315" s="8" t="str">
        <f t="array" ref="CO315">IF($D315="erro",XLOOKUP($A315,'Ocorrências 2022 (TODAS)'!$A:$A,'Ocorrências 2022 (TODAS)'!CK:CK),XLOOKUP($A315,'[1]Ocorrências 2022 (USADAS TCC Mi'!$A:$A,'[1]Ocorrências 2022 (USADAS TCC Mi'!CK:CK))</f>
        <v>#REF!</v>
      </c>
      <c r="CP315" s="8" t="str">
        <f t="array" ref="CP315">IF($D315="erro",XLOOKUP($A315,'Ocorrências 2022 (TODAS)'!$A:$A,'Ocorrências 2022 (TODAS)'!CL:CL),XLOOKUP($A315,'[1]Ocorrências 2022 (USADAS TCC Mi'!$A:$A,'[1]Ocorrências 2022 (USADAS TCC Mi'!CL:CL))</f>
        <v>#REF!</v>
      </c>
      <c r="CQ315" s="8" t="str">
        <f t="array" ref="CQ315">IF($D315="erro",XLOOKUP($A315,'Ocorrências 2022 (TODAS)'!$A:$A,'Ocorrências 2022 (TODAS)'!CM:CM),XLOOKUP($A315,'[1]Ocorrências 2022 (USADAS TCC Mi'!$A:$A,'[1]Ocorrências 2022 (USADAS TCC Mi'!CM:CM))</f>
        <v>#REF!</v>
      </c>
      <c r="CR315" s="8" t="str">
        <f t="array" ref="CR315">IF($D315="erro",XLOOKUP($A315,'Ocorrências 2022 (TODAS)'!$A:$A,'Ocorrências 2022 (TODAS)'!CN:CN),XLOOKUP($A315,'[1]Ocorrências 2022 (USADAS TCC Mi'!$A:$A,'[1]Ocorrências 2022 (USADAS TCC Mi'!CN:CN))</f>
        <v>#REF!</v>
      </c>
      <c r="CS315" s="8" t="str">
        <f t="array" ref="CS315">IF($D315="erro",XLOOKUP($A315,'Ocorrências 2022 (TODAS)'!$A:$A,'Ocorrências 2022 (TODAS)'!CO:CO),XLOOKUP($A315,'[1]Ocorrências 2022 (USADAS TCC Mi'!$A:$A,'[1]Ocorrências 2022 (USADAS TCC Mi'!CO:CO))</f>
        <v>#REF!</v>
      </c>
      <c r="CT315" s="8" t="str">
        <f t="array" ref="CT315">IF($D315="erro",XLOOKUP($A315,'Ocorrências 2022 (TODAS)'!$A:$A,'Ocorrências 2022 (TODAS)'!CP:CP),XLOOKUP($A315,'[1]Ocorrências 2022 (USADAS TCC Mi'!$A:$A,'[1]Ocorrências 2022 (USADAS TCC Mi'!CP:CP))</f>
        <v>#REF!</v>
      </c>
      <c r="CU315" s="8" t="str">
        <f t="array" ref="CU315">IF($D315="erro",XLOOKUP($A315,'Ocorrências 2022 (TODAS)'!$A:$A,'Ocorrências 2022 (TODAS)'!CQ:CQ),XLOOKUP($A315,'[1]Ocorrências 2022 (USADAS TCC Mi'!$A:$A,'[1]Ocorrências 2022 (USADAS TCC Mi'!CQ:CQ))</f>
        <v>#REF!</v>
      </c>
      <c r="CV315" s="8" t="str">
        <f t="array" ref="CV315">IF($D315="erro",XLOOKUP($A315,'Ocorrências 2022 (TODAS)'!$A:$A,'Ocorrências 2022 (TODAS)'!CR:CR),XLOOKUP($A315,'[1]Ocorrências 2022 (USADAS TCC Mi'!$A:$A,'[1]Ocorrências 2022 (USADAS TCC Mi'!CR:CR))</f>
        <v>#REF!</v>
      </c>
      <c r="CW315" s="8" t="str">
        <f t="array" ref="CW315">IF($D315="erro",XLOOKUP($A315,'Ocorrências 2022 (TODAS)'!$A:$A,'Ocorrências 2022 (TODAS)'!CS:CS),XLOOKUP($A315,'[1]Ocorrências 2022 (USADAS TCC Mi'!$A:$A,'[1]Ocorrências 2022 (USADAS TCC Mi'!CS:CS))</f>
        <v>#REF!</v>
      </c>
      <c r="CX315" s="8" t="str">
        <f t="array" ref="CX315">IF($D315="erro",XLOOKUP($A315,'Ocorrências 2022 (TODAS)'!$A:$A,'Ocorrências 2022 (TODAS)'!CT:CT),XLOOKUP($A315,'[1]Ocorrências 2022 (USADAS TCC Mi'!$A:$A,'[1]Ocorrências 2022 (USADAS TCC Mi'!CT:CT))</f>
        <v>#REF!</v>
      </c>
      <c r="CY315" s="8" t="str">
        <f t="array" ref="CY315">IF($D315="erro",XLOOKUP($A315,'Ocorrências 2022 (TODAS)'!$A:$A,'Ocorrências 2022 (TODAS)'!CU:CU),XLOOKUP($A315,'[1]Ocorrências 2022 (USADAS TCC Mi'!$A:$A,'[1]Ocorrências 2022 (USADAS TCC Mi'!CU:CU))</f>
        <v>#REF!</v>
      </c>
      <c r="CZ315" s="8" t="str">
        <f t="array" ref="CZ315">IF($D315="erro",XLOOKUP($A315,'Ocorrências 2022 (TODAS)'!$A:$A,'Ocorrências 2022 (TODAS)'!CV:CV),XLOOKUP($A315,'[1]Ocorrências 2022 (USADAS TCC Mi'!$A:$A,'[1]Ocorrências 2022 (USADAS TCC Mi'!CV:CV))</f>
        <v>#REF!</v>
      </c>
      <c r="DA315" s="8" t="str">
        <f t="array" ref="DA315">IF($D315="erro",XLOOKUP($A315,'Ocorrências 2022 (TODAS)'!$A:$A,'Ocorrências 2022 (TODAS)'!CW:CW),XLOOKUP($A315,'[1]Ocorrências 2022 (USADAS TCC Mi'!$A:$A,'[1]Ocorrências 2022 (USADAS TCC Mi'!CW:CW))</f>
        <v>#REF!</v>
      </c>
      <c r="DB315" s="8" t="str">
        <f t="array" ref="DB315">IF($D315="erro",XLOOKUP($A315,'Ocorrências 2022 (TODAS)'!$A:$A,'Ocorrências 2022 (TODAS)'!CX:CX),XLOOKUP($A315,'[1]Ocorrências 2022 (USADAS TCC Mi'!$A:$A,'[1]Ocorrências 2022 (USADAS TCC Mi'!CX:CX))</f>
        <v>#REF!</v>
      </c>
      <c r="DC315" s="8" t="str">
        <f t="array" ref="DC315">IF($D315="erro",XLOOKUP($A315,'Ocorrências 2022 (TODAS)'!$A:$A,'Ocorrências 2022 (TODAS)'!CY:CY),XLOOKUP($A315,'[1]Ocorrências 2022 (USADAS TCC Mi'!$A:$A,'[1]Ocorrências 2022 (USADAS TCC Mi'!CY:CY))</f>
        <v>#REF!</v>
      </c>
      <c r="DD315" s="8" t="str">
        <f t="array" ref="DD315">IF($D315="erro",XLOOKUP($A315,'Ocorrências 2022 (TODAS)'!$A:$A,'Ocorrências 2022 (TODAS)'!CZ:CZ),XLOOKUP($A315,'[1]Ocorrências 2022 (USADAS TCC Mi'!$A:$A,'[1]Ocorrências 2022 (USADAS TCC Mi'!CZ:CZ))</f>
        <v>#REF!</v>
      </c>
      <c r="DE315" s="8" t="str">
        <f t="array" ref="DE315">IF($D315="erro",XLOOKUP($A315,'Ocorrências 2022 (TODAS)'!$A:$A,'Ocorrências 2022 (TODAS)'!DA:DA),XLOOKUP($A315,'[1]Ocorrências 2022 (USADAS TCC Mi'!$A:$A,'[1]Ocorrências 2022 (USADAS TCC Mi'!DA:DA))</f>
        <v>#REF!</v>
      </c>
      <c r="DF315" s="8" t="str">
        <f t="array" ref="DF315">IF($D315="erro",XLOOKUP($A315,'Ocorrências 2022 (TODAS)'!$A:$A,'Ocorrências 2022 (TODAS)'!DB:DB),XLOOKUP($A315,'[1]Ocorrências 2022 (USADAS TCC Mi'!$A:$A,'[1]Ocorrências 2022 (USADAS TCC Mi'!DB:DB))</f>
        <v>#REF!</v>
      </c>
      <c r="DG315" s="8" t="str">
        <f t="array" ref="DG315">IF($D315="erro",XLOOKUP($A315,'Ocorrências 2022 (TODAS)'!$A:$A,'Ocorrências 2022 (TODAS)'!DC:DC),XLOOKUP($A315,'[1]Ocorrências 2022 (USADAS TCC Mi'!$A:$A,'[1]Ocorrências 2022 (USADAS TCC Mi'!DC:DC))</f>
        <v>#REF!</v>
      </c>
    </row>
    <row r="316" ht="15.75" customHeight="1">
      <c r="A316" s="167">
        <v>6213.0</v>
      </c>
      <c r="D316" s="8" t="str">
        <f t="shared" si="1"/>
        <v>Erro</v>
      </c>
      <c r="F316" s="8" t="str">
        <f t="array" ref="F316">IF($D316="erro",XLOOKUP($A316,'Ocorrências 2022 (TODAS)'!$A:$A,'Ocorrências 2022 (TODAS)'!B:B),XLOOKUP($A316,'[1]Ocorrências 2022 (USADAS TCC Mi'!$A:$A,'[1]Ocorrências 2022 (USADAS TCC Mi'!B:B))</f>
        <v>DEAMII</v>
      </c>
      <c r="G316" s="8" t="str">
        <f t="array" ref="G316">IF($D316="erro",XLOOKUP($A316,'Ocorrências 2022 (TODAS)'!$A:$A,'Ocorrências 2022 (TODAS)'!C:C),XLOOKUP($A316,'[1]Ocorrências 2022 (USADAS TCC Mi'!$A:$A,'[1]Ocorrências 2022 (USADAS TCC Mi'!C:C))</f>
        <v/>
      </c>
      <c r="H316" s="8">
        <f t="array" ref="H316">IF($D316="erro",XLOOKUP($A316,'Ocorrências 2022 (TODAS)'!$A:$A,'Ocorrências 2022 (TODAS)'!D:D),XLOOKUP($A316,'[1]Ocorrências 2022 (USADAS TCC Mi'!$A:$A,'[1]Ocorrências 2022 (USADAS TCC Mi'!D:D))</f>
        <v>1999</v>
      </c>
      <c r="I316" s="8">
        <f t="array" ref="I316">IF($D316="erro",XLOOKUP($A316,'Ocorrências 2022 (TODAS)'!$A:$A,'Ocorrências 2022 (TODAS)'!E:E),XLOOKUP($A316,'[1]Ocorrências 2022 (USADAS TCC Mi'!$A:$A,'[1]Ocorrências 2022 (USADAS TCC Mi'!E:E))</f>
        <v>2009</v>
      </c>
      <c r="J316" s="8" t="str">
        <f t="array" ref="J316">IF($D316="erro",XLOOKUP($A316,'Ocorrências 2022 (TODAS)'!$A:$A,'Ocorrências 2022 (TODAS)'!F:F),XLOOKUP($A316,'[1]Ocorrências 2022 (USADAS TCC Mi'!$A:$A,'[1]Ocorrências 2022 (USADAS TCC Mi'!F:F))</f>
        <v>não</v>
      </c>
      <c r="K316" s="8" t="str">
        <f t="array" ref="K316">IF($D316="erro",XLOOKUP($A316,'Ocorrências 2022 (TODAS)'!$A:$A,'Ocorrências 2022 (TODAS)'!G:G),XLOOKUP($A316,'[1]Ocorrências 2022 (USADAS TCC Mi'!$A:$A,'[1]Ocorrências 2022 (USADAS TCC Mi'!G:G))</f>
        <v>crime continuado</v>
      </c>
      <c r="L316" s="8" t="str">
        <f t="array" ref="L316">IF($D316="erro",XLOOKUP($A316,'Ocorrências 2022 (TODAS)'!$A:$A,'Ocorrências 2022 (TODAS)'!H:H),XLOOKUP($A316,'[1]Ocorrências 2022 (USADAS TCC Mi'!$A:$A,'[1]Ocorrências 2022 (USADAS TCC Mi'!H:H))</f>
        <v>crime continuado</v>
      </c>
      <c r="M316" s="8" t="str">
        <f t="array" ref="M316">IF($D316="erro",XLOOKUP($A316,'Ocorrências 2022 (TODAS)'!$A:$A,'Ocorrências 2022 (TODAS)'!I:I),XLOOKUP($A316,'[1]Ocorrências 2022 (USADAS TCC Mi'!$A:$A,'[1]Ocorrências 2022 (USADAS TCC Mi'!I:I))</f>
        <v/>
      </c>
      <c r="N316" s="8" t="str">
        <f t="array" ref="N316">IF($D316="erro",XLOOKUP($A316,'Ocorrências 2022 (TODAS)'!$A:$A,'Ocorrências 2022 (TODAS)'!J:J),XLOOKUP($A316,'[1]Ocorrências 2022 (USADAS TCC Mi'!$A:$A,'[1]Ocorrências 2022 (USADAS TCC Mi'!J:J))</f>
        <v/>
      </c>
      <c r="O316" s="8" t="str">
        <f t="array" ref="O316">IF($D316="erro",XLOOKUP($A316,'Ocorrências 2022 (TODAS)'!$A:$A,'Ocorrências 2022 (TODAS)'!K:K),XLOOKUP($A316,'[1]Ocorrências 2022 (USADAS TCC Mi'!$A:$A,'[1]Ocorrências 2022 (USADAS TCC Mi'!K:K))</f>
        <v>crime continuado</v>
      </c>
      <c r="P316" s="8" t="str">
        <f t="array" ref="P316">IF($D316="erro",XLOOKUP($A316,'Ocorrências 2022 (TODAS)'!$A:$A,'Ocorrências 2022 (TODAS)'!L:L),XLOOKUP($A316,'[1]Ocorrências 2022 (USADAS TCC Mi'!$A:$A,'[1]Ocorrências 2022 (USADAS TCC Mi'!L:L))</f>
        <v/>
      </c>
      <c r="Q316" s="8" t="str">
        <f t="array" ref="Q316">IF($D316="erro",XLOOKUP($A316,'Ocorrências 2022 (TODAS)'!$A:$A,'Ocorrências 2022 (TODAS)'!M:M),XLOOKUP($A316,'[1]Ocorrências 2022 (USADAS TCC Mi'!$A:$A,'[1]Ocorrências 2022 (USADAS TCC Mi'!M:M))</f>
        <v/>
      </c>
      <c r="R316" s="8" t="str">
        <f t="array" ref="R316">IF($D316="erro",XLOOKUP($A316,'Ocorrências 2022 (TODAS)'!$A:$A,'Ocorrências 2022 (TODAS)'!N:N),XLOOKUP($A316,'[1]Ocorrências 2022 (USADAS TCC Mi'!$A:$A,'[1]Ocorrências 2022 (USADAS TCC Mi'!N:N))</f>
        <v/>
      </c>
      <c r="S316" s="8" t="str">
        <f t="array" ref="S316">IF($D316="erro",XLOOKUP($A316,'Ocorrências 2022 (TODAS)'!$A:$A,'Ocorrências 2022 (TODAS)'!O:O),XLOOKUP($A316,'[1]Ocorrências 2022 (USADAS TCC Mi'!$A:$A,'[1]Ocorrências 2022 (USADAS TCC Mi'!O:O))</f>
        <v/>
      </c>
      <c r="T316" s="8" t="str">
        <f t="array" ref="T316">IF($D316="erro",XLOOKUP($A316,'Ocorrências 2022 (TODAS)'!$A:$A,'Ocorrências 2022 (TODAS)'!P:P),XLOOKUP($A316,'[1]Ocorrências 2022 (USADAS TCC Mi'!$A:$A,'[1]Ocorrências 2022 (USADAS TCC Mi'!P:P))</f>
        <v>crime continuado</v>
      </c>
      <c r="U316" s="8" t="str">
        <f t="array" ref="U316">IF($D316="erro",XLOOKUP($A316,'Ocorrências 2022 (TODAS)'!$A:$A,'Ocorrências 2022 (TODAS)'!Q:Q),XLOOKUP($A316,'[1]Ocorrências 2022 (USADAS TCC Mi'!$A:$A,'[1]Ocorrências 2022 (USADAS TCC Mi'!Q:Q))</f>
        <v/>
      </c>
      <c r="V316" s="8" t="str">
        <f t="array" ref="V316">IF($D316="erro",XLOOKUP($A316,'Ocorrências 2022 (TODAS)'!$A:$A,'Ocorrências 2022 (TODAS)'!R:R),XLOOKUP($A316,'[1]Ocorrências 2022 (USADAS TCC Mi'!$A:$A,'[1]Ocorrências 2022 (USADAS TCC Mi'!R:R))</f>
        <v/>
      </c>
      <c r="W316" s="8" t="str">
        <f t="array" ref="W316">IF($D316="erro",XLOOKUP($A316,'Ocorrências 2022 (TODAS)'!$A:$A,'Ocorrências 2022 (TODAS)'!S:S),XLOOKUP($A316,'[1]Ocorrências 2022 (USADAS TCC Mi'!$A:$A,'[1]Ocorrências 2022 (USADAS TCC Mi'!S:S))</f>
        <v/>
      </c>
      <c r="X316" s="8" t="str">
        <f t="array" ref="X316">IF($D316="erro",XLOOKUP($A316,'Ocorrências 2022 (TODAS)'!$A:$A,'Ocorrências 2022 (TODAS)'!T:T),XLOOKUP($A316,'[1]Ocorrências 2022 (USADAS TCC Mi'!$A:$A,'[1]Ocorrências 2022 (USADAS TCC Mi'!T:T))</f>
        <v/>
      </c>
      <c r="Y316" s="8" t="str">
        <f t="array" ref="Y316">IF($D316="erro",XLOOKUP($A316,'Ocorrências 2022 (TODAS)'!$A:$A,'Ocorrências 2022 (TODAS)'!U:U),XLOOKUP($A316,'[1]Ocorrências 2022 (USADAS TCC Mi'!$A:$A,'[1]Ocorrências 2022 (USADAS TCC Mi'!U:U))</f>
        <v>SETOR M QNM 8 CJ K LT 2.</v>
      </c>
      <c r="Z316" s="162" t="str">
        <f t="array" ref="Z316">IF($D316="erro",XLOOKUP($A316,'Ocorrências 2022 (TODAS)'!$A:$A,'Ocorrências 2022 (TODAS)'!V:V),XLOOKUP($A316,'[1]Ocorrências 2022 (USADAS TCC Mi'!$A:$A,'[1]Ocorrências 2022 (USADAS TCC Mi'!V:V))</f>
        <v/>
      </c>
      <c r="AA316" s="162" t="str">
        <f t="array" ref="AA316">IF($D316="erro",XLOOKUP($A316,'Ocorrências 2022 (TODAS)'!$A:$A,'Ocorrências 2022 (TODAS)'!W:W),XLOOKUP($A316,'[1]Ocorrências 2022 (USADAS TCC Mi'!$A:$A,'[1]Ocorrências 2022 (USADAS TCC Mi'!W:W))</f>
        <v/>
      </c>
      <c r="AB316" s="8" t="str">
        <f t="array" ref="AB316">IF($D316="erro",XLOOKUP($A316,'Ocorrências 2022 (TODAS)'!$A:$A,'Ocorrências 2022 (TODAS)'!X:X),XLOOKUP($A316,'[1]Ocorrências 2022 (USADAS TCC Mi'!$A:$A,'[1]Ocorrências 2022 (USADAS TCC Mi'!X:X))</f>
        <v>Ceilândia</v>
      </c>
      <c r="AC316" s="8" t="str">
        <f t="array" ref="AC316">IF($D316="erro",XLOOKUP($A316,'Ocorrências 2022 (TODAS)'!$A:$A,'Ocorrências 2022 (TODAS)'!Y:Y),XLOOKUP($A316,'[1]Ocorrências 2022 (USADAS TCC Mi'!$A:$A,'[1]Ocorrências 2022 (USADAS TCC Mi'!Y:Y))</f>
        <v>Não</v>
      </c>
      <c r="AD316" s="8" t="str">
        <f t="array" ref="AD316">IF($D316="erro",XLOOKUP($A316,'Ocorrências 2022 (TODAS)'!$A:$A,'Ocorrências 2022 (TODAS)'!Z:Z),XLOOKUP($A316,'[1]Ocorrências 2022 (USADAS TCC Mi'!$A:$A,'[1]Ocorrências 2022 (USADAS TCC Mi'!Z:Z))</f>
        <v>Residência</v>
      </c>
      <c r="AE316" s="8" t="str">
        <f t="array" ref="AE316">IF($D316="erro",XLOOKUP($A316,'Ocorrências 2022 (TODAS)'!$A:$A,'Ocorrências 2022 (TODAS)'!AA:AA),XLOOKUP($A316,'[1]Ocorrências 2022 (USADAS TCC Mi'!$A:$A,'[1]Ocorrências 2022 (USADAS TCC Mi'!AA:AA))</f>
        <v/>
      </c>
      <c r="AF316" s="8" t="str">
        <f t="array" ref="AF316">IF($D316="erro",XLOOKUP($A316,'Ocorrências 2022 (TODAS)'!$A:$A,'Ocorrências 2022 (TODAS)'!AB:AB),XLOOKUP($A316,'[1]Ocorrências 2022 (USADAS TCC Mi'!$A:$A,'[1]Ocorrências 2022 (USADAS TCC Mi'!AB:AB))</f>
        <v/>
      </c>
      <c r="AG316" s="8">
        <f t="array" ref="AG316">IF($D316="erro",XLOOKUP($A316,'Ocorrências 2022 (TODAS)'!$A:$A,'Ocorrências 2022 (TODAS)'!AC:AC),XLOOKUP($A316,'[1]Ocorrências 2022 (USADAS TCC Mi'!$A:$A,'[1]Ocorrências 2022 (USADAS TCC Mi'!AC:AC))</f>
        <v>12</v>
      </c>
      <c r="AH316" s="8" t="str">
        <f t="array" ref="AH316">IF($D316="erro",XLOOKUP($A316,'Ocorrências 2022 (TODAS)'!$A:$A,'Ocorrências 2022 (TODAS)'!AD:AD),XLOOKUP($A316,'[1]Ocorrências 2022 (USADAS TCC Mi'!$A:$A,'[1]Ocorrências 2022 (USADAS TCC Mi'!AD:AD))</f>
        <v>Adolescente</v>
      </c>
      <c r="AI316" s="8" t="str">
        <f t="array" ref="AI316">IF($D316="erro",XLOOKUP($A316,'Ocorrências 2022 (TODAS)'!$A:$A,'Ocorrências 2022 (TODAS)'!AE:AE),XLOOKUP($A316,'[1]Ocorrências 2022 (USADAS TCC Mi'!$A:$A,'[1]Ocorrências 2022 (USADAS TCC Mi'!AE:AE))</f>
        <v>Feminino</v>
      </c>
      <c r="AJ316" s="8" t="str">
        <f t="array" ref="AJ316">IF($D316="erro",XLOOKUP($A316,'Ocorrências 2022 (TODAS)'!$A:$A,'Ocorrências 2022 (TODAS)'!AF:AF),XLOOKUP($A316,'[1]Ocorrências 2022 (USADAS TCC Mi'!$A:$A,'[1]Ocorrências 2022 (USADAS TCC Mi'!AF:AF))</f>
        <v/>
      </c>
      <c r="AK316" s="8" t="str">
        <f t="array" ref="AK316">IF($D316="erro",XLOOKUP($A316,'Ocorrências 2022 (TODAS)'!$A:$A,'Ocorrências 2022 (TODAS)'!AG:AG),XLOOKUP($A316,'[1]Ocorrências 2022 (USADAS TCC Mi'!$A:$A,'[1]Ocorrências 2022 (USADAS TCC Mi'!AG:AG))</f>
        <v>Casada</v>
      </c>
      <c r="AL316" s="8" t="str">
        <f t="array" ref="AL316">IF($D316="erro",XLOOKUP($A316,'Ocorrências 2022 (TODAS)'!$A:$A,'Ocorrências 2022 (TODAS)'!AH:AH),XLOOKUP($A316,'[1]Ocorrências 2022 (USADAS TCC Mi'!$A:$A,'[1]Ocorrências 2022 (USADAS TCC Mi'!AH:AH))</f>
        <v/>
      </c>
      <c r="AM316" s="8" t="str">
        <f t="array" ref="AM316">IF($D316="erro",XLOOKUP($A316,'Ocorrências 2022 (TODAS)'!$A:$A,'Ocorrências 2022 (TODAS)'!AI:AI),XLOOKUP($A316,'[1]Ocorrências 2022 (USADAS TCC Mi'!$A:$A,'[1]Ocorrências 2022 (USADAS TCC Mi'!AI:AI))</f>
        <v>QNR 03, CONJUNTO G, CASA 08. - CEILÂNDIA</v>
      </c>
      <c r="AN316" s="8" t="str">
        <f t="array" ref="AN316">IF($D316="erro",XLOOKUP($A316,'Ocorrências 2022 (TODAS)'!$A:$A,'Ocorrências 2022 (TODAS)'!AJ:AJ),XLOOKUP($A316,'[1]Ocorrências 2022 (USADAS TCC Mi'!$A:$A,'[1]Ocorrências 2022 (USADAS TCC Mi'!AJ:AJ))</f>
        <v>Conhecida</v>
      </c>
      <c r="AO316" s="8">
        <f t="array" ref="AO316">IF($D316="erro",XLOOKUP($A316,'Ocorrências 2022 (TODAS)'!$A:$A,'Ocorrências 2022 (TODAS)'!AK:AK),XLOOKUP($A316,'[1]Ocorrências 2022 (USADAS TCC Mi'!$A:$A,'[1]Ocorrências 2022 (USADAS TCC Mi'!AK:AK))</f>
        <v>32</v>
      </c>
      <c r="AP316" s="8" t="str">
        <f t="array" ref="AP316">IF($D316="erro",XLOOKUP($A316,'Ocorrências 2022 (TODAS)'!$A:$A,'Ocorrências 2022 (TODAS)'!AL:AL),XLOOKUP($A316,'[1]Ocorrências 2022 (USADAS TCC Mi'!$A:$A,'[1]Ocorrências 2022 (USADAS TCC Mi'!AL:AL))</f>
        <v/>
      </c>
      <c r="AQ316" s="8" t="str">
        <f t="array" ref="AQ316">IF($D316="erro",XLOOKUP($A316,'Ocorrências 2022 (TODAS)'!$A:$A,'Ocorrências 2022 (TODAS)'!AM:AM),XLOOKUP($A316,'[1]Ocorrências 2022 (USADAS TCC Mi'!$A:$A,'[1]Ocorrências 2022 (USADAS TCC Mi'!AM:AM))</f>
        <v>Adulto</v>
      </c>
      <c r="AR316" s="8" t="str">
        <f t="array" ref="AR316">IF($D316="erro",XLOOKUP($A316,'Ocorrências 2022 (TODAS)'!$A:$A,'Ocorrências 2022 (TODAS)'!AN:AN),XLOOKUP($A316,'[1]Ocorrências 2022 (USADAS TCC Mi'!$A:$A,'[1]Ocorrências 2022 (USADAS TCC Mi'!AN:AN))</f>
        <v>Masculino</v>
      </c>
      <c r="AS316" s="8" t="str">
        <f t="array" ref="AS316">IF($D316="erro",XLOOKUP($A316,'Ocorrências 2022 (TODAS)'!$A:$A,'Ocorrências 2022 (TODAS)'!AO:AO),XLOOKUP($A316,'[1]Ocorrências 2022 (USADAS TCC Mi'!$A:$A,'[1]Ocorrências 2022 (USADAS TCC Mi'!AO:AO))</f>
        <v>NI</v>
      </c>
      <c r="AT316" s="8" t="str">
        <f t="array" ref="AT316">IF($D316="erro",XLOOKUP($A316,'Ocorrências 2022 (TODAS)'!$A:$A,'Ocorrências 2022 (TODAS)'!AP:AP),XLOOKUP($A316,'[1]Ocorrências 2022 (USADAS TCC Mi'!$A:$A,'[1]Ocorrências 2022 (USADAS TCC Mi'!AP:AP))</f>
        <v>Casado</v>
      </c>
      <c r="AU316" s="8" t="str">
        <f t="array" ref="AU316">IF($D316="erro",XLOOKUP($A316,'Ocorrências 2022 (TODAS)'!$A:$A,'Ocorrências 2022 (TODAS)'!AQ:AQ),XLOOKUP($A316,'[1]Ocorrências 2022 (USADAS TCC Mi'!$A:$A,'[1]Ocorrências 2022 (USADAS TCC Mi'!AQ:AQ))</f>
        <v>Vigilante</v>
      </c>
      <c r="AV316" s="8" t="str">
        <f t="array" ref="AV316">IF($D316="erro",XLOOKUP($A316,'Ocorrências 2022 (TODAS)'!$A:$A,'Ocorrências 2022 (TODAS)'!AR:AR),XLOOKUP($A316,'[1]Ocorrências 2022 (USADAS TCC Mi'!$A:$A,'[1]Ocorrências 2022 (USADAS TCC Mi'!AR:AR))</f>
        <v/>
      </c>
      <c r="AW316" s="8" t="str">
        <f t="array" ref="AW316">IF($D316="erro",XLOOKUP($A316,'Ocorrências 2022 (TODAS)'!$A:$A,'Ocorrências 2022 (TODAS)'!AS:AS),XLOOKUP($A316,'[1]Ocorrências 2022 (USADAS TCC Mi'!$A:$A,'[1]Ocorrências 2022 (USADAS TCC Mi'!AS:AS))</f>
        <v/>
      </c>
      <c r="AX316" s="8" t="str">
        <f t="array" ref="AX316">IF($D316="erro",XLOOKUP($A316,'Ocorrências 2022 (TODAS)'!$A:$A,'Ocorrências 2022 (TODAS)'!AT:AT),XLOOKUP($A316,'[1]Ocorrências 2022 (USADAS TCC Mi'!$A:$A,'[1]Ocorrências 2022 (USADAS TCC Mi'!AT:AT))</f>
        <v>ELIÉZIO FERREIRA DA SILVA</v>
      </c>
      <c r="AY316" s="8" t="str">
        <f t="array" ref="AY316">IF($D316="erro",XLOOKUP($A316,'Ocorrências 2022 (TODAS)'!$A:$A,'Ocorrências 2022 (TODAS)'!AU:AU),XLOOKUP($A316,'[1]Ocorrências 2022 (USADAS TCC Mi'!$A:$A,'[1]Ocorrências 2022 (USADAS TCC Mi'!AU:AU))</f>
        <v>NI</v>
      </c>
      <c r="AZ316" s="8" t="str">
        <f t="array" ref="AZ316">IF($D316="erro",XLOOKUP($A316,'Ocorrências 2022 (TODAS)'!$A:$A,'Ocorrências 2022 (TODAS)'!AV:AV),XLOOKUP($A316,'[1]Ocorrências 2022 (USADAS TCC Mi'!$A:$A,'[1]Ocorrências 2022 (USADAS TCC Mi'!AV:AV))</f>
        <v/>
      </c>
      <c r="BA316" s="8" t="str">
        <f t="array" ref="BA316">IF($D316="erro",XLOOKUP($A316,'Ocorrências 2022 (TODAS)'!$A:$A,'Ocorrências 2022 (TODAS)'!AW:AW),XLOOKUP($A316,'[1]Ocorrências 2022 (USADAS TCC Mi'!$A:$A,'[1]Ocorrências 2022 (USADAS TCC Mi'!AW:AW))</f>
        <v/>
      </c>
      <c r="BB316" s="8" t="str">
        <f t="array" ref="BB316">IF($D316="erro",XLOOKUP($A316,'Ocorrências 2022 (TODAS)'!$A:$A,'Ocorrências 2022 (TODAS)'!AX:AX),XLOOKUP($A316,'[1]Ocorrências 2022 (USADAS TCC Mi'!$A:$A,'[1]Ocorrências 2022 (USADAS TCC Mi'!AX:AX))</f>
        <v/>
      </c>
      <c r="BC316" s="8" t="str">
        <f t="array" ref="BC316">IF($D316="erro",XLOOKUP($A316,'Ocorrências 2022 (TODAS)'!$A:$A,'Ocorrências 2022 (TODAS)'!AY:AY),XLOOKUP($A316,'[1]Ocorrências 2022 (USADAS TCC Mi'!$A:$A,'[1]Ocorrências 2022 (USADAS TCC Mi'!AY:AY))</f>
        <v/>
      </c>
      <c r="BD316" s="8" t="str">
        <f t="array" ref="BD316">IF($D316="erro",XLOOKUP($A316,'Ocorrências 2022 (TODAS)'!$A:$A,'Ocorrências 2022 (TODAS)'!AZ:AZ),XLOOKUP($A316,'[1]Ocorrências 2022 (USADAS TCC Mi'!$A:$A,'[1]Ocorrências 2022 (USADAS TCC Mi'!AZ:AZ))</f>
        <v>Sim</v>
      </c>
      <c r="BE316" s="8" t="str">
        <f t="array" ref="BE316">IF($D316="erro",XLOOKUP($A316,'Ocorrências 2022 (TODAS)'!$A:$A,'Ocorrências 2022 (TODAS)'!BA:BA),XLOOKUP($A316,'[1]Ocorrências 2022 (USADAS TCC Mi'!$A:$A,'[1]Ocorrências 2022 (USADAS TCC Mi'!BA:BA))</f>
        <v>Familiar</v>
      </c>
      <c r="BF316" s="8" t="str">
        <f t="array" ref="BF316">IF($D316="erro",XLOOKUP($A316,'Ocorrências 2022 (TODAS)'!$A:$A,'Ocorrências 2022 (TODAS)'!BB:BB),XLOOKUP($A316,'[1]Ocorrências 2022 (USADAS TCC Mi'!$A:$A,'[1]Ocorrências 2022 (USADAS TCC Mi'!BB:BB))</f>
        <v>Sim</v>
      </c>
      <c r="BG316" s="8" t="str">
        <f t="array" ref="BG316">IF($D316="erro",XLOOKUP($A316,'Ocorrências 2022 (TODAS)'!$A:$A,'Ocorrências 2022 (TODAS)'!BC:BC),XLOOKUP($A316,'[1]Ocorrências 2022 (USADAS TCC Mi'!$A:$A,'[1]Ocorrências 2022 (USADAS TCC Mi'!BC:BC))</f>
        <v>Tio</v>
      </c>
      <c r="BH316" s="8" t="str">
        <f t="array" ref="BH316">IF($D316="erro",XLOOKUP($A316,'Ocorrências 2022 (TODAS)'!$A:$A,'Ocorrências 2022 (TODAS)'!BD:BD),XLOOKUP($A316,'[1]Ocorrências 2022 (USADAS TCC Mi'!$A:$A,'[1]Ocorrências 2022 (USADAS TCC Mi'!BD:BD))</f>
        <v>NI</v>
      </c>
      <c r="BI316" s="8" t="str">
        <f t="array" ref="BI316">IF($D316="erro",XLOOKUP($A316,'Ocorrências 2022 (TODAS)'!$A:$A,'Ocorrências 2022 (TODAS)'!BE:BE),XLOOKUP($A316,'[1]Ocorrências 2022 (USADAS TCC Mi'!$A:$A,'[1]Ocorrências 2022 (USADAS TCC Mi'!BE:BE))</f>
        <v/>
      </c>
      <c r="BJ316" s="8" t="str">
        <f t="array" ref="BJ316">IF($D316="erro",XLOOKUP($A316,'Ocorrências 2022 (TODAS)'!$A:$A,'Ocorrências 2022 (TODAS)'!BF:BF),XLOOKUP($A316,'[1]Ocorrências 2022 (USADAS TCC Mi'!$A:$A,'[1]Ocorrências 2022 (USADAS TCC Mi'!BF:BF))</f>
        <v/>
      </c>
      <c r="BK316" s="8" t="str">
        <f t="array" ref="BK316">IF($D316="erro",XLOOKUP($A316,'Ocorrências 2022 (TODAS)'!$A:$A,'Ocorrências 2022 (TODAS)'!BG:BG),XLOOKUP($A316,'[1]Ocorrências 2022 (USADAS TCC Mi'!$A:$A,'[1]Ocorrências 2022 (USADAS TCC Mi'!BG:BG))</f>
        <v/>
      </c>
      <c r="BL316" s="8" t="str">
        <f t="array" ref="BL316">IF($D316="erro",XLOOKUP($A316,'Ocorrências 2022 (TODAS)'!$A:$A,'Ocorrências 2022 (TODAS)'!BH:BH),XLOOKUP($A316,'[1]Ocorrências 2022 (USADAS TCC Mi'!$A:$A,'[1]Ocorrências 2022 (USADAS TCC Mi'!BH:BH))</f>
        <v>Sim</v>
      </c>
      <c r="BM316" s="8" t="str">
        <f t="array" ref="BM316">IF($D316="erro",XLOOKUP($A316,'Ocorrências 2022 (TODAS)'!$A:$A,'Ocorrências 2022 (TODAS)'!BI:BI),XLOOKUP($A316,'[1]Ocorrências 2022 (USADAS TCC Mi'!$A:$A,'[1]Ocorrências 2022 (USADAS TCC Mi'!BI:BI))</f>
        <v>Beijo lascivo, apalpou seios, apalpou nádegas, apalpou genitália, masturbação, sexo oral</v>
      </c>
      <c r="BN316" s="8" t="str">
        <f t="array" ref="BN316">IF($D316="erro",XLOOKUP($A316,'Ocorrências 2022 (TODAS)'!$A:$A,'Ocorrências 2022 (TODAS)'!BJ:BJ),XLOOKUP($A316,'[1]Ocorrências 2022 (USADAS TCC Mi'!$A:$A,'[1]Ocorrências 2022 (USADAS TCC Mi'!BJ:BJ))</f>
        <v>Não</v>
      </c>
      <c r="BO316" s="8" t="str">
        <f t="array" ref="BO316">IF($D316="erro",XLOOKUP($A316,'Ocorrências 2022 (TODAS)'!$A:$A,'Ocorrências 2022 (TODAS)'!BK:BK),XLOOKUP($A316,'[1]Ocorrências 2022 (USADAS TCC Mi'!$A:$A,'[1]Ocorrências 2022 (USADAS TCC Mi'!BK:BK))</f>
        <v>Não</v>
      </c>
      <c r="BP316" s="8" t="str">
        <f t="array" ref="BP316">IF($D316="erro",XLOOKUP($A316,'Ocorrências 2022 (TODAS)'!$A:$A,'Ocorrências 2022 (TODAS)'!BL:BL),XLOOKUP($A316,'[1]Ocorrências 2022 (USADAS TCC Mi'!$A:$A,'[1]Ocorrências 2022 (USADAS TCC Mi'!BL:BL))</f>
        <v/>
      </c>
      <c r="BQ316" s="8" t="str">
        <f t="array" ref="BQ316">IF($D316="erro",XLOOKUP($A316,'Ocorrências 2022 (TODAS)'!$A:$A,'Ocorrências 2022 (TODAS)'!BM:BM),XLOOKUP($A316,'[1]Ocorrências 2022 (USADAS TCC Mi'!$A:$A,'[1]Ocorrências 2022 (USADAS TCC Mi'!BM:BM))</f>
        <v/>
      </c>
      <c r="BR316" s="8" t="str">
        <f t="array" ref="BR316">IF($D316="erro",XLOOKUP($A316,'Ocorrências 2022 (TODAS)'!$A:$A,'Ocorrências 2022 (TODAS)'!BN:BN),XLOOKUP($A316,'[1]Ocorrências 2022 (USADAS TCC Mi'!$A:$A,'[1]Ocorrências 2022 (USADAS TCC Mi'!BN:BN))</f>
        <v/>
      </c>
      <c r="BS316" s="8" t="str">
        <f t="array" ref="BS316">IF($D316="erro",XLOOKUP($A316,'Ocorrências 2022 (TODAS)'!$A:$A,'Ocorrências 2022 (TODAS)'!BO:BO),XLOOKUP($A316,'[1]Ocorrências 2022 (USADAS TCC Mi'!$A:$A,'[1]Ocorrências 2022 (USADAS TCC Mi'!BO:BO))</f>
        <v>Não</v>
      </c>
      <c r="BT316" s="8" t="str">
        <f t="array" ref="BT316">IF($D316="erro",XLOOKUP($A316,'Ocorrências 2022 (TODAS)'!$A:$A,'Ocorrências 2022 (TODAS)'!BP:BP),XLOOKUP($A316,'[1]Ocorrências 2022 (USADAS TCC Mi'!$A:$A,'[1]Ocorrências 2022 (USADAS TCC Mi'!BP:BP))</f>
        <v/>
      </c>
      <c r="BU316" s="8" t="str">
        <f t="array" ref="BU316">IF($D316="erro",XLOOKUP($A316,'Ocorrências 2022 (TODAS)'!$A:$A,'Ocorrências 2022 (TODAS)'!BQ:BQ),XLOOKUP($A316,'[1]Ocorrências 2022 (USADAS TCC Mi'!$A:$A,'[1]Ocorrências 2022 (USADAS TCC Mi'!BQ:BQ))</f>
        <v/>
      </c>
      <c r="BV316" s="8" t="str">
        <f t="array" ref="BV316">IF($D316="erro",XLOOKUP($A316,'Ocorrências 2022 (TODAS)'!$A:$A,'Ocorrências 2022 (TODAS)'!BR:BR),XLOOKUP($A316,'[1]Ocorrências 2022 (USADAS TCC Mi'!$A:$A,'[1]Ocorrências 2022 (USADAS TCC Mi'!BR:BR))</f>
        <v/>
      </c>
      <c r="BW316" s="8" t="str">
        <f t="array" ref="BW316">IF($D316="erro",XLOOKUP($A316,'Ocorrências 2022 (TODAS)'!$A:$A,'Ocorrências 2022 (TODAS)'!BS:BS),XLOOKUP($A316,'[1]Ocorrências 2022 (USADAS TCC Mi'!$A:$A,'[1]Ocorrências 2022 (USADAS TCC Mi'!BS:BS))</f>
        <v>Não</v>
      </c>
      <c r="BX316" s="8" t="str">
        <f t="array" ref="BX316">IF($D316="erro",XLOOKUP($A316,'Ocorrências 2022 (TODAS)'!$A:$A,'Ocorrências 2022 (TODAS)'!BT:BT),XLOOKUP($A316,'[1]Ocorrências 2022 (USADAS TCC Mi'!$A:$A,'[1]Ocorrências 2022 (USADAS TCC Mi'!BT:BT))</f>
        <v>Sim</v>
      </c>
      <c r="BY316" s="8" t="str">
        <f t="array" ref="BY316">IF($D316="erro",XLOOKUP($A316,'Ocorrências 2022 (TODAS)'!$A:$A,'Ocorrências 2022 (TODAS)'!BU:BU),XLOOKUP($A316,'[1]Ocorrências 2022 (USADAS TCC Mi'!$A:$A,'[1]Ocorrências 2022 (USADAS TCC Mi'!BU:BU))</f>
        <v>Consumado</v>
      </c>
      <c r="BZ316" s="8" t="str">
        <f t="array" ref="BZ316">IF($D316="erro",XLOOKUP($A316,'Ocorrências 2022 (TODAS)'!$A:$A,'Ocorrências 2022 (TODAS)'!BV:BV),XLOOKUP($A316,'[1]Ocorrências 2022 (USADAS TCC Mi'!$A:$A,'[1]Ocorrências 2022 (USADAS TCC Mi'!BV:BV))</f>
        <v/>
      </c>
      <c r="CA316" s="8" t="str">
        <f t="array" ref="CA316">IF($D316="erro",XLOOKUP($A316,'Ocorrências 2022 (TODAS)'!$A:$A,'Ocorrências 2022 (TODAS)'!BW:BW),XLOOKUP($A316,'[1]Ocorrências 2022 (USADAS TCC Mi'!$A:$A,'[1]Ocorrências 2022 (USADAS TCC Mi'!BW:BW))</f>
        <v>Sim</v>
      </c>
      <c r="CB316" s="8" t="str">
        <f t="array" ref="CB316">IF($D316="erro",XLOOKUP($A316,'Ocorrências 2022 (TODAS)'!$A:$A,'Ocorrências 2022 (TODAS)'!BX:BX),XLOOKUP($A316,'[1]Ocorrências 2022 (USADAS TCC Mi'!$A:$A,'[1]Ocorrências 2022 (USADAS TCC Mi'!BX:BX))</f>
        <v>Presença de terceiros</v>
      </c>
      <c r="CC316" s="8" t="str">
        <f t="array" ref="CC316">IF($D316="erro",XLOOKUP($A316,'Ocorrências 2022 (TODAS)'!$A:$A,'Ocorrências 2022 (TODAS)'!BY:BY),XLOOKUP($A316,'[1]Ocorrências 2022 (USADAS TCC Mi'!$A:$A,'[1]Ocorrências 2022 (USADAS TCC Mi'!BY:BY))</f>
        <v>Sim</v>
      </c>
      <c r="CD316" s="8" t="str">
        <f t="array" ref="CD316">IF($D316="erro",XLOOKUP($A316,'Ocorrências 2022 (TODAS)'!$A:$A,'Ocorrências 2022 (TODAS)'!BZ:BZ),XLOOKUP($A316,'[1]Ocorrências 2022 (USADAS TCC Mi'!$A:$A,'[1]Ocorrências 2022 (USADAS TCC Mi'!BZ:BZ))</f>
        <v>Menor de 14 anos</v>
      </c>
      <c r="CE316" s="8" t="str">
        <f t="array" ref="CE316">IF($D316="erro",XLOOKUP($A316,'Ocorrências 2022 (TODAS)'!$A:$A,'Ocorrências 2022 (TODAS)'!CA:CA),XLOOKUP($A316,'[1]Ocorrências 2022 (USADAS TCC Mi'!$A:$A,'[1]Ocorrências 2022 (USADAS TCC Mi'!CA:CA))</f>
        <v/>
      </c>
      <c r="CF316" s="8" t="str">
        <f t="array" ref="CF316">IF($D316="erro",XLOOKUP($A316,'Ocorrências 2022 (TODAS)'!$A:$A,'Ocorrências 2022 (TODAS)'!CB:CB),XLOOKUP($A316,'[1]Ocorrências 2022 (USADAS TCC Mi'!$A:$A,'[1]Ocorrências 2022 (USADAS TCC Mi'!CB:CB))</f>
        <v/>
      </c>
      <c r="CG316" s="8" t="str">
        <f t="array" ref="CG316">IF($D316="erro",XLOOKUP($A316,'Ocorrências 2022 (TODAS)'!$A:$A,'Ocorrências 2022 (TODAS)'!CC:CC),XLOOKUP($A316,'[1]Ocorrências 2022 (USADAS TCC Mi'!$A:$A,'[1]Ocorrências 2022 (USADAS TCC Mi'!CC:CC))</f>
        <v/>
      </c>
      <c r="CH316" s="8" t="str">
        <f t="array" ref="CH316">IF($D316="erro",XLOOKUP($A316,'Ocorrências 2022 (TODAS)'!$A:$A,'Ocorrências 2022 (TODAS)'!CD:CD),XLOOKUP($A316,'[1]Ocorrências 2022 (USADAS TCC Mi'!$A:$A,'[1]Ocorrências 2022 (USADAS TCC Mi'!CD:CD))</f>
        <v>Não</v>
      </c>
      <c r="CI316" s="8" t="str">
        <f t="array" ref="CI316">IF($D316="erro",XLOOKUP($A316,'Ocorrências 2022 (TODAS)'!$A:$A,'Ocorrências 2022 (TODAS)'!CE:CE),XLOOKUP($A316,'[1]Ocorrências 2022 (USADAS TCC Mi'!$A:$A,'[1]Ocorrências 2022 (USADAS TCC Mi'!CE:CE))</f>
        <v>Não</v>
      </c>
      <c r="CJ316" s="8" t="str">
        <f t="array" ref="CJ316">IF($D316="erro",XLOOKUP($A316,'Ocorrências 2022 (TODAS)'!$A:$A,'Ocorrências 2022 (TODAS)'!CF:CF),XLOOKUP($A316,'[1]Ocorrências 2022 (USADAS TCC Mi'!$A:$A,'[1]Ocorrências 2022 (USADAS TCC Mi'!CF:CF))</f>
        <v/>
      </c>
      <c r="CK316" s="8" t="str">
        <f t="array" ref="CK316">IF($D316="erro",XLOOKUP($A316,'Ocorrências 2022 (TODAS)'!$A:$A,'Ocorrências 2022 (TODAS)'!CG:CG),XLOOKUP($A316,'[1]Ocorrências 2022 (USADAS TCC Mi'!$A:$A,'[1]Ocorrências 2022 (USADAS TCC Mi'!CG:CG))</f>
        <v/>
      </c>
      <c r="CL316" s="163" t="str">
        <f t="array" ref="CL316">IF($D316="erro",XLOOKUP($A316,'Ocorrências 2022 (TODAS)'!$A:$A,'Ocorrências 2022 (TODAS)'!CH:CH),XLOOKUP($A316,'[1]Ocorrências 2022 (USADAS TCC Mi'!$A:$A,'[1]Ocorrências 2022 (USADAS TCC Mi'!CH:CH))</f>
        <v/>
      </c>
      <c r="CM316" s="8" t="str">
        <f t="array" ref="CM316">IF($D316="erro",XLOOKUP($A316,'Ocorrências 2022 (TODAS)'!$A:$A,'Ocorrências 2022 (TODAS)'!CI:CI),XLOOKUP($A316,'[1]Ocorrências 2022 (USADAS TCC Mi'!$A:$A,'[1]Ocorrências 2022 (USADAS TCC Mi'!CI:CI))</f>
        <v/>
      </c>
      <c r="CN316" s="8" t="str">
        <f t="array" ref="CN316">IF($D316="erro",XLOOKUP($A316,'Ocorrências 2022 (TODAS)'!$A:$A,'Ocorrências 2022 (TODAS)'!CJ:CJ),XLOOKUP($A316,'[1]Ocorrências 2022 (USADAS TCC Mi'!$A:$A,'[1]Ocorrências 2022 (USADAS TCC Mi'!CJ:CJ))</f>
        <v/>
      </c>
      <c r="CO316" s="8" t="str">
        <f t="array" ref="CO316">IF($D316="erro",XLOOKUP($A316,'Ocorrências 2022 (TODAS)'!$A:$A,'Ocorrências 2022 (TODAS)'!CK:CK),XLOOKUP($A316,'[1]Ocorrências 2022 (USADAS TCC Mi'!$A:$A,'[1]Ocorrências 2022 (USADAS TCC Mi'!CK:CK))</f>
        <v/>
      </c>
      <c r="CP316" s="8" t="str">
        <f t="array" ref="CP316">IF($D316="erro",XLOOKUP($A316,'Ocorrências 2022 (TODAS)'!$A:$A,'Ocorrências 2022 (TODAS)'!CL:CL),XLOOKUP($A316,'[1]Ocorrências 2022 (USADAS TCC Mi'!$A:$A,'[1]Ocorrências 2022 (USADAS TCC Mi'!CL:CL))</f>
        <v/>
      </c>
      <c r="CQ316" s="8" t="str">
        <f t="array" ref="CQ316">IF($D316="erro",XLOOKUP($A316,'Ocorrências 2022 (TODAS)'!$A:$A,'Ocorrências 2022 (TODAS)'!CM:CM),XLOOKUP($A316,'[1]Ocorrências 2022 (USADAS TCC Mi'!$A:$A,'[1]Ocorrências 2022 (USADAS TCC Mi'!CM:CM))</f>
        <v/>
      </c>
      <c r="CR316" s="8" t="str">
        <f t="array" ref="CR316">IF($D316="erro",XLOOKUP($A316,'Ocorrências 2022 (TODAS)'!$A:$A,'Ocorrências 2022 (TODAS)'!CN:CN),XLOOKUP($A316,'[1]Ocorrências 2022 (USADAS TCC Mi'!$A:$A,'[1]Ocorrências 2022 (USADAS TCC Mi'!CN:CN))</f>
        <v/>
      </c>
      <c r="CS316" s="8" t="str">
        <f t="array" ref="CS316">IF($D316="erro",XLOOKUP($A316,'Ocorrências 2022 (TODAS)'!$A:$A,'Ocorrências 2022 (TODAS)'!CO:CO),XLOOKUP($A316,'[1]Ocorrências 2022 (USADAS TCC Mi'!$A:$A,'[1]Ocorrências 2022 (USADAS TCC Mi'!CO:CO))</f>
        <v/>
      </c>
      <c r="CT316" s="8" t="str">
        <f t="array" ref="CT316">IF($D316="erro",XLOOKUP($A316,'Ocorrências 2022 (TODAS)'!$A:$A,'Ocorrências 2022 (TODAS)'!CP:CP),XLOOKUP($A316,'[1]Ocorrências 2022 (USADAS TCC Mi'!$A:$A,'[1]Ocorrências 2022 (USADAS TCC Mi'!CP:CP))</f>
        <v/>
      </c>
      <c r="CU316" s="8" t="str">
        <f t="array" ref="CU316">IF($D316="erro",XLOOKUP($A316,'Ocorrências 2022 (TODAS)'!$A:$A,'Ocorrências 2022 (TODAS)'!CQ:CQ),XLOOKUP($A316,'[1]Ocorrências 2022 (USADAS TCC Mi'!$A:$A,'[1]Ocorrências 2022 (USADAS TCC Mi'!CQ:CQ))</f>
        <v/>
      </c>
      <c r="CV316" s="8" t="str">
        <f t="array" ref="CV316">IF($D316="erro",XLOOKUP($A316,'Ocorrências 2022 (TODAS)'!$A:$A,'Ocorrências 2022 (TODAS)'!CR:CR),XLOOKUP($A316,'[1]Ocorrências 2022 (USADAS TCC Mi'!$A:$A,'[1]Ocorrências 2022 (USADAS TCC Mi'!CR:CR))</f>
        <v/>
      </c>
      <c r="CW316" s="8" t="str">
        <f t="array" ref="CW316">IF($D316="erro",XLOOKUP($A316,'Ocorrências 2022 (TODAS)'!$A:$A,'Ocorrências 2022 (TODAS)'!CS:CS),XLOOKUP($A316,'[1]Ocorrências 2022 (USADAS TCC Mi'!$A:$A,'[1]Ocorrências 2022 (USADAS TCC Mi'!CS:CS))</f>
        <v/>
      </c>
      <c r="CX316" s="8" t="str">
        <f t="array" ref="CX316">IF($D316="erro",XLOOKUP($A316,'Ocorrências 2022 (TODAS)'!$A:$A,'Ocorrências 2022 (TODAS)'!CT:CT),XLOOKUP($A316,'[1]Ocorrências 2022 (USADAS TCC Mi'!$A:$A,'[1]Ocorrências 2022 (USADAS TCC Mi'!CT:CT))</f>
        <v>Sim</v>
      </c>
      <c r="CY316" s="8" t="str">
        <f t="array" ref="CY316">IF($D316="erro",XLOOKUP($A316,'Ocorrências 2022 (TODAS)'!$A:$A,'Ocorrências 2022 (TODAS)'!CU:CU),XLOOKUP($A316,'[1]Ocorrências 2022 (USADAS TCC Mi'!$A:$A,'[1]Ocorrências 2022 (USADAS TCC Mi'!CU:CU))</f>
        <v>10 anos</v>
      </c>
      <c r="CZ316" s="8" t="str">
        <f t="array" ref="CZ316">IF($D316="erro",XLOOKUP($A316,'Ocorrências 2022 (TODAS)'!$A:$A,'Ocorrências 2022 (TODAS)'!CV:CV),XLOOKUP($A316,'[1]Ocorrências 2022 (USADAS TCC Mi'!$A:$A,'[1]Ocorrências 2022 (USADAS TCC Mi'!CV:CV))</f>
        <v/>
      </c>
      <c r="DA316" s="8" t="str">
        <f t="array" ref="DA316">IF($D316="erro",XLOOKUP($A316,'Ocorrências 2022 (TODAS)'!$A:$A,'Ocorrências 2022 (TODAS)'!CW:CW),XLOOKUP($A316,'[1]Ocorrências 2022 (USADAS TCC Mi'!$A:$A,'[1]Ocorrências 2022 (USADAS TCC Mi'!CW:CW))</f>
        <v/>
      </c>
      <c r="DB316" s="8" t="str">
        <f t="array" ref="DB316">IF($D316="erro",XLOOKUP($A316,'Ocorrências 2022 (TODAS)'!$A:$A,'Ocorrências 2022 (TODAS)'!CX:CX),XLOOKUP($A316,'[1]Ocorrências 2022 (USADAS TCC Mi'!$A:$A,'[1]Ocorrências 2022 (USADAS TCC Mi'!CX:CX))</f>
        <v/>
      </c>
      <c r="DC316" s="8" t="str">
        <f t="array" ref="DC316">IF($D316="erro",XLOOKUP($A316,'Ocorrências 2022 (TODAS)'!$A:$A,'Ocorrências 2022 (TODAS)'!CY:CY),XLOOKUP($A316,'[1]Ocorrências 2022 (USADAS TCC Mi'!$A:$A,'[1]Ocorrências 2022 (USADAS TCC Mi'!CY:CY))</f>
        <v/>
      </c>
      <c r="DD316" s="8" t="str">
        <f t="array" ref="DD316">IF($D316="erro",XLOOKUP($A316,'Ocorrências 2022 (TODAS)'!$A:$A,'Ocorrências 2022 (TODAS)'!CZ:CZ),XLOOKUP($A316,'[1]Ocorrências 2022 (USADAS TCC Mi'!$A:$A,'[1]Ocorrências 2022 (USADAS TCC Mi'!CZ:CZ))</f>
        <v/>
      </c>
      <c r="DE316" s="8" t="str">
        <f t="array" ref="DE316">IF($D316="erro",XLOOKUP($A316,'Ocorrências 2022 (TODAS)'!$A:$A,'Ocorrências 2022 (TODAS)'!DA:DA),XLOOKUP($A316,'[1]Ocorrências 2022 (USADAS TCC Mi'!$A:$A,'[1]Ocorrências 2022 (USADAS TCC Mi'!DA:DA))</f>
        <v/>
      </c>
      <c r="DF316" s="8" t="str">
        <f t="array" ref="DF316">IF($D316="erro",XLOOKUP($A316,'Ocorrências 2022 (TODAS)'!$A:$A,'Ocorrências 2022 (TODAS)'!DB:DB),XLOOKUP($A316,'[1]Ocorrências 2022 (USADAS TCC Mi'!$A:$A,'[1]Ocorrências 2022 (USADAS TCC Mi'!DB:DB))</f>
        <v/>
      </c>
      <c r="DG316" s="8" t="str">
        <f t="array" ref="DG316">IF($D316="erro",XLOOKUP($A316,'Ocorrências 2022 (TODAS)'!$A:$A,'Ocorrências 2022 (TODAS)'!DC:DC),XLOOKUP($A316,'[1]Ocorrências 2022 (USADAS TCC Mi'!$A:$A,'[1]Ocorrências 2022 (USADAS TCC Mi'!DC:DC))</f>
        <v>#REF!</v>
      </c>
    </row>
    <row r="317" ht="15.75" customHeight="1">
      <c r="A317" s="168">
        <v>6213.0</v>
      </c>
      <c r="D317" s="8" t="str">
        <f t="shared" si="1"/>
        <v>Erro</v>
      </c>
      <c r="F317" s="8" t="str">
        <f t="array" ref="F317">IF($D317="erro",XLOOKUP($A317,'Ocorrências 2022 (TODAS)'!$A:$A,'Ocorrências 2022 (TODAS)'!B:B),XLOOKUP($A317,'[1]Ocorrências 2022 (USADAS TCC Mi'!$A:$A,'[1]Ocorrências 2022 (USADAS TCC Mi'!B:B))</f>
        <v>DEAMII</v>
      </c>
      <c r="G317" s="8" t="str">
        <f t="array" ref="G317">IF($D317="erro",XLOOKUP($A317,'Ocorrências 2022 (TODAS)'!$A:$A,'Ocorrências 2022 (TODAS)'!C:C),XLOOKUP($A317,'[1]Ocorrências 2022 (USADAS TCC Mi'!$A:$A,'[1]Ocorrências 2022 (USADAS TCC Mi'!C:C))</f>
        <v/>
      </c>
      <c r="H317" s="8">
        <f t="array" ref="H317">IF($D317="erro",XLOOKUP($A317,'Ocorrências 2022 (TODAS)'!$A:$A,'Ocorrências 2022 (TODAS)'!D:D),XLOOKUP($A317,'[1]Ocorrências 2022 (USADAS TCC Mi'!$A:$A,'[1]Ocorrências 2022 (USADAS TCC Mi'!D:D))</f>
        <v>1999</v>
      </c>
      <c r="I317" s="8">
        <f t="array" ref="I317">IF($D317="erro",XLOOKUP($A317,'Ocorrências 2022 (TODAS)'!$A:$A,'Ocorrências 2022 (TODAS)'!E:E),XLOOKUP($A317,'[1]Ocorrências 2022 (USADAS TCC Mi'!$A:$A,'[1]Ocorrências 2022 (USADAS TCC Mi'!E:E))</f>
        <v>2009</v>
      </c>
      <c r="J317" s="8" t="str">
        <f t="array" ref="J317">IF($D317="erro",XLOOKUP($A317,'Ocorrências 2022 (TODAS)'!$A:$A,'Ocorrências 2022 (TODAS)'!F:F),XLOOKUP($A317,'[1]Ocorrências 2022 (USADAS TCC Mi'!$A:$A,'[1]Ocorrências 2022 (USADAS TCC Mi'!F:F))</f>
        <v>não</v>
      </c>
      <c r="K317" s="8" t="str">
        <f t="array" ref="K317">IF($D317="erro",XLOOKUP($A317,'Ocorrências 2022 (TODAS)'!$A:$A,'Ocorrências 2022 (TODAS)'!G:G),XLOOKUP($A317,'[1]Ocorrências 2022 (USADAS TCC Mi'!$A:$A,'[1]Ocorrências 2022 (USADAS TCC Mi'!G:G))</f>
        <v>crime continuado</v>
      </c>
      <c r="L317" s="8" t="str">
        <f t="array" ref="L317">IF($D317="erro",XLOOKUP($A317,'Ocorrências 2022 (TODAS)'!$A:$A,'Ocorrências 2022 (TODAS)'!H:H),XLOOKUP($A317,'[1]Ocorrências 2022 (USADAS TCC Mi'!$A:$A,'[1]Ocorrências 2022 (USADAS TCC Mi'!H:H))</f>
        <v>crime continuado</v>
      </c>
      <c r="M317" s="8" t="str">
        <f t="array" ref="M317">IF($D317="erro",XLOOKUP($A317,'Ocorrências 2022 (TODAS)'!$A:$A,'Ocorrências 2022 (TODAS)'!I:I),XLOOKUP($A317,'[1]Ocorrências 2022 (USADAS TCC Mi'!$A:$A,'[1]Ocorrências 2022 (USADAS TCC Mi'!I:I))</f>
        <v/>
      </c>
      <c r="N317" s="8" t="str">
        <f t="array" ref="N317">IF($D317="erro",XLOOKUP($A317,'Ocorrências 2022 (TODAS)'!$A:$A,'Ocorrências 2022 (TODAS)'!J:J),XLOOKUP($A317,'[1]Ocorrências 2022 (USADAS TCC Mi'!$A:$A,'[1]Ocorrências 2022 (USADAS TCC Mi'!J:J))</f>
        <v/>
      </c>
      <c r="O317" s="8" t="str">
        <f t="array" ref="O317">IF($D317="erro",XLOOKUP($A317,'Ocorrências 2022 (TODAS)'!$A:$A,'Ocorrências 2022 (TODAS)'!K:K),XLOOKUP($A317,'[1]Ocorrências 2022 (USADAS TCC Mi'!$A:$A,'[1]Ocorrências 2022 (USADAS TCC Mi'!K:K))</f>
        <v>crime continuado</v>
      </c>
      <c r="P317" s="8" t="str">
        <f t="array" ref="P317">IF($D317="erro",XLOOKUP($A317,'Ocorrências 2022 (TODAS)'!$A:$A,'Ocorrências 2022 (TODAS)'!L:L),XLOOKUP($A317,'[1]Ocorrências 2022 (USADAS TCC Mi'!$A:$A,'[1]Ocorrências 2022 (USADAS TCC Mi'!L:L))</f>
        <v/>
      </c>
      <c r="Q317" s="8" t="str">
        <f t="array" ref="Q317">IF($D317="erro",XLOOKUP($A317,'Ocorrências 2022 (TODAS)'!$A:$A,'Ocorrências 2022 (TODAS)'!M:M),XLOOKUP($A317,'[1]Ocorrências 2022 (USADAS TCC Mi'!$A:$A,'[1]Ocorrências 2022 (USADAS TCC Mi'!M:M))</f>
        <v/>
      </c>
      <c r="R317" s="8" t="str">
        <f t="array" ref="R317">IF($D317="erro",XLOOKUP($A317,'Ocorrências 2022 (TODAS)'!$A:$A,'Ocorrências 2022 (TODAS)'!N:N),XLOOKUP($A317,'[1]Ocorrências 2022 (USADAS TCC Mi'!$A:$A,'[1]Ocorrências 2022 (USADAS TCC Mi'!N:N))</f>
        <v/>
      </c>
      <c r="S317" s="8" t="str">
        <f t="array" ref="S317">IF($D317="erro",XLOOKUP($A317,'Ocorrências 2022 (TODAS)'!$A:$A,'Ocorrências 2022 (TODAS)'!O:O),XLOOKUP($A317,'[1]Ocorrências 2022 (USADAS TCC Mi'!$A:$A,'[1]Ocorrências 2022 (USADAS TCC Mi'!O:O))</f>
        <v/>
      </c>
      <c r="T317" s="8" t="str">
        <f t="array" ref="T317">IF($D317="erro",XLOOKUP($A317,'Ocorrências 2022 (TODAS)'!$A:$A,'Ocorrências 2022 (TODAS)'!P:P),XLOOKUP($A317,'[1]Ocorrências 2022 (USADAS TCC Mi'!$A:$A,'[1]Ocorrências 2022 (USADAS TCC Mi'!P:P))</f>
        <v>crime continuado</v>
      </c>
      <c r="U317" s="8" t="str">
        <f t="array" ref="U317">IF($D317="erro",XLOOKUP($A317,'Ocorrências 2022 (TODAS)'!$A:$A,'Ocorrências 2022 (TODAS)'!Q:Q),XLOOKUP($A317,'[1]Ocorrências 2022 (USADAS TCC Mi'!$A:$A,'[1]Ocorrências 2022 (USADAS TCC Mi'!Q:Q))</f>
        <v/>
      </c>
      <c r="V317" s="8" t="str">
        <f t="array" ref="V317">IF($D317="erro",XLOOKUP($A317,'Ocorrências 2022 (TODAS)'!$A:$A,'Ocorrências 2022 (TODAS)'!R:R),XLOOKUP($A317,'[1]Ocorrências 2022 (USADAS TCC Mi'!$A:$A,'[1]Ocorrências 2022 (USADAS TCC Mi'!R:R))</f>
        <v/>
      </c>
      <c r="W317" s="8" t="str">
        <f t="array" ref="W317">IF($D317="erro",XLOOKUP($A317,'Ocorrências 2022 (TODAS)'!$A:$A,'Ocorrências 2022 (TODAS)'!S:S),XLOOKUP($A317,'[1]Ocorrências 2022 (USADAS TCC Mi'!$A:$A,'[1]Ocorrências 2022 (USADAS TCC Mi'!S:S))</f>
        <v/>
      </c>
      <c r="X317" s="8" t="str">
        <f t="array" ref="X317">IF($D317="erro",XLOOKUP($A317,'Ocorrências 2022 (TODAS)'!$A:$A,'Ocorrências 2022 (TODAS)'!T:T),XLOOKUP($A317,'[1]Ocorrências 2022 (USADAS TCC Mi'!$A:$A,'[1]Ocorrências 2022 (USADAS TCC Mi'!T:T))</f>
        <v/>
      </c>
      <c r="Y317" s="8" t="str">
        <f t="array" ref="Y317">IF($D317="erro",XLOOKUP($A317,'Ocorrências 2022 (TODAS)'!$A:$A,'Ocorrências 2022 (TODAS)'!U:U),XLOOKUP($A317,'[1]Ocorrências 2022 (USADAS TCC Mi'!$A:$A,'[1]Ocorrências 2022 (USADAS TCC Mi'!U:U))</f>
        <v>SETOR M QNM 8 CJ K LT 2.</v>
      </c>
      <c r="Z317" s="162" t="str">
        <f t="array" ref="Z317">IF($D317="erro",XLOOKUP($A317,'Ocorrências 2022 (TODAS)'!$A:$A,'Ocorrências 2022 (TODAS)'!V:V),XLOOKUP($A317,'[1]Ocorrências 2022 (USADAS TCC Mi'!$A:$A,'[1]Ocorrências 2022 (USADAS TCC Mi'!V:V))</f>
        <v/>
      </c>
      <c r="AA317" s="162" t="str">
        <f t="array" ref="AA317">IF($D317="erro",XLOOKUP($A317,'Ocorrências 2022 (TODAS)'!$A:$A,'Ocorrências 2022 (TODAS)'!W:W),XLOOKUP($A317,'[1]Ocorrências 2022 (USADAS TCC Mi'!$A:$A,'[1]Ocorrências 2022 (USADAS TCC Mi'!W:W))</f>
        <v/>
      </c>
      <c r="AB317" s="8" t="str">
        <f t="array" ref="AB317">IF($D317="erro",XLOOKUP($A317,'Ocorrências 2022 (TODAS)'!$A:$A,'Ocorrências 2022 (TODAS)'!X:X),XLOOKUP($A317,'[1]Ocorrências 2022 (USADAS TCC Mi'!$A:$A,'[1]Ocorrências 2022 (USADAS TCC Mi'!X:X))</f>
        <v>Ceilândia</v>
      </c>
      <c r="AC317" s="8" t="str">
        <f t="array" ref="AC317">IF($D317="erro",XLOOKUP($A317,'Ocorrências 2022 (TODAS)'!$A:$A,'Ocorrências 2022 (TODAS)'!Y:Y),XLOOKUP($A317,'[1]Ocorrências 2022 (USADAS TCC Mi'!$A:$A,'[1]Ocorrências 2022 (USADAS TCC Mi'!Y:Y))</f>
        <v>Não</v>
      </c>
      <c r="AD317" s="8" t="str">
        <f t="array" ref="AD317">IF($D317="erro",XLOOKUP($A317,'Ocorrências 2022 (TODAS)'!$A:$A,'Ocorrências 2022 (TODAS)'!Z:Z),XLOOKUP($A317,'[1]Ocorrências 2022 (USADAS TCC Mi'!$A:$A,'[1]Ocorrências 2022 (USADAS TCC Mi'!Z:Z))</f>
        <v>Residência</v>
      </c>
      <c r="AE317" s="8" t="str">
        <f t="array" ref="AE317">IF($D317="erro",XLOOKUP($A317,'Ocorrências 2022 (TODAS)'!$A:$A,'Ocorrências 2022 (TODAS)'!AA:AA),XLOOKUP($A317,'[1]Ocorrências 2022 (USADAS TCC Mi'!$A:$A,'[1]Ocorrências 2022 (USADAS TCC Mi'!AA:AA))</f>
        <v/>
      </c>
      <c r="AF317" s="8" t="str">
        <f t="array" ref="AF317">IF($D317="erro",XLOOKUP($A317,'Ocorrências 2022 (TODAS)'!$A:$A,'Ocorrências 2022 (TODAS)'!AB:AB),XLOOKUP($A317,'[1]Ocorrências 2022 (USADAS TCC Mi'!$A:$A,'[1]Ocorrências 2022 (USADAS TCC Mi'!AB:AB))</f>
        <v/>
      </c>
      <c r="AG317" s="8">
        <f t="array" ref="AG317">IF($D317="erro",XLOOKUP($A317,'Ocorrências 2022 (TODAS)'!$A:$A,'Ocorrências 2022 (TODAS)'!AC:AC),XLOOKUP($A317,'[1]Ocorrências 2022 (USADAS TCC Mi'!$A:$A,'[1]Ocorrências 2022 (USADAS TCC Mi'!AC:AC))</f>
        <v>12</v>
      </c>
      <c r="AH317" s="8" t="str">
        <f t="array" ref="AH317">IF($D317="erro",XLOOKUP($A317,'Ocorrências 2022 (TODAS)'!$A:$A,'Ocorrências 2022 (TODAS)'!AD:AD),XLOOKUP($A317,'[1]Ocorrências 2022 (USADAS TCC Mi'!$A:$A,'[1]Ocorrências 2022 (USADAS TCC Mi'!AD:AD))</f>
        <v>Adolescente</v>
      </c>
      <c r="AI317" s="8" t="str">
        <f t="array" ref="AI317">IF($D317="erro",XLOOKUP($A317,'Ocorrências 2022 (TODAS)'!$A:$A,'Ocorrências 2022 (TODAS)'!AE:AE),XLOOKUP($A317,'[1]Ocorrências 2022 (USADAS TCC Mi'!$A:$A,'[1]Ocorrências 2022 (USADAS TCC Mi'!AE:AE))</f>
        <v>Feminino</v>
      </c>
      <c r="AJ317" s="8" t="str">
        <f t="array" ref="AJ317">IF($D317="erro",XLOOKUP($A317,'Ocorrências 2022 (TODAS)'!$A:$A,'Ocorrências 2022 (TODAS)'!AF:AF),XLOOKUP($A317,'[1]Ocorrências 2022 (USADAS TCC Mi'!$A:$A,'[1]Ocorrências 2022 (USADAS TCC Mi'!AF:AF))</f>
        <v/>
      </c>
      <c r="AK317" s="8" t="str">
        <f t="array" ref="AK317">IF($D317="erro",XLOOKUP($A317,'Ocorrências 2022 (TODAS)'!$A:$A,'Ocorrências 2022 (TODAS)'!AG:AG),XLOOKUP($A317,'[1]Ocorrências 2022 (USADAS TCC Mi'!$A:$A,'[1]Ocorrências 2022 (USADAS TCC Mi'!AG:AG))</f>
        <v>Casada</v>
      </c>
      <c r="AL317" s="8" t="str">
        <f t="array" ref="AL317">IF($D317="erro",XLOOKUP($A317,'Ocorrências 2022 (TODAS)'!$A:$A,'Ocorrências 2022 (TODAS)'!AH:AH),XLOOKUP($A317,'[1]Ocorrências 2022 (USADAS TCC Mi'!$A:$A,'[1]Ocorrências 2022 (USADAS TCC Mi'!AH:AH))</f>
        <v/>
      </c>
      <c r="AM317" s="8" t="str">
        <f t="array" ref="AM317">IF($D317="erro",XLOOKUP($A317,'Ocorrências 2022 (TODAS)'!$A:$A,'Ocorrências 2022 (TODAS)'!AI:AI),XLOOKUP($A317,'[1]Ocorrências 2022 (USADAS TCC Mi'!$A:$A,'[1]Ocorrências 2022 (USADAS TCC Mi'!AI:AI))</f>
        <v>QNR 03, CONJUNTO G, CASA 08. - CEILÂNDIA</v>
      </c>
      <c r="AN317" s="8" t="str">
        <f t="array" ref="AN317">IF($D317="erro",XLOOKUP($A317,'Ocorrências 2022 (TODAS)'!$A:$A,'Ocorrências 2022 (TODAS)'!AJ:AJ),XLOOKUP($A317,'[1]Ocorrências 2022 (USADAS TCC Mi'!$A:$A,'[1]Ocorrências 2022 (USADAS TCC Mi'!AJ:AJ))</f>
        <v>Conhecida</v>
      </c>
      <c r="AO317" s="8">
        <f t="array" ref="AO317">IF($D317="erro",XLOOKUP($A317,'Ocorrências 2022 (TODAS)'!$A:$A,'Ocorrências 2022 (TODAS)'!AK:AK),XLOOKUP($A317,'[1]Ocorrências 2022 (USADAS TCC Mi'!$A:$A,'[1]Ocorrências 2022 (USADAS TCC Mi'!AK:AK))</f>
        <v>32</v>
      </c>
      <c r="AP317" s="8" t="str">
        <f t="array" ref="AP317">IF($D317="erro",XLOOKUP($A317,'Ocorrências 2022 (TODAS)'!$A:$A,'Ocorrências 2022 (TODAS)'!AL:AL),XLOOKUP($A317,'[1]Ocorrências 2022 (USADAS TCC Mi'!$A:$A,'[1]Ocorrências 2022 (USADAS TCC Mi'!AL:AL))</f>
        <v/>
      </c>
      <c r="AQ317" s="8" t="str">
        <f t="array" ref="AQ317">IF($D317="erro",XLOOKUP($A317,'Ocorrências 2022 (TODAS)'!$A:$A,'Ocorrências 2022 (TODAS)'!AM:AM),XLOOKUP($A317,'[1]Ocorrências 2022 (USADAS TCC Mi'!$A:$A,'[1]Ocorrências 2022 (USADAS TCC Mi'!AM:AM))</f>
        <v>Adulto</v>
      </c>
      <c r="AR317" s="8" t="str">
        <f t="array" ref="AR317">IF($D317="erro",XLOOKUP($A317,'Ocorrências 2022 (TODAS)'!$A:$A,'Ocorrências 2022 (TODAS)'!AN:AN),XLOOKUP($A317,'[1]Ocorrências 2022 (USADAS TCC Mi'!$A:$A,'[1]Ocorrências 2022 (USADAS TCC Mi'!AN:AN))</f>
        <v>Masculino</v>
      </c>
      <c r="AS317" s="8" t="str">
        <f t="array" ref="AS317">IF($D317="erro",XLOOKUP($A317,'Ocorrências 2022 (TODAS)'!$A:$A,'Ocorrências 2022 (TODAS)'!AO:AO),XLOOKUP($A317,'[1]Ocorrências 2022 (USADAS TCC Mi'!$A:$A,'[1]Ocorrências 2022 (USADAS TCC Mi'!AO:AO))</f>
        <v>NI</v>
      </c>
      <c r="AT317" s="8" t="str">
        <f t="array" ref="AT317">IF($D317="erro",XLOOKUP($A317,'Ocorrências 2022 (TODAS)'!$A:$A,'Ocorrências 2022 (TODAS)'!AP:AP),XLOOKUP($A317,'[1]Ocorrências 2022 (USADAS TCC Mi'!$A:$A,'[1]Ocorrências 2022 (USADAS TCC Mi'!AP:AP))</f>
        <v>Casado</v>
      </c>
      <c r="AU317" s="8" t="str">
        <f t="array" ref="AU317">IF($D317="erro",XLOOKUP($A317,'Ocorrências 2022 (TODAS)'!$A:$A,'Ocorrências 2022 (TODAS)'!AQ:AQ),XLOOKUP($A317,'[1]Ocorrências 2022 (USADAS TCC Mi'!$A:$A,'[1]Ocorrências 2022 (USADAS TCC Mi'!AQ:AQ))</f>
        <v>Vigilante</v>
      </c>
      <c r="AV317" s="8" t="str">
        <f t="array" ref="AV317">IF($D317="erro",XLOOKUP($A317,'Ocorrências 2022 (TODAS)'!$A:$A,'Ocorrências 2022 (TODAS)'!AR:AR),XLOOKUP($A317,'[1]Ocorrências 2022 (USADAS TCC Mi'!$A:$A,'[1]Ocorrências 2022 (USADAS TCC Mi'!AR:AR))</f>
        <v/>
      </c>
      <c r="AW317" s="8" t="str">
        <f t="array" ref="AW317">IF($D317="erro",XLOOKUP($A317,'Ocorrências 2022 (TODAS)'!$A:$A,'Ocorrências 2022 (TODAS)'!AS:AS),XLOOKUP($A317,'[1]Ocorrências 2022 (USADAS TCC Mi'!$A:$A,'[1]Ocorrências 2022 (USADAS TCC Mi'!AS:AS))</f>
        <v/>
      </c>
      <c r="AX317" s="8" t="str">
        <f t="array" ref="AX317">IF($D317="erro",XLOOKUP($A317,'Ocorrências 2022 (TODAS)'!$A:$A,'Ocorrências 2022 (TODAS)'!AT:AT),XLOOKUP($A317,'[1]Ocorrências 2022 (USADAS TCC Mi'!$A:$A,'[1]Ocorrências 2022 (USADAS TCC Mi'!AT:AT))</f>
        <v>ELIÉZIO FERREIRA DA SILVA</v>
      </c>
      <c r="AY317" s="8" t="str">
        <f t="array" ref="AY317">IF($D317="erro",XLOOKUP($A317,'Ocorrências 2022 (TODAS)'!$A:$A,'Ocorrências 2022 (TODAS)'!AU:AU),XLOOKUP($A317,'[1]Ocorrências 2022 (USADAS TCC Mi'!$A:$A,'[1]Ocorrências 2022 (USADAS TCC Mi'!AU:AU))</f>
        <v>NI</v>
      </c>
      <c r="AZ317" s="8" t="str">
        <f t="array" ref="AZ317">IF($D317="erro",XLOOKUP($A317,'Ocorrências 2022 (TODAS)'!$A:$A,'Ocorrências 2022 (TODAS)'!AV:AV),XLOOKUP($A317,'[1]Ocorrências 2022 (USADAS TCC Mi'!$A:$A,'[1]Ocorrências 2022 (USADAS TCC Mi'!AV:AV))</f>
        <v/>
      </c>
      <c r="BA317" s="8" t="str">
        <f t="array" ref="BA317">IF($D317="erro",XLOOKUP($A317,'Ocorrências 2022 (TODAS)'!$A:$A,'Ocorrências 2022 (TODAS)'!AW:AW),XLOOKUP($A317,'[1]Ocorrências 2022 (USADAS TCC Mi'!$A:$A,'[1]Ocorrências 2022 (USADAS TCC Mi'!AW:AW))</f>
        <v/>
      </c>
      <c r="BB317" s="8" t="str">
        <f t="array" ref="BB317">IF($D317="erro",XLOOKUP($A317,'Ocorrências 2022 (TODAS)'!$A:$A,'Ocorrências 2022 (TODAS)'!AX:AX),XLOOKUP($A317,'[1]Ocorrências 2022 (USADAS TCC Mi'!$A:$A,'[1]Ocorrências 2022 (USADAS TCC Mi'!AX:AX))</f>
        <v/>
      </c>
      <c r="BC317" s="8" t="str">
        <f t="array" ref="BC317">IF($D317="erro",XLOOKUP($A317,'Ocorrências 2022 (TODAS)'!$A:$A,'Ocorrências 2022 (TODAS)'!AY:AY),XLOOKUP($A317,'[1]Ocorrências 2022 (USADAS TCC Mi'!$A:$A,'[1]Ocorrências 2022 (USADAS TCC Mi'!AY:AY))</f>
        <v/>
      </c>
      <c r="BD317" s="8" t="str">
        <f t="array" ref="BD317">IF($D317="erro",XLOOKUP($A317,'Ocorrências 2022 (TODAS)'!$A:$A,'Ocorrências 2022 (TODAS)'!AZ:AZ),XLOOKUP($A317,'[1]Ocorrências 2022 (USADAS TCC Mi'!$A:$A,'[1]Ocorrências 2022 (USADAS TCC Mi'!AZ:AZ))</f>
        <v>Sim</v>
      </c>
      <c r="BE317" s="8" t="str">
        <f t="array" ref="BE317">IF($D317="erro",XLOOKUP($A317,'Ocorrências 2022 (TODAS)'!$A:$A,'Ocorrências 2022 (TODAS)'!BA:BA),XLOOKUP($A317,'[1]Ocorrências 2022 (USADAS TCC Mi'!$A:$A,'[1]Ocorrências 2022 (USADAS TCC Mi'!BA:BA))</f>
        <v>Familiar</v>
      </c>
      <c r="BF317" s="8" t="str">
        <f t="array" ref="BF317">IF($D317="erro",XLOOKUP($A317,'Ocorrências 2022 (TODAS)'!$A:$A,'Ocorrências 2022 (TODAS)'!BB:BB),XLOOKUP($A317,'[1]Ocorrências 2022 (USADAS TCC Mi'!$A:$A,'[1]Ocorrências 2022 (USADAS TCC Mi'!BB:BB))</f>
        <v>Sim</v>
      </c>
      <c r="BG317" s="8" t="str">
        <f t="array" ref="BG317">IF($D317="erro",XLOOKUP($A317,'Ocorrências 2022 (TODAS)'!$A:$A,'Ocorrências 2022 (TODAS)'!BC:BC),XLOOKUP($A317,'[1]Ocorrências 2022 (USADAS TCC Mi'!$A:$A,'[1]Ocorrências 2022 (USADAS TCC Mi'!BC:BC))</f>
        <v>Tio</v>
      </c>
      <c r="BH317" s="8" t="str">
        <f t="array" ref="BH317">IF($D317="erro",XLOOKUP($A317,'Ocorrências 2022 (TODAS)'!$A:$A,'Ocorrências 2022 (TODAS)'!BD:BD),XLOOKUP($A317,'[1]Ocorrências 2022 (USADAS TCC Mi'!$A:$A,'[1]Ocorrências 2022 (USADAS TCC Mi'!BD:BD))</f>
        <v>NI</v>
      </c>
      <c r="BI317" s="8" t="str">
        <f t="array" ref="BI317">IF($D317="erro",XLOOKUP($A317,'Ocorrências 2022 (TODAS)'!$A:$A,'Ocorrências 2022 (TODAS)'!BE:BE),XLOOKUP($A317,'[1]Ocorrências 2022 (USADAS TCC Mi'!$A:$A,'[1]Ocorrências 2022 (USADAS TCC Mi'!BE:BE))</f>
        <v/>
      </c>
      <c r="BJ317" s="8" t="str">
        <f t="array" ref="BJ317">IF($D317="erro",XLOOKUP($A317,'Ocorrências 2022 (TODAS)'!$A:$A,'Ocorrências 2022 (TODAS)'!BF:BF),XLOOKUP($A317,'[1]Ocorrências 2022 (USADAS TCC Mi'!$A:$A,'[1]Ocorrências 2022 (USADAS TCC Mi'!BF:BF))</f>
        <v/>
      </c>
      <c r="BK317" s="8" t="str">
        <f t="array" ref="BK317">IF($D317="erro",XLOOKUP($A317,'Ocorrências 2022 (TODAS)'!$A:$A,'Ocorrências 2022 (TODAS)'!BG:BG),XLOOKUP($A317,'[1]Ocorrências 2022 (USADAS TCC Mi'!$A:$A,'[1]Ocorrências 2022 (USADAS TCC Mi'!BG:BG))</f>
        <v/>
      </c>
      <c r="BL317" s="8" t="str">
        <f t="array" ref="BL317">IF($D317="erro",XLOOKUP($A317,'Ocorrências 2022 (TODAS)'!$A:$A,'Ocorrências 2022 (TODAS)'!BH:BH),XLOOKUP($A317,'[1]Ocorrências 2022 (USADAS TCC Mi'!$A:$A,'[1]Ocorrências 2022 (USADAS TCC Mi'!BH:BH))</f>
        <v>Sim</v>
      </c>
      <c r="BM317" s="8" t="str">
        <f t="array" ref="BM317">IF($D317="erro",XLOOKUP($A317,'Ocorrências 2022 (TODAS)'!$A:$A,'Ocorrências 2022 (TODAS)'!BI:BI),XLOOKUP($A317,'[1]Ocorrências 2022 (USADAS TCC Mi'!$A:$A,'[1]Ocorrências 2022 (USADAS TCC Mi'!BI:BI))</f>
        <v>Beijo lascivo, apalpou seios, apalpou nádegas, apalpou genitália, masturbação, sexo oral</v>
      </c>
      <c r="BN317" s="8" t="str">
        <f t="array" ref="BN317">IF($D317="erro",XLOOKUP($A317,'Ocorrências 2022 (TODAS)'!$A:$A,'Ocorrências 2022 (TODAS)'!BJ:BJ),XLOOKUP($A317,'[1]Ocorrências 2022 (USADAS TCC Mi'!$A:$A,'[1]Ocorrências 2022 (USADAS TCC Mi'!BJ:BJ))</f>
        <v>Não</v>
      </c>
      <c r="BO317" s="8" t="str">
        <f t="array" ref="BO317">IF($D317="erro",XLOOKUP($A317,'Ocorrências 2022 (TODAS)'!$A:$A,'Ocorrências 2022 (TODAS)'!BK:BK),XLOOKUP($A317,'[1]Ocorrências 2022 (USADAS TCC Mi'!$A:$A,'[1]Ocorrências 2022 (USADAS TCC Mi'!BK:BK))</f>
        <v>Não</v>
      </c>
      <c r="BP317" s="8" t="str">
        <f t="array" ref="BP317">IF($D317="erro",XLOOKUP($A317,'Ocorrências 2022 (TODAS)'!$A:$A,'Ocorrências 2022 (TODAS)'!BL:BL),XLOOKUP($A317,'[1]Ocorrências 2022 (USADAS TCC Mi'!$A:$A,'[1]Ocorrências 2022 (USADAS TCC Mi'!BL:BL))</f>
        <v/>
      </c>
      <c r="BQ317" s="8" t="str">
        <f t="array" ref="BQ317">IF($D317="erro",XLOOKUP($A317,'Ocorrências 2022 (TODAS)'!$A:$A,'Ocorrências 2022 (TODAS)'!BM:BM),XLOOKUP($A317,'[1]Ocorrências 2022 (USADAS TCC Mi'!$A:$A,'[1]Ocorrências 2022 (USADAS TCC Mi'!BM:BM))</f>
        <v/>
      </c>
      <c r="BR317" s="8" t="str">
        <f t="array" ref="BR317">IF($D317="erro",XLOOKUP($A317,'Ocorrências 2022 (TODAS)'!$A:$A,'Ocorrências 2022 (TODAS)'!BN:BN),XLOOKUP($A317,'[1]Ocorrências 2022 (USADAS TCC Mi'!$A:$A,'[1]Ocorrências 2022 (USADAS TCC Mi'!BN:BN))</f>
        <v/>
      </c>
      <c r="BS317" s="8" t="str">
        <f t="array" ref="BS317">IF($D317="erro",XLOOKUP($A317,'Ocorrências 2022 (TODAS)'!$A:$A,'Ocorrências 2022 (TODAS)'!BO:BO),XLOOKUP($A317,'[1]Ocorrências 2022 (USADAS TCC Mi'!$A:$A,'[1]Ocorrências 2022 (USADAS TCC Mi'!BO:BO))</f>
        <v>Não</v>
      </c>
      <c r="BT317" s="8" t="str">
        <f t="array" ref="BT317">IF($D317="erro",XLOOKUP($A317,'Ocorrências 2022 (TODAS)'!$A:$A,'Ocorrências 2022 (TODAS)'!BP:BP),XLOOKUP($A317,'[1]Ocorrências 2022 (USADAS TCC Mi'!$A:$A,'[1]Ocorrências 2022 (USADAS TCC Mi'!BP:BP))</f>
        <v/>
      </c>
      <c r="BU317" s="8" t="str">
        <f t="array" ref="BU317">IF($D317="erro",XLOOKUP($A317,'Ocorrências 2022 (TODAS)'!$A:$A,'Ocorrências 2022 (TODAS)'!BQ:BQ),XLOOKUP($A317,'[1]Ocorrências 2022 (USADAS TCC Mi'!$A:$A,'[1]Ocorrências 2022 (USADAS TCC Mi'!BQ:BQ))</f>
        <v/>
      </c>
      <c r="BV317" s="8" t="str">
        <f t="array" ref="BV317">IF($D317="erro",XLOOKUP($A317,'Ocorrências 2022 (TODAS)'!$A:$A,'Ocorrências 2022 (TODAS)'!BR:BR),XLOOKUP($A317,'[1]Ocorrências 2022 (USADAS TCC Mi'!$A:$A,'[1]Ocorrências 2022 (USADAS TCC Mi'!BR:BR))</f>
        <v/>
      </c>
      <c r="BW317" s="8" t="str">
        <f t="array" ref="BW317">IF($D317="erro",XLOOKUP($A317,'Ocorrências 2022 (TODAS)'!$A:$A,'Ocorrências 2022 (TODAS)'!BS:BS),XLOOKUP($A317,'[1]Ocorrências 2022 (USADAS TCC Mi'!$A:$A,'[1]Ocorrências 2022 (USADAS TCC Mi'!BS:BS))</f>
        <v>Não</v>
      </c>
      <c r="BX317" s="8" t="str">
        <f t="array" ref="BX317">IF($D317="erro",XLOOKUP($A317,'Ocorrências 2022 (TODAS)'!$A:$A,'Ocorrências 2022 (TODAS)'!BT:BT),XLOOKUP($A317,'[1]Ocorrências 2022 (USADAS TCC Mi'!$A:$A,'[1]Ocorrências 2022 (USADAS TCC Mi'!BT:BT))</f>
        <v>Sim</v>
      </c>
      <c r="BY317" s="8" t="str">
        <f t="array" ref="BY317">IF($D317="erro",XLOOKUP($A317,'Ocorrências 2022 (TODAS)'!$A:$A,'Ocorrências 2022 (TODAS)'!BU:BU),XLOOKUP($A317,'[1]Ocorrências 2022 (USADAS TCC Mi'!$A:$A,'[1]Ocorrências 2022 (USADAS TCC Mi'!BU:BU))</f>
        <v>Consumado</v>
      </c>
      <c r="BZ317" s="8" t="str">
        <f t="array" ref="BZ317">IF($D317="erro",XLOOKUP($A317,'Ocorrências 2022 (TODAS)'!$A:$A,'Ocorrências 2022 (TODAS)'!BV:BV),XLOOKUP($A317,'[1]Ocorrências 2022 (USADAS TCC Mi'!$A:$A,'[1]Ocorrências 2022 (USADAS TCC Mi'!BV:BV))</f>
        <v/>
      </c>
      <c r="CA317" s="8" t="str">
        <f t="array" ref="CA317">IF($D317="erro",XLOOKUP($A317,'Ocorrências 2022 (TODAS)'!$A:$A,'Ocorrências 2022 (TODAS)'!BW:BW),XLOOKUP($A317,'[1]Ocorrências 2022 (USADAS TCC Mi'!$A:$A,'[1]Ocorrências 2022 (USADAS TCC Mi'!BW:BW))</f>
        <v>Sim</v>
      </c>
      <c r="CB317" s="8" t="str">
        <f t="array" ref="CB317">IF($D317="erro",XLOOKUP($A317,'Ocorrências 2022 (TODAS)'!$A:$A,'Ocorrências 2022 (TODAS)'!BX:BX),XLOOKUP($A317,'[1]Ocorrências 2022 (USADAS TCC Mi'!$A:$A,'[1]Ocorrências 2022 (USADAS TCC Mi'!BX:BX))</f>
        <v>Presença de terceiros</v>
      </c>
      <c r="CC317" s="8" t="str">
        <f t="array" ref="CC317">IF($D317="erro",XLOOKUP($A317,'Ocorrências 2022 (TODAS)'!$A:$A,'Ocorrências 2022 (TODAS)'!BY:BY),XLOOKUP($A317,'[1]Ocorrências 2022 (USADAS TCC Mi'!$A:$A,'[1]Ocorrências 2022 (USADAS TCC Mi'!BY:BY))</f>
        <v>Sim</v>
      </c>
      <c r="CD317" s="8" t="str">
        <f t="array" ref="CD317">IF($D317="erro",XLOOKUP($A317,'Ocorrências 2022 (TODAS)'!$A:$A,'Ocorrências 2022 (TODAS)'!BZ:BZ),XLOOKUP($A317,'[1]Ocorrências 2022 (USADAS TCC Mi'!$A:$A,'[1]Ocorrências 2022 (USADAS TCC Mi'!BZ:BZ))</f>
        <v>Menor de 14 anos</v>
      </c>
      <c r="CE317" s="8" t="str">
        <f t="array" ref="CE317">IF($D317="erro",XLOOKUP($A317,'Ocorrências 2022 (TODAS)'!$A:$A,'Ocorrências 2022 (TODAS)'!CA:CA),XLOOKUP($A317,'[1]Ocorrências 2022 (USADAS TCC Mi'!$A:$A,'[1]Ocorrências 2022 (USADAS TCC Mi'!CA:CA))</f>
        <v/>
      </c>
      <c r="CF317" s="8" t="str">
        <f t="array" ref="CF317">IF($D317="erro",XLOOKUP($A317,'Ocorrências 2022 (TODAS)'!$A:$A,'Ocorrências 2022 (TODAS)'!CB:CB),XLOOKUP($A317,'[1]Ocorrências 2022 (USADAS TCC Mi'!$A:$A,'[1]Ocorrências 2022 (USADAS TCC Mi'!CB:CB))</f>
        <v/>
      </c>
      <c r="CG317" s="8" t="str">
        <f t="array" ref="CG317">IF($D317="erro",XLOOKUP($A317,'Ocorrências 2022 (TODAS)'!$A:$A,'Ocorrências 2022 (TODAS)'!CC:CC),XLOOKUP($A317,'[1]Ocorrências 2022 (USADAS TCC Mi'!$A:$A,'[1]Ocorrências 2022 (USADAS TCC Mi'!CC:CC))</f>
        <v/>
      </c>
      <c r="CH317" s="8" t="str">
        <f t="array" ref="CH317">IF($D317="erro",XLOOKUP($A317,'Ocorrências 2022 (TODAS)'!$A:$A,'Ocorrências 2022 (TODAS)'!CD:CD),XLOOKUP($A317,'[1]Ocorrências 2022 (USADAS TCC Mi'!$A:$A,'[1]Ocorrências 2022 (USADAS TCC Mi'!CD:CD))</f>
        <v>Não</v>
      </c>
      <c r="CI317" s="8" t="str">
        <f t="array" ref="CI317">IF($D317="erro",XLOOKUP($A317,'Ocorrências 2022 (TODAS)'!$A:$A,'Ocorrências 2022 (TODAS)'!CE:CE),XLOOKUP($A317,'[1]Ocorrências 2022 (USADAS TCC Mi'!$A:$A,'[1]Ocorrências 2022 (USADAS TCC Mi'!CE:CE))</f>
        <v>Não</v>
      </c>
      <c r="CJ317" s="8" t="str">
        <f t="array" ref="CJ317">IF($D317="erro",XLOOKUP($A317,'Ocorrências 2022 (TODAS)'!$A:$A,'Ocorrências 2022 (TODAS)'!CF:CF),XLOOKUP($A317,'[1]Ocorrências 2022 (USADAS TCC Mi'!$A:$A,'[1]Ocorrências 2022 (USADAS TCC Mi'!CF:CF))</f>
        <v/>
      </c>
      <c r="CK317" s="8" t="str">
        <f t="array" ref="CK317">IF($D317="erro",XLOOKUP($A317,'Ocorrências 2022 (TODAS)'!$A:$A,'Ocorrências 2022 (TODAS)'!CG:CG),XLOOKUP($A317,'[1]Ocorrências 2022 (USADAS TCC Mi'!$A:$A,'[1]Ocorrências 2022 (USADAS TCC Mi'!CG:CG))</f>
        <v/>
      </c>
      <c r="CL317" s="163" t="str">
        <f t="array" ref="CL317">IF($D317="erro",XLOOKUP($A317,'Ocorrências 2022 (TODAS)'!$A:$A,'Ocorrências 2022 (TODAS)'!CH:CH),XLOOKUP($A317,'[1]Ocorrências 2022 (USADAS TCC Mi'!$A:$A,'[1]Ocorrências 2022 (USADAS TCC Mi'!CH:CH))</f>
        <v/>
      </c>
      <c r="CM317" s="8" t="str">
        <f t="array" ref="CM317">IF($D317="erro",XLOOKUP($A317,'Ocorrências 2022 (TODAS)'!$A:$A,'Ocorrências 2022 (TODAS)'!CI:CI),XLOOKUP($A317,'[1]Ocorrências 2022 (USADAS TCC Mi'!$A:$A,'[1]Ocorrências 2022 (USADAS TCC Mi'!CI:CI))</f>
        <v/>
      </c>
      <c r="CN317" s="8" t="str">
        <f t="array" ref="CN317">IF($D317="erro",XLOOKUP($A317,'Ocorrências 2022 (TODAS)'!$A:$A,'Ocorrências 2022 (TODAS)'!CJ:CJ),XLOOKUP($A317,'[1]Ocorrências 2022 (USADAS TCC Mi'!$A:$A,'[1]Ocorrências 2022 (USADAS TCC Mi'!CJ:CJ))</f>
        <v/>
      </c>
      <c r="CO317" s="8" t="str">
        <f t="array" ref="CO317">IF($D317="erro",XLOOKUP($A317,'Ocorrências 2022 (TODAS)'!$A:$A,'Ocorrências 2022 (TODAS)'!CK:CK),XLOOKUP($A317,'[1]Ocorrências 2022 (USADAS TCC Mi'!$A:$A,'[1]Ocorrências 2022 (USADAS TCC Mi'!CK:CK))</f>
        <v/>
      </c>
      <c r="CP317" s="8" t="str">
        <f t="array" ref="CP317">IF($D317="erro",XLOOKUP($A317,'Ocorrências 2022 (TODAS)'!$A:$A,'Ocorrências 2022 (TODAS)'!CL:CL),XLOOKUP($A317,'[1]Ocorrências 2022 (USADAS TCC Mi'!$A:$A,'[1]Ocorrências 2022 (USADAS TCC Mi'!CL:CL))</f>
        <v/>
      </c>
      <c r="CQ317" s="8" t="str">
        <f t="array" ref="CQ317">IF($D317="erro",XLOOKUP($A317,'Ocorrências 2022 (TODAS)'!$A:$A,'Ocorrências 2022 (TODAS)'!CM:CM),XLOOKUP($A317,'[1]Ocorrências 2022 (USADAS TCC Mi'!$A:$A,'[1]Ocorrências 2022 (USADAS TCC Mi'!CM:CM))</f>
        <v/>
      </c>
      <c r="CR317" s="8" t="str">
        <f t="array" ref="CR317">IF($D317="erro",XLOOKUP($A317,'Ocorrências 2022 (TODAS)'!$A:$A,'Ocorrências 2022 (TODAS)'!CN:CN),XLOOKUP($A317,'[1]Ocorrências 2022 (USADAS TCC Mi'!$A:$A,'[1]Ocorrências 2022 (USADAS TCC Mi'!CN:CN))</f>
        <v/>
      </c>
      <c r="CS317" s="8" t="str">
        <f t="array" ref="CS317">IF($D317="erro",XLOOKUP($A317,'Ocorrências 2022 (TODAS)'!$A:$A,'Ocorrências 2022 (TODAS)'!CO:CO),XLOOKUP($A317,'[1]Ocorrências 2022 (USADAS TCC Mi'!$A:$A,'[1]Ocorrências 2022 (USADAS TCC Mi'!CO:CO))</f>
        <v/>
      </c>
      <c r="CT317" s="8" t="str">
        <f t="array" ref="CT317">IF($D317="erro",XLOOKUP($A317,'Ocorrências 2022 (TODAS)'!$A:$A,'Ocorrências 2022 (TODAS)'!CP:CP),XLOOKUP($A317,'[1]Ocorrências 2022 (USADAS TCC Mi'!$A:$A,'[1]Ocorrências 2022 (USADAS TCC Mi'!CP:CP))</f>
        <v/>
      </c>
      <c r="CU317" s="8" t="str">
        <f t="array" ref="CU317">IF($D317="erro",XLOOKUP($A317,'Ocorrências 2022 (TODAS)'!$A:$A,'Ocorrências 2022 (TODAS)'!CQ:CQ),XLOOKUP($A317,'[1]Ocorrências 2022 (USADAS TCC Mi'!$A:$A,'[1]Ocorrências 2022 (USADAS TCC Mi'!CQ:CQ))</f>
        <v/>
      </c>
      <c r="CV317" s="8" t="str">
        <f t="array" ref="CV317">IF($D317="erro",XLOOKUP($A317,'Ocorrências 2022 (TODAS)'!$A:$A,'Ocorrências 2022 (TODAS)'!CR:CR),XLOOKUP($A317,'[1]Ocorrências 2022 (USADAS TCC Mi'!$A:$A,'[1]Ocorrências 2022 (USADAS TCC Mi'!CR:CR))</f>
        <v/>
      </c>
      <c r="CW317" s="8" t="str">
        <f t="array" ref="CW317">IF($D317="erro",XLOOKUP($A317,'Ocorrências 2022 (TODAS)'!$A:$A,'Ocorrências 2022 (TODAS)'!CS:CS),XLOOKUP($A317,'[1]Ocorrências 2022 (USADAS TCC Mi'!$A:$A,'[1]Ocorrências 2022 (USADAS TCC Mi'!CS:CS))</f>
        <v/>
      </c>
      <c r="CX317" s="8" t="str">
        <f t="array" ref="CX317">IF($D317="erro",XLOOKUP($A317,'Ocorrências 2022 (TODAS)'!$A:$A,'Ocorrências 2022 (TODAS)'!CT:CT),XLOOKUP($A317,'[1]Ocorrências 2022 (USADAS TCC Mi'!$A:$A,'[1]Ocorrências 2022 (USADAS TCC Mi'!CT:CT))</f>
        <v>Sim</v>
      </c>
      <c r="CY317" s="8" t="str">
        <f t="array" ref="CY317">IF($D317="erro",XLOOKUP($A317,'Ocorrências 2022 (TODAS)'!$A:$A,'Ocorrências 2022 (TODAS)'!CU:CU),XLOOKUP($A317,'[1]Ocorrências 2022 (USADAS TCC Mi'!$A:$A,'[1]Ocorrências 2022 (USADAS TCC Mi'!CU:CU))</f>
        <v>10 anos</v>
      </c>
      <c r="CZ317" s="8" t="str">
        <f t="array" ref="CZ317">IF($D317="erro",XLOOKUP($A317,'Ocorrências 2022 (TODAS)'!$A:$A,'Ocorrências 2022 (TODAS)'!CV:CV),XLOOKUP($A317,'[1]Ocorrências 2022 (USADAS TCC Mi'!$A:$A,'[1]Ocorrências 2022 (USADAS TCC Mi'!CV:CV))</f>
        <v/>
      </c>
      <c r="DA317" s="8" t="str">
        <f t="array" ref="DA317">IF($D317="erro",XLOOKUP($A317,'Ocorrências 2022 (TODAS)'!$A:$A,'Ocorrências 2022 (TODAS)'!CW:CW),XLOOKUP($A317,'[1]Ocorrências 2022 (USADAS TCC Mi'!$A:$A,'[1]Ocorrências 2022 (USADAS TCC Mi'!CW:CW))</f>
        <v/>
      </c>
      <c r="DB317" s="8" t="str">
        <f t="array" ref="DB317">IF($D317="erro",XLOOKUP($A317,'Ocorrências 2022 (TODAS)'!$A:$A,'Ocorrências 2022 (TODAS)'!CX:CX),XLOOKUP($A317,'[1]Ocorrências 2022 (USADAS TCC Mi'!$A:$A,'[1]Ocorrências 2022 (USADAS TCC Mi'!CX:CX))</f>
        <v/>
      </c>
      <c r="DC317" s="8" t="str">
        <f t="array" ref="DC317">IF($D317="erro",XLOOKUP($A317,'Ocorrências 2022 (TODAS)'!$A:$A,'Ocorrências 2022 (TODAS)'!CY:CY),XLOOKUP($A317,'[1]Ocorrências 2022 (USADAS TCC Mi'!$A:$A,'[1]Ocorrências 2022 (USADAS TCC Mi'!CY:CY))</f>
        <v/>
      </c>
      <c r="DD317" s="8" t="str">
        <f t="array" ref="DD317">IF($D317="erro",XLOOKUP($A317,'Ocorrências 2022 (TODAS)'!$A:$A,'Ocorrências 2022 (TODAS)'!CZ:CZ),XLOOKUP($A317,'[1]Ocorrências 2022 (USADAS TCC Mi'!$A:$A,'[1]Ocorrências 2022 (USADAS TCC Mi'!CZ:CZ))</f>
        <v/>
      </c>
      <c r="DE317" s="8" t="str">
        <f t="array" ref="DE317">IF($D317="erro",XLOOKUP($A317,'Ocorrências 2022 (TODAS)'!$A:$A,'Ocorrências 2022 (TODAS)'!DA:DA),XLOOKUP($A317,'[1]Ocorrências 2022 (USADAS TCC Mi'!$A:$A,'[1]Ocorrências 2022 (USADAS TCC Mi'!DA:DA))</f>
        <v/>
      </c>
      <c r="DF317" s="8" t="str">
        <f t="array" ref="DF317">IF($D317="erro",XLOOKUP($A317,'Ocorrências 2022 (TODAS)'!$A:$A,'Ocorrências 2022 (TODAS)'!DB:DB),XLOOKUP($A317,'[1]Ocorrências 2022 (USADAS TCC Mi'!$A:$A,'[1]Ocorrências 2022 (USADAS TCC Mi'!DB:DB))</f>
        <v/>
      </c>
      <c r="DG317" s="8" t="str">
        <f t="array" ref="DG317">IF($D317="erro",XLOOKUP($A317,'Ocorrências 2022 (TODAS)'!$A:$A,'Ocorrências 2022 (TODAS)'!DC:DC),XLOOKUP($A317,'[1]Ocorrências 2022 (USADAS TCC Mi'!$A:$A,'[1]Ocorrências 2022 (USADAS TCC Mi'!DC:DC))</f>
        <v>#REF!</v>
      </c>
    </row>
    <row r="318" ht="15.75" customHeight="1">
      <c r="A318" s="128">
        <v>6262.0</v>
      </c>
      <c r="B318" s="128">
        <v>6262.0</v>
      </c>
      <c r="D318" s="8" t="str">
        <f t="shared" si="1"/>
        <v>Ok</v>
      </c>
      <c r="F318" s="8" t="str">
        <f t="array" ref="F318">IF($D318="erro",XLOOKUP($A318,'Ocorrências 2022 (TODAS)'!$A:$A,'Ocorrências 2022 (TODAS)'!B:B),XLOOKUP($A318,'[1]Ocorrências 2022 (USADAS TCC Mi'!$A:$A,'[1]Ocorrências 2022 (USADAS TCC Mi'!B:B))</f>
        <v>#REF!</v>
      </c>
      <c r="G318" s="8" t="str">
        <f t="array" ref="G318">IF($D318="erro",XLOOKUP($A318,'Ocorrências 2022 (TODAS)'!$A:$A,'Ocorrências 2022 (TODAS)'!C:C),XLOOKUP($A318,'[1]Ocorrências 2022 (USADAS TCC Mi'!$A:$A,'[1]Ocorrências 2022 (USADAS TCC Mi'!C:C))</f>
        <v>#REF!</v>
      </c>
      <c r="H318" s="8" t="str">
        <f t="array" ref="H318">IF($D318="erro",XLOOKUP($A318,'Ocorrências 2022 (TODAS)'!$A:$A,'Ocorrências 2022 (TODAS)'!D:D),XLOOKUP($A318,'[1]Ocorrências 2022 (USADAS TCC Mi'!$A:$A,'[1]Ocorrências 2022 (USADAS TCC Mi'!D:D))</f>
        <v>#REF!</v>
      </c>
      <c r="I318" s="8" t="str">
        <f t="array" ref="I318">IF($D318="erro",XLOOKUP($A318,'Ocorrências 2022 (TODAS)'!$A:$A,'Ocorrências 2022 (TODAS)'!E:E),XLOOKUP($A318,'[1]Ocorrências 2022 (USADAS TCC Mi'!$A:$A,'[1]Ocorrências 2022 (USADAS TCC Mi'!E:E))</f>
        <v>#REF!</v>
      </c>
      <c r="J318" s="8" t="str">
        <f t="array" ref="J318">IF($D318="erro",XLOOKUP($A318,'Ocorrências 2022 (TODAS)'!$A:$A,'Ocorrências 2022 (TODAS)'!F:F),XLOOKUP($A318,'[1]Ocorrências 2022 (USADAS TCC Mi'!$A:$A,'[1]Ocorrências 2022 (USADAS TCC Mi'!F:F))</f>
        <v>#REF!</v>
      </c>
      <c r="K318" s="8" t="str">
        <f t="array" ref="K318">IF($D318="erro",XLOOKUP($A318,'Ocorrências 2022 (TODAS)'!$A:$A,'Ocorrências 2022 (TODAS)'!G:G),XLOOKUP($A318,'[1]Ocorrências 2022 (USADAS TCC Mi'!$A:$A,'[1]Ocorrências 2022 (USADAS TCC Mi'!G:G))</f>
        <v>#REF!</v>
      </c>
      <c r="L318" s="8" t="str">
        <f t="array" ref="L318">IF($D318="erro",XLOOKUP($A318,'Ocorrências 2022 (TODAS)'!$A:$A,'Ocorrências 2022 (TODAS)'!H:H),XLOOKUP($A318,'[1]Ocorrências 2022 (USADAS TCC Mi'!$A:$A,'[1]Ocorrências 2022 (USADAS TCC Mi'!H:H))</f>
        <v>#REF!</v>
      </c>
      <c r="M318" s="8" t="str">
        <f t="array" ref="M318">IF($D318="erro",XLOOKUP($A318,'Ocorrências 2022 (TODAS)'!$A:$A,'Ocorrências 2022 (TODAS)'!I:I),XLOOKUP($A318,'[1]Ocorrências 2022 (USADAS TCC Mi'!$A:$A,'[1]Ocorrências 2022 (USADAS TCC Mi'!I:I))</f>
        <v>#REF!</v>
      </c>
      <c r="N318" s="8" t="str">
        <f t="array" ref="N318">IF($D318="erro",XLOOKUP($A318,'Ocorrências 2022 (TODAS)'!$A:$A,'Ocorrências 2022 (TODAS)'!J:J),XLOOKUP($A318,'[1]Ocorrências 2022 (USADAS TCC Mi'!$A:$A,'[1]Ocorrências 2022 (USADAS TCC Mi'!J:J))</f>
        <v>#REF!</v>
      </c>
      <c r="O318" s="8" t="str">
        <f t="array" ref="O318">IF($D318="erro",XLOOKUP($A318,'Ocorrências 2022 (TODAS)'!$A:$A,'Ocorrências 2022 (TODAS)'!K:K),XLOOKUP($A318,'[1]Ocorrências 2022 (USADAS TCC Mi'!$A:$A,'[1]Ocorrências 2022 (USADAS TCC Mi'!K:K))</f>
        <v>#REF!</v>
      </c>
      <c r="P318" s="8" t="str">
        <f t="array" ref="P318">IF($D318="erro",XLOOKUP($A318,'Ocorrências 2022 (TODAS)'!$A:$A,'Ocorrências 2022 (TODAS)'!L:L),XLOOKUP($A318,'[1]Ocorrências 2022 (USADAS TCC Mi'!$A:$A,'[1]Ocorrências 2022 (USADAS TCC Mi'!L:L))</f>
        <v>#REF!</v>
      </c>
      <c r="Q318" s="8" t="str">
        <f t="array" ref="Q318">IF($D318="erro",XLOOKUP($A318,'Ocorrências 2022 (TODAS)'!$A:$A,'Ocorrências 2022 (TODAS)'!M:M),XLOOKUP($A318,'[1]Ocorrências 2022 (USADAS TCC Mi'!$A:$A,'[1]Ocorrências 2022 (USADAS TCC Mi'!M:M))</f>
        <v>#REF!</v>
      </c>
      <c r="R318" s="8" t="str">
        <f t="array" ref="R318">IF($D318="erro",XLOOKUP($A318,'Ocorrências 2022 (TODAS)'!$A:$A,'Ocorrências 2022 (TODAS)'!N:N),XLOOKUP($A318,'[1]Ocorrências 2022 (USADAS TCC Mi'!$A:$A,'[1]Ocorrências 2022 (USADAS TCC Mi'!N:N))</f>
        <v>#REF!</v>
      </c>
      <c r="S318" s="8" t="str">
        <f t="array" ref="S318">IF($D318="erro",XLOOKUP($A318,'Ocorrências 2022 (TODAS)'!$A:$A,'Ocorrências 2022 (TODAS)'!O:O),XLOOKUP($A318,'[1]Ocorrências 2022 (USADAS TCC Mi'!$A:$A,'[1]Ocorrências 2022 (USADAS TCC Mi'!O:O))</f>
        <v>#REF!</v>
      </c>
      <c r="T318" s="8" t="str">
        <f t="array" ref="T318">IF($D318="erro",XLOOKUP($A318,'Ocorrências 2022 (TODAS)'!$A:$A,'Ocorrências 2022 (TODAS)'!P:P),XLOOKUP($A318,'[1]Ocorrências 2022 (USADAS TCC Mi'!$A:$A,'[1]Ocorrências 2022 (USADAS TCC Mi'!P:P))</f>
        <v>#REF!</v>
      </c>
      <c r="U318" s="8" t="str">
        <f t="array" ref="U318">IF($D318="erro",XLOOKUP($A318,'Ocorrências 2022 (TODAS)'!$A:$A,'Ocorrências 2022 (TODAS)'!Q:Q),XLOOKUP($A318,'[1]Ocorrências 2022 (USADAS TCC Mi'!$A:$A,'[1]Ocorrências 2022 (USADAS TCC Mi'!Q:Q))</f>
        <v>#REF!</v>
      </c>
      <c r="V318" s="8" t="str">
        <f t="array" ref="V318">IF($D318="erro",XLOOKUP($A318,'Ocorrências 2022 (TODAS)'!$A:$A,'Ocorrências 2022 (TODAS)'!R:R),XLOOKUP($A318,'[1]Ocorrências 2022 (USADAS TCC Mi'!$A:$A,'[1]Ocorrências 2022 (USADAS TCC Mi'!R:R))</f>
        <v>#REF!</v>
      </c>
      <c r="W318" s="8" t="str">
        <f t="array" ref="W318">IF($D318="erro",XLOOKUP($A318,'Ocorrências 2022 (TODAS)'!$A:$A,'Ocorrências 2022 (TODAS)'!S:S),XLOOKUP($A318,'[1]Ocorrências 2022 (USADAS TCC Mi'!$A:$A,'[1]Ocorrências 2022 (USADAS TCC Mi'!S:S))</f>
        <v>#REF!</v>
      </c>
      <c r="X318" s="8" t="str">
        <f t="array" ref="X318">IF($D318="erro",XLOOKUP($A318,'Ocorrências 2022 (TODAS)'!$A:$A,'Ocorrências 2022 (TODAS)'!T:T),XLOOKUP($A318,'[1]Ocorrências 2022 (USADAS TCC Mi'!$A:$A,'[1]Ocorrências 2022 (USADAS TCC Mi'!T:T))</f>
        <v>#REF!</v>
      </c>
      <c r="Y318" s="8" t="str">
        <f t="array" ref="Y318">IF($D318="erro",XLOOKUP($A318,'Ocorrências 2022 (TODAS)'!$A:$A,'Ocorrências 2022 (TODAS)'!U:U),XLOOKUP($A318,'[1]Ocorrências 2022 (USADAS TCC Mi'!$A:$A,'[1]Ocorrências 2022 (USADAS TCC Mi'!U:U))</f>
        <v>#REF!</v>
      </c>
      <c r="Z318" s="162" t="str">
        <f t="array" ref="Z318">IF($D318="erro",XLOOKUP($A318,'Ocorrências 2022 (TODAS)'!$A:$A,'Ocorrências 2022 (TODAS)'!V:V),XLOOKUP($A318,'[1]Ocorrências 2022 (USADAS TCC Mi'!$A:$A,'[1]Ocorrências 2022 (USADAS TCC Mi'!V:V))</f>
        <v>#REF!</v>
      </c>
      <c r="AA318" s="162" t="str">
        <f t="array" ref="AA318">IF($D318="erro",XLOOKUP($A318,'Ocorrências 2022 (TODAS)'!$A:$A,'Ocorrências 2022 (TODAS)'!W:W),XLOOKUP($A318,'[1]Ocorrências 2022 (USADAS TCC Mi'!$A:$A,'[1]Ocorrências 2022 (USADAS TCC Mi'!W:W))</f>
        <v>#REF!</v>
      </c>
      <c r="AB318" s="8" t="str">
        <f t="array" ref="AB318">IF($D318="erro",XLOOKUP($A318,'Ocorrências 2022 (TODAS)'!$A:$A,'Ocorrências 2022 (TODAS)'!X:X),XLOOKUP($A318,'[1]Ocorrências 2022 (USADAS TCC Mi'!$A:$A,'[1]Ocorrências 2022 (USADAS TCC Mi'!X:X))</f>
        <v>#REF!</v>
      </c>
      <c r="AC318" s="8" t="str">
        <f t="array" ref="AC318">IF($D318="erro",XLOOKUP($A318,'Ocorrências 2022 (TODAS)'!$A:$A,'Ocorrências 2022 (TODAS)'!Y:Y),XLOOKUP($A318,'[1]Ocorrências 2022 (USADAS TCC Mi'!$A:$A,'[1]Ocorrências 2022 (USADAS TCC Mi'!Y:Y))</f>
        <v>#REF!</v>
      </c>
      <c r="AD318" s="8" t="str">
        <f t="array" ref="AD318">IF($D318="erro",XLOOKUP($A318,'Ocorrências 2022 (TODAS)'!$A:$A,'Ocorrências 2022 (TODAS)'!Z:Z),XLOOKUP($A318,'[1]Ocorrências 2022 (USADAS TCC Mi'!$A:$A,'[1]Ocorrências 2022 (USADAS TCC Mi'!Z:Z))</f>
        <v>#REF!</v>
      </c>
      <c r="AE318" s="8" t="str">
        <f t="array" ref="AE318">IF($D318="erro",XLOOKUP($A318,'Ocorrências 2022 (TODAS)'!$A:$A,'Ocorrências 2022 (TODAS)'!AA:AA),XLOOKUP($A318,'[1]Ocorrências 2022 (USADAS TCC Mi'!$A:$A,'[1]Ocorrências 2022 (USADAS TCC Mi'!AA:AA))</f>
        <v>#REF!</v>
      </c>
      <c r="AF318" s="8" t="str">
        <f t="array" ref="AF318">IF($D318="erro",XLOOKUP($A318,'Ocorrências 2022 (TODAS)'!$A:$A,'Ocorrências 2022 (TODAS)'!AB:AB),XLOOKUP($A318,'[1]Ocorrências 2022 (USADAS TCC Mi'!$A:$A,'[1]Ocorrências 2022 (USADAS TCC Mi'!AB:AB))</f>
        <v>#REF!</v>
      </c>
      <c r="AG318" s="8" t="str">
        <f t="array" ref="AG318">IF($D318="erro",XLOOKUP($A318,'Ocorrências 2022 (TODAS)'!$A:$A,'Ocorrências 2022 (TODAS)'!AC:AC),XLOOKUP($A318,'[1]Ocorrências 2022 (USADAS TCC Mi'!$A:$A,'[1]Ocorrências 2022 (USADAS TCC Mi'!AC:AC))</f>
        <v>#REF!</v>
      </c>
      <c r="AH318" s="8" t="str">
        <f t="array" ref="AH318">IF($D318="erro",XLOOKUP($A318,'Ocorrências 2022 (TODAS)'!$A:$A,'Ocorrências 2022 (TODAS)'!AD:AD),XLOOKUP($A318,'[1]Ocorrências 2022 (USADAS TCC Mi'!$A:$A,'[1]Ocorrências 2022 (USADAS TCC Mi'!AD:AD))</f>
        <v>#REF!</v>
      </c>
      <c r="AI318" s="8" t="str">
        <f t="array" ref="AI318">IF($D318="erro",XLOOKUP($A318,'Ocorrências 2022 (TODAS)'!$A:$A,'Ocorrências 2022 (TODAS)'!AE:AE),XLOOKUP($A318,'[1]Ocorrências 2022 (USADAS TCC Mi'!$A:$A,'[1]Ocorrências 2022 (USADAS TCC Mi'!AE:AE))</f>
        <v>#REF!</v>
      </c>
      <c r="AJ318" s="8" t="str">
        <f t="array" ref="AJ318">IF($D318="erro",XLOOKUP($A318,'Ocorrências 2022 (TODAS)'!$A:$A,'Ocorrências 2022 (TODAS)'!AF:AF),XLOOKUP($A318,'[1]Ocorrências 2022 (USADAS TCC Mi'!$A:$A,'[1]Ocorrências 2022 (USADAS TCC Mi'!AF:AF))</f>
        <v>#REF!</v>
      </c>
      <c r="AK318" s="8" t="str">
        <f t="array" ref="AK318">IF($D318="erro",XLOOKUP($A318,'Ocorrências 2022 (TODAS)'!$A:$A,'Ocorrências 2022 (TODAS)'!AG:AG),XLOOKUP($A318,'[1]Ocorrências 2022 (USADAS TCC Mi'!$A:$A,'[1]Ocorrências 2022 (USADAS TCC Mi'!AG:AG))</f>
        <v>#REF!</v>
      </c>
      <c r="AL318" s="8" t="str">
        <f t="array" ref="AL318">IF($D318="erro",XLOOKUP($A318,'Ocorrências 2022 (TODAS)'!$A:$A,'Ocorrências 2022 (TODAS)'!AH:AH),XLOOKUP($A318,'[1]Ocorrências 2022 (USADAS TCC Mi'!$A:$A,'[1]Ocorrências 2022 (USADAS TCC Mi'!AH:AH))</f>
        <v>#REF!</v>
      </c>
      <c r="AM318" s="8" t="str">
        <f t="array" ref="AM318">IF($D318="erro",XLOOKUP($A318,'Ocorrências 2022 (TODAS)'!$A:$A,'Ocorrências 2022 (TODAS)'!AI:AI),XLOOKUP($A318,'[1]Ocorrências 2022 (USADAS TCC Mi'!$A:$A,'[1]Ocorrências 2022 (USADAS TCC Mi'!AI:AI))</f>
        <v>#REF!</v>
      </c>
      <c r="AN318" s="8" t="str">
        <f t="array" ref="AN318">IF($D318="erro",XLOOKUP($A318,'Ocorrências 2022 (TODAS)'!$A:$A,'Ocorrências 2022 (TODAS)'!AJ:AJ),XLOOKUP($A318,'[1]Ocorrências 2022 (USADAS TCC Mi'!$A:$A,'[1]Ocorrências 2022 (USADAS TCC Mi'!AJ:AJ))</f>
        <v>#REF!</v>
      </c>
      <c r="AO318" s="8" t="str">
        <f t="array" ref="AO318">IF($D318="erro",XLOOKUP($A318,'Ocorrências 2022 (TODAS)'!$A:$A,'Ocorrências 2022 (TODAS)'!AK:AK),XLOOKUP($A318,'[1]Ocorrências 2022 (USADAS TCC Mi'!$A:$A,'[1]Ocorrências 2022 (USADAS TCC Mi'!AK:AK))</f>
        <v>#REF!</v>
      </c>
      <c r="AP318" s="8" t="str">
        <f t="array" ref="AP318">IF($D318="erro",XLOOKUP($A318,'Ocorrências 2022 (TODAS)'!$A:$A,'Ocorrências 2022 (TODAS)'!AL:AL),XLOOKUP($A318,'[1]Ocorrências 2022 (USADAS TCC Mi'!$A:$A,'[1]Ocorrências 2022 (USADAS TCC Mi'!AL:AL))</f>
        <v>#REF!</v>
      </c>
      <c r="AQ318" s="8" t="str">
        <f t="array" ref="AQ318">IF($D318="erro",XLOOKUP($A318,'Ocorrências 2022 (TODAS)'!$A:$A,'Ocorrências 2022 (TODAS)'!AM:AM),XLOOKUP($A318,'[1]Ocorrências 2022 (USADAS TCC Mi'!$A:$A,'[1]Ocorrências 2022 (USADAS TCC Mi'!AM:AM))</f>
        <v>#REF!</v>
      </c>
      <c r="AR318" s="8" t="str">
        <f t="array" ref="AR318">IF($D318="erro",XLOOKUP($A318,'Ocorrências 2022 (TODAS)'!$A:$A,'Ocorrências 2022 (TODAS)'!AN:AN),XLOOKUP($A318,'[1]Ocorrências 2022 (USADAS TCC Mi'!$A:$A,'[1]Ocorrências 2022 (USADAS TCC Mi'!AN:AN))</f>
        <v>#REF!</v>
      </c>
      <c r="AS318" s="8" t="str">
        <f t="array" ref="AS318">IF($D318="erro",XLOOKUP($A318,'Ocorrências 2022 (TODAS)'!$A:$A,'Ocorrências 2022 (TODAS)'!AO:AO),XLOOKUP($A318,'[1]Ocorrências 2022 (USADAS TCC Mi'!$A:$A,'[1]Ocorrências 2022 (USADAS TCC Mi'!AO:AO))</f>
        <v>#REF!</v>
      </c>
      <c r="AT318" s="8" t="str">
        <f t="array" ref="AT318">IF($D318="erro",XLOOKUP($A318,'Ocorrências 2022 (TODAS)'!$A:$A,'Ocorrências 2022 (TODAS)'!AP:AP),XLOOKUP($A318,'[1]Ocorrências 2022 (USADAS TCC Mi'!$A:$A,'[1]Ocorrências 2022 (USADAS TCC Mi'!AP:AP))</f>
        <v>#REF!</v>
      </c>
      <c r="AU318" s="8" t="str">
        <f t="array" ref="AU318">IF($D318="erro",XLOOKUP($A318,'Ocorrências 2022 (TODAS)'!$A:$A,'Ocorrências 2022 (TODAS)'!AQ:AQ),XLOOKUP($A318,'[1]Ocorrências 2022 (USADAS TCC Mi'!$A:$A,'[1]Ocorrências 2022 (USADAS TCC Mi'!AQ:AQ))</f>
        <v>#REF!</v>
      </c>
      <c r="AV318" s="8" t="str">
        <f t="array" ref="AV318">IF($D318="erro",XLOOKUP($A318,'Ocorrências 2022 (TODAS)'!$A:$A,'Ocorrências 2022 (TODAS)'!AR:AR),XLOOKUP($A318,'[1]Ocorrências 2022 (USADAS TCC Mi'!$A:$A,'[1]Ocorrências 2022 (USADAS TCC Mi'!AR:AR))</f>
        <v>#REF!</v>
      </c>
      <c r="AW318" s="8" t="str">
        <f t="array" ref="AW318">IF($D318="erro",XLOOKUP($A318,'Ocorrências 2022 (TODAS)'!$A:$A,'Ocorrências 2022 (TODAS)'!AS:AS),XLOOKUP($A318,'[1]Ocorrências 2022 (USADAS TCC Mi'!$A:$A,'[1]Ocorrências 2022 (USADAS TCC Mi'!AS:AS))</f>
        <v>#REF!</v>
      </c>
      <c r="AX318" s="8" t="str">
        <f t="array" ref="AX318">IF($D318="erro",XLOOKUP($A318,'Ocorrências 2022 (TODAS)'!$A:$A,'Ocorrências 2022 (TODAS)'!AT:AT),XLOOKUP($A318,'[1]Ocorrências 2022 (USADAS TCC Mi'!$A:$A,'[1]Ocorrências 2022 (USADAS TCC Mi'!AT:AT))</f>
        <v>#REF!</v>
      </c>
      <c r="AY318" s="8" t="str">
        <f t="array" ref="AY318">IF($D318="erro",XLOOKUP($A318,'Ocorrências 2022 (TODAS)'!$A:$A,'Ocorrências 2022 (TODAS)'!AU:AU),XLOOKUP($A318,'[1]Ocorrências 2022 (USADAS TCC Mi'!$A:$A,'[1]Ocorrências 2022 (USADAS TCC Mi'!AU:AU))</f>
        <v>#REF!</v>
      </c>
      <c r="AZ318" s="8" t="str">
        <f t="array" ref="AZ318">IF($D318="erro",XLOOKUP($A318,'Ocorrências 2022 (TODAS)'!$A:$A,'Ocorrências 2022 (TODAS)'!AV:AV),XLOOKUP($A318,'[1]Ocorrências 2022 (USADAS TCC Mi'!$A:$A,'[1]Ocorrências 2022 (USADAS TCC Mi'!AV:AV))</f>
        <v>#REF!</v>
      </c>
      <c r="BA318" s="8" t="str">
        <f t="array" ref="BA318">IF($D318="erro",XLOOKUP($A318,'Ocorrências 2022 (TODAS)'!$A:$A,'Ocorrências 2022 (TODAS)'!AW:AW),XLOOKUP($A318,'[1]Ocorrências 2022 (USADAS TCC Mi'!$A:$A,'[1]Ocorrências 2022 (USADAS TCC Mi'!AW:AW))</f>
        <v>#REF!</v>
      </c>
      <c r="BB318" s="8" t="str">
        <f t="array" ref="BB318">IF($D318="erro",XLOOKUP($A318,'Ocorrências 2022 (TODAS)'!$A:$A,'Ocorrências 2022 (TODAS)'!AX:AX),XLOOKUP($A318,'[1]Ocorrências 2022 (USADAS TCC Mi'!$A:$A,'[1]Ocorrências 2022 (USADAS TCC Mi'!AX:AX))</f>
        <v>#REF!</v>
      </c>
      <c r="BC318" s="8" t="str">
        <f t="array" ref="BC318">IF($D318="erro",XLOOKUP($A318,'Ocorrências 2022 (TODAS)'!$A:$A,'Ocorrências 2022 (TODAS)'!AY:AY),XLOOKUP($A318,'[1]Ocorrências 2022 (USADAS TCC Mi'!$A:$A,'[1]Ocorrências 2022 (USADAS TCC Mi'!AY:AY))</f>
        <v>#REF!</v>
      </c>
      <c r="BD318" s="8" t="str">
        <f t="array" ref="BD318">IF($D318="erro",XLOOKUP($A318,'Ocorrências 2022 (TODAS)'!$A:$A,'Ocorrências 2022 (TODAS)'!AZ:AZ),XLOOKUP($A318,'[1]Ocorrências 2022 (USADAS TCC Mi'!$A:$A,'[1]Ocorrências 2022 (USADAS TCC Mi'!AZ:AZ))</f>
        <v>#REF!</v>
      </c>
      <c r="BE318" s="8" t="str">
        <f t="array" ref="BE318">IF($D318="erro",XLOOKUP($A318,'Ocorrências 2022 (TODAS)'!$A:$A,'Ocorrências 2022 (TODAS)'!BA:BA),XLOOKUP($A318,'[1]Ocorrências 2022 (USADAS TCC Mi'!$A:$A,'[1]Ocorrências 2022 (USADAS TCC Mi'!BA:BA))</f>
        <v>#REF!</v>
      </c>
      <c r="BF318" s="8" t="str">
        <f t="array" ref="BF318">IF($D318="erro",XLOOKUP($A318,'Ocorrências 2022 (TODAS)'!$A:$A,'Ocorrências 2022 (TODAS)'!BB:BB),XLOOKUP($A318,'[1]Ocorrências 2022 (USADAS TCC Mi'!$A:$A,'[1]Ocorrências 2022 (USADAS TCC Mi'!BB:BB))</f>
        <v>#REF!</v>
      </c>
      <c r="BG318" s="8" t="str">
        <f t="array" ref="BG318">IF($D318="erro",XLOOKUP($A318,'Ocorrências 2022 (TODAS)'!$A:$A,'Ocorrências 2022 (TODAS)'!BC:BC),XLOOKUP($A318,'[1]Ocorrências 2022 (USADAS TCC Mi'!$A:$A,'[1]Ocorrências 2022 (USADAS TCC Mi'!BC:BC))</f>
        <v>#REF!</v>
      </c>
      <c r="BH318" s="8" t="str">
        <f t="array" ref="BH318">IF($D318="erro",XLOOKUP($A318,'Ocorrências 2022 (TODAS)'!$A:$A,'Ocorrências 2022 (TODAS)'!BD:BD),XLOOKUP($A318,'[1]Ocorrências 2022 (USADAS TCC Mi'!$A:$A,'[1]Ocorrências 2022 (USADAS TCC Mi'!BD:BD))</f>
        <v>#REF!</v>
      </c>
      <c r="BI318" s="8" t="str">
        <f t="array" ref="BI318">IF($D318="erro",XLOOKUP($A318,'Ocorrências 2022 (TODAS)'!$A:$A,'Ocorrências 2022 (TODAS)'!BE:BE),XLOOKUP($A318,'[1]Ocorrências 2022 (USADAS TCC Mi'!$A:$A,'[1]Ocorrências 2022 (USADAS TCC Mi'!BE:BE))</f>
        <v>#REF!</v>
      </c>
      <c r="BJ318" s="8" t="str">
        <f t="array" ref="BJ318">IF($D318="erro",XLOOKUP($A318,'Ocorrências 2022 (TODAS)'!$A:$A,'Ocorrências 2022 (TODAS)'!BF:BF),XLOOKUP($A318,'[1]Ocorrências 2022 (USADAS TCC Mi'!$A:$A,'[1]Ocorrências 2022 (USADAS TCC Mi'!BF:BF))</f>
        <v>#REF!</v>
      </c>
      <c r="BK318" s="8" t="str">
        <f t="array" ref="BK318">IF($D318="erro",XLOOKUP($A318,'Ocorrências 2022 (TODAS)'!$A:$A,'Ocorrências 2022 (TODAS)'!BG:BG),XLOOKUP($A318,'[1]Ocorrências 2022 (USADAS TCC Mi'!$A:$A,'[1]Ocorrências 2022 (USADAS TCC Mi'!BG:BG))</f>
        <v>#REF!</v>
      </c>
      <c r="BL318" s="8" t="str">
        <f t="array" ref="BL318">IF($D318="erro",XLOOKUP($A318,'Ocorrências 2022 (TODAS)'!$A:$A,'Ocorrências 2022 (TODAS)'!BH:BH),XLOOKUP($A318,'[1]Ocorrências 2022 (USADAS TCC Mi'!$A:$A,'[1]Ocorrências 2022 (USADAS TCC Mi'!BH:BH))</f>
        <v>#REF!</v>
      </c>
      <c r="BM318" s="8" t="str">
        <f t="array" ref="BM318">IF($D318="erro",XLOOKUP($A318,'Ocorrências 2022 (TODAS)'!$A:$A,'Ocorrências 2022 (TODAS)'!BI:BI),XLOOKUP($A318,'[1]Ocorrências 2022 (USADAS TCC Mi'!$A:$A,'[1]Ocorrências 2022 (USADAS TCC Mi'!BI:BI))</f>
        <v>#REF!</v>
      </c>
      <c r="BN318" s="8" t="str">
        <f t="array" ref="BN318">IF($D318="erro",XLOOKUP($A318,'Ocorrências 2022 (TODAS)'!$A:$A,'Ocorrências 2022 (TODAS)'!BJ:BJ),XLOOKUP($A318,'[1]Ocorrências 2022 (USADAS TCC Mi'!$A:$A,'[1]Ocorrências 2022 (USADAS TCC Mi'!BJ:BJ))</f>
        <v>#REF!</v>
      </c>
      <c r="BO318" s="8" t="str">
        <f t="array" ref="BO318">IF($D318="erro",XLOOKUP($A318,'Ocorrências 2022 (TODAS)'!$A:$A,'Ocorrências 2022 (TODAS)'!BK:BK),XLOOKUP($A318,'[1]Ocorrências 2022 (USADAS TCC Mi'!$A:$A,'[1]Ocorrências 2022 (USADAS TCC Mi'!BK:BK))</f>
        <v>#REF!</v>
      </c>
      <c r="BP318" s="8" t="str">
        <f t="array" ref="BP318">IF($D318="erro",XLOOKUP($A318,'Ocorrências 2022 (TODAS)'!$A:$A,'Ocorrências 2022 (TODAS)'!BL:BL),XLOOKUP($A318,'[1]Ocorrências 2022 (USADAS TCC Mi'!$A:$A,'[1]Ocorrências 2022 (USADAS TCC Mi'!BL:BL))</f>
        <v>#REF!</v>
      </c>
      <c r="BQ318" s="8" t="str">
        <f t="array" ref="BQ318">IF($D318="erro",XLOOKUP($A318,'Ocorrências 2022 (TODAS)'!$A:$A,'Ocorrências 2022 (TODAS)'!BM:BM),XLOOKUP($A318,'[1]Ocorrências 2022 (USADAS TCC Mi'!$A:$A,'[1]Ocorrências 2022 (USADAS TCC Mi'!BM:BM))</f>
        <v>#REF!</v>
      </c>
      <c r="BR318" s="8" t="str">
        <f t="array" ref="BR318">IF($D318="erro",XLOOKUP($A318,'Ocorrências 2022 (TODAS)'!$A:$A,'Ocorrências 2022 (TODAS)'!BN:BN),XLOOKUP($A318,'[1]Ocorrências 2022 (USADAS TCC Mi'!$A:$A,'[1]Ocorrências 2022 (USADAS TCC Mi'!BN:BN))</f>
        <v>#REF!</v>
      </c>
      <c r="BS318" s="8" t="str">
        <f t="array" ref="BS318">IF($D318="erro",XLOOKUP($A318,'Ocorrências 2022 (TODAS)'!$A:$A,'Ocorrências 2022 (TODAS)'!BO:BO),XLOOKUP($A318,'[1]Ocorrências 2022 (USADAS TCC Mi'!$A:$A,'[1]Ocorrências 2022 (USADAS TCC Mi'!BO:BO))</f>
        <v>#REF!</v>
      </c>
      <c r="BT318" s="8" t="str">
        <f t="array" ref="BT318">IF($D318="erro",XLOOKUP($A318,'Ocorrências 2022 (TODAS)'!$A:$A,'Ocorrências 2022 (TODAS)'!BP:BP),XLOOKUP($A318,'[1]Ocorrências 2022 (USADAS TCC Mi'!$A:$A,'[1]Ocorrências 2022 (USADAS TCC Mi'!BP:BP))</f>
        <v>#REF!</v>
      </c>
      <c r="BU318" s="8" t="str">
        <f t="array" ref="BU318">IF($D318="erro",XLOOKUP($A318,'Ocorrências 2022 (TODAS)'!$A:$A,'Ocorrências 2022 (TODAS)'!BQ:BQ),XLOOKUP($A318,'[1]Ocorrências 2022 (USADAS TCC Mi'!$A:$A,'[1]Ocorrências 2022 (USADAS TCC Mi'!BQ:BQ))</f>
        <v>#REF!</v>
      </c>
      <c r="BV318" s="8" t="str">
        <f t="array" ref="BV318">IF($D318="erro",XLOOKUP($A318,'Ocorrências 2022 (TODAS)'!$A:$A,'Ocorrências 2022 (TODAS)'!BR:BR),XLOOKUP($A318,'[1]Ocorrências 2022 (USADAS TCC Mi'!$A:$A,'[1]Ocorrências 2022 (USADAS TCC Mi'!BR:BR))</f>
        <v>#REF!</v>
      </c>
      <c r="BW318" s="8" t="str">
        <f t="array" ref="BW318">IF($D318="erro",XLOOKUP($A318,'Ocorrências 2022 (TODAS)'!$A:$A,'Ocorrências 2022 (TODAS)'!BS:BS),XLOOKUP($A318,'[1]Ocorrências 2022 (USADAS TCC Mi'!$A:$A,'[1]Ocorrências 2022 (USADAS TCC Mi'!BS:BS))</f>
        <v>#REF!</v>
      </c>
      <c r="BX318" s="8" t="str">
        <f t="array" ref="BX318">IF($D318="erro",XLOOKUP($A318,'Ocorrências 2022 (TODAS)'!$A:$A,'Ocorrências 2022 (TODAS)'!BT:BT),XLOOKUP($A318,'[1]Ocorrências 2022 (USADAS TCC Mi'!$A:$A,'[1]Ocorrências 2022 (USADAS TCC Mi'!BT:BT))</f>
        <v>#REF!</v>
      </c>
      <c r="BY318" s="8" t="str">
        <f t="array" ref="BY318">IF($D318="erro",XLOOKUP($A318,'Ocorrências 2022 (TODAS)'!$A:$A,'Ocorrências 2022 (TODAS)'!BU:BU),XLOOKUP($A318,'[1]Ocorrências 2022 (USADAS TCC Mi'!$A:$A,'[1]Ocorrências 2022 (USADAS TCC Mi'!BU:BU))</f>
        <v>#REF!</v>
      </c>
      <c r="BZ318" s="8" t="str">
        <f t="array" ref="BZ318">IF($D318="erro",XLOOKUP($A318,'Ocorrências 2022 (TODAS)'!$A:$A,'Ocorrências 2022 (TODAS)'!BV:BV),XLOOKUP($A318,'[1]Ocorrências 2022 (USADAS TCC Mi'!$A:$A,'[1]Ocorrências 2022 (USADAS TCC Mi'!BV:BV))</f>
        <v>#REF!</v>
      </c>
      <c r="CA318" s="8" t="str">
        <f t="array" ref="CA318">IF($D318="erro",XLOOKUP($A318,'Ocorrências 2022 (TODAS)'!$A:$A,'Ocorrências 2022 (TODAS)'!BW:BW),XLOOKUP($A318,'[1]Ocorrências 2022 (USADAS TCC Mi'!$A:$A,'[1]Ocorrências 2022 (USADAS TCC Mi'!BW:BW))</f>
        <v>#REF!</v>
      </c>
      <c r="CB318" s="8" t="str">
        <f t="array" ref="CB318">IF($D318="erro",XLOOKUP($A318,'Ocorrências 2022 (TODAS)'!$A:$A,'Ocorrências 2022 (TODAS)'!BX:BX),XLOOKUP($A318,'[1]Ocorrências 2022 (USADAS TCC Mi'!$A:$A,'[1]Ocorrências 2022 (USADAS TCC Mi'!BX:BX))</f>
        <v>#REF!</v>
      </c>
      <c r="CC318" s="8" t="str">
        <f t="array" ref="CC318">IF($D318="erro",XLOOKUP($A318,'Ocorrências 2022 (TODAS)'!$A:$A,'Ocorrências 2022 (TODAS)'!BY:BY),XLOOKUP($A318,'[1]Ocorrências 2022 (USADAS TCC Mi'!$A:$A,'[1]Ocorrências 2022 (USADAS TCC Mi'!BY:BY))</f>
        <v>#REF!</v>
      </c>
      <c r="CD318" s="8" t="str">
        <f t="array" ref="CD318">IF($D318="erro",XLOOKUP($A318,'Ocorrências 2022 (TODAS)'!$A:$A,'Ocorrências 2022 (TODAS)'!BZ:BZ),XLOOKUP($A318,'[1]Ocorrências 2022 (USADAS TCC Mi'!$A:$A,'[1]Ocorrências 2022 (USADAS TCC Mi'!BZ:BZ))</f>
        <v>#REF!</v>
      </c>
      <c r="CE318" s="8" t="str">
        <f t="array" ref="CE318">IF($D318="erro",XLOOKUP($A318,'Ocorrências 2022 (TODAS)'!$A:$A,'Ocorrências 2022 (TODAS)'!CA:CA),XLOOKUP($A318,'[1]Ocorrências 2022 (USADAS TCC Mi'!$A:$A,'[1]Ocorrências 2022 (USADAS TCC Mi'!CA:CA))</f>
        <v>#REF!</v>
      </c>
      <c r="CF318" s="8" t="str">
        <f t="array" ref="CF318">IF($D318="erro",XLOOKUP($A318,'Ocorrências 2022 (TODAS)'!$A:$A,'Ocorrências 2022 (TODAS)'!CB:CB),XLOOKUP($A318,'[1]Ocorrências 2022 (USADAS TCC Mi'!$A:$A,'[1]Ocorrências 2022 (USADAS TCC Mi'!CB:CB))</f>
        <v>#REF!</v>
      </c>
      <c r="CG318" s="8" t="str">
        <f t="array" ref="CG318">IF($D318="erro",XLOOKUP($A318,'Ocorrências 2022 (TODAS)'!$A:$A,'Ocorrências 2022 (TODAS)'!CC:CC),XLOOKUP($A318,'[1]Ocorrências 2022 (USADAS TCC Mi'!$A:$A,'[1]Ocorrências 2022 (USADAS TCC Mi'!CC:CC))</f>
        <v>#REF!</v>
      </c>
      <c r="CH318" s="8" t="str">
        <f t="array" ref="CH318">IF($D318="erro",XLOOKUP($A318,'Ocorrências 2022 (TODAS)'!$A:$A,'Ocorrências 2022 (TODAS)'!CD:CD),XLOOKUP($A318,'[1]Ocorrências 2022 (USADAS TCC Mi'!$A:$A,'[1]Ocorrências 2022 (USADAS TCC Mi'!CD:CD))</f>
        <v>#REF!</v>
      </c>
      <c r="CI318" s="8" t="str">
        <f t="array" ref="CI318">IF($D318="erro",XLOOKUP($A318,'Ocorrências 2022 (TODAS)'!$A:$A,'Ocorrências 2022 (TODAS)'!CE:CE),XLOOKUP($A318,'[1]Ocorrências 2022 (USADAS TCC Mi'!$A:$A,'[1]Ocorrências 2022 (USADAS TCC Mi'!CE:CE))</f>
        <v>#REF!</v>
      </c>
      <c r="CJ318" s="8" t="str">
        <f t="array" ref="CJ318">IF($D318="erro",XLOOKUP($A318,'Ocorrências 2022 (TODAS)'!$A:$A,'Ocorrências 2022 (TODAS)'!CF:CF),XLOOKUP($A318,'[1]Ocorrências 2022 (USADAS TCC Mi'!$A:$A,'[1]Ocorrências 2022 (USADAS TCC Mi'!CF:CF))</f>
        <v>#REF!</v>
      </c>
      <c r="CK318" s="8" t="str">
        <f t="array" ref="CK318">IF($D318="erro",XLOOKUP($A318,'Ocorrências 2022 (TODAS)'!$A:$A,'Ocorrências 2022 (TODAS)'!CG:CG),XLOOKUP($A318,'[1]Ocorrências 2022 (USADAS TCC Mi'!$A:$A,'[1]Ocorrências 2022 (USADAS TCC Mi'!CG:CG))</f>
        <v>#REF!</v>
      </c>
      <c r="CL318" s="163" t="str">
        <f t="array" ref="CL318">IF($D318="erro",XLOOKUP($A318,'Ocorrências 2022 (TODAS)'!$A:$A,'Ocorrências 2022 (TODAS)'!CH:CH),XLOOKUP($A318,'[1]Ocorrências 2022 (USADAS TCC Mi'!$A:$A,'[1]Ocorrências 2022 (USADAS TCC Mi'!CH:CH))</f>
        <v>#REF!</v>
      </c>
      <c r="CM318" s="8" t="str">
        <f t="array" ref="CM318">IF($D318="erro",XLOOKUP($A318,'Ocorrências 2022 (TODAS)'!$A:$A,'Ocorrências 2022 (TODAS)'!CI:CI),XLOOKUP($A318,'[1]Ocorrências 2022 (USADAS TCC Mi'!$A:$A,'[1]Ocorrências 2022 (USADAS TCC Mi'!CI:CI))</f>
        <v>#REF!</v>
      </c>
      <c r="CN318" s="8" t="str">
        <f t="array" ref="CN318">IF($D318="erro",XLOOKUP($A318,'Ocorrências 2022 (TODAS)'!$A:$A,'Ocorrências 2022 (TODAS)'!CJ:CJ),XLOOKUP($A318,'[1]Ocorrências 2022 (USADAS TCC Mi'!$A:$A,'[1]Ocorrências 2022 (USADAS TCC Mi'!CJ:CJ))</f>
        <v>#REF!</v>
      </c>
      <c r="CO318" s="8" t="str">
        <f t="array" ref="CO318">IF($D318="erro",XLOOKUP($A318,'Ocorrências 2022 (TODAS)'!$A:$A,'Ocorrências 2022 (TODAS)'!CK:CK),XLOOKUP($A318,'[1]Ocorrências 2022 (USADAS TCC Mi'!$A:$A,'[1]Ocorrências 2022 (USADAS TCC Mi'!CK:CK))</f>
        <v>#REF!</v>
      </c>
      <c r="CP318" s="8" t="str">
        <f t="array" ref="CP318">IF($D318="erro",XLOOKUP($A318,'Ocorrências 2022 (TODAS)'!$A:$A,'Ocorrências 2022 (TODAS)'!CL:CL),XLOOKUP($A318,'[1]Ocorrências 2022 (USADAS TCC Mi'!$A:$A,'[1]Ocorrências 2022 (USADAS TCC Mi'!CL:CL))</f>
        <v>#REF!</v>
      </c>
      <c r="CQ318" s="8" t="str">
        <f t="array" ref="CQ318">IF($D318="erro",XLOOKUP($A318,'Ocorrências 2022 (TODAS)'!$A:$A,'Ocorrências 2022 (TODAS)'!CM:CM),XLOOKUP($A318,'[1]Ocorrências 2022 (USADAS TCC Mi'!$A:$A,'[1]Ocorrências 2022 (USADAS TCC Mi'!CM:CM))</f>
        <v>#REF!</v>
      </c>
      <c r="CR318" s="8" t="str">
        <f t="array" ref="CR318">IF($D318="erro",XLOOKUP($A318,'Ocorrências 2022 (TODAS)'!$A:$A,'Ocorrências 2022 (TODAS)'!CN:CN),XLOOKUP($A318,'[1]Ocorrências 2022 (USADAS TCC Mi'!$A:$A,'[1]Ocorrências 2022 (USADAS TCC Mi'!CN:CN))</f>
        <v>#REF!</v>
      </c>
      <c r="CS318" s="8" t="str">
        <f t="array" ref="CS318">IF($D318="erro",XLOOKUP($A318,'Ocorrências 2022 (TODAS)'!$A:$A,'Ocorrências 2022 (TODAS)'!CO:CO),XLOOKUP($A318,'[1]Ocorrências 2022 (USADAS TCC Mi'!$A:$A,'[1]Ocorrências 2022 (USADAS TCC Mi'!CO:CO))</f>
        <v>#REF!</v>
      </c>
      <c r="CT318" s="8" t="str">
        <f t="array" ref="CT318">IF($D318="erro",XLOOKUP($A318,'Ocorrências 2022 (TODAS)'!$A:$A,'Ocorrências 2022 (TODAS)'!CP:CP),XLOOKUP($A318,'[1]Ocorrências 2022 (USADAS TCC Mi'!$A:$A,'[1]Ocorrências 2022 (USADAS TCC Mi'!CP:CP))</f>
        <v>#REF!</v>
      </c>
      <c r="CU318" s="8" t="str">
        <f t="array" ref="CU318">IF($D318="erro",XLOOKUP($A318,'Ocorrências 2022 (TODAS)'!$A:$A,'Ocorrências 2022 (TODAS)'!CQ:CQ),XLOOKUP($A318,'[1]Ocorrências 2022 (USADAS TCC Mi'!$A:$A,'[1]Ocorrências 2022 (USADAS TCC Mi'!CQ:CQ))</f>
        <v>#REF!</v>
      </c>
      <c r="CV318" s="8" t="str">
        <f t="array" ref="CV318">IF($D318="erro",XLOOKUP($A318,'Ocorrências 2022 (TODAS)'!$A:$A,'Ocorrências 2022 (TODAS)'!CR:CR),XLOOKUP($A318,'[1]Ocorrências 2022 (USADAS TCC Mi'!$A:$A,'[1]Ocorrências 2022 (USADAS TCC Mi'!CR:CR))</f>
        <v>#REF!</v>
      </c>
      <c r="CW318" s="8" t="str">
        <f t="array" ref="CW318">IF($D318="erro",XLOOKUP($A318,'Ocorrências 2022 (TODAS)'!$A:$A,'Ocorrências 2022 (TODAS)'!CS:CS),XLOOKUP($A318,'[1]Ocorrências 2022 (USADAS TCC Mi'!$A:$A,'[1]Ocorrências 2022 (USADAS TCC Mi'!CS:CS))</f>
        <v>#REF!</v>
      </c>
      <c r="CX318" s="8" t="str">
        <f t="array" ref="CX318">IF($D318="erro",XLOOKUP($A318,'Ocorrências 2022 (TODAS)'!$A:$A,'Ocorrências 2022 (TODAS)'!CT:CT),XLOOKUP($A318,'[1]Ocorrências 2022 (USADAS TCC Mi'!$A:$A,'[1]Ocorrências 2022 (USADAS TCC Mi'!CT:CT))</f>
        <v>#REF!</v>
      </c>
      <c r="CY318" s="8" t="str">
        <f t="array" ref="CY318">IF($D318="erro",XLOOKUP($A318,'Ocorrências 2022 (TODAS)'!$A:$A,'Ocorrências 2022 (TODAS)'!CU:CU),XLOOKUP($A318,'[1]Ocorrências 2022 (USADAS TCC Mi'!$A:$A,'[1]Ocorrências 2022 (USADAS TCC Mi'!CU:CU))</f>
        <v>#REF!</v>
      </c>
      <c r="CZ318" s="8" t="str">
        <f t="array" ref="CZ318">IF($D318="erro",XLOOKUP($A318,'Ocorrências 2022 (TODAS)'!$A:$A,'Ocorrências 2022 (TODAS)'!CV:CV),XLOOKUP($A318,'[1]Ocorrências 2022 (USADAS TCC Mi'!$A:$A,'[1]Ocorrências 2022 (USADAS TCC Mi'!CV:CV))</f>
        <v>#REF!</v>
      </c>
      <c r="DA318" s="8" t="str">
        <f t="array" ref="DA318">IF($D318="erro",XLOOKUP($A318,'Ocorrências 2022 (TODAS)'!$A:$A,'Ocorrências 2022 (TODAS)'!CW:CW),XLOOKUP($A318,'[1]Ocorrências 2022 (USADAS TCC Mi'!$A:$A,'[1]Ocorrências 2022 (USADAS TCC Mi'!CW:CW))</f>
        <v>#REF!</v>
      </c>
      <c r="DB318" s="8" t="str">
        <f t="array" ref="DB318">IF($D318="erro",XLOOKUP($A318,'Ocorrências 2022 (TODAS)'!$A:$A,'Ocorrências 2022 (TODAS)'!CX:CX),XLOOKUP($A318,'[1]Ocorrências 2022 (USADAS TCC Mi'!$A:$A,'[1]Ocorrências 2022 (USADAS TCC Mi'!CX:CX))</f>
        <v>#REF!</v>
      </c>
      <c r="DC318" s="8" t="str">
        <f t="array" ref="DC318">IF($D318="erro",XLOOKUP($A318,'Ocorrências 2022 (TODAS)'!$A:$A,'Ocorrências 2022 (TODAS)'!CY:CY),XLOOKUP($A318,'[1]Ocorrências 2022 (USADAS TCC Mi'!$A:$A,'[1]Ocorrências 2022 (USADAS TCC Mi'!CY:CY))</f>
        <v>#REF!</v>
      </c>
      <c r="DD318" s="8" t="str">
        <f t="array" ref="DD318">IF($D318="erro",XLOOKUP($A318,'Ocorrências 2022 (TODAS)'!$A:$A,'Ocorrências 2022 (TODAS)'!CZ:CZ),XLOOKUP($A318,'[1]Ocorrências 2022 (USADAS TCC Mi'!$A:$A,'[1]Ocorrências 2022 (USADAS TCC Mi'!CZ:CZ))</f>
        <v>#REF!</v>
      </c>
      <c r="DE318" s="8" t="str">
        <f t="array" ref="DE318">IF($D318="erro",XLOOKUP($A318,'Ocorrências 2022 (TODAS)'!$A:$A,'Ocorrências 2022 (TODAS)'!DA:DA),XLOOKUP($A318,'[1]Ocorrências 2022 (USADAS TCC Mi'!$A:$A,'[1]Ocorrências 2022 (USADAS TCC Mi'!DA:DA))</f>
        <v>#REF!</v>
      </c>
      <c r="DF318" s="8" t="str">
        <f t="array" ref="DF318">IF($D318="erro",XLOOKUP($A318,'Ocorrências 2022 (TODAS)'!$A:$A,'Ocorrências 2022 (TODAS)'!DB:DB),XLOOKUP($A318,'[1]Ocorrências 2022 (USADAS TCC Mi'!$A:$A,'[1]Ocorrências 2022 (USADAS TCC Mi'!DB:DB))</f>
        <v>#REF!</v>
      </c>
      <c r="DG318" s="8" t="str">
        <f t="array" ref="DG318">IF($D318="erro",XLOOKUP($A318,'Ocorrências 2022 (TODAS)'!$A:$A,'Ocorrências 2022 (TODAS)'!DC:DC),XLOOKUP($A318,'[1]Ocorrências 2022 (USADAS TCC Mi'!$A:$A,'[1]Ocorrências 2022 (USADAS TCC Mi'!DC:DC))</f>
        <v>#REF!</v>
      </c>
    </row>
    <row r="319" ht="15.75" customHeight="1">
      <c r="A319" s="168">
        <v>6262.0</v>
      </c>
      <c r="D319" s="8" t="str">
        <f t="shared" si="1"/>
        <v>Erro</v>
      </c>
      <c r="F319" s="8">
        <f t="array" ref="F319">IF($D319="erro",XLOOKUP($A319,'Ocorrências 2022 (TODAS)'!$A:$A,'Ocorrências 2022 (TODAS)'!B:B),XLOOKUP($A319,'[1]Ocorrências 2022 (USADAS TCC Mi'!$A:$A,'[1]Ocorrências 2022 (USADAS TCC Mi'!B:B))</f>
        <v>31</v>
      </c>
      <c r="G319" s="8" t="str">
        <f t="array" ref="G319">IF($D319="erro",XLOOKUP($A319,'Ocorrências 2022 (TODAS)'!$A:$A,'Ocorrências 2022 (TODAS)'!C:C),XLOOKUP($A319,'[1]Ocorrências 2022 (USADAS TCC Mi'!$A:$A,'[1]Ocorrências 2022 (USADAS TCC Mi'!C:C))</f>
        <v>INJURIA, AMEACA</v>
      </c>
      <c r="H319" s="8">
        <f t="array" ref="H319">IF($D319="erro",XLOOKUP($A319,'Ocorrências 2022 (TODAS)'!$A:$A,'Ocorrências 2022 (TODAS)'!D:D),XLOOKUP($A319,'[1]Ocorrências 2022 (USADAS TCC Mi'!$A:$A,'[1]Ocorrências 2022 (USADAS TCC Mi'!D:D))</f>
        <v>2021</v>
      </c>
      <c r="I319" s="8">
        <f t="array" ref="I319">IF($D319="erro",XLOOKUP($A319,'Ocorrências 2022 (TODAS)'!$A:$A,'Ocorrências 2022 (TODAS)'!E:E),XLOOKUP($A319,'[1]Ocorrências 2022 (USADAS TCC Mi'!$A:$A,'[1]Ocorrências 2022 (USADAS TCC Mi'!E:E))</f>
        <v>2021</v>
      </c>
      <c r="J319" s="8" t="str">
        <f t="array" ref="J319">IF($D319="erro",XLOOKUP($A319,'Ocorrências 2022 (TODAS)'!$A:$A,'Ocorrências 2022 (TODAS)'!F:F),XLOOKUP($A319,'[1]Ocorrências 2022 (USADAS TCC Mi'!$A:$A,'[1]Ocorrências 2022 (USADAS TCC Mi'!F:F))</f>
        <v>não</v>
      </c>
      <c r="K319" s="8" t="str">
        <f t="array" ref="K319">IF($D319="erro",XLOOKUP($A319,'Ocorrências 2022 (TODAS)'!$A:$A,'Ocorrências 2022 (TODAS)'!G:G),XLOOKUP($A319,'[1]Ocorrências 2022 (USADAS TCC Mi'!$A:$A,'[1]Ocorrências 2022 (USADAS TCC Mi'!G:G))</f>
        <v>NA</v>
      </c>
      <c r="L319" s="8" t="str">
        <f t="array" ref="L319">IF($D319="erro",XLOOKUP($A319,'Ocorrências 2022 (TODAS)'!$A:$A,'Ocorrências 2022 (TODAS)'!H:H),XLOOKUP($A319,'[1]Ocorrências 2022 (USADAS TCC Mi'!$A:$A,'[1]Ocorrências 2022 (USADAS TCC Mi'!H:H))</f>
        <v>Novembro</v>
      </c>
      <c r="M319" s="8" t="str">
        <f t="array" ref="M319">IF($D319="erro",XLOOKUP($A319,'Ocorrências 2022 (TODAS)'!$A:$A,'Ocorrências 2022 (TODAS)'!I:I),XLOOKUP($A319,'[1]Ocorrências 2022 (USADAS TCC Mi'!$A:$A,'[1]Ocorrências 2022 (USADAS TCC Mi'!I:I))</f>
        <v>Primavera</v>
      </c>
      <c r="N319" s="8" t="str">
        <f t="array" ref="N319">IF($D319="erro",XLOOKUP($A319,'Ocorrências 2022 (TODAS)'!$A:$A,'Ocorrências 2022 (TODAS)'!J:J),XLOOKUP($A319,'[1]Ocorrências 2022 (USADAS TCC Mi'!$A:$A,'[1]Ocorrências 2022 (USADAS TCC Mi'!J:J))</f>
        <v/>
      </c>
      <c r="O319" s="8">
        <f t="array" ref="O319">IF($D319="erro",XLOOKUP($A319,'Ocorrências 2022 (TODAS)'!$A:$A,'Ocorrências 2022 (TODAS)'!K:K),XLOOKUP($A319,'[1]Ocorrências 2022 (USADAS TCC Mi'!$A:$A,'[1]Ocorrências 2022 (USADAS TCC Mi'!K:K))</f>
        <v>22</v>
      </c>
      <c r="P319" s="8" t="str">
        <f t="array" ref="P319">IF($D319="erro",XLOOKUP($A319,'Ocorrências 2022 (TODAS)'!$A:$A,'Ocorrências 2022 (TODAS)'!L:L),XLOOKUP($A319,'[1]Ocorrências 2022 (USADAS TCC Mi'!$A:$A,'[1]Ocorrências 2022 (USADAS TCC Mi'!L:L))</f>
        <v/>
      </c>
      <c r="Q319" s="8" t="str">
        <f t="array" ref="Q319">IF($D319="erro",XLOOKUP($A319,'Ocorrências 2022 (TODAS)'!$A:$A,'Ocorrências 2022 (TODAS)'!M:M),XLOOKUP($A319,'[1]Ocorrências 2022 (USADAS TCC Mi'!$A:$A,'[1]Ocorrências 2022 (USADAS TCC Mi'!M:M))</f>
        <v/>
      </c>
      <c r="R319" s="8">
        <f t="array" ref="R319">IF($D319="erro",XLOOKUP($A319,'Ocorrências 2022 (TODAS)'!$A:$A,'Ocorrências 2022 (TODAS)'!N:N),XLOOKUP($A319,'[1]Ocorrências 2022 (USADAS TCC Mi'!$A:$A,'[1]Ocorrências 2022 (USADAS TCC Mi'!N:N))</f>
        <v>6</v>
      </c>
      <c r="S319" s="8" t="str">
        <f t="array" ref="S319">IF($D319="erro",XLOOKUP($A319,'Ocorrências 2022 (TODAS)'!$A:$A,'Ocorrências 2022 (TODAS)'!O:O),XLOOKUP($A319,'[1]Ocorrências 2022 (USADAS TCC Mi'!$A:$A,'[1]Ocorrências 2022 (USADAS TCC Mi'!O:O))</f>
        <v/>
      </c>
      <c r="T319" s="8" t="str">
        <f t="array" ref="T319">IF($D319="erro",XLOOKUP($A319,'Ocorrências 2022 (TODAS)'!$A:$A,'Ocorrências 2022 (TODAS)'!P:P),XLOOKUP($A319,'[1]Ocorrências 2022 (USADAS TCC Mi'!$A:$A,'[1]Ocorrências 2022 (USADAS TCC Mi'!P:P))</f>
        <v/>
      </c>
      <c r="U319" s="8" t="str">
        <f t="array" ref="U319">IF($D319="erro",XLOOKUP($A319,'Ocorrências 2022 (TODAS)'!$A:$A,'Ocorrências 2022 (TODAS)'!Q:Q),XLOOKUP($A319,'[1]Ocorrências 2022 (USADAS TCC Mi'!$A:$A,'[1]Ocorrências 2022 (USADAS TCC Mi'!Q:Q))</f>
        <v/>
      </c>
      <c r="V319" s="8" t="str">
        <f t="array" ref="V319">IF($D319="erro",XLOOKUP($A319,'Ocorrências 2022 (TODAS)'!$A:$A,'Ocorrências 2022 (TODAS)'!R:R),XLOOKUP($A319,'[1]Ocorrências 2022 (USADAS TCC Mi'!$A:$A,'[1]Ocorrências 2022 (USADAS TCC Mi'!R:R))</f>
        <v>Noite</v>
      </c>
      <c r="W319" s="8" t="str">
        <f t="array" ref="W319">IF($D319="erro",XLOOKUP($A319,'Ocorrências 2022 (TODAS)'!$A:$A,'Ocorrências 2022 (TODAS)'!S:S),XLOOKUP($A319,'[1]Ocorrências 2022 (USADAS TCC Mi'!$A:$A,'[1]Ocorrências 2022 (USADAS TCC Mi'!S:S))</f>
        <v/>
      </c>
      <c r="X319" s="8" t="str">
        <f t="array" ref="X319">IF($D319="erro",XLOOKUP($A319,'Ocorrências 2022 (TODAS)'!$A:$A,'Ocorrências 2022 (TODAS)'!T:T),XLOOKUP($A319,'[1]Ocorrências 2022 (USADAS TCC Mi'!$A:$A,'[1]Ocorrências 2022 (USADAS TCC Mi'!T:T))</f>
        <v>NA</v>
      </c>
      <c r="Y319" s="8" t="str">
        <f t="array" ref="Y319">IF($D319="erro",XLOOKUP($A319,'Ocorrências 2022 (TODAS)'!$A:$A,'Ocorrências 2022 (TODAS)'!U:U),XLOOKUP($A319,'[1]Ocorrências 2022 (USADAS TCC Mi'!$A:$A,'[1]Ocorrências 2022 (USADAS TCC Mi'!U:U))</f>
        <v>COND ARAPOANGA Q 14 CJ L LT 13, SH ARAPOANGA</v>
      </c>
      <c r="Z319" s="162" t="str">
        <f t="array" ref="Z319">IF($D319="erro",XLOOKUP($A319,'Ocorrências 2022 (TODAS)'!$A:$A,'Ocorrências 2022 (TODAS)'!V:V),XLOOKUP($A319,'[1]Ocorrências 2022 (USADAS TCC Mi'!$A:$A,'[1]Ocorrências 2022 (USADAS TCC Mi'!V:V))</f>
        <v/>
      </c>
      <c r="AA319" s="162" t="str">
        <f t="array" ref="AA319">IF($D319="erro",XLOOKUP($A319,'Ocorrências 2022 (TODAS)'!$A:$A,'Ocorrências 2022 (TODAS)'!W:W),XLOOKUP($A319,'[1]Ocorrências 2022 (USADAS TCC Mi'!$A:$A,'[1]Ocorrências 2022 (USADAS TCC Mi'!W:W))</f>
        <v/>
      </c>
      <c r="AB319" s="8" t="str">
        <f t="array" ref="AB319">IF($D319="erro",XLOOKUP($A319,'Ocorrências 2022 (TODAS)'!$A:$A,'Ocorrências 2022 (TODAS)'!X:X),XLOOKUP($A319,'[1]Ocorrências 2022 (USADAS TCC Mi'!$A:$A,'[1]Ocorrências 2022 (USADAS TCC Mi'!X:X))</f>
        <v>Planaltina </v>
      </c>
      <c r="AC319" s="8" t="str">
        <f t="array" ref="AC319">IF($D319="erro",XLOOKUP($A319,'Ocorrências 2022 (TODAS)'!$A:$A,'Ocorrências 2022 (TODAS)'!Y:Y),XLOOKUP($A319,'[1]Ocorrências 2022 (USADAS TCC Mi'!$A:$A,'[1]Ocorrências 2022 (USADAS TCC Mi'!Y:Y))</f>
        <v>Não</v>
      </c>
      <c r="AD319" s="8" t="str">
        <f t="array" ref="AD319">IF($D319="erro",XLOOKUP($A319,'Ocorrências 2022 (TODAS)'!$A:$A,'Ocorrências 2022 (TODAS)'!Z:Z),XLOOKUP($A319,'[1]Ocorrências 2022 (USADAS TCC Mi'!$A:$A,'[1]Ocorrências 2022 (USADAS TCC Mi'!Z:Z))</f>
        <v>Residência (ambos)</v>
      </c>
      <c r="AE319" s="8" t="str">
        <f t="array" ref="AE319">IF($D319="erro",XLOOKUP($A319,'Ocorrências 2022 (TODAS)'!$A:$A,'Ocorrências 2022 (TODAS)'!AA:AA),XLOOKUP($A319,'[1]Ocorrências 2022 (USADAS TCC Mi'!$A:$A,'[1]Ocorrências 2022 (USADAS TCC Mi'!AA:AA))</f>
        <v/>
      </c>
      <c r="AF319" s="8" t="str">
        <f t="array" ref="AF319">IF($D319="erro",XLOOKUP($A319,'Ocorrências 2022 (TODAS)'!$A:$A,'Ocorrências 2022 (TODAS)'!AB:AB),XLOOKUP($A319,'[1]Ocorrências 2022 (USADAS TCC Mi'!$A:$A,'[1]Ocorrências 2022 (USADAS TCC Mi'!AB:AB))</f>
        <v/>
      </c>
      <c r="AG319" s="8">
        <f t="array" ref="AG319">IF($D319="erro",XLOOKUP($A319,'Ocorrências 2022 (TODAS)'!$A:$A,'Ocorrências 2022 (TODAS)'!AC:AC),XLOOKUP($A319,'[1]Ocorrências 2022 (USADAS TCC Mi'!$A:$A,'[1]Ocorrências 2022 (USADAS TCC Mi'!AC:AC))</f>
        <v>33</v>
      </c>
      <c r="AH319" s="8" t="str">
        <f t="array" ref="AH319">IF($D319="erro",XLOOKUP($A319,'Ocorrências 2022 (TODAS)'!$A:$A,'Ocorrências 2022 (TODAS)'!AD:AD),XLOOKUP($A319,'[1]Ocorrências 2022 (USADAS TCC Mi'!$A:$A,'[1]Ocorrências 2022 (USADAS TCC Mi'!AD:AD))</f>
        <v>Adulto</v>
      </c>
      <c r="AI319" s="8" t="str">
        <f t="array" ref="AI319">IF($D319="erro",XLOOKUP($A319,'Ocorrências 2022 (TODAS)'!$A:$A,'Ocorrências 2022 (TODAS)'!AE:AE),XLOOKUP($A319,'[1]Ocorrências 2022 (USADAS TCC Mi'!$A:$A,'[1]Ocorrências 2022 (USADAS TCC Mi'!AE:AE))</f>
        <v>Feminino</v>
      </c>
      <c r="AJ319" s="8" t="str">
        <f t="array" ref="AJ319">IF($D319="erro",XLOOKUP($A319,'Ocorrências 2022 (TODAS)'!$A:$A,'Ocorrências 2022 (TODAS)'!AF:AF),XLOOKUP($A319,'[1]Ocorrências 2022 (USADAS TCC Mi'!$A:$A,'[1]Ocorrências 2022 (USADAS TCC Mi'!AF:AF))</f>
        <v>Médio</v>
      </c>
      <c r="AK319" s="8" t="str">
        <f t="array" ref="AK319">IF($D319="erro",XLOOKUP($A319,'Ocorrências 2022 (TODAS)'!$A:$A,'Ocorrências 2022 (TODAS)'!AG:AG),XLOOKUP($A319,'[1]Ocorrências 2022 (USADAS TCC Mi'!$A:$A,'[1]Ocorrências 2022 (USADAS TCC Mi'!AG:AG))</f>
        <v>Convivente</v>
      </c>
      <c r="AL319" s="8" t="str">
        <f t="array" ref="AL319">IF($D319="erro",XLOOKUP($A319,'Ocorrências 2022 (TODAS)'!$A:$A,'Ocorrências 2022 (TODAS)'!AH:AH),XLOOKUP($A319,'[1]Ocorrências 2022 (USADAS TCC Mi'!$A:$A,'[1]Ocorrências 2022 (USADAS TCC Mi'!AH:AH))</f>
        <v>Do lar</v>
      </c>
      <c r="AM319" s="8" t="str">
        <f t="array" ref="AM319">IF($D319="erro",XLOOKUP($A319,'Ocorrências 2022 (TODAS)'!$A:$A,'Ocorrências 2022 (TODAS)'!AI:AI),XLOOKUP($A319,'[1]Ocorrências 2022 (USADAS TCC Mi'!$A:$A,'[1]Ocorrências 2022 (USADAS TCC Mi'!AI:AI))</f>
        <v>COND ARAPOANGA Q 14 CJ L LT 13 - PLANALTINA</v>
      </c>
      <c r="AN319" s="8" t="str">
        <f t="array" ref="AN319">IF($D319="erro",XLOOKUP($A319,'Ocorrências 2022 (TODAS)'!$A:$A,'Ocorrências 2022 (TODAS)'!AJ:AJ),XLOOKUP($A319,'[1]Ocorrências 2022 (USADAS TCC Mi'!$A:$A,'[1]Ocorrências 2022 (USADAS TCC Mi'!AJ:AJ))</f>
        <v>Conhecida</v>
      </c>
      <c r="AO319" s="8">
        <f t="array" ref="AO319">IF($D319="erro",XLOOKUP($A319,'Ocorrências 2022 (TODAS)'!$A:$A,'Ocorrências 2022 (TODAS)'!AK:AK),XLOOKUP($A319,'[1]Ocorrências 2022 (USADAS TCC Mi'!$A:$A,'[1]Ocorrências 2022 (USADAS TCC Mi'!AK:AK))</f>
        <v>50</v>
      </c>
      <c r="AP319" s="8" t="str">
        <f t="array" ref="AP319">IF($D319="erro",XLOOKUP($A319,'Ocorrências 2022 (TODAS)'!$A:$A,'Ocorrências 2022 (TODAS)'!AL:AL),XLOOKUP($A319,'[1]Ocorrências 2022 (USADAS TCC Mi'!$A:$A,'[1]Ocorrências 2022 (USADAS TCC Mi'!AL:AL))</f>
        <v/>
      </c>
      <c r="AQ319" s="8" t="str">
        <f t="array" ref="AQ319">IF($D319="erro",XLOOKUP($A319,'Ocorrências 2022 (TODAS)'!$A:$A,'Ocorrências 2022 (TODAS)'!AM:AM),XLOOKUP($A319,'[1]Ocorrências 2022 (USADAS TCC Mi'!$A:$A,'[1]Ocorrências 2022 (USADAS TCC Mi'!AM:AM))</f>
        <v>Adulto</v>
      </c>
      <c r="AR319" s="8" t="str">
        <f t="array" ref="AR319">IF($D319="erro",XLOOKUP($A319,'Ocorrências 2022 (TODAS)'!$A:$A,'Ocorrências 2022 (TODAS)'!AN:AN),XLOOKUP($A319,'[1]Ocorrências 2022 (USADAS TCC Mi'!$A:$A,'[1]Ocorrências 2022 (USADAS TCC Mi'!AN:AN))</f>
        <v>Masculino</v>
      </c>
      <c r="AS319" s="8" t="str">
        <f t="array" ref="AS319">IF($D319="erro",XLOOKUP($A319,'Ocorrências 2022 (TODAS)'!$A:$A,'Ocorrências 2022 (TODAS)'!AO:AO),XLOOKUP($A319,'[1]Ocorrências 2022 (USADAS TCC Mi'!$A:$A,'[1]Ocorrências 2022 (USADAS TCC Mi'!AO:AO))</f>
        <v>Médio incompleto</v>
      </c>
      <c r="AT319" s="8" t="str">
        <f t="array" ref="AT319">IF($D319="erro",XLOOKUP($A319,'Ocorrências 2022 (TODAS)'!$A:$A,'Ocorrências 2022 (TODAS)'!AP:AP),XLOOKUP($A319,'[1]Ocorrências 2022 (USADAS TCC Mi'!$A:$A,'[1]Ocorrências 2022 (USADAS TCC Mi'!AP:AP))</f>
        <v>Casado</v>
      </c>
      <c r="AU319" s="8" t="str">
        <f t="array" ref="AU319">IF($D319="erro",XLOOKUP($A319,'Ocorrências 2022 (TODAS)'!$A:$A,'Ocorrências 2022 (TODAS)'!AQ:AQ),XLOOKUP($A319,'[1]Ocorrências 2022 (USADAS TCC Mi'!$A:$A,'[1]Ocorrências 2022 (USADAS TCC Mi'!AQ:AQ))</f>
        <v>Marceneiro</v>
      </c>
      <c r="AV319" s="8" t="str">
        <f t="array" ref="AV319">IF($D319="erro",XLOOKUP($A319,'Ocorrências 2022 (TODAS)'!$A:$A,'Ocorrências 2022 (TODAS)'!AR:AR),XLOOKUP($A319,'[1]Ocorrências 2022 (USADAS TCC Mi'!$A:$A,'[1]Ocorrências 2022 (USADAS TCC Mi'!AR:AR))</f>
        <v/>
      </c>
      <c r="AW319" s="8" t="str">
        <f t="array" ref="AW319">IF($D319="erro",XLOOKUP($A319,'Ocorrências 2022 (TODAS)'!$A:$A,'Ocorrências 2022 (TODAS)'!AS:AS),XLOOKUP($A319,'[1]Ocorrências 2022 (USADAS TCC Mi'!$A:$A,'[1]Ocorrências 2022 (USADAS TCC Mi'!AS:AS))</f>
        <v/>
      </c>
      <c r="AX319" s="8" t="str">
        <f t="array" ref="AX319">IF($D319="erro",XLOOKUP($A319,'Ocorrências 2022 (TODAS)'!$A:$A,'Ocorrências 2022 (TODAS)'!AT:AT),XLOOKUP($A319,'[1]Ocorrências 2022 (USADAS TCC Mi'!$A:$A,'[1]Ocorrências 2022 (USADAS TCC Mi'!AT:AT))</f>
        <v>MARILUCIO GOMES GUEDES</v>
      </c>
      <c r="AY319" s="8" t="str">
        <f t="array" ref="AY319">IF($D319="erro",XLOOKUP($A319,'Ocorrências 2022 (TODAS)'!$A:$A,'Ocorrências 2022 (TODAS)'!AU:AU),XLOOKUP($A319,'[1]Ocorrências 2022 (USADAS TCC Mi'!$A:$A,'[1]Ocorrências 2022 (USADAS TCC Mi'!AU:AU))</f>
        <v>NI</v>
      </c>
      <c r="AZ319" s="8" t="str">
        <f t="array" ref="AZ319">IF($D319="erro",XLOOKUP($A319,'Ocorrências 2022 (TODAS)'!$A:$A,'Ocorrências 2022 (TODAS)'!AV:AV),XLOOKUP($A319,'[1]Ocorrências 2022 (USADAS TCC Mi'!$A:$A,'[1]Ocorrências 2022 (USADAS TCC Mi'!AV:AV))</f>
        <v/>
      </c>
      <c r="BA319" s="8" t="str">
        <f t="array" ref="BA319">IF($D319="erro",XLOOKUP($A319,'Ocorrências 2022 (TODAS)'!$A:$A,'Ocorrências 2022 (TODAS)'!AW:AW),XLOOKUP($A319,'[1]Ocorrências 2022 (USADAS TCC Mi'!$A:$A,'[1]Ocorrências 2022 (USADAS TCC Mi'!AW:AW))</f>
        <v/>
      </c>
      <c r="BB319" s="8" t="str">
        <f t="array" ref="BB319">IF($D319="erro",XLOOKUP($A319,'Ocorrências 2022 (TODAS)'!$A:$A,'Ocorrências 2022 (TODAS)'!AX:AX),XLOOKUP($A319,'[1]Ocorrências 2022 (USADAS TCC Mi'!$A:$A,'[1]Ocorrências 2022 (USADAS TCC Mi'!AX:AX))</f>
        <v/>
      </c>
      <c r="BC319" s="8" t="str">
        <f t="array" ref="BC319">IF($D319="erro",XLOOKUP($A319,'Ocorrências 2022 (TODAS)'!$A:$A,'Ocorrências 2022 (TODAS)'!AY:AY),XLOOKUP($A319,'[1]Ocorrências 2022 (USADAS TCC Mi'!$A:$A,'[1]Ocorrências 2022 (USADAS TCC Mi'!AY:AY))</f>
        <v/>
      </c>
      <c r="BD319" s="8" t="str">
        <f t="array" ref="BD319">IF($D319="erro",XLOOKUP($A319,'Ocorrências 2022 (TODAS)'!$A:$A,'Ocorrências 2022 (TODAS)'!AZ:AZ),XLOOKUP($A319,'[1]Ocorrências 2022 (USADAS TCC Mi'!$A:$A,'[1]Ocorrências 2022 (USADAS TCC Mi'!AZ:AZ))</f>
        <v>Sim</v>
      </c>
      <c r="BE319" s="8" t="str">
        <f t="array" ref="BE319">IF($D319="erro",XLOOKUP($A319,'Ocorrências 2022 (TODAS)'!$A:$A,'Ocorrências 2022 (TODAS)'!BA:BA),XLOOKUP($A319,'[1]Ocorrências 2022 (USADAS TCC Mi'!$A:$A,'[1]Ocorrências 2022 (USADAS TCC Mi'!BA:BA))</f>
        <v>Companheiro</v>
      </c>
      <c r="BF319" s="8" t="str">
        <f t="array" ref="BF319">IF($D319="erro",XLOOKUP($A319,'Ocorrências 2022 (TODAS)'!$A:$A,'Ocorrências 2022 (TODAS)'!BB:BB),XLOOKUP($A319,'[1]Ocorrências 2022 (USADAS TCC Mi'!$A:$A,'[1]Ocorrências 2022 (USADAS TCC Mi'!BB:BB))</f>
        <v>Não</v>
      </c>
      <c r="BG319" s="8" t="str">
        <f t="array" ref="BG319">IF($D319="erro",XLOOKUP($A319,'Ocorrências 2022 (TODAS)'!$A:$A,'Ocorrências 2022 (TODAS)'!BC:BC),XLOOKUP($A319,'[1]Ocorrências 2022 (USADAS TCC Mi'!$A:$A,'[1]Ocorrências 2022 (USADAS TCC Mi'!BC:BC))</f>
        <v/>
      </c>
      <c r="BH319" s="8" t="str">
        <f t="array" ref="BH319">IF($D319="erro",XLOOKUP($A319,'Ocorrências 2022 (TODAS)'!$A:$A,'Ocorrências 2022 (TODAS)'!BD:BD),XLOOKUP($A319,'[1]Ocorrências 2022 (USADAS TCC Mi'!$A:$A,'[1]Ocorrências 2022 (USADAS TCC Mi'!BD:BD))</f>
        <v>Sim</v>
      </c>
      <c r="BI319" s="8" t="str">
        <f t="array" ref="BI319">IF($D319="erro",XLOOKUP($A319,'Ocorrências 2022 (TODAS)'!$A:$A,'Ocorrências 2022 (TODAS)'!BE:BE),XLOOKUP($A319,'[1]Ocorrências 2022 (USADAS TCC Mi'!$A:$A,'[1]Ocorrências 2022 (USADAS TCC Mi'!BE:BE))</f>
        <v>Ameaça, Violência física</v>
      </c>
      <c r="BJ319" s="8" t="str">
        <f t="array" ref="BJ319">IF($D319="erro",XLOOKUP($A319,'Ocorrências 2022 (TODAS)'!$A:$A,'Ocorrências 2022 (TODAS)'!BF:BF),XLOOKUP($A319,'[1]Ocorrências 2022 (USADAS TCC Mi'!$A:$A,'[1]Ocorrências 2022 (USADAS TCC Mi'!BF:BF))</f>
        <v>Verbal, arma branca</v>
      </c>
      <c r="BK319" s="8" t="str">
        <f t="array" ref="BK319">IF($D319="erro",XLOOKUP($A319,'Ocorrências 2022 (TODAS)'!$A:$A,'Ocorrências 2022 (TODAS)'!BG:BG),XLOOKUP($A319,'[1]Ocorrências 2022 (USADAS TCC Mi'!$A:$A,'[1]Ocorrências 2022 (USADAS TCC Mi'!BG:BG))</f>
        <v>Compensado de madeira, facas</v>
      </c>
      <c r="BL319" s="8" t="str">
        <f t="array" ref="BL319">IF($D319="erro",XLOOKUP($A319,'Ocorrências 2022 (TODAS)'!$A:$A,'Ocorrências 2022 (TODAS)'!BH:BH),XLOOKUP($A319,'[1]Ocorrências 2022 (USADAS TCC Mi'!$A:$A,'[1]Ocorrências 2022 (USADAS TCC Mi'!BH:BH))</f>
        <v>Sim</v>
      </c>
      <c r="BM319" s="8" t="str">
        <f t="array" ref="BM319">IF($D319="erro",XLOOKUP($A319,'Ocorrências 2022 (TODAS)'!$A:$A,'Ocorrências 2022 (TODAS)'!BI:BI),XLOOKUP($A319,'[1]Ocorrências 2022 (USADAS TCC Mi'!$A:$A,'[1]Ocorrências 2022 (USADAS TCC Mi'!BI:BI))</f>
        <v>Apalpou corpo</v>
      </c>
      <c r="BN319" s="8" t="str">
        <f t="array" ref="BN319">IF($D319="erro",XLOOKUP($A319,'Ocorrências 2022 (TODAS)'!$A:$A,'Ocorrências 2022 (TODAS)'!BJ:BJ),XLOOKUP($A319,'[1]Ocorrências 2022 (USADAS TCC Mi'!$A:$A,'[1]Ocorrências 2022 (USADAS TCC Mi'!BJ:BJ))</f>
        <v>Não</v>
      </c>
      <c r="BO319" s="8" t="str">
        <f t="array" ref="BO319">IF($D319="erro",XLOOKUP($A319,'Ocorrências 2022 (TODAS)'!$A:$A,'Ocorrências 2022 (TODAS)'!BK:BK),XLOOKUP($A319,'[1]Ocorrências 2022 (USADAS TCC Mi'!$A:$A,'[1]Ocorrências 2022 (USADAS TCC Mi'!BK:BK))</f>
        <v>Sim</v>
      </c>
      <c r="BP319" s="8" t="str">
        <f t="array" ref="BP319">IF($D319="erro",XLOOKUP($A319,'Ocorrências 2022 (TODAS)'!$A:$A,'Ocorrências 2022 (TODAS)'!BL:BL),XLOOKUP($A319,'[1]Ocorrências 2022 (USADAS TCC Mi'!$A:$A,'[1]Ocorrências 2022 (USADAS TCC Mi'!BL:BL))</f>
        <v/>
      </c>
      <c r="BQ319" s="8" t="str">
        <f t="array" ref="BQ319">IF($D319="erro",XLOOKUP($A319,'Ocorrências 2022 (TODAS)'!$A:$A,'Ocorrências 2022 (TODAS)'!BM:BM),XLOOKUP($A319,'[1]Ocorrências 2022 (USADAS TCC Mi'!$A:$A,'[1]Ocorrências 2022 (USADAS TCC Mi'!BM:BM))</f>
        <v/>
      </c>
      <c r="BR319" s="8" t="str">
        <f t="array" ref="BR319">IF($D319="erro",XLOOKUP($A319,'Ocorrências 2022 (TODAS)'!$A:$A,'Ocorrências 2022 (TODAS)'!BN:BN),XLOOKUP($A319,'[1]Ocorrências 2022 (USADAS TCC Mi'!$A:$A,'[1]Ocorrências 2022 (USADAS TCC Mi'!BN:BN))</f>
        <v/>
      </c>
      <c r="BS319" s="8" t="str">
        <f t="array" ref="BS319">IF($D319="erro",XLOOKUP($A319,'Ocorrências 2022 (TODAS)'!$A:$A,'Ocorrências 2022 (TODAS)'!BO:BO),XLOOKUP($A319,'[1]Ocorrências 2022 (USADAS TCC Mi'!$A:$A,'[1]Ocorrências 2022 (USADAS TCC Mi'!BO:BO))</f>
        <v>NI</v>
      </c>
      <c r="BT319" s="8" t="str">
        <f t="array" ref="BT319">IF($D319="erro",XLOOKUP($A319,'Ocorrências 2022 (TODAS)'!$A:$A,'Ocorrências 2022 (TODAS)'!BP:BP),XLOOKUP($A319,'[1]Ocorrências 2022 (USADAS TCC Mi'!$A:$A,'[1]Ocorrências 2022 (USADAS TCC Mi'!BP:BP))</f>
        <v/>
      </c>
      <c r="BU319" s="8" t="str">
        <f t="array" ref="BU319">IF($D319="erro",XLOOKUP($A319,'Ocorrências 2022 (TODAS)'!$A:$A,'Ocorrências 2022 (TODAS)'!BQ:BQ),XLOOKUP($A319,'[1]Ocorrências 2022 (USADAS TCC Mi'!$A:$A,'[1]Ocorrências 2022 (USADAS TCC Mi'!BQ:BQ))</f>
        <v/>
      </c>
      <c r="BV319" s="8" t="str">
        <f t="array" ref="BV319">IF($D319="erro",XLOOKUP($A319,'Ocorrências 2022 (TODAS)'!$A:$A,'Ocorrências 2022 (TODAS)'!BR:BR),XLOOKUP($A319,'[1]Ocorrências 2022 (USADAS TCC Mi'!$A:$A,'[1]Ocorrências 2022 (USADAS TCC Mi'!BR:BR))</f>
        <v/>
      </c>
      <c r="BW319" s="8" t="str">
        <f t="array" ref="BW319">IF($D319="erro",XLOOKUP($A319,'Ocorrências 2022 (TODAS)'!$A:$A,'Ocorrências 2022 (TODAS)'!BS:BS),XLOOKUP($A319,'[1]Ocorrências 2022 (USADAS TCC Mi'!$A:$A,'[1]Ocorrências 2022 (USADAS TCC Mi'!BS:BS))</f>
        <v>Sim </v>
      </c>
      <c r="BX319" s="8" t="str">
        <f t="array" ref="BX319">IF($D319="erro",XLOOKUP($A319,'Ocorrências 2022 (TODAS)'!$A:$A,'Ocorrências 2022 (TODAS)'!BT:BT),XLOOKUP($A319,'[1]Ocorrências 2022 (USADAS TCC Mi'!$A:$A,'[1]Ocorrências 2022 (USADAS TCC Mi'!BT:BT))</f>
        <v>Não</v>
      </c>
      <c r="BY319" s="8" t="str">
        <f t="array" ref="BY319">IF($D319="erro",XLOOKUP($A319,'Ocorrências 2022 (TODAS)'!$A:$A,'Ocorrências 2022 (TODAS)'!BU:BU),XLOOKUP($A319,'[1]Ocorrências 2022 (USADAS TCC Mi'!$A:$A,'[1]Ocorrências 2022 (USADAS TCC Mi'!BU:BU))</f>
        <v>Consumado</v>
      </c>
      <c r="BZ319" s="8" t="str">
        <f t="array" ref="BZ319">IF($D319="erro",XLOOKUP($A319,'Ocorrências 2022 (TODAS)'!$A:$A,'Ocorrências 2022 (TODAS)'!BV:BV),XLOOKUP($A319,'[1]Ocorrências 2022 (USADAS TCC Mi'!$A:$A,'[1]Ocorrências 2022 (USADAS TCC Mi'!BV:BV))</f>
        <v/>
      </c>
      <c r="CA319" s="8" t="str">
        <f t="array" ref="CA319">IF($D319="erro",XLOOKUP($A319,'Ocorrências 2022 (TODAS)'!$A:$A,'Ocorrências 2022 (TODAS)'!BW:BW),XLOOKUP($A319,'[1]Ocorrências 2022 (USADAS TCC Mi'!$A:$A,'[1]Ocorrências 2022 (USADAS TCC Mi'!BW:BW))</f>
        <v>Não</v>
      </c>
      <c r="CB319" s="8" t="str">
        <f t="array" ref="CB319">IF($D319="erro",XLOOKUP($A319,'Ocorrências 2022 (TODAS)'!$A:$A,'Ocorrências 2022 (TODAS)'!BX:BX),XLOOKUP($A319,'[1]Ocorrências 2022 (USADAS TCC Mi'!$A:$A,'[1]Ocorrências 2022 (USADAS TCC Mi'!BX:BX))</f>
        <v/>
      </c>
      <c r="CC319" s="8" t="str">
        <f t="array" ref="CC319">IF($D319="erro",XLOOKUP($A319,'Ocorrências 2022 (TODAS)'!$A:$A,'Ocorrências 2022 (TODAS)'!BY:BY),XLOOKUP($A319,'[1]Ocorrências 2022 (USADAS TCC Mi'!$A:$A,'[1]Ocorrências 2022 (USADAS TCC Mi'!BY:BY))</f>
        <v>Não</v>
      </c>
      <c r="CD319" s="8" t="str">
        <f t="array" ref="CD319">IF($D319="erro",XLOOKUP($A319,'Ocorrências 2022 (TODAS)'!$A:$A,'Ocorrências 2022 (TODAS)'!BZ:BZ),XLOOKUP($A319,'[1]Ocorrências 2022 (USADAS TCC Mi'!$A:$A,'[1]Ocorrências 2022 (USADAS TCC Mi'!BZ:BZ))</f>
        <v/>
      </c>
      <c r="CE319" s="8" t="str">
        <f t="array" ref="CE319">IF($D319="erro",XLOOKUP($A319,'Ocorrências 2022 (TODAS)'!$A:$A,'Ocorrências 2022 (TODAS)'!CA:CA),XLOOKUP($A319,'[1]Ocorrências 2022 (USADAS TCC Mi'!$A:$A,'[1]Ocorrências 2022 (USADAS TCC Mi'!CA:CA))</f>
        <v/>
      </c>
      <c r="CF319" s="8" t="str">
        <f t="array" ref="CF319">IF($D319="erro",XLOOKUP($A319,'Ocorrências 2022 (TODAS)'!$A:$A,'Ocorrências 2022 (TODAS)'!CB:CB),XLOOKUP($A319,'[1]Ocorrências 2022 (USADAS TCC Mi'!$A:$A,'[1]Ocorrências 2022 (USADAS TCC Mi'!CB:CB))</f>
        <v/>
      </c>
      <c r="CG319" s="8" t="str">
        <f t="array" ref="CG319">IF($D319="erro",XLOOKUP($A319,'Ocorrências 2022 (TODAS)'!$A:$A,'Ocorrências 2022 (TODAS)'!CC:CC),XLOOKUP($A319,'[1]Ocorrências 2022 (USADAS TCC Mi'!$A:$A,'[1]Ocorrências 2022 (USADAS TCC Mi'!CC:CC))</f>
        <v/>
      </c>
      <c r="CH319" s="8" t="str">
        <f t="array" ref="CH319">IF($D319="erro",XLOOKUP($A319,'Ocorrências 2022 (TODAS)'!$A:$A,'Ocorrências 2022 (TODAS)'!CD:CD),XLOOKUP($A319,'[1]Ocorrências 2022 (USADAS TCC Mi'!$A:$A,'[1]Ocorrências 2022 (USADAS TCC Mi'!CD:CD))</f>
        <v>Não</v>
      </c>
      <c r="CI319" s="8" t="str">
        <f t="array" ref="CI319">IF($D319="erro",XLOOKUP($A319,'Ocorrências 2022 (TODAS)'!$A:$A,'Ocorrências 2022 (TODAS)'!CE:CE),XLOOKUP($A319,'[1]Ocorrências 2022 (USADAS TCC Mi'!$A:$A,'[1]Ocorrências 2022 (USADAS TCC Mi'!CE:CE))</f>
        <v>Não</v>
      </c>
      <c r="CJ319" s="8" t="str">
        <f t="array" ref="CJ319">IF($D319="erro",XLOOKUP($A319,'Ocorrências 2022 (TODAS)'!$A:$A,'Ocorrências 2022 (TODAS)'!CF:CF),XLOOKUP($A319,'[1]Ocorrências 2022 (USADAS TCC Mi'!$A:$A,'[1]Ocorrências 2022 (USADAS TCC Mi'!CF:CF))</f>
        <v/>
      </c>
      <c r="CK319" s="8" t="str">
        <f t="array" ref="CK319">IF($D319="erro",XLOOKUP($A319,'Ocorrências 2022 (TODAS)'!$A:$A,'Ocorrências 2022 (TODAS)'!CG:CG),XLOOKUP($A319,'[1]Ocorrências 2022 (USADAS TCC Mi'!$A:$A,'[1]Ocorrências 2022 (USADAS TCC Mi'!CG:CG))</f>
        <v/>
      </c>
      <c r="CL319" s="163" t="str">
        <f t="array" ref="CL319">IF($D319="erro",XLOOKUP($A319,'Ocorrências 2022 (TODAS)'!$A:$A,'Ocorrências 2022 (TODAS)'!CH:CH),XLOOKUP($A319,'[1]Ocorrências 2022 (USADAS TCC Mi'!$A:$A,'[1]Ocorrências 2022 (USADAS TCC Mi'!CH:CH))</f>
        <v/>
      </c>
      <c r="CM319" s="8" t="str">
        <f t="array" ref="CM319">IF($D319="erro",XLOOKUP($A319,'Ocorrências 2022 (TODAS)'!$A:$A,'Ocorrências 2022 (TODAS)'!CI:CI),XLOOKUP($A319,'[1]Ocorrências 2022 (USADAS TCC Mi'!$A:$A,'[1]Ocorrências 2022 (USADAS TCC Mi'!CI:CI))</f>
        <v/>
      </c>
      <c r="CN319" s="8" t="str">
        <f t="array" ref="CN319">IF($D319="erro",XLOOKUP($A319,'Ocorrências 2022 (TODAS)'!$A:$A,'Ocorrências 2022 (TODAS)'!CJ:CJ),XLOOKUP($A319,'[1]Ocorrências 2022 (USADAS TCC Mi'!$A:$A,'[1]Ocorrências 2022 (USADAS TCC Mi'!CJ:CJ))</f>
        <v/>
      </c>
      <c r="CO319" s="8" t="str">
        <f t="array" ref="CO319">IF($D319="erro",XLOOKUP($A319,'Ocorrências 2022 (TODAS)'!$A:$A,'Ocorrências 2022 (TODAS)'!CK:CK),XLOOKUP($A319,'[1]Ocorrências 2022 (USADAS TCC Mi'!$A:$A,'[1]Ocorrências 2022 (USADAS TCC Mi'!CK:CK))</f>
        <v/>
      </c>
      <c r="CP319" s="8" t="str">
        <f t="array" ref="CP319">IF($D319="erro",XLOOKUP($A319,'Ocorrências 2022 (TODAS)'!$A:$A,'Ocorrências 2022 (TODAS)'!CL:CL),XLOOKUP($A319,'[1]Ocorrências 2022 (USADAS TCC Mi'!$A:$A,'[1]Ocorrências 2022 (USADAS TCC Mi'!CL:CL))</f>
        <v/>
      </c>
      <c r="CQ319" s="8" t="str">
        <f t="array" ref="CQ319">IF($D319="erro",XLOOKUP($A319,'Ocorrências 2022 (TODAS)'!$A:$A,'Ocorrências 2022 (TODAS)'!CM:CM),XLOOKUP($A319,'[1]Ocorrências 2022 (USADAS TCC Mi'!$A:$A,'[1]Ocorrências 2022 (USADAS TCC Mi'!CM:CM))</f>
        <v/>
      </c>
      <c r="CR319" s="8" t="str">
        <f t="array" ref="CR319">IF($D319="erro",XLOOKUP($A319,'Ocorrências 2022 (TODAS)'!$A:$A,'Ocorrências 2022 (TODAS)'!CN:CN),XLOOKUP($A319,'[1]Ocorrências 2022 (USADAS TCC Mi'!$A:$A,'[1]Ocorrências 2022 (USADAS TCC Mi'!CN:CN))</f>
        <v/>
      </c>
      <c r="CS319" s="8" t="str">
        <f t="array" ref="CS319">IF($D319="erro",XLOOKUP($A319,'Ocorrências 2022 (TODAS)'!$A:$A,'Ocorrências 2022 (TODAS)'!CO:CO),XLOOKUP($A319,'[1]Ocorrências 2022 (USADAS TCC Mi'!$A:$A,'[1]Ocorrências 2022 (USADAS TCC Mi'!CO:CO))</f>
        <v/>
      </c>
      <c r="CT319" s="8" t="str">
        <f t="array" ref="CT319">IF($D319="erro",XLOOKUP($A319,'Ocorrências 2022 (TODAS)'!$A:$A,'Ocorrências 2022 (TODAS)'!CP:CP),XLOOKUP($A319,'[1]Ocorrências 2022 (USADAS TCC Mi'!$A:$A,'[1]Ocorrências 2022 (USADAS TCC Mi'!CP:CP))</f>
        <v/>
      </c>
      <c r="CU319" s="8" t="str">
        <f t="array" ref="CU319">IF($D319="erro",XLOOKUP($A319,'Ocorrências 2022 (TODAS)'!$A:$A,'Ocorrências 2022 (TODAS)'!CQ:CQ),XLOOKUP($A319,'[1]Ocorrências 2022 (USADAS TCC Mi'!$A:$A,'[1]Ocorrências 2022 (USADAS TCC Mi'!CQ:CQ))</f>
        <v/>
      </c>
      <c r="CV319" s="8" t="str">
        <f t="array" ref="CV319">IF($D319="erro",XLOOKUP($A319,'Ocorrências 2022 (TODAS)'!$A:$A,'Ocorrências 2022 (TODAS)'!CR:CR),XLOOKUP($A319,'[1]Ocorrências 2022 (USADAS TCC Mi'!$A:$A,'[1]Ocorrências 2022 (USADAS TCC Mi'!CR:CR))</f>
        <v/>
      </c>
      <c r="CW319" s="8" t="str">
        <f t="array" ref="CW319">IF($D319="erro",XLOOKUP($A319,'Ocorrências 2022 (TODAS)'!$A:$A,'Ocorrências 2022 (TODAS)'!CS:CS),XLOOKUP($A319,'[1]Ocorrências 2022 (USADAS TCC Mi'!$A:$A,'[1]Ocorrências 2022 (USADAS TCC Mi'!CS:CS))</f>
        <v/>
      </c>
      <c r="CX319" s="8" t="str">
        <f t="array" ref="CX319">IF($D319="erro",XLOOKUP($A319,'Ocorrências 2022 (TODAS)'!$A:$A,'Ocorrências 2022 (TODAS)'!CT:CT),XLOOKUP($A319,'[1]Ocorrências 2022 (USADAS TCC Mi'!$A:$A,'[1]Ocorrências 2022 (USADAS TCC Mi'!CT:CT))</f>
        <v/>
      </c>
      <c r="CY319" s="8" t="str">
        <f t="array" ref="CY319">IF($D319="erro",XLOOKUP($A319,'Ocorrências 2022 (TODAS)'!$A:$A,'Ocorrências 2022 (TODAS)'!CU:CU),XLOOKUP($A319,'[1]Ocorrências 2022 (USADAS TCC Mi'!$A:$A,'[1]Ocorrências 2022 (USADAS TCC Mi'!CU:CU))</f>
        <v/>
      </c>
      <c r="CZ319" s="8" t="str">
        <f t="array" ref="CZ319">IF($D319="erro",XLOOKUP($A319,'Ocorrências 2022 (TODAS)'!$A:$A,'Ocorrências 2022 (TODAS)'!CV:CV),XLOOKUP($A319,'[1]Ocorrências 2022 (USADAS TCC Mi'!$A:$A,'[1]Ocorrências 2022 (USADAS TCC Mi'!CV:CV))</f>
        <v/>
      </c>
      <c r="DA319" s="8" t="str">
        <f t="array" ref="DA319">IF($D319="erro",XLOOKUP($A319,'Ocorrências 2022 (TODAS)'!$A:$A,'Ocorrências 2022 (TODAS)'!CW:CW),XLOOKUP($A319,'[1]Ocorrências 2022 (USADAS TCC Mi'!$A:$A,'[1]Ocorrências 2022 (USADAS TCC Mi'!CW:CW))</f>
        <v/>
      </c>
      <c r="DB319" s="8" t="str">
        <f t="array" ref="DB319">IF($D319="erro",XLOOKUP($A319,'Ocorrências 2022 (TODAS)'!$A:$A,'Ocorrências 2022 (TODAS)'!CX:CX),XLOOKUP($A319,'[1]Ocorrências 2022 (USADAS TCC Mi'!$A:$A,'[1]Ocorrências 2022 (USADAS TCC Mi'!CX:CX))</f>
        <v/>
      </c>
      <c r="DC319" s="8" t="str">
        <f t="array" ref="DC319">IF($D319="erro",XLOOKUP($A319,'Ocorrências 2022 (TODAS)'!$A:$A,'Ocorrências 2022 (TODAS)'!CY:CY),XLOOKUP($A319,'[1]Ocorrências 2022 (USADAS TCC Mi'!$A:$A,'[1]Ocorrências 2022 (USADAS TCC Mi'!CY:CY))</f>
        <v/>
      </c>
      <c r="DD319" s="8" t="str">
        <f t="array" ref="DD319">IF($D319="erro",XLOOKUP($A319,'Ocorrências 2022 (TODAS)'!$A:$A,'Ocorrências 2022 (TODAS)'!CZ:CZ),XLOOKUP($A319,'[1]Ocorrências 2022 (USADAS TCC Mi'!$A:$A,'[1]Ocorrências 2022 (USADAS TCC Mi'!CZ:CZ))</f>
        <v/>
      </c>
      <c r="DE319" s="8" t="str">
        <f t="array" ref="DE319">IF($D319="erro",XLOOKUP($A319,'Ocorrências 2022 (TODAS)'!$A:$A,'Ocorrências 2022 (TODAS)'!DA:DA),XLOOKUP($A319,'[1]Ocorrências 2022 (USADAS TCC Mi'!$A:$A,'[1]Ocorrências 2022 (USADAS TCC Mi'!DA:DA))</f>
        <v/>
      </c>
      <c r="DF319" s="8" t="str">
        <f t="array" ref="DF319">IF($D319="erro",XLOOKUP($A319,'Ocorrências 2022 (TODAS)'!$A:$A,'Ocorrências 2022 (TODAS)'!DB:DB),XLOOKUP($A319,'[1]Ocorrências 2022 (USADAS TCC Mi'!$A:$A,'[1]Ocorrências 2022 (USADAS TCC Mi'!DB:DB))</f>
        <v/>
      </c>
      <c r="DG319" s="8" t="str">
        <f t="array" ref="DG319">IF($D319="erro",XLOOKUP($A319,'Ocorrências 2022 (TODAS)'!$A:$A,'Ocorrências 2022 (TODAS)'!DC:DC),XLOOKUP($A319,'[1]Ocorrências 2022 (USADAS TCC Mi'!$A:$A,'[1]Ocorrências 2022 (USADAS TCC Mi'!DC:DC))</f>
        <v>#REF!</v>
      </c>
    </row>
    <row r="320" ht="15.75" customHeight="1">
      <c r="A320" s="167">
        <v>6262.0</v>
      </c>
      <c r="D320" s="8" t="str">
        <f t="shared" si="1"/>
        <v>Erro</v>
      </c>
      <c r="F320" s="8">
        <f t="array" ref="F320">IF($D320="erro",XLOOKUP($A320,'Ocorrências 2022 (TODAS)'!$A:$A,'Ocorrências 2022 (TODAS)'!B:B),XLOOKUP($A320,'[1]Ocorrências 2022 (USADAS TCC Mi'!$A:$A,'[1]Ocorrências 2022 (USADAS TCC Mi'!B:B))</f>
        <v>31</v>
      </c>
      <c r="G320" s="8" t="str">
        <f t="array" ref="G320">IF($D320="erro",XLOOKUP($A320,'Ocorrências 2022 (TODAS)'!$A:$A,'Ocorrências 2022 (TODAS)'!C:C),XLOOKUP($A320,'[1]Ocorrências 2022 (USADAS TCC Mi'!$A:$A,'[1]Ocorrências 2022 (USADAS TCC Mi'!C:C))</f>
        <v>INJURIA, AMEACA</v>
      </c>
      <c r="H320" s="8">
        <f t="array" ref="H320">IF($D320="erro",XLOOKUP($A320,'Ocorrências 2022 (TODAS)'!$A:$A,'Ocorrências 2022 (TODAS)'!D:D),XLOOKUP($A320,'[1]Ocorrências 2022 (USADAS TCC Mi'!$A:$A,'[1]Ocorrências 2022 (USADAS TCC Mi'!D:D))</f>
        <v>2021</v>
      </c>
      <c r="I320" s="8">
        <f t="array" ref="I320">IF($D320="erro",XLOOKUP($A320,'Ocorrências 2022 (TODAS)'!$A:$A,'Ocorrências 2022 (TODAS)'!E:E),XLOOKUP($A320,'[1]Ocorrências 2022 (USADAS TCC Mi'!$A:$A,'[1]Ocorrências 2022 (USADAS TCC Mi'!E:E))</f>
        <v>2021</v>
      </c>
      <c r="J320" s="8" t="str">
        <f t="array" ref="J320">IF($D320="erro",XLOOKUP($A320,'Ocorrências 2022 (TODAS)'!$A:$A,'Ocorrências 2022 (TODAS)'!F:F),XLOOKUP($A320,'[1]Ocorrências 2022 (USADAS TCC Mi'!$A:$A,'[1]Ocorrências 2022 (USADAS TCC Mi'!F:F))</f>
        <v>não</v>
      </c>
      <c r="K320" s="8" t="str">
        <f t="array" ref="K320">IF($D320="erro",XLOOKUP($A320,'Ocorrências 2022 (TODAS)'!$A:$A,'Ocorrências 2022 (TODAS)'!G:G),XLOOKUP($A320,'[1]Ocorrências 2022 (USADAS TCC Mi'!$A:$A,'[1]Ocorrências 2022 (USADAS TCC Mi'!G:G))</f>
        <v>NA</v>
      </c>
      <c r="L320" s="8" t="str">
        <f t="array" ref="L320">IF($D320="erro",XLOOKUP($A320,'Ocorrências 2022 (TODAS)'!$A:$A,'Ocorrências 2022 (TODAS)'!H:H),XLOOKUP($A320,'[1]Ocorrências 2022 (USADAS TCC Mi'!$A:$A,'[1]Ocorrências 2022 (USADAS TCC Mi'!H:H))</f>
        <v>Novembro</v>
      </c>
      <c r="M320" s="8" t="str">
        <f t="array" ref="M320">IF($D320="erro",XLOOKUP($A320,'Ocorrências 2022 (TODAS)'!$A:$A,'Ocorrências 2022 (TODAS)'!I:I),XLOOKUP($A320,'[1]Ocorrências 2022 (USADAS TCC Mi'!$A:$A,'[1]Ocorrências 2022 (USADAS TCC Mi'!I:I))</f>
        <v>Primavera</v>
      </c>
      <c r="N320" s="8" t="str">
        <f t="array" ref="N320">IF($D320="erro",XLOOKUP($A320,'Ocorrências 2022 (TODAS)'!$A:$A,'Ocorrências 2022 (TODAS)'!J:J),XLOOKUP($A320,'[1]Ocorrências 2022 (USADAS TCC Mi'!$A:$A,'[1]Ocorrências 2022 (USADAS TCC Mi'!J:J))</f>
        <v/>
      </c>
      <c r="O320" s="8">
        <f t="array" ref="O320">IF($D320="erro",XLOOKUP($A320,'Ocorrências 2022 (TODAS)'!$A:$A,'Ocorrências 2022 (TODAS)'!K:K),XLOOKUP($A320,'[1]Ocorrências 2022 (USADAS TCC Mi'!$A:$A,'[1]Ocorrências 2022 (USADAS TCC Mi'!K:K))</f>
        <v>22</v>
      </c>
      <c r="P320" s="8" t="str">
        <f t="array" ref="P320">IF($D320="erro",XLOOKUP($A320,'Ocorrências 2022 (TODAS)'!$A:$A,'Ocorrências 2022 (TODAS)'!L:L),XLOOKUP($A320,'[1]Ocorrências 2022 (USADAS TCC Mi'!$A:$A,'[1]Ocorrências 2022 (USADAS TCC Mi'!L:L))</f>
        <v/>
      </c>
      <c r="Q320" s="8" t="str">
        <f t="array" ref="Q320">IF($D320="erro",XLOOKUP($A320,'Ocorrências 2022 (TODAS)'!$A:$A,'Ocorrências 2022 (TODAS)'!M:M),XLOOKUP($A320,'[1]Ocorrências 2022 (USADAS TCC Mi'!$A:$A,'[1]Ocorrências 2022 (USADAS TCC Mi'!M:M))</f>
        <v/>
      </c>
      <c r="R320" s="8">
        <f t="array" ref="R320">IF($D320="erro",XLOOKUP($A320,'Ocorrências 2022 (TODAS)'!$A:$A,'Ocorrências 2022 (TODAS)'!N:N),XLOOKUP($A320,'[1]Ocorrências 2022 (USADAS TCC Mi'!$A:$A,'[1]Ocorrências 2022 (USADAS TCC Mi'!N:N))</f>
        <v>6</v>
      </c>
      <c r="S320" s="8" t="str">
        <f t="array" ref="S320">IF($D320="erro",XLOOKUP($A320,'Ocorrências 2022 (TODAS)'!$A:$A,'Ocorrências 2022 (TODAS)'!O:O),XLOOKUP($A320,'[1]Ocorrências 2022 (USADAS TCC Mi'!$A:$A,'[1]Ocorrências 2022 (USADAS TCC Mi'!O:O))</f>
        <v/>
      </c>
      <c r="T320" s="8" t="str">
        <f t="array" ref="T320">IF($D320="erro",XLOOKUP($A320,'Ocorrências 2022 (TODAS)'!$A:$A,'Ocorrências 2022 (TODAS)'!P:P),XLOOKUP($A320,'[1]Ocorrências 2022 (USADAS TCC Mi'!$A:$A,'[1]Ocorrências 2022 (USADAS TCC Mi'!P:P))</f>
        <v/>
      </c>
      <c r="U320" s="8" t="str">
        <f t="array" ref="U320">IF($D320="erro",XLOOKUP($A320,'Ocorrências 2022 (TODAS)'!$A:$A,'Ocorrências 2022 (TODAS)'!Q:Q),XLOOKUP($A320,'[1]Ocorrências 2022 (USADAS TCC Mi'!$A:$A,'[1]Ocorrências 2022 (USADAS TCC Mi'!Q:Q))</f>
        <v/>
      </c>
      <c r="V320" s="8" t="str">
        <f t="array" ref="V320">IF($D320="erro",XLOOKUP($A320,'Ocorrências 2022 (TODAS)'!$A:$A,'Ocorrências 2022 (TODAS)'!R:R),XLOOKUP($A320,'[1]Ocorrências 2022 (USADAS TCC Mi'!$A:$A,'[1]Ocorrências 2022 (USADAS TCC Mi'!R:R))</f>
        <v>Noite</v>
      </c>
      <c r="W320" s="8" t="str">
        <f t="array" ref="W320">IF($D320="erro",XLOOKUP($A320,'Ocorrências 2022 (TODAS)'!$A:$A,'Ocorrências 2022 (TODAS)'!S:S),XLOOKUP($A320,'[1]Ocorrências 2022 (USADAS TCC Mi'!$A:$A,'[1]Ocorrências 2022 (USADAS TCC Mi'!S:S))</f>
        <v/>
      </c>
      <c r="X320" s="8" t="str">
        <f t="array" ref="X320">IF($D320="erro",XLOOKUP($A320,'Ocorrências 2022 (TODAS)'!$A:$A,'Ocorrências 2022 (TODAS)'!T:T),XLOOKUP($A320,'[1]Ocorrências 2022 (USADAS TCC Mi'!$A:$A,'[1]Ocorrências 2022 (USADAS TCC Mi'!T:T))</f>
        <v>NA</v>
      </c>
      <c r="Y320" s="8" t="str">
        <f t="array" ref="Y320">IF($D320="erro",XLOOKUP($A320,'Ocorrências 2022 (TODAS)'!$A:$A,'Ocorrências 2022 (TODAS)'!U:U),XLOOKUP($A320,'[1]Ocorrências 2022 (USADAS TCC Mi'!$A:$A,'[1]Ocorrências 2022 (USADAS TCC Mi'!U:U))</f>
        <v>COND ARAPOANGA Q 14 CJ L LT 13, SH ARAPOANGA</v>
      </c>
      <c r="Z320" s="162" t="str">
        <f t="array" ref="Z320">IF($D320="erro",XLOOKUP($A320,'Ocorrências 2022 (TODAS)'!$A:$A,'Ocorrências 2022 (TODAS)'!V:V),XLOOKUP($A320,'[1]Ocorrências 2022 (USADAS TCC Mi'!$A:$A,'[1]Ocorrências 2022 (USADAS TCC Mi'!V:V))</f>
        <v/>
      </c>
      <c r="AA320" s="162" t="str">
        <f t="array" ref="AA320">IF($D320="erro",XLOOKUP($A320,'Ocorrências 2022 (TODAS)'!$A:$A,'Ocorrências 2022 (TODAS)'!W:W),XLOOKUP($A320,'[1]Ocorrências 2022 (USADAS TCC Mi'!$A:$A,'[1]Ocorrências 2022 (USADAS TCC Mi'!W:W))</f>
        <v/>
      </c>
      <c r="AB320" s="8" t="str">
        <f t="array" ref="AB320">IF($D320="erro",XLOOKUP($A320,'Ocorrências 2022 (TODAS)'!$A:$A,'Ocorrências 2022 (TODAS)'!X:X),XLOOKUP($A320,'[1]Ocorrências 2022 (USADAS TCC Mi'!$A:$A,'[1]Ocorrências 2022 (USADAS TCC Mi'!X:X))</f>
        <v>Planaltina </v>
      </c>
      <c r="AC320" s="8" t="str">
        <f t="array" ref="AC320">IF($D320="erro",XLOOKUP($A320,'Ocorrências 2022 (TODAS)'!$A:$A,'Ocorrências 2022 (TODAS)'!Y:Y),XLOOKUP($A320,'[1]Ocorrências 2022 (USADAS TCC Mi'!$A:$A,'[1]Ocorrências 2022 (USADAS TCC Mi'!Y:Y))</f>
        <v>Não</v>
      </c>
      <c r="AD320" s="8" t="str">
        <f t="array" ref="AD320">IF($D320="erro",XLOOKUP($A320,'Ocorrências 2022 (TODAS)'!$A:$A,'Ocorrências 2022 (TODAS)'!Z:Z),XLOOKUP($A320,'[1]Ocorrências 2022 (USADAS TCC Mi'!$A:$A,'[1]Ocorrências 2022 (USADAS TCC Mi'!Z:Z))</f>
        <v>Residência (ambos)</v>
      </c>
      <c r="AE320" s="8" t="str">
        <f t="array" ref="AE320">IF($D320="erro",XLOOKUP($A320,'Ocorrências 2022 (TODAS)'!$A:$A,'Ocorrências 2022 (TODAS)'!AA:AA),XLOOKUP($A320,'[1]Ocorrências 2022 (USADAS TCC Mi'!$A:$A,'[1]Ocorrências 2022 (USADAS TCC Mi'!AA:AA))</f>
        <v/>
      </c>
      <c r="AF320" s="8" t="str">
        <f t="array" ref="AF320">IF($D320="erro",XLOOKUP($A320,'Ocorrências 2022 (TODAS)'!$A:$A,'Ocorrências 2022 (TODAS)'!AB:AB),XLOOKUP($A320,'[1]Ocorrências 2022 (USADAS TCC Mi'!$A:$A,'[1]Ocorrências 2022 (USADAS TCC Mi'!AB:AB))</f>
        <v/>
      </c>
      <c r="AG320" s="8">
        <f t="array" ref="AG320">IF($D320="erro",XLOOKUP($A320,'Ocorrências 2022 (TODAS)'!$A:$A,'Ocorrências 2022 (TODAS)'!AC:AC),XLOOKUP($A320,'[1]Ocorrências 2022 (USADAS TCC Mi'!$A:$A,'[1]Ocorrências 2022 (USADAS TCC Mi'!AC:AC))</f>
        <v>33</v>
      </c>
      <c r="AH320" s="8" t="str">
        <f t="array" ref="AH320">IF($D320="erro",XLOOKUP($A320,'Ocorrências 2022 (TODAS)'!$A:$A,'Ocorrências 2022 (TODAS)'!AD:AD),XLOOKUP($A320,'[1]Ocorrências 2022 (USADAS TCC Mi'!$A:$A,'[1]Ocorrências 2022 (USADAS TCC Mi'!AD:AD))</f>
        <v>Adulto</v>
      </c>
      <c r="AI320" s="8" t="str">
        <f t="array" ref="AI320">IF($D320="erro",XLOOKUP($A320,'Ocorrências 2022 (TODAS)'!$A:$A,'Ocorrências 2022 (TODAS)'!AE:AE),XLOOKUP($A320,'[1]Ocorrências 2022 (USADAS TCC Mi'!$A:$A,'[1]Ocorrências 2022 (USADAS TCC Mi'!AE:AE))</f>
        <v>Feminino</v>
      </c>
      <c r="AJ320" s="8" t="str">
        <f t="array" ref="AJ320">IF($D320="erro",XLOOKUP($A320,'Ocorrências 2022 (TODAS)'!$A:$A,'Ocorrências 2022 (TODAS)'!AF:AF),XLOOKUP($A320,'[1]Ocorrências 2022 (USADAS TCC Mi'!$A:$A,'[1]Ocorrências 2022 (USADAS TCC Mi'!AF:AF))</f>
        <v>Médio</v>
      </c>
      <c r="AK320" s="8" t="str">
        <f t="array" ref="AK320">IF($D320="erro",XLOOKUP($A320,'Ocorrências 2022 (TODAS)'!$A:$A,'Ocorrências 2022 (TODAS)'!AG:AG),XLOOKUP($A320,'[1]Ocorrências 2022 (USADAS TCC Mi'!$A:$A,'[1]Ocorrências 2022 (USADAS TCC Mi'!AG:AG))</f>
        <v>Convivente</v>
      </c>
      <c r="AL320" s="8" t="str">
        <f t="array" ref="AL320">IF($D320="erro",XLOOKUP($A320,'Ocorrências 2022 (TODAS)'!$A:$A,'Ocorrências 2022 (TODAS)'!AH:AH),XLOOKUP($A320,'[1]Ocorrências 2022 (USADAS TCC Mi'!$A:$A,'[1]Ocorrências 2022 (USADAS TCC Mi'!AH:AH))</f>
        <v>Do lar</v>
      </c>
      <c r="AM320" s="8" t="str">
        <f t="array" ref="AM320">IF($D320="erro",XLOOKUP($A320,'Ocorrências 2022 (TODAS)'!$A:$A,'Ocorrências 2022 (TODAS)'!AI:AI),XLOOKUP($A320,'[1]Ocorrências 2022 (USADAS TCC Mi'!$A:$A,'[1]Ocorrências 2022 (USADAS TCC Mi'!AI:AI))</f>
        <v>COND ARAPOANGA Q 14 CJ L LT 13 - PLANALTINA</v>
      </c>
      <c r="AN320" s="8" t="str">
        <f t="array" ref="AN320">IF($D320="erro",XLOOKUP($A320,'Ocorrências 2022 (TODAS)'!$A:$A,'Ocorrências 2022 (TODAS)'!AJ:AJ),XLOOKUP($A320,'[1]Ocorrências 2022 (USADAS TCC Mi'!$A:$A,'[1]Ocorrências 2022 (USADAS TCC Mi'!AJ:AJ))</f>
        <v>Conhecida</v>
      </c>
      <c r="AO320" s="8">
        <f t="array" ref="AO320">IF($D320="erro",XLOOKUP($A320,'Ocorrências 2022 (TODAS)'!$A:$A,'Ocorrências 2022 (TODAS)'!AK:AK),XLOOKUP($A320,'[1]Ocorrências 2022 (USADAS TCC Mi'!$A:$A,'[1]Ocorrências 2022 (USADAS TCC Mi'!AK:AK))</f>
        <v>50</v>
      </c>
      <c r="AP320" s="8" t="str">
        <f t="array" ref="AP320">IF($D320="erro",XLOOKUP($A320,'Ocorrências 2022 (TODAS)'!$A:$A,'Ocorrências 2022 (TODAS)'!AL:AL),XLOOKUP($A320,'[1]Ocorrências 2022 (USADAS TCC Mi'!$A:$A,'[1]Ocorrências 2022 (USADAS TCC Mi'!AL:AL))</f>
        <v/>
      </c>
      <c r="AQ320" s="8" t="str">
        <f t="array" ref="AQ320">IF($D320="erro",XLOOKUP($A320,'Ocorrências 2022 (TODAS)'!$A:$A,'Ocorrências 2022 (TODAS)'!AM:AM),XLOOKUP($A320,'[1]Ocorrências 2022 (USADAS TCC Mi'!$A:$A,'[1]Ocorrências 2022 (USADAS TCC Mi'!AM:AM))</f>
        <v>Adulto</v>
      </c>
      <c r="AR320" s="8" t="str">
        <f t="array" ref="AR320">IF($D320="erro",XLOOKUP($A320,'Ocorrências 2022 (TODAS)'!$A:$A,'Ocorrências 2022 (TODAS)'!AN:AN),XLOOKUP($A320,'[1]Ocorrências 2022 (USADAS TCC Mi'!$A:$A,'[1]Ocorrências 2022 (USADAS TCC Mi'!AN:AN))</f>
        <v>Masculino</v>
      </c>
      <c r="AS320" s="8" t="str">
        <f t="array" ref="AS320">IF($D320="erro",XLOOKUP($A320,'Ocorrências 2022 (TODAS)'!$A:$A,'Ocorrências 2022 (TODAS)'!AO:AO),XLOOKUP($A320,'[1]Ocorrências 2022 (USADAS TCC Mi'!$A:$A,'[1]Ocorrências 2022 (USADAS TCC Mi'!AO:AO))</f>
        <v>Médio incompleto</v>
      </c>
      <c r="AT320" s="8" t="str">
        <f t="array" ref="AT320">IF($D320="erro",XLOOKUP($A320,'Ocorrências 2022 (TODAS)'!$A:$A,'Ocorrências 2022 (TODAS)'!AP:AP),XLOOKUP($A320,'[1]Ocorrências 2022 (USADAS TCC Mi'!$A:$A,'[1]Ocorrências 2022 (USADAS TCC Mi'!AP:AP))</f>
        <v>Casado</v>
      </c>
      <c r="AU320" s="8" t="str">
        <f t="array" ref="AU320">IF($D320="erro",XLOOKUP($A320,'Ocorrências 2022 (TODAS)'!$A:$A,'Ocorrências 2022 (TODAS)'!AQ:AQ),XLOOKUP($A320,'[1]Ocorrências 2022 (USADAS TCC Mi'!$A:$A,'[1]Ocorrências 2022 (USADAS TCC Mi'!AQ:AQ))</f>
        <v>Marceneiro</v>
      </c>
      <c r="AV320" s="8" t="str">
        <f t="array" ref="AV320">IF($D320="erro",XLOOKUP($A320,'Ocorrências 2022 (TODAS)'!$A:$A,'Ocorrências 2022 (TODAS)'!AR:AR),XLOOKUP($A320,'[1]Ocorrências 2022 (USADAS TCC Mi'!$A:$A,'[1]Ocorrências 2022 (USADAS TCC Mi'!AR:AR))</f>
        <v/>
      </c>
      <c r="AW320" s="8" t="str">
        <f t="array" ref="AW320">IF($D320="erro",XLOOKUP($A320,'Ocorrências 2022 (TODAS)'!$A:$A,'Ocorrências 2022 (TODAS)'!AS:AS),XLOOKUP($A320,'[1]Ocorrências 2022 (USADAS TCC Mi'!$A:$A,'[1]Ocorrências 2022 (USADAS TCC Mi'!AS:AS))</f>
        <v/>
      </c>
      <c r="AX320" s="8" t="str">
        <f t="array" ref="AX320">IF($D320="erro",XLOOKUP($A320,'Ocorrências 2022 (TODAS)'!$A:$A,'Ocorrências 2022 (TODAS)'!AT:AT),XLOOKUP($A320,'[1]Ocorrências 2022 (USADAS TCC Mi'!$A:$A,'[1]Ocorrências 2022 (USADAS TCC Mi'!AT:AT))</f>
        <v>MARILUCIO GOMES GUEDES</v>
      </c>
      <c r="AY320" s="8" t="str">
        <f t="array" ref="AY320">IF($D320="erro",XLOOKUP($A320,'Ocorrências 2022 (TODAS)'!$A:$A,'Ocorrências 2022 (TODAS)'!AU:AU),XLOOKUP($A320,'[1]Ocorrências 2022 (USADAS TCC Mi'!$A:$A,'[1]Ocorrências 2022 (USADAS TCC Mi'!AU:AU))</f>
        <v>NI</v>
      </c>
      <c r="AZ320" s="8" t="str">
        <f t="array" ref="AZ320">IF($D320="erro",XLOOKUP($A320,'Ocorrências 2022 (TODAS)'!$A:$A,'Ocorrências 2022 (TODAS)'!AV:AV),XLOOKUP($A320,'[1]Ocorrências 2022 (USADAS TCC Mi'!$A:$A,'[1]Ocorrências 2022 (USADAS TCC Mi'!AV:AV))</f>
        <v/>
      </c>
      <c r="BA320" s="8" t="str">
        <f t="array" ref="BA320">IF($D320="erro",XLOOKUP($A320,'Ocorrências 2022 (TODAS)'!$A:$A,'Ocorrências 2022 (TODAS)'!AW:AW),XLOOKUP($A320,'[1]Ocorrências 2022 (USADAS TCC Mi'!$A:$A,'[1]Ocorrências 2022 (USADAS TCC Mi'!AW:AW))</f>
        <v/>
      </c>
      <c r="BB320" s="8" t="str">
        <f t="array" ref="BB320">IF($D320="erro",XLOOKUP($A320,'Ocorrências 2022 (TODAS)'!$A:$A,'Ocorrências 2022 (TODAS)'!AX:AX),XLOOKUP($A320,'[1]Ocorrências 2022 (USADAS TCC Mi'!$A:$A,'[1]Ocorrências 2022 (USADAS TCC Mi'!AX:AX))</f>
        <v/>
      </c>
      <c r="BC320" s="8" t="str">
        <f t="array" ref="BC320">IF($D320="erro",XLOOKUP($A320,'Ocorrências 2022 (TODAS)'!$A:$A,'Ocorrências 2022 (TODAS)'!AY:AY),XLOOKUP($A320,'[1]Ocorrências 2022 (USADAS TCC Mi'!$A:$A,'[1]Ocorrências 2022 (USADAS TCC Mi'!AY:AY))</f>
        <v/>
      </c>
      <c r="BD320" s="8" t="str">
        <f t="array" ref="BD320">IF($D320="erro",XLOOKUP($A320,'Ocorrências 2022 (TODAS)'!$A:$A,'Ocorrências 2022 (TODAS)'!AZ:AZ),XLOOKUP($A320,'[1]Ocorrências 2022 (USADAS TCC Mi'!$A:$A,'[1]Ocorrências 2022 (USADAS TCC Mi'!AZ:AZ))</f>
        <v>Sim</v>
      </c>
      <c r="BE320" s="8" t="str">
        <f t="array" ref="BE320">IF($D320="erro",XLOOKUP($A320,'Ocorrências 2022 (TODAS)'!$A:$A,'Ocorrências 2022 (TODAS)'!BA:BA),XLOOKUP($A320,'[1]Ocorrências 2022 (USADAS TCC Mi'!$A:$A,'[1]Ocorrências 2022 (USADAS TCC Mi'!BA:BA))</f>
        <v>Companheiro</v>
      </c>
      <c r="BF320" s="8" t="str">
        <f t="array" ref="BF320">IF($D320="erro",XLOOKUP($A320,'Ocorrências 2022 (TODAS)'!$A:$A,'Ocorrências 2022 (TODAS)'!BB:BB),XLOOKUP($A320,'[1]Ocorrências 2022 (USADAS TCC Mi'!$A:$A,'[1]Ocorrências 2022 (USADAS TCC Mi'!BB:BB))</f>
        <v>Não</v>
      </c>
      <c r="BG320" s="8" t="str">
        <f t="array" ref="BG320">IF($D320="erro",XLOOKUP($A320,'Ocorrências 2022 (TODAS)'!$A:$A,'Ocorrências 2022 (TODAS)'!BC:BC),XLOOKUP($A320,'[1]Ocorrências 2022 (USADAS TCC Mi'!$A:$A,'[1]Ocorrências 2022 (USADAS TCC Mi'!BC:BC))</f>
        <v/>
      </c>
      <c r="BH320" s="8" t="str">
        <f t="array" ref="BH320">IF($D320="erro",XLOOKUP($A320,'Ocorrências 2022 (TODAS)'!$A:$A,'Ocorrências 2022 (TODAS)'!BD:BD),XLOOKUP($A320,'[1]Ocorrências 2022 (USADAS TCC Mi'!$A:$A,'[1]Ocorrências 2022 (USADAS TCC Mi'!BD:BD))</f>
        <v>Sim</v>
      </c>
      <c r="BI320" s="8" t="str">
        <f t="array" ref="BI320">IF($D320="erro",XLOOKUP($A320,'Ocorrências 2022 (TODAS)'!$A:$A,'Ocorrências 2022 (TODAS)'!BE:BE),XLOOKUP($A320,'[1]Ocorrências 2022 (USADAS TCC Mi'!$A:$A,'[1]Ocorrências 2022 (USADAS TCC Mi'!BE:BE))</f>
        <v>Ameaça, Violência física</v>
      </c>
      <c r="BJ320" s="8" t="str">
        <f t="array" ref="BJ320">IF($D320="erro",XLOOKUP($A320,'Ocorrências 2022 (TODAS)'!$A:$A,'Ocorrências 2022 (TODAS)'!BF:BF),XLOOKUP($A320,'[1]Ocorrências 2022 (USADAS TCC Mi'!$A:$A,'[1]Ocorrências 2022 (USADAS TCC Mi'!BF:BF))</f>
        <v>Verbal, arma branca</v>
      </c>
      <c r="BK320" s="8" t="str">
        <f t="array" ref="BK320">IF($D320="erro",XLOOKUP($A320,'Ocorrências 2022 (TODAS)'!$A:$A,'Ocorrências 2022 (TODAS)'!BG:BG),XLOOKUP($A320,'[1]Ocorrências 2022 (USADAS TCC Mi'!$A:$A,'[1]Ocorrências 2022 (USADAS TCC Mi'!BG:BG))</f>
        <v>Compensado de madeira, facas</v>
      </c>
      <c r="BL320" s="8" t="str">
        <f t="array" ref="BL320">IF($D320="erro",XLOOKUP($A320,'Ocorrências 2022 (TODAS)'!$A:$A,'Ocorrências 2022 (TODAS)'!BH:BH),XLOOKUP($A320,'[1]Ocorrências 2022 (USADAS TCC Mi'!$A:$A,'[1]Ocorrências 2022 (USADAS TCC Mi'!BH:BH))</f>
        <v>Sim</v>
      </c>
      <c r="BM320" s="8" t="str">
        <f t="array" ref="BM320">IF($D320="erro",XLOOKUP($A320,'Ocorrências 2022 (TODAS)'!$A:$A,'Ocorrências 2022 (TODAS)'!BI:BI),XLOOKUP($A320,'[1]Ocorrências 2022 (USADAS TCC Mi'!$A:$A,'[1]Ocorrências 2022 (USADAS TCC Mi'!BI:BI))</f>
        <v>Apalpou corpo</v>
      </c>
      <c r="BN320" s="8" t="str">
        <f t="array" ref="BN320">IF($D320="erro",XLOOKUP($A320,'Ocorrências 2022 (TODAS)'!$A:$A,'Ocorrências 2022 (TODAS)'!BJ:BJ),XLOOKUP($A320,'[1]Ocorrências 2022 (USADAS TCC Mi'!$A:$A,'[1]Ocorrências 2022 (USADAS TCC Mi'!BJ:BJ))</f>
        <v>Não</v>
      </c>
      <c r="BO320" s="8" t="str">
        <f t="array" ref="BO320">IF($D320="erro",XLOOKUP($A320,'Ocorrências 2022 (TODAS)'!$A:$A,'Ocorrências 2022 (TODAS)'!BK:BK),XLOOKUP($A320,'[1]Ocorrências 2022 (USADAS TCC Mi'!$A:$A,'[1]Ocorrências 2022 (USADAS TCC Mi'!BK:BK))</f>
        <v>Sim</v>
      </c>
      <c r="BP320" s="8" t="str">
        <f t="array" ref="BP320">IF($D320="erro",XLOOKUP($A320,'Ocorrências 2022 (TODAS)'!$A:$A,'Ocorrências 2022 (TODAS)'!BL:BL),XLOOKUP($A320,'[1]Ocorrências 2022 (USADAS TCC Mi'!$A:$A,'[1]Ocorrências 2022 (USADAS TCC Mi'!BL:BL))</f>
        <v/>
      </c>
      <c r="BQ320" s="8" t="str">
        <f t="array" ref="BQ320">IF($D320="erro",XLOOKUP($A320,'Ocorrências 2022 (TODAS)'!$A:$A,'Ocorrências 2022 (TODAS)'!BM:BM),XLOOKUP($A320,'[1]Ocorrências 2022 (USADAS TCC Mi'!$A:$A,'[1]Ocorrências 2022 (USADAS TCC Mi'!BM:BM))</f>
        <v/>
      </c>
      <c r="BR320" s="8" t="str">
        <f t="array" ref="BR320">IF($D320="erro",XLOOKUP($A320,'Ocorrências 2022 (TODAS)'!$A:$A,'Ocorrências 2022 (TODAS)'!BN:BN),XLOOKUP($A320,'[1]Ocorrências 2022 (USADAS TCC Mi'!$A:$A,'[1]Ocorrências 2022 (USADAS TCC Mi'!BN:BN))</f>
        <v/>
      </c>
      <c r="BS320" s="8" t="str">
        <f t="array" ref="BS320">IF($D320="erro",XLOOKUP($A320,'Ocorrências 2022 (TODAS)'!$A:$A,'Ocorrências 2022 (TODAS)'!BO:BO),XLOOKUP($A320,'[1]Ocorrências 2022 (USADAS TCC Mi'!$A:$A,'[1]Ocorrências 2022 (USADAS TCC Mi'!BO:BO))</f>
        <v>NI</v>
      </c>
      <c r="BT320" s="8" t="str">
        <f t="array" ref="BT320">IF($D320="erro",XLOOKUP($A320,'Ocorrências 2022 (TODAS)'!$A:$A,'Ocorrências 2022 (TODAS)'!BP:BP),XLOOKUP($A320,'[1]Ocorrências 2022 (USADAS TCC Mi'!$A:$A,'[1]Ocorrências 2022 (USADAS TCC Mi'!BP:BP))</f>
        <v/>
      </c>
      <c r="BU320" s="8" t="str">
        <f t="array" ref="BU320">IF($D320="erro",XLOOKUP($A320,'Ocorrências 2022 (TODAS)'!$A:$A,'Ocorrências 2022 (TODAS)'!BQ:BQ),XLOOKUP($A320,'[1]Ocorrências 2022 (USADAS TCC Mi'!$A:$A,'[1]Ocorrências 2022 (USADAS TCC Mi'!BQ:BQ))</f>
        <v/>
      </c>
      <c r="BV320" s="8" t="str">
        <f t="array" ref="BV320">IF($D320="erro",XLOOKUP($A320,'Ocorrências 2022 (TODAS)'!$A:$A,'Ocorrências 2022 (TODAS)'!BR:BR),XLOOKUP($A320,'[1]Ocorrências 2022 (USADAS TCC Mi'!$A:$A,'[1]Ocorrências 2022 (USADAS TCC Mi'!BR:BR))</f>
        <v/>
      </c>
      <c r="BW320" s="8" t="str">
        <f t="array" ref="BW320">IF($D320="erro",XLOOKUP($A320,'Ocorrências 2022 (TODAS)'!$A:$A,'Ocorrências 2022 (TODAS)'!BS:BS),XLOOKUP($A320,'[1]Ocorrências 2022 (USADAS TCC Mi'!$A:$A,'[1]Ocorrências 2022 (USADAS TCC Mi'!BS:BS))</f>
        <v>Sim </v>
      </c>
      <c r="BX320" s="8" t="str">
        <f t="array" ref="BX320">IF($D320="erro",XLOOKUP($A320,'Ocorrências 2022 (TODAS)'!$A:$A,'Ocorrências 2022 (TODAS)'!BT:BT),XLOOKUP($A320,'[1]Ocorrências 2022 (USADAS TCC Mi'!$A:$A,'[1]Ocorrências 2022 (USADAS TCC Mi'!BT:BT))</f>
        <v>Não</v>
      </c>
      <c r="BY320" s="8" t="str">
        <f t="array" ref="BY320">IF($D320="erro",XLOOKUP($A320,'Ocorrências 2022 (TODAS)'!$A:$A,'Ocorrências 2022 (TODAS)'!BU:BU),XLOOKUP($A320,'[1]Ocorrências 2022 (USADAS TCC Mi'!$A:$A,'[1]Ocorrências 2022 (USADAS TCC Mi'!BU:BU))</f>
        <v>Consumado</v>
      </c>
      <c r="BZ320" s="8" t="str">
        <f t="array" ref="BZ320">IF($D320="erro",XLOOKUP($A320,'Ocorrências 2022 (TODAS)'!$A:$A,'Ocorrências 2022 (TODAS)'!BV:BV),XLOOKUP($A320,'[1]Ocorrências 2022 (USADAS TCC Mi'!$A:$A,'[1]Ocorrências 2022 (USADAS TCC Mi'!BV:BV))</f>
        <v/>
      </c>
      <c r="CA320" s="8" t="str">
        <f t="array" ref="CA320">IF($D320="erro",XLOOKUP($A320,'Ocorrências 2022 (TODAS)'!$A:$A,'Ocorrências 2022 (TODAS)'!BW:BW),XLOOKUP($A320,'[1]Ocorrências 2022 (USADAS TCC Mi'!$A:$A,'[1]Ocorrências 2022 (USADAS TCC Mi'!BW:BW))</f>
        <v>Não</v>
      </c>
      <c r="CB320" s="8" t="str">
        <f t="array" ref="CB320">IF($D320="erro",XLOOKUP($A320,'Ocorrências 2022 (TODAS)'!$A:$A,'Ocorrências 2022 (TODAS)'!BX:BX),XLOOKUP($A320,'[1]Ocorrências 2022 (USADAS TCC Mi'!$A:$A,'[1]Ocorrências 2022 (USADAS TCC Mi'!BX:BX))</f>
        <v/>
      </c>
      <c r="CC320" s="8" t="str">
        <f t="array" ref="CC320">IF($D320="erro",XLOOKUP($A320,'Ocorrências 2022 (TODAS)'!$A:$A,'Ocorrências 2022 (TODAS)'!BY:BY),XLOOKUP($A320,'[1]Ocorrências 2022 (USADAS TCC Mi'!$A:$A,'[1]Ocorrências 2022 (USADAS TCC Mi'!BY:BY))</f>
        <v>Não</v>
      </c>
      <c r="CD320" s="8" t="str">
        <f t="array" ref="CD320">IF($D320="erro",XLOOKUP($A320,'Ocorrências 2022 (TODAS)'!$A:$A,'Ocorrências 2022 (TODAS)'!BZ:BZ),XLOOKUP($A320,'[1]Ocorrências 2022 (USADAS TCC Mi'!$A:$A,'[1]Ocorrências 2022 (USADAS TCC Mi'!BZ:BZ))</f>
        <v/>
      </c>
      <c r="CE320" s="8" t="str">
        <f t="array" ref="CE320">IF($D320="erro",XLOOKUP($A320,'Ocorrências 2022 (TODAS)'!$A:$A,'Ocorrências 2022 (TODAS)'!CA:CA),XLOOKUP($A320,'[1]Ocorrências 2022 (USADAS TCC Mi'!$A:$A,'[1]Ocorrências 2022 (USADAS TCC Mi'!CA:CA))</f>
        <v/>
      </c>
      <c r="CF320" s="8" t="str">
        <f t="array" ref="CF320">IF($D320="erro",XLOOKUP($A320,'Ocorrências 2022 (TODAS)'!$A:$A,'Ocorrências 2022 (TODAS)'!CB:CB),XLOOKUP($A320,'[1]Ocorrências 2022 (USADAS TCC Mi'!$A:$A,'[1]Ocorrências 2022 (USADAS TCC Mi'!CB:CB))</f>
        <v/>
      </c>
      <c r="CG320" s="8" t="str">
        <f t="array" ref="CG320">IF($D320="erro",XLOOKUP($A320,'Ocorrências 2022 (TODAS)'!$A:$A,'Ocorrências 2022 (TODAS)'!CC:CC),XLOOKUP($A320,'[1]Ocorrências 2022 (USADAS TCC Mi'!$A:$A,'[1]Ocorrências 2022 (USADAS TCC Mi'!CC:CC))</f>
        <v/>
      </c>
      <c r="CH320" s="8" t="str">
        <f t="array" ref="CH320">IF($D320="erro",XLOOKUP($A320,'Ocorrências 2022 (TODAS)'!$A:$A,'Ocorrências 2022 (TODAS)'!CD:CD),XLOOKUP($A320,'[1]Ocorrências 2022 (USADAS TCC Mi'!$A:$A,'[1]Ocorrências 2022 (USADAS TCC Mi'!CD:CD))</f>
        <v>Não</v>
      </c>
      <c r="CI320" s="8" t="str">
        <f t="array" ref="CI320">IF($D320="erro",XLOOKUP($A320,'Ocorrências 2022 (TODAS)'!$A:$A,'Ocorrências 2022 (TODAS)'!CE:CE),XLOOKUP($A320,'[1]Ocorrências 2022 (USADAS TCC Mi'!$A:$A,'[1]Ocorrências 2022 (USADAS TCC Mi'!CE:CE))</f>
        <v>Não</v>
      </c>
      <c r="CJ320" s="8" t="str">
        <f t="array" ref="CJ320">IF($D320="erro",XLOOKUP($A320,'Ocorrências 2022 (TODAS)'!$A:$A,'Ocorrências 2022 (TODAS)'!CF:CF),XLOOKUP($A320,'[1]Ocorrências 2022 (USADAS TCC Mi'!$A:$A,'[1]Ocorrências 2022 (USADAS TCC Mi'!CF:CF))</f>
        <v/>
      </c>
      <c r="CK320" s="8" t="str">
        <f t="array" ref="CK320">IF($D320="erro",XLOOKUP($A320,'Ocorrências 2022 (TODAS)'!$A:$A,'Ocorrências 2022 (TODAS)'!CG:CG),XLOOKUP($A320,'[1]Ocorrências 2022 (USADAS TCC Mi'!$A:$A,'[1]Ocorrências 2022 (USADAS TCC Mi'!CG:CG))</f>
        <v/>
      </c>
      <c r="CL320" s="163" t="str">
        <f t="array" ref="CL320">IF($D320="erro",XLOOKUP($A320,'Ocorrências 2022 (TODAS)'!$A:$A,'Ocorrências 2022 (TODAS)'!CH:CH),XLOOKUP($A320,'[1]Ocorrências 2022 (USADAS TCC Mi'!$A:$A,'[1]Ocorrências 2022 (USADAS TCC Mi'!CH:CH))</f>
        <v/>
      </c>
      <c r="CM320" s="8" t="str">
        <f t="array" ref="CM320">IF($D320="erro",XLOOKUP($A320,'Ocorrências 2022 (TODAS)'!$A:$A,'Ocorrências 2022 (TODAS)'!CI:CI),XLOOKUP($A320,'[1]Ocorrências 2022 (USADAS TCC Mi'!$A:$A,'[1]Ocorrências 2022 (USADAS TCC Mi'!CI:CI))</f>
        <v/>
      </c>
      <c r="CN320" s="8" t="str">
        <f t="array" ref="CN320">IF($D320="erro",XLOOKUP($A320,'Ocorrências 2022 (TODAS)'!$A:$A,'Ocorrências 2022 (TODAS)'!CJ:CJ),XLOOKUP($A320,'[1]Ocorrências 2022 (USADAS TCC Mi'!$A:$A,'[1]Ocorrências 2022 (USADAS TCC Mi'!CJ:CJ))</f>
        <v/>
      </c>
      <c r="CO320" s="8" t="str">
        <f t="array" ref="CO320">IF($D320="erro",XLOOKUP($A320,'Ocorrências 2022 (TODAS)'!$A:$A,'Ocorrências 2022 (TODAS)'!CK:CK),XLOOKUP($A320,'[1]Ocorrências 2022 (USADAS TCC Mi'!$A:$A,'[1]Ocorrências 2022 (USADAS TCC Mi'!CK:CK))</f>
        <v/>
      </c>
      <c r="CP320" s="8" t="str">
        <f t="array" ref="CP320">IF($D320="erro",XLOOKUP($A320,'Ocorrências 2022 (TODAS)'!$A:$A,'Ocorrências 2022 (TODAS)'!CL:CL),XLOOKUP($A320,'[1]Ocorrências 2022 (USADAS TCC Mi'!$A:$A,'[1]Ocorrências 2022 (USADAS TCC Mi'!CL:CL))</f>
        <v/>
      </c>
      <c r="CQ320" s="8" t="str">
        <f t="array" ref="CQ320">IF($D320="erro",XLOOKUP($A320,'Ocorrências 2022 (TODAS)'!$A:$A,'Ocorrências 2022 (TODAS)'!CM:CM),XLOOKUP($A320,'[1]Ocorrências 2022 (USADAS TCC Mi'!$A:$A,'[1]Ocorrências 2022 (USADAS TCC Mi'!CM:CM))</f>
        <v/>
      </c>
      <c r="CR320" s="8" t="str">
        <f t="array" ref="CR320">IF($D320="erro",XLOOKUP($A320,'Ocorrências 2022 (TODAS)'!$A:$A,'Ocorrências 2022 (TODAS)'!CN:CN),XLOOKUP($A320,'[1]Ocorrências 2022 (USADAS TCC Mi'!$A:$A,'[1]Ocorrências 2022 (USADAS TCC Mi'!CN:CN))</f>
        <v/>
      </c>
      <c r="CS320" s="8" t="str">
        <f t="array" ref="CS320">IF($D320="erro",XLOOKUP($A320,'Ocorrências 2022 (TODAS)'!$A:$A,'Ocorrências 2022 (TODAS)'!CO:CO),XLOOKUP($A320,'[1]Ocorrências 2022 (USADAS TCC Mi'!$A:$A,'[1]Ocorrências 2022 (USADAS TCC Mi'!CO:CO))</f>
        <v/>
      </c>
      <c r="CT320" s="8" t="str">
        <f t="array" ref="CT320">IF($D320="erro",XLOOKUP($A320,'Ocorrências 2022 (TODAS)'!$A:$A,'Ocorrências 2022 (TODAS)'!CP:CP),XLOOKUP($A320,'[1]Ocorrências 2022 (USADAS TCC Mi'!$A:$A,'[1]Ocorrências 2022 (USADAS TCC Mi'!CP:CP))</f>
        <v/>
      </c>
      <c r="CU320" s="8" t="str">
        <f t="array" ref="CU320">IF($D320="erro",XLOOKUP($A320,'Ocorrências 2022 (TODAS)'!$A:$A,'Ocorrências 2022 (TODAS)'!CQ:CQ),XLOOKUP($A320,'[1]Ocorrências 2022 (USADAS TCC Mi'!$A:$A,'[1]Ocorrências 2022 (USADAS TCC Mi'!CQ:CQ))</f>
        <v/>
      </c>
      <c r="CV320" s="8" t="str">
        <f t="array" ref="CV320">IF($D320="erro",XLOOKUP($A320,'Ocorrências 2022 (TODAS)'!$A:$A,'Ocorrências 2022 (TODAS)'!CR:CR),XLOOKUP($A320,'[1]Ocorrências 2022 (USADAS TCC Mi'!$A:$A,'[1]Ocorrências 2022 (USADAS TCC Mi'!CR:CR))</f>
        <v/>
      </c>
      <c r="CW320" s="8" t="str">
        <f t="array" ref="CW320">IF($D320="erro",XLOOKUP($A320,'Ocorrências 2022 (TODAS)'!$A:$A,'Ocorrências 2022 (TODAS)'!CS:CS),XLOOKUP($A320,'[1]Ocorrências 2022 (USADAS TCC Mi'!$A:$A,'[1]Ocorrências 2022 (USADAS TCC Mi'!CS:CS))</f>
        <v/>
      </c>
      <c r="CX320" s="8" t="str">
        <f t="array" ref="CX320">IF($D320="erro",XLOOKUP($A320,'Ocorrências 2022 (TODAS)'!$A:$A,'Ocorrências 2022 (TODAS)'!CT:CT),XLOOKUP($A320,'[1]Ocorrências 2022 (USADAS TCC Mi'!$A:$A,'[1]Ocorrências 2022 (USADAS TCC Mi'!CT:CT))</f>
        <v/>
      </c>
      <c r="CY320" s="8" t="str">
        <f t="array" ref="CY320">IF($D320="erro",XLOOKUP($A320,'Ocorrências 2022 (TODAS)'!$A:$A,'Ocorrências 2022 (TODAS)'!CU:CU),XLOOKUP($A320,'[1]Ocorrências 2022 (USADAS TCC Mi'!$A:$A,'[1]Ocorrências 2022 (USADAS TCC Mi'!CU:CU))</f>
        <v/>
      </c>
      <c r="CZ320" s="8" t="str">
        <f t="array" ref="CZ320">IF($D320="erro",XLOOKUP($A320,'Ocorrências 2022 (TODAS)'!$A:$A,'Ocorrências 2022 (TODAS)'!CV:CV),XLOOKUP($A320,'[1]Ocorrências 2022 (USADAS TCC Mi'!$A:$A,'[1]Ocorrências 2022 (USADAS TCC Mi'!CV:CV))</f>
        <v/>
      </c>
      <c r="DA320" s="8" t="str">
        <f t="array" ref="DA320">IF($D320="erro",XLOOKUP($A320,'Ocorrências 2022 (TODAS)'!$A:$A,'Ocorrências 2022 (TODAS)'!CW:CW),XLOOKUP($A320,'[1]Ocorrências 2022 (USADAS TCC Mi'!$A:$A,'[1]Ocorrências 2022 (USADAS TCC Mi'!CW:CW))</f>
        <v/>
      </c>
      <c r="DB320" s="8" t="str">
        <f t="array" ref="DB320">IF($D320="erro",XLOOKUP($A320,'Ocorrências 2022 (TODAS)'!$A:$A,'Ocorrências 2022 (TODAS)'!CX:CX),XLOOKUP($A320,'[1]Ocorrências 2022 (USADAS TCC Mi'!$A:$A,'[1]Ocorrências 2022 (USADAS TCC Mi'!CX:CX))</f>
        <v/>
      </c>
      <c r="DC320" s="8" t="str">
        <f t="array" ref="DC320">IF($D320="erro",XLOOKUP($A320,'Ocorrências 2022 (TODAS)'!$A:$A,'Ocorrências 2022 (TODAS)'!CY:CY),XLOOKUP($A320,'[1]Ocorrências 2022 (USADAS TCC Mi'!$A:$A,'[1]Ocorrências 2022 (USADAS TCC Mi'!CY:CY))</f>
        <v/>
      </c>
      <c r="DD320" s="8" t="str">
        <f t="array" ref="DD320">IF($D320="erro",XLOOKUP($A320,'Ocorrências 2022 (TODAS)'!$A:$A,'Ocorrências 2022 (TODAS)'!CZ:CZ),XLOOKUP($A320,'[1]Ocorrências 2022 (USADAS TCC Mi'!$A:$A,'[1]Ocorrências 2022 (USADAS TCC Mi'!CZ:CZ))</f>
        <v/>
      </c>
      <c r="DE320" s="8" t="str">
        <f t="array" ref="DE320">IF($D320="erro",XLOOKUP($A320,'Ocorrências 2022 (TODAS)'!$A:$A,'Ocorrências 2022 (TODAS)'!DA:DA),XLOOKUP($A320,'[1]Ocorrências 2022 (USADAS TCC Mi'!$A:$A,'[1]Ocorrências 2022 (USADAS TCC Mi'!DA:DA))</f>
        <v/>
      </c>
      <c r="DF320" s="8" t="str">
        <f t="array" ref="DF320">IF($D320="erro",XLOOKUP($A320,'Ocorrências 2022 (TODAS)'!$A:$A,'Ocorrências 2022 (TODAS)'!DB:DB),XLOOKUP($A320,'[1]Ocorrências 2022 (USADAS TCC Mi'!$A:$A,'[1]Ocorrências 2022 (USADAS TCC Mi'!DB:DB))</f>
        <v/>
      </c>
      <c r="DG320" s="8" t="str">
        <f t="array" ref="DG320">IF($D320="erro",XLOOKUP($A320,'Ocorrências 2022 (TODAS)'!$A:$A,'Ocorrências 2022 (TODAS)'!DC:DC),XLOOKUP($A320,'[1]Ocorrências 2022 (USADAS TCC Mi'!$A:$A,'[1]Ocorrências 2022 (USADAS TCC Mi'!DC:DC))</f>
        <v>#REF!</v>
      </c>
    </row>
    <row r="321" ht="15.75" customHeight="1">
      <c r="A321" s="167">
        <v>6330.0</v>
      </c>
      <c r="D321" s="8" t="str">
        <f t="shared" si="1"/>
        <v>Erro</v>
      </c>
      <c r="F321" s="8">
        <f t="array" ref="F321">IF($D321="erro",XLOOKUP($A321,'Ocorrências 2022 (TODAS)'!$A:$A,'Ocorrências 2022 (TODAS)'!B:B),XLOOKUP($A321,'[1]Ocorrências 2022 (USADAS TCC Mi'!$A:$A,'[1]Ocorrências 2022 (USADAS TCC Mi'!B:B))</f>
        <v>21</v>
      </c>
      <c r="G321" s="8" t="str">
        <f t="array" ref="G321">IF($D321="erro",XLOOKUP($A321,'Ocorrências 2022 (TODAS)'!$A:$A,'Ocorrências 2022 (TODAS)'!C:C),XLOOKUP($A321,'[1]Ocorrências 2022 (USADAS TCC Mi'!$A:$A,'[1]Ocorrências 2022 (USADAS TCC Mi'!C:C))</f>
        <v/>
      </c>
      <c r="H321" s="8">
        <f t="array" ref="H321">IF($D321="erro",XLOOKUP($A321,'Ocorrências 2022 (TODAS)'!$A:$A,'Ocorrências 2022 (TODAS)'!D:D),XLOOKUP($A321,'[1]Ocorrências 2022 (USADAS TCC Mi'!$A:$A,'[1]Ocorrências 2022 (USADAS TCC Mi'!D:D))</f>
        <v>2020</v>
      </c>
      <c r="I321" s="8">
        <f t="array" ref="I321">IF($D321="erro",XLOOKUP($A321,'Ocorrências 2022 (TODAS)'!$A:$A,'Ocorrências 2022 (TODAS)'!E:E),XLOOKUP($A321,'[1]Ocorrências 2022 (USADAS TCC Mi'!$A:$A,'[1]Ocorrências 2022 (USADAS TCC Mi'!E:E))</f>
        <v>2020</v>
      </c>
      <c r="J321" s="8" t="str">
        <f t="array" ref="J321">IF($D321="erro",XLOOKUP($A321,'Ocorrências 2022 (TODAS)'!$A:$A,'Ocorrências 2022 (TODAS)'!F:F),XLOOKUP($A321,'[1]Ocorrências 2022 (USADAS TCC Mi'!$A:$A,'[1]Ocorrências 2022 (USADAS TCC Mi'!F:F))</f>
        <v>não</v>
      </c>
      <c r="K321" s="8">
        <f t="array" ref="K321">IF($D321="erro",XLOOKUP($A321,'Ocorrências 2022 (TODAS)'!$A:$A,'Ocorrências 2022 (TODAS)'!G:G),XLOOKUP($A321,'[1]Ocorrências 2022 (USADAS TCC Mi'!$A:$A,'[1]Ocorrências 2022 (USADAS TCC Mi'!G:G))</f>
        <v>29</v>
      </c>
      <c r="L321" s="8" t="str">
        <f t="array" ref="L321">IF($D321="erro",XLOOKUP($A321,'Ocorrências 2022 (TODAS)'!$A:$A,'Ocorrências 2022 (TODAS)'!H:H),XLOOKUP($A321,'[1]Ocorrências 2022 (USADAS TCC Mi'!$A:$A,'[1]Ocorrências 2022 (USADAS TCC Mi'!H:H))</f>
        <v>Julho</v>
      </c>
      <c r="M321" s="8" t="str">
        <f t="array" ref="M321">IF($D321="erro",XLOOKUP($A321,'Ocorrências 2022 (TODAS)'!$A:$A,'Ocorrências 2022 (TODAS)'!I:I),XLOOKUP($A321,'[1]Ocorrências 2022 (USADAS TCC Mi'!$A:$A,'[1]Ocorrências 2022 (USADAS TCC Mi'!I:I))</f>
        <v>Inverno</v>
      </c>
      <c r="N321" s="8" t="str">
        <f t="array" ref="N321">IF($D321="erro",XLOOKUP($A321,'Ocorrências 2022 (TODAS)'!$A:$A,'Ocorrências 2022 (TODAS)'!J:J),XLOOKUP($A321,'[1]Ocorrências 2022 (USADAS TCC Mi'!$A:$A,'[1]Ocorrências 2022 (USADAS TCC Mi'!J:J))</f>
        <v/>
      </c>
      <c r="O321" s="8">
        <f t="array" ref="O321">IF($D321="erro",XLOOKUP($A321,'Ocorrências 2022 (TODAS)'!$A:$A,'Ocorrências 2022 (TODAS)'!K:K),XLOOKUP($A321,'[1]Ocorrências 2022 (USADAS TCC Mi'!$A:$A,'[1]Ocorrências 2022 (USADAS TCC Mi'!K:K))</f>
        <v>15</v>
      </c>
      <c r="P321" s="8" t="str">
        <f t="array" ref="P321">IF($D321="erro",XLOOKUP($A321,'Ocorrências 2022 (TODAS)'!$A:$A,'Ocorrências 2022 (TODAS)'!L:L),XLOOKUP($A321,'[1]Ocorrências 2022 (USADAS TCC Mi'!$A:$A,'[1]Ocorrências 2022 (USADAS TCC Mi'!L:L))</f>
        <v/>
      </c>
      <c r="Q321" s="8" t="str">
        <f t="array" ref="Q321">IF($D321="erro",XLOOKUP($A321,'Ocorrências 2022 (TODAS)'!$A:$A,'Ocorrências 2022 (TODAS)'!M:M),XLOOKUP($A321,'[1]Ocorrências 2022 (USADAS TCC Mi'!$A:$A,'[1]Ocorrências 2022 (USADAS TCC Mi'!M:M))</f>
        <v/>
      </c>
      <c r="R321" s="8" t="str">
        <f t="array" ref="R321">IF($D321="erro",XLOOKUP($A321,'Ocorrências 2022 (TODAS)'!$A:$A,'Ocorrências 2022 (TODAS)'!N:N),XLOOKUP($A321,'[1]Ocorrências 2022 (USADAS TCC Mi'!$A:$A,'[1]Ocorrências 2022 (USADAS TCC Mi'!N:N))</f>
        <v/>
      </c>
      <c r="S321" s="8">
        <f t="array" ref="S321">IF($D321="erro",XLOOKUP($A321,'Ocorrências 2022 (TODAS)'!$A:$A,'Ocorrências 2022 (TODAS)'!O:O),XLOOKUP($A321,'[1]Ocorrências 2022 (USADAS TCC Mi'!$A:$A,'[1]Ocorrências 2022 (USADAS TCC Mi'!O:O))</f>
        <v>2</v>
      </c>
      <c r="T321" s="8" t="str">
        <f t="array" ref="T321">IF($D321="erro",XLOOKUP($A321,'Ocorrências 2022 (TODAS)'!$A:$A,'Ocorrências 2022 (TODAS)'!P:P),XLOOKUP($A321,'[1]Ocorrências 2022 (USADAS TCC Mi'!$A:$A,'[1]Ocorrências 2022 (USADAS TCC Mi'!P:P))</f>
        <v>Quarta</v>
      </c>
      <c r="U321" s="8" t="str">
        <f t="array" ref="U321">IF($D321="erro",XLOOKUP($A321,'Ocorrências 2022 (TODAS)'!$A:$A,'Ocorrências 2022 (TODAS)'!Q:Q),XLOOKUP($A321,'[1]Ocorrências 2022 (USADAS TCC Mi'!$A:$A,'[1]Ocorrências 2022 (USADAS TCC Mi'!Q:Q))</f>
        <v>Meio de semana</v>
      </c>
      <c r="V321" s="8" t="str">
        <f t="array" ref="V321">IF($D321="erro",XLOOKUP($A321,'Ocorrências 2022 (TODAS)'!$A:$A,'Ocorrências 2022 (TODAS)'!R:R),XLOOKUP($A321,'[1]Ocorrências 2022 (USADAS TCC Mi'!$A:$A,'[1]Ocorrências 2022 (USADAS TCC Mi'!R:R))</f>
        <v>Tarde</v>
      </c>
      <c r="W321" s="8" t="str">
        <f t="array" ref="W321">IF($D321="erro",XLOOKUP($A321,'Ocorrências 2022 (TODAS)'!$A:$A,'Ocorrências 2022 (TODAS)'!S:S),XLOOKUP($A321,'[1]Ocorrências 2022 (USADAS TCC Mi'!$A:$A,'[1]Ocorrências 2022 (USADAS TCC Mi'!S:S))</f>
        <v/>
      </c>
      <c r="X321" s="8" t="str">
        <f t="array" ref="X321">IF($D321="erro",XLOOKUP($A321,'Ocorrências 2022 (TODAS)'!$A:$A,'Ocorrências 2022 (TODAS)'!T:T),XLOOKUP($A321,'[1]Ocorrências 2022 (USADAS TCC Mi'!$A:$A,'[1]Ocorrências 2022 (USADAS TCC Mi'!T:T))</f>
        <v>Fim</v>
      </c>
      <c r="Y321" s="8" t="str">
        <f t="array" ref="Y321">IF($D321="erro",XLOOKUP($A321,'Ocorrências 2022 (TODAS)'!$A:$A,'Ocorrências 2022 (TODAS)'!U:U),XLOOKUP($A321,'[1]Ocorrências 2022 (USADAS TCC Mi'!$A:$A,'[1]Ocorrências 2022 (USADAS TCC Mi'!U:U))</f>
        <v>SETOR G SUL CSG 9 LT 1, VIA PÚBLICA.</v>
      </c>
      <c r="Z321" s="162" t="str">
        <f t="array" ref="Z321">IF($D321="erro",XLOOKUP($A321,'Ocorrências 2022 (TODAS)'!$A:$A,'Ocorrências 2022 (TODAS)'!V:V),XLOOKUP($A321,'[1]Ocorrências 2022 (USADAS TCC Mi'!$A:$A,'[1]Ocorrências 2022 (USADAS TCC Mi'!V:V))</f>
        <v>-15.87038</v>
      </c>
      <c r="AA321" s="162" t="str">
        <f t="array" ref="AA321">IF($D321="erro",XLOOKUP($A321,'Ocorrências 2022 (TODAS)'!$A:$A,'Ocorrências 2022 (TODAS)'!W:W),XLOOKUP($A321,'[1]Ocorrências 2022 (USADAS TCC Mi'!$A:$A,'[1]Ocorrências 2022 (USADAS TCC Mi'!W:W))</f>
        <v>-48.03307</v>
      </c>
      <c r="AB321" s="8" t="str">
        <f t="array" ref="AB321">IF($D321="erro",XLOOKUP($A321,'Ocorrências 2022 (TODAS)'!$A:$A,'Ocorrências 2022 (TODAS)'!X:X),XLOOKUP($A321,'[1]Ocorrências 2022 (USADAS TCC Mi'!$A:$A,'[1]Ocorrências 2022 (USADAS TCC Mi'!X:X))</f>
        <v>Taguatinga </v>
      </c>
      <c r="AC321" s="8" t="str">
        <f t="array" ref="AC321">IF($D321="erro",XLOOKUP($A321,'Ocorrências 2022 (TODAS)'!$A:$A,'Ocorrências 2022 (TODAS)'!Y:Y),XLOOKUP($A321,'[1]Ocorrências 2022 (USADAS TCC Mi'!$A:$A,'[1]Ocorrências 2022 (USADAS TCC Mi'!Y:Y))</f>
        <v>Não</v>
      </c>
      <c r="AD321" s="8" t="str">
        <f t="array" ref="AD321">IF($D321="erro",XLOOKUP($A321,'Ocorrências 2022 (TODAS)'!$A:$A,'Ocorrências 2022 (TODAS)'!Z:Z),XLOOKUP($A321,'[1]Ocorrências 2022 (USADAS TCC Mi'!$A:$A,'[1]Ocorrências 2022 (USADAS TCC Mi'!Z:Z))</f>
        <v>Veículo (vítima) seguido de área pública </v>
      </c>
      <c r="AE321" s="8" t="str">
        <f t="array" ref="AE321">IF($D321="erro",XLOOKUP($A321,'Ocorrências 2022 (TODAS)'!$A:$A,'Ocorrências 2022 (TODAS)'!AA:AA),XLOOKUP($A321,'[1]Ocorrências 2022 (USADAS TCC Mi'!$A:$A,'[1]Ocorrências 2022 (USADAS TCC Mi'!AA:AA))</f>
        <v/>
      </c>
      <c r="AF321" s="8" t="str">
        <f t="array" ref="AF321">IF($D321="erro",XLOOKUP($A321,'Ocorrências 2022 (TODAS)'!$A:$A,'Ocorrências 2022 (TODAS)'!AB:AB),XLOOKUP($A321,'[1]Ocorrências 2022 (USADAS TCC Mi'!$A:$A,'[1]Ocorrências 2022 (USADAS TCC Mi'!AB:AB))</f>
        <v/>
      </c>
      <c r="AG321" s="8">
        <f t="array" ref="AG321">IF($D321="erro",XLOOKUP($A321,'Ocorrências 2022 (TODAS)'!$A:$A,'Ocorrências 2022 (TODAS)'!AC:AC),XLOOKUP($A321,'[1]Ocorrências 2022 (USADAS TCC Mi'!$A:$A,'[1]Ocorrências 2022 (USADAS TCC Mi'!AC:AC))</f>
        <v>38</v>
      </c>
      <c r="AH321" s="8" t="str">
        <f t="array" ref="AH321">IF($D321="erro",XLOOKUP($A321,'Ocorrências 2022 (TODAS)'!$A:$A,'Ocorrências 2022 (TODAS)'!AD:AD),XLOOKUP($A321,'[1]Ocorrências 2022 (USADAS TCC Mi'!$A:$A,'[1]Ocorrências 2022 (USADAS TCC Mi'!AD:AD))</f>
        <v>Adulto</v>
      </c>
      <c r="AI321" s="8" t="str">
        <f t="array" ref="AI321">IF($D321="erro",XLOOKUP($A321,'Ocorrências 2022 (TODAS)'!$A:$A,'Ocorrências 2022 (TODAS)'!AE:AE),XLOOKUP($A321,'[1]Ocorrências 2022 (USADAS TCC Mi'!$A:$A,'[1]Ocorrências 2022 (USADAS TCC Mi'!AE:AE))</f>
        <v>Feminino</v>
      </c>
      <c r="AJ321" s="8" t="str">
        <f t="array" ref="AJ321">IF($D321="erro",XLOOKUP($A321,'Ocorrências 2022 (TODAS)'!$A:$A,'Ocorrências 2022 (TODAS)'!AF:AF),XLOOKUP($A321,'[1]Ocorrências 2022 (USADAS TCC Mi'!$A:$A,'[1]Ocorrências 2022 (USADAS TCC Mi'!AF:AF))</f>
        <v>Superior</v>
      </c>
      <c r="AK321" s="8" t="str">
        <f t="array" ref="AK321">IF($D321="erro",XLOOKUP($A321,'Ocorrências 2022 (TODAS)'!$A:$A,'Ocorrências 2022 (TODAS)'!AG:AG),XLOOKUP($A321,'[1]Ocorrências 2022 (USADAS TCC Mi'!$A:$A,'[1]Ocorrências 2022 (USADAS TCC Mi'!AG:AG))</f>
        <v>Convivente</v>
      </c>
      <c r="AL321" s="8" t="str">
        <f t="array" ref="AL321">IF($D321="erro",XLOOKUP($A321,'Ocorrências 2022 (TODAS)'!$A:$A,'Ocorrências 2022 (TODAS)'!AH:AH),XLOOKUP($A321,'[1]Ocorrências 2022 (USADAS TCC Mi'!$A:$A,'[1]Ocorrências 2022 (USADAS TCC Mi'!AH:AH))</f>
        <v>Empresário</v>
      </c>
      <c r="AM321" s="8" t="str">
        <f t="array" ref="AM321">IF($D321="erro",XLOOKUP($A321,'Ocorrências 2022 (TODAS)'!$A:$A,'Ocorrências 2022 (TODAS)'!AI:AI),XLOOKUP($A321,'[1]Ocorrências 2022 (USADAS TCC Mi'!$A:$A,'[1]Ocorrências 2022 (USADAS TCC Mi'!AI:AI))</f>
        <v>QD 206, LOTE 6, COND. OURO BRANCO 2, APTO APTO 1606, BLOCO B - ÁGUAS
CLARAS</v>
      </c>
      <c r="AN321" s="8" t="str">
        <f t="array" ref="AN321">IF($D321="erro",XLOOKUP($A321,'Ocorrências 2022 (TODAS)'!$A:$A,'Ocorrências 2022 (TODAS)'!AJ:AJ),XLOOKUP($A321,'[1]Ocorrências 2022 (USADAS TCC Mi'!$A:$A,'[1]Ocorrências 2022 (USADAS TCC Mi'!AJ:AJ))</f>
        <v>Desconhecida</v>
      </c>
      <c r="AO321" s="8" t="str">
        <f t="array" ref="AO321">IF($D321="erro",XLOOKUP($A321,'Ocorrências 2022 (TODAS)'!$A:$A,'Ocorrências 2022 (TODAS)'!AK:AK),XLOOKUP($A321,'[1]Ocorrências 2022 (USADAS TCC Mi'!$A:$A,'[1]Ocorrências 2022 (USADAS TCC Mi'!AK:AK))</f>
        <v/>
      </c>
      <c r="AP321" s="8">
        <f t="array" ref="AP321">IF($D321="erro",XLOOKUP($A321,'Ocorrências 2022 (TODAS)'!$A:$A,'Ocorrências 2022 (TODAS)'!AL:AL),XLOOKUP($A321,'[1]Ocorrências 2022 (USADAS TCC Mi'!$A:$A,'[1]Ocorrências 2022 (USADAS TCC Mi'!AL:AL))</f>
        <v>25</v>
      </c>
      <c r="AQ321" s="8" t="str">
        <f t="array" ref="AQ321">IF($D321="erro",XLOOKUP($A321,'Ocorrências 2022 (TODAS)'!$A:$A,'Ocorrências 2022 (TODAS)'!AM:AM),XLOOKUP($A321,'[1]Ocorrências 2022 (USADAS TCC Mi'!$A:$A,'[1]Ocorrências 2022 (USADAS TCC Mi'!AM:AM))</f>
        <v>Adulto</v>
      </c>
      <c r="AR321" s="8" t="str">
        <f t="array" ref="AR321">IF($D321="erro",XLOOKUP($A321,'Ocorrências 2022 (TODAS)'!$A:$A,'Ocorrências 2022 (TODAS)'!AN:AN),XLOOKUP($A321,'[1]Ocorrências 2022 (USADAS TCC Mi'!$A:$A,'[1]Ocorrências 2022 (USADAS TCC Mi'!AN:AN))</f>
        <v>Masculino</v>
      </c>
      <c r="AS321" s="8" t="str">
        <f t="array" ref="AS321">IF($D321="erro",XLOOKUP($A321,'Ocorrências 2022 (TODAS)'!$A:$A,'Ocorrências 2022 (TODAS)'!AO:AO),XLOOKUP($A321,'[1]Ocorrências 2022 (USADAS TCC Mi'!$A:$A,'[1]Ocorrências 2022 (USADAS TCC Mi'!AO:AO))</f>
        <v/>
      </c>
      <c r="AT321" s="8" t="str">
        <f t="array" ref="AT321">IF($D321="erro",XLOOKUP($A321,'Ocorrências 2022 (TODAS)'!$A:$A,'Ocorrências 2022 (TODAS)'!AP:AP),XLOOKUP($A321,'[1]Ocorrências 2022 (USADAS TCC Mi'!$A:$A,'[1]Ocorrências 2022 (USADAS TCC Mi'!AP:AP))</f>
        <v/>
      </c>
      <c r="AU321" s="8" t="str">
        <f t="array" ref="AU321">IF($D321="erro",XLOOKUP($A321,'Ocorrências 2022 (TODAS)'!$A:$A,'Ocorrências 2022 (TODAS)'!AQ:AQ),XLOOKUP($A321,'[1]Ocorrências 2022 (USADAS TCC Mi'!$A:$A,'[1]Ocorrências 2022 (USADAS TCC Mi'!AQ:AQ))</f>
        <v/>
      </c>
      <c r="AV321" s="8" t="str">
        <f t="array" ref="AV321">IF($D321="erro",XLOOKUP($A321,'Ocorrências 2022 (TODAS)'!$A:$A,'Ocorrências 2022 (TODAS)'!AR:AR),XLOOKUP($A321,'[1]Ocorrências 2022 (USADAS TCC Mi'!$A:$A,'[1]Ocorrências 2022 (USADAS TCC Mi'!AR:AR))</f>
        <v/>
      </c>
      <c r="AW321" s="8" t="str">
        <f t="array" ref="AW321">IF($D321="erro",XLOOKUP($A321,'Ocorrências 2022 (TODAS)'!$A:$A,'Ocorrências 2022 (TODAS)'!AS:AS),XLOOKUP($A321,'[1]Ocorrências 2022 (USADAS TCC Mi'!$A:$A,'[1]Ocorrências 2022 (USADAS TCC Mi'!AS:AS))</f>
        <v/>
      </c>
      <c r="AX321" s="8" t="str">
        <f t="array" ref="AX321">IF($D321="erro",XLOOKUP($A321,'Ocorrências 2022 (TODAS)'!$A:$A,'Ocorrências 2022 (TODAS)'!AT:AT),XLOOKUP($A321,'[1]Ocorrências 2022 (USADAS TCC Mi'!$A:$A,'[1]Ocorrências 2022 (USADAS TCC Mi'!AT:AT))</f>
        <v/>
      </c>
      <c r="AY321" s="8" t="str">
        <f t="array" ref="AY321">IF($D321="erro",XLOOKUP($A321,'Ocorrências 2022 (TODAS)'!$A:$A,'Ocorrências 2022 (TODAS)'!AU:AU),XLOOKUP($A321,'[1]Ocorrências 2022 (USADAS TCC Mi'!$A:$A,'[1]Ocorrências 2022 (USADAS TCC Mi'!AU:AU))</f>
        <v>PARDA</v>
      </c>
      <c r="AZ321" s="8" t="str">
        <f t="array" ref="AZ321">IF($D321="erro",XLOOKUP($A321,'Ocorrências 2022 (TODAS)'!$A:$A,'Ocorrências 2022 (TODAS)'!AV:AV),XLOOKUP($A321,'[1]Ocorrências 2022 (USADAS TCC Mi'!$A:$A,'[1]Ocorrências 2022 (USADAS TCC Mi'!AV:AV))</f>
        <v>MAGRO</v>
      </c>
      <c r="BA321" s="8" t="str">
        <f t="array" ref="BA321">IF($D321="erro",XLOOKUP($A321,'Ocorrências 2022 (TODAS)'!$A:$A,'Ocorrências 2022 (TODAS)'!AW:AW),XLOOKUP($A321,'[1]Ocorrências 2022 (USADAS TCC Mi'!$A:$A,'[1]Ocorrências 2022 (USADAS TCC Mi'!AW:AW))</f>
        <v>1,78 a 1,80</v>
      </c>
      <c r="BB321" s="8" t="str">
        <f t="array" ref="BB321">IF($D321="erro",XLOOKUP($A321,'Ocorrências 2022 (TODAS)'!$A:$A,'Ocorrências 2022 (TODAS)'!AX:AX),XLOOKUP($A321,'[1]Ocorrências 2022 (USADAS TCC Mi'!$A:$A,'[1]Ocorrências 2022 (USADAS TCC Mi'!AX:AX))</f>
        <v>Calça jeans clara, camiseta branca, uma jaqueta jeans clara e
tênis.</v>
      </c>
      <c r="BC321" s="8" t="str">
        <f t="array" ref="BC321">IF($D321="erro",XLOOKUP($A321,'Ocorrências 2022 (TODAS)'!$A:$A,'Ocorrências 2022 (TODAS)'!AY:AY),XLOOKUP($A321,'[1]Ocorrências 2022 (USADAS TCC Mi'!$A:$A,'[1]Ocorrências 2022 (USADAS TCC Mi'!AY:AY))</f>
        <v>NI</v>
      </c>
      <c r="BD321" s="8" t="str">
        <f t="array" ref="BD321">IF($D321="erro",XLOOKUP($A321,'Ocorrências 2022 (TODAS)'!$A:$A,'Ocorrências 2022 (TODAS)'!AZ:AZ),XLOOKUP($A321,'[1]Ocorrências 2022 (USADAS TCC Mi'!$A:$A,'[1]Ocorrências 2022 (USADAS TCC Mi'!AZ:AZ))</f>
        <v>Não</v>
      </c>
      <c r="BE321" s="8" t="str">
        <f t="array" ref="BE321">IF($D321="erro",XLOOKUP($A321,'Ocorrências 2022 (TODAS)'!$A:$A,'Ocorrências 2022 (TODAS)'!BA:BA),XLOOKUP($A321,'[1]Ocorrências 2022 (USADAS TCC Mi'!$A:$A,'[1]Ocorrências 2022 (USADAS TCC Mi'!BA:BA))</f>
        <v/>
      </c>
      <c r="BF321" s="8" t="str">
        <f t="array" ref="BF321">IF($D321="erro",XLOOKUP($A321,'Ocorrências 2022 (TODAS)'!$A:$A,'Ocorrências 2022 (TODAS)'!BB:BB),XLOOKUP($A321,'[1]Ocorrências 2022 (USADAS TCC Mi'!$A:$A,'[1]Ocorrências 2022 (USADAS TCC Mi'!BB:BB))</f>
        <v/>
      </c>
      <c r="BG321" s="8" t="str">
        <f t="array" ref="BG321">IF($D321="erro",XLOOKUP($A321,'Ocorrências 2022 (TODAS)'!$A:$A,'Ocorrências 2022 (TODAS)'!BC:BC),XLOOKUP($A321,'[1]Ocorrências 2022 (USADAS TCC Mi'!$A:$A,'[1]Ocorrências 2022 (USADAS TCC Mi'!BC:BC))</f>
        <v/>
      </c>
      <c r="BH321" s="8" t="str">
        <f t="array" ref="BH321">IF($D321="erro",XLOOKUP($A321,'Ocorrências 2022 (TODAS)'!$A:$A,'Ocorrências 2022 (TODAS)'!BD:BD),XLOOKUP($A321,'[1]Ocorrências 2022 (USADAS TCC Mi'!$A:$A,'[1]Ocorrências 2022 (USADAS TCC Mi'!BD:BD))</f>
        <v>Sim</v>
      </c>
      <c r="BI321" s="8" t="str">
        <f t="array" ref="BI321">IF($D321="erro",XLOOKUP($A321,'Ocorrências 2022 (TODAS)'!$A:$A,'Ocorrências 2022 (TODAS)'!BE:BE),XLOOKUP($A321,'[1]Ocorrências 2022 (USADAS TCC Mi'!$A:$A,'[1]Ocorrências 2022 (USADAS TCC Mi'!BE:BE))</f>
        <v>Ameaça</v>
      </c>
      <c r="BJ321" s="8" t="str">
        <f t="array" ref="BJ321">IF($D321="erro",XLOOKUP($A321,'Ocorrências 2022 (TODAS)'!$A:$A,'Ocorrências 2022 (TODAS)'!BF:BF),XLOOKUP($A321,'[1]Ocorrências 2022 (USADAS TCC Mi'!$A:$A,'[1]Ocorrências 2022 (USADAS TCC Mi'!BF:BF))</f>
        <v>Arma de fogo</v>
      </c>
      <c r="BK321" s="8" t="str">
        <f t="array" ref="BK321">IF($D321="erro",XLOOKUP($A321,'Ocorrências 2022 (TODAS)'!$A:$A,'Ocorrências 2022 (TODAS)'!BG:BG),XLOOKUP($A321,'[1]Ocorrências 2022 (USADAS TCC Mi'!$A:$A,'[1]Ocorrências 2022 (USADAS TCC Mi'!BG:BG))</f>
        <v/>
      </c>
      <c r="BL321" s="8" t="str">
        <f t="array" ref="BL321">IF($D321="erro",XLOOKUP($A321,'Ocorrências 2022 (TODAS)'!$A:$A,'Ocorrências 2022 (TODAS)'!BH:BH),XLOOKUP($A321,'[1]Ocorrências 2022 (USADAS TCC Mi'!$A:$A,'[1]Ocorrências 2022 (USADAS TCC Mi'!BH:BH))</f>
        <v>Não</v>
      </c>
      <c r="BM321" s="8" t="str">
        <f t="array" ref="BM321">IF($D321="erro",XLOOKUP($A321,'Ocorrências 2022 (TODAS)'!$A:$A,'Ocorrências 2022 (TODAS)'!BI:BI),XLOOKUP($A321,'[1]Ocorrências 2022 (USADAS TCC Mi'!$A:$A,'[1]Ocorrências 2022 (USADAS TCC Mi'!BI:BI))</f>
        <v/>
      </c>
      <c r="BN321" s="8" t="str">
        <f t="array" ref="BN321">IF($D321="erro",XLOOKUP($A321,'Ocorrências 2022 (TODAS)'!$A:$A,'Ocorrências 2022 (TODAS)'!BJ:BJ),XLOOKUP($A321,'[1]Ocorrências 2022 (USADAS TCC Mi'!$A:$A,'[1]Ocorrências 2022 (USADAS TCC Mi'!BJ:BJ))</f>
        <v>Não</v>
      </c>
      <c r="BO321" s="8" t="str">
        <f t="array" ref="BO321">IF($D321="erro",XLOOKUP($A321,'Ocorrências 2022 (TODAS)'!$A:$A,'Ocorrências 2022 (TODAS)'!BK:BK),XLOOKUP($A321,'[1]Ocorrências 2022 (USADAS TCC Mi'!$A:$A,'[1]Ocorrências 2022 (USADAS TCC Mi'!BK:BK))</f>
        <v>Não</v>
      </c>
      <c r="BP321" s="8" t="str">
        <f t="array" ref="BP321">IF($D321="erro",XLOOKUP($A321,'Ocorrências 2022 (TODAS)'!$A:$A,'Ocorrências 2022 (TODAS)'!BL:BL),XLOOKUP($A321,'[1]Ocorrências 2022 (USADAS TCC Mi'!$A:$A,'[1]Ocorrências 2022 (USADAS TCC Mi'!BL:BL))</f>
        <v/>
      </c>
      <c r="BQ321" s="8" t="str">
        <f t="array" ref="BQ321">IF($D321="erro",XLOOKUP($A321,'Ocorrências 2022 (TODAS)'!$A:$A,'Ocorrências 2022 (TODAS)'!BM:BM),XLOOKUP($A321,'[1]Ocorrências 2022 (USADAS TCC Mi'!$A:$A,'[1]Ocorrências 2022 (USADAS TCC Mi'!BM:BM))</f>
        <v/>
      </c>
      <c r="BR321" s="8" t="str">
        <f t="array" ref="BR321">IF($D321="erro",XLOOKUP($A321,'Ocorrências 2022 (TODAS)'!$A:$A,'Ocorrências 2022 (TODAS)'!BN:BN),XLOOKUP($A321,'[1]Ocorrências 2022 (USADAS TCC Mi'!$A:$A,'[1]Ocorrências 2022 (USADAS TCC Mi'!BN:BN))</f>
        <v/>
      </c>
      <c r="BS321" s="8" t="str">
        <f t="array" ref="BS321">IF($D321="erro",XLOOKUP($A321,'Ocorrências 2022 (TODAS)'!$A:$A,'Ocorrências 2022 (TODAS)'!BO:BO),XLOOKUP($A321,'[1]Ocorrências 2022 (USADAS TCC Mi'!$A:$A,'[1]Ocorrências 2022 (USADAS TCC Mi'!BO:BO))</f>
        <v>NI</v>
      </c>
      <c r="BT321" s="8" t="str">
        <f t="array" ref="BT321">IF($D321="erro",XLOOKUP($A321,'Ocorrências 2022 (TODAS)'!$A:$A,'Ocorrências 2022 (TODAS)'!BP:BP),XLOOKUP($A321,'[1]Ocorrências 2022 (USADAS TCC Mi'!$A:$A,'[1]Ocorrências 2022 (USADAS TCC Mi'!BP:BP))</f>
        <v/>
      </c>
      <c r="BU321" s="8" t="str">
        <f t="array" ref="BU321">IF($D321="erro",XLOOKUP($A321,'Ocorrências 2022 (TODAS)'!$A:$A,'Ocorrências 2022 (TODAS)'!BQ:BQ),XLOOKUP($A321,'[1]Ocorrências 2022 (USADAS TCC Mi'!$A:$A,'[1]Ocorrências 2022 (USADAS TCC Mi'!BQ:BQ))</f>
        <v/>
      </c>
      <c r="BV321" s="8" t="str">
        <f t="array" ref="BV321">IF($D321="erro",XLOOKUP($A321,'Ocorrências 2022 (TODAS)'!$A:$A,'Ocorrências 2022 (TODAS)'!BR:BR),XLOOKUP($A321,'[1]Ocorrências 2022 (USADAS TCC Mi'!$A:$A,'[1]Ocorrências 2022 (USADAS TCC Mi'!BR:BR))</f>
        <v/>
      </c>
      <c r="BW321" s="8" t="str">
        <f t="array" ref="BW321">IF($D321="erro",XLOOKUP($A321,'Ocorrências 2022 (TODAS)'!$A:$A,'Ocorrências 2022 (TODAS)'!BS:BS),XLOOKUP($A321,'[1]Ocorrências 2022 (USADAS TCC Mi'!$A:$A,'[1]Ocorrências 2022 (USADAS TCC Mi'!BS:BS))</f>
        <v>Não</v>
      </c>
      <c r="BX321" s="8" t="str">
        <f t="array" ref="BX321">IF($D321="erro",XLOOKUP($A321,'Ocorrências 2022 (TODAS)'!$A:$A,'Ocorrências 2022 (TODAS)'!BT:BT),XLOOKUP($A321,'[1]Ocorrências 2022 (USADAS TCC Mi'!$A:$A,'[1]Ocorrências 2022 (USADAS TCC Mi'!BT:BT))</f>
        <v>Sim</v>
      </c>
      <c r="BY321" s="8" t="str">
        <f t="array" ref="BY321">IF($D321="erro",XLOOKUP($A321,'Ocorrências 2022 (TODAS)'!$A:$A,'Ocorrências 2022 (TODAS)'!BU:BU),XLOOKUP($A321,'[1]Ocorrências 2022 (USADAS TCC Mi'!$A:$A,'[1]Ocorrências 2022 (USADAS TCC Mi'!BU:BU))</f>
        <v>Consumado</v>
      </c>
      <c r="BZ321" s="8" t="str">
        <f t="array" ref="BZ321">IF($D321="erro",XLOOKUP($A321,'Ocorrências 2022 (TODAS)'!$A:$A,'Ocorrências 2022 (TODAS)'!BV:BV),XLOOKUP($A321,'[1]Ocorrências 2022 (USADAS TCC Mi'!$A:$A,'[1]Ocorrências 2022 (USADAS TCC Mi'!BV:BV))</f>
        <v/>
      </c>
      <c r="CA321" s="8" t="str">
        <f t="array" ref="CA321">IF($D321="erro",XLOOKUP($A321,'Ocorrências 2022 (TODAS)'!$A:$A,'Ocorrências 2022 (TODAS)'!BW:BW),XLOOKUP($A321,'[1]Ocorrências 2022 (USADAS TCC Mi'!$A:$A,'[1]Ocorrências 2022 (USADAS TCC Mi'!BW:BW))</f>
        <v>Não</v>
      </c>
      <c r="CB321" s="8" t="str">
        <f t="array" ref="CB321">IF($D321="erro",XLOOKUP($A321,'Ocorrências 2022 (TODAS)'!$A:$A,'Ocorrências 2022 (TODAS)'!BX:BX),XLOOKUP($A321,'[1]Ocorrências 2022 (USADAS TCC Mi'!$A:$A,'[1]Ocorrências 2022 (USADAS TCC Mi'!BX:BX))</f>
        <v/>
      </c>
      <c r="CC321" s="8" t="str">
        <f t="array" ref="CC321">IF($D321="erro",XLOOKUP($A321,'Ocorrências 2022 (TODAS)'!$A:$A,'Ocorrências 2022 (TODAS)'!BY:BY),XLOOKUP($A321,'[1]Ocorrências 2022 (USADAS TCC Mi'!$A:$A,'[1]Ocorrências 2022 (USADAS TCC Mi'!BY:BY))</f>
        <v>Não</v>
      </c>
      <c r="CD321" s="8" t="str">
        <f t="array" ref="CD321">IF($D321="erro",XLOOKUP($A321,'Ocorrências 2022 (TODAS)'!$A:$A,'Ocorrências 2022 (TODAS)'!BZ:BZ),XLOOKUP($A321,'[1]Ocorrências 2022 (USADAS TCC Mi'!$A:$A,'[1]Ocorrências 2022 (USADAS TCC Mi'!BZ:BZ))</f>
        <v/>
      </c>
      <c r="CE321" s="8" t="str">
        <f t="array" ref="CE321">IF($D321="erro",XLOOKUP($A321,'Ocorrências 2022 (TODAS)'!$A:$A,'Ocorrências 2022 (TODAS)'!CA:CA),XLOOKUP($A321,'[1]Ocorrências 2022 (USADAS TCC Mi'!$A:$A,'[1]Ocorrências 2022 (USADAS TCC Mi'!CA:CA))</f>
        <v/>
      </c>
      <c r="CF321" s="8" t="str">
        <f t="array" ref="CF321">IF($D321="erro",XLOOKUP($A321,'Ocorrências 2022 (TODAS)'!$A:$A,'Ocorrências 2022 (TODAS)'!CB:CB),XLOOKUP($A321,'[1]Ocorrências 2022 (USADAS TCC Mi'!$A:$A,'[1]Ocorrências 2022 (USADAS TCC Mi'!CB:CB))</f>
        <v/>
      </c>
      <c r="CG321" s="8" t="str">
        <f t="array" ref="CG321">IF($D321="erro",XLOOKUP($A321,'Ocorrências 2022 (TODAS)'!$A:$A,'Ocorrências 2022 (TODAS)'!CC:CC),XLOOKUP($A321,'[1]Ocorrências 2022 (USADAS TCC Mi'!$A:$A,'[1]Ocorrências 2022 (USADAS TCC Mi'!CC:CC))</f>
        <v/>
      </c>
      <c r="CH321" s="8" t="str">
        <f t="array" ref="CH321">IF($D321="erro",XLOOKUP($A321,'Ocorrências 2022 (TODAS)'!$A:$A,'Ocorrências 2022 (TODAS)'!CD:CD),XLOOKUP($A321,'[1]Ocorrências 2022 (USADAS TCC Mi'!$A:$A,'[1]Ocorrências 2022 (USADAS TCC Mi'!CD:CD))</f>
        <v>Não</v>
      </c>
      <c r="CI321" s="8" t="str">
        <f t="array" ref="CI321">IF($D321="erro",XLOOKUP($A321,'Ocorrências 2022 (TODAS)'!$A:$A,'Ocorrências 2022 (TODAS)'!CE:CE),XLOOKUP($A321,'[1]Ocorrências 2022 (USADAS TCC Mi'!$A:$A,'[1]Ocorrências 2022 (USADAS TCC Mi'!CE:CE))</f>
        <v>Não</v>
      </c>
      <c r="CJ321" s="8" t="str">
        <f t="array" ref="CJ321">IF($D321="erro",XLOOKUP($A321,'Ocorrências 2022 (TODAS)'!$A:$A,'Ocorrências 2022 (TODAS)'!CF:CF),XLOOKUP($A321,'[1]Ocorrências 2022 (USADAS TCC Mi'!$A:$A,'[1]Ocorrências 2022 (USADAS TCC Mi'!CF:CF))</f>
        <v/>
      </c>
      <c r="CK321" s="8" t="str">
        <f t="array" ref="CK321">IF($D321="erro",XLOOKUP($A321,'Ocorrências 2022 (TODAS)'!$A:$A,'Ocorrências 2022 (TODAS)'!CG:CG),XLOOKUP($A321,'[1]Ocorrências 2022 (USADAS TCC Mi'!$A:$A,'[1]Ocorrências 2022 (USADAS TCC Mi'!CG:CG))</f>
        <v/>
      </c>
      <c r="CL321" s="163" t="str">
        <f t="array" ref="CL321">IF($D321="erro",XLOOKUP($A321,'Ocorrências 2022 (TODAS)'!$A:$A,'Ocorrências 2022 (TODAS)'!CH:CH),XLOOKUP($A321,'[1]Ocorrências 2022 (USADAS TCC Mi'!$A:$A,'[1]Ocorrências 2022 (USADAS TCC Mi'!CH:CH))</f>
        <v/>
      </c>
      <c r="CM321" s="8" t="str">
        <f t="array" ref="CM321">IF($D321="erro",XLOOKUP($A321,'Ocorrências 2022 (TODAS)'!$A:$A,'Ocorrências 2022 (TODAS)'!CI:CI),XLOOKUP($A321,'[1]Ocorrências 2022 (USADAS TCC Mi'!$A:$A,'[1]Ocorrências 2022 (USADAS TCC Mi'!CI:CI))</f>
        <v/>
      </c>
      <c r="CN321" s="8" t="str">
        <f t="array" ref="CN321">IF($D321="erro",XLOOKUP($A321,'Ocorrências 2022 (TODAS)'!$A:$A,'Ocorrências 2022 (TODAS)'!CJ:CJ),XLOOKUP($A321,'[1]Ocorrências 2022 (USADAS TCC Mi'!$A:$A,'[1]Ocorrências 2022 (USADAS TCC Mi'!CJ:CJ))</f>
        <v/>
      </c>
      <c r="CO321" s="8" t="str">
        <f t="array" ref="CO321">IF($D321="erro",XLOOKUP($A321,'Ocorrências 2022 (TODAS)'!$A:$A,'Ocorrências 2022 (TODAS)'!CK:CK),XLOOKUP($A321,'[1]Ocorrências 2022 (USADAS TCC Mi'!$A:$A,'[1]Ocorrências 2022 (USADAS TCC Mi'!CK:CK))</f>
        <v/>
      </c>
      <c r="CP321" s="8" t="str">
        <f t="array" ref="CP321">IF($D321="erro",XLOOKUP($A321,'Ocorrências 2022 (TODAS)'!$A:$A,'Ocorrências 2022 (TODAS)'!CL:CL),XLOOKUP($A321,'[1]Ocorrências 2022 (USADAS TCC Mi'!$A:$A,'[1]Ocorrências 2022 (USADAS TCC Mi'!CL:CL))</f>
        <v/>
      </c>
      <c r="CQ321" s="8" t="str">
        <f t="array" ref="CQ321">IF($D321="erro",XLOOKUP($A321,'Ocorrências 2022 (TODAS)'!$A:$A,'Ocorrências 2022 (TODAS)'!CM:CM),XLOOKUP($A321,'[1]Ocorrências 2022 (USADAS TCC Mi'!$A:$A,'[1]Ocorrências 2022 (USADAS TCC Mi'!CM:CM))</f>
        <v/>
      </c>
      <c r="CR321" s="8" t="str">
        <f t="array" ref="CR321">IF($D321="erro",XLOOKUP($A321,'Ocorrências 2022 (TODAS)'!$A:$A,'Ocorrências 2022 (TODAS)'!CN:CN),XLOOKUP($A321,'[1]Ocorrências 2022 (USADAS TCC Mi'!$A:$A,'[1]Ocorrências 2022 (USADAS TCC Mi'!CN:CN))</f>
        <v/>
      </c>
      <c r="CS321" s="8" t="str">
        <f t="array" ref="CS321">IF($D321="erro",XLOOKUP($A321,'Ocorrências 2022 (TODAS)'!$A:$A,'Ocorrências 2022 (TODAS)'!CO:CO),XLOOKUP($A321,'[1]Ocorrências 2022 (USADAS TCC Mi'!$A:$A,'[1]Ocorrências 2022 (USADAS TCC Mi'!CO:CO))</f>
        <v/>
      </c>
      <c r="CT321" s="8" t="str">
        <f t="array" ref="CT321">IF($D321="erro",XLOOKUP($A321,'Ocorrências 2022 (TODAS)'!$A:$A,'Ocorrências 2022 (TODAS)'!CP:CP),XLOOKUP($A321,'[1]Ocorrências 2022 (USADAS TCC Mi'!$A:$A,'[1]Ocorrências 2022 (USADAS TCC Mi'!CP:CP))</f>
        <v/>
      </c>
      <c r="CU321" s="8" t="str">
        <f t="array" ref="CU321">IF($D321="erro",XLOOKUP($A321,'Ocorrências 2022 (TODAS)'!$A:$A,'Ocorrências 2022 (TODAS)'!CQ:CQ),XLOOKUP($A321,'[1]Ocorrências 2022 (USADAS TCC Mi'!$A:$A,'[1]Ocorrências 2022 (USADAS TCC Mi'!CQ:CQ))</f>
        <v/>
      </c>
      <c r="CV321" s="8" t="str">
        <f t="array" ref="CV321">IF($D321="erro",XLOOKUP($A321,'Ocorrências 2022 (TODAS)'!$A:$A,'Ocorrências 2022 (TODAS)'!CR:CR),XLOOKUP($A321,'[1]Ocorrências 2022 (USADAS TCC Mi'!$A:$A,'[1]Ocorrências 2022 (USADAS TCC Mi'!CR:CR))</f>
        <v/>
      </c>
      <c r="CW321" s="8" t="str">
        <f t="array" ref="CW321">IF($D321="erro",XLOOKUP($A321,'Ocorrências 2022 (TODAS)'!$A:$A,'Ocorrências 2022 (TODAS)'!CS:CS),XLOOKUP($A321,'[1]Ocorrências 2022 (USADAS TCC Mi'!$A:$A,'[1]Ocorrências 2022 (USADAS TCC Mi'!CS:CS))</f>
        <v/>
      </c>
      <c r="CX321" s="8" t="str">
        <f t="array" ref="CX321">IF($D321="erro",XLOOKUP($A321,'Ocorrências 2022 (TODAS)'!$A:$A,'Ocorrências 2022 (TODAS)'!CT:CT),XLOOKUP($A321,'[1]Ocorrências 2022 (USADAS TCC Mi'!$A:$A,'[1]Ocorrências 2022 (USADAS TCC Mi'!CT:CT))</f>
        <v/>
      </c>
      <c r="CY321" s="8" t="str">
        <f t="array" ref="CY321">IF($D321="erro",XLOOKUP($A321,'Ocorrências 2022 (TODAS)'!$A:$A,'Ocorrências 2022 (TODAS)'!CU:CU),XLOOKUP($A321,'[1]Ocorrências 2022 (USADAS TCC Mi'!$A:$A,'[1]Ocorrências 2022 (USADAS TCC Mi'!CU:CU))</f>
        <v/>
      </c>
      <c r="CZ321" s="8" t="str">
        <f t="array" ref="CZ321">IF($D321="erro",XLOOKUP($A321,'Ocorrências 2022 (TODAS)'!$A:$A,'Ocorrências 2022 (TODAS)'!CV:CV),XLOOKUP($A321,'[1]Ocorrências 2022 (USADAS TCC Mi'!$A:$A,'[1]Ocorrências 2022 (USADAS TCC Mi'!CV:CV))</f>
        <v/>
      </c>
      <c r="DA321" s="8" t="str">
        <f t="array" ref="DA321">IF($D321="erro",XLOOKUP($A321,'Ocorrências 2022 (TODAS)'!$A:$A,'Ocorrências 2022 (TODAS)'!CW:CW),XLOOKUP($A321,'[1]Ocorrências 2022 (USADAS TCC Mi'!$A:$A,'[1]Ocorrências 2022 (USADAS TCC Mi'!CW:CW))</f>
        <v/>
      </c>
      <c r="DB321" s="8" t="str">
        <f t="array" ref="DB321">IF($D321="erro",XLOOKUP($A321,'Ocorrências 2022 (TODAS)'!$A:$A,'Ocorrências 2022 (TODAS)'!CX:CX),XLOOKUP($A321,'[1]Ocorrências 2022 (USADAS TCC Mi'!$A:$A,'[1]Ocorrências 2022 (USADAS TCC Mi'!CX:CX))</f>
        <v/>
      </c>
      <c r="DC321" s="8" t="str">
        <f t="array" ref="DC321">IF($D321="erro",XLOOKUP($A321,'Ocorrências 2022 (TODAS)'!$A:$A,'Ocorrências 2022 (TODAS)'!CY:CY),XLOOKUP($A321,'[1]Ocorrências 2022 (USADAS TCC Mi'!$A:$A,'[1]Ocorrências 2022 (USADAS TCC Mi'!CY:CY))</f>
        <v/>
      </c>
      <c r="DD321" s="8" t="str">
        <f t="array" ref="DD321">IF($D321="erro",XLOOKUP($A321,'Ocorrências 2022 (TODAS)'!$A:$A,'Ocorrências 2022 (TODAS)'!CZ:CZ),XLOOKUP($A321,'[1]Ocorrências 2022 (USADAS TCC Mi'!$A:$A,'[1]Ocorrências 2022 (USADAS TCC Mi'!CZ:CZ))</f>
        <v/>
      </c>
      <c r="DE321" s="8" t="str">
        <f t="array" ref="DE321">IF($D321="erro",XLOOKUP($A321,'Ocorrências 2022 (TODAS)'!$A:$A,'Ocorrências 2022 (TODAS)'!DA:DA),XLOOKUP($A321,'[1]Ocorrências 2022 (USADAS TCC Mi'!$A:$A,'[1]Ocorrências 2022 (USADAS TCC Mi'!DA:DA))</f>
        <v/>
      </c>
      <c r="DF321" s="8" t="str">
        <f t="array" ref="DF321">IF($D321="erro",XLOOKUP($A321,'Ocorrências 2022 (TODAS)'!$A:$A,'Ocorrências 2022 (TODAS)'!DB:DB),XLOOKUP($A321,'[1]Ocorrências 2022 (USADAS TCC Mi'!$A:$A,'[1]Ocorrências 2022 (USADAS TCC Mi'!DB:DB))</f>
        <v/>
      </c>
      <c r="DG321" s="8" t="str">
        <f t="array" ref="DG321">IF($D321="erro",XLOOKUP($A321,'Ocorrências 2022 (TODAS)'!$A:$A,'Ocorrências 2022 (TODAS)'!DC:DC),XLOOKUP($A321,'[1]Ocorrências 2022 (USADAS TCC Mi'!$A:$A,'[1]Ocorrências 2022 (USADAS TCC Mi'!DC:DC))</f>
        <v>#REF!</v>
      </c>
    </row>
    <row r="322" ht="15.75" customHeight="1">
      <c r="A322" s="128">
        <v>6382.0</v>
      </c>
      <c r="B322" s="128">
        <v>6382.0</v>
      </c>
      <c r="D322" s="8" t="str">
        <f t="shared" si="1"/>
        <v>Ok</v>
      </c>
      <c r="F322" s="8" t="str">
        <f t="array" ref="F322">IF($D322="erro",XLOOKUP($A322,'Ocorrências 2022 (TODAS)'!$A:$A,'Ocorrências 2022 (TODAS)'!B:B),XLOOKUP($A322,'[1]Ocorrências 2022 (USADAS TCC Mi'!$A:$A,'[1]Ocorrências 2022 (USADAS TCC Mi'!B:B))</f>
        <v>#REF!</v>
      </c>
      <c r="G322" s="8" t="str">
        <f t="array" ref="G322">IF($D322="erro",XLOOKUP($A322,'Ocorrências 2022 (TODAS)'!$A:$A,'Ocorrências 2022 (TODAS)'!C:C),XLOOKUP($A322,'[1]Ocorrências 2022 (USADAS TCC Mi'!$A:$A,'[1]Ocorrências 2022 (USADAS TCC Mi'!C:C))</f>
        <v>#REF!</v>
      </c>
      <c r="H322" s="8" t="str">
        <f t="array" ref="H322">IF($D322="erro",XLOOKUP($A322,'Ocorrências 2022 (TODAS)'!$A:$A,'Ocorrências 2022 (TODAS)'!D:D),XLOOKUP($A322,'[1]Ocorrências 2022 (USADAS TCC Mi'!$A:$A,'[1]Ocorrências 2022 (USADAS TCC Mi'!D:D))</f>
        <v>#REF!</v>
      </c>
      <c r="I322" s="8" t="str">
        <f t="array" ref="I322">IF($D322="erro",XLOOKUP($A322,'Ocorrências 2022 (TODAS)'!$A:$A,'Ocorrências 2022 (TODAS)'!E:E),XLOOKUP($A322,'[1]Ocorrências 2022 (USADAS TCC Mi'!$A:$A,'[1]Ocorrências 2022 (USADAS TCC Mi'!E:E))</f>
        <v>#REF!</v>
      </c>
      <c r="J322" s="8" t="str">
        <f t="array" ref="J322">IF($D322="erro",XLOOKUP($A322,'Ocorrências 2022 (TODAS)'!$A:$A,'Ocorrências 2022 (TODAS)'!F:F),XLOOKUP($A322,'[1]Ocorrências 2022 (USADAS TCC Mi'!$A:$A,'[1]Ocorrências 2022 (USADAS TCC Mi'!F:F))</f>
        <v>#REF!</v>
      </c>
      <c r="K322" s="8" t="str">
        <f t="array" ref="K322">IF($D322="erro",XLOOKUP($A322,'Ocorrências 2022 (TODAS)'!$A:$A,'Ocorrências 2022 (TODAS)'!G:G),XLOOKUP($A322,'[1]Ocorrências 2022 (USADAS TCC Mi'!$A:$A,'[1]Ocorrências 2022 (USADAS TCC Mi'!G:G))</f>
        <v>#REF!</v>
      </c>
      <c r="L322" s="8" t="str">
        <f t="array" ref="L322">IF($D322="erro",XLOOKUP($A322,'Ocorrências 2022 (TODAS)'!$A:$A,'Ocorrências 2022 (TODAS)'!H:H),XLOOKUP($A322,'[1]Ocorrências 2022 (USADAS TCC Mi'!$A:$A,'[1]Ocorrências 2022 (USADAS TCC Mi'!H:H))</f>
        <v>#REF!</v>
      </c>
      <c r="M322" s="8" t="str">
        <f t="array" ref="M322">IF($D322="erro",XLOOKUP($A322,'Ocorrências 2022 (TODAS)'!$A:$A,'Ocorrências 2022 (TODAS)'!I:I),XLOOKUP($A322,'[1]Ocorrências 2022 (USADAS TCC Mi'!$A:$A,'[1]Ocorrências 2022 (USADAS TCC Mi'!I:I))</f>
        <v>#REF!</v>
      </c>
      <c r="N322" s="8" t="str">
        <f t="array" ref="N322">IF($D322="erro",XLOOKUP($A322,'Ocorrências 2022 (TODAS)'!$A:$A,'Ocorrências 2022 (TODAS)'!J:J),XLOOKUP($A322,'[1]Ocorrências 2022 (USADAS TCC Mi'!$A:$A,'[1]Ocorrências 2022 (USADAS TCC Mi'!J:J))</f>
        <v>#REF!</v>
      </c>
      <c r="O322" s="8" t="str">
        <f t="array" ref="O322">IF($D322="erro",XLOOKUP($A322,'Ocorrências 2022 (TODAS)'!$A:$A,'Ocorrências 2022 (TODAS)'!K:K),XLOOKUP($A322,'[1]Ocorrências 2022 (USADAS TCC Mi'!$A:$A,'[1]Ocorrências 2022 (USADAS TCC Mi'!K:K))</f>
        <v>#REF!</v>
      </c>
      <c r="P322" s="8" t="str">
        <f t="array" ref="P322">IF($D322="erro",XLOOKUP($A322,'Ocorrências 2022 (TODAS)'!$A:$A,'Ocorrências 2022 (TODAS)'!L:L),XLOOKUP($A322,'[1]Ocorrências 2022 (USADAS TCC Mi'!$A:$A,'[1]Ocorrências 2022 (USADAS TCC Mi'!L:L))</f>
        <v>#REF!</v>
      </c>
      <c r="Q322" s="8" t="str">
        <f t="array" ref="Q322">IF($D322="erro",XLOOKUP($A322,'Ocorrências 2022 (TODAS)'!$A:$A,'Ocorrências 2022 (TODAS)'!M:M),XLOOKUP($A322,'[1]Ocorrências 2022 (USADAS TCC Mi'!$A:$A,'[1]Ocorrências 2022 (USADAS TCC Mi'!M:M))</f>
        <v>#REF!</v>
      </c>
      <c r="R322" s="8" t="str">
        <f t="array" ref="R322">IF($D322="erro",XLOOKUP($A322,'Ocorrências 2022 (TODAS)'!$A:$A,'Ocorrências 2022 (TODAS)'!N:N),XLOOKUP($A322,'[1]Ocorrências 2022 (USADAS TCC Mi'!$A:$A,'[1]Ocorrências 2022 (USADAS TCC Mi'!N:N))</f>
        <v>#REF!</v>
      </c>
      <c r="S322" s="8" t="str">
        <f t="array" ref="S322">IF($D322="erro",XLOOKUP($A322,'Ocorrências 2022 (TODAS)'!$A:$A,'Ocorrências 2022 (TODAS)'!O:O),XLOOKUP($A322,'[1]Ocorrências 2022 (USADAS TCC Mi'!$A:$A,'[1]Ocorrências 2022 (USADAS TCC Mi'!O:O))</f>
        <v>#REF!</v>
      </c>
      <c r="T322" s="8" t="str">
        <f t="array" ref="T322">IF($D322="erro",XLOOKUP($A322,'Ocorrências 2022 (TODAS)'!$A:$A,'Ocorrências 2022 (TODAS)'!P:P),XLOOKUP($A322,'[1]Ocorrências 2022 (USADAS TCC Mi'!$A:$A,'[1]Ocorrências 2022 (USADAS TCC Mi'!P:P))</f>
        <v>#REF!</v>
      </c>
      <c r="U322" s="8" t="str">
        <f t="array" ref="U322">IF($D322="erro",XLOOKUP($A322,'Ocorrências 2022 (TODAS)'!$A:$A,'Ocorrências 2022 (TODAS)'!Q:Q),XLOOKUP($A322,'[1]Ocorrências 2022 (USADAS TCC Mi'!$A:$A,'[1]Ocorrências 2022 (USADAS TCC Mi'!Q:Q))</f>
        <v>#REF!</v>
      </c>
      <c r="V322" s="8" t="str">
        <f t="array" ref="V322">IF($D322="erro",XLOOKUP($A322,'Ocorrências 2022 (TODAS)'!$A:$A,'Ocorrências 2022 (TODAS)'!R:R),XLOOKUP($A322,'[1]Ocorrências 2022 (USADAS TCC Mi'!$A:$A,'[1]Ocorrências 2022 (USADAS TCC Mi'!R:R))</f>
        <v>#REF!</v>
      </c>
      <c r="W322" s="8" t="str">
        <f t="array" ref="W322">IF($D322="erro",XLOOKUP($A322,'Ocorrências 2022 (TODAS)'!$A:$A,'Ocorrências 2022 (TODAS)'!S:S),XLOOKUP($A322,'[1]Ocorrências 2022 (USADAS TCC Mi'!$A:$A,'[1]Ocorrências 2022 (USADAS TCC Mi'!S:S))</f>
        <v>#REF!</v>
      </c>
      <c r="X322" s="8" t="str">
        <f t="array" ref="X322">IF($D322="erro",XLOOKUP($A322,'Ocorrências 2022 (TODAS)'!$A:$A,'Ocorrências 2022 (TODAS)'!T:T),XLOOKUP($A322,'[1]Ocorrências 2022 (USADAS TCC Mi'!$A:$A,'[1]Ocorrências 2022 (USADAS TCC Mi'!T:T))</f>
        <v>#REF!</v>
      </c>
      <c r="Y322" s="8" t="str">
        <f t="array" ref="Y322">IF($D322="erro",XLOOKUP($A322,'Ocorrências 2022 (TODAS)'!$A:$A,'Ocorrências 2022 (TODAS)'!U:U),XLOOKUP($A322,'[1]Ocorrências 2022 (USADAS TCC Mi'!$A:$A,'[1]Ocorrências 2022 (USADAS TCC Mi'!U:U))</f>
        <v>#REF!</v>
      </c>
      <c r="Z322" s="162" t="str">
        <f t="array" ref="Z322">IF($D322="erro",XLOOKUP($A322,'Ocorrências 2022 (TODAS)'!$A:$A,'Ocorrências 2022 (TODAS)'!V:V),XLOOKUP($A322,'[1]Ocorrências 2022 (USADAS TCC Mi'!$A:$A,'[1]Ocorrências 2022 (USADAS TCC Mi'!V:V))</f>
        <v>#REF!</v>
      </c>
      <c r="AA322" s="162" t="str">
        <f t="array" ref="AA322">IF($D322="erro",XLOOKUP($A322,'Ocorrências 2022 (TODAS)'!$A:$A,'Ocorrências 2022 (TODAS)'!W:W),XLOOKUP($A322,'[1]Ocorrências 2022 (USADAS TCC Mi'!$A:$A,'[1]Ocorrências 2022 (USADAS TCC Mi'!W:W))</f>
        <v>#REF!</v>
      </c>
      <c r="AB322" s="8" t="str">
        <f t="array" ref="AB322">IF($D322="erro",XLOOKUP($A322,'Ocorrências 2022 (TODAS)'!$A:$A,'Ocorrências 2022 (TODAS)'!X:X),XLOOKUP($A322,'[1]Ocorrências 2022 (USADAS TCC Mi'!$A:$A,'[1]Ocorrências 2022 (USADAS TCC Mi'!X:X))</f>
        <v>#REF!</v>
      </c>
      <c r="AC322" s="8" t="str">
        <f t="array" ref="AC322">IF($D322="erro",XLOOKUP($A322,'Ocorrências 2022 (TODAS)'!$A:$A,'Ocorrências 2022 (TODAS)'!Y:Y),XLOOKUP($A322,'[1]Ocorrências 2022 (USADAS TCC Mi'!$A:$A,'[1]Ocorrências 2022 (USADAS TCC Mi'!Y:Y))</f>
        <v>#REF!</v>
      </c>
      <c r="AD322" s="8" t="str">
        <f t="array" ref="AD322">IF($D322="erro",XLOOKUP($A322,'Ocorrências 2022 (TODAS)'!$A:$A,'Ocorrências 2022 (TODAS)'!Z:Z),XLOOKUP($A322,'[1]Ocorrências 2022 (USADAS TCC Mi'!$A:$A,'[1]Ocorrências 2022 (USADAS TCC Mi'!Z:Z))</f>
        <v>#REF!</v>
      </c>
      <c r="AE322" s="8" t="str">
        <f t="array" ref="AE322">IF($D322="erro",XLOOKUP($A322,'Ocorrências 2022 (TODAS)'!$A:$A,'Ocorrências 2022 (TODAS)'!AA:AA),XLOOKUP($A322,'[1]Ocorrências 2022 (USADAS TCC Mi'!$A:$A,'[1]Ocorrências 2022 (USADAS TCC Mi'!AA:AA))</f>
        <v>#REF!</v>
      </c>
      <c r="AF322" s="8" t="str">
        <f t="array" ref="AF322">IF($D322="erro",XLOOKUP($A322,'Ocorrências 2022 (TODAS)'!$A:$A,'Ocorrências 2022 (TODAS)'!AB:AB),XLOOKUP($A322,'[1]Ocorrências 2022 (USADAS TCC Mi'!$A:$A,'[1]Ocorrências 2022 (USADAS TCC Mi'!AB:AB))</f>
        <v>#REF!</v>
      </c>
      <c r="AG322" s="8" t="str">
        <f t="array" ref="AG322">IF($D322="erro",XLOOKUP($A322,'Ocorrências 2022 (TODAS)'!$A:$A,'Ocorrências 2022 (TODAS)'!AC:AC),XLOOKUP($A322,'[1]Ocorrências 2022 (USADAS TCC Mi'!$A:$A,'[1]Ocorrências 2022 (USADAS TCC Mi'!AC:AC))</f>
        <v>#REF!</v>
      </c>
      <c r="AH322" s="8" t="str">
        <f t="array" ref="AH322">IF($D322="erro",XLOOKUP($A322,'Ocorrências 2022 (TODAS)'!$A:$A,'Ocorrências 2022 (TODAS)'!AD:AD),XLOOKUP($A322,'[1]Ocorrências 2022 (USADAS TCC Mi'!$A:$A,'[1]Ocorrências 2022 (USADAS TCC Mi'!AD:AD))</f>
        <v>#REF!</v>
      </c>
      <c r="AI322" s="8" t="str">
        <f t="array" ref="AI322">IF($D322="erro",XLOOKUP($A322,'Ocorrências 2022 (TODAS)'!$A:$A,'Ocorrências 2022 (TODAS)'!AE:AE),XLOOKUP($A322,'[1]Ocorrências 2022 (USADAS TCC Mi'!$A:$A,'[1]Ocorrências 2022 (USADAS TCC Mi'!AE:AE))</f>
        <v>#REF!</v>
      </c>
      <c r="AJ322" s="8" t="str">
        <f t="array" ref="AJ322">IF($D322="erro",XLOOKUP($A322,'Ocorrências 2022 (TODAS)'!$A:$A,'Ocorrências 2022 (TODAS)'!AF:AF),XLOOKUP($A322,'[1]Ocorrências 2022 (USADAS TCC Mi'!$A:$A,'[1]Ocorrências 2022 (USADAS TCC Mi'!AF:AF))</f>
        <v>#REF!</v>
      </c>
      <c r="AK322" s="8" t="str">
        <f t="array" ref="AK322">IF($D322="erro",XLOOKUP($A322,'Ocorrências 2022 (TODAS)'!$A:$A,'Ocorrências 2022 (TODAS)'!AG:AG),XLOOKUP($A322,'[1]Ocorrências 2022 (USADAS TCC Mi'!$A:$A,'[1]Ocorrências 2022 (USADAS TCC Mi'!AG:AG))</f>
        <v>#REF!</v>
      </c>
      <c r="AL322" s="8" t="str">
        <f t="array" ref="AL322">IF($D322="erro",XLOOKUP($A322,'Ocorrências 2022 (TODAS)'!$A:$A,'Ocorrências 2022 (TODAS)'!AH:AH),XLOOKUP($A322,'[1]Ocorrências 2022 (USADAS TCC Mi'!$A:$A,'[1]Ocorrências 2022 (USADAS TCC Mi'!AH:AH))</f>
        <v>#REF!</v>
      </c>
      <c r="AM322" s="8" t="str">
        <f t="array" ref="AM322">IF($D322="erro",XLOOKUP($A322,'Ocorrências 2022 (TODAS)'!$A:$A,'Ocorrências 2022 (TODAS)'!AI:AI),XLOOKUP($A322,'[1]Ocorrências 2022 (USADAS TCC Mi'!$A:$A,'[1]Ocorrências 2022 (USADAS TCC Mi'!AI:AI))</f>
        <v>#REF!</v>
      </c>
      <c r="AN322" s="8" t="str">
        <f t="array" ref="AN322">IF($D322="erro",XLOOKUP($A322,'Ocorrências 2022 (TODAS)'!$A:$A,'Ocorrências 2022 (TODAS)'!AJ:AJ),XLOOKUP($A322,'[1]Ocorrências 2022 (USADAS TCC Mi'!$A:$A,'[1]Ocorrências 2022 (USADAS TCC Mi'!AJ:AJ))</f>
        <v>#REF!</v>
      </c>
      <c r="AO322" s="8" t="str">
        <f t="array" ref="AO322">IF($D322="erro",XLOOKUP($A322,'Ocorrências 2022 (TODAS)'!$A:$A,'Ocorrências 2022 (TODAS)'!AK:AK),XLOOKUP($A322,'[1]Ocorrências 2022 (USADAS TCC Mi'!$A:$A,'[1]Ocorrências 2022 (USADAS TCC Mi'!AK:AK))</f>
        <v>#REF!</v>
      </c>
      <c r="AP322" s="8" t="str">
        <f t="array" ref="AP322">IF($D322="erro",XLOOKUP($A322,'Ocorrências 2022 (TODAS)'!$A:$A,'Ocorrências 2022 (TODAS)'!AL:AL),XLOOKUP($A322,'[1]Ocorrências 2022 (USADAS TCC Mi'!$A:$A,'[1]Ocorrências 2022 (USADAS TCC Mi'!AL:AL))</f>
        <v>#REF!</v>
      </c>
      <c r="AQ322" s="8" t="str">
        <f t="array" ref="AQ322">IF($D322="erro",XLOOKUP($A322,'Ocorrências 2022 (TODAS)'!$A:$A,'Ocorrências 2022 (TODAS)'!AM:AM),XLOOKUP($A322,'[1]Ocorrências 2022 (USADAS TCC Mi'!$A:$A,'[1]Ocorrências 2022 (USADAS TCC Mi'!AM:AM))</f>
        <v>#REF!</v>
      </c>
      <c r="AR322" s="8" t="str">
        <f t="array" ref="AR322">IF($D322="erro",XLOOKUP($A322,'Ocorrências 2022 (TODAS)'!$A:$A,'Ocorrências 2022 (TODAS)'!AN:AN),XLOOKUP($A322,'[1]Ocorrências 2022 (USADAS TCC Mi'!$A:$A,'[1]Ocorrências 2022 (USADAS TCC Mi'!AN:AN))</f>
        <v>#REF!</v>
      </c>
      <c r="AS322" s="8" t="str">
        <f t="array" ref="AS322">IF($D322="erro",XLOOKUP($A322,'Ocorrências 2022 (TODAS)'!$A:$A,'Ocorrências 2022 (TODAS)'!AO:AO),XLOOKUP($A322,'[1]Ocorrências 2022 (USADAS TCC Mi'!$A:$A,'[1]Ocorrências 2022 (USADAS TCC Mi'!AO:AO))</f>
        <v>#REF!</v>
      </c>
      <c r="AT322" s="8" t="str">
        <f t="array" ref="AT322">IF($D322="erro",XLOOKUP($A322,'Ocorrências 2022 (TODAS)'!$A:$A,'Ocorrências 2022 (TODAS)'!AP:AP),XLOOKUP($A322,'[1]Ocorrências 2022 (USADAS TCC Mi'!$A:$A,'[1]Ocorrências 2022 (USADAS TCC Mi'!AP:AP))</f>
        <v>#REF!</v>
      </c>
      <c r="AU322" s="8" t="str">
        <f t="array" ref="AU322">IF($D322="erro",XLOOKUP($A322,'Ocorrências 2022 (TODAS)'!$A:$A,'Ocorrências 2022 (TODAS)'!AQ:AQ),XLOOKUP($A322,'[1]Ocorrências 2022 (USADAS TCC Mi'!$A:$A,'[1]Ocorrências 2022 (USADAS TCC Mi'!AQ:AQ))</f>
        <v>#REF!</v>
      </c>
      <c r="AV322" s="8" t="str">
        <f t="array" ref="AV322">IF($D322="erro",XLOOKUP($A322,'Ocorrências 2022 (TODAS)'!$A:$A,'Ocorrências 2022 (TODAS)'!AR:AR),XLOOKUP($A322,'[1]Ocorrências 2022 (USADAS TCC Mi'!$A:$A,'[1]Ocorrências 2022 (USADAS TCC Mi'!AR:AR))</f>
        <v>#REF!</v>
      </c>
      <c r="AW322" s="8" t="str">
        <f t="array" ref="AW322">IF($D322="erro",XLOOKUP($A322,'Ocorrências 2022 (TODAS)'!$A:$A,'Ocorrências 2022 (TODAS)'!AS:AS),XLOOKUP($A322,'[1]Ocorrências 2022 (USADAS TCC Mi'!$A:$A,'[1]Ocorrências 2022 (USADAS TCC Mi'!AS:AS))</f>
        <v>#REF!</v>
      </c>
      <c r="AX322" s="8" t="str">
        <f t="array" ref="AX322">IF($D322="erro",XLOOKUP($A322,'Ocorrências 2022 (TODAS)'!$A:$A,'Ocorrências 2022 (TODAS)'!AT:AT),XLOOKUP($A322,'[1]Ocorrências 2022 (USADAS TCC Mi'!$A:$A,'[1]Ocorrências 2022 (USADAS TCC Mi'!AT:AT))</f>
        <v>#REF!</v>
      </c>
      <c r="AY322" s="8" t="str">
        <f t="array" ref="AY322">IF($D322="erro",XLOOKUP($A322,'Ocorrências 2022 (TODAS)'!$A:$A,'Ocorrências 2022 (TODAS)'!AU:AU),XLOOKUP($A322,'[1]Ocorrências 2022 (USADAS TCC Mi'!$A:$A,'[1]Ocorrências 2022 (USADAS TCC Mi'!AU:AU))</f>
        <v>#REF!</v>
      </c>
      <c r="AZ322" s="8" t="str">
        <f t="array" ref="AZ322">IF($D322="erro",XLOOKUP($A322,'Ocorrências 2022 (TODAS)'!$A:$A,'Ocorrências 2022 (TODAS)'!AV:AV),XLOOKUP($A322,'[1]Ocorrências 2022 (USADAS TCC Mi'!$A:$A,'[1]Ocorrências 2022 (USADAS TCC Mi'!AV:AV))</f>
        <v>#REF!</v>
      </c>
      <c r="BA322" s="8" t="str">
        <f t="array" ref="BA322">IF($D322="erro",XLOOKUP($A322,'Ocorrências 2022 (TODAS)'!$A:$A,'Ocorrências 2022 (TODAS)'!AW:AW),XLOOKUP($A322,'[1]Ocorrências 2022 (USADAS TCC Mi'!$A:$A,'[1]Ocorrências 2022 (USADAS TCC Mi'!AW:AW))</f>
        <v>#REF!</v>
      </c>
      <c r="BB322" s="8" t="str">
        <f t="array" ref="BB322">IF($D322="erro",XLOOKUP($A322,'Ocorrências 2022 (TODAS)'!$A:$A,'Ocorrências 2022 (TODAS)'!AX:AX),XLOOKUP($A322,'[1]Ocorrências 2022 (USADAS TCC Mi'!$A:$A,'[1]Ocorrências 2022 (USADAS TCC Mi'!AX:AX))</f>
        <v>#REF!</v>
      </c>
      <c r="BC322" s="8" t="str">
        <f t="array" ref="BC322">IF($D322="erro",XLOOKUP($A322,'Ocorrências 2022 (TODAS)'!$A:$A,'Ocorrências 2022 (TODAS)'!AY:AY),XLOOKUP($A322,'[1]Ocorrências 2022 (USADAS TCC Mi'!$A:$A,'[1]Ocorrências 2022 (USADAS TCC Mi'!AY:AY))</f>
        <v>#REF!</v>
      </c>
      <c r="BD322" s="8" t="str">
        <f t="array" ref="BD322">IF($D322="erro",XLOOKUP($A322,'Ocorrências 2022 (TODAS)'!$A:$A,'Ocorrências 2022 (TODAS)'!AZ:AZ),XLOOKUP($A322,'[1]Ocorrências 2022 (USADAS TCC Mi'!$A:$A,'[1]Ocorrências 2022 (USADAS TCC Mi'!AZ:AZ))</f>
        <v>#REF!</v>
      </c>
      <c r="BE322" s="8" t="str">
        <f t="array" ref="BE322">IF($D322="erro",XLOOKUP($A322,'Ocorrências 2022 (TODAS)'!$A:$A,'Ocorrências 2022 (TODAS)'!BA:BA),XLOOKUP($A322,'[1]Ocorrências 2022 (USADAS TCC Mi'!$A:$A,'[1]Ocorrências 2022 (USADAS TCC Mi'!BA:BA))</f>
        <v>#REF!</v>
      </c>
      <c r="BF322" s="8" t="str">
        <f t="array" ref="BF322">IF($D322="erro",XLOOKUP($A322,'Ocorrências 2022 (TODAS)'!$A:$A,'Ocorrências 2022 (TODAS)'!BB:BB),XLOOKUP($A322,'[1]Ocorrências 2022 (USADAS TCC Mi'!$A:$A,'[1]Ocorrências 2022 (USADAS TCC Mi'!BB:BB))</f>
        <v>#REF!</v>
      </c>
      <c r="BG322" s="8" t="str">
        <f t="array" ref="BG322">IF($D322="erro",XLOOKUP($A322,'Ocorrências 2022 (TODAS)'!$A:$A,'Ocorrências 2022 (TODAS)'!BC:BC),XLOOKUP($A322,'[1]Ocorrências 2022 (USADAS TCC Mi'!$A:$A,'[1]Ocorrências 2022 (USADAS TCC Mi'!BC:BC))</f>
        <v>#REF!</v>
      </c>
      <c r="BH322" s="8" t="str">
        <f t="array" ref="BH322">IF($D322="erro",XLOOKUP($A322,'Ocorrências 2022 (TODAS)'!$A:$A,'Ocorrências 2022 (TODAS)'!BD:BD),XLOOKUP($A322,'[1]Ocorrências 2022 (USADAS TCC Mi'!$A:$A,'[1]Ocorrências 2022 (USADAS TCC Mi'!BD:BD))</f>
        <v>#REF!</v>
      </c>
      <c r="BI322" s="8" t="str">
        <f t="array" ref="BI322">IF($D322="erro",XLOOKUP($A322,'Ocorrências 2022 (TODAS)'!$A:$A,'Ocorrências 2022 (TODAS)'!BE:BE),XLOOKUP($A322,'[1]Ocorrências 2022 (USADAS TCC Mi'!$A:$A,'[1]Ocorrências 2022 (USADAS TCC Mi'!BE:BE))</f>
        <v>#REF!</v>
      </c>
      <c r="BJ322" s="8" t="str">
        <f t="array" ref="BJ322">IF($D322="erro",XLOOKUP($A322,'Ocorrências 2022 (TODAS)'!$A:$A,'Ocorrências 2022 (TODAS)'!BF:BF),XLOOKUP($A322,'[1]Ocorrências 2022 (USADAS TCC Mi'!$A:$A,'[1]Ocorrências 2022 (USADAS TCC Mi'!BF:BF))</f>
        <v>#REF!</v>
      </c>
      <c r="BK322" s="8" t="str">
        <f t="array" ref="BK322">IF($D322="erro",XLOOKUP($A322,'Ocorrências 2022 (TODAS)'!$A:$A,'Ocorrências 2022 (TODAS)'!BG:BG),XLOOKUP($A322,'[1]Ocorrências 2022 (USADAS TCC Mi'!$A:$A,'[1]Ocorrências 2022 (USADAS TCC Mi'!BG:BG))</f>
        <v>#REF!</v>
      </c>
      <c r="BL322" s="8" t="str">
        <f t="array" ref="BL322">IF($D322="erro",XLOOKUP($A322,'Ocorrências 2022 (TODAS)'!$A:$A,'Ocorrências 2022 (TODAS)'!BH:BH),XLOOKUP($A322,'[1]Ocorrências 2022 (USADAS TCC Mi'!$A:$A,'[1]Ocorrências 2022 (USADAS TCC Mi'!BH:BH))</f>
        <v>#REF!</v>
      </c>
      <c r="BM322" s="8" t="str">
        <f t="array" ref="BM322">IF($D322="erro",XLOOKUP($A322,'Ocorrências 2022 (TODAS)'!$A:$A,'Ocorrências 2022 (TODAS)'!BI:BI),XLOOKUP($A322,'[1]Ocorrências 2022 (USADAS TCC Mi'!$A:$A,'[1]Ocorrências 2022 (USADAS TCC Mi'!BI:BI))</f>
        <v>#REF!</v>
      </c>
      <c r="BN322" s="8" t="str">
        <f t="array" ref="BN322">IF($D322="erro",XLOOKUP($A322,'Ocorrências 2022 (TODAS)'!$A:$A,'Ocorrências 2022 (TODAS)'!BJ:BJ),XLOOKUP($A322,'[1]Ocorrências 2022 (USADAS TCC Mi'!$A:$A,'[1]Ocorrências 2022 (USADAS TCC Mi'!BJ:BJ))</f>
        <v>#REF!</v>
      </c>
      <c r="BO322" s="8" t="str">
        <f t="array" ref="BO322">IF($D322="erro",XLOOKUP($A322,'Ocorrências 2022 (TODAS)'!$A:$A,'Ocorrências 2022 (TODAS)'!BK:BK),XLOOKUP($A322,'[1]Ocorrências 2022 (USADAS TCC Mi'!$A:$A,'[1]Ocorrências 2022 (USADAS TCC Mi'!BK:BK))</f>
        <v>#REF!</v>
      </c>
      <c r="BP322" s="8" t="str">
        <f t="array" ref="BP322">IF($D322="erro",XLOOKUP($A322,'Ocorrências 2022 (TODAS)'!$A:$A,'Ocorrências 2022 (TODAS)'!BL:BL),XLOOKUP($A322,'[1]Ocorrências 2022 (USADAS TCC Mi'!$A:$A,'[1]Ocorrências 2022 (USADAS TCC Mi'!BL:BL))</f>
        <v>#REF!</v>
      </c>
      <c r="BQ322" s="8" t="str">
        <f t="array" ref="BQ322">IF($D322="erro",XLOOKUP($A322,'Ocorrências 2022 (TODAS)'!$A:$A,'Ocorrências 2022 (TODAS)'!BM:BM),XLOOKUP($A322,'[1]Ocorrências 2022 (USADAS TCC Mi'!$A:$A,'[1]Ocorrências 2022 (USADAS TCC Mi'!BM:BM))</f>
        <v>#REF!</v>
      </c>
      <c r="BR322" s="8" t="str">
        <f t="array" ref="BR322">IF($D322="erro",XLOOKUP($A322,'Ocorrências 2022 (TODAS)'!$A:$A,'Ocorrências 2022 (TODAS)'!BN:BN),XLOOKUP($A322,'[1]Ocorrências 2022 (USADAS TCC Mi'!$A:$A,'[1]Ocorrências 2022 (USADAS TCC Mi'!BN:BN))</f>
        <v>#REF!</v>
      </c>
      <c r="BS322" s="8" t="str">
        <f t="array" ref="BS322">IF($D322="erro",XLOOKUP($A322,'Ocorrências 2022 (TODAS)'!$A:$A,'Ocorrências 2022 (TODAS)'!BO:BO),XLOOKUP($A322,'[1]Ocorrências 2022 (USADAS TCC Mi'!$A:$A,'[1]Ocorrências 2022 (USADAS TCC Mi'!BO:BO))</f>
        <v>#REF!</v>
      </c>
      <c r="BT322" s="8" t="str">
        <f t="array" ref="BT322">IF($D322="erro",XLOOKUP($A322,'Ocorrências 2022 (TODAS)'!$A:$A,'Ocorrências 2022 (TODAS)'!BP:BP),XLOOKUP($A322,'[1]Ocorrências 2022 (USADAS TCC Mi'!$A:$A,'[1]Ocorrências 2022 (USADAS TCC Mi'!BP:BP))</f>
        <v>#REF!</v>
      </c>
      <c r="BU322" s="8" t="str">
        <f t="array" ref="BU322">IF($D322="erro",XLOOKUP($A322,'Ocorrências 2022 (TODAS)'!$A:$A,'Ocorrências 2022 (TODAS)'!BQ:BQ),XLOOKUP($A322,'[1]Ocorrências 2022 (USADAS TCC Mi'!$A:$A,'[1]Ocorrências 2022 (USADAS TCC Mi'!BQ:BQ))</f>
        <v>#REF!</v>
      </c>
      <c r="BV322" s="8" t="str">
        <f t="array" ref="BV322">IF($D322="erro",XLOOKUP($A322,'Ocorrências 2022 (TODAS)'!$A:$A,'Ocorrências 2022 (TODAS)'!BR:BR),XLOOKUP($A322,'[1]Ocorrências 2022 (USADAS TCC Mi'!$A:$A,'[1]Ocorrências 2022 (USADAS TCC Mi'!BR:BR))</f>
        <v>#REF!</v>
      </c>
      <c r="BW322" s="8" t="str">
        <f t="array" ref="BW322">IF($D322="erro",XLOOKUP($A322,'Ocorrências 2022 (TODAS)'!$A:$A,'Ocorrências 2022 (TODAS)'!BS:BS),XLOOKUP($A322,'[1]Ocorrências 2022 (USADAS TCC Mi'!$A:$A,'[1]Ocorrências 2022 (USADAS TCC Mi'!BS:BS))</f>
        <v>#REF!</v>
      </c>
      <c r="BX322" s="8" t="str">
        <f t="array" ref="BX322">IF($D322="erro",XLOOKUP($A322,'Ocorrências 2022 (TODAS)'!$A:$A,'Ocorrências 2022 (TODAS)'!BT:BT),XLOOKUP($A322,'[1]Ocorrências 2022 (USADAS TCC Mi'!$A:$A,'[1]Ocorrências 2022 (USADAS TCC Mi'!BT:BT))</f>
        <v>#REF!</v>
      </c>
      <c r="BY322" s="8" t="str">
        <f t="array" ref="BY322">IF($D322="erro",XLOOKUP($A322,'Ocorrências 2022 (TODAS)'!$A:$A,'Ocorrências 2022 (TODAS)'!BU:BU),XLOOKUP($A322,'[1]Ocorrências 2022 (USADAS TCC Mi'!$A:$A,'[1]Ocorrências 2022 (USADAS TCC Mi'!BU:BU))</f>
        <v>#REF!</v>
      </c>
      <c r="BZ322" s="8" t="str">
        <f t="array" ref="BZ322">IF($D322="erro",XLOOKUP($A322,'Ocorrências 2022 (TODAS)'!$A:$A,'Ocorrências 2022 (TODAS)'!BV:BV),XLOOKUP($A322,'[1]Ocorrências 2022 (USADAS TCC Mi'!$A:$A,'[1]Ocorrências 2022 (USADAS TCC Mi'!BV:BV))</f>
        <v>#REF!</v>
      </c>
      <c r="CA322" s="8" t="str">
        <f t="array" ref="CA322">IF($D322="erro",XLOOKUP($A322,'Ocorrências 2022 (TODAS)'!$A:$A,'Ocorrências 2022 (TODAS)'!BW:BW),XLOOKUP($A322,'[1]Ocorrências 2022 (USADAS TCC Mi'!$A:$A,'[1]Ocorrências 2022 (USADAS TCC Mi'!BW:BW))</f>
        <v>#REF!</v>
      </c>
      <c r="CB322" s="8" t="str">
        <f t="array" ref="CB322">IF($D322="erro",XLOOKUP($A322,'Ocorrências 2022 (TODAS)'!$A:$A,'Ocorrências 2022 (TODAS)'!BX:BX),XLOOKUP($A322,'[1]Ocorrências 2022 (USADAS TCC Mi'!$A:$A,'[1]Ocorrências 2022 (USADAS TCC Mi'!BX:BX))</f>
        <v>#REF!</v>
      </c>
      <c r="CC322" s="8" t="str">
        <f t="array" ref="CC322">IF($D322="erro",XLOOKUP($A322,'Ocorrências 2022 (TODAS)'!$A:$A,'Ocorrências 2022 (TODAS)'!BY:BY),XLOOKUP($A322,'[1]Ocorrências 2022 (USADAS TCC Mi'!$A:$A,'[1]Ocorrências 2022 (USADAS TCC Mi'!BY:BY))</f>
        <v>#REF!</v>
      </c>
      <c r="CD322" s="8" t="str">
        <f t="array" ref="CD322">IF($D322="erro",XLOOKUP($A322,'Ocorrências 2022 (TODAS)'!$A:$A,'Ocorrências 2022 (TODAS)'!BZ:BZ),XLOOKUP($A322,'[1]Ocorrências 2022 (USADAS TCC Mi'!$A:$A,'[1]Ocorrências 2022 (USADAS TCC Mi'!BZ:BZ))</f>
        <v>#REF!</v>
      </c>
      <c r="CE322" s="8" t="str">
        <f t="array" ref="CE322">IF($D322="erro",XLOOKUP($A322,'Ocorrências 2022 (TODAS)'!$A:$A,'Ocorrências 2022 (TODAS)'!CA:CA),XLOOKUP($A322,'[1]Ocorrências 2022 (USADAS TCC Mi'!$A:$A,'[1]Ocorrências 2022 (USADAS TCC Mi'!CA:CA))</f>
        <v>#REF!</v>
      </c>
      <c r="CF322" s="8" t="str">
        <f t="array" ref="CF322">IF($D322="erro",XLOOKUP($A322,'Ocorrências 2022 (TODAS)'!$A:$A,'Ocorrências 2022 (TODAS)'!CB:CB),XLOOKUP($A322,'[1]Ocorrências 2022 (USADAS TCC Mi'!$A:$A,'[1]Ocorrências 2022 (USADAS TCC Mi'!CB:CB))</f>
        <v>#REF!</v>
      </c>
      <c r="CG322" s="8" t="str">
        <f t="array" ref="CG322">IF($D322="erro",XLOOKUP($A322,'Ocorrências 2022 (TODAS)'!$A:$A,'Ocorrências 2022 (TODAS)'!CC:CC),XLOOKUP($A322,'[1]Ocorrências 2022 (USADAS TCC Mi'!$A:$A,'[1]Ocorrências 2022 (USADAS TCC Mi'!CC:CC))</f>
        <v>#REF!</v>
      </c>
      <c r="CH322" s="8" t="str">
        <f t="array" ref="CH322">IF($D322="erro",XLOOKUP($A322,'Ocorrências 2022 (TODAS)'!$A:$A,'Ocorrências 2022 (TODAS)'!CD:CD),XLOOKUP($A322,'[1]Ocorrências 2022 (USADAS TCC Mi'!$A:$A,'[1]Ocorrências 2022 (USADAS TCC Mi'!CD:CD))</f>
        <v>#REF!</v>
      </c>
      <c r="CI322" s="8" t="str">
        <f t="array" ref="CI322">IF($D322="erro",XLOOKUP($A322,'Ocorrências 2022 (TODAS)'!$A:$A,'Ocorrências 2022 (TODAS)'!CE:CE),XLOOKUP($A322,'[1]Ocorrências 2022 (USADAS TCC Mi'!$A:$A,'[1]Ocorrências 2022 (USADAS TCC Mi'!CE:CE))</f>
        <v>#REF!</v>
      </c>
      <c r="CJ322" s="8" t="str">
        <f t="array" ref="CJ322">IF($D322="erro",XLOOKUP($A322,'Ocorrências 2022 (TODAS)'!$A:$A,'Ocorrências 2022 (TODAS)'!CF:CF),XLOOKUP($A322,'[1]Ocorrências 2022 (USADAS TCC Mi'!$A:$A,'[1]Ocorrências 2022 (USADAS TCC Mi'!CF:CF))</f>
        <v>#REF!</v>
      </c>
      <c r="CK322" s="8" t="str">
        <f t="array" ref="CK322">IF($D322="erro",XLOOKUP($A322,'Ocorrências 2022 (TODAS)'!$A:$A,'Ocorrências 2022 (TODAS)'!CG:CG),XLOOKUP($A322,'[1]Ocorrências 2022 (USADAS TCC Mi'!$A:$A,'[1]Ocorrências 2022 (USADAS TCC Mi'!CG:CG))</f>
        <v>#REF!</v>
      </c>
      <c r="CL322" s="163" t="str">
        <f t="array" ref="CL322">IF($D322="erro",XLOOKUP($A322,'Ocorrências 2022 (TODAS)'!$A:$A,'Ocorrências 2022 (TODAS)'!CH:CH),XLOOKUP($A322,'[1]Ocorrências 2022 (USADAS TCC Mi'!$A:$A,'[1]Ocorrências 2022 (USADAS TCC Mi'!CH:CH))</f>
        <v>#REF!</v>
      </c>
      <c r="CM322" s="8" t="str">
        <f t="array" ref="CM322">IF($D322="erro",XLOOKUP($A322,'Ocorrências 2022 (TODAS)'!$A:$A,'Ocorrências 2022 (TODAS)'!CI:CI),XLOOKUP($A322,'[1]Ocorrências 2022 (USADAS TCC Mi'!$A:$A,'[1]Ocorrências 2022 (USADAS TCC Mi'!CI:CI))</f>
        <v>#REF!</v>
      </c>
      <c r="CN322" s="8" t="str">
        <f t="array" ref="CN322">IF($D322="erro",XLOOKUP($A322,'Ocorrências 2022 (TODAS)'!$A:$A,'Ocorrências 2022 (TODAS)'!CJ:CJ),XLOOKUP($A322,'[1]Ocorrências 2022 (USADAS TCC Mi'!$A:$A,'[1]Ocorrências 2022 (USADAS TCC Mi'!CJ:CJ))</f>
        <v>#REF!</v>
      </c>
      <c r="CO322" s="8" t="str">
        <f t="array" ref="CO322">IF($D322="erro",XLOOKUP($A322,'Ocorrências 2022 (TODAS)'!$A:$A,'Ocorrências 2022 (TODAS)'!CK:CK),XLOOKUP($A322,'[1]Ocorrências 2022 (USADAS TCC Mi'!$A:$A,'[1]Ocorrências 2022 (USADAS TCC Mi'!CK:CK))</f>
        <v>#REF!</v>
      </c>
      <c r="CP322" s="8" t="str">
        <f t="array" ref="CP322">IF($D322="erro",XLOOKUP($A322,'Ocorrências 2022 (TODAS)'!$A:$A,'Ocorrências 2022 (TODAS)'!CL:CL),XLOOKUP($A322,'[1]Ocorrências 2022 (USADAS TCC Mi'!$A:$A,'[1]Ocorrências 2022 (USADAS TCC Mi'!CL:CL))</f>
        <v>#REF!</v>
      </c>
      <c r="CQ322" s="8" t="str">
        <f t="array" ref="CQ322">IF($D322="erro",XLOOKUP($A322,'Ocorrências 2022 (TODAS)'!$A:$A,'Ocorrências 2022 (TODAS)'!CM:CM),XLOOKUP($A322,'[1]Ocorrências 2022 (USADAS TCC Mi'!$A:$A,'[1]Ocorrências 2022 (USADAS TCC Mi'!CM:CM))</f>
        <v>#REF!</v>
      </c>
      <c r="CR322" s="8" t="str">
        <f t="array" ref="CR322">IF($D322="erro",XLOOKUP($A322,'Ocorrências 2022 (TODAS)'!$A:$A,'Ocorrências 2022 (TODAS)'!CN:CN),XLOOKUP($A322,'[1]Ocorrências 2022 (USADAS TCC Mi'!$A:$A,'[1]Ocorrências 2022 (USADAS TCC Mi'!CN:CN))</f>
        <v>#REF!</v>
      </c>
      <c r="CS322" s="8" t="str">
        <f t="array" ref="CS322">IF($D322="erro",XLOOKUP($A322,'Ocorrências 2022 (TODAS)'!$A:$A,'Ocorrências 2022 (TODAS)'!CO:CO),XLOOKUP($A322,'[1]Ocorrências 2022 (USADAS TCC Mi'!$A:$A,'[1]Ocorrências 2022 (USADAS TCC Mi'!CO:CO))</f>
        <v>#REF!</v>
      </c>
      <c r="CT322" s="8" t="str">
        <f t="array" ref="CT322">IF($D322="erro",XLOOKUP($A322,'Ocorrências 2022 (TODAS)'!$A:$A,'Ocorrências 2022 (TODAS)'!CP:CP),XLOOKUP($A322,'[1]Ocorrências 2022 (USADAS TCC Mi'!$A:$A,'[1]Ocorrências 2022 (USADAS TCC Mi'!CP:CP))</f>
        <v>#REF!</v>
      </c>
      <c r="CU322" s="8" t="str">
        <f t="array" ref="CU322">IF($D322="erro",XLOOKUP($A322,'Ocorrências 2022 (TODAS)'!$A:$A,'Ocorrências 2022 (TODAS)'!CQ:CQ),XLOOKUP($A322,'[1]Ocorrências 2022 (USADAS TCC Mi'!$A:$A,'[1]Ocorrências 2022 (USADAS TCC Mi'!CQ:CQ))</f>
        <v>#REF!</v>
      </c>
      <c r="CV322" s="8" t="str">
        <f t="array" ref="CV322">IF($D322="erro",XLOOKUP($A322,'Ocorrências 2022 (TODAS)'!$A:$A,'Ocorrências 2022 (TODAS)'!CR:CR),XLOOKUP($A322,'[1]Ocorrências 2022 (USADAS TCC Mi'!$A:$A,'[1]Ocorrências 2022 (USADAS TCC Mi'!CR:CR))</f>
        <v>#REF!</v>
      </c>
      <c r="CW322" s="8" t="str">
        <f t="array" ref="CW322">IF($D322="erro",XLOOKUP($A322,'Ocorrências 2022 (TODAS)'!$A:$A,'Ocorrências 2022 (TODAS)'!CS:CS),XLOOKUP($A322,'[1]Ocorrências 2022 (USADAS TCC Mi'!$A:$A,'[1]Ocorrências 2022 (USADAS TCC Mi'!CS:CS))</f>
        <v>#REF!</v>
      </c>
      <c r="CX322" s="8" t="str">
        <f t="array" ref="CX322">IF($D322="erro",XLOOKUP($A322,'Ocorrências 2022 (TODAS)'!$A:$A,'Ocorrências 2022 (TODAS)'!CT:CT),XLOOKUP($A322,'[1]Ocorrências 2022 (USADAS TCC Mi'!$A:$A,'[1]Ocorrências 2022 (USADAS TCC Mi'!CT:CT))</f>
        <v>#REF!</v>
      </c>
      <c r="CY322" s="8" t="str">
        <f t="array" ref="CY322">IF($D322="erro",XLOOKUP($A322,'Ocorrências 2022 (TODAS)'!$A:$A,'Ocorrências 2022 (TODAS)'!CU:CU),XLOOKUP($A322,'[1]Ocorrências 2022 (USADAS TCC Mi'!$A:$A,'[1]Ocorrências 2022 (USADAS TCC Mi'!CU:CU))</f>
        <v>#REF!</v>
      </c>
      <c r="CZ322" s="8" t="str">
        <f t="array" ref="CZ322">IF($D322="erro",XLOOKUP($A322,'Ocorrências 2022 (TODAS)'!$A:$A,'Ocorrências 2022 (TODAS)'!CV:CV),XLOOKUP($A322,'[1]Ocorrências 2022 (USADAS TCC Mi'!$A:$A,'[1]Ocorrências 2022 (USADAS TCC Mi'!CV:CV))</f>
        <v>#REF!</v>
      </c>
      <c r="DA322" s="8" t="str">
        <f t="array" ref="DA322">IF($D322="erro",XLOOKUP($A322,'Ocorrências 2022 (TODAS)'!$A:$A,'Ocorrências 2022 (TODAS)'!CW:CW),XLOOKUP($A322,'[1]Ocorrências 2022 (USADAS TCC Mi'!$A:$A,'[1]Ocorrências 2022 (USADAS TCC Mi'!CW:CW))</f>
        <v>#REF!</v>
      </c>
      <c r="DB322" s="8" t="str">
        <f t="array" ref="DB322">IF($D322="erro",XLOOKUP($A322,'Ocorrências 2022 (TODAS)'!$A:$A,'Ocorrências 2022 (TODAS)'!CX:CX),XLOOKUP($A322,'[1]Ocorrências 2022 (USADAS TCC Mi'!$A:$A,'[1]Ocorrências 2022 (USADAS TCC Mi'!CX:CX))</f>
        <v>#REF!</v>
      </c>
      <c r="DC322" s="8" t="str">
        <f t="array" ref="DC322">IF($D322="erro",XLOOKUP($A322,'Ocorrências 2022 (TODAS)'!$A:$A,'Ocorrências 2022 (TODAS)'!CY:CY),XLOOKUP($A322,'[1]Ocorrências 2022 (USADAS TCC Mi'!$A:$A,'[1]Ocorrências 2022 (USADAS TCC Mi'!CY:CY))</f>
        <v>#REF!</v>
      </c>
      <c r="DD322" s="8" t="str">
        <f t="array" ref="DD322">IF($D322="erro",XLOOKUP($A322,'Ocorrências 2022 (TODAS)'!$A:$A,'Ocorrências 2022 (TODAS)'!CZ:CZ),XLOOKUP($A322,'[1]Ocorrências 2022 (USADAS TCC Mi'!$A:$A,'[1]Ocorrências 2022 (USADAS TCC Mi'!CZ:CZ))</f>
        <v>#REF!</v>
      </c>
      <c r="DE322" s="8" t="str">
        <f t="array" ref="DE322">IF($D322="erro",XLOOKUP($A322,'Ocorrências 2022 (TODAS)'!$A:$A,'Ocorrências 2022 (TODAS)'!DA:DA),XLOOKUP($A322,'[1]Ocorrências 2022 (USADAS TCC Mi'!$A:$A,'[1]Ocorrências 2022 (USADAS TCC Mi'!DA:DA))</f>
        <v>#REF!</v>
      </c>
      <c r="DF322" s="8" t="str">
        <f t="array" ref="DF322">IF($D322="erro",XLOOKUP($A322,'Ocorrências 2022 (TODAS)'!$A:$A,'Ocorrências 2022 (TODAS)'!DB:DB),XLOOKUP($A322,'[1]Ocorrências 2022 (USADAS TCC Mi'!$A:$A,'[1]Ocorrências 2022 (USADAS TCC Mi'!DB:DB))</f>
        <v>#REF!</v>
      </c>
      <c r="DG322" s="8" t="str">
        <f t="array" ref="DG322">IF($D322="erro",XLOOKUP($A322,'Ocorrências 2022 (TODAS)'!$A:$A,'Ocorrências 2022 (TODAS)'!DC:DC),XLOOKUP($A322,'[1]Ocorrências 2022 (USADAS TCC Mi'!$A:$A,'[1]Ocorrências 2022 (USADAS TCC Mi'!DC:DC))</f>
        <v>#REF!</v>
      </c>
    </row>
    <row r="323" ht="15.75" customHeight="1">
      <c r="A323" s="168">
        <v>6404.0</v>
      </c>
      <c r="D323" s="8" t="str">
        <f t="shared" si="1"/>
        <v>Erro</v>
      </c>
      <c r="F323" s="8">
        <f t="array" ref="F323">IF($D323="erro",XLOOKUP($A323,'Ocorrências 2022 (TODAS)'!$A:$A,'Ocorrências 2022 (TODAS)'!B:B),XLOOKUP($A323,'[1]Ocorrências 2022 (USADAS TCC Mi'!$A:$A,'[1]Ocorrências 2022 (USADAS TCC Mi'!B:B))</f>
        <v>17</v>
      </c>
      <c r="G323" s="8" t="str">
        <f t="array" ref="G323">IF($D323="erro",XLOOKUP($A323,'Ocorrências 2022 (TODAS)'!$A:$A,'Ocorrências 2022 (TODAS)'!C:C),XLOOKUP($A323,'[1]Ocorrências 2022 (USADAS TCC Mi'!$A:$A,'[1]Ocorrências 2022 (USADAS TCC Mi'!C:C))</f>
        <v/>
      </c>
      <c r="H323" s="8">
        <f t="array" ref="H323">IF($D323="erro",XLOOKUP($A323,'Ocorrências 2022 (TODAS)'!$A:$A,'Ocorrências 2022 (TODAS)'!D:D),XLOOKUP($A323,'[1]Ocorrências 2022 (USADAS TCC Mi'!$A:$A,'[1]Ocorrências 2022 (USADAS TCC Mi'!D:D))</f>
        <v>2022</v>
      </c>
      <c r="I323" s="8">
        <f t="array" ref="I323">IF($D323="erro",XLOOKUP($A323,'Ocorrências 2022 (TODAS)'!$A:$A,'Ocorrências 2022 (TODAS)'!E:E),XLOOKUP($A323,'[1]Ocorrências 2022 (USADAS TCC Mi'!$A:$A,'[1]Ocorrências 2022 (USADAS TCC Mi'!E:E))</f>
        <v>2022</v>
      </c>
      <c r="J323" s="8" t="str">
        <f t="array" ref="J323">IF($D323="erro",XLOOKUP($A323,'Ocorrências 2022 (TODAS)'!$A:$A,'Ocorrências 2022 (TODAS)'!F:F),XLOOKUP($A323,'[1]Ocorrências 2022 (USADAS TCC Mi'!$A:$A,'[1]Ocorrências 2022 (USADAS TCC Mi'!F:F))</f>
        <v>sim</v>
      </c>
      <c r="K323" s="8">
        <f t="array" ref="K323">IF($D323="erro",XLOOKUP($A323,'Ocorrências 2022 (TODAS)'!$A:$A,'Ocorrências 2022 (TODAS)'!G:G),XLOOKUP($A323,'[1]Ocorrências 2022 (USADAS TCC Mi'!$A:$A,'[1]Ocorrências 2022 (USADAS TCC Mi'!G:G))</f>
        <v>22</v>
      </c>
      <c r="L323" s="8" t="str">
        <f t="array" ref="L323">IF($D323="erro",XLOOKUP($A323,'Ocorrências 2022 (TODAS)'!$A:$A,'Ocorrências 2022 (TODAS)'!H:H),XLOOKUP($A323,'[1]Ocorrências 2022 (USADAS TCC Mi'!$A:$A,'[1]Ocorrências 2022 (USADAS TCC Mi'!H:H))</f>
        <v>Setembro</v>
      </c>
      <c r="M323" s="8" t="str">
        <f t="array" ref="M323">IF($D323="erro",XLOOKUP($A323,'Ocorrências 2022 (TODAS)'!$A:$A,'Ocorrências 2022 (TODAS)'!I:I),XLOOKUP($A323,'[1]Ocorrências 2022 (USADAS TCC Mi'!$A:$A,'[1]Ocorrências 2022 (USADAS TCC Mi'!I:I))</f>
        <v>Inverno</v>
      </c>
      <c r="N323" s="8" t="str">
        <f t="array" ref="N323">IF($D323="erro",XLOOKUP($A323,'Ocorrências 2022 (TODAS)'!$A:$A,'Ocorrências 2022 (TODAS)'!J:J),XLOOKUP($A323,'[1]Ocorrências 2022 (USADAS TCC Mi'!$A:$A,'[1]Ocorrências 2022 (USADAS TCC Mi'!J:J))</f>
        <v/>
      </c>
      <c r="O323" s="8">
        <f t="array" ref="O323">IF($D323="erro",XLOOKUP($A323,'Ocorrências 2022 (TODAS)'!$A:$A,'Ocorrências 2022 (TODAS)'!K:K),XLOOKUP($A323,'[1]Ocorrências 2022 (USADAS TCC Mi'!$A:$A,'[1]Ocorrências 2022 (USADAS TCC Mi'!K:K))</f>
        <v>19</v>
      </c>
      <c r="P323" s="8" t="str">
        <f t="array" ref="P323">IF($D323="erro",XLOOKUP($A323,'Ocorrências 2022 (TODAS)'!$A:$A,'Ocorrências 2022 (TODAS)'!L:L),XLOOKUP($A323,'[1]Ocorrências 2022 (USADAS TCC Mi'!$A:$A,'[1]Ocorrências 2022 (USADAS TCC Mi'!L:L))</f>
        <v/>
      </c>
      <c r="Q323" s="8">
        <f t="array" ref="Q323">IF($D323="erro",XLOOKUP($A323,'Ocorrências 2022 (TODAS)'!$A:$A,'Ocorrências 2022 (TODAS)'!M:M),XLOOKUP($A323,'[1]Ocorrências 2022 (USADAS TCC Mi'!$A:$A,'[1]Ocorrências 2022 (USADAS TCC Mi'!M:M))</f>
        <v>19</v>
      </c>
      <c r="R323" s="8" t="str">
        <f t="array" ref="R323">IF($D323="erro",XLOOKUP($A323,'Ocorrências 2022 (TODAS)'!$A:$A,'Ocorrências 2022 (TODAS)'!N:N),XLOOKUP($A323,'[1]Ocorrências 2022 (USADAS TCC Mi'!$A:$A,'[1]Ocorrências 2022 (USADAS TCC Mi'!N:N))</f>
        <v/>
      </c>
      <c r="S323" s="8" t="str">
        <f t="array" ref="S323">IF($D323="erro",XLOOKUP($A323,'Ocorrências 2022 (TODAS)'!$A:$A,'Ocorrências 2022 (TODAS)'!O:O),XLOOKUP($A323,'[1]Ocorrências 2022 (USADAS TCC Mi'!$A:$A,'[1]Ocorrências 2022 (USADAS TCC Mi'!O:O))</f>
        <v/>
      </c>
      <c r="T323" s="8" t="str">
        <f t="array" ref="T323">IF($D323="erro",XLOOKUP($A323,'Ocorrências 2022 (TODAS)'!$A:$A,'Ocorrências 2022 (TODAS)'!P:P),XLOOKUP($A323,'[1]Ocorrências 2022 (USADAS TCC Mi'!$A:$A,'[1]Ocorrências 2022 (USADAS TCC Mi'!P:P))</f>
        <v>Quinta</v>
      </c>
      <c r="U323" s="8" t="str">
        <f t="array" ref="U323">IF($D323="erro",XLOOKUP($A323,'Ocorrências 2022 (TODAS)'!$A:$A,'Ocorrências 2022 (TODAS)'!Q:Q),XLOOKUP($A323,'[1]Ocorrências 2022 (USADAS TCC Mi'!$A:$A,'[1]Ocorrências 2022 (USADAS TCC Mi'!Q:Q))</f>
        <v>Meio de semana</v>
      </c>
      <c r="V323" s="8" t="str">
        <f t="array" ref="V323">IF($D323="erro",XLOOKUP($A323,'Ocorrências 2022 (TODAS)'!$A:$A,'Ocorrências 2022 (TODAS)'!R:R),XLOOKUP($A323,'[1]Ocorrências 2022 (USADAS TCC Mi'!$A:$A,'[1]Ocorrências 2022 (USADAS TCC Mi'!R:R))</f>
        <v>Noite</v>
      </c>
      <c r="W323" s="8" t="str">
        <f t="array" ref="W323">IF($D323="erro",XLOOKUP($A323,'Ocorrências 2022 (TODAS)'!$A:$A,'Ocorrências 2022 (TODAS)'!S:S),XLOOKUP($A323,'[1]Ocorrências 2022 (USADAS TCC Mi'!$A:$A,'[1]Ocorrências 2022 (USADAS TCC Mi'!S:S))</f>
        <v/>
      </c>
      <c r="X323" s="8" t="str">
        <f t="array" ref="X323">IF($D323="erro",XLOOKUP($A323,'Ocorrências 2022 (TODAS)'!$A:$A,'Ocorrências 2022 (TODAS)'!T:T),XLOOKUP($A323,'[1]Ocorrências 2022 (USADAS TCC Mi'!$A:$A,'[1]Ocorrências 2022 (USADAS TCC Mi'!T:T))</f>
        <v>Fim</v>
      </c>
      <c r="Y323" s="8" t="str">
        <f t="array" ref="Y323">IF($D323="erro",XLOOKUP($A323,'Ocorrências 2022 (TODAS)'!$A:$A,'Ocorrências 2022 (TODAS)'!U:U),XLOOKUP($A323,'[1]Ocorrências 2022 (USADAS TCC Mi'!$A:$A,'[1]Ocorrências 2022 (USADAS TCC Mi'!U:U))</f>
        <v>SETOR M NORTE QNM 38 CJ E2, VIA PÚBLICA, EM UM BECO, NOS FUNDOS DA ESCOLA CLASSE 52</v>
      </c>
      <c r="Z323" s="162" t="str">
        <f t="array" ref="Z323">IF($D323="erro",XLOOKUP($A323,'Ocorrências 2022 (TODAS)'!$A:$A,'Ocorrências 2022 (TODAS)'!V:V),XLOOKUP($A323,'[1]Ocorrências 2022 (USADAS TCC Mi'!$A:$A,'[1]Ocorrências 2022 (USADAS TCC Mi'!V:V))</f>
        <v>-15.80046</v>
      </c>
      <c r="AA323" s="162" t="str">
        <f t="array" ref="AA323">IF($D323="erro",XLOOKUP($A323,'Ocorrências 2022 (TODAS)'!$A:$A,'Ocorrências 2022 (TODAS)'!W:W),XLOOKUP($A323,'[1]Ocorrências 2022 (USADAS TCC Mi'!$A:$A,'[1]Ocorrências 2022 (USADAS TCC Mi'!W:W))</f>
        <v>-48.10296</v>
      </c>
      <c r="AB323" s="8" t="str">
        <f t="array" ref="AB323">IF($D323="erro",XLOOKUP($A323,'Ocorrências 2022 (TODAS)'!$A:$A,'Ocorrências 2022 (TODAS)'!X:X),XLOOKUP($A323,'[1]Ocorrências 2022 (USADAS TCC Mi'!$A:$A,'[1]Ocorrências 2022 (USADAS TCC Mi'!X:X))</f>
        <v>Taguatinga </v>
      </c>
      <c r="AC323" s="8" t="str">
        <f t="array" ref="AC323">IF($D323="erro",XLOOKUP($A323,'Ocorrências 2022 (TODAS)'!$A:$A,'Ocorrências 2022 (TODAS)'!Y:Y),XLOOKUP($A323,'[1]Ocorrências 2022 (USADAS TCC Mi'!$A:$A,'[1]Ocorrências 2022 (USADAS TCC Mi'!Y:Y))</f>
        <v>Não</v>
      </c>
      <c r="AD323" s="8" t="str">
        <f t="array" ref="AD323">IF($D323="erro",XLOOKUP($A323,'Ocorrências 2022 (TODAS)'!$A:$A,'Ocorrências 2022 (TODAS)'!Z:Z),XLOOKUP($A323,'[1]Ocorrências 2022 (USADAS TCC Mi'!$A:$A,'[1]Ocorrências 2022 (USADAS TCC Mi'!Z:Z))</f>
        <v>Escola (proximidades)</v>
      </c>
      <c r="AE323" s="8" t="str">
        <f t="array" ref="AE323">IF($D323="erro",XLOOKUP($A323,'Ocorrências 2022 (TODAS)'!$A:$A,'Ocorrências 2022 (TODAS)'!AA:AA),XLOOKUP($A323,'[1]Ocorrências 2022 (USADAS TCC Mi'!$A:$A,'[1]Ocorrências 2022 (USADAS TCC Mi'!AA:AA))</f>
        <v/>
      </c>
      <c r="AF323" s="8" t="str">
        <f t="array" ref="AF323">IF($D323="erro",XLOOKUP($A323,'Ocorrências 2022 (TODAS)'!$A:$A,'Ocorrências 2022 (TODAS)'!AB:AB),XLOOKUP($A323,'[1]Ocorrências 2022 (USADAS TCC Mi'!$A:$A,'[1]Ocorrências 2022 (USADAS TCC Mi'!AB:AB))</f>
        <v/>
      </c>
      <c r="AG323" s="8">
        <f t="array" ref="AG323">IF($D323="erro",XLOOKUP($A323,'Ocorrências 2022 (TODAS)'!$A:$A,'Ocorrências 2022 (TODAS)'!AC:AC),XLOOKUP($A323,'[1]Ocorrências 2022 (USADAS TCC Mi'!$A:$A,'[1]Ocorrências 2022 (USADAS TCC Mi'!AC:AC))</f>
        <v>16</v>
      </c>
      <c r="AH323" s="8" t="str">
        <f t="array" ref="AH323">IF($D323="erro",XLOOKUP($A323,'Ocorrências 2022 (TODAS)'!$A:$A,'Ocorrências 2022 (TODAS)'!AD:AD),XLOOKUP($A323,'[1]Ocorrências 2022 (USADAS TCC Mi'!$A:$A,'[1]Ocorrências 2022 (USADAS TCC Mi'!AD:AD))</f>
        <v>Adolescente</v>
      </c>
      <c r="AI323" s="8" t="str">
        <f t="array" ref="AI323">IF($D323="erro",XLOOKUP($A323,'Ocorrências 2022 (TODAS)'!$A:$A,'Ocorrências 2022 (TODAS)'!AE:AE),XLOOKUP($A323,'[1]Ocorrências 2022 (USADAS TCC Mi'!$A:$A,'[1]Ocorrências 2022 (USADAS TCC Mi'!AE:AE))</f>
        <v>Feminino</v>
      </c>
      <c r="AJ323" s="8" t="str">
        <f t="array" ref="AJ323">IF($D323="erro",XLOOKUP($A323,'Ocorrências 2022 (TODAS)'!$A:$A,'Ocorrências 2022 (TODAS)'!AF:AF),XLOOKUP($A323,'[1]Ocorrências 2022 (USADAS TCC Mi'!$A:$A,'[1]Ocorrências 2022 (USADAS TCC Mi'!AF:AF))</f>
        <v>Médio incompleto</v>
      </c>
      <c r="AK323" s="8" t="str">
        <f t="array" ref="AK323">IF($D323="erro",XLOOKUP($A323,'Ocorrências 2022 (TODAS)'!$A:$A,'Ocorrências 2022 (TODAS)'!AG:AG),XLOOKUP($A323,'[1]Ocorrências 2022 (USADAS TCC Mi'!$A:$A,'[1]Ocorrências 2022 (USADAS TCC Mi'!AG:AG))</f>
        <v>Solteira</v>
      </c>
      <c r="AL323" s="8" t="str">
        <f t="array" ref="AL323">IF($D323="erro",XLOOKUP($A323,'Ocorrências 2022 (TODAS)'!$A:$A,'Ocorrências 2022 (TODAS)'!AH:AH),XLOOKUP($A323,'[1]Ocorrências 2022 (USADAS TCC Mi'!$A:$A,'[1]Ocorrências 2022 (USADAS TCC Mi'!AH:AH))</f>
        <v>Estudante</v>
      </c>
      <c r="AM323" s="8" t="str">
        <f t="array" ref="AM323">IF($D323="erro",XLOOKUP($A323,'Ocorrências 2022 (TODAS)'!$A:$A,'Ocorrências 2022 (TODAS)'!AI:AI),XLOOKUP($A323,'[1]Ocorrências 2022 (USADAS TCC Mi'!$A:$A,'[1]Ocorrências 2022 (USADAS TCC Mi'!AI:AI))</f>
        <v>QNM 40 CONJUNTO E2 LOTE 02 - TAGUATINGA</v>
      </c>
      <c r="AN323" s="8" t="str">
        <f t="array" ref="AN323">IF($D323="erro",XLOOKUP($A323,'Ocorrências 2022 (TODAS)'!$A:$A,'Ocorrências 2022 (TODAS)'!AJ:AJ),XLOOKUP($A323,'[1]Ocorrências 2022 (USADAS TCC Mi'!$A:$A,'[1]Ocorrências 2022 (USADAS TCC Mi'!AJ:AJ))</f>
        <v>Desconhecida</v>
      </c>
      <c r="AO323" s="8" t="str">
        <f t="array" ref="AO323">IF($D323="erro",XLOOKUP($A323,'Ocorrências 2022 (TODAS)'!$A:$A,'Ocorrências 2022 (TODAS)'!AK:AK),XLOOKUP($A323,'[1]Ocorrências 2022 (USADAS TCC Mi'!$A:$A,'[1]Ocorrências 2022 (USADAS TCC Mi'!AK:AK))</f>
        <v/>
      </c>
      <c r="AP323" s="8" t="str">
        <f t="array" ref="AP323">IF($D323="erro",XLOOKUP($A323,'Ocorrências 2022 (TODAS)'!$A:$A,'Ocorrências 2022 (TODAS)'!AL:AL),XLOOKUP($A323,'[1]Ocorrências 2022 (USADAS TCC Mi'!$A:$A,'[1]Ocorrências 2022 (USADAS TCC Mi'!AL:AL))</f>
        <v>NI</v>
      </c>
      <c r="AQ323" s="8" t="str">
        <f t="array" ref="AQ323">IF($D323="erro",XLOOKUP($A323,'Ocorrências 2022 (TODAS)'!$A:$A,'Ocorrências 2022 (TODAS)'!AM:AM),XLOOKUP($A323,'[1]Ocorrências 2022 (USADAS TCC Mi'!$A:$A,'[1]Ocorrências 2022 (USADAS TCC Mi'!AM:AM))</f>
        <v> </v>
      </c>
      <c r="AR323" s="8" t="str">
        <f t="array" ref="AR323">IF($D323="erro",XLOOKUP($A323,'Ocorrências 2022 (TODAS)'!$A:$A,'Ocorrências 2022 (TODAS)'!AN:AN),XLOOKUP($A323,'[1]Ocorrências 2022 (USADAS TCC Mi'!$A:$A,'[1]Ocorrências 2022 (USADAS TCC Mi'!AN:AN))</f>
        <v>Masculino</v>
      </c>
      <c r="AS323" s="8" t="str">
        <f t="array" ref="AS323">IF($D323="erro",XLOOKUP($A323,'Ocorrências 2022 (TODAS)'!$A:$A,'Ocorrências 2022 (TODAS)'!AO:AO),XLOOKUP($A323,'[1]Ocorrências 2022 (USADAS TCC Mi'!$A:$A,'[1]Ocorrências 2022 (USADAS TCC Mi'!AO:AO))</f>
        <v/>
      </c>
      <c r="AT323" s="8" t="str">
        <f t="array" ref="AT323">IF($D323="erro",XLOOKUP($A323,'Ocorrências 2022 (TODAS)'!$A:$A,'Ocorrências 2022 (TODAS)'!AP:AP),XLOOKUP($A323,'[1]Ocorrências 2022 (USADAS TCC Mi'!$A:$A,'[1]Ocorrências 2022 (USADAS TCC Mi'!AP:AP))</f>
        <v/>
      </c>
      <c r="AU323" s="8" t="str">
        <f t="array" ref="AU323">IF($D323="erro",XLOOKUP($A323,'Ocorrências 2022 (TODAS)'!$A:$A,'Ocorrências 2022 (TODAS)'!AQ:AQ),XLOOKUP($A323,'[1]Ocorrências 2022 (USADAS TCC Mi'!$A:$A,'[1]Ocorrências 2022 (USADAS TCC Mi'!AQ:AQ))</f>
        <v/>
      </c>
      <c r="AV323" s="8" t="str">
        <f t="array" ref="AV323">IF($D323="erro",XLOOKUP($A323,'Ocorrências 2022 (TODAS)'!$A:$A,'Ocorrências 2022 (TODAS)'!AR:AR),XLOOKUP($A323,'[1]Ocorrências 2022 (USADAS TCC Mi'!$A:$A,'[1]Ocorrências 2022 (USADAS TCC Mi'!AR:AR))</f>
        <v/>
      </c>
      <c r="AW323" s="8" t="str">
        <f t="array" ref="AW323">IF($D323="erro",XLOOKUP($A323,'Ocorrências 2022 (TODAS)'!$A:$A,'Ocorrências 2022 (TODAS)'!AS:AS),XLOOKUP($A323,'[1]Ocorrências 2022 (USADAS TCC Mi'!$A:$A,'[1]Ocorrências 2022 (USADAS TCC Mi'!AS:AS))</f>
        <v/>
      </c>
      <c r="AX323" s="8" t="str">
        <f t="array" ref="AX323">IF($D323="erro",XLOOKUP($A323,'Ocorrências 2022 (TODAS)'!$A:$A,'Ocorrências 2022 (TODAS)'!AT:AT),XLOOKUP($A323,'[1]Ocorrências 2022 (USADAS TCC Mi'!$A:$A,'[1]Ocorrências 2022 (USADAS TCC Mi'!AT:AT))</f>
        <v/>
      </c>
      <c r="AY323" s="8" t="str">
        <f t="array" ref="AY323">IF($D323="erro",XLOOKUP($A323,'Ocorrências 2022 (TODAS)'!$A:$A,'Ocorrências 2022 (TODAS)'!AU:AU),XLOOKUP($A323,'[1]Ocorrências 2022 (USADAS TCC Mi'!$A:$A,'[1]Ocorrências 2022 (USADAS TCC Mi'!AU:AU))</f>
        <v>NI</v>
      </c>
      <c r="AZ323" s="8" t="str">
        <f t="array" ref="AZ323">IF($D323="erro",XLOOKUP($A323,'Ocorrências 2022 (TODAS)'!$A:$A,'Ocorrências 2022 (TODAS)'!AV:AV),XLOOKUP($A323,'[1]Ocorrências 2022 (USADAS TCC Mi'!$A:$A,'[1]Ocorrências 2022 (USADAS TCC Mi'!AV:AV))</f>
        <v>MEDIANO</v>
      </c>
      <c r="BA323" s="8" t="str">
        <f t="array" ref="BA323">IF($D323="erro",XLOOKUP($A323,'Ocorrências 2022 (TODAS)'!$A:$A,'Ocorrências 2022 (TODAS)'!AW:AW),XLOOKUP($A323,'[1]Ocorrências 2022 (USADAS TCC Mi'!$A:$A,'[1]Ocorrências 2022 (USADAS TCC Mi'!AW:AW))</f>
        <v>1,71 a 1,80</v>
      </c>
      <c r="BB323" s="8" t="str">
        <f t="array" ref="BB323">IF($D323="erro",XLOOKUP($A323,'Ocorrências 2022 (TODAS)'!$A:$A,'Ocorrências 2022 (TODAS)'!AX:AX),XLOOKUP($A323,'[1]Ocorrências 2022 (USADAS TCC Mi'!$A:$A,'[1]Ocorrências 2022 (USADAS TCC Mi'!AX:AX))</f>
        <v>CAMISA CINZA E CALÇA COMPRIDA DE COR NÃO INFORMADA. USAVA
TÊNIS DE COR NÃO INFORMADA.</v>
      </c>
      <c r="BC323" s="8" t="str">
        <f t="array" ref="BC323">IF($D323="erro",XLOOKUP($A323,'Ocorrências 2022 (TODAS)'!$A:$A,'Ocorrências 2022 (TODAS)'!AY:AY),XLOOKUP($A323,'[1]Ocorrências 2022 (USADAS TCC Mi'!$A:$A,'[1]Ocorrências 2022 (USADAS TCC Mi'!AY:AY))</f>
        <v>NI</v>
      </c>
      <c r="BD323" s="8" t="str">
        <f t="array" ref="BD323">IF($D323="erro",XLOOKUP($A323,'Ocorrências 2022 (TODAS)'!$A:$A,'Ocorrências 2022 (TODAS)'!AZ:AZ),XLOOKUP($A323,'[1]Ocorrências 2022 (USADAS TCC Mi'!$A:$A,'[1]Ocorrências 2022 (USADAS TCC Mi'!AZ:AZ))</f>
        <v>Não</v>
      </c>
      <c r="BE323" s="8" t="str">
        <f t="array" ref="BE323">IF($D323="erro",XLOOKUP($A323,'Ocorrências 2022 (TODAS)'!$A:$A,'Ocorrências 2022 (TODAS)'!BA:BA),XLOOKUP($A323,'[1]Ocorrências 2022 (USADAS TCC Mi'!$A:$A,'[1]Ocorrências 2022 (USADAS TCC Mi'!BA:BA))</f>
        <v/>
      </c>
      <c r="BF323" s="8" t="str">
        <f t="array" ref="BF323">IF($D323="erro",XLOOKUP($A323,'Ocorrências 2022 (TODAS)'!$A:$A,'Ocorrências 2022 (TODAS)'!BB:BB),XLOOKUP($A323,'[1]Ocorrências 2022 (USADAS TCC Mi'!$A:$A,'[1]Ocorrências 2022 (USADAS TCC Mi'!BB:BB))</f>
        <v/>
      </c>
      <c r="BG323" s="8" t="str">
        <f t="array" ref="BG323">IF($D323="erro",XLOOKUP($A323,'Ocorrências 2022 (TODAS)'!$A:$A,'Ocorrências 2022 (TODAS)'!BC:BC),XLOOKUP($A323,'[1]Ocorrências 2022 (USADAS TCC Mi'!$A:$A,'[1]Ocorrências 2022 (USADAS TCC Mi'!BC:BC))</f>
        <v/>
      </c>
      <c r="BH323" s="8" t="str">
        <f t="array" ref="BH323">IF($D323="erro",XLOOKUP($A323,'Ocorrências 2022 (TODAS)'!$A:$A,'Ocorrências 2022 (TODAS)'!BD:BD),XLOOKUP($A323,'[1]Ocorrências 2022 (USADAS TCC Mi'!$A:$A,'[1]Ocorrências 2022 (USADAS TCC Mi'!BD:BD))</f>
        <v/>
      </c>
      <c r="BI323" s="8" t="str">
        <f t="array" ref="BI323">IF($D323="erro",XLOOKUP($A323,'Ocorrências 2022 (TODAS)'!$A:$A,'Ocorrências 2022 (TODAS)'!BE:BE),XLOOKUP($A323,'[1]Ocorrências 2022 (USADAS TCC Mi'!$A:$A,'[1]Ocorrências 2022 (USADAS TCC Mi'!BE:BE))</f>
        <v/>
      </c>
      <c r="BJ323" s="8" t="str">
        <f t="array" ref="BJ323">IF($D323="erro",XLOOKUP($A323,'Ocorrências 2022 (TODAS)'!$A:$A,'Ocorrências 2022 (TODAS)'!BF:BF),XLOOKUP($A323,'[1]Ocorrências 2022 (USADAS TCC Mi'!$A:$A,'[1]Ocorrências 2022 (USADAS TCC Mi'!BF:BF))</f>
        <v/>
      </c>
      <c r="BK323" s="8" t="str">
        <f t="array" ref="BK323">IF($D323="erro",XLOOKUP($A323,'Ocorrências 2022 (TODAS)'!$A:$A,'Ocorrências 2022 (TODAS)'!BG:BG),XLOOKUP($A323,'[1]Ocorrências 2022 (USADAS TCC Mi'!$A:$A,'[1]Ocorrências 2022 (USADAS TCC Mi'!BG:BG))</f>
        <v/>
      </c>
      <c r="BL323" s="8" t="str">
        <f t="array" ref="BL323">IF($D323="erro",XLOOKUP($A323,'Ocorrências 2022 (TODAS)'!$A:$A,'Ocorrências 2022 (TODAS)'!BH:BH),XLOOKUP($A323,'[1]Ocorrências 2022 (USADAS TCC Mi'!$A:$A,'[1]Ocorrências 2022 (USADAS TCC Mi'!BH:BH))</f>
        <v/>
      </c>
      <c r="BM323" s="8" t="str">
        <f t="array" ref="BM323">IF($D323="erro",XLOOKUP($A323,'Ocorrências 2022 (TODAS)'!$A:$A,'Ocorrências 2022 (TODAS)'!BI:BI),XLOOKUP($A323,'[1]Ocorrências 2022 (USADAS TCC Mi'!$A:$A,'[1]Ocorrências 2022 (USADAS TCC Mi'!BI:BI))</f>
        <v/>
      </c>
      <c r="BN323" s="8" t="str">
        <f t="array" ref="BN323">IF($D323="erro",XLOOKUP($A323,'Ocorrências 2022 (TODAS)'!$A:$A,'Ocorrências 2022 (TODAS)'!BJ:BJ),XLOOKUP($A323,'[1]Ocorrências 2022 (USADAS TCC Mi'!$A:$A,'[1]Ocorrências 2022 (USADAS TCC Mi'!BJ:BJ))</f>
        <v/>
      </c>
      <c r="BO323" s="8" t="str">
        <f t="array" ref="BO323">IF($D323="erro",XLOOKUP($A323,'Ocorrências 2022 (TODAS)'!$A:$A,'Ocorrências 2022 (TODAS)'!BK:BK),XLOOKUP($A323,'[1]Ocorrências 2022 (USADAS TCC Mi'!$A:$A,'[1]Ocorrências 2022 (USADAS TCC Mi'!BK:BK))</f>
        <v/>
      </c>
      <c r="BP323" s="8" t="str">
        <f t="array" ref="BP323">IF($D323="erro",XLOOKUP($A323,'Ocorrências 2022 (TODAS)'!$A:$A,'Ocorrências 2022 (TODAS)'!BL:BL),XLOOKUP($A323,'[1]Ocorrências 2022 (USADAS TCC Mi'!$A:$A,'[1]Ocorrências 2022 (USADAS TCC Mi'!BL:BL))</f>
        <v/>
      </c>
      <c r="BQ323" s="8" t="str">
        <f t="array" ref="BQ323">IF($D323="erro",XLOOKUP($A323,'Ocorrências 2022 (TODAS)'!$A:$A,'Ocorrências 2022 (TODAS)'!BM:BM),XLOOKUP($A323,'[1]Ocorrências 2022 (USADAS TCC Mi'!$A:$A,'[1]Ocorrências 2022 (USADAS TCC Mi'!BM:BM))</f>
        <v/>
      </c>
      <c r="BR323" s="8" t="str">
        <f t="array" ref="BR323">IF($D323="erro",XLOOKUP($A323,'Ocorrências 2022 (TODAS)'!$A:$A,'Ocorrências 2022 (TODAS)'!BN:BN),XLOOKUP($A323,'[1]Ocorrências 2022 (USADAS TCC Mi'!$A:$A,'[1]Ocorrências 2022 (USADAS TCC Mi'!BN:BN))</f>
        <v/>
      </c>
      <c r="BS323" s="8" t="str">
        <f t="array" ref="BS323">IF($D323="erro",XLOOKUP($A323,'Ocorrências 2022 (TODAS)'!$A:$A,'Ocorrências 2022 (TODAS)'!BO:BO),XLOOKUP($A323,'[1]Ocorrências 2022 (USADAS TCC Mi'!$A:$A,'[1]Ocorrências 2022 (USADAS TCC Mi'!BO:BO))</f>
        <v/>
      </c>
      <c r="BT323" s="8" t="str">
        <f t="array" ref="BT323">IF($D323="erro",XLOOKUP($A323,'Ocorrências 2022 (TODAS)'!$A:$A,'Ocorrências 2022 (TODAS)'!BP:BP),XLOOKUP($A323,'[1]Ocorrências 2022 (USADAS TCC Mi'!$A:$A,'[1]Ocorrências 2022 (USADAS TCC Mi'!BP:BP))</f>
        <v/>
      </c>
      <c r="BU323" s="8" t="str">
        <f t="array" ref="BU323">IF($D323="erro",XLOOKUP($A323,'Ocorrências 2022 (TODAS)'!$A:$A,'Ocorrências 2022 (TODAS)'!BQ:BQ),XLOOKUP($A323,'[1]Ocorrências 2022 (USADAS TCC Mi'!$A:$A,'[1]Ocorrências 2022 (USADAS TCC Mi'!BQ:BQ))</f>
        <v/>
      </c>
      <c r="BV323" s="8" t="str">
        <f t="array" ref="BV323">IF($D323="erro",XLOOKUP($A323,'Ocorrências 2022 (TODAS)'!$A:$A,'Ocorrências 2022 (TODAS)'!BR:BR),XLOOKUP($A323,'[1]Ocorrências 2022 (USADAS TCC Mi'!$A:$A,'[1]Ocorrências 2022 (USADAS TCC Mi'!BR:BR))</f>
        <v/>
      </c>
      <c r="BW323" s="8" t="str">
        <f t="array" ref="BW323">IF($D323="erro",XLOOKUP($A323,'Ocorrências 2022 (TODAS)'!$A:$A,'Ocorrências 2022 (TODAS)'!BS:BS),XLOOKUP($A323,'[1]Ocorrências 2022 (USADAS TCC Mi'!$A:$A,'[1]Ocorrências 2022 (USADAS TCC Mi'!BS:BS))</f>
        <v/>
      </c>
      <c r="BX323" s="8" t="str">
        <f t="array" ref="BX323">IF($D323="erro",XLOOKUP($A323,'Ocorrências 2022 (TODAS)'!$A:$A,'Ocorrências 2022 (TODAS)'!BT:BT),XLOOKUP($A323,'[1]Ocorrências 2022 (USADAS TCC Mi'!$A:$A,'[1]Ocorrências 2022 (USADAS TCC Mi'!BT:BT))</f>
        <v/>
      </c>
      <c r="BY323" s="8" t="str">
        <f t="array" ref="BY323">IF($D323="erro",XLOOKUP($A323,'Ocorrências 2022 (TODAS)'!$A:$A,'Ocorrências 2022 (TODAS)'!BU:BU),XLOOKUP($A323,'[1]Ocorrências 2022 (USADAS TCC Mi'!$A:$A,'[1]Ocorrências 2022 (USADAS TCC Mi'!BU:BU))</f>
        <v/>
      </c>
      <c r="BZ323" s="8" t="str">
        <f t="array" ref="BZ323">IF($D323="erro",XLOOKUP($A323,'Ocorrências 2022 (TODAS)'!$A:$A,'Ocorrências 2022 (TODAS)'!BV:BV),XLOOKUP($A323,'[1]Ocorrências 2022 (USADAS TCC Mi'!$A:$A,'[1]Ocorrências 2022 (USADAS TCC Mi'!BV:BV))</f>
        <v/>
      </c>
      <c r="CA323" s="8" t="str">
        <f t="array" ref="CA323">IF($D323="erro",XLOOKUP($A323,'Ocorrências 2022 (TODAS)'!$A:$A,'Ocorrências 2022 (TODAS)'!BW:BW),XLOOKUP($A323,'[1]Ocorrências 2022 (USADAS TCC Mi'!$A:$A,'[1]Ocorrências 2022 (USADAS TCC Mi'!BW:BW))</f>
        <v/>
      </c>
      <c r="CB323" s="8" t="str">
        <f t="array" ref="CB323">IF($D323="erro",XLOOKUP($A323,'Ocorrências 2022 (TODAS)'!$A:$A,'Ocorrências 2022 (TODAS)'!BX:BX),XLOOKUP($A323,'[1]Ocorrências 2022 (USADAS TCC Mi'!$A:$A,'[1]Ocorrências 2022 (USADAS TCC Mi'!BX:BX))</f>
        <v/>
      </c>
      <c r="CC323" s="8" t="str">
        <f t="array" ref="CC323">IF($D323="erro",XLOOKUP($A323,'Ocorrências 2022 (TODAS)'!$A:$A,'Ocorrências 2022 (TODAS)'!BY:BY),XLOOKUP($A323,'[1]Ocorrências 2022 (USADAS TCC Mi'!$A:$A,'[1]Ocorrências 2022 (USADAS TCC Mi'!BY:BY))</f>
        <v/>
      </c>
      <c r="CD323" s="8" t="str">
        <f t="array" ref="CD323">IF($D323="erro",XLOOKUP($A323,'Ocorrências 2022 (TODAS)'!$A:$A,'Ocorrências 2022 (TODAS)'!BZ:BZ),XLOOKUP($A323,'[1]Ocorrências 2022 (USADAS TCC Mi'!$A:$A,'[1]Ocorrências 2022 (USADAS TCC Mi'!BZ:BZ))</f>
        <v/>
      </c>
      <c r="CE323" s="8" t="str">
        <f t="array" ref="CE323">IF($D323="erro",XLOOKUP($A323,'Ocorrências 2022 (TODAS)'!$A:$A,'Ocorrências 2022 (TODAS)'!CA:CA),XLOOKUP($A323,'[1]Ocorrências 2022 (USADAS TCC Mi'!$A:$A,'[1]Ocorrências 2022 (USADAS TCC Mi'!CA:CA))</f>
        <v/>
      </c>
      <c r="CF323" s="8" t="str">
        <f t="array" ref="CF323">IF($D323="erro",XLOOKUP($A323,'Ocorrências 2022 (TODAS)'!$A:$A,'Ocorrências 2022 (TODAS)'!CB:CB),XLOOKUP($A323,'[1]Ocorrências 2022 (USADAS TCC Mi'!$A:$A,'[1]Ocorrências 2022 (USADAS TCC Mi'!CB:CB))</f>
        <v/>
      </c>
      <c r="CG323" s="8" t="str">
        <f t="array" ref="CG323">IF($D323="erro",XLOOKUP($A323,'Ocorrências 2022 (TODAS)'!$A:$A,'Ocorrências 2022 (TODAS)'!CC:CC),XLOOKUP($A323,'[1]Ocorrências 2022 (USADAS TCC Mi'!$A:$A,'[1]Ocorrências 2022 (USADAS TCC Mi'!CC:CC))</f>
        <v/>
      </c>
      <c r="CH323" s="8" t="str">
        <f t="array" ref="CH323">IF($D323="erro",XLOOKUP($A323,'Ocorrências 2022 (TODAS)'!$A:$A,'Ocorrências 2022 (TODAS)'!CD:CD),XLOOKUP($A323,'[1]Ocorrências 2022 (USADAS TCC Mi'!$A:$A,'[1]Ocorrências 2022 (USADAS TCC Mi'!CD:CD))</f>
        <v/>
      </c>
      <c r="CI323" s="8" t="str">
        <f t="array" ref="CI323">IF($D323="erro",XLOOKUP($A323,'Ocorrências 2022 (TODAS)'!$A:$A,'Ocorrências 2022 (TODAS)'!CE:CE),XLOOKUP($A323,'[1]Ocorrências 2022 (USADAS TCC Mi'!$A:$A,'[1]Ocorrências 2022 (USADAS TCC Mi'!CE:CE))</f>
        <v/>
      </c>
      <c r="CJ323" s="8" t="str">
        <f t="array" ref="CJ323">IF($D323="erro",XLOOKUP($A323,'Ocorrências 2022 (TODAS)'!$A:$A,'Ocorrências 2022 (TODAS)'!CF:CF),XLOOKUP($A323,'[1]Ocorrências 2022 (USADAS TCC Mi'!$A:$A,'[1]Ocorrências 2022 (USADAS TCC Mi'!CF:CF))</f>
        <v/>
      </c>
      <c r="CK323" s="8" t="str">
        <f t="array" ref="CK323">IF($D323="erro",XLOOKUP($A323,'Ocorrências 2022 (TODAS)'!$A:$A,'Ocorrências 2022 (TODAS)'!CG:CG),XLOOKUP($A323,'[1]Ocorrências 2022 (USADAS TCC Mi'!$A:$A,'[1]Ocorrências 2022 (USADAS TCC Mi'!CG:CG))</f>
        <v/>
      </c>
      <c r="CL323" s="163" t="str">
        <f t="array" ref="CL323">IF($D323="erro",XLOOKUP($A323,'Ocorrências 2022 (TODAS)'!$A:$A,'Ocorrências 2022 (TODAS)'!CH:CH),XLOOKUP($A323,'[1]Ocorrências 2022 (USADAS TCC Mi'!$A:$A,'[1]Ocorrências 2022 (USADAS TCC Mi'!CH:CH))</f>
        <v/>
      </c>
      <c r="CM323" s="8" t="str">
        <f t="array" ref="CM323">IF($D323="erro",XLOOKUP($A323,'Ocorrências 2022 (TODAS)'!$A:$A,'Ocorrências 2022 (TODAS)'!CI:CI),XLOOKUP($A323,'[1]Ocorrências 2022 (USADAS TCC Mi'!$A:$A,'[1]Ocorrências 2022 (USADAS TCC Mi'!CI:CI))</f>
        <v/>
      </c>
      <c r="CN323" s="8" t="str">
        <f t="array" ref="CN323">IF($D323="erro",XLOOKUP($A323,'Ocorrências 2022 (TODAS)'!$A:$A,'Ocorrências 2022 (TODAS)'!CJ:CJ),XLOOKUP($A323,'[1]Ocorrências 2022 (USADAS TCC Mi'!$A:$A,'[1]Ocorrências 2022 (USADAS TCC Mi'!CJ:CJ))</f>
        <v/>
      </c>
      <c r="CO323" s="8" t="str">
        <f t="array" ref="CO323">IF($D323="erro",XLOOKUP($A323,'Ocorrências 2022 (TODAS)'!$A:$A,'Ocorrências 2022 (TODAS)'!CK:CK),XLOOKUP($A323,'[1]Ocorrências 2022 (USADAS TCC Mi'!$A:$A,'[1]Ocorrências 2022 (USADAS TCC Mi'!CK:CK))</f>
        <v/>
      </c>
      <c r="CP323" s="8" t="str">
        <f t="array" ref="CP323">IF($D323="erro",XLOOKUP($A323,'Ocorrências 2022 (TODAS)'!$A:$A,'Ocorrências 2022 (TODAS)'!CL:CL),XLOOKUP($A323,'[1]Ocorrências 2022 (USADAS TCC Mi'!$A:$A,'[1]Ocorrências 2022 (USADAS TCC Mi'!CL:CL))</f>
        <v/>
      </c>
      <c r="CQ323" s="8" t="str">
        <f t="array" ref="CQ323">IF($D323="erro",XLOOKUP($A323,'Ocorrências 2022 (TODAS)'!$A:$A,'Ocorrências 2022 (TODAS)'!CM:CM),XLOOKUP($A323,'[1]Ocorrências 2022 (USADAS TCC Mi'!$A:$A,'[1]Ocorrências 2022 (USADAS TCC Mi'!CM:CM))</f>
        <v/>
      </c>
      <c r="CR323" s="8" t="str">
        <f t="array" ref="CR323">IF($D323="erro",XLOOKUP($A323,'Ocorrências 2022 (TODAS)'!$A:$A,'Ocorrências 2022 (TODAS)'!CN:CN),XLOOKUP($A323,'[1]Ocorrências 2022 (USADAS TCC Mi'!$A:$A,'[1]Ocorrências 2022 (USADAS TCC Mi'!CN:CN))</f>
        <v/>
      </c>
      <c r="CS323" s="8" t="str">
        <f t="array" ref="CS323">IF($D323="erro",XLOOKUP($A323,'Ocorrências 2022 (TODAS)'!$A:$A,'Ocorrências 2022 (TODAS)'!CO:CO),XLOOKUP($A323,'[1]Ocorrências 2022 (USADAS TCC Mi'!$A:$A,'[1]Ocorrências 2022 (USADAS TCC Mi'!CO:CO))</f>
        <v/>
      </c>
      <c r="CT323" s="8" t="str">
        <f t="array" ref="CT323">IF($D323="erro",XLOOKUP($A323,'Ocorrências 2022 (TODAS)'!$A:$A,'Ocorrências 2022 (TODAS)'!CP:CP),XLOOKUP($A323,'[1]Ocorrências 2022 (USADAS TCC Mi'!$A:$A,'[1]Ocorrências 2022 (USADAS TCC Mi'!CP:CP))</f>
        <v/>
      </c>
      <c r="CU323" s="8" t="str">
        <f t="array" ref="CU323">IF($D323="erro",XLOOKUP($A323,'Ocorrências 2022 (TODAS)'!$A:$A,'Ocorrências 2022 (TODAS)'!CQ:CQ),XLOOKUP($A323,'[1]Ocorrências 2022 (USADAS TCC Mi'!$A:$A,'[1]Ocorrências 2022 (USADAS TCC Mi'!CQ:CQ))</f>
        <v/>
      </c>
      <c r="CV323" s="8" t="str">
        <f t="array" ref="CV323">IF($D323="erro",XLOOKUP($A323,'Ocorrências 2022 (TODAS)'!$A:$A,'Ocorrências 2022 (TODAS)'!CR:CR),XLOOKUP($A323,'[1]Ocorrências 2022 (USADAS TCC Mi'!$A:$A,'[1]Ocorrências 2022 (USADAS TCC Mi'!CR:CR))</f>
        <v/>
      </c>
      <c r="CW323" s="8" t="str">
        <f t="array" ref="CW323">IF($D323="erro",XLOOKUP($A323,'Ocorrências 2022 (TODAS)'!$A:$A,'Ocorrências 2022 (TODAS)'!CS:CS),XLOOKUP($A323,'[1]Ocorrências 2022 (USADAS TCC Mi'!$A:$A,'[1]Ocorrências 2022 (USADAS TCC Mi'!CS:CS))</f>
        <v/>
      </c>
      <c r="CX323" s="8" t="str">
        <f t="array" ref="CX323">IF($D323="erro",XLOOKUP($A323,'Ocorrências 2022 (TODAS)'!$A:$A,'Ocorrências 2022 (TODAS)'!CT:CT),XLOOKUP($A323,'[1]Ocorrências 2022 (USADAS TCC Mi'!$A:$A,'[1]Ocorrências 2022 (USADAS TCC Mi'!CT:CT))</f>
        <v/>
      </c>
      <c r="CY323" s="8" t="str">
        <f t="array" ref="CY323">IF($D323="erro",XLOOKUP($A323,'Ocorrências 2022 (TODAS)'!$A:$A,'Ocorrências 2022 (TODAS)'!CU:CU),XLOOKUP($A323,'[1]Ocorrências 2022 (USADAS TCC Mi'!$A:$A,'[1]Ocorrências 2022 (USADAS TCC Mi'!CU:CU))</f>
        <v/>
      </c>
      <c r="CZ323" s="8" t="str">
        <f t="array" ref="CZ323">IF($D323="erro",XLOOKUP($A323,'Ocorrências 2022 (TODAS)'!$A:$A,'Ocorrências 2022 (TODAS)'!CV:CV),XLOOKUP($A323,'[1]Ocorrências 2022 (USADAS TCC Mi'!$A:$A,'[1]Ocorrências 2022 (USADAS TCC Mi'!CV:CV))</f>
        <v/>
      </c>
      <c r="DA323" s="8" t="str">
        <f t="array" ref="DA323">IF($D323="erro",XLOOKUP($A323,'Ocorrências 2022 (TODAS)'!$A:$A,'Ocorrências 2022 (TODAS)'!CW:CW),XLOOKUP($A323,'[1]Ocorrências 2022 (USADAS TCC Mi'!$A:$A,'[1]Ocorrências 2022 (USADAS TCC Mi'!CW:CW))</f>
        <v/>
      </c>
      <c r="DB323" s="8" t="str">
        <f t="array" ref="DB323">IF($D323="erro",XLOOKUP($A323,'Ocorrências 2022 (TODAS)'!$A:$A,'Ocorrências 2022 (TODAS)'!CX:CX),XLOOKUP($A323,'[1]Ocorrências 2022 (USADAS TCC Mi'!$A:$A,'[1]Ocorrências 2022 (USADAS TCC Mi'!CX:CX))</f>
        <v/>
      </c>
      <c r="DC323" s="8" t="str">
        <f t="array" ref="DC323">IF($D323="erro",XLOOKUP($A323,'Ocorrências 2022 (TODAS)'!$A:$A,'Ocorrências 2022 (TODAS)'!CY:CY),XLOOKUP($A323,'[1]Ocorrências 2022 (USADAS TCC Mi'!$A:$A,'[1]Ocorrências 2022 (USADAS TCC Mi'!CY:CY))</f>
        <v/>
      </c>
      <c r="DD323" s="8" t="str">
        <f t="array" ref="DD323">IF($D323="erro",XLOOKUP($A323,'Ocorrências 2022 (TODAS)'!$A:$A,'Ocorrências 2022 (TODAS)'!CZ:CZ),XLOOKUP($A323,'[1]Ocorrências 2022 (USADAS TCC Mi'!$A:$A,'[1]Ocorrências 2022 (USADAS TCC Mi'!CZ:CZ))</f>
        <v/>
      </c>
      <c r="DE323" s="8" t="str">
        <f t="array" ref="DE323">IF($D323="erro",XLOOKUP($A323,'Ocorrências 2022 (TODAS)'!$A:$A,'Ocorrências 2022 (TODAS)'!DA:DA),XLOOKUP($A323,'[1]Ocorrências 2022 (USADAS TCC Mi'!$A:$A,'[1]Ocorrências 2022 (USADAS TCC Mi'!DA:DA))</f>
        <v/>
      </c>
      <c r="DF323" s="8" t="str">
        <f t="array" ref="DF323">IF($D323="erro",XLOOKUP($A323,'Ocorrências 2022 (TODAS)'!$A:$A,'Ocorrências 2022 (TODAS)'!DB:DB),XLOOKUP($A323,'[1]Ocorrências 2022 (USADAS TCC Mi'!$A:$A,'[1]Ocorrências 2022 (USADAS TCC Mi'!DB:DB))</f>
        <v/>
      </c>
      <c r="DG323" s="8" t="str">
        <f t="array" ref="DG323">IF($D323="erro",XLOOKUP($A323,'Ocorrências 2022 (TODAS)'!$A:$A,'Ocorrências 2022 (TODAS)'!DC:DC),XLOOKUP($A323,'[1]Ocorrências 2022 (USADAS TCC Mi'!$A:$A,'[1]Ocorrências 2022 (USADAS TCC Mi'!DC:DC))</f>
        <v>#REF!</v>
      </c>
    </row>
    <row r="324" ht="15.75" customHeight="1">
      <c r="A324" s="167">
        <v>6410.0</v>
      </c>
      <c r="D324" s="8" t="str">
        <f t="shared" si="1"/>
        <v>Erro</v>
      </c>
      <c r="F324" s="8">
        <f t="array" ref="F324">IF($D324="erro",XLOOKUP($A324,'Ocorrências 2022 (TODAS)'!$A:$A,'Ocorrências 2022 (TODAS)'!B:B),XLOOKUP($A324,'[1]Ocorrências 2022 (USADAS TCC Mi'!$A:$A,'[1]Ocorrências 2022 (USADAS TCC Mi'!B:B))</f>
        <v>8</v>
      </c>
      <c r="G324" s="8" t="str">
        <f t="array" ref="G324">IF($D324="erro",XLOOKUP($A324,'Ocorrências 2022 (TODAS)'!$A:$A,'Ocorrências 2022 (TODAS)'!C:C),XLOOKUP($A324,'[1]Ocorrências 2022 (USADAS TCC Mi'!$A:$A,'[1]Ocorrências 2022 (USADAS TCC Mi'!C:C))</f>
        <v/>
      </c>
      <c r="H324" s="8">
        <f t="array" ref="H324">IF($D324="erro",XLOOKUP($A324,'Ocorrências 2022 (TODAS)'!$A:$A,'Ocorrências 2022 (TODAS)'!D:D),XLOOKUP($A324,'[1]Ocorrências 2022 (USADAS TCC Mi'!$A:$A,'[1]Ocorrências 2022 (USADAS TCC Mi'!D:D))</f>
        <v>2022</v>
      </c>
      <c r="I324" s="8">
        <f t="array" ref="I324">IF($D324="erro",XLOOKUP($A324,'Ocorrências 2022 (TODAS)'!$A:$A,'Ocorrências 2022 (TODAS)'!E:E),XLOOKUP($A324,'[1]Ocorrências 2022 (USADAS TCC Mi'!$A:$A,'[1]Ocorrências 2022 (USADAS TCC Mi'!E:E))</f>
        <v>2022</v>
      </c>
      <c r="J324" s="8" t="str">
        <f t="array" ref="J324">IF($D324="erro",XLOOKUP($A324,'Ocorrências 2022 (TODAS)'!$A:$A,'Ocorrências 2022 (TODAS)'!F:F),XLOOKUP($A324,'[1]Ocorrências 2022 (USADAS TCC Mi'!$A:$A,'[1]Ocorrências 2022 (USADAS TCC Mi'!F:F))</f>
        <v>sim</v>
      </c>
      <c r="K324" s="8">
        <f t="array" ref="K324">IF($D324="erro",XLOOKUP($A324,'Ocorrências 2022 (TODAS)'!$A:$A,'Ocorrências 2022 (TODAS)'!G:G),XLOOKUP($A324,'[1]Ocorrências 2022 (USADAS TCC Mi'!$A:$A,'[1]Ocorrências 2022 (USADAS TCC Mi'!G:G))</f>
        <v>21</v>
      </c>
      <c r="L324" s="8" t="str">
        <f t="array" ref="L324">IF($D324="erro",XLOOKUP($A324,'Ocorrências 2022 (TODAS)'!$A:$A,'Ocorrências 2022 (TODAS)'!H:H),XLOOKUP($A324,'[1]Ocorrências 2022 (USADAS TCC Mi'!$A:$A,'[1]Ocorrências 2022 (USADAS TCC Mi'!H:H))</f>
        <v>Julho</v>
      </c>
      <c r="M324" s="8" t="str">
        <f t="array" ref="M324">IF($D324="erro",XLOOKUP($A324,'Ocorrências 2022 (TODAS)'!$A:$A,'Ocorrências 2022 (TODAS)'!I:I),XLOOKUP($A324,'[1]Ocorrências 2022 (USADAS TCC Mi'!$A:$A,'[1]Ocorrências 2022 (USADAS TCC Mi'!I:I))</f>
        <v>Inverno</v>
      </c>
      <c r="N324" s="8" t="str">
        <f t="array" ref="N324">IF($D324="erro",XLOOKUP($A324,'Ocorrências 2022 (TODAS)'!$A:$A,'Ocorrências 2022 (TODAS)'!J:J),XLOOKUP($A324,'[1]Ocorrências 2022 (USADAS TCC Mi'!$A:$A,'[1]Ocorrências 2022 (USADAS TCC Mi'!J:J))</f>
        <v/>
      </c>
      <c r="O324" s="8">
        <f t="array" ref="O324">IF($D324="erro",XLOOKUP($A324,'Ocorrências 2022 (TODAS)'!$A:$A,'Ocorrências 2022 (TODAS)'!K:K),XLOOKUP($A324,'[1]Ocorrências 2022 (USADAS TCC Mi'!$A:$A,'[1]Ocorrências 2022 (USADAS TCC Mi'!K:K))</f>
        <v>21</v>
      </c>
      <c r="P324" s="8" t="str">
        <f t="array" ref="P324">IF($D324="erro",XLOOKUP($A324,'Ocorrências 2022 (TODAS)'!$A:$A,'Ocorrências 2022 (TODAS)'!L:L),XLOOKUP($A324,'[1]Ocorrências 2022 (USADAS TCC Mi'!$A:$A,'[1]Ocorrências 2022 (USADAS TCC Mi'!L:L))</f>
        <v/>
      </c>
      <c r="Q324" s="8">
        <f t="array" ref="Q324">IF($D324="erro",XLOOKUP($A324,'Ocorrências 2022 (TODAS)'!$A:$A,'Ocorrências 2022 (TODAS)'!M:M),XLOOKUP($A324,'[1]Ocorrências 2022 (USADAS TCC Mi'!$A:$A,'[1]Ocorrências 2022 (USADAS TCC Mi'!M:M))</f>
        <v>2</v>
      </c>
      <c r="R324" s="8" t="str">
        <f t="array" ref="R324">IF($D324="erro",XLOOKUP($A324,'Ocorrências 2022 (TODAS)'!$A:$A,'Ocorrências 2022 (TODAS)'!N:N),XLOOKUP($A324,'[1]Ocorrências 2022 (USADAS TCC Mi'!$A:$A,'[1]Ocorrências 2022 (USADAS TCC Mi'!N:N))</f>
        <v/>
      </c>
      <c r="S324" s="8" t="str">
        <f t="array" ref="S324">IF($D324="erro",XLOOKUP($A324,'Ocorrências 2022 (TODAS)'!$A:$A,'Ocorrências 2022 (TODAS)'!O:O),XLOOKUP($A324,'[1]Ocorrências 2022 (USADAS TCC Mi'!$A:$A,'[1]Ocorrências 2022 (USADAS TCC Mi'!O:O))</f>
        <v/>
      </c>
      <c r="T324" s="8" t="str">
        <f t="array" ref="T324">IF($D324="erro",XLOOKUP($A324,'Ocorrências 2022 (TODAS)'!$A:$A,'Ocorrências 2022 (TODAS)'!P:P),XLOOKUP($A324,'[1]Ocorrências 2022 (USADAS TCC Mi'!$A:$A,'[1]Ocorrências 2022 (USADAS TCC Mi'!P:P))</f>
        <v>Quinta</v>
      </c>
      <c r="U324" s="8" t="str">
        <f t="array" ref="U324">IF($D324="erro",XLOOKUP($A324,'Ocorrências 2022 (TODAS)'!$A:$A,'Ocorrências 2022 (TODAS)'!Q:Q),XLOOKUP($A324,'[1]Ocorrências 2022 (USADAS TCC Mi'!$A:$A,'[1]Ocorrências 2022 (USADAS TCC Mi'!Q:Q))</f>
        <v>Meio de semana</v>
      </c>
      <c r="V324" s="8" t="str">
        <f t="array" ref="V324">IF($D324="erro",XLOOKUP($A324,'Ocorrências 2022 (TODAS)'!$A:$A,'Ocorrências 2022 (TODAS)'!R:R),XLOOKUP($A324,'[1]Ocorrências 2022 (USADAS TCC Mi'!$A:$A,'[1]Ocorrências 2022 (USADAS TCC Mi'!R:R))</f>
        <v>Noite</v>
      </c>
      <c r="W324" s="8" t="str">
        <f t="array" ref="W324">IF($D324="erro",XLOOKUP($A324,'Ocorrências 2022 (TODAS)'!$A:$A,'Ocorrências 2022 (TODAS)'!S:S),XLOOKUP($A324,'[1]Ocorrências 2022 (USADAS TCC Mi'!$A:$A,'[1]Ocorrências 2022 (USADAS TCC Mi'!S:S))</f>
        <v/>
      </c>
      <c r="X324" s="8" t="str">
        <f t="array" ref="X324">IF($D324="erro",XLOOKUP($A324,'Ocorrências 2022 (TODAS)'!$A:$A,'Ocorrências 2022 (TODAS)'!T:T),XLOOKUP($A324,'[1]Ocorrências 2022 (USADAS TCC Mi'!$A:$A,'[1]Ocorrências 2022 (USADAS TCC Mi'!T:T))</f>
        <v>Fim</v>
      </c>
      <c r="Y324" s="8" t="str">
        <f t="array" ref="Y324">IF($D324="erro",XLOOKUP($A324,'Ocorrências 2022 (TODAS)'!$A:$A,'Ocorrências 2022 (TODAS)'!U:U),XLOOKUP($A324,'[1]Ocorrências 2022 (USADAS TCC Mi'!$A:$A,'[1]Ocorrências 2022 (USADAS TCC Mi'!U:U))</f>
        <v>VILA ESTRUTURAL/SETOR ESPECIAL Q 1 CJ 8 LT 20, PARADA DE ÕNIBUS NA VIA ESTRUTURAL PASSANDO OS POSTOS DE GASOLINA, VILA ESTRUTURAL</v>
      </c>
      <c r="Z324" s="162" t="str">
        <f t="array" ref="Z324">IF($D324="erro",XLOOKUP($A324,'Ocorrências 2022 (TODAS)'!$A:$A,'Ocorrências 2022 (TODAS)'!V:V),XLOOKUP($A324,'[1]Ocorrências 2022 (USADAS TCC Mi'!$A:$A,'[1]Ocorrências 2022 (USADAS TCC Mi'!V:V))</f>
        <v>-15.786544285382275</v>
      </c>
      <c r="AA324" s="162" t="str">
        <f t="array" ref="AA324">IF($D324="erro",XLOOKUP($A324,'Ocorrências 2022 (TODAS)'!$A:$A,'Ocorrências 2022 (TODAS)'!W:W),XLOOKUP($A324,'[1]Ocorrências 2022 (USADAS TCC Mi'!$A:$A,'[1]Ocorrências 2022 (USADAS TCC Mi'!W:W))</f>
        <v>-47.993192373110105</v>
      </c>
      <c r="AB324" s="8" t="str">
        <f t="array" ref="AB324">IF($D324="erro",XLOOKUP($A324,'Ocorrências 2022 (TODAS)'!$A:$A,'Ocorrências 2022 (TODAS)'!X:X),XLOOKUP($A324,'[1]Ocorrências 2022 (USADAS TCC Mi'!$A:$A,'[1]Ocorrências 2022 (USADAS TCC Mi'!X:X))</f>
        <v>SCIA/Estrutural</v>
      </c>
      <c r="AC324" s="8" t="str">
        <f t="array" ref="AC324">IF($D324="erro",XLOOKUP($A324,'Ocorrências 2022 (TODAS)'!$A:$A,'Ocorrências 2022 (TODAS)'!Y:Y),XLOOKUP($A324,'[1]Ocorrências 2022 (USADAS TCC Mi'!$A:$A,'[1]Ocorrências 2022 (USADAS TCC Mi'!Y:Y))</f>
        <v>Não</v>
      </c>
      <c r="AD324" s="8" t="str">
        <f t="array" ref="AD324">IF($D324="erro",XLOOKUP($A324,'Ocorrências 2022 (TODAS)'!$A:$A,'Ocorrências 2022 (TODAS)'!Z:Z),XLOOKUP($A324,'[1]Ocorrências 2022 (USADAS TCC Mi'!$A:$A,'[1]Ocorrências 2022 (USADAS TCC Mi'!Z:Z))</f>
        <v>Parada de ônibus/metrô</v>
      </c>
      <c r="AE324" s="8" t="str">
        <f t="array" ref="AE324">IF($D324="erro",XLOOKUP($A324,'Ocorrências 2022 (TODAS)'!$A:$A,'Ocorrências 2022 (TODAS)'!AA:AA),XLOOKUP($A324,'[1]Ocorrências 2022 (USADAS TCC Mi'!$A:$A,'[1]Ocorrências 2022 (USADAS TCC Mi'!AA:AA))</f>
        <v/>
      </c>
      <c r="AF324" s="8" t="str">
        <f t="array" ref="AF324">IF($D324="erro",XLOOKUP($A324,'Ocorrências 2022 (TODAS)'!$A:$A,'Ocorrências 2022 (TODAS)'!AB:AB),XLOOKUP($A324,'[1]Ocorrências 2022 (USADAS TCC Mi'!$A:$A,'[1]Ocorrências 2022 (USADAS TCC Mi'!AB:AB))</f>
        <v/>
      </c>
      <c r="AG324" s="8">
        <f t="array" ref="AG324">IF($D324="erro",XLOOKUP($A324,'Ocorrências 2022 (TODAS)'!$A:$A,'Ocorrências 2022 (TODAS)'!AC:AC),XLOOKUP($A324,'[1]Ocorrências 2022 (USADAS TCC Mi'!$A:$A,'[1]Ocorrências 2022 (USADAS TCC Mi'!AC:AC))</f>
        <v>39</v>
      </c>
      <c r="AH324" s="8" t="str">
        <f t="array" ref="AH324">IF($D324="erro",XLOOKUP($A324,'Ocorrências 2022 (TODAS)'!$A:$A,'Ocorrências 2022 (TODAS)'!AD:AD),XLOOKUP($A324,'[1]Ocorrências 2022 (USADAS TCC Mi'!$A:$A,'[1]Ocorrências 2022 (USADAS TCC Mi'!AD:AD))</f>
        <v>Adulto</v>
      </c>
      <c r="AI324" s="8" t="str">
        <f t="array" ref="AI324">IF($D324="erro",XLOOKUP($A324,'Ocorrências 2022 (TODAS)'!$A:$A,'Ocorrências 2022 (TODAS)'!AE:AE),XLOOKUP($A324,'[1]Ocorrências 2022 (USADAS TCC Mi'!$A:$A,'[1]Ocorrências 2022 (USADAS TCC Mi'!AE:AE))</f>
        <v>Feminino</v>
      </c>
      <c r="AJ324" s="8" t="str">
        <f t="array" ref="AJ324">IF($D324="erro",XLOOKUP($A324,'Ocorrências 2022 (TODAS)'!$A:$A,'Ocorrências 2022 (TODAS)'!AF:AF),XLOOKUP($A324,'[1]Ocorrências 2022 (USADAS TCC Mi'!$A:$A,'[1]Ocorrências 2022 (USADAS TCC Mi'!AF:AF))</f>
        <v>Médio</v>
      </c>
      <c r="AK324" s="8" t="str">
        <f t="array" ref="AK324">IF($D324="erro",XLOOKUP($A324,'Ocorrências 2022 (TODAS)'!$A:$A,'Ocorrências 2022 (TODAS)'!AG:AG),XLOOKUP($A324,'[1]Ocorrências 2022 (USADAS TCC Mi'!$A:$A,'[1]Ocorrências 2022 (USADAS TCC Mi'!AG:AG))</f>
        <v>Convivente</v>
      </c>
      <c r="AL324" s="8" t="str">
        <f t="array" ref="AL324">IF($D324="erro",XLOOKUP($A324,'Ocorrências 2022 (TODAS)'!$A:$A,'Ocorrências 2022 (TODAS)'!AH:AH),XLOOKUP($A324,'[1]Ocorrências 2022 (USADAS TCC Mi'!$A:$A,'[1]Ocorrências 2022 (USADAS TCC Mi'!AH:AH))</f>
        <v>Manicure</v>
      </c>
      <c r="AM324" s="8" t="str">
        <f t="array" ref="AM324">IF($D324="erro",XLOOKUP($A324,'Ocorrências 2022 (TODAS)'!$A:$A,'Ocorrências 2022 (TODAS)'!AI:AI),XLOOKUP($A324,'[1]Ocorrências 2022 (USADAS TCC Mi'!$A:$A,'[1]Ocorrências 2022 (USADAS TCC Mi'!AI:AI))</f>
        <v>QUADRA 03, CONJUNTO 06, CASA 08, SETOR LESTE - ESTRUTURAL</v>
      </c>
      <c r="AN324" s="8" t="str">
        <f t="array" ref="AN324">IF($D324="erro",XLOOKUP($A324,'Ocorrências 2022 (TODAS)'!$A:$A,'Ocorrências 2022 (TODAS)'!AJ:AJ),XLOOKUP($A324,'[1]Ocorrências 2022 (USADAS TCC Mi'!$A:$A,'[1]Ocorrências 2022 (USADAS TCC Mi'!AJ:AJ))</f>
        <v>Desconhecida</v>
      </c>
      <c r="AO324" s="8" t="str">
        <f t="array" ref="AO324">IF($D324="erro",XLOOKUP($A324,'Ocorrências 2022 (TODAS)'!$A:$A,'Ocorrências 2022 (TODAS)'!AK:AK),XLOOKUP($A324,'[1]Ocorrências 2022 (USADAS TCC Mi'!$A:$A,'[1]Ocorrências 2022 (USADAS TCC Mi'!AK:AK))</f>
        <v/>
      </c>
      <c r="AP324" s="8" t="str">
        <f t="array" ref="AP324">IF($D324="erro",XLOOKUP($A324,'Ocorrências 2022 (TODAS)'!$A:$A,'Ocorrências 2022 (TODAS)'!AL:AL),XLOOKUP($A324,'[1]Ocorrências 2022 (USADAS TCC Mi'!$A:$A,'[1]Ocorrências 2022 (USADAS TCC Mi'!AL:AL))</f>
        <v>NI</v>
      </c>
      <c r="AQ324" s="8" t="str">
        <f t="array" ref="AQ324">IF($D324="erro",XLOOKUP($A324,'Ocorrências 2022 (TODAS)'!$A:$A,'Ocorrências 2022 (TODAS)'!AM:AM),XLOOKUP($A324,'[1]Ocorrências 2022 (USADAS TCC Mi'!$A:$A,'[1]Ocorrências 2022 (USADAS TCC Mi'!AM:AM))</f>
        <v> </v>
      </c>
      <c r="AR324" s="8" t="str">
        <f t="array" ref="AR324">IF($D324="erro",XLOOKUP($A324,'Ocorrências 2022 (TODAS)'!$A:$A,'Ocorrências 2022 (TODAS)'!AN:AN),XLOOKUP($A324,'[1]Ocorrências 2022 (USADAS TCC Mi'!$A:$A,'[1]Ocorrências 2022 (USADAS TCC Mi'!AN:AN))</f>
        <v>Masculino</v>
      </c>
      <c r="AS324" s="8" t="str">
        <f t="array" ref="AS324">IF($D324="erro",XLOOKUP($A324,'Ocorrências 2022 (TODAS)'!$A:$A,'Ocorrências 2022 (TODAS)'!AO:AO),XLOOKUP($A324,'[1]Ocorrências 2022 (USADAS TCC Mi'!$A:$A,'[1]Ocorrências 2022 (USADAS TCC Mi'!AO:AO))</f>
        <v/>
      </c>
      <c r="AT324" s="8" t="str">
        <f t="array" ref="AT324">IF($D324="erro",XLOOKUP($A324,'Ocorrências 2022 (TODAS)'!$A:$A,'Ocorrências 2022 (TODAS)'!AP:AP),XLOOKUP($A324,'[1]Ocorrências 2022 (USADAS TCC Mi'!$A:$A,'[1]Ocorrências 2022 (USADAS TCC Mi'!AP:AP))</f>
        <v/>
      </c>
      <c r="AU324" s="8" t="str">
        <f t="array" ref="AU324">IF($D324="erro",XLOOKUP($A324,'Ocorrências 2022 (TODAS)'!$A:$A,'Ocorrências 2022 (TODAS)'!AQ:AQ),XLOOKUP($A324,'[1]Ocorrências 2022 (USADAS TCC Mi'!$A:$A,'[1]Ocorrências 2022 (USADAS TCC Mi'!AQ:AQ))</f>
        <v/>
      </c>
      <c r="AV324" s="8" t="str">
        <f t="array" ref="AV324">IF($D324="erro",XLOOKUP($A324,'Ocorrências 2022 (TODAS)'!$A:$A,'Ocorrências 2022 (TODAS)'!AR:AR),XLOOKUP($A324,'[1]Ocorrências 2022 (USADAS TCC Mi'!$A:$A,'[1]Ocorrências 2022 (USADAS TCC Mi'!AR:AR))</f>
        <v/>
      </c>
      <c r="AW324" s="8" t="str">
        <f t="array" ref="AW324">IF($D324="erro",XLOOKUP($A324,'Ocorrências 2022 (TODAS)'!$A:$A,'Ocorrências 2022 (TODAS)'!AS:AS),XLOOKUP($A324,'[1]Ocorrências 2022 (USADAS TCC Mi'!$A:$A,'[1]Ocorrências 2022 (USADAS TCC Mi'!AS:AS))</f>
        <v/>
      </c>
      <c r="AX324" s="8" t="str">
        <f t="array" ref="AX324">IF($D324="erro",XLOOKUP($A324,'Ocorrências 2022 (TODAS)'!$A:$A,'Ocorrências 2022 (TODAS)'!AT:AT),XLOOKUP($A324,'[1]Ocorrências 2022 (USADAS TCC Mi'!$A:$A,'[1]Ocorrências 2022 (USADAS TCC Mi'!AT:AT))</f>
        <v/>
      </c>
      <c r="AY324" s="8" t="str">
        <f t="array" ref="AY324">IF($D324="erro",XLOOKUP($A324,'Ocorrências 2022 (TODAS)'!$A:$A,'Ocorrências 2022 (TODAS)'!AU:AU),XLOOKUP($A324,'[1]Ocorrências 2022 (USADAS TCC Mi'!$A:$A,'[1]Ocorrências 2022 (USADAS TCC Mi'!AU:AU))</f>
        <v>NI</v>
      </c>
      <c r="AZ324" s="8" t="str">
        <f t="array" ref="AZ324">IF($D324="erro",XLOOKUP($A324,'Ocorrências 2022 (TODAS)'!$A:$A,'Ocorrências 2022 (TODAS)'!AV:AV),XLOOKUP($A324,'[1]Ocorrências 2022 (USADAS TCC Mi'!$A:$A,'[1]Ocorrências 2022 (USADAS TCC Mi'!AV:AV))</f>
        <v>NI</v>
      </c>
      <c r="BA324" s="8" t="str">
        <f t="array" ref="BA324">IF($D324="erro",XLOOKUP($A324,'Ocorrências 2022 (TODAS)'!$A:$A,'Ocorrências 2022 (TODAS)'!AW:AW),XLOOKUP($A324,'[1]Ocorrências 2022 (USADAS TCC Mi'!$A:$A,'[1]Ocorrências 2022 (USADAS TCC Mi'!AW:AW))</f>
        <v>NI</v>
      </c>
      <c r="BB324" s="8" t="str">
        <f t="array" ref="BB324">IF($D324="erro",XLOOKUP($A324,'Ocorrências 2022 (TODAS)'!$A:$A,'Ocorrências 2022 (TODAS)'!AX:AX),XLOOKUP($A324,'[1]Ocorrências 2022 (USADAS TCC Mi'!$A:$A,'[1]Ocorrências 2022 (USADAS TCC Mi'!AX:AX))</f>
        <v>NI</v>
      </c>
      <c r="BC324" s="8" t="str">
        <f t="array" ref="BC324">IF($D324="erro",XLOOKUP($A324,'Ocorrências 2022 (TODAS)'!$A:$A,'Ocorrências 2022 (TODAS)'!AY:AY),XLOOKUP($A324,'[1]Ocorrências 2022 (USADAS TCC Mi'!$A:$A,'[1]Ocorrências 2022 (USADAS TCC Mi'!AY:AY))</f>
        <v>NI</v>
      </c>
      <c r="BD324" s="8" t="str">
        <f t="array" ref="BD324">IF($D324="erro",XLOOKUP($A324,'Ocorrências 2022 (TODAS)'!$A:$A,'Ocorrências 2022 (TODAS)'!AZ:AZ),XLOOKUP($A324,'[1]Ocorrências 2022 (USADAS TCC Mi'!$A:$A,'[1]Ocorrências 2022 (USADAS TCC Mi'!AZ:AZ))</f>
        <v>Não</v>
      </c>
      <c r="BE324" s="8" t="str">
        <f t="array" ref="BE324">IF($D324="erro",XLOOKUP($A324,'Ocorrências 2022 (TODAS)'!$A:$A,'Ocorrências 2022 (TODAS)'!BA:BA),XLOOKUP($A324,'[1]Ocorrências 2022 (USADAS TCC Mi'!$A:$A,'[1]Ocorrências 2022 (USADAS TCC Mi'!BA:BA))</f>
        <v/>
      </c>
      <c r="BF324" s="8" t="str">
        <f t="array" ref="BF324">IF($D324="erro",XLOOKUP($A324,'Ocorrências 2022 (TODAS)'!$A:$A,'Ocorrências 2022 (TODAS)'!BB:BB),XLOOKUP($A324,'[1]Ocorrências 2022 (USADAS TCC Mi'!$A:$A,'[1]Ocorrências 2022 (USADAS TCC Mi'!BB:BB))</f>
        <v/>
      </c>
      <c r="BG324" s="8" t="str">
        <f t="array" ref="BG324">IF($D324="erro",XLOOKUP($A324,'Ocorrências 2022 (TODAS)'!$A:$A,'Ocorrências 2022 (TODAS)'!BC:BC),XLOOKUP($A324,'[1]Ocorrências 2022 (USADAS TCC Mi'!$A:$A,'[1]Ocorrências 2022 (USADAS TCC Mi'!BC:BC))</f>
        <v/>
      </c>
      <c r="BH324" s="8" t="str">
        <f t="array" ref="BH324">IF($D324="erro",XLOOKUP($A324,'Ocorrências 2022 (TODAS)'!$A:$A,'Ocorrências 2022 (TODAS)'!BD:BD),XLOOKUP($A324,'[1]Ocorrências 2022 (USADAS TCC Mi'!$A:$A,'[1]Ocorrências 2022 (USADAS TCC Mi'!BD:BD))</f>
        <v>Sim</v>
      </c>
      <c r="BI324" s="8" t="str">
        <f t="array" ref="BI324">IF($D324="erro",XLOOKUP($A324,'Ocorrências 2022 (TODAS)'!$A:$A,'Ocorrências 2022 (TODAS)'!BE:BE),XLOOKUP($A324,'[1]Ocorrências 2022 (USADAS TCC Mi'!$A:$A,'[1]Ocorrências 2022 (USADAS TCC Mi'!BE:BE))</f>
        <v>Entopercente</v>
      </c>
      <c r="BJ324" s="8" t="str">
        <f t="array" ref="BJ324">IF($D324="erro",XLOOKUP($A324,'Ocorrências 2022 (TODAS)'!$A:$A,'Ocorrências 2022 (TODAS)'!BF:BF),XLOOKUP($A324,'[1]Ocorrências 2022 (USADAS TCC Mi'!$A:$A,'[1]Ocorrências 2022 (USADAS TCC Mi'!BF:BF))</f>
        <v/>
      </c>
      <c r="BK324" s="8" t="str">
        <f t="array" ref="BK324">IF($D324="erro",XLOOKUP($A324,'Ocorrências 2022 (TODAS)'!$A:$A,'Ocorrências 2022 (TODAS)'!BG:BG),XLOOKUP($A324,'[1]Ocorrências 2022 (USADAS TCC Mi'!$A:$A,'[1]Ocorrências 2022 (USADAS TCC Mi'!BG:BG))</f>
        <v>PANO EM SUA BOCA</v>
      </c>
      <c r="BL324" s="8" t="str">
        <f t="array" ref="BL324">IF($D324="erro",XLOOKUP($A324,'Ocorrências 2022 (TODAS)'!$A:$A,'Ocorrências 2022 (TODAS)'!BH:BH),XLOOKUP($A324,'[1]Ocorrências 2022 (USADAS TCC Mi'!$A:$A,'[1]Ocorrências 2022 (USADAS TCC Mi'!BH:BH))</f>
        <v>Não</v>
      </c>
      <c r="BM324" s="8" t="str">
        <f t="array" ref="BM324">IF($D324="erro",XLOOKUP($A324,'Ocorrências 2022 (TODAS)'!$A:$A,'Ocorrências 2022 (TODAS)'!BI:BI),XLOOKUP($A324,'[1]Ocorrências 2022 (USADAS TCC Mi'!$A:$A,'[1]Ocorrências 2022 (USADAS TCC Mi'!BI:BI))</f>
        <v/>
      </c>
      <c r="BN324" s="8" t="str">
        <f t="array" ref="BN324">IF($D324="erro",XLOOKUP($A324,'Ocorrências 2022 (TODAS)'!$A:$A,'Ocorrências 2022 (TODAS)'!BJ:BJ),XLOOKUP($A324,'[1]Ocorrências 2022 (USADAS TCC Mi'!$A:$A,'[1]Ocorrências 2022 (USADAS TCC Mi'!BJ:BJ))</f>
        <v>Não</v>
      </c>
      <c r="BO324" s="8" t="str">
        <f t="array" ref="BO324">IF($D324="erro",XLOOKUP($A324,'Ocorrências 2022 (TODAS)'!$A:$A,'Ocorrências 2022 (TODAS)'!BK:BK),XLOOKUP($A324,'[1]Ocorrências 2022 (USADAS TCC Mi'!$A:$A,'[1]Ocorrências 2022 (USADAS TCC Mi'!BK:BK))</f>
        <v>Não</v>
      </c>
      <c r="BP324" s="8" t="str">
        <f t="array" ref="BP324">IF($D324="erro",XLOOKUP($A324,'Ocorrências 2022 (TODAS)'!$A:$A,'Ocorrências 2022 (TODAS)'!BL:BL),XLOOKUP($A324,'[1]Ocorrências 2022 (USADAS TCC Mi'!$A:$A,'[1]Ocorrências 2022 (USADAS TCC Mi'!BL:BL))</f>
        <v/>
      </c>
      <c r="BQ324" s="8" t="str">
        <f t="array" ref="BQ324">IF($D324="erro",XLOOKUP($A324,'Ocorrências 2022 (TODAS)'!$A:$A,'Ocorrências 2022 (TODAS)'!BM:BM),XLOOKUP($A324,'[1]Ocorrências 2022 (USADAS TCC Mi'!$A:$A,'[1]Ocorrências 2022 (USADAS TCC Mi'!BM:BM))</f>
        <v/>
      </c>
      <c r="BR324" s="8" t="str">
        <f t="array" ref="BR324">IF($D324="erro",XLOOKUP($A324,'Ocorrências 2022 (TODAS)'!$A:$A,'Ocorrências 2022 (TODAS)'!BN:BN),XLOOKUP($A324,'[1]Ocorrências 2022 (USADAS TCC Mi'!$A:$A,'[1]Ocorrências 2022 (USADAS TCC Mi'!BN:BN))</f>
        <v/>
      </c>
      <c r="BS324" s="8" t="str">
        <f t="array" ref="BS324">IF($D324="erro",XLOOKUP($A324,'Ocorrências 2022 (TODAS)'!$A:$A,'Ocorrências 2022 (TODAS)'!BO:BO),XLOOKUP($A324,'[1]Ocorrências 2022 (USADAS TCC Mi'!$A:$A,'[1]Ocorrências 2022 (USADAS TCC Mi'!BO:BO))</f>
        <v>NI</v>
      </c>
      <c r="BT324" s="8" t="str">
        <f t="array" ref="BT324">IF($D324="erro",XLOOKUP($A324,'Ocorrências 2022 (TODAS)'!$A:$A,'Ocorrências 2022 (TODAS)'!BP:BP),XLOOKUP($A324,'[1]Ocorrências 2022 (USADAS TCC Mi'!$A:$A,'[1]Ocorrências 2022 (USADAS TCC Mi'!BP:BP))</f>
        <v/>
      </c>
      <c r="BU324" s="8" t="str">
        <f t="array" ref="BU324">IF($D324="erro",XLOOKUP($A324,'Ocorrências 2022 (TODAS)'!$A:$A,'Ocorrências 2022 (TODAS)'!BQ:BQ),XLOOKUP($A324,'[1]Ocorrências 2022 (USADAS TCC Mi'!$A:$A,'[1]Ocorrências 2022 (USADAS TCC Mi'!BQ:BQ))</f>
        <v/>
      </c>
      <c r="BV324" s="8" t="str">
        <f t="array" ref="BV324">IF($D324="erro",XLOOKUP($A324,'Ocorrências 2022 (TODAS)'!$A:$A,'Ocorrências 2022 (TODAS)'!BR:BR),XLOOKUP($A324,'[1]Ocorrências 2022 (USADAS TCC Mi'!$A:$A,'[1]Ocorrências 2022 (USADAS TCC Mi'!BR:BR))</f>
        <v/>
      </c>
      <c r="BW324" s="8" t="str">
        <f t="array" ref="BW324">IF($D324="erro",XLOOKUP($A324,'Ocorrências 2022 (TODAS)'!$A:$A,'Ocorrências 2022 (TODAS)'!BS:BS),XLOOKUP($A324,'[1]Ocorrências 2022 (USADAS TCC Mi'!$A:$A,'[1]Ocorrências 2022 (USADAS TCC Mi'!BS:BS))</f>
        <v>Não</v>
      </c>
      <c r="BX324" s="8" t="str">
        <f t="array" ref="BX324">IF($D324="erro",XLOOKUP($A324,'Ocorrências 2022 (TODAS)'!$A:$A,'Ocorrências 2022 (TODAS)'!BT:BT),XLOOKUP($A324,'[1]Ocorrências 2022 (USADAS TCC Mi'!$A:$A,'[1]Ocorrências 2022 (USADAS TCC Mi'!BT:BT))</f>
        <v>NA</v>
      </c>
      <c r="BY324" s="8" t="str">
        <f t="array" ref="BY324">IF($D324="erro",XLOOKUP($A324,'Ocorrências 2022 (TODAS)'!$A:$A,'Ocorrências 2022 (TODAS)'!BU:BU),XLOOKUP($A324,'[1]Ocorrências 2022 (USADAS TCC Mi'!$A:$A,'[1]Ocorrências 2022 (USADAS TCC Mi'!BU:BU))</f>
        <v>Consumado</v>
      </c>
      <c r="BZ324" s="8" t="str">
        <f t="array" ref="BZ324">IF($D324="erro",XLOOKUP($A324,'Ocorrências 2022 (TODAS)'!$A:$A,'Ocorrências 2022 (TODAS)'!BV:BV),XLOOKUP($A324,'[1]Ocorrências 2022 (USADAS TCC Mi'!$A:$A,'[1]Ocorrências 2022 (USADAS TCC Mi'!BV:BV))</f>
        <v/>
      </c>
      <c r="CA324" s="8" t="str">
        <f t="array" ref="CA324">IF($D324="erro",XLOOKUP($A324,'Ocorrências 2022 (TODAS)'!$A:$A,'Ocorrências 2022 (TODAS)'!BW:BW),XLOOKUP($A324,'[1]Ocorrências 2022 (USADAS TCC Mi'!$A:$A,'[1]Ocorrências 2022 (USADAS TCC Mi'!BW:BW))</f>
        <v>Não</v>
      </c>
      <c r="CB324" s="8" t="str">
        <f t="array" ref="CB324">IF($D324="erro",XLOOKUP($A324,'Ocorrências 2022 (TODAS)'!$A:$A,'Ocorrências 2022 (TODAS)'!BX:BX),XLOOKUP($A324,'[1]Ocorrências 2022 (USADAS TCC Mi'!$A:$A,'[1]Ocorrências 2022 (USADAS TCC Mi'!BX:BX))</f>
        <v/>
      </c>
      <c r="CC324" s="8" t="str">
        <f t="array" ref="CC324">IF($D324="erro",XLOOKUP($A324,'Ocorrências 2022 (TODAS)'!$A:$A,'Ocorrências 2022 (TODAS)'!BY:BY),XLOOKUP($A324,'[1]Ocorrências 2022 (USADAS TCC Mi'!$A:$A,'[1]Ocorrências 2022 (USADAS TCC Mi'!BY:BY))</f>
        <v>Sim</v>
      </c>
      <c r="CD324" s="8" t="str">
        <f t="array" ref="CD324">IF($D324="erro",XLOOKUP($A324,'Ocorrências 2022 (TODAS)'!$A:$A,'Ocorrências 2022 (TODAS)'!BZ:BZ),XLOOKUP($A324,'[1]Ocorrências 2022 (USADAS TCC Mi'!$A:$A,'[1]Ocorrências 2022 (USADAS TCC Mi'!BZ:BZ))</f>
        <v>Desacordada (entorpecente)</v>
      </c>
      <c r="CE324" s="8" t="str">
        <f t="array" ref="CE324">IF($D324="erro",XLOOKUP($A324,'Ocorrências 2022 (TODAS)'!$A:$A,'Ocorrências 2022 (TODAS)'!CA:CA),XLOOKUP($A324,'[1]Ocorrências 2022 (USADAS TCC Mi'!$A:$A,'[1]Ocorrências 2022 (USADAS TCC Mi'!CA:CA))</f>
        <v/>
      </c>
      <c r="CF324" s="8" t="str">
        <f t="array" ref="CF324">IF($D324="erro",XLOOKUP($A324,'Ocorrências 2022 (TODAS)'!$A:$A,'Ocorrências 2022 (TODAS)'!CB:CB),XLOOKUP($A324,'[1]Ocorrências 2022 (USADAS TCC Mi'!$A:$A,'[1]Ocorrências 2022 (USADAS TCC Mi'!CB:CB))</f>
        <v/>
      </c>
      <c r="CG324" s="8" t="str">
        <f t="array" ref="CG324">IF($D324="erro",XLOOKUP($A324,'Ocorrências 2022 (TODAS)'!$A:$A,'Ocorrências 2022 (TODAS)'!CC:CC),XLOOKUP($A324,'[1]Ocorrências 2022 (USADAS TCC Mi'!$A:$A,'[1]Ocorrências 2022 (USADAS TCC Mi'!CC:CC))</f>
        <v/>
      </c>
      <c r="CH324" s="8" t="str">
        <f t="array" ref="CH324">IF($D324="erro",XLOOKUP($A324,'Ocorrências 2022 (TODAS)'!$A:$A,'Ocorrências 2022 (TODAS)'!CD:CD),XLOOKUP($A324,'[1]Ocorrências 2022 (USADAS TCC Mi'!$A:$A,'[1]Ocorrências 2022 (USADAS TCC Mi'!CD:CD))</f>
        <v>Não</v>
      </c>
      <c r="CI324" s="8" t="str">
        <f t="array" ref="CI324">IF($D324="erro",XLOOKUP($A324,'Ocorrências 2022 (TODAS)'!$A:$A,'Ocorrências 2022 (TODAS)'!CE:CE),XLOOKUP($A324,'[1]Ocorrências 2022 (USADAS TCC Mi'!$A:$A,'[1]Ocorrências 2022 (USADAS TCC Mi'!CE:CE))</f>
        <v>Sim</v>
      </c>
      <c r="CJ324" s="8" t="str">
        <f t="array" ref="CJ324">IF($D324="erro",XLOOKUP($A324,'Ocorrências 2022 (TODAS)'!$A:$A,'Ocorrências 2022 (TODAS)'!CF:CF),XLOOKUP($A324,'[1]Ocorrências 2022 (USADAS TCC Mi'!$A:$A,'[1]Ocorrências 2022 (USADAS TCC Mi'!CF:CF))</f>
        <v>25324/2022</v>
      </c>
      <c r="CK324" s="8" t="str">
        <f t="array" ref="CK324">IF($D324="erro",XLOOKUP($A324,'Ocorrências 2022 (TODAS)'!$A:$A,'Ocorrências 2022 (TODAS)'!CG:CG),XLOOKUP($A324,'[1]Ocorrências 2022 (USADAS TCC Mi'!$A:$A,'[1]Ocorrências 2022 (USADAS TCC Mi'!CG:CG))</f>
        <v>NI</v>
      </c>
      <c r="CL324" s="163" t="str">
        <f t="array" ref="CL324">IF($D324="erro",XLOOKUP($A324,'Ocorrências 2022 (TODAS)'!$A:$A,'Ocorrências 2022 (TODAS)'!CH:CH),XLOOKUP($A324,'[1]Ocorrências 2022 (USADAS TCC Mi'!$A:$A,'[1]Ocorrências 2022 (USADAS TCC Mi'!CH:CH))</f>
        <v>NI</v>
      </c>
      <c r="CM324" s="8" t="str">
        <f t="array" ref="CM324">IF($D324="erro",XLOOKUP($A324,'Ocorrências 2022 (TODAS)'!$A:$A,'Ocorrências 2022 (TODAS)'!CI:CI),XLOOKUP($A324,'[1]Ocorrências 2022 (USADAS TCC Mi'!$A:$A,'[1]Ocorrências 2022 (USADAS TCC Mi'!CI:CI))</f>
        <v>NI</v>
      </c>
      <c r="CN324" s="8" t="str">
        <f t="array" ref="CN324">IF($D324="erro",XLOOKUP($A324,'Ocorrências 2022 (TODAS)'!$A:$A,'Ocorrências 2022 (TODAS)'!CJ:CJ),XLOOKUP($A324,'[1]Ocorrências 2022 (USADAS TCC Mi'!$A:$A,'[1]Ocorrências 2022 (USADAS TCC Mi'!CJ:CJ))</f>
        <v/>
      </c>
      <c r="CO324" s="8" t="str">
        <f t="array" ref="CO324">IF($D324="erro",XLOOKUP($A324,'Ocorrências 2022 (TODAS)'!$A:$A,'Ocorrências 2022 (TODAS)'!CK:CK),XLOOKUP($A324,'[1]Ocorrências 2022 (USADAS TCC Mi'!$A:$A,'[1]Ocorrências 2022 (USADAS TCC Mi'!CK:CK))</f>
        <v/>
      </c>
      <c r="CP324" s="8" t="str">
        <f t="array" ref="CP324">IF($D324="erro",XLOOKUP($A324,'Ocorrências 2022 (TODAS)'!$A:$A,'Ocorrências 2022 (TODAS)'!CL:CL),XLOOKUP($A324,'[1]Ocorrências 2022 (USADAS TCC Mi'!$A:$A,'[1]Ocorrências 2022 (USADAS TCC Mi'!CL:CL))</f>
        <v>Não</v>
      </c>
      <c r="CQ324" s="8" t="str">
        <f t="array" ref="CQ324">IF($D324="erro",XLOOKUP($A324,'Ocorrências 2022 (TODAS)'!$A:$A,'Ocorrências 2022 (TODAS)'!CM:CM),XLOOKUP($A324,'[1]Ocorrências 2022 (USADAS TCC Mi'!$A:$A,'[1]Ocorrências 2022 (USADAS TCC Mi'!CM:CM))</f>
        <v>Não</v>
      </c>
      <c r="CR324" s="8" t="str">
        <f t="array" ref="CR324">IF($D324="erro",XLOOKUP($A324,'Ocorrências 2022 (TODAS)'!$A:$A,'Ocorrências 2022 (TODAS)'!CN:CN),XLOOKUP($A324,'[1]Ocorrências 2022 (USADAS TCC Mi'!$A:$A,'[1]Ocorrências 2022 (USADAS TCC Mi'!CN:CN))</f>
        <v>Não</v>
      </c>
      <c r="CS324" s="8" t="str">
        <f t="array" ref="CS324">IF($D324="erro",XLOOKUP($A324,'Ocorrências 2022 (TODAS)'!$A:$A,'Ocorrências 2022 (TODAS)'!CO:CO),XLOOKUP($A324,'[1]Ocorrências 2022 (USADAS TCC Mi'!$A:$A,'[1]Ocorrências 2022 (USADAS TCC Mi'!CO:CO))</f>
        <v/>
      </c>
      <c r="CT324" s="8" t="str">
        <f t="array" ref="CT324">IF($D324="erro",XLOOKUP($A324,'Ocorrências 2022 (TODAS)'!$A:$A,'Ocorrências 2022 (TODAS)'!CP:CP),XLOOKUP($A324,'[1]Ocorrências 2022 (USADAS TCC Mi'!$A:$A,'[1]Ocorrências 2022 (USADAS TCC Mi'!CP:CP))</f>
        <v>Prejudicado</v>
      </c>
      <c r="CU324" s="8" t="str">
        <f t="array" ref="CU324">IF($D324="erro",XLOOKUP($A324,'Ocorrências 2022 (TODAS)'!$A:$A,'Ocorrências 2022 (TODAS)'!CQ:CQ),XLOOKUP($A324,'[1]Ocorrências 2022 (USADAS TCC Mi'!$A:$A,'[1]Ocorrências 2022 (USADAS TCC Mi'!CQ:CQ))</f>
        <v/>
      </c>
      <c r="CV324" s="8" t="str">
        <f t="array" ref="CV324">IF($D324="erro",XLOOKUP($A324,'Ocorrências 2022 (TODAS)'!$A:$A,'Ocorrências 2022 (TODAS)'!CR:CR),XLOOKUP($A324,'[1]Ocorrências 2022 (USADAS TCC Mi'!$A:$A,'[1]Ocorrências 2022 (USADAS TCC Mi'!CR:CR))</f>
        <v/>
      </c>
      <c r="CW324" s="8" t="str">
        <f t="array" ref="CW324">IF($D324="erro",XLOOKUP($A324,'Ocorrências 2022 (TODAS)'!$A:$A,'Ocorrências 2022 (TODAS)'!CS:CS),XLOOKUP($A324,'[1]Ocorrências 2022 (USADAS TCC Mi'!$A:$A,'[1]Ocorrências 2022 (USADAS TCC Mi'!CS:CS))</f>
        <v>Não</v>
      </c>
      <c r="CX324" s="8" t="str">
        <f t="array" ref="CX324">IF($D324="erro",XLOOKUP($A324,'Ocorrências 2022 (TODAS)'!$A:$A,'Ocorrências 2022 (TODAS)'!CT:CT),XLOOKUP($A324,'[1]Ocorrências 2022 (USADAS TCC Mi'!$A:$A,'[1]Ocorrências 2022 (USADAS TCC Mi'!CT:CT))</f>
        <v/>
      </c>
      <c r="CY324" s="8" t="str">
        <f t="array" ref="CY324">IF($D324="erro",XLOOKUP($A324,'Ocorrências 2022 (TODAS)'!$A:$A,'Ocorrências 2022 (TODAS)'!CU:CU),XLOOKUP($A324,'[1]Ocorrências 2022 (USADAS TCC Mi'!$A:$A,'[1]Ocorrências 2022 (USADAS TCC Mi'!CU:CU))</f>
        <v/>
      </c>
      <c r="CZ324" s="8" t="str">
        <f t="array" ref="CZ324">IF($D324="erro",XLOOKUP($A324,'Ocorrências 2022 (TODAS)'!$A:$A,'Ocorrências 2022 (TODAS)'!CV:CV),XLOOKUP($A324,'[1]Ocorrências 2022 (USADAS TCC Mi'!$A:$A,'[1]Ocorrências 2022 (USADAS TCC Mi'!CV:CV))</f>
        <v/>
      </c>
      <c r="DA324" s="8" t="str">
        <f t="array" ref="DA324">IF($D324="erro",XLOOKUP($A324,'Ocorrências 2022 (TODAS)'!$A:$A,'Ocorrências 2022 (TODAS)'!CW:CW),XLOOKUP($A324,'[1]Ocorrências 2022 (USADAS TCC Mi'!$A:$A,'[1]Ocorrências 2022 (USADAS TCC Mi'!CW:CW))</f>
        <v/>
      </c>
      <c r="DB324" s="8" t="str">
        <f t="array" ref="DB324">IF($D324="erro",XLOOKUP($A324,'Ocorrências 2022 (TODAS)'!$A:$A,'Ocorrências 2022 (TODAS)'!CX:CX),XLOOKUP($A324,'[1]Ocorrências 2022 (USADAS TCC Mi'!$A:$A,'[1]Ocorrências 2022 (USADAS TCC Mi'!CX:CX))</f>
        <v/>
      </c>
      <c r="DC324" s="8" t="str">
        <f t="array" ref="DC324">IF($D324="erro",XLOOKUP($A324,'Ocorrências 2022 (TODAS)'!$A:$A,'Ocorrências 2022 (TODAS)'!CY:CY),XLOOKUP($A324,'[1]Ocorrências 2022 (USADAS TCC Mi'!$A:$A,'[1]Ocorrências 2022 (USADAS TCC Mi'!CY:CY))</f>
        <v/>
      </c>
      <c r="DD324" s="8" t="str">
        <f t="array" ref="DD324">IF($D324="erro",XLOOKUP($A324,'Ocorrências 2022 (TODAS)'!$A:$A,'Ocorrências 2022 (TODAS)'!CZ:CZ),XLOOKUP($A324,'[1]Ocorrências 2022 (USADAS TCC Mi'!$A:$A,'[1]Ocorrências 2022 (USADAS TCC Mi'!CZ:CZ))</f>
        <v/>
      </c>
      <c r="DE324" s="8" t="str">
        <f t="array" ref="DE324">IF($D324="erro",XLOOKUP($A324,'Ocorrências 2022 (TODAS)'!$A:$A,'Ocorrências 2022 (TODAS)'!DA:DA),XLOOKUP($A324,'[1]Ocorrências 2022 (USADAS TCC Mi'!$A:$A,'[1]Ocorrências 2022 (USADAS TCC Mi'!DA:DA))</f>
        <v/>
      </c>
      <c r="DF324" s="8" t="str">
        <f t="array" ref="DF324">IF($D324="erro",XLOOKUP($A324,'Ocorrências 2022 (TODAS)'!$A:$A,'Ocorrências 2022 (TODAS)'!DB:DB),XLOOKUP($A324,'[1]Ocorrências 2022 (USADAS TCC Mi'!$A:$A,'[1]Ocorrências 2022 (USADAS TCC Mi'!DB:DB))</f>
        <v/>
      </c>
      <c r="DG324" s="8" t="str">
        <f t="array" ref="DG324">IF($D324="erro",XLOOKUP($A324,'Ocorrências 2022 (TODAS)'!$A:$A,'Ocorrências 2022 (TODAS)'!DC:DC),XLOOKUP($A324,'[1]Ocorrências 2022 (USADAS TCC Mi'!$A:$A,'[1]Ocorrências 2022 (USADAS TCC Mi'!DC:DC))</f>
        <v>#REF!</v>
      </c>
    </row>
    <row r="325" ht="15.75" customHeight="1">
      <c r="A325" s="167">
        <v>6567.0</v>
      </c>
      <c r="D325" s="8" t="str">
        <f t="shared" si="1"/>
        <v>Erro</v>
      </c>
      <c r="F325" s="8">
        <f t="array" ref="F325">IF($D325="erro",XLOOKUP($A325,'Ocorrências 2022 (TODAS)'!$A:$A,'Ocorrências 2022 (TODAS)'!B:B),XLOOKUP($A325,'[1]Ocorrências 2022 (USADAS TCC Mi'!$A:$A,'[1]Ocorrências 2022 (USADAS TCC Mi'!B:B))</f>
        <v>16</v>
      </c>
      <c r="G325" s="8" t="str">
        <f t="array" ref="G325">IF($D325="erro",XLOOKUP($A325,'Ocorrências 2022 (TODAS)'!$A:$A,'Ocorrências 2022 (TODAS)'!C:C),XLOOKUP($A325,'[1]Ocorrências 2022 (USADAS TCC Mi'!$A:$A,'[1]Ocorrências 2022 (USADAS TCC Mi'!C:C))</f>
        <v>INJURIA</v>
      </c>
      <c r="H325" s="8">
        <f t="array" ref="H325">IF($D325="erro",XLOOKUP($A325,'Ocorrências 2022 (TODAS)'!$A:$A,'Ocorrências 2022 (TODAS)'!D:D),XLOOKUP($A325,'[1]Ocorrências 2022 (USADAS TCC Mi'!$A:$A,'[1]Ocorrências 2022 (USADAS TCC Mi'!D:D))</f>
        <v>2020</v>
      </c>
      <c r="I325" s="8">
        <f t="array" ref="I325">IF($D325="erro",XLOOKUP($A325,'Ocorrências 2022 (TODAS)'!$A:$A,'Ocorrências 2022 (TODAS)'!E:E),XLOOKUP($A325,'[1]Ocorrências 2022 (USADAS TCC Mi'!$A:$A,'[1]Ocorrências 2022 (USADAS TCC Mi'!E:E))</f>
        <v>2020</v>
      </c>
      <c r="J325" s="8" t="str">
        <f t="array" ref="J325">IF($D325="erro",XLOOKUP($A325,'Ocorrências 2022 (TODAS)'!$A:$A,'Ocorrências 2022 (TODAS)'!F:F),XLOOKUP($A325,'[1]Ocorrências 2022 (USADAS TCC Mi'!$A:$A,'[1]Ocorrências 2022 (USADAS TCC Mi'!F:F))</f>
        <v>não</v>
      </c>
      <c r="K325" s="8" t="str">
        <f t="array" ref="K325">IF($D325="erro",XLOOKUP($A325,'Ocorrências 2022 (TODAS)'!$A:$A,'Ocorrências 2022 (TODAS)'!G:G),XLOOKUP($A325,'[1]Ocorrências 2022 (USADAS TCC Mi'!$A:$A,'[1]Ocorrências 2022 (USADAS TCC Mi'!G:G))</f>
        <v>NI</v>
      </c>
      <c r="L325" s="8" t="str">
        <f t="array" ref="L325">IF($D325="erro",XLOOKUP($A325,'Ocorrências 2022 (TODAS)'!$A:$A,'Ocorrências 2022 (TODAS)'!H:H),XLOOKUP($A325,'[1]Ocorrências 2022 (USADAS TCC Mi'!$A:$A,'[1]Ocorrências 2022 (USADAS TCC Mi'!H:H))</f>
        <v>NI</v>
      </c>
      <c r="M325" s="8" t="str">
        <f t="array" ref="M325">IF($D325="erro",XLOOKUP($A325,'Ocorrências 2022 (TODAS)'!$A:$A,'Ocorrências 2022 (TODAS)'!I:I),XLOOKUP($A325,'[1]Ocorrências 2022 (USADAS TCC Mi'!$A:$A,'[1]Ocorrências 2022 (USADAS TCC Mi'!I:I))</f>
        <v/>
      </c>
      <c r="N325" s="8" t="str">
        <f t="array" ref="N325">IF($D325="erro",XLOOKUP($A325,'Ocorrências 2022 (TODAS)'!$A:$A,'Ocorrências 2022 (TODAS)'!J:J),XLOOKUP($A325,'[1]Ocorrências 2022 (USADAS TCC Mi'!$A:$A,'[1]Ocorrências 2022 (USADAS TCC Mi'!J:J))</f>
        <v/>
      </c>
      <c r="O325" s="8" t="str">
        <f t="array" ref="O325">IF($D325="erro",XLOOKUP($A325,'Ocorrências 2022 (TODAS)'!$A:$A,'Ocorrências 2022 (TODAS)'!K:K),XLOOKUP($A325,'[1]Ocorrências 2022 (USADAS TCC Mi'!$A:$A,'[1]Ocorrências 2022 (USADAS TCC Mi'!K:K))</f>
        <v>NI</v>
      </c>
      <c r="P325" s="8" t="str">
        <f t="array" ref="P325">IF($D325="erro",XLOOKUP($A325,'Ocorrências 2022 (TODAS)'!$A:$A,'Ocorrências 2022 (TODAS)'!L:L),XLOOKUP($A325,'[1]Ocorrências 2022 (USADAS TCC Mi'!$A:$A,'[1]Ocorrências 2022 (USADAS TCC Mi'!L:L))</f>
        <v/>
      </c>
      <c r="Q325" s="8" t="str">
        <f t="array" ref="Q325">IF($D325="erro",XLOOKUP($A325,'Ocorrências 2022 (TODAS)'!$A:$A,'Ocorrências 2022 (TODAS)'!M:M),XLOOKUP($A325,'[1]Ocorrências 2022 (USADAS TCC Mi'!$A:$A,'[1]Ocorrências 2022 (USADAS TCC Mi'!M:M))</f>
        <v/>
      </c>
      <c r="R325" s="8" t="str">
        <f t="array" ref="R325">IF($D325="erro",XLOOKUP($A325,'Ocorrências 2022 (TODAS)'!$A:$A,'Ocorrências 2022 (TODAS)'!N:N),XLOOKUP($A325,'[1]Ocorrências 2022 (USADAS TCC Mi'!$A:$A,'[1]Ocorrências 2022 (USADAS TCC Mi'!N:N))</f>
        <v/>
      </c>
      <c r="S325" s="8">
        <f t="array" ref="S325">IF($D325="erro",XLOOKUP($A325,'Ocorrências 2022 (TODAS)'!$A:$A,'Ocorrências 2022 (TODAS)'!O:O),XLOOKUP($A325,'[1]Ocorrências 2022 (USADAS TCC Mi'!$A:$A,'[1]Ocorrências 2022 (USADAS TCC Mi'!O:O))</f>
        <v>2</v>
      </c>
      <c r="T325" s="8" t="str">
        <f t="array" ref="T325">IF($D325="erro",XLOOKUP($A325,'Ocorrências 2022 (TODAS)'!$A:$A,'Ocorrências 2022 (TODAS)'!P:P),XLOOKUP($A325,'[1]Ocorrências 2022 (USADAS TCC Mi'!$A:$A,'[1]Ocorrências 2022 (USADAS TCC Mi'!P:P))</f>
        <v>NI</v>
      </c>
      <c r="U325" s="8" t="str">
        <f t="array" ref="U325">IF($D325="erro",XLOOKUP($A325,'Ocorrências 2022 (TODAS)'!$A:$A,'Ocorrências 2022 (TODAS)'!Q:Q),XLOOKUP($A325,'[1]Ocorrências 2022 (USADAS TCC Mi'!$A:$A,'[1]Ocorrências 2022 (USADAS TCC Mi'!Q:Q))</f>
        <v/>
      </c>
      <c r="V325" s="8" t="str">
        <f t="array" ref="V325">IF($D325="erro",XLOOKUP($A325,'Ocorrências 2022 (TODAS)'!$A:$A,'Ocorrências 2022 (TODAS)'!R:R),XLOOKUP($A325,'[1]Ocorrências 2022 (USADAS TCC Mi'!$A:$A,'[1]Ocorrências 2022 (USADAS TCC Mi'!R:R))</f>
        <v/>
      </c>
      <c r="W325" s="8" t="str">
        <f t="array" ref="W325">IF($D325="erro",XLOOKUP($A325,'Ocorrências 2022 (TODAS)'!$A:$A,'Ocorrências 2022 (TODAS)'!S:S),XLOOKUP($A325,'[1]Ocorrências 2022 (USADAS TCC Mi'!$A:$A,'[1]Ocorrências 2022 (USADAS TCC Mi'!S:S))</f>
        <v/>
      </c>
      <c r="X325" s="8" t="str">
        <f t="array" ref="X325">IF($D325="erro",XLOOKUP($A325,'Ocorrências 2022 (TODAS)'!$A:$A,'Ocorrências 2022 (TODAS)'!T:T),XLOOKUP($A325,'[1]Ocorrências 2022 (USADAS TCC Mi'!$A:$A,'[1]Ocorrências 2022 (USADAS TCC Mi'!T:T))</f>
        <v/>
      </c>
      <c r="Y325" s="8" t="str">
        <f t="array" ref="Y325">IF($D325="erro",XLOOKUP($A325,'Ocorrências 2022 (TODAS)'!$A:$A,'Ocorrências 2022 (TODAS)'!U:U),XLOOKUP($A325,'[1]Ocorrências 2022 (USADAS TCC Mi'!$A:$A,'[1]Ocorrências 2022 (USADAS TCC Mi'!U:U))</f>
        <v>CONDOMINIO MESTRE DARMAS MODULO 14 CASA 14 A, SH MESTRE DARMAS</v>
      </c>
      <c r="Z325" s="162" t="str">
        <f t="array" ref="Z325">IF($D325="erro",XLOOKUP($A325,'Ocorrências 2022 (TODAS)'!$A:$A,'Ocorrências 2022 (TODAS)'!V:V),XLOOKUP($A325,'[1]Ocorrências 2022 (USADAS TCC Mi'!$A:$A,'[1]Ocorrências 2022 (USADAS TCC Mi'!V:V))</f>
        <v/>
      </c>
      <c r="AA325" s="162" t="str">
        <f t="array" ref="AA325">IF($D325="erro",XLOOKUP($A325,'Ocorrências 2022 (TODAS)'!$A:$A,'Ocorrências 2022 (TODAS)'!W:W),XLOOKUP($A325,'[1]Ocorrências 2022 (USADAS TCC Mi'!$A:$A,'[1]Ocorrências 2022 (USADAS TCC Mi'!W:W))</f>
        <v/>
      </c>
      <c r="AB325" s="8" t="str">
        <f t="array" ref="AB325">IF($D325="erro",XLOOKUP($A325,'Ocorrências 2022 (TODAS)'!$A:$A,'Ocorrências 2022 (TODAS)'!X:X),XLOOKUP($A325,'[1]Ocorrências 2022 (USADAS TCC Mi'!$A:$A,'[1]Ocorrências 2022 (USADAS TCC Mi'!X:X))</f>
        <v>Planaltina </v>
      </c>
      <c r="AC325" s="8" t="str">
        <f t="array" ref="AC325">IF($D325="erro",XLOOKUP($A325,'Ocorrências 2022 (TODAS)'!$A:$A,'Ocorrências 2022 (TODAS)'!Y:Y),XLOOKUP($A325,'[1]Ocorrências 2022 (USADAS TCC Mi'!$A:$A,'[1]Ocorrências 2022 (USADAS TCC Mi'!Y:Y))</f>
        <v>Não</v>
      </c>
      <c r="AD325" s="8" t="str">
        <f t="array" ref="AD325">IF($D325="erro",XLOOKUP($A325,'Ocorrências 2022 (TODAS)'!$A:$A,'Ocorrências 2022 (TODAS)'!Z:Z),XLOOKUP($A325,'[1]Ocorrências 2022 (USADAS TCC Mi'!$A:$A,'[1]Ocorrências 2022 (USADAS TCC Mi'!Z:Z))</f>
        <v>Residência (vítima)</v>
      </c>
      <c r="AE325" s="8" t="str">
        <f t="array" ref="AE325">IF($D325="erro",XLOOKUP($A325,'Ocorrências 2022 (TODAS)'!$A:$A,'Ocorrências 2022 (TODAS)'!AA:AA),XLOOKUP($A325,'[1]Ocorrências 2022 (USADAS TCC Mi'!$A:$A,'[1]Ocorrências 2022 (USADAS TCC Mi'!AA:AA))</f>
        <v/>
      </c>
      <c r="AF325" s="8" t="str">
        <f t="array" ref="AF325">IF($D325="erro",XLOOKUP($A325,'Ocorrências 2022 (TODAS)'!$A:$A,'Ocorrências 2022 (TODAS)'!AB:AB),XLOOKUP($A325,'[1]Ocorrências 2022 (USADAS TCC Mi'!$A:$A,'[1]Ocorrências 2022 (USADAS TCC Mi'!AB:AB))</f>
        <v/>
      </c>
      <c r="AG325" s="8">
        <f t="array" ref="AG325">IF($D325="erro",XLOOKUP($A325,'Ocorrências 2022 (TODAS)'!$A:$A,'Ocorrências 2022 (TODAS)'!AC:AC),XLOOKUP($A325,'[1]Ocorrências 2022 (USADAS TCC Mi'!$A:$A,'[1]Ocorrências 2022 (USADAS TCC Mi'!AC:AC))</f>
        <v>54</v>
      </c>
      <c r="AH325" s="8" t="str">
        <f t="array" ref="AH325">IF($D325="erro",XLOOKUP($A325,'Ocorrências 2022 (TODAS)'!$A:$A,'Ocorrências 2022 (TODAS)'!AD:AD),XLOOKUP($A325,'[1]Ocorrências 2022 (USADAS TCC Mi'!$A:$A,'[1]Ocorrências 2022 (USADAS TCC Mi'!AD:AD))</f>
        <v>Adulto</v>
      </c>
      <c r="AI325" s="8" t="str">
        <f t="array" ref="AI325">IF($D325="erro",XLOOKUP($A325,'Ocorrências 2022 (TODAS)'!$A:$A,'Ocorrências 2022 (TODAS)'!AE:AE),XLOOKUP($A325,'[1]Ocorrências 2022 (USADAS TCC Mi'!$A:$A,'[1]Ocorrências 2022 (USADAS TCC Mi'!AE:AE))</f>
        <v>Feminino</v>
      </c>
      <c r="AJ325" s="8" t="str">
        <f t="array" ref="AJ325">IF($D325="erro",XLOOKUP($A325,'Ocorrências 2022 (TODAS)'!$A:$A,'Ocorrências 2022 (TODAS)'!AF:AF),XLOOKUP($A325,'[1]Ocorrências 2022 (USADAS TCC Mi'!$A:$A,'[1]Ocorrências 2022 (USADAS TCC Mi'!AF:AF))</f>
        <v>Básico/Fundamental</v>
      </c>
      <c r="AK325" s="8" t="str">
        <f t="array" ref="AK325">IF($D325="erro",XLOOKUP($A325,'Ocorrências 2022 (TODAS)'!$A:$A,'Ocorrências 2022 (TODAS)'!AG:AG),XLOOKUP($A325,'[1]Ocorrências 2022 (USADAS TCC Mi'!$A:$A,'[1]Ocorrências 2022 (USADAS TCC Mi'!AG:AG))</f>
        <v>Viúva</v>
      </c>
      <c r="AL325" s="8" t="str">
        <f t="array" ref="AL325">IF($D325="erro",XLOOKUP($A325,'Ocorrências 2022 (TODAS)'!$A:$A,'Ocorrências 2022 (TODAS)'!AH:AH),XLOOKUP($A325,'[1]Ocorrências 2022 (USADAS TCC Mi'!$A:$A,'[1]Ocorrências 2022 (USADAS TCC Mi'!AH:AH))</f>
        <v>Técnico de enfermagem</v>
      </c>
      <c r="AM325" s="8" t="str">
        <f t="array" ref="AM325">IF($D325="erro",XLOOKUP($A325,'Ocorrências 2022 (TODAS)'!$A:$A,'Ocorrências 2022 (TODAS)'!AI:AI),XLOOKUP($A325,'[1]Ocorrências 2022 (USADAS TCC Mi'!$A:$A,'[1]Ocorrências 2022 (USADAS TCC Mi'!AI:AI))</f>
        <v>CONDOMINIO MESTRE DARMAS MODULO 14 CASA 14 A - PLANALTINA</v>
      </c>
      <c r="AN325" s="8" t="str">
        <f t="array" ref="AN325">IF($D325="erro",XLOOKUP($A325,'Ocorrências 2022 (TODAS)'!$A:$A,'Ocorrências 2022 (TODAS)'!AJ:AJ),XLOOKUP($A325,'[1]Ocorrências 2022 (USADAS TCC Mi'!$A:$A,'[1]Ocorrências 2022 (USADAS TCC Mi'!AJ:AJ))</f>
        <v>Suspeito</v>
      </c>
      <c r="AO325" s="8">
        <f t="array" ref="AO325">IF($D325="erro",XLOOKUP($A325,'Ocorrências 2022 (TODAS)'!$A:$A,'Ocorrências 2022 (TODAS)'!AK:AK),XLOOKUP($A325,'[1]Ocorrências 2022 (USADAS TCC Mi'!$A:$A,'[1]Ocorrências 2022 (USADAS TCC Mi'!AK:AK))</f>
        <v>50</v>
      </c>
      <c r="AP325" s="8" t="str">
        <f t="array" ref="AP325">IF($D325="erro",XLOOKUP($A325,'Ocorrências 2022 (TODAS)'!$A:$A,'Ocorrências 2022 (TODAS)'!AL:AL),XLOOKUP($A325,'[1]Ocorrências 2022 (USADAS TCC Mi'!$A:$A,'[1]Ocorrências 2022 (USADAS TCC Mi'!AL:AL))</f>
        <v/>
      </c>
      <c r="AQ325" s="8" t="str">
        <f t="array" ref="AQ325">IF($D325="erro",XLOOKUP($A325,'Ocorrências 2022 (TODAS)'!$A:$A,'Ocorrências 2022 (TODAS)'!AM:AM),XLOOKUP($A325,'[1]Ocorrências 2022 (USADAS TCC Mi'!$A:$A,'[1]Ocorrências 2022 (USADAS TCC Mi'!AM:AM))</f>
        <v>Adulto</v>
      </c>
      <c r="AR325" s="8" t="str">
        <f t="array" ref="AR325">IF($D325="erro",XLOOKUP($A325,'Ocorrências 2022 (TODAS)'!$A:$A,'Ocorrências 2022 (TODAS)'!AN:AN),XLOOKUP($A325,'[1]Ocorrências 2022 (USADAS TCC Mi'!$A:$A,'[1]Ocorrências 2022 (USADAS TCC Mi'!AN:AN))</f>
        <v>Masculino</v>
      </c>
      <c r="AS325" s="8" t="str">
        <f t="array" ref="AS325">IF($D325="erro",XLOOKUP($A325,'Ocorrências 2022 (TODAS)'!$A:$A,'Ocorrências 2022 (TODAS)'!AO:AO),XLOOKUP($A325,'[1]Ocorrências 2022 (USADAS TCC Mi'!$A:$A,'[1]Ocorrências 2022 (USADAS TCC Mi'!AO:AO))</f>
        <v>NI</v>
      </c>
      <c r="AT325" s="8" t="str">
        <f t="array" ref="AT325">IF($D325="erro",XLOOKUP($A325,'Ocorrências 2022 (TODAS)'!$A:$A,'Ocorrências 2022 (TODAS)'!AP:AP),XLOOKUP($A325,'[1]Ocorrências 2022 (USADAS TCC Mi'!$A:$A,'[1]Ocorrências 2022 (USADAS TCC Mi'!AP:AP))</f>
        <v>Solteiro</v>
      </c>
      <c r="AU325" s="8" t="str">
        <f t="array" ref="AU325">IF($D325="erro",XLOOKUP($A325,'Ocorrências 2022 (TODAS)'!$A:$A,'Ocorrências 2022 (TODAS)'!AQ:AQ),XLOOKUP($A325,'[1]Ocorrências 2022 (USADAS TCC Mi'!$A:$A,'[1]Ocorrências 2022 (USADAS TCC Mi'!AQ:AQ))</f>
        <v>Pintor</v>
      </c>
      <c r="AV325" s="8" t="str">
        <f t="array" ref="AV325">IF($D325="erro",XLOOKUP($A325,'Ocorrências 2022 (TODAS)'!$A:$A,'Ocorrências 2022 (TODAS)'!AR:AR),XLOOKUP($A325,'[1]Ocorrências 2022 (USADAS TCC Mi'!$A:$A,'[1]Ocorrências 2022 (USADAS TCC Mi'!AR:AR))</f>
        <v/>
      </c>
      <c r="AW325" s="8" t="str">
        <f t="array" ref="AW325">IF($D325="erro",XLOOKUP($A325,'Ocorrências 2022 (TODAS)'!$A:$A,'Ocorrências 2022 (TODAS)'!AS:AS),XLOOKUP($A325,'[1]Ocorrências 2022 (USADAS TCC Mi'!$A:$A,'[1]Ocorrências 2022 (USADAS TCC Mi'!AS:AS))</f>
        <v/>
      </c>
      <c r="AX325" s="8" t="str">
        <f t="array" ref="AX325">IF($D325="erro",XLOOKUP($A325,'Ocorrências 2022 (TODAS)'!$A:$A,'Ocorrências 2022 (TODAS)'!AT:AT),XLOOKUP($A325,'[1]Ocorrências 2022 (USADAS TCC Mi'!$A:$A,'[1]Ocorrências 2022 (USADAS TCC Mi'!AT:AT))</f>
        <v>JOÃO BATISTA CAMPOS</v>
      </c>
      <c r="AY325" s="8" t="str">
        <f t="array" ref="AY325">IF($D325="erro",XLOOKUP($A325,'Ocorrências 2022 (TODAS)'!$A:$A,'Ocorrências 2022 (TODAS)'!AU:AU),XLOOKUP($A325,'[1]Ocorrências 2022 (USADAS TCC Mi'!$A:$A,'[1]Ocorrências 2022 (USADAS TCC Mi'!AU:AU))</f>
        <v>BRANCA</v>
      </c>
      <c r="AZ325" s="8" t="str">
        <f t="array" ref="AZ325">IF($D325="erro",XLOOKUP($A325,'Ocorrências 2022 (TODAS)'!$A:$A,'Ocorrências 2022 (TODAS)'!AV:AV),XLOOKUP($A325,'[1]Ocorrências 2022 (USADAS TCC Mi'!$A:$A,'[1]Ocorrências 2022 (USADAS TCC Mi'!AV:AV))</f>
        <v/>
      </c>
      <c r="BA325" s="8" t="str">
        <f t="array" ref="BA325">IF($D325="erro",XLOOKUP($A325,'Ocorrências 2022 (TODAS)'!$A:$A,'Ocorrências 2022 (TODAS)'!AW:AW),XLOOKUP($A325,'[1]Ocorrências 2022 (USADAS TCC Mi'!$A:$A,'[1]Ocorrências 2022 (USADAS TCC Mi'!AW:AW))</f>
        <v/>
      </c>
      <c r="BB325" s="8" t="str">
        <f t="array" ref="BB325">IF($D325="erro",XLOOKUP($A325,'Ocorrências 2022 (TODAS)'!$A:$A,'Ocorrências 2022 (TODAS)'!AX:AX),XLOOKUP($A325,'[1]Ocorrências 2022 (USADAS TCC Mi'!$A:$A,'[1]Ocorrências 2022 (USADAS TCC Mi'!AX:AX))</f>
        <v/>
      </c>
      <c r="BC325" s="8" t="str">
        <f t="array" ref="BC325">IF($D325="erro",XLOOKUP($A325,'Ocorrências 2022 (TODAS)'!$A:$A,'Ocorrências 2022 (TODAS)'!AY:AY),XLOOKUP($A325,'[1]Ocorrências 2022 (USADAS TCC Mi'!$A:$A,'[1]Ocorrências 2022 (USADAS TCC Mi'!AY:AY))</f>
        <v>Alcunha: PRIMO</v>
      </c>
      <c r="BD325" s="8" t="str">
        <f t="array" ref="BD325">IF($D325="erro",XLOOKUP($A325,'Ocorrências 2022 (TODAS)'!$A:$A,'Ocorrências 2022 (TODAS)'!AZ:AZ),XLOOKUP($A325,'[1]Ocorrências 2022 (USADAS TCC Mi'!$A:$A,'[1]Ocorrências 2022 (USADAS TCC Mi'!AZ:AZ))</f>
        <v>Sim</v>
      </c>
      <c r="BE325" s="8" t="str">
        <f t="array" ref="BE325">IF($D325="erro",XLOOKUP($A325,'Ocorrências 2022 (TODAS)'!$A:$A,'Ocorrências 2022 (TODAS)'!BA:BA),XLOOKUP($A325,'[1]Ocorrências 2022 (USADAS TCC Mi'!$A:$A,'[1]Ocorrências 2022 (USADAS TCC Mi'!BA:BA))</f>
        <v>Conhecido</v>
      </c>
      <c r="BF325" s="8" t="str">
        <f t="array" ref="BF325">IF($D325="erro",XLOOKUP($A325,'Ocorrências 2022 (TODAS)'!$A:$A,'Ocorrências 2022 (TODAS)'!BB:BB),XLOOKUP($A325,'[1]Ocorrências 2022 (USADAS TCC Mi'!$A:$A,'[1]Ocorrências 2022 (USADAS TCC Mi'!BB:BB))</f>
        <v>Não</v>
      </c>
      <c r="BG325" s="8" t="str">
        <f t="array" ref="BG325">IF($D325="erro",XLOOKUP($A325,'Ocorrências 2022 (TODAS)'!$A:$A,'Ocorrências 2022 (TODAS)'!BC:BC),XLOOKUP($A325,'[1]Ocorrências 2022 (USADAS TCC Mi'!$A:$A,'[1]Ocorrências 2022 (USADAS TCC Mi'!BC:BC))</f>
        <v/>
      </c>
      <c r="BH325" s="8" t="str">
        <f t="array" ref="BH325">IF($D325="erro",XLOOKUP($A325,'Ocorrências 2022 (TODAS)'!$A:$A,'Ocorrências 2022 (TODAS)'!BD:BD),XLOOKUP($A325,'[1]Ocorrências 2022 (USADAS TCC Mi'!$A:$A,'[1]Ocorrências 2022 (USADAS TCC Mi'!BD:BD))</f>
        <v>Sim</v>
      </c>
      <c r="BI325" s="8" t="str">
        <f t="array" ref="BI325">IF($D325="erro",XLOOKUP($A325,'Ocorrências 2022 (TODAS)'!$A:$A,'Ocorrências 2022 (TODAS)'!BE:BE),XLOOKUP($A325,'[1]Ocorrências 2022 (USADAS TCC Mi'!$A:$A,'[1]Ocorrências 2022 (USADAS TCC Mi'!BE:BE))</f>
        <v>Ameaça, Violência física</v>
      </c>
      <c r="BJ325" s="8" t="str">
        <f t="array" ref="BJ325">IF($D325="erro",XLOOKUP($A325,'Ocorrências 2022 (TODAS)'!$A:$A,'Ocorrências 2022 (TODAS)'!BF:BF),XLOOKUP($A325,'[1]Ocorrências 2022 (USADAS TCC Mi'!$A:$A,'[1]Ocorrências 2022 (USADAS TCC Mi'!BF:BF))</f>
        <v>Verbal</v>
      </c>
      <c r="BK325" s="8" t="str">
        <f t="array" ref="BK325">IF($D325="erro",XLOOKUP($A325,'Ocorrências 2022 (TODAS)'!$A:$A,'Ocorrências 2022 (TODAS)'!BG:BG),XLOOKUP($A325,'[1]Ocorrências 2022 (USADAS TCC Mi'!$A:$A,'[1]Ocorrências 2022 (USADAS TCC Mi'!BG:BG))</f>
        <v>Força física</v>
      </c>
      <c r="BL325" s="8" t="str">
        <f t="array" ref="BL325">IF($D325="erro",XLOOKUP($A325,'Ocorrências 2022 (TODAS)'!$A:$A,'Ocorrências 2022 (TODAS)'!BH:BH),XLOOKUP($A325,'[1]Ocorrências 2022 (USADAS TCC Mi'!$A:$A,'[1]Ocorrências 2022 (USADAS TCC Mi'!BH:BH))</f>
        <v>Não</v>
      </c>
      <c r="BM325" s="8" t="str">
        <f t="array" ref="BM325">IF($D325="erro",XLOOKUP($A325,'Ocorrências 2022 (TODAS)'!$A:$A,'Ocorrências 2022 (TODAS)'!BI:BI),XLOOKUP($A325,'[1]Ocorrências 2022 (USADAS TCC Mi'!$A:$A,'[1]Ocorrências 2022 (USADAS TCC Mi'!BI:BI))</f>
        <v/>
      </c>
      <c r="BN325" s="8" t="str">
        <f t="array" ref="BN325">IF($D325="erro",XLOOKUP($A325,'Ocorrências 2022 (TODAS)'!$A:$A,'Ocorrências 2022 (TODAS)'!BJ:BJ),XLOOKUP($A325,'[1]Ocorrências 2022 (USADAS TCC Mi'!$A:$A,'[1]Ocorrências 2022 (USADAS TCC Mi'!BJ:BJ))</f>
        <v>Não</v>
      </c>
      <c r="BO325" s="8" t="str">
        <f t="array" ref="BO325">IF($D325="erro",XLOOKUP($A325,'Ocorrências 2022 (TODAS)'!$A:$A,'Ocorrências 2022 (TODAS)'!BK:BK),XLOOKUP($A325,'[1]Ocorrências 2022 (USADAS TCC Mi'!$A:$A,'[1]Ocorrências 2022 (USADAS TCC Mi'!BK:BK))</f>
        <v>Não</v>
      </c>
      <c r="BP325" s="8" t="str">
        <f t="array" ref="BP325">IF($D325="erro",XLOOKUP($A325,'Ocorrências 2022 (TODAS)'!$A:$A,'Ocorrências 2022 (TODAS)'!BL:BL),XLOOKUP($A325,'[1]Ocorrências 2022 (USADAS TCC Mi'!$A:$A,'[1]Ocorrências 2022 (USADAS TCC Mi'!BL:BL))</f>
        <v/>
      </c>
      <c r="BQ325" s="8" t="str">
        <f t="array" ref="BQ325">IF($D325="erro",XLOOKUP($A325,'Ocorrências 2022 (TODAS)'!$A:$A,'Ocorrências 2022 (TODAS)'!BM:BM),XLOOKUP($A325,'[1]Ocorrências 2022 (USADAS TCC Mi'!$A:$A,'[1]Ocorrências 2022 (USADAS TCC Mi'!BM:BM))</f>
        <v/>
      </c>
      <c r="BR325" s="8" t="str">
        <f t="array" ref="BR325">IF($D325="erro",XLOOKUP($A325,'Ocorrências 2022 (TODAS)'!$A:$A,'Ocorrências 2022 (TODAS)'!BN:BN),XLOOKUP($A325,'[1]Ocorrências 2022 (USADAS TCC Mi'!$A:$A,'[1]Ocorrências 2022 (USADAS TCC Mi'!BN:BN))</f>
        <v/>
      </c>
      <c r="BS325" s="8" t="str">
        <f t="array" ref="BS325">IF($D325="erro",XLOOKUP($A325,'Ocorrências 2022 (TODAS)'!$A:$A,'Ocorrências 2022 (TODAS)'!BO:BO),XLOOKUP($A325,'[1]Ocorrências 2022 (USADAS TCC Mi'!$A:$A,'[1]Ocorrências 2022 (USADAS TCC Mi'!BO:BO))</f>
        <v>NI</v>
      </c>
      <c r="BT325" s="8" t="str">
        <f t="array" ref="BT325">IF($D325="erro",XLOOKUP($A325,'Ocorrências 2022 (TODAS)'!$A:$A,'Ocorrências 2022 (TODAS)'!BP:BP),XLOOKUP($A325,'[1]Ocorrências 2022 (USADAS TCC Mi'!$A:$A,'[1]Ocorrências 2022 (USADAS TCC Mi'!BP:BP))</f>
        <v/>
      </c>
      <c r="BU325" s="8" t="str">
        <f t="array" ref="BU325">IF($D325="erro",XLOOKUP($A325,'Ocorrências 2022 (TODAS)'!$A:$A,'Ocorrências 2022 (TODAS)'!BQ:BQ),XLOOKUP($A325,'[1]Ocorrências 2022 (USADAS TCC Mi'!$A:$A,'[1]Ocorrências 2022 (USADAS TCC Mi'!BQ:BQ))</f>
        <v/>
      </c>
      <c r="BV325" s="8" t="str">
        <f t="array" ref="BV325">IF($D325="erro",XLOOKUP($A325,'Ocorrências 2022 (TODAS)'!$A:$A,'Ocorrências 2022 (TODAS)'!BR:BR),XLOOKUP($A325,'[1]Ocorrências 2022 (USADAS TCC Mi'!$A:$A,'[1]Ocorrências 2022 (USADAS TCC Mi'!BR:BR))</f>
        <v/>
      </c>
      <c r="BW325" s="8" t="str">
        <f t="array" ref="BW325">IF($D325="erro",XLOOKUP($A325,'Ocorrências 2022 (TODAS)'!$A:$A,'Ocorrências 2022 (TODAS)'!BS:BS),XLOOKUP($A325,'[1]Ocorrências 2022 (USADAS TCC Mi'!$A:$A,'[1]Ocorrências 2022 (USADAS TCC Mi'!BS:BS))</f>
        <v>Não</v>
      </c>
      <c r="BX325" s="8" t="str">
        <f t="array" ref="BX325">IF($D325="erro",XLOOKUP($A325,'Ocorrências 2022 (TODAS)'!$A:$A,'Ocorrências 2022 (TODAS)'!BT:BT),XLOOKUP($A325,'[1]Ocorrências 2022 (USADAS TCC Mi'!$A:$A,'[1]Ocorrências 2022 (USADAS TCC Mi'!BT:BT))</f>
        <v>Não</v>
      </c>
      <c r="BY325" s="8" t="str">
        <f t="array" ref="BY325">IF($D325="erro",XLOOKUP($A325,'Ocorrências 2022 (TODAS)'!$A:$A,'Ocorrências 2022 (TODAS)'!BU:BU),XLOOKUP($A325,'[1]Ocorrências 2022 (USADAS TCC Mi'!$A:$A,'[1]Ocorrências 2022 (USADAS TCC Mi'!BU:BU))</f>
        <v>Consumado</v>
      </c>
      <c r="BZ325" s="8" t="str">
        <f t="array" ref="BZ325">IF($D325="erro",XLOOKUP($A325,'Ocorrências 2022 (TODAS)'!$A:$A,'Ocorrências 2022 (TODAS)'!BV:BV),XLOOKUP($A325,'[1]Ocorrências 2022 (USADAS TCC Mi'!$A:$A,'[1]Ocorrências 2022 (USADAS TCC Mi'!BV:BV))</f>
        <v/>
      </c>
      <c r="CA325" s="8" t="str">
        <f t="array" ref="CA325">IF($D325="erro",XLOOKUP($A325,'Ocorrências 2022 (TODAS)'!$A:$A,'Ocorrências 2022 (TODAS)'!BW:BW),XLOOKUP($A325,'[1]Ocorrências 2022 (USADAS TCC Mi'!$A:$A,'[1]Ocorrências 2022 (USADAS TCC Mi'!BW:BW))</f>
        <v>Sim</v>
      </c>
      <c r="CB325" s="8" t="str">
        <f t="array" ref="CB325">IF($D325="erro",XLOOKUP($A325,'Ocorrências 2022 (TODAS)'!$A:$A,'Ocorrências 2022 (TODAS)'!BX:BX),XLOOKUP($A325,'[1]Ocorrências 2022 (USADAS TCC Mi'!$A:$A,'[1]Ocorrências 2022 (USADAS TCC Mi'!BX:BX))</f>
        <v>Reação da vítima</v>
      </c>
      <c r="CC325" s="8" t="str">
        <f t="array" ref="CC325">IF($D325="erro",XLOOKUP($A325,'Ocorrências 2022 (TODAS)'!$A:$A,'Ocorrências 2022 (TODAS)'!BY:BY),XLOOKUP($A325,'[1]Ocorrências 2022 (USADAS TCC Mi'!$A:$A,'[1]Ocorrências 2022 (USADAS TCC Mi'!BY:BY))</f>
        <v>Não</v>
      </c>
      <c r="CD325" s="8" t="str">
        <f t="array" ref="CD325">IF($D325="erro",XLOOKUP($A325,'Ocorrências 2022 (TODAS)'!$A:$A,'Ocorrências 2022 (TODAS)'!BZ:BZ),XLOOKUP($A325,'[1]Ocorrências 2022 (USADAS TCC Mi'!$A:$A,'[1]Ocorrências 2022 (USADAS TCC Mi'!BZ:BZ))</f>
        <v/>
      </c>
      <c r="CE325" s="8" t="str">
        <f t="array" ref="CE325">IF($D325="erro",XLOOKUP($A325,'Ocorrências 2022 (TODAS)'!$A:$A,'Ocorrências 2022 (TODAS)'!CA:CA),XLOOKUP($A325,'[1]Ocorrências 2022 (USADAS TCC Mi'!$A:$A,'[1]Ocorrências 2022 (USADAS TCC Mi'!CA:CA))</f>
        <v/>
      </c>
      <c r="CF325" s="8" t="str">
        <f t="array" ref="CF325">IF($D325="erro",XLOOKUP($A325,'Ocorrências 2022 (TODAS)'!$A:$A,'Ocorrências 2022 (TODAS)'!CB:CB),XLOOKUP($A325,'[1]Ocorrências 2022 (USADAS TCC Mi'!$A:$A,'[1]Ocorrências 2022 (USADAS TCC Mi'!CB:CB))</f>
        <v/>
      </c>
      <c r="CG325" s="8" t="str">
        <f t="array" ref="CG325">IF($D325="erro",XLOOKUP($A325,'Ocorrências 2022 (TODAS)'!$A:$A,'Ocorrências 2022 (TODAS)'!CC:CC),XLOOKUP($A325,'[1]Ocorrências 2022 (USADAS TCC Mi'!$A:$A,'[1]Ocorrências 2022 (USADAS TCC Mi'!CC:CC))</f>
        <v/>
      </c>
      <c r="CH325" s="8" t="str">
        <f t="array" ref="CH325">IF($D325="erro",XLOOKUP($A325,'Ocorrências 2022 (TODAS)'!$A:$A,'Ocorrências 2022 (TODAS)'!CD:CD),XLOOKUP($A325,'[1]Ocorrências 2022 (USADAS TCC Mi'!$A:$A,'[1]Ocorrências 2022 (USADAS TCC Mi'!CD:CD))</f>
        <v>Não</v>
      </c>
      <c r="CI325" s="8" t="str">
        <f t="array" ref="CI325">IF($D325="erro",XLOOKUP($A325,'Ocorrências 2022 (TODAS)'!$A:$A,'Ocorrências 2022 (TODAS)'!CE:CE),XLOOKUP($A325,'[1]Ocorrências 2022 (USADAS TCC Mi'!$A:$A,'[1]Ocorrências 2022 (USADAS TCC Mi'!CE:CE))</f>
        <v>Não</v>
      </c>
      <c r="CJ325" s="8" t="str">
        <f t="array" ref="CJ325">IF($D325="erro",XLOOKUP($A325,'Ocorrências 2022 (TODAS)'!$A:$A,'Ocorrências 2022 (TODAS)'!CF:CF),XLOOKUP($A325,'[1]Ocorrências 2022 (USADAS TCC Mi'!$A:$A,'[1]Ocorrências 2022 (USADAS TCC Mi'!CF:CF))</f>
        <v/>
      </c>
      <c r="CK325" s="8" t="str">
        <f t="array" ref="CK325">IF($D325="erro",XLOOKUP($A325,'Ocorrências 2022 (TODAS)'!$A:$A,'Ocorrências 2022 (TODAS)'!CG:CG),XLOOKUP($A325,'[1]Ocorrências 2022 (USADAS TCC Mi'!$A:$A,'[1]Ocorrências 2022 (USADAS TCC Mi'!CG:CG))</f>
        <v/>
      </c>
      <c r="CL325" s="163" t="str">
        <f t="array" ref="CL325">IF($D325="erro",XLOOKUP($A325,'Ocorrências 2022 (TODAS)'!$A:$A,'Ocorrências 2022 (TODAS)'!CH:CH),XLOOKUP($A325,'[1]Ocorrências 2022 (USADAS TCC Mi'!$A:$A,'[1]Ocorrências 2022 (USADAS TCC Mi'!CH:CH))</f>
        <v/>
      </c>
      <c r="CM325" s="8" t="str">
        <f t="array" ref="CM325">IF($D325="erro",XLOOKUP($A325,'Ocorrências 2022 (TODAS)'!$A:$A,'Ocorrências 2022 (TODAS)'!CI:CI),XLOOKUP($A325,'[1]Ocorrências 2022 (USADAS TCC Mi'!$A:$A,'[1]Ocorrências 2022 (USADAS TCC Mi'!CI:CI))</f>
        <v/>
      </c>
      <c r="CN325" s="8" t="str">
        <f t="array" ref="CN325">IF($D325="erro",XLOOKUP($A325,'Ocorrências 2022 (TODAS)'!$A:$A,'Ocorrências 2022 (TODAS)'!CJ:CJ),XLOOKUP($A325,'[1]Ocorrências 2022 (USADAS TCC Mi'!$A:$A,'[1]Ocorrências 2022 (USADAS TCC Mi'!CJ:CJ))</f>
        <v/>
      </c>
      <c r="CO325" s="8" t="str">
        <f t="array" ref="CO325">IF($D325="erro",XLOOKUP($A325,'Ocorrências 2022 (TODAS)'!$A:$A,'Ocorrências 2022 (TODAS)'!CK:CK),XLOOKUP($A325,'[1]Ocorrências 2022 (USADAS TCC Mi'!$A:$A,'[1]Ocorrências 2022 (USADAS TCC Mi'!CK:CK))</f>
        <v/>
      </c>
      <c r="CP325" s="8" t="str">
        <f t="array" ref="CP325">IF($D325="erro",XLOOKUP($A325,'Ocorrências 2022 (TODAS)'!$A:$A,'Ocorrências 2022 (TODAS)'!CL:CL),XLOOKUP($A325,'[1]Ocorrências 2022 (USADAS TCC Mi'!$A:$A,'[1]Ocorrências 2022 (USADAS TCC Mi'!CL:CL))</f>
        <v/>
      </c>
      <c r="CQ325" s="8" t="str">
        <f t="array" ref="CQ325">IF($D325="erro",XLOOKUP($A325,'Ocorrências 2022 (TODAS)'!$A:$A,'Ocorrências 2022 (TODAS)'!CM:CM),XLOOKUP($A325,'[1]Ocorrências 2022 (USADAS TCC Mi'!$A:$A,'[1]Ocorrências 2022 (USADAS TCC Mi'!CM:CM))</f>
        <v/>
      </c>
      <c r="CR325" s="8" t="str">
        <f t="array" ref="CR325">IF($D325="erro",XLOOKUP($A325,'Ocorrências 2022 (TODAS)'!$A:$A,'Ocorrências 2022 (TODAS)'!CN:CN),XLOOKUP($A325,'[1]Ocorrências 2022 (USADAS TCC Mi'!$A:$A,'[1]Ocorrências 2022 (USADAS TCC Mi'!CN:CN))</f>
        <v/>
      </c>
      <c r="CS325" s="8" t="str">
        <f t="array" ref="CS325">IF($D325="erro",XLOOKUP($A325,'Ocorrências 2022 (TODAS)'!$A:$A,'Ocorrências 2022 (TODAS)'!CO:CO),XLOOKUP($A325,'[1]Ocorrências 2022 (USADAS TCC Mi'!$A:$A,'[1]Ocorrências 2022 (USADAS TCC Mi'!CO:CO))</f>
        <v/>
      </c>
      <c r="CT325" s="8" t="str">
        <f t="array" ref="CT325">IF($D325="erro",XLOOKUP($A325,'Ocorrências 2022 (TODAS)'!$A:$A,'Ocorrências 2022 (TODAS)'!CP:CP),XLOOKUP($A325,'[1]Ocorrências 2022 (USADAS TCC Mi'!$A:$A,'[1]Ocorrências 2022 (USADAS TCC Mi'!CP:CP))</f>
        <v/>
      </c>
      <c r="CU325" s="8" t="str">
        <f t="array" ref="CU325">IF($D325="erro",XLOOKUP($A325,'Ocorrências 2022 (TODAS)'!$A:$A,'Ocorrências 2022 (TODAS)'!CQ:CQ),XLOOKUP($A325,'[1]Ocorrências 2022 (USADAS TCC Mi'!$A:$A,'[1]Ocorrências 2022 (USADAS TCC Mi'!CQ:CQ))</f>
        <v/>
      </c>
      <c r="CV325" s="8" t="str">
        <f t="array" ref="CV325">IF($D325="erro",XLOOKUP($A325,'Ocorrências 2022 (TODAS)'!$A:$A,'Ocorrências 2022 (TODAS)'!CR:CR),XLOOKUP($A325,'[1]Ocorrências 2022 (USADAS TCC Mi'!$A:$A,'[1]Ocorrências 2022 (USADAS TCC Mi'!CR:CR))</f>
        <v/>
      </c>
      <c r="CW325" s="8" t="str">
        <f t="array" ref="CW325">IF($D325="erro",XLOOKUP($A325,'Ocorrências 2022 (TODAS)'!$A:$A,'Ocorrências 2022 (TODAS)'!CS:CS),XLOOKUP($A325,'[1]Ocorrências 2022 (USADAS TCC Mi'!$A:$A,'[1]Ocorrências 2022 (USADAS TCC Mi'!CS:CS))</f>
        <v/>
      </c>
      <c r="CX325" s="8" t="str">
        <f t="array" ref="CX325">IF($D325="erro",XLOOKUP($A325,'Ocorrências 2022 (TODAS)'!$A:$A,'Ocorrências 2022 (TODAS)'!CT:CT),XLOOKUP($A325,'[1]Ocorrências 2022 (USADAS TCC Mi'!$A:$A,'[1]Ocorrências 2022 (USADAS TCC Mi'!CT:CT))</f>
        <v/>
      </c>
      <c r="CY325" s="8" t="str">
        <f t="array" ref="CY325">IF($D325="erro",XLOOKUP($A325,'Ocorrências 2022 (TODAS)'!$A:$A,'Ocorrências 2022 (TODAS)'!CU:CU),XLOOKUP($A325,'[1]Ocorrências 2022 (USADAS TCC Mi'!$A:$A,'[1]Ocorrências 2022 (USADAS TCC Mi'!CU:CU))</f>
        <v/>
      </c>
      <c r="CZ325" s="8" t="str">
        <f t="array" ref="CZ325">IF($D325="erro",XLOOKUP($A325,'Ocorrências 2022 (TODAS)'!$A:$A,'Ocorrências 2022 (TODAS)'!CV:CV),XLOOKUP($A325,'[1]Ocorrências 2022 (USADAS TCC Mi'!$A:$A,'[1]Ocorrências 2022 (USADAS TCC Mi'!CV:CV))</f>
        <v/>
      </c>
      <c r="DA325" s="8" t="str">
        <f t="array" ref="DA325">IF($D325="erro",XLOOKUP($A325,'Ocorrências 2022 (TODAS)'!$A:$A,'Ocorrências 2022 (TODAS)'!CW:CW),XLOOKUP($A325,'[1]Ocorrências 2022 (USADAS TCC Mi'!$A:$A,'[1]Ocorrências 2022 (USADAS TCC Mi'!CW:CW))</f>
        <v/>
      </c>
      <c r="DB325" s="8" t="str">
        <f t="array" ref="DB325">IF($D325="erro",XLOOKUP($A325,'Ocorrências 2022 (TODAS)'!$A:$A,'Ocorrências 2022 (TODAS)'!CX:CX),XLOOKUP($A325,'[1]Ocorrências 2022 (USADAS TCC Mi'!$A:$A,'[1]Ocorrências 2022 (USADAS TCC Mi'!CX:CX))</f>
        <v/>
      </c>
      <c r="DC325" s="8" t="str">
        <f t="array" ref="DC325">IF($D325="erro",XLOOKUP($A325,'Ocorrências 2022 (TODAS)'!$A:$A,'Ocorrências 2022 (TODAS)'!CY:CY),XLOOKUP($A325,'[1]Ocorrências 2022 (USADAS TCC Mi'!$A:$A,'[1]Ocorrências 2022 (USADAS TCC Mi'!CY:CY))</f>
        <v/>
      </c>
      <c r="DD325" s="8" t="str">
        <f t="array" ref="DD325">IF($D325="erro",XLOOKUP($A325,'Ocorrências 2022 (TODAS)'!$A:$A,'Ocorrências 2022 (TODAS)'!CZ:CZ),XLOOKUP($A325,'[1]Ocorrências 2022 (USADAS TCC Mi'!$A:$A,'[1]Ocorrências 2022 (USADAS TCC Mi'!CZ:CZ))</f>
        <v/>
      </c>
      <c r="DE325" s="8" t="str">
        <f t="array" ref="DE325">IF($D325="erro",XLOOKUP($A325,'Ocorrências 2022 (TODAS)'!$A:$A,'Ocorrências 2022 (TODAS)'!DA:DA),XLOOKUP($A325,'[1]Ocorrências 2022 (USADAS TCC Mi'!$A:$A,'[1]Ocorrências 2022 (USADAS TCC Mi'!DA:DA))</f>
        <v/>
      </c>
      <c r="DF325" s="8" t="str">
        <f t="array" ref="DF325">IF($D325="erro",XLOOKUP($A325,'Ocorrências 2022 (TODAS)'!$A:$A,'Ocorrências 2022 (TODAS)'!DB:DB),XLOOKUP($A325,'[1]Ocorrências 2022 (USADAS TCC Mi'!$A:$A,'[1]Ocorrências 2022 (USADAS TCC Mi'!DB:DB))</f>
        <v/>
      </c>
      <c r="DG325" s="8" t="str">
        <f t="array" ref="DG325">IF($D325="erro",XLOOKUP($A325,'Ocorrências 2022 (TODAS)'!$A:$A,'Ocorrências 2022 (TODAS)'!DC:DC),XLOOKUP($A325,'[1]Ocorrências 2022 (USADAS TCC Mi'!$A:$A,'[1]Ocorrências 2022 (USADAS TCC Mi'!DC:DC))</f>
        <v>#REF!</v>
      </c>
    </row>
    <row r="326" ht="15.75" customHeight="1">
      <c r="A326" s="129">
        <v>6642.0</v>
      </c>
      <c r="B326" s="129">
        <v>6642.0</v>
      </c>
      <c r="D326" s="8" t="str">
        <f t="shared" si="1"/>
        <v>Ok</v>
      </c>
      <c r="F326" s="8" t="str">
        <f t="array" ref="F326">IF($D326="erro",XLOOKUP($A326,'Ocorrências 2022 (TODAS)'!$A:$A,'Ocorrências 2022 (TODAS)'!B:B),XLOOKUP($A326,'[1]Ocorrências 2022 (USADAS TCC Mi'!$A:$A,'[1]Ocorrências 2022 (USADAS TCC Mi'!B:B))</f>
        <v>#REF!</v>
      </c>
      <c r="G326" s="8" t="str">
        <f t="array" ref="G326">IF($D326="erro",XLOOKUP($A326,'Ocorrências 2022 (TODAS)'!$A:$A,'Ocorrências 2022 (TODAS)'!C:C),XLOOKUP($A326,'[1]Ocorrências 2022 (USADAS TCC Mi'!$A:$A,'[1]Ocorrências 2022 (USADAS TCC Mi'!C:C))</f>
        <v>#REF!</v>
      </c>
      <c r="H326" s="8" t="str">
        <f t="array" ref="H326">IF($D326="erro",XLOOKUP($A326,'Ocorrências 2022 (TODAS)'!$A:$A,'Ocorrências 2022 (TODAS)'!D:D),XLOOKUP($A326,'[1]Ocorrências 2022 (USADAS TCC Mi'!$A:$A,'[1]Ocorrências 2022 (USADAS TCC Mi'!D:D))</f>
        <v>#REF!</v>
      </c>
      <c r="I326" s="8" t="str">
        <f t="array" ref="I326">IF($D326="erro",XLOOKUP($A326,'Ocorrências 2022 (TODAS)'!$A:$A,'Ocorrências 2022 (TODAS)'!E:E),XLOOKUP($A326,'[1]Ocorrências 2022 (USADAS TCC Mi'!$A:$A,'[1]Ocorrências 2022 (USADAS TCC Mi'!E:E))</f>
        <v>#REF!</v>
      </c>
      <c r="J326" s="8" t="str">
        <f t="array" ref="J326">IF($D326="erro",XLOOKUP($A326,'Ocorrências 2022 (TODAS)'!$A:$A,'Ocorrências 2022 (TODAS)'!F:F),XLOOKUP($A326,'[1]Ocorrências 2022 (USADAS TCC Mi'!$A:$A,'[1]Ocorrências 2022 (USADAS TCC Mi'!F:F))</f>
        <v>#REF!</v>
      </c>
      <c r="K326" s="8" t="str">
        <f t="array" ref="K326">IF($D326="erro",XLOOKUP($A326,'Ocorrências 2022 (TODAS)'!$A:$A,'Ocorrências 2022 (TODAS)'!G:G),XLOOKUP($A326,'[1]Ocorrências 2022 (USADAS TCC Mi'!$A:$A,'[1]Ocorrências 2022 (USADAS TCC Mi'!G:G))</f>
        <v>#REF!</v>
      </c>
      <c r="L326" s="8" t="str">
        <f t="array" ref="L326">IF($D326="erro",XLOOKUP($A326,'Ocorrências 2022 (TODAS)'!$A:$A,'Ocorrências 2022 (TODAS)'!H:H),XLOOKUP($A326,'[1]Ocorrências 2022 (USADAS TCC Mi'!$A:$A,'[1]Ocorrências 2022 (USADAS TCC Mi'!H:H))</f>
        <v>#REF!</v>
      </c>
      <c r="M326" s="8" t="str">
        <f t="array" ref="M326">IF($D326="erro",XLOOKUP($A326,'Ocorrências 2022 (TODAS)'!$A:$A,'Ocorrências 2022 (TODAS)'!I:I),XLOOKUP($A326,'[1]Ocorrências 2022 (USADAS TCC Mi'!$A:$A,'[1]Ocorrências 2022 (USADAS TCC Mi'!I:I))</f>
        <v>#REF!</v>
      </c>
      <c r="N326" s="8" t="str">
        <f t="array" ref="N326">IF($D326="erro",XLOOKUP($A326,'Ocorrências 2022 (TODAS)'!$A:$A,'Ocorrências 2022 (TODAS)'!J:J),XLOOKUP($A326,'[1]Ocorrências 2022 (USADAS TCC Mi'!$A:$A,'[1]Ocorrências 2022 (USADAS TCC Mi'!J:J))</f>
        <v>#REF!</v>
      </c>
      <c r="O326" s="8" t="str">
        <f t="array" ref="O326">IF($D326="erro",XLOOKUP($A326,'Ocorrências 2022 (TODAS)'!$A:$A,'Ocorrências 2022 (TODAS)'!K:K),XLOOKUP($A326,'[1]Ocorrências 2022 (USADAS TCC Mi'!$A:$A,'[1]Ocorrências 2022 (USADAS TCC Mi'!K:K))</f>
        <v>#REF!</v>
      </c>
      <c r="P326" s="8" t="str">
        <f t="array" ref="P326">IF($D326="erro",XLOOKUP($A326,'Ocorrências 2022 (TODAS)'!$A:$A,'Ocorrências 2022 (TODAS)'!L:L),XLOOKUP($A326,'[1]Ocorrências 2022 (USADAS TCC Mi'!$A:$A,'[1]Ocorrências 2022 (USADAS TCC Mi'!L:L))</f>
        <v>#REF!</v>
      </c>
      <c r="Q326" s="8" t="str">
        <f t="array" ref="Q326">IF($D326="erro",XLOOKUP($A326,'Ocorrências 2022 (TODAS)'!$A:$A,'Ocorrências 2022 (TODAS)'!M:M),XLOOKUP($A326,'[1]Ocorrências 2022 (USADAS TCC Mi'!$A:$A,'[1]Ocorrências 2022 (USADAS TCC Mi'!M:M))</f>
        <v>#REF!</v>
      </c>
      <c r="R326" s="8" t="str">
        <f t="array" ref="R326">IF($D326="erro",XLOOKUP($A326,'Ocorrências 2022 (TODAS)'!$A:$A,'Ocorrências 2022 (TODAS)'!N:N),XLOOKUP($A326,'[1]Ocorrências 2022 (USADAS TCC Mi'!$A:$A,'[1]Ocorrências 2022 (USADAS TCC Mi'!N:N))</f>
        <v>#REF!</v>
      </c>
      <c r="S326" s="8" t="str">
        <f t="array" ref="S326">IF($D326="erro",XLOOKUP($A326,'Ocorrências 2022 (TODAS)'!$A:$A,'Ocorrências 2022 (TODAS)'!O:O),XLOOKUP($A326,'[1]Ocorrências 2022 (USADAS TCC Mi'!$A:$A,'[1]Ocorrências 2022 (USADAS TCC Mi'!O:O))</f>
        <v>#REF!</v>
      </c>
      <c r="T326" s="8" t="str">
        <f t="array" ref="T326">IF($D326="erro",XLOOKUP($A326,'Ocorrências 2022 (TODAS)'!$A:$A,'Ocorrências 2022 (TODAS)'!P:P),XLOOKUP($A326,'[1]Ocorrências 2022 (USADAS TCC Mi'!$A:$A,'[1]Ocorrências 2022 (USADAS TCC Mi'!P:P))</f>
        <v>#REF!</v>
      </c>
      <c r="U326" s="8" t="str">
        <f t="array" ref="U326">IF($D326="erro",XLOOKUP($A326,'Ocorrências 2022 (TODAS)'!$A:$A,'Ocorrências 2022 (TODAS)'!Q:Q),XLOOKUP($A326,'[1]Ocorrências 2022 (USADAS TCC Mi'!$A:$A,'[1]Ocorrências 2022 (USADAS TCC Mi'!Q:Q))</f>
        <v>#REF!</v>
      </c>
      <c r="V326" s="8" t="str">
        <f t="array" ref="V326">IF($D326="erro",XLOOKUP($A326,'Ocorrências 2022 (TODAS)'!$A:$A,'Ocorrências 2022 (TODAS)'!R:R),XLOOKUP($A326,'[1]Ocorrências 2022 (USADAS TCC Mi'!$A:$A,'[1]Ocorrências 2022 (USADAS TCC Mi'!R:R))</f>
        <v>#REF!</v>
      </c>
      <c r="W326" s="8" t="str">
        <f t="array" ref="W326">IF($D326="erro",XLOOKUP($A326,'Ocorrências 2022 (TODAS)'!$A:$A,'Ocorrências 2022 (TODAS)'!S:S),XLOOKUP($A326,'[1]Ocorrências 2022 (USADAS TCC Mi'!$A:$A,'[1]Ocorrências 2022 (USADAS TCC Mi'!S:S))</f>
        <v>#REF!</v>
      </c>
      <c r="X326" s="8" t="str">
        <f t="array" ref="X326">IF($D326="erro",XLOOKUP($A326,'Ocorrências 2022 (TODAS)'!$A:$A,'Ocorrências 2022 (TODAS)'!T:T),XLOOKUP($A326,'[1]Ocorrências 2022 (USADAS TCC Mi'!$A:$A,'[1]Ocorrências 2022 (USADAS TCC Mi'!T:T))</f>
        <v>#REF!</v>
      </c>
      <c r="Y326" s="8" t="str">
        <f t="array" ref="Y326">IF($D326="erro",XLOOKUP($A326,'Ocorrências 2022 (TODAS)'!$A:$A,'Ocorrências 2022 (TODAS)'!U:U),XLOOKUP($A326,'[1]Ocorrências 2022 (USADAS TCC Mi'!$A:$A,'[1]Ocorrências 2022 (USADAS TCC Mi'!U:U))</f>
        <v>#REF!</v>
      </c>
      <c r="Z326" s="162" t="str">
        <f t="array" ref="Z326">IF($D326="erro",XLOOKUP($A326,'Ocorrências 2022 (TODAS)'!$A:$A,'Ocorrências 2022 (TODAS)'!V:V),XLOOKUP($A326,'[1]Ocorrências 2022 (USADAS TCC Mi'!$A:$A,'[1]Ocorrências 2022 (USADAS TCC Mi'!V:V))</f>
        <v>#REF!</v>
      </c>
      <c r="AA326" s="162" t="str">
        <f t="array" ref="AA326">IF($D326="erro",XLOOKUP($A326,'Ocorrências 2022 (TODAS)'!$A:$A,'Ocorrências 2022 (TODAS)'!W:W),XLOOKUP($A326,'[1]Ocorrências 2022 (USADAS TCC Mi'!$A:$A,'[1]Ocorrências 2022 (USADAS TCC Mi'!W:W))</f>
        <v>#REF!</v>
      </c>
      <c r="AB326" s="8" t="str">
        <f t="array" ref="AB326">IF($D326="erro",XLOOKUP($A326,'Ocorrências 2022 (TODAS)'!$A:$A,'Ocorrências 2022 (TODAS)'!X:X),XLOOKUP($A326,'[1]Ocorrências 2022 (USADAS TCC Mi'!$A:$A,'[1]Ocorrências 2022 (USADAS TCC Mi'!X:X))</f>
        <v>#REF!</v>
      </c>
      <c r="AC326" s="8" t="str">
        <f t="array" ref="AC326">IF($D326="erro",XLOOKUP($A326,'Ocorrências 2022 (TODAS)'!$A:$A,'Ocorrências 2022 (TODAS)'!Y:Y),XLOOKUP($A326,'[1]Ocorrências 2022 (USADAS TCC Mi'!$A:$A,'[1]Ocorrências 2022 (USADAS TCC Mi'!Y:Y))</f>
        <v>#REF!</v>
      </c>
      <c r="AD326" s="8" t="str">
        <f t="array" ref="AD326">IF($D326="erro",XLOOKUP($A326,'Ocorrências 2022 (TODAS)'!$A:$A,'Ocorrências 2022 (TODAS)'!Z:Z),XLOOKUP($A326,'[1]Ocorrências 2022 (USADAS TCC Mi'!$A:$A,'[1]Ocorrências 2022 (USADAS TCC Mi'!Z:Z))</f>
        <v>#REF!</v>
      </c>
      <c r="AE326" s="8" t="str">
        <f t="array" ref="AE326">IF($D326="erro",XLOOKUP($A326,'Ocorrências 2022 (TODAS)'!$A:$A,'Ocorrências 2022 (TODAS)'!AA:AA),XLOOKUP($A326,'[1]Ocorrências 2022 (USADAS TCC Mi'!$A:$A,'[1]Ocorrências 2022 (USADAS TCC Mi'!AA:AA))</f>
        <v>#REF!</v>
      </c>
      <c r="AF326" s="8" t="str">
        <f t="array" ref="AF326">IF($D326="erro",XLOOKUP($A326,'Ocorrências 2022 (TODAS)'!$A:$A,'Ocorrências 2022 (TODAS)'!AB:AB),XLOOKUP($A326,'[1]Ocorrências 2022 (USADAS TCC Mi'!$A:$A,'[1]Ocorrências 2022 (USADAS TCC Mi'!AB:AB))</f>
        <v>#REF!</v>
      </c>
      <c r="AG326" s="8" t="str">
        <f t="array" ref="AG326">IF($D326="erro",XLOOKUP($A326,'Ocorrências 2022 (TODAS)'!$A:$A,'Ocorrências 2022 (TODAS)'!AC:AC),XLOOKUP($A326,'[1]Ocorrências 2022 (USADAS TCC Mi'!$A:$A,'[1]Ocorrências 2022 (USADAS TCC Mi'!AC:AC))</f>
        <v>#REF!</v>
      </c>
      <c r="AH326" s="8" t="str">
        <f t="array" ref="AH326">IF($D326="erro",XLOOKUP($A326,'Ocorrências 2022 (TODAS)'!$A:$A,'Ocorrências 2022 (TODAS)'!AD:AD),XLOOKUP($A326,'[1]Ocorrências 2022 (USADAS TCC Mi'!$A:$A,'[1]Ocorrências 2022 (USADAS TCC Mi'!AD:AD))</f>
        <v>#REF!</v>
      </c>
      <c r="AI326" s="8" t="str">
        <f t="array" ref="AI326">IF($D326="erro",XLOOKUP($A326,'Ocorrências 2022 (TODAS)'!$A:$A,'Ocorrências 2022 (TODAS)'!AE:AE),XLOOKUP($A326,'[1]Ocorrências 2022 (USADAS TCC Mi'!$A:$A,'[1]Ocorrências 2022 (USADAS TCC Mi'!AE:AE))</f>
        <v>#REF!</v>
      </c>
      <c r="AJ326" s="8" t="str">
        <f t="array" ref="AJ326">IF($D326="erro",XLOOKUP($A326,'Ocorrências 2022 (TODAS)'!$A:$A,'Ocorrências 2022 (TODAS)'!AF:AF),XLOOKUP($A326,'[1]Ocorrências 2022 (USADAS TCC Mi'!$A:$A,'[1]Ocorrências 2022 (USADAS TCC Mi'!AF:AF))</f>
        <v>#REF!</v>
      </c>
      <c r="AK326" s="8" t="str">
        <f t="array" ref="AK326">IF($D326="erro",XLOOKUP($A326,'Ocorrências 2022 (TODAS)'!$A:$A,'Ocorrências 2022 (TODAS)'!AG:AG),XLOOKUP($A326,'[1]Ocorrências 2022 (USADAS TCC Mi'!$A:$A,'[1]Ocorrências 2022 (USADAS TCC Mi'!AG:AG))</f>
        <v>#REF!</v>
      </c>
      <c r="AL326" s="8" t="str">
        <f t="array" ref="AL326">IF($D326="erro",XLOOKUP($A326,'Ocorrências 2022 (TODAS)'!$A:$A,'Ocorrências 2022 (TODAS)'!AH:AH),XLOOKUP($A326,'[1]Ocorrências 2022 (USADAS TCC Mi'!$A:$A,'[1]Ocorrências 2022 (USADAS TCC Mi'!AH:AH))</f>
        <v>#REF!</v>
      </c>
      <c r="AM326" s="8" t="str">
        <f t="array" ref="AM326">IF($D326="erro",XLOOKUP($A326,'Ocorrências 2022 (TODAS)'!$A:$A,'Ocorrências 2022 (TODAS)'!AI:AI),XLOOKUP($A326,'[1]Ocorrências 2022 (USADAS TCC Mi'!$A:$A,'[1]Ocorrências 2022 (USADAS TCC Mi'!AI:AI))</f>
        <v>#REF!</v>
      </c>
      <c r="AN326" s="8" t="str">
        <f t="array" ref="AN326">IF($D326="erro",XLOOKUP($A326,'Ocorrências 2022 (TODAS)'!$A:$A,'Ocorrências 2022 (TODAS)'!AJ:AJ),XLOOKUP($A326,'[1]Ocorrências 2022 (USADAS TCC Mi'!$A:$A,'[1]Ocorrências 2022 (USADAS TCC Mi'!AJ:AJ))</f>
        <v>#REF!</v>
      </c>
      <c r="AO326" s="8" t="str">
        <f t="array" ref="AO326">IF($D326="erro",XLOOKUP($A326,'Ocorrências 2022 (TODAS)'!$A:$A,'Ocorrências 2022 (TODAS)'!AK:AK),XLOOKUP($A326,'[1]Ocorrências 2022 (USADAS TCC Mi'!$A:$A,'[1]Ocorrências 2022 (USADAS TCC Mi'!AK:AK))</f>
        <v>#REF!</v>
      </c>
      <c r="AP326" s="8" t="str">
        <f t="array" ref="AP326">IF($D326="erro",XLOOKUP($A326,'Ocorrências 2022 (TODAS)'!$A:$A,'Ocorrências 2022 (TODAS)'!AL:AL),XLOOKUP($A326,'[1]Ocorrências 2022 (USADAS TCC Mi'!$A:$A,'[1]Ocorrências 2022 (USADAS TCC Mi'!AL:AL))</f>
        <v>#REF!</v>
      </c>
      <c r="AQ326" s="8" t="str">
        <f t="array" ref="AQ326">IF($D326="erro",XLOOKUP($A326,'Ocorrências 2022 (TODAS)'!$A:$A,'Ocorrências 2022 (TODAS)'!AM:AM),XLOOKUP($A326,'[1]Ocorrências 2022 (USADAS TCC Mi'!$A:$A,'[1]Ocorrências 2022 (USADAS TCC Mi'!AM:AM))</f>
        <v>#REF!</v>
      </c>
      <c r="AR326" s="8" t="str">
        <f t="array" ref="AR326">IF($D326="erro",XLOOKUP($A326,'Ocorrências 2022 (TODAS)'!$A:$A,'Ocorrências 2022 (TODAS)'!AN:AN),XLOOKUP($A326,'[1]Ocorrências 2022 (USADAS TCC Mi'!$A:$A,'[1]Ocorrências 2022 (USADAS TCC Mi'!AN:AN))</f>
        <v>#REF!</v>
      </c>
      <c r="AS326" s="8" t="str">
        <f t="array" ref="AS326">IF($D326="erro",XLOOKUP($A326,'Ocorrências 2022 (TODAS)'!$A:$A,'Ocorrências 2022 (TODAS)'!AO:AO),XLOOKUP($A326,'[1]Ocorrências 2022 (USADAS TCC Mi'!$A:$A,'[1]Ocorrências 2022 (USADAS TCC Mi'!AO:AO))</f>
        <v>#REF!</v>
      </c>
      <c r="AT326" s="8" t="str">
        <f t="array" ref="AT326">IF($D326="erro",XLOOKUP($A326,'Ocorrências 2022 (TODAS)'!$A:$A,'Ocorrências 2022 (TODAS)'!AP:AP),XLOOKUP($A326,'[1]Ocorrências 2022 (USADAS TCC Mi'!$A:$A,'[1]Ocorrências 2022 (USADAS TCC Mi'!AP:AP))</f>
        <v>#REF!</v>
      </c>
      <c r="AU326" s="8" t="str">
        <f t="array" ref="AU326">IF($D326="erro",XLOOKUP($A326,'Ocorrências 2022 (TODAS)'!$A:$A,'Ocorrências 2022 (TODAS)'!AQ:AQ),XLOOKUP($A326,'[1]Ocorrências 2022 (USADAS TCC Mi'!$A:$A,'[1]Ocorrências 2022 (USADAS TCC Mi'!AQ:AQ))</f>
        <v>#REF!</v>
      </c>
      <c r="AV326" s="8" t="str">
        <f t="array" ref="AV326">IF($D326="erro",XLOOKUP($A326,'Ocorrências 2022 (TODAS)'!$A:$A,'Ocorrências 2022 (TODAS)'!AR:AR),XLOOKUP($A326,'[1]Ocorrências 2022 (USADAS TCC Mi'!$A:$A,'[1]Ocorrências 2022 (USADAS TCC Mi'!AR:AR))</f>
        <v>#REF!</v>
      </c>
      <c r="AW326" s="8" t="str">
        <f t="array" ref="AW326">IF($D326="erro",XLOOKUP($A326,'Ocorrências 2022 (TODAS)'!$A:$A,'Ocorrências 2022 (TODAS)'!AS:AS),XLOOKUP($A326,'[1]Ocorrências 2022 (USADAS TCC Mi'!$A:$A,'[1]Ocorrências 2022 (USADAS TCC Mi'!AS:AS))</f>
        <v>#REF!</v>
      </c>
      <c r="AX326" s="8" t="str">
        <f t="array" ref="AX326">IF($D326="erro",XLOOKUP($A326,'Ocorrências 2022 (TODAS)'!$A:$A,'Ocorrências 2022 (TODAS)'!AT:AT),XLOOKUP($A326,'[1]Ocorrências 2022 (USADAS TCC Mi'!$A:$A,'[1]Ocorrências 2022 (USADAS TCC Mi'!AT:AT))</f>
        <v>#REF!</v>
      </c>
      <c r="AY326" s="8" t="str">
        <f t="array" ref="AY326">IF($D326="erro",XLOOKUP($A326,'Ocorrências 2022 (TODAS)'!$A:$A,'Ocorrências 2022 (TODAS)'!AU:AU),XLOOKUP($A326,'[1]Ocorrências 2022 (USADAS TCC Mi'!$A:$A,'[1]Ocorrências 2022 (USADAS TCC Mi'!AU:AU))</f>
        <v>#REF!</v>
      </c>
      <c r="AZ326" s="8" t="str">
        <f t="array" ref="AZ326">IF($D326="erro",XLOOKUP($A326,'Ocorrências 2022 (TODAS)'!$A:$A,'Ocorrências 2022 (TODAS)'!AV:AV),XLOOKUP($A326,'[1]Ocorrências 2022 (USADAS TCC Mi'!$A:$A,'[1]Ocorrências 2022 (USADAS TCC Mi'!AV:AV))</f>
        <v>#REF!</v>
      </c>
      <c r="BA326" s="8" t="str">
        <f t="array" ref="BA326">IF($D326="erro",XLOOKUP($A326,'Ocorrências 2022 (TODAS)'!$A:$A,'Ocorrências 2022 (TODAS)'!AW:AW),XLOOKUP($A326,'[1]Ocorrências 2022 (USADAS TCC Mi'!$A:$A,'[1]Ocorrências 2022 (USADAS TCC Mi'!AW:AW))</f>
        <v>#REF!</v>
      </c>
      <c r="BB326" s="8" t="str">
        <f t="array" ref="BB326">IF($D326="erro",XLOOKUP($A326,'Ocorrências 2022 (TODAS)'!$A:$A,'Ocorrências 2022 (TODAS)'!AX:AX),XLOOKUP($A326,'[1]Ocorrências 2022 (USADAS TCC Mi'!$A:$A,'[1]Ocorrências 2022 (USADAS TCC Mi'!AX:AX))</f>
        <v>#REF!</v>
      </c>
      <c r="BC326" s="8" t="str">
        <f t="array" ref="BC326">IF($D326="erro",XLOOKUP($A326,'Ocorrências 2022 (TODAS)'!$A:$A,'Ocorrências 2022 (TODAS)'!AY:AY),XLOOKUP($A326,'[1]Ocorrências 2022 (USADAS TCC Mi'!$A:$A,'[1]Ocorrências 2022 (USADAS TCC Mi'!AY:AY))</f>
        <v>#REF!</v>
      </c>
      <c r="BD326" s="8" t="str">
        <f t="array" ref="BD326">IF($D326="erro",XLOOKUP($A326,'Ocorrências 2022 (TODAS)'!$A:$A,'Ocorrências 2022 (TODAS)'!AZ:AZ),XLOOKUP($A326,'[1]Ocorrências 2022 (USADAS TCC Mi'!$A:$A,'[1]Ocorrências 2022 (USADAS TCC Mi'!AZ:AZ))</f>
        <v>#REF!</v>
      </c>
      <c r="BE326" s="8" t="str">
        <f t="array" ref="BE326">IF($D326="erro",XLOOKUP($A326,'Ocorrências 2022 (TODAS)'!$A:$A,'Ocorrências 2022 (TODAS)'!BA:BA),XLOOKUP($A326,'[1]Ocorrências 2022 (USADAS TCC Mi'!$A:$A,'[1]Ocorrências 2022 (USADAS TCC Mi'!BA:BA))</f>
        <v>#REF!</v>
      </c>
      <c r="BF326" s="8" t="str">
        <f t="array" ref="BF326">IF($D326="erro",XLOOKUP($A326,'Ocorrências 2022 (TODAS)'!$A:$A,'Ocorrências 2022 (TODAS)'!BB:BB),XLOOKUP($A326,'[1]Ocorrências 2022 (USADAS TCC Mi'!$A:$A,'[1]Ocorrências 2022 (USADAS TCC Mi'!BB:BB))</f>
        <v>#REF!</v>
      </c>
      <c r="BG326" s="8" t="str">
        <f t="array" ref="BG326">IF($D326="erro",XLOOKUP($A326,'Ocorrências 2022 (TODAS)'!$A:$A,'Ocorrências 2022 (TODAS)'!BC:BC),XLOOKUP($A326,'[1]Ocorrências 2022 (USADAS TCC Mi'!$A:$A,'[1]Ocorrências 2022 (USADAS TCC Mi'!BC:BC))</f>
        <v>#REF!</v>
      </c>
      <c r="BH326" s="8" t="str">
        <f t="array" ref="BH326">IF($D326="erro",XLOOKUP($A326,'Ocorrências 2022 (TODAS)'!$A:$A,'Ocorrências 2022 (TODAS)'!BD:BD),XLOOKUP($A326,'[1]Ocorrências 2022 (USADAS TCC Mi'!$A:$A,'[1]Ocorrências 2022 (USADAS TCC Mi'!BD:BD))</f>
        <v>#REF!</v>
      </c>
      <c r="BI326" s="8" t="str">
        <f t="array" ref="BI326">IF($D326="erro",XLOOKUP($A326,'Ocorrências 2022 (TODAS)'!$A:$A,'Ocorrências 2022 (TODAS)'!BE:BE),XLOOKUP($A326,'[1]Ocorrências 2022 (USADAS TCC Mi'!$A:$A,'[1]Ocorrências 2022 (USADAS TCC Mi'!BE:BE))</f>
        <v>#REF!</v>
      </c>
      <c r="BJ326" s="8" t="str">
        <f t="array" ref="BJ326">IF($D326="erro",XLOOKUP($A326,'Ocorrências 2022 (TODAS)'!$A:$A,'Ocorrências 2022 (TODAS)'!BF:BF),XLOOKUP($A326,'[1]Ocorrências 2022 (USADAS TCC Mi'!$A:$A,'[1]Ocorrências 2022 (USADAS TCC Mi'!BF:BF))</f>
        <v>#REF!</v>
      </c>
      <c r="BK326" s="8" t="str">
        <f t="array" ref="BK326">IF($D326="erro",XLOOKUP($A326,'Ocorrências 2022 (TODAS)'!$A:$A,'Ocorrências 2022 (TODAS)'!BG:BG),XLOOKUP($A326,'[1]Ocorrências 2022 (USADAS TCC Mi'!$A:$A,'[1]Ocorrências 2022 (USADAS TCC Mi'!BG:BG))</f>
        <v>#REF!</v>
      </c>
      <c r="BL326" s="8" t="str">
        <f t="array" ref="BL326">IF($D326="erro",XLOOKUP($A326,'Ocorrências 2022 (TODAS)'!$A:$A,'Ocorrências 2022 (TODAS)'!BH:BH),XLOOKUP($A326,'[1]Ocorrências 2022 (USADAS TCC Mi'!$A:$A,'[1]Ocorrências 2022 (USADAS TCC Mi'!BH:BH))</f>
        <v>#REF!</v>
      </c>
      <c r="BM326" s="8" t="str">
        <f t="array" ref="BM326">IF($D326="erro",XLOOKUP($A326,'Ocorrências 2022 (TODAS)'!$A:$A,'Ocorrências 2022 (TODAS)'!BI:BI),XLOOKUP($A326,'[1]Ocorrências 2022 (USADAS TCC Mi'!$A:$A,'[1]Ocorrências 2022 (USADAS TCC Mi'!BI:BI))</f>
        <v>#REF!</v>
      </c>
      <c r="BN326" s="8" t="str">
        <f t="array" ref="BN326">IF($D326="erro",XLOOKUP($A326,'Ocorrências 2022 (TODAS)'!$A:$A,'Ocorrências 2022 (TODAS)'!BJ:BJ),XLOOKUP($A326,'[1]Ocorrências 2022 (USADAS TCC Mi'!$A:$A,'[1]Ocorrências 2022 (USADAS TCC Mi'!BJ:BJ))</f>
        <v>#REF!</v>
      </c>
      <c r="BO326" s="8" t="str">
        <f t="array" ref="BO326">IF($D326="erro",XLOOKUP($A326,'Ocorrências 2022 (TODAS)'!$A:$A,'Ocorrências 2022 (TODAS)'!BK:BK),XLOOKUP($A326,'[1]Ocorrências 2022 (USADAS TCC Mi'!$A:$A,'[1]Ocorrências 2022 (USADAS TCC Mi'!BK:BK))</f>
        <v>#REF!</v>
      </c>
      <c r="BP326" s="8" t="str">
        <f t="array" ref="BP326">IF($D326="erro",XLOOKUP($A326,'Ocorrências 2022 (TODAS)'!$A:$A,'Ocorrências 2022 (TODAS)'!BL:BL),XLOOKUP($A326,'[1]Ocorrências 2022 (USADAS TCC Mi'!$A:$A,'[1]Ocorrências 2022 (USADAS TCC Mi'!BL:BL))</f>
        <v>#REF!</v>
      </c>
      <c r="BQ326" s="8" t="str">
        <f t="array" ref="BQ326">IF($D326="erro",XLOOKUP($A326,'Ocorrências 2022 (TODAS)'!$A:$A,'Ocorrências 2022 (TODAS)'!BM:BM),XLOOKUP($A326,'[1]Ocorrências 2022 (USADAS TCC Mi'!$A:$A,'[1]Ocorrências 2022 (USADAS TCC Mi'!BM:BM))</f>
        <v>#REF!</v>
      </c>
      <c r="BR326" s="8" t="str">
        <f t="array" ref="BR326">IF($D326="erro",XLOOKUP($A326,'Ocorrências 2022 (TODAS)'!$A:$A,'Ocorrências 2022 (TODAS)'!BN:BN),XLOOKUP($A326,'[1]Ocorrências 2022 (USADAS TCC Mi'!$A:$A,'[1]Ocorrências 2022 (USADAS TCC Mi'!BN:BN))</f>
        <v>#REF!</v>
      </c>
      <c r="BS326" s="8" t="str">
        <f t="array" ref="BS326">IF($D326="erro",XLOOKUP($A326,'Ocorrências 2022 (TODAS)'!$A:$A,'Ocorrências 2022 (TODAS)'!BO:BO),XLOOKUP($A326,'[1]Ocorrências 2022 (USADAS TCC Mi'!$A:$A,'[1]Ocorrências 2022 (USADAS TCC Mi'!BO:BO))</f>
        <v>#REF!</v>
      </c>
      <c r="BT326" s="8" t="str">
        <f t="array" ref="BT326">IF($D326="erro",XLOOKUP($A326,'Ocorrências 2022 (TODAS)'!$A:$A,'Ocorrências 2022 (TODAS)'!BP:BP),XLOOKUP($A326,'[1]Ocorrências 2022 (USADAS TCC Mi'!$A:$A,'[1]Ocorrências 2022 (USADAS TCC Mi'!BP:BP))</f>
        <v>#REF!</v>
      </c>
      <c r="BU326" s="8" t="str">
        <f t="array" ref="BU326">IF($D326="erro",XLOOKUP($A326,'Ocorrências 2022 (TODAS)'!$A:$A,'Ocorrências 2022 (TODAS)'!BQ:BQ),XLOOKUP($A326,'[1]Ocorrências 2022 (USADAS TCC Mi'!$A:$A,'[1]Ocorrências 2022 (USADAS TCC Mi'!BQ:BQ))</f>
        <v>#REF!</v>
      </c>
      <c r="BV326" s="8" t="str">
        <f t="array" ref="BV326">IF($D326="erro",XLOOKUP($A326,'Ocorrências 2022 (TODAS)'!$A:$A,'Ocorrências 2022 (TODAS)'!BR:BR),XLOOKUP($A326,'[1]Ocorrências 2022 (USADAS TCC Mi'!$A:$A,'[1]Ocorrências 2022 (USADAS TCC Mi'!BR:BR))</f>
        <v>#REF!</v>
      </c>
      <c r="BW326" s="8" t="str">
        <f t="array" ref="BW326">IF($D326="erro",XLOOKUP($A326,'Ocorrências 2022 (TODAS)'!$A:$A,'Ocorrências 2022 (TODAS)'!BS:BS),XLOOKUP($A326,'[1]Ocorrências 2022 (USADAS TCC Mi'!$A:$A,'[1]Ocorrências 2022 (USADAS TCC Mi'!BS:BS))</f>
        <v>#REF!</v>
      </c>
      <c r="BX326" s="8" t="str">
        <f t="array" ref="BX326">IF($D326="erro",XLOOKUP($A326,'Ocorrências 2022 (TODAS)'!$A:$A,'Ocorrências 2022 (TODAS)'!BT:BT),XLOOKUP($A326,'[1]Ocorrências 2022 (USADAS TCC Mi'!$A:$A,'[1]Ocorrências 2022 (USADAS TCC Mi'!BT:BT))</f>
        <v>#REF!</v>
      </c>
      <c r="BY326" s="8" t="str">
        <f t="array" ref="BY326">IF($D326="erro",XLOOKUP($A326,'Ocorrências 2022 (TODAS)'!$A:$A,'Ocorrências 2022 (TODAS)'!BU:BU),XLOOKUP($A326,'[1]Ocorrências 2022 (USADAS TCC Mi'!$A:$A,'[1]Ocorrências 2022 (USADAS TCC Mi'!BU:BU))</f>
        <v>#REF!</v>
      </c>
      <c r="BZ326" s="8" t="str">
        <f t="array" ref="BZ326">IF($D326="erro",XLOOKUP($A326,'Ocorrências 2022 (TODAS)'!$A:$A,'Ocorrências 2022 (TODAS)'!BV:BV),XLOOKUP($A326,'[1]Ocorrências 2022 (USADAS TCC Mi'!$A:$A,'[1]Ocorrências 2022 (USADAS TCC Mi'!BV:BV))</f>
        <v>#REF!</v>
      </c>
      <c r="CA326" s="8" t="str">
        <f t="array" ref="CA326">IF($D326="erro",XLOOKUP($A326,'Ocorrências 2022 (TODAS)'!$A:$A,'Ocorrências 2022 (TODAS)'!BW:BW),XLOOKUP($A326,'[1]Ocorrências 2022 (USADAS TCC Mi'!$A:$A,'[1]Ocorrências 2022 (USADAS TCC Mi'!BW:BW))</f>
        <v>#REF!</v>
      </c>
      <c r="CB326" s="8" t="str">
        <f t="array" ref="CB326">IF($D326="erro",XLOOKUP($A326,'Ocorrências 2022 (TODAS)'!$A:$A,'Ocorrências 2022 (TODAS)'!BX:BX),XLOOKUP($A326,'[1]Ocorrências 2022 (USADAS TCC Mi'!$A:$A,'[1]Ocorrências 2022 (USADAS TCC Mi'!BX:BX))</f>
        <v>#REF!</v>
      </c>
      <c r="CC326" s="8" t="str">
        <f t="array" ref="CC326">IF($D326="erro",XLOOKUP($A326,'Ocorrências 2022 (TODAS)'!$A:$A,'Ocorrências 2022 (TODAS)'!BY:BY),XLOOKUP($A326,'[1]Ocorrências 2022 (USADAS TCC Mi'!$A:$A,'[1]Ocorrências 2022 (USADAS TCC Mi'!BY:BY))</f>
        <v>#REF!</v>
      </c>
      <c r="CD326" s="8" t="str">
        <f t="array" ref="CD326">IF($D326="erro",XLOOKUP($A326,'Ocorrências 2022 (TODAS)'!$A:$A,'Ocorrências 2022 (TODAS)'!BZ:BZ),XLOOKUP($A326,'[1]Ocorrências 2022 (USADAS TCC Mi'!$A:$A,'[1]Ocorrências 2022 (USADAS TCC Mi'!BZ:BZ))</f>
        <v>#REF!</v>
      </c>
      <c r="CE326" s="8" t="str">
        <f t="array" ref="CE326">IF($D326="erro",XLOOKUP($A326,'Ocorrências 2022 (TODAS)'!$A:$A,'Ocorrências 2022 (TODAS)'!CA:CA),XLOOKUP($A326,'[1]Ocorrências 2022 (USADAS TCC Mi'!$A:$A,'[1]Ocorrências 2022 (USADAS TCC Mi'!CA:CA))</f>
        <v>#REF!</v>
      </c>
      <c r="CF326" s="8" t="str">
        <f t="array" ref="CF326">IF($D326="erro",XLOOKUP($A326,'Ocorrências 2022 (TODAS)'!$A:$A,'Ocorrências 2022 (TODAS)'!CB:CB),XLOOKUP($A326,'[1]Ocorrências 2022 (USADAS TCC Mi'!$A:$A,'[1]Ocorrências 2022 (USADAS TCC Mi'!CB:CB))</f>
        <v>#REF!</v>
      </c>
      <c r="CG326" s="8" t="str">
        <f t="array" ref="CG326">IF($D326="erro",XLOOKUP($A326,'Ocorrências 2022 (TODAS)'!$A:$A,'Ocorrências 2022 (TODAS)'!CC:CC),XLOOKUP($A326,'[1]Ocorrências 2022 (USADAS TCC Mi'!$A:$A,'[1]Ocorrências 2022 (USADAS TCC Mi'!CC:CC))</f>
        <v>#REF!</v>
      </c>
      <c r="CH326" s="8" t="str">
        <f t="array" ref="CH326">IF($D326="erro",XLOOKUP($A326,'Ocorrências 2022 (TODAS)'!$A:$A,'Ocorrências 2022 (TODAS)'!CD:CD),XLOOKUP($A326,'[1]Ocorrências 2022 (USADAS TCC Mi'!$A:$A,'[1]Ocorrências 2022 (USADAS TCC Mi'!CD:CD))</f>
        <v>#REF!</v>
      </c>
      <c r="CI326" s="8" t="str">
        <f t="array" ref="CI326">IF($D326="erro",XLOOKUP($A326,'Ocorrências 2022 (TODAS)'!$A:$A,'Ocorrências 2022 (TODAS)'!CE:CE),XLOOKUP($A326,'[1]Ocorrências 2022 (USADAS TCC Mi'!$A:$A,'[1]Ocorrências 2022 (USADAS TCC Mi'!CE:CE))</f>
        <v>#REF!</v>
      </c>
      <c r="CJ326" s="8" t="str">
        <f t="array" ref="CJ326">IF($D326="erro",XLOOKUP($A326,'Ocorrências 2022 (TODAS)'!$A:$A,'Ocorrências 2022 (TODAS)'!CF:CF),XLOOKUP($A326,'[1]Ocorrências 2022 (USADAS TCC Mi'!$A:$A,'[1]Ocorrências 2022 (USADAS TCC Mi'!CF:CF))</f>
        <v>#REF!</v>
      </c>
      <c r="CK326" s="8" t="str">
        <f t="array" ref="CK326">IF($D326="erro",XLOOKUP($A326,'Ocorrências 2022 (TODAS)'!$A:$A,'Ocorrências 2022 (TODAS)'!CG:CG),XLOOKUP($A326,'[1]Ocorrências 2022 (USADAS TCC Mi'!$A:$A,'[1]Ocorrências 2022 (USADAS TCC Mi'!CG:CG))</f>
        <v>#REF!</v>
      </c>
      <c r="CL326" s="163" t="str">
        <f t="array" ref="CL326">IF($D326="erro",XLOOKUP($A326,'Ocorrências 2022 (TODAS)'!$A:$A,'Ocorrências 2022 (TODAS)'!CH:CH),XLOOKUP($A326,'[1]Ocorrências 2022 (USADAS TCC Mi'!$A:$A,'[1]Ocorrências 2022 (USADAS TCC Mi'!CH:CH))</f>
        <v>#REF!</v>
      </c>
      <c r="CM326" s="8" t="str">
        <f t="array" ref="CM326">IF($D326="erro",XLOOKUP($A326,'Ocorrências 2022 (TODAS)'!$A:$A,'Ocorrências 2022 (TODAS)'!CI:CI),XLOOKUP($A326,'[1]Ocorrências 2022 (USADAS TCC Mi'!$A:$A,'[1]Ocorrências 2022 (USADAS TCC Mi'!CI:CI))</f>
        <v>#REF!</v>
      </c>
      <c r="CN326" s="8" t="str">
        <f t="array" ref="CN326">IF($D326="erro",XLOOKUP($A326,'Ocorrências 2022 (TODAS)'!$A:$A,'Ocorrências 2022 (TODAS)'!CJ:CJ),XLOOKUP($A326,'[1]Ocorrências 2022 (USADAS TCC Mi'!$A:$A,'[1]Ocorrências 2022 (USADAS TCC Mi'!CJ:CJ))</f>
        <v>#REF!</v>
      </c>
      <c r="CO326" s="8" t="str">
        <f t="array" ref="CO326">IF($D326="erro",XLOOKUP($A326,'Ocorrências 2022 (TODAS)'!$A:$A,'Ocorrências 2022 (TODAS)'!CK:CK),XLOOKUP($A326,'[1]Ocorrências 2022 (USADAS TCC Mi'!$A:$A,'[1]Ocorrências 2022 (USADAS TCC Mi'!CK:CK))</f>
        <v>#REF!</v>
      </c>
      <c r="CP326" s="8" t="str">
        <f t="array" ref="CP326">IF($D326="erro",XLOOKUP($A326,'Ocorrências 2022 (TODAS)'!$A:$A,'Ocorrências 2022 (TODAS)'!CL:CL),XLOOKUP($A326,'[1]Ocorrências 2022 (USADAS TCC Mi'!$A:$A,'[1]Ocorrências 2022 (USADAS TCC Mi'!CL:CL))</f>
        <v>#REF!</v>
      </c>
      <c r="CQ326" s="8" t="str">
        <f t="array" ref="CQ326">IF($D326="erro",XLOOKUP($A326,'Ocorrências 2022 (TODAS)'!$A:$A,'Ocorrências 2022 (TODAS)'!CM:CM),XLOOKUP($A326,'[1]Ocorrências 2022 (USADAS TCC Mi'!$A:$A,'[1]Ocorrências 2022 (USADAS TCC Mi'!CM:CM))</f>
        <v>#REF!</v>
      </c>
      <c r="CR326" s="8" t="str">
        <f t="array" ref="CR326">IF($D326="erro",XLOOKUP($A326,'Ocorrências 2022 (TODAS)'!$A:$A,'Ocorrências 2022 (TODAS)'!CN:CN),XLOOKUP($A326,'[1]Ocorrências 2022 (USADAS TCC Mi'!$A:$A,'[1]Ocorrências 2022 (USADAS TCC Mi'!CN:CN))</f>
        <v>#REF!</v>
      </c>
      <c r="CS326" s="8" t="str">
        <f t="array" ref="CS326">IF($D326="erro",XLOOKUP($A326,'Ocorrências 2022 (TODAS)'!$A:$A,'Ocorrências 2022 (TODAS)'!CO:CO),XLOOKUP($A326,'[1]Ocorrências 2022 (USADAS TCC Mi'!$A:$A,'[1]Ocorrências 2022 (USADAS TCC Mi'!CO:CO))</f>
        <v>#REF!</v>
      </c>
      <c r="CT326" s="8" t="str">
        <f t="array" ref="CT326">IF($D326="erro",XLOOKUP($A326,'Ocorrências 2022 (TODAS)'!$A:$A,'Ocorrências 2022 (TODAS)'!CP:CP),XLOOKUP($A326,'[1]Ocorrências 2022 (USADAS TCC Mi'!$A:$A,'[1]Ocorrências 2022 (USADAS TCC Mi'!CP:CP))</f>
        <v>#REF!</v>
      </c>
      <c r="CU326" s="8" t="str">
        <f t="array" ref="CU326">IF($D326="erro",XLOOKUP($A326,'Ocorrências 2022 (TODAS)'!$A:$A,'Ocorrências 2022 (TODAS)'!CQ:CQ),XLOOKUP($A326,'[1]Ocorrências 2022 (USADAS TCC Mi'!$A:$A,'[1]Ocorrências 2022 (USADAS TCC Mi'!CQ:CQ))</f>
        <v>#REF!</v>
      </c>
      <c r="CV326" s="8" t="str">
        <f t="array" ref="CV326">IF($D326="erro",XLOOKUP($A326,'Ocorrências 2022 (TODAS)'!$A:$A,'Ocorrências 2022 (TODAS)'!CR:CR),XLOOKUP($A326,'[1]Ocorrências 2022 (USADAS TCC Mi'!$A:$A,'[1]Ocorrências 2022 (USADAS TCC Mi'!CR:CR))</f>
        <v>#REF!</v>
      </c>
      <c r="CW326" s="8" t="str">
        <f t="array" ref="CW326">IF($D326="erro",XLOOKUP($A326,'Ocorrências 2022 (TODAS)'!$A:$A,'Ocorrências 2022 (TODAS)'!CS:CS),XLOOKUP($A326,'[1]Ocorrências 2022 (USADAS TCC Mi'!$A:$A,'[1]Ocorrências 2022 (USADAS TCC Mi'!CS:CS))</f>
        <v>#REF!</v>
      </c>
      <c r="CX326" s="8" t="str">
        <f t="array" ref="CX326">IF($D326="erro",XLOOKUP($A326,'Ocorrências 2022 (TODAS)'!$A:$A,'Ocorrências 2022 (TODAS)'!CT:CT),XLOOKUP($A326,'[1]Ocorrências 2022 (USADAS TCC Mi'!$A:$A,'[1]Ocorrências 2022 (USADAS TCC Mi'!CT:CT))</f>
        <v>#REF!</v>
      </c>
      <c r="CY326" s="8" t="str">
        <f t="array" ref="CY326">IF($D326="erro",XLOOKUP($A326,'Ocorrências 2022 (TODAS)'!$A:$A,'Ocorrências 2022 (TODAS)'!CU:CU),XLOOKUP($A326,'[1]Ocorrências 2022 (USADAS TCC Mi'!$A:$A,'[1]Ocorrências 2022 (USADAS TCC Mi'!CU:CU))</f>
        <v>#REF!</v>
      </c>
      <c r="CZ326" s="8" t="str">
        <f t="array" ref="CZ326">IF($D326="erro",XLOOKUP($A326,'Ocorrências 2022 (TODAS)'!$A:$A,'Ocorrências 2022 (TODAS)'!CV:CV),XLOOKUP($A326,'[1]Ocorrências 2022 (USADAS TCC Mi'!$A:$A,'[1]Ocorrências 2022 (USADAS TCC Mi'!CV:CV))</f>
        <v>#REF!</v>
      </c>
      <c r="DA326" s="8" t="str">
        <f t="array" ref="DA326">IF($D326="erro",XLOOKUP($A326,'Ocorrências 2022 (TODAS)'!$A:$A,'Ocorrências 2022 (TODAS)'!CW:CW),XLOOKUP($A326,'[1]Ocorrências 2022 (USADAS TCC Mi'!$A:$A,'[1]Ocorrências 2022 (USADAS TCC Mi'!CW:CW))</f>
        <v>#REF!</v>
      </c>
      <c r="DB326" s="8" t="str">
        <f t="array" ref="DB326">IF($D326="erro",XLOOKUP($A326,'Ocorrências 2022 (TODAS)'!$A:$A,'Ocorrências 2022 (TODAS)'!CX:CX),XLOOKUP($A326,'[1]Ocorrências 2022 (USADAS TCC Mi'!$A:$A,'[1]Ocorrências 2022 (USADAS TCC Mi'!CX:CX))</f>
        <v>#REF!</v>
      </c>
      <c r="DC326" s="8" t="str">
        <f t="array" ref="DC326">IF($D326="erro",XLOOKUP($A326,'Ocorrências 2022 (TODAS)'!$A:$A,'Ocorrências 2022 (TODAS)'!CY:CY),XLOOKUP($A326,'[1]Ocorrências 2022 (USADAS TCC Mi'!$A:$A,'[1]Ocorrências 2022 (USADAS TCC Mi'!CY:CY))</f>
        <v>#REF!</v>
      </c>
      <c r="DD326" s="8" t="str">
        <f t="array" ref="DD326">IF($D326="erro",XLOOKUP($A326,'Ocorrências 2022 (TODAS)'!$A:$A,'Ocorrências 2022 (TODAS)'!CZ:CZ),XLOOKUP($A326,'[1]Ocorrências 2022 (USADAS TCC Mi'!$A:$A,'[1]Ocorrências 2022 (USADAS TCC Mi'!CZ:CZ))</f>
        <v>#REF!</v>
      </c>
      <c r="DE326" s="8" t="str">
        <f t="array" ref="DE326">IF($D326="erro",XLOOKUP($A326,'Ocorrências 2022 (TODAS)'!$A:$A,'Ocorrências 2022 (TODAS)'!DA:DA),XLOOKUP($A326,'[1]Ocorrências 2022 (USADAS TCC Mi'!$A:$A,'[1]Ocorrências 2022 (USADAS TCC Mi'!DA:DA))</f>
        <v>#REF!</v>
      </c>
      <c r="DF326" s="8" t="str">
        <f t="array" ref="DF326">IF($D326="erro",XLOOKUP($A326,'Ocorrências 2022 (TODAS)'!$A:$A,'Ocorrências 2022 (TODAS)'!DB:DB),XLOOKUP($A326,'[1]Ocorrências 2022 (USADAS TCC Mi'!$A:$A,'[1]Ocorrências 2022 (USADAS TCC Mi'!DB:DB))</f>
        <v>#REF!</v>
      </c>
      <c r="DG326" s="8" t="str">
        <f t="array" ref="DG326">IF($D326="erro",XLOOKUP($A326,'Ocorrências 2022 (TODAS)'!$A:$A,'Ocorrências 2022 (TODAS)'!DC:DC),XLOOKUP($A326,'[1]Ocorrências 2022 (USADAS TCC Mi'!$A:$A,'[1]Ocorrências 2022 (USADAS TCC Mi'!DC:DC))</f>
        <v>#REF!</v>
      </c>
    </row>
    <row r="327" ht="15.75" customHeight="1">
      <c r="A327" s="129">
        <v>6764.0</v>
      </c>
      <c r="B327" s="129">
        <v>6764.0</v>
      </c>
      <c r="D327" s="8" t="str">
        <f t="shared" si="1"/>
        <v>Ok</v>
      </c>
      <c r="F327" s="8" t="str">
        <f t="array" ref="F327">IF($D327="erro",XLOOKUP($A327,'Ocorrências 2022 (TODAS)'!$A:$A,'Ocorrências 2022 (TODAS)'!B:B),XLOOKUP($A327,'[1]Ocorrências 2022 (USADAS TCC Mi'!$A:$A,'[1]Ocorrências 2022 (USADAS TCC Mi'!B:B))</f>
        <v>#REF!</v>
      </c>
      <c r="G327" s="8" t="str">
        <f t="array" ref="G327">IF($D327="erro",XLOOKUP($A327,'Ocorrências 2022 (TODAS)'!$A:$A,'Ocorrências 2022 (TODAS)'!C:C),XLOOKUP($A327,'[1]Ocorrências 2022 (USADAS TCC Mi'!$A:$A,'[1]Ocorrências 2022 (USADAS TCC Mi'!C:C))</f>
        <v>#REF!</v>
      </c>
      <c r="H327" s="8" t="str">
        <f t="array" ref="H327">IF($D327="erro",XLOOKUP($A327,'Ocorrências 2022 (TODAS)'!$A:$A,'Ocorrências 2022 (TODAS)'!D:D),XLOOKUP($A327,'[1]Ocorrências 2022 (USADAS TCC Mi'!$A:$A,'[1]Ocorrências 2022 (USADAS TCC Mi'!D:D))</f>
        <v>#REF!</v>
      </c>
      <c r="I327" s="8" t="str">
        <f t="array" ref="I327">IF($D327="erro",XLOOKUP($A327,'Ocorrências 2022 (TODAS)'!$A:$A,'Ocorrências 2022 (TODAS)'!E:E),XLOOKUP($A327,'[1]Ocorrências 2022 (USADAS TCC Mi'!$A:$A,'[1]Ocorrências 2022 (USADAS TCC Mi'!E:E))</f>
        <v>#REF!</v>
      </c>
      <c r="J327" s="8" t="str">
        <f t="array" ref="J327">IF($D327="erro",XLOOKUP($A327,'Ocorrências 2022 (TODAS)'!$A:$A,'Ocorrências 2022 (TODAS)'!F:F),XLOOKUP($A327,'[1]Ocorrências 2022 (USADAS TCC Mi'!$A:$A,'[1]Ocorrências 2022 (USADAS TCC Mi'!F:F))</f>
        <v>#REF!</v>
      </c>
      <c r="K327" s="8" t="str">
        <f t="array" ref="K327">IF($D327="erro",XLOOKUP($A327,'Ocorrências 2022 (TODAS)'!$A:$A,'Ocorrências 2022 (TODAS)'!G:G),XLOOKUP($A327,'[1]Ocorrências 2022 (USADAS TCC Mi'!$A:$A,'[1]Ocorrências 2022 (USADAS TCC Mi'!G:G))</f>
        <v>#REF!</v>
      </c>
      <c r="L327" s="8" t="str">
        <f t="array" ref="L327">IF($D327="erro",XLOOKUP($A327,'Ocorrências 2022 (TODAS)'!$A:$A,'Ocorrências 2022 (TODAS)'!H:H),XLOOKUP($A327,'[1]Ocorrências 2022 (USADAS TCC Mi'!$A:$A,'[1]Ocorrências 2022 (USADAS TCC Mi'!H:H))</f>
        <v>#REF!</v>
      </c>
      <c r="M327" s="8" t="str">
        <f t="array" ref="M327">IF($D327="erro",XLOOKUP($A327,'Ocorrências 2022 (TODAS)'!$A:$A,'Ocorrências 2022 (TODAS)'!I:I),XLOOKUP($A327,'[1]Ocorrências 2022 (USADAS TCC Mi'!$A:$A,'[1]Ocorrências 2022 (USADAS TCC Mi'!I:I))</f>
        <v>#REF!</v>
      </c>
      <c r="N327" s="8" t="str">
        <f t="array" ref="N327">IF($D327="erro",XLOOKUP($A327,'Ocorrências 2022 (TODAS)'!$A:$A,'Ocorrências 2022 (TODAS)'!J:J),XLOOKUP($A327,'[1]Ocorrências 2022 (USADAS TCC Mi'!$A:$A,'[1]Ocorrências 2022 (USADAS TCC Mi'!J:J))</f>
        <v>#REF!</v>
      </c>
      <c r="O327" s="8" t="str">
        <f t="array" ref="O327">IF($D327="erro",XLOOKUP($A327,'Ocorrências 2022 (TODAS)'!$A:$A,'Ocorrências 2022 (TODAS)'!K:K),XLOOKUP($A327,'[1]Ocorrências 2022 (USADAS TCC Mi'!$A:$A,'[1]Ocorrências 2022 (USADAS TCC Mi'!K:K))</f>
        <v>#REF!</v>
      </c>
      <c r="P327" s="8" t="str">
        <f t="array" ref="P327">IF($D327="erro",XLOOKUP($A327,'Ocorrências 2022 (TODAS)'!$A:$A,'Ocorrências 2022 (TODAS)'!L:L),XLOOKUP($A327,'[1]Ocorrências 2022 (USADAS TCC Mi'!$A:$A,'[1]Ocorrências 2022 (USADAS TCC Mi'!L:L))</f>
        <v>#REF!</v>
      </c>
      <c r="Q327" s="8" t="str">
        <f t="array" ref="Q327">IF($D327="erro",XLOOKUP($A327,'Ocorrências 2022 (TODAS)'!$A:$A,'Ocorrências 2022 (TODAS)'!M:M),XLOOKUP($A327,'[1]Ocorrências 2022 (USADAS TCC Mi'!$A:$A,'[1]Ocorrências 2022 (USADAS TCC Mi'!M:M))</f>
        <v>#REF!</v>
      </c>
      <c r="R327" s="8" t="str">
        <f t="array" ref="R327">IF($D327="erro",XLOOKUP($A327,'Ocorrências 2022 (TODAS)'!$A:$A,'Ocorrências 2022 (TODAS)'!N:N),XLOOKUP($A327,'[1]Ocorrências 2022 (USADAS TCC Mi'!$A:$A,'[1]Ocorrências 2022 (USADAS TCC Mi'!N:N))</f>
        <v>#REF!</v>
      </c>
      <c r="S327" s="8" t="str">
        <f t="array" ref="S327">IF($D327="erro",XLOOKUP($A327,'Ocorrências 2022 (TODAS)'!$A:$A,'Ocorrências 2022 (TODAS)'!O:O),XLOOKUP($A327,'[1]Ocorrências 2022 (USADAS TCC Mi'!$A:$A,'[1]Ocorrências 2022 (USADAS TCC Mi'!O:O))</f>
        <v>#REF!</v>
      </c>
      <c r="T327" s="8" t="str">
        <f t="array" ref="T327">IF($D327="erro",XLOOKUP($A327,'Ocorrências 2022 (TODAS)'!$A:$A,'Ocorrências 2022 (TODAS)'!P:P),XLOOKUP($A327,'[1]Ocorrências 2022 (USADAS TCC Mi'!$A:$A,'[1]Ocorrências 2022 (USADAS TCC Mi'!P:P))</f>
        <v>#REF!</v>
      </c>
      <c r="U327" s="8" t="str">
        <f t="array" ref="U327">IF($D327="erro",XLOOKUP($A327,'Ocorrências 2022 (TODAS)'!$A:$A,'Ocorrências 2022 (TODAS)'!Q:Q),XLOOKUP($A327,'[1]Ocorrências 2022 (USADAS TCC Mi'!$A:$A,'[1]Ocorrências 2022 (USADAS TCC Mi'!Q:Q))</f>
        <v>#REF!</v>
      </c>
      <c r="V327" s="8" t="str">
        <f t="array" ref="V327">IF($D327="erro",XLOOKUP($A327,'Ocorrências 2022 (TODAS)'!$A:$A,'Ocorrências 2022 (TODAS)'!R:R),XLOOKUP($A327,'[1]Ocorrências 2022 (USADAS TCC Mi'!$A:$A,'[1]Ocorrências 2022 (USADAS TCC Mi'!R:R))</f>
        <v>#REF!</v>
      </c>
      <c r="W327" s="8" t="str">
        <f t="array" ref="W327">IF($D327="erro",XLOOKUP($A327,'Ocorrências 2022 (TODAS)'!$A:$A,'Ocorrências 2022 (TODAS)'!S:S),XLOOKUP($A327,'[1]Ocorrências 2022 (USADAS TCC Mi'!$A:$A,'[1]Ocorrências 2022 (USADAS TCC Mi'!S:S))</f>
        <v>#REF!</v>
      </c>
      <c r="X327" s="8" t="str">
        <f t="array" ref="X327">IF($D327="erro",XLOOKUP($A327,'Ocorrências 2022 (TODAS)'!$A:$A,'Ocorrências 2022 (TODAS)'!T:T),XLOOKUP($A327,'[1]Ocorrências 2022 (USADAS TCC Mi'!$A:$A,'[1]Ocorrências 2022 (USADAS TCC Mi'!T:T))</f>
        <v>#REF!</v>
      </c>
      <c r="Y327" s="8" t="str">
        <f t="array" ref="Y327">IF($D327="erro",XLOOKUP($A327,'Ocorrências 2022 (TODAS)'!$A:$A,'Ocorrências 2022 (TODAS)'!U:U),XLOOKUP($A327,'[1]Ocorrências 2022 (USADAS TCC Mi'!$A:$A,'[1]Ocorrências 2022 (USADAS TCC Mi'!U:U))</f>
        <v>#REF!</v>
      </c>
      <c r="Z327" s="162" t="str">
        <f t="array" ref="Z327">IF($D327="erro",XLOOKUP($A327,'Ocorrências 2022 (TODAS)'!$A:$A,'Ocorrências 2022 (TODAS)'!V:V),XLOOKUP($A327,'[1]Ocorrências 2022 (USADAS TCC Mi'!$A:$A,'[1]Ocorrências 2022 (USADAS TCC Mi'!V:V))</f>
        <v>#REF!</v>
      </c>
      <c r="AA327" s="162" t="str">
        <f t="array" ref="AA327">IF($D327="erro",XLOOKUP($A327,'Ocorrências 2022 (TODAS)'!$A:$A,'Ocorrências 2022 (TODAS)'!W:W),XLOOKUP($A327,'[1]Ocorrências 2022 (USADAS TCC Mi'!$A:$A,'[1]Ocorrências 2022 (USADAS TCC Mi'!W:W))</f>
        <v>#REF!</v>
      </c>
      <c r="AB327" s="8" t="str">
        <f t="array" ref="AB327">IF($D327="erro",XLOOKUP($A327,'Ocorrências 2022 (TODAS)'!$A:$A,'Ocorrências 2022 (TODAS)'!X:X),XLOOKUP($A327,'[1]Ocorrências 2022 (USADAS TCC Mi'!$A:$A,'[1]Ocorrências 2022 (USADAS TCC Mi'!X:X))</f>
        <v>#REF!</v>
      </c>
      <c r="AC327" s="8" t="str">
        <f t="array" ref="AC327">IF($D327="erro",XLOOKUP($A327,'Ocorrências 2022 (TODAS)'!$A:$A,'Ocorrências 2022 (TODAS)'!Y:Y),XLOOKUP($A327,'[1]Ocorrências 2022 (USADAS TCC Mi'!$A:$A,'[1]Ocorrências 2022 (USADAS TCC Mi'!Y:Y))</f>
        <v>#REF!</v>
      </c>
      <c r="AD327" s="8" t="str">
        <f t="array" ref="AD327">IF($D327="erro",XLOOKUP($A327,'Ocorrências 2022 (TODAS)'!$A:$A,'Ocorrências 2022 (TODAS)'!Z:Z),XLOOKUP($A327,'[1]Ocorrências 2022 (USADAS TCC Mi'!$A:$A,'[1]Ocorrências 2022 (USADAS TCC Mi'!Z:Z))</f>
        <v>#REF!</v>
      </c>
      <c r="AE327" s="8" t="str">
        <f t="array" ref="AE327">IF($D327="erro",XLOOKUP($A327,'Ocorrências 2022 (TODAS)'!$A:$A,'Ocorrências 2022 (TODAS)'!AA:AA),XLOOKUP($A327,'[1]Ocorrências 2022 (USADAS TCC Mi'!$A:$A,'[1]Ocorrências 2022 (USADAS TCC Mi'!AA:AA))</f>
        <v>#REF!</v>
      </c>
      <c r="AF327" s="8" t="str">
        <f t="array" ref="AF327">IF($D327="erro",XLOOKUP($A327,'Ocorrências 2022 (TODAS)'!$A:$A,'Ocorrências 2022 (TODAS)'!AB:AB),XLOOKUP($A327,'[1]Ocorrências 2022 (USADAS TCC Mi'!$A:$A,'[1]Ocorrências 2022 (USADAS TCC Mi'!AB:AB))</f>
        <v>#REF!</v>
      </c>
      <c r="AG327" s="8" t="str">
        <f t="array" ref="AG327">IF($D327="erro",XLOOKUP($A327,'Ocorrências 2022 (TODAS)'!$A:$A,'Ocorrências 2022 (TODAS)'!AC:AC),XLOOKUP($A327,'[1]Ocorrências 2022 (USADAS TCC Mi'!$A:$A,'[1]Ocorrências 2022 (USADAS TCC Mi'!AC:AC))</f>
        <v>#REF!</v>
      </c>
      <c r="AH327" s="8" t="str">
        <f t="array" ref="AH327">IF($D327="erro",XLOOKUP($A327,'Ocorrências 2022 (TODAS)'!$A:$A,'Ocorrências 2022 (TODAS)'!AD:AD),XLOOKUP($A327,'[1]Ocorrências 2022 (USADAS TCC Mi'!$A:$A,'[1]Ocorrências 2022 (USADAS TCC Mi'!AD:AD))</f>
        <v>#REF!</v>
      </c>
      <c r="AI327" s="8" t="str">
        <f t="array" ref="AI327">IF($D327="erro",XLOOKUP($A327,'Ocorrências 2022 (TODAS)'!$A:$A,'Ocorrências 2022 (TODAS)'!AE:AE),XLOOKUP($A327,'[1]Ocorrências 2022 (USADAS TCC Mi'!$A:$A,'[1]Ocorrências 2022 (USADAS TCC Mi'!AE:AE))</f>
        <v>#REF!</v>
      </c>
      <c r="AJ327" s="8" t="str">
        <f t="array" ref="AJ327">IF($D327="erro",XLOOKUP($A327,'Ocorrências 2022 (TODAS)'!$A:$A,'Ocorrências 2022 (TODAS)'!AF:AF),XLOOKUP($A327,'[1]Ocorrências 2022 (USADAS TCC Mi'!$A:$A,'[1]Ocorrências 2022 (USADAS TCC Mi'!AF:AF))</f>
        <v>#REF!</v>
      </c>
      <c r="AK327" s="8" t="str">
        <f t="array" ref="AK327">IF($D327="erro",XLOOKUP($A327,'Ocorrências 2022 (TODAS)'!$A:$A,'Ocorrências 2022 (TODAS)'!AG:AG),XLOOKUP($A327,'[1]Ocorrências 2022 (USADAS TCC Mi'!$A:$A,'[1]Ocorrências 2022 (USADAS TCC Mi'!AG:AG))</f>
        <v>#REF!</v>
      </c>
      <c r="AL327" s="8" t="str">
        <f t="array" ref="AL327">IF($D327="erro",XLOOKUP($A327,'Ocorrências 2022 (TODAS)'!$A:$A,'Ocorrências 2022 (TODAS)'!AH:AH),XLOOKUP($A327,'[1]Ocorrências 2022 (USADAS TCC Mi'!$A:$A,'[1]Ocorrências 2022 (USADAS TCC Mi'!AH:AH))</f>
        <v>#REF!</v>
      </c>
      <c r="AM327" s="8" t="str">
        <f t="array" ref="AM327">IF($D327="erro",XLOOKUP($A327,'Ocorrências 2022 (TODAS)'!$A:$A,'Ocorrências 2022 (TODAS)'!AI:AI),XLOOKUP($A327,'[1]Ocorrências 2022 (USADAS TCC Mi'!$A:$A,'[1]Ocorrências 2022 (USADAS TCC Mi'!AI:AI))</f>
        <v>#REF!</v>
      </c>
      <c r="AN327" s="8" t="str">
        <f t="array" ref="AN327">IF($D327="erro",XLOOKUP($A327,'Ocorrências 2022 (TODAS)'!$A:$A,'Ocorrências 2022 (TODAS)'!AJ:AJ),XLOOKUP($A327,'[1]Ocorrências 2022 (USADAS TCC Mi'!$A:$A,'[1]Ocorrências 2022 (USADAS TCC Mi'!AJ:AJ))</f>
        <v>#REF!</v>
      </c>
      <c r="AO327" s="8" t="str">
        <f t="array" ref="AO327">IF($D327="erro",XLOOKUP($A327,'Ocorrências 2022 (TODAS)'!$A:$A,'Ocorrências 2022 (TODAS)'!AK:AK),XLOOKUP($A327,'[1]Ocorrências 2022 (USADAS TCC Mi'!$A:$A,'[1]Ocorrências 2022 (USADAS TCC Mi'!AK:AK))</f>
        <v>#REF!</v>
      </c>
      <c r="AP327" s="8" t="str">
        <f t="array" ref="AP327">IF($D327="erro",XLOOKUP($A327,'Ocorrências 2022 (TODAS)'!$A:$A,'Ocorrências 2022 (TODAS)'!AL:AL),XLOOKUP($A327,'[1]Ocorrências 2022 (USADAS TCC Mi'!$A:$A,'[1]Ocorrências 2022 (USADAS TCC Mi'!AL:AL))</f>
        <v>#REF!</v>
      </c>
      <c r="AQ327" s="8" t="str">
        <f t="array" ref="AQ327">IF($D327="erro",XLOOKUP($A327,'Ocorrências 2022 (TODAS)'!$A:$A,'Ocorrências 2022 (TODAS)'!AM:AM),XLOOKUP($A327,'[1]Ocorrências 2022 (USADAS TCC Mi'!$A:$A,'[1]Ocorrências 2022 (USADAS TCC Mi'!AM:AM))</f>
        <v>#REF!</v>
      </c>
      <c r="AR327" s="8" t="str">
        <f t="array" ref="AR327">IF($D327="erro",XLOOKUP($A327,'Ocorrências 2022 (TODAS)'!$A:$A,'Ocorrências 2022 (TODAS)'!AN:AN),XLOOKUP($A327,'[1]Ocorrências 2022 (USADAS TCC Mi'!$A:$A,'[1]Ocorrências 2022 (USADAS TCC Mi'!AN:AN))</f>
        <v>#REF!</v>
      </c>
      <c r="AS327" s="8" t="str">
        <f t="array" ref="AS327">IF($D327="erro",XLOOKUP($A327,'Ocorrências 2022 (TODAS)'!$A:$A,'Ocorrências 2022 (TODAS)'!AO:AO),XLOOKUP($A327,'[1]Ocorrências 2022 (USADAS TCC Mi'!$A:$A,'[1]Ocorrências 2022 (USADAS TCC Mi'!AO:AO))</f>
        <v>#REF!</v>
      </c>
      <c r="AT327" s="8" t="str">
        <f t="array" ref="AT327">IF($D327="erro",XLOOKUP($A327,'Ocorrências 2022 (TODAS)'!$A:$A,'Ocorrências 2022 (TODAS)'!AP:AP),XLOOKUP($A327,'[1]Ocorrências 2022 (USADAS TCC Mi'!$A:$A,'[1]Ocorrências 2022 (USADAS TCC Mi'!AP:AP))</f>
        <v>#REF!</v>
      </c>
      <c r="AU327" s="8" t="str">
        <f t="array" ref="AU327">IF($D327="erro",XLOOKUP($A327,'Ocorrências 2022 (TODAS)'!$A:$A,'Ocorrências 2022 (TODAS)'!AQ:AQ),XLOOKUP($A327,'[1]Ocorrências 2022 (USADAS TCC Mi'!$A:$A,'[1]Ocorrências 2022 (USADAS TCC Mi'!AQ:AQ))</f>
        <v>#REF!</v>
      </c>
      <c r="AV327" s="8" t="str">
        <f t="array" ref="AV327">IF($D327="erro",XLOOKUP($A327,'Ocorrências 2022 (TODAS)'!$A:$A,'Ocorrências 2022 (TODAS)'!AR:AR),XLOOKUP($A327,'[1]Ocorrências 2022 (USADAS TCC Mi'!$A:$A,'[1]Ocorrências 2022 (USADAS TCC Mi'!AR:AR))</f>
        <v>#REF!</v>
      </c>
      <c r="AW327" s="8" t="str">
        <f t="array" ref="AW327">IF($D327="erro",XLOOKUP($A327,'Ocorrências 2022 (TODAS)'!$A:$A,'Ocorrências 2022 (TODAS)'!AS:AS),XLOOKUP($A327,'[1]Ocorrências 2022 (USADAS TCC Mi'!$A:$A,'[1]Ocorrências 2022 (USADAS TCC Mi'!AS:AS))</f>
        <v>#REF!</v>
      </c>
      <c r="AX327" s="8" t="str">
        <f t="array" ref="AX327">IF($D327="erro",XLOOKUP($A327,'Ocorrências 2022 (TODAS)'!$A:$A,'Ocorrências 2022 (TODAS)'!AT:AT),XLOOKUP($A327,'[1]Ocorrências 2022 (USADAS TCC Mi'!$A:$A,'[1]Ocorrências 2022 (USADAS TCC Mi'!AT:AT))</f>
        <v>#REF!</v>
      </c>
      <c r="AY327" s="8" t="str">
        <f t="array" ref="AY327">IF($D327="erro",XLOOKUP($A327,'Ocorrências 2022 (TODAS)'!$A:$A,'Ocorrências 2022 (TODAS)'!AU:AU),XLOOKUP($A327,'[1]Ocorrências 2022 (USADAS TCC Mi'!$A:$A,'[1]Ocorrências 2022 (USADAS TCC Mi'!AU:AU))</f>
        <v>#REF!</v>
      </c>
      <c r="AZ327" s="8" t="str">
        <f t="array" ref="AZ327">IF($D327="erro",XLOOKUP($A327,'Ocorrências 2022 (TODAS)'!$A:$A,'Ocorrências 2022 (TODAS)'!AV:AV),XLOOKUP($A327,'[1]Ocorrências 2022 (USADAS TCC Mi'!$A:$A,'[1]Ocorrências 2022 (USADAS TCC Mi'!AV:AV))</f>
        <v>#REF!</v>
      </c>
      <c r="BA327" s="8" t="str">
        <f t="array" ref="BA327">IF($D327="erro",XLOOKUP($A327,'Ocorrências 2022 (TODAS)'!$A:$A,'Ocorrências 2022 (TODAS)'!AW:AW),XLOOKUP($A327,'[1]Ocorrências 2022 (USADAS TCC Mi'!$A:$A,'[1]Ocorrências 2022 (USADAS TCC Mi'!AW:AW))</f>
        <v>#REF!</v>
      </c>
      <c r="BB327" s="8" t="str">
        <f t="array" ref="BB327">IF($D327="erro",XLOOKUP($A327,'Ocorrências 2022 (TODAS)'!$A:$A,'Ocorrências 2022 (TODAS)'!AX:AX),XLOOKUP($A327,'[1]Ocorrências 2022 (USADAS TCC Mi'!$A:$A,'[1]Ocorrências 2022 (USADAS TCC Mi'!AX:AX))</f>
        <v>#REF!</v>
      </c>
      <c r="BC327" s="8" t="str">
        <f t="array" ref="BC327">IF($D327="erro",XLOOKUP($A327,'Ocorrências 2022 (TODAS)'!$A:$A,'Ocorrências 2022 (TODAS)'!AY:AY),XLOOKUP($A327,'[1]Ocorrências 2022 (USADAS TCC Mi'!$A:$A,'[1]Ocorrências 2022 (USADAS TCC Mi'!AY:AY))</f>
        <v>#REF!</v>
      </c>
      <c r="BD327" s="8" t="str">
        <f t="array" ref="BD327">IF($D327="erro",XLOOKUP($A327,'Ocorrências 2022 (TODAS)'!$A:$A,'Ocorrências 2022 (TODAS)'!AZ:AZ),XLOOKUP($A327,'[1]Ocorrências 2022 (USADAS TCC Mi'!$A:$A,'[1]Ocorrências 2022 (USADAS TCC Mi'!AZ:AZ))</f>
        <v>#REF!</v>
      </c>
      <c r="BE327" s="8" t="str">
        <f t="array" ref="BE327">IF($D327="erro",XLOOKUP($A327,'Ocorrências 2022 (TODAS)'!$A:$A,'Ocorrências 2022 (TODAS)'!BA:BA),XLOOKUP($A327,'[1]Ocorrências 2022 (USADAS TCC Mi'!$A:$A,'[1]Ocorrências 2022 (USADAS TCC Mi'!BA:BA))</f>
        <v>#REF!</v>
      </c>
      <c r="BF327" s="8" t="str">
        <f t="array" ref="BF327">IF($D327="erro",XLOOKUP($A327,'Ocorrências 2022 (TODAS)'!$A:$A,'Ocorrências 2022 (TODAS)'!BB:BB),XLOOKUP($A327,'[1]Ocorrências 2022 (USADAS TCC Mi'!$A:$A,'[1]Ocorrências 2022 (USADAS TCC Mi'!BB:BB))</f>
        <v>#REF!</v>
      </c>
      <c r="BG327" s="8" t="str">
        <f t="array" ref="BG327">IF($D327="erro",XLOOKUP($A327,'Ocorrências 2022 (TODAS)'!$A:$A,'Ocorrências 2022 (TODAS)'!BC:BC),XLOOKUP($A327,'[1]Ocorrências 2022 (USADAS TCC Mi'!$A:$A,'[1]Ocorrências 2022 (USADAS TCC Mi'!BC:BC))</f>
        <v>#REF!</v>
      </c>
      <c r="BH327" s="8" t="str">
        <f t="array" ref="BH327">IF($D327="erro",XLOOKUP($A327,'Ocorrências 2022 (TODAS)'!$A:$A,'Ocorrências 2022 (TODAS)'!BD:BD),XLOOKUP($A327,'[1]Ocorrências 2022 (USADAS TCC Mi'!$A:$A,'[1]Ocorrências 2022 (USADAS TCC Mi'!BD:BD))</f>
        <v>#REF!</v>
      </c>
      <c r="BI327" s="8" t="str">
        <f t="array" ref="BI327">IF($D327="erro",XLOOKUP($A327,'Ocorrências 2022 (TODAS)'!$A:$A,'Ocorrências 2022 (TODAS)'!BE:BE),XLOOKUP($A327,'[1]Ocorrências 2022 (USADAS TCC Mi'!$A:$A,'[1]Ocorrências 2022 (USADAS TCC Mi'!BE:BE))</f>
        <v>#REF!</v>
      </c>
      <c r="BJ327" s="8" t="str">
        <f t="array" ref="BJ327">IF($D327="erro",XLOOKUP($A327,'Ocorrências 2022 (TODAS)'!$A:$A,'Ocorrências 2022 (TODAS)'!BF:BF),XLOOKUP($A327,'[1]Ocorrências 2022 (USADAS TCC Mi'!$A:$A,'[1]Ocorrências 2022 (USADAS TCC Mi'!BF:BF))</f>
        <v>#REF!</v>
      </c>
      <c r="BK327" s="8" t="str">
        <f t="array" ref="BK327">IF($D327="erro",XLOOKUP($A327,'Ocorrências 2022 (TODAS)'!$A:$A,'Ocorrências 2022 (TODAS)'!BG:BG),XLOOKUP($A327,'[1]Ocorrências 2022 (USADAS TCC Mi'!$A:$A,'[1]Ocorrências 2022 (USADAS TCC Mi'!BG:BG))</f>
        <v>#REF!</v>
      </c>
      <c r="BL327" s="8" t="str">
        <f t="array" ref="BL327">IF($D327="erro",XLOOKUP($A327,'Ocorrências 2022 (TODAS)'!$A:$A,'Ocorrências 2022 (TODAS)'!BH:BH),XLOOKUP($A327,'[1]Ocorrências 2022 (USADAS TCC Mi'!$A:$A,'[1]Ocorrências 2022 (USADAS TCC Mi'!BH:BH))</f>
        <v>#REF!</v>
      </c>
      <c r="BM327" s="8" t="str">
        <f t="array" ref="BM327">IF($D327="erro",XLOOKUP($A327,'Ocorrências 2022 (TODAS)'!$A:$A,'Ocorrências 2022 (TODAS)'!BI:BI),XLOOKUP($A327,'[1]Ocorrências 2022 (USADAS TCC Mi'!$A:$A,'[1]Ocorrências 2022 (USADAS TCC Mi'!BI:BI))</f>
        <v>#REF!</v>
      </c>
      <c r="BN327" s="8" t="str">
        <f t="array" ref="BN327">IF($D327="erro",XLOOKUP($A327,'Ocorrências 2022 (TODAS)'!$A:$A,'Ocorrências 2022 (TODAS)'!BJ:BJ),XLOOKUP($A327,'[1]Ocorrências 2022 (USADAS TCC Mi'!$A:$A,'[1]Ocorrências 2022 (USADAS TCC Mi'!BJ:BJ))</f>
        <v>#REF!</v>
      </c>
      <c r="BO327" s="8" t="str">
        <f t="array" ref="BO327">IF($D327="erro",XLOOKUP($A327,'Ocorrências 2022 (TODAS)'!$A:$A,'Ocorrências 2022 (TODAS)'!BK:BK),XLOOKUP($A327,'[1]Ocorrências 2022 (USADAS TCC Mi'!$A:$A,'[1]Ocorrências 2022 (USADAS TCC Mi'!BK:BK))</f>
        <v>#REF!</v>
      </c>
      <c r="BP327" s="8" t="str">
        <f t="array" ref="BP327">IF($D327="erro",XLOOKUP($A327,'Ocorrências 2022 (TODAS)'!$A:$A,'Ocorrências 2022 (TODAS)'!BL:BL),XLOOKUP($A327,'[1]Ocorrências 2022 (USADAS TCC Mi'!$A:$A,'[1]Ocorrências 2022 (USADAS TCC Mi'!BL:BL))</f>
        <v>#REF!</v>
      </c>
      <c r="BQ327" s="8" t="str">
        <f t="array" ref="BQ327">IF($D327="erro",XLOOKUP($A327,'Ocorrências 2022 (TODAS)'!$A:$A,'Ocorrências 2022 (TODAS)'!BM:BM),XLOOKUP($A327,'[1]Ocorrências 2022 (USADAS TCC Mi'!$A:$A,'[1]Ocorrências 2022 (USADAS TCC Mi'!BM:BM))</f>
        <v>#REF!</v>
      </c>
      <c r="BR327" s="8" t="str">
        <f t="array" ref="BR327">IF($D327="erro",XLOOKUP($A327,'Ocorrências 2022 (TODAS)'!$A:$A,'Ocorrências 2022 (TODAS)'!BN:BN),XLOOKUP($A327,'[1]Ocorrências 2022 (USADAS TCC Mi'!$A:$A,'[1]Ocorrências 2022 (USADAS TCC Mi'!BN:BN))</f>
        <v>#REF!</v>
      </c>
      <c r="BS327" s="8" t="str">
        <f t="array" ref="BS327">IF($D327="erro",XLOOKUP($A327,'Ocorrências 2022 (TODAS)'!$A:$A,'Ocorrências 2022 (TODAS)'!BO:BO),XLOOKUP($A327,'[1]Ocorrências 2022 (USADAS TCC Mi'!$A:$A,'[1]Ocorrências 2022 (USADAS TCC Mi'!BO:BO))</f>
        <v>#REF!</v>
      </c>
      <c r="BT327" s="8" t="str">
        <f t="array" ref="BT327">IF($D327="erro",XLOOKUP($A327,'Ocorrências 2022 (TODAS)'!$A:$A,'Ocorrências 2022 (TODAS)'!BP:BP),XLOOKUP($A327,'[1]Ocorrências 2022 (USADAS TCC Mi'!$A:$A,'[1]Ocorrências 2022 (USADAS TCC Mi'!BP:BP))</f>
        <v>#REF!</v>
      </c>
      <c r="BU327" s="8" t="str">
        <f t="array" ref="BU327">IF($D327="erro",XLOOKUP($A327,'Ocorrências 2022 (TODAS)'!$A:$A,'Ocorrências 2022 (TODAS)'!BQ:BQ),XLOOKUP($A327,'[1]Ocorrências 2022 (USADAS TCC Mi'!$A:$A,'[1]Ocorrências 2022 (USADAS TCC Mi'!BQ:BQ))</f>
        <v>#REF!</v>
      </c>
      <c r="BV327" s="8" t="str">
        <f t="array" ref="BV327">IF($D327="erro",XLOOKUP($A327,'Ocorrências 2022 (TODAS)'!$A:$A,'Ocorrências 2022 (TODAS)'!BR:BR),XLOOKUP($A327,'[1]Ocorrências 2022 (USADAS TCC Mi'!$A:$A,'[1]Ocorrências 2022 (USADAS TCC Mi'!BR:BR))</f>
        <v>#REF!</v>
      </c>
      <c r="BW327" s="8" t="str">
        <f t="array" ref="BW327">IF($D327="erro",XLOOKUP($A327,'Ocorrências 2022 (TODAS)'!$A:$A,'Ocorrências 2022 (TODAS)'!BS:BS),XLOOKUP($A327,'[1]Ocorrências 2022 (USADAS TCC Mi'!$A:$A,'[1]Ocorrências 2022 (USADAS TCC Mi'!BS:BS))</f>
        <v>#REF!</v>
      </c>
      <c r="BX327" s="8" t="str">
        <f t="array" ref="BX327">IF($D327="erro",XLOOKUP($A327,'Ocorrências 2022 (TODAS)'!$A:$A,'Ocorrências 2022 (TODAS)'!BT:BT),XLOOKUP($A327,'[1]Ocorrências 2022 (USADAS TCC Mi'!$A:$A,'[1]Ocorrências 2022 (USADAS TCC Mi'!BT:BT))</f>
        <v>#REF!</v>
      </c>
      <c r="BY327" s="8" t="str">
        <f t="array" ref="BY327">IF($D327="erro",XLOOKUP($A327,'Ocorrências 2022 (TODAS)'!$A:$A,'Ocorrências 2022 (TODAS)'!BU:BU),XLOOKUP($A327,'[1]Ocorrências 2022 (USADAS TCC Mi'!$A:$A,'[1]Ocorrências 2022 (USADAS TCC Mi'!BU:BU))</f>
        <v>#REF!</v>
      </c>
      <c r="BZ327" s="8" t="str">
        <f t="array" ref="BZ327">IF($D327="erro",XLOOKUP($A327,'Ocorrências 2022 (TODAS)'!$A:$A,'Ocorrências 2022 (TODAS)'!BV:BV),XLOOKUP($A327,'[1]Ocorrências 2022 (USADAS TCC Mi'!$A:$A,'[1]Ocorrências 2022 (USADAS TCC Mi'!BV:BV))</f>
        <v>#REF!</v>
      </c>
      <c r="CA327" s="8" t="str">
        <f t="array" ref="CA327">IF($D327="erro",XLOOKUP($A327,'Ocorrências 2022 (TODAS)'!$A:$A,'Ocorrências 2022 (TODAS)'!BW:BW),XLOOKUP($A327,'[1]Ocorrências 2022 (USADAS TCC Mi'!$A:$A,'[1]Ocorrências 2022 (USADAS TCC Mi'!BW:BW))</f>
        <v>#REF!</v>
      </c>
      <c r="CB327" s="8" t="str">
        <f t="array" ref="CB327">IF($D327="erro",XLOOKUP($A327,'Ocorrências 2022 (TODAS)'!$A:$A,'Ocorrências 2022 (TODAS)'!BX:BX),XLOOKUP($A327,'[1]Ocorrências 2022 (USADAS TCC Mi'!$A:$A,'[1]Ocorrências 2022 (USADAS TCC Mi'!BX:BX))</f>
        <v>#REF!</v>
      </c>
      <c r="CC327" s="8" t="str">
        <f t="array" ref="CC327">IF($D327="erro",XLOOKUP($A327,'Ocorrências 2022 (TODAS)'!$A:$A,'Ocorrências 2022 (TODAS)'!BY:BY),XLOOKUP($A327,'[1]Ocorrências 2022 (USADAS TCC Mi'!$A:$A,'[1]Ocorrências 2022 (USADAS TCC Mi'!BY:BY))</f>
        <v>#REF!</v>
      </c>
      <c r="CD327" s="8" t="str">
        <f t="array" ref="CD327">IF($D327="erro",XLOOKUP($A327,'Ocorrências 2022 (TODAS)'!$A:$A,'Ocorrências 2022 (TODAS)'!BZ:BZ),XLOOKUP($A327,'[1]Ocorrências 2022 (USADAS TCC Mi'!$A:$A,'[1]Ocorrências 2022 (USADAS TCC Mi'!BZ:BZ))</f>
        <v>#REF!</v>
      </c>
      <c r="CE327" s="8" t="str">
        <f t="array" ref="CE327">IF($D327="erro",XLOOKUP($A327,'Ocorrências 2022 (TODAS)'!$A:$A,'Ocorrências 2022 (TODAS)'!CA:CA),XLOOKUP($A327,'[1]Ocorrências 2022 (USADAS TCC Mi'!$A:$A,'[1]Ocorrências 2022 (USADAS TCC Mi'!CA:CA))</f>
        <v>#REF!</v>
      </c>
      <c r="CF327" s="8" t="str">
        <f t="array" ref="CF327">IF($D327="erro",XLOOKUP($A327,'Ocorrências 2022 (TODAS)'!$A:$A,'Ocorrências 2022 (TODAS)'!CB:CB),XLOOKUP($A327,'[1]Ocorrências 2022 (USADAS TCC Mi'!$A:$A,'[1]Ocorrências 2022 (USADAS TCC Mi'!CB:CB))</f>
        <v>#REF!</v>
      </c>
      <c r="CG327" s="8" t="str">
        <f t="array" ref="CG327">IF($D327="erro",XLOOKUP($A327,'Ocorrências 2022 (TODAS)'!$A:$A,'Ocorrências 2022 (TODAS)'!CC:CC),XLOOKUP($A327,'[1]Ocorrências 2022 (USADAS TCC Mi'!$A:$A,'[1]Ocorrências 2022 (USADAS TCC Mi'!CC:CC))</f>
        <v>#REF!</v>
      </c>
      <c r="CH327" s="8" t="str">
        <f t="array" ref="CH327">IF($D327="erro",XLOOKUP($A327,'Ocorrências 2022 (TODAS)'!$A:$A,'Ocorrências 2022 (TODAS)'!CD:CD),XLOOKUP($A327,'[1]Ocorrências 2022 (USADAS TCC Mi'!$A:$A,'[1]Ocorrências 2022 (USADAS TCC Mi'!CD:CD))</f>
        <v>#REF!</v>
      </c>
      <c r="CI327" s="8" t="str">
        <f t="array" ref="CI327">IF($D327="erro",XLOOKUP($A327,'Ocorrências 2022 (TODAS)'!$A:$A,'Ocorrências 2022 (TODAS)'!CE:CE),XLOOKUP($A327,'[1]Ocorrências 2022 (USADAS TCC Mi'!$A:$A,'[1]Ocorrências 2022 (USADAS TCC Mi'!CE:CE))</f>
        <v>#REF!</v>
      </c>
      <c r="CJ327" s="8" t="str">
        <f t="array" ref="CJ327">IF($D327="erro",XLOOKUP($A327,'Ocorrências 2022 (TODAS)'!$A:$A,'Ocorrências 2022 (TODAS)'!CF:CF),XLOOKUP($A327,'[1]Ocorrências 2022 (USADAS TCC Mi'!$A:$A,'[1]Ocorrências 2022 (USADAS TCC Mi'!CF:CF))</f>
        <v>#REF!</v>
      </c>
      <c r="CK327" s="8" t="str">
        <f t="array" ref="CK327">IF($D327="erro",XLOOKUP($A327,'Ocorrências 2022 (TODAS)'!$A:$A,'Ocorrências 2022 (TODAS)'!CG:CG),XLOOKUP($A327,'[1]Ocorrências 2022 (USADAS TCC Mi'!$A:$A,'[1]Ocorrências 2022 (USADAS TCC Mi'!CG:CG))</f>
        <v>#REF!</v>
      </c>
      <c r="CL327" s="163" t="str">
        <f t="array" ref="CL327">IF($D327="erro",XLOOKUP($A327,'Ocorrências 2022 (TODAS)'!$A:$A,'Ocorrências 2022 (TODAS)'!CH:CH),XLOOKUP($A327,'[1]Ocorrências 2022 (USADAS TCC Mi'!$A:$A,'[1]Ocorrências 2022 (USADAS TCC Mi'!CH:CH))</f>
        <v>#REF!</v>
      </c>
      <c r="CM327" s="8" t="str">
        <f t="array" ref="CM327">IF($D327="erro",XLOOKUP($A327,'Ocorrências 2022 (TODAS)'!$A:$A,'Ocorrências 2022 (TODAS)'!CI:CI),XLOOKUP($A327,'[1]Ocorrências 2022 (USADAS TCC Mi'!$A:$A,'[1]Ocorrências 2022 (USADAS TCC Mi'!CI:CI))</f>
        <v>#REF!</v>
      </c>
      <c r="CN327" s="8" t="str">
        <f t="array" ref="CN327">IF($D327="erro",XLOOKUP($A327,'Ocorrências 2022 (TODAS)'!$A:$A,'Ocorrências 2022 (TODAS)'!CJ:CJ),XLOOKUP($A327,'[1]Ocorrências 2022 (USADAS TCC Mi'!$A:$A,'[1]Ocorrências 2022 (USADAS TCC Mi'!CJ:CJ))</f>
        <v>#REF!</v>
      </c>
      <c r="CO327" s="8" t="str">
        <f t="array" ref="CO327">IF($D327="erro",XLOOKUP($A327,'Ocorrências 2022 (TODAS)'!$A:$A,'Ocorrências 2022 (TODAS)'!CK:CK),XLOOKUP($A327,'[1]Ocorrências 2022 (USADAS TCC Mi'!$A:$A,'[1]Ocorrências 2022 (USADAS TCC Mi'!CK:CK))</f>
        <v>#REF!</v>
      </c>
      <c r="CP327" s="8" t="str">
        <f t="array" ref="CP327">IF($D327="erro",XLOOKUP($A327,'Ocorrências 2022 (TODAS)'!$A:$A,'Ocorrências 2022 (TODAS)'!CL:CL),XLOOKUP($A327,'[1]Ocorrências 2022 (USADAS TCC Mi'!$A:$A,'[1]Ocorrências 2022 (USADAS TCC Mi'!CL:CL))</f>
        <v>#REF!</v>
      </c>
      <c r="CQ327" s="8" t="str">
        <f t="array" ref="CQ327">IF($D327="erro",XLOOKUP($A327,'Ocorrências 2022 (TODAS)'!$A:$A,'Ocorrências 2022 (TODAS)'!CM:CM),XLOOKUP($A327,'[1]Ocorrências 2022 (USADAS TCC Mi'!$A:$A,'[1]Ocorrências 2022 (USADAS TCC Mi'!CM:CM))</f>
        <v>#REF!</v>
      </c>
      <c r="CR327" s="8" t="str">
        <f t="array" ref="CR327">IF($D327="erro",XLOOKUP($A327,'Ocorrências 2022 (TODAS)'!$A:$A,'Ocorrências 2022 (TODAS)'!CN:CN),XLOOKUP($A327,'[1]Ocorrências 2022 (USADAS TCC Mi'!$A:$A,'[1]Ocorrências 2022 (USADAS TCC Mi'!CN:CN))</f>
        <v>#REF!</v>
      </c>
      <c r="CS327" s="8" t="str">
        <f t="array" ref="CS327">IF($D327="erro",XLOOKUP($A327,'Ocorrências 2022 (TODAS)'!$A:$A,'Ocorrências 2022 (TODAS)'!CO:CO),XLOOKUP($A327,'[1]Ocorrências 2022 (USADAS TCC Mi'!$A:$A,'[1]Ocorrências 2022 (USADAS TCC Mi'!CO:CO))</f>
        <v>#REF!</v>
      </c>
      <c r="CT327" s="8" t="str">
        <f t="array" ref="CT327">IF($D327="erro",XLOOKUP($A327,'Ocorrências 2022 (TODAS)'!$A:$A,'Ocorrências 2022 (TODAS)'!CP:CP),XLOOKUP($A327,'[1]Ocorrências 2022 (USADAS TCC Mi'!$A:$A,'[1]Ocorrências 2022 (USADAS TCC Mi'!CP:CP))</f>
        <v>#REF!</v>
      </c>
      <c r="CU327" s="8" t="str">
        <f t="array" ref="CU327">IF($D327="erro",XLOOKUP($A327,'Ocorrências 2022 (TODAS)'!$A:$A,'Ocorrências 2022 (TODAS)'!CQ:CQ),XLOOKUP($A327,'[1]Ocorrências 2022 (USADAS TCC Mi'!$A:$A,'[1]Ocorrências 2022 (USADAS TCC Mi'!CQ:CQ))</f>
        <v>#REF!</v>
      </c>
      <c r="CV327" s="8" t="str">
        <f t="array" ref="CV327">IF($D327="erro",XLOOKUP($A327,'Ocorrências 2022 (TODAS)'!$A:$A,'Ocorrências 2022 (TODAS)'!CR:CR),XLOOKUP($A327,'[1]Ocorrências 2022 (USADAS TCC Mi'!$A:$A,'[1]Ocorrências 2022 (USADAS TCC Mi'!CR:CR))</f>
        <v>#REF!</v>
      </c>
      <c r="CW327" s="8" t="str">
        <f t="array" ref="CW327">IF($D327="erro",XLOOKUP($A327,'Ocorrências 2022 (TODAS)'!$A:$A,'Ocorrências 2022 (TODAS)'!CS:CS),XLOOKUP($A327,'[1]Ocorrências 2022 (USADAS TCC Mi'!$A:$A,'[1]Ocorrências 2022 (USADAS TCC Mi'!CS:CS))</f>
        <v>#REF!</v>
      </c>
      <c r="CX327" s="8" t="str">
        <f t="array" ref="CX327">IF($D327="erro",XLOOKUP($A327,'Ocorrências 2022 (TODAS)'!$A:$A,'Ocorrências 2022 (TODAS)'!CT:CT),XLOOKUP($A327,'[1]Ocorrências 2022 (USADAS TCC Mi'!$A:$A,'[1]Ocorrências 2022 (USADAS TCC Mi'!CT:CT))</f>
        <v>#REF!</v>
      </c>
      <c r="CY327" s="8" t="str">
        <f t="array" ref="CY327">IF($D327="erro",XLOOKUP($A327,'Ocorrências 2022 (TODAS)'!$A:$A,'Ocorrências 2022 (TODAS)'!CU:CU),XLOOKUP($A327,'[1]Ocorrências 2022 (USADAS TCC Mi'!$A:$A,'[1]Ocorrências 2022 (USADAS TCC Mi'!CU:CU))</f>
        <v>#REF!</v>
      </c>
      <c r="CZ327" s="8" t="str">
        <f t="array" ref="CZ327">IF($D327="erro",XLOOKUP($A327,'Ocorrências 2022 (TODAS)'!$A:$A,'Ocorrências 2022 (TODAS)'!CV:CV),XLOOKUP($A327,'[1]Ocorrências 2022 (USADAS TCC Mi'!$A:$A,'[1]Ocorrências 2022 (USADAS TCC Mi'!CV:CV))</f>
        <v>#REF!</v>
      </c>
      <c r="DA327" s="8" t="str">
        <f t="array" ref="DA327">IF($D327="erro",XLOOKUP($A327,'Ocorrências 2022 (TODAS)'!$A:$A,'Ocorrências 2022 (TODAS)'!CW:CW),XLOOKUP($A327,'[1]Ocorrências 2022 (USADAS TCC Mi'!$A:$A,'[1]Ocorrências 2022 (USADAS TCC Mi'!CW:CW))</f>
        <v>#REF!</v>
      </c>
      <c r="DB327" s="8" t="str">
        <f t="array" ref="DB327">IF($D327="erro",XLOOKUP($A327,'Ocorrências 2022 (TODAS)'!$A:$A,'Ocorrências 2022 (TODAS)'!CX:CX),XLOOKUP($A327,'[1]Ocorrências 2022 (USADAS TCC Mi'!$A:$A,'[1]Ocorrências 2022 (USADAS TCC Mi'!CX:CX))</f>
        <v>#REF!</v>
      </c>
      <c r="DC327" s="8" t="str">
        <f t="array" ref="DC327">IF($D327="erro",XLOOKUP($A327,'Ocorrências 2022 (TODAS)'!$A:$A,'Ocorrências 2022 (TODAS)'!CY:CY),XLOOKUP($A327,'[1]Ocorrências 2022 (USADAS TCC Mi'!$A:$A,'[1]Ocorrências 2022 (USADAS TCC Mi'!CY:CY))</f>
        <v>#REF!</v>
      </c>
      <c r="DD327" s="8" t="str">
        <f t="array" ref="DD327">IF($D327="erro",XLOOKUP($A327,'Ocorrências 2022 (TODAS)'!$A:$A,'Ocorrências 2022 (TODAS)'!CZ:CZ),XLOOKUP($A327,'[1]Ocorrências 2022 (USADAS TCC Mi'!$A:$A,'[1]Ocorrências 2022 (USADAS TCC Mi'!CZ:CZ))</f>
        <v>#REF!</v>
      </c>
      <c r="DE327" s="8" t="str">
        <f t="array" ref="DE327">IF($D327="erro",XLOOKUP($A327,'Ocorrências 2022 (TODAS)'!$A:$A,'Ocorrências 2022 (TODAS)'!DA:DA),XLOOKUP($A327,'[1]Ocorrências 2022 (USADAS TCC Mi'!$A:$A,'[1]Ocorrências 2022 (USADAS TCC Mi'!DA:DA))</f>
        <v>#REF!</v>
      </c>
      <c r="DF327" s="8" t="str">
        <f t="array" ref="DF327">IF($D327="erro",XLOOKUP($A327,'Ocorrências 2022 (TODAS)'!$A:$A,'Ocorrências 2022 (TODAS)'!DB:DB),XLOOKUP($A327,'[1]Ocorrências 2022 (USADAS TCC Mi'!$A:$A,'[1]Ocorrências 2022 (USADAS TCC Mi'!DB:DB))</f>
        <v>#REF!</v>
      </c>
      <c r="DG327" s="8" t="str">
        <f t="array" ref="DG327">IF($D327="erro",XLOOKUP($A327,'Ocorrências 2022 (TODAS)'!$A:$A,'Ocorrências 2022 (TODAS)'!DC:DC),XLOOKUP($A327,'[1]Ocorrências 2022 (USADAS TCC Mi'!$A:$A,'[1]Ocorrências 2022 (USADAS TCC Mi'!DC:DC))</f>
        <v>#REF!</v>
      </c>
    </row>
    <row r="328" ht="15.75" customHeight="1">
      <c r="A328" s="128">
        <v>6909.0</v>
      </c>
      <c r="B328" s="128">
        <v>6909.0</v>
      </c>
      <c r="D328" s="8" t="str">
        <f t="shared" si="1"/>
        <v>Ok</v>
      </c>
      <c r="F328" s="8" t="str">
        <f t="array" ref="F328">IF($D328="erro",XLOOKUP($A328,'Ocorrências 2022 (TODAS)'!$A:$A,'Ocorrências 2022 (TODAS)'!B:B),XLOOKUP($A328,'[1]Ocorrências 2022 (USADAS TCC Mi'!$A:$A,'[1]Ocorrências 2022 (USADAS TCC Mi'!B:B))</f>
        <v>#REF!</v>
      </c>
      <c r="G328" s="8" t="str">
        <f t="array" ref="G328">IF($D328="erro",XLOOKUP($A328,'Ocorrências 2022 (TODAS)'!$A:$A,'Ocorrências 2022 (TODAS)'!C:C),XLOOKUP($A328,'[1]Ocorrências 2022 (USADAS TCC Mi'!$A:$A,'[1]Ocorrências 2022 (USADAS TCC Mi'!C:C))</f>
        <v>#REF!</v>
      </c>
      <c r="H328" s="8" t="str">
        <f t="array" ref="H328">IF($D328="erro",XLOOKUP($A328,'Ocorrências 2022 (TODAS)'!$A:$A,'Ocorrências 2022 (TODAS)'!D:D),XLOOKUP($A328,'[1]Ocorrências 2022 (USADAS TCC Mi'!$A:$A,'[1]Ocorrências 2022 (USADAS TCC Mi'!D:D))</f>
        <v>#REF!</v>
      </c>
      <c r="I328" s="8" t="str">
        <f t="array" ref="I328">IF($D328="erro",XLOOKUP($A328,'Ocorrências 2022 (TODAS)'!$A:$A,'Ocorrências 2022 (TODAS)'!E:E),XLOOKUP($A328,'[1]Ocorrências 2022 (USADAS TCC Mi'!$A:$A,'[1]Ocorrências 2022 (USADAS TCC Mi'!E:E))</f>
        <v>#REF!</v>
      </c>
      <c r="J328" s="8" t="str">
        <f t="array" ref="J328">IF($D328="erro",XLOOKUP($A328,'Ocorrências 2022 (TODAS)'!$A:$A,'Ocorrências 2022 (TODAS)'!F:F),XLOOKUP($A328,'[1]Ocorrências 2022 (USADAS TCC Mi'!$A:$A,'[1]Ocorrências 2022 (USADAS TCC Mi'!F:F))</f>
        <v>#REF!</v>
      </c>
      <c r="K328" s="8" t="str">
        <f t="array" ref="K328">IF($D328="erro",XLOOKUP($A328,'Ocorrências 2022 (TODAS)'!$A:$A,'Ocorrências 2022 (TODAS)'!G:G),XLOOKUP($A328,'[1]Ocorrências 2022 (USADAS TCC Mi'!$A:$A,'[1]Ocorrências 2022 (USADAS TCC Mi'!G:G))</f>
        <v>#REF!</v>
      </c>
      <c r="L328" s="8" t="str">
        <f t="array" ref="L328">IF($D328="erro",XLOOKUP($A328,'Ocorrências 2022 (TODAS)'!$A:$A,'Ocorrências 2022 (TODAS)'!H:H),XLOOKUP($A328,'[1]Ocorrências 2022 (USADAS TCC Mi'!$A:$A,'[1]Ocorrências 2022 (USADAS TCC Mi'!H:H))</f>
        <v>#REF!</v>
      </c>
      <c r="M328" s="8" t="str">
        <f t="array" ref="M328">IF($D328="erro",XLOOKUP($A328,'Ocorrências 2022 (TODAS)'!$A:$A,'Ocorrências 2022 (TODAS)'!I:I),XLOOKUP($A328,'[1]Ocorrências 2022 (USADAS TCC Mi'!$A:$A,'[1]Ocorrências 2022 (USADAS TCC Mi'!I:I))</f>
        <v>#REF!</v>
      </c>
      <c r="N328" s="8" t="str">
        <f t="array" ref="N328">IF($D328="erro",XLOOKUP($A328,'Ocorrências 2022 (TODAS)'!$A:$A,'Ocorrências 2022 (TODAS)'!J:J),XLOOKUP($A328,'[1]Ocorrências 2022 (USADAS TCC Mi'!$A:$A,'[1]Ocorrências 2022 (USADAS TCC Mi'!J:J))</f>
        <v>#REF!</v>
      </c>
      <c r="O328" s="8" t="str">
        <f t="array" ref="O328">IF($D328="erro",XLOOKUP($A328,'Ocorrências 2022 (TODAS)'!$A:$A,'Ocorrências 2022 (TODAS)'!K:K),XLOOKUP($A328,'[1]Ocorrências 2022 (USADAS TCC Mi'!$A:$A,'[1]Ocorrências 2022 (USADAS TCC Mi'!K:K))</f>
        <v>#REF!</v>
      </c>
      <c r="P328" s="8" t="str">
        <f t="array" ref="P328">IF($D328="erro",XLOOKUP($A328,'Ocorrências 2022 (TODAS)'!$A:$A,'Ocorrências 2022 (TODAS)'!L:L),XLOOKUP($A328,'[1]Ocorrências 2022 (USADAS TCC Mi'!$A:$A,'[1]Ocorrências 2022 (USADAS TCC Mi'!L:L))</f>
        <v>#REF!</v>
      </c>
      <c r="Q328" s="8" t="str">
        <f t="array" ref="Q328">IF($D328="erro",XLOOKUP($A328,'Ocorrências 2022 (TODAS)'!$A:$A,'Ocorrências 2022 (TODAS)'!M:M),XLOOKUP($A328,'[1]Ocorrências 2022 (USADAS TCC Mi'!$A:$A,'[1]Ocorrências 2022 (USADAS TCC Mi'!M:M))</f>
        <v>#REF!</v>
      </c>
      <c r="R328" s="8" t="str">
        <f t="array" ref="R328">IF($D328="erro",XLOOKUP($A328,'Ocorrências 2022 (TODAS)'!$A:$A,'Ocorrências 2022 (TODAS)'!N:N),XLOOKUP($A328,'[1]Ocorrências 2022 (USADAS TCC Mi'!$A:$A,'[1]Ocorrências 2022 (USADAS TCC Mi'!N:N))</f>
        <v>#REF!</v>
      </c>
      <c r="S328" s="8" t="str">
        <f t="array" ref="S328">IF($D328="erro",XLOOKUP($A328,'Ocorrências 2022 (TODAS)'!$A:$A,'Ocorrências 2022 (TODAS)'!O:O),XLOOKUP($A328,'[1]Ocorrências 2022 (USADAS TCC Mi'!$A:$A,'[1]Ocorrências 2022 (USADAS TCC Mi'!O:O))</f>
        <v>#REF!</v>
      </c>
      <c r="T328" s="8" t="str">
        <f t="array" ref="T328">IF($D328="erro",XLOOKUP($A328,'Ocorrências 2022 (TODAS)'!$A:$A,'Ocorrências 2022 (TODAS)'!P:P),XLOOKUP($A328,'[1]Ocorrências 2022 (USADAS TCC Mi'!$A:$A,'[1]Ocorrências 2022 (USADAS TCC Mi'!P:P))</f>
        <v>#REF!</v>
      </c>
      <c r="U328" s="8" t="str">
        <f t="array" ref="U328">IF($D328="erro",XLOOKUP($A328,'Ocorrências 2022 (TODAS)'!$A:$A,'Ocorrências 2022 (TODAS)'!Q:Q),XLOOKUP($A328,'[1]Ocorrências 2022 (USADAS TCC Mi'!$A:$A,'[1]Ocorrências 2022 (USADAS TCC Mi'!Q:Q))</f>
        <v>#REF!</v>
      </c>
      <c r="V328" s="8" t="str">
        <f t="array" ref="V328">IF($D328="erro",XLOOKUP($A328,'Ocorrências 2022 (TODAS)'!$A:$A,'Ocorrências 2022 (TODAS)'!R:R),XLOOKUP($A328,'[1]Ocorrências 2022 (USADAS TCC Mi'!$A:$A,'[1]Ocorrências 2022 (USADAS TCC Mi'!R:R))</f>
        <v>#REF!</v>
      </c>
      <c r="W328" s="8" t="str">
        <f t="array" ref="W328">IF($D328="erro",XLOOKUP($A328,'Ocorrências 2022 (TODAS)'!$A:$A,'Ocorrências 2022 (TODAS)'!S:S),XLOOKUP($A328,'[1]Ocorrências 2022 (USADAS TCC Mi'!$A:$A,'[1]Ocorrências 2022 (USADAS TCC Mi'!S:S))</f>
        <v>#REF!</v>
      </c>
      <c r="X328" s="8" t="str">
        <f t="array" ref="X328">IF($D328="erro",XLOOKUP($A328,'Ocorrências 2022 (TODAS)'!$A:$A,'Ocorrências 2022 (TODAS)'!T:T),XLOOKUP($A328,'[1]Ocorrências 2022 (USADAS TCC Mi'!$A:$A,'[1]Ocorrências 2022 (USADAS TCC Mi'!T:T))</f>
        <v>#REF!</v>
      </c>
      <c r="Y328" s="8" t="str">
        <f t="array" ref="Y328">IF($D328="erro",XLOOKUP($A328,'Ocorrências 2022 (TODAS)'!$A:$A,'Ocorrências 2022 (TODAS)'!U:U),XLOOKUP($A328,'[1]Ocorrências 2022 (USADAS TCC Mi'!$A:$A,'[1]Ocorrências 2022 (USADAS TCC Mi'!U:U))</f>
        <v>#REF!</v>
      </c>
      <c r="Z328" s="162" t="str">
        <f t="array" ref="Z328">IF($D328="erro",XLOOKUP($A328,'Ocorrências 2022 (TODAS)'!$A:$A,'Ocorrências 2022 (TODAS)'!V:V),XLOOKUP($A328,'[1]Ocorrências 2022 (USADAS TCC Mi'!$A:$A,'[1]Ocorrências 2022 (USADAS TCC Mi'!V:V))</f>
        <v>#REF!</v>
      </c>
      <c r="AA328" s="162" t="str">
        <f t="array" ref="AA328">IF($D328="erro",XLOOKUP($A328,'Ocorrências 2022 (TODAS)'!$A:$A,'Ocorrências 2022 (TODAS)'!W:W),XLOOKUP($A328,'[1]Ocorrências 2022 (USADAS TCC Mi'!$A:$A,'[1]Ocorrências 2022 (USADAS TCC Mi'!W:W))</f>
        <v>#REF!</v>
      </c>
      <c r="AB328" s="8" t="str">
        <f t="array" ref="AB328">IF($D328="erro",XLOOKUP($A328,'Ocorrências 2022 (TODAS)'!$A:$A,'Ocorrências 2022 (TODAS)'!X:X),XLOOKUP($A328,'[1]Ocorrências 2022 (USADAS TCC Mi'!$A:$A,'[1]Ocorrências 2022 (USADAS TCC Mi'!X:X))</f>
        <v>#REF!</v>
      </c>
      <c r="AC328" s="8" t="str">
        <f t="array" ref="AC328">IF($D328="erro",XLOOKUP($A328,'Ocorrências 2022 (TODAS)'!$A:$A,'Ocorrências 2022 (TODAS)'!Y:Y),XLOOKUP($A328,'[1]Ocorrências 2022 (USADAS TCC Mi'!$A:$A,'[1]Ocorrências 2022 (USADAS TCC Mi'!Y:Y))</f>
        <v>#REF!</v>
      </c>
      <c r="AD328" s="8" t="str">
        <f t="array" ref="AD328">IF($D328="erro",XLOOKUP($A328,'Ocorrências 2022 (TODAS)'!$A:$A,'Ocorrências 2022 (TODAS)'!Z:Z),XLOOKUP($A328,'[1]Ocorrências 2022 (USADAS TCC Mi'!$A:$A,'[1]Ocorrências 2022 (USADAS TCC Mi'!Z:Z))</f>
        <v>#REF!</v>
      </c>
      <c r="AE328" s="8" t="str">
        <f t="array" ref="AE328">IF($D328="erro",XLOOKUP($A328,'Ocorrências 2022 (TODAS)'!$A:$A,'Ocorrências 2022 (TODAS)'!AA:AA),XLOOKUP($A328,'[1]Ocorrências 2022 (USADAS TCC Mi'!$A:$A,'[1]Ocorrências 2022 (USADAS TCC Mi'!AA:AA))</f>
        <v>#REF!</v>
      </c>
      <c r="AF328" s="8" t="str">
        <f t="array" ref="AF328">IF($D328="erro",XLOOKUP($A328,'Ocorrências 2022 (TODAS)'!$A:$A,'Ocorrências 2022 (TODAS)'!AB:AB),XLOOKUP($A328,'[1]Ocorrências 2022 (USADAS TCC Mi'!$A:$A,'[1]Ocorrências 2022 (USADAS TCC Mi'!AB:AB))</f>
        <v>#REF!</v>
      </c>
      <c r="AG328" s="8" t="str">
        <f t="array" ref="AG328">IF($D328="erro",XLOOKUP($A328,'Ocorrências 2022 (TODAS)'!$A:$A,'Ocorrências 2022 (TODAS)'!AC:AC),XLOOKUP($A328,'[1]Ocorrências 2022 (USADAS TCC Mi'!$A:$A,'[1]Ocorrências 2022 (USADAS TCC Mi'!AC:AC))</f>
        <v>#REF!</v>
      </c>
      <c r="AH328" s="8" t="str">
        <f t="array" ref="AH328">IF($D328="erro",XLOOKUP($A328,'Ocorrências 2022 (TODAS)'!$A:$A,'Ocorrências 2022 (TODAS)'!AD:AD),XLOOKUP($A328,'[1]Ocorrências 2022 (USADAS TCC Mi'!$A:$A,'[1]Ocorrências 2022 (USADAS TCC Mi'!AD:AD))</f>
        <v>#REF!</v>
      </c>
      <c r="AI328" s="8" t="str">
        <f t="array" ref="AI328">IF($D328="erro",XLOOKUP($A328,'Ocorrências 2022 (TODAS)'!$A:$A,'Ocorrências 2022 (TODAS)'!AE:AE),XLOOKUP($A328,'[1]Ocorrências 2022 (USADAS TCC Mi'!$A:$A,'[1]Ocorrências 2022 (USADAS TCC Mi'!AE:AE))</f>
        <v>#REF!</v>
      </c>
      <c r="AJ328" s="8" t="str">
        <f t="array" ref="AJ328">IF($D328="erro",XLOOKUP($A328,'Ocorrências 2022 (TODAS)'!$A:$A,'Ocorrências 2022 (TODAS)'!AF:AF),XLOOKUP($A328,'[1]Ocorrências 2022 (USADAS TCC Mi'!$A:$A,'[1]Ocorrências 2022 (USADAS TCC Mi'!AF:AF))</f>
        <v>#REF!</v>
      </c>
      <c r="AK328" s="8" t="str">
        <f t="array" ref="AK328">IF($D328="erro",XLOOKUP($A328,'Ocorrências 2022 (TODAS)'!$A:$A,'Ocorrências 2022 (TODAS)'!AG:AG),XLOOKUP($A328,'[1]Ocorrências 2022 (USADAS TCC Mi'!$A:$A,'[1]Ocorrências 2022 (USADAS TCC Mi'!AG:AG))</f>
        <v>#REF!</v>
      </c>
      <c r="AL328" s="8" t="str">
        <f t="array" ref="AL328">IF($D328="erro",XLOOKUP($A328,'Ocorrências 2022 (TODAS)'!$A:$A,'Ocorrências 2022 (TODAS)'!AH:AH),XLOOKUP($A328,'[1]Ocorrências 2022 (USADAS TCC Mi'!$A:$A,'[1]Ocorrências 2022 (USADAS TCC Mi'!AH:AH))</f>
        <v>#REF!</v>
      </c>
      <c r="AM328" s="8" t="str">
        <f t="array" ref="AM328">IF($D328="erro",XLOOKUP($A328,'Ocorrências 2022 (TODAS)'!$A:$A,'Ocorrências 2022 (TODAS)'!AI:AI),XLOOKUP($A328,'[1]Ocorrências 2022 (USADAS TCC Mi'!$A:$A,'[1]Ocorrências 2022 (USADAS TCC Mi'!AI:AI))</f>
        <v>#REF!</v>
      </c>
      <c r="AN328" s="8" t="str">
        <f t="array" ref="AN328">IF($D328="erro",XLOOKUP($A328,'Ocorrências 2022 (TODAS)'!$A:$A,'Ocorrências 2022 (TODAS)'!AJ:AJ),XLOOKUP($A328,'[1]Ocorrências 2022 (USADAS TCC Mi'!$A:$A,'[1]Ocorrências 2022 (USADAS TCC Mi'!AJ:AJ))</f>
        <v>#REF!</v>
      </c>
      <c r="AO328" s="8" t="str">
        <f t="array" ref="AO328">IF($D328="erro",XLOOKUP($A328,'Ocorrências 2022 (TODAS)'!$A:$A,'Ocorrências 2022 (TODAS)'!AK:AK),XLOOKUP($A328,'[1]Ocorrências 2022 (USADAS TCC Mi'!$A:$A,'[1]Ocorrências 2022 (USADAS TCC Mi'!AK:AK))</f>
        <v>#REF!</v>
      </c>
      <c r="AP328" s="8" t="str">
        <f t="array" ref="AP328">IF($D328="erro",XLOOKUP($A328,'Ocorrências 2022 (TODAS)'!$A:$A,'Ocorrências 2022 (TODAS)'!AL:AL),XLOOKUP($A328,'[1]Ocorrências 2022 (USADAS TCC Mi'!$A:$A,'[1]Ocorrências 2022 (USADAS TCC Mi'!AL:AL))</f>
        <v>#REF!</v>
      </c>
      <c r="AQ328" s="8" t="str">
        <f t="array" ref="AQ328">IF($D328="erro",XLOOKUP($A328,'Ocorrências 2022 (TODAS)'!$A:$A,'Ocorrências 2022 (TODAS)'!AM:AM),XLOOKUP($A328,'[1]Ocorrências 2022 (USADAS TCC Mi'!$A:$A,'[1]Ocorrências 2022 (USADAS TCC Mi'!AM:AM))</f>
        <v>#REF!</v>
      </c>
      <c r="AR328" s="8" t="str">
        <f t="array" ref="AR328">IF($D328="erro",XLOOKUP($A328,'Ocorrências 2022 (TODAS)'!$A:$A,'Ocorrências 2022 (TODAS)'!AN:AN),XLOOKUP($A328,'[1]Ocorrências 2022 (USADAS TCC Mi'!$A:$A,'[1]Ocorrências 2022 (USADAS TCC Mi'!AN:AN))</f>
        <v>#REF!</v>
      </c>
      <c r="AS328" s="8" t="str">
        <f t="array" ref="AS328">IF($D328="erro",XLOOKUP($A328,'Ocorrências 2022 (TODAS)'!$A:$A,'Ocorrências 2022 (TODAS)'!AO:AO),XLOOKUP($A328,'[1]Ocorrências 2022 (USADAS TCC Mi'!$A:$A,'[1]Ocorrências 2022 (USADAS TCC Mi'!AO:AO))</f>
        <v>#REF!</v>
      </c>
      <c r="AT328" s="8" t="str">
        <f t="array" ref="AT328">IF($D328="erro",XLOOKUP($A328,'Ocorrências 2022 (TODAS)'!$A:$A,'Ocorrências 2022 (TODAS)'!AP:AP),XLOOKUP($A328,'[1]Ocorrências 2022 (USADAS TCC Mi'!$A:$A,'[1]Ocorrências 2022 (USADAS TCC Mi'!AP:AP))</f>
        <v>#REF!</v>
      </c>
      <c r="AU328" s="8" t="str">
        <f t="array" ref="AU328">IF($D328="erro",XLOOKUP($A328,'Ocorrências 2022 (TODAS)'!$A:$A,'Ocorrências 2022 (TODAS)'!AQ:AQ),XLOOKUP($A328,'[1]Ocorrências 2022 (USADAS TCC Mi'!$A:$A,'[1]Ocorrências 2022 (USADAS TCC Mi'!AQ:AQ))</f>
        <v>#REF!</v>
      </c>
      <c r="AV328" s="8" t="str">
        <f t="array" ref="AV328">IF($D328="erro",XLOOKUP($A328,'Ocorrências 2022 (TODAS)'!$A:$A,'Ocorrências 2022 (TODAS)'!AR:AR),XLOOKUP($A328,'[1]Ocorrências 2022 (USADAS TCC Mi'!$A:$A,'[1]Ocorrências 2022 (USADAS TCC Mi'!AR:AR))</f>
        <v>#REF!</v>
      </c>
      <c r="AW328" s="8" t="str">
        <f t="array" ref="AW328">IF($D328="erro",XLOOKUP($A328,'Ocorrências 2022 (TODAS)'!$A:$A,'Ocorrências 2022 (TODAS)'!AS:AS),XLOOKUP($A328,'[1]Ocorrências 2022 (USADAS TCC Mi'!$A:$A,'[1]Ocorrências 2022 (USADAS TCC Mi'!AS:AS))</f>
        <v>#REF!</v>
      </c>
      <c r="AX328" s="8" t="str">
        <f t="array" ref="AX328">IF($D328="erro",XLOOKUP($A328,'Ocorrências 2022 (TODAS)'!$A:$A,'Ocorrências 2022 (TODAS)'!AT:AT),XLOOKUP($A328,'[1]Ocorrências 2022 (USADAS TCC Mi'!$A:$A,'[1]Ocorrências 2022 (USADAS TCC Mi'!AT:AT))</f>
        <v>#REF!</v>
      </c>
      <c r="AY328" s="8" t="str">
        <f t="array" ref="AY328">IF($D328="erro",XLOOKUP($A328,'Ocorrências 2022 (TODAS)'!$A:$A,'Ocorrências 2022 (TODAS)'!AU:AU),XLOOKUP($A328,'[1]Ocorrências 2022 (USADAS TCC Mi'!$A:$A,'[1]Ocorrências 2022 (USADAS TCC Mi'!AU:AU))</f>
        <v>#REF!</v>
      </c>
      <c r="AZ328" s="8" t="str">
        <f t="array" ref="AZ328">IF($D328="erro",XLOOKUP($A328,'Ocorrências 2022 (TODAS)'!$A:$A,'Ocorrências 2022 (TODAS)'!AV:AV),XLOOKUP($A328,'[1]Ocorrências 2022 (USADAS TCC Mi'!$A:$A,'[1]Ocorrências 2022 (USADAS TCC Mi'!AV:AV))</f>
        <v>#REF!</v>
      </c>
      <c r="BA328" s="8" t="str">
        <f t="array" ref="BA328">IF($D328="erro",XLOOKUP($A328,'Ocorrências 2022 (TODAS)'!$A:$A,'Ocorrências 2022 (TODAS)'!AW:AW),XLOOKUP($A328,'[1]Ocorrências 2022 (USADAS TCC Mi'!$A:$A,'[1]Ocorrências 2022 (USADAS TCC Mi'!AW:AW))</f>
        <v>#REF!</v>
      </c>
      <c r="BB328" s="8" t="str">
        <f t="array" ref="BB328">IF($D328="erro",XLOOKUP($A328,'Ocorrências 2022 (TODAS)'!$A:$A,'Ocorrências 2022 (TODAS)'!AX:AX),XLOOKUP($A328,'[1]Ocorrências 2022 (USADAS TCC Mi'!$A:$A,'[1]Ocorrências 2022 (USADAS TCC Mi'!AX:AX))</f>
        <v>#REF!</v>
      </c>
      <c r="BC328" s="8" t="str">
        <f t="array" ref="BC328">IF($D328="erro",XLOOKUP($A328,'Ocorrências 2022 (TODAS)'!$A:$A,'Ocorrências 2022 (TODAS)'!AY:AY),XLOOKUP($A328,'[1]Ocorrências 2022 (USADAS TCC Mi'!$A:$A,'[1]Ocorrências 2022 (USADAS TCC Mi'!AY:AY))</f>
        <v>#REF!</v>
      </c>
      <c r="BD328" s="8" t="str">
        <f t="array" ref="BD328">IF($D328="erro",XLOOKUP($A328,'Ocorrências 2022 (TODAS)'!$A:$A,'Ocorrências 2022 (TODAS)'!AZ:AZ),XLOOKUP($A328,'[1]Ocorrências 2022 (USADAS TCC Mi'!$A:$A,'[1]Ocorrências 2022 (USADAS TCC Mi'!AZ:AZ))</f>
        <v>#REF!</v>
      </c>
      <c r="BE328" s="8" t="str">
        <f t="array" ref="BE328">IF($D328="erro",XLOOKUP($A328,'Ocorrências 2022 (TODAS)'!$A:$A,'Ocorrências 2022 (TODAS)'!BA:BA),XLOOKUP($A328,'[1]Ocorrências 2022 (USADAS TCC Mi'!$A:$A,'[1]Ocorrências 2022 (USADAS TCC Mi'!BA:BA))</f>
        <v>#REF!</v>
      </c>
      <c r="BF328" s="8" t="str">
        <f t="array" ref="BF328">IF($D328="erro",XLOOKUP($A328,'Ocorrências 2022 (TODAS)'!$A:$A,'Ocorrências 2022 (TODAS)'!BB:BB),XLOOKUP($A328,'[1]Ocorrências 2022 (USADAS TCC Mi'!$A:$A,'[1]Ocorrências 2022 (USADAS TCC Mi'!BB:BB))</f>
        <v>#REF!</v>
      </c>
      <c r="BG328" s="8" t="str">
        <f t="array" ref="BG328">IF($D328="erro",XLOOKUP($A328,'Ocorrências 2022 (TODAS)'!$A:$A,'Ocorrências 2022 (TODAS)'!BC:BC),XLOOKUP($A328,'[1]Ocorrências 2022 (USADAS TCC Mi'!$A:$A,'[1]Ocorrências 2022 (USADAS TCC Mi'!BC:BC))</f>
        <v>#REF!</v>
      </c>
      <c r="BH328" s="8" t="str">
        <f t="array" ref="BH328">IF($D328="erro",XLOOKUP($A328,'Ocorrências 2022 (TODAS)'!$A:$A,'Ocorrências 2022 (TODAS)'!BD:BD),XLOOKUP($A328,'[1]Ocorrências 2022 (USADAS TCC Mi'!$A:$A,'[1]Ocorrências 2022 (USADAS TCC Mi'!BD:BD))</f>
        <v>#REF!</v>
      </c>
      <c r="BI328" s="8" t="str">
        <f t="array" ref="BI328">IF($D328="erro",XLOOKUP($A328,'Ocorrências 2022 (TODAS)'!$A:$A,'Ocorrências 2022 (TODAS)'!BE:BE),XLOOKUP($A328,'[1]Ocorrências 2022 (USADAS TCC Mi'!$A:$A,'[1]Ocorrências 2022 (USADAS TCC Mi'!BE:BE))</f>
        <v>#REF!</v>
      </c>
      <c r="BJ328" s="8" t="str">
        <f t="array" ref="BJ328">IF($D328="erro",XLOOKUP($A328,'Ocorrências 2022 (TODAS)'!$A:$A,'Ocorrências 2022 (TODAS)'!BF:BF),XLOOKUP($A328,'[1]Ocorrências 2022 (USADAS TCC Mi'!$A:$A,'[1]Ocorrências 2022 (USADAS TCC Mi'!BF:BF))</f>
        <v>#REF!</v>
      </c>
      <c r="BK328" s="8" t="str">
        <f t="array" ref="BK328">IF($D328="erro",XLOOKUP($A328,'Ocorrências 2022 (TODAS)'!$A:$A,'Ocorrências 2022 (TODAS)'!BG:BG),XLOOKUP($A328,'[1]Ocorrências 2022 (USADAS TCC Mi'!$A:$A,'[1]Ocorrências 2022 (USADAS TCC Mi'!BG:BG))</f>
        <v>#REF!</v>
      </c>
      <c r="BL328" s="8" t="str">
        <f t="array" ref="BL328">IF($D328="erro",XLOOKUP($A328,'Ocorrências 2022 (TODAS)'!$A:$A,'Ocorrências 2022 (TODAS)'!BH:BH),XLOOKUP($A328,'[1]Ocorrências 2022 (USADAS TCC Mi'!$A:$A,'[1]Ocorrências 2022 (USADAS TCC Mi'!BH:BH))</f>
        <v>#REF!</v>
      </c>
      <c r="BM328" s="8" t="str">
        <f t="array" ref="BM328">IF($D328="erro",XLOOKUP($A328,'Ocorrências 2022 (TODAS)'!$A:$A,'Ocorrências 2022 (TODAS)'!BI:BI),XLOOKUP($A328,'[1]Ocorrências 2022 (USADAS TCC Mi'!$A:$A,'[1]Ocorrências 2022 (USADAS TCC Mi'!BI:BI))</f>
        <v>#REF!</v>
      </c>
      <c r="BN328" s="8" t="str">
        <f t="array" ref="BN328">IF($D328="erro",XLOOKUP($A328,'Ocorrências 2022 (TODAS)'!$A:$A,'Ocorrências 2022 (TODAS)'!BJ:BJ),XLOOKUP($A328,'[1]Ocorrências 2022 (USADAS TCC Mi'!$A:$A,'[1]Ocorrências 2022 (USADAS TCC Mi'!BJ:BJ))</f>
        <v>#REF!</v>
      </c>
      <c r="BO328" s="8" t="str">
        <f t="array" ref="BO328">IF($D328="erro",XLOOKUP($A328,'Ocorrências 2022 (TODAS)'!$A:$A,'Ocorrências 2022 (TODAS)'!BK:BK),XLOOKUP($A328,'[1]Ocorrências 2022 (USADAS TCC Mi'!$A:$A,'[1]Ocorrências 2022 (USADAS TCC Mi'!BK:BK))</f>
        <v>#REF!</v>
      </c>
      <c r="BP328" s="8" t="str">
        <f t="array" ref="BP328">IF($D328="erro",XLOOKUP($A328,'Ocorrências 2022 (TODAS)'!$A:$A,'Ocorrências 2022 (TODAS)'!BL:BL),XLOOKUP($A328,'[1]Ocorrências 2022 (USADAS TCC Mi'!$A:$A,'[1]Ocorrências 2022 (USADAS TCC Mi'!BL:BL))</f>
        <v>#REF!</v>
      </c>
      <c r="BQ328" s="8" t="str">
        <f t="array" ref="BQ328">IF($D328="erro",XLOOKUP($A328,'Ocorrências 2022 (TODAS)'!$A:$A,'Ocorrências 2022 (TODAS)'!BM:BM),XLOOKUP($A328,'[1]Ocorrências 2022 (USADAS TCC Mi'!$A:$A,'[1]Ocorrências 2022 (USADAS TCC Mi'!BM:BM))</f>
        <v>#REF!</v>
      </c>
      <c r="BR328" s="8" t="str">
        <f t="array" ref="BR328">IF($D328="erro",XLOOKUP($A328,'Ocorrências 2022 (TODAS)'!$A:$A,'Ocorrências 2022 (TODAS)'!BN:BN),XLOOKUP($A328,'[1]Ocorrências 2022 (USADAS TCC Mi'!$A:$A,'[1]Ocorrências 2022 (USADAS TCC Mi'!BN:BN))</f>
        <v>#REF!</v>
      </c>
      <c r="BS328" s="8" t="str">
        <f t="array" ref="BS328">IF($D328="erro",XLOOKUP($A328,'Ocorrências 2022 (TODAS)'!$A:$A,'Ocorrências 2022 (TODAS)'!BO:BO),XLOOKUP($A328,'[1]Ocorrências 2022 (USADAS TCC Mi'!$A:$A,'[1]Ocorrências 2022 (USADAS TCC Mi'!BO:BO))</f>
        <v>#REF!</v>
      </c>
      <c r="BT328" s="8" t="str">
        <f t="array" ref="BT328">IF($D328="erro",XLOOKUP($A328,'Ocorrências 2022 (TODAS)'!$A:$A,'Ocorrências 2022 (TODAS)'!BP:BP),XLOOKUP($A328,'[1]Ocorrências 2022 (USADAS TCC Mi'!$A:$A,'[1]Ocorrências 2022 (USADAS TCC Mi'!BP:BP))</f>
        <v>#REF!</v>
      </c>
      <c r="BU328" s="8" t="str">
        <f t="array" ref="BU328">IF($D328="erro",XLOOKUP($A328,'Ocorrências 2022 (TODAS)'!$A:$A,'Ocorrências 2022 (TODAS)'!BQ:BQ),XLOOKUP($A328,'[1]Ocorrências 2022 (USADAS TCC Mi'!$A:$A,'[1]Ocorrências 2022 (USADAS TCC Mi'!BQ:BQ))</f>
        <v>#REF!</v>
      </c>
      <c r="BV328" s="8" t="str">
        <f t="array" ref="BV328">IF($D328="erro",XLOOKUP($A328,'Ocorrências 2022 (TODAS)'!$A:$A,'Ocorrências 2022 (TODAS)'!BR:BR),XLOOKUP($A328,'[1]Ocorrências 2022 (USADAS TCC Mi'!$A:$A,'[1]Ocorrências 2022 (USADAS TCC Mi'!BR:BR))</f>
        <v>#REF!</v>
      </c>
      <c r="BW328" s="8" t="str">
        <f t="array" ref="BW328">IF($D328="erro",XLOOKUP($A328,'Ocorrências 2022 (TODAS)'!$A:$A,'Ocorrências 2022 (TODAS)'!BS:BS),XLOOKUP($A328,'[1]Ocorrências 2022 (USADAS TCC Mi'!$A:$A,'[1]Ocorrências 2022 (USADAS TCC Mi'!BS:BS))</f>
        <v>#REF!</v>
      </c>
      <c r="BX328" s="8" t="str">
        <f t="array" ref="BX328">IF($D328="erro",XLOOKUP($A328,'Ocorrências 2022 (TODAS)'!$A:$A,'Ocorrências 2022 (TODAS)'!BT:BT),XLOOKUP($A328,'[1]Ocorrências 2022 (USADAS TCC Mi'!$A:$A,'[1]Ocorrências 2022 (USADAS TCC Mi'!BT:BT))</f>
        <v>#REF!</v>
      </c>
      <c r="BY328" s="8" t="str">
        <f t="array" ref="BY328">IF($D328="erro",XLOOKUP($A328,'Ocorrências 2022 (TODAS)'!$A:$A,'Ocorrências 2022 (TODAS)'!BU:BU),XLOOKUP($A328,'[1]Ocorrências 2022 (USADAS TCC Mi'!$A:$A,'[1]Ocorrências 2022 (USADAS TCC Mi'!BU:BU))</f>
        <v>#REF!</v>
      </c>
      <c r="BZ328" s="8" t="str">
        <f t="array" ref="BZ328">IF($D328="erro",XLOOKUP($A328,'Ocorrências 2022 (TODAS)'!$A:$A,'Ocorrências 2022 (TODAS)'!BV:BV),XLOOKUP($A328,'[1]Ocorrências 2022 (USADAS TCC Mi'!$A:$A,'[1]Ocorrências 2022 (USADAS TCC Mi'!BV:BV))</f>
        <v>#REF!</v>
      </c>
      <c r="CA328" s="8" t="str">
        <f t="array" ref="CA328">IF($D328="erro",XLOOKUP($A328,'Ocorrências 2022 (TODAS)'!$A:$A,'Ocorrências 2022 (TODAS)'!BW:BW),XLOOKUP($A328,'[1]Ocorrências 2022 (USADAS TCC Mi'!$A:$A,'[1]Ocorrências 2022 (USADAS TCC Mi'!BW:BW))</f>
        <v>#REF!</v>
      </c>
      <c r="CB328" s="8" t="str">
        <f t="array" ref="CB328">IF($D328="erro",XLOOKUP($A328,'Ocorrências 2022 (TODAS)'!$A:$A,'Ocorrências 2022 (TODAS)'!BX:BX),XLOOKUP($A328,'[1]Ocorrências 2022 (USADAS TCC Mi'!$A:$A,'[1]Ocorrências 2022 (USADAS TCC Mi'!BX:BX))</f>
        <v>#REF!</v>
      </c>
      <c r="CC328" s="8" t="str">
        <f t="array" ref="CC328">IF($D328="erro",XLOOKUP($A328,'Ocorrências 2022 (TODAS)'!$A:$A,'Ocorrências 2022 (TODAS)'!BY:BY),XLOOKUP($A328,'[1]Ocorrências 2022 (USADAS TCC Mi'!$A:$A,'[1]Ocorrências 2022 (USADAS TCC Mi'!BY:BY))</f>
        <v>#REF!</v>
      </c>
      <c r="CD328" s="8" t="str">
        <f t="array" ref="CD328">IF($D328="erro",XLOOKUP($A328,'Ocorrências 2022 (TODAS)'!$A:$A,'Ocorrências 2022 (TODAS)'!BZ:BZ),XLOOKUP($A328,'[1]Ocorrências 2022 (USADAS TCC Mi'!$A:$A,'[1]Ocorrências 2022 (USADAS TCC Mi'!BZ:BZ))</f>
        <v>#REF!</v>
      </c>
      <c r="CE328" s="8" t="str">
        <f t="array" ref="CE328">IF($D328="erro",XLOOKUP($A328,'Ocorrências 2022 (TODAS)'!$A:$A,'Ocorrências 2022 (TODAS)'!CA:CA),XLOOKUP($A328,'[1]Ocorrências 2022 (USADAS TCC Mi'!$A:$A,'[1]Ocorrências 2022 (USADAS TCC Mi'!CA:CA))</f>
        <v>#REF!</v>
      </c>
      <c r="CF328" s="8" t="str">
        <f t="array" ref="CF328">IF($D328="erro",XLOOKUP($A328,'Ocorrências 2022 (TODAS)'!$A:$A,'Ocorrências 2022 (TODAS)'!CB:CB),XLOOKUP($A328,'[1]Ocorrências 2022 (USADAS TCC Mi'!$A:$A,'[1]Ocorrências 2022 (USADAS TCC Mi'!CB:CB))</f>
        <v>#REF!</v>
      </c>
      <c r="CG328" s="8" t="str">
        <f t="array" ref="CG328">IF($D328="erro",XLOOKUP($A328,'Ocorrências 2022 (TODAS)'!$A:$A,'Ocorrências 2022 (TODAS)'!CC:CC),XLOOKUP($A328,'[1]Ocorrências 2022 (USADAS TCC Mi'!$A:$A,'[1]Ocorrências 2022 (USADAS TCC Mi'!CC:CC))</f>
        <v>#REF!</v>
      </c>
      <c r="CH328" s="8" t="str">
        <f t="array" ref="CH328">IF($D328="erro",XLOOKUP($A328,'Ocorrências 2022 (TODAS)'!$A:$A,'Ocorrências 2022 (TODAS)'!CD:CD),XLOOKUP($A328,'[1]Ocorrências 2022 (USADAS TCC Mi'!$A:$A,'[1]Ocorrências 2022 (USADAS TCC Mi'!CD:CD))</f>
        <v>#REF!</v>
      </c>
      <c r="CI328" s="8" t="str">
        <f t="array" ref="CI328">IF($D328="erro",XLOOKUP($A328,'Ocorrências 2022 (TODAS)'!$A:$A,'Ocorrências 2022 (TODAS)'!CE:CE),XLOOKUP($A328,'[1]Ocorrências 2022 (USADAS TCC Mi'!$A:$A,'[1]Ocorrências 2022 (USADAS TCC Mi'!CE:CE))</f>
        <v>#REF!</v>
      </c>
      <c r="CJ328" s="8" t="str">
        <f t="array" ref="CJ328">IF($D328="erro",XLOOKUP($A328,'Ocorrências 2022 (TODAS)'!$A:$A,'Ocorrências 2022 (TODAS)'!CF:CF),XLOOKUP($A328,'[1]Ocorrências 2022 (USADAS TCC Mi'!$A:$A,'[1]Ocorrências 2022 (USADAS TCC Mi'!CF:CF))</f>
        <v>#REF!</v>
      </c>
      <c r="CK328" s="8" t="str">
        <f t="array" ref="CK328">IF($D328="erro",XLOOKUP($A328,'Ocorrências 2022 (TODAS)'!$A:$A,'Ocorrências 2022 (TODAS)'!CG:CG),XLOOKUP($A328,'[1]Ocorrências 2022 (USADAS TCC Mi'!$A:$A,'[1]Ocorrências 2022 (USADAS TCC Mi'!CG:CG))</f>
        <v>#REF!</v>
      </c>
      <c r="CL328" s="163" t="str">
        <f t="array" ref="CL328">IF($D328="erro",XLOOKUP($A328,'Ocorrências 2022 (TODAS)'!$A:$A,'Ocorrências 2022 (TODAS)'!CH:CH),XLOOKUP($A328,'[1]Ocorrências 2022 (USADAS TCC Mi'!$A:$A,'[1]Ocorrências 2022 (USADAS TCC Mi'!CH:CH))</f>
        <v>#REF!</v>
      </c>
      <c r="CM328" s="8" t="str">
        <f t="array" ref="CM328">IF($D328="erro",XLOOKUP($A328,'Ocorrências 2022 (TODAS)'!$A:$A,'Ocorrências 2022 (TODAS)'!CI:CI),XLOOKUP($A328,'[1]Ocorrências 2022 (USADAS TCC Mi'!$A:$A,'[1]Ocorrências 2022 (USADAS TCC Mi'!CI:CI))</f>
        <v>#REF!</v>
      </c>
      <c r="CN328" s="8" t="str">
        <f t="array" ref="CN328">IF($D328="erro",XLOOKUP($A328,'Ocorrências 2022 (TODAS)'!$A:$A,'Ocorrências 2022 (TODAS)'!CJ:CJ),XLOOKUP($A328,'[1]Ocorrências 2022 (USADAS TCC Mi'!$A:$A,'[1]Ocorrências 2022 (USADAS TCC Mi'!CJ:CJ))</f>
        <v>#REF!</v>
      </c>
      <c r="CO328" s="8" t="str">
        <f t="array" ref="CO328">IF($D328="erro",XLOOKUP($A328,'Ocorrências 2022 (TODAS)'!$A:$A,'Ocorrências 2022 (TODAS)'!CK:CK),XLOOKUP($A328,'[1]Ocorrências 2022 (USADAS TCC Mi'!$A:$A,'[1]Ocorrências 2022 (USADAS TCC Mi'!CK:CK))</f>
        <v>#REF!</v>
      </c>
      <c r="CP328" s="8" t="str">
        <f t="array" ref="CP328">IF($D328="erro",XLOOKUP($A328,'Ocorrências 2022 (TODAS)'!$A:$A,'Ocorrências 2022 (TODAS)'!CL:CL),XLOOKUP($A328,'[1]Ocorrências 2022 (USADAS TCC Mi'!$A:$A,'[1]Ocorrências 2022 (USADAS TCC Mi'!CL:CL))</f>
        <v>#REF!</v>
      </c>
      <c r="CQ328" s="8" t="str">
        <f t="array" ref="CQ328">IF($D328="erro",XLOOKUP($A328,'Ocorrências 2022 (TODAS)'!$A:$A,'Ocorrências 2022 (TODAS)'!CM:CM),XLOOKUP($A328,'[1]Ocorrências 2022 (USADAS TCC Mi'!$A:$A,'[1]Ocorrências 2022 (USADAS TCC Mi'!CM:CM))</f>
        <v>#REF!</v>
      </c>
      <c r="CR328" s="8" t="str">
        <f t="array" ref="CR328">IF($D328="erro",XLOOKUP($A328,'Ocorrências 2022 (TODAS)'!$A:$A,'Ocorrências 2022 (TODAS)'!CN:CN),XLOOKUP($A328,'[1]Ocorrências 2022 (USADAS TCC Mi'!$A:$A,'[1]Ocorrências 2022 (USADAS TCC Mi'!CN:CN))</f>
        <v>#REF!</v>
      </c>
      <c r="CS328" s="8" t="str">
        <f t="array" ref="CS328">IF($D328="erro",XLOOKUP($A328,'Ocorrências 2022 (TODAS)'!$A:$A,'Ocorrências 2022 (TODAS)'!CO:CO),XLOOKUP($A328,'[1]Ocorrências 2022 (USADAS TCC Mi'!$A:$A,'[1]Ocorrências 2022 (USADAS TCC Mi'!CO:CO))</f>
        <v>#REF!</v>
      </c>
      <c r="CT328" s="8" t="str">
        <f t="array" ref="CT328">IF($D328="erro",XLOOKUP($A328,'Ocorrências 2022 (TODAS)'!$A:$A,'Ocorrências 2022 (TODAS)'!CP:CP),XLOOKUP($A328,'[1]Ocorrências 2022 (USADAS TCC Mi'!$A:$A,'[1]Ocorrências 2022 (USADAS TCC Mi'!CP:CP))</f>
        <v>#REF!</v>
      </c>
      <c r="CU328" s="8" t="str">
        <f t="array" ref="CU328">IF($D328="erro",XLOOKUP($A328,'Ocorrências 2022 (TODAS)'!$A:$A,'Ocorrências 2022 (TODAS)'!CQ:CQ),XLOOKUP($A328,'[1]Ocorrências 2022 (USADAS TCC Mi'!$A:$A,'[1]Ocorrências 2022 (USADAS TCC Mi'!CQ:CQ))</f>
        <v>#REF!</v>
      </c>
      <c r="CV328" s="8" t="str">
        <f t="array" ref="CV328">IF($D328="erro",XLOOKUP($A328,'Ocorrências 2022 (TODAS)'!$A:$A,'Ocorrências 2022 (TODAS)'!CR:CR),XLOOKUP($A328,'[1]Ocorrências 2022 (USADAS TCC Mi'!$A:$A,'[1]Ocorrências 2022 (USADAS TCC Mi'!CR:CR))</f>
        <v>#REF!</v>
      </c>
      <c r="CW328" s="8" t="str">
        <f t="array" ref="CW328">IF($D328="erro",XLOOKUP($A328,'Ocorrências 2022 (TODAS)'!$A:$A,'Ocorrências 2022 (TODAS)'!CS:CS),XLOOKUP($A328,'[1]Ocorrências 2022 (USADAS TCC Mi'!$A:$A,'[1]Ocorrências 2022 (USADAS TCC Mi'!CS:CS))</f>
        <v>#REF!</v>
      </c>
      <c r="CX328" s="8" t="str">
        <f t="array" ref="CX328">IF($D328="erro",XLOOKUP($A328,'Ocorrências 2022 (TODAS)'!$A:$A,'Ocorrências 2022 (TODAS)'!CT:CT),XLOOKUP($A328,'[1]Ocorrências 2022 (USADAS TCC Mi'!$A:$A,'[1]Ocorrências 2022 (USADAS TCC Mi'!CT:CT))</f>
        <v>#REF!</v>
      </c>
      <c r="CY328" s="8" t="str">
        <f t="array" ref="CY328">IF($D328="erro",XLOOKUP($A328,'Ocorrências 2022 (TODAS)'!$A:$A,'Ocorrências 2022 (TODAS)'!CU:CU),XLOOKUP($A328,'[1]Ocorrências 2022 (USADAS TCC Mi'!$A:$A,'[1]Ocorrências 2022 (USADAS TCC Mi'!CU:CU))</f>
        <v>#REF!</v>
      </c>
      <c r="CZ328" s="8" t="str">
        <f t="array" ref="CZ328">IF($D328="erro",XLOOKUP($A328,'Ocorrências 2022 (TODAS)'!$A:$A,'Ocorrências 2022 (TODAS)'!CV:CV),XLOOKUP($A328,'[1]Ocorrências 2022 (USADAS TCC Mi'!$A:$A,'[1]Ocorrências 2022 (USADAS TCC Mi'!CV:CV))</f>
        <v>#REF!</v>
      </c>
      <c r="DA328" s="8" t="str">
        <f t="array" ref="DA328">IF($D328="erro",XLOOKUP($A328,'Ocorrências 2022 (TODAS)'!$A:$A,'Ocorrências 2022 (TODAS)'!CW:CW),XLOOKUP($A328,'[1]Ocorrências 2022 (USADAS TCC Mi'!$A:$A,'[1]Ocorrências 2022 (USADAS TCC Mi'!CW:CW))</f>
        <v>#REF!</v>
      </c>
      <c r="DB328" s="8" t="str">
        <f t="array" ref="DB328">IF($D328="erro",XLOOKUP($A328,'Ocorrências 2022 (TODAS)'!$A:$A,'Ocorrências 2022 (TODAS)'!CX:CX),XLOOKUP($A328,'[1]Ocorrências 2022 (USADAS TCC Mi'!$A:$A,'[1]Ocorrências 2022 (USADAS TCC Mi'!CX:CX))</f>
        <v>#REF!</v>
      </c>
      <c r="DC328" s="8" t="str">
        <f t="array" ref="DC328">IF($D328="erro",XLOOKUP($A328,'Ocorrências 2022 (TODAS)'!$A:$A,'Ocorrências 2022 (TODAS)'!CY:CY),XLOOKUP($A328,'[1]Ocorrências 2022 (USADAS TCC Mi'!$A:$A,'[1]Ocorrências 2022 (USADAS TCC Mi'!CY:CY))</f>
        <v>#REF!</v>
      </c>
      <c r="DD328" s="8" t="str">
        <f t="array" ref="DD328">IF($D328="erro",XLOOKUP($A328,'Ocorrências 2022 (TODAS)'!$A:$A,'Ocorrências 2022 (TODAS)'!CZ:CZ),XLOOKUP($A328,'[1]Ocorrências 2022 (USADAS TCC Mi'!$A:$A,'[1]Ocorrências 2022 (USADAS TCC Mi'!CZ:CZ))</f>
        <v>#REF!</v>
      </c>
      <c r="DE328" s="8" t="str">
        <f t="array" ref="DE328">IF($D328="erro",XLOOKUP($A328,'Ocorrências 2022 (TODAS)'!$A:$A,'Ocorrências 2022 (TODAS)'!DA:DA),XLOOKUP($A328,'[1]Ocorrências 2022 (USADAS TCC Mi'!$A:$A,'[1]Ocorrências 2022 (USADAS TCC Mi'!DA:DA))</f>
        <v>#REF!</v>
      </c>
      <c r="DF328" s="8" t="str">
        <f t="array" ref="DF328">IF($D328="erro",XLOOKUP($A328,'Ocorrências 2022 (TODAS)'!$A:$A,'Ocorrências 2022 (TODAS)'!DB:DB),XLOOKUP($A328,'[1]Ocorrências 2022 (USADAS TCC Mi'!$A:$A,'[1]Ocorrências 2022 (USADAS TCC Mi'!DB:DB))</f>
        <v>#REF!</v>
      </c>
      <c r="DG328" s="8" t="str">
        <f t="array" ref="DG328">IF($D328="erro",XLOOKUP($A328,'Ocorrências 2022 (TODAS)'!$A:$A,'Ocorrências 2022 (TODAS)'!DC:DC),XLOOKUP($A328,'[1]Ocorrências 2022 (USADAS TCC Mi'!$A:$A,'[1]Ocorrências 2022 (USADAS TCC Mi'!DC:DC))</f>
        <v>#REF!</v>
      </c>
    </row>
    <row r="329" ht="20.25" customHeight="1">
      <c r="A329" s="167">
        <v>6971.0</v>
      </c>
      <c r="D329" s="8" t="str">
        <f t="shared" si="1"/>
        <v>Erro</v>
      </c>
      <c r="F329" s="8">
        <f t="array" ref="F329">IF($D329="erro",XLOOKUP($A329,'Ocorrências 2022 (TODAS)'!$A:$A,'Ocorrências 2022 (TODAS)'!B:B),XLOOKUP($A329,'[1]Ocorrências 2022 (USADAS TCC Mi'!$A:$A,'[1]Ocorrências 2022 (USADAS TCC Mi'!B:B))</f>
        <v>5</v>
      </c>
      <c r="G329" s="8" t="str">
        <f t="array" ref="G329">IF($D329="erro",XLOOKUP($A329,'Ocorrências 2022 (TODAS)'!$A:$A,'Ocorrências 2022 (TODAS)'!C:C),XLOOKUP($A329,'[1]Ocorrências 2022 (USADAS TCC Mi'!$A:$A,'[1]Ocorrências 2022 (USADAS TCC Mi'!C:C))</f>
        <v/>
      </c>
      <c r="H329" s="8">
        <f t="array" ref="H329">IF($D329="erro",XLOOKUP($A329,'Ocorrências 2022 (TODAS)'!$A:$A,'Ocorrências 2022 (TODAS)'!D:D),XLOOKUP($A329,'[1]Ocorrências 2022 (USADAS TCC Mi'!$A:$A,'[1]Ocorrências 2022 (USADAS TCC Mi'!D:D))</f>
        <v>2021</v>
      </c>
      <c r="I329" s="8">
        <f t="array" ref="I329">IF($D329="erro",XLOOKUP($A329,'Ocorrências 2022 (TODAS)'!$A:$A,'Ocorrências 2022 (TODAS)'!E:E),XLOOKUP($A329,'[1]Ocorrências 2022 (USADAS TCC Mi'!$A:$A,'[1]Ocorrências 2022 (USADAS TCC Mi'!E:E))</f>
        <v>2021</v>
      </c>
      <c r="J329" s="8" t="str">
        <f t="array" ref="J329">IF($D329="erro",XLOOKUP($A329,'Ocorrências 2022 (TODAS)'!$A:$A,'Ocorrências 2022 (TODAS)'!F:F),XLOOKUP($A329,'[1]Ocorrências 2022 (USADAS TCC Mi'!$A:$A,'[1]Ocorrências 2022 (USADAS TCC Mi'!F:F))</f>
        <v>não</v>
      </c>
      <c r="K329" s="8">
        <f t="array" ref="K329">IF($D329="erro",XLOOKUP($A329,'Ocorrências 2022 (TODAS)'!$A:$A,'Ocorrências 2022 (TODAS)'!G:G),XLOOKUP($A329,'[1]Ocorrências 2022 (USADAS TCC Mi'!$A:$A,'[1]Ocorrências 2022 (USADAS TCC Mi'!G:G))</f>
        <v>16</v>
      </c>
      <c r="L329" s="8" t="str">
        <f t="array" ref="L329">IF($D329="erro",XLOOKUP($A329,'Ocorrências 2022 (TODAS)'!$A:$A,'Ocorrências 2022 (TODAS)'!H:H),XLOOKUP($A329,'[1]Ocorrências 2022 (USADAS TCC Mi'!$A:$A,'[1]Ocorrências 2022 (USADAS TCC Mi'!H:H))</f>
        <v>Outubro</v>
      </c>
      <c r="M329" s="8" t="str">
        <f t="array" ref="M329">IF($D329="erro",XLOOKUP($A329,'Ocorrências 2022 (TODAS)'!$A:$A,'Ocorrências 2022 (TODAS)'!I:I),XLOOKUP($A329,'[1]Ocorrências 2022 (USADAS TCC Mi'!$A:$A,'[1]Ocorrências 2022 (USADAS TCC Mi'!I:I))</f>
        <v>Primavera</v>
      </c>
      <c r="N329" s="8" t="str">
        <f t="array" ref="N329">IF($D329="erro",XLOOKUP($A329,'Ocorrências 2022 (TODAS)'!$A:$A,'Ocorrências 2022 (TODAS)'!J:J),XLOOKUP($A329,'[1]Ocorrências 2022 (USADAS TCC Mi'!$A:$A,'[1]Ocorrências 2022 (USADAS TCC Mi'!J:J))</f>
        <v/>
      </c>
      <c r="O329" s="8">
        <f t="array" ref="O329">IF($D329="erro",XLOOKUP($A329,'Ocorrências 2022 (TODAS)'!$A:$A,'Ocorrências 2022 (TODAS)'!K:K),XLOOKUP($A329,'[1]Ocorrências 2022 (USADAS TCC Mi'!$A:$A,'[1]Ocorrências 2022 (USADAS TCC Mi'!K:K))</f>
        <v>20</v>
      </c>
      <c r="P329" s="8" t="str">
        <f t="array" ref="P329">IF($D329="erro",XLOOKUP($A329,'Ocorrências 2022 (TODAS)'!$A:$A,'Ocorrências 2022 (TODAS)'!L:L),XLOOKUP($A329,'[1]Ocorrências 2022 (USADAS TCC Mi'!$A:$A,'[1]Ocorrências 2022 (USADAS TCC Mi'!L:L))</f>
        <v/>
      </c>
      <c r="Q329" s="8" t="str">
        <f t="array" ref="Q329">IF($D329="erro",XLOOKUP($A329,'Ocorrências 2022 (TODAS)'!$A:$A,'Ocorrências 2022 (TODAS)'!M:M),XLOOKUP($A329,'[1]Ocorrências 2022 (USADAS TCC Mi'!$A:$A,'[1]Ocorrências 2022 (USADAS TCC Mi'!M:M))</f>
        <v/>
      </c>
      <c r="R329" s="8">
        <f t="array" ref="R329">IF($D329="erro",XLOOKUP($A329,'Ocorrências 2022 (TODAS)'!$A:$A,'Ocorrências 2022 (TODAS)'!N:N),XLOOKUP($A329,'[1]Ocorrências 2022 (USADAS TCC Mi'!$A:$A,'[1]Ocorrências 2022 (USADAS TCC Mi'!N:N))</f>
        <v>10</v>
      </c>
      <c r="S329" s="8" t="str">
        <f t="array" ref="S329">IF($D329="erro",XLOOKUP($A329,'Ocorrências 2022 (TODAS)'!$A:$A,'Ocorrências 2022 (TODAS)'!O:O),XLOOKUP($A329,'[1]Ocorrências 2022 (USADAS TCC Mi'!$A:$A,'[1]Ocorrências 2022 (USADAS TCC Mi'!O:O))</f>
        <v/>
      </c>
      <c r="T329" s="8" t="str">
        <f t="array" ref="T329">IF($D329="erro",XLOOKUP($A329,'Ocorrências 2022 (TODAS)'!$A:$A,'Ocorrências 2022 (TODAS)'!P:P),XLOOKUP($A329,'[1]Ocorrências 2022 (USADAS TCC Mi'!$A:$A,'[1]Ocorrências 2022 (USADAS TCC Mi'!P:P))</f>
        <v>Sábado</v>
      </c>
      <c r="U329" s="8" t="str">
        <f t="array" ref="U329">IF($D329="erro",XLOOKUP($A329,'Ocorrências 2022 (TODAS)'!$A:$A,'Ocorrências 2022 (TODAS)'!Q:Q),XLOOKUP($A329,'[1]Ocorrências 2022 (USADAS TCC Mi'!$A:$A,'[1]Ocorrências 2022 (USADAS TCC Mi'!Q:Q))</f>
        <v>Final de semana</v>
      </c>
      <c r="V329" s="8" t="str">
        <f t="array" ref="V329">IF($D329="erro",XLOOKUP($A329,'Ocorrências 2022 (TODAS)'!$A:$A,'Ocorrências 2022 (TODAS)'!R:R),XLOOKUP($A329,'[1]Ocorrências 2022 (USADAS TCC Mi'!$A:$A,'[1]Ocorrências 2022 (USADAS TCC Mi'!R:R))</f>
        <v>Noite</v>
      </c>
      <c r="W329" s="8" t="str">
        <f t="array" ref="W329">IF($D329="erro",XLOOKUP($A329,'Ocorrências 2022 (TODAS)'!$A:$A,'Ocorrências 2022 (TODAS)'!S:S),XLOOKUP($A329,'[1]Ocorrências 2022 (USADAS TCC Mi'!$A:$A,'[1]Ocorrências 2022 (USADAS TCC Mi'!S:S))</f>
        <v/>
      </c>
      <c r="X329" s="8" t="str">
        <f t="array" ref="X329">IF($D329="erro",XLOOKUP($A329,'Ocorrências 2022 (TODAS)'!$A:$A,'Ocorrências 2022 (TODAS)'!T:T),XLOOKUP($A329,'[1]Ocorrências 2022 (USADAS TCC Mi'!$A:$A,'[1]Ocorrências 2022 (USADAS TCC Mi'!T:T))</f>
        <v>Meio</v>
      </c>
      <c r="Y329" s="8" t="str">
        <f t="array" ref="Y329">IF($D329="erro",XLOOKUP($A329,'Ocorrências 2022 (TODAS)'!$A:$A,'Ocorrências 2022 (TODAS)'!U:U),XLOOKUP($A329,'[1]Ocorrências 2022 (USADAS TCC Mi'!$A:$A,'[1]Ocorrências 2022 (USADAS TCC Mi'!U:U))</f>
        <v>RUA 11 CASA 07 - ACAMPAMENTO PACHECO FERNANDES, SPVP - SETOR DE PRESERVACAO DA VILA PLANALTO.</v>
      </c>
      <c r="Z329" s="162" t="str">
        <f t="array" ref="Z329">IF($D329="erro",XLOOKUP($A329,'Ocorrências 2022 (TODAS)'!$A:$A,'Ocorrências 2022 (TODAS)'!V:V),XLOOKUP($A329,'[1]Ocorrências 2022 (USADAS TCC Mi'!$A:$A,'[1]Ocorrências 2022 (USADAS TCC Mi'!V:V))</f>
        <v/>
      </c>
      <c r="AA329" s="162" t="str">
        <f t="array" ref="AA329">IF($D329="erro",XLOOKUP($A329,'Ocorrências 2022 (TODAS)'!$A:$A,'Ocorrências 2022 (TODAS)'!W:W),XLOOKUP($A329,'[1]Ocorrências 2022 (USADAS TCC Mi'!$A:$A,'[1]Ocorrências 2022 (USADAS TCC Mi'!W:W))</f>
        <v/>
      </c>
      <c r="AB329" s="8" t="str">
        <f t="array" ref="AB329">IF($D329="erro",XLOOKUP($A329,'Ocorrências 2022 (TODAS)'!$A:$A,'Ocorrências 2022 (TODAS)'!X:X),XLOOKUP($A329,'[1]Ocorrências 2022 (USADAS TCC Mi'!$A:$A,'[1]Ocorrências 2022 (USADAS TCC Mi'!X:X))</f>
        <v>Plano Piloto</v>
      </c>
      <c r="AC329" s="8" t="str">
        <f t="array" ref="AC329">IF($D329="erro",XLOOKUP($A329,'Ocorrências 2022 (TODAS)'!$A:$A,'Ocorrências 2022 (TODAS)'!Y:Y),XLOOKUP($A329,'[1]Ocorrências 2022 (USADAS TCC Mi'!$A:$A,'[1]Ocorrências 2022 (USADAS TCC Mi'!Y:Y))</f>
        <v>Não</v>
      </c>
      <c r="AD329" s="8" t="str">
        <f t="array" ref="AD329">IF($D329="erro",XLOOKUP($A329,'Ocorrências 2022 (TODAS)'!$A:$A,'Ocorrências 2022 (TODAS)'!Z:Z),XLOOKUP($A329,'[1]Ocorrências 2022 (USADAS TCC Mi'!$A:$A,'[1]Ocorrências 2022 (USADAS TCC Mi'!Z:Z))</f>
        <v>Residência (ambos)</v>
      </c>
      <c r="AE329" s="8" t="str">
        <f t="array" ref="AE329">IF($D329="erro",XLOOKUP($A329,'Ocorrências 2022 (TODAS)'!$A:$A,'Ocorrências 2022 (TODAS)'!AA:AA),XLOOKUP($A329,'[1]Ocorrências 2022 (USADAS TCC Mi'!$A:$A,'[1]Ocorrências 2022 (USADAS TCC Mi'!AA:AA))</f>
        <v/>
      </c>
      <c r="AF329" s="8" t="str">
        <f t="array" ref="AF329">IF($D329="erro",XLOOKUP($A329,'Ocorrências 2022 (TODAS)'!$A:$A,'Ocorrências 2022 (TODAS)'!AB:AB),XLOOKUP($A329,'[1]Ocorrências 2022 (USADAS TCC Mi'!$A:$A,'[1]Ocorrências 2022 (USADAS TCC Mi'!AB:AB))</f>
        <v/>
      </c>
      <c r="AG329" s="8">
        <f t="array" ref="AG329">IF($D329="erro",XLOOKUP($A329,'Ocorrências 2022 (TODAS)'!$A:$A,'Ocorrências 2022 (TODAS)'!AC:AC),XLOOKUP($A329,'[1]Ocorrências 2022 (USADAS TCC Mi'!$A:$A,'[1]Ocorrências 2022 (USADAS TCC Mi'!AC:AC))</f>
        <v>15</v>
      </c>
      <c r="AH329" s="8" t="str">
        <f t="array" ref="AH329">IF($D329="erro",XLOOKUP($A329,'Ocorrências 2022 (TODAS)'!$A:$A,'Ocorrências 2022 (TODAS)'!AD:AD),XLOOKUP($A329,'[1]Ocorrências 2022 (USADAS TCC Mi'!$A:$A,'[1]Ocorrências 2022 (USADAS TCC Mi'!AD:AD))</f>
        <v>Adolescente</v>
      </c>
      <c r="AI329" s="8" t="str">
        <f t="array" ref="AI329">IF($D329="erro",XLOOKUP($A329,'Ocorrências 2022 (TODAS)'!$A:$A,'Ocorrências 2022 (TODAS)'!AE:AE),XLOOKUP($A329,'[1]Ocorrências 2022 (USADAS TCC Mi'!$A:$A,'[1]Ocorrências 2022 (USADAS TCC Mi'!AE:AE))</f>
        <v>Feminino</v>
      </c>
      <c r="AJ329" s="8" t="str">
        <f t="array" ref="AJ329">IF($D329="erro",XLOOKUP($A329,'Ocorrências 2022 (TODAS)'!$A:$A,'Ocorrências 2022 (TODAS)'!AF:AF),XLOOKUP($A329,'[1]Ocorrências 2022 (USADAS TCC Mi'!$A:$A,'[1]Ocorrências 2022 (USADAS TCC Mi'!AF:AF))</f>
        <v>Básico/Fundamental incompleto</v>
      </c>
      <c r="AK329" s="8" t="str">
        <f t="array" ref="AK329">IF($D329="erro",XLOOKUP($A329,'Ocorrências 2022 (TODAS)'!$A:$A,'Ocorrências 2022 (TODAS)'!AG:AG),XLOOKUP($A329,'[1]Ocorrências 2022 (USADAS TCC Mi'!$A:$A,'[1]Ocorrências 2022 (USADAS TCC Mi'!AG:AG))</f>
        <v>Solteira</v>
      </c>
      <c r="AL329" s="8" t="str">
        <f t="array" ref="AL329">IF($D329="erro",XLOOKUP($A329,'Ocorrências 2022 (TODAS)'!$A:$A,'Ocorrências 2022 (TODAS)'!AH:AH),XLOOKUP($A329,'[1]Ocorrências 2022 (USADAS TCC Mi'!$A:$A,'[1]Ocorrências 2022 (USADAS TCC Mi'!AH:AH))</f>
        <v>Estudante</v>
      </c>
      <c r="AM329" s="8" t="str">
        <f t="array" ref="AM329">IF($D329="erro",XLOOKUP($A329,'Ocorrências 2022 (TODAS)'!$A:$A,'Ocorrências 2022 (TODAS)'!AI:AI),XLOOKUP($A329,'[1]Ocorrências 2022 (USADAS TCC Mi'!$A:$A,'[1]Ocorrências 2022 (USADAS TCC Mi'!AI:AI))</f>
        <v>RUA 63 QUADRA 96 LOTE 29A, 2ª ETAPA - JARDIM CÉU AZUL - VALPARAISO DE
GOIAS</v>
      </c>
      <c r="AN329" s="8" t="str">
        <f t="array" ref="AN329">IF($D329="erro",XLOOKUP($A329,'Ocorrências 2022 (TODAS)'!$A:$A,'Ocorrências 2022 (TODAS)'!AJ:AJ),XLOOKUP($A329,'[1]Ocorrências 2022 (USADAS TCC Mi'!$A:$A,'[1]Ocorrências 2022 (USADAS TCC Mi'!AJ:AJ))</f>
        <v>Conhecida</v>
      </c>
      <c r="AO329" s="8">
        <f t="array" ref="AO329">IF($D329="erro",XLOOKUP($A329,'Ocorrências 2022 (TODAS)'!$A:$A,'Ocorrências 2022 (TODAS)'!AK:AK),XLOOKUP($A329,'[1]Ocorrências 2022 (USADAS TCC Mi'!$A:$A,'[1]Ocorrências 2022 (USADAS TCC Mi'!AK:AK))</f>
        <v>36</v>
      </c>
      <c r="AP329" s="8" t="str">
        <f t="array" ref="AP329">IF($D329="erro",XLOOKUP($A329,'Ocorrências 2022 (TODAS)'!$A:$A,'Ocorrências 2022 (TODAS)'!AL:AL),XLOOKUP($A329,'[1]Ocorrências 2022 (USADAS TCC Mi'!$A:$A,'[1]Ocorrências 2022 (USADAS TCC Mi'!AL:AL))</f>
        <v/>
      </c>
      <c r="AQ329" s="8" t="str">
        <f t="array" ref="AQ329">IF($D329="erro",XLOOKUP($A329,'Ocorrências 2022 (TODAS)'!$A:$A,'Ocorrências 2022 (TODAS)'!AM:AM),XLOOKUP($A329,'[1]Ocorrências 2022 (USADAS TCC Mi'!$A:$A,'[1]Ocorrências 2022 (USADAS TCC Mi'!AM:AM))</f>
        <v>Adulto</v>
      </c>
      <c r="AR329" s="8" t="str">
        <f t="array" ref="AR329">IF($D329="erro",XLOOKUP($A329,'Ocorrências 2022 (TODAS)'!$A:$A,'Ocorrências 2022 (TODAS)'!AN:AN),XLOOKUP($A329,'[1]Ocorrências 2022 (USADAS TCC Mi'!$A:$A,'[1]Ocorrências 2022 (USADAS TCC Mi'!AN:AN))</f>
        <v>Masculino</v>
      </c>
      <c r="AS329" s="8" t="str">
        <f t="array" ref="AS329">IF($D329="erro",XLOOKUP($A329,'Ocorrências 2022 (TODAS)'!$A:$A,'Ocorrências 2022 (TODAS)'!AO:AO),XLOOKUP($A329,'[1]Ocorrências 2022 (USADAS TCC Mi'!$A:$A,'[1]Ocorrências 2022 (USADAS TCC Mi'!AO:AO))</f>
        <v>Médio</v>
      </c>
      <c r="AT329" s="8" t="str">
        <f t="array" ref="AT329">IF($D329="erro",XLOOKUP($A329,'Ocorrências 2022 (TODAS)'!$A:$A,'Ocorrências 2022 (TODAS)'!AP:AP),XLOOKUP($A329,'[1]Ocorrências 2022 (USADAS TCC Mi'!$A:$A,'[1]Ocorrências 2022 (USADAS TCC Mi'!AP:AP))</f>
        <v>Convivente</v>
      </c>
      <c r="AU329" s="8" t="str">
        <f t="array" ref="AU329">IF($D329="erro",XLOOKUP($A329,'Ocorrências 2022 (TODAS)'!$A:$A,'Ocorrências 2022 (TODAS)'!AQ:AQ),XLOOKUP($A329,'[1]Ocorrências 2022 (USADAS TCC Mi'!$A:$A,'[1]Ocorrências 2022 (USADAS TCC Mi'!AQ:AQ))</f>
        <v>Bombeiro Hidráulico</v>
      </c>
      <c r="AV329" s="8" t="str">
        <f t="array" ref="AV329">IF($D329="erro",XLOOKUP($A329,'Ocorrências 2022 (TODAS)'!$A:$A,'Ocorrências 2022 (TODAS)'!AR:AR),XLOOKUP($A329,'[1]Ocorrências 2022 (USADAS TCC Mi'!$A:$A,'[1]Ocorrências 2022 (USADAS TCC Mi'!AR:AR))</f>
        <v/>
      </c>
      <c r="AW329" s="8" t="str">
        <f t="array" ref="AW329">IF($D329="erro",XLOOKUP($A329,'Ocorrências 2022 (TODAS)'!$A:$A,'Ocorrências 2022 (TODAS)'!AS:AS),XLOOKUP($A329,'[1]Ocorrências 2022 (USADAS TCC Mi'!$A:$A,'[1]Ocorrências 2022 (USADAS TCC Mi'!AS:AS))</f>
        <v/>
      </c>
      <c r="AX329" s="8" t="str">
        <f t="array" ref="AX329">IF($D329="erro",XLOOKUP($A329,'Ocorrências 2022 (TODAS)'!$A:$A,'Ocorrências 2022 (TODAS)'!AT:AT),XLOOKUP($A329,'[1]Ocorrências 2022 (USADAS TCC Mi'!$A:$A,'[1]Ocorrências 2022 (USADAS TCC Mi'!AT:AT))</f>
        <v>RODRIGO DE PAULA TORRES</v>
      </c>
      <c r="AY329" s="8" t="str">
        <f t="array" ref="AY329">IF($D329="erro",XLOOKUP($A329,'Ocorrências 2022 (TODAS)'!$A:$A,'Ocorrências 2022 (TODAS)'!AU:AU),XLOOKUP($A329,'[1]Ocorrências 2022 (USADAS TCC Mi'!$A:$A,'[1]Ocorrências 2022 (USADAS TCC Mi'!AU:AU))</f>
        <v>PARDA</v>
      </c>
      <c r="AZ329" s="8" t="str">
        <f t="array" ref="AZ329">IF($D329="erro",XLOOKUP($A329,'Ocorrências 2022 (TODAS)'!$A:$A,'Ocorrências 2022 (TODAS)'!AV:AV),XLOOKUP($A329,'[1]Ocorrências 2022 (USADAS TCC Mi'!$A:$A,'[1]Ocorrências 2022 (USADAS TCC Mi'!AV:AV))</f>
        <v/>
      </c>
      <c r="BA329" s="8" t="str">
        <f t="array" ref="BA329">IF($D329="erro",XLOOKUP($A329,'Ocorrências 2022 (TODAS)'!$A:$A,'Ocorrências 2022 (TODAS)'!AW:AW),XLOOKUP($A329,'[1]Ocorrências 2022 (USADAS TCC Mi'!$A:$A,'[1]Ocorrências 2022 (USADAS TCC Mi'!AW:AW))</f>
        <v/>
      </c>
      <c r="BB329" s="8" t="str">
        <f t="array" ref="BB329">IF($D329="erro",XLOOKUP($A329,'Ocorrências 2022 (TODAS)'!$A:$A,'Ocorrências 2022 (TODAS)'!AX:AX),XLOOKUP($A329,'[1]Ocorrências 2022 (USADAS TCC Mi'!$A:$A,'[1]Ocorrências 2022 (USADAS TCC Mi'!AX:AX))</f>
        <v/>
      </c>
      <c r="BC329" s="8" t="str">
        <f t="array" ref="BC329">IF($D329="erro",XLOOKUP($A329,'Ocorrências 2022 (TODAS)'!$A:$A,'Ocorrências 2022 (TODAS)'!AY:AY),XLOOKUP($A329,'[1]Ocorrências 2022 (USADAS TCC Mi'!$A:$A,'[1]Ocorrências 2022 (USADAS TCC Mi'!AY:AY))</f>
        <v/>
      </c>
      <c r="BD329" s="8" t="str">
        <f t="array" ref="BD329">IF($D329="erro",XLOOKUP($A329,'Ocorrências 2022 (TODAS)'!$A:$A,'Ocorrências 2022 (TODAS)'!AZ:AZ),XLOOKUP($A329,'[1]Ocorrências 2022 (USADAS TCC Mi'!$A:$A,'[1]Ocorrências 2022 (USADAS TCC Mi'!AZ:AZ))</f>
        <v>Sim</v>
      </c>
      <c r="BE329" s="8" t="str">
        <f t="array" ref="BE329">IF($D329="erro",XLOOKUP($A329,'Ocorrências 2022 (TODAS)'!$A:$A,'Ocorrências 2022 (TODAS)'!BA:BA),XLOOKUP($A329,'[1]Ocorrências 2022 (USADAS TCC Mi'!$A:$A,'[1]Ocorrências 2022 (USADAS TCC Mi'!BA:BA))</f>
        <v>Pai</v>
      </c>
      <c r="BF329" s="8" t="str">
        <f t="array" ref="BF329">IF($D329="erro",XLOOKUP($A329,'Ocorrências 2022 (TODAS)'!$A:$A,'Ocorrências 2022 (TODAS)'!BB:BB),XLOOKUP($A329,'[1]Ocorrências 2022 (USADAS TCC Mi'!$A:$A,'[1]Ocorrências 2022 (USADAS TCC Mi'!BB:BB))</f>
        <v>Sim</v>
      </c>
      <c r="BG329" s="8" t="str">
        <f t="array" ref="BG329">IF($D329="erro",XLOOKUP($A329,'Ocorrências 2022 (TODAS)'!$A:$A,'Ocorrências 2022 (TODAS)'!BC:BC),XLOOKUP($A329,'[1]Ocorrências 2022 (USADAS TCC Mi'!$A:$A,'[1]Ocorrências 2022 (USADAS TCC Mi'!BC:BC))</f>
        <v>Pai</v>
      </c>
      <c r="BH329" s="8" t="str">
        <f t="array" ref="BH329">IF($D329="erro",XLOOKUP($A329,'Ocorrências 2022 (TODAS)'!$A:$A,'Ocorrências 2022 (TODAS)'!BD:BD),XLOOKUP($A329,'[1]Ocorrências 2022 (USADAS TCC Mi'!$A:$A,'[1]Ocorrências 2022 (USADAS TCC Mi'!BD:BD))</f>
        <v/>
      </c>
      <c r="BI329" s="8" t="str">
        <f t="array" ref="BI329">IF($D329="erro",XLOOKUP($A329,'Ocorrências 2022 (TODAS)'!$A:$A,'Ocorrências 2022 (TODAS)'!BE:BE),XLOOKUP($A329,'[1]Ocorrências 2022 (USADAS TCC Mi'!$A:$A,'[1]Ocorrências 2022 (USADAS TCC Mi'!BE:BE))</f>
        <v/>
      </c>
      <c r="BJ329" s="8" t="str">
        <f t="array" ref="BJ329">IF($D329="erro",XLOOKUP($A329,'Ocorrências 2022 (TODAS)'!$A:$A,'Ocorrências 2022 (TODAS)'!BF:BF),XLOOKUP($A329,'[1]Ocorrências 2022 (USADAS TCC Mi'!$A:$A,'[1]Ocorrências 2022 (USADAS TCC Mi'!BF:BF))</f>
        <v/>
      </c>
      <c r="BK329" s="8" t="str">
        <f t="array" ref="BK329">IF($D329="erro",XLOOKUP($A329,'Ocorrências 2022 (TODAS)'!$A:$A,'Ocorrências 2022 (TODAS)'!BG:BG),XLOOKUP($A329,'[1]Ocorrências 2022 (USADAS TCC Mi'!$A:$A,'[1]Ocorrências 2022 (USADAS TCC Mi'!BG:BG))</f>
        <v/>
      </c>
      <c r="BL329" s="8" t="str">
        <f t="array" ref="BL329">IF($D329="erro",XLOOKUP($A329,'Ocorrências 2022 (TODAS)'!$A:$A,'Ocorrências 2022 (TODAS)'!BH:BH),XLOOKUP($A329,'[1]Ocorrências 2022 (USADAS TCC Mi'!$A:$A,'[1]Ocorrências 2022 (USADAS TCC Mi'!BH:BH))</f>
        <v/>
      </c>
      <c r="BM329" s="8" t="str">
        <f t="array" ref="BM329">IF($D329="erro",XLOOKUP($A329,'Ocorrências 2022 (TODAS)'!$A:$A,'Ocorrências 2022 (TODAS)'!BI:BI),XLOOKUP($A329,'[1]Ocorrências 2022 (USADAS TCC Mi'!$A:$A,'[1]Ocorrências 2022 (USADAS TCC Mi'!BI:BI))</f>
        <v/>
      </c>
      <c r="BN329" s="8" t="str">
        <f t="array" ref="BN329">IF($D329="erro",XLOOKUP($A329,'Ocorrências 2022 (TODAS)'!$A:$A,'Ocorrências 2022 (TODAS)'!BJ:BJ),XLOOKUP($A329,'[1]Ocorrências 2022 (USADAS TCC Mi'!$A:$A,'[1]Ocorrências 2022 (USADAS TCC Mi'!BJ:BJ))</f>
        <v/>
      </c>
      <c r="BO329" s="8" t="str">
        <f t="array" ref="BO329">IF($D329="erro",XLOOKUP($A329,'Ocorrências 2022 (TODAS)'!$A:$A,'Ocorrências 2022 (TODAS)'!BK:BK),XLOOKUP($A329,'[1]Ocorrências 2022 (USADAS TCC Mi'!$A:$A,'[1]Ocorrências 2022 (USADAS TCC Mi'!BK:BK))</f>
        <v/>
      </c>
      <c r="BP329" s="8" t="str">
        <f t="array" ref="BP329">IF($D329="erro",XLOOKUP($A329,'Ocorrências 2022 (TODAS)'!$A:$A,'Ocorrências 2022 (TODAS)'!BL:BL),XLOOKUP($A329,'[1]Ocorrências 2022 (USADAS TCC Mi'!$A:$A,'[1]Ocorrências 2022 (USADAS TCC Mi'!BL:BL))</f>
        <v/>
      </c>
      <c r="BQ329" s="8" t="str">
        <f t="array" ref="BQ329">IF($D329="erro",XLOOKUP($A329,'Ocorrências 2022 (TODAS)'!$A:$A,'Ocorrências 2022 (TODAS)'!BM:BM),XLOOKUP($A329,'[1]Ocorrências 2022 (USADAS TCC Mi'!$A:$A,'[1]Ocorrências 2022 (USADAS TCC Mi'!BM:BM))</f>
        <v/>
      </c>
      <c r="BR329" s="8" t="str">
        <f t="array" ref="BR329">IF($D329="erro",XLOOKUP($A329,'Ocorrências 2022 (TODAS)'!$A:$A,'Ocorrências 2022 (TODAS)'!BN:BN),XLOOKUP($A329,'[1]Ocorrências 2022 (USADAS TCC Mi'!$A:$A,'[1]Ocorrências 2022 (USADAS TCC Mi'!BN:BN))</f>
        <v/>
      </c>
      <c r="BS329" s="8" t="str">
        <f t="array" ref="BS329">IF($D329="erro",XLOOKUP($A329,'Ocorrências 2022 (TODAS)'!$A:$A,'Ocorrências 2022 (TODAS)'!BO:BO),XLOOKUP($A329,'[1]Ocorrências 2022 (USADAS TCC Mi'!$A:$A,'[1]Ocorrências 2022 (USADAS TCC Mi'!BO:BO))</f>
        <v/>
      </c>
      <c r="BT329" s="8" t="str">
        <f t="array" ref="BT329">IF($D329="erro",XLOOKUP($A329,'Ocorrências 2022 (TODAS)'!$A:$A,'Ocorrências 2022 (TODAS)'!BP:BP),XLOOKUP($A329,'[1]Ocorrências 2022 (USADAS TCC Mi'!$A:$A,'[1]Ocorrências 2022 (USADAS TCC Mi'!BP:BP))</f>
        <v/>
      </c>
      <c r="BU329" s="8" t="str">
        <f t="array" ref="BU329">IF($D329="erro",XLOOKUP($A329,'Ocorrências 2022 (TODAS)'!$A:$A,'Ocorrências 2022 (TODAS)'!BQ:BQ),XLOOKUP($A329,'[1]Ocorrências 2022 (USADAS TCC Mi'!$A:$A,'[1]Ocorrências 2022 (USADAS TCC Mi'!BQ:BQ))</f>
        <v/>
      </c>
      <c r="BV329" s="8" t="str">
        <f t="array" ref="BV329">IF($D329="erro",XLOOKUP($A329,'Ocorrências 2022 (TODAS)'!$A:$A,'Ocorrências 2022 (TODAS)'!BR:BR),XLOOKUP($A329,'[1]Ocorrências 2022 (USADAS TCC Mi'!$A:$A,'[1]Ocorrências 2022 (USADAS TCC Mi'!BR:BR))</f>
        <v/>
      </c>
      <c r="BW329" s="8" t="str">
        <f t="array" ref="BW329">IF($D329="erro",XLOOKUP($A329,'Ocorrências 2022 (TODAS)'!$A:$A,'Ocorrências 2022 (TODAS)'!BS:BS),XLOOKUP($A329,'[1]Ocorrências 2022 (USADAS TCC Mi'!$A:$A,'[1]Ocorrências 2022 (USADAS TCC Mi'!BS:BS))</f>
        <v/>
      </c>
      <c r="BX329" s="8" t="str">
        <f t="array" ref="BX329">IF($D329="erro",XLOOKUP($A329,'Ocorrências 2022 (TODAS)'!$A:$A,'Ocorrências 2022 (TODAS)'!BT:BT),XLOOKUP($A329,'[1]Ocorrências 2022 (USADAS TCC Mi'!$A:$A,'[1]Ocorrências 2022 (USADAS TCC Mi'!BT:BT))</f>
        <v/>
      </c>
      <c r="BY329" s="8" t="str">
        <f t="array" ref="BY329">IF($D329="erro",XLOOKUP($A329,'Ocorrências 2022 (TODAS)'!$A:$A,'Ocorrências 2022 (TODAS)'!BU:BU),XLOOKUP($A329,'[1]Ocorrências 2022 (USADAS TCC Mi'!$A:$A,'[1]Ocorrências 2022 (USADAS TCC Mi'!BU:BU))</f>
        <v/>
      </c>
      <c r="BZ329" s="8" t="str">
        <f t="array" ref="BZ329">IF($D329="erro",XLOOKUP($A329,'Ocorrências 2022 (TODAS)'!$A:$A,'Ocorrências 2022 (TODAS)'!BV:BV),XLOOKUP($A329,'[1]Ocorrências 2022 (USADAS TCC Mi'!$A:$A,'[1]Ocorrências 2022 (USADAS TCC Mi'!BV:BV))</f>
        <v/>
      </c>
      <c r="CA329" s="8" t="str">
        <f t="array" ref="CA329">IF($D329="erro",XLOOKUP($A329,'Ocorrências 2022 (TODAS)'!$A:$A,'Ocorrências 2022 (TODAS)'!BW:BW),XLOOKUP($A329,'[1]Ocorrências 2022 (USADAS TCC Mi'!$A:$A,'[1]Ocorrências 2022 (USADAS TCC Mi'!BW:BW))</f>
        <v/>
      </c>
      <c r="CB329" s="8" t="str">
        <f t="array" ref="CB329">IF($D329="erro",XLOOKUP($A329,'Ocorrências 2022 (TODAS)'!$A:$A,'Ocorrências 2022 (TODAS)'!BX:BX),XLOOKUP($A329,'[1]Ocorrências 2022 (USADAS TCC Mi'!$A:$A,'[1]Ocorrências 2022 (USADAS TCC Mi'!BX:BX))</f>
        <v/>
      </c>
      <c r="CC329" s="8" t="str">
        <f t="array" ref="CC329">IF($D329="erro",XLOOKUP($A329,'Ocorrências 2022 (TODAS)'!$A:$A,'Ocorrências 2022 (TODAS)'!BY:BY),XLOOKUP($A329,'[1]Ocorrências 2022 (USADAS TCC Mi'!$A:$A,'[1]Ocorrências 2022 (USADAS TCC Mi'!BY:BY))</f>
        <v/>
      </c>
      <c r="CD329" s="8" t="str">
        <f t="array" ref="CD329">IF($D329="erro",XLOOKUP($A329,'Ocorrências 2022 (TODAS)'!$A:$A,'Ocorrências 2022 (TODAS)'!BZ:BZ),XLOOKUP($A329,'[1]Ocorrências 2022 (USADAS TCC Mi'!$A:$A,'[1]Ocorrências 2022 (USADAS TCC Mi'!BZ:BZ))</f>
        <v/>
      </c>
      <c r="CE329" s="8" t="str">
        <f t="array" ref="CE329">IF($D329="erro",XLOOKUP($A329,'Ocorrências 2022 (TODAS)'!$A:$A,'Ocorrências 2022 (TODAS)'!CA:CA),XLOOKUP($A329,'[1]Ocorrências 2022 (USADAS TCC Mi'!$A:$A,'[1]Ocorrências 2022 (USADAS TCC Mi'!CA:CA))</f>
        <v/>
      </c>
      <c r="CF329" s="8" t="str">
        <f t="array" ref="CF329">IF($D329="erro",XLOOKUP($A329,'Ocorrências 2022 (TODAS)'!$A:$A,'Ocorrências 2022 (TODAS)'!CB:CB),XLOOKUP($A329,'[1]Ocorrências 2022 (USADAS TCC Mi'!$A:$A,'[1]Ocorrências 2022 (USADAS TCC Mi'!CB:CB))</f>
        <v/>
      </c>
      <c r="CG329" s="8" t="str">
        <f t="array" ref="CG329">IF($D329="erro",XLOOKUP($A329,'Ocorrências 2022 (TODAS)'!$A:$A,'Ocorrências 2022 (TODAS)'!CC:CC),XLOOKUP($A329,'[1]Ocorrências 2022 (USADAS TCC Mi'!$A:$A,'[1]Ocorrências 2022 (USADAS TCC Mi'!CC:CC))</f>
        <v/>
      </c>
      <c r="CH329" s="8" t="str">
        <f t="array" ref="CH329">IF($D329="erro",XLOOKUP($A329,'Ocorrências 2022 (TODAS)'!$A:$A,'Ocorrências 2022 (TODAS)'!CD:CD),XLOOKUP($A329,'[1]Ocorrências 2022 (USADAS TCC Mi'!$A:$A,'[1]Ocorrências 2022 (USADAS TCC Mi'!CD:CD))</f>
        <v/>
      </c>
      <c r="CI329" s="8" t="str">
        <f t="array" ref="CI329">IF($D329="erro",XLOOKUP($A329,'Ocorrências 2022 (TODAS)'!$A:$A,'Ocorrências 2022 (TODAS)'!CE:CE),XLOOKUP($A329,'[1]Ocorrências 2022 (USADAS TCC Mi'!$A:$A,'[1]Ocorrências 2022 (USADAS TCC Mi'!CE:CE))</f>
        <v/>
      </c>
      <c r="CJ329" s="8" t="str">
        <f t="array" ref="CJ329">IF($D329="erro",XLOOKUP($A329,'Ocorrências 2022 (TODAS)'!$A:$A,'Ocorrências 2022 (TODAS)'!CF:CF),XLOOKUP($A329,'[1]Ocorrências 2022 (USADAS TCC Mi'!$A:$A,'[1]Ocorrências 2022 (USADAS TCC Mi'!CF:CF))</f>
        <v/>
      </c>
      <c r="CK329" s="8" t="str">
        <f t="array" ref="CK329">IF($D329="erro",XLOOKUP($A329,'Ocorrências 2022 (TODAS)'!$A:$A,'Ocorrências 2022 (TODAS)'!CG:CG),XLOOKUP($A329,'[1]Ocorrências 2022 (USADAS TCC Mi'!$A:$A,'[1]Ocorrências 2022 (USADAS TCC Mi'!CG:CG))</f>
        <v/>
      </c>
      <c r="CL329" s="163" t="str">
        <f t="array" ref="CL329">IF($D329="erro",XLOOKUP($A329,'Ocorrências 2022 (TODAS)'!$A:$A,'Ocorrências 2022 (TODAS)'!CH:CH),XLOOKUP($A329,'[1]Ocorrências 2022 (USADAS TCC Mi'!$A:$A,'[1]Ocorrências 2022 (USADAS TCC Mi'!CH:CH))</f>
        <v/>
      </c>
      <c r="CM329" s="8" t="str">
        <f t="array" ref="CM329">IF($D329="erro",XLOOKUP($A329,'Ocorrências 2022 (TODAS)'!$A:$A,'Ocorrências 2022 (TODAS)'!CI:CI),XLOOKUP($A329,'[1]Ocorrências 2022 (USADAS TCC Mi'!$A:$A,'[1]Ocorrências 2022 (USADAS TCC Mi'!CI:CI))</f>
        <v/>
      </c>
      <c r="CN329" s="8" t="str">
        <f t="array" ref="CN329">IF($D329="erro",XLOOKUP($A329,'Ocorrências 2022 (TODAS)'!$A:$A,'Ocorrências 2022 (TODAS)'!CJ:CJ),XLOOKUP($A329,'[1]Ocorrências 2022 (USADAS TCC Mi'!$A:$A,'[1]Ocorrências 2022 (USADAS TCC Mi'!CJ:CJ))</f>
        <v/>
      </c>
      <c r="CO329" s="8" t="str">
        <f t="array" ref="CO329">IF($D329="erro",XLOOKUP($A329,'Ocorrências 2022 (TODAS)'!$A:$A,'Ocorrências 2022 (TODAS)'!CK:CK),XLOOKUP($A329,'[1]Ocorrências 2022 (USADAS TCC Mi'!$A:$A,'[1]Ocorrências 2022 (USADAS TCC Mi'!CK:CK))</f>
        <v/>
      </c>
      <c r="CP329" s="8" t="str">
        <f t="array" ref="CP329">IF($D329="erro",XLOOKUP($A329,'Ocorrências 2022 (TODAS)'!$A:$A,'Ocorrências 2022 (TODAS)'!CL:CL),XLOOKUP($A329,'[1]Ocorrências 2022 (USADAS TCC Mi'!$A:$A,'[1]Ocorrências 2022 (USADAS TCC Mi'!CL:CL))</f>
        <v/>
      </c>
      <c r="CQ329" s="8" t="str">
        <f t="array" ref="CQ329">IF($D329="erro",XLOOKUP($A329,'Ocorrências 2022 (TODAS)'!$A:$A,'Ocorrências 2022 (TODAS)'!CM:CM),XLOOKUP($A329,'[1]Ocorrências 2022 (USADAS TCC Mi'!$A:$A,'[1]Ocorrências 2022 (USADAS TCC Mi'!CM:CM))</f>
        <v/>
      </c>
      <c r="CR329" s="8" t="str">
        <f t="array" ref="CR329">IF($D329="erro",XLOOKUP($A329,'Ocorrências 2022 (TODAS)'!$A:$A,'Ocorrências 2022 (TODAS)'!CN:CN),XLOOKUP($A329,'[1]Ocorrências 2022 (USADAS TCC Mi'!$A:$A,'[1]Ocorrências 2022 (USADAS TCC Mi'!CN:CN))</f>
        <v/>
      </c>
      <c r="CS329" s="8" t="str">
        <f t="array" ref="CS329">IF($D329="erro",XLOOKUP($A329,'Ocorrências 2022 (TODAS)'!$A:$A,'Ocorrências 2022 (TODAS)'!CO:CO),XLOOKUP($A329,'[1]Ocorrências 2022 (USADAS TCC Mi'!$A:$A,'[1]Ocorrências 2022 (USADAS TCC Mi'!CO:CO))</f>
        <v/>
      </c>
      <c r="CT329" s="8" t="str">
        <f t="array" ref="CT329">IF($D329="erro",XLOOKUP($A329,'Ocorrências 2022 (TODAS)'!$A:$A,'Ocorrências 2022 (TODAS)'!CP:CP),XLOOKUP($A329,'[1]Ocorrências 2022 (USADAS TCC Mi'!$A:$A,'[1]Ocorrências 2022 (USADAS TCC Mi'!CP:CP))</f>
        <v/>
      </c>
      <c r="CU329" s="8" t="str">
        <f t="array" ref="CU329">IF($D329="erro",XLOOKUP($A329,'Ocorrências 2022 (TODAS)'!$A:$A,'Ocorrências 2022 (TODAS)'!CQ:CQ),XLOOKUP($A329,'[1]Ocorrências 2022 (USADAS TCC Mi'!$A:$A,'[1]Ocorrências 2022 (USADAS TCC Mi'!CQ:CQ))</f>
        <v/>
      </c>
      <c r="CV329" s="8" t="str">
        <f t="array" ref="CV329">IF($D329="erro",XLOOKUP($A329,'Ocorrências 2022 (TODAS)'!$A:$A,'Ocorrências 2022 (TODAS)'!CR:CR),XLOOKUP($A329,'[1]Ocorrências 2022 (USADAS TCC Mi'!$A:$A,'[1]Ocorrências 2022 (USADAS TCC Mi'!CR:CR))</f>
        <v/>
      </c>
      <c r="CW329" s="8" t="str">
        <f t="array" ref="CW329">IF($D329="erro",XLOOKUP($A329,'Ocorrências 2022 (TODAS)'!$A:$A,'Ocorrências 2022 (TODAS)'!CS:CS),XLOOKUP($A329,'[1]Ocorrências 2022 (USADAS TCC Mi'!$A:$A,'[1]Ocorrências 2022 (USADAS TCC Mi'!CS:CS))</f>
        <v/>
      </c>
      <c r="CX329" s="8" t="str">
        <f t="array" ref="CX329">IF($D329="erro",XLOOKUP($A329,'Ocorrências 2022 (TODAS)'!$A:$A,'Ocorrências 2022 (TODAS)'!CT:CT),XLOOKUP($A329,'[1]Ocorrências 2022 (USADAS TCC Mi'!$A:$A,'[1]Ocorrências 2022 (USADAS TCC Mi'!CT:CT))</f>
        <v/>
      </c>
      <c r="CY329" s="8" t="str">
        <f t="array" ref="CY329">IF($D329="erro",XLOOKUP($A329,'Ocorrências 2022 (TODAS)'!$A:$A,'Ocorrências 2022 (TODAS)'!CU:CU),XLOOKUP($A329,'[1]Ocorrências 2022 (USADAS TCC Mi'!$A:$A,'[1]Ocorrências 2022 (USADAS TCC Mi'!CU:CU))</f>
        <v/>
      </c>
      <c r="CZ329" s="8" t="str">
        <f t="array" ref="CZ329">IF($D329="erro",XLOOKUP($A329,'Ocorrências 2022 (TODAS)'!$A:$A,'Ocorrências 2022 (TODAS)'!CV:CV),XLOOKUP($A329,'[1]Ocorrências 2022 (USADAS TCC Mi'!$A:$A,'[1]Ocorrências 2022 (USADAS TCC Mi'!CV:CV))</f>
        <v/>
      </c>
      <c r="DA329" s="8" t="str">
        <f t="array" ref="DA329">IF($D329="erro",XLOOKUP($A329,'Ocorrências 2022 (TODAS)'!$A:$A,'Ocorrências 2022 (TODAS)'!CW:CW),XLOOKUP($A329,'[1]Ocorrências 2022 (USADAS TCC Mi'!$A:$A,'[1]Ocorrências 2022 (USADAS TCC Mi'!CW:CW))</f>
        <v/>
      </c>
      <c r="DB329" s="8" t="str">
        <f t="array" ref="DB329">IF($D329="erro",XLOOKUP($A329,'Ocorrências 2022 (TODAS)'!$A:$A,'Ocorrências 2022 (TODAS)'!CX:CX),XLOOKUP($A329,'[1]Ocorrências 2022 (USADAS TCC Mi'!$A:$A,'[1]Ocorrências 2022 (USADAS TCC Mi'!CX:CX))</f>
        <v/>
      </c>
      <c r="DC329" s="8" t="str">
        <f t="array" ref="DC329">IF($D329="erro",XLOOKUP($A329,'Ocorrências 2022 (TODAS)'!$A:$A,'Ocorrências 2022 (TODAS)'!CY:CY),XLOOKUP($A329,'[1]Ocorrências 2022 (USADAS TCC Mi'!$A:$A,'[1]Ocorrências 2022 (USADAS TCC Mi'!CY:CY))</f>
        <v/>
      </c>
      <c r="DD329" s="8" t="str">
        <f t="array" ref="DD329">IF($D329="erro",XLOOKUP($A329,'Ocorrências 2022 (TODAS)'!$A:$A,'Ocorrências 2022 (TODAS)'!CZ:CZ),XLOOKUP($A329,'[1]Ocorrências 2022 (USADAS TCC Mi'!$A:$A,'[1]Ocorrências 2022 (USADAS TCC Mi'!CZ:CZ))</f>
        <v/>
      </c>
      <c r="DE329" s="8" t="str">
        <f t="array" ref="DE329">IF($D329="erro",XLOOKUP($A329,'Ocorrências 2022 (TODAS)'!$A:$A,'Ocorrências 2022 (TODAS)'!DA:DA),XLOOKUP($A329,'[1]Ocorrências 2022 (USADAS TCC Mi'!$A:$A,'[1]Ocorrências 2022 (USADAS TCC Mi'!DA:DA))</f>
        <v/>
      </c>
      <c r="DF329" s="8" t="str">
        <f t="array" ref="DF329">IF($D329="erro",XLOOKUP($A329,'Ocorrências 2022 (TODAS)'!$A:$A,'Ocorrências 2022 (TODAS)'!DB:DB),XLOOKUP($A329,'[1]Ocorrências 2022 (USADAS TCC Mi'!$A:$A,'[1]Ocorrências 2022 (USADAS TCC Mi'!DB:DB))</f>
        <v/>
      </c>
      <c r="DG329" s="8" t="str">
        <f t="array" ref="DG329">IF($D329="erro",XLOOKUP($A329,'Ocorrências 2022 (TODAS)'!$A:$A,'Ocorrências 2022 (TODAS)'!DC:DC),XLOOKUP($A329,'[1]Ocorrências 2022 (USADAS TCC Mi'!$A:$A,'[1]Ocorrências 2022 (USADAS TCC Mi'!DC:DC))</f>
        <v>#REF!</v>
      </c>
    </row>
    <row r="330" ht="15.75" customHeight="1">
      <c r="A330" s="128">
        <v>6996.0</v>
      </c>
      <c r="B330" s="128">
        <v>6996.0</v>
      </c>
      <c r="D330" s="8" t="str">
        <f t="shared" si="1"/>
        <v>Ok</v>
      </c>
      <c r="F330" s="8" t="str">
        <f t="array" ref="F330">IF($D330="erro",XLOOKUP($A330,'Ocorrências 2022 (TODAS)'!$A:$A,'Ocorrências 2022 (TODAS)'!B:B),XLOOKUP($A330,'[1]Ocorrências 2022 (USADAS TCC Mi'!$A:$A,'[1]Ocorrências 2022 (USADAS TCC Mi'!B:B))</f>
        <v>#REF!</v>
      </c>
      <c r="G330" s="8" t="str">
        <f t="array" ref="G330">IF($D330="erro",XLOOKUP($A330,'Ocorrências 2022 (TODAS)'!$A:$A,'Ocorrências 2022 (TODAS)'!C:C),XLOOKUP($A330,'[1]Ocorrências 2022 (USADAS TCC Mi'!$A:$A,'[1]Ocorrências 2022 (USADAS TCC Mi'!C:C))</f>
        <v>#REF!</v>
      </c>
      <c r="H330" s="8" t="str">
        <f t="array" ref="H330">IF($D330="erro",XLOOKUP($A330,'Ocorrências 2022 (TODAS)'!$A:$A,'Ocorrências 2022 (TODAS)'!D:D),XLOOKUP($A330,'[1]Ocorrências 2022 (USADAS TCC Mi'!$A:$A,'[1]Ocorrências 2022 (USADAS TCC Mi'!D:D))</f>
        <v>#REF!</v>
      </c>
      <c r="I330" s="8" t="str">
        <f t="array" ref="I330">IF($D330="erro",XLOOKUP($A330,'Ocorrências 2022 (TODAS)'!$A:$A,'Ocorrências 2022 (TODAS)'!E:E),XLOOKUP($A330,'[1]Ocorrências 2022 (USADAS TCC Mi'!$A:$A,'[1]Ocorrências 2022 (USADAS TCC Mi'!E:E))</f>
        <v>#REF!</v>
      </c>
      <c r="J330" s="8" t="str">
        <f t="array" ref="J330">IF($D330="erro",XLOOKUP($A330,'Ocorrências 2022 (TODAS)'!$A:$A,'Ocorrências 2022 (TODAS)'!F:F),XLOOKUP($A330,'[1]Ocorrências 2022 (USADAS TCC Mi'!$A:$A,'[1]Ocorrências 2022 (USADAS TCC Mi'!F:F))</f>
        <v>#REF!</v>
      </c>
      <c r="K330" s="8" t="str">
        <f t="array" ref="K330">IF($D330="erro",XLOOKUP($A330,'Ocorrências 2022 (TODAS)'!$A:$A,'Ocorrências 2022 (TODAS)'!G:G),XLOOKUP($A330,'[1]Ocorrências 2022 (USADAS TCC Mi'!$A:$A,'[1]Ocorrências 2022 (USADAS TCC Mi'!G:G))</f>
        <v>#REF!</v>
      </c>
      <c r="L330" s="8" t="str">
        <f t="array" ref="L330">IF($D330="erro",XLOOKUP($A330,'Ocorrências 2022 (TODAS)'!$A:$A,'Ocorrências 2022 (TODAS)'!H:H),XLOOKUP($A330,'[1]Ocorrências 2022 (USADAS TCC Mi'!$A:$A,'[1]Ocorrências 2022 (USADAS TCC Mi'!H:H))</f>
        <v>#REF!</v>
      </c>
      <c r="M330" s="8" t="str">
        <f t="array" ref="M330">IF($D330="erro",XLOOKUP($A330,'Ocorrências 2022 (TODAS)'!$A:$A,'Ocorrências 2022 (TODAS)'!I:I),XLOOKUP($A330,'[1]Ocorrências 2022 (USADAS TCC Mi'!$A:$A,'[1]Ocorrências 2022 (USADAS TCC Mi'!I:I))</f>
        <v>#REF!</v>
      </c>
      <c r="N330" s="8" t="str">
        <f t="array" ref="N330">IF($D330="erro",XLOOKUP($A330,'Ocorrências 2022 (TODAS)'!$A:$A,'Ocorrências 2022 (TODAS)'!J:J),XLOOKUP($A330,'[1]Ocorrências 2022 (USADAS TCC Mi'!$A:$A,'[1]Ocorrências 2022 (USADAS TCC Mi'!J:J))</f>
        <v>#REF!</v>
      </c>
      <c r="O330" s="8" t="str">
        <f t="array" ref="O330">IF($D330="erro",XLOOKUP($A330,'Ocorrências 2022 (TODAS)'!$A:$A,'Ocorrências 2022 (TODAS)'!K:K),XLOOKUP($A330,'[1]Ocorrências 2022 (USADAS TCC Mi'!$A:$A,'[1]Ocorrências 2022 (USADAS TCC Mi'!K:K))</f>
        <v>#REF!</v>
      </c>
      <c r="P330" s="8" t="str">
        <f t="array" ref="P330">IF($D330="erro",XLOOKUP($A330,'Ocorrências 2022 (TODAS)'!$A:$A,'Ocorrências 2022 (TODAS)'!L:L),XLOOKUP($A330,'[1]Ocorrências 2022 (USADAS TCC Mi'!$A:$A,'[1]Ocorrências 2022 (USADAS TCC Mi'!L:L))</f>
        <v>#REF!</v>
      </c>
      <c r="Q330" s="8" t="str">
        <f t="array" ref="Q330">IF($D330="erro",XLOOKUP($A330,'Ocorrências 2022 (TODAS)'!$A:$A,'Ocorrências 2022 (TODAS)'!M:M),XLOOKUP($A330,'[1]Ocorrências 2022 (USADAS TCC Mi'!$A:$A,'[1]Ocorrências 2022 (USADAS TCC Mi'!M:M))</f>
        <v>#REF!</v>
      </c>
      <c r="R330" s="8" t="str">
        <f t="array" ref="R330">IF($D330="erro",XLOOKUP($A330,'Ocorrências 2022 (TODAS)'!$A:$A,'Ocorrências 2022 (TODAS)'!N:N),XLOOKUP($A330,'[1]Ocorrências 2022 (USADAS TCC Mi'!$A:$A,'[1]Ocorrências 2022 (USADAS TCC Mi'!N:N))</f>
        <v>#REF!</v>
      </c>
      <c r="S330" s="8" t="str">
        <f t="array" ref="S330">IF($D330="erro",XLOOKUP($A330,'Ocorrências 2022 (TODAS)'!$A:$A,'Ocorrências 2022 (TODAS)'!O:O),XLOOKUP($A330,'[1]Ocorrências 2022 (USADAS TCC Mi'!$A:$A,'[1]Ocorrências 2022 (USADAS TCC Mi'!O:O))</f>
        <v>#REF!</v>
      </c>
      <c r="T330" s="8" t="str">
        <f t="array" ref="T330">IF($D330="erro",XLOOKUP($A330,'Ocorrências 2022 (TODAS)'!$A:$A,'Ocorrências 2022 (TODAS)'!P:P),XLOOKUP($A330,'[1]Ocorrências 2022 (USADAS TCC Mi'!$A:$A,'[1]Ocorrências 2022 (USADAS TCC Mi'!P:P))</f>
        <v>#REF!</v>
      </c>
      <c r="U330" s="8" t="str">
        <f t="array" ref="U330">IF($D330="erro",XLOOKUP($A330,'Ocorrências 2022 (TODAS)'!$A:$A,'Ocorrências 2022 (TODAS)'!Q:Q),XLOOKUP($A330,'[1]Ocorrências 2022 (USADAS TCC Mi'!$A:$A,'[1]Ocorrências 2022 (USADAS TCC Mi'!Q:Q))</f>
        <v>#REF!</v>
      </c>
      <c r="V330" s="8" t="str">
        <f t="array" ref="V330">IF($D330="erro",XLOOKUP($A330,'Ocorrências 2022 (TODAS)'!$A:$A,'Ocorrências 2022 (TODAS)'!R:R),XLOOKUP($A330,'[1]Ocorrências 2022 (USADAS TCC Mi'!$A:$A,'[1]Ocorrências 2022 (USADAS TCC Mi'!R:R))</f>
        <v>#REF!</v>
      </c>
      <c r="W330" s="8" t="str">
        <f t="array" ref="W330">IF($D330="erro",XLOOKUP($A330,'Ocorrências 2022 (TODAS)'!$A:$A,'Ocorrências 2022 (TODAS)'!S:S),XLOOKUP($A330,'[1]Ocorrências 2022 (USADAS TCC Mi'!$A:$A,'[1]Ocorrências 2022 (USADAS TCC Mi'!S:S))</f>
        <v>#REF!</v>
      </c>
      <c r="X330" s="8" t="str">
        <f t="array" ref="X330">IF($D330="erro",XLOOKUP($A330,'Ocorrências 2022 (TODAS)'!$A:$A,'Ocorrências 2022 (TODAS)'!T:T),XLOOKUP($A330,'[1]Ocorrências 2022 (USADAS TCC Mi'!$A:$A,'[1]Ocorrências 2022 (USADAS TCC Mi'!T:T))</f>
        <v>#REF!</v>
      </c>
      <c r="Y330" s="8" t="str">
        <f t="array" ref="Y330">IF($D330="erro",XLOOKUP($A330,'Ocorrências 2022 (TODAS)'!$A:$A,'Ocorrências 2022 (TODAS)'!U:U),XLOOKUP($A330,'[1]Ocorrências 2022 (USADAS TCC Mi'!$A:$A,'[1]Ocorrências 2022 (USADAS TCC Mi'!U:U))</f>
        <v>#REF!</v>
      </c>
      <c r="Z330" s="162" t="str">
        <f t="array" ref="Z330">IF($D330="erro",XLOOKUP($A330,'Ocorrências 2022 (TODAS)'!$A:$A,'Ocorrências 2022 (TODAS)'!V:V),XLOOKUP($A330,'[1]Ocorrências 2022 (USADAS TCC Mi'!$A:$A,'[1]Ocorrências 2022 (USADAS TCC Mi'!V:V))</f>
        <v>#REF!</v>
      </c>
      <c r="AA330" s="162" t="str">
        <f t="array" ref="AA330">IF($D330="erro",XLOOKUP($A330,'Ocorrências 2022 (TODAS)'!$A:$A,'Ocorrências 2022 (TODAS)'!W:W),XLOOKUP($A330,'[1]Ocorrências 2022 (USADAS TCC Mi'!$A:$A,'[1]Ocorrências 2022 (USADAS TCC Mi'!W:W))</f>
        <v>#REF!</v>
      </c>
      <c r="AB330" s="8" t="str">
        <f t="array" ref="AB330">IF($D330="erro",XLOOKUP($A330,'Ocorrências 2022 (TODAS)'!$A:$A,'Ocorrências 2022 (TODAS)'!X:X),XLOOKUP($A330,'[1]Ocorrências 2022 (USADAS TCC Mi'!$A:$A,'[1]Ocorrências 2022 (USADAS TCC Mi'!X:X))</f>
        <v>#REF!</v>
      </c>
      <c r="AC330" s="8" t="str">
        <f t="array" ref="AC330">IF($D330="erro",XLOOKUP($A330,'Ocorrências 2022 (TODAS)'!$A:$A,'Ocorrências 2022 (TODAS)'!Y:Y),XLOOKUP($A330,'[1]Ocorrências 2022 (USADAS TCC Mi'!$A:$A,'[1]Ocorrências 2022 (USADAS TCC Mi'!Y:Y))</f>
        <v>#REF!</v>
      </c>
      <c r="AD330" s="8" t="str">
        <f t="array" ref="AD330">IF($D330="erro",XLOOKUP($A330,'Ocorrências 2022 (TODAS)'!$A:$A,'Ocorrências 2022 (TODAS)'!Z:Z),XLOOKUP($A330,'[1]Ocorrências 2022 (USADAS TCC Mi'!$A:$A,'[1]Ocorrências 2022 (USADAS TCC Mi'!Z:Z))</f>
        <v>#REF!</v>
      </c>
      <c r="AE330" s="8" t="str">
        <f t="array" ref="AE330">IF($D330="erro",XLOOKUP($A330,'Ocorrências 2022 (TODAS)'!$A:$A,'Ocorrências 2022 (TODAS)'!AA:AA),XLOOKUP($A330,'[1]Ocorrências 2022 (USADAS TCC Mi'!$A:$A,'[1]Ocorrências 2022 (USADAS TCC Mi'!AA:AA))</f>
        <v>#REF!</v>
      </c>
      <c r="AF330" s="8" t="str">
        <f t="array" ref="AF330">IF($D330="erro",XLOOKUP($A330,'Ocorrências 2022 (TODAS)'!$A:$A,'Ocorrências 2022 (TODAS)'!AB:AB),XLOOKUP($A330,'[1]Ocorrências 2022 (USADAS TCC Mi'!$A:$A,'[1]Ocorrências 2022 (USADAS TCC Mi'!AB:AB))</f>
        <v>#REF!</v>
      </c>
      <c r="AG330" s="8" t="str">
        <f t="array" ref="AG330">IF($D330="erro",XLOOKUP($A330,'Ocorrências 2022 (TODAS)'!$A:$A,'Ocorrências 2022 (TODAS)'!AC:AC),XLOOKUP($A330,'[1]Ocorrências 2022 (USADAS TCC Mi'!$A:$A,'[1]Ocorrências 2022 (USADAS TCC Mi'!AC:AC))</f>
        <v>#REF!</v>
      </c>
      <c r="AH330" s="8" t="str">
        <f t="array" ref="AH330">IF($D330="erro",XLOOKUP($A330,'Ocorrências 2022 (TODAS)'!$A:$A,'Ocorrências 2022 (TODAS)'!AD:AD),XLOOKUP($A330,'[1]Ocorrências 2022 (USADAS TCC Mi'!$A:$A,'[1]Ocorrências 2022 (USADAS TCC Mi'!AD:AD))</f>
        <v>#REF!</v>
      </c>
      <c r="AI330" s="8" t="str">
        <f t="array" ref="AI330">IF($D330="erro",XLOOKUP($A330,'Ocorrências 2022 (TODAS)'!$A:$A,'Ocorrências 2022 (TODAS)'!AE:AE),XLOOKUP($A330,'[1]Ocorrências 2022 (USADAS TCC Mi'!$A:$A,'[1]Ocorrências 2022 (USADAS TCC Mi'!AE:AE))</f>
        <v>#REF!</v>
      </c>
      <c r="AJ330" s="8" t="str">
        <f t="array" ref="AJ330">IF($D330="erro",XLOOKUP($A330,'Ocorrências 2022 (TODAS)'!$A:$A,'Ocorrências 2022 (TODAS)'!AF:AF),XLOOKUP($A330,'[1]Ocorrências 2022 (USADAS TCC Mi'!$A:$A,'[1]Ocorrências 2022 (USADAS TCC Mi'!AF:AF))</f>
        <v>#REF!</v>
      </c>
      <c r="AK330" s="8" t="str">
        <f t="array" ref="AK330">IF($D330="erro",XLOOKUP($A330,'Ocorrências 2022 (TODAS)'!$A:$A,'Ocorrências 2022 (TODAS)'!AG:AG),XLOOKUP($A330,'[1]Ocorrências 2022 (USADAS TCC Mi'!$A:$A,'[1]Ocorrências 2022 (USADAS TCC Mi'!AG:AG))</f>
        <v>#REF!</v>
      </c>
      <c r="AL330" s="8" t="str">
        <f t="array" ref="AL330">IF($D330="erro",XLOOKUP($A330,'Ocorrências 2022 (TODAS)'!$A:$A,'Ocorrências 2022 (TODAS)'!AH:AH),XLOOKUP($A330,'[1]Ocorrências 2022 (USADAS TCC Mi'!$A:$A,'[1]Ocorrências 2022 (USADAS TCC Mi'!AH:AH))</f>
        <v>#REF!</v>
      </c>
      <c r="AM330" s="8" t="str">
        <f t="array" ref="AM330">IF($D330="erro",XLOOKUP($A330,'Ocorrências 2022 (TODAS)'!$A:$A,'Ocorrências 2022 (TODAS)'!AI:AI),XLOOKUP($A330,'[1]Ocorrências 2022 (USADAS TCC Mi'!$A:$A,'[1]Ocorrências 2022 (USADAS TCC Mi'!AI:AI))</f>
        <v>#REF!</v>
      </c>
      <c r="AN330" s="8" t="str">
        <f t="array" ref="AN330">IF($D330="erro",XLOOKUP($A330,'Ocorrências 2022 (TODAS)'!$A:$A,'Ocorrências 2022 (TODAS)'!AJ:AJ),XLOOKUP($A330,'[1]Ocorrências 2022 (USADAS TCC Mi'!$A:$A,'[1]Ocorrências 2022 (USADAS TCC Mi'!AJ:AJ))</f>
        <v>#REF!</v>
      </c>
      <c r="AO330" s="8" t="str">
        <f t="array" ref="AO330">IF($D330="erro",XLOOKUP($A330,'Ocorrências 2022 (TODAS)'!$A:$A,'Ocorrências 2022 (TODAS)'!AK:AK),XLOOKUP($A330,'[1]Ocorrências 2022 (USADAS TCC Mi'!$A:$A,'[1]Ocorrências 2022 (USADAS TCC Mi'!AK:AK))</f>
        <v>#REF!</v>
      </c>
      <c r="AP330" s="8" t="str">
        <f t="array" ref="AP330">IF($D330="erro",XLOOKUP($A330,'Ocorrências 2022 (TODAS)'!$A:$A,'Ocorrências 2022 (TODAS)'!AL:AL),XLOOKUP($A330,'[1]Ocorrências 2022 (USADAS TCC Mi'!$A:$A,'[1]Ocorrências 2022 (USADAS TCC Mi'!AL:AL))</f>
        <v>#REF!</v>
      </c>
      <c r="AQ330" s="8" t="str">
        <f t="array" ref="AQ330">IF($D330="erro",XLOOKUP($A330,'Ocorrências 2022 (TODAS)'!$A:$A,'Ocorrências 2022 (TODAS)'!AM:AM),XLOOKUP($A330,'[1]Ocorrências 2022 (USADAS TCC Mi'!$A:$A,'[1]Ocorrências 2022 (USADAS TCC Mi'!AM:AM))</f>
        <v>#REF!</v>
      </c>
      <c r="AR330" s="8" t="str">
        <f t="array" ref="AR330">IF($D330="erro",XLOOKUP($A330,'Ocorrências 2022 (TODAS)'!$A:$A,'Ocorrências 2022 (TODAS)'!AN:AN),XLOOKUP($A330,'[1]Ocorrências 2022 (USADAS TCC Mi'!$A:$A,'[1]Ocorrências 2022 (USADAS TCC Mi'!AN:AN))</f>
        <v>#REF!</v>
      </c>
      <c r="AS330" s="8" t="str">
        <f t="array" ref="AS330">IF($D330="erro",XLOOKUP($A330,'Ocorrências 2022 (TODAS)'!$A:$A,'Ocorrências 2022 (TODAS)'!AO:AO),XLOOKUP($A330,'[1]Ocorrências 2022 (USADAS TCC Mi'!$A:$A,'[1]Ocorrências 2022 (USADAS TCC Mi'!AO:AO))</f>
        <v>#REF!</v>
      </c>
      <c r="AT330" s="8" t="str">
        <f t="array" ref="AT330">IF($D330="erro",XLOOKUP($A330,'Ocorrências 2022 (TODAS)'!$A:$A,'Ocorrências 2022 (TODAS)'!AP:AP),XLOOKUP($A330,'[1]Ocorrências 2022 (USADAS TCC Mi'!$A:$A,'[1]Ocorrências 2022 (USADAS TCC Mi'!AP:AP))</f>
        <v>#REF!</v>
      </c>
      <c r="AU330" s="8" t="str">
        <f t="array" ref="AU330">IF($D330="erro",XLOOKUP($A330,'Ocorrências 2022 (TODAS)'!$A:$A,'Ocorrências 2022 (TODAS)'!AQ:AQ),XLOOKUP($A330,'[1]Ocorrências 2022 (USADAS TCC Mi'!$A:$A,'[1]Ocorrências 2022 (USADAS TCC Mi'!AQ:AQ))</f>
        <v>#REF!</v>
      </c>
      <c r="AV330" s="8" t="str">
        <f t="array" ref="AV330">IF($D330="erro",XLOOKUP($A330,'Ocorrências 2022 (TODAS)'!$A:$A,'Ocorrências 2022 (TODAS)'!AR:AR),XLOOKUP($A330,'[1]Ocorrências 2022 (USADAS TCC Mi'!$A:$A,'[1]Ocorrências 2022 (USADAS TCC Mi'!AR:AR))</f>
        <v>#REF!</v>
      </c>
      <c r="AW330" s="8" t="str">
        <f t="array" ref="AW330">IF($D330="erro",XLOOKUP($A330,'Ocorrências 2022 (TODAS)'!$A:$A,'Ocorrências 2022 (TODAS)'!AS:AS),XLOOKUP($A330,'[1]Ocorrências 2022 (USADAS TCC Mi'!$A:$A,'[1]Ocorrências 2022 (USADAS TCC Mi'!AS:AS))</f>
        <v>#REF!</v>
      </c>
      <c r="AX330" s="8" t="str">
        <f t="array" ref="AX330">IF($D330="erro",XLOOKUP($A330,'Ocorrências 2022 (TODAS)'!$A:$A,'Ocorrências 2022 (TODAS)'!AT:AT),XLOOKUP($A330,'[1]Ocorrências 2022 (USADAS TCC Mi'!$A:$A,'[1]Ocorrências 2022 (USADAS TCC Mi'!AT:AT))</f>
        <v>#REF!</v>
      </c>
      <c r="AY330" s="8" t="str">
        <f t="array" ref="AY330">IF($D330="erro",XLOOKUP($A330,'Ocorrências 2022 (TODAS)'!$A:$A,'Ocorrências 2022 (TODAS)'!AU:AU),XLOOKUP($A330,'[1]Ocorrências 2022 (USADAS TCC Mi'!$A:$A,'[1]Ocorrências 2022 (USADAS TCC Mi'!AU:AU))</f>
        <v>#REF!</v>
      </c>
      <c r="AZ330" s="8" t="str">
        <f t="array" ref="AZ330">IF($D330="erro",XLOOKUP($A330,'Ocorrências 2022 (TODAS)'!$A:$A,'Ocorrências 2022 (TODAS)'!AV:AV),XLOOKUP($A330,'[1]Ocorrências 2022 (USADAS TCC Mi'!$A:$A,'[1]Ocorrências 2022 (USADAS TCC Mi'!AV:AV))</f>
        <v>#REF!</v>
      </c>
      <c r="BA330" s="8" t="str">
        <f t="array" ref="BA330">IF($D330="erro",XLOOKUP($A330,'Ocorrências 2022 (TODAS)'!$A:$A,'Ocorrências 2022 (TODAS)'!AW:AW),XLOOKUP($A330,'[1]Ocorrências 2022 (USADAS TCC Mi'!$A:$A,'[1]Ocorrências 2022 (USADAS TCC Mi'!AW:AW))</f>
        <v>#REF!</v>
      </c>
      <c r="BB330" s="8" t="str">
        <f t="array" ref="BB330">IF($D330="erro",XLOOKUP($A330,'Ocorrências 2022 (TODAS)'!$A:$A,'Ocorrências 2022 (TODAS)'!AX:AX),XLOOKUP($A330,'[1]Ocorrências 2022 (USADAS TCC Mi'!$A:$A,'[1]Ocorrências 2022 (USADAS TCC Mi'!AX:AX))</f>
        <v>#REF!</v>
      </c>
      <c r="BC330" s="8" t="str">
        <f t="array" ref="BC330">IF($D330="erro",XLOOKUP($A330,'Ocorrências 2022 (TODAS)'!$A:$A,'Ocorrências 2022 (TODAS)'!AY:AY),XLOOKUP($A330,'[1]Ocorrências 2022 (USADAS TCC Mi'!$A:$A,'[1]Ocorrências 2022 (USADAS TCC Mi'!AY:AY))</f>
        <v>#REF!</v>
      </c>
      <c r="BD330" s="8" t="str">
        <f t="array" ref="BD330">IF($D330="erro",XLOOKUP($A330,'Ocorrências 2022 (TODAS)'!$A:$A,'Ocorrências 2022 (TODAS)'!AZ:AZ),XLOOKUP($A330,'[1]Ocorrências 2022 (USADAS TCC Mi'!$A:$A,'[1]Ocorrências 2022 (USADAS TCC Mi'!AZ:AZ))</f>
        <v>#REF!</v>
      </c>
      <c r="BE330" s="8" t="str">
        <f t="array" ref="BE330">IF($D330="erro",XLOOKUP($A330,'Ocorrências 2022 (TODAS)'!$A:$A,'Ocorrências 2022 (TODAS)'!BA:BA),XLOOKUP($A330,'[1]Ocorrências 2022 (USADAS TCC Mi'!$A:$A,'[1]Ocorrências 2022 (USADAS TCC Mi'!BA:BA))</f>
        <v>#REF!</v>
      </c>
      <c r="BF330" s="8" t="str">
        <f t="array" ref="BF330">IF($D330="erro",XLOOKUP($A330,'Ocorrências 2022 (TODAS)'!$A:$A,'Ocorrências 2022 (TODAS)'!BB:BB),XLOOKUP($A330,'[1]Ocorrências 2022 (USADAS TCC Mi'!$A:$A,'[1]Ocorrências 2022 (USADAS TCC Mi'!BB:BB))</f>
        <v>#REF!</v>
      </c>
      <c r="BG330" s="8" t="str">
        <f t="array" ref="BG330">IF($D330="erro",XLOOKUP($A330,'Ocorrências 2022 (TODAS)'!$A:$A,'Ocorrências 2022 (TODAS)'!BC:BC),XLOOKUP($A330,'[1]Ocorrências 2022 (USADAS TCC Mi'!$A:$A,'[1]Ocorrências 2022 (USADAS TCC Mi'!BC:BC))</f>
        <v>#REF!</v>
      </c>
      <c r="BH330" s="8" t="str">
        <f t="array" ref="BH330">IF($D330="erro",XLOOKUP($A330,'Ocorrências 2022 (TODAS)'!$A:$A,'Ocorrências 2022 (TODAS)'!BD:BD),XLOOKUP($A330,'[1]Ocorrências 2022 (USADAS TCC Mi'!$A:$A,'[1]Ocorrências 2022 (USADAS TCC Mi'!BD:BD))</f>
        <v>#REF!</v>
      </c>
      <c r="BI330" s="8" t="str">
        <f t="array" ref="BI330">IF($D330="erro",XLOOKUP($A330,'Ocorrências 2022 (TODAS)'!$A:$A,'Ocorrências 2022 (TODAS)'!BE:BE),XLOOKUP($A330,'[1]Ocorrências 2022 (USADAS TCC Mi'!$A:$A,'[1]Ocorrências 2022 (USADAS TCC Mi'!BE:BE))</f>
        <v>#REF!</v>
      </c>
      <c r="BJ330" s="8" t="str">
        <f t="array" ref="BJ330">IF($D330="erro",XLOOKUP($A330,'Ocorrências 2022 (TODAS)'!$A:$A,'Ocorrências 2022 (TODAS)'!BF:BF),XLOOKUP($A330,'[1]Ocorrências 2022 (USADAS TCC Mi'!$A:$A,'[1]Ocorrências 2022 (USADAS TCC Mi'!BF:BF))</f>
        <v>#REF!</v>
      </c>
      <c r="BK330" s="8" t="str">
        <f t="array" ref="BK330">IF($D330="erro",XLOOKUP($A330,'Ocorrências 2022 (TODAS)'!$A:$A,'Ocorrências 2022 (TODAS)'!BG:BG),XLOOKUP($A330,'[1]Ocorrências 2022 (USADAS TCC Mi'!$A:$A,'[1]Ocorrências 2022 (USADAS TCC Mi'!BG:BG))</f>
        <v>#REF!</v>
      </c>
      <c r="BL330" s="8" t="str">
        <f t="array" ref="BL330">IF($D330="erro",XLOOKUP($A330,'Ocorrências 2022 (TODAS)'!$A:$A,'Ocorrências 2022 (TODAS)'!BH:BH),XLOOKUP($A330,'[1]Ocorrências 2022 (USADAS TCC Mi'!$A:$A,'[1]Ocorrências 2022 (USADAS TCC Mi'!BH:BH))</f>
        <v>#REF!</v>
      </c>
      <c r="BM330" s="8" t="str">
        <f t="array" ref="BM330">IF($D330="erro",XLOOKUP($A330,'Ocorrências 2022 (TODAS)'!$A:$A,'Ocorrências 2022 (TODAS)'!BI:BI),XLOOKUP($A330,'[1]Ocorrências 2022 (USADAS TCC Mi'!$A:$A,'[1]Ocorrências 2022 (USADAS TCC Mi'!BI:BI))</f>
        <v>#REF!</v>
      </c>
      <c r="BN330" s="8" t="str">
        <f t="array" ref="BN330">IF($D330="erro",XLOOKUP($A330,'Ocorrências 2022 (TODAS)'!$A:$A,'Ocorrências 2022 (TODAS)'!BJ:BJ),XLOOKUP($A330,'[1]Ocorrências 2022 (USADAS TCC Mi'!$A:$A,'[1]Ocorrências 2022 (USADAS TCC Mi'!BJ:BJ))</f>
        <v>#REF!</v>
      </c>
      <c r="BO330" s="8" t="str">
        <f t="array" ref="BO330">IF($D330="erro",XLOOKUP($A330,'Ocorrências 2022 (TODAS)'!$A:$A,'Ocorrências 2022 (TODAS)'!BK:BK),XLOOKUP($A330,'[1]Ocorrências 2022 (USADAS TCC Mi'!$A:$A,'[1]Ocorrências 2022 (USADAS TCC Mi'!BK:BK))</f>
        <v>#REF!</v>
      </c>
      <c r="BP330" s="8" t="str">
        <f t="array" ref="BP330">IF($D330="erro",XLOOKUP($A330,'Ocorrências 2022 (TODAS)'!$A:$A,'Ocorrências 2022 (TODAS)'!BL:BL),XLOOKUP($A330,'[1]Ocorrências 2022 (USADAS TCC Mi'!$A:$A,'[1]Ocorrências 2022 (USADAS TCC Mi'!BL:BL))</f>
        <v>#REF!</v>
      </c>
      <c r="BQ330" s="8" t="str">
        <f t="array" ref="BQ330">IF($D330="erro",XLOOKUP($A330,'Ocorrências 2022 (TODAS)'!$A:$A,'Ocorrências 2022 (TODAS)'!BM:BM),XLOOKUP($A330,'[1]Ocorrências 2022 (USADAS TCC Mi'!$A:$A,'[1]Ocorrências 2022 (USADAS TCC Mi'!BM:BM))</f>
        <v>#REF!</v>
      </c>
      <c r="BR330" s="8" t="str">
        <f t="array" ref="BR330">IF($D330="erro",XLOOKUP($A330,'Ocorrências 2022 (TODAS)'!$A:$A,'Ocorrências 2022 (TODAS)'!BN:BN),XLOOKUP($A330,'[1]Ocorrências 2022 (USADAS TCC Mi'!$A:$A,'[1]Ocorrências 2022 (USADAS TCC Mi'!BN:BN))</f>
        <v>#REF!</v>
      </c>
      <c r="BS330" s="8" t="str">
        <f t="array" ref="BS330">IF($D330="erro",XLOOKUP($A330,'Ocorrências 2022 (TODAS)'!$A:$A,'Ocorrências 2022 (TODAS)'!BO:BO),XLOOKUP($A330,'[1]Ocorrências 2022 (USADAS TCC Mi'!$A:$A,'[1]Ocorrências 2022 (USADAS TCC Mi'!BO:BO))</f>
        <v>#REF!</v>
      </c>
      <c r="BT330" s="8" t="str">
        <f t="array" ref="BT330">IF($D330="erro",XLOOKUP($A330,'Ocorrências 2022 (TODAS)'!$A:$A,'Ocorrências 2022 (TODAS)'!BP:BP),XLOOKUP($A330,'[1]Ocorrências 2022 (USADAS TCC Mi'!$A:$A,'[1]Ocorrências 2022 (USADAS TCC Mi'!BP:BP))</f>
        <v>#REF!</v>
      </c>
      <c r="BU330" s="8" t="str">
        <f t="array" ref="BU330">IF($D330="erro",XLOOKUP($A330,'Ocorrências 2022 (TODAS)'!$A:$A,'Ocorrências 2022 (TODAS)'!BQ:BQ),XLOOKUP($A330,'[1]Ocorrências 2022 (USADAS TCC Mi'!$A:$A,'[1]Ocorrências 2022 (USADAS TCC Mi'!BQ:BQ))</f>
        <v>#REF!</v>
      </c>
      <c r="BV330" s="8" t="str">
        <f t="array" ref="BV330">IF($D330="erro",XLOOKUP($A330,'Ocorrências 2022 (TODAS)'!$A:$A,'Ocorrências 2022 (TODAS)'!BR:BR),XLOOKUP($A330,'[1]Ocorrências 2022 (USADAS TCC Mi'!$A:$A,'[1]Ocorrências 2022 (USADAS TCC Mi'!BR:BR))</f>
        <v>#REF!</v>
      </c>
      <c r="BW330" s="8" t="str">
        <f t="array" ref="BW330">IF($D330="erro",XLOOKUP($A330,'Ocorrências 2022 (TODAS)'!$A:$A,'Ocorrências 2022 (TODAS)'!BS:BS),XLOOKUP($A330,'[1]Ocorrências 2022 (USADAS TCC Mi'!$A:$A,'[1]Ocorrências 2022 (USADAS TCC Mi'!BS:BS))</f>
        <v>#REF!</v>
      </c>
      <c r="BX330" s="8" t="str">
        <f t="array" ref="BX330">IF($D330="erro",XLOOKUP($A330,'Ocorrências 2022 (TODAS)'!$A:$A,'Ocorrências 2022 (TODAS)'!BT:BT),XLOOKUP($A330,'[1]Ocorrências 2022 (USADAS TCC Mi'!$A:$A,'[1]Ocorrências 2022 (USADAS TCC Mi'!BT:BT))</f>
        <v>#REF!</v>
      </c>
      <c r="BY330" s="8" t="str">
        <f t="array" ref="BY330">IF($D330="erro",XLOOKUP($A330,'Ocorrências 2022 (TODAS)'!$A:$A,'Ocorrências 2022 (TODAS)'!BU:BU),XLOOKUP($A330,'[1]Ocorrências 2022 (USADAS TCC Mi'!$A:$A,'[1]Ocorrências 2022 (USADAS TCC Mi'!BU:BU))</f>
        <v>#REF!</v>
      </c>
      <c r="BZ330" s="8" t="str">
        <f t="array" ref="BZ330">IF($D330="erro",XLOOKUP($A330,'Ocorrências 2022 (TODAS)'!$A:$A,'Ocorrências 2022 (TODAS)'!BV:BV),XLOOKUP($A330,'[1]Ocorrências 2022 (USADAS TCC Mi'!$A:$A,'[1]Ocorrências 2022 (USADAS TCC Mi'!BV:BV))</f>
        <v>#REF!</v>
      </c>
      <c r="CA330" s="8" t="str">
        <f t="array" ref="CA330">IF($D330="erro",XLOOKUP($A330,'Ocorrências 2022 (TODAS)'!$A:$A,'Ocorrências 2022 (TODAS)'!BW:BW),XLOOKUP($A330,'[1]Ocorrências 2022 (USADAS TCC Mi'!$A:$A,'[1]Ocorrências 2022 (USADAS TCC Mi'!BW:BW))</f>
        <v>#REF!</v>
      </c>
      <c r="CB330" s="8" t="str">
        <f t="array" ref="CB330">IF($D330="erro",XLOOKUP($A330,'Ocorrências 2022 (TODAS)'!$A:$A,'Ocorrências 2022 (TODAS)'!BX:BX),XLOOKUP($A330,'[1]Ocorrências 2022 (USADAS TCC Mi'!$A:$A,'[1]Ocorrências 2022 (USADAS TCC Mi'!BX:BX))</f>
        <v>#REF!</v>
      </c>
      <c r="CC330" s="8" t="str">
        <f t="array" ref="CC330">IF($D330="erro",XLOOKUP($A330,'Ocorrências 2022 (TODAS)'!$A:$A,'Ocorrências 2022 (TODAS)'!BY:BY),XLOOKUP($A330,'[1]Ocorrências 2022 (USADAS TCC Mi'!$A:$A,'[1]Ocorrências 2022 (USADAS TCC Mi'!BY:BY))</f>
        <v>#REF!</v>
      </c>
      <c r="CD330" s="8" t="str">
        <f t="array" ref="CD330">IF($D330="erro",XLOOKUP($A330,'Ocorrências 2022 (TODAS)'!$A:$A,'Ocorrências 2022 (TODAS)'!BZ:BZ),XLOOKUP($A330,'[1]Ocorrências 2022 (USADAS TCC Mi'!$A:$A,'[1]Ocorrências 2022 (USADAS TCC Mi'!BZ:BZ))</f>
        <v>#REF!</v>
      </c>
      <c r="CE330" s="8" t="str">
        <f t="array" ref="CE330">IF($D330="erro",XLOOKUP($A330,'Ocorrências 2022 (TODAS)'!$A:$A,'Ocorrências 2022 (TODAS)'!CA:CA),XLOOKUP($A330,'[1]Ocorrências 2022 (USADAS TCC Mi'!$A:$A,'[1]Ocorrências 2022 (USADAS TCC Mi'!CA:CA))</f>
        <v>#REF!</v>
      </c>
      <c r="CF330" s="8" t="str">
        <f t="array" ref="CF330">IF($D330="erro",XLOOKUP($A330,'Ocorrências 2022 (TODAS)'!$A:$A,'Ocorrências 2022 (TODAS)'!CB:CB),XLOOKUP($A330,'[1]Ocorrências 2022 (USADAS TCC Mi'!$A:$A,'[1]Ocorrências 2022 (USADAS TCC Mi'!CB:CB))</f>
        <v>#REF!</v>
      </c>
      <c r="CG330" s="8" t="str">
        <f t="array" ref="CG330">IF($D330="erro",XLOOKUP($A330,'Ocorrências 2022 (TODAS)'!$A:$A,'Ocorrências 2022 (TODAS)'!CC:CC),XLOOKUP($A330,'[1]Ocorrências 2022 (USADAS TCC Mi'!$A:$A,'[1]Ocorrências 2022 (USADAS TCC Mi'!CC:CC))</f>
        <v>#REF!</v>
      </c>
      <c r="CH330" s="8" t="str">
        <f t="array" ref="CH330">IF($D330="erro",XLOOKUP($A330,'Ocorrências 2022 (TODAS)'!$A:$A,'Ocorrências 2022 (TODAS)'!CD:CD),XLOOKUP($A330,'[1]Ocorrências 2022 (USADAS TCC Mi'!$A:$A,'[1]Ocorrências 2022 (USADAS TCC Mi'!CD:CD))</f>
        <v>#REF!</v>
      </c>
      <c r="CI330" s="8" t="str">
        <f t="array" ref="CI330">IF($D330="erro",XLOOKUP($A330,'Ocorrências 2022 (TODAS)'!$A:$A,'Ocorrências 2022 (TODAS)'!CE:CE),XLOOKUP($A330,'[1]Ocorrências 2022 (USADAS TCC Mi'!$A:$A,'[1]Ocorrências 2022 (USADAS TCC Mi'!CE:CE))</f>
        <v>#REF!</v>
      </c>
      <c r="CJ330" s="8" t="str">
        <f t="array" ref="CJ330">IF($D330="erro",XLOOKUP($A330,'Ocorrências 2022 (TODAS)'!$A:$A,'Ocorrências 2022 (TODAS)'!CF:CF),XLOOKUP($A330,'[1]Ocorrências 2022 (USADAS TCC Mi'!$A:$A,'[1]Ocorrências 2022 (USADAS TCC Mi'!CF:CF))</f>
        <v>#REF!</v>
      </c>
      <c r="CK330" s="8" t="str">
        <f t="array" ref="CK330">IF($D330="erro",XLOOKUP($A330,'Ocorrências 2022 (TODAS)'!$A:$A,'Ocorrências 2022 (TODAS)'!CG:CG),XLOOKUP($A330,'[1]Ocorrências 2022 (USADAS TCC Mi'!$A:$A,'[1]Ocorrências 2022 (USADAS TCC Mi'!CG:CG))</f>
        <v>#REF!</v>
      </c>
      <c r="CL330" s="163" t="str">
        <f t="array" ref="CL330">IF($D330="erro",XLOOKUP($A330,'Ocorrências 2022 (TODAS)'!$A:$A,'Ocorrências 2022 (TODAS)'!CH:CH),XLOOKUP($A330,'[1]Ocorrências 2022 (USADAS TCC Mi'!$A:$A,'[1]Ocorrências 2022 (USADAS TCC Mi'!CH:CH))</f>
        <v>#REF!</v>
      </c>
      <c r="CM330" s="8" t="str">
        <f t="array" ref="CM330">IF($D330="erro",XLOOKUP($A330,'Ocorrências 2022 (TODAS)'!$A:$A,'Ocorrências 2022 (TODAS)'!CI:CI),XLOOKUP($A330,'[1]Ocorrências 2022 (USADAS TCC Mi'!$A:$A,'[1]Ocorrências 2022 (USADAS TCC Mi'!CI:CI))</f>
        <v>#REF!</v>
      </c>
      <c r="CN330" s="8" t="str">
        <f t="array" ref="CN330">IF($D330="erro",XLOOKUP($A330,'Ocorrências 2022 (TODAS)'!$A:$A,'Ocorrências 2022 (TODAS)'!CJ:CJ),XLOOKUP($A330,'[1]Ocorrências 2022 (USADAS TCC Mi'!$A:$A,'[1]Ocorrências 2022 (USADAS TCC Mi'!CJ:CJ))</f>
        <v>#REF!</v>
      </c>
      <c r="CO330" s="8" t="str">
        <f t="array" ref="CO330">IF($D330="erro",XLOOKUP($A330,'Ocorrências 2022 (TODAS)'!$A:$A,'Ocorrências 2022 (TODAS)'!CK:CK),XLOOKUP($A330,'[1]Ocorrências 2022 (USADAS TCC Mi'!$A:$A,'[1]Ocorrências 2022 (USADAS TCC Mi'!CK:CK))</f>
        <v>#REF!</v>
      </c>
      <c r="CP330" s="8" t="str">
        <f t="array" ref="CP330">IF($D330="erro",XLOOKUP($A330,'Ocorrências 2022 (TODAS)'!$A:$A,'Ocorrências 2022 (TODAS)'!CL:CL),XLOOKUP($A330,'[1]Ocorrências 2022 (USADAS TCC Mi'!$A:$A,'[1]Ocorrências 2022 (USADAS TCC Mi'!CL:CL))</f>
        <v>#REF!</v>
      </c>
      <c r="CQ330" s="8" t="str">
        <f t="array" ref="CQ330">IF($D330="erro",XLOOKUP($A330,'Ocorrências 2022 (TODAS)'!$A:$A,'Ocorrências 2022 (TODAS)'!CM:CM),XLOOKUP($A330,'[1]Ocorrências 2022 (USADAS TCC Mi'!$A:$A,'[1]Ocorrências 2022 (USADAS TCC Mi'!CM:CM))</f>
        <v>#REF!</v>
      </c>
      <c r="CR330" s="8" t="str">
        <f t="array" ref="CR330">IF($D330="erro",XLOOKUP($A330,'Ocorrências 2022 (TODAS)'!$A:$A,'Ocorrências 2022 (TODAS)'!CN:CN),XLOOKUP($A330,'[1]Ocorrências 2022 (USADAS TCC Mi'!$A:$A,'[1]Ocorrências 2022 (USADAS TCC Mi'!CN:CN))</f>
        <v>#REF!</v>
      </c>
      <c r="CS330" s="8" t="str">
        <f t="array" ref="CS330">IF($D330="erro",XLOOKUP($A330,'Ocorrências 2022 (TODAS)'!$A:$A,'Ocorrências 2022 (TODAS)'!CO:CO),XLOOKUP($A330,'[1]Ocorrências 2022 (USADAS TCC Mi'!$A:$A,'[1]Ocorrências 2022 (USADAS TCC Mi'!CO:CO))</f>
        <v>#REF!</v>
      </c>
      <c r="CT330" s="8" t="str">
        <f t="array" ref="CT330">IF($D330="erro",XLOOKUP($A330,'Ocorrências 2022 (TODAS)'!$A:$A,'Ocorrências 2022 (TODAS)'!CP:CP),XLOOKUP($A330,'[1]Ocorrências 2022 (USADAS TCC Mi'!$A:$A,'[1]Ocorrências 2022 (USADAS TCC Mi'!CP:CP))</f>
        <v>#REF!</v>
      </c>
      <c r="CU330" s="8" t="str">
        <f t="array" ref="CU330">IF($D330="erro",XLOOKUP($A330,'Ocorrências 2022 (TODAS)'!$A:$A,'Ocorrências 2022 (TODAS)'!CQ:CQ),XLOOKUP($A330,'[1]Ocorrências 2022 (USADAS TCC Mi'!$A:$A,'[1]Ocorrências 2022 (USADAS TCC Mi'!CQ:CQ))</f>
        <v>#REF!</v>
      </c>
      <c r="CV330" s="8" t="str">
        <f t="array" ref="CV330">IF($D330="erro",XLOOKUP($A330,'Ocorrências 2022 (TODAS)'!$A:$A,'Ocorrências 2022 (TODAS)'!CR:CR),XLOOKUP($A330,'[1]Ocorrências 2022 (USADAS TCC Mi'!$A:$A,'[1]Ocorrências 2022 (USADAS TCC Mi'!CR:CR))</f>
        <v>#REF!</v>
      </c>
      <c r="CW330" s="8" t="str">
        <f t="array" ref="CW330">IF($D330="erro",XLOOKUP($A330,'Ocorrências 2022 (TODAS)'!$A:$A,'Ocorrências 2022 (TODAS)'!CS:CS),XLOOKUP($A330,'[1]Ocorrências 2022 (USADAS TCC Mi'!$A:$A,'[1]Ocorrências 2022 (USADAS TCC Mi'!CS:CS))</f>
        <v>#REF!</v>
      </c>
      <c r="CX330" s="8" t="str">
        <f t="array" ref="CX330">IF($D330="erro",XLOOKUP($A330,'Ocorrências 2022 (TODAS)'!$A:$A,'Ocorrências 2022 (TODAS)'!CT:CT),XLOOKUP($A330,'[1]Ocorrências 2022 (USADAS TCC Mi'!$A:$A,'[1]Ocorrências 2022 (USADAS TCC Mi'!CT:CT))</f>
        <v>#REF!</v>
      </c>
      <c r="CY330" s="8" t="str">
        <f t="array" ref="CY330">IF($D330="erro",XLOOKUP($A330,'Ocorrências 2022 (TODAS)'!$A:$A,'Ocorrências 2022 (TODAS)'!CU:CU),XLOOKUP($A330,'[1]Ocorrências 2022 (USADAS TCC Mi'!$A:$A,'[1]Ocorrências 2022 (USADAS TCC Mi'!CU:CU))</f>
        <v>#REF!</v>
      </c>
      <c r="CZ330" s="8" t="str">
        <f t="array" ref="CZ330">IF($D330="erro",XLOOKUP($A330,'Ocorrências 2022 (TODAS)'!$A:$A,'Ocorrências 2022 (TODAS)'!CV:CV),XLOOKUP($A330,'[1]Ocorrências 2022 (USADAS TCC Mi'!$A:$A,'[1]Ocorrências 2022 (USADAS TCC Mi'!CV:CV))</f>
        <v>#REF!</v>
      </c>
      <c r="DA330" s="8" t="str">
        <f t="array" ref="DA330">IF($D330="erro",XLOOKUP($A330,'Ocorrências 2022 (TODAS)'!$A:$A,'Ocorrências 2022 (TODAS)'!CW:CW),XLOOKUP($A330,'[1]Ocorrências 2022 (USADAS TCC Mi'!$A:$A,'[1]Ocorrências 2022 (USADAS TCC Mi'!CW:CW))</f>
        <v>#REF!</v>
      </c>
      <c r="DB330" s="8" t="str">
        <f t="array" ref="DB330">IF($D330="erro",XLOOKUP($A330,'Ocorrências 2022 (TODAS)'!$A:$A,'Ocorrências 2022 (TODAS)'!CX:CX),XLOOKUP($A330,'[1]Ocorrências 2022 (USADAS TCC Mi'!$A:$A,'[1]Ocorrências 2022 (USADAS TCC Mi'!CX:CX))</f>
        <v>#REF!</v>
      </c>
      <c r="DC330" s="8" t="str">
        <f t="array" ref="DC330">IF($D330="erro",XLOOKUP($A330,'Ocorrências 2022 (TODAS)'!$A:$A,'Ocorrências 2022 (TODAS)'!CY:CY),XLOOKUP($A330,'[1]Ocorrências 2022 (USADAS TCC Mi'!$A:$A,'[1]Ocorrências 2022 (USADAS TCC Mi'!CY:CY))</f>
        <v>#REF!</v>
      </c>
      <c r="DD330" s="8" t="str">
        <f t="array" ref="DD330">IF($D330="erro",XLOOKUP($A330,'Ocorrências 2022 (TODAS)'!$A:$A,'Ocorrências 2022 (TODAS)'!CZ:CZ),XLOOKUP($A330,'[1]Ocorrências 2022 (USADAS TCC Mi'!$A:$A,'[1]Ocorrências 2022 (USADAS TCC Mi'!CZ:CZ))</f>
        <v>#REF!</v>
      </c>
      <c r="DE330" s="8" t="str">
        <f t="array" ref="DE330">IF($D330="erro",XLOOKUP($A330,'Ocorrências 2022 (TODAS)'!$A:$A,'Ocorrências 2022 (TODAS)'!DA:DA),XLOOKUP($A330,'[1]Ocorrências 2022 (USADAS TCC Mi'!$A:$A,'[1]Ocorrências 2022 (USADAS TCC Mi'!DA:DA))</f>
        <v>#REF!</v>
      </c>
      <c r="DF330" s="8" t="str">
        <f t="array" ref="DF330">IF($D330="erro",XLOOKUP($A330,'Ocorrências 2022 (TODAS)'!$A:$A,'Ocorrências 2022 (TODAS)'!DB:DB),XLOOKUP($A330,'[1]Ocorrências 2022 (USADAS TCC Mi'!$A:$A,'[1]Ocorrências 2022 (USADAS TCC Mi'!DB:DB))</f>
        <v>#REF!</v>
      </c>
      <c r="DG330" s="8" t="str">
        <f t="array" ref="DG330">IF($D330="erro",XLOOKUP($A330,'Ocorrências 2022 (TODAS)'!$A:$A,'Ocorrências 2022 (TODAS)'!DC:DC),XLOOKUP($A330,'[1]Ocorrências 2022 (USADAS TCC Mi'!$A:$A,'[1]Ocorrências 2022 (USADAS TCC Mi'!DC:DC))</f>
        <v>#REF!</v>
      </c>
    </row>
    <row r="331" ht="15.75" customHeight="1">
      <c r="A331" s="167">
        <v>7004.0</v>
      </c>
      <c r="D331" s="8" t="str">
        <f t="shared" si="1"/>
        <v>Erro</v>
      </c>
      <c r="F331" s="8">
        <f t="array" ref="F331">IF($D331="erro",XLOOKUP($A331,'Ocorrências 2022 (TODAS)'!$A:$A,'Ocorrências 2022 (TODAS)'!B:B),XLOOKUP($A331,'[1]Ocorrências 2022 (USADAS TCC Mi'!$A:$A,'[1]Ocorrências 2022 (USADAS TCC Mi'!B:B))</f>
        <v>27</v>
      </c>
      <c r="G331" s="8" t="str">
        <f t="array" ref="G331">IF($D331="erro",XLOOKUP($A331,'Ocorrências 2022 (TODAS)'!$A:$A,'Ocorrências 2022 (TODAS)'!C:C),XLOOKUP($A331,'[1]Ocorrências 2022 (USADAS TCC Mi'!$A:$A,'[1]Ocorrências 2022 (USADAS TCC Mi'!C:C))</f>
        <v>AMEACA, LEI MARIA DA PENHA</v>
      </c>
      <c r="H331" s="8">
        <f t="array" ref="H331">IF($D331="erro",XLOOKUP($A331,'Ocorrências 2022 (TODAS)'!$A:$A,'Ocorrências 2022 (TODAS)'!D:D),XLOOKUP($A331,'[1]Ocorrências 2022 (USADAS TCC Mi'!$A:$A,'[1]Ocorrências 2022 (USADAS TCC Mi'!D:D))</f>
        <v>2022</v>
      </c>
      <c r="I331" s="8">
        <f t="array" ref="I331">IF($D331="erro",XLOOKUP($A331,'Ocorrências 2022 (TODAS)'!$A:$A,'Ocorrências 2022 (TODAS)'!E:E),XLOOKUP($A331,'[1]Ocorrências 2022 (USADAS TCC Mi'!$A:$A,'[1]Ocorrências 2022 (USADAS TCC Mi'!E:E))</f>
        <v>2022</v>
      </c>
      <c r="J331" s="8" t="str">
        <f t="array" ref="J331">IF($D331="erro",XLOOKUP($A331,'Ocorrências 2022 (TODAS)'!$A:$A,'Ocorrências 2022 (TODAS)'!F:F),XLOOKUP($A331,'[1]Ocorrências 2022 (USADAS TCC Mi'!$A:$A,'[1]Ocorrências 2022 (USADAS TCC Mi'!F:F))</f>
        <v>sim</v>
      </c>
      <c r="K331" s="8">
        <f t="array" ref="K331">IF($D331="erro",XLOOKUP($A331,'Ocorrências 2022 (TODAS)'!$A:$A,'Ocorrências 2022 (TODAS)'!G:G),XLOOKUP($A331,'[1]Ocorrências 2022 (USADAS TCC Mi'!$A:$A,'[1]Ocorrências 2022 (USADAS TCC Mi'!G:G))</f>
        <v>9</v>
      </c>
      <c r="L331" s="8" t="str">
        <f t="array" ref="L331">IF($D331="erro",XLOOKUP($A331,'Ocorrências 2022 (TODAS)'!$A:$A,'Ocorrências 2022 (TODAS)'!H:H),XLOOKUP($A331,'[1]Ocorrências 2022 (USADAS TCC Mi'!$A:$A,'[1]Ocorrências 2022 (USADAS TCC Mi'!H:H))</f>
        <v>Agosto</v>
      </c>
      <c r="M331" s="8" t="str">
        <f t="array" ref="M331">IF($D331="erro",XLOOKUP($A331,'Ocorrências 2022 (TODAS)'!$A:$A,'Ocorrências 2022 (TODAS)'!I:I),XLOOKUP($A331,'[1]Ocorrências 2022 (USADAS TCC Mi'!$A:$A,'[1]Ocorrências 2022 (USADAS TCC Mi'!I:I))</f>
        <v>Inverno</v>
      </c>
      <c r="N331" s="8" t="str">
        <f t="array" ref="N331">IF($D331="erro",XLOOKUP($A331,'Ocorrências 2022 (TODAS)'!$A:$A,'Ocorrências 2022 (TODAS)'!J:J),XLOOKUP($A331,'[1]Ocorrências 2022 (USADAS TCC Mi'!$A:$A,'[1]Ocorrências 2022 (USADAS TCC Mi'!J:J))</f>
        <v/>
      </c>
      <c r="O331" s="8">
        <f t="array" ref="O331">IF($D331="erro",XLOOKUP($A331,'Ocorrências 2022 (TODAS)'!$A:$A,'Ocorrências 2022 (TODAS)'!K:K),XLOOKUP($A331,'[1]Ocorrências 2022 (USADAS TCC Mi'!$A:$A,'[1]Ocorrências 2022 (USADAS TCC Mi'!K:K))</f>
        <v>13</v>
      </c>
      <c r="P331" s="8">
        <f t="array" ref="P331">IF($D331="erro",XLOOKUP($A331,'Ocorrências 2022 (TODAS)'!$A:$A,'Ocorrências 2022 (TODAS)'!L:L),XLOOKUP($A331,'[1]Ocorrências 2022 (USADAS TCC Mi'!$A:$A,'[1]Ocorrências 2022 (USADAS TCC Mi'!L:L))</f>
        <v>0</v>
      </c>
      <c r="Q331" s="8" t="str">
        <f t="array" ref="Q331">IF($D331="erro",XLOOKUP($A331,'Ocorrências 2022 (TODAS)'!$A:$A,'Ocorrências 2022 (TODAS)'!M:M),XLOOKUP($A331,'[1]Ocorrências 2022 (USADAS TCC Mi'!$A:$A,'[1]Ocorrências 2022 (USADAS TCC Mi'!M:M))</f>
        <v/>
      </c>
      <c r="R331" s="8" t="str">
        <f t="array" ref="R331">IF($D331="erro",XLOOKUP($A331,'Ocorrências 2022 (TODAS)'!$A:$A,'Ocorrências 2022 (TODAS)'!N:N),XLOOKUP($A331,'[1]Ocorrências 2022 (USADAS TCC Mi'!$A:$A,'[1]Ocorrências 2022 (USADAS TCC Mi'!N:N))</f>
        <v/>
      </c>
      <c r="S331" s="8" t="str">
        <f t="array" ref="S331">IF($D331="erro",XLOOKUP($A331,'Ocorrências 2022 (TODAS)'!$A:$A,'Ocorrências 2022 (TODAS)'!O:O),XLOOKUP($A331,'[1]Ocorrências 2022 (USADAS TCC Mi'!$A:$A,'[1]Ocorrências 2022 (USADAS TCC Mi'!O:O))</f>
        <v/>
      </c>
      <c r="T331" s="8" t="str">
        <f t="array" ref="T331">IF($D331="erro",XLOOKUP($A331,'Ocorrências 2022 (TODAS)'!$A:$A,'Ocorrências 2022 (TODAS)'!P:P),XLOOKUP($A331,'[1]Ocorrências 2022 (USADAS TCC Mi'!$A:$A,'[1]Ocorrências 2022 (USADAS TCC Mi'!P:P))</f>
        <v>Terça</v>
      </c>
      <c r="U331" s="8" t="str">
        <f t="array" ref="U331">IF($D331="erro",XLOOKUP($A331,'Ocorrências 2022 (TODAS)'!$A:$A,'Ocorrências 2022 (TODAS)'!Q:Q),XLOOKUP($A331,'[1]Ocorrências 2022 (USADAS TCC Mi'!$A:$A,'[1]Ocorrências 2022 (USADAS TCC Mi'!Q:Q))</f>
        <v>Meio de semana</v>
      </c>
      <c r="V331" s="8" t="str">
        <f t="array" ref="V331">IF($D331="erro",XLOOKUP($A331,'Ocorrências 2022 (TODAS)'!$A:$A,'Ocorrências 2022 (TODAS)'!R:R),XLOOKUP($A331,'[1]Ocorrências 2022 (USADAS TCC Mi'!$A:$A,'[1]Ocorrências 2022 (USADAS TCC Mi'!R:R))</f>
        <v>Tarde</v>
      </c>
      <c r="W331" s="8" t="str">
        <f t="array" ref="W331">IF($D331="erro",XLOOKUP($A331,'Ocorrências 2022 (TODAS)'!$A:$A,'Ocorrências 2022 (TODAS)'!S:S),XLOOKUP($A331,'[1]Ocorrências 2022 (USADAS TCC Mi'!$A:$A,'[1]Ocorrências 2022 (USADAS TCC Mi'!S:S))</f>
        <v/>
      </c>
      <c r="X331" s="8" t="str">
        <f t="array" ref="X331">IF($D331="erro",XLOOKUP($A331,'Ocorrências 2022 (TODAS)'!$A:$A,'Ocorrências 2022 (TODAS)'!T:T),XLOOKUP($A331,'[1]Ocorrências 2022 (USADAS TCC Mi'!$A:$A,'[1]Ocorrências 2022 (USADAS TCC Mi'!T:T))</f>
        <v>Início</v>
      </c>
      <c r="Y331" s="8" t="str">
        <f t="array" ref="Y331">IF($D331="erro",XLOOKUP($A331,'Ocorrências 2022 (TODAS)'!$A:$A,'Ocorrências 2022 (TODAS)'!U:U),XLOOKUP($A331,'[1]Ocorrências 2022 (USADAS TCC Mi'!$A:$A,'[1]Ocorrências 2022 (USADAS TCC Mi'!U:U))</f>
        <v>Q 309 CJ 15 LT 9.</v>
      </c>
      <c r="Z331" s="162" t="str">
        <f t="array" ref="Z331">IF($D331="erro",XLOOKUP($A331,'Ocorrências 2022 (TODAS)'!$A:$A,'Ocorrências 2022 (TODAS)'!V:V),XLOOKUP($A331,'[1]Ocorrências 2022 (USADAS TCC Mi'!$A:$A,'[1]Ocorrências 2022 (USADAS TCC Mi'!V:V))</f>
        <v/>
      </c>
      <c r="AA331" s="162" t="str">
        <f t="array" ref="AA331">IF($D331="erro",XLOOKUP($A331,'Ocorrências 2022 (TODAS)'!$A:$A,'Ocorrências 2022 (TODAS)'!W:W),XLOOKUP($A331,'[1]Ocorrências 2022 (USADAS TCC Mi'!$A:$A,'[1]Ocorrências 2022 (USADAS TCC Mi'!W:W))</f>
        <v/>
      </c>
      <c r="AB331" s="8" t="str">
        <f t="array" ref="AB331">IF($D331="erro",XLOOKUP($A331,'Ocorrências 2022 (TODAS)'!$A:$A,'Ocorrências 2022 (TODAS)'!X:X),XLOOKUP($A331,'[1]Ocorrências 2022 (USADAS TCC Mi'!$A:$A,'[1]Ocorrências 2022 (USADAS TCC Mi'!X:X))</f>
        <v>Recanto das Emas</v>
      </c>
      <c r="AC331" s="8" t="str">
        <f t="array" ref="AC331">IF($D331="erro",XLOOKUP($A331,'Ocorrências 2022 (TODAS)'!$A:$A,'Ocorrências 2022 (TODAS)'!Y:Y),XLOOKUP($A331,'[1]Ocorrências 2022 (USADAS TCC Mi'!$A:$A,'[1]Ocorrências 2022 (USADAS TCC Mi'!Y:Y))</f>
        <v>Não</v>
      </c>
      <c r="AD331" s="8" t="str">
        <f t="array" ref="AD331">IF($D331="erro",XLOOKUP($A331,'Ocorrências 2022 (TODAS)'!$A:$A,'Ocorrências 2022 (TODAS)'!Z:Z),XLOOKUP($A331,'[1]Ocorrências 2022 (USADAS TCC Mi'!$A:$A,'[1]Ocorrências 2022 (USADAS TCC Mi'!Z:Z))</f>
        <v>Residência</v>
      </c>
      <c r="AE331" s="8" t="str">
        <f t="array" ref="AE331">IF($D331="erro",XLOOKUP($A331,'Ocorrências 2022 (TODAS)'!$A:$A,'Ocorrências 2022 (TODAS)'!AA:AA),XLOOKUP($A331,'[1]Ocorrências 2022 (USADAS TCC Mi'!$A:$A,'[1]Ocorrências 2022 (USADAS TCC Mi'!AA:AA))</f>
        <v/>
      </c>
      <c r="AF331" s="8" t="str">
        <f t="array" ref="AF331">IF($D331="erro",XLOOKUP($A331,'Ocorrências 2022 (TODAS)'!$A:$A,'Ocorrências 2022 (TODAS)'!AB:AB),XLOOKUP($A331,'[1]Ocorrências 2022 (USADAS TCC Mi'!$A:$A,'[1]Ocorrências 2022 (USADAS TCC Mi'!AB:AB))</f>
        <v/>
      </c>
      <c r="AG331" s="8">
        <f t="array" ref="AG331">IF($D331="erro",XLOOKUP($A331,'Ocorrências 2022 (TODAS)'!$A:$A,'Ocorrências 2022 (TODAS)'!AC:AC),XLOOKUP($A331,'[1]Ocorrências 2022 (USADAS TCC Mi'!$A:$A,'[1]Ocorrências 2022 (USADAS TCC Mi'!AC:AC))</f>
        <v>13</v>
      </c>
      <c r="AH331" s="8" t="str">
        <f t="array" ref="AH331">IF($D331="erro",XLOOKUP($A331,'Ocorrências 2022 (TODAS)'!$A:$A,'Ocorrências 2022 (TODAS)'!AD:AD),XLOOKUP($A331,'[1]Ocorrências 2022 (USADAS TCC Mi'!$A:$A,'[1]Ocorrências 2022 (USADAS TCC Mi'!AD:AD))</f>
        <v>Adolescente</v>
      </c>
      <c r="AI331" s="8" t="str">
        <f t="array" ref="AI331">IF($D331="erro",XLOOKUP($A331,'Ocorrências 2022 (TODAS)'!$A:$A,'Ocorrências 2022 (TODAS)'!AE:AE),XLOOKUP($A331,'[1]Ocorrências 2022 (USADAS TCC Mi'!$A:$A,'[1]Ocorrências 2022 (USADAS TCC Mi'!AE:AE))</f>
        <v>Feminino</v>
      </c>
      <c r="AJ331" s="8" t="str">
        <f t="array" ref="AJ331">IF($D331="erro",XLOOKUP($A331,'Ocorrências 2022 (TODAS)'!$A:$A,'Ocorrências 2022 (TODAS)'!AF:AF),XLOOKUP($A331,'[1]Ocorrências 2022 (USADAS TCC Mi'!$A:$A,'[1]Ocorrências 2022 (USADAS TCC Mi'!AF:AF))</f>
        <v>Básico/Fundamental incompleto</v>
      </c>
      <c r="AK331" s="8" t="str">
        <f t="array" ref="AK331">IF($D331="erro",XLOOKUP($A331,'Ocorrências 2022 (TODAS)'!$A:$A,'Ocorrências 2022 (TODAS)'!AG:AG),XLOOKUP($A331,'[1]Ocorrências 2022 (USADAS TCC Mi'!$A:$A,'[1]Ocorrências 2022 (USADAS TCC Mi'!AG:AG))</f>
        <v>Solteira</v>
      </c>
      <c r="AL331" s="8" t="str">
        <f t="array" ref="AL331">IF($D331="erro",XLOOKUP($A331,'Ocorrências 2022 (TODAS)'!$A:$A,'Ocorrências 2022 (TODAS)'!AH:AH),XLOOKUP($A331,'[1]Ocorrências 2022 (USADAS TCC Mi'!$A:$A,'[1]Ocorrências 2022 (USADAS TCC Mi'!AH:AH))</f>
        <v>Estudante</v>
      </c>
      <c r="AM331" s="8" t="str">
        <f t="array" ref="AM331">IF($D331="erro",XLOOKUP($A331,'Ocorrências 2022 (TODAS)'!$A:$A,'Ocorrências 2022 (TODAS)'!AI:AI),XLOOKUP($A331,'[1]Ocorrências 2022 (USADAS TCC Mi'!$A:$A,'[1]Ocorrências 2022 (USADAS TCC Mi'!AI:AI))</f>
        <v>QD 509, CJ 09, CASA 04, APTO 04 - RECANTO DAS EMAS</v>
      </c>
      <c r="AN331" s="8" t="str">
        <f t="array" ref="AN331">IF($D331="erro",XLOOKUP($A331,'Ocorrências 2022 (TODAS)'!$A:$A,'Ocorrências 2022 (TODAS)'!AJ:AJ),XLOOKUP($A331,'[1]Ocorrências 2022 (USADAS TCC Mi'!$A:$A,'[1]Ocorrências 2022 (USADAS TCC Mi'!AJ:AJ))</f>
        <v>Conhecida</v>
      </c>
      <c r="AO331" s="8">
        <f t="array" ref="AO331">IF($D331="erro",XLOOKUP($A331,'Ocorrências 2022 (TODAS)'!$A:$A,'Ocorrências 2022 (TODAS)'!AK:AK),XLOOKUP($A331,'[1]Ocorrências 2022 (USADAS TCC Mi'!$A:$A,'[1]Ocorrências 2022 (USADAS TCC Mi'!AK:AK))</f>
        <v>36</v>
      </c>
      <c r="AP331" s="8" t="str">
        <f t="array" ref="AP331">IF($D331="erro",XLOOKUP($A331,'Ocorrências 2022 (TODAS)'!$A:$A,'Ocorrências 2022 (TODAS)'!AL:AL),XLOOKUP($A331,'[1]Ocorrências 2022 (USADAS TCC Mi'!$A:$A,'[1]Ocorrências 2022 (USADAS TCC Mi'!AL:AL))</f>
        <v/>
      </c>
      <c r="AQ331" s="8" t="str">
        <f t="array" ref="AQ331">IF($D331="erro",XLOOKUP($A331,'Ocorrências 2022 (TODAS)'!$A:$A,'Ocorrências 2022 (TODAS)'!AM:AM),XLOOKUP($A331,'[1]Ocorrências 2022 (USADAS TCC Mi'!$A:$A,'[1]Ocorrências 2022 (USADAS TCC Mi'!AM:AM))</f>
        <v>Adulto</v>
      </c>
      <c r="AR331" s="8" t="str">
        <f t="array" ref="AR331">IF($D331="erro",XLOOKUP($A331,'Ocorrências 2022 (TODAS)'!$A:$A,'Ocorrências 2022 (TODAS)'!AN:AN),XLOOKUP($A331,'[1]Ocorrências 2022 (USADAS TCC Mi'!$A:$A,'[1]Ocorrências 2022 (USADAS TCC Mi'!AN:AN))</f>
        <v>Masculino</v>
      </c>
      <c r="AS331" s="8" t="str">
        <f t="array" ref="AS331">IF($D331="erro",XLOOKUP($A331,'Ocorrências 2022 (TODAS)'!$A:$A,'Ocorrências 2022 (TODAS)'!AO:AO),XLOOKUP($A331,'[1]Ocorrências 2022 (USADAS TCC Mi'!$A:$A,'[1]Ocorrências 2022 (USADAS TCC Mi'!AO:AO))</f>
        <v>Básico/Fundamental incompleto</v>
      </c>
      <c r="AT331" s="8" t="str">
        <f t="array" ref="AT331">IF($D331="erro",XLOOKUP($A331,'Ocorrências 2022 (TODAS)'!$A:$A,'Ocorrências 2022 (TODAS)'!AP:AP),XLOOKUP($A331,'[1]Ocorrências 2022 (USADAS TCC Mi'!$A:$A,'[1]Ocorrências 2022 (USADAS TCC Mi'!AP:AP))</f>
        <v>Casado</v>
      </c>
      <c r="AU331" s="8" t="str">
        <f t="array" ref="AU331">IF($D331="erro",XLOOKUP($A331,'Ocorrências 2022 (TODAS)'!$A:$A,'Ocorrências 2022 (TODAS)'!AQ:AQ),XLOOKUP($A331,'[1]Ocorrências 2022 (USADAS TCC Mi'!$A:$A,'[1]Ocorrências 2022 (USADAS TCC Mi'!AQ:AQ))</f>
        <v>Encarregado de seção</v>
      </c>
      <c r="AV331" s="8" t="str">
        <f t="array" ref="AV331">IF($D331="erro",XLOOKUP($A331,'Ocorrências 2022 (TODAS)'!$A:$A,'Ocorrências 2022 (TODAS)'!AR:AR),XLOOKUP($A331,'[1]Ocorrências 2022 (USADAS TCC Mi'!$A:$A,'[1]Ocorrências 2022 (USADAS TCC Mi'!AR:AR))</f>
        <v/>
      </c>
      <c r="AW331" s="8" t="str">
        <f t="array" ref="AW331">IF($D331="erro",XLOOKUP($A331,'Ocorrências 2022 (TODAS)'!$A:$A,'Ocorrências 2022 (TODAS)'!AS:AS),XLOOKUP($A331,'[1]Ocorrências 2022 (USADAS TCC Mi'!$A:$A,'[1]Ocorrências 2022 (USADAS TCC Mi'!AS:AS))</f>
        <v/>
      </c>
      <c r="AX331" s="8" t="str">
        <f t="array" ref="AX331">IF($D331="erro",XLOOKUP($A331,'Ocorrências 2022 (TODAS)'!$A:$A,'Ocorrências 2022 (TODAS)'!AT:AT),XLOOKUP($A331,'[1]Ocorrências 2022 (USADAS TCC Mi'!$A:$A,'[1]Ocorrências 2022 (USADAS TCC Mi'!AT:AT))</f>
        <v>ROBERVAL VAZ SILVA</v>
      </c>
      <c r="AY331" s="8" t="str">
        <f t="array" ref="AY331">IF($D331="erro",XLOOKUP($A331,'Ocorrências 2022 (TODAS)'!$A:$A,'Ocorrências 2022 (TODAS)'!AU:AU),XLOOKUP($A331,'[1]Ocorrências 2022 (USADAS TCC Mi'!$A:$A,'[1]Ocorrências 2022 (USADAS TCC Mi'!AU:AU))</f>
        <v>PARDA</v>
      </c>
      <c r="AZ331" s="8" t="str">
        <f t="array" ref="AZ331">IF($D331="erro",XLOOKUP($A331,'Ocorrências 2022 (TODAS)'!$A:$A,'Ocorrências 2022 (TODAS)'!AV:AV),XLOOKUP($A331,'[1]Ocorrências 2022 (USADAS TCC Mi'!$A:$A,'[1]Ocorrências 2022 (USADAS TCC Mi'!AV:AV))</f>
        <v/>
      </c>
      <c r="BA331" s="8" t="str">
        <f t="array" ref="BA331">IF($D331="erro",XLOOKUP($A331,'Ocorrências 2022 (TODAS)'!$A:$A,'Ocorrências 2022 (TODAS)'!AW:AW),XLOOKUP($A331,'[1]Ocorrências 2022 (USADAS TCC Mi'!$A:$A,'[1]Ocorrências 2022 (USADAS TCC Mi'!AW:AW))</f>
        <v/>
      </c>
      <c r="BB331" s="8" t="str">
        <f t="array" ref="BB331">IF($D331="erro",XLOOKUP($A331,'Ocorrências 2022 (TODAS)'!$A:$A,'Ocorrências 2022 (TODAS)'!AX:AX),XLOOKUP($A331,'[1]Ocorrências 2022 (USADAS TCC Mi'!$A:$A,'[1]Ocorrências 2022 (USADAS TCC Mi'!AX:AX))</f>
        <v/>
      </c>
      <c r="BC331" s="8" t="str">
        <f t="array" ref="BC331">IF($D331="erro",XLOOKUP($A331,'Ocorrências 2022 (TODAS)'!$A:$A,'Ocorrências 2022 (TODAS)'!AY:AY),XLOOKUP($A331,'[1]Ocorrências 2022 (USADAS TCC Mi'!$A:$A,'[1]Ocorrências 2022 (USADAS TCC Mi'!AY:AY))</f>
        <v/>
      </c>
      <c r="BD331" s="8" t="str">
        <f t="array" ref="BD331">IF($D331="erro",XLOOKUP($A331,'Ocorrências 2022 (TODAS)'!$A:$A,'Ocorrências 2022 (TODAS)'!AZ:AZ),XLOOKUP($A331,'[1]Ocorrências 2022 (USADAS TCC Mi'!$A:$A,'[1]Ocorrências 2022 (USADAS TCC Mi'!AZ:AZ))</f>
        <v>Sim</v>
      </c>
      <c r="BE331" s="8" t="str">
        <f t="array" ref="BE331">IF($D331="erro",XLOOKUP($A331,'Ocorrências 2022 (TODAS)'!$A:$A,'Ocorrências 2022 (TODAS)'!BA:BA),XLOOKUP($A331,'[1]Ocorrências 2022 (USADAS TCC Mi'!$A:$A,'[1]Ocorrências 2022 (USADAS TCC Mi'!BA:BA))</f>
        <v>Ex-companheiro da mãe</v>
      </c>
      <c r="BF331" s="8" t="str">
        <f t="array" ref="BF331">IF($D331="erro",XLOOKUP($A331,'Ocorrências 2022 (TODAS)'!$A:$A,'Ocorrências 2022 (TODAS)'!BB:BB),XLOOKUP($A331,'[1]Ocorrências 2022 (USADAS TCC Mi'!$A:$A,'[1]Ocorrências 2022 (USADAS TCC Mi'!BB:BB))</f>
        <v>Sim</v>
      </c>
      <c r="BG331" s="8" t="str">
        <f t="array" ref="BG331">IF($D331="erro",XLOOKUP($A331,'Ocorrências 2022 (TODAS)'!$A:$A,'Ocorrências 2022 (TODAS)'!BC:BC),XLOOKUP($A331,'[1]Ocorrências 2022 (USADAS TCC Mi'!$A:$A,'[1]Ocorrências 2022 (USADAS TCC Mi'!BC:BC))</f>
        <v>Padrasto</v>
      </c>
      <c r="BH331" s="8" t="str">
        <f t="array" ref="BH331">IF($D331="erro",XLOOKUP($A331,'Ocorrências 2022 (TODAS)'!$A:$A,'Ocorrências 2022 (TODAS)'!BD:BD),XLOOKUP($A331,'[1]Ocorrências 2022 (USADAS TCC Mi'!$A:$A,'[1]Ocorrências 2022 (USADAS TCC Mi'!BD:BD))</f>
        <v/>
      </c>
      <c r="BI331" s="8" t="str">
        <f t="array" ref="BI331">IF($D331="erro",XLOOKUP($A331,'Ocorrências 2022 (TODAS)'!$A:$A,'Ocorrências 2022 (TODAS)'!BE:BE),XLOOKUP($A331,'[1]Ocorrências 2022 (USADAS TCC Mi'!$A:$A,'[1]Ocorrências 2022 (USADAS TCC Mi'!BE:BE))</f>
        <v/>
      </c>
      <c r="BJ331" s="8" t="str">
        <f t="array" ref="BJ331">IF($D331="erro",XLOOKUP($A331,'Ocorrências 2022 (TODAS)'!$A:$A,'Ocorrências 2022 (TODAS)'!BF:BF),XLOOKUP($A331,'[1]Ocorrências 2022 (USADAS TCC Mi'!$A:$A,'[1]Ocorrências 2022 (USADAS TCC Mi'!BF:BF))</f>
        <v/>
      </c>
      <c r="BK331" s="8" t="str">
        <f t="array" ref="BK331">IF($D331="erro",XLOOKUP($A331,'Ocorrências 2022 (TODAS)'!$A:$A,'Ocorrências 2022 (TODAS)'!BG:BG),XLOOKUP($A331,'[1]Ocorrências 2022 (USADAS TCC Mi'!$A:$A,'[1]Ocorrências 2022 (USADAS TCC Mi'!BG:BG))</f>
        <v/>
      </c>
      <c r="BL331" s="8" t="str">
        <f t="array" ref="BL331">IF($D331="erro",XLOOKUP($A331,'Ocorrências 2022 (TODAS)'!$A:$A,'Ocorrências 2022 (TODAS)'!BH:BH),XLOOKUP($A331,'[1]Ocorrências 2022 (USADAS TCC Mi'!$A:$A,'[1]Ocorrências 2022 (USADAS TCC Mi'!BH:BH))</f>
        <v/>
      </c>
      <c r="BM331" s="8" t="str">
        <f t="array" ref="BM331">IF($D331="erro",XLOOKUP($A331,'Ocorrências 2022 (TODAS)'!$A:$A,'Ocorrências 2022 (TODAS)'!BI:BI),XLOOKUP($A331,'[1]Ocorrências 2022 (USADAS TCC Mi'!$A:$A,'[1]Ocorrências 2022 (USADAS TCC Mi'!BI:BI))</f>
        <v/>
      </c>
      <c r="BN331" s="8" t="str">
        <f t="array" ref="BN331">IF($D331="erro",XLOOKUP($A331,'Ocorrências 2022 (TODAS)'!$A:$A,'Ocorrências 2022 (TODAS)'!BJ:BJ),XLOOKUP($A331,'[1]Ocorrências 2022 (USADAS TCC Mi'!$A:$A,'[1]Ocorrências 2022 (USADAS TCC Mi'!BJ:BJ))</f>
        <v/>
      </c>
      <c r="BO331" s="8" t="str">
        <f t="array" ref="BO331">IF($D331="erro",XLOOKUP($A331,'Ocorrências 2022 (TODAS)'!$A:$A,'Ocorrências 2022 (TODAS)'!BK:BK),XLOOKUP($A331,'[1]Ocorrências 2022 (USADAS TCC Mi'!$A:$A,'[1]Ocorrências 2022 (USADAS TCC Mi'!BK:BK))</f>
        <v/>
      </c>
      <c r="BP331" s="8" t="str">
        <f t="array" ref="BP331">IF($D331="erro",XLOOKUP($A331,'Ocorrências 2022 (TODAS)'!$A:$A,'Ocorrências 2022 (TODAS)'!BL:BL),XLOOKUP($A331,'[1]Ocorrências 2022 (USADAS TCC Mi'!$A:$A,'[1]Ocorrências 2022 (USADAS TCC Mi'!BL:BL))</f>
        <v/>
      </c>
      <c r="BQ331" s="8" t="str">
        <f t="array" ref="BQ331">IF($D331="erro",XLOOKUP($A331,'Ocorrências 2022 (TODAS)'!$A:$A,'Ocorrências 2022 (TODAS)'!BM:BM),XLOOKUP($A331,'[1]Ocorrências 2022 (USADAS TCC Mi'!$A:$A,'[1]Ocorrências 2022 (USADAS TCC Mi'!BM:BM))</f>
        <v/>
      </c>
      <c r="BR331" s="8" t="str">
        <f t="array" ref="BR331">IF($D331="erro",XLOOKUP($A331,'Ocorrências 2022 (TODAS)'!$A:$A,'Ocorrências 2022 (TODAS)'!BN:BN),XLOOKUP($A331,'[1]Ocorrências 2022 (USADAS TCC Mi'!$A:$A,'[1]Ocorrências 2022 (USADAS TCC Mi'!BN:BN))</f>
        <v/>
      </c>
      <c r="BS331" s="8" t="str">
        <f t="array" ref="BS331">IF($D331="erro",XLOOKUP($A331,'Ocorrências 2022 (TODAS)'!$A:$A,'Ocorrências 2022 (TODAS)'!BO:BO),XLOOKUP($A331,'[1]Ocorrências 2022 (USADAS TCC Mi'!$A:$A,'[1]Ocorrências 2022 (USADAS TCC Mi'!BO:BO))</f>
        <v/>
      </c>
      <c r="BT331" s="8" t="str">
        <f t="array" ref="BT331">IF($D331="erro",XLOOKUP($A331,'Ocorrências 2022 (TODAS)'!$A:$A,'Ocorrências 2022 (TODAS)'!BP:BP),XLOOKUP($A331,'[1]Ocorrências 2022 (USADAS TCC Mi'!$A:$A,'[1]Ocorrências 2022 (USADAS TCC Mi'!BP:BP))</f>
        <v/>
      </c>
      <c r="BU331" s="8" t="str">
        <f t="array" ref="BU331">IF($D331="erro",XLOOKUP($A331,'Ocorrências 2022 (TODAS)'!$A:$A,'Ocorrências 2022 (TODAS)'!BQ:BQ),XLOOKUP($A331,'[1]Ocorrências 2022 (USADAS TCC Mi'!$A:$A,'[1]Ocorrências 2022 (USADAS TCC Mi'!BQ:BQ))</f>
        <v/>
      </c>
      <c r="BV331" s="8" t="str">
        <f t="array" ref="BV331">IF($D331="erro",XLOOKUP($A331,'Ocorrências 2022 (TODAS)'!$A:$A,'Ocorrências 2022 (TODAS)'!BR:BR),XLOOKUP($A331,'[1]Ocorrências 2022 (USADAS TCC Mi'!$A:$A,'[1]Ocorrências 2022 (USADAS TCC Mi'!BR:BR))</f>
        <v/>
      </c>
      <c r="BW331" s="8" t="str">
        <f t="array" ref="BW331">IF($D331="erro",XLOOKUP($A331,'Ocorrências 2022 (TODAS)'!$A:$A,'Ocorrências 2022 (TODAS)'!BS:BS),XLOOKUP($A331,'[1]Ocorrências 2022 (USADAS TCC Mi'!$A:$A,'[1]Ocorrências 2022 (USADAS TCC Mi'!BS:BS))</f>
        <v/>
      </c>
      <c r="BX331" s="8" t="str">
        <f t="array" ref="BX331">IF($D331="erro",XLOOKUP($A331,'Ocorrências 2022 (TODAS)'!$A:$A,'Ocorrências 2022 (TODAS)'!BT:BT),XLOOKUP($A331,'[1]Ocorrências 2022 (USADAS TCC Mi'!$A:$A,'[1]Ocorrências 2022 (USADAS TCC Mi'!BT:BT))</f>
        <v/>
      </c>
      <c r="BY331" s="8" t="str">
        <f t="array" ref="BY331">IF($D331="erro",XLOOKUP($A331,'Ocorrências 2022 (TODAS)'!$A:$A,'Ocorrências 2022 (TODAS)'!BU:BU),XLOOKUP($A331,'[1]Ocorrências 2022 (USADAS TCC Mi'!$A:$A,'[1]Ocorrências 2022 (USADAS TCC Mi'!BU:BU))</f>
        <v/>
      </c>
      <c r="BZ331" s="8" t="str">
        <f t="array" ref="BZ331">IF($D331="erro",XLOOKUP($A331,'Ocorrências 2022 (TODAS)'!$A:$A,'Ocorrências 2022 (TODAS)'!BV:BV),XLOOKUP($A331,'[1]Ocorrências 2022 (USADAS TCC Mi'!$A:$A,'[1]Ocorrências 2022 (USADAS TCC Mi'!BV:BV))</f>
        <v/>
      </c>
      <c r="CA331" s="8" t="str">
        <f t="array" ref="CA331">IF($D331="erro",XLOOKUP($A331,'Ocorrências 2022 (TODAS)'!$A:$A,'Ocorrências 2022 (TODAS)'!BW:BW),XLOOKUP($A331,'[1]Ocorrências 2022 (USADAS TCC Mi'!$A:$A,'[1]Ocorrências 2022 (USADAS TCC Mi'!BW:BW))</f>
        <v/>
      </c>
      <c r="CB331" s="8" t="str">
        <f t="array" ref="CB331">IF($D331="erro",XLOOKUP($A331,'Ocorrências 2022 (TODAS)'!$A:$A,'Ocorrências 2022 (TODAS)'!BX:BX),XLOOKUP($A331,'[1]Ocorrências 2022 (USADAS TCC Mi'!$A:$A,'[1]Ocorrências 2022 (USADAS TCC Mi'!BX:BX))</f>
        <v/>
      </c>
      <c r="CC331" s="8" t="str">
        <f t="array" ref="CC331">IF($D331="erro",XLOOKUP($A331,'Ocorrências 2022 (TODAS)'!$A:$A,'Ocorrências 2022 (TODAS)'!BY:BY),XLOOKUP($A331,'[1]Ocorrências 2022 (USADAS TCC Mi'!$A:$A,'[1]Ocorrências 2022 (USADAS TCC Mi'!BY:BY))</f>
        <v>Sim</v>
      </c>
      <c r="CD331" s="8" t="str">
        <f t="array" ref="CD331">IF($D331="erro",XLOOKUP($A331,'Ocorrências 2022 (TODAS)'!$A:$A,'Ocorrências 2022 (TODAS)'!BZ:BZ),XLOOKUP($A331,'[1]Ocorrências 2022 (USADAS TCC Mi'!$A:$A,'[1]Ocorrências 2022 (USADAS TCC Mi'!BZ:BZ))</f>
        <v>Menor de 14 anos</v>
      </c>
      <c r="CE331" s="8" t="str">
        <f t="array" ref="CE331">IF($D331="erro",XLOOKUP($A331,'Ocorrências 2022 (TODAS)'!$A:$A,'Ocorrências 2022 (TODAS)'!CA:CA),XLOOKUP($A331,'[1]Ocorrências 2022 (USADAS TCC Mi'!$A:$A,'[1]Ocorrências 2022 (USADAS TCC Mi'!CA:CA))</f>
        <v/>
      </c>
      <c r="CF331" s="8" t="str">
        <f t="array" ref="CF331">IF($D331="erro",XLOOKUP($A331,'Ocorrências 2022 (TODAS)'!$A:$A,'Ocorrências 2022 (TODAS)'!CB:CB),XLOOKUP($A331,'[1]Ocorrências 2022 (USADAS TCC Mi'!$A:$A,'[1]Ocorrências 2022 (USADAS TCC Mi'!CB:CB))</f>
        <v/>
      </c>
      <c r="CG331" s="8" t="str">
        <f t="array" ref="CG331">IF($D331="erro",XLOOKUP($A331,'Ocorrências 2022 (TODAS)'!$A:$A,'Ocorrências 2022 (TODAS)'!CC:CC),XLOOKUP($A331,'[1]Ocorrências 2022 (USADAS TCC Mi'!$A:$A,'[1]Ocorrências 2022 (USADAS TCC Mi'!CC:CC))</f>
        <v/>
      </c>
      <c r="CH331" s="8" t="str">
        <f t="array" ref="CH331">IF($D331="erro",XLOOKUP($A331,'Ocorrências 2022 (TODAS)'!$A:$A,'Ocorrências 2022 (TODAS)'!CD:CD),XLOOKUP($A331,'[1]Ocorrências 2022 (USADAS TCC Mi'!$A:$A,'[1]Ocorrências 2022 (USADAS TCC Mi'!CD:CD))</f>
        <v/>
      </c>
      <c r="CI331" s="8" t="str">
        <f t="array" ref="CI331">IF($D331="erro",XLOOKUP($A331,'Ocorrências 2022 (TODAS)'!$A:$A,'Ocorrências 2022 (TODAS)'!CE:CE),XLOOKUP($A331,'[1]Ocorrências 2022 (USADAS TCC Mi'!$A:$A,'[1]Ocorrências 2022 (USADAS TCC Mi'!CE:CE))</f>
        <v/>
      </c>
      <c r="CJ331" s="8" t="str">
        <f t="array" ref="CJ331">IF($D331="erro",XLOOKUP($A331,'Ocorrências 2022 (TODAS)'!$A:$A,'Ocorrências 2022 (TODAS)'!CF:CF),XLOOKUP($A331,'[1]Ocorrências 2022 (USADAS TCC Mi'!$A:$A,'[1]Ocorrências 2022 (USADAS TCC Mi'!CF:CF))</f>
        <v/>
      </c>
      <c r="CK331" s="8" t="str">
        <f t="array" ref="CK331">IF($D331="erro",XLOOKUP($A331,'Ocorrências 2022 (TODAS)'!$A:$A,'Ocorrências 2022 (TODAS)'!CG:CG),XLOOKUP($A331,'[1]Ocorrências 2022 (USADAS TCC Mi'!$A:$A,'[1]Ocorrências 2022 (USADAS TCC Mi'!CG:CG))</f>
        <v/>
      </c>
      <c r="CL331" s="163" t="str">
        <f t="array" ref="CL331">IF($D331="erro",XLOOKUP($A331,'Ocorrências 2022 (TODAS)'!$A:$A,'Ocorrências 2022 (TODAS)'!CH:CH),XLOOKUP($A331,'[1]Ocorrências 2022 (USADAS TCC Mi'!$A:$A,'[1]Ocorrências 2022 (USADAS TCC Mi'!CH:CH))</f>
        <v/>
      </c>
      <c r="CM331" s="8" t="str">
        <f t="array" ref="CM331">IF($D331="erro",XLOOKUP($A331,'Ocorrências 2022 (TODAS)'!$A:$A,'Ocorrências 2022 (TODAS)'!CI:CI),XLOOKUP($A331,'[1]Ocorrências 2022 (USADAS TCC Mi'!$A:$A,'[1]Ocorrências 2022 (USADAS TCC Mi'!CI:CI))</f>
        <v>Sim</v>
      </c>
      <c r="CN331" s="8" t="str">
        <f t="array" ref="CN331">IF($D331="erro",XLOOKUP($A331,'Ocorrências 2022 (TODAS)'!$A:$A,'Ocorrências 2022 (TODAS)'!CJ:CJ),XLOOKUP($A331,'[1]Ocorrências 2022 (USADAS TCC Mi'!$A:$A,'[1]Ocorrências 2022 (USADAS TCC Mi'!CJ:CJ))</f>
        <v/>
      </c>
      <c r="CO331" s="8" t="str">
        <f t="array" ref="CO331">IF($D331="erro",XLOOKUP($A331,'Ocorrências 2022 (TODAS)'!$A:$A,'Ocorrências 2022 (TODAS)'!CK:CK),XLOOKUP($A331,'[1]Ocorrências 2022 (USADAS TCC Mi'!$A:$A,'[1]Ocorrências 2022 (USADAS TCC Mi'!CK:CK))</f>
        <v/>
      </c>
      <c r="CP331" s="8" t="str">
        <f t="array" ref="CP331">IF($D331="erro",XLOOKUP($A331,'Ocorrências 2022 (TODAS)'!$A:$A,'Ocorrências 2022 (TODAS)'!CL:CL),XLOOKUP($A331,'[1]Ocorrências 2022 (USADAS TCC Mi'!$A:$A,'[1]Ocorrências 2022 (USADAS TCC Mi'!CL:CL))</f>
        <v/>
      </c>
      <c r="CQ331" s="8" t="str">
        <f t="array" ref="CQ331">IF($D331="erro",XLOOKUP($A331,'Ocorrências 2022 (TODAS)'!$A:$A,'Ocorrências 2022 (TODAS)'!CM:CM),XLOOKUP($A331,'[1]Ocorrências 2022 (USADAS TCC Mi'!$A:$A,'[1]Ocorrências 2022 (USADAS TCC Mi'!CM:CM))</f>
        <v/>
      </c>
      <c r="CR331" s="8" t="str">
        <f t="array" ref="CR331">IF($D331="erro",XLOOKUP($A331,'Ocorrências 2022 (TODAS)'!$A:$A,'Ocorrências 2022 (TODAS)'!CN:CN),XLOOKUP($A331,'[1]Ocorrências 2022 (USADAS TCC Mi'!$A:$A,'[1]Ocorrências 2022 (USADAS TCC Mi'!CN:CN))</f>
        <v/>
      </c>
      <c r="CS331" s="8" t="str">
        <f t="array" ref="CS331">IF($D331="erro",XLOOKUP($A331,'Ocorrências 2022 (TODAS)'!$A:$A,'Ocorrências 2022 (TODAS)'!CO:CO),XLOOKUP($A331,'[1]Ocorrências 2022 (USADAS TCC Mi'!$A:$A,'[1]Ocorrências 2022 (USADAS TCC Mi'!CO:CO))</f>
        <v/>
      </c>
      <c r="CT331" s="8" t="str">
        <f t="array" ref="CT331">IF($D331="erro",XLOOKUP($A331,'Ocorrências 2022 (TODAS)'!$A:$A,'Ocorrências 2022 (TODAS)'!CP:CP),XLOOKUP($A331,'[1]Ocorrências 2022 (USADAS TCC Mi'!$A:$A,'[1]Ocorrências 2022 (USADAS TCC Mi'!CP:CP))</f>
        <v/>
      </c>
      <c r="CU331" s="8" t="str">
        <f t="array" ref="CU331">IF($D331="erro",XLOOKUP($A331,'Ocorrências 2022 (TODAS)'!$A:$A,'Ocorrências 2022 (TODAS)'!CQ:CQ),XLOOKUP($A331,'[1]Ocorrências 2022 (USADAS TCC Mi'!$A:$A,'[1]Ocorrências 2022 (USADAS TCC Mi'!CQ:CQ))</f>
        <v/>
      </c>
      <c r="CV331" s="8" t="str">
        <f t="array" ref="CV331">IF($D331="erro",XLOOKUP($A331,'Ocorrências 2022 (TODAS)'!$A:$A,'Ocorrências 2022 (TODAS)'!CR:CR),XLOOKUP($A331,'[1]Ocorrências 2022 (USADAS TCC Mi'!$A:$A,'[1]Ocorrências 2022 (USADAS TCC Mi'!CR:CR))</f>
        <v/>
      </c>
      <c r="CW331" s="8" t="str">
        <f t="array" ref="CW331">IF($D331="erro",XLOOKUP($A331,'Ocorrências 2022 (TODAS)'!$A:$A,'Ocorrências 2022 (TODAS)'!CS:CS),XLOOKUP($A331,'[1]Ocorrências 2022 (USADAS TCC Mi'!$A:$A,'[1]Ocorrências 2022 (USADAS TCC Mi'!CS:CS))</f>
        <v/>
      </c>
      <c r="CX331" s="8" t="str">
        <f t="array" ref="CX331">IF($D331="erro",XLOOKUP($A331,'Ocorrências 2022 (TODAS)'!$A:$A,'Ocorrências 2022 (TODAS)'!CT:CT),XLOOKUP($A331,'[1]Ocorrências 2022 (USADAS TCC Mi'!$A:$A,'[1]Ocorrências 2022 (USADAS TCC Mi'!CT:CT))</f>
        <v/>
      </c>
      <c r="CY331" s="8" t="str">
        <f t="array" ref="CY331">IF($D331="erro",XLOOKUP($A331,'Ocorrências 2022 (TODAS)'!$A:$A,'Ocorrências 2022 (TODAS)'!CU:CU),XLOOKUP($A331,'[1]Ocorrências 2022 (USADAS TCC Mi'!$A:$A,'[1]Ocorrências 2022 (USADAS TCC Mi'!CU:CU))</f>
        <v/>
      </c>
      <c r="CZ331" s="8" t="str">
        <f t="array" ref="CZ331">IF($D331="erro",XLOOKUP($A331,'Ocorrências 2022 (TODAS)'!$A:$A,'Ocorrências 2022 (TODAS)'!CV:CV),XLOOKUP($A331,'[1]Ocorrências 2022 (USADAS TCC Mi'!$A:$A,'[1]Ocorrências 2022 (USADAS TCC Mi'!CV:CV))</f>
        <v/>
      </c>
      <c r="DA331" s="8" t="str">
        <f t="array" ref="DA331">IF($D331="erro",XLOOKUP($A331,'Ocorrências 2022 (TODAS)'!$A:$A,'Ocorrências 2022 (TODAS)'!CW:CW),XLOOKUP($A331,'[1]Ocorrências 2022 (USADAS TCC Mi'!$A:$A,'[1]Ocorrências 2022 (USADAS TCC Mi'!CW:CW))</f>
        <v/>
      </c>
      <c r="DB331" s="8" t="str">
        <f t="array" ref="DB331">IF($D331="erro",XLOOKUP($A331,'Ocorrências 2022 (TODAS)'!$A:$A,'Ocorrências 2022 (TODAS)'!CX:CX),XLOOKUP($A331,'[1]Ocorrências 2022 (USADAS TCC Mi'!$A:$A,'[1]Ocorrências 2022 (USADAS TCC Mi'!CX:CX))</f>
        <v/>
      </c>
      <c r="DC331" s="8" t="str">
        <f t="array" ref="DC331">IF($D331="erro",XLOOKUP($A331,'Ocorrências 2022 (TODAS)'!$A:$A,'Ocorrências 2022 (TODAS)'!CY:CY),XLOOKUP($A331,'[1]Ocorrências 2022 (USADAS TCC Mi'!$A:$A,'[1]Ocorrências 2022 (USADAS TCC Mi'!CY:CY))</f>
        <v/>
      </c>
      <c r="DD331" s="8" t="str">
        <f t="array" ref="DD331">IF($D331="erro",XLOOKUP($A331,'Ocorrências 2022 (TODAS)'!$A:$A,'Ocorrências 2022 (TODAS)'!CZ:CZ),XLOOKUP($A331,'[1]Ocorrências 2022 (USADAS TCC Mi'!$A:$A,'[1]Ocorrências 2022 (USADAS TCC Mi'!CZ:CZ))</f>
        <v/>
      </c>
      <c r="DE331" s="8" t="str">
        <f t="array" ref="DE331">IF($D331="erro",XLOOKUP($A331,'Ocorrências 2022 (TODAS)'!$A:$A,'Ocorrências 2022 (TODAS)'!DA:DA),XLOOKUP($A331,'[1]Ocorrências 2022 (USADAS TCC Mi'!$A:$A,'[1]Ocorrências 2022 (USADAS TCC Mi'!DA:DA))</f>
        <v/>
      </c>
      <c r="DF331" s="8" t="str">
        <f t="array" ref="DF331">IF($D331="erro",XLOOKUP($A331,'Ocorrências 2022 (TODAS)'!$A:$A,'Ocorrências 2022 (TODAS)'!DB:DB),XLOOKUP($A331,'[1]Ocorrências 2022 (USADAS TCC Mi'!$A:$A,'[1]Ocorrências 2022 (USADAS TCC Mi'!DB:DB))</f>
        <v/>
      </c>
      <c r="DG331" s="8" t="str">
        <f t="array" ref="DG331">IF($D331="erro",XLOOKUP($A331,'Ocorrências 2022 (TODAS)'!$A:$A,'Ocorrências 2022 (TODAS)'!DC:DC),XLOOKUP($A331,'[1]Ocorrências 2022 (USADAS TCC Mi'!$A:$A,'[1]Ocorrências 2022 (USADAS TCC Mi'!DC:DC))</f>
        <v>#REF!</v>
      </c>
    </row>
    <row r="332" ht="15.75" customHeight="1">
      <c r="A332" s="167">
        <v>7039.0</v>
      </c>
      <c r="D332" s="8" t="str">
        <f t="shared" si="1"/>
        <v>Erro</v>
      </c>
      <c r="F332" s="8">
        <f t="array" ref="F332">IF($D332="erro",XLOOKUP($A332,'Ocorrências 2022 (TODAS)'!$A:$A,'Ocorrências 2022 (TODAS)'!B:B),XLOOKUP($A332,'[1]Ocorrências 2022 (USADAS TCC Mi'!$A:$A,'[1]Ocorrências 2022 (USADAS TCC Mi'!B:B))</f>
        <v>1</v>
      </c>
      <c r="G332" s="8" t="str">
        <f t="array" ref="G332">IF($D332="erro",XLOOKUP($A332,'Ocorrências 2022 (TODAS)'!$A:$A,'Ocorrências 2022 (TODAS)'!C:C),XLOOKUP($A332,'[1]Ocorrências 2022 (USADAS TCC Mi'!$A:$A,'[1]Ocorrências 2022 (USADAS TCC Mi'!C:C))</f>
        <v/>
      </c>
      <c r="H332" s="8">
        <f t="array" ref="H332">IF($D332="erro",XLOOKUP($A332,'Ocorrências 2022 (TODAS)'!$A:$A,'Ocorrências 2022 (TODAS)'!D:D),XLOOKUP($A332,'[1]Ocorrências 2022 (USADAS TCC Mi'!$A:$A,'[1]Ocorrências 2022 (USADAS TCC Mi'!D:D))</f>
        <v>2022</v>
      </c>
      <c r="I332" s="8">
        <f t="array" ref="I332">IF($D332="erro",XLOOKUP($A332,'Ocorrências 2022 (TODAS)'!$A:$A,'Ocorrências 2022 (TODAS)'!E:E),XLOOKUP($A332,'[1]Ocorrências 2022 (USADAS TCC Mi'!$A:$A,'[1]Ocorrências 2022 (USADAS TCC Mi'!E:E))</f>
        <v>2022</v>
      </c>
      <c r="J332" s="8" t="str">
        <f t="array" ref="J332">IF($D332="erro",XLOOKUP($A332,'Ocorrências 2022 (TODAS)'!$A:$A,'Ocorrências 2022 (TODAS)'!F:F),XLOOKUP($A332,'[1]Ocorrências 2022 (USADAS TCC Mi'!$A:$A,'[1]Ocorrências 2022 (USADAS TCC Mi'!F:F))</f>
        <v>sim</v>
      </c>
      <c r="K332" s="8">
        <f t="array" ref="K332">IF($D332="erro",XLOOKUP($A332,'Ocorrências 2022 (TODAS)'!$A:$A,'Ocorrências 2022 (TODAS)'!G:G),XLOOKUP($A332,'[1]Ocorrências 2022 (USADAS TCC Mi'!$A:$A,'[1]Ocorrências 2022 (USADAS TCC Mi'!G:G))</f>
        <v>20</v>
      </c>
      <c r="L332" s="8" t="str">
        <f t="array" ref="L332">IF($D332="erro",XLOOKUP($A332,'Ocorrências 2022 (TODAS)'!$A:$A,'Ocorrências 2022 (TODAS)'!H:H),XLOOKUP($A332,'[1]Ocorrências 2022 (USADAS TCC Mi'!$A:$A,'[1]Ocorrências 2022 (USADAS TCC Mi'!H:H))</f>
        <v>Novembro</v>
      </c>
      <c r="M332" s="8" t="str">
        <f t="array" ref="M332">IF($D332="erro",XLOOKUP($A332,'Ocorrências 2022 (TODAS)'!$A:$A,'Ocorrências 2022 (TODAS)'!I:I),XLOOKUP($A332,'[1]Ocorrências 2022 (USADAS TCC Mi'!$A:$A,'[1]Ocorrências 2022 (USADAS TCC Mi'!I:I))</f>
        <v>Primavera</v>
      </c>
      <c r="N332" s="8" t="str">
        <f t="array" ref="N332">IF($D332="erro",XLOOKUP($A332,'Ocorrências 2022 (TODAS)'!$A:$A,'Ocorrências 2022 (TODAS)'!J:J),XLOOKUP($A332,'[1]Ocorrências 2022 (USADAS TCC Mi'!$A:$A,'[1]Ocorrências 2022 (USADAS TCC Mi'!J:J))</f>
        <v/>
      </c>
      <c r="O332" s="8">
        <f t="array" ref="O332">IF($D332="erro",XLOOKUP($A332,'Ocorrências 2022 (TODAS)'!$A:$A,'Ocorrências 2022 (TODAS)'!K:K),XLOOKUP($A332,'[1]Ocorrências 2022 (USADAS TCC Mi'!$A:$A,'[1]Ocorrências 2022 (USADAS TCC Mi'!K:K))</f>
        <v>9</v>
      </c>
      <c r="P332" s="8">
        <f t="array" ref="P332">IF($D332="erro",XLOOKUP($A332,'Ocorrências 2022 (TODAS)'!$A:$A,'Ocorrências 2022 (TODAS)'!L:L),XLOOKUP($A332,'[1]Ocorrências 2022 (USADAS TCC Mi'!$A:$A,'[1]Ocorrências 2022 (USADAS TCC Mi'!L:L))</f>
        <v>0</v>
      </c>
      <c r="Q332" s="8" t="str">
        <f t="array" ref="Q332">IF($D332="erro",XLOOKUP($A332,'Ocorrências 2022 (TODAS)'!$A:$A,'Ocorrências 2022 (TODAS)'!M:M),XLOOKUP($A332,'[1]Ocorrências 2022 (USADAS TCC Mi'!$A:$A,'[1]Ocorrências 2022 (USADAS TCC Mi'!M:M))</f>
        <v/>
      </c>
      <c r="R332" s="8" t="str">
        <f t="array" ref="R332">IF($D332="erro",XLOOKUP($A332,'Ocorrências 2022 (TODAS)'!$A:$A,'Ocorrências 2022 (TODAS)'!N:N),XLOOKUP($A332,'[1]Ocorrências 2022 (USADAS TCC Mi'!$A:$A,'[1]Ocorrências 2022 (USADAS TCC Mi'!N:N))</f>
        <v/>
      </c>
      <c r="S332" s="8" t="str">
        <f t="array" ref="S332">IF($D332="erro",XLOOKUP($A332,'Ocorrências 2022 (TODAS)'!$A:$A,'Ocorrências 2022 (TODAS)'!O:O),XLOOKUP($A332,'[1]Ocorrências 2022 (USADAS TCC Mi'!$A:$A,'[1]Ocorrências 2022 (USADAS TCC Mi'!O:O))</f>
        <v/>
      </c>
      <c r="T332" s="8" t="str">
        <f t="array" ref="T332">IF($D332="erro",XLOOKUP($A332,'Ocorrências 2022 (TODAS)'!$A:$A,'Ocorrências 2022 (TODAS)'!P:P),XLOOKUP($A332,'[1]Ocorrências 2022 (USADAS TCC Mi'!$A:$A,'[1]Ocorrências 2022 (USADAS TCC Mi'!P:P))</f>
        <v>Domingo</v>
      </c>
      <c r="U332" s="8" t="str">
        <f t="array" ref="U332">IF($D332="erro",XLOOKUP($A332,'Ocorrências 2022 (TODAS)'!$A:$A,'Ocorrências 2022 (TODAS)'!Q:Q),XLOOKUP($A332,'[1]Ocorrências 2022 (USADAS TCC Mi'!$A:$A,'[1]Ocorrências 2022 (USADAS TCC Mi'!Q:Q))</f>
        <v>Final de semana</v>
      </c>
      <c r="V332" s="8" t="str">
        <f t="array" ref="V332">IF($D332="erro",XLOOKUP($A332,'Ocorrências 2022 (TODAS)'!$A:$A,'Ocorrências 2022 (TODAS)'!R:R),XLOOKUP($A332,'[1]Ocorrências 2022 (USADAS TCC Mi'!$A:$A,'[1]Ocorrências 2022 (USADAS TCC Mi'!R:R))</f>
        <v>Manhã</v>
      </c>
      <c r="W332" s="8" t="str">
        <f t="array" ref="W332">IF($D332="erro",XLOOKUP($A332,'Ocorrências 2022 (TODAS)'!$A:$A,'Ocorrências 2022 (TODAS)'!S:S),XLOOKUP($A332,'[1]Ocorrências 2022 (USADAS TCC Mi'!$A:$A,'[1]Ocorrências 2022 (USADAS TCC Mi'!S:S))</f>
        <v/>
      </c>
      <c r="X332" s="8" t="str">
        <f t="array" ref="X332">IF($D332="erro",XLOOKUP($A332,'Ocorrências 2022 (TODAS)'!$A:$A,'Ocorrências 2022 (TODAS)'!T:T),XLOOKUP($A332,'[1]Ocorrências 2022 (USADAS TCC Mi'!$A:$A,'[1]Ocorrências 2022 (USADAS TCC Mi'!T:T))</f>
        <v>Meio</v>
      </c>
      <c r="Y332" s="8" t="str">
        <f t="array" ref="Y332">IF($D332="erro",XLOOKUP($A332,'Ocorrências 2022 (TODAS)'!$A:$A,'Ocorrências 2022 (TODAS)'!U:U),XLOOKUP($A332,'[1]Ocorrências 2022 (USADAS TCC Mi'!$A:$A,'[1]Ocorrências 2022 (USADAS TCC Mi'!U:U))</f>
        <v>VILA TELEBRASILIA RUA 4 LT 18, RESIDÊNCIA</v>
      </c>
      <c r="Z332" s="162" t="str">
        <f t="array" ref="Z332">IF($D332="erro",XLOOKUP($A332,'Ocorrências 2022 (TODAS)'!$A:$A,'Ocorrências 2022 (TODAS)'!V:V),XLOOKUP($A332,'[1]Ocorrências 2022 (USADAS TCC Mi'!$A:$A,'[1]Ocorrências 2022 (USADAS TCC Mi'!V:V))</f>
        <v/>
      </c>
      <c r="AA332" s="162" t="str">
        <f t="array" ref="AA332">IF($D332="erro",XLOOKUP($A332,'Ocorrências 2022 (TODAS)'!$A:$A,'Ocorrências 2022 (TODAS)'!W:W),XLOOKUP($A332,'[1]Ocorrências 2022 (USADAS TCC Mi'!$A:$A,'[1]Ocorrências 2022 (USADAS TCC Mi'!W:W))</f>
        <v/>
      </c>
      <c r="AB332" s="8" t="str">
        <f t="array" ref="AB332">IF($D332="erro",XLOOKUP($A332,'Ocorrências 2022 (TODAS)'!$A:$A,'Ocorrências 2022 (TODAS)'!X:X),XLOOKUP($A332,'[1]Ocorrências 2022 (USADAS TCC Mi'!$A:$A,'[1]Ocorrências 2022 (USADAS TCC Mi'!X:X))</f>
        <v>Plano Piloto</v>
      </c>
      <c r="AC332" s="8" t="str">
        <f t="array" ref="AC332">IF($D332="erro",XLOOKUP($A332,'Ocorrências 2022 (TODAS)'!$A:$A,'Ocorrências 2022 (TODAS)'!Y:Y),XLOOKUP($A332,'[1]Ocorrências 2022 (USADAS TCC Mi'!$A:$A,'[1]Ocorrências 2022 (USADAS TCC Mi'!Y:Y))</f>
        <v>Sim</v>
      </c>
      <c r="AD332" s="8" t="str">
        <f t="array" ref="AD332">IF($D332="erro",XLOOKUP($A332,'Ocorrências 2022 (TODAS)'!$A:$A,'Ocorrências 2022 (TODAS)'!Z:Z),XLOOKUP($A332,'[1]Ocorrências 2022 (USADAS TCC Mi'!$A:$A,'[1]Ocorrências 2022 (USADAS TCC Mi'!Z:Z))</f>
        <v>Residência (outra)</v>
      </c>
      <c r="AE332" s="8" t="str">
        <f t="array" ref="AE332">IF($D332="erro",XLOOKUP($A332,'Ocorrências 2022 (TODAS)'!$A:$A,'Ocorrências 2022 (TODAS)'!AA:AA),XLOOKUP($A332,'[1]Ocorrências 2022 (USADAS TCC Mi'!$A:$A,'[1]Ocorrências 2022 (USADAS TCC Mi'!AA:AA))</f>
        <v/>
      </c>
      <c r="AF332" s="8" t="str">
        <f t="array" ref="AF332">IF($D332="erro",XLOOKUP($A332,'Ocorrências 2022 (TODAS)'!$A:$A,'Ocorrências 2022 (TODAS)'!AB:AB),XLOOKUP($A332,'[1]Ocorrências 2022 (USADAS TCC Mi'!$A:$A,'[1]Ocorrências 2022 (USADAS TCC Mi'!AB:AB))</f>
        <v/>
      </c>
      <c r="AG332" s="8">
        <f t="array" ref="AG332">IF($D332="erro",XLOOKUP($A332,'Ocorrências 2022 (TODAS)'!$A:$A,'Ocorrências 2022 (TODAS)'!AC:AC),XLOOKUP($A332,'[1]Ocorrências 2022 (USADAS TCC Mi'!$A:$A,'[1]Ocorrências 2022 (USADAS TCC Mi'!AC:AC))</f>
        <v>21</v>
      </c>
      <c r="AH332" s="8" t="str">
        <f t="array" ref="AH332">IF($D332="erro",XLOOKUP($A332,'Ocorrências 2022 (TODAS)'!$A:$A,'Ocorrências 2022 (TODAS)'!AD:AD),XLOOKUP($A332,'[1]Ocorrências 2022 (USADAS TCC Mi'!$A:$A,'[1]Ocorrências 2022 (USADAS TCC Mi'!AD:AD))</f>
        <v>Adulto</v>
      </c>
      <c r="AI332" s="8" t="str">
        <f t="array" ref="AI332">IF($D332="erro",XLOOKUP($A332,'Ocorrências 2022 (TODAS)'!$A:$A,'Ocorrências 2022 (TODAS)'!AE:AE),XLOOKUP($A332,'[1]Ocorrências 2022 (USADAS TCC Mi'!$A:$A,'[1]Ocorrências 2022 (USADAS TCC Mi'!AE:AE))</f>
        <v>Feminino</v>
      </c>
      <c r="AJ332" s="8" t="str">
        <f t="array" ref="AJ332">IF($D332="erro",XLOOKUP($A332,'Ocorrências 2022 (TODAS)'!$A:$A,'Ocorrências 2022 (TODAS)'!AF:AF),XLOOKUP($A332,'[1]Ocorrências 2022 (USADAS TCC Mi'!$A:$A,'[1]Ocorrências 2022 (USADAS TCC Mi'!AF:AF))</f>
        <v/>
      </c>
      <c r="AK332" s="8" t="str">
        <f t="array" ref="AK332">IF($D332="erro",XLOOKUP($A332,'Ocorrências 2022 (TODAS)'!$A:$A,'Ocorrências 2022 (TODAS)'!AG:AG),XLOOKUP($A332,'[1]Ocorrências 2022 (USADAS TCC Mi'!$A:$A,'[1]Ocorrências 2022 (USADAS TCC Mi'!AG:AG))</f>
        <v/>
      </c>
      <c r="AL332" s="8" t="str">
        <f t="array" ref="AL332">IF($D332="erro",XLOOKUP($A332,'Ocorrências 2022 (TODAS)'!$A:$A,'Ocorrências 2022 (TODAS)'!AH:AH),XLOOKUP($A332,'[1]Ocorrências 2022 (USADAS TCC Mi'!$A:$A,'[1]Ocorrências 2022 (USADAS TCC Mi'!AH:AH))</f>
        <v/>
      </c>
      <c r="AM332" s="8" t="str">
        <f t="array" ref="AM332">IF($D332="erro",XLOOKUP($A332,'Ocorrências 2022 (TODAS)'!$A:$A,'Ocorrências 2022 (TODAS)'!AI:AI),XLOOKUP($A332,'[1]Ocorrências 2022 (USADAS TCC Mi'!$A:$A,'[1]Ocorrências 2022 (USADAS TCC Mi'!AI:AI))</f>
        <v>EQS 04, CJ. 02, LOTE 18 - RIACHO FUNDO</v>
      </c>
      <c r="AN332" s="8" t="str">
        <f t="array" ref="AN332">IF($D332="erro",XLOOKUP($A332,'Ocorrências 2022 (TODAS)'!$A:$A,'Ocorrências 2022 (TODAS)'!AJ:AJ),XLOOKUP($A332,'[1]Ocorrências 2022 (USADAS TCC Mi'!$A:$A,'[1]Ocorrências 2022 (USADAS TCC Mi'!AJ:AJ))</f>
        <v>Conhecida</v>
      </c>
      <c r="AO332" s="8">
        <f t="array" ref="AO332">IF($D332="erro",XLOOKUP($A332,'Ocorrências 2022 (TODAS)'!$A:$A,'Ocorrências 2022 (TODAS)'!AK:AK),XLOOKUP($A332,'[1]Ocorrências 2022 (USADAS TCC Mi'!$A:$A,'[1]Ocorrências 2022 (USADAS TCC Mi'!AK:AK))</f>
        <v>20</v>
      </c>
      <c r="AP332" s="8" t="str">
        <f t="array" ref="AP332">IF($D332="erro",XLOOKUP($A332,'Ocorrências 2022 (TODAS)'!$A:$A,'Ocorrências 2022 (TODAS)'!AL:AL),XLOOKUP($A332,'[1]Ocorrências 2022 (USADAS TCC Mi'!$A:$A,'[1]Ocorrências 2022 (USADAS TCC Mi'!AL:AL))</f>
        <v/>
      </c>
      <c r="AQ332" s="8" t="str">
        <f t="array" ref="AQ332">IF($D332="erro",XLOOKUP($A332,'Ocorrências 2022 (TODAS)'!$A:$A,'Ocorrências 2022 (TODAS)'!AM:AM),XLOOKUP($A332,'[1]Ocorrências 2022 (USADAS TCC Mi'!$A:$A,'[1]Ocorrências 2022 (USADAS TCC Mi'!AM:AM))</f>
        <v>Adulto</v>
      </c>
      <c r="AR332" s="8" t="str">
        <f t="array" ref="AR332">IF($D332="erro",XLOOKUP($A332,'Ocorrências 2022 (TODAS)'!$A:$A,'Ocorrências 2022 (TODAS)'!AN:AN),XLOOKUP($A332,'[1]Ocorrências 2022 (USADAS TCC Mi'!$A:$A,'[1]Ocorrências 2022 (USADAS TCC Mi'!AN:AN))</f>
        <v>Masculino</v>
      </c>
      <c r="AS332" s="8" t="str">
        <f t="array" ref="AS332">IF($D332="erro",XLOOKUP($A332,'Ocorrências 2022 (TODAS)'!$A:$A,'Ocorrências 2022 (TODAS)'!AO:AO),XLOOKUP($A332,'[1]Ocorrências 2022 (USADAS TCC Mi'!$A:$A,'[1]Ocorrências 2022 (USADAS TCC Mi'!AO:AO))</f>
        <v>NI</v>
      </c>
      <c r="AT332" s="8" t="str">
        <f t="array" ref="AT332">IF($D332="erro",XLOOKUP($A332,'Ocorrências 2022 (TODAS)'!$A:$A,'Ocorrências 2022 (TODAS)'!AP:AP),XLOOKUP($A332,'[1]Ocorrências 2022 (USADAS TCC Mi'!$A:$A,'[1]Ocorrências 2022 (USADAS TCC Mi'!AP:AP))</f>
        <v>NI</v>
      </c>
      <c r="AU332" s="8" t="str">
        <f t="array" ref="AU332">IF($D332="erro",XLOOKUP($A332,'Ocorrências 2022 (TODAS)'!$A:$A,'Ocorrências 2022 (TODAS)'!AQ:AQ),XLOOKUP($A332,'[1]Ocorrências 2022 (USADAS TCC Mi'!$A:$A,'[1]Ocorrências 2022 (USADAS TCC Mi'!AQ:AQ))</f>
        <v>NI</v>
      </c>
      <c r="AV332" s="8" t="str">
        <f t="array" ref="AV332">IF($D332="erro",XLOOKUP($A332,'Ocorrências 2022 (TODAS)'!$A:$A,'Ocorrências 2022 (TODAS)'!AR:AR),XLOOKUP($A332,'[1]Ocorrências 2022 (USADAS TCC Mi'!$A:$A,'[1]Ocorrências 2022 (USADAS TCC Mi'!AR:AR))</f>
        <v/>
      </c>
      <c r="AW332" s="8" t="str">
        <f t="array" ref="AW332">IF($D332="erro",XLOOKUP($A332,'Ocorrências 2022 (TODAS)'!$A:$A,'Ocorrências 2022 (TODAS)'!AS:AS),XLOOKUP($A332,'[1]Ocorrências 2022 (USADAS TCC Mi'!$A:$A,'[1]Ocorrências 2022 (USADAS TCC Mi'!AS:AS))</f>
        <v/>
      </c>
      <c r="AX332" s="8" t="str">
        <f t="array" ref="AX332">IF($D332="erro",XLOOKUP($A332,'Ocorrências 2022 (TODAS)'!$A:$A,'Ocorrências 2022 (TODAS)'!AT:AT),XLOOKUP($A332,'[1]Ocorrências 2022 (USADAS TCC Mi'!$A:$A,'[1]Ocorrências 2022 (USADAS TCC Mi'!AT:AT))</f>
        <v>JOSE GUSTAVO SANTOS DE CASTRO</v>
      </c>
      <c r="AY332" s="8" t="str">
        <f t="array" ref="AY332">IF($D332="erro",XLOOKUP($A332,'Ocorrências 2022 (TODAS)'!$A:$A,'Ocorrências 2022 (TODAS)'!AU:AU),XLOOKUP($A332,'[1]Ocorrências 2022 (USADAS TCC Mi'!$A:$A,'[1]Ocorrências 2022 (USADAS TCC Mi'!AU:AU))</f>
        <v>NI</v>
      </c>
      <c r="AZ332" s="8" t="str">
        <f t="array" ref="AZ332">IF($D332="erro",XLOOKUP($A332,'Ocorrências 2022 (TODAS)'!$A:$A,'Ocorrências 2022 (TODAS)'!AV:AV),XLOOKUP($A332,'[1]Ocorrências 2022 (USADAS TCC Mi'!$A:$A,'[1]Ocorrências 2022 (USADAS TCC Mi'!AV:AV))</f>
        <v/>
      </c>
      <c r="BA332" s="8" t="str">
        <f t="array" ref="BA332">IF($D332="erro",XLOOKUP($A332,'Ocorrências 2022 (TODAS)'!$A:$A,'Ocorrências 2022 (TODAS)'!AW:AW),XLOOKUP($A332,'[1]Ocorrências 2022 (USADAS TCC Mi'!$A:$A,'[1]Ocorrências 2022 (USADAS TCC Mi'!AW:AW))</f>
        <v/>
      </c>
      <c r="BB332" s="8" t="str">
        <f t="array" ref="BB332">IF($D332="erro",XLOOKUP($A332,'Ocorrências 2022 (TODAS)'!$A:$A,'Ocorrências 2022 (TODAS)'!AX:AX),XLOOKUP($A332,'[1]Ocorrências 2022 (USADAS TCC Mi'!$A:$A,'[1]Ocorrências 2022 (USADAS TCC Mi'!AX:AX))</f>
        <v/>
      </c>
      <c r="BC332" s="8" t="str">
        <f t="array" ref="BC332">IF($D332="erro",XLOOKUP($A332,'Ocorrências 2022 (TODAS)'!$A:$A,'Ocorrências 2022 (TODAS)'!AY:AY),XLOOKUP($A332,'[1]Ocorrências 2022 (USADAS TCC Mi'!$A:$A,'[1]Ocorrências 2022 (USADAS TCC Mi'!AY:AY))</f>
        <v/>
      </c>
      <c r="BD332" s="8" t="str">
        <f t="array" ref="BD332">IF($D332="erro",XLOOKUP($A332,'Ocorrências 2022 (TODAS)'!$A:$A,'Ocorrências 2022 (TODAS)'!AZ:AZ),XLOOKUP($A332,'[1]Ocorrências 2022 (USADAS TCC Mi'!$A:$A,'[1]Ocorrências 2022 (USADAS TCC Mi'!AZ:AZ))</f>
        <v>Sim</v>
      </c>
      <c r="BE332" s="8" t="str">
        <f t="array" ref="BE332">IF($D332="erro",XLOOKUP($A332,'Ocorrências 2022 (TODAS)'!$A:$A,'Ocorrências 2022 (TODAS)'!BA:BA),XLOOKUP($A332,'[1]Ocorrências 2022 (USADAS TCC Mi'!$A:$A,'[1]Ocorrências 2022 (USADAS TCC Mi'!BA:BA))</f>
        <v>Conhecido</v>
      </c>
      <c r="BF332" s="8" t="str">
        <f t="array" ref="BF332">IF($D332="erro",XLOOKUP($A332,'Ocorrências 2022 (TODAS)'!$A:$A,'Ocorrências 2022 (TODAS)'!BB:BB),XLOOKUP($A332,'[1]Ocorrências 2022 (USADAS TCC Mi'!$A:$A,'[1]Ocorrências 2022 (USADAS TCC Mi'!BB:BB))</f>
        <v>Não</v>
      </c>
      <c r="BG332" s="8" t="str">
        <f t="array" ref="BG332">IF($D332="erro",XLOOKUP($A332,'Ocorrências 2022 (TODAS)'!$A:$A,'Ocorrências 2022 (TODAS)'!BC:BC),XLOOKUP($A332,'[1]Ocorrências 2022 (USADAS TCC Mi'!$A:$A,'[1]Ocorrências 2022 (USADAS TCC Mi'!BC:BC))</f>
        <v/>
      </c>
      <c r="BH332" s="8" t="str">
        <f t="array" ref="BH332">IF($D332="erro",XLOOKUP($A332,'Ocorrências 2022 (TODAS)'!$A:$A,'Ocorrências 2022 (TODAS)'!BD:BD),XLOOKUP($A332,'[1]Ocorrências 2022 (USADAS TCC Mi'!$A:$A,'[1]Ocorrências 2022 (USADAS TCC Mi'!BD:BD))</f>
        <v>Não</v>
      </c>
      <c r="BI332" s="8" t="str">
        <f t="array" ref="BI332">IF($D332="erro",XLOOKUP($A332,'Ocorrências 2022 (TODAS)'!$A:$A,'Ocorrências 2022 (TODAS)'!BE:BE),XLOOKUP($A332,'[1]Ocorrências 2022 (USADAS TCC Mi'!$A:$A,'[1]Ocorrências 2022 (USADAS TCC Mi'!BE:BE))</f>
        <v/>
      </c>
      <c r="BJ332" s="8" t="str">
        <f t="array" ref="BJ332">IF($D332="erro",XLOOKUP($A332,'Ocorrências 2022 (TODAS)'!$A:$A,'Ocorrências 2022 (TODAS)'!BF:BF),XLOOKUP($A332,'[1]Ocorrências 2022 (USADAS TCC Mi'!$A:$A,'[1]Ocorrências 2022 (USADAS TCC Mi'!BF:BF))</f>
        <v/>
      </c>
      <c r="BK332" s="8" t="str">
        <f t="array" ref="BK332">IF($D332="erro",XLOOKUP($A332,'Ocorrências 2022 (TODAS)'!$A:$A,'Ocorrências 2022 (TODAS)'!BG:BG),XLOOKUP($A332,'[1]Ocorrências 2022 (USADAS TCC Mi'!$A:$A,'[1]Ocorrências 2022 (USADAS TCC Mi'!BG:BG))</f>
        <v/>
      </c>
      <c r="BL332" s="8" t="str">
        <f t="array" ref="BL332">IF($D332="erro",XLOOKUP($A332,'Ocorrências 2022 (TODAS)'!$A:$A,'Ocorrências 2022 (TODAS)'!BH:BH),XLOOKUP($A332,'[1]Ocorrências 2022 (USADAS TCC Mi'!$A:$A,'[1]Ocorrências 2022 (USADAS TCC Mi'!BH:BH))</f>
        <v>NI</v>
      </c>
      <c r="BM332" s="8" t="str">
        <f t="array" ref="BM332">IF($D332="erro",XLOOKUP($A332,'Ocorrências 2022 (TODAS)'!$A:$A,'Ocorrências 2022 (TODAS)'!BI:BI),XLOOKUP($A332,'[1]Ocorrências 2022 (USADAS TCC Mi'!$A:$A,'[1]Ocorrências 2022 (USADAS TCC Mi'!BI:BI))</f>
        <v/>
      </c>
      <c r="BN332" s="8" t="str">
        <f t="array" ref="BN332">IF($D332="erro",XLOOKUP($A332,'Ocorrências 2022 (TODAS)'!$A:$A,'Ocorrências 2022 (TODAS)'!BJ:BJ),XLOOKUP($A332,'[1]Ocorrências 2022 (USADAS TCC Mi'!$A:$A,'[1]Ocorrências 2022 (USADAS TCC Mi'!BJ:BJ))</f>
        <v>Não</v>
      </c>
      <c r="BO332" s="8" t="str">
        <f t="array" ref="BO332">IF($D332="erro",XLOOKUP($A332,'Ocorrências 2022 (TODAS)'!$A:$A,'Ocorrências 2022 (TODAS)'!BK:BK),XLOOKUP($A332,'[1]Ocorrências 2022 (USADAS TCC Mi'!$A:$A,'[1]Ocorrências 2022 (USADAS TCC Mi'!BK:BK))</f>
        <v>Não</v>
      </c>
      <c r="BP332" s="8" t="str">
        <f t="array" ref="BP332">IF($D332="erro",XLOOKUP($A332,'Ocorrências 2022 (TODAS)'!$A:$A,'Ocorrências 2022 (TODAS)'!BL:BL),XLOOKUP($A332,'[1]Ocorrências 2022 (USADAS TCC Mi'!$A:$A,'[1]Ocorrências 2022 (USADAS TCC Mi'!BL:BL))</f>
        <v/>
      </c>
      <c r="BQ332" s="8" t="str">
        <f t="array" ref="BQ332">IF($D332="erro",XLOOKUP($A332,'Ocorrências 2022 (TODAS)'!$A:$A,'Ocorrências 2022 (TODAS)'!BM:BM),XLOOKUP($A332,'[1]Ocorrências 2022 (USADAS TCC Mi'!$A:$A,'[1]Ocorrências 2022 (USADAS TCC Mi'!BM:BM))</f>
        <v/>
      </c>
      <c r="BR332" s="8" t="str">
        <f t="array" ref="BR332">IF($D332="erro",XLOOKUP($A332,'Ocorrências 2022 (TODAS)'!$A:$A,'Ocorrências 2022 (TODAS)'!BN:BN),XLOOKUP($A332,'[1]Ocorrências 2022 (USADAS TCC Mi'!$A:$A,'[1]Ocorrências 2022 (USADAS TCC Mi'!BN:BN))</f>
        <v/>
      </c>
      <c r="BS332" s="8" t="str">
        <f t="array" ref="BS332">IF($D332="erro",XLOOKUP($A332,'Ocorrências 2022 (TODAS)'!$A:$A,'Ocorrências 2022 (TODAS)'!BO:BO),XLOOKUP($A332,'[1]Ocorrências 2022 (USADAS TCC Mi'!$A:$A,'[1]Ocorrências 2022 (USADAS TCC Mi'!BO:BO))</f>
        <v>Sim</v>
      </c>
      <c r="BT332" s="8" t="str">
        <f t="array" ref="BT332">IF($D332="erro",XLOOKUP($A332,'Ocorrências 2022 (TODAS)'!$A:$A,'Ocorrências 2022 (TODAS)'!BP:BP),XLOOKUP($A332,'[1]Ocorrências 2022 (USADAS TCC Mi'!$A:$A,'[1]Ocorrências 2022 (USADAS TCC Mi'!BP:BP))</f>
        <v>Álcool</v>
      </c>
      <c r="BU332" s="8" t="str">
        <f t="array" ref="BU332">IF($D332="erro",XLOOKUP($A332,'Ocorrências 2022 (TODAS)'!$A:$A,'Ocorrências 2022 (TODAS)'!BQ:BQ),XLOOKUP($A332,'[1]Ocorrências 2022 (USADAS TCC Mi'!$A:$A,'[1]Ocorrências 2022 (USADAS TCC Mi'!BQ:BQ))</f>
        <v/>
      </c>
      <c r="BV332" s="8" t="str">
        <f t="array" ref="BV332">IF($D332="erro",XLOOKUP($A332,'Ocorrências 2022 (TODAS)'!$A:$A,'Ocorrências 2022 (TODAS)'!BR:BR),XLOOKUP($A332,'[1]Ocorrências 2022 (USADAS TCC Mi'!$A:$A,'[1]Ocorrências 2022 (USADAS TCC Mi'!BR:BR))</f>
        <v/>
      </c>
      <c r="BW332" s="8" t="str">
        <f t="array" ref="BW332">IF($D332="erro",XLOOKUP($A332,'Ocorrências 2022 (TODAS)'!$A:$A,'Ocorrências 2022 (TODAS)'!BS:BS),XLOOKUP($A332,'[1]Ocorrências 2022 (USADAS TCC Mi'!$A:$A,'[1]Ocorrências 2022 (USADAS TCC Mi'!BS:BS))</f>
        <v>Sim</v>
      </c>
      <c r="BX332" s="8" t="str">
        <f t="array" ref="BX332">IF($D332="erro",XLOOKUP($A332,'Ocorrências 2022 (TODAS)'!$A:$A,'Ocorrências 2022 (TODAS)'!BT:BT),XLOOKUP($A332,'[1]Ocorrências 2022 (USADAS TCC Mi'!$A:$A,'[1]Ocorrências 2022 (USADAS TCC Mi'!BT:BT))</f>
        <v>Não</v>
      </c>
      <c r="BY332" s="8" t="str">
        <f t="array" ref="BY332">IF($D332="erro",XLOOKUP($A332,'Ocorrências 2022 (TODAS)'!$A:$A,'Ocorrências 2022 (TODAS)'!BU:BU),XLOOKUP($A332,'[1]Ocorrências 2022 (USADAS TCC Mi'!$A:$A,'[1]Ocorrências 2022 (USADAS TCC Mi'!BU:BU))</f>
        <v>Consumado</v>
      </c>
      <c r="BZ332" s="8" t="str">
        <f t="array" ref="BZ332">IF($D332="erro",XLOOKUP($A332,'Ocorrências 2022 (TODAS)'!$A:$A,'Ocorrências 2022 (TODAS)'!BV:BV),XLOOKUP($A332,'[1]Ocorrências 2022 (USADAS TCC Mi'!$A:$A,'[1]Ocorrências 2022 (USADAS TCC Mi'!BV:BV))</f>
        <v/>
      </c>
      <c r="CA332" s="8" t="str">
        <f t="array" ref="CA332">IF($D332="erro",XLOOKUP($A332,'Ocorrências 2022 (TODAS)'!$A:$A,'Ocorrências 2022 (TODAS)'!BW:BW),XLOOKUP($A332,'[1]Ocorrências 2022 (USADAS TCC Mi'!$A:$A,'[1]Ocorrências 2022 (USADAS TCC Mi'!BW:BW))</f>
        <v>Sim</v>
      </c>
      <c r="CB332" s="8" t="str">
        <f t="array" ref="CB332">IF($D332="erro",XLOOKUP($A332,'Ocorrências 2022 (TODAS)'!$A:$A,'Ocorrências 2022 (TODAS)'!BX:BX),XLOOKUP($A332,'[1]Ocorrências 2022 (USADAS TCC Mi'!$A:$A,'[1]Ocorrências 2022 (USADAS TCC Mi'!BX:BX))</f>
        <v>Intervenção de terceiros</v>
      </c>
      <c r="CC332" s="8" t="str">
        <f t="array" ref="CC332">IF($D332="erro",XLOOKUP($A332,'Ocorrências 2022 (TODAS)'!$A:$A,'Ocorrências 2022 (TODAS)'!BY:BY),XLOOKUP($A332,'[1]Ocorrências 2022 (USADAS TCC Mi'!$A:$A,'[1]Ocorrências 2022 (USADAS TCC Mi'!BY:BY))</f>
        <v>Sim</v>
      </c>
      <c r="CD332" s="8" t="str">
        <f t="array" ref="CD332">IF($D332="erro",XLOOKUP($A332,'Ocorrências 2022 (TODAS)'!$A:$A,'Ocorrências 2022 (TODAS)'!BZ:BZ),XLOOKUP($A332,'[1]Ocorrências 2022 (USADAS TCC Mi'!$A:$A,'[1]Ocorrências 2022 (USADAS TCC Mi'!BZ:BZ))</f>
        <v>Desacordada (entorpecente)</v>
      </c>
      <c r="CE332" s="8" t="str">
        <f t="array" ref="CE332">IF($D332="erro",XLOOKUP($A332,'Ocorrências 2022 (TODAS)'!$A:$A,'Ocorrências 2022 (TODAS)'!CA:CA),XLOOKUP($A332,'[1]Ocorrências 2022 (USADAS TCC Mi'!$A:$A,'[1]Ocorrências 2022 (USADAS TCC Mi'!CA:CA))</f>
        <v/>
      </c>
      <c r="CF332" s="8" t="str">
        <f t="array" ref="CF332">IF($D332="erro",XLOOKUP($A332,'Ocorrências 2022 (TODAS)'!$A:$A,'Ocorrências 2022 (TODAS)'!CB:CB),XLOOKUP($A332,'[1]Ocorrências 2022 (USADAS TCC Mi'!$A:$A,'[1]Ocorrências 2022 (USADAS TCC Mi'!CB:CB))</f>
        <v/>
      </c>
      <c r="CG332" s="8" t="str">
        <f t="array" ref="CG332">IF($D332="erro",XLOOKUP($A332,'Ocorrências 2022 (TODAS)'!$A:$A,'Ocorrências 2022 (TODAS)'!CC:CC),XLOOKUP($A332,'[1]Ocorrências 2022 (USADAS TCC Mi'!$A:$A,'[1]Ocorrências 2022 (USADAS TCC Mi'!CC:CC))</f>
        <v/>
      </c>
      <c r="CH332" s="8" t="str">
        <f t="array" ref="CH332">IF($D332="erro",XLOOKUP($A332,'Ocorrências 2022 (TODAS)'!$A:$A,'Ocorrências 2022 (TODAS)'!CD:CD),XLOOKUP($A332,'[1]Ocorrências 2022 (USADAS TCC Mi'!$A:$A,'[1]Ocorrências 2022 (USADAS TCC Mi'!CD:CD))</f>
        <v>NI</v>
      </c>
      <c r="CI332" s="8" t="str">
        <f t="array" ref="CI332">IF($D332="erro",XLOOKUP($A332,'Ocorrências 2022 (TODAS)'!$A:$A,'Ocorrências 2022 (TODAS)'!CE:CE),XLOOKUP($A332,'[1]Ocorrências 2022 (USADAS TCC Mi'!$A:$A,'[1]Ocorrências 2022 (USADAS TCC Mi'!CE:CE))</f>
        <v>Sim</v>
      </c>
      <c r="CJ332" s="8" t="str">
        <f t="array" ref="CJ332">IF($D332="erro",XLOOKUP($A332,'Ocorrências 2022 (TODAS)'!$A:$A,'Ocorrências 2022 (TODAS)'!CF:CF),XLOOKUP($A332,'[1]Ocorrências 2022 (USADAS TCC Mi'!$A:$A,'[1]Ocorrências 2022 (USADAS TCC Mi'!CF:CF))</f>
        <v/>
      </c>
      <c r="CK332" s="8" t="str">
        <f t="array" ref="CK332">IF($D332="erro",XLOOKUP($A332,'Ocorrências 2022 (TODAS)'!$A:$A,'Ocorrências 2022 (TODAS)'!CG:CG),XLOOKUP($A332,'[1]Ocorrências 2022 (USADAS TCC Mi'!$A:$A,'[1]Ocorrências 2022 (USADAS TCC Mi'!CG:CG))</f>
        <v/>
      </c>
      <c r="CL332" s="163" t="str">
        <f t="array" ref="CL332">IF($D332="erro",XLOOKUP($A332,'Ocorrências 2022 (TODAS)'!$A:$A,'Ocorrências 2022 (TODAS)'!CH:CH),XLOOKUP($A332,'[1]Ocorrências 2022 (USADAS TCC Mi'!$A:$A,'[1]Ocorrências 2022 (USADAS TCC Mi'!CH:CH))</f>
        <v/>
      </c>
      <c r="CM332" s="8" t="str">
        <f t="array" ref="CM332">IF($D332="erro",XLOOKUP($A332,'Ocorrências 2022 (TODAS)'!$A:$A,'Ocorrências 2022 (TODAS)'!CI:CI),XLOOKUP($A332,'[1]Ocorrências 2022 (USADAS TCC Mi'!$A:$A,'[1]Ocorrências 2022 (USADAS TCC Mi'!CI:CI))</f>
        <v/>
      </c>
      <c r="CN332" s="8" t="str">
        <f t="array" ref="CN332">IF($D332="erro",XLOOKUP($A332,'Ocorrências 2022 (TODAS)'!$A:$A,'Ocorrências 2022 (TODAS)'!CJ:CJ),XLOOKUP($A332,'[1]Ocorrências 2022 (USADAS TCC Mi'!$A:$A,'[1]Ocorrências 2022 (USADAS TCC Mi'!CJ:CJ))</f>
        <v/>
      </c>
      <c r="CO332" s="8" t="str">
        <f t="array" ref="CO332">IF($D332="erro",XLOOKUP($A332,'Ocorrências 2022 (TODAS)'!$A:$A,'Ocorrências 2022 (TODAS)'!CK:CK),XLOOKUP($A332,'[1]Ocorrências 2022 (USADAS TCC Mi'!$A:$A,'[1]Ocorrências 2022 (USADAS TCC Mi'!CK:CK))</f>
        <v/>
      </c>
      <c r="CP332" s="8" t="str">
        <f t="array" ref="CP332">IF($D332="erro",XLOOKUP($A332,'Ocorrências 2022 (TODAS)'!$A:$A,'Ocorrências 2022 (TODAS)'!CL:CL),XLOOKUP($A332,'[1]Ocorrências 2022 (USADAS TCC Mi'!$A:$A,'[1]Ocorrências 2022 (USADAS TCC Mi'!CL:CL))</f>
        <v/>
      </c>
      <c r="CQ332" s="8" t="str">
        <f t="array" ref="CQ332">IF($D332="erro",XLOOKUP($A332,'Ocorrências 2022 (TODAS)'!$A:$A,'Ocorrências 2022 (TODAS)'!CM:CM),XLOOKUP($A332,'[1]Ocorrências 2022 (USADAS TCC Mi'!$A:$A,'[1]Ocorrências 2022 (USADAS TCC Mi'!CM:CM))</f>
        <v/>
      </c>
      <c r="CR332" s="8" t="str">
        <f t="array" ref="CR332">IF($D332="erro",XLOOKUP($A332,'Ocorrências 2022 (TODAS)'!$A:$A,'Ocorrências 2022 (TODAS)'!CN:CN),XLOOKUP($A332,'[1]Ocorrências 2022 (USADAS TCC Mi'!$A:$A,'[1]Ocorrências 2022 (USADAS TCC Mi'!CN:CN))</f>
        <v/>
      </c>
      <c r="CS332" s="8" t="str">
        <f t="array" ref="CS332">IF($D332="erro",XLOOKUP($A332,'Ocorrências 2022 (TODAS)'!$A:$A,'Ocorrências 2022 (TODAS)'!CO:CO),XLOOKUP($A332,'[1]Ocorrências 2022 (USADAS TCC Mi'!$A:$A,'[1]Ocorrências 2022 (USADAS TCC Mi'!CO:CO))</f>
        <v/>
      </c>
      <c r="CT332" s="8" t="str">
        <f t="array" ref="CT332">IF($D332="erro",XLOOKUP($A332,'Ocorrências 2022 (TODAS)'!$A:$A,'Ocorrências 2022 (TODAS)'!CP:CP),XLOOKUP($A332,'[1]Ocorrências 2022 (USADAS TCC Mi'!$A:$A,'[1]Ocorrências 2022 (USADAS TCC Mi'!CP:CP))</f>
        <v/>
      </c>
      <c r="CU332" s="8" t="str">
        <f t="array" ref="CU332">IF($D332="erro",XLOOKUP($A332,'Ocorrências 2022 (TODAS)'!$A:$A,'Ocorrências 2022 (TODAS)'!CQ:CQ),XLOOKUP($A332,'[1]Ocorrências 2022 (USADAS TCC Mi'!$A:$A,'[1]Ocorrências 2022 (USADAS TCC Mi'!CQ:CQ))</f>
        <v/>
      </c>
      <c r="CV332" s="8" t="str">
        <f t="array" ref="CV332">IF($D332="erro",XLOOKUP($A332,'Ocorrências 2022 (TODAS)'!$A:$A,'Ocorrências 2022 (TODAS)'!CR:CR),XLOOKUP($A332,'[1]Ocorrências 2022 (USADAS TCC Mi'!$A:$A,'[1]Ocorrências 2022 (USADAS TCC Mi'!CR:CR))</f>
        <v/>
      </c>
      <c r="CW332" s="8" t="str">
        <f t="array" ref="CW332">IF($D332="erro",XLOOKUP($A332,'Ocorrências 2022 (TODAS)'!$A:$A,'Ocorrências 2022 (TODAS)'!CS:CS),XLOOKUP($A332,'[1]Ocorrências 2022 (USADAS TCC Mi'!$A:$A,'[1]Ocorrências 2022 (USADAS TCC Mi'!CS:CS))</f>
        <v/>
      </c>
      <c r="CX332" s="8" t="str">
        <f t="array" ref="CX332">IF($D332="erro",XLOOKUP($A332,'Ocorrências 2022 (TODAS)'!$A:$A,'Ocorrências 2022 (TODAS)'!CT:CT),XLOOKUP($A332,'[1]Ocorrências 2022 (USADAS TCC Mi'!$A:$A,'[1]Ocorrências 2022 (USADAS TCC Mi'!CT:CT))</f>
        <v/>
      </c>
      <c r="CY332" s="8" t="str">
        <f t="array" ref="CY332">IF($D332="erro",XLOOKUP($A332,'Ocorrências 2022 (TODAS)'!$A:$A,'Ocorrências 2022 (TODAS)'!CU:CU),XLOOKUP($A332,'[1]Ocorrências 2022 (USADAS TCC Mi'!$A:$A,'[1]Ocorrências 2022 (USADAS TCC Mi'!CU:CU))</f>
        <v/>
      </c>
      <c r="CZ332" s="8" t="str">
        <f t="array" ref="CZ332">IF($D332="erro",XLOOKUP($A332,'Ocorrências 2022 (TODAS)'!$A:$A,'Ocorrências 2022 (TODAS)'!CV:CV),XLOOKUP($A332,'[1]Ocorrências 2022 (USADAS TCC Mi'!$A:$A,'[1]Ocorrências 2022 (USADAS TCC Mi'!CV:CV))</f>
        <v/>
      </c>
      <c r="DA332" s="8" t="str">
        <f t="array" ref="DA332">IF($D332="erro",XLOOKUP($A332,'Ocorrências 2022 (TODAS)'!$A:$A,'Ocorrências 2022 (TODAS)'!CW:CW),XLOOKUP($A332,'[1]Ocorrências 2022 (USADAS TCC Mi'!$A:$A,'[1]Ocorrências 2022 (USADAS TCC Mi'!CW:CW))</f>
        <v/>
      </c>
      <c r="DB332" s="8" t="str">
        <f t="array" ref="DB332">IF($D332="erro",XLOOKUP($A332,'Ocorrências 2022 (TODAS)'!$A:$A,'Ocorrências 2022 (TODAS)'!CX:CX),XLOOKUP($A332,'[1]Ocorrências 2022 (USADAS TCC Mi'!$A:$A,'[1]Ocorrências 2022 (USADAS TCC Mi'!CX:CX))</f>
        <v/>
      </c>
      <c r="DC332" s="8" t="str">
        <f t="array" ref="DC332">IF($D332="erro",XLOOKUP($A332,'Ocorrências 2022 (TODAS)'!$A:$A,'Ocorrências 2022 (TODAS)'!CY:CY),XLOOKUP($A332,'[1]Ocorrências 2022 (USADAS TCC Mi'!$A:$A,'[1]Ocorrências 2022 (USADAS TCC Mi'!CY:CY))</f>
        <v/>
      </c>
      <c r="DD332" s="8" t="str">
        <f t="array" ref="DD332">IF($D332="erro",XLOOKUP($A332,'Ocorrências 2022 (TODAS)'!$A:$A,'Ocorrências 2022 (TODAS)'!CZ:CZ),XLOOKUP($A332,'[1]Ocorrências 2022 (USADAS TCC Mi'!$A:$A,'[1]Ocorrências 2022 (USADAS TCC Mi'!CZ:CZ))</f>
        <v/>
      </c>
      <c r="DE332" s="8" t="str">
        <f t="array" ref="DE332">IF($D332="erro",XLOOKUP($A332,'Ocorrências 2022 (TODAS)'!$A:$A,'Ocorrências 2022 (TODAS)'!DA:DA),XLOOKUP($A332,'[1]Ocorrências 2022 (USADAS TCC Mi'!$A:$A,'[1]Ocorrências 2022 (USADAS TCC Mi'!DA:DA))</f>
        <v/>
      </c>
      <c r="DF332" s="8" t="str">
        <f t="array" ref="DF332">IF($D332="erro",XLOOKUP($A332,'Ocorrências 2022 (TODAS)'!$A:$A,'Ocorrências 2022 (TODAS)'!DB:DB),XLOOKUP($A332,'[1]Ocorrências 2022 (USADAS TCC Mi'!$A:$A,'[1]Ocorrências 2022 (USADAS TCC Mi'!DB:DB))</f>
        <v/>
      </c>
      <c r="DG332" s="8" t="str">
        <f t="array" ref="DG332">IF($D332="erro",XLOOKUP($A332,'Ocorrências 2022 (TODAS)'!$A:$A,'Ocorrências 2022 (TODAS)'!DC:DC),XLOOKUP($A332,'[1]Ocorrências 2022 (USADAS TCC Mi'!$A:$A,'[1]Ocorrências 2022 (USADAS TCC Mi'!DC:DC))</f>
        <v>#REF!</v>
      </c>
    </row>
    <row r="333" ht="15.75" customHeight="1">
      <c r="A333" s="129">
        <v>7146.0</v>
      </c>
      <c r="B333" s="129">
        <v>7146.0</v>
      </c>
      <c r="D333" s="8" t="str">
        <f t="shared" si="1"/>
        <v>Ok</v>
      </c>
      <c r="F333" s="8" t="str">
        <f t="array" ref="F333">IF($D333="erro",XLOOKUP($A333,'Ocorrências 2022 (TODAS)'!$A:$A,'Ocorrências 2022 (TODAS)'!B:B),XLOOKUP($A333,'[1]Ocorrências 2022 (USADAS TCC Mi'!$A:$A,'[1]Ocorrências 2022 (USADAS TCC Mi'!B:B))</f>
        <v>#REF!</v>
      </c>
      <c r="G333" s="8" t="str">
        <f t="array" ref="G333">IF($D333="erro",XLOOKUP($A333,'Ocorrências 2022 (TODAS)'!$A:$A,'Ocorrências 2022 (TODAS)'!C:C),XLOOKUP($A333,'[1]Ocorrências 2022 (USADAS TCC Mi'!$A:$A,'[1]Ocorrências 2022 (USADAS TCC Mi'!C:C))</f>
        <v>#REF!</v>
      </c>
      <c r="H333" s="8" t="str">
        <f t="array" ref="H333">IF($D333="erro",XLOOKUP($A333,'Ocorrências 2022 (TODAS)'!$A:$A,'Ocorrências 2022 (TODAS)'!D:D),XLOOKUP($A333,'[1]Ocorrências 2022 (USADAS TCC Mi'!$A:$A,'[1]Ocorrências 2022 (USADAS TCC Mi'!D:D))</f>
        <v>#REF!</v>
      </c>
      <c r="I333" s="8" t="str">
        <f t="array" ref="I333">IF($D333="erro",XLOOKUP($A333,'Ocorrências 2022 (TODAS)'!$A:$A,'Ocorrências 2022 (TODAS)'!E:E),XLOOKUP($A333,'[1]Ocorrências 2022 (USADAS TCC Mi'!$A:$A,'[1]Ocorrências 2022 (USADAS TCC Mi'!E:E))</f>
        <v>#REF!</v>
      </c>
      <c r="J333" s="8" t="str">
        <f t="array" ref="J333">IF($D333="erro",XLOOKUP($A333,'Ocorrências 2022 (TODAS)'!$A:$A,'Ocorrências 2022 (TODAS)'!F:F),XLOOKUP($A333,'[1]Ocorrências 2022 (USADAS TCC Mi'!$A:$A,'[1]Ocorrências 2022 (USADAS TCC Mi'!F:F))</f>
        <v>#REF!</v>
      </c>
      <c r="K333" s="8" t="str">
        <f t="array" ref="K333">IF($D333="erro",XLOOKUP($A333,'Ocorrências 2022 (TODAS)'!$A:$A,'Ocorrências 2022 (TODAS)'!G:G),XLOOKUP($A333,'[1]Ocorrências 2022 (USADAS TCC Mi'!$A:$A,'[1]Ocorrências 2022 (USADAS TCC Mi'!G:G))</f>
        <v>#REF!</v>
      </c>
      <c r="L333" s="8" t="str">
        <f t="array" ref="L333">IF($D333="erro",XLOOKUP($A333,'Ocorrências 2022 (TODAS)'!$A:$A,'Ocorrências 2022 (TODAS)'!H:H),XLOOKUP($A333,'[1]Ocorrências 2022 (USADAS TCC Mi'!$A:$A,'[1]Ocorrências 2022 (USADAS TCC Mi'!H:H))</f>
        <v>#REF!</v>
      </c>
      <c r="M333" s="8" t="str">
        <f t="array" ref="M333">IF($D333="erro",XLOOKUP($A333,'Ocorrências 2022 (TODAS)'!$A:$A,'Ocorrências 2022 (TODAS)'!I:I),XLOOKUP($A333,'[1]Ocorrências 2022 (USADAS TCC Mi'!$A:$A,'[1]Ocorrências 2022 (USADAS TCC Mi'!I:I))</f>
        <v>#REF!</v>
      </c>
      <c r="N333" s="8" t="str">
        <f t="array" ref="N333">IF($D333="erro",XLOOKUP($A333,'Ocorrências 2022 (TODAS)'!$A:$A,'Ocorrências 2022 (TODAS)'!J:J),XLOOKUP($A333,'[1]Ocorrências 2022 (USADAS TCC Mi'!$A:$A,'[1]Ocorrências 2022 (USADAS TCC Mi'!J:J))</f>
        <v>#REF!</v>
      </c>
      <c r="O333" s="8" t="str">
        <f t="array" ref="O333">IF($D333="erro",XLOOKUP($A333,'Ocorrências 2022 (TODAS)'!$A:$A,'Ocorrências 2022 (TODAS)'!K:K),XLOOKUP($A333,'[1]Ocorrências 2022 (USADAS TCC Mi'!$A:$A,'[1]Ocorrências 2022 (USADAS TCC Mi'!K:K))</f>
        <v>#REF!</v>
      </c>
      <c r="P333" s="8" t="str">
        <f t="array" ref="P333">IF($D333="erro",XLOOKUP($A333,'Ocorrências 2022 (TODAS)'!$A:$A,'Ocorrências 2022 (TODAS)'!L:L),XLOOKUP($A333,'[1]Ocorrências 2022 (USADAS TCC Mi'!$A:$A,'[1]Ocorrências 2022 (USADAS TCC Mi'!L:L))</f>
        <v>#REF!</v>
      </c>
      <c r="Q333" s="8" t="str">
        <f t="array" ref="Q333">IF($D333="erro",XLOOKUP($A333,'Ocorrências 2022 (TODAS)'!$A:$A,'Ocorrências 2022 (TODAS)'!M:M),XLOOKUP($A333,'[1]Ocorrências 2022 (USADAS TCC Mi'!$A:$A,'[1]Ocorrências 2022 (USADAS TCC Mi'!M:M))</f>
        <v>#REF!</v>
      </c>
      <c r="R333" s="8" t="str">
        <f t="array" ref="R333">IF($D333="erro",XLOOKUP($A333,'Ocorrências 2022 (TODAS)'!$A:$A,'Ocorrências 2022 (TODAS)'!N:N),XLOOKUP($A333,'[1]Ocorrências 2022 (USADAS TCC Mi'!$A:$A,'[1]Ocorrências 2022 (USADAS TCC Mi'!N:N))</f>
        <v>#REF!</v>
      </c>
      <c r="S333" s="8" t="str">
        <f t="array" ref="S333">IF($D333="erro",XLOOKUP($A333,'Ocorrências 2022 (TODAS)'!$A:$A,'Ocorrências 2022 (TODAS)'!O:O),XLOOKUP($A333,'[1]Ocorrências 2022 (USADAS TCC Mi'!$A:$A,'[1]Ocorrências 2022 (USADAS TCC Mi'!O:O))</f>
        <v>#REF!</v>
      </c>
      <c r="T333" s="8" t="str">
        <f t="array" ref="T333">IF($D333="erro",XLOOKUP($A333,'Ocorrências 2022 (TODAS)'!$A:$A,'Ocorrências 2022 (TODAS)'!P:P),XLOOKUP($A333,'[1]Ocorrências 2022 (USADAS TCC Mi'!$A:$A,'[1]Ocorrências 2022 (USADAS TCC Mi'!P:P))</f>
        <v>#REF!</v>
      </c>
      <c r="U333" s="8" t="str">
        <f t="array" ref="U333">IF($D333="erro",XLOOKUP($A333,'Ocorrências 2022 (TODAS)'!$A:$A,'Ocorrências 2022 (TODAS)'!Q:Q),XLOOKUP($A333,'[1]Ocorrências 2022 (USADAS TCC Mi'!$A:$A,'[1]Ocorrências 2022 (USADAS TCC Mi'!Q:Q))</f>
        <v>#REF!</v>
      </c>
      <c r="V333" s="8" t="str">
        <f t="array" ref="V333">IF($D333="erro",XLOOKUP($A333,'Ocorrências 2022 (TODAS)'!$A:$A,'Ocorrências 2022 (TODAS)'!R:R),XLOOKUP($A333,'[1]Ocorrências 2022 (USADAS TCC Mi'!$A:$A,'[1]Ocorrências 2022 (USADAS TCC Mi'!R:R))</f>
        <v>#REF!</v>
      </c>
      <c r="W333" s="8" t="str">
        <f t="array" ref="W333">IF($D333="erro",XLOOKUP($A333,'Ocorrências 2022 (TODAS)'!$A:$A,'Ocorrências 2022 (TODAS)'!S:S),XLOOKUP($A333,'[1]Ocorrências 2022 (USADAS TCC Mi'!$A:$A,'[1]Ocorrências 2022 (USADAS TCC Mi'!S:S))</f>
        <v>#REF!</v>
      </c>
      <c r="X333" s="8" t="str">
        <f t="array" ref="X333">IF($D333="erro",XLOOKUP($A333,'Ocorrências 2022 (TODAS)'!$A:$A,'Ocorrências 2022 (TODAS)'!T:T),XLOOKUP($A333,'[1]Ocorrências 2022 (USADAS TCC Mi'!$A:$A,'[1]Ocorrências 2022 (USADAS TCC Mi'!T:T))</f>
        <v>#REF!</v>
      </c>
      <c r="Y333" s="8" t="str">
        <f t="array" ref="Y333">IF($D333="erro",XLOOKUP($A333,'Ocorrências 2022 (TODAS)'!$A:$A,'Ocorrências 2022 (TODAS)'!U:U),XLOOKUP($A333,'[1]Ocorrências 2022 (USADAS TCC Mi'!$A:$A,'[1]Ocorrências 2022 (USADAS TCC Mi'!U:U))</f>
        <v>#REF!</v>
      </c>
      <c r="Z333" s="162" t="str">
        <f t="array" ref="Z333">IF($D333="erro",XLOOKUP($A333,'Ocorrências 2022 (TODAS)'!$A:$A,'Ocorrências 2022 (TODAS)'!V:V),XLOOKUP($A333,'[1]Ocorrências 2022 (USADAS TCC Mi'!$A:$A,'[1]Ocorrências 2022 (USADAS TCC Mi'!V:V))</f>
        <v>#REF!</v>
      </c>
      <c r="AA333" s="162" t="str">
        <f t="array" ref="AA333">IF($D333="erro",XLOOKUP($A333,'Ocorrências 2022 (TODAS)'!$A:$A,'Ocorrências 2022 (TODAS)'!W:W),XLOOKUP($A333,'[1]Ocorrências 2022 (USADAS TCC Mi'!$A:$A,'[1]Ocorrências 2022 (USADAS TCC Mi'!W:W))</f>
        <v>#REF!</v>
      </c>
      <c r="AB333" s="8" t="str">
        <f t="array" ref="AB333">IF($D333="erro",XLOOKUP($A333,'Ocorrências 2022 (TODAS)'!$A:$A,'Ocorrências 2022 (TODAS)'!X:X),XLOOKUP($A333,'[1]Ocorrências 2022 (USADAS TCC Mi'!$A:$A,'[1]Ocorrências 2022 (USADAS TCC Mi'!X:X))</f>
        <v>#REF!</v>
      </c>
      <c r="AC333" s="8" t="str">
        <f t="array" ref="AC333">IF($D333="erro",XLOOKUP($A333,'Ocorrências 2022 (TODAS)'!$A:$A,'Ocorrências 2022 (TODAS)'!Y:Y),XLOOKUP($A333,'[1]Ocorrências 2022 (USADAS TCC Mi'!$A:$A,'[1]Ocorrências 2022 (USADAS TCC Mi'!Y:Y))</f>
        <v>#REF!</v>
      </c>
      <c r="AD333" s="8" t="str">
        <f t="array" ref="AD333">IF($D333="erro",XLOOKUP($A333,'Ocorrências 2022 (TODAS)'!$A:$A,'Ocorrências 2022 (TODAS)'!Z:Z),XLOOKUP($A333,'[1]Ocorrências 2022 (USADAS TCC Mi'!$A:$A,'[1]Ocorrências 2022 (USADAS TCC Mi'!Z:Z))</f>
        <v>#REF!</v>
      </c>
      <c r="AE333" s="8" t="str">
        <f t="array" ref="AE333">IF($D333="erro",XLOOKUP($A333,'Ocorrências 2022 (TODAS)'!$A:$A,'Ocorrências 2022 (TODAS)'!AA:AA),XLOOKUP($A333,'[1]Ocorrências 2022 (USADAS TCC Mi'!$A:$A,'[1]Ocorrências 2022 (USADAS TCC Mi'!AA:AA))</f>
        <v>#REF!</v>
      </c>
      <c r="AF333" s="8" t="str">
        <f t="array" ref="AF333">IF($D333="erro",XLOOKUP($A333,'Ocorrências 2022 (TODAS)'!$A:$A,'Ocorrências 2022 (TODAS)'!AB:AB),XLOOKUP($A333,'[1]Ocorrências 2022 (USADAS TCC Mi'!$A:$A,'[1]Ocorrências 2022 (USADAS TCC Mi'!AB:AB))</f>
        <v>#REF!</v>
      </c>
      <c r="AG333" s="8" t="str">
        <f t="array" ref="AG333">IF($D333="erro",XLOOKUP($A333,'Ocorrências 2022 (TODAS)'!$A:$A,'Ocorrências 2022 (TODAS)'!AC:AC),XLOOKUP($A333,'[1]Ocorrências 2022 (USADAS TCC Mi'!$A:$A,'[1]Ocorrências 2022 (USADAS TCC Mi'!AC:AC))</f>
        <v>#REF!</v>
      </c>
      <c r="AH333" s="8" t="str">
        <f t="array" ref="AH333">IF($D333="erro",XLOOKUP($A333,'Ocorrências 2022 (TODAS)'!$A:$A,'Ocorrências 2022 (TODAS)'!AD:AD),XLOOKUP($A333,'[1]Ocorrências 2022 (USADAS TCC Mi'!$A:$A,'[1]Ocorrências 2022 (USADAS TCC Mi'!AD:AD))</f>
        <v>#REF!</v>
      </c>
      <c r="AI333" s="8" t="str">
        <f t="array" ref="AI333">IF($D333="erro",XLOOKUP($A333,'Ocorrências 2022 (TODAS)'!$A:$A,'Ocorrências 2022 (TODAS)'!AE:AE),XLOOKUP($A333,'[1]Ocorrências 2022 (USADAS TCC Mi'!$A:$A,'[1]Ocorrências 2022 (USADAS TCC Mi'!AE:AE))</f>
        <v>#REF!</v>
      </c>
      <c r="AJ333" s="8" t="str">
        <f t="array" ref="AJ333">IF($D333="erro",XLOOKUP($A333,'Ocorrências 2022 (TODAS)'!$A:$A,'Ocorrências 2022 (TODAS)'!AF:AF),XLOOKUP($A333,'[1]Ocorrências 2022 (USADAS TCC Mi'!$A:$A,'[1]Ocorrências 2022 (USADAS TCC Mi'!AF:AF))</f>
        <v>#REF!</v>
      </c>
      <c r="AK333" s="8" t="str">
        <f t="array" ref="AK333">IF($D333="erro",XLOOKUP($A333,'Ocorrências 2022 (TODAS)'!$A:$A,'Ocorrências 2022 (TODAS)'!AG:AG),XLOOKUP($A333,'[1]Ocorrências 2022 (USADAS TCC Mi'!$A:$A,'[1]Ocorrências 2022 (USADAS TCC Mi'!AG:AG))</f>
        <v>#REF!</v>
      </c>
      <c r="AL333" s="8" t="str">
        <f t="array" ref="AL333">IF($D333="erro",XLOOKUP($A333,'Ocorrências 2022 (TODAS)'!$A:$A,'Ocorrências 2022 (TODAS)'!AH:AH),XLOOKUP($A333,'[1]Ocorrências 2022 (USADAS TCC Mi'!$A:$A,'[1]Ocorrências 2022 (USADAS TCC Mi'!AH:AH))</f>
        <v>#REF!</v>
      </c>
      <c r="AM333" s="8" t="str">
        <f t="array" ref="AM333">IF($D333="erro",XLOOKUP($A333,'Ocorrências 2022 (TODAS)'!$A:$A,'Ocorrências 2022 (TODAS)'!AI:AI),XLOOKUP($A333,'[1]Ocorrências 2022 (USADAS TCC Mi'!$A:$A,'[1]Ocorrências 2022 (USADAS TCC Mi'!AI:AI))</f>
        <v>#REF!</v>
      </c>
      <c r="AN333" s="8" t="str">
        <f t="array" ref="AN333">IF($D333="erro",XLOOKUP($A333,'Ocorrências 2022 (TODAS)'!$A:$A,'Ocorrências 2022 (TODAS)'!AJ:AJ),XLOOKUP($A333,'[1]Ocorrências 2022 (USADAS TCC Mi'!$A:$A,'[1]Ocorrências 2022 (USADAS TCC Mi'!AJ:AJ))</f>
        <v>#REF!</v>
      </c>
      <c r="AO333" s="8" t="str">
        <f t="array" ref="AO333">IF($D333="erro",XLOOKUP($A333,'Ocorrências 2022 (TODAS)'!$A:$A,'Ocorrências 2022 (TODAS)'!AK:AK),XLOOKUP($A333,'[1]Ocorrências 2022 (USADAS TCC Mi'!$A:$A,'[1]Ocorrências 2022 (USADAS TCC Mi'!AK:AK))</f>
        <v>#REF!</v>
      </c>
      <c r="AP333" s="8" t="str">
        <f t="array" ref="AP333">IF($D333="erro",XLOOKUP($A333,'Ocorrências 2022 (TODAS)'!$A:$A,'Ocorrências 2022 (TODAS)'!AL:AL),XLOOKUP($A333,'[1]Ocorrências 2022 (USADAS TCC Mi'!$A:$A,'[1]Ocorrências 2022 (USADAS TCC Mi'!AL:AL))</f>
        <v>#REF!</v>
      </c>
      <c r="AQ333" s="8" t="str">
        <f t="array" ref="AQ333">IF($D333="erro",XLOOKUP($A333,'Ocorrências 2022 (TODAS)'!$A:$A,'Ocorrências 2022 (TODAS)'!AM:AM),XLOOKUP($A333,'[1]Ocorrências 2022 (USADAS TCC Mi'!$A:$A,'[1]Ocorrências 2022 (USADAS TCC Mi'!AM:AM))</f>
        <v>#REF!</v>
      </c>
      <c r="AR333" s="8" t="str">
        <f t="array" ref="AR333">IF($D333="erro",XLOOKUP($A333,'Ocorrências 2022 (TODAS)'!$A:$A,'Ocorrências 2022 (TODAS)'!AN:AN),XLOOKUP($A333,'[1]Ocorrências 2022 (USADAS TCC Mi'!$A:$A,'[1]Ocorrências 2022 (USADAS TCC Mi'!AN:AN))</f>
        <v>#REF!</v>
      </c>
      <c r="AS333" s="8" t="str">
        <f t="array" ref="AS333">IF($D333="erro",XLOOKUP($A333,'Ocorrências 2022 (TODAS)'!$A:$A,'Ocorrências 2022 (TODAS)'!AO:AO),XLOOKUP($A333,'[1]Ocorrências 2022 (USADAS TCC Mi'!$A:$A,'[1]Ocorrências 2022 (USADAS TCC Mi'!AO:AO))</f>
        <v>#REF!</v>
      </c>
      <c r="AT333" s="8" t="str">
        <f t="array" ref="AT333">IF($D333="erro",XLOOKUP($A333,'Ocorrências 2022 (TODAS)'!$A:$A,'Ocorrências 2022 (TODAS)'!AP:AP),XLOOKUP($A333,'[1]Ocorrências 2022 (USADAS TCC Mi'!$A:$A,'[1]Ocorrências 2022 (USADAS TCC Mi'!AP:AP))</f>
        <v>#REF!</v>
      </c>
      <c r="AU333" s="8" t="str">
        <f t="array" ref="AU333">IF($D333="erro",XLOOKUP($A333,'Ocorrências 2022 (TODAS)'!$A:$A,'Ocorrências 2022 (TODAS)'!AQ:AQ),XLOOKUP($A333,'[1]Ocorrências 2022 (USADAS TCC Mi'!$A:$A,'[1]Ocorrências 2022 (USADAS TCC Mi'!AQ:AQ))</f>
        <v>#REF!</v>
      </c>
      <c r="AV333" s="8" t="str">
        <f t="array" ref="AV333">IF($D333="erro",XLOOKUP($A333,'Ocorrências 2022 (TODAS)'!$A:$A,'Ocorrências 2022 (TODAS)'!AR:AR),XLOOKUP($A333,'[1]Ocorrências 2022 (USADAS TCC Mi'!$A:$A,'[1]Ocorrências 2022 (USADAS TCC Mi'!AR:AR))</f>
        <v>#REF!</v>
      </c>
      <c r="AW333" s="8" t="str">
        <f t="array" ref="AW333">IF($D333="erro",XLOOKUP($A333,'Ocorrências 2022 (TODAS)'!$A:$A,'Ocorrências 2022 (TODAS)'!AS:AS),XLOOKUP($A333,'[1]Ocorrências 2022 (USADAS TCC Mi'!$A:$A,'[1]Ocorrências 2022 (USADAS TCC Mi'!AS:AS))</f>
        <v>#REF!</v>
      </c>
      <c r="AX333" s="8" t="str">
        <f t="array" ref="AX333">IF($D333="erro",XLOOKUP($A333,'Ocorrências 2022 (TODAS)'!$A:$A,'Ocorrências 2022 (TODAS)'!AT:AT),XLOOKUP($A333,'[1]Ocorrências 2022 (USADAS TCC Mi'!$A:$A,'[1]Ocorrências 2022 (USADAS TCC Mi'!AT:AT))</f>
        <v>#REF!</v>
      </c>
      <c r="AY333" s="8" t="str">
        <f t="array" ref="AY333">IF($D333="erro",XLOOKUP($A333,'Ocorrências 2022 (TODAS)'!$A:$A,'Ocorrências 2022 (TODAS)'!AU:AU),XLOOKUP($A333,'[1]Ocorrências 2022 (USADAS TCC Mi'!$A:$A,'[1]Ocorrências 2022 (USADAS TCC Mi'!AU:AU))</f>
        <v>#REF!</v>
      </c>
      <c r="AZ333" s="8" t="str">
        <f t="array" ref="AZ333">IF($D333="erro",XLOOKUP($A333,'Ocorrências 2022 (TODAS)'!$A:$A,'Ocorrências 2022 (TODAS)'!AV:AV),XLOOKUP($A333,'[1]Ocorrências 2022 (USADAS TCC Mi'!$A:$A,'[1]Ocorrências 2022 (USADAS TCC Mi'!AV:AV))</f>
        <v>#REF!</v>
      </c>
      <c r="BA333" s="8" t="str">
        <f t="array" ref="BA333">IF($D333="erro",XLOOKUP($A333,'Ocorrências 2022 (TODAS)'!$A:$A,'Ocorrências 2022 (TODAS)'!AW:AW),XLOOKUP($A333,'[1]Ocorrências 2022 (USADAS TCC Mi'!$A:$A,'[1]Ocorrências 2022 (USADAS TCC Mi'!AW:AW))</f>
        <v>#REF!</v>
      </c>
      <c r="BB333" s="8" t="str">
        <f t="array" ref="BB333">IF($D333="erro",XLOOKUP($A333,'Ocorrências 2022 (TODAS)'!$A:$A,'Ocorrências 2022 (TODAS)'!AX:AX),XLOOKUP($A333,'[1]Ocorrências 2022 (USADAS TCC Mi'!$A:$A,'[1]Ocorrências 2022 (USADAS TCC Mi'!AX:AX))</f>
        <v>#REF!</v>
      </c>
      <c r="BC333" s="8" t="str">
        <f t="array" ref="BC333">IF($D333="erro",XLOOKUP($A333,'Ocorrências 2022 (TODAS)'!$A:$A,'Ocorrências 2022 (TODAS)'!AY:AY),XLOOKUP($A333,'[1]Ocorrências 2022 (USADAS TCC Mi'!$A:$A,'[1]Ocorrências 2022 (USADAS TCC Mi'!AY:AY))</f>
        <v>#REF!</v>
      </c>
      <c r="BD333" s="8" t="str">
        <f t="array" ref="BD333">IF($D333="erro",XLOOKUP($A333,'Ocorrências 2022 (TODAS)'!$A:$A,'Ocorrências 2022 (TODAS)'!AZ:AZ),XLOOKUP($A333,'[1]Ocorrências 2022 (USADAS TCC Mi'!$A:$A,'[1]Ocorrências 2022 (USADAS TCC Mi'!AZ:AZ))</f>
        <v>#REF!</v>
      </c>
      <c r="BE333" s="8" t="str">
        <f t="array" ref="BE333">IF($D333="erro",XLOOKUP($A333,'Ocorrências 2022 (TODAS)'!$A:$A,'Ocorrências 2022 (TODAS)'!BA:BA),XLOOKUP($A333,'[1]Ocorrências 2022 (USADAS TCC Mi'!$A:$A,'[1]Ocorrências 2022 (USADAS TCC Mi'!BA:BA))</f>
        <v>#REF!</v>
      </c>
      <c r="BF333" s="8" t="str">
        <f t="array" ref="BF333">IF($D333="erro",XLOOKUP($A333,'Ocorrências 2022 (TODAS)'!$A:$A,'Ocorrências 2022 (TODAS)'!BB:BB),XLOOKUP($A333,'[1]Ocorrências 2022 (USADAS TCC Mi'!$A:$A,'[1]Ocorrências 2022 (USADAS TCC Mi'!BB:BB))</f>
        <v>#REF!</v>
      </c>
      <c r="BG333" s="8" t="str">
        <f t="array" ref="BG333">IF($D333="erro",XLOOKUP($A333,'Ocorrências 2022 (TODAS)'!$A:$A,'Ocorrências 2022 (TODAS)'!BC:BC),XLOOKUP($A333,'[1]Ocorrências 2022 (USADAS TCC Mi'!$A:$A,'[1]Ocorrências 2022 (USADAS TCC Mi'!BC:BC))</f>
        <v>#REF!</v>
      </c>
      <c r="BH333" s="8" t="str">
        <f t="array" ref="BH333">IF($D333="erro",XLOOKUP($A333,'Ocorrências 2022 (TODAS)'!$A:$A,'Ocorrências 2022 (TODAS)'!BD:BD),XLOOKUP($A333,'[1]Ocorrências 2022 (USADAS TCC Mi'!$A:$A,'[1]Ocorrências 2022 (USADAS TCC Mi'!BD:BD))</f>
        <v>#REF!</v>
      </c>
      <c r="BI333" s="8" t="str">
        <f t="array" ref="BI333">IF($D333="erro",XLOOKUP($A333,'Ocorrências 2022 (TODAS)'!$A:$A,'Ocorrências 2022 (TODAS)'!BE:BE),XLOOKUP($A333,'[1]Ocorrências 2022 (USADAS TCC Mi'!$A:$A,'[1]Ocorrências 2022 (USADAS TCC Mi'!BE:BE))</f>
        <v>#REF!</v>
      </c>
      <c r="BJ333" s="8" t="str">
        <f t="array" ref="BJ333">IF($D333="erro",XLOOKUP($A333,'Ocorrências 2022 (TODAS)'!$A:$A,'Ocorrências 2022 (TODAS)'!BF:BF),XLOOKUP($A333,'[1]Ocorrências 2022 (USADAS TCC Mi'!$A:$A,'[1]Ocorrências 2022 (USADAS TCC Mi'!BF:BF))</f>
        <v>#REF!</v>
      </c>
      <c r="BK333" s="8" t="str">
        <f t="array" ref="BK333">IF($D333="erro",XLOOKUP($A333,'Ocorrências 2022 (TODAS)'!$A:$A,'Ocorrências 2022 (TODAS)'!BG:BG),XLOOKUP($A333,'[1]Ocorrências 2022 (USADAS TCC Mi'!$A:$A,'[1]Ocorrências 2022 (USADAS TCC Mi'!BG:BG))</f>
        <v>#REF!</v>
      </c>
      <c r="BL333" s="8" t="str">
        <f t="array" ref="BL333">IF($D333="erro",XLOOKUP($A333,'Ocorrências 2022 (TODAS)'!$A:$A,'Ocorrências 2022 (TODAS)'!BH:BH),XLOOKUP($A333,'[1]Ocorrências 2022 (USADAS TCC Mi'!$A:$A,'[1]Ocorrências 2022 (USADAS TCC Mi'!BH:BH))</f>
        <v>#REF!</v>
      </c>
      <c r="BM333" s="8" t="str">
        <f t="array" ref="BM333">IF($D333="erro",XLOOKUP($A333,'Ocorrências 2022 (TODAS)'!$A:$A,'Ocorrências 2022 (TODAS)'!BI:BI),XLOOKUP($A333,'[1]Ocorrências 2022 (USADAS TCC Mi'!$A:$A,'[1]Ocorrências 2022 (USADAS TCC Mi'!BI:BI))</f>
        <v>#REF!</v>
      </c>
      <c r="BN333" s="8" t="str">
        <f t="array" ref="BN333">IF($D333="erro",XLOOKUP($A333,'Ocorrências 2022 (TODAS)'!$A:$A,'Ocorrências 2022 (TODAS)'!BJ:BJ),XLOOKUP($A333,'[1]Ocorrências 2022 (USADAS TCC Mi'!$A:$A,'[1]Ocorrências 2022 (USADAS TCC Mi'!BJ:BJ))</f>
        <v>#REF!</v>
      </c>
      <c r="BO333" s="8" t="str">
        <f t="array" ref="BO333">IF($D333="erro",XLOOKUP($A333,'Ocorrências 2022 (TODAS)'!$A:$A,'Ocorrências 2022 (TODAS)'!BK:BK),XLOOKUP($A333,'[1]Ocorrências 2022 (USADAS TCC Mi'!$A:$A,'[1]Ocorrências 2022 (USADAS TCC Mi'!BK:BK))</f>
        <v>#REF!</v>
      </c>
      <c r="BP333" s="8" t="str">
        <f t="array" ref="BP333">IF($D333="erro",XLOOKUP($A333,'Ocorrências 2022 (TODAS)'!$A:$A,'Ocorrências 2022 (TODAS)'!BL:BL),XLOOKUP($A333,'[1]Ocorrências 2022 (USADAS TCC Mi'!$A:$A,'[1]Ocorrências 2022 (USADAS TCC Mi'!BL:BL))</f>
        <v>#REF!</v>
      </c>
      <c r="BQ333" s="8" t="str">
        <f t="array" ref="BQ333">IF($D333="erro",XLOOKUP($A333,'Ocorrências 2022 (TODAS)'!$A:$A,'Ocorrências 2022 (TODAS)'!BM:BM),XLOOKUP($A333,'[1]Ocorrências 2022 (USADAS TCC Mi'!$A:$A,'[1]Ocorrências 2022 (USADAS TCC Mi'!BM:BM))</f>
        <v>#REF!</v>
      </c>
      <c r="BR333" s="8" t="str">
        <f t="array" ref="BR333">IF($D333="erro",XLOOKUP($A333,'Ocorrências 2022 (TODAS)'!$A:$A,'Ocorrências 2022 (TODAS)'!BN:BN),XLOOKUP($A333,'[1]Ocorrências 2022 (USADAS TCC Mi'!$A:$A,'[1]Ocorrências 2022 (USADAS TCC Mi'!BN:BN))</f>
        <v>#REF!</v>
      </c>
      <c r="BS333" s="8" t="str">
        <f t="array" ref="BS333">IF($D333="erro",XLOOKUP($A333,'Ocorrências 2022 (TODAS)'!$A:$A,'Ocorrências 2022 (TODAS)'!BO:BO),XLOOKUP($A333,'[1]Ocorrências 2022 (USADAS TCC Mi'!$A:$A,'[1]Ocorrências 2022 (USADAS TCC Mi'!BO:BO))</f>
        <v>#REF!</v>
      </c>
      <c r="BT333" s="8" t="str">
        <f t="array" ref="BT333">IF($D333="erro",XLOOKUP($A333,'Ocorrências 2022 (TODAS)'!$A:$A,'Ocorrências 2022 (TODAS)'!BP:BP),XLOOKUP($A333,'[1]Ocorrências 2022 (USADAS TCC Mi'!$A:$A,'[1]Ocorrências 2022 (USADAS TCC Mi'!BP:BP))</f>
        <v>#REF!</v>
      </c>
      <c r="BU333" s="8" t="str">
        <f t="array" ref="BU333">IF($D333="erro",XLOOKUP($A333,'Ocorrências 2022 (TODAS)'!$A:$A,'Ocorrências 2022 (TODAS)'!BQ:BQ),XLOOKUP($A333,'[1]Ocorrências 2022 (USADAS TCC Mi'!$A:$A,'[1]Ocorrências 2022 (USADAS TCC Mi'!BQ:BQ))</f>
        <v>#REF!</v>
      </c>
      <c r="BV333" s="8" t="str">
        <f t="array" ref="BV333">IF($D333="erro",XLOOKUP($A333,'Ocorrências 2022 (TODAS)'!$A:$A,'Ocorrências 2022 (TODAS)'!BR:BR),XLOOKUP($A333,'[1]Ocorrências 2022 (USADAS TCC Mi'!$A:$A,'[1]Ocorrências 2022 (USADAS TCC Mi'!BR:BR))</f>
        <v>#REF!</v>
      </c>
      <c r="BW333" s="8" t="str">
        <f t="array" ref="BW333">IF($D333="erro",XLOOKUP($A333,'Ocorrências 2022 (TODAS)'!$A:$A,'Ocorrências 2022 (TODAS)'!BS:BS),XLOOKUP($A333,'[1]Ocorrências 2022 (USADAS TCC Mi'!$A:$A,'[1]Ocorrências 2022 (USADAS TCC Mi'!BS:BS))</f>
        <v>#REF!</v>
      </c>
      <c r="BX333" s="8" t="str">
        <f t="array" ref="BX333">IF($D333="erro",XLOOKUP($A333,'Ocorrências 2022 (TODAS)'!$A:$A,'Ocorrências 2022 (TODAS)'!BT:BT),XLOOKUP($A333,'[1]Ocorrências 2022 (USADAS TCC Mi'!$A:$A,'[1]Ocorrências 2022 (USADAS TCC Mi'!BT:BT))</f>
        <v>#REF!</v>
      </c>
      <c r="BY333" s="8" t="str">
        <f t="array" ref="BY333">IF($D333="erro",XLOOKUP($A333,'Ocorrências 2022 (TODAS)'!$A:$A,'Ocorrências 2022 (TODAS)'!BU:BU),XLOOKUP($A333,'[1]Ocorrências 2022 (USADAS TCC Mi'!$A:$A,'[1]Ocorrências 2022 (USADAS TCC Mi'!BU:BU))</f>
        <v>#REF!</v>
      </c>
      <c r="BZ333" s="8" t="str">
        <f t="array" ref="BZ333">IF($D333="erro",XLOOKUP($A333,'Ocorrências 2022 (TODAS)'!$A:$A,'Ocorrências 2022 (TODAS)'!BV:BV),XLOOKUP($A333,'[1]Ocorrências 2022 (USADAS TCC Mi'!$A:$A,'[1]Ocorrências 2022 (USADAS TCC Mi'!BV:BV))</f>
        <v>#REF!</v>
      </c>
      <c r="CA333" s="8" t="str">
        <f t="array" ref="CA333">IF($D333="erro",XLOOKUP($A333,'Ocorrências 2022 (TODAS)'!$A:$A,'Ocorrências 2022 (TODAS)'!BW:BW),XLOOKUP($A333,'[1]Ocorrências 2022 (USADAS TCC Mi'!$A:$A,'[1]Ocorrências 2022 (USADAS TCC Mi'!BW:BW))</f>
        <v>#REF!</v>
      </c>
      <c r="CB333" s="8" t="str">
        <f t="array" ref="CB333">IF($D333="erro",XLOOKUP($A333,'Ocorrências 2022 (TODAS)'!$A:$A,'Ocorrências 2022 (TODAS)'!BX:BX),XLOOKUP($A333,'[1]Ocorrências 2022 (USADAS TCC Mi'!$A:$A,'[1]Ocorrências 2022 (USADAS TCC Mi'!BX:BX))</f>
        <v>#REF!</v>
      </c>
      <c r="CC333" s="8" t="str">
        <f t="array" ref="CC333">IF($D333="erro",XLOOKUP($A333,'Ocorrências 2022 (TODAS)'!$A:$A,'Ocorrências 2022 (TODAS)'!BY:BY),XLOOKUP($A333,'[1]Ocorrências 2022 (USADAS TCC Mi'!$A:$A,'[1]Ocorrências 2022 (USADAS TCC Mi'!BY:BY))</f>
        <v>#REF!</v>
      </c>
      <c r="CD333" s="8" t="str">
        <f t="array" ref="CD333">IF($D333="erro",XLOOKUP($A333,'Ocorrências 2022 (TODAS)'!$A:$A,'Ocorrências 2022 (TODAS)'!BZ:BZ),XLOOKUP($A333,'[1]Ocorrências 2022 (USADAS TCC Mi'!$A:$A,'[1]Ocorrências 2022 (USADAS TCC Mi'!BZ:BZ))</f>
        <v>#REF!</v>
      </c>
      <c r="CE333" s="8" t="str">
        <f t="array" ref="CE333">IF($D333="erro",XLOOKUP($A333,'Ocorrências 2022 (TODAS)'!$A:$A,'Ocorrências 2022 (TODAS)'!CA:CA),XLOOKUP($A333,'[1]Ocorrências 2022 (USADAS TCC Mi'!$A:$A,'[1]Ocorrências 2022 (USADAS TCC Mi'!CA:CA))</f>
        <v>#REF!</v>
      </c>
      <c r="CF333" s="8" t="str">
        <f t="array" ref="CF333">IF($D333="erro",XLOOKUP($A333,'Ocorrências 2022 (TODAS)'!$A:$A,'Ocorrências 2022 (TODAS)'!CB:CB),XLOOKUP($A333,'[1]Ocorrências 2022 (USADAS TCC Mi'!$A:$A,'[1]Ocorrências 2022 (USADAS TCC Mi'!CB:CB))</f>
        <v>#REF!</v>
      </c>
      <c r="CG333" s="8" t="str">
        <f t="array" ref="CG333">IF($D333="erro",XLOOKUP($A333,'Ocorrências 2022 (TODAS)'!$A:$A,'Ocorrências 2022 (TODAS)'!CC:CC),XLOOKUP($A333,'[1]Ocorrências 2022 (USADAS TCC Mi'!$A:$A,'[1]Ocorrências 2022 (USADAS TCC Mi'!CC:CC))</f>
        <v>#REF!</v>
      </c>
      <c r="CH333" s="8" t="str">
        <f t="array" ref="CH333">IF($D333="erro",XLOOKUP($A333,'Ocorrências 2022 (TODAS)'!$A:$A,'Ocorrências 2022 (TODAS)'!CD:CD),XLOOKUP($A333,'[1]Ocorrências 2022 (USADAS TCC Mi'!$A:$A,'[1]Ocorrências 2022 (USADAS TCC Mi'!CD:CD))</f>
        <v>#REF!</v>
      </c>
      <c r="CI333" s="8" t="str">
        <f t="array" ref="CI333">IF($D333="erro",XLOOKUP($A333,'Ocorrências 2022 (TODAS)'!$A:$A,'Ocorrências 2022 (TODAS)'!CE:CE),XLOOKUP($A333,'[1]Ocorrências 2022 (USADAS TCC Mi'!$A:$A,'[1]Ocorrências 2022 (USADAS TCC Mi'!CE:CE))</f>
        <v>#REF!</v>
      </c>
      <c r="CJ333" s="8" t="str">
        <f t="array" ref="CJ333">IF($D333="erro",XLOOKUP($A333,'Ocorrências 2022 (TODAS)'!$A:$A,'Ocorrências 2022 (TODAS)'!CF:CF),XLOOKUP($A333,'[1]Ocorrências 2022 (USADAS TCC Mi'!$A:$A,'[1]Ocorrências 2022 (USADAS TCC Mi'!CF:CF))</f>
        <v>#REF!</v>
      </c>
      <c r="CK333" s="8" t="str">
        <f t="array" ref="CK333">IF($D333="erro",XLOOKUP($A333,'Ocorrências 2022 (TODAS)'!$A:$A,'Ocorrências 2022 (TODAS)'!CG:CG),XLOOKUP($A333,'[1]Ocorrências 2022 (USADAS TCC Mi'!$A:$A,'[1]Ocorrências 2022 (USADAS TCC Mi'!CG:CG))</f>
        <v>#REF!</v>
      </c>
      <c r="CL333" s="163" t="str">
        <f t="array" ref="CL333">IF($D333="erro",XLOOKUP($A333,'Ocorrências 2022 (TODAS)'!$A:$A,'Ocorrências 2022 (TODAS)'!CH:CH),XLOOKUP($A333,'[1]Ocorrências 2022 (USADAS TCC Mi'!$A:$A,'[1]Ocorrências 2022 (USADAS TCC Mi'!CH:CH))</f>
        <v>#REF!</v>
      </c>
      <c r="CM333" s="8" t="str">
        <f t="array" ref="CM333">IF($D333="erro",XLOOKUP($A333,'Ocorrências 2022 (TODAS)'!$A:$A,'Ocorrências 2022 (TODAS)'!CI:CI),XLOOKUP($A333,'[1]Ocorrências 2022 (USADAS TCC Mi'!$A:$A,'[1]Ocorrências 2022 (USADAS TCC Mi'!CI:CI))</f>
        <v>#REF!</v>
      </c>
      <c r="CN333" s="8" t="str">
        <f t="array" ref="CN333">IF($D333="erro",XLOOKUP($A333,'Ocorrências 2022 (TODAS)'!$A:$A,'Ocorrências 2022 (TODAS)'!CJ:CJ),XLOOKUP($A333,'[1]Ocorrências 2022 (USADAS TCC Mi'!$A:$A,'[1]Ocorrências 2022 (USADAS TCC Mi'!CJ:CJ))</f>
        <v>#REF!</v>
      </c>
      <c r="CO333" s="8" t="str">
        <f t="array" ref="CO333">IF($D333="erro",XLOOKUP($A333,'Ocorrências 2022 (TODAS)'!$A:$A,'Ocorrências 2022 (TODAS)'!CK:CK),XLOOKUP($A333,'[1]Ocorrências 2022 (USADAS TCC Mi'!$A:$A,'[1]Ocorrências 2022 (USADAS TCC Mi'!CK:CK))</f>
        <v>#REF!</v>
      </c>
      <c r="CP333" s="8" t="str">
        <f t="array" ref="CP333">IF($D333="erro",XLOOKUP($A333,'Ocorrências 2022 (TODAS)'!$A:$A,'Ocorrências 2022 (TODAS)'!CL:CL),XLOOKUP($A333,'[1]Ocorrências 2022 (USADAS TCC Mi'!$A:$A,'[1]Ocorrências 2022 (USADAS TCC Mi'!CL:CL))</f>
        <v>#REF!</v>
      </c>
      <c r="CQ333" s="8" t="str">
        <f t="array" ref="CQ333">IF($D333="erro",XLOOKUP($A333,'Ocorrências 2022 (TODAS)'!$A:$A,'Ocorrências 2022 (TODAS)'!CM:CM),XLOOKUP($A333,'[1]Ocorrências 2022 (USADAS TCC Mi'!$A:$A,'[1]Ocorrências 2022 (USADAS TCC Mi'!CM:CM))</f>
        <v>#REF!</v>
      </c>
      <c r="CR333" s="8" t="str">
        <f t="array" ref="CR333">IF($D333="erro",XLOOKUP($A333,'Ocorrências 2022 (TODAS)'!$A:$A,'Ocorrências 2022 (TODAS)'!CN:CN),XLOOKUP($A333,'[1]Ocorrências 2022 (USADAS TCC Mi'!$A:$A,'[1]Ocorrências 2022 (USADAS TCC Mi'!CN:CN))</f>
        <v>#REF!</v>
      </c>
      <c r="CS333" s="8" t="str">
        <f t="array" ref="CS333">IF($D333="erro",XLOOKUP($A333,'Ocorrências 2022 (TODAS)'!$A:$A,'Ocorrências 2022 (TODAS)'!CO:CO),XLOOKUP($A333,'[1]Ocorrências 2022 (USADAS TCC Mi'!$A:$A,'[1]Ocorrências 2022 (USADAS TCC Mi'!CO:CO))</f>
        <v>#REF!</v>
      </c>
      <c r="CT333" s="8" t="str">
        <f t="array" ref="CT333">IF($D333="erro",XLOOKUP($A333,'Ocorrências 2022 (TODAS)'!$A:$A,'Ocorrências 2022 (TODAS)'!CP:CP),XLOOKUP($A333,'[1]Ocorrências 2022 (USADAS TCC Mi'!$A:$A,'[1]Ocorrências 2022 (USADAS TCC Mi'!CP:CP))</f>
        <v>#REF!</v>
      </c>
      <c r="CU333" s="8" t="str">
        <f t="array" ref="CU333">IF($D333="erro",XLOOKUP($A333,'Ocorrências 2022 (TODAS)'!$A:$A,'Ocorrências 2022 (TODAS)'!CQ:CQ),XLOOKUP($A333,'[1]Ocorrências 2022 (USADAS TCC Mi'!$A:$A,'[1]Ocorrências 2022 (USADAS TCC Mi'!CQ:CQ))</f>
        <v>#REF!</v>
      </c>
      <c r="CV333" s="8" t="str">
        <f t="array" ref="CV333">IF($D333="erro",XLOOKUP($A333,'Ocorrências 2022 (TODAS)'!$A:$A,'Ocorrências 2022 (TODAS)'!CR:CR),XLOOKUP($A333,'[1]Ocorrências 2022 (USADAS TCC Mi'!$A:$A,'[1]Ocorrências 2022 (USADAS TCC Mi'!CR:CR))</f>
        <v>#REF!</v>
      </c>
      <c r="CW333" s="8" t="str">
        <f t="array" ref="CW333">IF($D333="erro",XLOOKUP($A333,'Ocorrências 2022 (TODAS)'!$A:$A,'Ocorrências 2022 (TODAS)'!CS:CS),XLOOKUP($A333,'[1]Ocorrências 2022 (USADAS TCC Mi'!$A:$A,'[1]Ocorrências 2022 (USADAS TCC Mi'!CS:CS))</f>
        <v>#REF!</v>
      </c>
      <c r="CX333" s="8" t="str">
        <f t="array" ref="CX333">IF($D333="erro",XLOOKUP($A333,'Ocorrências 2022 (TODAS)'!$A:$A,'Ocorrências 2022 (TODAS)'!CT:CT),XLOOKUP($A333,'[1]Ocorrências 2022 (USADAS TCC Mi'!$A:$A,'[1]Ocorrências 2022 (USADAS TCC Mi'!CT:CT))</f>
        <v>#REF!</v>
      </c>
      <c r="CY333" s="8" t="str">
        <f t="array" ref="CY333">IF($D333="erro",XLOOKUP($A333,'Ocorrências 2022 (TODAS)'!$A:$A,'Ocorrências 2022 (TODAS)'!CU:CU),XLOOKUP($A333,'[1]Ocorrências 2022 (USADAS TCC Mi'!$A:$A,'[1]Ocorrências 2022 (USADAS TCC Mi'!CU:CU))</f>
        <v>#REF!</v>
      </c>
      <c r="CZ333" s="8" t="str">
        <f t="array" ref="CZ333">IF($D333="erro",XLOOKUP($A333,'Ocorrências 2022 (TODAS)'!$A:$A,'Ocorrências 2022 (TODAS)'!CV:CV),XLOOKUP($A333,'[1]Ocorrências 2022 (USADAS TCC Mi'!$A:$A,'[1]Ocorrências 2022 (USADAS TCC Mi'!CV:CV))</f>
        <v>#REF!</v>
      </c>
      <c r="DA333" s="8" t="str">
        <f t="array" ref="DA333">IF($D333="erro",XLOOKUP($A333,'Ocorrências 2022 (TODAS)'!$A:$A,'Ocorrências 2022 (TODAS)'!CW:CW),XLOOKUP($A333,'[1]Ocorrências 2022 (USADAS TCC Mi'!$A:$A,'[1]Ocorrências 2022 (USADAS TCC Mi'!CW:CW))</f>
        <v>#REF!</v>
      </c>
      <c r="DB333" s="8" t="str">
        <f t="array" ref="DB333">IF($D333="erro",XLOOKUP($A333,'Ocorrências 2022 (TODAS)'!$A:$A,'Ocorrências 2022 (TODAS)'!CX:CX),XLOOKUP($A333,'[1]Ocorrências 2022 (USADAS TCC Mi'!$A:$A,'[1]Ocorrências 2022 (USADAS TCC Mi'!CX:CX))</f>
        <v>#REF!</v>
      </c>
      <c r="DC333" s="8" t="str">
        <f t="array" ref="DC333">IF($D333="erro",XLOOKUP($A333,'Ocorrências 2022 (TODAS)'!$A:$A,'Ocorrências 2022 (TODAS)'!CY:CY),XLOOKUP($A333,'[1]Ocorrências 2022 (USADAS TCC Mi'!$A:$A,'[1]Ocorrências 2022 (USADAS TCC Mi'!CY:CY))</f>
        <v>#REF!</v>
      </c>
      <c r="DD333" s="8" t="str">
        <f t="array" ref="DD333">IF($D333="erro",XLOOKUP($A333,'Ocorrências 2022 (TODAS)'!$A:$A,'Ocorrências 2022 (TODAS)'!CZ:CZ),XLOOKUP($A333,'[1]Ocorrências 2022 (USADAS TCC Mi'!$A:$A,'[1]Ocorrências 2022 (USADAS TCC Mi'!CZ:CZ))</f>
        <v>#REF!</v>
      </c>
      <c r="DE333" s="8" t="str">
        <f t="array" ref="DE333">IF($D333="erro",XLOOKUP($A333,'Ocorrências 2022 (TODAS)'!$A:$A,'Ocorrências 2022 (TODAS)'!DA:DA),XLOOKUP($A333,'[1]Ocorrências 2022 (USADAS TCC Mi'!$A:$A,'[1]Ocorrências 2022 (USADAS TCC Mi'!DA:DA))</f>
        <v>#REF!</v>
      </c>
      <c r="DF333" s="8" t="str">
        <f t="array" ref="DF333">IF($D333="erro",XLOOKUP($A333,'Ocorrências 2022 (TODAS)'!$A:$A,'Ocorrências 2022 (TODAS)'!DB:DB),XLOOKUP($A333,'[1]Ocorrências 2022 (USADAS TCC Mi'!$A:$A,'[1]Ocorrências 2022 (USADAS TCC Mi'!DB:DB))</f>
        <v>#REF!</v>
      </c>
      <c r="DG333" s="8" t="str">
        <f t="array" ref="DG333">IF($D333="erro",XLOOKUP($A333,'Ocorrências 2022 (TODAS)'!$A:$A,'Ocorrências 2022 (TODAS)'!DC:DC),XLOOKUP($A333,'[1]Ocorrências 2022 (USADAS TCC Mi'!$A:$A,'[1]Ocorrências 2022 (USADAS TCC Mi'!DC:DC))</f>
        <v>#REF!</v>
      </c>
    </row>
    <row r="334" ht="15.75" customHeight="1">
      <c r="A334" s="128">
        <v>7235.0</v>
      </c>
      <c r="B334" s="128">
        <v>7235.0</v>
      </c>
      <c r="D334" s="8" t="str">
        <f t="shared" si="1"/>
        <v>Ok</v>
      </c>
      <c r="F334" s="8" t="str">
        <f t="array" ref="F334">IF($D334="erro",XLOOKUP($A334,'Ocorrências 2022 (TODAS)'!$A:$A,'Ocorrências 2022 (TODAS)'!B:B),XLOOKUP($A334,'[1]Ocorrências 2022 (USADAS TCC Mi'!$A:$A,'[1]Ocorrências 2022 (USADAS TCC Mi'!B:B))</f>
        <v>#REF!</v>
      </c>
      <c r="G334" s="8" t="str">
        <f t="array" ref="G334">IF($D334="erro",XLOOKUP($A334,'Ocorrências 2022 (TODAS)'!$A:$A,'Ocorrências 2022 (TODAS)'!C:C),XLOOKUP($A334,'[1]Ocorrências 2022 (USADAS TCC Mi'!$A:$A,'[1]Ocorrências 2022 (USADAS TCC Mi'!C:C))</f>
        <v>#REF!</v>
      </c>
      <c r="H334" s="8" t="str">
        <f t="array" ref="H334">IF($D334="erro",XLOOKUP($A334,'Ocorrências 2022 (TODAS)'!$A:$A,'Ocorrências 2022 (TODAS)'!D:D),XLOOKUP($A334,'[1]Ocorrências 2022 (USADAS TCC Mi'!$A:$A,'[1]Ocorrências 2022 (USADAS TCC Mi'!D:D))</f>
        <v>#REF!</v>
      </c>
      <c r="I334" s="8" t="str">
        <f t="array" ref="I334">IF($D334="erro",XLOOKUP($A334,'Ocorrências 2022 (TODAS)'!$A:$A,'Ocorrências 2022 (TODAS)'!E:E),XLOOKUP($A334,'[1]Ocorrências 2022 (USADAS TCC Mi'!$A:$A,'[1]Ocorrências 2022 (USADAS TCC Mi'!E:E))</f>
        <v>#REF!</v>
      </c>
      <c r="J334" s="8" t="str">
        <f t="array" ref="J334">IF($D334="erro",XLOOKUP($A334,'Ocorrências 2022 (TODAS)'!$A:$A,'Ocorrências 2022 (TODAS)'!F:F),XLOOKUP($A334,'[1]Ocorrências 2022 (USADAS TCC Mi'!$A:$A,'[1]Ocorrências 2022 (USADAS TCC Mi'!F:F))</f>
        <v>#REF!</v>
      </c>
      <c r="K334" s="8" t="str">
        <f t="array" ref="K334">IF($D334="erro",XLOOKUP($A334,'Ocorrências 2022 (TODAS)'!$A:$A,'Ocorrências 2022 (TODAS)'!G:G),XLOOKUP($A334,'[1]Ocorrências 2022 (USADAS TCC Mi'!$A:$A,'[1]Ocorrências 2022 (USADAS TCC Mi'!G:G))</f>
        <v>#REF!</v>
      </c>
      <c r="L334" s="8" t="str">
        <f t="array" ref="L334">IF($D334="erro",XLOOKUP($A334,'Ocorrências 2022 (TODAS)'!$A:$A,'Ocorrências 2022 (TODAS)'!H:H),XLOOKUP($A334,'[1]Ocorrências 2022 (USADAS TCC Mi'!$A:$A,'[1]Ocorrências 2022 (USADAS TCC Mi'!H:H))</f>
        <v>#REF!</v>
      </c>
      <c r="M334" s="8" t="str">
        <f t="array" ref="M334">IF($D334="erro",XLOOKUP($A334,'Ocorrências 2022 (TODAS)'!$A:$A,'Ocorrências 2022 (TODAS)'!I:I),XLOOKUP($A334,'[1]Ocorrências 2022 (USADAS TCC Mi'!$A:$A,'[1]Ocorrências 2022 (USADAS TCC Mi'!I:I))</f>
        <v>#REF!</v>
      </c>
      <c r="N334" s="8" t="str">
        <f t="array" ref="N334">IF($D334="erro",XLOOKUP($A334,'Ocorrências 2022 (TODAS)'!$A:$A,'Ocorrências 2022 (TODAS)'!J:J),XLOOKUP($A334,'[1]Ocorrências 2022 (USADAS TCC Mi'!$A:$A,'[1]Ocorrências 2022 (USADAS TCC Mi'!J:J))</f>
        <v>#REF!</v>
      </c>
      <c r="O334" s="8" t="str">
        <f t="array" ref="O334">IF($D334="erro",XLOOKUP($A334,'Ocorrências 2022 (TODAS)'!$A:$A,'Ocorrências 2022 (TODAS)'!K:K),XLOOKUP($A334,'[1]Ocorrências 2022 (USADAS TCC Mi'!$A:$A,'[1]Ocorrências 2022 (USADAS TCC Mi'!K:K))</f>
        <v>#REF!</v>
      </c>
      <c r="P334" s="8" t="str">
        <f t="array" ref="P334">IF($D334="erro",XLOOKUP($A334,'Ocorrências 2022 (TODAS)'!$A:$A,'Ocorrências 2022 (TODAS)'!L:L),XLOOKUP($A334,'[1]Ocorrências 2022 (USADAS TCC Mi'!$A:$A,'[1]Ocorrências 2022 (USADAS TCC Mi'!L:L))</f>
        <v>#REF!</v>
      </c>
      <c r="Q334" s="8" t="str">
        <f t="array" ref="Q334">IF($D334="erro",XLOOKUP($A334,'Ocorrências 2022 (TODAS)'!$A:$A,'Ocorrências 2022 (TODAS)'!M:M),XLOOKUP($A334,'[1]Ocorrências 2022 (USADAS TCC Mi'!$A:$A,'[1]Ocorrências 2022 (USADAS TCC Mi'!M:M))</f>
        <v>#REF!</v>
      </c>
      <c r="R334" s="8" t="str">
        <f t="array" ref="R334">IF($D334="erro",XLOOKUP($A334,'Ocorrências 2022 (TODAS)'!$A:$A,'Ocorrências 2022 (TODAS)'!N:N),XLOOKUP($A334,'[1]Ocorrências 2022 (USADAS TCC Mi'!$A:$A,'[1]Ocorrências 2022 (USADAS TCC Mi'!N:N))</f>
        <v>#REF!</v>
      </c>
      <c r="S334" s="8" t="str">
        <f t="array" ref="S334">IF($D334="erro",XLOOKUP($A334,'Ocorrências 2022 (TODAS)'!$A:$A,'Ocorrências 2022 (TODAS)'!O:O),XLOOKUP($A334,'[1]Ocorrências 2022 (USADAS TCC Mi'!$A:$A,'[1]Ocorrências 2022 (USADAS TCC Mi'!O:O))</f>
        <v>#REF!</v>
      </c>
      <c r="T334" s="8" t="str">
        <f t="array" ref="T334">IF($D334="erro",XLOOKUP($A334,'Ocorrências 2022 (TODAS)'!$A:$A,'Ocorrências 2022 (TODAS)'!P:P),XLOOKUP($A334,'[1]Ocorrências 2022 (USADAS TCC Mi'!$A:$A,'[1]Ocorrências 2022 (USADAS TCC Mi'!P:P))</f>
        <v>#REF!</v>
      </c>
      <c r="U334" s="8" t="str">
        <f t="array" ref="U334">IF($D334="erro",XLOOKUP($A334,'Ocorrências 2022 (TODAS)'!$A:$A,'Ocorrências 2022 (TODAS)'!Q:Q),XLOOKUP($A334,'[1]Ocorrências 2022 (USADAS TCC Mi'!$A:$A,'[1]Ocorrências 2022 (USADAS TCC Mi'!Q:Q))</f>
        <v>#REF!</v>
      </c>
      <c r="V334" s="8" t="str">
        <f t="array" ref="V334">IF($D334="erro",XLOOKUP($A334,'Ocorrências 2022 (TODAS)'!$A:$A,'Ocorrências 2022 (TODAS)'!R:R),XLOOKUP($A334,'[1]Ocorrências 2022 (USADAS TCC Mi'!$A:$A,'[1]Ocorrências 2022 (USADAS TCC Mi'!R:R))</f>
        <v>#REF!</v>
      </c>
      <c r="W334" s="8" t="str">
        <f t="array" ref="W334">IF($D334="erro",XLOOKUP($A334,'Ocorrências 2022 (TODAS)'!$A:$A,'Ocorrências 2022 (TODAS)'!S:S),XLOOKUP($A334,'[1]Ocorrências 2022 (USADAS TCC Mi'!$A:$A,'[1]Ocorrências 2022 (USADAS TCC Mi'!S:S))</f>
        <v>#REF!</v>
      </c>
      <c r="X334" s="8" t="str">
        <f t="array" ref="X334">IF($D334="erro",XLOOKUP($A334,'Ocorrências 2022 (TODAS)'!$A:$A,'Ocorrências 2022 (TODAS)'!T:T),XLOOKUP($A334,'[1]Ocorrências 2022 (USADAS TCC Mi'!$A:$A,'[1]Ocorrências 2022 (USADAS TCC Mi'!T:T))</f>
        <v>#REF!</v>
      </c>
      <c r="Y334" s="8" t="str">
        <f t="array" ref="Y334">IF($D334="erro",XLOOKUP($A334,'Ocorrências 2022 (TODAS)'!$A:$A,'Ocorrências 2022 (TODAS)'!U:U),XLOOKUP($A334,'[1]Ocorrências 2022 (USADAS TCC Mi'!$A:$A,'[1]Ocorrências 2022 (USADAS TCC Mi'!U:U))</f>
        <v>#REF!</v>
      </c>
      <c r="Z334" s="162" t="str">
        <f t="array" ref="Z334">IF($D334="erro",XLOOKUP($A334,'Ocorrências 2022 (TODAS)'!$A:$A,'Ocorrências 2022 (TODAS)'!V:V),XLOOKUP($A334,'[1]Ocorrências 2022 (USADAS TCC Mi'!$A:$A,'[1]Ocorrências 2022 (USADAS TCC Mi'!V:V))</f>
        <v>#REF!</v>
      </c>
      <c r="AA334" s="162" t="str">
        <f t="array" ref="AA334">IF($D334="erro",XLOOKUP($A334,'Ocorrências 2022 (TODAS)'!$A:$A,'Ocorrências 2022 (TODAS)'!W:W),XLOOKUP($A334,'[1]Ocorrências 2022 (USADAS TCC Mi'!$A:$A,'[1]Ocorrências 2022 (USADAS TCC Mi'!W:W))</f>
        <v>#REF!</v>
      </c>
      <c r="AB334" s="8" t="str">
        <f t="array" ref="AB334">IF($D334="erro",XLOOKUP($A334,'Ocorrências 2022 (TODAS)'!$A:$A,'Ocorrências 2022 (TODAS)'!X:X),XLOOKUP($A334,'[1]Ocorrências 2022 (USADAS TCC Mi'!$A:$A,'[1]Ocorrências 2022 (USADAS TCC Mi'!X:X))</f>
        <v>#REF!</v>
      </c>
      <c r="AC334" s="8" t="str">
        <f t="array" ref="AC334">IF($D334="erro",XLOOKUP($A334,'Ocorrências 2022 (TODAS)'!$A:$A,'Ocorrências 2022 (TODAS)'!Y:Y),XLOOKUP($A334,'[1]Ocorrências 2022 (USADAS TCC Mi'!$A:$A,'[1]Ocorrências 2022 (USADAS TCC Mi'!Y:Y))</f>
        <v>#REF!</v>
      </c>
      <c r="AD334" s="8" t="str">
        <f t="array" ref="AD334">IF($D334="erro",XLOOKUP($A334,'Ocorrências 2022 (TODAS)'!$A:$A,'Ocorrências 2022 (TODAS)'!Z:Z),XLOOKUP($A334,'[1]Ocorrências 2022 (USADAS TCC Mi'!$A:$A,'[1]Ocorrências 2022 (USADAS TCC Mi'!Z:Z))</f>
        <v>#REF!</v>
      </c>
      <c r="AE334" s="8" t="str">
        <f t="array" ref="AE334">IF($D334="erro",XLOOKUP($A334,'Ocorrências 2022 (TODAS)'!$A:$A,'Ocorrências 2022 (TODAS)'!AA:AA),XLOOKUP($A334,'[1]Ocorrências 2022 (USADAS TCC Mi'!$A:$A,'[1]Ocorrências 2022 (USADAS TCC Mi'!AA:AA))</f>
        <v>#REF!</v>
      </c>
      <c r="AF334" s="8" t="str">
        <f t="array" ref="AF334">IF($D334="erro",XLOOKUP($A334,'Ocorrências 2022 (TODAS)'!$A:$A,'Ocorrências 2022 (TODAS)'!AB:AB),XLOOKUP($A334,'[1]Ocorrências 2022 (USADAS TCC Mi'!$A:$A,'[1]Ocorrências 2022 (USADAS TCC Mi'!AB:AB))</f>
        <v>#REF!</v>
      </c>
      <c r="AG334" s="8" t="str">
        <f t="array" ref="AG334">IF($D334="erro",XLOOKUP($A334,'Ocorrências 2022 (TODAS)'!$A:$A,'Ocorrências 2022 (TODAS)'!AC:AC),XLOOKUP($A334,'[1]Ocorrências 2022 (USADAS TCC Mi'!$A:$A,'[1]Ocorrências 2022 (USADAS TCC Mi'!AC:AC))</f>
        <v>#REF!</v>
      </c>
      <c r="AH334" s="8" t="str">
        <f t="array" ref="AH334">IF($D334="erro",XLOOKUP($A334,'Ocorrências 2022 (TODAS)'!$A:$A,'Ocorrências 2022 (TODAS)'!AD:AD),XLOOKUP($A334,'[1]Ocorrências 2022 (USADAS TCC Mi'!$A:$A,'[1]Ocorrências 2022 (USADAS TCC Mi'!AD:AD))</f>
        <v>#REF!</v>
      </c>
      <c r="AI334" s="8" t="str">
        <f t="array" ref="AI334">IF($D334="erro",XLOOKUP($A334,'Ocorrências 2022 (TODAS)'!$A:$A,'Ocorrências 2022 (TODAS)'!AE:AE),XLOOKUP($A334,'[1]Ocorrências 2022 (USADAS TCC Mi'!$A:$A,'[1]Ocorrências 2022 (USADAS TCC Mi'!AE:AE))</f>
        <v>#REF!</v>
      </c>
      <c r="AJ334" s="8" t="str">
        <f t="array" ref="AJ334">IF($D334="erro",XLOOKUP($A334,'Ocorrências 2022 (TODAS)'!$A:$A,'Ocorrências 2022 (TODAS)'!AF:AF),XLOOKUP($A334,'[1]Ocorrências 2022 (USADAS TCC Mi'!$A:$A,'[1]Ocorrências 2022 (USADAS TCC Mi'!AF:AF))</f>
        <v>#REF!</v>
      </c>
      <c r="AK334" s="8" t="str">
        <f t="array" ref="AK334">IF($D334="erro",XLOOKUP($A334,'Ocorrências 2022 (TODAS)'!$A:$A,'Ocorrências 2022 (TODAS)'!AG:AG),XLOOKUP($A334,'[1]Ocorrências 2022 (USADAS TCC Mi'!$A:$A,'[1]Ocorrências 2022 (USADAS TCC Mi'!AG:AG))</f>
        <v>#REF!</v>
      </c>
      <c r="AL334" s="8" t="str">
        <f t="array" ref="AL334">IF($D334="erro",XLOOKUP($A334,'Ocorrências 2022 (TODAS)'!$A:$A,'Ocorrências 2022 (TODAS)'!AH:AH),XLOOKUP($A334,'[1]Ocorrências 2022 (USADAS TCC Mi'!$A:$A,'[1]Ocorrências 2022 (USADAS TCC Mi'!AH:AH))</f>
        <v>#REF!</v>
      </c>
      <c r="AM334" s="8" t="str">
        <f t="array" ref="AM334">IF($D334="erro",XLOOKUP($A334,'Ocorrências 2022 (TODAS)'!$A:$A,'Ocorrências 2022 (TODAS)'!AI:AI),XLOOKUP($A334,'[1]Ocorrências 2022 (USADAS TCC Mi'!$A:$A,'[1]Ocorrências 2022 (USADAS TCC Mi'!AI:AI))</f>
        <v>#REF!</v>
      </c>
      <c r="AN334" s="8" t="str">
        <f t="array" ref="AN334">IF($D334="erro",XLOOKUP($A334,'Ocorrências 2022 (TODAS)'!$A:$A,'Ocorrências 2022 (TODAS)'!AJ:AJ),XLOOKUP($A334,'[1]Ocorrências 2022 (USADAS TCC Mi'!$A:$A,'[1]Ocorrências 2022 (USADAS TCC Mi'!AJ:AJ))</f>
        <v>#REF!</v>
      </c>
      <c r="AO334" s="8" t="str">
        <f t="array" ref="AO334">IF($D334="erro",XLOOKUP($A334,'Ocorrências 2022 (TODAS)'!$A:$A,'Ocorrências 2022 (TODAS)'!AK:AK),XLOOKUP($A334,'[1]Ocorrências 2022 (USADAS TCC Mi'!$A:$A,'[1]Ocorrências 2022 (USADAS TCC Mi'!AK:AK))</f>
        <v>#REF!</v>
      </c>
      <c r="AP334" s="8" t="str">
        <f t="array" ref="AP334">IF($D334="erro",XLOOKUP($A334,'Ocorrências 2022 (TODAS)'!$A:$A,'Ocorrências 2022 (TODAS)'!AL:AL),XLOOKUP($A334,'[1]Ocorrências 2022 (USADAS TCC Mi'!$A:$A,'[1]Ocorrências 2022 (USADAS TCC Mi'!AL:AL))</f>
        <v>#REF!</v>
      </c>
      <c r="AQ334" s="8" t="str">
        <f t="array" ref="AQ334">IF($D334="erro",XLOOKUP($A334,'Ocorrências 2022 (TODAS)'!$A:$A,'Ocorrências 2022 (TODAS)'!AM:AM),XLOOKUP($A334,'[1]Ocorrências 2022 (USADAS TCC Mi'!$A:$A,'[1]Ocorrências 2022 (USADAS TCC Mi'!AM:AM))</f>
        <v>#REF!</v>
      </c>
      <c r="AR334" s="8" t="str">
        <f t="array" ref="AR334">IF($D334="erro",XLOOKUP($A334,'Ocorrências 2022 (TODAS)'!$A:$A,'Ocorrências 2022 (TODAS)'!AN:AN),XLOOKUP($A334,'[1]Ocorrências 2022 (USADAS TCC Mi'!$A:$A,'[1]Ocorrências 2022 (USADAS TCC Mi'!AN:AN))</f>
        <v>#REF!</v>
      </c>
      <c r="AS334" s="8" t="str">
        <f t="array" ref="AS334">IF($D334="erro",XLOOKUP($A334,'Ocorrências 2022 (TODAS)'!$A:$A,'Ocorrências 2022 (TODAS)'!AO:AO),XLOOKUP($A334,'[1]Ocorrências 2022 (USADAS TCC Mi'!$A:$A,'[1]Ocorrências 2022 (USADAS TCC Mi'!AO:AO))</f>
        <v>#REF!</v>
      </c>
      <c r="AT334" s="8" t="str">
        <f t="array" ref="AT334">IF($D334="erro",XLOOKUP($A334,'Ocorrências 2022 (TODAS)'!$A:$A,'Ocorrências 2022 (TODAS)'!AP:AP),XLOOKUP($A334,'[1]Ocorrências 2022 (USADAS TCC Mi'!$A:$A,'[1]Ocorrências 2022 (USADAS TCC Mi'!AP:AP))</f>
        <v>#REF!</v>
      </c>
      <c r="AU334" s="8" t="str">
        <f t="array" ref="AU334">IF($D334="erro",XLOOKUP($A334,'Ocorrências 2022 (TODAS)'!$A:$A,'Ocorrências 2022 (TODAS)'!AQ:AQ),XLOOKUP($A334,'[1]Ocorrências 2022 (USADAS TCC Mi'!$A:$A,'[1]Ocorrências 2022 (USADAS TCC Mi'!AQ:AQ))</f>
        <v>#REF!</v>
      </c>
      <c r="AV334" s="8" t="str">
        <f t="array" ref="AV334">IF($D334="erro",XLOOKUP($A334,'Ocorrências 2022 (TODAS)'!$A:$A,'Ocorrências 2022 (TODAS)'!AR:AR),XLOOKUP($A334,'[1]Ocorrências 2022 (USADAS TCC Mi'!$A:$A,'[1]Ocorrências 2022 (USADAS TCC Mi'!AR:AR))</f>
        <v>#REF!</v>
      </c>
      <c r="AW334" s="8" t="str">
        <f t="array" ref="AW334">IF($D334="erro",XLOOKUP($A334,'Ocorrências 2022 (TODAS)'!$A:$A,'Ocorrências 2022 (TODAS)'!AS:AS),XLOOKUP($A334,'[1]Ocorrências 2022 (USADAS TCC Mi'!$A:$A,'[1]Ocorrências 2022 (USADAS TCC Mi'!AS:AS))</f>
        <v>#REF!</v>
      </c>
      <c r="AX334" s="8" t="str">
        <f t="array" ref="AX334">IF($D334="erro",XLOOKUP($A334,'Ocorrências 2022 (TODAS)'!$A:$A,'Ocorrências 2022 (TODAS)'!AT:AT),XLOOKUP($A334,'[1]Ocorrências 2022 (USADAS TCC Mi'!$A:$A,'[1]Ocorrências 2022 (USADAS TCC Mi'!AT:AT))</f>
        <v>#REF!</v>
      </c>
      <c r="AY334" s="8" t="str">
        <f t="array" ref="AY334">IF($D334="erro",XLOOKUP($A334,'Ocorrências 2022 (TODAS)'!$A:$A,'Ocorrências 2022 (TODAS)'!AU:AU),XLOOKUP($A334,'[1]Ocorrências 2022 (USADAS TCC Mi'!$A:$A,'[1]Ocorrências 2022 (USADAS TCC Mi'!AU:AU))</f>
        <v>#REF!</v>
      </c>
      <c r="AZ334" s="8" t="str">
        <f t="array" ref="AZ334">IF($D334="erro",XLOOKUP($A334,'Ocorrências 2022 (TODAS)'!$A:$A,'Ocorrências 2022 (TODAS)'!AV:AV),XLOOKUP($A334,'[1]Ocorrências 2022 (USADAS TCC Mi'!$A:$A,'[1]Ocorrências 2022 (USADAS TCC Mi'!AV:AV))</f>
        <v>#REF!</v>
      </c>
      <c r="BA334" s="8" t="str">
        <f t="array" ref="BA334">IF($D334="erro",XLOOKUP($A334,'Ocorrências 2022 (TODAS)'!$A:$A,'Ocorrências 2022 (TODAS)'!AW:AW),XLOOKUP($A334,'[1]Ocorrências 2022 (USADAS TCC Mi'!$A:$A,'[1]Ocorrências 2022 (USADAS TCC Mi'!AW:AW))</f>
        <v>#REF!</v>
      </c>
      <c r="BB334" s="8" t="str">
        <f t="array" ref="BB334">IF($D334="erro",XLOOKUP($A334,'Ocorrências 2022 (TODAS)'!$A:$A,'Ocorrências 2022 (TODAS)'!AX:AX),XLOOKUP($A334,'[1]Ocorrências 2022 (USADAS TCC Mi'!$A:$A,'[1]Ocorrências 2022 (USADAS TCC Mi'!AX:AX))</f>
        <v>#REF!</v>
      </c>
      <c r="BC334" s="8" t="str">
        <f t="array" ref="BC334">IF($D334="erro",XLOOKUP($A334,'Ocorrências 2022 (TODAS)'!$A:$A,'Ocorrências 2022 (TODAS)'!AY:AY),XLOOKUP($A334,'[1]Ocorrências 2022 (USADAS TCC Mi'!$A:$A,'[1]Ocorrências 2022 (USADAS TCC Mi'!AY:AY))</f>
        <v>#REF!</v>
      </c>
      <c r="BD334" s="8" t="str">
        <f t="array" ref="BD334">IF($D334="erro",XLOOKUP($A334,'Ocorrências 2022 (TODAS)'!$A:$A,'Ocorrências 2022 (TODAS)'!AZ:AZ),XLOOKUP($A334,'[1]Ocorrências 2022 (USADAS TCC Mi'!$A:$A,'[1]Ocorrências 2022 (USADAS TCC Mi'!AZ:AZ))</f>
        <v>#REF!</v>
      </c>
      <c r="BE334" s="8" t="str">
        <f t="array" ref="BE334">IF($D334="erro",XLOOKUP($A334,'Ocorrências 2022 (TODAS)'!$A:$A,'Ocorrências 2022 (TODAS)'!BA:BA),XLOOKUP($A334,'[1]Ocorrências 2022 (USADAS TCC Mi'!$A:$A,'[1]Ocorrências 2022 (USADAS TCC Mi'!BA:BA))</f>
        <v>#REF!</v>
      </c>
      <c r="BF334" s="8" t="str">
        <f t="array" ref="BF334">IF($D334="erro",XLOOKUP($A334,'Ocorrências 2022 (TODAS)'!$A:$A,'Ocorrências 2022 (TODAS)'!BB:BB),XLOOKUP($A334,'[1]Ocorrências 2022 (USADAS TCC Mi'!$A:$A,'[1]Ocorrências 2022 (USADAS TCC Mi'!BB:BB))</f>
        <v>#REF!</v>
      </c>
      <c r="BG334" s="8" t="str">
        <f t="array" ref="BG334">IF($D334="erro",XLOOKUP($A334,'Ocorrências 2022 (TODAS)'!$A:$A,'Ocorrências 2022 (TODAS)'!BC:BC),XLOOKUP($A334,'[1]Ocorrências 2022 (USADAS TCC Mi'!$A:$A,'[1]Ocorrências 2022 (USADAS TCC Mi'!BC:BC))</f>
        <v>#REF!</v>
      </c>
      <c r="BH334" s="8" t="str">
        <f t="array" ref="BH334">IF($D334="erro",XLOOKUP($A334,'Ocorrências 2022 (TODAS)'!$A:$A,'Ocorrências 2022 (TODAS)'!BD:BD),XLOOKUP($A334,'[1]Ocorrências 2022 (USADAS TCC Mi'!$A:$A,'[1]Ocorrências 2022 (USADAS TCC Mi'!BD:BD))</f>
        <v>#REF!</v>
      </c>
      <c r="BI334" s="8" t="str">
        <f t="array" ref="BI334">IF($D334="erro",XLOOKUP($A334,'Ocorrências 2022 (TODAS)'!$A:$A,'Ocorrências 2022 (TODAS)'!BE:BE),XLOOKUP($A334,'[1]Ocorrências 2022 (USADAS TCC Mi'!$A:$A,'[1]Ocorrências 2022 (USADAS TCC Mi'!BE:BE))</f>
        <v>#REF!</v>
      </c>
      <c r="BJ334" s="8" t="str">
        <f t="array" ref="BJ334">IF($D334="erro",XLOOKUP($A334,'Ocorrências 2022 (TODAS)'!$A:$A,'Ocorrências 2022 (TODAS)'!BF:BF),XLOOKUP($A334,'[1]Ocorrências 2022 (USADAS TCC Mi'!$A:$A,'[1]Ocorrências 2022 (USADAS TCC Mi'!BF:BF))</f>
        <v>#REF!</v>
      </c>
      <c r="BK334" s="8" t="str">
        <f t="array" ref="BK334">IF($D334="erro",XLOOKUP($A334,'Ocorrências 2022 (TODAS)'!$A:$A,'Ocorrências 2022 (TODAS)'!BG:BG),XLOOKUP($A334,'[1]Ocorrências 2022 (USADAS TCC Mi'!$A:$A,'[1]Ocorrências 2022 (USADAS TCC Mi'!BG:BG))</f>
        <v>#REF!</v>
      </c>
      <c r="BL334" s="8" t="str">
        <f t="array" ref="BL334">IF($D334="erro",XLOOKUP($A334,'Ocorrências 2022 (TODAS)'!$A:$A,'Ocorrências 2022 (TODAS)'!BH:BH),XLOOKUP($A334,'[1]Ocorrências 2022 (USADAS TCC Mi'!$A:$A,'[1]Ocorrências 2022 (USADAS TCC Mi'!BH:BH))</f>
        <v>#REF!</v>
      </c>
      <c r="BM334" s="8" t="str">
        <f t="array" ref="BM334">IF($D334="erro",XLOOKUP($A334,'Ocorrências 2022 (TODAS)'!$A:$A,'Ocorrências 2022 (TODAS)'!BI:BI),XLOOKUP($A334,'[1]Ocorrências 2022 (USADAS TCC Mi'!$A:$A,'[1]Ocorrências 2022 (USADAS TCC Mi'!BI:BI))</f>
        <v>#REF!</v>
      </c>
      <c r="BN334" s="8" t="str">
        <f t="array" ref="BN334">IF($D334="erro",XLOOKUP($A334,'Ocorrências 2022 (TODAS)'!$A:$A,'Ocorrências 2022 (TODAS)'!BJ:BJ),XLOOKUP($A334,'[1]Ocorrências 2022 (USADAS TCC Mi'!$A:$A,'[1]Ocorrências 2022 (USADAS TCC Mi'!BJ:BJ))</f>
        <v>#REF!</v>
      </c>
      <c r="BO334" s="8" t="str">
        <f t="array" ref="BO334">IF($D334="erro",XLOOKUP($A334,'Ocorrências 2022 (TODAS)'!$A:$A,'Ocorrências 2022 (TODAS)'!BK:BK),XLOOKUP($A334,'[1]Ocorrências 2022 (USADAS TCC Mi'!$A:$A,'[1]Ocorrências 2022 (USADAS TCC Mi'!BK:BK))</f>
        <v>#REF!</v>
      </c>
      <c r="BP334" s="8" t="str">
        <f t="array" ref="BP334">IF($D334="erro",XLOOKUP($A334,'Ocorrências 2022 (TODAS)'!$A:$A,'Ocorrências 2022 (TODAS)'!BL:BL),XLOOKUP($A334,'[1]Ocorrências 2022 (USADAS TCC Mi'!$A:$A,'[1]Ocorrências 2022 (USADAS TCC Mi'!BL:BL))</f>
        <v>#REF!</v>
      </c>
      <c r="BQ334" s="8" t="str">
        <f t="array" ref="BQ334">IF($D334="erro",XLOOKUP($A334,'Ocorrências 2022 (TODAS)'!$A:$A,'Ocorrências 2022 (TODAS)'!BM:BM),XLOOKUP($A334,'[1]Ocorrências 2022 (USADAS TCC Mi'!$A:$A,'[1]Ocorrências 2022 (USADAS TCC Mi'!BM:BM))</f>
        <v>#REF!</v>
      </c>
      <c r="BR334" s="8" t="str">
        <f t="array" ref="BR334">IF($D334="erro",XLOOKUP($A334,'Ocorrências 2022 (TODAS)'!$A:$A,'Ocorrências 2022 (TODAS)'!BN:BN),XLOOKUP($A334,'[1]Ocorrências 2022 (USADAS TCC Mi'!$A:$A,'[1]Ocorrências 2022 (USADAS TCC Mi'!BN:BN))</f>
        <v>#REF!</v>
      </c>
      <c r="BS334" s="8" t="str">
        <f t="array" ref="BS334">IF($D334="erro",XLOOKUP($A334,'Ocorrências 2022 (TODAS)'!$A:$A,'Ocorrências 2022 (TODAS)'!BO:BO),XLOOKUP($A334,'[1]Ocorrências 2022 (USADAS TCC Mi'!$A:$A,'[1]Ocorrências 2022 (USADAS TCC Mi'!BO:BO))</f>
        <v>#REF!</v>
      </c>
      <c r="BT334" s="8" t="str">
        <f t="array" ref="BT334">IF($D334="erro",XLOOKUP($A334,'Ocorrências 2022 (TODAS)'!$A:$A,'Ocorrências 2022 (TODAS)'!BP:BP),XLOOKUP($A334,'[1]Ocorrências 2022 (USADAS TCC Mi'!$A:$A,'[1]Ocorrências 2022 (USADAS TCC Mi'!BP:BP))</f>
        <v>#REF!</v>
      </c>
      <c r="BU334" s="8" t="str">
        <f t="array" ref="BU334">IF($D334="erro",XLOOKUP($A334,'Ocorrências 2022 (TODAS)'!$A:$A,'Ocorrências 2022 (TODAS)'!BQ:BQ),XLOOKUP($A334,'[1]Ocorrências 2022 (USADAS TCC Mi'!$A:$A,'[1]Ocorrências 2022 (USADAS TCC Mi'!BQ:BQ))</f>
        <v>#REF!</v>
      </c>
      <c r="BV334" s="8" t="str">
        <f t="array" ref="BV334">IF($D334="erro",XLOOKUP($A334,'Ocorrências 2022 (TODAS)'!$A:$A,'Ocorrências 2022 (TODAS)'!BR:BR),XLOOKUP($A334,'[1]Ocorrências 2022 (USADAS TCC Mi'!$A:$A,'[1]Ocorrências 2022 (USADAS TCC Mi'!BR:BR))</f>
        <v>#REF!</v>
      </c>
      <c r="BW334" s="8" t="str">
        <f t="array" ref="BW334">IF($D334="erro",XLOOKUP($A334,'Ocorrências 2022 (TODAS)'!$A:$A,'Ocorrências 2022 (TODAS)'!BS:BS),XLOOKUP($A334,'[1]Ocorrências 2022 (USADAS TCC Mi'!$A:$A,'[1]Ocorrências 2022 (USADAS TCC Mi'!BS:BS))</f>
        <v>#REF!</v>
      </c>
      <c r="BX334" s="8" t="str">
        <f t="array" ref="BX334">IF($D334="erro",XLOOKUP($A334,'Ocorrências 2022 (TODAS)'!$A:$A,'Ocorrências 2022 (TODAS)'!BT:BT),XLOOKUP($A334,'[1]Ocorrências 2022 (USADAS TCC Mi'!$A:$A,'[1]Ocorrências 2022 (USADAS TCC Mi'!BT:BT))</f>
        <v>#REF!</v>
      </c>
      <c r="BY334" s="8" t="str">
        <f t="array" ref="BY334">IF($D334="erro",XLOOKUP($A334,'Ocorrências 2022 (TODAS)'!$A:$A,'Ocorrências 2022 (TODAS)'!BU:BU),XLOOKUP($A334,'[1]Ocorrências 2022 (USADAS TCC Mi'!$A:$A,'[1]Ocorrências 2022 (USADAS TCC Mi'!BU:BU))</f>
        <v>#REF!</v>
      </c>
      <c r="BZ334" s="8" t="str">
        <f t="array" ref="BZ334">IF($D334="erro",XLOOKUP($A334,'Ocorrências 2022 (TODAS)'!$A:$A,'Ocorrências 2022 (TODAS)'!BV:BV),XLOOKUP($A334,'[1]Ocorrências 2022 (USADAS TCC Mi'!$A:$A,'[1]Ocorrências 2022 (USADAS TCC Mi'!BV:BV))</f>
        <v>#REF!</v>
      </c>
      <c r="CA334" s="8" t="str">
        <f t="array" ref="CA334">IF($D334="erro",XLOOKUP($A334,'Ocorrências 2022 (TODAS)'!$A:$A,'Ocorrências 2022 (TODAS)'!BW:BW),XLOOKUP($A334,'[1]Ocorrências 2022 (USADAS TCC Mi'!$A:$A,'[1]Ocorrências 2022 (USADAS TCC Mi'!BW:BW))</f>
        <v>#REF!</v>
      </c>
      <c r="CB334" s="8" t="str">
        <f t="array" ref="CB334">IF($D334="erro",XLOOKUP($A334,'Ocorrências 2022 (TODAS)'!$A:$A,'Ocorrências 2022 (TODAS)'!BX:BX),XLOOKUP($A334,'[1]Ocorrências 2022 (USADAS TCC Mi'!$A:$A,'[1]Ocorrências 2022 (USADAS TCC Mi'!BX:BX))</f>
        <v>#REF!</v>
      </c>
      <c r="CC334" s="8" t="str">
        <f t="array" ref="CC334">IF($D334="erro",XLOOKUP($A334,'Ocorrências 2022 (TODAS)'!$A:$A,'Ocorrências 2022 (TODAS)'!BY:BY),XLOOKUP($A334,'[1]Ocorrências 2022 (USADAS TCC Mi'!$A:$A,'[1]Ocorrências 2022 (USADAS TCC Mi'!BY:BY))</f>
        <v>#REF!</v>
      </c>
      <c r="CD334" s="8" t="str">
        <f t="array" ref="CD334">IF($D334="erro",XLOOKUP($A334,'Ocorrências 2022 (TODAS)'!$A:$A,'Ocorrências 2022 (TODAS)'!BZ:BZ),XLOOKUP($A334,'[1]Ocorrências 2022 (USADAS TCC Mi'!$A:$A,'[1]Ocorrências 2022 (USADAS TCC Mi'!BZ:BZ))</f>
        <v>#REF!</v>
      </c>
      <c r="CE334" s="8" t="str">
        <f t="array" ref="CE334">IF($D334="erro",XLOOKUP($A334,'Ocorrências 2022 (TODAS)'!$A:$A,'Ocorrências 2022 (TODAS)'!CA:CA),XLOOKUP($A334,'[1]Ocorrências 2022 (USADAS TCC Mi'!$A:$A,'[1]Ocorrências 2022 (USADAS TCC Mi'!CA:CA))</f>
        <v>#REF!</v>
      </c>
      <c r="CF334" s="8" t="str">
        <f t="array" ref="CF334">IF($D334="erro",XLOOKUP($A334,'Ocorrências 2022 (TODAS)'!$A:$A,'Ocorrências 2022 (TODAS)'!CB:CB),XLOOKUP($A334,'[1]Ocorrências 2022 (USADAS TCC Mi'!$A:$A,'[1]Ocorrências 2022 (USADAS TCC Mi'!CB:CB))</f>
        <v>#REF!</v>
      </c>
      <c r="CG334" s="8" t="str">
        <f t="array" ref="CG334">IF($D334="erro",XLOOKUP($A334,'Ocorrências 2022 (TODAS)'!$A:$A,'Ocorrências 2022 (TODAS)'!CC:CC),XLOOKUP($A334,'[1]Ocorrências 2022 (USADAS TCC Mi'!$A:$A,'[1]Ocorrências 2022 (USADAS TCC Mi'!CC:CC))</f>
        <v>#REF!</v>
      </c>
      <c r="CH334" s="8" t="str">
        <f t="array" ref="CH334">IF($D334="erro",XLOOKUP($A334,'Ocorrências 2022 (TODAS)'!$A:$A,'Ocorrências 2022 (TODAS)'!CD:CD),XLOOKUP($A334,'[1]Ocorrências 2022 (USADAS TCC Mi'!$A:$A,'[1]Ocorrências 2022 (USADAS TCC Mi'!CD:CD))</f>
        <v>#REF!</v>
      </c>
      <c r="CI334" s="8" t="str">
        <f t="array" ref="CI334">IF($D334="erro",XLOOKUP($A334,'Ocorrências 2022 (TODAS)'!$A:$A,'Ocorrências 2022 (TODAS)'!CE:CE),XLOOKUP($A334,'[1]Ocorrências 2022 (USADAS TCC Mi'!$A:$A,'[1]Ocorrências 2022 (USADAS TCC Mi'!CE:CE))</f>
        <v>#REF!</v>
      </c>
      <c r="CJ334" s="8" t="str">
        <f t="array" ref="CJ334">IF($D334="erro",XLOOKUP($A334,'Ocorrências 2022 (TODAS)'!$A:$A,'Ocorrências 2022 (TODAS)'!CF:CF),XLOOKUP($A334,'[1]Ocorrências 2022 (USADAS TCC Mi'!$A:$A,'[1]Ocorrências 2022 (USADAS TCC Mi'!CF:CF))</f>
        <v>#REF!</v>
      </c>
      <c r="CK334" s="8" t="str">
        <f t="array" ref="CK334">IF($D334="erro",XLOOKUP($A334,'Ocorrências 2022 (TODAS)'!$A:$A,'Ocorrências 2022 (TODAS)'!CG:CG),XLOOKUP($A334,'[1]Ocorrências 2022 (USADAS TCC Mi'!$A:$A,'[1]Ocorrências 2022 (USADAS TCC Mi'!CG:CG))</f>
        <v>#REF!</v>
      </c>
      <c r="CL334" s="163" t="str">
        <f t="array" ref="CL334">IF($D334="erro",XLOOKUP($A334,'Ocorrências 2022 (TODAS)'!$A:$A,'Ocorrências 2022 (TODAS)'!CH:CH),XLOOKUP($A334,'[1]Ocorrências 2022 (USADAS TCC Mi'!$A:$A,'[1]Ocorrências 2022 (USADAS TCC Mi'!CH:CH))</f>
        <v>#REF!</v>
      </c>
      <c r="CM334" s="8" t="str">
        <f t="array" ref="CM334">IF($D334="erro",XLOOKUP($A334,'Ocorrências 2022 (TODAS)'!$A:$A,'Ocorrências 2022 (TODAS)'!CI:CI),XLOOKUP($A334,'[1]Ocorrências 2022 (USADAS TCC Mi'!$A:$A,'[1]Ocorrências 2022 (USADAS TCC Mi'!CI:CI))</f>
        <v>#REF!</v>
      </c>
      <c r="CN334" s="8" t="str">
        <f t="array" ref="CN334">IF($D334="erro",XLOOKUP($A334,'Ocorrências 2022 (TODAS)'!$A:$A,'Ocorrências 2022 (TODAS)'!CJ:CJ),XLOOKUP($A334,'[1]Ocorrências 2022 (USADAS TCC Mi'!$A:$A,'[1]Ocorrências 2022 (USADAS TCC Mi'!CJ:CJ))</f>
        <v>#REF!</v>
      </c>
      <c r="CO334" s="8" t="str">
        <f t="array" ref="CO334">IF($D334="erro",XLOOKUP($A334,'Ocorrências 2022 (TODAS)'!$A:$A,'Ocorrências 2022 (TODAS)'!CK:CK),XLOOKUP($A334,'[1]Ocorrências 2022 (USADAS TCC Mi'!$A:$A,'[1]Ocorrências 2022 (USADAS TCC Mi'!CK:CK))</f>
        <v>#REF!</v>
      </c>
      <c r="CP334" s="8" t="str">
        <f t="array" ref="CP334">IF($D334="erro",XLOOKUP($A334,'Ocorrências 2022 (TODAS)'!$A:$A,'Ocorrências 2022 (TODAS)'!CL:CL),XLOOKUP($A334,'[1]Ocorrências 2022 (USADAS TCC Mi'!$A:$A,'[1]Ocorrências 2022 (USADAS TCC Mi'!CL:CL))</f>
        <v>#REF!</v>
      </c>
      <c r="CQ334" s="8" t="str">
        <f t="array" ref="CQ334">IF($D334="erro",XLOOKUP($A334,'Ocorrências 2022 (TODAS)'!$A:$A,'Ocorrências 2022 (TODAS)'!CM:CM),XLOOKUP($A334,'[1]Ocorrências 2022 (USADAS TCC Mi'!$A:$A,'[1]Ocorrências 2022 (USADAS TCC Mi'!CM:CM))</f>
        <v>#REF!</v>
      </c>
      <c r="CR334" s="8" t="str">
        <f t="array" ref="CR334">IF($D334="erro",XLOOKUP($A334,'Ocorrências 2022 (TODAS)'!$A:$A,'Ocorrências 2022 (TODAS)'!CN:CN),XLOOKUP($A334,'[1]Ocorrências 2022 (USADAS TCC Mi'!$A:$A,'[1]Ocorrências 2022 (USADAS TCC Mi'!CN:CN))</f>
        <v>#REF!</v>
      </c>
      <c r="CS334" s="8" t="str">
        <f t="array" ref="CS334">IF($D334="erro",XLOOKUP($A334,'Ocorrências 2022 (TODAS)'!$A:$A,'Ocorrências 2022 (TODAS)'!CO:CO),XLOOKUP($A334,'[1]Ocorrências 2022 (USADAS TCC Mi'!$A:$A,'[1]Ocorrências 2022 (USADAS TCC Mi'!CO:CO))</f>
        <v>#REF!</v>
      </c>
      <c r="CT334" s="8" t="str">
        <f t="array" ref="CT334">IF($D334="erro",XLOOKUP($A334,'Ocorrências 2022 (TODAS)'!$A:$A,'Ocorrências 2022 (TODAS)'!CP:CP),XLOOKUP($A334,'[1]Ocorrências 2022 (USADAS TCC Mi'!$A:$A,'[1]Ocorrências 2022 (USADAS TCC Mi'!CP:CP))</f>
        <v>#REF!</v>
      </c>
      <c r="CU334" s="8" t="str">
        <f t="array" ref="CU334">IF($D334="erro",XLOOKUP($A334,'Ocorrências 2022 (TODAS)'!$A:$A,'Ocorrências 2022 (TODAS)'!CQ:CQ),XLOOKUP($A334,'[1]Ocorrências 2022 (USADAS TCC Mi'!$A:$A,'[1]Ocorrências 2022 (USADAS TCC Mi'!CQ:CQ))</f>
        <v>#REF!</v>
      </c>
      <c r="CV334" s="8" t="str">
        <f t="array" ref="CV334">IF($D334="erro",XLOOKUP($A334,'Ocorrências 2022 (TODAS)'!$A:$A,'Ocorrências 2022 (TODAS)'!CR:CR),XLOOKUP($A334,'[1]Ocorrências 2022 (USADAS TCC Mi'!$A:$A,'[1]Ocorrências 2022 (USADAS TCC Mi'!CR:CR))</f>
        <v>#REF!</v>
      </c>
      <c r="CW334" s="8" t="str">
        <f t="array" ref="CW334">IF($D334="erro",XLOOKUP($A334,'Ocorrências 2022 (TODAS)'!$A:$A,'Ocorrências 2022 (TODAS)'!CS:CS),XLOOKUP($A334,'[1]Ocorrências 2022 (USADAS TCC Mi'!$A:$A,'[1]Ocorrências 2022 (USADAS TCC Mi'!CS:CS))</f>
        <v>#REF!</v>
      </c>
      <c r="CX334" s="8" t="str">
        <f t="array" ref="CX334">IF($D334="erro",XLOOKUP($A334,'Ocorrências 2022 (TODAS)'!$A:$A,'Ocorrências 2022 (TODAS)'!CT:CT),XLOOKUP($A334,'[1]Ocorrências 2022 (USADAS TCC Mi'!$A:$A,'[1]Ocorrências 2022 (USADAS TCC Mi'!CT:CT))</f>
        <v>#REF!</v>
      </c>
      <c r="CY334" s="8" t="str">
        <f t="array" ref="CY334">IF($D334="erro",XLOOKUP($A334,'Ocorrências 2022 (TODAS)'!$A:$A,'Ocorrências 2022 (TODAS)'!CU:CU),XLOOKUP($A334,'[1]Ocorrências 2022 (USADAS TCC Mi'!$A:$A,'[1]Ocorrências 2022 (USADAS TCC Mi'!CU:CU))</f>
        <v>#REF!</v>
      </c>
      <c r="CZ334" s="8" t="str">
        <f t="array" ref="CZ334">IF($D334="erro",XLOOKUP($A334,'Ocorrências 2022 (TODAS)'!$A:$A,'Ocorrências 2022 (TODAS)'!CV:CV),XLOOKUP($A334,'[1]Ocorrências 2022 (USADAS TCC Mi'!$A:$A,'[1]Ocorrências 2022 (USADAS TCC Mi'!CV:CV))</f>
        <v>#REF!</v>
      </c>
      <c r="DA334" s="8" t="str">
        <f t="array" ref="DA334">IF($D334="erro",XLOOKUP($A334,'Ocorrências 2022 (TODAS)'!$A:$A,'Ocorrências 2022 (TODAS)'!CW:CW),XLOOKUP($A334,'[1]Ocorrências 2022 (USADAS TCC Mi'!$A:$A,'[1]Ocorrências 2022 (USADAS TCC Mi'!CW:CW))</f>
        <v>#REF!</v>
      </c>
      <c r="DB334" s="8" t="str">
        <f t="array" ref="DB334">IF($D334="erro",XLOOKUP($A334,'Ocorrências 2022 (TODAS)'!$A:$A,'Ocorrências 2022 (TODAS)'!CX:CX),XLOOKUP($A334,'[1]Ocorrências 2022 (USADAS TCC Mi'!$A:$A,'[1]Ocorrências 2022 (USADAS TCC Mi'!CX:CX))</f>
        <v>#REF!</v>
      </c>
      <c r="DC334" s="8" t="str">
        <f t="array" ref="DC334">IF($D334="erro",XLOOKUP($A334,'Ocorrências 2022 (TODAS)'!$A:$A,'Ocorrências 2022 (TODAS)'!CY:CY),XLOOKUP($A334,'[1]Ocorrências 2022 (USADAS TCC Mi'!$A:$A,'[1]Ocorrências 2022 (USADAS TCC Mi'!CY:CY))</f>
        <v>#REF!</v>
      </c>
      <c r="DD334" s="8" t="str">
        <f t="array" ref="DD334">IF($D334="erro",XLOOKUP($A334,'Ocorrências 2022 (TODAS)'!$A:$A,'Ocorrências 2022 (TODAS)'!CZ:CZ),XLOOKUP($A334,'[1]Ocorrências 2022 (USADAS TCC Mi'!$A:$A,'[1]Ocorrências 2022 (USADAS TCC Mi'!CZ:CZ))</f>
        <v>#REF!</v>
      </c>
      <c r="DE334" s="8" t="str">
        <f t="array" ref="DE334">IF($D334="erro",XLOOKUP($A334,'Ocorrências 2022 (TODAS)'!$A:$A,'Ocorrências 2022 (TODAS)'!DA:DA),XLOOKUP($A334,'[1]Ocorrências 2022 (USADAS TCC Mi'!$A:$A,'[1]Ocorrências 2022 (USADAS TCC Mi'!DA:DA))</f>
        <v>#REF!</v>
      </c>
      <c r="DF334" s="8" t="str">
        <f t="array" ref="DF334">IF($D334="erro",XLOOKUP($A334,'Ocorrências 2022 (TODAS)'!$A:$A,'Ocorrências 2022 (TODAS)'!DB:DB),XLOOKUP($A334,'[1]Ocorrências 2022 (USADAS TCC Mi'!$A:$A,'[1]Ocorrências 2022 (USADAS TCC Mi'!DB:DB))</f>
        <v>#REF!</v>
      </c>
      <c r="DG334" s="8" t="str">
        <f t="array" ref="DG334">IF($D334="erro",XLOOKUP($A334,'Ocorrências 2022 (TODAS)'!$A:$A,'Ocorrências 2022 (TODAS)'!DC:DC),XLOOKUP($A334,'[1]Ocorrências 2022 (USADAS TCC Mi'!$A:$A,'[1]Ocorrências 2022 (USADAS TCC Mi'!DC:DC))</f>
        <v>#REF!</v>
      </c>
    </row>
    <row r="335" ht="15.75" customHeight="1">
      <c r="A335" s="128">
        <v>7262.0</v>
      </c>
      <c r="B335" s="128">
        <v>7262.0</v>
      </c>
      <c r="D335" s="8" t="str">
        <f t="shared" si="1"/>
        <v>Ok</v>
      </c>
      <c r="F335" s="8" t="str">
        <f t="array" ref="F335">IF($D335="erro",XLOOKUP($A335,'Ocorrências 2022 (TODAS)'!$A:$A,'Ocorrências 2022 (TODAS)'!B:B),XLOOKUP($A335,'[1]Ocorrências 2022 (USADAS TCC Mi'!$A:$A,'[1]Ocorrências 2022 (USADAS TCC Mi'!B:B))</f>
        <v>#REF!</v>
      </c>
      <c r="G335" s="8" t="str">
        <f t="array" ref="G335">IF($D335="erro",XLOOKUP($A335,'Ocorrências 2022 (TODAS)'!$A:$A,'Ocorrências 2022 (TODAS)'!C:C),XLOOKUP($A335,'[1]Ocorrências 2022 (USADAS TCC Mi'!$A:$A,'[1]Ocorrências 2022 (USADAS TCC Mi'!C:C))</f>
        <v>#REF!</v>
      </c>
      <c r="H335" s="8" t="str">
        <f t="array" ref="H335">IF($D335="erro",XLOOKUP($A335,'Ocorrências 2022 (TODAS)'!$A:$A,'Ocorrências 2022 (TODAS)'!D:D),XLOOKUP($A335,'[1]Ocorrências 2022 (USADAS TCC Mi'!$A:$A,'[1]Ocorrências 2022 (USADAS TCC Mi'!D:D))</f>
        <v>#REF!</v>
      </c>
      <c r="I335" s="8" t="str">
        <f t="array" ref="I335">IF($D335="erro",XLOOKUP($A335,'Ocorrências 2022 (TODAS)'!$A:$A,'Ocorrências 2022 (TODAS)'!E:E),XLOOKUP($A335,'[1]Ocorrências 2022 (USADAS TCC Mi'!$A:$A,'[1]Ocorrências 2022 (USADAS TCC Mi'!E:E))</f>
        <v>#REF!</v>
      </c>
      <c r="J335" s="8" t="str">
        <f t="array" ref="J335">IF($D335="erro",XLOOKUP($A335,'Ocorrências 2022 (TODAS)'!$A:$A,'Ocorrências 2022 (TODAS)'!F:F),XLOOKUP($A335,'[1]Ocorrências 2022 (USADAS TCC Mi'!$A:$A,'[1]Ocorrências 2022 (USADAS TCC Mi'!F:F))</f>
        <v>#REF!</v>
      </c>
      <c r="K335" s="8" t="str">
        <f t="array" ref="K335">IF($D335="erro",XLOOKUP($A335,'Ocorrências 2022 (TODAS)'!$A:$A,'Ocorrências 2022 (TODAS)'!G:G),XLOOKUP($A335,'[1]Ocorrências 2022 (USADAS TCC Mi'!$A:$A,'[1]Ocorrências 2022 (USADAS TCC Mi'!G:G))</f>
        <v>#REF!</v>
      </c>
      <c r="L335" s="8" t="str">
        <f t="array" ref="L335">IF($D335="erro",XLOOKUP($A335,'Ocorrências 2022 (TODAS)'!$A:$A,'Ocorrências 2022 (TODAS)'!H:H),XLOOKUP($A335,'[1]Ocorrências 2022 (USADAS TCC Mi'!$A:$A,'[1]Ocorrências 2022 (USADAS TCC Mi'!H:H))</f>
        <v>#REF!</v>
      </c>
      <c r="M335" s="8" t="str">
        <f t="array" ref="M335">IF($D335="erro",XLOOKUP($A335,'Ocorrências 2022 (TODAS)'!$A:$A,'Ocorrências 2022 (TODAS)'!I:I),XLOOKUP($A335,'[1]Ocorrências 2022 (USADAS TCC Mi'!$A:$A,'[1]Ocorrências 2022 (USADAS TCC Mi'!I:I))</f>
        <v>#REF!</v>
      </c>
      <c r="N335" s="8" t="str">
        <f t="array" ref="N335">IF($D335="erro",XLOOKUP($A335,'Ocorrências 2022 (TODAS)'!$A:$A,'Ocorrências 2022 (TODAS)'!J:J),XLOOKUP($A335,'[1]Ocorrências 2022 (USADAS TCC Mi'!$A:$A,'[1]Ocorrências 2022 (USADAS TCC Mi'!J:J))</f>
        <v>#REF!</v>
      </c>
      <c r="O335" s="8" t="str">
        <f t="array" ref="O335">IF($D335="erro",XLOOKUP($A335,'Ocorrências 2022 (TODAS)'!$A:$A,'Ocorrências 2022 (TODAS)'!K:K),XLOOKUP($A335,'[1]Ocorrências 2022 (USADAS TCC Mi'!$A:$A,'[1]Ocorrências 2022 (USADAS TCC Mi'!K:K))</f>
        <v>#REF!</v>
      </c>
      <c r="P335" s="8" t="str">
        <f t="array" ref="P335">IF($D335="erro",XLOOKUP($A335,'Ocorrências 2022 (TODAS)'!$A:$A,'Ocorrências 2022 (TODAS)'!L:L),XLOOKUP($A335,'[1]Ocorrências 2022 (USADAS TCC Mi'!$A:$A,'[1]Ocorrências 2022 (USADAS TCC Mi'!L:L))</f>
        <v>#REF!</v>
      </c>
      <c r="Q335" s="8" t="str">
        <f t="array" ref="Q335">IF($D335="erro",XLOOKUP($A335,'Ocorrências 2022 (TODAS)'!$A:$A,'Ocorrências 2022 (TODAS)'!M:M),XLOOKUP($A335,'[1]Ocorrências 2022 (USADAS TCC Mi'!$A:$A,'[1]Ocorrências 2022 (USADAS TCC Mi'!M:M))</f>
        <v>#REF!</v>
      </c>
      <c r="R335" s="8" t="str">
        <f t="array" ref="R335">IF($D335="erro",XLOOKUP($A335,'Ocorrências 2022 (TODAS)'!$A:$A,'Ocorrências 2022 (TODAS)'!N:N),XLOOKUP($A335,'[1]Ocorrências 2022 (USADAS TCC Mi'!$A:$A,'[1]Ocorrências 2022 (USADAS TCC Mi'!N:N))</f>
        <v>#REF!</v>
      </c>
      <c r="S335" s="8" t="str">
        <f t="array" ref="S335">IF($D335="erro",XLOOKUP($A335,'Ocorrências 2022 (TODAS)'!$A:$A,'Ocorrências 2022 (TODAS)'!O:O),XLOOKUP($A335,'[1]Ocorrências 2022 (USADAS TCC Mi'!$A:$A,'[1]Ocorrências 2022 (USADAS TCC Mi'!O:O))</f>
        <v>#REF!</v>
      </c>
      <c r="T335" s="8" t="str">
        <f t="array" ref="T335">IF($D335="erro",XLOOKUP($A335,'Ocorrências 2022 (TODAS)'!$A:$A,'Ocorrências 2022 (TODAS)'!P:P),XLOOKUP($A335,'[1]Ocorrências 2022 (USADAS TCC Mi'!$A:$A,'[1]Ocorrências 2022 (USADAS TCC Mi'!P:P))</f>
        <v>#REF!</v>
      </c>
      <c r="U335" s="8" t="str">
        <f t="array" ref="U335">IF($D335="erro",XLOOKUP($A335,'Ocorrências 2022 (TODAS)'!$A:$A,'Ocorrências 2022 (TODAS)'!Q:Q),XLOOKUP($A335,'[1]Ocorrências 2022 (USADAS TCC Mi'!$A:$A,'[1]Ocorrências 2022 (USADAS TCC Mi'!Q:Q))</f>
        <v>#REF!</v>
      </c>
      <c r="V335" s="8" t="str">
        <f t="array" ref="V335">IF($D335="erro",XLOOKUP($A335,'Ocorrências 2022 (TODAS)'!$A:$A,'Ocorrências 2022 (TODAS)'!R:R),XLOOKUP($A335,'[1]Ocorrências 2022 (USADAS TCC Mi'!$A:$A,'[1]Ocorrências 2022 (USADAS TCC Mi'!R:R))</f>
        <v>#REF!</v>
      </c>
      <c r="W335" s="8" t="str">
        <f t="array" ref="W335">IF($D335="erro",XLOOKUP($A335,'Ocorrências 2022 (TODAS)'!$A:$A,'Ocorrências 2022 (TODAS)'!S:S),XLOOKUP($A335,'[1]Ocorrências 2022 (USADAS TCC Mi'!$A:$A,'[1]Ocorrências 2022 (USADAS TCC Mi'!S:S))</f>
        <v>#REF!</v>
      </c>
      <c r="X335" s="8" t="str">
        <f t="array" ref="X335">IF($D335="erro",XLOOKUP($A335,'Ocorrências 2022 (TODAS)'!$A:$A,'Ocorrências 2022 (TODAS)'!T:T),XLOOKUP($A335,'[1]Ocorrências 2022 (USADAS TCC Mi'!$A:$A,'[1]Ocorrências 2022 (USADAS TCC Mi'!T:T))</f>
        <v>#REF!</v>
      </c>
      <c r="Y335" s="8" t="str">
        <f t="array" ref="Y335">IF($D335="erro",XLOOKUP($A335,'Ocorrências 2022 (TODAS)'!$A:$A,'Ocorrências 2022 (TODAS)'!U:U),XLOOKUP($A335,'[1]Ocorrências 2022 (USADAS TCC Mi'!$A:$A,'[1]Ocorrências 2022 (USADAS TCC Mi'!U:U))</f>
        <v>#REF!</v>
      </c>
      <c r="Z335" s="162" t="str">
        <f t="array" ref="Z335">IF($D335="erro",XLOOKUP($A335,'Ocorrências 2022 (TODAS)'!$A:$A,'Ocorrências 2022 (TODAS)'!V:V),XLOOKUP($A335,'[1]Ocorrências 2022 (USADAS TCC Mi'!$A:$A,'[1]Ocorrências 2022 (USADAS TCC Mi'!V:V))</f>
        <v>#REF!</v>
      </c>
      <c r="AA335" s="162" t="str">
        <f t="array" ref="AA335">IF($D335="erro",XLOOKUP($A335,'Ocorrências 2022 (TODAS)'!$A:$A,'Ocorrências 2022 (TODAS)'!W:W),XLOOKUP($A335,'[1]Ocorrências 2022 (USADAS TCC Mi'!$A:$A,'[1]Ocorrências 2022 (USADAS TCC Mi'!W:W))</f>
        <v>#REF!</v>
      </c>
      <c r="AB335" s="8" t="str">
        <f t="array" ref="AB335">IF($D335="erro",XLOOKUP($A335,'Ocorrências 2022 (TODAS)'!$A:$A,'Ocorrências 2022 (TODAS)'!X:X),XLOOKUP($A335,'[1]Ocorrências 2022 (USADAS TCC Mi'!$A:$A,'[1]Ocorrências 2022 (USADAS TCC Mi'!X:X))</f>
        <v>#REF!</v>
      </c>
      <c r="AC335" s="8" t="str">
        <f t="array" ref="AC335">IF($D335="erro",XLOOKUP($A335,'Ocorrências 2022 (TODAS)'!$A:$A,'Ocorrências 2022 (TODAS)'!Y:Y),XLOOKUP($A335,'[1]Ocorrências 2022 (USADAS TCC Mi'!$A:$A,'[1]Ocorrências 2022 (USADAS TCC Mi'!Y:Y))</f>
        <v>#REF!</v>
      </c>
      <c r="AD335" s="8" t="str">
        <f t="array" ref="AD335">IF($D335="erro",XLOOKUP($A335,'Ocorrências 2022 (TODAS)'!$A:$A,'Ocorrências 2022 (TODAS)'!Z:Z),XLOOKUP($A335,'[1]Ocorrências 2022 (USADAS TCC Mi'!$A:$A,'[1]Ocorrências 2022 (USADAS TCC Mi'!Z:Z))</f>
        <v>#REF!</v>
      </c>
      <c r="AE335" s="8" t="str">
        <f t="array" ref="AE335">IF($D335="erro",XLOOKUP($A335,'Ocorrências 2022 (TODAS)'!$A:$A,'Ocorrências 2022 (TODAS)'!AA:AA),XLOOKUP($A335,'[1]Ocorrências 2022 (USADAS TCC Mi'!$A:$A,'[1]Ocorrências 2022 (USADAS TCC Mi'!AA:AA))</f>
        <v>#REF!</v>
      </c>
      <c r="AF335" s="8" t="str">
        <f t="array" ref="AF335">IF($D335="erro",XLOOKUP($A335,'Ocorrências 2022 (TODAS)'!$A:$A,'Ocorrências 2022 (TODAS)'!AB:AB),XLOOKUP($A335,'[1]Ocorrências 2022 (USADAS TCC Mi'!$A:$A,'[1]Ocorrências 2022 (USADAS TCC Mi'!AB:AB))</f>
        <v>#REF!</v>
      </c>
      <c r="AG335" s="8" t="str">
        <f t="array" ref="AG335">IF($D335="erro",XLOOKUP($A335,'Ocorrências 2022 (TODAS)'!$A:$A,'Ocorrências 2022 (TODAS)'!AC:AC),XLOOKUP($A335,'[1]Ocorrências 2022 (USADAS TCC Mi'!$A:$A,'[1]Ocorrências 2022 (USADAS TCC Mi'!AC:AC))</f>
        <v>#REF!</v>
      </c>
      <c r="AH335" s="8" t="str">
        <f t="array" ref="AH335">IF($D335="erro",XLOOKUP($A335,'Ocorrências 2022 (TODAS)'!$A:$A,'Ocorrências 2022 (TODAS)'!AD:AD),XLOOKUP($A335,'[1]Ocorrências 2022 (USADAS TCC Mi'!$A:$A,'[1]Ocorrências 2022 (USADAS TCC Mi'!AD:AD))</f>
        <v>#REF!</v>
      </c>
      <c r="AI335" s="8" t="str">
        <f t="array" ref="AI335">IF($D335="erro",XLOOKUP($A335,'Ocorrências 2022 (TODAS)'!$A:$A,'Ocorrências 2022 (TODAS)'!AE:AE),XLOOKUP($A335,'[1]Ocorrências 2022 (USADAS TCC Mi'!$A:$A,'[1]Ocorrências 2022 (USADAS TCC Mi'!AE:AE))</f>
        <v>#REF!</v>
      </c>
      <c r="AJ335" s="8" t="str">
        <f t="array" ref="AJ335">IF($D335="erro",XLOOKUP($A335,'Ocorrências 2022 (TODAS)'!$A:$A,'Ocorrências 2022 (TODAS)'!AF:AF),XLOOKUP($A335,'[1]Ocorrências 2022 (USADAS TCC Mi'!$A:$A,'[1]Ocorrências 2022 (USADAS TCC Mi'!AF:AF))</f>
        <v>#REF!</v>
      </c>
      <c r="AK335" s="8" t="str">
        <f t="array" ref="AK335">IF($D335="erro",XLOOKUP($A335,'Ocorrências 2022 (TODAS)'!$A:$A,'Ocorrências 2022 (TODAS)'!AG:AG),XLOOKUP($A335,'[1]Ocorrências 2022 (USADAS TCC Mi'!$A:$A,'[1]Ocorrências 2022 (USADAS TCC Mi'!AG:AG))</f>
        <v>#REF!</v>
      </c>
      <c r="AL335" s="8" t="str">
        <f t="array" ref="AL335">IF($D335="erro",XLOOKUP($A335,'Ocorrências 2022 (TODAS)'!$A:$A,'Ocorrências 2022 (TODAS)'!AH:AH),XLOOKUP($A335,'[1]Ocorrências 2022 (USADAS TCC Mi'!$A:$A,'[1]Ocorrências 2022 (USADAS TCC Mi'!AH:AH))</f>
        <v>#REF!</v>
      </c>
      <c r="AM335" s="8" t="str">
        <f t="array" ref="AM335">IF($D335="erro",XLOOKUP($A335,'Ocorrências 2022 (TODAS)'!$A:$A,'Ocorrências 2022 (TODAS)'!AI:AI),XLOOKUP($A335,'[1]Ocorrências 2022 (USADAS TCC Mi'!$A:$A,'[1]Ocorrências 2022 (USADAS TCC Mi'!AI:AI))</f>
        <v>#REF!</v>
      </c>
      <c r="AN335" s="8" t="str">
        <f t="array" ref="AN335">IF($D335="erro",XLOOKUP($A335,'Ocorrências 2022 (TODAS)'!$A:$A,'Ocorrências 2022 (TODAS)'!AJ:AJ),XLOOKUP($A335,'[1]Ocorrências 2022 (USADAS TCC Mi'!$A:$A,'[1]Ocorrências 2022 (USADAS TCC Mi'!AJ:AJ))</f>
        <v>#REF!</v>
      </c>
      <c r="AO335" s="8" t="str">
        <f t="array" ref="AO335">IF($D335="erro",XLOOKUP($A335,'Ocorrências 2022 (TODAS)'!$A:$A,'Ocorrências 2022 (TODAS)'!AK:AK),XLOOKUP($A335,'[1]Ocorrências 2022 (USADAS TCC Mi'!$A:$A,'[1]Ocorrências 2022 (USADAS TCC Mi'!AK:AK))</f>
        <v>#REF!</v>
      </c>
      <c r="AP335" s="8" t="str">
        <f t="array" ref="AP335">IF($D335="erro",XLOOKUP($A335,'Ocorrências 2022 (TODAS)'!$A:$A,'Ocorrências 2022 (TODAS)'!AL:AL),XLOOKUP($A335,'[1]Ocorrências 2022 (USADAS TCC Mi'!$A:$A,'[1]Ocorrências 2022 (USADAS TCC Mi'!AL:AL))</f>
        <v>#REF!</v>
      </c>
      <c r="AQ335" s="8" t="str">
        <f t="array" ref="AQ335">IF($D335="erro",XLOOKUP($A335,'Ocorrências 2022 (TODAS)'!$A:$A,'Ocorrências 2022 (TODAS)'!AM:AM),XLOOKUP($A335,'[1]Ocorrências 2022 (USADAS TCC Mi'!$A:$A,'[1]Ocorrências 2022 (USADAS TCC Mi'!AM:AM))</f>
        <v>#REF!</v>
      </c>
      <c r="AR335" s="8" t="str">
        <f t="array" ref="AR335">IF($D335="erro",XLOOKUP($A335,'Ocorrências 2022 (TODAS)'!$A:$A,'Ocorrências 2022 (TODAS)'!AN:AN),XLOOKUP($A335,'[1]Ocorrências 2022 (USADAS TCC Mi'!$A:$A,'[1]Ocorrências 2022 (USADAS TCC Mi'!AN:AN))</f>
        <v>#REF!</v>
      </c>
      <c r="AS335" s="8" t="str">
        <f t="array" ref="AS335">IF($D335="erro",XLOOKUP($A335,'Ocorrências 2022 (TODAS)'!$A:$A,'Ocorrências 2022 (TODAS)'!AO:AO),XLOOKUP($A335,'[1]Ocorrências 2022 (USADAS TCC Mi'!$A:$A,'[1]Ocorrências 2022 (USADAS TCC Mi'!AO:AO))</f>
        <v>#REF!</v>
      </c>
      <c r="AT335" s="8" t="str">
        <f t="array" ref="AT335">IF($D335="erro",XLOOKUP($A335,'Ocorrências 2022 (TODAS)'!$A:$A,'Ocorrências 2022 (TODAS)'!AP:AP),XLOOKUP($A335,'[1]Ocorrências 2022 (USADAS TCC Mi'!$A:$A,'[1]Ocorrências 2022 (USADAS TCC Mi'!AP:AP))</f>
        <v>#REF!</v>
      </c>
      <c r="AU335" s="8" t="str">
        <f t="array" ref="AU335">IF($D335="erro",XLOOKUP($A335,'Ocorrências 2022 (TODAS)'!$A:$A,'Ocorrências 2022 (TODAS)'!AQ:AQ),XLOOKUP($A335,'[1]Ocorrências 2022 (USADAS TCC Mi'!$A:$A,'[1]Ocorrências 2022 (USADAS TCC Mi'!AQ:AQ))</f>
        <v>#REF!</v>
      </c>
      <c r="AV335" s="8" t="str">
        <f t="array" ref="AV335">IF($D335="erro",XLOOKUP($A335,'Ocorrências 2022 (TODAS)'!$A:$A,'Ocorrências 2022 (TODAS)'!AR:AR),XLOOKUP($A335,'[1]Ocorrências 2022 (USADAS TCC Mi'!$A:$A,'[1]Ocorrências 2022 (USADAS TCC Mi'!AR:AR))</f>
        <v>#REF!</v>
      </c>
      <c r="AW335" s="8" t="str">
        <f t="array" ref="AW335">IF($D335="erro",XLOOKUP($A335,'Ocorrências 2022 (TODAS)'!$A:$A,'Ocorrências 2022 (TODAS)'!AS:AS),XLOOKUP($A335,'[1]Ocorrências 2022 (USADAS TCC Mi'!$A:$A,'[1]Ocorrências 2022 (USADAS TCC Mi'!AS:AS))</f>
        <v>#REF!</v>
      </c>
      <c r="AX335" s="8" t="str">
        <f t="array" ref="AX335">IF($D335="erro",XLOOKUP($A335,'Ocorrências 2022 (TODAS)'!$A:$A,'Ocorrências 2022 (TODAS)'!AT:AT),XLOOKUP($A335,'[1]Ocorrências 2022 (USADAS TCC Mi'!$A:$A,'[1]Ocorrências 2022 (USADAS TCC Mi'!AT:AT))</f>
        <v>#REF!</v>
      </c>
      <c r="AY335" s="8" t="str">
        <f t="array" ref="AY335">IF($D335="erro",XLOOKUP($A335,'Ocorrências 2022 (TODAS)'!$A:$A,'Ocorrências 2022 (TODAS)'!AU:AU),XLOOKUP($A335,'[1]Ocorrências 2022 (USADAS TCC Mi'!$A:$A,'[1]Ocorrências 2022 (USADAS TCC Mi'!AU:AU))</f>
        <v>#REF!</v>
      </c>
      <c r="AZ335" s="8" t="str">
        <f t="array" ref="AZ335">IF($D335="erro",XLOOKUP($A335,'Ocorrências 2022 (TODAS)'!$A:$A,'Ocorrências 2022 (TODAS)'!AV:AV),XLOOKUP($A335,'[1]Ocorrências 2022 (USADAS TCC Mi'!$A:$A,'[1]Ocorrências 2022 (USADAS TCC Mi'!AV:AV))</f>
        <v>#REF!</v>
      </c>
      <c r="BA335" s="8" t="str">
        <f t="array" ref="BA335">IF($D335="erro",XLOOKUP($A335,'Ocorrências 2022 (TODAS)'!$A:$A,'Ocorrências 2022 (TODAS)'!AW:AW),XLOOKUP($A335,'[1]Ocorrências 2022 (USADAS TCC Mi'!$A:$A,'[1]Ocorrências 2022 (USADAS TCC Mi'!AW:AW))</f>
        <v>#REF!</v>
      </c>
      <c r="BB335" s="8" t="str">
        <f t="array" ref="BB335">IF($D335="erro",XLOOKUP($A335,'Ocorrências 2022 (TODAS)'!$A:$A,'Ocorrências 2022 (TODAS)'!AX:AX),XLOOKUP($A335,'[1]Ocorrências 2022 (USADAS TCC Mi'!$A:$A,'[1]Ocorrências 2022 (USADAS TCC Mi'!AX:AX))</f>
        <v>#REF!</v>
      </c>
      <c r="BC335" s="8" t="str">
        <f t="array" ref="BC335">IF($D335="erro",XLOOKUP($A335,'Ocorrências 2022 (TODAS)'!$A:$A,'Ocorrências 2022 (TODAS)'!AY:AY),XLOOKUP($A335,'[1]Ocorrências 2022 (USADAS TCC Mi'!$A:$A,'[1]Ocorrências 2022 (USADAS TCC Mi'!AY:AY))</f>
        <v>#REF!</v>
      </c>
      <c r="BD335" s="8" t="str">
        <f t="array" ref="BD335">IF($D335="erro",XLOOKUP($A335,'Ocorrências 2022 (TODAS)'!$A:$A,'Ocorrências 2022 (TODAS)'!AZ:AZ),XLOOKUP($A335,'[1]Ocorrências 2022 (USADAS TCC Mi'!$A:$A,'[1]Ocorrências 2022 (USADAS TCC Mi'!AZ:AZ))</f>
        <v>#REF!</v>
      </c>
      <c r="BE335" s="8" t="str">
        <f t="array" ref="BE335">IF($D335="erro",XLOOKUP($A335,'Ocorrências 2022 (TODAS)'!$A:$A,'Ocorrências 2022 (TODAS)'!BA:BA),XLOOKUP($A335,'[1]Ocorrências 2022 (USADAS TCC Mi'!$A:$A,'[1]Ocorrências 2022 (USADAS TCC Mi'!BA:BA))</f>
        <v>#REF!</v>
      </c>
      <c r="BF335" s="8" t="str">
        <f t="array" ref="BF335">IF($D335="erro",XLOOKUP($A335,'Ocorrências 2022 (TODAS)'!$A:$A,'Ocorrências 2022 (TODAS)'!BB:BB),XLOOKUP($A335,'[1]Ocorrências 2022 (USADAS TCC Mi'!$A:$A,'[1]Ocorrências 2022 (USADAS TCC Mi'!BB:BB))</f>
        <v>#REF!</v>
      </c>
      <c r="BG335" s="8" t="str">
        <f t="array" ref="BG335">IF($D335="erro",XLOOKUP($A335,'Ocorrências 2022 (TODAS)'!$A:$A,'Ocorrências 2022 (TODAS)'!BC:BC),XLOOKUP($A335,'[1]Ocorrências 2022 (USADAS TCC Mi'!$A:$A,'[1]Ocorrências 2022 (USADAS TCC Mi'!BC:BC))</f>
        <v>#REF!</v>
      </c>
      <c r="BH335" s="8" t="str">
        <f t="array" ref="BH335">IF($D335="erro",XLOOKUP($A335,'Ocorrências 2022 (TODAS)'!$A:$A,'Ocorrências 2022 (TODAS)'!BD:BD),XLOOKUP($A335,'[1]Ocorrências 2022 (USADAS TCC Mi'!$A:$A,'[1]Ocorrências 2022 (USADAS TCC Mi'!BD:BD))</f>
        <v>#REF!</v>
      </c>
      <c r="BI335" s="8" t="str">
        <f t="array" ref="BI335">IF($D335="erro",XLOOKUP($A335,'Ocorrências 2022 (TODAS)'!$A:$A,'Ocorrências 2022 (TODAS)'!BE:BE),XLOOKUP($A335,'[1]Ocorrências 2022 (USADAS TCC Mi'!$A:$A,'[1]Ocorrências 2022 (USADAS TCC Mi'!BE:BE))</f>
        <v>#REF!</v>
      </c>
      <c r="BJ335" s="8" t="str">
        <f t="array" ref="BJ335">IF($D335="erro",XLOOKUP($A335,'Ocorrências 2022 (TODAS)'!$A:$A,'Ocorrências 2022 (TODAS)'!BF:BF),XLOOKUP($A335,'[1]Ocorrências 2022 (USADAS TCC Mi'!$A:$A,'[1]Ocorrências 2022 (USADAS TCC Mi'!BF:BF))</f>
        <v>#REF!</v>
      </c>
      <c r="BK335" s="8" t="str">
        <f t="array" ref="BK335">IF($D335="erro",XLOOKUP($A335,'Ocorrências 2022 (TODAS)'!$A:$A,'Ocorrências 2022 (TODAS)'!BG:BG),XLOOKUP($A335,'[1]Ocorrências 2022 (USADAS TCC Mi'!$A:$A,'[1]Ocorrências 2022 (USADAS TCC Mi'!BG:BG))</f>
        <v>#REF!</v>
      </c>
      <c r="BL335" s="8" t="str">
        <f t="array" ref="BL335">IF($D335="erro",XLOOKUP($A335,'Ocorrências 2022 (TODAS)'!$A:$A,'Ocorrências 2022 (TODAS)'!BH:BH),XLOOKUP($A335,'[1]Ocorrências 2022 (USADAS TCC Mi'!$A:$A,'[1]Ocorrências 2022 (USADAS TCC Mi'!BH:BH))</f>
        <v>#REF!</v>
      </c>
      <c r="BM335" s="8" t="str">
        <f t="array" ref="BM335">IF($D335="erro",XLOOKUP($A335,'Ocorrências 2022 (TODAS)'!$A:$A,'Ocorrências 2022 (TODAS)'!BI:BI),XLOOKUP($A335,'[1]Ocorrências 2022 (USADAS TCC Mi'!$A:$A,'[1]Ocorrências 2022 (USADAS TCC Mi'!BI:BI))</f>
        <v>#REF!</v>
      </c>
      <c r="BN335" s="8" t="str">
        <f t="array" ref="BN335">IF($D335="erro",XLOOKUP($A335,'Ocorrências 2022 (TODAS)'!$A:$A,'Ocorrências 2022 (TODAS)'!BJ:BJ),XLOOKUP($A335,'[1]Ocorrências 2022 (USADAS TCC Mi'!$A:$A,'[1]Ocorrências 2022 (USADAS TCC Mi'!BJ:BJ))</f>
        <v>#REF!</v>
      </c>
      <c r="BO335" s="8" t="str">
        <f t="array" ref="BO335">IF($D335="erro",XLOOKUP($A335,'Ocorrências 2022 (TODAS)'!$A:$A,'Ocorrências 2022 (TODAS)'!BK:BK),XLOOKUP($A335,'[1]Ocorrências 2022 (USADAS TCC Mi'!$A:$A,'[1]Ocorrências 2022 (USADAS TCC Mi'!BK:BK))</f>
        <v>#REF!</v>
      </c>
      <c r="BP335" s="8" t="str">
        <f t="array" ref="BP335">IF($D335="erro",XLOOKUP($A335,'Ocorrências 2022 (TODAS)'!$A:$A,'Ocorrências 2022 (TODAS)'!BL:BL),XLOOKUP($A335,'[1]Ocorrências 2022 (USADAS TCC Mi'!$A:$A,'[1]Ocorrências 2022 (USADAS TCC Mi'!BL:BL))</f>
        <v>#REF!</v>
      </c>
      <c r="BQ335" s="8" t="str">
        <f t="array" ref="BQ335">IF($D335="erro",XLOOKUP($A335,'Ocorrências 2022 (TODAS)'!$A:$A,'Ocorrências 2022 (TODAS)'!BM:BM),XLOOKUP($A335,'[1]Ocorrências 2022 (USADAS TCC Mi'!$A:$A,'[1]Ocorrências 2022 (USADAS TCC Mi'!BM:BM))</f>
        <v>#REF!</v>
      </c>
      <c r="BR335" s="8" t="str">
        <f t="array" ref="BR335">IF($D335="erro",XLOOKUP($A335,'Ocorrências 2022 (TODAS)'!$A:$A,'Ocorrências 2022 (TODAS)'!BN:BN),XLOOKUP($A335,'[1]Ocorrências 2022 (USADAS TCC Mi'!$A:$A,'[1]Ocorrências 2022 (USADAS TCC Mi'!BN:BN))</f>
        <v>#REF!</v>
      </c>
      <c r="BS335" s="8" t="str">
        <f t="array" ref="BS335">IF($D335="erro",XLOOKUP($A335,'Ocorrências 2022 (TODAS)'!$A:$A,'Ocorrências 2022 (TODAS)'!BO:BO),XLOOKUP($A335,'[1]Ocorrências 2022 (USADAS TCC Mi'!$A:$A,'[1]Ocorrências 2022 (USADAS TCC Mi'!BO:BO))</f>
        <v>#REF!</v>
      </c>
      <c r="BT335" s="8" t="str">
        <f t="array" ref="BT335">IF($D335="erro",XLOOKUP($A335,'Ocorrências 2022 (TODAS)'!$A:$A,'Ocorrências 2022 (TODAS)'!BP:BP),XLOOKUP($A335,'[1]Ocorrências 2022 (USADAS TCC Mi'!$A:$A,'[1]Ocorrências 2022 (USADAS TCC Mi'!BP:BP))</f>
        <v>#REF!</v>
      </c>
      <c r="BU335" s="8" t="str">
        <f t="array" ref="BU335">IF($D335="erro",XLOOKUP($A335,'Ocorrências 2022 (TODAS)'!$A:$A,'Ocorrências 2022 (TODAS)'!BQ:BQ),XLOOKUP($A335,'[1]Ocorrências 2022 (USADAS TCC Mi'!$A:$A,'[1]Ocorrências 2022 (USADAS TCC Mi'!BQ:BQ))</f>
        <v>#REF!</v>
      </c>
      <c r="BV335" s="8" t="str">
        <f t="array" ref="BV335">IF($D335="erro",XLOOKUP($A335,'Ocorrências 2022 (TODAS)'!$A:$A,'Ocorrências 2022 (TODAS)'!BR:BR),XLOOKUP($A335,'[1]Ocorrências 2022 (USADAS TCC Mi'!$A:$A,'[1]Ocorrências 2022 (USADAS TCC Mi'!BR:BR))</f>
        <v>#REF!</v>
      </c>
      <c r="BW335" s="8" t="str">
        <f t="array" ref="BW335">IF($D335="erro",XLOOKUP($A335,'Ocorrências 2022 (TODAS)'!$A:$A,'Ocorrências 2022 (TODAS)'!BS:BS),XLOOKUP($A335,'[1]Ocorrências 2022 (USADAS TCC Mi'!$A:$A,'[1]Ocorrências 2022 (USADAS TCC Mi'!BS:BS))</f>
        <v>#REF!</v>
      </c>
      <c r="BX335" s="8" t="str">
        <f t="array" ref="BX335">IF($D335="erro",XLOOKUP($A335,'Ocorrências 2022 (TODAS)'!$A:$A,'Ocorrências 2022 (TODAS)'!BT:BT),XLOOKUP($A335,'[1]Ocorrências 2022 (USADAS TCC Mi'!$A:$A,'[1]Ocorrências 2022 (USADAS TCC Mi'!BT:BT))</f>
        <v>#REF!</v>
      </c>
      <c r="BY335" s="8" t="str">
        <f t="array" ref="BY335">IF($D335="erro",XLOOKUP($A335,'Ocorrências 2022 (TODAS)'!$A:$A,'Ocorrências 2022 (TODAS)'!BU:BU),XLOOKUP($A335,'[1]Ocorrências 2022 (USADAS TCC Mi'!$A:$A,'[1]Ocorrências 2022 (USADAS TCC Mi'!BU:BU))</f>
        <v>#REF!</v>
      </c>
      <c r="BZ335" s="8" t="str">
        <f t="array" ref="BZ335">IF($D335="erro",XLOOKUP($A335,'Ocorrências 2022 (TODAS)'!$A:$A,'Ocorrências 2022 (TODAS)'!BV:BV),XLOOKUP($A335,'[1]Ocorrências 2022 (USADAS TCC Mi'!$A:$A,'[1]Ocorrências 2022 (USADAS TCC Mi'!BV:BV))</f>
        <v>#REF!</v>
      </c>
      <c r="CA335" s="8" t="str">
        <f t="array" ref="CA335">IF($D335="erro",XLOOKUP($A335,'Ocorrências 2022 (TODAS)'!$A:$A,'Ocorrências 2022 (TODAS)'!BW:BW),XLOOKUP($A335,'[1]Ocorrências 2022 (USADAS TCC Mi'!$A:$A,'[1]Ocorrências 2022 (USADAS TCC Mi'!BW:BW))</f>
        <v>#REF!</v>
      </c>
      <c r="CB335" s="8" t="str">
        <f t="array" ref="CB335">IF($D335="erro",XLOOKUP($A335,'Ocorrências 2022 (TODAS)'!$A:$A,'Ocorrências 2022 (TODAS)'!BX:BX),XLOOKUP($A335,'[1]Ocorrências 2022 (USADAS TCC Mi'!$A:$A,'[1]Ocorrências 2022 (USADAS TCC Mi'!BX:BX))</f>
        <v>#REF!</v>
      </c>
      <c r="CC335" s="8" t="str">
        <f t="array" ref="CC335">IF($D335="erro",XLOOKUP($A335,'Ocorrências 2022 (TODAS)'!$A:$A,'Ocorrências 2022 (TODAS)'!BY:BY),XLOOKUP($A335,'[1]Ocorrências 2022 (USADAS TCC Mi'!$A:$A,'[1]Ocorrências 2022 (USADAS TCC Mi'!BY:BY))</f>
        <v>#REF!</v>
      </c>
      <c r="CD335" s="8" t="str">
        <f t="array" ref="CD335">IF($D335="erro",XLOOKUP($A335,'Ocorrências 2022 (TODAS)'!$A:$A,'Ocorrências 2022 (TODAS)'!BZ:BZ),XLOOKUP($A335,'[1]Ocorrências 2022 (USADAS TCC Mi'!$A:$A,'[1]Ocorrências 2022 (USADAS TCC Mi'!BZ:BZ))</f>
        <v>#REF!</v>
      </c>
      <c r="CE335" s="8" t="str">
        <f t="array" ref="CE335">IF($D335="erro",XLOOKUP($A335,'Ocorrências 2022 (TODAS)'!$A:$A,'Ocorrências 2022 (TODAS)'!CA:CA),XLOOKUP($A335,'[1]Ocorrências 2022 (USADAS TCC Mi'!$A:$A,'[1]Ocorrências 2022 (USADAS TCC Mi'!CA:CA))</f>
        <v>#REF!</v>
      </c>
      <c r="CF335" s="8" t="str">
        <f t="array" ref="CF335">IF($D335="erro",XLOOKUP($A335,'Ocorrências 2022 (TODAS)'!$A:$A,'Ocorrências 2022 (TODAS)'!CB:CB),XLOOKUP($A335,'[1]Ocorrências 2022 (USADAS TCC Mi'!$A:$A,'[1]Ocorrências 2022 (USADAS TCC Mi'!CB:CB))</f>
        <v>#REF!</v>
      </c>
      <c r="CG335" s="8" t="str">
        <f t="array" ref="CG335">IF($D335="erro",XLOOKUP($A335,'Ocorrências 2022 (TODAS)'!$A:$A,'Ocorrências 2022 (TODAS)'!CC:CC),XLOOKUP($A335,'[1]Ocorrências 2022 (USADAS TCC Mi'!$A:$A,'[1]Ocorrências 2022 (USADAS TCC Mi'!CC:CC))</f>
        <v>#REF!</v>
      </c>
      <c r="CH335" s="8" t="str">
        <f t="array" ref="CH335">IF($D335="erro",XLOOKUP($A335,'Ocorrências 2022 (TODAS)'!$A:$A,'Ocorrências 2022 (TODAS)'!CD:CD),XLOOKUP($A335,'[1]Ocorrências 2022 (USADAS TCC Mi'!$A:$A,'[1]Ocorrências 2022 (USADAS TCC Mi'!CD:CD))</f>
        <v>#REF!</v>
      </c>
      <c r="CI335" s="8" t="str">
        <f t="array" ref="CI335">IF($D335="erro",XLOOKUP($A335,'Ocorrências 2022 (TODAS)'!$A:$A,'Ocorrências 2022 (TODAS)'!CE:CE),XLOOKUP($A335,'[1]Ocorrências 2022 (USADAS TCC Mi'!$A:$A,'[1]Ocorrências 2022 (USADAS TCC Mi'!CE:CE))</f>
        <v>#REF!</v>
      </c>
      <c r="CJ335" s="8" t="str">
        <f t="array" ref="CJ335">IF($D335="erro",XLOOKUP($A335,'Ocorrências 2022 (TODAS)'!$A:$A,'Ocorrências 2022 (TODAS)'!CF:CF),XLOOKUP($A335,'[1]Ocorrências 2022 (USADAS TCC Mi'!$A:$A,'[1]Ocorrências 2022 (USADAS TCC Mi'!CF:CF))</f>
        <v>#REF!</v>
      </c>
      <c r="CK335" s="8" t="str">
        <f t="array" ref="CK335">IF($D335="erro",XLOOKUP($A335,'Ocorrências 2022 (TODAS)'!$A:$A,'Ocorrências 2022 (TODAS)'!CG:CG),XLOOKUP($A335,'[1]Ocorrências 2022 (USADAS TCC Mi'!$A:$A,'[1]Ocorrências 2022 (USADAS TCC Mi'!CG:CG))</f>
        <v>#REF!</v>
      </c>
      <c r="CL335" s="163" t="str">
        <f t="array" ref="CL335">IF($D335="erro",XLOOKUP($A335,'Ocorrências 2022 (TODAS)'!$A:$A,'Ocorrências 2022 (TODAS)'!CH:CH),XLOOKUP($A335,'[1]Ocorrências 2022 (USADAS TCC Mi'!$A:$A,'[1]Ocorrências 2022 (USADAS TCC Mi'!CH:CH))</f>
        <v>#REF!</v>
      </c>
      <c r="CM335" s="8" t="str">
        <f t="array" ref="CM335">IF($D335="erro",XLOOKUP($A335,'Ocorrências 2022 (TODAS)'!$A:$A,'Ocorrências 2022 (TODAS)'!CI:CI),XLOOKUP($A335,'[1]Ocorrências 2022 (USADAS TCC Mi'!$A:$A,'[1]Ocorrências 2022 (USADAS TCC Mi'!CI:CI))</f>
        <v>#REF!</v>
      </c>
      <c r="CN335" s="8" t="str">
        <f t="array" ref="CN335">IF($D335="erro",XLOOKUP($A335,'Ocorrências 2022 (TODAS)'!$A:$A,'Ocorrências 2022 (TODAS)'!CJ:CJ),XLOOKUP($A335,'[1]Ocorrências 2022 (USADAS TCC Mi'!$A:$A,'[1]Ocorrências 2022 (USADAS TCC Mi'!CJ:CJ))</f>
        <v>#REF!</v>
      </c>
      <c r="CO335" s="8" t="str">
        <f t="array" ref="CO335">IF($D335="erro",XLOOKUP($A335,'Ocorrências 2022 (TODAS)'!$A:$A,'Ocorrências 2022 (TODAS)'!CK:CK),XLOOKUP($A335,'[1]Ocorrências 2022 (USADAS TCC Mi'!$A:$A,'[1]Ocorrências 2022 (USADAS TCC Mi'!CK:CK))</f>
        <v>#REF!</v>
      </c>
      <c r="CP335" s="8" t="str">
        <f t="array" ref="CP335">IF($D335="erro",XLOOKUP($A335,'Ocorrências 2022 (TODAS)'!$A:$A,'Ocorrências 2022 (TODAS)'!CL:CL),XLOOKUP($A335,'[1]Ocorrências 2022 (USADAS TCC Mi'!$A:$A,'[1]Ocorrências 2022 (USADAS TCC Mi'!CL:CL))</f>
        <v>#REF!</v>
      </c>
      <c r="CQ335" s="8" t="str">
        <f t="array" ref="CQ335">IF($D335="erro",XLOOKUP($A335,'Ocorrências 2022 (TODAS)'!$A:$A,'Ocorrências 2022 (TODAS)'!CM:CM),XLOOKUP($A335,'[1]Ocorrências 2022 (USADAS TCC Mi'!$A:$A,'[1]Ocorrências 2022 (USADAS TCC Mi'!CM:CM))</f>
        <v>#REF!</v>
      </c>
      <c r="CR335" s="8" t="str">
        <f t="array" ref="CR335">IF($D335="erro",XLOOKUP($A335,'Ocorrências 2022 (TODAS)'!$A:$A,'Ocorrências 2022 (TODAS)'!CN:CN),XLOOKUP($A335,'[1]Ocorrências 2022 (USADAS TCC Mi'!$A:$A,'[1]Ocorrências 2022 (USADAS TCC Mi'!CN:CN))</f>
        <v>#REF!</v>
      </c>
      <c r="CS335" s="8" t="str">
        <f t="array" ref="CS335">IF($D335="erro",XLOOKUP($A335,'Ocorrências 2022 (TODAS)'!$A:$A,'Ocorrências 2022 (TODAS)'!CO:CO),XLOOKUP($A335,'[1]Ocorrências 2022 (USADAS TCC Mi'!$A:$A,'[1]Ocorrências 2022 (USADAS TCC Mi'!CO:CO))</f>
        <v>#REF!</v>
      </c>
      <c r="CT335" s="8" t="str">
        <f t="array" ref="CT335">IF($D335="erro",XLOOKUP($A335,'Ocorrências 2022 (TODAS)'!$A:$A,'Ocorrências 2022 (TODAS)'!CP:CP),XLOOKUP($A335,'[1]Ocorrências 2022 (USADAS TCC Mi'!$A:$A,'[1]Ocorrências 2022 (USADAS TCC Mi'!CP:CP))</f>
        <v>#REF!</v>
      </c>
      <c r="CU335" s="8" t="str">
        <f t="array" ref="CU335">IF($D335="erro",XLOOKUP($A335,'Ocorrências 2022 (TODAS)'!$A:$A,'Ocorrências 2022 (TODAS)'!CQ:CQ),XLOOKUP($A335,'[1]Ocorrências 2022 (USADAS TCC Mi'!$A:$A,'[1]Ocorrências 2022 (USADAS TCC Mi'!CQ:CQ))</f>
        <v>#REF!</v>
      </c>
      <c r="CV335" s="8" t="str">
        <f t="array" ref="CV335">IF($D335="erro",XLOOKUP($A335,'Ocorrências 2022 (TODAS)'!$A:$A,'Ocorrências 2022 (TODAS)'!CR:CR),XLOOKUP($A335,'[1]Ocorrências 2022 (USADAS TCC Mi'!$A:$A,'[1]Ocorrências 2022 (USADAS TCC Mi'!CR:CR))</f>
        <v>#REF!</v>
      </c>
      <c r="CW335" s="8" t="str">
        <f t="array" ref="CW335">IF($D335="erro",XLOOKUP($A335,'Ocorrências 2022 (TODAS)'!$A:$A,'Ocorrências 2022 (TODAS)'!CS:CS),XLOOKUP($A335,'[1]Ocorrências 2022 (USADAS TCC Mi'!$A:$A,'[1]Ocorrências 2022 (USADAS TCC Mi'!CS:CS))</f>
        <v>#REF!</v>
      </c>
      <c r="CX335" s="8" t="str">
        <f t="array" ref="CX335">IF($D335="erro",XLOOKUP($A335,'Ocorrências 2022 (TODAS)'!$A:$A,'Ocorrências 2022 (TODAS)'!CT:CT),XLOOKUP($A335,'[1]Ocorrências 2022 (USADAS TCC Mi'!$A:$A,'[1]Ocorrências 2022 (USADAS TCC Mi'!CT:CT))</f>
        <v>#REF!</v>
      </c>
      <c r="CY335" s="8" t="str">
        <f t="array" ref="CY335">IF($D335="erro",XLOOKUP($A335,'Ocorrências 2022 (TODAS)'!$A:$A,'Ocorrências 2022 (TODAS)'!CU:CU),XLOOKUP($A335,'[1]Ocorrências 2022 (USADAS TCC Mi'!$A:$A,'[1]Ocorrências 2022 (USADAS TCC Mi'!CU:CU))</f>
        <v>#REF!</v>
      </c>
      <c r="CZ335" s="8" t="str">
        <f t="array" ref="CZ335">IF($D335="erro",XLOOKUP($A335,'Ocorrências 2022 (TODAS)'!$A:$A,'Ocorrências 2022 (TODAS)'!CV:CV),XLOOKUP($A335,'[1]Ocorrências 2022 (USADAS TCC Mi'!$A:$A,'[1]Ocorrências 2022 (USADAS TCC Mi'!CV:CV))</f>
        <v>#REF!</v>
      </c>
      <c r="DA335" s="8" t="str">
        <f t="array" ref="DA335">IF($D335="erro",XLOOKUP($A335,'Ocorrências 2022 (TODAS)'!$A:$A,'Ocorrências 2022 (TODAS)'!CW:CW),XLOOKUP($A335,'[1]Ocorrências 2022 (USADAS TCC Mi'!$A:$A,'[1]Ocorrências 2022 (USADAS TCC Mi'!CW:CW))</f>
        <v>#REF!</v>
      </c>
      <c r="DB335" s="8" t="str">
        <f t="array" ref="DB335">IF($D335="erro",XLOOKUP($A335,'Ocorrências 2022 (TODAS)'!$A:$A,'Ocorrências 2022 (TODAS)'!CX:CX),XLOOKUP($A335,'[1]Ocorrências 2022 (USADAS TCC Mi'!$A:$A,'[1]Ocorrências 2022 (USADAS TCC Mi'!CX:CX))</f>
        <v>#REF!</v>
      </c>
      <c r="DC335" s="8" t="str">
        <f t="array" ref="DC335">IF($D335="erro",XLOOKUP($A335,'Ocorrências 2022 (TODAS)'!$A:$A,'Ocorrências 2022 (TODAS)'!CY:CY),XLOOKUP($A335,'[1]Ocorrências 2022 (USADAS TCC Mi'!$A:$A,'[1]Ocorrências 2022 (USADAS TCC Mi'!CY:CY))</f>
        <v>#REF!</v>
      </c>
      <c r="DD335" s="8" t="str">
        <f t="array" ref="DD335">IF($D335="erro",XLOOKUP($A335,'Ocorrências 2022 (TODAS)'!$A:$A,'Ocorrências 2022 (TODAS)'!CZ:CZ),XLOOKUP($A335,'[1]Ocorrências 2022 (USADAS TCC Mi'!$A:$A,'[1]Ocorrências 2022 (USADAS TCC Mi'!CZ:CZ))</f>
        <v>#REF!</v>
      </c>
      <c r="DE335" s="8" t="str">
        <f t="array" ref="DE335">IF($D335="erro",XLOOKUP($A335,'Ocorrências 2022 (TODAS)'!$A:$A,'Ocorrências 2022 (TODAS)'!DA:DA),XLOOKUP($A335,'[1]Ocorrências 2022 (USADAS TCC Mi'!$A:$A,'[1]Ocorrências 2022 (USADAS TCC Mi'!DA:DA))</f>
        <v>#REF!</v>
      </c>
      <c r="DF335" s="8" t="str">
        <f t="array" ref="DF335">IF($D335="erro",XLOOKUP($A335,'Ocorrências 2022 (TODAS)'!$A:$A,'Ocorrências 2022 (TODAS)'!DB:DB),XLOOKUP($A335,'[1]Ocorrências 2022 (USADAS TCC Mi'!$A:$A,'[1]Ocorrências 2022 (USADAS TCC Mi'!DB:DB))</f>
        <v>#REF!</v>
      </c>
      <c r="DG335" s="8" t="str">
        <f t="array" ref="DG335">IF($D335="erro",XLOOKUP($A335,'Ocorrências 2022 (TODAS)'!$A:$A,'Ocorrências 2022 (TODAS)'!DC:DC),XLOOKUP($A335,'[1]Ocorrências 2022 (USADAS TCC Mi'!$A:$A,'[1]Ocorrências 2022 (USADAS TCC Mi'!DC:DC))</f>
        <v>#REF!</v>
      </c>
    </row>
    <row r="336" ht="15.75" customHeight="1">
      <c r="A336" s="128">
        <v>7378.0</v>
      </c>
      <c r="B336" s="128">
        <v>7378.0</v>
      </c>
      <c r="D336" s="8" t="str">
        <f t="shared" si="1"/>
        <v>Ok</v>
      </c>
      <c r="F336" s="8" t="str">
        <f t="array" ref="F336">IF($D336="erro",XLOOKUP($A336,'Ocorrências 2022 (TODAS)'!$A:$A,'Ocorrências 2022 (TODAS)'!B:B),XLOOKUP($A336,'[1]Ocorrências 2022 (USADAS TCC Mi'!$A:$A,'[1]Ocorrências 2022 (USADAS TCC Mi'!B:B))</f>
        <v>#REF!</v>
      </c>
      <c r="G336" s="8" t="str">
        <f t="array" ref="G336">IF($D336="erro",XLOOKUP($A336,'Ocorrências 2022 (TODAS)'!$A:$A,'Ocorrências 2022 (TODAS)'!C:C),XLOOKUP($A336,'[1]Ocorrências 2022 (USADAS TCC Mi'!$A:$A,'[1]Ocorrências 2022 (USADAS TCC Mi'!C:C))</f>
        <v>#REF!</v>
      </c>
      <c r="H336" s="8" t="str">
        <f t="array" ref="H336">IF($D336="erro",XLOOKUP($A336,'Ocorrências 2022 (TODAS)'!$A:$A,'Ocorrências 2022 (TODAS)'!D:D),XLOOKUP($A336,'[1]Ocorrências 2022 (USADAS TCC Mi'!$A:$A,'[1]Ocorrências 2022 (USADAS TCC Mi'!D:D))</f>
        <v>#REF!</v>
      </c>
      <c r="I336" s="8" t="str">
        <f t="array" ref="I336">IF($D336="erro",XLOOKUP($A336,'Ocorrências 2022 (TODAS)'!$A:$A,'Ocorrências 2022 (TODAS)'!E:E),XLOOKUP($A336,'[1]Ocorrências 2022 (USADAS TCC Mi'!$A:$A,'[1]Ocorrências 2022 (USADAS TCC Mi'!E:E))</f>
        <v>#REF!</v>
      </c>
      <c r="J336" s="8" t="str">
        <f t="array" ref="J336">IF($D336="erro",XLOOKUP($A336,'Ocorrências 2022 (TODAS)'!$A:$A,'Ocorrências 2022 (TODAS)'!F:F),XLOOKUP($A336,'[1]Ocorrências 2022 (USADAS TCC Mi'!$A:$A,'[1]Ocorrências 2022 (USADAS TCC Mi'!F:F))</f>
        <v>#REF!</v>
      </c>
      <c r="K336" s="8" t="str">
        <f t="array" ref="K336">IF($D336="erro",XLOOKUP($A336,'Ocorrências 2022 (TODAS)'!$A:$A,'Ocorrências 2022 (TODAS)'!G:G),XLOOKUP($A336,'[1]Ocorrências 2022 (USADAS TCC Mi'!$A:$A,'[1]Ocorrências 2022 (USADAS TCC Mi'!G:G))</f>
        <v>#REF!</v>
      </c>
      <c r="L336" s="8" t="str">
        <f t="array" ref="L336">IF($D336="erro",XLOOKUP($A336,'Ocorrências 2022 (TODAS)'!$A:$A,'Ocorrências 2022 (TODAS)'!H:H),XLOOKUP($A336,'[1]Ocorrências 2022 (USADAS TCC Mi'!$A:$A,'[1]Ocorrências 2022 (USADAS TCC Mi'!H:H))</f>
        <v>#REF!</v>
      </c>
      <c r="M336" s="8" t="str">
        <f t="array" ref="M336">IF($D336="erro",XLOOKUP($A336,'Ocorrências 2022 (TODAS)'!$A:$A,'Ocorrências 2022 (TODAS)'!I:I),XLOOKUP($A336,'[1]Ocorrências 2022 (USADAS TCC Mi'!$A:$A,'[1]Ocorrências 2022 (USADAS TCC Mi'!I:I))</f>
        <v>#REF!</v>
      </c>
      <c r="N336" s="8" t="str">
        <f t="array" ref="N336">IF($D336="erro",XLOOKUP($A336,'Ocorrências 2022 (TODAS)'!$A:$A,'Ocorrências 2022 (TODAS)'!J:J),XLOOKUP($A336,'[1]Ocorrências 2022 (USADAS TCC Mi'!$A:$A,'[1]Ocorrências 2022 (USADAS TCC Mi'!J:J))</f>
        <v>#REF!</v>
      </c>
      <c r="O336" s="8" t="str">
        <f t="array" ref="O336">IF($D336="erro",XLOOKUP($A336,'Ocorrências 2022 (TODAS)'!$A:$A,'Ocorrências 2022 (TODAS)'!K:K),XLOOKUP($A336,'[1]Ocorrências 2022 (USADAS TCC Mi'!$A:$A,'[1]Ocorrências 2022 (USADAS TCC Mi'!K:K))</f>
        <v>#REF!</v>
      </c>
      <c r="P336" s="8" t="str">
        <f t="array" ref="P336">IF($D336="erro",XLOOKUP($A336,'Ocorrências 2022 (TODAS)'!$A:$A,'Ocorrências 2022 (TODAS)'!L:L),XLOOKUP($A336,'[1]Ocorrências 2022 (USADAS TCC Mi'!$A:$A,'[1]Ocorrências 2022 (USADAS TCC Mi'!L:L))</f>
        <v>#REF!</v>
      </c>
      <c r="Q336" s="8" t="str">
        <f t="array" ref="Q336">IF($D336="erro",XLOOKUP($A336,'Ocorrências 2022 (TODAS)'!$A:$A,'Ocorrências 2022 (TODAS)'!M:M),XLOOKUP($A336,'[1]Ocorrências 2022 (USADAS TCC Mi'!$A:$A,'[1]Ocorrências 2022 (USADAS TCC Mi'!M:M))</f>
        <v>#REF!</v>
      </c>
      <c r="R336" s="8" t="str">
        <f t="array" ref="R336">IF($D336="erro",XLOOKUP($A336,'Ocorrências 2022 (TODAS)'!$A:$A,'Ocorrências 2022 (TODAS)'!N:N),XLOOKUP($A336,'[1]Ocorrências 2022 (USADAS TCC Mi'!$A:$A,'[1]Ocorrências 2022 (USADAS TCC Mi'!N:N))</f>
        <v>#REF!</v>
      </c>
      <c r="S336" s="8" t="str">
        <f t="array" ref="S336">IF($D336="erro",XLOOKUP($A336,'Ocorrências 2022 (TODAS)'!$A:$A,'Ocorrências 2022 (TODAS)'!O:O),XLOOKUP($A336,'[1]Ocorrências 2022 (USADAS TCC Mi'!$A:$A,'[1]Ocorrências 2022 (USADAS TCC Mi'!O:O))</f>
        <v>#REF!</v>
      </c>
      <c r="T336" s="8" t="str">
        <f t="array" ref="T336">IF($D336="erro",XLOOKUP($A336,'Ocorrências 2022 (TODAS)'!$A:$A,'Ocorrências 2022 (TODAS)'!P:P),XLOOKUP($A336,'[1]Ocorrências 2022 (USADAS TCC Mi'!$A:$A,'[1]Ocorrências 2022 (USADAS TCC Mi'!P:P))</f>
        <v>#REF!</v>
      </c>
      <c r="U336" s="8" t="str">
        <f t="array" ref="U336">IF($D336="erro",XLOOKUP($A336,'Ocorrências 2022 (TODAS)'!$A:$A,'Ocorrências 2022 (TODAS)'!Q:Q),XLOOKUP($A336,'[1]Ocorrências 2022 (USADAS TCC Mi'!$A:$A,'[1]Ocorrências 2022 (USADAS TCC Mi'!Q:Q))</f>
        <v>#REF!</v>
      </c>
      <c r="V336" s="8" t="str">
        <f t="array" ref="V336">IF($D336="erro",XLOOKUP($A336,'Ocorrências 2022 (TODAS)'!$A:$A,'Ocorrências 2022 (TODAS)'!R:R),XLOOKUP($A336,'[1]Ocorrências 2022 (USADAS TCC Mi'!$A:$A,'[1]Ocorrências 2022 (USADAS TCC Mi'!R:R))</f>
        <v>#REF!</v>
      </c>
      <c r="W336" s="8" t="str">
        <f t="array" ref="W336">IF($D336="erro",XLOOKUP($A336,'Ocorrências 2022 (TODAS)'!$A:$A,'Ocorrências 2022 (TODAS)'!S:S),XLOOKUP($A336,'[1]Ocorrências 2022 (USADAS TCC Mi'!$A:$A,'[1]Ocorrências 2022 (USADAS TCC Mi'!S:S))</f>
        <v>#REF!</v>
      </c>
      <c r="X336" s="8" t="str">
        <f t="array" ref="X336">IF($D336="erro",XLOOKUP($A336,'Ocorrências 2022 (TODAS)'!$A:$A,'Ocorrências 2022 (TODAS)'!T:T),XLOOKUP($A336,'[1]Ocorrências 2022 (USADAS TCC Mi'!$A:$A,'[1]Ocorrências 2022 (USADAS TCC Mi'!T:T))</f>
        <v>#REF!</v>
      </c>
      <c r="Y336" s="8" t="str">
        <f t="array" ref="Y336">IF($D336="erro",XLOOKUP($A336,'Ocorrências 2022 (TODAS)'!$A:$A,'Ocorrências 2022 (TODAS)'!U:U),XLOOKUP($A336,'[1]Ocorrências 2022 (USADAS TCC Mi'!$A:$A,'[1]Ocorrências 2022 (USADAS TCC Mi'!U:U))</f>
        <v>#REF!</v>
      </c>
      <c r="Z336" s="162" t="str">
        <f t="array" ref="Z336">IF($D336="erro",XLOOKUP($A336,'Ocorrências 2022 (TODAS)'!$A:$A,'Ocorrências 2022 (TODAS)'!V:V),XLOOKUP($A336,'[1]Ocorrências 2022 (USADAS TCC Mi'!$A:$A,'[1]Ocorrências 2022 (USADAS TCC Mi'!V:V))</f>
        <v>#REF!</v>
      </c>
      <c r="AA336" s="162" t="str">
        <f t="array" ref="AA336">IF($D336="erro",XLOOKUP($A336,'Ocorrências 2022 (TODAS)'!$A:$A,'Ocorrências 2022 (TODAS)'!W:W),XLOOKUP($A336,'[1]Ocorrências 2022 (USADAS TCC Mi'!$A:$A,'[1]Ocorrências 2022 (USADAS TCC Mi'!W:W))</f>
        <v>#REF!</v>
      </c>
      <c r="AB336" s="8" t="str">
        <f t="array" ref="AB336">IF($D336="erro",XLOOKUP($A336,'Ocorrências 2022 (TODAS)'!$A:$A,'Ocorrências 2022 (TODAS)'!X:X),XLOOKUP($A336,'[1]Ocorrências 2022 (USADAS TCC Mi'!$A:$A,'[1]Ocorrências 2022 (USADAS TCC Mi'!X:X))</f>
        <v>#REF!</v>
      </c>
      <c r="AC336" s="8" t="str">
        <f t="array" ref="AC336">IF($D336="erro",XLOOKUP($A336,'Ocorrências 2022 (TODAS)'!$A:$A,'Ocorrências 2022 (TODAS)'!Y:Y),XLOOKUP($A336,'[1]Ocorrências 2022 (USADAS TCC Mi'!$A:$A,'[1]Ocorrências 2022 (USADAS TCC Mi'!Y:Y))</f>
        <v>#REF!</v>
      </c>
      <c r="AD336" s="8" t="str">
        <f t="array" ref="AD336">IF($D336="erro",XLOOKUP($A336,'Ocorrências 2022 (TODAS)'!$A:$A,'Ocorrências 2022 (TODAS)'!Z:Z),XLOOKUP($A336,'[1]Ocorrências 2022 (USADAS TCC Mi'!$A:$A,'[1]Ocorrências 2022 (USADAS TCC Mi'!Z:Z))</f>
        <v>#REF!</v>
      </c>
      <c r="AE336" s="8" t="str">
        <f t="array" ref="AE336">IF($D336="erro",XLOOKUP($A336,'Ocorrências 2022 (TODAS)'!$A:$A,'Ocorrências 2022 (TODAS)'!AA:AA),XLOOKUP($A336,'[1]Ocorrências 2022 (USADAS TCC Mi'!$A:$A,'[1]Ocorrências 2022 (USADAS TCC Mi'!AA:AA))</f>
        <v>#REF!</v>
      </c>
      <c r="AF336" s="8" t="str">
        <f t="array" ref="AF336">IF($D336="erro",XLOOKUP($A336,'Ocorrências 2022 (TODAS)'!$A:$A,'Ocorrências 2022 (TODAS)'!AB:AB),XLOOKUP($A336,'[1]Ocorrências 2022 (USADAS TCC Mi'!$A:$A,'[1]Ocorrências 2022 (USADAS TCC Mi'!AB:AB))</f>
        <v>#REF!</v>
      </c>
      <c r="AG336" s="8" t="str">
        <f t="array" ref="AG336">IF($D336="erro",XLOOKUP($A336,'Ocorrências 2022 (TODAS)'!$A:$A,'Ocorrências 2022 (TODAS)'!AC:AC),XLOOKUP($A336,'[1]Ocorrências 2022 (USADAS TCC Mi'!$A:$A,'[1]Ocorrências 2022 (USADAS TCC Mi'!AC:AC))</f>
        <v>#REF!</v>
      </c>
      <c r="AH336" s="8" t="str">
        <f t="array" ref="AH336">IF($D336="erro",XLOOKUP($A336,'Ocorrências 2022 (TODAS)'!$A:$A,'Ocorrências 2022 (TODAS)'!AD:AD),XLOOKUP($A336,'[1]Ocorrências 2022 (USADAS TCC Mi'!$A:$A,'[1]Ocorrências 2022 (USADAS TCC Mi'!AD:AD))</f>
        <v>#REF!</v>
      </c>
      <c r="AI336" s="8" t="str">
        <f t="array" ref="AI336">IF($D336="erro",XLOOKUP($A336,'Ocorrências 2022 (TODAS)'!$A:$A,'Ocorrências 2022 (TODAS)'!AE:AE),XLOOKUP($A336,'[1]Ocorrências 2022 (USADAS TCC Mi'!$A:$A,'[1]Ocorrências 2022 (USADAS TCC Mi'!AE:AE))</f>
        <v>#REF!</v>
      </c>
      <c r="AJ336" s="8" t="str">
        <f t="array" ref="AJ336">IF($D336="erro",XLOOKUP($A336,'Ocorrências 2022 (TODAS)'!$A:$A,'Ocorrências 2022 (TODAS)'!AF:AF),XLOOKUP($A336,'[1]Ocorrências 2022 (USADAS TCC Mi'!$A:$A,'[1]Ocorrências 2022 (USADAS TCC Mi'!AF:AF))</f>
        <v>#REF!</v>
      </c>
      <c r="AK336" s="8" t="str">
        <f t="array" ref="AK336">IF($D336="erro",XLOOKUP($A336,'Ocorrências 2022 (TODAS)'!$A:$A,'Ocorrências 2022 (TODAS)'!AG:AG),XLOOKUP($A336,'[1]Ocorrências 2022 (USADAS TCC Mi'!$A:$A,'[1]Ocorrências 2022 (USADAS TCC Mi'!AG:AG))</f>
        <v>#REF!</v>
      </c>
      <c r="AL336" s="8" t="str">
        <f t="array" ref="AL336">IF($D336="erro",XLOOKUP($A336,'Ocorrências 2022 (TODAS)'!$A:$A,'Ocorrências 2022 (TODAS)'!AH:AH),XLOOKUP($A336,'[1]Ocorrências 2022 (USADAS TCC Mi'!$A:$A,'[1]Ocorrências 2022 (USADAS TCC Mi'!AH:AH))</f>
        <v>#REF!</v>
      </c>
      <c r="AM336" s="8" t="str">
        <f t="array" ref="AM336">IF($D336="erro",XLOOKUP($A336,'Ocorrências 2022 (TODAS)'!$A:$A,'Ocorrências 2022 (TODAS)'!AI:AI),XLOOKUP($A336,'[1]Ocorrências 2022 (USADAS TCC Mi'!$A:$A,'[1]Ocorrências 2022 (USADAS TCC Mi'!AI:AI))</f>
        <v>#REF!</v>
      </c>
      <c r="AN336" s="8" t="str">
        <f t="array" ref="AN336">IF($D336="erro",XLOOKUP($A336,'Ocorrências 2022 (TODAS)'!$A:$A,'Ocorrências 2022 (TODAS)'!AJ:AJ),XLOOKUP($A336,'[1]Ocorrências 2022 (USADAS TCC Mi'!$A:$A,'[1]Ocorrências 2022 (USADAS TCC Mi'!AJ:AJ))</f>
        <v>#REF!</v>
      </c>
      <c r="AO336" s="8" t="str">
        <f t="array" ref="AO336">IF($D336="erro",XLOOKUP($A336,'Ocorrências 2022 (TODAS)'!$A:$A,'Ocorrências 2022 (TODAS)'!AK:AK),XLOOKUP($A336,'[1]Ocorrências 2022 (USADAS TCC Mi'!$A:$A,'[1]Ocorrências 2022 (USADAS TCC Mi'!AK:AK))</f>
        <v>#REF!</v>
      </c>
      <c r="AP336" s="8" t="str">
        <f t="array" ref="AP336">IF($D336="erro",XLOOKUP($A336,'Ocorrências 2022 (TODAS)'!$A:$A,'Ocorrências 2022 (TODAS)'!AL:AL),XLOOKUP($A336,'[1]Ocorrências 2022 (USADAS TCC Mi'!$A:$A,'[1]Ocorrências 2022 (USADAS TCC Mi'!AL:AL))</f>
        <v>#REF!</v>
      </c>
      <c r="AQ336" s="8" t="str">
        <f t="array" ref="AQ336">IF($D336="erro",XLOOKUP($A336,'Ocorrências 2022 (TODAS)'!$A:$A,'Ocorrências 2022 (TODAS)'!AM:AM),XLOOKUP($A336,'[1]Ocorrências 2022 (USADAS TCC Mi'!$A:$A,'[1]Ocorrências 2022 (USADAS TCC Mi'!AM:AM))</f>
        <v>#REF!</v>
      </c>
      <c r="AR336" s="8" t="str">
        <f t="array" ref="AR336">IF($D336="erro",XLOOKUP($A336,'Ocorrências 2022 (TODAS)'!$A:$A,'Ocorrências 2022 (TODAS)'!AN:AN),XLOOKUP($A336,'[1]Ocorrências 2022 (USADAS TCC Mi'!$A:$A,'[1]Ocorrências 2022 (USADAS TCC Mi'!AN:AN))</f>
        <v>#REF!</v>
      </c>
      <c r="AS336" s="8" t="str">
        <f t="array" ref="AS336">IF($D336="erro",XLOOKUP($A336,'Ocorrências 2022 (TODAS)'!$A:$A,'Ocorrências 2022 (TODAS)'!AO:AO),XLOOKUP($A336,'[1]Ocorrências 2022 (USADAS TCC Mi'!$A:$A,'[1]Ocorrências 2022 (USADAS TCC Mi'!AO:AO))</f>
        <v>#REF!</v>
      </c>
      <c r="AT336" s="8" t="str">
        <f t="array" ref="AT336">IF($D336="erro",XLOOKUP($A336,'Ocorrências 2022 (TODAS)'!$A:$A,'Ocorrências 2022 (TODAS)'!AP:AP),XLOOKUP($A336,'[1]Ocorrências 2022 (USADAS TCC Mi'!$A:$A,'[1]Ocorrências 2022 (USADAS TCC Mi'!AP:AP))</f>
        <v>#REF!</v>
      </c>
      <c r="AU336" s="8" t="str">
        <f t="array" ref="AU336">IF($D336="erro",XLOOKUP($A336,'Ocorrências 2022 (TODAS)'!$A:$A,'Ocorrências 2022 (TODAS)'!AQ:AQ),XLOOKUP($A336,'[1]Ocorrências 2022 (USADAS TCC Mi'!$A:$A,'[1]Ocorrências 2022 (USADAS TCC Mi'!AQ:AQ))</f>
        <v>#REF!</v>
      </c>
      <c r="AV336" s="8" t="str">
        <f t="array" ref="AV336">IF($D336="erro",XLOOKUP($A336,'Ocorrências 2022 (TODAS)'!$A:$A,'Ocorrências 2022 (TODAS)'!AR:AR),XLOOKUP($A336,'[1]Ocorrências 2022 (USADAS TCC Mi'!$A:$A,'[1]Ocorrências 2022 (USADAS TCC Mi'!AR:AR))</f>
        <v>#REF!</v>
      </c>
      <c r="AW336" s="8" t="str">
        <f t="array" ref="AW336">IF($D336="erro",XLOOKUP($A336,'Ocorrências 2022 (TODAS)'!$A:$A,'Ocorrências 2022 (TODAS)'!AS:AS),XLOOKUP($A336,'[1]Ocorrências 2022 (USADAS TCC Mi'!$A:$A,'[1]Ocorrências 2022 (USADAS TCC Mi'!AS:AS))</f>
        <v>#REF!</v>
      </c>
      <c r="AX336" s="8" t="str">
        <f t="array" ref="AX336">IF($D336="erro",XLOOKUP($A336,'Ocorrências 2022 (TODAS)'!$A:$A,'Ocorrências 2022 (TODAS)'!AT:AT),XLOOKUP($A336,'[1]Ocorrências 2022 (USADAS TCC Mi'!$A:$A,'[1]Ocorrências 2022 (USADAS TCC Mi'!AT:AT))</f>
        <v>#REF!</v>
      </c>
      <c r="AY336" s="8" t="str">
        <f t="array" ref="AY336">IF($D336="erro",XLOOKUP($A336,'Ocorrências 2022 (TODAS)'!$A:$A,'Ocorrências 2022 (TODAS)'!AU:AU),XLOOKUP($A336,'[1]Ocorrências 2022 (USADAS TCC Mi'!$A:$A,'[1]Ocorrências 2022 (USADAS TCC Mi'!AU:AU))</f>
        <v>#REF!</v>
      </c>
      <c r="AZ336" s="8" t="str">
        <f t="array" ref="AZ336">IF($D336="erro",XLOOKUP($A336,'Ocorrências 2022 (TODAS)'!$A:$A,'Ocorrências 2022 (TODAS)'!AV:AV),XLOOKUP($A336,'[1]Ocorrências 2022 (USADAS TCC Mi'!$A:$A,'[1]Ocorrências 2022 (USADAS TCC Mi'!AV:AV))</f>
        <v>#REF!</v>
      </c>
      <c r="BA336" s="8" t="str">
        <f t="array" ref="BA336">IF($D336="erro",XLOOKUP($A336,'Ocorrências 2022 (TODAS)'!$A:$A,'Ocorrências 2022 (TODAS)'!AW:AW),XLOOKUP($A336,'[1]Ocorrências 2022 (USADAS TCC Mi'!$A:$A,'[1]Ocorrências 2022 (USADAS TCC Mi'!AW:AW))</f>
        <v>#REF!</v>
      </c>
      <c r="BB336" s="8" t="str">
        <f t="array" ref="BB336">IF($D336="erro",XLOOKUP($A336,'Ocorrências 2022 (TODAS)'!$A:$A,'Ocorrências 2022 (TODAS)'!AX:AX),XLOOKUP($A336,'[1]Ocorrências 2022 (USADAS TCC Mi'!$A:$A,'[1]Ocorrências 2022 (USADAS TCC Mi'!AX:AX))</f>
        <v>#REF!</v>
      </c>
      <c r="BC336" s="8" t="str">
        <f t="array" ref="BC336">IF($D336="erro",XLOOKUP($A336,'Ocorrências 2022 (TODAS)'!$A:$A,'Ocorrências 2022 (TODAS)'!AY:AY),XLOOKUP($A336,'[1]Ocorrências 2022 (USADAS TCC Mi'!$A:$A,'[1]Ocorrências 2022 (USADAS TCC Mi'!AY:AY))</f>
        <v>#REF!</v>
      </c>
      <c r="BD336" s="8" t="str">
        <f t="array" ref="BD336">IF($D336="erro",XLOOKUP($A336,'Ocorrências 2022 (TODAS)'!$A:$A,'Ocorrências 2022 (TODAS)'!AZ:AZ),XLOOKUP($A336,'[1]Ocorrências 2022 (USADAS TCC Mi'!$A:$A,'[1]Ocorrências 2022 (USADAS TCC Mi'!AZ:AZ))</f>
        <v>#REF!</v>
      </c>
      <c r="BE336" s="8" t="str">
        <f t="array" ref="BE336">IF($D336="erro",XLOOKUP($A336,'Ocorrências 2022 (TODAS)'!$A:$A,'Ocorrências 2022 (TODAS)'!BA:BA),XLOOKUP($A336,'[1]Ocorrências 2022 (USADAS TCC Mi'!$A:$A,'[1]Ocorrências 2022 (USADAS TCC Mi'!BA:BA))</f>
        <v>#REF!</v>
      </c>
      <c r="BF336" s="8" t="str">
        <f t="array" ref="BF336">IF($D336="erro",XLOOKUP($A336,'Ocorrências 2022 (TODAS)'!$A:$A,'Ocorrências 2022 (TODAS)'!BB:BB),XLOOKUP($A336,'[1]Ocorrências 2022 (USADAS TCC Mi'!$A:$A,'[1]Ocorrências 2022 (USADAS TCC Mi'!BB:BB))</f>
        <v>#REF!</v>
      </c>
      <c r="BG336" s="8" t="str">
        <f t="array" ref="BG336">IF($D336="erro",XLOOKUP($A336,'Ocorrências 2022 (TODAS)'!$A:$A,'Ocorrências 2022 (TODAS)'!BC:BC),XLOOKUP($A336,'[1]Ocorrências 2022 (USADAS TCC Mi'!$A:$A,'[1]Ocorrências 2022 (USADAS TCC Mi'!BC:BC))</f>
        <v>#REF!</v>
      </c>
      <c r="BH336" s="8" t="str">
        <f t="array" ref="BH336">IF($D336="erro",XLOOKUP($A336,'Ocorrências 2022 (TODAS)'!$A:$A,'Ocorrências 2022 (TODAS)'!BD:BD),XLOOKUP($A336,'[1]Ocorrências 2022 (USADAS TCC Mi'!$A:$A,'[1]Ocorrências 2022 (USADAS TCC Mi'!BD:BD))</f>
        <v>#REF!</v>
      </c>
      <c r="BI336" s="8" t="str">
        <f t="array" ref="BI336">IF($D336="erro",XLOOKUP($A336,'Ocorrências 2022 (TODAS)'!$A:$A,'Ocorrências 2022 (TODAS)'!BE:BE),XLOOKUP($A336,'[1]Ocorrências 2022 (USADAS TCC Mi'!$A:$A,'[1]Ocorrências 2022 (USADAS TCC Mi'!BE:BE))</f>
        <v>#REF!</v>
      </c>
      <c r="BJ336" s="8" t="str">
        <f t="array" ref="BJ336">IF($D336="erro",XLOOKUP($A336,'Ocorrências 2022 (TODAS)'!$A:$A,'Ocorrências 2022 (TODAS)'!BF:BF),XLOOKUP($A336,'[1]Ocorrências 2022 (USADAS TCC Mi'!$A:$A,'[1]Ocorrências 2022 (USADAS TCC Mi'!BF:BF))</f>
        <v>#REF!</v>
      </c>
      <c r="BK336" s="8" t="str">
        <f t="array" ref="BK336">IF($D336="erro",XLOOKUP($A336,'Ocorrências 2022 (TODAS)'!$A:$A,'Ocorrências 2022 (TODAS)'!BG:BG),XLOOKUP($A336,'[1]Ocorrências 2022 (USADAS TCC Mi'!$A:$A,'[1]Ocorrências 2022 (USADAS TCC Mi'!BG:BG))</f>
        <v>#REF!</v>
      </c>
      <c r="BL336" s="8" t="str">
        <f t="array" ref="BL336">IF($D336="erro",XLOOKUP($A336,'Ocorrências 2022 (TODAS)'!$A:$A,'Ocorrências 2022 (TODAS)'!BH:BH),XLOOKUP($A336,'[1]Ocorrências 2022 (USADAS TCC Mi'!$A:$A,'[1]Ocorrências 2022 (USADAS TCC Mi'!BH:BH))</f>
        <v>#REF!</v>
      </c>
      <c r="BM336" s="8" t="str">
        <f t="array" ref="BM336">IF($D336="erro",XLOOKUP($A336,'Ocorrências 2022 (TODAS)'!$A:$A,'Ocorrências 2022 (TODAS)'!BI:BI),XLOOKUP($A336,'[1]Ocorrências 2022 (USADAS TCC Mi'!$A:$A,'[1]Ocorrências 2022 (USADAS TCC Mi'!BI:BI))</f>
        <v>#REF!</v>
      </c>
      <c r="BN336" s="8" t="str">
        <f t="array" ref="BN336">IF($D336="erro",XLOOKUP($A336,'Ocorrências 2022 (TODAS)'!$A:$A,'Ocorrências 2022 (TODAS)'!BJ:BJ),XLOOKUP($A336,'[1]Ocorrências 2022 (USADAS TCC Mi'!$A:$A,'[1]Ocorrências 2022 (USADAS TCC Mi'!BJ:BJ))</f>
        <v>#REF!</v>
      </c>
      <c r="BO336" s="8" t="str">
        <f t="array" ref="BO336">IF($D336="erro",XLOOKUP($A336,'Ocorrências 2022 (TODAS)'!$A:$A,'Ocorrências 2022 (TODAS)'!BK:BK),XLOOKUP($A336,'[1]Ocorrências 2022 (USADAS TCC Mi'!$A:$A,'[1]Ocorrências 2022 (USADAS TCC Mi'!BK:BK))</f>
        <v>#REF!</v>
      </c>
      <c r="BP336" s="8" t="str">
        <f t="array" ref="BP336">IF($D336="erro",XLOOKUP($A336,'Ocorrências 2022 (TODAS)'!$A:$A,'Ocorrências 2022 (TODAS)'!BL:BL),XLOOKUP($A336,'[1]Ocorrências 2022 (USADAS TCC Mi'!$A:$A,'[1]Ocorrências 2022 (USADAS TCC Mi'!BL:BL))</f>
        <v>#REF!</v>
      </c>
      <c r="BQ336" s="8" t="str">
        <f t="array" ref="BQ336">IF($D336="erro",XLOOKUP($A336,'Ocorrências 2022 (TODAS)'!$A:$A,'Ocorrências 2022 (TODAS)'!BM:BM),XLOOKUP($A336,'[1]Ocorrências 2022 (USADAS TCC Mi'!$A:$A,'[1]Ocorrências 2022 (USADAS TCC Mi'!BM:BM))</f>
        <v>#REF!</v>
      </c>
      <c r="BR336" s="8" t="str">
        <f t="array" ref="BR336">IF($D336="erro",XLOOKUP($A336,'Ocorrências 2022 (TODAS)'!$A:$A,'Ocorrências 2022 (TODAS)'!BN:BN),XLOOKUP($A336,'[1]Ocorrências 2022 (USADAS TCC Mi'!$A:$A,'[1]Ocorrências 2022 (USADAS TCC Mi'!BN:BN))</f>
        <v>#REF!</v>
      </c>
      <c r="BS336" s="8" t="str">
        <f t="array" ref="BS336">IF($D336="erro",XLOOKUP($A336,'Ocorrências 2022 (TODAS)'!$A:$A,'Ocorrências 2022 (TODAS)'!BO:BO),XLOOKUP($A336,'[1]Ocorrências 2022 (USADAS TCC Mi'!$A:$A,'[1]Ocorrências 2022 (USADAS TCC Mi'!BO:BO))</f>
        <v>#REF!</v>
      </c>
      <c r="BT336" s="8" t="str">
        <f t="array" ref="BT336">IF($D336="erro",XLOOKUP($A336,'Ocorrências 2022 (TODAS)'!$A:$A,'Ocorrências 2022 (TODAS)'!BP:BP),XLOOKUP($A336,'[1]Ocorrências 2022 (USADAS TCC Mi'!$A:$A,'[1]Ocorrências 2022 (USADAS TCC Mi'!BP:BP))</f>
        <v>#REF!</v>
      </c>
      <c r="BU336" s="8" t="str">
        <f t="array" ref="BU336">IF($D336="erro",XLOOKUP($A336,'Ocorrências 2022 (TODAS)'!$A:$A,'Ocorrências 2022 (TODAS)'!BQ:BQ),XLOOKUP($A336,'[1]Ocorrências 2022 (USADAS TCC Mi'!$A:$A,'[1]Ocorrências 2022 (USADAS TCC Mi'!BQ:BQ))</f>
        <v>#REF!</v>
      </c>
      <c r="BV336" s="8" t="str">
        <f t="array" ref="BV336">IF($D336="erro",XLOOKUP($A336,'Ocorrências 2022 (TODAS)'!$A:$A,'Ocorrências 2022 (TODAS)'!BR:BR),XLOOKUP($A336,'[1]Ocorrências 2022 (USADAS TCC Mi'!$A:$A,'[1]Ocorrências 2022 (USADAS TCC Mi'!BR:BR))</f>
        <v>#REF!</v>
      </c>
      <c r="BW336" s="8" t="str">
        <f t="array" ref="BW336">IF($D336="erro",XLOOKUP($A336,'Ocorrências 2022 (TODAS)'!$A:$A,'Ocorrências 2022 (TODAS)'!BS:BS),XLOOKUP($A336,'[1]Ocorrências 2022 (USADAS TCC Mi'!$A:$A,'[1]Ocorrências 2022 (USADAS TCC Mi'!BS:BS))</f>
        <v>#REF!</v>
      </c>
      <c r="BX336" s="8" t="str">
        <f t="array" ref="BX336">IF($D336="erro",XLOOKUP($A336,'Ocorrências 2022 (TODAS)'!$A:$A,'Ocorrências 2022 (TODAS)'!BT:BT),XLOOKUP($A336,'[1]Ocorrências 2022 (USADAS TCC Mi'!$A:$A,'[1]Ocorrências 2022 (USADAS TCC Mi'!BT:BT))</f>
        <v>#REF!</v>
      </c>
      <c r="BY336" s="8" t="str">
        <f t="array" ref="BY336">IF($D336="erro",XLOOKUP($A336,'Ocorrências 2022 (TODAS)'!$A:$A,'Ocorrências 2022 (TODAS)'!BU:BU),XLOOKUP($A336,'[1]Ocorrências 2022 (USADAS TCC Mi'!$A:$A,'[1]Ocorrências 2022 (USADAS TCC Mi'!BU:BU))</f>
        <v>#REF!</v>
      </c>
      <c r="BZ336" s="8" t="str">
        <f t="array" ref="BZ336">IF($D336="erro",XLOOKUP($A336,'Ocorrências 2022 (TODAS)'!$A:$A,'Ocorrências 2022 (TODAS)'!BV:BV),XLOOKUP($A336,'[1]Ocorrências 2022 (USADAS TCC Mi'!$A:$A,'[1]Ocorrências 2022 (USADAS TCC Mi'!BV:BV))</f>
        <v>#REF!</v>
      </c>
      <c r="CA336" s="8" t="str">
        <f t="array" ref="CA336">IF($D336="erro",XLOOKUP($A336,'Ocorrências 2022 (TODAS)'!$A:$A,'Ocorrências 2022 (TODAS)'!BW:BW),XLOOKUP($A336,'[1]Ocorrências 2022 (USADAS TCC Mi'!$A:$A,'[1]Ocorrências 2022 (USADAS TCC Mi'!BW:BW))</f>
        <v>#REF!</v>
      </c>
      <c r="CB336" s="8" t="str">
        <f t="array" ref="CB336">IF($D336="erro",XLOOKUP($A336,'Ocorrências 2022 (TODAS)'!$A:$A,'Ocorrências 2022 (TODAS)'!BX:BX),XLOOKUP($A336,'[1]Ocorrências 2022 (USADAS TCC Mi'!$A:$A,'[1]Ocorrências 2022 (USADAS TCC Mi'!BX:BX))</f>
        <v>#REF!</v>
      </c>
      <c r="CC336" s="8" t="str">
        <f t="array" ref="CC336">IF($D336="erro",XLOOKUP($A336,'Ocorrências 2022 (TODAS)'!$A:$A,'Ocorrências 2022 (TODAS)'!BY:BY),XLOOKUP($A336,'[1]Ocorrências 2022 (USADAS TCC Mi'!$A:$A,'[1]Ocorrências 2022 (USADAS TCC Mi'!BY:BY))</f>
        <v>#REF!</v>
      </c>
      <c r="CD336" s="8" t="str">
        <f t="array" ref="CD336">IF($D336="erro",XLOOKUP($A336,'Ocorrências 2022 (TODAS)'!$A:$A,'Ocorrências 2022 (TODAS)'!BZ:BZ),XLOOKUP($A336,'[1]Ocorrências 2022 (USADAS TCC Mi'!$A:$A,'[1]Ocorrências 2022 (USADAS TCC Mi'!BZ:BZ))</f>
        <v>#REF!</v>
      </c>
      <c r="CE336" s="8" t="str">
        <f t="array" ref="CE336">IF($D336="erro",XLOOKUP($A336,'Ocorrências 2022 (TODAS)'!$A:$A,'Ocorrências 2022 (TODAS)'!CA:CA),XLOOKUP($A336,'[1]Ocorrências 2022 (USADAS TCC Mi'!$A:$A,'[1]Ocorrências 2022 (USADAS TCC Mi'!CA:CA))</f>
        <v>#REF!</v>
      </c>
      <c r="CF336" s="8" t="str">
        <f t="array" ref="CF336">IF($D336="erro",XLOOKUP($A336,'Ocorrências 2022 (TODAS)'!$A:$A,'Ocorrências 2022 (TODAS)'!CB:CB),XLOOKUP($A336,'[1]Ocorrências 2022 (USADAS TCC Mi'!$A:$A,'[1]Ocorrências 2022 (USADAS TCC Mi'!CB:CB))</f>
        <v>#REF!</v>
      </c>
      <c r="CG336" s="8" t="str">
        <f t="array" ref="CG336">IF($D336="erro",XLOOKUP($A336,'Ocorrências 2022 (TODAS)'!$A:$A,'Ocorrências 2022 (TODAS)'!CC:CC),XLOOKUP($A336,'[1]Ocorrências 2022 (USADAS TCC Mi'!$A:$A,'[1]Ocorrências 2022 (USADAS TCC Mi'!CC:CC))</f>
        <v>#REF!</v>
      </c>
      <c r="CH336" s="8" t="str">
        <f t="array" ref="CH336">IF($D336="erro",XLOOKUP($A336,'Ocorrências 2022 (TODAS)'!$A:$A,'Ocorrências 2022 (TODAS)'!CD:CD),XLOOKUP($A336,'[1]Ocorrências 2022 (USADAS TCC Mi'!$A:$A,'[1]Ocorrências 2022 (USADAS TCC Mi'!CD:CD))</f>
        <v>#REF!</v>
      </c>
      <c r="CI336" s="8" t="str">
        <f t="array" ref="CI336">IF($D336="erro",XLOOKUP($A336,'Ocorrências 2022 (TODAS)'!$A:$A,'Ocorrências 2022 (TODAS)'!CE:CE),XLOOKUP($A336,'[1]Ocorrências 2022 (USADAS TCC Mi'!$A:$A,'[1]Ocorrências 2022 (USADAS TCC Mi'!CE:CE))</f>
        <v>#REF!</v>
      </c>
      <c r="CJ336" s="8" t="str">
        <f t="array" ref="CJ336">IF($D336="erro",XLOOKUP($A336,'Ocorrências 2022 (TODAS)'!$A:$A,'Ocorrências 2022 (TODAS)'!CF:CF),XLOOKUP($A336,'[1]Ocorrências 2022 (USADAS TCC Mi'!$A:$A,'[1]Ocorrências 2022 (USADAS TCC Mi'!CF:CF))</f>
        <v>#REF!</v>
      </c>
      <c r="CK336" s="8" t="str">
        <f t="array" ref="CK336">IF($D336="erro",XLOOKUP($A336,'Ocorrências 2022 (TODAS)'!$A:$A,'Ocorrências 2022 (TODAS)'!CG:CG),XLOOKUP($A336,'[1]Ocorrências 2022 (USADAS TCC Mi'!$A:$A,'[1]Ocorrências 2022 (USADAS TCC Mi'!CG:CG))</f>
        <v>#REF!</v>
      </c>
      <c r="CL336" s="163" t="str">
        <f t="array" ref="CL336">IF($D336="erro",XLOOKUP($A336,'Ocorrências 2022 (TODAS)'!$A:$A,'Ocorrências 2022 (TODAS)'!CH:CH),XLOOKUP($A336,'[1]Ocorrências 2022 (USADAS TCC Mi'!$A:$A,'[1]Ocorrências 2022 (USADAS TCC Mi'!CH:CH))</f>
        <v>#REF!</v>
      </c>
      <c r="CM336" s="8" t="str">
        <f t="array" ref="CM336">IF($D336="erro",XLOOKUP($A336,'Ocorrências 2022 (TODAS)'!$A:$A,'Ocorrências 2022 (TODAS)'!CI:CI),XLOOKUP($A336,'[1]Ocorrências 2022 (USADAS TCC Mi'!$A:$A,'[1]Ocorrências 2022 (USADAS TCC Mi'!CI:CI))</f>
        <v>#REF!</v>
      </c>
      <c r="CN336" s="8" t="str">
        <f t="array" ref="CN336">IF($D336="erro",XLOOKUP($A336,'Ocorrências 2022 (TODAS)'!$A:$A,'Ocorrências 2022 (TODAS)'!CJ:CJ),XLOOKUP($A336,'[1]Ocorrências 2022 (USADAS TCC Mi'!$A:$A,'[1]Ocorrências 2022 (USADAS TCC Mi'!CJ:CJ))</f>
        <v>#REF!</v>
      </c>
      <c r="CO336" s="8" t="str">
        <f t="array" ref="CO336">IF($D336="erro",XLOOKUP($A336,'Ocorrências 2022 (TODAS)'!$A:$A,'Ocorrências 2022 (TODAS)'!CK:CK),XLOOKUP($A336,'[1]Ocorrências 2022 (USADAS TCC Mi'!$A:$A,'[1]Ocorrências 2022 (USADAS TCC Mi'!CK:CK))</f>
        <v>#REF!</v>
      </c>
      <c r="CP336" s="8" t="str">
        <f t="array" ref="CP336">IF($D336="erro",XLOOKUP($A336,'Ocorrências 2022 (TODAS)'!$A:$A,'Ocorrências 2022 (TODAS)'!CL:CL),XLOOKUP($A336,'[1]Ocorrências 2022 (USADAS TCC Mi'!$A:$A,'[1]Ocorrências 2022 (USADAS TCC Mi'!CL:CL))</f>
        <v>#REF!</v>
      </c>
      <c r="CQ336" s="8" t="str">
        <f t="array" ref="CQ336">IF($D336="erro",XLOOKUP($A336,'Ocorrências 2022 (TODAS)'!$A:$A,'Ocorrências 2022 (TODAS)'!CM:CM),XLOOKUP($A336,'[1]Ocorrências 2022 (USADAS TCC Mi'!$A:$A,'[1]Ocorrências 2022 (USADAS TCC Mi'!CM:CM))</f>
        <v>#REF!</v>
      </c>
      <c r="CR336" s="8" t="str">
        <f t="array" ref="CR336">IF($D336="erro",XLOOKUP($A336,'Ocorrências 2022 (TODAS)'!$A:$A,'Ocorrências 2022 (TODAS)'!CN:CN),XLOOKUP($A336,'[1]Ocorrências 2022 (USADAS TCC Mi'!$A:$A,'[1]Ocorrências 2022 (USADAS TCC Mi'!CN:CN))</f>
        <v>#REF!</v>
      </c>
      <c r="CS336" s="8" t="str">
        <f t="array" ref="CS336">IF($D336="erro",XLOOKUP($A336,'Ocorrências 2022 (TODAS)'!$A:$A,'Ocorrências 2022 (TODAS)'!CO:CO),XLOOKUP($A336,'[1]Ocorrências 2022 (USADAS TCC Mi'!$A:$A,'[1]Ocorrências 2022 (USADAS TCC Mi'!CO:CO))</f>
        <v>#REF!</v>
      </c>
      <c r="CT336" s="8" t="str">
        <f t="array" ref="CT336">IF($D336="erro",XLOOKUP($A336,'Ocorrências 2022 (TODAS)'!$A:$A,'Ocorrências 2022 (TODAS)'!CP:CP),XLOOKUP($A336,'[1]Ocorrências 2022 (USADAS TCC Mi'!$A:$A,'[1]Ocorrências 2022 (USADAS TCC Mi'!CP:CP))</f>
        <v>#REF!</v>
      </c>
      <c r="CU336" s="8" t="str">
        <f t="array" ref="CU336">IF($D336="erro",XLOOKUP($A336,'Ocorrências 2022 (TODAS)'!$A:$A,'Ocorrências 2022 (TODAS)'!CQ:CQ),XLOOKUP($A336,'[1]Ocorrências 2022 (USADAS TCC Mi'!$A:$A,'[1]Ocorrências 2022 (USADAS TCC Mi'!CQ:CQ))</f>
        <v>#REF!</v>
      </c>
      <c r="CV336" s="8" t="str">
        <f t="array" ref="CV336">IF($D336="erro",XLOOKUP($A336,'Ocorrências 2022 (TODAS)'!$A:$A,'Ocorrências 2022 (TODAS)'!CR:CR),XLOOKUP($A336,'[1]Ocorrências 2022 (USADAS TCC Mi'!$A:$A,'[1]Ocorrências 2022 (USADAS TCC Mi'!CR:CR))</f>
        <v>#REF!</v>
      </c>
      <c r="CW336" s="8" t="str">
        <f t="array" ref="CW336">IF($D336="erro",XLOOKUP($A336,'Ocorrências 2022 (TODAS)'!$A:$A,'Ocorrências 2022 (TODAS)'!CS:CS),XLOOKUP($A336,'[1]Ocorrências 2022 (USADAS TCC Mi'!$A:$A,'[1]Ocorrências 2022 (USADAS TCC Mi'!CS:CS))</f>
        <v>#REF!</v>
      </c>
      <c r="CX336" s="8" t="str">
        <f t="array" ref="CX336">IF($D336="erro",XLOOKUP($A336,'Ocorrências 2022 (TODAS)'!$A:$A,'Ocorrências 2022 (TODAS)'!CT:CT),XLOOKUP($A336,'[1]Ocorrências 2022 (USADAS TCC Mi'!$A:$A,'[1]Ocorrências 2022 (USADAS TCC Mi'!CT:CT))</f>
        <v>#REF!</v>
      </c>
      <c r="CY336" s="8" t="str">
        <f t="array" ref="CY336">IF($D336="erro",XLOOKUP($A336,'Ocorrências 2022 (TODAS)'!$A:$A,'Ocorrências 2022 (TODAS)'!CU:CU),XLOOKUP($A336,'[1]Ocorrências 2022 (USADAS TCC Mi'!$A:$A,'[1]Ocorrências 2022 (USADAS TCC Mi'!CU:CU))</f>
        <v>#REF!</v>
      </c>
      <c r="CZ336" s="8" t="str">
        <f t="array" ref="CZ336">IF($D336="erro",XLOOKUP($A336,'Ocorrências 2022 (TODAS)'!$A:$A,'Ocorrências 2022 (TODAS)'!CV:CV),XLOOKUP($A336,'[1]Ocorrências 2022 (USADAS TCC Mi'!$A:$A,'[1]Ocorrências 2022 (USADAS TCC Mi'!CV:CV))</f>
        <v>#REF!</v>
      </c>
      <c r="DA336" s="8" t="str">
        <f t="array" ref="DA336">IF($D336="erro",XLOOKUP($A336,'Ocorrências 2022 (TODAS)'!$A:$A,'Ocorrências 2022 (TODAS)'!CW:CW),XLOOKUP($A336,'[1]Ocorrências 2022 (USADAS TCC Mi'!$A:$A,'[1]Ocorrências 2022 (USADAS TCC Mi'!CW:CW))</f>
        <v>#REF!</v>
      </c>
      <c r="DB336" s="8" t="str">
        <f t="array" ref="DB336">IF($D336="erro",XLOOKUP($A336,'Ocorrências 2022 (TODAS)'!$A:$A,'Ocorrências 2022 (TODAS)'!CX:CX),XLOOKUP($A336,'[1]Ocorrências 2022 (USADAS TCC Mi'!$A:$A,'[1]Ocorrências 2022 (USADAS TCC Mi'!CX:CX))</f>
        <v>#REF!</v>
      </c>
      <c r="DC336" s="8" t="str">
        <f t="array" ref="DC336">IF($D336="erro",XLOOKUP($A336,'Ocorrências 2022 (TODAS)'!$A:$A,'Ocorrências 2022 (TODAS)'!CY:CY),XLOOKUP($A336,'[1]Ocorrências 2022 (USADAS TCC Mi'!$A:$A,'[1]Ocorrências 2022 (USADAS TCC Mi'!CY:CY))</f>
        <v>#REF!</v>
      </c>
      <c r="DD336" s="8" t="str">
        <f t="array" ref="DD336">IF($D336="erro",XLOOKUP($A336,'Ocorrências 2022 (TODAS)'!$A:$A,'Ocorrências 2022 (TODAS)'!CZ:CZ),XLOOKUP($A336,'[1]Ocorrências 2022 (USADAS TCC Mi'!$A:$A,'[1]Ocorrências 2022 (USADAS TCC Mi'!CZ:CZ))</f>
        <v>#REF!</v>
      </c>
      <c r="DE336" s="8" t="str">
        <f t="array" ref="DE336">IF($D336="erro",XLOOKUP($A336,'Ocorrências 2022 (TODAS)'!$A:$A,'Ocorrências 2022 (TODAS)'!DA:DA),XLOOKUP($A336,'[1]Ocorrências 2022 (USADAS TCC Mi'!$A:$A,'[1]Ocorrências 2022 (USADAS TCC Mi'!DA:DA))</f>
        <v>#REF!</v>
      </c>
      <c r="DF336" s="8" t="str">
        <f t="array" ref="DF336">IF($D336="erro",XLOOKUP($A336,'Ocorrências 2022 (TODAS)'!$A:$A,'Ocorrências 2022 (TODAS)'!DB:DB),XLOOKUP($A336,'[1]Ocorrências 2022 (USADAS TCC Mi'!$A:$A,'[1]Ocorrências 2022 (USADAS TCC Mi'!DB:DB))</f>
        <v>#REF!</v>
      </c>
      <c r="DG336" s="8" t="str">
        <f t="array" ref="DG336">IF($D336="erro",XLOOKUP($A336,'Ocorrências 2022 (TODAS)'!$A:$A,'Ocorrências 2022 (TODAS)'!DC:DC),XLOOKUP($A336,'[1]Ocorrências 2022 (USADAS TCC Mi'!$A:$A,'[1]Ocorrências 2022 (USADAS TCC Mi'!DC:DC))</f>
        <v>#REF!</v>
      </c>
    </row>
    <row r="337" ht="15.75" customHeight="1">
      <c r="A337" s="128">
        <v>7416.0</v>
      </c>
      <c r="B337" s="128">
        <v>7416.0</v>
      </c>
      <c r="D337" s="8" t="str">
        <f t="shared" si="1"/>
        <v>Ok</v>
      </c>
      <c r="F337" s="8" t="str">
        <f t="array" ref="F337">IF($D337="erro",XLOOKUP($A337,'Ocorrências 2022 (TODAS)'!$A:$A,'Ocorrências 2022 (TODAS)'!B:B),XLOOKUP($A337,'[1]Ocorrências 2022 (USADAS TCC Mi'!$A:$A,'[1]Ocorrências 2022 (USADAS TCC Mi'!B:B))</f>
        <v>#REF!</v>
      </c>
      <c r="G337" s="8" t="str">
        <f t="array" ref="G337">IF($D337="erro",XLOOKUP($A337,'Ocorrências 2022 (TODAS)'!$A:$A,'Ocorrências 2022 (TODAS)'!C:C),XLOOKUP($A337,'[1]Ocorrências 2022 (USADAS TCC Mi'!$A:$A,'[1]Ocorrências 2022 (USADAS TCC Mi'!C:C))</f>
        <v>#REF!</v>
      </c>
      <c r="H337" s="8" t="str">
        <f t="array" ref="H337">IF($D337="erro",XLOOKUP($A337,'Ocorrências 2022 (TODAS)'!$A:$A,'Ocorrências 2022 (TODAS)'!D:D),XLOOKUP($A337,'[1]Ocorrências 2022 (USADAS TCC Mi'!$A:$A,'[1]Ocorrências 2022 (USADAS TCC Mi'!D:D))</f>
        <v>#REF!</v>
      </c>
      <c r="I337" s="8" t="str">
        <f t="array" ref="I337">IF($D337="erro",XLOOKUP($A337,'Ocorrências 2022 (TODAS)'!$A:$A,'Ocorrências 2022 (TODAS)'!E:E),XLOOKUP($A337,'[1]Ocorrências 2022 (USADAS TCC Mi'!$A:$A,'[1]Ocorrências 2022 (USADAS TCC Mi'!E:E))</f>
        <v>#REF!</v>
      </c>
      <c r="J337" s="8" t="str">
        <f t="array" ref="J337">IF($D337="erro",XLOOKUP($A337,'Ocorrências 2022 (TODAS)'!$A:$A,'Ocorrências 2022 (TODAS)'!F:F),XLOOKUP($A337,'[1]Ocorrências 2022 (USADAS TCC Mi'!$A:$A,'[1]Ocorrências 2022 (USADAS TCC Mi'!F:F))</f>
        <v>#REF!</v>
      </c>
      <c r="K337" s="8" t="str">
        <f t="array" ref="K337">IF($D337="erro",XLOOKUP($A337,'Ocorrências 2022 (TODAS)'!$A:$A,'Ocorrências 2022 (TODAS)'!G:G),XLOOKUP($A337,'[1]Ocorrências 2022 (USADAS TCC Mi'!$A:$A,'[1]Ocorrências 2022 (USADAS TCC Mi'!G:G))</f>
        <v>#REF!</v>
      </c>
      <c r="L337" s="8" t="str">
        <f t="array" ref="L337">IF($D337="erro",XLOOKUP($A337,'Ocorrências 2022 (TODAS)'!$A:$A,'Ocorrências 2022 (TODAS)'!H:H),XLOOKUP($A337,'[1]Ocorrências 2022 (USADAS TCC Mi'!$A:$A,'[1]Ocorrências 2022 (USADAS TCC Mi'!H:H))</f>
        <v>#REF!</v>
      </c>
      <c r="M337" s="8" t="str">
        <f t="array" ref="M337">IF($D337="erro",XLOOKUP($A337,'Ocorrências 2022 (TODAS)'!$A:$A,'Ocorrências 2022 (TODAS)'!I:I),XLOOKUP($A337,'[1]Ocorrências 2022 (USADAS TCC Mi'!$A:$A,'[1]Ocorrências 2022 (USADAS TCC Mi'!I:I))</f>
        <v>#REF!</v>
      </c>
      <c r="N337" s="8" t="str">
        <f t="array" ref="N337">IF($D337="erro",XLOOKUP($A337,'Ocorrências 2022 (TODAS)'!$A:$A,'Ocorrências 2022 (TODAS)'!J:J),XLOOKUP($A337,'[1]Ocorrências 2022 (USADAS TCC Mi'!$A:$A,'[1]Ocorrências 2022 (USADAS TCC Mi'!J:J))</f>
        <v>#REF!</v>
      </c>
      <c r="O337" s="8" t="str">
        <f t="array" ref="O337">IF($D337="erro",XLOOKUP($A337,'Ocorrências 2022 (TODAS)'!$A:$A,'Ocorrências 2022 (TODAS)'!K:K),XLOOKUP($A337,'[1]Ocorrências 2022 (USADAS TCC Mi'!$A:$A,'[1]Ocorrências 2022 (USADAS TCC Mi'!K:K))</f>
        <v>#REF!</v>
      </c>
      <c r="P337" s="8" t="str">
        <f t="array" ref="P337">IF($D337="erro",XLOOKUP($A337,'Ocorrências 2022 (TODAS)'!$A:$A,'Ocorrências 2022 (TODAS)'!L:L),XLOOKUP($A337,'[1]Ocorrências 2022 (USADAS TCC Mi'!$A:$A,'[1]Ocorrências 2022 (USADAS TCC Mi'!L:L))</f>
        <v>#REF!</v>
      </c>
      <c r="Q337" s="8" t="str">
        <f t="array" ref="Q337">IF($D337="erro",XLOOKUP($A337,'Ocorrências 2022 (TODAS)'!$A:$A,'Ocorrências 2022 (TODAS)'!M:M),XLOOKUP($A337,'[1]Ocorrências 2022 (USADAS TCC Mi'!$A:$A,'[1]Ocorrências 2022 (USADAS TCC Mi'!M:M))</f>
        <v>#REF!</v>
      </c>
      <c r="R337" s="8" t="str">
        <f t="array" ref="R337">IF($D337="erro",XLOOKUP($A337,'Ocorrências 2022 (TODAS)'!$A:$A,'Ocorrências 2022 (TODAS)'!N:N),XLOOKUP($A337,'[1]Ocorrências 2022 (USADAS TCC Mi'!$A:$A,'[1]Ocorrências 2022 (USADAS TCC Mi'!N:N))</f>
        <v>#REF!</v>
      </c>
      <c r="S337" s="8" t="str">
        <f t="array" ref="S337">IF($D337="erro",XLOOKUP($A337,'Ocorrências 2022 (TODAS)'!$A:$A,'Ocorrências 2022 (TODAS)'!O:O),XLOOKUP($A337,'[1]Ocorrências 2022 (USADAS TCC Mi'!$A:$A,'[1]Ocorrências 2022 (USADAS TCC Mi'!O:O))</f>
        <v>#REF!</v>
      </c>
      <c r="T337" s="8" t="str">
        <f t="array" ref="T337">IF($D337="erro",XLOOKUP($A337,'Ocorrências 2022 (TODAS)'!$A:$A,'Ocorrências 2022 (TODAS)'!P:P),XLOOKUP($A337,'[1]Ocorrências 2022 (USADAS TCC Mi'!$A:$A,'[1]Ocorrências 2022 (USADAS TCC Mi'!P:P))</f>
        <v>#REF!</v>
      </c>
      <c r="U337" s="8" t="str">
        <f t="array" ref="U337">IF($D337="erro",XLOOKUP($A337,'Ocorrências 2022 (TODAS)'!$A:$A,'Ocorrências 2022 (TODAS)'!Q:Q),XLOOKUP($A337,'[1]Ocorrências 2022 (USADAS TCC Mi'!$A:$A,'[1]Ocorrências 2022 (USADAS TCC Mi'!Q:Q))</f>
        <v>#REF!</v>
      </c>
      <c r="V337" s="8" t="str">
        <f t="array" ref="V337">IF($D337="erro",XLOOKUP($A337,'Ocorrências 2022 (TODAS)'!$A:$A,'Ocorrências 2022 (TODAS)'!R:R),XLOOKUP($A337,'[1]Ocorrências 2022 (USADAS TCC Mi'!$A:$A,'[1]Ocorrências 2022 (USADAS TCC Mi'!R:R))</f>
        <v>#REF!</v>
      </c>
      <c r="W337" s="8" t="str">
        <f t="array" ref="W337">IF($D337="erro",XLOOKUP($A337,'Ocorrências 2022 (TODAS)'!$A:$A,'Ocorrências 2022 (TODAS)'!S:S),XLOOKUP($A337,'[1]Ocorrências 2022 (USADAS TCC Mi'!$A:$A,'[1]Ocorrências 2022 (USADAS TCC Mi'!S:S))</f>
        <v>#REF!</v>
      </c>
      <c r="X337" s="8" t="str">
        <f t="array" ref="X337">IF($D337="erro",XLOOKUP($A337,'Ocorrências 2022 (TODAS)'!$A:$A,'Ocorrências 2022 (TODAS)'!T:T),XLOOKUP($A337,'[1]Ocorrências 2022 (USADAS TCC Mi'!$A:$A,'[1]Ocorrências 2022 (USADAS TCC Mi'!T:T))</f>
        <v>#REF!</v>
      </c>
      <c r="Y337" s="8" t="str">
        <f t="array" ref="Y337">IF($D337="erro",XLOOKUP($A337,'Ocorrências 2022 (TODAS)'!$A:$A,'Ocorrências 2022 (TODAS)'!U:U),XLOOKUP($A337,'[1]Ocorrências 2022 (USADAS TCC Mi'!$A:$A,'[1]Ocorrências 2022 (USADAS TCC Mi'!U:U))</f>
        <v>#REF!</v>
      </c>
      <c r="Z337" s="162" t="str">
        <f t="array" ref="Z337">IF($D337="erro",XLOOKUP($A337,'Ocorrências 2022 (TODAS)'!$A:$A,'Ocorrências 2022 (TODAS)'!V:V),XLOOKUP($A337,'[1]Ocorrências 2022 (USADAS TCC Mi'!$A:$A,'[1]Ocorrências 2022 (USADAS TCC Mi'!V:V))</f>
        <v>#REF!</v>
      </c>
      <c r="AA337" s="162" t="str">
        <f t="array" ref="AA337">IF($D337="erro",XLOOKUP($A337,'Ocorrências 2022 (TODAS)'!$A:$A,'Ocorrências 2022 (TODAS)'!W:W),XLOOKUP($A337,'[1]Ocorrências 2022 (USADAS TCC Mi'!$A:$A,'[1]Ocorrências 2022 (USADAS TCC Mi'!W:W))</f>
        <v>#REF!</v>
      </c>
      <c r="AB337" s="8" t="str">
        <f t="array" ref="AB337">IF($D337="erro",XLOOKUP($A337,'Ocorrências 2022 (TODAS)'!$A:$A,'Ocorrências 2022 (TODAS)'!X:X),XLOOKUP($A337,'[1]Ocorrências 2022 (USADAS TCC Mi'!$A:$A,'[1]Ocorrências 2022 (USADAS TCC Mi'!X:X))</f>
        <v>#REF!</v>
      </c>
      <c r="AC337" s="8" t="str">
        <f t="array" ref="AC337">IF($D337="erro",XLOOKUP($A337,'Ocorrências 2022 (TODAS)'!$A:$A,'Ocorrências 2022 (TODAS)'!Y:Y),XLOOKUP($A337,'[1]Ocorrências 2022 (USADAS TCC Mi'!$A:$A,'[1]Ocorrências 2022 (USADAS TCC Mi'!Y:Y))</f>
        <v>#REF!</v>
      </c>
      <c r="AD337" s="8" t="str">
        <f t="array" ref="AD337">IF($D337="erro",XLOOKUP($A337,'Ocorrências 2022 (TODAS)'!$A:$A,'Ocorrências 2022 (TODAS)'!Z:Z),XLOOKUP($A337,'[1]Ocorrências 2022 (USADAS TCC Mi'!$A:$A,'[1]Ocorrências 2022 (USADAS TCC Mi'!Z:Z))</f>
        <v>#REF!</v>
      </c>
      <c r="AE337" s="8" t="str">
        <f t="array" ref="AE337">IF($D337="erro",XLOOKUP($A337,'Ocorrências 2022 (TODAS)'!$A:$A,'Ocorrências 2022 (TODAS)'!AA:AA),XLOOKUP($A337,'[1]Ocorrências 2022 (USADAS TCC Mi'!$A:$A,'[1]Ocorrências 2022 (USADAS TCC Mi'!AA:AA))</f>
        <v>#REF!</v>
      </c>
      <c r="AF337" s="8" t="str">
        <f t="array" ref="AF337">IF($D337="erro",XLOOKUP($A337,'Ocorrências 2022 (TODAS)'!$A:$A,'Ocorrências 2022 (TODAS)'!AB:AB),XLOOKUP($A337,'[1]Ocorrências 2022 (USADAS TCC Mi'!$A:$A,'[1]Ocorrências 2022 (USADAS TCC Mi'!AB:AB))</f>
        <v>#REF!</v>
      </c>
      <c r="AG337" s="8" t="str">
        <f t="array" ref="AG337">IF($D337="erro",XLOOKUP($A337,'Ocorrências 2022 (TODAS)'!$A:$A,'Ocorrências 2022 (TODAS)'!AC:AC),XLOOKUP($A337,'[1]Ocorrências 2022 (USADAS TCC Mi'!$A:$A,'[1]Ocorrências 2022 (USADAS TCC Mi'!AC:AC))</f>
        <v>#REF!</v>
      </c>
      <c r="AH337" s="8" t="str">
        <f t="array" ref="AH337">IF($D337="erro",XLOOKUP($A337,'Ocorrências 2022 (TODAS)'!$A:$A,'Ocorrências 2022 (TODAS)'!AD:AD),XLOOKUP($A337,'[1]Ocorrências 2022 (USADAS TCC Mi'!$A:$A,'[1]Ocorrências 2022 (USADAS TCC Mi'!AD:AD))</f>
        <v>#REF!</v>
      </c>
      <c r="AI337" s="8" t="str">
        <f t="array" ref="AI337">IF($D337="erro",XLOOKUP($A337,'Ocorrências 2022 (TODAS)'!$A:$A,'Ocorrências 2022 (TODAS)'!AE:AE),XLOOKUP($A337,'[1]Ocorrências 2022 (USADAS TCC Mi'!$A:$A,'[1]Ocorrências 2022 (USADAS TCC Mi'!AE:AE))</f>
        <v>#REF!</v>
      </c>
      <c r="AJ337" s="8" t="str">
        <f t="array" ref="AJ337">IF($D337="erro",XLOOKUP($A337,'Ocorrências 2022 (TODAS)'!$A:$A,'Ocorrências 2022 (TODAS)'!AF:AF),XLOOKUP($A337,'[1]Ocorrências 2022 (USADAS TCC Mi'!$A:$A,'[1]Ocorrências 2022 (USADAS TCC Mi'!AF:AF))</f>
        <v>#REF!</v>
      </c>
      <c r="AK337" s="8" t="str">
        <f t="array" ref="AK337">IF($D337="erro",XLOOKUP($A337,'Ocorrências 2022 (TODAS)'!$A:$A,'Ocorrências 2022 (TODAS)'!AG:AG),XLOOKUP($A337,'[1]Ocorrências 2022 (USADAS TCC Mi'!$A:$A,'[1]Ocorrências 2022 (USADAS TCC Mi'!AG:AG))</f>
        <v>#REF!</v>
      </c>
      <c r="AL337" s="8" t="str">
        <f t="array" ref="AL337">IF($D337="erro",XLOOKUP($A337,'Ocorrências 2022 (TODAS)'!$A:$A,'Ocorrências 2022 (TODAS)'!AH:AH),XLOOKUP($A337,'[1]Ocorrências 2022 (USADAS TCC Mi'!$A:$A,'[1]Ocorrências 2022 (USADAS TCC Mi'!AH:AH))</f>
        <v>#REF!</v>
      </c>
      <c r="AM337" s="8" t="str">
        <f t="array" ref="AM337">IF($D337="erro",XLOOKUP($A337,'Ocorrências 2022 (TODAS)'!$A:$A,'Ocorrências 2022 (TODAS)'!AI:AI),XLOOKUP($A337,'[1]Ocorrências 2022 (USADAS TCC Mi'!$A:$A,'[1]Ocorrências 2022 (USADAS TCC Mi'!AI:AI))</f>
        <v>#REF!</v>
      </c>
      <c r="AN337" s="8" t="str">
        <f t="array" ref="AN337">IF($D337="erro",XLOOKUP($A337,'Ocorrências 2022 (TODAS)'!$A:$A,'Ocorrências 2022 (TODAS)'!AJ:AJ),XLOOKUP($A337,'[1]Ocorrências 2022 (USADAS TCC Mi'!$A:$A,'[1]Ocorrências 2022 (USADAS TCC Mi'!AJ:AJ))</f>
        <v>#REF!</v>
      </c>
      <c r="AO337" s="8" t="str">
        <f t="array" ref="AO337">IF($D337="erro",XLOOKUP($A337,'Ocorrências 2022 (TODAS)'!$A:$A,'Ocorrências 2022 (TODAS)'!AK:AK),XLOOKUP($A337,'[1]Ocorrências 2022 (USADAS TCC Mi'!$A:$A,'[1]Ocorrências 2022 (USADAS TCC Mi'!AK:AK))</f>
        <v>#REF!</v>
      </c>
      <c r="AP337" s="8" t="str">
        <f t="array" ref="AP337">IF($D337="erro",XLOOKUP($A337,'Ocorrências 2022 (TODAS)'!$A:$A,'Ocorrências 2022 (TODAS)'!AL:AL),XLOOKUP($A337,'[1]Ocorrências 2022 (USADAS TCC Mi'!$A:$A,'[1]Ocorrências 2022 (USADAS TCC Mi'!AL:AL))</f>
        <v>#REF!</v>
      </c>
      <c r="AQ337" s="8" t="str">
        <f t="array" ref="AQ337">IF($D337="erro",XLOOKUP($A337,'Ocorrências 2022 (TODAS)'!$A:$A,'Ocorrências 2022 (TODAS)'!AM:AM),XLOOKUP($A337,'[1]Ocorrências 2022 (USADAS TCC Mi'!$A:$A,'[1]Ocorrências 2022 (USADAS TCC Mi'!AM:AM))</f>
        <v>#REF!</v>
      </c>
      <c r="AR337" s="8" t="str">
        <f t="array" ref="AR337">IF($D337="erro",XLOOKUP($A337,'Ocorrências 2022 (TODAS)'!$A:$A,'Ocorrências 2022 (TODAS)'!AN:AN),XLOOKUP($A337,'[1]Ocorrências 2022 (USADAS TCC Mi'!$A:$A,'[1]Ocorrências 2022 (USADAS TCC Mi'!AN:AN))</f>
        <v>#REF!</v>
      </c>
      <c r="AS337" s="8" t="str">
        <f t="array" ref="AS337">IF($D337="erro",XLOOKUP($A337,'Ocorrências 2022 (TODAS)'!$A:$A,'Ocorrências 2022 (TODAS)'!AO:AO),XLOOKUP($A337,'[1]Ocorrências 2022 (USADAS TCC Mi'!$A:$A,'[1]Ocorrências 2022 (USADAS TCC Mi'!AO:AO))</f>
        <v>#REF!</v>
      </c>
      <c r="AT337" s="8" t="str">
        <f t="array" ref="AT337">IF($D337="erro",XLOOKUP($A337,'Ocorrências 2022 (TODAS)'!$A:$A,'Ocorrências 2022 (TODAS)'!AP:AP),XLOOKUP($A337,'[1]Ocorrências 2022 (USADAS TCC Mi'!$A:$A,'[1]Ocorrências 2022 (USADAS TCC Mi'!AP:AP))</f>
        <v>#REF!</v>
      </c>
      <c r="AU337" s="8" t="str">
        <f t="array" ref="AU337">IF($D337="erro",XLOOKUP($A337,'Ocorrências 2022 (TODAS)'!$A:$A,'Ocorrências 2022 (TODAS)'!AQ:AQ),XLOOKUP($A337,'[1]Ocorrências 2022 (USADAS TCC Mi'!$A:$A,'[1]Ocorrências 2022 (USADAS TCC Mi'!AQ:AQ))</f>
        <v>#REF!</v>
      </c>
      <c r="AV337" s="8" t="str">
        <f t="array" ref="AV337">IF($D337="erro",XLOOKUP($A337,'Ocorrências 2022 (TODAS)'!$A:$A,'Ocorrências 2022 (TODAS)'!AR:AR),XLOOKUP($A337,'[1]Ocorrências 2022 (USADAS TCC Mi'!$A:$A,'[1]Ocorrências 2022 (USADAS TCC Mi'!AR:AR))</f>
        <v>#REF!</v>
      </c>
      <c r="AW337" s="8" t="str">
        <f t="array" ref="AW337">IF($D337="erro",XLOOKUP($A337,'Ocorrências 2022 (TODAS)'!$A:$A,'Ocorrências 2022 (TODAS)'!AS:AS),XLOOKUP($A337,'[1]Ocorrências 2022 (USADAS TCC Mi'!$A:$A,'[1]Ocorrências 2022 (USADAS TCC Mi'!AS:AS))</f>
        <v>#REF!</v>
      </c>
      <c r="AX337" s="8" t="str">
        <f t="array" ref="AX337">IF($D337="erro",XLOOKUP($A337,'Ocorrências 2022 (TODAS)'!$A:$A,'Ocorrências 2022 (TODAS)'!AT:AT),XLOOKUP($A337,'[1]Ocorrências 2022 (USADAS TCC Mi'!$A:$A,'[1]Ocorrências 2022 (USADAS TCC Mi'!AT:AT))</f>
        <v>#REF!</v>
      </c>
      <c r="AY337" s="8" t="str">
        <f t="array" ref="AY337">IF($D337="erro",XLOOKUP($A337,'Ocorrências 2022 (TODAS)'!$A:$A,'Ocorrências 2022 (TODAS)'!AU:AU),XLOOKUP($A337,'[1]Ocorrências 2022 (USADAS TCC Mi'!$A:$A,'[1]Ocorrências 2022 (USADAS TCC Mi'!AU:AU))</f>
        <v>#REF!</v>
      </c>
      <c r="AZ337" s="8" t="str">
        <f t="array" ref="AZ337">IF($D337="erro",XLOOKUP($A337,'Ocorrências 2022 (TODAS)'!$A:$A,'Ocorrências 2022 (TODAS)'!AV:AV),XLOOKUP($A337,'[1]Ocorrências 2022 (USADAS TCC Mi'!$A:$A,'[1]Ocorrências 2022 (USADAS TCC Mi'!AV:AV))</f>
        <v>#REF!</v>
      </c>
      <c r="BA337" s="8" t="str">
        <f t="array" ref="BA337">IF($D337="erro",XLOOKUP($A337,'Ocorrências 2022 (TODAS)'!$A:$A,'Ocorrências 2022 (TODAS)'!AW:AW),XLOOKUP($A337,'[1]Ocorrências 2022 (USADAS TCC Mi'!$A:$A,'[1]Ocorrências 2022 (USADAS TCC Mi'!AW:AW))</f>
        <v>#REF!</v>
      </c>
      <c r="BB337" s="8" t="str">
        <f t="array" ref="BB337">IF($D337="erro",XLOOKUP($A337,'Ocorrências 2022 (TODAS)'!$A:$A,'Ocorrências 2022 (TODAS)'!AX:AX),XLOOKUP($A337,'[1]Ocorrências 2022 (USADAS TCC Mi'!$A:$A,'[1]Ocorrências 2022 (USADAS TCC Mi'!AX:AX))</f>
        <v>#REF!</v>
      </c>
      <c r="BC337" s="8" t="str">
        <f t="array" ref="BC337">IF($D337="erro",XLOOKUP($A337,'Ocorrências 2022 (TODAS)'!$A:$A,'Ocorrências 2022 (TODAS)'!AY:AY),XLOOKUP($A337,'[1]Ocorrências 2022 (USADAS TCC Mi'!$A:$A,'[1]Ocorrências 2022 (USADAS TCC Mi'!AY:AY))</f>
        <v>#REF!</v>
      </c>
      <c r="BD337" s="8" t="str">
        <f t="array" ref="BD337">IF($D337="erro",XLOOKUP($A337,'Ocorrências 2022 (TODAS)'!$A:$A,'Ocorrências 2022 (TODAS)'!AZ:AZ),XLOOKUP($A337,'[1]Ocorrências 2022 (USADAS TCC Mi'!$A:$A,'[1]Ocorrências 2022 (USADAS TCC Mi'!AZ:AZ))</f>
        <v>#REF!</v>
      </c>
      <c r="BE337" s="8" t="str">
        <f t="array" ref="BE337">IF($D337="erro",XLOOKUP($A337,'Ocorrências 2022 (TODAS)'!$A:$A,'Ocorrências 2022 (TODAS)'!BA:BA),XLOOKUP($A337,'[1]Ocorrências 2022 (USADAS TCC Mi'!$A:$A,'[1]Ocorrências 2022 (USADAS TCC Mi'!BA:BA))</f>
        <v>#REF!</v>
      </c>
      <c r="BF337" s="8" t="str">
        <f t="array" ref="BF337">IF($D337="erro",XLOOKUP($A337,'Ocorrências 2022 (TODAS)'!$A:$A,'Ocorrências 2022 (TODAS)'!BB:BB),XLOOKUP($A337,'[1]Ocorrências 2022 (USADAS TCC Mi'!$A:$A,'[1]Ocorrências 2022 (USADAS TCC Mi'!BB:BB))</f>
        <v>#REF!</v>
      </c>
      <c r="BG337" s="8" t="str">
        <f t="array" ref="BG337">IF($D337="erro",XLOOKUP($A337,'Ocorrências 2022 (TODAS)'!$A:$A,'Ocorrências 2022 (TODAS)'!BC:BC),XLOOKUP($A337,'[1]Ocorrências 2022 (USADAS TCC Mi'!$A:$A,'[1]Ocorrências 2022 (USADAS TCC Mi'!BC:BC))</f>
        <v>#REF!</v>
      </c>
      <c r="BH337" s="8" t="str">
        <f t="array" ref="BH337">IF($D337="erro",XLOOKUP($A337,'Ocorrências 2022 (TODAS)'!$A:$A,'Ocorrências 2022 (TODAS)'!BD:BD),XLOOKUP($A337,'[1]Ocorrências 2022 (USADAS TCC Mi'!$A:$A,'[1]Ocorrências 2022 (USADAS TCC Mi'!BD:BD))</f>
        <v>#REF!</v>
      </c>
      <c r="BI337" s="8" t="str">
        <f t="array" ref="BI337">IF($D337="erro",XLOOKUP($A337,'Ocorrências 2022 (TODAS)'!$A:$A,'Ocorrências 2022 (TODAS)'!BE:BE),XLOOKUP($A337,'[1]Ocorrências 2022 (USADAS TCC Mi'!$A:$A,'[1]Ocorrências 2022 (USADAS TCC Mi'!BE:BE))</f>
        <v>#REF!</v>
      </c>
      <c r="BJ337" s="8" t="str">
        <f t="array" ref="BJ337">IF($D337="erro",XLOOKUP($A337,'Ocorrências 2022 (TODAS)'!$A:$A,'Ocorrências 2022 (TODAS)'!BF:BF),XLOOKUP($A337,'[1]Ocorrências 2022 (USADAS TCC Mi'!$A:$A,'[1]Ocorrências 2022 (USADAS TCC Mi'!BF:BF))</f>
        <v>#REF!</v>
      </c>
      <c r="BK337" s="8" t="str">
        <f t="array" ref="BK337">IF($D337="erro",XLOOKUP($A337,'Ocorrências 2022 (TODAS)'!$A:$A,'Ocorrências 2022 (TODAS)'!BG:BG),XLOOKUP($A337,'[1]Ocorrências 2022 (USADAS TCC Mi'!$A:$A,'[1]Ocorrências 2022 (USADAS TCC Mi'!BG:BG))</f>
        <v>#REF!</v>
      </c>
      <c r="BL337" s="8" t="str">
        <f t="array" ref="BL337">IF($D337="erro",XLOOKUP($A337,'Ocorrências 2022 (TODAS)'!$A:$A,'Ocorrências 2022 (TODAS)'!BH:BH),XLOOKUP($A337,'[1]Ocorrências 2022 (USADAS TCC Mi'!$A:$A,'[1]Ocorrências 2022 (USADAS TCC Mi'!BH:BH))</f>
        <v>#REF!</v>
      </c>
      <c r="BM337" s="8" t="str">
        <f t="array" ref="BM337">IF($D337="erro",XLOOKUP($A337,'Ocorrências 2022 (TODAS)'!$A:$A,'Ocorrências 2022 (TODAS)'!BI:BI),XLOOKUP($A337,'[1]Ocorrências 2022 (USADAS TCC Mi'!$A:$A,'[1]Ocorrências 2022 (USADAS TCC Mi'!BI:BI))</f>
        <v>#REF!</v>
      </c>
      <c r="BN337" s="8" t="str">
        <f t="array" ref="BN337">IF($D337="erro",XLOOKUP($A337,'Ocorrências 2022 (TODAS)'!$A:$A,'Ocorrências 2022 (TODAS)'!BJ:BJ),XLOOKUP($A337,'[1]Ocorrências 2022 (USADAS TCC Mi'!$A:$A,'[1]Ocorrências 2022 (USADAS TCC Mi'!BJ:BJ))</f>
        <v>#REF!</v>
      </c>
      <c r="BO337" s="8" t="str">
        <f t="array" ref="BO337">IF($D337="erro",XLOOKUP($A337,'Ocorrências 2022 (TODAS)'!$A:$A,'Ocorrências 2022 (TODAS)'!BK:BK),XLOOKUP($A337,'[1]Ocorrências 2022 (USADAS TCC Mi'!$A:$A,'[1]Ocorrências 2022 (USADAS TCC Mi'!BK:BK))</f>
        <v>#REF!</v>
      </c>
      <c r="BP337" s="8" t="str">
        <f t="array" ref="BP337">IF($D337="erro",XLOOKUP($A337,'Ocorrências 2022 (TODAS)'!$A:$A,'Ocorrências 2022 (TODAS)'!BL:BL),XLOOKUP($A337,'[1]Ocorrências 2022 (USADAS TCC Mi'!$A:$A,'[1]Ocorrências 2022 (USADAS TCC Mi'!BL:BL))</f>
        <v>#REF!</v>
      </c>
      <c r="BQ337" s="8" t="str">
        <f t="array" ref="BQ337">IF($D337="erro",XLOOKUP($A337,'Ocorrências 2022 (TODAS)'!$A:$A,'Ocorrências 2022 (TODAS)'!BM:BM),XLOOKUP($A337,'[1]Ocorrências 2022 (USADAS TCC Mi'!$A:$A,'[1]Ocorrências 2022 (USADAS TCC Mi'!BM:BM))</f>
        <v>#REF!</v>
      </c>
      <c r="BR337" s="8" t="str">
        <f t="array" ref="BR337">IF($D337="erro",XLOOKUP($A337,'Ocorrências 2022 (TODAS)'!$A:$A,'Ocorrências 2022 (TODAS)'!BN:BN),XLOOKUP($A337,'[1]Ocorrências 2022 (USADAS TCC Mi'!$A:$A,'[1]Ocorrências 2022 (USADAS TCC Mi'!BN:BN))</f>
        <v>#REF!</v>
      </c>
      <c r="BS337" s="8" t="str">
        <f t="array" ref="BS337">IF($D337="erro",XLOOKUP($A337,'Ocorrências 2022 (TODAS)'!$A:$A,'Ocorrências 2022 (TODAS)'!BO:BO),XLOOKUP($A337,'[1]Ocorrências 2022 (USADAS TCC Mi'!$A:$A,'[1]Ocorrências 2022 (USADAS TCC Mi'!BO:BO))</f>
        <v>#REF!</v>
      </c>
      <c r="BT337" s="8" t="str">
        <f t="array" ref="BT337">IF($D337="erro",XLOOKUP($A337,'Ocorrências 2022 (TODAS)'!$A:$A,'Ocorrências 2022 (TODAS)'!BP:BP),XLOOKUP($A337,'[1]Ocorrências 2022 (USADAS TCC Mi'!$A:$A,'[1]Ocorrências 2022 (USADAS TCC Mi'!BP:BP))</f>
        <v>#REF!</v>
      </c>
      <c r="BU337" s="8" t="str">
        <f t="array" ref="BU337">IF($D337="erro",XLOOKUP($A337,'Ocorrências 2022 (TODAS)'!$A:$A,'Ocorrências 2022 (TODAS)'!BQ:BQ),XLOOKUP($A337,'[1]Ocorrências 2022 (USADAS TCC Mi'!$A:$A,'[1]Ocorrências 2022 (USADAS TCC Mi'!BQ:BQ))</f>
        <v>#REF!</v>
      </c>
      <c r="BV337" s="8" t="str">
        <f t="array" ref="BV337">IF($D337="erro",XLOOKUP($A337,'Ocorrências 2022 (TODAS)'!$A:$A,'Ocorrências 2022 (TODAS)'!BR:BR),XLOOKUP($A337,'[1]Ocorrências 2022 (USADAS TCC Mi'!$A:$A,'[1]Ocorrências 2022 (USADAS TCC Mi'!BR:BR))</f>
        <v>#REF!</v>
      </c>
      <c r="BW337" s="8" t="str">
        <f t="array" ref="BW337">IF($D337="erro",XLOOKUP($A337,'Ocorrências 2022 (TODAS)'!$A:$A,'Ocorrências 2022 (TODAS)'!BS:BS),XLOOKUP($A337,'[1]Ocorrências 2022 (USADAS TCC Mi'!$A:$A,'[1]Ocorrências 2022 (USADAS TCC Mi'!BS:BS))</f>
        <v>#REF!</v>
      </c>
      <c r="BX337" s="8" t="str">
        <f t="array" ref="BX337">IF($D337="erro",XLOOKUP($A337,'Ocorrências 2022 (TODAS)'!$A:$A,'Ocorrências 2022 (TODAS)'!BT:BT),XLOOKUP($A337,'[1]Ocorrências 2022 (USADAS TCC Mi'!$A:$A,'[1]Ocorrências 2022 (USADAS TCC Mi'!BT:BT))</f>
        <v>#REF!</v>
      </c>
      <c r="BY337" s="8" t="str">
        <f t="array" ref="BY337">IF($D337="erro",XLOOKUP($A337,'Ocorrências 2022 (TODAS)'!$A:$A,'Ocorrências 2022 (TODAS)'!BU:BU),XLOOKUP($A337,'[1]Ocorrências 2022 (USADAS TCC Mi'!$A:$A,'[1]Ocorrências 2022 (USADAS TCC Mi'!BU:BU))</f>
        <v>#REF!</v>
      </c>
      <c r="BZ337" s="8" t="str">
        <f t="array" ref="BZ337">IF($D337="erro",XLOOKUP($A337,'Ocorrências 2022 (TODAS)'!$A:$A,'Ocorrências 2022 (TODAS)'!BV:BV),XLOOKUP($A337,'[1]Ocorrências 2022 (USADAS TCC Mi'!$A:$A,'[1]Ocorrências 2022 (USADAS TCC Mi'!BV:BV))</f>
        <v>#REF!</v>
      </c>
      <c r="CA337" s="8" t="str">
        <f t="array" ref="CA337">IF($D337="erro",XLOOKUP($A337,'Ocorrências 2022 (TODAS)'!$A:$A,'Ocorrências 2022 (TODAS)'!BW:BW),XLOOKUP($A337,'[1]Ocorrências 2022 (USADAS TCC Mi'!$A:$A,'[1]Ocorrências 2022 (USADAS TCC Mi'!BW:BW))</f>
        <v>#REF!</v>
      </c>
      <c r="CB337" s="8" t="str">
        <f t="array" ref="CB337">IF($D337="erro",XLOOKUP($A337,'Ocorrências 2022 (TODAS)'!$A:$A,'Ocorrências 2022 (TODAS)'!BX:BX),XLOOKUP($A337,'[1]Ocorrências 2022 (USADAS TCC Mi'!$A:$A,'[1]Ocorrências 2022 (USADAS TCC Mi'!BX:BX))</f>
        <v>#REF!</v>
      </c>
      <c r="CC337" s="8" t="str">
        <f t="array" ref="CC337">IF($D337="erro",XLOOKUP($A337,'Ocorrências 2022 (TODAS)'!$A:$A,'Ocorrências 2022 (TODAS)'!BY:BY),XLOOKUP($A337,'[1]Ocorrências 2022 (USADAS TCC Mi'!$A:$A,'[1]Ocorrências 2022 (USADAS TCC Mi'!BY:BY))</f>
        <v>#REF!</v>
      </c>
      <c r="CD337" s="8" t="str">
        <f t="array" ref="CD337">IF($D337="erro",XLOOKUP($A337,'Ocorrências 2022 (TODAS)'!$A:$A,'Ocorrências 2022 (TODAS)'!BZ:BZ),XLOOKUP($A337,'[1]Ocorrências 2022 (USADAS TCC Mi'!$A:$A,'[1]Ocorrências 2022 (USADAS TCC Mi'!BZ:BZ))</f>
        <v>#REF!</v>
      </c>
      <c r="CE337" s="8" t="str">
        <f t="array" ref="CE337">IF($D337="erro",XLOOKUP($A337,'Ocorrências 2022 (TODAS)'!$A:$A,'Ocorrências 2022 (TODAS)'!CA:CA),XLOOKUP($A337,'[1]Ocorrências 2022 (USADAS TCC Mi'!$A:$A,'[1]Ocorrências 2022 (USADAS TCC Mi'!CA:CA))</f>
        <v>#REF!</v>
      </c>
      <c r="CF337" s="8" t="str">
        <f t="array" ref="CF337">IF($D337="erro",XLOOKUP($A337,'Ocorrências 2022 (TODAS)'!$A:$A,'Ocorrências 2022 (TODAS)'!CB:CB),XLOOKUP($A337,'[1]Ocorrências 2022 (USADAS TCC Mi'!$A:$A,'[1]Ocorrências 2022 (USADAS TCC Mi'!CB:CB))</f>
        <v>#REF!</v>
      </c>
      <c r="CG337" s="8" t="str">
        <f t="array" ref="CG337">IF($D337="erro",XLOOKUP($A337,'Ocorrências 2022 (TODAS)'!$A:$A,'Ocorrências 2022 (TODAS)'!CC:CC),XLOOKUP($A337,'[1]Ocorrências 2022 (USADAS TCC Mi'!$A:$A,'[1]Ocorrências 2022 (USADAS TCC Mi'!CC:CC))</f>
        <v>#REF!</v>
      </c>
      <c r="CH337" s="8" t="str">
        <f t="array" ref="CH337">IF($D337="erro",XLOOKUP($A337,'Ocorrências 2022 (TODAS)'!$A:$A,'Ocorrências 2022 (TODAS)'!CD:CD),XLOOKUP($A337,'[1]Ocorrências 2022 (USADAS TCC Mi'!$A:$A,'[1]Ocorrências 2022 (USADAS TCC Mi'!CD:CD))</f>
        <v>#REF!</v>
      </c>
      <c r="CI337" s="8" t="str">
        <f t="array" ref="CI337">IF($D337="erro",XLOOKUP($A337,'Ocorrências 2022 (TODAS)'!$A:$A,'Ocorrências 2022 (TODAS)'!CE:CE),XLOOKUP($A337,'[1]Ocorrências 2022 (USADAS TCC Mi'!$A:$A,'[1]Ocorrências 2022 (USADAS TCC Mi'!CE:CE))</f>
        <v>#REF!</v>
      </c>
      <c r="CJ337" s="8" t="str">
        <f t="array" ref="CJ337">IF($D337="erro",XLOOKUP($A337,'Ocorrências 2022 (TODAS)'!$A:$A,'Ocorrências 2022 (TODAS)'!CF:CF),XLOOKUP($A337,'[1]Ocorrências 2022 (USADAS TCC Mi'!$A:$A,'[1]Ocorrências 2022 (USADAS TCC Mi'!CF:CF))</f>
        <v>#REF!</v>
      </c>
      <c r="CK337" s="8" t="str">
        <f t="array" ref="CK337">IF($D337="erro",XLOOKUP($A337,'Ocorrências 2022 (TODAS)'!$A:$A,'Ocorrências 2022 (TODAS)'!CG:CG),XLOOKUP($A337,'[1]Ocorrências 2022 (USADAS TCC Mi'!$A:$A,'[1]Ocorrências 2022 (USADAS TCC Mi'!CG:CG))</f>
        <v>#REF!</v>
      </c>
      <c r="CL337" s="163" t="str">
        <f t="array" ref="CL337">IF($D337="erro",XLOOKUP($A337,'Ocorrências 2022 (TODAS)'!$A:$A,'Ocorrências 2022 (TODAS)'!CH:CH),XLOOKUP($A337,'[1]Ocorrências 2022 (USADAS TCC Mi'!$A:$A,'[1]Ocorrências 2022 (USADAS TCC Mi'!CH:CH))</f>
        <v>#REF!</v>
      </c>
      <c r="CM337" s="8" t="str">
        <f t="array" ref="CM337">IF($D337="erro",XLOOKUP($A337,'Ocorrências 2022 (TODAS)'!$A:$A,'Ocorrências 2022 (TODAS)'!CI:CI),XLOOKUP($A337,'[1]Ocorrências 2022 (USADAS TCC Mi'!$A:$A,'[1]Ocorrências 2022 (USADAS TCC Mi'!CI:CI))</f>
        <v>#REF!</v>
      </c>
      <c r="CN337" s="8" t="str">
        <f t="array" ref="CN337">IF($D337="erro",XLOOKUP($A337,'Ocorrências 2022 (TODAS)'!$A:$A,'Ocorrências 2022 (TODAS)'!CJ:CJ),XLOOKUP($A337,'[1]Ocorrências 2022 (USADAS TCC Mi'!$A:$A,'[1]Ocorrências 2022 (USADAS TCC Mi'!CJ:CJ))</f>
        <v>#REF!</v>
      </c>
      <c r="CO337" s="8" t="str">
        <f t="array" ref="CO337">IF($D337="erro",XLOOKUP($A337,'Ocorrências 2022 (TODAS)'!$A:$A,'Ocorrências 2022 (TODAS)'!CK:CK),XLOOKUP($A337,'[1]Ocorrências 2022 (USADAS TCC Mi'!$A:$A,'[1]Ocorrências 2022 (USADAS TCC Mi'!CK:CK))</f>
        <v>#REF!</v>
      </c>
      <c r="CP337" s="8" t="str">
        <f t="array" ref="CP337">IF($D337="erro",XLOOKUP($A337,'Ocorrências 2022 (TODAS)'!$A:$A,'Ocorrências 2022 (TODAS)'!CL:CL),XLOOKUP($A337,'[1]Ocorrências 2022 (USADAS TCC Mi'!$A:$A,'[1]Ocorrências 2022 (USADAS TCC Mi'!CL:CL))</f>
        <v>#REF!</v>
      </c>
      <c r="CQ337" s="8" t="str">
        <f t="array" ref="CQ337">IF($D337="erro",XLOOKUP($A337,'Ocorrências 2022 (TODAS)'!$A:$A,'Ocorrências 2022 (TODAS)'!CM:CM),XLOOKUP($A337,'[1]Ocorrências 2022 (USADAS TCC Mi'!$A:$A,'[1]Ocorrências 2022 (USADAS TCC Mi'!CM:CM))</f>
        <v>#REF!</v>
      </c>
      <c r="CR337" s="8" t="str">
        <f t="array" ref="CR337">IF($D337="erro",XLOOKUP($A337,'Ocorrências 2022 (TODAS)'!$A:$A,'Ocorrências 2022 (TODAS)'!CN:CN),XLOOKUP($A337,'[1]Ocorrências 2022 (USADAS TCC Mi'!$A:$A,'[1]Ocorrências 2022 (USADAS TCC Mi'!CN:CN))</f>
        <v>#REF!</v>
      </c>
      <c r="CS337" s="8" t="str">
        <f t="array" ref="CS337">IF($D337="erro",XLOOKUP($A337,'Ocorrências 2022 (TODAS)'!$A:$A,'Ocorrências 2022 (TODAS)'!CO:CO),XLOOKUP($A337,'[1]Ocorrências 2022 (USADAS TCC Mi'!$A:$A,'[1]Ocorrências 2022 (USADAS TCC Mi'!CO:CO))</f>
        <v>#REF!</v>
      </c>
      <c r="CT337" s="8" t="str">
        <f t="array" ref="CT337">IF($D337="erro",XLOOKUP($A337,'Ocorrências 2022 (TODAS)'!$A:$A,'Ocorrências 2022 (TODAS)'!CP:CP),XLOOKUP($A337,'[1]Ocorrências 2022 (USADAS TCC Mi'!$A:$A,'[1]Ocorrências 2022 (USADAS TCC Mi'!CP:CP))</f>
        <v>#REF!</v>
      </c>
      <c r="CU337" s="8" t="str">
        <f t="array" ref="CU337">IF($D337="erro",XLOOKUP($A337,'Ocorrências 2022 (TODAS)'!$A:$A,'Ocorrências 2022 (TODAS)'!CQ:CQ),XLOOKUP($A337,'[1]Ocorrências 2022 (USADAS TCC Mi'!$A:$A,'[1]Ocorrências 2022 (USADAS TCC Mi'!CQ:CQ))</f>
        <v>#REF!</v>
      </c>
      <c r="CV337" s="8" t="str">
        <f t="array" ref="CV337">IF($D337="erro",XLOOKUP($A337,'Ocorrências 2022 (TODAS)'!$A:$A,'Ocorrências 2022 (TODAS)'!CR:CR),XLOOKUP($A337,'[1]Ocorrências 2022 (USADAS TCC Mi'!$A:$A,'[1]Ocorrências 2022 (USADAS TCC Mi'!CR:CR))</f>
        <v>#REF!</v>
      </c>
      <c r="CW337" s="8" t="str">
        <f t="array" ref="CW337">IF($D337="erro",XLOOKUP($A337,'Ocorrências 2022 (TODAS)'!$A:$A,'Ocorrências 2022 (TODAS)'!CS:CS),XLOOKUP($A337,'[1]Ocorrências 2022 (USADAS TCC Mi'!$A:$A,'[1]Ocorrências 2022 (USADAS TCC Mi'!CS:CS))</f>
        <v>#REF!</v>
      </c>
      <c r="CX337" s="8" t="str">
        <f t="array" ref="CX337">IF($D337="erro",XLOOKUP($A337,'Ocorrências 2022 (TODAS)'!$A:$A,'Ocorrências 2022 (TODAS)'!CT:CT),XLOOKUP($A337,'[1]Ocorrências 2022 (USADAS TCC Mi'!$A:$A,'[1]Ocorrências 2022 (USADAS TCC Mi'!CT:CT))</f>
        <v>#REF!</v>
      </c>
      <c r="CY337" s="8" t="str">
        <f t="array" ref="CY337">IF($D337="erro",XLOOKUP($A337,'Ocorrências 2022 (TODAS)'!$A:$A,'Ocorrências 2022 (TODAS)'!CU:CU),XLOOKUP($A337,'[1]Ocorrências 2022 (USADAS TCC Mi'!$A:$A,'[1]Ocorrências 2022 (USADAS TCC Mi'!CU:CU))</f>
        <v>#REF!</v>
      </c>
      <c r="CZ337" s="8" t="str">
        <f t="array" ref="CZ337">IF($D337="erro",XLOOKUP($A337,'Ocorrências 2022 (TODAS)'!$A:$A,'Ocorrências 2022 (TODAS)'!CV:CV),XLOOKUP($A337,'[1]Ocorrências 2022 (USADAS TCC Mi'!$A:$A,'[1]Ocorrências 2022 (USADAS TCC Mi'!CV:CV))</f>
        <v>#REF!</v>
      </c>
      <c r="DA337" s="8" t="str">
        <f t="array" ref="DA337">IF($D337="erro",XLOOKUP($A337,'Ocorrências 2022 (TODAS)'!$A:$A,'Ocorrências 2022 (TODAS)'!CW:CW),XLOOKUP($A337,'[1]Ocorrências 2022 (USADAS TCC Mi'!$A:$A,'[1]Ocorrências 2022 (USADAS TCC Mi'!CW:CW))</f>
        <v>#REF!</v>
      </c>
      <c r="DB337" s="8" t="str">
        <f t="array" ref="DB337">IF($D337="erro",XLOOKUP($A337,'Ocorrências 2022 (TODAS)'!$A:$A,'Ocorrências 2022 (TODAS)'!CX:CX),XLOOKUP($A337,'[1]Ocorrências 2022 (USADAS TCC Mi'!$A:$A,'[1]Ocorrências 2022 (USADAS TCC Mi'!CX:CX))</f>
        <v>#REF!</v>
      </c>
      <c r="DC337" s="8" t="str">
        <f t="array" ref="DC337">IF($D337="erro",XLOOKUP($A337,'Ocorrências 2022 (TODAS)'!$A:$A,'Ocorrências 2022 (TODAS)'!CY:CY),XLOOKUP($A337,'[1]Ocorrências 2022 (USADAS TCC Mi'!$A:$A,'[1]Ocorrências 2022 (USADAS TCC Mi'!CY:CY))</f>
        <v>#REF!</v>
      </c>
      <c r="DD337" s="8" t="str">
        <f t="array" ref="DD337">IF($D337="erro",XLOOKUP($A337,'Ocorrências 2022 (TODAS)'!$A:$A,'Ocorrências 2022 (TODAS)'!CZ:CZ),XLOOKUP($A337,'[1]Ocorrências 2022 (USADAS TCC Mi'!$A:$A,'[1]Ocorrências 2022 (USADAS TCC Mi'!CZ:CZ))</f>
        <v>#REF!</v>
      </c>
      <c r="DE337" s="8" t="str">
        <f t="array" ref="DE337">IF($D337="erro",XLOOKUP($A337,'Ocorrências 2022 (TODAS)'!$A:$A,'Ocorrências 2022 (TODAS)'!DA:DA),XLOOKUP($A337,'[1]Ocorrências 2022 (USADAS TCC Mi'!$A:$A,'[1]Ocorrências 2022 (USADAS TCC Mi'!DA:DA))</f>
        <v>#REF!</v>
      </c>
      <c r="DF337" s="8" t="str">
        <f t="array" ref="DF337">IF($D337="erro",XLOOKUP($A337,'Ocorrências 2022 (TODAS)'!$A:$A,'Ocorrências 2022 (TODAS)'!DB:DB),XLOOKUP($A337,'[1]Ocorrências 2022 (USADAS TCC Mi'!$A:$A,'[1]Ocorrências 2022 (USADAS TCC Mi'!DB:DB))</f>
        <v>#REF!</v>
      </c>
      <c r="DG337" s="8" t="str">
        <f t="array" ref="DG337">IF($D337="erro",XLOOKUP($A337,'Ocorrências 2022 (TODAS)'!$A:$A,'Ocorrências 2022 (TODAS)'!DC:DC),XLOOKUP($A337,'[1]Ocorrências 2022 (USADAS TCC Mi'!$A:$A,'[1]Ocorrências 2022 (USADAS TCC Mi'!DC:DC))</f>
        <v>#REF!</v>
      </c>
    </row>
    <row r="338" ht="15.75" customHeight="1">
      <c r="A338" s="128">
        <v>7437.0</v>
      </c>
      <c r="B338" s="128">
        <v>7437.0</v>
      </c>
      <c r="D338" s="8" t="str">
        <f t="shared" si="1"/>
        <v>Ok</v>
      </c>
      <c r="F338" s="8" t="str">
        <f t="array" ref="F338">IF($D338="erro",XLOOKUP($A338,'Ocorrências 2022 (TODAS)'!$A:$A,'Ocorrências 2022 (TODAS)'!B:B),XLOOKUP($A338,'[1]Ocorrências 2022 (USADAS TCC Mi'!$A:$A,'[1]Ocorrências 2022 (USADAS TCC Mi'!B:B))</f>
        <v>#REF!</v>
      </c>
      <c r="G338" s="8" t="str">
        <f t="array" ref="G338">IF($D338="erro",XLOOKUP($A338,'Ocorrências 2022 (TODAS)'!$A:$A,'Ocorrências 2022 (TODAS)'!C:C),XLOOKUP($A338,'[1]Ocorrências 2022 (USADAS TCC Mi'!$A:$A,'[1]Ocorrências 2022 (USADAS TCC Mi'!C:C))</f>
        <v>#REF!</v>
      </c>
      <c r="H338" s="8" t="str">
        <f t="array" ref="H338">IF($D338="erro",XLOOKUP($A338,'Ocorrências 2022 (TODAS)'!$A:$A,'Ocorrências 2022 (TODAS)'!D:D),XLOOKUP($A338,'[1]Ocorrências 2022 (USADAS TCC Mi'!$A:$A,'[1]Ocorrências 2022 (USADAS TCC Mi'!D:D))</f>
        <v>#REF!</v>
      </c>
      <c r="I338" s="8" t="str">
        <f t="array" ref="I338">IF($D338="erro",XLOOKUP($A338,'Ocorrências 2022 (TODAS)'!$A:$A,'Ocorrências 2022 (TODAS)'!E:E),XLOOKUP($A338,'[1]Ocorrências 2022 (USADAS TCC Mi'!$A:$A,'[1]Ocorrências 2022 (USADAS TCC Mi'!E:E))</f>
        <v>#REF!</v>
      </c>
      <c r="J338" s="8" t="str">
        <f t="array" ref="J338">IF($D338="erro",XLOOKUP($A338,'Ocorrências 2022 (TODAS)'!$A:$A,'Ocorrências 2022 (TODAS)'!F:F),XLOOKUP($A338,'[1]Ocorrências 2022 (USADAS TCC Mi'!$A:$A,'[1]Ocorrências 2022 (USADAS TCC Mi'!F:F))</f>
        <v>#REF!</v>
      </c>
      <c r="K338" s="8" t="str">
        <f t="array" ref="K338">IF($D338="erro",XLOOKUP($A338,'Ocorrências 2022 (TODAS)'!$A:$A,'Ocorrências 2022 (TODAS)'!G:G),XLOOKUP($A338,'[1]Ocorrências 2022 (USADAS TCC Mi'!$A:$A,'[1]Ocorrências 2022 (USADAS TCC Mi'!G:G))</f>
        <v>#REF!</v>
      </c>
      <c r="L338" s="8" t="str">
        <f t="array" ref="L338">IF($D338="erro",XLOOKUP($A338,'Ocorrências 2022 (TODAS)'!$A:$A,'Ocorrências 2022 (TODAS)'!H:H),XLOOKUP($A338,'[1]Ocorrências 2022 (USADAS TCC Mi'!$A:$A,'[1]Ocorrências 2022 (USADAS TCC Mi'!H:H))</f>
        <v>#REF!</v>
      </c>
      <c r="M338" s="8" t="str">
        <f t="array" ref="M338">IF($D338="erro",XLOOKUP($A338,'Ocorrências 2022 (TODAS)'!$A:$A,'Ocorrências 2022 (TODAS)'!I:I),XLOOKUP($A338,'[1]Ocorrências 2022 (USADAS TCC Mi'!$A:$A,'[1]Ocorrências 2022 (USADAS TCC Mi'!I:I))</f>
        <v>#REF!</v>
      </c>
      <c r="N338" s="8" t="str">
        <f t="array" ref="N338">IF($D338="erro",XLOOKUP($A338,'Ocorrências 2022 (TODAS)'!$A:$A,'Ocorrências 2022 (TODAS)'!J:J),XLOOKUP($A338,'[1]Ocorrências 2022 (USADAS TCC Mi'!$A:$A,'[1]Ocorrências 2022 (USADAS TCC Mi'!J:J))</f>
        <v>#REF!</v>
      </c>
      <c r="O338" s="8" t="str">
        <f t="array" ref="O338">IF($D338="erro",XLOOKUP($A338,'Ocorrências 2022 (TODAS)'!$A:$A,'Ocorrências 2022 (TODAS)'!K:K),XLOOKUP($A338,'[1]Ocorrências 2022 (USADAS TCC Mi'!$A:$A,'[1]Ocorrências 2022 (USADAS TCC Mi'!K:K))</f>
        <v>#REF!</v>
      </c>
      <c r="P338" s="8" t="str">
        <f t="array" ref="P338">IF($D338="erro",XLOOKUP($A338,'Ocorrências 2022 (TODAS)'!$A:$A,'Ocorrências 2022 (TODAS)'!L:L),XLOOKUP($A338,'[1]Ocorrências 2022 (USADAS TCC Mi'!$A:$A,'[1]Ocorrências 2022 (USADAS TCC Mi'!L:L))</f>
        <v>#REF!</v>
      </c>
      <c r="Q338" s="8" t="str">
        <f t="array" ref="Q338">IF($D338="erro",XLOOKUP($A338,'Ocorrências 2022 (TODAS)'!$A:$A,'Ocorrências 2022 (TODAS)'!M:M),XLOOKUP($A338,'[1]Ocorrências 2022 (USADAS TCC Mi'!$A:$A,'[1]Ocorrências 2022 (USADAS TCC Mi'!M:M))</f>
        <v>#REF!</v>
      </c>
      <c r="R338" s="8" t="str">
        <f t="array" ref="R338">IF($D338="erro",XLOOKUP($A338,'Ocorrências 2022 (TODAS)'!$A:$A,'Ocorrências 2022 (TODAS)'!N:N),XLOOKUP($A338,'[1]Ocorrências 2022 (USADAS TCC Mi'!$A:$A,'[1]Ocorrências 2022 (USADAS TCC Mi'!N:N))</f>
        <v>#REF!</v>
      </c>
      <c r="S338" s="8" t="str">
        <f t="array" ref="S338">IF($D338="erro",XLOOKUP($A338,'Ocorrências 2022 (TODAS)'!$A:$A,'Ocorrências 2022 (TODAS)'!O:O),XLOOKUP($A338,'[1]Ocorrências 2022 (USADAS TCC Mi'!$A:$A,'[1]Ocorrências 2022 (USADAS TCC Mi'!O:O))</f>
        <v>#REF!</v>
      </c>
      <c r="T338" s="8" t="str">
        <f t="array" ref="T338">IF($D338="erro",XLOOKUP($A338,'Ocorrências 2022 (TODAS)'!$A:$A,'Ocorrências 2022 (TODAS)'!P:P),XLOOKUP($A338,'[1]Ocorrências 2022 (USADAS TCC Mi'!$A:$A,'[1]Ocorrências 2022 (USADAS TCC Mi'!P:P))</f>
        <v>#REF!</v>
      </c>
      <c r="U338" s="8" t="str">
        <f t="array" ref="U338">IF($D338="erro",XLOOKUP($A338,'Ocorrências 2022 (TODAS)'!$A:$A,'Ocorrências 2022 (TODAS)'!Q:Q),XLOOKUP($A338,'[1]Ocorrências 2022 (USADAS TCC Mi'!$A:$A,'[1]Ocorrências 2022 (USADAS TCC Mi'!Q:Q))</f>
        <v>#REF!</v>
      </c>
      <c r="V338" s="8" t="str">
        <f t="array" ref="V338">IF($D338="erro",XLOOKUP($A338,'Ocorrências 2022 (TODAS)'!$A:$A,'Ocorrências 2022 (TODAS)'!R:R),XLOOKUP($A338,'[1]Ocorrências 2022 (USADAS TCC Mi'!$A:$A,'[1]Ocorrências 2022 (USADAS TCC Mi'!R:R))</f>
        <v>#REF!</v>
      </c>
      <c r="W338" s="8" t="str">
        <f t="array" ref="W338">IF($D338="erro",XLOOKUP($A338,'Ocorrências 2022 (TODAS)'!$A:$A,'Ocorrências 2022 (TODAS)'!S:S),XLOOKUP($A338,'[1]Ocorrências 2022 (USADAS TCC Mi'!$A:$A,'[1]Ocorrências 2022 (USADAS TCC Mi'!S:S))</f>
        <v>#REF!</v>
      </c>
      <c r="X338" s="8" t="str">
        <f t="array" ref="X338">IF($D338="erro",XLOOKUP($A338,'Ocorrências 2022 (TODAS)'!$A:$A,'Ocorrências 2022 (TODAS)'!T:T),XLOOKUP($A338,'[1]Ocorrências 2022 (USADAS TCC Mi'!$A:$A,'[1]Ocorrências 2022 (USADAS TCC Mi'!T:T))</f>
        <v>#REF!</v>
      </c>
      <c r="Y338" s="8" t="str">
        <f t="array" ref="Y338">IF($D338="erro",XLOOKUP($A338,'Ocorrências 2022 (TODAS)'!$A:$A,'Ocorrências 2022 (TODAS)'!U:U),XLOOKUP($A338,'[1]Ocorrências 2022 (USADAS TCC Mi'!$A:$A,'[1]Ocorrências 2022 (USADAS TCC Mi'!U:U))</f>
        <v>#REF!</v>
      </c>
      <c r="Z338" s="162" t="str">
        <f t="array" ref="Z338">IF($D338="erro",XLOOKUP($A338,'Ocorrências 2022 (TODAS)'!$A:$A,'Ocorrências 2022 (TODAS)'!V:V),XLOOKUP($A338,'[1]Ocorrências 2022 (USADAS TCC Mi'!$A:$A,'[1]Ocorrências 2022 (USADAS TCC Mi'!V:V))</f>
        <v>#REF!</v>
      </c>
      <c r="AA338" s="162" t="str">
        <f t="array" ref="AA338">IF($D338="erro",XLOOKUP($A338,'Ocorrências 2022 (TODAS)'!$A:$A,'Ocorrências 2022 (TODAS)'!W:W),XLOOKUP($A338,'[1]Ocorrências 2022 (USADAS TCC Mi'!$A:$A,'[1]Ocorrências 2022 (USADAS TCC Mi'!W:W))</f>
        <v>#REF!</v>
      </c>
      <c r="AB338" s="8" t="str">
        <f t="array" ref="AB338">IF($D338="erro",XLOOKUP($A338,'Ocorrências 2022 (TODAS)'!$A:$A,'Ocorrências 2022 (TODAS)'!X:X),XLOOKUP($A338,'[1]Ocorrências 2022 (USADAS TCC Mi'!$A:$A,'[1]Ocorrências 2022 (USADAS TCC Mi'!X:X))</f>
        <v>#REF!</v>
      </c>
      <c r="AC338" s="8" t="str">
        <f t="array" ref="AC338">IF($D338="erro",XLOOKUP($A338,'Ocorrências 2022 (TODAS)'!$A:$A,'Ocorrências 2022 (TODAS)'!Y:Y),XLOOKUP($A338,'[1]Ocorrências 2022 (USADAS TCC Mi'!$A:$A,'[1]Ocorrências 2022 (USADAS TCC Mi'!Y:Y))</f>
        <v>#REF!</v>
      </c>
      <c r="AD338" s="8" t="str">
        <f t="array" ref="AD338">IF($D338="erro",XLOOKUP($A338,'Ocorrências 2022 (TODAS)'!$A:$A,'Ocorrências 2022 (TODAS)'!Z:Z),XLOOKUP($A338,'[1]Ocorrências 2022 (USADAS TCC Mi'!$A:$A,'[1]Ocorrências 2022 (USADAS TCC Mi'!Z:Z))</f>
        <v>#REF!</v>
      </c>
      <c r="AE338" s="8" t="str">
        <f t="array" ref="AE338">IF($D338="erro",XLOOKUP($A338,'Ocorrências 2022 (TODAS)'!$A:$A,'Ocorrências 2022 (TODAS)'!AA:AA),XLOOKUP($A338,'[1]Ocorrências 2022 (USADAS TCC Mi'!$A:$A,'[1]Ocorrências 2022 (USADAS TCC Mi'!AA:AA))</f>
        <v>#REF!</v>
      </c>
      <c r="AF338" s="8" t="str">
        <f t="array" ref="AF338">IF($D338="erro",XLOOKUP($A338,'Ocorrências 2022 (TODAS)'!$A:$A,'Ocorrências 2022 (TODAS)'!AB:AB),XLOOKUP($A338,'[1]Ocorrências 2022 (USADAS TCC Mi'!$A:$A,'[1]Ocorrências 2022 (USADAS TCC Mi'!AB:AB))</f>
        <v>#REF!</v>
      </c>
      <c r="AG338" s="8" t="str">
        <f t="array" ref="AG338">IF($D338="erro",XLOOKUP($A338,'Ocorrências 2022 (TODAS)'!$A:$A,'Ocorrências 2022 (TODAS)'!AC:AC),XLOOKUP($A338,'[1]Ocorrências 2022 (USADAS TCC Mi'!$A:$A,'[1]Ocorrências 2022 (USADAS TCC Mi'!AC:AC))</f>
        <v>#REF!</v>
      </c>
      <c r="AH338" s="8" t="str">
        <f t="array" ref="AH338">IF($D338="erro",XLOOKUP($A338,'Ocorrências 2022 (TODAS)'!$A:$A,'Ocorrências 2022 (TODAS)'!AD:AD),XLOOKUP($A338,'[1]Ocorrências 2022 (USADAS TCC Mi'!$A:$A,'[1]Ocorrências 2022 (USADAS TCC Mi'!AD:AD))</f>
        <v>#REF!</v>
      </c>
      <c r="AI338" s="8" t="str">
        <f t="array" ref="AI338">IF($D338="erro",XLOOKUP($A338,'Ocorrências 2022 (TODAS)'!$A:$A,'Ocorrências 2022 (TODAS)'!AE:AE),XLOOKUP($A338,'[1]Ocorrências 2022 (USADAS TCC Mi'!$A:$A,'[1]Ocorrências 2022 (USADAS TCC Mi'!AE:AE))</f>
        <v>#REF!</v>
      </c>
      <c r="AJ338" s="8" t="str">
        <f t="array" ref="AJ338">IF($D338="erro",XLOOKUP($A338,'Ocorrências 2022 (TODAS)'!$A:$A,'Ocorrências 2022 (TODAS)'!AF:AF),XLOOKUP($A338,'[1]Ocorrências 2022 (USADAS TCC Mi'!$A:$A,'[1]Ocorrências 2022 (USADAS TCC Mi'!AF:AF))</f>
        <v>#REF!</v>
      </c>
      <c r="AK338" s="8" t="str">
        <f t="array" ref="AK338">IF($D338="erro",XLOOKUP($A338,'Ocorrências 2022 (TODAS)'!$A:$A,'Ocorrências 2022 (TODAS)'!AG:AG),XLOOKUP($A338,'[1]Ocorrências 2022 (USADAS TCC Mi'!$A:$A,'[1]Ocorrências 2022 (USADAS TCC Mi'!AG:AG))</f>
        <v>#REF!</v>
      </c>
      <c r="AL338" s="8" t="str">
        <f t="array" ref="AL338">IF($D338="erro",XLOOKUP($A338,'Ocorrências 2022 (TODAS)'!$A:$A,'Ocorrências 2022 (TODAS)'!AH:AH),XLOOKUP($A338,'[1]Ocorrências 2022 (USADAS TCC Mi'!$A:$A,'[1]Ocorrências 2022 (USADAS TCC Mi'!AH:AH))</f>
        <v>#REF!</v>
      </c>
      <c r="AM338" s="8" t="str">
        <f t="array" ref="AM338">IF($D338="erro",XLOOKUP($A338,'Ocorrências 2022 (TODAS)'!$A:$A,'Ocorrências 2022 (TODAS)'!AI:AI),XLOOKUP($A338,'[1]Ocorrências 2022 (USADAS TCC Mi'!$A:$A,'[1]Ocorrências 2022 (USADAS TCC Mi'!AI:AI))</f>
        <v>#REF!</v>
      </c>
      <c r="AN338" s="8" t="str">
        <f t="array" ref="AN338">IF($D338="erro",XLOOKUP($A338,'Ocorrências 2022 (TODAS)'!$A:$A,'Ocorrências 2022 (TODAS)'!AJ:AJ),XLOOKUP($A338,'[1]Ocorrências 2022 (USADAS TCC Mi'!$A:$A,'[1]Ocorrências 2022 (USADAS TCC Mi'!AJ:AJ))</f>
        <v>#REF!</v>
      </c>
      <c r="AO338" s="8" t="str">
        <f t="array" ref="AO338">IF($D338="erro",XLOOKUP($A338,'Ocorrências 2022 (TODAS)'!$A:$A,'Ocorrências 2022 (TODAS)'!AK:AK),XLOOKUP($A338,'[1]Ocorrências 2022 (USADAS TCC Mi'!$A:$A,'[1]Ocorrências 2022 (USADAS TCC Mi'!AK:AK))</f>
        <v>#REF!</v>
      </c>
      <c r="AP338" s="8" t="str">
        <f t="array" ref="AP338">IF($D338="erro",XLOOKUP($A338,'Ocorrências 2022 (TODAS)'!$A:$A,'Ocorrências 2022 (TODAS)'!AL:AL),XLOOKUP($A338,'[1]Ocorrências 2022 (USADAS TCC Mi'!$A:$A,'[1]Ocorrências 2022 (USADAS TCC Mi'!AL:AL))</f>
        <v>#REF!</v>
      </c>
      <c r="AQ338" s="8" t="str">
        <f t="array" ref="AQ338">IF($D338="erro",XLOOKUP($A338,'Ocorrências 2022 (TODAS)'!$A:$A,'Ocorrências 2022 (TODAS)'!AM:AM),XLOOKUP($A338,'[1]Ocorrências 2022 (USADAS TCC Mi'!$A:$A,'[1]Ocorrências 2022 (USADAS TCC Mi'!AM:AM))</f>
        <v>#REF!</v>
      </c>
      <c r="AR338" s="8" t="str">
        <f t="array" ref="AR338">IF($D338="erro",XLOOKUP($A338,'Ocorrências 2022 (TODAS)'!$A:$A,'Ocorrências 2022 (TODAS)'!AN:AN),XLOOKUP($A338,'[1]Ocorrências 2022 (USADAS TCC Mi'!$A:$A,'[1]Ocorrências 2022 (USADAS TCC Mi'!AN:AN))</f>
        <v>#REF!</v>
      </c>
      <c r="AS338" s="8" t="str">
        <f t="array" ref="AS338">IF($D338="erro",XLOOKUP($A338,'Ocorrências 2022 (TODAS)'!$A:$A,'Ocorrências 2022 (TODAS)'!AO:AO),XLOOKUP($A338,'[1]Ocorrências 2022 (USADAS TCC Mi'!$A:$A,'[1]Ocorrências 2022 (USADAS TCC Mi'!AO:AO))</f>
        <v>#REF!</v>
      </c>
      <c r="AT338" s="8" t="str">
        <f t="array" ref="AT338">IF($D338="erro",XLOOKUP($A338,'Ocorrências 2022 (TODAS)'!$A:$A,'Ocorrências 2022 (TODAS)'!AP:AP),XLOOKUP($A338,'[1]Ocorrências 2022 (USADAS TCC Mi'!$A:$A,'[1]Ocorrências 2022 (USADAS TCC Mi'!AP:AP))</f>
        <v>#REF!</v>
      </c>
      <c r="AU338" s="8" t="str">
        <f t="array" ref="AU338">IF($D338="erro",XLOOKUP($A338,'Ocorrências 2022 (TODAS)'!$A:$A,'Ocorrências 2022 (TODAS)'!AQ:AQ),XLOOKUP($A338,'[1]Ocorrências 2022 (USADAS TCC Mi'!$A:$A,'[1]Ocorrências 2022 (USADAS TCC Mi'!AQ:AQ))</f>
        <v>#REF!</v>
      </c>
      <c r="AV338" s="8" t="str">
        <f t="array" ref="AV338">IF($D338="erro",XLOOKUP($A338,'Ocorrências 2022 (TODAS)'!$A:$A,'Ocorrências 2022 (TODAS)'!AR:AR),XLOOKUP($A338,'[1]Ocorrências 2022 (USADAS TCC Mi'!$A:$A,'[1]Ocorrências 2022 (USADAS TCC Mi'!AR:AR))</f>
        <v>#REF!</v>
      </c>
      <c r="AW338" s="8" t="str">
        <f t="array" ref="AW338">IF($D338="erro",XLOOKUP($A338,'Ocorrências 2022 (TODAS)'!$A:$A,'Ocorrências 2022 (TODAS)'!AS:AS),XLOOKUP($A338,'[1]Ocorrências 2022 (USADAS TCC Mi'!$A:$A,'[1]Ocorrências 2022 (USADAS TCC Mi'!AS:AS))</f>
        <v>#REF!</v>
      </c>
      <c r="AX338" s="8" t="str">
        <f t="array" ref="AX338">IF($D338="erro",XLOOKUP($A338,'Ocorrências 2022 (TODAS)'!$A:$A,'Ocorrências 2022 (TODAS)'!AT:AT),XLOOKUP($A338,'[1]Ocorrências 2022 (USADAS TCC Mi'!$A:$A,'[1]Ocorrências 2022 (USADAS TCC Mi'!AT:AT))</f>
        <v>#REF!</v>
      </c>
      <c r="AY338" s="8" t="str">
        <f t="array" ref="AY338">IF($D338="erro",XLOOKUP($A338,'Ocorrências 2022 (TODAS)'!$A:$A,'Ocorrências 2022 (TODAS)'!AU:AU),XLOOKUP($A338,'[1]Ocorrências 2022 (USADAS TCC Mi'!$A:$A,'[1]Ocorrências 2022 (USADAS TCC Mi'!AU:AU))</f>
        <v>#REF!</v>
      </c>
      <c r="AZ338" s="8" t="str">
        <f t="array" ref="AZ338">IF($D338="erro",XLOOKUP($A338,'Ocorrências 2022 (TODAS)'!$A:$A,'Ocorrências 2022 (TODAS)'!AV:AV),XLOOKUP($A338,'[1]Ocorrências 2022 (USADAS TCC Mi'!$A:$A,'[1]Ocorrências 2022 (USADAS TCC Mi'!AV:AV))</f>
        <v>#REF!</v>
      </c>
      <c r="BA338" s="8" t="str">
        <f t="array" ref="BA338">IF($D338="erro",XLOOKUP($A338,'Ocorrências 2022 (TODAS)'!$A:$A,'Ocorrências 2022 (TODAS)'!AW:AW),XLOOKUP($A338,'[1]Ocorrências 2022 (USADAS TCC Mi'!$A:$A,'[1]Ocorrências 2022 (USADAS TCC Mi'!AW:AW))</f>
        <v>#REF!</v>
      </c>
      <c r="BB338" s="8" t="str">
        <f t="array" ref="BB338">IF($D338="erro",XLOOKUP($A338,'Ocorrências 2022 (TODAS)'!$A:$A,'Ocorrências 2022 (TODAS)'!AX:AX),XLOOKUP($A338,'[1]Ocorrências 2022 (USADAS TCC Mi'!$A:$A,'[1]Ocorrências 2022 (USADAS TCC Mi'!AX:AX))</f>
        <v>#REF!</v>
      </c>
      <c r="BC338" s="8" t="str">
        <f t="array" ref="BC338">IF($D338="erro",XLOOKUP($A338,'Ocorrências 2022 (TODAS)'!$A:$A,'Ocorrências 2022 (TODAS)'!AY:AY),XLOOKUP($A338,'[1]Ocorrências 2022 (USADAS TCC Mi'!$A:$A,'[1]Ocorrências 2022 (USADAS TCC Mi'!AY:AY))</f>
        <v>#REF!</v>
      </c>
      <c r="BD338" s="8" t="str">
        <f t="array" ref="BD338">IF($D338="erro",XLOOKUP($A338,'Ocorrências 2022 (TODAS)'!$A:$A,'Ocorrências 2022 (TODAS)'!AZ:AZ),XLOOKUP($A338,'[1]Ocorrências 2022 (USADAS TCC Mi'!$A:$A,'[1]Ocorrências 2022 (USADAS TCC Mi'!AZ:AZ))</f>
        <v>#REF!</v>
      </c>
      <c r="BE338" s="8" t="str">
        <f t="array" ref="BE338">IF($D338="erro",XLOOKUP($A338,'Ocorrências 2022 (TODAS)'!$A:$A,'Ocorrências 2022 (TODAS)'!BA:BA),XLOOKUP($A338,'[1]Ocorrências 2022 (USADAS TCC Mi'!$A:$A,'[1]Ocorrências 2022 (USADAS TCC Mi'!BA:BA))</f>
        <v>#REF!</v>
      </c>
      <c r="BF338" s="8" t="str">
        <f t="array" ref="BF338">IF($D338="erro",XLOOKUP($A338,'Ocorrências 2022 (TODAS)'!$A:$A,'Ocorrências 2022 (TODAS)'!BB:BB),XLOOKUP($A338,'[1]Ocorrências 2022 (USADAS TCC Mi'!$A:$A,'[1]Ocorrências 2022 (USADAS TCC Mi'!BB:BB))</f>
        <v>#REF!</v>
      </c>
      <c r="BG338" s="8" t="str">
        <f t="array" ref="BG338">IF($D338="erro",XLOOKUP($A338,'Ocorrências 2022 (TODAS)'!$A:$A,'Ocorrências 2022 (TODAS)'!BC:BC),XLOOKUP($A338,'[1]Ocorrências 2022 (USADAS TCC Mi'!$A:$A,'[1]Ocorrências 2022 (USADAS TCC Mi'!BC:BC))</f>
        <v>#REF!</v>
      </c>
      <c r="BH338" s="8" t="str">
        <f t="array" ref="BH338">IF($D338="erro",XLOOKUP($A338,'Ocorrências 2022 (TODAS)'!$A:$A,'Ocorrências 2022 (TODAS)'!BD:BD),XLOOKUP($A338,'[1]Ocorrências 2022 (USADAS TCC Mi'!$A:$A,'[1]Ocorrências 2022 (USADAS TCC Mi'!BD:BD))</f>
        <v>#REF!</v>
      </c>
      <c r="BI338" s="8" t="str">
        <f t="array" ref="BI338">IF($D338="erro",XLOOKUP($A338,'Ocorrências 2022 (TODAS)'!$A:$A,'Ocorrências 2022 (TODAS)'!BE:BE),XLOOKUP($A338,'[1]Ocorrências 2022 (USADAS TCC Mi'!$A:$A,'[1]Ocorrências 2022 (USADAS TCC Mi'!BE:BE))</f>
        <v>#REF!</v>
      </c>
      <c r="BJ338" s="8" t="str">
        <f t="array" ref="BJ338">IF($D338="erro",XLOOKUP($A338,'Ocorrências 2022 (TODAS)'!$A:$A,'Ocorrências 2022 (TODAS)'!BF:BF),XLOOKUP($A338,'[1]Ocorrências 2022 (USADAS TCC Mi'!$A:$A,'[1]Ocorrências 2022 (USADAS TCC Mi'!BF:BF))</f>
        <v>#REF!</v>
      </c>
      <c r="BK338" s="8" t="str">
        <f t="array" ref="BK338">IF($D338="erro",XLOOKUP($A338,'Ocorrências 2022 (TODAS)'!$A:$A,'Ocorrências 2022 (TODAS)'!BG:BG),XLOOKUP($A338,'[1]Ocorrências 2022 (USADAS TCC Mi'!$A:$A,'[1]Ocorrências 2022 (USADAS TCC Mi'!BG:BG))</f>
        <v>#REF!</v>
      </c>
      <c r="BL338" s="8" t="str">
        <f t="array" ref="BL338">IF($D338="erro",XLOOKUP($A338,'Ocorrências 2022 (TODAS)'!$A:$A,'Ocorrências 2022 (TODAS)'!BH:BH),XLOOKUP($A338,'[1]Ocorrências 2022 (USADAS TCC Mi'!$A:$A,'[1]Ocorrências 2022 (USADAS TCC Mi'!BH:BH))</f>
        <v>#REF!</v>
      </c>
      <c r="BM338" s="8" t="str">
        <f t="array" ref="BM338">IF($D338="erro",XLOOKUP($A338,'Ocorrências 2022 (TODAS)'!$A:$A,'Ocorrências 2022 (TODAS)'!BI:BI),XLOOKUP($A338,'[1]Ocorrências 2022 (USADAS TCC Mi'!$A:$A,'[1]Ocorrências 2022 (USADAS TCC Mi'!BI:BI))</f>
        <v>#REF!</v>
      </c>
      <c r="BN338" s="8" t="str">
        <f t="array" ref="BN338">IF($D338="erro",XLOOKUP($A338,'Ocorrências 2022 (TODAS)'!$A:$A,'Ocorrências 2022 (TODAS)'!BJ:BJ),XLOOKUP($A338,'[1]Ocorrências 2022 (USADAS TCC Mi'!$A:$A,'[1]Ocorrências 2022 (USADAS TCC Mi'!BJ:BJ))</f>
        <v>#REF!</v>
      </c>
      <c r="BO338" s="8" t="str">
        <f t="array" ref="BO338">IF($D338="erro",XLOOKUP($A338,'Ocorrências 2022 (TODAS)'!$A:$A,'Ocorrências 2022 (TODAS)'!BK:BK),XLOOKUP($A338,'[1]Ocorrências 2022 (USADAS TCC Mi'!$A:$A,'[1]Ocorrências 2022 (USADAS TCC Mi'!BK:BK))</f>
        <v>#REF!</v>
      </c>
      <c r="BP338" s="8" t="str">
        <f t="array" ref="BP338">IF($D338="erro",XLOOKUP($A338,'Ocorrências 2022 (TODAS)'!$A:$A,'Ocorrências 2022 (TODAS)'!BL:BL),XLOOKUP($A338,'[1]Ocorrências 2022 (USADAS TCC Mi'!$A:$A,'[1]Ocorrências 2022 (USADAS TCC Mi'!BL:BL))</f>
        <v>#REF!</v>
      </c>
      <c r="BQ338" s="8" t="str">
        <f t="array" ref="BQ338">IF($D338="erro",XLOOKUP($A338,'Ocorrências 2022 (TODAS)'!$A:$A,'Ocorrências 2022 (TODAS)'!BM:BM),XLOOKUP($A338,'[1]Ocorrências 2022 (USADAS TCC Mi'!$A:$A,'[1]Ocorrências 2022 (USADAS TCC Mi'!BM:BM))</f>
        <v>#REF!</v>
      </c>
      <c r="BR338" s="8" t="str">
        <f t="array" ref="BR338">IF($D338="erro",XLOOKUP($A338,'Ocorrências 2022 (TODAS)'!$A:$A,'Ocorrências 2022 (TODAS)'!BN:BN),XLOOKUP($A338,'[1]Ocorrências 2022 (USADAS TCC Mi'!$A:$A,'[1]Ocorrências 2022 (USADAS TCC Mi'!BN:BN))</f>
        <v>#REF!</v>
      </c>
      <c r="BS338" s="8" t="str">
        <f t="array" ref="BS338">IF($D338="erro",XLOOKUP($A338,'Ocorrências 2022 (TODAS)'!$A:$A,'Ocorrências 2022 (TODAS)'!BO:BO),XLOOKUP($A338,'[1]Ocorrências 2022 (USADAS TCC Mi'!$A:$A,'[1]Ocorrências 2022 (USADAS TCC Mi'!BO:BO))</f>
        <v>#REF!</v>
      </c>
      <c r="BT338" s="8" t="str">
        <f t="array" ref="BT338">IF($D338="erro",XLOOKUP($A338,'Ocorrências 2022 (TODAS)'!$A:$A,'Ocorrências 2022 (TODAS)'!BP:BP),XLOOKUP($A338,'[1]Ocorrências 2022 (USADAS TCC Mi'!$A:$A,'[1]Ocorrências 2022 (USADAS TCC Mi'!BP:BP))</f>
        <v>#REF!</v>
      </c>
      <c r="BU338" s="8" t="str">
        <f t="array" ref="BU338">IF($D338="erro",XLOOKUP($A338,'Ocorrências 2022 (TODAS)'!$A:$A,'Ocorrências 2022 (TODAS)'!BQ:BQ),XLOOKUP($A338,'[1]Ocorrências 2022 (USADAS TCC Mi'!$A:$A,'[1]Ocorrências 2022 (USADAS TCC Mi'!BQ:BQ))</f>
        <v>#REF!</v>
      </c>
      <c r="BV338" s="8" t="str">
        <f t="array" ref="BV338">IF($D338="erro",XLOOKUP($A338,'Ocorrências 2022 (TODAS)'!$A:$A,'Ocorrências 2022 (TODAS)'!BR:BR),XLOOKUP($A338,'[1]Ocorrências 2022 (USADAS TCC Mi'!$A:$A,'[1]Ocorrências 2022 (USADAS TCC Mi'!BR:BR))</f>
        <v>#REF!</v>
      </c>
      <c r="BW338" s="8" t="str">
        <f t="array" ref="BW338">IF($D338="erro",XLOOKUP($A338,'Ocorrências 2022 (TODAS)'!$A:$A,'Ocorrências 2022 (TODAS)'!BS:BS),XLOOKUP($A338,'[1]Ocorrências 2022 (USADAS TCC Mi'!$A:$A,'[1]Ocorrências 2022 (USADAS TCC Mi'!BS:BS))</f>
        <v>#REF!</v>
      </c>
      <c r="BX338" s="8" t="str">
        <f t="array" ref="BX338">IF($D338="erro",XLOOKUP($A338,'Ocorrências 2022 (TODAS)'!$A:$A,'Ocorrências 2022 (TODAS)'!BT:BT),XLOOKUP($A338,'[1]Ocorrências 2022 (USADAS TCC Mi'!$A:$A,'[1]Ocorrências 2022 (USADAS TCC Mi'!BT:BT))</f>
        <v>#REF!</v>
      </c>
      <c r="BY338" s="8" t="str">
        <f t="array" ref="BY338">IF($D338="erro",XLOOKUP($A338,'Ocorrências 2022 (TODAS)'!$A:$A,'Ocorrências 2022 (TODAS)'!BU:BU),XLOOKUP($A338,'[1]Ocorrências 2022 (USADAS TCC Mi'!$A:$A,'[1]Ocorrências 2022 (USADAS TCC Mi'!BU:BU))</f>
        <v>#REF!</v>
      </c>
      <c r="BZ338" s="8" t="str">
        <f t="array" ref="BZ338">IF($D338="erro",XLOOKUP($A338,'Ocorrências 2022 (TODAS)'!$A:$A,'Ocorrências 2022 (TODAS)'!BV:BV),XLOOKUP($A338,'[1]Ocorrências 2022 (USADAS TCC Mi'!$A:$A,'[1]Ocorrências 2022 (USADAS TCC Mi'!BV:BV))</f>
        <v>#REF!</v>
      </c>
      <c r="CA338" s="8" t="str">
        <f t="array" ref="CA338">IF($D338="erro",XLOOKUP($A338,'Ocorrências 2022 (TODAS)'!$A:$A,'Ocorrências 2022 (TODAS)'!BW:BW),XLOOKUP($A338,'[1]Ocorrências 2022 (USADAS TCC Mi'!$A:$A,'[1]Ocorrências 2022 (USADAS TCC Mi'!BW:BW))</f>
        <v>#REF!</v>
      </c>
      <c r="CB338" s="8" t="str">
        <f t="array" ref="CB338">IF($D338="erro",XLOOKUP($A338,'Ocorrências 2022 (TODAS)'!$A:$A,'Ocorrências 2022 (TODAS)'!BX:BX),XLOOKUP($A338,'[1]Ocorrências 2022 (USADAS TCC Mi'!$A:$A,'[1]Ocorrências 2022 (USADAS TCC Mi'!BX:BX))</f>
        <v>#REF!</v>
      </c>
      <c r="CC338" s="8" t="str">
        <f t="array" ref="CC338">IF($D338="erro",XLOOKUP($A338,'Ocorrências 2022 (TODAS)'!$A:$A,'Ocorrências 2022 (TODAS)'!BY:BY),XLOOKUP($A338,'[1]Ocorrências 2022 (USADAS TCC Mi'!$A:$A,'[1]Ocorrências 2022 (USADAS TCC Mi'!BY:BY))</f>
        <v>#REF!</v>
      </c>
      <c r="CD338" s="8" t="str">
        <f t="array" ref="CD338">IF($D338="erro",XLOOKUP($A338,'Ocorrências 2022 (TODAS)'!$A:$A,'Ocorrências 2022 (TODAS)'!BZ:BZ),XLOOKUP($A338,'[1]Ocorrências 2022 (USADAS TCC Mi'!$A:$A,'[1]Ocorrências 2022 (USADAS TCC Mi'!BZ:BZ))</f>
        <v>#REF!</v>
      </c>
      <c r="CE338" s="8" t="str">
        <f t="array" ref="CE338">IF($D338="erro",XLOOKUP($A338,'Ocorrências 2022 (TODAS)'!$A:$A,'Ocorrências 2022 (TODAS)'!CA:CA),XLOOKUP($A338,'[1]Ocorrências 2022 (USADAS TCC Mi'!$A:$A,'[1]Ocorrências 2022 (USADAS TCC Mi'!CA:CA))</f>
        <v>#REF!</v>
      </c>
      <c r="CF338" s="8" t="str">
        <f t="array" ref="CF338">IF($D338="erro",XLOOKUP($A338,'Ocorrências 2022 (TODAS)'!$A:$A,'Ocorrências 2022 (TODAS)'!CB:CB),XLOOKUP($A338,'[1]Ocorrências 2022 (USADAS TCC Mi'!$A:$A,'[1]Ocorrências 2022 (USADAS TCC Mi'!CB:CB))</f>
        <v>#REF!</v>
      </c>
      <c r="CG338" s="8" t="str">
        <f t="array" ref="CG338">IF($D338="erro",XLOOKUP($A338,'Ocorrências 2022 (TODAS)'!$A:$A,'Ocorrências 2022 (TODAS)'!CC:CC),XLOOKUP($A338,'[1]Ocorrências 2022 (USADAS TCC Mi'!$A:$A,'[1]Ocorrências 2022 (USADAS TCC Mi'!CC:CC))</f>
        <v>#REF!</v>
      </c>
      <c r="CH338" s="8" t="str">
        <f t="array" ref="CH338">IF($D338="erro",XLOOKUP($A338,'Ocorrências 2022 (TODAS)'!$A:$A,'Ocorrências 2022 (TODAS)'!CD:CD),XLOOKUP($A338,'[1]Ocorrências 2022 (USADAS TCC Mi'!$A:$A,'[1]Ocorrências 2022 (USADAS TCC Mi'!CD:CD))</f>
        <v>#REF!</v>
      </c>
      <c r="CI338" s="8" t="str">
        <f t="array" ref="CI338">IF($D338="erro",XLOOKUP($A338,'Ocorrências 2022 (TODAS)'!$A:$A,'Ocorrências 2022 (TODAS)'!CE:CE),XLOOKUP($A338,'[1]Ocorrências 2022 (USADAS TCC Mi'!$A:$A,'[1]Ocorrências 2022 (USADAS TCC Mi'!CE:CE))</f>
        <v>#REF!</v>
      </c>
      <c r="CJ338" s="8" t="str">
        <f t="array" ref="CJ338">IF($D338="erro",XLOOKUP($A338,'Ocorrências 2022 (TODAS)'!$A:$A,'Ocorrências 2022 (TODAS)'!CF:CF),XLOOKUP($A338,'[1]Ocorrências 2022 (USADAS TCC Mi'!$A:$A,'[1]Ocorrências 2022 (USADAS TCC Mi'!CF:CF))</f>
        <v>#REF!</v>
      </c>
      <c r="CK338" s="8" t="str">
        <f t="array" ref="CK338">IF($D338="erro",XLOOKUP($A338,'Ocorrências 2022 (TODAS)'!$A:$A,'Ocorrências 2022 (TODAS)'!CG:CG),XLOOKUP($A338,'[1]Ocorrências 2022 (USADAS TCC Mi'!$A:$A,'[1]Ocorrências 2022 (USADAS TCC Mi'!CG:CG))</f>
        <v>#REF!</v>
      </c>
      <c r="CL338" s="163" t="str">
        <f t="array" ref="CL338">IF($D338="erro",XLOOKUP($A338,'Ocorrências 2022 (TODAS)'!$A:$A,'Ocorrências 2022 (TODAS)'!CH:CH),XLOOKUP($A338,'[1]Ocorrências 2022 (USADAS TCC Mi'!$A:$A,'[1]Ocorrências 2022 (USADAS TCC Mi'!CH:CH))</f>
        <v>#REF!</v>
      </c>
      <c r="CM338" s="8" t="str">
        <f t="array" ref="CM338">IF($D338="erro",XLOOKUP($A338,'Ocorrências 2022 (TODAS)'!$A:$A,'Ocorrências 2022 (TODAS)'!CI:CI),XLOOKUP($A338,'[1]Ocorrências 2022 (USADAS TCC Mi'!$A:$A,'[1]Ocorrências 2022 (USADAS TCC Mi'!CI:CI))</f>
        <v>#REF!</v>
      </c>
      <c r="CN338" s="8" t="str">
        <f t="array" ref="CN338">IF($D338="erro",XLOOKUP($A338,'Ocorrências 2022 (TODAS)'!$A:$A,'Ocorrências 2022 (TODAS)'!CJ:CJ),XLOOKUP($A338,'[1]Ocorrências 2022 (USADAS TCC Mi'!$A:$A,'[1]Ocorrências 2022 (USADAS TCC Mi'!CJ:CJ))</f>
        <v>#REF!</v>
      </c>
      <c r="CO338" s="8" t="str">
        <f t="array" ref="CO338">IF($D338="erro",XLOOKUP($A338,'Ocorrências 2022 (TODAS)'!$A:$A,'Ocorrências 2022 (TODAS)'!CK:CK),XLOOKUP($A338,'[1]Ocorrências 2022 (USADAS TCC Mi'!$A:$A,'[1]Ocorrências 2022 (USADAS TCC Mi'!CK:CK))</f>
        <v>#REF!</v>
      </c>
      <c r="CP338" s="8" t="str">
        <f t="array" ref="CP338">IF($D338="erro",XLOOKUP($A338,'Ocorrências 2022 (TODAS)'!$A:$A,'Ocorrências 2022 (TODAS)'!CL:CL),XLOOKUP($A338,'[1]Ocorrências 2022 (USADAS TCC Mi'!$A:$A,'[1]Ocorrências 2022 (USADAS TCC Mi'!CL:CL))</f>
        <v>#REF!</v>
      </c>
      <c r="CQ338" s="8" t="str">
        <f t="array" ref="CQ338">IF($D338="erro",XLOOKUP($A338,'Ocorrências 2022 (TODAS)'!$A:$A,'Ocorrências 2022 (TODAS)'!CM:CM),XLOOKUP($A338,'[1]Ocorrências 2022 (USADAS TCC Mi'!$A:$A,'[1]Ocorrências 2022 (USADAS TCC Mi'!CM:CM))</f>
        <v>#REF!</v>
      </c>
      <c r="CR338" s="8" t="str">
        <f t="array" ref="CR338">IF($D338="erro",XLOOKUP($A338,'Ocorrências 2022 (TODAS)'!$A:$A,'Ocorrências 2022 (TODAS)'!CN:CN),XLOOKUP($A338,'[1]Ocorrências 2022 (USADAS TCC Mi'!$A:$A,'[1]Ocorrências 2022 (USADAS TCC Mi'!CN:CN))</f>
        <v>#REF!</v>
      </c>
      <c r="CS338" s="8" t="str">
        <f t="array" ref="CS338">IF($D338="erro",XLOOKUP($A338,'Ocorrências 2022 (TODAS)'!$A:$A,'Ocorrências 2022 (TODAS)'!CO:CO),XLOOKUP($A338,'[1]Ocorrências 2022 (USADAS TCC Mi'!$A:$A,'[1]Ocorrências 2022 (USADAS TCC Mi'!CO:CO))</f>
        <v>#REF!</v>
      </c>
      <c r="CT338" s="8" t="str">
        <f t="array" ref="CT338">IF($D338="erro",XLOOKUP($A338,'Ocorrências 2022 (TODAS)'!$A:$A,'Ocorrências 2022 (TODAS)'!CP:CP),XLOOKUP($A338,'[1]Ocorrências 2022 (USADAS TCC Mi'!$A:$A,'[1]Ocorrências 2022 (USADAS TCC Mi'!CP:CP))</f>
        <v>#REF!</v>
      </c>
      <c r="CU338" s="8" t="str">
        <f t="array" ref="CU338">IF($D338="erro",XLOOKUP($A338,'Ocorrências 2022 (TODAS)'!$A:$A,'Ocorrências 2022 (TODAS)'!CQ:CQ),XLOOKUP($A338,'[1]Ocorrências 2022 (USADAS TCC Mi'!$A:$A,'[1]Ocorrências 2022 (USADAS TCC Mi'!CQ:CQ))</f>
        <v>#REF!</v>
      </c>
      <c r="CV338" s="8" t="str">
        <f t="array" ref="CV338">IF($D338="erro",XLOOKUP($A338,'Ocorrências 2022 (TODAS)'!$A:$A,'Ocorrências 2022 (TODAS)'!CR:CR),XLOOKUP($A338,'[1]Ocorrências 2022 (USADAS TCC Mi'!$A:$A,'[1]Ocorrências 2022 (USADAS TCC Mi'!CR:CR))</f>
        <v>#REF!</v>
      </c>
      <c r="CW338" s="8" t="str">
        <f t="array" ref="CW338">IF($D338="erro",XLOOKUP($A338,'Ocorrências 2022 (TODAS)'!$A:$A,'Ocorrências 2022 (TODAS)'!CS:CS),XLOOKUP($A338,'[1]Ocorrências 2022 (USADAS TCC Mi'!$A:$A,'[1]Ocorrências 2022 (USADAS TCC Mi'!CS:CS))</f>
        <v>#REF!</v>
      </c>
      <c r="CX338" s="8" t="str">
        <f t="array" ref="CX338">IF($D338="erro",XLOOKUP($A338,'Ocorrências 2022 (TODAS)'!$A:$A,'Ocorrências 2022 (TODAS)'!CT:CT),XLOOKUP($A338,'[1]Ocorrências 2022 (USADAS TCC Mi'!$A:$A,'[1]Ocorrências 2022 (USADAS TCC Mi'!CT:CT))</f>
        <v>#REF!</v>
      </c>
      <c r="CY338" s="8" t="str">
        <f t="array" ref="CY338">IF($D338="erro",XLOOKUP($A338,'Ocorrências 2022 (TODAS)'!$A:$A,'Ocorrências 2022 (TODAS)'!CU:CU),XLOOKUP($A338,'[1]Ocorrências 2022 (USADAS TCC Mi'!$A:$A,'[1]Ocorrências 2022 (USADAS TCC Mi'!CU:CU))</f>
        <v>#REF!</v>
      </c>
      <c r="CZ338" s="8" t="str">
        <f t="array" ref="CZ338">IF($D338="erro",XLOOKUP($A338,'Ocorrências 2022 (TODAS)'!$A:$A,'Ocorrências 2022 (TODAS)'!CV:CV),XLOOKUP($A338,'[1]Ocorrências 2022 (USADAS TCC Mi'!$A:$A,'[1]Ocorrências 2022 (USADAS TCC Mi'!CV:CV))</f>
        <v>#REF!</v>
      </c>
      <c r="DA338" s="8" t="str">
        <f t="array" ref="DA338">IF($D338="erro",XLOOKUP($A338,'Ocorrências 2022 (TODAS)'!$A:$A,'Ocorrências 2022 (TODAS)'!CW:CW),XLOOKUP($A338,'[1]Ocorrências 2022 (USADAS TCC Mi'!$A:$A,'[1]Ocorrências 2022 (USADAS TCC Mi'!CW:CW))</f>
        <v>#REF!</v>
      </c>
      <c r="DB338" s="8" t="str">
        <f t="array" ref="DB338">IF($D338="erro",XLOOKUP($A338,'Ocorrências 2022 (TODAS)'!$A:$A,'Ocorrências 2022 (TODAS)'!CX:CX),XLOOKUP($A338,'[1]Ocorrências 2022 (USADAS TCC Mi'!$A:$A,'[1]Ocorrências 2022 (USADAS TCC Mi'!CX:CX))</f>
        <v>#REF!</v>
      </c>
      <c r="DC338" s="8" t="str">
        <f t="array" ref="DC338">IF($D338="erro",XLOOKUP($A338,'Ocorrências 2022 (TODAS)'!$A:$A,'Ocorrências 2022 (TODAS)'!CY:CY),XLOOKUP($A338,'[1]Ocorrências 2022 (USADAS TCC Mi'!$A:$A,'[1]Ocorrências 2022 (USADAS TCC Mi'!CY:CY))</f>
        <v>#REF!</v>
      </c>
      <c r="DD338" s="8" t="str">
        <f t="array" ref="DD338">IF($D338="erro",XLOOKUP($A338,'Ocorrências 2022 (TODAS)'!$A:$A,'Ocorrências 2022 (TODAS)'!CZ:CZ),XLOOKUP($A338,'[1]Ocorrências 2022 (USADAS TCC Mi'!$A:$A,'[1]Ocorrências 2022 (USADAS TCC Mi'!CZ:CZ))</f>
        <v>#REF!</v>
      </c>
      <c r="DE338" s="8" t="str">
        <f t="array" ref="DE338">IF($D338="erro",XLOOKUP($A338,'Ocorrências 2022 (TODAS)'!$A:$A,'Ocorrências 2022 (TODAS)'!DA:DA),XLOOKUP($A338,'[1]Ocorrências 2022 (USADAS TCC Mi'!$A:$A,'[1]Ocorrências 2022 (USADAS TCC Mi'!DA:DA))</f>
        <v>#REF!</v>
      </c>
      <c r="DF338" s="8" t="str">
        <f t="array" ref="DF338">IF($D338="erro",XLOOKUP($A338,'Ocorrências 2022 (TODAS)'!$A:$A,'Ocorrências 2022 (TODAS)'!DB:DB),XLOOKUP($A338,'[1]Ocorrências 2022 (USADAS TCC Mi'!$A:$A,'[1]Ocorrências 2022 (USADAS TCC Mi'!DB:DB))</f>
        <v>#REF!</v>
      </c>
      <c r="DG338" s="8" t="str">
        <f t="array" ref="DG338">IF($D338="erro",XLOOKUP($A338,'Ocorrências 2022 (TODAS)'!$A:$A,'Ocorrências 2022 (TODAS)'!DC:DC),XLOOKUP($A338,'[1]Ocorrências 2022 (USADAS TCC Mi'!$A:$A,'[1]Ocorrências 2022 (USADAS TCC Mi'!DC:DC))</f>
        <v>#REF!</v>
      </c>
    </row>
    <row r="339" ht="15.75" customHeight="1">
      <c r="A339" s="129">
        <v>7445.0</v>
      </c>
      <c r="B339" s="129">
        <v>7445.0</v>
      </c>
      <c r="D339" s="8" t="str">
        <f t="shared" si="1"/>
        <v>Ok</v>
      </c>
      <c r="F339" s="8" t="str">
        <f t="array" ref="F339">IF($D339="erro",XLOOKUP($A339,'Ocorrências 2022 (TODAS)'!$A:$A,'Ocorrências 2022 (TODAS)'!B:B),XLOOKUP($A339,'[1]Ocorrências 2022 (USADAS TCC Mi'!$A:$A,'[1]Ocorrências 2022 (USADAS TCC Mi'!B:B))</f>
        <v>#REF!</v>
      </c>
      <c r="G339" s="8" t="str">
        <f t="array" ref="G339">IF($D339="erro",XLOOKUP($A339,'Ocorrências 2022 (TODAS)'!$A:$A,'Ocorrências 2022 (TODAS)'!C:C),XLOOKUP($A339,'[1]Ocorrências 2022 (USADAS TCC Mi'!$A:$A,'[1]Ocorrências 2022 (USADAS TCC Mi'!C:C))</f>
        <v>#REF!</v>
      </c>
      <c r="H339" s="8" t="str">
        <f t="array" ref="H339">IF($D339="erro",XLOOKUP($A339,'Ocorrências 2022 (TODAS)'!$A:$A,'Ocorrências 2022 (TODAS)'!D:D),XLOOKUP($A339,'[1]Ocorrências 2022 (USADAS TCC Mi'!$A:$A,'[1]Ocorrências 2022 (USADAS TCC Mi'!D:D))</f>
        <v>#REF!</v>
      </c>
      <c r="I339" s="8" t="str">
        <f t="array" ref="I339">IF($D339="erro",XLOOKUP($A339,'Ocorrências 2022 (TODAS)'!$A:$A,'Ocorrências 2022 (TODAS)'!E:E),XLOOKUP($A339,'[1]Ocorrências 2022 (USADAS TCC Mi'!$A:$A,'[1]Ocorrências 2022 (USADAS TCC Mi'!E:E))</f>
        <v>#REF!</v>
      </c>
      <c r="J339" s="8" t="str">
        <f t="array" ref="J339">IF($D339="erro",XLOOKUP($A339,'Ocorrências 2022 (TODAS)'!$A:$A,'Ocorrências 2022 (TODAS)'!F:F),XLOOKUP($A339,'[1]Ocorrências 2022 (USADAS TCC Mi'!$A:$A,'[1]Ocorrências 2022 (USADAS TCC Mi'!F:F))</f>
        <v>#REF!</v>
      </c>
      <c r="K339" s="8" t="str">
        <f t="array" ref="K339">IF($D339="erro",XLOOKUP($A339,'Ocorrências 2022 (TODAS)'!$A:$A,'Ocorrências 2022 (TODAS)'!G:G),XLOOKUP($A339,'[1]Ocorrências 2022 (USADAS TCC Mi'!$A:$A,'[1]Ocorrências 2022 (USADAS TCC Mi'!G:G))</f>
        <v>#REF!</v>
      </c>
      <c r="L339" s="8" t="str">
        <f t="array" ref="L339">IF($D339="erro",XLOOKUP($A339,'Ocorrências 2022 (TODAS)'!$A:$A,'Ocorrências 2022 (TODAS)'!H:H),XLOOKUP($A339,'[1]Ocorrências 2022 (USADAS TCC Mi'!$A:$A,'[1]Ocorrências 2022 (USADAS TCC Mi'!H:H))</f>
        <v>#REF!</v>
      </c>
      <c r="M339" s="8" t="str">
        <f t="array" ref="M339">IF($D339="erro",XLOOKUP($A339,'Ocorrências 2022 (TODAS)'!$A:$A,'Ocorrências 2022 (TODAS)'!I:I),XLOOKUP($A339,'[1]Ocorrências 2022 (USADAS TCC Mi'!$A:$A,'[1]Ocorrências 2022 (USADAS TCC Mi'!I:I))</f>
        <v>#REF!</v>
      </c>
      <c r="N339" s="8" t="str">
        <f t="array" ref="N339">IF($D339="erro",XLOOKUP($A339,'Ocorrências 2022 (TODAS)'!$A:$A,'Ocorrências 2022 (TODAS)'!J:J),XLOOKUP($A339,'[1]Ocorrências 2022 (USADAS TCC Mi'!$A:$A,'[1]Ocorrências 2022 (USADAS TCC Mi'!J:J))</f>
        <v>#REF!</v>
      </c>
      <c r="O339" s="8" t="str">
        <f t="array" ref="O339">IF($D339="erro",XLOOKUP($A339,'Ocorrências 2022 (TODAS)'!$A:$A,'Ocorrências 2022 (TODAS)'!K:K),XLOOKUP($A339,'[1]Ocorrências 2022 (USADAS TCC Mi'!$A:$A,'[1]Ocorrências 2022 (USADAS TCC Mi'!K:K))</f>
        <v>#REF!</v>
      </c>
      <c r="P339" s="8" t="str">
        <f t="array" ref="P339">IF($D339="erro",XLOOKUP($A339,'Ocorrências 2022 (TODAS)'!$A:$A,'Ocorrências 2022 (TODAS)'!L:L),XLOOKUP($A339,'[1]Ocorrências 2022 (USADAS TCC Mi'!$A:$A,'[1]Ocorrências 2022 (USADAS TCC Mi'!L:L))</f>
        <v>#REF!</v>
      </c>
      <c r="Q339" s="8" t="str">
        <f t="array" ref="Q339">IF($D339="erro",XLOOKUP($A339,'Ocorrências 2022 (TODAS)'!$A:$A,'Ocorrências 2022 (TODAS)'!M:M),XLOOKUP($A339,'[1]Ocorrências 2022 (USADAS TCC Mi'!$A:$A,'[1]Ocorrências 2022 (USADAS TCC Mi'!M:M))</f>
        <v>#REF!</v>
      </c>
      <c r="R339" s="8" t="str">
        <f t="array" ref="R339">IF($D339="erro",XLOOKUP($A339,'Ocorrências 2022 (TODAS)'!$A:$A,'Ocorrências 2022 (TODAS)'!N:N),XLOOKUP($A339,'[1]Ocorrências 2022 (USADAS TCC Mi'!$A:$A,'[1]Ocorrências 2022 (USADAS TCC Mi'!N:N))</f>
        <v>#REF!</v>
      </c>
      <c r="S339" s="8" t="str">
        <f t="array" ref="S339">IF($D339="erro",XLOOKUP($A339,'Ocorrências 2022 (TODAS)'!$A:$A,'Ocorrências 2022 (TODAS)'!O:O),XLOOKUP($A339,'[1]Ocorrências 2022 (USADAS TCC Mi'!$A:$A,'[1]Ocorrências 2022 (USADAS TCC Mi'!O:O))</f>
        <v>#REF!</v>
      </c>
      <c r="T339" s="8" t="str">
        <f t="array" ref="T339">IF($D339="erro",XLOOKUP($A339,'Ocorrências 2022 (TODAS)'!$A:$A,'Ocorrências 2022 (TODAS)'!P:P),XLOOKUP($A339,'[1]Ocorrências 2022 (USADAS TCC Mi'!$A:$A,'[1]Ocorrências 2022 (USADAS TCC Mi'!P:P))</f>
        <v>#REF!</v>
      </c>
      <c r="U339" s="8" t="str">
        <f t="array" ref="U339">IF($D339="erro",XLOOKUP($A339,'Ocorrências 2022 (TODAS)'!$A:$A,'Ocorrências 2022 (TODAS)'!Q:Q),XLOOKUP($A339,'[1]Ocorrências 2022 (USADAS TCC Mi'!$A:$A,'[1]Ocorrências 2022 (USADAS TCC Mi'!Q:Q))</f>
        <v>#REF!</v>
      </c>
      <c r="V339" s="8" t="str">
        <f t="array" ref="V339">IF($D339="erro",XLOOKUP($A339,'Ocorrências 2022 (TODAS)'!$A:$A,'Ocorrências 2022 (TODAS)'!R:R),XLOOKUP($A339,'[1]Ocorrências 2022 (USADAS TCC Mi'!$A:$A,'[1]Ocorrências 2022 (USADAS TCC Mi'!R:R))</f>
        <v>#REF!</v>
      </c>
      <c r="W339" s="8" t="str">
        <f t="array" ref="W339">IF($D339="erro",XLOOKUP($A339,'Ocorrências 2022 (TODAS)'!$A:$A,'Ocorrências 2022 (TODAS)'!S:S),XLOOKUP($A339,'[1]Ocorrências 2022 (USADAS TCC Mi'!$A:$A,'[1]Ocorrências 2022 (USADAS TCC Mi'!S:S))</f>
        <v>#REF!</v>
      </c>
      <c r="X339" s="8" t="str">
        <f t="array" ref="X339">IF($D339="erro",XLOOKUP($A339,'Ocorrências 2022 (TODAS)'!$A:$A,'Ocorrências 2022 (TODAS)'!T:T),XLOOKUP($A339,'[1]Ocorrências 2022 (USADAS TCC Mi'!$A:$A,'[1]Ocorrências 2022 (USADAS TCC Mi'!T:T))</f>
        <v>#REF!</v>
      </c>
      <c r="Y339" s="8" t="str">
        <f t="array" ref="Y339">IF($D339="erro",XLOOKUP($A339,'Ocorrências 2022 (TODAS)'!$A:$A,'Ocorrências 2022 (TODAS)'!U:U),XLOOKUP($A339,'[1]Ocorrências 2022 (USADAS TCC Mi'!$A:$A,'[1]Ocorrências 2022 (USADAS TCC Mi'!U:U))</f>
        <v>#REF!</v>
      </c>
      <c r="Z339" s="162" t="str">
        <f t="array" ref="Z339">IF($D339="erro",XLOOKUP($A339,'Ocorrências 2022 (TODAS)'!$A:$A,'Ocorrências 2022 (TODAS)'!V:V),XLOOKUP($A339,'[1]Ocorrências 2022 (USADAS TCC Mi'!$A:$A,'[1]Ocorrências 2022 (USADAS TCC Mi'!V:V))</f>
        <v>#REF!</v>
      </c>
      <c r="AA339" s="162" t="str">
        <f t="array" ref="AA339">IF($D339="erro",XLOOKUP($A339,'Ocorrências 2022 (TODAS)'!$A:$A,'Ocorrências 2022 (TODAS)'!W:W),XLOOKUP($A339,'[1]Ocorrências 2022 (USADAS TCC Mi'!$A:$A,'[1]Ocorrências 2022 (USADAS TCC Mi'!W:W))</f>
        <v>#REF!</v>
      </c>
      <c r="AB339" s="8" t="str">
        <f t="array" ref="AB339">IF($D339="erro",XLOOKUP($A339,'Ocorrências 2022 (TODAS)'!$A:$A,'Ocorrências 2022 (TODAS)'!X:X),XLOOKUP($A339,'[1]Ocorrências 2022 (USADAS TCC Mi'!$A:$A,'[1]Ocorrências 2022 (USADAS TCC Mi'!X:X))</f>
        <v>#REF!</v>
      </c>
      <c r="AC339" s="8" t="str">
        <f t="array" ref="AC339">IF($D339="erro",XLOOKUP($A339,'Ocorrências 2022 (TODAS)'!$A:$A,'Ocorrências 2022 (TODAS)'!Y:Y),XLOOKUP($A339,'[1]Ocorrências 2022 (USADAS TCC Mi'!$A:$A,'[1]Ocorrências 2022 (USADAS TCC Mi'!Y:Y))</f>
        <v>#REF!</v>
      </c>
      <c r="AD339" s="8" t="str">
        <f t="array" ref="AD339">IF($D339="erro",XLOOKUP($A339,'Ocorrências 2022 (TODAS)'!$A:$A,'Ocorrências 2022 (TODAS)'!Z:Z),XLOOKUP($A339,'[1]Ocorrências 2022 (USADAS TCC Mi'!$A:$A,'[1]Ocorrências 2022 (USADAS TCC Mi'!Z:Z))</f>
        <v>#REF!</v>
      </c>
      <c r="AE339" s="8" t="str">
        <f t="array" ref="AE339">IF($D339="erro",XLOOKUP($A339,'Ocorrências 2022 (TODAS)'!$A:$A,'Ocorrências 2022 (TODAS)'!AA:AA),XLOOKUP($A339,'[1]Ocorrências 2022 (USADAS TCC Mi'!$A:$A,'[1]Ocorrências 2022 (USADAS TCC Mi'!AA:AA))</f>
        <v>#REF!</v>
      </c>
      <c r="AF339" s="8" t="str">
        <f t="array" ref="AF339">IF($D339="erro",XLOOKUP($A339,'Ocorrências 2022 (TODAS)'!$A:$A,'Ocorrências 2022 (TODAS)'!AB:AB),XLOOKUP($A339,'[1]Ocorrências 2022 (USADAS TCC Mi'!$A:$A,'[1]Ocorrências 2022 (USADAS TCC Mi'!AB:AB))</f>
        <v>#REF!</v>
      </c>
      <c r="AG339" s="8" t="str">
        <f t="array" ref="AG339">IF($D339="erro",XLOOKUP($A339,'Ocorrências 2022 (TODAS)'!$A:$A,'Ocorrências 2022 (TODAS)'!AC:AC),XLOOKUP($A339,'[1]Ocorrências 2022 (USADAS TCC Mi'!$A:$A,'[1]Ocorrências 2022 (USADAS TCC Mi'!AC:AC))</f>
        <v>#REF!</v>
      </c>
      <c r="AH339" s="8" t="str">
        <f t="array" ref="AH339">IF($D339="erro",XLOOKUP($A339,'Ocorrências 2022 (TODAS)'!$A:$A,'Ocorrências 2022 (TODAS)'!AD:AD),XLOOKUP($A339,'[1]Ocorrências 2022 (USADAS TCC Mi'!$A:$A,'[1]Ocorrências 2022 (USADAS TCC Mi'!AD:AD))</f>
        <v>#REF!</v>
      </c>
      <c r="AI339" s="8" t="str">
        <f t="array" ref="AI339">IF($D339="erro",XLOOKUP($A339,'Ocorrências 2022 (TODAS)'!$A:$A,'Ocorrências 2022 (TODAS)'!AE:AE),XLOOKUP($A339,'[1]Ocorrências 2022 (USADAS TCC Mi'!$A:$A,'[1]Ocorrências 2022 (USADAS TCC Mi'!AE:AE))</f>
        <v>#REF!</v>
      </c>
      <c r="AJ339" s="8" t="str">
        <f t="array" ref="AJ339">IF($D339="erro",XLOOKUP($A339,'Ocorrências 2022 (TODAS)'!$A:$A,'Ocorrências 2022 (TODAS)'!AF:AF),XLOOKUP($A339,'[1]Ocorrências 2022 (USADAS TCC Mi'!$A:$A,'[1]Ocorrências 2022 (USADAS TCC Mi'!AF:AF))</f>
        <v>#REF!</v>
      </c>
      <c r="AK339" s="8" t="str">
        <f t="array" ref="AK339">IF($D339="erro",XLOOKUP($A339,'Ocorrências 2022 (TODAS)'!$A:$A,'Ocorrências 2022 (TODAS)'!AG:AG),XLOOKUP($A339,'[1]Ocorrências 2022 (USADAS TCC Mi'!$A:$A,'[1]Ocorrências 2022 (USADAS TCC Mi'!AG:AG))</f>
        <v>#REF!</v>
      </c>
      <c r="AL339" s="8" t="str">
        <f t="array" ref="AL339">IF($D339="erro",XLOOKUP($A339,'Ocorrências 2022 (TODAS)'!$A:$A,'Ocorrências 2022 (TODAS)'!AH:AH),XLOOKUP($A339,'[1]Ocorrências 2022 (USADAS TCC Mi'!$A:$A,'[1]Ocorrências 2022 (USADAS TCC Mi'!AH:AH))</f>
        <v>#REF!</v>
      </c>
      <c r="AM339" s="8" t="str">
        <f t="array" ref="AM339">IF($D339="erro",XLOOKUP($A339,'Ocorrências 2022 (TODAS)'!$A:$A,'Ocorrências 2022 (TODAS)'!AI:AI),XLOOKUP($A339,'[1]Ocorrências 2022 (USADAS TCC Mi'!$A:$A,'[1]Ocorrências 2022 (USADAS TCC Mi'!AI:AI))</f>
        <v>#REF!</v>
      </c>
      <c r="AN339" s="8" t="str">
        <f t="array" ref="AN339">IF($D339="erro",XLOOKUP($A339,'Ocorrências 2022 (TODAS)'!$A:$A,'Ocorrências 2022 (TODAS)'!AJ:AJ),XLOOKUP($A339,'[1]Ocorrências 2022 (USADAS TCC Mi'!$A:$A,'[1]Ocorrências 2022 (USADAS TCC Mi'!AJ:AJ))</f>
        <v>#REF!</v>
      </c>
      <c r="AO339" s="8" t="str">
        <f t="array" ref="AO339">IF($D339="erro",XLOOKUP($A339,'Ocorrências 2022 (TODAS)'!$A:$A,'Ocorrências 2022 (TODAS)'!AK:AK),XLOOKUP($A339,'[1]Ocorrências 2022 (USADAS TCC Mi'!$A:$A,'[1]Ocorrências 2022 (USADAS TCC Mi'!AK:AK))</f>
        <v>#REF!</v>
      </c>
      <c r="AP339" s="8" t="str">
        <f t="array" ref="AP339">IF($D339="erro",XLOOKUP($A339,'Ocorrências 2022 (TODAS)'!$A:$A,'Ocorrências 2022 (TODAS)'!AL:AL),XLOOKUP($A339,'[1]Ocorrências 2022 (USADAS TCC Mi'!$A:$A,'[1]Ocorrências 2022 (USADAS TCC Mi'!AL:AL))</f>
        <v>#REF!</v>
      </c>
      <c r="AQ339" s="8" t="str">
        <f t="array" ref="AQ339">IF($D339="erro",XLOOKUP($A339,'Ocorrências 2022 (TODAS)'!$A:$A,'Ocorrências 2022 (TODAS)'!AM:AM),XLOOKUP($A339,'[1]Ocorrências 2022 (USADAS TCC Mi'!$A:$A,'[1]Ocorrências 2022 (USADAS TCC Mi'!AM:AM))</f>
        <v>#REF!</v>
      </c>
      <c r="AR339" s="8" t="str">
        <f t="array" ref="AR339">IF($D339="erro",XLOOKUP($A339,'Ocorrências 2022 (TODAS)'!$A:$A,'Ocorrências 2022 (TODAS)'!AN:AN),XLOOKUP($A339,'[1]Ocorrências 2022 (USADAS TCC Mi'!$A:$A,'[1]Ocorrências 2022 (USADAS TCC Mi'!AN:AN))</f>
        <v>#REF!</v>
      </c>
      <c r="AS339" s="8" t="str">
        <f t="array" ref="AS339">IF($D339="erro",XLOOKUP($A339,'Ocorrências 2022 (TODAS)'!$A:$A,'Ocorrências 2022 (TODAS)'!AO:AO),XLOOKUP($A339,'[1]Ocorrências 2022 (USADAS TCC Mi'!$A:$A,'[1]Ocorrências 2022 (USADAS TCC Mi'!AO:AO))</f>
        <v>#REF!</v>
      </c>
      <c r="AT339" s="8" t="str">
        <f t="array" ref="AT339">IF($D339="erro",XLOOKUP($A339,'Ocorrências 2022 (TODAS)'!$A:$A,'Ocorrências 2022 (TODAS)'!AP:AP),XLOOKUP($A339,'[1]Ocorrências 2022 (USADAS TCC Mi'!$A:$A,'[1]Ocorrências 2022 (USADAS TCC Mi'!AP:AP))</f>
        <v>#REF!</v>
      </c>
      <c r="AU339" s="8" t="str">
        <f t="array" ref="AU339">IF($D339="erro",XLOOKUP($A339,'Ocorrências 2022 (TODAS)'!$A:$A,'Ocorrências 2022 (TODAS)'!AQ:AQ),XLOOKUP($A339,'[1]Ocorrências 2022 (USADAS TCC Mi'!$A:$A,'[1]Ocorrências 2022 (USADAS TCC Mi'!AQ:AQ))</f>
        <v>#REF!</v>
      </c>
      <c r="AV339" s="8" t="str">
        <f t="array" ref="AV339">IF($D339="erro",XLOOKUP($A339,'Ocorrências 2022 (TODAS)'!$A:$A,'Ocorrências 2022 (TODAS)'!AR:AR),XLOOKUP($A339,'[1]Ocorrências 2022 (USADAS TCC Mi'!$A:$A,'[1]Ocorrências 2022 (USADAS TCC Mi'!AR:AR))</f>
        <v>#REF!</v>
      </c>
      <c r="AW339" s="8" t="str">
        <f t="array" ref="AW339">IF($D339="erro",XLOOKUP($A339,'Ocorrências 2022 (TODAS)'!$A:$A,'Ocorrências 2022 (TODAS)'!AS:AS),XLOOKUP($A339,'[1]Ocorrências 2022 (USADAS TCC Mi'!$A:$A,'[1]Ocorrências 2022 (USADAS TCC Mi'!AS:AS))</f>
        <v>#REF!</v>
      </c>
      <c r="AX339" s="8" t="str">
        <f t="array" ref="AX339">IF($D339="erro",XLOOKUP($A339,'Ocorrências 2022 (TODAS)'!$A:$A,'Ocorrências 2022 (TODAS)'!AT:AT),XLOOKUP($A339,'[1]Ocorrências 2022 (USADAS TCC Mi'!$A:$A,'[1]Ocorrências 2022 (USADAS TCC Mi'!AT:AT))</f>
        <v>#REF!</v>
      </c>
      <c r="AY339" s="8" t="str">
        <f t="array" ref="AY339">IF($D339="erro",XLOOKUP($A339,'Ocorrências 2022 (TODAS)'!$A:$A,'Ocorrências 2022 (TODAS)'!AU:AU),XLOOKUP($A339,'[1]Ocorrências 2022 (USADAS TCC Mi'!$A:$A,'[1]Ocorrências 2022 (USADAS TCC Mi'!AU:AU))</f>
        <v>#REF!</v>
      </c>
      <c r="AZ339" s="8" t="str">
        <f t="array" ref="AZ339">IF($D339="erro",XLOOKUP($A339,'Ocorrências 2022 (TODAS)'!$A:$A,'Ocorrências 2022 (TODAS)'!AV:AV),XLOOKUP($A339,'[1]Ocorrências 2022 (USADAS TCC Mi'!$A:$A,'[1]Ocorrências 2022 (USADAS TCC Mi'!AV:AV))</f>
        <v>#REF!</v>
      </c>
      <c r="BA339" s="8" t="str">
        <f t="array" ref="BA339">IF($D339="erro",XLOOKUP($A339,'Ocorrências 2022 (TODAS)'!$A:$A,'Ocorrências 2022 (TODAS)'!AW:AW),XLOOKUP($A339,'[1]Ocorrências 2022 (USADAS TCC Mi'!$A:$A,'[1]Ocorrências 2022 (USADAS TCC Mi'!AW:AW))</f>
        <v>#REF!</v>
      </c>
      <c r="BB339" s="8" t="str">
        <f t="array" ref="BB339">IF($D339="erro",XLOOKUP($A339,'Ocorrências 2022 (TODAS)'!$A:$A,'Ocorrências 2022 (TODAS)'!AX:AX),XLOOKUP($A339,'[1]Ocorrências 2022 (USADAS TCC Mi'!$A:$A,'[1]Ocorrências 2022 (USADAS TCC Mi'!AX:AX))</f>
        <v>#REF!</v>
      </c>
      <c r="BC339" s="8" t="str">
        <f t="array" ref="BC339">IF($D339="erro",XLOOKUP($A339,'Ocorrências 2022 (TODAS)'!$A:$A,'Ocorrências 2022 (TODAS)'!AY:AY),XLOOKUP($A339,'[1]Ocorrências 2022 (USADAS TCC Mi'!$A:$A,'[1]Ocorrências 2022 (USADAS TCC Mi'!AY:AY))</f>
        <v>#REF!</v>
      </c>
      <c r="BD339" s="8" t="str">
        <f t="array" ref="BD339">IF($D339="erro",XLOOKUP($A339,'Ocorrências 2022 (TODAS)'!$A:$A,'Ocorrências 2022 (TODAS)'!AZ:AZ),XLOOKUP($A339,'[1]Ocorrências 2022 (USADAS TCC Mi'!$A:$A,'[1]Ocorrências 2022 (USADAS TCC Mi'!AZ:AZ))</f>
        <v>#REF!</v>
      </c>
      <c r="BE339" s="8" t="str">
        <f t="array" ref="BE339">IF($D339="erro",XLOOKUP($A339,'Ocorrências 2022 (TODAS)'!$A:$A,'Ocorrências 2022 (TODAS)'!BA:BA),XLOOKUP($A339,'[1]Ocorrências 2022 (USADAS TCC Mi'!$A:$A,'[1]Ocorrências 2022 (USADAS TCC Mi'!BA:BA))</f>
        <v>#REF!</v>
      </c>
      <c r="BF339" s="8" t="str">
        <f t="array" ref="BF339">IF($D339="erro",XLOOKUP($A339,'Ocorrências 2022 (TODAS)'!$A:$A,'Ocorrências 2022 (TODAS)'!BB:BB),XLOOKUP($A339,'[1]Ocorrências 2022 (USADAS TCC Mi'!$A:$A,'[1]Ocorrências 2022 (USADAS TCC Mi'!BB:BB))</f>
        <v>#REF!</v>
      </c>
      <c r="BG339" s="8" t="str">
        <f t="array" ref="BG339">IF($D339="erro",XLOOKUP($A339,'Ocorrências 2022 (TODAS)'!$A:$A,'Ocorrências 2022 (TODAS)'!BC:BC),XLOOKUP($A339,'[1]Ocorrências 2022 (USADAS TCC Mi'!$A:$A,'[1]Ocorrências 2022 (USADAS TCC Mi'!BC:BC))</f>
        <v>#REF!</v>
      </c>
      <c r="BH339" s="8" t="str">
        <f t="array" ref="BH339">IF($D339="erro",XLOOKUP($A339,'Ocorrências 2022 (TODAS)'!$A:$A,'Ocorrências 2022 (TODAS)'!BD:BD),XLOOKUP($A339,'[1]Ocorrências 2022 (USADAS TCC Mi'!$A:$A,'[1]Ocorrências 2022 (USADAS TCC Mi'!BD:BD))</f>
        <v>#REF!</v>
      </c>
      <c r="BI339" s="8" t="str">
        <f t="array" ref="BI339">IF($D339="erro",XLOOKUP($A339,'Ocorrências 2022 (TODAS)'!$A:$A,'Ocorrências 2022 (TODAS)'!BE:BE),XLOOKUP($A339,'[1]Ocorrências 2022 (USADAS TCC Mi'!$A:$A,'[1]Ocorrências 2022 (USADAS TCC Mi'!BE:BE))</f>
        <v>#REF!</v>
      </c>
      <c r="BJ339" s="8" t="str">
        <f t="array" ref="BJ339">IF($D339="erro",XLOOKUP($A339,'Ocorrências 2022 (TODAS)'!$A:$A,'Ocorrências 2022 (TODAS)'!BF:BF),XLOOKUP($A339,'[1]Ocorrências 2022 (USADAS TCC Mi'!$A:$A,'[1]Ocorrências 2022 (USADAS TCC Mi'!BF:BF))</f>
        <v>#REF!</v>
      </c>
      <c r="BK339" s="8" t="str">
        <f t="array" ref="BK339">IF($D339="erro",XLOOKUP($A339,'Ocorrências 2022 (TODAS)'!$A:$A,'Ocorrências 2022 (TODAS)'!BG:BG),XLOOKUP($A339,'[1]Ocorrências 2022 (USADAS TCC Mi'!$A:$A,'[1]Ocorrências 2022 (USADAS TCC Mi'!BG:BG))</f>
        <v>#REF!</v>
      </c>
      <c r="BL339" s="8" t="str">
        <f t="array" ref="BL339">IF($D339="erro",XLOOKUP($A339,'Ocorrências 2022 (TODAS)'!$A:$A,'Ocorrências 2022 (TODAS)'!BH:BH),XLOOKUP($A339,'[1]Ocorrências 2022 (USADAS TCC Mi'!$A:$A,'[1]Ocorrências 2022 (USADAS TCC Mi'!BH:BH))</f>
        <v>#REF!</v>
      </c>
      <c r="BM339" s="8" t="str">
        <f t="array" ref="BM339">IF($D339="erro",XLOOKUP($A339,'Ocorrências 2022 (TODAS)'!$A:$A,'Ocorrências 2022 (TODAS)'!BI:BI),XLOOKUP($A339,'[1]Ocorrências 2022 (USADAS TCC Mi'!$A:$A,'[1]Ocorrências 2022 (USADAS TCC Mi'!BI:BI))</f>
        <v>#REF!</v>
      </c>
      <c r="BN339" s="8" t="str">
        <f t="array" ref="BN339">IF($D339="erro",XLOOKUP($A339,'Ocorrências 2022 (TODAS)'!$A:$A,'Ocorrências 2022 (TODAS)'!BJ:BJ),XLOOKUP($A339,'[1]Ocorrências 2022 (USADAS TCC Mi'!$A:$A,'[1]Ocorrências 2022 (USADAS TCC Mi'!BJ:BJ))</f>
        <v>#REF!</v>
      </c>
      <c r="BO339" s="8" t="str">
        <f t="array" ref="BO339">IF($D339="erro",XLOOKUP($A339,'Ocorrências 2022 (TODAS)'!$A:$A,'Ocorrências 2022 (TODAS)'!BK:BK),XLOOKUP($A339,'[1]Ocorrências 2022 (USADAS TCC Mi'!$A:$A,'[1]Ocorrências 2022 (USADAS TCC Mi'!BK:BK))</f>
        <v>#REF!</v>
      </c>
      <c r="BP339" s="8" t="str">
        <f t="array" ref="BP339">IF($D339="erro",XLOOKUP($A339,'Ocorrências 2022 (TODAS)'!$A:$A,'Ocorrências 2022 (TODAS)'!BL:BL),XLOOKUP($A339,'[1]Ocorrências 2022 (USADAS TCC Mi'!$A:$A,'[1]Ocorrências 2022 (USADAS TCC Mi'!BL:BL))</f>
        <v>#REF!</v>
      </c>
      <c r="BQ339" s="8" t="str">
        <f t="array" ref="BQ339">IF($D339="erro",XLOOKUP($A339,'Ocorrências 2022 (TODAS)'!$A:$A,'Ocorrências 2022 (TODAS)'!BM:BM),XLOOKUP($A339,'[1]Ocorrências 2022 (USADAS TCC Mi'!$A:$A,'[1]Ocorrências 2022 (USADAS TCC Mi'!BM:BM))</f>
        <v>#REF!</v>
      </c>
      <c r="BR339" s="8" t="str">
        <f t="array" ref="BR339">IF($D339="erro",XLOOKUP($A339,'Ocorrências 2022 (TODAS)'!$A:$A,'Ocorrências 2022 (TODAS)'!BN:BN),XLOOKUP($A339,'[1]Ocorrências 2022 (USADAS TCC Mi'!$A:$A,'[1]Ocorrências 2022 (USADAS TCC Mi'!BN:BN))</f>
        <v>#REF!</v>
      </c>
      <c r="BS339" s="8" t="str">
        <f t="array" ref="BS339">IF($D339="erro",XLOOKUP($A339,'Ocorrências 2022 (TODAS)'!$A:$A,'Ocorrências 2022 (TODAS)'!BO:BO),XLOOKUP($A339,'[1]Ocorrências 2022 (USADAS TCC Mi'!$A:$A,'[1]Ocorrências 2022 (USADAS TCC Mi'!BO:BO))</f>
        <v>#REF!</v>
      </c>
      <c r="BT339" s="8" t="str">
        <f t="array" ref="BT339">IF($D339="erro",XLOOKUP($A339,'Ocorrências 2022 (TODAS)'!$A:$A,'Ocorrências 2022 (TODAS)'!BP:BP),XLOOKUP($A339,'[1]Ocorrências 2022 (USADAS TCC Mi'!$A:$A,'[1]Ocorrências 2022 (USADAS TCC Mi'!BP:BP))</f>
        <v>#REF!</v>
      </c>
      <c r="BU339" s="8" t="str">
        <f t="array" ref="BU339">IF($D339="erro",XLOOKUP($A339,'Ocorrências 2022 (TODAS)'!$A:$A,'Ocorrências 2022 (TODAS)'!BQ:BQ),XLOOKUP($A339,'[1]Ocorrências 2022 (USADAS TCC Mi'!$A:$A,'[1]Ocorrências 2022 (USADAS TCC Mi'!BQ:BQ))</f>
        <v>#REF!</v>
      </c>
      <c r="BV339" s="8" t="str">
        <f t="array" ref="BV339">IF($D339="erro",XLOOKUP($A339,'Ocorrências 2022 (TODAS)'!$A:$A,'Ocorrências 2022 (TODAS)'!BR:BR),XLOOKUP($A339,'[1]Ocorrências 2022 (USADAS TCC Mi'!$A:$A,'[1]Ocorrências 2022 (USADAS TCC Mi'!BR:BR))</f>
        <v>#REF!</v>
      </c>
      <c r="BW339" s="8" t="str">
        <f t="array" ref="BW339">IF($D339="erro",XLOOKUP($A339,'Ocorrências 2022 (TODAS)'!$A:$A,'Ocorrências 2022 (TODAS)'!BS:BS),XLOOKUP($A339,'[1]Ocorrências 2022 (USADAS TCC Mi'!$A:$A,'[1]Ocorrências 2022 (USADAS TCC Mi'!BS:BS))</f>
        <v>#REF!</v>
      </c>
      <c r="BX339" s="8" t="str">
        <f t="array" ref="BX339">IF($D339="erro",XLOOKUP($A339,'Ocorrências 2022 (TODAS)'!$A:$A,'Ocorrências 2022 (TODAS)'!BT:BT),XLOOKUP($A339,'[1]Ocorrências 2022 (USADAS TCC Mi'!$A:$A,'[1]Ocorrências 2022 (USADAS TCC Mi'!BT:BT))</f>
        <v>#REF!</v>
      </c>
      <c r="BY339" s="8" t="str">
        <f t="array" ref="BY339">IF($D339="erro",XLOOKUP($A339,'Ocorrências 2022 (TODAS)'!$A:$A,'Ocorrências 2022 (TODAS)'!BU:BU),XLOOKUP($A339,'[1]Ocorrências 2022 (USADAS TCC Mi'!$A:$A,'[1]Ocorrências 2022 (USADAS TCC Mi'!BU:BU))</f>
        <v>#REF!</v>
      </c>
      <c r="BZ339" s="8" t="str">
        <f t="array" ref="BZ339">IF($D339="erro",XLOOKUP($A339,'Ocorrências 2022 (TODAS)'!$A:$A,'Ocorrências 2022 (TODAS)'!BV:BV),XLOOKUP($A339,'[1]Ocorrências 2022 (USADAS TCC Mi'!$A:$A,'[1]Ocorrências 2022 (USADAS TCC Mi'!BV:BV))</f>
        <v>#REF!</v>
      </c>
      <c r="CA339" s="8" t="str">
        <f t="array" ref="CA339">IF($D339="erro",XLOOKUP($A339,'Ocorrências 2022 (TODAS)'!$A:$A,'Ocorrências 2022 (TODAS)'!BW:BW),XLOOKUP($A339,'[1]Ocorrências 2022 (USADAS TCC Mi'!$A:$A,'[1]Ocorrências 2022 (USADAS TCC Mi'!BW:BW))</f>
        <v>#REF!</v>
      </c>
      <c r="CB339" s="8" t="str">
        <f t="array" ref="CB339">IF($D339="erro",XLOOKUP($A339,'Ocorrências 2022 (TODAS)'!$A:$A,'Ocorrências 2022 (TODAS)'!BX:BX),XLOOKUP($A339,'[1]Ocorrências 2022 (USADAS TCC Mi'!$A:$A,'[1]Ocorrências 2022 (USADAS TCC Mi'!BX:BX))</f>
        <v>#REF!</v>
      </c>
      <c r="CC339" s="8" t="str">
        <f t="array" ref="CC339">IF($D339="erro",XLOOKUP($A339,'Ocorrências 2022 (TODAS)'!$A:$A,'Ocorrências 2022 (TODAS)'!BY:BY),XLOOKUP($A339,'[1]Ocorrências 2022 (USADAS TCC Mi'!$A:$A,'[1]Ocorrências 2022 (USADAS TCC Mi'!BY:BY))</f>
        <v>#REF!</v>
      </c>
      <c r="CD339" s="8" t="str">
        <f t="array" ref="CD339">IF($D339="erro",XLOOKUP($A339,'Ocorrências 2022 (TODAS)'!$A:$A,'Ocorrências 2022 (TODAS)'!BZ:BZ),XLOOKUP($A339,'[1]Ocorrências 2022 (USADAS TCC Mi'!$A:$A,'[1]Ocorrências 2022 (USADAS TCC Mi'!BZ:BZ))</f>
        <v>#REF!</v>
      </c>
      <c r="CE339" s="8" t="str">
        <f t="array" ref="CE339">IF($D339="erro",XLOOKUP($A339,'Ocorrências 2022 (TODAS)'!$A:$A,'Ocorrências 2022 (TODAS)'!CA:CA),XLOOKUP($A339,'[1]Ocorrências 2022 (USADAS TCC Mi'!$A:$A,'[1]Ocorrências 2022 (USADAS TCC Mi'!CA:CA))</f>
        <v>#REF!</v>
      </c>
      <c r="CF339" s="8" t="str">
        <f t="array" ref="CF339">IF($D339="erro",XLOOKUP($A339,'Ocorrências 2022 (TODAS)'!$A:$A,'Ocorrências 2022 (TODAS)'!CB:CB),XLOOKUP($A339,'[1]Ocorrências 2022 (USADAS TCC Mi'!$A:$A,'[1]Ocorrências 2022 (USADAS TCC Mi'!CB:CB))</f>
        <v>#REF!</v>
      </c>
      <c r="CG339" s="8" t="str">
        <f t="array" ref="CG339">IF($D339="erro",XLOOKUP($A339,'Ocorrências 2022 (TODAS)'!$A:$A,'Ocorrências 2022 (TODAS)'!CC:CC),XLOOKUP($A339,'[1]Ocorrências 2022 (USADAS TCC Mi'!$A:$A,'[1]Ocorrências 2022 (USADAS TCC Mi'!CC:CC))</f>
        <v>#REF!</v>
      </c>
      <c r="CH339" s="8" t="str">
        <f t="array" ref="CH339">IF($D339="erro",XLOOKUP($A339,'Ocorrências 2022 (TODAS)'!$A:$A,'Ocorrências 2022 (TODAS)'!CD:CD),XLOOKUP($A339,'[1]Ocorrências 2022 (USADAS TCC Mi'!$A:$A,'[1]Ocorrências 2022 (USADAS TCC Mi'!CD:CD))</f>
        <v>#REF!</v>
      </c>
      <c r="CI339" s="8" t="str">
        <f t="array" ref="CI339">IF($D339="erro",XLOOKUP($A339,'Ocorrências 2022 (TODAS)'!$A:$A,'Ocorrências 2022 (TODAS)'!CE:CE),XLOOKUP($A339,'[1]Ocorrências 2022 (USADAS TCC Mi'!$A:$A,'[1]Ocorrências 2022 (USADAS TCC Mi'!CE:CE))</f>
        <v>#REF!</v>
      </c>
      <c r="CJ339" s="8" t="str">
        <f t="array" ref="CJ339">IF($D339="erro",XLOOKUP($A339,'Ocorrências 2022 (TODAS)'!$A:$A,'Ocorrências 2022 (TODAS)'!CF:CF),XLOOKUP($A339,'[1]Ocorrências 2022 (USADAS TCC Mi'!$A:$A,'[1]Ocorrências 2022 (USADAS TCC Mi'!CF:CF))</f>
        <v>#REF!</v>
      </c>
      <c r="CK339" s="8" t="str">
        <f t="array" ref="CK339">IF($D339="erro",XLOOKUP($A339,'Ocorrências 2022 (TODAS)'!$A:$A,'Ocorrências 2022 (TODAS)'!CG:CG),XLOOKUP($A339,'[1]Ocorrências 2022 (USADAS TCC Mi'!$A:$A,'[1]Ocorrências 2022 (USADAS TCC Mi'!CG:CG))</f>
        <v>#REF!</v>
      </c>
      <c r="CL339" s="163" t="str">
        <f t="array" ref="CL339">IF($D339="erro",XLOOKUP($A339,'Ocorrências 2022 (TODAS)'!$A:$A,'Ocorrências 2022 (TODAS)'!CH:CH),XLOOKUP($A339,'[1]Ocorrências 2022 (USADAS TCC Mi'!$A:$A,'[1]Ocorrências 2022 (USADAS TCC Mi'!CH:CH))</f>
        <v>#REF!</v>
      </c>
      <c r="CM339" s="8" t="str">
        <f t="array" ref="CM339">IF($D339="erro",XLOOKUP($A339,'Ocorrências 2022 (TODAS)'!$A:$A,'Ocorrências 2022 (TODAS)'!CI:CI),XLOOKUP($A339,'[1]Ocorrências 2022 (USADAS TCC Mi'!$A:$A,'[1]Ocorrências 2022 (USADAS TCC Mi'!CI:CI))</f>
        <v>#REF!</v>
      </c>
      <c r="CN339" s="8" t="str">
        <f t="array" ref="CN339">IF($D339="erro",XLOOKUP($A339,'Ocorrências 2022 (TODAS)'!$A:$A,'Ocorrências 2022 (TODAS)'!CJ:CJ),XLOOKUP($A339,'[1]Ocorrências 2022 (USADAS TCC Mi'!$A:$A,'[1]Ocorrências 2022 (USADAS TCC Mi'!CJ:CJ))</f>
        <v>#REF!</v>
      </c>
      <c r="CO339" s="8" t="str">
        <f t="array" ref="CO339">IF($D339="erro",XLOOKUP($A339,'Ocorrências 2022 (TODAS)'!$A:$A,'Ocorrências 2022 (TODAS)'!CK:CK),XLOOKUP($A339,'[1]Ocorrências 2022 (USADAS TCC Mi'!$A:$A,'[1]Ocorrências 2022 (USADAS TCC Mi'!CK:CK))</f>
        <v>#REF!</v>
      </c>
      <c r="CP339" s="8" t="str">
        <f t="array" ref="CP339">IF($D339="erro",XLOOKUP($A339,'Ocorrências 2022 (TODAS)'!$A:$A,'Ocorrências 2022 (TODAS)'!CL:CL),XLOOKUP($A339,'[1]Ocorrências 2022 (USADAS TCC Mi'!$A:$A,'[1]Ocorrências 2022 (USADAS TCC Mi'!CL:CL))</f>
        <v>#REF!</v>
      </c>
      <c r="CQ339" s="8" t="str">
        <f t="array" ref="CQ339">IF($D339="erro",XLOOKUP($A339,'Ocorrências 2022 (TODAS)'!$A:$A,'Ocorrências 2022 (TODAS)'!CM:CM),XLOOKUP($A339,'[1]Ocorrências 2022 (USADAS TCC Mi'!$A:$A,'[1]Ocorrências 2022 (USADAS TCC Mi'!CM:CM))</f>
        <v>#REF!</v>
      </c>
      <c r="CR339" s="8" t="str">
        <f t="array" ref="CR339">IF($D339="erro",XLOOKUP($A339,'Ocorrências 2022 (TODAS)'!$A:$A,'Ocorrências 2022 (TODAS)'!CN:CN),XLOOKUP($A339,'[1]Ocorrências 2022 (USADAS TCC Mi'!$A:$A,'[1]Ocorrências 2022 (USADAS TCC Mi'!CN:CN))</f>
        <v>#REF!</v>
      </c>
      <c r="CS339" s="8" t="str">
        <f t="array" ref="CS339">IF($D339="erro",XLOOKUP($A339,'Ocorrências 2022 (TODAS)'!$A:$A,'Ocorrências 2022 (TODAS)'!CO:CO),XLOOKUP($A339,'[1]Ocorrências 2022 (USADAS TCC Mi'!$A:$A,'[1]Ocorrências 2022 (USADAS TCC Mi'!CO:CO))</f>
        <v>#REF!</v>
      </c>
      <c r="CT339" s="8" t="str">
        <f t="array" ref="CT339">IF($D339="erro",XLOOKUP($A339,'Ocorrências 2022 (TODAS)'!$A:$A,'Ocorrências 2022 (TODAS)'!CP:CP),XLOOKUP($A339,'[1]Ocorrências 2022 (USADAS TCC Mi'!$A:$A,'[1]Ocorrências 2022 (USADAS TCC Mi'!CP:CP))</f>
        <v>#REF!</v>
      </c>
      <c r="CU339" s="8" t="str">
        <f t="array" ref="CU339">IF($D339="erro",XLOOKUP($A339,'Ocorrências 2022 (TODAS)'!$A:$A,'Ocorrências 2022 (TODAS)'!CQ:CQ),XLOOKUP($A339,'[1]Ocorrências 2022 (USADAS TCC Mi'!$A:$A,'[1]Ocorrências 2022 (USADAS TCC Mi'!CQ:CQ))</f>
        <v>#REF!</v>
      </c>
      <c r="CV339" s="8" t="str">
        <f t="array" ref="CV339">IF($D339="erro",XLOOKUP($A339,'Ocorrências 2022 (TODAS)'!$A:$A,'Ocorrências 2022 (TODAS)'!CR:CR),XLOOKUP($A339,'[1]Ocorrências 2022 (USADAS TCC Mi'!$A:$A,'[1]Ocorrências 2022 (USADAS TCC Mi'!CR:CR))</f>
        <v>#REF!</v>
      </c>
      <c r="CW339" s="8" t="str">
        <f t="array" ref="CW339">IF($D339="erro",XLOOKUP($A339,'Ocorrências 2022 (TODAS)'!$A:$A,'Ocorrências 2022 (TODAS)'!CS:CS),XLOOKUP($A339,'[1]Ocorrências 2022 (USADAS TCC Mi'!$A:$A,'[1]Ocorrências 2022 (USADAS TCC Mi'!CS:CS))</f>
        <v>#REF!</v>
      </c>
      <c r="CX339" s="8" t="str">
        <f t="array" ref="CX339">IF($D339="erro",XLOOKUP($A339,'Ocorrências 2022 (TODAS)'!$A:$A,'Ocorrências 2022 (TODAS)'!CT:CT),XLOOKUP($A339,'[1]Ocorrências 2022 (USADAS TCC Mi'!$A:$A,'[1]Ocorrências 2022 (USADAS TCC Mi'!CT:CT))</f>
        <v>#REF!</v>
      </c>
      <c r="CY339" s="8" t="str">
        <f t="array" ref="CY339">IF($D339="erro",XLOOKUP($A339,'Ocorrências 2022 (TODAS)'!$A:$A,'Ocorrências 2022 (TODAS)'!CU:CU),XLOOKUP($A339,'[1]Ocorrências 2022 (USADAS TCC Mi'!$A:$A,'[1]Ocorrências 2022 (USADAS TCC Mi'!CU:CU))</f>
        <v>#REF!</v>
      </c>
      <c r="CZ339" s="8" t="str">
        <f t="array" ref="CZ339">IF($D339="erro",XLOOKUP($A339,'Ocorrências 2022 (TODAS)'!$A:$A,'Ocorrências 2022 (TODAS)'!CV:CV),XLOOKUP($A339,'[1]Ocorrências 2022 (USADAS TCC Mi'!$A:$A,'[1]Ocorrências 2022 (USADAS TCC Mi'!CV:CV))</f>
        <v>#REF!</v>
      </c>
      <c r="DA339" s="8" t="str">
        <f t="array" ref="DA339">IF($D339="erro",XLOOKUP($A339,'Ocorrências 2022 (TODAS)'!$A:$A,'Ocorrências 2022 (TODAS)'!CW:CW),XLOOKUP($A339,'[1]Ocorrências 2022 (USADAS TCC Mi'!$A:$A,'[1]Ocorrências 2022 (USADAS TCC Mi'!CW:CW))</f>
        <v>#REF!</v>
      </c>
      <c r="DB339" s="8" t="str">
        <f t="array" ref="DB339">IF($D339="erro",XLOOKUP($A339,'Ocorrências 2022 (TODAS)'!$A:$A,'Ocorrências 2022 (TODAS)'!CX:CX),XLOOKUP($A339,'[1]Ocorrências 2022 (USADAS TCC Mi'!$A:$A,'[1]Ocorrências 2022 (USADAS TCC Mi'!CX:CX))</f>
        <v>#REF!</v>
      </c>
      <c r="DC339" s="8" t="str">
        <f t="array" ref="DC339">IF($D339="erro",XLOOKUP($A339,'Ocorrências 2022 (TODAS)'!$A:$A,'Ocorrências 2022 (TODAS)'!CY:CY),XLOOKUP($A339,'[1]Ocorrências 2022 (USADAS TCC Mi'!$A:$A,'[1]Ocorrências 2022 (USADAS TCC Mi'!CY:CY))</f>
        <v>#REF!</v>
      </c>
      <c r="DD339" s="8" t="str">
        <f t="array" ref="DD339">IF($D339="erro",XLOOKUP($A339,'Ocorrências 2022 (TODAS)'!$A:$A,'Ocorrências 2022 (TODAS)'!CZ:CZ),XLOOKUP($A339,'[1]Ocorrências 2022 (USADAS TCC Mi'!$A:$A,'[1]Ocorrências 2022 (USADAS TCC Mi'!CZ:CZ))</f>
        <v>#REF!</v>
      </c>
      <c r="DE339" s="8" t="str">
        <f t="array" ref="DE339">IF($D339="erro",XLOOKUP($A339,'Ocorrências 2022 (TODAS)'!$A:$A,'Ocorrências 2022 (TODAS)'!DA:DA),XLOOKUP($A339,'[1]Ocorrências 2022 (USADAS TCC Mi'!$A:$A,'[1]Ocorrências 2022 (USADAS TCC Mi'!DA:DA))</f>
        <v>#REF!</v>
      </c>
      <c r="DF339" s="8" t="str">
        <f t="array" ref="DF339">IF($D339="erro",XLOOKUP($A339,'Ocorrências 2022 (TODAS)'!$A:$A,'Ocorrências 2022 (TODAS)'!DB:DB),XLOOKUP($A339,'[1]Ocorrências 2022 (USADAS TCC Mi'!$A:$A,'[1]Ocorrências 2022 (USADAS TCC Mi'!DB:DB))</f>
        <v>#REF!</v>
      </c>
      <c r="DG339" s="8" t="str">
        <f t="array" ref="DG339">IF($D339="erro",XLOOKUP($A339,'Ocorrências 2022 (TODAS)'!$A:$A,'Ocorrências 2022 (TODAS)'!DC:DC),XLOOKUP($A339,'[1]Ocorrências 2022 (USADAS TCC Mi'!$A:$A,'[1]Ocorrências 2022 (USADAS TCC Mi'!DC:DC))</f>
        <v>#REF!</v>
      </c>
    </row>
    <row r="340" ht="15.75" customHeight="1">
      <c r="A340" s="168">
        <v>7484.0</v>
      </c>
      <c r="D340" s="8" t="str">
        <f t="shared" si="1"/>
        <v>Erro</v>
      </c>
      <c r="F340" s="8">
        <f t="array" ref="F340">IF($D340="erro",XLOOKUP($A340,'Ocorrências 2022 (TODAS)'!$A:$A,'Ocorrências 2022 (TODAS)'!B:B),XLOOKUP($A340,'[1]Ocorrências 2022 (USADAS TCC Mi'!$A:$A,'[1]Ocorrências 2022 (USADAS TCC Mi'!B:B))</f>
        <v>26</v>
      </c>
      <c r="G340" s="8" t="str">
        <f t="array" ref="G340">IF($D340="erro",XLOOKUP($A340,'Ocorrências 2022 (TODAS)'!$A:$A,'Ocorrências 2022 (TODAS)'!C:C),XLOOKUP($A340,'[1]Ocorrências 2022 (USADAS TCC Mi'!$A:$A,'[1]Ocorrências 2022 (USADAS TCC Mi'!C:C))</f>
        <v/>
      </c>
      <c r="H340" s="8">
        <f t="array" ref="H340">IF($D340="erro",XLOOKUP($A340,'Ocorrências 2022 (TODAS)'!$A:$A,'Ocorrências 2022 (TODAS)'!D:D),XLOOKUP($A340,'[1]Ocorrências 2022 (USADAS TCC Mi'!$A:$A,'[1]Ocorrências 2022 (USADAS TCC Mi'!D:D))</f>
        <v>2022</v>
      </c>
      <c r="I340" s="8">
        <f t="array" ref="I340">IF($D340="erro",XLOOKUP($A340,'Ocorrências 2022 (TODAS)'!$A:$A,'Ocorrências 2022 (TODAS)'!E:E),XLOOKUP($A340,'[1]Ocorrências 2022 (USADAS TCC Mi'!$A:$A,'[1]Ocorrências 2022 (USADAS TCC Mi'!E:E))</f>
        <v>2022</v>
      </c>
      <c r="J340" s="8" t="str">
        <f t="array" ref="J340">IF($D340="erro",XLOOKUP($A340,'Ocorrências 2022 (TODAS)'!$A:$A,'Ocorrências 2022 (TODAS)'!F:F),XLOOKUP($A340,'[1]Ocorrências 2022 (USADAS TCC Mi'!$A:$A,'[1]Ocorrências 2022 (USADAS TCC Mi'!F:F))</f>
        <v>sim</v>
      </c>
      <c r="K340" s="8">
        <f t="array" ref="K340">IF($D340="erro",XLOOKUP($A340,'Ocorrências 2022 (TODAS)'!$A:$A,'Ocorrências 2022 (TODAS)'!G:G),XLOOKUP($A340,'[1]Ocorrências 2022 (USADAS TCC Mi'!$A:$A,'[1]Ocorrências 2022 (USADAS TCC Mi'!G:G))</f>
        <v>22</v>
      </c>
      <c r="L340" s="8" t="str">
        <f t="array" ref="L340">IF($D340="erro",XLOOKUP($A340,'Ocorrências 2022 (TODAS)'!$A:$A,'Ocorrências 2022 (TODAS)'!H:H),XLOOKUP($A340,'[1]Ocorrências 2022 (USADAS TCC Mi'!$A:$A,'[1]Ocorrências 2022 (USADAS TCC Mi'!H:H))</f>
        <v>Dezembro</v>
      </c>
      <c r="M340" s="8" t="str">
        <f t="array" ref="M340">IF($D340="erro",XLOOKUP($A340,'Ocorrências 2022 (TODAS)'!$A:$A,'Ocorrências 2022 (TODAS)'!I:I),XLOOKUP($A340,'[1]Ocorrências 2022 (USADAS TCC Mi'!$A:$A,'[1]Ocorrências 2022 (USADAS TCC Mi'!I:I))</f>
        <v>Primavera</v>
      </c>
      <c r="N340" s="8" t="str">
        <f t="array" ref="N340">IF($D340="erro",XLOOKUP($A340,'Ocorrências 2022 (TODAS)'!$A:$A,'Ocorrências 2022 (TODAS)'!J:J),XLOOKUP($A340,'[1]Ocorrências 2022 (USADAS TCC Mi'!$A:$A,'[1]Ocorrências 2022 (USADAS TCC Mi'!J:J))</f>
        <v/>
      </c>
      <c r="O340" s="8">
        <f t="array" ref="O340">IF($D340="erro",XLOOKUP($A340,'Ocorrências 2022 (TODAS)'!$A:$A,'Ocorrências 2022 (TODAS)'!K:K),XLOOKUP($A340,'[1]Ocorrências 2022 (USADAS TCC Mi'!$A:$A,'[1]Ocorrências 2022 (USADAS TCC Mi'!K:K))</f>
        <v>18</v>
      </c>
      <c r="P340" s="8">
        <f t="array" ref="P340">IF($D340="erro",XLOOKUP($A340,'Ocorrências 2022 (TODAS)'!$A:$A,'Ocorrências 2022 (TODAS)'!L:L),XLOOKUP($A340,'[1]Ocorrências 2022 (USADAS TCC Mi'!$A:$A,'[1]Ocorrências 2022 (USADAS TCC Mi'!L:L))</f>
        <v>4</v>
      </c>
      <c r="Q340" s="8" t="str">
        <f t="array" ref="Q340">IF($D340="erro",XLOOKUP($A340,'Ocorrências 2022 (TODAS)'!$A:$A,'Ocorrências 2022 (TODAS)'!M:M),XLOOKUP($A340,'[1]Ocorrências 2022 (USADAS TCC Mi'!$A:$A,'[1]Ocorrências 2022 (USADAS TCC Mi'!M:M))</f>
        <v/>
      </c>
      <c r="R340" s="8" t="str">
        <f t="array" ref="R340">IF($D340="erro",XLOOKUP($A340,'Ocorrências 2022 (TODAS)'!$A:$A,'Ocorrências 2022 (TODAS)'!N:N),XLOOKUP($A340,'[1]Ocorrências 2022 (USADAS TCC Mi'!$A:$A,'[1]Ocorrências 2022 (USADAS TCC Mi'!N:N))</f>
        <v/>
      </c>
      <c r="S340" s="8" t="str">
        <f t="array" ref="S340">IF($D340="erro",XLOOKUP($A340,'Ocorrências 2022 (TODAS)'!$A:$A,'Ocorrências 2022 (TODAS)'!O:O),XLOOKUP($A340,'[1]Ocorrências 2022 (USADAS TCC Mi'!$A:$A,'[1]Ocorrências 2022 (USADAS TCC Mi'!O:O))</f>
        <v/>
      </c>
      <c r="T340" s="8" t="str">
        <f t="array" ref="T340">IF($D340="erro",XLOOKUP($A340,'Ocorrências 2022 (TODAS)'!$A:$A,'Ocorrências 2022 (TODAS)'!P:P),XLOOKUP($A340,'[1]Ocorrências 2022 (USADAS TCC Mi'!$A:$A,'[1]Ocorrências 2022 (USADAS TCC Mi'!P:P))</f>
        <v>Quinta</v>
      </c>
      <c r="U340" s="8" t="str">
        <f t="array" ref="U340">IF($D340="erro",XLOOKUP($A340,'Ocorrências 2022 (TODAS)'!$A:$A,'Ocorrências 2022 (TODAS)'!Q:Q),XLOOKUP($A340,'[1]Ocorrências 2022 (USADAS TCC Mi'!$A:$A,'[1]Ocorrências 2022 (USADAS TCC Mi'!Q:Q))</f>
        <v>Meio de semana</v>
      </c>
      <c r="V340" s="8" t="str">
        <f t="array" ref="V340">IF($D340="erro",XLOOKUP($A340,'Ocorrências 2022 (TODAS)'!$A:$A,'Ocorrências 2022 (TODAS)'!R:R),XLOOKUP($A340,'[1]Ocorrências 2022 (USADAS TCC Mi'!$A:$A,'[1]Ocorrências 2022 (USADAS TCC Mi'!R:R))</f>
        <v>Noite</v>
      </c>
      <c r="W340" s="8" t="str">
        <f t="array" ref="W340">IF($D340="erro",XLOOKUP($A340,'Ocorrências 2022 (TODAS)'!$A:$A,'Ocorrências 2022 (TODAS)'!S:S),XLOOKUP($A340,'[1]Ocorrências 2022 (USADAS TCC Mi'!$A:$A,'[1]Ocorrências 2022 (USADAS TCC Mi'!S:S))</f>
        <v/>
      </c>
      <c r="X340" s="8" t="str">
        <f t="array" ref="X340">IF($D340="erro",XLOOKUP($A340,'Ocorrências 2022 (TODAS)'!$A:$A,'Ocorrências 2022 (TODAS)'!T:T),XLOOKUP($A340,'[1]Ocorrências 2022 (USADAS TCC Mi'!$A:$A,'[1]Ocorrências 2022 (USADAS TCC Mi'!T:T))</f>
        <v>Fim</v>
      </c>
      <c r="Y340" s="8" t="str">
        <f t="array" ref="Y340">IF($D340="erro",XLOOKUP($A340,'Ocorrências 2022 (TODAS)'!$A:$A,'Ocorrências 2022 (TODAS)'!U:U),XLOOKUP($A340,'[1]Ocorrências 2022 (USADAS TCC Mi'!$A:$A,'[1]Ocorrências 2022 (USADAS TCC Mi'!U:U))</f>
        <v>QS 414 CJ D, LOTES 1 A 4 APT 605 MIAMI HOTEL BY H HOTEIS SAMAMBAIA NORTE.</v>
      </c>
      <c r="Z340" s="162" t="str">
        <f t="array" ref="Z340">IF($D340="erro",XLOOKUP($A340,'Ocorrências 2022 (TODAS)'!$A:$A,'Ocorrências 2022 (TODAS)'!V:V),XLOOKUP($A340,'[1]Ocorrências 2022 (USADAS TCC Mi'!$A:$A,'[1]Ocorrências 2022 (USADAS TCC Mi'!V:V))</f>
        <v/>
      </c>
      <c r="AA340" s="162" t="str">
        <f t="array" ref="AA340">IF($D340="erro",XLOOKUP($A340,'Ocorrências 2022 (TODAS)'!$A:$A,'Ocorrências 2022 (TODAS)'!W:W),XLOOKUP($A340,'[1]Ocorrências 2022 (USADAS TCC Mi'!$A:$A,'[1]Ocorrências 2022 (USADAS TCC Mi'!W:W))</f>
        <v/>
      </c>
      <c r="AB340" s="8" t="str">
        <f t="array" ref="AB340">IF($D340="erro",XLOOKUP($A340,'Ocorrências 2022 (TODAS)'!$A:$A,'Ocorrências 2022 (TODAS)'!X:X),XLOOKUP($A340,'[1]Ocorrências 2022 (USADAS TCC Mi'!$A:$A,'[1]Ocorrências 2022 (USADAS TCC Mi'!X:X))</f>
        <v>Samambaia </v>
      </c>
      <c r="AC340" s="8" t="str">
        <f t="array" ref="AC340">IF($D340="erro",XLOOKUP($A340,'Ocorrências 2022 (TODAS)'!$A:$A,'Ocorrências 2022 (TODAS)'!Y:Y),XLOOKUP($A340,'[1]Ocorrências 2022 (USADAS TCC Mi'!$A:$A,'[1]Ocorrências 2022 (USADAS TCC Mi'!Y:Y))</f>
        <v>Não</v>
      </c>
      <c r="AD340" s="8" t="str">
        <f t="array" ref="AD340">IF($D340="erro",XLOOKUP($A340,'Ocorrências 2022 (TODAS)'!$A:$A,'Ocorrências 2022 (TODAS)'!Z:Z),XLOOKUP($A340,'[1]Ocorrências 2022 (USADAS TCC Mi'!$A:$A,'[1]Ocorrências 2022 (USADAS TCC Mi'!Z:Z))</f>
        <v>Residência (vítima)</v>
      </c>
      <c r="AE340" s="8" t="str">
        <f t="array" ref="AE340">IF($D340="erro",XLOOKUP($A340,'Ocorrências 2022 (TODAS)'!$A:$A,'Ocorrências 2022 (TODAS)'!AA:AA),XLOOKUP($A340,'[1]Ocorrências 2022 (USADAS TCC Mi'!$A:$A,'[1]Ocorrências 2022 (USADAS TCC Mi'!AA:AA))</f>
        <v/>
      </c>
      <c r="AF340" s="8" t="str">
        <f t="array" ref="AF340">IF($D340="erro",XLOOKUP($A340,'Ocorrências 2022 (TODAS)'!$A:$A,'Ocorrências 2022 (TODAS)'!AB:AB),XLOOKUP($A340,'[1]Ocorrências 2022 (USADAS TCC Mi'!$A:$A,'[1]Ocorrências 2022 (USADAS TCC Mi'!AB:AB))</f>
        <v/>
      </c>
      <c r="AG340" s="8">
        <f t="array" ref="AG340">IF($D340="erro",XLOOKUP($A340,'Ocorrências 2022 (TODAS)'!$A:$A,'Ocorrências 2022 (TODAS)'!AC:AC),XLOOKUP($A340,'[1]Ocorrências 2022 (USADAS TCC Mi'!$A:$A,'[1]Ocorrências 2022 (USADAS TCC Mi'!AC:AC))</f>
        <v>24</v>
      </c>
      <c r="AH340" s="8" t="str">
        <f t="array" ref="AH340">IF($D340="erro",XLOOKUP($A340,'Ocorrências 2022 (TODAS)'!$A:$A,'Ocorrências 2022 (TODAS)'!AD:AD),XLOOKUP($A340,'[1]Ocorrências 2022 (USADAS TCC Mi'!$A:$A,'[1]Ocorrências 2022 (USADAS TCC Mi'!AD:AD))</f>
        <v>Adulto</v>
      </c>
      <c r="AI340" s="8" t="str">
        <f t="array" ref="AI340">IF($D340="erro",XLOOKUP($A340,'Ocorrências 2022 (TODAS)'!$A:$A,'Ocorrências 2022 (TODAS)'!AE:AE),XLOOKUP($A340,'[1]Ocorrências 2022 (USADAS TCC Mi'!$A:$A,'[1]Ocorrências 2022 (USADAS TCC Mi'!AE:AE))</f>
        <v>Feminino</v>
      </c>
      <c r="AJ340" s="8" t="str">
        <f t="array" ref="AJ340">IF($D340="erro",XLOOKUP($A340,'Ocorrências 2022 (TODAS)'!$A:$A,'Ocorrências 2022 (TODAS)'!AF:AF),XLOOKUP($A340,'[1]Ocorrências 2022 (USADAS TCC Mi'!$A:$A,'[1]Ocorrências 2022 (USADAS TCC Mi'!AF:AF))</f>
        <v>Médio</v>
      </c>
      <c r="AK340" s="8" t="str">
        <f t="array" ref="AK340">IF($D340="erro",XLOOKUP($A340,'Ocorrências 2022 (TODAS)'!$A:$A,'Ocorrências 2022 (TODAS)'!AG:AG),XLOOKUP($A340,'[1]Ocorrências 2022 (USADAS TCC Mi'!$A:$A,'[1]Ocorrências 2022 (USADAS TCC Mi'!AG:AG))</f>
        <v>Solteira</v>
      </c>
      <c r="AL340" s="8" t="str">
        <f t="array" ref="AL340">IF($D340="erro",XLOOKUP($A340,'Ocorrências 2022 (TODAS)'!$A:$A,'Ocorrências 2022 (TODAS)'!AH:AH),XLOOKUP($A340,'[1]Ocorrências 2022 (USADAS TCC Mi'!$A:$A,'[1]Ocorrências 2022 (USADAS TCC Mi'!AH:AH))</f>
        <v>Prostituta</v>
      </c>
      <c r="AM340" s="8" t="str">
        <f t="array" ref="AM340">IF($D340="erro",XLOOKUP($A340,'Ocorrências 2022 (TODAS)'!$A:$A,'Ocorrências 2022 (TODAS)'!AI:AI),XLOOKUP($A340,'[1]Ocorrências 2022 (USADAS TCC Mi'!$A:$A,'[1]Ocorrências 2022 (USADAS TCC Mi'!AI:AI))</f>
        <v>QS 414 CONJ. D LOTES 1 A 4 APT. 605 SAMAMBAIA NORTE MIAMI HOTEL</v>
      </c>
      <c r="AN340" s="8" t="str">
        <f t="array" ref="AN340">IF($D340="erro",XLOOKUP($A340,'Ocorrências 2022 (TODAS)'!$A:$A,'Ocorrências 2022 (TODAS)'!AJ:AJ),XLOOKUP($A340,'[1]Ocorrências 2022 (USADAS TCC Mi'!$A:$A,'[1]Ocorrências 2022 (USADAS TCC Mi'!AJ:AJ))</f>
        <v>Conhecida</v>
      </c>
      <c r="AO340" s="8">
        <f t="array" ref="AO340">IF($D340="erro",XLOOKUP($A340,'Ocorrências 2022 (TODAS)'!$A:$A,'Ocorrências 2022 (TODAS)'!AK:AK),XLOOKUP($A340,'[1]Ocorrências 2022 (USADAS TCC Mi'!$A:$A,'[1]Ocorrências 2022 (USADAS TCC Mi'!AK:AK))</f>
        <v>44</v>
      </c>
      <c r="AP340" s="8" t="str">
        <f t="array" ref="AP340">IF($D340="erro",XLOOKUP($A340,'Ocorrências 2022 (TODAS)'!$A:$A,'Ocorrências 2022 (TODAS)'!AL:AL),XLOOKUP($A340,'[1]Ocorrências 2022 (USADAS TCC Mi'!$A:$A,'[1]Ocorrências 2022 (USADAS TCC Mi'!AL:AL))</f>
        <v/>
      </c>
      <c r="AQ340" s="8" t="str">
        <f t="array" ref="AQ340">IF($D340="erro",XLOOKUP($A340,'Ocorrências 2022 (TODAS)'!$A:$A,'Ocorrências 2022 (TODAS)'!AM:AM),XLOOKUP($A340,'[1]Ocorrências 2022 (USADAS TCC Mi'!$A:$A,'[1]Ocorrências 2022 (USADAS TCC Mi'!AM:AM))</f>
        <v>Adulto</v>
      </c>
      <c r="AR340" s="8" t="str">
        <f t="array" ref="AR340">IF($D340="erro",XLOOKUP($A340,'Ocorrências 2022 (TODAS)'!$A:$A,'Ocorrências 2022 (TODAS)'!AN:AN),XLOOKUP($A340,'[1]Ocorrências 2022 (USADAS TCC Mi'!$A:$A,'[1]Ocorrências 2022 (USADAS TCC Mi'!AN:AN))</f>
        <v>Masculino</v>
      </c>
      <c r="AS340" s="8" t="str">
        <f t="array" ref="AS340">IF($D340="erro",XLOOKUP($A340,'Ocorrências 2022 (TODAS)'!$A:$A,'Ocorrências 2022 (TODAS)'!AO:AO),XLOOKUP($A340,'[1]Ocorrências 2022 (USADAS TCC Mi'!$A:$A,'[1]Ocorrências 2022 (USADAS TCC Mi'!AO:AO))</f>
        <v>NI</v>
      </c>
      <c r="AT340" s="8" t="str">
        <f t="array" ref="AT340">IF($D340="erro",XLOOKUP($A340,'Ocorrências 2022 (TODAS)'!$A:$A,'Ocorrências 2022 (TODAS)'!AP:AP),XLOOKUP($A340,'[1]Ocorrências 2022 (USADAS TCC Mi'!$A:$A,'[1]Ocorrências 2022 (USADAS TCC Mi'!AP:AP))</f>
        <v>NI</v>
      </c>
      <c r="AU340" s="8" t="str">
        <f t="array" ref="AU340">IF($D340="erro",XLOOKUP($A340,'Ocorrências 2022 (TODAS)'!$A:$A,'Ocorrências 2022 (TODAS)'!AQ:AQ),XLOOKUP($A340,'[1]Ocorrências 2022 (USADAS TCC Mi'!$A:$A,'[1]Ocorrências 2022 (USADAS TCC Mi'!AQ:AQ))</f>
        <v>NI</v>
      </c>
      <c r="AV340" s="8" t="str">
        <f t="array" ref="AV340">IF($D340="erro",XLOOKUP($A340,'Ocorrências 2022 (TODAS)'!$A:$A,'Ocorrências 2022 (TODAS)'!AR:AR),XLOOKUP($A340,'[1]Ocorrências 2022 (USADAS TCC Mi'!$A:$A,'[1]Ocorrências 2022 (USADAS TCC Mi'!AR:AR))</f>
        <v/>
      </c>
      <c r="AW340" s="8" t="str">
        <f t="array" ref="AW340">IF($D340="erro",XLOOKUP($A340,'Ocorrências 2022 (TODAS)'!$A:$A,'Ocorrências 2022 (TODAS)'!AS:AS),XLOOKUP($A340,'[1]Ocorrências 2022 (USADAS TCC Mi'!$A:$A,'[1]Ocorrências 2022 (USADAS TCC Mi'!AS:AS))</f>
        <v/>
      </c>
      <c r="AX340" s="8" t="str">
        <f t="array" ref="AX340">IF($D340="erro",XLOOKUP($A340,'Ocorrências 2022 (TODAS)'!$A:$A,'Ocorrências 2022 (TODAS)'!AT:AT),XLOOKUP($A340,'[1]Ocorrências 2022 (USADAS TCC Mi'!$A:$A,'[1]Ocorrências 2022 (USADAS TCC Mi'!AT:AT))</f>
        <v>CRISTIANO EDUARDO ALVES RODRIGUES</v>
      </c>
      <c r="AY340" s="8" t="str">
        <f t="array" ref="AY340">IF($D340="erro",XLOOKUP($A340,'Ocorrências 2022 (TODAS)'!$A:$A,'Ocorrências 2022 (TODAS)'!AU:AU),XLOOKUP($A340,'[1]Ocorrências 2022 (USADAS TCC Mi'!$A:$A,'[1]Ocorrências 2022 (USADAS TCC Mi'!AU:AU))</f>
        <v>PARDA</v>
      </c>
      <c r="AZ340" s="8" t="str">
        <f t="array" ref="AZ340">IF($D340="erro",XLOOKUP($A340,'Ocorrências 2022 (TODAS)'!$A:$A,'Ocorrências 2022 (TODAS)'!AV:AV),XLOOKUP($A340,'[1]Ocorrências 2022 (USADAS TCC Mi'!$A:$A,'[1]Ocorrências 2022 (USADAS TCC Mi'!AV:AV))</f>
        <v/>
      </c>
      <c r="BA340" s="8" t="str">
        <f t="array" ref="BA340">IF($D340="erro",XLOOKUP($A340,'Ocorrências 2022 (TODAS)'!$A:$A,'Ocorrências 2022 (TODAS)'!AW:AW),XLOOKUP($A340,'[1]Ocorrências 2022 (USADAS TCC Mi'!$A:$A,'[1]Ocorrências 2022 (USADAS TCC Mi'!AW:AW))</f>
        <v/>
      </c>
      <c r="BB340" s="8" t="str">
        <f t="array" ref="BB340">IF($D340="erro",XLOOKUP($A340,'Ocorrências 2022 (TODAS)'!$A:$A,'Ocorrências 2022 (TODAS)'!AX:AX),XLOOKUP($A340,'[1]Ocorrências 2022 (USADAS TCC Mi'!$A:$A,'[1]Ocorrências 2022 (USADAS TCC Mi'!AX:AX))</f>
        <v/>
      </c>
      <c r="BC340" s="8" t="str">
        <f t="array" ref="BC340">IF($D340="erro",XLOOKUP($A340,'Ocorrências 2022 (TODAS)'!$A:$A,'Ocorrências 2022 (TODAS)'!AY:AY),XLOOKUP($A340,'[1]Ocorrências 2022 (USADAS TCC Mi'!$A:$A,'[1]Ocorrências 2022 (USADAS TCC Mi'!AY:AY))</f>
        <v/>
      </c>
      <c r="BD340" s="8" t="str">
        <f t="array" ref="BD340">IF($D340="erro",XLOOKUP($A340,'Ocorrências 2022 (TODAS)'!$A:$A,'Ocorrências 2022 (TODAS)'!AZ:AZ),XLOOKUP($A340,'[1]Ocorrências 2022 (USADAS TCC Mi'!$A:$A,'[1]Ocorrências 2022 (USADAS TCC Mi'!AZ:AZ))</f>
        <v>Sim</v>
      </c>
      <c r="BE340" s="8" t="str">
        <f t="array" ref="BE340">IF($D340="erro",XLOOKUP($A340,'Ocorrências 2022 (TODAS)'!$A:$A,'Ocorrências 2022 (TODAS)'!BA:BA),XLOOKUP($A340,'[1]Ocorrências 2022 (USADAS TCC Mi'!$A:$A,'[1]Ocorrências 2022 (USADAS TCC Mi'!BA:BA))</f>
        <v>Conhecido</v>
      </c>
      <c r="BF340" s="8" t="str">
        <f t="array" ref="BF340">IF($D340="erro",XLOOKUP($A340,'Ocorrências 2022 (TODAS)'!$A:$A,'Ocorrências 2022 (TODAS)'!BB:BB),XLOOKUP($A340,'[1]Ocorrências 2022 (USADAS TCC Mi'!$A:$A,'[1]Ocorrências 2022 (USADAS TCC Mi'!BB:BB))</f>
        <v>Não</v>
      </c>
      <c r="BG340" s="8" t="str">
        <f t="array" ref="BG340">IF($D340="erro",XLOOKUP($A340,'Ocorrências 2022 (TODAS)'!$A:$A,'Ocorrências 2022 (TODAS)'!BC:BC),XLOOKUP($A340,'[1]Ocorrências 2022 (USADAS TCC Mi'!$A:$A,'[1]Ocorrências 2022 (USADAS TCC Mi'!BC:BC))</f>
        <v/>
      </c>
      <c r="BH340" s="8" t="str">
        <f t="array" ref="BH340">IF($D340="erro",XLOOKUP($A340,'Ocorrências 2022 (TODAS)'!$A:$A,'Ocorrências 2022 (TODAS)'!BD:BD),XLOOKUP($A340,'[1]Ocorrências 2022 (USADAS TCC Mi'!$A:$A,'[1]Ocorrências 2022 (USADAS TCC Mi'!BD:BD))</f>
        <v/>
      </c>
      <c r="BI340" s="8" t="str">
        <f t="array" ref="BI340">IF($D340="erro",XLOOKUP($A340,'Ocorrências 2022 (TODAS)'!$A:$A,'Ocorrências 2022 (TODAS)'!BE:BE),XLOOKUP($A340,'[1]Ocorrências 2022 (USADAS TCC Mi'!$A:$A,'[1]Ocorrências 2022 (USADAS TCC Mi'!BE:BE))</f>
        <v/>
      </c>
      <c r="BJ340" s="8" t="str">
        <f t="array" ref="BJ340">IF($D340="erro",XLOOKUP($A340,'Ocorrências 2022 (TODAS)'!$A:$A,'Ocorrências 2022 (TODAS)'!BF:BF),XLOOKUP($A340,'[1]Ocorrências 2022 (USADAS TCC Mi'!$A:$A,'[1]Ocorrências 2022 (USADAS TCC Mi'!BF:BF))</f>
        <v/>
      </c>
      <c r="BK340" s="8" t="str">
        <f t="array" ref="BK340">IF($D340="erro",XLOOKUP($A340,'Ocorrências 2022 (TODAS)'!$A:$A,'Ocorrências 2022 (TODAS)'!BG:BG),XLOOKUP($A340,'[1]Ocorrências 2022 (USADAS TCC Mi'!$A:$A,'[1]Ocorrências 2022 (USADAS TCC Mi'!BG:BG))</f>
        <v/>
      </c>
      <c r="BL340" s="8" t="str">
        <f t="array" ref="BL340">IF($D340="erro",XLOOKUP($A340,'Ocorrências 2022 (TODAS)'!$A:$A,'Ocorrências 2022 (TODAS)'!BH:BH),XLOOKUP($A340,'[1]Ocorrências 2022 (USADAS TCC Mi'!$A:$A,'[1]Ocorrências 2022 (USADAS TCC Mi'!BH:BH))</f>
        <v/>
      </c>
      <c r="BM340" s="8" t="str">
        <f t="array" ref="BM340">IF($D340="erro",XLOOKUP($A340,'Ocorrências 2022 (TODAS)'!$A:$A,'Ocorrências 2022 (TODAS)'!BI:BI),XLOOKUP($A340,'[1]Ocorrências 2022 (USADAS TCC Mi'!$A:$A,'[1]Ocorrências 2022 (USADAS TCC Mi'!BI:BI))</f>
        <v/>
      </c>
      <c r="BN340" s="8" t="str">
        <f t="array" ref="BN340">IF($D340="erro",XLOOKUP($A340,'Ocorrências 2022 (TODAS)'!$A:$A,'Ocorrências 2022 (TODAS)'!BJ:BJ),XLOOKUP($A340,'[1]Ocorrências 2022 (USADAS TCC Mi'!$A:$A,'[1]Ocorrências 2022 (USADAS TCC Mi'!BJ:BJ))</f>
        <v>Sim</v>
      </c>
      <c r="BO340" s="8" t="str">
        <f t="array" ref="BO340">IF($D340="erro",XLOOKUP($A340,'Ocorrências 2022 (TODAS)'!$A:$A,'Ocorrências 2022 (TODAS)'!BK:BK),XLOOKUP($A340,'[1]Ocorrências 2022 (USADAS TCC Mi'!$A:$A,'[1]Ocorrências 2022 (USADAS TCC Mi'!BK:BK))</f>
        <v>Não</v>
      </c>
      <c r="BP340" s="8" t="str">
        <f t="array" ref="BP340">IF($D340="erro",XLOOKUP($A340,'Ocorrências 2022 (TODAS)'!$A:$A,'Ocorrências 2022 (TODAS)'!BL:BL),XLOOKUP($A340,'[1]Ocorrências 2022 (USADAS TCC Mi'!$A:$A,'[1]Ocorrências 2022 (USADAS TCC Mi'!BL:BL))</f>
        <v/>
      </c>
      <c r="BQ340" s="8" t="str">
        <f t="array" ref="BQ340">IF($D340="erro",XLOOKUP($A340,'Ocorrências 2022 (TODAS)'!$A:$A,'Ocorrências 2022 (TODAS)'!BM:BM),XLOOKUP($A340,'[1]Ocorrências 2022 (USADAS TCC Mi'!$A:$A,'[1]Ocorrências 2022 (USADAS TCC Mi'!BM:BM))</f>
        <v/>
      </c>
      <c r="BR340" s="8" t="str">
        <f t="array" ref="BR340">IF($D340="erro",XLOOKUP($A340,'Ocorrências 2022 (TODAS)'!$A:$A,'Ocorrências 2022 (TODAS)'!BN:BN),XLOOKUP($A340,'[1]Ocorrências 2022 (USADAS TCC Mi'!$A:$A,'[1]Ocorrências 2022 (USADAS TCC Mi'!BN:BN))</f>
        <v/>
      </c>
      <c r="BS340" s="8" t="str">
        <f t="array" ref="BS340">IF($D340="erro",XLOOKUP($A340,'Ocorrências 2022 (TODAS)'!$A:$A,'Ocorrências 2022 (TODAS)'!BO:BO),XLOOKUP($A340,'[1]Ocorrências 2022 (USADAS TCC Mi'!$A:$A,'[1]Ocorrências 2022 (USADAS TCC Mi'!BO:BO))</f>
        <v/>
      </c>
      <c r="BT340" s="8" t="str">
        <f t="array" ref="BT340">IF($D340="erro",XLOOKUP($A340,'Ocorrências 2022 (TODAS)'!$A:$A,'Ocorrências 2022 (TODAS)'!BP:BP),XLOOKUP($A340,'[1]Ocorrências 2022 (USADAS TCC Mi'!$A:$A,'[1]Ocorrências 2022 (USADAS TCC Mi'!BP:BP))</f>
        <v/>
      </c>
      <c r="BU340" s="8" t="str">
        <f t="array" ref="BU340">IF($D340="erro",XLOOKUP($A340,'Ocorrências 2022 (TODAS)'!$A:$A,'Ocorrências 2022 (TODAS)'!BQ:BQ),XLOOKUP($A340,'[1]Ocorrências 2022 (USADAS TCC Mi'!$A:$A,'[1]Ocorrências 2022 (USADAS TCC Mi'!BQ:BQ))</f>
        <v/>
      </c>
      <c r="BV340" s="8" t="str">
        <f t="array" ref="BV340">IF($D340="erro",XLOOKUP($A340,'Ocorrências 2022 (TODAS)'!$A:$A,'Ocorrências 2022 (TODAS)'!BR:BR),XLOOKUP($A340,'[1]Ocorrências 2022 (USADAS TCC Mi'!$A:$A,'[1]Ocorrências 2022 (USADAS TCC Mi'!BR:BR))</f>
        <v/>
      </c>
      <c r="BW340" s="8" t="str">
        <f t="array" ref="BW340">IF($D340="erro",XLOOKUP($A340,'Ocorrências 2022 (TODAS)'!$A:$A,'Ocorrências 2022 (TODAS)'!BS:BS),XLOOKUP($A340,'[1]Ocorrências 2022 (USADAS TCC Mi'!$A:$A,'[1]Ocorrências 2022 (USADAS TCC Mi'!BS:BS))</f>
        <v/>
      </c>
      <c r="BX340" s="8" t="str">
        <f t="array" ref="BX340">IF($D340="erro",XLOOKUP($A340,'Ocorrências 2022 (TODAS)'!$A:$A,'Ocorrências 2022 (TODAS)'!BT:BT),XLOOKUP($A340,'[1]Ocorrências 2022 (USADAS TCC Mi'!$A:$A,'[1]Ocorrências 2022 (USADAS TCC Mi'!BT:BT))</f>
        <v/>
      </c>
      <c r="BY340" s="8" t="str">
        <f t="array" ref="BY340">IF($D340="erro",XLOOKUP($A340,'Ocorrências 2022 (TODAS)'!$A:$A,'Ocorrências 2022 (TODAS)'!BU:BU),XLOOKUP($A340,'[1]Ocorrências 2022 (USADAS TCC Mi'!$A:$A,'[1]Ocorrências 2022 (USADAS TCC Mi'!BU:BU))</f>
        <v/>
      </c>
      <c r="BZ340" s="8" t="str">
        <f t="array" ref="BZ340">IF($D340="erro",XLOOKUP($A340,'Ocorrências 2022 (TODAS)'!$A:$A,'Ocorrências 2022 (TODAS)'!BV:BV),XLOOKUP($A340,'[1]Ocorrências 2022 (USADAS TCC Mi'!$A:$A,'[1]Ocorrências 2022 (USADAS TCC Mi'!BV:BV))</f>
        <v/>
      </c>
      <c r="CA340" s="8" t="str">
        <f t="array" ref="CA340">IF($D340="erro",XLOOKUP($A340,'Ocorrências 2022 (TODAS)'!$A:$A,'Ocorrências 2022 (TODAS)'!BW:BW),XLOOKUP($A340,'[1]Ocorrências 2022 (USADAS TCC Mi'!$A:$A,'[1]Ocorrências 2022 (USADAS TCC Mi'!BW:BW))</f>
        <v/>
      </c>
      <c r="CB340" s="8" t="str">
        <f t="array" ref="CB340">IF($D340="erro",XLOOKUP($A340,'Ocorrências 2022 (TODAS)'!$A:$A,'Ocorrências 2022 (TODAS)'!BX:BX),XLOOKUP($A340,'[1]Ocorrências 2022 (USADAS TCC Mi'!$A:$A,'[1]Ocorrências 2022 (USADAS TCC Mi'!BX:BX))</f>
        <v/>
      </c>
      <c r="CC340" s="8" t="str">
        <f t="array" ref="CC340">IF($D340="erro",XLOOKUP($A340,'Ocorrências 2022 (TODAS)'!$A:$A,'Ocorrências 2022 (TODAS)'!BY:BY),XLOOKUP($A340,'[1]Ocorrências 2022 (USADAS TCC Mi'!$A:$A,'[1]Ocorrências 2022 (USADAS TCC Mi'!BY:BY))</f>
        <v/>
      </c>
      <c r="CD340" s="8" t="str">
        <f t="array" ref="CD340">IF($D340="erro",XLOOKUP($A340,'Ocorrências 2022 (TODAS)'!$A:$A,'Ocorrências 2022 (TODAS)'!BZ:BZ),XLOOKUP($A340,'[1]Ocorrências 2022 (USADAS TCC Mi'!$A:$A,'[1]Ocorrências 2022 (USADAS TCC Mi'!BZ:BZ))</f>
        <v/>
      </c>
      <c r="CE340" s="8" t="str">
        <f t="array" ref="CE340">IF($D340="erro",XLOOKUP($A340,'Ocorrências 2022 (TODAS)'!$A:$A,'Ocorrências 2022 (TODAS)'!CA:CA),XLOOKUP($A340,'[1]Ocorrências 2022 (USADAS TCC Mi'!$A:$A,'[1]Ocorrências 2022 (USADAS TCC Mi'!CA:CA))</f>
        <v/>
      </c>
      <c r="CF340" s="8" t="str">
        <f t="array" ref="CF340">IF($D340="erro",XLOOKUP($A340,'Ocorrências 2022 (TODAS)'!$A:$A,'Ocorrências 2022 (TODAS)'!CB:CB),XLOOKUP($A340,'[1]Ocorrências 2022 (USADAS TCC Mi'!$A:$A,'[1]Ocorrências 2022 (USADAS TCC Mi'!CB:CB))</f>
        <v/>
      </c>
      <c r="CG340" s="8" t="str">
        <f t="array" ref="CG340">IF($D340="erro",XLOOKUP($A340,'Ocorrências 2022 (TODAS)'!$A:$A,'Ocorrências 2022 (TODAS)'!CC:CC),XLOOKUP($A340,'[1]Ocorrências 2022 (USADAS TCC Mi'!$A:$A,'[1]Ocorrências 2022 (USADAS TCC Mi'!CC:CC))</f>
        <v/>
      </c>
      <c r="CH340" s="8" t="str">
        <f t="array" ref="CH340">IF($D340="erro",XLOOKUP($A340,'Ocorrências 2022 (TODAS)'!$A:$A,'Ocorrências 2022 (TODAS)'!CD:CD),XLOOKUP($A340,'[1]Ocorrências 2022 (USADAS TCC Mi'!$A:$A,'[1]Ocorrências 2022 (USADAS TCC Mi'!CD:CD))</f>
        <v/>
      </c>
      <c r="CI340" s="8" t="str">
        <f t="array" ref="CI340">IF($D340="erro",XLOOKUP($A340,'Ocorrências 2022 (TODAS)'!$A:$A,'Ocorrências 2022 (TODAS)'!CE:CE),XLOOKUP($A340,'[1]Ocorrências 2022 (USADAS TCC Mi'!$A:$A,'[1]Ocorrências 2022 (USADAS TCC Mi'!CE:CE))</f>
        <v/>
      </c>
      <c r="CJ340" s="8" t="str">
        <f t="array" ref="CJ340">IF($D340="erro",XLOOKUP($A340,'Ocorrências 2022 (TODAS)'!$A:$A,'Ocorrências 2022 (TODAS)'!CF:CF),XLOOKUP($A340,'[1]Ocorrências 2022 (USADAS TCC Mi'!$A:$A,'[1]Ocorrências 2022 (USADAS TCC Mi'!CF:CF))</f>
        <v/>
      </c>
      <c r="CK340" s="8" t="str">
        <f t="array" ref="CK340">IF($D340="erro",XLOOKUP($A340,'Ocorrências 2022 (TODAS)'!$A:$A,'Ocorrências 2022 (TODAS)'!CG:CG),XLOOKUP($A340,'[1]Ocorrências 2022 (USADAS TCC Mi'!$A:$A,'[1]Ocorrências 2022 (USADAS TCC Mi'!CG:CG))</f>
        <v/>
      </c>
      <c r="CL340" s="163" t="str">
        <f t="array" ref="CL340">IF($D340="erro",XLOOKUP($A340,'Ocorrências 2022 (TODAS)'!$A:$A,'Ocorrências 2022 (TODAS)'!CH:CH),XLOOKUP($A340,'[1]Ocorrências 2022 (USADAS TCC Mi'!$A:$A,'[1]Ocorrências 2022 (USADAS TCC Mi'!CH:CH))</f>
        <v/>
      </c>
      <c r="CM340" s="8" t="str">
        <f t="array" ref="CM340">IF($D340="erro",XLOOKUP($A340,'Ocorrências 2022 (TODAS)'!$A:$A,'Ocorrências 2022 (TODAS)'!CI:CI),XLOOKUP($A340,'[1]Ocorrências 2022 (USADAS TCC Mi'!$A:$A,'[1]Ocorrências 2022 (USADAS TCC Mi'!CI:CI))</f>
        <v/>
      </c>
      <c r="CN340" s="8" t="str">
        <f t="array" ref="CN340">IF($D340="erro",XLOOKUP($A340,'Ocorrências 2022 (TODAS)'!$A:$A,'Ocorrências 2022 (TODAS)'!CJ:CJ),XLOOKUP($A340,'[1]Ocorrências 2022 (USADAS TCC Mi'!$A:$A,'[1]Ocorrências 2022 (USADAS TCC Mi'!CJ:CJ))</f>
        <v/>
      </c>
      <c r="CO340" s="8" t="str">
        <f t="array" ref="CO340">IF($D340="erro",XLOOKUP($A340,'Ocorrências 2022 (TODAS)'!$A:$A,'Ocorrências 2022 (TODAS)'!CK:CK),XLOOKUP($A340,'[1]Ocorrências 2022 (USADAS TCC Mi'!$A:$A,'[1]Ocorrências 2022 (USADAS TCC Mi'!CK:CK))</f>
        <v/>
      </c>
      <c r="CP340" s="8" t="str">
        <f t="array" ref="CP340">IF($D340="erro",XLOOKUP($A340,'Ocorrências 2022 (TODAS)'!$A:$A,'Ocorrências 2022 (TODAS)'!CL:CL),XLOOKUP($A340,'[1]Ocorrências 2022 (USADAS TCC Mi'!$A:$A,'[1]Ocorrências 2022 (USADAS TCC Mi'!CL:CL))</f>
        <v/>
      </c>
      <c r="CQ340" s="8" t="str">
        <f t="array" ref="CQ340">IF($D340="erro",XLOOKUP($A340,'Ocorrências 2022 (TODAS)'!$A:$A,'Ocorrências 2022 (TODAS)'!CM:CM),XLOOKUP($A340,'[1]Ocorrências 2022 (USADAS TCC Mi'!$A:$A,'[1]Ocorrências 2022 (USADAS TCC Mi'!CM:CM))</f>
        <v/>
      </c>
      <c r="CR340" s="8" t="str">
        <f t="array" ref="CR340">IF($D340="erro",XLOOKUP($A340,'Ocorrências 2022 (TODAS)'!$A:$A,'Ocorrências 2022 (TODAS)'!CN:CN),XLOOKUP($A340,'[1]Ocorrências 2022 (USADAS TCC Mi'!$A:$A,'[1]Ocorrências 2022 (USADAS TCC Mi'!CN:CN))</f>
        <v/>
      </c>
      <c r="CS340" s="8" t="str">
        <f t="array" ref="CS340">IF($D340="erro",XLOOKUP($A340,'Ocorrências 2022 (TODAS)'!$A:$A,'Ocorrências 2022 (TODAS)'!CO:CO),XLOOKUP($A340,'[1]Ocorrências 2022 (USADAS TCC Mi'!$A:$A,'[1]Ocorrências 2022 (USADAS TCC Mi'!CO:CO))</f>
        <v/>
      </c>
      <c r="CT340" s="8" t="str">
        <f t="array" ref="CT340">IF($D340="erro",XLOOKUP($A340,'Ocorrências 2022 (TODAS)'!$A:$A,'Ocorrências 2022 (TODAS)'!CP:CP),XLOOKUP($A340,'[1]Ocorrências 2022 (USADAS TCC Mi'!$A:$A,'[1]Ocorrências 2022 (USADAS TCC Mi'!CP:CP))</f>
        <v/>
      </c>
      <c r="CU340" s="8" t="str">
        <f t="array" ref="CU340">IF($D340="erro",XLOOKUP($A340,'Ocorrências 2022 (TODAS)'!$A:$A,'Ocorrências 2022 (TODAS)'!CQ:CQ),XLOOKUP($A340,'[1]Ocorrências 2022 (USADAS TCC Mi'!$A:$A,'[1]Ocorrências 2022 (USADAS TCC Mi'!CQ:CQ))</f>
        <v/>
      </c>
      <c r="CV340" s="8" t="str">
        <f t="array" ref="CV340">IF($D340="erro",XLOOKUP($A340,'Ocorrências 2022 (TODAS)'!$A:$A,'Ocorrências 2022 (TODAS)'!CR:CR),XLOOKUP($A340,'[1]Ocorrências 2022 (USADAS TCC Mi'!$A:$A,'[1]Ocorrências 2022 (USADAS TCC Mi'!CR:CR))</f>
        <v/>
      </c>
      <c r="CW340" s="8" t="str">
        <f t="array" ref="CW340">IF($D340="erro",XLOOKUP($A340,'Ocorrências 2022 (TODAS)'!$A:$A,'Ocorrências 2022 (TODAS)'!CS:CS),XLOOKUP($A340,'[1]Ocorrências 2022 (USADAS TCC Mi'!$A:$A,'[1]Ocorrências 2022 (USADAS TCC Mi'!CS:CS))</f>
        <v/>
      </c>
      <c r="CX340" s="8" t="str">
        <f t="array" ref="CX340">IF($D340="erro",XLOOKUP($A340,'Ocorrências 2022 (TODAS)'!$A:$A,'Ocorrências 2022 (TODAS)'!CT:CT),XLOOKUP($A340,'[1]Ocorrências 2022 (USADAS TCC Mi'!$A:$A,'[1]Ocorrências 2022 (USADAS TCC Mi'!CT:CT))</f>
        <v/>
      </c>
      <c r="CY340" s="8" t="str">
        <f t="array" ref="CY340">IF($D340="erro",XLOOKUP($A340,'Ocorrências 2022 (TODAS)'!$A:$A,'Ocorrências 2022 (TODAS)'!CU:CU),XLOOKUP($A340,'[1]Ocorrências 2022 (USADAS TCC Mi'!$A:$A,'[1]Ocorrências 2022 (USADAS TCC Mi'!CU:CU))</f>
        <v/>
      </c>
      <c r="CZ340" s="8" t="str">
        <f t="array" ref="CZ340">IF($D340="erro",XLOOKUP($A340,'Ocorrências 2022 (TODAS)'!$A:$A,'Ocorrências 2022 (TODAS)'!CV:CV),XLOOKUP($A340,'[1]Ocorrências 2022 (USADAS TCC Mi'!$A:$A,'[1]Ocorrências 2022 (USADAS TCC Mi'!CV:CV))</f>
        <v/>
      </c>
      <c r="DA340" s="8" t="str">
        <f t="array" ref="DA340">IF($D340="erro",XLOOKUP($A340,'Ocorrências 2022 (TODAS)'!$A:$A,'Ocorrências 2022 (TODAS)'!CW:CW),XLOOKUP($A340,'[1]Ocorrências 2022 (USADAS TCC Mi'!$A:$A,'[1]Ocorrências 2022 (USADAS TCC Mi'!CW:CW))</f>
        <v/>
      </c>
      <c r="DB340" s="8" t="str">
        <f t="array" ref="DB340">IF($D340="erro",XLOOKUP($A340,'Ocorrências 2022 (TODAS)'!$A:$A,'Ocorrências 2022 (TODAS)'!CX:CX),XLOOKUP($A340,'[1]Ocorrências 2022 (USADAS TCC Mi'!$A:$A,'[1]Ocorrências 2022 (USADAS TCC Mi'!CX:CX))</f>
        <v/>
      </c>
      <c r="DC340" s="8" t="str">
        <f t="array" ref="DC340">IF($D340="erro",XLOOKUP($A340,'Ocorrências 2022 (TODAS)'!$A:$A,'Ocorrências 2022 (TODAS)'!CY:CY),XLOOKUP($A340,'[1]Ocorrências 2022 (USADAS TCC Mi'!$A:$A,'[1]Ocorrências 2022 (USADAS TCC Mi'!CY:CY))</f>
        <v/>
      </c>
      <c r="DD340" s="8" t="str">
        <f t="array" ref="DD340">IF($D340="erro",XLOOKUP($A340,'Ocorrências 2022 (TODAS)'!$A:$A,'Ocorrências 2022 (TODAS)'!CZ:CZ),XLOOKUP($A340,'[1]Ocorrências 2022 (USADAS TCC Mi'!$A:$A,'[1]Ocorrências 2022 (USADAS TCC Mi'!CZ:CZ))</f>
        <v/>
      </c>
      <c r="DE340" s="8" t="str">
        <f t="array" ref="DE340">IF($D340="erro",XLOOKUP($A340,'Ocorrências 2022 (TODAS)'!$A:$A,'Ocorrências 2022 (TODAS)'!DA:DA),XLOOKUP($A340,'[1]Ocorrências 2022 (USADAS TCC Mi'!$A:$A,'[1]Ocorrências 2022 (USADAS TCC Mi'!DA:DA))</f>
        <v/>
      </c>
      <c r="DF340" s="8" t="str">
        <f t="array" ref="DF340">IF($D340="erro",XLOOKUP($A340,'Ocorrências 2022 (TODAS)'!$A:$A,'Ocorrências 2022 (TODAS)'!DB:DB),XLOOKUP($A340,'[1]Ocorrências 2022 (USADAS TCC Mi'!$A:$A,'[1]Ocorrências 2022 (USADAS TCC Mi'!DB:DB))</f>
        <v/>
      </c>
      <c r="DG340" s="8" t="str">
        <f t="array" ref="DG340">IF($D340="erro",XLOOKUP($A340,'Ocorrências 2022 (TODAS)'!$A:$A,'Ocorrências 2022 (TODAS)'!DC:DC),XLOOKUP($A340,'[1]Ocorrências 2022 (USADAS TCC Mi'!$A:$A,'[1]Ocorrências 2022 (USADAS TCC Mi'!DC:DC))</f>
        <v>#REF!</v>
      </c>
    </row>
    <row r="341" ht="15.75" customHeight="1">
      <c r="A341" s="143">
        <v>7492.0</v>
      </c>
      <c r="B341" s="143">
        <v>7492.0</v>
      </c>
      <c r="D341" s="8" t="str">
        <f t="shared" si="1"/>
        <v>Ok</v>
      </c>
      <c r="F341" s="8" t="str">
        <f t="array" ref="F341">IF($D341="erro",XLOOKUP($A341,'Ocorrências 2022 (TODAS)'!$A:$A,'Ocorrências 2022 (TODAS)'!B:B),XLOOKUP($A341,'[1]Ocorrências 2022 (USADAS TCC Mi'!$A:$A,'[1]Ocorrências 2022 (USADAS TCC Mi'!B:B))</f>
        <v>#REF!</v>
      </c>
      <c r="G341" s="8" t="str">
        <f t="array" ref="G341">IF($D341="erro",XLOOKUP($A341,'Ocorrências 2022 (TODAS)'!$A:$A,'Ocorrências 2022 (TODAS)'!C:C),XLOOKUP($A341,'[1]Ocorrências 2022 (USADAS TCC Mi'!$A:$A,'[1]Ocorrências 2022 (USADAS TCC Mi'!C:C))</f>
        <v>#REF!</v>
      </c>
      <c r="H341" s="8" t="str">
        <f t="array" ref="H341">IF($D341="erro",XLOOKUP($A341,'Ocorrências 2022 (TODAS)'!$A:$A,'Ocorrências 2022 (TODAS)'!D:D),XLOOKUP($A341,'[1]Ocorrências 2022 (USADAS TCC Mi'!$A:$A,'[1]Ocorrências 2022 (USADAS TCC Mi'!D:D))</f>
        <v>#REF!</v>
      </c>
      <c r="I341" s="8" t="str">
        <f t="array" ref="I341">IF($D341="erro",XLOOKUP($A341,'Ocorrências 2022 (TODAS)'!$A:$A,'Ocorrências 2022 (TODAS)'!E:E),XLOOKUP($A341,'[1]Ocorrências 2022 (USADAS TCC Mi'!$A:$A,'[1]Ocorrências 2022 (USADAS TCC Mi'!E:E))</f>
        <v>#REF!</v>
      </c>
      <c r="J341" s="8" t="str">
        <f t="array" ref="J341">IF($D341="erro",XLOOKUP($A341,'Ocorrências 2022 (TODAS)'!$A:$A,'Ocorrências 2022 (TODAS)'!F:F),XLOOKUP($A341,'[1]Ocorrências 2022 (USADAS TCC Mi'!$A:$A,'[1]Ocorrências 2022 (USADAS TCC Mi'!F:F))</f>
        <v>#REF!</v>
      </c>
      <c r="K341" s="8" t="str">
        <f t="array" ref="K341">IF($D341="erro",XLOOKUP($A341,'Ocorrências 2022 (TODAS)'!$A:$A,'Ocorrências 2022 (TODAS)'!G:G),XLOOKUP($A341,'[1]Ocorrências 2022 (USADAS TCC Mi'!$A:$A,'[1]Ocorrências 2022 (USADAS TCC Mi'!G:G))</f>
        <v>#REF!</v>
      </c>
      <c r="L341" s="8" t="str">
        <f t="array" ref="L341">IF($D341="erro",XLOOKUP($A341,'Ocorrências 2022 (TODAS)'!$A:$A,'Ocorrências 2022 (TODAS)'!H:H),XLOOKUP($A341,'[1]Ocorrências 2022 (USADAS TCC Mi'!$A:$A,'[1]Ocorrências 2022 (USADAS TCC Mi'!H:H))</f>
        <v>#REF!</v>
      </c>
      <c r="M341" s="8" t="str">
        <f t="array" ref="M341">IF($D341="erro",XLOOKUP($A341,'Ocorrências 2022 (TODAS)'!$A:$A,'Ocorrências 2022 (TODAS)'!I:I),XLOOKUP($A341,'[1]Ocorrências 2022 (USADAS TCC Mi'!$A:$A,'[1]Ocorrências 2022 (USADAS TCC Mi'!I:I))</f>
        <v>#REF!</v>
      </c>
      <c r="N341" s="8" t="str">
        <f t="array" ref="N341">IF($D341="erro",XLOOKUP($A341,'Ocorrências 2022 (TODAS)'!$A:$A,'Ocorrências 2022 (TODAS)'!J:J),XLOOKUP($A341,'[1]Ocorrências 2022 (USADAS TCC Mi'!$A:$A,'[1]Ocorrências 2022 (USADAS TCC Mi'!J:J))</f>
        <v>#REF!</v>
      </c>
      <c r="O341" s="8" t="str">
        <f t="array" ref="O341">IF($D341="erro",XLOOKUP($A341,'Ocorrências 2022 (TODAS)'!$A:$A,'Ocorrências 2022 (TODAS)'!K:K),XLOOKUP($A341,'[1]Ocorrências 2022 (USADAS TCC Mi'!$A:$A,'[1]Ocorrências 2022 (USADAS TCC Mi'!K:K))</f>
        <v>#REF!</v>
      </c>
      <c r="P341" s="8" t="str">
        <f t="array" ref="P341">IF($D341="erro",XLOOKUP($A341,'Ocorrências 2022 (TODAS)'!$A:$A,'Ocorrências 2022 (TODAS)'!L:L),XLOOKUP($A341,'[1]Ocorrências 2022 (USADAS TCC Mi'!$A:$A,'[1]Ocorrências 2022 (USADAS TCC Mi'!L:L))</f>
        <v>#REF!</v>
      </c>
      <c r="Q341" s="8" t="str">
        <f t="array" ref="Q341">IF($D341="erro",XLOOKUP($A341,'Ocorrências 2022 (TODAS)'!$A:$A,'Ocorrências 2022 (TODAS)'!M:M),XLOOKUP($A341,'[1]Ocorrências 2022 (USADAS TCC Mi'!$A:$A,'[1]Ocorrências 2022 (USADAS TCC Mi'!M:M))</f>
        <v>#REF!</v>
      </c>
      <c r="R341" s="8" t="str">
        <f t="array" ref="R341">IF($D341="erro",XLOOKUP($A341,'Ocorrências 2022 (TODAS)'!$A:$A,'Ocorrências 2022 (TODAS)'!N:N),XLOOKUP($A341,'[1]Ocorrências 2022 (USADAS TCC Mi'!$A:$A,'[1]Ocorrências 2022 (USADAS TCC Mi'!N:N))</f>
        <v>#REF!</v>
      </c>
      <c r="S341" s="8" t="str">
        <f t="array" ref="S341">IF($D341="erro",XLOOKUP($A341,'Ocorrências 2022 (TODAS)'!$A:$A,'Ocorrências 2022 (TODAS)'!O:O),XLOOKUP($A341,'[1]Ocorrências 2022 (USADAS TCC Mi'!$A:$A,'[1]Ocorrências 2022 (USADAS TCC Mi'!O:O))</f>
        <v>#REF!</v>
      </c>
      <c r="T341" s="8" t="str">
        <f t="array" ref="T341">IF($D341="erro",XLOOKUP($A341,'Ocorrências 2022 (TODAS)'!$A:$A,'Ocorrências 2022 (TODAS)'!P:P),XLOOKUP($A341,'[1]Ocorrências 2022 (USADAS TCC Mi'!$A:$A,'[1]Ocorrências 2022 (USADAS TCC Mi'!P:P))</f>
        <v>#REF!</v>
      </c>
      <c r="U341" s="8" t="str">
        <f t="array" ref="U341">IF($D341="erro",XLOOKUP($A341,'Ocorrências 2022 (TODAS)'!$A:$A,'Ocorrências 2022 (TODAS)'!Q:Q),XLOOKUP($A341,'[1]Ocorrências 2022 (USADAS TCC Mi'!$A:$A,'[1]Ocorrências 2022 (USADAS TCC Mi'!Q:Q))</f>
        <v>#REF!</v>
      </c>
      <c r="V341" s="8" t="str">
        <f t="array" ref="V341">IF($D341="erro",XLOOKUP($A341,'Ocorrências 2022 (TODAS)'!$A:$A,'Ocorrências 2022 (TODAS)'!R:R),XLOOKUP($A341,'[1]Ocorrências 2022 (USADAS TCC Mi'!$A:$A,'[1]Ocorrências 2022 (USADAS TCC Mi'!R:R))</f>
        <v>#REF!</v>
      </c>
      <c r="W341" s="8" t="str">
        <f t="array" ref="W341">IF($D341="erro",XLOOKUP($A341,'Ocorrências 2022 (TODAS)'!$A:$A,'Ocorrências 2022 (TODAS)'!S:S),XLOOKUP($A341,'[1]Ocorrências 2022 (USADAS TCC Mi'!$A:$A,'[1]Ocorrências 2022 (USADAS TCC Mi'!S:S))</f>
        <v>#REF!</v>
      </c>
      <c r="X341" s="8" t="str">
        <f t="array" ref="X341">IF($D341="erro",XLOOKUP($A341,'Ocorrências 2022 (TODAS)'!$A:$A,'Ocorrências 2022 (TODAS)'!T:T),XLOOKUP($A341,'[1]Ocorrências 2022 (USADAS TCC Mi'!$A:$A,'[1]Ocorrências 2022 (USADAS TCC Mi'!T:T))</f>
        <v>#REF!</v>
      </c>
      <c r="Y341" s="8" t="str">
        <f t="array" ref="Y341">IF($D341="erro",XLOOKUP($A341,'Ocorrências 2022 (TODAS)'!$A:$A,'Ocorrências 2022 (TODAS)'!U:U),XLOOKUP($A341,'[1]Ocorrências 2022 (USADAS TCC Mi'!$A:$A,'[1]Ocorrências 2022 (USADAS TCC Mi'!U:U))</f>
        <v>#REF!</v>
      </c>
      <c r="Z341" s="162" t="str">
        <f t="array" ref="Z341">IF($D341="erro",XLOOKUP($A341,'Ocorrências 2022 (TODAS)'!$A:$A,'Ocorrências 2022 (TODAS)'!V:V),XLOOKUP($A341,'[1]Ocorrências 2022 (USADAS TCC Mi'!$A:$A,'[1]Ocorrências 2022 (USADAS TCC Mi'!V:V))</f>
        <v>#REF!</v>
      </c>
      <c r="AA341" s="162" t="str">
        <f t="array" ref="AA341">IF($D341="erro",XLOOKUP($A341,'Ocorrências 2022 (TODAS)'!$A:$A,'Ocorrências 2022 (TODAS)'!W:W),XLOOKUP($A341,'[1]Ocorrências 2022 (USADAS TCC Mi'!$A:$A,'[1]Ocorrências 2022 (USADAS TCC Mi'!W:W))</f>
        <v>#REF!</v>
      </c>
      <c r="AB341" s="8" t="str">
        <f t="array" ref="AB341">IF($D341="erro",XLOOKUP($A341,'Ocorrências 2022 (TODAS)'!$A:$A,'Ocorrências 2022 (TODAS)'!X:X),XLOOKUP($A341,'[1]Ocorrências 2022 (USADAS TCC Mi'!$A:$A,'[1]Ocorrências 2022 (USADAS TCC Mi'!X:X))</f>
        <v>#REF!</v>
      </c>
      <c r="AC341" s="8" t="str">
        <f t="array" ref="AC341">IF($D341="erro",XLOOKUP($A341,'Ocorrências 2022 (TODAS)'!$A:$A,'Ocorrências 2022 (TODAS)'!Y:Y),XLOOKUP($A341,'[1]Ocorrências 2022 (USADAS TCC Mi'!$A:$A,'[1]Ocorrências 2022 (USADAS TCC Mi'!Y:Y))</f>
        <v>#REF!</v>
      </c>
      <c r="AD341" s="8" t="str">
        <f t="array" ref="AD341">IF($D341="erro",XLOOKUP($A341,'Ocorrências 2022 (TODAS)'!$A:$A,'Ocorrências 2022 (TODAS)'!Z:Z),XLOOKUP($A341,'[1]Ocorrências 2022 (USADAS TCC Mi'!$A:$A,'[1]Ocorrências 2022 (USADAS TCC Mi'!Z:Z))</f>
        <v>#REF!</v>
      </c>
      <c r="AE341" s="8" t="str">
        <f t="array" ref="AE341">IF($D341="erro",XLOOKUP($A341,'Ocorrências 2022 (TODAS)'!$A:$A,'Ocorrências 2022 (TODAS)'!AA:AA),XLOOKUP($A341,'[1]Ocorrências 2022 (USADAS TCC Mi'!$A:$A,'[1]Ocorrências 2022 (USADAS TCC Mi'!AA:AA))</f>
        <v>#REF!</v>
      </c>
      <c r="AF341" s="8" t="str">
        <f t="array" ref="AF341">IF($D341="erro",XLOOKUP($A341,'Ocorrências 2022 (TODAS)'!$A:$A,'Ocorrências 2022 (TODAS)'!AB:AB),XLOOKUP($A341,'[1]Ocorrências 2022 (USADAS TCC Mi'!$A:$A,'[1]Ocorrências 2022 (USADAS TCC Mi'!AB:AB))</f>
        <v>#REF!</v>
      </c>
      <c r="AG341" s="8" t="str">
        <f t="array" ref="AG341">IF($D341="erro",XLOOKUP($A341,'Ocorrências 2022 (TODAS)'!$A:$A,'Ocorrências 2022 (TODAS)'!AC:AC),XLOOKUP($A341,'[1]Ocorrências 2022 (USADAS TCC Mi'!$A:$A,'[1]Ocorrências 2022 (USADAS TCC Mi'!AC:AC))</f>
        <v>#REF!</v>
      </c>
      <c r="AH341" s="8" t="str">
        <f t="array" ref="AH341">IF($D341="erro",XLOOKUP($A341,'Ocorrências 2022 (TODAS)'!$A:$A,'Ocorrências 2022 (TODAS)'!AD:AD),XLOOKUP($A341,'[1]Ocorrências 2022 (USADAS TCC Mi'!$A:$A,'[1]Ocorrências 2022 (USADAS TCC Mi'!AD:AD))</f>
        <v>#REF!</v>
      </c>
      <c r="AI341" s="8" t="str">
        <f t="array" ref="AI341">IF($D341="erro",XLOOKUP($A341,'Ocorrências 2022 (TODAS)'!$A:$A,'Ocorrências 2022 (TODAS)'!AE:AE),XLOOKUP($A341,'[1]Ocorrências 2022 (USADAS TCC Mi'!$A:$A,'[1]Ocorrências 2022 (USADAS TCC Mi'!AE:AE))</f>
        <v>#REF!</v>
      </c>
      <c r="AJ341" s="8" t="str">
        <f t="array" ref="AJ341">IF($D341="erro",XLOOKUP($A341,'Ocorrências 2022 (TODAS)'!$A:$A,'Ocorrências 2022 (TODAS)'!AF:AF),XLOOKUP($A341,'[1]Ocorrências 2022 (USADAS TCC Mi'!$A:$A,'[1]Ocorrências 2022 (USADAS TCC Mi'!AF:AF))</f>
        <v>#REF!</v>
      </c>
      <c r="AK341" s="8" t="str">
        <f t="array" ref="AK341">IF($D341="erro",XLOOKUP($A341,'Ocorrências 2022 (TODAS)'!$A:$A,'Ocorrências 2022 (TODAS)'!AG:AG),XLOOKUP($A341,'[1]Ocorrências 2022 (USADAS TCC Mi'!$A:$A,'[1]Ocorrências 2022 (USADAS TCC Mi'!AG:AG))</f>
        <v>#REF!</v>
      </c>
      <c r="AL341" s="8" t="str">
        <f t="array" ref="AL341">IF($D341="erro",XLOOKUP($A341,'Ocorrências 2022 (TODAS)'!$A:$A,'Ocorrências 2022 (TODAS)'!AH:AH),XLOOKUP($A341,'[1]Ocorrências 2022 (USADAS TCC Mi'!$A:$A,'[1]Ocorrências 2022 (USADAS TCC Mi'!AH:AH))</f>
        <v>#REF!</v>
      </c>
      <c r="AM341" s="8" t="str">
        <f t="array" ref="AM341">IF($D341="erro",XLOOKUP($A341,'Ocorrências 2022 (TODAS)'!$A:$A,'Ocorrências 2022 (TODAS)'!AI:AI),XLOOKUP($A341,'[1]Ocorrências 2022 (USADAS TCC Mi'!$A:$A,'[1]Ocorrências 2022 (USADAS TCC Mi'!AI:AI))</f>
        <v>#REF!</v>
      </c>
      <c r="AN341" s="8" t="str">
        <f t="array" ref="AN341">IF($D341="erro",XLOOKUP($A341,'Ocorrências 2022 (TODAS)'!$A:$A,'Ocorrências 2022 (TODAS)'!AJ:AJ),XLOOKUP($A341,'[1]Ocorrências 2022 (USADAS TCC Mi'!$A:$A,'[1]Ocorrências 2022 (USADAS TCC Mi'!AJ:AJ))</f>
        <v>#REF!</v>
      </c>
      <c r="AO341" s="8" t="str">
        <f t="array" ref="AO341">IF($D341="erro",XLOOKUP($A341,'Ocorrências 2022 (TODAS)'!$A:$A,'Ocorrências 2022 (TODAS)'!AK:AK),XLOOKUP($A341,'[1]Ocorrências 2022 (USADAS TCC Mi'!$A:$A,'[1]Ocorrências 2022 (USADAS TCC Mi'!AK:AK))</f>
        <v>#REF!</v>
      </c>
      <c r="AP341" s="8" t="str">
        <f t="array" ref="AP341">IF($D341="erro",XLOOKUP($A341,'Ocorrências 2022 (TODAS)'!$A:$A,'Ocorrências 2022 (TODAS)'!AL:AL),XLOOKUP($A341,'[1]Ocorrências 2022 (USADAS TCC Mi'!$A:$A,'[1]Ocorrências 2022 (USADAS TCC Mi'!AL:AL))</f>
        <v>#REF!</v>
      </c>
      <c r="AQ341" s="8" t="str">
        <f t="array" ref="AQ341">IF($D341="erro",XLOOKUP($A341,'Ocorrências 2022 (TODAS)'!$A:$A,'Ocorrências 2022 (TODAS)'!AM:AM),XLOOKUP($A341,'[1]Ocorrências 2022 (USADAS TCC Mi'!$A:$A,'[1]Ocorrências 2022 (USADAS TCC Mi'!AM:AM))</f>
        <v>#REF!</v>
      </c>
      <c r="AR341" s="8" t="str">
        <f t="array" ref="AR341">IF($D341="erro",XLOOKUP($A341,'Ocorrências 2022 (TODAS)'!$A:$A,'Ocorrências 2022 (TODAS)'!AN:AN),XLOOKUP($A341,'[1]Ocorrências 2022 (USADAS TCC Mi'!$A:$A,'[1]Ocorrências 2022 (USADAS TCC Mi'!AN:AN))</f>
        <v>#REF!</v>
      </c>
      <c r="AS341" s="8" t="str">
        <f t="array" ref="AS341">IF($D341="erro",XLOOKUP($A341,'Ocorrências 2022 (TODAS)'!$A:$A,'Ocorrências 2022 (TODAS)'!AO:AO),XLOOKUP($A341,'[1]Ocorrências 2022 (USADAS TCC Mi'!$A:$A,'[1]Ocorrências 2022 (USADAS TCC Mi'!AO:AO))</f>
        <v>#REF!</v>
      </c>
      <c r="AT341" s="8" t="str">
        <f t="array" ref="AT341">IF($D341="erro",XLOOKUP($A341,'Ocorrências 2022 (TODAS)'!$A:$A,'Ocorrências 2022 (TODAS)'!AP:AP),XLOOKUP($A341,'[1]Ocorrências 2022 (USADAS TCC Mi'!$A:$A,'[1]Ocorrências 2022 (USADAS TCC Mi'!AP:AP))</f>
        <v>#REF!</v>
      </c>
      <c r="AU341" s="8" t="str">
        <f t="array" ref="AU341">IF($D341="erro",XLOOKUP($A341,'Ocorrências 2022 (TODAS)'!$A:$A,'Ocorrências 2022 (TODAS)'!AQ:AQ),XLOOKUP($A341,'[1]Ocorrências 2022 (USADAS TCC Mi'!$A:$A,'[1]Ocorrências 2022 (USADAS TCC Mi'!AQ:AQ))</f>
        <v>#REF!</v>
      </c>
      <c r="AV341" s="8" t="str">
        <f t="array" ref="AV341">IF($D341="erro",XLOOKUP($A341,'Ocorrências 2022 (TODAS)'!$A:$A,'Ocorrências 2022 (TODAS)'!AR:AR),XLOOKUP($A341,'[1]Ocorrências 2022 (USADAS TCC Mi'!$A:$A,'[1]Ocorrências 2022 (USADAS TCC Mi'!AR:AR))</f>
        <v>#REF!</v>
      </c>
      <c r="AW341" s="8" t="str">
        <f t="array" ref="AW341">IF($D341="erro",XLOOKUP($A341,'Ocorrências 2022 (TODAS)'!$A:$A,'Ocorrências 2022 (TODAS)'!AS:AS),XLOOKUP($A341,'[1]Ocorrências 2022 (USADAS TCC Mi'!$A:$A,'[1]Ocorrências 2022 (USADAS TCC Mi'!AS:AS))</f>
        <v>#REF!</v>
      </c>
      <c r="AX341" s="8" t="str">
        <f t="array" ref="AX341">IF($D341="erro",XLOOKUP($A341,'Ocorrências 2022 (TODAS)'!$A:$A,'Ocorrências 2022 (TODAS)'!AT:AT),XLOOKUP($A341,'[1]Ocorrências 2022 (USADAS TCC Mi'!$A:$A,'[1]Ocorrências 2022 (USADAS TCC Mi'!AT:AT))</f>
        <v>#REF!</v>
      </c>
      <c r="AY341" s="8" t="str">
        <f t="array" ref="AY341">IF($D341="erro",XLOOKUP($A341,'Ocorrências 2022 (TODAS)'!$A:$A,'Ocorrências 2022 (TODAS)'!AU:AU),XLOOKUP($A341,'[1]Ocorrências 2022 (USADAS TCC Mi'!$A:$A,'[1]Ocorrências 2022 (USADAS TCC Mi'!AU:AU))</f>
        <v>#REF!</v>
      </c>
      <c r="AZ341" s="8" t="str">
        <f t="array" ref="AZ341">IF($D341="erro",XLOOKUP($A341,'Ocorrências 2022 (TODAS)'!$A:$A,'Ocorrências 2022 (TODAS)'!AV:AV),XLOOKUP($A341,'[1]Ocorrências 2022 (USADAS TCC Mi'!$A:$A,'[1]Ocorrências 2022 (USADAS TCC Mi'!AV:AV))</f>
        <v>#REF!</v>
      </c>
      <c r="BA341" s="8" t="str">
        <f t="array" ref="BA341">IF($D341="erro",XLOOKUP($A341,'Ocorrências 2022 (TODAS)'!$A:$A,'Ocorrências 2022 (TODAS)'!AW:AW),XLOOKUP($A341,'[1]Ocorrências 2022 (USADAS TCC Mi'!$A:$A,'[1]Ocorrências 2022 (USADAS TCC Mi'!AW:AW))</f>
        <v>#REF!</v>
      </c>
      <c r="BB341" s="8" t="str">
        <f t="array" ref="BB341">IF($D341="erro",XLOOKUP($A341,'Ocorrências 2022 (TODAS)'!$A:$A,'Ocorrências 2022 (TODAS)'!AX:AX),XLOOKUP($A341,'[1]Ocorrências 2022 (USADAS TCC Mi'!$A:$A,'[1]Ocorrências 2022 (USADAS TCC Mi'!AX:AX))</f>
        <v>#REF!</v>
      </c>
      <c r="BC341" s="8" t="str">
        <f t="array" ref="BC341">IF($D341="erro",XLOOKUP($A341,'Ocorrências 2022 (TODAS)'!$A:$A,'Ocorrências 2022 (TODAS)'!AY:AY),XLOOKUP($A341,'[1]Ocorrências 2022 (USADAS TCC Mi'!$A:$A,'[1]Ocorrências 2022 (USADAS TCC Mi'!AY:AY))</f>
        <v>#REF!</v>
      </c>
      <c r="BD341" s="8" t="str">
        <f t="array" ref="BD341">IF($D341="erro",XLOOKUP($A341,'Ocorrências 2022 (TODAS)'!$A:$A,'Ocorrências 2022 (TODAS)'!AZ:AZ),XLOOKUP($A341,'[1]Ocorrências 2022 (USADAS TCC Mi'!$A:$A,'[1]Ocorrências 2022 (USADAS TCC Mi'!AZ:AZ))</f>
        <v>#REF!</v>
      </c>
      <c r="BE341" s="8" t="str">
        <f t="array" ref="BE341">IF($D341="erro",XLOOKUP($A341,'Ocorrências 2022 (TODAS)'!$A:$A,'Ocorrências 2022 (TODAS)'!BA:BA),XLOOKUP($A341,'[1]Ocorrências 2022 (USADAS TCC Mi'!$A:$A,'[1]Ocorrências 2022 (USADAS TCC Mi'!BA:BA))</f>
        <v>#REF!</v>
      </c>
      <c r="BF341" s="8" t="str">
        <f t="array" ref="BF341">IF($D341="erro",XLOOKUP($A341,'Ocorrências 2022 (TODAS)'!$A:$A,'Ocorrências 2022 (TODAS)'!BB:BB),XLOOKUP($A341,'[1]Ocorrências 2022 (USADAS TCC Mi'!$A:$A,'[1]Ocorrências 2022 (USADAS TCC Mi'!BB:BB))</f>
        <v>#REF!</v>
      </c>
      <c r="BG341" s="8" t="str">
        <f t="array" ref="BG341">IF($D341="erro",XLOOKUP($A341,'Ocorrências 2022 (TODAS)'!$A:$A,'Ocorrências 2022 (TODAS)'!BC:BC),XLOOKUP($A341,'[1]Ocorrências 2022 (USADAS TCC Mi'!$A:$A,'[1]Ocorrências 2022 (USADAS TCC Mi'!BC:BC))</f>
        <v>#REF!</v>
      </c>
      <c r="BH341" s="8" t="str">
        <f t="array" ref="BH341">IF($D341="erro",XLOOKUP($A341,'Ocorrências 2022 (TODAS)'!$A:$A,'Ocorrências 2022 (TODAS)'!BD:BD),XLOOKUP($A341,'[1]Ocorrências 2022 (USADAS TCC Mi'!$A:$A,'[1]Ocorrências 2022 (USADAS TCC Mi'!BD:BD))</f>
        <v>#REF!</v>
      </c>
      <c r="BI341" s="8" t="str">
        <f t="array" ref="BI341">IF($D341="erro",XLOOKUP($A341,'Ocorrências 2022 (TODAS)'!$A:$A,'Ocorrências 2022 (TODAS)'!BE:BE),XLOOKUP($A341,'[1]Ocorrências 2022 (USADAS TCC Mi'!$A:$A,'[1]Ocorrências 2022 (USADAS TCC Mi'!BE:BE))</f>
        <v>#REF!</v>
      </c>
      <c r="BJ341" s="8" t="str">
        <f t="array" ref="BJ341">IF($D341="erro",XLOOKUP($A341,'Ocorrências 2022 (TODAS)'!$A:$A,'Ocorrências 2022 (TODAS)'!BF:BF),XLOOKUP($A341,'[1]Ocorrências 2022 (USADAS TCC Mi'!$A:$A,'[1]Ocorrências 2022 (USADAS TCC Mi'!BF:BF))</f>
        <v>#REF!</v>
      </c>
      <c r="BK341" s="8" t="str">
        <f t="array" ref="BK341">IF($D341="erro",XLOOKUP($A341,'Ocorrências 2022 (TODAS)'!$A:$A,'Ocorrências 2022 (TODAS)'!BG:BG),XLOOKUP($A341,'[1]Ocorrências 2022 (USADAS TCC Mi'!$A:$A,'[1]Ocorrências 2022 (USADAS TCC Mi'!BG:BG))</f>
        <v>#REF!</v>
      </c>
      <c r="BL341" s="8" t="str">
        <f t="array" ref="BL341">IF($D341="erro",XLOOKUP($A341,'Ocorrências 2022 (TODAS)'!$A:$A,'Ocorrências 2022 (TODAS)'!BH:BH),XLOOKUP($A341,'[1]Ocorrências 2022 (USADAS TCC Mi'!$A:$A,'[1]Ocorrências 2022 (USADAS TCC Mi'!BH:BH))</f>
        <v>#REF!</v>
      </c>
      <c r="BM341" s="8" t="str">
        <f t="array" ref="BM341">IF($D341="erro",XLOOKUP($A341,'Ocorrências 2022 (TODAS)'!$A:$A,'Ocorrências 2022 (TODAS)'!BI:BI),XLOOKUP($A341,'[1]Ocorrências 2022 (USADAS TCC Mi'!$A:$A,'[1]Ocorrências 2022 (USADAS TCC Mi'!BI:BI))</f>
        <v>#REF!</v>
      </c>
      <c r="BN341" s="8" t="str">
        <f t="array" ref="BN341">IF($D341="erro",XLOOKUP($A341,'Ocorrências 2022 (TODAS)'!$A:$A,'Ocorrências 2022 (TODAS)'!BJ:BJ),XLOOKUP($A341,'[1]Ocorrências 2022 (USADAS TCC Mi'!$A:$A,'[1]Ocorrências 2022 (USADAS TCC Mi'!BJ:BJ))</f>
        <v>#REF!</v>
      </c>
      <c r="BO341" s="8" t="str">
        <f t="array" ref="BO341">IF($D341="erro",XLOOKUP($A341,'Ocorrências 2022 (TODAS)'!$A:$A,'Ocorrências 2022 (TODAS)'!BK:BK),XLOOKUP($A341,'[1]Ocorrências 2022 (USADAS TCC Mi'!$A:$A,'[1]Ocorrências 2022 (USADAS TCC Mi'!BK:BK))</f>
        <v>#REF!</v>
      </c>
      <c r="BP341" s="8" t="str">
        <f t="array" ref="BP341">IF($D341="erro",XLOOKUP($A341,'Ocorrências 2022 (TODAS)'!$A:$A,'Ocorrências 2022 (TODAS)'!BL:BL),XLOOKUP($A341,'[1]Ocorrências 2022 (USADAS TCC Mi'!$A:$A,'[1]Ocorrências 2022 (USADAS TCC Mi'!BL:BL))</f>
        <v>#REF!</v>
      </c>
      <c r="BQ341" s="8" t="str">
        <f t="array" ref="BQ341">IF($D341="erro",XLOOKUP($A341,'Ocorrências 2022 (TODAS)'!$A:$A,'Ocorrências 2022 (TODAS)'!BM:BM),XLOOKUP($A341,'[1]Ocorrências 2022 (USADAS TCC Mi'!$A:$A,'[1]Ocorrências 2022 (USADAS TCC Mi'!BM:BM))</f>
        <v>#REF!</v>
      </c>
      <c r="BR341" s="8" t="str">
        <f t="array" ref="BR341">IF($D341="erro",XLOOKUP($A341,'Ocorrências 2022 (TODAS)'!$A:$A,'Ocorrências 2022 (TODAS)'!BN:BN),XLOOKUP($A341,'[1]Ocorrências 2022 (USADAS TCC Mi'!$A:$A,'[1]Ocorrências 2022 (USADAS TCC Mi'!BN:BN))</f>
        <v>#REF!</v>
      </c>
      <c r="BS341" s="8" t="str">
        <f t="array" ref="BS341">IF($D341="erro",XLOOKUP($A341,'Ocorrências 2022 (TODAS)'!$A:$A,'Ocorrências 2022 (TODAS)'!BO:BO),XLOOKUP($A341,'[1]Ocorrências 2022 (USADAS TCC Mi'!$A:$A,'[1]Ocorrências 2022 (USADAS TCC Mi'!BO:BO))</f>
        <v>#REF!</v>
      </c>
      <c r="BT341" s="8" t="str">
        <f t="array" ref="BT341">IF($D341="erro",XLOOKUP($A341,'Ocorrências 2022 (TODAS)'!$A:$A,'Ocorrências 2022 (TODAS)'!BP:BP),XLOOKUP($A341,'[1]Ocorrências 2022 (USADAS TCC Mi'!$A:$A,'[1]Ocorrências 2022 (USADAS TCC Mi'!BP:BP))</f>
        <v>#REF!</v>
      </c>
      <c r="BU341" s="8" t="str">
        <f t="array" ref="BU341">IF($D341="erro",XLOOKUP($A341,'Ocorrências 2022 (TODAS)'!$A:$A,'Ocorrências 2022 (TODAS)'!BQ:BQ),XLOOKUP($A341,'[1]Ocorrências 2022 (USADAS TCC Mi'!$A:$A,'[1]Ocorrências 2022 (USADAS TCC Mi'!BQ:BQ))</f>
        <v>#REF!</v>
      </c>
      <c r="BV341" s="8" t="str">
        <f t="array" ref="BV341">IF($D341="erro",XLOOKUP($A341,'Ocorrências 2022 (TODAS)'!$A:$A,'Ocorrências 2022 (TODAS)'!BR:BR),XLOOKUP($A341,'[1]Ocorrências 2022 (USADAS TCC Mi'!$A:$A,'[1]Ocorrências 2022 (USADAS TCC Mi'!BR:BR))</f>
        <v>#REF!</v>
      </c>
      <c r="BW341" s="8" t="str">
        <f t="array" ref="BW341">IF($D341="erro",XLOOKUP($A341,'Ocorrências 2022 (TODAS)'!$A:$A,'Ocorrências 2022 (TODAS)'!BS:BS),XLOOKUP($A341,'[1]Ocorrências 2022 (USADAS TCC Mi'!$A:$A,'[1]Ocorrências 2022 (USADAS TCC Mi'!BS:BS))</f>
        <v>#REF!</v>
      </c>
      <c r="BX341" s="8" t="str">
        <f t="array" ref="BX341">IF($D341="erro",XLOOKUP($A341,'Ocorrências 2022 (TODAS)'!$A:$A,'Ocorrências 2022 (TODAS)'!BT:BT),XLOOKUP($A341,'[1]Ocorrências 2022 (USADAS TCC Mi'!$A:$A,'[1]Ocorrências 2022 (USADAS TCC Mi'!BT:BT))</f>
        <v>#REF!</v>
      </c>
      <c r="BY341" s="8" t="str">
        <f t="array" ref="BY341">IF($D341="erro",XLOOKUP($A341,'Ocorrências 2022 (TODAS)'!$A:$A,'Ocorrências 2022 (TODAS)'!BU:BU),XLOOKUP($A341,'[1]Ocorrências 2022 (USADAS TCC Mi'!$A:$A,'[1]Ocorrências 2022 (USADAS TCC Mi'!BU:BU))</f>
        <v>#REF!</v>
      </c>
      <c r="BZ341" s="8" t="str">
        <f t="array" ref="BZ341">IF($D341="erro",XLOOKUP($A341,'Ocorrências 2022 (TODAS)'!$A:$A,'Ocorrências 2022 (TODAS)'!BV:BV),XLOOKUP($A341,'[1]Ocorrências 2022 (USADAS TCC Mi'!$A:$A,'[1]Ocorrências 2022 (USADAS TCC Mi'!BV:BV))</f>
        <v>#REF!</v>
      </c>
      <c r="CA341" s="8" t="str">
        <f t="array" ref="CA341">IF($D341="erro",XLOOKUP($A341,'Ocorrências 2022 (TODAS)'!$A:$A,'Ocorrências 2022 (TODAS)'!BW:BW),XLOOKUP($A341,'[1]Ocorrências 2022 (USADAS TCC Mi'!$A:$A,'[1]Ocorrências 2022 (USADAS TCC Mi'!BW:BW))</f>
        <v>#REF!</v>
      </c>
      <c r="CB341" s="8" t="str">
        <f t="array" ref="CB341">IF($D341="erro",XLOOKUP($A341,'Ocorrências 2022 (TODAS)'!$A:$A,'Ocorrências 2022 (TODAS)'!BX:BX),XLOOKUP($A341,'[1]Ocorrências 2022 (USADAS TCC Mi'!$A:$A,'[1]Ocorrências 2022 (USADAS TCC Mi'!BX:BX))</f>
        <v>#REF!</v>
      </c>
      <c r="CC341" s="8" t="str">
        <f t="array" ref="CC341">IF($D341="erro",XLOOKUP($A341,'Ocorrências 2022 (TODAS)'!$A:$A,'Ocorrências 2022 (TODAS)'!BY:BY),XLOOKUP($A341,'[1]Ocorrências 2022 (USADAS TCC Mi'!$A:$A,'[1]Ocorrências 2022 (USADAS TCC Mi'!BY:BY))</f>
        <v>#REF!</v>
      </c>
      <c r="CD341" s="8" t="str">
        <f t="array" ref="CD341">IF($D341="erro",XLOOKUP($A341,'Ocorrências 2022 (TODAS)'!$A:$A,'Ocorrências 2022 (TODAS)'!BZ:BZ),XLOOKUP($A341,'[1]Ocorrências 2022 (USADAS TCC Mi'!$A:$A,'[1]Ocorrências 2022 (USADAS TCC Mi'!BZ:BZ))</f>
        <v>#REF!</v>
      </c>
      <c r="CE341" s="8" t="str">
        <f t="array" ref="CE341">IF($D341="erro",XLOOKUP($A341,'Ocorrências 2022 (TODAS)'!$A:$A,'Ocorrências 2022 (TODAS)'!CA:CA),XLOOKUP($A341,'[1]Ocorrências 2022 (USADAS TCC Mi'!$A:$A,'[1]Ocorrências 2022 (USADAS TCC Mi'!CA:CA))</f>
        <v>#REF!</v>
      </c>
      <c r="CF341" s="8" t="str">
        <f t="array" ref="CF341">IF($D341="erro",XLOOKUP($A341,'Ocorrências 2022 (TODAS)'!$A:$A,'Ocorrências 2022 (TODAS)'!CB:CB),XLOOKUP($A341,'[1]Ocorrências 2022 (USADAS TCC Mi'!$A:$A,'[1]Ocorrências 2022 (USADAS TCC Mi'!CB:CB))</f>
        <v>#REF!</v>
      </c>
      <c r="CG341" s="8" t="str">
        <f t="array" ref="CG341">IF($D341="erro",XLOOKUP($A341,'Ocorrências 2022 (TODAS)'!$A:$A,'Ocorrências 2022 (TODAS)'!CC:CC),XLOOKUP($A341,'[1]Ocorrências 2022 (USADAS TCC Mi'!$A:$A,'[1]Ocorrências 2022 (USADAS TCC Mi'!CC:CC))</f>
        <v>#REF!</v>
      </c>
      <c r="CH341" s="8" t="str">
        <f t="array" ref="CH341">IF($D341="erro",XLOOKUP($A341,'Ocorrências 2022 (TODAS)'!$A:$A,'Ocorrências 2022 (TODAS)'!CD:CD),XLOOKUP($A341,'[1]Ocorrências 2022 (USADAS TCC Mi'!$A:$A,'[1]Ocorrências 2022 (USADAS TCC Mi'!CD:CD))</f>
        <v>#REF!</v>
      </c>
      <c r="CI341" s="8" t="str">
        <f t="array" ref="CI341">IF($D341="erro",XLOOKUP($A341,'Ocorrências 2022 (TODAS)'!$A:$A,'Ocorrências 2022 (TODAS)'!CE:CE),XLOOKUP($A341,'[1]Ocorrências 2022 (USADAS TCC Mi'!$A:$A,'[1]Ocorrências 2022 (USADAS TCC Mi'!CE:CE))</f>
        <v>#REF!</v>
      </c>
      <c r="CJ341" s="8" t="str">
        <f t="array" ref="CJ341">IF($D341="erro",XLOOKUP($A341,'Ocorrências 2022 (TODAS)'!$A:$A,'Ocorrências 2022 (TODAS)'!CF:CF),XLOOKUP($A341,'[1]Ocorrências 2022 (USADAS TCC Mi'!$A:$A,'[1]Ocorrências 2022 (USADAS TCC Mi'!CF:CF))</f>
        <v>#REF!</v>
      </c>
      <c r="CK341" s="8" t="str">
        <f t="array" ref="CK341">IF($D341="erro",XLOOKUP($A341,'Ocorrências 2022 (TODAS)'!$A:$A,'Ocorrências 2022 (TODAS)'!CG:CG),XLOOKUP($A341,'[1]Ocorrências 2022 (USADAS TCC Mi'!$A:$A,'[1]Ocorrências 2022 (USADAS TCC Mi'!CG:CG))</f>
        <v>#REF!</v>
      </c>
      <c r="CL341" s="163" t="str">
        <f t="array" ref="CL341">IF($D341="erro",XLOOKUP($A341,'Ocorrências 2022 (TODAS)'!$A:$A,'Ocorrências 2022 (TODAS)'!CH:CH),XLOOKUP($A341,'[1]Ocorrências 2022 (USADAS TCC Mi'!$A:$A,'[1]Ocorrências 2022 (USADAS TCC Mi'!CH:CH))</f>
        <v>#REF!</v>
      </c>
      <c r="CM341" s="8" t="str">
        <f t="array" ref="CM341">IF($D341="erro",XLOOKUP($A341,'Ocorrências 2022 (TODAS)'!$A:$A,'Ocorrências 2022 (TODAS)'!CI:CI),XLOOKUP($A341,'[1]Ocorrências 2022 (USADAS TCC Mi'!$A:$A,'[1]Ocorrências 2022 (USADAS TCC Mi'!CI:CI))</f>
        <v>#REF!</v>
      </c>
      <c r="CN341" s="8" t="str">
        <f t="array" ref="CN341">IF($D341="erro",XLOOKUP($A341,'Ocorrências 2022 (TODAS)'!$A:$A,'Ocorrências 2022 (TODAS)'!CJ:CJ),XLOOKUP($A341,'[1]Ocorrências 2022 (USADAS TCC Mi'!$A:$A,'[1]Ocorrências 2022 (USADAS TCC Mi'!CJ:CJ))</f>
        <v>#REF!</v>
      </c>
      <c r="CO341" s="8" t="str">
        <f t="array" ref="CO341">IF($D341="erro",XLOOKUP($A341,'Ocorrências 2022 (TODAS)'!$A:$A,'Ocorrências 2022 (TODAS)'!CK:CK),XLOOKUP($A341,'[1]Ocorrências 2022 (USADAS TCC Mi'!$A:$A,'[1]Ocorrências 2022 (USADAS TCC Mi'!CK:CK))</f>
        <v>#REF!</v>
      </c>
      <c r="CP341" s="8" t="str">
        <f t="array" ref="CP341">IF($D341="erro",XLOOKUP($A341,'Ocorrências 2022 (TODAS)'!$A:$A,'Ocorrências 2022 (TODAS)'!CL:CL),XLOOKUP($A341,'[1]Ocorrências 2022 (USADAS TCC Mi'!$A:$A,'[1]Ocorrências 2022 (USADAS TCC Mi'!CL:CL))</f>
        <v>#REF!</v>
      </c>
      <c r="CQ341" s="8" t="str">
        <f t="array" ref="CQ341">IF($D341="erro",XLOOKUP($A341,'Ocorrências 2022 (TODAS)'!$A:$A,'Ocorrências 2022 (TODAS)'!CM:CM),XLOOKUP($A341,'[1]Ocorrências 2022 (USADAS TCC Mi'!$A:$A,'[1]Ocorrências 2022 (USADAS TCC Mi'!CM:CM))</f>
        <v>#REF!</v>
      </c>
      <c r="CR341" s="8" t="str">
        <f t="array" ref="CR341">IF($D341="erro",XLOOKUP($A341,'Ocorrências 2022 (TODAS)'!$A:$A,'Ocorrências 2022 (TODAS)'!CN:CN),XLOOKUP($A341,'[1]Ocorrências 2022 (USADAS TCC Mi'!$A:$A,'[1]Ocorrências 2022 (USADAS TCC Mi'!CN:CN))</f>
        <v>#REF!</v>
      </c>
      <c r="CS341" s="8" t="str">
        <f t="array" ref="CS341">IF($D341="erro",XLOOKUP($A341,'Ocorrências 2022 (TODAS)'!$A:$A,'Ocorrências 2022 (TODAS)'!CO:CO),XLOOKUP($A341,'[1]Ocorrências 2022 (USADAS TCC Mi'!$A:$A,'[1]Ocorrências 2022 (USADAS TCC Mi'!CO:CO))</f>
        <v>#REF!</v>
      </c>
      <c r="CT341" s="8" t="str">
        <f t="array" ref="CT341">IF($D341="erro",XLOOKUP($A341,'Ocorrências 2022 (TODAS)'!$A:$A,'Ocorrências 2022 (TODAS)'!CP:CP),XLOOKUP($A341,'[1]Ocorrências 2022 (USADAS TCC Mi'!$A:$A,'[1]Ocorrências 2022 (USADAS TCC Mi'!CP:CP))</f>
        <v>#REF!</v>
      </c>
      <c r="CU341" s="8" t="str">
        <f t="array" ref="CU341">IF($D341="erro",XLOOKUP($A341,'Ocorrências 2022 (TODAS)'!$A:$A,'Ocorrências 2022 (TODAS)'!CQ:CQ),XLOOKUP($A341,'[1]Ocorrências 2022 (USADAS TCC Mi'!$A:$A,'[1]Ocorrências 2022 (USADAS TCC Mi'!CQ:CQ))</f>
        <v>#REF!</v>
      </c>
      <c r="CV341" s="8" t="str">
        <f t="array" ref="CV341">IF($D341="erro",XLOOKUP($A341,'Ocorrências 2022 (TODAS)'!$A:$A,'Ocorrências 2022 (TODAS)'!CR:CR),XLOOKUP($A341,'[1]Ocorrências 2022 (USADAS TCC Mi'!$A:$A,'[1]Ocorrências 2022 (USADAS TCC Mi'!CR:CR))</f>
        <v>#REF!</v>
      </c>
      <c r="CW341" s="8" t="str">
        <f t="array" ref="CW341">IF($D341="erro",XLOOKUP($A341,'Ocorrências 2022 (TODAS)'!$A:$A,'Ocorrências 2022 (TODAS)'!CS:CS),XLOOKUP($A341,'[1]Ocorrências 2022 (USADAS TCC Mi'!$A:$A,'[1]Ocorrências 2022 (USADAS TCC Mi'!CS:CS))</f>
        <v>#REF!</v>
      </c>
      <c r="CX341" s="8" t="str">
        <f t="array" ref="CX341">IF($D341="erro",XLOOKUP($A341,'Ocorrências 2022 (TODAS)'!$A:$A,'Ocorrências 2022 (TODAS)'!CT:CT),XLOOKUP($A341,'[1]Ocorrências 2022 (USADAS TCC Mi'!$A:$A,'[1]Ocorrências 2022 (USADAS TCC Mi'!CT:CT))</f>
        <v>#REF!</v>
      </c>
      <c r="CY341" s="8" t="str">
        <f t="array" ref="CY341">IF($D341="erro",XLOOKUP($A341,'Ocorrências 2022 (TODAS)'!$A:$A,'Ocorrências 2022 (TODAS)'!CU:CU),XLOOKUP($A341,'[1]Ocorrências 2022 (USADAS TCC Mi'!$A:$A,'[1]Ocorrências 2022 (USADAS TCC Mi'!CU:CU))</f>
        <v>#REF!</v>
      </c>
      <c r="CZ341" s="8" t="str">
        <f t="array" ref="CZ341">IF($D341="erro",XLOOKUP($A341,'Ocorrências 2022 (TODAS)'!$A:$A,'Ocorrências 2022 (TODAS)'!CV:CV),XLOOKUP($A341,'[1]Ocorrências 2022 (USADAS TCC Mi'!$A:$A,'[1]Ocorrências 2022 (USADAS TCC Mi'!CV:CV))</f>
        <v>#REF!</v>
      </c>
      <c r="DA341" s="8" t="str">
        <f t="array" ref="DA341">IF($D341="erro",XLOOKUP($A341,'Ocorrências 2022 (TODAS)'!$A:$A,'Ocorrências 2022 (TODAS)'!CW:CW),XLOOKUP($A341,'[1]Ocorrências 2022 (USADAS TCC Mi'!$A:$A,'[1]Ocorrências 2022 (USADAS TCC Mi'!CW:CW))</f>
        <v>#REF!</v>
      </c>
      <c r="DB341" s="8" t="str">
        <f t="array" ref="DB341">IF($D341="erro",XLOOKUP($A341,'Ocorrências 2022 (TODAS)'!$A:$A,'Ocorrências 2022 (TODAS)'!CX:CX),XLOOKUP($A341,'[1]Ocorrências 2022 (USADAS TCC Mi'!$A:$A,'[1]Ocorrências 2022 (USADAS TCC Mi'!CX:CX))</f>
        <v>#REF!</v>
      </c>
      <c r="DC341" s="8" t="str">
        <f t="array" ref="DC341">IF($D341="erro",XLOOKUP($A341,'Ocorrências 2022 (TODAS)'!$A:$A,'Ocorrências 2022 (TODAS)'!CY:CY),XLOOKUP($A341,'[1]Ocorrências 2022 (USADAS TCC Mi'!$A:$A,'[1]Ocorrências 2022 (USADAS TCC Mi'!CY:CY))</f>
        <v>#REF!</v>
      </c>
      <c r="DD341" s="8" t="str">
        <f t="array" ref="DD341">IF($D341="erro",XLOOKUP($A341,'Ocorrências 2022 (TODAS)'!$A:$A,'Ocorrências 2022 (TODAS)'!CZ:CZ),XLOOKUP($A341,'[1]Ocorrências 2022 (USADAS TCC Mi'!$A:$A,'[1]Ocorrências 2022 (USADAS TCC Mi'!CZ:CZ))</f>
        <v>#REF!</v>
      </c>
      <c r="DE341" s="8" t="str">
        <f t="array" ref="DE341">IF($D341="erro",XLOOKUP($A341,'Ocorrências 2022 (TODAS)'!$A:$A,'Ocorrências 2022 (TODAS)'!DA:DA),XLOOKUP($A341,'[1]Ocorrências 2022 (USADAS TCC Mi'!$A:$A,'[1]Ocorrências 2022 (USADAS TCC Mi'!DA:DA))</f>
        <v>#REF!</v>
      </c>
      <c r="DF341" s="8" t="str">
        <f t="array" ref="DF341">IF($D341="erro",XLOOKUP($A341,'Ocorrências 2022 (TODAS)'!$A:$A,'Ocorrências 2022 (TODAS)'!DB:DB),XLOOKUP($A341,'[1]Ocorrências 2022 (USADAS TCC Mi'!$A:$A,'[1]Ocorrências 2022 (USADAS TCC Mi'!DB:DB))</f>
        <v>#REF!</v>
      </c>
      <c r="DG341" s="8" t="str">
        <f t="array" ref="DG341">IF($D341="erro",XLOOKUP($A341,'Ocorrências 2022 (TODAS)'!$A:$A,'Ocorrências 2022 (TODAS)'!DC:DC),XLOOKUP($A341,'[1]Ocorrências 2022 (USADAS TCC Mi'!$A:$A,'[1]Ocorrências 2022 (USADAS TCC Mi'!DC:DC))</f>
        <v>#REF!</v>
      </c>
    </row>
    <row r="342" ht="15.75" customHeight="1">
      <c r="A342" s="128">
        <v>7750.0</v>
      </c>
      <c r="B342" s="128">
        <v>7750.0</v>
      </c>
      <c r="D342" s="8" t="str">
        <f t="shared" si="1"/>
        <v>Ok</v>
      </c>
      <c r="F342" s="8" t="str">
        <f t="array" ref="F342">IF($D342="erro",XLOOKUP($A342,'Ocorrências 2022 (TODAS)'!$A:$A,'Ocorrências 2022 (TODAS)'!B:B),XLOOKUP($A342,'[1]Ocorrências 2022 (USADAS TCC Mi'!$A:$A,'[1]Ocorrências 2022 (USADAS TCC Mi'!B:B))</f>
        <v>#REF!</v>
      </c>
      <c r="G342" s="8" t="str">
        <f t="array" ref="G342">IF($D342="erro",XLOOKUP($A342,'Ocorrências 2022 (TODAS)'!$A:$A,'Ocorrências 2022 (TODAS)'!C:C),XLOOKUP($A342,'[1]Ocorrências 2022 (USADAS TCC Mi'!$A:$A,'[1]Ocorrências 2022 (USADAS TCC Mi'!C:C))</f>
        <v>#REF!</v>
      </c>
      <c r="H342" s="8" t="str">
        <f t="array" ref="H342">IF($D342="erro",XLOOKUP($A342,'Ocorrências 2022 (TODAS)'!$A:$A,'Ocorrências 2022 (TODAS)'!D:D),XLOOKUP($A342,'[1]Ocorrências 2022 (USADAS TCC Mi'!$A:$A,'[1]Ocorrências 2022 (USADAS TCC Mi'!D:D))</f>
        <v>#REF!</v>
      </c>
      <c r="I342" s="8" t="str">
        <f t="array" ref="I342">IF($D342="erro",XLOOKUP($A342,'Ocorrências 2022 (TODAS)'!$A:$A,'Ocorrências 2022 (TODAS)'!E:E),XLOOKUP($A342,'[1]Ocorrências 2022 (USADAS TCC Mi'!$A:$A,'[1]Ocorrências 2022 (USADAS TCC Mi'!E:E))</f>
        <v>#REF!</v>
      </c>
      <c r="J342" s="8" t="str">
        <f t="array" ref="J342">IF($D342="erro",XLOOKUP($A342,'Ocorrências 2022 (TODAS)'!$A:$A,'Ocorrências 2022 (TODAS)'!F:F),XLOOKUP($A342,'[1]Ocorrências 2022 (USADAS TCC Mi'!$A:$A,'[1]Ocorrências 2022 (USADAS TCC Mi'!F:F))</f>
        <v>#REF!</v>
      </c>
      <c r="K342" s="8" t="str">
        <f t="array" ref="K342">IF($D342="erro",XLOOKUP($A342,'Ocorrências 2022 (TODAS)'!$A:$A,'Ocorrências 2022 (TODAS)'!G:G),XLOOKUP($A342,'[1]Ocorrências 2022 (USADAS TCC Mi'!$A:$A,'[1]Ocorrências 2022 (USADAS TCC Mi'!G:G))</f>
        <v>#REF!</v>
      </c>
      <c r="L342" s="8" t="str">
        <f t="array" ref="L342">IF($D342="erro",XLOOKUP($A342,'Ocorrências 2022 (TODAS)'!$A:$A,'Ocorrências 2022 (TODAS)'!H:H),XLOOKUP($A342,'[1]Ocorrências 2022 (USADAS TCC Mi'!$A:$A,'[1]Ocorrências 2022 (USADAS TCC Mi'!H:H))</f>
        <v>#REF!</v>
      </c>
      <c r="M342" s="8" t="str">
        <f t="array" ref="M342">IF($D342="erro",XLOOKUP($A342,'Ocorrências 2022 (TODAS)'!$A:$A,'Ocorrências 2022 (TODAS)'!I:I),XLOOKUP($A342,'[1]Ocorrências 2022 (USADAS TCC Mi'!$A:$A,'[1]Ocorrências 2022 (USADAS TCC Mi'!I:I))</f>
        <v>#REF!</v>
      </c>
      <c r="N342" s="8" t="str">
        <f t="array" ref="N342">IF($D342="erro",XLOOKUP($A342,'Ocorrências 2022 (TODAS)'!$A:$A,'Ocorrências 2022 (TODAS)'!J:J),XLOOKUP($A342,'[1]Ocorrências 2022 (USADAS TCC Mi'!$A:$A,'[1]Ocorrências 2022 (USADAS TCC Mi'!J:J))</f>
        <v>#REF!</v>
      </c>
      <c r="O342" s="8" t="str">
        <f t="array" ref="O342">IF($D342="erro",XLOOKUP($A342,'Ocorrências 2022 (TODAS)'!$A:$A,'Ocorrências 2022 (TODAS)'!K:K),XLOOKUP($A342,'[1]Ocorrências 2022 (USADAS TCC Mi'!$A:$A,'[1]Ocorrências 2022 (USADAS TCC Mi'!K:K))</f>
        <v>#REF!</v>
      </c>
      <c r="P342" s="8" t="str">
        <f t="array" ref="P342">IF($D342="erro",XLOOKUP($A342,'Ocorrências 2022 (TODAS)'!$A:$A,'Ocorrências 2022 (TODAS)'!L:L),XLOOKUP($A342,'[1]Ocorrências 2022 (USADAS TCC Mi'!$A:$A,'[1]Ocorrências 2022 (USADAS TCC Mi'!L:L))</f>
        <v>#REF!</v>
      </c>
      <c r="Q342" s="8" t="str">
        <f t="array" ref="Q342">IF($D342="erro",XLOOKUP($A342,'Ocorrências 2022 (TODAS)'!$A:$A,'Ocorrências 2022 (TODAS)'!M:M),XLOOKUP($A342,'[1]Ocorrências 2022 (USADAS TCC Mi'!$A:$A,'[1]Ocorrências 2022 (USADAS TCC Mi'!M:M))</f>
        <v>#REF!</v>
      </c>
      <c r="R342" s="8" t="str">
        <f t="array" ref="R342">IF($D342="erro",XLOOKUP($A342,'Ocorrências 2022 (TODAS)'!$A:$A,'Ocorrências 2022 (TODAS)'!N:N),XLOOKUP($A342,'[1]Ocorrências 2022 (USADAS TCC Mi'!$A:$A,'[1]Ocorrências 2022 (USADAS TCC Mi'!N:N))</f>
        <v>#REF!</v>
      </c>
      <c r="S342" s="8" t="str">
        <f t="array" ref="S342">IF($D342="erro",XLOOKUP($A342,'Ocorrências 2022 (TODAS)'!$A:$A,'Ocorrências 2022 (TODAS)'!O:O),XLOOKUP($A342,'[1]Ocorrências 2022 (USADAS TCC Mi'!$A:$A,'[1]Ocorrências 2022 (USADAS TCC Mi'!O:O))</f>
        <v>#REF!</v>
      </c>
      <c r="T342" s="8" t="str">
        <f t="array" ref="T342">IF($D342="erro",XLOOKUP($A342,'Ocorrências 2022 (TODAS)'!$A:$A,'Ocorrências 2022 (TODAS)'!P:P),XLOOKUP($A342,'[1]Ocorrências 2022 (USADAS TCC Mi'!$A:$A,'[1]Ocorrências 2022 (USADAS TCC Mi'!P:P))</f>
        <v>#REF!</v>
      </c>
      <c r="U342" s="8" t="str">
        <f t="array" ref="U342">IF($D342="erro",XLOOKUP($A342,'Ocorrências 2022 (TODAS)'!$A:$A,'Ocorrências 2022 (TODAS)'!Q:Q),XLOOKUP($A342,'[1]Ocorrências 2022 (USADAS TCC Mi'!$A:$A,'[1]Ocorrências 2022 (USADAS TCC Mi'!Q:Q))</f>
        <v>#REF!</v>
      </c>
      <c r="V342" s="8" t="str">
        <f t="array" ref="V342">IF($D342="erro",XLOOKUP($A342,'Ocorrências 2022 (TODAS)'!$A:$A,'Ocorrências 2022 (TODAS)'!R:R),XLOOKUP($A342,'[1]Ocorrências 2022 (USADAS TCC Mi'!$A:$A,'[1]Ocorrências 2022 (USADAS TCC Mi'!R:R))</f>
        <v>#REF!</v>
      </c>
      <c r="W342" s="8" t="str">
        <f t="array" ref="W342">IF($D342="erro",XLOOKUP($A342,'Ocorrências 2022 (TODAS)'!$A:$A,'Ocorrências 2022 (TODAS)'!S:S),XLOOKUP($A342,'[1]Ocorrências 2022 (USADAS TCC Mi'!$A:$A,'[1]Ocorrências 2022 (USADAS TCC Mi'!S:S))</f>
        <v>#REF!</v>
      </c>
      <c r="X342" s="8" t="str">
        <f t="array" ref="X342">IF($D342="erro",XLOOKUP($A342,'Ocorrências 2022 (TODAS)'!$A:$A,'Ocorrências 2022 (TODAS)'!T:T),XLOOKUP($A342,'[1]Ocorrências 2022 (USADAS TCC Mi'!$A:$A,'[1]Ocorrências 2022 (USADAS TCC Mi'!T:T))</f>
        <v>#REF!</v>
      </c>
      <c r="Y342" s="8" t="str">
        <f t="array" ref="Y342">IF($D342="erro",XLOOKUP($A342,'Ocorrências 2022 (TODAS)'!$A:$A,'Ocorrências 2022 (TODAS)'!U:U),XLOOKUP($A342,'[1]Ocorrências 2022 (USADAS TCC Mi'!$A:$A,'[1]Ocorrências 2022 (USADAS TCC Mi'!U:U))</f>
        <v>#REF!</v>
      </c>
      <c r="Z342" s="162" t="str">
        <f t="array" ref="Z342">IF($D342="erro",XLOOKUP($A342,'Ocorrências 2022 (TODAS)'!$A:$A,'Ocorrências 2022 (TODAS)'!V:V),XLOOKUP($A342,'[1]Ocorrências 2022 (USADAS TCC Mi'!$A:$A,'[1]Ocorrências 2022 (USADAS TCC Mi'!V:V))</f>
        <v>#REF!</v>
      </c>
      <c r="AA342" s="162" t="str">
        <f t="array" ref="AA342">IF($D342="erro",XLOOKUP($A342,'Ocorrências 2022 (TODAS)'!$A:$A,'Ocorrências 2022 (TODAS)'!W:W),XLOOKUP($A342,'[1]Ocorrências 2022 (USADAS TCC Mi'!$A:$A,'[1]Ocorrências 2022 (USADAS TCC Mi'!W:W))</f>
        <v>#REF!</v>
      </c>
      <c r="AB342" s="8" t="str">
        <f t="array" ref="AB342">IF($D342="erro",XLOOKUP($A342,'Ocorrências 2022 (TODAS)'!$A:$A,'Ocorrências 2022 (TODAS)'!X:X),XLOOKUP($A342,'[1]Ocorrências 2022 (USADAS TCC Mi'!$A:$A,'[1]Ocorrências 2022 (USADAS TCC Mi'!X:X))</f>
        <v>#REF!</v>
      </c>
      <c r="AC342" s="8" t="str">
        <f t="array" ref="AC342">IF($D342="erro",XLOOKUP($A342,'Ocorrências 2022 (TODAS)'!$A:$A,'Ocorrências 2022 (TODAS)'!Y:Y),XLOOKUP($A342,'[1]Ocorrências 2022 (USADAS TCC Mi'!$A:$A,'[1]Ocorrências 2022 (USADAS TCC Mi'!Y:Y))</f>
        <v>#REF!</v>
      </c>
      <c r="AD342" s="8" t="str">
        <f t="array" ref="AD342">IF($D342="erro",XLOOKUP($A342,'Ocorrências 2022 (TODAS)'!$A:$A,'Ocorrências 2022 (TODAS)'!Z:Z),XLOOKUP($A342,'[1]Ocorrências 2022 (USADAS TCC Mi'!$A:$A,'[1]Ocorrências 2022 (USADAS TCC Mi'!Z:Z))</f>
        <v>#REF!</v>
      </c>
      <c r="AE342" s="8" t="str">
        <f t="array" ref="AE342">IF($D342="erro",XLOOKUP($A342,'Ocorrências 2022 (TODAS)'!$A:$A,'Ocorrências 2022 (TODAS)'!AA:AA),XLOOKUP($A342,'[1]Ocorrências 2022 (USADAS TCC Mi'!$A:$A,'[1]Ocorrências 2022 (USADAS TCC Mi'!AA:AA))</f>
        <v>#REF!</v>
      </c>
      <c r="AF342" s="8" t="str">
        <f t="array" ref="AF342">IF($D342="erro",XLOOKUP($A342,'Ocorrências 2022 (TODAS)'!$A:$A,'Ocorrências 2022 (TODAS)'!AB:AB),XLOOKUP($A342,'[1]Ocorrências 2022 (USADAS TCC Mi'!$A:$A,'[1]Ocorrências 2022 (USADAS TCC Mi'!AB:AB))</f>
        <v>#REF!</v>
      </c>
      <c r="AG342" s="8" t="str">
        <f t="array" ref="AG342">IF($D342="erro",XLOOKUP($A342,'Ocorrências 2022 (TODAS)'!$A:$A,'Ocorrências 2022 (TODAS)'!AC:AC),XLOOKUP($A342,'[1]Ocorrências 2022 (USADAS TCC Mi'!$A:$A,'[1]Ocorrências 2022 (USADAS TCC Mi'!AC:AC))</f>
        <v>#REF!</v>
      </c>
      <c r="AH342" s="8" t="str">
        <f t="array" ref="AH342">IF($D342="erro",XLOOKUP($A342,'Ocorrências 2022 (TODAS)'!$A:$A,'Ocorrências 2022 (TODAS)'!AD:AD),XLOOKUP($A342,'[1]Ocorrências 2022 (USADAS TCC Mi'!$A:$A,'[1]Ocorrências 2022 (USADAS TCC Mi'!AD:AD))</f>
        <v>#REF!</v>
      </c>
      <c r="AI342" s="8" t="str">
        <f t="array" ref="AI342">IF($D342="erro",XLOOKUP($A342,'Ocorrências 2022 (TODAS)'!$A:$A,'Ocorrências 2022 (TODAS)'!AE:AE),XLOOKUP($A342,'[1]Ocorrências 2022 (USADAS TCC Mi'!$A:$A,'[1]Ocorrências 2022 (USADAS TCC Mi'!AE:AE))</f>
        <v>#REF!</v>
      </c>
      <c r="AJ342" s="8" t="str">
        <f t="array" ref="AJ342">IF($D342="erro",XLOOKUP($A342,'Ocorrências 2022 (TODAS)'!$A:$A,'Ocorrências 2022 (TODAS)'!AF:AF),XLOOKUP($A342,'[1]Ocorrências 2022 (USADAS TCC Mi'!$A:$A,'[1]Ocorrências 2022 (USADAS TCC Mi'!AF:AF))</f>
        <v>#REF!</v>
      </c>
      <c r="AK342" s="8" t="str">
        <f t="array" ref="AK342">IF($D342="erro",XLOOKUP($A342,'Ocorrências 2022 (TODAS)'!$A:$A,'Ocorrências 2022 (TODAS)'!AG:AG),XLOOKUP($A342,'[1]Ocorrências 2022 (USADAS TCC Mi'!$A:$A,'[1]Ocorrências 2022 (USADAS TCC Mi'!AG:AG))</f>
        <v>#REF!</v>
      </c>
      <c r="AL342" s="8" t="str">
        <f t="array" ref="AL342">IF($D342="erro",XLOOKUP($A342,'Ocorrências 2022 (TODAS)'!$A:$A,'Ocorrências 2022 (TODAS)'!AH:AH),XLOOKUP($A342,'[1]Ocorrências 2022 (USADAS TCC Mi'!$A:$A,'[1]Ocorrências 2022 (USADAS TCC Mi'!AH:AH))</f>
        <v>#REF!</v>
      </c>
      <c r="AM342" s="8" t="str">
        <f t="array" ref="AM342">IF($D342="erro",XLOOKUP($A342,'Ocorrências 2022 (TODAS)'!$A:$A,'Ocorrências 2022 (TODAS)'!AI:AI),XLOOKUP($A342,'[1]Ocorrências 2022 (USADAS TCC Mi'!$A:$A,'[1]Ocorrências 2022 (USADAS TCC Mi'!AI:AI))</f>
        <v>#REF!</v>
      </c>
      <c r="AN342" s="8" t="str">
        <f t="array" ref="AN342">IF($D342="erro",XLOOKUP($A342,'Ocorrências 2022 (TODAS)'!$A:$A,'Ocorrências 2022 (TODAS)'!AJ:AJ),XLOOKUP($A342,'[1]Ocorrências 2022 (USADAS TCC Mi'!$A:$A,'[1]Ocorrências 2022 (USADAS TCC Mi'!AJ:AJ))</f>
        <v>#REF!</v>
      </c>
      <c r="AO342" s="8" t="str">
        <f t="array" ref="AO342">IF($D342="erro",XLOOKUP($A342,'Ocorrências 2022 (TODAS)'!$A:$A,'Ocorrências 2022 (TODAS)'!AK:AK),XLOOKUP($A342,'[1]Ocorrências 2022 (USADAS TCC Mi'!$A:$A,'[1]Ocorrências 2022 (USADAS TCC Mi'!AK:AK))</f>
        <v>#REF!</v>
      </c>
      <c r="AP342" s="8" t="str">
        <f t="array" ref="AP342">IF($D342="erro",XLOOKUP($A342,'Ocorrências 2022 (TODAS)'!$A:$A,'Ocorrências 2022 (TODAS)'!AL:AL),XLOOKUP($A342,'[1]Ocorrências 2022 (USADAS TCC Mi'!$A:$A,'[1]Ocorrências 2022 (USADAS TCC Mi'!AL:AL))</f>
        <v>#REF!</v>
      </c>
      <c r="AQ342" s="8" t="str">
        <f t="array" ref="AQ342">IF($D342="erro",XLOOKUP($A342,'Ocorrências 2022 (TODAS)'!$A:$A,'Ocorrências 2022 (TODAS)'!AM:AM),XLOOKUP($A342,'[1]Ocorrências 2022 (USADAS TCC Mi'!$A:$A,'[1]Ocorrências 2022 (USADAS TCC Mi'!AM:AM))</f>
        <v>#REF!</v>
      </c>
      <c r="AR342" s="8" t="str">
        <f t="array" ref="AR342">IF($D342="erro",XLOOKUP($A342,'Ocorrências 2022 (TODAS)'!$A:$A,'Ocorrências 2022 (TODAS)'!AN:AN),XLOOKUP($A342,'[1]Ocorrências 2022 (USADAS TCC Mi'!$A:$A,'[1]Ocorrências 2022 (USADAS TCC Mi'!AN:AN))</f>
        <v>#REF!</v>
      </c>
      <c r="AS342" s="8" t="str">
        <f t="array" ref="AS342">IF($D342="erro",XLOOKUP($A342,'Ocorrências 2022 (TODAS)'!$A:$A,'Ocorrências 2022 (TODAS)'!AO:AO),XLOOKUP($A342,'[1]Ocorrências 2022 (USADAS TCC Mi'!$A:$A,'[1]Ocorrências 2022 (USADAS TCC Mi'!AO:AO))</f>
        <v>#REF!</v>
      </c>
      <c r="AT342" s="8" t="str">
        <f t="array" ref="AT342">IF($D342="erro",XLOOKUP($A342,'Ocorrências 2022 (TODAS)'!$A:$A,'Ocorrências 2022 (TODAS)'!AP:AP),XLOOKUP($A342,'[1]Ocorrências 2022 (USADAS TCC Mi'!$A:$A,'[1]Ocorrências 2022 (USADAS TCC Mi'!AP:AP))</f>
        <v>#REF!</v>
      </c>
      <c r="AU342" s="8" t="str">
        <f t="array" ref="AU342">IF($D342="erro",XLOOKUP($A342,'Ocorrências 2022 (TODAS)'!$A:$A,'Ocorrências 2022 (TODAS)'!AQ:AQ),XLOOKUP($A342,'[1]Ocorrências 2022 (USADAS TCC Mi'!$A:$A,'[1]Ocorrências 2022 (USADAS TCC Mi'!AQ:AQ))</f>
        <v>#REF!</v>
      </c>
      <c r="AV342" s="8" t="str">
        <f t="array" ref="AV342">IF($D342="erro",XLOOKUP($A342,'Ocorrências 2022 (TODAS)'!$A:$A,'Ocorrências 2022 (TODAS)'!AR:AR),XLOOKUP($A342,'[1]Ocorrências 2022 (USADAS TCC Mi'!$A:$A,'[1]Ocorrências 2022 (USADAS TCC Mi'!AR:AR))</f>
        <v>#REF!</v>
      </c>
      <c r="AW342" s="8" t="str">
        <f t="array" ref="AW342">IF($D342="erro",XLOOKUP($A342,'Ocorrências 2022 (TODAS)'!$A:$A,'Ocorrências 2022 (TODAS)'!AS:AS),XLOOKUP($A342,'[1]Ocorrências 2022 (USADAS TCC Mi'!$A:$A,'[1]Ocorrências 2022 (USADAS TCC Mi'!AS:AS))</f>
        <v>#REF!</v>
      </c>
      <c r="AX342" s="8" t="str">
        <f t="array" ref="AX342">IF($D342="erro",XLOOKUP($A342,'Ocorrências 2022 (TODAS)'!$A:$A,'Ocorrências 2022 (TODAS)'!AT:AT),XLOOKUP($A342,'[1]Ocorrências 2022 (USADAS TCC Mi'!$A:$A,'[1]Ocorrências 2022 (USADAS TCC Mi'!AT:AT))</f>
        <v>#REF!</v>
      </c>
      <c r="AY342" s="8" t="str">
        <f t="array" ref="AY342">IF($D342="erro",XLOOKUP($A342,'Ocorrências 2022 (TODAS)'!$A:$A,'Ocorrências 2022 (TODAS)'!AU:AU),XLOOKUP($A342,'[1]Ocorrências 2022 (USADAS TCC Mi'!$A:$A,'[1]Ocorrências 2022 (USADAS TCC Mi'!AU:AU))</f>
        <v>#REF!</v>
      </c>
      <c r="AZ342" s="8" t="str">
        <f t="array" ref="AZ342">IF($D342="erro",XLOOKUP($A342,'Ocorrências 2022 (TODAS)'!$A:$A,'Ocorrências 2022 (TODAS)'!AV:AV),XLOOKUP($A342,'[1]Ocorrências 2022 (USADAS TCC Mi'!$A:$A,'[1]Ocorrências 2022 (USADAS TCC Mi'!AV:AV))</f>
        <v>#REF!</v>
      </c>
      <c r="BA342" s="8" t="str">
        <f t="array" ref="BA342">IF($D342="erro",XLOOKUP($A342,'Ocorrências 2022 (TODAS)'!$A:$A,'Ocorrências 2022 (TODAS)'!AW:AW),XLOOKUP($A342,'[1]Ocorrências 2022 (USADAS TCC Mi'!$A:$A,'[1]Ocorrências 2022 (USADAS TCC Mi'!AW:AW))</f>
        <v>#REF!</v>
      </c>
      <c r="BB342" s="8" t="str">
        <f t="array" ref="BB342">IF($D342="erro",XLOOKUP($A342,'Ocorrências 2022 (TODAS)'!$A:$A,'Ocorrências 2022 (TODAS)'!AX:AX),XLOOKUP($A342,'[1]Ocorrências 2022 (USADAS TCC Mi'!$A:$A,'[1]Ocorrências 2022 (USADAS TCC Mi'!AX:AX))</f>
        <v>#REF!</v>
      </c>
      <c r="BC342" s="8" t="str">
        <f t="array" ref="BC342">IF($D342="erro",XLOOKUP($A342,'Ocorrências 2022 (TODAS)'!$A:$A,'Ocorrências 2022 (TODAS)'!AY:AY),XLOOKUP($A342,'[1]Ocorrências 2022 (USADAS TCC Mi'!$A:$A,'[1]Ocorrências 2022 (USADAS TCC Mi'!AY:AY))</f>
        <v>#REF!</v>
      </c>
      <c r="BD342" s="8" t="str">
        <f t="array" ref="BD342">IF($D342="erro",XLOOKUP($A342,'Ocorrências 2022 (TODAS)'!$A:$A,'Ocorrências 2022 (TODAS)'!AZ:AZ),XLOOKUP($A342,'[1]Ocorrências 2022 (USADAS TCC Mi'!$A:$A,'[1]Ocorrências 2022 (USADAS TCC Mi'!AZ:AZ))</f>
        <v>#REF!</v>
      </c>
      <c r="BE342" s="8" t="str">
        <f t="array" ref="BE342">IF($D342="erro",XLOOKUP($A342,'Ocorrências 2022 (TODAS)'!$A:$A,'Ocorrências 2022 (TODAS)'!BA:BA),XLOOKUP($A342,'[1]Ocorrências 2022 (USADAS TCC Mi'!$A:$A,'[1]Ocorrências 2022 (USADAS TCC Mi'!BA:BA))</f>
        <v>#REF!</v>
      </c>
      <c r="BF342" s="8" t="str">
        <f t="array" ref="BF342">IF($D342="erro",XLOOKUP($A342,'Ocorrências 2022 (TODAS)'!$A:$A,'Ocorrências 2022 (TODAS)'!BB:BB),XLOOKUP($A342,'[1]Ocorrências 2022 (USADAS TCC Mi'!$A:$A,'[1]Ocorrências 2022 (USADAS TCC Mi'!BB:BB))</f>
        <v>#REF!</v>
      </c>
      <c r="BG342" s="8" t="str">
        <f t="array" ref="BG342">IF($D342="erro",XLOOKUP($A342,'Ocorrências 2022 (TODAS)'!$A:$A,'Ocorrências 2022 (TODAS)'!BC:BC),XLOOKUP($A342,'[1]Ocorrências 2022 (USADAS TCC Mi'!$A:$A,'[1]Ocorrências 2022 (USADAS TCC Mi'!BC:BC))</f>
        <v>#REF!</v>
      </c>
      <c r="BH342" s="8" t="str">
        <f t="array" ref="BH342">IF($D342="erro",XLOOKUP($A342,'Ocorrências 2022 (TODAS)'!$A:$A,'Ocorrências 2022 (TODAS)'!BD:BD),XLOOKUP($A342,'[1]Ocorrências 2022 (USADAS TCC Mi'!$A:$A,'[1]Ocorrências 2022 (USADAS TCC Mi'!BD:BD))</f>
        <v>#REF!</v>
      </c>
      <c r="BI342" s="8" t="str">
        <f t="array" ref="BI342">IF($D342="erro",XLOOKUP($A342,'Ocorrências 2022 (TODAS)'!$A:$A,'Ocorrências 2022 (TODAS)'!BE:BE),XLOOKUP($A342,'[1]Ocorrências 2022 (USADAS TCC Mi'!$A:$A,'[1]Ocorrências 2022 (USADAS TCC Mi'!BE:BE))</f>
        <v>#REF!</v>
      </c>
      <c r="BJ342" s="8" t="str">
        <f t="array" ref="BJ342">IF($D342="erro",XLOOKUP($A342,'Ocorrências 2022 (TODAS)'!$A:$A,'Ocorrências 2022 (TODAS)'!BF:BF),XLOOKUP($A342,'[1]Ocorrências 2022 (USADAS TCC Mi'!$A:$A,'[1]Ocorrências 2022 (USADAS TCC Mi'!BF:BF))</f>
        <v>#REF!</v>
      </c>
      <c r="BK342" s="8" t="str">
        <f t="array" ref="BK342">IF($D342="erro",XLOOKUP($A342,'Ocorrências 2022 (TODAS)'!$A:$A,'Ocorrências 2022 (TODAS)'!BG:BG),XLOOKUP($A342,'[1]Ocorrências 2022 (USADAS TCC Mi'!$A:$A,'[1]Ocorrências 2022 (USADAS TCC Mi'!BG:BG))</f>
        <v>#REF!</v>
      </c>
      <c r="BL342" s="8" t="str">
        <f t="array" ref="BL342">IF($D342="erro",XLOOKUP($A342,'Ocorrências 2022 (TODAS)'!$A:$A,'Ocorrências 2022 (TODAS)'!BH:BH),XLOOKUP($A342,'[1]Ocorrências 2022 (USADAS TCC Mi'!$A:$A,'[1]Ocorrências 2022 (USADAS TCC Mi'!BH:BH))</f>
        <v>#REF!</v>
      </c>
      <c r="BM342" s="8" t="str">
        <f t="array" ref="BM342">IF($D342="erro",XLOOKUP($A342,'Ocorrências 2022 (TODAS)'!$A:$A,'Ocorrências 2022 (TODAS)'!BI:BI),XLOOKUP($A342,'[1]Ocorrências 2022 (USADAS TCC Mi'!$A:$A,'[1]Ocorrências 2022 (USADAS TCC Mi'!BI:BI))</f>
        <v>#REF!</v>
      </c>
      <c r="BN342" s="8" t="str">
        <f t="array" ref="BN342">IF($D342="erro",XLOOKUP($A342,'Ocorrências 2022 (TODAS)'!$A:$A,'Ocorrências 2022 (TODAS)'!BJ:BJ),XLOOKUP($A342,'[1]Ocorrências 2022 (USADAS TCC Mi'!$A:$A,'[1]Ocorrências 2022 (USADAS TCC Mi'!BJ:BJ))</f>
        <v>#REF!</v>
      </c>
      <c r="BO342" s="8" t="str">
        <f t="array" ref="BO342">IF($D342="erro",XLOOKUP($A342,'Ocorrências 2022 (TODAS)'!$A:$A,'Ocorrências 2022 (TODAS)'!BK:BK),XLOOKUP($A342,'[1]Ocorrências 2022 (USADAS TCC Mi'!$A:$A,'[1]Ocorrências 2022 (USADAS TCC Mi'!BK:BK))</f>
        <v>#REF!</v>
      </c>
      <c r="BP342" s="8" t="str">
        <f t="array" ref="BP342">IF($D342="erro",XLOOKUP($A342,'Ocorrências 2022 (TODAS)'!$A:$A,'Ocorrências 2022 (TODAS)'!BL:BL),XLOOKUP($A342,'[1]Ocorrências 2022 (USADAS TCC Mi'!$A:$A,'[1]Ocorrências 2022 (USADAS TCC Mi'!BL:BL))</f>
        <v>#REF!</v>
      </c>
      <c r="BQ342" s="8" t="str">
        <f t="array" ref="BQ342">IF($D342="erro",XLOOKUP($A342,'Ocorrências 2022 (TODAS)'!$A:$A,'Ocorrências 2022 (TODAS)'!BM:BM),XLOOKUP($A342,'[1]Ocorrências 2022 (USADAS TCC Mi'!$A:$A,'[1]Ocorrências 2022 (USADAS TCC Mi'!BM:BM))</f>
        <v>#REF!</v>
      </c>
      <c r="BR342" s="8" t="str">
        <f t="array" ref="BR342">IF($D342="erro",XLOOKUP($A342,'Ocorrências 2022 (TODAS)'!$A:$A,'Ocorrências 2022 (TODAS)'!BN:BN),XLOOKUP($A342,'[1]Ocorrências 2022 (USADAS TCC Mi'!$A:$A,'[1]Ocorrências 2022 (USADAS TCC Mi'!BN:BN))</f>
        <v>#REF!</v>
      </c>
      <c r="BS342" s="8" t="str">
        <f t="array" ref="BS342">IF($D342="erro",XLOOKUP($A342,'Ocorrências 2022 (TODAS)'!$A:$A,'Ocorrências 2022 (TODAS)'!BO:BO),XLOOKUP($A342,'[1]Ocorrências 2022 (USADAS TCC Mi'!$A:$A,'[1]Ocorrências 2022 (USADAS TCC Mi'!BO:BO))</f>
        <v>#REF!</v>
      </c>
      <c r="BT342" s="8" t="str">
        <f t="array" ref="BT342">IF($D342="erro",XLOOKUP($A342,'Ocorrências 2022 (TODAS)'!$A:$A,'Ocorrências 2022 (TODAS)'!BP:BP),XLOOKUP($A342,'[1]Ocorrências 2022 (USADAS TCC Mi'!$A:$A,'[1]Ocorrências 2022 (USADAS TCC Mi'!BP:BP))</f>
        <v>#REF!</v>
      </c>
      <c r="BU342" s="8" t="str">
        <f t="array" ref="BU342">IF($D342="erro",XLOOKUP($A342,'Ocorrências 2022 (TODAS)'!$A:$A,'Ocorrências 2022 (TODAS)'!BQ:BQ),XLOOKUP($A342,'[1]Ocorrências 2022 (USADAS TCC Mi'!$A:$A,'[1]Ocorrências 2022 (USADAS TCC Mi'!BQ:BQ))</f>
        <v>#REF!</v>
      </c>
      <c r="BV342" s="8" t="str">
        <f t="array" ref="BV342">IF($D342="erro",XLOOKUP($A342,'Ocorrências 2022 (TODAS)'!$A:$A,'Ocorrências 2022 (TODAS)'!BR:BR),XLOOKUP($A342,'[1]Ocorrências 2022 (USADAS TCC Mi'!$A:$A,'[1]Ocorrências 2022 (USADAS TCC Mi'!BR:BR))</f>
        <v>#REF!</v>
      </c>
      <c r="BW342" s="8" t="str">
        <f t="array" ref="BW342">IF($D342="erro",XLOOKUP($A342,'Ocorrências 2022 (TODAS)'!$A:$A,'Ocorrências 2022 (TODAS)'!BS:BS),XLOOKUP($A342,'[1]Ocorrências 2022 (USADAS TCC Mi'!$A:$A,'[1]Ocorrências 2022 (USADAS TCC Mi'!BS:BS))</f>
        <v>#REF!</v>
      </c>
      <c r="BX342" s="8" t="str">
        <f t="array" ref="BX342">IF($D342="erro",XLOOKUP($A342,'Ocorrências 2022 (TODAS)'!$A:$A,'Ocorrências 2022 (TODAS)'!BT:BT),XLOOKUP($A342,'[1]Ocorrências 2022 (USADAS TCC Mi'!$A:$A,'[1]Ocorrências 2022 (USADAS TCC Mi'!BT:BT))</f>
        <v>#REF!</v>
      </c>
      <c r="BY342" s="8" t="str">
        <f t="array" ref="BY342">IF($D342="erro",XLOOKUP($A342,'Ocorrências 2022 (TODAS)'!$A:$A,'Ocorrências 2022 (TODAS)'!BU:BU),XLOOKUP($A342,'[1]Ocorrências 2022 (USADAS TCC Mi'!$A:$A,'[1]Ocorrências 2022 (USADAS TCC Mi'!BU:BU))</f>
        <v>#REF!</v>
      </c>
      <c r="BZ342" s="8" t="str">
        <f t="array" ref="BZ342">IF($D342="erro",XLOOKUP($A342,'Ocorrências 2022 (TODAS)'!$A:$A,'Ocorrências 2022 (TODAS)'!BV:BV),XLOOKUP($A342,'[1]Ocorrências 2022 (USADAS TCC Mi'!$A:$A,'[1]Ocorrências 2022 (USADAS TCC Mi'!BV:BV))</f>
        <v>#REF!</v>
      </c>
      <c r="CA342" s="8" t="str">
        <f t="array" ref="CA342">IF($D342="erro",XLOOKUP($A342,'Ocorrências 2022 (TODAS)'!$A:$A,'Ocorrências 2022 (TODAS)'!BW:BW),XLOOKUP($A342,'[1]Ocorrências 2022 (USADAS TCC Mi'!$A:$A,'[1]Ocorrências 2022 (USADAS TCC Mi'!BW:BW))</f>
        <v>#REF!</v>
      </c>
      <c r="CB342" s="8" t="str">
        <f t="array" ref="CB342">IF($D342="erro",XLOOKUP($A342,'Ocorrências 2022 (TODAS)'!$A:$A,'Ocorrências 2022 (TODAS)'!BX:BX),XLOOKUP($A342,'[1]Ocorrências 2022 (USADAS TCC Mi'!$A:$A,'[1]Ocorrências 2022 (USADAS TCC Mi'!BX:BX))</f>
        <v>#REF!</v>
      </c>
      <c r="CC342" s="8" t="str">
        <f t="array" ref="CC342">IF($D342="erro",XLOOKUP($A342,'Ocorrências 2022 (TODAS)'!$A:$A,'Ocorrências 2022 (TODAS)'!BY:BY),XLOOKUP($A342,'[1]Ocorrências 2022 (USADAS TCC Mi'!$A:$A,'[1]Ocorrências 2022 (USADAS TCC Mi'!BY:BY))</f>
        <v>#REF!</v>
      </c>
      <c r="CD342" s="8" t="str">
        <f t="array" ref="CD342">IF($D342="erro",XLOOKUP($A342,'Ocorrências 2022 (TODAS)'!$A:$A,'Ocorrências 2022 (TODAS)'!BZ:BZ),XLOOKUP($A342,'[1]Ocorrências 2022 (USADAS TCC Mi'!$A:$A,'[1]Ocorrências 2022 (USADAS TCC Mi'!BZ:BZ))</f>
        <v>#REF!</v>
      </c>
      <c r="CE342" s="8" t="str">
        <f t="array" ref="CE342">IF($D342="erro",XLOOKUP($A342,'Ocorrências 2022 (TODAS)'!$A:$A,'Ocorrências 2022 (TODAS)'!CA:CA),XLOOKUP($A342,'[1]Ocorrências 2022 (USADAS TCC Mi'!$A:$A,'[1]Ocorrências 2022 (USADAS TCC Mi'!CA:CA))</f>
        <v>#REF!</v>
      </c>
      <c r="CF342" s="8" t="str">
        <f t="array" ref="CF342">IF($D342="erro",XLOOKUP($A342,'Ocorrências 2022 (TODAS)'!$A:$A,'Ocorrências 2022 (TODAS)'!CB:CB),XLOOKUP($A342,'[1]Ocorrências 2022 (USADAS TCC Mi'!$A:$A,'[1]Ocorrências 2022 (USADAS TCC Mi'!CB:CB))</f>
        <v>#REF!</v>
      </c>
      <c r="CG342" s="8" t="str">
        <f t="array" ref="CG342">IF($D342="erro",XLOOKUP($A342,'Ocorrências 2022 (TODAS)'!$A:$A,'Ocorrências 2022 (TODAS)'!CC:CC),XLOOKUP($A342,'[1]Ocorrências 2022 (USADAS TCC Mi'!$A:$A,'[1]Ocorrências 2022 (USADAS TCC Mi'!CC:CC))</f>
        <v>#REF!</v>
      </c>
      <c r="CH342" s="8" t="str">
        <f t="array" ref="CH342">IF($D342="erro",XLOOKUP($A342,'Ocorrências 2022 (TODAS)'!$A:$A,'Ocorrências 2022 (TODAS)'!CD:CD),XLOOKUP($A342,'[1]Ocorrências 2022 (USADAS TCC Mi'!$A:$A,'[1]Ocorrências 2022 (USADAS TCC Mi'!CD:CD))</f>
        <v>#REF!</v>
      </c>
      <c r="CI342" s="8" t="str">
        <f t="array" ref="CI342">IF($D342="erro",XLOOKUP($A342,'Ocorrências 2022 (TODAS)'!$A:$A,'Ocorrências 2022 (TODAS)'!CE:CE),XLOOKUP($A342,'[1]Ocorrências 2022 (USADAS TCC Mi'!$A:$A,'[1]Ocorrências 2022 (USADAS TCC Mi'!CE:CE))</f>
        <v>#REF!</v>
      </c>
      <c r="CJ342" s="8" t="str">
        <f t="array" ref="CJ342">IF($D342="erro",XLOOKUP($A342,'Ocorrências 2022 (TODAS)'!$A:$A,'Ocorrências 2022 (TODAS)'!CF:CF),XLOOKUP($A342,'[1]Ocorrências 2022 (USADAS TCC Mi'!$A:$A,'[1]Ocorrências 2022 (USADAS TCC Mi'!CF:CF))</f>
        <v>#REF!</v>
      </c>
      <c r="CK342" s="8" t="str">
        <f t="array" ref="CK342">IF($D342="erro",XLOOKUP($A342,'Ocorrências 2022 (TODAS)'!$A:$A,'Ocorrências 2022 (TODAS)'!CG:CG),XLOOKUP($A342,'[1]Ocorrências 2022 (USADAS TCC Mi'!$A:$A,'[1]Ocorrências 2022 (USADAS TCC Mi'!CG:CG))</f>
        <v>#REF!</v>
      </c>
      <c r="CL342" s="163" t="str">
        <f t="array" ref="CL342">IF($D342="erro",XLOOKUP($A342,'Ocorrências 2022 (TODAS)'!$A:$A,'Ocorrências 2022 (TODAS)'!CH:CH),XLOOKUP($A342,'[1]Ocorrências 2022 (USADAS TCC Mi'!$A:$A,'[1]Ocorrências 2022 (USADAS TCC Mi'!CH:CH))</f>
        <v>#REF!</v>
      </c>
      <c r="CM342" s="8" t="str">
        <f t="array" ref="CM342">IF($D342="erro",XLOOKUP($A342,'Ocorrências 2022 (TODAS)'!$A:$A,'Ocorrências 2022 (TODAS)'!CI:CI),XLOOKUP($A342,'[1]Ocorrências 2022 (USADAS TCC Mi'!$A:$A,'[1]Ocorrências 2022 (USADAS TCC Mi'!CI:CI))</f>
        <v>#REF!</v>
      </c>
      <c r="CN342" s="8" t="str">
        <f t="array" ref="CN342">IF($D342="erro",XLOOKUP($A342,'Ocorrências 2022 (TODAS)'!$A:$A,'Ocorrências 2022 (TODAS)'!CJ:CJ),XLOOKUP($A342,'[1]Ocorrências 2022 (USADAS TCC Mi'!$A:$A,'[1]Ocorrências 2022 (USADAS TCC Mi'!CJ:CJ))</f>
        <v>#REF!</v>
      </c>
      <c r="CO342" s="8" t="str">
        <f t="array" ref="CO342">IF($D342="erro",XLOOKUP($A342,'Ocorrências 2022 (TODAS)'!$A:$A,'Ocorrências 2022 (TODAS)'!CK:CK),XLOOKUP($A342,'[1]Ocorrências 2022 (USADAS TCC Mi'!$A:$A,'[1]Ocorrências 2022 (USADAS TCC Mi'!CK:CK))</f>
        <v>#REF!</v>
      </c>
      <c r="CP342" s="8" t="str">
        <f t="array" ref="CP342">IF($D342="erro",XLOOKUP($A342,'Ocorrências 2022 (TODAS)'!$A:$A,'Ocorrências 2022 (TODAS)'!CL:CL),XLOOKUP($A342,'[1]Ocorrências 2022 (USADAS TCC Mi'!$A:$A,'[1]Ocorrências 2022 (USADAS TCC Mi'!CL:CL))</f>
        <v>#REF!</v>
      </c>
      <c r="CQ342" s="8" t="str">
        <f t="array" ref="CQ342">IF($D342="erro",XLOOKUP($A342,'Ocorrências 2022 (TODAS)'!$A:$A,'Ocorrências 2022 (TODAS)'!CM:CM),XLOOKUP($A342,'[1]Ocorrências 2022 (USADAS TCC Mi'!$A:$A,'[1]Ocorrências 2022 (USADAS TCC Mi'!CM:CM))</f>
        <v>#REF!</v>
      </c>
      <c r="CR342" s="8" t="str">
        <f t="array" ref="CR342">IF($D342="erro",XLOOKUP($A342,'Ocorrências 2022 (TODAS)'!$A:$A,'Ocorrências 2022 (TODAS)'!CN:CN),XLOOKUP($A342,'[1]Ocorrências 2022 (USADAS TCC Mi'!$A:$A,'[1]Ocorrências 2022 (USADAS TCC Mi'!CN:CN))</f>
        <v>#REF!</v>
      </c>
      <c r="CS342" s="8" t="str">
        <f t="array" ref="CS342">IF($D342="erro",XLOOKUP($A342,'Ocorrências 2022 (TODAS)'!$A:$A,'Ocorrências 2022 (TODAS)'!CO:CO),XLOOKUP($A342,'[1]Ocorrências 2022 (USADAS TCC Mi'!$A:$A,'[1]Ocorrências 2022 (USADAS TCC Mi'!CO:CO))</f>
        <v>#REF!</v>
      </c>
      <c r="CT342" s="8" t="str">
        <f t="array" ref="CT342">IF($D342="erro",XLOOKUP($A342,'Ocorrências 2022 (TODAS)'!$A:$A,'Ocorrências 2022 (TODAS)'!CP:CP),XLOOKUP($A342,'[1]Ocorrências 2022 (USADAS TCC Mi'!$A:$A,'[1]Ocorrências 2022 (USADAS TCC Mi'!CP:CP))</f>
        <v>#REF!</v>
      </c>
      <c r="CU342" s="8" t="str">
        <f t="array" ref="CU342">IF($D342="erro",XLOOKUP($A342,'Ocorrências 2022 (TODAS)'!$A:$A,'Ocorrências 2022 (TODAS)'!CQ:CQ),XLOOKUP($A342,'[1]Ocorrências 2022 (USADAS TCC Mi'!$A:$A,'[1]Ocorrências 2022 (USADAS TCC Mi'!CQ:CQ))</f>
        <v>#REF!</v>
      </c>
      <c r="CV342" s="8" t="str">
        <f t="array" ref="CV342">IF($D342="erro",XLOOKUP($A342,'Ocorrências 2022 (TODAS)'!$A:$A,'Ocorrências 2022 (TODAS)'!CR:CR),XLOOKUP($A342,'[1]Ocorrências 2022 (USADAS TCC Mi'!$A:$A,'[1]Ocorrências 2022 (USADAS TCC Mi'!CR:CR))</f>
        <v>#REF!</v>
      </c>
      <c r="CW342" s="8" t="str">
        <f t="array" ref="CW342">IF($D342="erro",XLOOKUP($A342,'Ocorrências 2022 (TODAS)'!$A:$A,'Ocorrências 2022 (TODAS)'!CS:CS),XLOOKUP($A342,'[1]Ocorrências 2022 (USADAS TCC Mi'!$A:$A,'[1]Ocorrências 2022 (USADAS TCC Mi'!CS:CS))</f>
        <v>#REF!</v>
      </c>
      <c r="CX342" s="8" t="str">
        <f t="array" ref="CX342">IF($D342="erro",XLOOKUP($A342,'Ocorrências 2022 (TODAS)'!$A:$A,'Ocorrências 2022 (TODAS)'!CT:CT),XLOOKUP($A342,'[1]Ocorrências 2022 (USADAS TCC Mi'!$A:$A,'[1]Ocorrências 2022 (USADAS TCC Mi'!CT:CT))</f>
        <v>#REF!</v>
      </c>
      <c r="CY342" s="8" t="str">
        <f t="array" ref="CY342">IF($D342="erro",XLOOKUP($A342,'Ocorrências 2022 (TODAS)'!$A:$A,'Ocorrências 2022 (TODAS)'!CU:CU),XLOOKUP($A342,'[1]Ocorrências 2022 (USADAS TCC Mi'!$A:$A,'[1]Ocorrências 2022 (USADAS TCC Mi'!CU:CU))</f>
        <v>#REF!</v>
      </c>
      <c r="CZ342" s="8" t="str">
        <f t="array" ref="CZ342">IF($D342="erro",XLOOKUP($A342,'Ocorrências 2022 (TODAS)'!$A:$A,'Ocorrências 2022 (TODAS)'!CV:CV),XLOOKUP($A342,'[1]Ocorrências 2022 (USADAS TCC Mi'!$A:$A,'[1]Ocorrências 2022 (USADAS TCC Mi'!CV:CV))</f>
        <v>#REF!</v>
      </c>
      <c r="DA342" s="8" t="str">
        <f t="array" ref="DA342">IF($D342="erro",XLOOKUP($A342,'Ocorrências 2022 (TODAS)'!$A:$A,'Ocorrências 2022 (TODAS)'!CW:CW),XLOOKUP($A342,'[1]Ocorrências 2022 (USADAS TCC Mi'!$A:$A,'[1]Ocorrências 2022 (USADAS TCC Mi'!CW:CW))</f>
        <v>#REF!</v>
      </c>
      <c r="DB342" s="8" t="str">
        <f t="array" ref="DB342">IF($D342="erro",XLOOKUP($A342,'Ocorrências 2022 (TODAS)'!$A:$A,'Ocorrências 2022 (TODAS)'!CX:CX),XLOOKUP($A342,'[1]Ocorrências 2022 (USADAS TCC Mi'!$A:$A,'[1]Ocorrências 2022 (USADAS TCC Mi'!CX:CX))</f>
        <v>#REF!</v>
      </c>
      <c r="DC342" s="8" t="str">
        <f t="array" ref="DC342">IF($D342="erro",XLOOKUP($A342,'Ocorrências 2022 (TODAS)'!$A:$A,'Ocorrências 2022 (TODAS)'!CY:CY),XLOOKUP($A342,'[1]Ocorrências 2022 (USADAS TCC Mi'!$A:$A,'[1]Ocorrências 2022 (USADAS TCC Mi'!CY:CY))</f>
        <v>#REF!</v>
      </c>
      <c r="DD342" s="8" t="str">
        <f t="array" ref="DD342">IF($D342="erro",XLOOKUP($A342,'Ocorrências 2022 (TODAS)'!$A:$A,'Ocorrências 2022 (TODAS)'!CZ:CZ),XLOOKUP($A342,'[1]Ocorrências 2022 (USADAS TCC Mi'!$A:$A,'[1]Ocorrências 2022 (USADAS TCC Mi'!CZ:CZ))</f>
        <v>#REF!</v>
      </c>
      <c r="DE342" s="8" t="str">
        <f t="array" ref="DE342">IF($D342="erro",XLOOKUP($A342,'Ocorrências 2022 (TODAS)'!$A:$A,'Ocorrências 2022 (TODAS)'!DA:DA),XLOOKUP($A342,'[1]Ocorrências 2022 (USADAS TCC Mi'!$A:$A,'[1]Ocorrências 2022 (USADAS TCC Mi'!DA:DA))</f>
        <v>#REF!</v>
      </c>
      <c r="DF342" s="8" t="str">
        <f t="array" ref="DF342">IF($D342="erro",XLOOKUP($A342,'Ocorrências 2022 (TODAS)'!$A:$A,'Ocorrências 2022 (TODAS)'!DB:DB),XLOOKUP($A342,'[1]Ocorrências 2022 (USADAS TCC Mi'!$A:$A,'[1]Ocorrências 2022 (USADAS TCC Mi'!DB:DB))</f>
        <v>#REF!</v>
      </c>
      <c r="DG342" s="8" t="str">
        <f t="array" ref="DG342">IF($D342="erro",XLOOKUP($A342,'Ocorrências 2022 (TODAS)'!$A:$A,'Ocorrências 2022 (TODAS)'!DC:DC),XLOOKUP($A342,'[1]Ocorrências 2022 (USADAS TCC Mi'!$A:$A,'[1]Ocorrências 2022 (USADAS TCC Mi'!DC:DC))</f>
        <v>#REF!</v>
      </c>
    </row>
    <row r="343" ht="15.75" customHeight="1">
      <c r="A343" s="167">
        <v>7793.0</v>
      </c>
      <c r="D343" s="8" t="str">
        <f t="shared" si="1"/>
        <v>Erro</v>
      </c>
      <c r="F343" s="8" t="str">
        <f t="array" ref="F343">IF($D343="erro",XLOOKUP($A343,'Ocorrências 2022 (TODAS)'!$A:$A,'Ocorrências 2022 (TODAS)'!B:B),XLOOKUP($A343,'[1]Ocorrências 2022 (USADAS TCC Mi'!$A:$A,'[1]Ocorrências 2022 (USADAS TCC Mi'!B:B))</f>
        <v>DEAMII</v>
      </c>
      <c r="G343" s="8" t="str">
        <f t="array" ref="G343">IF($D343="erro",XLOOKUP($A343,'Ocorrências 2022 (TODAS)'!$A:$A,'Ocorrências 2022 (TODAS)'!C:C),XLOOKUP($A343,'[1]Ocorrências 2022 (USADAS TCC Mi'!$A:$A,'[1]Ocorrências 2022 (USADAS TCC Mi'!C:C))</f>
        <v/>
      </c>
      <c r="H343" s="8">
        <f t="array" ref="H343">IF($D343="erro",XLOOKUP($A343,'Ocorrências 2022 (TODAS)'!$A:$A,'Ocorrências 2022 (TODAS)'!D:D),XLOOKUP($A343,'[1]Ocorrências 2022 (USADAS TCC Mi'!$A:$A,'[1]Ocorrências 2022 (USADAS TCC Mi'!D:D))</f>
        <v>2022</v>
      </c>
      <c r="I343" s="8">
        <f t="array" ref="I343">IF($D343="erro",XLOOKUP($A343,'Ocorrências 2022 (TODAS)'!$A:$A,'Ocorrências 2022 (TODAS)'!E:E),XLOOKUP($A343,'[1]Ocorrências 2022 (USADAS TCC Mi'!$A:$A,'[1]Ocorrências 2022 (USADAS TCC Mi'!E:E))</f>
        <v>2022</v>
      </c>
      <c r="J343" s="8" t="str">
        <f t="array" ref="J343">IF($D343="erro",XLOOKUP($A343,'Ocorrências 2022 (TODAS)'!$A:$A,'Ocorrências 2022 (TODAS)'!F:F),XLOOKUP($A343,'[1]Ocorrências 2022 (USADAS TCC Mi'!$A:$A,'[1]Ocorrências 2022 (USADAS TCC Mi'!F:F))</f>
        <v>sim</v>
      </c>
      <c r="K343" s="8">
        <f t="array" ref="K343">IF($D343="erro",XLOOKUP($A343,'Ocorrências 2022 (TODAS)'!$A:$A,'Ocorrências 2022 (TODAS)'!G:G),XLOOKUP($A343,'[1]Ocorrências 2022 (USADAS TCC Mi'!$A:$A,'[1]Ocorrências 2022 (USADAS TCC Mi'!G:G))</f>
        <v>14</v>
      </c>
      <c r="L343" s="8" t="str">
        <f t="array" ref="L343">IF($D343="erro",XLOOKUP($A343,'Ocorrências 2022 (TODAS)'!$A:$A,'Ocorrências 2022 (TODAS)'!H:H),XLOOKUP($A343,'[1]Ocorrências 2022 (USADAS TCC Mi'!$A:$A,'[1]Ocorrências 2022 (USADAS TCC Mi'!H:H))</f>
        <v>Dezembro</v>
      </c>
      <c r="M343" s="8" t="str">
        <f t="array" ref="M343">IF($D343="erro",XLOOKUP($A343,'Ocorrências 2022 (TODAS)'!$A:$A,'Ocorrências 2022 (TODAS)'!I:I),XLOOKUP($A343,'[1]Ocorrências 2022 (USADAS TCC Mi'!$A:$A,'[1]Ocorrências 2022 (USADAS TCC Mi'!I:I))</f>
        <v>Primavera</v>
      </c>
      <c r="N343" s="8" t="str">
        <f t="array" ref="N343">IF($D343="erro",XLOOKUP($A343,'Ocorrências 2022 (TODAS)'!$A:$A,'Ocorrências 2022 (TODAS)'!J:J),XLOOKUP($A343,'[1]Ocorrências 2022 (USADAS TCC Mi'!$A:$A,'[1]Ocorrências 2022 (USADAS TCC Mi'!J:J))</f>
        <v/>
      </c>
      <c r="O343" s="8">
        <f t="array" ref="O343">IF($D343="erro",XLOOKUP($A343,'Ocorrências 2022 (TODAS)'!$A:$A,'Ocorrências 2022 (TODAS)'!K:K),XLOOKUP($A343,'[1]Ocorrências 2022 (USADAS TCC Mi'!$A:$A,'[1]Ocorrências 2022 (USADAS TCC Mi'!K:K))</f>
        <v>2</v>
      </c>
      <c r="P343" s="8" t="str">
        <f t="array" ref="P343">IF($D343="erro",XLOOKUP($A343,'Ocorrências 2022 (TODAS)'!$A:$A,'Ocorrências 2022 (TODAS)'!L:L),XLOOKUP($A343,'[1]Ocorrências 2022 (USADAS TCC Mi'!$A:$A,'[1]Ocorrências 2022 (USADAS TCC Mi'!L:L))</f>
        <v/>
      </c>
      <c r="Q343" s="8">
        <f t="array" ref="Q343">IF($D343="erro",XLOOKUP($A343,'Ocorrências 2022 (TODAS)'!$A:$A,'Ocorrências 2022 (TODAS)'!M:M),XLOOKUP($A343,'[1]Ocorrências 2022 (USADAS TCC Mi'!$A:$A,'[1]Ocorrências 2022 (USADAS TCC Mi'!M:M))</f>
        <v>1</v>
      </c>
      <c r="R343" s="8" t="str">
        <f t="array" ref="R343">IF($D343="erro",XLOOKUP($A343,'Ocorrências 2022 (TODAS)'!$A:$A,'Ocorrências 2022 (TODAS)'!N:N),XLOOKUP($A343,'[1]Ocorrências 2022 (USADAS TCC Mi'!$A:$A,'[1]Ocorrências 2022 (USADAS TCC Mi'!N:N))</f>
        <v/>
      </c>
      <c r="S343" s="8" t="str">
        <f t="array" ref="S343">IF($D343="erro",XLOOKUP($A343,'Ocorrências 2022 (TODAS)'!$A:$A,'Ocorrências 2022 (TODAS)'!O:O),XLOOKUP($A343,'[1]Ocorrências 2022 (USADAS TCC Mi'!$A:$A,'[1]Ocorrências 2022 (USADAS TCC Mi'!O:O))</f>
        <v/>
      </c>
      <c r="T343" s="8" t="str">
        <f t="array" ref="T343">IF($D343="erro",XLOOKUP($A343,'Ocorrências 2022 (TODAS)'!$A:$A,'Ocorrências 2022 (TODAS)'!P:P),XLOOKUP($A343,'[1]Ocorrências 2022 (USADAS TCC Mi'!$A:$A,'[1]Ocorrências 2022 (USADAS TCC Mi'!P:P))</f>
        <v>Quarta</v>
      </c>
      <c r="U343" s="8" t="str">
        <f t="array" ref="U343">IF($D343="erro",XLOOKUP($A343,'Ocorrências 2022 (TODAS)'!$A:$A,'Ocorrências 2022 (TODAS)'!Q:Q),XLOOKUP($A343,'[1]Ocorrências 2022 (USADAS TCC Mi'!$A:$A,'[1]Ocorrências 2022 (USADAS TCC Mi'!Q:Q))</f>
        <v>Meio de semana</v>
      </c>
      <c r="V343" s="8" t="str">
        <f t="array" ref="V343">IF($D343="erro",XLOOKUP($A343,'Ocorrências 2022 (TODAS)'!$A:$A,'Ocorrências 2022 (TODAS)'!R:R),XLOOKUP($A343,'[1]Ocorrências 2022 (USADAS TCC Mi'!$A:$A,'[1]Ocorrências 2022 (USADAS TCC Mi'!R:R))</f>
        <v>Madrugada</v>
      </c>
      <c r="W343" s="8" t="str">
        <f t="array" ref="W343">IF($D343="erro",XLOOKUP($A343,'Ocorrências 2022 (TODAS)'!$A:$A,'Ocorrências 2022 (TODAS)'!S:S),XLOOKUP($A343,'[1]Ocorrências 2022 (USADAS TCC Mi'!$A:$A,'[1]Ocorrências 2022 (USADAS TCC Mi'!S:S))</f>
        <v/>
      </c>
      <c r="X343" s="8" t="str">
        <f t="array" ref="X343">IF($D343="erro",XLOOKUP($A343,'Ocorrências 2022 (TODAS)'!$A:$A,'Ocorrências 2022 (TODAS)'!T:T),XLOOKUP($A343,'[1]Ocorrências 2022 (USADAS TCC Mi'!$A:$A,'[1]Ocorrências 2022 (USADAS TCC Mi'!T:T))</f>
        <v>Meio</v>
      </c>
      <c r="Y343" s="8" t="str">
        <f t="array" ref="Y343">IF($D343="erro",XLOOKUP($A343,'Ocorrências 2022 (TODAS)'!$A:$A,'Ocorrências 2022 (TODAS)'!U:U),XLOOKUP($A343,'[1]Ocorrências 2022 (USADAS TCC Mi'!$A:$A,'[1]Ocorrências 2022 (USADAS TCC Mi'!U:U))</f>
        <v>SETOR N QNN 12.</v>
      </c>
      <c r="Z343" s="162" t="str">
        <f t="array" ref="Z343">IF($D343="erro",XLOOKUP($A343,'Ocorrências 2022 (TODAS)'!$A:$A,'Ocorrências 2022 (TODAS)'!V:V),XLOOKUP($A343,'[1]Ocorrências 2022 (USADAS TCC Mi'!$A:$A,'[1]Ocorrências 2022 (USADAS TCC Mi'!V:V))</f>
        <v/>
      </c>
      <c r="AA343" s="162" t="str">
        <f t="array" ref="AA343">IF($D343="erro",XLOOKUP($A343,'Ocorrências 2022 (TODAS)'!$A:$A,'Ocorrências 2022 (TODAS)'!W:W),XLOOKUP($A343,'[1]Ocorrências 2022 (USADAS TCC Mi'!$A:$A,'[1]Ocorrências 2022 (USADAS TCC Mi'!W:W))</f>
        <v/>
      </c>
      <c r="AB343" s="8" t="str">
        <f t="array" ref="AB343">IF($D343="erro",XLOOKUP($A343,'Ocorrências 2022 (TODAS)'!$A:$A,'Ocorrências 2022 (TODAS)'!X:X),XLOOKUP($A343,'[1]Ocorrências 2022 (USADAS TCC Mi'!$A:$A,'[1]Ocorrências 2022 (USADAS TCC Mi'!X:X))</f>
        <v>Ceilândia</v>
      </c>
      <c r="AC343" s="8" t="str">
        <f t="array" ref="AC343">IF($D343="erro",XLOOKUP($A343,'Ocorrências 2022 (TODAS)'!$A:$A,'Ocorrências 2022 (TODAS)'!Y:Y),XLOOKUP($A343,'[1]Ocorrências 2022 (USADAS TCC Mi'!$A:$A,'[1]Ocorrências 2022 (USADAS TCC Mi'!Y:Y))</f>
        <v>Não</v>
      </c>
      <c r="AD343" s="8" t="str">
        <f t="array" ref="AD343">IF($D343="erro",XLOOKUP($A343,'Ocorrências 2022 (TODAS)'!$A:$A,'Ocorrências 2022 (TODAS)'!Z:Z),XLOOKUP($A343,'[1]Ocorrências 2022 (USADAS TCC Mi'!$A:$A,'[1]Ocorrências 2022 (USADAS TCC Mi'!Z:Z))</f>
        <v>Residência (autor)</v>
      </c>
      <c r="AE343" s="8" t="str">
        <f t="array" ref="AE343">IF($D343="erro",XLOOKUP($A343,'Ocorrências 2022 (TODAS)'!$A:$A,'Ocorrências 2022 (TODAS)'!AA:AA),XLOOKUP($A343,'[1]Ocorrências 2022 (USADAS TCC Mi'!$A:$A,'[1]Ocorrências 2022 (USADAS TCC Mi'!AA:AA))</f>
        <v/>
      </c>
      <c r="AF343" s="8" t="str">
        <f t="array" ref="AF343">IF($D343="erro",XLOOKUP($A343,'Ocorrências 2022 (TODAS)'!$A:$A,'Ocorrências 2022 (TODAS)'!AB:AB),XLOOKUP($A343,'[1]Ocorrências 2022 (USADAS TCC Mi'!$A:$A,'[1]Ocorrências 2022 (USADAS TCC Mi'!AB:AB))</f>
        <v/>
      </c>
      <c r="AG343" s="8">
        <f t="array" ref="AG343">IF($D343="erro",XLOOKUP($A343,'Ocorrências 2022 (TODAS)'!$A:$A,'Ocorrências 2022 (TODAS)'!AC:AC),XLOOKUP($A343,'[1]Ocorrências 2022 (USADAS TCC Mi'!$A:$A,'[1]Ocorrências 2022 (USADAS TCC Mi'!AC:AC))</f>
        <v>21</v>
      </c>
      <c r="AH343" s="8" t="str">
        <f t="array" ref="AH343">IF($D343="erro",XLOOKUP($A343,'Ocorrências 2022 (TODAS)'!$A:$A,'Ocorrências 2022 (TODAS)'!AD:AD),XLOOKUP($A343,'[1]Ocorrências 2022 (USADAS TCC Mi'!$A:$A,'[1]Ocorrências 2022 (USADAS TCC Mi'!AD:AD))</f>
        <v>Adulto</v>
      </c>
      <c r="AI343" s="8" t="str">
        <f t="array" ref="AI343">IF($D343="erro",XLOOKUP($A343,'Ocorrências 2022 (TODAS)'!$A:$A,'Ocorrências 2022 (TODAS)'!AE:AE),XLOOKUP($A343,'[1]Ocorrências 2022 (USADAS TCC Mi'!$A:$A,'[1]Ocorrências 2022 (USADAS TCC Mi'!AE:AE))</f>
        <v>Masculino</v>
      </c>
      <c r="AJ343" s="8" t="str">
        <f t="array" ref="AJ343">IF($D343="erro",XLOOKUP($A343,'Ocorrências 2022 (TODAS)'!$A:$A,'Ocorrências 2022 (TODAS)'!AF:AF),XLOOKUP($A343,'[1]Ocorrências 2022 (USADAS TCC Mi'!$A:$A,'[1]Ocorrências 2022 (USADAS TCC Mi'!AF:AF))</f>
        <v>Médio</v>
      </c>
      <c r="AK343" s="8" t="str">
        <f t="array" ref="AK343">IF($D343="erro",XLOOKUP($A343,'Ocorrências 2022 (TODAS)'!$A:$A,'Ocorrências 2022 (TODAS)'!AG:AG),XLOOKUP($A343,'[1]Ocorrências 2022 (USADAS TCC Mi'!$A:$A,'[1]Ocorrências 2022 (USADAS TCC Mi'!AG:AG))</f>
        <v>Solteira</v>
      </c>
      <c r="AL343" s="8" t="str">
        <f t="array" ref="AL343">IF($D343="erro",XLOOKUP($A343,'Ocorrências 2022 (TODAS)'!$A:$A,'Ocorrências 2022 (TODAS)'!AH:AH),XLOOKUP($A343,'[1]Ocorrências 2022 (USADAS TCC Mi'!$A:$A,'[1]Ocorrências 2022 (USADAS TCC Mi'!AH:AH))</f>
        <v>Aposentado</v>
      </c>
      <c r="AM343" s="8" t="str">
        <f t="array" ref="AM343">IF($D343="erro",XLOOKUP($A343,'Ocorrências 2022 (TODAS)'!$A:$A,'Ocorrências 2022 (TODAS)'!AI:AI),XLOOKUP($A343,'[1]Ocorrências 2022 (USADAS TCC Mi'!$A:$A,'[1]Ocorrências 2022 (USADAS TCC Mi'!AI:AI))</f>
        <v>QUADRA 10, CASA 07 - GAMA</v>
      </c>
      <c r="AN343" s="8" t="str">
        <f t="array" ref="AN343">IF($D343="erro",XLOOKUP($A343,'Ocorrências 2022 (TODAS)'!$A:$A,'Ocorrências 2022 (TODAS)'!AJ:AJ),XLOOKUP($A343,'[1]Ocorrências 2022 (USADAS TCC Mi'!$A:$A,'[1]Ocorrências 2022 (USADAS TCC Mi'!AJ:AJ))</f>
        <v>Conhecida</v>
      </c>
      <c r="AO343" s="8" t="str">
        <f t="array" ref="AO343">IF($D343="erro",XLOOKUP($A343,'Ocorrências 2022 (TODAS)'!$A:$A,'Ocorrências 2022 (TODAS)'!AK:AK),XLOOKUP($A343,'[1]Ocorrências 2022 (USADAS TCC Mi'!$A:$A,'[1]Ocorrências 2022 (USADAS TCC Mi'!AK:AK))</f>
        <v>NI</v>
      </c>
      <c r="AP343" s="8" t="str">
        <f t="array" ref="AP343">IF($D343="erro",XLOOKUP($A343,'Ocorrências 2022 (TODAS)'!$A:$A,'Ocorrências 2022 (TODAS)'!AL:AL),XLOOKUP($A343,'[1]Ocorrências 2022 (USADAS TCC Mi'!$A:$A,'[1]Ocorrências 2022 (USADAS TCC Mi'!AL:AL))</f>
        <v/>
      </c>
      <c r="AQ343" s="8" t="str">
        <f t="array" ref="AQ343">IF($D343="erro",XLOOKUP($A343,'Ocorrências 2022 (TODAS)'!$A:$A,'Ocorrências 2022 (TODAS)'!AM:AM),XLOOKUP($A343,'[1]Ocorrências 2022 (USADAS TCC Mi'!$A:$A,'[1]Ocorrências 2022 (USADAS TCC Mi'!AM:AM))</f>
        <v/>
      </c>
      <c r="AR343" s="8" t="str">
        <f t="array" ref="AR343">IF($D343="erro",XLOOKUP($A343,'Ocorrências 2022 (TODAS)'!$A:$A,'Ocorrências 2022 (TODAS)'!AN:AN),XLOOKUP($A343,'[1]Ocorrências 2022 (USADAS TCC Mi'!$A:$A,'[1]Ocorrências 2022 (USADAS TCC Mi'!AN:AN))</f>
        <v>Não Informado</v>
      </c>
      <c r="AS343" s="8" t="str">
        <f t="array" ref="AS343">IF($D343="erro",XLOOKUP($A343,'Ocorrências 2022 (TODAS)'!$A:$A,'Ocorrências 2022 (TODAS)'!AO:AO),XLOOKUP($A343,'[1]Ocorrências 2022 (USADAS TCC Mi'!$A:$A,'[1]Ocorrências 2022 (USADAS TCC Mi'!AO:AO))</f>
        <v>NI</v>
      </c>
      <c r="AT343" s="8" t="str">
        <f t="array" ref="AT343">IF($D343="erro",XLOOKUP($A343,'Ocorrências 2022 (TODAS)'!$A:$A,'Ocorrências 2022 (TODAS)'!AP:AP),XLOOKUP($A343,'[1]Ocorrências 2022 (USADAS TCC Mi'!$A:$A,'[1]Ocorrências 2022 (USADAS TCC Mi'!AP:AP))</f>
        <v>NI</v>
      </c>
      <c r="AU343" s="8" t="str">
        <f t="array" ref="AU343">IF($D343="erro",XLOOKUP($A343,'Ocorrências 2022 (TODAS)'!$A:$A,'Ocorrências 2022 (TODAS)'!AQ:AQ),XLOOKUP($A343,'[1]Ocorrências 2022 (USADAS TCC Mi'!$A:$A,'[1]Ocorrências 2022 (USADAS TCC Mi'!AQ:AQ))</f>
        <v>NI</v>
      </c>
      <c r="AV343" s="8" t="str">
        <f t="array" ref="AV343">IF($D343="erro",XLOOKUP($A343,'Ocorrências 2022 (TODAS)'!$A:$A,'Ocorrências 2022 (TODAS)'!AR:AR),XLOOKUP($A343,'[1]Ocorrências 2022 (USADAS TCC Mi'!$A:$A,'[1]Ocorrências 2022 (USADAS TCC Mi'!AR:AR))</f>
        <v/>
      </c>
      <c r="AW343" s="8" t="str">
        <f t="array" ref="AW343">IF($D343="erro",XLOOKUP($A343,'Ocorrências 2022 (TODAS)'!$A:$A,'Ocorrências 2022 (TODAS)'!AS:AS),XLOOKUP($A343,'[1]Ocorrências 2022 (USADAS TCC Mi'!$A:$A,'[1]Ocorrências 2022 (USADAS TCC Mi'!AS:AS))</f>
        <v/>
      </c>
      <c r="AX343" s="8" t="str">
        <f t="array" ref="AX343">IF($D343="erro",XLOOKUP($A343,'Ocorrências 2022 (TODAS)'!$A:$A,'Ocorrências 2022 (TODAS)'!AT:AT),XLOOKUP($A343,'[1]Ocorrências 2022 (USADAS TCC Mi'!$A:$A,'[1]Ocorrências 2022 (USADAS TCC Mi'!AT:AT))</f>
        <v>CLAUDIO SOUZA</v>
      </c>
      <c r="AY343" s="8" t="str">
        <f t="array" ref="AY343">IF($D343="erro",XLOOKUP($A343,'Ocorrências 2022 (TODAS)'!$A:$A,'Ocorrências 2022 (TODAS)'!AU:AU),XLOOKUP($A343,'[1]Ocorrências 2022 (USADAS TCC Mi'!$A:$A,'[1]Ocorrências 2022 (USADAS TCC Mi'!AU:AU))</f>
        <v>NI</v>
      </c>
      <c r="AZ343" s="8" t="str">
        <f t="array" ref="AZ343">IF($D343="erro",XLOOKUP($A343,'Ocorrências 2022 (TODAS)'!$A:$A,'Ocorrências 2022 (TODAS)'!AV:AV),XLOOKUP($A343,'[1]Ocorrências 2022 (USADAS TCC Mi'!$A:$A,'[1]Ocorrências 2022 (USADAS TCC Mi'!AV:AV))</f>
        <v/>
      </c>
      <c r="BA343" s="8" t="str">
        <f t="array" ref="BA343">IF($D343="erro",XLOOKUP($A343,'Ocorrências 2022 (TODAS)'!$A:$A,'Ocorrências 2022 (TODAS)'!AW:AW),XLOOKUP($A343,'[1]Ocorrências 2022 (USADAS TCC Mi'!$A:$A,'[1]Ocorrências 2022 (USADAS TCC Mi'!AW:AW))</f>
        <v/>
      </c>
      <c r="BB343" s="8" t="str">
        <f t="array" ref="BB343">IF($D343="erro",XLOOKUP($A343,'Ocorrências 2022 (TODAS)'!$A:$A,'Ocorrências 2022 (TODAS)'!AX:AX),XLOOKUP($A343,'[1]Ocorrências 2022 (USADAS TCC Mi'!$A:$A,'[1]Ocorrências 2022 (USADAS TCC Mi'!AX:AX))</f>
        <v/>
      </c>
      <c r="BC343" s="8" t="str">
        <f t="array" ref="BC343">IF($D343="erro",XLOOKUP($A343,'Ocorrências 2022 (TODAS)'!$A:$A,'Ocorrências 2022 (TODAS)'!AY:AY),XLOOKUP($A343,'[1]Ocorrências 2022 (USADAS TCC Mi'!$A:$A,'[1]Ocorrências 2022 (USADAS TCC Mi'!AY:AY))</f>
        <v/>
      </c>
      <c r="BD343" s="8" t="str">
        <f t="array" ref="BD343">IF($D343="erro",XLOOKUP($A343,'Ocorrências 2022 (TODAS)'!$A:$A,'Ocorrências 2022 (TODAS)'!AZ:AZ),XLOOKUP($A343,'[1]Ocorrências 2022 (USADAS TCC Mi'!$A:$A,'[1]Ocorrências 2022 (USADAS TCC Mi'!AZ:AZ))</f>
        <v>Sim</v>
      </c>
      <c r="BE343" s="8" t="str">
        <f t="array" ref="BE343">IF($D343="erro",XLOOKUP($A343,'Ocorrências 2022 (TODAS)'!$A:$A,'Ocorrências 2022 (TODAS)'!BA:BA),XLOOKUP($A343,'[1]Ocorrências 2022 (USADAS TCC Mi'!$A:$A,'[1]Ocorrências 2022 (USADAS TCC Mi'!BA:BA))</f>
        <v>Conhecido</v>
      </c>
      <c r="BF343" s="8" t="str">
        <f t="array" ref="BF343">IF($D343="erro",XLOOKUP($A343,'Ocorrências 2022 (TODAS)'!$A:$A,'Ocorrências 2022 (TODAS)'!BB:BB),XLOOKUP($A343,'[1]Ocorrências 2022 (USADAS TCC Mi'!$A:$A,'[1]Ocorrências 2022 (USADAS TCC Mi'!BB:BB))</f>
        <v>Não</v>
      </c>
      <c r="BG343" s="8" t="str">
        <f t="array" ref="BG343">IF($D343="erro",XLOOKUP($A343,'Ocorrências 2022 (TODAS)'!$A:$A,'Ocorrências 2022 (TODAS)'!BC:BC),XLOOKUP($A343,'[1]Ocorrências 2022 (USADAS TCC Mi'!$A:$A,'[1]Ocorrências 2022 (USADAS TCC Mi'!BC:BC))</f>
        <v/>
      </c>
      <c r="BH343" s="8" t="str">
        <f t="array" ref="BH343">IF($D343="erro",XLOOKUP($A343,'Ocorrências 2022 (TODAS)'!$A:$A,'Ocorrências 2022 (TODAS)'!BD:BD),XLOOKUP($A343,'[1]Ocorrências 2022 (USADAS TCC Mi'!$A:$A,'[1]Ocorrências 2022 (USADAS TCC Mi'!BD:BD))</f>
        <v>Sim</v>
      </c>
      <c r="BI343" s="8" t="str">
        <f t="array" ref="BI343">IF($D343="erro",XLOOKUP($A343,'Ocorrências 2022 (TODAS)'!$A:$A,'Ocorrências 2022 (TODAS)'!BE:BE),XLOOKUP($A343,'[1]Ocorrências 2022 (USADAS TCC Mi'!$A:$A,'[1]Ocorrências 2022 (USADAS TCC Mi'!BE:BE))</f>
        <v>Sob efeito de entorpecente</v>
      </c>
      <c r="BJ343" s="8" t="str">
        <f t="array" ref="BJ343">IF($D343="erro",XLOOKUP($A343,'Ocorrências 2022 (TODAS)'!$A:$A,'Ocorrências 2022 (TODAS)'!BF:BF),XLOOKUP($A343,'[1]Ocorrências 2022 (USADAS TCC Mi'!$A:$A,'[1]Ocorrências 2022 (USADAS TCC Mi'!BF:BF))</f>
        <v/>
      </c>
      <c r="BK343" s="8" t="str">
        <f t="array" ref="BK343">IF($D343="erro",XLOOKUP($A343,'Ocorrências 2022 (TODAS)'!$A:$A,'Ocorrências 2022 (TODAS)'!BG:BG),XLOOKUP($A343,'[1]Ocorrências 2022 (USADAS TCC Mi'!$A:$A,'[1]Ocorrências 2022 (USADAS TCC Mi'!BG:BG))</f>
        <v/>
      </c>
      <c r="BL343" s="8" t="str">
        <f t="array" ref="BL343">IF($D343="erro",XLOOKUP($A343,'Ocorrências 2022 (TODAS)'!$A:$A,'Ocorrências 2022 (TODAS)'!BH:BH),XLOOKUP($A343,'[1]Ocorrências 2022 (USADAS TCC Mi'!$A:$A,'[1]Ocorrências 2022 (USADAS TCC Mi'!BH:BH))</f>
        <v>Sim</v>
      </c>
      <c r="BM343" s="8" t="str">
        <f t="array" ref="BM343">IF($D343="erro",XLOOKUP($A343,'Ocorrências 2022 (TODAS)'!$A:$A,'Ocorrências 2022 (TODAS)'!BI:BI),XLOOKUP($A343,'[1]Ocorrências 2022 (USADAS TCC Mi'!$A:$A,'[1]Ocorrências 2022 (USADAS TCC Mi'!BI:BI))</f>
        <v>Apalpou seios, sexo oral</v>
      </c>
      <c r="BN343" s="8" t="str">
        <f t="array" ref="BN343">IF($D343="erro",XLOOKUP($A343,'Ocorrências 2022 (TODAS)'!$A:$A,'Ocorrências 2022 (TODAS)'!BJ:BJ),XLOOKUP($A343,'[1]Ocorrências 2022 (USADAS TCC Mi'!$A:$A,'[1]Ocorrências 2022 (USADAS TCC Mi'!BJ:BJ))</f>
        <v>Não</v>
      </c>
      <c r="BO343" s="8" t="str">
        <f t="array" ref="BO343">IF($D343="erro",XLOOKUP($A343,'Ocorrências 2022 (TODAS)'!$A:$A,'Ocorrências 2022 (TODAS)'!BK:BK),XLOOKUP($A343,'[1]Ocorrências 2022 (USADAS TCC Mi'!$A:$A,'[1]Ocorrências 2022 (USADAS TCC Mi'!BK:BK))</f>
        <v>Não</v>
      </c>
      <c r="BP343" s="8" t="str">
        <f t="array" ref="BP343">IF($D343="erro",XLOOKUP($A343,'Ocorrências 2022 (TODAS)'!$A:$A,'Ocorrências 2022 (TODAS)'!BL:BL),XLOOKUP($A343,'[1]Ocorrências 2022 (USADAS TCC Mi'!$A:$A,'[1]Ocorrências 2022 (USADAS TCC Mi'!BL:BL))</f>
        <v/>
      </c>
      <c r="BQ343" s="8" t="str">
        <f t="array" ref="BQ343">IF($D343="erro",XLOOKUP($A343,'Ocorrências 2022 (TODAS)'!$A:$A,'Ocorrências 2022 (TODAS)'!BM:BM),XLOOKUP($A343,'[1]Ocorrências 2022 (USADAS TCC Mi'!$A:$A,'[1]Ocorrências 2022 (USADAS TCC Mi'!BM:BM))</f>
        <v/>
      </c>
      <c r="BR343" s="8" t="str">
        <f t="array" ref="BR343">IF($D343="erro",XLOOKUP($A343,'Ocorrências 2022 (TODAS)'!$A:$A,'Ocorrências 2022 (TODAS)'!BN:BN),XLOOKUP($A343,'[1]Ocorrências 2022 (USADAS TCC Mi'!$A:$A,'[1]Ocorrências 2022 (USADAS TCC Mi'!BN:BN))</f>
        <v/>
      </c>
      <c r="BS343" s="8" t="str">
        <f t="array" ref="BS343">IF($D343="erro",XLOOKUP($A343,'Ocorrências 2022 (TODAS)'!$A:$A,'Ocorrências 2022 (TODAS)'!BO:BO),XLOOKUP($A343,'[1]Ocorrências 2022 (USADAS TCC Mi'!$A:$A,'[1]Ocorrências 2022 (USADAS TCC Mi'!BO:BO))</f>
        <v>Sim</v>
      </c>
      <c r="BT343" s="8" t="str">
        <f t="array" ref="BT343">IF($D343="erro",XLOOKUP($A343,'Ocorrências 2022 (TODAS)'!$A:$A,'Ocorrências 2022 (TODAS)'!BP:BP),XLOOKUP($A343,'[1]Ocorrências 2022 (USADAS TCC Mi'!$A:$A,'[1]Ocorrências 2022 (USADAS TCC Mi'!BP:BP))</f>
        <v>Álcool e cocaína</v>
      </c>
      <c r="BU343" s="8" t="str">
        <f t="array" ref="BU343">IF($D343="erro",XLOOKUP($A343,'Ocorrências 2022 (TODAS)'!$A:$A,'Ocorrências 2022 (TODAS)'!BQ:BQ),XLOOKUP($A343,'[1]Ocorrências 2022 (USADAS TCC Mi'!$A:$A,'[1]Ocorrências 2022 (USADAS TCC Mi'!BQ:BQ))</f>
        <v/>
      </c>
      <c r="BV343" s="8" t="str">
        <f t="array" ref="BV343">IF($D343="erro",XLOOKUP($A343,'Ocorrências 2022 (TODAS)'!$A:$A,'Ocorrências 2022 (TODAS)'!BR:BR),XLOOKUP($A343,'[1]Ocorrências 2022 (USADAS TCC Mi'!$A:$A,'[1]Ocorrências 2022 (USADAS TCC Mi'!BR:BR))</f>
        <v/>
      </c>
      <c r="BW343" s="8" t="str">
        <f t="array" ref="BW343">IF($D343="erro",XLOOKUP($A343,'Ocorrências 2022 (TODAS)'!$A:$A,'Ocorrências 2022 (TODAS)'!BS:BS),XLOOKUP($A343,'[1]Ocorrências 2022 (USADAS TCC Mi'!$A:$A,'[1]Ocorrências 2022 (USADAS TCC Mi'!BS:BS))</f>
        <v>Sim</v>
      </c>
      <c r="BX343" s="8" t="str">
        <f t="array" ref="BX343">IF($D343="erro",XLOOKUP($A343,'Ocorrências 2022 (TODAS)'!$A:$A,'Ocorrências 2022 (TODAS)'!BT:BT),XLOOKUP($A343,'[1]Ocorrências 2022 (USADAS TCC Mi'!$A:$A,'[1]Ocorrências 2022 (USADAS TCC Mi'!BT:BT))</f>
        <v>Não</v>
      </c>
      <c r="BY343" s="8" t="str">
        <f t="array" ref="BY343">IF($D343="erro",XLOOKUP($A343,'Ocorrências 2022 (TODAS)'!$A:$A,'Ocorrências 2022 (TODAS)'!BU:BU),XLOOKUP($A343,'[1]Ocorrências 2022 (USADAS TCC Mi'!$A:$A,'[1]Ocorrências 2022 (USADAS TCC Mi'!BU:BU))</f>
        <v>Consumado</v>
      </c>
      <c r="BZ343" s="8" t="str">
        <f t="array" ref="BZ343">IF($D343="erro",XLOOKUP($A343,'Ocorrências 2022 (TODAS)'!$A:$A,'Ocorrências 2022 (TODAS)'!BV:BV),XLOOKUP($A343,'[1]Ocorrências 2022 (USADAS TCC Mi'!$A:$A,'[1]Ocorrências 2022 (USADAS TCC Mi'!BV:BV))</f>
        <v/>
      </c>
      <c r="CA343" s="8" t="str">
        <f t="array" ref="CA343">IF($D343="erro",XLOOKUP($A343,'Ocorrências 2022 (TODAS)'!$A:$A,'Ocorrências 2022 (TODAS)'!BW:BW),XLOOKUP($A343,'[1]Ocorrências 2022 (USADAS TCC Mi'!$A:$A,'[1]Ocorrências 2022 (USADAS TCC Mi'!BW:BW))</f>
        <v>Não</v>
      </c>
      <c r="CB343" s="8" t="str">
        <f t="array" ref="CB343">IF($D343="erro",XLOOKUP($A343,'Ocorrências 2022 (TODAS)'!$A:$A,'Ocorrências 2022 (TODAS)'!BX:BX),XLOOKUP($A343,'[1]Ocorrências 2022 (USADAS TCC Mi'!$A:$A,'[1]Ocorrências 2022 (USADAS TCC Mi'!BX:BX))</f>
        <v/>
      </c>
      <c r="CC343" s="8" t="str">
        <f t="array" ref="CC343">IF($D343="erro",XLOOKUP($A343,'Ocorrências 2022 (TODAS)'!$A:$A,'Ocorrências 2022 (TODAS)'!BY:BY),XLOOKUP($A343,'[1]Ocorrências 2022 (USADAS TCC Mi'!$A:$A,'[1]Ocorrências 2022 (USADAS TCC Mi'!BY:BY))</f>
        <v>Sim</v>
      </c>
      <c r="CD343" s="8" t="str">
        <f t="array" ref="CD343">IF($D343="erro",XLOOKUP($A343,'Ocorrências 2022 (TODAS)'!$A:$A,'Ocorrências 2022 (TODAS)'!BZ:BZ),XLOOKUP($A343,'[1]Ocorrências 2022 (USADAS TCC Mi'!$A:$A,'[1]Ocorrências 2022 (USADAS TCC Mi'!BZ:BZ))</f>
        <v>Desacordada (entorpecente)</v>
      </c>
      <c r="CE343" s="8" t="str">
        <f t="array" ref="CE343">IF($D343="erro",XLOOKUP($A343,'Ocorrências 2022 (TODAS)'!$A:$A,'Ocorrências 2022 (TODAS)'!CA:CA),XLOOKUP($A343,'[1]Ocorrências 2022 (USADAS TCC Mi'!$A:$A,'[1]Ocorrências 2022 (USADAS TCC Mi'!CA:CA))</f>
        <v/>
      </c>
      <c r="CF343" s="8" t="str">
        <f t="array" ref="CF343">IF($D343="erro",XLOOKUP($A343,'Ocorrências 2022 (TODAS)'!$A:$A,'Ocorrências 2022 (TODAS)'!CB:CB),XLOOKUP($A343,'[1]Ocorrências 2022 (USADAS TCC Mi'!$A:$A,'[1]Ocorrências 2022 (USADAS TCC Mi'!CB:CB))</f>
        <v/>
      </c>
      <c r="CG343" s="8" t="str">
        <f t="array" ref="CG343">IF($D343="erro",XLOOKUP($A343,'Ocorrências 2022 (TODAS)'!$A:$A,'Ocorrências 2022 (TODAS)'!CC:CC),XLOOKUP($A343,'[1]Ocorrências 2022 (USADAS TCC Mi'!$A:$A,'[1]Ocorrências 2022 (USADAS TCC Mi'!CC:CC))</f>
        <v/>
      </c>
      <c r="CH343" s="8" t="str">
        <f t="array" ref="CH343">IF($D343="erro",XLOOKUP($A343,'Ocorrências 2022 (TODAS)'!$A:$A,'Ocorrências 2022 (TODAS)'!CD:CD),XLOOKUP($A343,'[1]Ocorrências 2022 (USADAS TCC Mi'!$A:$A,'[1]Ocorrências 2022 (USADAS TCC Mi'!CD:CD))</f>
        <v>Sim</v>
      </c>
      <c r="CI343" s="8" t="str">
        <f t="array" ref="CI343">IF($D343="erro",XLOOKUP($A343,'Ocorrências 2022 (TODAS)'!$A:$A,'Ocorrências 2022 (TODAS)'!CE:CE),XLOOKUP($A343,'[1]Ocorrências 2022 (USADAS TCC Mi'!$A:$A,'[1]Ocorrências 2022 (USADAS TCC Mi'!CE:CE))</f>
        <v>Sim</v>
      </c>
      <c r="CJ343" s="8" t="str">
        <f t="array" ref="CJ343">IF($D343="erro",XLOOKUP($A343,'Ocorrências 2022 (TODAS)'!$A:$A,'Ocorrências 2022 (TODAS)'!CF:CF),XLOOKUP($A343,'[1]Ocorrências 2022 (USADAS TCC Mi'!$A:$A,'[1]Ocorrências 2022 (USADAS TCC Mi'!CF:CF))</f>
        <v/>
      </c>
      <c r="CK343" s="8" t="str">
        <f t="array" ref="CK343">IF($D343="erro",XLOOKUP($A343,'Ocorrências 2022 (TODAS)'!$A:$A,'Ocorrências 2022 (TODAS)'!CG:CG),XLOOKUP($A343,'[1]Ocorrências 2022 (USADAS TCC Mi'!$A:$A,'[1]Ocorrências 2022 (USADAS TCC Mi'!CG:CG))</f>
        <v/>
      </c>
      <c r="CL343" s="163" t="str">
        <f t="array" ref="CL343">IF($D343="erro",XLOOKUP($A343,'Ocorrências 2022 (TODAS)'!$A:$A,'Ocorrências 2022 (TODAS)'!CH:CH),XLOOKUP($A343,'[1]Ocorrências 2022 (USADAS TCC Mi'!$A:$A,'[1]Ocorrências 2022 (USADAS TCC Mi'!CH:CH))</f>
        <v/>
      </c>
      <c r="CM343" s="8" t="str">
        <f t="array" ref="CM343">IF($D343="erro",XLOOKUP($A343,'Ocorrências 2022 (TODAS)'!$A:$A,'Ocorrências 2022 (TODAS)'!CI:CI),XLOOKUP($A343,'[1]Ocorrências 2022 (USADAS TCC Mi'!$A:$A,'[1]Ocorrências 2022 (USADAS TCC Mi'!CI:CI))</f>
        <v/>
      </c>
      <c r="CN343" s="8" t="str">
        <f t="array" ref="CN343">IF($D343="erro",XLOOKUP($A343,'Ocorrências 2022 (TODAS)'!$A:$A,'Ocorrências 2022 (TODAS)'!CJ:CJ),XLOOKUP($A343,'[1]Ocorrências 2022 (USADAS TCC Mi'!$A:$A,'[1]Ocorrências 2022 (USADAS TCC Mi'!CJ:CJ))</f>
        <v/>
      </c>
      <c r="CO343" s="8" t="str">
        <f t="array" ref="CO343">IF($D343="erro",XLOOKUP($A343,'Ocorrências 2022 (TODAS)'!$A:$A,'Ocorrências 2022 (TODAS)'!CK:CK),XLOOKUP($A343,'[1]Ocorrências 2022 (USADAS TCC Mi'!$A:$A,'[1]Ocorrências 2022 (USADAS TCC Mi'!CK:CK))</f>
        <v/>
      </c>
      <c r="CP343" s="8" t="str">
        <f t="array" ref="CP343">IF($D343="erro",XLOOKUP($A343,'Ocorrências 2022 (TODAS)'!$A:$A,'Ocorrências 2022 (TODAS)'!CL:CL),XLOOKUP($A343,'[1]Ocorrências 2022 (USADAS TCC Mi'!$A:$A,'[1]Ocorrências 2022 (USADAS TCC Mi'!CL:CL))</f>
        <v/>
      </c>
      <c r="CQ343" s="8" t="str">
        <f t="array" ref="CQ343">IF($D343="erro",XLOOKUP($A343,'Ocorrências 2022 (TODAS)'!$A:$A,'Ocorrências 2022 (TODAS)'!CM:CM),XLOOKUP($A343,'[1]Ocorrências 2022 (USADAS TCC Mi'!$A:$A,'[1]Ocorrências 2022 (USADAS TCC Mi'!CM:CM))</f>
        <v/>
      </c>
      <c r="CR343" s="8" t="str">
        <f t="array" ref="CR343">IF($D343="erro",XLOOKUP($A343,'Ocorrências 2022 (TODAS)'!$A:$A,'Ocorrências 2022 (TODAS)'!CN:CN),XLOOKUP($A343,'[1]Ocorrências 2022 (USADAS TCC Mi'!$A:$A,'[1]Ocorrências 2022 (USADAS TCC Mi'!CN:CN))</f>
        <v/>
      </c>
      <c r="CS343" s="8" t="str">
        <f t="array" ref="CS343">IF($D343="erro",XLOOKUP($A343,'Ocorrências 2022 (TODAS)'!$A:$A,'Ocorrências 2022 (TODAS)'!CO:CO),XLOOKUP($A343,'[1]Ocorrências 2022 (USADAS TCC Mi'!$A:$A,'[1]Ocorrências 2022 (USADAS TCC Mi'!CO:CO))</f>
        <v/>
      </c>
      <c r="CT343" s="8" t="str">
        <f t="array" ref="CT343">IF($D343="erro",XLOOKUP($A343,'Ocorrências 2022 (TODAS)'!$A:$A,'Ocorrências 2022 (TODAS)'!CP:CP),XLOOKUP($A343,'[1]Ocorrências 2022 (USADAS TCC Mi'!$A:$A,'[1]Ocorrências 2022 (USADAS TCC Mi'!CP:CP))</f>
        <v/>
      </c>
      <c r="CU343" s="8" t="str">
        <f t="array" ref="CU343">IF($D343="erro",XLOOKUP($A343,'Ocorrências 2022 (TODAS)'!$A:$A,'Ocorrências 2022 (TODAS)'!CQ:CQ),XLOOKUP($A343,'[1]Ocorrências 2022 (USADAS TCC Mi'!$A:$A,'[1]Ocorrências 2022 (USADAS TCC Mi'!CQ:CQ))</f>
        <v/>
      </c>
      <c r="CV343" s="8" t="str">
        <f t="array" ref="CV343">IF($D343="erro",XLOOKUP($A343,'Ocorrências 2022 (TODAS)'!$A:$A,'Ocorrências 2022 (TODAS)'!CR:CR),XLOOKUP($A343,'[1]Ocorrências 2022 (USADAS TCC Mi'!$A:$A,'[1]Ocorrências 2022 (USADAS TCC Mi'!CR:CR))</f>
        <v/>
      </c>
      <c r="CW343" s="8" t="str">
        <f t="array" ref="CW343">IF($D343="erro",XLOOKUP($A343,'Ocorrências 2022 (TODAS)'!$A:$A,'Ocorrências 2022 (TODAS)'!CS:CS),XLOOKUP($A343,'[1]Ocorrências 2022 (USADAS TCC Mi'!$A:$A,'[1]Ocorrências 2022 (USADAS TCC Mi'!CS:CS))</f>
        <v/>
      </c>
      <c r="CX343" s="8" t="str">
        <f t="array" ref="CX343">IF($D343="erro",XLOOKUP($A343,'Ocorrências 2022 (TODAS)'!$A:$A,'Ocorrências 2022 (TODAS)'!CT:CT),XLOOKUP($A343,'[1]Ocorrências 2022 (USADAS TCC Mi'!$A:$A,'[1]Ocorrências 2022 (USADAS TCC Mi'!CT:CT))</f>
        <v/>
      </c>
      <c r="CY343" s="8" t="str">
        <f t="array" ref="CY343">IF($D343="erro",XLOOKUP($A343,'Ocorrências 2022 (TODAS)'!$A:$A,'Ocorrências 2022 (TODAS)'!CU:CU),XLOOKUP($A343,'[1]Ocorrências 2022 (USADAS TCC Mi'!$A:$A,'[1]Ocorrências 2022 (USADAS TCC Mi'!CU:CU))</f>
        <v/>
      </c>
      <c r="CZ343" s="8" t="str">
        <f t="array" ref="CZ343">IF($D343="erro",XLOOKUP($A343,'Ocorrências 2022 (TODAS)'!$A:$A,'Ocorrências 2022 (TODAS)'!CV:CV),XLOOKUP($A343,'[1]Ocorrências 2022 (USADAS TCC Mi'!$A:$A,'[1]Ocorrências 2022 (USADAS TCC Mi'!CV:CV))</f>
        <v/>
      </c>
      <c r="DA343" s="8" t="str">
        <f t="array" ref="DA343">IF($D343="erro",XLOOKUP($A343,'Ocorrências 2022 (TODAS)'!$A:$A,'Ocorrências 2022 (TODAS)'!CW:CW),XLOOKUP($A343,'[1]Ocorrências 2022 (USADAS TCC Mi'!$A:$A,'[1]Ocorrências 2022 (USADAS TCC Mi'!CW:CW))</f>
        <v/>
      </c>
      <c r="DB343" s="8" t="str">
        <f t="array" ref="DB343">IF($D343="erro",XLOOKUP($A343,'Ocorrências 2022 (TODAS)'!$A:$A,'Ocorrências 2022 (TODAS)'!CX:CX),XLOOKUP($A343,'[1]Ocorrências 2022 (USADAS TCC Mi'!$A:$A,'[1]Ocorrências 2022 (USADAS TCC Mi'!CX:CX))</f>
        <v/>
      </c>
      <c r="DC343" s="8" t="str">
        <f t="array" ref="DC343">IF($D343="erro",XLOOKUP($A343,'Ocorrências 2022 (TODAS)'!$A:$A,'Ocorrências 2022 (TODAS)'!CY:CY),XLOOKUP($A343,'[1]Ocorrências 2022 (USADAS TCC Mi'!$A:$A,'[1]Ocorrências 2022 (USADAS TCC Mi'!CY:CY))</f>
        <v/>
      </c>
      <c r="DD343" s="8" t="str">
        <f t="array" ref="DD343">IF($D343="erro",XLOOKUP($A343,'Ocorrências 2022 (TODAS)'!$A:$A,'Ocorrências 2022 (TODAS)'!CZ:CZ),XLOOKUP($A343,'[1]Ocorrências 2022 (USADAS TCC Mi'!$A:$A,'[1]Ocorrências 2022 (USADAS TCC Mi'!CZ:CZ))</f>
        <v/>
      </c>
      <c r="DE343" s="8" t="str">
        <f t="array" ref="DE343">IF($D343="erro",XLOOKUP($A343,'Ocorrências 2022 (TODAS)'!$A:$A,'Ocorrências 2022 (TODAS)'!DA:DA),XLOOKUP($A343,'[1]Ocorrências 2022 (USADAS TCC Mi'!$A:$A,'[1]Ocorrências 2022 (USADAS TCC Mi'!DA:DA))</f>
        <v/>
      </c>
      <c r="DF343" s="8" t="str">
        <f t="array" ref="DF343">IF($D343="erro",XLOOKUP($A343,'Ocorrências 2022 (TODAS)'!$A:$A,'Ocorrências 2022 (TODAS)'!DB:DB),XLOOKUP($A343,'[1]Ocorrências 2022 (USADAS TCC Mi'!$A:$A,'[1]Ocorrências 2022 (USADAS TCC Mi'!DB:DB))</f>
        <v/>
      </c>
      <c r="DG343" s="8" t="str">
        <f t="array" ref="DG343">IF($D343="erro",XLOOKUP($A343,'Ocorrências 2022 (TODAS)'!$A:$A,'Ocorrências 2022 (TODAS)'!DC:DC),XLOOKUP($A343,'[1]Ocorrências 2022 (USADAS TCC Mi'!$A:$A,'[1]Ocorrências 2022 (USADAS TCC Mi'!DC:DC))</f>
        <v>#REF!</v>
      </c>
    </row>
    <row r="344" ht="15.75" customHeight="1">
      <c r="A344" s="128">
        <v>7863.0</v>
      </c>
      <c r="B344" s="128">
        <v>7863.0</v>
      </c>
      <c r="D344" s="8" t="str">
        <f t="shared" si="1"/>
        <v>Ok</v>
      </c>
      <c r="F344" s="8" t="str">
        <f t="array" ref="F344">IF($D344="erro",XLOOKUP($A344,'Ocorrências 2022 (TODAS)'!$A:$A,'Ocorrências 2022 (TODAS)'!B:B),XLOOKUP($A344,'[1]Ocorrências 2022 (USADAS TCC Mi'!$A:$A,'[1]Ocorrências 2022 (USADAS TCC Mi'!B:B))</f>
        <v>#REF!</v>
      </c>
      <c r="G344" s="8" t="str">
        <f t="array" ref="G344">IF($D344="erro",XLOOKUP($A344,'Ocorrências 2022 (TODAS)'!$A:$A,'Ocorrências 2022 (TODAS)'!C:C),XLOOKUP($A344,'[1]Ocorrências 2022 (USADAS TCC Mi'!$A:$A,'[1]Ocorrências 2022 (USADAS TCC Mi'!C:C))</f>
        <v>#REF!</v>
      </c>
      <c r="H344" s="8" t="str">
        <f t="array" ref="H344">IF($D344="erro",XLOOKUP($A344,'Ocorrências 2022 (TODAS)'!$A:$A,'Ocorrências 2022 (TODAS)'!D:D),XLOOKUP($A344,'[1]Ocorrências 2022 (USADAS TCC Mi'!$A:$A,'[1]Ocorrências 2022 (USADAS TCC Mi'!D:D))</f>
        <v>#REF!</v>
      </c>
      <c r="I344" s="8" t="str">
        <f t="array" ref="I344">IF($D344="erro",XLOOKUP($A344,'Ocorrências 2022 (TODAS)'!$A:$A,'Ocorrências 2022 (TODAS)'!E:E),XLOOKUP($A344,'[1]Ocorrências 2022 (USADAS TCC Mi'!$A:$A,'[1]Ocorrências 2022 (USADAS TCC Mi'!E:E))</f>
        <v>#REF!</v>
      </c>
      <c r="J344" s="8" t="str">
        <f t="array" ref="J344">IF($D344="erro",XLOOKUP($A344,'Ocorrências 2022 (TODAS)'!$A:$A,'Ocorrências 2022 (TODAS)'!F:F),XLOOKUP($A344,'[1]Ocorrências 2022 (USADAS TCC Mi'!$A:$A,'[1]Ocorrências 2022 (USADAS TCC Mi'!F:F))</f>
        <v>#REF!</v>
      </c>
      <c r="K344" s="8" t="str">
        <f t="array" ref="K344">IF($D344="erro",XLOOKUP($A344,'Ocorrências 2022 (TODAS)'!$A:$A,'Ocorrências 2022 (TODAS)'!G:G),XLOOKUP($A344,'[1]Ocorrências 2022 (USADAS TCC Mi'!$A:$A,'[1]Ocorrências 2022 (USADAS TCC Mi'!G:G))</f>
        <v>#REF!</v>
      </c>
      <c r="L344" s="8" t="str">
        <f t="array" ref="L344">IF($D344="erro",XLOOKUP($A344,'Ocorrências 2022 (TODAS)'!$A:$A,'Ocorrências 2022 (TODAS)'!H:H),XLOOKUP($A344,'[1]Ocorrências 2022 (USADAS TCC Mi'!$A:$A,'[1]Ocorrências 2022 (USADAS TCC Mi'!H:H))</f>
        <v>#REF!</v>
      </c>
      <c r="M344" s="8" t="str">
        <f t="array" ref="M344">IF($D344="erro",XLOOKUP($A344,'Ocorrências 2022 (TODAS)'!$A:$A,'Ocorrências 2022 (TODAS)'!I:I),XLOOKUP($A344,'[1]Ocorrências 2022 (USADAS TCC Mi'!$A:$A,'[1]Ocorrências 2022 (USADAS TCC Mi'!I:I))</f>
        <v>#REF!</v>
      </c>
      <c r="N344" s="8" t="str">
        <f t="array" ref="N344">IF($D344="erro",XLOOKUP($A344,'Ocorrências 2022 (TODAS)'!$A:$A,'Ocorrências 2022 (TODAS)'!J:J),XLOOKUP($A344,'[1]Ocorrências 2022 (USADAS TCC Mi'!$A:$A,'[1]Ocorrências 2022 (USADAS TCC Mi'!J:J))</f>
        <v>#REF!</v>
      </c>
      <c r="O344" s="8" t="str">
        <f t="array" ref="O344">IF($D344="erro",XLOOKUP($A344,'Ocorrências 2022 (TODAS)'!$A:$A,'Ocorrências 2022 (TODAS)'!K:K),XLOOKUP($A344,'[1]Ocorrências 2022 (USADAS TCC Mi'!$A:$A,'[1]Ocorrências 2022 (USADAS TCC Mi'!K:K))</f>
        <v>#REF!</v>
      </c>
      <c r="P344" s="8" t="str">
        <f t="array" ref="P344">IF($D344="erro",XLOOKUP($A344,'Ocorrências 2022 (TODAS)'!$A:$A,'Ocorrências 2022 (TODAS)'!L:L),XLOOKUP($A344,'[1]Ocorrências 2022 (USADAS TCC Mi'!$A:$A,'[1]Ocorrências 2022 (USADAS TCC Mi'!L:L))</f>
        <v>#REF!</v>
      </c>
      <c r="Q344" s="8" t="str">
        <f t="array" ref="Q344">IF($D344="erro",XLOOKUP($A344,'Ocorrências 2022 (TODAS)'!$A:$A,'Ocorrências 2022 (TODAS)'!M:M),XLOOKUP($A344,'[1]Ocorrências 2022 (USADAS TCC Mi'!$A:$A,'[1]Ocorrências 2022 (USADAS TCC Mi'!M:M))</f>
        <v>#REF!</v>
      </c>
      <c r="R344" s="8" t="str">
        <f t="array" ref="R344">IF($D344="erro",XLOOKUP($A344,'Ocorrências 2022 (TODAS)'!$A:$A,'Ocorrências 2022 (TODAS)'!N:N),XLOOKUP($A344,'[1]Ocorrências 2022 (USADAS TCC Mi'!$A:$A,'[1]Ocorrências 2022 (USADAS TCC Mi'!N:N))</f>
        <v>#REF!</v>
      </c>
      <c r="S344" s="8" t="str">
        <f t="array" ref="S344">IF($D344="erro",XLOOKUP($A344,'Ocorrências 2022 (TODAS)'!$A:$A,'Ocorrências 2022 (TODAS)'!O:O),XLOOKUP($A344,'[1]Ocorrências 2022 (USADAS TCC Mi'!$A:$A,'[1]Ocorrências 2022 (USADAS TCC Mi'!O:O))</f>
        <v>#REF!</v>
      </c>
      <c r="T344" s="8" t="str">
        <f t="array" ref="T344">IF($D344="erro",XLOOKUP($A344,'Ocorrências 2022 (TODAS)'!$A:$A,'Ocorrências 2022 (TODAS)'!P:P),XLOOKUP($A344,'[1]Ocorrências 2022 (USADAS TCC Mi'!$A:$A,'[1]Ocorrências 2022 (USADAS TCC Mi'!P:P))</f>
        <v>#REF!</v>
      </c>
      <c r="U344" s="8" t="str">
        <f t="array" ref="U344">IF($D344="erro",XLOOKUP($A344,'Ocorrências 2022 (TODAS)'!$A:$A,'Ocorrências 2022 (TODAS)'!Q:Q),XLOOKUP($A344,'[1]Ocorrências 2022 (USADAS TCC Mi'!$A:$A,'[1]Ocorrências 2022 (USADAS TCC Mi'!Q:Q))</f>
        <v>#REF!</v>
      </c>
      <c r="V344" s="8" t="str">
        <f t="array" ref="V344">IF($D344="erro",XLOOKUP($A344,'Ocorrências 2022 (TODAS)'!$A:$A,'Ocorrências 2022 (TODAS)'!R:R),XLOOKUP($A344,'[1]Ocorrências 2022 (USADAS TCC Mi'!$A:$A,'[1]Ocorrências 2022 (USADAS TCC Mi'!R:R))</f>
        <v>#REF!</v>
      </c>
      <c r="W344" s="8" t="str">
        <f t="array" ref="W344">IF($D344="erro",XLOOKUP($A344,'Ocorrências 2022 (TODAS)'!$A:$A,'Ocorrências 2022 (TODAS)'!S:S),XLOOKUP($A344,'[1]Ocorrências 2022 (USADAS TCC Mi'!$A:$A,'[1]Ocorrências 2022 (USADAS TCC Mi'!S:S))</f>
        <v>#REF!</v>
      </c>
      <c r="X344" s="8" t="str">
        <f t="array" ref="X344">IF($D344="erro",XLOOKUP($A344,'Ocorrências 2022 (TODAS)'!$A:$A,'Ocorrências 2022 (TODAS)'!T:T),XLOOKUP($A344,'[1]Ocorrências 2022 (USADAS TCC Mi'!$A:$A,'[1]Ocorrências 2022 (USADAS TCC Mi'!T:T))</f>
        <v>#REF!</v>
      </c>
      <c r="Y344" s="8" t="str">
        <f t="array" ref="Y344">IF($D344="erro",XLOOKUP($A344,'Ocorrências 2022 (TODAS)'!$A:$A,'Ocorrências 2022 (TODAS)'!U:U),XLOOKUP($A344,'[1]Ocorrências 2022 (USADAS TCC Mi'!$A:$A,'[1]Ocorrências 2022 (USADAS TCC Mi'!U:U))</f>
        <v>#REF!</v>
      </c>
      <c r="Z344" s="162" t="str">
        <f t="array" ref="Z344">IF($D344="erro",XLOOKUP($A344,'Ocorrências 2022 (TODAS)'!$A:$A,'Ocorrências 2022 (TODAS)'!V:V),XLOOKUP($A344,'[1]Ocorrências 2022 (USADAS TCC Mi'!$A:$A,'[1]Ocorrências 2022 (USADAS TCC Mi'!V:V))</f>
        <v>#REF!</v>
      </c>
      <c r="AA344" s="162" t="str">
        <f t="array" ref="AA344">IF($D344="erro",XLOOKUP($A344,'Ocorrências 2022 (TODAS)'!$A:$A,'Ocorrências 2022 (TODAS)'!W:W),XLOOKUP($A344,'[1]Ocorrências 2022 (USADAS TCC Mi'!$A:$A,'[1]Ocorrências 2022 (USADAS TCC Mi'!W:W))</f>
        <v>#REF!</v>
      </c>
      <c r="AB344" s="8" t="str">
        <f t="array" ref="AB344">IF($D344="erro",XLOOKUP($A344,'Ocorrências 2022 (TODAS)'!$A:$A,'Ocorrências 2022 (TODAS)'!X:X),XLOOKUP($A344,'[1]Ocorrências 2022 (USADAS TCC Mi'!$A:$A,'[1]Ocorrências 2022 (USADAS TCC Mi'!X:X))</f>
        <v>#REF!</v>
      </c>
      <c r="AC344" s="8" t="str">
        <f t="array" ref="AC344">IF($D344="erro",XLOOKUP($A344,'Ocorrências 2022 (TODAS)'!$A:$A,'Ocorrências 2022 (TODAS)'!Y:Y),XLOOKUP($A344,'[1]Ocorrências 2022 (USADAS TCC Mi'!$A:$A,'[1]Ocorrências 2022 (USADAS TCC Mi'!Y:Y))</f>
        <v>#REF!</v>
      </c>
      <c r="AD344" s="8" t="str">
        <f t="array" ref="AD344">IF($D344="erro",XLOOKUP($A344,'Ocorrências 2022 (TODAS)'!$A:$A,'Ocorrências 2022 (TODAS)'!Z:Z),XLOOKUP($A344,'[1]Ocorrências 2022 (USADAS TCC Mi'!$A:$A,'[1]Ocorrências 2022 (USADAS TCC Mi'!Z:Z))</f>
        <v>#REF!</v>
      </c>
      <c r="AE344" s="8" t="str">
        <f t="array" ref="AE344">IF($D344="erro",XLOOKUP($A344,'Ocorrências 2022 (TODAS)'!$A:$A,'Ocorrências 2022 (TODAS)'!AA:AA),XLOOKUP($A344,'[1]Ocorrências 2022 (USADAS TCC Mi'!$A:$A,'[1]Ocorrências 2022 (USADAS TCC Mi'!AA:AA))</f>
        <v>#REF!</v>
      </c>
      <c r="AF344" s="8" t="str">
        <f t="array" ref="AF344">IF($D344="erro",XLOOKUP($A344,'Ocorrências 2022 (TODAS)'!$A:$A,'Ocorrências 2022 (TODAS)'!AB:AB),XLOOKUP($A344,'[1]Ocorrências 2022 (USADAS TCC Mi'!$A:$A,'[1]Ocorrências 2022 (USADAS TCC Mi'!AB:AB))</f>
        <v>#REF!</v>
      </c>
      <c r="AG344" s="8" t="str">
        <f t="array" ref="AG344">IF($D344="erro",XLOOKUP($A344,'Ocorrências 2022 (TODAS)'!$A:$A,'Ocorrências 2022 (TODAS)'!AC:AC),XLOOKUP($A344,'[1]Ocorrências 2022 (USADAS TCC Mi'!$A:$A,'[1]Ocorrências 2022 (USADAS TCC Mi'!AC:AC))</f>
        <v>#REF!</v>
      </c>
      <c r="AH344" s="8" t="str">
        <f t="array" ref="AH344">IF($D344="erro",XLOOKUP($A344,'Ocorrências 2022 (TODAS)'!$A:$A,'Ocorrências 2022 (TODAS)'!AD:AD),XLOOKUP($A344,'[1]Ocorrências 2022 (USADAS TCC Mi'!$A:$A,'[1]Ocorrências 2022 (USADAS TCC Mi'!AD:AD))</f>
        <v>#REF!</v>
      </c>
      <c r="AI344" s="8" t="str">
        <f t="array" ref="AI344">IF($D344="erro",XLOOKUP($A344,'Ocorrências 2022 (TODAS)'!$A:$A,'Ocorrências 2022 (TODAS)'!AE:AE),XLOOKUP($A344,'[1]Ocorrências 2022 (USADAS TCC Mi'!$A:$A,'[1]Ocorrências 2022 (USADAS TCC Mi'!AE:AE))</f>
        <v>#REF!</v>
      </c>
      <c r="AJ344" s="8" t="str">
        <f t="array" ref="AJ344">IF($D344="erro",XLOOKUP($A344,'Ocorrências 2022 (TODAS)'!$A:$A,'Ocorrências 2022 (TODAS)'!AF:AF),XLOOKUP($A344,'[1]Ocorrências 2022 (USADAS TCC Mi'!$A:$A,'[1]Ocorrências 2022 (USADAS TCC Mi'!AF:AF))</f>
        <v>#REF!</v>
      </c>
      <c r="AK344" s="8" t="str">
        <f t="array" ref="AK344">IF($D344="erro",XLOOKUP($A344,'Ocorrências 2022 (TODAS)'!$A:$A,'Ocorrências 2022 (TODAS)'!AG:AG),XLOOKUP($A344,'[1]Ocorrências 2022 (USADAS TCC Mi'!$A:$A,'[1]Ocorrências 2022 (USADAS TCC Mi'!AG:AG))</f>
        <v>#REF!</v>
      </c>
      <c r="AL344" s="8" t="str">
        <f t="array" ref="AL344">IF($D344="erro",XLOOKUP($A344,'Ocorrências 2022 (TODAS)'!$A:$A,'Ocorrências 2022 (TODAS)'!AH:AH),XLOOKUP($A344,'[1]Ocorrências 2022 (USADAS TCC Mi'!$A:$A,'[1]Ocorrências 2022 (USADAS TCC Mi'!AH:AH))</f>
        <v>#REF!</v>
      </c>
      <c r="AM344" s="8" t="str">
        <f t="array" ref="AM344">IF($D344="erro",XLOOKUP($A344,'Ocorrências 2022 (TODAS)'!$A:$A,'Ocorrências 2022 (TODAS)'!AI:AI),XLOOKUP($A344,'[1]Ocorrências 2022 (USADAS TCC Mi'!$A:$A,'[1]Ocorrências 2022 (USADAS TCC Mi'!AI:AI))</f>
        <v>#REF!</v>
      </c>
      <c r="AN344" s="8" t="str">
        <f t="array" ref="AN344">IF($D344="erro",XLOOKUP($A344,'Ocorrências 2022 (TODAS)'!$A:$A,'Ocorrências 2022 (TODAS)'!AJ:AJ),XLOOKUP($A344,'[1]Ocorrências 2022 (USADAS TCC Mi'!$A:$A,'[1]Ocorrências 2022 (USADAS TCC Mi'!AJ:AJ))</f>
        <v>#REF!</v>
      </c>
      <c r="AO344" s="8" t="str">
        <f t="array" ref="AO344">IF($D344="erro",XLOOKUP($A344,'Ocorrências 2022 (TODAS)'!$A:$A,'Ocorrências 2022 (TODAS)'!AK:AK),XLOOKUP($A344,'[1]Ocorrências 2022 (USADAS TCC Mi'!$A:$A,'[1]Ocorrências 2022 (USADAS TCC Mi'!AK:AK))</f>
        <v>#REF!</v>
      </c>
      <c r="AP344" s="8" t="str">
        <f t="array" ref="AP344">IF($D344="erro",XLOOKUP($A344,'Ocorrências 2022 (TODAS)'!$A:$A,'Ocorrências 2022 (TODAS)'!AL:AL),XLOOKUP($A344,'[1]Ocorrências 2022 (USADAS TCC Mi'!$A:$A,'[1]Ocorrências 2022 (USADAS TCC Mi'!AL:AL))</f>
        <v>#REF!</v>
      </c>
      <c r="AQ344" s="8" t="str">
        <f t="array" ref="AQ344">IF($D344="erro",XLOOKUP($A344,'Ocorrências 2022 (TODAS)'!$A:$A,'Ocorrências 2022 (TODAS)'!AM:AM),XLOOKUP($A344,'[1]Ocorrências 2022 (USADAS TCC Mi'!$A:$A,'[1]Ocorrências 2022 (USADAS TCC Mi'!AM:AM))</f>
        <v>#REF!</v>
      </c>
      <c r="AR344" s="8" t="str">
        <f t="array" ref="AR344">IF($D344="erro",XLOOKUP($A344,'Ocorrências 2022 (TODAS)'!$A:$A,'Ocorrências 2022 (TODAS)'!AN:AN),XLOOKUP($A344,'[1]Ocorrências 2022 (USADAS TCC Mi'!$A:$A,'[1]Ocorrências 2022 (USADAS TCC Mi'!AN:AN))</f>
        <v>#REF!</v>
      </c>
      <c r="AS344" s="8" t="str">
        <f t="array" ref="AS344">IF($D344="erro",XLOOKUP($A344,'Ocorrências 2022 (TODAS)'!$A:$A,'Ocorrências 2022 (TODAS)'!AO:AO),XLOOKUP($A344,'[1]Ocorrências 2022 (USADAS TCC Mi'!$A:$A,'[1]Ocorrências 2022 (USADAS TCC Mi'!AO:AO))</f>
        <v>#REF!</v>
      </c>
      <c r="AT344" s="8" t="str">
        <f t="array" ref="AT344">IF($D344="erro",XLOOKUP($A344,'Ocorrências 2022 (TODAS)'!$A:$A,'Ocorrências 2022 (TODAS)'!AP:AP),XLOOKUP($A344,'[1]Ocorrências 2022 (USADAS TCC Mi'!$A:$A,'[1]Ocorrências 2022 (USADAS TCC Mi'!AP:AP))</f>
        <v>#REF!</v>
      </c>
      <c r="AU344" s="8" t="str">
        <f t="array" ref="AU344">IF($D344="erro",XLOOKUP($A344,'Ocorrências 2022 (TODAS)'!$A:$A,'Ocorrências 2022 (TODAS)'!AQ:AQ),XLOOKUP($A344,'[1]Ocorrências 2022 (USADAS TCC Mi'!$A:$A,'[1]Ocorrências 2022 (USADAS TCC Mi'!AQ:AQ))</f>
        <v>#REF!</v>
      </c>
      <c r="AV344" s="8" t="str">
        <f t="array" ref="AV344">IF($D344="erro",XLOOKUP($A344,'Ocorrências 2022 (TODAS)'!$A:$A,'Ocorrências 2022 (TODAS)'!AR:AR),XLOOKUP($A344,'[1]Ocorrências 2022 (USADAS TCC Mi'!$A:$A,'[1]Ocorrências 2022 (USADAS TCC Mi'!AR:AR))</f>
        <v>#REF!</v>
      </c>
      <c r="AW344" s="8" t="str">
        <f t="array" ref="AW344">IF($D344="erro",XLOOKUP($A344,'Ocorrências 2022 (TODAS)'!$A:$A,'Ocorrências 2022 (TODAS)'!AS:AS),XLOOKUP($A344,'[1]Ocorrências 2022 (USADAS TCC Mi'!$A:$A,'[1]Ocorrências 2022 (USADAS TCC Mi'!AS:AS))</f>
        <v>#REF!</v>
      </c>
      <c r="AX344" s="8" t="str">
        <f t="array" ref="AX344">IF($D344="erro",XLOOKUP($A344,'Ocorrências 2022 (TODAS)'!$A:$A,'Ocorrências 2022 (TODAS)'!AT:AT),XLOOKUP($A344,'[1]Ocorrências 2022 (USADAS TCC Mi'!$A:$A,'[1]Ocorrências 2022 (USADAS TCC Mi'!AT:AT))</f>
        <v>#REF!</v>
      </c>
      <c r="AY344" s="8" t="str">
        <f t="array" ref="AY344">IF($D344="erro",XLOOKUP($A344,'Ocorrências 2022 (TODAS)'!$A:$A,'Ocorrências 2022 (TODAS)'!AU:AU),XLOOKUP($A344,'[1]Ocorrências 2022 (USADAS TCC Mi'!$A:$A,'[1]Ocorrências 2022 (USADAS TCC Mi'!AU:AU))</f>
        <v>#REF!</v>
      </c>
      <c r="AZ344" s="8" t="str">
        <f t="array" ref="AZ344">IF($D344="erro",XLOOKUP($A344,'Ocorrências 2022 (TODAS)'!$A:$A,'Ocorrências 2022 (TODAS)'!AV:AV),XLOOKUP($A344,'[1]Ocorrências 2022 (USADAS TCC Mi'!$A:$A,'[1]Ocorrências 2022 (USADAS TCC Mi'!AV:AV))</f>
        <v>#REF!</v>
      </c>
      <c r="BA344" s="8" t="str">
        <f t="array" ref="BA344">IF($D344="erro",XLOOKUP($A344,'Ocorrências 2022 (TODAS)'!$A:$A,'Ocorrências 2022 (TODAS)'!AW:AW),XLOOKUP($A344,'[1]Ocorrências 2022 (USADAS TCC Mi'!$A:$A,'[1]Ocorrências 2022 (USADAS TCC Mi'!AW:AW))</f>
        <v>#REF!</v>
      </c>
      <c r="BB344" s="8" t="str">
        <f t="array" ref="BB344">IF($D344="erro",XLOOKUP($A344,'Ocorrências 2022 (TODAS)'!$A:$A,'Ocorrências 2022 (TODAS)'!AX:AX),XLOOKUP($A344,'[1]Ocorrências 2022 (USADAS TCC Mi'!$A:$A,'[1]Ocorrências 2022 (USADAS TCC Mi'!AX:AX))</f>
        <v>#REF!</v>
      </c>
      <c r="BC344" s="8" t="str">
        <f t="array" ref="BC344">IF($D344="erro",XLOOKUP($A344,'Ocorrências 2022 (TODAS)'!$A:$A,'Ocorrências 2022 (TODAS)'!AY:AY),XLOOKUP($A344,'[1]Ocorrências 2022 (USADAS TCC Mi'!$A:$A,'[1]Ocorrências 2022 (USADAS TCC Mi'!AY:AY))</f>
        <v>#REF!</v>
      </c>
      <c r="BD344" s="8" t="str">
        <f t="array" ref="BD344">IF($D344="erro",XLOOKUP($A344,'Ocorrências 2022 (TODAS)'!$A:$A,'Ocorrências 2022 (TODAS)'!AZ:AZ),XLOOKUP($A344,'[1]Ocorrências 2022 (USADAS TCC Mi'!$A:$A,'[1]Ocorrências 2022 (USADAS TCC Mi'!AZ:AZ))</f>
        <v>#REF!</v>
      </c>
      <c r="BE344" s="8" t="str">
        <f t="array" ref="BE344">IF($D344="erro",XLOOKUP($A344,'Ocorrências 2022 (TODAS)'!$A:$A,'Ocorrências 2022 (TODAS)'!BA:BA),XLOOKUP($A344,'[1]Ocorrências 2022 (USADAS TCC Mi'!$A:$A,'[1]Ocorrências 2022 (USADAS TCC Mi'!BA:BA))</f>
        <v>#REF!</v>
      </c>
      <c r="BF344" s="8" t="str">
        <f t="array" ref="BF344">IF($D344="erro",XLOOKUP($A344,'Ocorrências 2022 (TODAS)'!$A:$A,'Ocorrências 2022 (TODAS)'!BB:BB),XLOOKUP($A344,'[1]Ocorrências 2022 (USADAS TCC Mi'!$A:$A,'[1]Ocorrências 2022 (USADAS TCC Mi'!BB:BB))</f>
        <v>#REF!</v>
      </c>
      <c r="BG344" s="8" t="str">
        <f t="array" ref="BG344">IF($D344="erro",XLOOKUP($A344,'Ocorrências 2022 (TODAS)'!$A:$A,'Ocorrências 2022 (TODAS)'!BC:BC),XLOOKUP($A344,'[1]Ocorrências 2022 (USADAS TCC Mi'!$A:$A,'[1]Ocorrências 2022 (USADAS TCC Mi'!BC:BC))</f>
        <v>#REF!</v>
      </c>
      <c r="BH344" s="8" t="str">
        <f t="array" ref="BH344">IF($D344="erro",XLOOKUP($A344,'Ocorrências 2022 (TODAS)'!$A:$A,'Ocorrências 2022 (TODAS)'!BD:BD),XLOOKUP($A344,'[1]Ocorrências 2022 (USADAS TCC Mi'!$A:$A,'[1]Ocorrências 2022 (USADAS TCC Mi'!BD:BD))</f>
        <v>#REF!</v>
      </c>
      <c r="BI344" s="8" t="str">
        <f t="array" ref="BI344">IF($D344="erro",XLOOKUP($A344,'Ocorrências 2022 (TODAS)'!$A:$A,'Ocorrências 2022 (TODAS)'!BE:BE),XLOOKUP($A344,'[1]Ocorrências 2022 (USADAS TCC Mi'!$A:$A,'[1]Ocorrências 2022 (USADAS TCC Mi'!BE:BE))</f>
        <v>#REF!</v>
      </c>
      <c r="BJ344" s="8" t="str">
        <f t="array" ref="BJ344">IF($D344="erro",XLOOKUP($A344,'Ocorrências 2022 (TODAS)'!$A:$A,'Ocorrências 2022 (TODAS)'!BF:BF),XLOOKUP($A344,'[1]Ocorrências 2022 (USADAS TCC Mi'!$A:$A,'[1]Ocorrências 2022 (USADAS TCC Mi'!BF:BF))</f>
        <v>#REF!</v>
      </c>
      <c r="BK344" s="8" t="str">
        <f t="array" ref="BK344">IF($D344="erro",XLOOKUP($A344,'Ocorrências 2022 (TODAS)'!$A:$A,'Ocorrências 2022 (TODAS)'!BG:BG),XLOOKUP($A344,'[1]Ocorrências 2022 (USADAS TCC Mi'!$A:$A,'[1]Ocorrências 2022 (USADAS TCC Mi'!BG:BG))</f>
        <v>#REF!</v>
      </c>
      <c r="BL344" s="8" t="str">
        <f t="array" ref="BL344">IF($D344="erro",XLOOKUP($A344,'Ocorrências 2022 (TODAS)'!$A:$A,'Ocorrências 2022 (TODAS)'!BH:BH),XLOOKUP($A344,'[1]Ocorrências 2022 (USADAS TCC Mi'!$A:$A,'[1]Ocorrências 2022 (USADAS TCC Mi'!BH:BH))</f>
        <v>#REF!</v>
      </c>
      <c r="BM344" s="8" t="str">
        <f t="array" ref="BM344">IF($D344="erro",XLOOKUP($A344,'Ocorrências 2022 (TODAS)'!$A:$A,'Ocorrências 2022 (TODAS)'!BI:BI),XLOOKUP($A344,'[1]Ocorrências 2022 (USADAS TCC Mi'!$A:$A,'[1]Ocorrências 2022 (USADAS TCC Mi'!BI:BI))</f>
        <v>#REF!</v>
      </c>
      <c r="BN344" s="8" t="str">
        <f t="array" ref="BN344">IF($D344="erro",XLOOKUP($A344,'Ocorrências 2022 (TODAS)'!$A:$A,'Ocorrências 2022 (TODAS)'!BJ:BJ),XLOOKUP($A344,'[1]Ocorrências 2022 (USADAS TCC Mi'!$A:$A,'[1]Ocorrências 2022 (USADAS TCC Mi'!BJ:BJ))</f>
        <v>#REF!</v>
      </c>
      <c r="BO344" s="8" t="str">
        <f t="array" ref="BO344">IF($D344="erro",XLOOKUP($A344,'Ocorrências 2022 (TODAS)'!$A:$A,'Ocorrências 2022 (TODAS)'!BK:BK),XLOOKUP($A344,'[1]Ocorrências 2022 (USADAS TCC Mi'!$A:$A,'[1]Ocorrências 2022 (USADAS TCC Mi'!BK:BK))</f>
        <v>#REF!</v>
      </c>
      <c r="BP344" s="8" t="str">
        <f t="array" ref="BP344">IF($D344="erro",XLOOKUP($A344,'Ocorrências 2022 (TODAS)'!$A:$A,'Ocorrências 2022 (TODAS)'!BL:BL),XLOOKUP($A344,'[1]Ocorrências 2022 (USADAS TCC Mi'!$A:$A,'[1]Ocorrências 2022 (USADAS TCC Mi'!BL:BL))</f>
        <v>#REF!</v>
      </c>
      <c r="BQ344" s="8" t="str">
        <f t="array" ref="BQ344">IF($D344="erro",XLOOKUP($A344,'Ocorrências 2022 (TODAS)'!$A:$A,'Ocorrências 2022 (TODAS)'!BM:BM),XLOOKUP($A344,'[1]Ocorrências 2022 (USADAS TCC Mi'!$A:$A,'[1]Ocorrências 2022 (USADAS TCC Mi'!BM:BM))</f>
        <v>#REF!</v>
      </c>
      <c r="BR344" s="8" t="str">
        <f t="array" ref="BR344">IF($D344="erro",XLOOKUP($A344,'Ocorrências 2022 (TODAS)'!$A:$A,'Ocorrências 2022 (TODAS)'!BN:BN),XLOOKUP($A344,'[1]Ocorrências 2022 (USADAS TCC Mi'!$A:$A,'[1]Ocorrências 2022 (USADAS TCC Mi'!BN:BN))</f>
        <v>#REF!</v>
      </c>
      <c r="BS344" s="8" t="str">
        <f t="array" ref="BS344">IF($D344="erro",XLOOKUP($A344,'Ocorrências 2022 (TODAS)'!$A:$A,'Ocorrências 2022 (TODAS)'!BO:BO),XLOOKUP($A344,'[1]Ocorrências 2022 (USADAS TCC Mi'!$A:$A,'[1]Ocorrências 2022 (USADAS TCC Mi'!BO:BO))</f>
        <v>#REF!</v>
      </c>
      <c r="BT344" s="8" t="str">
        <f t="array" ref="BT344">IF($D344="erro",XLOOKUP($A344,'Ocorrências 2022 (TODAS)'!$A:$A,'Ocorrências 2022 (TODAS)'!BP:BP),XLOOKUP($A344,'[1]Ocorrências 2022 (USADAS TCC Mi'!$A:$A,'[1]Ocorrências 2022 (USADAS TCC Mi'!BP:BP))</f>
        <v>#REF!</v>
      </c>
      <c r="BU344" s="8" t="str">
        <f t="array" ref="BU344">IF($D344="erro",XLOOKUP($A344,'Ocorrências 2022 (TODAS)'!$A:$A,'Ocorrências 2022 (TODAS)'!BQ:BQ),XLOOKUP($A344,'[1]Ocorrências 2022 (USADAS TCC Mi'!$A:$A,'[1]Ocorrências 2022 (USADAS TCC Mi'!BQ:BQ))</f>
        <v>#REF!</v>
      </c>
      <c r="BV344" s="8" t="str">
        <f t="array" ref="BV344">IF($D344="erro",XLOOKUP($A344,'Ocorrências 2022 (TODAS)'!$A:$A,'Ocorrências 2022 (TODAS)'!BR:BR),XLOOKUP($A344,'[1]Ocorrências 2022 (USADAS TCC Mi'!$A:$A,'[1]Ocorrências 2022 (USADAS TCC Mi'!BR:BR))</f>
        <v>#REF!</v>
      </c>
      <c r="BW344" s="8" t="str">
        <f t="array" ref="BW344">IF($D344="erro",XLOOKUP($A344,'Ocorrências 2022 (TODAS)'!$A:$A,'Ocorrências 2022 (TODAS)'!BS:BS),XLOOKUP($A344,'[1]Ocorrências 2022 (USADAS TCC Mi'!$A:$A,'[1]Ocorrências 2022 (USADAS TCC Mi'!BS:BS))</f>
        <v>#REF!</v>
      </c>
      <c r="BX344" s="8" t="str">
        <f t="array" ref="BX344">IF($D344="erro",XLOOKUP($A344,'Ocorrências 2022 (TODAS)'!$A:$A,'Ocorrências 2022 (TODAS)'!BT:BT),XLOOKUP($A344,'[1]Ocorrências 2022 (USADAS TCC Mi'!$A:$A,'[1]Ocorrências 2022 (USADAS TCC Mi'!BT:BT))</f>
        <v>#REF!</v>
      </c>
      <c r="BY344" s="8" t="str">
        <f t="array" ref="BY344">IF($D344="erro",XLOOKUP($A344,'Ocorrências 2022 (TODAS)'!$A:$A,'Ocorrências 2022 (TODAS)'!BU:BU),XLOOKUP($A344,'[1]Ocorrências 2022 (USADAS TCC Mi'!$A:$A,'[1]Ocorrências 2022 (USADAS TCC Mi'!BU:BU))</f>
        <v>#REF!</v>
      </c>
      <c r="BZ344" s="8" t="str">
        <f t="array" ref="BZ344">IF($D344="erro",XLOOKUP($A344,'Ocorrências 2022 (TODAS)'!$A:$A,'Ocorrências 2022 (TODAS)'!BV:BV),XLOOKUP($A344,'[1]Ocorrências 2022 (USADAS TCC Mi'!$A:$A,'[1]Ocorrências 2022 (USADAS TCC Mi'!BV:BV))</f>
        <v>#REF!</v>
      </c>
      <c r="CA344" s="8" t="str">
        <f t="array" ref="CA344">IF($D344="erro",XLOOKUP($A344,'Ocorrências 2022 (TODAS)'!$A:$A,'Ocorrências 2022 (TODAS)'!BW:BW),XLOOKUP($A344,'[1]Ocorrências 2022 (USADAS TCC Mi'!$A:$A,'[1]Ocorrências 2022 (USADAS TCC Mi'!BW:BW))</f>
        <v>#REF!</v>
      </c>
      <c r="CB344" s="8" t="str">
        <f t="array" ref="CB344">IF($D344="erro",XLOOKUP($A344,'Ocorrências 2022 (TODAS)'!$A:$A,'Ocorrências 2022 (TODAS)'!BX:BX),XLOOKUP($A344,'[1]Ocorrências 2022 (USADAS TCC Mi'!$A:$A,'[1]Ocorrências 2022 (USADAS TCC Mi'!BX:BX))</f>
        <v>#REF!</v>
      </c>
      <c r="CC344" s="8" t="str">
        <f t="array" ref="CC344">IF($D344="erro",XLOOKUP($A344,'Ocorrências 2022 (TODAS)'!$A:$A,'Ocorrências 2022 (TODAS)'!BY:BY),XLOOKUP($A344,'[1]Ocorrências 2022 (USADAS TCC Mi'!$A:$A,'[1]Ocorrências 2022 (USADAS TCC Mi'!BY:BY))</f>
        <v>#REF!</v>
      </c>
      <c r="CD344" s="8" t="str">
        <f t="array" ref="CD344">IF($D344="erro",XLOOKUP($A344,'Ocorrências 2022 (TODAS)'!$A:$A,'Ocorrências 2022 (TODAS)'!BZ:BZ),XLOOKUP($A344,'[1]Ocorrências 2022 (USADAS TCC Mi'!$A:$A,'[1]Ocorrências 2022 (USADAS TCC Mi'!BZ:BZ))</f>
        <v>#REF!</v>
      </c>
      <c r="CE344" s="8" t="str">
        <f t="array" ref="CE344">IF($D344="erro",XLOOKUP($A344,'Ocorrências 2022 (TODAS)'!$A:$A,'Ocorrências 2022 (TODAS)'!CA:CA),XLOOKUP($A344,'[1]Ocorrências 2022 (USADAS TCC Mi'!$A:$A,'[1]Ocorrências 2022 (USADAS TCC Mi'!CA:CA))</f>
        <v>#REF!</v>
      </c>
      <c r="CF344" s="8" t="str">
        <f t="array" ref="CF344">IF($D344="erro",XLOOKUP($A344,'Ocorrências 2022 (TODAS)'!$A:$A,'Ocorrências 2022 (TODAS)'!CB:CB),XLOOKUP($A344,'[1]Ocorrências 2022 (USADAS TCC Mi'!$A:$A,'[1]Ocorrências 2022 (USADAS TCC Mi'!CB:CB))</f>
        <v>#REF!</v>
      </c>
      <c r="CG344" s="8" t="str">
        <f t="array" ref="CG344">IF($D344="erro",XLOOKUP($A344,'Ocorrências 2022 (TODAS)'!$A:$A,'Ocorrências 2022 (TODAS)'!CC:CC),XLOOKUP($A344,'[1]Ocorrências 2022 (USADAS TCC Mi'!$A:$A,'[1]Ocorrências 2022 (USADAS TCC Mi'!CC:CC))</f>
        <v>#REF!</v>
      </c>
      <c r="CH344" s="8" t="str">
        <f t="array" ref="CH344">IF($D344="erro",XLOOKUP($A344,'Ocorrências 2022 (TODAS)'!$A:$A,'Ocorrências 2022 (TODAS)'!CD:CD),XLOOKUP($A344,'[1]Ocorrências 2022 (USADAS TCC Mi'!$A:$A,'[1]Ocorrências 2022 (USADAS TCC Mi'!CD:CD))</f>
        <v>#REF!</v>
      </c>
      <c r="CI344" s="8" t="str">
        <f t="array" ref="CI344">IF($D344="erro",XLOOKUP($A344,'Ocorrências 2022 (TODAS)'!$A:$A,'Ocorrências 2022 (TODAS)'!CE:CE),XLOOKUP($A344,'[1]Ocorrências 2022 (USADAS TCC Mi'!$A:$A,'[1]Ocorrências 2022 (USADAS TCC Mi'!CE:CE))</f>
        <v>#REF!</v>
      </c>
      <c r="CJ344" s="8" t="str">
        <f t="array" ref="CJ344">IF($D344="erro",XLOOKUP($A344,'Ocorrências 2022 (TODAS)'!$A:$A,'Ocorrências 2022 (TODAS)'!CF:CF),XLOOKUP($A344,'[1]Ocorrências 2022 (USADAS TCC Mi'!$A:$A,'[1]Ocorrências 2022 (USADAS TCC Mi'!CF:CF))</f>
        <v>#REF!</v>
      </c>
      <c r="CK344" s="8" t="str">
        <f t="array" ref="CK344">IF($D344="erro",XLOOKUP($A344,'Ocorrências 2022 (TODAS)'!$A:$A,'Ocorrências 2022 (TODAS)'!CG:CG),XLOOKUP($A344,'[1]Ocorrências 2022 (USADAS TCC Mi'!$A:$A,'[1]Ocorrências 2022 (USADAS TCC Mi'!CG:CG))</f>
        <v>#REF!</v>
      </c>
      <c r="CL344" s="163" t="str">
        <f t="array" ref="CL344">IF($D344="erro",XLOOKUP($A344,'Ocorrências 2022 (TODAS)'!$A:$A,'Ocorrências 2022 (TODAS)'!CH:CH),XLOOKUP($A344,'[1]Ocorrências 2022 (USADAS TCC Mi'!$A:$A,'[1]Ocorrências 2022 (USADAS TCC Mi'!CH:CH))</f>
        <v>#REF!</v>
      </c>
      <c r="CM344" s="8" t="str">
        <f t="array" ref="CM344">IF($D344="erro",XLOOKUP($A344,'Ocorrências 2022 (TODAS)'!$A:$A,'Ocorrências 2022 (TODAS)'!CI:CI),XLOOKUP($A344,'[1]Ocorrências 2022 (USADAS TCC Mi'!$A:$A,'[1]Ocorrências 2022 (USADAS TCC Mi'!CI:CI))</f>
        <v>#REF!</v>
      </c>
      <c r="CN344" s="8" t="str">
        <f t="array" ref="CN344">IF($D344="erro",XLOOKUP($A344,'Ocorrências 2022 (TODAS)'!$A:$A,'Ocorrências 2022 (TODAS)'!CJ:CJ),XLOOKUP($A344,'[1]Ocorrências 2022 (USADAS TCC Mi'!$A:$A,'[1]Ocorrências 2022 (USADAS TCC Mi'!CJ:CJ))</f>
        <v>#REF!</v>
      </c>
      <c r="CO344" s="8" t="str">
        <f t="array" ref="CO344">IF($D344="erro",XLOOKUP($A344,'Ocorrências 2022 (TODAS)'!$A:$A,'Ocorrências 2022 (TODAS)'!CK:CK),XLOOKUP($A344,'[1]Ocorrências 2022 (USADAS TCC Mi'!$A:$A,'[1]Ocorrências 2022 (USADAS TCC Mi'!CK:CK))</f>
        <v>#REF!</v>
      </c>
      <c r="CP344" s="8" t="str">
        <f t="array" ref="CP344">IF($D344="erro",XLOOKUP($A344,'Ocorrências 2022 (TODAS)'!$A:$A,'Ocorrências 2022 (TODAS)'!CL:CL),XLOOKUP($A344,'[1]Ocorrências 2022 (USADAS TCC Mi'!$A:$A,'[1]Ocorrências 2022 (USADAS TCC Mi'!CL:CL))</f>
        <v>#REF!</v>
      </c>
      <c r="CQ344" s="8" t="str">
        <f t="array" ref="CQ344">IF($D344="erro",XLOOKUP($A344,'Ocorrências 2022 (TODAS)'!$A:$A,'Ocorrências 2022 (TODAS)'!CM:CM),XLOOKUP($A344,'[1]Ocorrências 2022 (USADAS TCC Mi'!$A:$A,'[1]Ocorrências 2022 (USADAS TCC Mi'!CM:CM))</f>
        <v>#REF!</v>
      </c>
      <c r="CR344" s="8" t="str">
        <f t="array" ref="CR344">IF($D344="erro",XLOOKUP($A344,'Ocorrências 2022 (TODAS)'!$A:$A,'Ocorrências 2022 (TODAS)'!CN:CN),XLOOKUP($A344,'[1]Ocorrências 2022 (USADAS TCC Mi'!$A:$A,'[1]Ocorrências 2022 (USADAS TCC Mi'!CN:CN))</f>
        <v>#REF!</v>
      </c>
      <c r="CS344" s="8" t="str">
        <f t="array" ref="CS344">IF($D344="erro",XLOOKUP($A344,'Ocorrências 2022 (TODAS)'!$A:$A,'Ocorrências 2022 (TODAS)'!CO:CO),XLOOKUP($A344,'[1]Ocorrências 2022 (USADAS TCC Mi'!$A:$A,'[1]Ocorrências 2022 (USADAS TCC Mi'!CO:CO))</f>
        <v>#REF!</v>
      </c>
      <c r="CT344" s="8" t="str">
        <f t="array" ref="CT344">IF($D344="erro",XLOOKUP($A344,'Ocorrências 2022 (TODAS)'!$A:$A,'Ocorrências 2022 (TODAS)'!CP:CP),XLOOKUP($A344,'[1]Ocorrências 2022 (USADAS TCC Mi'!$A:$A,'[1]Ocorrências 2022 (USADAS TCC Mi'!CP:CP))</f>
        <v>#REF!</v>
      </c>
      <c r="CU344" s="8" t="str">
        <f t="array" ref="CU344">IF($D344="erro",XLOOKUP($A344,'Ocorrências 2022 (TODAS)'!$A:$A,'Ocorrências 2022 (TODAS)'!CQ:CQ),XLOOKUP($A344,'[1]Ocorrências 2022 (USADAS TCC Mi'!$A:$A,'[1]Ocorrências 2022 (USADAS TCC Mi'!CQ:CQ))</f>
        <v>#REF!</v>
      </c>
      <c r="CV344" s="8" t="str">
        <f t="array" ref="CV344">IF($D344="erro",XLOOKUP($A344,'Ocorrências 2022 (TODAS)'!$A:$A,'Ocorrências 2022 (TODAS)'!CR:CR),XLOOKUP($A344,'[1]Ocorrências 2022 (USADAS TCC Mi'!$A:$A,'[1]Ocorrências 2022 (USADAS TCC Mi'!CR:CR))</f>
        <v>#REF!</v>
      </c>
      <c r="CW344" s="8" t="str">
        <f t="array" ref="CW344">IF($D344="erro",XLOOKUP($A344,'Ocorrências 2022 (TODAS)'!$A:$A,'Ocorrências 2022 (TODAS)'!CS:CS),XLOOKUP($A344,'[1]Ocorrências 2022 (USADAS TCC Mi'!$A:$A,'[1]Ocorrências 2022 (USADAS TCC Mi'!CS:CS))</f>
        <v>#REF!</v>
      </c>
      <c r="CX344" s="8" t="str">
        <f t="array" ref="CX344">IF($D344="erro",XLOOKUP($A344,'Ocorrências 2022 (TODAS)'!$A:$A,'Ocorrências 2022 (TODAS)'!CT:CT),XLOOKUP($A344,'[1]Ocorrências 2022 (USADAS TCC Mi'!$A:$A,'[1]Ocorrências 2022 (USADAS TCC Mi'!CT:CT))</f>
        <v>#REF!</v>
      </c>
      <c r="CY344" s="8" t="str">
        <f t="array" ref="CY344">IF($D344="erro",XLOOKUP($A344,'Ocorrências 2022 (TODAS)'!$A:$A,'Ocorrências 2022 (TODAS)'!CU:CU),XLOOKUP($A344,'[1]Ocorrências 2022 (USADAS TCC Mi'!$A:$A,'[1]Ocorrências 2022 (USADAS TCC Mi'!CU:CU))</f>
        <v>#REF!</v>
      </c>
      <c r="CZ344" s="8" t="str">
        <f t="array" ref="CZ344">IF($D344="erro",XLOOKUP($A344,'Ocorrências 2022 (TODAS)'!$A:$A,'Ocorrências 2022 (TODAS)'!CV:CV),XLOOKUP($A344,'[1]Ocorrências 2022 (USADAS TCC Mi'!$A:$A,'[1]Ocorrências 2022 (USADAS TCC Mi'!CV:CV))</f>
        <v>#REF!</v>
      </c>
      <c r="DA344" s="8" t="str">
        <f t="array" ref="DA344">IF($D344="erro",XLOOKUP($A344,'Ocorrências 2022 (TODAS)'!$A:$A,'Ocorrências 2022 (TODAS)'!CW:CW),XLOOKUP($A344,'[1]Ocorrências 2022 (USADAS TCC Mi'!$A:$A,'[1]Ocorrências 2022 (USADAS TCC Mi'!CW:CW))</f>
        <v>#REF!</v>
      </c>
      <c r="DB344" s="8" t="str">
        <f t="array" ref="DB344">IF($D344="erro",XLOOKUP($A344,'Ocorrências 2022 (TODAS)'!$A:$A,'Ocorrências 2022 (TODAS)'!CX:CX),XLOOKUP($A344,'[1]Ocorrências 2022 (USADAS TCC Mi'!$A:$A,'[1]Ocorrências 2022 (USADAS TCC Mi'!CX:CX))</f>
        <v>#REF!</v>
      </c>
      <c r="DC344" s="8" t="str">
        <f t="array" ref="DC344">IF($D344="erro",XLOOKUP($A344,'Ocorrências 2022 (TODAS)'!$A:$A,'Ocorrências 2022 (TODAS)'!CY:CY),XLOOKUP($A344,'[1]Ocorrências 2022 (USADAS TCC Mi'!$A:$A,'[1]Ocorrências 2022 (USADAS TCC Mi'!CY:CY))</f>
        <v>#REF!</v>
      </c>
      <c r="DD344" s="8" t="str">
        <f t="array" ref="DD344">IF($D344="erro",XLOOKUP($A344,'Ocorrências 2022 (TODAS)'!$A:$A,'Ocorrências 2022 (TODAS)'!CZ:CZ),XLOOKUP($A344,'[1]Ocorrências 2022 (USADAS TCC Mi'!$A:$A,'[1]Ocorrências 2022 (USADAS TCC Mi'!CZ:CZ))</f>
        <v>#REF!</v>
      </c>
      <c r="DE344" s="8" t="str">
        <f t="array" ref="DE344">IF($D344="erro",XLOOKUP($A344,'Ocorrências 2022 (TODAS)'!$A:$A,'Ocorrências 2022 (TODAS)'!DA:DA),XLOOKUP($A344,'[1]Ocorrências 2022 (USADAS TCC Mi'!$A:$A,'[1]Ocorrências 2022 (USADAS TCC Mi'!DA:DA))</f>
        <v>#REF!</v>
      </c>
      <c r="DF344" s="8" t="str">
        <f t="array" ref="DF344">IF($D344="erro",XLOOKUP($A344,'Ocorrências 2022 (TODAS)'!$A:$A,'Ocorrências 2022 (TODAS)'!DB:DB),XLOOKUP($A344,'[1]Ocorrências 2022 (USADAS TCC Mi'!$A:$A,'[1]Ocorrências 2022 (USADAS TCC Mi'!DB:DB))</f>
        <v>#REF!</v>
      </c>
      <c r="DG344" s="8" t="str">
        <f t="array" ref="DG344">IF($D344="erro",XLOOKUP($A344,'Ocorrências 2022 (TODAS)'!$A:$A,'Ocorrências 2022 (TODAS)'!DC:DC),XLOOKUP($A344,'[1]Ocorrências 2022 (USADAS TCC Mi'!$A:$A,'[1]Ocorrências 2022 (USADAS TCC Mi'!DC:DC))</f>
        <v>#REF!</v>
      </c>
    </row>
    <row r="345" ht="15.75" customHeight="1">
      <c r="A345" s="143">
        <v>7922.0</v>
      </c>
      <c r="B345" s="143">
        <v>7922.0</v>
      </c>
      <c r="D345" s="8" t="str">
        <f t="shared" si="1"/>
        <v>Ok</v>
      </c>
      <c r="F345" s="8" t="str">
        <f t="array" ref="F345">IF($D345="erro",XLOOKUP($A345,'Ocorrências 2022 (TODAS)'!$A:$A,'Ocorrências 2022 (TODAS)'!B:B),XLOOKUP($A345,'[1]Ocorrências 2022 (USADAS TCC Mi'!$A:$A,'[1]Ocorrências 2022 (USADAS TCC Mi'!B:B))</f>
        <v>#REF!</v>
      </c>
      <c r="G345" s="8" t="str">
        <f t="array" ref="G345">IF($D345="erro",XLOOKUP($A345,'Ocorrências 2022 (TODAS)'!$A:$A,'Ocorrências 2022 (TODAS)'!C:C),XLOOKUP($A345,'[1]Ocorrências 2022 (USADAS TCC Mi'!$A:$A,'[1]Ocorrências 2022 (USADAS TCC Mi'!C:C))</f>
        <v>#REF!</v>
      </c>
      <c r="H345" s="8" t="str">
        <f t="array" ref="H345">IF($D345="erro",XLOOKUP($A345,'Ocorrências 2022 (TODAS)'!$A:$A,'Ocorrências 2022 (TODAS)'!D:D),XLOOKUP($A345,'[1]Ocorrências 2022 (USADAS TCC Mi'!$A:$A,'[1]Ocorrências 2022 (USADAS TCC Mi'!D:D))</f>
        <v>#REF!</v>
      </c>
      <c r="I345" s="8" t="str">
        <f t="array" ref="I345">IF($D345="erro",XLOOKUP($A345,'Ocorrências 2022 (TODAS)'!$A:$A,'Ocorrências 2022 (TODAS)'!E:E),XLOOKUP($A345,'[1]Ocorrências 2022 (USADAS TCC Mi'!$A:$A,'[1]Ocorrências 2022 (USADAS TCC Mi'!E:E))</f>
        <v>#REF!</v>
      </c>
      <c r="J345" s="8" t="str">
        <f t="array" ref="J345">IF($D345="erro",XLOOKUP($A345,'Ocorrências 2022 (TODAS)'!$A:$A,'Ocorrências 2022 (TODAS)'!F:F),XLOOKUP($A345,'[1]Ocorrências 2022 (USADAS TCC Mi'!$A:$A,'[1]Ocorrências 2022 (USADAS TCC Mi'!F:F))</f>
        <v>#REF!</v>
      </c>
      <c r="K345" s="8" t="str">
        <f t="array" ref="K345">IF($D345="erro",XLOOKUP($A345,'Ocorrências 2022 (TODAS)'!$A:$A,'Ocorrências 2022 (TODAS)'!G:G),XLOOKUP($A345,'[1]Ocorrências 2022 (USADAS TCC Mi'!$A:$A,'[1]Ocorrências 2022 (USADAS TCC Mi'!G:G))</f>
        <v>#REF!</v>
      </c>
      <c r="L345" s="8" t="str">
        <f t="array" ref="L345">IF($D345="erro",XLOOKUP($A345,'Ocorrências 2022 (TODAS)'!$A:$A,'Ocorrências 2022 (TODAS)'!H:H),XLOOKUP($A345,'[1]Ocorrências 2022 (USADAS TCC Mi'!$A:$A,'[1]Ocorrências 2022 (USADAS TCC Mi'!H:H))</f>
        <v>#REF!</v>
      </c>
      <c r="M345" s="8" t="str">
        <f t="array" ref="M345">IF($D345="erro",XLOOKUP($A345,'Ocorrências 2022 (TODAS)'!$A:$A,'Ocorrências 2022 (TODAS)'!I:I),XLOOKUP($A345,'[1]Ocorrências 2022 (USADAS TCC Mi'!$A:$A,'[1]Ocorrências 2022 (USADAS TCC Mi'!I:I))</f>
        <v>#REF!</v>
      </c>
      <c r="N345" s="8" t="str">
        <f t="array" ref="N345">IF($D345="erro",XLOOKUP($A345,'Ocorrências 2022 (TODAS)'!$A:$A,'Ocorrências 2022 (TODAS)'!J:J),XLOOKUP($A345,'[1]Ocorrências 2022 (USADAS TCC Mi'!$A:$A,'[1]Ocorrências 2022 (USADAS TCC Mi'!J:J))</f>
        <v>#REF!</v>
      </c>
      <c r="O345" s="8" t="str">
        <f t="array" ref="O345">IF($D345="erro",XLOOKUP($A345,'Ocorrências 2022 (TODAS)'!$A:$A,'Ocorrências 2022 (TODAS)'!K:K),XLOOKUP($A345,'[1]Ocorrências 2022 (USADAS TCC Mi'!$A:$A,'[1]Ocorrências 2022 (USADAS TCC Mi'!K:K))</f>
        <v>#REF!</v>
      </c>
      <c r="P345" s="8" t="str">
        <f t="array" ref="P345">IF($D345="erro",XLOOKUP($A345,'Ocorrências 2022 (TODAS)'!$A:$A,'Ocorrências 2022 (TODAS)'!L:L),XLOOKUP($A345,'[1]Ocorrências 2022 (USADAS TCC Mi'!$A:$A,'[1]Ocorrências 2022 (USADAS TCC Mi'!L:L))</f>
        <v>#REF!</v>
      </c>
      <c r="Q345" s="8" t="str">
        <f t="array" ref="Q345">IF($D345="erro",XLOOKUP($A345,'Ocorrências 2022 (TODAS)'!$A:$A,'Ocorrências 2022 (TODAS)'!M:M),XLOOKUP($A345,'[1]Ocorrências 2022 (USADAS TCC Mi'!$A:$A,'[1]Ocorrências 2022 (USADAS TCC Mi'!M:M))</f>
        <v>#REF!</v>
      </c>
      <c r="R345" s="8" t="str">
        <f t="array" ref="R345">IF($D345="erro",XLOOKUP($A345,'Ocorrências 2022 (TODAS)'!$A:$A,'Ocorrências 2022 (TODAS)'!N:N),XLOOKUP($A345,'[1]Ocorrências 2022 (USADAS TCC Mi'!$A:$A,'[1]Ocorrências 2022 (USADAS TCC Mi'!N:N))</f>
        <v>#REF!</v>
      </c>
      <c r="S345" s="8" t="str">
        <f t="array" ref="S345">IF($D345="erro",XLOOKUP($A345,'Ocorrências 2022 (TODAS)'!$A:$A,'Ocorrências 2022 (TODAS)'!O:O),XLOOKUP($A345,'[1]Ocorrências 2022 (USADAS TCC Mi'!$A:$A,'[1]Ocorrências 2022 (USADAS TCC Mi'!O:O))</f>
        <v>#REF!</v>
      </c>
      <c r="T345" s="8" t="str">
        <f t="array" ref="T345">IF($D345="erro",XLOOKUP($A345,'Ocorrências 2022 (TODAS)'!$A:$A,'Ocorrências 2022 (TODAS)'!P:P),XLOOKUP($A345,'[1]Ocorrências 2022 (USADAS TCC Mi'!$A:$A,'[1]Ocorrências 2022 (USADAS TCC Mi'!P:P))</f>
        <v>#REF!</v>
      </c>
      <c r="U345" s="8" t="str">
        <f t="array" ref="U345">IF($D345="erro",XLOOKUP($A345,'Ocorrências 2022 (TODAS)'!$A:$A,'Ocorrências 2022 (TODAS)'!Q:Q),XLOOKUP($A345,'[1]Ocorrências 2022 (USADAS TCC Mi'!$A:$A,'[1]Ocorrências 2022 (USADAS TCC Mi'!Q:Q))</f>
        <v>#REF!</v>
      </c>
      <c r="V345" s="8" t="str">
        <f t="array" ref="V345">IF($D345="erro",XLOOKUP($A345,'Ocorrências 2022 (TODAS)'!$A:$A,'Ocorrências 2022 (TODAS)'!R:R),XLOOKUP($A345,'[1]Ocorrências 2022 (USADAS TCC Mi'!$A:$A,'[1]Ocorrências 2022 (USADAS TCC Mi'!R:R))</f>
        <v>#REF!</v>
      </c>
      <c r="W345" s="8" t="str">
        <f t="array" ref="W345">IF($D345="erro",XLOOKUP($A345,'Ocorrências 2022 (TODAS)'!$A:$A,'Ocorrências 2022 (TODAS)'!S:S),XLOOKUP($A345,'[1]Ocorrências 2022 (USADAS TCC Mi'!$A:$A,'[1]Ocorrências 2022 (USADAS TCC Mi'!S:S))</f>
        <v>#REF!</v>
      </c>
      <c r="X345" s="8" t="str">
        <f t="array" ref="X345">IF($D345="erro",XLOOKUP($A345,'Ocorrências 2022 (TODAS)'!$A:$A,'Ocorrências 2022 (TODAS)'!T:T),XLOOKUP($A345,'[1]Ocorrências 2022 (USADAS TCC Mi'!$A:$A,'[1]Ocorrências 2022 (USADAS TCC Mi'!T:T))</f>
        <v>#REF!</v>
      </c>
      <c r="Y345" s="8" t="str">
        <f t="array" ref="Y345">IF($D345="erro",XLOOKUP($A345,'Ocorrências 2022 (TODAS)'!$A:$A,'Ocorrências 2022 (TODAS)'!U:U),XLOOKUP($A345,'[1]Ocorrências 2022 (USADAS TCC Mi'!$A:$A,'[1]Ocorrências 2022 (USADAS TCC Mi'!U:U))</f>
        <v>#REF!</v>
      </c>
      <c r="Z345" s="162" t="str">
        <f t="array" ref="Z345">IF($D345="erro",XLOOKUP($A345,'Ocorrências 2022 (TODAS)'!$A:$A,'Ocorrências 2022 (TODAS)'!V:V),XLOOKUP($A345,'[1]Ocorrências 2022 (USADAS TCC Mi'!$A:$A,'[1]Ocorrências 2022 (USADAS TCC Mi'!V:V))</f>
        <v>#REF!</v>
      </c>
      <c r="AA345" s="162" t="str">
        <f t="array" ref="AA345">IF($D345="erro",XLOOKUP($A345,'Ocorrências 2022 (TODAS)'!$A:$A,'Ocorrências 2022 (TODAS)'!W:W),XLOOKUP($A345,'[1]Ocorrências 2022 (USADAS TCC Mi'!$A:$A,'[1]Ocorrências 2022 (USADAS TCC Mi'!W:W))</f>
        <v>#REF!</v>
      </c>
      <c r="AB345" s="8" t="str">
        <f t="array" ref="AB345">IF($D345="erro",XLOOKUP($A345,'Ocorrências 2022 (TODAS)'!$A:$A,'Ocorrências 2022 (TODAS)'!X:X),XLOOKUP($A345,'[1]Ocorrências 2022 (USADAS TCC Mi'!$A:$A,'[1]Ocorrências 2022 (USADAS TCC Mi'!X:X))</f>
        <v>#REF!</v>
      </c>
      <c r="AC345" s="8" t="str">
        <f t="array" ref="AC345">IF($D345="erro",XLOOKUP($A345,'Ocorrências 2022 (TODAS)'!$A:$A,'Ocorrências 2022 (TODAS)'!Y:Y),XLOOKUP($A345,'[1]Ocorrências 2022 (USADAS TCC Mi'!$A:$A,'[1]Ocorrências 2022 (USADAS TCC Mi'!Y:Y))</f>
        <v>#REF!</v>
      </c>
      <c r="AD345" s="8" t="str">
        <f t="array" ref="AD345">IF($D345="erro",XLOOKUP($A345,'Ocorrências 2022 (TODAS)'!$A:$A,'Ocorrências 2022 (TODAS)'!Z:Z),XLOOKUP($A345,'[1]Ocorrências 2022 (USADAS TCC Mi'!$A:$A,'[1]Ocorrências 2022 (USADAS TCC Mi'!Z:Z))</f>
        <v>#REF!</v>
      </c>
      <c r="AE345" s="8" t="str">
        <f t="array" ref="AE345">IF($D345="erro",XLOOKUP($A345,'Ocorrências 2022 (TODAS)'!$A:$A,'Ocorrências 2022 (TODAS)'!AA:AA),XLOOKUP($A345,'[1]Ocorrências 2022 (USADAS TCC Mi'!$A:$A,'[1]Ocorrências 2022 (USADAS TCC Mi'!AA:AA))</f>
        <v>#REF!</v>
      </c>
      <c r="AF345" s="8" t="str">
        <f t="array" ref="AF345">IF($D345="erro",XLOOKUP($A345,'Ocorrências 2022 (TODAS)'!$A:$A,'Ocorrências 2022 (TODAS)'!AB:AB),XLOOKUP($A345,'[1]Ocorrências 2022 (USADAS TCC Mi'!$A:$A,'[1]Ocorrências 2022 (USADAS TCC Mi'!AB:AB))</f>
        <v>#REF!</v>
      </c>
      <c r="AG345" s="8" t="str">
        <f t="array" ref="AG345">IF($D345="erro",XLOOKUP($A345,'Ocorrências 2022 (TODAS)'!$A:$A,'Ocorrências 2022 (TODAS)'!AC:AC),XLOOKUP($A345,'[1]Ocorrências 2022 (USADAS TCC Mi'!$A:$A,'[1]Ocorrências 2022 (USADAS TCC Mi'!AC:AC))</f>
        <v>#REF!</v>
      </c>
      <c r="AH345" s="8" t="str">
        <f t="array" ref="AH345">IF($D345="erro",XLOOKUP($A345,'Ocorrências 2022 (TODAS)'!$A:$A,'Ocorrências 2022 (TODAS)'!AD:AD),XLOOKUP($A345,'[1]Ocorrências 2022 (USADAS TCC Mi'!$A:$A,'[1]Ocorrências 2022 (USADAS TCC Mi'!AD:AD))</f>
        <v>#REF!</v>
      </c>
      <c r="AI345" s="8" t="str">
        <f t="array" ref="AI345">IF($D345="erro",XLOOKUP($A345,'Ocorrências 2022 (TODAS)'!$A:$A,'Ocorrências 2022 (TODAS)'!AE:AE),XLOOKUP($A345,'[1]Ocorrências 2022 (USADAS TCC Mi'!$A:$A,'[1]Ocorrências 2022 (USADAS TCC Mi'!AE:AE))</f>
        <v>#REF!</v>
      </c>
      <c r="AJ345" s="8" t="str">
        <f t="array" ref="AJ345">IF($D345="erro",XLOOKUP($A345,'Ocorrências 2022 (TODAS)'!$A:$A,'Ocorrências 2022 (TODAS)'!AF:AF),XLOOKUP($A345,'[1]Ocorrências 2022 (USADAS TCC Mi'!$A:$A,'[1]Ocorrências 2022 (USADAS TCC Mi'!AF:AF))</f>
        <v>#REF!</v>
      </c>
      <c r="AK345" s="8" t="str">
        <f t="array" ref="AK345">IF($D345="erro",XLOOKUP($A345,'Ocorrências 2022 (TODAS)'!$A:$A,'Ocorrências 2022 (TODAS)'!AG:AG),XLOOKUP($A345,'[1]Ocorrências 2022 (USADAS TCC Mi'!$A:$A,'[1]Ocorrências 2022 (USADAS TCC Mi'!AG:AG))</f>
        <v>#REF!</v>
      </c>
      <c r="AL345" s="8" t="str">
        <f t="array" ref="AL345">IF($D345="erro",XLOOKUP($A345,'Ocorrências 2022 (TODAS)'!$A:$A,'Ocorrências 2022 (TODAS)'!AH:AH),XLOOKUP($A345,'[1]Ocorrências 2022 (USADAS TCC Mi'!$A:$A,'[1]Ocorrências 2022 (USADAS TCC Mi'!AH:AH))</f>
        <v>#REF!</v>
      </c>
      <c r="AM345" s="8" t="str">
        <f t="array" ref="AM345">IF($D345="erro",XLOOKUP($A345,'Ocorrências 2022 (TODAS)'!$A:$A,'Ocorrências 2022 (TODAS)'!AI:AI),XLOOKUP($A345,'[1]Ocorrências 2022 (USADAS TCC Mi'!$A:$A,'[1]Ocorrências 2022 (USADAS TCC Mi'!AI:AI))</f>
        <v>#REF!</v>
      </c>
      <c r="AN345" s="8" t="str">
        <f t="array" ref="AN345">IF($D345="erro",XLOOKUP($A345,'Ocorrências 2022 (TODAS)'!$A:$A,'Ocorrências 2022 (TODAS)'!AJ:AJ),XLOOKUP($A345,'[1]Ocorrências 2022 (USADAS TCC Mi'!$A:$A,'[1]Ocorrências 2022 (USADAS TCC Mi'!AJ:AJ))</f>
        <v>#REF!</v>
      </c>
      <c r="AO345" s="8" t="str">
        <f t="array" ref="AO345">IF($D345="erro",XLOOKUP($A345,'Ocorrências 2022 (TODAS)'!$A:$A,'Ocorrências 2022 (TODAS)'!AK:AK),XLOOKUP($A345,'[1]Ocorrências 2022 (USADAS TCC Mi'!$A:$A,'[1]Ocorrências 2022 (USADAS TCC Mi'!AK:AK))</f>
        <v>#REF!</v>
      </c>
      <c r="AP345" s="8" t="str">
        <f t="array" ref="AP345">IF($D345="erro",XLOOKUP($A345,'Ocorrências 2022 (TODAS)'!$A:$A,'Ocorrências 2022 (TODAS)'!AL:AL),XLOOKUP($A345,'[1]Ocorrências 2022 (USADAS TCC Mi'!$A:$A,'[1]Ocorrências 2022 (USADAS TCC Mi'!AL:AL))</f>
        <v>#REF!</v>
      </c>
      <c r="AQ345" s="8" t="str">
        <f t="array" ref="AQ345">IF($D345="erro",XLOOKUP($A345,'Ocorrências 2022 (TODAS)'!$A:$A,'Ocorrências 2022 (TODAS)'!AM:AM),XLOOKUP($A345,'[1]Ocorrências 2022 (USADAS TCC Mi'!$A:$A,'[1]Ocorrências 2022 (USADAS TCC Mi'!AM:AM))</f>
        <v>#REF!</v>
      </c>
      <c r="AR345" s="8" t="str">
        <f t="array" ref="AR345">IF($D345="erro",XLOOKUP($A345,'Ocorrências 2022 (TODAS)'!$A:$A,'Ocorrências 2022 (TODAS)'!AN:AN),XLOOKUP($A345,'[1]Ocorrências 2022 (USADAS TCC Mi'!$A:$A,'[1]Ocorrências 2022 (USADAS TCC Mi'!AN:AN))</f>
        <v>#REF!</v>
      </c>
      <c r="AS345" s="8" t="str">
        <f t="array" ref="AS345">IF($D345="erro",XLOOKUP($A345,'Ocorrências 2022 (TODAS)'!$A:$A,'Ocorrências 2022 (TODAS)'!AO:AO),XLOOKUP($A345,'[1]Ocorrências 2022 (USADAS TCC Mi'!$A:$A,'[1]Ocorrências 2022 (USADAS TCC Mi'!AO:AO))</f>
        <v>#REF!</v>
      </c>
      <c r="AT345" s="8" t="str">
        <f t="array" ref="AT345">IF($D345="erro",XLOOKUP($A345,'Ocorrências 2022 (TODAS)'!$A:$A,'Ocorrências 2022 (TODAS)'!AP:AP),XLOOKUP($A345,'[1]Ocorrências 2022 (USADAS TCC Mi'!$A:$A,'[1]Ocorrências 2022 (USADAS TCC Mi'!AP:AP))</f>
        <v>#REF!</v>
      </c>
      <c r="AU345" s="8" t="str">
        <f t="array" ref="AU345">IF($D345="erro",XLOOKUP($A345,'Ocorrências 2022 (TODAS)'!$A:$A,'Ocorrências 2022 (TODAS)'!AQ:AQ),XLOOKUP($A345,'[1]Ocorrências 2022 (USADAS TCC Mi'!$A:$A,'[1]Ocorrências 2022 (USADAS TCC Mi'!AQ:AQ))</f>
        <v>#REF!</v>
      </c>
      <c r="AV345" s="8" t="str">
        <f t="array" ref="AV345">IF($D345="erro",XLOOKUP($A345,'Ocorrências 2022 (TODAS)'!$A:$A,'Ocorrências 2022 (TODAS)'!AR:AR),XLOOKUP($A345,'[1]Ocorrências 2022 (USADAS TCC Mi'!$A:$A,'[1]Ocorrências 2022 (USADAS TCC Mi'!AR:AR))</f>
        <v>#REF!</v>
      </c>
      <c r="AW345" s="8" t="str">
        <f t="array" ref="AW345">IF($D345="erro",XLOOKUP($A345,'Ocorrências 2022 (TODAS)'!$A:$A,'Ocorrências 2022 (TODAS)'!AS:AS),XLOOKUP($A345,'[1]Ocorrências 2022 (USADAS TCC Mi'!$A:$A,'[1]Ocorrências 2022 (USADAS TCC Mi'!AS:AS))</f>
        <v>#REF!</v>
      </c>
      <c r="AX345" s="8" t="str">
        <f t="array" ref="AX345">IF($D345="erro",XLOOKUP($A345,'Ocorrências 2022 (TODAS)'!$A:$A,'Ocorrências 2022 (TODAS)'!AT:AT),XLOOKUP($A345,'[1]Ocorrências 2022 (USADAS TCC Mi'!$A:$A,'[1]Ocorrências 2022 (USADAS TCC Mi'!AT:AT))</f>
        <v>#REF!</v>
      </c>
      <c r="AY345" s="8" t="str">
        <f t="array" ref="AY345">IF($D345="erro",XLOOKUP($A345,'Ocorrências 2022 (TODAS)'!$A:$A,'Ocorrências 2022 (TODAS)'!AU:AU),XLOOKUP($A345,'[1]Ocorrências 2022 (USADAS TCC Mi'!$A:$A,'[1]Ocorrências 2022 (USADAS TCC Mi'!AU:AU))</f>
        <v>#REF!</v>
      </c>
      <c r="AZ345" s="8" t="str">
        <f t="array" ref="AZ345">IF($D345="erro",XLOOKUP($A345,'Ocorrências 2022 (TODAS)'!$A:$A,'Ocorrências 2022 (TODAS)'!AV:AV),XLOOKUP($A345,'[1]Ocorrências 2022 (USADAS TCC Mi'!$A:$A,'[1]Ocorrências 2022 (USADAS TCC Mi'!AV:AV))</f>
        <v>#REF!</v>
      </c>
      <c r="BA345" s="8" t="str">
        <f t="array" ref="BA345">IF($D345="erro",XLOOKUP($A345,'Ocorrências 2022 (TODAS)'!$A:$A,'Ocorrências 2022 (TODAS)'!AW:AW),XLOOKUP($A345,'[1]Ocorrências 2022 (USADAS TCC Mi'!$A:$A,'[1]Ocorrências 2022 (USADAS TCC Mi'!AW:AW))</f>
        <v>#REF!</v>
      </c>
      <c r="BB345" s="8" t="str">
        <f t="array" ref="BB345">IF($D345="erro",XLOOKUP($A345,'Ocorrências 2022 (TODAS)'!$A:$A,'Ocorrências 2022 (TODAS)'!AX:AX),XLOOKUP($A345,'[1]Ocorrências 2022 (USADAS TCC Mi'!$A:$A,'[1]Ocorrências 2022 (USADAS TCC Mi'!AX:AX))</f>
        <v>#REF!</v>
      </c>
      <c r="BC345" s="8" t="str">
        <f t="array" ref="BC345">IF($D345="erro",XLOOKUP($A345,'Ocorrências 2022 (TODAS)'!$A:$A,'Ocorrências 2022 (TODAS)'!AY:AY),XLOOKUP($A345,'[1]Ocorrências 2022 (USADAS TCC Mi'!$A:$A,'[1]Ocorrências 2022 (USADAS TCC Mi'!AY:AY))</f>
        <v>#REF!</v>
      </c>
      <c r="BD345" s="8" t="str">
        <f t="array" ref="BD345">IF($D345="erro",XLOOKUP($A345,'Ocorrências 2022 (TODAS)'!$A:$A,'Ocorrências 2022 (TODAS)'!AZ:AZ),XLOOKUP($A345,'[1]Ocorrências 2022 (USADAS TCC Mi'!$A:$A,'[1]Ocorrências 2022 (USADAS TCC Mi'!AZ:AZ))</f>
        <v>#REF!</v>
      </c>
      <c r="BE345" s="8" t="str">
        <f t="array" ref="BE345">IF($D345="erro",XLOOKUP($A345,'Ocorrências 2022 (TODAS)'!$A:$A,'Ocorrências 2022 (TODAS)'!BA:BA),XLOOKUP($A345,'[1]Ocorrências 2022 (USADAS TCC Mi'!$A:$A,'[1]Ocorrências 2022 (USADAS TCC Mi'!BA:BA))</f>
        <v>#REF!</v>
      </c>
      <c r="BF345" s="8" t="str">
        <f t="array" ref="BF345">IF($D345="erro",XLOOKUP($A345,'Ocorrências 2022 (TODAS)'!$A:$A,'Ocorrências 2022 (TODAS)'!BB:BB),XLOOKUP($A345,'[1]Ocorrências 2022 (USADAS TCC Mi'!$A:$A,'[1]Ocorrências 2022 (USADAS TCC Mi'!BB:BB))</f>
        <v>#REF!</v>
      </c>
      <c r="BG345" s="8" t="str">
        <f t="array" ref="BG345">IF($D345="erro",XLOOKUP($A345,'Ocorrências 2022 (TODAS)'!$A:$A,'Ocorrências 2022 (TODAS)'!BC:BC),XLOOKUP($A345,'[1]Ocorrências 2022 (USADAS TCC Mi'!$A:$A,'[1]Ocorrências 2022 (USADAS TCC Mi'!BC:BC))</f>
        <v>#REF!</v>
      </c>
      <c r="BH345" s="8" t="str">
        <f t="array" ref="BH345">IF($D345="erro",XLOOKUP($A345,'Ocorrências 2022 (TODAS)'!$A:$A,'Ocorrências 2022 (TODAS)'!BD:BD),XLOOKUP($A345,'[1]Ocorrências 2022 (USADAS TCC Mi'!$A:$A,'[1]Ocorrências 2022 (USADAS TCC Mi'!BD:BD))</f>
        <v>#REF!</v>
      </c>
      <c r="BI345" s="8" t="str">
        <f t="array" ref="BI345">IF($D345="erro",XLOOKUP($A345,'Ocorrências 2022 (TODAS)'!$A:$A,'Ocorrências 2022 (TODAS)'!BE:BE),XLOOKUP($A345,'[1]Ocorrências 2022 (USADAS TCC Mi'!$A:$A,'[1]Ocorrências 2022 (USADAS TCC Mi'!BE:BE))</f>
        <v>#REF!</v>
      </c>
      <c r="BJ345" s="8" t="str">
        <f t="array" ref="BJ345">IF($D345="erro",XLOOKUP($A345,'Ocorrências 2022 (TODAS)'!$A:$A,'Ocorrências 2022 (TODAS)'!BF:BF),XLOOKUP($A345,'[1]Ocorrências 2022 (USADAS TCC Mi'!$A:$A,'[1]Ocorrências 2022 (USADAS TCC Mi'!BF:BF))</f>
        <v>#REF!</v>
      </c>
      <c r="BK345" s="8" t="str">
        <f t="array" ref="BK345">IF($D345="erro",XLOOKUP($A345,'Ocorrências 2022 (TODAS)'!$A:$A,'Ocorrências 2022 (TODAS)'!BG:BG),XLOOKUP($A345,'[1]Ocorrências 2022 (USADAS TCC Mi'!$A:$A,'[1]Ocorrências 2022 (USADAS TCC Mi'!BG:BG))</f>
        <v>#REF!</v>
      </c>
      <c r="BL345" s="8" t="str">
        <f t="array" ref="BL345">IF($D345="erro",XLOOKUP($A345,'Ocorrências 2022 (TODAS)'!$A:$A,'Ocorrências 2022 (TODAS)'!BH:BH),XLOOKUP($A345,'[1]Ocorrências 2022 (USADAS TCC Mi'!$A:$A,'[1]Ocorrências 2022 (USADAS TCC Mi'!BH:BH))</f>
        <v>#REF!</v>
      </c>
      <c r="BM345" s="8" t="str">
        <f t="array" ref="BM345">IF($D345="erro",XLOOKUP($A345,'Ocorrências 2022 (TODAS)'!$A:$A,'Ocorrências 2022 (TODAS)'!BI:BI),XLOOKUP($A345,'[1]Ocorrências 2022 (USADAS TCC Mi'!$A:$A,'[1]Ocorrências 2022 (USADAS TCC Mi'!BI:BI))</f>
        <v>#REF!</v>
      </c>
      <c r="BN345" s="8" t="str">
        <f t="array" ref="BN345">IF($D345="erro",XLOOKUP($A345,'Ocorrências 2022 (TODAS)'!$A:$A,'Ocorrências 2022 (TODAS)'!BJ:BJ),XLOOKUP($A345,'[1]Ocorrências 2022 (USADAS TCC Mi'!$A:$A,'[1]Ocorrências 2022 (USADAS TCC Mi'!BJ:BJ))</f>
        <v>#REF!</v>
      </c>
      <c r="BO345" s="8" t="str">
        <f t="array" ref="BO345">IF($D345="erro",XLOOKUP($A345,'Ocorrências 2022 (TODAS)'!$A:$A,'Ocorrências 2022 (TODAS)'!BK:BK),XLOOKUP($A345,'[1]Ocorrências 2022 (USADAS TCC Mi'!$A:$A,'[1]Ocorrências 2022 (USADAS TCC Mi'!BK:BK))</f>
        <v>#REF!</v>
      </c>
      <c r="BP345" s="8" t="str">
        <f t="array" ref="BP345">IF($D345="erro",XLOOKUP($A345,'Ocorrências 2022 (TODAS)'!$A:$A,'Ocorrências 2022 (TODAS)'!BL:BL),XLOOKUP($A345,'[1]Ocorrências 2022 (USADAS TCC Mi'!$A:$A,'[1]Ocorrências 2022 (USADAS TCC Mi'!BL:BL))</f>
        <v>#REF!</v>
      </c>
      <c r="BQ345" s="8" t="str">
        <f t="array" ref="BQ345">IF($D345="erro",XLOOKUP($A345,'Ocorrências 2022 (TODAS)'!$A:$A,'Ocorrências 2022 (TODAS)'!BM:BM),XLOOKUP($A345,'[1]Ocorrências 2022 (USADAS TCC Mi'!$A:$A,'[1]Ocorrências 2022 (USADAS TCC Mi'!BM:BM))</f>
        <v>#REF!</v>
      </c>
      <c r="BR345" s="8" t="str">
        <f t="array" ref="BR345">IF($D345="erro",XLOOKUP($A345,'Ocorrências 2022 (TODAS)'!$A:$A,'Ocorrências 2022 (TODAS)'!BN:BN),XLOOKUP($A345,'[1]Ocorrências 2022 (USADAS TCC Mi'!$A:$A,'[1]Ocorrências 2022 (USADAS TCC Mi'!BN:BN))</f>
        <v>#REF!</v>
      </c>
      <c r="BS345" s="8" t="str">
        <f t="array" ref="BS345">IF($D345="erro",XLOOKUP($A345,'Ocorrências 2022 (TODAS)'!$A:$A,'Ocorrências 2022 (TODAS)'!BO:BO),XLOOKUP($A345,'[1]Ocorrências 2022 (USADAS TCC Mi'!$A:$A,'[1]Ocorrências 2022 (USADAS TCC Mi'!BO:BO))</f>
        <v>#REF!</v>
      </c>
      <c r="BT345" s="8" t="str">
        <f t="array" ref="BT345">IF($D345="erro",XLOOKUP($A345,'Ocorrências 2022 (TODAS)'!$A:$A,'Ocorrências 2022 (TODAS)'!BP:BP),XLOOKUP($A345,'[1]Ocorrências 2022 (USADAS TCC Mi'!$A:$A,'[1]Ocorrências 2022 (USADAS TCC Mi'!BP:BP))</f>
        <v>#REF!</v>
      </c>
      <c r="BU345" s="8" t="str">
        <f t="array" ref="BU345">IF($D345="erro",XLOOKUP($A345,'Ocorrências 2022 (TODAS)'!$A:$A,'Ocorrências 2022 (TODAS)'!BQ:BQ),XLOOKUP($A345,'[1]Ocorrências 2022 (USADAS TCC Mi'!$A:$A,'[1]Ocorrências 2022 (USADAS TCC Mi'!BQ:BQ))</f>
        <v>#REF!</v>
      </c>
      <c r="BV345" s="8" t="str">
        <f t="array" ref="BV345">IF($D345="erro",XLOOKUP($A345,'Ocorrências 2022 (TODAS)'!$A:$A,'Ocorrências 2022 (TODAS)'!BR:BR),XLOOKUP($A345,'[1]Ocorrências 2022 (USADAS TCC Mi'!$A:$A,'[1]Ocorrências 2022 (USADAS TCC Mi'!BR:BR))</f>
        <v>#REF!</v>
      </c>
      <c r="BW345" s="8" t="str">
        <f t="array" ref="BW345">IF($D345="erro",XLOOKUP($A345,'Ocorrências 2022 (TODAS)'!$A:$A,'Ocorrências 2022 (TODAS)'!BS:BS),XLOOKUP($A345,'[1]Ocorrências 2022 (USADAS TCC Mi'!$A:$A,'[1]Ocorrências 2022 (USADAS TCC Mi'!BS:BS))</f>
        <v>#REF!</v>
      </c>
      <c r="BX345" s="8" t="str">
        <f t="array" ref="BX345">IF($D345="erro",XLOOKUP($A345,'Ocorrências 2022 (TODAS)'!$A:$A,'Ocorrências 2022 (TODAS)'!BT:BT),XLOOKUP($A345,'[1]Ocorrências 2022 (USADAS TCC Mi'!$A:$A,'[1]Ocorrências 2022 (USADAS TCC Mi'!BT:BT))</f>
        <v>#REF!</v>
      </c>
      <c r="BY345" s="8" t="str">
        <f t="array" ref="BY345">IF($D345="erro",XLOOKUP($A345,'Ocorrências 2022 (TODAS)'!$A:$A,'Ocorrências 2022 (TODAS)'!BU:BU),XLOOKUP($A345,'[1]Ocorrências 2022 (USADAS TCC Mi'!$A:$A,'[1]Ocorrências 2022 (USADAS TCC Mi'!BU:BU))</f>
        <v>#REF!</v>
      </c>
      <c r="BZ345" s="8" t="str">
        <f t="array" ref="BZ345">IF($D345="erro",XLOOKUP($A345,'Ocorrências 2022 (TODAS)'!$A:$A,'Ocorrências 2022 (TODAS)'!BV:BV),XLOOKUP($A345,'[1]Ocorrências 2022 (USADAS TCC Mi'!$A:$A,'[1]Ocorrências 2022 (USADAS TCC Mi'!BV:BV))</f>
        <v>#REF!</v>
      </c>
      <c r="CA345" s="8" t="str">
        <f t="array" ref="CA345">IF($D345="erro",XLOOKUP($A345,'Ocorrências 2022 (TODAS)'!$A:$A,'Ocorrências 2022 (TODAS)'!BW:BW),XLOOKUP($A345,'[1]Ocorrências 2022 (USADAS TCC Mi'!$A:$A,'[1]Ocorrências 2022 (USADAS TCC Mi'!BW:BW))</f>
        <v>#REF!</v>
      </c>
      <c r="CB345" s="8" t="str">
        <f t="array" ref="CB345">IF($D345="erro",XLOOKUP($A345,'Ocorrências 2022 (TODAS)'!$A:$A,'Ocorrências 2022 (TODAS)'!BX:BX),XLOOKUP($A345,'[1]Ocorrências 2022 (USADAS TCC Mi'!$A:$A,'[1]Ocorrências 2022 (USADAS TCC Mi'!BX:BX))</f>
        <v>#REF!</v>
      </c>
      <c r="CC345" s="8" t="str">
        <f t="array" ref="CC345">IF($D345="erro",XLOOKUP($A345,'Ocorrências 2022 (TODAS)'!$A:$A,'Ocorrências 2022 (TODAS)'!BY:BY),XLOOKUP($A345,'[1]Ocorrências 2022 (USADAS TCC Mi'!$A:$A,'[1]Ocorrências 2022 (USADAS TCC Mi'!BY:BY))</f>
        <v>#REF!</v>
      </c>
      <c r="CD345" s="8" t="str">
        <f t="array" ref="CD345">IF($D345="erro",XLOOKUP($A345,'Ocorrências 2022 (TODAS)'!$A:$A,'Ocorrências 2022 (TODAS)'!BZ:BZ),XLOOKUP($A345,'[1]Ocorrências 2022 (USADAS TCC Mi'!$A:$A,'[1]Ocorrências 2022 (USADAS TCC Mi'!BZ:BZ))</f>
        <v>#REF!</v>
      </c>
      <c r="CE345" s="8" t="str">
        <f t="array" ref="CE345">IF($D345="erro",XLOOKUP($A345,'Ocorrências 2022 (TODAS)'!$A:$A,'Ocorrências 2022 (TODAS)'!CA:CA),XLOOKUP($A345,'[1]Ocorrências 2022 (USADAS TCC Mi'!$A:$A,'[1]Ocorrências 2022 (USADAS TCC Mi'!CA:CA))</f>
        <v>#REF!</v>
      </c>
      <c r="CF345" s="8" t="str">
        <f t="array" ref="CF345">IF($D345="erro",XLOOKUP($A345,'Ocorrências 2022 (TODAS)'!$A:$A,'Ocorrências 2022 (TODAS)'!CB:CB),XLOOKUP($A345,'[1]Ocorrências 2022 (USADAS TCC Mi'!$A:$A,'[1]Ocorrências 2022 (USADAS TCC Mi'!CB:CB))</f>
        <v>#REF!</v>
      </c>
      <c r="CG345" s="8" t="str">
        <f t="array" ref="CG345">IF($D345="erro",XLOOKUP($A345,'Ocorrências 2022 (TODAS)'!$A:$A,'Ocorrências 2022 (TODAS)'!CC:CC),XLOOKUP($A345,'[1]Ocorrências 2022 (USADAS TCC Mi'!$A:$A,'[1]Ocorrências 2022 (USADAS TCC Mi'!CC:CC))</f>
        <v>#REF!</v>
      </c>
      <c r="CH345" s="8" t="str">
        <f t="array" ref="CH345">IF($D345="erro",XLOOKUP($A345,'Ocorrências 2022 (TODAS)'!$A:$A,'Ocorrências 2022 (TODAS)'!CD:CD),XLOOKUP($A345,'[1]Ocorrências 2022 (USADAS TCC Mi'!$A:$A,'[1]Ocorrências 2022 (USADAS TCC Mi'!CD:CD))</f>
        <v>#REF!</v>
      </c>
      <c r="CI345" s="8" t="str">
        <f t="array" ref="CI345">IF($D345="erro",XLOOKUP($A345,'Ocorrências 2022 (TODAS)'!$A:$A,'Ocorrências 2022 (TODAS)'!CE:CE),XLOOKUP($A345,'[1]Ocorrências 2022 (USADAS TCC Mi'!$A:$A,'[1]Ocorrências 2022 (USADAS TCC Mi'!CE:CE))</f>
        <v>#REF!</v>
      </c>
      <c r="CJ345" s="8" t="str">
        <f t="array" ref="CJ345">IF($D345="erro",XLOOKUP($A345,'Ocorrências 2022 (TODAS)'!$A:$A,'Ocorrências 2022 (TODAS)'!CF:CF),XLOOKUP($A345,'[1]Ocorrências 2022 (USADAS TCC Mi'!$A:$A,'[1]Ocorrências 2022 (USADAS TCC Mi'!CF:CF))</f>
        <v>#REF!</v>
      </c>
      <c r="CK345" s="8" t="str">
        <f t="array" ref="CK345">IF($D345="erro",XLOOKUP($A345,'Ocorrências 2022 (TODAS)'!$A:$A,'Ocorrências 2022 (TODAS)'!CG:CG),XLOOKUP($A345,'[1]Ocorrências 2022 (USADAS TCC Mi'!$A:$A,'[1]Ocorrências 2022 (USADAS TCC Mi'!CG:CG))</f>
        <v>#REF!</v>
      </c>
      <c r="CL345" s="163" t="str">
        <f t="array" ref="CL345">IF($D345="erro",XLOOKUP($A345,'Ocorrências 2022 (TODAS)'!$A:$A,'Ocorrências 2022 (TODAS)'!CH:CH),XLOOKUP($A345,'[1]Ocorrências 2022 (USADAS TCC Mi'!$A:$A,'[1]Ocorrências 2022 (USADAS TCC Mi'!CH:CH))</f>
        <v>#REF!</v>
      </c>
      <c r="CM345" s="8" t="str">
        <f t="array" ref="CM345">IF($D345="erro",XLOOKUP($A345,'Ocorrências 2022 (TODAS)'!$A:$A,'Ocorrências 2022 (TODAS)'!CI:CI),XLOOKUP($A345,'[1]Ocorrências 2022 (USADAS TCC Mi'!$A:$A,'[1]Ocorrências 2022 (USADAS TCC Mi'!CI:CI))</f>
        <v>#REF!</v>
      </c>
      <c r="CN345" s="8" t="str">
        <f t="array" ref="CN345">IF($D345="erro",XLOOKUP($A345,'Ocorrências 2022 (TODAS)'!$A:$A,'Ocorrências 2022 (TODAS)'!CJ:CJ),XLOOKUP($A345,'[1]Ocorrências 2022 (USADAS TCC Mi'!$A:$A,'[1]Ocorrências 2022 (USADAS TCC Mi'!CJ:CJ))</f>
        <v>#REF!</v>
      </c>
      <c r="CO345" s="8" t="str">
        <f t="array" ref="CO345">IF($D345="erro",XLOOKUP($A345,'Ocorrências 2022 (TODAS)'!$A:$A,'Ocorrências 2022 (TODAS)'!CK:CK),XLOOKUP($A345,'[1]Ocorrências 2022 (USADAS TCC Mi'!$A:$A,'[1]Ocorrências 2022 (USADAS TCC Mi'!CK:CK))</f>
        <v>#REF!</v>
      </c>
      <c r="CP345" s="8" t="str">
        <f t="array" ref="CP345">IF($D345="erro",XLOOKUP($A345,'Ocorrências 2022 (TODAS)'!$A:$A,'Ocorrências 2022 (TODAS)'!CL:CL),XLOOKUP($A345,'[1]Ocorrências 2022 (USADAS TCC Mi'!$A:$A,'[1]Ocorrências 2022 (USADAS TCC Mi'!CL:CL))</f>
        <v>#REF!</v>
      </c>
      <c r="CQ345" s="8" t="str">
        <f t="array" ref="CQ345">IF($D345="erro",XLOOKUP($A345,'Ocorrências 2022 (TODAS)'!$A:$A,'Ocorrências 2022 (TODAS)'!CM:CM),XLOOKUP($A345,'[1]Ocorrências 2022 (USADAS TCC Mi'!$A:$A,'[1]Ocorrências 2022 (USADAS TCC Mi'!CM:CM))</f>
        <v>#REF!</v>
      </c>
      <c r="CR345" s="8" t="str">
        <f t="array" ref="CR345">IF($D345="erro",XLOOKUP($A345,'Ocorrências 2022 (TODAS)'!$A:$A,'Ocorrências 2022 (TODAS)'!CN:CN),XLOOKUP($A345,'[1]Ocorrências 2022 (USADAS TCC Mi'!$A:$A,'[1]Ocorrências 2022 (USADAS TCC Mi'!CN:CN))</f>
        <v>#REF!</v>
      </c>
      <c r="CS345" s="8" t="str">
        <f t="array" ref="CS345">IF($D345="erro",XLOOKUP($A345,'Ocorrências 2022 (TODAS)'!$A:$A,'Ocorrências 2022 (TODAS)'!CO:CO),XLOOKUP($A345,'[1]Ocorrências 2022 (USADAS TCC Mi'!$A:$A,'[1]Ocorrências 2022 (USADAS TCC Mi'!CO:CO))</f>
        <v>#REF!</v>
      </c>
      <c r="CT345" s="8" t="str">
        <f t="array" ref="CT345">IF($D345="erro",XLOOKUP($A345,'Ocorrências 2022 (TODAS)'!$A:$A,'Ocorrências 2022 (TODAS)'!CP:CP),XLOOKUP($A345,'[1]Ocorrências 2022 (USADAS TCC Mi'!$A:$A,'[1]Ocorrências 2022 (USADAS TCC Mi'!CP:CP))</f>
        <v>#REF!</v>
      </c>
      <c r="CU345" s="8" t="str">
        <f t="array" ref="CU345">IF($D345="erro",XLOOKUP($A345,'Ocorrências 2022 (TODAS)'!$A:$A,'Ocorrências 2022 (TODAS)'!CQ:CQ),XLOOKUP($A345,'[1]Ocorrências 2022 (USADAS TCC Mi'!$A:$A,'[1]Ocorrências 2022 (USADAS TCC Mi'!CQ:CQ))</f>
        <v>#REF!</v>
      </c>
      <c r="CV345" s="8" t="str">
        <f t="array" ref="CV345">IF($D345="erro",XLOOKUP($A345,'Ocorrências 2022 (TODAS)'!$A:$A,'Ocorrências 2022 (TODAS)'!CR:CR),XLOOKUP($A345,'[1]Ocorrências 2022 (USADAS TCC Mi'!$A:$A,'[1]Ocorrências 2022 (USADAS TCC Mi'!CR:CR))</f>
        <v>#REF!</v>
      </c>
      <c r="CW345" s="8" t="str">
        <f t="array" ref="CW345">IF($D345="erro",XLOOKUP($A345,'Ocorrências 2022 (TODAS)'!$A:$A,'Ocorrências 2022 (TODAS)'!CS:CS),XLOOKUP($A345,'[1]Ocorrências 2022 (USADAS TCC Mi'!$A:$A,'[1]Ocorrências 2022 (USADAS TCC Mi'!CS:CS))</f>
        <v>#REF!</v>
      </c>
      <c r="CX345" s="8" t="str">
        <f t="array" ref="CX345">IF($D345="erro",XLOOKUP($A345,'Ocorrências 2022 (TODAS)'!$A:$A,'Ocorrências 2022 (TODAS)'!CT:CT),XLOOKUP($A345,'[1]Ocorrências 2022 (USADAS TCC Mi'!$A:$A,'[1]Ocorrências 2022 (USADAS TCC Mi'!CT:CT))</f>
        <v>#REF!</v>
      </c>
      <c r="CY345" s="8" t="str">
        <f t="array" ref="CY345">IF($D345="erro",XLOOKUP($A345,'Ocorrências 2022 (TODAS)'!$A:$A,'Ocorrências 2022 (TODAS)'!CU:CU),XLOOKUP($A345,'[1]Ocorrências 2022 (USADAS TCC Mi'!$A:$A,'[1]Ocorrências 2022 (USADAS TCC Mi'!CU:CU))</f>
        <v>#REF!</v>
      </c>
      <c r="CZ345" s="8" t="str">
        <f t="array" ref="CZ345">IF($D345="erro",XLOOKUP($A345,'Ocorrências 2022 (TODAS)'!$A:$A,'Ocorrências 2022 (TODAS)'!CV:CV),XLOOKUP($A345,'[1]Ocorrências 2022 (USADAS TCC Mi'!$A:$A,'[1]Ocorrências 2022 (USADAS TCC Mi'!CV:CV))</f>
        <v>#REF!</v>
      </c>
      <c r="DA345" s="8" t="str">
        <f t="array" ref="DA345">IF($D345="erro",XLOOKUP($A345,'Ocorrências 2022 (TODAS)'!$A:$A,'Ocorrências 2022 (TODAS)'!CW:CW),XLOOKUP($A345,'[1]Ocorrências 2022 (USADAS TCC Mi'!$A:$A,'[1]Ocorrências 2022 (USADAS TCC Mi'!CW:CW))</f>
        <v>#REF!</v>
      </c>
      <c r="DB345" s="8" t="str">
        <f t="array" ref="DB345">IF($D345="erro",XLOOKUP($A345,'Ocorrências 2022 (TODAS)'!$A:$A,'Ocorrências 2022 (TODAS)'!CX:CX),XLOOKUP($A345,'[1]Ocorrências 2022 (USADAS TCC Mi'!$A:$A,'[1]Ocorrências 2022 (USADAS TCC Mi'!CX:CX))</f>
        <v>#REF!</v>
      </c>
      <c r="DC345" s="8" t="str">
        <f t="array" ref="DC345">IF($D345="erro",XLOOKUP($A345,'Ocorrências 2022 (TODAS)'!$A:$A,'Ocorrências 2022 (TODAS)'!CY:CY),XLOOKUP($A345,'[1]Ocorrências 2022 (USADAS TCC Mi'!$A:$A,'[1]Ocorrências 2022 (USADAS TCC Mi'!CY:CY))</f>
        <v>#REF!</v>
      </c>
      <c r="DD345" s="8" t="str">
        <f t="array" ref="DD345">IF($D345="erro",XLOOKUP($A345,'Ocorrências 2022 (TODAS)'!$A:$A,'Ocorrências 2022 (TODAS)'!CZ:CZ),XLOOKUP($A345,'[1]Ocorrências 2022 (USADAS TCC Mi'!$A:$A,'[1]Ocorrências 2022 (USADAS TCC Mi'!CZ:CZ))</f>
        <v>#REF!</v>
      </c>
      <c r="DE345" s="8" t="str">
        <f t="array" ref="DE345">IF($D345="erro",XLOOKUP($A345,'Ocorrências 2022 (TODAS)'!$A:$A,'Ocorrências 2022 (TODAS)'!DA:DA),XLOOKUP($A345,'[1]Ocorrências 2022 (USADAS TCC Mi'!$A:$A,'[1]Ocorrências 2022 (USADAS TCC Mi'!DA:DA))</f>
        <v>#REF!</v>
      </c>
      <c r="DF345" s="8" t="str">
        <f t="array" ref="DF345">IF($D345="erro",XLOOKUP($A345,'Ocorrências 2022 (TODAS)'!$A:$A,'Ocorrências 2022 (TODAS)'!DB:DB),XLOOKUP($A345,'[1]Ocorrências 2022 (USADAS TCC Mi'!$A:$A,'[1]Ocorrências 2022 (USADAS TCC Mi'!DB:DB))</f>
        <v>#REF!</v>
      </c>
      <c r="DG345" s="8" t="str">
        <f t="array" ref="DG345">IF($D345="erro",XLOOKUP($A345,'Ocorrências 2022 (TODAS)'!$A:$A,'Ocorrências 2022 (TODAS)'!DC:DC),XLOOKUP($A345,'[1]Ocorrências 2022 (USADAS TCC Mi'!$A:$A,'[1]Ocorrências 2022 (USADAS TCC Mi'!DC:DC))</f>
        <v>#REF!</v>
      </c>
    </row>
    <row r="346" ht="15.75" customHeight="1">
      <c r="A346" s="167">
        <v>7977.0</v>
      </c>
      <c r="D346" s="8" t="str">
        <f t="shared" si="1"/>
        <v>Erro</v>
      </c>
      <c r="F346" s="8">
        <f t="array" ref="F346">IF($D346="erro",XLOOKUP($A346,'Ocorrências 2022 (TODAS)'!$A:$A,'Ocorrências 2022 (TODAS)'!B:B),XLOOKUP($A346,'[1]Ocorrências 2022 (USADAS TCC Mi'!$A:$A,'[1]Ocorrências 2022 (USADAS TCC Mi'!B:B))</f>
        <v>12</v>
      </c>
      <c r="G346" s="8" t="str">
        <f t="array" ref="G346">IF($D346="erro",XLOOKUP($A346,'Ocorrências 2022 (TODAS)'!$A:$A,'Ocorrências 2022 (TODAS)'!C:C),XLOOKUP($A346,'[1]Ocorrências 2022 (USADAS TCC Mi'!$A:$A,'[1]Ocorrências 2022 (USADAS TCC Mi'!C:C))</f>
        <v/>
      </c>
      <c r="H346" s="8">
        <f t="array" ref="H346">IF($D346="erro",XLOOKUP($A346,'Ocorrências 2022 (TODAS)'!$A:$A,'Ocorrências 2022 (TODAS)'!D:D),XLOOKUP($A346,'[1]Ocorrências 2022 (USADAS TCC Mi'!$A:$A,'[1]Ocorrências 2022 (USADAS TCC Mi'!D:D))</f>
        <v>2022</v>
      </c>
      <c r="I346" s="8">
        <f t="array" ref="I346">IF($D346="erro",XLOOKUP($A346,'Ocorrências 2022 (TODAS)'!$A:$A,'Ocorrências 2022 (TODAS)'!E:E),XLOOKUP($A346,'[1]Ocorrências 2022 (USADAS TCC Mi'!$A:$A,'[1]Ocorrências 2022 (USADAS TCC Mi'!E:E))</f>
        <v>2022</v>
      </c>
      <c r="J346" s="8" t="str">
        <f t="array" ref="J346">IF($D346="erro",XLOOKUP($A346,'Ocorrências 2022 (TODAS)'!$A:$A,'Ocorrências 2022 (TODAS)'!F:F),XLOOKUP($A346,'[1]Ocorrências 2022 (USADAS TCC Mi'!$A:$A,'[1]Ocorrências 2022 (USADAS TCC Mi'!F:F))</f>
        <v>sim</v>
      </c>
      <c r="K346" s="8">
        <f t="array" ref="K346">IF($D346="erro",XLOOKUP($A346,'Ocorrências 2022 (TODAS)'!$A:$A,'Ocorrências 2022 (TODAS)'!G:G),XLOOKUP($A346,'[1]Ocorrências 2022 (USADAS TCC Mi'!$A:$A,'[1]Ocorrências 2022 (USADAS TCC Mi'!G:G))</f>
        <v>11</v>
      </c>
      <c r="L346" s="8" t="str">
        <f t="array" ref="L346">IF($D346="erro",XLOOKUP($A346,'Ocorrências 2022 (TODAS)'!$A:$A,'Ocorrências 2022 (TODAS)'!H:H),XLOOKUP($A346,'[1]Ocorrências 2022 (USADAS TCC Mi'!$A:$A,'[1]Ocorrências 2022 (USADAS TCC Mi'!H:H))</f>
        <v>Dezembro</v>
      </c>
      <c r="M346" s="8" t="str">
        <f t="array" ref="M346">IF($D346="erro",XLOOKUP($A346,'Ocorrências 2022 (TODAS)'!$A:$A,'Ocorrências 2022 (TODAS)'!I:I),XLOOKUP($A346,'[1]Ocorrências 2022 (USADAS TCC Mi'!$A:$A,'[1]Ocorrências 2022 (USADAS TCC Mi'!I:I))</f>
        <v>Primavera</v>
      </c>
      <c r="N346" s="8" t="str">
        <f t="array" ref="N346">IF($D346="erro",XLOOKUP($A346,'Ocorrências 2022 (TODAS)'!$A:$A,'Ocorrências 2022 (TODAS)'!J:J),XLOOKUP($A346,'[1]Ocorrências 2022 (USADAS TCC Mi'!$A:$A,'[1]Ocorrências 2022 (USADAS TCC Mi'!J:J))</f>
        <v/>
      </c>
      <c r="O346" s="8">
        <f t="array" ref="O346">IF($D346="erro",XLOOKUP($A346,'Ocorrências 2022 (TODAS)'!$A:$A,'Ocorrências 2022 (TODAS)'!K:K),XLOOKUP($A346,'[1]Ocorrências 2022 (USADAS TCC Mi'!$A:$A,'[1]Ocorrências 2022 (USADAS TCC Mi'!K:K))</f>
        <v>20</v>
      </c>
      <c r="P346" s="8" t="str">
        <f t="array" ref="P346">IF($D346="erro",XLOOKUP($A346,'Ocorrências 2022 (TODAS)'!$A:$A,'Ocorrências 2022 (TODAS)'!L:L),XLOOKUP($A346,'[1]Ocorrências 2022 (USADAS TCC Mi'!$A:$A,'[1]Ocorrências 2022 (USADAS TCC Mi'!L:L))</f>
        <v/>
      </c>
      <c r="Q346" s="8">
        <f t="array" ref="Q346">IF($D346="erro",XLOOKUP($A346,'Ocorrências 2022 (TODAS)'!$A:$A,'Ocorrências 2022 (TODAS)'!M:M),XLOOKUP($A346,'[1]Ocorrências 2022 (USADAS TCC Mi'!$A:$A,'[1]Ocorrências 2022 (USADAS TCC Mi'!M:M))</f>
        <v>10</v>
      </c>
      <c r="R346" s="8" t="str">
        <f t="array" ref="R346">IF($D346="erro",XLOOKUP($A346,'Ocorrências 2022 (TODAS)'!$A:$A,'Ocorrências 2022 (TODAS)'!N:N),XLOOKUP($A346,'[1]Ocorrências 2022 (USADAS TCC Mi'!$A:$A,'[1]Ocorrências 2022 (USADAS TCC Mi'!N:N))</f>
        <v/>
      </c>
      <c r="S346" s="8" t="str">
        <f t="array" ref="S346">IF($D346="erro",XLOOKUP($A346,'Ocorrências 2022 (TODAS)'!$A:$A,'Ocorrências 2022 (TODAS)'!O:O),XLOOKUP($A346,'[1]Ocorrências 2022 (USADAS TCC Mi'!$A:$A,'[1]Ocorrências 2022 (USADAS TCC Mi'!O:O))</f>
        <v/>
      </c>
      <c r="T346" s="8" t="str">
        <f t="array" ref="T346">IF($D346="erro",XLOOKUP($A346,'Ocorrências 2022 (TODAS)'!$A:$A,'Ocorrências 2022 (TODAS)'!P:P),XLOOKUP($A346,'[1]Ocorrências 2022 (USADAS TCC Mi'!$A:$A,'[1]Ocorrências 2022 (USADAS TCC Mi'!P:P))</f>
        <v>Domingo</v>
      </c>
      <c r="U346" s="8" t="str">
        <f t="array" ref="U346">IF($D346="erro",XLOOKUP($A346,'Ocorrências 2022 (TODAS)'!$A:$A,'Ocorrências 2022 (TODAS)'!Q:Q),XLOOKUP($A346,'[1]Ocorrências 2022 (USADAS TCC Mi'!$A:$A,'[1]Ocorrências 2022 (USADAS TCC Mi'!Q:Q))</f>
        <v>Final de semana</v>
      </c>
      <c r="V346" s="8" t="str">
        <f t="array" ref="V346">IF($D346="erro",XLOOKUP($A346,'Ocorrências 2022 (TODAS)'!$A:$A,'Ocorrências 2022 (TODAS)'!R:R),XLOOKUP($A346,'[1]Ocorrências 2022 (USADAS TCC Mi'!$A:$A,'[1]Ocorrências 2022 (USADAS TCC Mi'!R:R))</f>
        <v>Noite</v>
      </c>
      <c r="W346" s="8" t="str">
        <f t="array" ref="W346">IF($D346="erro",XLOOKUP($A346,'Ocorrências 2022 (TODAS)'!$A:$A,'Ocorrências 2022 (TODAS)'!S:S),XLOOKUP($A346,'[1]Ocorrências 2022 (USADAS TCC Mi'!$A:$A,'[1]Ocorrências 2022 (USADAS TCC Mi'!S:S))</f>
        <v/>
      </c>
      <c r="X346" s="8" t="str">
        <f t="array" ref="X346">IF($D346="erro",XLOOKUP($A346,'Ocorrências 2022 (TODAS)'!$A:$A,'Ocorrências 2022 (TODAS)'!T:T),XLOOKUP($A346,'[1]Ocorrências 2022 (USADAS TCC Mi'!$A:$A,'[1]Ocorrências 2022 (USADAS TCC Mi'!T:T))</f>
        <v>Meio</v>
      </c>
      <c r="Y346" s="8" t="str">
        <f t="array" ref="Y346">IF($D346="erro",XLOOKUP($A346,'Ocorrências 2022 (TODAS)'!$A:$A,'Ocorrências 2022 (TODAS)'!U:U),XLOOKUP($A346,'[1]Ocorrências 2022 (USADAS TCC Mi'!$A:$A,'[1]Ocorrências 2022 (USADAS TCC Mi'!U:U))</f>
        <v>DEFRONTE A LOJA 3, DISTRIBUIDORA NO GRAL, SETOR A SUL QSA 11.</v>
      </c>
      <c r="Z346" s="162" t="str">
        <f t="array" ref="Z346">IF($D346="erro",XLOOKUP($A346,'Ocorrências 2022 (TODAS)'!$A:$A,'Ocorrências 2022 (TODAS)'!V:V),XLOOKUP($A346,'[1]Ocorrências 2022 (USADAS TCC Mi'!$A:$A,'[1]Ocorrências 2022 (USADAS TCC Mi'!V:V))</f>
        <v>-15.80389</v>
      </c>
      <c r="AA346" s="162" t="str">
        <f t="array" ref="AA346">IF($D346="erro",XLOOKUP($A346,'Ocorrências 2022 (TODAS)'!$A:$A,'Ocorrências 2022 (TODAS)'!W:W),XLOOKUP($A346,'[1]Ocorrências 2022 (USADAS TCC Mi'!$A:$A,'[1]Ocorrências 2022 (USADAS TCC Mi'!W:W))</f>
        <v>-48.06714</v>
      </c>
      <c r="AB346" s="8" t="str">
        <f t="array" ref="AB346">IF($D346="erro",XLOOKUP($A346,'Ocorrências 2022 (TODAS)'!$A:$A,'Ocorrências 2022 (TODAS)'!X:X),XLOOKUP($A346,'[1]Ocorrências 2022 (USADAS TCC Mi'!$A:$A,'[1]Ocorrências 2022 (USADAS TCC Mi'!X:X))</f>
        <v>Taguatinga </v>
      </c>
      <c r="AC346" s="8" t="str">
        <f t="array" ref="AC346">IF($D346="erro",XLOOKUP($A346,'Ocorrências 2022 (TODAS)'!$A:$A,'Ocorrências 2022 (TODAS)'!Y:Y),XLOOKUP($A346,'[1]Ocorrências 2022 (USADAS TCC Mi'!$A:$A,'[1]Ocorrências 2022 (USADAS TCC Mi'!Y:Y))</f>
        <v>Não</v>
      </c>
      <c r="AD346" s="8" t="str">
        <f t="array" ref="AD346">IF($D346="erro",XLOOKUP($A346,'Ocorrências 2022 (TODAS)'!$A:$A,'Ocorrências 2022 (TODAS)'!Z:Z),XLOOKUP($A346,'[1]Ocorrências 2022 (USADAS TCC Mi'!$A:$A,'[1]Ocorrências 2022 (USADAS TCC Mi'!Z:Z))</f>
        <v>Área pública</v>
      </c>
      <c r="AE346" s="8" t="str">
        <f t="array" ref="AE346">IF($D346="erro",XLOOKUP($A346,'Ocorrências 2022 (TODAS)'!$A:$A,'Ocorrências 2022 (TODAS)'!AA:AA),XLOOKUP($A346,'[1]Ocorrências 2022 (USADAS TCC Mi'!$A:$A,'[1]Ocorrências 2022 (USADAS TCC Mi'!AA:AA))</f>
        <v/>
      </c>
      <c r="AF346" s="8" t="str">
        <f t="array" ref="AF346">IF($D346="erro",XLOOKUP($A346,'Ocorrências 2022 (TODAS)'!$A:$A,'Ocorrências 2022 (TODAS)'!AB:AB),XLOOKUP($A346,'[1]Ocorrências 2022 (USADAS TCC Mi'!$A:$A,'[1]Ocorrências 2022 (USADAS TCC Mi'!AB:AB))</f>
        <v/>
      </c>
      <c r="AG346" s="8">
        <f t="array" ref="AG346">IF($D346="erro",XLOOKUP($A346,'Ocorrências 2022 (TODAS)'!$A:$A,'Ocorrências 2022 (TODAS)'!AC:AC),XLOOKUP($A346,'[1]Ocorrências 2022 (USADAS TCC Mi'!$A:$A,'[1]Ocorrências 2022 (USADAS TCC Mi'!AC:AC))</f>
        <v>40</v>
      </c>
      <c r="AH346" s="8" t="str">
        <f t="array" ref="AH346">IF($D346="erro",XLOOKUP($A346,'Ocorrências 2022 (TODAS)'!$A:$A,'Ocorrências 2022 (TODAS)'!AD:AD),XLOOKUP($A346,'[1]Ocorrências 2022 (USADAS TCC Mi'!$A:$A,'[1]Ocorrências 2022 (USADAS TCC Mi'!AD:AD))</f>
        <v>Adulto</v>
      </c>
      <c r="AI346" s="8" t="str">
        <f t="array" ref="AI346">IF($D346="erro",XLOOKUP($A346,'Ocorrências 2022 (TODAS)'!$A:$A,'Ocorrências 2022 (TODAS)'!AE:AE),XLOOKUP($A346,'[1]Ocorrências 2022 (USADAS TCC Mi'!$A:$A,'[1]Ocorrências 2022 (USADAS TCC Mi'!AE:AE))</f>
        <v>Feminino</v>
      </c>
      <c r="AJ346" s="8" t="str">
        <f t="array" ref="AJ346">IF($D346="erro",XLOOKUP($A346,'Ocorrências 2022 (TODAS)'!$A:$A,'Ocorrências 2022 (TODAS)'!AF:AF),XLOOKUP($A346,'[1]Ocorrências 2022 (USADAS TCC Mi'!$A:$A,'[1]Ocorrências 2022 (USADAS TCC Mi'!AF:AF))</f>
        <v/>
      </c>
      <c r="AK346" s="8" t="str">
        <f t="array" ref="AK346">IF($D346="erro",XLOOKUP($A346,'Ocorrências 2022 (TODAS)'!$A:$A,'Ocorrências 2022 (TODAS)'!AG:AG),XLOOKUP($A346,'[1]Ocorrências 2022 (USADAS TCC Mi'!$A:$A,'[1]Ocorrências 2022 (USADAS TCC Mi'!AG:AG))</f>
        <v/>
      </c>
      <c r="AL346" s="8" t="str">
        <f t="array" ref="AL346">IF($D346="erro",XLOOKUP($A346,'Ocorrências 2022 (TODAS)'!$A:$A,'Ocorrências 2022 (TODAS)'!AH:AH),XLOOKUP($A346,'[1]Ocorrências 2022 (USADAS TCC Mi'!$A:$A,'[1]Ocorrências 2022 (USADAS TCC Mi'!AH:AH))</f>
        <v/>
      </c>
      <c r="AM346" s="8" t="str">
        <f t="array" ref="AM346">IF($D346="erro",XLOOKUP($A346,'Ocorrências 2022 (TODAS)'!$A:$A,'Ocorrências 2022 (TODAS)'!AI:AI),XLOOKUP($A346,'[1]Ocorrências 2022 (USADAS TCC Mi'!$A:$A,'[1]Ocorrências 2022 (USADAS TCC Mi'!AI:AI))</f>
        <v>SETOR HOTELEIRO, ED. LVERPOOL, APTO 208 - TAGUATINGA SUL</v>
      </c>
      <c r="AN346" s="8" t="str">
        <f t="array" ref="AN346">IF($D346="erro",XLOOKUP($A346,'Ocorrências 2022 (TODAS)'!$A:$A,'Ocorrências 2022 (TODAS)'!AJ:AJ),XLOOKUP($A346,'[1]Ocorrências 2022 (USADAS TCC Mi'!$A:$A,'[1]Ocorrências 2022 (USADAS TCC Mi'!AJ:AJ))</f>
        <v>Suspeito</v>
      </c>
      <c r="AO346" s="8" t="str">
        <f t="array" ref="AO346">IF($D346="erro",XLOOKUP($A346,'Ocorrências 2022 (TODAS)'!$A:$A,'Ocorrências 2022 (TODAS)'!AK:AK),XLOOKUP($A346,'[1]Ocorrências 2022 (USADAS TCC Mi'!$A:$A,'[1]Ocorrências 2022 (USADAS TCC Mi'!AK:AK))</f>
        <v/>
      </c>
      <c r="AP346" s="8" t="str">
        <f t="array" ref="AP346">IF($D346="erro",XLOOKUP($A346,'Ocorrências 2022 (TODAS)'!$A:$A,'Ocorrências 2022 (TODAS)'!AL:AL),XLOOKUP($A346,'[1]Ocorrências 2022 (USADAS TCC Mi'!$A:$A,'[1]Ocorrências 2022 (USADAS TCC Mi'!AL:AL))</f>
        <v>NI</v>
      </c>
      <c r="AQ346" s="8" t="str">
        <f t="array" ref="AQ346">IF($D346="erro",XLOOKUP($A346,'Ocorrências 2022 (TODAS)'!$A:$A,'Ocorrências 2022 (TODAS)'!AM:AM),XLOOKUP($A346,'[1]Ocorrências 2022 (USADAS TCC Mi'!$A:$A,'[1]Ocorrências 2022 (USADAS TCC Mi'!AM:AM))</f>
        <v> </v>
      </c>
      <c r="AR346" s="8" t="str">
        <f t="array" ref="AR346">IF($D346="erro",XLOOKUP($A346,'Ocorrências 2022 (TODAS)'!$A:$A,'Ocorrências 2022 (TODAS)'!AN:AN),XLOOKUP($A346,'[1]Ocorrências 2022 (USADAS TCC Mi'!$A:$A,'[1]Ocorrências 2022 (USADAS TCC Mi'!AN:AN))</f>
        <v>Masculino</v>
      </c>
      <c r="AS346" s="8" t="str">
        <f t="array" ref="AS346">IF($D346="erro",XLOOKUP($A346,'Ocorrências 2022 (TODAS)'!$A:$A,'Ocorrências 2022 (TODAS)'!AO:AO),XLOOKUP($A346,'[1]Ocorrências 2022 (USADAS TCC Mi'!$A:$A,'[1]Ocorrências 2022 (USADAS TCC Mi'!AO:AO))</f>
        <v/>
      </c>
      <c r="AT346" s="8" t="str">
        <f t="array" ref="AT346">IF($D346="erro",XLOOKUP($A346,'Ocorrências 2022 (TODAS)'!$A:$A,'Ocorrências 2022 (TODAS)'!AP:AP),XLOOKUP($A346,'[1]Ocorrências 2022 (USADAS TCC Mi'!$A:$A,'[1]Ocorrências 2022 (USADAS TCC Mi'!AP:AP))</f>
        <v/>
      </c>
      <c r="AU346" s="8" t="str">
        <f t="array" ref="AU346">IF($D346="erro",XLOOKUP($A346,'Ocorrências 2022 (TODAS)'!$A:$A,'Ocorrências 2022 (TODAS)'!AQ:AQ),XLOOKUP($A346,'[1]Ocorrências 2022 (USADAS TCC Mi'!$A:$A,'[1]Ocorrências 2022 (USADAS TCC Mi'!AQ:AQ))</f>
        <v/>
      </c>
      <c r="AV346" s="8" t="str">
        <f t="array" ref="AV346">IF($D346="erro",XLOOKUP($A346,'Ocorrências 2022 (TODAS)'!$A:$A,'Ocorrências 2022 (TODAS)'!AR:AR),XLOOKUP($A346,'[1]Ocorrências 2022 (USADAS TCC Mi'!$A:$A,'[1]Ocorrências 2022 (USADAS TCC Mi'!AR:AR))</f>
        <v/>
      </c>
      <c r="AW346" s="8" t="str">
        <f t="array" ref="AW346">IF($D346="erro",XLOOKUP($A346,'Ocorrências 2022 (TODAS)'!$A:$A,'Ocorrências 2022 (TODAS)'!AS:AS),XLOOKUP($A346,'[1]Ocorrências 2022 (USADAS TCC Mi'!$A:$A,'[1]Ocorrências 2022 (USADAS TCC Mi'!AS:AS))</f>
        <v/>
      </c>
      <c r="AX346" s="8" t="str">
        <f t="array" ref="AX346">IF($D346="erro",XLOOKUP($A346,'Ocorrências 2022 (TODAS)'!$A:$A,'Ocorrências 2022 (TODAS)'!AT:AT),XLOOKUP($A346,'[1]Ocorrências 2022 (USADAS TCC Mi'!$A:$A,'[1]Ocorrências 2022 (USADAS TCC Mi'!AT:AT))</f>
        <v>LUCIANO DE TAL</v>
      </c>
      <c r="AY346" s="8" t="str">
        <f t="array" ref="AY346">IF($D346="erro",XLOOKUP($A346,'Ocorrências 2022 (TODAS)'!$A:$A,'Ocorrências 2022 (TODAS)'!AU:AU),XLOOKUP($A346,'[1]Ocorrências 2022 (USADAS TCC Mi'!$A:$A,'[1]Ocorrências 2022 (USADAS TCC Mi'!AU:AU))</f>
        <v>NI</v>
      </c>
      <c r="AZ346" s="8" t="str">
        <f t="array" ref="AZ346">IF($D346="erro",XLOOKUP($A346,'Ocorrências 2022 (TODAS)'!$A:$A,'Ocorrências 2022 (TODAS)'!AV:AV),XLOOKUP($A346,'[1]Ocorrências 2022 (USADAS TCC Mi'!$A:$A,'[1]Ocorrências 2022 (USADAS TCC Mi'!AV:AV))</f>
        <v>NI</v>
      </c>
      <c r="BA346" s="8" t="str">
        <f t="array" ref="BA346">IF($D346="erro",XLOOKUP($A346,'Ocorrências 2022 (TODAS)'!$A:$A,'Ocorrências 2022 (TODAS)'!AW:AW),XLOOKUP($A346,'[1]Ocorrências 2022 (USADAS TCC Mi'!$A:$A,'[1]Ocorrências 2022 (USADAS TCC Mi'!AW:AW))</f>
        <v>NI</v>
      </c>
      <c r="BB346" s="8" t="str">
        <f t="array" ref="BB346">IF($D346="erro",XLOOKUP($A346,'Ocorrências 2022 (TODAS)'!$A:$A,'Ocorrências 2022 (TODAS)'!AX:AX),XLOOKUP($A346,'[1]Ocorrências 2022 (USADAS TCC Mi'!$A:$A,'[1]Ocorrências 2022 (USADAS TCC Mi'!AX:AX))</f>
        <v>NI</v>
      </c>
      <c r="BC346" s="8" t="str">
        <f t="array" ref="BC346">IF($D346="erro",XLOOKUP($A346,'Ocorrências 2022 (TODAS)'!$A:$A,'Ocorrências 2022 (TODAS)'!AY:AY),XLOOKUP($A346,'[1]Ocorrências 2022 (USADAS TCC Mi'!$A:$A,'[1]Ocorrências 2022 (USADAS TCC Mi'!AY:AY))</f>
        <v>Alcunha: BATATA</v>
      </c>
      <c r="BD346" s="8" t="str">
        <f t="array" ref="BD346">IF($D346="erro",XLOOKUP($A346,'Ocorrências 2022 (TODAS)'!$A:$A,'Ocorrências 2022 (TODAS)'!AZ:AZ),XLOOKUP($A346,'[1]Ocorrências 2022 (USADAS TCC Mi'!$A:$A,'[1]Ocorrências 2022 (USADAS TCC Mi'!AZ:AZ))</f>
        <v>Sim</v>
      </c>
      <c r="BE346" s="8" t="str">
        <f t="array" ref="BE346">IF($D346="erro",XLOOKUP($A346,'Ocorrências 2022 (TODAS)'!$A:$A,'Ocorrências 2022 (TODAS)'!BA:BA),XLOOKUP($A346,'[1]Ocorrências 2022 (USADAS TCC Mi'!$A:$A,'[1]Ocorrências 2022 (USADAS TCC Mi'!BA:BA))</f>
        <v>Conhecido</v>
      </c>
      <c r="BF346" s="8" t="str">
        <f t="array" ref="BF346">IF($D346="erro",XLOOKUP($A346,'Ocorrências 2022 (TODAS)'!$A:$A,'Ocorrências 2022 (TODAS)'!BB:BB),XLOOKUP($A346,'[1]Ocorrências 2022 (USADAS TCC Mi'!$A:$A,'[1]Ocorrências 2022 (USADAS TCC Mi'!BB:BB))</f>
        <v>Não</v>
      </c>
      <c r="BG346" s="8" t="str">
        <f t="array" ref="BG346">IF($D346="erro",XLOOKUP($A346,'Ocorrências 2022 (TODAS)'!$A:$A,'Ocorrências 2022 (TODAS)'!BC:BC),XLOOKUP($A346,'[1]Ocorrências 2022 (USADAS TCC Mi'!$A:$A,'[1]Ocorrências 2022 (USADAS TCC Mi'!BC:BC))</f>
        <v/>
      </c>
      <c r="BH346" s="8" t="str">
        <f t="array" ref="BH346">IF($D346="erro",XLOOKUP($A346,'Ocorrências 2022 (TODAS)'!$A:$A,'Ocorrências 2022 (TODAS)'!BD:BD),XLOOKUP($A346,'[1]Ocorrências 2022 (USADAS TCC Mi'!$A:$A,'[1]Ocorrências 2022 (USADAS TCC Mi'!BD:BD))</f>
        <v>Sim</v>
      </c>
      <c r="BI346" s="8" t="str">
        <f t="array" ref="BI346">IF($D346="erro",XLOOKUP($A346,'Ocorrências 2022 (TODAS)'!$A:$A,'Ocorrências 2022 (TODAS)'!BE:BE),XLOOKUP($A346,'[1]Ocorrências 2022 (USADAS TCC Mi'!$A:$A,'[1]Ocorrências 2022 (USADAS TCC Mi'!BE:BE))</f>
        <v>Sob efeito de entorpecente</v>
      </c>
      <c r="BJ346" s="8" t="str">
        <f t="array" ref="BJ346">IF($D346="erro",XLOOKUP($A346,'Ocorrências 2022 (TODAS)'!$A:$A,'Ocorrências 2022 (TODAS)'!BF:BF),XLOOKUP($A346,'[1]Ocorrências 2022 (USADAS TCC Mi'!$A:$A,'[1]Ocorrências 2022 (USADAS TCC Mi'!BF:BF))</f>
        <v/>
      </c>
      <c r="BK346" s="8" t="str">
        <f t="array" ref="BK346">IF($D346="erro",XLOOKUP($A346,'Ocorrências 2022 (TODAS)'!$A:$A,'Ocorrências 2022 (TODAS)'!BG:BG),XLOOKUP($A346,'[1]Ocorrências 2022 (USADAS TCC Mi'!$A:$A,'[1]Ocorrências 2022 (USADAS TCC Mi'!BG:BG))</f>
        <v/>
      </c>
      <c r="BL346" s="8" t="str">
        <f t="array" ref="BL346">IF($D346="erro",XLOOKUP($A346,'Ocorrências 2022 (TODAS)'!$A:$A,'Ocorrências 2022 (TODAS)'!BH:BH),XLOOKUP($A346,'[1]Ocorrências 2022 (USADAS TCC Mi'!$A:$A,'[1]Ocorrências 2022 (USADAS TCC Mi'!BH:BH))</f>
        <v>NI</v>
      </c>
      <c r="BM346" s="8" t="str">
        <f t="array" ref="BM346">IF($D346="erro",XLOOKUP($A346,'Ocorrências 2022 (TODAS)'!$A:$A,'Ocorrências 2022 (TODAS)'!BI:BI),XLOOKUP($A346,'[1]Ocorrências 2022 (USADAS TCC Mi'!$A:$A,'[1]Ocorrências 2022 (USADAS TCC Mi'!BI:BI))</f>
        <v/>
      </c>
      <c r="BN346" s="8" t="str">
        <f t="array" ref="BN346">IF($D346="erro",XLOOKUP($A346,'Ocorrências 2022 (TODAS)'!$A:$A,'Ocorrências 2022 (TODAS)'!BJ:BJ),XLOOKUP($A346,'[1]Ocorrências 2022 (USADAS TCC Mi'!$A:$A,'[1]Ocorrências 2022 (USADAS TCC Mi'!BJ:BJ))</f>
        <v>NI</v>
      </c>
      <c r="BO346" s="8" t="str">
        <f t="array" ref="BO346">IF($D346="erro",XLOOKUP($A346,'Ocorrências 2022 (TODAS)'!$A:$A,'Ocorrências 2022 (TODAS)'!BK:BK),XLOOKUP($A346,'[1]Ocorrências 2022 (USADAS TCC Mi'!$A:$A,'[1]Ocorrências 2022 (USADAS TCC Mi'!BK:BK))</f>
        <v>Sim</v>
      </c>
      <c r="BP346" s="8" t="str">
        <f t="array" ref="BP346">IF($D346="erro",XLOOKUP($A346,'Ocorrências 2022 (TODAS)'!$A:$A,'Ocorrências 2022 (TODAS)'!BL:BL),XLOOKUP($A346,'[1]Ocorrências 2022 (USADAS TCC Mi'!$A:$A,'[1]Ocorrências 2022 (USADAS TCC Mi'!BL:BL))</f>
        <v/>
      </c>
      <c r="BQ346" s="8" t="str">
        <f t="array" ref="BQ346">IF($D346="erro",XLOOKUP($A346,'Ocorrências 2022 (TODAS)'!$A:$A,'Ocorrências 2022 (TODAS)'!BM:BM),XLOOKUP($A346,'[1]Ocorrências 2022 (USADAS TCC Mi'!$A:$A,'[1]Ocorrências 2022 (USADAS TCC Mi'!BM:BM))</f>
        <v/>
      </c>
      <c r="BR346" s="8" t="str">
        <f t="array" ref="BR346">IF($D346="erro",XLOOKUP($A346,'Ocorrências 2022 (TODAS)'!$A:$A,'Ocorrências 2022 (TODAS)'!BN:BN),XLOOKUP($A346,'[1]Ocorrências 2022 (USADAS TCC Mi'!$A:$A,'[1]Ocorrências 2022 (USADAS TCC Mi'!BN:BN))</f>
        <v/>
      </c>
      <c r="BS346" s="8" t="str">
        <f t="array" ref="BS346">IF($D346="erro",XLOOKUP($A346,'Ocorrências 2022 (TODAS)'!$A:$A,'Ocorrências 2022 (TODAS)'!BO:BO),XLOOKUP($A346,'[1]Ocorrências 2022 (USADAS TCC Mi'!$A:$A,'[1]Ocorrências 2022 (USADAS TCC Mi'!BO:BO))</f>
        <v>Sim</v>
      </c>
      <c r="BT346" s="8" t="str">
        <f t="array" ref="BT346">IF($D346="erro",XLOOKUP($A346,'Ocorrências 2022 (TODAS)'!$A:$A,'Ocorrências 2022 (TODAS)'!BP:BP),XLOOKUP($A346,'[1]Ocorrências 2022 (USADAS TCC Mi'!$A:$A,'[1]Ocorrências 2022 (USADAS TCC Mi'!BP:BP))</f>
        <v>Álcool e cocaína</v>
      </c>
      <c r="BU346" s="8" t="str">
        <f t="array" ref="BU346">IF($D346="erro",XLOOKUP($A346,'Ocorrências 2022 (TODAS)'!$A:$A,'Ocorrências 2022 (TODAS)'!BQ:BQ),XLOOKUP($A346,'[1]Ocorrências 2022 (USADAS TCC Mi'!$A:$A,'[1]Ocorrências 2022 (USADAS TCC Mi'!BQ:BQ))</f>
        <v/>
      </c>
      <c r="BV346" s="8" t="str">
        <f t="array" ref="BV346">IF($D346="erro",XLOOKUP($A346,'Ocorrências 2022 (TODAS)'!$A:$A,'Ocorrências 2022 (TODAS)'!BR:BR),XLOOKUP($A346,'[1]Ocorrências 2022 (USADAS TCC Mi'!$A:$A,'[1]Ocorrências 2022 (USADAS TCC Mi'!BR:BR))</f>
        <v/>
      </c>
      <c r="BW346" s="8" t="str">
        <f t="array" ref="BW346">IF($D346="erro",XLOOKUP($A346,'Ocorrências 2022 (TODAS)'!$A:$A,'Ocorrências 2022 (TODAS)'!BS:BS),XLOOKUP($A346,'[1]Ocorrências 2022 (USADAS TCC Mi'!$A:$A,'[1]Ocorrências 2022 (USADAS TCC Mi'!BS:BS))</f>
        <v>Sim</v>
      </c>
      <c r="BX346" s="8" t="str">
        <f t="array" ref="BX346">IF($D346="erro",XLOOKUP($A346,'Ocorrências 2022 (TODAS)'!$A:$A,'Ocorrências 2022 (TODAS)'!BT:BT),XLOOKUP($A346,'[1]Ocorrências 2022 (USADAS TCC Mi'!$A:$A,'[1]Ocorrências 2022 (USADAS TCC Mi'!BT:BT))</f>
        <v>NI</v>
      </c>
      <c r="BY346" s="8" t="str">
        <f t="array" ref="BY346">IF($D346="erro",XLOOKUP($A346,'Ocorrências 2022 (TODAS)'!$A:$A,'Ocorrências 2022 (TODAS)'!BU:BU),XLOOKUP($A346,'[1]Ocorrências 2022 (USADAS TCC Mi'!$A:$A,'[1]Ocorrências 2022 (USADAS TCC Mi'!BU:BU))</f>
        <v>Consumado</v>
      </c>
      <c r="BZ346" s="8" t="str">
        <f t="array" ref="BZ346">IF($D346="erro",XLOOKUP($A346,'Ocorrências 2022 (TODAS)'!$A:$A,'Ocorrências 2022 (TODAS)'!BV:BV),XLOOKUP($A346,'[1]Ocorrências 2022 (USADAS TCC Mi'!$A:$A,'[1]Ocorrências 2022 (USADAS TCC Mi'!BV:BV))</f>
        <v/>
      </c>
      <c r="CA346" s="8" t="str">
        <f t="array" ref="CA346">IF($D346="erro",XLOOKUP($A346,'Ocorrências 2022 (TODAS)'!$A:$A,'Ocorrências 2022 (TODAS)'!BW:BW),XLOOKUP($A346,'[1]Ocorrências 2022 (USADAS TCC Mi'!$A:$A,'[1]Ocorrências 2022 (USADAS TCC Mi'!BW:BW))</f>
        <v>Não</v>
      </c>
      <c r="CB346" s="8" t="str">
        <f t="array" ref="CB346">IF($D346="erro",XLOOKUP($A346,'Ocorrências 2022 (TODAS)'!$A:$A,'Ocorrências 2022 (TODAS)'!BX:BX),XLOOKUP($A346,'[1]Ocorrências 2022 (USADAS TCC Mi'!$A:$A,'[1]Ocorrências 2022 (USADAS TCC Mi'!BX:BX))</f>
        <v/>
      </c>
      <c r="CC346" s="8" t="str">
        <f t="array" ref="CC346">IF($D346="erro",XLOOKUP($A346,'Ocorrências 2022 (TODAS)'!$A:$A,'Ocorrências 2022 (TODAS)'!BY:BY),XLOOKUP($A346,'[1]Ocorrências 2022 (USADAS TCC Mi'!$A:$A,'[1]Ocorrências 2022 (USADAS TCC Mi'!BY:BY))</f>
        <v>Sim</v>
      </c>
      <c r="CD346" s="8" t="str">
        <f t="array" ref="CD346">IF($D346="erro",XLOOKUP($A346,'Ocorrências 2022 (TODAS)'!$A:$A,'Ocorrências 2022 (TODAS)'!BZ:BZ),XLOOKUP($A346,'[1]Ocorrências 2022 (USADAS TCC Mi'!$A:$A,'[1]Ocorrências 2022 (USADAS TCC Mi'!BZ:BZ))</f>
        <v>Entorpecente</v>
      </c>
      <c r="CE346" s="8" t="str">
        <f t="array" ref="CE346">IF($D346="erro",XLOOKUP($A346,'Ocorrências 2022 (TODAS)'!$A:$A,'Ocorrências 2022 (TODAS)'!CA:CA),XLOOKUP($A346,'[1]Ocorrências 2022 (USADAS TCC Mi'!$A:$A,'[1]Ocorrências 2022 (USADAS TCC Mi'!CA:CA))</f>
        <v/>
      </c>
      <c r="CF346" s="8" t="str">
        <f t="array" ref="CF346">IF($D346="erro",XLOOKUP($A346,'Ocorrências 2022 (TODAS)'!$A:$A,'Ocorrências 2022 (TODAS)'!CB:CB),XLOOKUP($A346,'[1]Ocorrências 2022 (USADAS TCC Mi'!$A:$A,'[1]Ocorrências 2022 (USADAS TCC Mi'!CB:CB))</f>
        <v/>
      </c>
      <c r="CG346" s="8" t="str">
        <f t="array" ref="CG346">IF($D346="erro",XLOOKUP($A346,'Ocorrências 2022 (TODAS)'!$A:$A,'Ocorrências 2022 (TODAS)'!CC:CC),XLOOKUP($A346,'[1]Ocorrências 2022 (USADAS TCC Mi'!$A:$A,'[1]Ocorrências 2022 (USADAS TCC Mi'!CC:CC))</f>
        <v/>
      </c>
      <c r="CH346" s="8" t="str">
        <f t="array" ref="CH346">IF($D346="erro",XLOOKUP($A346,'Ocorrências 2022 (TODAS)'!$A:$A,'Ocorrências 2022 (TODAS)'!CD:CD),XLOOKUP($A346,'[1]Ocorrências 2022 (USADAS TCC Mi'!$A:$A,'[1]Ocorrências 2022 (USADAS TCC Mi'!CD:CD))</f>
        <v>Não</v>
      </c>
      <c r="CI346" s="8" t="str">
        <f t="array" ref="CI346">IF($D346="erro",XLOOKUP($A346,'Ocorrências 2022 (TODAS)'!$A:$A,'Ocorrências 2022 (TODAS)'!CE:CE),XLOOKUP($A346,'[1]Ocorrências 2022 (USADAS TCC Mi'!$A:$A,'[1]Ocorrências 2022 (USADAS TCC Mi'!CE:CE))</f>
        <v>Não</v>
      </c>
      <c r="CJ346" s="8" t="str">
        <f t="array" ref="CJ346">IF($D346="erro",XLOOKUP($A346,'Ocorrências 2022 (TODAS)'!$A:$A,'Ocorrências 2022 (TODAS)'!CF:CF),XLOOKUP($A346,'[1]Ocorrências 2022 (USADAS TCC Mi'!$A:$A,'[1]Ocorrências 2022 (USADAS TCC Mi'!CF:CF))</f>
        <v/>
      </c>
      <c r="CK346" s="8" t="str">
        <f t="array" ref="CK346">IF($D346="erro",XLOOKUP($A346,'Ocorrências 2022 (TODAS)'!$A:$A,'Ocorrências 2022 (TODAS)'!CG:CG),XLOOKUP($A346,'[1]Ocorrências 2022 (USADAS TCC Mi'!$A:$A,'[1]Ocorrências 2022 (USADAS TCC Mi'!CG:CG))</f>
        <v/>
      </c>
      <c r="CL346" s="163" t="str">
        <f t="array" ref="CL346">IF($D346="erro",XLOOKUP($A346,'Ocorrências 2022 (TODAS)'!$A:$A,'Ocorrências 2022 (TODAS)'!CH:CH),XLOOKUP($A346,'[1]Ocorrências 2022 (USADAS TCC Mi'!$A:$A,'[1]Ocorrências 2022 (USADAS TCC Mi'!CH:CH))</f>
        <v/>
      </c>
      <c r="CM346" s="8" t="str">
        <f t="array" ref="CM346">IF($D346="erro",XLOOKUP($A346,'Ocorrências 2022 (TODAS)'!$A:$A,'Ocorrências 2022 (TODAS)'!CI:CI),XLOOKUP($A346,'[1]Ocorrências 2022 (USADAS TCC Mi'!$A:$A,'[1]Ocorrências 2022 (USADAS TCC Mi'!CI:CI))</f>
        <v/>
      </c>
      <c r="CN346" s="8" t="str">
        <f t="array" ref="CN346">IF($D346="erro",XLOOKUP($A346,'Ocorrências 2022 (TODAS)'!$A:$A,'Ocorrências 2022 (TODAS)'!CJ:CJ),XLOOKUP($A346,'[1]Ocorrências 2022 (USADAS TCC Mi'!$A:$A,'[1]Ocorrências 2022 (USADAS TCC Mi'!CJ:CJ))</f>
        <v/>
      </c>
      <c r="CO346" s="8" t="str">
        <f t="array" ref="CO346">IF($D346="erro",XLOOKUP($A346,'Ocorrências 2022 (TODAS)'!$A:$A,'Ocorrências 2022 (TODAS)'!CK:CK),XLOOKUP($A346,'[1]Ocorrências 2022 (USADAS TCC Mi'!$A:$A,'[1]Ocorrências 2022 (USADAS TCC Mi'!CK:CK))</f>
        <v/>
      </c>
      <c r="CP346" s="8" t="str">
        <f t="array" ref="CP346">IF($D346="erro",XLOOKUP($A346,'Ocorrências 2022 (TODAS)'!$A:$A,'Ocorrências 2022 (TODAS)'!CL:CL),XLOOKUP($A346,'[1]Ocorrências 2022 (USADAS TCC Mi'!$A:$A,'[1]Ocorrências 2022 (USADAS TCC Mi'!CL:CL))</f>
        <v/>
      </c>
      <c r="CQ346" s="8" t="str">
        <f t="array" ref="CQ346">IF($D346="erro",XLOOKUP($A346,'Ocorrências 2022 (TODAS)'!$A:$A,'Ocorrências 2022 (TODAS)'!CM:CM),XLOOKUP($A346,'[1]Ocorrências 2022 (USADAS TCC Mi'!$A:$A,'[1]Ocorrências 2022 (USADAS TCC Mi'!CM:CM))</f>
        <v/>
      </c>
      <c r="CR346" s="8" t="str">
        <f t="array" ref="CR346">IF($D346="erro",XLOOKUP($A346,'Ocorrências 2022 (TODAS)'!$A:$A,'Ocorrências 2022 (TODAS)'!CN:CN),XLOOKUP($A346,'[1]Ocorrências 2022 (USADAS TCC Mi'!$A:$A,'[1]Ocorrências 2022 (USADAS TCC Mi'!CN:CN))</f>
        <v/>
      </c>
      <c r="CS346" s="8" t="str">
        <f t="array" ref="CS346">IF($D346="erro",XLOOKUP($A346,'Ocorrências 2022 (TODAS)'!$A:$A,'Ocorrências 2022 (TODAS)'!CO:CO),XLOOKUP($A346,'[1]Ocorrências 2022 (USADAS TCC Mi'!$A:$A,'[1]Ocorrências 2022 (USADAS TCC Mi'!CO:CO))</f>
        <v/>
      </c>
      <c r="CT346" s="8" t="str">
        <f t="array" ref="CT346">IF($D346="erro",XLOOKUP($A346,'Ocorrências 2022 (TODAS)'!$A:$A,'Ocorrências 2022 (TODAS)'!CP:CP),XLOOKUP($A346,'[1]Ocorrências 2022 (USADAS TCC Mi'!$A:$A,'[1]Ocorrências 2022 (USADAS TCC Mi'!CP:CP))</f>
        <v/>
      </c>
      <c r="CU346" s="8" t="str">
        <f t="array" ref="CU346">IF($D346="erro",XLOOKUP($A346,'Ocorrências 2022 (TODAS)'!$A:$A,'Ocorrências 2022 (TODAS)'!CQ:CQ),XLOOKUP($A346,'[1]Ocorrências 2022 (USADAS TCC Mi'!$A:$A,'[1]Ocorrências 2022 (USADAS TCC Mi'!CQ:CQ))</f>
        <v/>
      </c>
      <c r="CV346" s="8" t="str">
        <f t="array" ref="CV346">IF($D346="erro",XLOOKUP($A346,'Ocorrências 2022 (TODAS)'!$A:$A,'Ocorrências 2022 (TODAS)'!CR:CR),XLOOKUP($A346,'[1]Ocorrências 2022 (USADAS TCC Mi'!$A:$A,'[1]Ocorrências 2022 (USADAS TCC Mi'!CR:CR))</f>
        <v/>
      </c>
      <c r="CW346" s="8" t="str">
        <f t="array" ref="CW346">IF($D346="erro",XLOOKUP($A346,'Ocorrências 2022 (TODAS)'!$A:$A,'Ocorrências 2022 (TODAS)'!CS:CS),XLOOKUP($A346,'[1]Ocorrências 2022 (USADAS TCC Mi'!$A:$A,'[1]Ocorrências 2022 (USADAS TCC Mi'!CS:CS))</f>
        <v/>
      </c>
      <c r="CX346" s="8" t="str">
        <f t="array" ref="CX346">IF($D346="erro",XLOOKUP($A346,'Ocorrências 2022 (TODAS)'!$A:$A,'Ocorrências 2022 (TODAS)'!CT:CT),XLOOKUP($A346,'[1]Ocorrências 2022 (USADAS TCC Mi'!$A:$A,'[1]Ocorrências 2022 (USADAS TCC Mi'!CT:CT))</f>
        <v/>
      </c>
      <c r="CY346" s="8" t="str">
        <f t="array" ref="CY346">IF($D346="erro",XLOOKUP($A346,'Ocorrências 2022 (TODAS)'!$A:$A,'Ocorrências 2022 (TODAS)'!CU:CU),XLOOKUP($A346,'[1]Ocorrências 2022 (USADAS TCC Mi'!$A:$A,'[1]Ocorrências 2022 (USADAS TCC Mi'!CU:CU))</f>
        <v/>
      </c>
      <c r="CZ346" s="8" t="str">
        <f t="array" ref="CZ346">IF($D346="erro",XLOOKUP($A346,'Ocorrências 2022 (TODAS)'!$A:$A,'Ocorrências 2022 (TODAS)'!CV:CV),XLOOKUP($A346,'[1]Ocorrências 2022 (USADAS TCC Mi'!$A:$A,'[1]Ocorrências 2022 (USADAS TCC Mi'!CV:CV))</f>
        <v/>
      </c>
      <c r="DA346" s="8" t="str">
        <f t="array" ref="DA346">IF($D346="erro",XLOOKUP($A346,'Ocorrências 2022 (TODAS)'!$A:$A,'Ocorrências 2022 (TODAS)'!CW:CW),XLOOKUP($A346,'[1]Ocorrências 2022 (USADAS TCC Mi'!$A:$A,'[1]Ocorrências 2022 (USADAS TCC Mi'!CW:CW))</f>
        <v/>
      </c>
      <c r="DB346" s="8" t="str">
        <f t="array" ref="DB346">IF($D346="erro",XLOOKUP($A346,'Ocorrências 2022 (TODAS)'!$A:$A,'Ocorrências 2022 (TODAS)'!CX:CX),XLOOKUP($A346,'[1]Ocorrências 2022 (USADAS TCC Mi'!$A:$A,'[1]Ocorrências 2022 (USADAS TCC Mi'!CX:CX))</f>
        <v/>
      </c>
      <c r="DC346" s="8" t="str">
        <f t="array" ref="DC346">IF($D346="erro",XLOOKUP($A346,'Ocorrências 2022 (TODAS)'!$A:$A,'Ocorrências 2022 (TODAS)'!CY:CY),XLOOKUP($A346,'[1]Ocorrências 2022 (USADAS TCC Mi'!$A:$A,'[1]Ocorrências 2022 (USADAS TCC Mi'!CY:CY))</f>
        <v/>
      </c>
      <c r="DD346" s="8" t="str">
        <f t="array" ref="DD346">IF($D346="erro",XLOOKUP($A346,'Ocorrências 2022 (TODAS)'!$A:$A,'Ocorrências 2022 (TODAS)'!CZ:CZ),XLOOKUP($A346,'[1]Ocorrências 2022 (USADAS TCC Mi'!$A:$A,'[1]Ocorrências 2022 (USADAS TCC Mi'!CZ:CZ))</f>
        <v/>
      </c>
      <c r="DE346" s="8" t="str">
        <f t="array" ref="DE346">IF($D346="erro",XLOOKUP($A346,'Ocorrências 2022 (TODAS)'!$A:$A,'Ocorrências 2022 (TODAS)'!DA:DA),XLOOKUP($A346,'[1]Ocorrências 2022 (USADAS TCC Mi'!$A:$A,'[1]Ocorrências 2022 (USADAS TCC Mi'!DA:DA))</f>
        <v/>
      </c>
      <c r="DF346" s="8" t="str">
        <f t="array" ref="DF346">IF($D346="erro",XLOOKUP($A346,'Ocorrências 2022 (TODAS)'!$A:$A,'Ocorrências 2022 (TODAS)'!DB:DB),XLOOKUP($A346,'[1]Ocorrências 2022 (USADAS TCC Mi'!$A:$A,'[1]Ocorrências 2022 (USADAS TCC Mi'!DB:DB))</f>
        <v/>
      </c>
      <c r="DG346" s="8" t="str">
        <f t="array" ref="DG346">IF($D346="erro",XLOOKUP($A346,'Ocorrências 2022 (TODAS)'!$A:$A,'Ocorrências 2022 (TODAS)'!DC:DC),XLOOKUP($A346,'[1]Ocorrências 2022 (USADAS TCC Mi'!$A:$A,'[1]Ocorrências 2022 (USADAS TCC Mi'!DC:DC))</f>
        <v>#REF!</v>
      </c>
    </row>
    <row r="347" ht="15.75" customHeight="1">
      <c r="A347" s="168">
        <v>7977.0</v>
      </c>
      <c r="D347" s="8" t="str">
        <f t="shared" si="1"/>
        <v>Erro</v>
      </c>
      <c r="F347" s="8">
        <f t="array" ref="F347">IF($D347="erro",XLOOKUP($A347,'Ocorrências 2022 (TODAS)'!$A:$A,'Ocorrências 2022 (TODAS)'!B:B),XLOOKUP($A347,'[1]Ocorrências 2022 (USADAS TCC Mi'!$A:$A,'[1]Ocorrências 2022 (USADAS TCC Mi'!B:B))</f>
        <v>12</v>
      </c>
      <c r="G347" s="8" t="str">
        <f t="array" ref="G347">IF($D347="erro",XLOOKUP($A347,'Ocorrências 2022 (TODAS)'!$A:$A,'Ocorrências 2022 (TODAS)'!C:C),XLOOKUP($A347,'[1]Ocorrências 2022 (USADAS TCC Mi'!$A:$A,'[1]Ocorrências 2022 (USADAS TCC Mi'!C:C))</f>
        <v/>
      </c>
      <c r="H347" s="8">
        <f t="array" ref="H347">IF($D347="erro",XLOOKUP($A347,'Ocorrências 2022 (TODAS)'!$A:$A,'Ocorrências 2022 (TODAS)'!D:D),XLOOKUP($A347,'[1]Ocorrências 2022 (USADAS TCC Mi'!$A:$A,'[1]Ocorrências 2022 (USADAS TCC Mi'!D:D))</f>
        <v>2022</v>
      </c>
      <c r="I347" s="8">
        <f t="array" ref="I347">IF($D347="erro",XLOOKUP($A347,'Ocorrências 2022 (TODAS)'!$A:$A,'Ocorrências 2022 (TODAS)'!E:E),XLOOKUP($A347,'[1]Ocorrências 2022 (USADAS TCC Mi'!$A:$A,'[1]Ocorrências 2022 (USADAS TCC Mi'!E:E))</f>
        <v>2022</v>
      </c>
      <c r="J347" s="8" t="str">
        <f t="array" ref="J347">IF($D347="erro",XLOOKUP($A347,'Ocorrências 2022 (TODAS)'!$A:$A,'Ocorrências 2022 (TODAS)'!F:F),XLOOKUP($A347,'[1]Ocorrências 2022 (USADAS TCC Mi'!$A:$A,'[1]Ocorrências 2022 (USADAS TCC Mi'!F:F))</f>
        <v>sim</v>
      </c>
      <c r="K347" s="8">
        <f t="array" ref="K347">IF($D347="erro",XLOOKUP($A347,'Ocorrências 2022 (TODAS)'!$A:$A,'Ocorrências 2022 (TODAS)'!G:G),XLOOKUP($A347,'[1]Ocorrências 2022 (USADAS TCC Mi'!$A:$A,'[1]Ocorrências 2022 (USADAS TCC Mi'!G:G))</f>
        <v>11</v>
      </c>
      <c r="L347" s="8" t="str">
        <f t="array" ref="L347">IF($D347="erro",XLOOKUP($A347,'Ocorrências 2022 (TODAS)'!$A:$A,'Ocorrências 2022 (TODAS)'!H:H),XLOOKUP($A347,'[1]Ocorrências 2022 (USADAS TCC Mi'!$A:$A,'[1]Ocorrências 2022 (USADAS TCC Mi'!H:H))</f>
        <v>Dezembro</v>
      </c>
      <c r="M347" s="8" t="str">
        <f t="array" ref="M347">IF($D347="erro",XLOOKUP($A347,'Ocorrências 2022 (TODAS)'!$A:$A,'Ocorrências 2022 (TODAS)'!I:I),XLOOKUP($A347,'[1]Ocorrências 2022 (USADAS TCC Mi'!$A:$A,'[1]Ocorrências 2022 (USADAS TCC Mi'!I:I))</f>
        <v>Primavera</v>
      </c>
      <c r="N347" s="8" t="str">
        <f t="array" ref="N347">IF($D347="erro",XLOOKUP($A347,'Ocorrências 2022 (TODAS)'!$A:$A,'Ocorrências 2022 (TODAS)'!J:J),XLOOKUP($A347,'[1]Ocorrências 2022 (USADAS TCC Mi'!$A:$A,'[1]Ocorrências 2022 (USADAS TCC Mi'!J:J))</f>
        <v/>
      </c>
      <c r="O347" s="8">
        <f t="array" ref="O347">IF($D347="erro",XLOOKUP($A347,'Ocorrências 2022 (TODAS)'!$A:$A,'Ocorrências 2022 (TODAS)'!K:K),XLOOKUP($A347,'[1]Ocorrências 2022 (USADAS TCC Mi'!$A:$A,'[1]Ocorrências 2022 (USADAS TCC Mi'!K:K))</f>
        <v>20</v>
      </c>
      <c r="P347" s="8" t="str">
        <f t="array" ref="P347">IF($D347="erro",XLOOKUP($A347,'Ocorrências 2022 (TODAS)'!$A:$A,'Ocorrências 2022 (TODAS)'!L:L),XLOOKUP($A347,'[1]Ocorrências 2022 (USADAS TCC Mi'!$A:$A,'[1]Ocorrências 2022 (USADAS TCC Mi'!L:L))</f>
        <v/>
      </c>
      <c r="Q347" s="8">
        <f t="array" ref="Q347">IF($D347="erro",XLOOKUP($A347,'Ocorrências 2022 (TODAS)'!$A:$A,'Ocorrências 2022 (TODAS)'!M:M),XLOOKUP($A347,'[1]Ocorrências 2022 (USADAS TCC Mi'!$A:$A,'[1]Ocorrências 2022 (USADAS TCC Mi'!M:M))</f>
        <v>10</v>
      </c>
      <c r="R347" s="8" t="str">
        <f t="array" ref="R347">IF($D347="erro",XLOOKUP($A347,'Ocorrências 2022 (TODAS)'!$A:$A,'Ocorrências 2022 (TODAS)'!N:N),XLOOKUP($A347,'[1]Ocorrências 2022 (USADAS TCC Mi'!$A:$A,'[1]Ocorrências 2022 (USADAS TCC Mi'!N:N))</f>
        <v/>
      </c>
      <c r="S347" s="8" t="str">
        <f t="array" ref="S347">IF($D347="erro",XLOOKUP($A347,'Ocorrências 2022 (TODAS)'!$A:$A,'Ocorrências 2022 (TODAS)'!O:O),XLOOKUP($A347,'[1]Ocorrências 2022 (USADAS TCC Mi'!$A:$A,'[1]Ocorrências 2022 (USADAS TCC Mi'!O:O))</f>
        <v/>
      </c>
      <c r="T347" s="8" t="str">
        <f t="array" ref="T347">IF($D347="erro",XLOOKUP($A347,'Ocorrências 2022 (TODAS)'!$A:$A,'Ocorrências 2022 (TODAS)'!P:P),XLOOKUP($A347,'[1]Ocorrências 2022 (USADAS TCC Mi'!$A:$A,'[1]Ocorrências 2022 (USADAS TCC Mi'!P:P))</f>
        <v>Domingo</v>
      </c>
      <c r="U347" s="8" t="str">
        <f t="array" ref="U347">IF($D347="erro",XLOOKUP($A347,'Ocorrências 2022 (TODAS)'!$A:$A,'Ocorrências 2022 (TODAS)'!Q:Q),XLOOKUP($A347,'[1]Ocorrências 2022 (USADAS TCC Mi'!$A:$A,'[1]Ocorrências 2022 (USADAS TCC Mi'!Q:Q))</f>
        <v>Final de semana</v>
      </c>
      <c r="V347" s="8" t="str">
        <f t="array" ref="V347">IF($D347="erro",XLOOKUP($A347,'Ocorrências 2022 (TODAS)'!$A:$A,'Ocorrências 2022 (TODAS)'!R:R),XLOOKUP($A347,'[1]Ocorrências 2022 (USADAS TCC Mi'!$A:$A,'[1]Ocorrências 2022 (USADAS TCC Mi'!R:R))</f>
        <v>Noite</v>
      </c>
      <c r="W347" s="8" t="str">
        <f t="array" ref="W347">IF($D347="erro",XLOOKUP($A347,'Ocorrências 2022 (TODAS)'!$A:$A,'Ocorrências 2022 (TODAS)'!S:S),XLOOKUP($A347,'[1]Ocorrências 2022 (USADAS TCC Mi'!$A:$A,'[1]Ocorrências 2022 (USADAS TCC Mi'!S:S))</f>
        <v/>
      </c>
      <c r="X347" s="8" t="str">
        <f t="array" ref="X347">IF($D347="erro",XLOOKUP($A347,'Ocorrências 2022 (TODAS)'!$A:$A,'Ocorrências 2022 (TODAS)'!T:T),XLOOKUP($A347,'[1]Ocorrências 2022 (USADAS TCC Mi'!$A:$A,'[1]Ocorrências 2022 (USADAS TCC Mi'!T:T))</f>
        <v>Meio</v>
      </c>
      <c r="Y347" s="8" t="str">
        <f t="array" ref="Y347">IF($D347="erro",XLOOKUP($A347,'Ocorrências 2022 (TODAS)'!$A:$A,'Ocorrências 2022 (TODAS)'!U:U),XLOOKUP($A347,'[1]Ocorrências 2022 (USADAS TCC Mi'!$A:$A,'[1]Ocorrências 2022 (USADAS TCC Mi'!U:U))</f>
        <v>DEFRONTE A LOJA 3, DISTRIBUIDORA NO GRAL, SETOR A SUL QSA 11.</v>
      </c>
      <c r="Z347" s="162" t="str">
        <f t="array" ref="Z347">IF($D347="erro",XLOOKUP($A347,'Ocorrências 2022 (TODAS)'!$A:$A,'Ocorrências 2022 (TODAS)'!V:V),XLOOKUP($A347,'[1]Ocorrências 2022 (USADAS TCC Mi'!$A:$A,'[1]Ocorrências 2022 (USADAS TCC Mi'!V:V))</f>
        <v>-15.80389</v>
      </c>
      <c r="AA347" s="162" t="str">
        <f t="array" ref="AA347">IF($D347="erro",XLOOKUP($A347,'Ocorrências 2022 (TODAS)'!$A:$A,'Ocorrências 2022 (TODAS)'!W:W),XLOOKUP($A347,'[1]Ocorrências 2022 (USADAS TCC Mi'!$A:$A,'[1]Ocorrências 2022 (USADAS TCC Mi'!W:W))</f>
        <v>-48.06714</v>
      </c>
      <c r="AB347" s="8" t="str">
        <f t="array" ref="AB347">IF($D347="erro",XLOOKUP($A347,'Ocorrências 2022 (TODAS)'!$A:$A,'Ocorrências 2022 (TODAS)'!X:X),XLOOKUP($A347,'[1]Ocorrências 2022 (USADAS TCC Mi'!$A:$A,'[1]Ocorrências 2022 (USADAS TCC Mi'!X:X))</f>
        <v>Taguatinga </v>
      </c>
      <c r="AC347" s="8" t="str">
        <f t="array" ref="AC347">IF($D347="erro",XLOOKUP($A347,'Ocorrências 2022 (TODAS)'!$A:$A,'Ocorrências 2022 (TODAS)'!Y:Y),XLOOKUP($A347,'[1]Ocorrências 2022 (USADAS TCC Mi'!$A:$A,'[1]Ocorrências 2022 (USADAS TCC Mi'!Y:Y))</f>
        <v>Não</v>
      </c>
      <c r="AD347" s="8" t="str">
        <f t="array" ref="AD347">IF($D347="erro",XLOOKUP($A347,'Ocorrências 2022 (TODAS)'!$A:$A,'Ocorrências 2022 (TODAS)'!Z:Z),XLOOKUP($A347,'[1]Ocorrências 2022 (USADAS TCC Mi'!$A:$A,'[1]Ocorrências 2022 (USADAS TCC Mi'!Z:Z))</f>
        <v>Área pública</v>
      </c>
      <c r="AE347" s="8" t="str">
        <f t="array" ref="AE347">IF($D347="erro",XLOOKUP($A347,'Ocorrências 2022 (TODAS)'!$A:$A,'Ocorrências 2022 (TODAS)'!AA:AA),XLOOKUP($A347,'[1]Ocorrências 2022 (USADAS TCC Mi'!$A:$A,'[1]Ocorrências 2022 (USADAS TCC Mi'!AA:AA))</f>
        <v/>
      </c>
      <c r="AF347" s="8" t="str">
        <f t="array" ref="AF347">IF($D347="erro",XLOOKUP($A347,'Ocorrências 2022 (TODAS)'!$A:$A,'Ocorrências 2022 (TODAS)'!AB:AB),XLOOKUP($A347,'[1]Ocorrências 2022 (USADAS TCC Mi'!$A:$A,'[1]Ocorrências 2022 (USADAS TCC Mi'!AB:AB))</f>
        <v/>
      </c>
      <c r="AG347" s="8">
        <f t="array" ref="AG347">IF($D347="erro",XLOOKUP($A347,'Ocorrências 2022 (TODAS)'!$A:$A,'Ocorrências 2022 (TODAS)'!AC:AC),XLOOKUP($A347,'[1]Ocorrências 2022 (USADAS TCC Mi'!$A:$A,'[1]Ocorrências 2022 (USADAS TCC Mi'!AC:AC))</f>
        <v>40</v>
      </c>
      <c r="AH347" s="8" t="str">
        <f t="array" ref="AH347">IF($D347="erro",XLOOKUP($A347,'Ocorrências 2022 (TODAS)'!$A:$A,'Ocorrências 2022 (TODAS)'!AD:AD),XLOOKUP($A347,'[1]Ocorrências 2022 (USADAS TCC Mi'!$A:$A,'[1]Ocorrências 2022 (USADAS TCC Mi'!AD:AD))</f>
        <v>Adulto</v>
      </c>
      <c r="AI347" s="8" t="str">
        <f t="array" ref="AI347">IF($D347="erro",XLOOKUP($A347,'Ocorrências 2022 (TODAS)'!$A:$A,'Ocorrências 2022 (TODAS)'!AE:AE),XLOOKUP($A347,'[1]Ocorrências 2022 (USADAS TCC Mi'!$A:$A,'[1]Ocorrências 2022 (USADAS TCC Mi'!AE:AE))</f>
        <v>Feminino</v>
      </c>
      <c r="AJ347" s="8" t="str">
        <f t="array" ref="AJ347">IF($D347="erro",XLOOKUP($A347,'Ocorrências 2022 (TODAS)'!$A:$A,'Ocorrências 2022 (TODAS)'!AF:AF),XLOOKUP($A347,'[1]Ocorrências 2022 (USADAS TCC Mi'!$A:$A,'[1]Ocorrências 2022 (USADAS TCC Mi'!AF:AF))</f>
        <v/>
      </c>
      <c r="AK347" s="8" t="str">
        <f t="array" ref="AK347">IF($D347="erro",XLOOKUP($A347,'Ocorrências 2022 (TODAS)'!$A:$A,'Ocorrências 2022 (TODAS)'!AG:AG),XLOOKUP($A347,'[1]Ocorrências 2022 (USADAS TCC Mi'!$A:$A,'[1]Ocorrências 2022 (USADAS TCC Mi'!AG:AG))</f>
        <v/>
      </c>
      <c r="AL347" s="8" t="str">
        <f t="array" ref="AL347">IF($D347="erro",XLOOKUP($A347,'Ocorrências 2022 (TODAS)'!$A:$A,'Ocorrências 2022 (TODAS)'!AH:AH),XLOOKUP($A347,'[1]Ocorrências 2022 (USADAS TCC Mi'!$A:$A,'[1]Ocorrências 2022 (USADAS TCC Mi'!AH:AH))</f>
        <v/>
      </c>
      <c r="AM347" s="8" t="str">
        <f t="array" ref="AM347">IF($D347="erro",XLOOKUP($A347,'Ocorrências 2022 (TODAS)'!$A:$A,'Ocorrências 2022 (TODAS)'!AI:AI),XLOOKUP($A347,'[1]Ocorrências 2022 (USADAS TCC Mi'!$A:$A,'[1]Ocorrências 2022 (USADAS TCC Mi'!AI:AI))</f>
        <v>SETOR HOTELEIRO, ED. LVERPOOL, APTO 208 - TAGUATINGA SUL</v>
      </c>
      <c r="AN347" s="8" t="str">
        <f t="array" ref="AN347">IF($D347="erro",XLOOKUP($A347,'Ocorrências 2022 (TODAS)'!$A:$A,'Ocorrências 2022 (TODAS)'!AJ:AJ),XLOOKUP($A347,'[1]Ocorrências 2022 (USADAS TCC Mi'!$A:$A,'[1]Ocorrências 2022 (USADAS TCC Mi'!AJ:AJ))</f>
        <v>Suspeito</v>
      </c>
      <c r="AO347" s="8" t="str">
        <f t="array" ref="AO347">IF($D347="erro",XLOOKUP($A347,'Ocorrências 2022 (TODAS)'!$A:$A,'Ocorrências 2022 (TODAS)'!AK:AK),XLOOKUP($A347,'[1]Ocorrências 2022 (USADAS TCC Mi'!$A:$A,'[1]Ocorrências 2022 (USADAS TCC Mi'!AK:AK))</f>
        <v/>
      </c>
      <c r="AP347" s="8" t="str">
        <f t="array" ref="AP347">IF($D347="erro",XLOOKUP($A347,'Ocorrências 2022 (TODAS)'!$A:$A,'Ocorrências 2022 (TODAS)'!AL:AL),XLOOKUP($A347,'[1]Ocorrências 2022 (USADAS TCC Mi'!$A:$A,'[1]Ocorrências 2022 (USADAS TCC Mi'!AL:AL))</f>
        <v>NI</v>
      </c>
      <c r="AQ347" s="8" t="str">
        <f t="array" ref="AQ347">IF($D347="erro",XLOOKUP($A347,'Ocorrências 2022 (TODAS)'!$A:$A,'Ocorrências 2022 (TODAS)'!AM:AM),XLOOKUP($A347,'[1]Ocorrências 2022 (USADAS TCC Mi'!$A:$A,'[1]Ocorrências 2022 (USADAS TCC Mi'!AM:AM))</f>
        <v> </v>
      </c>
      <c r="AR347" s="8" t="str">
        <f t="array" ref="AR347">IF($D347="erro",XLOOKUP($A347,'Ocorrências 2022 (TODAS)'!$A:$A,'Ocorrências 2022 (TODAS)'!AN:AN),XLOOKUP($A347,'[1]Ocorrências 2022 (USADAS TCC Mi'!$A:$A,'[1]Ocorrências 2022 (USADAS TCC Mi'!AN:AN))</f>
        <v>Masculino</v>
      </c>
      <c r="AS347" s="8" t="str">
        <f t="array" ref="AS347">IF($D347="erro",XLOOKUP($A347,'Ocorrências 2022 (TODAS)'!$A:$A,'Ocorrências 2022 (TODAS)'!AO:AO),XLOOKUP($A347,'[1]Ocorrências 2022 (USADAS TCC Mi'!$A:$A,'[1]Ocorrências 2022 (USADAS TCC Mi'!AO:AO))</f>
        <v/>
      </c>
      <c r="AT347" s="8" t="str">
        <f t="array" ref="AT347">IF($D347="erro",XLOOKUP($A347,'Ocorrências 2022 (TODAS)'!$A:$A,'Ocorrências 2022 (TODAS)'!AP:AP),XLOOKUP($A347,'[1]Ocorrências 2022 (USADAS TCC Mi'!$A:$A,'[1]Ocorrências 2022 (USADAS TCC Mi'!AP:AP))</f>
        <v/>
      </c>
      <c r="AU347" s="8" t="str">
        <f t="array" ref="AU347">IF($D347="erro",XLOOKUP($A347,'Ocorrências 2022 (TODAS)'!$A:$A,'Ocorrências 2022 (TODAS)'!AQ:AQ),XLOOKUP($A347,'[1]Ocorrências 2022 (USADAS TCC Mi'!$A:$A,'[1]Ocorrências 2022 (USADAS TCC Mi'!AQ:AQ))</f>
        <v/>
      </c>
      <c r="AV347" s="8" t="str">
        <f t="array" ref="AV347">IF($D347="erro",XLOOKUP($A347,'Ocorrências 2022 (TODAS)'!$A:$A,'Ocorrências 2022 (TODAS)'!AR:AR),XLOOKUP($A347,'[1]Ocorrências 2022 (USADAS TCC Mi'!$A:$A,'[1]Ocorrências 2022 (USADAS TCC Mi'!AR:AR))</f>
        <v/>
      </c>
      <c r="AW347" s="8" t="str">
        <f t="array" ref="AW347">IF($D347="erro",XLOOKUP($A347,'Ocorrências 2022 (TODAS)'!$A:$A,'Ocorrências 2022 (TODAS)'!AS:AS),XLOOKUP($A347,'[1]Ocorrências 2022 (USADAS TCC Mi'!$A:$A,'[1]Ocorrências 2022 (USADAS TCC Mi'!AS:AS))</f>
        <v/>
      </c>
      <c r="AX347" s="8" t="str">
        <f t="array" ref="AX347">IF($D347="erro",XLOOKUP($A347,'Ocorrências 2022 (TODAS)'!$A:$A,'Ocorrências 2022 (TODAS)'!AT:AT),XLOOKUP($A347,'[1]Ocorrências 2022 (USADAS TCC Mi'!$A:$A,'[1]Ocorrências 2022 (USADAS TCC Mi'!AT:AT))</f>
        <v>LUCIANO DE TAL</v>
      </c>
      <c r="AY347" s="8" t="str">
        <f t="array" ref="AY347">IF($D347="erro",XLOOKUP($A347,'Ocorrências 2022 (TODAS)'!$A:$A,'Ocorrências 2022 (TODAS)'!AU:AU),XLOOKUP($A347,'[1]Ocorrências 2022 (USADAS TCC Mi'!$A:$A,'[1]Ocorrências 2022 (USADAS TCC Mi'!AU:AU))</f>
        <v>NI</v>
      </c>
      <c r="AZ347" s="8" t="str">
        <f t="array" ref="AZ347">IF($D347="erro",XLOOKUP($A347,'Ocorrências 2022 (TODAS)'!$A:$A,'Ocorrências 2022 (TODAS)'!AV:AV),XLOOKUP($A347,'[1]Ocorrências 2022 (USADAS TCC Mi'!$A:$A,'[1]Ocorrências 2022 (USADAS TCC Mi'!AV:AV))</f>
        <v>NI</v>
      </c>
      <c r="BA347" s="8" t="str">
        <f t="array" ref="BA347">IF($D347="erro",XLOOKUP($A347,'Ocorrências 2022 (TODAS)'!$A:$A,'Ocorrências 2022 (TODAS)'!AW:AW),XLOOKUP($A347,'[1]Ocorrências 2022 (USADAS TCC Mi'!$A:$A,'[1]Ocorrências 2022 (USADAS TCC Mi'!AW:AW))</f>
        <v>NI</v>
      </c>
      <c r="BB347" s="8" t="str">
        <f t="array" ref="BB347">IF($D347="erro",XLOOKUP($A347,'Ocorrências 2022 (TODAS)'!$A:$A,'Ocorrências 2022 (TODAS)'!AX:AX),XLOOKUP($A347,'[1]Ocorrências 2022 (USADAS TCC Mi'!$A:$A,'[1]Ocorrências 2022 (USADAS TCC Mi'!AX:AX))</f>
        <v>NI</v>
      </c>
      <c r="BC347" s="8" t="str">
        <f t="array" ref="BC347">IF($D347="erro",XLOOKUP($A347,'Ocorrências 2022 (TODAS)'!$A:$A,'Ocorrências 2022 (TODAS)'!AY:AY),XLOOKUP($A347,'[1]Ocorrências 2022 (USADAS TCC Mi'!$A:$A,'[1]Ocorrências 2022 (USADAS TCC Mi'!AY:AY))</f>
        <v>Alcunha: BATATA</v>
      </c>
      <c r="BD347" s="8" t="str">
        <f t="array" ref="BD347">IF($D347="erro",XLOOKUP($A347,'Ocorrências 2022 (TODAS)'!$A:$A,'Ocorrências 2022 (TODAS)'!AZ:AZ),XLOOKUP($A347,'[1]Ocorrências 2022 (USADAS TCC Mi'!$A:$A,'[1]Ocorrências 2022 (USADAS TCC Mi'!AZ:AZ))</f>
        <v>Sim</v>
      </c>
      <c r="BE347" s="8" t="str">
        <f t="array" ref="BE347">IF($D347="erro",XLOOKUP($A347,'Ocorrências 2022 (TODAS)'!$A:$A,'Ocorrências 2022 (TODAS)'!BA:BA),XLOOKUP($A347,'[1]Ocorrências 2022 (USADAS TCC Mi'!$A:$A,'[1]Ocorrências 2022 (USADAS TCC Mi'!BA:BA))</f>
        <v>Conhecido</v>
      </c>
      <c r="BF347" s="8" t="str">
        <f t="array" ref="BF347">IF($D347="erro",XLOOKUP($A347,'Ocorrências 2022 (TODAS)'!$A:$A,'Ocorrências 2022 (TODAS)'!BB:BB),XLOOKUP($A347,'[1]Ocorrências 2022 (USADAS TCC Mi'!$A:$A,'[1]Ocorrências 2022 (USADAS TCC Mi'!BB:BB))</f>
        <v>Não</v>
      </c>
      <c r="BG347" s="8" t="str">
        <f t="array" ref="BG347">IF($D347="erro",XLOOKUP($A347,'Ocorrências 2022 (TODAS)'!$A:$A,'Ocorrências 2022 (TODAS)'!BC:BC),XLOOKUP($A347,'[1]Ocorrências 2022 (USADAS TCC Mi'!$A:$A,'[1]Ocorrências 2022 (USADAS TCC Mi'!BC:BC))</f>
        <v/>
      </c>
      <c r="BH347" s="8" t="str">
        <f t="array" ref="BH347">IF($D347="erro",XLOOKUP($A347,'Ocorrências 2022 (TODAS)'!$A:$A,'Ocorrências 2022 (TODAS)'!BD:BD),XLOOKUP($A347,'[1]Ocorrências 2022 (USADAS TCC Mi'!$A:$A,'[1]Ocorrências 2022 (USADAS TCC Mi'!BD:BD))</f>
        <v>Sim</v>
      </c>
      <c r="BI347" s="8" t="str">
        <f t="array" ref="BI347">IF($D347="erro",XLOOKUP($A347,'Ocorrências 2022 (TODAS)'!$A:$A,'Ocorrências 2022 (TODAS)'!BE:BE),XLOOKUP($A347,'[1]Ocorrências 2022 (USADAS TCC Mi'!$A:$A,'[1]Ocorrências 2022 (USADAS TCC Mi'!BE:BE))</f>
        <v>Sob efeito de entorpecente</v>
      </c>
      <c r="BJ347" s="8" t="str">
        <f t="array" ref="BJ347">IF($D347="erro",XLOOKUP($A347,'Ocorrências 2022 (TODAS)'!$A:$A,'Ocorrências 2022 (TODAS)'!BF:BF),XLOOKUP($A347,'[1]Ocorrências 2022 (USADAS TCC Mi'!$A:$A,'[1]Ocorrências 2022 (USADAS TCC Mi'!BF:BF))</f>
        <v/>
      </c>
      <c r="BK347" s="8" t="str">
        <f t="array" ref="BK347">IF($D347="erro",XLOOKUP($A347,'Ocorrências 2022 (TODAS)'!$A:$A,'Ocorrências 2022 (TODAS)'!BG:BG),XLOOKUP($A347,'[1]Ocorrências 2022 (USADAS TCC Mi'!$A:$A,'[1]Ocorrências 2022 (USADAS TCC Mi'!BG:BG))</f>
        <v/>
      </c>
      <c r="BL347" s="8" t="str">
        <f t="array" ref="BL347">IF($D347="erro",XLOOKUP($A347,'Ocorrências 2022 (TODAS)'!$A:$A,'Ocorrências 2022 (TODAS)'!BH:BH),XLOOKUP($A347,'[1]Ocorrências 2022 (USADAS TCC Mi'!$A:$A,'[1]Ocorrências 2022 (USADAS TCC Mi'!BH:BH))</f>
        <v>NI</v>
      </c>
      <c r="BM347" s="8" t="str">
        <f t="array" ref="BM347">IF($D347="erro",XLOOKUP($A347,'Ocorrências 2022 (TODAS)'!$A:$A,'Ocorrências 2022 (TODAS)'!BI:BI),XLOOKUP($A347,'[1]Ocorrências 2022 (USADAS TCC Mi'!$A:$A,'[1]Ocorrências 2022 (USADAS TCC Mi'!BI:BI))</f>
        <v/>
      </c>
      <c r="BN347" s="8" t="str">
        <f t="array" ref="BN347">IF($D347="erro",XLOOKUP($A347,'Ocorrências 2022 (TODAS)'!$A:$A,'Ocorrências 2022 (TODAS)'!BJ:BJ),XLOOKUP($A347,'[1]Ocorrências 2022 (USADAS TCC Mi'!$A:$A,'[1]Ocorrências 2022 (USADAS TCC Mi'!BJ:BJ))</f>
        <v>NI</v>
      </c>
      <c r="BO347" s="8" t="str">
        <f t="array" ref="BO347">IF($D347="erro",XLOOKUP($A347,'Ocorrências 2022 (TODAS)'!$A:$A,'Ocorrências 2022 (TODAS)'!BK:BK),XLOOKUP($A347,'[1]Ocorrências 2022 (USADAS TCC Mi'!$A:$A,'[1]Ocorrências 2022 (USADAS TCC Mi'!BK:BK))</f>
        <v>Sim</v>
      </c>
      <c r="BP347" s="8" t="str">
        <f t="array" ref="BP347">IF($D347="erro",XLOOKUP($A347,'Ocorrências 2022 (TODAS)'!$A:$A,'Ocorrências 2022 (TODAS)'!BL:BL),XLOOKUP($A347,'[1]Ocorrências 2022 (USADAS TCC Mi'!$A:$A,'[1]Ocorrências 2022 (USADAS TCC Mi'!BL:BL))</f>
        <v/>
      </c>
      <c r="BQ347" s="8" t="str">
        <f t="array" ref="BQ347">IF($D347="erro",XLOOKUP($A347,'Ocorrências 2022 (TODAS)'!$A:$A,'Ocorrências 2022 (TODAS)'!BM:BM),XLOOKUP($A347,'[1]Ocorrências 2022 (USADAS TCC Mi'!$A:$A,'[1]Ocorrências 2022 (USADAS TCC Mi'!BM:BM))</f>
        <v/>
      </c>
      <c r="BR347" s="8" t="str">
        <f t="array" ref="BR347">IF($D347="erro",XLOOKUP($A347,'Ocorrências 2022 (TODAS)'!$A:$A,'Ocorrências 2022 (TODAS)'!BN:BN),XLOOKUP($A347,'[1]Ocorrências 2022 (USADAS TCC Mi'!$A:$A,'[1]Ocorrências 2022 (USADAS TCC Mi'!BN:BN))</f>
        <v/>
      </c>
      <c r="BS347" s="8" t="str">
        <f t="array" ref="BS347">IF($D347="erro",XLOOKUP($A347,'Ocorrências 2022 (TODAS)'!$A:$A,'Ocorrências 2022 (TODAS)'!BO:BO),XLOOKUP($A347,'[1]Ocorrências 2022 (USADAS TCC Mi'!$A:$A,'[1]Ocorrências 2022 (USADAS TCC Mi'!BO:BO))</f>
        <v>Sim</v>
      </c>
      <c r="BT347" s="8" t="str">
        <f t="array" ref="BT347">IF($D347="erro",XLOOKUP($A347,'Ocorrências 2022 (TODAS)'!$A:$A,'Ocorrências 2022 (TODAS)'!BP:BP),XLOOKUP($A347,'[1]Ocorrências 2022 (USADAS TCC Mi'!$A:$A,'[1]Ocorrências 2022 (USADAS TCC Mi'!BP:BP))</f>
        <v>Álcool e cocaína</v>
      </c>
      <c r="BU347" s="8" t="str">
        <f t="array" ref="BU347">IF($D347="erro",XLOOKUP($A347,'Ocorrências 2022 (TODAS)'!$A:$A,'Ocorrências 2022 (TODAS)'!BQ:BQ),XLOOKUP($A347,'[1]Ocorrências 2022 (USADAS TCC Mi'!$A:$A,'[1]Ocorrências 2022 (USADAS TCC Mi'!BQ:BQ))</f>
        <v/>
      </c>
      <c r="BV347" s="8" t="str">
        <f t="array" ref="BV347">IF($D347="erro",XLOOKUP($A347,'Ocorrências 2022 (TODAS)'!$A:$A,'Ocorrências 2022 (TODAS)'!BR:BR),XLOOKUP($A347,'[1]Ocorrências 2022 (USADAS TCC Mi'!$A:$A,'[1]Ocorrências 2022 (USADAS TCC Mi'!BR:BR))</f>
        <v/>
      </c>
      <c r="BW347" s="8" t="str">
        <f t="array" ref="BW347">IF($D347="erro",XLOOKUP($A347,'Ocorrências 2022 (TODAS)'!$A:$A,'Ocorrências 2022 (TODAS)'!BS:BS),XLOOKUP($A347,'[1]Ocorrências 2022 (USADAS TCC Mi'!$A:$A,'[1]Ocorrências 2022 (USADAS TCC Mi'!BS:BS))</f>
        <v>Sim</v>
      </c>
      <c r="BX347" s="8" t="str">
        <f t="array" ref="BX347">IF($D347="erro",XLOOKUP($A347,'Ocorrências 2022 (TODAS)'!$A:$A,'Ocorrências 2022 (TODAS)'!BT:BT),XLOOKUP($A347,'[1]Ocorrências 2022 (USADAS TCC Mi'!$A:$A,'[1]Ocorrências 2022 (USADAS TCC Mi'!BT:BT))</f>
        <v>NI</v>
      </c>
      <c r="BY347" s="8" t="str">
        <f t="array" ref="BY347">IF($D347="erro",XLOOKUP($A347,'Ocorrências 2022 (TODAS)'!$A:$A,'Ocorrências 2022 (TODAS)'!BU:BU),XLOOKUP($A347,'[1]Ocorrências 2022 (USADAS TCC Mi'!$A:$A,'[1]Ocorrências 2022 (USADAS TCC Mi'!BU:BU))</f>
        <v>Consumado</v>
      </c>
      <c r="BZ347" s="8" t="str">
        <f t="array" ref="BZ347">IF($D347="erro",XLOOKUP($A347,'Ocorrências 2022 (TODAS)'!$A:$A,'Ocorrências 2022 (TODAS)'!BV:BV),XLOOKUP($A347,'[1]Ocorrências 2022 (USADAS TCC Mi'!$A:$A,'[1]Ocorrências 2022 (USADAS TCC Mi'!BV:BV))</f>
        <v/>
      </c>
      <c r="CA347" s="8" t="str">
        <f t="array" ref="CA347">IF($D347="erro",XLOOKUP($A347,'Ocorrências 2022 (TODAS)'!$A:$A,'Ocorrências 2022 (TODAS)'!BW:BW),XLOOKUP($A347,'[1]Ocorrências 2022 (USADAS TCC Mi'!$A:$A,'[1]Ocorrências 2022 (USADAS TCC Mi'!BW:BW))</f>
        <v>Não</v>
      </c>
      <c r="CB347" s="8" t="str">
        <f t="array" ref="CB347">IF($D347="erro",XLOOKUP($A347,'Ocorrências 2022 (TODAS)'!$A:$A,'Ocorrências 2022 (TODAS)'!BX:BX),XLOOKUP($A347,'[1]Ocorrências 2022 (USADAS TCC Mi'!$A:$A,'[1]Ocorrências 2022 (USADAS TCC Mi'!BX:BX))</f>
        <v/>
      </c>
      <c r="CC347" s="8" t="str">
        <f t="array" ref="CC347">IF($D347="erro",XLOOKUP($A347,'Ocorrências 2022 (TODAS)'!$A:$A,'Ocorrências 2022 (TODAS)'!BY:BY),XLOOKUP($A347,'[1]Ocorrências 2022 (USADAS TCC Mi'!$A:$A,'[1]Ocorrências 2022 (USADAS TCC Mi'!BY:BY))</f>
        <v>Sim</v>
      </c>
      <c r="CD347" s="8" t="str">
        <f t="array" ref="CD347">IF($D347="erro",XLOOKUP($A347,'Ocorrências 2022 (TODAS)'!$A:$A,'Ocorrências 2022 (TODAS)'!BZ:BZ),XLOOKUP($A347,'[1]Ocorrências 2022 (USADAS TCC Mi'!$A:$A,'[1]Ocorrências 2022 (USADAS TCC Mi'!BZ:BZ))</f>
        <v>Entorpecente</v>
      </c>
      <c r="CE347" s="8" t="str">
        <f t="array" ref="CE347">IF($D347="erro",XLOOKUP($A347,'Ocorrências 2022 (TODAS)'!$A:$A,'Ocorrências 2022 (TODAS)'!CA:CA),XLOOKUP($A347,'[1]Ocorrências 2022 (USADAS TCC Mi'!$A:$A,'[1]Ocorrências 2022 (USADAS TCC Mi'!CA:CA))</f>
        <v/>
      </c>
      <c r="CF347" s="8" t="str">
        <f t="array" ref="CF347">IF($D347="erro",XLOOKUP($A347,'Ocorrências 2022 (TODAS)'!$A:$A,'Ocorrências 2022 (TODAS)'!CB:CB),XLOOKUP($A347,'[1]Ocorrências 2022 (USADAS TCC Mi'!$A:$A,'[1]Ocorrências 2022 (USADAS TCC Mi'!CB:CB))</f>
        <v/>
      </c>
      <c r="CG347" s="8" t="str">
        <f t="array" ref="CG347">IF($D347="erro",XLOOKUP($A347,'Ocorrências 2022 (TODAS)'!$A:$A,'Ocorrências 2022 (TODAS)'!CC:CC),XLOOKUP($A347,'[1]Ocorrências 2022 (USADAS TCC Mi'!$A:$A,'[1]Ocorrências 2022 (USADAS TCC Mi'!CC:CC))</f>
        <v/>
      </c>
      <c r="CH347" s="8" t="str">
        <f t="array" ref="CH347">IF($D347="erro",XLOOKUP($A347,'Ocorrências 2022 (TODAS)'!$A:$A,'Ocorrências 2022 (TODAS)'!CD:CD),XLOOKUP($A347,'[1]Ocorrências 2022 (USADAS TCC Mi'!$A:$A,'[1]Ocorrências 2022 (USADAS TCC Mi'!CD:CD))</f>
        <v>Não</v>
      </c>
      <c r="CI347" s="8" t="str">
        <f t="array" ref="CI347">IF($D347="erro",XLOOKUP($A347,'Ocorrências 2022 (TODAS)'!$A:$A,'Ocorrências 2022 (TODAS)'!CE:CE),XLOOKUP($A347,'[1]Ocorrências 2022 (USADAS TCC Mi'!$A:$A,'[1]Ocorrências 2022 (USADAS TCC Mi'!CE:CE))</f>
        <v>Não</v>
      </c>
      <c r="CJ347" s="8" t="str">
        <f t="array" ref="CJ347">IF($D347="erro",XLOOKUP($A347,'Ocorrências 2022 (TODAS)'!$A:$A,'Ocorrências 2022 (TODAS)'!CF:CF),XLOOKUP($A347,'[1]Ocorrências 2022 (USADAS TCC Mi'!$A:$A,'[1]Ocorrências 2022 (USADAS TCC Mi'!CF:CF))</f>
        <v/>
      </c>
      <c r="CK347" s="8" t="str">
        <f t="array" ref="CK347">IF($D347="erro",XLOOKUP($A347,'Ocorrências 2022 (TODAS)'!$A:$A,'Ocorrências 2022 (TODAS)'!CG:CG),XLOOKUP($A347,'[1]Ocorrências 2022 (USADAS TCC Mi'!$A:$A,'[1]Ocorrências 2022 (USADAS TCC Mi'!CG:CG))</f>
        <v/>
      </c>
      <c r="CL347" s="163" t="str">
        <f t="array" ref="CL347">IF($D347="erro",XLOOKUP($A347,'Ocorrências 2022 (TODAS)'!$A:$A,'Ocorrências 2022 (TODAS)'!CH:CH),XLOOKUP($A347,'[1]Ocorrências 2022 (USADAS TCC Mi'!$A:$A,'[1]Ocorrências 2022 (USADAS TCC Mi'!CH:CH))</f>
        <v/>
      </c>
      <c r="CM347" s="8" t="str">
        <f t="array" ref="CM347">IF($D347="erro",XLOOKUP($A347,'Ocorrências 2022 (TODAS)'!$A:$A,'Ocorrências 2022 (TODAS)'!CI:CI),XLOOKUP($A347,'[1]Ocorrências 2022 (USADAS TCC Mi'!$A:$A,'[1]Ocorrências 2022 (USADAS TCC Mi'!CI:CI))</f>
        <v/>
      </c>
      <c r="CN347" s="8" t="str">
        <f t="array" ref="CN347">IF($D347="erro",XLOOKUP($A347,'Ocorrências 2022 (TODAS)'!$A:$A,'Ocorrências 2022 (TODAS)'!CJ:CJ),XLOOKUP($A347,'[1]Ocorrências 2022 (USADAS TCC Mi'!$A:$A,'[1]Ocorrências 2022 (USADAS TCC Mi'!CJ:CJ))</f>
        <v/>
      </c>
      <c r="CO347" s="8" t="str">
        <f t="array" ref="CO347">IF($D347="erro",XLOOKUP($A347,'Ocorrências 2022 (TODAS)'!$A:$A,'Ocorrências 2022 (TODAS)'!CK:CK),XLOOKUP($A347,'[1]Ocorrências 2022 (USADAS TCC Mi'!$A:$A,'[1]Ocorrências 2022 (USADAS TCC Mi'!CK:CK))</f>
        <v/>
      </c>
      <c r="CP347" s="8" t="str">
        <f t="array" ref="CP347">IF($D347="erro",XLOOKUP($A347,'Ocorrências 2022 (TODAS)'!$A:$A,'Ocorrências 2022 (TODAS)'!CL:CL),XLOOKUP($A347,'[1]Ocorrências 2022 (USADAS TCC Mi'!$A:$A,'[1]Ocorrências 2022 (USADAS TCC Mi'!CL:CL))</f>
        <v/>
      </c>
      <c r="CQ347" s="8" t="str">
        <f t="array" ref="CQ347">IF($D347="erro",XLOOKUP($A347,'Ocorrências 2022 (TODAS)'!$A:$A,'Ocorrências 2022 (TODAS)'!CM:CM),XLOOKUP($A347,'[1]Ocorrências 2022 (USADAS TCC Mi'!$A:$A,'[1]Ocorrências 2022 (USADAS TCC Mi'!CM:CM))</f>
        <v/>
      </c>
      <c r="CR347" s="8" t="str">
        <f t="array" ref="CR347">IF($D347="erro",XLOOKUP($A347,'Ocorrências 2022 (TODAS)'!$A:$A,'Ocorrências 2022 (TODAS)'!CN:CN),XLOOKUP($A347,'[1]Ocorrências 2022 (USADAS TCC Mi'!$A:$A,'[1]Ocorrências 2022 (USADAS TCC Mi'!CN:CN))</f>
        <v/>
      </c>
      <c r="CS347" s="8" t="str">
        <f t="array" ref="CS347">IF($D347="erro",XLOOKUP($A347,'Ocorrências 2022 (TODAS)'!$A:$A,'Ocorrências 2022 (TODAS)'!CO:CO),XLOOKUP($A347,'[1]Ocorrências 2022 (USADAS TCC Mi'!$A:$A,'[1]Ocorrências 2022 (USADAS TCC Mi'!CO:CO))</f>
        <v/>
      </c>
      <c r="CT347" s="8" t="str">
        <f t="array" ref="CT347">IF($D347="erro",XLOOKUP($A347,'Ocorrências 2022 (TODAS)'!$A:$A,'Ocorrências 2022 (TODAS)'!CP:CP),XLOOKUP($A347,'[1]Ocorrências 2022 (USADAS TCC Mi'!$A:$A,'[1]Ocorrências 2022 (USADAS TCC Mi'!CP:CP))</f>
        <v/>
      </c>
      <c r="CU347" s="8" t="str">
        <f t="array" ref="CU347">IF($D347="erro",XLOOKUP($A347,'Ocorrências 2022 (TODAS)'!$A:$A,'Ocorrências 2022 (TODAS)'!CQ:CQ),XLOOKUP($A347,'[1]Ocorrências 2022 (USADAS TCC Mi'!$A:$A,'[1]Ocorrências 2022 (USADAS TCC Mi'!CQ:CQ))</f>
        <v/>
      </c>
      <c r="CV347" s="8" t="str">
        <f t="array" ref="CV347">IF($D347="erro",XLOOKUP($A347,'Ocorrências 2022 (TODAS)'!$A:$A,'Ocorrências 2022 (TODAS)'!CR:CR),XLOOKUP($A347,'[1]Ocorrências 2022 (USADAS TCC Mi'!$A:$A,'[1]Ocorrências 2022 (USADAS TCC Mi'!CR:CR))</f>
        <v/>
      </c>
      <c r="CW347" s="8" t="str">
        <f t="array" ref="CW347">IF($D347="erro",XLOOKUP($A347,'Ocorrências 2022 (TODAS)'!$A:$A,'Ocorrências 2022 (TODAS)'!CS:CS),XLOOKUP($A347,'[1]Ocorrências 2022 (USADAS TCC Mi'!$A:$A,'[1]Ocorrências 2022 (USADAS TCC Mi'!CS:CS))</f>
        <v/>
      </c>
      <c r="CX347" s="8" t="str">
        <f t="array" ref="CX347">IF($D347="erro",XLOOKUP($A347,'Ocorrências 2022 (TODAS)'!$A:$A,'Ocorrências 2022 (TODAS)'!CT:CT),XLOOKUP($A347,'[1]Ocorrências 2022 (USADAS TCC Mi'!$A:$A,'[1]Ocorrências 2022 (USADAS TCC Mi'!CT:CT))</f>
        <v/>
      </c>
      <c r="CY347" s="8" t="str">
        <f t="array" ref="CY347">IF($D347="erro",XLOOKUP($A347,'Ocorrências 2022 (TODAS)'!$A:$A,'Ocorrências 2022 (TODAS)'!CU:CU),XLOOKUP($A347,'[1]Ocorrências 2022 (USADAS TCC Mi'!$A:$A,'[1]Ocorrências 2022 (USADAS TCC Mi'!CU:CU))</f>
        <v/>
      </c>
      <c r="CZ347" s="8" t="str">
        <f t="array" ref="CZ347">IF($D347="erro",XLOOKUP($A347,'Ocorrências 2022 (TODAS)'!$A:$A,'Ocorrências 2022 (TODAS)'!CV:CV),XLOOKUP($A347,'[1]Ocorrências 2022 (USADAS TCC Mi'!$A:$A,'[1]Ocorrências 2022 (USADAS TCC Mi'!CV:CV))</f>
        <v/>
      </c>
      <c r="DA347" s="8" t="str">
        <f t="array" ref="DA347">IF($D347="erro",XLOOKUP($A347,'Ocorrências 2022 (TODAS)'!$A:$A,'Ocorrências 2022 (TODAS)'!CW:CW),XLOOKUP($A347,'[1]Ocorrências 2022 (USADAS TCC Mi'!$A:$A,'[1]Ocorrências 2022 (USADAS TCC Mi'!CW:CW))</f>
        <v/>
      </c>
      <c r="DB347" s="8" t="str">
        <f t="array" ref="DB347">IF($D347="erro",XLOOKUP($A347,'Ocorrências 2022 (TODAS)'!$A:$A,'Ocorrências 2022 (TODAS)'!CX:CX),XLOOKUP($A347,'[1]Ocorrências 2022 (USADAS TCC Mi'!$A:$A,'[1]Ocorrências 2022 (USADAS TCC Mi'!CX:CX))</f>
        <v/>
      </c>
      <c r="DC347" s="8" t="str">
        <f t="array" ref="DC347">IF($D347="erro",XLOOKUP($A347,'Ocorrências 2022 (TODAS)'!$A:$A,'Ocorrências 2022 (TODAS)'!CY:CY),XLOOKUP($A347,'[1]Ocorrências 2022 (USADAS TCC Mi'!$A:$A,'[1]Ocorrências 2022 (USADAS TCC Mi'!CY:CY))</f>
        <v/>
      </c>
      <c r="DD347" s="8" t="str">
        <f t="array" ref="DD347">IF($D347="erro",XLOOKUP($A347,'Ocorrências 2022 (TODAS)'!$A:$A,'Ocorrências 2022 (TODAS)'!CZ:CZ),XLOOKUP($A347,'[1]Ocorrências 2022 (USADAS TCC Mi'!$A:$A,'[1]Ocorrências 2022 (USADAS TCC Mi'!CZ:CZ))</f>
        <v/>
      </c>
      <c r="DE347" s="8" t="str">
        <f t="array" ref="DE347">IF($D347="erro",XLOOKUP($A347,'Ocorrências 2022 (TODAS)'!$A:$A,'Ocorrências 2022 (TODAS)'!DA:DA),XLOOKUP($A347,'[1]Ocorrências 2022 (USADAS TCC Mi'!$A:$A,'[1]Ocorrências 2022 (USADAS TCC Mi'!DA:DA))</f>
        <v/>
      </c>
      <c r="DF347" s="8" t="str">
        <f t="array" ref="DF347">IF($D347="erro",XLOOKUP($A347,'Ocorrências 2022 (TODAS)'!$A:$A,'Ocorrências 2022 (TODAS)'!DB:DB),XLOOKUP($A347,'[1]Ocorrências 2022 (USADAS TCC Mi'!$A:$A,'[1]Ocorrências 2022 (USADAS TCC Mi'!DB:DB))</f>
        <v/>
      </c>
      <c r="DG347" s="8" t="str">
        <f t="array" ref="DG347">IF($D347="erro",XLOOKUP($A347,'Ocorrências 2022 (TODAS)'!$A:$A,'Ocorrências 2022 (TODAS)'!DC:DC),XLOOKUP($A347,'[1]Ocorrências 2022 (USADAS TCC Mi'!$A:$A,'[1]Ocorrências 2022 (USADAS TCC Mi'!DC:DC))</f>
        <v>#REF!</v>
      </c>
    </row>
    <row r="348" ht="15.75" customHeight="1">
      <c r="A348" s="129">
        <v>8064.0</v>
      </c>
      <c r="B348" s="129">
        <v>8064.0</v>
      </c>
      <c r="D348" s="8" t="str">
        <f t="shared" si="1"/>
        <v>Ok</v>
      </c>
      <c r="F348" s="8" t="str">
        <f t="array" ref="F348">IF($D348="erro",XLOOKUP($A348,'Ocorrências 2022 (TODAS)'!$A:$A,'Ocorrências 2022 (TODAS)'!B:B),XLOOKUP($A348,'[1]Ocorrências 2022 (USADAS TCC Mi'!$A:$A,'[1]Ocorrências 2022 (USADAS TCC Mi'!B:B))</f>
        <v>#REF!</v>
      </c>
      <c r="G348" s="8" t="str">
        <f t="array" ref="G348">IF($D348="erro",XLOOKUP($A348,'Ocorrências 2022 (TODAS)'!$A:$A,'Ocorrências 2022 (TODAS)'!C:C),XLOOKUP($A348,'[1]Ocorrências 2022 (USADAS TCC Mi'!$A:$A,'[1]Ocorrências 2022 (USADAS TCC Mi'!C:C))</f>
        <v>#REF!</v>
      </c>
      <c r="H348" s="8" t="str">
        <f t="array" ref="H348">IF($D348="erro",XLOOKUP($A348,'Ocorrências 2022 (TODAS)'!$A:$A,'Ocorrências 2022 (TODAS)'!D:D),XLOOKUP($A348,'[1]Ocorrências 2022 (USADAS TCC Mi'!$A:$A,'[1]Ocorrências 2022 (USADAS TCC Mi'!D:D))</f>
        <v>#REF!</v>
      </c>
      <c r="I348" s="8" t="str">
        <f t="array" ref="I348">IF($D348="erro",XLOOKUP($A348,'Ocorrências 2022 (TODAS)'!$A:$A,'Ocorrências 2022 (TODAS)'!E:E),XLOOKUP($A348,'[1]Ocorrências 2022 (USADAS TCC Mi'!$A:$A,'[1]Ocorrências 2022 (USADAS TCC Mi'!E:E))</f>
        <v>#REF!</v>
      </c>
      <c r="J348" s="8" t="str">
        <f t="array" ref="J348">IF($D348="erro",XLOOKUP($A348,'Ocorrências 2022 (TODAS)'!$A:$A,'Ocorrências 2022 (TODAS)'!F:F),XLOOKUP($A348,'[1]Ocorrências 2022 (USADAS TCC Mi'!$A:$A,'[1]Ocorrências 2022 (USADAS TCC Mi'!F:F))</f>
        <v>#REF!</v>
      </c>
      <c r="K348" s="8" t="str">
        <f t="array" ref="K348">IF($D348="erro",XLOOKUP($A348,'Ocorrências 2022 (TODAS)'!$A:$A,'Ocorrências 2022 (TODAS)'!G:G),XLOOKUP($A348,'[1]Ocorrências 2022 (USADAS TCC Mi'!$A:$A,'[1]Ocorrências 2022 (USADAS TCC Mi'!G:G))</f>
        <v>#REF!</v>
      </c>
      <c r="L348" s="8" t="str">
        <f t="array" ref="L348">IF($D348="erro",XLOOKUP($A348,'Ocorrências 2022 (TODAS)'!$A:$A,'Ocorrências 2022 (TODAS)'!H:H),XLOOKUP($A348,'[1]Ocorrências 2022 (USADAS TCC Mi'!$A:$A,'[1]Ocorrências 2022 (USADAS TCC Mi'!H:H))</f>
        <v>#REF!</v>
      </c>
      <c r="M348" s="8" t="str">
        <f t="array" ref="M348">IF($D348="erro",XLOOKUP($A348,'Ocorrências 2022 (TODAS)'!$A:$A,'Ocorrências 2022 (TODAS)'!I:I),XLOOKUP($A348,'[1]Ocorrências 2022 (USADAS TCC Mi'!$A:$A,'[1]Ocorrências 2022 (USADAS TCC Mi'!I:I))</f>
        <v>#REF!</v>
      </c>
      <c r="N348" s="8" t="str">
        <f t="array" ref="N348">IF($D348="erro",XLOOKUP($A348,'Ocorrências 2022 (TODAS)'!$A:$A,'Ocorrências 2022 (TODAS)'!J:J),XLOOKUP($A348,'[1]Ocorrências 2022 (USADAS TCC Mi'!$A:$A,'[1]Ocorrências 2022 (USADAS TCC Mi'!J:J))</f>
        <v>#REF!</v>
      </c>
      <c r="O348" s="8" t="str">
        <f t="array" ref="O348">IF($D348="erro",XLOOKUP($A348,'Ocorrências 2022 (TODAS)'!$A:$A,'Ocorrências 2022 (TODAS)'!K:K),XLOOKUP($A348,'[1]Ocorrências 2022 (USADAS TCC Mi'!$A:$A,'[1]Ocorrências 2022 (USADAS TCC Mi'!K:K))</f>
        <v>#REF!</v>
      </c>
      <c r="P348" s="8" t="str">
        <f t="array" ref="P348">IF($D348="erro",XLOOKUP($A348,'Ocorrências 2022 (TODAS)'!$A:$A,'Ocorrências 2022 (TODAS)'!L:L),XLOOKUP($A348,'[1]Ocorrências 2022 (USADAS TCC Mi'!$A:$A,'[1]Ocorrências 2022 (USADAS TCC Mi'!L:L))</f>
        <v>#REF!</v>
      </c>
      <c r="Q348" s="8" t="str">
        <f t="array" ref="Q348">IF($D348="erro",XLOOKUP($A348,'Ocorrências 2022 (TODAS)'!$A:$A,'Ocorrências 2022 (TODAS)'!M:M),XLOOKUP($A348,'[1]Ocorrências 2022 (USADAS TCC Mi'!$A:$A,'[1]Ocorrências 2022 (USADAS TCC Mi'!M:M))</f>
        <v>#REF!</v>
      </c>
      <c r="R348" s="8" t="str">
        <f t="array" ref="R348">IF($D348="erro",XLOOKUP($A348,'Ocorrências 2022 (TODAS)'!$A:$A,'Ocorrências 2022 (TODAS)'!N:N),XLOOKUP($A348,'[1]Ocorrências 2022 (USADAS TCC Mi'!$A:$A,'[1]Ocorrências 2022 (USADAS TCC Mi'!N:N))</f>
        <v>#REF!</v>
      </c>
      <c r="S348" s="8" t="str">
        <f t="array" ref="S348">IF($D348="erro",XLOOKUP($A348,'Ocorrências 2022 (TODAS)'!$A:$A,'Ocorrências 2022 (TODAS)'!O:O),XLOOKUP($A348,'[1]Ocorrências 2022 (USADAS TCC Mi'!$A:$A,'[1]Ocorrências 2022 (USADAS TCC Mi'!O:O))</f>
        <v>#REF!</v>
      </c>
      <c r="T348" s="8" t="str">
        <f t="array" ref="T348">IF($D348="erro",XLOOKUP($A348,'Ocorrências 2022 (TODAS)'!$A:$A,'Ocorrências 2022 (TODAS)'!P:P),XLOOKUP($A348,'[1]Ocorrências 2022 (USADAS TCC Mi'!$A:$A,'[1]Ocorrências 2022 (USADAS TCC Mi'!P:P))</f>
        <v>#REF!</v>
      </c>
      <c r="U348" s="8" t="str">
        <f t="array" ref="U348">IF($D348="erro",XLOOKUP($A348,'Ocorrências 2022 (TODAS)'!$A:$A,'Ocorrências 2022 (TODAS)'!Q:Q),XLOOKUP($A348,'[1]Ocorrências 2022 (USADAS TCC Mi'!$A:$A,'[1]Ocorrências 2022 (USADAS TCC Mi'!Q:Q))</f>
        <v>#REF!</v>
      </c>
      <c r="V348" s="8" t="str">
        <f t="array" ref="V348">IF($D348="erro",XLOOKUP($A348,'Ocorrências 2022 (TODAS)'!$A:$A,'Ocorrências 2022 (TODAS)'!R:R),XLOOKUP($A348,'[1]Ocorrências 2022 (USADAS TCC Mi'!$A:$A,'[1]Ocorrências 2022 (USADAS TCC Mi'!R:R))</f>
        <v>#REF!</v>
      </c>
      <c r="W348" s="8" t="str">
        <f t="array" ref="W348">IF($D348="erro",XLOOKUP($A348,'Ocorrências 2022 (TODAS)'!$A:$A,'Ocorrências 2022 (TODAS)'!S:S),XLOOKUP($A348,'[1]Ocorrências 2022 (USADAS TCC Mi'!$A:$A,'[1]Ocorrências 2022 (USADAS TCC Mi'!S:S))</f>
        <v>#REF!</v>
      </c>
      <c r="X348" s="8" t="str">
        <f t="array" ref="X348">IF($D348="erro",XLOOKUP($A348,'Ocorrências 2022 (TODAS)'!$A:$A,'Ocorrências 2022 (TODAS)'!T:T),XLOOKUP($A348,'[1]Ocorrências 2022 (USADAS TCC Mi'!$A:$A,'[1]Ocorrências 2022 (USADAS TCC Mi'!T:T))</f>
        <v>#REF!</v>
      </c>
      <c r="Y348" s="8" t="str">
        <f t="array" ref="Y348">IF($D348="erro",XLOOKUP($A348,'Ocorrências 2022 (TODAS)'!$A:$A,'Ocorrências 2022 (TODAS)'!U:U),XLOOKUP($A348,'[1]Ocorrências 2022 (USADAS TCC Mi'!$A:$A,'[1]Ocorrências 2022 (USADAS TCC Mi'!U:U))</f>
        <v>#REF!</v>
      </c>
      <c r="Z348" s="162" t="str">
        <f t="array" ref="Z348">IF($D348="erro",XLOOKUP($A348,'Ocorrências 2022 (TODAS)'!$A:$A,'Ocorrências 2022 (TODAS)'!V:V),XLOOKUP($A348,'[1]Ocorrências 2022 (USADAS TCC Mi'!$A:$A,'[1]Ocorrências 2022 (USADAS TCC Mi'!V:V))</f>
        <v>#REF!</v>
      </c>
      <c r="AA348" s="162" t="str">
        <f t="array" ref="AA348">IF($D348="erro",XLOOKUP($A348,'Ocorrências 2022 (TODAS)'!$A:$A,'Ocorrências 2022 (TODAS)'!W:W),XLOOKUP($A348,'[1]Ocorrências 2022 (USADAS TCC Mi'!$A:$A,'[1]Ocorrências 2022 (USADAS TCC Mi'!W:W))</f>
        <v>#REF!</v>
      </c>
      <c r="AB348" s="8" t="str">
        <f t="array" ref="AB348">IF($D348="erro",XLOOKUP($A348,'Ocorrências 2022 (TODAS)'!$A:$A,'Ocorrências 2022 (TODAS)'!X:X),XLOOKUP($A348,'[1]Ocorrências 2022 (USADAS TCC Mi'!$A:$A,'[1]Ocorrências 2022 (USADAS TCC Mi'!X:X))</f>
        <v>#REF!</v>
      </c>
      <c r="AC348" s="8" t="str">
        <f t="array" ref="AC348">IF($D348="erro",XLOOKUP($A348,'Ocorrências 2022 (TODAS)'!$A:$A,'Ocorrências 2022 (TODAS)'!Y:Y),XLOOKUP($A348,'[1]Ocorrências 2022 (USADAS TCC Mi'!$A:$A,'[1]Ocorrências 2022 (USADAS TCC Mi'!Y:Y))</f>
        <v>#REF!</v>
      </c>
      <c r="AD348" s="8" t="str">
        <f t="array" ref="AD348">IF($D348="erro",XLOOKUP($A348,'Ocorrências 2022 (TODAS)'!$A:$A,'Ocorrências 2022 (TODAS)'!Z:Z),XLOOKUP($A348,'[1]Ocorrências 2022 (USADAS TCC Mi'!$A:$A,'[1]Ocorrências 2022 (USADAS TCC Mi'!Z:Z))</f>
        <v>#REF!</v>
      </c>
      <c r="AE348" s="8" t="str">
        <f t="array" ref="AE348">IF($D348="erro",XLOOKUP($A348,'Ocorrências 2022 (TODAS)'!$A:$A,'Ocorrências 2022 (TODAS)'!AA:AA),XLOOKUP($A348,'[1]Ocorrências 2022 (USADAS TCC Mi'!$A:$A,'[1]Ocorrências 2022 (USADAS TCC Mi'!AA:AA))</f>
        <v>#REF!</v>
      </c>
      <c r="AF348" s="8" t="str">
        <f t="array" ref="AF348">IF($D348="erro",XLOOKUP($A348,'Ocorrências 2022 (TODAS)'!$A:$A,'Ocorrências 2022 (TODAS)'!AB:AB),XLOOKUP($A348,'[1]Ocorrências 2022 (USADAS TCC Mi'!$A:$A,'[1]Ocorrências 2022 (USADAS TCC Mi'!AB:AB))</f>
        <v>#REF!</v>
      </c>
      <c r="AG348" s="8" t="str">
        <f t="array" ref="AG348">IF($D348="erro",XLOOKUP($A348,'Ocorrências 2022 (TODAS)'!$A:$A,'Ocorrências 2022 (TODAS)'!AC:AC),XLOOKUP($A348,'[1]Ocorrências 2022 (USADAS TCC Mi'!$A:$A,'[1]Ocorrências 2022 (USADAS TCC Mi'!AC:AC))</f>
        <v>#REF!</v>
      </c>
      <c r="AH348" s="8" t="str">
        <f t="array" ref="AH348">IF($D348="erro",XLOOKUP($A348,'Ocorrências 2022 (TODAS)'!$A:$A,'Ocorrências 2022 (TODAS)'!AD:AD),XLOOKUP($A348,'[1]Ocorrências 2022 (USADAS TCC Mi'!$A:$A,'[1]Ocorrências 2022 (USADAS TCC Mi'!AD:AD))</f>
        <v>#REF!</v>
      </c>
      <c r="AI348" s="8" t="str">
        <f t="array" ref="AI348">IF($D348="erro",XLOOKUP($A348,'Ocorrências 2022 (TODAS)'!$A:$A,'Ocorrências 2022 (TODAS)'!AE:AE),XLOOKUP($A348,'[1]Ocorrências 2022 (USADAS TCC Mi'!$A:$A,'[1]Ocorrências 2022 (USADAS TCC Mi'!AE:AE))</f>
        <v>#REF!</v>
      </c>
      <c r="AJ348" s="8" t="str">
        <f t="array" ref="AJ348">IF($D348="erro",XLOOKUP($A348,'Ocorrências 2022 (TODAS)'!$A:$A,'Ocorrências 2022 (TODAS)'!AF:AF),XLOOKUP($A348,'[1]Ocorrências 2022 (USADAS TCC Mi'!$A:$A,'[1]Ocorrências 2022 (USADAS TCC Mi'!AF:AF))</f>
        <v>#REF!</v>
      </c>
      <c r="AK348" s="8" t="str">
        <f t="array" ref="AK348">IF($D348="erro",XLOOKUP($A348,'Ocorrências 2022 (TODAS)'!$A:$A,'Ocorrências 2022 (TODAS)'!AG:AG),XLOOKUP($A348,'[1]Ocorrências 2022 (USADAS TCC Mi'!$A:$A,'[1]Ocorrências 2022 (USADAS TCC Mi'!AG:AG))</f>
        <v>#REF!</v>
      </c>
      <c r="AL348" s="8" t="str">
        <f t="array" ref="AL348">IF($D348="erro",XLOOKUP($A348,'Ocorrências 2022 (TODAS)'!$A:$A,'Ocorrências 2022 (TODAS)'!AH:AH),XLOOKUP($A348,'[1]Ocorrências 2022 (USADAS TCC Mi'!$A:$A,'[1]Ocorrências 2022 (USADAS TCC Mi'!AH:AH))</f>
        <v>#REF!</v>
      </c>
      <c r="AM348" s="8" t="str">
        <f t="array" ref="AM348">IF($D348="erro",XLOOKUP($A348,'Ocorrências 2022 (TODAS)'!$A:$A,'Ocorrências 2022 (TODAS)'!AI:AI),XLOOKUP($A348,'[1]Ocorrências 2022 (USADAS TCC Mi'!$A:$A,'[1]Ocorrências 2022 (USADAS TCC Mi'!AI:AI))</f>
        <v>#REF!</v>
      </c>
      <c r="AN348" s="8" t="str">
        <f t="array" ref="AN348">IF($D348="erro",XLOOKUP($A348,'Ocorrências 2022 (TODAS)'!$A:$A,'Ocorrências 2022 (TODAS)'!AJ:AJ),XLOOKUP($A348,'[1]Ocorrências 2022 (USADAS TCC Mi'!$A:$A,'[1]Ocorrências 2022 (USADAS TCC Mi'!AJ:AJ))</f>
        <v>#REF!</v>
      </c>
      <c r="AO348" s="8" t="str">
        <f t="array" ref="AO348">IF($D348="erro",XLOOKUP($A348,'Ocorrências 2022 (TODAS)'!$A:$A,'Ocorrências 2022 (TODAS)'!AK:AK),XLOOKUP($A348,'[1]Ocorrências 2022 (USADAS TCC Mi'!$A:$A,'[1]Ocorrências 2022 (USADAS TCC Mi'!AK:AK))</f>
        <v>#REF!</v>
      </c>
      <c r="AP348" s="8" t="str">
        <f t="array" ref="AP348">IF($D348="erro",XLOOKUP($A348,'Ocorrências 2022 (TODAS)'!$A:$A,'Ocorrências 2022 (TODAS)'!AL:AL),XLOOKUP($A348,'[1]Ocorrências 2022 (USADAS TCC Mi'!$A:$A,'[1]Ocorrências 2022 (USADAS TCC Mi'!AL:AL))</f>
        <v>#REF!</v>
      </c>
      <c r="AQ348" s="8" t="str">
        <f t="array" ref="AQ348">IF($D348="erro",XLOOKUP($A348,'Ocorrências 2022 (TODAS)'!$A:$A,'Ocorrências 2022 (TODAS)'!AM:AM),XLOOKUP($A348,'[1]Ocorrências 2022 (USADAS TCC Mi'!$A:$A,'[1]Ocorrências 2022 (USADAS TCC Mi'!AM:AM))</f>
        <v>#REF!</v>
      </c>
      <c r="AR348" s="8" t="str">
        <f t="array" ref="AR348">IF($D348="erro",XLOOKUP($A348,'Ocorrências 2022 (TODAS)'!$A:$A,'Ocorrências 2022 (TODAS)'!AN:AN),XLOOKUP($A348,'[1]Ocorrências 2022 (USADAS TCC Mi'!$A:$A,'[1]Ocorrências 2022 (USADAS TCC Mi'!AN:AN))</f>
        <v>#REF!</v>
      </c>
      <c r="AS348" s="8" t="str">
        <f t="array" ref="AS348">IF($D348="erro",XLOOKUP($A348,'Ocorrências 2022 (TODAS)'!$A:$A,'Ocorrências 2022 (TODAS)'!AO:AO),XLOOKUP($A348,'[1]Ocorrências 2022 (USADAS TCC Mi'!$A:$A,'[1]Ocorrências 2022 (USADAS TCC Mi'!AO:AO))</f>
        <v>#REF!</v>
      </c>
      <c r="AT348" s="8" t="str">
        <f t="array" ref="AT348">IF($D348="erro",XLOOKUP($A348,'Ocorrências 2022 (TODAS)'!$A:$A,'Ocorrências 2022 (TODAS)'!AP:AP),XLOOKUP($A348,'[1]Ocorrências 2022 (USADAS TCC Mi'!$A:$A,'[1]Ocorrências 2022 (USADAS TCC Mi'!AP:AP))</f>
        <v>#REF!</v>
      </c>
      <c r="AU348" s="8" t="str">
        <f t="array" ref="AU348">IF($D348="erro",XLOOKUP($A348,'Ocorrências 2022 (TODAS)'!$A:$A,'Ocorrências 2022 (TODAS)'!AQ:AQ),XLOOKUP($A348,'[1]Ocorrências 2022 (USADAS TCC Mi'!$A:$A,'[1]Ocorrências 2022 (USADAS TCC Mi'!AQ:AQ))</f>
        <v>#REF!</v>
      </c>
      <c r="AV348" s="8" t="str">
        <f t="array" ref="AV348">IF($D348="erro",XLOOKUP($A348,'Ocorrências 2022 (TODAS)'!$A:$A,'Ocorrências 2022 (TODAS)'!AR:AR),XLOOKUP($A348,'[1]Ocorrências 2022 (USADAS TCC Mi'!$A:$A,'[1]Ocorrências 2022 (USADAS TCC Mi'!AR:AR))</f>
        <v>#REF!</v>
      </c>
      <c r="AW348" s="8" t="str">
        <f t="array" ref="AW348">IF($D348="erro",XLOOKUP($A348,'Ocorrências 2022 (TODAS)'!$A:$A,'Ocorrências 2022 (TODAS)'!AS:AS),XLOOKUP($A348,'[1]Ocorrências 2022 (USADAS TCC Mi'!$A:$A,'[1]Ocorrências 2022 (USADAS TCC Mi'!AS:AS))</f>
        <v>#REF!</v>
      </c>
      <c r="AX348" s="8" t="str">
        <f t="array" ref="AX348">IF($D348="erro",XLOOKUP($A348,'Ocorrências 2022 (TODAS)'!$A:$A,'Ocorrências 2022 (TODAS)'!AT:AT),XLOOKUP($A348,'[1]Ocorrências 2022 (USADAS TCC Mi'!$A:$A,'[1]Ocorrências 2022 (USADAS TCC Mi'!AT:AT))</f>
        <v>#REF!</v>
      </c>
      <c r="AY348" s="8" t="str">
        <f t="array" ref="AY348">IF($D348="erro",XLOOKUP($A348,'Ocorrências 2022 (TODAS)'!$A:$A,'Ocorrências 2022 (TODAS)'!AU:AU),XLOOKUP($A348,'[1]Ocorrências 2022 (USADAS TCC Mi'!$A:$A,'[1]Ocorrências 2022 (USADAS TCC Mi'!AU:AU))</f>
        <v>#REF!</v>
      </c>
      <c r="AZ348" s="8" t="str">
        <f t="array" ref="AZ348">IF($D348="erro",XLOOKUP($A348,'Ocorrências 2022 (TODAS)'!$A:$A,'Ocorrências 2022 (TODAS)'!AV:AV),XLOOKUP($A348,'[1]Ocorrências 2022 (USADAS TCC Mi'!$A:$A,'[1]Ocorrências 2022 (USADAS TCC Mi'!AV:AV))</f>
        <v>#REF!</v>
      </c>
      <c r="BA348" s="8" t="str">
        <f t="array" ref="BA348">IF($D348="erro",XLOOKUP($A348,'Ocorrências 2022 (TODAS)'!$A:$A,'Ocorrências 2022 (TODAS)'!AW:AW),XLOOKUP($A348,'[1]Ocorrências 2022 (USADAS TCC Mi'!$A:$A,'[1]Ocorrências 2022 (USADAS TCC Mi'!AW:AW))</f>
        <v>#REF!</v>
      </c>
      <c r="BB348" s="8" t="str">
        <f t="array" ref="BB348">IF($D348="erro",XLOOKUP($A348,'Ocorrências 2022 (TODAS)'!$A:$A,'Ocorrências 2022 (TODAS)'!AX:AX),XLOOKUP($A348,'[1]Ocorrências 2022 (USADAS TCC Mi'!$A:$A,'[1]Ocorrências 2022 (USADAS TCC Mi'!AX:AX))</f>
        <v>#REF!</v>
      </c>
      <c r="BC348" s="8" t="str">
        <f t="array" ref="BC348">IF($D348="erro",XLOOKUP($A348,'Ocorrências 2022 (TODAS)'!$A:$A,'Ocorrências 2022 (TODAS)'!AY:AY),XLOOKUP($A348,'[1]Ocorrências 2022 (USADAS TCC Mi'!$A:$A,'[1]Ocorrências 2022 (USADAS TCC Mi'!AY:AY))</f>
        <v>#REF!</v>
      </c>
      <c r="BD348" s="8" t="str">
        <f t="array" ref="BD348">IF($D348="erro",XLOOKUP($A348,'Ocorrências 2022 (TODAS)'!$A:$A,'Ocorrências 2022 (TODAS)'!AZ:AZ),XLOOKUP($A348,'[1]Ocorrências 2022 (USADAS TCC Mi'!$A:$A,'[1]Ocorrências 2022 (USADAS TCC Mi'!AZ:AZ))</f>
        <v>#REF!</v>
      </c>
      <c r="BE348" s="8" t="str">
        <f t="array" ref="BE348">IF($D348="erro",XLOOKUP($A348,'Ocorrências 2022 (TODAS)'!$A:$A,'Ocorrências 2022 (TODAS)'!BA:BA),XLOOKUP($A348,'[1]Ocorrências 2022 (USADAS TCC Mi'!$A:$A,'[1]Ocorrências 2022 (USADAS TCC Mi'!BA:BA))</f>
        <v>#REF!</v>
      </c>
      <c r="BF348" s="8" t="str">
        <f t="array" ref="BF348">IF($D348="erro",XLOOKUP($A348,'Ocorrências 2022 (TODAS)'!$A:$A,'Ocorrências 2022 (TODAS)'!BB:BB),XLOOKUP($A348,'[1]Ocorrências 2022 (USADAS TCC Mi'!$A:$A,'[1]Ocorrências 2022 (USADAS TCC Mi'!BB:BB))</f>
        <v>#REF!</v>
      </c>
      <c r="BG348" s="8" t="str">
        <f t="array" ref="BG348">IF($D348="erro",XLOOKUP($A348,'Ocorrências 2022 (TODAS)'!$A:$A,'Ocorrências 2022 (TODAS)'!BC:BC),XLOOKUP($A348,'[1]Ocorrências 2022 (USADAS TCC Mi'!$A:$A,'[1]Ocorrências 2022 (USADAS TCC Mi'!BC:BC))</f>
        <v>#REF!</v>
      </c>
      <c r="BH348" s="8" t="str">
        <f t="array" ref="BH348">IF($D348="erro",XLOOKUP($A348,'Ocorrências 2022 (TODAS)'!$A:$A,'Ocorrências 2022 (TODAS)'!BD:BD),XLOOKUP($A348,'[1]Ocorrências 2022 (USADAS TCC Mi'!$A:$A,'[1]Ocorrências 2022 (USADAS TCC Mi'!BD:BD))</f>
        <v>#REF!</v>
      </c>
      <c r="BI348" s="8" t="str">
        <f t="array" ref="BI348">IF($D348="erro",XLOOKUP($A348,'Ocorrências 2022 (TODAS)'!$A:$A,'Ocorrências 2022 (TODAS)'!BE:BE),XLOOKUP($A348,'[1]Ocorrências 2022 (USADAS TCC Mi'!$A:$A,'[1]Ocorrências 2022 (USADAS TCC Mi'!BE:BE))</f>
        <v>#REF!</v>
      </c>
      <c r="BJ348" s="8" t="str">
        <f t="array" ref="BJ348">IF($D348="erro",XLOOKUP($A348,'Ocorrências 2022 (TODAS)'!$A:$A,'Ocorrências 2022 (TODAS)'!BF:BF),XLOOKUP($A348,'[1]Ocorrências 2022 (USADAS TCC Mi'!$A:$A,'[1]Ocorrências 2022 (USADAS TCC Mi'!BF:BF))</f>
        <v>#REF!</v>
      </c>
      <c r="BK348" s="8" t="str">
        <f t="array" ref="BK348">IF($D348="erro",XLOOKUP($A348,'Ocorrências 2022 (TODAS)'!$A:$A,'Ocorrências 2022 (TODAS)'!BG:BG),XLOOKUP($A348,'[1]Ocorrências 2022 (USADAS TCC Mi'!$A:$A,'[1]Ocorrências 2022 (USADAS TCC Mi'!BG:BG))</f>
        <v>#REF!</v>
      </c>
      <c r="BL348" s="8" t="str">
        <f t="array" ref="BL348">IF($D348="erro",XLOOKUP($A348,'Ocorrências 2022 (TODAS)'!$A:$A,'Ocorrências 2022 (TODAS)'!BH:BH),XLOOKUP($A348,'[1]Ocorrências 2022 (USADAS TCC Mi'!$A:$A,'[1]Ocorrências 2022 (USADAS TCC Mi'!BH:BH))</f>
        <v>#REF!</v>
      </c>
      <c r="BM348" s="8" t="str">
        <f t="array" ref="BM348">IF($D348="erro",XLOOKUP($A348,'Ocorrências 2022 (TODAS)'!$A:$A,'Ocorrências 2022 (TODAS)'!BI:BI),XLOOKUP($A348,'[1]Ocorrências 2022 (USADAS TCC Mi'!$A:$A,'[1]Ocorrências 2022 (USADAS TCC Mi'!BI:BI))</f>
        <v>#REF!</v>
      </c>
      <c r="BN348" s="8" t="str">
        <f t="array" ref="BN348">IF($D348="erro",XLOOKUP($A348,'Ocorrências 2022 (TODAS)'!$A:$A,'Ocorrências 2022 (TODAS)'!BJ:BJ),XLOOKUP($A348,'[1]Ocorrências 2022 (USADAS TCC Mi'!$A:$A,'[1]Ocorrências 2022 (USADAS TCC Mi'!BJ:BJ))</f>
        <v>#REF!</v>
      </c>
      <c r="BO348" s="8" t="str">
        <f t="array" ref="BO348">IF($D348="erro",XLOOKUP($A348,'Ocorrências 2022 (TODAS)'!$A:$A,'Ocorrências 2022 (TODAS)'!BK:BK),XLOOKUP($A348,'[1]Ocorrências 2022 (USADAS TCC Mi'!$A:$A,'[1]Ocorrências 2022 (USADAS TCC Mi'!BK:BK))</f>
        <v>#REF!</v>
      </c>
      <c r="BP348" s="8" t="str">
        <f t="array" ref="BP348">IF($D348="erro",XLOOKUP($A348,'Ocorrências 2022 (TODAS)'!$A:$A,'Ocorrências 2022 (TODAS)'!BL:BL),XLOOKUP($A348,'[1]Ocorrências 2022 (USADAS TCC Mi'!$A:$A,'[1]Ocorrências 2022 (USADAS TCC Mi'!BL:BL))</f>
        <v>#REF!</v>
      </c>
      <c r="BQ348" s="8" t="str">
        <f t="array" ref="BQ348">IF($D348="erro",XLOOKUP($A348,'Ocorrências 2022 (TODAS)'!$A:$A,'Ocorrências 2022 (TODAS)'!BM:BM),XLOOKUP($A348,'[1]Ocorrências 2022 (USADAS TCC Mi'!$A:$A,'[1]Ocorrências 2022 (USADAS TCC Mi'!BM:BM))</f>
        <v>#REF!</v>
      </c>
      <c r="BR348" s="8" t="str">
        <f t="array" ref="BR348">IF($D348="erro",XLOOKUP($A348,'Ocorrências 2022 (TODAS)'!$A:$A,'Ocorrências 2022 (TODAS)'!BN:BN),XLOOKUP($A348,'[1]Ocorrências 2022 (USADAS TCC Mi'!$A:$A,'[1]Ocorrências 2022 (USADAS TCC Mi'!BN:BN))</f>
        <v>#REF!</v>
      </c>
      <c r="BS348" s="8" t="str">
        <f t="array" ref="BS348">IF($D348="erro",XLOOKUP($A348,'Ocorrências 2022 (TODAS)'!$A:$A,'Ocorrências 2022 (TODAS)'!BO:BO),XLOOKUP($A348,'[1]Ocorrências 2022 (USADAS TCC Mi'!$A:$A,'[1]Ocorrências 2022 (USADAS TCC Mi'!BO:BO))</f>
        <v>#REF!</v>
      </c>
      <c r="BT348" s="8" t="str">
        <f t="array" ref="BT348">IF($D348="erro",XLOOKUP($A348,'Ocorrências 2022 (TODAS)'!$A:$A,'Ocorrências 2022 (TODAS)'!BP:BP),XLOOKUP($A348,'[1]Ocorrências 2022 (USADAS TCC Mi'!$A:$A,'[1]Ocorrências 2022 (USADAS TCC Mi'!BP:BP))</f>
        <v>#REF!</v>
      </c>
      <c r="BU348" s="8" t="str">
        <f t="array" ref="BU348">IF($D348="erro",XLOOKUP($A348,'Ocorrências 2022 (TODAS)'!$A:$A,'Ocorrências 2022 (TODAS)'!BQ:BQ),XLOOKUP($A348,'[1]Ocorrências 2022 (USADAS TCC Mi'!$A:$A,'[1]Ocorrências 2022 (USADAS TCC Mi'!BQ:BQ))</f>
        <v>#REF!</v>
      </c>
      <c r="BV348" s="8" t="str">
        <f t="array" ref="BV348">IF($D348="erro",XLOOKUP($A348,'Ocorrências 2022 (TODAS)'!$A:$A,'Ocorrências 2022 (TODAS)'!BR:BR),XLOOKUP($A348,'[1]Ocorrências 2022 (USADAS TCC Mi'!$A:$A,'[1]Ocorrências 2022 (USADAS TCC Mi'!BR:BR))</f>
        <v>#REF!</v>
      </c>
      <c r="BW348" s="8" t="str">
        <f t="array" ref="BW348">IF($D348="erro",XLOOKUP($A348,'Ocorrências 2022 (TODAS)'!$A:$A,'Ocorrências 2022 (TODAS)'!BS:BS),XLOOKUP($A348,'[1]Ocorrências 2022 (USADAS TCC Mi'!$A:$A,'[1]Ocorrências 2022 (USADAS TCC Mi'!BS:BS))</f>
        <v>#REF!</v>
      </c>
      <c r="BX348" s="8" t="str">
        <f t="array" ref="BX348">IF($D348="erro",XLOOKUP($A348,'Ocorrências 2022 (TODAS)'!$A:$A,'Ocorrências 2022 (TODAS)'!BT:BT),XLOOKUP($A348,'[1]Ocorrências 2022 (USADAS TCC Mi'!$A:$A,'[1]Ocorrências 2022 (USADAS TCC Mi'!BT:BT))</f>
        <v>#REF!</v>
      </c>
      <c r="BY348" s="8" t="str">
        <f t="array" ref="BY348">IF($D348="erro",XLOOKUP($A348,'Ocorrências 2022 (TODAS)'!$A:$A,'Ocorrências 2022 (TODAS)'!BU:BU),XLOOKUP($A348,'[1]Ocorrências 2022 (USADAS TCC Mi'!$A:$A,'[1]Ocorrências 2022 (USADAS TCC Mi'!BU:BU))</f>
        <v>#REF!</v>
      </c>
      <c r="BZ348" s="8" t="str">
        <f t="array" ref="BZ348">IF($D348="erro",XLOOKUP($A348,'Ocorrências 2022 (TODAS)'!$A:$A,'Ocorrências 2022 (TODAS)'!BV:BV),XLOOKUP($A348,'[1]Ocorrências 2022 (USADAS TCC Mi'!$A:$A,'[1]Ocorrências 2022 (USADAS TCC Mi'!BV:BV))</f>
        <v>#REF!</v>
      </c>
      <c r="CA348" s="8" t="str">
        <f t="array" ref="CA348">IF($D348="erro",XLOOKUP($A348,'Ocorrências 2022 (TODAS)'!$A:$A,'Ocorrências 2022 (TODAS)'!BW:BW),XLOOKUP($A348,'[1]Ocorrências 2022 (USADAS TCC Mi'!$A:$A,'[1]Ocorrências 2022 (USADAS TCC Mi'!BW:BW))</f>
        <v>#REF!</v>
      </c>
      <c r="CB348" s="8" t="str">
        <f t="array" ref="CB348">IF($D348="erro",XLOOKUP($A348,'Ocorrências 2022 (TODAS)'!$A:$A,'Ocorrências 2022 (TODAS)'!BX:BX),XLOOKUP($A348,'[1]Ocorrências 2022 (USADAS TCC Mi'!$A:$A,'[1]Ocorrências 2022 (USADAS TCC Mi'!BX:BX))</f>
        <v>#REF!</v>
      </c>
      <c r="CC348" s="8" t="str">
        <f t="array" ref="CC348">IF($D348="erro",XLOOKUP($A348,'Ocorrências 2022 (TODAS)'!$A:$A,'Ocorrências 2022 (TODAS)'!BY:BY),XLOOKUP($A348,'[1]Ocorrências 2022 (USADAS TCC Mi'!$A:$A,'[1]Ocorrências 2022 (USADAS TCC Mi'!BY:BY))</f>
        <v>#REF!</v>
      </c>
      <c r="CD348" s="8" t="str">
        <f t="array" ref="CD348">IF($D348="erro",XLOOKUP($A348,'Ocorrências 2022 (TODAS)'!$A:$A,'Ocorrências 2022 (TODAS)'!BZ:BZ),XLOOKUP($A348,'[1]Ocorrências 2022 (USADAS TCC Mi'!$A:$A,'[1]Ocorrências 2022 (USADAS TCC Mi'!BZ:BZ))</f>
        <v>#REF!</v>
      </c>
      <c r="CE348" s="8" t="str">
        <f t="array" ref="CE348">IF($D348="erro",XLOOKUP($A348,'Ocorrências 2022 (TODAS)'!$A:$A,'Ocorrências 2022 (TODAS)'!CA:CA),XLOOKUP($A348,'[1]Ocorrências 2022 (USADAS TCC Mi'!$A:$A,'[1]Ocorrências 2022 (USADAS TCC Mi'!CA:CA))</f>
        <v>#REF!</v>
      </c>
      <c r="CF348" s="8" t="str">
        <f t="array" ref="CF348">IF($D348="erro",XLOOKUP($A348,'Ocorrências 2022 (TODAS)'!$A:$A,'Ocorrências 2022 (TODAS)'!CB:CB),XLOOKUP($A348,'[1]Ocorrências 2022 (USADAS TCC Mi'!$A:$A,'[1]Ocorrências 2022 (USADAS TCC Mi'!CB:CB))</f>
        <v>#REF!</v>
      </c>
      <c r="CG348" s="8" t="str">
        <f t="array" ref="CG348">IF($D348="erro",XLOOKUP($A348,'Ocorrências 2022 (TODAS)'!$A:$A,'Ocorrências 2022 (TODAS)'!CC:CC),XLOOKUP($A348,'[1]Ocorrências 2022 (USADAS TCC Mi'!$A:$A,'[1]Ocorrências 2022 (USADAS TCC Mi'!CC:CC))</f>
        <v>#REF!</v>
      </c>
      <c r="CH348" s="8" t="str">
        <f t="array" ref="CH348">IF($D348="erro",XLOOKUP($A348,'Ocorrências 2022 (TODAS)'!$A:$A,'Ocorrências 2022 (TODAS)'!CD:CD),XLOOKUP($A348,'[1]Ocorrências 2022 (USADAS TCC Mi'!$A:$A,'[1]Ocorrências 2022 (USADAS TCC Mi'!CD:CD))</f>
        <v>#REF!</v>
      </c>
      <c r="CI348" s="8" t="str">
        <f t="array" ref="CI348">IF($D348="erro",XLOOKUP($A348,'Ocorrências 2022 (TODAS)'!$A:$A,'Ocorrências 2022 (TODAS)'!CE:CE),XLOOKUP($A348,'[1]Ocorrências 2022 (USADAS TCC Mi'!$A:$A,'[1]Ocorrências 2022 (USADAS TCC Mi'!CE:CE))</f>
        <v>#REF!</v>
      </c>
      <c r="CJ348" s="8" t="str">
        <f t="array" ref="CJ348">IF($D348="erro",XLOOKUP($A348,'Ocorrências 2022 (TODAS)'!$A:$A,'Ocorrências 2022 (TODAS)'!CF:CF),XLOOKUP($A348,'[1]Ocorrências 2022 (USADAS TCC Mi'!$A:$A,'[1]Ocorrências 2022 (USADAS TCC Mi'!CF:CF))</f>
        <v>#REF!</v>
      </c>
      <c r="CK348" s="8" t="str">
        <f t="array" ref="CK348">IF($D348="erro",XLOOKUP($A348,'Ocorrências 2022 (TODAS)'!$A:$A,'Ocorrências 2022 (TODAS)'!CG:CG),XLOOKUP($A348,'[1]Ocorrências 2022 (USADAS TCC Mi'!$A:$A,'[1]Ocorrências 2022 (USADAS TCC Mi'!CG:CG))</f>
        <v>#REF!</v>
      </c>
      <c r="CL348" s="163" t="str">
        <f t="array" ref="CL348">IF($D348="erro",XLOOKUP($A348,'Ocorrências 2022 (TODAS)'!$A:$A,'Ocorrências 2022 (TODAS)'!CH:CH),XLOOKUP($A348,'[1]Ocorrências 2022 (USADAS TCC Mi'!$A:$A,'[1]Ocorrências 2022 (USADAS TCC Mi'!CH:CH))</f>
        <v>#REF!</v>
      </c>
      <c r="CM348" s="8" t="str">
        <f t="array" ref="CM348">IF($D348="erro",XLOOKUP($A348,'Ocorrências 2022 (TODAS)'!$A:$A,'Ocorrências 2022 (TODAS)'!CI:CI),XLOOKUP($A348,'[1]Ocorrências 2022 (USADAS TCC Mi'!$A:$A,'[1]Ocorrências 2022 (USADAS TCC Mi'!CI:CI))</f>
        <v>#REF!</v>
      </c>
      <c r="CN348" s="8" t="str">
        <f t="array" ref="CN348">IF($D348="erro",XLOOKUP($A348,'Ocorrências 2022 (TODAS)'!$A:$A,'Ocorrências 2022 (TODAS)'!CJ:CJ),XLOOKUP($A348,'[1]Ocorrências 2022 (USADAS TCC Mi'!$A:$A,'[1]Ocorrências 2022 (USADAS TCC Mi'!CJ:CJ))</f>
        <v>#REF!</v>
      </c>
      <c r="CO348" s="8" t="str">
        <f t="array" ref="CO348">IF($D348="erro",XLOOKUP($A348,'Ocorrências 2022 (TODAS)'!$A:$A,'Ocorrências 2022 (TODAS)'!CK:CK),XLOOKUP($A348,'[1]Ocorrências 2022 (USADAS TCC Mi'!$A:$A,'[1]Ocorrências 2022 (USADAS TCC Mi'!CK:CK))</f>
        <v>#REF!</v>
      </c>
      <c r="CP348" s="8" t="str">
        <f t="array" ref="CP348">IF($D348="erro",XLOOKUP($A348,'Ocorrências 2022 (TODAS)'!$A:$A,'Ocorrências 2022 (TODAS)'!CL:CL),XLOOKUP($A348,'[1]Ocorrências 2022 (USADAS TCC Mi'!$A:$A,'[1]Ocorrências 2022 (USADAS TCC Mi'!CL:CL))</f>
        <v>#REF!</v>
      </c>
      <c r="CQ348" s="8" t="str">
        <f t="array" ref="CQ348">IF($D348="erro",XLOOKUP($A348,'Ocorrências 2022 (TODAS)'!$A:$A,'Ocorrências 2022 (TODAS)'!CM:CM),XLOOKUP($A348,'[1]Ocorrências 2022 (USADAS TCC Mi'!$A:$A,'[1]Ocorrências 2022 (USADAS TCC Mi'!CM:CM))</f>
        <v>#REF!</v>
      </c>
      <c r="CR348" s="8" t="str">
        <f t="array" ref="CR348">IF($D348="erro",XLOOKUP($A348,'Ocorrências 2022 (TODAS)'!$A:$A,'Ocorrências 2022 (TODAS)'!CN:CN),XLOOKUP($A348,'[1]Ocorrências 2022 (USADAS TCC Mi'!$A:$A,'[1]Ocorrências 2022 (USADAS TCC Mi'!CN:CN))</f>
        <v>#REF!</v>
      </c>
      <c r="CS348" s="8" t="str">
        <f t="array" ref="CS348">IF($D348="erro",XLOOKUP($A348,'Ocorrências 2022 (TODAS)'!$A:$A,'Ocorrências 2022 (TODAS)'!CO:CO),XLOOKUP($A348,'[1]Ocorrências 2022 (USADAS TCC Mi'!$A:$A,'[1]Ocorrências 2022 (USADAS TCC Mi'!CO:CO))</f>
        <v>#REF!</v>
      </c>
      <c r="CT348" s="8" t="str">
        <f t="array" ref="CT348">IF($D348="erro",XLOOKUP($A348,'Ocorrências 2022 (TODAS)'!$A:$A,'Ocorrências 2022 (TODAS)'!CP:CP),XLOOKUP($A348,'[1]Ocorrências 2022 (USADAS TCC Mi'!$A:$A,'[1]Ocorrências 2022 (USADAS TCC Mi'!CP:CP))</f>
        <v>#REF!</v>
      </c>
      <c r="CU348" s="8" t="str">
        <f t="array" ref="CU348">IF($D348="erro",XLOOKUP($A348,'Ocorrências 2022 (TODAS)'!$A:$A,'Ocorrências 2022 (TODAS)'!CQ:CQ),XLOOKUP($A348,'[1]Ocorrências 2022 (USADAS TCC Mi'!$A:$A,'[1]Ocorrências 2022 (USADAS TCC Mi'!CQ:CQ))</f>
        <v>#REF!</v>
      </c>
      <c r="CV348" s="8" t="str">
        <f t="array" ref="CV348">IF($D348="erro",XLOOKUP($A348,'Ocorrências 2022 (TODAS)'!$A:$A,'Ocorrências 2022 (TODAS)'!CR:CR),XLOOKUP($A348,'[1]Ocorrências 2022 (USADAS TCC Mi'!$A:$A,'[1]Ocorrências 2022 (USADAS TCC Mi'!CR:CR))</f>
        <v>#REF!</v>
      </c>
      <c r="CW348" s="8" t="str">
        <f t="array" ref="CW348">IF($D348="erro",XLOOKUP($A348,'Ocorrências 2022 (TODAS)'!$A:$A,'Ocorrências 2022 (TODAS)'!CS:CS),XLOOKUP($A348,'[1]Ocorrências 2022 (USADAS TCC Mi'!$A:$A,'[1]Ocorrências 2022 (USADAS TCC Mi'!CS:CS))</f>
        <v>#REF!</v>
      </c>
      <c r="CX348" s="8" t="str">
        <f t="array" ref="CX348">IF($D348="erro",XLOOKUP($A348,'Ocorrências 2022 (TODAS)'!$A:$A,'Ocorrências 2022 (TODAS)'!CT:CT),XLOOKUP($A348,'[1]Ocorrências 2022 (USADAS TCC Mi'!$A:$A,'[1]Ocorrências 2022 (USADAS TCC Mi'!CT:CT))</f>
        <v>#REF!</v>
      </c>
      <c r="CY348" s="8" t="str">
        <f t="array" ref="CY348">IF($D348="erro",XLOOKUP($A348,'Ocorrências 2022 (TODAS)'!$A:$A,'Ocorrências 2022 (TODAS)'!CU:CU),XLOOKUP($A348,'[1]Ocorrências 2022 (USADAS TCC Mi'!$A:$A,'[1]Ocorrências 2022 (USADAS TCC Mi'!CU:CU))</f>
        <v>#REF!</v>
      </c>
      <c r="CZ348" s="8" t="str">
        <f t="array" ref="CZ348">IF($D348="erro",XLOOKUP($A348,'Ocorrências 2022 (TODAS)'!$A:$A,'Ocorrências 2022 (TODAS)'!CV:CV),XLOOKUP($A348,'[1]Ocorrências 2022 (USADAS TCC Mi'!$A:$A,'[1]Ocorrências 2022 (USADAS TCC Mi'!CV:CV))</f>
        <v>#REF!</v>
      </c>
      <c r="DA348" s="8" t="str">
        <f t="array" ref="DA348">IF($D348="erro",XLOOKUP($A348,'Ocorrências 2022 (TODAS)'!$A:$A,'Ocorrências 2022 (TODAS)'!CW:CW),XLOOKUP($A348,'[1]Ocorrências 2022 (USADAS TCC Mi'!$A:$A,'[1]Ocorrências 2022 (USADAS TCC Mi'!CW:CW))</f>
        <v>#REF!</v>
      </c>
      <c r="DB348" s="8" t="str">
        <f t="array" ref="DB348">IF($D348="erro",XLOOKUP($A348,'Ocorrências 2022 (TODAS)'!$A:$A,'Ocorrências 2022 (TODAS)'!CX:CX),XLOOKUP($A348,'[1]Ocorrências 2022 (USADAS TCC Mi'!$A:$A,'[1]Ocorrências 2022 (USADAS TCC Mi'!CX:CX))</f>
        <v>#REF!</v>
      </c>
      <c r="DC348" s="8" t="str">
        <f t="array" ref="DC348">IF($D348="erro",XLOOKUP($A348,'Ocorrências 2022 (TODAS)'!$A:$A,'Ocorrências 2022 (TODAS)'!CY:CY),XLOOKUP($A348,'[1]Ocorrências 2022 (USADAS TCC Mi'!$A:$A,'[1]Ocorrências 2022 (USADAS TCC Mi'!CY:CY))</f>
        <v>#REF!</v>
      </c>
      <c r="DD348" s="8" t="str">
        <f t="array" ref="DD348">IF($D348="erro",XLOOKUP($A348,'Ocorrências 2022 (TODAS)'!$A:$A,'Ocorrências 2022 (TODAS)'!CZ:CZ),XLOOKUP($A348,'[1]Ocorrências 2022 (USADAS TCC Mi'!$A:$A,'[1]Ocorrências 2022 (USADAS TCC Mi'!CZ:CZ))</f>
        <v>#REF!</v>
      </c>
      <c r="DE348" s="8" t="str">
        <f t="array" ref="DE348">IF($D348="erro",XLOOKUP($A348,'Ocorrências 2022 (TODAS)'!$A:$A,'Ocorrências 2022 (TODAS)'!DA:DA),XLOOKUP($A348,'[1]Ocorrências 2022 (USADAS TCC Mi'!$A:$A,'[1]Ocorrências 2022 (USADAS TCC Mi'!DA:DA))</f>
        <v>#REF!</v>
      </c>
      <c r="DF348" s="8" t="str">
        <f t="array" ref="DF348">IF($D348="erro",XLOOKUP($A348,'Ocorrências 2022 (TODAS)'!$A:$A,'Ocorrências 2022 (TODAS)'!DB:DB),XLOOKUP($A348,'[1]Ocorrências 2022 (USADAS TCC Mi'!$A:$A,'[1]Ocorrências 2022 (USADAS TCC Mi'!DB:DB))</f>
        <v>#REF!</v>
      </c>
      <c r="DG348" s="8" t="str">
        <f t="array" ref="DG348">IF($D348="erro",XLOOKUP($A348,'Ocorrências 2022 (TODAS)'!$A:$A,'Ocorrências 2022 (TODAS)'!DC:DC),XLOOKUP($A348,'[1]Ocorrências 2022 (USADAS TCC Mi'!$A:$A,'[1]Ocorrências 2022 (USADAS TCC Mi'!DC:DC))</f>
        <v>#REF!</v>
      </c>
    </row>
    <row r="349" ht="15.75" customHeight="1">
      <c r="A349" s="143">
        <v>8151.0</v>
      </c>
      <c r="B349" s="143">
        <v>8151.0</v>
      </c>
      <c r="D349" s="8" t="str">
        <f t="shared" si="1"/>
        <v>Ok</v>
      </c>
      <c r="F349" s="8" t="str">
        <f t="array" ref="F349">IF($D349="erro",XLOOKUP($A349,'Ocorrências 2022 (TODAS)'!$A:$A,'Ocorrências 2022 (TODAS)'!B:B),XLOOKUP($A349,'[1]Ocorrências 2022 (USADAS TCC Mi'!$A:$A,'[1]Ocorrências 2022 (USADAS TCC Mi'!B:B))</f>
        <v>#REF!</v>
      </c>
      <c r="G349" s="8" t="str">
        <f t="array" ref="G349">IF($D349="erro",XLOOKUP($A349,'Ocorrências 2022 (TODAS)'!$A:$A,'Ocorrências 2022 (TODAS)'!C:C),XLOOKUP($A349,'[1]Ocorrências 2022 (USADAS TCC Mi'!$A:$A,'[1]Ocorrências 2022 (USADAS TCC Mi'!C:C))</f>
        <v>#REF!</v>
      </c>
      <c r="H349" s="8" t="str">
        <f t="array" ref="H349">IF($D349="erro",XLOOKUP($A349,'Ocorrências 2022 (TODAS)'!$A:$A,'Ocorrências 2022 (TODAS)'!D:D),XLOOKUP($A349,'[1]Ocorrências 2022 (USADAS TCC Mi'!$A:$A,'[1]Ocorrências 2022 (USADAS TCC Mi'!D:D))</f>
        <v>#REF!</v>
      </c>
      <c r="I349" s="8" t="str">
        <f t="array" ref="I349">IF($D349="erro",XLOOKUP($A349,'Ocorrências 2022 (TODAS)'!$A:$A,'Ocorrências 2022 (TODAS)'!E:E),XLOOKUP($A349,'[1]Ocorrências 2022 (USADAS TCC Mi'!$A:$A,'[1]Ocorrências 2022 (USADAS TCC Mi'!E:E))</f>
        <v>#REF!</v>
      </c>
      <c r="J349" s="8" t="str">
        <f t="array" ref="J349">IF($D349="erro",XLOOKUP($A349,'Ocorrências 2022 (TODAS)'!$A:$A,'Ocorrências 2022 (TODAS)'!F:F),XLOOKUP($A349,'[1]Ocorrências 2022 (USADAS TCC Mi'!$A:$A,'[1]Ocorrências 2022 (USADAS TCC Mi'!F:F))</f>
        <v>#REF!</v>
      </c>
      <c r="K349" s="8" t="str">
        <f t="array" ref="K349">IF($D349="erro",XLOOKUP($A349,'Ocorrências 2022 (TODAS)'!$A:$A,'Ocorrências 2022 (TODAS)'!G:G),XLOOKUP($A349,'[1]Ocorrências 2022 (USADAS TCC Mi'!$A:$A,'[1]Ocorrências 2022 (USADAS TCC Mi'!G:G))</f>
        <v>#REF!</v>
      </c>
      <c r="L349" s="8" t="str">
        <f t="array" ref="L349">IF($D349="erro",XLOOKUP($A349,'Ocorrências 2022 (TODAS)'!$A:$A,'Ocorrências 2022 (TODAS)'!H:H),XLOOKUP($A349,'[1]Ocorrências 2022 (USADAS TCC Mi'!$A:$A,'[1]Ocorrências 2022 (USADAS TCC Mi'!H:H))</f>
        <v>#REF!</v>
      </c>
      <c r="M349" s="8" t="str">
        <f t="array" ref="M349">IF($D349="erro",XLOOKUP($A349,'Ocorrências 2022 (TODAS)'!$A:$A,'Ocorrências 2022 (TODAS)'!I:I),XLOOKUP($A349,'[1]Ocorrências 2022 (USADAS TCC Mi'!$A:$A,'[1]Ocorrências 2022 (USADAS TCC Mi'!I:I))</f>
        <v>#REF!</v>
      </c>
      <c r="N349" s="8" t="str">
        <f t="array" ref="N349">IF($D349="erro",XLOOKUP($A349,'Ocorrências 2022 (TODAS)'!$A:$A,'Ocorrências 2022 (TODAS)'!J:J),XLOOKUP($A349,'[1]Ocorrências 2022 (USADAS TCC Mi'!$A:$A,'[1]Ocorrências 2022 (USADAS TCC Mi'!J:J))</f>
        <v>#REF!</v>
      </c>
      <c r="O349" s="8" t="str">
        <f t="array" ref="O349">IF($D349="erro",XLOOKUP($A349,'Ocorrências 2022 (TODAS)'!$A:$A,'Ocorrências 2022 (TODAS)'!K:K),XLOOKUP($A349,'[1]Ocorrências 2022 (USADAS TCC Mi'!$A:$A,'[1]Ocorrências 2022 (USADAS TCC Mi'!K:K))</f>
        <v>#REF!</v>
      </c>
      <c r="P349" s="8" t="str">
        <f t="array" ref="P349">IF($D349="erro",XLOOKUP($A349,'Ocorrências 2022 (TODAS)'!$A:$A,'Ocorrências 2022 (TODAS)'!L:L),XLOOKUP($A349,'[1]Ocorrências 2022 (USADAS TCC Mi'!$A:$A,'[1]Ocorrências 2022 (USADAS TCC Mi'!L:L))</f>
        <v>#REF!</v>
      </c>
      <c r="Q349" s="8" t="str">
        <f t="array" ref="Q349">IF($D349="erro",XLOOKUP($A349,'Ocorrências 2022 (TODAS)'!$A:$A,'Ocorrências 2022 (TODAS)'!M:M),XLOOKUP($A349,'[1]Ocorrências 2022 (USADAS TCC Mi'!$A:$A,'[1]Ocorrências 2022 (USADAS TCC Mi'!M:M))</f>
        <v>#REF!</v>
      </c>
      <c r="R349" s="8" t="str">
        <f t="array" ref="R349">IF($D349="erro",XLOOKUP($A349,'Ocorrências 2022 (TODAS)'!$A:$A,'Ocorrências 2022 (TODAS)'!N:N),XLOOKUP($A349,'[1]Ocorrências 2022 (USADAS TCC Mi'!$A:$A,'[1]Ocorrências 2022 (USADAS TCC Mi'!N:N))</f>
        <v>#REF!</v>
      </c>
      <c r="S349" s="8" t="str">
        <f t="array" ref="S349">IF($D349="erro",XLOOKUP($A349,'Ocorrências 2022 (TODAS)'!$A:$A,'Ocorrências 2022 (TODAS)'!O:O),XLOOKUP($A349,'[1]Ocorrências 2022 (USADAS TCC Mi'!$A:$A,'[1]Ocorrências 2022 (USADAS TCC Mi'!O:O))</f>
        <v>#REF!</v>
      </c>
      <c r="T349" s="8" t="str">
        <f t="array" ref="T349">IF($D349="erro",XLOOKUP($A349,'Ocorrências 2022 (TODAS)'!$A:$A,'Ocorrências 2022 (TODAS)'!P:P),XLOOKUP($A349,'[1]Ocorrências 2022 (USADAS TCC Mi'!$A:$A,'[1]Ocorrências 2022 (USADAS TCC Mi'!P:P))</f>
        <v>#REF!</v>
      </c>
      <c r="U349" s="8" t="str">
        <f t="array" ref="U349">IF($D349="erro",XLOOKUP($A349,'Ocorrências 2022 (TODAS)'!$A:$A,'Ocorrências 2022 (TODAS)'!Q:Q),XLOOKUP($A349,'[1]Ocorrências 2022 (USADAS TCC Mi'!$A:$A,'[1]Ocorrências 2022 (USADAS TCC Mi'!Q:Q))</f>
        <v>#REF!</v>
      </c>
      <c r="V349" s="8" t="str">
        <f t="array" ref="V349">IF($D349="erro",XLOOKUP($A349,'Ocorrências 2022 (TODAS)'!$A:$A,'Ocorrências 2022 (TODAS)'!R:R),XLOOKUP($A349,'[1]Ocorrências 2022 (USADAS TCC Mi'!$A:$A,'[1]Ocorrências 2022 (USADAS TCC Mi'!R:R))</f>
        <v>#REF!</v>
      </c>
      <c r="W349" s="8" t="str">
        <f t="array" ref="W349">IF($D349="erro",XLOOKUP($A349,'Ocorrências 2022 (TODAS)'!$A:$A,'Ocorrências 2022 (TODAS)'!S:S),XLOOKUP($A349,'[1]Ocorrências 2022 (USADAS TCC Mi'!$A:$A,'[1]Ocorrências 2022 (USADAS TCC Mi'!S:S))</f>
        <v>#REF!</v>
      </c>
      <c r="X349" s="8" t="str">
        <f t="array" ref="X349">IF($D349="erro",XLOOKUP($A349,'Ocorrências 2022 (TODAS)'!$A:$A,'Ocorrências 2022 (TODAS)'!T:T),XLOOKUP($A349,'[1]Ocorrências 2022 (USADAS TCC Mi'!$A:$A,'[1]Ocorrências 2022 (USADAS TCC Mi'!T:T))</f>
        <v>#REF!</v>
      </c>
      <c r="Y349" s="8" t="str">
        <f t="array" ref="Y349">IF($D349="erro",XLOOKUP($A349,'Ocorrências 2022 (TODAS)'!$A:$A,'Ocorrências 2022 (TODAS)'!U:U),XLOOKUP($A349,'[1]Ocorrências 2022 (USADAS TCC Mi'!$A:$A,'[1]Ocorrências 2022 (USADAS TCC Mi'!U:U))</f>
        <v>#REF!</v>
      </c>
      <c r="Z349" s="162" t="str">
        <f t="array" ref="Z349">IF($D349="erro",XLOOKUP($A349,'Ocorrências 2022 (TODAS)'!$A:$A,'Ocorrências 2022 (TODAS)'!V:V),XLOOKUP($A349,'[1]Ocorrências 2022 (USADAS TCC Mi'!$A:$A,'[1]Ocorrências 2022 (USADAS TCC Mi'!V:V))</f>
        <v>#REF!</v>
      </c>
      <c r="AA349" s="162" t="str">
        <f t="array" ref="AA349">IF($D349="erro",XLOOKUP($A349,'Ocorrências 2022 (TODAS)'!$A:$A,'Ocorrências 2022 (TODAS)'!W:W),XLOOKUP($A349,'[1]Ocorrências 2022 (USADAS TCC Mi'!$A:$A,'[1]Ocorrências 2022 (USADAS TCC Mi'!W:W))</f>
        <v>#REF!</v>
      </c>
      <c r="AB349" s="8" t="str">
        <f t="array" ref="AB349">IF($D349="erro",XLOOKUP($A349,'Ocorrências 2022 (TODAS)'!$A:$A,'Ocorrências 2022 (TODAS)'!X:X),XLOOKUP($A349,'[1]Ocorrências 2022 (USADAS TCC Mi'!$A:$A,'[1]Ocorrências 2022 (USADAS TCC Mi'!X:X))</f>
        <v>#REF!</v>
      </c>
      <c r="AC349" s="8" t="str">
        <f t="array" ref="AC349">IF($D349="erro",XLOOKUP($A349,'Ocorrências 2022 (TODAS)'!$A:$A,'Ocorrências 2022 (TODAS)'!Y:Y),XLOOKUP($A349,'[1]Ocorrências 2022 (USADAS TCC Mi'!$A:$A,'[1]Ocorrências 2022 (USADAS TCC Mi'!Y:Y))</f>
        <v>#REF!</v>
      </c>
      <c r="AD349" s="8" t="str">
        <f t="array" ref="AD349">IF($D349="erro",XLOOKUP($A349,'Ocorrências 2022 (TODAS)'!$A:$A,'Ocorrências 2022 (TODAS)'!Z:Z),XLOOKUP($A349,'[1]Ocorrências 2022 (USADAS TCC Mi'!$A:$A,'[1]Ocorrências 2022 (USADAS TCC Mi'!Z:Z))</f>
        <v>#REF!</v>
      </c>
      <c r="AE349" s="8" t="str">
        <f t="array" ref="AE349">IF($D349="erro",XLOOKUP($A349,'Ocorrências 2022 (TODAS)'!$A:$A,'Ocorrências 2022 (TODAS)'!AA:AA),XLOOKUP($A349,'[1]Ocorrências 2022 (USADAS TCC Mi'!$A:$A,'[1]Ocorrências 2022 (USADAS TCC Mi'!AA:AA))</f>
        <v>#REF!</v>
      </c>
      <c r="AF349" s="8" t="str">
        <f t="array" ref="AF349">IF($D349="erro",XLOOKUP($A349,'Ocorrências 2022 (TODAS)'!$A:$A,'Ocorrências 2022 (TODAS)'!AB:AB),XLOOKUP($A349,'[1]Ocorrências 2022 (USADAS TCC Mi'!$A:$A,'[1]Ocorrências 2022 (USADAS TCC Mi'!AB:AB))</f>
        <v>#REF!</v>
      </c>
      <c r="AG349" s="8" t="str">
        <f t="array" ref="AG349">IF($D349="erro",XLOOKUP($A349,'Ocorrências 2022 (TODAS)'!$A:$A,'Ocorrências 2022 (TODAS)'!AC:AC),XLOOKUP($A349,'[1]Ocorrências 2022 (USADAS TCC Mi'!$A:$A,'[1]Ocorrências 2022 (USADAS TCC Mi'!AC:AC))</f>
        <v>#REF!</v>
      </c>
      <c r="AH349" s="8" t="str">
        <f t="array" ref="AH349">IF($D349="erro",XLOOKUP($A349,'Ocorrências 2022 (TODAS)'!$A:$A,'Ocorrências 2022 (TODAS)'!AD:AD),XLOOKUP($A349,'[1]Ocorrências 2022 (USADAS TCC Mi'!$A:$A,'[1]Ocorrências 2022 (USADAS TCC Mi'!AD:AD))</f>
        <v>#REF!</v>
      </c>
      <c r="AI349" s="8" t="str">
        <f t="array" ref="AI349">IF($D349="erro",XLOOKUP($A349,'Ocorrências 2022 (TODAS)'!$A:$A,'Ocorrências 2022 (TODAS)'!AE:AE),XLOOKUP($A349,'[1]Ocorrências 2022 (USADAS TCC Mi'!$A:$A,'[1]Ocorrências 2022 (USADAS TCC Mi'!AE:AE))</f>
        <v>#REF!</v>
      </c>
      <c r="AJ349" s="8" t="str">
        <f t="array" ref="AJ349">IF($D349="erro",XLOOKUP($A349,'Ocorrências 2022 (TODAS)'!$A:$A,'Ocorrências 2022 (TODAS)'!AF:AF),XLOOKUP($A349,'[1]Ocorrências 2022 (USADAS TCC Mi'!$A:$A,'[1]Ocorrências 2022 (USADAS TCC Mi'!AF:AF))</f>
        <v>#REF!</v>
      </c>
      <c r="AK349" s="8" t="str">
        <f t="array" ref="AK349">IF($D349="erro",XLOOKUP($A349,'Ocorrências 2022 (TODAS)'!$A:$A,'Ocorrências 2022 (TODAS)'!AG:AG),XLOOKUP($A349,'[1]Ocorrências 2022 (USADAS TCC Mi'!$A:$A,'[1]Ocorrências 2022 (USADAS TCC Mi'!AG:AG))</f>
        <v>#REF!</v>
      </c>
      <c r="AL349" s="8" t="str">
        <f t="array" ref="AL349">IF($D349="erro",XLOOKUP($A349,'Ocorrências 2022 (TODAS)'!$A:$A,'Ocorrências 2022 (TODAS)'!AH:AH),XLOOKUP($A349,'[1]Ocorrências 2022 (USADAS TCC Mi'!$A:$A,'[1]Ocorrências 2022 (USADAS TCC Mi'!AH:AH))</f>
        <v>#REF!</v>
      </c>
      <c r="AM349" s="8" t="str">
        <f t="array" ref="AM349">IF($D349="erro",XLOOKUP($A349,'Ocorrências 2022 (TODAS)'!$A:$A,'Ocorrências 2022 (TODAS)'!AI:AI),XLOOKUP($A349,'[1]Ocorrências 2022 (USADAS TCC Mi'!$A:$A,'[1]Ocorrências 2022 (USADAS TCC Mi'!AI:AI))</f>
        <v>#REF!</v>
      </c>
      <c r="AN349" s="8" t="str">
        <f t="array" ref="AN349">IF($D349="erro",XLOOKUP($A349,'Ocorrências 2022 (TODAS)'!$A:$A,'Ocorrências 2022 (TODAS)'!AJ:AJ),XLOOKUP($A349,'[1]Ocorrências 2022 (USADAS TCC Mi'!$A:$A,'[1]Ocorrências 2022 (USADAS TCC Mi'!AJ:AJ))</f>
        <v>#REF!</v>
      </c>
      <c r="AO349" s="8" t="str">
        <f t="array" ref="AO349">IF($D349="erro",XLOOKUP($A349,'Ocorrências 2022 (TODAS)'!$A:$A,'Ocorrências 2022 (TODAS)'!AK:AK),XLOOKUP($A349,'[1]Ocorrências 2022 (USADAS TCC Mi'!$A:$A,'[1]Ocorrências 2022 (USADAS TCC Mi'!AK:AK))</f>
        <v>#REF!</v>
      </c>
      <c r="AP349" s="8" t="str">
        <f t="array" ref="AP349">IF($D349="erro",XLOOKUP($A349,'Ocorrências 2022 (TODAS)'!$A:$A,'Ocorrências 2022 (TODAS)'!AL:AL),XLOOKUP($A349,'[1]Ocorrências 2022 (USADAS TCC Mi'!$A:$A,'[1]Ocorrências 2022 (USADAS TCC Mi'!AL:AL))</f>
        <v>#REF!</v>
      </c>
      <c r="AQ349" s="8" t="str">
        <f t="array" ref="AQ349">IF($D349="erro",XLOOKUP($A349,'Ocorrências 2022 (TODAS)'!$A:$A,'Ocorrências 2022 (TODAS)'!AM:AM),XLOOKUP($A349,'[1]Ocorrências 2022 (USADAS TCC Mi'!$A:$A,'[1]Ocorrências 2022 (USADAS TCC Mi'!AM:AM))</f>
        <v>#REF!</v>
      </c>
      <c r="AR349" s="8" t="str">
        <f t="array" ref="AR349">IF($D349="erro",XLOOKUP($A349,'Ocorrências 2022 (TODAS)'!$A:$A,'Ocorrências 2022 (TODAS)'!AN:AN),XLOOKUP($A349,'[1]Ocorrências 2022 (USADAS TCC Mi'!$A:$A,'[1]Ocorrências 2022 (USADAS TCC Mi'!AN:AN))</f>
        <v>#REF!</v>
      </c>
      <c r="AS349" s="8" t="str">
        <f t="array" ref="AS349">IF($D349="erro",XLOOKUP($A349,'Ocorrências 2022 (TODAS)'!$A:$A,'Ocorrências 2022 (TODAS)'!AO:AO),XLOOKUP($A349,'[1]Ocorrências 2022 (USADAS TCC Mi'!$A:$A,'[1]Ocorrências 2022 (USADAS TCC Mi'!AO:AO))</f>
        <v>#REF!</v>
      </c>
      <c r="AT349" s="8" t="str">
        <f t="array" ref="AT349">IF($D349="erro",XLOOKUP($A349,'Ocorrências 2022 (TODAS)'!$A:$A,'Ocorrências 2022 (TODAS)'!AP:AP),XLOOKUP($A349,'[1]Ocorrências 2022 (USADAS TCC Mi'!$A:$A,'[1]Ocorrências 2022 (USADAS TCC Mi'!AP:AP))</f>
        <v>#REF!</v>
      </c>
      <c r="AU349" s="8" t="str">
        <f t="array" ref="AU349">IF($D349="erro",XLOOKUP($A349,'Ocorrências 2022 (TODAS)'!$A:$A,'Ocorrências 2022 (TODAS)'!AQ:AQ),XLOOKUP($A349,'[1]Ocorrências 2022 (USADAS TCC Mi'!$A:$A,'[1]Ocorrências 2022 (USADAS TCC Mi'!AQ:AQ))</f>
        <v>#REF!</v>
      </c>
      <c r="AV349" s="8" t="str">
        <f t="array" ref="AV349">IF($D349="erro",XLOOKUP($A349,'Ocorrências 2022 (TODAS)'!$A:$A,'Ocorrências 2022 (TODAS)'!AR:AR),XLOOKUP($A349,'[1]Ocorrências 2022 (USADAS TCC Mi'!$A:$A,'[1]Ocorrências 2022 (USADAS TCC Mi'!AR:AR))</f>
        <v>#REF!</v>
      </c>
      <c r="AW349" s="8" t="str">
        <f t="array" ref="AW349">IF($D349="erro",XLOOKUP($A349,'Ocorrências 2022 (TODAS)'!$A:$A,'Ocorrências 2022 (TODAS)'!AS:AS),XLOOKUP($A349,'[1]Ocorrências 2022 (USADAS TCC Mi'!$A:$A,'[1]Ocorrências 2022 (USADAS TCC Mi'!AS:AS))</f>
        <v>#REF!</v>
      </c>
      <c r="AX349" s="8" t="str">
        <f t="array" ref="AX349">IF($D349="erro",XLOOKUP($A349,'Ocorrências 2022 (TODAS)'!$A:$A,'Ocorrências 2022 (TODAS)'!AT:AT),XLOOKUP($A349,'[1]Ocorrências 2022 (USADAS TCC Mi'!$A:$A,'[1]Ocorrências 2022 (USADAS TCC Mi'!AT:AT))</f>
        <v>#REF!</v>
      </c>
      <c r="AY349" s="8" t="str">
        <f t="array" ref="AY349">IF($D349="erro",XLOOKUP($A349,'Ocorrências 2022 (TODAS)'!$A:$A,'Ocorrências 2022 (TODAS)'!AU:AU),XLOOKUP($A349,'[1]Ocorrências 2022 (USADAS TCC Mi'!$A:$A,'[1]Ocorrências 2022 (USADAS TCC Mi'!AU:AU))</f>
        <v>#REF!</v>
      </c>
      <c r="AZ349" s="8" t="str">
        <f t="array" ref="AZ349">IF($D349="erro",XLOOKUP($A349,'Ocorrências 2022 (TODAS)'!$A:$A,'Ocorrências 2022 (TODAS)'!AV:AV),XLOOKUP($A349,'[1]Ocorrências 2022 (USADAS TCC Mi'!$A:$A,'[1]Ocorrências 2022 (USADAS TCC Mi'!AV:AV))</f>
        <v>#REF!</v>
      </c>
      <c r="BA349" s="8" t="str">
        <f t="array" ref="BA349">IF($D349="erro",XLOOKUP($A349,'Ocorrências 2022 (TODAS)'!$A:$A,'Ocorrências 2022 (TODAS)'!AW:AW),XLOOKUP($A349,'[1]Ocorrências 2022 (USADAS TCC Mi'!$A:$A,'[1]Ocorrências 2022 (USADAS TCC Mi'!AW:AW))</f>
        <v>#REF!</v>
      </c>
      <c r="BB349" s="8" t="str">
        <f t="array" ref="BB349">IF($D349="erro",XLOOKUP($A349,'Ocorrências 2022 (TODAS)'!$A:$A,'Ocorrências 2022 (TODAS)'!AX:AX),XLOOKUP($A349,'[1]Ocorrências 2022 (USADAS TCC Mi'!$A:$A,'[1]Ocorrências 2022 (USADAS TCC Mi'!AX:AX))</f>
        <v>#REF!</v>
      </c>
      <c r="BC349" s="8" t="str">
        <f t="array" ref="BC349">IF($D349="erro",XLOOKUP($A349,'Ocorrências 2022 (TODAS)'!$A:$A,'Ocorrências 2022 (TODAS)'!AY:AY),XLOOKUP($A349,'[1]Ocorrências 2022 (USADAS TCC Mi'!$A:$A,'[1]Ocorrências 2022 (USADAS TCC Mi'!AY:AY))</f>
        <v>#REF!</v>
      </c>
      <c r="BD349" s="8" t="str">
        <f t="array" ref="BD349">IF($D349="erro",XLOOKUP($A349,'Ocorrências 2022 (TODAS)'!$A:$A,'Ocorrências 2022 (TODAS)'!AZ:AZ),XLOOKUP($A349,'[1]Ocorrências 2022 (USADAS TCC Mi'!$A:$A,'[1]Ocorrências 2022 (USADAS TCC Mi'!AZ:AZ))</f>
        <v>#REF!</v>
      </c>
      <c r="BE349" s="8" t="str">
        <f t="array" ref="BE349">IF($D349="erro",XLOOKUP($A349,'Ocorrências 2022 (TODAS)'!$A:$A,'Ocorrências 2022 (TODAS)'!BA:BA),XLOOKUP($A349,'[1]Ocorrências 2022 (USADAS TCC Mi'!$A:$A,'[1]Ocorrências 2022 (USADAS TCC Mi'!BA:BA))</f>
        <v>#REF!</v>
      </c>
      <c r="BF349" s="8" t="str">
        <f t="array" ref="BF349">IF($D349="erro",XLOOKUP($A349,'Ocorrências 2022 (TODAS)'!$A:$A,'Ocorrências 2022 (TODAS)'!BB:BB),XLOOKUP($A349,'[1]Ocorrências 2022 (USADAS TCC Mi'!$A:$A,'[1]Ocorrências 2022 (USADAS TCC Mi'!BB:BB))</f>
        <v>#REF!</v>
      </c>
      <c r="BG349" s="8" t="str">
        <f t="array" ref="BG349">IF($D349="erro",XLOOKUP($A349,'Ocorrências 2022 (TODAS)'!$A:$A,'Ocorrências 2022 (TODAS)'!BC:BC),XLOOKUP($A349,'[1]Ocorrências 2022 (USADAS TCC Mi'!$A:$A,'[1]Ocorrências 2022 (USADAS TCC Mi'!BC:BC))</f>
        <v>#REF!</v>
      </c>
      <c r="BH349" s="8" t="str">
        <f t="array" ref="BH349">IF($D349="erro",XLOOKUP($A349,'Ocorrências 2022 (TODAS)'!$A:$A,'Ocorrências 2022 (TODAS)'!BD:BD),XLOOKUP($A349,'[1]Ocorrências 2022 (USADAS TCC Mi'!$A:$A,'[1]Ocorrências 2022 (USADAS TCC Mi'!BD:BD))</f>
        <v>#REF!</v>
      </c>
      <c r="BI349" s="8" t="str">
        <f t="array" ref="BI349">IF($D349="erro",XLOOKUP($A349,'Ocorrências 2022 (TODAS)'!$A:$A,'Ocorrências 2022 (TODAS)'!BE:BE),XLOOKUP($A349,'[1]Ocorrências 2022 (USADAS TCC Mi'!$A:$A,'[1]Ocorrências 2022 (USADAS TCC Mi'!BE:BE))</f>
        <v>#REF!</v>
      </c>
      <c r="BJ349" s="8" t="str">
        <f t="array" ref="BJ349">IF($D349="erro",XLOOKUP($A349,'Ocorrências 2022 (TODAS)'!$A:$A,'Ocorrências 2022 (TODAS)'!BF:BF),XLOOKUP($A349,'[1]Ocorrências 2022 (USADAS TCC Mi'!$A:$A,'[1]Ocorrências 2022 (USADAS TCC Mi'!BF:BF))</f>
        <v>#REF!</v>
      </c>
      <c r="BK349" s="8" t="str">
        <f t="array" ref="BK349">IF($D349="erro",XLOOKUP($A349,'Ocorrências 2022 (TODAS)'!$A:$A,'Ocorrências 2022 (TODAS)'!BG:BG),XLOOKUP($A349,'[1]Ocorrências 2022 (USADAS TCC Mi'!$A:$A,'[1]Ocorrências 2022 (USADAS TCC Mi'!BG:BG))</f>
        <v>#REF!</v>
      </c>
      <c r="BL349" s="8" t="str">
        <f t="array" ref="BL349">IF($D349="erro",XLOOKUP($A349,'Ocorrências 2022 (TODAS)'!$A:$A,'Ocorrências 2022 (TODAS)'!BH:BH),XLOOKUP($A349,'[1]Ocorrências 2022 (USADAS TCC Mi'!$A:$A,'[1]Ocorrências 2022 (USADAS TCC Mi'!BH:BH))</f>
        <v>#REF!</v>
      </c>
      <c r="BM349" s="8" t="str">
        <f t="array" ref="BM349">IF($D349="erro",XLOOKUP($A349,'Ocorrências 2022 (TODAS)'!$A:$A,'Ocorrências 2022 (TODAS)'!BI:BI),XLOOKUP($A349,'[1]Ocorrências 2022 (USADAS TCC Mi'!$A:$A,'[1]Ocorrências 2022 (USADAS TCC Mi'!BI:BI))</f>
        <v>#REF!</v>
      </c>
      <c r="BN349" s="8" t="str">
        <f t="array" ref="BN349">IF($D349="erro",XLOOKUP($A349,'Ocorrências 2022 (TODAS)'!$A:$A,'Ocorrências 2022 (TODAS)'!BJ:BJ),XLOOKUP($A349,'[1]Ocorrências 2022 (USADAS TCC Mi'!$A:$A,'[1]Ocorrências 2022 (USADAS TCC Mi'!BJ:BJ))</f>
        <v>#REF!</v>
      </c>
      <c r="BO349" s="8" t="str">
        <f t="array" ref="BO349">IF($D349="erro",XLOOKUP($A349,'Ocorrências 2022 (TODAS)'!$A:$A,'Ocorrências 2022 (TODAS)'!BK:BK),XLOOKUP($A349,'[1]Ocorrências 2022 (USADAS TCC Mi'!$A:$A,'[1]Ocorrências 2022 (USADAS TCC Mi'!BK:BK))</f>
        <v>#REF!</v>
      </c>
      <c r="BP349" s="8" t="str">
        <f t="array" ref="BP349">IF($D349="erro",XLOOKUP($A349,'Ocorrências 2022 (TODAS)'!$A:$A,'Ocorrências 2022 (TODAS)'!BL:BL),XLOOKUP($A349,'[1]Ocorrências 2022 (USADAS TCC Mi'!$A:$A,'[1]Ocorrências 2022 (USADAS TCC Mi'!BL:BL))</f>
        <v>#REF!</v>
      </c>
      <c r="BQ349" s="8" t="str">
        <f t="array" ref="BQ349">IF($D349="erro",XLOOKUP($A349,'Ocorrências 2022 (TODAS)'!$A:$A,'Ocorrências 2022 (TODAS)'!BM:BM),XLOOKUP($A349,'[1]Ocorrências 2022 (USADAS TCC Mi'!$A:$A,'[1]Ocorrências 2022 (USADAS TCC Mi'!BM:BM))</f>
        <v>#REF!</v>
      </c>
      <c r="BR349" s="8" t="str">
        <f t="array" ref="BR349">IF($D349="erro",XLOOKUP($A349,'Ocorrências 2022 (TODAS)'!$A:$A,'Ocorrências 2022 (TODAS)'!BN:BN),XLOOKUP($A349,'[1]Ocorrências 2022 (USADAS TCC Mi'!$A:$A,'[1]Ocorrências 2022 (USADAS TCC Mi'!BN:BN))</f>
        <v>#REF!</v>
      </c>
      <c r="BS349" s="8" t="str">
        <f t="array" ref="BS349">IF($D349="erro",XLOOKUP($A349,'Ocorrências 2022 (TODAS)'!$A:$A,'Ocorrências 2022 (TODAS)'!BO:BO),XLOOKUP($A349,'[1]Ocorrências 2022 (USADAS TCC Mi'!$A:$A,'[1]Ocorrências 2022 (USADAS TCC Mi'!BO:BO))</f>
        <v>#REF!</v>
      </c>
      <c r="BT349" s="8" t="str">
        <f t="array" ref="BT349">IF($D349="erro",XLOOKUP($A349,'Ocorrências 2022 (TODAS)'!$A:$A,'Ocorrências 2022 (TODAS)'!BP:BP),XLOOKUP($A349,'[1]Ocorrências 2022 (USADAS TCC Mi'!$A:$A,'[1]Ocorrências 2022 (USADAS TCC Mi'!BP:BP))</f>
        <v>#REF!</v>
      </c>
      <c r="BU349" s="8" t="str">
        <f t="array" ref="BU349">IF($D349="erro",XLOOKUP($A349,'Ocorrências 2022 (TODAS)'!$A:$A,'Ocorrências 2022 (TODAS)'!BQ:BQ),XLOOKUP($A349,'[1]Ocorrências 2022 (USADAS TCC Mi'!$A:$A,'[1]Ocorrências 2022 (USADAS TCC Mi'!BQ:BQ))</f>
        <v>#REF!</v>
      </c>
      <c r="BV349" s="8" t="str">
        <f t="array" ref="BV349">IF($D349="erro",XLOOKUP($A349,'Ocorrências 2022 (TODAS)'!$A:$A,'Ocorrências 2022 (TODAS)'!BR:BR),XLOOKUP($A349,'[1]Ocorrências 2022 (USADAS TCC Mi'!$A:$A,'[1]Ocorrências 2022 (USADAS TCC Mi'!BR:BR))</f>
        <v>#REF!</v>
      </c>
      <c r="BW349" s="8" t="str">
        <f t="array" ref="BW349">IF($D349="erro",XLOOKUP($A349,'Ocorrências 2022 (TODAS)'!$A:$A,'Ocorrências 2022 (TODAS)'!BS:BS),XLOOKUP($A349,'[1]Ocorrências 2022 (USADAS TCC Mi'!$A:$A,'[1]Ocorrências 2022 (USADAS TCC Mi'!BS:BS))</f>
        <v>#REF!</v>
      </c>
      <c r="BX349" s="8" t="str">
        <f t="array" ref="BX349">IF($D349="erro",XLOOKUP($A349,'Ocorrências 2022 (TODAS)'!$A:$A,'Ocorrências 2022 (TODAS)'!BT:BT),XLOOKUP($A349,'[1]Ocorrências 2022 (USADAS TCC Mi'!$A:$A,'[1]Ocorrências 2022 (USADAS TCC Mi'!BT:BT))</f>
        <v>#REF!</v>
      </c>
      <c r="BY349" s="8" t="str">
        <f t="array" ref="BY349">IF($D349="erro",XLOOKUP($A349,'Ocorrências 2022 (TODAS)'!$A:$A,'Ocorrências 2022 (TODAS)'!BU:BU),XLOOKUP($A349,'[1]Ocorrências 2022 (USADAS TCC Mi'!$A:$A,'[1]Ocorrências 2022 (USADAS TCC Mi'!BU:BU))</f>
        <v>#REF!</v>
      </c>
      <c r="BZ349" s="8" t="str">
        <f t="array" ref="BZ349">IF($D349="erro",XLOOKUP($A349,'Ocorrências 2022 (TODAS)'!$A:$A,'Ocorrências 2022 (TODAS)'!BV:BV),XLOOKUP($A349,'[1]Ocorrências 2022 (USADAS TCC Mi'!$A:$A,'[1]Ocorrências 2022 (USADAS TCC Mi'!BV:BV))</f>
        <v>#REF!</v>
      </c>
      <c r="CA349" s="8" t="str">
        <f t="array" ref="CA349">IF($D349="erro",XLOOKUP($A349,'Ocorrências 2022 (TODAS)'!$A:$A,'Ocorrências 2022 (TODAS)'!BW:BW),XLOOKUP($A349,'[1]Ocorrências 2022 (USADAS TCC Mi'!$A:$A,'[1]Ocorrências 2022 (USADAS TCC Mi'!BW:BW))</f>
        <v>#REF!</v>
      </c>
      <c r="CB349" s="8" t="str">
        <f t="array" ref="CB349">IF($D349="erro",XLOOKUP($A349,'Ocorrências 2022 (TODAS)'!$A:$A,'Ocorrências 2022 (TODAS)'!BX:BX),XLOOKUP($A349,'[1]Ocorrências 2022 (USADAS TCC Mi'!$A:$A,'[1]Ocorrências 2022 (USADAS TCC Mi'!BX:BX))</f>
        <v>#REF!</v>
      </c>
      <c r="CC349" s="8" t="str">
        <f t="array" ref="CC349">IF($D349="erro",XLOOKUP($A349,'Ocorrências 2022 (TODAS)'!$A:$A,'Ocorrências 2022 (TODAS)'!BY:BY),XLOOKUP($A349,'[1]Ocorrências 2022 (USADAS TCC Mi'!$A:$A,'[1]Ocorrências 2022 (USADAS TCC Mi'!BY:BY))</f>
        <v>#REF!</v>
      </c>
      <c r="CD349" s="8" t="str">
        <f t="array" ref="CD349">IF($D349="erro",XLOOKUP($A349,'Ocorrências 2022 (TODAS)'!$A:$A,'Ocorrências 2022 (TODAS)'!BZ:BZ),XLOOKUP($A349,'[1]Ocorrências 2022 (USADAS TCC Mi'!$A:$A,'[1]Ocorrências 2022 (USADAS TCC Mi'!BZ:BZ))</f>
        <v>#REF!</v>
      </c>
      <c r="CE349" s="8" t="str">
        <f t="array" ref="CE349">IF($D349="erro",XLOOKUP($A349,'Ocorrências 2022 (TODAS)'!$A:$A,'Ocorrências 2022 (TODAS)'!CA:CA),XLOOKUP($A349,'[1]Ocorrências 2022 (USADAS TCC Mi'!$A:$A,'[1]Ocorrências 2022 (USADAS TCC Mi'!CA:CA))</f>
        <v>#REF!</v>
      </c>
      <c r="CF349" s="8" t="str">
        <f t="array" ref="CF349">IF($D349="erro",XLOOKUP($A349,'Ocorrências 2022 (TODAS)'!$A:$A,'Ocorrências 2022 (TODAS)'!CB:CB),XLOOKUP($A349,'[1]Ocorrências 2022 (USADAS TCC Mi'!$A:$A,'[1]Ocorrências 2022 (USADAS TCC Mi'!CB:CB))</f>
        <v>#REF!</v>
      </c>
      <c r="CG349" s="8" t="str">
        <f t="array" ref="CG349">IF($D349="erro",XLOOKUP($A349,'Ocorrências 2022 (TODAS)'!$A:$A,'Ocorrências 2022 (TODAS)'!CC:CC),XLOOKUP($A349,'[1]Ocorrências 2022 (USADAS TCC Mi'!$A:$A,'[1]Ocorrências 2022 (USADAS TCC Mi'!CC:CC))</f>
        <v>#REF!</v>
      </c>
      <c r="CH349" s="8" t="str">
        <f t="array" ref="CH349">IF($D349="erro",XLOOKUP($A349,'Ocorrências 2022 (TODAS)'!$A:$A,'Ocorrências 2022 (TODAS)'!CD:CD),XLOOKUP($A349,'[1]Ocorrências 2022 (USADAS TCC Mi'!$A:$A,'[1]Ocorrências 2022 (USADAS TCC Mi'!CD:CD))</f>
        <v>#REF!</v>
      </c>
      <c r="CI349" s="8" t="str">
        <f t="array" ref="CI349">IF($D349="erro",XLOOKUP($A349,'Ocorrências 2022 (TODAS)'!$A:$A,'Ocorrências 2022 (TODAS)'!CE:CE),XLOOKUP($A349,'[1]Ocorrências 2022 (USADAS TCC Mi'!$A:$A,'[1]Ocorrências 2022 (USADAS TCC Mi'!CE:CE))</f>
        <v>#REF!</v>
      </c>
      <c r="CJ349" s="8" t="str">
        <f t="array" ref="CJ349">IF($D349="erro",XLOOKUP($A349,'Ocorrências 2022 (TODAS)'!$A:$A,'Ocorrências 2022 (TODAS)'!CF:CF),XLOOKUP($A349,'[1]Ocorrências 2022 (USADAS TCC Mi'!$A:$A,'[1]Ocorrências 2022 (USADAS TCC Mi'!CF:CF))</f>
        <v>#REF!</v>
      </c>
      <c r="CK349" s="8" t="str">
        <f t="array" ref="CK349">IF($D349="erro",XLOOKUP($A349,'Ocorrências 2022 (TODAS)'!$A:$A,'Ocorrências 2022 (TODAS)'!CG:CG),XLOOKUP($A349,'[1]Ocorrências 2022 (USADAS TCC Mi'!$A:$A,'[1]Ocorrências 2022 (USADAS TCC Mi'!CG:CG))</f>
        <v>#REF!</v>
      </c>
      <c r="CL349" s="163" t="str">
        <f t="array" ref="CL349">IF($D349="erro",XLOOKUP($A349,'Ocorrências 2022 (TODAS)'!$A:$A,'Ocorrências 2022 (TODAS)'!CH:CH),XLOOKUP($A349,'[1]Ocorrências 2022 (USADAS TCC Mi'!$A:$A,'[1]Ocorrências 2022 (USADAS TCC Mi'!CH:CH))</f>
        <v>#REF!</v>
      </c>
      <c r="CM349" s="8" t="str">
        <f t="array" ref="CM349">IF($D349="erro",XLOOKUP($A349,'Ocorrências 2022 (TODAS)'!$A:$A,'Ocorrências 2022 (TODAS)'!CI:CI),XLOOKUP($A349,'[1]Ocorrências 2022 (USADAS TCC Mi'!$A:$A,'[1]Ocorrências 2022 (USADAS TCC Mi'!CI:CI))</f>
        <v>#REF!</v>
      </c>
      <c r="CN349" s="8" t="str">
        <f t="array" ref="CN349">IF($D349="erro",XLOOKUP($A349,'Ocorrências 2022 (TODAS)'!$A:$A,'Ocorrências 2022 (TODAS)'!CJ:CJ),XLOOKUP($A349,'[1]Ocorrências 2022 (USADAS TCC Mi'!$A:$A,'[1]Ocorrências 2022 (USADAS TCC Mi'!CJ:CJ))</f>
        <v>#REF!</v>
      </c>
      <c r="CO349" s="8" t="str">
        <f t="array" ref="CO349">IF($D349="erro",XLOOKUP($A349,'Ocorrências 2022 (TODAS)'!$A:$A,'Ocorrências 2022 (TODAS)'!CK:CK),XLOOKUP($A349,'[1]Ocorrências 2022 (USADAS TCC Mi'!$A:$A,'[1]Ocorrências 2022 (USADAS TCC Mi'!CK:CK))</f>
        <v>#REF!</v>
      </c>
      <c r="CP349" s="8" t="str">
        <f t="array" ref="CP349">IF($D349="erro",XLOOKUP($A349,'Ocorrências 2022 (TODAS)'!$A:$A,'Ocorrências 2022 (TODAS)'!CL:CL),XLOOKUP($A349,'[1]Ocorrências 2022 (USADAS TCC Mi'!$A:$A,'[1]Ocorrências 2022 (USADAS TCC Mi'!CL:CL))</f>
        <v>#REF!</v>
      </c>
      <c r="CQ349" s="8" t="str">
        <f t="array" ref="CQ349">IF($D349="erro",XLOOKUP($A349,'Ocorrências 2022 (TODAS)'!$A:$A,'Ocorrências 2022 (TODAS)'!CM:CM),XLOOKUP($A349,'[1]Ocorrências 2022 (USADAS TCC Mi'!$A:$A,'[1]Ocorrências 2022 (USADAS TCC Mi'!CM:CM))</f>
        <v>#REF!</v>
      </c>
      <c r="CR349" s="8" t="str">
        <f t="array" ref="CR349">IF($D349="erro",XLOOKUP($A349,'Ocorrências 2022 (TODAS)'!$A:$A,'Ocorrências 2022 (TODAS)'!CN:CN),XLOOKUP($A349,'[1]Ocorrências 2022 (USADAS TCC Mi'!$A:$A,'[1]Ocorrências 2022 (USADAS TCC Mi'!CN:CN))</f>
        <v>#REF!</v>
      </c>
      <c r="CS349" s="8" t="str">
        <f t="array" ref="CS349">IF($D349="erro",XLOOKUP($A349,'Ocorrências 2022 (TODAS)'!$A:$A,'Ocorrências 2022 (TODAS)'!CO:CO),XLOOKUP($A349,'[1]Ocorrências 2022 (USADAS TCC Mi'!$A:$A,'[1]Ocorrências 2022 (USADAS TCC Mi'!CO:CO))</f>
        <v>#REF!</v>
      </c>
      <c r="CT349" s="8" t="str">
        <f t="array" ref="CT349">IF($D349="erro",XLOOKUP($A349,'Ocorrências 2022 (TODAS)'!$A:$A,'Ocorrências 2022 (TODAS)'!CP:CP),XLOOKUP($A349,'[1]Ocorrências 2022 (USADAS TCC Mi'!$A:$A,'[1]Ocorrências 2022 (USADAS TCC Mi'!CP:CP))</f>
        <v>#REF!</v>
      </c>
      <c r="CU349" s="8" t="str">
        <f t="array" ref="CU349">IF($D349="erro",XLOOKUP($A349,'Ocorrências 2022 (TODAS)'!$A:$A,'Ocorrências 2022 (TODAS)'!CQ:CQ),XLOOKUP($A349,'[1]Ocorrências 2022 (USADAS TCC Mi'!$A:$A,'[1]Ocorrências 2022 (USADAS TCC Mi'!CQ:CQ))</f>
        <v>#REF!</v>
      </c>
      <c r="CV349" s="8" t="str">
        <f t="array" ref="CV349">IF($D349="erro",XLOOKUP($A349,'Ocorrências 2022 (TODAS)'!$A:$A,'Ocorrências 2022 (TODAS)'!CR:CR),XLOOKUP($A349,'[1]Ocorrências 2022 (USADAS TCC Mi'!$A:$A,'[1]Ocorrências 2022 (USADAS TCC Mi'!CR:CR))</f>
        <v>#REF!</v>
      </c>
      <c r="CW349" s="8" t="str">
        <f t="array" ref="CW349">IF($D349="erro",XLOOKUP($A349,'Ocorrências 2022 (TODAS)'!$A:$A,'Ocorrências 2022 (TODAS)'!CS:CS),XLOOKUP($A349,'[1]Ocorrências 2022 (USADAS TCC Mi'!$A:$A,'[1]Ocorrências 2022 (USADAS TCC Mi'!CS:CS))</f>
        <v>#REF!</v>
      </c>
      <c r="CX349" s="8" t="str">
        <f t="array" ref="CX349">IF($D349="erro",XLOOKUP($A349,'Ocorrências 2022 (TODAS)'!$A:$A,'Ocorrências 2022 (TODAS)'!CT:CT),XLOOKUP($A349,'[1]Ocorrências 2022 (USADAS TCC Mi'!$A:$A,'[1]Ocorrências 2022 (USADAS TCC Mi'!CT:CT))</f>
        <v>#REF!</v>
      </c>
      <c r="CY349" s="8" t="str">
        <f t="array" ref="CY349">IF($D349="erro",XLOOKUP($A349,'Ocorrências 2022 (TODAS)'!$A:$A,'Ocorrências 2022 (TODAS)'!CU:CU),XLOOKUP($A349,'[1]Ocorrências 2022 (USADAS TCC Mi'!$A:$A,'[1]Ocorrências 2022 (USADAS TCC Mi'!CU:CU))</f>
        <v>#REF!</v>
      </c>
      <c r="CZ349" s="8" t="str">
        <f t="array" ref="CZ349">IF($D349="erro",XLOOKUP($A349,'Ocorrências 2022 (TODAS)'!$A:$A,'Ocorrências 2022 (TODAS)'!CV:CV),XLOOKUP($A349,'[1]Ocorrências 2022 (USADAS TCC Mi'!$A:$A,'[1]Ocorrências 2022 (USADAS TCC Mi'!CV:CV))</f>
        <v>#REF!</v>
      </c>
      <c r="DA349" s="8" t="str">
        <f t="array" ref="DA349">IF($D349="erro",XLOOKUP($A349,'Ocorrências 2022 (TODAS)'!$A:$A,'Ocorrências 2022 (TODAS)'!CW:CW),XLOOKUP($A349,'[1]Ocorrências 2022 (USADAS TCC Mi'!$A:$A,'[1]Ocorrências 2022 (USADAS TCC Mi'!CW:CW))</f>
        <v>#REF!</v>
      </c>
      <c r="DB349" s="8" t="str">
        <f t="array" ref="DB349">IF($D349="erro",XLOOKUP($A349,'Ocorrências 2022 (TODAS)'!$A:$A,'Ocorrências 2022 (TODAS)'!CX:CX),XLOOKUP($A349,'[1]Ocorrências 2022 (USADAS TCC Mi'!$A:$A,'[1]Ocorrências 2022 (USADAS TCC Mi'!CX:CX))</f>
        <v>#REF!</v>
      </c>
      <c r="DC349" s="8" t="str">
        <f t="array" ref="DC349">IF($D349="erro",XLOOKUP($A349,'Ocorrências 2022 (TODAS)'!$A:$A,'Ocorrências 2022 (TODAS)'!CY:CY),XLOOKUP($A349,'[1]Ocorrências 2022 (USADAS TCC Mi'!$A:$A,'[1]Ocorrências 2022 (USADAS TCC Mi'!CY:CY))</f>
        <v>#REF!</v>
      </c>
      <c r="DD349" s="8" t="str">
        <f t="array" ref="DD349">IF($D349="erro",XLOOKUP($A349,'Ocorrências 2022 (TODAS)'!$A:$A,'Ocorrências 2022 (TODAS)'!CZ:CZ),XLOOKUP($A349,'[1]Ocorrências 2022 (USADAS TCC Mi'!$A:$A,'[1]Ocorrências 2022 (USADAS TCC Mi'!CZ:CZ))</f>
        <v>#REF!</v>
      </c>
      <c r="DE349" s="8" t="str">
        <f t="array" ref="DE349">IF($D349="erro",XLOOKUP($A349,'Ocorrências 2022 (TODAS)'!$A:$A,'Ocorrências 2022 (TODAS)'!DA:DA),XLOOKUP($A349,'[1]Ocorrências 2022 (USADAS TCC Mi'!$A:$A,'[1]Ocorrências 2022 (USADAS TCC Mi'!DA:DA))</f>
        <v>#REF!</v>
      </c>
      <c r="DF349" s="8" t="str">
        <f t="array" ref="DF349">IF($D349="erro",XLOOKUP($A349,'Ocorrências 2022 (TODAS)'!$A:$A,'Ocorrências 2022 (TODAS)'!DB:DB),XLOOKUP($A349,'[1]Ocorrências 2022 (USADAS TCC Mi'!$A:$A,'[1]Ocorrências 2022 (USADAS TCC Mi'!DB:DB))</f>
        <v>#REF!</v>
      </c>
      <c r="DG349" s="8" t="str">
        <f t="array" ref="DG349">IF($D349="erro",XLOOKUP($A349,'Ocorrências 2022 (TODAS)'!$A:$A,'Ocorrências 2022 (TODAS)'!DC:DC),XLOOKUP($A349,'[1]Ocorrências 2022 (USADAS TCC Mi'!$A:$A,'[1]Ocorrências 2022 (USADAS TCC Mi'!DC:DC))</f>
        <v>#REF!</v>
      </c>
    </row>
    <row r="350" ht="15.75" customHeight="1">
      <c r="A350" s="128">
        <v>8187.0</v>
      </c>
      <c r="B350" s="128">
        <v>8187.0</v>
      </c>
      <c r="D350" s="8" t="str">
        <f t="shared" si="1"/>
        <v>Ok</v>
      </c>
      <c r="F350" s="8" t="str">
        <f t="array" ref="F350">IF($D350="erro",XLOOKUP($A350,'Ocorrências 2022 (TODAS)'!$A:$A,'Ocorrências 2022 (TODAS)'!B:B),XLOOKUP($A350,'[1]Ocorrências 2022 (USADAS TCC Mi'!$A:$A,'[1]Ocorrências 2022 (USADAS TCC Mi'!B:B))</f>
        <v>#REF!</v>
      </c>
      <c r="G350" s="8" t="str">
        <f t="array" ref="G350">IF($D350="erro",XLOOKUP($A350,'Ocorrências 2022 (TODAS)'!$A:$A,'Ocorrências 2022 (TODAS)'!C:C),XLOOKUP($A350,'[1]Ocorrências 2022 (USADAS TCC Mi'!$A:$A,'[1]Ocorrências 2022 (USADAS TCC Mi'!C:C))</f>
        <v>#REF!</v>
      </c>
      <c r="H350" s="8" t="str">
        <f t="array" ref="H350">IF($D350="erro",XLOOKUP($A350,'Ocorrências 2022 (TODAS)'!$A:$A,'Ocorrências 2022 (TODAS)'!D:D),XLOOKUP($A350,'[1]Ocorrências 2022 (USADAS TCC Mi'!$A:$A,'[1]Ocorrências 2022 (USADAS TCC Mi'!D:D))</f>
        <v>#REF!</v>
      </c>
      <c r="I350" s="8" t="str">
        <f t="array" ref="I350">IF($D350="erro",XLOOKUP($A350,'Ocorrências 2022 (TODAS)'!$A:$A,'Ocorrências 2022 (TODAS)'!E:E),XLOOKUP($A350,'[1]Ocorrências 2022 (USADAS TCC Mi'!$A:$A,'[1]Ocorrências 2022 (USADAS TCC Mi'!E:E))</f>
        <v>#REF!</v>
      </c>
      <c r="J350" s="8" t="str">
        <f t="array" ref="J350">IF($D350="erro",XLOOKUP($A350,'Ocorrências 2022 (TODAS)'!$A:$A,'Ocorrências 2022 (TODAS)'!F:F),XLOOKUP($A350,'[1]Ocorrências 2022 (USADAS TCC Mi'!$A:$A,'[1]Ocorrências 2022 (USADAS TCC Mi'!F:F))</f>
        <v>#REF!</v>
      </c>
      <c r="K350" s="8" t="str">
        <f t="array" ref="K350">IF($D350="erro",XLOOKUP($A350,'Ocorrências 2022 (TODAS)'!$A:$A,'Ocorrências 2022 (TODAS)'!G:G),XLOOKUP($A350,'[1]Ocorrências 2022 (USADAS TCC Mi'!$A:$A,'[1]Ocorrências 2022 (USADAS TCC Mi'!G:G))</f>
        <v>#REF!</v>
      </c>
      <c r="L350" s="8" t="str">
        <f t="array" ref="L350">IF($D350="erro",XLOOKUP($A350,'Ocorrências 2022 (TODAS)'!$A:$A,'Ocorrências 2022 (TODAS)'!H:H),XLOOKUP($A350,'[1]Ocorrências 2022 (USADAS TCC Mi'!$A:$A,'[1]Ocorrências 2022 (USADAS TCC Mi'!H:H))</f>
        <v>#REF!</v>
      </c>
      <c r="M350" s="8" t="str">
        <f t="array" ref="M350">IF($D350="erro",XLOOKUP($A350,'Ocorrências 2022 (TODAS)'!$A:$A,'Ocorrências 2022 (TODAS)'!I:I),XLOOKUP($A350,'[1]Ocorrências 2022 (USADAS TCC Mi'!$A:$A,'[1]Ocorrências 2022 (USADAS TCC Mi'!I:I))</f>
        <v>#REF!</v>
      </c>
      <c r="N350" s="8" t="str">
        <f t="array" ref="N350">IF($D350="erro",XLOOKUP($A350,'Ocorrências 2022 (TODAS)'!$A:$A,'Ocorrências 2022 (TODAS)'!J:J),XLOOKUP($A350,'[1]Ocorrências 2022 (USADAS TCC Mi'!$A:$A,'[1]Ocorrências 2022 (USADAS TCC Mi'!J:J))</f>
        <v>#REF!</v>
      </c>
      <c r="O350" s="8" t="str">
        <f t="array" ref="O350">IF($D350="erro",XLOOKUP($A350,'Ocorrências 2022 (TODAS)'!$A:$A,'Ocorrências 2022 (TODAS)'!K:K),XLOOKUP($A350,'[1]Ocorrências 2022 (USADAS TCC Mi'!$A:$A,'[1]Ocorrências 2022 (USADAS TCC Mi'!K:K))</f>
        <v>#REF!</v>
      </c>
      <c r="P350" s="8" t="str">
        <f t="array" ref="P350">IF($D350="erro",XLOOKUP($A350,'Ocorrências 2022 (TODAS)'!$A:$A,'Ocorrências 2022 (TODAS)'!L:L),XLOOKUP($A350,'[1]Ocorrências 2022 (USADAS TCC Mi'!$A:$A,'[1]Ocorrências 2022 (USADAS TCC Mi'!L:L))</f>
        <v>#REF!</v>
      </c>
      <c r="Q350" s="8" t="str">
        <f t="array" ref="Q350">IF($D350="erro",XLOOKUP($A350,'Ocorrências 2022 (TODAS)'!$A:$A,'Ocorrências 2022 (TODAS)'!M:M),XLOOKUP($A350,'[1]Ocorrências 2022 (USADAS TCC Mi'!$A:$A,'[1]Ocorrências 2022 (USADAS TCC Mi'!M:M))</f>
        <v>#REF!</v>
      </c>
      <c r="R350" s="8" t="str">
        <f t="array" ref="R350">IF($D350="erro",XLOOKUP($A350,'Ocorrências 2022 (TODAS)'!$A:$A,'Ocorrências 2022 (TODAS)'!N:N),XLOOKUP($A350,'[1]Ocorrências 2022 (USADAS TCC Mi'!$A:$A,'[1]Ocorrências 2022 (USADAS TCC Mi'!N:N))</f>
        <v>#REF!</v>
      </c>
      <c r="S350" s="8" t="str">
        <f t="array" ref="S350">IF($D350="erro",XLOOKUP($A350,'Ocorrências 2022 (TODAS)'!$A:$A,'Ocorrências 2022 (TODAS)'!O:O),XLOOKUP($A350,'[1]Ocorrências 2022 (USADAS TCC Mi'!$A:$A,'[1]Ocorrências 2022 (USADAS TCC Mi'!O:O))</f>
        <v>#REF!</v>
      </c>
      <c r="T350" s="8" t="str">
        <f t="array" ref="T350">IF($D350="erro",XLOOKUP($A350,'Ocorrências 2022 (TODAS)'!$A:$A,'Ocorrências 2022 (TODAS)'!P:P),XLOOKUP($A350,'[1]Ocorrências 2022 (USADAS TCC Mi'!$A:$A,'[1]Ocorrências 2022 (USADAS TCC Mi'!P:P))</f>
        <v>#REF!</v>
      </c>
      <c r="U350" s="8" t="str">
        <f t="array" ref="U350">IF($D350="erro",XLOOKUP($A350,'Ocorrências 2022 (TODAS)'!$A:$A,'Ocorrências 2022 (TODAS)'!Q:Q),XLOOKUP($A350,'[1]Ocorrências 2022 (USADAS TCC Mi'!$A:$A,'[1]Ocorrências 2022 (USADAS TCC Mi'!Q:Q))</f>
        <v>#REF!</v>
      </c>
      <c r="V350" s="8" t="str">
        <f t="array" ref="V350">IF($D350="erro",XLOOKUP($A350,'Ocorrências 2022 (TODAS)'!$A:$A,'Ocorrências 2022 (TODAS)'!R:R),XLOOKUP($A350,'[1]Ocorrências 2022 (USADAS TCC Mi'!$A:$A,'[1]Ocorrências 2022 (USADAS TCC Mi'!R:R))</f>
        <v>#REF!</v>
      </c>
      <c r="W350" s="8" t="str">
        <f t="array" ref="W350">IF($D350="erro",XLOOKUP($A350,'Ocorrências 2022 (TODAS)'!$A:$A,'Ocorrências 2022 (TODAS)'!S:S),XLOOKUP($A350,'[1]Ocorrências 2022 (USADAS TCC Mi'!$A:$A,'[1]Ocorrências 2022 (USADAS TCC Mi'!S:S))</f>
        <v>#REF!</v>
      </c>
      <c r="X350" s="8" t="str">
        <f t="array" ref="X350">IF($D350="erro",XLOOKUP($A350,'Ocorrências 2022 (TODAS)'!$A:$A,'Ocorrências 2022 (TODAS)'!T:T),XLOOKUP($A350,'[1]Ocorrências 2022 (USADAS TCC Mi'!$A:$A,'[1]Ocorrências 2022 (USADAS TCC Mi'!T:T))</f>
        <v>#REF!</v>
      </c>
      <c r="Y350" s="8" t="str">
        <f t="array" ref="Y350">IF($D350="erro",XLOOKUP($A350,'Ocorrências 2022 (TODAS)'!$A:$A,'Ocorrências 2022 (TODAS)'!U:U),XLOOKUP($A350,'[1]Ocorrências 2022 (USADAS TCC Mi'!$A:$A,'[1]Ocorrências 2022 (USADAS TCC Mi'!U:U))</f>
        <v>#REF!</v>
      </c>
      <c r="Z350" s="162" t="str">
        <f t="array" ref="Z350">IF($D350="erro",XLOOKUP($A350,'Ocorrências 2022 (TODAS)'!$A:$A,'Ocorrências 2022 (TODAS)'!V:V),XLOOKUP($A350,'[1]Ocorrências 2022 (USADAS TCC Mi'!$A:$A,'[1]Ocorrências 2022 (USADAS TCC Mi'!V:V))</f>
        <v>#REF!</v>
      </c>
      <c r="AA350" s="162" t="str">
        <f t="array" ref="AA350">IF($D350="erro",XLOOKUP($A350,'Ocorrências 2022 (TODAS)'!$A:$A,'Ocorrências 2022 (TODAS)'!W:W),XLOOKUP($A350,'[1]Ocorrências 2022 (USADAS TCC Mi'!$A:$A,'[1]Ocorrências 2022 (USADAS TCC Mi'!W:W))</f>
        <v>#REF!</v>
      </c>
      <c r="AB350" s="8" t="str">
        <f t="array" ref="AB350">IF($D350="erro",XLOOKUP($A350,'Ocorrências 2022 (TODAS)'!$A:$A,'Ocorrências 2022 (TODAS)'!X:X),XLOOKUP($A350,'[1]Ocorrências 2022 (USADAS TCC Mi'!$A:$A,'[1]Ocorrências 2022 (USADAS TCC Mi'!X:X))</f>
        <v>#REF!</v>
      </c>
      <c r="AC350" s="8" t="str">
        <f t="array" ref="AC350">IF($D350="erro",XLOOKUP($A350,'Ocorrências 2022 (TODAS)'!$A:$A,'Ocorrências 2022 (TODAS)'!Y:Y),XLOOKUP($A350,'[1]Ocorrências 2022 (USADAS TCC Mi'!$A:$A,'[1]Ocorrências 2022 (USADAS TCC Mi'!Y:Y))</f>
        <v>#REF!</v>
      </c>
      <c r="AD350" s="8" t="str">
        <f t="array" ref="AD350">IF($D350="erro",XLOOKUP($A350,'Ocorrências 2022 (TODAS)'!$A:$A,'Ocorrências 2022 (TODAS)'!Z:Z),XLOOKUP($A350,'[1]Ocorrências 2022 (USADAS TCC Mi'!$A:$A,'[1]Ocorrências 2022 (USADAS TCC Mi'!Z:Z))</f>
        <v>#REF!</v>
      </c>
      <c r="AE350" s="8" t="str">
        <f t="array" ref="AE350">IF($D350="erro",XLOOKUP($A350,'Ocorrências 2022 (TODAS)'!$A:$A,'Ocorrências 2022 (TODAS)'!AA:AA),XLOOKUP($A350,'[1]Ocorrências 2022 (USADAS TCC Mi'!$A:$A,'[1]Ocorrências 2022 (USADAS TCC Mi'!AA:AA))</f>
        <v>#REF!</v>
      </c>
      <c r="AF350" s="8" t="str">
        <f t="array" ref="AF350">IF($D350="erro",XLOOKUP($A350,'Ocorrências 2022 (TODAS)'!$A:$A,'Ocorrências 2022 (TODAS)'!AB:AB),XLOOKUP($A350,'[1]Ocorrências 2022 (USADAS TCC Mi'!$A:$A,'[1]Ocorrências 2022 (USADAS TCC Mi'!AB:AB))</f>
        <v>#REF!</v>
      </c>
      <c r="AG350" s="8" t="str">
        <f t="array" ref="AG350">IF($D350="erro",XLOOKUP($A350,'Ocorrências 2022 (TODAS)'!$A:$A,'Ocorrências 2022 (TODAS)'!AC:AC),XLOOKUP($A350,'[1]Ocorrências 2022 (USADAS TCC Mi'!$A:$A,'[1]Ocorrências 2022 (USADAS TCC Mi'!AC:AC))</f>
        <v>#REF!</v>
      </c>
      <c r="AH350" s="8" t="str">
        <f t="array" ref="AH350">IF($D350="erro",XLOOKUP($A350,'Ocorrências 2022 (TODAS)'!$A:$A,'Ocorrências 2022 (TODAS)'!AD:AD),XLOOKUP($A350,'[1]Ocorrências 2022 (USADAS TCC Mi'!$A:$A,'[1]Ocorrências 2022 (USADAS TCC Mi'!AD:AD))</f>
        <v>#REF!</v>
      </c>
      <c r="AI350" s="8" t="str">
        <f t="array" ref="AI350">IF($D350="erro",XLOOKUP($A350,'Ocorrências 2022 (TODAS)'!$A:$A,'Ocorrências 2022 (TODAS)'!AE:AE),XLOOKUP($A350,'[1]Ocorrências 2022 (USADAS TCC Mi'!$A:$A,'[1]Ocorrências 2022 (USADAS TCC Mi'!AE:AE))</f>
        <v>#REF!</v>
      </c>
      <c r="AJ350" s="8" t="str">
        <f t="array" ref="AJ350">IF($D350="erro",XLOOKUP($A350,'Ocorrências 2022 (TODAS)'!$A:$A,'Ocorrências 2022 (TODAS)'!AF:AF),XLOOKUP($A350,'[1]Ocorrências 2022 (USADAS TCC Mi'!$A:$A,'[1]Ocorrências 2022 (USADAS TCC Mi'!AF:AF))</f>
        <v>#REF!</v>
      </c>
      <c r="AK350" s="8" t="str">
        <f t="array" ref="AK350">IF($D350="erro",XLOOKUP($A350,'Ocorrências 2022 (TODAS)'!$A:$A,'Ocorrências 2022 (TODAS)'!AG:AG),XLOOKUP($A350,'[1]Ocorrências 2022 (USADAS TCC Mi'!$A:$A,'[1]Ocorrências 2022 (USADAS TCC Mi'!AG:AG))</f>
        <v>#REF!</v>
      </c>
      <c r="AL350" s="8" t="str">
        <f t="array" ref="AL350">IF($D350="erro",XLOOKUP($A350,'Ocorrências 2022 (TODAS)'!$A:$A,'Ocorrências 2022 (TODAS)'!AH:AH),XLOOKUP($A350,'[1]Ocorrências 2022 (USADAS TCC Mi'!$A:$A,'[1]Ocorrências 2022 (USADAS TCC Mi'!AH:AH))</f>
        <v>#REF!</v>
      </c>
      <c r="AM350" s="8" t="str">
        <f t="array" ref="AM350">IF($D350="erro",XLOOKUP($A350,'Ocorrências 2022 (TODAS)'!$A:$A,'Ocorrências 2022 (TODAS)'!AI:AI),XLOOKUP($A350,'[1]Ocorrências 2022 (USADAS TCC Mi'!$A:$A,'[1]Ocorrências 2022 (USADAS TCC Mi'!AI:AI))</f>
        <v>#REF!</v>
      </c>
      <c r="AN350" s="8" t="str">
        <f t="array" ref="AN350">IF($D350="erro",XLOOKUP($A350,'Ocorrências 2022 (TODAS)'!$A:$A,'Ocorrências 2022 (TODAS)'!AJ:AJ),XLOOKUP($A350,'[1]Ocorrências 2022 (USADAS TCC Mi'!$A:$A,'[1]Ocorrências 2022 (USADAS TCC Mi'!AJ:AJ))</f>
        <v>#REF!</v>
      </c>
      <c r="AO350" s="8" t="str">
        <f t="array" ref="AO350">IF($D350="erro",XLOOKUP($A350,'Ocorrências 2022 (TODAS)'!$A:$A,'Ocorrências 2022 (TODAS)'!AK:AK),XLOOKUP($A350,'[1]Ocorrências 2022 (USADAS TCC Mi'!$A:$A,'[1]Ocorrências 2022 (USADAS TCC Mi'!AK:AK))</f>
        <v>#REF!</v>
      </c>
      <c r="AP350" s="8" t="str">
        <f t="array" ref="AP350">IF($D350="erro",XLOOKUP($A350,'Ocorrências 2022 (TODAS)'!$A:$A,'Ocorrências 2022 (TODAS)'!AL:AL),XLOOKUP($A350,'[1]Ocorrências 2022 (USADAS TCC Mi'!$A:$A,'[1]Ocorrências 2022 (USADAS TCC Mi'!AL:AL))</f>
        <v>#REF!</v>
      </c>
      <c r="AQ350" s="8" t="str">
        <f t="array" ref="AQ350">IF($D350="erro",XLOOKUP($A350,'Ocorrências 2022 (TODAS)'!$A:$A,'Ocorrências 2022 (TODAS)'!AM:AM),XLOOKUP($A350,'[1]Ocorrências 2022 (USADAS TCC Mi'!$A:$A,'[1]Ocorrências 2022 (USADAS TCC Mi'!AM:AM))</f>
        <v>#REF!</v>
      </c>
      <c r="AR350" s="8" t="str">
        <f t="array" ref="AR350">IF($D350="erro",XLOOKUP($A350,'Ocorrências 2022 (TODAS)'!$A:$A,'Ocorrências 2022 (TODAS)'!AN:AN),XLOOKUP($A350,'[1]Ocorrências 2022 (USADAS TCC Mi'!$A:$A,'[1]Ocorrências 2022 (USADAS TCC Mi'!AN:AN))</f>
        <v>#REF!</v>
      </c>
      <c r="AS350" s="8" t="str">
        <f t="array" ref="AS350">IF($D350="erro",XLOOKUP($A350,'Ocorrências 2022 (TODAS)'!$A:$A,'Ocorrências 2022 (TODAS)'!AO:AO),XLOOKUP($A350,'[1]Ocorrências 2022 (USADAS TCC Mi'!$A:$A,'[1]Ocorrências 2022 (USADAS TCC Mi'!AO:AO))</f>
        <v>#REF!</v>
      </c>
      <c r="AT350" s="8" t="str">
        <f t="array" ref="AT350">IF($D350="erro",XLOOKUP($A350,'Ocorrências 2022 (TODAS)'!$A:$A,'Ocorrências 2022 (TODAS)'!AP:AP),XLOOKUP($A350,'[1]Ocorrências 2022 (USADAS TCC Mi'!$A:$A,'[1]Ocorrências 2022 (USADAS TCC Mi'!AP:AP))</f>
        <v>#REF!</v>
      </c>
      <c r="AU350" s="8" t="str">
        <f t="array" ref="AU350">IF($D350="erro",XLOOKUP($A350,'Ocorrências 2022 (TODAS)'!$A:$A,'Ocorrências 2022 (TODAS)'!AQ:AQ),XLOOKUP($A350,'[1]Ocorrências 2022 (USADAS TCC Mi'!$A:$A,'[1]Ocorrências 2022 (USADAS TCC Mi'!AQ:AQ))</f>
        <v>#REF!</v>
      </c>
      <c r="AV350" s="8" t="str">
        <f t="array" ref="AV350">IF($D350="erro",XLOOKUP($A350,'Ocorrências 2022 (TODAS)'!$A:$A,'Ocorrências 2022 (TODAS)'!AR:AR),XLOOKUP($A350,'[1]Ocorrências 2022 (USADAS TCC Mi'!$A:$A,'[1]Ocorrências 2022 (USADAS TCC Mi'!AR:AR))</f>
        <v>#REF!</v>
      </c>
      <c r="AW350" s="8" t="str">
        <f t="array" ref="AW350">IF($D350="erro",XLOOKUP($A350,'Ocorrências 2022 (TODAS)'!$A:$A,'Ocorrências 2022 (TODAS)'!AS:AS),XLOOKUP($A350,'[1]Ocorrências 2022 (USADAS TCC Mi'!$A:$A,'[1]Ocorrências 2022 (USADAS TCC Mi'!AS:AS))</f>
        <v>#REF!</v>
      </c>
      <c r="AX350" s="8" t="str">
        <f t="array" ref="AX350">IF($D350="erro",XLOOKUP($A350,'Ocorrências 2022 (TODAS)'!$A:$A,'Ocorrências 2022 (TODAS)'!AT:AT),XLOOKUP($A350,'[1]Ocorrências 2022 (USADAS TCC Mi'!$A:$A,'[1]Ocorrências 2022 (USADAS TCC Mi'!AT:AT))</f>
        <v>#REF!</v>
      </c>
      <c r="AY350" s="8" t="str">
        <f t="array" ref="AY350">IF($D350="erro",XLOOKUP($A350,'Ocorrências 2022 (TODAS)'!$A:$A,'Ocorrências 2022 (TODAS)'!AU:AU),XLOOKUP($A350,'[1]Ocorrências 2022 (USADAS TCC Mi'!$A:$A,'[1]Ocorrências 2022 (USADAS TCC Mi'!AU:AU))</f>
        <v>#REF!</v>
      </c>
      <c r="AZ350" s="8" t="str">
        <f t="array" ref="AZ350">IF($D350="erro",XLOOKUP($A350,'Ocorrências 2022 (TODAS)'!$A:$A,'Ocorrências 2022 (TODAS)'!AV:AV),XLOOKUP($A350,'[1]Ocorrências 2022 (USADAS TCC Mi'!$A:$A,'[1]Ocorrências 2022 (USADAS TCC Mi'!AV:AV))</f>
        <v>#REF!</v>
      </c>
      <c r="BA350" s="8" t="str">
        <f t="array" ref="BA350">IF($D350="erro",XLOOKUP($A350,'Ocorrências 2022 (TODAS)'!$A:$A,'Ocorrências 2022 (TODAS)'!AW:AW),XLOOKUP($A350,'[1]Ocorrências 2022 (USADAS TCC Mi'!$A:$A,'[1]Ocorrências 2022 (USADAS TCC Mi'!AW:AW))</f>
        <v>#REF!</v>
      </c>
      <c r="BB350" s="8" t="str">
        <f t="array" ref="BB350">IF($D350="erro",XLOOKUP($A350,'Ocorrências 2022 (TODAS)'!$A:$A,'Ocorrências 2022 (TODAS)'!AX:AX),XLOOKUP($A350,'[1]Ocorrências 2022 (USADAS TCC Mi'!$A:$A,'[1]Ocorrências 2022 (USADAS TCC Mi'!AX:AX))</f>
        <v>#REF!</v>
      </c>
      <c r="BC350" s="8" t="str">
        <f t="array" ref="BC350">IF($D350="erro",XLOOKUP($A350,'Ocorrências 2022 (TODAS)'!$A:$A,'Ocorrências 2022 (TODAS)'!AY:AY),XLOOKUP($A350,'[1]Ocorrências 2022 (USADAS TCC Mi'!$A:$A,'[1]Ocorrências 2022 (USADAS TCC Mi'!AY:AY))</f>
        <v>#REF!</v>
      </c>
      <c r="BD350" s="8" t="str">
        <f t="array" ref="BD350">IF($D350="erro",XLOOKUP($A350,'Ocorrências 2022 (TODAS)'!$A:$A,'Ocorrências 2022 (TODAS)'!AZ:AZ),XLOOKUP($A350,'[1]Ocorrências 2022 (USADAS TCC Mi'!$A:$A,'[1]Ocorrências 2022 (USADAS TCC Mi'!AZ:AZ))</f>
        <v>#REF!</v>
      </c>
      <c r="BE350" s="8" t="str">
        <f t="array" ref="BE350">IF($D350="erro",XLOOKUP($A350,'Ocorrências 2022 (TODAS)'!$A:$A,'Ocorrências 2022 (TODAS)'!BA:BA),XLOOKUP($A350,'[1]Ocorrências 2022 (USADAS TCC Mi'!$A:$A,'[1]Ocorrências 2022 (USADAS TCC Mi'!BA:BA))</f>
        <v>#REF!</v>
      </c>
      <c r="BF350" s="8" t="str">
        <f t="array" ref="BF350">IF($D350="erro",XLOOKUP($A350,'Ocorrências 2022 (TODAS)'!$A:$A,'Ocorrências 2022 (TODAS)'!BB:BB),XLOOKUP($A350,'[1]Ocorrências 2022 (USADAS TCC Mi'!$A:$A,'[1]Ocorrências 2022 (USADAS TCC Mi'!BB:BB))</f>
        <v>#REF!</v>
      </c>
      <c r="BG350" s="8" t="str">
        <f t="array" ref="BG350">IF($D350="erro",XLOOKUP($A350,'Ocorrências 2022 (TODAS)'!$A:$A,'Ocorrências 2022 (TODAS)'!BC:BC),XLOOKUP($A350,'[1]Ocorrências 2022 (USADAS TCC Mi'!$A:$A,'[1]Ocorrências 2022 (USADAS TCC Mi'!BC:BC))</f>
        <v>#REF!</v>
      </c>
      <c r="BH350" s="8" t="str">
        <f t="array" ref="BH350">IF($D350="erro",XLOOKUP($A350,'Ocorrências 2022 (TODAS)'!$A:$A,'Ocorrências 2022 (TODAS)'!BD:BD),XLOOKUP($A350,'[1]Ocorrências 2022 (USADAS TCC Mi'!$A:$A,'[1]Ocorrências 2022 (USADAS TCC Mi'!BD:BD))</f>
        <v>#REF!</v>
      </c>
      <c r="BI350" s="8" t="str">
        <f t="array" ref="BI350">IF($D350="erro",XLOOKUP($A350,'Ocorrências 2022 (TODAS)'!$A:$A,'Ocorrências 2022 (TODAS)'!BE:BE),XLOOKUP($A350,'[1]Ocorrências 2022 (USADAS TCC Mi'!$A:$A,'[1]Ocorrências 2022 (USADAS TCC Mi'!BE:BE))</f>
        <v>#REF!</v>
      </c>
      <c r="BJ350" s="8" t="str">
        <f t="array" ref="BJ350">IF($D350="erro",XLOOKUP($A350,'Ocorrências 2022 (TODAS)'!$A:$A,'Ocorrências 2022 (TODAS)'!BF:BF),XLOOKUP($A350,'[1]Ocorrências 2022 (USADAS TCC Mi'!$A:$A,'[1]Ocorrências 2022 (USADAS TCC Mi'!BF:BF))</f>
        <v>#REF!</v>
      </c>
      <c r="BK350" s="8" t="str">
        <f t="array" ref="BK350">IF($D350="erro",XLOOKUP($A350,'Ocorrências 2022 (TODAS)'!$A:$A,'Ocorrências 2022 (TODAS)'!BG:BG),XLOOKUP($A350,'[1]Ocorrências 2022 (USADAS TCC Mi'!$A:$A,'[1]Ocorrências 2022 (USADAS TCC Mi'!BG:BG))</f>
        <v>#REF!</v>
      </c>
      <c r="BL350" s="8" t="str">
        <f t="array" ref="BL350">IF($D350="erro",XLOOKUP($A350,'Ocorrências 2022 (TODAS)'!$A:$A,'Ocorrências 2022 (TODAS)'!BH:BH),XLOOKUP($A350,'[1]Ocorrências 2022 (USADAS TCC Mi'!$A:$A,'[1]Ocorrências 2022 (USADAS TCC Mi'!BH:BH))</f>
        <v>#REF!</v>
      </c>
      <c r="BM350" s="8" t="str">
        <f t="array" ref="BM350">IF($D350="erro",XLOOKUP($A350,'Ocorrências 2022 (TODAS)'!$A:$A,'Ocorrências 2022 (TODAS)'!BI:BI),XLOOKUP($A350,'[1]Ocorrências 2022 (USADAS TCC Mi'!$A:$A,'[1]Ocorrências 2022 (USADAS TCC Mi'!BI:BI))</f>
        <v>#REF!</v>
      </c>
      <c r="BN350" s="8" t="str">
        <f t="array" ref="BN350">IF($D350="erro",XLOOKUP($A350,'Ocorrências 2022 (TODAS)'!$A:$A,'Ocorrências 2022 (TODAS)'!BJ:BJ),XLOOKUP($A350,'[1]Ocorrências 2022 (USADAS TCC Mi'!$A:$A,'[1]Ocorrências 2022 (USADAS TCC Mi'!BJ:BJ))</f>
        <v>#REF!</v>
      </c>
      <c r="BO350" s="8" t="str">
        <f t="array" ref="BO350">IF($D350="erro",XLOOKUP($A350,'Ocorrências 2022 (TODAS)'!$A:$A,'Ocorrências 2022 (TODAS)'!BK:BK),XLOOKUP($A350,'[1]Ocorrências 2022 (USADAS TCC Mi'!$A:$A,'[1]Ocorrências 2022 (USADAS TCC Mi'!BK:BK))</f>
        <v>#REF!</v>
      </c>
      <c r="BP350" s="8" t="str">
        <f t="array" ref="BP350">IF($D350="erro",XLOOKUP($A350,'Ocorrências 2022 (TODAS)'!$A:$A,'Ocorrências 2022 (TODAS)'!BL:BL),XLOOKUP($A350,'[1]Ocorrências 2022 (USADAS TCC Mi'!$A:$A,'[1]Ocorrências 2022 (USADAS TCC Mi'!BL:BL))</f>
        <v>#REF!</v>
      </c>
      <c r="BQ350" s="8" t="str">
        <f t="array" ref="BQ350">IF($D350="erro",XLOOKUP($A350,'Ocorrências 2022 (TODAS)'!$A:$A,'Ocorrências 2022 (TODAS)'!BM:BM),XLOOKUP($A350,'[1]Ocorrências 2022 (USADAS TCC Mi'!$A:$A,'[1]Ocorrências 2022 (USADAS TCC Mi'!BM:BM))</f>
        <v>#REF!</v>
      </c>
      <c r="BR350" s="8" t="str">
        <f t="array" ref="BR350">IF($D350="erro",XLOOKUP($A350,'Ocorrências 2022 (TODAS)'!$A:$A,'Ocorrências 2022 (TODAS)'!BN:BN),XLOOKUP($A350,'[1]Ocorrências 2022 (USADAS TCC Mi'!$A:$A,'[1]Ocorrências 2022 (USADAS TCC Mi'!BN:BN))</f>
        <v>#REF!</v>
      </c>
      <c r="BS350" s="8" t="str">
        <f t="array" ref="BS350">IF($D350="erro",XLOOKUP($A350,'Ocorrências 2022 (TODAS)'!$A:$A,'Ocorrências 2022 (TODAS)'!BO:BO),XLOOKUP($A350,'[1]Ocorrências 2022 (USADAS TCC Mi'!$A:$A,'[1]Ocorrências 2022 (USADAS TCC Mi'!BO:BO))</f>
        <v>#REF!</v>
      </c>
      <c r="BT350" s="8" t="str">
        <f t="array" ref="BT350">IF($D350="erro",XLOOKUP($A350,'Ocorrências 2022 (TODAS)'!$A:$A,'Ocorrências 2022 (TODAS)'!BP:BP),XLOOKUP($A350,'[1]Ocorrências 2022 (USADAS TCC Mi'!$A:$A,'[1]Ocorrências 2022 (USADAS TCC Mi'!BP:BP))</f>
        <v>#REF!</v>
      </c>
      <c r="BU350" s="8" t="str">
        <f t="array" ref="BU350">IF($D350="erro",XLOOKUP($A350,'Ocorrências 2022 (TODAS)'!$A:$A,'Ocorrências 2022 (TODAS)'!BQ:BQ),XLOOKUP($A350,'[1]Ocorrências 2022 (USADAS TCC Mi'!$A:$A,'[1]Ocorrências 2022 (USADAS TCC Mi'!BQ:BQ))</f>
        <v>#REF!</v>
      </c>
      <c r="BV350" s="8" t="str">
        <f t="array" ref="BV350">IF($D350="erro",XLOOKUP($A350,'Ocorrências 2022 (TODAS)'!$A:$A,'Ocorrências 2022 (TODAS)'!BR:BR),XLOOKUP($A350,'[1]Ocorrências 2022 (USADAS TCC Mi'!$A:$A,'[1]Ocorrências 2022 (USADAS TCC Mi'!BR:BR))</f>
        <v>#REF!</v>
      </c>
      <c r="BW350" s="8" t="str">
        <f t="array" ref="BW350">IF($D350="erro",XLOOKUP($A350,'Ocorrências 2022 (TODAS)'!$A:$A,'Ocorrências 2022 (TODAS)'!BS:BS),XLOOKUP($A350,'[1]Ocorrências 2022 (USADAS TCC Mi'!$A:$A,'[1]Ocorrências 2022 (USADAS TCC Mi'!BS:BS))</f>
        <v>#REF!</v>
      </c>
      <c r="BX350" s="8" t="str">
        <f t="array" ref="BX350">IF($D350="erro",XLOOKUP($A350,'Ocorrências 2022 (TODAS)'!$A:$A,'Ocorrências 2022 (TODAS)'!BT:BT),XLOOKUP($A350,'[1]Ocorrências 2022 (USADAS TCC Mi'!$A:$A,'[1]Ocorrências 2022 (USADAS TCC Mi'!BT:BT))</f>
        <v>#REF!</v>
      </c>
      <c r="BY350" s="8" t="str">
        <f t="array" ref="BY350">IF($D350="erro",XLOOKUP($A350,'Ocorrências 2022 (TODAS)'!$A:$A,'Ocorrências 2022 (TODAS)'!BU:BU),XLOOKUP($A350,'[1]Ocorrências 2022 (USADAS TCC Mi'!$A:$A,'[1]Ocorrências 2022 (USADAS TCC Mi'!BU:BU))</f>
        <v>#REF!</v>
      </c>
      <c r="BZ350" s="8" t="str">
        <f t="array" ref="BZ350">IF($D350="erro",XLOOKUP($A350,'Ocorrências 2022 (TODAS)'!$A:$A,'Ocorrências 2022 (TODAS)'!BV:BV),XLOOKUP($A350,'[1]Ocorrências 2022 (USADAS TCC Mi'!$A:$A,'[1]Ocorrências 2022 (USADAS TCC Mi'!BV:BV))</f>
        <v>#REF!</v>
      </c>
      <c r="CA350" s="8" t="str">
        <f t="array" ref="CA350">IF($D350="erro",XLOOKUP($A350,'Ocorrências 2022 (TODAS)'!$A:$A,'Ocorrências 2022 (TODAS)'!BW:BW),XLOOKUP($A350,'[1]Ocorrências 2022 (USADAS TCC Mi'!$A:$A,'[1]Ocorrências 2022 (USADAS TCC Mi'!BW:BW))</f>
        <v>#REF!</v>
      </c>
      <c r="CB350" s="8" t="str">
        <f t="array" ref="CB350">IF($D350="erro",XLOOKUP($A350,'Ocorrências 2022 (TODAS)'!$A:$A,'Ocorrências 2022 (TODAS)'!BX:BX),XLOOKUP($A350,'[1]Ocorrências 2022 (USADAS TCC Mi'!$A:$A,'[1]Ocorrências 2022 (USADAS TCC Mi'!BX:BX))</f>
        <v>#REF!</v>
      </c>
      <c r="CC350" s="8" t="str">
        <f t="array" ref="CC350">IF($D350="erro",XLOOKUP($A350,'Ocorrências 2022 (TODAS)'!$A:$A,'Ocorrências 2022 (TODAS)'!BY:BY),XLOOKUP($A350,'[1]Ocorrências 2022 (USADAS TCC Mi'!$A:$A,'[1]Ocorrências 2022 (USADAS TCC Mi'!BY:BY))</f>
        <v>#REF!</v>
      </c>
      <c r="CD350" s="8" t="str">
        <f t="array" ref="CD350">IF($D350="erro",XLOOKUP($A350,'Ocorrências 2022 (TODAS)'!$A:$A,'Ocorrências 2022 (TODAS)'!BZ:BZ),XLOOKUP($A350,'[1]Ocorrências 2022 (USADAS TCC Mi'!$A:$A,'[1]Ocorrências 2022 (USADAS TCC Mi'!BZ:BZ))</f>
        <v>#REF!</v>
      </c>
      <c r="CE350" s="8" t="str">
        <f t="array" ref="CE350">IF($D350="erro",XLOOKUP($A350,'Ocorrências 2022 (TODAS)'!$A:$A,'Ocorrências 2022 (TODAS)'!CA:CA),XLOOKUP($A350,'[1]Ocorrências 2022 (USADAS TCC Mi'!$A:$A,'[1]Ocorrências 2022 (USADAS TCC Mi'!CA:CA))</f>
        <v>#REF!</v>
      </c>
      <c r="CF350" s="8" t="str">
        <f t="array" ref="CF350">IF($D350="erro",XLOOKUP($A350,'Ocorrências 2022 (TODAS)'!$A:$A,'Ocorrências 2022 (TODAS)'!CB:CB),XLOOKUP($A350,'[1]Ocorrências 2022 (USADAS TCC Mi'!$A:$A,'[1]Ocorrências 2022 (USADAS TCC Mi'!CB:CB))</f>
        <v>#REF!</v>
      </c>
      <c r="CG350" s="8" t="str">
        <f t="array" ref="CG350">IF($D350="erro",XLOOKUP($A350,'Ocorrências 2022 (TODAS)'!$A:$A,'Ocorrências 2022 (TODAS)'!CC:CC),XLOOKUP($A350,'[1]Ocorrências 2022 (USADAS TCC Mi'!$A:$A,'[1]Ocorrências 2022 (USADAS TCC Mi'!CC:CC))</f>
        <v>#REF!</v>
      </c>
      <c r="CH350" s="8" t="str">
        <f t="array" ref="CH350">IF($D350="erro",XLOOKUP($A350,'Ocorrências 2022 (TODAS)'!$A:$A,'Ocorrências 2022 (TODAS)'!CD:CD),XLOOKUP($A350,'[1]Ocorrências 2022 (USADAS TCC Mi'!$A:$A,'[1]Ocorrências 2022 (USADAS TCC Mi'!CD:CD))</f>
        <v>#REF!</v>
      </c>
      <c r="CI350" s="8" t="str">
        <f t="array" ref="CI350">IF($D350="erro",XLOOKUP($A350,'Ocorrências 2022 (TODAS)'!$A:$A,'Ocorrências 2022 (TODAS)'!CE:CE),XLOOKUP($A350,'[1]Ocorrências 2022 (USADAS TCC Mi'!$A:$A,'[1]Ocorrências 2022 (USADAS TCC Mi'!CE:CE))</f>
        <v>#REF!</v>
      </c>
      <c r="CJ350" s="8" t="str">
        <f t="array" ref="CJ350">IF($D350="erro",XLOOKUP($A350,'Ocorrências 2022 (TODAS)'!$A:$A,'Ocorrências 2022 (TODAS)'!CF:CF),XLOOKUP($A350,'[1]Ocorrências 2022 (USADAS TCC Mi'!$A:$A,'[1]Ocorrências 2022 (USADAS TCC Mi'!CF:CF))</f>
        <v>#REF!</v>
      </c>
      <c r="CK350" s="8" t="str">
        <f t="array" ref="CK350">IF($D350="erro",XLOOKUP($A350,'Ocorrências 2022 (TODAS)'!$A:$A,'Ocorrências 2022 (TODAS)'!CG:CG),XLOOKUP($A350,'[1]Ocorrências 2022 (USADAS TCC Mi'!$A:$A,'[1]Ocorrências 2022 (USADAS TCC Mi'!CG:CG))</f>
        <v>#REF!</v>
      </c>
      <c r="CL350" s="163" t="str">
        <f t="array" ref="CL350">IF($D350="erro",XLOOKUP($A350,'Ocorrências 2022 (TODAS)'!$A:$A,'Ocorrências 2022 (TODAS)'!CH:CH),XLOOKUP($A350,'[1]Ocorrências 2022 (USADAS TCC Mi'!$A:$A,'[1]Ocorrências 2022 (USADAS TCC Mi'!CH:CH))</f>
        <v>#REF!</v>
      </c>
      <c r="CM350" s="8" t="str">
        <f t="array" ref="CM350">IF($D350="erro",XLOOKUP($A350,'Ocorrências 2022 (TODAS)'!$A:$A,'Ocorrências 2022 (TODAS)'!CI:CI),XLOOKUP($A350,'[1]Ocorrências 2022 (USADAS TCC Mi'!$A:$A,'[1]Ocorrências 2022 (USADAS TCC Mi'!CI:CI))</f>
        <v>#REF!</v>
      </c>
      <c r="CN350" s="8" t="str">
        <f t="array" ref="CN350">IF($D350="erro",XLOOKUP($A350,'Ocorrências 2022 (TODAS)'!$A:$A,'Ocorrências 2022 (TODAS)'!CJ:CJ),XLOOKUP($A350,'[1]Ocorrências 2022 (USADAS TCC Mi'!$A:$A,'[1]Ocorrências 2022 (USADAS TCC Mi'!CJ:CJ))</f>
        <v>#REF!</v>
      </c>
      <c r="CO350" s="8" t="str">
        <f t="array" ref="CO350">IF($D350="erro",XLOOKUP($A350,'Ocorrências 2022 (TODAS)'!$A:$A,'Ocorrências 2022 (TODAS)'!CK:CK),XLOOKUP($A350,'[1]Ocorrências 2022 (USADAS TCC Mi'!$A:$A,'[1]Ocorrências 2022 (USADAS TCC Mi'!CK:CK))</f>
        <v>#REF!</v>
      </c>
      <c r="CP350" s="8" t="str">
        <f t="array" ref="CP350">IF($D350="erro",XLOOKUP($A350,'Ocorrências 2022 (TODAS)'!$A:$A,'Ocorrências 2022 (TODAS)'!CL:CL),XLOOKUP($A350,'[1]Ocorrências 2022 (USADAS TCC Mi'!$A:$A,'[1]Ocorrências 2022 (USADAS TCC Mi'!CL:CL))</f>
        <v>#REF!</v>
      </c>
      <c r="CQ350" s="8" t="str">
        <f t="array" ref="CQ350">IF($D350="erro",XLOOKUP($A350,'Ocorrências 2022 (TODAS)'!$A:$A,'Ocorrências 2022 (TODAS)'!CM:CM),XLOOKUP($A350,'[1]Ocorrências 2022 (USADAS TCC Mi'!$A:$A,'[1]Ocorrências 2022 (USADAS TCC Mi'!CM:CM))</f>
        <v>#REF!</v>
      </c>
      <c r="CR350" s="8" t="str">
        <f t="array" ref="CR350">IF($D350="erro",XLOOKUP($A350,'Ocorrências 2022 (TODAS)'!$A:$A,'Ocorrências 2022 (TODAS)'!CN:CN),XLOOKUP($A350,'[1]Ocorrências 2022 (USADAS TCC Mi'!$A:$A,'[1]Ocorrências 2022 (USADAS TCC Mi'!CN:CN))</f>
        <v>#REF!</v>
      </c>
      <c r="CS350" s="8" t="str">
        <f t="array" ref="CS350">IF($D350="erro",XLOOKUP($A350,'Ocorrências 2022 (TODAS)'!$A:$A,'Ocorrências 2022 (TODAS)'!CO:CO),XLOOKUP($A350,'[1]Ocorrências 2022 (USADAS TCC Mi'!$A:$A,'[1]Ocorrências 2022 (USADAS TCC Mi'!CO:CO))</f>
        <v>#REF!</v>
      </c>
      <c r="CT350" s="8" t="str">
        <f t="array" ref="CT350">IF($D350="erro",XLOOKUP($A350,'Ocorrências 2022 (TODAS)'!$A:$A,'Ocorrências 2022 (TODAS)'!CP:CP),XLOOKUP($A350,'[1]Ocorrências 2022 (USADAS TCC Mi'!$A:$A,'[1]Ocorrências 2022 (USADAS TCC Mi'!CP:CP))</f>
        <v>#REF!</v>
      </c>
      <c r="CU350" s="8" t="str">
        <f t="array" ref="CU350">IF($D350="erro",XLOOKUP($A350,'Ocorrências 2022 (TODAS)'!$A:$A,'Ocorrências 2022 (TODAS)'!CQ:CQ),XLOOKUP($A350,'[1]Ocorrências 2022 (USADAS TCC Mi'!$A:$A,'[1]Ocorrências 2022 (USADAS TCC Mi'!CQ:CQ))</f>
        <v>#REF!</v>
      </c>
      <c r="CV350" s="8" t="str">
        <f t="array" ref="CV350">IF($D350="erro",XLOOKUP($A350,'Ocorrências 2022 (TODAS)'!$A:$A,'Ocorrências 2022 (TODAS)'!CR:CR),XLOOKUP($A350,'[1]Ocorrências 2022 (USADAS TCC Mi'!$A:$A,'[1]Ocorrências 2022 (USADAS TCC Mi'!CR:CR))</f>
        <v>#REF!</v>
      </c>
      <c r="CW350" s="8" t="str">
        <f t="array" ref="CW350">IF($D350="erro",XLOOKUP($A350,'Ocorrências 2022 (TODAS)'!$A:$A,'Ocorrências 2022 (TODAS)'!CS:CS),XLOOKUP($A350,'[1]Ocorrências 2022 (USADAS TCC Mi'!$A:$A,'[1]Ocorrências 2022 (USADAS TCC Mi'!CS:CS))</f>
        <v>#REF!</v>
      </c>
      <c r="CX350" s="8" t="str">
        <f t="array" ref="CX350">IF($D350="erro",XLOOKUP($A350,'Ocorrências 2022 (TODAS)'!$A:$A,'Ocorrências 2022 (TODAS)'!CT:CT),XLOOKUP($A350,'[1]Ocorrências 2022 (USADAS TCC Mi'!$A:$A,'[1]Ocorrências 2022 (USADAS TCC Mi'!CT:CT))</f>
        <v>#REF!</v>
      </c>
      <c r="CY350" s="8" t="str">
        <f t="array" ref="CY350">IF($D350="erro",XLOOKUP($A350,'Ocorrências 2022 (TODAS)'!$A:$A,'Ocorrências 2022 (TODAS)'!CU:CU),XLOOKUP($A350,'[1]Ocorrências 2022 (USADAS TCC Mi'!$A:$A,'[1]Ocorrências 2022 (USADAS TCC Mi'!CU:CU))</f>
        <v>#REF!</v>
      </c>
      <c r="CZ350" s="8" t="str">
        <f t="array" ref="CZ350">IF($D350="erro",XLOOKUP($A350,'Ocorrências 2022 (TODAS)'!$A:$A,'Ocorrências 2022 (TODAS)'!CV:CV),XLOOKUP($A350,'[1]Ocorrências 2022 (USADAS TCC Mi'!$A:$A,'[1]Ocorrências 2022 (USADAS TCC Mi'!CV:CV))</f>
        <v>#REF!</v>
      </c>
      <c r="DA350" s="8" t="str">
        <f t="array" ref="DA350">IF($D350="erro",XLOOKUP($A350,'Ocorrências 2022 (TODAS)'!$A:$A,'Ocorrências 2022 (TODAS)'!CW:CW),XLOOKUP($A350,'[1]Ocorrências 2022 (USADAS TCC Mi'!$A:$A,'[1]Ocorrências 2022 (USADAS TCC Mi'!CW:CW))</f>
        <v>#REF!</v>
      </c>
      <c r="DB350" s="8" t="str">
        <f t="array" ref="DB350">IF($D350="erro",XLOOKUP($A350,'Ocorrências 2022 (TODAS)'!$A:$A,'Ocorrências 2022 (TODAS)'!CX:CX),XLOOKUP($A350,'[1]Ocorrências 2022 (USADAS TCC Mi'!$A:$A,'[1]Ocorrências 2022 (USADAS TCC Mi'!CX:CX))</f>
        <v>#REF!</v>
      </c>
      <c r="DC350" s="8" t="str">
        <f t="array" ref="DC350">IF($D350="erro",XLOOKUP($A350,'Ocorrências 2022 (TODAS)'!$A:$A,'Ocorrências 2022 (TODAS)'!CY:CY),XLOOKUP($A350,'[1]Ocorrências 2022 (USADAS TCC Mi'!$A:$A,'[1]Ocorrências 2022 (USADAS TCC Mi'!CY:CY))</f>
        <v>#REF!</v>
      </c>
      <c r="DD350" s="8" t="str">
        <f t="array" ref="DD350">IF($D350="erro",XLOOKUP($A350,'Ocorrências 2022 (TODAS)'!$A:$A,'Ocorrências 2022 (TODAS)'!CZ:CZ),XLOOKUP($A350,'[1]Ocorrências 2022 (USADAS TCC Mi'!$A:$A,'[1]Ocorrências 2022 (USADAS TCC Mi'!CZ:CZ))</f>
        <v>#REF!</v>
      </c>
      <c r="DE350" s="8" t="str">
        <f t="array" ref="DE350">IF($D350="erro",XLOOKUP($A350,'Ocorrências 2022 (TODAS)'!$A:$A,'Ocorrências 2022 (TODAS)'!DA:DA),XLOOKUP($A350,'[1]Ocorrências 2022 (USADAS TCC Mi'!$A:$A,'[1]Ocorrências 2022 (USADAS TCC Mi'!DA:DA))</f>
        <v>#REF!</v>
      </c>
      <c r="DF350" s="8" t="str">
        <f t="array" ref="DF350">IF($D350="erro",XLOOKUP($A350,'Ocorrências 2022 (TODAS)'!$A:$A,'Ocorrências 2022 (TODAS)'!DB:DB),XLOOKUP($A350,'[1]Ocorrências 2022 (USADAS TCC Mi'!$A:$A,'[1]Ocorrências 2022 (USADAS TCC Mi'!DB:DB))</f>
        <v>#REF!</v>
      </c>
      <c r="DG350" s="8" t="str">
        <f t="array" ref="DG350">IF($D350="erro",XLOOKUP($A350,'Ocorrências 2022 (TODAS)'!$A:$A,'Ocorrências 2022 (TODAS)'!DC:DC),XLOOKUP($A350,'[1]Ocorrências 2022 (USADAS TCC Mi'!$A:$A,'[1]Ocorrências 2022 (USADAS TCC Mi'!DC:DC))</f>
        <v>#REF!</v>
      </c>
    </row>
    <row r="351" ht="15.75" customHeight="1">
      <c r="A351" s="128">
        <v>8196.0</v>
      </c>
      <c r="B351" s="128">
        <v>8196.0</v>
      </c>
      <c r="D351" s="8" t="str">
        <f t="shared" si="1"/>
        <v>Ok</v>
      </c>
      <c r="F351" s="8" t="str">
        <f t="array" ref="F351">IF($D351="erro",XLOOKUP($A351,'Ocorrências 2022 (TODAS)'!$A:$A,'Ocorrências 2022 (TODAS)'!B:B),XLOOKUP($A351,'[1]Ocorrências 2022 (USADAS TCC Mi'!$A:$A,'[1]Ocorrências 2022 (USADAS TCC Mi'!B:B))</f>
        <v>#REF!</v>
      </c>
      <c r="G351" s="8" t="str">
        <f t="array" ref="G351">IF($D351="erro",XLOOKUP($A351,'Ocorrências 2022 (TODAS)'!$A:$A,'Ocorrências 2022 (TODAS)'!C:C),XLOOKUP($A351,'[1]Ocorrências 2022 (USADAS TCC Mi'!$A:$A,'[1]Ocorrências 2022 (USADAS TCC Mi'!C:C))</f>
        <v>#REF!</v>
      </c>
      <c r="H351" s="8" t="str">
        <f t="array" ref="H351">IF($D351="erro",XLOOKUP($A351,'Ocorrências 2022 (TODAS)'!$A:$A,'Ocorrências 2022 (TODAS)'!D:D),XLOOKUP($A351,'[1]Ocorrências 2022 (USADAS TCC Mi'!$A:$A,'[1]Ocorrências 2022 (USADAS TCC Mi'!D:D))</f>
        <v>#REF!</v>
      </c>
      <c r="I351" s="8" t="str">
        <f t="array" ref="I351">IF($D351="erro",XLOOKUP($A351,'Ocorrências 2022 (TODAS)'!$A:$A,'Ocorrências 2022 (TODAS)'!E:E),XLOOKUP($A351,'[1]Ocorrências 2022 (USADAS TCC Mi'!$A:$A,'[1]Ocorrências 2022 (USADAS TCC Mi'!E:E))</f>
        <v>#REF!</v>
      </c>
      <c r="J351" s="8" t="str">
        <f t="array" ref="J351">IF($D351="erro",XLOOKUP($A351,'Ocorrências 2022 (TODAS)'!$A:$A,'Ocorrências 2022 (TODAS)'!F:F),XLOOKUP($A351,'[1]Ocorrências 2022 (USADAS TCC Mi'!$A:$A,'[1]Ocorrências 2022 (USADAS TCC Mi'!F:F))</f>
        <v>#REF!</v>
      </c>
      <c r="K351" s="8" t="str">
        <f t="array" ref="K351">IF($D351="erro",XLOOKUP($A351,'Ocorrências 2022 (TODAS)'!$A:$A,'Ocorrências 2022 (TODAS)'!G:G),XLOOKUP($A351,'[1]Ocorrências 2022 (USADAS TCC Mi'!$A:$A,'[1]Ocorrências 2022 (USADAS TCC Mi'!G:G))</f>
        <v>#REF!</v>
      </c>
      <c r="L351" s="8" t="str">
        <f t="array" ref="L351">IF($D351="erro",XLOOKUP($A351,'Ocorrências 2022 (TODAS)'!$A:$A,'Ocorrências 2022 (TODAS)'!H:H),XLOOKUP($A351,'[1]Ocorrências 2022 (USADAS TCC Mi'!$A:$A,'[1]Ocorrências 2022 (USADAS TCC Mi'!H:H))</f>
        <v>#REF!</v>
      </c>
      <c r="M351" s="8" t="str">
        <f t="array" ref="M351">IF($D351="erro",XLOOKUP($A351,'Ocorrências 2022 (TODAS)'!$A:$A,'Ocorrências 2022 (TODAS)'!I:I),XLOOKUP($A351,'[1]Ocorrências 2022 (USADAS TCC Mi'!$A:$A,'[1]Ocorrências 2022 (USADAS TCC Mi'!I:I))</f>
        <v>#REF!</v>
      </c>
      <c r="N351" s="8" t="str">
        <f t="array" ref="N351">IF($D351="erro",XLOOKUP($A351,'Ocorrências 2022 (TODAS)'!$A:$A,'Ocorrências 2022 (TODAS)'!J:J),XLOOKUP($A351,'[1]Ocorrências 2022 (USADAS TCC Mi'!$A:$A,'[1]Ocorrências 2022 (USADAS TCC Mi'!J:J))</f>
        <v>#REF!</v>
      </c>
      <c r="O351" s="8" t="str">
        <f t="array" ref="O351">IF($D351="erro",XLOOKUP($A351,'Ocorrências 2022 (TODAS)'!$A:$A,'Ocorrências 2022 (TODAS)'!K:K),XLOOKUP($A351,'[1]Ocorrências 2022 (USADAS TCC Mi'!$A:$A,'[1]Ocorrências 2022 (USADAS TCC Mi'!K:K))</f>
        <v>#REF!</v>
      </c>
      <c r="P351" s="8" t="str">
        <f t="array" ref="P351">IF($D351="erro",XLOOKUP($A351,'Ocorrências 2022 (TODAS)'!$A:$A,'Ocorrências 2022 (TODAS)'!L:L),XLOOKUP($A351,'[1]Ocorrências 2022 (USADAS TCC Mi'!$A:$A,'[1]Ocorrências 2022 (USADAS TCC Mi'!L:L))</f>
        <v>#REF!</v>
      </c>
      <c r="Q351" s="8" t="str">
        <f t="array" ref="Q351">IF($D351="erro",XLOOKUP($A351,'Ocorrências 2022 (TODAS)'!$A:$A,'Ocorrências 2022 (TODAS)'!M:M),XLOOKUP($A351,'[1]Ocorrências 2022 (USADAS TCC Mi'!$A:$A,'[1]Ocorrências 2022 (USADAS TCC Mi'!M:M))</f>
        <v>#REF!</v>
      </c>
      <c r="R351" s="8" t="str">
        <f t="array" ref="R351">IF($D351="erro",XLOOKUP($A351,'Ocorrências 2022 (TODAS)'!$A:$A,'Ocorrências 2022 (TODAS)'!N:N),XLOOKUP($A351,'[1]Ocorrências 2022 (USADAS TCC Mi'!$A:$A,'[1]Ocorrências 2022 (USADAS TCC Mi'!N:N))</f>
        <v>#REF!</v>
      </c>
      <c r="S351" s="8" t="str">
        <f t="array" ref="S351">IF($D351="erro",XLOOKUP($A351,'Ocorrências 2022 (TODAS)'!$A:$A,'Ocorrências 2022 (TODAS)'!O:O),XLOOKUP($A351,'[1]Ocorrências 2022 (USADAS TCC Mi'!$A:$A,'[1]Ocorrências 2022 (USADAS TCC Mi'!O:O))</f>
        <v>#REF!</v>
      </c>
      <c r="T351" s="8" t="str">
        <f t="array" ref="T351">IF($D351="erro",XLOOKUP($A351,'Ocorrências 2022 (TODAS)'!$A:$A,'Ocorrências 2022 (TODAS)'!P:P),XLOOKUP($A351,'[1]Ocorrências 2022 (USADAS TCC Mi'!$A:$A,'[1]Ocorrências 2022 (USADAS TCC Mi'!P:P))</f>
        <v>#REF!</v>
      </c>
      <c r="U351" s="8" t="str">
        <f t="array" ref="U351">IF($D351="erro",XLOOKUP($A351,'Ocorrências 2022 (TODAS)'!$A:$A,'Ocorrências 2022 (TODAS)'!Q:Q),XLOOKUP($A351,'[1]Ocorrências 2022 (USADAS TCC Mi'!$A:$A,'[1]Ocorrências 2022 (USADAS TCC Mi'!Q:Q))</f>
        <v>#REF!</v>
      </c>
      <c r="V351" s="8" t="str">
        <f t="array" ref="V351">IF($D351="erro",XLOOKUP($A351,'Ocorrências 2022 (TODAS)'!$A:$A,'Ocorrências 2022 (TODAS)'!R:R),XLOOKUP($A351,'[1]Ocorrências 2022 (USADAS TCC Mi'!$A:$A,'[1]Ocorrências 2022 (USADAS TCC Mi'!R:R))</f>
        <v>#REF!</v>
      </c>
      <c r="W351" s="8" t="str">
        <f t="array" ref="W351">IF($D351="erro",XLOOKUP($A351,'Ocorrências 2022 (TODAS)'!$A:$A,'Ocorrências 2022 (TODAS)'!S:S),XLOOKUP($A351,'[1]Ocorrências 2022 (USADAS TCC Mi'!$A:$A,'[1]Ocorrências 2022 (USADAS TCC Mi'!S:S))</f>
        <v>#REF!</v>
      </c>
      <c r="X351" s="8" t="str">
        <f t="array" ref="X351">IF($D351="erro",XLOOKUP($A351,'Ocorrências 2022 (TODAS)'!$A:$A,'Ocorrências 2022 (TODAS)'!T:T),XLOOKUP($A351,'[1]Ocorrências 2022 (USADAS TCC Mi'!$A:$A,'[1]Ocorrências 2022 (USADAS TCC Mi'!T:T))</f>
        <v>#REF!</v>
      </c>
      <c r="Y351" s="8" t="str">
        <f t="array" ref="Y351">IF($D351="erro",XLOOKUP($A351,'Ocorrências 2022 (TODAS)'!$A:$A,'Ocorrências 2022 (TODAS)'!U:U),XLOOKUP($A351,'[1]Ocorrências 2022 (USADAS TCC Mi'!$A:$A,'[1]Ocorrências 2022 (USADAS TCC Mi'!U:U))</f>
        <v>#REF!</v>
      </c>
      <c r="Z351" s="162" t="str">
        <f t="array" ref="Z351">IF($D351="erro",XLOOKUP($A351,'Ocorrências 2022 (TODAS)'!$A:$A,'Ocorrências 2022 (TODAS)'!V:V),XLOOKUP($A351,'[1]Ocorrências 2022 (USADAS TCC Mi'!$A:$A,'[1]Ocorrências 2022 (USADAS TCC Mi'!V:V))</f>
        <v>#REF!</v>
      </c>
      <c r="AA351" s="162" t="str">
        <f t="array" ref="AA351">IF($D351="erro",XLOOKUP($A351,'Ocorrências 2022 (TODAS)'!$A:$A,'Ocorrências 2022 (TODAS)'!W:W),XLOOKUP($A351,'[1]Ocorrências 2022 (USADAS TCC Mi'!$A:$A,'[1]Ocorrências 2022 (USADAS TCC Mi'!W:W))</f>
        <v>#REF!</v>
      </c>
      <c r="AB351" s="8" t="str">
        <f t="array" ref="AB351">IF($D351="erro",XLOOKUP($A351,'Ocorrências 2022 (TODAS)'!$A:$A,'Ocorrências 2022 (TODAS)'!X:X),XLOOKUP($A351,'[1]Ocorrências 2022 (USADAS TCC Mi'!$A:$A,'[1]Ocorrências 2022 (USADAS TCC Mi'!X:X))</f>
        <v>#REF!</v>
      </c>
      <c r="AC351" s="8" t="str">
        <f t="array" ref="AC351">IF($D351="erro",XLOOKUP($A351,'Ocorrências 2022 (TODAS)'!$A:$A,'Ocorrências 2022 (TODAS)'!Y:Y),XLOOKUP($A351,'[1]Ocorrências 2022 (USADAS TCC Mi'!$A:$A,'[1]Ocorrências 2022 (USADAS TCC Mi'!Y:Y))</f>
        <v>#REF!</v>
      </c>
      <c r="AD351" s="8" t="str">
        <f t="array" ref="AD351">IF($D351="erro",XLOOKUP($A351,'Ocorrências 2022 (TODAS)'!$A:$A,'Ocorrências 2022 (TODAS)'!Z:Z),XLOOKUP($A351,'[1]Ocorrências 2022 (USADAS TCC Mi'!$A:$A,'[1]Ocorrências 2022 (USADAS TCC Mi'!Z:Z))</f>
        <v>#REF!</v>
      </c>
      <c r="AE351" s="8" t="str">
        <f t="array" ref="AE351">IF($D351="erro",XLOOKUP($A351,'Ocorrências 2022 (TODAS)'!$A:$A,'Ocorrências 2022 (TODAS)'!AA:AA),XLOOKUP($A351,'[1]Ocorrências 2022 (USADAS TCC Mi'!$A:$A,'[1]Ocorrências 2022 (USADAS TCC Mi'!AA:AA))</f>
        <v>#REF!</v>
      </c>
      <c r="AF351" s="8" t="str">
        <f t="array" ref="AF351">IF($D351="erro",XLOOKUP($A351,'Ocorrências 2022 (TODAS)'!$A:$A,'Ocorrências 2022 (TODAS)'!AB:AB),XLOOKUP($A351,'[1]Ocorrências 2022 (USADAS TCC Mi'!$A:$A,'[1]Ocorrências 2022 (USADAS TCC Mi'!AB:AB))</f>
        <v>#REF!</v>
      </c>
      <c r="AG351" s="8" t="str">
        <f t="array" ref="AG351">IF($D351="erro",XLOOKUP($A351,'Ocorrências 2022 (TODAS)'!$A:$A,'Ocorrências 2022 (TODAS)'!AC:AC),XLOOKUP($A351,'[1]Ocorrências 2022 (USADAS TCC Mi'!$A:$A,'[1]Ocorrências 2022 (USADAS TCC Mi'!AC:AC))</f>
        <v>#REF!</v>
      </c>
      <c r="AH351" s="8" t="str">
        <f t="array" ref="AH351">IF($D351="erro",XLOOKUP($A351,'Ocorrências 2022 (TODAS)'!$A:$A,'Ocorrências 2022 (TODAS)'!AD:AD),XLOOKUP($A351,'[1]Ocorrências 2022 (USADAS TCC Mi'!$A:$A,'[1]Ocorrências 2022 (USADAS TCC Mi'!AD:AD))</f>
        <v>#REF!</v>
      </c>
      <c r="AI351" s="8" t="str">
        <f t="array" ref="AI351">IF($D351="erro",XLOOKUP($A351,'Ocorrências 2022 (TODAS)'!$A:$A,'Ocorrências 2022 (TODAS)'!AE:AE),XLOOKUP($A351,'[1]Ocorrências 2022 (USADAS TCC Mi'!$A:$A,'[1]Ocorrências 2022 (USADAS TCC Mi'!AE:AE))</f>
        <v>#REF!</v>
      </c>
      <c r="AJ351" s="8" t="str">
        <f t="array" ref="AJ351">IF($D351="erro",XLOOKUP($A351,'Ocorrências 2022 (TODAS)'!$A:$A,'Ocorrências 2022 (TODAS)'!AF:AF),XLOOKUP($A351,'[1]Ocorrências 2022 (USADAS TCC Mi'!$A:$A,'[1]Ocorrências 2022 (USADAS TCC Mi'!AF:AF))</f>
        <v>#REF!</v>
      </c>
      <c r="AK351" s="8" t="str">
        <f t="array" ref="AK351">IF($D351="erro",XLOOKUP($A351,'Ocorrências 2022 (TODAS)'!$A:$A,'Ocorrências 2022 (TODAS)'!AG:AG),XLOOKUP($A351,'[1]Ocorrências 2022 (USADAS TCC Mi'!$A:$A,'[1]Ocorrências 2022 (USADAS TCC Mi'!AG:AG))</f>
        <v>#REF!</v>
      </c>
      <c r="AL351" s="8" t="str">
        <f t="array" ref="AL351">IF($D351="erro",XLOOKUP($A351,'Ocorrências 2022 (TODAS)'!$A:$A,'Ocorrências 2022 (TODAS)'!AH:AH),XLOOKUP($A351,'[1]Ocorrências 2022 (USADAS TCC Mi'!$A:$A,'[1]Ocorrências 2022 (USADAS TCC Mi'!AH:AH))</f>
        <v>#REF!</v>
      </c>
      <c r="AM351" s="8" t="str">
        <f t="array" ref="AM351">IF($D351="erro",XLOOKUP($A351,'Ocorrências 2022 (TODAS)'!$A:$A,'Ocorrências 2022 (TODAS)'!AI:AI),XLOOKUP($A351,'[1]Ocorrências 2022 (USADAS TCC Mi'!$A:$A,'[1]Ocorrências 2022 (USADAS TCC Mi'!AI:AI))</f>
        <v>#REF!</v>
      </c>
      <c r="AN351" s="8" t="str">
        <f t="array" ref="AN351">IF($D351="erro",XLOOKUP($A351,'Ocorrências 2022 (TODAS)'!$A:$A,'Ocorrências 2022 (TODAS)'!AJ:AJ),XLOOKUP($A351,'[1]Ocorrências 2022 (USADAS TCC Mi'!$A:$A,'[1]Ocorrências 2022 (USADAS TCC Mi'!AJ:AJ))</f>
        <v>#REF!</v>
      </c>
      <c r="AO351" s="8" t="str">
        <f t="array" ref="AO351">IF($D351="erro",XLOOKUP($A351,'Ocorrências 2022 (TODAS)'!$A:$A,'Ocorrências 2022 (TODAS)'!AK:AK),XLOOKUP($A351,'[1]Ocorrências 2022 (USADAS TCC Mi'!$A:$A,'[1]Ocorrências 2022 (USADAS TCC Mi'!AK:AK))</f>
        <v>#REF!</v>
      </c>
      <c r="AP351" s="8" t="str">
        <f t="array" ref="AP351">IF($D351="erro",XLOOKUP($A351,'Ocorrências 2022 (TODAS)'!$A:$A,'Ocorrências 2022 (TODAS)'!AL:AL),XLOOKUP($A351,'[1]Ocorrências 2022 (USADAS TCC Mi'!$A:$A,'[1]Ocorrências 2022 (USADAS TCC Mi'!AL:AL))</f>
        <v>#REF!</v>
      </c>
      <c r="AQ351" s="8" t="str">
        <f t="array" ref="AQ351">IF($D351="erro",XLOOKUP($A351,'Ocorrências 2022 (TODAS)'!$A:$A,'Ocorrências 2022 (TODAS)'!AM:AM),XLOOKUP($A351,'[1]Ocorrências 2022 (USADAS TCC Mi'!$A:$A,'[1]Ocorrências 2022 (USADAS TCC Mi'!AM:AM))</f>
        <v>#REF!</v>
      </c>
      <c r="AR351" s="8" t="str">
        <f t="array" ref="AR351">IF($D351="erro",XLOOKUP($A351,'Ocorrências 2022 (TODAS)'!$A:$A,'Ocorrências 2022 (TODAS)'!AN:AN),XLOOKUP($A351,'[1]Ocorrências 2022 (USADAS TCC Mi'!$A:$A,'[1]Ocorrências 2022 (USADAS TCC Mi'!AN:AN))</f>
        <v>#REF!</v>
      </c>
      <c r="AS351" s="8" t="str">
        <f t="array" ref="AS351">IF($D351="erro",XLOOKUP($A351,'Ocorrências 2022 (TODAS)'!$A:$A,'Ocorrências 2022 (TODAS)'!AO:AO),XLOOKUP($A351,'[1]Ocorrências 2022 (USADAS TCC Mi'!$A:$A,'[1]Ocorrências 2022 (USADAS TCC Mi'!AO:AO))</f>
        <v>#REF!</v>
      </c>
      <c r="AT351" s="8" t="str">
        <f t="array" ref="AT351">IF($D351="erro",XLOOKUP($A351,'Ocorrências 2022 (TODAS)'!$A:$A,'Ocorrências 2022 (TODAS)'!AP:AP),XLOOKUP($A351,'[1]Ocorrências 2022 (USADAS TCC Mi'!$A:$A,'[1]Ocorrências 2022 (USADAS TCC Mi'!AP:AP))</f>
        <v>#REF!</v>
      </c>
      <c r="AU351" s="8" t="str">
        <f t="array" ref="AU351">IF($D351="erro",XLOOKUP($A351,'Ocorrências 2022 (TODAS)'!$A:$A,'Ocorrências 2022 (TODAS)'!AQ:AQ),XLOOKUP($A351,'[1]Ocorrências 2022 (USADAS TCC Mi'!$A:$A,'[1]Ocorrências 2022 (USADAS TCC Mi'!AQ:AQ))</f>
        <v>#REF!</v>
      </c>
      <c r="AV351" s="8" t="str">
        <f t="array" ref="AV351">IF($D351="erro",XLOOKUP($A351,'Ocorrências 2022 (TODAS)'!$A:$A,'Ocorrências 2022 (TODAS)'!AR:AR),XLOOKUP($A351,'[1]Ocorrências 2022 (USADAS TCC Mi'!$A:$A,'[1]Ocorrências 2022 (USADAS TCC Mi'!AR:AR))</f>
        <v>#REF!</v>
      </c>
      <c r="AW351" s="8" t="str">
        <f t="array" ref="AW351">IF($D351="erro",XLOOKUP($A351,'Ocorrências 2022 (TODAS)'!$A:$A,'Ocorrências 2022 (TODAS)'!AS:AS),XLOOKUP($A351,'[1]Ocorrências 2022 (USADAS TCC Mi'!$A:$A,'[1]Ocorrências 2022 (USADAS TCC Mi'!AS:AS))</f>
        <v>#REF!</v>
      </c>
      <c r="AX351" s="8" t="str">
        <f t="array" ref="AX351">IF($D351="erro",XLOOKUP($A351,'Ocorrências 2022 (TODAS)'!$A:$A,'Ocorrências 2022 (TODAS)'!AT:AT),XLOOKUP($A351,'[1]Ocorrências 2022 (USADAS TCC Mi'!$A:$A,'[1]Ocorrências 2022 (USADAS TCC Mi'!AT:AT))</f>
        <v>#REF!</v>
      </c>
      <c r="AY351" s="8" t="str">
        <f t="array" ref="AY351">IF($D351="erro",XLOOKUP($A351,'Ocorrências 2022 (TODAS)'!$A:$A,'Ocorrências 2022 (TODAS)'!AU:AU),XLOOKUP($A351,'[1]Ocorrências 2022 (USADAS TCC Mi'!$A:$A,'[1]Ocorrências 2022 (USADAS TCC Mi'!AU:AU))</f>
        <v>#REF!</v>
      </c>
      <c r="AZ351" s="8" t="str">
        <f t="array" ref="AZ351">IF($D351="erro",XLOOKUP($A351,'Ocorrências 2022 (TODAS)'!$A:$A,'Ocorrências 2022 (TODAS)'!AV:AV),XLOOKUP($A351,'[1]Ocorrências 2022 (USADAS TCC Mi'!$A:$A,'[1]Ocorrências 2022 (USADAS TCC Mi'!AV:AV))</f>
        <v>#REF!</v>
      </c>
      <c r="BA351" s="8" t="str">
        <f t="array" ref="BA351">IF($D351="erro",XLOOKUP($A351,'Ocorrências 2022 (TODAS)'!$A:$A,'Ocorrências 2022 (TODAS)'!AW:AW),XLOOKUP($A351,'[1]Ocorrências 2022 (USADAS TCC Mi'!$A:$A,'[1]Ocorrências 2022 (USADAS TCC Mi'!AW:AW))</f>
        <v>#REF!</v>
      </c>
      <c r="BB351" s="8" t="str">
        <f t="array" ref="BB351">IF($D351="erro",XLOOKUP($A351,'Ocorrências 2022 (TODAS)'!$A:$A,'Ocorrências 2022 (TODAS)'!AX:AX),XLOOKUP($A351,'[1]Ocorrências 2022 (USADAS TCC Mi'!$A:$A,'[1]Ocorrências 2022 (USADAS TCC Mi'!AX:AX))</f>
        <v>#REF!</v>
      </c>
      <c r="BC351" s="8" t="str">
        <f t="array" ref="BC351">IF($D351="erro",XLOOKUP($A351,'Ocorrências 2022 (TODAS)'!$A:$A,'Ocorrências 2022 (TODAS)'!AY:AY),XLOOKUP($A351,'[1]Ocorrências 2022 (USADAS TCC Mi'!$A:$A,'[1]Ocorrências 2022 (USADAS TCC Mi'!AY:AY))</f>
        <v>#REF!</v>
      </c>
      <c r="BD351" s="8" t="str">
        <f t="array" ref="BD351">IF($D351="erro",XLOOKUP($A351,'Ocorrências 2022 (TODAS)'!$A:$A,'Ocorrências 2022 (TODAS)'!AZ:AZ),XLOOKUP($A351,'[1]Ocorrências 2022 (USADAS TCC Mi'!$A:$A,'[1]Ocorrências 2022 (USADAS TCC Mi'!AZ:AZ))</f>
        <v>#REF!</v>
      </c>
      <c r="BE351" s="8" t="str">
        <f t="array" ref="BE351">IF($D351="erro",XLOOKUP($A351,'Ocorrências 2022 (TODAS)'!$A:$A,'Ocorrências 2022 (TODAS)'!BA:BA),XLOOKUP($A351,'[1]Ocorrências 2022 (USADAS TCC Mi'!$A:$A,'[1]Ocorrências 2022 (USADAS TCC Mi'!BA:BA))</f>
        <v>#REF!</v>
      </c>
      <c r="BF351" s="8" t="str">
        <f t="array" ref="BF351">IF($D351="erro",XLOOKUP($A351,'Ocorrências 2022 (TODAS)'!$A:$A,'Ocorrências 2022 (TODAS)'!BB:BB),XLOOKUP($A351,'[1]Ocorrências 2022 (USADAS TCC Mi'!$A:$A,'[1]Ocorrências 2022 (USADAS TCC Mi'!BB:BB))</f>
        <v>#REF!</v>
      </c>
      <c r="BG351" s="8" t="str">
        <f t="array" ref="BG351">IF($D351="erro",XLOOKUP($A351,'Ocorrências 2022 (TODAS)'!$A:$A,'Ocorrências 2022 (TODAS)'!BC:BC),XLOOKUP($A351,'[1]Ocorrências 2022 (USADAS TCC Mi'!$A:$A,'[1]Ocorrências 2022 (USADAS TCC Mi'!BC:BC))</f>
        <v>#REF!</v>
      </c>
      <c r="BH351" s="8" t="str">
        <f t="array" ref="BH351">IF($D351="erro",XLOOKUP($A351,'Ocorrências 2022 (TODAS)'!$A:$A,'Ocorrências 2022 (TODAS)'!BD:BD),XLOOKUP($A351,'[1]Ocorrências 2022 (USADAS TCC Mi'!$A:$A,'[1]Ocorrências 2022 (USADAS TCC Mi'!BD:BD))</f>
        <v>#REF!</v>
      </c>
      <c r="BI351" s="8" t="str">
        <f t="array" ref="BI351">IF($D351="erro",XLOOKUP($A351,'Ocorrências 2022 (TODAS)'!$A:$A,'Ocorrências 2022 (TODAS)'!BE:BE),XLOOKUP($A351,'[1]Ocorrências 2022 (USADAS TCC Mi'!$A:$A,'[1]Ocorrências 2022 (USADAS TCC Mi'!BE:BE))</f>
        <v>#REF!</v>
      </c>
      <c r="BJ351" s="8" t="str">
        <f t="array" ref="BJ351">IF($D351="erro",XLOOKUP($A351,'Ocorrências 2022 (TODAS)'!$A:$A,'Ocorrências 2022 (TODAS)'!BF:BF),XLOOKUP($A351,'[1]Ocorrências 2022 (USADAS TCC Mi'!$A:$A,'[1]Ocorrências 2022 (USADAS TCC Mi'!BF:BF))</f>
        <v>#REF!</v>
      </c>
      <c r="BK351" s="8" t="str">
        <f t="array" ref="BK351">IF($D351="erro",XLOOKUP($A351,'Ocorrências 2022 (TODAS)'!$A:$A,'Ocorrências 2022 (TODAS)'!BG:BG),XLOOKUP($A351,'[1]Ocorrências 2022 (USADAS TCC Mi'!$A:$A,'[1]Ocorrências 2022 (USADAS TCC Mi'!BG:BG))</f>
        <v>#REF!</v>
      </c>
      <c r="BL351" s="8" t="str">
        <f t="array" ref="BL351">IF($D351="erro",XLOOKUP($A351,'Ocorrências 2022 (TODAS)'!$A:$A,'Ocorrências 2022 (TODAS)'!BH:BH),XLOOKUP($A351,'[1]Ocorrências 2022 (USADAS TCC Mi'!$A:$A,'[1]Ocorrências 2022 (USADAS TCC Mi'!BH:BH))</f>
        <v>#REF!</v>
      </c>
      <c r="BM351" s="8" t="str">
        <f t="array" ref="BM351">IF($D351="erro",XLOOKUP($A351,'Ocorrências 2022 (TODAS)'!$A:$A,'Ocorrências 2022 (TODAS)'!BI:BI),XLOOKUP($A351,'[1]Ocorrências 2022 (USADAS TCC Mi'!$A:$A,'[1]Ocorrências 2022 (USADAS TCC Mi'!BI:BI))</f>
        <v>#REF!</v>
      </c>
      <c r="BN351" s="8" t="str">
        <f t="array" ref="BN351">IF($D351="erro",XLOOKUP($A351,'Ocorrências 2022 (TODAS)'!$A:$A,'Ocorrências 2022 (TODAS)'!BJ:BJ),XLOOKUP($A351,'[1]Ocorrências 2022 (USADAS TCC Mi'!$A:$A,'[1]Ocorrências 2022 (USADAS TCC Mi'!BJ:BJ))</f>
        <v>#REF!</v>
      </c>
      <c r="BO351" s="8" t="str">
        <f t="array" ref="BO351">IF($D351="erro",XLOOKUP($A351,'Ocorrências 2022 (TODAS)'!$A:$A,'Ocorrências 2022 (TODAS)'!BK:BK),XLOOKUP($A351,'[1]Ocorrências 2022 (USADAS TCC Mi'!$A:$A,'[1]Ocorrências 2022 (USADAS TCC Mi'!BK:BK))</f>
        <v>#REF!</v>
      </c>
      <c r="BP351" s="8" t="str">
        <f t="array" ref="BP351">IF($D351="erro",XLOOKUP($A351,'Ocorrências 2022 (TODAS)'!$A:$A,'Ocorrências 2022 (TODAS)'!BL:BL),XLOOKUP($A351,'[1]Ocorrências 2022 (USADAS TCC Mi'!$A:$A,'[1]Ocorrências 2022 (USADAS TCC Mi'!BL:BL))</f>
        <v>#REF!</v>
      </c>
      <c r="BQ351" s="8" t="str">
        <f t="array" ref="BQ351">IF($D351="erro",XLOOKUP($A351,'Ocorrências 2022 (TODAS)'!$A:$A,'Ocorrências 2022 (TODAS)'!BM:BM),XLOOKUP($A351,'[1]Ocorrências 2022 (USADAS TCC Mi'!$A:$A,'[1]Ocorrências 2022 (USADAS TCC Mi'!BM:BM))</f>
        <v>#REF!</v>
      </c>
      <c r="BR351" s="8" t="str">
        <f t="array" ref="BR351">IF($D351="erro",XLOOKUP($A351,'Ocorrências 2022 (TODAS)'!$A:$A,'Ocorrências 2022 (TODAS)'!BN:BN),XLOOKUP($A351,'[1]Ocorrências 2022 (USADAS TCC Mi'!$A:$A,'[1]Ocorrências 2022 (USADAS TCC Mi'!BN:BN))</f>
        <v>#REF!</v>
      </c>
      <c r="BS351" s="8" t="str">
        <f t="array" ref="BS351">IF($D351="erro",XLOOKUP($A351,'Ocorrências 2022 (TODAS)'!$A:$A,'Ocorrências 2022 (TODAS)'!BO:BO),XLOOKUP($A351,'[1]Ocorrências 2022 (USADAS TCC Mi'!$A:$A,'[1]Ocorrências 2022 (USADAS TCC Mi'!BO:BO))</f>
        <v>#REF!</v>
      </c>
      <c r="BT351" s="8" t="str">
        <f t="array" ref="BT351">IF($D351="erro",XLOOKUP($A351,'Ocorrências 2022 (TODAS)'!$A:$A,'Ocorrências 2022 (TODAS)'!BP:BP),XLOOKUP($A351,'[1]Ocorrências 2022 (USADAS TCC Mi'!$A:$A,'[1]Ocorrências 2022 (USADAS TCC Mi'!BP:BP))</f>
        <v>#REF!</v>
      </c>
      <c r="BU351" s="8" t="str">
        <f t="array" ref="BU351">IF($D351="erro",XLOOKUP($A351,'Ocorrências 2022 (TODAS)'!$A:$A,'Ocorrências 2022 (TODAS)'!BQ:BQ),XLOOKUP($A351,'[1]Ocorrências 2022 (USADAS TCC Mi'!$A:$A,'[1]Ocorrências 2022 (USADAS TCC Mi'!BQ:BQ))</f>
        <v>#REF!</v>
      </c>
      <c r="BV351" s="8" t="str">
        <f t="array" ref="BV351">IF($D351="erro",XLOOKUP($A351,'Ocorrências 2022 (TODAS)'!$A:$A,'Ocorrências 2022 (TODAS)'!BR:BR),XLOOKUP($A351,'[1]Ocorrências 2022 (USADAS TCC Mi'!$A:$A,'[1]Ocorrências 2022 (USADAS TCC Mi'!BR:BR))</f>
        <v>#REF!</v>
      </c>
      <c r="BW351" s="8" t="str">
        <f t="array" ref="BW351">IF($D351="erro",XLOOKUP($A351,'Ocorrências 2022 (TODAS)'!$A:$A,'Ocorrências 2022 (TODAS)'!BS:BS),XLOOKUP($A351,'[1]Ocorrências 2022 (USADAS TCC Mi'!$A:$A,'[1]Ocorrências 2022 (USADAS TCC Mi'!BS:BS))</f>
        <v>#REF!</v>
      </c>
      <c r="BX351" s="8" t="str">
        <f t="array" ref="BX351">IF($D351="erro",XLOOKUP($A351,'Ocorrências 2022 (TODAS)'!$A:$A,'Ocorrências 2022 (TODAS)'!BT:BT),XLOOKUP($A351,'[1]Ocorrências 2022 (USADAS TCC Mi'!$A:$A,'[1]Ocorrências 2022 (USADAS TCC Mi'!BT:BT))</f>
        <v>#REF!</v>
      </c>
      <c r="BY351" s="8" t="str">
        <f t="array" ref="BY351">IF($D351="erro",XLOOKUP($A351,'Ocorrências 2022 (TODAS)'!$A:$A,'Ocorrências 2022 (TODAS)'!BU:BU),XLOOKUP($A351,'[1]Ocorrências 2022 (USADAS TCC Mi'!$A:$A,'[1]Ocorrências 2022 (USADAS TCC Mi'!BU:BU))</f>
        <v>#REF!</v>
      </c>
      <c r="BZ351" s="8" t="str">
        <f t="array" ref="BZ351">IF($D351="erro",XLOOKUP($A351,'Ocorrências 2022 (TODAS)'!$A:$A,'Ocorrências 2022 (TODAS)'!BV:BV),XLOOKUP($A351,'[1]Ocorrências 2022 (USADAS TCC Mi'!$A:$A,'[1]Ocorrências 2022 (USADAS TCC Mi'!BV:BV))</f>
        <v>#REF!</v>
      </c>
      <c r="CA351" s="8" t="str">
        <f t="array" ref="CA351">IF($D351="erro",XLOOKUP($A351,'Ocorrências 2022 (TODAS)'!$A:$A,'Ocorrências 2022 (TODAS)'!BW:BW),XLOOKUP($A351,'[1]Ocorrências 2022 (USADAS TCC Mi'!$A:$A,'[1]Ocorrências 2022 (USADAS TCC Mi'!BW:BW))</f>
        <v>#REF!</v>
      </c>
      <c r="CB351" s="8" t="str">
        <f t="array" ref="CB351">IF($D351="erro",XLOOKUP($A351,'Ocorrências 2022 (TODAS)'!$A:$A,'Ocorrências 2022 (TODAS)'!BX:BX),XLOOKUP($A351,'[1]Ocorrências 2022 (USADAS TCC Mi'!$A:$A,'[1]Ocorrências 2022 (USADAS TCC Mi'!BX:BX))</f>
        <v>#REF!</v>
      </c>
      <c r="CC351" s="8" t="str">
        <f t="array" ref="CC351">IF($D351="erro",XLOOKUP($A351,'Ocorrências 2022 (TODAS)'!$A:$A,'Ocorrências 2022 (TODAS)'!BY:BY),XLOOKUP($A351,'[1]Ocorrências 2022 (USADAS TCC Mi'!$A:$A,'[1]Ocorrências 2022 (USADAS TCC Mi'!BY:BY))</f>
        <v>#REF!</v>
      </c>
      <c r="CD351" s="8" t="str">
        <f t="array" ref="CD351">IF($D351="erro",XLOOKUP($A351,'Ocorrências 2022 (TODAS)'!$A:$A,'Ocorrências 2022 (TODAS)'!BZ:BZ),XLOOKUP($A351,'[1]Ocorrências 2022 (USADAS TCC Mi'!$A:$A,'[1]Ocorrências 2022 (USADAS TCC Mi'!BZ:BZ))</f>
        <v>#REF!</v>
      </c>
      <c r="CE351" s="8" t="str">
        <f t="array" ref="CE351">IF($D351="erro",XLOOKUP($A351,'Ocorrências 2022 (TODAS)'!$A:$A,'Ocorrências 2022 (TODAS)'!CA:CA),XLOOKUP($A351,'[1]Ocorrências 2022 (USADAS TCC Mi'!$A:$A,'[1]Ocorrências 2022 (USADAS TCC Mi'!CA:CA))</f>
        <v>#REF!</v>
      </c>
      <c r="CF351" s="8" t="str">
        <f t="array" ref="CF351">IF($D351="erro",XLOOKUP($A351,'Ocorrências 2022 (TODAS)'!$A:$A,'Ocorrências 2022 (TODAS)'!CB:CB),XLOOKUP($A351,'[1]Ocorrências 2022 (USADAS TCC Mi'!$A:$A,'[1]Ocorrências 2022 (USADAS TCC Mi'!CB:CB))</f>
        <v>#REF!</v>
      </c>
      <c r="CG351" s="8" t="str">
        <f t="array" ref="CG351">IF($D351="erro",XLOOKUP($A351,'Ocorrências 2022 (TODAS)'!$A:$A,'Ocorrências 2022 (TODAS)'!CC:CC),XLOOKUP($A351,'[1]Ocorrências 2022 (USADAS TCC Mi'!$A:$A,'[1]Ocorrências 2022 (USADAS TCC Mi'!CC:CC))</f>
        <v>#REF!</v>
      </c>
      <c r="CH351" s="8" t="str">
        <f t="array" ref="CH351">IF($D351="erro",XLOOKUP($A351,'Ocorrências 2022 (TODAS)'!$A:$A,'Ocorrências 2022 (TODAS)'!CD:CD),XLOOKUP($A351,'[1]Ocorrências 2022 (USADAS TCC Mi'!$A:$A,'[1]Ocorrências 2022 (USADAS TCC Mi'!CD:CD))</f>
        <v>#REF!</v>
      </c>
      <c r="CI351" s="8" t="str">
        <f t="array" ref="CI351">IF($D351="erro",XLOOKUP($A351,'Ocorrências 2022 (TODAS)'!$A:$A,'Ocorrências 2022 (TODAS)'!CE:CE),XLOOKUP($A351,'[1]Ocorrências 2022 (USADAS TCC Mi'!$A:$A,'[1]Ocorrências 2022 (USADAS TCC Mi'!CE:CE))</f>
        <v>#REF!</v>
      </c>
      <c r="CJ351" s="8" t="str">
        <f t="array" ref="CJ351">IF($D351="erro",XLOOKUP($A351,'Ocorrências 2022 (TODAS)'!$A:$A,'Ocorrências 2022 (TODAS)'!CF:CF),XLOOKUP($A351,'[1]Ocorrências 2022 (USADAS TCC Mi'!$A:$A,'[1]Ocorrências 2022 (USADAS TCC Mi'!CF:CF))</f>
        <v>#REF!</v>
      </c>
      <c r="CK351" s="8" t="str">
        <f t="array" ref="CK351">IF($D351="erro",XLOOKUP($A351,'Ocorrências 2022 (TODAS)'!$A:$A,'Ocorrências 2022 (TODAS)'!CG:CG),XLOOKUP($A351,'[1]Ocorrências 2022 (USADAS TCC Mi'!$A:$A,'[1]Ocorrências 2022 (USADAS TCC Mi'!CG:CG))</f>
        <v>#REF!</v>
      </c>
      <c r="CL351" s="163" t="str">
        <f t="array" ref="CL351">IF($D351="erro",XLOOKUP($A351,'Ocorrências 2022 (TODAS)'!$A:$A,'Ocorrências 2022 (TODAS)'!CH:CH),XLOOKUP($A351,'[1]Ocorrências 2022 (USADAS TCC Mi'!$A:$A,'[1]Ocorrências 2022 (USADAS TCC Mi'!CH:CH))</f>
        <v>#REF!</v>
      </c>
      <c r="CM351" s="8" t="str">
        <f t="array" ref="CM351">IF($D351="erro",XLOOKUP($A351,'Ocorrências 2022 (TODAS)'!$A:$A,'Ocorrências 2022 (TODAS)'!CI:CI),XLOOKUP($A351,'[1]Ocorrências 2022 (USADAS TCC Mi'!$A:$A,'[1]Ocorrências 2022 (USADAS TCC Mi'!CI:CI))</f>
        <v>#REF!</v>
      </c>
      <c r="CN351" s="8" t="str">
        <f t="array" ref="CN351">IF($D351="erro",XLOOKUP($A351,'Ocorrências 2022 (TODAS)'!$A:$A,'Ocorrências 2022 (TODAS)'!CJ:CJ),XLOOKUP($A351,'[1]Ocorrências 2022 (USADAS TCC Mi'!$A:$A,'[1]Ocorrências 2022 (USADAS TCC Mi'!CJ:CJ))</f>
        <v>#REF!</v>
      </c>
      <c r="CO351" s="8" t="str">
        <f t="array" ref="CO351">IF($D351="erro",XLOOKUP($A351,'Ocorrências 2022 (TODAS)'!$A:$A,'Ocorrências 2022 (TODAS)'!CK:CK),XLOOKUP($A351,'[1]Ocorrências 2022 (USADAS TCC Mi'!$A:$A,'[1]Ocorrências 2022 (USADAS TCC Mi'!CK:CK))</f>
        <v>#REF!</v>
      </c>
      <c r="CP351" s="8" t="str">
        <f t="array" ref="CP351">IF($D351="erro",XLOOKUP($A351,'Ocorrências 2022 (TODAS)'!$A:$A,'Ocorrências 2022 (TODAS)'!CL:CL),XLOOKUP($A351,'[1]Ocorrências 2022 (USADAS TCC Mi'!$A:$A,'[1]Ocorrências 2022 (USADAS TCC Mi'!CL:CL))</f>
        <v>#REF!</v>
      </c>
      <c r="CQ351" s="8" t="str">
        <f t="array" ref="CQ351">IF($D351="erro",XLOOKUP($A351,'Ocorrências 2022 (TODAS)'!$A:$A,'Ocorrências 2022 (TODAS)'!CM:CM),XLOOKUP($A351,'[1]Ocorrências 2022 (USADAS TCC Mi'!$A:$A,'[1]Ocorrências 2022 (USADAS TCC Mi'!CM:CM))</f>
        <v>#REF!</v>
      </c>
      <c r="CR351" s="8" t="str">
        <f t="array" ref="CR351">IF($D351="erro",XLOOKUP($A351,'Ocorrências 2022 (TODAS)'!$A:$A,'Ocorrências 2022 (TODAS)'!CN:CN),XLOOKUP($A351,'[1]Ocorrências 2022 (USADAS TCC Mi'!$A:$A,'[1]Ocorrências 2022 (USADAS TCC Mi'!CN:CN))</f>
        <v>#REF!</v>
      </c>
      <c r="CS351" s="8" t="str">
        <f t="array" ref="CS351">IF($D351="erro",XLOOKUP($A351,'Ocorrências 2022 (TODAS)'!$A:$A,'Ocorrências 2022 (TODAS)'!CO:CO),XLOOKUP($A351,'[1]Ocorrências 2022 (USADAS TCC Mi'!$A:$A,'[1]Ocorrências 2022 (USADAS TCC Mi'!CO:CO))</f>
        <v>#REF!</v>
      </c>
      <c r="CT351" s="8" t="str">
        <f t="array" ref="CT351">IF($D351="erro",XLOOKUP($A351,'Ocorrências 2022 (TODAS)'!$A:$A,'Ocorrências 2022 (TODAS)'!CP:CP),XLOOKUP($A351,'[1]Ocorrências 2022 (USADAS TCC Mi'!$A:$A,'[1]Ocorrências 2022 (USADAS TCC Mi'!CP:CP))</f>
        <v>#REF!</v>
      </c>
      <c r="CU351" s="8" t="str">
        <f t="array" ref="CU351">IF($D351="erro",XLOOKUP($A351,'Ocorrências 2022 (TODAS)'!$A:$A,'Ocorrências 2022 (TODAS)'!CQ:CQ),XLOOKUP($A351,'[1]Ocorrências 2022 (USADAS TCC Mi'!$A:$A,'[1]Ocorrências 2022 (USADAS TCC Mi'!CQ:CQ))</f>
        <v>#REF!</v>
      </c>
      <c r="CV351" s="8" t="str">
        <f t="array" ref="CV351">IF($D351="erro",XLOOKUP($A351,'Ocorrências 2022 (TODAS)'!$A:$A,'Ocorrências 2022 (TODAS)'!CR:CR),XLOOKUP($A351,'[1]Ocorrências 2022 (USADAS TCC Mi'!$A:$A,'[1]Ocorrências 2022 (USADAS TCC Mi'!CR:CR))</f>
        <v>#REF!</v>
      </c>
      <c r="CW351" s="8" t="str">
        <f t="array" ref="CW351">IF($D351="erro",XLOOKUP($A351,'Ocorrências 2022 (TODAS)'!$A:$A,'Ocorrências 2022 (TODAS)'!CS:CS),XLOOKUP($A351,'[1]Ocorrências 2022 (USADAS TCC Mi'!$A:$A,'[1]Ocorrências 2022 (USADAS TCC Mi'!CS:CS))</f>
        <v>#REF!</v>
      </c>
      <c r="CX351" s="8" t="str">
        <f t="array" ref="CX351">IF($D351="erro",XLOOKUP($A351,'Ocorrências 2022 (TODAS)'!$A:$A,'Ocorrências 2022 (TODAS)'!CT:CT),XLOOKUP($A351,'[1]Ocorrências 2022 (USADAS TCC Mi'!$A:$A,'[1]Ocorrências 2022 (USADAS TCC Mi'!CT:CT))</f>
        <v>#REF!</v>
      </c>
      <c r="CY351" s="8" t="str">
        <f t="array" ref="CY351">IF($D351="erro",XLOOKUP($A351,'Ocorrências 2022 (TODAS)'!$A:$A,'Ocorrências 2022 (TODAS)'!CU:CU),XLOOKUP($A351,'[1]Ocorrências 2022 (USADAS TCC Mi'!$A:$A,'[1]Ocorrências 2022 (USADAS TCC Mi'!CU:CU))</f>
        <v>#REF!</v>
      </c>
      <c r="CZ351" s="8" t="str">
        <f t="array" ref="CZ351">IF($D351="erro",XLOOKUP($A351,'Ocorrências 2022 (TODAS)'!$A:$A,'Ocorrências 2022 (TODAS)'!CV:CV),XLOOKUP($A351,'[1]Ocorrências 2022 (USADAS TCC Mi'!$A:$A,'[1]Ocorrências 2022 (USADAS TCC Mi'!CV:CV))</f>
        <v>#REF!</v>
      </c>
      <c r="DA351" s="8" t="str">
        <f t="array" ref="DA351">IF($D351="erro",XLOOKUP($A351,'Ocorrências 2022 (TODAS)'!$A:$A,'Ocorrências 2022 (TODAS)'!CW:CW),XLOOKUP($A351,'[1]Ocorrências 2022 (USADAS TCC Mi'!$A:$A,'[1]Ocorrências 2022 (USADAS TCC Mi'!CW:CW))</f>
        <v>#REF!</v>
      </c>
      <c r="DB351" s="8" t="str">
        <f t="array" ref="DB351">IF($D351="erro",XLOOKUP($A351,'Ocorrências 2022 (TODAS)'!$A:$A,'Ocorrências 2022 (TODAS)'!CX:CX),XLOOKUP($A351,'[1]Ocorrências 2022 (USADAS TCC Mi'!$A:$A,'[1]Ocorrências 2022 (USADAS TCC Mi'!CX:CX))</f>
        <v>#REF!</v>
      </c>
      <c r="DC351" s="8" t="str">
        <f t="array" ref="DC351">IF($D351="erro",XLOOKUP($A351,'Ocorrências 2022 (TODAS)'!$A:$A,'Ocorrências 2022 (TODAS)'!CY:CY),XLOOKUP($A351,'[1]Ocorrências 2022 (USADAS TCC Mi'!$A:$A,'[1]Ocorrências 2022 (USADAS TCC Mi'!CY:CY))</f>
        <v>#REF!</v>
      </c>
      <c r="DD351" s="8" t="str">
        <f t="array" ref="DD351">IF($D351="erro",XLOOKUP($A351,'Ocorrências 2022 (TODAS)'!$A:$A,'Ocorrências 2022 (TODAS)'!CZ:CZ),XLOOKUP($A351,'[1]Ocorrências 2022 (USADAS TCC Mi'!$A:$A,'[1]Ocorrências 2022 (USADAS TCC Mi'!CZ:CZ))</f>
        <v>#REF!</v>
      </c>
      <c r="DE351" s="8" t="str">
        <f t="array" ref="DE351">IF($D351="erro",XLOOKUP($A351,'Ocorrências 2022 (TODAS)'!$A:$A,'Ocorrências 2022 (TODAS)'!DA:DA),XLOOKUP($A351,'[1]Ocorrências 2022 (USADAS TCC Mi'!$A:$A,'[1]Ocorrências 2022 (USADAS TCC Mi'!DA:DA))</f>
        <v>#REF!</v>
      </c>
      <c r="DF351" s="8" t="str">
        <f t="array" ref="DF351">IF($D351="erro",XLOOKUP($A351,'Ocorrências 2022 (TODAS)'!$A:$A,'Ocorrências 2022 (TODAS)'!DB:DB),XLOOKUP($A351,'[1]Ocorrências 2022 (USADAS TCC Mi'!$A:$A,'[1]Ocorrências 2022 (USADAS TCC Mi'!DB:DB))</f>
        <v>#REF!</v>
      </c>
      <c r="DG351" s="8" t="str">
        <f t="array" ref="DG351">IF($D351="erro",XLOOKUP($A351,'Ocorrências 2022 (TODAS)'!$A:$A,'Ocorrências 2022 (TODAS)'!DC:DC),XLOOKUP($A351,'[1]Ocorrências 2022 (USADAS TCC Mi'!$A:$A,'[1]Ocorrências 2022 (USADAS TCC Mi'!DC:DC))</f>
        <v>#REF!</v>
      </c>
    </row>
    <row r="352" ht="15.75" customHeight="1">
      <c r="A352" s="129">
        <v>8386.0</v>
      </c>
      <c r="B352" s="129">
        <v>8386.0</v>
      </c>
      <c r="D352" s="8" t="str">
        <f t="shared" si="1"/>
        <v>Ok</v>
      </c>
      <c r="F352" s="8" t="str">
        <f t="array" ref="F352">IF($D352="erro",XLOOKUP($A352,'Ocorrências 2022 (TODAS)'!$A:$A,'Ocorrências 2022 (TODAS)'!B:B),XLOOKUP($A352,'[1]Ocorrências 2022 (USADAS TCC Mi'!$A:$A,'[1]Ocorrências 2022 (USADAS TCC Mi'!B:B))</f>
        <v>#REF!</v>
      </c>
      <c r="G352" s="8" t="str">
        <f t="array" ref="G352">IF($D352="erro",XLOOKUP($A352,'Ocorrências 2022 (TODAS)'!$A:$A,'Ocorrências 2022 (TODAS)'!C:C),XLOOKUP($A352,'[1]Ocorrências 2022 (USADAS TCC Mi'!$A:$A,'[1]Ocorrências 2022 (USADAS TCC Mi'!C:C))</f>
        <v>#REF!</v>
      </c>
      <c r="H352" s="8" t="str">
        <f t="array" ref="H352">IF($D352="erro",XLOOKUP($A352,'Ocorrências 2022 (TODAS)'!$A:$A,'Ocorrências 2022 (TODAS)'!D:D),XLOOKUP($A352,'[1]Ocorrências 2022 (USADAS TCC Mi'!$A:$A,'[1]Ocorrências 2022 (USADAS TCC Mi'!D:D))</f>
        <v>#REF!</v>
      </c>
      <c r="I352" s="8" t="str">
        <f t="array" ref="I352">IF($D352="erro",XLOOKUP($A352,'Ocorrências 2022 (TODAS)'!$A:$A,'Ocorrências 2022 (TODAS)'!E:E),XLOOKUP($A352,'[1]Ocorrências 2022 (USADAS TCC Mi'!$A:$A,'[1]Ocorrências 2022 (USADAS TCC Mi'!E:E))</f>
        <v>#REF!</v>
      </c>
      <c r="J352" s="8" t="str">
        <f t="array" ref="J352">IF($D352="erro",XLOOKUP($A352,'Ocorrências 2022 (TODAS)'!$A:$A,'Ocorrências 2022 (TODAS)'!F:F),XLOOKUP($A352,'[1]Ocorrências 2022 (USADAS TCC Mi'!$A:$A,'[1]Ocorrências 2022 (USADAS TCC Mi'!F:F))</f>
        <v>#REF!</v>
      </c>
      <c r="K352" s="8" t="str">
        <f t="array" ref="K352">IF($D352="erro",XLOOKUP($A352,'Ocorrências 2022 (TODAS)'!$A:$A,'Ocorrências 2022 (TODAS)'!G:G),XLOOKUP($A352,'[1]Ocorrências 2022 (USADAS TCC Mi'!$A:$A,'[1]Ocorrências 2022 (USADAS TCC Mi'!G:G))</f>
        <v>#REF!</v>
      </c>
      <c r="L352" s="8" t="str">
        <f t="array" ref="L352">IF($D352="erro",XLOOKUP($A352,'Ocorrências 2022 (TODAS)'!$A:$A,'Ocorrências 2022 (TODAS)'!H:H),XLOOKUP($A352,'[1]Ocorrências 2022 (USADAS TCC Mi'!$A:$A,'[1]Ocorrências 2022 (USADAS TCC Mi'!H:H))</f>
        <v>#REF!</v>
      </c>
      <c r="M352" s="8" t="str">
        <f t="array" ref="M352">IF($D352="erro",XLOOKUP($A352,'Ocorrências 2022 (TODAS)'!$A:$A,'Ocorrências 2022 (TODAS)'!I:I),XLOOKUP($A352,'[1]Ocorrências 2022 (USADAS TCC Mi'!$A:$A,'[1]Ocorrências 2022 (USADAS TCC Mi'!I:I))</f>
        <v>#REF!</v>
      </c>
      <c r="N352" s="8" t="str">
        <f t="array" ref="N352">IF($D352="erro",XLOOKUP($A352,'Ocorrências 2022 (TODAS)'!$A:$A,'Ocorrências 2022 (TODAS)'!J:J),XLOOKUP($A352,'[1]Ocorrências 2022 (USADAS TCC Mi'!$A:$A,'[1]Ocorrências 2022 (USADAS TCC Mi'!J:J))</f>
        <v>#REF!</v>
      </c>
      <c r="O352" s="8" t="str">
        <f t="array" ref="O352">IF($D352="erro",XLOOKUP($A352,'Ocorrências 2022 (TODAS)'!$A:$A,'Ocorrências 2022 (TODAS)'!K:K),XLOOKUP($A352,'[1]Ocorrências 2022 (USADAS TCC Mi'!$A:$A,'[1]Ocorrências 2022 (USADAS TCC Mi'!K:K))</f>
        <v>#REF!</v>
      </c>
      <c r="P352" s="8" t="str">
        <f t="array" ref="P352">IF($D352="erro",XLOOKUP($A352,'Ocorrências 2022 (TODAS)'!$A:$A,'Ocorrências 2022 (TODAS)'!L:L),XLOOKUP($A352,'[1]Ocorrências 2022 (USADAS TCC Mi'!$A:$A,'[1]Ocorrências 2022 (USADAS TCC Mi'!L:L))</f>
        <v>#REF!</v>
      </c>
      <c r="Q352" s="8" t="str">
        <f t="array" ref="Q352">IF($D352="erro",XLOOKUP($A352,'Ocorrências 2022 (TODAS)'!$A:$A,'Ocorrências 2022 (TODAS)'!M:M),XLOOKUP($A352,'[1]Ocorrências 2022 (USADAS TCC Mi'!$A:$A,'[1]Ocorrências 2022 (USADAS TCC Mi'!M:M))</f>
        <v>#REF!</v>
      </c>
      <c r="R352" s="8" t="str">
        <f t="array" ref="R352">IF($D352="erro",XLOOKUP($A352,'Ocorrências 2022 (TODAS)'!$A:$A,'Ocorrências 2022 (TODAS)'!N:N),XLOOKUP($A352,'[1]Ocorrências 2022 (USADAS TCC Mi'!$A:$A,'[1]Ocorrências 2022 (USADAS TCC Mi'!N:N))</f>
        <v>#REF!</v>
      </c>
      <c r="S352" s="8" t="str">
        <f t="array" ref="S352">IF($D352="erro",XLOOKUP($A352,'Ocorrências 2022 (TODAS)'!$A:$A,'Ocorrências 2022 (TODAS)'!O:O),XLOOKUP($A352,'[1]Ocorrências 2022 (USADAS TCC Mi'!$A:$A,'[1]Ocorrências 2022 (USADAS TCC Mi'!O:O))</f>
        <v>#REF!</v>
      </c>
      <c r="T352" s="8" t="str">
        <f t="array" ref="T352">IF($D352="erro",XLOOKUP($A352,'Ocorrências 2022 (TODAS)'!$A:$A,'Ocorrências 2022 (TODAS)'!P:P),XLOOKUP($A352,'[1]Ocorrências 2022 (USADAS TCC Mi'!$A:$A,'[1]Ocorrências 2022 (USADAS TCC Mi'!P:P))</f>
        <v>#REF!</v>
      </c>
      <c r="U352" s="8" t="str">
        <f t="array" ref="U352">IF($D352="erro",XLOOKUP($A352,'Ocorrências 2022 (TODAS)'!$A:$A,'Ocorrências 2022 (TODAS)'!Q:Q),XLOOKUP($A352,'[1]Ocorrências 2022 (USADAS TCC Mi'!$A:$A,'[1]Ocorrências 2022 (USADAS TCC Mi'!Q:Q))</f>
        <v>#REF!</v>
      </c>
      <c r="V352" s="8" t="str">
        <f t="array" ref="V352">IF($D352="erro",XLOOKUP($A352,'Ocorrências 2022 (TODAS)'!$A:$A,'Ocorrências 2022 (TODAS)'!R:R),XLOOKUP($A352,'[1]Ocorrências 2022 (USADAS TCC Mi'!$A:$A,'[1]Ocorrências 2022 (USADAS TCC Mi'!R:R))</f>
        <v>#REF!</v>
      </c>
      <c r="W352" s="8" t="str">
        <f t="array" ref="W352">IF($D352="erro",XLOOKUP($A352,'Ocorrências 2022 (TODAS)'!$A:$A,'Ocorrências 2022 (TODAS)'!S:S),XLOOKUP($A352,'[1]Ocorrências 2022 (USADAS TCC Mi'!$A:$A,'[1]Ocorrências 2022 (USADAS TCC Mi'!S:S))</f>
        <v>#REF!</v>
      </c>
      <c r="X352" s="8" t="str">
        <f t="array" ref="X352">IF($D352="erro",XLOOKUP($A352,'Ocorrências 2022 (TODAS)'!$A:$A,'Ocorrências 2022 (TODAS)'!T:T),XLOOKUP($A352,'[1]Ocorrências 2022 (USADAS TCC Mi'!$A:$A,'[1]Ocorrências 2022 (USADAS TCC Mi'!T:T))</f>
        <v>#REF!</v>
      </c>
      <c r="Y352" s="8" t="str">
        <f t="array" ref="Y352">IF($D352="erro",XLOOKUP($A352,'Ocorrências 2022 (TODAS)'!$A:$A,'Ocorrências 2022 (TODAS)'!U:U),XLOOKUP($A352,'[1]Ocorrências 2022 (USADAS TCC Mi'!$A:$A,'[1]Ocorrências 2022 (USADAS TCC Mi'!U:U))</f>
        <v>#REF!</v>
      </c>
      <c r="Z352" s="162" t="str">
        <f t="array" ref="Z352">IF($D352="erro",XLOOKUP($A352,'Ocorrências 2022 (TODAS)'!$A:$A,'Ocorrências 2022 (TODAS)'!V:V),XLOOKUP($A352,'[1]Ocorrências 2022 (USADAS TCC Mi'!$A:$A,'[1]Ocorrências 2022 (USADAS TCC Mi'!V:V))</f>
        <v>#REF!</v>
      </c>
      <c r="AA352" s="162" t="str">
        <f t="array" ref="AA352">IF($D352="erro",XLOOKUP($A352,'Ocorrências 2022 (TODAS)'!$A:$A,'Ocorrências 2022 (TODAS)'!W:W),XLOOKUP($A352,'[1]Ocorrências 2022 (USADAS TCC Mi'!$A:$A,'[1]Ocorrências 2022 (USADAS TCC Mi'!W:W))</f>
        <v>#REF!</v>
      </c>
      <c r="AB352" s="8" t="str">
        <f t="array" ref="AB352">IF($D352="erro",XLOOKUP($A352,'Ocorrências 2022 (TODAS)'!$A:$A,'Ocorrências 2022 (TODAS)'!X:X),XLOOKUP($A352,'[1]Ocorrências 2022 (USADAS TCC Mi'!$A:$A,'[1]Ocorrências 2022 (USADAS TCC Mi'!X:X))</f>
        <v>#REF!</v>
      </c>
      <c r="AC352" s="8" t="str">
        <f t="array" ref="AC352">IF($D352="erro",XLOOKUP($A352,'Ocorrências 2022 (TODAS)'!$A:$A,'Ocorrências 2022 (TODAS)'!Y:Y),XLOOKUP($A352,'[1]Ocorrências 2022 (USADAS TCC Mi'!$A:$A,'[1]Ocorrências 2022 (USADAS TCC Mi'!Y:Y))</f>
        <v>#REF!</v>
      </c>
      <c r="AD352" s="8" t="str">
        <f t="array" ref="AD352">IF($D352="erro",XLOOKUP($A352,'Ocorrências 2022 (TODAS)'!$A:$A,'Ocorrências 2022 (TODAS)'!Z:Z),XLOOKUP($A352,'[1]Ocorrências 2022 (USADAS TCC Mi'!$A:$A,'[1]Ocorrências 2022 (USADAS TCC Mi'!Z:Z))</f>
        <v>#REF!</v>
      </c>
      <c r="AE352" s="8" t="str">
        <f t="array" ref="AE352">IF($D352="erro",XLOOKUP($A352,'Ocorrências 2022 (TODAS)'!$A:$A,'Ocorrências 2022 (TODAS)'!AA:AA),XLOOKUP($A352,'[1]Ocorrências 2022 (USADAS TCC Mi'!$A:$A,'[1]Ocorrências 2022 (USADAS TCC Mi'!AA:AA))</f>
        <v>#REF!</v>
      </c>
      <c r="AF352" s="8" t="str">
        <f t="array" ref="AF352">IF($D352="erro",XLOOKUP($A352,'Ocorrências 2022 (TODAS)'!$A:$A,'Ocorrências 2022 (TODAS)'!AB:AB),XLOOKUP($A352,'[1]Ocorrências 2022 (USADAS TCC Mi'!$A:$A,'[1]Ocorrências 2022 (USADAS TCC Mi'!AB:AB))</f>
        <v>#REF!</v>
      </c>
      <c r="AG352" s="8" t="str">
        <f t="array" ref="AG352">IF($D352="erro",XLOOKUP($A352,'Ocorrências 2022 (TODAS)'!$A:$A,'Ocorrências 2022 (TODAS)'!AC:AC),XLOOKUP($A352,'[1]Ocorrências 2022 (USADAS TCC Mi'!$A:$A,'[1]Ocorrências 2022 (USADAS TCC Mi'!AC:AC))</f>
        <v>#REF!</v>
      </c>
      <c r="AH352" s="8" t="str">
        <f t="array" ref="AH352">IF($D352="erro",XLOOKUP($A352,'Ocorrências 2022 (TODAS)'!$A:$A,'Ocorrências 2022 (TODAS)'!AD:AD),XLOOKUP($A352,'[1]Ocorrências 2022 (USADAS TCC Mi'!$A:$A,'[1]Ocorrências 2022 (USADAS TCC Mi'!AD:AD))</f>
        <v>#REF!</v>
      </c>
      <c r="AI352" s="8" t="str">
        <f t="array" ref="AI352">IF($D352="erro",XLOOKUP($A352,'Ocorrências 2022 (TODAS)'!$A:$A,'Ocorrências 2022 (TODAS)'!AE:AE),XLOOKUP($A352,'[1]Ocorrências 2022 (USADAS TCC Mi'!$A:$A,'[1]Ocorrências 2022 (USADAS TCC Mi'!AE:AE))</f>
        <v>#REF!</v>
      </c>
      <c r="AJ352" s="8" t="str">
        <f t="array" ref="AJ352">IF($D352="erro",XLOOKUP($A352,'Ocorrências 2022 (TODAS)'!$A:$A,'Ocorrências 2022 (TODAS)'!AF:AF),XLOOKUP($A352,'[1]Ocorrências 2022 (USADAS TCC Mi'!$A:$A,'[1]Ocorrências 2022 (USADAS TCC Mi'!AF:AF))</f>
        <v>#REF!</v>
      </c>
      <c r="AK352" s="8" t="str">
        <f t="array" ref="AK352">IF($D352="erro",XLOOKUP($A352,'Ocorrências 2022 (TODAS)'!$A:$A,'Ocorrências 2022 (TODAS)'!AG:AG),XLOOKUP($A352,'[1]Ocorrências 2022 (USADAS TCC Mi'!$A:$A,'[1]Ocorrências 2022 (USADAS TCC Mi'!AG:AG))</f>
        <v>#REF!</v>
      </c>
      <c r="AL352" s="8" t="str">
        <f t="array" ref="AL352">IF($D352="erro",XLOOKUP($A352,'Ocorrências 2022 (TODAS)'!$A:$A,'Ocorrências 2022 (TODAS)'!AH:AH),XLOOKUP($A352,'[1]Ocorrências 2022 (USADAS TCC Mi'!$A:$A,'[1]Ocorrências 2022 (USADAS TCC Mi'!AH:AH))</f>
        <v>#REF!</v>
      </c>
      <c r="AM352" s="8" t="str">
        <f t="array" ref="AM352">IF($D352="erro",XLOOKUP($A352,'Ocorrências 2022 (TODAS)'!$A:$A,'Ocorrências 2022 (TODAS)'!AI:AI),XLOOKUP($A352,'[1]Ocorrências 2022 (USADAS TCC Mi'!$A:$A,'[1]Ocorrências 2022 (USADAS TCC Mi'!AI:AI))</f>
        <v>#REF!</v>
      </c>
      <c r="AN352" s="8" t="str">
        <f t="array" ref="AN352">IF($D352="erro",XLOOKUP($A352,'Ocorrências 2022 (TODAS)'!$A:$A,'Ocorrências 2022 (TODAS)'!AJ:AJ),XLOOKUP($A352,'[1]Ocorrências 2022 (USADAS TCC Mi'!$A:$A,'[1]Ocorrências 2022 (USADAS TCC Mi'!AJ:AJ))</f>
        <v>#REF!</v>
      </c>
      <c r="AO352" s="8" t="str">
        <f t="array" ref="AO352">IF($D352="erro",XLOOKUP($A352,'Ocorrências 2022 (TODAS)'!$A:$A,'Ocorrências 2022 (TODAS)'!AK:AK),XLOOKUP($A352,'[1]Ocorrências 2022 (USADAS TCC Mi'!$A:$A,'[1]Ocorrências 2022 (USADAS TCC Mi'!AK:AK))</f>
        <v>#REF!</v>
      </c>
      <c r="AP352" s="8" t="str">
        <f t="array" ref="AP352">IF($D352="erro",XLOOKUP($A352,'Ocorrências 2022 (TODAS)'!$A:$A,'Ocorrências 2022 (TODAS)'!AL:AL),XLOOKUP($A352,'[1]Ocorrências 2022 (USADAS TCC Mi'!$A:$A,'[1]Ocorrências 2022 (USADAS TCC Mi'!AL:AL))</f>
        <v>#REF!</v>
      </c>
      <c r="AQ352" s="8" t="str">
        <f t="array" ref="AQ352">IF($D352="erro",XLOOKUP($A352,'Ocorrências 2022 (TODAS)'!$A:$A,'Ocorrências 2022 (TODAS)'!AM:AM),XLOOKUP($A352,'[1]Ocorrências 2022 (USADAS TCC Mi'!$A:$A,'[1]Ocorrências 2022 (USADAS TCC Mi'!AM:AM))</f>
        <v>#REF!</v>
      </c>
      <c r="AR352" s="8" t="str">
        <f t="array" ref="AR352">IF($D352="erro",XLOOKUP($A352,'Ocorrências 2022 (TODAS)'!$A:$A,'Ocorrências 2022 (TODAS)'!AN:AN),XLOOKUP($A352,'[1]Ocorrências 2022 (USADAS TCC Mi'!$A:$A,'[1]Ocorrências 2022 (USADAS TCC Mi'!AN:AN))</f>
        <v>#REF!</v>
      </c>
      <c r="AS352" s="8" t="str">
        <f t="array" ref="AS352">IF($D352="erro",XLOOKUP($A352,'Ocorrências 2022 (TODAS)'!$A:$A,'Ocorrências 2022 (TODAS)'!AO:AO),XLOOKUP($A352,'[1]Ocorrências 2022 (USADAS TCC Mi'!$A:$A,'[1]Ocorrências 2022 (USADAS TCC Mi'!AO:AO))</f>
        <v>#REF!</v>
      </c>
      <c r="AT352" s="8" t="str">
        <f t="array" ref="AT352">IF($D352="erro",XLOOKUP($A352,'Ocorrências 2022 (TODAS)'!$A:$A,'Ocorrências 2022 (TODAS)'!AP:AP),XLOOKUP($A352,'[1]Ocorrências 2022 (USADAS TCC Mi'!$A:$A,'[1]Ocorrências 2022 (USADAS TCC Mi'!AP:AP))</f>
        <v>#REF!</v>
      </c>
      <c r="AU352" s="8" t="str">
        <f t="array" ref="AU352">IF($D352="erro",XLOOKUP($A352,'Ocorrências 2022 (TODAS)'!$A:$A,'Ocorrências 2022 (TODAS)'!AQ:AQ),XLOOKUP($A352,'[1]Ocorrências 2022 (USADAS TCC Mi'!$A:$A,'[1]Ocorrências 2022 (USADAS TCC Mi'!AQ:AQ))</f>
        <v>#REF!</v>
      </c>
      <c r="AV352" s="8" t="str">
        <f t="array" ref="AV352">IF($D352="erro",XLOOKUP($A352,'Ocorrências 2022 (TODAS)'!$A:$A,'Ocorrências 2022 (TODAS)'!AR:AR),XLOOKUP($A352,'[1]Ocorrências 2022 (USADAS TCC Mi'!$A:$A,'[1]Ocorrências 2022 (USADAS TCC Mi'!AR:AR))</f>
        <v>#REF!</v>
      </c>
      <c r="AW352" s="8" t="str">
        <f t="array" ref="AW352">IF($D352="erro",XLOOKUP($A352,'Ocorrências 2022 (TODAS)'!$A:$A,'Ocorrências 2022 (TODAS)'!AS:AS),XLOOKUP($A352,'[1]Ocorrências 2022 (USADAS TCC Mi'!$A:$A,'[1]Ocorrências 2022 (USADAS TCC Mi'!AS:AS))</f>
        <v>#REF!</v>
      </c>
      <c r="AX352" s="8" t="str">
        <f t="array" ref="AX352">IF($D352="erro",XLOOKUP($A352,'Ocorrências 2022 (TODAS)'!$A:$A,'Ocorrências 2022 (TODAS)'!AT:AT),XLOOKUP($A352,'[1]Ocorrências 2022 (USADAS TCC Mi'!$A:$A,'[1]Ocorrências 2022 (USADAS TCC Mi'!AT:AT))</f>
        <v>#REF!</v>
      </c>
      <c r="AY352" s="8" t="str">
        <f t="array" ref="AY352">IF($D352="erro",XLOOKUP($A352,'Ocorrências 2022 (TODAS)'!$A:$A,'Ocorrências 2022 (TODAS)'!AU:AU),XLOOKUP($A352,'[1]Ocorrências 2022 (USADAS TCC Mi'!$A:$A,'[1]Ocorrências 2022 (USADAS TCC Mi'!AU:AU))</f>
        <v>#REF!</v>
      </c>
      <c r="AZ352" s="8" t="str">
        <f t="array" ref="AZ352">IF($D352="erro",XLOOKUP($A352,'Ocorrências 2022 (TODAS)'!$A:$A,'Ocorrências 2022 (TODAS)'!AV:AV),XLOOKUP($A352,'[1]Ocorrências 2022 (USADAS TCC Mi'!$A:$A,'[1]Ocorrências 2022 (USADAS TCC Mi'!AV:AV))</f>
        <v>#REF!</v>
      </c>
      <c r="BA352" s="8" t="str">
        <f t="array" ref="BA352">IF($D352="erro",XLOOKUP($A352,'Ocorrências 2022 (TODAS)'!$A:$A,'Ocorrências 2022 (TODAS)'!AW:AW),XLOOKUP($A352,'[1]Ocorrências 2022 (USADAS TCC Mi'!$A:$A,'[1]Ocorrências 2022 (USADAS TCC Mi'!AW:AW))</f>
        <v>#REF!</v>
      </c>
      <c r="BB352" s="8" t="str">
        <f t="array" ref="BB352">IF($D352="erro",XLOOKUP($A352,'Ocorrências 2022 (TODAS)'!$A:$A,'Ocorrências 2022 (TODAS)'!AX:AX),XLOOKUP($A352,'[1]Ocorrências 2022 (USADAS TCC Mi'!$A:$A,'[1]Ocorrências 2022 (USADAS TCC Mi'!AX:AX))</f>
        <v>#REF!</v>
      </c>
      <c r="BC352" s="8" t="str">
        <f t="array" ref="BC352">IF($D352="erro",XLOOKUP($A352,'Ocorrências 2022 (TODAS)'!$A:$A,'Ocorrências 2022 (TODAS)'!AY:AY),XLOOKUP($A352,'[1]Ocorrências 2022 (USADAS TCC Mi'!$A:$A,'[1]Ocorrências 2022 (USADAS TCC Mi'!AY:AY))</f>
        <v>#REF!</v>
      </c>
      <c r="BD352" s="8" t="str">
        <f t="array" ref="BD352">IF($D352="erro",XLOOKUP($A352,'Ocorrências 2022 (TODAS)'!$A:$A,'Ocorrências 2022 (TODAS)'!AZ:AZ),XLOOKUP($A352,'[1]Ocorrências 2022 (USADAS TCC Mi'!$A:$A,'[1]Ocorrências 2022 (USADAS TCC Mi'!AZ:AZ))</f>
        <v>#REF!</v>
      </c>
      <c r="BE352" s="8" t="str">
        <f t="array" ref="BE352">IF($D352="erro",XLOOKUP($A352,'Ocorrências 2022 (TODAS)'!$A:$A,'Ocorrências 2022 (TODAS)'!BA:BA),XLOOKUP($A352,'[1]Ocorrências 2022 (USADAS TCC Mi'!$A:$A,'[1]Ocorrências 2022 (USADAS TCC Mi'!BA:BA))</f>
        <v>#REF!</v>
      </c>
      <c r="BF352" s="8" t="str">
        <f t="array" ref="BF352">IF($D352="erro",XLOOKUP($A352,'Ocorrências 2022 (TODAS)'!$A:$A,'Ocorrências 2022 (TODAS)'!BB:BB),XLOOKUP($A352,'[1]Ocorrências 2022 (USADAS TCC Mi'!$A:$A,'[1]Ocorrências 2022 (USADAS TCC Mi'!BB:BB))</f>
        <v>#REF!</v>
      </c>
      <c r="BG352" s="8" t="str">
        <f t="array" ref="BG352">IF($D352="erro",XLOOKUP($A352,'Ocorrências 2022 (TODAS)'!$A:$A,'Ocorrências 2022 (TODAS)'!BC:BC),XLOOKUP($A352,'[1]Ocorrências 2022 (USADAS TCC Mi'!$A:$A,'[1]Ocorrências 2022 (USADAS TCC Mi'!BC:BC))</f>
        <v>#REF!</v>
      </c>
      <c r="BH352" s="8" t="str">
        <f t="array" ref="BH352">IF($D352="erro",XLOOKUP($A352,'Ocorrências 2022 (TODAS)'!$A:$A,'Ocorrências 2022 (TODAS)'!BD:BD),XLOOKUP($A352,'[1]Ocorrências 2022 (USADAS TCC Mi'!$A:$A,'[1]Ocorrências 2022 (USADAS TCC Mi'!BD:BD))</f>
        <v>#REF!</v>
      </c>
      <c r="BI352" s="8" t="str">
        <f t="array" ref="BI352">IF($D352="erro",XLOOKUP($A352,'Ocorrências 2022 (TODAS)'!$A:$A,'Ocorrências 2022 (TODAS)'!BE:BE),XLOOKUP($A352,'[1]Ocorrências 2022 (USADAS TCC Mi'!$A:$A,'[1]Ocorrências 2022 (USADAS TCC Mi'!BE:BE))</f>
        <v>#REF!</v>
      </c>
      <c r="BJ352" s="8" t="str">
        <f t="array" ref="BJ352">IF($D352="erro",XLOOKUP($A352,'Ocorrências 2022 (TODAS)'!$A:$A,'Ocorrências 2022 (TODAS)'!BF:BF),XLOOKUP($A352,'[1]Ocorrências 2022 (USADAS TCC Mi'!$A:$A,'[1]Ocorrências 2022 (USADAS TCC Mi'!BF:BF))</f>
        <v>#REF!</v>
      </c>
      <c r="BK352" s="8" t="str">
        <f t="array" ref="BK352">IF($D352="erro",XLOOKUP($A352,'Ocorrências 2022 (TODAS)'!$A:$A,'Ocorrências 2022 (TODAS)'!BG:BG),XLOOKUP($A352,'[1]Ocorrências 2022 (USADAS TCC Mi'!$A:$A,'[1]Ocorrências 2022 (USADAS TCC Mi'!BG:BG))</f>
        <v>#REF!</v>
      </c>
      <c r="BL352" s="8" t="str">
        <f t="array" ref="BL352">IF($D352="erro",XLOOKUP($A352,'Ocorrências 2022 (TODAS)'!$A:$A,'Ocorrências 2022 (TODAS)'!BH:BH),XLOOKUP($A352,'[1]Ocorrências 2022 (USADAS TCC Mi'!$A:$A,'[1]Ocorrências 2022 (USADAS TCC Mi'!BH:BH))</f>
        <v>#REF!</v>
      </c>
      <c r="BM352" s="8" t="str">
        <f t="array" ref="BM352">IF($D352="erro",XLOOKUP($A352,'Ocorrências 2022 (TODAS)'!$A:$A,'Ocorrências 2022 (TODAS)'!BI:BI),XLOOKUP($A352,'[1]Ocorrências 2022 (USADAS TCC Mi'!$A:$A,'[1]Ocorrências 2022 (USADAS TCC Mi'!BI:BI))</f>
        <v>#REF!</v>
      </c>
      <c r="BN352" s="8" t="str">
        <f t="array" ref="BN352">IF($D352="erro",XLOOKUP($A352,'Ocorrências 2022 (TODAS)'!$A:$A,'Ocorrências 2022 (TODAS)'!BJ:BJ),XLOOKUP($A352,'[1]Ocorrências 2022 (USADAS TCC Mi'!$A:$A,'[1]Ocorrências 2022 (USADAS TCC Mi'!BJ:BJ))</f>
        <v>#REF!</v>
      </c>
      <c r="BO352" s="8" t="str">
        <f t="array" ref="BO352">IF($D352="erro",XLOOKUP($A352,'Ocorrências 2022 (TODAS)'!$A:$A,'Ocorrências 2022 (TODAS)'!BK:BK),XLOOKUP($A352,'[1]Ocorrências 2022 (USADAS TCC Mi'!$A:$A,'[1]Ocorrências 2022 (USADAS TCC Mi'!BK:BK))</f>
        <v>#REF!</v>
      </c>
      <c r="BP352" s="8" t="str">
        <f t="array" ref="BP352">IF($D352="erro",XLOOKUP($A352,'Ocorrências 2022 (TODAS)'!$A:$A,'Ocorrências 2022 (TODAS)'!BL:BL),XLOOKUP($A352,'[1]Ocorrências 2022 (USADAS TCC Mi'!$A:$A,'[1]Ocorrências 2022 (USADAS TCC Mi'!BL:BL))</f>
        <v>#REF!</v>
      </c>
      <c r="BQ352" s="8" t="str">
        <f t="array" ref="BQ352">IF($D352="erro",XLOOKUP($A352,'Ocorrências 2022 (TODAS)'!$A:$A,'Ocorrências 2022 (TODAS)'!BM:BM),XLOOKUP($A352,'[1]Ocorrências 2022 (USADAS TCC Mi'!$A:$A,'[1]Ocorrências 2022 (USADAS TCC Mi'!BM:BM))</f>
        <v>#REF!</v>
      </c>
      <c r="BR352" s="8" t="str">
        <f t="array" ref="BR352">IF($D352="erro",XLOOKUP($A352,'Ocorrências 2022 (TODAS)'!$A:$A,'Ocorrências 2022 (TODAS)'!BN:BN),XLOOKUP($A352,'[1]Ocorrências 2022 (USADAS TCC Mi'!$A:$A,'[1]Ocorrências 2022 (USADAS TCC Mi'!BN:BN))</f>
        <v>#REF!</v>
      </c>
      <c r="BS352" s="8" t="str">
        <f t="array" ref="BS352">IF($D352="erro",XLOOKUP($A352,'Ocorrências 2022 (TODAS)'!$A:$A,'Ocorrências 2022 (TODAS)'!BO:BO),XLOOKUP($A352,'[1]Ocorrências 2022 (USADAS TCC Mi'!$A:$A,'[1]Ocorrências 2022 (USADAS TCC Mi'!BO:BO))</f>
        <v>#REF!</v>
      </c>
      <c r="BT352" s="8" t="str">
        <f t="array" ref="BT352">IF($D352="erro",XLOOKUP($A352,'Ocorrências 2022 (TODAS)'!$A:$A,'Ocorrências 2022 (TODAS)'!BP:BP),XLOOKUP($A352,'[1]Ocorrências 2022 (USADAS TCC Mi'!$A:$A,'[1]Ocorrências 2022 (USADAS TCC Mi'!BP:BP))</f>
        <v>#REF!</v>
      </c>
      <c r="BU352" s="8" t="str">
        <f t="array" ref="BU352">IF($D352="erro",XLOOKUP($A352,'Ocorrências 2022 (TODAS)'!$A:$A,'Ocorrências 2022 (TODAS)'!BQ:BQ),XLOOKUP($A352,'[1]Ocorrências 2022 (USADAS TCC Mi'!$A:$A,'[1]Ocorrências 2022 (USADAS TCC Mi'!BQ:BQ))</f>
        <v>#REF!</v>
      </c>
      <c r="BV352" s="8" t="str">
        <f t="array" ref="BV352">IF($D352="erro",XLOOKUP($A352,'Ocorrências 2022 (TODAS)'!$A:$A,'Ocorrências 2022 (TODAS)'!BR:BR),XLOOKUP($A352,'[1]Ocorrências 2022 (USADAS TCC Mi'!$A:$A,'[1]Ocorrências 2022 (USADAS TCC Mi'!BR:BR))</f>
        <v>#REF!</v>
      </c>
      <c r="BW352" s="8" t="str">
        <f t="array" ref="BW352">IF($D352="erro",XLOOKUP($A352,'Ocorrências 2022 (TODAS)'!$A:$A,'Ocorrências 2022 (TODAS)'!BS:BS),XLOOKUP($A352,'[1]Ocorrências 2022 (USADAS TCC Mi'!$A:$A,'[1]Ocorrências 2022 (USADAS TCC Mi'!BS:BS))</f>
        <v>#REF!</v>
      </c>
      <c r="BX352" s="8" t="str">
        <f t="array" ref="BX352">IF($D352="erro",XLOOKUP($A352,'Ocorrências 2022 (TODAS)'!$A:$A,'Ocorrências 2022 (TODAS)'!BT:BT),XLOOKUP($A352,'[1]Ocorrências 2022 (USADAS TCC Mi'!$A:$A,'[1]Ocorrências 2022 (USADAS TCC Mi'!BT:BT))</f>
        <v>#REF!</v>
      </c>
      <c r="BY352" s="8" t="str">
        <f t="array" ref="BY352">IF($D352="erro",XLOOKUP($A352,'Ocorrências 2022 (TODAS)'!$A:$A,'Ocorrências 2022 (TODAS)'!BU:BU),XLOOKUP($A352,'[1]Ocorrências 2022 (USADAS TCC Mi'!$A:$A,'[1]Ocorrências 2022 (USADAS TCC Mi'!BU:BU))</f>
        <v>#REF!</v>
      </c>
      <c r="BZ352" s="8" t="str">
        <f t="array" ref="BZ352">IF($D352="erro",XLOOKUP($A352,'Ocorrências 2022 (TODAS)'!$A:$A,'Ocorrências 2022 (TODAS)'!BV:BV),XLOOKUP($A352,'[1]Ocorrências 2022 (USADAS TCC Mi'!$A:$A,'[1]Ocorrências 2022 (USADAS TCC Mi'!BV:BV))</f>
        <v>#REF!</v>
      </c>
      <c r="CA352" s="8" t="str">
        <f t="array" ref="CA352">IF($D352="erro",XLOOKUP($A352,'Ocorrências 2022 (TODAS)'!$A:$A,'Ocorrências 2022 (TODAS)'!BW:BW),XLOOKUP($A352,'[1]Ocorrências 2022 (USADAS TCC Mi'!$A:$A,'[1]Ocorrências 2022 (USADAS TCC Mi'!BW:BW))</f>
        <v>#REF!</v>
      </c>
      <c r="CB352" s="8" t="str">
        <f t="array" ref="CB352">IF($D352="erro",XLOOKUP($A352,'Ocorrências 2022 (TODAS)'!$A:$A,'Ocorrências 2022 (TODAS)'!BX:BX),XLOOKUP($A352,'[1]Ocorrências 2022 (USADAS TCC Mi'!$A:$A,'[1]Ocorrências 2022 (USADAS TCC Mi'!BX:BX))</f>
        <v>#REF!</v>
      </c>
      <c r="CC352" s="8" t="str">
        <f t="array" ref="CC352">IF($D352="erro",XLOOKUP($A352,'Ocorrências 2022 (TODAS)'!$A:$A,'Ocorrências 2022 (TODAS)'!BY:BY),XLOOKUP($A352,'[1]Ocorrências 2022 (USADAS TCC Mi'!$A:$A,'[1]Ocorrências 2022 (USADAS TCC Mi'!BY:BY))</f>
        <v>#REF!</v>
      </c>
      <c r="CD352" s="8" t="str">
        <f t="array" ref="CD352">IF($D352="erro",XLOOKUP($A352,'Ocorrências 2022 (TODAS)'!$A:$A,'Ocorrências 2022 (TODAS)'!BZ:BZ),XLOOKUP($A352,'[1]Ocorrências 2022 (USADAS TCC Mi'!$A:$A,'[1]Ocorrências 2022 (USADAS TCC Mi'!BZ:BZ))</f>
        <v>#REF!</v>
      </c>
      <c r="CE352" s="8" t="str">
        <f t="array" ref="CE352">IF($D352="erro",XLOOKUP($A352,'Ocorrências 2022 (TODAS)'!$A:$A,'Ocorrências 2022 (TODAS)'!CA:CA),XLOOKUP($A352,'[1]Ocorrências 2022 (USADAS TCC Mi'!$A:$A,'[1]Ocorrências 2022 (USADAS TCC Mi'!CA:CA))</f>
        <v>#REF!</v>
      </c>
      <c r="CF352" s="8" t="str">
        <f t="array" ref="CF352">IF($D352="erro",XLOOKUP($A352,'Ocorrências 2022 (TODAS)'!$A:$A,'Ocorrências 2022 (TODAS)'!CB:CB),XLOOKUP($A352,'[1]Ocorrências 2022 (USADAS TCC Mi'!$A:$A,'[1]Ocorrências 2022 (USADAS TCC Mi'!CB:CB))</f>
        <v>#REF!</v>
      </c>
      <c r="CG352" s="8" t="str">
        <f t="array" ref="CG352">IF($D352="erro",XLOOKUP($A352,'Ocorrências 2022 (TODAS)'!$A:$A,'Ocorrências 2022 (TODAS)'!CC:CC),XLOOKUP($A352,'[1]Ocorrências 2022 (USADAS TCC Mi'!$A:$A,'[1]Ocorrências 2022 (USADAS TCC Mi'!CC:CC))</f>
        <v>#REF!</v>
      </c>
      <c r="CH352" s="8" t="str">
        <f t="array" ref="CH352">IF($D352="erro",XLOOKUP($A352,'Ocorrências 2022 (TODAS)'!$A:$A,'Ocorrências 2022 (TODAS)'!CD:CD),XLOOKUP($A352,'[1]Ocorrências 2022 (USADAS TCC Mi'!$A:$A,'[1]Ocorrências 2022 (USADAS TCC Mi'!CD:CD))</f>
        <v>#REF!</v>
      </c>
      <c r="CI352" s="8" t="str">
        <f t="array" ref="CI352">IF($D352="erro",XLOOKUP($A352,'Ocorrências 2022 (TODAS)'!$A:$A,'Ocorrências 2022 (TODAS)'!CE:CE),XLOOKUP($A352,'[1]Ocorrências 2022 (USADAS TCC Mi'!$A:$A,'[1]Ocorrências 2022 (USADAS TCC Mi'!CE:CE))</f>
        <v>#REF!</v>
      </c>
      <c r="CJ352" s="8" t="str">
        <f t="array" ref="CJ352">IF($D352="erro",XLOOKUP($A352,'Ocorrências 2022 (TODAS)'!$A:$A,'Ocorrências 2022 (TODAS)'!CF:CF),XLOOKUP($A352,'[1]Ocorrências 2022 (USADAS TCC Mi'!$A:$A,'[1]Ocorrências 2022 (USADAS TCC Mi'!CF:CF))</f>
        <v>#REF!</v>
      </c>
      <c r="CK352" s="8" t="str">
        <f t="array" ref="CK352">IF($D352="erro",XLOOKUP($A352,'Ocorrências 2022 (TODAS)'!$A:$A,'Ocorrências 2022 (TODAS)'!CG:CG),XLOOKUP($A352,'[1]Ocorrências 2022 (USADAS TCC Mi'!$A:$A,'[1]Ocorrências 2022 (USADAS TCC Mi'!CG:CG))</f>
        <v>#REF!</v>
      </c>
      <c r="CL352" s="163" t="str">
        <f t="array" ref="CL352">IF($D352="erro",XLOOKUP($A352,'Ocorrências 2022 (TODAS)'!$A:$A,'Ocorrências 2022 (TODAS)'!CH:CH),XLOOKUP($A352,'[1]Ocorrências 2022 (USADAS TCC Mi'!$A:$A,'[1]Ocorrências 2022 (USADAS TCC Mi'!CH:CH))</f>
        <v>#REF!</v>
      </c>
      <c r="CM352" s="8" t="str">
        <f t="array" ref="CM352">IF($D352="erro",XLOOKUP($A352,'Ocorrências 2022 (TODAS)'!$A:$A,'Ocorrências 2022 (TODAS)'!CI:CI),XLOOKUP($A352,'[1]Ocorrências 2022 (USADAS TCC Mi'!$A:$A,'[1]Ocorrências 2022 (USADAS TCC Mi'!CI:CI))</f>
        <v>#REF!</v>
      </c>
      <c r="CN352" s="8" t="str">
        <f t="array" ref="CN352">IF($D352="erro",XLOOKUP($A352,'Ocorrências 2022 (TODAS)'!$A:$A,'Ocorrências 2022 (TODAS)'!CJ:CJ),XLOOKUP($A352,'[1]Ocorrências 2022 (USADAS TCC Mi'!$A:$A,'[1]Ocorrências 2022 (USADAS TCC Mi'!CJ:CJ))</f>
        <v>#REF!</v>
      </c>
      <c r="CO352" s="8" t="str">
        <f t="array" ref="CO352">IF($D352="erro",XLOOKUP($A352,'Ocorrências 2022 (TODAS)'!$A:$A,'Ocorrências 2022 (TODAS)'!CK:CK),XLOOKUP($A352,'[1]Ocorrências 2022 (USADAS TCC Mi'!$A:$A,'[1]Ocorrências 2022 (USADAS TCC Mi'!CK:CK))</f>
        <v>#REF!</v>
      </c>
      <c r="CP352" s="8" t="str">
        <f t="array" ref="CP352">IF($D352="erro",XLOOKUP($A352,'Ocorrências 2022 (TODAS)'!$A:$A,'Ocorrências 2022 (TODAS)'!CL:CL),XLOOKUP($A352,'[1]Ocorrências 2022 (USADAS TCC Mi'!$A:$A,'[1]Ocorrências 2022 (USADAS TCC Mi'!CL:CL))</f>
        <v>#REF!</v>
      </c>
      <c r="CQ352" s="8" t="str">
        <f t="array" ref="CQ352">IF($D352="erro",XLOOKUP($A352,'Ocorrências 2022 (TODAS)'!$A:$A,'Ocorrências 2022 (TODAS)'!CM:CM),XLOOKUP($A352,'[1]Ocorrências 2022 (USADAS TCC Mi'!$A:$A,'[1]Ocorrências 2022 (USADAS TCC Mi'!CM:CM))</f>
        <v>#REF!</v>
      </c>
      <c r="CR352" s="8" t="str">
        <f t="array" ref="CR352">IF($D352="erro",XLOOKUP($A352,'Ocorrências 2022 (TODAS)'!$A:$A,'Ocorrências 2022 (TODAS)'!CN:CN),XLOOKUP($A352,'[1]Ocorrências 2022 (USADAS TCC Mi'!$A:$A,'[1]Ocorrências 2022 (USADAS TCC Mi'!CN:CN))</f>
        <v>#REF!</v>
      </c>
      <c r="CS352" s="8" t="str">
        <f t="array" ref="CS352">IF($D352="erro",XLOOKUP($A352,'Ocorrências 2022 (TODAS)'!$A:$A,'Ocorrências 2022 (TODAS)'!CO:CO),XLOOKUP($A352,'[1]Ocorrências 2022 (USADAS TCC Mi'!$A:$A,'[1]Ocorrências 2022 (USADAS TCC Mi'!CO:CO))</f>
        <v>#REF!</v>
      </c>
      <c r="CT352" s="8" t="str">
        <f t="array" ref="CT352">IF($D352="erro",XLOOKUP($A352,'Ocorrências 2022 (TODAS)'!$A:$A,'Ocorrências 2022 (TODAS)'!CP:CP),XLOOKUP($A352,'[1]Ocorrências 2022 (USADAS TCC Mi'!$A:$A,'[1]Ocorrências 2022 (USADAS TCC Mi'!CP:CP))</f>
        <v>#REF!</v>
      </c>
      <c r="CU352" s="8" t="str">
        <f t="array" ref="CU352">IF($D352="erro",XLOOKUP($A352,'Ocorrências 2022 (TODAS)'!$A:$A,'Ocorrências 2022 (TODAS)'!CQ:CQ),XLOOKUP($A352,'[1]Ocorrências 2022 (USADAS TCC Mi'!$A:$A,'[1]Ocorrências 2022 (USADAS TCC Mi'!CQ:CQ))</f>
        <v>#REF!</v>
      </c>
      <c r="CV352" s="8" t="str">
        <f t="array" ref="CV352">IF($D352="erro",XLOOKUP($A352,'Ocorrências 2022 (TODAS)'!$A:$A,'Ocorrências 2022 (TODAS)'!CR:CR),XLOOKUP($A352,'[1]Ocorrências 2022 (USADAS TCC Mi'!$A:$A,'[1]Ocorrências 2022 (USADAS TCC Mi'!CR:CR))</f>
        <v>#REF!</v>
      </c>
      <c r="CW352" s="8" t="str">
        <f t="array" ref="CW352">IF($D352="erro",XLOOKUP($A352,'Ocorrências 2022 (TODAS)'!$A:$A,'Ocorrências 2022 (TODAS)'!CS:CS),XLOOKUP($A352,'[1]Ocorrências 2022 (USADAS TCC Mi'!$A:$A,'[1]Ocorrências 2022 (USADAS TCC Mi'!CS:CS))</f>
        <v>#REF!</v>
      </c>
      <c r="CX352" s="8" t="str">
        <f t="array" ref="CX352">IF($D352="erro",XLOOKUP($A352,'Ocorrências 2022 (TODAS)'!$A:$A,'Ocorrências 2022 (TODAS)'!CT:CT),XLOOKUP($A352,'[1]Ocorrências 2022 (USADAS TCC Mi'!$A:$A,'[1]Ocorrências 2022 (USADAS TCC Mi'!CT:CT))</f>
        <v>#REF!</v>
      </c>
      <c r="CY352" s="8" t="str">
        <f t="array" ref="CY352">IF($D352="erro",XLOOKUP($A352,'Ocorrências 2022 (TODAS)'!$A:$A,'Ocorrências 2022 (TODAS)'!CU:CU),XLOOKUP($A352,'[1]Ocorrências 2022 (USADAS TCC Mi'!$A:$A,'[1]Ocorrências 2022 (USADAS TCC Mi'!CU:CU))</f>
        <v>#REF!</v>
      </c>
      <c r="CZ352" s="8" t="str">
        <f t="array" ref="CZ352">IF($D352="erro",XLOOKUP($A352,'Ocorrências 2022 (TODAS)'!$A:$A,'Ocorrências 2022 (TODAS)'!CV:CV),XLOOKUP($A352,'[1]Ocorrências 2022 (USADAS TCC Mi'!$A:$A,'[1]Ocorrências 2022 (USADAS TCC Mi'!CV:CV))</f>
        <v>#REF!</v>
      </c>
      <c r="DA352" s="8" t="str">
        <f t="array" ref="DA352">IF($D352="erro",XLOOKUP($A352,'Ocorrências 2022 (TODAS)'!$A:$A,'Ocorrências 2022 (TODAS)'!CW:CW),XLOOKUP($A352,'[1]Ocorrências 2022 (USADAS TCC Mi'!$A:$A,'[1]Ocorrências 2022 (USADAS TCC Mi'!CW:CW))</f>
        <v>#REF!</v>
      </c>
      <c r="DB352" s="8" t="str">
        <f t="array" ref="DB352">IF($D352="erro",XLOOKUP($A352,'Ocorrências 2022 (TODAS)'!$A:$A,'Ocorrências 2022 (TODAS)'!CX:CX),XLOOKUP($A352,'[1]Ocorrências 2022 (USADAS TCC Mi'!$A:$A,'[1]Ocorrências 2022 (USADAS TCC Mi'!CX:CX))</f>
        <v>#REF!</v>
      </c>
      <c r="DC352" s="8" t="str">
        <f t="array" ref="DC352">IF($D352="erro",XLOOKUP($A352,'Ocorrências 2022 (TODAS)'!$A:$A,'Ocorrências 2022 (TODAS)'!CY:CY),XLOOKUP($A352,'[1]Ocorrências 2022 (USADAS TCC Mi'!$A:$A,'[1]Ocorrências 2022 (USADAS TCC Mi'!CY:CY))</f>
        <v>#REF!</v>
      </c>
      <c r="DD352" s="8" t="str">
        <f t="array" ref="DD352">IF($D352="erro",XLOOKUP($A352,'Ocorrências 2022 (TODAS)'!$A:$A,'Ocorrências 2022 (TODAS)'!CZ:CZ),XLOOKUP($A352,'[1]Ocorrências 2022 (USADAS TCC Mi'!$A:$A,'[1]Ocorrências 2022 (USADAS TCC Mi'!CZ:CZ))</f>
        <v>#REF!</v>
      </c>
      <c r="DE352" s="8" t="str">
        <f t="array" ref="DE352">IF($D352="erro",XLOOKUP($A352,'Ocorrências 2022 (TODAS)'!$A:$A,'Ocorrências 2022 (TODAS)'!DA:DA),XLOOKUP($A352,'[1]Ocorrências 2022 (USADAS TCC Mi'!$A:$A,'[1]Ocorrências 2022 (USADAS TCC Mi'!DA:DA))</f>
        <v>#REF!</v>
      </c>
      <c r="DF352" s="8" t="str">
        <f t="array" ref="DF352">IF($D352="erro",XLOOKUP($A352,'Ocorrências 2022 (TODAS)'!$A:$A,'Ocorrências 2022 (TODAS)'!DB:DB),XLOOKUP($A352,'[1]Ocorrências 2022 (USADAS TCC Mi'!$A:$A,'[1]Ocorrências 2022 (USADAS TCC Mi'!DB:DB))</f>
        <v>#REF!</v>
      </c>
      <c r="DG352" s="8" t="str">
        <f t="array" ref="DG352">IF($D352="erro",XLOOKUP($A352,'Ocorrências 2022 (TODAS)'!$A:$A,'Ocorrências 2022 (TODAS)'!DC:DC),XLOOKUP($A352,'[1]Ocorrências 2022 (USADAS TCC Mi'!$A:$A,'[1]Ocorrências 2022 (USADAS TCC Mi'!DC:DC))</f>
        <v>#REF!</v>
      </c>
    </row>
    <row r="353" ht="15.75" customHeight="1">
      <c r="A353" s="127">
        <v>8388.0</v>
      </c>
      <c r="D353" s="8" t="str">
        <f t="shared" si="1"/>
        <v>Erro</v>
      </c>
      <c r="F353" s="8">
        <f t="array" ref="F353">IF($D353="erro",XLOOKUP($A353,'Ocorrências 2022 (TODAS)'!$A:$A,'Ocorrências 2022 (TODAS)'!B:B),XLOOKUP($A353,'[1]Ocorrências 2022 (USADAS TCC Mi'!$A:$A,'[1]Ocorrências 2022 (USADAS TCC Mi'!B:B))</f>
        <v>30</v>
      </c>
      <c r="G353" s="8" t="str">
        <f t="array" ref="G353">IF($D353="erro",XLOOKUP($A353,'Ocorrências 2022 (TODAS)'!$A:$A,'Ocorrências 2022 (TODAS)'!C:C),XLOOKUP($A353,'[1]Ocorrências 2022 (USADAS TCC Mi'!$A:$A,'[1]Ocorrências 2022 (USADAS TCC Mi'!C:C))</f>
        <v>LEI HENRY BOREL</v>
      </c>
      <c r="H353" s="8">
        <f t="array" ref="H353">IF($D353="erro",XLOOKUP($A353,'Ocorrências 2022 (TODAS)'!$A:$A,'Ocorrências 2022 (TODAS)'!D:D),XLOOKUP($A353,'[1]Ocorrências 2022 (USADAS TCC Mi'!$A:$A,'[1]Ocorrências 2022 (USADAS TCC Mi'!D:D))</f>
        <v>2022</v>
      </c>
      <c r="I353" s="8">
        <f t="array" ref="I353">IF($D353="erro",XLOOKUP($A353,'Ocorrências 2022 (TODAS)'!$A:$A,'Ocorrências 2022 (TODAS)'!E:E),XLOOKUP($A353,'[1]Ocorrências 2022 (USADAS TCC Mi'!$A:$A,'[1]Ocorrências 2022 (USADAS TCC Mi'!E:E))</f>
        <v>2022</v>
      </c>
      <c r="J353" s="8" t="str">
        <f t="array" ref="J353">IF($D353="erro",XLOOKUP($A353,'Ocorrências 2022 (TODAS)'!$A:$A,'Ocorrências 2022 (TODAS)'!F:F),XLOOKUP($A353,'[1]Ocorrências 2022 (USADAS TCC Mi'!$A:$A,'[1]Ocorrências 2022 (USADAS TCC Mi'!F:F))</f>
        <v>sim</v>
      </c>
      <c r="K353" s="8">
        <f t="array" ref="K353">IF($D353="erro",XLOOKUP($A353,'Ocorrências 2022 (TODAS)'!$A:$A,'Ocorrências 2022 (TODAS)'!G:G),XLOOKUP($A353,'[1]Ocorrências 2022 (USADAS TCC Mi'!$A:$A,'[1]Ocorrências 2022 (USADAS TCC Mi'!G:G))</f>
        <v>15</v>
      </c>
      <c r="L353" s="8" t="str">
        <f t="array" ref="L353">IF($D353="erro",XLOOKUP($A353,'Ocorrências 2022 (TODAS)'!$A:$A,'Ocorrências 2022 (TODAS)'!H:H),XLOOKUP($A353,'[1]Ocorrências 2022 (USADAS TCC Mi'!$A:$A,'[1]Ocorrências 2022 (USADAS TCC Mi'!H:H))</f>
        <v>Novembro</v>
      </c>
      <c r="M353" s="8" t="str">
        <f t="array" ref="M353">IF($D353="erro",XLOOKUP($A353,'Ocorrências 2022 (TODAS)'!$A:$A,'Ocorrências 2022 (TODAS)'!I:I),XLOOKUP($A353,'[1]Ocorrências 2022 (USADAS TCC Mi'!$A:$A,'[1]Ocorrências 2022 (USADAS TCC Mi'!I:I))</f>
        <v>Primavera</v>
      </c>
      <c r="N353" s="8" t="str">
        <f t="array" ref="N353">IF($D353="erro",XLOOKUP($A353,'Ocorrências 2022 (TODAS)'!$A:$A,'Ocorrências 2022 (TODAS)'!J:J),XLOOKUP($A353,'[1]Ocorrências 2022 (USADAS TCC Mi'!$A:$A,'[1]Ocorrências 2022 (USADAS TCC Mi'!J:J))</f>
        <v/>
      </c>
      <c r="O353" s="8">
        <f t="array" ref="O353">IF($D353="erro",XLOOKUP($A353,'Ocorrências 2022 (TODAS)'!$A:$A,'Ocorrências 2022 (TODAS)'!K:K),XLOOKUP($A353,'[1]Ocorrências 2022 (USADAS TCC Mi'!$A:$A,'[1]Ocorrências 2022 (USADAS TCC Mi'!K:K))</f>
        <v>23</v>
      </c>
      <c r="P353" s="8">
        <f t="array" ref="P353">IF($D353="erro",XLOOKUP($A353,'Ocorrências 2022 (TODAS)'!$A:$A,'Ocorrências 2022 (TODAS)'!L:L),XLOOKUP($A353,'[1]Ocorrências 2022 (USADAS TCC Mi'!$A:$A,'[1]Ocorrências 2022 (USADAS TCC Mi'!L:L))</f>
        <v>14</v>
      </c>
      <c r="Q353" s="8" t="str">
        <f t="array" ref="Q353">IF($D353="erro",XLOOKUP($A353,'Ocorrências 2022 (TODAS)'!$A:$A,'Ocorrências 2022 (TODAS)'!M:M),XLOOKUP($A353,'[1]Ocorrências 2022 (USADAS TCC Mi'!$A:$A,'[1]Ocorrências 2022 (USADAS TCC Mi'!M:M))</f>
        <v/>
      </c>
      <c r="R353" s="8" t="str">
        <f t="array" ref="R353">IF($D353="erro",XLOOKUP($A353,'Ocorrências 2022 (TODAS)'!$A:$A,'Ocorrências 2022 (TODAS)'!N:N),XLOOKUP($A353,'[1]Ocorrências 2022 (USADAS TCC Mi'!$A:$A,'[1]Ocorrências 2022 (USADAS TCC Mi'!N:N))</f>
        <v/>
      </c>
      <c r="S353" s="8" t="str">
        <f t="array" ref="S353">IF($D353="erro",XLOOKUP($A353,'Ocorrências 2022 (TODAS)'!$A:$A,'Ocorrências 2022 (TODAS)'!O:O),XLOOKUP($A353,'[1]Ocorrências 2022 (USADAS TCC Mi'!$A:$A,'[1]Ocorrências 2022 (USADAS TCC Mi'!O:O))</f>
        <v/>
      </c>
      <c r="T353" s="8" t="str">
        <f t="array" ref="T353">IF($D353="erro",XLOOKUP($A353,'Ocorrências 2022 (TODAS)'!$A:$A,'Ocorrências 2022 (TODAS)'!P:P),XLOOKUP($A353,'[1]Ocorrências 2022 (USADAS TCC Mi'!$A:$A,'[1]Ocorrências 2022 (USADAS TCC Mi'!P:P))</f>
        <v>Terça</v>
      </c>
      <c r="U353" s="8" t="str">
        <f t="array" ref="U353">IF($D353="erro",XLOOKUP($A353,'Ocorrências 2022 (TODAS)'!$A:$A,'Ocorrências 2022 (TODAS)'!Q:Q),XLOOKUP($A353,'[1]Ocorrências 2022 (USADAS TCC Mi'!$A:$A,'[1]Ocorrências 2022 (USADAS TCC Mi'!Q:Q))</f>
        <v>Meio de semana</v>
      </c>
      <c r="V353" s="8" t="str">
        <f t="array" ref="V353">IF($D353="erro",XLOOKUP($A353,'Ocorrências 2022 (TODAS)'!$A:$A,'Ocorrências 2022 (TODAS)'!R:R),XLOOKUP($A353,'[1]Ocorrências 2022 (USADAS TCC Mi'!$A:$A,'[1]Ocorrências 2022 (USADAS TCC Mi'!R:R))</f>
        <v>Noite</v>
      </c>
      <c r="W353" s="8" t="str">
        <f t="array" ref="W353">IF($D353="erro",XLOOKUP($A353,'Ocorrências 2022 (TODAS)'!$A:$A,'Ocorrências 2022 (TODAS)'!S:S),XLOOKUP($A353,'[1]Ocorrências 2022 (USADAS TCC Mi'!$A:$A,'[1]Ocorrências 2022 (USADAS TCC Mi'!S:S))</f>
        <v/>
      </c>
      <c r="X353" s="8" t="str">
        <f t="array" ref="X353">IF($D353="erro",XLOOKUP($A353,'Ocorrências 2022 (TODAS)'!$A:$A,'Ocorrências 2022 (TODAS)'!T:T),XLOOKUP($A353,'[1]Ocorrências 2022 (USADAS TCC Mi'!$A:$A,'[1]Ocorrências 2022 (USADAS TCC Mi'!T:T))</f>
        <v>Meio</v>
      </c>
      <c r="Y353" s="8" t="str">
        <f t="array" ref="Y353">IF($D353="erro",XLOOKUP($A353,'Ocorrências 2022 (TODAS)'!$A:$A,'Ocorrências 2022 (TODAS)'!U:U),XLOOKUP($A353,'[1]Ocorrências 2022 (USADAS TCC Mi'!$A:$A,'[1]Ocorrências 2022 (USADAS TCC Mi'!U:U))</f>
        <v>CRIXÁS 02, RUA 01, BLOCO Q, APTO 103</v>
      </c>
      <c r="Z353" s="162" t="str">
        <f t="array" ref="Z353">IF($D353="erro",XLOOKUP($A353,'Ocorrências 2022 (TODAS)'!$A:$A,'Ocorrências 2022 (TODAS)'!V:V),XLOOKUP($A353,'[1]Ocorrências 2022 (USADAS TCC Mi'!$A:$A,'[1]Ocorrências 2022 (USADAS TCC Mi'!V:V))</f>
        <v/>
      </c>
      <c r="AA353" s="162" t="str">
        <f t="array" ref="AA353">IF($D353="erro",XLOOKUP($A353,'Ocorrências 2022 (TODAS)'!$A:$A,'Ocorrências 2022 (TODAS)'!W:W),XLOOKUP($A353,'[1]Ocorrências 2022 (USADAS TCC Mi'!$A:$A,'[1]Ocorrências 2022 (USADAS TCC Mi'!W:W))</f>
        <v/>
      </c>
      <c r="AB353" s="8" t="str">
        <f t="array" ref="AB353">IF($D353="erro",XLOOKUP($A353,'Ocorrências 2022 (TODAS)'!$A:$A,'Ocorrências 2022 (TODAS)'!X:X),XLOOKUP($A353,'[1]Ocorrências 2022 (USADAS TCC Mi'!$A:$A,'[1]Ocorrências 2022 (USADAS TCC Mi'!X:X))</f>
        <v>São Sebastião </v>
      </c>
      <c r="AC353" s="8" t="str">
        <f t="array" ref="AC353">IF($D353="erro",XLOOKUP($A353,'Ocorrências 2022 (TODAS)'!$A:$A,'Ocorrências 2022 (TODAS)'!Y:Y),XLOOKUP($A353,'[1]Ocorrências 2022 (USADAS TCC Mi'!$A:$A,'[1]Ocorrências 2022 (USADAS TCC Mi'!Y:Y))</f>
        <v>Não</v>
      </c>
      <c r="AD353" s="8" t="str">
        <f t="array" ref="AD353">IF($D353="erro",XLOOKUP($A353,'Ocorrências 2022 (TODAS)'!$A:$A,'Ocorrências 2022 (TODAS)'!Z:Z),XLOOKUP($A353,'[1]Ocorrências 2022 (USADAS TCC Mi'!$A:$A,'[1]Ocorrências 2022 (USADAS TCC Mi'!Z:Z))</f>
        <v>Residência</v>
      </c>
      <c r="AE353" s="8" t="str">
        <f t="array" ref="AE353">IF($D353="erro",XLOOKUP($A353,'Ocorrências 2022 (TODAS)'!$A:$A,'Ocorrências 2022 (TODAS)'!AA:AA),XLOOKUP($A353,'[1]Ocorrências 2022 (USADAS TCC Mi'!$A:$A,'[1]Ocorrências 2022 (USADAS TCC Mi'!AA:AA))</f>
        <v/>
      </c>
      <c r="AF353" s="8" t="str">
        <f t="array" ref="AF353">IF($D353="erro",XLOOKUP($A353,'Ocorrências 2022 (TODAS)'!$A:$A,'Ocorrências 2022 (TODAS)'!AB:AB),XLOOKUP($A353,'[1]Ocorrências 2022 (USADAS TCC Mi'!$A:$A,'[1]Ocorrências 2022 (USADAS TCC Mi'!AB:AB))</f>
        <v/>
      </c>
      <c r="AG353" s="8">
        <f t="array" ref="AG353">IF($D353="erro",XLOOKUP($A353,'Ocorrências 2022 (TODAS)'!$A:$A,'Ocorrências 2022 (TODAS)'!AC:AC),XLOOKUP($A353,'[1]Ocorrências 2022 (USADAS TCC Mi'!$A:$A,'[1]Ocorrências 2022 (USADAS TCC Mi'!AC:AC))</f>
        <v>13</v>
      </c>
      <c r="AH353" s="8" t="str">
        <f t="array" ref="AH353">IF($D353="erro",XLOOKUP($A353,'Ocorrências 2022 (TODAS)'!$A:$A,'Ocorrências 2022 (TODAS)'!AD:AD),XLOOKUP($A353,'[1]Ocorrências 2022 (USADAS TCC Mi'!$A:$A,'[1]Ocorrências 2022 (USADAS TCC Mi'!AD:AD))</f>
        <v>Adolescente</v>
      </c>
      <c r="AI353" s="8" t="str">
        <f t="array" ref="AI353">IF($D353="erro",XLOOKUP($A353,'Ocorrências 2022 (TODAS)'!$A:$A,'Ocorrências 2022 (TODAS)'!AE:AE),XLOOKUP($A353,'[1]Ocorrências 2022 (USADAS TCC Mi'!$A:$A,'[1]Ocorrências 2022 (USADAS TCC Mi'!AE:AE))</f>
        <v>Feminino</v>
      </c>
      <c r="AJ353" s="8" t="str">
        <f t="array" ref="AJ353">IF($D353="erro",XLOOKUP($A353,'Ocorrências 2022 (TODAS)'!$A:$A,'Ocorrências 2022 (TODAS)'!AF:AF),XLOOKUP($A353,'[1]Ocorrências 2022 (USADAS TCC Mi'!$A:$A,'[1]Ocorrências 2022 (USADAS TCC Mi'!AF:AF))</f>
        <v>Básico/Fundamental incompleto</v>
      </c>
      <c r="AK353" s="8" t="str">
        <f t="array" ref="AK353">IF($D353="erro",XLOOKUP($A353,'Ocorrências 2022 (TODAS)'!$A:$A,'Ocorrências 2022 (TODAS)'!AG:AG),XLOOKUP($A353,'[1]Ocorrências 2022 (USADAS TCC Mi'!$A:$A,'[1]Ocorrências 2022 (USADAS TCC Mi'!AG:AG))</f>
        <v>Solteira</v>
      </c>
      <c r="AL353" s="8" t="str">
        <f t="array" ref="AL353">IF($D353="erro",XLOOKUP($A353,'Ocorrências 2022 (TODAS)'!$A:$A,'Ocorrências 2022 (TODAS)'!AH:AH),XLOOKUP($A353,'[1]Ocorrências 2022 (USADAS TCC Mi'!$A:$A,'[1]Ocorrências 2022 (USADAS TCC Mi'!AH:AH))</f>
        <v>Estudante</v>
      </c>
      <c r="AM353" s="8" t="str">
        <f t="array" ref="AM353">IF($D353="erro",XLOOKUP($A353,'Ocorrências 2022 (TODAS)'!$A:$A,'Ocorrências 2022 (TODAS)'!AI:AI),XLOOKUP($A353,'[1]Ocorrências 2022 (USADAS TCC Mi'!$A:$A,'[1]Ocorrências 2022 (USADAS TCC Mi'!AI:AI))</f>
        <v>RUA 01, BLOCO Q, APTO 103 - SÃO SEBASTIÃO</v>
      </c>
      <c r="AN353" s="8" t="str">
        <f t="array" ref="AN353">IF($D353="erro",XLOOKUP($A353,'Ocorrências 2022 (TODAS)'!$A:$A,'Ocorrências 2022 (TODAS)'!AJ:AJ),XLOOKUP($A353,'[1]Ocorrências 2022 (USADAS TCC Mi'!$A:$A,'[1]Ocorrências 2022 (USADAS TCC Mi'!AJ:AJ))</f>
        <v>Conhecida</v>
      </c>
      <c r="AO353" s="8">
        <f t="array" ref="AO353">IF($D353="erro",XLOOKUP($A353,'Ocorrências 2022 (TODAS)'!$A:$A,'Ocorrências 2022 (TODAS)'!AK:AK),XLOOKUP($A353,'[1]Ocorrências 2022 (USADAS TCC Mi'!$A:$A,'[1]Ocorrências 2022 (USADAS TCC Mi'!AK:AK))</f>
        <v>51</v>
      </c>
      <c r="AP353" s="8" t="str">
        <f t="array" ref="AP353">IF($D353="erro",XLOOKUP($A353,'Ocorrências 2022 (TODAS)'!$A:$A,'Ocorrências 2022 (TODAS)'!AL:AL),XLOOKUP($A353,'[1]Ocorrências 2022 (USADAS TCC Mi'!$A:$A,'[1]Ocorrências 2022 (USADAS TCC Mi'!AL:AL))</f>
        <v/>
      </c>
      <c r="AQ353" s="8" t="str">
        <f t="array" ref="AQ353">IF($D353="erro",XLOOKUP($A353,'Ocorrências 2022 (TODAS)'!$A:$A,'Ocorrências 2022 (TODAS)'!AM:AM),XLOOKUP($A353,'[1]Ocorrências 2022 (USADAS TCC Mi'!$A:$A,'[1]Ocorrências 2022 (USADAS TCC Mi'!AM:AM))</f>
        <v>Adulto</v>
      </c>
      <c r="AR353" s="8" t="str">
        <f t="array" ref="AR353">IF($D353="erro",XLOOKUP($A353,'Ocorrências 2022 (TODAS)'!$A:$A,'Ocorrências 2022 (TODAS)'!AN:AN),XLOOKUP($A353,'[1]Ocorrências 2022 (USADAS TCC Mi'!$A:$A,'[1]Ocorrências 2022 (USADAS TCC Mi'!AN:AN))</f>
        <v>Masculino</v>
      </c>
      <c r="AS353" s="8" t="str">
        <f t="array" ref="AS353">IF($D353="erro",XLOOKUP($A353,'Ocorrências 2022 (TODAS)'!$A:$A,'Ocorrências 2022 (TODAS)'!AO:AO),XLOOKUP($A353,'[1]Ocorrências 2022 (USADAS TCC Mi'!$A:$A,'[1]Ocorrências 2022 (USADAS TCC Mi'!AO:AO))</f>
        <v>Básico/Fundamental</v>
      </c>
      <c r="AT353" s="8" t="str">
        <f t="array" ref="AT353">IF($D353="erro",XLOOKUP($A353,'Ocorrências 2022 (TODAS)'!$A:$A,'Ocorrências 2022 (TODAS)'!AP:AP),XLOOKUP($A353,'[1]Ocorrências 2022 (USADAS TCC Mi'!$A:$A,'[1]Ocorrências 2022 (USADAS TCC Mi'!AP:AP))</f>
        <v>Casado</v>
      </c>
      <c r="AU353" s="8" t="str">
        <f t="array" ref="AU353">IF($D353="erro",XLOOKUP($A353,'Ocorrências 2022 (TODAS)'!$A:$A,'Ocorrências 2022 (TODAS)'!AQ:AQ),XLOOKUP($A353,'[1]Ocorrências 2022 (USADAS TCC Mi'!$A:$A,'[1]Ocorrências 2022 (USADAS TCC Mi'!AQ:AQ))</f>
        <v>NI</v>
      </c>
      <c r="AV353" s="8" t="str">
        <f t="array" ref="AV353">IF($D353="erro",XLOOKUP($A353,'Ocorrências 2022 (TODAS)'!$A:$A,'Ocorrências 2022 (TODAS)'!AR:AR),XLOOKUP($A353,'[1]Ocorrências 2022 (USADAS TCC Mi'!$A:$A,'[1]Ocorrências 2022 (USADAS TCC Mi'!AR:AR))</f>
        <v/>
      </c>
      <c r="AW353" s="8" t="str">
        <f t="array" ref="AW353">IF($D353="erro",XLOOKUP($A353,'Ocorrências 2022 (TODAS)'!$A:$A,'Ocorrências 2022 (TODAS)'!AS:AS),XLOOKUP($A353,'[1]Ocorrências 2022 (USADAS TCC Mi'!$A:$A,'[1]Ocorrências 2022 (USADAS TCC Mi'!AS:AS))</f>
        <v/>
      </c>
      <c r="AX353" s="8" t="str">
        <f t="array" ref="AX353">IF($D353="erro",XLOOKUP($A353,'Ocorrências 2022 (TODAS)'!$A:$A,'Ocorrências 2022 (TODAS)'!AT:AT),XLOOKUP($A353,'[1]Ocorrências 2022 (USADAS TCC Mi'!$A:$A,'[1]Ocorrências 2022 (USADAS TCC Mi'!AT:AT))</f>
        <v>ROGERIO BATISTA DOS SANTOS</v>
      </c>
      <c r="AY353" s="8" t="str">
        <f t="array" ref="AY353">IF($D353="erro",XLOOKUP($A353,'Ocorrências 2022 (TODAS)'!$A:$A,'Ocorrências 2022 (TODAS)'!AU:AU),XLOOKUP($A353,'[1]Ocorrências 2022 (USADAS TCC Mi'!$A:$A,'[1]Ocorrências 2022 (USADAS TCC Mi'!AU:AU))</f>
        <v>NI</v>
      </c>
      <c r="AZ353" s="8" t="str">
        <f t="array" ref="AZ353">IF($D353="erro",XLOOKUP($A353,'Ocorrências 2022 (TODAS)'!$A:$A,'Ocorrências 2022 (TODAS)'!AV:AV),XLOOKUP($A353,'[1]Ocorrências 2022 (USADAS TCC Mi'!$A:$A,'[1]Ocorrências 2022 (USADAS TCC Mi'!AV:AV))</f>
        <v/>
      </c>
      <c r="BA353" s="8" t="str">
        <f t="array" ref="BA353">IF($D353="erro",XLOOKUP($A353,'Ocorrências 2022 (TODAS)'!$A:$A,'Ocorrências 2022 (TODAS)'!AW:AW),XLOOKUP($A353,'[1]Ocorrências 2022 (USADAS TCC Mi'!$A:$A,'[1]Ocorrências 2022 (USADAS TCC Mi'!AW:AW))</f>
        <v/>
      </c>
      <c r="BB353" s="8" t="str">
        <f t="array" ref="BB353">IF($D353="erro",XLOOKUP($A353,'Ocorrências 2022 (TODAS)'!$A:$A,'Ocorrências 2022 (TODAS)'!AX:AX),XLOOKUP($A353,'[1]Ocorrências 2022 (USADAS TCC Mi'!$A:$A,'[1]Ocorrências 2022 (USADAS TCC Mi'!AX:AX))</f>
        <v/>
      </c>
      <c r="BC353" s="8" t="str">
        <f t="array" ref="BC353">IF($D353="erro",XLOOKUP($A353,'Ocorrências 2022 (TODAS)'!$A:$A,'Ocorrências 2022 (TODAS)'!AY:AY),XLOOKUP($A353,'[1]Ocorrências 2022 (USADAS TCC Mi'!$A:$A,'[1]Ocorrências 2022 (USADAS TCC Mi'!AY:AY))</f>
        <v/>
      </c>
      <c r="BD353" s="8" t="str">
        <f t="array" ref="BD353">IF($D353="erro",XLOOKUP($A353,'Ocorrências 2022 (TODAS)'!$A:$A,'Ocorrências 2022 (TODAS)'!AZ:AZ),XLOOKUP($A353,'[1]Ocorrências 2022 (USADAS TCC Mi'!$A:$A,'[1]Ocorrências 2022 (USADAS TCC Mi'!AZ:AZ))</f>
        <v>Sim</v>
      </c>
      <c r="BE353" s="8" t="str">
        <f t="array" ref="BE353">IF($D353="erro",XLOOKUP($A353,'Ocorrências 2022 (TODAS)'!$A:$A,'Ocorrências 2022 (TODAS)'!BA:BA),XLOOKUP($A353,'[1]Ocorrências 2022 (USADAS TCC Mi'!$A:$A,'[1]Ocorrências 2022 (USADAS TCC Mi'!BA:BA))</f>
        <v>Familiar</v>
      </c>
      <c r="BF353" s="8" t="str">
        <f t="array" ref="BF353">IF($D353="erro",XLOOKUP($A353,'Ocorrências 2022 (TODAS)'!$A:$A,'Ocorrências 2022 (TODAS)'!BB:BB),XLOOKUP($A353,'[1]Ocorrências 2022 (USADAS TCC Mi'!$A:$A,'[1]Ocorrências 2022 (USADAS TCC Mi'!BB:BB))</f>
        <v>Sim</v>
      </c>
      <c r="BG353" s="8" t="str">
        <f t="array" ref="BG353">IF($D353="erro",XLOOKUP($A353,'Ocorrências 2022 (TODAS)'!$A:$A,'Ocorrências 2022 (TODAS)'!BC:BC),XLOOKUP($A353,'[1]Ocorrências 2022 (USADAS TCC Mi'!$A:$A,'[1]Ocorrências 2022 (USADAS TCC Mi'!BC:BC))</f>
        <v>Pai</v>
      </c>
      <c r="BH353" s="8" t="str">
        <f t="array" ref="BH353">IF($D353="erro",XLOOKUP($A353,'Ocorrências 2022 (TODAS)'!$A:$A,'Ocorrências 2022 (TODAS)'!BD:BD),XLOOKUP($A353,'[1]Ocorrências 2022 (USADAS TCC Mi'!$A:$A,'[1]Ocorrências 2022 (USADAS TCC Mi'!BD:BD))</f>
        <v>Não</v>
      </c>
      <c r="BI353" s="8" t="str">
        <f t="array" ref="BI353">IF($D353="erro",XLOOKUP($A353,'Ocorrências 2022 (TODAS)'!$A:$A,'Ocorrências 2022 (TODAS)'!BE:BE),XLOOKUP($A353,'[1]Ocorrências 2022 (USADAS TCC Mi'!$A:$A,'[1]Ocorrências 2022 (USADAS TCC Mi'!BE:BE))</f>
        <v/>
      </c>
      <c r="BJ353" s="8" t="str">
        <f t="array" ref="BJ353">IF($D353="erro",XLOOKUP($A353,'Ocorrências 2022 (TODAS)'!$A:$A,'Ocorrências 2022 (TODAS)'!BF:BF),XLOOKUP($A353,'[1]Ocorrências 2022 (USADAS TCC Mi'!$A:$A,'[1]Ocorrências 2022 (USADAS TCC Mi'!BF:BF))</f>
        <v/>
      </c>
      <c r="BK353" s="8" t="str">
        <f t="array" ref="BK353">IF($D353="erro",XLOOKUP($A353,'Ocorrências 2022 (TODAS)'!$A:$A,'Ocorrências 2022 (TODAS)'!BG:BG),XLOOKUP($A353,'[1]Ocorrências 2022 (USADAS TCC Mi'!$A:$A,'[1]Ocorrências 2022 (USADAS TCC Mi'!BG:BG))</f>
        <v/>
      </c>
      <c r="BL353" s="8" t="str">
        <f t="array" ref="BL353">IF($D353="erro",XLOOKUP($A353,'Ocorrências 2022 (TODAS)'!$A:$A,'Ocorrências 2022 (TODAS)'!BH:BH),XLOOKUP($A353,'[1]Ocorrências 2022 (USADAS TCC Mi'!$A:$A,'[1]Ocorrências 2022 (USADAS TCC Mi'!BH:BH))</f>
        <v>NI</v>
      </c>
      <c r="BM353" s="8" t="str">
        <f t="array" ref="BM353">IF($D353="erro",XLOOKUP($A353,'Ocorrências 2022 (TODAS)'!$A:$A,'Ocorrências 2022 (TODAS)'!BI:BI),XLOOKUP($A353,'[1]Ocorrências 2022 (USADAS TCC Mi'!$A:$A,'[1]Ocorrências 2022 (USADAS TCC Mi'!BI:BI))</f>
        <v/>
      </c>
      <c r="BN353" s="8" t="str">
        <f t="array" ref="BN353">IF($D353="erro",XLOOKUP($A353,'Ocorrências 2022 (TODAS)'!$A:$A,'Ocorrências 2022 (TODAS)'!BJ:BJ),XLOOKUP($A353,'[1]Ocorrências 2022 (USADAS TCC Mi'!$A:$A,'[1]Ocorrências 2022 (USADAS TCC Mi'!BJ:BJ))</f>
        <v>Não</v>
      </c>
      <c r="BO353" s="8" t="str">
        <f t="array" ref="BO353">IF($D353="erro",XLOOKUP($A353,'Ocorrências 2022 (TODAS)'!$A:$A,'Ocorrências 2022 (TODAS)'!BK:BK),XLOOKUP($A353,'[1]Ocorrências 2022 (USADAS TCC Mi'!$A:$A,'[1]Ocorrências 2022 (USADAS TCC Mi'!BK:BK))</f>
        <v>Não</v>
      </c>
      <c r="BP353" s="8" t="str">
        <f t="array" ref="BP353">IF($D353="erro",XLOOKUP($A353,'Ocorrências 2022 (TODAS)'!$A:$A,'Ocorrências 2022 (TODAS)'!BL:BL),XLOOKUP($A353,'[1]Ocorrências 2022 (USADAS TCC Mi'!$A:$A,'[1]Ocorrências 2022 (USADAS TCC Mi'!BL:BL))</f>
        <v/>
      </c>
      <c r="BQ353" s="8" t="str">
        <f t="array" ref="BQ353">IF($D353="erro",XLOOKUP($A353,'Ocorrências 2022 (TODAS)'!$A:$A,'Ocorrências 2022 (TODAS)'!BM:BM),XLOOKUP($A353,'[1]Ocorrências 2022 (USADAS TCC Mi'!$A:$A,'[1]Ocorrências 2022 (USADAS TCC Mi'!BM:BM))</f>
        <v/>
      </c>
      <c r="BR353" s="8" t="str">
        <f t="array" ref="BR353">IF($D353="erro",XLOOKUP($A353,'Ocorrências 2022 (TODAS)'!$A:$A,'Ocorrências 2022 (TODAS)'!BN:BN),XLOOKUP($A353,'[1]Ocorrências 2022 (USADAS TCC Mi'!$A:$A,'[1]Ocorrências 2022 (USADAS TCC Mi'!BN:BN))</f>
        <v/>
      </c>
      <c r="BS353" s="8" t="str">
        <f t="array" ref="BS353">IF($D353="erro",XLOOKUP($A353,'Ocorrências 2022 (TODAS)'!$A:$A,'Ocorrências 2022 (TODAS)'!BO:BO),XLOOKUP($A353,'[1]Ocorrências 2022 (USADAS TCC Mi'!$A:$A,'[1]Ocorrências 2022 (USADAS TCC Mi'!BO:BO))</f>
        <v>Não</v>
      </c>
      <c r="BT353" s="8" t="str">
        <f t="array" ref="BT353">IF($D353="erro",XLOOKUP($A353,'Ocorrências 2022 (TODAS)'!$A:$A,'Ocorrências 2022 (TODAS)'!BP:BP),XLOOKUP($A353,'[1]Ocorrências 2022 (USADAS TCC Mi'!$A:$A,'[1]Ocorrências 2022 (USADAS TCC Mi'!BP:BP))</f>
        <v/>
      </c>
      <c r="BU353" s="8" t="str">
        <f t="array" ref="BU353">IF($D353="erro",XLOOKUP($A353,'Ocorrências 2022 (TODAS)'!$A:$A,'Ocorrências 2022 (TODAS)'!BQ:BQ),XLOOKUP($A353,'[1]Ocorrências 2022 (USADAS TCC Mi'!$A:$A,'[1]Ocorrências 2022 (USADAS TCC Mi'!BQ:BQ))</f>
        <v/>
      </c>
      <c r="BV353" s="8" t="str">
        <f t="array" ref="BV353">IF($D353="erro",XLOOKUP($A353,'Ocorrências 2022 (TODAS)'!$A:$A,'Ocorrências 2022 (TODAS)'!BR:BR),XLOOKUP($A353,'[1]Ocorrências 2022 (USADAS TCC Mi'!$A:$A,'[1]Ocorrências 2022 (USADAS TCC Mi'!BR:BR))</f>
        <v/>
      </c>
      <c r="BW353" s="8" t="str">
        <f t="array" ref="BW353">IF($D353="erro",XLOOKUP($A353,'Ocorrências 2022 (TODAS)'!$A:$A,'Ocorrências 2022 (TODAS)'!BS:BS),XLOOKUP($A353,'[1]Ocorrências 2022 (USADAS TCC Mi'!$A:$A,'[1]Ocorrências 2022 (USADAS TCC Mi'!BS:BS))</f>
        <v>Não</v>
      </c>
      <c r="BX353" s="8" t="str">
        <f t="array" ref="BX353">IF($D353="erro",XLOOKUP($A353,'Ocorrências 2022 (TODAS)'!$A:$A,'Ocorrências 2022 (TODAS)'!BT:BT),XLOOKUP($A353,'[1]Ocorrências 2022 (USADAS TCC Mi'!$A:$A,'[1]Ocorrências 2022 (USADAS TCC Mi'!BT:BT))</f>
        <v>NI</v>
      </c>
      <c r="BY353" s="8" t="str">
        <f t="array" ref="BY353">IF($D353="erro",XLOOKUP($A353,'Ocorrências 2022 (TODAS)'!$A:$A,'Ocorrências 2022 (TODAS)'!BU:BU),XLOOKUP($A353,'[1]Ocorrências 2022 (USADAS TCC Mi'!$A:$A,'[1]Ocorrências 2022 (USADAS TCC Mi'!BU:BU))</f>
        <v>Consumado</v>
      </c>
      <c r="BZ353" s="8" t="str">
        <f t="array" ref="BZ353">IF($D353="erro",XLOOKUP($A353,'Ocorrências 2022 (TODAS)'!$A:$A,'Ocorrências 2022 (TODAS)'!BV:BV),XLOOKUP($A353,'[1]Ocorrências 2022 (USADAS TCC Mi'!$A:$A,'[1]Ocorrências 2022 (USADAS TCC Mi'!BV:BV))</f>
        <v/>
      </c>
      <c r="CA353" s="8" t="str">
        <f t="array" ref="CA353">IF($D353="erro",XLOOKUP($A353,'Ocorrências 2022 (TODAS)'!$A:$A,'Ocorrências 2022 (TODAS)'!BW:BW),XLOOKUP($A353,'[1]Ocorrências 2022 (USADAS TCC Mi'!$A:$A,'[1]Ocorrências 2022 (USADAS TCC Mi'!BW:BW))</f>
        <v>Não</v>
      </c>
      <c r="CB353" s="8" t="str">
        <f t="array" ref="CB353">IF($D353="erro",XLOOKUP($A353,'Ocorrências 2022 (TODAS)'!$A:$A,'Ocorrências 2022 (TODAS)'!BX:BX),XLOOKUP($A353,'[1]Ocorrências 2022 (USADAS TCC Mi'!$A:$A,'[1]Ocorrências 2022 (USADAS TCC Mi'!BX:BX))</f>
        <v/>
      </c>
      <c r="CC353" s="8" t="str">
        <f t="array" ref="CC353">IF($D353="erro",XLOOKUP($A353,'Ocorrências 2022 (TODAS)'!$A:$A,'Ocorrências 2022 (TODAS)'!BY:BY),XLOOKUP($A353,'[1]Ocorrências 2022 (USADAS TCC Mi'!$A:$A,'[1]Ocorrências 2022 (USADAS TCC Mi'!BY:BY))</f>
        <v>Sim</v>
      </c>
      <c r="CD353" s="8" t="str">
        <f t="array" ref="CD353">IF($D353="erro",XLOOKUP($A353,'Ocorrências 2022 (TODAS)'!$A:$A,'Ocorrências 2022 (TODAS)'!BZ:BZ),XLOOKUP($A353,'[1]Ocorrências 2022 (USADAS TCC Mi'!$A:$A,'[1]Ocorrências 2022 (USADAS TCC Mi'!BZ:BZ))</f>
        <v>Menor de 14 anos</v>
      </c>
      <c r="CE353" s="8" t="str">
        <f t="array" ref="CE353">IF($D353="erro",XLOOKUP($A353,'Ocorrências 2022 (TODAS)'!$A:$A,'Ocorrências 2022 (TODAS)'!CA:CA),XLOOKUP($A353,'[1]Ocorrências 2022 (USADAS TCC Mi'!$A:$A,'[1]Ocorrências 2022 (USADAS TCC Mi'!CA:CA))</f>
        <v/>
      </c>
      <c r="CF353" s="8" t="str">
        <f t="array" ref="CF353">IF($D353="erro",XLOOKUP($A353,'Ocorrências 2022 (TODAS)'!$A:$A,'Ocorrências 2022 (TODAS)'!CB:CB),XLOOKUP($A353,'[1]Ocorrências 2022 (USADAS TCC Mi'!$A:$A,'[1]Ocorrências 2022 (USADAS TCC Mi'!CB:CB))</f>
        <v/>
      </c>
      <c r="CG353" s="8" t="str">
        <f t="array" ref="CG353">IF($D353="erro",XLOOKUP($A353,'Ocorrências 2022 (TODAS)'!$A:$A,'Ocorrências 2022 (TODAS)'!CC:CC),XLOOKUP($A353,'[1]Ocorrências 2022 (USADAS TCC Mi'!$A:$A,'[1]Ocorrências 2022 (USADAS TCC Mi'!CC:CC))</f>
        <v/>
      </c>
      <c r="CH353" s="8" t="str">
        <f t="array" ref="CH353">IF($D353="erro",XLOOKUP($A353,'Ocorrências 2022 (TODAS)'!$A:$A,'Ocorrências 2022 (TODAS)'!CD:CD),XLOOKUP($A353,'[1]Ocorrências 2022 (USADAS TCC Mi'!$A:$A,'[1]Ocorrências 2022 (USADAS TCC Mi'!CD:CD))</f>
        <v>N</v>
      </c>
      <c r="CI353" s="8" t="str">
        <f t="array" ref="CI353">IF($D353="erro",XLOOKUP($A353,'Ocorrências 2022 (TODAS)'!$A:$A,'Ocorrências 2022 (TODAS)'!CE:CE),XLOOKUP($A353,'[1]Ocorrências 2022 (USADAS TCC Mi'!$A:$A,'[1]Ocorrências 2022 (USADAS TCC Mi'!CE:CE))</f>
        <v/>
      </c>
      <c r="CJ353" s="8" t="str">
        <f t="array" ref="CJ353">IF($D353="erro",XLOOKUP($A353,'Ocorrências 2022 (TODAS)'!$A:$A,'Ocorrências 2022 (TODAS)'!CF:CF),XLOOKUP($A353,'[1]Ocorrências 2022 (USADAS TCC Mi'!$A:$A,'[1]Ocorrências 2022 (USADAS TCC Mi'!CF:CF))</f>
        <v/>
      </c>
      <c r="CK353" s="8" t="str">
        <f t="array" ref="CK353">IF($D353="erro",XLOOKUP($A353,'Ocorrências 2022 (TODAS)'!$A:$A,'Ocorrências 2022 (TODAS)'!CG:CG),XLOOKUP($A353,'[1]Ocorrências 2022 (USADAS TCC Mi'!$A:$A,'[1]Ocorrências 2022 (USADAS TCC Mi'!CG:CG))</f>
        <v/>
      </c>
      <c r="CL353" s="163" t="str">
        <f t="array" ref="CL353">IF($D353="erro",XLOOKUP($A353,'Ocorrências 2022 (TODAS)'!$A:$A,'Ocorrências 2022 (TODAS)'!CH:CH),XLOOKUP($A353,'[1]Ocorrências 2022 (USADAS TCC Mi'!$A:$A,'[1]Ocorrências 2022 (USADAS TCC Mi'!CH:CH))</f>
        <v/>
      </c>
      <c r="CM353" s="8" t="str">
        <f t="array" ref="CM353">IF($D353="erro",XLOOKUP($A353,'Ocorrências 2022 (TODAS)'!$A:$A,'Ocorrências 2022 (TODAS)'!CI:CI),XLOOKUP($A353,'[1]Ocorrências 2022 (USADAS TCC Mi'!$A:$A,'[1]Ocorrências 2022 (USADAS TCC Mi'!CI:CI))</f>
        <v/>
      </c>
      <c r="CN353" s="8" t="str">
        <f t="array" ref="CN353">IF($D353="erro",XLOOKUP($A353,'Ocorrências 2022 (TODAS)'!$A:$A,'Ocorrências 2022 (TODAS)'!CJ:CJ),XLOOKUP($A353,'[1]Ocorrências 2022 (USADAS TCC Mi'!$A:$A,'[1]Ocorrências 2022 (USADAS TCC Mi'!CJ:CJ))</f>
        <v/>
      </c>
      <c r="CO353" s="8" t="str">
        <f t="array" ref="CO353">IF($D353="erro",XLOOKUP($A353,'Ocorrências 2022 (TODAS)'!$A:$A,'Ocorrências 2022 (TODAS)'!CK:CK),XLOOKUP($A353,'[1]Ocorrências 2022 (USADAS TCC Mi'!$A:$A,'[1]Ocorrências 2022 (USADAS TCC Mi'!CK:CK))</f>
        <v/>
      </c>
      <c r="CP353" s="8" t="str">
        <f t="array" ref="CP353">IF($D353="erro",XLOOKUP($A353,'Ocorrências 2022 (TODAS)'!$A:$A,'Ocorrências 2022 (TODAS)'!CL:CL),XLOOKUP($A353,'[1]Ocorrências 2022 (USADAS TCC Mi'!$A:$A,'[1]Ocorrências 2022 (USADAS TCC Mi'!CL:CL))</f>
        <v/>
      </c>
      <c r="CQ353" s="8" t="str">
        <f t="array" ref="CQ353">IF($D353="erro",XLOOKUP($A353,'Ocorrências 2022 (TODAS)'!$A:$A,'Ocorrências 2022 (TODAS)'!CM:CM),XLOOKUP($A353,'[1]Ocorrências 2022 (USADAS TCC Mi'!$A:$A,'[1]Ocorrências 2022 (USADAS TCC Mi'!CM:CM))</f>
        <v/>
      </c>
      <c r="CR353" s="8" t="str">
        <f t="array" ref="CR353">IF($D353="erro",XLOOKUP($A353,'Ocorrências 2022 (TODAS)'!$A:$A,'Ocorrências 2022 (TODAS)'!CN:CN),XLOOKUP($A353,'[1]Ocorrências 2022 (USADAS TCC Mi'!$A:$A,'[1]Ocorrências 2022 (USADAS TCC Mi'!CN:CN))</f>
        <v/>
      </c>
      <c r="CS353" s="8" t="str">
        <f t="array" ref="CS353">IF($D353="erro",XLOOKUP($A353,'Ocorrências 2022 (TODAS)'!$A:$A,'Ocorrências 2022 (TODAS)'!CO:CO),XLOOKUP($A353,'[1]Ocorrências 2022 (USADAS TCC Mi'!$A:$A,'[1]Ocorrências 2022 (USADAS TCC Mi'!CO:CO))</f>
        <v/>
      </c>
      <c r="CT353" s="8" t="str">
        <f t="array" ref="CT353">IF($D353="erro",XLOOKUP($A353,'Ocorrências 2022 (TODAS)'!$A:$A,'Ocorrências 2022 (TODAS)'!CP:CP),XLOOKUP($A353,'[1]Ocorrências 2022 (USADAS TCC Mi'!$A:$A,'[1]Ocorrências 2022 (USADAS TCC Mi'!CP:CP))</f>
        <v/>
      </c>
      <c r="CU353" s="8" t="str">
        <f t="array" ref="CU353">IF($D353="erro",XLOOKUP($A353,'Ocorrências 2022 (TODAS)'!$A:$A,'Ocorrências 2022 (TODAS)'!CQ:CQ),XLOOKUP($A353,'[1]Ocorrências 2022 (USADAS TCC Mi'!$A:$A,'[1]Ocorrências 2022 (USADAS TCC Mi'!CQ:CQ))</f>
        <v/>
      </c>
      <c r="CV353" s="8" t="str">
        <f t="array" ref="CV353">IF($D353="erro",XLOOKUP($A353,'Ocorrências 2022 (TODAS)'!$A:$A,'Ocorrências 2022 (TODAS)'!CR:CR),XLOOKUP($A353,'[1]Ocorrências 2022 (USADAS TCC Mi'!$A:$A,'[1]Ocorrências 2022 (USADAS TCC Mi'!CR:CR))</f>
        <v/>
      </c>
      <c r="CW353" s="8" t="str">
        <f t="array" ref="CW353">IF($D353="erro",XLOOKUP($A353,'Ocorrências 2022 (TODAS)'!$A:$A,'Ocorrências 2022 (TODAS)'!CS:CS),XLOOKUP($A353,'[1]Ocorrências 2022 (USADAS TCC Mi'!$A:$A,'[1]Ocorrências 2022 (USADAS TCC Mi'!CS:CS))</f>
        <v/>
      </c>
      <c r="CX353" s="8" t="str">
        <f t="array" ref="CX353">IF($D353="erro",XLOOKUP($A353,'Ocorrências 2022 (TODAS)'!$A:$A,'Ocorrências 2022 (TODAS)'!CT:CT),XLOOKUP($A353,'[1]Ocorrências 2022 (USADAS TCC Mi'!$A:$A,'[1]Ocorrências 2022 (USADAS TCC Mi'!CT:CT))</f>
        <v/>
      </c>
      <c r="CY353" s="8" t="str">
        <f t="array" ref="CY353">IF($D353="erro",XLOOKUP($A353,'Ocorrências 2022 (TODAS)'!$A:$A,'Ocorrências 2022 (TODAS)'!CU:CU),XLOOKUP($A353,'[1]Ocorrências 2022 (USADAS TCC Mi'!$A:$A,'[1]Ocorrências 2022 (USADAS TCC Mi'!CU:CU))</f>
        <v/>
      </c>
      <c r="CZ353" s="8" t="str">
        <f t="array" ref="CZ353">IF($D353="erro",XLOOKUP($A353,'Ocorrências 2022 (TODAS)'!$A:$A,'Ocorrências 2022 (TODAS)'!CV:CV),XLOOKUP($A353,'[1]Ocorrências 2022 (USADAS TCC Mi'!$A:$A,'[1]Ocorrências 2022 (USADAS TCC Mi'!CV:CV))</f>
        <v/>
      </c>
      <c r="DA353" s="8" t="str">
        <f t="array" ref="DA353">IF($D353="erro",XLOOKUP($A353,'Ocorrências 2022 (TODAS)'!$A:$A,'Ocorrências 2022 (TODAS)'!CW:CW),XLOOKUP($A353,'[1]Ocorrências 2022 (USADAS TCC Mi'!$A:$A,'[1]Ocorrências 2022 (USADAS TCC Mi'!CW:CW))</f>
        <v/>
      </c>
      <c r="DB353" s="8" t="str">
        <f t="array" ref="DB353">IF($D353="erro",XLOOKUP($A353,'Ocorrências 2022 (TODAS)'!$A:$A,'Ocorrências 2022 (TODAS)'!CX:CX),XLOOKUP($A353,'[1]Ocorrências 2022 (USADAS TCC Mi'!$A:$A,'[1]Ocorrências 2022 (USADAS TCC Mi'!CX:CX))</f>
        <v/>
      </c>
      <c r="DC353" s="8" t="str">
        <f t="array" ref="DC353">IF($D353="erro",XLOOKUP($A353,'Ocorrências 2022 (TODAS)'!$A:$A,'Ocorrências 2022 (TODAS)'!CY:CY),XLOOKUP($A353,'[1]Ocorrências 2022 (USADAS TCC Mi'!$A:$A,'[1]Ocorrências 2022 (USADAS TCC Mi'!CY:CY))</f>
        <v/>
      </c>
      <c r="DD353" s="8" t="str">
        <f t="array" ref="DD353">IF($D353="erro",XLOOKUP($A353,'Ocorrências 2022 (TODAS)'!$A:$A,'Ocorrências 2022 (TODAS)'!CZ:CZ),XLOOKUP($A353,'[1]Ocorrências 2022 (USADAS TCC Mi'!$A:$A,'[1]Ocorrências 2022 (USADAS TCC Mi'!CZ:CZ))</f>
        <v/>
      </c>
      <c r="DE353" s="8" t="str">
        <f t="array" ref="DE353">IF($D353="erro",XLOOKUP($A353,'Ocorrências 2022 (TODAS)'!$A:$A,'Ocorrências 2022 (TODAS)'!DA:DA),XLOOKUP($A353,'[1]Ocorrências 2022 (USADAS TCC Mi'!$A:$A,'[1]Ocorrências 2022 (USADAS TCC Mi'!DA:DA))</f>
        <v/>
      </c>
      <c r="DF353" s="8" t="str">
        <f t="array" ref="DF353">IF($D353="erro",XLOOKUP($A353,'Ocorrências 2022 (TODAS)'!$A:$A,'Ocorrências 2022 (TODAS)'!DB:DB),XLOOKUP($A353,'[1]Ocorrências 2022 (USADAS TCC Mi'!$A:$A,'[1]Ocorrências 2022 (USADAS TCC Mi'!DB:DB))</f>
        <v/>
      </c>
      <c r="DG353" s="8" t="str">
        <f t="array" ref="DG353">IF($D353="erro",XLOOKUP($A353,'Ocorrências 2022 (TODAS)'!$A:$A,'Ocorrências 2022 (TODAS)'!DC:DC),XLOOKUP($A353,'[1]Ocorrências 2022 (USADAS TCC Mi'!$A:$A,'[1]Ocorrências 2022 (USADAS TCC Mi'!DC:DC))</f>
        <v>#REF!</v>
      </c>
    </row>
    <row r="354" ht="15.75" customHeight="1">
      <c r="A354" s="128">
        <v>8622.0</v>
      </c>
      <c r="B354" s="128">
        <v>8622.0</v>
      </c>
      <c r="D354" s="8" t="str">
        <f t="shared" si="1"/>
        <v>Ok</v>
      </c>
      <c r="F354" s="8" t="str">
        <f t="array" ref="F354">IF($D354="erro",XLOOKUP($A354,'Ocorrências 2022 (TODAS)'!$A:$A,'Ocorrências 2022 (TODAS)'!B:B),XLOOKUP($A354,'[1]Ocorrências 2022 (USADAS TCC Mi'!$A:$A,'[1]Ocorrências 2022 (USADAS TCC Mi'!B:B))</f>
        <v>#REF!</v>
      </c>
      <c r="G354" s="172" t="str">
        <f t="array" ref="G354">IF($D354="erro",XLOOKUP($A354,'Ocorrências 2022 (TODAS)'!$A:$A,'Ocorrências 2022 (TODAS)'!C:C),XLOOKUP($A354,'[1]Ocorrências 2022 (USADAS TCC Mi'!$A:$A,'[1]Ocorrências 2022 (USADAS TCC Mi'!C:C))</f>
        <v>#REF!</v>
      </c>
      <c r="H354" s="8" t="str">
        <f t="array" ref="H354">IF($D354="erro",XLOOKUP($A354,'Ocorrências 2022 (TODAS)'!$A:$A,'Ocorrências 2022 (TODAS)'!D:D),XLOOKUP($A354,'[1]Ocorrências 2022 (USADAS TCC Mi'!$A:$A,'[1]Ocorrências 2022 (USADAS TCC Mi'!D:D))</f>
        <v>#REF!</v>
      </c>
      <c r="I354" s="8" t="str">
        <f t="array" ref="I354">IF($D354="erro",XLOOKUP($A354,'Ocorrências 2022 (TODAS)'!$A:$A,'Ocorrências 2022 (TODAS)'!E:E),XLOOKUP($A354,'[1]Ocorrências 2022 (USADAS TCC Mi'!$A:$A,'[1]Ocorrências 2022 (USADAS TCC Mi'!E:E))</f>
        <v>#REF!</v>
      </c>
      <c r="J354" s="8" t="str">
        <f t="array" ref="J354">IF($D354="erro",XLOOKUP($A354,'Ocorrências 2022 (TODAS)'!$A:$A,'Ocorrências 2022 (TODAS)'!F:F),XLOOKUP($A354,'[1]Ocorrências 2022 (USADAS TCC Mi'!$A:$A,'[1]Ocorrências 2022 (USADAS TCC Mi'!F:F))</f>
        <v>#REF!</v>
      </c>
      <c r="K354" s="8" t="str">
        <f t="array" ref="K354">IF($D354="erro",XLOOKUP($A354,'Ocorrências 2022 (TODAS)'!$A:$A,'Ocorrências 2022 (TODAS)'!G:G),XLOOKUP($A354,'[1]Ocorrências 2022 (USADAS TCC Mi'!$A:$A,'[1]Ocorrências 2022 (USADAS TCC Mi'!G:G))</f>
        <v>#REF!</v>
      </c>
      <c r="L354" s="8" t="str">
        <f t="array" ref="L354">IF($D354="erro",XLOOKUP($A354,'Ocorrências 2022 (TODAS)'!$A:$A,'Ocorrências 2022 (TODAS)'!H:H),XLOOKUP($A354,'[1]Ocorrências 2022 (USADAS TCC Mi'!$A:$A,'[1]Ocorrências 2022 (USADAS TCC Mi'!H:H))</f>
        <v>#REF!</v>
      </c>
      <c r="M354" s="8" t="str">
        <f t="array" ref="M354">IF($D354="erro",XLOOKUP($A354,'Ocorrências 2022 (TODAS)'!$A:$A,'Ocorrências 2022 (TODAS)'!I:I),XLOOKUP($A354,'[1]Ocorrências 2022 (USADAS TCC Mi'!$A:$A,'[1]Ocorrências 2022 (USADAS TCC Mi'!I:I))</f>
        <v>#REF!</v>
      </c>
      <c r="N354" s="8" t="str">
        <f t="array" ref="N354">IF($D354="erro",XLOOKUP($A354,'Ocorrências 2022 (TODAS)'!$A:$A,'Ocorrências 2022 (TODAS)'!J:J),XLOOKUP($A354,'[1]Ocorrências 2022 (USADAS TCC Mi'!$A:$A,'[1]Ocorrências 2022 (USADAS TCC Mi'!J:J))</f>
        <v>#REF!</v>
      </c>
      <c r="O354" s="8" t="str">
        <f t="array" ref="O354">IF($D354="erro",XLOOKUP($A354,'Ocorrências 2022 (TODAS)'!$A:$A,'Ocorrências 2022 (TODAS)'!K:K),XLOOKUP($A354,'[1]Ocorrências 2022 (USADAS TCC Mi'!$A:$A,'[1]Ocorrências 2022 (USADAS TCC Mi'!K:K))</f>
        <v>#REF!</v>
      </c>
      <c r="P354" s="8" t="str">
        <f t="array" ref="P354">IF($D354="erro",XLOOKUP($A354,'Ocorrências 2022 (TODAS)'!$A:$A,'Ocorrências 2022 (TODAS)'!L:L),XLOOKUP($A354,'[1]Ocorrências 2022 (USADAS TCC Mi'!$A:$A,'[1]Ocorrências 2022 (USADAS TCC Mi'!L:L))</f>
        <v>#REF!</v>
      </c>
      <c r="Q354" s="8" t="str">
        <f t="array" ref="Q354">IF($D354="erro",XLOOKUP($A354,'Ocorrências 2022 (TODAS)'!$A:$A,'Ocorrências 2022 (TODAS)'!M:M),XLOOKUP($A354,'[1]Ocorrências 2022 (USADAS TCC Mi'!$A:$A,'[1]Ocorrências 2022 (USADAS TCC Mi'!M:M))</f>
        <v>#REF!</v>
      </c>
      <c r="R354" s="8" t="str">
        <f t="array" ref="R354">IF($D354="erro",XLOOKUP($A354,'Ocorrências 2022 (TODAS)'!$A:$A,'Ocorrências 2022 (TODAS)'!N:N),XLOOKUP($A354,'[1]Ocorrências 2022 (USADAS TCC Mi'!$A:$A,'[1]Ocorrências 2022 (USADAS TCC Mi'!N:N))</f>
        <v>#REF!</v>
      </c>
      <c r="S354" s="8" t="str">
        <f t="array" ref="S354">IF($D354="erro",XLOOKUP($A354,'Ocorrências 2022 (TODAS)'!$A:$A,'Ocorrências 2022 (TODAS)'!O:O),XLOOKUP($A354,'[1]Ocorrências 2022 (USADAS TCC Mi'!$A:$A,'[1]Ocorrências 2022 (USADAS TCC Mi'!O:O))</f>
        <v>#REF!</v>
      </c>
      <c r="T354" s="8" t="str">
        <f t="array" ref="T354">IF($D354="erro",XLOOKUP($A354,'Ocorrências 2022 (TODAS)'!$A:$A,'Ocorrências 2022 (TODAS)'!P:P),XLOOKUP($A354,'[1]Ocorrências 2022 (USADAS TCC Mi'!$A:$A,'[1]Ocorrências 2022 (USADAS TCC Mi'!P:P))</f>
        <v>#REF!</v>
      </c>
      <c r="U354" s="8" t="str">
        <f t="array" ref="U354">IF($D354="erro",XLOOKUP($A354,'Ocorrências 2022 (TODAS)'!$A:$A,'Ocorrências 2022 (TODAS)'!Q:Q),XLOOKUP($A354,'[1]Ocorrências 2022 (USADAS TCC Mi'!$A:$A,'[1]Ocorrências 2022 (USADAS TCC Mi'!Q:Q))</f>
        <v>#REF!</v>
      </c>
      <c r="V354" s="8" t="str">
        <f t="array" ref="V354">IF($D354="erro",XLOOKUP($A354,'Ocorrências 2022 (TODAS)'!$A:$A,'Ocorrências 2022 (TODAS)'!R:R),XLOOKUP($A354,'[1]Ocorrências 2022 (USADAS TCC Mi'!$A:$A,'[1]Ocorrências 2022 (USADAS TCC Mi'!R:R))</f>
        <v>#REF!</v>
      </c>
      <c r="W354" s="8" t="str">
        <f t="array" ref="W354">IF($D354="erro",XLOOKUP($A354,'Ocorrências 2022 (TODAS)'!$A:$A,'Ocorrências 2022 (TODAS)'!S:S),XLOOKUP($A354,'[1]Ocorrências 2022 (USADAS TCC Mi'!$A:$A,'[1]Ocorrências 2022 (USADAS TCC Mi'!S:S))</f>
        <v>#REF!</v>
      </c>
      <c r="X354" s="8" t="str">
        <f t="array" ref="X354">IF($D354="erro",XLOOKUP($A354,'Ocorrências 2022 (TODAS)'!$A:$A,'Ocorrências 2022 (TODAS)'!T:T),XLOOKUP($A354,'[1]Ocorrências 2022 (USADAS TCC Mi'!$A:$A,'[1]Ocorrências 2022 (USADAS TCC Mi'!T:T))</f>
        <v>#REF!</v>
      </c>
      <c r="Y354" s="8" t="str">
        <f t="array" ref="Y354">IF($D354="erro",XLOOKUP($A354,'Ocorrências 2022 (TODAS)'!$A:$A,'Ocorrências 2022 (TODAS)'!U:U),XLOOKUP($A354,'[1]Ocorrências 2022 (USADAS TCC Mi'!$A:$A,'[1]Ocorrências 2022 (USADAS TCC Mi'!U:U))</f>
        <v>#REF!</v>
      </c>
      <c r="Z354" s="162" t="str">
        <f t="array" ref="Z354">IF($D354="erro",XLOOKUP($A354,'Ocorrências 2022 (TODAS)'!$A:$A,'Ocorrências 2022 (TODAS)'!V:V),XLOOKUP($A354,'[1]Ocorrências 2022 (USADAS TCC Mi'!$A:$A,'[1]Ocorrências 2022 (USADAS TCC Mi'!V:V))</f>
        <v>#REF!</v>
      </c>
      <c r="AA354" s="162" t="str">
        <f t="array" ref="AA354">IF($D354="erro",XLOOKUP($A354,'Ocorrências 2022 (TODAS)'!$A:$A,'Ocorrências 2022 (TODAS)'!W:W),XLOOKUP($A354,'[1]Ocorrências 2022 (USADAS TCC Mi'!$A:$A,'[1]Ocorrências 2022 (USADAS TCC Mi'!W:W))</f>
        <v>#REF!</v>
      </c>
      <c r="AB354" s="8" t="str">
        <f t="array" ref="AB354">IF($D354="erro",XLOOKUP($A354,'Ocorrências 2022 (TODAS)'!$A:$A,'Ocorrências 2022 (TODAS)'!X:X),XLOOKUP($A354,'[1]Ocorrências 2022 (USADAS TCC Mi'!$A:$A,'[1]Ocorrências 2022 (USADAS TCC Mi'!X:X))</f>
        <v>#REF!</v>
      </c>
      <c r="AC354" s="8" t="str">
        <f t="array" ref="AC354">IF($D354="erro",XLOOKUP($A354,'Ocorrências 2022 (TODAS)'!$A:$A,'Ocorrências 2022 (TODAS)'!Y:Y),XLOOKUP($A354,'[1]Ocorrências 2022 (USADAS TCC Mi'!$A:$A,'[1]Ocorrências 2022 (USADAS TCC Mi'!Y:Y))</f>
        <v>#REF!</v>
      </c>
      <c r="AD354" s="8" t="str">
        <f t="array" ref="AD354">IF($D354="erro",XLOOKUP($A354,'Ocorrências 2022 (TODAS)'!$A:$A,'Ocorrências 2022 (TODAS)'!Z:Z),XLOOKUP($A354,'[1]Ocorrências 2022 (USADAS TCC Mi'!$A:$A,'[1]Ocorrências 2022 (USADAS TCC Mi'!Z:Z))</f>
        <v>#REF!</v>
      </c>
      <c r="AE354" s="8" t="str">
        <f t="array" ref="AE354">IF($D354="erro",XLOOKUP($A354,'Ocorrências 2022 (TODAS)'!$A:$A,'Ocorrências 2022 (TODAS)'!AA:AA),XLOOKUP($A354,'[1]Ocorrências 2022 (USADAS TCC Mi'!$A:$A,'[1]Ocorrências 2022 (USADAS TCC Mi'!AA:AA))</f>
        <v>#REF!</v>
      </c>
      <c r="AF354" s="8" t="str">
        <f t="array" ref="AF354">IF($D354="erro",XLOOKUP($A354,'Ocorrências 2022 (TODAS)'!$A:$A,'Ocorrências 2022 (TODAS)'!AB:AB),XLOOKUP($A354,'[1]Ocorrências 2022 (USADAS TCC Mi'!$A:$A,'[1]Ocorrências 2022 (USADAS TCC Mi'!AB:AB))</f>
        <v>#REF!</v>
      </c>
      <c r="AG354" s="8" t="str">
        <f t="array" ref="AG354">IF($D354="erro",XLOOKUP($A354,'Ocorrências 2022 (TODAS)'!$A:$A,'Ocorrências 2022 (TODAS)'!AC:AC),XLOOKUP($A354,'[1]Ocorrências 2022 (USADAS TCC Mi'!$A:$A,'[1]Ocorrências 2022 (USADAS TCC Mi'!AC:AC))</f>
        <v>#REF!</v>
      </c>
      <c r="AH354" s="8" t="str">
        <f t="array" ref="AH354">IF($D354="erro",XLOOKUP($A354,'Ocorrências 2022 (TODAS)'!$A:$A,'Ocorrências 2022 (TODAS)'!AD:AD),XLOOKUP($A354,'[1]Ocorrências 2022 (USADAS TCC Mi'!$A:$A,'[1]Ocorrências 2022 (USADAS TCC Mi'!AD:AD))</f>
        <v>#REF!</v>
      </c>
      <c r="AI354" s="8" t="str">
        <f t="array" ref="AI354">IF($D354="erro",XLOOKUP($A354,'Ocorrências 2022 (TODAS)'!$A:$A,'Ocorrências 2022 (TODAS)'!AE:AE),XLOOKUP($A354,'[1]Ocorrências 2022 (USADAS TCC Mi'!$A:$A,'[1]Ocorrências 2022 (USADAS TCC Mi'!AE:AE))</f>
        <v>#REF!</v>
      </c>
      <c r="AJ354" s="8" t="str">
        <f t="array" ref="AJ354">IF($D354="erro",XLOOKUP($A354,'Ocorrências 2022 (TODAS)'!$A:$A,'Ocorrências 2022 (TODAS)'!AF:AF),XLOOKUP($A354,'[1]Ocorrências 2022 (USADAS TCC Mi'!$A:$A,'[1]Ocorrências 2022 (USADAS TCC Mi'!AF:AF))</f>
        <v>#REF!</v>
      </c>
      <c r="AK354" s="8" t="str">
        <f t="array" ref="AK354">IF($D354="erro",XLOOKUP($A354,'Ocorrências 2022 (TODAS)'!$A:$A,'Ocorrências 2022 (TODAS)'!AG:AG),XLOOKUP($A354,'[1]Ocorrências 2022 (USADAS TCC Mi'!$A:$A,'[1]Ocorrências 2022 (USADAS TCC Mi'!AG:AG))</f>
        <v>#REF!</v>
      </c>
      <c r="AL354" s="8" t="str">
        <f t="array" ref="AL354">IF($D354="erro",XLOOKUP($A354,'Ocorrências 2022 (TODAS)'!$A:$A,'Ocorrências 2022 (TODAS)'!AH:AH),XLOOKUP($A354,'[1]Ocorrências 2022 (USADAS TCC Mi'!$A:$A,'[1]Ocorrências 2022 (USADAS TCC Mi'!AH:AH))</f>
        <v>#REF!</v>
      </c>
      <c r="AM354" s="8" t="str">
        <f t="array" ref="AM354">IF($D354="erro",XLOOKUP($A354,'Ocorrências 2022 (TODAS)'!$A:$A,'Ocorrências 2022 (TODAS)'!AI:AI),XLOOKUP($A354,'[1]Ocorrências 2022 (USADAS TCC Mi'!$A:$A,'[1]Ocorrências 2022 (USADAS TCC Mi'!AI:AI))</f>
        <v>#REF!</v>
      </c>
      <c r="AN354" s="8" t="str">
        <f t="array" ref="AN354">IF($D354="erro",XLOOKUP($A354,'Ocorrências 2022 (TODAS)'!$A:$A,'Ocorrências 2022 (TODAS)'!AJ:AJ),XLOOKUP($A354,'[1]Ocorrências 2022 (USADAS TCC Mi'!$A:$A,'[1]Ocorrências 2022 (USADAS TCC Mi'!AJ:AJ))</f>
        <v>#REF!</v>
      </c>
      <c r="AO354" s="8" t="str">
        <f t="array" ref="AO354">IF($D354="erro",XLOOKUP($A354,'Ocorrências 2022 (TODAS)'!$A:$A,'Ocorrências 2022 (TODAS)'!AK:AK),XLOOKUP($A354,'[1]Ocorrências 2022 (USADAS TCC Mi'!$A:$A,'[1]Ocorrências 2022 (USADAS TCC Mi'!AK:AK))</f>
        <v>#REF!</v>
      </c>
      <c r="AP354" s="8" t="str">
        <f t="array" ref="AP354">IF($D354="erro",XLOOKUP($A354,'Ocorrências 2022 (TODAS)'!$A:$A,'Ocorrências 2022 (TODAS)'!AL:AL),XLOOKUP($A354,'[1]Ocorrências 2022 (USADAS TCC Mi'!$A:$A,'[1]Ocorrências 2022 (USADAS TCC Mi'!AL:AL))</f>
        <v>#REF!</v>
      </c>
      <c r="AQ354" s="8" t="str">
        <f t="array" ref="AQ354">IF($D354="erro",XLOOKUP($A354,'Ocorrências 2022 (TODAS)'!$A:$A,'Ocorrências 2022 (TODAS)'!AM:AM),XLOOKUP($A354,'[1]Ocorrências 2022 (USADAS TCC Mi'!$A:$A,'[1]Ocorrências 2022 (USADAS TCC Mi'!AM:AM))</f>
        <v>#REF!</v>
      </c>
      <c r="AR354" s="8" t="str">
        <f t="array" ref="AR354">IF($D354="erro",XLOOKUP($A354,'Ocorrências 2022 (TODAS)'!$A:$A,'Ocorrências 2022 (TODAS)'!AN:AN),XLOOKUP($A354,'[1]Ocorrências 2022 (USADAS TCC Mi'!$A:$A,'[1]Ocorrências 2022 (USADAS TCC Mi'!AN:AN))</f>
        <v>#REF!</v>
      </c>
      <c r="AS354" s="8" t="str">
        <f t="array" ref="AS354">IF($D354="erro",XLOOKUP($A354,'Ocorrências 2022 (TODAS)'!$A:$A,'Ocorrências 2022 (TODAS)'!AO:AO),XLOOKUP($A354,'[1]Ocorrências 2022 (USADAS TCC Mi'!$A:$A,'[1]Ocorrências 2022 (USADAS TCC Mi'!AO:AO))</f>
        <v>#REF!</v>
      </c>
      <c r="AT354" s="8" t="str">
        <f t="array" ref="AT354">IF($D354="erro",XLOOKUP($A354,'Ocorrências 2022 (TODAS)'!$A:$A,'Ocorrências 2022 (TODAS)'!AP:AP),XLOOKUP($A354,'[1]Ocorrências 2022 (USADAS TCC Mi'!$A:$A,'[1]Ocorrências 2022 (USADAS TCC Mi'!AP:AP))</f>
        <v>#REF!</v>
      </c>
      <c r="AU354" s="8" t="str">
        <f t="array" ref="AU354">IF($D354="erro",XLOOKUP($A354,'Ocorrências 2022 (TODAS)'!$A:$A,'Ocorrências 2022 (TODAS)'!AQ:AQ),XLOOKUP($A354,'[1]Ocorrências 2022 (USADAS TCC Mi'!$A:$A,'[1]Ocorrências 2022 (USADAS TCC Mi'!AQ:AQ))</f>
        <v>#REF!</v>
      </c>
      <c r="AV354" s="8" t="str">
        <f t="array" ref="AV354">IF($D354="erro",XLOOKUP($A354,'Ocorrências 2022 (TODAS)'!$A:$A,'Ocorrências 2022 (TODAS)'!AR:AR),XLOOKUP($A354,'[1]Ocorrências 2022 (USADAS TCC Mi'!$A:$A,'[1]Ocorrências 2022 (USADAS TCC Mi'!AR:AR))</f>
        <v>#REF!</v>
      </c>
      <c r="AW354" s="8" t="str">
        <f t="array" ref="AW354">IF($D354="erro",XLOOKUP($A354,'Ocorrências 2022 (TODAS)'!$A:$A,'Ocorrências 2022 (TODAS)'!AS:AS),XLOOKUP($A354,'[1]Ocorrências 2022 (USADAS TCC Mi'!$A:$A,'[1]Ocorrências 2022 (USADAS TCC Mi'!AS:AS))</f>
        <v>#REF!</v>
      </c>
      <c r="AX354" s="8" t="str">
        <f t="array" ref="AX354">IF($D354="erro",XLOOKUP($A354,'Ocorrências 2022 (TODAS)'!$A:$A,'Ocorrências 2022 (TODAS)'!AT:AT),XLOOKUP($A354,'[1]Ocorrências 2022 (USADAS TCC Mi'!$A:$A,'[1]Ocorrências 2022 (USADAS TCC Mi'!AT:AT))</f>
        <v>#REF!</v>
      </c>
      <c r="AY354" s="8" t="str">
        <f t="array" ref="AY354">IF($D354="erro",XLOOKUP($A354,'Ocorrências 2022 (TODAS)'!$A:$A,'Ocorrências 2022 (TODAS)'!AU:AU),XLOOKUP($A354,'[1]Ocorrências 2022 (USADAS TCC Mi'!$A:$A,'[1]Ocorrências 2022 (USADAS TCC Mi'!AU:AU))</f>
        <v>#REF!</v>
      </c>
      <c r="AZ354" s="8" t="str">
        <f t="array" ref="AZ354">IF($D354="erro",XLOOKUP($A354,'Ocorrências 2022 (TODAS)'!$A:$A,'Ocorrências 2022 (TODAS)'!AV:AV),XLOOKUP($A354,'[1]Ocorrências 2022 (USADAS TCC Mi'!$A:$A,'[1]Ocorrências 2022 (USADAS TCC Mi'!AV:AV))</f>
        <v>#REF!</v>
      </c>
      <c r="BA354" s="8" t="str">
        <f t="array" ref="BA354">IF($D354="erro",XLOOKUP($A354,'Ocorrências 2022 (TODAS)'!$A:$A,'Ocorrências 2022 (TODAS)'!AW:AW),XLOOKUP($A354,'[1]Ocorrências 2022 (USADAS TCC Mi'!$A:$A,'[1]Ocorrências 2022 (USADAS TCC Mi'!AW:AW))</f>
        <v>#REF!</v>
      </c>
      <c r="BB354" s="8" t="str">
        <f t="array" ref="BB354">IF($D354="erro",XLOOKUP($A354,'Ocorrências 2022 (TODAS)'!$A:$A,'Ocorrências 2022 (TODAS)'!AX:AX),XLOOKUP($A354,'[1]Ocorrências 2022 (USADAS TCC Mi'!$A:$A,'[1]Ocorrências 2022 (USADAS TCC Mi'!AX:AX))</f>
        <v>#REF!</v>
      </c>
      <c r="BC354" s="8" t="str">
        <f t="array" ref="BC354">IF($D354="erro",XLOOKUP($A354,'Ocorrências 2022 (TODAS)'!$A:$A,'Ocorrências 2022 (TODAS)'!AY:AY),XLOOKUP($A354,'[1]Ocorrências 2022 (USADAS TCC Mi'!$A:$A,'[1]Ocorrências 2022 (USADAS TCC Mi'!AY:AY))</f>
        <v>#REF!</v>
      </c>
      <c r="BD354" s="8" t="str">
        <f t="array" ref="BD354">IF($D354="erro",XLOOKUP($A354,'Ocorrências 2022 (TODAS)'!$A:$A,'Ocorrências 2022 (TODAS)'!AZ:AZ),XLOOKUP($A354,'[1]Ocorrências 2022 (USADAS TCC Mi'!$A:$A,'[1]Ocorrências 2022 (USADAS TCC Mi'!AZ:AZ))</f>
        <v>#REF!</v>
      </c>
      <c r="BE354" s="8" t="str">
        <f t="array" ref="BE354">IF($D354="erro",XLOOKUP($A354,'Ocorrências 2022 (TODAS)'!$A:$A,'Ocorrências 2022 (TODAS)'!BA:BA),XLOOKUP($A354,'[1]Ocorrências 2022 (USADAS TCC Mi'!$A:$A,'[1]Ocorrências 2022 (USADAS TCC Mi'!BA:BA))</f>
        <v>#REF!</v>
      </c>
      <c r="BF354" s="8" t="str">
        <f t="array" ref="BF354">IF($D354="erro",XLOOKUP($A354,'Ocorrências 2022 (TODAS)'!$A:$A,'Ocorrências 2022 (TODAS)'!BB:BB),XLOOKUP($A354,'[1]Ocorrências 2022 (USADAS TCC Mi'!$A:$A,'[1]Ocorrências 2022 (USADAS TCC Mi'!BB:BB))</f>
        <v>#REF!</v>
      </c>
      <c r="BG354" s="8" t="str">
        <f t="array" ref="BG354">IF($D354="erro",XLOOKUP($A354,'Ocorrências 2022 (TODAS)'!$A:$A,'Ocorrências 2022 (TODAS)'!BC:BC),XLOOKUP($A354,'[1]Ocorrências 2022 (USADAS TCC Mi'!$A:$A,'[1]Ocorrências 2022 (USADAS TCC Mi'!BC:BC))</f>
        <v>#REF!</v>
      </c>
      <c r="BH354" s="8" t="str">
        <f t="array" ref="BH354">IF($D354="erro",XLOOKUP($A354,'Ocorrências 2022 (TODAS)'!$A:$A,'Ocorrências 2022 (TODAS)'!BD:BD),XLOOKUP($A354,'[1]Ocorrências 2022 (USADAS TCC Mi'!$A:$A,'[1]Ocorrências 2022 (USADAS TCC Mi'!BD:BD))</f>
        <v>#REF!</v>
      </c>
      <c r="BI354" s="8" t="str">
        <f t="array" ref="BI354">IF($D354="erro",XLOOKUP($A354,'Ocorrências 2022 (TODAS)'!$A:$A,'Ocorrências 2022 (TODAS)'!BE:BE),XLOOKUP($A354,'[1]Ocorrências 2022 (USADAS TCC Mi'!$A:$A,'[1]Ocorrências 2022 (USADAS TCC Mi'!BE:BE))</f>
        <v>#REF!</v>
      </c>
      <c r="BJ354" s="8" t="str">
        <f t="array" ref="BJ354">IF($D354="erro",XLOOKUP($A354,'Ocorrências 2022 (TODAS)'!$A:$A,'Ocorrências 2022 (TODAS)'!BF:BF),XLOOKUP($A354,'[1]Ocorrências 2022 (USADAS TCC Mi'!$A:$A,'[1]Ocorrências 2022 (USADAS TCC Mi'!BF:BF))</f>
        <v>#REF!</v>
      </c>
      <c r="BK354" s="8" t="str">
        <f t="array" ref="BK354">IF($D354="erro",XLOOKUP($A354,'Ocorrências 2022 (TODAS)'!$A:$A,'Ocorrências 2022 (TODAS)'!BG:BG),XLOOKUP($A354,'[1]Ocorrências 2022 (USADAS TCC Mi'!$A:$A,'[1]Ocorrências 2022 (USADAS TCC Mi'!BG:BG))</f>
        <v>#REF!</v>
      </c>
      <c r="BL354" s="8" t="str">
        <f t="array" ref="BL354">IF($D354="erro",XLOOKUP($A354,'Ocorrências 2022 (TODAS)'!$A:$A,'Ocorrências 2022 (TODAS)'!BH:BH),XLOOKUP($A354,'[1]Ocorrências 2022 (USADAS TCC Mi'!$A:$A,'[1]Ocorrências 2022 (USADAS TCC Mi'!BH:BH))</f>
        <v>#REF!</v>
      </c>
      <c r="BM354" s="8" t="str">
        <f t="array" ref="BM354">IF($D354="erro",XLOOKUP($A354,'Ocorrências 2022 (TODAS)'!$A:$A,'Ocorrências 2022 (TODAS)'!BI:BI),XLOOKUP($A354,'[1]Ocorrências 2022 (USADAS TCC Mi'!$A:$A,'[1]Ocorrências 2022 (USADAS TCC Mi'!BI:BI))</f>
        <v>#REF!</v>
      </c>
      <c r="BN354" s="8" t="str">
        <f t="array" ref="BN354">IF($D354="erro",XLOOKUP($A354,'Ocorrências 2022 (TODAS)'!$A:$A,'Ocorrências 2022 (TODAS)'!BJ:BJ),XLOOKUP($A354,'[1]Ocorrências 2022 (USADAS TCC Mi'!$A:$A,'[1]Ocorrências 2022 (USADAS TCC Mi'!BJ:BJ))</f>
        <v>#REF!</v>
      </c>
      <c r="BO354" s="8" t="str">
        <f t="array" ref="BO354">IF($D354="erro",XLOOKUP($A354,'Ocorrências 2022 (TODAS)'!$A:$A,'Ocorrências 2022 (TODAS)'!BK:BK),XLOOKUP($A354,'[1]Ocorrências 2022 (USADAS TCC Mi'!$A:$A,'[1]Ocorrências 2022 (USADAS TCC Mi'!BK:BK))</f>
        <v>#REF!</v>
      </c>
      <c r="BP354" s="8" t="str">
        <f t="array" ref="BP354">IF($D354="erro",XLOOKUP($A354,'Ocorrências 2022 (TODAS)'!$A:$A,'Ocorrências 2022 (TODAS)'!BL:BL),XLOOKUP($A354,'[1]Ocorrências 2022 (USADAS TCC Mi'!$A:$A,'[1]Ocorrências 2022 (USADAS TCC Mi'!BL:BL))</f>
        <v>#REF!</v>
      </c>
      <c r="BQ354" s="8" t="str">
        <f t="array" ref="BQ354">IF($D354="erro",XLOOKUP($A354,'Ocorrências 2022 (TODAS)'!$A:$A,'Ocorrências 2022 (TODAS)'!BM:BM),XLOOKUP($A354,'[1]Ocorrências 2022 (USADAS TCC Mi'!$A:$A,'[1]Ocorrências 2022 (USADAS TCC Mi'!BM:BM))</f>
        <v>#REF!</v>
      </c>
      <c r="BR354" s="8" t="str">
        <f t="array" ref="BR354">IF($D354="erro",XLOOKUP($A354,'Ocorrências 2022 (TODAS)'!$A:$A,'Ocorrências 2022 (TODAS)'!BN:BN),XLOOKUP($A354,'[1]Ocorrências 2022 (USADAS TCC Mi'!$A:$A,'[1]Ocorrências 2022 (USADAS TCC Mi'!BN:BN))</f>
        <v>#REF!</v>
      </c>
      <c r="BS354" s="8" t="str">
        <f t="array" ref="BS354">IF($D354="erro",XLOOKUP($A354,'Ocorrências 2022 (TODAS)'!$A:$A,'Ocorrências 2022 (TODAS)'!BO:BO),XLOOKUP($A354,'[1]Ocorrências 2022 (USADAS TCC Mi'!$A:$A,'[1]Ocorrências 2022 (USADAS TCC Mi'!BO:BO))</f>
        <v>#REF!</v>
      </c>
      <c r="BT354" s="8" t="str">
        <f t="array" ref="BT354">IF($D354="erro",XLOOKUP($A354,'Ocorrências 2022 (TODAS)'!$A:$A,'Ocorrências 2022 (TODAS)'!BP:BP),XLOOKUP($A354,'[1]Ocorrências 2022 (USADAS TCC Mi'!$A:$A,'[1]Ocorrências 2022 (USADAS TCC Mi'!BP:BP))</f>
        <v>#REF!</v>
      </c>
      <c r="BU354" s="8" t="str">
        <f t="array" ref="BU354">IF($D354="erro",XLOOKUP($A354,'Ocorrências 2022 (TODAS)'!$A:$A,'Ocorrências 2022 (TODAS)'!BQ:BQ),XLOOKUP($A354,'[1]Ocorrências 2022 (USADAS TCC Mi'!$A:$A,'[1]Ocorrências 2022 (USADAS TCC Mi'!BQ:BQ))</f>
        <v>#REF!</v>
      </c>
      <c r="BV354" s="8" t="str">
        <f t="array" ref="BV354">IF($D354="erro",XLOOKUP($A354,'Ocorrências 2022 (TODAS)'!$A:$A,'Ocorrências 2022 (TODAS)'!BR:BR),XLOOKUP($A354,'[1]Ocorrências 2022 (USADAS TCC Mi'!$A:$A,'[1]Ocorrências 2022 (USADAS TCC Mi'!BR:BR))</f>
        <v>#REF!</v>
      </c>
      <c r="BW354" s="8" t="str">
        <f t="array" ref="BW354">IF($D354="erro",XLOOKUP($A354,'Ocorrências 2022 (TODAS)'!$A:$A,'Ocorrências 2022 (TODAS)'!BS:BS),XLOOKUP($A354,'[1]Ocorrências 2022 (USADAS TCC Mi'!$A:$A,'[1]Ocorrências 2022 (USADAS TCC Mi'!BS:BS))</f>
        <v>#REF!</v>
      </c>
      <c r="BX354" s="8" t="str">
        <f t="array" ref="BX354">IF($D354="erro",XLOOKUP($A354,'Ocorrências 2022 (TODAS)'!$A:$A,'Ocorrências 2022 (TODAS)'!BT:BT),XLOOKUP($A354,'[1]Ocorrências 2022 (USADAS TCC Mi'!$A:$A,'[1]Ocorrências 2022 (USADAS TCC Mi'!BT:BT))</f>
        <v>#REF!</v>
      </c>
      <c r="BY354" s="8" t="str">
        <f t="array" ref="BY354">IF($D354="erro",XLOOKUP($A354,'Ocorrências 2022 (TODAS)'!$A:$A,'Ocorrências 2022 (TODAS)'!BU:BU),XLOOKUP($A354,'[1]Ocorrências 2022 (USADAS TCC Mi'!$A:$A,'[1]Ocorrências 2022 (USADAS TCC Mi'!BU:BU))</f>
        <v>#REF!</v>
      </c>
      <c r="BZ354" s="8" t="str">
        <f t="array" ref="BZ354">IF($D354="erro",XLOOKUP($A354,'Ocorrências 2022 (TODAS)'!$A:$A,'Ocorrências 2022 (TODAS)'!BV:BV),XLOOKUP($A354,'[1]Ocorrências 2022 (USADAS TCC Mi'!$A:$A,'[1]Ocorrências 2022 (USADAS TCC Mi'!BV:BV))</f>
        <v>#REF!</v>
      </c>
      <c r="CA354" s="8" t="str">
        <f t="array" ref="CA354">IF($D354="erro",XLOOKUP($A354,'Ocorrências 2022 (TODAS)'!$A:$A,'Ocorrências 2022 (TODAS)'!BW:BW),XLOOKUP($A354,'[1]Ocorrências 2022 (USADAS TCC Mi'!$A:$A,'[1]Ocorrências 2022 (USADAS TCC Mi'!BW:BW))</f>
        <v>#REF!</v>
      </c>
      <c r="CB354" s="8" t="str">
        <f t="array" ref="CB354">IF($D354="erro",XLOOKUP($A354,'Ocorrências 2022 (TODAS)'!$A:$A,'Ocorrências 2022 (TODAS)'!BX:BX),XLOOKUP($A354,'[1]Ocorrências 2022 (USADAS TCC Mi'!$A:$A,'[1]Ocorrências 2022 (USADAS TCC Mi'!BX:BX))</f>
        <v>#REF!</v>
      </c>
      <c r="CC354" s="8" t="str">
        <f t="array" ref="CC354">IF($D354="erro",XLOOKUP($A354,'Ocorrências 2022 (TODAS)'!$A:$A,'Ocorrências 2022 (TODAS)'!BY:BY),XLOOKUP($A354,'[1]Ocorrências 2022 (USADAS TCC Mi'!$A:$A,'[1]Ocorrências 2022 (USADAS TCC Mi'!BY:BY))</f>
        <v>#REF!</v>
      </c>
      <c r="CD354" s="8" t="str">
        <f t="array" ref="CD354">IF($D354="erro",XLOOKUP($A354,'Ocorrências 2022 (TODAS)'!$A:$A,'Ocorrências 2022 (TODAS)'!BZ:BZ),XLOOKUP($A354,'[1]Ocorrências 2022 (USADAS TCC Mi'!$A:$A,'[1]Ocorrências 2022 (USADAS TCC Mi'!BZ:BZ))</f>
        <v>#REF!</v>
      </c>
      <c r="CE354" s="8" t="str">
        <f t="array" ref="CE354">IF($D354="erro",XLOOKUP($A354,'Ocorrências 2022 (TODAS)'!$A:$A,'Ocorrências 2022 (TODAS)'!CA:CA),XLOOKUP($A354,'[1]Ocorrências 2022 (USADAS TCC Mi'!$A:$A,'[1]Ocorrências 2022 (USADAS TCC Mi'!CA:CA))</f>
        <v>#REF!</v>
      </c>
      <c r="CF354" s="8" t="str">
        <f t="array" ref="CF354">IF($D354="erro",XLOOKUP($A354,'Ocorrências 2022 (TODAS)'!$A:$A,'Ocorrências 2022 (TODAS)'!CB:CB),XLOOKUP($A354,'[1]Ocorrências 2022 (USADAS TCC Mi'!$A:$A,'[1]Ocorrências 2022 (USADAS TCC Mi'!CB:CB))</f>
        <v>#REF!</v>
      </c>
      <c r="CG354" s="8" t="str">
        <f t="array" ref="CG354">IF($D354="erro",XLOOKUP($A354,'Ocorrências 2022 (TODAS)'!$A:$A,'Ocorrências 2022 (TODAS)'!CC:CC),XLOOKUP($A354,'[1]Ocorrências 2022 (USADAS TCC Mi'!$A:$A,'[1]Ocorrências 2022 (USADAS TCC Mi'!CC:CC))</f>
        <v>#REF!</v>
      </c>
      <c r="CH354" s="8" t="str">
        <f t="array" ref="CH354">IF($D354="erro",XLOOKUP($A354,'Ocorrências 2022 (TODAS)'!$A:$A,'Ocorrências 2022 (TODAS)'!CD:CD),XLOOKUP($A354,'[1]Ocorrências 2022 (USADAS TCC Mi'!$A:$A,'[1]Ocorrências 2022 (USADAS TCC Mi'!CD:CD))</f>
        <v>#REF!</v>
      </c>
      <c r="CI354" s="8" t="str">
        <f t="array" ref="CI354">IF($D354="erro",XLOOKUP($A354,'Ocorrências 2022 (TODAS)'!$A:$A,'Ocorrências 2022 (TODAS)'!CE:CE),XLOOKUP($A354,'[1]Ocorrências 2022 (USADAS TCC Mi'!$A:$A,'[1]Ocorrências 2022 (USADAS TCC Mi'!CE:CE))</f>
        <v>#REF!</v>
      </c>
      <c r="CJ354" s="8" t="str">
        <f t="array" ref="CJ354">IF($D354="erro",XLOOKUP($A354,'Ocorrências 2022 (TODAS)'!$A:$A,'Ocorrências 2022 (TODAS)'!CF:CF),XLOOKUP($A354,'[1]Ocorrências 2022 (USADAS TCC Mi'!$A:$A,'[1]Ocorrências 2022 (USADAS TCC Mi'!CF:CF))</f>
        <v>#REF!</v>
      </c>
      <c r="CK354" s="8" t="str">
        <f t="array" ref="CK354">IF($D354="erro",XLOOKUP($A354,'Ocorrências 2022 (TODAS)'!$A:$A,'Ocorrências 2022 (TODAS)'!CG:CG),XLOOKUP($A354,'[1]Ocorrências 2022 (USADAS TCC Mi'!$A:$A,'[1]Ocorrências 2022 (USADAS TCC Mi'!CG:CG))</f>
        <v>#REF!</v>
      </c>
      <c r="CL354" s="163" t="str">
        <f t="array" ref="CL354">IF($D354="erro",XLOOKUP($A354,'Ocorrências 2022 (TODAS)'!$A:$A,'Ocorrências 2022 (TODAS)'!CH:CH),XLOOKUP($A354,'[1]Ocorrências 2022 (USADAS TCC Mi'!$A:$A,'[1]Ocorrências 2022 (USADAS TCC Mi'!CH:CH))</f>
        <v>#REF!</v>
      </c>
      <c r="CM354" s="8" t="str">
        <f t="array" ref="CM354">IF($D354="erro",XLOOKUP($A354,'Ocorrências 2022 (TODAS)'!$A:$A,'Ocorrências 2022 (TODAS)'!CI:CI),XLOOKUP($A354,'[1]Ocorrências 2022 (USADAS TCC Mi'!$A:$A,'[1]Ocorrências 2022 (USADAS TCC Mi'!CI:CI))</f>
        <v>#REF!</v>
      </c>
      <c r="CN354" s="8" t="str">
        <f t="array" ref="CN354">IF($D354="erro",XLOOKUP($A354,'Ocorrências 2022 (TODAS)'!$A:$A,'Ocorrências 2022 (TODAS)'!CJ:CJ),XLOOKUP($A354,'[1]Ocorrências 2022 (USADAS TCC Mi'!$A:$A,'[1]Ocorrências 2022 (USADAS TCC Mi'!CJ:CJ))</f>
        <v>#REF!</v>
      </c>
      <c r="CO354" s="8" t="str">
        <f t="array" ref="CO354">IF($D354="erro",XLOOKUP($A354,'Ocorrências 2022 (TODAS)'!$A:$A,'Ocorrências 2022 (TODAS)'!CK:CK),XLOOKUP($A354,'[1]Ocorrências 2022 (USADAS TCC Mi'!$A:$A,'[1]Ocorrências 2022 (USADAS TCC Mi'!CK:CK))</f>
        <v>#REF!</v>
      </c>
      <c r="CP354" s="8" t="str">
        <f t="array" ref="CP354">IF($D354="erro",XLOOKUP($A354,'Ocorrências 2022 (TODAS)'!$A:$A,'Ocorrências 2022 (TODAS)'!CL:CL),XLOOKUP($A354,'[1]Ocorrências 2022 (USADAS TCC Mi'!$A:$A,'[1]Ocorrências 2022 (USADAS TCC Mi'!CL:CL))</f>
        <v>#REF!</v>
      </c>
      <c r="CQ354" s="8" t="str">
        <f t="array" ref="CQ354">IF($D354="erro",XLOOKUP($A354,'Ocorrências 2022 (TODAS)'!$A:$A,'Ocorrências 2022 (TODAS)'!CM:CM),XLOOKUP($A354,'[1]Ocorrências 2022 (USADAS TCC Mi'!$A:$A,'[1]Ocorrências 2022 (USADAS TCC Mi'!CM:CM))</f>
        <v>#REF!</v>
      </c>
      <c r="CR354" s="8" t="str">
        <f t="array" ref="CR354">IF($D354="erro",XLOOKUP($A354,'Ocorrências 2022 (TODAS)'!$A:$A,'Ocorrências 2022 (TODAS)'!CN:CN),XLOOKUP($A354,'[1]Ocorrências 2022 (USADAS TCC Mi'!$A:$A,'[1]Ocorrências 2022 (USADAS TCC Mi'!CN:CN))</f>
        <v>#REF!</v>
      </c>
      <c r="CS354" s="8" t="str">
        <f t="array" ref="CS354">IF($D354="erro",XLOOKUP($A354,'Ocorrências 2022 (TODAS)'!$A:$A,'Ocorrências 2022 (TODAS)'!CO:CO),XLOOKUP($A354,'[1]Ocorrências 2022 (USADAS TCC Mi'!$A:$A,'[1]Ocorrências 2022 (USADAS TCC Mi'!CO:CO))</f>
        <v>#REF!</v>
      </c>
      <c r="CT354" s="8" t="str">
        <f t="array" ref="CT354">IF($D354="erro",XLOOKUP($A354,'Ocorrências 2022 (TODAS)'!$A:$A,'Ocorrências 2022 (TODAS)'!CP:CP),XLOOKUP($A354,'[1]Ocorrências 2022 (USADAS TCC Mi'!$A:$A,'[1]Ocorrências 2022 (USADAS TCC Mi'!CP:CP))</f>
        <v>#REF!</v>
      </c>
      <c r="CU354" s="8" t="str">
        <f t="array" ref="CU354">IF($D354="erro",XLOOKUP($A354,'Ocorrências 2022 (TODAS)'!$A:$A,'Ocorrências 2022 (TODAS)'!CQ:CQ),XLOOKUP($A354,'[1]Ocorrências 2022 (USADAS TCC Mi'!$A:$A,'[1]Ocorrências 2022 (USADAS TCC Mi'!CQ:CQ))</f>
        <v>#REF!</v>
      </c>
      <c r="CV354" s="8" t="str">
        <f t="array" ref="CV354">IF($D354="erro",XLOOKUP($A354,'Ocorrências 2022 (TODAS)'!$A:$A,'Ocorrências 2022 (TODAS)'!CR:CR),XLOOKUP($A354,'[1]Ocorrências 2022 (USADAS TCC Mi'!$A:$A,'[1]Ocorrências 2022 (USADAS TCC Mi'!CR:CR))</f>
        <v>#REF!</v>
      </c>
      <c r="CW354" s="8" t="str">
        <f t="array" ref="CW354">IF($D354="erro",XLOOKUP($A354,'Ocorrências 2022 (TODAS)'!$A:$A,'Ocorrências 2022 (TODAS)'!CS:CS),XLOOKUP($A354,'[1]Ocorrências 2022 (USADAS TCC Mi'!$A:$A,'[1]Ocorrências 2022 (USADAS TCC Mi'!CS:CS))</f>
        <v>#REF!</v>
      </c>
      <c r="CX354" s="8" t="str">
        <f t="array" ref="CX354">IF($D354="erro",XLOOKUP($A354,'Ocorrências 2022 (TODAS)'!$A:$A,'Ocorrências 2022 (TODAS)'!CT:CT),XLOOKUP($A354,'[1]Ocorrências 2022 (USADAS TCC Mi'!$A:$A,'[1]Ocorrências 2022 (USADAS TCC Mi'!CT:CT))</f>
        <v>#REF!</v>
      </c>
      <c r="CY354" s="8" t="str">
        <f t="array" ref="CY354">IF($D354="erro",XLOOKUP($A354,'Ocorrências 2022 (TODAS)'!$A:$A,'Ocorrências 2022 (TODAS)'!CU:CU),XLOOKUP($A354,'[1]Ocorrências 2022 (USADAS TCC Mi'!$A:$A,'[1]Ocorrências 2022 (USADAS TCC Mi'!CU:CU))</f>
        <v>#REF!</v>
      </c>
      <c r="CZ354" s="8" t="str">
        <f t="array" ref="CZ354">IF($D354="erro",XLOOKUP($A354,'Ocorrências 2022 (TODAS)'!$A:$A,'Ocorrências 2022 (TODAS)'!CV:CV),XLOOKUP($A354,'[1]Ocorrências 2022 (USADAS TCC Mi'!$A:$A,'[1]Ocorrências 2022 (USADAS TCC Mi'!CV:CV))</f>
        <v>#REF!</v>
      </c>
      <c r="DA354" s="8" t="str">
        <f t="array" ref="DA354">IF($D354="erro",XLOOKUP($A354,'Ocorrências 2022 (TODAS)'!$A:$A,'Ocorrências 2022 (TODAS)'!CW:CW),XLOOKUP($A354,'[1]Ocorrências 2022 (USADAS TCC Mi'!$A:$A,'[1]Ocorrências 2022 (USADAS TCC Mi'!CW:CW))</f>
        <v>#REF!</v>
      </c>
      <c r="DB354" s="8" t="str">
        <f t="array" ref="DB354">IF($D354="erro",XLOOKUP($A354,'Ocorrências 2022 (TODAS)'!$A:$A,'Ocorrências 2022 (TODAS)'!CX:CX),XLOOKUP($A354,'[1]Ocorrências 2022 (USADAS TCC Mi'!$A:$A,'[1]Ocorrências 2022 (USADAS TCC Mi'!CX:CX))</f>
        <v>#REF!</v>
      </c>
      <c r="DC354" s="8" t="str">
        <f t="array" ref="DC354">IF($D354="erro",XLOOKUP($A354,'Ocorrências 2022 (TODAS)'!$A:$A,'Ocorrências 2022 (TODAS)'!CY:CY),XLOOKUP($A354,'[1]Ocorrências 2022 (USADAS TCC Mi'!$A:$A,'[1]Ocorrências 2022 (USADAS TCC Mi'!CY:CY))</f>
        <v>#REF!</v>
      </c>
      <c r="DD354" s="8" t="str">
        <f t="array" ref="DD354">IF($D354="erro",XLOOKUP($A354,'Ocorrências 2022 (TODAS)'!$A:$A,'Ocorrências 2022 (TODAS)'!CZ:CZ),XLOOKUP($A354,'[1]Ocorrências 2022 (USADAS TCC Mi'!$A:$A,'[1]Ocorrências 2022 (USADAS TCC Mi'!CZ:CZ))</f>
        <v>#REF!</v>
      </c>
      <c r="DE354" s="8" t="str">
        <f t="array" ref="DE354">IF($D354="erro",XLOOKUP($A354,'Ocorrências 2022 (TODAS)'!$A:$A,'Ocorrências 2022 (TODAS)'!DA:DA),XLOOKUP($A354,'[1]Ocorrências 2022 (USADAS TCC Mi'!$A:$A,'[1]Ocorrências 2022 (USADAS TCC Mi'!DA:DA))</f>
        <v>#REF!</v>
      </c>
      <c r="DF354" s="8" t="str">
        <f t="array" ref="DF354">IF($D354="erro",XLOOKUP($A354,'Ocorrências 2022 (TODAS)'!$A:$A,'Ocorrências 2022 (TODAS)'!DB:DB),XLOOKUP($A354,'[1]Ocorrências 2022 (USADAS TCC Mi'!$A:$A,'[1]Ocorrências 2022 (USADAS TCC Mi'!DB:DB))</f>
        <v>#REF!</v>
      </c>
      <c r="DG354" s="8" t="str">
        <f t="array" ref="DG354">IF($D354="erro",XLOOKUP($A354,'Ocorrências 2022 (TODAS)'!$A:$A,'Ocorrências 2022 (TODAS)'!DC:DC),XLOOKUP($A354,'[1]Ocorrências 2022 (USADAS TCC Mi'!$A:$A,'[1]Ocorrências 2022 (USADAS TCC Mi'!DC:DC))</f>
        <v>#REF!</v>
      </c>
    </row>
    <row r="355" ht="15.75" customHeight="1">
      <c r="A355" s="145">
        <v>8688.0</v>
      </c>
      <c r="D355" s="8" t="str">
        <f t="shared" si="1"/>
        <v>Erro</v>
      </c>
      <c r="F355" s="8">
        <f t="array" ref="F355">IF($D355="erro",XLOOKUP($A355,'Ocorrências 2022 (TODAS)'!$A:$A,'Ocorrências 2022 (TODAS)'!B:B),XLOOKUP($A355,'[1]Ocorrências 2022 (USADAS TCC Mi'!$A:$A,'[1]Ocorrências 2022 (USADAS TCC Mi'!B:B))</f>
        <v>6</v>
      </c>
      <c r="G355" s="8" t="str">
        <f t="array" ref="G355">IF($D355="erro",XLOOKUP($A355,'Ocorrências 2022 (TODAS)'!$A:$A,'Ocorrências 2022 (TODAS)'!C:C),XLOOKUP($A355,'[1]Ocorrências 2022 (USADAS TCC Mi'!$A:$A,'[1]Ocorrências 2022 (USADAS TCC Mi'!C:C))</f>
        <v>INJURIA, AMEACA, LESÃO CORPORAL - VIOLÊNCIA DOMÉSTICA, LEI MARIA DA PENHA, PERSEGUIÇÃO</v>
      </c>
      <c r="H355" s="8">
        <f t="array" ref="H355">IF($D355="erro",XLOOKUP($A355,'Ocorrências 2022 (TODAS)'!$A:$A,'Ocorrências 2022 (TODAS)'!D:D),XLOOKUP($A355,'[1]Ocorrências 2022 (USADAS TCC Mi'!$A:$A,'[1]Ocorrências 2022 (USADAS TCC Mi'!D:D))</f>
        <v>2022</v>
      </c>
      <c r="I355" s="8">
        <f t="array" ref="I355">IF($D355="erro",XLOOKUP($A355,'Ocorrências 2022 (TODAS)'!$A:$A,'Ocorrências 2022 (TODAS)'!E:E),XLOOKUP($A355,'[1]Ocorrências 2022 (USADAS TCC Mi'!$A:$A,'[1]Ocorrências 2022 (USADAS TCC Mi'!E:E))</f>
        <v>2022</v>
      </c>
      <c r="J355" s="8" t="str">
        <f t="array" ref="J355">IF($D355="erro",XLOOKUP($A355,'Ocorrências 2022 (TODAS)'!$A:$A,'Ocorrências 2022 (TODAS)'!F:F),XLOOKUP($A355,'[1]Ocorrências 2022 (USADAS TCC Mi'!$A:$A,'[1]Ocorrências 2022 (USADAS TCC Mi'!F:F))</f>
        <v>sim</v>
      </c>
      <c r="K355" s="8">
        <f t="array" ref="K355">IF($D355="erro",XLOOKUP($A355,'Ocorrências 2022 (TODAS)'!$A:$A,'Ocorrências 2022 (TODAS)'!G:G),XLOOKUP($A355,'[1]Ocorrências 2022 (USADAS TCC Mi'!$A:$A,'[1]Ocorrências 2022 (USADAS TCC Mi'!G:G))</f>
        <v>5</v>
      </c>
      <c r="L355" s="8" t="str">
        <f t="array" ref="L355">IF($D355="erro",XLOOKUP($A355,'Ocorrências 2022 (TODAS)'!$A:$A,'Ocorrências 2022 (TODAS)'!H:H),XLOOKUP($A355,'[1]Ocorrências 2022 (USADAS TCC Mi'!$A:$A,'[1]Ocorrências 2022 (USADAS TCC Mi'!H:H))</f>
        <v>Outubro</v>
      </c>
      <c r="M355" s="8" t="str">
        <f t="array" ref="M355">IF($D355="erro",XLOOKUP($A355,'Ocorrências 2022 (TODAS)'!$A:$A,'Ocorrências 2022 (TODAS)'!I:I),XLOOKUP($A355,'[1]Ocorrências 2022 (USADAS TCC Mi'!$A:$A,'[1]Ocorrências 2022 (USADAS TCC Mi'!I:I))</f>
        <v>Primavera</v>
      </c>
      <c r="N355" s="8" t="str">
        <f t="array" ref="N355">IF($D355="erro",XLOOKUP($A355,'Ocorrências 2022 (TODAS)'!$A:$A,'Ocorrências 2022 (TODAS)'!J:J),XLOOKUP($A355,'[1]Ocorrências 2022 (USADAS TCC Mi'!$A:$A,'[1]Ocorrências 2022 (USADAS TCC Mi'!J:J))</f>
        <v/>
      </c>
      <c r="O355" s="8">
        <f t="array" ref="O355">IF($D355="erro",XLOOKUP($A355,'Ocorrências 2022 (TODAS)'!$A:$A,'Ocorrências 2022 (TODAS)'!K:K),XLOOKUP($A355,'[1]Ocorrências 2022 (USADAS TCC Mi'!$A:$A,'[1]Ocorrências 2022 (USADAS TCC Mi'!K:K))</f>
        <v>13</v>
      </c>
      <c r="P355" s="8">
        <f t="array" ref="P355">IF($D355="erro",XLOOKUP($A355,'Ocorrências 2022 (TODAS)'!$A:$A,'Ocorrências 2022 (TODAS)'!L:L),XLOOKUP($A355,'[1]Ocorrências 2022 (USADAS TCC Mi'!$A:$A,'[1]Ocorrências 2022 (USADAS TCC Mi'!L:L))</f>
        <v>4</v>
      </c>
      <c r="Q355" s="8" t="str">
        <f t="array" ref="Q355">IF($D355="erro",XLOOKUP($A355,'Ocorrências 2022 (TODAS)'!$A:$A,'Ocorrências 2022 (TODAS)'!M:M),XLOOKUP($A355,'[1]Ocorrências 2022 (USADAS TCC Mi'!$A:$A,'[1]Ocorrências 2022 (USADAS TCC Mi'!M:M))</f>
        <v/>
      </c>
      <c r="R355" s="8" t="str">
        <f t="array" ref="R355">IF($D355="erro",XLOOKUP($A355,'Ocorrências 2022 (TODAS)'!$A:$A,'Ocorrências 2022 (TODAS)'!N:N),XLOOKUP($A355,'[1]Ocorrências 2022 (USADAS TCC Mi'!$A:$A,'[1]Ocorrências 2022 (USADAS TCC Mi'!N:N))</f>
        <v/>
      </c>
      <c r="S355" s="8" t="str">
        <f t="array" ref="S355">IF($D355="erro",XLOOKUP($A355,'Ocorrências 2022 (TODAS)'!$A:$A,'Ocorrências 2022 (TODAS)'!O:O),XLOOKUP($A355,'[1]Ocorrências 2022 (USADAS TCC Mi'!$A:$A,'[1]Ocorrências 2022 (USADAS TCC Mi'!O:O))</f>
        <v/>
      </c>
      <c r="T355" s="8" t="str">
        <f t="array" ref="T355">IF($D355="erro",XLOOKUP($A355,'Ocorrências 2022 (TODAS)'!$A:$A,'Ocorrências 2022 (TODAS)'!P:P),XLOOKUP($A355,'[1]Ocorrências 2022 (USADAS TCC Mi'!$A:$A,'[1]Ocorrências 2022 (USADAS TCC Mi'!P:P))</f>
        <v>Quarta</v>
      </c>
      <c r="U355" s="8" t="str">
        <f t="array" ref="U355">IF($D355="erro",XLOOKUP($A355,'Ocorrências 2022 (TODAS)'!$A:$A,'Ocorrências 2022 (TODAS)'!Q:Q),XLOOKUP($A355,'[1]Ocorrências 2022 (USADAS TCC Mi'!$A:$A,'[1]Ocorrências 2022 (USADAS TCC Mi'!Q:Q))</f>
        <v>Meio de semana</v>
      </c>
      <c r="V355" s="8" t="str">
        <f t="array" ref="V355">IF($D355="erro",XLOOKUP($A355,'Ocorrências 2022 (TODAS)'!$A:$A,'Ocorrências 2022 (TODAS)'!R:R),XLOOKUP($A355,'[1]Ocorrências 2022 (USADAS TCC Mi'!$A:$A,'[1]Ocorrências 2022 (USADAS TCC Mi'!R:R))</f>
        <v>Tarde</v>
      </c>
      <c r="W355" s="8" t="str">
        <f t="array" ref="W355">IF($D355="erro",XLOOKUP($A355,'Ocorrências 2022 (TODAS)'!$A:$A,'Ocorrências 2022 (TODAS)'!S:S),XLOOKUP($A355,'[1]Ocorrências 2022 (USADAS TCC Mi'!$A:$A,'[1]Ocorrências 2022 (USADAS TCC Mi'!S:S))</f>
        <v/>
      </c>
      <c r="X355" s="8" t="str">
        <f t="array" ref="X355">IF($D355="erro",XLOOKUP($A355,'Ocorrências 2022 (TODAS)'!$A:$A,'Ocorrências 2022 (TODAS)'!T:T),XLOOKUP($A355,'[1]Ocorrências 2022 (USADAS TCC Mi'!$A:$A,'[1]Ocorrências 2022 (USADAS TCC Mi'!T:T))</f>
        <v>Início</v>
      </c>
      <c r="Y355" s="8" t="str">
        <f t="array" ref="Y355">IF($D355="erro",XLOOKUP($A355,'Ocorrências 2022 (TODAS)'!$A:$A,'Ocorrências 2022 (TODAS)'!U:U),XLOOKUP($A355,'[1]Ocorrências 2022 (USADAS TCC Mi'!$A:$A,'[1]Ocorrências 2022 (USADAS TCC Mi'!U:U))</f>
        <v>LOTE 11, CASA 13, COND MINAS GERAIS, Q 33.</v>
      </c>
      <c r="Z355" s="162" t="str">
        <f t="array" ref="Z355">IF($D355="erro",XLOOKUP($A355,'Ocorrências 2022 (TODAS)'!$A:$A,'Ocorrências 2022 (TODAS)'!V:V),XLOOKUP($A355,'[1]Ocorrências 2022 (USADAS TCC Mi'!$A:$A,'[1]Ocorrências 2022 (USADAS TCC Mi'!V:V))</f>
        <v>-15.75332</v>
      </c>
      <c r="AA355" s="162" t="str">
        <f t="array" ref="AA355">IF($D355="erro",XLOOKUP($A355,'Ocorrências 2022 (TODAS)'!$A:$A,'Ocorrências 2022 (TODAS)'!W:W),XLOOKUP($A355,'[1]Ocorrências 2022 (USADAS TCC Mi'!$A:$A,'[1]Ocorrências 2022 (USADAS TCC Mi'!W:W))</f>
        <v>-47.78098</v>
      </c>
      <c r="AB355" s="8" t="str">
        <f t="array" ref="AB355">IF($D355="erro",XLOOKUP($A355,'Ocorrências 2022 (TODAS)'!$A:$A,'Ocorrências 2022 (TODAS)'!X:X),XLOOKUP($A355,'[1]Ocorrências 2022 (USADAS TCC Mi'!$A:$A,'[1]Ocorrências 2022 (USADAS TCC Mi'!X:X))</f>
        <v>Paranoá </v>
      </c>
      <c r="AC355" s="8" t="str">
        <f t="array" ref="AC355">IF($D355="erro",XLOOKUP($A355,'Ocorrências 2022 (TODAS)'!$A:$A,'Ocorrências 2022 (TODAS)'!Y:Y),XLOOKUP($A355,'[1]Ocorrências 2022 (USADAS TCC Mi'!$A:$A,'[1]Ocorrências 2022 (USADAS TCC Mi'!Y:Y))</f>
        <v>Não</v>
      </c>
      <c r="AD355" s="8" t="str">
        <f t="array" ref="AD355">IF($D355="erro",XLOOKUP($A355,'Ocorrências 2022 (TODAS)'!$A:$A,'Ocorrências 2022 (TODAS)'!Z:Z),XLOOKUP($A355,'[1]Ocorrências 2022 (USADAS TCC Mi'!$A:$A,'[1]Ocorrências 2022 (USADAS TCC Mi'!Z:Z))</f>
        <v>Internet/ Digital</v>
      </c>
      <c r="AE355" s="8" t="str">
        <f t="array" ref="AE355">IF($D355="erro",XLOOKUP($A355,'Ocorrências 2022 (TODAS)'!$A:$A,'Ocorrências 2022 (TODAS)'!AA:AA),XLOOKUP($A355,'[1]Ocorrências 2022 (USADAS TCC Mi'!$A:$A,'[1]Ocorrências 2022 (USADAS TCC Mi'!AA:AA))</f>
        <v/>
      </c>
      <c r="AF355" s="8" t="str">
        <f t="array" ref="AF355">IF($D355="erro",XLOOKUP($A355,'Ocorrências 2022 (TODAS)'!$A:$A,'Ocorrências 2022 (TODAS)'!AB:AB),XLOOKUP($A355,'[1]Ocorrências 2022 (USADAS TCC Mi'!$A:$A,'[1]Ocorrências 2022 (USADAS TCC Mi'!AB:AB))</f>
        <v/>
      </c>
      <c r="AG355" s="8">
        <f t="array" ref="AG355">IF($D355="erro",XLOOKUP($A355,'Ocorrências 2022 (TODAS)'!$A:$A,'Ocorrências 2022 (TODAS)'!AC:AC),XLOOKUP($A355,'[1]Ocorrências 2022 (USADAS TCC Mi'!$A:$A,'[1]Ocorrências 2022 (USADAS TCC Mi'!AC:AC))</f>
        <v>32</v>
      </c>
      <c r="AH355" s="8" t="str">
        <f t="array" ref="AH355">IF($D355="erro",XLOOKUP($A355,'Ocorrências 2022 (TODAS)'!$A:$A,'Ocorrências 2022 (TODAS)'!AD:AD),XLOOKUP($A355,'[1]Ocorrências 2022 (USADAS TCC Mi'!$A:$A,'[1]Ocorrências 2022 (USADAS TCC Mi'!AD:AD))</f>
        <v>Adulto</v>
      </c>
      <c r="AI355" s="8" t="str">
        <f t="array" ref="AI355">IF($D355="erro",XLOOKUP($A355,'Ocorrências 2022 (TODAS)'!$A:$A,'Ocorrências 2022 (TODAS)'!AE:AE),XLOOKUP($A355,'[1]Ocorrências 2022 (USADAS TCC Mi'!$A:$A,'[1]Ocorrências 2022 (USADAS TCC Mi'!AE:AE))</f>
        <v>Feminino</v>
      </c>
      <c r="AJ355" s="8" t="str">
        <f t="array" ref="AJ355">IF($D355="erro",XLOOKUP($A355,'Ocorrências 2022 (TODAS)'!$A:$A,'Ocorrências 2022 (TODAS)'!AF:AF),XLOOKUP($A355,'[1]Ocorrências 2022 (USADAS TCC Mi'!$A:$A,'[1]Ocorrências 2022 (USADAS TCC Mi'!AF:AF))</f>
        <v/>
      </c>
      <c r="AK355" s="8" t="str">
        <f t="array" ref="AK355">IF($D355="erro",XLOOKUP($A355,'Ocorrências 2022 (TODAS)'!$A:$A,'Ocorrências 2022 (TODAS)'!AG:AG),XLOOKUP($A355,'[1]Ocorrências 2022 (USADAS TCC Mi'!$A:$A,'[1]Ocorrências 2022 (USADAS TCC Mi'!AG:AG))</f>
        <v/>
      </c>
      <c r="AL355" s="8" t="str">
        <f t="array" ref="AL355">IF($D355="erro",XLOOKUP($A355,'Ocorrências 2022 (TODAS)'!$A:$A,'Ocorrências 2022 (TODAS)'!AH:AH),XLOOKUP($A355,'[1]Ocorrências 2022 (USADAS TCC Mi'!$A:$A,'[1]Ocorrências 2022 (USADAS TCC Mi'!AH:AH))</f>
        <v/>
      </c>
      <c r="AM355" s="8" t="str">
        <f t="array" ref="AM355">IF($D355="erro",XLOOKUP($A355,'Ocorrências 2022 (TODAS)'!$A:$A,'Ocorrências 2022 (TODAS)'!AI:AI),XLOOKUP($A355,'[1]Ocorrências 2022 (USADAS TCC Mi'!$A:$A,'[1]Ocorrências 2022 (USADAS TCC Mi'!AI:AI))</f>
        <v>Q 33 - GERAL LOTE 11, CASA 13, COND MINAS GERAIS - PARANOÁ</v>
      </c>
      <c r="AN355" s="8" t="str">
        <f t="array" ref="AN355">IF($D355="erro",XLOOKUP($A355,'Ocorrências 2022 (TODAS)'!$A:$A,'Ocorrências 2022 (TODAS)'!AJ:AJ),XLOOKUP($A355,'[1]Ocorrências 2022 (USADAS TCC Mi'!$A:$A,'[1]Ocorrências 2022 (USADAS TCC Mi'!AJ:AJ))</f>
        <v>Conhecida</v>
      </c>
      <c r="AO355" s="8">
        <f t="array" ref="AO355">IF($D355="erro",XLOOKUP($A355,'Ocorrências 2022 (TODAS)'!$A:$A,'Ocorrências 2022 (TODAS)'!AK:AK),XLOOKUP($A355,'[1]Ocorrências 2022 (USADAS TCC Mi'!$A:$A,'[1]Ocorrências 2022 (USADAS TCC Mi'!AK:AK))</f>
        <v>33</v>
      </c>
      <c r="AP355" s="8" t="str">
        <f t="array" ref="AP355">IF($D355="erro",XLOOKUP($A355,'Ocorrências 2022 (TODAS)'!$A:$A,'Ocorrências 2022 (TODAS)'!AL:AL),XLOOKUP($A355,'[1]Ocorrências 2022 (USADAS TCC Mi'!$A:$A,'[1]Ocorrências 2022 (USADAS TCC Mi'!AL:AL))</f>
        <v/>
      </c>
      <c r="AQ355" s="8" t="str">
        <f t="array" ref="AQ355">IF($D355="erro",XLOOKUP($A355,'Ocorrências 2022 (TODAS)'!$A:$A,'Ocorrências 2022 (TODAS)'!AM:AM),XLOOKUP($A355,'[1]Ocorrências 2022 (USADAS TCC Mi'!$A:$A,'[1]Ocorrências 2022 (USADAS TCC Mi'!AM:AM))</f>
        <v>Adulto</v>
      </c>
      <c r="AR355" s="8" t="str">
        <f t="array" ref="AR355">IF($D355="erro",XLOOKUP($A355,'Ocorrências 2022 (TODAS)'!$A:$A,'Ocorrências 2022 (TODAS)'!AN:AN),XLOOKUP($A355,'[1]Ocorrências 2022 (USADAS TCC Mi'!$A:$A,'[1]Ocorrências 2022 (USADAS TCC Mi'!AN:AN))</f>
        <v>Masculino</v>
      </c>
      <c r="AS355" s="8" t="str">
        <f t="array" ref="AS355">IF($D355="erro",XLOOKUP($A355,'Ocorrências 2022 (TODAS)'!$A:$A,'Ocorrências 2022 (TODAS)'!AO:AO),XLOOKUP($A355,'[1]Ocorrências 2022 (USADAS TCC Mi'!$A:$A,'[1]Ocorrências 2022 (USADAS TCC Mi'!AO:AO))</f>
        <v>Médio incompleto</v>
      </c>
      <c r="AT355" s="8" t="str">
        <f t="array" ref="AT355">IF($D355="erro",XLOOKUP($A355,'Ocorrências 2022 (TODAS)'!$A:$A,'Ocorrências 2022 (TODAS)'!AP:AP),XLOOKUP($A355,'[1]Ocorrências 2022 (USADAS TCC Mi'!$A:$A,'[1]Ocorrências 2022 (USADAS TCC Mi'!AP:AP))</f>
        <v>Solteiro</v>
      </c>
      <c r="AU355" s="8" t="str">
        <f t="array" ref="AU355">IF($D355="erro",XLOOKUP($A355,'Ocorrências 2022 (TODAS)'!$A:$A,'Ocorrências 2022 (TODAS)'!AQ:AQ),XLOOKUP($A355,'[1]Ocorrências 2022 (USADAS TCC Mi'!$A:$A,'[1]Ocorrências 2022 (USADAS TCC Mi'!AQ:AQ))</f>
        <v>Assessor</v>
      </c>
      <c r="AV355" s="8" t="str">
        <f t="array" ref="AV355">IF($D355="erro",XLOOKUP($A355,'Ocorrências 2022 (TODAS)'!$A:$A,'Ocorrências 2022 (TODAS)'!AR:AR),XLOOKUP($A355,'[1]Ocorrências 2022 (USADAS TCC Mi'!$A:$A,'[1]Ocorrências 2022 (USADAS TCC Mi'!AR:AR))</f>
        <v/>
      </c>
      <c r="AW355" s="8" t="str">
        <f t="array" ref="AW355">IF($D355="erro",XLOOKUP($A355,'Ocorrências 2022 (TODAS)'!$A:$A,'Ocorrências 2022 (TODAS)'!AS:AS),XLOOKUP($A355,'[1]Ocorrências 2022 (USADAS TCC Mi'!$A:$A,'[1]Ocorrências 2022 (USADAS TCC Mi'!AS:AS))</f>
        <v/>
      </c>
      <c r="AX355" s="8" t="str">
        <f t="array" ref="AX355">IF($D355="erro",XLOOKUP($A355,'Ocorrências 2022 (TODAS)'!$A:$A,'Ocorrências 2022 (TODAS)'!AT:AT),XLOOKUP($A355,'[1]Ocorrências 2022 (USADAS TCC Mi'!$A:$A,'[1]Ocorrências 2022 (USADAS TCC Mi'!AT:AT))</f>
        <v>CÉU ALMEIDA OTAVIANO</v>
      </c>
      <c r="AY355" s="8" t="str">
        <f t="array" ref="AY355">IF($D355="erro",XLOOKUP($A355,'Ocorrências 2022 (TODAS)'!$A:$A,'Ocorrências 2022 (TODAS)'!AU:AU),XLOOKUP($A355,'[1]Ocorrências 2022 (USADAS TCC Mi'!$A:$A,'[1]Ocorrências 2022 (USADAS TCC Mi'!AU:AU))</f>
        <v>NI</v>
      </c>
      <c r="AZ355" s="8" t="str">
        <f t="array" ref="AZ355">IF($D355="erro",XLOOKUP($A355,'Ocorrências 2022 (TODAS)'!$A:$A,'Ocorrências 2022 (TODAS)'!AV:AV),XLOOKUP($A355,'[1]Ocorrências 2022 (USADAS TCC Mi'!$A:$A,'[1]Ocorrências 2022 (USADAS TCC Mi'!AV:AV))</f>
        <v/>
      </c>
      <c r="BA355" s="8" t="str">
        <f t="array" ref="BA355">IF($D355="erro",XLOOKUP($A355,'Ocorrências 2022 (TODAS)'!$A:$A,'Ocorrências 2022 (TODAS)'!AW:AW),XLOOKUP($A355,'[1]Ocorrências 2022 (USADAS TCC Mi'!$A:$A,'[1]Ocorrências 2022 (USADAS TCC Mi'!AW:AW))</f>
        <v/>
      </c>
      <c r="BB355" s="8" t="str">
        <f t="array" ref="BB355">IF($D355="erro",XLOOKUP($A355,'Ocorrências 2022 (TODAS)'!$A:$A,'Ocorrências 2022 (TODAS)'!AX:AX),XLOOKUP($A355,'[1]Ocorrências 2022 (USADAS TCC Mi'!$A:$A,'[1]Ocorrências 2022 (USADAS TCC Mi'!AX:AX))</f>
        <v/>
      </c>
      <c r="BC355" s="8" t="str">
        <f t="array" ref="BC355">IF($D355="erro",XLOOKUP($A355,'Ocorrências 2022 (TODAS)'!$A:$A,'Ocorrências 2022 (TODAS)'!AY:AY),XLOOKUP($A355,'[1]Ocorrências 2022 (USADAS TCC Mi'!$A:$A,'[1]Ocorrências 2022 (USADAS TCC Mi'!AY:AY))</f>
        <v/>
      </c>
      <c r="BD355" s="8" t="str">
        <f t="array" ref="BD355">IF($D355="erro",XLOOKUP($A355,'Ocorrências 2022 (TODAS)'!$A:$A,'Ocorrências 2022 (TODAS)'!AZ:AZ),XLOOKUP($A355,'[1]Ocorrências 2022 (USADAS TCC Mi'!$A:$A,'[1]Ocorrências 2022 (USADAS TCC Mi'!AZ:AZ))</f>
        <v>Sim</v>
      </c>
      <c r="BE355" s="8" t="str">
        <f t="array" ref="BE355">IF($D355="erro",XLOOKUP($A355,'Ocorrências 2022 (TODAS)'!$A:$A,'Ocorrências 2022 (TODAS)'!BA:BA),XLOOKUP($A355,'[1]Ocorrências 2022 (USADAS TCC Mi'!$A:$A,'[1]Ocorrências 2022 (USADAS TCC Mi'!BA:BA))</f>
        <v>Ex-companheiro</v>
      </c>
      <c r="BF355" s="8" t="str">
        <f t="array" ref="BF355">IF($D355="erro",XLOOKUP($A355,'Ocorrências 2022 (TODAS)'!$A:$A,'Ocorrências 2022 (TODAS)'!BB:BB),XLOOKUP($A355,'[1]Ocorrências 2022 (USADAS TCC Mi'!$A:$A,'[1]Ocorrências 2022 (USADAS TCC Mi'!BB:BB))</f>
        <v/>
      </c>
      <c r="BG355" s="8" t="str">
        <f t="array" ref="BG355">IF($D355="erro",XLOOKUP($A355,'Ocorrências 2022 (TODAS)'!$A:$A,'Ocorrências 2022 (TODAS)'!BC:BC),XLOOKUP($A355,'[1]Ocorrências 2022 (USADAS TCC Mi'!$A:$A,'[1]Ocorrências 2022 (USADAS TCC Mi'!BC:BC))</f>
        <v/>
      </c>
      <c r="BH355" s="8" t="str">
        <f t="array" ref="BH355">IF($D355="erro",XLOOKUP($A355,'Ocorrências 2022 (TODAS)'!$A:$A,'Ocorrências 2022 (TODAS)'!BD:BD),XLOOKUP($A355,'[1]Ocorrências 2022 (USADAS TCC Mi'!$A:$A,'[1]Ocorrências 2022 (USADAS TCC Mi'!BD:BD))</f>
        <v/>
      </c>
      <c r="BI355" s="8" t="str">
        <f t="array" ref="BI355">IF($D355="erro",XLOOKUP($A355,'Ocorrências 2022 (TODAS)'!$A:$A,'Ocorrências 2022 (TODAS)'!BE:BE),XLOOKUP($A355,'[1]Ocorrências 2022 (USADAS TCC Mi'!$A:$A,'[1]Ocorrências 2022 (USADAS TCC Mi'!BE:BE))</f>
        <v/>
      </c>
      <c r="BJ355" s="8" t="str">
        <f t="array" ref="BJ355">IF($D355="erro",XLOOKUP($A355,'Ocorrências 2022 (TODAS)'!$A:$A,'Ocorrências 2022 (TODAS)'!BF:BF),XLOOKUP($A355,'[1]Ocorrências 2022 (USADAS TCC Mi'!$A:$A,'[1]Ocorrências 2022 (USADAS TCC Mi'!BF:BF))</f>
        <v/>
      </c>
      <c r="BK355" s="8" t="str">
        <f t="array" ref="BK355">IF($D355="erro",XLOOKUP($A355,'Ocorrências 2022 (TODAS)'!$A:$A,'Ocorrências 2022 (TODAS)'!BG:BG),XLOOKUP($A355,'[1]Ocorrências 2022 (USADAS TCC Mi'!$A:$A,'[1]Ocorrências 2022 (USADAS TCC Mi'!BG:BG))</f>
        <v/>
      </c>
      <c r="BL355" s="8" t="str">
        <f t="array" ref="BL355">IF($D355="erro",XLOOKUP($A355,'Ocorrências 2022 (TODAS)'!$A:$A,'Ocorrências 2022 (TODAS)'!BH:BH),XLOOKUP($A355,'[1]Ocorrências 2022 (USADAS TCC Mi'!$A:$A,'[1]Ocorrências 2022 (USADAS TCC Mi'!BH:BH))</f>
        <v/>
      </c>
      <c r="BM355" s="8" t="str">
        <f t="array" ref="BM355">IF($D355="erro",XLOOKUP($A355,'Ocorrências 2022 (TODAS)'!$A:$A,'Ocorrências 2022 (TODAS)'!BI:BI),XLOOKUP($A355,'[1]Ocorrências 2022 (USADAS TCC Mi'!$A:$A,'[1]Ocorrências 2022 (USADAS TCC Mi'!BI:BI))</f>
        <v/>
      </c>
      <c r="BN355" s="8" t="str">
        <f t="array" ref="BN355">IF($D355="erro",XLOOKUP($A355,'Ocorrências 2022 (TODAS)'!$A:$A,'Ocorrências 2022 (TODAS)'!BJ:BJ),XLOOKUP($A355,'[1]Ocorrências 2022 (USADAS TCC Mi'!$A:$A,'[1]Ocorrências 2022 (USADAS TCC Mi'!BJ:BJ))</f>
        <v/>
      </c>
      <c r="BO355" s="8" t="str">
        <f t="array" ref="BO355">IF($D355="erro",XLOOKUP($A355,'Ocorrências 2022 (TODAS)'!$A:$A,'Ocorrências 2022 (TODAS)'!BK:BK),XLOOKUP($A355,'[1]Ocorrências 2022 (USADAS TCC Mi'!$A:$A,'[1]Ocorrências 2022 (USADAS TCC Mi'!BK:BK))</f>
        <v/>
      </c>
      <c r="BP355" s="8" t="str">
        <f t="array" ref="BP355">IF($D355="erro",XLOOKUP($A355,'Ocorrências 2022 (TODAS)'!$A:$A,'Ocorrências 2022 (TODAS)'!BL:BL),XLOOKUP($A355,'[1]Ocorrências 2022 (USADAS TCC Mi'!$A:$A,'[1]Ocorrências 2022 (USADAS TCC Mi'!BL:BL))</f>
        <v/>
      </c>
      <c r="BQ355" s="8" t="str">
        <f t="array" ref="BQ355">IF($D355="erro",XLOOKUP($A355,'Ocorrências 2022 (TODAS)'!$A:$A,'Ocorrências 2022 (TODAS)'!BM:BM),XLOOKUP($A355,'[1]Ocorrências 2022 (USADAS TCC Mi'!$A:$A,'[1]Ocorrências 2022 (USADAS TCC Mi'!BM:BM))</f>
        <v/>
      </c>
      <c r="BR355" s="8" t="str">
        <f t="array" ref="BR355">IF($D355="erro",XLOOKUP($A355,'Ocorrências 2022 (TODAS)'!$A:$A,'Ocorrências 2022 (TODAS)'!BN:BN),XLOOKUP($A355,'[1]Ocorrências 2022 (USADAS TCC Mi'!$A:$A,'[1]Ocorrências 2022 (USADAS TCC Mi'!BN:BN))</f>
        <v/>
      </c>
      <c r="BS355" s="8" t="str">
        <f t="array" ref="BS355">IF($D355="erro",XLOOKUP($A355,'Ocorrências 2022 (TODAS)'!$A:$A,'Ocorrências 2022 (TODAS)'!BO:BO),XLOOKUP($A355,'[1]Ocorrências 2022 (USADAS TCC Mi'!$A:$A,'[1]Ocorrências 2022 (USADAS TCC Mi'!BO:BO))</f>
        <v/>
      </c>
      <c r="BT355" s="8" t="str">
        <f t="array" ref="BT355">IF($D355="erro",XLOOKUP($A355,'Ocorrências 2022 (TODAS)'!$A:$A,'Ocorrências 2022 (TODAS)'!BP:BP),XLOOKUP($A355,'[1]Ocorrências 2022 (USADAS TCC Mi'!$A:$A,'[1]Ocorrências 2022 (USADAS TCC Mi'!BP:BP))</f>
        <v/>
      </c>
      <c r="BU355" s="8" t="str">
        <f t="array" ref="BU355">IF($D355="erro",XLOOKUP($A355,'Ocorrências 2022 (TODAS)'!$A:$A,'Ocorrências 2022 (TODAS)'!BQ:BQ),XLOOKUP($A355,'[1]Ocorrências 2022 (USADAS TCC Mi'!$A:$A,'[1]Ocorrências 2022 (USADAS TCC Mi'!BQ:BQ))</f>
        <v/>
      </c>
      <c r="BV355" s="8" t="str">
        <f t="array" ref="BV355">IF($D355="erro",XLOOKUP($A355,'Ocorrências 2022 (TODAS)'!$A:$A,'Ocorrências 2022 (TODAS)'!BR:BR),XLOOKUP($A355,'[1]Ocorrências 2022 (USADAS TCC Mi'!$A:$A,'[1]Ocorrências 2022 (USADAS TCC Mi'!BR:BR))</f>
        <v/>
      </c>
      <c r="BW355" s="8" t="str">
        <f t="array" ref="BW355">IF($D355="erro",XLOOKUP($A355,'Ocorrências 2022 (TODAS)'!$A:$A,'Ocorrências 2022 (TODAS)'!BS:BS),XLOOKUP($A355,'[1]Ocorrências 2022 (USADAS TCC Mi'!$A:$A,'[1]Ocorrências 2022 (USADAS TCC Mi'!BS:BS))</f>
        <v/>
      </c>
      <c r="BX355" s="8" t="str">
        <f t="array" ref="BX355">IF($D355="erro",XLOOKUP($A355,'Ocorrências 2022 (TODAS)'!$A:$A,'Ocorrências 2022 (TODAS)'!BT:BT),XLOOKUP($A355,'[1]Ocorrências 2022 (USADAS TCC Mi'!$A:$A,'[1]Ocorrências 2022 (USADAS TCC Mi'!BT:BT))</f>
        <v/>
      </c>
      <c r="BY355" s="8" t="str">
        <f t="array" ref="BY355">IF($D355="erro",XLOOKUP($A355,'Ocorrências 2022 (TODAS)'!$A:$A,'Ocorrências 2022 (TODAS)'!BU:BU),XLOOKUP($A355,'[1]Ocorrências 2022 (USADAS TCC Mi'!$A:$A,'[1]Ocorrências 2022 (USADAS TCC Mi'!BU:BU))</f>
        <v/>
      </c>
      <c r="BZ355" s="8" t="str">
        <f t="array" ref="BZ355">IF($D355="erro",XLOOKUP($A355,'Ocorrências 2022 (TODAS)'!$A:$A,'Ocorrências 2022 (TODAS)'!BV:BV),XLOOKUP($A355,'[1]Ocorrências 2022 (USADAS TCC Mi'!$A:$A,'[1]Ocorrências 2022 (USADAS TCC Mi'!BV:BV))</f>
        <v/>
      </c>
      <c r="CA355" s="8" t="str">
        <f t="array" ref="CA355">IF($D355="erro",XLOOKUP($A355,'Ocorrências 2022 (TODAS)'!$A:$A,'Ocorrências 2022 (TODAS)'!BW:BW),XLOOKUP($A355,'[1]Ocorrências 2022 (USADAS TCC Mi'!$A:$A,'[1]Ocorrências 2022 (USADAS TCC Mi'!BW:BW))</f>
        <v/>
      </c>
      <c r="CB355" s="8" t="str">
        <f t="array" ref="CB355">IF($D355="erro",XLOOKUP($A355,'Ocorrências 2022 (TODAS)'!$A:$A,'Ocorrências 2022 (TODAS)'!BX:BX),XLOOKUP($A355,'[1]Ocorrências 2022 (USADAS TCC Mi'!$A:$A,'[1]Ocorrências 2022 (USADAS TCC Mi'!BX:BX))</f>
        <v/>
      </c>
      <c r="CC355" s="8" t="str">
        <f t="array" ref="CC355">IF($D355="erro",XLOOKUP($A355,'Ocorrências 2022 (TODAS)'!$A:$A,'Ocorrências 2022 (TODAS)'!BY:BY),XLOOKUP($A355,'[1]Ocorrências 2022 (USADAS TCC Mi'!$A:$A,'[1]Ocorrências 2022 (USADAS TCC Mi'!BY:BY))</f>
        <v/>
      </c>
      <c r="CD355" s="8" t="str">
        <f t="array" ref="CD355">IF($D355="erro",XLOOKUP($A355,'Ocorrências 2022 (TODAS)'!$A:$A,'Ocorrências 2022 (TODAS)'!BZ:BZ),XLOOKUP($A355,'[1]Ocorrências 2022 (USADAS TCC Mi'!$A:$A,'[1]Ocorrências 2022 (USADAS TCC Mi'!BZ:BZ))</f>
        <v/>
      </c>
      <c r="CE355" s="8" t="str">
        <f t="array" ref="CE355">IF($D355="erro",XLOOKUP($A355,'Ocorrências 2022 (TODAS)'!$A:$A,'Ocorrências 2022 (TODAS)'!CA:CA),XLOOKUP($A355,'[1]Ocorrências 2022 (USADAS TCC Mi'!$A:$A,'[1]Ocorrências 2022 (USADAS TCC Mi'!CA:CA))</f>
        <v/>
      </c>
      <c r="CF355" s="8" t="str">
        <f t="array" ref="CF355">IF($D355="erro",XLOOKUP($A355,'Ocorrências 2022 (TODAS)'!$A:$A,'Ocorrências 2022 (TODAS)'!CB:CB),XLOOKUP($A355,'[1]Ocorrências 2022 (USADAS TCC Mi'!$A:$A,'[1]Ocorrências 2022 (USADAS TCC Mi'!CB:CB))</f>
        <v/>
      </c>
      <c r="CG355" s="8" t="str">
        <f t="array" ref="CG355">IF($D355="erro",XLOOKUP($A355,'Ocorrências 2022 (TODAS)'!$A:$A,'Ocorrências 2022 (TODAS)'!CC:CC),XLOOKUP($A355,'[1]Ocorrências 2022 (USADAS TCC Mi'!$A:$A,'[1]Ocorrências 2022 (USADAS TCC Mi'!CC:CC))</f>
        <v/>
      </c>
      <c r="CH355" s="8" t="str">
        <f t="array" ref="CH355">IF($D355="erro",XLOOKUP($A355,'Ocorrências 2022 (TODAS)'!$A:$A,'Ocorrências 2022 (TODAS)'!CD:CD),XLOOKUP($A355,'[1]Ocorrências 2022 (USADAS TCC Mi'!$A:$A,'[1]Ocorrências 2022 (USADAS TCC Mi'!CD:CD))</f>
        <v/>
      </c>
      <c r="CI355" s="8" t="str">
        <f t="array" ref="CI355">IF($D355="erro",XLOOKUP($A355,'Ocorrências 2022 (TODAS)'!$A:$A,'Ocorrências 2022 (TODAS)'!CE:CE),XLOOKUP($A355,'[1]Ocorrências 2022 (USADAS TCC Mi'!$A:$A,'[1]Ocorrências 2022 (USADAS TCC Mi'!CE:CE))</f>
        <v/>
      </c>
      <c r="CJ355" s="8" t="str">
        <f t="array" ref="CJ355">IF($D355="erro",XLOOKUP($A355,'Ocorrências 2022 (TODAS)'!$A:$A,'Ocorrências 2022 (TODAS)'!CF:CF),XLOOKUP($A355,'[1]Ocorrências 2022 (USADAS TCC Mi'!$A:$A,'[1]Ocorrências 2022 (USADAS TCC Mi'!CF:CF))</f>
        <v/>
      </c>
      <c r="CK355" s="8" t="str">
        <f t="array" ref="CK355">IF($D355="erro",XLOOKUP($A355,'Ocorrências 2022 (TODAS)'!$A:$A,'Ocorrências 2022 (TODAS)'!CG:CG),XLOOKUP($A355,'[1]Ocorrências 2022 (USADAS TCC Mi'!$A:$A,'[1]Ocorrências 2022 (USADAS TCC Mi'!CG:CG))</f>
        <v/>
      </c>
      <c r="CL355" s="163" t="str">
        <f t="array" ref="CL355">IF($D355="erro",XLOOKUP($A355,'Ocorrências 2022 (TODAS)'!$A:$A,'Ocorrências 2022 (TODAS)'!CH:CH),XLOOKUP($A355,'[1]Ocorrências 2022 (USADAS TCC Mi'!$A:$A,'[1]Ocorrências 2022 (USADAS TCC Mi'!CH:CH))</f>
        <v/>
      </c>
      <c r="CM355" s="8" t="str">
        <f t="array" ref="CM355">IF($D355="erro",XLOOKUP($A355,'Ocorrências 2022 (TODAS)'!$A:$A,'Ocorrências 2022 (TODAS)'!CI:CI),XLOOKUP($A355,'[1]Ocorrências 2022 (USADAS TCC Mi'!$A:$A,'[1]Ocorrências 2022 (USADAS TCC Mi'!CI:CI))</f>
        <v/>
      </c>
      <c r="CN355" s="8" t="str">
        <f t="array" ref="CN355">IF($D355="erro",XLOOKUP($A355,'Ocorrências 2022 (TODAS)'!$A:$A,'Ocorrências 2022 (TODAS)'!CJ:CJ),XLOOKUP($A355,'[1]Ocorrências 2022 (USADAS TCC Mi'!$A:$A,'[1]Ocorrências 2022 (USADAS TCC Mi'!CJ:CJ))</f>
        <v/>
      </c>
      <c r="CO355" s="8" t="str">
        <f t="array" ref="CO355">IF($D355="erro",XLOOKUP($A355,'Ocorrências 2022 (TODAS)'!$A:$A,'Ocorrências 2022 (TODAS)'!CK:CK),XLOOKUP($A355,'[1]Ocorrências 2022 (USADAS TCC Mi'!$A:$A,'[1]Ocorrências 2022 (USADAS TCC Mi'!CK:CK))</f>
        <v/>
      </c>
      <c r="CP355" s="8" t="str">
        <f t="array" ref="CP355">IF($D355="erro",XLOOKUP($A355,'Ocorrências 2022 (TODAS)'!$A:$A,'Ocorrências 2022 (TODAS)'!CL:CL),XLOOKUP($A355,'[1]Ocorrências 2022 (USADAS TCC Mi'!$A:$A,'[1]Ocorrências 2022 (USADAS TCC Mi'!CL:CL))</f>
        <v/>
      </c>
      <c r="CQ355" s="8" t="str">
        <f t="array" ref="CQ355">IF($D355="erro",XLOOKUP($A355,'Ocorrências 2022 (TODAS)'!$A:$A,'Ocorrências 2022 (TODAS)'!CM:CM),XLOOKUP($A355,'[1]Ocorrências 2022 (USADAS TCC Mi'!$A:$A,'[1]Ocorrências 2022 (USADAS TCC Mi'!CM:CM))</f>
        <v/>
      </c>
      <c r="CR355" s="8" t="str">
        <f t="array" ref="CR355">IF($D355="erro",XLOOKUP($A355,'Ocorrências 2022 (TODAS)'!$A:$A,'Ocorrências 2022 (TODAS)'!CN:CN),XLOOKUP($A355,'[1]Ocorrências 2022 (USADAS TCC Mi'!$A:$A,'[1]Ocorrências 2022 (USADAS TCC Mi'!CN:CN))</f>
        <v/>
      </c>
      <c r="CS355" s="8" t="str">
        <f t="array" ref="CS355">IF($D355="erro",XLOOKUP($A355,'Ocorrências 2022 (TODAS)'!$A:$A,'Ocorrências 2022 (TODAS)'!CO:CO),XLOOKUP($A355,'[1]Ocorrências 2022 (USADAS TCC Mi'!$A:$A,'[1]Ocorrências 2022 (USADAS TCC Mi'!CO:CO))</f>
        <v/>
      </c>
      <c r="CT355" s="8" t="str">
        <f t="array" ref="CT355">IF($D355="erro",XLOOKUP($A355,'Ocorrências 2022 (TODAS)'!$A:$A,'Ocorrências 2022 (TODAS)'!CP:CP),XLOOKUP($A355,'[1]Ocorrências 2022 (USADAS TCC Mi'!$A:$A,'[1]Ocorrências 2022 (USADAS TCC Mi'!CP:CP))</f>
        <v/>
      </c>
      <c r="CU355" s="8" t="str">
        <f t="array" ref="CU355">IF($D355="erro",XLOOKUP($A355,'Ocorrências 2022 (TODAS)'!$A:$A,'Ocorrências 2022 (TODAS)'!CQ:CQ),XLOOKUP($A355,'[1]Ocorrências 2022 (USADAS TCC Mi'!$A:$A,'[1]Ocorrências 2022 (USADAS TCC Mi'!CQ:CQ))</f>
        <v/>
      </c>
      <c r="CV355" s="8" t="str">
        <f t="array" ref="CV355">IF($D355="erro",XLOOKUP($A355,'Ocorrências 2022 (TODAS)'!$A:$A,'Ocorrências 2022 (TODAS)'!CR:CR),XLOOKUP($A355,'[1]Ocorrências 2022 (USADAS TCC Mi'!$A:$A,'[1]Ocorrências 2022 (USADAS TCC Mi'!CR:CR))</f>
        <v/>
      </c>
      <c r="CW355" s="8" t="str">
        <f t="array" ref="CW355">IF($D355="erro",XLOOKUP($A355,'Ocorrências 2022 (TODAS)'!$A:$A,'Ocorrências 2022 (TODAS)'!CS:CS),XLOOKUP($A355,'[1]Ocorrências 2022 (USADAS TCC Mi'!$A:$A,'[1]Ocorrências 2022 (USADAS TCC Mi'!CS:CS))</f>
        <v/>
      </c>
      <c r="CX355" s="8" t="str">
        <f t="array" ref="CX355">IF($D355="erro",XLOOKUP($A355,'Ocorrências 2022 (TODAS)'!$A:$A,'Ocorrências 2022 (TODAS)'!CT:CT),XLOOKUP($A355,'[1]Ocorrências 2022 (USADAS TCC Mi'!$A:$A,'[1]Ocorrências 2022 (USADAS TCC Mi'!CT:CT))</f>
        <v/>
      </c>
      <c r="CY355" s="8" t="str">
        <f t="array" ref="CY355">IF($D355="erro",XLOOKUP($A355,'Ocorrências 2022 (TODAS)'!$A:$A,'Ocorrências 2022 (TODAS)'!CU:CU),XLOOKUP($A355,'[1]Ocorrências 2022 (USADAS TCC Mi'!$A:$A,'[1]Ocorrências 2022 (USADAS TCC Mi'!CU:CU))</f>
        <v/>
      </c>
      <c r="CZ355" s="8" t="str">
        <f t="array" ref="CZ355">IF($D355="erro",XLOOKUP($A355,'Ocorrências 2022 (TODAS)'!$A:$A,'Ocorrências 2022 (TODAS)'!CV:CV),XLOOKUP($A355,'[1]Ocorrências 2022 (USADAS TCC Mi'!$A:$A,'[1]Ocorrências 2022 (USADAS TCC Mi'!CV:CV))</f>
        <v/>
      </c>
      <c r="DA355" s="8" t="str">
        <f t="array" ref="DA355">IF($D355="erro",XLOOKUP($A355,'Ocorrências 2022 (TODAS)'!$A:$A,'Ocorrências 2022 (TODAS)'!CW:CW),XLOOKUP($A355,'[1]Ocorrências 2022 (USADAS TCC Mi'!$A:$A,'[1]Ocorrências 2022 (USADAS TCC Mi'!CW:CW))</f>
        <v/>
      </c>
      <c r="DB355" s="8" t="str">
        <f t="array" ref="DB355">IF($D355="erro",XLOOKUP($A355,'Ocorrências 2022 (TODAS)'!$A:$A,'Ocorrências 2022 (TODAS)'!CX:CX),XLOOKUP($A355,'[1]Ocorrências 2022 (USADAS TCC Mi'!$A:$A,'[1]Ocorrências 2022 (USADAS TCC Mi'!CX:CX))</f>
        <v/>
      </c>
      <c r="DC355" s="8" t="str">
        <f t="array" ref="DC355">IF($D355="erro",XLOOKUP($A355,'Ocorrências 2022 (TODAS)'!$A:$A,'Ocorrências 2022 (TODAS)'!CY:CY),XLOOKUP($A355,'[1]Ocorrências 2022 (USADAS TCC Mi'!$A:$A,'[1]Ocorrências 2022 (USADAS TCC Mi'!CY:CY))</f>
        <v/>
      </c>
      <c r="DD355" s="8" t="str">
        <f t="array" ref="DD355">IF($D355="erro",XLOOKUP($A355,'Ocorrências 2022 (TODAS)'!$A:$A,'Ocorrências 2022 (TODAS)'!CZ:CZ),XLOOKUP($A355,'[1]Ocorrências 2022 (USADAS TCC Mi'!$A:$A,'[1]Ocorrências 2022 (USADAS TCC Mi'!CZ:CZ))</f>
        <v/>
      </c>
      <c r="DE355" s="8" t="str">
        <f t="array" ref="DE355">IF($D355="erro",XLOOKUP($A355,'Ocorrências 2022 (TODAS)'!$A:$A,'Ocorrências 2022 (TODAS)'!DA:DA),XLOOKUP($A355,'[1]Ocorrências 2022 (USADAS TCC Mi'!$A:$A,'[1]Ocorrências 2022 (USADAS TCC Mi'!DA:DA))</f>
        <v/>
      </c>
      <c r="DF355" s="8" t="str">
        <f t="array" ref="DF355">IF($D355="erro",XLOOKUP($A355,'Ocorrências 2022 (TODAS)'!$A:$A,'Ocorrências 2022 (TODAS)'!DB:DB),XLOOKUP($A355,'[1]Ocorrências 2022 (USADAS TCC Mi'!$A:$A,'[1]Ocorrências 2022 (USADAS TCC Mi'!DB:DB))</f>
        <v/>
      </c>
      <c r="DG355" s="8" t="str">
        <f t="array" ref="DG355">IF($D355="erro",XLOOKUP($A355,'Ocorrências 2022 (TODAS)'!$A:$A,'Ocorrências 2022 (TODAS)'!DC:DC),XLOOKUP($A355,'[1]Ocorrências 2022 (USADAS TCC Mi'!$A:$A,'[1]Ocorrências 2022 (USADAS TCC Mi'!DC:DC))</f>
        <v>#REF!</v>
      </c>
    </row>
    <row r="356" ht="15.75" customHeight="1">
      <c r="A356" s="128">
        <v>8790.0</v>
      </c>
      <c r="B356" s="128">
        <v>8790.0</v>
      </c>
      <c r="D356" s="8" t="str">
        <f t="shared" si="1"/>
        <v>Ok</v>
      </c>
      <c r="F356" s="8" t="str">
        <f t="array" ref="F356">IF($D356="erro",XLOOKUP($A356,'Ocorrências 2022 (TODAS)'!$A:$A,'Ocorrências 2022 (TODAS)'!B:B),XLOOKUP($A356,'[1]Ocorrências 2022 (USADAS TCC Mi'!$A:$A,'[1]Ocorrências 2022 (USADAS TCC Mi'!B:B))</f>
        <v>#REF!</v>
      </c>
      <c r="G356" s="8" t="str">
        <f t="array" ref="G356">IF($D356="erro",XLOOKUP($A356,'Ocorrências 2022 (TODAS)'!$A:$A,'Ocorrências 2022 (TODAS)'!C:C),XLOOKUP($A356,'[1]Ocorrências 2022 (USADAS TCC Mi'!$A:$A,'[1]Ocorrências 2022 (USADAS TCC Mi'!C:C))</f>
        <v>#REF!</v>
      </c>
      <c r="H356" s="8" t="str">
        <f t="array" ref="H356">IF($D356="erro",XLOOKUP($A356,'Ocorrências 2022 (TODAS)'!$A:$A,'Ocorrências 2022 (TODAS)'!D:D),XLOOKUP($A356,'[1]Ocorrências 2022 (USADAS TCC Mi'!$A:$A,'[1]Ocorrências 2022 (USADAS TCC Mi'!D:D))</f>
        <v>#REF!</v>
      </c>
      <c r="I356" s="8" t="str">
        <f t="array" ref="I356">IF($D356="erro",XLOOKUP($A356,'Ocorrências 2022 (TODAS)'!$A:$A,'Ocorrências 2022 (TODAS)'!E:E),XLOOKUP($A356,'[1]Ocorrências 2022 (USADAS TCC Mi'!$A:$A,'[1]Ocorrências 2022 (USADAS TCC Mi'!E:E))</f>
        <v>#REF!</v>
      </c>
      <c r="J356" s="8" t="str">
        <f t="array" ref="J356">IF($D356="erro",XLOOKUP($A356,'Ocorrências 2022 (TODAS)'!$A:$A,'Ocorrências 2022 (TODAS)'!F:F),XLOOKUP($A356,'[1]Ocorrências 2022 (USADAS TCC Mi'!$A:$A,'[1]Ocorrências 2022 (USADAS TCC Mi'!F:F))</f>
        <v>#REF!</v>
      </c>
      <c r="K356" s="8" t="str">
        <f t="array" ref="K356">IF($D356="erro",XLOOKUP($A356,'Ocorrências 2022 (TODAS)'!$A:$A,'Ocorrências 2022 (TODAS)'!G:G),XLOOKUP($A356,'[1]Ocorrências 2022 (USADAS TCC Mi'!$A:$A,'[1]Ocorrências 2022 (USADAS TCC Mi'!G:G))</f>
        <v>#REF!</v>
      </c>
      <c r="L356" s="8" t="str">
        <f t="array" ref="L356">IF($D356="erro",XLOOKUP($A356,'Ocorrências 2022 (TODAS)'!$A:$A,'Ocorrências 2022 (TODAS)'!H:H),XLOOKUP($A356,'[1]Ocorrências 2022 (USADAS TCC Mi'!$A:$A,'[1]Ocorrências 2022 (USADAS TCC Mi'!H:H))</f>
        <v>#REF!</v>
      </c>
      <c r="M356" s="8" t="str">
        <f t="array" ref="M356">IF($D356="erro",XLOOKUP($A356,'Ocorrências 2022 (TODAS)'!$A:$A,'Ocorrências 2022 (TODAS)'!I:I),XLOOKUP($A356,'[1]Ocorrências 2022 (USADAS TCC Mi'!$A:$A,'[1]Ocorrências 2022 (USADAS TCC Mi'!I:I))</f>
        <v>#REF!</v>
      </c>
      <c r="N356" s="8" t="str">
        <f t="array" ref="N356">IF($D356="erro",XLOOKUP($A356,'Ocorrências 2022 (TODAS)'!$A:$A,'Ocorrências 2022 (TODAS)'!J:J),XLOOKUP($A356,'[1]Ocorrências 2022 (USADAS TCC Mi'!$A:$A,'[1]Ocorrências 2022 (USADAS TCC Mi'!J:J))</f>
        <v>#REF!</v>
      </c>
      <c r="O356" s="8" t="str">
        <f t="array" ref="O356">IF($D356="erro",XLOOKUP($A356,'Ocorrências 2022 (TODAS)'!$A:$A,'Ocorrências 2022 (TODAS)'!K:K),XLOOKUP($A356,'[1]Ocorrências 2022 (USADAS TCC Mi'!$A:$A,'[1]Ocorrências 2022 (USADAS TCC Mi'!K:K))</f>
        <v>#REF!</v>
      </c>
      <c r="P356" s="8" t="str">
        <f t="array" ref="P356">IF($D356="erro",XLOOKUP($A356,'Ocorrências 2022 (TODAS)'!$A:$A,'Ocorrências 2022 (TODAS)'!L:L),XLOOKUP($A356,'[1]Ocorrências 2022 (USADAS TCC Mi'!$A:$A,'[1]Ocorrências 2022 (USADAS TCC Mi'!L:L))</f>
        <v>#REF!</v>
      </c>
      <c r="Q356" s="8" t="str">
        <f t="array" ref="Q356">IF($D356="erro",XLOOKUP($A356,'Ocorrências 2022 (TODAS)'!$A:$A,'Ocorrências 2022 (TODAS)'!M:M),XLOOKUP($A356,'[1]Ocorrências 2022 (USADAS TCC Mi'!$A:$A,'[1]Ocorrências 2022 (USADAS TCC Mi'!M:M))</f>
        <v>#REF!</v>
      </c>
      <c r="R356" s="8" t="str">
        <f t="array" ref="R356">IF($D356="erro",XLOOKUP($A356,'Ocorrências 2022 (TODAS)'!$A:$A,'Ocorrências 2022 (TODAS)'!N:N),XLOOKUP($A356,'[1]Ocorrências 2022 (USADAS TCC Mi'!$A:$A,'[1]Ocorrências 2022 (USADAS TCC Mi'!N:N))</f>
        <v>#REF!</v>
      </c>
      <c r="S356" s="8" t="str">
        <f t="array" ref="S356">IF($D356="erro",XLOOKUP($A356,'Ocorrências 2022 (TODAS)'!$A:$A,'Ocorrências 2022 (TODAS)'!O:O),XLOOKUP($A356,'[1]Ocorrências 2022 (USADAS TCC Mi'!$A:$A,'[1]Ocorrências 2022 (USADAS TCC Mi'!O:O))</f>
        <v>#REF!</v>
      </c>
      <c r="T356" s="8" t="str">
        <f t="array" ref="T356">IF($D356="erro",XLOOKUP($A356,'Ocorrências 2022 (TODAS)'!$A:$A,'Ocorrências 2022 (TODAS)'!P:P),XLOOKUP($A356,'[1]Ocorrências 2022 (USADAS TCC Mi'!$A:$A,'[1]Ocorrências 2022 (USADAS TCC Mi'!P:P))</f>
        <v>#REF!</v>
      </c>
      <c r="U356" s="8" t="str">
        <f t="array" ref="U356">IF($D356="erro",XLOOKUP($A356,'Ocorrências 2022 (TODAS)'!$A:$A,'Ocorrências 2022 (TODAS)'!Q:Q),XLOOKUP($A356,'[1]Ocorrências 2022 (USADAS TCC Mi'!$A:$A,'[1]Ocorrências 2022 (USADAS TCC Mi'!Q:Q))</f>
        <v>#REF!</v>
      </c>
      <c r="V356" s="8" t="str">
        <f t="array" ref="V356">IF($D356="erro",XLOOKUP($A356,'Ocorrências 2022 (TODAS)'!$A:$A,'Ocorrências 2022 (TODAS)'!R:R),XLOOKUP($A356,'[1]Ocorrências 2022 (USADAS TCC Mi'!$A:$A,'[1]Ocorrências 2022 (USADAS TCC Mi'!R:R))</f>
        <v>#REF!</v>
      </c>
      <c r="W356" s="8" t="str">
        <f t="array" ref="W356">IF($D356="erro",XLOOKUP($A356,'Ocorrências 2022 (TODAS)'!$A:$A,'Ocorrências 2022 (TODAS)'!S:S),XLOOKUP($A356,'[1]Ocorrências 2022 (USADAS TCC Mi'!$A:$A,'[1]Ocorrências 2022 (USADAS TCC Mi'!S:S))</f>
        <v>#REF!</v>
      </c>
      <c r="X356" s="8" t="str">
        <f t="array" ref="X356">IF($D356="erro",XLOOKUP($A356,'Ocorrências 2022 (TODAS)'!$A:$A,'Ocorrências 2022 (TODAS)'!T:T),XLOOKUP($A356,'[1]Ocorrências 2022 (USADAS TCC Mi'!$A:$A,'[1]Ocorrências 2022 (USADAS TCC Mi'!T:T))</f>
        <v>#REF!</v>
      </c>
      <c r="Y356" s="8" t="str">
        <f t="array" ref="Y356">IF($D356="erro",XLOOKUP($A356,'Ocorrências 2022 (TODAS)'!$A:$A,'Ocorrências 2022 (TODAS)'!U:U),XLOOKUP($A356,'[1]Ocorrências 2022 (USADAS TCC Mi'!$A:$A,'[1]Ocorrências 2022 (USADAS TCC Mi'!U:U))</f>
        <v>#REF!</v>
      </c>
      <c r="Z356" s="162" t="str">
        <f t="array" ref="Z356">IF($D356="erro",XLOOKUP($A356,'Ocorrências 2022 (TODAS)'!$A:$A,'Ocorrências 2022 (TODAS)'!V:V),XLOOKUP($A356,'[1]Ocorrências 2022 (USADAS TCC Mi'!$A:$A,'[1]Ocorrências 2022 (USADAS TCC Mi'!V:V))</f>
        <v>#REF!</v>
      </c>
      <c r="AA356" s="162" t="str">
        <f t="array" ref="AA356">IF($D356="erro",XLOOKUP($A356,'Ocorrências 2022 (TODAS)'!$A:$A,'Ocorrências 2022 (TODAS)'!W:W),XLOOKUP($A356,'[1]Ocorrências 2022 (USADAS TCC Mi'!$A:$A,'[1]Ocorrências 2022 (USADAS TCC Mi'!W:W))</f>
        <v>#REF!</v>
      </c>
      <c r="AB356" s="8" t="str">
        <f t="array" ref="AB356">IF($D356="erro",XLOOKUP($A356,'Ocorrências 2022 (TODAS)'!$A:$A,'Ocorrências 2022 (TODAS)'!X:X),XLOOKUP($A356,'[1]Ocorrências 2022 (USADAS TCC Mi'!$A:$A,'[1]Ocorrências 2022 (USADAS TCC Mi'!X:X))</f>
        <v>#REF!</v>
      </c>
      <c r="AC356" s="8" t="str">
        <f t="array" ref="AC356">IF($D356="erro",XLOOKUP($A356,'Ocorrências 2022 (TODAS)'!$A:$A,'Ocorrências 2022 (TODAS)'!Y:Y),XLOOKUP($A356,'[1]Ocorrências 2022 (USADAS TCC Mi'!$A:$A,'[1]Ocorrências 2022 (USADAS TCC Mi'!Y:Y))</f>
        <v>#REF!</v>
      </c>
      <c r="AD356" s="8" t="str">
        <f t="array" ref="AD356">IF($D356="erro",XLOOKUP($A356,'Ocorrências 2022 (TODAS)'!$A:$A,'Ocorrências 2022 (TODAS)'!Z:Z),XLOOKUP($A356,'[1]Ocorrências 2022 (USADAS TCC Mi'!$A:$A,'[1]Ocorrências 2022 (USADAS TCC Mi'!Z:Z))</f>
        <v>#REF!</v>
      </c>
      <c r="AE356" s="8" t="str">
        <f t="array" ref="AE356">IF($D356="erro",XLOOKUP($A356,'Ocorrências 2022 (TODAS)'!$A:$A,'Ocorrências 2022 (TODAS)'!AA:AA),XLOOKUP($A356,'[1]Ocorrências 2022 (USADAS TCC Mi'!$A:$A,'[1]Ocorrências 2022 (USADAS TCC Mi'!AA:AA))</f>
        <v>#REF!</v>
      </c>
      <c r="AF356" s="8" t="str">
        <f t="array" ref="AF356">IF($D356="erro",XLOOKUP($A356,'Ocorrências 2022 (TODAS)'!$A:$A,'Ocorrências 2022 (TODAS)'!AB:AB),XLOOKUP($A356,'[1]Ocorrências 2022 (USADAS TCC Mi'!$A:$A,'[1]Ocorrências 2022 (USADAS TCC Mi'!AB:AB))</f>
        <v>#REF!</v>
      </c>
      <c r="AG356" s="8" t="str">
        <f t="array" ref="AG356">IF($D356="erro",XLOOKUP($A356,'Ocorrências 2022 (TODAS)'!$A:$A,'Ocorrências 2022 (TODAS)'!AC:AC),XLOOKUP($A356,'[1]Ocorrências 2022 (USADAS TCC Mi'!$A:$A,'[1]Ocorrências 2022 (USADAS TCC Mi'!AC:AC))</f>
        <v>#REF!</v>
      </c>
      <c r="AH356" s="8" t="str">
        <f t="array" ref="AH356">IF($D356="erro",XLOOKUP($A356,'Ocorrências 2022 (TODAS)'!$A:$A,'Ocorrências 2022 (TODAS)'!AD:AD),XLOOKUP($A356,'[1]Ocorrências 2022 (USADAS TCC Mi'!$A:$A,'[1]Ocorrências 2022 (USADAS TCC Mi'!AD:AD))</f>
        <v>#REF!</v>
      </c>
      <c r="AI356" s="8" t="str">
        <f t="array" ref="AI356">IF($D356="erro",XLOOKUP($A356,'Ocorrências 2022 (TODAS)'!$A:$A,'Ocorrências 2022 (TODAS)'!AE:AE),XLOOKUP($A356,'[1]Ocorrências 2022 (USADAS TCC Mi'!$A:$A,'[1]Ocorrências 2022 (USADAS TCC Mi'!AE:AE))</f>
        <v>#REF!</v>
      </c>
      <c r="AJ356" s="8" t="str">
        <f t="array" ref="AJ356">IF($D356="erro",XLOOKUP($A356,'Ocorrências 2022 (TODAS)'!$A:$A,'Ocorrências 2022 (TODAS)'!AF:AF),XLOOKUP($A356,'[1]Ocorrências 2022 (USADAS TCC Mi'!$A:$A,'[1]Ocorrências 2022 (USADAS TCC Mi'!AF:AF))</f>
        <v>#REF!</v>
      </c>
      <c r="AK356" s="8" t="str">
        <f t="array" ref="AK356">IF($D356="erro",XLOOKUP($A356,'Ocorrências 2022 (TODAS)'!$A:$A,'Ocorrências 2022 (TODAS)'!AG:AG),XLOOKUP($A356,'[1]Ocorrências 2022 (USADAS TCC Mi'!$A:$A,'[1]Ocorrências 2022 (USADAS TCC Mi'!AG:AG))</f>
        <v>#REF!</v>
      </c>
      <c r="AL356" s="8" t="str">
        <f t="array" ref="AL356">IF($D356="erro",XLOOKUP($A356,'Ocorrências 2022 (TODAS)'!$A:$A,'Ocorrências 2022 (TODAS)'!AH:AH),XLOOKUP($A356,'[1]Ocorrências 2022 (USADAS TCC Mi'!$A:$A,'[1]Ocorrências 2022 (USADAS TCC Mi'!AH:AH))</f>
        <v>#REF!</v>
      </c>
      <c r="AM356" s="8" t="str">
        <f t="array" ref="AM356">IF($D356="erro",XLOOKUP($A356,'Ocorrências 2022 (TODAS)'!$A:$A,'Ocorrências 2022 (TODAS)'!AI:AI),XLOOKUP($A356,'[1]Ocorrências 2022 (USADAS TCC Mi'!$A:$A,'[1]Ocorrências 2022 (USADAS TCC Mi'!AI:AI))</f>
        <v>#REF!</v>
      </c>
      <c r="AN356" s="8" t="str">
        <f t="array" ref="AN356">IF($D356="erro",XLOOKUP($A356,'Ocorrências 2022 (TODAS)'!$A:$A,'Ocorrências 2022 (TODAS)'!AJ:AJ),XLOOKUP($A356,'[1]Ocorrências 2022 (USADAS TCC Mi'!$A:$A,'[1]Ocorrências 2022 (USADAS TCC Mi'!AJ:AJ))</f>
        <v>#REF!</v>
      </c>
      <c r="AO356" s="8" t="str">
        <f t="array" ref="AO356">IF($D356="erro",XLOOKUP($A356,'Ocorrências 2022 (TODAS)'!$A:$A,'Ocorrências 2022 (TODAS)'!AK:AK),XLOOKUP($A356,'[1]Ocorrências 2022 (USADAS TCC Mi'!$A:$A,'[1]Ocorrências 2022 (USADAS TCC Mi'!AK:AK))</f>
        <v>#REF!</v>
      </c>
      <c r="AP356" s="8" t="str">
        <f t="array" ref="AP356">IF($D356="erro",XLOOKUP($A356,'Ocorrências 2022 (TODAS)'!$A:$A,'Ocorrências 2022 (TODAS)'!AL:AL),XLOOKUP($A356,'[1]Ocorrências 2022 (USADAS TCC Mi'!$A:$A,'[1]Ocorrências 2022 (USADAS TCC Mi'!AL:AL))</f>
        <v>#REF!</v>
      </c>
      <c r="AQ356" s="8" t="str">
        <f t="array" ref="AQ356">IF($D356="erro",XLOOKUP($A356,'Ocorrências 2022 (TODAS)'!$A:$A,'Ocorrências 2022 (TODAS)'!AM:AM),XLOOKUP($A356,'[1]Ocorrências 2022 (USADAS TCC Mi'!$A:$A,'[1]Ocorrências 2022 (USADAS TCC Mi'!AM:AM))</f>
        <v>#REF!</v>
      </c>
      <c r="AR356" s="8" t="str">
        <f t="array" ref="AR356">IF($D356="erro",XLOOKUP($A356,'Ocorrências 2022 (TODAS)'!$A:$A,'Ocorrências 2022 (TODAS)'!AN:AN),XLOOKUP($A356,'[1]Ocorrências 2022 (USADAS TCC Mi'!$A:$A,'[1]Ocorrências 2022 (USADAS TCC Mi'!AN:AN))</f>
        <v>#REF!</v>
      </c>
      <c r="AS356" s="8" t="str">
        <f t="array" ref="AS356">IF($D356="erro",XLOOKUP($A356,'Ocorrências 2022 (TODAS)'!$A:$A,'Ocorrências 2022 (TODAS)'!AO:AO),XLOOKUP($A356,'[1]Ocorrências 2022 (USADAS TCC Mi'!$A:$A,'[1]Ocorrências 2022 (USADAS TCC Mi'!AO:AO))</f>
        <v>#REF!</v>
      </c>
      <c r="AT356" s="8" t="str">
        <f t="array" ref="AT356">IF($D356="erro",XLOOKUP($A356,'Ocorrências 2022 (TODAS)'!$A:$A,'Ocorrências 2022 (TODAS)'!AP:AP),XLOOKUP($A356,'[1]Ocorrências 2022 (USADAS TCC Mi'!$A:$A,'[1]Ocorrências 2022 (USADAS TCC Mi'!AP:AP))</f>
        <v>#REF!</v>
      </c>
      <c r="AU356" s="8" t="str">
        <f t="array" ref="AU356">IF($D356="erro",XLOOKUP($A356,'Ocorrências 2022 (TODAS)'!$A:$A,'Ocorrências 2022 (TODAS)'!AQ:AQ),XLOOKUP($A356,'[1]Ocorrências 2022 (USADAS TCC Mi'!$A:$A,'[1]Ocorrências 2022 (USADAS TCC Mi'!AQ:AQ))</f>
        <v>#REF!</v>
      </c>
      <c r="AV356" s="8" t="str">
        <f t="array" ref="AV356">IF($D356="erro",XLOOKUP($A356,'Ocorrências 2022 (TODAS)'!$A:$A,'Ocorrências 2022 (TODAS)'!AR:AR),XLOOKUP($A356,'[1]Ocorrências 2022 (USADAS TCC Mi'!$A:$A,'[1]Ocorrências 2022 (USADAS TCC Mi'!AR:AR))</f>
        <v>#REF!</v>
      </c>
      <c r="AW356" s="8" t="str">
        <f t="array" ref="AW356">IF($D356="erro",XLOOKUP($A356,'Ocorrências 2022 (TODAS)'!$A:$A,'Ocorrências 2022 (TODAS)'!AS:AS),XLOOKUP($A356,'[1]Ocorrências 2022 (USADAS TCC Mi'!$A:$A,'[1]Ocorrências 2022 (USADAS TCC Mi'!AS:AS))</f>
        <v>#REF!</v>
      </c>
      <c r="AX356" s="8" t="str">
        <f t="array" ref="AX356">IF($D356="erro",XLOOKUP($A356,'Ocorrências 2022 (TODAS)'!$A:$A,'Ocorrências 2022 (TODAS)'!AT:AT),XLOOKUP($A356,'[1]Ocorrências 2022 (USADAS TCC Mi'!$A:$A,'[1]Ocorrências 2022 (USADAS TCC Mi'!AT:AT))</f>
        <v>#REF!</v>
      </c>
      <c r="AY356" s="8" t="str">
        <f t="array" ref="AY356">IF($D356="erro",XLOOKUP($A356,'Ocorrências 2022 (TODAS)'!$A:$A,'Ocorrências 2022 (TODAS)'!AU:AU),XLOOKUP($A356,'[1]Ocorrências 2022 (USADAS TCC Mi'!$A:$A,'[1]Ocorrências 2022 (USADAS TCC Mi'!AU:AU))</f>
        <v>#REF!</v>
      </c>
      <c r="AZ356" s="8" t="str">
        <f t="array" ref="AZ356">IF($D356="erro",XLOOKUP($A356,'Ocorrências 2022 (TODAS)'!$A:$A,'Ocorrências 2022 (TODAS)'!AV:AV),XLOOKUP($A356,'[1]Ocorrências 2022 (USADAS TCC Mi'!$A:$A,'[1]Ocorrências 2022 (USADAS TCC Mi'!AV:AV))</f>
        <v>#REF!</v>
      </c>
      <c r="BA356" s="8" t="str">
        <f t="array" ref="BA356">IF($D356="erro",XLOOKUP($A356,'Ocorrências 2022 (TODAS)'!$A:$A,'Ocorrências 2022 (TODAS)'!AW:AW),XLOOKUP($A356,'[1]Ocorrências 2022 (USADAS TCC Mi'!$A:$A,'[1]Ocorrências 2022 (USADAS TCC Mi'!AW:AW))</f>
        <v>#REF!</v>
      </c>
      <c r="BB356" s="8" t="str">
        <f t="array" ref="BB356">IF($D356="erro",XLOOKUP($A356,'Ocorrências 2022 (TODAS)'!$A:$A,'Ocorrências 2022 (TODAS)'!AX:AX),XLOOKUP($A356,'[1]Ocorrências 2022 (USADAS TCC Mi'!$A:$A,'[1]Ocorrências 2022 (USADAS TCC Mi'!AX:AX))</f>
        <v>#REF!</v>
      </c>
      <c r="BC356" s="8" t="str">
        <f t="array" ref="BC356">IF($D356="erro",XLOOKUP($A356,'Ocorrências 2022 (TODAS)'!$A:$A,'Ocorrências 2022 (TODAS)'!AY:AY),XLOOKUP($A356,'[1]Ocorrências 2022 (USADAS TCC Mi'!$A:$A,'[1]Ocorrências 2022 (USADAS TCC Mi'!AY:AY))</f>
        <v>#REF!</v>
      </c>
      <c r="BD356" s="8" t="str">
        <f t="array" ref="BD356">IF($D356="erro",XLOOKUP($A356,'Ocorrências 2022 (TODAS)'!$A:$A,'Ocorrências 2022 (TODAS)'!AZ:AZ),XLOOKUP($A356,'[1]Ocorrências 2022 (USADAS TCC Mi'!$A:$A,'[1]Ocorrências 2022 (USADAS TCC Mi'!AZ:AZ))</f>
        <v>#REF!</v>
      </c>
      <c r="BE356" s="8" t="str">
        <f t="array" ref="BE356">IF($D356="erro",XLOOKUP($A356,'Ocorrências 2022 (TODAS)'!$A:$A,'Ocorrências 2022 (TODAS)'!BA:BA),XLOOKUP($A356,'[1]Ocorrências 2022 (USADAS TCC Mi'!$A:$A,'[1]Ocorrências 2022 (USADAS TCC Mi'!BA:BA))</f>
        <v>#REF!</v>
      </c>
      <c r="BF356" s="8" t="str">
        <f t="array" ref="BF356">IF($D356="erro",XLOOKUP($A356,'Ocorrências 2022 (TODAS)'!$A:$A,'Ocorrências 2022 (TODAS)'!BB:BB),XLOOKUP($A356,'[1]Ocorrências 2022 (USADAS TCC Mi'!$A:$A,'[1]Ocorrências 2022 (USADAS TCC Mi'!BB:BB))</f>
        <v>#REF!</v>
      </c>
      <c r="BG356" s="8" t="str">
        <f t="array" ref="BG356">IF($D356="erro",XLOOKUP($A356,'Ocorrências 2022 (TODAS)'!$A:$A,'Ocorrências 2022 (TODAS)'!BC:BC),XLOOKUP($A356,'[1]Ocorrências 2022 (USADAS TCC Mi'!$A:$A,'[1]Ocorrências 2022 (USADAS TCC Mi'!BC:BC))</f>
        <v>#REF!</v>
      </c>
      <c r="BH356" s="8" t="str">
        <f t="array" ref="BH356">IF($D356="erro",XLOOKUP($A356,'Ocorrências 2022 (TODAS)'!$A:$A,'Ocorrências 2022 (TODAS)'!BD:BD),XLOOKUP($A356,'[1]Ocorrências 2022 (USADAS TCC Mi'!$A:$A,'[1]Ocorrências 2022 (USADAS TCC Mi'!BD:BD))</f>
        <v>#REF!</v>
      </c>
      <c r="BI356" s="8" t="str">
        <f t="array" ref="BI356">IF($D356="erro",XLOOKUP($A356,'Ocorrências 2022 (TODAS)'!$A:$A,'Ocorrências 2022 (TODAS)'!BE:BE),XLOOKUP($A356,'[1]Ocorrências 2022 (USADAS TCC Mi'!$A:$A,'[1]Ocorrências 2022 (USADAS TCC Mi'!BE:BE))</f>
        <v>#REF!</v>
      </c>
      <c r="BJ356" s="8" t="str">
        <f t="array" ref="BJ356">IF($D356="erro",XLOOKUP($A356,'Ocorrências 2022 (TODAS)'!$A:$A,'Ocorrências 2022 (TODAS)'!BF:BF),XLOOKUP($A356,'[1]Ocorrências 2022 (USADAS TCC Mi'!$A:$A,'[1]Ocorrências 2022 (USADAS TCC Mi'!BF:BF))</f>
        <v>#REF!</v>
      </c>
      <c r="BK356" s="8" t="str">
        <f t="array" ref="BK356">IF($D356="erro",XLOOKUP($A356,'Ocorrências 2022 (TODAS)'!$A:$A,'Ocorrências 2022 (TODAS)'!BG:BG),XLOOKUP($A356,'[1]Ocorrências 2022 (USADAS TCC Mi'!$A:$A,'[1]Ocorrências 2022 (USADAS TCC Mi'!BG:BG))</f>
        <v>#REF!</v>
      </c>
      <c r="BL356" s="8" t="str">
        <f t="array" ref="BL356">IF($D356="erro",XLOOKUP($A356,'Ocorrências 2022 (TODAS)'!$A:$A,'Ocorrências 2022 (TODAS)'!BH:BH),XLOOKUP($A356,'[1]Ocorrências 2022 (USADAS TCC Mi'!$A:$A,'[1]Ocorrências 2022 (USADAS TCC Mi'!BH:BH))</f>
        <v>#REF!</v>
      </c>
      <c r="BM356" s="8" t="str">
        <f t="array" ref="BM356">IF($D356="erro",XLOOKUP($A356,'Ocorrências 2022 (TODAS)'!$A:$A,'Ocorrências 2022 (TODAS)'!BI:BI),XLOOKUP($A356,'[1]Ocorrências 2022 (USADAS TCC Mi'!$A:$A,'[1]Ocorrências 2022 (USADAS TCC Mi'!BI:BI))</f>
        <v>#REF!</v>
      </c>
      <c r="BN356" s="8" t="str">
        <f t="array" ref="BN356">IF($D356="erro",XLOOKUP($A356,'Ocorrências 2022 (TODAS)'!$A:$A,'Ocorrências 2022 (TODAS)'!BJ:BJ),XLOOKUP($A356,'[1]Ocorrências 2022 (USADAS TCC Mi'!$A:$A,'[1]Ocorrências 2022 (USADAS TCC Mi'!BJ:BJ))</f>
        <v>#REF!</v>
      </c>
      <c r="BO356" s="8" t="str">
        <f t="array" ref="BO356">IF($D356="erro",XLOOKUP($A356,'Ocorrências 2022 (TODAS)'!$A:$A,'Ocorrências 2022 (TODAS)'!BK:BK),XLOOKUP($A356,'[1]Ocorrências 2022 (USADAS TCC Mi'!$A:$A,'[1]Ocorrências 2022 (USADAS TCC Mi'!BK:BK))</f>
        <v>#REF!</v>
      </c>
      <c r="BP356" s="8" t="str">
        <f t="array" ref="BP356">IF($D356="erro",XLOOKUP($A356,'Ocorrências 2022 (TODAS)'!$A:$A,'Ocorrências 2022 (TODAS)'!BL:BL),XLOOKUP($A356,'[1]Ocorrências 2022 (USADAS TCC Mi'!$A:$A,'[1]Ocorrências 2022 (USADAS TCC Mi'!BL:BL))</f>
        <v>#REF!</v>
      </c>
      <c r="BQ356" s="8" t="str">
        <f t="array" ref="BQ356">IF($D356="erro",XLOOKUP($A356,'Ocorrências 2022 (TODAS)'!$A:$A,'Ocorrências 2022 (TODAS)'!BM:BM),XLOOKUP($A356,'[1]Ocorrências 2022 (USADAS TCC Mi'!$A:$A,'[1]Ocorrências 2022 (USADAS TCC Mi'!BM:BM))</f>
        <v>#REF!</v>
      </c>
      <c r="BR356" s="8" t="str">
        <f t="array" ref="BR356">IF($D356="erro",XLOOKUP($A356,'Ocorrências 2022 (TODAS)'!$A:$A,'Ocorrências 2022 (TODAS)'!BN:BN),XLOOKUP($A356,'[1]Ocorrências 2022 (USADAS TCC Mi'!$A:$A,'[1]Ocorrências 2022 (USADAS TCC Mi'!BN:BN))</f>
        <v>#REF!</v>
      </c>
      <c r="BS356" s="8" t="str">
        <f t="array" ref="BS356">IF($D356="erro",XLOOKUP($A356,'Ocorrências 2022 (TODAS)'!$A:$A,'Ocorrências 2022 (TODAS)'!BO:BO),XLOOKUP($A356,'[1]Ocorrências 2022 (USADAS TCC Mi'!$A:$A,'[1]Ocorrências 2022 (USADAS TCC Mi'!BO:BO))</f>
        <v>#REF!</v>
      </c>
      <c r="BT356" s="8" t="str">
        <f t="array" ref="BT356">IF($D356="erro",XLOOKUP($A356,'Ocorrências 2022 (TODAS)'!$A:$A,'Ocorrências 2022 (TODAS)'!BP:BP),XLOOKUP($A356,'[1]Ocorrências 2022 (USADAS TCC Mi'!$A:$A,'[1]Ocorrências 2022 (USADAS TCC Mi'!BP:BP))</f>
        <v>#REF!</v>
      </c>
      <c r="BU356" s="8" t="str">
        <f t="array" ref="BU356">IF($D356="erro",XLOOKUP($A356,'Ocorrências 2022 (TODAS)'!$A:$A,'Ocorrências 2022 (TODAS)'!BQ:BQ),XLOOKUP($A356,'[1]Ocorrências 2022 (USADAS TCC Mi'!$A:$A,'[1]Ocorrências 2022 (USADAS TCC Mi'!BQ:BQ))</f>
        <v>#REF!</v>
      </c>
      <c r="BV356" s="8" t="str">
        <f t="array" ref="BV356">IF($D356="erro",XLOOKUP($A356,'Ocorrências 2022 (TODAS)'!$A:$A,'Ocorrências 2022 (TODAS)'!BR:BR),XLOOKUP($A356,'[1]Ocorrências 2022 (USADAS TCC Mi'!$A:$A,'[1]Ocorrências 2022 (USADAS TCC Mi'!BR:BR))</f>
        <v>#REF!</v>
      </c>
      <c r="BW356" s="8" t="str">
        <f t="array" ref="BW356">IF($D356="erro",XLOOKUP($A356,'Ocorrências 2022 (TODAS)'!$A:$A,'Ocorrências 2022 (TODAS)'!BS:BS),XLOOKUP($A356,'[1]Ocorrências 2022 (USADAS TCC Mi'!$A:$A,'[1]Ocorrências 2022 (USADAS TCC Mi'!BS:BS))</f>
        <v>#REF!</v>
      </c>
      <c r="BX356" s="8" t="str">
        <f t="array" ref="BX356">IF($D356="erro",XLOOKUP($A356,'Ocorrências 2022 (TODAS)'!$A:$A,'Ocorrências 2022 (TODAS)'!BT:BT),XLOOKUP($A356,'[1]Ocorrências 2022 (USADAS TCC Mi'!$A:$A,'[1]Ocorrências 2022 (USADAS TCC Mi'!BT:BT))</f>
        <v>#REF!</v>
      </c>
      <c r="BY356" s="8" t="str">
        <f t="array" ref="BY356">IF($D356="erro",XLOOKUP($A356,'Ocorrências 2022 (TODAS)'!$A:$A,'Ocorrências 2022 (TODAS)'!BU:BU),XLOOKUP($A356,'[1]Ocorrências 2022 (USADAS TCC Mi'!$A:$A,'[1]Ocorrências 2022 (USADAS TCC Mi'!BU:BU))</f>
        <v>#REF!</v>
      </c>
      <c r="BZ356" s="8" t="str">
        <f t="array" ref="BZ356">IF($D356="erro",XLOOKUP($A356,'Ocorrências 2022 (TODAS)'!$A:$A,'Ocorrências 2022 (TODAS)'!BV:BV),XLOOKUP($A356,'[1]Ocorrências 2022 (USADAS TCC Mi'!$A:$A,'[1]Ocorrências 2022 (USADAS TCC Mi'!BV:BV))</f>
        <v>#REF!</v>
      </c>
      <c r="CA356" s="8" t="str">
        <f t="array" ref="CA356">IF($D356="erro",XLOOKUP($A356,'Ocorrências 2022 (TODAS)'!$A:$A,'Ocorrências 2022 (TODAS)'!BW:BW),XLOOKUP($A356,'[1]Ocorrências 2022 (USADAS TCC Mi'!$A:$A,'[1]Ocorrências 2022 (USADAS TCC Mi'!BW:BW))</f>
        <v>#REF!</v>
      </c>
      <c r="CB356" s="8" t="str">
        <f t="array" ref="CB356">IF($D356="erro",XLOOKUP($A356,'Ocorrências 2022 (TODAS)'!$A:$A,'Ocorrências 2022 (TODAS)'!BX:BX),XLOOKUP($A356,'[1]Ocorrências 2022 (USADAS TCC Mi'!$A:$A,'[1]Ocorrências 2022 (USADAS TCC Mi'!BX:BX))</f>
        <v>#REF!</v>
      </c>
      <c r="CC356" s="8" t="str">
        <f t="array" ref="CC356">IF($D356="erro",XLOOKUP($A356,'Ocorrências 2022 (TODAS)'!$A:$A,'Ocorrências 2022 (TODAS)'!BY:BY),XLOOKUP($A356,'[1]Ocorrências 2022 (USADAS TCC Mi'!$A:$A,'[1]Ocorrências 2022 (USADAS TCC Mi'!BY:BY))</f>
        <v>#REF!</v>
      </c>
      <c r="CD356" s="8" t="str">
        <f t="array" ref="CD356">IF($D356="erro",XLOOKUP($A356,'Ocorrências 2022 (TODAS)'!$A:$A,'Ocorrências 2022 (TODAS)'!BZ:BZ),XLOOKUP($A356,'[1]Ocorrências 2022 (USADAS TCC Mi'!$A:$A,'[1]Ocorrências 2022 (USADAS TCC Mi'!BZ:BZ))</f>
        <v>#REF!</v>
      </c>
      <c r="CE356" s="8" t="str">
        <f t="array" ref="CE356">IF($D356="erro",XLOOKUP($A356,'Ocorrências 2022 (TODAS)'!$A:$A,'Ocorrências 2022 (TODAS)'!CA:CA),XLOOKUP($A356,'[1]Ocorrências 2022 (USADAS TCC Mi'!$A:$A,'[1]Ocorrências 2022 (USADAS TCC Mi'!CA:CA))</f>
        <v>#REF!</v>
      </c>
      <c r="CF356" s="8" t="str">
        <f t="array" ref="CF356">IF($D356="erro",XLOOKUP($A356,'Ocorrências 2022 (TODAS)'!$A:$A,'Ocorrências 2022 (TODAS)'!CB:CB),XLOOKUP($A356,'[1]Ocorrências 2022 (USADAS TCC Mi'!$A:$A,'[1]Ocorrências 2022 (USADAS TCC Mi'!CB:CB))</f>
        <v>#REF!</v>
      </c>
      <c r="CG356" s="8" t="str">
        <f t="array" ref="CG356">IF($D356="erro",XLOOKUP($A356,'Ocorrências 2022 (TODAS)'!$A:$A,'Ocorrências 2022 (TODAS)'!CC:CC),XLOOKUP($A356,'[1]Ocorrências 2022 (USADAS TCC Mi'!$A:$A,'[1]Ocorrências 2022 (USADAS TCC Mi'!CC:CC))</f>
        <v>#REF!</v>
      </c>
      <c r="CH356" s="8" t="str">
        <f t="array" ref="CH356">IF($D356="erro",XLOOKUP($A356,'Ocorrências 2022 (TODAS)'!$A:$A,'Ocorrências 2022 (TODAS)'!CD:CD),XLOOKUP($A356,'[1]Ocorrências 2022 (USADAS TCC Mi'!$A:$A,'[1]Ocorrências 2022 (USADAS TCC Mi'!CD:CD))</f>
        <v>#REF!</v>
      </c>
      <c r="CI356" s="8" t="str">
        <f t="array" ref="CI356">IF($D356="erro",XLOOKUP($A356,'Ocorrências 2022 (TODAS)'!$A:$A,'Ocorrências 2022 (TODAS)'!CE:CE),XLOOKUP($A356,'[1]Ocorrências 2022 (USADAS TCC Mi'!$A:$A,'[1]Ocorrências 2022 (USADAS TCC Mi'!CE:CE))</f>
        <v>#REF!</v>
      </c>
      <c r="CJ356" s="8" t="str">
        <f t="array" ref="CJ356">IF($D356="erro",XLOOKUP($A356,'Ocorrências 2022 (TODAS)'!$A:$A,'Ocorrências 2022 (TODAS)'!CF:CF),XLOOKUP($A356,'[1]Ocorrências 2022 (USADAS TCC Mi'!$A:$A,'[1]Ocorrências 2022 (USADAS TCC Mi'!CF:CF))</f>
        <v>#REF!</v>
      </c>
      <c r="CK356" s="8" t="str">
        <f t="array" ref="CK356">IF($D356="erro",XLOOKUP($A356,'Ocorrências 2022 (TODAS)'!$A:$A,'Ocorrências 2022 (TODAS)'!CG:CG),XLOOKUP($A356,'[1]Ocorrências 2022 (USADAS TCC Mi'!$A:$A,'[1]Ocorrências 2022 (USADAS TCC Mi'!CG:CG))</f>
        <v>#REF!</v>
      </c>
      <c r="CL356" s="163" t="str">
        <f t="array" ref="CL356">IF($D356="erro",XLOOKUP($A356,'Ocorrências 2022 (TODAS)'!$A:$A,'Ocorrências 2022 (TODAS)'!CH:CH),XLOOKUP($A356,'[1]Ocorrências 2022 (USADAS TCC Mi'!$A:$A,'[1]Ocorrências 2022 (USADAS TCC Mi'!CH:CH))</f>
        <v>#REF!</v>
      </c>
      <c r="CM356" s="8" t="str">
        <f t="array" ref="CM356">IF($D356="erro",XLOOKUP($A356,'Ocorrências 2022 (TODAS)'!$A:$A,'Ocorrências 2022 (TODAS)'!CI:CI),XLOOKUP($A356,'[1]Ocorrências 2022 (USADAS TCC Mi'!$A:$A,'[1]Ocorrências 2022 (USADAS TCC Mi'!CI:CI))</f>
        <v>#REF!</v>
      </c>
      <c r="CN356" s="8" t="str">
        <f t="array" ref="CN356">IF($D356="erro",XLOOKUP($A356,'Ocorrências 2022 (TODAS)'!$A:$A,'Ocorrências 2022 (TODAS)'!CJ:CJ),XLOOKUP($A356,'[1]Ocorrências 2022 (USADAS TCC Mi'!$A:$A,'[1]Ocorrências 2022 (USADAS TCC Mi'!CJ:CJ))</f>
        <v>#REF!</v>
      </c>
      <c r="CO356" s="8" t="str">
        <f t="array" ref="CO356">IF($D356="erro",XLOOKUP($A356,'Ocorrências 2022 (TODAS)'!$A:$A,'Ocorrências 2022 (TODAS)'!CK:CK),XLOOKUP($A356,'[1]Ocorrências 2022 (USADAS TCC Mi'!$A:$A,'[1]Ocorrências 2022 (USADAS TCC Mi'!CK:CK))</f>
        <v>#REF!</v>
      </c>
      <c r="CP356" s="8" t="str">
        <f t="array" ref="CP356">IF($D356="erro",XLOOKUP($A356,'Ocorrências 2022 (TODAS)'!$A:$A,'Ocorrências 2022 (TODAS)'!CL:CL),XLOOKUP($A356,'[1]Ocorrências 2022 (USADAS TCC Mi'!$A:$A,'[1]Ocorrências 2022 (USADAS TCC Mi'!CL:CL))</f>
        <v>#REF!</v>
      </c>
      <c r="CQ356" s="8" t="str">
        <f t="array" ref="CQ356">IF($D356="erro",XLOOKUP($A356,'Ocorrências 2022 (TODAS)'!$A:$A,'Ocorrências 2022 (TODAS)'!CM:CM),XLOOKUP($A356,'[1]Ocorrências 2022 (USADAS TCC Mi'!$A:$A,'[1]Ocorrências 2022 (USADAS TCC Mi'!CM:CM))</f>
        <v>#REF!</v>
      </c>
      <c r="CR356" s="8" t="str">
        <f t="array" ref="CR356">IF($D356="erro",XLOOKUP($A356,'Ocorrências 2022 (TODAS)'!$A:$A,'Ocorrências 2022 (TODAS)'!CN:CN),XLOOKUP($A356,'[1]Ocorrências 2022 (USADAS TCC Mi'!$A:$A,'[1]Ocorrências 2022 (USADAS TCC Mi'!CN:CN))</f>
        <v>#REF!</v>
      </c>
      <c r="CS356" s="8" t="str">
        <f t="array" ref="CS356">IF($D356="erro",XLOOKUP($A356,'Ocorrências 2022 (TODAS)'!$A:$A,'Ocorrências 2022 (TODAS)'!CO:CO),XLOOKUP($A356,'[1]Ocorrências 2022 (USADAS TCC Mi'!$A:$A,'[1]Ocorrências 2022 (USADAS TCC Mi'!CO:CO))</f>
        <v>#REF!</v>
      </c>
      <c r="CT356" s="8" t="str">
        <f t="array" ref="CT356">IF($D356="erro",XLOOKUP($A356,'Ocorrências 2022 (TODAS)'!$A:$A,'Ocorrências 2022 (TODAS)'!CP:CP),XLOOKUP($A356,'[1]Ocorrências 2022 (USADAS TCC Mi'!$A:$A,'[1]Ocorrências 2022 (USADAS TCC Mi'!CP:CP))</f>
        <v>#REF!</v>
      </c>
      <c r="CU356" s="8" t="str">
        <f t="array" ref="CU356">IF($D356="erro",XLOOKUP($A356,'Ocorrências 2022 (TODAS)'!$A:$A,'Ocorrências 2022 (TODAS)'!CQ:CQ),XLOOKUP($A356,'[1]Ocorrências 2022 (USADAS TCC Mi'!$A:$A,'[1]Ocorrências 2022 (USADAS TCC Mi'!CQ:CQ))</f>
        <v>#REF!</v>
      </c>
      <c r="CV356" s="8" t="str">
        <f t="array" ref="CV356">IF($D356="erro",XLOOKUP($A356,'Ocorrências 2022 (TODAS)'!$A:$A,'Ocorrências 2022 (TODAS)'!CR:CR),XLOOKUP($A356,'[1]Ocorrências 2022 (USADAS TCC Mi'!$A:$A,'[1]Ocorrências 2022 (USADAS TCC Mi'!CR:CR))</f>
        <v>#REF!</v>
      </c>
      <c r="CW356" s="8" t="str">
        <f t="array" ref="CW356">IF($D356="erro",XLOOKUP($A356,'Ocorrências 2022 (TODAS)'!$A:$A,'Ocorrências 2022 (TODAS)'!CS:CS),XLOOKUP($A356,'[1]Ocorrências 2022 (USADAS TCC Mi'!$A:$A,'[1]Ocorrências 2022 (USADAS TCC Mi'!CS:CS))</f>
        <v>#REF!</v>
      </c>
      <c r="CX356" s="8" t="str">
        <f t="array" ref="CX356">IF($D356="erro",XLOOKUP($A356,'Ocorrências 2022 (TODAS)'!$A:$A,'Ocorrências 2022 (TODAS)'!CT:CT),XLOOKUP($A356,'[1]Ocorrências 2022 (USADAS TCC Mi'!$A:$A,'[1]Ocorrências 2022 (USADAS TCC Mi'!CT:CT))</f>
        <v>#REF!</v>
      </c>
      <c r="CY356" s="8" t="str">
        <f t="array" ref="CY356">IF($D356="erro",XLOOKUP($A356,'Ocorrências 2022 (TODAS)'!$A:$A,'Ocorrências 2022 (TODAS)'!CU:CU),XLOOKUP($A356,'[1]Ocorrências 2022 (USADAS TCC Mi'!$A:$A,'[1]Ocorrências 2022 (USADAS TCC Mi'!CU:CU))</f>
        <v>#REF!</v>
      </c>
      <c r="CZ356" s="8" t="str">
        <f t="array" ref="CZ356">IF($D356="erro",XLOOKUP($A356,'Ocorrências 2022 (TODAS)'!$A:$A,'Ocorrências 2022 (TODAS)'!CV:CV),XLOOKUP($A356,'[1]Ocorrências 2022 (USADAS TCC Mi'!$A:$A,'[1]Ocorrências 2022 (USADAS TCC Mi'!CV:CV))</f>
        <v>#REF!</v>
      </c>
      <c r="DA356" s="8" t="str">
        <f t="array" ref="DA356">IF($D356="erro",XLOOKUP($A356,'Ocorrências 2022 (TODAS)'!$A:$A,'Ocorrências 2022 (TODAS)'!CW:CW),XLOOKUP($A356,'[1]Ocorrências 2022 (USADAS TCC Mi'!$A:$A,'[1]Ocorrências 2022 (USADAS TCC Mi'!CW:CW))</f>
        <v>#REF!</v>
      </c>
      <c r="DB356" s="8" t="str">
        <f t="array" ref="DB356">IF($D356="erro",XLOOKUP($A356,'Ocorrências 2022 (TODAS)'!$A:$A,'Ocorrências 2022 (TODAS)'!CX:CX),XLOOKUP($A356,'[1]Ocorrências 2022 (USADAS TCC Mi'!$A:$A,'[1]Ocorrências 2022 (USADAS TCC Mi'!CX:CX))</f>
        <v>#REF!</v>
      </c>
      <c r="DC356" s="8" t="str">
        <f t="array" ref="DC356">IF($D356="erro",XLOOKUP($A356,'Ocorrências 2022 (TODAS)'!$A:$A,'Ocorrências 2022 (TODAS)'!CY:CY),XLOOKUP($A356,'[1]Ocorrências 2022 (USADAS TCC Mi'!$A:$A,'[1]Ocorrências 2022 (USADAS TCC Mi'!CY:CY))</f>
        <v>#REF!</v>
      </c>
      <c r="DD356" s="8" t="str">
        <f t="array" ref="DD356">IF($D356="erro",XLOOKUP($A356,'Ocorrências 2022 (TODAS)'!$A:$A,'Ocorrências 2022 (TODAS)'!CZ:CZ),XLOOKUP($A356,'[1]Ocorrências 2022 (USADAS TCC Mi'!$A:$A,'[1]Ocorrências 2022 (USADAS TCC Mi'!CZ:CZ))</f>
        <v>#REF!</v>
      </c>
      <c r="DE356" s="8" t="str">
        <f t="array" ref="DE356">IF($D356="erro",XLOOKUP($A356,'Ocorrências 2022 (TODAS)'!$A:$A,'Ocorrências 2022 (TODAS)'!DA:DA),XLOOKUP($A356,'[1]Ocorrências 2022 (USADAS TCC Mi'!$A:$A,'[1]Ocorrências 2022 (USADAS TCC Mi'!DA:DA))</f>
        <v>#REF!</v>
      </c>
      <c r="DF356" s="8" t="str">
        <f t="array" ref="DF356">IF($D356="erro",XLOOKUP($A356,'Ocorrências 2022 (TODAS)'!$A:$A,'Ocorrências 2022 (TODAS)'!DB:DB),XLOOKUP($A356,'[1]Ocorrências 2022 (USADAS TCC Mi'!$A:$A,'[1]Ocorrências 2022 (USADAS TCC Mi'!DB:DB))</f>
        <v>#REF!</v>
      </c>
      <c r="DG356" s="8" t="str">
        <f t="array" ref="DG356">IF($D356="erro",XLOOKUP($A356,'Ocorrências 2022 (TODAS)'!$A:$A,'Ocorrências 2022 (TODAS)'!DC:DC),XLOOKUP($A356,'[1]Ocorrências 2022 (USADAS TCC Mi'!$A:$A,'[1]Ocorrências 2022 (USADAS TCC Mi'!DC:DC))</f>
        <v>#REF!</v>
      </c>
    </row>
    <row r="357" ht="15.75" customHeight="1">
      <c r="A357" s="129">
        <v>8815.0</v>
      </c>
      <c r="B357" s="129">
        <v>8815.0</v>
      </c>
      <c r="D357" s="8" t="str">
        <f t="shared" si="1"/>
        <v>Ok</v>
      </c>
      <c r="F357" s="8" t="str">
        <f t="array" ref="F357">IF($D357="erro",XLOOKUP($A357,'Ocorrências 2022 (TODAS)'!$A:$A,'Ocorrências 2022 (TODAS)'!B:B),XLOOKUP($A357,'[1]Ocorrências 2022 (USADAS TCC Mi'!$A:$A,'[1]Ocorrências 2022 (USADAS TCC Mi'!B:B))</f>
        <v>#REF!</v>
      </c>
      <c r="G357" s="8" t="str">
        <f t="array" ref="G357">IF($D357="erro",XLOOKUP($A357,'Ocorrências 2022 (TODAS)'!$A:$A,'Ocorrências 2022 (TODAS)'!C:C),XLOOKUP($A357,'[1]Ocorrências 2022 (USADAS TCC Mi'!$A:$A,'[1]Ocorrências 2022 (USADAS TCC Mi'!C:C))</f>
        <v>#REF!</v>
      </c>
      <c r="H357" s="8" t="str">
        <f t="array" ref="H357">IF($D357="erro",XLOOKUP($A357,'Ocorrências 2022 (TODAS)'!$A:$A,'Ocorrências 2022 (TODAS)'!D:D),XLOOKUP($A357,'[1]Ocorrências 2022 (USADAS TCC Mi'!$A:$A,'[1]Ocorrências 2022 (USADAS TCC Mi'!D:D))</f>
        <v>#REF!</v>
      </c>
      <c r="I357" s="8" t="str">
        <f t="array" ref="I357">IF($D357="erro",XLOOKUP($A357,'Ocorrências 2022 (TODAS)'!$A:$A,'Ocorrências 2022 (TODAS)'!E:E),XLOOKUP($A357,'[1]Ocorrências 2022 (USADAS TCC Mi'!$A:$A,'[1]Ocorrências 2022 (USADAS TCC Mi'!E:E))</f>
        <v>#REF!</v>
      </c>
      <c r="J357" s="8" t="str">
        <f t="array" ref="J357">IF($D357="erro",XLOOKUP($A357,'Ocorrências 2022 (TODAS)'!$A:$A,'Ocorrências 2022 (TODAS)'!F:F),XLOOKUP($A357,'[1]Ocorrências 2022 (USADAS TCC Mi'!$A:$A,'[1]Ocorrências 2022 (USADAS TCC Mi'!F:F))</f>
        <v>#REF!</v>
      </c>
      <c r="K357" s="8" t="str">
        <f t="array" ref="K357">IF($D357="erro",XLOOKUP($A357,'Ocorrências 2022 (TODAS)'!$A:$A,'Ocorrências 2022 (TODAS)'!G:G),XLOOKUP($A357,'[1]Ocorrências 2022 (USADAS TCC Mi'!$A:$A,'[1]Ocorrências 2022 (USADAS TCC Mi'!G:G))</f>
        <v>#REF!</v>
      </c>
      <c r="L357" s="8" t="str">
        <f t="array" ref="L357">IF($D357="erro",XLOOKUP($A357,'Ocorrências 2022 (TODAS)'!$A:$A,'Ocorrências 2022 (TODAS)'!H:H),XLOOKUP($A357,'[1]Ocorrências 2022 (USADAS TCC Mi'!$A:$A,'[1]Ocorrências 2022 (USADAS TCC Mi'!H:H))</f>
        <v>#REF!</v>
      </c>
      <c r="M357" s="8" t="str">
        <f t="array" ref="M357">IF($D357="erro",XLOOKUP($A357,'Ocorrências 2022 (TODAS)'!$A:$A,'Ocorrências 2022 (TODAS)'!I:I),XLOOKUP($A357,'[1]Ocorrências 2022 (USADAS TCC Mi'!$A:$A,'[1]Ocorrências 2022 (USADAS TCC Mi'!I:I))</f>
        <v>#REF!</v>
      </c>
      <c r="N357" s="8" t="str">
        <f t="array" ref="N357">IF($D357="erro",XLOOKUP($A357,'Ocorrências 2022 (TODAS)'!$A:$A,'Ocorrências 2022 (TODAS)'!J:J),XLOOKUP($A357,'[1]Ocorrências 2022 (USADAS TCC Mi'!$A:$A,'[1]Ocorrências 2022 (USADAS TCC Mi'!J:J))</f>
        <v>#REF!</v>
      </c>
      <c r="O357" s="8" t="str">
        <f t="array" ref="O357">IF($D357="erro",XLOOKUP($A357,'Ocorrências 2022 (TODAS)'!$A:$A,'Ocorrências 2022 (TODAS)'!K:K),XLOOKUP($A357,'[1]Ocorrências 2022 (USADAS TCC Mi'!$A:$A,'[1]Ocorrências 2022 (USADAS TCC Mi'!K:K))</f>
        <v>#REF!</v>
      </c>
      <c r="P357" s="8" t="str">
        <f t="array" ref="P357">IF($D357="erro",XLOOKUP($A357,'Ocorrências 2022 (TODAS)'!$A:$A,'Ocorrências 2022 (TODAS)'!L:L),XLOOKUP($A357,'[1]Ocorrências 2022 (USADAS TCC Mi'!$A:$A,'[1]Ocorrências 2022 (USADAS TCC Mi'!L:L))</f>
        <v>#REF!</v>
      </c>
      <c r="Q357" s="8" t="str">
        <f t="array" ref="Q357">IF($D357="erro",XLOOKUP($A357,'Ocorrências 2022 (TODAS)'!$A:$A,'Ocorrências 2022 (TODAS)'!M:M),XLOOKUP($A357,'[1]Ocorrências 2022 (USADAS TCC Mi'!$A:$A,'[1]Ocorrências 2022 (USADAS TCC Mi'!M:M))</f>
        <v>#REF!</v>
      </c>
      <c r="R357" s="8" t="str">
        <f t="array" ref="R357">IF($D357="erro",XLOOKUP($A357,'Ocorrências 2022 (TODAS)'!$A:$A,'Ocorrências 2022 (TODAS)'!N:N),XLOOKUP($A357,'[1]Ocorrências 2022 (USADAS TCC Mi'!$A:$A,'[1]Ocorrências 2022 (USADAS TCC Mi'!N:N))</f>
        <v>#REF!</v>
      </c>
      <c r="S357" s="8" t="str">
        <f t="array" ref="S357">IF($D357="erro",XLOOKUP($A357,'Ocorrências 2022 (TODAS)'!$A:$A,'Ocorrências 2022 (TODAS)'!O:O),XLOOKUP($A357,'[1]Ocorrências 2022 (USADAS TCC Mi'!$A:$A,'[1]Ocorrências 2022 (USADAS TCC Mi'!O:O))</f>
        <v>#REF!</v>
      </c>
      <c r="T357" s="8" t="str">
        <f t="array" ref="T357">IF($D357="erro",XLOOKUP($A357,'Ocorrências 2022 (TODAS)'!$A:$A,'Ocorrências 2022 (TODAS)'!P:P),XLOOKUP($A357,'[1]Ocorrências 2022 (USADAS TCC Mi'!$A:$A,'[1]Ocorrências 2022 (USADAS TCC Mi'!P:P))</f>
        <v>#REF!</v>
      </c>
      <c r="U357" s="8" t="str">
        <f t="array" ref="U357">IF($D357="erro",XLOOKUP($A357,'Ocorrências 2022 (TODAS)'!$A:$A,'Ocorrências 2022 (TODAS)'!Q:Q),XLOOKUP($A357,'[1]Ocorrências 2022 (USADAS TCC Mi'!$A:$A,'[1]Ocorrências 2022 (USADAS TCC Mi'!Q:Q))</f>
        <v>#REF!</v>
      </c>
      <c r="V357" s="8" t="str">
        <f t="array" ref="V357">IF($D357="erro",XLOOKUP($A357,'Ocorrências 2022 (TODAS)'!$A:$A,'Ocorrências 2022 (TODAS)'!R:R),XLOOKUP($A357,'[1]Ocorrências 2022 (USADAS TCC Mi'!$A:$A,'[1]Ocorrências 2022 (USADAS TCC Mi'!R:R))</f>
        <v>#REF!</v>
      </c>
      <c r="W357" s="8" t="str">
        <f t="array" ref="W357">IF($D357="erro",XLOOKUP($A357,'Ocorrências 2022 (TODAS)'!$A:$A,'Ocorrências 2022 (TODAS)'!S:S),XLOOKUP($A357,'[1]Ocorrências 2022 (USADAS TCC Mi'!$A:$A,'[1]Ocorrências 2022 (USADAS TCC Mi'!S:S))</f>
        <v>#REF!</v>
      </c>
      <c r="X357" s="8" t="str">
        <f t="array" ref="X357">IF($D357="erro",XLOOKUP($A357,'Ocorrências 2022 (TODAS)'!$A:$A,'Ocorrências 2022 (TODAS)'!T:T),XLOOKUP($A357,'[1]Ocorrências 2022 (USADAS TCC Mi'!$A:$A,'[1]Ocorrências 2022 (USADAS TCC Mi'!T:T))</f>
        <v>#REF!</v>
      </c>
      <c r="Y357" s="8" t="str">
        <f t="array" ref="Y357">IF($D357="erro",XLOOKUP($A357,'Ocorrências 2022 (TODAS)'!$A:$A,'Ocorrências 2022 (TODAS)'!U:U),XLOOKUP($A357,'[1]Ocorrências 2022 (USADAS TCC Mi'!$A:$A,'[1]Ocorrências 2022 (USADAS TCC Mi'!U:U))</f>
        <v>#REF!</v>
      </c>
      <c r="Z357" s="162" t="str">
        <f t="array" ref="Z357">IF($D357="erro",XLOOKUP($A357,'Ocorrências 2022 (TODAS)'!$A:$A,'Ocorrências 2022 (TODAS)'!V:V),XLOOKUP($A357,'[1]Ocorrências 2022 (USADAS TCC Mi'!$A:$A,'[1]Ocorrências 2022 (USADAS TCC Mi'!V:V))</f>
        <v>#REF!</v>
      </c>
      <c r="AA357" s="162" t="str">
        <f t="array" ref="AA357">IF($D357="erro",XLOOKUP($A357,'Ocorrências 2022 (TODAS)'!$A:$A,'Ocorrências 2022 (TODAS)'!W:W),XLOOKUP($A357,'[1]Ocorrências 2022 (USADAS TCC Mi'!$A:$A,'[1]Ocorrências 2022 (USADAS TCC Mi'!W:W))</f>
        <v>#REF!</v>
      </c>
      <c r="AB357" s="8" t="str">
        <f t="array" ref="AB357">IF($D357="erro",XLOOKUP($A357,'Ocorrências 2022 (TODAS)'!$A:$A,'Ocorrências 2022 (TODAS)'!X:X),XLOOKUP($A357,'[1]Ocorrências 2022 (USADAS TCC Mi'!$A:$A,'[1]Ocorrências 2022 (USADAS TCC Mi'!X:X))</f>
        <v>#REF!</v>
      </c>
      <c r="AC357" s="8" t="str">
        <f t="array" ref="AC357">IF($D357="erro",XLOOKUP($A357,'Ocorrências 2022 (TODAS)'!$A:$A,'Ocorrências 2022 (TODAS)'!Y:Y),XLOOKUP($A357,'[1]Ocorrências 2022 (USADAS TCC Mi'!$A:$A,'[1]Ocorrências 2022 (USADAS TCC Mi'!Y:Y))</f>
        <v>#REF!</v>
      </c>
      <c r="AD357" s="8" t="str">
        <f t="array" ref="AD357">IF($D357="erro",XLOOKUP($A357,'Ocorrências 2022 (TODAS)'!$A:$A,'Ocorrências 2022 (TODAS)'!Z:Z),XLOOKUP($A357,'[1]Ocorrências 2022 (USADAS TCC Mi'!$A:$A,'[1]Ocorrências 2022 (USADAS TCC Mi'!Z:Z))</f>
        <v>#REF!</v>
      </c>
      <c r="AE357" s="8" t="str">
        <f t="array" ref="AE357">IF($D357="erro",XLOOKUP($A357,'Ocorrências 2022 (TODAS)'!$A:$A,'Ocorrências 2022 (TODAS)'!AA:AA),XLOOKUP($A357,'[1]Ocorrências 2022 (USADAS TCC Mi'!$A:$A,'[1]Ocorrências 2022 (USADAS TCC Mi'!AA:AA))</f>
        <v>#REF!</v>
      </c>
      <c r="AF357" s="8" t="str">
        <f t="array" ref="AF357">IF($D357="erro",XLOOKUP($A357,'Ocorrências 2022 (TODAS)'!$A:$A,'Ocorrências 2022 (TODAS)'!AB:AB),XLOOKUP($A357,'[1]Ocorrências 2022 (USADAS TCC Mi'!$A:$A,'[1]Ocorrências 2022 (USADAS TCC Mi'!AB:AB))</f>
        <v>#REF!</v>
      </c>
      <c r="AG357" s="8" t="str">
        <f t="array" ref="AG357">IF($D357="erro",XLOOKUP($A357,'Ocorrências 2022 (TODAS)'!$A:$A,'Ocorrências 2022 (TODAS)'!AC:AC),XLOOKUP($A357,'[1]Ocorrências 2022 (USADAS TCC Mi'!$A:$A,'[1]Ocorrências 2022 (USADAS TCC Mi'!AC:AC))</f>
        <v>#REF!</v>
      </c>
      <c r="AH357" s="8" t="str">
        <f t="array" ref="AH357">IF($D357="erro",XLOOKUP($A357,'Ocorrências 2022 (TODAS)'!$A:$A,'Ocorrências 2022 (TODAS)'!AD:AD),XLOOKUP($A357,'[1]Ocorrências 2022 (USADAS TCC Mi'!$A:$A,'[1]Ocorrências 2022 (USADAS TCC Mi'!AD:AD))</f>
        <v>#REF!</v>
      </c>
      <c r="AI357" s="8" t="str">
        <f t="array" ref="AI357">IF($D357="erro",XLOOKUP($A357,'Ocorrências 2022 (TODAS)'!$A:$A,'Ocorrências 2022 (TODAS)'!AE:AE),XLOOKUP($A357,'[1]Ocorrências 2022 (USADAS TCC Mi'!$A:$A,'[1]Ocorrências 2022 (USADAS TCC Mi'!AE:AE))</f>
        <v>#REF!</v>
      </c>
      <c r="AJ357" s="8" t="str">
        <f t="array" ref="AJ357">IF($D357="erro",XLOOKUP($A357,'Ocorrências 2022 (TODAS)'!$A:$A,'Ocorrências 2022 (TODAS)'!AF:AF),XLOOKUP($A357,'[1]Ocorrências 2022 (USADAS TCC Mi'!$A:$A,'[1]Ocorrências 2022 (USADAS TCC Mi'!AF:AF))</f>
        <v>#REF!</v>
      </c>
      <c r="AK357" s="8" t="str">
        <f t="array" ref="AK357">IF($D357="erro",XLOOKUP($A357,'Ocorrências 2022 (TODAS)'!$A:$A,'Ocorrências 2022 (TODAS)'!AG:AG),XLOOKUP($A357,'[1]Ocorrências 2022 (USADAS TCC Mi'!$A:$A,'[1]Ocorrências 2022 (USADAS TCC Mi'!AG:AG))</f>
        <v>#REF!</v>
      </c>
      <c r="AL357" s="8" t="str">
        <f t="array" ref="AL357">IF($D357="erro",XLOOKUP($A357,'Ocorrências 2022 (TODAS)'!$A:$A,'Ocorrências 2022 (TODAS)'!AH:AH),XLOOKUP($A357,'[1]Ocorrências 2022 (USADAS TCC Mi'!$A:$A,'[1]Ocorrências 2022 (USADAS TCC Mi'!AH:AH))</f>
        <v>#REF!</v>
      </c>
      <c r="AM357" s="8" t="str">
        <f t="array" ref="AM357">IF($D357="erro",XLOOKUP($A357,'Ocorrências 2022 (TODAS)'!$A:$A,'Ocorrências 2022 (TODAS)'!AI:AI),XLOOKUP($A357,'[1]Ocorrências 2022 (USADAS TCC Mi'!$A:$A,'[1]Ocorrências 2022 (USADAS TCC Mi'!AI:AI))</f>
        <v>#REF!</v>
      </c>
      <c r="AN357" s="8" t="str">
        <f t="array" ref="AN357">IF($D357="erro",XLOOKUP($A357,'Ocorrências 2022 (TODAS)'!$A:$A,'Ocorrências 2022 (TODAS)'!AJ:AJ),XLOOKUP($A357,'[1]Ocorrências 2022 (USADAS TCC Mi'!$A:$A,'[1]Ocorrências 2022 (USADAS TCC Mi'!AJ:AJ))</f>
        <v>#REF!</v>
      </c>
      <c r="AO357" s="8" t="str">
        <f t="array" ref="AO357">IF($D357="erro",XLOOKUP($A357,'Ocorrências 2022 (TODAS)'!$A:$A,'Ocorrências 2022 (TODAS)'!AK:AK),XLOOKUP($A357,'[1]Ocorrências 2022 (USADAS TCC Mi'!$A:$A,'[1]Ocorrências 2022 (USADAS TCC Mi'!AK:AK))</f>
        <v>#REF!</v>
      </c>
      <c r="AP357" s="8" t="str">
        <f t="array" ref="AP357">IF($D357="erro",XLOOKUP($A357,'Ocorrências 2022 (TODAS)'!$A:$A,'Ocorrências 2022 (TODAS)'!AL:AL),XLOOKUP($A357,'[1]Ocorrências 2022 (USADAS TCC Mi'!$A:$A,'[1]Ocorrências 2022 (USADAS TCC Mi'!AL:AL))</f>
        <v>#REF!</v>
      </c>
      <c r="AQ357" s="8" t="str">
        <f t="array" ref="AQ357">IF($D357="erro",XLOOKUP($A357,'Ocorrências 2022 (TODAS)'!$A:$A,'Ocorrências 2022 (TODAS)'!AM:AM),XLOOKUP($A357,'[1]Ocorrências 2022 (USADAS TCC Mi'!$A:$A,'[1]Ocorrências 2022 (USADAS TCC Mi'!AM:AM))</f>
        <v>#REF!</v>
      </c>
      <c r="AR357" s="8" t="str">
        <f t="array" ref="AR357">IF($D357="erro",XLOOKUP($A357,'Ocorrências 2022 (TODAS)'!$A:$A,'Ocorrências 2022 (TODAS)'!AN:AN),XLOOKUP($A357,'[1]Ocorrências 2022 (USADAS TCC Mi'!$A:$A,'[1]Ocorrências 2022 (USADAS TCC Mi'!AN:AN))</f>
        <v>#REF!</v>
      </c>
      <c r="AS357" s="8" t="str">
        <f t="array" ref="AS357">IF($D357="erro",XLOOKUP($A357,'Ocorrências 2022 (TODAS)'!$A:$A,'Ocorrências 2022 (TODAS)'!AO:AO),XLOOKUP($A357,'[1]Ocorrências 2022 (USADAS TCC Mi'!$A:$A,'[1]Ocorrências 2022 (USADAS TCC Mi'!AO:AO))</f>
        <v>#REF!</v>
      </c>
      <c r="AT357" s="8" t="str">
        <f t="array" ref="AT357">IF($D357="erro",XLOOKUP($A357,'Ocorrências 2022 (TODAS)'!$A:$A,'Ocorrências 2022 (TODAS)'!AP:AP),XLOOKUP($A357,'[1]Ocorrências 2022 (USADAS TCC Mi'!$A:$A,'[1]Ocorrências 2022 (USADAS TCC Mi'!AP:AP))</f>
        <v>#REF!</v>
      </c>
      <c r="AU357" s="8" t="str">
        <f t="array" ref="AU357">IF($D357="erro",XLOOKUP($A357,'Ocorrências 2022 (TODAS)'!$A:$A,'Ocorrências 2022 (TODAS)'!AQ:AQ),XLOOKUP($A357,'[1]Ocorrências 2022 (USADAS TCC Mi'!$A:$A,'[1]Ocorrências 2022 (USADAS TCC Mi'!AQ:AQ))</f>
        <v>#REF!</v>
      </c>
      <c r="AV357" s="8" t="str">
        <f t="array" ref="AV357">IF($D357="erro",XLOOKUP($A357,'Ocorrências 2022 (TODAS)'!$A:$A,'Ocorrências 2022 (TODAS)'!AR:AR),XLOOKUP($A357,'[1]Ocorrências 2022 (USADAS TCC Mi'!$A:$A,'[1]Ocorrências 2022 (USADAS TCC Mi'!AR:AR))</f>
        <v>#REF!</v>
      </c>
      <c r="AW357" s="8" t="str">
        <f t="array" ref="AW357">IF($D357="erro",XLOOKUP($A357,'Ocorrências 2022 (TODAS)'!$A:$A,'Ocorrências 2022 (TODAS)'!AS:AS),XLOOKUP($A357,'[1]Ocorrências 2022 (USADAS TCC Mi'!$A:$A,'[1]Ocorrências 2022 (USADAS TCC Mi'!AS:AS))</f>
        <v>#REF!</v>
      </c>
      <c r="AX357" s="8" t="str">
        <f t="array" ref="AX357">IF($D357="erro",XLOOKUP($A357,'Ocorrências 2022 (TODAS)'!$A:$A,'Ocorrências 2022 (TODAS)'!AT:AT),XLOOKUP($A357,'[1]Ocorrências 2022 (USADAS TCC Mi'!$A:$A,'[1]Ocorrências 2022 (USADAS TCC Mi'!AT:AT))</f>
        <v>#REF!</v>
      </c>
      <c r="AY357" s="8" t="str">
        <f t="array" ref="AY357">IF($D357="erro",XLOOKUP($A357,'Ocorrências 2022 (TODAS)'!$A:$A,'Ocorrências 2022 (TODAS)'!AU:AU),XLOOKUP($A357,'[1]Ocorrências 2022 (USADAS TCC Mi'!$A:$A,'[1]Ocorrências 2022 (USADAS TCC Mi'!AU:AU))</f>
        <v>#REF!</v>
      </c>
      <c r="AZ357" s="8" t="str">
        <f t="array" ref="AZ357">IF($D357="erro",XLOOKUP($A357,'Ocorrências 2022 (TODAS)'!$A:$A,'Ocorrências 2022 (TODAS)'!AV:AV),XLOOKUP($A357,'[1]Ocorrências 2022 (USADAS TCC Mi'!$A:$A,'[1]Ocorrências 2022 (USADAS TCC Mi'!AV:AV))</f>
        <v>#REF!</v>
      </c>
      <c r="BA357" s="8" t="str">
        <f t="array" ref="BA357">IF($D357="erro",XLOOKUP($A357,'Ocorrências 2022 (TODAS)'!$A:$A,'Ocorrências 2022 (TODAS)'!AW:AW),XLOOKUP($A357,'[1]Ocorrências 2022 (USADAS TCC Mi'!$A:$A,'[1]Ocorrências 2022 (USADAS TCC Mi'!AW:AW))</f>
        <v>#REF!</v>
      </c>
      <c r="BB357" s="8" t="str">
        <f t="array" ref="BB357">IF($D357="erro",XLOOKUP($A357,'Ocorrências 2022 (TODAS)'!$A:$A,'Ocorrências 2022 (TODAS)'!AX:AX),XLOOKUP($A357,'[1]Ocorrências 2022 (USADAS TCC Mi'!$A:$A,'[1]Ocorrências 2022 (USADAS TCC Mi'!AX:AX))</f>
        <v>#REF!</v>
      </c>
      <c r="BC357" s="8" t="str">
        <f t="array" ref="BC357">IF($D357="erro",XLOOKUP($A357,'Ocorrências 2022 (TODAS)'!$A:$A,'Ocorrências 2022 (TODAS)'!AY:AY),XLOOKUP($A357,'[1]Ocorrências 2022 (USADAS TCC Mi'!$A:$A,'[1]Ocorrências 2022 (USADAS TCC Mi'!AY:AY))</f>
        <v>#REF!</v>
      </c>
      <c r="BD357" s="8" t="str">
        <f t="array" ref="BD357">IF($D357="erro",XLOOKUP($A357,'Ocorrências 2022 (TODAS)'!$A:$A,'Ocorrências 2022 (TODAS)'!AZ:AZ),XLOOKUP($A357,'[1]Ocorrências 2022 (USADAS TCC Mi'!$A:$A,'[1]Ocorrências 2022 (USADAS TCC Mi'!AZ:AZ))</f>
        <v>#REF!</v>
      </c>
      <c r="BE357" s="8" t="str">
        <f t="array" ref="BE357">IF($D357="erro",XLOOKUP($A357,'Ocorrências 2022 (TODAS)'!$A:$A,'Ocorrências 2022 (TODAS)'!BA:BA),XLOOKUP($A357,'[1]Ocorrências 2022 (USADAS TCC Mi'!$A:$A,'[1]Ocorrências 2022 (USADAS TCC Mi'!BA:BA))</f>
        <v>#REF!</v>
      </c>
      <c r="BF357" s="8" t="str">
        <f t="array" ref="BF357">IF($D357="erro",XLOOKUP($A357,'Ocorrências 2022 (TODAS)'!$A:$A,'Ocorrências 2022 (TODAS)'!BB:BB),XLOOKUP($A357,'[1]Ocorrências 2022 (USADAS TCC Mi'!$A:$A,'[1]Ocorrências 2022 (USADAS TCC Mi'!BB:BB))</f>
        <v>#REF!</v>
      </c>
      <c r="BG357" s="8" t="str">
        <f t="array" ref="BG357">IF($D357="erro",XLOOKUP($A357,'Ocorrências 2022 (TODAS)'!$A:$A,'Ocorrências 2022 (TODAS)'!BC:BC),XLOOKUP($A357,'[1]Ocorrências 2022 (USADAS TCC Mi'!$A:$A,'[1]Ocorrências 2022 (USADAS TCC Mi'!BC:BC))</f>
        <v>#REF!</v>
      </c>
      <c r="BH357" s="8" t="str">
        <f t="array" ref="BH357">IF($D357="erro",XLOOKUP($A357,'Ocorrências 2022 (TODAS)'!$A:$A,'Ocorrências 2022 (TODAS)'!BD:BD),XLOOKUP($A357,'[1]Ocorrências 2022 (USADAS TCC Mi'!$A:$A,'[1]Ocorrências 2022 (USADAS TCC Mi'!BD:BD))</f>
        <v>#REF!</v>
      </c>
      <c r="BI357" s="8" t="str">
        <f t="array" ref="BI357">IF($D357="erro",XLOOKUP($A357,'Ocorrências 2022 (TODAS)'!$A:$A,'Ocorrências 2022 (TODAS)'!BE:BE),XLOOKUP($A357,'[1]Ocorrências 2022 (USADAS TCC Mi'!$A:$A,'[1]Ocorrências 2022 (USADAS TCC Mi'!BE:BE))</f>
        <v>#REF!</v>
      </c>
      <c r="BJ357" s="8" t="str">
        <f t="array" ref="BJ357">IF($D357="erro",XLOOKUP($A357,'Ocorrências 2022 (TODAS)'!$A:$A,'Ocorrências 2022 (TODAS)'!BF:BF),XLOOKUP($A357,'[1]Ocorrências 2022 (USADAS TCC Mi'!$A:$A,'[1]Ocorrências 2022 (USADAS TCC Mi'!BF:BF))</f>
        <v>#REF!</v>
      </c>
      <c r="BK357" s="8" t="str">
        <f t="array" ref="BK357">IF($D357="erro",XLOOKUP($A357,'Ocorrências 2022 (TODAS)'!$A:$A,'Ocorrências 2022 (TODAS)'!BG:BG),XLOOKUP($A357,'[1]Ocorrências 2022 (USADAS TCC Mi'!$A:$A,'[1]Ocorrências 2022 (USADAS TCC Mi'!BG:BG))</f>
        <v>#REF!</v>
      </c>
      <c r="BL357" s="8" t="str">
        <f t="array" ref="BL357">IF($D357="erro",XLOOKUP($A357,'Ocorrências 2022 (TODAS)'!$A:$A,'Ocorrências 2022 (TODAS)'!BH:BH),XLOOKUP($A357,'[1]Ocorrências 2022 (USADAS TCC Mi'!$A:$A,'[1]Ocorrências 2022 (USADAS TCC Mi'!BH:BH))</f>
        <v>#REF!</v>
      </c>
      <c r="BM357" s="8" t="str">
        <f t="array" ref="BM357">IF($D357="erro",XLOOKUP($A357,'Ocorrências 2022 (TODAS)'!$A:$A,'Ocorrências 2022 (TODAS)'!BI:BI),XLOOKUP($A357,'[1]Ocorrências 2022 (USADAS TCC Mi'!$A:$A,'[1]Ocorrências 2022 (USADAS TCC Mi'!BI:BI))</f>
        <v>#REF!</v>
      </c>
      <c r="BN357" s="8" t="str">
        <f t="array" ref="BN357">IF($D357="erro",XLOOKUP($A357,'Ocorrências 2022 (TODAS)'!$A:$A,'Ocorrências 2022 (TODAS)'!BJ:BJ),XLOOKUP($A357,'[1]Ocorrências 2022 (USADAS TCC Mi'!$A:$A,'[1]Ocorrências 2022 (USADAS TCC Mi'!BJ:BJ))</f>
        <v>#REF!</v>
      </c>
      <c r="BO357" s="8" t="str">
        <f t="array" ref="BO357">IF($D357="erro",XLOOKUP($A357,'Ocorrências 2022 (TODAS)'!$A:$A,'Ocorrências 2022 (TODAS)'!BK:BK),XLOOKUP($A357,'[1]Ocorrências 2022 (USADAS TCC Mi'!$A:$A,'[1]Ocorrências 2022 (USADAS TCC Mi'!BK:BK))</f>
        <v>#REF!</v>
      </c>
      <c r="BP357" s="8" t="str">
        <f t="array" ref="BP357">IF($D357="erro",XLOOKUP($A357,'Ocorrências 2022 (TODAS)'!$A:$A,'Ocorrências 2022 (TODAS)'!BL:BL),XLOOKUP($A357,'[1]Ocorrências 2022 (USADAS TCC Mi'!$A:$A,'[1]Ocorrências 2022 (USADAS TCC Mi'!BL:BL))</f>
        <v>#REF!</v>
      </c>
      <c r="BQ357" s="8" t="str">
        <f t="array" ref="BQ357">IF($D357="erro",XLOOKUP($A357,'Ocorrências 2022 (TODAS)'!$A:$A,'Ocorrências 2022 (TODAS)'!BM:BM),XLOOKUP($A357,'[1]Ocorrências 2022 (USADAS TCC Mi'!$A:$A,'[1]Ocorrências 2022 (USADAS TCC Mi'!BM:BM))</f>
        <v>#REF!</v>
      </c>
      <c r="BR357" s="8" t="str">
        <f t="array" ref="BR357">IF($D357="erro",XLOOKUP($A357,'Ocorrências 2022 (TODAS)'!$A:$A,'Ocorrências 2022 (TODAS)'!BN:BN),XLOOKUP($A357,'[1]Ocorrências 2022 (USADAS TCC Mi'!$A:$A,'[1]Ocorrências 2022 (USADAS TCC Mi'!BN:BN))</f>
        <v>#REF!</v>
      </c>
      <c r="BS357" s="8" t="str">
        <f t="array" ref="BS357">IF($D357="erro",XLOOKUP($A357,'Ocorrências 2022 (TODAS)'!$A:$A,'Ocorrências 2022 (TODAS)'!BO:BO),XLOOKUP($A357,'[1]Ocorrências 2022 (USADAS TCC Mi'!$A:$A,'[1]Ocorrências 2022 (USADAS TCC Mi'!BO:BO))</f>
        <v>#REF!</v>
      </c>
      <c r="BT357" s="8" t="str">
        <f t="array" ref="BT357">IF($D357="erro",XLOOKUP($A357,'Ocorrências 2022 (TODAS)'!$A:$A,'Ocorrências 2022 (TODAS)'!BP:BP),XLOOKUP($A357,'[1]Ocorrências 2022 (USADAS TCC Mi'!$A:$A,'[1]Ocorrências 2022 (USADAS TCC Mi'!BP:BP))</f>
        <v>#REF!</v>
      </c>
      <c r="BU357" s="8" t="str">
        <f t="array" ref="BU357">IF($D357="erro",XLOOKUP($A357,'Ocorrências 2022 (TODAS)'!$A:$A,'Ocorrências 2022 (TODAS)'!BQ:BQ),XLOOKUP($A357,'[1]Ocorrências 2022 (USADAS TCC Mi'!$A:$A,'[1]Ocorrências 2022 (USADAS TCC Mi'!BQ:BQ))</f>
        <v>#REF!</v>
      </c>
      <c r="BV357" s="8" t="str">
        <f t="array" ref="BV357">IF($D357="erro",XLOOKUP($A357,'Ocorrências 2022 (TODAS)'!$A:$A,'Ocorrências 2022 (TODAS)'!BR:BR),XLOOKUP($A357,'[1]Ocorrências 2022 (USADAS TCC Mi'!$A:$A,'[1]Ocorrências 2022 (USADAS TCC Mi'!BR:BR))</f>
        <v>#REF!</v>
      </c>
      <c r="BW357" s="8" t="str">
        <f t="array" ref="BW357">IF($D357="erro",XLOOKUP($A357,'Ocorrências 2022 (TODAS)'!$A:$A,'Ocorrências 2022 (TODAS)'!BS:BS),XLOOKUP($A357,'[1]Ocorrências 2022 (USADAS TCC Mi'!$A:$A,'[1]Ocorrências 2022 (USADAS TCC Mi'!BS:BS))</f>
        <v>#REF!</v>
      </c>
      <c r="BX357" s="8" t="str">
        <f t="array" ref="BX357">IF($D357="erro",XLOOKUP($A357,'Ocorrências 2022 (TODAS)'!$A:$A,'Ocorrências 2022 (TODAS)'!BT:BT),XLOOKUP($A357,'[1]Ocorrências 2022 (USADAS TCC Mi'!$A:$A,'[1]Ocorrências 2022 (USADAS TCC Mi'!BT:BT))</f>
        <v>#REF!</v>
      </c>
      <c r="BY357" s="8" t="str">
        <f t="array" ref="BY357">IF($D357="erro",XLOOKUP($A357,'Ocorrências 2022 (TODAS)'!$A:$A,'Ocorrências 2022 (TODAS)'!BU:BU),XLOOKUP($A357,'[1]Ocorrências 2022 (USADAS TCC Mi'!$A:$A,'[1]Ocorrências 2022 (USADAS TCC Mi'!BU:BU))</f>
        <v>#REF!</v>
      </c>
      <c r="BZ357" s="8" t="str">
        <f t="array" ref="BZ357">IF($D357="erro",XLOOKUP($A357,'Ocorrências 2022 (TODAS)'!$A:$A,'Ocorrências 2022 (TODAS)'!BV:BV),XLOOKUP($A357,'[1]Ocorrências 2022 (USADAS TCC Mi'!$A:$A,'[1]Ocorrências 2022 (USADAS TCC Mi'!BV:BV))</f>
        <v>#REF!</v>
      </c>
      <c r="CA357" s="8" t="str">
        <f t="array" ref="CA357">IF($D357="erro",XLOOKUP($A357,'Ocorrências 2022 (TODAS)'!$A:$A,'Ocorrências 2022 (TODAS)'!BW:BW),XLOOKUP($A357,'[1]Ocorrências 2022 (USADAS TCC Mi'!$A:$A,'[1]Ocorrências 2022 (USADAS TCC Mi'!BW:BW))</f>
        <v>#REF!</v>
      </c>
      <c r="CB357" s="8" t="str">
        <f t="array" ref="CB357">IF($D357="erro",XLOOKUP($A357,'Ocorrências 2022 (TODAS)'!$A:$A,'Ocorrências 2022 (TODAS)'!BX:BX),XLOOKUP($A357,'[1]Ocorrências 2022 (USADAS TCC Mi'!$A:$A,'[1]Ocorrências 2022 (USADAS TCC Mi'!BX:BX))</f>
        <v>#REF!</v>
      </c>
      <c r="CC357" s="8" t="str">
        <f t="array" ref="CC357">IF($D357="erro",XLOOKUP($A357,'Ocorrências 2022 (TODAS)'!$A:$A,'Ocorrências 2022 (TODAS)'!BY:BY),XLOOKUP($A357,'[1]Ocorrências 2022 (USADAS TCC Mi'!$A:$A,'[1]Ocorrências 2022 (USADAS TCC Mi'!BY:BY))</f>
        <v>#REF!</v>
      </c>
      <c r="CD357" s="8" t="str">
        <f t="array" ref="CD357">IF($D357="erro",XLOOKUP($A357,'Ocorrências 2022 (TODAS)'!$A:$A,'Ocorrências 2022 (TODAS)'!BZ:BZ),XLOOKUP($A357,'[1]Ocorrências 2022 (USADAS TCC Mi'!$A:$A,'[1]Ocorrências 2022 (USADAS TCC Mi'!BZ:BZ))</f>
        <v>#REF!</v>
      </c>
      <c r="CE357" s="8" t="str">
        <f t="array" ref="CE357">IF($D357="erro",XLOOKUP($A357,'Ocorrências 2022 (TODAS)'!$A:$A,'Ocorrências 2022 (TODAS)'!CA:CA),XLOOKUP($A357,'[1]Ocorrências 2022 (USADAS TCC Mi'!$A:$A,'[1]Ocorrências 2022 (USADAS TCC Mi'!CA:CA))</f>
        <v>#REF!</v>
      </c>
      <c r="CF357" s="8" t="str">
        <f t="array" ref="CF357">IF($D357="erro",XLOOKUP($A357,'Ocorrências 2022 (TODAS)'!$A:$A,'Ocorrências 2022 (TODAS)'!CB:CB),XLOOKUP($A357,'[1]Ocorrências 2022 (USADAS TCC Mi'!$A:$A,'[1]Ocorrências 2022 (USADAS TCC Mi'!CB:CB))</f>
        <v>#REF!</v>
      </c>
      <c r="CG357" s="8" t="str">
        <f t="array" ref="CG357">IF($D357="erro",XLOOKUP($A357,'Ocorrências 2022 (TODAS)'!$A:$A,'Ocorrências 2022 (TODAS)'!CC:CC),XLOOKUP($A357,'[1]Ocorrências 2022 (USADAS TCC Mi'!$A:$A,'[1]Ocorrências 2022 (USADAS TCC Mi'!CC:CC))</f>
        <v>#REF!</v>
      </c>
      <c r="CH357" s="8" t="str">
        <f t="array" ref="CH357">IF($D357="erro",XLOOKUP($A357,'Ocorrências 2022 (TODAS)'!$A:$A,'Ocorrências 2022 (TODAS)'!CD:CD),XLOOKUP($A357,'[1]Ocorrências 2022 (USADAS TCC Mi'!$A:$A,'[1]Ocorrências 2022 (USADAS TCC Mi'!CD:CD))</f>
        <v>#REF!</v>
      </c>
      <c r="CI357" s="8" t="str">
        <f t="array" ref="CI357">IF($D357="erro",XLOOKUP($A357,'Ocorrências 2022 (TODAS)'!$A:$A,'Ocorrências 2022 (TODAS)'!CE:CE),XLOOKUP($A357,'[1]Ocorrências 2022 (USADAS TCC Mi'!$A:$A,'[1]Ocorrências 2022 (USADAS TCC Mi'!CE:CE))</f>
        <v>#REF!</v>
      </c>
      <c r="CJ357" s="8" t="str">
        <f t="array" ref="CJ357">IF($D357="erro",XLOOKUP($A357,'Ocorrências 2022 (TODAS)'!$A:$A,'Ocorrências 2022 (TODAS)'!CF:CF),XLOOKUP($A357,'[1]Ocorrências 2022 (USADAS TCC Mi'!$A:$A,'[1]Ocorrências 2022 (USADAS TCC Mi'!CF:CF))</f>
        <v>#REF!</v>
      </c>
      <c r="CK357" s="8" t="str">
        <f t="array" ref="CK357">IF($D357="erro",XLOOKUP($A357,'Ocorrências 2022 (TODAS)'!$A:$A,'Ocorrências 2022 (TODAS)'!CG:CG),XLOOKUP($A357,'[1]Ocorrências 2022 (USADAS TCC Mi'!$A:$A,'[1]Ocorrências 2022 (USADAS TCC Mi'!CG:CG))</f>
        <v>#REF!</v>
      </c>
      <c r="CL357" s="163" t="str">
        <f t="array" ref="CL357">IF($D357="erro",XLOOKUP($A357,'Ocorrências 2022 (TODAS)'!$A:$A,'Ocorrências 2022 (TODAS)'!CH:CH),XLOOKUP($A357,'[1]Ocorrências 2022 (USADAS TCC Mi'!$A:$A,'[1]Ocorrências 2022 (USADAS TCC Mi'!CH:CH))</f>
        <v>#REF!</v>
      </c>
      <c r="CM357" s="8" t="str">
        <f t="array" ref="CM357">IF($D357="erro",XLOOKUP($A357,'Ocorrências 2022 (TODAS)'!$A:$A,'Ocorrências 2022 (TODAS)'!CI:CI),XLOOKUP($A357,'[1]Ocorrências 2022 (USADAS TCC Mi'!$A:$A,'[1]Ocorrências 2022 (USADAS TCC Mi'!CI:CI))</f>
        <v>#REF!</v>
      </c>
      <c r="CN357" s="8" t="str">
        <f t="array" ref="CN357">IF($D357="erro",XLOOKUP($A357,'Ocorrências 2022 (TODAS)'!$A:$A,'Ocorrências 2022 (TODAS)'!CJ:CJ),XLOOKUP($A357,'[1]Ocorrências 2022 (USADAS TCC Mi'!$A:$A,'[1]Ocorrências 2022 (USADAS TCC Mi'!CJ:CJ))</f>
        <v>#REF!</v>
      </c>
      <c r="CO357" s="8" t="str">
        <f t="array" ref="CO357">IF($D357="erro",XLOOKUP($A357,'Ocorrências 2022 (TODAS)'!$A:$A,'Ocorrências 2022 (TODAS)'!CK:CK),XLOOKUP($A357,'[1]Ocorrências 2022 (USADAS TCC Mi'!$A:$A,'[1]Ocorrências 2022 (USADAS TCC Mi'!CK:CK))</f>
        <v>#REF!</v>
      </c>
      <c r="CP357" s="8" t="str">
        <f t="array" ref="CP357">IF($D357="erro",XLOOKUP($A357,'Ocorrências 2022 (TODAS)'!$A:$A,'Ocorrências 2022 (TODAS)'!CL:CL),XLOOKUP($A357,'[1]Ocorrências 2022 (USADAS TCC Mi'!$A:$A,'[1]Ocorrências 2022 (USADAS TCC Mi'!CL:CL))</f>
        <v>#REF!</v>
      </c>
      <c r="CQ357" s="8" t="str">
        <f t="array" ref="CQ357">IF($D357="erro",XLOOKUP($A357,'Ocorrências 2022 (TODAS)'!$A:$A,'Ocorrências 2022 (TODAS)'!CM:CM),XLOOKUP($A357,'[1]Ocorrências 2022 (USADAS TCC Mi'!$A:$A,'[1]Ocorrências 2022 (USADAS TCC Mi'!CM:CM))</f>
        <v>#REF!</v>
      </c>
      <c r="CR357" s="8" t="str">
        <f t="array" ref="CR357">IF($D357="erro",XLOOKUP($A357,'Ocorrências 2022 (TODAS)'!$A:$A,'Ocorrências 2022 (TODAS)'!CN:CN),XLOOKUP($A357,'[1]Ocorrências 2022 (USADAS TCC Mi'!$A:$A,'[1]Ocorrências 2022 (USADAS TCC Mi'!CN:CN))</f>
        <v>#REF!</v>
      </c>
      <c r="CS357" s="8" t="str">
        <f t="array" ref="CS357">IF($D357="erro",XLOOKUP($A357,'Ocorrências 2022 (TODAS)'!$A:$A,'Ocorrências 2022 (TODAS)'!CO:CO),XLOOKUP($A357,'[1]Ocorrências 2022 (USADAS TCC Mi'!$A:$A,'[1]Ocorrências 2022 (USADAS TCC Mi'!CO:CO))</f>
        <v>#REF!</v>
      </c>
      <c r="CT357" s="8" t="str">
        <f t="array" ref="CT357">IF($D357="erro",XLOOKUP($A357,'Ocorrências 2022 (TODAS)'!$A:$A,'Ocorrências 2022 (TODAS)'!CP:CP),XLOOKUP($A357,'[1]Ocorrências 2022 (USADAS TCC Mi'!$A:$A,'[1]Ocorrências 2022 (USADAS TCC Mi'!CP:CP))</f>
        <v>#REF!</v>
      </c>
      <c r="CU357" s="8" t="str">
        <f t="array" ref="CU357">IF($D357="erro",XLOOKUP($A357,'Ocorrências 2022 (TODAS)'!$A:$A,'Ocorrências 2022 (TODAS)'!CQ:CQ),XLOOKUP($A357,'[1]Ocorrências 2022 (USADAS TCC Mi'!$A:$A,'[1]Ocorrências 2022 (USADAS TCC Mi'!CQ:CQ))</f>
        <v>#REF!</v>
      </c>
      <c r="CV357" s="8" t="str">
        <f t="array" ref="CV357">IF($D357="erro",XLOOKUP($A357,'Ocorrências 2022 (TODAS)'!$A:$A,'Ocorrências 2022 (TODAS)'!CR:CR),XLOOKUP($A357,'[1]Ocorrências 2022 (USADAS TCC Mi'!$A:$A,'[1]Ocorrências 2022 (USADAS TCC Mi'!CR:CR))</f>
        <v>#REF!</v>
      </c>
      <c r="CW357" s="8" t="str">
        <f t="array" ref="CW357">IF($D357="erro",XLOOKUP($A357,'Ocorrências 2022 (TODAS)'!$A:$A,'Ocorrências 2022 (TODAS)'!CS:CS),XLOOKUP($A357,'[1]Ocorrências 2022 (USADAS TCC Mi'!$A:$A,'[1]Ocorrências 2022 (USADAS TCC Mi'!CS:CS))</f>
        <v>#REF!</v>
      </c>
      <c r="CX357" s="8" t="str">
        <f t="array" ref="CX357">IF($D357="erro",XLOOKUP($A357,'Ocorrências 2022 (TODAS)'!$A:$A,'Ocorrências 2022 (TODAS)'!CT:CT),XLOOKUP($A357,'[1]Ocorrências 2022 (USADAS TCC Mi'!$A:$A,'[1]Ocorrências 2022 (USADAS TCC Mi'!CT:CT))</f>
        <v>#REF!</v>
      </c>
      <c r="CY357" s="8" t="str">
        <f t="array" ref="CY357">IF($D357="erro",XLOOKUP($A357,'Ocorrências 2022 (TODAS)'!$A:$A,'Ocorrências 2022 (TODAS)'!CU:CU),XLOOKUP($A357,'[1]Ocorrências 2022 (USADAS TCC Mi'!$A:$A,'[1]Ocorrências 2022 (USADAS TCC Mi'!CU:CU))</f>
        <v>#REF!</v>
      </c>
      <c r="CZ357" s="8" t="str">
        <f t="array" ref="CZ357">IF($D357="erro",XLOOKUP($A357,'Ocorrências 2022 (TODAS)'!$A:$A,'Ocorrências 2022 (TODAS)'!CV:CV),XLOOKUP($A357,'[1]Ocorrências 2022 (USADAS TCC Mi'!$A:$A,'[1]Ocorrências 2022 (USADAS TCC Mi'!CV:CV))</f>
        <v>#REF!</v>
      </c>
      <c r="DA357" s="8" t="str">
        <f t="array" ref="DA357">IF($D357="erro",XLOOKUP($A357,'Ocorrências 2022 (TODAS)'!$A:$A,'Ocorrências 2022 (TODAS)'!CW:CW),XLOOKUP($A357,'[1]Ocorrências 2022 (USADAS TCC Mi'!$A:$A,'[1]Ocorrências 2022 (USADAS TCC Mi'!CW:CW))</f>
        <v>#REF!</v>
      </c>
      <c r="DB357" s="8" t="str">
        <f t="array" ref="DB357">IF($D357="erro",XLOOKUP($A357,'Ocorrências 2022 (TODAS)'!$A:$A,'Ocorrências 2022 (TODAS)'!CX:CX),XLOOKUP($A357,'[1]Ocorrências 2022 (USADAS TCC Mi'!$A:$A,'[1]Ocorrências 2022 (USADAS TCC Mi'!CX:CX))</f>
        <v>#REF!</v>
      </c>
      <c r="DC357" s="8" t="str">
        <f t="array" ref="DC357">IF($D357="erro",XLOOKUP($A357,'Ocorrências 2022 (TODAS)'!$A:$A,'Ocorrências 2022 (TODAS)'!CY:CY),XLOOKUP($A357,'[1]Ocorrências 2022 (USADAS TCC Mi'!$A:$A,'[1]Ocorrências 2022 (USADAS TCC Mi'!CY:CY))</f>
        <v>#REF!</v>
      </c>
      <c r="DD357" s="8" t="str">
        <f t="array" ref="DD357">IF($D357="erro",XLOOKUP($A357,'Ocorrências 2022 (TODAS)'!$A:$A,'Ocorrências 2022 (TODAS)'!CZ:CZ),XLOOKUP($A357,'[1]Ocorrências 2022 (USADAS TCC Mi'!$A:$A,'[1]Ocorrências 2022 (USADAS TCC Mi'!CZ:CZ))</f>
        <v>#REF!</v>
      </c>
      <c r="DE357" s="8" t="str">
        <f t="array" ref="DE357">IF($D357="erro",XLOOKUP($A357,'Ocorrências 2022 (TODAS)'!$A:$A,'Ocorrências 2022 (TODAS)'!DA:DA),XLOOKUP($A357,'[1]Ocorrências 2022 (USADAS TCC Mi'!$A:$A,'[1]Ocorrências 2022 (USADAS TCC Mi'!DA:DA))</f>
        <v>#REF!</v>
      </c>
      <c r="DF357" s="8" t="str">
        <f t="array" ref="DF357">IF($D357="erro",XLOOKUP($A357,'Ocorrências 2022 (TODAS)'!$A:$A,'Ocorrências 2022 (TODAS)'!DB:DB),XLOOKUP($A357,'[1]Ocorrências 2022 (USADAS TCC Mi'!$A:$A,'[1]Ocorrências 2022 (USADAS TCC Mi'!DB:DB))</f>
        <v>#REF!</v>
      </c>
      <c r="DG357" s="8" t="str">
        <f t="array" ref="DG357">IF($D357="erro",XLOOKUP($A357,'Ocorrências 2022 (TODAS)'!$A:$A,'Ocorrências 2022 (TODAS)'!DC:DC),XLOOKUP($A357,'[1]Ocorrências 2022 (USADAS TCC Mi'!$A:$A,'[1]Ocorrências 2022 (USADAS TCC Mi'!DC:DC))</f>
        <v>#REF!</v>
      </c>
    </row>
    <row r="358" ht="15.75" customHeight="1">
      <c r="A358" s="128">
        <v>8973.0</v>
      </c>
      <c r="B358" s="128">
        <v>8973.0</v>
      </c>
      <c r="D358" s="8" t="str">
        <f t="shared" si="1"/>
        <v>Ok</v>
      </c>
      <c r="F358" s="8" t="str">
        <f t="array" ref="F358">IF($D358="erro",XLOOKUP($A358,'Ocorrências 2022 (TODAS)'!$A:$A,'Ocorrências 2022 (TODAS)'!B:B),XLOOKUP($A358,'[1]Ocorrências 2022 (USADAS TCC Mi'!$A:$A,'[1]Ocorrências 2022 (USADAS TCC Mi'!B:B))</f>
        <v>#REF!</v>
      </c>
      <c r="G358" s="8" t="str">
        <f t="array" ref="G358">IF($D358="erro",XLOOKUP($A358,'Ocorrências 2022 (TODAS)'!$A:$A,'Ocorrências 2022 (TODAS)'!C:C),XLOOKUP($A358,'[1]Ocorrências 2022 (USADAS TCC Mi'!$A:$A,'[1]Ocorrências 2022 (USADAS TCC Mi'!C:C))</f>
        <v>#REF!</v>
      </c>
      <c r="H358" s="8" t="str">
        <f t="array" ref="H358">IF($D358="erro",XLOOKUP($A358,'Ocorrências 2022 (TODAS)'!$A:$A,'Ocorrências 2022 (TODAS)'!D:D),XLOOKUP($A358,'[1]Ocorrências 2022 (USADAS TCC Mi'!$A:$A,'[1]Ocorrências 2022 (USADAS TCC Mi'!D:D))</f>
        <v>#REF!</v>
      </c>
      <c r="I358" s="8" t="str">
        <f t="array" ref="I358">IF($D358="erro",XLOOKUP($A358,'Ocorrências 2022 (TODAS)'!$A:$A,'Ocorrências 2022 (TODAS)'!E:E),XLOOKUP($A358,'[1]Ocorrências 2022 (USADAS TCC Mi'!$A:$A,'[1]Ocorrências 2022 (USADAS TCC Mi'!E:E))</f>
        <v>#REF!</v>
      </c>
      <c r="J358" s="8" t="str">
        <f t="array" ref="J358">IF($D358="erro",XLOOKUP($A358,'Ocorrências 2022 (TODAS)'!$A:$A,'Ocorrências 2022 (TODAS)'!F:F),XLOOKUP($A358,'[1]Ocorrências 2022 (USADAS TCC Mi'!$A:$A,'[1]Ocorrências 2022 (USADAS TCC Mi'!F:F))</f>
        <v>#REF!</v>
      </c>
      <c r="K358" s="8" t="str">
        <f t="array" ref="K358">IF($D358="erro",XLOOKUP($A358,'Ocorrências 2022 (TODAS)'!$A:$A,'Ocorrências 2022 (TODAS)'!G:G),XLOOKUP($A358,'[1]Ocorrências 2022 (USADAS TCC Mi'!$A:$A,'[1]Ocorrências 2022 (USADAS TCC Mi'!G:G))</f>
        <v>#REF!</v>
      </c>
      <c r="L358" s="8" t="str">
        <f t="array" ref="L358">IF($D358="erro",XLOOKUP($A358,'Ocorrências 2022 (TODAS)'!$A:$A,'Ocorrências 2022 (TODAS)'!H:H),XLOOKUP($A358,'[1]Ocorrências 2022 (USADAS TCC Mi'!$A:$A,'[1]Ocorrências 2022 (USADAS TCC Mi'!H:H))</f>
        <v>#REF!</v>
      </c>
      <c r="M358" s="8" t="str">
        <f t="array" ref="M358">IF($D358="erro",XLOOKUP($A358,'Ocorrências 2022 (TODAS)'!$A:$A,'Ocorrências 2022 (TODAS)'!I:I),XLOOKUP($A358,'[1]Ocorrências 2022 (USADAS TCC Mi'!$A:$A,'[1]Ocorrências 2022 (USADAS TCC Mi'!I:I))</f>
        <v>#REF!</v>
      </c>
      <c r="N358" s="8" t="str">
        <f t="array" ref="N358">IF($D358="erro",XLOOKUP($A358,'Ocorrências 2022 (TODAS)'!$A:$A,'Ocorrências 2022 (TODAS)'!J:J),XLOOKUP($A358,'[1]Ocorrências 2022 (USADAS TCC Mi'!$A:$A,'[1]Ocorrências 2022 (USADAS TCC Mi'!J:J))</f>
        <v>#REF!</v>
      </c>
      <c r="O358" s="8" t="str">
        <f t="array" ref="O358">IF($D358="erro",XLOOKUP($A358,'Ocorrências 2022 (TODAS)'!$A:$A,'Ocorrências 2022 (TODAS)'!K:K),XLOOKUP($A358,'[1]Ocorrências 2022 (USADAS TCC Mi'!$A:$A,'[1]Ocorrências 2022 (USADAS TCC Mi'!K:K))</f>
        <v>#REF!</v>
      </c>
      <c r="P358" s="8" t="str">
        <f t="array" ref="P358">IF($D358="erro",XLOOKUP($A358,'Ocorrências 2022 (TODAS)'!$A:$A,'Ocorrências 2022 (TODAS)'!L:L),XLOOKUP($A358,'[1]Ocorrências 2022 (USADAS TCC Mi'!$A:$A,'[1]Ocorrências 2022 (USADAS TCC Mi'!L:L))</f>
        <v>#REF!</v>
      </c>
      <c r="Q358" s="8" t="str">
        <f t="array" ref="Q358">IF($D358="erro",XLOOKUP($A358,'Ocorrências 2022 (TODAS)'!$A:$A,'Ocorrências 2022 (TODAS)'!M:M),XLOOKUP($A358,'[1]Ocorrências 2022 (USADAS TCC Mi'!$A:$A,'[1]Ocorrências 2022 (USADAS TCC Mi'!M:M))</f>
        <v>#REF!</v>
      </c>
      <c r="R358" s="8" t="str">
        <f t="array" ref="R358">IF($D358="erro",XLOOKUP($A358,'Ocorrências 2022 (TODAS)'!$A:$A,'Ocorrências 2022 (TODAS)'!N:N),XLOOKUP($A358,'[1]Ocorrências 2022 (USADAS TCC Mi'!$A:$A,'[1]Ocorrências 2022 (USADAS TCC Mi'!N:N))</f>
        <v>#REF!</v>
      </c>
      <c r="S358" s="8" t="str">
        <f t="array" ref="S358">IF($D358="erro",XLOOKUP($A358,'Ocorrências 2022 (TODAS)'!$A:$A,'Ocorrências 2022 (TODAS)'!O:O),XLOOKUP($A358,'[1]Ocorrências 2022 (USADAS TCC Mi'!$A:$A,'[1]Ocorrências 2022 (USADAS TCC Mi'!O:O))</f>
        <v>#REF!</v>
      </c>
      <c r="T358" s="8" t="str">
        <f t="array" ref="T358">IF($D358="erro",XLOOKUP($A358,'Ocorrências 2022 (TODAS)'!$A:$A,'Ocorrências 2022 (TODAS)'!P:P),XLOOKUP($A358,'[1]Ocorrências 2022 (USADAS TCC Mi'!$A:$A,'[1]Ocorrências 2022 (USADAS TCC Mi'!P:P))</f>
        <v>#REF!</v>
      </c>
      <c r="U358" s="8" t="str">
        <f t="array" ref="U358">IF($D358="erro",XLOOKUP($A358,'Ocorrências 2022 (TODAS)'!$A:$A,'Ocorrências 2022 (TODAS)'!Q:Q),XLOOKUP($A358,'[1]Ocorrências 2022 (USADAS TCC Mi'!$A:$A,'[1]Ocorrências 2022 (USADAS TCC Mi'!Q:Q))</f>
        <v>#REF!</v>
      </c>
      <c r="V358" s="8" t="str">
        <f t="array" ref="V358">IF($D358="erro",XLOOKUP($A358,'Ocorrências 2022 (TODAS)'!$A:$A,'Ocorrências 2022 (TODAS)'!R:R),XLOOKUP($A358,'[1]Ocorrências 2022 (USADAS TCC Mi'!$A:$A,'[1]Ocorrências 2022 (USADAS TCC Mi'!R:R))</f>
        <v>#REF!</v>
      </c>
      <c r="W358" s="8" t="str">
        <f t="array" ref="W358">IF($D358="erro",XLOOKUP($A358,'Ocorrências 2022 (TODAS)'!$A:$A,'Ocorrências 2022 (TODAS)'!S:S),XLOOKUP($A358,'[1]Ocorrências 2022 (USADAS TCC Mi'!$A:$A,'[1]Ocorrências 2022 (USADAS TCC Mi'!S:S))</f>
        <v>#REF!</v>
      </c>
      <c r="X358" s="8" t="str">
        <f t="array" ref="X358">IF($D358="erro",XLOOKUP($A358,'Ocorrências 2022 (TODAS)'!$A:$A,'Ocorrências 2022 (TODAS)'!T:T),XLOOKUP($A358,'[1]Ocorrências 2022 (USADAS TCC Mi'!$A:$A,'[1]Ocorrências 2022 (USADAS TCC Mi'!T:T))</f>
        <v>#REF!</v>
      </c>
      <c r="Y358" s="8" t="str">
        <f t="array" ref="Y358">IF($D358="erro",XLOOKUP($A358,'Ocorrências 2022 (TODAS)'!$A:$A,'Ocorrências 2022 (TODAS)'!U:U),XLOOKUP($A358,'[1]Ocorrências 2022 (USADAS TCC Mi'!$A:$A,'[1]Ocorrências 2022 (USADAS TCC Mi'!U:U))</f>
        <v>#REF!</v>
      </c>
      <c r="Z358" s="162" t="str">
        <f t="array" ref="Z358">IF($D358="erro",XLOOKUP($A358,'Ocorrências 2022 (TODAS)'!$A:$A,'Ocorrências 2022 (TODAS)'!V:V),XLOOKUP($A358,'[1]Ocorrências 2022 (USADAS TCC Mi'!$A:$A,'[1]Ocorrências 2022 (USADAS TCC Mi'!V:V))</f>
        <v>#REF!</v>
      </c>
      <c r="AA358" s="162" t="str">
        <f t="array" ref="AA358">IF($D358="erro",XLOOKUP($A358,'Ocorrências 2022 (TODAS)'!$A:$A,'Ocorrências 2022 (TODAS)'!W:W),XLOOKUP($A358,'[1]Ocorrências 2022 (USADAS TCC Mi'!$A:$A,'[1]Ocorrências 2022 (USADAS TCC Mi'!W:W))</f>
        <v>#REF!</v>
      </c>
      <c r="AB358" s="8" t="str">
        <f t="array" ref="AB358">IF($D358="erro",XLOOKUP($A358,'Ocorrências 2022 (TODAS)'!$A:$A,'Ocorrências 2022 (TODAS)'!X:X),XLOOKUP($A358,'[1]Ocorrências 2022 (USADAS TCC Mi'!$A:$A,'[1]Ocorrências 2022 (USADAS TCC Mi'!X:X))</f>
        <v>#REF!</v>
      </c>
      <c r="AC358" s="8" t="str">
        <f t="array" ref="AC358">IF($D358="erro",XLOOKUP($A358,'Ocorrências 2022 (TODAS)'!$A:$A,'Ocorrências 2022 (TODAS)'!Y:Y),XLOOKUP($A358,'[1]Ocorrências 2022 (USADAS TCC Mi'!$A:$A,'[1]Ocorrências 2022 (USADAS TCC Mi'!Y:Y))</f>
        <v>#REF!</v>
      </c>
      <c r="AD358" s="8" t="str">
        <f t="array" ref="AD358">IF($D358="erro",XLOOKUP($A358,'Ocorrências 2022 (TODAS)'!$A:$A,'Ocorrências 2022 (TODAS)'!Z:Z),XLOOKUP($A358,'[1]Ocorrências 2022 (USADAS TCC Mi'!$A:$A,'[1]Ocorrências 2022 (USADAS TCC Mi'!Z:Z))</f>
        <v>#REF!</v>
      </c>
      <c r="AE358" s="8" t="str">
        <f t="array" ref="AE358">IF($D358="erro",XLOOKUP($A358,'Ocorrências 2022 (TODAS)'!$A:$A,'Ocorrências 2022 (TODAS)'!AA:AA),XLOOKUP($A358,'[1]Ocorrências 2022 (USADAS TCC Mi'!$A:$A,'[1]Ocorrências 2022 (USADAS TCC Mi'!AA:AA))</f>
        <v>#REF!</v>
      </c>
      <c r="AF358" s="8" t="str">
        <f t="array" ref="AF358">IF($D358="erro",XLOOKUP($A358,'Ocorrências 2022 (TODAS)'!$A:$A,'Ocorrências 2022 (TODAS)'!AB:AB),XLOOKUP($A358,'[1]Ocorrências 2022 (USADAS TCC Mi'!$A:$A,'[1]Ocorrências 2022 (USADAS TCC Mi'!AB:AB))</f>
        <v>#REF!</v>
      </c>
      <c r="AG358" s="8" t="str">
        <f t="array" ref="AG358">IF($D358="erro",XLOOKUP($A358,'Ocorrências 2022 (TODAS)'!$A:$A,'Ocorrências 2022 (TODAS)'!AC:AC),XLOOKUP($A358,'[1]Ocorrências 2022 (USADAS TCC Mi'!$A:$A,'[1]Ocorrências 2022 (USADAS TCC Mi'!AC:AC))</f>
        <v>#REF!</v>
      </c>
      <c r="AH358" s="8" t="str">
        <f t="array" ref="AH358">IF($D358="erro",XLOOKUP($A358,'Ocorrências 2022 (TODAS)'!$A:$A,'Ocorrências 2022 (TODAS)'!AD:AD),XLOOKUP($A358,'[1]Ocorrências 2022 (USADAS TCC Mi'!$A:$A,'[1]Ocorrências 2022 (USADAS TCC Mi'!AD:AD))</f>
        <v>#REF!</v>
      </c>
      <c r="AI358" s="8" t="str">
        <f t="array" ref="AI358">IF($D358="erro",XLOOKUP($A358,'Ocorrências 2022 (TODAS)'!$A:$A,'Ocorrências 2022 (TODAS)'!AE:AE),XLOOKUP($A358,'[1]Ocorrências 2022 (USADAS TCC Mi'!$A:$A,'[1]Ocorrências 2022 (USADAS TCC Mi'!AE:AE))</f>
        <v>#REF!</v>
      </c>
      <c r="AJ358" s="8" t="str">
        <f t="array" ref="AJ358">IF($D358="erro",XLOOKUP($A358,'Ocorrências 2022 (TODAS)'!$A:$A,'Ocorrências 2022 (TODAS)'!AF:AF),XLOOKUP($A358,'[1]Ocorrências 2022 (USADAS TCC Mi'!$A:$A,'[1]Ocorrências 2022 (USADAS TCC Mi'!AF:AF))</f>
        <v>#REF!</v>
      </c>
      <c r="AK358" s="8" t="str">
        <f t="array" ref="AK358">IF($D358="erro",XLOOKUP($A358,'Ocorrências 2022 (TODAS)'!$A:$A,'Ocorrências 2022 (TODAS)'!AG:AG),XLOOKUP($A358,'[1]Ocorrências 2022 (USADAS TCC Mi'!$A:$A,'[1]Ocorrências 2022 (USADAS TCC Mi'!AG:AG))</f>
        <v>#REF!</v>
      </c>
      <c r="AL358" s="8" t="str">
        <f t="array" ref="AL358">IF($D358="erro",XLOOKUP($A358,'Ocorrências 2022 (TODAS)'!$A:$A,'Ocorrências 2022 (TODAS)'!AH:AH),XLOOKUP($A358,'[1]Ocorrências 2022 (USADAS TCC Mi'!$A:$A,'[1]Ocorrências 2022 (USADAS TCC Mi'!AH:AH))</f>
        <v>#REF!</v>
      </c>
      <c r="AM358" s="8" t="str">
        <f t="array" ref="AM358">IF($D358="erro",XLOOKUP($A358,'Ocorrências 2022 (TODAS)'!$A:$A,'Ocorrências 2022 (TODAS)'!AI:AI),XLOOKUP($A358,'[1]Ocorrências 2022 (USADAS TCC Mi'!$A:$A,'[1]Ocorrências 2022 (USADAS TCC Mi'!AI:AI))</f>
        <v>#REF!</v>
      </c>
      <c r="AN358" s="8" t="str">
        <f t="array" ref="AN358">IF($D358="erro",XLOOKUP($A358,'Ocorrências 2022 (TODAS)'!$A:$A,'Ocorrências 2022 (TODAS)'!AJ:AJ),XLOOKUP($A358,'[1]Ocorrências 2022 (USADAS TCC Mi'!$A:$A,'[1]Ocorrências 2022 (USADAS TCC Mi'!AJ:AJ))</f>
        <v>#REF!</v>
      </c>
      <c r="AO358" s="8" t="str">
        <f t="array" ref="AO358">IF($D358="erro",XLOOKUP($A358,'Ocorrências 2022 (TODAS)'!$A:$A,'Ocorrências 2022 (TODAS)'!AK:AK),XLOOKUP($A358,'[1]Ocorrências 2022 (USADAS TCC Mi'!$A:$A,'[1]Ocorrências 2022 (USADAS TCC Mi'!AK:AK))</f>
        <v>#REF!</v>
      </c>
      <c r="AP358" s="8" t="str">
        <f t="array" ref="AP358">IF($D358="erro",XLOOKUP($A358,'Ocorrências 2022 (TODAS)'!$A:$A,'Ocorrências 2022 (TODAS)'!AL:AL),XLOOKUP($A358,'[1]Ocorrências 2022 (USADAS TCC Mi'!$A:$A,'[1]Ocorrências 2022 (USADAS TCC Mi'!AL:AL))</f>
        <v>#REF!</v>
      </c>
      <c r="AQ358" s="8" t="str">
        <f t="array" ref="AQ358">IF($D358="erro",XLOOKUP($A358,'Ocorrências 2022 (TODAS)'!$A:$A,'Ocorrências 2022 (TODAS)'!AM:AM),XLOOKUP($A358,'[1]Ocorrências 2022 (USADAS TCC Mi'!$A:$A,'[1]Ocorrências 2022 (USADAS TCC Mi'!AM:AM))</f>
        <v>#REF!</v>
      </c>
      <c r="AR358" s="8" t="str">
        <f t="array" ref="AR358">IF($D358="erro",XLOOKUP($A358,'Ocorrências 2022 (TODAS)'!$A:$A,'Ocorrências 2022 (TODAS)'!AN:AN),XLOOKUP($A358,'[1]Ocorrências 2022 (USADAS TCC Mi'!$A:$A,'[1]Ocorrências 2022 (USADAS TCC Mi'!AN:AN))</f>
        <v>#REF!</v>
      </c>
      <c r="AS358" s="8" t="str">
        <f t="array" ref="AS358">IF($D358="erro",XLOOKUP($A358,'Ocorrências 2022 (TODAS)'!$A:$A,'Ocorrências 2022 (TODAS)'!AO:AO),XLOOKUP($A358,'[1]Ocorrências 2022 (USADAS TCC Mi'!$A:$A,'[1]Ocorrências 2022 (USADAS TCC Mi'!AO:AO))</f>
        <v>#REF!</v>
      </c>
      <c r="AT358" s="8" t="str">
        <f t="array" ref="AT358">IF($D358="erro",XLOOKUP($A358,'Ocorrências 2022 (TODAS)'!$A:$A,'Ocorrências 2022 (TODAS)'!AP:AP),XLOOKUP($A358,'[1]Ocorrências 2022 (USADAS TCC Mi'!$A:$A,'[1]Ocorrências 2022 (USADAS TCC Mi'!AP:AP))</f>
        <v>#REF!</v>
      </c>
      <c r="AU358" s="8" t="str">
        <f t="array" ref="AU358">IF($D358="erro",XLOOKUP($A358,'Ocorrências 2022 (TODAS)'!$A:$A,'Ocorrências 2022 (TODAS)'!AQ:AQ),XLOOKUP($A358,'[1]Ocorrências 2022 (USADAS TCC Mi'!$A:$A,'[1]Ocorrências 2022 (USADAS TCC Mi'!AQ:AQ))</f>
        <v>#REF!</v>
      </c>
      <c r="AV358" s="8" t="str">
        <f t="array" ref="AV358">IF($D358="erro",XLOOKUP($A358,'Ocorrências 2022 (TODAS)'!$A:$A,'Ocorrências 2022 (TODAS)'!AR:AR),XLOOKUP($A358,'[1]Ocorrências 2022 (USADAS TCC Mi'!$A:$A,'[1]Ocorrências 2022 (USADAS TCC Mi'!AR:AR))</f>
        <v>#REF!</v>
      </c>
      <c r="AW358" s="8" t="str">
        <f t="array" ref="AW358">IF($D358="erro",XLOOKUP($A358,'Ocorrências 2022 (TODAS)'!$A:$A,'Ocorrências 2022 (TODAS)'!AS:AS),XLOOKUP($A358,'[1]Ocorrências 2022 (USADAS TCC Mi'!$A:$A,'[1]Ocorrências 2022 (USADAS TCC Mi'!AS:AS))</f>
        <v>#REF!</v>
      </c>
      <c r="AX358" s="8" t="str">
        <f t="array" ref="AX358">IF($D358="erro",XLOOKUP($A358,'Ocorrências 2022 (TODAS)'!$A:$A,'Ocorrências 2022 (TODAS)'!AT:AT),XLOOKUP($A358,'[1]Ocorrências 2022 (USADAS TCC Mi'!$A:$A,'[1]Ocorrências 2022 (USADAS TCC Mi'!AT:AT))</f>
        <v>#REF!</v>
      </c>
      <c r="AY358" s="8" t="str">
        <f t="array" ref="AY358">IF($D358="erro",XLOOKUP($A358,'Ocorrências 2022 (TODAS)'!$A:$A,'Ocorrências 2022 (TODAS)'!AU:AU),XLOOKUP($A358,'[1]Ocorrências 2022 (USADAS TCC Mi'!$A:$A,'[1]Ocorrências 2022 (USADAS TCC Mi'!AU:AU))</f>
        <v>#REF!</v>
      </c>
      <c r="AZ358" s="8" t="str">
        <f t="array" ref="AZ358">IF($D358="erro",XLOOKUP($A358,'Ocorrências 2022 (TODAS)'!$A:$A,'Ocorrências 2022 (TODAS)'!AV:AV),XLOOKUP($A358,'[1]Ocorrências 2022 (USADAS TCC Mi'!$A:$A,'[1]Ocorrências 2022 (USADAS TCC Mi'!AV:AV))</f>
        <v>#REF!</v>
      </c>
      <c r="BA358" s="8" t="str">
        <f t="array" ref="BA358">IF($D358="erro",XLOOKUP($A358,'Ocorrências 2022 (TODAS)'!$A:$A,'Ocorrências 2022 (TODAS)'!AW:AW),XLOOKUP($A358,'[1]Ocorrências 2022 (USADAS TCC Mi'!$A:$A,'[1]Ocorrências 2022 (USADAS TCC Mi'!AW:AW))</f>
        <v>#REF!</v>
      </c>
      <c r="BB358" s="8" t="str">
        <f t="array" ref="BB358">IF($D358="erro",XLOOKUP($A358,'Ocorrências 2022 (TODAS)'!$A:$A,'Ocorrências 2022 (TODAS)'!AX:AX),XLOOKUP($A358,'[1]Ocorrências 2022 (USADAS TCC Mi'!$A:$A,'[1]Ocorrências 2022 (USADAS TCC Mi'!AX:AX))</f>
        <v>#REF!</v>
      </c>
      <c r="BC358" s="8" t="str">
        <f t="array" ref="BC358">IF($D358="erro",XLOOKUP($A358,'Ocorrências 2022 (TODAS)'!$A:$A,'Ocorrências 2022 (TODAS)'!AY:AY),XLOOKUP($A358,'[1]Ocorrências 2022 (USADAS TCC Mi'!$A:$A,'[1]Ocorrências 2022 (USADAS TCC Mi'!AY:AY))</f>
        <v>#REF!</v>
      </c>
      <c r="BD358" s="8" t="str">
        <f t="array" ref="BD358">IF($D358="erro",XLOOKUP($A358,'Ocorrências 2022 (TODAS)'!$A:$A,'Ocorrências 2022 (TODAS)'!AZ:AZ),XLOOKUP($A358,'[1]Ocorrências 2022 (USADAS TCC Mi'!$A:$A,'[1]Ocorrências 2022 (USADAS TCC Mi'!AZ:AZ))</f>
        <v>#REF!</v>
      </c>
      <c r="BE358" s="8" t="str">
        <f t="array" ref="BE358">IF($D358="erro",XLOOKUP($A358,'Ocorrências 2022 (TODAS)'!$A:$A,'Ocorrências 2022 (TODAS)'!BA:BA),XLOOKUP($A358,'[1]Ocorrências 2022 (USADAS TCC Mi'!$A:$A,'[1]Ocorrências 2022 (USADAS TCC Mi'!BA:BA))</f>
        <v>#REF!</v>
      </c>
      <c r="BF358" s="8" t="str">
        <f t="array" ref="BF358">IF($D358="erro",XLOOKUP($A358,'Ocorrências 2022 (TODAS)'!$A:$A,'Ocorrências 2022 (TODAS)'!BB:BB),XLOOKUP($A358,'[1]Ocorrências 2022 (USADAS TCC Mi'!$A:$A,'[1]Ocorrências 2022 (USADAS TCC Mi'!BB:BB))</f>
        <v>#REF!</v>
      </c>
      <c r="BG358" s="8" t="str">
        <f t="array" ref="BG358">IF($D358="erro",XLOOKUP($A358,'Ocorrências 2022 (TODAS)'!$A:$A,'Ocorrências 2022 (TODAS)'!BC:BC),XLOOKUP($A358,'[1]Ocorrências 2022 (USADAS TCC Mi'!$A:$A,'[1]Ocorrências 2022 (USADAS TCC Mi'!BC:BC))</f>
        <v>#REF!</v>
      </c>
      <c r="BH358" s="8" t="str">
        <f t="array" ref="BH358">IF($D358="erro",XLOOKUP($A358,'Ocorrências 2022 (TODAS)'!$A:$A,'Ocorrências 2022 (TODAS)'!BD:BD),XLOOKUP($A358,'[1]Ocorrências 2022 (USADAS TCC Mi'!$A:$A,'[1]Ocorrências 2022 (USADAS TCC Mi'!BD:BD))</f>
        <v>#REF!</v>
      </c>
      <c r="BI358" s="8" t="str">
        <f t="array" ref="BI358">IF($D358="erro",XLOOKUP($A358,'Ocorrências 2022 (TODAS)'!$A:$A,'Ocorrências 2022 (TODAS)'!BE:BE),XLOOKUP($A358,'[1]Ocorrências 2022 (USADAS TCC Mi'!$A:$A,'[1]Ocorrências 2022 (USADAS TCC Mi'!BE:BE))</f>
        <v>#REF!</v>
      </c>
      <c r="BJ358" s="8" t="str">
        <f t="array" ref="BJ358">IF($D358="erro",XLOOKUP($A358,'Ocorrências 2022 (TODAS)'!$A:$A,'Ocorrências 2022 (TODAS)'!BF:BF),XLOOKUP($A358,'[1]Ocorrências 2022 (USADAS TCC Mi'!$A:$A,'[1]Ocorrências 2022 (USADAS TCC Mi'!BF:BF))</f>
        <v>#REF!</v>
      </c>
      <c r="BK358" s="8" t="str">
        <f t="array" ref="BK358">IF($D358="erro",XLOOKUP($A358,'Ocorrências 2022 (TODAS)'!$A:$A,'Ocorrências 2022 (TODAS)'!BG:BG),XLOOKUP($A358,'[1]Ocorrências 2022 (USADAS TCC Mi'!$A:$A,'[1]Ocorrências 2022 (USADAS TCC Mi'!BG:BG))</f>
        <v>#REF!</v>
      </c>
      <c r="BL358" s="8" t="str">
        <f t="array" ref="BL358">IF($D358="erro",XLOOKUP($A358,'Ocorrências 2022 (TODAS)'!$A:$A,'Ocorrências 2022 (TODAS)'!BH:BH),XLOOKUP($A358,'[1]Ocorrências 2022 (USADAS TCC Mi'!$A:$A,'[1]Ocorrências 2022 (USADAS TCC Mi'!BH:BH))</f>
        <v>#REF!</v>
      </c>
      <c r="BM358" s="8" t="str">
        <f t="array" ref="BM358">IF($D358="erro",XLOOKUP($A358,'Ocorrências 2022 (TODAS)'!$A:$A,'Ocorrências 2022 (TODAS)'!BI:BI),XLOOKUP($A358,'[1]Ocorrências 2022 (USADAS TCC Mi'!$A:$A,'[1]Ocorrências 2022 (USADAS TCC Mi'!BI:BI))</f>
        <v>#REF!</v>
      </c>
      <c r="BN358" s="8" t="str">
        <f t="array" ref="BN358">IF($D358="erro",XLOOKUP($A358,'Ocorrências 2022 (TODAS)'!$A:$A,'Ocorrências 2022 (TODAS)'!BJ:BJ),XLOOKUP($A358,'[1]Ocorrências 2022 (USADAS TCC Mi'!$A:$A,'[1]Ocorrências 2022 (USADAS TCC Mi'!BJ:BJ))</f>
        <v>#REF!</v>
      </c>
      <c r="BO358" s="8" t="str">
        <f t="array" ref="BO358">IF($D358="erro",XLOOKUP($A358,'Ocorrências 2022 (TODAS)'!$A:$A,'Ocorrências 2022 (TODAS)'!BK:BK),XLOOKUP($A358,'[1]Ocorrências 2022 (USADAS TCC Mi'!$A:$A,'[1]Ocorrências 2022 (USADAS TCC Mi'!BK:BK))</f>
        <v>#REF!</v>
      </c>
      <c r="BP358" s="8" t="str">
        <f t="array" ref="BP358">IF($D358="erro",XLOOKUP($A358,'Ocorrências 2022 (TODAS)'!$A:$A,'Ocorrências 2022 (TODAS)'!BL:BL),XLOOKUP($A358,'[1]Ocorrências 2022 (USADAS TCC Mi'!$A:$A,'[1]Ocorrências 2022 (USADAS TCC Mi'!BL:BL))</f>
        <v>#REF!</v>
      </c>
      <c r="BQ358" s="8" t="str">
        <f t="array" ref="BQ358">IF($D358="erro",XLOOKUP($A358,'Ocorrências 2022 (TODAS)'!$A:$A,'Ocorrências 2022 (TODAS)'!BM:BM),XLOOKUP($A358,'[1]Ocorrências 2022 (USADAS TCC Mi'!$A:$A,'[1]Ocorrências 2022 (USADAS TCC Mi'!BM:BM))</f>
        <v>#REF!</v>
      </c>
      <c r="BR358" s="8" t="str">
        <f t="array" ref="BR358">IF($D358="erro",XLOOKUP($A358,'Ocorrências 2022 (TODAS)'!$A:$A,'Ocorrências 2022 (TODAS)'!BN:BN),XLOOKUP($A358,'[1]Ocorrências 2022 (USADAS TCC Mi'!$A:$A,'[1]Ocorrências 2022 (USADAS TCC Mi'!BN:BN))</f>
        <v>#REF!</v>
      </c>
      <c r="BS358" s="8" t="str">
        <f t="array" ref="BS358">IF($D358="erro",XLOOKUP($A358,'Ocorrências 2022 (TODAS)'!$A:$A,'Ocorrências 2022 (TODAS)'!BO:BO),XLOOKUP($A358,'[1]Ocorrências 2022 (USADAS TCC Mi'!$A:$A,'[1]Ocorrências 2022 (USADAS TCC Mi'!BO:BO))</f>
        <v>#REF!</v>
      </c>
      <c r="BT358" s="8" t="str">
        <f t="array" ref="BT358">IF($D358="erro",XLOOKUP($A358,'Ocorrências 2022 (TODAS)'!$A:$A,'Ocorrências 2022 (TODAS)'!BP:BP),XLOOKUP($A358,'[1]Ocorrências 2022 (USADAS TCC Mi'!$A:$A,'[1]Ocorrências 2022 (USADAS TCC Mi'!BP:BP))</f>
        <v>#REF!</v>
      </c>
      <c r="BU358" s="8" t="str">
        <f t="array" ref="BU358">IF($D358="erro",XLOOKUP($A358,'Ocorrências 2022 (TODAS)'!$A:$A,'Ocorrências 2022 (TODAS)'!BQ:BQ),XLOOKUP($A358,'[1]Ocorrências 2022 (USADAS TCC Mi'!$A:$A,'[1]Ocorrências 2022 (USADAS TCC Mi'!BQ:BQ))</f>
        <v>#REF!</v>
      </c>
      <c r="BV358" s="8" t="str">
        <f t="array" ref="BV358">IF($D358="erro",XLOOKUP($A358,'Ocorrências 2022 (TODAS)'!$A:$A,'Ocorrências 2022 (TODAS)'!BR:BR),XLOOKUP($A358,'[1]Ocorrências 2022 (USADAS TCC Mi'!$A:$A,'[1]Ocorrências 2022 (USADAS TCC Mi'!BR:BR))</f>
        <v>#REF!</v>
      </c>
      <c r="BW358" s="8" t="str">
        <f t="array" ref="BW358">IF($D358="erro",XLOOKUP($A358,'Ocorrências 2022 (TODAS)'!$A:$A,'Ocorrências 2022 (TODAS)'!BS:BS),XLOOKUP($A358,'[1]Ocorrências 2022 (USADAS TCC Mi'!$A:$A,'[1]Ocorrências 2022 (USADAS TCC Mi'!BS:BS))</f>
        <v>#REF!</v>
      </c>
      <c r="BX358" s="8" t="str">
        <f t="array" ref="BX358">IF($D358="erro",XLOOKUP($A358,'Ocorrências 2022 (TODAS)'!$A:$A,'Ocorrências 2022 (TODAS)'!BT:BT),XLOOKUP($A358,'[1]Ocorrências 2022 (USADAS TCC Mi'!$A:$A,'[1]Ocorrências 2022 (USADAS TCC Mi'!BT:BT))</f>
        <v>#REF!</v>
      </c>
      <c r="BY358" s="8" t="str">
        <f t="array" ref="BY358">IF($D358="erro",XLOOKUP($A358,'Ocorrências 2022 (TODAS)'!$A:$A,'Ocorrências 2022 (TODAS)'!BU:BU),XLOOKUP($A358,'[1]Ocorrências 2022 (USADAS TCC Mi'!$A:$A,'[1]Ocorrências 2022 (USADAS TCC Mi'!BU:BU))</f>
        <v>#REF!</v>
      </c>
      <c r="BZ358" s="8" t="str">
        <f t="array" ref="BZ358">IF($D358="erro",XLOOKUP($A358,'Ocorrências 2022 (TODAS)'!$A:$A,'Ocorrências 2022 (TODAS)'!BV:BV),XLOOKUP($A358,'[1]Ocorrências 2022 (USADAS TCC Mi'!$A:$A,'[1]Ocorrências 2022 (USADAS TCC Mi'!BV:BV))</f>
        <v>#REF!</v>
      </c>
      <c r="CA358" s="8" t="str">
        <f t="array" ref="CA358">IF($D358="erro",XLOOKUP($A358,'Ocorrências 2022 (TODAS)'!$A:$A,'Ocorrências 2022 (TODAS)'!BW:BW),XLOOKUP($A358,'[1]Ocorrências 2022 (USADAS TCC Mi'!$A:$A,'[1]Ocorrências 2022 (USADAS TCC Mi'!BW:BW))</f>
        <v>#REF!</v>
      </c>
      <c r="CB358" s="8" t="str">
        <f t="array" ref="CB358">IF($D358="erro",XLOOKUP($A358,'Ocorrências 2022 (TODAS)'!$A:$A,'Ocorrências 2022 (TODAS)'!BX:BX),XLOOKUP($A358,'[1]Ocorrências 2022 (USADAS TCC Mi'!$A:$A,'[1]Ocorrências 2022 (USADAS TCC Mi'!BX:BX))</f>
        <v>#REF!</v>
      </c>
      <c r="CC358" s="8" t="str">
        <f t="array" ref="CC358">IF($D358="erro",XLOOKUP($A358,'Ocorrências 2022 (TODAS)'!$A:$A,'Ocorrências 2022 (TODAS)'!BY:BY),XLOOKUP($A358,'[1]Ocorrências 2022 (USADAS TCC Mi'!$A:$A,'[1]Ocorrências 2022 (USADAS TCC Mi'!BY:BY))</f>
        <v>#REF!</v>
      </c>
      <c r="CD358" s="8" t="str">
        <f t="array" ref="CD358">IF($D358="erro",XLOOKUP($A358,'Ocorrências 2022 (TODAS)'!$A:$A,'Ocorrências 2022 (TODAS)'!BZ:BZ),XLOOKUP($A358,'[1]Ocorrências 2022 (USADAS TCC Mi'!$A:$A,'[1]Ocorrências 2022 (USADAS TCC Mi'!BZ:BZ))</f>
        <v>#REF!</v>
      </c>
      <c r="CE358" s="8" t="str">
        <f t="array" ref="CE358">IF($D358="erro",XLOOKUP($A358,'Ocorrências 2022 (TODAS)'!$A:$A,'Ocorrências 2022 (TODAS)'!CA:CA),XLOOKUP($A358,'[1]Ocorrências 2022 (USADAS TCC Mi'!$A:$A,'[1]Ocorrências 2022 (USADAS TCC Mi'!CA:CA))</f>
        <v>#REF!</v>
      </c>
      <c r="CF358" s="8" t="str">
        <f t="array" ref="CF358">IF($D358="erro",XLOOKUP($A358,'Ocorrências 2022 (TODAS)'!$A:$A,'Ocorrências 2022 (TODAS)'!CB:CB),XLOOKUP($A358,'[1]Ocorrências 2022 (USADAS TCC Mi'!$A:$A,'[1]Ocorrências 2022 (USADAS TCC Mi'!CB:CB))</f>
        <v>#REF!</v>
      </c>
      <c r="CG358" s="8" t="str">
        <f t="array" ref="CG358">IF($D358="erro",XLOOKUP($A358,'Ocorrências 2022 (TODAS)'!$A:$A,'Ocorrências 2022 (TODAS)'!CC:CC),XLOOKUP($A358,'[1]Ocorrências 2022 (USADAS TCC Mi'!$A:$A,'[1]Ocorrências 2022 (USADAS TCC Mi'!CC:CC))</f>
        <v>#REF!</v>
      </c>
      <c r="CH358" s="8" t="str">
        <f t="array" ref="CH358">IF($D358="erro",XLOOKUP($A358,'Ocorrências 2022 (TODAS)'!$A:$A,'Ocorrências 2022 (TODAS)'!CD:CD),XLOOKUP($A358,'[1]Ocorrências 2022 (USADAS TCC Mi'!$A:$A,'[1]Ocorrências 2022 (USADAS TCC Mi'!CD:CD))</f>
        <v>#REF!</v>
      </c>
      <c r="CI358" s="8" t="str">
        <f t="array" ref="CI358">IF($D358="erro",XLOOKUP($A358,'Ocorrências 2022 (TODAS)'!$A:$A,'Ocorrências 2022 (TODAS)'!CE:CE),XLOOKUP($A358,'[1]Ocorrências 2022 (USADAS TCC Mi'!$A:$A,'[1]Ocorrências 2022 (USADAS TCC Mi'!CE:CE))</f>
        <v>#REF!</v>
      </c>
      <c r="CJ358" s="8" t="str">
        <f t="array" ref="CJ358">IF($D358="erro",XLOOKUP($A358,'Ocorrências 2022 (TODAS)'!$A:$A,'Ocorrências 2022 (TODAS)'!CF:CF),XLOOKUP($A358,'[1]Ocorrências 2022 (USADAS TCC Mi'!$A:$A,'[1]Ocorrências 2022 (USADAS TCC Mi'!CF:CF))</f>
        <v>#REF!</v>
      </c>
      <c r="CK358" s="8" t="str">
        <f t="array" ref="CK358">IF($D358="erro",XLOOKUP($A358,'Ocorrências 2022 (TODAS)'!$A:$A,'Ocorrências 2022 (TODAS)'!CG:CG),XLOOKUP($A358,'[1]Ocorrências 2022 (USADAS TCC Mi'!$A:$A,'[1]Ocorrências 2022 (USADAS TCC Mi'!CG:CG))</f>
        <v>#REF!</v>
      </c>
      <c r="CL358" s="163" t="str">
        <f t="array" ref="CL358">IF($D358="erro",XLOOKUP($A358,'Ocorrências 2022 (TODAS)'!$A:$A,'Ocorrências 2022 (TODAS)'!CH:CH),XLOOKUP($A358,'[1]Ocorrências 2022 (USADAS TCC Mi'!$A:$A,'[1]Ocorrências 2022 (USADAS TCC Mi'!CH:CH))</f>
        <v>#REF!</v>
      </c>
      <c r="CM358" s="8" t="str">
        <f t="array" ref="CM358">IF($D358="erro",XLOOKUP($A358,'Ocorrências 2022 (TODAS)'!$A:$A,'Ocorrências 2022 (TODAS)'!CI:CI),XLOOKUP($A358,'[1]Ocorrências 2022 (USADAS TCC Mi'!$A:$A,'[1]Ocorrências 2022 (USADAS TCC Mi'!CI:CI))</f>
        <v>#REF!</v>
      </c>
      <c r="CN358" s="8" t="str">
        <f t="array" ref="CN358">IF($D358="erro",XLOOKUP($A358,'Ocorrências 2022 (TODAS)'!$A:$A,'Ocorrências 2022 (TODAS)'!CJ:CJ),XLOOKUP($A358,'[1]Ocorrências 2022 (USADAS TCC Mi'!$A:$A,'[1]Ocorrências 2022 (USADAS TCC Mi'!CJ:CJ))</f>
        <v>#REF!</v>
      </c>
      <c r="CO358" s="8" t="str">
        <f t="array" ref="CO358">IF($D358="erro",XLOOKUP($A358,'Ocorrências 2022 (TODAS)'!$A:$A,'Ocorrências 2022 (TODAS)'!CK:CK),XLOOKUP($A358,'[1]Ocorrências 2022 (USADAS TCC Mi'!$A:$A,'[1]Ocorrências 2022 (USADAS TCC Mi'!CK:CK))</f>
        <v>#REF!</v>
      </c>
      <c r="CP358" s="8" t="str">
        <f t="array" ref="CP358">IF($D358="erro",XLOOKUP($A358,'Ocorrências 2022 (TODAS)'!$A:$A,'Ocorrências 2022 (TODAS)'!CL:CL),XLOOKUP($A358,'[1]Ocorrências 2022 (USADAS TCC Mi'!$A:$A,'[1]Ocorrências 2022 (USADAS TCC Mi'!CL:CL))</f>
        <v>#REF!</v>
      </c>
      <c r="CQ358" s="8" t="str">
        <f t="array" ref="CQ358">IF($D358="erro",XLOOKUP($A358,'Ocorrências 2022 (TODAS)'!$A:$A,'Ocorrências 2022 (TODAS)'!CM:CM),XLOOKUP($A358,'[1]Ocorrências 2022 (USADAS TCC Mi'!$A:$A,'[1]Ocorrências 2022 (USADAS TCC Mi'!CM:CM))</f>
        <v>#REF!</v>
      </c>
      <c r="CR358" s="8" t="str">
        <f t="array" ref="CR358">IF($D358="erro",XLOOKUP($A358,'Ocorrências 2022 (TODAS)'!$A:$A,'Ocorrências 2022 (TODAS)'!CN:CN),XLOOKUP($A358,'[1]Ocorrências 2022 (USADAS TCC Mi'!$A:$A,'[1]Ocorrências 2022 (USADAS TCC Mi'!CN:CN))</f>
        <v>#REF!</v>
      </c>
      <c r="CS358" s="8" t="str">
        <f t="array" ref="CS358">IF($D358="erro",XLOOKUP($A358,'Ocorrências 2022 (TODAS)'!$A:$A,'Ocorrências 2022 (TODAS)'!CO:CO),XLOOKUP($A358,'[1]Ocorrências 2022 (USADAS TCC Mi'!$A:$A,'[1]Ocorrências 2022 (USADAS TCC Mi'!CO:CO))</f>
        <v>#REF!</v>
      </c>
      <c r="CT358" s="8" t="str">
        <f t="array" ref="CT358">IF($D358="erro",XLOOKUP($A358,'Ocorrências 2022 (TODAS)'!$A:$A,'Ocorrências 2022 (TODAS)'!CP:CP),XLOOKUP($A358,'[1]Ocorrências 2022 (USADAS TCC Mi'!$A:$A,'[1]Ocorrências 2022 (USADAS TCC Mi'!CP:CP))</f>
        <v>#REF!</v>
      </c>
      <c r="CU358" s="8" t="str">
        <f t="array" ref="CU358">IF($D358="erro",XLOOKUP($A358,'Ocorrências 2022 (TODAS)'!$A:$A,'Ocorrências 2022 (TODAS)'!CQ:CQ),XLOOKUP($A358,'[1]Ocorrências 2022 (USADAS TCC Mi'!$A:$A,'[1]Ocorrências 2022 (USADAS TCC Mi'!CQ:CQ))</f>
        <v>#REF!</v>
      </c>
      <c r="CV358" s="8" t="str">
        <f t="array" ref="CV358">IF($D358="erro",XLOOKUP($A358,'Ocorrências 2022 (TODAS)'!$A:$A,'Ocorrências 2022 (TODAS)'!CR:CR),XLOOKUP($A358,'[1]Ocorrências 2022 (USADAS TCC Mi'!$A:$A,'[1]Ocorrências 2022 (USADAS TCC Mi'!CR:CR))</f>
        <v>#REF!</v>
      </c>
      <c r="CW358" s="8" t="str">
        <f t="array" ref="CW358">IF($D358="erro",XLOOKUP($A358,'Ocorrências 2022 (TODAS)'!$A:$A,'Ocorrências 2022 (TODAS)'!CS:CS),XLOOKUP($A358,'[1]Ocorrências 2022 (USADAS TCC Mi'!$A:$A,'[1]Ocorrências 2022 (USADAS TCC Mi'!CS:CS))</f>
        <v>#REF!</v>
      </c>
      <c r="CX358" s="8" t="str">
        <f t="array" ref="CX358">IF($D358="erro",XLOOKUP($A358,'Ocorrências 2022 (TODAS)'!$A:$A,'Ocorrências 2022 (TODAS)'!CT:CT),XLOOKUP($A358,'[1]Ocorrências 2022 (USADAS TCC Mi'!$A:$A,'[1]Ocorrências 2022 (USADAS TCC Mi'!CT:CT))</f>
        <v>#REF!</v>
      </c>
      <c r="CY358" s="8" t="str">
        <f t="array" ref="CY358">IF($D358="erro",XLOOKUP($A358,'Ocorrências 2022 (TODAS)'!$A:$A,'Ocorrências 2022 (TODAS)'!CU:CU),XLOOKUP($A358,'[1]Ocorrências 2022 (USADAS TCC Mi'!$A:$A,'[1]Ocorrências 2022 (USADAS TCC Mi'!CU:CU))</f>
        <v>#REF!</v>
      </c>
      <c r="CZ358" s="8" t="str">
        <f t="array" ref="CZ358">IF($D358="erro",XLOOKUP($A358,'Ocorrências 2022 (TODAS)'!$A:$A,'Ocorrências 2022 (TODAS)'!CV:CV),XLOOKUP($A358,'[1]Ocorrências 2022 (USADAS TCC Mi'!$A:$A,'[1]Ocorrências 2022 (USADAS TCC Mi'!CV:CV))</f>
        <v>#REF!</v>
      </c>
      <c r="DA358" s="8" t="str">
        <f t="array" ref="DA358">IF($D358="erro",XLOOKUP($A358,'Ocorrências 2022 (TODAS)'!$A:$A,'Ocorrências 2022 (TODAS)'!CW:CW),XLOOKUP($A358,'[1]Ocorrências 2022 (USADAS TCC Mi'!$A:$A,'[1]Ocorrências 2022 (USADAS TCC Mi'!CW:CW))</f>
        <v>#REF!</v>
      </c>
      <c r="DB358" s="8" t="str">
        <f t="array" ref="DB358">IF($D358="erro",XLOOKUP($A358,'Ocorrências 2022 (TODAS)'!$A:$A,'Ocorrências 2022 (TODAS)'!CX:CX),XLOOKUP($A358,'[1]Ocorrências 2022 (USADAS TCC Mi'!$A:$A,'[1]Ocorrências 2022 (USADAS TCC Mi'!CX:CX))</f>
        <v>#REF!</v>
      </c>
      <c r="DC358" s="8" t="str">
        <f t="array" ref="DC358">IF($D358="erro",XLOOKUP($A358,'Ocorrências 2022 (TODAS)'!$A:$A,'Ocorrências 2022 (TODAS)'!CY:CY),XLOOKUP($A358,'[1]Ocorrências 2022 (USADAS TCC Mi'!$A:$A,'[1]Ocorrências 2022 (USADAS TCC Mi'!CY:CY))</f>
        <v>#REF!</v>
      </c>
      <c r="DD358" s="8" t="str">
        <f t="array" ref="DD358">IF($D358="erro",XLOOKUP($A358,'Ocorrências 2022 (TODAS)'!$A:$A,'Ocorrências 2022 (TODAS)'!CZ:CZ),XLOOKUP($A358,'[1]Ocorrências 2022 (USADAS TCC Mi'!$A:$A,'[1]Ocorrências 2022 (USADAS TCC Mi'!CZ:CZ))</f>
        <v>#REF!</v>
      </c>
      <c r="DE358" s="8" t="str">
        <f t="array" ref="DE358">IF($D358="erro",XLOOKUP($A358,'Ocorrências 2022 (TODAS)'!$A:$A,'Ocorrências 2022 (TODAS)'!DA:DA),XLOOKUP($A358,'[1]Ocorrências 2022 (USADAS TCC Mi'!$A:$A,'[1]Ocorrências 2022 (USADAS TCC Mi'!DA:DA))</f>
        <v>#REF!</v>
      </c>
      <c r="DF358" s="8" t="str">
        <f t="array" ref="DF358">IF($D358="erro",XLOOKUP($A358,'Ocorrências 2022 (TODAS)'!$A:$A,'Ocorrências 2022 (TODAS)'!DB:DB),XLOOKUP($A358,'[1]Ocorrências 2022 (USADAS TCC Mi'!$A:$A,'[1]Ocorrências 2022 (USADAS TCC Mi'!DB:DB))</f>
        <v>#REF!</v>
      </c>
      <c r="DG358" s="8" t="str">
        <f t="array" ref="DG358">IF($D358="erro",XLOOKUP($A358,'Ocorrências 2022 (TODAS)'!$A:$A,'Ocorrências 2022 (TODAS)'!DC:DC),XLOOKUP($A358,'[1]Ocorrências 2022 (USADAS TCC Mi'!$A:$A,'[1]Ocorrências 2022 (USADAS TCC Mi'!DC:DC))</f>
        <v>#REF!</v>
      </c>
    </row>
    <row r="359" ht="15.75" customHeight="1">
      <c r="A359" s="127">
        <v>9001.0</v>
      </c>
      <c r="D359" s="8" t="str">
        <f t="shared" si="1"/>
        <v>Erro</v>
      </c>
      <c r="F359" s="8">
        <f t="array" ref="F359">IF($D359="erro",XLOOKUP($A359,'Ocorrências 2022 (TODAS)'!$A:$A,'Ocorrências 2022 (TODAS)'!B:B),XLOOKUP($A359,'[1]Ocorrências 2022 (USADAS TCC Mi'!$A:$A,'[1]Ocorrências 2022 (USADAS TCC Mi'!B:B))</f>
        <v>16</v>
      </c>
      <c r="G359" s="8" t="str">
        <f t="array" ref="G359">IF($D359="erro",XLOOKUP($A359,'Ocorrências 2022 (TODAS)'!$A:$A,'Ocorrências 2022 (TODAS)'!C:C),XLOOKUP($A359,'[1]Ocorrências 2022 (USADAS TCC Mi'!$A:$A,'[1]Ocorrências 2022 (USADAS TCC Mi'!C:C))</f>
        <v/>
      </c>
      <c r="H359" s="8">
        <f t="array" ref="H359">IF($D359="erro",XLOOKUP($A359,'Ocorrências 2022 (TODAS)'!$A:$A,'Ocorrências 2022 (TODAS)'!D:D),XLOOKUP($A359,'[1]Ocorrências 2022 (USADAS TCC Mi'!$A:$A,'[1]Ocorrências 2022 (USADAS TCC Mi'!D:D))</f>
        <v>2022</v>
      </c>
      <c r="I359" s="8">
        <f t="array" ref="I359">IF($D359="erro",XLOOKUP($A359,'Ocorrências 2022 (TODAS)'!$A:$A,'Ocorrências 2022 (TODAS)'!E:E),XLOOKUP($A359,'[1]Ocorrências 2022 (USADAS TCC Mi'!$A:$A,'[1]Ocorrências 2022 (USADAS TCC Mi'!E:E))</f>
        <v>2022</v>
      </c>
      <c r="J359" s="8" t="str">
        <f t="array" ref="J359">IF($D359="erro",XLOOKUP($A359,'Ocorrências 2022 (TODAS)'!$A:$A,'Ocorrências 2022 (TODAS)'!F:F),XLOOKUP($A359,'[1]Ocorrências 2022 (USADAS TCC Mi'!$A:$A,'[1]Ocorrências 2022 (USADAS TCC Mi'!F:F))</f>
        <v>sim</v>
      </c>
      <c r="K359" s="8">
        <f t="array" ref="K359">IF($D359="erro",XLOOKUP($A359,'Ocorrências 2022 (TODAS)'!$A:$A,'Ocorrências 2022 (TODAS)'!G:G),XLOOKUP($A359,'[1]Ocorrências 2022 (USADAS TCC Mi'!$A:$A,'[1]Ocorrências 2022 (USADAS TCC Mi'!G:G))</f>
        <v>24</v>
      </c>
      <c r="L359" s="8" t="str">
        <f t="array" ref="L359">IF($D359="erro",XLOOKUP($A359,'Ocorrências 2022 (TODAS)'!$A:$A,'Ocorrências 2022 (TODAS)'!H:H),XLOOKUP($A359,'[1]Ocorrências 2022 (USADAS TCC Mi'!$A:$A,'[1]Ocorrências 2022 (USADAS TCC Mi'!H:H))</f>
        <v>Outubro</v>
      </c>
      <c r="M359" s="8" t="str">
        <f t="array" ref="M359">IF($D359="erro",XLOOKUP($A359,'Ocorrências 2022 (TODAS)'!$A:$A,'Ocorrências 2022 (TODAS)'!I:I),XLOOKUP($A359,'[1]Ocorrências 2022 (USADAS TCC Mi'!$A:$A,'[1]Ocorrências 2022 (USADAS TCC Mi'!I:I))</f>
        <v>Primavera</v>
      </c>
      <c r="N359" s="8" t="str">
        <f t="array" ref="N359">IF($D359="erro",XLOOKUP($A359,'Ocorrências 2022 (TODAS)'!$A:$A,'Ocorrências 2022 (TODAS)'!J:J),XLOOKUP($A359,'[1]Ocorrências 2022 (USADAS TCC Mi'!$A:$A,'[1]Ocorrências 2022 (USADAS TCC Mi'!J:J))</f>
        <v/>
      </c>
      <c r="O359" s="8">
        <f t="array" ref="O359">IF($D359="erro",XLOOKUP($A359,'Ocorrências 2022 (TODAS)'!$A:$A,'Ocorrências 2022 (TODAS)'!K:K),XLOOKUP($A359,'[1]Ocorrências 2022 (USADAS TCC Mi'!$A:$A,'[1]Ocorrências 2022 (USADAS TCC Mi'!K:K))</f>
        <v>3</v>
      </c>
      <c r="P359" s="8" t="str">
        <f t="array" ref="P359">IF($D359="erro",XLOOKUP($A359,'Ocorrências 2022 (TODAS)'!$A:$A,'Ocorrências 2022 (TODAS)'!L:L),XLOOKUP($A359,'[1]Ocorrências 2022 (USADAS TCC Mi'!$A:$A,'[1]Ocorrências 2022 (USADAS TCC Mi'!L:L))</f>
        <v/>
      </c>
      <c r="Q359" s="8">
        <f t="array" ref="Q359">IF($D359="erro",XLOOKUP($A359,'Ocorrências 2022 (TODAS)'!$A:$A,'Ocorrências 2022 (TODAS)'!M:M),XLOOKUP($A359,'[1]Ocorrências 2022 (USADAS TCC Mi'!$A:$A,'[1]Ocorrências 2022 (USADAS TCC Mi'!M:M))</f>
        <v>1</v>
      </c>
      <c r="R359" s="8" t="str">
        <f t="array" ref="R359">IF($D359="erro",XLOOKUP($A359,'Ocorrências 2022 (TODAS)'!$A:$A,'Ocorrências 2022 (TODAS)'!N:N),XLOOKUP($A359,'[1]Ocorrências 2022 (USADAS TCC Mi'!$A:$A,'[1]Ocorrências 2022 (USADAS TCC Mi'!N:N))</f>
        <v/>
      </c>
      <c r="S359" s="8" t="str">
        <f t="array" ref="S359">IF($D359="erro",XLOOKUP($A359,'Ocorrências 2022 (TODAS)'!$A:$A,'Ocorrências 2022 (TODAS)'!O:O),XLOOKUP($A359,'[1]Ocorrências 2022 (USADAS TCC Mi'!$A:$A,'[1]Ocorrências 2022 (USADAS TCC Mi'!O:O))</f>
        <v/>
      </c>
      <c r="T359" s="8" t="str">
        <f t="array" ref="T359">IF($D359="erro",XLOOKUP($A359,'Ocorrências 2022 (TODAS)'!$A:$A,'Ocorrências 2022 (TODAS)'!P:P),XLOOKUP($A359,'[1]Ocorrências 2022 (USADAS TCC Mi'!$A:$A,'[1]Ocorrências 2022 (USADAS TCC Mi'!P:P))</f>
        <v>Segunda</v>
      </c>
      <c r="U359" s="8" t="str">
        <f t="array" ref="U359">IF($D359="erro",XLOOKUP($A359,'Ocorrências 2022 (TODAS)'!$A:$A,'Ocorrências 2022 (TODAS)'!Q:Q),XLOOKUP($A359,'[1]Ocorrências 2022 (USADAS TCC Mi'!$A:$A,'[1]Ocorrências 2022 (USADAS TCC Mi'!Q:Q))</f>
        <v>Meio de semana</v>
      </c>
      <c r="V359" s="8" t="str">
        <f t="array" ref="V359">IF($D359="erro",XLOOKUP($A359,'Ocorrências 2022 (TODAS)'!$A:$A,'Ocorrências 2022 (TODAS)'!R:R),XLOOKUP($A359,'[1]Ocorrências 2022 (USADAS TCC Mi'!$A:$A,'[1]Ocorrências 2022 (USADAS TCC Mi'!R:R))</f>
        <v>Madrugada</v>
      </c>
      <c r="W359" s="8" t="str">
        <f t="array" ref="W359">IF($D359="erro",XLOOKUP($A359,'Ocorrências 2022 (TODAS)'!$A:$A,'Ocorrências 2022 (TODAS)'!S:S),XLOOKUP($A359,'[1]Ocorrências 2022 (USADAS TCC Mi'!$A:$A,'[1]Ocorrências 2022 (USADAS TCC Mi'!S:S))</f>
        <v/>
      </c>
      <c r="X359" s="8" t="str">
        <f t="array" ref="X359">IF($D359="erro",XLOOKUP($A359,'Ocorrências 2022 (TODAS)'!$A:$A,'Ocorrências 2022 (TODAS)'!T:T),XLOOKUP($A359,'[1]Ocorrências 2022 (USADAS TCC Mi'!$A:$A,'[1]Ocorrências 2022 (USADAS TCC Mi'!T:T))</f>
        <v>Fim</v>
      </c>
      <c r="Y359" s="8" t="str">
        <f t="array" ref="Y359">IF($D359="erro",XLOOKUP($A359,'Ocorrências 2022 (TODAS)'!$A:$A,'Ocorrências 2022 (TODAS)'!U:U),XLOOKUP($A359,'[1]Ocorrências 2022 (USADAS TCC Mi'!$A:$A,'[1]Ocorrências 2022 (USADAS TCC Mi'!U:U))</f>
        <v>COND VALE DO AMANHECER CR 56 LT 16A, Interior da residência, SH VALE DO AMANHECER</v>
      </c>
      <c r="Z359" s="162" t="str">
        <f t="array" ref="Z359">IF($D359="erro",XLOOKUP($A359,'Ocorrências 2022 (TODAS)'!$A:$A,'Ocorrências 2022 (TODAS)'!V:V),XLOOKUP($A359,'[1]Ocorrências 2022 (USADAS TCC Mi'!$A:$A,'[1]Ocorrências 2022 (USADAS TCC Mi'!V:V))</f>
        <v/>
      </c>
      <c r="AA359" s="162" t="str">
        <f t="array" ref="AA359">IF($D359="erro",XLOOKUP($A359,'Ocorrências 2022 (TODAS)'!$A:$A,'Ocorrências 2022 (TODAS)'!W:W),XLOOKUP($A359,'[1]Ocorrências 2022 (USADAS TCC Mi'!$A:$A,'[1]Ocorrências 2022 (USADAS TCC Mi'!W:W))</f>
        <v/>
      </c>
      <c r="AB359" s="8" t="str">
        <f t="array" ref="AB359">IF($D359="erro",XLOOKUP($A359,'Ocorrências 2022 (TODAS)'!$A:$A,'Ocorrências 2022 (TODAS)'!X:X),XLOOKUP($A359,'[1]Ocorrências 2022 (USADAS TCC Mi'!$A:$A,'[1]Ocorrências 2022 (USADAS TCC Mi'!X:X))</f>
        <v>Planaltina </v>
      </c>
      <c r="AC359" s="8" t="str">
        <f t="array" ref="AC359">IF($D359="erro",XLOOKUP($A359,'Ocorrências 2022 (TODAS)'!$A:$A,'Ocorrências 2022 (TODAS)'!Y:Y),XLOOKUP($A359,'[1]Ocorrências 2022 (USADAS TCC Mi'!$A:$A,'[1]Ocorrências 2022 (USADAS TCC Mi'!Y:Y))</f>
        <v>Não</v>
      </c>
      <c r="AD359" s="8" t="str">
        <f t="array" ref="AD359">IF($D359="erro",XLOOKUP($A359,'Ocorrências 2022 (TODAS)'!$A:$A,'Ocorrências 2022 (TODAS)'!Z:Z),XLOOKUP($A359,'[1]Ocorrências 2022 (USADAS TCC Mi'!$A:$A,'[1]Ocorrências 2022 (USADAS TCC Mi'!Z:Z))</f>
        <v>Residência (autor)</v>
      </c>
      <c r="AE359" s="8" t="str">
        <f t="array" ref="AE359">IF($D359="erro",XLOOKUP($A359,'Ocorrências 2022 (TODAS)'!$A:$A,'Ocorrências 2022 (TODAS)'!AA:AA),XLOOKUP($A359,'[1]Ocorrências 2022 (USADAS TCC Mi'!$A:$A,'[1]Ocorrências 2022 (USADAS TCC Mi'!AA:AA))</f>
        <v/>
      </c>
      <c r="AF359" s="8" t="str">
        <f t="array" ref="AF359">IF($D359="erro",XLOOKUP($A359,'Ocorrências 2022 (TODAS)'!$A:$A,'Ocorrências 2022 (TODAS)'!AB:AB),XLOOKUP($A359,'[1]Ocorrências 2022 (USADAS TCC Mi'!$A:$A,'[1]Ocorrências 2022 (USADAS TCC Mi'!AB:AB))</f>
        <v/>
      </c>
      <c r="AG359" s="8">
        <f t="array" ref="AG359">IF($D359="erro",XLOOKUP($A359,'Ocorrências 2022 (TODAS)'!$A:$A,'Ocorrências 2022 (TODAS)'!AC:AC),XLOOKUP($A359,'[1]Ocorrências 2022 (USADAS TCC Mi'!$A:$A,'[1]Ocorrências 2022 (USADAS TCC Mi'!AC:AC))</f>
        <v>19</v>
      </c>
      <c r="AH359" s="8" t="str">
        <f t="array" ref="AH359">IF($D359="erro",XLOOKUP($A359,'Ocorrências 2022 (TODAS)'!$A:$A,'Ocorrências 2022 (TODAS)'!AD:AD),XLOOKUP($A359,'[1]Ocorrências 2022 (USADAS TCC Mi'!$A:$A,'[1]Ocorrências 2022 (USADAS TCC Mi'!AD:AD))</f>
        <v>Adulto</v>
      </c>
      <c r="AI359" s="8" t="str">
        <f t="array" ref="AI359">IF($D359="erro",XLOOKUP($A359,'Ocorrências 2022 (TODAS)'!$A:$A,'Ocorrências 2022 (TODAS)'!AE:AE),XLOOKUP($A359,'[1]Ocorrências 2022 (USADAS TCC Mi'!$A:$A,'[1]Ocorrências 2022 (USADAS TCC Mi'!AE:AE))</f>
        <v>Feminino</v>
      </c>
      <c r="AJ359" s="8" t="str">
        <f t="array" ref="AJ359">IF($D359="erro",XLOOKUP($A359,'Ocorrências 2022 (TODAS)'!$A:$A,'Ocorrências 2022 (TODAS)'!AF:AF),XLOOKUP($A359,'[1]Ocorrências 2022 (USADAS TCC Mi'!$A:$A,'[1]Ocorrências 2022 (USADAS TCC Mi'!AF:AF))</f>
        <v>Médio</v>
      </c>
      <c r="AK359" s="8" t="str">
        <f t="array" ref="AK359">IF($D359="erro",XLOOKUP($A359,'Ocorrências 2022 (TODAS)'!$A:$A,'Ocorrências 2022 (TODAS)'!AG:AG),XLOOKUP($A359,'[1]Ocorrências 2022 (USADAS TCC Mi'!$A:$A,'[1]Ocorrências 2022 (USADAS TCC Mi'!AG:AG))</f>
        <v>Solteira</v>
      </c>
      <c r="AL359" s="8" t="str">
        <f t="array" ref="AL359">IF($D359="erro",XLOOKUP($A359,'Ocorrências 2022 (TODAS)'!$A:$A,'Ocorrências 2022 (TODAS)'!AH:AH),XLOOKUP($A359,'[1]Ocorrências 2022 (USADAS TCC Mi'!$A:$A,'[1]Ocorrências 2022 (USADAS TCC Mi'!AH:AH))</f>
        <v>Autônoma</v>
      </c>
      <c r="AM359" s="8" t="str">
        <f t="array" ref="AM359">IF($D359="erro",XLOOKUP($A359,'Ocorrências 2022 (TODAS)'!$A:$A,'Ocorrências 2022 (TODAS)'!AI:AI),XLOOKUP($A359,'[1]Ocorrências 2022 (USADAS TCC Mi'!$A:$A,'[1]Ocorrências 2022 (USADAS TCC Mi'!AI:AI))</f>
        <v>CR 78 CASA 160 - VALE DO AMANHECER - PLANALTINA</v>
      </c>
      <c r="AN359" s="8" t="str">
        <f t="array" ref="AN359">IF($D359="erro",XLOOKUP($A359,'Ocorrências 2022 (TODAS)'!$A:$A,'Ocorrências 2022 (TODAS)'!AJ:AJ),XLOOKUP($A359,'[1]Ocorrências 2022 (USADAS TCC Mi'!$A:$A,'[1]Ocorrências 2022 (USADAS TCC Mi'!AJ:AJ))</f>
        <v>Suspeito</v>
      </c>
      <c r="AO359" s="8">
        <f t="array" ref="AO359">IF($D359="erro",XLOOKUP($A359,'Ocorrências 2022 (TODAS)'!$A:$A,'Ocorrências 2022 (TODAS)'!AK:AK),XLOOKUP($A359,'[1]Ocorrências 2022 (USADAS TCC Mi'!$A:$A,'[1]Ocorrências 2022 (USADAS TCC Mi'!AK:AK))</f>
        <v>20</v>
      </c>
      <c r="AP359" s="8" t="str">
        <f t="array" ref="AP359">IF($D359="erro",XLOOKUP($A359,'Ocorrências 2022 (TODAS)'!$A:$A,'Ocorrências 2022 (TODAS)'!AL:AL),XLOOKUP($A359,'[1]Ocorrências 2022 (USADAS TCC Mi'!$A:$A,'[1]Ocorrências 2022 (USADAS TCC Mi'!AL:AL))</f>
        <v/>
      </c>
      <c r="AQ359" s="8" t="str">
        <f t="array" ref="AQ359">IF($D359="erro",XLOOKUP($A359,'Ocorrências 2022 (TODAS)'!$A:$A,'Ocorrências 2022 (TODAS)'!AM:AM),XLOOKUP($A359,'[1]Ocorrências 2022 (USADAS TCC Mi'!$A:$A,'[1]Ocorrências 2022 (USADAS TCC Mi'!AM:AM))</f>
        <v>Adulto</v>
      </c>
      <c r="AR359" s="8" t="str">
        <f t="array" ref="AR359">IF($D359="erro",XLOOKUP($A359,'Ocorrências 2022 (TODAS)'!$A:$A,'Ocorrências 2022 (TODAS)'!AN:AN),XLOOKUP($A359,'[1]Ocorrências 2022 (USADAS TCC Mi'!$A:$A,'[1]Ocorrências 2022 (USADAS TCC Mi'!AN:AN))</f>
        <v>Masculino</v>
      </c>
      <c r="AS359" s="8" t="str">
        <f t="array" ref="AS359">IF($D359="erro",XLOOKUP($A359,'Ocorrências 2022 (TODAS)'!$A:$A,'Ocorrências 2022 (TODAS)'!AO:AO),XLOOKUP($A359,'[1]Ocorrências 2022 (USADAS TCC Mi'!$A:$A,'[1]Ocorrências 2022 (USADAS TCC Mi'!AO:AO))</f>
        <v>NI</v>
      </c>
      <c r="AT359" s="8" t="str">
        <f t="array" ref="AT359">IF($D359="erro",XLOOKUP($A359,'Ocorrências 2022 (TODAS)'!$A:$A,'Ocorrências 2022 (TODAS)'!AP:AP),XLOOKUP($A359,'[1]Ocorrências 2022 (USADAS TCC Mi'!$A:$A,'[1]Ocorrências 2022 (USADAS TCC Mi'!AP:AP))</f>
        <v>NI</v>
      </c>
      <c r="AU359" s="8" t="str">
        <f t="array" ref="AU359">IF($D359="erro",XLOOKUP($A359,'Ocorrências 2022 (TODAS)'!$A:$A,'Ocorrências 2022 (TODAS)'!AQ:AQ),XLOOKUP($A359,'[1]Ocorrências 2022 (USADAS TCC Mi'!$A:$A,'[1]Ocorrências 2022 (USADAS TCC Mi'!AQ:AQ))</f>
        <v>NI</v>
      </c>
      <c r="AV359" s="8" t="str">
        <f t="array" ref="AV359">IF($D359="erro",XLOOKUP($A359,'Ocorrências 2022 (TODAS)'!$A:$A,'Ocorrências 2022 (TODAS)'!AR:AR),XLOOKUP($A359,'[1]Ocorrências 2022 (USADAS TCC Mi'!$A:$A,'[1]Ocorrências 2022 (USADAS TCC Mi'!AR:AR))</f>
        <v/>
      </c>
      <c r="AW359" s="8" t="str">
        <f t="array" ref="AW359">IF($D359="erro",XLOOKUP($A359,'Ocorrências 2022 (TODAS)'!$A:$A,'Ocorrências 2022 (TODAS)'!AS:AS),XLOOKUP($A359,'[1]Ocorrências 2022 (USADAS TCC Mi'!$A:$A,'[1]Ocorrências 2022 (USADAS TCC Mi'!AS:AS))</f>
        <v/>
      </c>
      <c r="AX359" s="8" t="str">
        <f t="array" ref="AX359">IF($D359="erro",XLOOKUP($A359,'Ocorrências 2022 (TODAS)'!$A:$A,'Ocorrências 2022 (TODAS)'!AT:AT),XLOOKUP($A359,'[1]Ocorrências 2022 (USADAS TCC Mi'!$A:$A,'[1]Ocorrências 2022 (USADAS TCC Mi'!AT:AT))</f>
        <v>RAMISÉ MARQUES DOS SANTOS</v>
      </c>
      <c r="AY359" s="8" t="str">
        <f t="array" ref="AY359">IF($D359="erro",XLOOKUP($A359,'Ocorrências 2022 (TODAS)'!$A:$A,'Ocorrências 2022 (TODAS)'!AU:AU),XLOOKUP($A359,'[1]Ocorrências 2022 (USADAS TCC Mi'!$A:$A,'[1]Ocorrências 2022 (USADAS TCC Mi'!AU:AU))</f>
        <v>NI</v>
      </c>
      <c r="AZ359" s="8" t="str">
        <f t="array" ref="AZ359">IF($D359="erro",XLOOKUP($A359,'Ocorrências 2022 (TODAS)'!$A:$A,'Ocorrências 2022 (TODAS)'!AV:AV),XLOOKUP($A359,'[1]Ocorrências 2022 (USADAS TCC Mi'!$A:$A,'[1]Ocorrências 2022 (USADAS TCC Mi'!AV:AV))</f>
        <v/>
      </c>
      <c r="BA359" s="8" t="str">
        <f t="array" ref="BA359">IF($D359="erro",XLOOKUP($A359,'Ocorrências 2022 (TODAS)'!$A:$A,'Ocorrências 2022 (TODAS)'!AW:AW),XLOOKUP($A359,'[1]Ocorrências 2022 (USADAS TCC Mi'!$A:$A,'[1]Ocorrências 2022 (USADAS TCC Mi'!AW:AW))</f>
        <v/>
      </c>
      <c r="BB359" s="8" t="str">
        <f t="array" ref="BB359">IF($D359="erro",XLOOKUP($A359,'Ocorrências 2022 (TODAS)'!$A:$A,'Ocorrências 2022 (TODAS)'!AX:AX),XLOOKUP($A359,'[1]Ocorrências 2022 (USADAS TCC Mi'!$A:$A,'[1]Ocorrências 2022 (USADAS TCC Mi'!AX:AX))</f>
        <v/>
      </c>
      <c r="BC359" s="8" t="str">
        <f t="array" ref="BC359">IF($D359="erro",XLOOKUP($A359,'Ocorrências 2022 (TODAS)'!$A:$A,'Ocorrências 2022 (TODAS)'!AY:AY),XLOOKUP($A359,'[1]Ocorrências 2022 (USADAS TCC Mi'!$A:$A,'[1]Ocorrências 2022 (USADAS TCC Mi'!AY:AY))</f>
        <v/>
      </c>
      <c r="BD359" s="8" t="str">
        <f t="array" ref="BD359">IF($D359="erro",XLOOKUP($A359,'Ocorrências 2022 (TODAS)'!$A:$A,'Ocorrências 2022 (TODAS)'!AZ:AZ),XLOOKUP($A359,'[1]Ocorrências 2022 (USADAS TCC Mi'!$A:$A,'[1]Ocorrências 2022 (USADAS TCC Mi'!AZ:AZ))</f>
        <v>Sim</v>
      </c>
      <c r="BE359" s="8" t="str">
        <f t="array" ref="BE359">IF($D359="erro",XLOOKUP($A359,'Ocorrências 2022 (TODAS)'!$A:$A,'Ocorrências 2022 (TODAS)'!BA:BA),XLOOKUP($A359,'[1]Ocorrências 2022 (USADAS TCC Mi'!$A:$A,'[1]Ocorrências 2022 (USADAS TCC Mi'!BA:BA))</f>
        <v>Conhecido</v>
      </c>
      <c r="BF359" s="8" t="str">
        <f t="array" ref="BF359">IF($D359="erro",XLOOKUP($A359,'Ocorrências 2022 (TODAS)'!$A:$A,'Ocorrências 2022 (TODAS)'!BB:BB),XLOOKUP($A359,'[1]Ocorrências 2022 (USADAS TCC Mi'!$A:$A,'[1]Ocorrências 2022 (USADAS TCC Mi'!BB:BB))</f>
        <v>Não</v>
      </c>
      <c r="BG359" s="8" t="str">
        <f t="array" ref="BG359">IF($D359="erro",XLOOKUP($A359,'Ocorrências 2022 (TODAS)'!$A:$A,'Ocorrências 2022 (TODAS)'!BC:BC),XLOOKUP($A359,'[1]Ocorrências 2022 (USADAS TCC Mi'!$A:$A,'[1]Ocorrências 2022 (USADAS TCC Mi'!BC:BC))</f>
        <v/>
      </c>
      <c r="BH359" s="8" t="str">
        <f t="array" ref="BH359">IF($D359="erro",XLOOKUP($A359,'Ocorrências 2022 (TODAS)'!$A:$A,'Ocorrências 2022 (TODAS)'!BD:BD),XLOOKUP($A359,'[1]Ocorrências 2022 (USADAS TCC Mi'!$A:$A,'[1]Ocorrências 2022 (USADAS TCC Mi'!BD:BD))</f>
        <v>Sim</v>
      </c>
      <c r="BI359" s="8" t="str">
        <f t="array" ref="BI359">IF($D359="erro",XLOOKUP($A359,'Ocorrências 2022 (TODAS)'!$A:$A,'Ocorrências 2022 (TODAS)'!BE:BE),XLOOKUP($A359,'[1]Ocorrências 2022 (USADAS TCC Mi'!$A:$A,'[1]Ocorrências 2022 (USADAS TCC Mi'!BE:BE))</f>
        <v>Dormindo</v>
      </c>
      <c r="BJ359" s="8" t="str">
        <f t="array" ref="BJ359">IF($D359="erro",XLOOKUP($A359,'Ocorrências 2022 (TODAS)'!$A:$A,'Ocorrências 2022 (TODAS)'!BF:BF),XLOOKUP($A359,'[1]Ocorrências 2022 (USADAS TCC Mi'!$A:$A,'[1]Ocorrências 2022 (USADAS TCC Mi'!BF:BF))</f>
        <v/>
      </c>
      <c r="BK359" s="8" t="str">
        <f t="array" ref="BK359">IF($D359="erro",XLOOKUP($A359,'Ocorrências 2022 (TODAS)'!$A:$A,'Ocorrências 2022 (TODAS)'!BG:BG),XLOOKUP($A359,'[1]Ocorrências 2022 (USADAS TCC Mi'!$A:$A,'[1]Ocorrências 2022 (USADAS TCC Mi'!BG:BG))</f>
        <v/>
      </c>
      <c r="BL359" s="8" t="str">
        <f t="array" ref="BL359">IF($D359="erro",XLOOKUP($A359,'Ocorrências 2022 (TODAS)'!$A:$A,'Ocorrências 2022 (TODAS)'!BH:BH),XLOOKUP($A359,'[1]Ocorrências 2022 (USADAS TCC Mi'!$A:$A,'[1]Ocorrências 2022 (USADAS TCC Mi'!BH:BH))</f>
        <v>NI</v>
      </c>
      <c r="BM359" s="8" t="str">
        <f t="array" ref="BM359">IF($D359="erro",XLOOKUP($A359,'Ocorrências 2022 (TODAS)'!$A:$A,'Ocorrências 2022 (TODAS)'!BI:BI),XLOOKUP($A359,'[1]Ocorrências 2022 (USADAS TCC Mi'!$A:$A,'[1]Ocorrências 2022 (USADAS TCC Mi'!BI:BI))</f>
        <v/>
      </c>
      <c r="BN359" s="8" t="str">
        <f t="array" ref="BN359">IF($D359="erro",XLOOKUP($A359,'Ocorrências 2022 (TODAS)'!$A:$A,'Ocorrências 2022 (TODAS)'!BJ:BJ),XLOOKUP($A359,'[1]Ocorrências 2022 (USADAS TCC Mi'!$A:$A,'[1]Ocorrências 2022 (USADAS TCC Mi'!BJ:BJ))</f>
        <v>Não</v>
      </c>
      <c r="BO359" s="8" t="str">
        <f t="array" ref="BO359">IF($D359="erro",XLOOKUP($A359,'Ocorrências 2022 (TODAS)'!$A:$A,'Ocorrências 2022 (TODAS)'!BK:BK),XLOOKUP($A359,'[1]Ocorrências 2022 (USADAS TCC Mi'!$A:$A,'[1]Ocorrências 2022 (USADAS TCC Mi'!BK:BK))</f>
        <v>Não</v>
      </c>
      <c r="BP359" s="8" t="str">
        <f t="array" ref="BP359">IF($D359="erro",XLOOKUP($A359,'Ocorrências 2022 (TODAS)'!$A:$A,'Ocorrências 2022 (TODAS)'!BL:BL),XLOOKUP($A359,'[1]Ocorrências 2022 (USADAS TCC Mi'!$A:$A,'[1]Ocorrências 2022 (USADAS TCC Mi'!BL:BL))</f>
        <v/>
      </c>
      <c r="BQ359" s="8" t="str">
        <f t="array" ref="BQ359">IF($D359="erro",XLOOKUP($A359,'Ocorrências 2022 (TODAS)'!$A:$A,'Ocorrências 2022 (TODAS)'!BM:BM),XLOOKUP($A359,'[1]Ocorrências 2022 (USADAS TCC Mi'!$A:$A,'[1]Ocorrências 2022 (USADAS TCC Mi'!BM:BM))</f>
        <v/>
      </c>
      <c r="BR359" s="8" t="str">
        <f t="array" ref="BR359">IF($D359="erro",XLOOKUP($A359,'Ocorrências 2022 (TODAS)'!$A:$A,'Ocorrências 2022 (TODAS)'!BN:BN),XLOOKUP($A359,'[1]Ocorrências 2022 (USADAS TCC Mi'!$A:$A,'[1]Ocorrências 2022 (USADAS TCC Mi'!BN:BN))</f>
        <v/>
      </c>
      <c r="BS359" s="8" t="str">
        <f t="array" ref="BS359">IF($D359="erro",XLOOKUP($A359,'Ocorrências 2022 (TODAS)'!$A:$A,'Ocorrências 2022 (TODAS)'!BO:BO),XLOOKUP($A359,'[1]Ocorrências 2022 (USADAS TCC Mi'!$A:$A,'[1]Ocorrências 2022 (USADAS TCC Mi'!BO:BO))</f>
        <v>NI</v>
      </c>
      <c r="BT359" s="8" t="str">
        <f t="array" ref="BT359">IF($D359="erro",XLOOKUP($A359,'Ocorrências 2022 (TODAS)'!$A:$A,'Ocorrências 2022 (TODAS)'!BP:BP),XLOOKUP($A359,'[1]Ocorrências 2022 (USADAS TCC Mi'!$A:$A,'[1]Ocorrências 2022 (USADAS TCC Mi'!BP:BP))</f>
        <v/>
      </c>
      <c r="BU359" s="8" t="str">
        <f t="array" ref="BU359">IF($D359="erro",XLOOKUP($A359,'Ocorrências 2022 (TODAS)'!$A:$A,'Ocorrências 2022 (TODAS)'!BQ:BQ),XLOOKUP($A359,'[1]Ocorrências 2022 (USADAS TCC Mi'!$A:$A,'[1]Ocorrências 2022 (USADAS TCC Mi'!BQ:BQ))</f>
        <v/>
      </c>
      <c r="BV359" s="8" t="str">
        <f t="array" ref="BV359">IF($D359="erro",XLOOKUP($A359,'Ocorrências 2022 (TODAS)'!$A:$A,'Ocorrências 2022 (TODAS)'!BR:BR),XLOOKUP($A359,'[1]Ocorrências 2022 (USADAS TCC Mi'!$A:$A,'[1]Ocorrências 2022 (USADAS TCC Mi'!BR:BR))</f>
        <v/>
      </c>
      <c r="BW359" s="8" t="str">
        <f t="array" ref="BW359">IF($D359="erro",XLOOKUP($A359,'Ocorrências 2022 (TODAS)'!$A:$A,'Ocorrências 2022 (TODAS)'!BS:BS),XLOOKUP($A359,'[1]Ocorrências 2022 (USADAS TCC Mi'!$A:$A,'[1]Ocorrências 2022 (USADAS TCC Mi'!BS:BS))</f>
        <v>Sim</v>
      </c>
      <c r="BX359" s="8" t="str">
        <f t="array" ref="BX359">IF($D359="erro",XLOOKUP($A359,'Ocorrências 2022 (TODAS)'!$A:$A,'Ocorrências 2022 (TODAS)'!BT:BT),XLOOKUP($A359,'[1]Ocorrências 2022 (USADAS TCC Mi'!$A:$A,'[1]Ocorrências 2022 (USADAS TCC Mi'!BT:BT))</f>
        <v>NA</v>
      </c>
      <c r="BY359" s="8" t="str">
        <f t="array" ref="BY359">IF($D359="erro",XLOOKUP($A359,'Ocorrências 2022 (TODAS)'!$A:$A,'Ocorrências 2022 (TODAS)'!BU:BU),XLOOKUP($A359,'[1]Ocorrências 2022 (USADAS TCC Mi'!$A:$A,'[1]Ocorrências 2022 (USADAS TCC Mi'!BU:BU))</f>
        <v/>
      </c>
      <c r="BZ359" s="8" t="str">
        <f t="array" ref="BZ359">IF($D359="erro",XLOOKUP($A359,'Ocorrências 2022 (TODAS)'!$A:$A,'Ocorrências 2022 (TODAS)'!BV:BV),XLOOKUP($A359,'[1]Ocorrências 2022 (USADAS TCC Mi'!$A:$A,'[1]Ocorrências 2022 (USADAS TCC Mi'!BV:BV))</f>
        <v/>
      </c>
      <c r="CA359" s="8" t="str">
        <f t="array" ref="CA359">IF($D359="erro",XLOOKUP($A359,'Ocorrências 2022 (TODAS)'!$A:$A,'Ocorrências 2022 (TODAS)'!BW:BW),XLOOKUP($A359,'[1]Ocorrências 2022 (USADAS TCC Mi'!$A:$A,'[1]Ocorrências 2022 (USADAS TCC Mi'!BW:BW))</f>
        <v/>
      </c>
      <c r="CB359" s="8" t="str">
        <f t="array" ref="CB359">IF($D359="erro",XLOOKUP($A359,'Ocorrências 2022 (TODAS)'!$A:$A,'Ocorrências 2022 (TODAS)'!BX:BX),XLOOKUP($A359,'[1]Ocorrências 2022 (USADAS TCC Mi'!$A:$A,'[1]Ocorrências 2022 (USADAS TCC Mi'!BX:BX))</f>
        <v/>
      </c>
      <c r="CC359" s="8" t="str">
        <f t="array" ref="CC359">IF($D359="erro",XLOOKUP($A359,'Ocorrências 2022 (TODAS)'!$A:$A,'Ocorrências 2022 (TODAS)'!BY:BY),XLOOKUP($A359,'[1]Ocorrências 2022 (USADAS TCC Mi'!$A:$A,'[1]Ocorrências 2022 (USADAS TCC Mi'!BY:BY))</f>
        <v>Sim</v>
      </c>
      <c r="CD359" s="8" t="str">
        <f t="array" ref="CD359">IF($D359="erro",XLOOKUP($A359,'Ocorrências 2022 (TODAS)'!$A:$A,'Ocorrências 2022 (TODAS)'!BZ:BZ),XLOOKUP($A359,'[1]Ocorrências 2022 (USADAS TCC Mi'!$A:$A,'[1]Ocorrências 2022 (USADAS TCC Mi'!BZ:BZ))</f>
        <v>Desacordada (entorpecente)</v>
      </c>
      <c r="CE359" s="8" t="str">
        <f t="array" ref="CE359">IF($D359="erro",XLOOKUP($A359,'Ocorrências 2022 (TODAS)'!$A:$A,'Ocorrências 2022 (TODAS)'!CA:CA),XLOOKUP($A359,'[1]Ocorrências 2022 (USADAS TCC Mi'!$A:$A,'[1]Ocorrências 2022 (USADAS TCC Mi'!CA:CA))</f>
        <v/>
      </c>
      <c r="CF359" s="8" t="str">
        <f t="array" ref="CF359">IF($D359="erro",XLOOKUP($A359,'Ocorrências 2022 (TODAS)'!$A:$A,'Ocorrências 2022 (TODAS)'!CB:CB),XLOOKUP($A359,'[1]Ocorrências 2022 (USADAS TCC Mi'!$A:$A,'[1]Ocorrências 2022 (USADAS TCC Mi'!CB:CB))</f>
        <v/>
      </c>
      <c r="CG359" s="8" t="str">
        <f t="array" ref="CG359">IF($D359="erro",XLOOKUP($A359,'Ocorrências 2022 (TODAS)'!$A:$A,'Ocorrências 2022 (TODAS)'!CC:CC),XLOOKUP($A359,'[1]Ocorrências 2022 (USADAS TCC Mi'!$A:$A,'[1]Ocorrências 2022 (USADAS TCC Mi'!CC:CC))</f>
        <v/>
      </c>
      <c r="CH359" s="8" t="str">
        <f t="array" ref="CH359">IF($D359="erro",XLOOKUP($A359,'Ocorrências 2022 (TODAS)'!$A:$A,'Ocorrências 2022 (TODAS)'!CD:CD),XLOOKUP($A359,'[1]Ocorrências 2022 (USADAS TCC Mi'!$A:$A,'[1]Ocorrências 2022 (USADAS TCC Mi'!CD:CD))</f>
        <v>Não</v>
      </c>
      <c r="CI359" s="8" t="str">
        <f t="array" ref="CI359">IF($D359="erro",XLOOKUP($A359,'Ocorrências 2022 (TODAS)'!$A:$A,'Ocorrências 2022 (TODAS)'!CE:CE),XLOOKUP($A359,'[1]Ocorrências 2022 (USADAS TCC Mi'!$A:$A,'[1]Ocorrências 2022 (USADAS TCC Mi'!CE:CE))</f>
        <v>Sim</v>
      </c>
      <c r="CJ359" s="8" t="str">
        <f t="array" ref="CJ359">IF($D359="erro",XLOOKUP($A359,'Ocorrências 2022 (TODAS)'!$A:$A,'Ocorrências 2022 (TODAS)'!CF:CF),XLOOKUP($A359,'[1]Ocorrências 2022 (USADAS TCC Mi'!$A:$A,'[1]Ocorrências 2022 (USADAS TCC Mi'!CF:CF))</f>
        <v/>
      </c>
      <c r="CK359" s="8" t="str">
        <f t="array" ref="CK359">IF($D359="erro",XLOOKUP($A359,'Ocorrências 2022 (TODAS)'!$A:$A,'Ocorrências 2022 (TODAS)'!CG:CG),XLOOKUP($A359,'[1]Ocorrências 2022 (USADAS TCC Mi'!$A:$A,'[1]Ocorrências 2022 (USADAS TCC Mi'!CG:CG))</f>
        <v/>
      </c>
      <c r="CL359" s="163" t="str">
        <f t="array" ref="CL359">IF($D359="erro",XLOOKUP($A359,'Ocorrências 2022 (TODAS)'!$A:$A,'Ocorrências 2022 (TODAS)'!CH:CH),XLOOKUP($A359,'[1]Ocorrências 2022 (USADAS TCC Mi'!$A:$A,'[1]Ocorrências 2022 (USADAS TCC Mi'!CH:CH))</f>
        <v/>
      </c>
      <c r="CM359" s="8" t="str">
        <f t="array" ref="CM359">IF($D359="erro",XLOOKUP($A359,'Ocorrências 2022 (TODAS)'!$A:$A,'Ocorrências 2022 (TODAS)'!CI:CI),XLOOKUP($A359,'[1]Ocorrências 2022 (USADAS TCC Mi'!$A:$A,'[1]Ocorrências 2022 (USADAS TCC Mi'!CI:CI))</f>
        <v/>
      </c>
      <c r="CN359" s="8" t="str">
        <f t="array" ref="CN359">IF($D359="erro",XLOOKUP($A359,'Ocorrências 2022 (TODAS)'!$A:$A,'Ocorrências 2022 (TODAS)'!CJ:CJ),XLOOKUP($A359,'[1]Ocorrências 2022 (USADAS TCC Mi'!$A:$A,'[1]Ocorrências 2022 (USADAS TCC Mi'!CJ:CJ))</f>
        <v/>
      </c>
      <c r="CO359" s="8" t="str">
        <f t="array" ref="CO359">IF($D359="erro",XLOOKUP($A359,'Ocorrências 2022 (TODAS)'!$A:$A,'Ocorrências 2022 (TODAS)'!CK:CK),XLOOKUP($A359,'[1]Ocorrências 2022 (USADAS TCC Mi'!$A:$A,'[1]Ocorrências 2022 (USADAS TCC Mi'!CK:CK))</f>
        <v/>
      </c>
      <c r="CP359" s="8" t="str">
        <f t="array" ref="CP359">IF($D359="erro",XLOOKUP($A359,'Ocorrências 2022 (TODAS)'!$A:$A,'Ocorrências 2022 (TODAS)'!CL:CL),XLOOKUP($A359,'[1]Ocorrências 2022 (USADAS TCC Mi'!$A:$A,'[1]Ocorrências 2022 (USADAS TCC Mi'!CL:CL))</f>
        <v/>
      </c>
      <c r="CQ359" s="8" t="str">
        <f t="array" ref="CQ359">IF($D359="erro",XLOOKUP($A359,'Ocorrências 2022 (TODAS)'!$A:$A,'Ocorrências 2022 (TODAS)'!CM:CM),XLOOKUP($A359,'[1]Ocorrências 2022 (USADAS TCC Mi'!$A:$A,'[1]Ocorrências 2022 (USADAS TCC Mi'!CM:CM))</f>
        <v/>
      </c>
      <c r="CR359" s="8" t="str">
        <f t="array" ref="CR359">IF($D359="erro",XLOOKUP($A359,'Ocorrências 2022 (TODAS)'!$A:$A,'Ocorrências 2022 (TODAS)'!CN:CN),XLOOKUP($A359,'[1]Ocorrências 2022 (USADAS TCC Mi'!$A:$A,'[1]Ocorrências 2022 (USADAS TCC Mi'!CN:CN))</f>
        <v/>
      </c>
      <c r="CS359" s="8" t="str">
        <f t="array" ref="CS359">IF($D359="erro",XLOOKUP($A359,'Ocorrências 2022 (TODAS)'!$A:$A,'Ocorrências 2022 (TODAS)'!CO:CO),XLOOKUP($A359,'[1]Ocorrências 2022 (USADAS TCC Mi'!$A:$A,'[1]Ocorrências 2022 (USADAS TCC Mi'!CO:CO))</f>
        <v/>
      </c>
      <c r="CT359" s="8" t="str">
        <f t="array" ref="CT359">IF($D359="erro",XLOOKUP($A359,'Ocorrências 2022 (TODAS)'!$A:$A,'Ocorrências 2022 (TODAS)'!CP:CP),XLOOKUP($A359,'[1]Ocorrências 2022 (USADAS TCC Mi'!$A:$A,'[1]Ocorrências 2022 (USADAS TCC Mi'!CP:CP))</f>
        <v/>
      </c>
      <c r="CU359" s="8" t="str">
        <f t="array" ref="CU359">IF($D359="erro",XLOOKUP($A359,'Ocorrências 2022 (TODAS)'!$A:$A,'Ocorrências 2022 (TODAS)'!CQ:CQ),XLOOKUP($A359,'[1]Ocorrências 2022 (USADAS TCC Mi'!$A:$A,'[1]Ocorrências 2022 (USADAS TCC Mi'!CQ:CQ))</f>
        <v/>
      </c>
      <c r="CV359" s="8" t="str">
        <f t="array" ref="CV359">IF($D359="erro",XLOOKUP($A359,'Ocorrências 2022 (TODAS)'!$A:$A,'Ocorrências 2022 (TODAS)'!CR:CR),XLOOKUP($A359,'[1]Ocorrências 2022 (USADAS TCC Mi'!$A:$A,'[1]Ocorrências 2022 (USADAS TCC Mi'!CR:CR))</f>
        <v/>
      </c>
      <c r="CW359" s="8" t="str">
        <f t="array" ref="CW359">IF($D359="erro",XLOOKUP($A359,'Ocorrências 2022 (TODAS)'!$A:$A,'Ocorrências 2022 (TODAS)'!CS:CS),XLOOKUP($A359,'[1]Ocorrências 2022 (USADAS TCC Mi'!$A:$A,'[1]Ocorrências 2022 (USADAS TCC Mi'!CS:CS))</f>
        <v/>
      </c>
      <c r="CX359" s="8" t="str">
        <f t="array" ref="CX359">IF($D359="erro",XLOOKUP($A359,'Ocorrências 2022 (TODAS)'!$A:$A,'Ocorrências 2022 (TODAS)'!CT:CT),XLOOKUP($A359,'[1]Ocorrências 2022 (USADAS TCC Mi'!$A:$A,'[1]Ocorrências 2022 (USADAS TCC Mi'!CT:CT))</f>
        <v/>
      </c>
      <c r="CY359" s="8" t="str">
        <f t="array" ref="CY359">IF($D359="erro",XLOOKUP($A359,'Ocorrências 2022 (TODAS)'!$A:$A,'Ocorrências 2022 (TODAS)'!CU:CU),XLOOKUP($A359,'[1]Ocorrências 2022 (USADAS TCC Mi'!$A:$A,'[1]Ocorrências 2022 (USADAS TCC Mi'!CU:CU))</f>
        <v/>
      </c>
      <c r="CZ359" s="8" t="str">
        <f t="array" ref="CZ359">IF($D359="erro",XLOOKUP($A359,'Ocorrências 2022 (TODAS)'!$A:$A,'Ocorrências 2022 (TODAS)'!CV:CV),XLOOKUP($A359,'[1]Ocorrências 2022 (USADAS TCC Mi'!$A:$A,'[1]Ocorrências 2022 (USADAS TCC Mi'!CV:CV))</f>
        <v/>
      </c>
      <c r="DA359" s="8" t="str">
        <f t="array" ref="DA359">IF($D359="erro",XLOOKUP($A359,'Ocorrências 2022 (TODAS)'!$A:$A,'Ocorrências 2022 (TODAS)'!CW:CW),XLOOKUP($A359,'[1]Ocorrências 2022 (USADAS TCC Mi'!$A:$A,'[1]Ocorrências 2022 (USADAS TCC Mi'!CW:CW))</f>
        <v/>
      </c>
      <c r="DB359" s="8" t="str">
        <f t="array" ref="DB359">IF($D359="erro",XLOOKUP($A359,'Ocorrências 2022 (TODAS)'!$A:$A,'Ocorrências 2022 (TODAS)'!CX:CX),XLOOKUP($A359,'[1]Ocorrências 2022 (USADAS TCC Mi'!$A:$A,'[1]Ocorrências 2022 (USADAS TCC Mi'!CX:CX))</f>
        <v/>
      </c>
      <c r="DC359" s="8" t="str">
        <f t="array" ref="DC359">IF($D359="erro",XLOOKUP($A359,'Ocorrências 2022 (TODAS)'!$A:$A,'Ocorrências 2022 (TODAS)'!CY:CY),XLOOKUP($A359,'[1]Ocorrências 2022 (USADAS TCC Mi'!$A:$A,'[1]Ocorrências 2022 (USADAS TCC Mi'!CY:CY))</f>
        <v/>
      </c>
      <c r="DD359" s="8" t="str">
        <f t="array" ref="DD359">IF($D359="erro",XLOOKUP($A359,'Ocorrências 2022 (TODAS)'!$A:$A,'Ocorrências 2022 (TODAS)'!CZ:CZ),XLOOKUP($A359,'[1]Ocorrências 2022 (USADAS TCC Mi'!$A:$A,'[1]Ocorrências 2022 (USADAS TCC Mi'!CZ:CZ))</f>
        <v/>
      </c>
      <c r="DE359" s="8" t="str">
        <f t="array" ref="DE359">IF($D359="erro",XLOOKUP($A359,'Ocorrências 2022 (TODAS)'!$A:$A,'Ocorrências 2022 (TODAS)'!DA:DA),XLOOKUP($A359,'[1]Ocorrências 2022 (USADAS TCC Mi'!$A:$A,'[1]Ocorrências 2022 (USADAS TCC Mi'!DA:DA))</f>
        <v/>
      </c>
      <c r="DF359" s="8" t="str">
        <f t="array" ref="DF359">IF($D359="erro",XLOOKUP($A359,'Ocorrências 2022 (TODAS)'!$A:$A,'Ocorrências 2022 (TODAS)'!DB:DB),XLOOKUP($A359,'[1]Ocorrências 2022 (USADAS TCC Mi'!$A:$A,'[1]Ocorrências 2022 (USADAS TCC Mi'!DB:DB))</f>
        <v/>
      </c>
      <c r="DG359" s="8" t="str">
        <f t="array" ref="DG359">IF($D359="erro",XLOOKUP($A359,'Ocorrências 2022 (TODAS)'!$A:$A,'Ocorrências 2022 (TODAS)'!DC:DC),XLOOKUP($A359,'[1]Ocorrências 2022 (USADAS TCC Mi'!$A:$A,'[1]Ocorrências 2022 (USADAS TCC Mi'!DC:DC))</f>
        <v>#REF!</v>
      </c>
    </row>
    <row r="360" ht="15.75" customHeight="1">
      <c r="A360" s="127">
        <v>9018.0</v>
      </c>
      <c r="D360" s="8" t="str">
        <f t="shared" si="1"/>
        <v>Erro</v>
      </c>
      <c r="F360" s="8">
        <f t="array" ref="F360">IF($D360="erro",XLOOKUP($A360,'Ocorrências 2022 (TODAS)'!$A:$A,'Ocorrências 2022 (TODAS)'!B:B),XLOOKUP($A360,'[1]Ocorrências 2022 (USADAS TCC Mi'!$A:$A,'[1]Ocorrências 2022 (USADAS TCC Mi'!B:B))</f>
        <v>27</v>
      </c>
      <c r="G360" s="8" t="str">
        <f t="array" ref="G360">IF($D360="erro",XLOOKUP($A360,'Ocorrências 2022 (TODAS)'!$A:$A,'Ocorrências 2022 (TODAS)'!C:C),XLOOKUP($A360,'[1]Ocorrências 2022 (USADAS TCC Mi'!$A:$A,'[1]Ocorrências 2022 (USADAS TCC Mi'!C:C))</f>
        <v/>
      </c>
      <c r="H360" s="8">
        <f t="array" ref="H360">IF($D360="erro",XLOOKUP($A360,'Ocorrências 2022 (TODAS)'!$A:$A,'Ocorrências 2022 (TODAS)'!D:D),XLOOKUP($A360,'[1]Ocorrências 2022 (USADAS TCC Mi'!$A:$A,'[1]Ocorrências 2022 (USADAS TCC Mi'!D:D))</f>
        <v>2022</v>
      </c>
      <c r="I360" s="8">
        <f t="array" ref="I360">IF($D360="erro",XLOOKUP($A360,'Ocorrências 2022 (TODAS)'!$A:$A,'Ocorrências 2022 (TODAS)'!E:E),XLOOKUP($A360,'[1]Ocorrências 2022 (USADAS TCC Mi'!$A:$A,'[1]Ocorrências 2022 (USADAS TCC Mi'!E:E))</f>
        <v>2022</v>
      </c>
      <c r="J360" s="8" t="str">
        <f t="array" ref="J360">IF($D360="erro",XLOOKUP($A360,'Ocorrências 2022 (TODAS)'!$A:$A,'Ocorrências 2022 (TODAS)'!F:F),XLOOKUP($A360,'[1]Ocorrências 2022 (USADAS TCC Mi'!$A:$A,'[1]Ocorrências 2022 (USADAS TCC Mi'!F:F))</f>
        <v>sim</v>
      </c>
      <c r="K360" s="8">
        <f t="array" ref="K360">IF($D360="erro",XLOOKUP($A360,'Ocorrências 2022 (TODAS)'!$A:$A,'Ocorrências 2022 (TODAS)'!G:G),XLOOKUP($A360,'[1]Ocorrências 2022 (USADAS TCC Mi'!$A:$A,'[1]Ocorrências 2022 (USADAS TCC Mi'!G:G))</f>
        <v>5</v>
      </c>
      <c r="L360" s="8" t="str">
        <f t="array" ref="L360">IF($D360="erro",XLOOKUP($A360,'Ocorrências 2022 (TODAS)'!$A:$A,'Ocorrências 2022 (TODAS)'!H:H),XLOOKUP($A360,'[1]Ocorrências 2022 (USADAS TCC Mi'!$A:$A,'[1]Ocorrências 2022 (USADAS TCC Mi'!H:H))</f>
        <v>Outubro</v>
      </c>
      <c r="M360" s="8" t="str">
        <f t="array" ref="M360">IF($D360="erro",XLOOKUP($A360,'Ocorrências 2022 (TODAS)'!$A:$A,'Ocorrências 2022 (TODAS)'!I:I),XLOOKUP($A360,'[1]Ocorrências 2022 (USADAS TCC Mi'!$A:$A,'[1]Ocorrências 2022 (USADAS TCC Mi'!I:I))</f>
        <v>Primavera</v>
      </c>
      <c r="N360" s="8" t="str">
        <f t="array" ref="N360">IF($D360="erro",XLOOKUP($A360,'Ocorrências 2022 (TODAS)'!$A:$A,'Ocorrências 2022 (TODAS)'!J:J),XLOOKUP($A360,'[1]Ocorrências 2022 (USADAS TCC Mi'!$A:$A,'[1]Ocorrências 2022 (USADAS TCC Mi'!J:J))</f>
        <v/>
      </c>
      <c r="O360" s="8">
        <f t="array" ref="O360">IF($D360="erro",XLOOKUP($A360,'Ocorrências 2022 (TODAS)'!$A:$A,'Ocorrências 2022 (TODAS)'!K:K),XLOOKUP($A360,'[1]Ocorrências 2022 (USADAS TCC Mi'!$A:$A,'[1]Ocorrências 2022 (USADAS TCC Mi'!K:K))</f>
        <v>22</v>
      </c>
      <c r="P360" s="8" t="str">
        <f t="array" ref="P360">IF($D360="erro",XLOOKUP($A360,'Ocorrências 2022 (TODAS)'!$A:$A,'Ocorrências 2022 (TODAS)'!L:L),XLOOKUP($A360,'[1]Ocorrências 2022 (USADAS TCC Mi'!$A:$A,'[1]Ocorrências 2022 (USADAS TCC Mi'!L:L))</f>
        <v/>
      </c>
      <c r="Q360" s="8">
        <f t="array" ref="Q360">IF($D360="erro",XLOOKUP($A360,'Ocorrências 2022 (TODAS)'!$A:$A,'Ocorrências 2022 (TODAS)'!M:M),XLOOKUP($A360,'[1]Ocorrências 2022 (USADAS TCC Mi'!$A:$A,'[1]Ocorrências 2022 (USADAS TCC Mi'!M:M))</f>
        <v>3</v>
      </c>
      <c r="R360" s="8" t="str">
        <f t="array" ref="R360">IF($D360="erro",XLOOKUP($A360,'Ocorrências 2022 (TODAS)'!$A:$A,'Ocorrências 2022 (TODAS)'!N:N),XLOOKUP($A360,'[1]Ocorrências 2022 (USADAS TCC Mi'!$A:$A,'[1]Ocorrências 2022 (USADAS TCC Mi'!N:N))</f>
        <v/>
      </c>
      <c r="S360" s="8" t="str">
        <f t="array" ref="S360">IF($D360="erro",XLOOKUP($A360,'Ocorrências 2022 (TODAS)'!$A:$A,'Ocorrências 2022 (TODAS)'!O:O),XLOOKUP($A360,'[1]Ocorrências 2022 (USADAS TCC Mi'!$A:$A,'[1]Ocorrências 2022 (USADAS TCC Mi'!O:O))</f>
        <v/>
      </c>
      <c r="T360" s="8" t="str">
        <f t="array" ref="T360">IF($D360="erro",XLOOKUP($A360,'Ocorrências 2022 (TODAS)'!$A:$A,'Ocorrências 2022 (TODAS)'!P:P),XLOOKUP($A360,'[1]Ocorrências 2022 (USADAS TCC Mi'!$A:$A,'[1]Ocorrências 2022 (USADAS TCC Mi'!P:P))</f>
        <v>Quarta</v>
      </c>
      <c r="U360" s="8" t="str">
        <f t="array" ref="U360">IF($D360="erro",XLOOKUP($A360,'Ocorrências 2022 (TODAS)'!$A:$A,'Ocorrências 2022 (TODAS)'!Q:Q),XLOOKUP($A360,'[1]Ocorrências 2022 (USADAS TCC Mi'!$A:$A,'[1]Ocorrências 2022 (USADAS TCC Mi'!Q:Q))</f>
        <v>Meio de semana</v>
      </c>
      <c r="V360" s="8" t="str">
        <f t="array" ref="V360">IF($D360="erro",XLOOKUP($A360,'Ocorrências 2022 (TODAS)'!$A:$A,'Ocorrências 2022 (TODAS)'!R:R),XLOOKUP($A360,'[1]Ocorrências 2022 (USADAS TCC Mi'!$A:$A,'[1]Ocorrências 2022 (USADAS TCC Mi'!R:R))</f>
        <v>Noite</v>
      </c>
      <c r="W360" s="8" t="str">
        <f t="array" ref="W360">IF($D360="erro",XLOOKUP($A360,'Ocorrências 2022 (TODAS)'!$A:$A,'Ocorrências 2022 (TODAS)'!S:S),XLOOKUP($A360,'[1]Ocorrências 2022 (USADAS TCC Mi'!$A:$A,'[1]Ocorrências 2022 (USADAS TCC Mi'!S:S))</f>
        <v/>
      </c>
      <c r="X360" s="8" t="str">
        <f t="array" ref="X360">IF($D360="erro",XLOOKUP($A360,'Ocorrências 2022 (TODAS)'!$A:$A,'Ocorrências 2022 (TODAS)'!T:T),XLOOKUP($A360,'[1]Ocorrências 2022 (USADAS TCC Mi'!$A:$A,'[1]Ocorrências 2022 (USADAS TCC Mi'!T:T))</f>
        <v>Início</v>
      </c>
      <c r="Y360" s="8" t="str">
        <f t="array" ref="Y360">IF($D360="erro",XLOOKUP($A360,'Ocorrências 2022 (TODAS)'!$A:$A,'Ocorrências 2022 (TODAS)'!U:U),XLOOKUP($A360,'[1]Ocorrências 2022 (USADAS TCC Mi'!$A:$A,'[1]Ocorrências 2022 (USADAS TCC Mi'!U:U))</f>
        <v>CLÍNICA MANSÃO VIDA - COND NOVA BETANIA Q 20 LT 15, DF 280, KM 7,8, CHÁCARA ÁGUA SANTA</v>
      </c>
      <c r="Z360" s="162" t="str">
        <f t="array" ref="Z360">IF($D360="erro",XLOOKUP($A360,'Ocorrências 2022 (TODAS)'!$A:$A,'Ocorrências 2022 (TODAS)'!V:V),XLOOKUP($A360,'[1]Ocorrências 2022 (USADAS TCC Mi'!$A:$A,'[1]Ocorrências 2022 (USADAS TCC Mi'!V:V))</f>
        <v>-15.93392</v>
      </c>
      <c r="AA360" s="162" t="str">
        <f t="array" ref="AA360">IF($D360="erro",XLOOKUP($A360,'Ocorrências 2022 (TODAS)'!$A:$A,'Ocorrências 2022 (TODAS)'!W:W),XLOOKUP($A360,'[1]Ocorrências 2022 (USADAS TCC Mi'!$A:$A,'[1]Ocorrências 2022 (USADAS TCC Mi'!W:W))</f>
        <v>-48.22901</v>
      </c>
      <c r="AB360" s="8" t="str">
        <f t="array" ref="AB360">IF($D360="erro",XLOOKUP($A360,'Ocorrências 2022 (TODAS)'!$A:$A,'Ocorrências 2022 (TODAS)'!X:X),XLOOKUP($A360,'[1]Ocorrências 2022 (USADAS TCC Mi'!$A:$A,'[1]Ocorrências 2022 (USADAS TCC Mi'!X:X))</f>
        <v>Recanto das Emas</v>
      </c>
      <c r="AC360" s="8" t="str">
        <f t="array" ref="AC360">IF($D360="erro",XLOOKUP($A360,'Ocorrências 2022 (TODAS)'!$A:$A,'Ocorrências 2022 (TODAS)'!Y:Y),XLOOKUP($A360,'[1]Ocorrências 2022 (USADAS TCC Mi'!$A:$A,'[1]Ocorrências 2022 (USADAS TCC Mi'!Y:Y))</f>
        <v>Não</v>
      </c>
      <c r="AD360" s="8" t="str">
        <f t="array" ref="AD360">IF($D360="erro",XLOOKUP($A360,'Ocorrências 2022 (TODAS)'!$A:$A,'Ocorrências 2022 (TODAS)'!Z:Z),XLOOKUP($A360,'[1]Ocorrências 2022 (USADAS TCC Mi'!$A:$A,'[1]Ocorrências 2022 (USADAS TCC Mi'!Z:Z))</f>
        <v>Hospital/Clínica</v>
      </c>
      <c r="AE360" s="8" t="str">
        <f t="array" ref="AE360">IF($D360="erro",XLOOKUP($A360,'Ocorrências 2022 (TODAS)'!$A:$A,'Ocorrências 2022 (TODAS)'!AA:AA),XLOOKUP($A360,'[1]Ocorrências 2022 (USADAS TCC Mi'!$A:$A,'[1]Ocorrências 2022 (USADAS TCC Mi'!AA:AA))</f>
        <v/>
      </c>
      <c r="AF360" s="8" t="str">
        <f t="array" ref="AF360">IF($D360="erro",XLOOKUP($A360,'Ocorrências 2022 (TODAS)'!$A:$A,'Ocorrências 2022 (TODAS)'!AB:AB),XLOOKUP($A360,'[1]Ocorrências 2022 (USADAS TCC Mi'!$A:$A,'[1]Ocorrências 2022 (USADAS TCC Mi'!AB:AB))</f>
        <v/>
      </c>
      <c r="AG360" s="8">
        <f t="array" ref="AG360">IF($D360="erro",XLOOKUP($A360,'Ocorrências 2022 (TODAS)'!$A:$A,'Ocorrências 2022 (TODAS)'!AC:AC),XLOOKUP($A360,'[1]Ocorrências 2022 (USADAS TCC Mi'!$A:$A,'[1]Ocorrências 2022 (USADAS TCC Mi'!AC:AC))</f>
        <v>21</v>
      </c>
      <c r="AH360" s="8" t="str">
        <f t="array" ref="AH360">IF($D360="erro",XLOOKUP($A360,'Ocorrências 2022 (TODAS)'!$A:$A,'Ocorrências 2022 (TODAS)'!AD:AD),XLOOKUP($A360,'[1]Ocorrências 2022 (USADAS TCC Mi'!$A:$A,'[1]Ocorrências 2022 (USADAS TCC Mi'!AD:AD))</f>
        <v>Adulto</v>
      </c>
      <c r="AI360" s="8" t="str">
        <f t="array" ref="AI360">IF($D360="erro",XLOOKUP($A360,'Ocorrências 2022 (TODAS)'!$A:$A,'Ocorrências 2022 (TODAS)'!AE:AE),XLOOKUP($A360,'[1]Ocorrências 2022 (USADAS TCC Mi'!$A:$A,'[1]Ocorrências 2022 (USADAS TCC Mi'!AE:AE))</f>
        <v>Masculino</v>
      </c>
      <c r="AJ360" s="8" t="str">
        <f t="array" ref="AJ360">IF($D360="erro",XLOOKUP($A360,'Ocorrências 2022 (TODAS)'!$A:$A,'Ocorrências 2022 (TODAS)'!AF:AF),XLOOKUP($A360,'[1]Ocorrências 2022 (USADAS TCC Mi'!$A:$A,'[1]Ocorrências 2022 (USADAS TCC Mi'!AF:AF))</f>
        <v>Superior</v>
      </c>
      <c r="AK360" s="8" t="str">
        <f t="array" ref="AK360">IF($D360="erro",XLOOKUP($A360,'Ocorrências 2022 (TODAS)'!$A:$A,'Ocorrências 2022 (TODAS)'!AG:AG),XLOOKUP($A360,'[1]Ocorrências 2022 (USADAS TCC Mi'!$A:$A,'[1]Ocorrências 2022 (USADAS TCC Mi'!AG:AG))</f>
        <v>Solteira</v>
      </c>
      <c r="AL360" s="8" t="str">
        <f t="array" ref="AL360">IF($D360="erro",XLOOKUP($A360,'Ocorrências 2022 (TODAS)'!$A:$A,'Ocorrências 2022 (TODAS)'!AH:AH),XLOOKUP($A360,'[1]Ocorrências 2022 (USADAS TCC Mi'!$A:$A,'[1]Ocorrências 2022 (USADAS TCC Mi'!AH:AH))</f>
        <v>Jornalista</v>
      </c>
      <c r="AM360" s="8" t="str">
        <f t="array" ref="AM360">IF($D360="erro",XLOOKUP($A360,'Ocorrências 2022 (TODAS)'!$A:$A,'Ocorrências 2022 (TODAS)'!AI:AI),XLOOKUP($A360,'[1]Ocorrências 2022 (USADAS TCC Mi'!$A:$A,'[1]Ocorrências 2022 (USADAS TCC Mi'!AI:AI))</f>
        <v>QC 03, CONJUNTO 08, LOTE 01, CONDOMÍNIO 14, BL C, APTO 203 - RIACHO
FUNDO II</v>
      </c>
      <c r="AN360" s="8" t="str">
        <f t="array" ref="AN360">IF($D360="erro",XLOOKUP($A360,'Ocorrências 2022 (TODAS)'!$A:$A,'Ocorrências 2022 (TODAS)'!AJ:AJ),XLOOKUP($A360,'[1]Ocorrências 2022 (USADAS TCC Mi'!$A:$A,'[1]Ocorrências 2022 (USADAS TCC Mi'!AJ:AJ))</f>
        <v>Conhecida</v>
      </c>
      <c r="AO360" s="8" t="str">
        <f t="array" ref="AO360">IF($D360="erro",XLOOKUP($A360,'Ocorrências 2022 (TODAS)'!$A:$A,'Ocorrências 2022 (TODAS)'!AK:AK),XLOOKUP($A360,'[1]Ocorrências 2022 (USADAS TCC Mi'!$A:$A,'[1]Ocorrências 2022 (USADAS TCC Mi'!AK:AK))</f>
        <v>NI</v>
      </c>
      <c r="AP360" s="8" t="str">
        <f t="array" ref="AP360">IF($D360="erro",XLOOKUP($A360,'Ocorrências 2022 (TODAS)'!$A:$A,'Ocorrências 2022 (TODAS)'!AL:AL),XLOOKUP($A360,'[1]Ocorrências 2022 (USADAS TCC Mi'!$A:$A,'[1]Ocorrências 2022 (USADAS TCC Mi'!AL:AL))</f>
        <v/>
      </c>
      <c r="AQ360" s="8" t="str">
        <f t="array" ref="AQ360">IF($D360="erro",XLOOKUP($A360,'Ocorrências 2022 (TODAS)'!$A:$A,'Ocorrências 2022 (TODAS)'!AM:AM),XLOOKUP($A360,'[1]Ocorrências 2022 (USADAS TCC Mi'!$A:$A,'[1]Ocorrências 2022 (USADAS TCC Mi'!AM:AM))</f>
        <v>Adulto</v>
      </c>
      <c r="AR360" s="8" t="str">
        <f t="array" ref="AR360">IF($D360="erro",XLOOKUP($A360,'Ocorrências 2022 (TODAS)'!$A:$A,'Ocorrências 2022 (TODAS)'!AN:AN),XLOOKUP($A360,'[1]Ocorrências 2022 (USADAS TCC Mi'!$A:$A,'[1]Ocorrências 2022 (USADAS TCC Mi'!AN:AN))</f>
        <v>Masculino</v>
      </c>
      <c r="AS360" s="8" t="str">
        <f t="array" ref="AS360">IF($D360="erro",XLOOKUP($A360,'Ocorrências 2022 (TODAS)'!$A:$A,'Ocorrências 2022 (TODAS)'!AO:AO),XLOOKUP($A360,'[1]Ocorrências 2022 (USADAS TCC Mi'!$A:$A,'[1]Ocorrências 2022 (USADAS TCC Mi'!AO:AO))</f>
        <v>NI</v>
      </c>
      <c r="AT360" s="8" t="str">
        <f t="array" ref="AT360">IF($D360="erro",XLOOKUP($A360,'Ocorrências 2022 (TODAS)'!$A:$A,'Ocorrências 2022 (TODAS)'!AP:AP),XLOOKUP($A360,'[1]Ocorrências 2022 (USADAS TCC Mi'!$A:$A,'[1]Ocorrências 2022 (USADAS TCC Mi'!AP:AP))</f>
        <v>NI</v>
      </c>
      <c r="AU360" s="8" t="str">
        <f t="array" ref="AU360">IF($D360="erro",XLOOKUP($A360,'Ocorrências 2022 (TODAS)'!$A:$A,'Ocorrências 2022 (TODAS)'!AQ:AQ),XLOOKUP($A360,'[1]Ocorrências 2022 (USADAS TCC Mi'!$A:$A,'[1]Ocorrências 2022 (USADAS TCC Mi'!AQ:AQ))</f>
        <v>NI</v>
      </c>
      <c r="AV360" s="8" t="str">
        <f t="array" ref="AV360">IF($D360="erro",XLOOKUP($A360,'Ocorrências 2022 (TODAS)'!$A:$A,'Ocorrências 2022 (TODAS)'!AR:AR),XLOOKUP($A360,'[1]Ocorrências 2022 (USADAS TCC Mi'!$A:$A,'[1]Ocorrências 2022 (USADAS TCC Mi'!AR:AR))</f>
        <v/>
      </c>
      <c r="AW360" s="8" t="str">
        <f t="array" ref="AW360">IF($D360="erro",XLOOKUP($A360,'Ocorrências 2022 (TODAS)'!$A:$A,'Ocorrências 2022 (TODAS)'!AS:AS),XLOOKUP($A360,'[1]Ocorrências 2022 (USADAS TCC Mi'!$A:$A,'[1]Ocorrências 2022 (USADAS TCC Mi'!AS:AS))</f>
        <v/>
      </c>
      <c r="AX360" s="8" t="str">
        <f t="array" ref="AX360">IF($D360="erro",XLOOKUP($A360,'Ocorrências 2022 (TODAS)'!$A:$A,'Ocorrências 2022 (TODAS)'!AT:AT),XLOOKUP($A360,'[1]Ocorrências 2022 (USADAS TCC Mi'!$A:$A,'[1]Ocorrências 2022 (USADAS TCC Mi'!AT:AT))</f>
        <v>LEVI</v>
      </c>
      <c r="AY360" s="8" t="str">
        <f t="array" ref="AY360">IF($D360="erro",XLOOKUP($A360,'Ocorrências 2022 (TODAS)'!$A:$A,'Ocorrências 2022 (TODAS)'!AU:AU),XLOOKUP($A360,'[1]Ocorrências 2022 (USADAS TCC Mi'!$A:$A,'[1]Ocorrências 2022 (USADAS TCC Mi'!AU:AU))</f>
        <v>PRETA</v>
      </c>
      <c r="AZ360" s="8" t="str">
        <f t="array" ref="AZ360">IF($D360="erro",XLOOKUP($A360,'Ocorrências 2022 (TODAS)'!$A:$A,'Ocorrências 2022 (TODAS)'!AV:AV),XLOOKUP($A360,'[1]Ocorrências 2022 (USADAS TCC Mi'!$A:$A,'[1]Ocorrências 2022 (USADAS TCC Mi'!AV:AV))</f>
        <v/>
      </c>
      <c r="BA360" s="8" t="str">
        <f t="array" ref="BA360">IF($D360="erro",XLOOKUP($A360,'Ocorrências 2022 (TODAS)'!$A:$A,'Ocorrências 2022 (TODAS)'!AW:AW),XLOOKUP($A360,'[1]Ocorrências 2022 (USADAS TCC Mi'!$A:$A,'[1]Ocorrências 2022 (USADAS TCC Mi'!AW:AW))</f>
        <v/>
      </c>
      <c r="BB360" s="8" t="str">
        <f t="array" ref="BB360">IF($D360="erro",XLOOKUP($A360,'Ocorrências 2022 (TODAS)'!$A:$A,'Ocorrências 2022 (TODAS)'!AX:AX),XLOOKUP($A360,'[1]Ocorrências 2022 (USADAS TCC Mi'!$A:$A,'[1]Ocorrências 2022 (USADAS TCC Mi'!AX:AX))</f>
        <v/>
      </c>
      <c r="BC360" s="8" t="str">
        <f t="array" ref="BC360">IF($D360="erro",XLOOKUP($A360,'Ocorrências 2022 (TODAS)'!$A:$A,'Ocorrências 2022 (TODAS)'!AY:AY),XLOOKUP($A360,'[1]Ocorrências 2022 (USADAS TCC Mi'!$A:$A,'[1]Ocorrências 2022 (USADAS TCC Mi'!AY:AY))</f>
        <v/>
      </c>
      <c r="BD360" s="8" t="str">
        <f t="array" ref="BD360">IF($D360="erro",XLOOKUP($A360,'Ocorrências 2022 (TODAS)'!$A:$A,'Ocorrências 2022 (TODAS)'!AZ:AZ),XLOOKUP($A360,'[1]Ocorrências 2022 (USADAS TCC Mi'!$A:$A,'[1]Ocorrências 2022 (USADAS TCC Mi'!AZ:AZ))</f>
        <v>Sim</v>
      </c>
      <c r="BE360" s="8" t="str">
        <f t="array" ref="BE360">IF($D360="erro",XLOOKUP($A360,'Ocorrências 2022 (TODAS)'!$A:$A,'Ocorrências 2022 (TODAS)'!BA:BA),XLOOKUP($A360,'[1]Ocorrências 2022 (USADAS TCC Mi'!$A:$A,'[1]Ocorrências 2022 (USADAS TCC Mi'!BA:BA))</f>
        <v>Convivente</v>
      </c>
      <c r="BF360" s="8" t="str">
        <f t="array" ref="BF360">IF($D360="erro",XLOOKUP($A360,'Ocorrências 2022 (TODAS)'!$A:$A,'Ocorrências 2022 (TODAS)'!BB:BB),XLOOKUP($A360,'[1]Ocorrências 2022 (USADAS TCC Mi'!$A:$A,'[1]Ocorrências 2022 (USADAS TCC Mi'!BB:BB))</f>
        <v>Não</v>
      </c>
      <c r="BG360" s="8" t="str">
        <f t="array" ref="BG360">IF($D360="erro",XLOOKUP($A360,'Ocorrências 2022 (TODAS)'!$A:$A,'Ocorrências 2022 (TODAS)'!BC:BC),XLOOKUP($A360,'[1]Ocorrências 2022 (USADAS TCC Mi'!$A:$A,'[1]Ocorrências 2022 (USADAS TCC Mi'!BC:BC))</f>
        <v/>
      </c>
      <c r="BH360" s="8" t="str">
        <f t="array" ref="BH360">IF($D360="erro",XLOOKUP($A360,'Ocorrências 2022 (TODAS)'!$A:$A,'Ocorrências 2022 (TODAS)'!BD:BD),XLOOKUP($A360,'[1]Ocorrências 2022 (USADAS TCC Mi'!$A:$A,'[1]Ocorrências 2022 (USADAS TCC Mi'!BD:BD))</f>
        <v/>
      </c>
      <c r="BI360" s="8" t="str">
        <f t="array" ref="BI360">IF($D360="erro",XLOOKUP($A360,'Ocorrências 2022 (TODAS)'!$A:$A,'Ocorrências 2022 (TODAS)'!BE:BE),XLOOKUP($A360,'[1]Ocorrências 2022 (USADAS TCC Mi'!$A:$A,'[1]Ocorrências 2022 (USADAS TCC Mi'!BE:BE))</f>
        <v/>
      </c>
      <c r="BJ360" s="8" t="str">
        <f t="array" ref="BJ360">IF($D360="erro",XLOOKUP($A360,'Ocorrências 2022 (TODAS)'!$A:$A,'Ocorrências 2022 (TODAS)'!BF:BF),XLOOKUP($A360,'[1]Ocorrências 2022 (USADAS TCC Mi'!$A:$A,'[1]Ocorrências 2022 (USADAS TCC Mi'!BF:BF))</f>
        <v/>
      </c>
      <c r="BK360" s="8" t="str">
        <f t="array" ref="BK360">IF($D360="erro",XLOOKUP($A360,'Ocorrências 2022 (TODAS)'!$A:$A,'Ocorrências 2022 (TODAS)'!BG:BG),XLOOKUP($A360,'[1]Ocorrências 2022 (USADAS TCC Mi'!$A:$A,'[1]Ocorrências 2022 (USADAS TCC Mi'!BG:BG))</f>
        <v/>
      </c>
      <c r="BL360" s="8" t="str">
        <f t="array" ref="BL360">IF($D360="erro",XLOOKUP($A360,'Ocorrências 2022 (TODAS)'!$A:$A,'Ocorrências 2022 (TODAS)'!BH:BH),XLOOKUP($A360,'[1]Ocorrências 2022 (USADAS TCC Mi'!$A:$A,'[1]Ocorrências 2022 (USADAS TCC Mi'!BH:BH))</f>
        <v/>
      </c>
      <c r="BM360" s="8" t="str">
        <f t="array" ref="BM360">IF($D360="erro",XLOOKUP($A360,'Ocorrências 2022 (TODAS)'!$A:$A,'Ocorrências 2022 (TODAS)'!BI:BI),XLOOKUP($A360,'[1]Ocorrências 2022 (USADAS TCC Mi'!$A:$A,'[1]Ocorrências 2022 (USADAS TCC Mi'!BI:BI))</f>
        <v/>
      </c>
      <c r="BN360" s="8" t="str">
        <f t="array" ref="BN360">IF($D360="erro",XLOOKUP($A360,'Ocorrências 2022 (TODAS)'!$A:$A,'Ocorrências 2022 (TODAS)'!BJ:BJ),XLOOKUP($A360,'[1]Ocorrências 2022 (USADAS TCC Mi'!$A:$A,'[1]Ocorrências 2022 (USADAS TCC Mi'!BJ:BJ))</f>
        <v/>
      </c>
      <c r="BO360" s="8" t="str">
        <f t="array" ref="BO360">IF($D360="erro",XLOOKUP($A360,'Ocorrências 2022 (TODAS)'!$A:$A,'Ocorrências 2022 (TODAS)'!BK:BK),XLOOKUP($A360,'[1]Ocorrências 2022 (USADAS TCC Mi'!$A:$A,'[1]Ocorrências 2022 (USADAS TCC Mi'!BK:BK))</f>
        <v/>
      </c>
      <c r="BP360" s="8" t="str">
        <f t="array" ref="BP360">IF($D360="erro",XLOOKUP($A360,'Ocorrências 2022 (TODAS)'!$A:$A,'Ocorrências 2022 (TODAS)'!BL:BL),XLOOKUP($A360,'[1]Ocorrências 2022 (USADAS TCC Mi'!$A:$A,'[1]Ocorrências 2022 (USADAS TCC Mi'!BL:BL))</f>
        <v/>
      </c>
      <c r="BQ360" s="8" t="str">
        <f t="array" ref="BQ360">IF($D360="erro",XLOOKUP($A360,'Ocorrências 2022 (TODAS)'!$A:$A,'Ocorrências 2022 (TODAS)'!BM:BM),XLOOKUP($A360,'[1]Ocorrências 2022 (USADAS TCC Mi'!$A:$A,'[1]Ocorrências 2022 (USADAS TCC Mi'!BM:BM))</f>
        <v/>
      </c>
      <c r="BR360" s="8" t="str">
        <f t="array" ref="BR360">IF($D360="erro",XLOOKUP($A360,'Ocorrências 2022 (TODAS)'!$A:$A,'Ocorrências 2022 (TODAS)'!BN:BN),XLOOKUP($A360,'[1]Ocorrências 2022 (USADAS TCC Mi'!$A:$A,'[1]Ocorrências 2022 (USADAS TCC Mi'!BN:BN))</f>
        <v/>
      </c>
      <c r="BS360" s="8" t="str">
        <f t="array" ref="BS360">IF($D360="erro",XLOOKUP($A360,'Ocorrências 2022 (TODAS)'!$A:$A,'Ocorrências 2022 (TODAS)'!BO:BO),XLOOKUP($A360,'[1]Ocorrências 2022 (USADAS TCC Mi'!$A:$A,'[1]Ocorrências 2022 (USADAS TCC Mi'!BO:BO))</f>
        <v/>
      </c>
      <c r="BT360" s="8" t="str">
        <f t="array" ref="BT360">IF($D360="erro",XLOOKUP($A360,'Ocorrências 2022 (TODAS)'!$A:$A,'Ocorrências 2022 (TODAS)'!BP:BP),XLOOKUP($A360,'[1]Ocorrências 2022 (USADAS TCC Mi'!$A:$A,'[1]Ocorrências 2022 (USADAS TCC Mi'!BP:BP))</f>
        <v/>
      </c>
      <c r="BU360" s="8" t="str">
        <f t="array" ref="BU360">IF($D360="erro",XLOOKUP($A360,'Ocorrências 2022 (TODAS)'!$A:$A,'Ocorrências 2022 (TODAS)'!BQ:BQ),XLOOKUP($A360,'[1]Ocorrências 2022 (USADAS TCC Mi'!$A:$A,'[1]Ocorrências 2022 (USADAS TCC Mi'!BQ:BQ))</f>
        <v/>
      </c>
      <c r="BV360" s="8" t="str">
        <f t="array" ref="BV360">IF($D360="erro",XLOOKUP($A360,'Ocorrências 2022 (TODAS)'!$A:$A,'Ocorrências 2022 (TODAS)'!BR:BR),XLOOKUP($A360,'[1]Ocorrências 2022 (USADAS TCC Mi'!$A:$A,'[1]Ocorrências 2022 (USADAS TCC Mi'!BR:BR))</f>
        <v/>
      </c>
      <c r="BW360" s="8" t="str">
        <f t="array" ref="BW360">IF($D360="erro",XLOOKUP($A360,'Ocorrências 2022 (TODAS)'!$A:$A,'Ocorrências 2022 (TODAS)'!BS:BS),XLOOKUP($A360,'[1]Ocorrências 2022 (USADAS TCC Mi'!$A:$A,'[1]Ocorrências 2022 (USADAS TCC Mi'!BS:BS))</f>
        <v/>
      </c>
      <c r="BX360" s="8" t="str">
        <f t="array" ref="BX360">IF($D360="erro",XLOOKUP($A360,'Ocorrências 2022 (TODAS)'!$A:$A,'Ocorrências 2022 (TODAS)'!BT:BT),XLOOKUP($A360,'[1]Ocorrências 2022 (USADAS TCC Mi'!$A:$A,'[1]Ocorrências 2022 (USADAS TCC Mi'!BT:BT))</f>
        <v/>
      </c>
      <c r="BY360" s="8" t="str">
        <f t="array" ref="BY360">IF($D360="erro",XLOOKUP($A360,'Ocorrências 2022 (TODAS)'!$A:$A,'Ocorrências 2022 (TODAS)'!BU:BU),XLOOKUP($A360,'[1]Ocorrências 2022 (USADAS TCC Mi'!$A:$A,'[1]Ocorrências 2022 (USADAS TCC Mi'!BU:BU))</f>
        <v/>
      </c>
      <c r="BZ360" s="8" t="str">
        <f t="array" ref="BZ360">IF($D360="erro",XLOOKUP($A360,'Ocorrências 2022 (TODAS)'!$A:$A,'Ocorrências 2022 (TODAS)'!BV:BV),XLOOKUP($A360,'[1]Ocorrências 2022 (USADAS TCC Mi'!$A:$A,'[1]Ocorrências 2022 (USADAS TCC Mi'!BV:BV))</f>
        <v/>
      </c>
      <c r="CA360" s="8" t="str">
        <f t="array" ref="CA360">IF($D360="erro",XLOOKUP($A360,'Ocorrências 2022 (TODAS)'!$A:$A,'Ocorrências 2022 (TODAS)'!BW:BW),XLOOKUP($A360,'[1]Ocorrências 2022 (USADAS TCC Mi'!$A:$A,'[1]Ocorrências 2022 (USADAS TCC Mi'!BW:BW))</f>
        <v/>
      </c>
      <c r="CB360" s="8" t="str">
        <f t="array" ref="CB360">IF($D360="erro",XLOOKUP($A360,'Ocorrências 2022 (TODAS)'!$A:$A,'Ocorrências 2022 (TODAS)'!BX:BX),XLOOKUP($A360,'[1]Ocorrências 2022 (USADAS TCC Mi'!$A:$A,'[1]Ocorrências 2022 (USADAS TCC Mi'!BX:BX))</f>
        <v/>
      </c>
      <c r="CC360" s="8" t="str">
        <f t="array" ref="CC360">IF($D360="erro",XLOOKUP($A360,'Ocorrências 2022 (TODAS)'!$A:$A,'Ocorrências 2022 (TODAS)'!BY:BY),XLOOKUP($A360,'[1]Ocorrências 2022 (USADAS TCC Mi'!$A:$A,'[1]Ocorrências 2022 (USADAS TCC Mi'!BY:BY))</f>
        <v>Sim</v>
      </c>
      <c r="CD360" s="8" t="str">
        <f t="array" ref="CD360">IF($D360="erro",XLOOKUP($A360,'Ocorrências 2022 (TODAS)'!$A:$A,'Ocorrências 2022 (TODAS)'!BZ:BZ),XLOOKUP($A360,'[1]Ocorrências 2022 (USADAS TCC Mi'!$A:$A,'[1]Ocorrências 2022 (USADAS TCC Mi'!BZ:BZ))</f>
        <v>Deficiência </v>
      </c>
      <c r="CE360" s="8" t="str">
        <f t="array" ref="CE360">IF($D360="erro",XLOOKUP($A360,'Ocorrências 2022 (TODAS)'!$A:$A,'Ocorrências 2022 (TODAS)'!CA:CA),XLOOKUP($A360,'[1]Ocorrências 2022 (USADAS TCC Mi'!$A:$A,'[1]Ocorrências 2022 (USADAS TCC Mi'!CA:CA))</f>
        <v/>
      </c>
      <c r="CF360" s="8" t="str">
        <f t="array" ref="CF360">IF($D360="erro",XLOOKUP($A360,'Ocorrências 2022 (TODAS)'!$A:$A,'Ocorrências 2022 (TODAS)'!CB:CB),XLOOKUP($A360,'[1]Ocorrências 2022 (USADAS TCC Mi'!$A:$A,'[1]Ocorrências 2022 (USADAS TCC Mi'!CB:CB))</f>
        <v/>
      </c>
      <c r="CG360" s="8" t="str">
        <f t="array" ref="CG360">IF($D360="erro",XLOOKUP($A360,'Ocorrências 2022 (TODAS)'!$A:$A,'Ocorrências 2022 (TODAS)'!CC:CC),XLOOKUP($A360,'[1]Ocorrências 2022 (USADAS TCC Mi'!$A:$A,'[1]Ocorrências 2022 (USADAS TCC Mi'!CC:CC))</f>
        <v/>
      </c>
      <c r="CH360" s="8" t="str">
        <f t="array" ref="CH360">IF($D360="erro",XLOOKUP($A360,'Ocorrências 2022 (TODAS)'!$A:$A,'Ocorrências 2022 (TODAS)'!CD:CD),XLOOKUP($A360,'[1]Ocorrências 2022 (USADAS TCC Mi'!$A:$A,'[1]Ocorrências 2022 (USADAS TCC Mi'!CD:CD))</f>
        <v/>
      </c>
      <c r="CI360" s="8" t="str">
        <f t="array" ref="CI360">IF($D360="erro",XLOOKUP($A360,'Ocorrências 2022 (TODAS)'!$A:$A,'Ocorrências 2022 (TODAS)'!CE:CE),XLOOKUP($A360,'[1]Ocorrências 2022 (USADAS TCC Mi'!$A:$A,'[1]Ocorrências 2022 (USADAS TCC Mi'!CE:CE))</f>
        <v/>
      </c>
      <c r="CJ360" s="8" t="str">
        <f t="array" ref="CJ360">IF($D360="erro",XLOOKUP($A360,'Ocorrências 2022 (TODAS)'!$A:$A,'Ocorrências 2022 (TODAS)'!CF:CF),XLOOKUP($A360,'[1]Ocorrências 2022 (USADAS TCC Mi'!$A:$A,'[1]Ocorrências 2022 (USADAS TCC Mi'!CF:CF))</f>
        <v/>
      </c>
      <c r="CK360" s="8" t="str">
        <f t="array" ref="CK360">IF($D360="erro",XLOOKUP($A360,'Ocorrências 2022 (TODAS)'!$A:$A,'Ocorrências 2022 (TODAS)'!CG:CG),XLOOKUP($A360,'[1]Ocorrências 2022 (USADAS TCC Mi'!$A:$A,'[1]Ocorrências 2022 (USADAS TCC Mi'!CG:CG))</f>
        <v/>
      </c>
      <c r="CL360" s="163" t="str">
        <f t="array" ref="CL360">IF($D360="erro",XLOOKUP($A360,'Ocorrências 2022 (TODAS)'!$A:$A,'Ocorrências 2022 (TODAS)'!CH:CH),XLOOKUP($A360,'[1]Ocorrências 2022 (USADAS TCC Mi'!$A:$A,'[1]Ocorrências 2022 (USADAS TCC Mi'!CH:CH))</f>
        <v/>
      </c>
      <c r="CM360" s="8" t="str">
        <f t="array" ref="CM360">IF($D360="erro",XLOOKUP($A360,'Ocorrências 2022 (TODAS)'!$A:$A,'Ocorrências 2022 (TODAS)'!CI:CI),XLOOKUP($A360,'[1]Ocorrências 2022 (USADAS TCC Mi'!$A:$A,'[1]Ocorrências 2022 (USADAS TCC Mi'!CI:CI))</f>
        <v/>
      </c>
      <c r="CN360" s="8" t="str">
        <f t="array" ref="CN360">IF($D360="erro",XLOOKUP($A360,'Ocorrências 2022 (TODAS)'!$A:$A,'Ocorrências 2022 (TODAS)'!CJ:CJ),XLOOKUP($A360,'[1]Ocorrências 2022 (USADAS TCC Mi'!$A:$A,'[1]Ocorrências 2022 (USADAS TCC Mi'!CJ:CJ))</f>
        <v/>
      </c>
      <c r="CO360" s="8" t="str">
        <f t="array" ref="CO360">IF($D360="erro",XLOOKUP($A360,'Ocorrências 2022 (TODAS)'!$A:$A,'Ocorrências 2022 (TODAS)'!CK:CK),XLOOKUP($A360,'[1]Ocorrências 2022 (USADAS TCC Mi'!$A:$A,'[1]Ocorrências 2022 (USADAS TCC Mi'!CK:CK))</f>
        <v/>
      </c>
      <c r="CP360" s="8" t="str">
        <f t="array" ref="CP360">IF($D360="erro",XLOOKUP($A360,'Ocorrências 2022 (TODAS)'!$A:$A,'Ocorrências 2022 (TODAS)'!CL:CL),XLOOKUP($A360,'[1]Ocorrências 2022 (USADAS TCC Mi'!$A:$A,'[1]Ocorrências 2022 (USADAS TCC Mi'!CL:CL))</f>
        <v/>
      </c>
      <c r="CQ360" s="8" t="str">
        <f t="array" ref="CQ360">IF($D360="erro",XLOOKUP($A360,'Ocorrências 2022 (TODAS)'!$A:$A,'Ocorrências 2022 (TODAS)'!CM:CM),XLOOKUP($A360,'[1]Ocorrências 2022 (USADAS TCC Mi'!$A:$A,'[1]Ocorrências 2022 (USADAS TCC Mi'!CM:CM))</f>
        <v/>
      </c>
      <c r="CR360" s="8" t="str">
        <f t="array" ref="CR360">IF($D360="erro",XLOOKUP($A360,'Ocorrências 2022 (TODAS)'!$A:$A,'Ocorrências 2022 (TODAS)'!CN:CN),XLOOKUP($A360,'[1]Ocorrências 2022 (USADAS TCC Mi'!$A:$A,'[1]Ocorrências 2022 (USADAS TCC Mi'!CN:CN))</f>
        <v/>
      </c>
      <c r="CS360" s="8" t="str">
        <f t="array" ref="CS360">IF($D360="erro",XLOOKUP($A360,'Ocorrências 2022 (TODAS)'!$A:$A,'Ocorrências 2022 (TODAS)'!CO:CO),XLOOKUP($A360,'[1]Ocorrências 2022 (USADAS TCC Mi'!$A:$A,'[1]Ocorrências 2022 (USADAS TCC Mi'!CO:CO))</f>
        <v/>
      </c>
      <c r="CT360" s="8" t="str">
        <f t="array" ref="CT360">IF($D360="erro",XLOOKUP($A360,'Ocorrências 2022 (TODAS)'!$A:$A,'Ocorrências 2022 (TODAS)'!CP:CP),XLOOKUP($A360,'[1]Ocorrências 2022 (USADAS TCC Mi'!$A:$A,'[1]Ocorrências 2022 (USADAS TCC Mi'!CP:CP))</f>
        <v/>
      </c>
      <c r="CU360" s="8" t="str">
        <f t="array" ref="CU360">IF($D360="erro",XLOOKUP($A360,'Ocorrências 2022 (TODAS)'!$A:$A,'Ocorrências 2022 (TODAS)'!CQ:CQ),XLOOKUP($A360,'[1]Ocorrências 2022 (USADAS TCC Mi'!$A:$A,'[1]Ocorrências 2022 (USADAS TCC Mi'!CQ:CQ))</f>
        <v/>
      </c>
      <c r="CV360" s="8" t="str">
        <f t="array" ref="CV360">IF($D360="erro",XLOOKUP($A360,'Ocorrências 2022 (TODAS)'!$A:$A,'Ocorrências 2022 (TODAS)'!CR:CR),XLOOKUP($A360,'[1]Ocorrências 2022 (USADAS TCC Mi'!$A:$A,'[1]Ocorrências 2022 (USADAS TCC Mi'!CR:CR))</f>
        <v/>
      </c>
      <c r="CW360" s="8" t="str">
        <f t="array" ref="CW360">IF($D360="erro",XLOOKUP($A360,'Ocorrências 2022 (TODAS)'!$A:$A,'Ocorrências 2022 (TODAS)'!CS:CS),XLOOKUP($A360,'[1]Ocorrências 2022 (USADAS TCC Mi'!$A:$A,'[1]Ocorrências 2022 (USADAS TCC Mi'!CS:CS))</f>
        <v/>
      </c>
      <c r="CX360" s="8" t="str">
        <f t="array" ref="CX360">IF($D360="erro",XLOOKUP($A360,'Ocorrências 2022 (TODAS)'!$A:$A,'Ocorrências 2022 (TODAS)'!CT:CT),XLOOKUP($A360,'[1]Ocorrências 2022 (USADAS TCC Mi'!$A:$A,'[1]Ocorrências 2022 (USADAS TCC Mi'!CT:CT))</f>
        <v/>
      </c>
      <c r="CY360" s="8" t="str">
        <f t="array" ref="CY360">IF($D360="erro",XLOOKUP($A360,'Ocorrências 2022 (TODAS)'!$A:$A,'Ocorrências 2022 (TODAS)'!CU:CU),XLOOKUP($A360,'[1]Ocorrências 2022 (USADAS TCC Mi'!$A:$A,'[1]Ocorrências 2022 (USADAS TCC Mi'!CU:CU))</f>
        <v/>
      </c>
      <c r="CZ360" s="8" t="str">
        <f t="array" ref="CZ360">IF($D360="erro",XLOOKUP($A360,'Ocorrências 2022 (TODAS)'!$A:$A,'Ocorrências 2022 (TODAS)'!CV:CV),XLOOKUP($A360,'[1]Ocorrências 2022 (USADAS TCC Mi'!$A:$A,'[1]Ocorrências 2022 (USADAS TCC Mi'!CV:CV))</f>
        <v/>
      </c>
      <c r="DA360" s="8" t="str">
        <f t="array" ref="DA360">IF($D360="erro",XLOOKUP($A360,'Ocorrências 2022 (TODAS)'!$A:$A,'Ocorrências 2022 (TODAS)'!CW:CW),XLOOKUP($A360,'[1]Ocorrências 2022 (USADAS TCC Mi'!$A:$A,'[1]Ocorrências 2022 (USADAS TCC Mi'!CW:CW))</f>
        <v/>
      </c>
      <c r="DB360" s="8" t="str">
        <f t="array" ref="DB360">IF($D360="erro",XLOOKUP($A360,'Ocorrências 2022 (TODAS)'!$A:$A,'Ocorrências 2022 (TODAS)'!CX:CX),XLOOKUP($A360,'[1]Ocorrências 2022 (USADAS TCC Mi'!$A:$A,'[1]Ocorrências 2022 (USADAS TCC Mi'!CX:CX))</f>
        <v/>
      </c>
      <c r="DC360" s="8" t="str">
        <f t="array" ref="DC360">IF($D360="erro",XLOOKUP($A360,'Ocorrências 2022 (TODAS)'!$A:$A,'Ocorrências 2022 (TODAS)'!CY:CY),XLOOKUP($A360,'[1]Ocorrências 2022 (USADAS TCC Mi'!$A:$A,'[1]Ocorrências 2022 (USADAS TCC Mi'!CY:CY))</f>
        <v/>
      </c>
      <c r="DD360" s="8" t="str">
        <f t="array" ref="DD360">IF($D360="erro",XLOOKUP($A360,'Ocorrências 2022 (TODAS)'!$A:$A,'Ocorrências 2022 (TODAS)'!CZ:CZ),XLOOKUP($A360,'[1]Ocorrências 2022 (USADAS TCC Mi'!$A:$A,'[1]Ocorrências 2022 (USADAS TCC Mi'!CZ:CZ))</f>
        <v/>
      </c>
      <c r="DE360" s="8" t="str">
        <f t="array" ref="DE360">IF($D360="erro",XLOOKUP($A360,'Ocorrências 2022 (TODAS)'!$A:$A,'Ocorrências 2022 (TODAS)'!DA:DA),XLOOKUP($A360,'[1]Ocorrências 2022 (USADAS TCC Mi'!$A:$A,'[1]Ocorrências 2022 (USADAS TCC Mi'!DA:DA))</f>
        <v/>
      </c>
      <c r="DF360" s="8" t="str">
        <f t="array" ref="DF360">IF($D360="erro",XLOOKUP($A360,'Ocorrências 2022 (TODAS)'!$A:$A,'Ocorrências 2022 (TODAS)'!DB:DB),XLOOKUP($A360,'[1]Ocorrências 2022 (USADAS TCC Mi'!$A:$A,'[1]Ocorrências 2022 (USADAS TCC Mi'!DB:DB))</f>
        <v/>
      </c>
      <c r="DG360" s="8" t="str">
        <f t="array" ref="DG360">IF($D360="erro",XLOOKUP($A360,'Ocorrências 2022 (TODAS)'!$A:$A,'Ocorrências 2022 (TODAS)'!DC:DC),XLOOKUP($A360,'[1]Ocorrências 2022 (USADAS TCC Mi'!$A:$A,'[1]Ocorrências 2022 (USADAS TCC Mi'!DC:DC))</f>
        <v>#REF!</v>
      </c>
    </row>
    <row r="361" ht="15.75" customHeight="1">
      <c r="A361" s="128">
        <v>9018.0</v>
      </c>
      <c r="B361" s="128">
        <v>9018.0</v>
      </c>
      <c r="D361" s="8" t="str">
        <f t="shared" si="1"/>
        <v>Ok</v>
      </c>
      <c r="F361" s="8" t="str">
        <f t="array" ref="F361">IF($D361="erro",XLOOKUP($A361,'Ocorrências 2022 (TODAS)'!$A:$A,'Ocorrências 2022 (TODAS)'!B:B),XLOOKUP($A361,'[1]Ocorrências 2022 (USADAS TCC Mi'!$A:$A,'[1]Ocorrências 2022 (USADAS TCC Mi'!B:B))</f>
        <v>#REF!</v>
      </c>
      <c r="G361" s="8" t="str">
        <f t="array" ref="G361">IF($D361="erro",XLOOKUP($A361,'Ocorrências 2022 (TODAS)'!$A:$A,'Ocorrências 2022 (TODAS)'!C:C),XLOOKUP($A361,'[1]Ocorrências 2022 (USADAS TCC Mi'!$A:$A,'[1]Ocorrências 2022 (USADAS TCC Mi'!C:C))</f>
        <v>#REF!</v>
      </c>
      <c r="H361" s="8" t="str">
        <f t="array" ref="H361">IF($D361="erro",XLOOKUP($A361,'Ocorrências 2022 (TODAS)'!$A:$A,'Ocorrências 2022 (TODAS)'!D:D),XLOOKUP($A361,'[1]Ocorrências 2022 (USADAS TCC Mi'!$A:$A,'[1]Ocorrências 2022 (USADAS TCC Mi'!D:D))</f>
        <v>#REF!</v>
      </c>
      <c r="I361" s="8" t="str">
        <f t="array" ref="I361">IF($D361="erro",XLOOKUP($A361,'Ocorrências 2022 (TODAS)'!$A:$A,'Ocorrências 2022 (TODAS)'!E:E),XLOOKUP($A361,'[1]Ocorrências 2022 (USADAS TCC Mi'!$A:$A,'[1]Ocorrências 2022 (USADAS TCC Mi'!E:E))</f>
        <v>#REF!</v>
      </c>
      <c r="J361" s="8" t="str">
        <f t="array" ref="J361">IF($D361="erro",XLOOKUP($A361,'Ocorrências 2022 (TODAS)'!$A:$A,'Ocorrências 2022 (TODAS)'!F:F),XLOOKUP($A361,'[1]Ocorrências 2022 (USADAS TCC Mi'!$A:$A,'[1]Ocorrências 2022 (USADAS TCC Mi'!F:F))</f>
        <v>#REF!</v>
      </c>
      <c r="K361" s="8" t="str">
        <f t="array" ref="K361">IF($D361="erro",XLOOKUP($A361,'Ocorrências 2022 (TODAS)'!$A:$A,'Ocorrências 2022 (TODAS)'!G:G),XLOOKUP($A361,'[1]Ocorrências 2022 (USADAS TCC Mi'!$A:$A,'[1]Ocorrências 2022 (USADAS TCC Mi'!G:G))</f>
        <v>#REF!</v>
      </c>
      <c r="L361" s="8" t="str">
        <f t="array" ref="L361">IF($D361="erro",XLOOKUP($A361,'Ocorrências 2022 (TODAS)'!$A:$A,'Ocorrências 2022 (TODAS)'!H:H),XLOOKUP($A361,'[1]Ocorrências 2022 (USADAS TCC Mi'!$A:$A,'[1]Ocorrências 2022 (USADAS TCC Mi'!H:H))</f>
        <v>#REF!</v>
      </c>
      <c r="M361" s="8" t="str">
        <f t="array" ref="M361">IF($D361="erro",XLOOKUP($A361,'Ocorrências 2022 (TODAS)'!$A:$A,'Ocorrências 2022 (TODAS)'!I:I),XLOOKUP($A361,'[1]Ocorrências 2022 (USADAS TCC Mi'!$A:$A,'[1]Ocorrências 2022 (USADAS TCC Mi'!I:I))</f>
        <v>#REF!</v>
      </c>
      <c r="N361" s="8" t="str">
        <f t="array" ref="N361">IF($D361="erro",XLOOKUP($A361,'Ocorrências 2022 (TODAS)'!$A:$A,'Ocorrências 2022 (TODAS)'!J:J),XLOOKUP($A361,'[1]Ocorrências 2022 (USADAS TCC Mi'!$A:$A,'[1]Ocorrências 2022 (USADAS TCC Mi'!J:J))</f>
        <v>#REF!</v>
      </c>
      <c r="O361" s="8" t="str">
        <f t="array" ref="O361">IF($D361="erro",XLOOKUP($A361,'Ocorrências 2022 (TODAS)'!$A:$A,'Ocorrências 2022 (TODAS)'!K:K),XLOOKUP($A361,'[1]Ocorrências 2022 (USADAS TCC Mi'!$A:$A,'[1]Ocorrências 2022 (USADAS TCC Mi'!K:K))</f>
        <v>#REF!</v>
      </c>
      <c r="P361" s="8" t="str">
        <f t="array" ref="P361">IF($D361="erro",XLOOKUP($A361,'Ocorrências 2022 (TODAS)'!$A:$A,'Ocorrências 2022 (TODAS)'!L:L),XLOOKUP($A361,'[1]Ocorrências 2022 (USADAS TCC Mi'!$A:$A,'[1]Ocorrências 2022 (USADAS TCC Mi'!L:L))</f>
        <v>#REF!</v>
      </c>
      <c r="Q361" s="8" t="str">
        <f t="array" ref="Q361">IF($D361="erro",XLOOKUP($A361,'Ocorrências 2022 (TODAS)'!$A:$A,'Ocorrências 2022 (TODAS)'!M:M),XLOOKUP($A361,'[1]Ocorrências 2022 (USADAS TCC Mi'!$A:$A,'[1]Ocorrências 2022 (USADAS TCC Mi'!M:M))</f>
        <v>#REF!</v>
      </c>
      <c r="R361" s="8" t="str">
        <f t="array" ref="R361">IF($D361="erro",XLOOKUP($A361,'Ocorrências 2022 (TODAS)'!$A:$A,'Ocorrências 2022 (TODAS)'!N:N),XLOOKUP($A361,'[1]Ocorrências 2022 (USADAS TCC Mi'!$A:$A,'[1]Ocorrências 2022 (USADAS TCC Mi'!N:N))</f>
        <v>#REF!</v>
      </c>
      <c r="S361" s="8" t="str">
        <f t="array" ref="S361">IF($D361="erro",XLOOKUP($A361,'Ocorrências 2022 (TODAS)'!$A:$A,'Ocorrências 2022 (TODAS)'!O:O),XLOOKUP($A361,'[1]Ocorrências 2022 (USADAS TCC Mi'!$A:$A,'[1]Ocorrências 2022 (USADAS TCC Mi'!O:O))</f>
        <v>#REF!</v>
      </c>
      <c r="T361" s="8" t="str">
        <f t="array" ref="T361">IF($D361="erro",XLOOKUP($A361,'Ocorrências 2022 (TODAS)'!$A:$A,'Ocorrências 2022 (TODAS)'!P:P),XLOOKUP($A361,'[1]Ocorrências 2022 (USADAS TCC Mi'!$A:$A,'[1]Ocorrências 2022 (USADAS TCC Mi'!P:P))</f>
        <v>#REF!</v>
      </c>
      <c r="U361" s="8" t="str">
        <f t="array" ref="U361">IF($D361="erro",XLOOKUP($A361,'Ocorrências 2022 (TODAS)'!$A:$A,'Ocorrências 2022 (TODAS)'!Q:Q),XLOOKUP($A361,'[1]Ocorrências 2022 (USADAS TCC Mi'!$A:$A,'[1]Ocorrências 2022 (USADAS TCC Mi'!Q:Q))</f>
        <v>#REF!</v>
      </c>
      <c r="V361" s="8" t="str">
        <f t="array" ref="V361">IF($D361="erro",XLOOKUP($A361,'Ocorrências 2022 (TODAS)'!$A:$A,'Ocorrências 2022 (TODAS)'!R:R),XLOOKUP($A361,'[1]Ocorrências 2022 (USADAS TCC Mi'!$A:$A,'[1]Ocorrências 2022 (USADAS TCC Mi'!R:R))</f>
        <v>#REF!</v>
      </c>
      <c r="W361" s="8" t="str">
        <f t="array" ref="W361">IF($D361="erro",XLOOKUP($A361,'Ocorrências 2022 (TODAS)'!$A:$A,'Ocorrências 2022 (TODAS)'!S:S),XLOOKUP($A361,'[1]Ocorrências 2022 (USADAS TCC Mi'!$A:$A,'[1]Ocorrências 2022 (USADAS TCC Mi'!S:S))</f>
        <v>#REF!</v>
      </c>
      <c r="X361" s="8" t="str">
        <f t="array" ref="X361">IF($D361="erro",XLOOKUP($A361,'Ocorrências 2022 (TODAS)'!$A:$A,'Ocorrências 2022 (TODAS)'!T:T),XLOOKUP($A361,'[1]Ocorrências 2022 (USADAS TCC Mi'!$A:$A,'[1]Ocorrências 2022 (USADAS TCC Mi'!T:T))</f>
        <v>#REF!</v>
      </c>
      <c r="Y361" s="8" t="str">
        <f t="array" ref="Y361">IF($D361="erro",XLOOKUP($A361,'Ocorrências 2022 (TODAS)'!$A:$A,'Ocorrências 2022 (TODAS)'!U:U),XLOOKUP($A361,'[1]Ocorrências 2022 (USADAS TCC Mi'!$A:$A,'[1]Ocorrências 2022 (USADAS TCC Mi'!U:U))</f>
        <v>#REF!</v>
      </c>
      <c r="Z361" s="162" t="str">
        <f t="array" ref="Z361">IF($D361="erro",XLOOKUP($A361,'Ocorrências 2022 (TODAS)'!$A:$A,'Ocorrências 2022 (TODAS)'!V:V),XLOOKUP($A361,'[1]Ocorrências 2022 (USADAS TCC Mi'!$A:$A,'[1]Ocorrências 2022 (USADAS TCC Mi'!V:V))</f>
        <v>#REF!</v>
      </c>
      <c r="AA361" s="162" t="str">
        <f t="array" ref="AA361">IF($D361="erro",XLOOKUP($A361,'Ocorrências 2022 (TODAS)'!$A:$A,'Ocorrências 2022 (TODAS)'!W:W),XLOOKUP($A361,'[1]Ocorrências 2022 (USADAS TCC Mi'!$A:$A,'[1]Ocorrências 2022 (USADAS TCC Mi'!W:W))</f>
        <v>#REF!</v>
      </c>
      <c r="AB361" s="8" t="str">
        <f t="array" ref="AB361">IF($D361="erro",XLOOKUP($A361,'Ocorrências 2022 (TODAS)'!$A:$A,'Ocorrências 2022 (TODAS)'!X:X),XLOOKUP($A361,'[1]Ocorrências 2022 (USADAS TCC Mi'!$A:$A,'[1]Ocorrências 2022 (USADAS TCC Mi'!X:X))</f>
        <v>#REF!</v>
      </c>
      <c r="AC361" s="8" t="str">
        <f t="array" ref="AC361">IF($D361="erro",XLOOKUP($A361,'Ocorrências 2022 (TODAS)'!$A:$A,'Ocorrências 2022 (TODAS)'!Y:Y),XLOOKUP($A361,'[1]Ocorrências 2022 (USADAS TCC Mi'!$A:$A,'[1]Ocorrências 2022 (USADAS TCC Mi'!Y:Y))</f>
        <v>#REF!</v>
      </c>
      <c r="AD361" s="8" t="str">
        <f t="array" ref="AD361">IF($D361="erro",XLOOKUP($A361,'Ocorrências 2022 (TODAS)'!$A:$A,'Ocorrências 2022 (TODAS)'!Z:Z),XLOOKUP($A361,'[1]Ocorrências 2022 (USADAS TCC Mi'!$A:$A,'[1]Ocorrências 2022 (USADAS TCC Mi'!Z:Z))</f>
        <v>#REF!</v>
      </c>
      <c r="AE361" s="8" t="str">
        <f t="array" ref="AE361">IF($D361="erro",XLOOKUP($A361,'Ocorrências 2022 (TODAS)'!$A:$A,'Ocorrências 2022 (TODAS)'!AA:AA),XLOOKUP($A361,'[1]Ocorrências 2022 (USADAS TCC Mi'!$A:$A,'[1]Ocorrências 2022 (USADAS TCC Mi'!AA:AA))</f>
        <v>#REF!</v>
      </c>
      <c r="AF361" s="8" t="str">
        <f t="array" ref="AF361">IF($D361="erro",XLOOKUP($A361,'Ocorrências 2022 (TODAS)'!$A:$A,'Ocorrências 2022 (TODAS)'!AB:AB),XLOOKUP($A361,'[1]Ocorrências 2022 (USADAS TCC Mi'!$A:$A,'[1]Ocorrências 2022 (USADAS TCC Mi'!AB:AB))</f>
        <v>#REF!</v>
      </c>
      <c r="AG361" s="8" t="str">
        <f t="array" ref="AG361">IF($D361="erro",XLOOKUP($A361,'Ocorrências 2022 (TODAS)'!$A:$A,'Ocorrências 2022 (TODAS)'!AC:AC),XLOOKUP($A361,'[1]Ocorrências 2022 (USADAS TCC Mi'!$A:$A,'[1]Ocorrências 2022 (USADAS TCC Mi'!AC:AC))</f>
        <v>#REF!</v>
      </c>
      <c r="AH361" s="8" t="str">
        <f t="array" ref="AH361">IF($D361="erro",XLOOKUP($A361,'Ocorrências 2022 (TODAS)'!$A:$A,'Ocorrências 2022 (TODAS)'!AD:AD),XLOOKUP($A361,'[1]Ocorrências 2022 (USADAS TCC Mi'!$A:$A,'[1]Ocorrências 2022 (USADAS TCC Mi'!AD:AD))</f>
        <v>#REF!</v>
      </c>
      <c r="AI361" s="8" t="str">
        <f t="array" ref="AI361">IF($D361="erro",XLOOKUP($A361,'Ocorrências 2022 (TODAS)'!$A:$A,'Ocorrências 2022 (TODAS)'!AE:AE),XLOOKUP($A361,'[1]Ocorrências 2022 (USADAS TCC Mi'!$A:$A,'[1]Ocorrências 2022 (USADAS TCC Mi'!AE:AE))</f>
        <v>#REF!</v>
      </c>
      <c r="AJ361" s="8" t="str">
        <f t="array" ref="AJ361">IF($D361="erro",XLOOKUP($A361,'Ocorrências 2022 (TODAS)'!$A:$A,'Ocorrências 2022 (TODAS)'!AF:AF),XLOOKUP($A361,'[1]Ocorrências 2022 (USADAS TCC Mi'!$A:$A,'[1]Ocorrências 2022 (USADAS TCC Mi'!AF:AF))</f>
        <v>#REF!</v>
      </c>
      <c r="AK361" s="8" t="str">
        <f t="array" ref="AK361">IF($D361="erro",XLOOKUP($A361,'Ocorrências 2022 (TODAS)'!$A:$A,'Ocorrências 2022 (TODAS)'!AG:AG),XLOOKUP($A361,'[1]Ocorrências 2022 (USADAS TCC Mi'!$A:$A,'[1]Ocorrências 2022 (USADAS TCC Mi'!AG:AG))</f>
        <v>#REF!</v>
      </c>
      <c r="AL361" s="8" t="str">
        <f t="array" ref="AL361">IF($D361="erro",XLOOKUP($A361,'Ocorrências 2022 (TODAS)'!$A:$A,'Ocorrências 2022 (TODAS)'!AH:AH),XLOOKUP($A361,'[1]Ocorrências 2022 (USADAS TCC Mi'!$A:$A,'[1]Ocorrências 2022 (USADAS TCC Mi'!AH:AH))</f>
        <v>#REF!</v>
      </c>
      <c r="AM361" s="8" t="str">
        <f t="array" ref="AM361">IF($D361="erro",XLOOKUP($A361,'Ocorrências 2022 (TODAS)'!$A:$A,'Ocorrências 2022 (TODAS)'!AI:AI),XLOOKUP($A361,'[1]Ocorrências 2022 (USADAS TCC Mi'!$A:$A,'[1]Ocorrências 2022 (USADAS TCC Mi'!AI:AI))</f>
        <v>#REF!</v>
      </c>
      <c r="AN361" s="8" t="str">
        <f t="array" ref="AN361">IF($D361="erro",XLOOKUP($A361,'Ocorrências 2022 (TODAS)'!$A:$A,'Ocorrências 2022 (TODAS)'!AJ:AJ),XLOOKUP($A361,'[1]Ocorrências 2022 (USADAS TCC Mi'!$A:$A,'[1]Ocorrências 2022 (USADAS TCC Mi'!AJ:AJ))</f>
        <v>#REF!</v>
      </c>
      <c r="AO361" s="8" t="str">
        <f t="array" ref="AO361">IF($D361="erro",XLOOKUP($A361,'Ocorrências 2022 (TODAS)'!$A:$A,'Ocorrências 2022 (TODAS)'!AK:AK),XLOOKUP($A361,'[1]Ocorrências 2022 (USADAS TCC Mi'!$A:$A,'[1]Ocorrências 2022 (USADAS TCC Mi'!AK:AK))</f>
        <v>#REF!</v>
      </c>
      <c r="AP361" s="8" t="str">
        <f t="array" ref="AP361">IF($D361="erro",XLOOKUP($A361,'Ocorrências 2022 (TODAS)'!$A:$A,'Ocorrências 2022 (TODAS)'!AL:AL),XLOOKUP($A361,'[1]Ocorrências 2022 (USADAS TCC Mi'!$A:$A,'[1]Ocorrências 2022 (USADAS TCC Mi'!AL:AL))</f>
        <v>#REF!</v>
      </c>
      <c r="AQ361" s="8" t="str">
        <f t="array" ref="AQ361">IF($D361="erro",XLOOKUP($A361,'Ocorrências 2022 (TODAS)'!$A:$A,'Ocorrências 2022 (TODAS)'!AM:AM),XLOOKUP($A361,'[1]Ocorrências 2022 (USADAS TCC Mi'!$A:$A,'[1]Ocorrências 2022 (USADAS TCC Mi'!AM:AM))</f>
        <v>#REF!</v>
      </c>
      <c r="AR361" s="8" t="str">
        <f t="array" ref="AR361">IF($D361="erro",XLOOKUP($A361,'Ocorrências 2022 (TODAS)'!$A:$A,'Ocorrências 2022 (TODAS)'!AN:AN),XLOOKUP($A361,'[1]Ocorrências 2022 (USADAS TCC Mi'!$A:$A,'[1]Ocorrências 2022 (USADAS TCC Mi'!AN:AN))</f>
        <v>#REF!</v>
      </c>
      <c r="AS361" s="8" t="str">
        <f t="array" ref="AS361">IF($D361="erro",XLOOKUP($A361,'Ocorrências 2022 (TODAS)'!$A:$A,'Ocorrências 2022 (TODAS)'!AO:AO),XLOOKUP($A361,'[1]Ocorrências 2022 (USADAS TCC Mi'!$A:$A,'[1]Ocorrências 2022 (USADAS TCC Mi'!AO:AO))</f>
        <v>#REF!</v>
      </c>
      <c r="AT361" s="8" t="str">
        <f t="array" ref="AT361">IF($D361="erro",XLOOKUP($A361,'Ocorrências 2022 (TODAS)'!$A:$A,'Ocorrências 2022 (TODAS)'!AP:AP),XLOOKUP($A361,'[1]Ocorrências 2022 (USADAS TCC Mi'!$A:$A,'[1]Ocorrências 2022 (USADAS TCC Mi'!AP:AP))</f>
        <v>#REF!</v>
      </c>
      <c r="AU361" s="8" t="str">
        <f t="array" ref="AU361">IF($D361="erro",XLOOKUP($A361,'Ocorrências 2022 (TODAS)'!$A:$A,'Ocorrências 2022 (TODAS)'!AQ:AQ),XLOOKUP($A361,'[1]Ocorrências 2022 (USADAS TCC Mi'!$A:$A,'[1]Ocorrências 2022 (USADAS TCC Mi'!AQ:AQ))</f>
        <v>#REF!</v>
      </c>
      <c r="AV361" s="8" t="str">
        <f t="array" ref="AV361">IF($D361="erro",XLOOKUP($A361,'Ocorrências 2022 (TODAS)'!$A:$A,'Ocorrências 2022 (TODAS)'!AR:AR),XLOOKUP($A361,'[1]Ocorrências 2022 (USADAS TCC Mi'!$A:$A,'[1]Ocorrências 2022 (USADAS TCC Mi'!AR:AR))</f>
        <v>#REF!</v>
      </c>
      <c r="AW361" s="8" t="str">
        <f t="array" ref="AW361">IF($D361="erro",XLOOKUP($A361,'Ocorrências 2022 (TODAS)'!$A:$A,'Ocorrências 2022 (TODAS)'!AS:AS),XLOOKUP($A361,'[1]Ocorrências 2022 (USADAS TCC Mi'!$A:$A,'[1]Ocorrências 2022 (USADAS TCC Mi'!AS:AS))</f>
        <v>#REF!</v>
      </c>
      <c r="AX361" s="8" t="str">
        <f t="array" ref="AX361">IF($D361="erro",XLOOKUP($A361,'Ocorrências 2022 (TODAS)'!$A:$A,'Ocorrências 2022 (TODAS)'!AT:AT),XLOOKUP($A361,'[1]Ocorrências 2022 (USADAS TCC Mi'!$A:$A,'[1]Ocorrências 2022 (USADAS TCC Mi'!AT:AT))</f>
        <v>#REF!</v>
      </c>
      <c r="AY361" s="8" t="str">
        <f t="array" ref="AY361">IF($D361="erro",XLOOKUP($A361,'Ocorrências 2022 (TODAS)'!$A:$A,'Ocorrências 2022 (TODAS)'!AU:AU),XLOOKUP($A361,'[1]Ocorrências 2022 (USADAS TCC Mi'!$A:$A,'[1]Ocorrências 2022 (USADAS TCC Mi'!AU:AU))</f>
        <v>#REF!</v>
      </c>
      <c r="AZ361" s="8" t="str">
        <f t="array" ref="AZ361">IF($D361="erro",XLOOKUP($A361,'Ocorrências 2022 (TODAS)'!$A:$A,'Ocorrências 2022 (TODAS)'!AV:AV),XLOOKUP($A361,'[1]Ocorrências 2022 (USADAS TCC Mi'!$A:$A,'[1]Ocorrências 2022 (USADAS TCC Mi'!AV:AV))</f>
        <v>#REF!</v>
      </c>
      <c r="BA361" s="8" t="str">
        <f t="array" ref="BA361">IF($D361="erro",XLOOKUP($A361,'Ocorrências 2022 (TODAS)'!$A:$A,'Ocorrências 2022 (TODAS)'!AW:AW),XLOOKUP($A361,'[1]Ocorrências 2022 (USADAS TCC Mi'!$A:$A,'[1]Ocorrências 2022 (USADAS TCC Mi'!AW:AW))</f>
        <v>#REF!</v>
      </c>
      <c r="BB361" s="8" t="str">
        <f t="array" ref="BB361">IF($D361="erro",XLOOKUP($A361,'Ocorrências 2022 (TODAS)'!$A:$A,'Ocorrências 2022 (TODAS)'!AX:AX),XLOOKUP($A361,'[1]Ocorrências 2022 (USADAS TCC Mi'!$A:$A,'[1]Ocorrências 2022 (USADAS TCC Mi'!AX:AX))</f>
        <v>#REF!</v>
      </c>
      <c r="BC361" s="8" t="str">
        <f t="array" ref="BC361">IF($D361="erro",XLOOKUP($A361,'Ocorrências 2022 (TODAS)'!$A:$A,'Ocorrências 2022 (TODAS)'!AY:AY),XLOOKUP($A361,'[1]Ocorrências 2022 (USADAS TCC Mi'!$A:$A,'[1]Ocorrências 2022 (USADAS TCC Mi'!AY:AY))</f>
        <v>#REF!</v>
      </c>
      <c r="BD361" s="8" t="str">
        <f t="array" ref="BD361">IF($D361="erro",XLOOKUP($A361,'Ocorrências 2022 (TODAS)'!$A:$A,'Ocorrências 2022 (TODAS)'!AZ:AZ),XLOOKUP($A361,'[1]Ocorrências 2022 (USADAS TCC Mi'!$A:$A,'[1]Ocorrências 2022 (USADAS TCC Mi'!AZ:AZ))</f>
        <v>#REF!</v>
      </c>
      <c r="BE361" s="8" t="str">
        <f t="array" ref="BE361">IF($D361="erro",XLOOKUP($A361,'Ocorrências 2022 (TODAS)'!$A:$A,'Ocorrências 2022 (TODAS)'!BA:BA),XLOOKUP($A361,'[1]Ocorrências 2022 (USADAS TCC Mi'!$A:$A,'[1]Ocorrências 2022 (USADAS TCC Mi'!BA:BA))</f>
        <v>#REF!</v>
      </c>
      <c r="BF361" s="8" t="str">
        <f t="array" ref="BF361">IF($D361="erro",XLOOKUP($A361,'Ocorrências 2022 (TODAS)'!$A:$A,'Ocorrências 2022 (TODAS)'!BB:BB),XLOOKUP($A361,'[1]Ocorrências 2022 (USADAS TCC Mi'!$A:$A,'[1]Ocorrências 2022 (USADAS TCC Mi'!BB:BB))</f>
        <v>#REF!</v>
      </c>
      <c r="BG361" s="8" t="str">
        <f t="array" ref="BG361">IF($D361="erro",XLOOKUP($A361,'Ocorrências 2022 (TODAS)'!$A:$A,'Ocorrências 2022 (TODAS)'!BC:BC),XLOOKUP($A361,'[1]Ocorrências 2022 (USADAS TCC Mi'!$A:$A,'[1]Ocorrências 2022 (USADAS TCC Mi'!BC:BC))</f>
        <v>#REF!</v>
      </c>
      <c r="BH361" s="8" t="str">
        <f t="array" ref="BH361">IF($D361="erro",XLOOKUP($A361,'Ocorrências 2022 (TODAS)'!$A:$A,'Ocorrências 2022 (TODAS)'!BD:BD),XLOOKUP($A361,'[1]Ocorrências 2022 (USADAS TCC Mi'!$A:$A,'[1]Ocorrências 2022 (USADAS TCC Mi'!BD:BD))</f>
        <v>#REF!</v>
      </c>
      <c r="BI361" s="8" t="str">
        <f t="array" ref="BI361">IF($D361="erro",XLOOKUP($A361,'Ocorrências 2022 (TODAS)'!$A:$A,'Ocorrências 2022 (TODAS)'!BE:BE),XLOOKUP($A361,'[1]Ocorrências 2022 (USADAS TCC Mi'!$A:$A,'[1]Ocorrências 2022 (USADAS TCC Mi'!BE:BE))</f>
        <v>#REF!</v>
      </c>
      <c r="BJ361" s="8" t="str">
        <f t="array" ref="BJ361">IF($D361="erro",XLOOKUP($A361,'Ocorrências 2022 (TODAS)'!$A:$A,'Ocorrências 2022 (TODAS)'!BF:BF),XLOOKUP($A361,'[1]Ocorrências 2022 (USADAS TCC Mi'!$A:$A,'[1]Ocorrências 2022 (USADAS TCC Mi'!BF:BF))</f>
        <v>#REF!</v>
      </c>
      <c r="BK361" s="8" t="str">
        <f t="array" ref="BK361">IF($D361="erro",XLOOKUP($A361,'Ocorrências 2022 (TODAS)'!$A:$A,'Ocorrências 2022 (TODAS)'!BG:BG),XLOOKUP($A361,'[1]Ocorrências 2022 (USADAS TCC Mi'!$A:$A,'[1]Ocorrências 2022 (USADAS TCC Mi'!BG:BG))</f>
        <v>#REF!</v>
      </c>
      <c r="BL361" s="8" t="str">
        <f t="array" ref="BL361">IF($D361="erro",XLOOKUP($A361,'Ocorrências 2022 (TODAS)'!$A:$A,'Ocorrências 2022 (TODAS)'!BH:BH),XLOOKUP($A361,'[1]Ocorrências 2022 (USADAS TCC Mi'!$A:$A,'[1]Ocorrências 2022 (USADAS TCC Mi'!BH:BH))</f>
        <v>#REF!</v>
      </c>
      <c r="BM361" s="8" t="str">
        <f t="array" ref="BM361">IF($D361="erro",XLOOKUP($A361,'Ocorrências 2022 (TODAS)'!$A:$A,'Ocorrências 2022 (TODAS)'!BI:BI),XLOOKUP($A361,'[1]Ocorrências 2022 (USADAS TCC Mi'!$A:$A,'[1]Ocorrências 2022 (USADAS TCC Mi'!BI:BI))</f>
        <v>#REF!</v>
      </c>
      <c r="BN361" s="8" t="str">
        <f t="array" ref="BN361">IF($D361="erro",XLOOKUP($A361,'Ocorrências 2022 (TODAS)'!$A:$A,'Ocorrências 2022 (TODAS)'!BJ:BJ),XLOOKUP($A361,'[1]Ocorrências 2022 (USADAS TCC Mi'!$A:$A,'[1]Ocorrências 2022 (USADAS TCC Mi'!BJ:BJ))</f>
        <v>#REF!</v>
      </c>
      <c r="BO361" s="8" t="str">
        <f t="array" ref="BO361">IF($D361="erro",XLOOKUP($A361,'Ocorrências 2022 (TODAS)'!$A:$A,'Ocorrências 2022 (TODAS)'!BK:BK),XLOOKUP($A361,'[1]Ocorrências 2022 (USADAS TCC Mi'!$A:$A,'[1]Ocorrências 2022 (USADAS TCC Mi'!BK:BK))</f>
        <v>#REF!</v>
      </c>
      <c r="BP361" s="8" t="str">
        <f t="array" ref="BP361">IF($D361="erro",XLOOKUP($A361,'Ocorrências 2022 (TODAS)'!$A:$A,'Ocorrências 2022 (TODAS)'!BL:BL),XLOOKUP($A361,'[1]Ocorrências 2022 (USADAS TCC Mi'!$A:$A,'[1]Ocorrências 2022 (USADAS TCC Mi'!BL:BL))</f>
        <v>#REF!</v>
      </c>
      <c r="BQ361" s="8" t="str">
        <f t="array" ref="BQ361">IF($D361="erro",XLOOKUP($A361,'Ocorrências 2022 (TODAS)'!$A:$A,'Ocorrências 2022 (TODAS)'!BM:BM),XLOOKUP($A361,'[1]Ocorrências 2022 (USADAS TCC Mi'!$A:$A,'[1]Ocorrências 2022 (USADAS TCC Mi'!BM:BM))</f>
        <v>#REF!</v>
      </c>
      <c r="BR361" s="8" t="str">
        <f t="array" ref="BR361">IF($D361="erro",XLOOKUP($A361,'Ocorrências 2022 (TODAS)'!$A:$A,'Ocorrências 2022 (TODAS)'!BN:BN),XLOOKUP($A361,'[1]Ocorrências 2022 (USADAS TCC Mi'!$A:$A,'[1]Ocorrências 2022 (USADAS TCC Mi'!BN:BN))</f>
        <v>#REF!</v>
      </c>
      <c r="BS361" s="8" t="str">
        <f t="array" ref="BS361">IF($D361="erro",XLOOKUP($A361,'Ocorrências 2022 (TODAS)'!$A:$A,'Ocorrências 2022 (TODAS)'!BO:BO),XLOOKUP($A361,'[1]Ocorrências 2022 (USADAS TCC Mi'!$A:$A,'[1]Ocorrências 2022 (USADAS TCC Mi'!BO:BO))</f>
        <v>#REF!</v>
      </c>
      <c r="BT361" s="8" t="str">
        <f t="array" ref="BT361">IF($D361="erro",XLOOKUP($A361,'Ocorrências 2022 (TODAS)'!$A:$A,'Ocorrências 2022 (TODAS)'!BP:BP),XLOOKUP($A361,'[1]Ocorrências 2022 (USADAS TCC Mi'!$A:$A,'[1]Ocorrências 2022 (USADAS TCC Mi'!BP:BP))</f>
        <v>#REF!</v>
      </c>
      <c r="BU361" s="8" t="str">
        <f t="array" ref="BU361">IF($D361="erro",XLOOKUP($A361,'Ocorrências 2022 (TODAS)'!$A:$A,'Ocorrências 2022 (TODAS)'!BQ:BQ),XLOOKUP($A361,'[1]Ocorrências 2022 (USADAS TCC Mi'!$A:$A,'[1]Ocorrências 2022 (USADAS TCC Mi'!BQ:BQ))</f>
        <v>#REF!</v>
      </c>
      <c r="BV361" s="8" t="str">
        <f t="array" ref="BV361">IF($D361="erro",XLOOKUP($A361,'Ocorrências 2022 (TODAS)'!$A:$A,'Ocorrências 2022 (TODAS)'!BR:BR),XLOOKUP($A361,'[1]Ocorrências 2022 (USADAS TCC Mi'!$A:$A,'[1]Ocorrências 2022 (USADAS TCC Mi'!BR:BR))</f>
        <v>#REF!</v>
      </c>
      <c r="BW361" s="8" t="str">
        <f t="array" ref="BW361">IF($D361="erro",XLOOKUP($A361,'Ocorrências 2022 (TODAS)'!$A:$A,'Ocorrências 2022 (TODAS)'!BS:BS),XLOOKUP($A361,'[1]Ocorrências 2022 (USADAS TCC Mi'!$A:$A,'[1]Ocorrências 2022 (USADAS TCC Mi'!BS:BS))</f>
        <v>#REF!</v>
      </c>
      <c r="BX361" s="8" t="str">
        <f t="array" ref="BX361">IF($D361="erro",XLOOKUP($A361,'Ocorrências 2022 (TODAS)'!$A:$A,'Ocorrências 2022 (TODAS)'!BT:BT),XLOOKUP($A361,'[1]Ocorrências 2022 (USADAS TCC Mi'!$A:$A,'[1]Ocorrências 2022 (USADAS TCC Mi'!BT:BT))</f>
        <v>#REF!</v>
      </c>
      <c r="BY361" s="8" t="str">
        <f t="array" ref="BY361">IF($D361="erro",XLOOKUP($A361,'Ocorrências 2022 (TODAS)'!$A:$A,'Ocorrências 2022 (TODAS)'!BU:BU),XLOOKUP($A361,'[1]Ocorrências 2022 (USADAS TCC Mi'!$A:$A,'[1]Ocorrências 2022 (USADAS TCC Mi'!BU:BU))</f>
        <v>#REF!</v>
      </c>
      <c r="BZ361" s="8" t="str">
        <f t="array" ref="BZ361">IF($D361="erro",XLOOKUP($A361,'Ocorrências 2022 (TODAS)'!$A:$A,'Ocorrências 2022 (TODAS)'!BV:BV),XLOOKUP($A361,'[1]Ocorrências 2022 (USADAS TCC Mi'!$A:$A,'[1]Ocorrências 2022 (USADAS TCC Mi'!BV:BV))</f>
        <v>#REF!</v>
      </c>
      <c r="CA361" s="8" t="str">
        <f t="array" ref="CA361">IF($D361="erro",XLOOKUP($A361,'Ocorrências 2022 (TODAS)'!$A:$A,'Ocorrências 2022 (TODAS)'!BW:BW),XLOOKUP($A361,'[1]Ocorrências 2022 (USADAS TCC Mi'!$A:$A,'[1]Ocorrências 2022 (USADAS TCC Mi'!BW:BW))</f>
        <v>#REF!</v>
      </c>
      <c r="CB361" s="8" t="str">
        <f t="array" ref="CB361">IF($D361="erro",XLOOKUP($A361,'Ocorrências 2022 (TODAS)'!$A:$A,'Ocorrências 2022 (TODAS)'!BX:BX),XLOOKUP($A361,'[1]Ocorrências 2022 (USADAS TCC Mi'!$A:$A,'[1]Ocorrências 2022 (USADAS TCC Mi'!BX:BX))</f>
        <v>#REF!</v>
      </c>
      <c r="CC361" s="8" t="str">
        <f t="array" ref="CC361">IF($D361="erro",XLOOKUP($A361,'Ocorrências 2022 (TODAS)'!$A:$A,'Ocorrências 2022 (TODAS)'!BY:BY),XLOOKUP($A361,'[1]Ocorrências 2022 (USADAS TCC Mi'!$A:$A,'[1]Ocorrências 2022 (USADAS TCC Mi'!BY:BY))</f>
        <v>#REF!</v>
      </c>
      <c r="CD361" s="8" t="str">
        <f t="array" ref="CD361">IF($D361="erro",XLOOKUP($A361,'Ocorrências 2022 (TODAS)'!$A:$A,'Ocorrências 2022 (TODAS)'!BZ:BZ),XLOOKUP($A361,'[1]Ocorrências 2022 (USADAS TCC Mi'!$A:$A,'[1]Ocorrências 2022 (USADAS TCC Mi'!BZ:BZ))</f>
        <v>#REF!</v>
      </c>
      <c r="CE361" s="8" t="str">
        <f t="array" ref="CE361">IF($D361="erro",XLOOKUP($A361,'Ocorrências 2022 (TODAS)'!$A:$A,'Ocorrências 2022 (TODAS)'!CA:CA),XLOOKUP($A361,'[1]Ocorrências 2022 (USADAS TCC Mi'!$A:$A,'[1]Ocorrências 2022 (USADAS TCC Mi'!CA:CA))</f>
        <v>#REF!</v>
      </c>
      <c r="CF361" s="8" t="str">
        <f t="array" ref="CF361">IF($D361="erro",XLOOKUP($A361,'Ocorrências 2022 (TODAS)'!$A:$A,'Ocorrências 2022 (TODAS)'!CB:CB),XLOOKUP($A361,'[1]Ocorrências 2022 (USADAS TCC Mi'!$A:$A,'[1]Ocorrências 2022 (USADAS TCC Mi'!CB:CB))</f>
        <v>#REF!</v>
      </c>
      <c r="CG361" s="8" t="str">
        <f t="array" ref="CG361">IF($D361="erro",XLOOKUP($A361,'Ocorrências 2022 (TODAS)'!$A:$A,'Ocorrências 2022 (TODAS)'!CC:CC),XLOOKUP($A361,'[1]Ocorrências 2022 (USADAS TCC Mi'!$A:$A,'[1]Ocorrências 2022 (USADAS TCC Mi'!CC:CC))</f>
        <v>#REF!</v>
      </c>
      <c r="CH361" s="8" t="str">
        <f t="array" ref="CH361">IF($D361="erro",XLOOKUP($A361,'Ocorrências 2022 (TODAS)'!$A:$A,'Ocorrências 2022 (TODAS)'!CD:CD),XLOOKUP($A361,'[1]Ocorrências 2022 (USADAS TCC Mi'!$A:$A,'[1]Ocorrências 2022 (USADAS TCC Mi'!CD:CD))</f>
        <v>#REF!</v>
      </c>
      <c r="CI361" s="8" t="str">
        <f t="array" ref="CI361">IF($D361="erro",XLOOKUP($A361,'Ocorrências 2022 (TODAS)'!$A:$A,'Ocorrências 2022 (TODAS)'!CE:CE),XLOOKUP($A361,'[1]Ocorrências 2022 (USADAS TCC Mi'!$A:$A,'[1]Ocorrências 2022 (USADAS TCC Mi'!CE:CE))</f>
        <v>#REF!</v>
      </c>
      <c r="CJ361" s="8" t="str">
        <f t="array" ref="CJ361">IF($D361="erro",XLOOKUP($A361,'Ocorrências 2022 (TODAS)'!$A:$A,'Ocorrências 2022 (TODAS)'!CF:CF),XLOOKUP($A361,'[1]Ocorrências 2022 (USADAS TCC Mi'!$A:$A,'[1]Ocorrências 2022 (USADAS TCC Mi'!CF:CF))</f>
        <v>#REF!</v>
      </c>
      <c r="CK361" s="8" t="str">
        <f t="array" ref="CK361">IF($D361="erro",XLOOKUP($A361,'Ocorrências 2022 (TODAS)'!$A:$A,'Ocorrências 2022 (TODAS)'!CG:CG),XLOOKUP($A361,'[1]Ocorrências 2022 (USADAS TCC Mi'!$A:$A,'[1]Ocorrências 2022 (USADAS TCC Mi'!CG:CG))</f>
        <v>#REF!</v>
      </c>
      <c r="CL361" s="163" t="str">
        <f t="array" ref="CL361">IF($D361="erro",XLOOKUP($A361,'Ocorrências 2022 (TODAS)'!$A:$A,'Ocorrências 2022 (TODAS)'!CH:CH),XLOOKUP($A361,'[1]Ocorrências 2022 (USADAS TCC Mi'!$A:$A,'[1]Ocorrências 2022 (USADAS TCC Mi'!CH:CH))</f>
        <v>#REF!</v>
      </c>
      <c r="CM361" s="8" t="str">
        <f t="array" ref="CM361">IF($D361="erro",XLOOKUP($A361,'Ocorrências 2022 (TODAS)'!$A:$A,'Ocorrências 2022 (TODAS)'!CI:CI),XLOOKUP($A361,'[1]Ocorrências 2022 (USADAS TCC Mi'!$A:$A,'[1]Ocorrências 2022 (USADAS TCC Mi'!CI:CI))</f>
        <v>#REF!</v>
      </c>
      <c r="CN361" s="8" t="str">
        <f t="array" ref="CN361">IF($D361="erro",XLOOKUP($A361,'Ocorrências 2022 (TODAS)'!$A:$A,'Ocorrências 2022 (TODAS)'!CJ:CJ),XLOOKUP($A361,'[1]Ocorrências 2022 (USADAS TCC Mi'!$A:$A,'[1]Ocorrências 2022 (USADAS TCC Mi'!CJ:CJ))</f>
        <v>#REF!</v>
      </c>
      <c r="CO361" s="8" t="str">
        <f t="array" ref="CO361">IF($D361="erro",XLOOKUP($A361,'Ocorrências 2022 (TODAS)'!$A:$A,'Ocorrências 2022 (TODAS)'!CK:CK),XLOOKUP($A361,'[1]Ocorrências 2022 (USADAS TCC Mi'!$A:$A,'[1]Ocorrências 2022 (USADAS TCC Mi'!CK:CK))</f>
        <v>#REF!</v>
      </c>
      <c r="CP361" s="8" t="str">
        <f t="array" ref="CP361">IF($D361="erro",XLOOKUP($A361,'Ocorrências 2022 (TODAS)'!$A:$A,'Ocorrências 2022 (TODAS)'!CL:CL),XLOOKUP($A361,'[1]Ocorrências 2022 (USADAS TCC Mi'!$A:$A,'[1]Ocorrências 2022 (USADAS TCC Mi'!CL:CL))</f>
        <v>#REF!</v>
      </c>
      <c r="CQ361" s="8" t="str">
        <f t="array" ref="CQ361">IF($D361="erro",XLOOKUP($A361,'Ocorrências 2022 (TODAS)'!$A:$A,'Ocorrências 2022 (TODAS)'!CM:CM),XLOOKUP($A361,'[1]Ocorrências 2022 (USADAS TCC Mi'!$A:$A,'[1]Ocorrências 2022 (USADAS TCC Mi'!CM:CM))</f>
        <v>#REF!</v>
      </c>
      <c r="CR361" s="8" t="str">
        <f t="array" ref="CR361">IF($D361="erro",XLOOKUP($A361,'Ocorrências 2022 (TODAS)'!$A:$A,'Ocorrências 2022 (TODAS)'!CN:CN),XLOOKUP($A361,'[1]Ocorrências 2022 (USADAS TCC Mi'!$A:$A,'[1]Ocorrências 2022 (USADAS TCC Mi'!CN:CN))</f>
        <v>#REF!</v>
      </c>
      <c r="CS361" s="8" t="str">
        <f t="array" ref="CS361">IF($D361="erro",XLOOKUP($A361,'Ocorrências 2022 (TODAS)'!$A:$A,'Ocorrências 2022 (TODAS)'!CO:CO),XLOOKUP($A361,'[1]Ocorrências 2022 (USADAS TCC Mi'!$A:$A,'[1]Ocorrências 2022 (USADAS TCC Mi'!CO:CO))</f>
        <v>#REF!</v>
      </c>
      <c r="CT361" s="8" t="str">
        <f t="array" ref="CT361">IF($D361="erro",XLOOKUP($A361,'Ocorrências 2022 (TODAS)'!$A:$A,'Ocorrências 2022 (TODAS)'!CP:CP),XLOOKUP($A361,'[1]Ocorrências 2022 (USADAS TCC Mi'!$A:$A,'[1]Ocorrências 2022 (USADAS TCC Mi'!CP:CP))</f>
        <v>#REF!</v>
      </c>
      <c r="CU361" s="8" t="str">
        <f t="array" ref="CU361">IF($D361="erro",XLOOKUP($A361,'Ocorrências 2022 (TODAS)'!$A:$A,'Ocorrências 2022 (TODAS)'!CQ:CQ),XLOOKUP($A361,'[1]Ocorrências 2022 (USADAS TCC Mi'!$A:$A,'[1]Ocorrências 2022 (USADAS TCC Mi'!CQ:CQ))</f>
        <v>#REF!</v>
      </c>
      <c r="CV361" s="8" t="str">
        <f t="array" ref="CV361">IF($D361="erro",XLOOKUP($A361,'Ocorrências 2022 (TODAS)'!$A:$A,'Ocorrências 2022 (TODAS)'!CR:CR),XLOOKUP($A361,'[1]Ocorrências 2022 (USADAS TCC Mi'!$A:$A,'[1]Ocorrências 2022 (USADAS TCC Mi'!CR:CR))</f>
        <v>#REF!</v>
      </c>
      <c r="CW361" s="8" t="str">
        <f t="array" ref="CW361">IF($D361="erro",XLOOKUP($A361,'Ocorrências 2022 (TODAS)'!$A:$A,'Ocorrências 2022 (TODAS)'!CS:CS),XLOOKUP($A361,'[1]Ocorrências 2022 (USADAS TCC Mi'!$A:$A,'[1]Ocorrências 2022 (USADAS TCC Mi'!CS:CS))</f>
        <v>#REF!</v>
      </c>
      <c r="CX361" s="8" t="str">
        <f t="array" ref="CX361">IF($D361="erro",XLOOKUP($A361,'Ocorrências 2022 (TODAS)'!$A:$A,'Ocorrências 2022 (TODAS)'!CT:CT),XLOOKUP($A361,'[1]Ocorrências 2022 (USADAS TCC Mi'!$A:$A,'[1]Ocorrências 2022 (USADAS TCC Mi'!CT:CT))</f>
        <v>#REF!</v>
      </c>
      <c r="CY361" s="8" t="str">
        <f t="array" ref="CY361">IF($D361="erro",XLOOKUP($A361,'Ocorrências 2022 (TODAS)'!$A:$A,'Ocorrências 2022 (TODAS)'!CU:CU),XLOOKUP($A361,'[1]Ocorrências 2022 (USADAS TCC Mi'!$A:$A,'[1]Ocorrências 2022 (USADAS TCC Mi'!CU:CU))</f>
        <v>#REF!</v>
      </c>
      <c r="CZ361" s="8" t="str">
        <f t="array" ref="CZ361">IF($D361="erro",XLOOKUP($A361,'Ocorrências 2022 (TODAS)'!$A:$A,'Ocorrências 2022 (TODAS)'!CV:CV),XLOOKUP($A361,'[1]Ocorrências 2022 (USADAS TCC Mi'!$A:$A,'[1]Ocorrências 2022 (USADAS TCC Mi'!CV:CV))</f>
        <v>#REF!</v>
      </c>
      <c r="DA361" s="8" t="str">
        <f t="array" ref="DA361">IF($D361="erro",XLOOKUP($A361,'Ocorrências 2022 (TODAS)'!$A:$A,'Ocorrências 2022 (TODAS)'!CW:CW),XLOOKUP($A361,'[1]Ocorrências 2022 (USADAS TCC Mi'!$A:$A,'[1]Ocorrências 2022 (USADAS TCC Mi'!CW:CW))</f>
        <v>#REF!</v>
      </c>
      <c r="DB361" s="8" t="str">
        <f t="array" ref="DB361">IF($D361="erro",XLOOKUP($A361,'Ocorrências 2022 (TODAS)'!$A:$A,'Ocorrências 2022 (TODAS)'!CX:CX),XLOOKUP($A361,'[1]Ocorrências 2022 (USADAS TCC Mi'!$A:$A,'[1]Ocorrências 2022 (USADAS TCC Mi'!CX:CX))</f>
        <v>#REF!</v>
      </c>
      <c r="DC361" s="8" t="str">
        <f t="array" ref="DC361">IF($D361="erro",XLOOKUP($A361,'Ocorrências 2022 (TODAS)'!$A:$A,'Ocorrências 2022 (TODAS)'!CY:CY),XLOOKUP($A361,'[1]Ocorrências 2022 (USADAS TCC Mi'!$A:$A,'[1]Ocorrências 2022 (USADAS TCC Mi'!CY:CY))</f>
        <v>#REF!</v>
      </c>
      <c r="DD361" s="8" t="str">
        <f t="array" ref="DD361">IF($D361="erro",XLOOKUP($A361,'Ocorrências 2022 (TODAS)'!$A:$A,'Ocorrências 2022 (TODAS)'!CZ:CZ),XLOOKUP($A361,'[1]Ocorrências 2022 (USADAS TCC Mi'!$A:$A,'[1]Ocorrências 2022 (USADAS TCC Mi'!CZ:CZ))</f>
        <v>#REF!</v>
      </c>
      <c r="DE361" s="8" t="str">
        <f t="array" ref="DE361">IF($D361="erro",XLOOKUP($A361,'Ocorrências 2022 (TODAS)'!$A:$A,'Ocorrências 2022 (TODAS)'!DA:DA),XLOOKUP($A361,'[1]Ocorrências 2022 (USADAS TCC Mi'!$A:$A,'[1]Ocorrências 2022 (USADAS TCC Mi'!DA:DA))</f>
        <v>#REF!</v>
      </c>
      <c r="DF361" s="8" t="str">
        <f t="array" ref="DF361">IF($D361="erro",XLOOKUP($A361,'Ocorrências 2022 (TODAS)'!$A:$A,'Ocorrências 2022 (TODAS)'!DB:DB),XLOOKUP($A361,'[1]Ocorrências 2022 (USADAS TCC Mi'!$A:$A,'[1]Ocorrências 2022 (USADAS TCC Mi'!DB:DB))</f>
        <v>#REF!</v>
      </c>
      <c r="DG361" s="8" t="str">
        <f t="array" ref="DG361">IF($D361="erro",XLOOKUP($A361,'Ocorrências 2022 (TODAS)'!$A:$A,'Ocorrências 2022 (TODAS)'!DC:DC),XLOOKUP($A361,'[1]Ocorrências 2022 (USADAS TCC Mi'!$A:$A,'[1]Ocorrências 2022 (USADAS TCC Mi'!DC:DC))</f>
        <v>#REF!</v>
      </c>
    </row>
    <row r="362" ht="15.75" customHeight="1">
      <c r="A362" s="129">
        <v>9200.0</v>
      </c>
      <c r="B362" s="129">
        <v>9200.0</v>
      </c>
      <c r="D362" s="8" t="str">
        <f t="shared" si="1"/>
        <v>Ok</v>
      </c>
      <c r="F362" s="8" t="str">
        <f t="array" ref="F362">IF($D362="erro",XLOOKUP($A362,'Ocorrências 2022 (TODAS)'!$A:$A,'Ocorrências 2022 (TODAS)'!B:B),XLOOKUP($A362,'[1]Ocorrências 2022 (USADAS TCC Mi'!$A:$A,'[1]Ocorrências 2022 (USADAS TCC Mi'!B:B))</f>
        <v>#REF!</v>
      </c>
      <c r="G362" s="8" t="str">
        <f t="array" ref="G362">IF($D362="erro",XLOOKUP($A362,'Ocorrências 2022 (TODAS)'!$A:$A,'Ocorrências 2022 (TODAS)'!C:C),XLOOKUP($A362,'[1]Ocorrências 2022 (USADAS TCC Mi'!$A:$A,'[1]Ocorrências 2022 (USADAS TCC Mi'!C:C))</f>
        <v>#REF!</v>
      </c>
      <c r="H362" s="8" t="str">
        <f t="array" ref="H362">IF($D362="erro",XLOOKUP($A362,'Ocorrências 2022 (TODAS)'!$A:$A,'Ocorrências 2022 (TODAS)'!D:D),XLOOKUP($A362,'[1]Ocorrências 2022 (USADAS TCC Mi'!$A:$A,'[1]Ocorrências 2022 (USADAS TCC Mi'!D:D))</f>
        <v>#REF!</v>
      </c>
      <c r="I362" s="8" t="str">
        <f t="array" ref="I362">IF($D362="erro",XLOOKUP($A362,'Ocorrências 2022 (TODAS)'!$A:$A,'Ocorrências 2022 (TODAS)'!E:E),XLOOKUP($A362,'[1]Ocorrências 2022 (USADAS TCC Mi'!$A:$A,'[1]Ocorrências 2022 (USADAS TCC Mi'!E:E))</f>
        <v>#REF!</v>
      </c>
      <c r="J362" s="8" t="str">
        <f t="array" ref="J362">IF($D362="erro",XLOOKUP($A362,'Ocorrências 2022 (TODAS)'!$A:$A,'Ocorrências 2022 (TODAS)'!F:F),XLOOKUP($A362,'[1]Ocorrências 2022 (USADAS TCC Mi'!$A:$A,'[1]Ocorrências 2022 (USADAS TCC Mi'!F:F))</f>
        <v>#REF!</v>
      </c>
      <c r="K362" s="8" t="str">
        <f t="array" ref="K362">IF($D362="erro",XLOOKUP($A362,'Ocorrências 2022 (TODAS)'!$A:$A,'Ocorrências 2022 (TODAS)'!G:G),XLOOKUP($A362,'[1]Ocorrências 2022 (USADAS TCC Mi'!$A:$A,'[1]Ocorrências 2022 (USADAS TCC Mi'!G:G))</f>
        <v>#REF!</v>
      </c>
      <c r="L362" s="8" t="str">
        <f t="array" ref="L362">IF($D362="erro",XLOOKUP($A362,'Ocorrências 2022 (TODAS)'!$A:$A,'Ocorrências 2022 (TODAS)'!H:H),XLOOKUP($A362,'[1]Ocorrências 2022 (USADAS TCC Mi'!$A:$A,'[1]Ocorrências 2022 (USADAS TCC Mi'!H:H))</f>
        <v>#REF!</v>
      </c>
      <c r="M362" s="8" t="str">
        <f t="array" ref="M362">IF($D362="erro",XLOOKUP($A362,'Ocorrências 2022 (TODAS)'!$A:$A,'Ocorrências 2022 (TODAS)'!I:I),XLOOKUP($A362,'[1]Ocorrências 2022 (USADAS TCC Mi'!$A:$A,'[1]Ocorrências 2022 (USADAS TCC Mi'!I:I))</f>
        <v>#REF!</v>
      </c>
      <c r="N362" s="8" t="str">
        <f t="array" ref="N362">IF($D362="erro",XLOOKUP($A362,'Ocorrências 2022 (TODAS)'!$A:$A,'Ocorrências 2022 (TODAS)'!J:J),XLOOKUP($A362,'[1]Ocorrências 2022 (USADAS TCC Mi'!$A:$A,'[1]Ocorrências 2022 (USADAS TCC Mi'!J:J))</f>
        <v>#REF!</v>
      </c>
      <c r="O362" s="8" t="str">
        <f t="array" ref="O362">IF($D362="erro",XLOOKUP($A362,'Ocorrências 2022 (TODAS)'!$A:$A,'Ocorrências 2022 (TODAS)'!K:K),XLOOKUP($A362,'[1]Ocorrências 2022 (USADAS TCC Mi'!$A:$A,'[1]Ocorrências 2022 (USADAS TCC Mi'!K:K))</f>
        <v>#REF!</v>
      </c>
      <c r="P362" s="8" t="str">
        <f t="array" ref="P362">IF($D362="erro",XLOOKUP($A362,'Ocorrências 2022 (TODAS)'!$A:$A,'Ocorrências 2022 (TODAS)'!L:L),XLOOKUP($A362,'[1]Ocorrências 2022 (USADAS TCC Mi'!$A:$A,'[1]Ocorrências 2022 (USADAS TCC Mi'!L:L))</f>
        <v>#REF!</v>
      </c>
      <c r="Q362" s="8" t="str">
        <f t="array" ref="Q362">IF($D362="erro",XLOOKUP($A362,'Ocorrências 2022 (TODAS)'!$A:$A,'Ocorrências 2022 (TODAS)'!M:M),XLOOKUP($A362,'[1]Ocorrências 2022 (USADAS TCC Mi'!$A:$A,'[1]Ocorrências 2022 (USADAS TCC Mi'!M:M))</f>
        <v>#REF!</v>
      </c>
      <c r="R362" s="8" t="str">
        <f t="array" ref="R362">IF($D362="erro",XLOOKUP($A362,'Ocorrências 2022 (TODAS)'!$A:$A,'Ocorrências 2022 (TODAS)'!N:N),XLOOKUP($A362,'[1]Ocorrências 2022 (USADAS TCC Mi'!$A:$A,'[1]Ocorrências 2022 (USADAS TCC Mi'!N:N))</f>
        <v>#REF!</v>
      </c>
      <c r="S362" s="8" t="str">
        <f t="array" ref="S362">IF($D362="erro",XLOOKUP($A362,'Ocorrências 2022 (TODAS)'!$A:$A,'Ocorrências 2022 (TODAS)'!O:O),XLOOKUP($A362,'[1]Ocorrências 2022 (USADAS TCC Mi'!$A:$A,'[1]Ocorrências 2022 (USADAS TCC Mi'!O:O))</f>
        <v>#REF!</v>
      </c>
      <c r="T362" s="8" t="str">
        <f t="array" ref="T362">IF($D362="erro",XLOOKUP($A362,'Ocorrências 2022 (TODAS)'!$A:$A,'Ocorrências 2022 (TODAS)'!P:P),XLOOKUP($A362,'[1]Ocorrências 2022 (USADAS TCC Mi'!$A:$A,'[1]Ocorrências 2022 (USADAS TCC Mi'!P:P))</f>
        <v>#REF!</v>
      </c>
      <c r="U362" s="8" t="str">
        <f t="array" ref="U362">IF($D362="erro",XLOOKUP($A362,'Ocorrências 2022 (TODAS)'!$A:$A,'Ocorrências 2022 (TODAS)'!Q:Q),XLOOKUP($A362,'[1]Ocorrências 2022 (USADAS TCC Mi'!$A:$A,'[1]Ocorrências 2022 (USADAS TCC Mi'!Q:Q))</f>
        <v>#REF!</v>
      </c>
      <c r="V362" s="8" t="str">
        <f t="array" ref="V362">IF($D362="erro",XLOOKUP($A362,'Ocorrências 2022 (TODAS)'!$A:$A,'Ocorrências 2022 (TODAS)'!R:R),XLOOKUP($A362,'[1]Ocorrências 2022 (USADAS TCC Mi'!$A:$A,'[1]Ocorrências 2022 (USADAS TCC Mi'!R:R))</f>
        <v>#REF!</v>
      </c>
      <c r="W362" s="8" t="str">
        <f t="array" ref="W362">IF($D362="erro",XLOOKUP($A362,'Ocorrências 2022 (TODAS)'!$A:$A,'Ocorrências 2022 (TODAS)'!S:S),XLOOKUP($A362,'[1]Ocorrências 2022 (USADAS TCC Mi'!$A:$A,'[1]Ocorrências 2022 (USADAS TCC Mi'!S:S))</f>
        <v>#REF!</v>
      </c>
      <c r="X362" s="8" t="str">
        <f t="array" ref="X362">IF($D362="erro",XLOOKUP($A362,'Ocorrências 2022 (TODAS)'!$A:$A,'Ocorrências 2022 (TODAS)'!T:T),XLOOKUP($A362,'[1]Ocorrências 2022 (USADAS TCC Mi'!$A:$A,'[1]Ocorrências 2022 (USADAS TCC Mi'!T:T))</f>
        <v>#REF!</v>
      </c>
      <c r="Y362" s="8" t="str">
        <f t="array" ref="Y362">IF($D362="erro",XLOOKUP($A362,'Ocorrências 2022 (TODAS)'!$A:$A,'Ocorrências 2022 (TODAS)'!U:U),XLOOKUP($A362,'[1]Ocorrências 2022 (USADAS TCC Mi'!$A:$A,'[1]Ocorrências 2022 (USADAS TCC Mi'!U:U))</f>
        <v>#REF!</v>
      </c>
      <c r="Z362" s="162" t="str">
        <f t="array" ref="Z362">IF($D362="erro",XLOOKUP($A362,'Ocorrências 2022 (TODAS)'!$A:$A,'Ocorrências 2022 (TODAS)'!V:V),XLOOKUP($A362,'[1]Ocorrências 2022 (USADAS TCC Mi'!$A:$A,'[1]Ocorrências 2022 (USADAS TCC Mi'!V:V))</f>
        <v>#REF!</v>
      </c>
      <c r="AA362" s="162" t="str">
        <f t="array" ref="AA362">IF($D362="erro",XLOOKUP($A362,'Ocorrências 2022 (TODAS)'!$A:$A,'Ocorrências 2022 (TODAS)'!W:W),XLOOKUP($A362,'[1]Ocorrências 2022 (USADAS TCC Mi'!$A:$A,'[1]Ocorrências 2022 (USADAS TCC Mi'!W:W))</f>
        <v>#REF!</v>
      </c>
      <c r="AB362" s="8" t="str">
        <f t="array" ref="AB362">IF($D362="erro",XLOOKUP($A362,'Ocorrências 2022 (TODAS)'!$A:$A,'Ocorrências 2022 (TODAS)'!X:X),XLOOKUP($A362,'[1]Ocorrências 2022 (USADAS TCC Mi'!$A:$A,'[1]Ocorrências 2022 (USADAS TCC Mi'!X:X))</f>
        <v>#REF!</v>
      </c>
      <c r="AC362" s="8" t="str">
        <f t="array" ref="AC362">IF($D362="erro",XLOOKUP($A362,'Ocorrências 2022 (TODAS)'!$A:$A,'Ocorrências 2022 (TODAS)'!Y:Y),XLOOKUP($A362,'[1]Ocorrências 2022 (USADAS TCC Mi'!$A:$A,'[1]Ocorrências 2022 (USADAS TCC Mi'!Y:Y))</f>
        <v>#REF!</v>
      </c>
      <c r="AD362" s="8" t="str">
        <f t="array" ref="AD362">IF($D362="erro",XLOOKUP($A362,'Ocorrências 2022 (TODAS)'!$A:$A,'Ocorrências 2022 (TODAS)'!Z:Z),XLOOKUP($A362,'[1]Ocorrências 2022 (USADAS TCC Mi'!$A:$A,'[1]Ocorrências 2022 (USADAS TCC Mi'!Z:Z))</f>
        <v>#REF!</v>
      </c>
      <c r="AE362" s="8" t="str">
        <f t="array" ref="AE362">IF($D362="erro",XLOOKUP($A362,'Ocorrências 2022 (TODAS)'!$A:$A,'Ocorrências 2022 (TODAS)'!AA:AA),XLOOKUP($A362,'[1]Ocorrências 2022 (USADAS TCC Mi'!$A:$A,'[1]Ocorrências 2022 (USADAS TCC Mi'!AA:AA))</f>
        <v>#REF!</v>
      </c>
      <c r="AF362" s="8" t="str">
        <f t="array" ref="AF362">IF($D362="erro",XLOOKUP($A362,'Ocorrências 2022 (TODAS)'!$A:$A,'Ocorrências 2022 (TODAS)'!AB:AB),XLOOKUP($A362,'[1]Ocorrências 2022 (USADAS TCC Mi'!$A:$A,'[1]Ocorrências 2022 (USADAS TCC Mi'!AB:AB))</f>
        <v>#REF!</v>
      </c>
      <c r="AG362" s="8" t="str">
        <f t="array" ref="AG362">IF($D362="erro",XLOOKUP($A362,'Ocorrências 2022 (TODAS)'!$A:$A,'Ocorrências 2022 (TODAS)'!AC:AC),XLOOKUP($A362,'[1]Ocorrências 2022 (USADAS TCC Mi'!$A:$A,'[1]Ocorrências 2022 (USADAS TCC Mi'!AC:AC))</f>
        <v>#REF!</v>
      </c>
      <c r="AH362" s="8" t="str">
        <f t="array" ref="AH362">IF($D362="erro",XLOOKUP($A362,'Ocorrências 2022 (TODAS)'!$A:$A,'Ocorrências 2022 (TODAS)'!AD:AD),XLOOKUP($A362,'[1]Ocorrências 2022 (USADAS TCC Mi'!$A:$A,'[1]Ocorrências 2022 (USADAS TCC Mi'!AD:AD))</f>
        <v>#REF!</v>
      </c>
      <c r="AI362" s="8" t="str">
        <f t="array" ref="AI362">IF($D362="erro",XLOOKUP($A362,'Ocorrências 2022 (TODAS)'!$A:$A,'Ocorrências 2022 (TODAS)'!AE:AE),XLOOKUP($A362,'[1]Ocorrências 2022 (USADAS TCC Mi'!$A:$A,'[1]Ocorrências 2022 (USADAS TCC Mi'!AE:AE))</f>
        <v>#REF!</v>
      </c>
      <c r="AJ362" s="8" t="str">
        <f t="array" ref="AJ362">IF($D362="erro",XLOOKUP($A362,'Ocorrências 2022 (TODAS)'!$A:$A,'Ocorrências 2022 (TODAS)'!AF:AF),XLOOKUP($A362,'[1]Ocorrências 2022 (USADAS TCC Mi'!$A:$A,'[1]Ocorrências 2022 (USADAS TCC Mi'!AF:AF))</f>
        <v>#REF!</v>
      </c>
      <c r="AK362" s="8" t="str">
        <f t="array" ref="AK362">IF($D362="erro",XLOOKUP($A362,'Ocorrências 2022 (TODAS)'!$A:$A,'Ocorrências 2022 (TODAS)'!AG:AG),XLOOKUP($A362,'[1]Ocorrências 2022 (USADAS TCC Mi'!$A:$A,'[1]Ocorrências 2022 (USADAS TCC Mi'!AG:AG))</f>
        <v>#REF!</v>
      </c>
      <c r="AL362" s="8" t="str">
        <f t="array" ref="AL362">IF($D362="erro",XLOOKUP($A362,'Ocorrências 2022 (TODAS)'!$A:$A,'Ocorrências 2022 (TODAS)'!AH:AH),XLOOKUP($A362,'[1]Ocorrências 2022 (USADAS TCC Mi'!$A:$A,'[1]Ocorrências 2022 (USADAS TCC Mi'!AH:AH))</f>
        <v>#REF!</v>
      </c>
      <c r="AM362" s="8" t="str">
        <f t="array" ref="AM362">IF($D362="erro",XLOOKUP($A362,'Ocorrências 2022 (TODAS)'!$A:$A,'Ocorrências 2022 (TODAS)'!AI:AI),XLOOKUP($A362,'[1]Ocorrências 2022 (USADAS TCC Mi'!$A:$A,'[1]Ocorrências 2022 (USADAS TCC Mi'!AI:AI))</f>
        <v>#REF!</v>
      </c>
      <c r="AN362" s="8" t="str">
        <f t="array" ref="AN362">IF($D362="erro",XLOOKUP($A362,'Ocorrências 2022 (TODAS)'!$A:$A,'Ocorrências 2022 (TODAS)'!AJ:AJ),XLOOKUP($A362,'[1]Ocorrências 2022 (USADAS TCC Mi'!$A:$A,'[1]Ocorrências 2022 (USADAS TCC Mi'!AJ:AJ))</f>
        <v>#REF!</v>
      </c>
      <c r="AO362" s="8" t="str">
        <f t="array" ref="AO362">IF($D362="erro",XLOOKUP($A362,'Ocorrências 2022 (TODAS)'!$A:$A,'Ocorrências 2022 (TODAS)'!AK:AK),XLOOKUP($A362,'[1]Ocorrências 2022 (USADAS TCC Mi'!$A:$A,'[1]Ocorrências 2022 (USADAS TCC Mi'!AK:AK))</f>
        <v>#REF!</v>
      </c>
      <c r="AP362" s="8" t="str">
        <f t="array" ref="AP362">IF($D362="erro",XLOOKUP($A362,'Ocorrências 2022 (TODAS)'!$A:$A,'Ocorrências 2022 (TODAS)'!AL:AL),XLOOKUP($A362,'[1]Ocorrências 2022 (USADAS TCC Mi'!$A:$A,'[1]Ocorrências 2022 (USADAS TCC Mi'!AL:AL))</f>
        <v>#REF!</v>
      </c>
      <c r="AQ362" s="8" t="str">
        <f t="array" ref="AQ362">IF($D362="erro",XLOOKUP($A362,'Ocorrências 2022 (TODAS)'!$A:$A,'Ocorrências 2022 (TODAS)'!AM:AM),XLOOKUP($A362,'[1]Ocorrências 2022 (USADAS TCC Mi'!$A:$A,'[1]Ocorrências 2022 (USADAS TCC Mi'!AM:AM))</f>
        <v>#REF!</v>
      </c>
      <c r="AR362" s="8" t="str">
        <f t="array" ref="AR362">IF($D362="erro",XLOOKUP($A362,'Ocorrências 2022 (TODAS)'!$A:$A,'Ocorrências 2022 (TODAS)'!AN:AN),XLOOKUP($A362,'[1]Ocorrências 2022 (USADAS TCC Mi'!$A:$A,'[1]Ocorrências 2022 (USADAS TCC Mi'!AN:AN))</f>
        <v>#REF!</v>
      </c>
      <c r="AS362" s="8" t="str">
        <f t="array" ref="AS362">IF($D362="erro",XLOOKUP($A362,'Ocorrências 2022 (TODAS)'!$A:$A,'Ocorrências 2022 (TODAS)'!AO:AO),XLOOKUP($A362,'[1]Ocorrências 2022 (USADAS TCC Mi'!$A:$A,'[1]Ocorrências 2022 (USADAS TCC Mi'!AO:AO))</f>
        <v>#REF!</v>
      </c>
      <c r="AT362" s="8" t="str">
        <f t="array" ref="AT362">IF($D362="erro",XLOOKUP($A362,'Ocorrências 2022 (TODAS)'!$A:$A,'Ocorrências 2022 (TODAS)'!AP:AP),XLOOKUP($A362,'[1]Ocorrências 2022 (USADAS TCC Mi'!$A:$A,'[1]Ocorrências 2022 (USADAS TCC Mi'!AP:AP))</f>
        <v>#REF!</v>
      </c>
      <c r="AU362" s="8" t="str">
        <f t="array" ref="AU362">IF($D362="erro",XLOOKUP($A362,'Ocorrências 2022 (TODAS)'!$A:$A,'Ocorrências 2022 (TODAS)'!AQ:AQ),XLOOKUP($A362,'[1]Ocorrências 2022 (USADAS TCC Mi'!$A:$A,'[1]Ocorrências 2022 (USADAS TCC Mi'!AQ:AQ))</f>
        <v>#REF!</v>
      </c>
      <c r="AV362" s="8" t="str">
        <f t="array" ref="AV362">IF($D362="erro",XLOOKUP($A362,'Ocorrências 2022 (TODAS)'!$A:$A,'Ocorrências 2022 (TODAS)'!AR:AR),XLOOKUP($A362,'[1]Ocorrências 2022 (USADAS TCC Mi'!$A:$A,'[1]Ocorrências 2022 (USADAS TCC Mi'!AR:AR))</f>
        <v>#REF!</v>
      </c>
      <c r="AW362" s="8" t="str">
        <f t="array" ref="AW362">IF($D362="erro",XLOOKUP($A362,'Ocorrências 2022 (TODAS)'!$A:$A,'Ocorrências 2022 (TODAS)'!AS:AS),XLOOKUP($A362,'[1]Ocorrências 2022 (USADAS TCC Mi'!$A:$A,'[1]Ocorrências 2022 (USADAS TCC Mi'!AS:AS))</f>
        <v>#REF!</v>
      </c>
      <c r="AX362" s="8" t="str">
        <f t="array" ref="AX362">IF($D362="erro",XLOOKUP($A362,'Ocorrências 2022 (TODAS)'!$A:$A,'Ocorrências 2022 (TODAS)'!AT:AT),XLOOKUP($A362,'[1]Ocorrências 2022 (USADAS TCC Mi'!$A:$A,'[1]Ocorrências 2022 (USADAS TCC Mi'!AT:AT))</f>
        <v>#REF!</v>
      </c>
      <c r="AY362" s="8" t="str">
        <f t="array" ref="AY362">IF($D362="erro",XLOOKUP($A362,'Ocorrências 2022 (TODAS)'!$A:$A,'Ocorrências 2022 (TODAS)'!AU:AU),XLOOKUP($A362,'[1]Ocorrências 2022 (USADAS TCC Mi'!$A:$A,'[1]Ocorrências 2022 (USADAS TCC Mi'!AU:AU))</f>
        <v>#REF!</v>
      </c>
      <c r="AZ362" s="8" t="str">
        <f t="array" ref="AZ362">IF($D362="erro",XLOOKUP($A362,'Ocorrências 2022 (TODAS)'!$A:$A,'Ocorrências 2022 (TODAS)'!AV:AV),XLOOKUP($A362,'[1]Ocorrências 2022 (USADAS TCC Mi'!$A:$A,'[1]Ocorrências 2022 (USADAS TCC Mi'!AV:AV))</f>
        <v>#REF!</v>
      </c>
      <c r="BA362" s="8" t="str">
        <f t="array" ref="BA362">IF($D362="erro",XLOOKUP($A362,'Ocorrências 2022 (TODAS)'!$A:$A,'Ocorrências 2022 (TODAS)'!AW:AW),XLOOKUP($A362,'[1]Ocorrências 2022 (USADAS TCC Mi'!$A:$A,'[1]Ocorrências 2022 (USADAS TCC Mi'!AW:AW))</f>
        <v>#REF!</v>
      </c>
      <c r="BB362" s="8" t="str">
        <f t="array" ref="BB362">IF($D362="erro",XLOOKUP($A362,'Ocorrências 2022 (TODAS)'!$A:$A,'Ocorrências 2022 (TODAS)'!AX:AX),XLOOKUP($A362,'[1]Ocorrências 2022 (USADAS TCC Mi'!$A:$A,'[1]Ocorrências 2022 (USADAS TCC Mi'!AX:AX))</f>
        <v>#REF!</v>
      </c>
      <c r="BC362" s="8" t="str">
        <f t="array" ref="BC362">IF($D362="erro",XLOOKUP($A362,'Ocorrências 2022 (TODAS)'!$A:$A,'Ocorrências 2022 (TODAS)'!AY:AY),XLOOKUP($A362,'[1]Ocorrências 2022 (USADAS TCC Mi'!$A:$A,'[1]Ocorrências 2022 (USADAS TCC Mi'!AY:AY))</f>
        <v>#REF!</v>
      </c>
      <c r="BD362" s="8" t="str">
        <f t="array" ref="BD362">IF($D362="erro",XLOOKUP($A362,'Ocorrências 2022 (TODAS)'!$A:$A,'Ocorrências 2022 (TODAS)'!AZ:AZ),XLOOKUP($A362,'[1]Ocorrências 2022 (USADAS TCC Mi'!$A:$A,'[1]Ocorrências 2022 (USADAS TCC Mi'!AZ:AZ))</f>
        <v>#REF!</v>
      </c>
      <c r="BE362" s="8" t="str">
        <f t="array" ref="BE362">IF($D362="erro",XLOOKUP($A362,'Ocorrências 2022 (TODAS)'!$A:$A,'Ocorrências 2022 (TODAS)'!BA:BA),XLOOKUP($A362,'[1]Ocorrências 2022 (USADAS TCC Mi'!$A:$A,'[1]Ocorrências 2022 (USADAS TCC Mi'!BA:BA))</f>
        <v>#REF!</v>
      </c>
      <c r="BF362" s="8" t="str">
        <f t="array" ref="BF362">IF($D362="erro",XLOOKUP($A362,'Ocorrências 2022 (TODAS)'!$A:$A,'Ocorrências 2022 (TODAS)'!BB:BB),XLOOKUP($A362,'[1]Ocorrências 2022 (USADAS TCC Mi'!$A:$A,'[1]Ocorrências 2022 (USADAS TCC Mi'!BB:BB))</f>
        <v>#REF!</v>
      </c>
      <c r="BG362" s="8" t="str">
        <f t="array" ref="BG362">IF($D362="erro",XLOOKUP($A362,'Ocorrências 2022 (TODAS)'!$A:$A,'Ocorrências 2022 (TODAS)'!BC:BC),XLOOKUP($A362,'[1]Ocorrências 2022 (USADAS TCC Mi'!$A:$A,'[1]Ocorrências 2022 (USADAS TCC Mi'!BC:BC))</f>
        <v>#REF!</v>
      </c>
      <c r="BH362" s="8" t="str">
        <f t="array" ref="BH362">IF($D362="erro",XLOOKUP($A362,'Ocorrências 2022 (TODAS)'!$A:$A,'Ocorrências 2022 (TODAS)'!BD:BD),XLOOKUP($A362,'[1]Ocorrências 2022 (USADAS TCC Mi'!$A:$A,'[1]Ocorrências 2022 (USADAS TCC Mi'!BD:BD))</f>
        <v>#REF!</v>
      </c>
      <c r="BI362" s="8" t="str">
        <f t="array" ref="BI362">IF($D362="erro",XLOOKUP($A362,'Ocorrências 2022 (TODAS)'!$A:$A,'Ocorrências 2022 (TODAS)'!BE:BE),XLOOKUP($A362,'[1]Ocorrências 2022 (USADAS TCC Mi'!$A:$A,'[1]Ocorrências 2022 (USADAS TCC Mi'!BE:BE))</f>
        <v>#REF!</v>
      </c>
      <c r="BJ362" s="8" t="str">
        <f t="array" ref="BJ362">IF($D362="erro",XLOOKUP($A362,'Ocorrências 2022 (TODAS)'!$A:$A,'Ocorrências 2022 (TODAS)'!BF:BF),XLOOKUP($A362,'[1]Ocorrências 2022 (USADAS TCC Mi'!$A:$A,'[1]Ocorrências 2022 (USADAS TCC Mi'!BF:BF))</f>
        <v>#REF!</v>
      </c>
      <c r="BK362" s="8" t="str">
        <f t="array" ref="BK362">IF($D362="erro",XLOOKUP($A362,'Ocorrências 2022 (TODAS)'!$A:$A,'Ocorrências 2022 (TODAS)'!BG:BG),XLOOKUP($A362,'[1]Ocorrências 2022 (USADAS TCC Mi'!$A:$A,'[1]Ocorrências 2022 (USADAS TCC Mi'!BG:BG))</f>
        <v>#REF!</v>
      </c>
      <c r="BL362" s="8" t="str">
        <f t="array" ref="BL362">IF($D362="erro",XLOOKUP($A362,'Ocorrências 2022 (TODAS)'!$A:$A,'Ocorrências 2022 (TODAS)'!BH:BH),XLOOKUP($A362,'[1]Ocorrências 2022 (USADAS TCC Mi'!$A:$A,'[1]Ocorrências 2022 (USADAS TCC Mi'!BH:BH))</f>
        <v>#REF!</v>
      </c>
      <c r="BM362" s="8" t="str">
        <f t="array" ref="BM362">IF($D362="erro",XLOOKUP($A362,'Ocorrências 2022 (TODAS)'!$A:$A,'Ocorrências 2022 (TODAS)'!BI:BI),XLOOKUP($A362,'[1]Ocorrências 2022 (USADAS TCC Mi'!$A:$A,'[1]Ocorrências 2022 (USADAS TCC Mi'!BI:BI))</f>
        <v>#REF!</v>
      </c>
      <c r="BN362" s="8" t="str">
        <f t="array" ref="BN362">IF($D362="erro",XLOOKUP($A362,'Ocorrências 2022 (TODAS)'!$A:$A,'Ocorrências 2022 (TODAS)'!BJ:BJ),XLOOKUP($A362,'[1]Ocorrências 2022 (USADAS TCC Mi'!$A:$A,'[1]Ocorrências 2022 (USADAS TCC Mi'!BJ:BJ))</f>
        <v>#REF!</v>
      </c>
      <c r="BO362" s="8" t="str">
        <f t="array" ref="BO362">IF($D362="erro",XLOOKUP($A362,'Ocorrências 2022 (TODAS)'!$A:$A,'Ocorrências 2022 (TODAS)'!BK:BK),XLOOKUP($A362,'[1]Ocorrências 2022 (USADAS TCC Mi'!$A:$A,'[1]Ocorrências 2022 (USADAS TCC Mi'!BK:BK))</f>
        <v>#REF!</v>
      </c>
      <c r="BP362" s="8" t="str">
        <f t="array" ref="BP362">IF($D362="erro",XLOOKUP($A362,'Ocorrências 2022 (TODAS)'!$A:$A,'Ocorrências 2022 (TODAS)'!BL:BL),XLOOKUP($A362,'[1]Ocorrências 2022 (USADAS TCC Mi'!$A:$A,'[1]Ocorrências 2022 (USADAS TCC Mi'!BL:BL))</f>
        <v>#REF!</v>
      </c>
      <c r="BQ362" s="8" t="str">
        <f t="array" ref="BQ362">IF($D362="erro",XLOOKUP($A362,'Ocorrências 2022 (TODAS)'!$A:$A,'Ocorrências 2022 (TODAS)'!BM:BM),XLOOKUP($A362,'[1]Ocorrências 2022 (USADAS TCC Mi'!$A:$A,'[1]Ocorrências 2022 (USADAS TCC Mi'!BM:BM))</f>
        <v>#REF!</v>
      </c>
      <c r="BR362" s="8" t="str">
        <f t="array" ref="BR362">IF($D362="erro",XLOOKUP($A362,'Ocorrências 2022 (TODAS)'!$A:$A,'Ocorrências 2022 (TODAS)'!BN:BN),XLOOKUP($A362,'[1]Ocorrências 2022 (USADAS TCC Mi'!$A:$A,'[1]Ocorrências 2022 (USADAS TCC Mi'!BN:BN))</f>
        <v>#REF!</v>
      </c>
      <c r="BS362" s="8" t="str">
        <f t="array" ref="BS362">IF($D362="erro",XLOOKUP($A362,'Ocorrências 2022 (TODAS)'!$A:$A,'Ocorrências 2022 (TODAS)'!BO:BO),XLOOKUP($A362,'[1]Ocorrências 2022 (USADAS TCC Mi'!$A:$A,'[1]Ocorrências 2022 (USADAS TCC Mi'!BO:BO))</f>
        <v>#REF!</v>
      </c>
      <c r="BT362" s="8" t="str">
        <f t="array" ref="BT362">IF($D362="erro",XLOOKUP($A362,'Ocorrências 2022 (TODAS)'!$A:$A,'Ocorrências 2022 (TODAS)'!BP:BP),XLOOKUP($A362,'[1]Ocorrências 2022 (USADAS TCC Mi'!$A:$A,'[1]Ocorrências 2022 (USADAS TCC Mi'!BP:BP))</f>
        <v>#REF!</v>
      </c>
      <c r="BU362" s="8" t="str">
        <f t="array" ref="BU362">IF($D362="erro",XLOOKUP($A362,'Ocorrências 2022 (TODAS)'!$A:$A,'Ocorrências 2022 (TODAS)'!BQ:BQ),XLOOKUP($A362,'[1]Ocorrências 2022 (USADAS TCC Mi'!$A:$A,'[1]Ocorrências 2022 (USADAS TCC Mi'!BQ:BQ))</f>
        <v>#REF!</v>
      </c>
      <c r="BV362" s="8" t="str">
        <f t="array" ref="BV362">IF($D362="erro",XLOOKUP($A362,'Ocorrências 2022 (TODAS)'!$A:$A,'Ocorrências 2022 (TODAS)'!BR:BR),XLOOKUP($A362,'[1]Ocorrências 2022 (USADAS TCC Mi'!$A:$A,'[1]Ocorrências 2022 (USADAS TCC Mi'!BR:BR))</f>
        <v>#REF!</v>
      </c>
      <c r="BW362" s="8" t="str">
        <f t="array" ref="BW362">IF($D362="erro",XLOOKUP($A362,'Ocorrências 2022 (TODAS)'!$A:$A,'Ocorrências 2022 (TODAS)'!BS:BS),XLOOKUP($A362,'[1]Ocorrências 2022 (USADAS TCC Mi'!$A:$A,'[1]Ocorrências 2022 (USADAS TCC Mi'!BS:BS))</f>
        <v>#REF!</v>
      </c>
      <c r="BX362" s="8" t="str">
        <f t="array" ref="BX362">IF($D362="erro",XLOOKUP($A362,'Ocorrências 2022 (TODAS)'!$A:$A,'Ocorrências 2022 (TODAS)'!BT:BT),XLOOKUP($A362,'[1]Ocorrências 2022 (USADAS TCC Mi'!$A:$A,'[1]Ocorrências 2022 (USADAS TCC Mi'!BT:BT))</f>
        <v>#REF!</v>
      </c>
      <c r="BY362" s="8" t="str">
        <f t="array" ref="BY362">IF($D362="erro",XLOOKUP($A362,'Ocorrências 2022 (TODAS)'!$A:$A,'Ocorrências 2022 (TODAS)'!BU:BU),XLOOKUP($A362,'[1]Ocorrências 2022 (USADAS TCC Mi'!$A:$A,'[1]Ocorrências 2022 (USADAS TCC Mi'!BU:BU))</f>
        <v>#REF!</v>
      </c>
      <c r="BZ362" s="8" t="str">
        <f t="array" ref="BZ362">IF($D362="erro",XLOOKUP($A362,'Ocorrências 2022 (TODAS)'!$A:$A,'Ocorrências 2022 (TODAS)'!BV:BV),XLOOKUP($A362,'[1]Ocorrências 2022 (USADAS TCC Mi'!$A:$A,'[1]Ocorrências 2022 (USADAS TCC Mi'!BV:BV))</f>
        <v>#REF!</v>
      </c>
      <c r="CA362" s="8" t="str">
        <f t="array" ref="CA362">IF($D362="erro",XLOOKUP($A362,'Ocorrências 2022 (TODAS)'!$A:$A,'Ocorrências 2022 (TODAS)'!BW:BW),XLOOKUP($A362,'[1]Ocorrências 2022 (USADAS TCC Mi'!$A:$A,'[1]Ocorrências 2022 (USADAS TCC Mi'!BW:BW))</f>
        <v>#REF!</v>
      </c>
      <c r="CB362" s="8" t="str">
        <f t="array" ref="CB362">IF($D362="erro",XLOOKUP($A362,'Ocorrências 2022 (TODAS)'!$A:$A,'Ocorrências 2022 (TODAS)'!BX:BX),XLOOKUP($A362,'[1]Ocorrências 2022 (USADAS TCC Mi'!$A:$A,'[1]Ocorrências 2022 (USADAS TCC Mi'!BX:BX))</f>
        <v>#REF!</v>
      </c>
      <c r="CC362" s="8" t="str">
        <f t="array" ref="CC362">IF($D362="erro",XLOOKUP($A362,'Ocorrências 2022 (TODAS)'!$A:$A,'Ocorrências 2022 (TODAS)'!BY:BY),XLOOKUP($A362,'[1]Ocorrências 2022 (USADAS TCC Mi'!$A:$A,'[1]Ocorrências 2022 (USADAS TCC Mi'!BY:BY))</f>
        <v>#REF!</v>
      </c>
      <c r="CD362" s="8" t="str">
        <f t="array" ref="CD362">IF($D362="erro",XLOOKUP($A362,'Ocorrências 2022 (TODAS)'!$A:$A,'Ocorrências 2022 (TODAS)'!BZ:BZ),XLOOKUP($A362,'[1]Ocorrências 2022 (USADAS TCC Mi'!$A:$A,'[1]Ocorrências 2022 (USADAS TCC Mi'!BZ:BZ))</f>
        <v>#REF!</v>
      </c>
      <c r="CE362" s="8" t="str">
        <f t="array" ref="CE362">IF($D362="erro",XLOOKUP($A362,'Ocorrências 2022 (TODAS)'!$A:$A,'Ocorrências 2022 (TODAS)'!CA:CA),XLOOKUP($A362,'[1]Ocorrências 2022 (USADAS TCC Mi'!$A:$A,'[1]Ocorrências 2022 (USADAS TCC Mi'!CA:CA))</f>
        <v>#REF!</v>
      </c>
      <c r="CF362" s="8" t="str">
        <f t="array" ref="CF362">IF($D362="erro",XLOOKUP($A362,'Ocorrências 2022 (TODAS)'!$A:$A,'Ocorrências 2022 (TODAS)'!CB:CB),XLOOKUP($A362,'[1]Ocorrências 2022 (USADAS TCC Mi'!$A:$A,'[1]Ocorrências 2022 (USADAS TCC Mi'!CB:CB))</f>
        <v>#REF!</v>
      </c>
      <c r="CG362" s="8" t="str">
        <f t="array" ref="CG362">IF($D362="erro",XLOOKUP($A362,'Ocorrências 2022 (TODAS)'!$A:$A,'Ocorrências 2022 (TODAS)'!CC:CC),XLOOKUP($A362,'[1]Ocorrências 2022 (USADAS TCC Mi'!$A:$A,'[1]Ocorrências 2022 (USADAS TCC Mi'!CC:CC))</f>
        <v>#REF!</v>
      </c>
      <c r="CH362" s="8" t="str">
        <f t="array" ref="CH362">IF($D362="erro",XLOOKUP($A362,'Ocorrências 2022 (TODAS)'!$A:$A,'Ocorrências 2022 (TODAS)'!CD:CD),XLOOKUP($A362,'[1]Ocorrências 2022 (USADAS TCC Mi'!$A:$A,'[1]Ocorrências 2022 (USADAS TCC Mi'!CD:CD))</f>
        <v>#REF!</v>
      </c>
      <c r="CI362" s="8" t="str">
        <f t="array" ref="CI362">IF($D362="erro",XLOOKUP($A362,'Ocorrências 2022 (TODAS)'!$A:$A,'Ocorrências 2022 (TODAS)'!CE:CE),XLOOKUP($A362,'[1]Ocorrências 2022 (USADAS TCC Mi'!$A:$A,'[1]Ocorrências 2022 (USADAS TCC Mi'!CE:CE))</f>
        <v>#REF!</v>
      </c>
      <c r="CJ362" s="8" t="str">
        <f t="array" ref="CJ362">IF($D362="erro",XLOOKUP($A362,'Ocorrências 2022 (TODAS)'!$A:$A,'Ocorrências 2022 (TODAS)'!CF:CF),XLOOKUP($A362,'[1]Ocorrências 2022 (USADAS TCC Mi'!$A:$A,'[1]Ocorrências 2022 (USADAS TCC Mi'!CF:CF))</f>
        <v>#REF!</v>
      </c>
      <c r="CK362" s="8" t="str">
        <f t="array" ref="CK362">IF($D362="erro",XLOOKUP($A362,'Ocorrências 2022 (TODAS)'!$A:$A,'Ocorrências 2022 (TODAS)'!CG:CG),XLOOKUP($A362,'[1]Ocorrências 2022 (USADAS TCC Mi'!$A:$A,'[1]Ocorrências 2022 (USADAS TCC Mi'!CG:CG))</f>
        <v>#REF!</v>
      </c>
      <c r="CL362" s="163" t="str">
        <f t="array" ref="CL362">IF($D362="erro",XLOOKUP($A362,'Ocorrências 2022 (TODAS)'!$A:$A,'Ocorrências 2022 (TODAS)'!CH:CH),XLOOKUP($A362,'[1]Ocorrências 2022 (USADAS TCC Mi'!$A:$A,'[1]Ocorrências 2022 (USADAS TCC Mi'!CH:CH))</f>
        <v>#REF!</v>
      </c>
      <c r="CM362" s="8" t="str">
        <f t="array" ref="CM362">IF($D362="erro",XLOOKUP($A362,'Ocorrências 2022 (TODAS)'!$A:$A,'Ocorrências 2022 (TODAS)'!CI:CI),XLOOKUP($A362,'[1]Ocorrências 2022 (USADAS TCC Mi'!$A:$A,'[1]Ocorrências 2022 (USADAS TCC Mi'!CI:CI))</f>
        <v>#REF!</v>
      </c>
      <c r="CN362" s="8" t="str">
        <f t="array" ref="CN362">IF($D362="erro",XLOOKUP($A362,'Ocorrências 2022 (TODAS)'!$A:$A,'Ocorrências 2022 (TODAS)'!CJ:CJ),XLOOKUP($A362,'[1]Ocorrências 2022 (USADAS TCC Mi'!$A:$A,'[1]Ocorrências 2022 (USADAS TCC Mi'!CJ:CJ))</f>
        <v>#REF!</v>
      </c>
      <c r="CO362" s="8" t="str">
        <f t="array" ref="CO362">IF($D362="erro",XLOOKUP($A362,'Ocorrências 2022 (TODAS)'!$A:$A,'Ocorrências 2022 (TODAS)'!CK:CK),XLOOKUP($A362,'[1]Ocorrências 2022 (USADAS TCC Mi'!$A:$A,'[1]Ocorrências 2022 (USADAS TCC Mi'!CK:CK))</f>
        <v>#REF!</v>
      </c>
      <c r="CP362" s="8" t="str">
        <f t="array" ref="CP362">IF($D362="erro",XLOOKUP($A362,'Ocorrências 2022 (TODAS)'!$A:$A,'Ocorrências 2022 (TODAS)'!CL:CL),XLOOKUP($A362,'[1]Ocorrências 2022 (USADAS TCC Mi'!$A:$A,'[1]Ocorrências 2022 (USADAS TCC Mi'!CL:CL))</f>
        <v>#REF!</v>
      </c>
      <c r="CQ362" s="8" t="str">
        <f t="array" ref="CQ362">IF($D362="erro",XLOOKUP($A362,'Ocorrências 2022 (TODAS)'!$A:$A,'Ocorrências 2022 (TODAS)'!CM:CM),XLOOKUP($A362,'[1]Ocorrências 2022 (USADAS TCC Mi'!$A:$A,'[1]Ocorrências 2022 (USADAS TCC Mi'!CM:CM))</f>
        <v>#REF!</v>
      </c>
      <c r="CR362" s="8" t="str">
        <f t="array" ref="CR362">IF($D362="erro",XLOOKUP($A362,'Ocorrências 2022 (TODAS)'!$A:$A,'Ocorrências 2022 (TODAS)'!CN:CN),XLOOKUP($A362,'[1]Ocorrências 2022 (USADAS TCC Mi'!$A:$A,'[1]Ocorrências 2022 (USADAS TCC Mi'!CN:CN))</f>
        <v>#REF!</v>
      </c>
      <c r="CS362" s="8" t="str">
        <f t="array" ref="CS362">IF($D362="erro",XLOOKUP($A362,'Ocorrências 2022 (TODAS)'!$A:$A,'Ocorrências 2022 (TODAS)'!CO:CO),XLOOKUP($A362,'[1]Ocorrências 2022 (USADAS TCC Mi'!$A:$A,'[1]Ocorrências 2022 (USADAS TCC Mi'!CO:CO))</f>
        <v>#REF!</v>
      </c>
      <c r="CT362" s="8" t="str">
        <f t="array" ref="CT362">IF($D362="erro",XLOOKUP($A362,'Ocorrências 2022 (TODAS)'!$A:$A,'Ocorrências 2022 (TODAS)'!CP:CP),XLOOKUP($A362,'[1]Ocorrências 2022 (USADAS TCC Mi'!$A:$A,'[1]Ocorrências 2022 (USADAS TCC Mi'!CP:CP))</f>
        <v>#REF!</v>
      </c>
      <c r="CU362" s="8" t="str">
        <f t="array" ref="CU362">IF($D362="erro",XLOOKUP($A362,'Ocorrências 2022 (TODAS)'!$A:$A,'Ocorrências 2022 (TODAS)'!CQ:CQ),XLOOKUP($A362,'[1]Ocorrências 2022 (USADAS TCC Mi'!$A:$A,'[1]Ocorrências 2022 (USADAS TCC Mi'!CQ:CQ))</f>
        <v>#REF!</v>
      </c>
      <c r="CV362" s="8" t="str">
        <f t="array" ref="CV362">IF($D362="erro",XLOOKUP($A362,'Ocorrências 2022 (TODAS)'!$A:$A,'Ocorrências 2022 (TODAS)'!CR:CR),XLOOKUP($A362,'[1]Ocorrências 2022 (USADAS TCC Mi'!$A:$A,'[1]Ocorrências 2022 (USADAS TCC Mi'!CR:CR))</f>
        <v>#REF!</v>
      </c>
      <c r="CW362" s="8" t="str">
        <f t="array" ref="CW362">IF($D362="erro",XLOOKUP($A362,'Ocorrências 2022 (TODAS)'!$A:$A,'Ocorrências 2022 (TODAS)'!CS:CS),XLOOKUP($A362,'[1]Ocorrências 2022 (USADAS TCC Mi'!$A:$A,'[1]Ocorrências 2022 (USADAS TCC Mi'!CS:CS))</f>
        <v>#REF!</v>
      </c>
      <c r="CX362" s="8" t="str">
        <f t="array" ref="CX362">IF($D362="erro",XLOOKUP($A362,'Ocorrências 2022 (TODAS)'!$A:$A,'Ocorrências 2022 (TODAS)'!CT:CT),XLOOKUP($A362,'[1]Ocorrências 2022 (USADAS TCC Mi'!$A:$A,'[1]Ocorrências 2022 (USADAS TCC Mi'!CT:CT))</f>
        <v>#REF!</v>
      </c>
      <c r="CY362" s="8" t="str">
        <f t="array" ref="CY362">IF($D362="erro",XLOOKUP($A362,'Ocorrências 2022 (TODAS)'!$A:$A,'Ocorrências 2022 (TODAS)'!CU:CU),XLOOKUP($A362,'[1]Ocorrências 2022 (USADAS TCC Mi'!$A:$A,'[1]Ocorrências 2022 (USADAS TCC Mi'!CU:CU))</f>
        <v>#REF!</v>
      </c>
      <c r="CZ362" s="8" t="str">
        <f t="array" ref="CZ362">IF($D362="erro",XLOOKUP($A362,'Ocorrências 2022 (TODAS)'!$A:$A,'Ocorrências 2022 (TODAS)'!CV:CV),XLOOKUP($A362,'[1]Ocorrências 2022 (USADAS TCC Mi'!$A:$A,'[1]Ocorrências 2022 (USADAS TCC Mi'!CV:CV))</f>
        <v>#REF!</v>
      </c>
      <c r="DA362" s="8" t="str">
        <f t="array" ref="DA362">IF($D362="erro",XLOOKUP($A362,'Ocorrências 2022 (TODAS)'!$A:$A,'Ocorrências 2022 (TODAS)'!CW:CW),XLOOKUP($A362,'[1]Ocorrências 2022 (USADAS TCC Mi'!$A:$A,'[1]Ocorrências 2022 (USADAS TCC Mi'!CW:CW))</f>
        <v>#REF!</v>
      </c>
      <c r="DB362" s="8" t="str">
        <f t="array" ref="DB362">IF($D362="erro",XLOOKUP($A362,'Ocorrências 2022 (TODAS)'!$A:$A,'Ocorrências 2022 (TODAS)'!CX:CX),XLOOKUP($A362,'[1]Ocorrências 2022 (USADAS TCC Mi'!$A:$A,'[1]Ocorrências 2022 (USADAS TCC Mi'!CX:CX))</f>
        <v>#REF!</v>
      </c>
      <c r="DC362" s="8" t="str">
        <f t="array" ref="DC362">IF($D362="erro",XLOOKUP($A362,'Ocorrências 2022 (TODAS)'!$A:$A,'Ocorrências 2022 (TODAS)'!CY:CY),XLOOKUP($A362,'[1]Ocorrências 2022 (USADAS TCC Mi'!$A:$A,'[1]Ocorrências 2022 (USADAS TCC Mi'!CY:CY))</f>
        <v>#REF!</v>
      </c>
      <c r="DD362" s="8" t="str">
        <f t="array" ref="DD362">IF($D362="erro",XLOOKUP($A362,'Ocorrências 2022 (TODAS)'!$A:$A,'Ocorrências 2022 (TODAS)'!CZ:CZ),XLOOKUP($A362,'[1]Ocorrências 2022 (USADAS TCC Mi'!$A:$A,'[1]Ocorrências 2022 (USADAS TCC Mi'!CZ:CZ))</f>
        <v>#REF!</v>
      </c>
      <c r="DE362" s="8" t="str">
        <f t="array" ref="DE362">IF($D362="erro",XLOOKUP($A362,'Ocorrências 2022 (TODAS)'!$A:$A,'Ocorrências 2022 (TODAS)'!DA:DA),XLOOKUP($A362,'[1]Ocorrências 2022 (USADAS TCC Mi'!$A:$A,'[1]Ocorrências 2022 (USADAS TCC Mi'!DA:DA))</f>
        <v>#REF!</v>
      </c>
      <c r="DF362" s="8" t="str">
        <f t="array" ref="DF362">IF($D362="erro",XLOOKUP($A362,'Ocorrências 2022 (TODAS)'!$A:$A,'Ocorrências 2022 (TODAS)'!DB:DB),XLOOKUP($A362,'[1]Ocorrências 2022 (USADAS TCC Mi'!$A:$A,'[1]Ocorrências 2022 (USADAS TCC Mi'!DB:DB))</f>
        <v>#REF!</v>
      </c>
      <c r="DG362" s="8" t="str">
        <f t="array" ref="DG362">IF($D362="erro",XLOOKUP($A362,'Ocorrências 2022 (TODAS)'!$A:$A,'Ocorrências 2022 (TODAS)'!DC:DC),XLOOKUP($A362,'[1]Ocorrências 2022 (USADAS TCC Mi'!$A:$A,'[1]Ocorrências 2022 (USADAS TCC Mi'!DC:DC))</f>
        <v>#REF!</v>
      </c>
    </row>
    <row r="363" ht="15.75" customHeight="1">
      <c r="A363" s="128">
        <v>9251.0</v>
      </c>
      <c r="B363" s="128">
        <v>9251.0</v>
      </c>
      <c r="D363" s="8" t="str">
        <f t="shared" si="1"/>
        <v>Ok</v>
      </c>
      <c r="F363" s="8" t="str">
        <f t="array" ref="F363">IF($D363="erro",XLOOKUP($A363,'Ocorrências 2022 (TODAS)'!$A:$A,'Ocorrências 2022 (TODAS)'!B:B),XLOOKUP($A363,'[1]Ocorrências 2022 (USADAS TCC Mi'!$A:$A,'[1]Ocorrências 2022 (USADAS TCC Mi'!B:B))</f>
        <v>#REF!</v>
      </c>
      <c r="G363" s="8" t="str">
        <f t="array" ref="G363">IF($D363="erro",XLOOKUP($A363,'Ocorrências 2022 (TODAS)'!$A:$A,'Ocorrências 2022 (TODAS)'!C:C),XLOOKUP($A363,'[1]Ocorrências 2022 (USADAS TCC Mi'!$A:$A,'[1]Ocorrências 2022 (USADAS TCC Mi'!C:C))</f>
        <v>#REF!</v>
      </c>
      <c r="H363" s="8" t="str">
        <f t="array" ref="H363">IF($D363="erro",XLOOKUP($A363,'Ocorrências 2022 (TODAS)'!$A:$A,'Ocorrências 2022 (TODAS)'!D:D),XLOOKUP($A363,'[1]Ocorrências 2022 (USADAS TCC Mi'!$A:$A,'[1]Ocorrências 2022 (USADAS TCC Mi'!D:D))</f>
        <v>#REF!</v>
      </c>
      <c r="I363" s="8" t="str">
        <f t="array" ref="I363">IF($D363="erro",XLOOKUP($A363,'Ocorrências 2022 (TODAS)'!$A:$A,'Ocorrências 2022 (TODAS)'!E:E),XLOOKUP($A363,'[1]Ocorrências 2022 (USADAS TCC Mi'!$A:$A,'[1]Ocorrências 2022 (USADAS TCC Mi'!E:E))</f>
        <v>#REF!</v>
      </c>
      <c r="J363" s="8" t="str">
        <f t="array" ref="J363">IF($D363="erro",XLOOKUP($A363,'Ocorrências 2022 (TODAS)'!$A:$A,'Ocorrências 2022 (TODAS)'!F:F),XLOOKUP($A363,'[1]Ocorrências 2022 (USADAS TCC Mi'!$A:$A,'[1]Ocorrências 2022 (USADAS TCC Mi'!F:F))</f>
        <v>#REF!</v>
      </c>
      <c r="K363" s="8" t="str">
        <f t="array" ref="K363">IF($D363="erro",XLOOKUP($A363,'Ocorrências 2022 (TODAS)'!$A:$A,'Ocorrências 2022 (TODAS)'!G:G),XLOOKUP($A363,'[1]Ocorrências 2022 (USADAS TCC Mi'!$A:$A,'[1]Ocorrências 2022 (USADAS TCC Mi'!G:G))</f>
        <v>#REF!</v>
      </c>
      <c r="L363" s="8" t="str">
        <f t="array" ref="L363">IF($D363="erro",XLOOKUP($A363,'Ocorrências 2022 (TODAS)'!$A:$A,'Ocorrências 2022 (TODAS)'!H:H),XLOOKUP($A363,'[1]Ocorrências 2022 (USADAS TCC Mi'!$A:$A,'[1]Ocorrências 2022 (USADAS TCC Mi'!H:H))</f>
        <v>#REF!</v>
      </c>
      <c r="M363" s="8" t="str">
        <f t="array" ref="M363">IF($D363="erro",XLOOKUP($A363,'Ocorrências 2022 (TODAS)'!$A:$A,'Ocorrências 2022 (TODAS)'!I:I),XLOOKUP($A363,'[1]Ocorrências 2022 (USADAS TCC Mi'!$A:$A,'[1]Ocorrências 2022 (USADAS TCC Mi'!I:I))</f>
        <v>#REF!</v>
      </c>
      <c r="N363" s="8" t="str">
        <f t="array" ref="N363">IF($D363="erro",XLOOKUP($A363,'Ocorrências 2022 (TODAS)'!$A:$A,'Ocorrências 2022 (TODAS)'!J:J),XLOOKUP($A363,'[1]Ocorrências 2022 (USADAS TCC Mi'!$A:$A,'[1]Ocorrências 2022 (USADAS TCC Mi'!J:J))</f>
        <v>#REF!</v>
      </c>
      <c r="O363" s="8" t="str">
        <f t="array" ref="O363">IF($D363="erro",XLOOKUP($A363,'Ocorrências 2022 (TODAS)'!$A:$A,'Ocorrências 2022 (TODAS)'!K:K),XLOOKUP($A363,'[1]Ocorrências 2022 (USADAS TCC Mi'!$A:$A,'[1]Ocorrências 2022 (USADAS TCC Mi'!K:K))</f>
        <v>#REF!</v>
      </c>
      <c r="P363" s="8" t="str">
        <f t="array" ref="P363">IF($D363="erro",XLOOKUP($A363,'Ocorrências 2022 (TODAS)'!$A:$A,'Ocorrências 2022 (TODAS)'!L:L),XLOOKUP($A363,'[1]Ocorrências 2022 (USADAS TCC Mi'!$A:$A,'[1]Ocorrências 2022 (USADAS TCC Mi'!L:L))</f>
        <v>#REF!</v>
      </c>
      <c r="Q363" s="8" t="str">
        <f t="array" ref="Q363">IF($D363="erro",XLOOKUP($A363,'Ocorrências 2022 (TODAS)'!$A:$A,'Ocorrências 2022 (TODAS)'!M:M),XLOOKUP($A363,'[1]Ocorrências 2022 (USADAS TCC Mi'!$A:$A,'[1]Ocorrências 2022 (USADAS TCC Mi'!M:M))</f>
        <v>#REF!</v>
      </c>
      <c r="R363" s="8" t="str">
        <f t="array" ref="R363">IF($D363="erro",XLOOKUP($A363,'Ocorrências 2022 (TODAS)'!$A:$A,'Ocorrências 2022 (TODAS)'!N:N),XLOOKUP($A363,'[1]Ocorrências 2022 (USADAS TCC Mi'!$A:$A,'[1]Ocorrências 2022 (USADAS TCC Mi'!N:N))</f>
        <v>#REF!</v>
      </c>
      <c r="S363" s="8" t="str">
        <f t="array" ref="S363">IF($D363="erro",XLOOKUP($A363,'Ocorrências 2022 (TODAS)'!$A:$A,'Ocorrências 2022 (TODAS)'!O:O),XLOOKUP($A363,'[1]Ocorrências 2022 (USADAS TCC Mi'!$A:$A,'[1]Ocorrências 2022 (USADAS TCC Mi'!O:O))</f>
        <v>#REF!</v>
      </c>
      <c r="T363" s="8" t="str">
        <f t="array" ref="T363">IF($D363="erro",XLOOKUP($A363,'Ocorrências 2022 (TODAS)'!$A:$A,'Ocorrências 2022 (TODAS)'!P:P),XLOOKUP($A363,'[1]Ocorrências 2022 (USADAS TCC Mi'!$A:$A,'[1]Ocorrências 2022 (USADAS TCC Mi'!P:P))</f>
        <v>#REF!</v>
      </c>
      <c r="U363" s="8" t="str">
        <f t="array" ref="U363">IF($D363="erro",XLOOKUP($A363,'Ocorrências 2022 (TODAS)'!$A:$A,'Ocorrências 2022 (TODAS)'!Q:Q),XLOOKUP($A363,'[1]Ocorrências 2022 (USADAS TCC Mi'!$A:$A,'[1]Ocorrências 2022 (USADAS TCC Mi'!Q:Q))</f>
        <v>#REF!</v>
      </c>
      <c r="V363" s="8" t="str">
        <f t="array" ref="V363">IF($D363="erro",XLOOKUP($A363,'Ocorrências 2022 (TODAS)'!$A:$A,'Ocorrências 2022 (TODAS)'!R:R),XLOOKUP($A363,'[1]Ocorrências 2022 (USADAS TCC Mi'!$A:$A,'[1]Ocorrências 2022 (USADAS TCC Mi'!R:R))</f>
        <v>#REF!</v>
      </c>
      <c r="W363" s="8" t="str">
        <f t="array" ref="W363">IF($D363="erro",XLOOKUP($A363,'Ocorrências 2022 (TODAS)'!$A:$A,'Ocorrências 2022 (TODAS)'!S:S),XLOOKUP($A363,'[1]Ocorrências 2022 (USADAS TCC Mi'!$A:$A,'[1]Ocorrências 2022 (USADAS TCC Mi'!S:S))</f>
        <v>#REF!</v>
      </c>
      <c r="X363" s="8" t="str">
        <f t="array" ref="X363">IF($D363="erro",XLOOKUP($A363,'Ocorrências 2022 (TODAS)'!$A:$A,'Ocorrências 2022 (TODAS)'!T:T),XLOOKUP($A363,'[1]Ocorrências 2022 (USADAS TCC Mi'!$A:$A,'[1]Ocorrências 2022 (USADAS TCC Mi'!T:T))</f>
        <v>#REF!</v>
      </c>
      <c r="Y363" s="8" t="str">
        <f t="array" ref="Y363">IF($D363="erro",XLOOKUP($A363,'Ocorrências 2022 (TODAS)'!$A:$A,'Ocorrências 2022 (TODAS)'!U:U),XLOOKUP($A363,'[1]Ocorrências 2022 (USADAS TCC Mi'!$A:$A,'[1]Ocorrências 2022 (USADAS TCC Mi'!U:U))</f>
        <v>#REF!</v>
      </c>
      <c r="Z363" s="162" t="str">
        <f t="array" ref="Z363">IF($D363="erro",XLOOKUP($A363,'Ocorrências 2022 (TODAS)'!$A:$A,'Ocorrências 2022 (TODAS)'!V:V),XLOOKUP($A363,'[1]Ocorrências 2022 (USADAS TCC Mi'!$A:$A,'[1]Ocorrências 2022 (USADAS TCC Mi'!V:V))</f>
        <v>#REF!</v>
      </c>
      <c r="AA363" s="162" t="str">
        <f t="array" ref="AA363">IF($D363="erro",XLOOKUP($A363,'Ocorrências 2022 (TODAS)'!$A:$A,'Ocorrências 2022 (TODAS)'!W:W),XLOOKUP($A363,'[1]Ocorrências 2022 (USADAS TCC Mi'!$A:$A,'[1]Ocorrências 2022 (USADAS TCC Mi'!W:W))</f>
        <v>#REF!</v>
      </c>
      <c r="AB363" s="8" t="str">
        <f t="array" ref="AB363">IF($D363="erro",XLOOKUP($A363,'Ocorrências 2022 (TODAS)'!$A:$A,'Ocorrências 2022 (TODAS)'!X:X),XLOOKUP($A363,'[1]Ocorrências 2022 (USADAS TCC Mi'!$A:$A,'[1]Ocorrências 2022 (USADAS TCC Mi'!X:X))</f>
        <v>#REF!</v>
      </c>
      <c r="AC363" s="8" t="str">
        <f t="array" ref="AC363">IF($D363="erro",XLOOKUP($A363,'Ocorrências 2022 (TODAS)'!$A:$A,'Ocorrências 2022 (TODAS)'!Y:Y),XLOOKUP($A363,'[1]Ocorrências 2022 (USADAS TCC Mi'!$A:$A,'[1]Ocorrências 2022 (USADAS TCC Mi'!Y:Y))</f>
        <v>#REF!</v>
      </c>
      <c r="AD363" s="8" t="str">
        <f t="array" ref="AD363">IF($D363="erro",XLOOKUP($A363,'Ocorrências 2022 (TODAS)'!$A:$A,'Ocorrências 2022 (TODAS)'!Z:Z),XLOOKUP($A363,'[1]Ocorrências 2022 (USADAS TCC Mi'!$A:$A,'[1]Ocorrências 2022 (USADAS TCC Mi'!Z:Z))</f>
        <v>#REF!</v>
      </c>
      <c r="AE363" s="8" t="str">
        <f t="array" ref="AE363">IF($D363="erro",XLOOKUP($A363,'Ocorrências 2022 (TODAS)'!$A:$A,'Ocorrências 2022 (TODAS)'!AA:AA),XLOOKUP($A363,'[1]Ocorrências 2022 (USADAS TCC Mi'!$A:$A,'[1]Ocorrências 2022 (USADAS TCC Mi'!AA:AA))</f>
        <v>#REF!</v>
      </c>
      <c r="AF363" s="8" t="str">
        <f t="array" ref="AF363">IF($D363="erro",XLOOKUP($A363,'Ocorrências 2022 (TODAS)'!$A:$A,'Ocorrências 2022 (TODAS)'!AB:AB),XLOOKUP($A363,'[1]Ocorrências 2022 (USADAS TCC Mi'!$A:$A,'[1]Ocorrências 2022 (USADAS TCC Mi'!AB:AB))</f>
        <v>#REF!</v>
      </c>
      <c r="AG363" s="8" t="str">
        <f t="array" ref="AG363">IF($D363="erro",XLOOKUP($A363,'Ocorrências 2022 (TODAS)'!$A:$A,'Ocorrências 2022 (TODAS)'!AC:AC),XLOOKUP($A363,'[1]Ocorrências 2022 (USADAS TCC Mi'!$A:$A,'[1]Ocorrências 2022 (USADAS TCC Mi'!AC:AC))</f>
        <v>#REF!</v>
      </c>
      <c r="AH363" s="8" t="str">
        <f t="array" ref="AH363">IF($D363="erro",XLOOKUP($A363,'Ocorrências 2022 (TODAS)'!$A:$A,'Ocorrências 2022 (TODAS)'!AD:AD),XLOOKUP($A363,'[1]Ocorrências 2022 (USADAS TCC Mi'!$A:$A,'[1]Ocorrências 2022 (USADAS TCC Mi'!AD:AD))</f>
        <v>#REF!</v>
      </c>
      <c r="AI363" s="8" t="str">
        <f t="array" ref="AI363">IF($D363="erro",XLOOKUP($A363,'Ocorrências 2022 (TODAS)'!$A:$A,'Ocorrências 2022 (TODAS)'!AE:AE),XLOOKUP($A363,'[1]Ocorrências 2022 (USADAS TCC Mi'!$A:$A,'[1]Ocorrências 2022 (USADAS TCC Mi'!AE:AE))</f>
        <v>#REF!</v>
      </c>
      <c r="AJ363" s="8" t="str">
        <f t="array" ref="AJ363">IF($D363="erro",XLOOKUP($A363,'Ocorrências 2022 (TODAS)'!$A:$A,'Ocorrências 2022 (TODAS)'!AF:AF),XLOOKUP($A363,'[1]Ocorrências 2022 (USADAS TCC Mi'!$A:$A,'[1]Ocorrências 2022 (USADAS TCC Mi'!AF:AF))</f>
        <v>#REF!</v>
      </c>
      <c r="AK363" s="8" t="str">
        <f t="array" ref="AK363">IF($D363="erro",XLOOKUP($A363,'Ocorrências 2022 (TODAS)'!$A:$A,'Ocorrências 2022 (TODAS)'!AG:AG),XLOOKUP($A363,'[1]Ocorrências 2022 (USADAS TCC Mi'!$A:$A,'[1]Ocorrências 2022 (USADAS TCC Mi'!AG:AG))</f>
        <v>#REF!</v>
      </c>
      <c r="AL363" s="8" t="str">
        <f t="array" ref="AL363">IF($D363="erro",XLOOKUP($A363,'Ocorrências 2022 (TODAS)'!$A:$A,'Ocorrências 2022 (TODAS)'!AH:AH),XLOOKUP($A363,'[1]Ocorrências 2022 (USADAS TCC Mi'!$A:$A,'[1]Ocorrências 2022 (USADAS TCC Mi'!AH:AH))</f>
        <v>#REF!</v>
      </c>
      <c r="AM363" s="8" t="str">
        <f t="array" ref="AM363">IF($D363="erro",XLOOKUP($A363,'Ocorrências 2022 (TODAS)'!$A:$A,'Ocorrências 2022 (TODAS)'!AI:AI),XLOOKUP($A363,'[1]Ocorrências 2022 (USADAS TCC Mi'!$A:$A,'[1]Ocorrências 2022 (USADAS TCC Mi'!AI:AI))</f>
        <v>#REF!</v>
      </c>
      <c r="AN363" s="8" t="str">
        <f t="array" ref="AN363">IF($D363="erro",XLOOKUP($A363,'Ocorrências 2022 (TODAS)'!$A:$A,'Ocorrências 2022 (TODAS)'!AJ:AJ),XLOOKUP($A363,'[1]Ocorrências 2022 (USADAS TCC Mi'!$A:$A,'[1]Ocorrências 2022 (USADAS TCC Mi'!AJ:AJ))</f>
        <v>#REF!</v>
      </c>
      <c r="AO363" s="8" t="str">
        <f t="array" ref="AO363">IF($D363="erro",XLOOKUP($A363,'Ocorrências 2022 (TODAS)'!$A:$A,'Ocorrências 2022 (TODAS)'!AK:AK),XLOOKUP($A363,'[1]Ocorrências 2022 (USADAS TCC Mi'!$A:$A,'[1]Ocorrências 2022 (USADAS TCC Mi'!AK:AK))</f>
        <v>#REF!</v>
      </c>
      <c r="AP363" s="8" t="str">
        <f t="array" ref="AP363">IF($D363="erro",XLOOKUP($A363,'Ocorrências 2022 (TODAS)'!$A:$A,'Ocorrências 2022 (TODAS)'!AL:AL),XLOOKUP($A363,'[1]Ocorrências 2022 (USADAS TCC Mi'!$A:$A,'[1]Ocorrências 2022 (USADAS TCC Mi'!AL:AL))</f>
        <v>#REF!</v>
      </c>
      <c r="AQ363" s="8" t="str">
        <f t="array" ref="AQ363">IF($D363="erro",XLOOKUP($A363,'Ocorrências 2022 (TODAS)'!$A:$A,'Ocorrências 2022 (TODAS)'!AM:AM),XLOOKUP($A363,'[1]Ocorrências 2022 (USADAS TCC Mi'!$A:$A,'[1]Ocorrências 2022 (USADAS TCC Mi'!AM:AM))</f>
        <v>#REF!</v>
      </c>
      <c r="AR363" s="8" t="str">
        <f t="array" ref="AR363">IF($D363="erro",XLOOKUP($A363,'Ocorrências 2022 (TODAS)'!$A:$A,'Ocorrências 2022 (TODAS)'!AN:AN),XLOOKUP($A363,'[1]Ocorrências 2022 (USADAS TCC Mi'!$A:$A,'[1]Ocorrências 2022 (USADAS TCC Mi'!AN:AN))</f>
        <v>#REF!</v>
      </c>
      <c r="AS363" s="8" t="str">
        <f t="array" ref="AS363">IF($D363="erro",XLOOKUP($A363,'Ocorrências 2022 (TODAS)'!$A:$A,'Ocorrências 2022 (TODAS)'!AO:AO),XLOOKUP($A363,'[1]Ocorrências 2022 (USADAS TCC Mi'!$A:$A,'[1]Ocorrências 2022 (USADAS TCC Mi'!AO:AO))</f>
        <v>#REF!</v>
      </c>
      <c r="AT363" s="8" t="str">
        <f t="array" ref="AT363">IF($D363="erro",XLOOKUP($A363,'Ocorrências 2022 (TODAS)'!$A:$A,'Ocorrências 2022 (TODAS)'!AP:AP),XLOOKUP($A363,'[1]Ocorrências 2022 (USADAS TCC Mi'!$A:$A,'[1]Ocorrências 2022 (USADAS TCC Mi'!AP:AP))</f>
        <v>#REF!</v>
      </c>
      <c r="AU363" s="8" t="str">
        <f t="array" ref="AU363">IF($D363="erro",XLOOKUP($A363,'Ocorrências 2022 (TODAS)'!$A:$A,'Ocorrências 2022 (TODAS)'!AQ:AQ),XLOOKUP($A363,'[1]Ocorrências 2022 (USADAS TCC Mi'!$A:$A,'[1]Ocorrências 2022 (USADAS TCC Mi'!AQ:AQ))</f>
        <v>#REF!</v>
      </c>
      <c r="AV363" s="8" t="str">
        <f t="array" ref="AV363">IF($D363="erro",XLOOKUP($A363,'Ocorrências 2022 (TODAS)'!$A:$A,'Ocorrências 2022 (TODAS)'!AR:AR),XLOOKUP($A363,'[1]Ocorrências 2022 (USADAS TCC Mi'!$A:$A,'[1]Ocorrências 2022 (USADAS TCC Mi'!AR:AR))</f>
        <v>#REF!</v>
      </c>
      <c r="AW363" s="8" t="str">
        <f t="array" ref="AW363">IF($D363="erro",XLOOKUP($A363,'Ocorrências 2022 (TODAS)'!$A:$A,'Ocorrências 2022 (TODAS)'!AS:AS),XLOOKUP($A363,'[1]Ocorrências 2022 (USADAS TCC Mi'!$A:$A,'[1]Ocorrências 2022 (USADAS TCC Mi'!AS:AS))</f>
        <v>#REF!</v>
      </c>
      <c r="AX363" s="8" t="str">
        <f t="array" ref="AX363">IF($D363="erro",XLOOKUP($A363,'Ocorrências 2022 (TODAS)'!$A:$A,'Ocorrências 2022 (TODAS)'!AT:AT),XLOOKUP($A363,'[1]Ocorrências 2022 (USADAS TCC Mi'!$A:$A,'[1]Ocorrências 2022 (USADAS TCC Mi'!AT:AT))</f>
        <v>#REF!</v>
      </c>
      <c r="AY363" s="8" t="str">
        <f t="array" ref="AY363">IF($D363="erro",XLOOKUP($A363,'Ocorrências 2022 (TODAS)'!$A:$A,'Ocorrências 2022 (TODAS)'!AU:AU),XLOOKUP($A363,'[1]Ocorrências 2022 (USADAS TCC Mi'!$A:$A,'[1]Ocorrências 2022 (USADAS TCC Mi'!AU:AU))</f>
        <v>#REF!</v>
      </c>
      <c r="AZ363" s="8" t="str">
        <f t="array" ref="AZ363">IF($D363="erro",XLOOKUP($A363,'Ocorrências 2022 (TODAS)'!$A:$A,'Ocorrências 2022 (TODAS)'!AV:AV),XLOOKUP($A363,'[1]Ocorrências 2022 (USADAS TCC Mi'!$A:$A,'[1]Ocorrências 2022 (USADAS TCC Mi'!AV:AV))</f>
        <v>#REF!</v>
      </c>
      <c r="BA363" s="8" t="str">
        <f t="array" ref="BA363">IF($D363="erro",XLOOKUP($A363,'Ocorrências 2022 (TODAS)'!$A:$A,'Ocorrências 2022 (TODAS)'!AW:AW),XLOOKUP($A363,'[1]Ocorrências 2022 (USADAS TCC Mi'!$A:$A,'[1]Ocorrências 2022 (USADAS TCC Mi'!AW:AW))</f>
        <v>#REF!</v>
      </c>
      <c r="BB363" s="8" t="str">
        <f t="array" ref="BB363">IF($D363="erro",XLOOKUP($A363,'Ocorrências 2022 (TODAS)'!$A:$A,'Ocorrências 2022 (TODAS)'!AX:AX),XLOOKUP($A363,'[1]Ocorrências 2022 (USADAS TCC Mi'!$A:$A,'[1]Ocorrências 2022 (USADAS TCC Mi'!AX:AX))</f>
        <v>#REF!</v>
      </c>
      <c r="BC363" s="8" t="str">
        <f t="array" ref="BC363">IF($D363="erro",XLOOKUP($A363,'Ocorrências 2022 (TODAS)'!$A:$A,'Ocorrências 2022 (TODAS)'!AY:AY),XLOOKUP($A363,'[1]Ocorrências 2022 (USADAS TCC Mi'!$A:$A,'[1]Ocorrências 2022 (USADAS TCC Mi'!AY:AY))</f>
        <v>#REF!</v>
      </c>
      <c r="BD363" s="8" t="str">
        <f t="array" ref="BD363">IF($D363="erro",XLOOKUP($A363,'Ocorrências 2022 (TODAS)'!$A:$A,'Ocorrências 2022 (TODAS)'!AZ:AZ),XLOOKUP($A363,'[1]Ocorrências 2022 (USADAS TCC Mi'!$A:$A,'[1]Ocorrências 2022 (USADAS TCC Mi'!AZ:AZ))</f>
        <v>#REF!</v>
      </c>
      <c r="BE363" s="8" t="str">
        <f t="array" ref="BE363">IF($D363="erro",XLOOKUP($A363,'Ocorrências 2022 (TODAS)'!$A:$A,'Ocorrências 2022 (TODAS)'!BA:BA),XLOOKUP($A363,'[1]Ocorrências 2022 (USADAS TCC Mi'!$A:$A,'[1]Ocorrências 2022 (USADAS TCC Mi'!BA:BA))</f>
        <v>#REF!</v>
      </c>
      <c r="BF363" s="8" t="str">
        <f t="array" ref="BF363">IF($D363="erro",XLOOKUP($A363,'Ocorrências 2022 (TODAS)'!$A:$A,'Ocorrências 2022 (TODAS)'!BB:BB),XLOOKUP($A363,'[1]Ocorrências 2022 (USADAS TCC Mi'!$A:$A,'[1]Ocorrências 2022 (USADAS TCC Mi'!BB:BB))</f>
        <v>#REF!</v>
      </c>
      <c r="BG363" s="8" t="str">
        <f t="array" ref="BG363">IF($D363="erro",XLOOKUP($A363,'Ocorrências 2022 (TODAS)'!$A:$A,'Ocorrências 2022 (TODAS)'!BC:BC),XLOOKUP($A363,'[1]Ocorrências 2022 (USADAS TCC Mi'!$A:$A,'[1]Ocorrências 2022 (USADAS TCC Mi'!BC:BC))</f>
        <v>#REF!</v>
      </c>
      <c r="BH363" s="8" t="str">
        <f t="array" ref="BH363">IF($D363="erro",XLOOKUP($A363,'Ocorrências 2022 (TODAS)'!$A:$A,'Ocorrências 2022 (TODAS)'!BD:BD),XLOOKUP($A363,'[1]Ocorrências 2022 (USADAS TCC Mi'!$A:$A,'[1]Ocorrências 2022 (USADAS TCC Mi'!BD:BD))</f>
        <v>#REF!</v>
      </c>
      <c r="BI363" s="8" t="str">
        <f t="array" ref="BI363">IF($D363="erro",XLOOKUP($A363,'Ocorrências 2022 (TODAS)'!$A:$A,'Ocorrências 2022 (TODAS)'!BE:BE),XLOOKUP($A363,'[1]Ocorrências 2022 (USADAS TCC Mi'!$A:$A,'[1]Ocorrências 2022 (USADAS TCC Mi'!BE:BE))</f>
        <v>#REF!</v>
      </c>
      <c r="BJ363" s="8" t="str">
        <f t="array" ref="BJ363">IF($D363="erro",XLOOKUP($A363,'Ocorrências 2022 (TODAS)'!$A:$A,'Ocorrências 2022 (TODAS)'!BF:BF),XLOOKUP($A363,'[1]Ocorrências 2022 (USADAS TCC Mi'!$A:$A,'[1]Ocorrências 2022 (USADAS TCC Mi'!BF:BF))</f>
        <v>#REF!</v>
      </c>
      <c r="BK363" s="8" t="str">
        <f t="array" ref="BK363">IF($D363="erro",XLOOKUP($A363,'Ocorrências 2022 (TODAS)'!$A:$A,'Ocorrências 2022 (TODAS)'!BG:BG),XLOOKUP($A363,'[1]Ocorrências 2022 (USADAS TCC Mi'!$A:$A,'[1]Ocorrências 2022 (USADAS TCC Mi'!BG:BG))</f>
        <v>#REF!</v>
      </c>
      <c r="BL363" s="8" t="str">
        <f t="array" ref="BL363">IF($D363="erro",XLOOKUP($A363,'Ocorrências 2022 (TODAS)'!$A:$A,'Ocorrências 2022 (TODAS)'!BH:BH),XLOOKUP($A363,'[1]Ocorrências 2022 (USADAS TCC Mi'!$A:$A,'[1]Ocorrências 2022 (USADAS TCC Mi'!BH:BH))</f>
        <v>#REF!</v>
      </c>
      <c r="BM363" s="8" t="str">
        <f t="array" ref="BM363">IF($D363="erro",XLOOKUP($A363,'Ocorrências 2022 (TODAS)'!$A:$A,'Ocorrências 2022 (TODAS)'!BI:BI),XLOOKUP($A363,'[1]Ocorrências 2022 (USADAS TCC Mi'!$A:$A,'[1]Ocorrências 2022 (USADAS TCC Mi'!BI:BI))</f>
        <v>#REF!</v>
      </c>
      <c r="BN363" s="8" t="str">
        <f t="array" ref="BN363">IF($D363="erro",XLOOKUP($A363,'Ocorrências 2022 (TODAS)'!$A:$A,'Ocorrências 2022 (TODAS)'!BJ:BJ),XLOOKUP($A363,'[1]Ocorrências 2022 (USADAS TCC Mi'!$A:$A,'[1]Ocorrências 2022 (USADAS TCC Mi'!BJ:BJ))</f>
        <v>#REF!</v>
      </c>
      <c r="BO363" s="8" t="str">
        <f t="array" ref="BO363">IF($D363="erro",XLOOKUP($A363,'Ocorrências 2022 (TODAS)'!$A:$A,'Ocorrências 2022 (TODAS)'!BK:BK),XLOOKUP($A363,'[1]Ocorrências 2022 (USADAS TCC Mi'!$A:$A,'[1]Ocorrências 2022 (USADAS TCC Mi'!BK:BK))</f>
        <v>#REF!</v>
      </c>
      <c r="BP363" s="8" t="str">
        <f t="array" ref="BP363">IF($D363="erro",XLOOKUP($A363,'Ocorrências 2022 (TODAS)'!$A:$A,'Ocorrências 2022 (TODAS)'!BL:BL),XLOOKUP($A363,'[1]Ocorrências 2022 (USADAS TCC Mi'!$A:$A,'[1]Ocorrências 2022 (USADAS TCC Mi'!BL:BL))</f>
        <v>#REF!</v>
      </c>
      <c r="BQ363" s="8" t="str">
        <f t="array" ref="BQ363">IF($D363="erro",XLOOKUP($A363,'Ocorrências 2022 (TODAS)'!$A:$A,'Ocorrências 2022 (TODAS)'!BM:BM),XLOOKUP($A363,'[1]Ocorrências 2022 (USADAS TCC Mi'!$A:$A,'[1]Ocorrências 2022 (USADAS TCC Mi'!BM:BM))</f>
        <v>#REF!</v>
      </c>
      <c r="BR363" s="8" t="str">
        <f t="array" ref="BR363">IF($D363="erro",XLOOKUP($A363,'Ocorrências 2022 (TODAS)'!$A:$A,'Ocorrências 2022 (TODAS)'!BN:BN),XLOOKUP($A363,'[1]Ocorrências 2022 (USADAS TCC Mi'!$A:$A,'[1]Ocorrências 2022 (USADAS TCC Mi'!BN:BN))</f>
        <v>#REF!</v>
      </c>
      <c r="BS363" s="8" t="str">
        <f t="array" ref="BS363">IF($D363="erro",XLOOKUP($A363,'Ocorrências 2022 (TODAS)'!$A:$A,'Ocorrências 2022 (TODAS)'!BO:BO),XLOOKUP($A363,'[1]Ocorrências 2022 (USADAS TCC Mi'!$A:$A,'[1]Ocorrências 2022 (USADAS TCC Mi'!BO:BO))</f>
        <v>#REF!</v>
      </c>
      <c r="BT363" s="8" t="str">
        <f t="array" ref="BT363">IF($D363="erro",XLOOKUP($A363,'Ocorrências 2022 (TODAS)'!$A:$A,'Ocorrências 2022 (TODAS)'!BP:BP),XLOOKUP($A363,'[1]Ocorrências 2022 (USADAS TCC Mi'!$A:$A,'[1]Ocorrências 2022 (USADAS TCC Mi'!BP:BP))</f>
        <v>#REF!</v>
      </c>
      <c r="BU363" s="8" t="str">
        <f t="array" ref="BU363">IF($D363="erro",XLOOKUP($A363,'Ocorrências 2022 (TODAS)'!$A:$A,'Ocorrências 2022 (TODAS)'!BQ:BQ),XLOOKUP($A363,'[1]Ocorrências 2022 (USADAS TCC Mi'!$A:$A,'[1]Ocorrências 2022 (USADAS TCC Mi'!BQ:BQ))</f>
        <v>#REF!</v>
      </c>
      <c r="BV363" s="8" t="str">
        <f t="array" ref="BV363">IF($D363="erro",XLOOKUP($A363,'Ocorrências 2022 (TODAS)'!$A:$A,'Ocorrências 2022 (TODAS)'!BR:BR),XLOOKUP($A363,'[1]Ocorrências 2022 (USADAS TCC Mi'!$A:$A,'[1]Ocorrências 2022 (USADAS TCC Mi'!BR:BR))</f>
        <v>#REF!</v>
      </c>
      <c r="BW363" s="8" t="str">
        <f t="array" ref="BW363">IF($D363="erro",XLOOKUP($A363,'Ocorrências 2022 (TODAS)'!$A:$A,'Ocorrências 2022 (TODAS)'!BS:BS),XLOOKUP($A363,'[1]Ocorrências 2022 (USADAS TCC Mi'!$A:$A,'[1]Ocorrências 2022 (USADAS TCC Mi'!BS:BS))</f>
        <v>#REF!</v>
      </c>
      <c r="BX363" s="8" t="str">
        <f t="array" ref="BX363">IF($D363="erro",XLOOKUP($A363,'Ocorrências 2022 (TODAS)'!$A:$A,'Ocorrências 2022 (TODAS)'!BT:BT),XLOOKUP($A363,'[1]Ocorrências 2022 (USADAS TCC Mi'!$A:$A,'[1]Ocorrências 2022 (USADAS TCC Mi'!BT:BT))</f>
        <v>#REF!</v>
      </c>
      <c r="BY363" s="8" t="str">
        <f t="array" ref="BY363">IF($D363="erro",XLOOKUP($A363,'Ocorrências 2022 (TODAS)'!$A:$A,'Ocorrências 2022 (TODAS)'!BU:BU),XLOOKUP($A363,'[1]Ocorrências 2022 (USADAS TCC Mi'!$A:$A,'[1]Ocorrências 2022 (USADAS TCC Mi'!BU:BU))</f>
        <v>#REF!</v>
      </c>
      <c r="BZ363" s="8" t="str">
        <f t="array" ref="BZ363">IF($D363="erro",XLOOKUP($A363,'Ocorrências 2022 (TODAS)'!$A:$A,'Ocorrências 2022 (TODAS)'!BV:BV),XLOOKUP($A363,'[1]Ocorrências 2022 (USADAS TCC Mi'!$A:$A,'[1]Ocorrências 2022 (USADAS TCC Mi'!BV:BV))</f>
        <v>#REF!</v>
      </c>
      <c r="CA363" s="8" t="str">
        <f t="array" ref="CA363">IF($D363="erro",XLOOKUP($A363,'Ocorrências 2022 (TODAS)'!$A:$A,'Ocorrências 2022 (TODAS)'!BW:BW),XLOOKUP($A363,'[1]Ocorrências 2022 (USADAS TCC Mi'!$A:$A,'[1]Ocorrências 2022 (USADAS TCC Mi'!BW:BW))</f>
        <v>#REF!</v>
      </c>
      <c r="CB363" s="8" t="str">
        <f t="array" ref="CB363">IF($D363="erro",XLOOKUP($A363,'Ocorrências 2022 (TODAS)'!$A:$A,'Ocorrências 2022 (TODAS)'!BX:BX),XLOOKUP($A363,'[1]Ocorrências 2022 (USADAS TCC Mi'!$A:$A,'[1]Ocorrências 2022 (USADAS TCC Mi'!BX:BX))</f>
        <v>#REF!</v>
      </c>
      <c r="CC363" s="8" t="str">
        <f t="array" ref="CC363">IF($D363="erro",XLOOKUP($A363,'Ocorrências 2022 (TODAS)'!$A:$A,'Ocorrências 2022 (TODAS)'!BY:BY),XLOOKUP($A363,'[1]Ocorrências 2022 (USADAS TCC Mi'!$A:$A,'[1]Ocorrências 2022 (USADAS TCC Mi'!BY:BY))</f>
        <v>#REF!</v>
      </c>
      <c r="CD363" s="8" t="str">
        <f t="array" ref="CD363">IF($D363="erro",XLOOKUP($A363,'Ocorrências 2022 (TODAS)'!$A:$A,'Ocorrências 2022 (TODAS)'!BZ:BZ),XLOOKUP($A363,'[1]Ocorrências 2022 (USADAS TCC Mi'!$A:$A,'[1]Ocorrências 2022 (USADAS TCC Mi'!BZ:BZ))</f>
        <v>#REF!</v>
      </c>
      <c r="CE363" s="8" t="str">
        <f t="array" ref="CE363">IF($D363="erro",XLOOKUP($A363,'Ocorrências 2022 (TODAS)'!$A:$A,'Ocorrências 2022 (TODAS)'!CA:CA),XLOOKUP($A363,'[1]Ocorrências 2022 (USADAS TCC Mi'!$A:$A,'[1]Ocorrências 2022 (USADAS TCC Mi'!CA:CA))</f>
        <v>#REF!</v>
      </c>
      <c r="CF363" s="8" t="str">
        <f t="array" ref="CF363">IF($D363="erro",XLOOKUP($A363,'Ocorrências 2022 (TODAS)'!$A:$A,'Ocorrências 2022 (TODAS)'!CB:CB),XLOOKUP($A363,'[1]Ocorrências 2022 (USADAS TCC Mi'!$A:$A,'[1]Ocorrências 2022 (USADAS TCC Mi'!CB:CB))</f>
        <v>#REF!</v>
      </c>
      <c r="CG363" s="8" t="str">
        <f t="array" ref="CG363">IF($D363="erro",XLOOKUP($A363,'Ocorrências 2022 (TODAS)'!$A:$A,'Ocorrências 2022 (TODAS)'!CC:CC),XLOOKUP($A363,'[1]Ocorrências 2022 (USADAS TCC Mi'!$A:$A,'[1]Ocorrências 2022 (USADAS TCC Mi'!CC:CC))</f>
        <v>#REF!</v>
      </c>
      <c r="CH363" s="8" t="str">
        <f t="array" ref="CH363">IF($D363="erro",XLOOKUP($A363,'Ocorrências 2022 (TODAS)'!$A:$A,'Ocorrências 2022 (TODAS)'!CD:CD),XLOOKUP($A363,'[1]Ocorrências 2022 (USADAS TCC Mi'!$A:$A,'[1]Ocorrências 2022 (USADAS TCC Mi'!CD:CD))</f>
        <v>#REF!</v>
      </c>
      <c r="CI363" s="8" t="str">
        <f t="array" ref="CI363">IF($D363="erro",XLOOKUP($A363,'Ocorrências 2022 (TODAS)'!$A:$A,'Ocorrências 2022 (TODAS)'!CE:CE),XLOOKUP($A363,'[1]Ocorrências 2022 (USADAS TCC Mi'!$A:$A,'[1]Ocorrências 2022 (USADAS TCC Mi'!CE:CE))</f>
        <v>#REF!</v>
      </c>
      <c r="CJ363" s="8" t="str">
        <f t="array" ref="CJ363">IF($D363="erro",XLOOKUP($A363,'Ocorrências 2022 (TODAS)'!$A:$A,'Ocorrências 2022 (TODAS)'!CF:CF),XLOOKUP($A363,'[1]Ocorrências 2022 (USADAS TCC Mi'!$A:$A,'[1]Ocorrências 2022 (USADAS TCC Mi'!CF:CF))</f>
        <v>#REF!</v>
      </c>
      <c r="CK363" s="8" t="str">
        <f t="array" ref="CK363">IF($D363="erro",XLOOKUP($A363,'Ocorrências 2022 (TODAS)'!$A:$A,'Ocorrências 2022 (TODAS)'!CG:CG),XLOOKUP($A363,'[1]Ocorrências 2022 (USADAS TCC Mi'!$A:$A,'[1]Ocorrências 2022 (USADAS TCC Mi'!CG:CG))</f>
        <v>#REF!</v>
      </c>
      <c r="CL363" s="163" t="str">
        <f t="array" ref="CL363">IF($D363="erro",XLOOKUP($A363,'Ocorrências 2022 (TODAS)'!$A:$A,'Ocorrências 2022 (TODAS)'!CH:CH),XLOOKUP($A363,'[1]Ocorrências 2022 (USADAS TCC Mi'!$A:$A,'[1]Ocorrências 2022 (USADAS TCC Mi'!CH:CH))</f>
        <v>#REF!</v>
      </c>
      <c r="CM363" s="8" t="str">
        <f t="array" ref="CM363">IF($D363="erro",XLOOKUP($A363,'Ocorrências 2022 (TODAS)'!$A:$A,'Ocorrências 2022 (TODAS)'!CI:CI),XLOOKUP($A363,'[1]Ocorrências 2022 (USADAS TCC Mi'!$A:$A,'[1]Ocorrências 2022 (USADAS TCC Mi'!CI:CI))</f>
        <v>#REF!</v>
      </c>
      <c r="CN363" s="8" t="str">
        <f t="array" ref="CN363">IF($D363="erro",XLOOKUP($A363,'Ocorrências 2022 (TODAS)'!$A:$A,'Ocorrências 2022 (TODAS)'!CJ:CJ),XLOOKUP($A363,'[1]Ocorrências 2022 (USADAS TCC Mi'!$A:$A,'[1]Ocorrências 2022 (USADAS TCC Mi'!CJ:CJ))</f>
        <v>#REF!</v>
      </c>
      <c r="CO363" s="8" t="str">
        <f t="array" ref="CO363">IF($D363="erro",XLOOKUP($A363,'Ocorrências 2022 (TODAS)'!$A:$A,'Ocorrências 2022 (TODAS)'!CK:CK),XLOOKUP($A363,'[1]Ocorrências 2022 (USADAS TCC Mi'!$A:$A,'[1]Ocorrências 2022 (USADAS TCC Mi'!CK:CK))</f>
        <v>#REF!</v>
      </c>
      <c r="CP363" s="8" t="str">
        <f t="array" ref="CP363">IF($D363="erro",XLOOKUP($A363,'Ocorrências 2022 (TODAS)'!$A:$A,'Ocorrências 2022 (TODAS)'!CL:CL),XLOOKUP($A363,'[1]Ocorrências 2022 (USADAS TCC Mi'!$A:$A,'[1]Ocorrências 2022 (USADAS TCC Mi'!CL:CL))</f>
        <v>#REF!</v>
      </c>
      <c r="CQ363" s="8" t="str">
        <f t="array" ref="CQ363">IF($D363="erro",XLOOKUP($A363,'Ocorrências 2022 (TODAS)'!$A:$A,'Ocorrências 2022 (TODAS)'!CM:CM),XLOOKUP($A363,'[1]Ocorrências 2022 (USADAS TCC Mi'!$A:$A,'[1]Ocorrências 2022 (USADAS TCC Mi'!CM:CM))</f>
        <v>#REF!</v>
      </c>
      <c r="CR363" s="8" t="str">
        <f t="array" ref="CR363">IF($D363="erro",XLOOKUP($A363,'Ocorrências 2022 (TODAS)'!$A:$A,'Ocorrências 2022 (TODAS)'!CN:CN),XLOOKUP($A363,'[1]Ocorrências 2022 (USADAS TCC Mi'!$A:$A,'[1]Ocorrências 2022 (USADAS TCC Mi'!CN:CN))</f>
        <v>#REF!</v>
      </c>
      <c r="CS363" s="8" t="str">
        <f t="array" ref="CS363">IF($D363="erro",XLOOKUP($A363,'Ocorrências 2022 (TODAS)'!$A:$A,'Ocorrências 2022 (TODAS)'!CO:CO),XLOOKUP($A363,'[1]Ocorrências 2022 (USADAS TCC Mi'!$A:$A,'[1]Ocorrências 2022 (USADAS TCC Mi'!CO:CO))</f>
        <v>#REF!</v>
      </c>
      <c r="CT363" s="8" t="str">
        <f t="array" ref="CT363">IF($D363="erro",XLOOKUP($A363,'Ocorrências 2022 (TODAS)'!$A:$A,'Ocorrências 2022 (TODAS)'!CP:CP),XLOOKUP($A363,'[1]Ocorrências 2022 (USADAS TCC Mi'!$A:$A,'[1]Ocorrências 2022 (USADAS TCC Mi'!CP:CP))</f>
        <v>#REF!</v>
      </c>
      <c r="CU363" s="8" t="str">
        <f t="array" ref="CU363">IF($D363="erro",XLOOKUP($A363,'Ocorrências 2022 (TODAS)'!$A:$A,'Ocorrências 2022 (TODAS)'!CQ:CQ),XLOOKUP($A363,'[1]Ocorrências 2022 (USADAS TCC Mi'!$A:$A,'[1]Ocorrências 2022 (USADAS TCC Mi'!CQ:CQ))</f>
        <v>#REF!</v>
      </c>
      <c r="CV363" s="8" t="str">
        <f t="array" ref="CV363">IF($D363="erro",XLOOKUP($A363,'Ocorrências 2022 (TODAS)'!$A:$A,'Ocorrências 2022 (TODAS)'!CR:CR),XLOOKUP($A363,'[1]Ocorrências 2022 (USADAS TCC Mi'!$A:$A,'[1]Ocorrências 2022 (USADAS TCC Mi'!CR:CR))</f>
        <v>#REF!</v>
      </c>
      <c r="CW363" s="8" t="str">
        <f t="array" ref="CW363">IF($D363="erro",XLOOKUP($A363,'Ocorrências 2022 (TODAS)'!$A:$A,'Ocorrências 2022 (TODAS)'!CS:CS),XLOOKUP($A363,'[1]Ocorrências 2022 (USADAS TCC Mi'!$A:$A,'[1]Ocorrências 2022 (USADAS TCC Mi'!CS:CS))</f>
        <v>#REF!</v>
      </c>
      <c r="CX363" s="8" t="str">
        <f t="array" ref="CX363">IF($D363="erro",XLOOKUP($A363,'Ocorrências 2022 (TODAS)'!$A:$A,'Ocorrências 2022 (TODAS)'!CT:CT),XLOOKUP($A363,'[1]Ocorrências 2022 (USADAS TCC Mi'!$A:$A,'[1]Ocorrências 2022 (USADAS TCC Mi'!CT:CT))</f>
        <v>#REF!</v>
      </c>
      <c r="CY363" s="8" t="str">
        <f t="array" ref="CY363">IF($D363="erro",XLOOKUP($A363,'Ocorrências 2022 (TODAS)'!$A:$A,'Ocorrências 2022 (TODAS)'!CU:CU),XLOOKUP($A363,'[1]Ocorrências 2022 (USADAS TCC Mi'!$A:$A,'[1]Ocorrências 2022 (USADAS TCC Mi'!CU:CU))</f>
        <v>#REF!</v>
      </c>
      <c r="CZ363" s="8" t="str">
        <f t="array" ref="CZ363">IF($D363="erro",XLOOKUP($A363,'Ocorrências 2022 (TODAS)'!$A:$A,'Ocorrências 2022 (TODAS)'!CV:CV),XLOOKUP($A363,'[1]Ocorrências 2022 (USADAS TCC Mi'!$A:$A,'[1]Ocorrências 2022 (USADAS TCC Mi'!CV:CV))</f>
        <v>#REF!</v>
      </c>
      <c r="DA363" s="8" t="str">
        <f t="array" ref="DA363">IF($D363="erro",XLOOKUP($A363,'Ocorrências 2022 (TODAS)'!$A:$A,'Ocorrências 2022 (TODAS)'!CW:CW),XLOOKUP($A363,'[1]Ocorrências 2022 (USADAS TCC Mi'!$A:$A,'[1]Ocorrências 2022 (USADAS TCC Mi'!CW:CW))</f>
        <v>#REF!</v>
      </c>
      <c r="DB363" s="8" t="str">
        <f t="array" ref="DB363">IF($D363="erro",XLOOKUP($A363,'Ocorrências 2022 (TODAS)'!$A:$A,'Ocorrências 2022 (TODAS)'!CX:CX),XLOOKUP($A363,'[1]Ocorrências 2022 (USADAS TCC Mi'!$A:$A,'[1]Ocorrências 2022 (USADAS TCC Mi'!CX:CX))</f>
        <v>#REF!</v>
      </c>
      <c r="DC363" s="8" t="str">
        <f t="array" ref="DC363">IF($D363="erro",XLOOKUP($A363,'Ocorrências 2022 (TODAS)'!$A:$A,'Ocorrências 2022 (TODAS)'!CY:CY),XLOOKUP($A363,'[1]Ocorrências 2022 (USADAS TCC Mi'!$A:$A,'[1]Ocorrências 2022 (USADAS TCC Mi'!CY:CY))</f>
        <v>#REF!</v>
      </c>
      <c r="DD363" s="8" t="str">
        <f t="array" ref="DD363">IF($D363="erro",XLOOKUP($A363,'Ocorrências 2022 (TODAS)'!$A:$A,'Ocorrências 2022 (TODAS)'!CZ:CZ),XLOOKUP($A363,'[1]Ocorrências 2022 (USADAS TCC Mi'!$A:$A,'[1]Ocorrências 2022 (USADAS TCC Mi'!CZ:CZ))</f>
        <v>#REF!</v>
      </c>
      <c r="DE363" s="8" t="str">
        <f t="array" ref="DE363">IF($D363="erro",XLOOKUP($A363,'Ocorrências 2022 (TODAS)'!$A:$A,'Ocorrências 2022 (TODAS)'!DA:DA),XLOOKUP($A363,'[1]Ocorrências 2022 (USADAS TCC Mi'!$A:$A,'[1]Ocorrências 2022 (USADAS TCC Mi'!DA:DA))</f>
        <v>#REF!</v>
      </c>
      <c r="DF363" s="8" t="str">
        <f t="array" ref="DF363">IF($D363="erro",XLOOKUP($A363,'Ocorrências 2022 (TODAS)'!$A:$A,'Ocorrências 2022 (TODAS)'!DB:DB),XLOOKUP($A363,'[1]Ocorrências 2022 (USADAS TCC Mi'!$A:$A,'[1]Ocorrências 2022 (USADAS TCC Mi'!DB:DB))</f>
        <v>#REF!</v>
      </c>
      <c r="DG363" s="8" t="str">
        <f t="array" ref="DG363">IF($D363="erro",XLOOKUP($A363,'Ocorrências 2022 (TODAS)'!$A:$A,'Ocorrências 2022 (TODAS)'!DC:DC),XLOOKUP($A363,'[1]Ocorrências 2022 (USADAS TCC Mi'!$A:$A,'[1]Ocorrências 2022 (USADAS TCC Mi'!DC:DC))</f>
        <v>#REF!</v>
      </c>
    </row>
    <row r="364" ht="15.75" customHeight="1">
      <c r="A364" s="128">
        <v>9762.0</v>
      </c>
      <c r="B364" s="128">
        <v>9762.0</v>
      </c>
      <c r="D364" s="8" t="str">
        <f t="shared" si="1"/>
        <v>Ok</v>
      </c>
      <c r="F364" s="8" t="str">
        <f t="array" ref="F364">IF($D364="erro",XLOOKUP($A364,'Ocorrências 2022 (TODAS)'!$A:$A,'Ocorrências 2022 (TODAS)'!B:B),XLOOKUP($A364,'[1]Ocorrências 2022 (USADAS TCC Mi'!$A:$A,'[1]Ocorrências 2022 (USADAS TCC Mi'!B:B))</f>
        <v>#REF!</v>
      </c>
      <c r="G364" s="8" t="str">
        <f t="array" ref="G364">IF($D364="erro",XLOOKUP($A364,'Ocorrências 2022 (TODAS)'!$A:$A,'Ocorrências 2022 (TODAS)'!C:C),XLOOKUP($A364,'[1]Ocorrências 2022 (USADAS TCC Mi'!$A:$A,'[1]Ocorrências 2022 (USADAS TCC Mi'!C:C))</f>
        <v>#REF!</v>
      </c>
      <c r="H364" s="8" t="str">
        <f t="array" ref="H364">IF($D364="erro",XLOOKUP($A364,'Ocorrências 2022 (TODAS)'!$A:$A,'Ocorrências 2022 (TODAS)'!D:D),XLOOKUP($A364,'[1]Ocorrências 2022 (USADAS TCC Mi'!$A:$A,'[1]Ocorrências 2022 (USADAS TCC Mi'!D:D))</f>
        <v>#REF!</v>
      </c>
      <c r="I364" s="8" t="str">
        <f t="array" ref="I364">IF($D364="erro",XLOOKUP($A364,'Ocorrências 2022 (TODAS)'!$A:$A,'Ocorrências 2022 (TODAS)'!E:E),XLOOKUP($A364,'[1]Ocorrências 2022 (USADAS TCC Mi'!$A:$A,'[1]Ocorrências 2022 (USADAS TCC Mi'!E:E))</f>
        <v>#REF!</v>
      </c>
      <c r="J364" s="8" t="str">
        <f t="array" ref="J364">IF($D364="erro",XLOOKUP($A364,'Ocorrências 2022 (TODAS)'!$A:$A,'Ocorrências 2022 (TODAS)'!F:F),XLOOKUP($A364,'[1]Ocorrências 2022 (USADAS TCC Mi'!$A:$A,'[1]Ocorrências 2022 (USADAS TCC Mi'!F:F))</f>
        <v>#REF!</v>
      </c>
      <c r="K364" s="8" t="str">
        <f t="array" ref="K364">IF($D364="erro",XLOOKUP($A364,'Ocorrências 2022 (TODAS)'!$A:$A,'Ocorrências 2022 (TODAS)'!G:G),XLOOKUP($A364,'[1]Ocorrências 2022 (USADAS TCC Mi'!$A:$A,'[1]Ocorrências 2022 (USADAS TCC Mi'!G:G))</f>
        <v>#REF!</v>
      </c>
      <c r="L364" s="8" t="str">
        <f t="array" ref="L364">IF($D364="erro",XLOOKUP($A364,'Ocorrências 2022 (TODAS)'!$A:$A,'Ocorrências 2022 (TODAS)'!H:H),XLOOKUP($A364,'[1]Ocorrências 2022 (USADAS TCC Mi'!$A:$A,'[1]Ocorrências 2022 (USADAS TCC Mi'!H:H))</f>
        <v>#REF!</v>
      </c>
      <c r="M364" s="8" t="str">
        <f t="array" ref="M364">IF($D364="erro",XLOOKUP($A364,'Ocorrências 2022 (TODAS)'!$A:$A,'Ocorrências 2022 (TODAS)'!I:I),XLOOKUP($A364,'[1]Ocorrências 2022 (USADAS TCC Mi'!$A:$A,'[1]Ocorrências 2022 (USADAS TCC Mi'!I:I))</f>
        <v>#REF!</v>
      </c>
      <c r="N364" s="8" t="str">
        <f t="array" ref="N364">IF($D364="erro",XLOOKUP($A364,'Ocorrências 2022 (TODAS)'!$A:$A,'Ocorrências 2022 (TODAS)'!J:J),XLOOKUP($A364,'[1]Ocorrências 2022 (USADAS TCC Mi'!$A:$A,'[1]Ocorrências 2022 (USADAS TCC Mi'!J:J))</f>
        <v>#REF!</v>
      </c>
      <c r="O364" s="8" t="str">
        <f t="array" ref="O364">IF($D364="erro",XLOOKUP($A364,'Ocorrências 2022 (TODAS)'!$A:$A,'Ocorrências 2022 (TODAS)'!K:K),XLOOKUP($A364,'[1]Ocorrências 2022 (USADAS TCC Mi'!$A:$A,'[1]Ocorrências 2022 (USADAS TCC Mi'!K:K))</f>
        <v>#REF!</v>
      </c>
      <c r="P364" s="8" t="str">
        <f t="array" ref="P364">IF($D364="erro",XLOOKUP($A364,'Ocorrências 2022 (TODAS)'!$A:$A,'Ocorrências 2022 (TODAS)'!L:L),XLOOKUP($A364,'[1]Ocorrências 2022 (USADAS TCC Mi'!$A:$A,'[1]Ocorrências 2022 (USADAS TCC Mi'!L:L))</f>
        <v>#REF!</v>
      </c>
      <c r="Q364" s="8" t="str">
        <f t="array" ref="Q364">IF($D364="erro",XLOOKUP($A364,'Ocorrências 2022 (TODAS)'!$A:$A,'Ocorrências 2022 (TODAS)'!M:M),XLOOKUP($A364,'[1]Ocorrências 2022 (USADAS TCC Mi'!$A:$A,'[1]Ocorrências 2022 (USADAS TCC Mi'!M:M))</f>
        <v>#REF!</v>
      </c>
      <c r="R364" s="8" t="str">
        <f t="array" ref="R364">IF($D364="erro",XLOOKUP($A364,'Ocorrências 2022 (TODAS)'!$A:$A,'Ocorrências 2022 (TODAS)'!N:N),XLOOKUP($A364,'[1]Ocorrências 2022 (USADAS TCC Mi'!$A:$A,'[1]Ocorrências 2022 (USADAS TCC Mi'!N:N))</f>
        <v>#REF!</v>
      </c>
      <c r="S364" s="8" t="str">
        <f t="array" ref="S364">IF($D364="erro",XLOOKUP($A364,'Ocorrências 2022 (TODAS)'!$A:$A,'Ocorrências 2022 (TODAS)'!O:O),XLOOKUP($A364,'[1]Ocorrências 2022 (USADAS TCC Mi'!$A:$A,'[1]Ocorrências 2022 (USADAS TCC Mi'!O:O))</f>
        <v>#REF!</v>
      </c>
      <c r="T364" s="8" t="str">
        <f t="array" ref="T364">IF($D364="erro",XLOOKUP($A364,'Ocorrências 2022 (TODAS)'!$A:$A,'Ocorrências 2022 (TODAS)'!P:P),XLOOKUP($A364,'[1]Ocorrências 2022 (USADAS TCC Mi'!$A:$A,'[1]Ocorrências 2022 (USADAS TCC Mi'!P:P))</f>
        <v>#REF!</v>
      </c>
      <c r="U364" s="8" t="str">
        <f t="array" ref="U364">IF($D364="erro",XLOOKUP($A364,'Ocorrências 2022 (TODAS)'!$A:$A,'Ocorrências 2022 (TODAS)'!Q:Q),XLOOKUP($A364,'[1]Ocorrências 2022 (USADAS TCC Mi'!$A:$A,'[1]Ocorrências 2022 (USADAS TCC Mi'!Q:Q))</f>
        <v>#REF!</v>
      </c>
      <c r="V364" s="8" t="str">
        <f t="array" ref="V364">IF($D364="erro",XLOOKUP($A364,'Ocorrências 2022 (TODAS)'!$A:$A,'Ocorrências 2022 (TODAS)'!R:R),XLOOKUP($A364,'[1]Ocorrências 2022 (USADAS TCC Mi'!$A:$A,'[1]Ocorrências 2022 (USADAS TCC Mi'!R:R))</f>
        <v>#REF!</v>
      </c>
      <c r="W364" s="8" t="str">
        <f t="array" ref="W364">IF($D364="erro",XLOOKUP($A364,'Ocorrências 2022 (TODAS)'!$A:$A,'Ocorrências 2022 (TODAS)'!S:S),XLOOKUP($A364,'[1]Ocorrências 2022 (USADAS TCC Mi'!$A:$A,'[1]Ocorrências 2022 (USADAS TCC Mi'!S:S))</f>
        <v>#REF!</v>
      </c>
      <c r="X364" s="8" t="str">
        <f t="array" ref="X364">IF($D364="erro",XLOOKUP($A364,'Ocorrências 2022 (TODAS)'!$A:$A,'Ocorrências 2022 (TODAS)'!T:T),XLOOKUP($A364,'[1]Ocorrências 2022 (USADAS TCC Mi'!$A:$A,'[1]Ocorrências 2022 (USADAS TCC Mi'!T:T))</f>
        <v>#REF!</v>
      </c>
      <c r="Y364" s="8" t="str">
        <f t="array" ref="Y364">IF($D364="erro",XLOOKUP($A364,'Ocorrências 2022 (TODAS)'!$A:$A,'Ocorrências 2022 (TODAS)'!U:U),XLOOKUP($A364,'[1]Ocorrências 2022 (USADAS TCC Mi'!$A:$A,'[1]Ocorrências 2022 (USADAS TCC Mi'!U:U))</f>
        <v>#REF!</v>
      </c>
      <c r="Z364" s="162" t="str">
        <f t="array" ref="Z364">IF($D364="erro",XLOOKUP($A364,'Ocorrências 2022 (TODAS)'!$A:$A,'Ocorrências 2022 (TODAS)'!V:V),XLOOKUP($A364,'[1]Ocorrências 2022 (USADAS TCC Mi'!$A:$A,'[1]Ocorrências 2022 (USADAS TCC Mi'!V:V))</f>
        <v>#REF!</v>
      </c>
      <c r="AA364" s="162" t="str">
        <f t="array" ref="AA364">IF($D364="erro",XLOOKUP($A364,'Ocorrências 2022 (TODAS)'!$A:$A,'Ocorrências 2022 (TODAS)'!W:W),XLOOKUP($A364,'[1]Ocorrências 2022 (USADAS TCC Mi'!$A:$A,'[1]Ocorrências 2022 (USADAS TCC Mi'!W:W))</f>
        <v>#REF!</v>
      </c>
      <c r="AB364" s="8" t="str">
        <f t="array" ref="AB364">IF($D364="erro",XLOOKUP($A364,'Ocorrências 2022 (TODAS)'!$A:$A,'Ocorrências 2022 (TODAS)'!X:X),XLOOKUP($A364,'[1]Ocorrências 2022 (USADAS TCC Mi'!$A:$A,'[1]Ocorrências 2022 (USADAS TCC Mi'!X:X))</f>
        <v>#REF!</v>
      </c>
      <c r="AC364" s="8" t="str">
        <f t="array" ref="AC364">IF($D364="erro",XLOOKUP($A364,'Ocorrências 2022 (TODAS)'!$A:$A,'Ocorrências 2022 (TODAS)'!Y:Y),XLOOKUP($A364,'[1]Ocorrências 2022 (USADAS TCC Mi'!$A:$A,'[1]Ocorrências 2022 (USADAS TCC Mi'!Y:Y))</f>
        <v>#REF!</v>
      </c>
      <c r="AD364" s="8" t="str">
        <f t="array" ref="AD364">IF($D364="erro",XLOOKUP($A364,'Ocorrências 2022 (TODAS)'!$A:$A,'Ocorrências 2022 (TODAS)'!Z:Z),XLOOKUP($A364,'[1]Ocorrências 2022 (USADAS TCC Mi'!$A:$A,'[1]Ocorrências 2022 (USADAS TCC Mi'!Z:Z))</f>
        <v>#REF!</v>
      </c>
      <c r="AE364" s="8" t="str">
        <f t="array" ref="AE364">IF($D364="erro",XLOOKUP($A364,'Ocorrências 2022 (TODAS)'!$A:$A,'Ocorrências 2022 (TODAS)'!AA:AA),XLOOKUP($A364,'[1]Ocorrências 2022 (USADAS TCC Mi'!$A:$A,'[1]Ocorrências 2022 (USADAS TCC Mi'!AA:AA))</f>
        <v>#REF!</v>
      </c>
      <c r="AF364" s="8" t="str">
        <f t="array" ref="AF364">IF($D364="erro",XLOOKUP($A364,'Ocorrências 2022 (TODAS)'!$A:$A,'Ocorrências 2022 (TODAS)'!AB:AB),XLOOKUP($A364,'[1]Ocorrências 2022 (USADAS TCC Mi'!$A:$A,'[1]Ocorrências 2022 (USADAS TCC Mi'!AB:AB))</f>
        <v>#REF!</v>
      </c>
      <c r="AG364" s="8" t="str">
        <f t="array" ref="AG364">IF($D364="erro",XLOOKUP($A364,'Ocorrências 2022 (TODAS)'!$A:$A,'Ocorrências 2022 (TODAS)'!AC:AC),XLOOKUP($A364,'[1]Ocorrências 2022 (USADAS TCC Mi'!$A:$A,'[1]Ocorrências 2022 (USADAS TCC Mi'!AC:AC))</f>
        <v>#REF!</v>
      </c>
      <c r="AH364" s="8" t="str">
        <f t="array" ref="AH364">IF($D364="erro",XLOOKUP($A364,'Ocorrências 2022 (TODAS)'!$A:$A,'Ocorrências 2022 (TODAS)'!AD:AD),XLOOKUP($A364,'[1]Ocorrências 2022 (USADAS TCC Mi'!$A:$A,'[1]Ocorrências 2022 (USADAS TCC Mi'!AD:AD))</f>
        <v>#REF!</v>
      </c>
      <c r="AI364" s="8" t="str">
        <f t="array" ref="AI364">IF($D364="erro",XLOOKUP($A364,'Ocorrências 2022 (TODAS)'!$A:$A,'Ocorrências 2022 (TODAS)'!AE:AE),XLOOKUP($A364,'[1]Ocorrências 2022 (USADAS TCC Mi'!$A:$A,'[1]Ocorrências 2022 (USADAS TCC Mi'!AE:AE))</f>
        <v>#REF!</v>
      </c>
      <c r="AJ364" s="8" t="str">
        <f t="array" ref="AJ364">IF($D364="erro",XLOOKUP($A364,'Ocorrências 2022 (TODAS)'!$A:$A,'Ocorrências 2022 (TODAS)'!AF:AF),XLOOKUP($A364,'[1]Ocorrências 2022 (USADAS TCC Mi'!$A:$A,'[1]Ocorrências 2022 (USADAS TCC Mi'!AF:AF))</f>
        <v>#REF!</v>
      </c>
      <c r="AK364" s="8" t="str">
        <f t="array" ref="AK364">IF($D364="erro",XLOOKUP($A364,'Ocorrências 2022 (TODAS)'!$A:$A,'Ocorrências 2022 (TODAS)'!AG:AG),XLOOKUP($A364,'[1]Ocorrências 2022 (USADAS TCC Mi'!$A:$A,'[1]Ocorrências 2022 (USADAS TCC Mi'!AG:AG))</f>
        <v>#REF!</v>
      </c>
      <c r="AL364" s="8" t="str">
        <f t="array" ref="AL364">IF($D364="erro",XLOOKUP($A364,'Ocorrências 2022 (TODAS)'!$A:$A,'Ocorrências 2022 (TODAS)'!AH:AH),XLOOKUP($A364,'[1]Ocorrências 2022 (USADAS TCC Mi'!$A:$A,'[1]Ocorrências 2022 (USADAS TCC Mi'!AH:AH))</f>
        <v>#REF!</v>
      </c>
      <c r="AM364" s="8" t="str">
        <f t="array" ref="AM364">IF($D364="erro",XLOOKUP($A364,'Ocorrências 2022 (TODAS)'!$A:$A,'Ocorrências 2022 (TODAS)'!AI:AI),XLOOKUP($A364,'[1]Ocorrências 2022 (USADAS TCC Mi'!$A:$A,'[1]Ocorrências 2022 (USADAS TCC Mi'!AI:AI))</f>
        <v>#REF!</v>
      </c>
      <c r="AN364" s="8" t="str">
        <f t="array" ref="AN364">IF($D364="erro",XLOOKUP($A364,'Ocorrências 2022 (TODAS)'!$A:$A,'Ocorrências 2022 (TODAS)'!AJ:AJ),XLOOKUP($A364,'[1]Ocorrências 2022 (USADAS TCC Mi'!$A:$A,'[1]Ocorrências 2022 (USADAS TCC Mi'!AJ:AJ))</f>
        <v>#REF!</v>
      </c>
      <c r="AO364" s="8" t="str">
        <f t="array" ref="AO364">IF($D364="erro",XLOOKUP($A364,'Ocorrências 2022 (TODAS)'!$A:$A,'Ocorrências 2022 (TODAS)'!AK:AK),XLOOKUP($A364,'[1]Ocorrências 2022 (USADAS TCC Mi'!$A:$A,'[1]Ocorrências 2022 (USADAS TCC Mi'!AK:AK))</f>
        <v>#REF!</v>
      </c>
      <c r="AP364" s="8" t="str">
        <f t="array" ref="AP364">IF($D364="erro",XLOOKUP($A364,'Ocorrências 2022 (TODAS)'!$A:$A,'Ocorrências 2022 (TODAS)'!AL:AL),XLOOKUP($A364,'[1]Ocorrências 2022 (USADAS TCC Mi'!$A:$A,'[1]Ocorrências 2022 (USADAS TCC Mi'!AL:AL))</f>
        <v>#REF!</v>
      </c>
      <c r="AQ364" s="8" t="str">
        <f t="array" ref="AQ364">IF($D364="erro",XLOOKUP($A364,'Ocorrências 2022 (TODAS)'!$A:$A,'Ocorrências 2022 (TODAS)'!AM:AM),XLOOKUP($A364,'[1]Ocorrências 2022 (USADAS TCC Mi'!$A:$A,'[1]Ocorrências 2022 (USADAS TCC Mi'!AM:AM))</f>
        <v>#REF!</v>
      </c>
      <c r="AR364" s="8" t="str">
        <f t="array" ref="AR364">IF($D364="erro",XLOOKUP($A364,'Ocorrências 2022 (TODAS)'!$A:$A,'Ocorrências 2022 (TODAS)'!AN:AN),XLOOKUP($A364,'[1]Ocorrências 2022 (USADAS TCC Mi'!$A:$A,'[1]Ocorrências 2022 (USADAS TCC Mi'!AN:AN))</f>
        <v>#REF!</v>
      </c>
      <c r="AS364" s="8" t="str">
        <f t="array" ref="AS364">IF($D364="erro",XLOOKUP($A364,'Ocorrências 2022 (TODAS)'!$A:$A,'Ocorrências 2022 (TODAS)'!AO:AO),XLOOKUP($A364,'[1]Ocorrências 2022 (USADAS TCC Mi'!$A:$A,'[1]Ocorrências 2022 (USADAS TCC Mi'!AO:AO))</f>
        <v>#REF!</v>
      </c>
      <c r="AT364" s="8" t="str">
        <f t="array" ref="AT364">IF($D364="erro",XLOOKUP($A364,'Ocorrências 2022 (TODAS)'!$A:$A,'Ocorrências 2022 (TODAS)'!AP:AP),XLOOKUP($A364,'[1]Ocorrências 2022 (USADAS TCC Mi'!$A:$A,'[1]Ocorrências 2022 (USADAS TCC Mi'!AP:AP))</f>
        <v>#REF!</v>
      </c>
      <c r="AU364" s="8" t="str">
        <f t="array" ref="AU364">IF($D364="erro",XLOOKUP($A364,'Ocorrências 2022 (TODAS)'!$A:$A,'Ocorrências 2022 (TODAS)'!AQ:AQ),XLOOKUP($A364,'[1]Ocorrências 2022 (USADAS TCC Mi'!$A:$A,'[1]Ocorrências 2022 (USADAS TCC Mi'!AQ:AQ))</f>
        <v>#REF!</v>
      </c>
      <c r="AV364" s="8" t="str">
        <f t="array" ref="AV364">IF($D364="erro",XLOOKUP($A364,'Ocorrências 2022 (TODAS)'!$A:$A,'Ocorrências 2022 (TODAS)'!AR:AR),XLOOKUP($A364,'[1]Ocorrências 2022 (USADAS TCC Mi'!$A:$A,'[1]Ocorrências 2022 (USADAS TCC Mi'!AR:AR))</f>
        <v>#REF!</v>
      </c>
      <c r="AW364" s="8" t="str">
        <f t="array" ref="AW364">IF($D364="erro",XLOOKUP($A364,'Ocorrências 2022 (TODAS)'!$A:$A,'Ocorrências 2022 (TODAS)'!AS:AS),XLOOKUP($A364,'[1]Ocorrências 2022 (USADAS TCC Mi'!$A:$A,'[1]Ocorrências 2022 (USADAS TCC Mi'!AS:AS))</f>
        <v>#REF!</v>
      </c>
      <c r="AX364" s="8" t="str">
        <f t="array" ref="AX364">IF($D364="erro",XLOOKUP($A364,'Ocorrências 2022 (TODAS)'!$A:$A,'Ocorrências 2022 (TODAS)'!AT:AT),XLOOKUP($A364,'[1]Ocorrências 2022 (USADAS TCC Mi'!$A:$A,'[1]Ocorrências 2022 (USADAS TCC Mi'!AT:AT))</f>
        <v>#REF!</v>
      </c>
      <c r="AY364" s="8" t="str">
        <f t="array" ref="AY364">IF($D364="erro",XLOOKUP($A364,'Ocorrências 2022 (TODAS)'!$A:$A,'Ocorrências 2022 (TODAS)'!AU:AU),XLOOKUP($A364,'[1]Ocorrências 2022 (USADAS TCC Mi'!$A:$A,'[1]Ocorrências 2022 (USADAS TCC Mi'!AU:AU))</f>
        <v>#REF!</v>
      </c>
      <c r="AZ364" s="8" t="str">
        <f t="array" ref="AZ364">IF($D364="erro",XLOOKUP($A364,'Ocorrências 2022 (TODAS)'!$A:$A,'Ocorrências 2022 (TODAS)'!AV:AV),XLOOKUP($A364,'[1]Ocorrências 2022 (USADAS TCC Mi'!$A:$A,'[1]Ocorrências 2022 (USADAS TCC Mi'!AV:AV))</f>
        <v>#REF!</v>
      </c>
      <c r="BA364" s="8" t="str">
        <f t="array" ref="BA364">IF($D364="erro",XLOOKUP($A364,'Ocorrências 2022 (TODAS)'!$A:$A,'Ocorrências 2022 (TODAS)'!AW:AW),XLOOKUP($A364,'[1]Ocorrências 2022 (USADAS TCC Mi'!$A:$A,'[1]Ocorrências 2022 (USADAS TCC Mi'!AW:AW))</f>
        <v>#REF!</v>
      </c>
      <c r="BB364" s="8" t="str">
        <f t="array" ref="BB364">IF($D364="erro",XLOOKUP($A364,'Ocorrências 2022 (TODAS)'!$A:$A,'Ocorrências 2022 (TODAS)'!AX:AX),XLOOKUP($A364,'[1]Ocorrências 2022 (USADAS TCC Mi'!$A:$A,'[1]Ocorrências 2022 (USADAS TCC Mi'!AX:AX))</f>
        <v>#REF!</v>
      </c>
      <c r="BC364" s="8" t="str">
        <f t="array" ref="BC364">IF($D364="erro",XLOOKUP($A364,'Ocorrências 2022 (TODAS)'!$A:$A,'Ocorrências 2022 (TODAS)'!AY:AY),XLOOKUP($A364,'[1]Ocorrências 2022 (USADAS TCC Mi'!$A:$A,'[1]Ocorrências 2022 (USADAS TCC Mi'!AY:AY))</f>
        <v>#REF!</v>
      </c>
      <c r="BD364" s="8" t="str">
        <f t="array" ref="BD364">IF($D364="erro",XLOOKUP($A364,'Ocorrências 2022 (TODAS)'!$A:$A,'Ocorrências 2022 (TODAS)'!AZ:AZ),XLOOKUP($A364,'[1]Ocorrências 2022 (USADAS TCC Mi'!$A:$A,'[1]Ocorrências 2022 (USADAS TCC Mi'!AZ:AZ))</f>
        <v>#REF!</v>
      </c>
      <c r="BE364" s="8" t="str">
        <f t="array" ref="BE364">IF($D364="erro",XLOOKUP($A364,'Ocorrências 2022 (TODAS)'!$A:$A,'Ocorrências 2022 (TODAS)'!BA:BA),XLOOKUP($A364,'[1]Ocorrências 2022 (USADAS TCC Mi'!$A:$A,'[1]Ocorrências 2022 (USADAS TCC Mi'!BA:BA))</f>
        <v>#REF!</v>
      </c>
      <c r="BF364" s="8" t="str">
        <f t="array" ref="BF364">IF($D364="erro",XLOOKUP($A364,'Ocorrências 2022 (TODAS)'!$A:$A,'Ocorrências 2022 (TODAS)'!BB:BB),XLOOKUP($A364,'[1]Ocorrências 2022 (USADAS TCC Mi'!$A:$A,'[1]Ocorrências 2022 (USADAS TCC Mi'!BB:BB))</f>
        <v>#REF!</v>
      </c>
      <c r="BG364" s="8" t="str">
        <f t="array" ref="BG364">IF($D364="erro",XLOOKUP($A364,'Ocorrências 2022 (TODAS)'!$A:$A,'Ocorrências 2022 (TODAS)'!BC:BC),XLOOKUP($A364,'[1]Ocorrências 2022 (USADAS TCC Mi'!$A:$A,'[1]Ocorrências 2022 (USADAS TCC Mi'!BC:BC))</f>
        <v>#REF!</v>
      </c>
      <c r="BH364" s="8" t="str">
        <f t="array" ref="BH364">IF($D364="erro",XLOOKUP($A364,'Ocorrências 2022 (TODAS)'!$A:$A,'Ocorrências 2022 (TODAS)'!BD:BD),XLOOKUP($A364,'[1]Ocorrências 2022 (USADAS TCC Mi'!$A:$A,'[1]Ocorrências 2022 (USADAS TCC Mi'!BD:BD))</f>
        <v>#REF!</v>
      </c>
      <c r="BI364" s="8" t="str">
        <f t="array" ref="BI364">IF($D364="erro",XLOOKUP($A364,'Ocorrências 2022 (TODAS)'!$A:$A,'Ocorrências 2022 (TODAS)'!BE:BE),XLOOKUP($A364,'[1]Ocorrências 2022 (USADAS TCC Mi'!$A:$A,'[1]Ocorrências 2022 (USADAS TCC Mi'!BE:BE))</f>
        <v>#REF!</v>
      </c>
      <c r="BJ364" s="8" t="str">
        <f t="array" ref="BJ364">IF($D364="erro",XLOOKUP($A364,'Ocorrências 2022 (TODAS)'!$A:$A,'Ocorrências 2022 (TODAS)'!BF:BF),XLOOKUP($A364,'[1]Ocorrências 2022 (USADAS TCC Mi'!$A:$A,'[1]Ocorrências 2022 (USADAS TCC Mi'!BF:BF))</f>
        <v>#REF!</v>
      </c>
      <c r="BK364" s="8" t="str">
        <f t="array" ref="BK364">IF($D364="erro",XLOOKUP($A364,'Ocorrências 2022 (TODAS)'!$A:$A,'Ocorrências 2022 (TODAS)'!BG:BG),XLOOKUP($A364,'[1]Ocorrências 2022 (USADAS TCC Mi'!$A:$A,'[1]Ocorrências 2022 (USADAS TCC Mi'!BG:BG))</f>
        <v>#REF!</v>
      </c>
      <c r="BL364" s="8" t="str">
        <f t="array" ref="BL364">IF($D364="erro",XLOOKUP($A364,'Ocorrências 2022 (TODAS)'!$A:$A,'Ocorrências 2022 (TODAS)'!BH:BH),XLOOKUP($A364,'[1]Ocorrências 2022 (USADAS TCC Mi'!$A:$A,'[1]Ocorrências 2022 (USADAS TCC Mi'!BH:BH))</f>
        <v>#REF!</v>
      </c>
      <c r="BM364" s="8" t="str">
        <f t="array" ref="BM364">IF($D364="erro",XLOOKUP($A364,'Ocorrências 2022 (TODAS)'!$A:$A,'Ocorrências 2022 (TODAS)'!BI:BI),XLOOKUP($A364,'[1]Ocorrências 2022 (USADAS TCC Mi'!$A:$A,'[1]Ocorrências 2022 (USADAS TCC Mi'!BI:BI))</f>
        <v>#REF!</v>
      </c>
      <c r="BN364" s="8" t="str">
        <f t="array" ref="BN364">IF($D364="erro",XLOOKUP($A364,'Ocorrências 2022 (TODAS)'!$A:$A,'Ocorrências 2022 (TODAS)'!BJ:BJ),XLOOKUP($A364,'[1]Ocorrências 2022 (USADAS TCC Mi'!$A:$A,'[1]Ocorrências 2022 (USADAS TCC Mi'!BJ:BJ))</f>
        <v>#REF!</v>
      </c>
      <c r="BO364" s="8" t="str">
        <f t="array" ref="BO364">IF($D364="erro",XLOOKUP($A364,'Ocorrências 2022 (TODAS)'!$A:$A,'Ocorrências 2022 (TODAS)'!BK:BK),XLOOKUP($A364,'[1]Ocorrências 2022 (USADAS TCC Mi'!$A:$A,'[1]Ocorrências 2022 (USADAS TCC Mi'!BK:BK))</f>
        <v>#REF!</v>
      </c>
      <c r="BP364" s="8" t="str">
        <f t="array" ref="BP364">IF($D364="erro",XLOOKUP($A364,'Ocorrências 2022 (TODAS)'!$A:$A,'Ocorrências 2022 (TODAS)'!BL:BL),XLOOKUP($A364,'[1]Ocorrências 2022 (USADAS TCC Mi'!$A:$A,'[1]Ocorrências 2022 (USADAS TCC Mi'!BL:BL))</f>
        <v>#REF!</v>
      </c>
      <c r="BQ364" s="8" t="str">
        <f t="array" ref="BQ364">IF($D364="erro",XLOOKUP($A364,'Ocorrências 2022 (TODAS)'!$A:$A,'Ocorrências 2022 (TODAS)'!BM:BM),XLOOKUP($A364,'[1]Ocorrências 2022 (USADAS TCC Mi'!$A:$A,'[1]Ocorrências 2022 (USADAS TCC Mi'!BM:BM))</f>
        <v>#REF!</v>
      </c>
      <c r="BR364" s="8" t="str">
        <f t="array" ref="BR364">IF($D364="erro",XLOOKUP($A364,'Ocorrências 2022 (TODAS)'!$A:$A,'Ocorrências 2022 (TODAS)'!BN:BN),XLOOKUP($A364,'[1]Ocorrências 2022 (USADAS TCC Mi'!$A:$A,'[1]Ocorrências 2022 (USADAS TCC Mi'!BN:BN))</f>
        <v>#REF!</v>
      </c>
      <c r="BS364" s="8" t="str">
        <f t="array" ref="BS364">IF($D364="erro",XLOOKUP($A364,'Ocorrências 2022 (TODAS)'!$A:$A,'Ocorrências 2022 (TODAS)'!BO:BO),XLOOKUP($A364,'[1]Ocorrências 2022 (USADAS TCC Mi'!$A:$A,'[1]Ocorrências 2022 (USADAS TCC Mi'!BO:BO))</f>
        <v>#REF!</v>
      </c>
      <c r="BT364" s="8" t="str">
        <f t="array" ref="BT364">IF($D364="erro",XLOOKUP($A364,'Ocorrências 2022 (TODAS)'!$A:$A,'Ocorrências 2022 (TODAS)'!BP:BP),XLOOKUP($A364,'[1]Ocorrências 2022 (USADAS TCC Mi'!$A:$A,'[1]Ocorrências 2022 (USADAS TCC Mi'!BP:BP))</f>
        <v>#REF!</v>
      </c>
      <c r="BU364" s="8" t="str">
        <f t="array" ref="BU364">IF($D364="erro",XLOOKUP($A364,'Ocorrências 2022 (TODAS)'!$A:$A,'Ocorrências 2022 (TODAS)'!BQ:BQ),XLOOKUP($A364,'[1]Ocorrências 2022 (USADAS TCC Mi'!$A:$A,'[1]Ocorrências 2022 (USADAS TCC Mi'!BQ:BQ))</f>
        <v>#REF!</v>
      </c>
      <c r="BV364" s="8" t="str">
        <f t="array" ref="BV364">IF($D364="erro",XLOOKUP($A364,'Ocorrências 2022 (TODAS)'!$A:$A,'Ocorrências 2022 (TODAS)'!BR:BR),XLOOKUP($A364,'[1]Ocorrências 2022 (USADAS TCC Mi'!$A:$A,'[1]Ocorrências 2022 (USADAS TCC Mi'!BR:BR))</f>
        <v>#REF!</v>
      </c>
      <c r="BW364" s="8" t="str">
        <f t="array" ref="BW364">IF($D364="erro",XLOOKUP($A364,'Ocorrências 2022 (TODAS)'!$A:$A,'Ocorrências 2022 (TODAS)'!BS:BS),XLOOKUP($A364,'[1]Ocorrências 2022 (USADAS TCC Mi'!$A:$A,'[1]Ocorrências 2022 (USADAS TCC Mi'!BS:BS))</f>
        <v>#REF!</v>
      </c>
      <c r="BX364" s="8" t="str">
        <f t="array" ref="BX364">IF($D364="erro",XLOOKUP($A364,'Ocorrências 2022 (TODAS)'!$A:$A,'Ocorrências 2022 (TODAS)'!BT:BT),XLOOKUP($A364,'[1]Ocorrências 2022 (USADAS TCC Mi'!$A:$A,'[1]Ocorrências 2022 (USADAS TCC Mi'!BT:BT))</f>
        <v>#REF!</v>
      </c>
      <c r="BY364" s="8" t="str">
        <f t="array" ref="BY364">IF($D364="erro",XLOOKUP($A364,'Ocorrências 2022 (TODAS)'!$A:$A,'Ocorrências 2022 (TODAS)'!BU:BU),XLOOKUP($A364,'[1]Ocorrências 2022 (USADAS TCC Mi'!$A:$A,'[1]Ocorrências 2022 (USADAS TCC Mi'!BU:BU))</f>
        <v>#REF!</v>
      </c>
      <c r="BZ364" s="8" t="str">
        <f t="array" ref="BZ364">IF($D364="erro",XLOOKUP($A364,'Ocorrências 2022 (TODAS)'!$A:$A,'Ocorrências 2022 (TODAS)'!BV:BV),XLOOKUP($A364,'[1]Ocorrências 2022 (USADAS TCC Mi'!$A:$A,'[1]Ocorrências 2022 (USADAS TCC Mi'!BV:BV))</f>
        <v>#REF!</v>
      </c>
      <c r="CA364" s="8" t="str">
        <f t="array" ref="CA364">IF($D364="erro",XLOOKUP($A364,'Ocorrências 2022 (TODAS)'!$A:$A,'Ocorrências 2022 (TODAS)'!BW:BW),XLOOKUP($A364,'[1]Ocorrências 2022 (USADAS TCC Mi'!$A:$A,'[1]Ocorrências 2022 (USADAS TCC Mi'!BW:BW))</f>
        <v>#REF!</v>
      </c>
      <c r="CB364" s="8" t="str">
        <f t="array" ref="CB364">IF($D364="erro",XLOOKUP($A364,'Ocorrências 2022 (TODAS)'!$A:$A,'Ocorrências 2022 (TODAS)'!BX:BX),XLOOKUP($A364,'[1]Ocorrências 2022 (USADAS TCC Mi'!$A:$A,'[1]Ocorrências 2022 (USADAS TCC Mi'!BX:BX))</f>
        <v>#REF!</v>
      </c>
      <c r="CC364" s="8" t="str">
        <f t="array" ref="CC364">IF($D364="erro",XLOOKUP($A364,'Ocorrências 2022 (TODAS)'!$A:$A,'Ocorrências 2022 (TODAS)'!BY:BY),XLOOKUP($A364,'[1]Ocorrências 2022 (USADAS TCC Mi'!$A:$A,'[1]Ocorrências 2022 (USADAS TCC Mi'!BY:BY))</f>
        <v>#REF!</v>
      </c>
      <c r="CD364" s="8" t="str">
        <f t="array" ref="CD364">IF($D364="erro",XLOOKUP($A364,'Ocorrências 2022 (TODAS)'!$A:$A,'Ocorrências 2022 (TODAS)'!BZ:BZ),XLOOKUP($A364,'[1]Ocorrências 2022 (USADAS TCC Mi'!$A:$A,'[1]Ocorrências 2022 (USADAS TCC Mi'!BZ:BZ))</f>
        <v>#REF!</v>
      </c>
      <c r="CE364" s="8" t="str">
        <f t="array" ref="CE364">IF($D364="erro",XLOOKUP($A364,'Ocorrências 2022 (TODAS)'!$A:$A,'Ocorrências 2022 (TODAS)'!CA:CA),XLOOKUP($A364,'[1]Ocorrências 2022 (USADAS TCC Mi'!$A:$A,'[1]Ocorrências 2022 (USADAS TCC Mi'!CA:CA))</f>
        <v>#REF!</v>
      </c>
      <c r="CF364" s="8" t="str">
        <f t="array" ref="CF364">IF($D364="erro",XLOOKUP($A364,'Ocorrências 2022 (TODAS)'!$A:$A,'Ocorrências 2022 (TODAS)'!CB:CB),XLOOKUP($A364,'[1]Ocorrências 2022 (USADAS TCC Mi'!$A:$A,'[1]Ocorrências 2022 (USADAS TCC Mi'!CB:CB))</f>
        <v>#REF!</v>
      </c>
      <c r="CG364" s="8" t="str">
        <f t="array" ref="CG364">IF($D364="erro",XLOOKUP($A364,'Ocorrências 2022 (TODAS)'!$A:$A,'Ocorrências 2022 (TODAS)'!CC:CC),XLOOKUP($A364,'[1]Ocorrências 2022 (USADAS TCC Mi'!$A:$A,'[1]Ocorrências 2022 (USADAS TCC Mi'!CC:CC))</f>
        <v>#REF!</v>
      </c>
      <c r="CH364" s="8" t="str">
        <f t="array" ref="CH364">IF($D364="erro",XLOOKUP($A364,'Ocorrências 2022 (TODAS)'!$A:$A,'Ocorrências 2022 (TODAS)'!CD:CD),XLOOKUP($A364,'[1]Ocorrências 2022 (USADAS TCC Mi'!$A:$A,'[1]Ocorrências 2022 (USADAS TCC Mi'!CD:CD))</f>
        <v>#REF!</v>
      </c>
      <c r="CI364" s="8" t="str">
        <f t="array" ref="CI364">IF($D364="erro",XLOOKUP($A364,'Ocorrências 2022 (TODAS)'!$A:$A,'Ocorrências 2022 (TODAS)'!CE:CE),XLOOKUP($A364,'[1]Ocorrências 2022 (USADAS TCC Mi'!$A:$A,'[1]Ocorrências 2022 (USADAS TCC Mi'!CE:CE))</f>
        <v>#REF!</v>
      </c>
      <c r="CJ364" s="8" t="str">
        <f t="array" ref="CJ364">IF($D364="erro",XLOOKUP($A364,'Ocorrências 2022 (TODAS)'!$A:$A,'Ocorrências 2022 (TODAS)'!CF:CF),XLOOKUP($A364,'[1]Ocorrências 2022 (USADAS TCC Mi'!$A:$A,'[1]Ocorrências 2022 (USADAS TCC Mi'!CF:CF))</f>
        <v>#REF!</v>
      </c>
      <c r="CK364" s="8" t="str">
        <f t="array" ref="CK364">IF($D364="erro",XLOOKUP($A364,'Ocorrências 2022 (TODAS)'!$A:$A,'Ocorrências 2022 (TODAS)'!CG:CG),XLOOKUP($A364,'[1]Ocorrências 2022 (USADAS TCC Mi'!$A:$A,'[1]Ocorrências 2022 (USADAS TCC Mi'!CG:CG))</f>
        <v>#REF!</v>
      </c>
      <c r="CL364" s="163" t="str">
        <f t="array" ref="CL364">IF($D364="erro",XLOOKUP($A364,'Ocorrências 2022 (TODAS)'!$A:$A,'Ocorrências 2022 (TODAS)'!CH:CH),XLOOKUP($A364,'[1]Ocorrências 2022 (USADAS TCC Mi'!$A:$A,'[1]Ocorrências 2022 (USADAS TCC Mi'!CH:CH))</f>
        <v>#REF!</v>
      </c>
      <c r="CM364" s="8" t="str">
        <f t="array" ref="CM364">IF($D364="erro",XLOOKUP($A364,'Ocorrências 2022 (TODAS)'!$A:$A,'Ocorrências 2022 (TODAS)'!CI:CI),XLOOKUP($A364,'[1]Ocorrências 2022 (USADAS TCC Mi'!$A:$A,'[1]Ocorrências 2022 (USADAS TCC Mi'!CI:CI))</f>
        <v>#REF!</v>
      </c>
      <c r="CN364" s="8" t="str">
        <f t="array" ref="CN364">IF($D364="erro",XLOOKUP($A364,'Ocorrências 2022 (TODAS)'!$A:$A,'Ocorrências 2022 (TODAS)'!CJ:CJ),XLOOKUP($A364,'[1]Ocorrências 2022 (USADAS TCC Mi'!$A:$A,'[1]Ocorrências 2022 (USADAS TCC Mi'!CJ:CJ))</f>
        <v>#REF!</v>
      </c>
      <c r="CO364" s="8" t="str">
        <f t="array" ref="CO364">IF($D364="erro",XLOOKUP($A364,'Ocorrências 2022 (TODAS)'!$A:$A,'Ocorrências 2022 (TODAS)'!CK:CK),XLOOKUP($A364,'[1]Ocorrências 2022 (USADAS TCC Mi'!$A:$A,'[1]Ocorrências 2022 (USADAS TCC Mi'!CK:CK))</f>
        <v>#REF!</v>
      </c>
      <c r="CP364" s="8" t="str">
        <f t="array" ref="CP364">IF($D364="erro",XLOOKUP($A364,'Ocorrências 2022 (TODAS)'!$A:$A,'Ocorrências 2022 (TODAS)'!CL:CL),XLOOKUP($A364,'[1]Ocorrências 2022 (USADAS TCC Mi'!$A:$A,'[1]Ocorrências 2022 (USADAS TCC Mi'!CL:CL))</f>
        <v>#REF!</v>
      </c>
      <c r="CQ364" s="8" t="str">
        <f t="array" ref="CQ364">IF($D364="erro",XLOOKUP($A364,'Ocorrências 2022 (TODAS)'!$A:$A,'Ocorrências 2022 (TODAS)'!CM:CM),XLOOKUP($A364,'[1]Ocorrências 2022 (USADAS TCC Mi'!$A:$A,'[1]Ocorrências 2022 (USADAS TCC Mi'!CM:CM))</f>
        <v>#REF!</v>
      </c>
      <c r="CR364" s="8" t="str">
        <f t="array" ref="CR364">IF($D364="erro",XLOOKUP($A364,'Ocorrências 2022 (TODAS)'!$A:$A,'Ocorrências 2022 (TODAS)'!CN:CN),XLOOKUP($A364,'[1]Ocorrências 2022 (USADAS TCC Mi'!$A:$A,'[1]Ocorrências 2022 (USADAS TCC Mi'!CN:CN))</f>
        <v>#REF!</v>
      </c>
      <c r="CS364" s="8" t="str">
        <f t="array" ref="CS364">IF($D364="erro",XLOOKUP($A364,'Ocorrências 2022 (TODAS)'!$A:$A,'Ocorrências 2022 (TODAS)'!CO:CO),XLOOKUP($A364,'[1]Ocorrências 2022 (USADAS TCC Mi'!$A:$A,'[1]Ocorrências 2022 (USADAS TCC Mi'!CO:CO))</f>
        <v>#REF!</v>
      </c>
      <c r="CT364" s="8" t="str">
        <f t="array" ref="CT364">IF($D364="erro",XLOOKUP($A364,'Ocorrências 2022 (TODAS)'!$A:$A,'Ocorrências 2022 (TODAS)'!CP:CP),XLOOKUP($A364,'[1]Ocorrências 2022 (USADAS TCC Mi'!$A:$A,'[1]Ocorrências 2022 (USADAS TCC Mi'!CP:CP))</f>
        <v>#REF!</v>
      </c>
      <c r="CU364" s="8" t="str">
        <f t="array" ref="CU364">IF($D364="erro",XLOOKUP($A364,'Ocorrências 2022 (TODAS)'!$A:$A,'Ocorrências 2022 (TODAS)'!CQ:CQ),XLOOKUP($A364,'[1]Ocorrências 2022 (USADAS TCC Mi'!$A:$A,'[1]Ocorrências 2022 (USADAS TCC Mi'!CQ:CQ))</f>
        <v>#REF!</v>
      </c>
      <c r="CV364" s="8" t="str">
        <f t="array" ref="CV364">IF($D364="erro",XLOOKUP($A364,'Ocorrências 2022 (TODAS)'!$A:$A,'Ocorrências 2022 (TODAS)'!CR:CR),XLOOKUP($A364,'[1]Ocorrências 2022 (USADAS TCC Mi'!$A:$A,'[1]Ocorrências 2022 (USADAS TCC Mi'!CR:CR))</f>
        <v>#REF!</v>
      </c>
      <c r="CW364" s="8" t="str">
        <f t="array" ref="CW364">IF($D364="erro",XLOOKUP($A364,'Ocorrências 2022 (TODAS)'!$A:$A,'Ocorrências 2022 (TODAS)'!CS:CS),XLOOKUP($A364,'[1]Ocorrências 2022 (USADAS TCC Mi'!$A:$A,'[1]Ocorrências 2022 (USADAS TCC Mi'!CS:CS))</f>
        <v>#REF!</v>
      </c>
      <c r="CX364" s="8" t="str">
        <f t="array" ref="CX364">IF($D364="erro",XLOOKUP($A364,'Ocorrências 2022 (TODAS)'!$A:$A,'Ocorrências 2022 (TODAS)'!CT:CT),XLOOKUP($A364,'[1]Ocorrências 2022 (USADAS TCC Mi'!$A:$A,'[1]Ocorrências 2022 (USADAS TCC Mi'!CT:CT))</f>
        <v>#REF!</v>
      </c>
      <c r="CY364" s="8" t="str">
        <f t="array" ref="CY364">IF($D364="erro",XLOOKUP($A364,'Ocorrências 2022 (TODAS)'!$A:$A,'Ocorrências 2022 (TODAS)'!CU:CU),XLOOKUP($A364,'[1]Ocorrências 2022 (USADAS TCC Mi'!$A:$A,'[1]Ocorrências 2022 (USADAS TCC Mi'!CU:CU))</f>
        <v>#REF!</v>
      </c>
      <c r="CZ364" s="8" t="str">
        <f t="array" ref="CZ364">IF($D364="erro",XLOOKUP($A364,'Ocorrências 2022 (TODAS)'!$A:$A,'Ocorrências 2022 (TODAS)'!CV:CV),XLOOKUP($A364,'[1]Ocorrências 2022 (USADAS TCC Mi'!$A:$A,'[1]Ocorrências 2022 (USADAS TCC Mi'!CV:CV))</f>
        <v>#REF!</v>
      </c>
      <c r="DA364" s="8" t="str">
        <f t="array" ref="DA364">IF($D364="erro",XLOOKUP($A364,'Ocorrências 2022 (TODAS)'!$A:$A,'Ocorrências 2022 (TODAS)'!CW:CW),XLOOKUP($A364,'[1]Ocorrências 2022 (USADAS TCC Mi'!$A:$A,'[1]Ocorrências 2022 (USADAS TCC Mi'!CW:CW))</f>
        <v>#REF!</v>
      </c>
      <c r="DB364" s="8" t="str">
        <f t="array" ref="DB364">IF($D364="erro",XLOOKUP($A364,'Ocorrências 2022 (TODAS)'!$A:$A,'Ocorrências 2022 (TODAS)'!CX:CX),XLOOKUP($A364,'[1]Ocorrências 2022 (USADAS TCC Mi'!$A:$A,'[1]Ocorrências 2022 (USADAS TCC Mi'!CX:CX))</f>
        <v>#REF!</v>
      </c>
      <c r="DC364" s="8" t="str">
        <f t="array" ref="DC364">IF($D364="erro",XLOOKUP($A364,'Ocorrências 2022 (TODAS)'!$A:$A,'Ocorrências 2022 (TODAS)'!CY:CY),XLOOKUP($A364,'[1]Ocorrências 2022 (USADAS TCC Mi'!$A:$A,'[1]Ocorrências 2022 (USADAS TCC Mi'!CY:CY))</f>
        <v>#REF!</v>
      </c>
      <c r="DD364" s="8" t="str">
        <f t="array" ref="DD364">IF($D364="erro",XLOOKUP($A364,'Ocorrências 2022 (TODAS)'!$A:$A,'Ocorrências 2022 (TODAS)'!CZ:CZ),XLOOKUP($A364,'[1]Ocorrências 2022 (USADAS TCC Mi'!$A:$A,'[1]Ocorrências 2022 (USADAS TCC Mi'!CZ:CZ))</f>
        <v>#REF!</v>
      </c>
      <c r="DE364" s="8" t="str">
        <f t="array" ref="DE364">IF($D364="erro",XLOOKUP($A364,'Ocorrências 2022 (TODAS)'!$A:$A,'Ocorrências 2022 (TODAS)'!DA:DA),XLOOKUP($A364,'[1]Ocorrências 2022 (USADAS TCC Mi'!$A:$A,'[1]Ocorrências 2022 (USADAS TCC Mi'!DA:DA))</f>
        <v>#REF!</v>
      </c>
      <c r="DF364" s="8" t="str">
        <f t="array" ref="DF364">IF($D364="erro",XLOOKUP($A364,'Ocorrências 2022 (TODAS)'!$A:$A,'Ocorrências 2022 (TODAS)'!DB:DB),XLOOKUP($A364,'[1]Ocorrências 2022 (USADAS TCC Mi'!$A:$A,'[1]Ocorrências 2022 (USADAS TCC Mi'!DB:DB))</f>
        <v>#REF!</v>
      </c>
      <c r="DG364" s="8" t="str">
        <f t="array" ref="DG364">IF($D364="erro",XLOOKUP($A364,'Ocorrências 2022 (TODAS)'!$A:$A,'Ocorrências 2022 (TODAS)'!DC:DC),XLOOKUP($A364,'[1]Ocorrências 2022 (USADAS TCC Mi'!$A:$A,'[1]Ocorrências 2022 (USADAS TCC Mi'!DC:DC))</f>
        <v>#REF!</v>
      </c>
    </row>
    <row r="365" ht="15.75" customHeight="1">
      <c r="A365" s="128">
        <v>9799.0</v>
      </c>
      <c r="B365" s="128">
        <v>9799.0</v>
      </c>
      <c r="D365" s="8" t="str">
        <f t="shared" si="1"/>
        <v>Ok</v>
      </c>
      <c r="F365" s="8" t="str">
        <f t="array" ref="F365">IF($D365="erro",XLOOKUP($A365,'Ocorrências 2022 (TODAS)'!$A:$A,'Ocorrências 2022 (TODAS)'!B:B),XLOOKUP($A365,'[1]Ocorrências 2022 (USADAS TCC Mi'!$A:$A,'[1]Ocorrências 2022 (USADAS TCC Mi'!B:B))</f>
        <v>#REF!</v>
      </c>
      <c r="G365" s="8" t="str">
        <f t="array" ref="G365">IF($D365="erro",XLOOKUP($A365,'Ocorrências 2022 (TODAS)'!$A:$A,'Ocorrências 2022 (TODAS)'!C:C),XLOOKUP($A365,'[1]Ocorrências 2022 (USADAS TCC Mi'!$A:$A,'[1]Ocorrências 2022 (USADAS TCC Mi'!C:C))</f>
        <v>#REF!</v>
      </c>
      <c r="H365" s="8" t="str">
        <f t="array" ref="H365">IF($D365="erro",XLOOKUP($A365,'Ocorrências 2022 (TODAS)'!$A:$A,'Ocorrências 2022 (TODAS)'!D:D),XLOOKUP($A365,'[1]Ocorrências 2022 (USADAS TCC Mi'!$A:$A,'[1]Ocorrências 2022 (USADAS TCC Mi'!D:D))</f>
        <v>#REF!</v>
      </c>
      <c r="I365" s="8" t="str">
        <f t="array" ref="I365">IF($D365="erro",XLOOKUP($A365,'Ocorrências 2022 (TODAS)'!$A:$A,'Ocorrências 2022 (TODAS)'!E:E),XLOOKUP($A365,'[1]Ocorrências 2022 (USADAS TCC Mi'!$A:$A,'[1]Ocorrências 2022 (USADAS TCC Mi'!E:E))</f>
        <v>#REF!</v>
      </c>
      <c r="J365" s="8" t="str">
        <f t="array" ref="J365">IF($D365="erro",XLOOKUP($A365,'Ocorrências 2022 (TODAS)'!$A:$A,'Ocorrências 2022 (TODAS)'!F:F),XLOOKUP($A365,'[1]Ocorrências 2022 (USADAS TCC Mi'!$A:$A,'[1]Ocorrências 2022 (USADAS TCC Mi'!F:F))</f>
        <v>#REF!</v>
      </c>
      <c r="K365" s="8" t="str">
        <f t="array" ref="K365">IF($D365="erro",XLOOKUP($A365,'Ocorrências 2022 (TODAS)'!$A:$A,'Ocorrências 2022 (TODAS)'!G:G),XLOOKUP($A365,'[1]Ocorrências 2022 (USADAS TCC Mi'!$A:$A,'[1]Ocorrências 2022 (USADAS TCC Mi'!G:G))</f>
        <v>#REF!</v>
      </c>
      <c r="L365" s="8" t="str">
        <f t="array" ref="L365">IF($D365="erro",XLOOKUP($A365,'Ocorrências 2022 (TODAS)'!$A:$A,'Ocorrências 2022 (TODAS)'!H:H),XLOOKUP($A365,'[1]Ocorrências 2022 (USADAS TCC Mi'!$A:$A,'[1]Ocorrências 2022 (USADAS TCC Mi'!H:H))</f>
        <v>#REF!</v>
      </c>
      <c r="M365" s="8" t="str">
        <f t="array" ref="M365">IF($D365="erro",XLOOKUP($A365,'Ocorrências 2022 (TODAS)'!$A:$A,'Ocorrências 2022 (TODAS)'!I:I),XLOOKUP($A365,'[1]Ocorrências 2022 (USADAS TCC Mi'!$A:$A,'[1]Ocorrências 2022 (USADAS TCC Mi'!I:I))</f>
        <v>#REF!</v>
      </c>
      <c r="N365" s="8" t="str">
        <f t="array" ref="N365">IF($D365="erro",XLOOKUP($A365,'Ocorrências 2022 (TODAS)'!$A:$A,'Ocorrências 2022 (TODAS)'!J:J),XLOOKUP($A365,'[1]Ocorrências 2022 (USADAS TCC Mi'!$A:$A,'[1]Ocorrências 2022 (USADAS TCC Mi'!J:J))</f>
        <v>#REF!</v>
      </c>
      <c r="O365" s="8" t="str">
        <f t="array" ref="O365">IF($D365="erro",XLOOKUP($A365,'Ocorrências 2022 (TODAS)'!$A:$A,'Ocorrências 2022 (TODAS)'!K:K),XLOOKUP($A365,'[1]Ocorrências 2022 (USADAS TCC Mi'!$A:$A,'[1]Ocorrências 2022 (USADAS TCC Mi'!K:K))</f>
        <v>#REF!</v>
      </c>
      <c r="P365" s="8" t="str">
        <f t="array" ref="P365">IF($D365="erro",XLOOKUP($A365,'Ocorrências 2022 (TODAS)'!$A:$A,'Ocorrências 2022 (TODAS)'!L:L),XLOOKUP($A365,'[1]Ocorrências 2022 (USADAS TCC Mi'!$A:$A,'[1]Ocorrências 2022 (USADAS TCC Mi'!L:L))</f>
        <v>#REF!</v>
      </c>
      <c r="Q365" s="8" t="str">
        <f t="array" ref="Q365">IF($D365="erro",XLOOKUP($A365,'Ocorrências 2022 (TODAS)'!$A:$A,'Ocorrências 2022 (TODAS)'!M:M),XLOOKUP($A365,'[1]Ocorrências 2022 (USADAS TCC Mi'!$A:$A,'[1]Ocorrências 2022 (USADAS TCC Mi'!M:M))</f>
        <v>#REF!</v>
      </c>
      <c r="R365" s="8" t="str">
        <f t="array" ref="R365">IF($D365="erro",XLOOKUP($A365,'Ocorrências 2022 (TODAS)'!$A:$A,'Ocorrências 2022 (TODAS)'!N:N),XLOOKUP($A365,'[1]Ocorrências 2022 (USADAS TCC Mi'!$A:$A,'[1]Ocorrências 2022 (USADAS TCC Mi'!N:N))</f>
        <v>#REF!</v>
      </c>
      <c r="S365" s="8" t="str">
        <f t="array" ref="S365">IF($D365="erro",XLOOKUP($A365,'Ocorrências 2022 (TODAS)'!$A:$A,'Ocorrências 2022 (TODAS)'!O:O),XLOOKUP($A365,'[1]Ocorrências 2022 (USADAS TCC Mi'!$A:$A,'[1]Ocorrências 2022 (USADAS TCC Mi'!O:O))</f>
        <v>#REF!</v>
      </c>
      <c r="T365" s="8" t="str">
        <f t="array" ref="T365">IF($D365="erro",XLOOKUP($A365,'Ocorrências 2022 (TODAS)'!$A:$A,'Ocorrências 2022 (TODAS)'!P:P),XLOOKUP($A365,'[1]Ocorrências 2022 (USADAS TCC Mi'!$A:$A,'[1]Ocorrências 2022 (USADAS TCC Mi'!P:P))</f>
        <v>#REF!</v>
      </c>
      <c r="U365" s="8" t="str">
        <f t="array" ref="U365">IF($D365="erro",XLOOKUP($A365,'Ocorrências 2022 (TODAS)'!$A:$A,'Ocorrências 2022 (TODAS)'!Q:Q),XLOOKUP($A365,'[1]Ocorrências 2022 (USADAS TCC Mi'!$A:$A,'[1]Ocorrências 2022 (USADAS TCC Mi'!Q:Q))</f>
        <v>#REF!</v>
      </c>
      <c r="V365" s="8" t="str">
        <f t="array" ref="V365">IF($D365="erro",XLOOKUP($A365,'Ocorrências 2022 (TODAS)'!$A:$A,'Ocorrências 2022 (TODAS)'!R:R),XLOOKUP($A365,'[1]Ocorrências 2022 (USADAS TCC Mi'!$A:$A,'[1]Ocorrências 2022 (USADAS TCC Mi'!R:R))</f>
        <v>#REF!</v>
      </c>
      <c r="W365" s="8" t="str">
        <f t="array" ref="W365">IF($D365="erro",XLOOKUP($A365,'Ocorrências 2022 (TODAS)'!$A:$A,'Ocorrências 2022 (TODAS)'!S:S),XLOOKUP($A365,'[1]Ocorrências 2022 (USADAS TCC Mi'!$A:$A,'[1]Ocorrências 2022 (USADAS TCC Mi'!S:S))</f>
        <v>#REF!</v>
      </c>
      <c r="X365" s="8" t="str">
        <f t="array" ref="X365">IF($D365="erro",XLOOKUP($A365,'Ocorrências 2022 (TODAS)'!$A:$A,'Ocorrências 2022 (TODAS)'!T:T),XLOOKUP($A365,'[1]Ocorrências 2022 (USADAS TCC Mi'!$A:$A,'[1]Ocorrências 2022 (USADAS TCC Mi'!T:T))</f>
        <v>#REF!</v>
      </c>
      <c r="Y365" s="8" t="str">
        <f t="array" ref="Y365">IF($D365="erro",XLOOKUP($A365,'Ocorrências 2022 (TODAS)'!$A:$A,'Ocorrências 2022 (TODAS)'!U:U),XLOOKUP($A365,'[1]Ocorrências 2022 (USADAS TCC Mi'!$A:$A,'[1]Ocorrências 2022 (USADAS TCC Mi'!U:U))</f>
        <v>#REF!</v>
      </c>
      <c r="Z365" s="162" t="str">
        <f t="array" ref="Z365">IF($D365="erro",XLOOKUP($A365,'Ocorrências 2022 (TODAS)'!$A:$A,'Ocorrências 2022 (TODAS)'!V:V),XLOOKUP($A365,'[1]Ocorrências 2022 (USADAS TCC Mi'!$A:$A,'[1]Ocorrências 2022 (USADAS TCC Mi'!V:V))</f>
        <v>#REF!</v>
      </c>
      <c r="AA365" s="162" t="str">
        <f t="array" ref="AA365">IF($D365="erro",XLOOKUP($A365,'Ocorrências 2022 (TODAS)'!$A:$A,'Ocorrências 2022 (TODAS)'!W:W),XLOOKUP($A365,'[1]Ocorrências 2022 (USADAS TCC Mi'!$A:$A,'[1]Ocorrências 2022 (USADAS TCC Mi'!W:W))</f>
        <v>#REF!</v>
      </c>
      <c r="AB365" s="8" t="str">
        <f t="array" ref="AB365">IF($D365="erro",XLOOKUP($A365,'Ocorrências 2022 (TODAS)'!$A:$A,'Ocorrências 2022 (TODAS)'!X:X),XLOOKUP($A365,'[1]Ocorrências 2022 (USADAS TCC Mi'!$A:$A,'[1]Ocorrências 2022 (USADAS TCC Mi'!X:X))</f>
        <v>#REF!</v>
      </c>
      <c r="AC365" s="8" t="str">
        <f t="array" ref="AC365">IF($D365="erro",XLOOKUP($A365,'Ocorrências 2022 (TODAS)'!$A:$A,'Ocorrências 2022 (TODAS)'!Y:Y),XLOOKUP($A365,'[1]Ocorrências 2022 (USADAS TCC Mi'!$A:$A,'[1]Ocorrências 2022 (USADAS TCC Mi'!Y:Y))</f>
        <v>#REF!</v>
      </c>
      <c r="AD365" s="8" t="str">
        <f t="array" ref="AD365">IF($D365="erro",XLOOKUP($A365,'Ocorrências 2022 (TODAS)'!$A:$A,'Ocorrências 2022 (TODAS)'!Z:Z),XLOOKUP($A365,'[1]Ocorrências 2022 (USADAS TCC Mi'!$A:$A,'[1]Ocorrências 2022 (USADAS TCC Mi'!Z:Z))</f>
        <v>#REF!</v>
      </c>
      <c r="AE365" s="8" t="str">
        <f t="array" ref="AE365">IF($D365="erro",XLOOKUP($A365,'Ocorrências 2022 (TODAS)'!$A:$A,'Ocorrências 2022 (TODAS)'!AA:AA),XLOOKUP($A365,'[1]Ocorrências 2022 (USADAS TCC Mi'!$A:$A,'[1]Ocorrências 2022 (USADAS TCC Mi'!AA:AA))</f>
        <v>#REF!</v>
      </c>
      <c r="AF365" s="8" t="str">
        <f t="array" ref="AF365">IF($D365="erro",XLOOKUP($A365,'Ocorrências 2022 (TODAS)'!$A:$A,'Ocorrências 2022 (TODAS)'!AB:AB),XLOOKUP($A365,'[1]Ocorrências 2022 (USADAS TCC Mi'!$A:$A,'[1]Ocorrências 2022 (USADAS TCC Mi'!AB:AB))</f>
        <v>#REF!</v>
      </c>
      <c r="AG365" s="8" t="str">
        <f t="array" ref="AG365">IF($D365="erro",XLOOKUP($A365,'Ocorrências 2022 (TODAS)'!$A:$A,'Ocorrências 2022 (TODAS)'!AC:AC),XLOOKUP($A365,'[1]Ocorrências 2022 (USADAS TCC Mi'!$A:$A,'[1]Ocorrências 2022 (USADAS TCC Mi'!AC:AC))</f>
        <v>#REF!</v>
      </c>
      <c r="AH365" s="8" t="str">
        <f t="array" ref="AH365">IF($D365="erro",XLOOKUP($A365,'Ocorrências 2022 (TODAS)'!$A:$A,'Ocorrências 2022 (TODAS)'!AD:AD),XLOOKUP($A365,'[1]Ocorrências 2022 (USADAS TCC Mi'!$A:$A,'[1]Ocorrências 2022 (USADAS TCC Mi'!AD:AD))</f>
        <v>#REF!</v>
      </c>
      <c r="AI365" s="8" t="str">
        <f t="array" ref="AI365">IF($D365="erro",XLOOKUP($A365,'Ocorrências 2022 (TODAS)'!$A:$A,'Ocorrências 2022 (TODAS)'!AE:AE),XLOOKUP($A365,'[1]Ocorrências 2022 (USADAS TCC Mi'!$A:$A,'[1]Ocorrências 2022 (USADAS TCC Mi'!AE:AE))</f>
        <v>#REF!</v>
      </c>
      <c r="AJ365" s="8" t="str">
        <f t="array" ref="AJ365">IF($D365="erro",XLOOKUP($A365,'Ocorrências 2022 (TODAS)'!$A:$A,'Ocorrências 2022 (TODAS)'!AF:AF),XLOOKUP($A365,'[1]Ocorrências 2022 (USADAS TCC Mi'!$A:$A,'[1]Ocorrências 2022 (USADAS TCC Mi'!AF:AF))</f>
        <v>#REF!</v>
      </c>
      <c r="AK365" s="8" t="str">
        <f t="array" ref="AK365">IF($D365="erro",XLOOKUP($A365,'Ocorrências 2022 (TODAS)'!$A:$A,'Ocorrências 2022 (TODAS)'!AG:AG),XLOOKUP($A365,'[1]Ocorrências 2022 (USADAS TCC Mi'!$A:$A,'[1]Ocorrências 2022 (USADAS TCC Mi'!AG:AG))</f>
        <v>#REF!</v>
      </c>
      <c r="AL365" s="8" t="str">
        <f t="array" ref="AL365">IF($D365="erro",XLOOKUP($A365,'Ocorrências 2022 (TODAS)'!$A:$A,'Ocorrências 2022 (TODAS)'!AH:AH),XLOOKUP($A365,'[1]Ocorrências 2022 (USADAS TCC Mi'!$A:$A,'[1]Ocorrências 2022 (USADAS TCC Mi'!AH:AH))</f>
        <v>#REF!</v>
      </c>
      <c r="AM365" s="8" t="str">
        <f t="array" ref="AM365">IF($D365="erro",XLOOKUP($A365,'Ocorrências 2022 (TODAS)'!$A:$A,'Ocorrências 2022 (TODAS)'!AI:AI),XLOOKUP($A365,'[1]Ocorrências 2022 (USADAS TCC Mi'!$A:$A,'[1]Ocorrências 2022 (USADAS TCC Mi'!AI:AI))</f>
        <v>#REF!</v>
      </c>
      <c r="AN365" s="8" t="str">
        <f t="array" ref="AN365">IF($D365="erro",XLOOKUP($A365,'Ocorrências 2022 (TODAS)'!$A:$A,'Ocorrências 2022 (TODAS)'!AJ:AJ),XLOOKUP($A365,'[1]Ocorrências 2022 (USADAS TCC Mi'!$A:$A,'[1]Ocorrências 2022 (USADAS TCC Mi'!AJ:AJ))</f>
        <v>#REF!</v>
      </c>
      <c r="AO365" s="8" t="str">
        <f t="array" ref="AO365">IF($D365="erro",XLOOKUP($A365,'Ocorrências 2022 (TODAS)'!$A:$A,'Ocorrências 2022 (TODAS)'!AK:AK),XLOOKUP($A365,'[1]Ocorrências 2022 (USADAS TCC Mi'!$A:$A,'[1]Ocorrências 2022 (USADAS TCC Mi'!AK:AK))</f>
        <v>#REF!</v>
      </c>
      <c r="AP365" s="8" t="str">
        <f t="array" ref="AP365">IF($D365="erro",XLOOKUP($A365,'Ocorrências 2022 (TODAS)'!$A:$A,'Ocorrências 2022 (TODAS)'!AL:AL),XLOOKUP($A365,'[1]Ocorrências 2022 (USADAS TCC Mi'!$A:$A,'[1]Ocorrências 2022 (USADAS TCC Mi'!AL:AL))</f>
        <v>#REF!</v>
      </c>
      <c r="AQ365" s="8" t="str">
        <f t="array" ref="AQ365">IF($D365="erro",XLOOKUP($A365,'Ocorrências 2022 (TODAS)'!$A:$A,'Ocorrências 2022 (TODAS)'!AM:AM),XLOOKUP($A365,'[1]Ocorrências 2022 (USADAS TCC Mi'!$A:$A,'[1]Ocorrências 2022 (USADAS TCC Mi'!AM:AM))</f>
        <v>#REF!</v>
      </c>
      <c r="AR365" s="8" t="str">
        <f t="array" ref="AR365">IF($D365="erro",XLOOKUP($A365,'Ocorrências 2022 (TODAS)'!$A:$A,'Ocorrências 2022 (TODAS)'!AN:AN),XLOOKUP($A365,'[1]Ocorrências 2022 (USADAS TCC Mi'!$A:$A,'[1]Ocorrências 2022 (USADAS TCC Mi'!AN:AN))</f>
        <v>#REF!</v>
      </c>
      <c r="AS365" s="8" t="str">
        <f t="array" ref="AS365">IF($D365="erro",XLOOKUP($A365,'Ocorrências 2022 (TODAS)'!$A:$A,'Ocorrências 2022 (TODAS)'!AO:AO),XLOOKUP($A365,'[1]Ocorrências 2022 (USADAS TCC Mi'!$A:$A,'[1]Ocorrências 2022 (USADAS TCC Mi'!AO:AO))</f>
        <v>#REF!</v>
      </c>
      <c r="AT365" s="8" t="str">
        <f t="array" ref="AT365">IF($D365="erro",XLOOKUP($A365,'Ocorrências 2022 (TODAS)'!$A:$A,'Ocorrências 2022 (TODAS)'!AP:AP),XLOOKUP($A365,'[1]Ocorrências 2022 (USADAS TCC Mi'!$A:$A,'[1]Ocorrências 2022 (USADAS TCC Mi'!AP:AP))</f>
        <v>#REF!</v>
      </c>
      <c r="AU365" s="8" t="str">
        <f t="array" ref="AU365">IF($D365="erro",XLOOKUP($A365,'Ocorrências 2022 (TODAS)'!$A:$A,'Ocorrências 2022 (TODAS)'!AQ:AQ),XLOOKUP($A365,'[1]Ocorrências 2022 (USADAS TCC Mi'!$A:$A,'[1]Ocorrências 2022 (USADAS TCC Mi'!AQ:AQ))</f>
        <v>#REF!</v>
      </c>
      <c r="AV365" s="8" t="str">
        <f t="array" ref="AV365">IF($D365="erro",XLOOKUP($A365,'Ocorrências 2022 (TODAS)'!$A:$A,'Ocorrências 2022 (TODAS)'!AR:AR),XLOOKUP($A365,'[1]Ocorrências 2022 (USADAS TCC Mi'!$A:$A,'[1]Ocorrências 2022 (USADAS TCC Mi'!AR:AR))</f>
        <v>#REF!</v>
      </c>
      <c r="AW365" s="8" t="str">
        <f t="array" ref="AW365">IF($D365="erro",XLOOKUP($A365,'Ocorrências 2022 (TODAS)'!$A:$A,'Ocorrências 2022 (TODAS)'!AS:AS),XLOOKUP($A365,'[1]Ocorrências 2022 (USADAS TCC Mi'!$A:$A,'[1]Ocorrências 2022 (USADAS TCC Mi'!AS:AS))</f>
        <v>#REF!</v>
      </c>
      <c r="AX365" s="8" t="str">
        <f t="array" ref="AX365">IF($D365="erro",XLOOKUP($A365,'Ocorrências 2022 (TODAS)'!$A:$A,'Ocorrências 2022 (TODAS)'!AT:AT),XLOOKUP($A365,'[1]Ocorrências 2022 (USADAS TCC Mi'!$A:$A,'[1]Ocorrências 2022 (USADAS TCC Mi'!AT:AT))</f>
        <v>#REF!</v>
      </c>
      <c r="AY365" s="8" t="str">
        <f t="array" ref="AY365">IF($D365="erro",XLOOKUP($A365,'Ocorrências 2022 (TODAS)'!$A:$A,'Ocorrências 2022 (TODAS)'!AU:AU),XLOOKUP($A365,'[1]Ocorrências 2022 (USADAS TCC Mi'!$A:$A,'[1]Ocorrências 2022 (USADAS TCC Mi'!AU:AU))</f>
        <v>#REF!</v>
      </c>
      <c r="AZ365" s="8" t="str">
        <f t="array" ref="AZ365">IF($D365="erro",XLOOKUP($A365,'Ocorrências 2022 (TODAS)'!$A:$A,'Ocorrências 2022 (TODAS)'!AV:AV),XLOOKUP($A365,'[1]Ocorrências 2022 (USADAS TCC Mi'!$A:$A,'[1]Ocorrências 2022 (USADAS TCC Mi'!AV:AV))</f>
        <v>#REF!</v>
      </c>
      <c r="BA365" s="8" t="str">
        <f t="array" ref="BA365">IF($D365="erro",XLOOKUP($A365,'Ocorrências 2022 (TODAS)'!$A:$A,'Ocorrências 2022 (TODAS)'!AW:AW),XLOOKUP($A365,'[1]Ocorrências 2022 (USADAS TCC Mi'!$A:$A,'[1]Ocorrências 2022 (USADAS TCC Mi'!AW:AW))</f>
        <v>#REF!</v>
      </c>
      <c r="BB365" s="8" t="str">
        <f t="array" ref="BB365">IF($D365="erro",XLOOKUP($A365,'Ocorrências 2022 (TODAS)'!$A:$A,'Ocorrências 2022 (TODAS)'!AX:AX),XLOOKUP($A365,'[1]Ocorrências 2022 (USADAS TCC Mi'!$A:$A,'[1]Ocorrências 2022 (USADAS TCC Mi'!AX:AX))</f>
        <v>#REF!</v>
      </c>
      <c r="BC365" s="8" t="str">
        <f t="array" ref="BC365">IF($D365="erro",XLOOKUP($A365,'Ocorrências 2022 (TODAS)'!$A:$A,'Ocorrências 2022 (TODAS)'!AY:AY),XLOOKUP($A365,'[1]Ocorrências 2022 (USADAS TCC Mi'!$A:$A,'[1]Ocorrências 2022 (USADAS TCC Mi'!AY:AY))</f>
        <v>#REF!</v>
      </c>
      <c r="BD365" s="8" t="str">
        <f t="array" ref="BD365">IF($D365="erro",XLOOKUP($A365,'Ocorrências 2022 (TODAS)'!$A:$A,'Ocorrências 2022 (TODAS)'!AZ:AZ),XLOOKUP($A365,'[1]Ocorrências 2022 (USADAS TCC Mi'!$A:$A,'[1]Ocorrências 2022 (USADAS TCC Mi'!AZ:AZ))</f>
        <v>#REF!</v>
      </c>
      <c r="BE365" s="8" t="str">
        <f t="array" ref="BE365">IF($D365="erro",XLOOKUP($A365,'Ocorrências 2022 (TODAS)'!$A:$A,'Ocorrências 2022 (TODAS)'!BA:BA),XLOOKUP($A365,'[1]Ocorrências 2022 (USADAS TCC Mi'!$A:$A,'[1]Ocorrências 2022 (USADAS TCC Mi'!BA:BA))</f>
        <v>#REF!</v>
      </c>
      <c r="BF365" s="8" t="str">
        <f t="array" ref="BF365">IF($D365="erro",XLOOKUP($A365,'Ocorrências 2022 (TODAS)'!$A:$A,'Ocorrências 2022 (TODAS)'!BB:BB),XLOOKUP($A365,'[1]Ocorrências 2022 (USADAS TCC Mi'!$A:$A,'[1]Ocorrências 2022 (USADAS TCC Mi'!BB:BB))</f>
        <v>#REF!</v>
      </c>
      <c r="BG365" s="8" t="str">
        <f t="array" ref="BG365">IF($D365="erro",XLOOKUP($A365,'Ocorrências 2022 (TODAS)'!$A:$A,'Ocorrências 2022 (TODAS)'!BC:BC),XLOOKUP($A365,'[1]Ocorrências 2022 (USADAS TCC Mi'!$A:$A,'[1]Ocorrências 2022 (USADAS TCC Mi'!BC:BC))</f>
        <v>#REF!</v>
      </c>
      <c r="BH365" s="8" t="str">
        <f t="array" ref="BH365">IF($D365="erro",XLOOKUP($A365,'Ocorrências 2022 (TODAS)'!$A:$A,'Ocorrências 2022 (TODAS)'!BD:BD),XLOOKUP($A365,'[1]Ocorrências 2022 (USADAS TCC Mi'!$A:$A,'[1]Ocorrências 2022 (USADAS TCC Mi'!BD:BD))</f>
        <v>#REF!</v>
      </c>
      <c r="BI365" s="8" t="str">
        <f t="array" ref="BI365">IF($D365="erro",XLOOKUP($A365,'Ocorrências 2022 (TODAS)'!$A:$A,'Ocorrências 2022 (TODAS)'!BE:BE),XLOOKUP($A365,'[1]Ocorrências 2022 (USADAS TCC Mi'!$A:$A,'[1]Ocorrências 2022 (USADAS TCC Mi'!BE:BE))</f>
        <v>#REF!</v>
      </c>
      <c r="BJ365" s="8" t="str">
        <f t="array" ref="BJ365">IF($D365="erro",XLOOKUP($A365,'Ocorrências 2022 (TODAS)'!$A:$A,'Ocorrências 2022 (TODAS)'!BF:BF),XLOOKUP($A365,'[1]Ocorrências 2022 (USADAS TCC Mi'!$A:$A,'[1]Ocorrências 2022 (USADAS TCC Mi'!BF:BF))</f>
        <v>#REF!</v>
      </c>
      <c r="BK365" s="8" t="str">
        <f t="array" ref="BK365">IF($D365="erro",XLOOKUP($A365,'Ocorrências 2022 (TODAS)'!$A:$A,'Ocorrências 2022 (TODAS)'!BG:BG),XLOOKUP($A365,'[1]Ocorrências 2022 (USADAS TCC Mi'!$A:$A,'[1]Ocorrências 2022 (USADAS TCC Mi'!BG:BG))</f>
        <v>#REF!</v>
      </c>
      <c r="BL365" s="8" t="str">
        <f t="array" ref="BL365">IF($D365="erro",XLOOKUP($A365,'Ocorrências 2022 (TODAS)'!$A:$A,'Ocorrências 2022 (TODAS)'!BH:BH),XLOOKUP($A365,'[1]Ocorrências 2022 (USADAS TCC Mi'!$A:$A,'[1]Ocorrências 2022 (USADAS TCC Mi'!BH:BH))</f>
        <v>#REF!</v>
      </c>
      <c r="BM365" s="8" t="str">
        <f t="array" ref="BM365">IF($D365="erro",XLOOKUP($A365,'Ocorrências 2022 (TODAS)'!$A:$A,'Ocorrências 2022 (TODAS)'!BI:BI),XLOOKUP($A365,'[1]Ocorrências 2022 (USADAS TCC Mi'!$A:$A,'[1]Ocorrências 2022 (USADAS TCC Mi'!BI:BI))</f>
        <v>#REF!</v>
      </c>
      <c r="BN365" s="8" t="str">
        <f t="array" ref="BN365">IF($D365="erro",XLOOKUP($A365,'Ocorrências 2022 (TODAS)'!$A:$A,'Ocorrências 2022 (TODAS)'!BJ:BJ),XLOOKUP($A365,'[1]Ocorrências 2022 (USADAS TCC Mi'!$A:$A,'[1]Ocorrências 2022 (USADAS TCC Mi'!BJ:BJ))</f>
        <v>#REF!</v>
      </c>
      <c r="BO365" s="8" t="str">
        <f t="array" ref="BO365">IF($D365="erro",XLOOKUP($A365,'Ocorrências 2022 (TODAS)'!$A:$A,'Ocorrências 2022 (TODAS)'!BK:BK),XLOOKUP($A365,'[1]Ocorrências 2022 (USADAS TCC Mi'!$A:$A,'[1]Ocorrências 2022 (USADAS TCC Mi'!BK:BK))</f>
        <v>#REF!</v>
      </c>
      <c r="BP365" s="8" t="str">
        <f t="array" ref="BP365">IF($D365="erro",XLOOKUP($A365,'Ocorrências 2022 (TODAS)'!$A:$A,'Ocorrências 2022 (TODAS)'!BL:BL),XLOOKUP($A365,'[1]Ocorrências 2022 (USADAS TCC Mi'!$A:$A,'[1]Ocorrências 2022 (USADAS TCC Mi'!BL:BL))</f>
        <v>#REF!</v>
      </c>
      <c r="BQ365" s="8" t="str">
        <f t="array" ref="BQ365">IF($D365="erro",XLOOKUP($A365,'Ocorrências 2022 (TODAS)'!$A:$A,'Ocorrências 2022 (TODAS)'!BM:BM),XLOOKUP($A365,'[1]Ocorrências 2022 (USADAS TCC Mi'!$A:$A,'[1]Ocorrências 2022 (USADAS TCC Mi'!BM:BM))</f>
        <v>#REF!</v>
      </c>
      <c r="BR365" s="8" t="str">
        <f t="array" ref="BR365">IF($D365="erro",XLOOKUP($A365,'Ocorrências 2022 (TODAS)'!$A:$A,'Ocorrências 2022 (TODAS)'!BN:BN),XLOOKUP($A365,'[1]Ocorrências 2022 (USADAS TCC Mi'!$A:$A,'[1]Ocorrências 2022 (USADAS TCC Mi'!BN:BN))</f>
        <v>#REF!</v>
      </c>
      <c r="BS365" s="8" t="str">
        <f t="array" ref="BS365">IF($D365="erro",XLOOKUP($A365,'Ocorrências 2022 (TODAS)'!$A:$A,'Ocorrências 2022 (TODAS)'!BO:BO),XLOOKUP($A365,'[1]Ocorrências 2022 (USADAS TCC Mi'!$A:$A,'[1]Ocorrências 2022 (USADAS TCC Mi'!BO:BO))</f>
        <v>#REF!</v>
      </c>
      <c r="BT365" s="8" t="str">
        <f t="array" ref="BT365">IF($D365="erro",XLOOKUP($A365,'Ocorrências 2022 (TODAS)'!$A:$A,'Ocorrências 2022 (TODAS)'!BP:BP),XLOOKUP($A365,'[1]Ocorrências 2022 (USADAS TCC Mi'!$A:$A,'[1]Ocorrências 2022 (USADAS TCC Mi'!BP:BP))</f>
        <v>#REF!</v>
      </c>
      <c r="BU365" s="8" t="str">
        <f t="array" ref="BU365">IF($D365="erro",XLOOKUP($A365,'Ocorrências 2022 (TODAS)'!$A:$A,'Ocorrências 2022 (TODAS)'!BQ:BQ),XLOOKUP($A365,'[1]Ocorrências 2022 (USADAS TCC Mi'!$A:$A,'[1]Ocorrências 2022 (USADAS TCC Mi'!BQ:BQ))</f>
        <v>#REF!</v>
      </c>
      <c r="BV365" s="8" t="str">
        <f t="array" ref="BV365">IF($D365="erro",XLOOKUP($A365,'Ocorrências 2022 (TODAS)'!$A:$A,'Ocorrências 2022 (TODAS)'!BR:BR),XLOOKUP($A365,'[1]Ocorrências 2022 (USADAS TCC Mi'!$A:$A,'[1]Ocorrências 2022 (USADAS TCC Mi'!BR:BR))</f>
        <v>#REF!</v>
      </c>
      <c r="BW365" s="8" t="str">
        <f t="array" ref="BW365">IF($D365="erro",XLOOKUP($A365,'Ocorrências 2022 (TODAS)'!$A:$A,'Ocorrências 2022 (TODAS)'!BS:BS),XLOOKUP($A365,'[1]Ocorrências 2022 (USADAS TCC Mi'!$A:$A,'[1]Ocorrências 2022 (USADAS TCC Mi'!BS:BS))</f>
        <v>#REF!</v>
      </c>
      <c r="BX365" s="8" t="str">
        <f t="array" ref="BX365">IF($D365="erro",XLOOKUP($A365,'Ocorrências 2022 (TODAS)'!$A:$A,'Ocorrências 2022 (TODAS)'!BT:BT),XLOOKUP($A365,'[1]Ocorrências 2022 (USADAS TCC Mi'!$A:$A,'[1]Ocorrências 2022 (USADAS TCC Mi'!BT:BT))</f>
        <v>#REF!</v>
      </c>
      <c r="BY365" s="8" t="str">
        <f t="array" ref="BY365">IF($D365="erro",XLOOKUP($A365,'Ocorrências 2022 (TODAS)'!$A:$A,'Ocorrências 2022 (TODAS)'!BU:BU),XLOOKUP($A365,'[1]Ocorrências 2022 (USADAS TCC Mi'!$A:$A,'[1]Ocorrências 2022 (USADAS TCC Mi'!BU:BU))</f>
        <v>#REF!</v>
      </c>
      <c r="BZ365" s="8" t="str">
        <f t="array" ref="BZ365">IF($D365="erro",XLOOKUP($A365,'Ocorrências 2022 (TODAS)'!$A:$A,'Ocorrências 2022 (TODAS)'!BV:BV),XLOOKUP($A365,'[1]Ocorrências 2022 (USADAS TCC Mi'!$A:$A,'[1]Ocorrências 2022 (USADAS TCC Mi'!BV:BV))</f>
        <v>#REF!</v>
      </c>
      <c r="CA365" s="8" t="str">
        <f t="array" ref="CA365">IF($D365="erro",XLOOKUP($A365,'Ocorrências 2022 (TODAS)'!$A:$A,'Ocorrências 2022 (TODAS)'!BW:BW),XLOOKUP($A365,'[1]Ocorrências 2022 (USADAS TCC Mi'!$A:$A,'[1]Ocorrências 2022 (USADAS TCC Mi'!BW:BW))</f>
        <v>#REF!</v>
      </c>
      <c r="CB365" s="8" t="str">
        <f t="array" ref="CB365">IF($D365="erro",XLOOKUP($A365,'Ocorrências 2022 (TODAS)'!$A:$A,'Ocorrências 2022 (TODAS)'!BX:BX),XLOOKUP($A365,'[1]Ocorrências 2022 (USADAS TCC Mi'!$A:$A,'[1]Ocorrências 2022 (USADAS TCC Mi'!BX:BX))</f>
        <v>#REF!</v>
      </c>
      <c r="CC365" s="8" t="str">
        <f t="array" ref="CC365">IF($D365="erro",XLOOKUP($A365,'Ocorrências 2022 (TODAS)'!$A:$A,'Ocorrências 2022 (TODAS)'!BY:BY),XLOOKUP($A365,'[1]Ocorrências 2022 (USADAS TCC Mi'!$A:$A,'[1]Ocorrências 2022 (USADAS TCC Mi'!BY:BY))</f>
        <v>#REF!</v>
      </c>
      <c r="CD365" s="8" t="str">
        <f t="array" ref="CD365">IF($D365="erro",XLOOKUP($A365,'Ocorrências 2022 (TODAS)'!$A:$A,'Ocorrências 2022 (TODAS)'!BZ:BZ),XLOOKUP($A365,'[1]Ocorrências 2022 (USADAS TCC Mi'!$A:$A,'[1]Ocorrências 2022 (USADAS TCC Mi'!BZ:BZ))</f>
        <v>#REF!</v>
      </c>
      <c r="CE365" s="8" t="str">
        <f t="array" ref="CE365">IF($D365="erro",XLOOKUP($A365,'Ocorrências 2022 (TODAS)'!$A:$A,'Ocorrências 2022 (TODAS)'!CA:CA),XLOOKUP($A365,'[1]Ocorrências 2022 (USADAS TCC Mi'!$A:$A,'[1]Ocorrências 2022 (USADAS TCC Mi'!CA:CA))</f>
        <v>#REF!</v>
      </c>
      <c r="CF365" s="8" t="str">
        <f t="array" ref="CF365">IF($D365="erro",XLOOKUP($A365,'Ocorrências 2022 (TODAS)'!$A:$A,'Ocorrências 2022 (TODAS)'!CB:CB),XLOOKUP($A365,'[1]Ocorrências 2022 (USADAS TCC Mi'!$A:$A,'[1]Ocorrências 2022 (USADAS TCC Mi'!CB:CB))</f>
        <v>#REF!</v>
      </c>
      <c r="CG365" s="8" t="str">
        <f t="array" ref="CG365">IF($D365="erro",XLOOKUP($A365,'Ocorrências 2022 (TODAS)'!$A:$A,'Ocorrências 2022 (TODAS)'!CC:CC),XLOOKUP($A365,'[1]Ocorrências 2022 (USADAS TCC Mi'!$A:$A,'[1]Ocorrências 2022 (USADAS TCC Mi'!CC:CC))</f>
        <v>#REF!</v>
      </c>
      <c r="CH365" s="8" t="str">
        <f t="array" ref="CH365">IF($D365="erro",XLOOKUP($A365,'Ocorrências 2022 (TODAS)'!$A:$A,'Ocorrências 2022 (TODAS)'!CD:CD),XLOOKUP($A365,'[1]Ocorrências 2022 (USADAS TCC Mi'!$A:$A,'[1]Ocorrências 2022 (USADAS TCC Mi'!CD:CD))</f>
        <v>#REF!</v>
      </c>
      <c r="CI365" s="8" t="str">
        <f t="array" ref="CI365">IF($D365="erro",XLOOKUP($A365,'Ocorrências 2022 (TODAS)'!$A:$A,'Ocorrências 2022 (TODAS)'!CE:CE),XLOOKUP($A365,'[1]Ocorrências 2022 (USADAS TCC Mi'!$A:$A,'[1]Ocorrências 2022 (USADAS TCC Mi'!CE:CE))</f>
        <v>#REF!</v>
      </c>
      <c r="CJ365" s="8" t="str">
        <f t="array" ref="CJ365">IF($D365="erro",XLOOKUP($A365,'Ocorrências 2022 (TODAS)'!$A:$A,'Ocorrências 2022 (TODAS)'!CF:CF),XLOOKUP($A365,'[1]Ocorrências 2022 (USADAS TCC Mi'!$A:$A,'[1]Ocorrências 2022 (USADAS TCC Mi'!CF:CF))</f>
        <v>#REF!</v>
      </c>
      <c r="CK365" s="8" t="str">
        <f t="array" ref="CK365">IF($D365="erro",XLOOKUP($A365,'Ocorrências 2022 (TODAS)'!$A:$A,'Ocorrências 2022 (TODAS)'!CG:CG),XLOOKUP($A365,'[1]Ocorrências 2022 (USADAS TCC Mi'!$A:$A,'[1]Ocorrências 2022 (USADAS TCC Mi'!CG:CG))</f>
        <v>#REF!</v>
      </c>
      <c r="CL365" s="163" t="str">
        <f t="array" ref="CL365">IF($D365="erro",XLOOKUP($A365,'Ocorrências 2022 (TODAS)'!$A:$A,'Ocorrências 2022 (TODAS)'!CH:CH),XLOOKUP($A365,'[1]Ocorrências 2022 (USADAS TCC Mi'!$A:$A,'[1]Ocorrências 2022 (USADAS TCC Mi'!CH:CH))</f>
        <v>#REF!</v>
      </c>
      <c r="CM365" s="8" t="str">
        <f t="array" ref="CM365">IF($D365="erro",XLOOKUP($A365,'Ocorrências 2022 (TODAS)'!$A:$A,'Ocorrências 2022 (TODAS)'!CI:CI),XLOOKUP($A365,'[1]Ocorrências 2022 (USADAS TCC Mi'!$A:$A,'[1]Ocorrências 2022 (USADAS TCC Mi'!CI:CI))</f>
        <v>#REF!</v>
      </c>
      <c r="CN365" s="8" t="str">
        <f t="array" ref="CN365">IF($D365="erro",XLOOKUP($A365,'Ocorrências 2022 (TODAS)'!$A:$A,'Ocorrências 2022 (TODAS)'!CJ:CJ),XLOOKUP($A365,'[1]Ocorrências 2022 (USADAS TCC Mi'!$A:$A,'[1]Ocorrências 2022 (USADAS TCC Mi'!CJ:CJ))</f>
        <v>#REF!</v>
      </c>
      <c r="CO365" s="8" t="str">
        <f t="array" ref="CO365">IF($D365="erro",XLOOKUP($A365,'Ocorrências 2022 (TODAS)'!$A:$A,'Ocorrências 2022 (TODAS)'!CK:CK),XLOOKUP($A365,'[1]Ocorrências 2022 (USADAS TCC Mi'!$A:$A,'[1]Ocorrências 2022 (USADAS TCC Mi'!CK:CK))</f>
        <v>#REF!</v>
      </c>
      <c r="CP365" s="8" t="str">
        <f t="array" ref="CP365">IF($D365="erro",XLOOKUP($A365,'Ocorrências 2022 (TODAS)'!$A:$A,'Ocorrências 2022 (TODAS)'!CL:CL),XLOOKUP($A365,'[1]Ocorrências 2022 (USADAS TCC Mi'!$A:$A,'[1]Ocorrências 2022 (USADAS TCC Mi'!CL:CL))</f>
        <v>#REF!</v>
      </c>
      <c r="CQ365" s="8" t="str">
        <f t="array" ref="CQ365">IF($D365="erro",XLOOKUP($A365,'Ocorrências 2022 (TODAS)'!$A:$A,'Ocorrências 2022 (TODAS)'!CM:CM),XLOOKUP($A365,'[1]Ocorrências 2022 (USADAS TCC Mi'!$A:$A,'[1]Ocorrências 2022 (USADAS TCC Mi'!CM:CM))</f>
        <v>#REF!</v>
      </c>
      <c r="CR365" s="8" t="str">
        <f t="array" ref="CR365">IF($D365="erro",XLOOKUP($A365,'Ocorrências 2022 (TODAS)'!$A:$A,'Ocorrências 2022 (TODAS)'!CN:CN),XLOOKUP($A365,'[1]Ocorrências 2022 (USADAS TCC Mi'!$A:$A,'[1]Ocorrências 2022 (USADAS TCC Mi'!CN:CN))</f>
        <v>#REF!</v>
      </c>
      <c r="CS365" s="8" t="str">
        <f t="array" ref="CS365">IF($D365="erro",XLOOKUP($A365,'Ocorrências 2022 (TODAS)'!$A:$A,'Ocorrências 2022 (TODAS)'!CO:CO),XLOOKUP($A365,'[1]Ocorrências 2022 (USADAS TCC Mi'!$A:$A,'[1]Ocorrências 2022 (USADAS TCC Mi'!CO:CO))</f>
        <v>#REF!</v>
      </c>
      <c r="CT365" s="8" t="str">
        <f t="array" ref="CT365">IF($D365="erro",XLOOKUP($A365,'Ocorrências 2022 (TODAS)'!$A:$A,'Ocorrências 2022 (TODAS)'!CP:CP),XLOOKUP($A365,'[1]Ocorrências 2022 (USADAS TCC Mi'!$A:$A,'[1]Ocorrências 2022 (USADAS TCC Mi'!CP:CP))</f>
        <v>#REF!</v>
      </c>
      <c r="CU365" s="8" t="str">
        <f t="array" ref="CU365">IF($D365="erro",XLOOKUP($A365,'Ocorrências 2022 (TODAS)'!$A:$A,'Ocorrências 2022 (TODAS)'!CQ:CQ),XLOOKUP($A365,'[1]Ocorrências 2022 (USADAS TCC Mi'!$A:$A,'[1]Ocorrências 2022 (USADAS TCC Mi'!CQ:CQ))</f>
        <v>#REF!</v>
      </c>
      <c r="CV365" s="8" t="str">
        <f t="array" ref="CV365">IF($D365="erro",XLOOKUP($A365,'Ocorrências 2022 (TODAS)'!$A:$A,'Ocorrências 2022 (TODAS)'!CR:CR),XLOOKUP($A365,'[1]Ocorrências 2022 (USADAS TCC Mi'!$A:$A,'[1]Ocorrências 2022 (USADAS TCC Mi'!CR:CR))</f>
        <v>#REF!</v>
      </c>
      <c r="CW365" s="8" t="str">
        <f t="array" ref="CW365">IF($D365="erro",XLOOKUP($A365,'Ocorrências 2022 (TODAS)'!$A:$A,'Ocorrências 2022 (TODAS)'!CS:CS),XLOOKUP($A365,'[1]Ocorrências 2022 (USADAS TCC Mi'!$A:$A,'[1]Ocorrências 2022 (USADAS TCC Mi'!CS:CS))</f>
        <v>#REF!</v>
      </c>
      <c r="CX365" s="8" t="str">
        <f t="array" ref="CX365">IF($D365="erro",XLOOKUP($A365,'Ocorrências 2022 (TODAS)'!$A:$A,'Ocorrências 2022 (TODAS)'!CT:CT),XLOOKUP($A365,'[1]Ocorrências 2022 (USADAS TCC Mi'!$A:$A,'[1]Ocorrências 2022 (USADAS TCC Mi'!CT:CT))</f>
        <v>#REF!</v>
      </c>
      <c r="CY365" s="8" t="str">
        <f t="array" ref="CY365">IF($D365="erro",XLOOKUP($A365,'Ocorrências 2022 (TODAS)'!$A:$A,'Ocorrências 2022 (TODAS)'!CU:CU),XLOOKUP($A365,'[1]Ocorrências 2022 (USADAS TCC Mi'!$A:$A,'[1]Ocorrências 2022 (USADAS TCC Mi'!CU:CU))</f>
        <v>#REF!</v>
      </c>
      <c r="CZ365" s="8" t="str">
        <f t="array" ref="CZ365">IF($D365="erro",XLOOKUP($A365,'Ocorrências 2022 (TODAS)'!$A:$A,'Ocorrências 2022 (TODAS)'!CV:CV),XLOOKUP($A365,'[1]Ocorrências 2022 (USADAS TCC Mi'!$A:$A,'[1]Ocorrências 2022 (USADAS TCC Mi'!CV:CV))</f>
        <v>#REF!</v>
      </c>
      <c r="DA365" s="8" t="str">
        <f t="array" ref="DA365">IF($D365="erro",XLOOKUP($A365,'Ocorrências 2022 (TODAS)'!$A:$A,'Ocorrências 2022 (TODAS)'!CW:CW),XLOOKUP($A365,'[1]Ocorrências 2022 (USADAS TCC Mi'!$A:$A,'[1]Ocorrências 2022 (USADAS TCC Mi'!CW:CW))</f>
        <v>#REF!</v>
      </c>
      <c r="DB365" s="8" t="str">
        <f t="array" ref="DB365">IF($D365="erro",XLOOKUP($A365,'Ocorrências 2022 (TODAS)'!$A:$A,'Ocorrências 2022 (TODAS)'!CX:CX),XLOOKUP($A365,'[1]Ocorrências 2022 (USADAS TCC Mi'!$A:$A,'[1]Ocorrências 2022 (USADAS TCC Mi'!CX:CX))</f>
        <v>#REF!</v>
      </c>
      <c r="DC365" s="8" t="str">
        <f t="array" ref="DC365">IF($D365="erro",XLOOKUP($A365,'Ocorrências 2022 (TODAS)'!$A:$A,'Ocorrências 2022 (TODAS)'!CY:CY),XLOOKUP($A365,'[1]Ocorrências 2022 (USADAS TCC Mi'!$A:$A,'[1]Ocorrências 2022 (USADAS TCC Mi'!CY:CY))</f>
        <v>#REF!</v>
      </c>
      <c r="DD365" s="8" t="str">
        <f t="array" ref="DD365">IF($D365="erro",XLOOKUP($A365,'Ocorrências 2022 (TODAS)'!$A:$A,'Ocorrências 2022 (TODAS)'!CZ:CZ),XLOOKUP($A365,'[1]Ocorrências 2022 (USADAS TCC Mi'!$A:$A,'[1]Ocorrências 2022 (USADAS TCC Mi'!CZ:CZ))</f>
        <v>#REF!</v>
      </c>
      <c r="DE365" s="8" t="str">
        <f t="array" ref="DE365">IF($D365="erro",XLOOKUP($A365,'Ocorrências 2022 (TODAS)'!$A:$A,'Ocorrências 2022 (TODAS)'!DA:DA),XLOOKUP($A365,'[1]Ocorrências 2022 (USADAS TCC Mi'!$A:$A,'[1]Ocorrências 2022 (USADAS TCC Mi'!DA:DA))</f>
        <v>#REF!</v>
      </c>
      <c r="DF365" s="8" t="str">
        <f t="array" ref="DF365">IF($D365="erro",XLOOKUP($A365,'Ocorrências 2022 (TODAS)'!$A:$A,'Ocorrências 2022 (TODAS)'!DB:DB),XLOOKUP($A365,'[1]Ocorrências 2022 (USADAS TCC Mi'!$A:$A,'[1]Ocorrências 2022 (USADAS TCC Mi'!DB:DB))</f>
        <v>#REF!</v>
      </c>
      <c r="DG365" s="8" t="str">
        <f t="array" ref="DG365">IF($D365="erro",XLOOKUP($A365,'Ocorrências 2022 (TODAS)'!$A:$A,'Ocorrências 2022 (TODAS)'!DC:DC),XLOOKUP($A365,'[1]Ocorrências 2022 (USADAS TCC Mi'!$A:$A,'[1]Ocorrências 2022 (USADAS TCC Mi'!DC:DC))</f>
        <v>#REF!</v>
      </c>
    </row>
    <row r="366" ht="15.75" customHeight="1">
      <c r="A366" s="128">
        <v>10075.0</v>
      </c>
      <c r="B366" s="128">
        <v>10075.0</v>
      </c>
      <c r="D366" s="8" t="str">
        <f t="shared" si="1"/>
        <v>Ok</v>
      </c>
      <c r="F366" s="8" t="str">
        <f t="array" ref="F366">IF($D366="erro",XLOOKUP($A366,'Ocorrências 2022 (TODAS)'!$A:$A,'Ocorrências 2022 (TODAS)'!B:B),XLOOKUP($A366,'[1]Ocorrências 2022 (USADAS TCC Mi'!$A:$A,'[1]Ocorrências 2022 (USADAS TCC Mi'!B:B))</f>
        <v>#REF!</v>
      </c>
      <c r="G366" s="8" t="str">
        <f t="array" ref="G366">IF($D366="erro",XLOOKUP($A366,'Ocorrências 2022 (TODAS)'!$A:$A,'Ocorrências 2022 (TODAS)'!C:C),XLOOKUP($A366,'[1]Ocorrências 2022 (USADAS TCC Mi'!$A:$A,'[1]Ocorrências 2022 (USADAS TCC Mi'!C:C))</f>
        <v>#REF!</v>
      </c>
      <c r="H366" s="8" t="str">
        <f t="array" ref="H366">IF($D366="erro",XLOOKUP($A366,'Ocorrências 2022 (TODAS)'!$A:$A,'Ocorrências 2022 (TODAS)'!D:D),XLOOKUP($A366,'[1]Ocorrências 2022 (USADAS TCC Mi'!$A:$A,'[1]Ocorrências 2022 (USADAS TCC Mi'!D:D))</f>
        <v>#REF!</v>
      </c>
      <c r="I366" s="8" t="str">
        <f t="array" ref="I366">IF($D366="erro",XLOOKUP($A366,'Ocorrências 2022 (TODAS)'!$A:$A,'Ocorrências 2022 (TODAS)'!E:E),XLOOKUP($A366,'[1]Ocorrências 2022 (USADAS TCC Mi'!$A:$A,'[1]Ocorrências 2022 (USADAS TCC Mi'!E:E))</f>
        <v>#REF!</v>
      </c>
      <c r="J366" s="8" t="str">
        <f t="array" ref="J366">IF($D366="erro",XLOOKUP($A366,'Ocorrências 2022 (TODAS)'!$A:$A,'Ocorrências 2022 (TODAS)'!F:F),XLOOKUP($A366,'[1]Ocorrências 2022 (USADAS TCC Mi'!$A:$A,'[1]Ocorrências 2022 (USADAS TCC Mi'!F:F))</f>
        <v>#REF!</v>
      </c>
      <c r="K366" s="8" t="str">
        <f t="array" ref="K366">IF($D366="erro",XLOOKUP($A366,'Ocorrências 2022 (TODAS)'!$A:$A,'Ocorrências 2022 (TODAS)'!G:G),XLOOKUP($A366,'[1]Ocorrências 2022 (USADAS TCC Mi'!$A:$A,'[1]Ocorrências 2022 (USADAS TCC Mi'!G:G))</f>
        <v>#REF!</v>
      </c>
      <c r="L366" s="8" t="str">
        <f t="array" ref="L366">IF($D366="erro",XLOOKUP($A366,'Ocorrências 2022 (TODAS)'!$A:$A,'Ocorrências 2022 (TODAS)'!H:H),XLOOKUP($A366,'[1]Ocorrências 2022 (USADAS TCC Mi'!$A:$A,'[1]Ocorrências 2022 (USADAS TCC Mi'!H:H))</f>
        <v>#REF!</v>
      </c>
      <c r="M366" s="8" t="str">
        <f t="array" ref="M366">IF($D366="erro",XLOOKUP($A366,'Ocorrências 2022 (TODAS)'!$A:$A,'Ocorrências 2022 (TODAS)'!I:I),XLOOKUP($A366,'[1]Ocorrências 2022 (USADAS TCC Mi'!$A:$A,'[1]Ocorrências 2022 (USADAS TCC Mi'!I:I))</f>
        <v>#REF!</v>
      </c>
      <c r="N366" s="8" t="str">
        <f t="array" ref="N366">IF($D366="erro",XLOOKUP($A366,'Ocorrências 2022 (TODAS)'!$A:$A,'Ocorrências 2022 (TODAS)'!J:J),XLOOKUP($A366,'[1]Ocorrências 2022 (USADAS TCC Mi'!$A:$A,'[1]Ocorrências 2022 (USADAS TCC Mi'!J:J))</f>
        <v>#REF!</v>
      </c>
      <c r="O366" s="8" t="str">
        <f t="array" ref="O366">IF($D366="erro",XLOOKUP($A366,'Ocorrências 2022 (TODAS)'!$A:$A,'Ocorrências 2022 (TODAS)'!K:K),XLOOKUP($A366,'[1]Ocorrências 2022 (USADAS TCC Mi'!$A:$A,'[1]Ocorrências 2022 (USADAS TCC Mi'!K:K))</f>
        <v>#REF!</v>
      </c>
      <c r="P366" s="8" t="str">
        <f t="array" ref="P366">IF($D366="erro",XLOOKUP($A366,'Ocorrências 2022 (TODAS)'!$A:$A,'Ocorrências 2022 (TODAS)'!L:L),XLOOKUP($A366,'[1]Ocorrências 2022 (USADAS TCC Mi'!$A:$A,'[1]Ocorrências 2022 (USADAS TCC Mi'!L:L))</f>
        <v>#REF!</v>
      </c>
      <c r="Q366" s="8" t="str">
        <f t="array" ref="Q366">IF($D366="erro",XLOOKUP($A366,'Ocorrências 2022 (TODAS)'!$A:$A,'Ocorrências 2022 (TODAS)'!M:M),XLOOKUP($A366,'[1]Ocorrências 2022 (USADAS TCC Mi'!$A:$A,'[1]Ocorrências 2022 (USADAS TCC Mi'!M:M))</f>
        <v>#REF!</v>
      </c>
      <c r="R366" s="8" t="str">
        <f t="array" ref="R366">IF($D366="erro",XLOOKUP($A366,'Ocorrências 2022 (TODAS)'!$A:$A,'Ocorrências 2022 (TODAS)'!N:N),XLOOKUP($A366,'[1]Ocorrências 2022 (USADAS TCC Mi'!$A:$A,'[1]Ocorrências 2022 (USADAS TCC Mi'!N:N))</f>
        <v>#REF!</v>
      </c>
      <c r="S366" s="8" t="str">
        <f t="array" ref="S366">IF($D366="erro",XLOOKUP($A366,'Ocorrências 2022 (TODAS)'!$A:$A,'Ocorrências 2022 (TODAS)'!O:O),XLOOKUP($A366,'[1]Ocorrências 2022 (USADAS TCC Mi'!$A:$A,'[1]Ocorrências 2022 (USADAS TCC Mi'!O:O))</f>
        <v>#REF!</v>
      </c>
      <c r="T366" s="8" t="str">
        <f t="array" ref="T366">IF($D366="erro",XLOOKUP($A366,'Ocorrências 2022 (TODAS)'!$A:$A,'Ocorrências 2022 (TODAS)'!P:P),XLOOKUP($A366,'[1]Ocorrências 2022 (USADAS TCC Mi'!$A:$A,'[1]Ocorrências 2022 (USADAS TCC Mi'!P:P))</f>
        <v>#REF!</v>
      </c>
      <c r="U366" s="8" t="str">
        <f t="array" ref="U366">IF($D366="erro",XLOOKUP($A366,'Ocorrências 2022 (TODAS)'!$A:$A,'Ocorrências 2022 (TODAS)'!Q:Q),XLOOKUP($A366,'[1]Ocorrências 2022 (USADAS TCC Mi'!$A:$A,'[1]Ocorrências 2022 (USADAS TCC Mi'!Q:Q))</f>
        <v>#REF!</v>
      </c>
      <c r="V366" s="8" t="str">
        <f t="array" ref="V366">IF($D366="erro",XLOOKUP($A366,'Ocorrências 2022 (TODAS)'!$A:$A,'Ocorrências 2022 (TODAS)'!R:R),XLOOKUP($A366,'[1]Ocorrências 2022 (USADAS TCC Mi'!$A:$A,'[1]Ocorrências 2022 (USADAS TCC Mi'!R:R))</f>
        <v>#REF!</v>
      </c>
      <c r="W366" s="8" t="str">
        <f t="array" ref="W366">IF($D366="erro",XLOOKUP($A366,'Ocorrências 2022 (TODAS)'!$A:$A,'Ocorrências 2022 (TODAS)'!S:S),XLOOKUP($A366,'[1]Ocorrências 2022 (USADAS TCC Mi'!$A:$A,'[1]Ocorrências 2022 (USADAS TCC Mi'!S:S))</f>
        <v>#REF!</v>
      </c>
      <c r="X366" s="8" t="str">
        <f t="array" ref="X366">IF($D366="erro",XLOOKUP($A366,'Ocorrências 2022 (TODAS)'!$A:$A,'Ocorrências 2022 (TODAS)'!T:T),XLOOKUP($A366,'[1]Ocorrências 2022 (USADAS TCC Mi'!$A:$A,'[1]Ocorrências 2022 (USADAS TCC Mi'!T:T))</f>
        <v>#REF!</v>
      </c>
      <c r="Y366" s="8" t="str">
        <f t="array" ref="Y366">IF($D366="erro",XLOOKUP($A366,'Ocorrências 2022 (TODAS)'!$A:$A,'Ocorrências 2022 (TODAS)'!U:U),XLOOKUP($A366,'[1]Ocorrências 2022 (USADAS TCC Mi'!$A:$A,'[1]Ocorrências 2022 (USADAS TCC Mi'!U:U))</f>
        <v>#REF!</v>
      </c>
      <c r="Z366" s="162" t="str">
        <f t="array" ref="Z366">IF($D366="erro",XLOOKUP($A366,'Ocorrências 2022 (TODAS)'!$A:$A,'Ocorrências 2022 (TODAS)'!V:V),XLOOKUP($A366,'[1]Ocorrências 2022 (USADAS TCC Mi'!$A:$A,'[1]Ocorrências 2022 (USADAS TCC Mi'!V:V))</f>
        <v>#REF!</v>
      </c>
      <c r="AA366" s="162" t="str">
        <f t="array" ref="AA366">IF($D366="erro",XLOOKUP($A366,'Ocorrências 2022 (TODAS)'!$A:$A,'Ocorrências 2022 (TODAS)'!W:W),XLOOKUP($A366,'[1]Ocorrências 2022 (USADAS TCC Mi'!$A:$A,'[1]Ocorrências 2022 (USADAS TCC Mi'!W:W))</f>
        <v>#REF!</v>
      </c>
      <c r="AB366" s="8" t="str">
        <f t="array" ref="AB366">IF($D366="erro",XLOOKUP($A366,'Ocorrências 2022 (TODAS)'!$A:$A,'Ocorrências 2022 (TODAS)'!X:X),XLOOKUP($A366,'[1]Ocorrências 2022 (USADAS TCC Mi'!$A:$A,'[1]Ocorrências 2022 (USADAS TCC Mi'!X:X))</f>
        <v>#REF!</v>
      </c>
      <c r="AC366" s="8" t="str">
        <f t="array" ref="AC366">IF($D366="erro",XLOOKUP($A366,'Ocorrências 2022 (TODAS)'!$A:$A,'Ocorrências 2022 (TODAS)'!Y:Y),XLOOKUP($A366,'[1]Ocorrências 2022 (USADAS TCC Mi'!$A:$A,'[1]Ocorrências 2022 (USADAS TCC Mi'!Y:Y))</f>
        <v>#REF!</v>
      </c>
      <c r="AD366" s="8" t="str">
        <f t="array" ref="AD366">IF($D366="erro",XLOOKUP($A366,'Ocorrências 2022 (TODAS)'!$A:$A,'Ocorrências 2022 (TODAS)'!Z:Z),XLOOKUP($A366,'[1]Ocorrências 2022 (USADAS TCC Mi'!$A:$A,'[1]Ocorrências 2022 (USADAS TCC Mi'!Z:Z))</f>
        <v>#REF!</v>
      </c>
      <c r="AE366" s="8" t="str">
        <f t="array" ref="AE366">IF($D366="erro",XLOOKUP($A366,'Ocorrências 2022 (TODAS)'!$A:$A,'Ocorrências 2022 (TODAS)'!AA:AA),XLOOKUP($A366,'[1]Ocorrências 2022 (USADAS TCC Mi'!$A:$A,'[1]Ocorrências 2022 (USADAS TCC Mi'!AA:AA))</f>
        <v>#REF!</v>
      </c>
      <c r="AF366" s="8" t="str">
        <f t="array" ref="AF366">IF($D366="erro",XLOOKUP($A366,'Ocorrências 2022 (TODAS)'!$A:$A,'Ocorrências 2022 (TODAS)'!AB:AB),XLOOKUP($A366,'[1]Ocorrências 2022 (USADAS TCC Mi'!$A:$A,'[1]Ocorrências 2022 (USADAS TCC Mi'!AB:AB))</f>
        <v>#REF!</v>
      </c>
      <c r="AG366" s="8" t="str">
        <f t="array" ref="AG366">IF($D366="erro",XLOOKUP($A366,'Ocorrências 2022 (TODAS)'!$A:$A,'Ocorrências 2022 (TODAS)'!AC:AC),XLOOKUP($A366,'[1]Ocorrências 2022 (USADAS TCC Mi'!$A:$A,'[1]Ocorrências 2022 (USADAS TCC Mi'!AC:AC))</f>
        <v>#REF!</v>
      </c>
      <c r="AH366" s="8" t="str">
        <f t="array" ref="AH366">IF($D366="erro",XLOOKUP($A366,'Ocorrências 2022 (TODAS)'!$A:$A,'Ocorrências 2022 (TODAS)'!AD:AD),XLOOKUP($A366,'[1]Ocorrências 2022 (USADAS TCC Mi'!$A:$A,'[1]Ocorrências 2022 (USADAS TCC Mi'!AD:AD))</f>
        <v>#REF!</v>
      </c>
      <c r="AI366" s="8" t="str">
        <f t="array" ref="AI366">IF($D366="erro",XLOOKUP($A366,'Ocorrências 2022 (TODAS)'!$A:$A,'Ocorrências 2022 (TODAS)'!AE:AE),XLOOKUP($A366,'[1]Ocorrências 2022 (USADAS TCC Mi'!$A:$A,'[1]Ocorrências 2022 (USADAS TCC Mi'!AE:AE))</f>
        <v>#REF!</v>
      </c>
      <c r="AJ366" s="8" t="str">
        <f t="array" ref="AJ366">IF($D366="erro",XLOOKUP($A366,'Ocorrências 2022 (TODAS)'!$A:$A,'Ocorrências 2022 (TODAS)'!AF:AF),XLOOKUP($A366,'[1]Ocorrências 2022 (USADAS TCC Mi'!$A:$A,'[1]Ocorrências 2022 (USADAS TCC Mi'!AF:AF))</f>
        <v>#REF!</v>
      </c>
      <c r="AK366" s="8" t="str">
        <f t="array" ref="AK366">IF($D366="erro",XLOOKUP($A366,'Ocorrências 2022 (TODAS)'!$A:$A,'Ocorrências 2022 (TODAS)'!AG:AG),XLOOKUP($A366,'[1]Ocorrências 2022 (USADAS TCC Mi'!$A:$A,'[1]Ocorrências 2022 (USADAS TCC Mi'!AG:AG))</f>
        <v>#REF!</v>
      </c>
      <c r="AL366" s="8" t="str">
        <f t="array" ref="AL366">IF($D366="erro",XLOOKUP($A366,'Ocorrências 2022 (TODAS)'!$A:$A,'Ocorrências 2022 (TODAS)'!AH:AH),XLOOKUP($A366,'[1]Ocorrências 2022 (USADAS TCC Mi'!$A:$A,'[1]Ocorrências 2022 (USADAS TCC Mi'!AH:AH))</f>
        <v>#REF!</v>
      </c>
      <c r="AM366" s="8" t="str">
        <f t="array" ref="AM366">IF($D366="erro",XLOOKUP($A366,'Ocorrências 2022 (TODAS)'!$A:$A,'Ocorrências 2022 (TODAS)'!AI:AI),XLOOKUP($A366,'[1]Ocorrências 2022 (USADAS TCC Mi'!$A:$A,'[1]Ocorrências 2022 (USADAS TCC Mi'!AI:AI))</f>
        <v>#REF!</v>
      </c>
      <c r="AN366" s="8" t="str">
        <f t="array" ref="AN366">IF($D366="erro",XLOOKUP($A366,'Ocorrências 2022 (TODAS)'!$A:$A,'Ocorrências 2022 (TODAS)'!AJ:AJ),XLOOKUP($A366,'[1]Ocorrências 2022 (USADAS TCC Mi'!$A:$A,'[1]Ocorrências 2022 (USADAS TCC Mi'!AJ:AJ))</f>
        <v>#REF!</v>
      </c>
      <c r="AO366" s="8" t="str">
        <f t="array" ref="AO366">IF($D366="erro",XLOOKUP($A366,'Ocorrências 2022 (TODAS)'!$A:$A,'Ocorrências 2022 (TODAS)'!AK:AK),XLOOKUP($A366,'[1]Ocorrências 2022 (USADAS TCC Mi'!$A:$A,'[1]Ocorrências 2022 (USADAS TCC Mi'!AK:AK))</f>
        <v>#REF!</v>
      </c>
      <c r="AP366" s="8" t="str">
        <f t="array" ref="AP366">IF($D366="erro",XLOOKUP($A366,'Ocorrências 2022 (TODAS)'!$A:$A,'Ocorrências 2022 (TODAS)'!AL:AL),XLOOKUP($A366,'[1]Ocorrências 2022 (USADAS TCC Mi'!$A:$A,'[1]Ocorrências 2022 (USADAS TCC Mi'!AL:AL))</f>
        <v>#REF!</v>
      </c>
      <c r="AQ366" s="8" t="str">
        <f t="array" ref="AQ366">IF($D366="erro",XLOOKUP($A366,'Ocorrências 2022 (TODAS)'!$A:$A,'Ocorrências 2022 (TODAS)'!AM:AM),XLOOKUP($A366,'[1]Ocorrências 2022 (USADAS TCC Mi'!$A:$A,'[1]Ocorrências 2022 (USADAS TCC Mi'!AM:AM))</f>
        <v>#REF!</v>
      </c>
      <c r="AR366" s="8" t="str">
        <f t="array" ref="AR366">IF($D366="erro",XLOOKUP($A366,'Ocorrências 2022 (TODAS)'!$A:$A,'Ocorrências 2022 (TODAS)'!AN:AN),XLOOKUP($A366,'[1]Ocorrências 2022 (USADAS TCC Mi'!$A:$A,'[1]Ocorrências 2022 (USADAS TCC Mi'!AN:AN))</f>
        <v>#REF!</v>
      </c>
      <c r="AS366" s="8" t="str">
        <f t="array" ref="AS366">IF($D366="erro",XLOOKUP($A366,'Ocorrências 2022 (TODAS)'!$A:$A,'Ocorrências 2022 (TODAS)'!AO:AO),XLOOKUP($A366,'[1]Ocorrências 2022 (USADAS TCC Mi'!$A:$A,'[1]Ocorrências 2022 (USADAS TCC Mi'!AO:AO))</f>
        <v>#REF!</v>
      </c>
      <c r="AT366" s="8" t="str">
        <f t="array" ref="AT366">IF($D366="erro",XLOOKUP($A366,'Ocorrências 2022 (TODAS)'!$A:$A,'Ocorrências 2022 (TODAS)'!AP:AP),XLOOKUP($A366,'[1]Ocorrências 2022 (USADAS TCC Mi'!$A:$A,'[1]Ocorrências 2022 (USADAS TCC Mi'!AP:AP))</f>
        <v>#REF!</v>
      </c>
      <c r="AU366" s="8" t="str">
        <f t="array" ref="AU366">IF($D366="erro",XLOOKUP($A366,'Ocorrências 2022 (TODAS)'!$A:$A,'Ocorrências 2022 (TODAS)'!AQ:AQ),XLOOKUP($A366,'[1]Ocorrências 2022 (USADAS TCC Mi'!$A:$A,'[1]Ocorrências 2022 (USADAS TCC Mi'!AQ:AQ))</f>
        <v>#REF!</v>
      </c>
      <c r="AV366" s="8" t="str">
        <f t="array" ref="AV366">IF($D366="erro",XLOOKUP($A366,'Ocorrências 2022 (TODAS)'!$A:$A,'Ocorrências 2022 (TODAS)'!AR:AR),XLOOKUP($A366,'[1]Ocorrências 2022 (USADAS TCC Mi'!$A:$A,'[1]Ocorrências 2022 (USADAS TCC Mi'!AR:AR))</f>
        <v>#REF!</v>
      </c>
      <c r="AW366" s="8" t="str">
        <f t="array" ref="AW366">IF($D366="erro",XLOOKUP($A366,'Ocorrências 2022 (TODAS)'!$A:$A,'Ocorrências 2022 (TODAS)'!AS:AS),XLOOKUP($A366,'[1]Ocorrências 2022 (USADAS TCC Mi'!$A:$A,'[1]Ocorrências 2022 (USADAS TCC Mi'!AS:AS))</f>
        <v>#REF!</v>
      </c>
      <c r="AX366" s="8" t="str">
        <f t="array" ref="AX366">IF($D366="erro",XLOOKUP($A366,'Ocorrências 2022 (TODAS)'!$A:$A,'Ocorrências 2022 (TODAS)'!AT:AT),XLOOKUP($A366,'[1]Ocorrências 2022 (USADAS TCC Mi'!$A:$A,'[1]Ocorrências 2022 (USADAS TCC Mi'!AT:AT))</f>
        <v>#REF!</v>
      </c>
      <c r="AY366" s="8" t="str">
        <f t="array" ref="AY366">IF($D366="erro",XLOOKUP($A366,'Ocorrências 2022 (TODAS)'!$A:$A,'Ocorrências 2022 (TODAS)'!AU:AU),XLOOKUP($A366,'[1]Ocorrências 2022 (USADAS TCC Mi'!$A:$A,'[1]Ocorrências 2022 (USADAS TCC Mi'!AU:AU))</f>
        <v>#REF!</v>
      </c>
      <c r="AZ366" s="8" t="str">
        <f t="array" ref="AZ366">IF($D366="erro",XLOOKUP($A366,'Ocorrências 2022 (TODAS)'!$A:$A,'Ocorrências 2022 (TODAS)'!AV:AV),XLOOKUP($A366,'[1]Ocorrências 2022 (USADAS TCC Mi'!$A:$A,'[1]Ocorrências 2022 (USADAS TCC Mi'!AV:AV))</f>
        <v>#REF!</v>
      </c>
      <c r="BA366" s="8" t="str">
        <f t="array" ref="BA366">IF($D366="erro",XLOOKUP($A366,'Ocorrências 2022 (TODAS)'!$A:$A,'Ocorrências 2022 (TODAS)'!AW:AW),XLOOKUP($A366,'[1]Ocorrências 2022 (USADAS TCC Mi'!$A:$A,'[1]Ocorrências 2022 (USADAS TCC Mi'!AW:AW))</f>
        <v>#REF!</v>
      </c>
      <c r="BB366" s="8" t="str">
        <f t="array" ref="BB366">IF($D366="erro",XLOOKUP($A366,'Ocorrências 2022 (TODAS)'!$A:$A,'Ocorrências 2022 (TODAS)'!AX:AX),XLOOKUP($A366,'[1]Ocorrências 2022 (USADAS TCC Mi'!$A:$A,'[1]Ocorrências 2022 (USADAS TCC Mi'!AX:AX))</f>
        <v>#REF!</v>
      </c>
      <c r="BC366" s="8" t="str">
        <f t="array" ref="BC366">IF($D366="erro",XLOOKUP($A366,'Ocorrências 2022 (TODAS)'!$A:$A,'Ocorrências 2022 (TODAS)'!AY:AY),XLOOKUP($A366,'[1]Ocorrências 2022 (USADAS TCC Mi'!$A:$A,'[1]Ocorrências 2022 (USADAS TCC Mi'!AY:AY))</f>
        <v>#REF!</v>
      </c>
      <c r="BD366" s="8" t="str">
        <f t="array" ref="BD366">IF($D366="erro",XLOOKUP($A366,'Ocorrências 2022 (TODAS)'!$A:$A,'Ocorrências 2022 (TODAS)'!AZ:AZ),XLOOKUP($A366,'[1]Ocorrências 2022 (USADAS TCC Mi'!$A:$A,'[1]Ocorrências 2022 (USADAS TCC Mi'!AZ:AZ))</f>
        <v>#REF!</v>
      </c>
      <c r="BE366" s="8" t="str">
        <f t="array" ref="BE366">IF($D366="erro",XLOOKUP($A366,'Ocorrências 2022 (TODAS)'!$A:$A,'Ocorrências 2022 (TODAS)'!BA:BA),XLOOKUP($A366,'[1]Ocorrências 2022 (USADAS TCC Mi'!$A:$A,'[1]Ocorrências 2022 (USADAS TCC Mi'!BA:BA))</f>
        <v>#REF!</v>
      </c>
      <c r="BF366" s="8" t="str">
        <f t="array" ref="BF366">IF($D366="erro",XLOOKUP($A366,'Ocorrências 2022 (TODAS)'!$A:$A,'Ocorrências 2022 (TODAS)'!BB:BB),XLOOKUP($A366,'[1]Ocorrências 2022 (USADAS TCC Mi'!$A:$A,'[1]Ocorrências 2022 (USADAS TCC Mi'!BB:BB))</f>
        <v>#REF!</v>
      </c>
      <c r="BG366" s="8" t="str">
        <f t="array" ref="BG366">IF($D366="erro",XLOOKUP($A366,'Ocorrências 2022 (TODAS)'!$A:$A,'Ocorrências 2022 (TODAS)'!BC:BC),XLOOKUP($A366,'[1]Ocorrências 2022 (USADAS TCC Mi'!$A:$A,'[1]Ocorrências 2022 (USADAS TCC Mi'!BC:BC))</f>
        <v>#REF!</v>
      </c>
      <c r="BH366" s="8" t="str">
        <f t="array" ref="BH366">IF($D366="erro",XLOOKUP($A366,'Ocorrências 2022 (TODAS)'!$A:$A,'Ocorrências 2022 (TODAS)'!BD:BD),XLOOKUP($A366,'[1]Ocorrências 2022 (USADAS TCC Mi'!$A:$A,'[1]Ocorrências 2022 (USADAS TCC Mi'!BD:BD))</f>
        <v>#REF!</v>
      </c>
      <c r="BI366" s="8" t="str">
        <f t="array" ref="BI366">IF($D366="erro",XLOOKUP($A366,'Ocorrências 2022 (TODAS)'!$A:$A,'Ocorrências 2022 (TODAS)'!BE:BE),XLOOKUP($A366,'[1]Ocorrências 2022 (USADAS TCC Mi'!$A:$A,'[1]Ocorrências 2022 (USADAS TCC Mi'!BE:BE))</f>
        <v>#REF!</v>
      </c>
      <c r="BJ366" s="8" t="str">
        <f t="array" ref="BJ366">IF($D366="erro",XLOOKUP($A366,'Ocorrências 2022 (TODAS)'!$A:$A,'Ocorrências 2022 (TODAS)'!BF:BF),XLOOKUP($A366,'[1]Ocorrências 2022 (USADAS TCC Mi'!$A:$A,'[1]Ocorrências 2022 (USADAS TCC Mi'!BF:BF))</f>
        <v>#REF!</v>
      </c>
      <c r="BK366" s="8" t="str">
        <f t="array" ref="BK366">IF($D366="erro",XLOOKUP($A366,'Ocorrências 2022 (TODAS)'!$A:$A,'Ocorrências 2022 (TODAS)'!BG:BG),XLOOKUP($A366,'[1]Ocorrências 2022 (USADAS TCC Mi'!$A:$A,'[1]Ocorrências 2022 (USADAS TCC Mi'!BG:BG))</f>
        <v>#REF!</v>
      </c>
      <c r="BL366" s="8" t="str">
        <f t="array" ref="BL366">IF($D366="erro",XLOOKUP($A366,'Ocorrências 2022 (TODAS)'!$A:$A,'Ocorrências 2022 (TODAS)'!BH:BH),XLOOKUP($A366,'[1]Ocorrências 2022 (USADAS TCC Mi'!$A:$A,'[1]Ocorrências 2022 (USADAS TCC Mi'!BH:BH))</f>
        <v>#REF!</v>
      </c>
      <c r="BM366" s="8" t="str">
        <f t="array" ref="BM366">IF($D366="erro",XLOOKUP($A366,'Ocorrências 2022 (TODAS)'!$A:$A,'Ocorrências 2022 (TODAS)'!BI:BI),XLOOKUP($A366,'[1]Ocorrências 2022 (USADAS TCC Mi'!$A:$A,'[1]Ocorrências 2022 (USADAS TCC Mi'!BI:BI))</f>
        <v>#REF!</v>
      </c>
      <c r="BN366" s="8" t="str">
        <f t="array" ref="BN366">IF($D366="erro",XLOOKUP($A366,'Ocorrências 2022 (TODAS)'!$A:$A,'Ocorrências 2022 (TODAS)'!BJ:BJ),XLOOKUP($A366,'[1]Ocorrências 2022 (USADAS TCC Mi'!$A:$A,'[1]Ocorrências 2022 (USADAS TCC Mi'!BJ:BJ))</f>
        <v>#REF!</v>
      </c>
      <c r="BO366" s="8" t="str">
        <f t="array" ref="BO366">IF($D366="erro",XLOOKUP($A366,'Ocorrências 2022 (TODAS)'!$A:$A,'Ocorrências 2022 (TODAS)'!BK:BK),XLOOKUP($A366,'[1]Ocorrências 2022 (USADAS TCC Mi'!$A:$A,'[1]Ocorrências 2022 (USADAS TCC Mi'!BK:BK))</f>
        <v>#REF!</v>
      </c>
      <c r="BP366" s="8" t="str">
        <f t="array" ref="BP366">IF($D366="erro",XLOOKUP($A366,'Ocorrências 2022 (TODAS)'!$A:$A,'Ocorrências 2022 (TODAS)'!BL:BL),XLOOKUP($A366,'[1]Ocorrências 2022 (USADAS TCC Mi'!$A:$A,'[1]Ocorrências 2022 (USADAS TCC Mi'!BL:BL))</f>
        <v>#REF!</v>
      </c>
      <c r="BQ366" s="8" t="str">
        <f t="array" ref="BQ366">IF($D366="erro",XLOOKUP($A366,'Ocorrências 2022 (TODAS)'!$A:$A,'Ocorrências 2022 (TODAS)'!BM:BM),XLOOKUP($A366,'[1]Ocorrências 2022 (USADAS TCC Mi'!$A:$A,'[1]Ocorrências 2022 (USADAS TCC Mi'!BM:BM))</f>
        <v>#REF!</v>
      </c>
      <c r="BR366" s="8" t="str">
        <f t="array" ref="BR366">IF($D366="erro",XLOOKUP($A366,'Ocorrências 2022 (TODAS)'!$A:$A,'Ocorrências 2022 (TODAS)'!BN:BN),XLOOKUP($A366,'[1]Ocorrências 2022 (USADAS TCC Mi'!$A:$A,'[1]Ocorrências 2022 (USADAS TCC Mi'!BN:BN))</f>
        <v>#REF!</v>
      </c>
      <c r="BS366" s="8" t="str">
        <f t="array" ref="BS366">IF($D366="erro",XLOOKUP($A366,'Ocorrências 2022 (TODAS)'!$A:$A,'Ocorrências 2022 (TODAS)'!BO:BO),XLOOKUP($A366,'[1]Ocorrências 2022 (USADAS TCC Mi'!$A:$A,'[1]Ocorrências 2022 (USADAS TCC Mi'!BO:BO))</f>
        <v>#REF!</v>
      </c>
      <c r="BT366" s="8" t="str">
        <f t="array" ref="BT366">IF($D366="erro",XLOOKUP($A366,'Ocorrências 2022 (TODAS)'!$A:$A,'Ocorrências 2022 (TODAS)'!BP:BP),XLOOKUP($A366,'[1]Ocorrências 2022 (USADAS TCC Mi'!$A:$A,'[1]Ocorrências 2022 (USADAS TCC Mi'!BP:BP))</f>
        <v>#REF!</v>
      </c>
      <c r="BU366" s="8" t="str">
        <f t="array" ref="BU366">IF($D366="erro",XLOOKUP($A366,'Ocorrências 2022 (TODAS)'!$A:$A,'Ocorrências 2022 (TODAS)'!BQ:BQ),XLOOKUP($A366,'[1]Ocorrências 2022 (USADAS TCC Mi'!$A:$A,'[1]Ocorrências 2022 (USADAS TCC Mi'!BQ:BQ))</f>
        <v>#REF!</v>
      </c>
      <c r="BV366" s="8" t="str">
        <f t="array" ref="BV366">IF($D366="erro",XLOOKUP($A366,'Ocorrências 2022 (TODAS)'!$A:$A,'Ocorrências 2022 (TODAS)'!BR:BR),XLOOKUP($A366,'[1]Ocorrências 2022 (USADAS TCC Mi'!$A:$A,'[1]Ocorrências 2022 (USADAS TCC Mi'!BR:BR))</f>
        <v>#REF!</v>
      </c>
      <c r="BW366" s="8" t="str">
        <f t="array" ref="BW366">IF($D366="erro",XLOOKUP($A366,'Ocorrências 2022 (TODAS)'!$A:$A,'Ocorrências 2022 (TODAS)'!BS:BS),XLOOKUP($A366,'[1]Ocorrências 2022 (USADAS TCC Mi'!$A:$A,'[1]Ocorrências 2022 (USADAS TCC Mi'!BS:BS))</f>
        <v>#REF!</v>
      </c>
      <c r="BX366" s="8" t="str">
        <f t="array" ref="BX366">IF($D366="erro",XLOOKUP($A366,'Ocorrências 2022 (TODAS)'!$A:$A,'Ocorrências 2022 (TODAS)'!BT:BT),XLOOKUP($A366,'[1]Ocorrências 2022 (USADAS TCC Mi'!$A:$A,'[1]Ocorrências 2022 (USADAS TCC Mi'!BT:BT))</f>
        <v>#REF!</v>
      </c>
      <c r="BY366" s="8" t="str">
        <f t="array" ref="BY366">IF($D366="erro",XLOOKUP($A366,'Ocorrências 2022 (TODAS)'!$A:$A,'Ocorrências 2022 (TODAS)'!BU:BU),XLOOKUP($A366,'[1]Ocorrências 2022 (USADAS TCC Mi'!$A:$A,'[1]Ocorrências 2022 (USADAS TCC Mi'!BU:BU))</f>
        <v>#REF!</v>
      </c>
      <c r="BZ366" s="8" t="str">
        <f t="array" ref="BZ366">IF($D366="erro",XLOOKUP($A366,'Ocorrências 2022 (TODAS)'!$A:$A,'Ocorrências 2022 (TODAS)'!BV:BV),XLOOKUP($A366,'[1]Ocorrências 2022 (USADAS TCC Mi'!$A:$A,'[1]Ocorrências 2022 (USADAS TCC Mi'!BV:BV))</f>
        <v>#REF!</v>
      </c>
      <c r="CA366" s="8" t="str">
        <f t="array" ref="CA366">IF($D366="erro",XLOOKUP($A366,'Ocorrências 2022 (TODAS)'!$A:$A,'Ocorrências 2022 (TODAS)'!BW:BW),XLOOKUP($A366,'[1]Ocorrências 2022 (USADAS TCC Mi'!$A:$A,'[1]Ocorrências 2022 (USADAS TCC Mi'!BW:BW))</f>
        <v>#REF!</v>
      </c>
      <c r="CB366" s="8" t="str">
        <f t="array" ref="CB366">IF($D366="erro",XLOOKUP($A366,'Ocorrências 2022 (TODAS)'!$A:$A,'Ocorrências 2022 (TODAS)'!BX:BX),XLOOKUP($A366,'[1]Ocorrências 2022 (USADAS TCC Mi'!$A:$A,'[1]Ocorrências 2022 (USADAS TCC Mi'!BX:BX))</f>
        <v>#REF!</v>
      </c>
      <c r="CC366" s="8" t="str">
        <f t="array" ref="CC366">IF($D366="erro",XLOOKUP($A366,'Ocorrências 2022 (TODAS)'!$A:$A,'Ocorrências 2022 (TODAS)'!BY:BY),XLOOKUP($A366,'[1]Ocorrências 2022 (USADAS TCC Mi'!$A:$A,'[1]Ocorrências 2022 (USADAS TCC Mi'!BY:BY))</f>
        <v>#REF!</v>
      </c>
      <c r="CD366" s="8" t="str">
        <f t="array" ref="CD366">IF($D366="erro",XLOOKUP($A366,'Ocorrências 2022 (TODAS)'!$A:$A,'Ocorrências 2022 (TODAS)'!BZ:BZ),XLOOKUP($A366,'[1]Ocorrências 2022 (USADAS TCC Mi'!$A:$A,'[1]Ocorrências 2022 (USADAS TCC Mi'!BZ:BZ))</f>
        <v>#REF!</v>
      </c>
      <c r="CE366" s="8" t="str">
        <f t="array" ref="CE366">IF($D366="erro",XLOOKUP($A366,'Ocorrências 2022 (TODAS)'!$A:$A,'Ocorrências 2022 (TODAS)'!CA:CA),XLOOKUP($A366,'[1]Ocorrências 2022 (USADAS TCC Mi'!$A:$A,'[1]Ocorrências 2022 (USADAS TCC Mi'!CA:CA))</f>
        <v>#REF!</v>
      </c>
      <c r="CF366" s="8" t="str">
        <f t="array" ref="CF366">IF($D366="erro",XLOOKUP($A366,'Ocorrências 2022 (TODAS)'!$A:$A,'Ocorrências 2022 (TODAS)'!CB:CB),XLOOKUP($A366,'[1]Ocorrências 2022 (USADAS TCC Mi'!$A:$A,'[1]Ocorrências 2022 (USADAS TCC Mi'!CB:CB))</f>
        <v>#REF!</v>
      </c>
      <c r="CG366" s="8" t="str">
        <f t="array" ref="CG366">IF($D366="erro",XLOOKUP($A366,'Ocorrências 2022 (TODAS)'!$A:$A,'Ocorrências 2022 (TODAS)'!CC:CC),XLOOKUP($A366,'[1]Ocorrências 2022 (USADAS TCC Mi'!$A:$A,'[1]Ocorrências 2022 (USADAS TCC Mi'!CC:CC))</f>
        <v>#REF!</v>
      </c>
      <c r="CH366" s="8" t="str">
        <f t="array" ref="CH366">IF($D366="erro",XLOOKUP($A366,'Ocorrências 2022 (TODAS)'!$A:$A,'Ocorrências 2022 (TODAS)'!CD:CD),XLOOKUP($A366,'[1]Ocorrências 2022 (USADAS TCC Mi'!$A:$A,'[1]Ocorrências 2022 (USADAS TCC Mi'!CD:CD))</f>
        <v>#REF!</v>
      </c>
      <c r="CI366" s="8" t="str">
        <f t="array" ref="CI366">IF($D366="erro",XLOOKUP($A366,'Ocorrências 2022 (TODAS)'!$A:$A,'Ocorrências 2022 (TODAS)'!CE:CE),XLOOKUP($A366,'[1]Ocorrências 2022 (USADAS TCC Mi'!$A:$A,'[1]Ocorrências 2022 (USADAS TCC Mi'!CE:CE))</f>
        <v>#REF!</v>
      </c>
      <c r="CJ366" s="8" t="str">
        <f t="array" ref="CJ366">IF($D366="erro",XLOOKUP($A366,'Ocorrências 2022 (TODAS)'!$A:$A,'Ocorrências 2022 (TODAS)'!CF:CF),XLOOKUP($A366,'[1]Ocorrências 2022 (USADAS TCC Mi'!$A:$A,'[1]Ocorrências 2022 (USADAS TCC Mi'!CF:CF))</f>
        <v>#REF!</v>
      </c>
      <c r="CK366" s="8" t="str">
        <f t="array" ref="CK366">IF($D366="erro",XLOOKUP($A366,'Ocorrências 2022 (TODAS)'!$A:$A,'Ocorrências 2022 (TODAS)'!CG:CG),XLOOKUP($A366,'[1]Ocorrências 2022 (USADAS TCC Mi'!$A:$A,'[1]Ocorrências 2022 (USADAS TCC Mi'!CG:CG))</f>
        <v>#REF!</v>
      </c>
      <c r="CL366" s="163" t="str">
        <f t="array" ref="CL366">IF($D366="erro",XLOOKUP($A366,'Ocorrências 2022 (TODAS)'!$A:$A,'Ocorrências 2022 (TODAS)'!CH:CH),XLOOKUP($A366,'[1]Ocorrências 2022 (USADAS TCC Mi'!$A:$A,'[1]Ocorrências 2022 (USADAS TCC Mi'!CH:CH))</f>
        <v>#REF!</v>
      </c>
      <c r="CM366" s="8" t="str">
        <f t="array" ref="CM366">IF($D366="erro",XLOOKUP($A366,'Ocorrências 2022 (TODAS)'!$A:$A,'Ocorrências 2022 (TODAS)'!CI:CI),XLOOKUP($A366,'[1]Ocorrências 2022 (USADAS TCC Mi'!$A:$A,'[1]Ocorrências 2022 (USADAS TCC Mi'!CI:CI))</f>
        <v>#REF!</v>
      </c>
      <c r="CN366" s="8" t="str">
        <f t="array" ref="CN366">IF($D366="erro",XLOOKUP($A366,'Ocorrências 2022 (TODAS)'!$A:$A,'Ocorrências 2022 (TODAS)'!CJ:CJ),XLOOKUP($A366,'[1]Ocorrências 2022 (USADAS TCC Mi'!$A:$A,'[1]Ocorrências 2022 (USADAS TCC Mi'!CJ:CJ))</f>
        <v>#REF!</v>
      </c>
      <c r="CO366" s="8" t="str">
        <f t="array" ref="CO366">IF($D366="erro",XLOOKUP($A366,'Ocorrências 2022 (TODAS)'!$A:$A,'Ocorrências 2022 (TODAS)'!CK:CK),XLOOKUP($A366,'[1]Ocorrências 2022 (USADAS TCC Mi'!$A:$A,'[1]Ocorrências 2022 (USADAS TCC Mi'!CK:CK))</f>
        <v>#REF!</v>
      </c>
      <c r="CP366" s="8" t="str">
        <f t="array" ref="CP366">IF($D366="erro",XLOOKUP($A366,'Ocorrências 2022 (TODAS)'!$A:$A,'Ocorrências 2022 (TODAS)'!CL:CL),XLOOKUP($A366,'[1]Ocorrências 2022 (USADAS TCC Mi'!$A:$A,'[1]Ocorrências 2022 (USADAS TCC Mi'!CL:CL))</f>
        <v>#REF!</v>
      </c>
      <c r="CQ366" s="8" t="str">
        <f t="array" ref="CQ366">IF($D366="erro",XLOOKUP($A366,'Ocorrências 2022 (TODAS)'!$A:$A,'Ocorrências 2022 (TODAS)'!CM:CM),XLOOKUP($A366,'[1]Ocorrências 2022 (USADAS TCC Mi'!$A:$A,'[1]Ocorrências 2022 (USADAS TCC Mi'!CM:CM))</f>
        <v>#REF!</v>
      </c>
      <c r="CR366" s="8" t="str">
        <f t="array" ref="CR366">IF($D366="erro",XLOOKUP($A366,'Ocorrências 2022 (TODAS)'!$A:$A,'Ocorrências 2022 (TODAS)'!CN:CN),XLOOKUP($A366,'[1]Ocorrências 2022 (USADAS TCC Mi'!$A:$A,'[1]Ocorrências 2022 (USADAS TCC Mi'!CN:CN))</f>
        <v>#REF!</v>
      </c>
      <c r="CS366" s="8" t="str">
        <f t="array" ref="CS366">IF($D366="erro",XLOOKUP($A366,'Ocorrências 2022 (TODAS)'!$A:$A,'Ocorrências 2022 (TODAS)'!CO:CO),XLOOKUP($A366,'[1]Ocorrências 2022 (USADAS TCC Mi'!$A:$A,'[1]Ocorrências 2022 (USADAS TCC Mi'!CO:CO))</f>
        <v>#REF!</v>
      </c>
      <c r="CT366" s="8" t="str">
        <f t="array" ref="CT366">IF($D366="erro",XLOOKUP($A366,'Ocorrências 2022 (TODAS)'!$A:$A,'Ocorrências 2022 (TODAS)'!CP:CP),XLOOKUP($A366,'[1]Ocorrências 2022 (USADAS TCC Mi'!$A:$A,'[1]Ocorrências 2022 (USADAS TCC Mi'!CP:CP))</f>
        <v>#REF!</v>
      </c>
      <c r="CU366" s="8" t="str">
        <f t="array" ref="CU366">IF($D366="erro",XLOOKUP($A366,'Ocorrências 2022 (TODAS)'!$A:$A,'Ocorrências 2022 (TODAS)'!CQ:CQ),XLOOKUP($A366,'[1]Ocorrências 2022 (USADAS TCC Mi'!$A:$A,'[1]Ocorrências 2022 (USADAS TCC Mi'!CQ:CQ))</f>
        <v>#REF!</v>
      </c>
      <c r="CV366" s="8" t="str">
        <f t="array" ref="CV366">IF($D366="erro",XLOOKUP($A366,'Ocorrências 2022 (TODAS)'!$A:$A,'Ocorrências 2022 (TODAS)'!CR:CR),XLOOKUP($A366,'[1]Ocorrências 2022 (USADAS TCC Mi'!$A:$A,'[1]Ocorrências 2022 (USADAS TCC Mi'!CR:CR))</f>
        <v>#REF!</v>
      </c>
      <c r="CW366" s="8" t="str">
        <f t="array" ref="CW366">IF($D366="erro",XLOOKUP($A366,'Ocorrências 2022 (TODAS)'!$A:$A,'Ocorrências 2022 (TODAS)'!CS:CS),XLOOKUP($A366,'[1]Ocorrências 2022 (USADAS TCC Mi'!$A:$A,'[1]Ocorrências 2022 (USADAS TCC Mi'!CS:CS))</f>
        <v>#REF!</v>
      </c>
      <c r="CX366" s="8" t="str">
        <f t="array" ref="CX366">IF($D366="erro",XLOOKUP($A366,'Ocorrências 2022 (TODAS)'!$A:$A,'Ocorrências 2022 (TODAS)'!CT:CT),XLOOKUP($A366,'[1]Ocorrências 2022 (USADAS TCC Mi'!$A:$A,'[1]Ocorrências 2022 (USADAS TCC Mi'!CT:CT))</f>
        <v>#REF!</v>
      </c>
      <c r="CY366" s="8" t="str">
        <f t="array" ref="CY366">IF($D366="erro",XLOOKUP($A366,'Ocorrências 2022 (TODAS)'!$A:$A,'Ocorrências 2022 (TODAS)'!CU:CU),XLOOKUP($A366,'[1]Ocorrências 2022 (USADAS TCC Mi'!$A:$A,'[1]Ocorrências 2022 (USADAS TCC Mi'!CU:CU))</f>
        <v>#REF!</v>
      </c>
      <c r="CZ366" s="8" t="str">
        <f t="array" ref="CZ366">IF($D366="erro",XLOOKUP($A366,'Ocorrências 2022 (TODAS)'!$A:$A,'Ocorrências 2022 (TODAS)'!CV:CV),XLOOKUP($A366,'[1]Ocorrências 2022 (USADAS TCC Mi'!$A:$A,'[1]Ocorrências 2022 (USADAS TCC Mi'!CV:CV))</f>
        <v>#REF!</v>
      </c>
      <c r="DA366" s="8" t="str">
        <f t="array" ref="DA366">IF($D366="erro",XLOOKUP($A366,'Ocorrências 2022 (TODAS)'!$A:$A,'Ocorrências 2022 (TODAS)'!CW:CW),XLOOKUP($A366,'[1]Ocorrências 2022 (USADAS TCC Mi'!$A:$A,'[1]Ocorrências 2022 (USADAS TCC Mi'!CW:CW))</f>
        <v>#REF!</v>
      </c>
      <c r="DB366" s="8" t="str">
        <f t="array" ref="DB366">IF($D366="erro",XLOOKUP($A366,'Ocorrências 2022 (TODAS)'!$A:$A,'Ocorrências 2022 (TODAS)'!CX:CX),XLOOKUP($A366,'[1]Ocorrências 2022 (USADAS TCC Mi'!$A:$A,'[1]Ocorrências 2022 (USADAS TCC Mi'!CX:CX))</f>
        <v>#REF!</v>
      </c>
      <c r="DC366" s="8" t="str">
        <f t="array" ref="DC366">IF($D366="erro",XLOOKUP($A366,'Ocorrências 2022 (TODAS)'!$A:$A,'Ocorrências 2022 (TODAS)'!CY:CY),XLOOKUP($A366,'[1]Ocorrências 2022 (USADAS TCC Mi'!$A:$A,'[1]Ocorrências 2022 (USADAS TCC Mi'!CY:CY))</f>
        <v>#REF!</v>
      </c>
      <c r="DD366" s="8" t="str">
        <f t="array" ref="DD366">IF($D366="erro",XLOOKUP($A366,'Ocorrências 2022 (TODAS)'!$A:$A,'Ocorrências 2022 (TODAS)'!CZ:CZ),XLOOKUP($A366,'[1]Ocorrências 2022 (USADAS TCC Mi'!$A:$A,'[1]Ocorrências 2022 (USADAS TCC Mi'!CZ:CZ))</f>
        <v>#REF!</v>
      </c>
      <c r="DE366" s="8" t="str">
        <f t="array" ref="DE366">IF($D366="erro",XLOOKUP($A366,'Ocorrências 2022 (TODAS)'!$A:$A,'Ocorrências 2022 (TODAS)'!DA:DA),XLOOKUP($A366,'[1]Ocorrências 2022 (USADAS TCC Mi'!$A:$A,'[1]Ocorrências 2022 (USADAS TCC Mi'!DA:DA))</f>
        <v>#REF!</v>
      </c>
      <c r="DF366" s="8" t="str">
        <f t="array" ref="DF366">IF($D366="erro",XLOOKUP($A366,'Ocorrências 2022 (TODAS)'!$A:$A,'Ocorrências 2022 (TODAS)'!DB:DB),XLOOKUP($A366,'[1]Ocorrências 2022 (USADAS TCC Mi'!$A:$A,'[1]Ocorrências 2022 (USADAS TCC Mi'!DB:DB))</f>
        <v>#REF!</v>
      </c>
      <c r="DG366" s="8" t="str">
        <f t="array" ref="DG366">IF($D366="erro",XLOOKUP($A366,'Ocorrências 2022 (TODAS)'!$A:$A,'Ocorrências 2022 (TODAS)'!DC:DC),XLOOKUP($A366,'[1]Ocorrências 2022 (USADAS TCC Mi'!$A:$A,'[1]Ocorrências 2022 (USADAS TCC Mi'!DC:DC))</f>
        <v>#REF!</v>
      </c>
    </row>
    <row r="367" ht="15.75" customHeight="1">
      <c r="A367" s="128">
        <v>10344.0</v>
      </c>
      <c r="B367" s="128">
        <v>10344.0</v>
      </c>
      <c r="D367" s="8" t="str">
        <f t="shared" si="1"/>
        <v>Ok</v>
      </c>
      <c r="F367" s="8" t="str">
        <f t="array" ref="F367">IF($D367="erro",XLOOKUP($A367,'Ocorrências 2022 (TODAS)'!$A:$A,'Ocorrências 2022 (TODAS)'!B:B),XLOOKUP($A367,'[1]Ocorrências 2022 (USADAS TCC Mi'!$A:$A,'[1]Ocorrências 2022 (USADAS TCC Mi'!B:B))</f>
        <v>#REF!</v>
      </c>
      <c r="G367" s="8" t="str">
        <f t="array" ref="G367">IF($D367="erro",XLOOKUP($A367,'Ocorrências 2022 (TODAS)'!$A:$A,'Ocorrências 2022 (TODAS)'!C:C),XLOOKUP($A367,'[1]Ocorrências 2022 (USADAS TCC Mi'!$A:$A,'[1]Ocorrências 2022 (USADAS TCC Mi'!C:C))</f>
        <v>#REF!</v>
      </c>
      <c r="H367" s="8" t="str">
        <f t="array" ref="H367">IF($D367="erro",XLOOKUP($A367,'Ocorrências 2022 (TODAS)'!$A:$A,'Ocorrências 2022 (TODAS)'!D:D),XLOOKUP($A367,'[1]Ocorrências 2022 (USADAS TCC Mi'!$A:$A,'[1]Ocorrências 2022 (USADAS TCC Mi'!D:D))</f>
        <v>#REF!</v>
      </c>
      <c r="I367" s="8" t="str">
        <f t="array" ref="I367">IF($D367="erro",XLOOKUP($A367,'Ocorrências 2022 (TODAS)'!$A:$A,'Ocorrências 2022 (TODAS)'!E:E),XLOOKUP($A367,'[1]Ocorrências 2022 (USADAS TCC Mi'!$A:$A,'[1]Ocorrências 2022 (USADAS TCC Mi'!E:E))</f>
        <v>#REF!</v>
      </c>
      <c r="J367" s="8" t="str">
        <f t="array" ref="J367">IF($D367="erro",XLOOKUP($A367,'Ocorrências 2022 (TODAS)'!$A:$A,'Ocorrências 2022 (TODAS)'!F:F),XLOOKUP($A367,'[1]Ocorrências 2022 (USADAS TCC Mi'!$A:$A,'[1]Ocorrências 2022 (USADAS TCC Mi'!F:F))</f>
        <v>#REF!</v>
      </c>
      <c r="K367" s="8" t="str">
        <f t="array" ref="K367">IF($D367="erro",XLOOKUP($A367,'Ocorrências 2022 (TODAS)'!$A:$A,'Ocorrências 2022 (TODAS)'!G:G),XLOOKUP($A367,'[1]Ocorrências 2022 (USADAS TCC Mi'!$A:$A,'[1]Ocorrências 2022 (USADAS TCC Mi'!G:G))</f>
        <v>#REF!</v>
      </c>
      <c r="L367" s="8" t="str">
        <f t="array" ref="L367">IF($D367="erro",XLOOKUP($A367,'Ocorrências 2022 (TODAS)'!$A:$A,'Ocorrências 2022 (TODAS)'!H:H),XLOOKUP($A367,'[1]Ocorrências 2022 (USADAS TCC Mi'!$A:$A,'[1]Ocorrências 2022 (USADAS TCC Mi'!H:H))</f>
        <v>#REF!</v>
      </c>
      <c r="M367" s="8" t="str">
        <f t="array" ref="M367">IF($D367="erro",XLOOKUP($A367,'Ocorrências 2022 (TODAS)'!$A:$A,'Ocorrências 2022 (TODAS)'!I:I),XLOOKUP($A367,'[1]Ocorrências 2022 (USADAS TCC Mi'!$A:$A,'[1]Ocorrências 2022 (USADAS TCC Mi'!I:I))</f>
        <v>#REF!</v>
      </c>
      <c r="N367" s="8" t="str">
        <f t="array" ref="N367">IF($D367="erro",XLOOKUP($A367,'Ocorrências 2022 (TODAS)'!$A:$A,'Ocorrências 2022 (TODAS)'!J:J),XLOOKUP($A367,'[1]Ocorrências 2022 (USADAS TCC Mi'!$A:$A,'[1]Ocorrências 2022 (USADAS TCC Mi'!J:J))</f>
        <v>#REF!</v>
      </c>
      <c r="O367" s="8" t="str">
        <f t="array" ref="O367">IF($D367="erro",XLOOKUP($A367,'Ocorrências 2022 (TODAS)'!$A:$A,'Ocorrências 2022 (TODAS)'!K:K),XLOOKUP($A367,'[1]Ocorrências 2022 (USADAS TCC Mi'!$A:$A,'[1]Ocorrências 2022 (USADAS TCC Mi'!K:K))</f>
        <v>#REF!</v>
      </c>
      <c r="P367" s="8" t="str">
        <f t="array" ref="P367">IF($D367="erro",XLOOKUP($A367,'Ocorrências 2022 (TODAS)'!$A:$A,'Ocorrências 2022 (TODAS)'!L:L),XLOOKUP($A367,'[1]Ocorrências 2022 (USADAS TCC Mi'!$A:$A,'[1]Ocorrências 2022 (USADAS TCC Mi'!L:L))</f>
        <v>#REF!</v>
      </c>
      <c r="Q367" s="8" t="str">
        <f t="array" ref="Q367">IF($D367="erro",XLOOKUP($A367,'Ocorrências 2022 (TODAS)'!$A:$A,'Ocorrências 2022 (TODAS)'!M:M),XLOOKUP($A367,'[1]Ocorrências 2022 (USADAS TCC Mi'!$A:$A,'[1]Ocorrências 2022 (USADAS TCC Mi'!M:M))</f>
        <v>#REF!</v>
      </c>
      <c r="R367" s="8" t="str">
        <f t="array" ref="R367">IF($D367="erro",XLOOKUP($A367,'Ocorrências 2022 (TODAS)'!$A:$A,'Ocorrências 2022 (TODAS)'!N:N),XLOOKUP($A367,'[1]Ocorrências 2022 (USADAS TCC Mi'!$A:$A,'[1]Ocorrências 2022 (USADAS TCC Mi'!N:N))</f>
        <v>#REF!</v>
      </c>
      <c r="S367" s="8" t="str">
        <f t="array" ref="S367">IF($D367="erro",XLOOKUP($A367,'Ocorrências 2022 (TODAS)'!$A:$A,'Ocorrências 2022 (TODAS)'!O:O),XLOOKUP($A367,'[1]Ocorrências 2022 (USADAS TCC Mi'!$A:$A,'[1]Ocorrências 2022 (USADAS TCC Mi'!O:O))</f>
        <v>#REF!</v>
      </c>
      <c r="T367" s="8" t="str">
        <f t="array" ref="T367">IF($D367="erro",XLOOKUP($A367,'Ocorrências 2022 (TODAS)'!$A:$A,'Ocorrências 2022 (TODAS)'!P:P),XLOOKUP($A367,'[1]Ocorrências 2022 (USADAS TCC Mi'!$A:$A,'[1]Ocorrências 2022 (USADAS TCC Mi'!P:P))</f>
        <v>#REF!</v>
      </c>
      <c r="U367" s="8" t="str">
        <f t="array" ref="U367">IF($D367="erro",XLOOKUP($A367,'Ocorrências 2022 (TODAS)'!$A:$A,'Ocorrências 2022 (TODAS)'!Q:Q),XLOOKUP($A367,'[1]Ocorrências 2022 (USADAS TCC Mi'!$A:$A,'[1]Ocorrências 2022 (USADAS TCC Mi'!Q:Q))</f>
        <v>#REF!</v>
      </c>
      <c r="V367" s="8" t="str">
        <f t="array" ref="V367">IF($D367="erro",XLOOKUP($A367,'Ocorrências 2022 (TODAS)'!$A:$A,'Ocorrências 2022 (TODAS)'!R:R),XLOOKUP($A367,'[1]Ocorrências 2022 (USADAS TCC Mi'!$A:$A,'[1]Ocorrências 2022 (USADAS TCC Mi'!R:R))</f>
        <v>#REF!</v>
      </c>
      <c r="W367" s="8" t="str">
        <f t="array" ref="W367">IF($D367="erro",XLOOKUP($A367,'Ocorrências 2022 (TODAS)'!$A:$A,'Ocorrências 2022 (TODAS)'!S:S),XLOOKUP($A367,'[1]Ocorrências 2022 (USADAS TCC Mi'!$A:$A,'[1]Ocorrências 2022 (USADAS TCC Mi'!S:S))</f>
        <v>#REF!</v>
      </c>
      <c r="X367" s="8" t="str">
        <f t="array" ref="X367">IF($D367="erro",XLOOKUP($A367,'Ocorrências 2022 (TODAS)'!$A:$A,'Ocorrências 2022 (TODAS)'!T:T),XLOOKUP($A367,'[1]Ocorrências 2022 (USADAS TCC Mi'!$A:$A,'[1]Ocorrências 2022 (USADAS TCC Mi'!T:T))</f>
        <v>#REF!</v>
      </c>
      <c r="Y367" s="8" t="str">
        <f t="array" ref="Y367">IF($D367="erro",XLOOKUP($A367,'Ocorrências 2022 (TODAS)'!$A:$A,'Ocorrências 2022 (TODAS)'!U:U),XLOOKUP($A367,'[1]Ocorrências 2022 (USADAS TCC Mi'!$A:$A,'[1]Ocorrências 2022 (USADAS TCC Mi'!U:U))</f>
        <v>#REF!</v>
      </c>
      <c r="Z367" s="162" t="str">
        <f t="array" ref="Z367">IF($D367="erro",XLOOKUP($A367,'Ocorrências 2022 (TODAS)'!$A:$A,'Ocorrências 2022 (TODAS)'!V:V),XLOOKUP($A367,'[1]Ocorrências 2022 (USADAS TCC Mi'!$A:$A,'[1]Ocorrências 2022 (USADAS TCC Mi'!V:V))</f>
        <v>#REF!</v>
      </c>
      <c r="AA367" s="162" t="str">
        <f t="array" ref="AA367">IF($D367="erro",XLOOKUP($A367,'Ocorrências 2022 (TODAS)'!$A:$A,'Ocorrências 2022 (TODAS)'!W:W),XLOOKUP($A367,'[1]Ocorrências 2022 (USADAS TCC Mi'!$A:$A,'[1]Ocorrências 2022 (USADAS TCC Mi'!W:W))</f>
        <v>#REF!</v>
      </c>
      <c r="AB367" s="8" t="str">
        <f t="array" ref="AB367">IF($D367="erro",XLOOKUP($A367,'Ocorrências 2022 (TODAS)'!$A:$A,'Ocorrências 2022 (TODAS)'!X:X),XLOOKUP($A367,'[1]Ocorrências 2022 (USADAS TCC Mi'!$A:$A,'[1]Ocorrências 2022 (USADAS TCC Mi'!X:X))</f>
        <v>#REF!</v>
      </c>
      <c r="AC367" s="8" t="str">
        <f t="array" ref="AC367">IF($D367="erro",XLOOKUP($A367,'Ocorrências 2022 (TODAS)'!$A:$A,'Ocorrências 2022 (TODAS)'!Y:Y),XLOOKUP($A367,'[1]Ocorrências 2022 (USADAS TCC Mi'!$A:$A,'[1]Ocorrências 2022 (USADAS TCC Mi'!Y:Y))</f>
        <v>#REF!</v>
      </c>
      <c r="AD367" s="8" t="str">
        <f t="array" ref="AD367">IF($D367="erro",XLOOKUP($A367,'Ocorrências 2022 (TODAS)'!$A:$A,'Ocorrências 2022 (TODAS)'!Z:Z),XLOOKUP($A367,'[1]Ocorrências 2022 (USADAS TCC Mi'!$A:$A,'[1]Ocorrências 2022 (USADAS TCC Mi'!Z:Z))</f>
        <v>#REF!</v>
      </c>
      <c r="AE367" s="8" t="str">
        <f t="array" ref="AE367">IF($D367="erro",XLOOKUP($A367,'Ocorrências 2022 (TODAS)'!$A:$A,'Ocorrências 2022 (TODAS)'!AA:AA),XLOOKUP($A367,'[1]Ocorrências 2022 (USADAS TCC Mi'!$A:$A,'[1]Ocorrências 2022 (USADAS TCC Mi'!AA:AA))</f>
        <v>#REF!</v>
      </c>
      <c r="AF367" s="8" t="str">
        <f t="array" ref="AF367">IF($D367="erro",XLOOKUP($A367,'Ocorrências 2022 (TODAS)'!$A:$A,'Ocorrências 2022 (TODAS)'!AB:AB),XLOOKUP($A367,'[1]Ocorrências 2022 (USADAS TCC Mi'!$A:$A,'[1]Ocorrências 2022 (USADAS TCC Mi'!AB:AB))</f>
        <v>#REF!</v>
      </c>
      <c r="AG367" s="8" t="str">
        <f t="array" ref="AG367">IF($D367="erro",XLOOKUP($A367,'Ocorrências 2022 (TODAS)'!$A:$A,'Ocorrências 2022 (TODAS)'!AC:AC),XLOOKUP($A367,'[1]Ocorrências 2022 (USADAS TCC Mi'!$A:$A,'[1]Ocorrências 2022 (USADAS TCC Mi'!AC:AC))</f>
        <v>#REF!</v>
      </c>
      <c r="AH367" s="8" t="str">
        <f t="array" ref="AH367">IF($D367="erro",XLOOKUP($A367,'Ocorrências 2022 (TODAS)'!$A:$A,'Ocorrências 2022 (TODAS)'!AD:AD),XLOOKUP($A367,'[1]Ocorrências 2022 (USADAS TCC Mi'!$A:$A,'[1]Ocorrências 2022 (USADAS TCC Mi'!AD:AD))</f>
        <v>#REF!</v>
      </c>
      <c r="AI367" s="8" t="str">
        <f t="array" ref="AI367">IF($D367="erro",XLOOKUP($A367,'Ocorrências 2022 (TODAS)'!$A:$A,'Ocorrências 2022 (TODAS)'!AE:AE),XLOOKUP($A367,'[1]Ocorrências 2022 (USADAS TCC Mi'!$A:$A,'[1]Ocorrências 2022 (USADAS TCC Mi'!AE:AE))</f>
        <v>#REF!</v>
      </c>
      <c r="AJ367" s="8" t="str">
        <f t="array" ref="AJ367">IF($D367="erro",XLOOKUP($A367,'Ocorrências 2022 (TODAS)'!$A:$A,'Ocorrências 2022 (TODAS)'!AF:AF),XLOOKUP($A367,'[1]Ocorrências 2022 (USADAS TCC Mi'!$A:$A,'[1]Ocorrências 2022 (USADAS TCC Mi'!AF:AF))</f>
        <v>#REF!</v>
      </c>
      <c r="AK367" s="8" t="str">
        <f t="array" ref="AK367">IF($D367="erro",XLOOKUP($A367,'Ocorrências 2022 (TODAS)'!$A:$A,'Ocorrências 2022 (TODAS)'!AG:AG),XLOOKUP($A367,'[1]Ocorrências 2022 (USADAS TCC Mi'!$A:$A,'[1]Ocorrências 2022 (USADAS TCC Mi'!AG:AG))</f>
        <v>#REF!</v>
      </c>
      <c r="AL367" s="8" t="str">
        <f t="array" ref="AL367">IF($D367="erro",XLOOKUP($A367,'Ocorrências 2022 (TODAS)'!$A:$A,'Ocorrências 2022 (TODAS)'!AH:AH),XLOOKUP($A367,'[1]Ocorrências 2022 (USADAS TCC Mi'!$A:$A,'[1]Ocorrências 2022 (USADAS TCC Mi'!AH:AH))</f>
        <v>#REF!</v>
      </c>
      <c r="AM367" s="8" t="str">
        <f t="array" ref="AM367">IF($D367="erro",XLOOKUP($A367,'Ocorrências 2022 (TODAS)'!$A:$A,'Ocorrências 2022 (TODAS)'!AI:AI),XLOOKUP($A367,'[1]Ocorrências 2022 (USADAS TCC Mi'!$A:$A,'[1]Ocorrências 2022 (USADAS TCC Mi'!AI:AI))</f>
        <v>#REF!</v>
      </c>
      <c r="AN367" s="8" t="str">
        <f t="array" ref="AN367">IF($D367="erro",XLOOKUP($A367,'Ocorrências 2022 (TODAS)'!$A:$A,'Ocorrências 2022 (TODAS)'!AJ:AJ),XLOOKUP($A367,'[1]Ocorrências 2022 (USADAS TCC Mi'!$A:$A,'[1]Ocorrências 2022 (USADAS TCC Mi'!AJ:AJ))</f>
        <v>#REF!</v>
      </c>
      <c r="AO367" s="8" t="str">
        <f t="array" ref="AO367">IF($D367="erro",XLOOKUP($A367,'Ocorrências 2022 (TODAS)'!$A:$A,'Ocorrências 2022 (TODAS)'!AK:AK),XLOOKUP($A367,'[1]Ocorrências 2022 (USADAS TCC Mi'!$A:$A,'[1]Ocorrências 2022 (USADAS TCC Mi'!AK:AK))</f>
        <v>#REF!</v>
      </c>
      <c r="AP367" s="8" t="str">
        <f t="array" ref="AP367">IF($D367="erro",XLOOKUP($A367,'Ocorrências 2022 (TODAS)'!$A:$A,'Ocorrências 2022 (TODAS)'!AL:AL),XLOOKUP($A367,'[1]Ocorrências 2022 (USADAS TCC Mi'!$A:$A,'[1]Ocorrências 2022 (USADAS TCC Mi'!AL:AL))</f>
        <v>#REF!</v>
      </c>
      <c r="AQ367" s="8" t="str">
        <f t="array" ref="AQ367">IF($D367="erro",XLOOKUP($A367,'Ocorrências 2022 (TODAS)'!$A:$A,'Ocorrências 2022 (TODAS)'!AM:AM),XLOOKUP($A367,'[1]Ocorrências 2022 (USADAS TCC Mi'!$A:$A,'[1]Ocorrências 2022 (USADAS TCC Mi'!AM:AM))</f>
        <v>#REF!</v>
      </c>
      <c r="AR367" s="8" t="str">
        <f t="array" ref="AR367">IF($D367="erro",XLOOKUP($A367,'Ocorrências 2022 (TODAS)'!$A:$A,'Ocorrências 2022 (TODAS)'!AN:AN),XLOOKUP($A367,'[1]Ocorrências 2022 (USADAS TCC Mi'!$A:$A,'[1]Ocorrências 2022 (USADAS TCC Mi'!AN:AN))</f>
        <v>#REF!</v>
      </c>
      <c r="AS367" s="8" t="str">
        <f t="array" ref="AS367">IF($D367="erro",XLOOKUP($A367,'Ocorrências 2022 (TODAS)'!$A:$A,'Ocorrências 2022 (TODAS)'!AO:AO),XLOOKUP($A367,'[1]Ocorrências 2022 (USADAS TCC Mi'!$A:$A,'[1]Ocorrências 2022 (USADAS TCC Mi'!AO:AO))</f>
        <v>#REF!</v>
      </c>
      <c r="AT367" s="8" t="str">
        <f t="array" ref="AT367">IF($D367="erro",XLOOKUP($A367,'Ocorrências 2022 (TODAS)'!$A:$A,'Ocorrências 2022 (TODAS)'!AP:AP),XLOOKUP($A367,'[1]Ocorrências 2022 (USADAS TCC Mi'!$A:$A,'[1]Ocorrências 2022 (USADAS TCC Mi'!AP:AP))</f>
        <v>#REF!</v>
      </c>
      <c r="AU367" s="8" t="str">
        <f t="array" ref="AU367">IF($D367="erro",XLOOKUP($A367,'Ocorrências 2022 (TODAS)'!$A:$A,'Ocorrências 2022 (TODAS)'!AQ:AQ),XLOOKUP($A367,'[1]Ocorrências 2022 (USADAS TCC Mi'!$A:$A,'[1]Ocorrências 2022 (USADAS TCC Mi'!AQ:AQ))</f>
        <v>#REF!</v>
      </c>
      <c r="AV367" s="8" t="str">
        <f t="array" ref="AV367">IF($D367="erro",XLOOKUP($A367,'Ocorrências 2022 (TODAS)'!$A:$A,'Ocorrências 2022 (TODAS)'!AR:AR),XLOOKUP($A367,'[1]Ocorrências 2022 (USADAS TCC Mi'!$A:$A,'[1]Ocorrências 2022 (USADAS TCC Mi'!AR:AR))</f>
        <v>#REF!</v>
      </c>
      <c r="AW367" s="8" t="str">
        <f t="array" ref="AW367">IF($D367="erro",XLOOKUP($A367,'Ocorrências 2022 (TODAS)'!$A:$A,'Ocorrências 2022 (TODAS)'!AS:AS),XLOOKUP($A367,'[1]Ocorrências 2022 (USADAS TCC Mi'!$A:$A,'[1]Ocorrências 2022 (USADAS TCC Mi'!AS:AS))</f>
        <v>#REF!</v>
      </c>
      <c r="AX367" s="8" t="str">
        <f t="array" ref="AX367">IF($D367="erro",XLOOKUP($A367,'Ocorrências 2022 (TODAS)'!$A:$A,'Ocorrências 2022 (TODAS)'!AT:AT),XLOOKUP($A367,'[1]Ocorrências 2022 (USADAS TCC Mi'!$A:$A,'[1]Ocorrências 2022 (USADAS TCC Mi'!AT:AT))</f>
        <v>#REF!</v>
      </c>
      <c r="AY367" s="8" t="str">
        <f t="array" ref="AY367">IF($D367="erro",XLOOKUP($A367,'Ocorrências 2022 (TODAS)'!$A:$A,'Ocorrências 2022 (TODAS)'!AU:AU),XLOOKUP($A367,'[1]Ocorrências 2022 (USADAS TCC Mi'!$A:$A,'[1]Ocorrências 2022 (USADAS TCC Mi'!AU:AU))</f>
        <v>#REF!</v>
      </c>
      <c r="AZ367" s="8" t="str">
        <f t="array" ref="AZ367">IF($D367="erro",XLOOKUP($A367,'Ocorrências 2022 (TODAS)'!$A:$A,'Ocorrências 2022 (TODAS)'!AV:AV),XLOOKUP($A367,'[1]Ocorrências 2022 (USADAS TCC Mi'!$A:$A,'[1]Ocorrências 2022 (USADAS TCC Mi'!AV:AV))</f>
        <v>#REF!</v>
      </c>
      <c r="BA367" s="8" t="str">
        <f t="array" ref="BA367">IF($D367="erro",XLOOKUP($A367,'Ocorrências 2022 (TODAS)'!$A:$A,'Ocorrências 2022 (TODAS)'!AW:AW),XLOOKUP($A367,'[1]Ocorrências 2022 (USADAS TCC Mi'!$A:$A,'[1]Ocorrências 2022 (USADAS TCC Mi'!AW:AW))</f>
        <v>#REF!</v>
      </c>
      <c r="BB367" s="8" t="str">
        <f t="array" ref="BB367">IF($D367="erro",XLOOKUP($A367,'Ocorrências 2022 (TODAS)'!$A:$A,'Ocorrências 2022 (TODAS)'!AX:AX),XLOOKUP($A367,'[1]Ocorrências 2022 (USADAS TCC Mi'!$A:$A,'[1]Ocorrências 2022 (USADAS TCC Mi'!AX:AX))</f>
        <v>#REF!</v>
      </c>
      <c r="BC367" s="8" t="str">
        <f t="array" ref="BC367">IF($D367="erro",XLOOKUP($A367,'Ocorrências 2022 (TODAS)'!$A:$A,'Ocorrências 2022 (TODAS)'!AY:AY),XLOOKUP($A367,'[1]Ocorrências 2022 (USADAS TCC Mi'!$A:$A,'[1]Ocorrências 2022 (USADAS TCC Mi'!AY:AY))</f>
        <v>#REF!</v>
      </c>
      <c r="BD367" s="8" t="str">
        <f t="array" ref="BD367">IF($D367="erro",XLOOKUP($A367,'Ocorrências 2022 (TODAS)'!$A:$A,'Ocorrências 2022 (TODAS)'!AZ:AZ),XLOOKUP($A367,'[1]Ocorrências 2022 (USADAS TCC Mi'!$A:$A,'[1]Ocorrências 2022 (USADAS TCC Mi'!AZ:AZ))</f>
        <v>#REF!</v>
      </c>
      <c r="BE367" s="8" t="str">
        <f t="array" ref="BE367">IF($D367="erro",XLOOKUP($A367,'Ocorrências 2022 (TODAS)'!$A:$A,'Ocorrências 2022 (TODAS)'!BA:BA),XLOOKUP($A367,'[1]Ocorrências 2022 (USADAS TCC Mi'!$A:$A,'[1]Ocorrências 2022 (USADAS TCC Mi'!BA:BA))</f>
        <v>#REF!</v>
      </c>
      <c r="BF367" s="8" t="str">
        <f t="array" ref="BF367">IF($D367="erro",XLOOKUP($A367,'Ocorrências 2022 (TODAS)'!$A:$A,'Ocorrências 2022 (TODAS)'!BB:BB),XLOOKUP($A367,'[1]Ocorrências 2022 (USADAS TCC Mi'!$A:$A,'[1]Ocorrências 2022 (USADAS TCC Mi'!BB:BB))</f>
        <v>#REF!</v>
      </c>
      <c r="BG367" s="8" t="str">
        <f t="array" ref="BG367">IF($D367="erro",XLOOKUP($A367,'Ocorrências 2022 (TODAS)'!$A:$A,'Ocorrências 2022 (TODAS)'!BC:BC),XLOOKUP($A367,'[1]Ocorrências 2022 (USADAS TCC Mi'!$A:$A,'[1]Ocorrências 2022 (USADAS TCC Mi'!BC:BC))</f>
        <v>#REF!</v>
      </c>
      <c r="BH367" s="8" t="str">
        <f t="array" ref="BH367">IF($D367="erro",XLOOKUP($A367,'Ocorrências 2022 (TODAS)'!$A:$A,'Ocorrências 2022 (TODAS)'!BD:BD),XLOOKUP($A367,'[1]Ocorrências 2022 (USADAS TCC Mi'!$A:$A,'[1]Ocorrências 2022 (USADAS TCC Mi'!BD:BD))</f>
        <v>#REF!</v>
      </c>
      <c r="BI367" s="8" t="str">
        <f t="array" ref="BI367">IF($D367="erro",XLOOKUP($A367,'Ocorrências 2022 (TODAS)'!$A:$A,'Ocorrências 2022 (TODAS)'!BE:BE),XLOOKUP($A367,'[1]Ocorrências 2022 (USADAS TCC Mi'!$A:$A,'[1]Ocorrências 2022 (USADAS TCC Mi'!BE:BE))</f>
        <v>#REF!</v>
      </c>
      <c r="BJ367" s="8" t="str">
        <f t="array" ref="BJ367">IF($D367="erro",XLOOKUP($A367,'Ocorrências 2022 (TODAS)'!$A:$A,'Ocorrências 2022 (TODAS)'!BF:BF),XLOOKUP($A367,'[1]Ocorrências 2022 (USADAS TCC Mi'!$A:$A,'[1]Ocorrências 2022 (USADAS TCC Mi'!BF:BF))</f>
        <v>#REF!</v>
      </c>
      <c r="BK367" s="8" t="str">
        <f t="array" ref="BK367">IF($D367="erro",XLOOKUP($A367,'Ocorrências 2022 (TODAS)'!$A:$A,'Ocorrências 2022 (TODAS)'!BG:BG),XLOOKUP($A367,'[1]Ocorrências 2022 (USADAS TCC Mi'!$A:$A,'[1]Ocorrências 2022 (USADAS TCC Mi'!BG:BG))</f>
        <v>#REF!</v>
      </c>
      <c r="BL367" s="8" t="str">
        <f t="array" ref="BL367">IF($D367="erro",XLOOKUP($A367,'Ocorrências 2022 (TODAS)'!$A:$A,'Ocorrências 2022 (TODAS)'!BH:BH),XLOOKUP($A367,'[1]Ocorrências 2022 (USADAS TCC Mi'!$A:$A,'[1]Ocorrências 2022 (USADAS TCC Mi'!BH:BH))</f>
        <v>#REF!</v>
      </c>
      <c r="BM367" s="8" t="str">
        <f t="array" ref="BM367">IF($D367="erro",XLOOKUP($A367,'Ocorrências 2022 (TODAS)'!$A:$A,'Ocorrências 2022 (TODAS)'!BI:BI),XLOOKUP($A367,'[1]Ocorrências 2022 (USADAS TCC Mi'!$A:$A,'[1]Ocorrências 2022 (USADAS TCC Mi'!BI:BI))</f>
        <v>#REF!</v>
      </c>
      <c r="BN367" s="8" t="str">
        <f t="array" ref="BN367">IF($D367="erro",XLOOKUP($A367,'Ocorrências 2022 (TODAS)'!$A:$A,'Ocorrências 2022 (TODAS)'!BJ:BJ),XLOOKUP($A367,'[1]Ocorrências 2022 (USADAS TCC Mi'!$A:$A,'[1]Ocorrências 2022 (USADAS TCC Mi'!BJ:BJ))</f>
        <v>#REF!</v>
      </c>
      <c r="BO367" s="8" t="str">
        <f t="array" ref="BO367">IF($D367="erro",XLOOKUP($A367,'Ocorrências 2022 (TODAS)'!$A:$A,'Ocorrências 2022 (TODAS)'!BK:BK),XLOOKUP($A367,'[1]Ocorrências 2022 (USADAS TCC Mi'!$A:$A,'[1]Ocorrências 2022 (USADAS TCC Mi'!BK:BK))</f>
        <v>#REF!</v>
      </c>
      <c r="BP367" s="8" t="str">
        <f t="array" ref="BP367">IF($D367="erro",XLOOKUP($A367,'Ocorrências 2022 (TODAS)'!$A:$A,'Ocorrências 2022 (TODAS)'!BL:BL),XLOOKUP($A367,'[1]Ocorrências 2022 (USADAS TCC Mi'!$A:$A,'[1]Ocorrências 2022 (USADAS TCC Mi'!BL:BL))</f>
        <v>#REF!</v>
      </c>
      <c r="BQ367" s="8" t="str">
        <f t="array" ref="BQ367">IF($D367="erro",XLOOKUP($A367,'Ocorrências 2022 (TODAS)'!$A:$A,'Ocorrências 2022 (TODAS)'!BM:BM),XLOOKUP($A367,'[1]Ocorrências 2022 (USADAS TCC Mi'!$A:$A,'[1]Ocorrências 2022 (USADAS TCC Mi'!BM:BM))</f>
        <v>#REF!</v>
      </c>
      <c r="BR367" s="8" t="str">
        <f t="array" ref="BR367">IF($D367="erro",XLOOKUP($A367,'Ocorrências 2022 (TODAS)'!$A:$A,'Ocorrências 2022 (TODAS)'!BN:BN),XLOOKUP($A367,'[1]Ocorrências 2022 (USADAS TCC Mi'!$A:$A,'[1]Ocorrências 2022 (USADAS TCC Mi'!BN:BN))</f>
        <v>#REF!</v>
      </c>
      <c r="BS367" s="8" t="str">
        <f t="array" ref="BS367">IF($D367="erro",XLOOKUP($A367,'Ocorrências 2022 (TODAS)'!$A:$A,'Ocorrências 2022 (TODAS)'!BO:BO),XLOOKUP($A367,'[1]Ocorrências 2022 (USADAS TCC Mi'!$A:$A,'[1]Ocorrências 2022 (USADAS TCC Mi'!BO:BO))</f>
        <v>#REF!</v>
      </c>
      <c r="BT367" s="8" t="str">
        <f t="array" ref="BT367">IF($D367="erro",XLOOKUP($A367,'Ocorrências 2022 (TODAS)'!$A:$A,'Ocorrências 2022 (TODAS)'!BP:BP),XLOOKUP($A367,'[1]Ocorrências 2022 (USADAS TCC Mi'!$A:$A,'[1]Ocorrências 2022 (USADAS TCC Mi'!BP:BP))</f>
        <v>#REF!</v>
      </c>
      <c r="BU367" s="8" t="str">
        <f t="array" ref="BU367">IF($D367="erro",XLOOKUP($A367,'Ocorrências 2022 (TODAS)'!$A:$A,'Ocorrências 2022 (TODAS)'!BQ:BQ),XLOOKUP($A367,'[1]Ocorrências 2022 (USADAS TCC Mi'!$A:$A,'[1]Ocorrências 2022 (USADAS TCC Mi'!BQ:BQ))</f>
        <v>#REF!</v>
      </c>
      <c r="BV367" s="8" t="str">
        <f t="array" ref="BV367">IF($D367="erro",XLOOKUP($A367,'Ocorrências 2022 (TODAS)'!$A:$A,'Ocorrências 2022 (TODAS)'!BR:BR),XLOOKUP($A367,'[1]Ocorrências 2022 (USADAS TCC Mi'!$A:$A,'[1]Ocorrências 2022 (USADAS TCC Mi'!BR:BR))</f>
        <v>#REF!</v>
      </c>
      <c r="BW367" s="8" t="str">
        <f t="array" ref="BW367">IF($D367="erro",XLOOKUP($A367,'Ocorrências 2022 (TODAS)'!$A:$A,'Ocorrências 2022 (TODAS)'!BS:BS),XLOOKUP($A367,'[1]Ocorrências 2022 (USADAS TCC Mi'!$A:$A,'[1]Ocorrências 2022 (USADAS TCC Mi'!BS:BS))</f>
        <v>#REF!</v>
      </c>
      <c r="BX367" s="8" t="str">
        <f t="array" ref="BX367">IF($D367="erro",XLOOKUP($A367,'Ocorrências 2022 (TODAS)'!$A:$A,'Ocorrências 2022 (TODAS)'!BT:BT),XLOOKUP($A367,'[1]Ocorrências 2022 (USADAS TCC Mi'!$A:$A,'[1]Ocorrências 2022 (USADAS TCC Mi'!BT:BT))</f>
        <v>#REF!</v>
      </c>
      <c r="BY367" s="8" t="str">
        <f t="array" ref="BY367">IF($D367="erro",XLOOKUP($A367,'Ocorrências 2022 (TODAS)'!$A:$A,'Ocorrências 2022 (TODAS)'!BU:BU),XLOOKUP($A367,'[1]Ocorrências 2022 (USADAS TCC Mi'!$A:$A,'[1]Ocorrências 2022 (USADAS TCC Mi'!BU:BU))</f>
        <v>#REF!</v>
      </c>
      <c r="BZ367" s="8" t="str">
        <f t="array" ref="BZ367">IF($D367="erro",XLOOKUP($A367,'Ocorrências 2022 (TODAS)'!$A:$A,'Ocorrências 2022 (TODAS)'!BV:BV),XLOOKUP($A367,'[1]Ocorrências 2022 (USADAS TCC Mi'!$A:$A,'[1]Ocorrências 2022 (USADAS TCC Mi'!BV:BV))</f>
        <v>#REF!</v>
      </c>
      <c r="CA367" s="8" t="str">
        <f t="array" ref="CA367">IF($D367="erro",XLOOKUP($A367,'Ocorrências 2022 (TODAS)'!$A:$A,'Ocorrências 2022 (TODAS)'!BW:BW),XLOOKUP($A367,'[1]Ocorrências 2022 (USADAS TCC Mi'!$A:$A,'[1]Ocorrências 2022 (USADAS TCC Mi'!BW:BW))</f>
        <v>#REF!</v>
      </c>
      <c r="CB367" s="8" t="str">
        <f t="array" ref="CB367">IF($D367="erro",XLOOKUP($A367,'Ocorrências 2022 (TODAS)'!$A:$A,'Ocorrências 2022 (TODAS)'!BX:BX),XLOOKUP($A367,'[1]Ocorrências 2022 (USADAS TCC Mi'!$A:$A,'[1]Ocorrências 2022 (USADAS TCC Mi'!BX:BX))</f>
        <v>#REF!</v>
      </c>
      <c r="CC367" s="8" t="str">
        <f t="array" ref="CC367">IF($D367="erro",XLOOKUP($A367,'Ocorrências 2022 (TODAS)'!$A:$A,'Ocorrências 2022 (TODAS)'!BY:BY),XLOOKUP($A367,'[1]Ocorrências 2022 (USADAS TCC Mi'!$A:$A,'[1]Ocorrências 2022 (USADAS TCC Mi'!BY:BY))</f>
        <v>#REF!</v>
      </c>
      <c r="CD367" s="8" t="str">
        <f t="array" ref="CD367">IF($D367="erro",XLOOKUP($A367,'Ocorrências 2022 (TODAS)'!$A:$A,'Ocorrências 2022 (TODAS)'!BZ:BZ),XLOOKUP($A367,'[1]Ocorrências 2022 (USADAS TCC Mi'!$A:$A,'[1]Ocorrências 2022 (USADAS TCC Mi'!BZ:BZ))</f>
        <v>#REF!</v>
      </c>
      <c r="CE367" s="8" t="str">
        <f t="array" ref="CE367">IF($D367="erro",XLOOKUP($A367,'Ocorrências 2022 (TODAS)'!$A:$A,'Ocorrências 2022 (TODAS)'!CA:CA),XLOOKUP($A367,'[1]Ocorrências 2022 (USADAS TCC Mi'!$A:$A,'[1]Ocorrências 2022 (USADAS TCC Mi'!CA:CA))</f>
        <v>#REF!</v>
      </c>
      <c r="CF367" s="8" t="str">
        <f t="array" ref="CF367">IF($D367="erro",XLOOKUP($A367,'Ocorrências 2022 (TODAS)'!$A:$A,'Ocorrências 2022 (TODAS)'!CB:CB),XLOOKUP($A367,'[1]Ocorrências 2022 (USADAS TCC Mi'!$A:$A,'[1]Ocorrências 2022 (USADAS TCC Mi'!CB:CB))</f>
        <v>#REF!</v>
      </c>
      <c r="CG367" s="8" t="str">
        <f t="array" ref="CG367">IF($D367="erro",XLOOKUP($A367,'Ocorrências 2022 (TODAS)'!$A:$A,'Ocorrências 2022 (TODAS)'!CC:CC),XLOOKUP($A367,'[1]Ocorrências 2022 (USADAS TCC Mi'!$A:$A,'[1]Ocorrências 2022 (USADAS TCC Mi'!CC:CC))</f>
        <v>#REF!</v>
      </c>
      <c r="CH367" s="8" t="str">
        <f t="array" ref="CH367">IF($D367="erro",XLOOKUP($A367,'Ocorrências 2022 (TODAS)'!$A:$A,'Ocorrências 2022 (TODAS)'!CD:CD),XLOOKUP($A367,'[1]Ocorrências 2022 (USADAS TCC Mi'!$A:$A,'[1]Ocorrências 2022 (USADAS TCC Mi'!CD:CD))</f>
        <v>#REF!</v>
      </c>
      <c r="CI367" s="8" t="str">
        <f t="array" ref="CI367">IF($D367="erro",XLOOKUP($A367,'Ocorrências 2022 (TODAS)'!$A:$A,'Ocorrências 2022 (TODAS)'!CE:CE),XLOOKUP($A367,'[1]Ocorrências 2022 (USADAS TCC Mi'!$A:$A,'[1]Ocorrências 2022 (USADAS TCC Mi'!CE:CE))</f>
        <v>#REF!</v>
      </c>
      <c r="CJ367" s="8" t="str">
        <f t="array" ref="CJ367">IF($D367="erro",XLOOKUP($A367,'Ocorrências 2022 (TODAS)'!$A:$A,'Ocorrências 2022 (TODAS)'!CF:CF),XLOOKUP($A367,'[1]Ocorrências 2022 (USADAS TCC Mi'!$A:$A,'[1]Ocorrências 2022 (USADAS TCC Mi'!CF:CF))</f>
        <v>#REF!</v>
      </c>
      <c r="CK367" s="8" t="str">
        <f t="array" ref="CK367">IF($D367="erro",XLOOKUP($A367,'Ocorrências 2022 (TODAS)'!$A:$A,'Ocorrências 2022 (TODAS)'!CG:CG),XLOOKUP($A367,'[1]Ocorrências 2022 (USADAS TCC Mi'!$A:$A,'[1]Ocorrências 2022 (USADAS TCC Mi'!CG:CG))</f>
        <v>#REF!</v>
      </c>
      <c r="CL367" s="163" t="str">
        <f t="array" ref="CL367">IF($D367="erro",XLOOKUP($A367,'Ocorrências 2022 (TODAS)'!$A:$A,'Ocorrências 2022 (TODAS)'!CH:CH),XLOOKUP($A367,'[1]Ocorrências 2022 (USADAS TCC Mi'!$A:$A,'[1]Ocorrências 2022 (USADAS TCC Mi'!CH:CH))</f>
        <v>#REF!</v>
      </c>
      <c r="CM367" s="8" t="str">
        <f t="array" ref="CM367">IF($D367="erro",XLOOKUP($A367,'Ocorrências 2022 (TODAS)'!$A:$A,'Ocorrências 2022 (TODAS)'!CI:CI),XLOOKUP($A367,'[1]Ocorrências 2022 (USADAS TCC Mi'!$A:$A,'[1]Ocorrências 2022 (USADAS TCC Mi'!CI:CI))</f>
        <v>#REF!</v>
      </c>
      <c r="CN367" s="8" t="str">
        <f t="array" ref="CN367">IF($D367="erro",XLOOKUP($A367,'Ocorrências 2022 (TODAS)'!$A:$A,'Ocorrências 2022 (TODAS)'!CJ:CJ),XLOOKUP($A367,'[1]Ocorrências 2022 (USADAS TCC Mi'!$A:$A,'[1]Ocorrências 2022 (USADAS TCC Mi'!CJ:CJ))</f>
        <v>#REF!</v>
      </c>
      <c r="CO367" s="8" t="str">
        <f t="array" ref="CO367">IF($D367="erro",XLOOKUP($A367,'Ocorrências 2022 (TODAS)'!$A:$A,'Ocorrências 2022 (TODAS)'!CK:CK),XLOOKUP($A367,'[1]Ocorrências 2022 (USADAS TCC Mi'!$A:$A,'[1]Ocorrências 2022 (USADAS TCC Mi'!CK:CK))</f>
        <v>#REF!</v>
      </c>
      <c r="CP367" s="8" t="str">
        <f t="array" ref="CP367">IF($D367="erro",XLOOKUP($A367,'Ocorrências 2022 (TODAS)'!$A:$A,'Ocorrências 2022 (TODAS)'!CL:CL),XLOOKUP($A367,'[1]Ocorrências 2022 (USADAS TCC Mi'!$A:$A,'[1]Ocorrências 2022 (USADAS TCC Mi'!CL:CL))</f>
        <v>#REF!</v>
      </c>
      <c r="CQ367" s="8" t="str">
        <f t="array" ref="CQ367">IF($D367="erro",XLOOKUP($A367,'Ocorrências 2022 (TODAS)'!$A:$A,'Ocorrências 2022 (TODAS)'!CM:CM),XLOOKUP($A367,'[1]Ocorrências 2022 (USADAS TCC Mi'!$A:$A,'[1]Ocorrências 2022 (USADAS TCC Mi'!CM:CM))</f>
        <v>#REF!</v>
      </c>
      <c r="CR367" s="8" t="str">
        <f t="array" ref="CR367">IF($D367="erro",XLOOKUP($A367,'Ocorrências 2022 (TODAS)'!$A:$A,'Ocorrências 2022 (TODAS)'!CN:CN),XLOOKUP($A367,'[1]Ocorrências 2022 (USADAS TCC Mi'!$A:$A,'[1]Ocorrências 2022 (USADAS TCC Mi'!CN:CN))</f>
        <v>#REF!</v>
      </c>
      <c r="CS367" s="8" t="str">
        <f t="array" ref="CS367">IF($D367="erro",XLOOKUP($A367,'Ocorrências 2022 (TODAS)'!$A:$A,'Ocorrências 2022 (TODAS)'!CO:CO),XLOOKUP($A367,'[1]Ocorrências 2022 (USADAS TCC Mi'!$A:$A,'[1]Ocorrências 2022 (USADAS TCC Mi'!CO:CO))</f>
        <v>#REF!</v>
      </c>
      <c r="CT367" s="8" t="str">
        <f t="array" ref="CT367">IF($D367="erro",XLOOKUP($A367,'Ocorrências 2022 (TODAS)'!$A:$A,'Ocorrências 2022 (TODAS)'!CP:CP),XLOOKUP($A367,'[1]Ocorrências 2022 (USADAS TCC Mi'!$A:$A,'[1]Ocorrências 2022 (USADAS TCC Mi'!CP:CP))</f>
        <v>#REF!</v>
      </c>
      <c r="CU367" s="8" t="str">
        <f t="array" ref="CU367">IF($D367="erro",XLOOKUP($A367,'Ocorrências 2022 (TODAS)'!$A:$A,'Ocorrências 2022 (TODAS)'!CQ:CQ),XLOOKUP($A367,'[1]Ocorrências 2022 (USADAS TCC Mi'!$A:$A,'[1]Ocorrências 2022 (USADAS TCC Mi'!CQ:CQ))</f>
        <v>#REF!</v>
      </c>
      <c r="CV367" s="8" t="str">
        <f t="array" ref="CV367">IF($D367="erro",XLOOKUP($A367,'Ocorrências 2022 (TODAS)'!$A:$A,'Ocorrências 2022 (TODAS)'!CR:CR),XLOOKUP($A367,'[1]Ocorrências 2022 (USADAS TCC Mi'!$A:$A,'[1]Ocorrências 2022 (USADAS TCC Mi'!CR:CR))</f>
        <v>#REF!</v>
      </c>
      <c r="CW367" s="8" t="str">
        <f t="array" ref="CW367">IF($D367="erro",XLOOKUP($A367,'Ocorrências 2022 (TODAS)'!$A:$A,'Ocorrências 2022 (TODAS)'!CS:CS),XLOOKUP($A367,'[1]Ocorrências 2022 (USADAS TCC Mi'!$A:$A,'[1]Ocorrências 2022 (USADAS TCC Mi'!CS:CS))</f>
        <v>#REF!</v>
      </c>
      <c r="CX367" s="8" t="str">
        <f t="array" ref="CX367">IF($D367="erro",XLOOKUP($A367,'Ocorrências 2022 (TODAS)'!$A:$A,'Ocorrências 2022 (TODAS)'!CT:CT),XLOOKUP($A367,'[1]Ocorrências 2022 (USADAS TCC Mi'!$A:$A,'[1]Ocorrências 2022 (USADAS TCC Mi'!CT:CT))</f>
        <v>#REF!</v>
      </c>
      <c r="CY367" s="8" t="str">
        <f t="array" ref="CY367">IF($D367="erro",XLOOKUP($A367,'Ocorrências 2022 (TODAS)'!$A:$A,'Ocorrências 2022 (TODAS)'!CU:CU),XLOOKUP($A367,'[1]Ocorrências 2022 (USADAS TCC Mi'!$A:$A,'[1]Ocorrências 2022 (USADAS TCC Mi'!CU:CU))</f>
        <v>#REF!</v>
      </c>
      <c r="CZ367" s="8" t="str">
        <f t="array" ref="CZ367">IF($D367="erro",XLOOKUP($A367,'Ocorrências 2022 (TODAS)'!$A:$A,'Ocorrências 2022 (TODAS)'!CV:CV),XLOOKUP($A367,'[1]Ocorrências 2022 (USADAS TCC Mi'!$A:$A,'[1]Ocorrências 2022 (USADAS TCC Mi'!CV:CV))</f>
        <v>#REF!</v>
      </c>
      <c r="DA367" s="8" t="str">
        <f t="array" ref="DA367">IF($D367="erro",XLOOKUP($A367,'Ocorrências 2022 (TODAS)'!$A:$A,'Ocorrências 2022 (TODAS)'!CW:CW),XLOOKUP($A367,'[1]Ocorrências 2022 (USADAS TCC Mi'!$A:$A,'[1]Ocorrências 2022 (USADAS TCC Mi'!CW:CW))</f>
        <v>#REF!</v>
      </c>
      <c r="DB367" s="8" t="str">
        <f t="array" ref="DB367">IF($D367="erro",XLOOKUP($A367,'Ocorrências 2022 (TODAS)'!$A:$A,'Ocorrências 2022 (TODAS)'!CX:CX),XLOOKUP($A367,'[1]Ocorrências 2022 (USADAS TCC Mi'!$A:$A,'[1]Ocorrências 2022 (USADAS TCC Mi'!CX:CX))</f>
        <v>#REF!</v>
      </c>
      <c r="DC367" s="8" t="str">
        <f t="array" ref="DC367">IF($D367="erro",XLOOKUP($A367,'Ocorrências 2022 (TODAS)'!$A:$A,'Ocorrências 2022 (TODAS)'!CY:CY),XLOOKUP($A367,'[1]Ocorrências 2022 (USADAS TCC Mi'!$A:$A,'[1]Ocorrências 2022 (USADAS TCC Mi'!CY:CY))</f>
        <v>#REF!</v>
      </c>
      <c r="DD367" s="8" t="str">
        <f t="array" ref="DD367">IF($D367="erro",XLOOKUP($A367,'Ocorrências 2022 (TODAS)'!$A:$A,'Ocorrências 2022 (TODAS)'!CZ:CZ),XLOOKUP($A367,'[1]Ocorrências 2022 (USADAS TCC Mi'!$A:$A,'[1]Ocorrências 2022 (USADAS TCC Mi'!CZ:CZ))</f>
        <v>#REF!</v>
      </c>
      <c r="DE367" s="8" t="str">
        <f t="array" ref="DE367">IF($D367="erro",XLOOKUP($A367,'Ocorrências 2022 (TODAS)'!$A:$A,'Ocorrências 2022 (TODAS)'!DA:DA),XLOOKUP($A367,'[1]Ocorrências 2022 (USADAS TCC Mi'!$A:$A,'[1]Ocorrências 2022 (USADAS TCC Mi'!DA:DA))</f>
        <v>#REF!</v>
      </c>
      <c r="DF367" s="8" t="str">
        <f t="array" ref="DF367">IF($D367="erro",XLOOKUP($A367,'Ocorrências 2022 (TODAS)'!$A:$A,'Ocorrências 2022 (TODAS)'!DB:DB),XLOOKUP($A367,'[1]Ocorrências 2022 (USADAS TCC Mi'!$A:$A,'[1]Ocorrências 2022 (USADAS TCC Mi'!DB:DB))</f>
        <v>#REF!</v>
      </c>
      <c r="DG367" s="8" t="str">
        <f t="array" ref="DG367">IF($D367="erro",XLOOKUP($A367,'Ocorrências 2022 (TODAS)'!$A:$A,'Ocorrências 2022 (TODAS)'!DC:DC),XLOOKUP($A367,'[1]Ocorrências 2022 (USADAS TCC Mi'!$A:$A,'[1]Ocorrências 2022 (USADAS TCC Mi'!DC:DC))</f>
        <v>#REF!</v>
      </c>
    </row>
    <row r="368" ht="15.75" customHeight="1">
      <c r="A368" s="128">
        <v>10482.0</v>
      </c>
      <c r="B368" s="173">
        <v>10482.0</v>
      </c>
      <c r="D368" s="8" t="str">
        <f t="shared" si="1"/>
        <v>Ok</v>
      </c>
      <c r="F368" s="8" t="str">
        <f t="array" ref="F368">IF($D368="erro",XLOOKUP($A368,'Ocorrências 2022 (TODAS)'!$A:$A,'Ocorrências 2022 (TODAS)'!B:B),XLOOKUP($A368,'[1]Ocorrências 2022 (USADAS TCC Mi'!$A:$A,'[1]Ocorrências 2022 (USADAS TCC Mi'!B:B))</f>
        <v>#REF!</v>
      </c>
      <c r="G368" s="8" t="str">
        <f t="array" ref="G368">IF($D368="erro",XLOOKUP($A368,'Ocorrências 2022 (TODAS)'!$A:$A,'Ocorrências 2022 (TODAS)'!C:C),XLOOKUP($A368,'[1]Ocorrências 2022 (USADAS TCC Mi'!$A:$A,'[1]Ocorrências 2022 (USADAS TCC Mi'!C:C))</f>
        <v>#REF!</v>
      </c>
      <c r="H368" s="8" t="str">
        <f t="array" ref="H368">IF($D368="erro",XLOOKUP($A368,'Ocorrências 2022 (TODAS)'!$A:$A,'Ocorrências 2022 (TODAS)'!D:D),XLOOKUP($A368,'[1]Ocorrências 2022 (USADAS TCC Mi'!$A:$A,'[1]Ocorrências 2022 (USADAS TCC Mi'!D:D))</f>
        <v>#REF!</v>
      </c>
      <c r="I368" s="8" t="str">
        <f t="array" ref="I368">IF($D368="erro",XLOOKUP($A368,'Ocorrências 2022 (TODAS)'!$A:$A,'Ocorrências 2022 (TODAS)'!E:E),XLOOKUP($A368,'[1]Ocorrências 2022 (USADAS TCC Mi'!$A:$A,'[1]Ocorrências 2022 (USADAS TCC Mi'!E:E))</f>
        <v>#REF!</v>
      </c>
      <c r="J368" s="8" t="str">
        <f t="array" ref="J368">IF($D368="erro",XLOOKUP($A368,'Ocorrências 2022 (TODAS)'!$A:$A,'Ocorrências 2022 (TODAS)'!F:F),XLOOKUP($A368,'[1]Ocorrências 2022 (USADAS TCC Mi'!$A:$A,'[1]Ocorrências 2022 (USADAS TCC Mi'!F:F))</f>
        <v>#REF!</v>
      </c>
      <c r="K368" s="8" t="str">
        <f t="array" ref="K368">IF($D368="erro",XLOOKUP($A368,'Ocorrências 2022 (TODAS)'!$A:$A,'Ocorrências 2022 (TODAS)'!G:G),XLOOKUP($A368,'[1]Ocorrências 2022 (USADAS TCC Mi'!$A:$A,'[1]Ocorrências 2022 (USADAS TCC Mi'!G:G))</f>
        <v>#REF!</v>
      </c>
      <c r="L368" s="8" t="str">
        <f t="array" ref="L368">IF($D368="erro",XLOOKUP($A368,'Ocorrências 2022 (TODAS)'!$A:$A,'Ocorrências 2022 (TODAS)'!H:H),XLOOKUP($A368,'[1]Ocorrências 2022 (USADAS TCC Mi'!$A:$A,'[1]Ocorrências 2022 (USADAS TCC Mi'!H:H))</f>
        <v>#REF!</v>
      </c>
      <c r="M368" s="8" t="str">
        <f t="array" ref="M368">IF($D368="erro",XLOOKUP($A368,'Ocorrências 2022 (TODAS)'!$A:$A,'Ocorrências 2022 (TODAS)'!I:I),XLOOKUP($A368,'[1]Ocorrências 2022 (USADAS TCC Mi'!$A:$A,'[1]Ocorrências 2022 (USADAS TCC Mi'!I:I))</f>
        <v>#REF!</v>
      </c>
      <c r="N368" s="8" t="str">
        <f t="array" ref="N368">IF($D368="erro",XLOOKUP($A368,'Ocorrências 2022 (TODAS)'!$A:$A,'Ocorrências 2022 (TODAS)'!J:J),XLOOKUP($A368,'[1]Ocorrências 2022 (USADAS TCC Mi'!$A:$A,'[1]Ocorrências 2022 (USADAS TCC Mi'!J:J))</f>
        <v>#REF!</v>
      </c>
      <c r="O368" s="8" t="str">
        <f t="array" ref="O368">IF($D368="erro",XLOOKUP($A368,'Ocorrências 2022 (TODAS)'!$A:$A,'Ocorrências 2022 (TODAS)'!K:K),XLOOKUP($A368,'[1]Ocorrências 2022 (USADAS TCC Mi'!$A:$A,'[1]Ocorrências 2022 (USADAS TCC Mi'!K:K))</f>
        <v>#REF!</v>
      </c>
      <c r="P368" s="8" t="str">
        <f t="array" ref="P368">IF($D368="erro",XLOOKUP($A368,'Ocorrências 2022 (TODAS)'!$A:$A,'Ocorrências 2022 (TODAS)'!L:L),XLOOKUP($A368,'[1]Ocorrências 2022 (USADAS TCC Mi'!$A:$A,'[1]Ocorrências 2022 (USADAS TCC Mi'!L:L))</f>
        <v>#REF!</v>
      </c>
      <c r="Q368" s="8" t="str">
        <f t="array" ref="Q368">IF($D368="erro",XLOOKUP($A368,'Ocorrências 2022 (TODAS)'!$A:$A,'Ocorrências 2022 (TODAS)'!M:M),XLOOKUP($A368,'[1]Ocorrências 2022 (USADAS TCC Mi'!$A:$A,'[1]Ocorrências 2022 (USADAS TCC Mi'!M:M))</f>
        <v>#REF!</v>
      </c>
      <c r="R368" s="8" t="str">
        <f t="array" ref="R368">IF($D368="erro",XLOOKUP($A368,'Ocorrências 2022 (TODAS)'!$A:$A,'Ocorrências 2022 (TODAS)'!N:N),XLOOKUP($A368,'[1]Ocorrências 2022 (USADAS TCC Mi'!$A:$A,'[1]Ocorrências 2022 (USADAS TCC Mi'!N:N))</f>
        <v>#REF!</v>
      </c>
      <c r="S368" s="8" t="str">
        <f t="array" ref="S368">IF($D368="erro",XLOOKUP($A368,'Ocorrências 2022 (TODAS)'!$A:$A,'Ocorrências 2022 (TODAS)'!O:O),XLOOKUP($A368,'[1]Ocorrências 2022 (USADAS TCC Mi'!$A:$A,'[1]Ocorrências 2022 (USADAS TCC Mi'!O:O))</f>
        <v>#REF!</v>
      </c>
      <c r="T368" s="8" t="str">
        <f t="array" ref="T368">IF($D368="erro",XLOOKUP($A368,'Ocorrências 2022 (TODAS)'!$A:$A,'Ocorrências 2022 (TODAS)'!P:P),XLOOKUP($A368,'[1]Ocorrências 2022 (USADAS TCC Mi'!$A:$A,'[1]Ocorrências 2022 (USADAS TCC Mi'!P:P))</f>
        <v>#REF!</v>
      </c>
      <c r="U368" s="8" t="str">
        <f t="array" ref="U368">IF($D368="erro",XLOOKUP($A368,'Ocorrências 2022 (TODAS)'!$A:$A,'Ocorrências 2022 (TODAS)'!Q:Q),XLOOKUP($A368,'[1]Ocorrências 2022 (USADAS TCC Mi'!$A:$A,'[1]Ocorrências 2022 (USADAS TCC Mi'!Q:Q))</f>
        <v>#REF!</v>
      </c>
      <c r="V368" s="8" t="str">
        <f t="array" ref="V368">IF($D368="erro",XLOOKUP($A368,'Ocorrências 2022 (TODAS)'!$A:$A,'Ocorrências 2022 (TODAS)'!R:R),XLOOKUP($A368,'[1]Ocorrências 2022 (USADAS TCC Mi'!$A:$A,'[1]Ocorrências 2022 (USADAS TCC Mi'!R:R))</f>
        <v>#REF!</v>
      </c>
      <c r="W368" s="8" t="str">
        <f t="array" ref="W368">IF($D368="erro",XLOOKUP($A368,'Ocorrências 2022 (TODAS)'!$A:$A,'Ocorrências 2022 (TODAS)'!S:S),XLOOKUP($A368,'[1]Ocorrências 2022 (USADAS TCC Mi'!$A:$A,'[1]Ocorrências 2022 (USADAS TCC Mi'!S:S))</f>
        <v>#REF!</v>
      </c>
      <c r="X368" s="8" t="str">
        <f t="array" ref="X368">IF($D368="erro",XLOOKUP($A368,'Ocorrências 2022 (TODAS)'!$A:$A,'Ocorrências 2022 (TODAS)'!T:T),XLOOKUP($A368,'[1]Ocorrências 2022 (USADAS TCC Mi'!$A:$A,'[1]Ocorrências 2022 (USADAS TCC Mi'!T:T))</f>
        <v>#REF!</v>
      </c>
      <c r="Y368" s="8" t="str">
        <f t="array" ref="Y368">IF($D368="erro",XLOOKUP($A368,'Ocorrências 2022 (TODAS)'!$A:$A,'Ocorrências 2022 (TODAS)'!U:U),XLOOKUP($A368,'[1]Ocorrências 2022 (USADAS TCC Mi'!$A:$A,'[1]Ocorrências 2022 (USADAS TCC Mi'!U:U))</f>
        <v>#REF!</v>
      </c>
      <c r="Z368" s="162" t="str">
        <f t="array" ref="Z368">IF($D368="erro",XLOOKUP($A368,'Ocorrências 2022 (TODAS)'!$A:$A,'Ocorrências 2022 (TODAS)'!V:V),XLOOKUP($A368,'[1]Ocorrências 2022 (USADAS TCC Mi'!$A:$A,'[1]Ocorrências 2022 (USADAS TCC Mi'!V:V))</f>
        <v>#REF!</v>
      </c>
      <c r="AA368" s="162" t="str">
        <f t="array" ref="AA368">IF($D368="erro",XLOOKUP($A368,'Ocorrências 2022 (TODAS)'!$A:$A,'Ocorrências 2022 (TODAS)'!W:W),XLOOKUP($A368,'[1]Ocorrências 2022 (USADAS TCC Mi'!$A:$A,'[1]Ocorrências 2022 (USADAS TCC Mi'!W:W))</f>
        <v>#REF!</v>
      </c>
      <c r="AB368" s="8" t="str">
        <f t="array" ref="AB368">IF($D368="erro",XLOOKUP($A368,'Ocorrências 2022 (TODAS)'!$A:$A,'Ocorrências 2022 (TODAS)'!X:X),XLOOKUP($A368,'[1]Ocorrências 2022 (USADAS TCC Mi'!$A:$A,'[1]Ocorrências 2022 (USADAS TCC Mi'!X:X))</f>
        <v>#REF!</v>
      </c>
      <c r="AC368" s="8" t="str">
        <f t="array" ref="AC368">IF($D368="erro",XLOOKUP($A368,'Ocorrências 2022 (TODAS)'!$A:$A,'Ocorrências 2022 (TODAS)'!Y:Y),XLOOKUP($A368,'[1]Ocorrências 2022 (USADAS TCC Mi'!$A:$A,'[1]Ocorrências 2022 (USADAS TCC Mi'!Y:Y))</f>
        <v>#REF!</v>
      </c>
      <c r="AD368" s="8" t="str">
        <f t="array" ref="AD368">IF($D368="erro",XLOOKUP($A368,'Ocorrências 2022 (TODAS)'!$A:$A,'Ocorrências 2022 (TODAS)'!Z:Z),XLOOKUP($A368,'[1]Ocorrências 2022 (USADAS TCC Mi'!$A:$A,'[1]Ocorrências 2022 (USADAS TCC Mi'!Z:Z))</f>
        <v>#REF!</v>
      </c>
      <c r="AE368" s="8" t="str">
        <f t="array" ref="AE368">IF($D368="erro",XLOOKUP($A368,'Ocorrências 2022 (TODAS)'!$A:$A,'Ocorrências 2022 (TODAS)'!AA:AA),XLOOKUP($A368,'[1]Ocorrências 2022 (USADAS TCC Mi'!$A:$A,'[1]Ocorrências 2022 (USADAS TCC Mi'!AA:AA))</f>
        <v>#REF!</v>
      </c>
      <c r="AF368" s="8" t="str">
        <f t="array" ref="AF368">IF($D368="erro",XLOOKUP($A368,'Ocorrências 2022 (TODAS)'!$A:$A,'Ocorrências 2022 (TODAS)'!AB:AB),XLOOKUP($A368,'[1]Ocorrências 2022 (USADAS TCC Mi'!$A:$A,'[1]Ocorrências 2022 (USADAS TCC Mi'!AB:AB))</f>
        <v>#REF!</v>
      </c>
      <c r="AG368" s="8" t="str">
        <f t="array" ref="AG368">IF($D368="erro",XLOOKUP($A368,'Ocorrências 2022 (TODAS)'!$A:$A,'Ocorrências 2022 (TODAS)'!AC:AC),XLOOKUP($A368,'[1]Ocorrências 2022 (USADAS TCC Mi'!$A:$A,'[1]Ocorrências 2022 (USADAS TCC Mi'!AC:AC))</f>
        <v>#REF!</v>
      </c>
      <c r="AH368" s="8" t="str">
        <f t="array" ref="AH368">IF($D368="erro",XLOOKUP($A368,'Ocorrências 2022 (TODAS)'!$A:$A,'Ocorrências 2022 (TODAS)'!AD:AD),XLOOKUP($A368,'[1]Ocorrências 2022 (USADAS TCC Mi'!$A:$A,'[1]Ocorrências 2022 (USADAS TCC Mi'!AD:AD))</f>
        <v>#REF!</v>
      </c>
      <c r="AI368" s="8" t="str">
        <f t="array" ref="AI368">IF($D368="erro",XLOOKUP($A368,'Ocorrências 2022 (TODAS)'!$A:$A,'Ocorrências 2022 (TODAS)'!AE:AE),XLOOKUP($A368,'[1]Ocorrências 2022 (USADAS TCC Mi'!$A:$A,'[1]Ocorrências 2022 (USADAS TCC Mi'!AE:AE))</f>
        <v>#REF!</v>
      </c>
      <c r="AJ368" s="8" t="str">
        <f t="array" ref="AJ368">IF($D368="erro",XLOOKUP($A368,'Ocorrências 2022 (TODAS)'!$A:$A,'Ocorrências 2022 (TODAS)'!AF:AF),XLOOKUP($A368,'[1]Ocorrências 2022 (USADAS TCC Mi'!$A:$A,'[1]Ocorrências 2022 (USADAS TCC Mi'!AF:AF))</f>
        <v>#REF!</v>
      </c>
      <c r="AK368" s="8" t="str">
        <f t="array" ref="AK368">IF($D368="erro",XLOOKUP($A368,'Ocorrências 2022 (TODAS)'!$A:$A,'Ocorrências 2022 (TODAS)'!AG:AG),XLOOKUP($A368,'[1]Ocorrências 2022 (USADAS TCC Mi'!$A:$A,'[1]Ocorrências 2022 (USADAS TCC Mi'!AG:AG))</f>
        <v>#REF!</v>
      </c>
      <c r="AL368" s="8" t="str">
        <f t="array" ref="AL368">IF($D368="erro",XLOOKUP($A368,'Ocorrências 2022 (TODAS)'!$A:$A,'Ocorrências 2022 (TODAS)'!AH:AH),XLOOKUP($A368,'[1]Ocorrências 2022 (USADAS TCC Mi'!$A:$A,'[1]Ocorrências 2022 (USADAS TCC Mi'!AH:AH))</f>
        <v>#REF!</v>
      </c>
      <c r="AM368" s="8" t="str">
        <f t="array" ref="AM368">IF($D368="erro",XLOOKUP($A368,'Ocorrências 2022 (TODAS)'!$A:$A,'Ocorrências 2022 (TODAS)'!AI:AI),XLOOKUP($A368,'[1]Ocorrências 2022 (USADAS TCC Mi'!$A:$A,'[1]Ocorrências 2022 (USADAS TCC Mi'!AI:AI))</f>
        <v>#REF!</v>
      </c>
      <c r="AN368" s="8" t="str">
        <f t="array" ref="AN368">IF($D368="erro",XLOOKUP($A368,'Ocorrências 2022 (TODAS)'!$A:$A,'Ocorrências 2022 (TODAS)'!AJ:AJ),XLOOKUP($A368,'[1]Ocorrências 2022 (USADAS TCC Mi'!$A:$A,'[1]Ocorrências 2022 (USADAS TCC Mi'!AJ:AJ))</f>
        <v>#REF!</v>
      </c>
      <c r="AO368" s="8" t="str">
        <f t="array" ref="AO368">IF($D368="erro",XLOOKUP($A368,'Ocorrências 2022 (TODAS)'!$A:$A,'Ocorrências 2022 (TODAS)'!AK:AK),XLOOKUP($A368,'[1]Ocorrências 2022 (USADAS TCC Mi'!$A:$A,'[1]Ocorrências 2022 (USADAS TCC Mi'!AK:AK))</f>
        <v>#REF!</v>
      </c>
      <c r="AP368" s="8" t="str">
        <f t="array" ref="AP368">IF($D368="erro",XLOOKUP($A368,'Ocorrências 2022 (TODAS)'!$A:$A,'Ocorrências 2022 (TODAS)'!AL:AL),XLOOKUP($A368,'[1]Ocorrências 2022 (USADAS TCC Mi'!$A:$A,'[1]Ocorrências 2022 (USADAS TCC Mi'!AL:AL))</f>
        <v>#REF!</v>
      </c>
      <c r="AQ368" s="8" t="str">
        <f t="array" ref="AQ368">IF($D368="erro",XLOOKUP($A368,'Ocorrências 2022 (TODAS)'!$A:$A,'Ocorrências 2022 (TODAS)'!AM:AM),XLOOKUP($A368,'[1]Ocorrências 2022 (USADAS TCC Mi'!$A:$A,'[1]Ocorrências 2022 (USADAS TCC Mi'!AM:AM))</f>
        <v>#REF!</v>
      </c>
      <c r="AR368" s="8" t="str">
        <f t="array" ref="AR368">IF($D368="erro",XLOOKUP($A368,'Ocorrências 2022 (TODAS)'!$A:$A,'Ocorrências 2022 (TODAS)'!AN:AN),XLOOKUP($A368,'[1]Ocorrências 2022 (USADAS TCC Mi'!$A:$A,'[1]Ocorrências 2022 (USADAS TCC Mi'!AN:AN))</f>
        <v>#REF!</v>
      </c>
      <c r="AS368" s="8" t="str">
        <f t="array" ref="AS368">IF($D368="erro",XLOOKUP($A368,'Ocorrências 2022 (TODAS)'!$A:$A,'Ocorrências 2022 (TODAS)'!AO:AO),XLOOKUP($A368,'[1]Ocorrências 2022 (USADAS TCC Mi'!$A:$A,'[1]Ocorrências 2022 (USADAS TCC Mi'!AO:AO))</f>
        <v>#REF!</v>
      </c>
      <c r="AT368" s="8" t="str">
        <f t="array" ref="AT368">IF($D368="erro",XLOOKUP($A368,'Ocorrências 2022 (TODAS)'!$A:$A,'Ocorrências 2022 (TODAS)'!AP:AP),XLOOKUP($A368,'[1]Ocorrências 2022 (USADAS TCC Mi'!$A:$A,'[1]Ocorrências 2022 (USADAS TCC Mi'!AP:AP))</f>
        <v>#REF!</v>
      </c>
      <c r="AU368" s="8" t="str">
        <f t="array" ref="AU368">IF($D368="erro",XLOOKUP($A368,'Ocorrências 2022 (TODAS)'!$A:$A,'Ocorrências 2022 (TODAS)'!AQ:AQ),XLOOKUP($A368,'[1]Ocorrências 2022 (USADAS TCC Mi'!$A:$A,'[1]Ocorrências 2022 (USADAS TCC Mi'!AQ:AQ))</f>
        <v>#REF!</v>
      </c>
      <c r="AV368" s="8" t="str">
        <f t="array" ref="AV368">IF($D368="erro",XLOOKUP($A368,'Ocorrências 2022 (TODAS)'!$A:$A,'Ocorrências 2022 (TODAS)'!AR:AR),XLOOKUP($A368,'[1]Ocorrências 2022 (USADAS TCC Mi'!$A:$A,'[1]Ocorrências 2022 (USADAS TCC Mi'!AR:AR))</f>
        <v>#REF!</v>
      </c>
      <c r="AW368" s="8" t="str">
        <f t="array" ref="AW368">IF($D368="erro",XLOOKUP($A368,'Ocorrências 2022 (TODAS)'!$A:$A,'Ocorrências 2022 (TODAS)'!AS:AS),XLOOKUP($A368,'[1]Ocorrências 2022 (USADAS TCC Mi'!$A:$A,'[1]Ocorrências 2022 (USADAS TCC Mi'!AS:AS))</f>
        <v>#REF!</v>
      </c>
      <c r="AX368" s="8" t="str">
        <f t="array" ref="AX368">IF($D368="erro",XLOOKUP($A368,'Ocorrências 2022 (TODAS)'!$A:$A,'Ocorrências 2022 (TODAS)'!AT:AT),XLOOKUP($A368,'[1]Ocorrências 2022 (USADAS TCC Mi'!$A:$A,'[1]Ocorrências 2022 (USADAS TCC Mi'!AT:AT))</f>
        <v>#REF!</v>
      </c>
      <c r="AY368" s="8" t="str">
        <f t="array" ref="AY368">IF($D368="erro",XLOOKUP($A368,'Ocorrências 2022 (TODAS)'!$A:$A,'Ocorrências 2022 (TODAS)'!AU:AU),XLOOKUP($A368,'[1]Ocorrências 2022 (USADAS TCC Mi'!$A:$A,'[1]Ocorrências 2022 (USADAS TCC Mi'!AU:AU))</f>
        <v>#REF!</v>
      </c>
      <c r="AZ368" s="8" t="str">
        <f t="array" ref="AZ368">IF($D368="erro",XLOOKUP($A368,'Ocorrências 2022 (TODAS)'!$A:$A,'Ocorrências 2022 (TODAS)'!AV:AV),XLOOKUP($A368,'[1]Ocorrências 2022 (USADAS TCC Mi'!$A:$A,'[1]Ocorrências 2022 (USADAS TCC Mi'!AV:AV))</f>
        <v>#REF!</v>
      </c>
      <c r="BA368" s="8" t="str">
        <f t="array" ref="BA368">IF($D368="erro",XLOOKUP($A368,'Ocorrências 2022 (TODAS)'!$A:$A,'Ocorrências 2022 (TODAS)'!AW:AW),XLOOKUP($A368,'[1]Ocorrências 2022 (USADAS TCC Mi'!$A:$A,'[1]Ocorrências 2022 (USADAS TCC Mi'!AW:AW))</f>
        <v>#REF!</v>
      </c>
      <c r="BB368" s="8" t="str">
        <f t="array" ref="BB368">IF($D368="erro",XLOOKUP($A368,'Ocorrências 2022 (TODAS)'!$A:$A,'Ocorrências 2022 (TODAS)'!AX:AX),XLOOKUP($A368,'[1]Ocorrências 2022 (USADAS TCC Mi'!$A:$A,'[1]Ocorrências 2022 (USADAS TCC Mi'!AX:AX))</f>
        <v>#REF!</v>
      </c>
      <c r="BC368" s="8" t="str">
        <f t="array" ref="BC368">IF($D368="erro",XLOOKUP($A368,'Ocorrências 2022 (TODAS)'!$A:$A,'Ocorrências 2022 (TODAS)'!AY:AY),XLOOKUP($A368,'[1]Ocorrências 2022 (USADAS TCC Mi'!$A:$A,'[1]Ocorrências 2022 (USADAS TCC Mi'!AY:AY))</f>
        <v>#REF!</v>
      </c>
      <c r="BD368" s="8" t="str">
        <f t="array" ref="BD368">IF($D368="erro",XLOOKUP($A368,'Ocorrências 2022 (TODAS)'!$A:$A,'Ocorrências 2022 (TODAS)'!AZ:AZ),XLOOKUP($A368,'[1]Ocorrências 2022 (USADAS TCC Mi'!$A:$A,'[1]Ocorrências 2022 (USADAS TCC Mi'!AZ:AZ))</f>
        <v>#REF!</v>
      </c>
      <c r="BE368" s="8" t="str">
        <f t="array" ref="BE368">IF($D368="erro",XLOOKUP($A368,'Ocorrências 2022 (TODAS)'!$A:$A,'Ocorrências 2022 (TODAS)'!BA:BA),XLOOKUP($A368,'[1]Ocorrências 2022 (USADAS TCC Mi'!$A:$A,'[1]Ocorrências 2022 (USADAS TCC Mi'!BA:BA))</f>
        <v>#REF!</v>
      </c>
      <c r="BF368" s="8" t="str">
        <f t="array" ref="BF368">IF($D368="erro",XLOOKUP($A368,'Ocorrências 2022 (TODAS)'!$A:$A,'Ocorrências 2022 (TODAS)'!BB:BB),XLOOKUP($A368,'[1]Ocorrências 2022 (USADAS TCC Mi'!$A:$A,'[1]Ocorrências 2022 (USADAS TCC Mi'!BB:BB))</f>
        <v>#REF!</v>
      </c>
      <c r="BG368" s="8" t="str">
        <f t="array" ref="BG368">IF($D368="erro",XLOOKUP($A368,'Ocorrências 2022 (TODAS)'!$A:$A,'Ocorrências 2022 (TODAS)'!BC:BC),XLOOKUP($A368,'[1]Ocorrências 2022 (USADAS TCC Mi'!$A:$A,'[1]Ocorrências 2022 (USADAS TCC Mi'!BC:BC))</f>
        <v>#REF!</v>
      </c>
      <c r="BH368" s="8" t="str">
        <f t="array" ref="BH368">IF($D368="erro",XLOOKUP($A368,'Ocorrências 2022 (TODAS)'!$A:$A,'Ocorrências 2022 (TODAS)'!BD:BD),XLOOKUP($A368,'[1]Ocorrências 2022 (USADAS TCC Mi'!$A:$A,'[1]Ocorrências 2022 (USADAS TCC Mi'!BD:BD))</f>
        <v>#REF!</v>
      </c>
      <c r="BI368" s="8" t="str">
        <f t="array" ref="BI368">IF($D368="erro",XLOOKUP($A368,'Ocorrências 2022 (TODAS)'!$A:$A,'Ocorrências 2022 (TODAS)'!BE:BE),XLOOKUP($A368,'[1]Ocorrências 2022 (USADAS TCC Mi'!$A:$A,'[1]Ocorrências 2022 (USADAS TCC Mi'!BE:BE))</f>
        <v>#REF!</v>
      </c>
      <c r="BJ368" s="8" t="str">
        <f t="array" ref="BJ368">IF($D368="erro",XLOOKUP($A368,'Ocorrências 2022 (TODAS)'!$A:$A,'Ocorrências 2022 (TODAS)'!BF:BF),XLOOKUP($A368,'[1]Ocorrências 2022 (USADAS TCC Mi'!$A:$A,'[1]Ocorrências 2022 (USADAS TCC Mi'!BF:BF))</f>
        <v>#REF!</v>
      </c>
      <c r="BK368" s="8" t="str">
        <f t="array" ref="BK368">IF($D368="erro",XLOOKUP($A368,'Ocorrências 2022 (TODAS)'!$A:$A,'Ocorrências 2022 (TODAS)'!BG:BG),XLOOKUP($A368,'[1]Ocorrências 2022 (USADAS TCC Mi'!$A:$A,'[1]Ocorrências 2022 (USADAS TCC Mi'!BG:BG))</f>
        <v>#REF!</v>
      </c>
      <c r="BL368" s="8" t="str">
        <f t="array" ref="BL368">IF($D368="erro",XLOOKUP($A368,'Ocorrências 2022 (TODAS)'!$A:$A,'Ocorrências 2022 (TODAS)'!BH:BH),XLOOKUP($A368,'[1]Ocorrências 2022 (USADAS TCC Mi'!$A:$A,'[1]Ocorrências 2022 (USADAS TCC Mi'!BH:BH))</f>
        <v>#REF!</v>
      </c>
      <c r="BM368" s="8" t="str">
        <f t="array" ref="BM368">IF($D368="erro",XLOOKUP($A368,'Ocorrências 2022 (TODAS)'!$A:$A,'Ocorrências 2022 (TODAS)'!BI:BI),XLOOKUP($A368,'[1]Ocorrências 2022 (USADAS TCC Mi'!$A:$A,'[1]Ocorrências 2022 (USADAS TCC Mi'!BI:BI))</f>
        <v>#REF!</v>
      </c>
      <c r="BN368" s="8" t="str">
        <f t="array" ref="BN368">IF($D368="erro",XLOOKUP($A368,'Ocorrências 2022 (TODAS)'!$A:$A,'Ocorrências 2022 (TODAS)'!BJ:BJ),XLOOKUP($A368,'[1]Ocorrências 2022 (USADAS TCC Mi'!$A:$A,'[1]Ocorrências 2022 (USADAS TCC Mi'!BJ:BJ))</f>
        <v>#REF!</v>
      </c>
      <c r="BO368" s="8" t="str">
        <f t="array" ref="BO368">IF($D368="erro",XLOOKUP($A368,'Ocorrências 2022 (TODAS)'!$A:$A,'Ocorrências 2022 (TODAS)'!BK:BK),XLOOKUP($A368,'[1]Ocorrências 2022 (USADAS TCC Mi'!$A:$A,'[1]Ocorrências 2022 (USADAS TCC Mi'!BK:BK))</f>
        <v>#REF!</v>
      </c>
      <c r="BP368" s="8" t="str">
        <f t="array" ref="BP368">IF($D368="erro",XLOOKUP($A368,'Ocorrências 2022 (TODAS)'!$A:$A,'Ocorrências 2022 (TODAS)'!BL:BL),XLOOKUP($A368,'[1]Ocorrências 2022 (USADAS TCC Mi'!$A:$A,'[1]Ocorrências 2022 (USADAS TCC Mi'!BL:BL))</f>
        <v>#REF!</v>
      </c>
      <c r="BQ368" s="8" t="str">
        <f t="array" ref="BQ368">IF($D368="erro",XLOOKUP($A368,'Ocorrências 2022 (TODAS)'!$A:$A,'Ocorrências 2022 (TODAS)'!BM:BM),XLOOKUP($A368,'[1]Ocorrências 2022 (USADAS TCC Mi'!$A:$A,'[1]Ocorrências 2022 (USADAS TCC Mi'!BM:BM))</f>
        <v>#REF!</v>
      </c>
      <c r="BR368" s="8" t="str">
        <f t="array" ref="BR368">IF($D368="erro",XLOOKUP($A368,'Ocorrências 2022 (TODAS)'!$A:$A,'Ocorrências 2022 (TODAS)'!BN:BN),XLOOKUP($A368,'[1]Ocorrências 2022 (USADAS TCC Mi'!$A:$A,'[1]Ocorrências 2022 (USADAS TCC Mi'!BN:BN))</f>
        <v>#REF!</v>
      </c>
      <c r="BS368" s="8" t="str">
        <f t="array" ref="BS368">IF($D368="erro",XLOOKUP($A368,'Ocorrências 2022 (TODAS)'!$A:$A,'Ocorrências 2022 (TODAS)'!BO:BO),XLOOKUP($A368,'[1]Ocorrências 2022 (USADAS TCC Mi'!$A:$A,'[1]Ocorrências 2022 (USADAS TCC Mi'!BO:BO))</f>
        <v>#REF!</v>
      </c>
      <c r="BT368" s="8" t="str">
        <f t="array" ref="BT368">IF($D368="erro",XLOOKUP($A368,'Ocorrências 2022 (TODAS)'!$A:$A,'Ocorrências 2022 (TODAS)'!BP:BP),XLOOKUP($A368,'[1]Ocorrências 2022 (USADAS TCC Mi'!$A:$A,'[1]Ocorrências 2022 (USADAS TCC Mi'!BP:BP))</f>
        <v>#REF!</v>
      </c>
      <c r="BU368" s="8" t="str">
        <f t="array" ref="BU368">IF($D368="erro",XLOOKUP($A368,'Ocorrências 2022 (TODAS)'!$A:$A,'Ocorrências 2022 (TODAS)'!BQ:BQ),XLOOKUP($A368,'[1]Ocorrências 2022 (USADAS TCC Mi'!$A:$A,'[1]Ocorrências 2022 (USADAS TCC Mi'!BQ:BQ))</f>
        <v>#REF!</v>
      </c>
      <c r="BV368" s="8" t="str">
        <f t="array" ref="BV368">IF($D368="erro",XLOOKUP($A368,'Ocorrências 2022 (TODAS)'!$A:$A,'Ocorrências 2022 (TODAS)'!BR:BR),XLOOKUP($A368,'[1]Ocorrências 2022 (USADAS TCC Mi'!$A:$A,'[1]Ocorrências 2022 (USADAS TCC Mi'!BR:BR))</f>
        <v>#REF!</v>
      </c>
      <c r="BW368" s="8" t="str">
        <f t="array" ref="BW368">IF($D368="erro",XLOOKUP($A368,'Ocorrências 2022 (TODAS)'!$A:$A,'Ocorrências 2022 (TODAS)'!BS:BS),XLOOKUP($A368,'[1]Ocorrências 2022 (USADAS TCC Mi'!$A:$A,'[1]Ocorrências 2022 (USADAS TCC Mi'!BS:BS))</f>
        <v>#REF!</v>
      </c>
      <c r="BX368" s="8" t="str">
        <f t="array" ref="BX368">IF($D368="erro",XLOOKUP($A368,'Ocorrências 2022 (TODAS)'!$A:$A,'Ocorrências 2022 (TODAS)'!BT:BT),XLOOKUP($A368,'[1]Ocorrências 2022 (USADAS TCC Mi'!$A:$A,'[1]Ocorrências 2022 (USADAS TCC Mi'!BT:BT))</f>
        <v>#REF!</v>
      </c>
      <c r="BY368" s="8" t="str">
        <f t="array" ref="BY368">IF($D368="erro",XLOOKUP($A368,'Ocorrências 2022 (TODAS)'!$A:$A,'Ocorrências 2022 (TODAS)'!BU:BU),XLOOKUP($A368,'[1]Ocorrências 2022 (USADAS TCC Mi'!$A:$A,'[1]Ocorrências 2022 (USADAS TCC Mi'!BU:BU))</f>
        <v>#REF!</v>
      </c>
      <c r="BZ368" s="8" t="str">
        <f t="array" ref="BZ368">IF($D368="erro",XLOOKUP($A368,'Ocorrências 2022 (TODAS)'!$A:$A,'Ocorrências 2022 (TODAS)'!BV:BV),XLOOKUP($A368,'[1]Ocorrências 2022 (USADAS TCC Mi'!$A:$A,'[1]Ocorrências 2022 (USADAS TCC Mi'!BV:BV))</f>
        <v>#REF!</v>
      </c>
      <c r="CA368" s="8" t="str">
        <f t="array" ref="CA368">IF($D368="erro",XLOOKUP($A368,'Ocorrências 2022 (TODAS)'!$A:$A,'Ocorrências 2022 (TODAS)'!BW:BW),XLOOKUP($A368,'[1]Ocorrências 2022 (USADAS TCC Mi'!$A:$A,'[1]Ocorrências 2022 (USADAS TCC Mi'!BW:BW))</f>
        <v>#REF!</v>
      </c>
      <c r="CB368" s="8" t="str">
        <f t="array" ref="CB368">IF($D368="erro",XLOOKUP($A368,'Ocorrências 2022 (TODAS)'!$A:$A,'Ocorrências 2022 (TODAS)'!BX:BX),XLOOKUP($A368,'[1]Ocorrências 2022 (USADAS TCC Mi'!$A:$A,'[1]Ocorrências 2022 (USADAS TCC Mi'!BX:BX))</f>
        <v>#REF!</v>
      </c>
      <c r="CC368" s="8" t="str">
        <f t="array" ref="CC368">IF($D368="erro",XLOOKUP($A368,'Ocorrências 2022 (TODAS)'!$A:$A,'Ocorrências 2022 (TODAS)'!BY:BY),XLOOKUP($A368,'[1]Ocorrências 2022 (USADAS TCC Mi'!$A:$A,'[1]Ocorrências 2022 (USADAS TCC Mi'!BY:BY))</f>
        <v>#REF!</v>
      </c>
      <c r="CD368" s="8" t="str">
        <f t="array" ref="CD368">IF($D368="erro",XLOOKUP($A368,'Ocorrências 2022 (TODAS)'!$A:$A,'Ocorrências 2022 (TODAS)'!BZ:BZ),XLOOKUP($A368,'[1]Ocorrências 2022 (USADAS TCC Mi'!$A:$A,'[1]Ocorrências 2022 (USADAS TCC Mi'!BZ:BZ))</f>
        <v>#REF!</v>
      </c>
      <c r="CE368" s="8" t="str">
        <f t="array" ref="CE368">IF($D368="erro",XLOOKUP($A368,'Ocorrências 2022 (TODAS)'!$A:$A,'Ocorrências 2022 (TODAS)'!CA:CA),XLOOKUP($A368,'[1]Ocorrências 2022 (USADAS TCC Mi'!$A:$A,'[1]Ocorrências 2022 (USADAS TCC Mi'!CA:CA))</f>
        <v>#REF!</v>
      </c>
      <c r="CF368" s="8" t="str">
        <f t="array" ref="CF368">IF($D368="erro",XLOOKUP($A368,'Ocorrências 2022 (TODAS)'!$A:$A,'Ocorrências 2022 (TODAS)'!CB:CB),XLOOKUP($A368,'[1]Ocorrências 2022 (USADAS TCC Mi'!$A:$A,'[1]Ocorrências 2022 (USADAS TCC Mi'!CB:CB))</f>
        <v>#REF!</v>
      </c>
      <c r="CG368" s="8" t="str">
        <f t="array" ref="CG368">IF($D368="erro",XLOOKUP($A368,'Ocorrências 2022 (TODAS)'!$A:$A,'Ocorrências 2022 (TODAS)'!CC:CC),XLOOKUP($A368,'[1]Ocorrências 2022 (USADAS TCC Mi'!$A:$A,'[1]Ocorrências 2022 (USADAS TCC Mi'!CC:CC))</f>
        <v>#REF!</v>
      </c>
      <c r="CH368" s="8" t="str">
        <f t="array" ref="CH368">IF($D368="erro",XLOOKUP($A368,'Ocorrências 2022 (TODAS)'!$A:$A,'Ocorrências 2022 (TODAS)'!CD:CD),XLOOKUP($A368,'[1]Ocorrências 2022 (USADAS TCC Mi'!$A:$A,'[1]Ocorrências 2022 (USADAS TCC Mi'!CD:CD))</f>
        <v>#REF!</v>
      </c>
      <c r="CI368" s="8" t="str">
        <f t="array" ref="CI368">IF($D368="erro",XLOOKUP($A368,'Ocorrências 2022 (TODAS)'!$A:$A,'Ocorrências 2022 (TODAS)'!CE:CE),XLOOKUP($A368,'[1]Ocorrências 2022 (USADAS TCC Mi'!$A:$A,'[1]Ocorrências 2022 (USADAS TCC Mi'!CE:CE))</f>
        <v>#REF!</v>
      </c>
      <c r="CJ368" s="8" t="str">
        <f t="array" ref="CJ368">IF($D368="erro",XLOOKUP($A368,'Ocorrências 2022 (TODAS)'!$A:$A,'Ocorrências 2022 (TODAS)'!CF:CF),XLOOKUP($A368,'[1]Ocorrências 2022 (USADAS TCC Mi'!$A:$A,'[1]Ocorrências 2022 (USADAS TCC Mi'!CF:CF))</f>
        <v>#REF!</v>
      </c>
      <c r="CK368" s="8" t="str">
        <f t="array" ref="CK368">IF($D368="erro",XLOOKUP($A368,'Ocorrências 2022 (TODAS)'!$A:$A,'Ocorrências 2022 (TODAS)'!CG:CG),XLOOKUP($A368,'[1]Ocorrências 2022 (USADAS TCC Mi'!$A:$A,'[1]Ocorrências 2022 (USADAS TCC Mi'!CG:CG))</f>
        <v>#REF!</v>
      </c>
      <c r="CL368" s="163" t="str">
        <f t="array" ref="CL368">IF($D368="erro",XLOOKUP($A368,'Ocorrências 2022 (TODAS)'!$A:$A,'Ocorrências 2022 (TODAS)'!CH:CH),XLOOKUP($A368,'[1]Ocorrências 2022 (USADAS TCC Mi'!$A:$A,'[1]Ocorrências 2022 (USADAS TCC Mi'!CH:CH))</f>
        <v>#REF!</v>
      </c>
      <c r="CM368" s="8" t="str">
        <f t="array" ref="CM368">IF($D368="erro",XLOOKUP($A368,'Ocorrências 2022 (TODAS)'!$A:$A,'Ocorrências 2022 (TODAS)'!CI:CI),XLOOKUP($A368,'[1]Ocorrências 2022 (USADAS TCC Mi'!$A:$A,'[1]Ocorrências 2022 (USADAS TCC Mi'!CI:CI))</f>
        <v>#REF!</v>
      </c>
      <c r="CN368" s="8" t="str">
        <f t="array" ref="CN368">IF($D368="erro",XLOOKUP($A368,'Ocorrências 2022 (TODAS)'!$A:$A,'Ocorrências 2022 (TODAS)'!CJ:CJ),XLOOKUP($A368,'[1]Ocorrências 2022 (USADAS TCC Mi'!$A:$A,'[1]Ocorrências 2022 (USADAS TCC Mi'!CJ:CJ))</f>
        <v>#REF!</v>
      </c>
      <c r="CO368" s="8" t="str">
        <f t="array" ref="CO368">IF($D368="erro",XLOOKUP($A368,'Ocorrências 2022 (TODAS)'!$A:$A,'Ocorrências 2022 (TODAS)'!CK:CK),XLOOKUP($A368,'[1]Ocorrências 2022 (USADAS TCC Mi'!$A:$A,'[1]Ocorrências 2022 (USADAS TCC Mi'!CK:CK))</f>
        <v>#REF!</v>
      </c>
      <c r="CP368" s="8" t="str">
        <f t="array" ref="CP368">IF($D368="erro",XLOOKUP($A368,'Ocorrências 2022 (TODAS)'!$A:$A,'Ocorrências 2022 (TODAS)'!CL:CL),XLOOKUP($A368,'[1]Ocorrências 2022 (USADAS TCC Mi'!$A:$A,'[1]Ocorrências 2022 (USADAS TCC Mi'!CL:CL))</f>
        <v>#REF!</v>
      </c>
      <c r="CQ368" s="8" t="str">
        <f t="array" ref="CQ368">IF($D368="erro",XLOOKUP($A368,'Ocorrências 2022 (TODAS)'!$A:$A,'Ocorrências 2022 (TODAS)'!CM:CM),XLOOKUP($A368,'[1]Ocorrências 2022 (USADAS TCC Mi'!$A:$A,'[1]Ocorrências 2022 (USADAS TCC Mi'!CM:CM))</f>
        <v>#REF!</v>
      </c>
      <c r="CR368" s="8" t="str">
        <f t="array" ref="CR368">IF($D368="erro",XLOOKUP($A368,'Ocorrências 2022 (TODAS)'!$A:$A,'Ocorrências 2022 (TODAS)'!CN:CN),XLOOKUP($A368,'[1]Ocorrências 2022 (USADAS TCC Mi'!$A:$A,'[1]Ocorrências 2022 (USADAS TCC Mi'!CN:CN))</f>
        <v>#REF!</v>
      </c>
      <c r="CS368" s="8" t="str">
        <f t="array" ref="CS368">IF($D368="erro",XLOOKUP($A368,'Ocorrências 2022 (TODAS)'!$A:$A,'Ocorrências 2022 (TODAS)'!CO:CO),XLOOKUP($A368,'[1]Ocorrências 2022 (USADAS TCC Mi'!$A:$A,'[1]Ocorrências 2022 (USADAS TCC Mi'!CO:CO))</f>
        <v>#REF!</v>
      </c>
      <c r="CT368" s="8" t="str">
        <f t="array" ref="CT368">IF($D368="erro",XLOOKUP($A368,'Ocorrências 2022 (TODAS)'!$A:$A,'Ocorrências 2022 (TODAS)'!CP:CP),XLOOKUP($A368,'[1]Ocorrências 2022 (USADAS TCC Mi'!$A:$A,'[1]Ocorrências 2022 (USADAS TCC Mi'!CP:CP))</f>
        <v>#REF!</v>
      </c>
      <c r="CU368" s="8" t="str">
        <f t="array" ref="CU368">IF($D368="erro",XLOOKUP($A368,'Ocorrências 2022 (TODAS)'!$A:$A,'Ocorrências 2022 (TODAS)'!CQ:CQ),XLOOKUP($A368,'[1]Ocorrências 2022 (USADAS TCC Mi'!$A:$A,'[1]Ocorrências 2022 (USADAS TCC Mi'!CQ:CQ))</f>
        <v>#REF!</v>
      </c>
      <c r="CV368" s="8" t="str">
        <f t="array" ref="CV368">IF($D368="erro",XLOOKUP($A368,'Ocorrências 2022 (TODAS)'!$A:$A,'Ocorrências 2022 (TODAS)'!CR:CR),XLOOKUP($A368,'[1]Ocorrências 2022 (USADAS TCC Mi'!$A:$A,'[1]Ocorrências 2022 (USADAS TCC Mi'!CR:CR))</f>
        <v>#REF!</v>
      </c>
      <c r="CW368" s="8" t="str">
        <f t="array" ref="CW368">IF($D368="erro",XLOOKUP($A368,'Ocorrências 2022 (TODAS)'!$A:$A,'Ocorrências 2022 (TODAS)'!CS:CS),XLOOKUP($A368,'[1]Ocorrências 2022 (USADAS TCC Mi'!$A:$A,'[1]Ocorrências 2022 (USADAS TCC Mi'!CS:CS))</f>
        <v>#REF!</v>
      </c>
      <c r="CX368" s="8" t="str">
        <f t="array" ref="CX368">IF($D368="erro",XLOOKUP($A368,'Ocorrências 2022 (TODAS)'!$A:$A,'Ocorrências 2022 (TODAS)'!CT:CT),XLOOKUP($A368,'[1]Ocorrências 2022 (USADAS TCC Mi'!$A:$A,'[1]Ocorrências 2022 (USADAS TCC Mi'!CT:CT))</f>
        <v>#REF!</v>
      </c>
      <c r="CY368" s="8" t="str">
        <f t="array" ref="CY368">IF($D368="erro",XLOOKUP($A368,'Ocorrências 2022 (TODAS)'!$A:$A,'Ocorrências 2022 (TODAS)'!CU:CU),XLOOKUP($A368,'[1]Ocorrências 2022 (USADAS TCC Mi'!$A:$A,'[1]Ocorrências 2022 (USADAS TCC Mi'!CU:CU))</f>
        <v>#REF!</v>
      </c>
      <c r="CZ368" s="8" t="str">
        <f t="array" ref="CZ368">IF($D368="erro",XLOOKUP($A368,'Ocorrências 2022 (TODAS)'!$A:$A,'Ocorrências 2022 (TODAS)'!CV:CV),XLOOKUP($A368,'[1]Ocorrências 2022 (USADAS TCC Mi'!$A:$A,'[1]Ocorrências 2022 (USADAS TCC Mi'!CV:CV))</f>
        <v>#REF!</v>
      </c>
      <c r="DA368" s="8" t="str">
        <f t="array" ref="DA368">IF($D368="erro",XLOOKUP($A368,'Ocorrências 2022 (TODAS)'!$A:$A,'Ocorrências 2022 (TODAS)'!CW:CW),XLOOKUP($A368,'[1]Ocorrências 2022 (USADAS TCC Mi'!$A:$A,'[1]Ocorrências 2022 (USADAS TCC Mi'!CW:CW))</f>
        <v>#REF!</v>
      </c>
      <c r="DB368" s="8" t="str">
        <f t="array" ref="DB368">IF($D368="erro",XLOOKUP($A368,'Ocorrências 2022 (TODAS)'!$A:$A,'Ocorrências 2022 (TODAS)'!CX:CX),XLOOKUP($A368,'[1]Ocorrências 2022 (USADAS TCC Mi'!$A:$A,'[1]Ocorrências 2022 (USADAS TCC Mi'!CX:CX))</f>
        <v>#REF!</v>
      </c>
      <c r="DC368" s="8" t="str">
        <f t="array" ref="DC368">IF($D368="erro",XLOOKUP($A368,'Ocorrências 2022 (TODAS)'!$A:$A,'Ocorrências 2022 (TODAS)'!CY:CY),XLOOKUP($A368,'[1]Ocorrências 2022 (USADAS TCC Mi'!$A:$A,'[1]Ocorrências 2022 (USADAS TCC Mi'!CY:CY))</f>
        <v>#REF!</v>
      </c>
      <c r="DD368" s="8" t="str">
        <f t="array" ref="DD368">IF($D368="erro",XLOOKUP($A368,'Ocorrências 2022 (TODAS)'!$A:$A,'Ocorrências 2022 (TODAS)'!CZ:CZ),XLOOKUP($A368,'[1]Ocorrências 2022 (USADAS TCC Mi'!$A:$A,'[1]Ocorrências 2022 (USADAS TCC Mi'!CZ:CZ))</f>
        <v>#REF!</v>
      </c>
      <c r="DE368" s="8" t="str">
        <f t="array" ref="DE368">IF($D368="erro",XLOOKUP($A368,'Ocorrências 2022 (TODAS)'!$A:$A,'Ocorrências 2022 (TODAS)'!DA:DA),XLOOKUP($A368,'[1]Ocorrências 2022 (USADAS TCC Mi'!$A:$A,'[1]Ocorrências 2022 (USADAS TCC Mi'!DA:DA))</f>
        <v>#REF!</v>
      </c>
      <c r="DF368" s="8" t="str">
        <f t="array" ref="DF368">IF($D368="erro",XLOOKUP($A368,'Ocorrências 2022 (TODAS)'!$A:$A,'Ocorrências 2022 (TODAS)'!DB:DB),XLOOKUP($A368,'[1]Ocorrências 2022 (USADAS TCC Mi'!$A:$A,'[1]Ocorrências 2022 (USADAS TCC Mi'!DB:DB))</f>
        <v>#REF!</v>
      </c>
      <c r="DG368" s="8" t="str">
        <f t="array" ref="DG368">IF($D368="erro",XLOOKUP($A368,'Ocorrências 2022 (TODAS)'!$A:$A,'Ocorrências 2022 (TODAS)'!DC:DC),XLOOKUP($A368,'[1]Ocorrências 2022 (USADAS TCC Mi'!$A:$A,'[1]Ocorrências 2022 (USADAS TCC Mi'!DC:DC))</f>
        <v>#REF!</v>
      </c>
    </row>
    <row r="369" ht="15.75" customHeight="1">
      <c r="A369" s="128">
        <v>10534.0</v>
      </c>
      <c r="B369" s="173">
        <v>10534.0</v>
      </c>
      <c r="D369" s="8" t="str">
        <f t="shared" si="1"/>
        <v>Ok</v>
      </c>
      <c r="F369" s="8" t="str">
        <f t="array" ref="F369">IF($D369="erro",XLOOKUP($A369,'Ocorrências 2022 (TODAS)'!$A:$A,'Ocorrências 2022 (TODAS)'!B:B),XLOOKUP($A369,'[1]Ocorrências 2022 (USADAS TCC Mi'!$A:$A,'[1]Ocorrências 2022 (USADAS TCC Mi'!B:B))</f>
        <v>#REF!</v>
      </c>
      <c r="G369" s="8" t="str">
        <f t="array" ref="G369">IF($D369="erro",XLOOKUP($A369,'Ocorrências 2022 (TODAS)'!$A:$A,'Ocorrências 2022 (TODAS)'!C:C),XLOOKUP($A369,'[1]Ocorrências 2022 (USADAS TCC Mi'!$A:$A,'[1]Ocorrências 2022 (USADAS TCC Mi'!C:C))</f>
        <v>#REF!</v>
      </c>
      <c r="H369" s="8" t="str">
        <f t="array" ref="H369">IF($D369="erro",XLOOKUP($A369,'Ocorrências 2022 (TODAS)'!$A:$A,'Ocorrências 2022 (TODAS)'!D:D),XLOOKUP($A369,'[1]Ocorrências 2022 (USADAS TCC Mi'!$A:$A,'[1]Ocorrências 2022 (USADAS TCC Mi'!D:D))</f>
        <v>#REF!</v>
      </c>
      <c r="I369" s="8" t="str">
        <f t="array" ref="I369">IF($D369="erro",XLOOKUP($A369,'Ocorrências 2022 (TODAS)'!$A:$A,'Ocorrências 2022 (TODAS)'!E:E),XLOOKUP($A369,'[1]Ocorrências 2022 (USADAS TCC Mi'!$A:$A,'[1]Ocorrências 2022 (USADAS TCC Mi'!E:E))</f>
        <v>#REF!</v>
      </c>
      <c r="J369" s="8" t="str">
        <f t="array" ref="J369">IF($D369="erro",XLOOKUP($A369,'Ocorrências 2022 (TODAS)'!$A:$A,'Ocorrências 2022 (TODAS)'!F:F),XLOOKUP($A369,'[1]Ocorrências 2022 (USADAS TCC Mi'!$A:$A,'[1]Ocorrências 2022 (USADAS TCC Mi'!F:F))</f>
        <v>#REF!</v>
      </c>
      <c r="K369" s="8" t="str">
        <f t="array" ref="K369">IF($D369="erro",XLOOKUP($A369,'Ocorrências 2022 (TODAS)'!$A:$A,'Ocorrências 2022 (TODAS)'!G:G),XLOOKUP($A369,'[1]Ocorrências 2022 (USADAS TCC Mi'!$A:$A,'[1]Ocorrências 2022 (USADAS TCC Mi'!G:G))</f>
        <v>#REF!</v>
      </c>
      <c r="L369" s="8" t="str">
        <f t="array" ref="L369">IF($D369="erro",XLOOKUP($A369,'Ocorrências 2022 (TODAS)'!$A:$A,'Ocorrências 2022 (TODAS)'!H:H),XLOOKUP($A369,'[1]Ocorrências 2022 (USADAS TCC Mi'!$A:$A,'[1]Ocorrências 2022 (USADAS TCC Mi'!H:H))</f>
        <v>#REF!</v>
      </c>
      <c r="M369" s="8" t="str">
        <f t="array" ref="M369">IF($D369="erro",XLOOKUP($A369,'Ocorrências 2022 (TODAS)'!$A:$A,'Ocorrências 2022 (TODAS)'!I:I),XLOOKUP($A369,'[1]Ocorrências 2022 (USADAS TCC Mi'!$A:$A,'[1]Ocorrências 2022 (USADAS TCC Mi'!I:I))</f>
        <v>#REF!</v>
      </c>
      <c r="N369" s="8" t="str">
        <f t="array" ref="N369">IF($D369="erro",XLOOKUP($A369,'Ocorrências 2022 (TODAS)'!$A:$A,'Ocorrências 2022 (TODAS)'!J:J),XLOOKUP($A369,'[1]Ocorrências 2022 (USADAS TCC Mi'!$A:$A,'[1]Ocorrências 2022 (USADAS TCC Mi'!J:J))</f>
        <v>#REF!</v>
      </c>
      <c r="O369" s="8" t="str">
        <f t="array" ref="O369">IF($D369="erro",XLOOKUP($A369,'Ocorrências 2022 (TODAS)'!$A:$A,'Ocorrências 2022 (TODAS)'!K:K),XLOOKUP($A369,'[1]Ocorrências 2022 (USADAS TCC Mi'!$A:$A,'[1]Ocorrências 2022 (USADAS TCC Mi'!K:K))</f>
        <v>#REF!</v>
      </c>
      <c r="P369" s="8" t="str">
        <f t="array" ref="P369">IF($D369="erro",XLOOKUP($A369,'Ocorrências 2022 (TODAS)'!$A:$A,'Ocorrências 2022 (TODAS)'!L:L),XLOOKUP($A369,'[1]Ocorrências 2022 (USADAS TCC Mi'!$A:$A,'[1]Ocorrências 2022 (USADAS TCC Mi'!L:L))</f>
        <v>#REF!</v>
      </c>
      <c r="Q369" s="8" t="str">
        <f t="array" ref="Q369">IF($D369="erro",XLOOKUP($A369,'Ocorrências 2022 (TODAS)'!$A:$A,'Ocorrências 2022 (TODAS)'!M:M),XLOOKUP($A369,'[1]Ocorrências 2022 (USADAS TCC Mi'!$A:$A,'[1]Ocorrências 2022 (USADAS TCC Mi'!M:M))</f>
        <v>#REF!</v>
      </c>
      <c r="R369" s="8" t="str">
        <f t="array" ref="R369">IF($D369="erro",XLOOKUP($A369,'Ocorrências 2022 (TODAS)'!$A:$A,'Ocorrências 2022 (TODAS)'!N:N),XLOOKUP($A369,'[1]Ocorrências 2022 (USADAS TCC Mi'!$A:$A,'[1]Ocorrências 2022 (USADAS TCC Mi'!N:N))</f>
        <v>#REF!</v>
      </c>
      <c r="S369" s="8" t="str">
        <f t="array" ref="S369">IF($D369="erro",XLOOKUP($A369,'Ocorrências 2022 (TODAS)'!$A:$A,'Ocorrências 2022 (TODAS)'!O:O),XLOOKUP($A369,'[1]Ocorrências 2022 (USADAS TCC Mi'!$A:$A,'[1]Ocorrências 2022 (USADAS TCC Mi'!O:O))</f>
        <v>#REF!</v>
      </c>
      <c r="T369" s="8" t="str">
        <f t="array" ref="T369">IF($D369="erro",XLOOKUP($A369,'Ocorrências 2022 (TODAS)'!$A:$A,'Ocorrências 2022 (TODAS)'!P:P),XLOOKUP($A369,'[1]Ocorrências 2022 (USADAS TCC Mi'!$A:$A,'[1]Ocorrências 2022 (USADAS TCC Mi'!P:P))</f>
        <v>#REF!</v>
      </c>
      <c r="U369" s="8" t="str">
        <f t="array" ref="U369">IF($D369="erro",XLOOKUP($A369,'Ocorrências 2022 (TODAS)'!$A:$A,'Ocorrências 2022 (TODAS)'!Q:Q),XLOOKUP($A369,'[1]Ocorrências 2022 (USADAS TCC Mi'!$A:$A,'[1]Ocorrências 2022 (USADAS TCC Mi'!Q:Q))</f>
        <v>#REF!</v>
      </c>
      <c r="V369" s="8" t="str">
        <f t="array" ref="V369">IF($D369="erro",XLOOKUP($A369,'Ocorrências 2022 (TODAS)'!$A:$A,'Ocorrências 2022 (TODAS)'!R:R),XLOOKUP($A369,'[1]Ocorrências 2022 (USADAS TCC Mi'!$A:$A,'[1]Ocorrências 2022 (USADAS TCC Mi'!R:R))</f>
        <v>#REF!</v>
      </c>
      <c r="W369" s="8" t="str">
        <f t="array" ref="W369">IF($D369="erro",XLOOKUP($A369,'Ocorrências 2022 (TODAS)'!$A:$A,'Ocorrências 2022 (TODAS)'!S:S),XLOOKUP($A369,'[1]Ocorrências 2022 (USADAS TCC Mi'!$A:$A,'[1]Ocorrências 2022 (USADAS TCC Mi'!S:S))</f>
        <v>#REF!</v>
      </c>
      <c r="X369" s="8" t="str">
        <f t="array" ref="X369">IF($D369="erro",XLOOKUP($A369,'Ocorrências 2022 (TODAS)'!$A:$A,'Ocorrências 2022 (TODAS)'!T:T),XLOOKUP($A369,'[1]Ocorrências 2022 (USADAS TCC Mi'!$A:$A,'[1]Ocorrências 2022 (USADAS TCC Mi'!T:T))</f>
        <v>#REF!</v>
      </c>
      <c r="Y369" s="8" t="str">
        <f t="array" ref="Y369">IF($D369="erro",XLOOKUP($A369,'Ocorrências 2022 (TODAS)'!$A:$A,'Ocorrências 2022 (TODAS)'!U:U),XLOOKUP($A369,'[1]Ocorrências 2022 (USADAS TCC Mi'!$A:$A,'[1]Ocorrências 2022 (USADAS TCC Mi'!U:U))</f>
        <v>#REF!</v>
      </c>
      <c r="Z369" s="162" t="str">
        <f t="array" ref="Z369">IF($D369="erro",XLOOKUP($A369,'Ocorrências 2022 (TODAS)'!$A:$A,'Ocorrências 2022 (TODAS)'!V:V),XLOOKUP($A369,'[1]Ocorrências 2022 (USADAS TCC Mi'!$A:$A,'[1]Ocorrências 2022 (USADAS TCC Mi'!V:V))</f>
        <v>#REF!</v>
      </c>
      <c r="AA369" s="162" t="str">
        <f t="array" ref="AA369">IF($D369="erro",XLOOKUP($A369,'Ocorrências 2022 (TODAS)'!$A:$A,'Ocorrências 2022 (TODAS)'!W:W),XLOOKUP($A369,'[1]Ocorrências 2022 (USADAS TCC Mi'!$A:$A,'[1]Ocorrências 2022 (USADAS TCC Mi'!W:W))</f>
        <v>#REF!</v>
      </c>
      <c r="AB369" s="8" t="str">
        <f t="array" ref="AB369">IF($D369="erro",XLOOKUP($A369,'Ocorrências 2022 (TODAS)'!$A:$A,'Ocorrências 2022 (TODAS)'!X:X),XLOOKUP($A369,'[1]Ocorrências 2022 (USADAS TCC Mi'!$A:$A,'[1]Ocorrências 2022 (USADAS TCC Mi'!X:X))</f>
        <v>#REF!</v>
      </c>
      <c r="AC369" s="8" t="str">
        <f t="array" ref="AC369">IF($D369="erro",XLOOKUP($A369,'Ocorrências 2022 (TODAS)'!$A:$A,'Ocorrências 2022 (TODAS)'!Y:Y),XLOOKUP($A369,'[1]Ocorrências 2022 (USADAS TCC Mi'!$A:$A,'[1]Ocorrências 2022 (USADAS TCC Mi'!Y:Y))</f>
        <v>#REF!</v>
      </c>
      <c r="AD369" s="8" t="str">
        <f t="array" ref="AD369">IF($D369="erro",XLOOKUP($A369,'Ocorrências 2022 (TODAS)'!$A:$A,'Ocorrências 2022 (TODAS)'!Z:Z),XLOOKUP($A369,'[1]Ocorrências 2022 (USADAS TCC Mi'!$A:$A,'[1]Ocorrências 2022 (USADAS TCC Mi'!Z:Z))</f>
        <v>#REF!</v>
      </c>
      <c r="AE369" s="8" t="str">
        <f t="array" ref="AE369">IF($D369="erro",XLOOKUP($A369,'Ocorrências 2022 (TODAS)'!$A:$A,'Ocorrências 2022 (TODAS)'!AA:AA),XLOOKUP($A369,'[1]Ocorrências 2022 (USADAS TCC Mi'!$A:$A,'[1]Ocorrências 2022 (USADAS TCC Mi'!AA:AA))</f>
        <v>#REF!</v>
      </c>
      <c r="AF369" s="8" t="str">
        <f t="array" ref="AF369">IF($D369="erro",XLOOKUP($A369,'Ocorrências 2022 (TODAS)'!$A:$A,'Ocorrências 2022 (TODAS)'!AB:AB),XLOOKUP($A369,'[1]Ocorrências 2022 (USADAS TCC Mi'!$A:$A,'[1]Ocorrências 2022 (USADAS TCC Mi'!AB:AB))</f>
        <v>#REF!</v>
      </c>
      <c r="AG369" s="8" t="str">
        <f t="array" ref="AG369">IF($D369="erro",XLOOKUP($A369,'Ocorrências 2022 (TODAS)'!$A:$A,'Ocorrências 2022 (TODAS)'!AC:AC),XLOOKUP($A369,'[1]Ocorrências 2022 (USADAS TCC Mi'!$A:$A,'[1]Ocorrências 2022 (USADAS TCC Mi'!AC:AC))</f>
        <v>#REF!</v>
      </c>
      <c r="AH369" s="8" t="str">
        <f t="array" ref="AH369">IF($D369="erro",XLOOKUP($A369,'Ocorrências 2022 (TODAS)'!$A:$A,'Ocorrências 2022 (TODAS)'!AD:AD),XLOOKUP($A369,'[1]Ocorrências 2022 (USADAS TCC Mi'!$A:$A,'[1]Ocorrências 2022 (USADAS TCC Mi'!AD:AD))</f>
        <v>#REF!</v>
      </c>
      <c r="AI369" s="8" t="str">
        <f t="array" ref="AI369">IF($D369="erro",XLOOKUP($A369,'Ocorrências 2022 (TODAS)'!$A:$A,'Ocorrências 2022 (TODAS)'!AE:AE),XLOOKUP($A369,'[1]Ocorrências 2022 (USADAS TCC Mi'!$A:$A,'[1]Ocorrências 2022 (USADAS TCC Mi'!AE:AE))</f>
        <v>#REF!</v>
      </c>
      <c r="AJ369" s="8" t="str">
        <f t="array" ref="AJ369">IF($D369="erro",XLOOKUP($A369,'Ocorrências 2022 (TODAS)'!$A:$A,'Ocorrências 2022 (TODAS)'!AF:AF),XLOOKUP($A369,'[1]Ocorrências 2022 (USADAS TCC Mi'!$A:$A,'[1]Ocorrências 2022 (USADAS TCC Mi'!AF:AF))</f>
        <v>#REF!</v>
      </c>
      <c r="AK369" s="8" t="str">
        <f t="array" ref="AK369">IF($D369="erro",XLOOKUP($A369,'Ocorrências 2022 (TODAS)'!$A:$A,'Ocorrências 2022 (TODAS)'!AG:AG),XLOOKUP($A369,'[1]Ocorrências 2022 (USADAS TCC Mi'!$A:$A,'[1]Ocorrências 2022 (USADAS TCC Mi'!AG:AG))</f>
        <v>#REF!</v>
      </c>
      <c r="AL369" s="8" t="str">
        <f t="array" ref="AL369">IF($D369="erro",XLOOKUP($A369,'Ocorrências 2022 (TODAS)'!$A:$A,'Ocorrências 2022 (TODAS)'!AH:AH),XLOOKUP($A369,'[1]Ocorrências 2022 (USADAS TCC Mi'!$A:$A,'[1]Ocorrências 2022 (USADAS TCC Mi'!AH:AH))</f>
        <v>#REF!</v>
      </c>
      <c r="AM369" s="8" t="str">
        <f t="array" ref="AM369">IF($D369="erro",XLOOKUP($A369,'Ocorrências 2022 (TODAS)'!$A:$A,'Ocorrências 2022 (TODAS)'!AI:AI),XLOOKUP($A369,'[1]Ocorrências 2022 (USADAS TCC Mi'!$A:$A,'[1]Ocorrências 2022 (USADAS TCC Mi'!AI:AI))</f>
        <v>#REF!</v>
      </c>
      <c r="AN369" s="8" t="str">
        <f t="array" ref="AN369">IF($D369="erro",XLOOKUP($A369,'Ocorrências 2022 (TODAS)'!$A:$A,'Ocorrências 2022 (TODAS)'!AJ:AJ),XLOOKUP($A369,'[1]Ocorrências 2022 (USADAS TCC Mi'!$A:$A,'[1]Ocorrências 2022 (USADAS TCC Mi'!AJ:AJ))</f>
        <v>#REF!</v>
      </c>
      <c r="AO369" s="8" t="str">
        <f t="array" ref="AO369">IF($D369="erro",XLOOKUP($A369,'Ocorrências 2022 (TODAS)'!$A:$A,'Ocorrências 2022 (TODAS)'!AK:AK),XLOOKUP($A369,'[1]Ocorrências 2022 (USADAS TCC Mi'!$A:$A,'[1]Ocorrências 2022 (USADAS TCC Mi'!AK:AK))</f>
        <v>#REF!</v>
      </c>
      <c r="AP369" s="8" t="str">
        <f t="array" ref="AP369">IF($D369="erro",XLOOKUP($A369,'Ocorrências 2022 (TODAS)'!$A:$A,'Ocorrências 2022 (TODAS)'!AL:AL),XLOOKUP($A369,'[1]Ocorrências 2022 (USADAS TCC Mi'!$A:$A,'[1]Ocorrências 2022 (USADAS TCC Mi'!AL:AL))</f>
        <v>#REF!</v>
      </c>
      <c r="AQ369" s="8" t="str">
        <f t="array" ref="AQ369">IF($D369="erro",XLOOKUP($A369,'Ocorrências 2022 (TODAS)'!$A:$A,'Ocorrências 2022 (TODAS)'!AM:AM),XLOOKUP($A369,'[1]Ocorrências 2022 (USADAS TCC Mi'!$A:$A,'[1]Ocorrências 2022 (USADAS TCC Mi'!AM:AM))</f>
        <v>#REF!</v>
      </c>
      <c r="AR369" s="8" t="str">
        <f t="array" ref="AR369">IF($D369="erro",XLOOKUP($A369,'Ocorrências 2022 (TODAS)'!$A:$A,'Ocorrências 2022 (TODAS)'!AN:AN),XLOOKUP($A369,'[1]Ocorrências 2022 (USADAS TCC Mi'!$A:$A,'[1]Ocorrências 2022 (USADAS TCC Mi'!AN:AN))</f>
        <v>#REF!</v>
      </c>
      <c r="AS369" s="8" t="str">
        <f t="array" ref="AS369">IF($D369="erro",XLOOKUP($A369,'Ocorrências 2022 (TODAS)'!$A:$A,'Ocorrências 2022 (TODAS)'!AO:AO),XLOOKUP($A369,'[1]Ocorrências 2022 (USADAS TCC Mi'!$A:$A,'[1]Ocorrências 2022 (USADAS TCC Mi'!AO:AO))</f>
        <v>#REF!</v>
      </c>
      <c r="AT369" s="8" t="str">
        <f t="array" ref="AT369">IF($D369="erro",XLOOKUP($A369,'Ocorrências 2022 (TODAS)'!$A:$A,'Ocorrências 2022 (TODAS)'!AP:AP),XLOOKUP($A369,'[1]Ocorrências 2022 (USADAS TCC Mi'!$A:$A,'[1]Ocorrências 2022 (USADAS TCC Mi'!AP:AP))</f>
        <v>#REF!</v>
      </c>
      <c r="AU369" s="8" t="str">
        <f t="array" ref="AU369">IF($D369="erro",XLOOKUP($A369,'Ocorrências 2022 (TODAS)'!$A:$A,'Ocorrências 2022 (TODAS)'!AQ:AQ),XLOOKUP($A369,'[1]Ocorrências 2022 (USADAS TCC Mi'!$A:$A,'[1]Ocorrências 2022 (USADAS TCC Mi'!AQ:AQ))</f>
        <v>#REF!</v>
      </c>
      <c r="AV369" s="8" t="str">
        <f t="array" ref="AV369">IF($D369="erro",XLOOKUP($A369,'Ocorrências 2022 (TODAS)'!$A:$A,'Ocorrências 2022 (TODAS)'!AR:AR),XLOOKUP($A369,'[1]Ocorrências 2022 (USADAS TCC Mi'!$A:$A,'[1]Ocorrências 2022 (USADAS TCC Mi'!AR:AR))</f>
        <v>#REF!</v>
      </c>
      <c r="AW369" s="8" t="str">
        <f t="array" ref="AW369">IF($D369="erro",XLOOKUP($A369,'Ocorrências 2022 (TODAS)'!$A:$A,'Ocorrências 2022 (TODAS)'!AS:AS),XLOOKUP($A369,'[1]Ocorrências 2022 (USADAS TCC Mi'!$A:$A,'[1]Ocorrências 2022 (USADAS TCC Mi'!AS:AS))</f>
        <v>#REF!</v>
      </c>
      <c r="AX369" s="8" t="str">
        <f t="array" ref="AX369">IF($D369="erro",XLOOKUP($A369,'Ocorrências 2022 (TODAS)'!$A:$A,'Ocorrências 2022 (TODAS)'!AT:AT),XLOOKUP($A369,'[1]Ocorrências 2022 (USADAS TCC Mi'!$A:$A,'[1]Ocorrências 2022 (USADAS TCC Mi'!AT:AT))</f>
        <v>#REF!</v>
      </c>
      <c r="AY369" s="8" t="str">
        <f t="array" ref="AY369">IF($D369="erro",XLOOKUP($A369,'Ocorrências 2022 (TODAS)'!$A:$A,'Ocorrências 2022 (TODAS)'!AU:AU),XLOOKUP($A369,'[1]Ocorrências 2022 (USADAS TCC Mi'!$A:$A,'[1]Ocorrências 2022 (USADAS TCC Mi'!AU:AU))</f>
        <v>#REF!</v>
      </c>
      <c r="AZ369" s="8" t="str">
        <f t="array" ref="AZ369">IF($D369="erro",XLOOKUP($A369,'Ocorrências 2022 (TODAS)'!$A:$A,'Ocorrências 2022 (TODAS)'!AV:AV),XLOOKUP($A369,'[1]Ocorrências 2022 (USADAS TCC Mi'!$A:$A,'[1]Ocorrências 2022 (USADAS TCC Mi'!AV:AV))</f>
        <v>#REF!</v>
      </c>
      <c r="BA369" s="8" t="str">
        <f t="array" ref="BA369">IF($D369="erro",XLOOKUP($A369,'Ocorrências 2022 (TODAS)'!$A:$A,'Ocorrências 2022 (TODAS)'!AW:AW),XLOOKUP($A369,'[1]Ocorrências 2022 (USADAS TCC Mi'!$A:$A,'[1]Ocorrências 2022 (USADAS TCC Mi'!AW:AW))</f>
        <v>#REF!</v>
      </c>
      <c r="BB369" s="8" t="str">
        <f t="array" ref="BB369">IF($D369="erro",XLOOKUP($A369,'Ocorrências 2022 (TODAS)'!$A:$A,'Ocorrências 2022 (TODAS)'!AX:AX),XLOOKUP($A369,'[1]Ocorrências 2022 (USADAS TCC Mi'!$A:$A,'[1]Ocorrências 2022 (USADAS TCC Mi'!AX:AX))</f>
        <v>#REF!</v>
      </c>
      <c r="BC369" s="8" t="str">
        <f t="array" ref="BC369">IF($D369="erro",XLOOKUP($A369,'Ocorrências 2022 (TODAS)'!$A:$A,'Ocorrências 2022 (TODAS)'!AY:AY),XLOOKUP($A369,'[1]Ocorrências 2022 (USADAS TCC Mi'!$A:$A,'[1]Ocorrências 2022 (USADAS TCC Mi'!AY:AY))</f>
        <v>#REF!</v>
      </c>
      <c r="BD369" s="8" t="str">
        <f t="array" ref="BD369">IF($D369="erro",XLOOKUP($A369,'Ocorrências 2022 (TODAS)'!$A:$A,'Ocorrências 2022 (TODAS)'!AZ:AZ),XLOOKUP($A369,'[1]Ocorrências 2022 (USADAS TCC Mi'!$A:$A,'[1]Ocorrências 2022 (USADAS TCC Mi'!AZ:AZ))</f>
        <v>#REF!</v>
      </c>
      <c r="BE369" s="8" t="str">
        <f t="array" ref="BE369">IF($D369="erro",XLOOKUP($A369,'Ocorrências 2022 (TODAS)'!$A:$A,'Ocorrências 2022 (TODAS)'!BA:BA),XLOOKUP($A369,'[1]Ocorrências 2022 (USADAS TCC Mi'!$A:$A,'[1]Ocorrências 2022 (USADAS TCC Mi'!BA:BA))</f>
        <v>#REF!</v>
      </c>
      <c r="BF369" s="8" t="str">
        <f t="array" ref="BF369">IF($D369="erro",XLOOKUP($A369,'Ocorrências 2022 (TODAS)'!$A:$A,'Ocorrências 2022 (TODAS)'!BB:BB),XLOOKUP($A369,'[1]Ocorrências 2022 (USADAS TCC Mi'!$A:$A,'[1]Ocorrências 2022 (USADAS TCC Mi'!BB:BB))</f>
        <v>#REF!</v>
      </c>
      <c r="BG369" s="8" t="str">
        <f t="array" ref="BG369">IF($D369="erro",XLOOKUP($A369,'Ocorrências 2022 (TODAS)'!$A:$A,'Ocorrências 2022 (TODAS)'!BC:BC),XLOOKUP($A369,'[1]Ocorrências 2022 (USADAS TCC Mi'!$A:$A,'[1]Ocorrências 2022 (USADAS TCC Mi'!BC:BC))</f>
        <v>#REF!</v>
      </c>
      <c r="BH369" s="8" t="str">
        <f t="array" ref="BH369">IF($D369="erro",XLOOKUP($A369,'Ocorrências 2022 (TODAS)'!$A:$A,'Ocorrências 2022 (TODAS)'!BD:BD),XLOOKUP($A369,'[1]Ocorrências 2022 (USADAS TCC Mi'!$A:$A,'[1]Ocorrências 2022 (USADAS TCC Mi'!BD:BD))</f>
        <v>#REF!</v>
      </c>
      <c r="BI369" s="8" t="str">
        <f t="array" ref="BI369">IF($D369="erro",XLOOKUP($A369,'Ocorrências 2022 (TODAS)'!$A:$A,'Ocorrências 2022 (TODAS)'!BE:BE),XLOOKUP($A369,'[1]Ocorrências 2022 (USADAS TCC Mi'!$A:$A,'[1]Ocorrências 2022 (USADAS TCC Mi'!BE:BE))</f>
        <v>#REF!</v>
      </c>
      <c r="BJ369" s="8" t="str">
        <f t="array" ref="BJ369">IF($D369="erro",XLOOKUP($A369,'Ocorrências 2022 (TODAS)'!$A:$A,'Ocorrências 2022 (TODAS)'!BF:BF),XLOOKUP($A369,'[1]Ocorrências 2022 (USADAS TCC Mi'!$A:$A,'[1]Ocorrências 2022 (USADAS TCC Mi'!BF:BF))</f>
        <v>#REF!</v>
      </c>
      <c r="BK369" s="8" t="str">
        <f t="array" ref="BK369">IF($D369="erro",XLOOKUP($A369,'Ocorrências 2022 (TODAS)'!$A:$A,'Ocorrências 2022 (TODAS)'!BG:BG),XLOOKUP($A369,'[1]Ocorrências 2022 (USADAS TCC Mi'!$A:$A,'[1]Ocorrências 2022 (USADAS TCC Mi'!BG:BG))</f>
        <v>#REF!</v>
      </c>
      <c r="BL369" s="8" t="str">
        <f t="array" ref="BL369">IF($D369="erro",XLOOKUP($A369,'Ocorrências 2022 (TODAS)'!$A:$A,'Ocorrências 2022 (TODAS)'!BH:BH),XLOOKUP($A369,'[1]Ocorrências 2022 (USADAS TCC Mi'!$A:$A,'[1]Ocorrências 2022 (USADAS TCC Mi'!BH:BH))</f>
        <v>#REF!</v>
      </c>
      <c r="BM369" s="8" t="str">
        <f t="array" ref="BM369">IF($D369="erro",XLOOKUP($A369,'Ocorrências 2022 (TODAS)'!$A:$A,'Ocorrências 2022 (TODAS)'!BI:BI),XLOOKUP($A369,'[1]Ocorrências 2022 (USADAS TCC Mi'!$A:$A,'[1]Ocorrências 2022 (USADAS TCC Mi'!BI:BI))</f>
        <v>#REF!</v>
      </c>
      <c r="BN369" s="8" t="str">
        <f t="array" ref="BN369">IF($D369="erro",XLOOKUP($A369,'Ocorrências 2022 (TODAS)'!$A:$A,'Ocorrências 2022 (TODAS)'!BJ:BJ),XLOOKUP($A369,'[1]Ocorrências 2022 (USADAS TCC Mi'!$A:$A,'[1]Ocorrências 2022 (USADAS TCC Mi'!BJ:BJ))</f>
        <v>#REF!</v>
      </c>
      <c r="BO369" s="8" t="str">
        <f t="array" ref="BO369">IF($D369="erro",XLOOKUP($A369,'Ocorrências 2022 (TODAS)'!$A:$A,'Ocorrências 2022 (TODAS)'!BK:BK),XLOOKUP($A369,'[1]Ocorrências 2022 (USADAS TCC Mi'!$A:$A,'[1]Ocorrências 2022 (USADAS TCC Mi'!BK:BK))</f>
        <v>#REF!</v>
      </c>
      <c r="BP369" s="8" t="str">
        <f t="array" ref="BP369">IF($D369="erro",XLOOKUP($A369,'Ocorrências 2022 (TODAS)'!$A:$A,'Ocorrências 2022 (TODAS)'!BL:BL),XLOOKUP($A369,'[1]Ocorrências 2022 (USADAS TCC Mi'!$A:$A,'[1]Ocorrências 2022 (USADAS TCC Mi'!BL:BL))</f>
        <v>#REF!</v>
      </c>
      <c r="BQ369" s="8" t="str">
        <f t="array" ref="BQ369">IF($D369="erro",XLOOKUP($A369,'Ocorrências 2022 (TODAS)'!$A:$A,'Ocorrências 2022 (TODAS)'!BM:BM),XLOOKUP($A369,'[1]Ocorrências 2022 (USADAS TCC Mi'!$A:$A,'[1]Ocorrências 2022 (USADAS TCC Mi'!BM:BM))</f>
        <v>#REF!</v>
      </c>
      <c r="BR369" s="8" t="str">
        <f t="array" ref="BR369">IF($D369="erro",XLOOKUP($A369,'Ocorrências 2022 (TODAS)'!$A:$A,'Ocorrências 2022 (TODAS)'!BN:BN),XLOOKUP($A369,'[1]Ocorrências 2022 (USADAS TCC Mi'!$A:$A,'[1]Ocorrências 2022 (USADAS TCC Mi'!BN:BN))</f>
        <v>#REF!</v>
      </c>
      <c r="BS369" s="8" t="str">
        <f t="array" ref="BS369">IF($D369="erro",XLOOKUP($A369,'Ocorrências 2022 (TODAS)'!$A:$A,'Ocorrências 2022 (TODAS)'!BO:BO),XLOOKUP($A369,'[1]Ocorrências 2022 (USADAS TCC Mi'!$A:$A,'[1]Ocorrências 2022 (USADAS TCC Mi'!BO:BO))</f>
        <v>#REF!</v>
      </c>
      <c r="BT369" s="8" t="str">
        <f t="array" ref="BT369">IF($D369="erro",XLOOKUP($A369,'Ocorrências 2022 (TODAS)'!$A:$A,'Ocorrências 2022 (TODAS)'!BP:BP),XLOOKUP($A369,'[1]Ocorrências 2022 (USADAS TCC Mi'!$A:$A,'[1]Ocorrências 2022 (USADAS TCC Mi'!BP:BP))</f>
        <v>#REF!</v>
      </c>
      <c r="BU369" s="8" t="str">
        <f t="array" ref="BU369">IF($D369="erro",XLOOKUP($A369,'Ocorrências 2022 (TODAS)'!$A:$A,'Ocorrências 2022 (TODAS)'!BQ:BQ),XLOOKUP($A369,'[1]Ocorrências 2022 (USADAS TCC Mi'!$A:$A,'[1]Ocorrências 2022 (USADAS TCC Mi'!BQ:BQ))</f>
        <v>#REF!</v>
      </c>
      <c r="BV369" s="8" t="str">
        <f t="array" ref="BV369">IF($D369="erro",XLOOKUP($A369,'Ocorrências 2022 (TODAS)'!$A:$A,'Ocorrências 2022 (TODAS)'!BR:BR),XLOOKUP($A369,'[1]Ocorrências 2022 (USADAS TCC Mi'!$A:$A,'[1]Ocorrências 2022 (USADAS TCC Mi'!BR:BR))</f>
        <v>#REF!</v>
      </c>
      <c r="BW369" s="8" t="str">
        <f t="array" ref="BW369">IF($D369="erro",XLOOKUP($A369,'Ocorrências 2022 (TODAS)'!$A:$A,'Ocorrências 2022 (TODAS)'!BS:BS),XLOOKUP($A369,'[1]Ocorrências 2022 (USADAS TCC Mi'!$A:$A,'[1]Ocorrências 2022 (USADAS TCC Mi'!BS:BS))</f>
        <v>#REF!</v>
      </c>
      <c r="BX369" s="8" t="str">
        <f t="array" ref="BX369">IF($D369="erro",XLOOKUP($A369,'Ocorrências 2022 (TODAS)'!$A:$A,'Ocorrências 2022 (TODAS)'!BT:BT),XLOOKUP($A369,'[1]Ocorrências 2022 (USADAS TCC Mi'!$A:$A,'[1]Ocorrências 2022 (USADAS TCC Mi'!BT:BT))</f>
        <v>#REF!</v>
      </c>
      <c r="BY369" s="8" t="str">
        <f t="array" ref="BY369">IF($D369="erro",XLOOKUP($A369,'Ocorrências 2022 (TODAS)'!$A:$A,'Ocorrências 2022 (TODAS)'!BU:BU),XLOOKUP($A369,'[1]Ocorrências 2022 (USADAS TCC Mi'!$A:$A,'[1]Ocorrências 2022 (USADAS TCC Mi'!BU:BU))</f>
        <v>#REF!</v>
      </c>
      <c r="BZ369" s="8" t="str">
        <f t="array" ref="BZ369">IF($D369="erro",XLOOKUP($A369,'Ocorrências 2022 (TODAS)'!$A:$A,'Ocorrências 2022 (TODAS)'!BV:BV),XLOOKUP($A369,'[1]Ocorrências 2022 (USADAS TCC Mi'!$A:$A,'[1]Ocorrências 2022 (USADAS TCC Mi'!BV:BV))</f>
        <v>#REF!</v>
      </c>
      <c r="CA369" s="8" t="str">
        <f t="array" ref="CA369">IF($D369="erro",XLOOKUP($A369,'Ocorrências 2022 (TODAS)'!$A:$A,'Ocorrências 2022 (TODAS)'!BW:BW),XLOOKUP($A369,'[1]Ocorrências 2022 (USADAS TCC Mi'!$A:$A,'[1]Ocorrências 2022 (USADAS TCC Mi'!BW:BW))</f>
        <v>#REF!</v>
      </c>
      <c r="CB369" s="8" t="str">
        <f t="array" ref="CB369">IF($D369="erro",XLOOKUP($A369,'Ocorrências 2022 (TODAS)'!$A:$A,'Ocorrências 2022 (TODAS)'!BX:BX),XLOOKUP($A369,'[1]Ocorrências 2022 (USADAS TCC Mi'!$A:$A,'[1]Ocorrências 2022 (USADAS TCC Mi'!BX:BX))</f>
        <v>#REF!</v>
      </c>
      <c r="CC369" s="8" t="str">
        <f t="array" ref="CC369">IF($D369="erro",XLOOKUP($A369,'Ocorrências 2022 (TODAS)'!$A:$A,'Ocorrências 2022 (TODAS)'!BY:BY),XLOOKUP($A369,'[1]Ocorrências 2022 (USADAS TCC Mi'!$A:$A,'[1]Ocorrências 2022 (USADAS TCC Mi'!BY:BY))</f>
        <v>#REF!</v>
      </c>
      <c r="CD369" s="8" t="str">
        <f t="array" ref="CD369">IF($D369="erro",XLOOKUP($A369,'Ocorrências 2022 (TODAS)'!$A:$A,'Ocorrências 2022 (TODAS)'!BZ:BZ),XLOOKUP($A369,'[1]Ocorrências 2022 (USADAS TCC Mi'!$A:$A,'[1]Ocorrências 2022 (USADAS TCC Mi'!BZ:BZ))</f>
        <v>#REF!</v>
      </c>
      <c r="CE369" s="8" t="str">
        <f t="array" ref="CE369">IF($D369="erro",XLOOKUP($A369,'Ocorrências 2022 (TODAS)'!$A:$A,'Ocorrências 2022 (TODAS)'!CA:CA),XLOOKUP($A369,'[1]Ocorrências 2022 (USADAS TCC Mi'!$A:$A,'[1]Ocorrências 2022 (USADAS TCC Mi'!CA:CA))</f>
        <v>#REF!</v>
      </c>
      <c r="CF369" s="8" t="str">
        <f t="array" ref="CF369">IF($D369="erro",XLOOKUP($A369,'Ocorrências 2022 (TODAS)'!$A:$A,'Ocorrências 2022 (TODAS)'!CB:CB),XLOOKUP($A369,'[1]Ocorrências 2022 (USADAS TCC Mi'!$A:$A,'[1]Ocorrências 2022 (USADAS TCC Mi'!CB:CB))</f>
        <v>#REF!</v>
      </c>
      <c r="CG369" s="8" t="str">
        <f t="array" ref="CG369">IF($D369="erro",XLOOKUP($A369,'Ocorrências 2022 (TODAS)'!$A:$A,'Ocorrências 2022 (TODAS)'!CC:CC),XLOOKUP($A369,'[1]Ocorrências 2022 (USADAS TCC Mi'!$A:$A,'[1]Ocorrências 2022 (USADAS TCC Mi'!CC:CC))</f>
        <v>#REF!</v>
      </c>
      <c r="CH369" s="8" t="str">
        <f t="array" ref="CH369">IF($D369="erro",XLOOKUP($A369,'Ocorrências 2022 (TODAS)'!$A:$A,'Ocorrências 2022 (TODAS)'!CD:CD),XLOOKUP($A369,'[1]Ocorrências 2022 (USADAS TCC Mi'!$A:$A,'[1]Ocorrências 2022 (USADAS TCC Mi'!CD:CD))</f>
        <v>#REF!</v>
      </c>
      <c r="CI369" s="8" t="str">
        <f t="array" ref="CI369">IF($D369="erro",XLOOKUP($A369,'Ocorrências 2022 (TODAS)'!$A:$A,'Ocorrências 2022 (TODAS)'!CE:CE),XLOOKUP($A369,'[1]Ocorrências 2022 (USADAS TCC Mi'!$A:$A,'[1]Ocorrências 2022 (USADAS TCC Mi'!CE:CE))</f>
        <v>#REF!</v>
      </c>
      <c r="CJ369" s="8" t="str">
        <f t="array" ref="CJ369">IF($D369="erro",XLOOKUP($A369,'Ocorrências 2022 (TODAS)'!$A:$A,'Ocorrências 2022 (TODAS)'!CF:CF),XLOOKUP($A369,'[1]Ocorrências 2022 (USADAS TCC Mi'!$A:$A,'[1]Ocorrências 2022 (USADAS TCC Mi'!CF:CF))</f>
        <v>#REF!</v>
      </c>
      <c r="CK369" s="8" t="str">
        <f t="array" ref="CK369">IF($D369="erro",XLOOKUP($A369,'Ocorrências 2022 (TODAS)'!$A:$A,'Ocorrências 2022 (TODAS)'!CG:CG),XLOOKUP($A369,'[1]Ocorrências 2022 (USADAS TCC Mi'!$A:$A,'[1]Ocorrências 2022 (USADAS TCC Mi'!CG:CG))</f>
        <v>#REF!</v>
      </c>
      <c r="CL369" s="163" t="str">
        <f t="array" ref="CL369">IF($D369="erro",XLOOKUP($A369,'Ocorrências 2022 (TODAS)'!$A:$A,'Ocorrências 2022 (TODAS)'!CH:CH),XLOOKUP($A369,'[1]Ocorrências 2022 (USADAS TCC Mi'!$A:$A,'[1]Ocorrências 2022 (USADAS TCC Mi'!CH:CH))</f>
        <v>#REF!</v>
      </c>
      <c r="CM369" s="8" t="str">
        <f t="array" ref="CM369">IF($D369="erro",XLOOKUP($A369,'Ocorrências 2022 (TODAS)'!$A:$A,'Ocorrências 2022 (TODAS)'!CI:CI),XLOOKUP($A369,'[1]Ocorrências 2022 (USADAS TCC Mi'!$A:$A,'[1]Ocorrências 2022 (USADAS TCC Mi'!CI:CI))</f>
        <v>#REF!</v>
      </c>
      <c r="CN369" s="8" t="str">
        <f t="array" ref="CN369">IF($D369="erro",XLOOKUP($A369,'Ocorrências 2022 (TODAS)'!$A:$A,'Ocorrências 2022 (TODAS)'!CJ:CJ),XLOOKUP($A369,'[1]Ocorrências 2022 (USADAS TCC Mi'!$A:$A,'[1]Ocorrências 2022 (USADAS TCC Mi'!CJ:CJ))</f>
        <v>#REF!</v>
      </c>
      <c r="CO369" s="8" t="str">
        <f t="array" ref="CO369">IF($D369="erro",XLOOKUP($A369,'Ocorrências 2022 (TODAS)'!$A:$A,'Ocorrências 2022 (TODAS)'!CK:CK),XLOOKUP($A369,'[1]Ocorrências 2022 (USADAS TCC Mi'!$A:$A,'[1]Ocorrências 2022 (USADAS TCC Mi'!CK:CK))</f>
        <v>#REF!</v>
      </c>
      <c r="CP369" s="8" t="str">
        <f t="array" ref="CP369">IF($D369="erro",XLOOKUP($A369,'Ocorrências 2022 (TODAS)'!$A:$A,'Ocorrências 2022 (TODAS)'!CL:CL),XLOOKUP($A369,'[1]Ocorrências 2022 (USADAS TCC Mi'!$A:$A,'[1]Ocorrências 2022 (USADAS TCC Mi'!CL:CL))</f>
        <v>#REF!</v>
      </c>
      <c r="CQ369" s="8" t="str">
        <f t="array" ref="CQ369">IF($D369="erro",XLOOKUP($A369,'Ocorrências 2022 (TODAS)'!$A:$A,'Ocorrências 2022 (TODAS)'!CM:CM),XLOOKUP($A369,'[1]Ocorrências 2022 (USADAS TCC Mi'!$A:$A,'[1]Ocorrências 2022 (USADAS TCC Mi'!CM:CM))</f>
        <v>#REF!</v>
      </c>
      <c r="CR369" s="8" t="str">
        <f t="array" ref="CR369">IF($D369="erro",XLOOKUP($A369,'Ocorrências 2022 (TODAS)'!$A:$A,'Ocorrências 2022 (TODAS)'!CN:CN),XLOOKUP($A369,'[1]Ocorrências 2022 (USADAS TCC Mi'!$A:$A,'[1]Ocorrências 2022 (USADAS TCC Mi'!CN:CN))</f>
        <v>#REF!</v>
      </c>
      <c r="CS369" s="8" t="str">
        <f t="array" ref="CS369">IF($D369="erro",XLOOKUP($A369,'Ocorrências 2022 (TODAS)'!$A:$A,'Ocorrências 2022 (TODAS)'!CO:CO),XLOOKUP($A369,'[1]Ocorrências 2022 (USADAS TCC Mi'!$A:$A,'[1]Ocorrências 2022 (USADAS TCC Mi'!CO:CO))</f>
        <v>#REF!</v>
      </c>
      <c r="CT369" s="8" t="str">
        <f t="array" ref="CT369">IF($D369="erro",XLOOKUP($A369,'Ocorrências 2022 (TODAS)'!$A:$A,'Ocorrências 2022 (TODAS)'!CP:CP),XLOOKUP($A369,'[1]Ocorrências 2022 (USADAS TCC Mi'!$A:$A,'[1]Ocorrências 2022 (USADAS TCC Mi'!CP:CP))</f>
        <v>#REF!</v>
      </c>
      <c r="CU369" s="8" t="str">
        <f t="array" ref="CU369">IF($D369="erro",XLOOKUP($A369,'Ocorrências 2022 (TODAS)'!$A:$A,'Ocorrências 2022 (TODAS)'!CQ:CQ),XLOOKUP($A369,'[1]Ocorrências 2022 (USADAS TCC Mi'!$A:$A,'[1]Ocorrências 2022 (USADAS TCC Mi'!CQ:CQ))</f>
        <v>#REF!</v>
      </c>
      <c r="CV369" s="8" t="str">
        <f t="array" ref="CV369">IF($D369="erro",XLOOKUP($A369,'Ocorrências 2022 (TODAS)'!$A:$A,'Ocorrências 2022 (TODAS)'!CR:CR),XLOOKUP($A369,'[1]Ocorrências 2022 (USADAS TCC Mi'!$A:$A,'[1]Ocorrências 2022 (USADAS TCC Mi'!CR:CR))</f>
        <v>#REF!</v>
      </c>
      <c r="CW369" s="8" t="str">
        <f t="array" ref="CW369">IF($D369="erro",XLOOKUP($A369,'Ocorrências 2022 (TODAS)'!$A:$A,'Ocorrências 2022 (TODAS)'!CS:CS),XLOOKUP($A369,'[1]Ocorrências 2022 (USADAS TCC Mi'!$A:$A,'[1]Ocorrências 2022 (USADAS TCC Mi'!CS:CS))</f>
        <v>#REF!</v>
      </c>
      <c r="CX369" s="8" t="str">
        <f t="array" ref="CX369">IF($D369="erro",XLOOKUP($A369,'Ocorrências 2022 (TODAS)'!$A:$A,'Ocorrências 2022 (TODAS)'!CT:CT),XLOOKUP($A369,'[1]Ocorrências 2022 (USADAS TCC Mi'!$A:$A,'[1]Ocorrências 2022 (USADAS TCC Mi'!CT:CT))</f>
        <v>#REF!</v>
      </c>
      <c r="CY369" s="8" t="str">
        <f t="array" ref="CY369">IF($D369="erro",XLOOKUP($A369,'Ocorrências 2022 (TODAS)'!$A:$A,'Ocorrências 2022 (TODAS)'!CU:CU),XLOOKUP($A369,'[1]Ocorrências 2022 (USADAS TCC Mi'!$A:$A,'[1]Ocorrências 2022 (USADAS TCC Mi'!CU:CU))</f>
        <v>#REF!</v>
      </c>
      <c r="CZ369" s="8" t="str">
        <f t="array" ref="CZ369">IF($D369="erro",XLOOKUP($A369,'Ocorrências 2022 (TODAS)'!$A:$A,'Ocorrências 2022 (TODAS)'!CV:CV),XLOOKUP($A369,'[1]Ocorrências 2022 (USADAS TCC Mi'!$A:$A,'[1]Ocorrências 2022 (USADAS TCC Mi'!CV:CV))</f>
        <v>#REF!</v>
      </c>
      <c r="DA369" s="8" t="str">
        <f t="array" ref="DA369">IF($D369="erro",XLOOKUP($A369,'Ocorrências 2022 (TODAS)'!$A:$A,'Ocorrências 2022 (TODAS)'!CW:CW),XLOOKUP($A369,'[1]Ocorrências 2022 (USADAS TCC Mi'!$A:$A,'[1]Ocorrências 2022 (USADAS TCC Mi'!CW:CW))</f>
        <v>#REF!</v>
      </c>
      <c r="DB369" s="8" t="str">
        <f t="array" ref="DB369">IF($D369="erro",XLOOKUP($A369,'Ocorrências 2022 (TODAS)'!$A:$A,'Ocorrências 2022 (TODAS)'!CX:CX),XLOOKUP($A369,'[1]Ocorrências 2022 (USADAS TCC Mi'!$A:$A,'[1]Ocorrências 2022 (USADAS TCC Mi'!CX:CX))</f>
        <v>#REF!</v>
      </c>
      <c r="DC369" s="8" t="str">
        <f t="array" ref="DC369">IF($D369="erro",XLOOKUP($A369,'Ocorrências 2022 (TODAS)'!$A:$A,'Ocorrências 2022 (TODAS)'!CY:CY),XLOOKUP($A369,'[1]Ocorrências 2022 (USADAS TCC Mi'!$A:$A,'[1]Ocorrências 2022 (USADAS TCC Mi'!CY:CY))</f>
        <v>#REF!</v>
      </c>
      <c r="DD369" s="8" t="str">
        <f t="array" ref="DD369">IF($D369="erro",XLOOKUP($A369,'Ocorrências 2022 (TODAS)'!$A:$A,'Ocorrências 2022 (TODAS)'!CZ:CZ),XLOOKUP($A369,'[1]Ocorrências 2022 (USADAS TCC Mi'!$A:$A,'[1]Ocorrências 2022 (USADAS TCC Mi'!CZ:CZ))</f>
        <v>#REF!</v>
      </c>
      <c r="DE369" s="8" t="str">
        <f t="array" ref="DE369">IF($D369="erro",XLOOKUP($A369,'Ocorrências 2022 (TODAS)'!$A:$A,'Ocorrências 2022 (TODAS)'!DA:DA),XLOOKUP($A369,'[1]Ocorrências 2022 (USADAS TCC Mi'!$A:$A,'[1]Ocorrências 2022 (USADAS TCC Mi'!DA:DA))</f>
        <v>#REF!</v>
      </c>
      <c r="DF369" s="8" t="str">
        <f t="array" ref="DF369">IF($D369="erro",XLOOKUP($A369,'Ocorrências 2022 (TODAS)'!$A:$A,'Ocorrências 2022 (TODAS)'!DB:DB),XLOOKUP($A369,'[1]Ocorrências 2022 (USADAS TCC Mi'!$A:$A,'[1]Ocorrências 2022 (USADAS TCC Mi'!DB:DB))</f>
        <v>#REF!</v>
      </c>
      <c r="DG369" s="8" t="str">
        <f t="array" ref="DG369">IF($D369="erro",XLOOKUP($A369,'Ocorrências 2022 (TODAS)'!$A:$A,'Ocorrências 2022 (TODAS)'!DC:DC),XLOOKUP($A369,'[1]Ocorrências 2022 (USADAS TCC Mi'!$A:$A,'[1]Ocorrências 2022 (USADAS TCC Mi'!DC:DC))</f>
        <v>#REF!</v>
      </c>
    </row>
    <row r="370" ht="15.75" customHeight="1">
      <c r="A370" s="128">
        <v>11239.0</v>
      </c>
      <c r="B370" s="173">
        <v>11239.0</v>
      </c>
      <c r="D370" s="8" t="str">
        <f t="shared" si="1"/>
        <v>Ok</v>
      </c>
      <c r="F370" s="8" t="str">
        <f t="array" ref="F370">IF($D370="erro",XLOOKUP($A370,'Ocorrências 2022 (TODAS)'!$A:$A,'Ocorrências 2022 (TODAS)'!B:B),XLOOKUP($A370,'[1]Ocorrências 2022 (USADAS TCC Mi'!$A:$A,'[1]Ocorrências 2022 (USADAS TCC Mi'!B:B))</f>
        <v>#REF!</v>
      </c>
      <c r="G370" s="8" t="str">
        <f t="array" ref="G370">IF($D370="erro",XLOOKUP($A370,'Ocorrências 2022 (TODAS)'!$A:$A,'Ocorrências 2022 (TODAS)'!C:C),XLOOKUP($A370,'[1]Ocorrências 2022 (USADAS TCC Mi'!$A:$A,'[1]Ocorrências 2022 (USADAS TCC Mi'!C:C))</f>
        <v>#REF!</v>
      </c>
      <c r="H370" s="8" t="str">
        <f t="array" ref="H370">IF($D370="erro",XLOOKUP($A370,'Ocorrências 2022 (TODAS)'!$A:$A,'Ocorrências 2022 (TODAS)'!D:D),XLOOKUP($A370,'[1]Ocorrências 2022 (USADAS TCC Mi'!$A:$A,'[1]Ocorrências 2022 (USADAS TCC Mi'!D:D))</f>
        <v>#REF!</v>
      </c>
      <c r="I370" s="8" t="str">
        <f t="array" ref="I370">IF($D370="erro",XLOOKUP($A370,'Ocorrências 2022 (TODAS)'!$A:$A,'Ocorrências 2022 (TODAS)'!E:E),XLOOKUP($A370,'[1]Ocorrências 2022 (USADAS TCC Mi'!$A:$A,'[1]Ocorrências 2022 (USADAS TCC Mi'!E:E))</f>
        <v>#REF!</v>
      </c>
      <c r="J370" s="8" t="str">
        <f t="array" ref="J370">IF($D370="erro",XLOOKUP($A370,'Ocorrências 2022 (TODAS)'!$A:$A,'Ocorrências 2022 (TODAS)'!F:F),XLOOKUP($A370,'[1]Ocorrências 2022 (USADAS TCC Mi'!$A:$A,'[1]Ocorrências 2022 (USADAS TCC Mi'!F:F))</f>
        <v>#REF!</v>
      </c>
      <c r="K370" s="8" t="str">
        <f t="array" ref="K370">IF($D370="erro",XLOOKUP($A370,'Ocorrências 2022 (TODAS)'!$A:$A,'Ocorrências 2022 (TODAS)'!G:G),XLOOKUP($A370,'[1]Ocorrências 2022 (USADAS TCC Mi'!$A:$A,'[1]Ocorrências 2022 (USADAS TCC Mi'!G:G))</f>
        <v>#REF!</v>
      </c>
      <c r="L370" s="8" t="str">
        <f t="array" ref="L370">IF($D370="erro",XLOOKUP($A370,'Ocorrências 2022 (TODAS)'!$A:$A,'Ocorrências 2022 (TODAS)'!H:H),XLOOKUP($A370,'[1]Ocorrências 2022 (USADAS TCC Mi'!$A:$A,'[1]Ocorrências 2022 (USADAS TCC Mi'!H:H))</f>
        <v>#REF!</v>
      </c>
      <c r="M370" s="8" t="str">
        <f t="array" ref="M370">IF($D370="erro",XLOOKUP($A370,'Ocorrências 2022 (TODAS)'!$A:$A,'Ocorrências 2022 (TODAS)'!I:I),XLOOKUP($A370,'[1]Ocorrências 2022 (USADAS TCC Mi'!$A:$A,'[1]Ocorrências 2022 (USADAS TCC Mi'!I:I))</f>
        <v>#REF!</v>
      </c>
      <c r="N370" s="8" t="str">
        <f t="array" ref="N370">IF($D370="erro",XLOOKUP($A370,'Ocorrências 2022 (TODAS)'!$A:$A,'Ocorrências 2022 (TODAS)'!J:J),XLOOKUP($A370,'[1]Ocorrências 2022 (USADAS TCC Mi'!$A:$A,'[1]Ocorrências 2022 (USADAS TCC Mi'!J:J))</f>
        <v>#REF!</v>
      </c>
      <c r="O370" s="8" t="str">
        <f t="array" ref="O370">IF($D370="erro",XLOOKUP($A370,'Ocorrências 2022 (TODAS)'!$A:$A,'Ocorrências 2022 (TODAS)'!K:K),XLOOKUP($A370,'[1]Ocorrências 2022 (USADAS TCC Mi'!$A:$A,'[1]Ocorrências 2022 (USADAS TCC Mi'!K:K))</f>
        <v>#REF!</v>
      </c>
      <c r="P370" s="8" t="str">
        <f t="array" ref="P370">IF($D370="erro",XLOOKUP($A370,'Ocorrências 2022 (TODAS)'!$A:$A,'Ocorrências 2022 (TODAS)'!L:L),XLOOKUP($A370,'[1]Ocorrências 2022 (USADAS TCC Mi'!$A:$A,'[1]Ocorrências 2022 (USADAS TCC Mi'!L:L))</f>
        <v>#REF!</v>
      </c>
      <c r="Q370" s="8" t="str">
        <f t="array" ref="Q370">IF($D370="erro",XLOOKUP($A370,'Ocorrências 2022 (TODAS)'!$A:$A,'Ocorrências 2022 (TODAS)'!M:M),XLOOKUP($A370,'[1]Ocorrências 2022 (USADAS TCC Mi'!$A:$A,'[1]Ocorrências 2022 (USADAS TCC Mi'!M:M))</f>
        <v>#REF!</v>
      </c>
      <c r="R370" s="8" t="str">
        <f t="array" ref="R370">IF($D370="erro",XLOOKUP($A370,'Ocorrências 2022 (TODAS)'!$A:$A,'Ocorrências 2022 (TODAS)'!N:N),XLOOKUP($A370,'[1]Ocorrências 2022 (USADAS TCC Mi'!$A:$A,'[1]Ocorrências 2022 (USADAS TCC Mi'!N:N))</f>
        <v>#REF!</v>
      </c>
      <c r="S370" s="8" t="str">
        <f t="array" ref="S370">IF($D370="erro",XLOOKUP($A370,'Ocorrências 2022 (TODAS)'!$A:$A,'Ocorrências 2022 (TODAS)'!O:O),XLOOKUP($A370,'[1]Ocorrências 2022 (USADAS TCC Mi'!$A:$A,'[1]Ocorrências 2022 (USADAS TCC Mi'!O:O))</f>
        <v>#REF!</v>
      </c>
      <c r="T370" s="8" t="str">
        <f t="array" ref="T370">IF($D370="erro",XLOOKUP($A370,'Ocorrências 2022 (TODAS)'!$A:$A,'Ocorrências 2022 (TODAS)'!P:P),XLOOKUP($A370,'[1]Ocorrências 2022 (USADAS TCC Mi'!$A:$A,'[1]Ocorrências 2022 (USADAS TCC Mi'!P:P))</f>
        <v>#REF!</v>
      </c>
      <c r="U370" s="8" t="str">
        <f t="array" ref="U370">IF($D370="erro",XLOOKUP($A370,'Ocorrências 2022 (TODAS)'!$A:$A,'Ocorrências 2022 (TODAS)'!Q:Q),XLOOKUP($A370,'[1]Ocorrências 2022 (USADAS TCC Mi'!$A:$A,'[1]Ocorrências 2022 (USADAS TCC Mi'!Q:Q))</f>
        <v>#REF!</v>
      </c>
      <c r="V370" s="8" t="str">
        <f t="array" ref="V370">IF($D370="erro",XLOOKUP($A370,'Ocorrências 2022 (TODAS)'!$A:$A,'Ocorrências 2022 (TODAS)'!R:R),XLOOKUP($A370,'[1]Ocorrências 2022 (USADAS TCC Mi'!$A:$A,'[1]Ocorrências 2022 (USADAS TCC Mi'!R:R))</f>
        <v>#REF!</v>
      </c>
      <c r="W370" s="8" t="str">
        <f t="array" ref="W370">IF($D370="erro",XLOOKUP($A370,'Ocorrências 2022 (TODAS)'!$A:$A,'Ocorrências 2022 (TODAS)'!S:S),XLOOKUP($A370,'[1]Ocorrências 2022 (USADAS TCC Mi'!$A:$A,'[1]Ocorrências 2022 (USADAS TCC Mi'!S:S))</f>
        <v>#REF!</v>
      </c>
      <c r="X370" s="8" t="str">
        <f t="array" ref="X370">IF($D370="erro",XLOOKUP($A370,'Ocorrências 2022 (TODAS)'!$A:$A,'Ocorrências 2022 (TODAS)'!T:T),XLOOKUP($A370,'[1]Ocorrências 2022 (USADAS TCC Mi'!$A:$A,'[1]Ocorrências 2022 (USADAS TCC Mi'!T:T))</f>
        <v>#REF!</v>
      </c>
      <c r="Y370" s="8" t="str">
        <f t="array" ref="Y370">IF($D370="erro",XLOOKUP($A370,'Ocorrências 2022 (TODAS)'!$A:$A,'Ocorrências 2022 (TODAS)'!U:U),XLOOKUP($A370,'[1]Ocorrências 2022 (USADAS TCC Mi'!$A:$A,'[1]Ocorrências 2022 (USADAS TCC Mi'!U:U))</f>
        <v>#REF!</v>
      </c>
      <c r="Z370" s="162" t="str">
        <f t="array" ref="Z370">IF($D370="erro",XLOOKUP($A370,'Ocorrências 2022 (TODAS)'!$A:$A,'Ocorrências 2022 (TODAS)'!V:V),XLOOKUP($A370,'[1]Ocorrências 2022 (USADAS TCC Mi'!$A:$A,'[1]Ocorrências 2022 (USADAS TCC Mi'!V:V))</f>
        <v>#REF!</v>
      </c>
      <c r="AA370" s="162" t="str">
        <f t="array" ref="AA370">IF($D370="erro",XLOOKUP($A370,'Ocorrências 2022 (TODAS)'!$A:$A,'Ocorrências 2022 (TODAS)'!W:W),XLOOKUP($A370,'[1]Ocorrências 2022 (USADAS TCC Mi'!$A:$A,'[1]Ocorrências 2022 (USADAS TCC Mi'!W:W))</f>
        <v>#REF!</v>
      </c>
      <c r="AB370" s="8" t="str">
        <f t="array" ref="AB370">IF($D370="erro",XLOOKUP($A370,'Ocorrências 2022 (TODAS)'!$A:$A,'Ocorrências 2022 (TODAS)'!X:X),XLOOKUP($A370,'[1]Ocorrências 2022 (USADAS TCC Mi'!$A:$A,'[1]Ocorrências 2022 (USADAS TCC Mi'!X:X))</f>
        <v>#REF!</v>
      </c>
      <c r="AC370" s="8" t="str">
        <f t="array" ref="AC370">IF($D370="erro",XLOOKUP($A370,'Ocorrências 2022 (TODAS)'!$A:$A,'Ocorrências 2022 (TODAS)'!Y:Y),XLOOKUP($A370,'[1]Ocorrências 2022 (USADAS TCC Mi'!$A:$A,'[1]Ocorrências 2022 (USADAS TCC Mi'!Y:Y))</f>
        <v>#REF!</v>
      </c>
      <c r="AD370" s="8" t="str">
        <f t="array" ref="AD370">IF($D370="erro",XLOOKUP($A370,'Ocorrências 2022 (TODAS)'!$A:$A,'Ocorrências 2022 (TODAS)'!Z:Z),XLOOKUP($A370,'[1]Ocorrências 2022 (USADAS TCC Mi'!$A:$A,'[1]Ocorrências 2022 (USADAS TCC Mi'!Z:Z))</f>
        <v>#REF!</v>
      </c>
      <c r="AE370" s="8" t="str">
        <f t="array" ref="AE370">IF($D370="erro",XLOOKUP($A370,'Ocorrências 2022 (TODAS)'!$A:$A,'Ocorrências 2022 (TODAS)'!AA:AA),XLOOKUP($A370,'[1]Ocorrências 2022 (USADAS TCC Mi'!$A:$A,'[1]Ocorrências 2022 (USADAS TCC Mi'!AA:AA))</f>
        <v>#REF!</v>
      </c>
      <c r="AF370" s="8" t="str">
        <f t="array" ref="AF370">IF($D370="erro",XLOOKUP($A370,'Ocorrências 2022 (TODAS)'!$A:$A,'Ocorrências 2022 (TODAS)'!AB:AB),XLOOKUP($A370,'[1]Ocorrências 2022 (USADAS TCC Mi'!$A:$A,'[1]Ocorrências 2022 (USADAS TCC Mi'!AB:AB))</f>
        <v>#REF!</v>
      </c>
      <c r="AG370" s="8" t="str">
        <f t="array" ref="AG370">IF($D370="erro",XLOOKUP($A370,'Ocorrências 2022 (TODAS)'!$A:$A,'Ocorrências 2022 (TODAS)'!AC:AC),XLOOKUP($A370,'[1]Ocorrências 2022 (USADAS TCC Mi'!$A:$A,'[1]Ocorrências 2022 (USADAS TCC Mi'!AC:AC))</f>
        <v>#REF!</v>
      </c>
      <c r="AH370" s="8" t="str">
        <f t="array" ref="AH370">IF($D370="erro",XLOOKUP($A370,'Ocorrências 2022 (TODAS)'!$A:$A,'Ocorrências 2022 (TODAS)'!AD:AD),XLOOKUP($A370,'[1]Ocorrências 2022 (USADAS TCC Mi'!$A:$A,'[1]Ocorrências 2022 (USADAS TCC Mi'!AD:AD))</f>
        <v>#REF!</v>
      </c>
      <c r="AI370" s="8" t="str">
        <f t="array" ref="AI370">IF($D370="erro",XLOOKUP($A370,'Ocorrências 2022 (TODAS)'!$A:$A,'Ocorrências 2022 (TODAS)'!AE:AE),XLOOKUP($A370,'[1]Ocorrências 2022 (USADAS TCC Mi'!$A:$A,'[1]Ocorrências 2022 (USADAS TCC Mi'!AE:AE))</f>
        <v>#REF!</v>
      </c>
      <c r="AJ370" s="8" t="str">
        <f t="array" ref="AJ370">IF($D370="erro",XLOOKUP($A370,'Ocorrências 2022 (TODAS)'!$A:$A,'Ocorrências 2022 (TODAS)'!AF:AF),XLOOKUP($A370,'[1]Ocorrências 2022 (USADAS TCC Mi'!$A:$A,'[1]Ocorrências 2022 (USADAS TCC Mi'!AF:AF))</f>
        <v>#REF!</v>
      </c>
      <c r="AK370" s="8" t="str">
        <f t="array" ref="AK370">IF($D370="erro",XLOOKUP($A370,'Ocorrências 2022 (TODAS)'!$A:$A,'Ocorrências 2022 (TODAS)'!AG:AG),XLOOKUP($A370,'[1]Ocorrências 2022 (USADAS TCC Mi'!$A:$A,'[1]Ocorrências 2022 (USADAS TCC Mi'!AG:AG))</f>
        <v>#REF!</v>
      </c>
      <c r="AL370" s="8" t="str">
        <f t="array" ref="AL370">IF($D370="erro",XLOOKUP($A370,'Ocorrências 2022 (TODAS)'!$A:$A,'Ocorrências 2022 (TODAS)'!AH:AH),XLOOKUP($A370,'[1]Ocorrências 2022 (USADAS TCC Mi'!$A:$A,'[1]Ocorrências 2022 (USADAS TCC Mi'!AH:AH))</f>
        <v>#REF!</v>
      </c>
      <c r="AM370" s="8" t="str">
        <f t="array" ref="AM370">IF($D370="erro",XLOOKUP($A370,'Ocorrências 2022 (TODAS)'!$A:$A,'Ocorrências 2022 (TODAS)'!AI:AI),XLOOKUP($A370,'[1]Ocorrências 2022 (USADAS TCC Mi'!$A:$A,'[1]Ocorrências 2022 (USADAS TCC Mi'!AI:AI))</f>
        <v>#REF!</v>
      </c>
      <c r="AN370" s="8" t="str">
        <f t="array" ref="AN370">IF($D370="erro",XLOOKUP($A370,'Ocorrências 2022 (TODAS)'!$A:$A,'Ocorrências 2022 (TODAS)'!AJ:AJ),XLOOKUP($A370,'[1]Ocorrências 2022 (USADAS TCC Mi'!$A:$A,'[1]Ocorrências 2022 (USADAS TCC Mi'!AJ:AJ))</f>
        <v>#REF!</v>
      </c>
      <c r="AO370" s="8" t="str">
        <f t="array" ref="AO370">IF($D370="erro",XLOOKUP($A370,'Ocorrências 2022 (TODAS)'!$A:$A,'Ocorrências 2022 (TODAS)'!AK:AK),XLOOKUP($A370,'[1]Ocorrências 2022 (USADAS TCC Mi'!$A:$A,'[1]Ocorrências 2022 (USADAS TCC Mi'!AK:AK))</f>
        <v>#REF!</v>
      </c>
      <c r="AP370" s="8" t="str">
        <f t="array" ref="AP370">IF($D370="erro",XLOOKUP($A370,'Ocorrências 2022 (TODAS)'!$A:$A,'Ocorrências 2022 (TODAS)'!AL:AL),XLOOKUP($A370,'[1]Ocorrências 2022 (USADAS TCC Mi'!$A:$A,'[1]Ocorrências 2022 (USADAS TCC Mi'!AL:AL))</f>
        <v>#REF!</v>
      </c>
      <c r="AQ370" s="8" t="str">
        <f t="array" ref="AQ370">IF($D370="erro",XLOOKUP($A370,'Ocorrências 2022 (TODAS)'!$A:$A,'Ocorrências 2022 (TODAS)'!AM:AM),XLOOKUP($A370,'[1]Ocorrências 2022 (USADAS TCC Mi'!$A:$A,'[1]Ocorrências 2022 (USADAS TCC Mi'!AM:AM))</f>
        <v>#REF!</v>
      </c>
      <c r="AR370" s="8" t="str">
        <f t="array" ref="AR370">IF($D370="erro",XLOOKUP($A370,'Ocorrências 2022 (TODAS)'!$A:$A,'Ocorrências 2022 (TODAS)'!AN:AN),XLOOKUP($A370,'[1]Ocorrências 2022 (USADAS TCC Mi'!$A:$A,'[1]Ocorrências 2022 (USADAS TCC Mi'!AN:AN))</f>
        <v>#REF!</v>
      </c>
      <c r="AS370" s="8" t="str">
        <f t="array" ref="AS370">IF($D370="erro",XLOOKUP($A370,'Ocorrências 2022 (TODAS)'!$A:$A,'Ocorrências 2022 (TODAS)'!AO:AO),XLOOKUP($A370,'[1]Ocorrências 2022 (USADAS TCC Mi'!$A:$A,'[1]Ocorrências 2022 (USADAS TCC Mi'!AO:AO))</f>
        <v>#REF!</v>
      </c>
      <c r="AT370" s="8" t="str">
        <f t="array" ref="AT370">IF($D370="erro",XLOOKUP($A370,'Ocorrências 2022 (TODAS)'!$A:$A,'Ocorrências 2022 (TODAS)'!AP:AP),XLOOKUP($A370,'[1]Ocorrências 2022 (USADAS TCC Mi'!$A:$A,'[1]Ocorrências 2022 (USADAS TCC Mi'!AP:AP))</f>
        <v>#REF!</v>
      </c>
      <c r="AU370" s="8" t="str">
        <f t="array" ref="AU370">IF($D370="erro",XLOOKUP($A370,'Ocorrências 2022 (TODAS)'!$A:$A,'Ocorrências 2022 (TODAS)'!AQ:AQ),XLOOKUP($A370,'[1]Ocorrências 2022 (USADAS TCC Mi'!$A:$A,'[1]Ocorrências 2022 (USADAS TCC Mi'!AQ:AQ))</f>
        <v>#REF!</v>
      </c>
      <c r="AV370" s="8" t="str">
        <f t="array" ref="AV370">IF($D370="erro",XLOOKUP($A370,'Ocorrências 2022 (TODAS)'!$A:$A,'Ocorrências 2022 (TODAS)'!AR:AR),XLOOKUP($A370,'[1]Ocorrências 2022 (USADAS TCC Mi'!$A:$A,'[1]Ocorrências 2022 (USADAS TCC Mi'!AR:AR))</f>
        <v>#REF!</v>
      </c>
      <c r="AW370" s="8" t="str">
        <f t="array" ref="AW370">IF($D370="erro",XLOOKUP($A370,'Ocorrências 2022 (TODAS)'!$A:$A,'Ocorrências 2022 (TODAS)'!AS:AS),XLOOKUP($A370,'[1]Ocorrências 2022 (USADAS TCC Mi'!$A:$A,'[1]Ocorrências 2022 (USADAS TCC Mi'!AS:AS))</f>
        <v>#REF!</v>
      </c>
      <c r="AX370" s="8" t="str">
        <f t="array" ref="AX370">IF($D370="erro",XLOOKUP($A370,'Ocorrências 2022 (TODAS)'!$A:$A,'Ocorrências 2022 (TODAS)'!AT:AT),XLOOKUP($A370,'[1]Ocorrências 2022 (USADAS TCC Mi'!$A:$A,'[1]Ocorrências 2022 (USADAS TCC Mi'!AT:AT))</f>
        <v>#REF!</v>
      </c>
      <c r="AY370" s="8" t="str">
        <f t="array" ref="AY370">IF($D370="erro",XLOOKUP($A370,'Ocorrências 2022 (TODAS)'!$A:$A,'Ocorrências 2022 (TODAS)'!AU:AU),XLOOKUP($A370,'[1]Ocorrências 2022 (USADAS TCC Mi'!$A:$A,'[1]Ocorrências 2022 (USADAS TCC Mi'!AU:AU))</f>
        <v>#REF!</v>
      </c>
      <c r="AZ370" s="8" t="str">
        <f t="array" ref="AZ370">IF($D370="erro",XLOOKUP($A370,'Ocorrências 2022 (TODAS)'!$A:$A,'Ocorrências 2022 (TODAS)'!AV:AV),XLOOKUP($A370,'[1]Ocorrências 2022 (USADAS TCC Mi'!$A:$A,'[1]Ocorrências 2022 (USADAS TCC Mi'!AV:AV))</f>
        <v>#REF!</v>
      </c>
      <c r="BA370" s="8" t="str">
        <f t="array" ref="BA370">IF($D370="erro",XLOOKUP($A370,'Ocorrências 2022 (TODAS)'!$A:$A,'Ocorrências 2022 (TODAS)'!AW:AW),XLOOKUP($A370,'[1]Ocorrências 2022 (USADAS TCC Mi'!$A:$A,'[1]Ocorrências 2022 (USADAS TCC Mi'!AW:AW))</f>
        <v>#REF!</v>
      </c>
      <c r="BB370" s="8" t="str">
        <f t="array" ref="BB370">IF($D370="erro",XLOOKUP($A370,'Ocorrências 2022 (TODAS)'!$A:$A,'Ocorrências 2022 (TODAS)'!AX:AX),XLOOKUP($A370,'[1]Ocorrências 2022 (USADAS TCC Mi'!$A:$A,'[1]Ocorrências 2022 (USADAS TCC Mi'!AX:AX))</f>
        <v>#REF!</v>
      </c>
      <c r="BC370" s="8" t="str">
        <f t="array" ref="BC370">IF($D370="erro",XLOOKUP($A370,'Ocorrências 2022 (TODAS)'!$A:$A,'Ocorrências 2022 (TODAS)'!AY:AY),XLOOKUP($A370,'[1]Ocorrências 2022 (USADAS TCC Mi'!$A:$A,'[1]Ocorrências 2022 (USADAS TCC Mi'!AY:AY))</f>
        <v>#REF!</v>
      </c>
      <c r="BD370" s="8" t="str">
        <f t="array" ref="BD370">IF($D370="erro",XLOOKUP($A370,'Ocorrências 2022 (TODAS)'!$A:$A,'Ocorrências 2022 (TODAS)'!AZ:AZ),XLOOKUP($A370,'[1]Ocorrências 2022 (USADAS TCC Mi'!$A:$A,'[1]Ocorrências 2022 (USADAS TCC Mi'!AZ:AZ))</f>
        <v>#REF!</v>
      </c>
      <c r="BE370" s="8" t="str">
        <f t="array" ref="BE370">IF($D370="erro",XLOOKUP($A370,'Ocorrências 2022 (TODAS)'!$A:$A,'Ocorrências 2022 (TODAS)'!BA:BA),XLOOKUP($A370,'[1]Ocorrências 2022 (USADAS TCC Mi'!$A:$A,'[1]Ocorrências 2022 (USADAS TCC Mi'!BA:BA))</f>
        <v>#REF!</v>
      </c>
      <c r="BF370" s="8" t="str">
        <f t="array" ref="BF370">IF($D370="erro",XLOOKUP($A370,'Ocorrências 2022 (TODAS)'!$A:$A,'Ocorrências 2022 (TODAS)'!BB:BB),XLOOKUP($A370,'[1]Ocorrências 2022 (USADAS TCC Mi'!$A:$A,'[1]Ocorrências 2022 (USADAS TCC Mi'!BB:BB))</f>
        <v>#REF!</v>
      </c>
      <c r="BG370" s="8" t="str">
        <f t="array" ref="BG370">IF($D370="erro",XLOOKUP($A370,'Ocorrências 2022 (TODAS)'!$A:$A,'Ocorrências 2022 (TODAS)'!BC:BC),XLOOKUP($A370,'[1]Ocorrências 2022 (USADAS TCC Mi'!$A:$A,'[1]Ocorrências 2022 (USADAS TCC Mi'!BC:BC))</f>
        <v>#REF!</v>
      </c>
      <c r="BH370" s="8" t="str">
        <f t="array" ref="BH370">IF($D370="erro",XLOOKUP($A370,'Ocorrências 2022 (TODAS)'!$A:$A,'Ocorrências 2022 (TODAS)'!BD:BD),XLOOKUP($A370,'[1]Ocorrências 2022 (USADAS TCC Mi'!$A:$A,'[1]Ocorrências 2022 (USADAS TCC Mi'!BD:BD))</f>
        <v>#REF!</v>
      </c>
      <c r="BI370" s="8" t="str">
        <f t="array" ref="BI370">IF($D370="erro",XLOOKUP($A370,'Ocorrências 2022 (TODAS)'!$A:$A,'Ocorrências 2022 (TODAS)'!BE:BE),XLOOKUP($A370,'[1]Ocorrências 2022 (USADAS TCC Mi'!$A:$A,'[1]Ocorrências 2022 (USADAS TCC Mi'!BE:BE))</f>
        <v>#REF!</v>
      </c>
      <c r="BJ370" s="8" t="str">
        <f t="array" ref="BJ370">IF($D370="erro",XLOOKUP($A370,'Ocorrências 2022 (TODAS)'!$A:$A,'Ocorrências 2022 (TODAS)'!BF:BF),XLOOKUP($A370,'[1]Ocorrências 2022 (USADAS TCC Mi'!$A:$A,'[1]Ocorrências 2022 (USADAS TCC Mi'!BF:BF))</f>
        <v>#REF!</v>
      </c>
      <c r="BK370" s="8" t="str">
        <f t="array" ref="BK370">IF($D370="erro",XLOOKUP($A370,'Ocorrências 2022 (TODAS)'!$A:$A,'Ocorrências 2022 (TODAS)'!BG:BG),XLOOKUP($A370,'[1]Ocorrências 2022 (USADAS TCC Mi'!$A:$A,'[1]Ocorrências 2022 (USADAS TCC Mi'!BG:BG))</f>
        <v>#REF!</v>
      </c>
      <c r="BL370" s="8" t="str">
        <f t="array" ref="BL370">IF($D370="erro",XLOOKUP($A370,'Ocorrências 2022 (TODAS)'!$A:$A,'Ocorrências 2022 (TODAS)'!BH:BH),XLOOKUP($A370,'[1]Ocorrências 2022 (USADAS TCC Mi'!$A:$A,'[1]Ocorrências 2022 (USADAS TCC Mi'!BH:BH))</f>
        <v>#REF!</v>
      </c>
      <c r="BM370" s="8" t="str">
        <f t="array" ref="BM370">IF($D370="erro",XLOOKUP($A370,'Ocorrências 2022 (TODAS)'!$A:$A,'Ocorrências 2022 (TODAS)'!BI:BI),XLOOKUP($A370,'[1]Ocorrências 2022 (USADAS TCC Mi'!$A:$A,'[1]Ocorrências 2022 (USADAS TCC Mi'!BI:BI))</f>
        <v>#REF!</v>
      </c>
      <c r="BN370" s="8" t="str">
        <f t="array" ref="BN370">IF($D370="erro",XLOOKUP($A370,'Ocorrências 2022 (TODAS)'!$A:$A,'Ocorrências 2022 (TODAS)'!BJ:BJ),XLOOKUP($A370,'[1]Ocorrências 2022 (USADAS TCC Mi'!$A:$A,'[1]Ocorrências 2022 (USADAS TCC Mi'!BJ:BJ))</f>
        <v>#REF!</v>
      </c>
      <c r="BO370" s="8" t="str">
        <f t="array" ref="BO370">IF($D370="erro",XLOOKUP($A370,'Ocorrências 2022 (TODAS)'!$A:$A,'Ocorrências 2022 (TODAS)'!BK:BK),XLOOKUP($A370,'[1]Ocorrências 2022 (USADAS TCC Mi'!$A:$A,'[1]Ocorrências 2022 (USADAS TCC Mi'!BK:BK))</f>
        <v>#REF!</v>
      </c>
      <c r="BP370" s="8" t="str">
        <f t="array" ref="BP370">IF($D370="erro",XLOOKUP($A370,'Ocorrências 2022 (TODAS)'!$A:$A,'Ocorrências 2022 (TODAS)'!BL:BL),XLOOKUP($A370,'[1]Ocorrências 2022 (USADAS TCC Mi'!$A:$A,'[1]Ocorrências 2022 (USADAS TCC Mi'!BL:BL))</f>
        <v>#REF!</v>
      </c>
      <c r="BQ370" s="8" t="str">
        <f t="array" ref="BQ370">IF($D370="erro",XLOOKUP($A370,'Ocorrências 2022 (TODAS)'!$A:$A,'Ocorrências 2022 (TODAS)'!BM:BM),XLOOKUP($A370,'[1]Ocorrências 2022 (USADAS TCC Mi'!$A:$A,'[1]Ocorrências 2022 (USADAS TCC Mi'!BM:BM))</f>
        <v>#REF!</v>
      </c>
      <c r="BR370" s="8" t="str">
        <f t="array" ref="BR370">IF($D370="erro",XLOOKUP($A370,'Ocorrências 2022 (TODAS)'!$A:$A,'Ocorrências 2022 (TODAS)'!BN:BN),XLOOKUP($A370,'[1]Ocorrências 2022 (USADAS TCC Mi'!$A:$A,'[1]Ocorrências 2022 (USADAS TCC Mi'!BN:BN))</f>
        <v>#REF!</v>
      </c>
      <c r="BS370" s="8" t="str">
        <f t="array" ref="BS370">IF($D370="erro",XLOOKUP($A370,'Ocorrências 2022 (TODAS)'!$A:$A,'Ocorrências 2022 (TODAS)'!BO:BO),XLOOKUP($A370,'[1]Ocorrências 2022 (USADAS TCC Mi'!$A:$A,'[1]Ocorrências 2022 (USADAS TCC Mi'!BO:BO))</f>
        <v>#REF!</v>
      </c>
      <c r="BT370" s="8" t="str">
        <f t="array" ref="BT370">IF($D370="erro",XLOOKUP($A370,'Ocorrências 2022 (TODAS)'!$A:$A,'Ocorrências 2022 (TODAS)'!BP:BP),XLOOKUP($A370,'[1]Ocorrências 2022 (USADAS TCC Mi'!$A:$A,'[1]Ocorrências 2022 (USADAS TCC Mi'!BP:BP))</f>
        <v>#REF!</v>
      </c>
      <c r="BU370" s="8" t="str">
        <f t="array" ref="BU370">IF($D370="erro",XLOOKUP($A370,'Ocorrências 2022 (TODAS)'!$A:$A,'Ocorrências 2022 (TODAS)'!BQ:BQ),XLOOKUP($A370,'[1]Ocorrências 2022 (USADAS TCC Mi'!$A:$A,'[1]Ocorrências 2022 (USADAS TCC Mi'!BQ:BQ))</f>
        <v>#REF!</v>
      </c>
      <c r="BV370" s="8" t="str">
        <f t="array" ref="BV370">IF($D370="erro",XLOOKUP($A370,'Ocorrências 2022 (TODAS)'!$A:$A,'Ocorrências 2022 (TODAS)'!BR:BR),XLOOKUP($A370,'[1]Ocorrências 2022 (USADAS TCC Mi'!$A:$A,'[1]Ocorrências 2022 (USADAS TCC Mi'!BR:BR))</f>
        <v>#REF!</v>
      </c>
      <c r="BW370" s="8" t="str">
        <f t="array" ref="BW370">IF($D370="erro",XLOOKUP($A370,'Ocorrências 2022 (TODAS)'!$A:$A,'Ocorrências 2022 (TODAS)'!BS:BS),XLOOKUP($A370,'[1]Ocorrências 2022 (USADAS TCC Mi'!$A:$A,'[1]Ocorrências 2022 (USADAS TCC Mi'!BS:BS))</f>
        <v>#REF!</v>
      </c>
      <c r="BX370" s="8" t="str">
        <f t="array" ref="BX370">IF($D370="erro",XLOOKUP($A370,'Ocorrências 2022 (TODAS)'!$A:$A,'Ocorrências 2022 (TODAS)'!BT:BT),XLOOKUP($A370,'[1]Ocorrências 2022 (USADAS TCC Mi'!$A:$A,'[1]Ocorrências 2022 (USADAS TCC Mi'!BT:BT))</f>
        <v>#REF!</v>
      </c>
      <c r="BY370" s="8" t="str">
        <f t="array" ref="BY370">IF($D370="erro",XLOOKUP($A370,'Ocorrências 2022 (TODAS)'!$A:$A,'Ocorrências 2022 (TODAS)'!BU:BU),XLOOKUP($A370,'[1]Ocorrências 2022 (USADAS TCC Mi'!$A:$A,'[1]Ocorrências 2022 (USADAS TCC Mi'!BU:BU))</f>
        <v>#REF!</v>
      </c>
      <c r="BZ370" s="8" t="str">
        <f t="array" ref="BZ370">IF($D370="erro",XLOOKUP($A370,'Ocorrências 2022 (TODAS)'!$A:$A,'Ocorrências 2022 (TODAS)'!BV:BV),XLOOKUP($A370,'[1]Ocorrências 2022 (USADAS TCC Mi'!$A:$A,'[1]Ocorrências 2022 (USADAS TCC Mi'!BV:BV))</f>
        <v>#REF!</v>
      </c>
      <c r="CA370" s="8" t="str">
        <f t="array" ref="CA370">IF($D370="erro",XLOOKUP($A370,'Ocorrências 2022 (TODAS)'!$A:$A,'Ocorrências 2022 (TODAS)'!BW:BW),XLOOKUP($A370,'[1]Ocorrências 2022 (USADAS TCC Mi'!$A:$A,'[1]Ocorrências 2022 (USADAS TCC Mi'!BW:BW))</f>
        <v>#REF!</v>
      </c>
      <c r="CB370" s="8" t="str">
        <f t="array" ref="CB370">IF($D370="erro",XLOOKUP($A370,'Ocorrências 2022 (TODAS)'!$A:$A,'Ocorrências 2022 (TODAS)'!BX:BX),XLOOKUP($A370,'[1]Ocorrências 2022 (USADAS TCC Mi'!$A:$A,'[1]Ocorrências 2022 (USADAS TCC Mi'!BX:BX))</f>
        <v>#REF!</v>
      </c>
      <c r="CC370" s="8" t="str">
        <f t="array" ref="CC370">IF($D370="erro",XLOOKUP($A370,'Ocorrências 2022 (TODAS)'!$A:$A,'Ocorrências 2022 (TODAS)'!BY:BY),XLOOKUP($A370,'[1]Ocorrências 2022 (USADAS TCC Mi'!$A:$A,'[1]Ocorrências 2022 (USADAS TCC Mi'!BY:BY))</f>
        <v>#REF!</v>
      </c>
      <c r="CD370" s="8" t="str">
        <f t="array" ref="CD370">IF($D370="erro",XLOOKUP($A370,'Ocorrências 2022 (TODAS)'!$A:$A,'Ocorrências 2022 (TODAS)'!BZ:BZ),XLOOKUP($A370,'[1]Ocorrências 2022 (USADAS TCC Mi'!$A:$A,'[1]Ocorrências 2022 (USADAS TCC Mi'!BZ:BZ))</f>
        <v>#REF!</v>
      </c>
      <c r="CE370" s="8" t="str">
        <f t="array" ref="CE370">IF($D370="erro",XLOOKUP($A370,'Ocorrências 2022 (TODAS)'!$A:$A,'Ocorrências 2022 (TODAS)'!CA:CA),XLOOKUP($A370,'[1]Ocorrências 2022 (USADAS TCC Mi'!$A:$A,'[1]Ocorrências 2022 (USADAS TCC Mi'!CA:CA))</f>
        <v>#REF!</v>
      </c>
      <c r="CF370" s="8" t="str">
        <f t="array" ref="CF370">IF($D370="erro",XLOOKUP($A370,'Ocorrências 2022 (TODAS)'!$A:$A,'Ocorrências 2022 (TODAS)'!CB:CB),XLOOKUP($A370,'[1]Ocorrências 2022 (USADAS TCC Mi'!$A:$A,'[1]Ocorrências 2022 (USADAS TCC Mi'!CB:CB))</f>
        <v>#REF!</v>
      </c>
      <c r="CG370" s="8" t="str">
        <f t="array" ref="CG370">IF($D370="erro",XLOOKUP($A370,'Ocorrências 2022 (TODAS)'!$A:$A,'Ocorrências 2022 (TODAS)'!CC:CC),XLOOKUP($A370,'[1]Ocorrências 2022 (USADAS TCC Mi'!$A:$A,'[1]Ocorrências 2022 (USADAS TCC Mi'!CC:CC))</f>
        <v>#REF!</v>
      </c>
      <c r="CH370" s="8" t="str">
        <f t="array" ref="CH370">IF($D370="erro",XLOOKUP($A370,'Ocorrências 2022 (TODAS)'!$A:$A,'Ocorrências 2022 (TODAS)'!CD:CD),XLOOKUP($A370,'[1]Ocorrências 2022 (USADAS TCC Mi'!$A:$A,'[1]Ocorrências 2022 (USADAS TCC Mi'!CD:CD))</f>
        <v>#REF!</v>
      </c>
      <c r="CI370" s="8" t="str">
        <f t="array" ref="CI370">IF($D370="erro",XLOOKUP($A370,'Ocorrências 2022 (TODAS)'!$A:$A,'Ocorrências 2022 (TODAS)'!CE:CE),XLOOKUP($A370,'[1]Ocorrências 2022 (USADAS TCC Mi'!$A:$A,'[1]Ocorrências 2022 (USADAS TCC Mi'!CE:CE))</f>
        <v>#REF!</v>
      </c>
      <c r="CJ370" s="8" t="str">
        <f t="array" ref="CJ370">IF($D370="erro",XLOOKUP($A370,'Ocorrências 2022 (TODAS)'!$A:$A,'Ocorrências 2022 (TODAS)'!CF:CF),XLOOKUP($A370,'[1]Ocorrências 2022 (USADAS TCC Mi'!$A:$A,'[1]Ocorrências 2022 (USADAS TCC Mi'!CF:CF))</f>
        <v>#REF!</v>
      </c>
      <c r="CK370" s="8" t="str">
        <f t="array" ref="CK370">IF($D370="erro",XLOOKUP($A370,'Ocorrências 2022 (TODAS)'!$A:$A,'Ocorrências 2022 (TODAS)'!CG:CG),XLOOKUP($A370,'[1]Ocorrências 2022 (USADAS TCC Mi'!$A:$A,'[1]Ocorrências 2022 (USADAS TCC Mi'!CG:CG))</f>
        <v>#REF!</v>
      </c>
      <c r="CL370" s="163" t="str">
        <f t="array" ref="CL370">IF($D370="erro",XLOOKUP($A370,'Ocorrências 2022 (TODAS)'!$A:$A,'Ocorrências 2022 (TODAS)'!CH:CH),XLOOKUP($A370,'[1]Ocorrências 2022 (USADAS TCC Mi'!$A:$A,'[1]Ocorrências 2022 (USADAS TCC Mi'!CH:CH))</f>
        <v>#REF!</v>
      </c>
      <c r="CM370" s="8" t="str">
        <f t="array" ref="CM370">IF($D370="erro",XLOOKUP($A370,'Ocorrências 2022 (TODAS)'!$A:$A,'Ocorrências 2022 (TODAS)'!CI:CI),XLOOKUP($A370,'[1]Ocorrências 2022 (USADAS TCC Mi'!$A:$A,'[1]Ocorrências 2022 (USADAS TCC Mi'!CI:CI))</f>
        <v>#REF!</v>
      </c>
      <c r="CN370" s="8" t="str">
        <f t="array" ref="CN370">IF($D370="erro",XLOOKUP($A370,'Ocorrências 2022 (TODAS)'!$A:$A,'Ocorrências 2022 (TODAS)'!CJ:CJ),XLOOKUP($A370,'[1]Ocorrências 2022 (USADAS TCC Mi'!$A:$A,'[1]Ocorrências 2022 (USADAS TCC Mi'!CJ:CJ))</f>
        <v>#REF!</v>
      </c>
      <c r="CO370" s="8" t="str">
        <f t="array" ref="CO370">IF($D370="erro",XLOOKUP($A370,'Ocorrências 2022 (TODAS)'!$A:$A,'Ocorrências 2022 (TODAS)'!CK:CK),XLOOKUP($A370,'[1]Ocorrências 2022 (USADAS TCC Mi'!$A:$A,'[1]Ocorrências 2022 (USADAS TCC Mi'!CK:CK))</f>
        <v>#REF!</v>
      </c>
      <c r="CP370" s="8" t="str">
        <f t="array" ref="CP370">IF($D370="erro",XLOOKUP($A370,'Ocorrências 2022 (TODAS)'!$A:$A,'Ocorrências 2022 (TODAS)'!CL:CL),XLOOKUP($A370,'[1]Ocorrências 2022 (USADAS TCC Mi'!$A:$A,'[1]Ocorrências 2022 (USADAS TCC Mi'!CL:CL))</f>
        <v>#REF!</v>
      </c>
      <c r="CQ370" s="8" t="str">
        <f t="array" ref="CQ370">IF($D370="erro",XLOOKUP($A370,'Ocorrências 2022 (TODAS)'!$A:$A,'Ocorrências 2022 (TODAS)'!CM:CM),XLOOKUP($A370,'[1]Ocorrências 2022 (USADAS TCC Mi'!$A:$A,'[1]Ocorrências 2022 (USADAS TCC Mi'!CM:CM))</f>
        <v>#REF!</v>
      </c>
      <c r="CR370" s="8" t="str">
        <f t="array" ref="CR370">IF($D370="erro",XLOOKUP($A370,'Ocorrências 2022 (TODAS)'!$A:$A,'Ocorrências 2022 (TODAS)'!CN:CN),XLOOKUP($A370,'[1]Ocorrências 2022 (USADAS TCC Mi'!$A:$A,'[1]Ocorrências 2022 (USADAS TCC Mi'!CN:CN))</f>
        <v>#REF!</v>
      </c>
      <c r="CS370" s="8" t="str">
        <f t="array" ref="CS370">IF($D370="erro",XLOOKUP($A370,'Ocorrências 2022 (TODAS)'!$A:$A,'Ocorrências 2022 (TODAS)'!CO:CO),XLOOKUP($A370,'[1]Ocorrências 2022 (USADAS TCC Mi'!$A:$A,'[1]Ocorrências 2022 (USADAS TCC Mi'!CO:CO))</f>
        <v>#REF!</v>
      </c>
      <c r="CT370" s="8" t="str">
        <f t="array" ref="CT370">IF($D370="erro",XLOOKUP($A370,'Ocorrências 2022 (TODAS)'!$A:$A,'Ocorrências 2022 (TODAS)'!CP:CP),XLOOKUP($A370,'[1]Ocorrências 2022 (USADAS TCC Mi'!$A:$A,'[1]Ocorrências 2022 (USADAS TCC Mi'!CP:CP))</f>
        <v>#REF!</v>
      </c>
      <c r="CU370" s="8" t="str">
        <f t="array" ref="CU370">IF($D370="erro",XLOOKUP($A370,'Ocorrências 2022 (TODAS)'!$A:$A,'Ocorrências 2022 (TODAS)'!CQ:CQ),XLOOKUP($A370,'[1]Ocorrências 2022 (USADAS TCC Mi'!$A:$A,'[1]Ocorrências 2022 (USADAS TCC Mi'!CQ:CQ))</f>
        <v>#REF!</v>
      </c>
      <c r="CV370" s="8" t="str">
        <f t="array" ref="CV370">IF($D370="erro",XLOOKUP($A370,'Ocorrências 2022 (TODAS)'!$A:$A,'Ocorrências 2022 (TODAS)'!CR:CR),XLOOKUP($A370,'[1]Ocorrências 2022 (USADAS TCC Mi'!$A:$A,'[1]Ocorrências 2022 (USADAS TCC Mi'!CR:CR))</f>
        <v>#REF!</v>
      </c>
      <c r="CW370" s="8" t="str">
        <f t="array" ref="CW370">IF($D370="erro",XLOOKUP($A370,'Ocorrências 2022 (TODAS)'!$A:$A,'Ocorrências 2022 (TODAS)'!CS:CS),XLOOKUP($A370,'[1]Ocorrências 2022 (USADAS TCC Mi'!$A:$A,'[1]Ocorrências 2022 (USADAS TCC Mi'!CS:CS))</f>
        <v>#REF!</v>
      </c>
      <c r="CX370" s="8" t="str">
        <f t="array" ref="CX370">IF($D370="erro",XLOOKUP($A370,'Ocorrências 2022 (TODAS)'!$A:$A,'Ocorrências 2022 (TODAS)'!CT:CT),XLOOKUP($A370,'[1]Ocorrências 2022 (USADAS TCC Mi'!$A:$A,'[1]Ocorrências 2022 (USADAS TCC Mi'!CT:CT))</f>
        <v>#REF!</v>
      </c>
      <c r="CY370" s="8" t="str">
        <f t="array" ref="CY370">IF($D370="erro",XLOOKUP($A370,'Ocorrências 2022 (TODAS)'!$A:$A,'Ocorrências 2022 (TODAS)'!CU:CU),XLOOKUP($A370,'[1]Ocorrências 2022 (USADAS TCC Mi'!$A:$A,'[1]Ocorrências 2022 (USADAS TCC Mi'!CU:CU))</f>
        <v>#REF!</v>
      </c>
      <c r="CZ370" s="8" t="str">
        <f t="array" ref="CZ370">IF($D370="erro",XLOOKUP($A370,'Ocorrências 2022 (TODAS)'!$A:$A,'Ocorrências 2022 (TODAS)'!CV:CV),XLOOKUP($A370,'[1]Ocorrências 2022 (USADAS TCC Mi'!$A:$A,'[1]Ocorrências 2022 (USADAS TCC Mi'!CV:CV))</f>
        <v>#REF!</v>
      </c>
      <c r="DA370" s="8" t="str">
        <f t="array" ref="DA370">IF($D370="erro",XLOOKUP($A370,'Ocorrências 2022 (TODAS)'!$A:$A,'Ocorrências 2022 (TODAS)'!CW:CW),XLOOKUP($A370,'[1]Ocorrências 2022 (USADAS TCC Mi'!$A:$A,'[1]Ocorrências 2022 (USADAS TCC Mi'!CW:CW))</f>
        <v>#REF!</v>
      </c>
      <c r="DB370" s="8" t="str">
        <f t="array" ref="DB370">IF($D370="erro",XLOOKUP($A370,'Ocorrências 2022 (TODAS)'!$A:$A,'Ocorrências 2022 (TODAS)'!CX:CX),XLOOKUP($A370,'[1]Ocorrências 2022 (USADAS TCC Mi'!$A:$A,'[1]Ocorrências 2022 (USADAS TCC Mi'!CX:CX))</f>
        <v>#REF!</v>
      </c>
      <c r="DC370" s="8" t="str">
        <f t="array" ref="DC370">IF($D370="erro",XLOOKUP($A370,'Ocorrências 2022 (TODAS)'!$A:$A,'Ocorrências 2022 (TODAS)'!CY:CY),XLOOKUP($A370,'[1]Ocorrências 2022 (USADAS TCC Mi'!$A:$A,'[1]Ocorrências 2022 (USADAS TCC Mi'!CY:CY))</f>
        <v>#REF!</v>
      </c>
      <c r="DD370" s="8" t="str">
        <f t="array" ref="DD370">IF($D370="erro",XLOOKUP($A370,'Ocorrências 2022 (TODAS)'!$A:$A,'Ocorrências 2022 (TODAS)'!CZ:CZ),XLOOKUP($A370,'[1]Ocorrências 2022 (USADAS TCC Mi'!$A:$A,'[1]Ocorrências 2022 (USADAS TCC Mi'!CZ:CZ))</f>
        <v>#REF!</v>
      </c>
      <c r="DE370" s="8" t="str">
        <f t="array" ref="DE370">IF($D370="erro",XLOOKUP($A370,'Ocorrências 2022 (TODAS)'!$A:$A,'Ocorrências 2022 (TODAS)'!DA:DA),XLOOKUP($A370,'[1]Ocorrências 2022 (USADAS TCC Mi'!$A:$A,'[1]Ocorrências 2022 (USADAS TCC Mi'!DA:DA))</f>
        <v>#REF!</v>
      </c>
      <c r="DF370" s="8" t="str">
        <f t="array" ref="DF370">IF($D370="erro",XLOOKUP($A370,'Ocorrências 2022 (TODAS)'!$A:$A,'Ocorrências 2022 (TODAS)'!DB:DB),XLOOKUP($A370,'[1]Ocorrências 2022 (USADAS TCC Mi'!$A:$A,'[1]Ocorrências 2022 (USADAS TCC Mi'!DB:DB))</f>
        <v>#REF!</v>
      </c>
      <c r="DG370" s="8" t="str">
        <f t="array" ref="DG370">IF($D370="erro",XLOOKUP($A370,'Ocorrências 2022 (TODAS)'!$A:$A,'Ocorrências 2022 (TODAS)'!DC:DC),XLOOKUP($A370,'[1]Ocorrências 2022 (USADAS TCC Mi'!$A:$A,'[1]Ocorrências 2022 (USADAS TCC Mi'!DC:DC))</f>
        <v>#REF!</v>
      </c>
    </row>
    <row r="371" ht="15.75" customHeight="1"/>
    <row r="372" ht="15.75" customHeight="1"/>
    <row r="373" ht="15.75" customHeight="1">
      <c r="D373" s="8" t="s">
        <v>7941</v>
      </c>
    </row>
  </sheetData>
  <conditionalFormatting sqref="D1:D371">
    <cfRule type="cellIs" dxfId="4" priority="1" operator="equal">
      <formula>"Erro"</formula>
    </cfRule>
  </conditionalFormatting>
  <conditionalFormatting sqref="AC1">
    <cfRule type="notContainsBlanks" dxfId="2" priority="2">
      <formula>LEN(TRIM(AC1))&gt;0</formula>
    </cfRule>
  </conditionalFormatting>
  <dataValidations>
    <dataValidation type="list" allowBlank="1" showErrorMessage="1" sqref="AC1">
      <formula1>"Região Administrativa,Águas Claras,Arniqueiras,Arapoanga,Água Quente,Brazlândia,Candangolândia,Ceilândia,Cruzeiro,Fercal,Gama,Guará,Itapoã,Jardim Botânico,Lago Norte,Lago Sul,Núcleo Bandeirante,Paranoá,Park Way,Planaltina,Plano Piloto,Recanto das Emas,Ria"&amp;"cho Fundo I,Riacho Fundo II,Samambaia,Santa Maria,São Sebastião,SCIA/Estrutural,SIA,Sobradinho,Sobradinho II,Sol Nascente,Sudoeste/Octogonal,Taguatinga,Varjão,Vicente Pires"</formula1>
    </dataValidation>
  </dataValidations>
  <printOptions/>
  <pageMargins bottom="0.787401575" footer="0.0" header="0.0" left="0.511811024" right="0.511811024" top="0.787401575"/>
  <pageSetup orientation="landscape"/>
  <drawing r:id="rId2"/>
  <legacyDrawing r:id="rId3"/>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6.13"/>
    <col customWidth="1" min="2" max="2" width="4.38"/>
    <col customWidth="1" min="4" max="4" width="12.38"/>
    <col customWidth="1" min="6" max="6" width="5.0"/>
    <col customWidth="1" min="7" max="7" width="16.13"/>
    <col customWidth="1" min="8" max="8" width="11.13"/>
  </cols>
  <sheetData>
    <row r="1">
      <c r="A1" s="174" t="s">
        <v>9431</v>
      </c>
      <c r="B1" s="174" t="s">
        <v>9432</v>
      </c>
      <c r="C1" s="174" t="s">
        <v>9433</v>
      </c>
      <c r="D1" s="174" t="s">
        <v>9434</v>
      </c>
      <c r="F1" s="175" t="s">
        <v>9435</v>
      </c>
      <c r="G1" s="174" t="s">
        <v>9436</v>
      </c>
      <c r="H1" s="174" t="s">
        <v>9434</v>
      </c>
    </row>
    <row r="2">
      <c r="A2" s="176" t="s">
        <v>9437</v>
      </c>
      <c r="B2" s="176">
        <v>0.0</v>
      </c>
      <c r="C2" s="176" t="s">
        <v>7590</v>
      </c>
      <c r="D2" s="176" t="s">
        <v>7590</v>
      </c>
      <c r="F2" s="177">
        <v>1.0</v>
      </c>
      <c r="G2" s="178" t="s">
        <v>9438</v>
      </c>
      <c r="H2" s="179">
        <v>58.46813486649776</v>
      </c>
    </row>
    <row r="3">
      <c r="A3" s="176" t="s">
        <v>9439</v>
      </c>
      <c r="B3" s="176">
        <v>0.0</v>
      </c>
      <c r="C3" s="176" t="s">
        <v>7590</v>
      </c>
      <c r="D3" s="176" t="s">
        <v>7590</v>
      </c>
      <c r="F3" s="177">
        <f t="shared" ref="F3:F29" si="1">F2+1</f>
        <v>2</v>
      </c>
      <c r="G3" s="178" t="s">
        <v>7383</v>
      </c>
      <c r="H3" s="179">
        <v>21.59788340742607</v>
      </c>
    </row>
    <row r="4">
      <c r="A4" s="176" t="s">
        <v>7338</v>
      </c>
      <c r="B4" s="176">
        <v>6.0</v>
      </c>
      <c r="C4" s="180">
        <v>128486.0</v>
      </c>
      <c r="D4" s="181">
        <f t="shared" ref="D4:D36" si="2">(B4/C4)*100000</f>
        <v>4.669769469</v>
      </c>
      <c r="F4" s="177">
        <f t="shared" si="1"/>
        <v>3</v>
      </c>
      <c r="G4" s="178" t="s">
        <v>9440</v>
      </c>
      <c r="H4" s="179">
        <v>19.051973784484073</v>
      </c>
      <c r="L4" s="172"/>
    </row>
    <row r="5">
      <c r="A5" s="176" t="s">
        <v>7297</v>
      </c>
      <c r="B5" s="176">
        <v>5.0</v>
      </c>
      <c r="C5" s="180">
        <v>42320.0</v>
      </c>
      <c r="D5" s="181">
        <f t="shared" si="2"/>
        <v>11.8147448</v>
      </c>
      <c r="F5" s="177">
        <f t="shared" si="1"/>
        <v>4</v>
      </c>
      <c r="G5" s="178" t="s">
        <v>8123</v>
      </c>
      <c r="H5" s="179">
        <v>18.487705675725643</v>
      </c>
      <c r="L5" s="172"/>
    </row>
    <row r="6">
      <c r="A6" s="176" t="s">
        <v>7383</v>
      </c>
      <c r="B6" s="176">
        <v>12.0</v>
      </c>
      <c r="C6" s="180">
        <v>55561.0</v>
      </c>
      <c r="D6" s="181">
        <f t="shared" si="2"/>
        <v>21.59788341</v>
      </c>
      <c r="F6" s="177">
        <f t="shared" si="1"/>
        <v>5</v>
      </c>
      <c r="G6" s="178" t="s">
        <v>7448</v>
      </c>
      <c r="H6" s="179">
        <v>13.9361653944109</v>
      </c>
      <c r="L6" s="172"/>
    </row>
    <row r="7">
      <c r="A7" s="176" t="s">
        <v>9441</v>
      </c>
      <c r="B7" s="176">
        <v>0.0</v>
      </c>
      <c r="C7" s="180">
        <v>14040.0</v>
      </c>
      <c r="D7" s="181">
        <f t="shared" si="2"/>
        <v>0</v>
      </c>
      <c r="F7" s="177">
        <f t="shared" si="1"/>
        <v>6</v>
      </c>
      <c r="G7" s="178" t="s">
        <v>9442</v>
      </c>
      <c r="H7" s="179">
        <v>13.836425774493932</v>
      </c>
      <c r="L7" s="172"/>
    </row>
    <row r="8">
      <c r="A8" s="176" t="s">
        <v>7448</v>
      </c>
      <c r="B8" s="176">
        <v>40.0</v>
      </c>
      <c r="C8" s="180">
        <v>287023.0</v>
      </c>
      <c r="D8" s="181">
        <f t="shared" si="2"/>
        <v>13.93616539</v>
      </c>
      <c r="F8" s="177">
        <f t="shared" si="1"/>
        <v>7</v>
      </c>
      <c r="G8" s="178" t="s">
        <v>7297</v>
      </c>
      <c r="H8" s="179">
        <v>11.814744801512287</v>
      </c>
      <c r="L8" s="172"/>
    </row>
    <row r="9">
      <c r="A9" s="176" t="s">
        <v>9443</v>
      </c>
      <c r="B9" s="176">
        <v>0.0</v>
      </c>
      <c r="C9" s="180">
        <v>25741.0</v>
      </c>
      <c r="D9" s="181">
        <f t="shared" si="2"/>
        <v>0</v>
      </c>
      <c r="F9" s="177">
        <f t="shared" si="1"/>
        <v>8</v>
      </c>
      <c r="G9" s="178" t="s">
        <v>9444</v>
      </c>
      <c r="H9" s="179">
        <v>11.615750958299454</v>
      </c>
      <c r="L9" s="172"/>
    </row>
    <row r="10">
      <c r="A10" s="176" t="s">
        <v>9445</v>
      </c>
      <c r="B10" s="176">
        <v>0.0</v>
      </c>
      <c r="C10" s="180">
        <v>10268.0</v>
      </c>
      <c r="D10" s="181">
        <f t="shared" si="2"/>
        <v>0</v>
      </c>
      <c r="F10" s="177">
        <f t="shared" si="1"/>
        <v>9</v>
      </c>
      <c r="G10" s="178" t="s">
        <v>7674</v>
      </c>
      <c r="H10" s="179">
        <v>11.098163253981467</v>
      </c>
      <c r="L10" s="172"/>
    </row>
    <row r="11">
      <c r="A11" s="176" t="s">
        <v>7322</v>
      </c>
      <c r="B11" s="176">
        <v>10.0</v>
      </c>
      <c r="C11" s="180">
        <v>139467.0</v>
      </c>
      <c r="D11" s="181">
        <f t="shared" si="2"/>
        <v>7.170154947</v>
      </c>
      <c r="F11" s="177">
        <f t="shared" si="1"/>
        <v>10</v>
      </c>
      <c r="G11" s="178" t="s">
        <v>7357</v>
      </c>
      <c r="H11" s="179">
        <v>10.86017779662507</v>
      </c>
      <c r="L11" s="172"/>
    </row>
    <row r="12">
      <c r="A12" s="176" t="s">
        <v>7456</v>
      </c>
      <c r="B12" s="176">
        <v>11.0</v>
      </c>
      <c r="C12" s="180">
        <v>120641.0</v>
      </c>
      <c r="D12" s="181">
        <f t="shared" si="2"/>
        <v>9.117961555</v>
      </c>
      <c r="F12" s="177">
        <f t="shared" si="1"/>
        <v>11</v>
      </c>
      <c r="G12" s="178" t="s">
        <v>9446</v>
      </c>
      <c r="H12" s="179">
        <v>10.557901755945766</v>
      </c>
      <c r="L12" s="172"/>
    </row>
    <row r="13">
      <c r="A13" s="176" t="s">
        <v>7650</v>
      </c>
      <c r="B13" s="176">
        <v>6.0</v>
      </c>
      <c r="C13" s="180">
        <v>65408.0</v>
      </c>
      <c r="D13" s="181">
        <f t="shared" si="2"/>
        <v>9.173189824</v>
      </c>
      <c r="F13" s="177">
        <f t="shared" si="1"/>
        <v>12</v>
      </c>
      <c r="G13" s="178" t="s">
        <v>7911</v>
      </c>
      <c r="H13" s="179">
        <v>9.816818172893802</v>
      </c>
      <c r="L13" s="172"/>
    </row>
    <row r="14">
      <c r="A14" s="176" t="s">
        <v>7588</v>
      </c>
      <c r="B14" s="176">
        <v>4.0</v>
      </c>
      <c r="C14" s="180">
        <v>77767.0</v>
      </c>
      <c r="D14" s="181">
        <f t="shared" si="2"/>
        <v>5.143569895</v>
      </c>
      <c r="F14" s="177">
        <f t="shared" si="1"/>
        <v>13</v>
      </c>
      <c r="G14" s="178" t="s">
        <v>9447</v>
      </c>
      <c r="H14" s="179">
        <v>9.386292883625613</v>
      </c>
      <c r="L14" s="172"/>
    </row>
    <row r="15">
      <c r="A15" s="176" t="s">
        <v>9448</v>
      </c>
      <c r="B15" s="176">
        <v>1.0</v>
      </c>
      <c r="C15" s="180">
        <v>41778.0</v>
      </c>
      <c r="D15" s="181">
        <f t="shared" si="2"/>
        <v>2.393604289</v>
      </c>
      <c r="F15" s="177">
        <f t="shared" si="1"/>
        <v>14</v>
      </c>
      <c r="G15" s="178" t="s">
        <v>7650</v>
      </c>
      <c r="H15" s="179">
        <v>9.173189823874754</v>
      </c>
      <c r="L15" s="172"/>
    </row>
    <row r="16">
      <c r="A16" s="176" t="s">
        <v>9440</v>
      </c>
      <c r="B16" s="176">
        <v>5.0</v>
      </c>
      <c r="C16" s="180">
        <v>26244.0</v>
      </c>
      <c r="D16" s="181">
        <f t="shared" si="2"/>
        <v>19.05197378</v>
      </c>
      <c r="F16" s="177">
        <f t="shared" si="1"/>
        <v>15</v>
      </c>
      <c r="G16" s="178" t="s">
        <v>7456</v>
      </c>
      <c r="H16" s="179">
        <v>9.11796155535846</v>
      </c>
      <c r="L16" s="172"/>
    </row>
    <row r="17">
      <c r="A17" s="176" t="s">
        <v>8123</v>
      </c>
      <c r="B17" s="176">
        <v>4.0</v>
      </c>
      <c r="C17" s="180">
        <v>21636.0</v>
      </c>
      <c r="D17" s="181">
        <f t="shared" si="2"/>
        <v>18.48770568</v>
      </c>
      <c r="F17" s="177">
        <f t="shared" si="1"/>
        <v>16</v>
      </c>
      <c r="G17" s="178" t="s">
        <v>8534</v>
      </c>
      <c r="H17" s="179">
        <v>8.973036026739647</v>
      </c>
      <c r="L17" s="172"/>
    </row>
    <row r="18">
      <c r="A18" s="176" t="s">
        <v>9447</v>
      </c>
      <c r="B18" s="176">
        <v>6.0</v>
      </c>
      <c r="C18" s="180">
        <v>63923.0</v>
      </c>
      <c r="D18" s="181">
        <f t="shared" si="2"/>
        <v>9.386292884</v>
      </c>
      <c r="F18" s="177">
        <f t="shared" si="1"/>
        <v>17</v>
      </c>
      <c r="G18" s="178" t="s">
        <v>7496</v>
      </c>
      <c r="H18" s="179">
        <v>8.68214220435021</v>
      </c>
      <c r="L18" s="172"/>
    </row>
    <row r="19">
      <c r="A19" s="176" t="s">
        <v>8534</v>
      </c>
      <c r="B19" s="176">
        <v>2.0</v>
      </c>
      <c r="C19" s="180">
        <v>22289.0</v>
      </c>
      <c r="D19" s="181">
        <f t="shared" si="2"/>
        <v>8.973036027</v>
      </c>
      <c r="F19" s="177">
        <f t="shared" si="1"/>
        <v>18</v>
      </c>
      <c r="G19" s="178" t="s">
        <v>7370</v>
      </c>
      <c r="H19" s="179">
        <v>8.555740650336945</v>
      </c>
      <c r="L19" s="172"/>
    </row>
    <row r="20">
      <c r="A20" s="176" t="s">
        <v>9446</v>
      </c>
      <c r="B20" s="176">
        <v>19.0</v>
      </c>
      <c r="C20" s="180">
        <v>179960.0</v>
      </c>
      <c r="D20" s="181">
        <f t="shared" si="2"/>
        <v>10.55790176</v>
      </c>
      <c r="F20" s="177">
        <f t="shared" si="1"/>
        <v>19</v>
      </c>
      <c r="G20" s="178" t="s">
        <v>9449</v>
      </c>
      <c r="H20" s="179">
        <v>8.112602928649657</v>
      </c>
      <c r="L20" s="172"/>
    </row>
    <row r="21" ht="15.75" customHeight="1">
      <c r="A21" s="176" t="s">
        <v>7370</v>
      </c>
      <c r="B21" s="176">
        <v>17.0</v>
      </c>
      <c r="C21" s="180">
        <v>198697.0</v>
      </c>
      <c r="D21" s="181">
        <f t="shared" si="2"/>
        <v>8.55574065</v>
      </c>
      <c r="F21" s="177">
        <f t="shared" si="1"/>
        <v>20</v>
      </c>
      <c r="G21" s="178" t="s">
        <v>7462</v>
      </c>
      <c r="H21" s="179">
        <v>7.788836001730853</v>
      </c>
      <c r="L21" s="172"/>
    </row>
    <row r="22" ht="15.75" customHeight="1">
      <c r="A22" s="176" t="s">
        <v>7462</v>
      </c>
      <c r="B22" s="176">
        <v>9.0</v>
      </c>
      <c r="C22" s="180">
        <v>115550.0</v>
      </c>
      <c r="D22" s="181">
        <f t="shared" si="2"/>
        <v>7.788836002</v>
      </c>
      <c r="F22" s="177">
        <f t="shared" si="1"/>
        <v>21</v>
      </c>
      <c r="G22" s="178" t="s">
        <v>7322</v>
      </c>
      <c r="H22" s="179">
        <v>7.170154947048405</v>
      </c>
      <c r="L22" s="172"/>
    </row>
    <row r="23" ht="15.75" customHeight="1">
      <c r="A23" s="176" t="s">
        <v>7899</v>
      </c>
      <c r="B23" s="176">
        <v>2.0</v>
      </c>
      <c r="C23" s="180">
        <v>39552.0</v>
      </c>
      <c r="D23" s="181">
        <f t="shared" si="2"/>
        <v>5.056634304</v>
      </c>
      <c r="F23" s="177">
        <f t="shared" si="1"/>
        <v>22</v>
      </c>
      <c r="G23" s="178" t="s">
        <v>7588</v>
      </c>
      <c r="H23" s="179">
        <v>5.143569894685407</v>
      </c>
      <c r="L23" s="172"/>
    </row>
    <row r="24" ht="15.75" customHeight="1">
      <c r="A24" s="176" t="s">
        <v>9450</v>
      </c>
      <c r="B24" s="176">
        <v>0.0</v>
      </c>
      <c r="C24" s="180">
        <v>105210.0</v>
      </c>
      <c r="D24" s="181">
        <f t="shared" si="2"/>
        <v>0</v>
      </c>
      <c r="F24" s="177">
        <f t="shared" si="1"/>
        <v>23</v>
      </c>
      <c r="G24" s="178" t="s">
        <v>7899</v>
      </c>
      <c r="H24" s="179">
        <v>5.05663430420712</v>
      </c>
      <c r="L24" s="172"/>
    </row>
    <row r="25" ht="15.75" customHeight="1">
      <c r="A25" s="176" t="s">
        <v>7496</v>
      </c>
      <c r="B25" s="176">
        <v>19.0</v>
      </c>
      <c r="C25" s="180">
        <v>218840.0</v>
      </c>
      <c r="D25" s="181">
        <f t="shared" si="2"/>
        <v>8.682142204</v>
      </c>
      <c r="F25" s="177">
        <f t="shared" si="1"/>
        <v>24</v>
      </c>
      <c r="G25" s="178" t="s">
        <v>7338</v>
      </c>
      <c r="H25" s="179">
        <v>4.669769469047211</v>
      </c>
      <c r="L25" s="172"/>
    </row>
    <row r="26" ht="15.75" customHeight="1">
      <c r="A26" s="176" t="s">
        <v>7708</v>
      </c>
      <c r="B26" s="176">
        <v>5.0</v>
      </c>
      <c r="C26" s="180">
        <v>116622.0</v>
      </c>
      <c r="D26" s="181">
        <f t="shared" si="2"/>
        <v>4.28735573</v>
      </c>
      <c r="F26" s="177">
        <f t="shared" si="1"/>
        <v>25</v>
      </c>
      <c r="G26" s="178" t="s">
        <v>7708</v>
      </c>
      <c r="H26" s="179">
        <v>4.2873557304796694</v>
      </c>
      <c r="L26" s="172"/>
    </row>
    <row r="27" ht="15.75" customHeight="1">
      <c r="A27" s="176" t="s">
        <v>9449</v>
      </c>
      <c r="B27" s="176">
        <v>8.0</v>
      </c>
      <c r="C27" s="180">
        <v>98612.0</v>
      </c>
      <c r="D27" s="181">
        <f t="shared" si="2"/>
        <v>8.112602929</v>
      </c>
      <c r="F27" s="177">
        <f t="shared" si="1"/>
        <v>26</v>
      </c>
      <c r="G27" s="178" t="s">
        <v>9448</v>
      </c>
      <c r="H27" s="179">
        <v>2.3936042893388865</v>
      </c>
      <c r="L27" s="172"/>
    </row>
    <row r="28" ht="15.75" customHeight="1">
      <c r="A28" s="176" t="s">
        <v>7674</v>
      </c>
      <c r="B28" s="176">
        <v>4.0</v>
      </c>
      <c r="C28" s="180">
        <v>36042.0</v>
      </c>
      <c r="D28" s="181">
        <f t="shared" si="2"/>
        <v>11.09816325</v>
      </c>
      <c r="F28" s="177">
        <f t="shared" si="1"/>
        <v>27</v>
      </c>
      <c r="G28" s="178" t="s">
        <v>9451</v>
      </c>
      <c r="H28" s="179">
        <v>2.2545880867565495</v>
      </c>
      <c r="L28" s="172"/>
    </row>
    <row r="29" ht="15.75" customHeight="1">
      <c r="A29" s="176" t="s">
        <v>9438</v>
      </c>
      <c r="B29" s="176">
        <v>3.0</v>
      </c>
      <c r="C29" s="180">
        <v>5131.0</v>
      </c>
      <c r="D29" s="181">
        <f t="shared" si="2"/>
        <v>58.46813487</v>
      </c>
      <c r="F29" s="182">
        <f t="shared" si="1"/>
        <v>28</v>
      </c>
      <c r="G29" s="178" t="s">
        <v>7885</v>
      </c>
      <c r="H29" s="179">
        <v>2.0646013770891183</v>
      </c>
      <c r="L29" s="172"/>
    </row>
    <row r="30" ht="15.75" customHeight="1">
      <c r="A30" s="176" t="s">
        <v>9442</v>
      </c>
      <c r="B30" s="176">
        <v>10.0</v>
      </c>
      <c r="C30" s="180">
        <v>72273.0</v>
      </c>
      <c r="D30" s="181">
        <f t="shared" si="2"/>
        <v>13.83642577</v>
      </c>
      <c r="L30" s="172"/>
    </row>
    <row r="31" ht="15.75" customHeight="1">
      <c r="A31" s="176" t="s">
        <v>7491</v>
      </c>
      <c r="B31" s="176">
        <v>0.0</v>
      </c>
      <c r="C31" s="180">
        <v>82785.0</v>
      </c>
      <c r="D31" s="181">
        <f t="shared" si="2"/>
        <v>0</v>
      </c>
      <c r="L31" s="172"/>
    </row>
    <row r="32" ht="15.75" customHeight="1">
      <c r="A32" s="176" t="s">
        <v>7911</v>
      </c>
      <c r="B32" s="176">
        <v>10.0</v>
      </c>
      <c r="C32" s="180">
        <v>101866.0</v>
      </c>
      <c r="D32" s="181">
        <f t="shared" si="2"/>
        <v>9.816818173</v>
      </c>
      <c r="L32" s="172"/>
    </row>
    <row r="33" ht="15.75" customHeight="1">
      <c r="A33" s="176" t="s">
        <v>9451</v>
      </c>
      <c r="B33" s="176">
        <v>1.0</v>
      </c>
      <c r="C33" s="180">
        <v>44354.0</v>
      </c>
      <c r="D33" s="181">
        <f t="shared" si="2"/>
        <v>2.254588087</v>
      </c>
      <c r="L33" s="172"/>
    </row>
    <row r="34" ht="15.75" customHeight="1">
      <c r="A34" s="176" t="s">
        <v>7357</v>
      </c>
      <c r="B34" s="176">
        <v>21.0</v>
      </c>
      <c r="C34" s="180">
        <v>193367.0</v>
      </c>
      <c r="D34" s="181">
        <f t="shared" si="2"/>
        <v>10.8601778</v>
      </c>
      <c r="L34" s="172"/>
    </row>
    <row r="35" ht="15.75" customHeight="1">
      <c r="A35" s="176" t="s">
        <v>9444</v>
      </c>
      <c r="B35" s="176">
        <v>1.0</v>
      </c>
      <c r="C35" s="180">
        <v>8609.0</v>
      </c>
      <c r="D35" s="181">
        <f t="shared" si="2"/>
        <v>11.61575096</v>
      </c>
      <c r="L35" s="172"/>
    </row>
    <row r="36" ht="15.75" customHeight="1">
      <c r="A36" s="176" t="s">
        <v>7885</v>
      </c>
      <c r="B36" s="176">
        <v>2.0</v>
      </c>
      <c r="C36" s="180">
        <v>96871.0</v>
      </c>
      <c r="D36" s="181">
        <f t="shared" si="2"/>
        <v>2.064601377</v>
      </c>
      <c r="L36" s="172"/>
    </row>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87401575" footer="0.0" header="0.0" left="0.511811024" right="0.511811024" top="0.7874015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showGridLines="0" workbookViewId="0"/>
  </sheetViews>
  <sheetFormatPr customHeight="1" defaultColWidth="12.63" defaultRowHeight="15.0"/>
  <cols>
    <col customWidth="1" min="1" max="1" width="10.13"/>
    <col customWidth="1" min="2" max="2" width="6.13"/>
    <col customWidth="1" min="3" max="3" width="6.38"/>
    <col customWidth="1" min="4" max="4" width="4.75"/>
    <col customWidth="1" min="5" max="5" width="11.13"/>
    <col customWidth="1" min="6" max="6" width="5.0"/>
    <col customWidth="1" min="7" max="7" width="9.13"/>
    <col customWidth="1" min="8" max="8" width="5.13"/>
    <col customWidth="1" min="10" max="10" width="20.13"/>
    <col customWidth="1" min="12" max="12" width="4.38"/>
    <col customWidth="1" min="13" max="13" width="2.38"/>
    <col customWidth="1" min="15" max="15" width="4.38"/>
    <col customWidth="1" min="16" max="16" width="2.38"/>
    <col customWidth="1" min="17" max="17" width="6.38"/>
    <col customWidth="1" min="18" max="18" width="5.13"/>
  </cols>
  <sheetData>
    <row r="1">
      <c r="A1" s="183"/>
      <c r="B1" s="184" t="s">
        <v>9452</v>
      </c>
      <c r="C1" s="184"/>
      <c r="D1" s="184" t="s">
        <v>9453</v>
      </c>
      <c r="E1" s="184" t="s">
        <v>9454</v>
      </c>
      <c r="F1" s="185" t="s">
        <v>9455</v>
      </c>
      <c r="G1" s="184" t="s">
        <v>9456</v>
      </c>
      <c r="H1" s="185" t="s">
        <v>9455</v>
      </c>
      <c r="J1" s="184" t="s">
        <v>9457</v>
      </c>
      <c r="K1" s="184" t="s">
        <v>9454</v>
      </c>
      <c r="L1" s="186" t="s">
        <v>9432</v>
      </c>
      <c r="M1" s="184" t="s">
        <v>9455</v>
      </c>
      <c r="N1" s="184" t="s">
        <v>9456</v>
      </c>
      <c r="O1" s="184" t="s">
        <v>9432</v>
      </c>
      <c r="P1" s="184" t="s">
        <v>9455</v>
      </c>
      <c r="Q1" s="184" t="s">
        <v>9458</v>
      </c>
      <c r="R1" s="184" t="s">
        <v>9455</v>
      </c>
      <c r="T1" s="187" t="s">
        <v>9459</v>
      </c>
      <c r="U1" s="187" t="s">
        <v>9460</v>
      </c>
      <c r="W1" s="187" t="s">
        <v>9461</v>
      </c>
      <c r="X1" s="187" t="s">
        <v>9460</v>
      </c>
    </row>
    <row r="2">
      <c r="A2" s="176" t="s">
        <v>9458</v>
      </c>
      <c r="B2" s="178"/>
      <c r="C2" s="176"/>
      <c r="D2" s="178">
        <v>260.0</v>
      </c>
      <c r="E2" s="188">
        <v>9.0</v>
      </c>
      <c r="F2" s="189">
        <f>SUM($E2*100)/$D$2</f>
        <v>3.461538462</v>
      </c>
      <c r="G2" s="190">
        <v>251.0</v>
      </c>
      <c r="H2" s="189">
        <f t="shared" ref="H2:H27" si="1">SUM($G2*100)/$D$2</f>
        <v>96.53846154</v>
      </c>
      <c r="J2" s="176" t="s">
        <v>9462</v>
      </c>
      <c r="K2" s="191"/>
      <c r="L2" s="192">
        <f>SUM($E$3:$E$6)</f>
        <v>2</v>
      </c>
      <c r="M2" s="176"/>
      <c r="N2" s="193"/>
      <c r="O2" s="192">
        <f>SUM($G$3:$G$6)</f>
        <v>56</v>
      </c>
      <c r="P2" s="176"/>
      <c r="Q2" s="192">
        <f t="shared" ref="Q2:Q4" si="2">SUM(O2,L2)</f>
        <v>58</v>
      </c>
      <c r="R2" s="194">
        <f t="shared" ref="R2:R4" si="3">SUM($Q2*100)/$D$2</f>
        <v>22.30769231</v>
      </c>
      <c r="T2" s="195">
        <v>1474595.0</v>
      </c>
      <c r="U2" s="195">
        <f>(G2/T2)*100000</f>
        <v>17.02162289</v>
      </c>
      <c r="W2" s="195">
        <v>1342786.0</v>
      </c>
      <c r="X2" s="195">
        <f>(E2/W2)*100000</f>
        <v>0.6702482749</v>
      </c>
    </row>
    <row r="3">
      <c r="A3" s="176" t="s">
        <v>9463</v>
      </c>
      <c r="B3" s="178">
        <v>14.0</v>
      </c>
      <c r="C3" s="176" t="s">
        <v>9464</v>
      </c>
      <c r="D3" s="178">
        <v>11.0</v>
      </c>
      <c r="E3" s="188">
        <v>0.0</v>
      </c>
      <c r="F3" s="189"/>
      <c r="G3" s="190">
        <v>11.0</v>
      </c>
      <c r="H3" s="189">
        <f t="shared" si="1"/>
        <v>4.230769231</v>
      </c>
      <c r="J3" s="176" t="s">
        <v>9465</v>
      </c>
      <c r="K3" s="191"/>
      <c r="L3" s="192">
        <f>SUM($E$7:$E$48)</f>
        <v>7</v>
      </c>
      <c r="M3" s="176"/>
      <c r="N3" s="193"/>
      <c r="O3" s="192">
        <f>SUM($G$7:$G$48)</f>
        <v>191</v>
      </c>
      <c r="P3" s="176"/>
      <c r="Q3" s="192">
        <f t="shared" si="2"/>
        <v>198</v>
      </c>
      <c r="R3" s="194">
        <f t="shared" si="3"/>
        <v>76.15384615</v>
      </c>
    </row>
    <row r="4">
      <c r="A4" s="176" t="s">
        <v>9463</v>
      </c>
      <c r="B4" s="178">
        <v>15.0</v>
      </c>
      <c r="C4" s="176" t="s">
        <v>9464</v>
      </c>
      <c r="D4" s="178">
        <v>19.0</v>
      </c>
      <c r="E4" s="188">
        <v>0.0</v>
      </c>
      <c r="F4" s="189"/>
      <c r="G4" s="190">
        <v>19.0</v>
      </c>
      <c r="H4" s="189">
        <f t="shared" si="1"/>
        <v>7.307692308</v>
      </c>
      <c r="J4" s="176" t="s">
        <v>9466</v>
      </c>
      <c r="K4" s="191"/>
      <c r="L4" s="192">
        <f>SUM($E$49:$E$89)</f>
        <v>0</v>
      </c>
      <c r="M4" s="176"/>
      <c r="N4" s="193"/>
      <c r="O4" s="192">
        <f>SUM($G$49:$G$89)</f>
        <v>4</v>
      </c>
      <c r="P4" s="176"/>
      <c r="Q4" s="192">
        <f t="shared" si="2"/>
        <v>4</v>
      </c>
      <c r="R4" s="194">
        <f t="shared" si="3"/>
        <v>1.538461538</v>
      </c>
    </row>
    <row r="5">
      <c r="A5" s="176" t="s">
        <v>9463</v>
      </c>
      <c r="B5" s="178">
        <v>16.0</v>
      </c>
      <c r="C5" s="176" t="s">
        <v>9464</v>
      </c>
      <c r="D5" s="178">
        <v>12.0</v>
      </c>
      <c r="E5" s="188">
        <v>1.0</v>
      </c>
      <c r="F5" s="189">
        <f t="shared" ref="F5:F6" si="4">SUM($E5*100)/$D$2</f>
        <v>0.3846153846</v>
      </c>
      <c r="G5" s="190">
        <v>11.0</v>
      </c>
      <c r="H5" s="189">
        <f t="shared" si="1"/>
        <v>4.230769231</v>
      </c>
    </row>
    <row r="6">
      <c r="A6" s="176" t="s">
        <v>9463</v>
      </c>
      <c r="B6" s="178">
        <v>17.0</v>
      </c>
      <c r="C6" s="176" t="s">
        <v>9464</v>
      </c>
      <c r="D6" s="178">
        <v>16.0</v>
      </c>
      <c r="E6" s="188">
        <v>1.0</v>
      </c>
      <c r="F6" s="189">
        <f t="shared" si="4"/>
        <v>0.3846153846</v>
      </c>
      <c r="G6" s="190">
        <v>15.0</v>
      </c>
      <c r="H6" s="189">
        <f t="shared" si="1"/>
        <v>5.769230769</v>
      </c>
    </row>
    <row r="7">
      <c r="A7" s="176" t="s">
        <v>9463</v>
      </c>
      <c r="B7" s="178">
        <v>18.0</v>
      </c>
      <c r="C7" s="176" t="s">
        <v>9464</v>
      </c>
      <c r="D7" s="178">
        <v>15.0</v>
      </c>
      <c r="E7" s="188">
        <v>0.0</v>
      </c>
      <c r="F7" s="189"/>
      <c r="G7" s="190">
        <v>15.0</v>
      </c>
      <c r="H7" s="189">
        <f t="shared" si="1"/>
        <v>5.769230769</v>
      </c>
    </row>
    <row r="8">
      <c r="A8" s="176" t="s">
        <v>9463</v>
      </c>
      <c r="B8" s="178">
        <v>19.0</v>
      </c>
      <c r="C8" s="176" t="s">
        <v>9464</v>
      </c>
      <c r="D8" s="178">
        <v>6.0</v>
      </c>
      <c r="E8" s="188">
        <v>1.0</v>
      </c>
      <c r="F8" s="189">
        <f>SUM($E8*100)/$D$2</f>
        <v>0.3846153846</v>
      </c>
      <c r="G8" s="190">
        <v>5.0</v>
      </c>
      <c r="H8" s="189">
        <f t="shared" si="1"/>
        <v>1.923076923</v>
      </c>
    </row>
    <row r="9">
      <c r="A9" s="176" t="s">
        <v>9463</v>
      </c>
      <c r="B9" s="178">
        <v>20.0</v>
      </c>
      <c r="C9" s="176" t="s">
        <v>9464</v>
      </c>
      <c r="D9" s="178">
        <v>11.0</v>
      </c>
      <c r="E9" s="188">
        <v>0.0</v>
      </c>
      <c r="F9" s="189"/>
      <c r="G9" s="190">
        <v>11.0</v>
      </c>
      <c r="H9" s="189">
        <f t="shared" si="1"/>
        <v>4.230769231</v>
      </c>
    </row>
    <row r="10">
      <c r="A10" s="176" t="s">
        <v>9463</v>
      </c>
      <c r="B10" s="178">
        <v>21.0</v>
      </c>
      <c r="C10" s="176" t="s">
        <v>9464</v>
      </c>
      <c r="D10" s="178">
        <v>14.0</v>
      </c>
      <c r="E10" s="188">
        <v>1.0</v>
      </c>
      <c r="F10" s="189">
        <f>SUM($E10*100)/$D$2</f>
        <v>0.3846153846</v>
      </c>
      <c r="G10" s="190">
        <v>13.0</v>
      </c>
      <c r="H10" s="189">
        <f t="shared" si="1"/>
        <v>5</v>
      </c>
    </row>
    <row r="11">
      <c r="A11" s="176" t="s">
        <v>9463</v>
      </c>
      <c r="B11" s="178">
        <v>22.0</v>
      </c>
      <c r="C11" s="176" t="s">
        <v>9464</v>
      </c>
      <c r="D11" s="178">
        <v>8.0</v>
      </c>
      <c r="E11" s="188">
        <v>0.0</v>
      </c>
      <c r="F11" s="189"/>
      <c r="G11" s="190">
        <v>8.0</v>
      </c>
      <c r="H11" s="189">
        <f t="shared" si="1"/>
        <v>3.076923077</v>
      </c>
    </row>
    <row r="12">
      <c r="A12" s="176" t="s">
        <v>9463</v>
      </c>
      <c r="B12" s="178">
        <v>23.0</v>
      </c>
      <c r="C12" s="176" t="s">
        <v>9464</v>
      </c>
      <c r="D12" s="178">
        <v>14.0</v>
      </c>
      <c r="E12" s="188">
        <v>2.0</v>
      </c>
      <c r="F12" s="189">
        <f>SUM($E12*100)/$D$2</f>
        <v>0.7692307692</v>
      </c>
      <c r="G12" s="190">
        <v>12.0</v>
      </c>
      <c r="H12" s="189">
        <f t="shared" si="1"/>
        <v>4.615384615</v>
      </c>
    </row>
    <row r="13">
      <c r="A13" s="176" t="s">
        <v>9463</v>
      </c>
      <c r="B13" s="178">
        <v>24.0</v>
      </c>
      <c r="C13" s="176" t="s">
        <v>9464</v>
      </c>
      <c r="D13" s="178">
        <v>8.0</v>
      </c>
      <c r="E13" s="188">
        <v>0.0</v>
      </c>
      <c r="F13" s="189"/>
      <c r="G13" s="190">
        <v>8.0</v>
      </c>
      <c r="H13" s="189">
        <f t="shared" si="1"/>
        <v>3.076923077</v>
      </c>
    </row>
    <row r="14">
      <c r="A14" s="176" t="s">
        <v>9463</v>
      </c>
      <c r="B14" s="178">
        <v>25.0</v>
      </c>
      <c r="C14" s="176" t="s">
        <v>9464</v>
      </c>
      <c r="D14" s="178">
        <v>8.0</v>
      </c>
      <c r="E14" s="188">
        <v>0.0</v>
      </c>
      <c r="F14" s="189"/>
      <c r="G14" s="190">
        <v>8.0</v>
      </c>
      <c r="H14" s="189">
        <f t="shared" si="1"/>
        <v>3.076923077</v>
      </c>
    </row>
    <row r="15">
      <c r="A15" s="176" t="s">
        <v>9463</v>
      </c>
      <c r="B15" s="178">
        <v>26.0</v>
      </c>
      <c r="C15" s="176" t="s">
        <v>9464</v>
      </c>
      <c r="D15" s="178">
        <v>10.0</v>
      </c>
      <c r="E15" s="188">
        <v>1.0</v>
      </c>
      <c r="F15" s="189">
        <f>SUM($E15*100)/$D$2</f>
        <v>0.3846153846</v>
      </c>
      <c r="G15" s="190">
        <v>9.0</v>
      </c>
      <c r="H15" s="189">
        <f t="shared" si="1"/>
        <v>3.461538462</v>
      </c>
    </row>
    <row r="16">
      <c r="A16" s="176" t="s">
        <v>9463</v>
      </c>
      <c r="B16" s="178">
        <v>27.0</v>
      </c>
      <c r="C16" s="176" t="s">
        <v>9464</v>
      </c>
      <c r="D16" s="178">
        <v>3.0</v>
      </c>
      <c r="E16" s="188">
        <v>0.0</v>
      </c>
      <c r="F16" s="189"/>
      <c r="G16" s="190">
        <v>3.0</v>
      </c>
      <c r="H16" s="189">
        <f t="shared" si="1"/>
        <v>1.153846154</v>
      </c>
    </row>
    <row r="17">
      <c r="A17" s="176" t="s">
        <v>9463</v>
      </c>
      <c r="B17" s="178">
        <v>28.0</v>
      </c>
      <c r="C17" s="176" t="s">
        <v>9464</v>
      </c>
      <c r="D17" s="178">
        <v>7.0</v>
      </c>
      <c r="E17" s="188">
        <v>0.0</v>
      </c>
      <c r="F17" s="189"/>
      <c r="G17" s="190">
        <v>7.0</v>
      </c>
      <c r="H17" s="189">
        <f t="shared" si="1"/>
        <v>2.692307692</v>
      </c>
    </row>
    <row r="18">
      <c r="A18" s="176" t="s">
        <v>9463</v>
      </c>
      <c r="B18" s="178">
        <v>29.0</v>
      </c>
      <c r="C18" s="176" t="s">
        <v>9464</v>
      </c>
      <c r="D18" s="178">
        <v>4.0</v>
      </c>
      <c r="E18" s="188">
        <v>0.0</v>
      </c>
      <c r="F18" s="189"/>
      <c r="G18" s="190">
        <v>4.0</v>
      </c>
      <c r="H18" s="189">
        <f t="shared" si="1"/>
        <v>1.538461538</v>
      </c>
    </row>
    <row r="19">
      <c r="A19" s="176" t="s">
        <v>9463</v>
      </c>
      <c r="B19" s="178">
        <v>30.0</v>
      </c>
      <c r="C19" s="176" t="s">
        <v>9464</v>
      </c>
      <c r="D19" s="178">
        <v>6.0</v>
      </c>
      <c r="E19" s="188">
        <v>1.0</v>
      </c>
      <c r="F19" s="189">
        <f>SUM($E19*100)/$D$2</f>
        <v>0.3846153846</v>
      </c>
      <c r="G19" s="190">
        <v>5.0</v>
      </c>
      <c r="H19" s="189">
        <f t="shared" si="1"/>
        <v>1.923076923</v>
      </c>
    </row>
    <row r="20">
      <c r="A20" s="176" t="s">
        <v>9463</v>
      </c>
      <c r="B20" s="178">
        <v>31.0</v>
      </c>
      <c r="C20" s="176" t="s">
        <v>9464</v>
      </c>
      <c r="D20" s="178">
        <v>3.0</v>
      </c>
      <c r="E20" s="188">
        <v>0.0</v>
      </c>
      <c r="F20" s="189"/>
      <c r="G20" s="190">
        <v>3.0</v>
      </c>
      <c r="H20" s="189">
        <f t="shared" si="1"/>
        <v>1.153846154</v>
      </c>
    </row>
    <row r="21" ht="15.75" customHeight="1">
      <c r="A21" s="176" t="s">
        <v>9463</v>
      </c>
      <c r="B21" s="178">
        <v>32.0</v>
      </c>
      <c r="C21" s="176" t="s">
        <v>9464</v>
      </c>
      <c r="D21" s="178">
        <v>6.0</v>
      </c>
      <c r="E21" s="188">
        <v>0.0</v>
      </c>
      <c r="F21" s="189"/>
      <c r="G21" s="190">
        <v>6.0</v>
      </c>
      <c r="H21" s="189">
        <f t="shared" si="1"/>
        <v>2.307692308</v>
      </c>
    </row>
    <row r="22" ht="15.75" customHeight="1">
      <c r="A22" s="176" t="s">
        <v>9463</v>
      </c>
      <c r="B22" s="178">
        <v>33.0</v>
      </c>
      <c r="C22" s="176" t="s">
        <v>9464</v>
      </c>
      <c r="D22" s="178">
        <v>6.0</v>
      </c>
      <c r="E22" s="188">
        <v>0.0</v>
      </c>
      <c r="F22" s="189"/>
      <c r="G22" s="190">
        <v>6.0</v>
      </c>
      <c r="H22" s="189">
        <f t="shared" si="1"/>
        <v>2.307692308</v>
      </c>
    </row>
    <row r="23" ht="15.75" customHeight="1">
      <c r="A23" s="176" t="s">
        <v>9463</v>
      </c>
      <c r="B23" s="178">
        <v>34.0</v>
      </c>
      <c r="C23" s="176" t="s">
        <v>9464</v>
      </c>
      <c r="D23" s="178">
        <v>4.0</v>
      </c>
      <c r="E23" s="188">
        <v>0.0</v>
      </c>
      <c r="F23" s="189"/>
      <c r="G23" s="190">
        <v>4.0</v>
      </c>
      <c r="H23" s="189">
        <f t="shared" si="1"/>
        <v>1.538461538</v>
      </c>
    </row>
    <row r="24" ht="15.75" customHeight="1">
      <c r="A24" s="176" t="s">
        <v>9463</v>
      </c>
      <c r="B24" s="178">
        <v>35.0</v>
      </c>
      <c r="C24" s="176" t="s">
        <v>9464</v>
      </c>
      <c r="D24" s="178">
        <v>3.0</v>
      </c>
      <c r="E24" s="188">
        <v>1.0</v>
      </c>
      <c r="F24" s="189">
        <f>SUM($E24*100)/$D$2</f>
        <v>0.3846153846</v>
      </c>
      <c r="G24" s="190">
        <v>2.0</v>
      </c>
      <c r="H24" s="189">
        <f t="shared" si="1"/>
        <v>0.7692307692</v>
      </c>
    </row>
    <row r="25" ht="15.75" customHeight="1">
      <c r="A25" s="176" t="s">
        <v>9463</v>
      </c>
      <c r="B25" s="178">
        <v>36.0</v>
      </c>
      <c r="C25" s="176" t="s">
        <v>9464</v>
      </c>
      <c r="D25" s="178">
        <v>2.0</v>
      </c>
      <c r="E25" s="188">
        <v>0.0</v>
      </c>
      <c r="F25" s="189"/>
      <c r="G25" s="190">
        <v>2.0</v>
      </c>
      <c r="H25" s="189">
        <f t="shared" si="1"/>
        <v>0.7692307692</v>
      </c>
    </row>
    <row r="26" ht="15.75" customHeight="1">
      <c r="A26" s="176" t="s">
        <v>9463</v>
      </c>
      <c r="B26" s="178">
        <v>37.0</v>
      </c>
      <c r="C26" s="176" t="s">
        <v>9464</v>
      </c>
      <c r="D26" s="178">
        <v>5.0</v>
      </c>
      <c r="E26" s="188">
        <v>0.0</v>
      </c>
      <c r="F26" s="189"/>
      <c r="G26" s="190">
        <v>5.0</v>
      </c>
      <c r="H26" s="189">
        <f t="shared" si="1"/>
        <v>1.923076923</v>
      </c>
    </row>
    <row r="27" ht="15.75" customHeight="1">
      <c r="A27" s="176" t="s">
        <v>9463</v>
      </c>
      <c r="B27" s="178">
        <v>38.0</v>
      </c>
      <c r="C27" s="176" t="s">
        <v>9464</v>
      </c>
      <c r="D27" s="178">
        <v>4.0</v>
      </c>
      <c r="E27" s="188">
        <v>0.0</v>
      </c>
      <c r="F27" s="189"/>
      <c r="G27" s="190">
        <v>4.0</v>
      </c>
      <c r="H27" s="189">
        <f t="shared" si="1"/>
        <v>1.538461538</v>
      </c>
    </row>
    <row r="28" ht="15.75" customHeight="1">
      <c r="A28" s="176" t="s">
        <v>9463</v>
      </c>
      <c r="B28" s="178">
        <v>39.0</v>
      </c>
      <c r="C28" s="176" t="s">
        <v>9464</v>
      </c>
      <c r="D28" s="178">
        <v>0.0</v>
      </c>
      <c r="E28" s="188">
        <v>0.0</v>
      </c>
      <c r="F28" s="189"/>
      <c r="G28" s="190">
        <v>0.0</v>
      </c>
      <c r="H28" s="189"/>
    </row>
    <row r="29" ht="15.75" customHeight="1">
      <c r="A29" s="176" t="s">
        <v>9463</v>
      </c>
      <c r="B29" s="178">
        <v>40.0</v>
      </c>
      <c r="C29" s="176" t="s">
        <v>9464</v>
      </c>
      <c r="D29" s="178">
        <v>2.0</v>
      </c>
      <c r="E29" s="188">
        <v>0.0</v>
      </c>
      <c r="F29" s="189"/>
      <c r="G29" s="190">
        <v>2.0</v>
      </c>
      <c r="H29" s="189">
        <f t="shared" ref="H29:H41" si="5">SUM($G29*100)/$D$2</f>
        <v>0.7692307692</v>
      </c>
    </row>
    <row r="30" ht="15.75" customHeight="1">
      <c r="A30" s="176" t="s">
        <v>9463</v>
      </c>
      <c r="B30" s="178">
        <v>41.0</v>
      </c>
      <c r="C30" s="176" t="s">
        <v>9464</v>
      </c>
      <c r="D30" s="178">
        <v>3.0</v>
      </c>
      <c r="E30" s="188">
        <v>0.0</v>
      </c>
      <c r="F30" s="189"/>
      <c r="G30" s="190">
        <v>3.0</v>
      </c>
      <c r="H30" s="189">
        <f t="shared" si="5"/>
        <v>1.153846154</v>
      </c>
    </row>
    <row r="31" ht="15.75" customHeight="1">
      <c r="A31" s="176" t="s">
        <v>9463</v>
      </c>
      <c r="B31" s="178">
        <v>42.0</v>
      </c>
      <c r="C31" s="176" t="s">
        <v>9464</v>
      </c>
      <c r="D31" s="178">
        <v>5.0</v>
      </c>
      <c r="E31" s="188">
        <v>0.0</v>
      </c>
      <c r="F31" s="189"/>
      <c r="G31" s="190">
        <v>5.0</v>
      </c>
      <c r="H31" s="189">
        <f t="shared" si="5"/>
        <v>1.923076923</v>
      </c>
    </row>
    <row r="32" ht="15.75" customHeight="1">
      <c r="A32" s="176" t="s">
        <v>9463</v>
      </c>
      <c r="B32" s="178">
        <v>43.0</v>
      </c>
      <c r="C32" s="176" t="s">
        <v>9464</v>
      </c>
      <c r="D32" s="178">
        <v>3.0</v>
      </c>
      <c r="E32" s="188">
        <v>0.0</v>
      </c>
      <c r="F32" s="189"/>
      <c r="G32" s="190">
        <v>3.0</v>
      </c>
      <c r="H32" s="189">
        <f t="shared" si="5"/>
        <v>1.153846154</v>
      </c>
    </row>
    <row r="33" ht="15.75" customHeight="1">
      <c r="A33" s="176" t="s">
        <v>9463</v>
      </c>
      <c r="B33" s="178">
        <v>44.0</v>
      </c>
      <c r="C33" s="176" t="s">
        <v>9464</v>
      </c>
      <c r="D33" s="178">
        <v>4.0</v>
      </c>
      <c r="E33" s="188">
        <v>0.0</v>
      </c>
      <c r="F33" s="189"/>
      <c r="G33" s="190">
        <v>4.0</v>
      </c>
      <c r="H33" s="189">
        <f t="shared" si="5"/>
        <v>1.538461538</v>
      </c>
    </row>
    <row r="34" ht="15.75" customHeight="1">
      <c r="A34" s="176" t="s">
        <v>9463</v>
      </c>
      <c r="B34" s="178">
        <v>45.0</v>
      </c>
      <c r="C34" s="176" t="s">
        <v>9464</v>
      </c>
      <c r="D34" s="178">
        <v>4.0</v>
      </c>
      <c r="E34" s="188">
        <v>0.0</v>
      </c>
      <c r="F34" s="189"/>
      <c r="G34" s="190">
        <v>4.0</v>
      </c>
      <c r="H34" s="189">
        <f t="shared" si="5"/>
        <v>1.538461538</v>
      </c>
    </row>
    <row r="35" ht="15.75" customHeight="1">
      <c r="A35" s="176" t="s">
        <v>9463</v>
      </c>
      <c r="B35" s="178">
        <v>46.0</v>
      </c>
      <c r="C35" s="176" t="s">
        <v>9464</v>
      </c>
      <c r="D35" s="178">
        <v>5.0</v>
      </c>
      <c r="E35" s="188">
        <v>0.0</v>
      </c>
      <c r="F35" s="189"/>
      <c r="G35" s="190">
        <v>5.0</v>
      </c>
      <c r="H35" s="189">
        <f t="shared" si="5"/>
        <v>1.923076923</v>
      </c>
    </row>
    <row r="36" ht="15.75" customHeight="1">
      <c r="A36" s="176" t="s">
        <v>9463</v>
      </c>
      <c r="B36" s="178">
        <v>47.0</v>
      </c>
      <c r="C36" s="176" t="s">
        <v>9464</v>
      </c>
      <c r="D36" s="178">
        <v>4.0</v>
      </c>
      <c r="E36" s="188">
        <v>0.0</v>
      </c>
      <c r="F36" s="189"/>
      <c r="G36" s="190">
        <v>4.0</v>
      </c>
      <c r="H36" s="189">
        <f t="shared" si="5"/>
        <v>1.538461538</v>
      </c>
    </row>
    <row r="37" ht="15.75" customHeight="1">
      <c r="A37" s="176" t="s">
        <v>9463</v>
      </c>
      <c r="B37" s="178">
        <v>48.0</v>
      </c>
      <c r="C37" s="176" t="s">
        <v>9464</v>
      </c>
      <c r="D37" s="178">
        <v>4.0</v>
      </c>
      <c r="E37" s="188">
        <v>0.0</v>
      </c>
      <c r="F37" s="189"/>
      <c r="G37" s="190">
        <v>4.0</v>
      </c>
      <c r="H37" s="189">
        <f t="shared" si="5"/>
        <v>1.538461538</v>
      </c>
    </row>
    <row r="38" ht="15.75" customHeight="1">
      <c r="A38" s="176" t="s">
        <v>9463</v>
      </c>
      <c r="B38" s="178">
        <v>49.0</v>
      </c>
      <c r="C38" s="176" t="s">
        <v>9464</v>
      </c>
      <c r="D38" s="178">
        <v>4.0</v>
      </c>
      <c r="E38" s="188">
        <v>0.0</v>
      </c>
      <c r="F38" s="189"/>
      <c r="G38" s="190">
        <v>4.0</v>
      </c>
      <c r="H38" s="189">
        <f t="shared" si="5"/>
        <v>1.538461538</v>
      </c>
    </row>
    <row r="39" ht="15.75" customHeight="1">
      <c r="A39" s="176" t="s">
        <v>9463</v>
      </c>
      <c r="B39" s="178">
        <v>50.0</v>
      </c>
      <c r="C39" s="176" t="s">
        <v>9464</v>
      </c>
      <c r="D39" s="178">
        <v>1.0</v>
      </c>
      <c r="E39" s="188">
        <v>0.0</v>
      </c>
      <c r="F39" s="189"/>
      <c r="G39" s="190">
        <v>1.0</v>
      </c>
      <c r="H39" s="189">
        <f t="shared" si="5"/>
        <v>0.3846153846</v>
      </c>
    </row>
    <row r="40" ht="15.75" customHeight="1">
      <c r="A40" s="176" t="s">
        <v>9463</v>
      </c>
      <c r="B40" s="178">
        <v>51.0</v>
      </c>
      <c r="C40" s="176" t="s">
        <v>9464</v>
      </c>
      <c r="D40" s="178">
        <v>2.0</v>
      </c>
      <c r="E40" s="188">
        <v>0.0</v>
      </c>
      <c r="F40" s="189"/>
      <c r="G40" s="190">
        <v>2.0</v>
      </c>
      <c r="H40" s="189">
        <f t="shared" si="5"/>
        <v>0.7692307692</v>
      </c>
    </row>
    <row r="41" ht="15.75" customHeight="1">
      <c r="A41" s="176" t="s">
        <v>9463</v>
      </c>
      <c r="B41" s="178">
        <v>52.0</v>
      </c>
      <c r="C41" s="176" t="s">
        <v>9464</v>
      </c>
      <c r="D41" s="178">
        <v>2.0</v>
      </c>
      <c r="E41" s="188">
        <v>0.0</v>
      </c>
      <c r="F41" s="189"/>
      <c r="G41" s="190">
        <v>2.0</v>
      </c>
      <c r="H41" s="189">
        <f t="shared" si="5"/>
        <v>0.7692307692</v>
      </c>
    </row>
    <row r="42" ht="15.75" customHeight="1">
      <c r="A42" s="176" t="s">
        <v>9463</v>
      </c>
      <c r="B42" s="178">
        <v>53.0</v>
      </c>
      <c r="C42" s="176" t="s">
        <v>9464</v>
      </c>
      <c r="D42" s="178">
        <v>0.0</v>
      </c>
      <c r="E42" s="188">
        <v>0.0</v>
      </c>
      <c r="F42" s="189"/>
      <c r="G42" s="190">
        <v>0.0</v>
      </c>
      <c r="H42" s="189"/>
    </row>
    <row r="43" ht="15.75" customHeight="1">
      <c r="A43" s="176" t="s">
        <v>9463</v>
      </c>
      <c r="B43" s="178">
        <v>54.0</v>
      </c>
      <c r="C43" s="176" t="s">
        <v>9464</v>
      </c>
      <c r="D43" s="178">
        <v>0.0</v>
      </c>
      <c r="E43" s="188">
        <v>0.0</v>
      </c>
      <c r="F43" s="189"/>
      <c r="G43" s="190">
        <v>0.0</v>
      </c>
      <c r="H43" s="189"/>
    </row>
    <row r="44" ht="15.75" customHeight="1">
      <c r="A44" s="176" t="s">
        <v>9463</v>
      </c>
      <c r="B44" s="178">
        <v>55.0</v>
      </c>
      <c r="C44" s="176" t="s">
        <v>9464</v>
      </c>
      <c r="D44" s="178">
        <v>1.0</v>
      </c>
      <c r="E44" s="188">
        <v>0.0</v>
      </c>
      <c r="F44" s="189"/>
      <c r="G44" s="190">
        <v>1.0</v>
      </c>
      <c r="H44" s="189">
        <f t="shared" ref="H44:H49" si="6">SUM($G44*100)/$D$2</f>
        <v>0.3846153846</v>
      </c>
    </row>
    <row r="45" ht="15.75" customHeight="1">
      <c r="A45" s="176" t="s">
        <v>9463</v>
      </c>
      <c r="B45" s="178">
        <v>56.0</v>
      </c>
      <c r="C45" s="176" t="s">
        <v>9464</v>
      </c>
      <c r="D45" s="178">
        <v>2.0</v>
      </c>
      <c r="E45" s="188">
        <v>0.0</v>
      </c>
      <c r="F45" s="189"/>
      <c r="G45" s="190">
        <v>2.0</v>
      </c>
      <c r="H45" s="189">
        <f t="shared" si="6"/>
        <v>0.7692307692</v>
      </c>
    </row>
    <row r="46" ht="15.75" customHeight="1">
      <c r="A46" s="176" t="s">
        <v>9463</v>
      </c>
      <c r="B46" s="178">
        <v>57.0</v>
      </c>
      <c r="C46" s="176" t="s">
        <v>9464</v>
      </c>
      <c r="D46" s="178">
        <v>1.0</v>
      </c>
      <c r="E46" s="188">
        <v>0.0</v>
      </c>
      <c r="F46" s="189"/>
      <c r="G46" s="190">
        <v>1.0</v>
      </c>
      <c r="H46" s="189">
        <f t="shared" si="6"/>
        <v>0.3846153846</v>
      </c>
    </row>
    <row r="47" ht="15.75" customHeight="1">
      <c r="A47" s="176" t="s">
        <v>9463</v>
      </c>
      <c r="B47" s="178">
        <v>58.0</v>
      </c>
      <c r="C47" s="176" t="s">
        <v>9464</v>
      </c>
      <c r="D47" s="178">
        <v>3.0</v>
      </c>
      <c r="E47" s="188">
        <v>0.0</v>
      </c>
      <c r="F47" s="189"/>
      <c r="G47" s="190">
        <v>3.0</v>
      </c>
      <c r="H47" s="189">
        <f t="shared" si="6"/>
        <v>1.153846154</v>
      </c>
    </row>
    <row r="48" ht="15.75" customHeight="1">
      <c r="A48" s="176" t="s">
        <v>9463</v>
      </c>
      <c r="B48" s="178">
        <v>59.0</v>
      </c>
      <c r="C48" s="176" t="s">
        <v>9464</v>
      </c>
      <c r="D48" s="178">
        <v>1.0</v>
      </c>
      <c r="E48" s="188">
        <v>0.0</v>
      </c>
      <c r="F48" s="189"/>
      <c r="G48" s="190">
        <v>1.0</v>
      </c>
      <c r="H48" s="189">
        <f t="shared" si="6"/>
        <v>0.3846153846</v>
      </c>
    </row>
    <row r="49" ht="15.75" customHeight="1">
      <c r="A49" s="176" t="s">
        <v>9463</v>
      </c>
      <c r="B49" s="178">
        <v>60.0</v>
      </c>
      <c r="C49" s="176" t="s">
        <v>9464</v>
      </c>
      <c r="D49" s="178">
        <v>1.0</v>
      </c>
      <c r="E49" s="188">
        <v>0.0</v>
      </c>
      <c r="F49" s="189"/>
      <c r="G49" s="190">
        <v>1.0</v>
      </c>
      <c r="H49" s="189">
        <f t="shared" si="6"/>
        <v>0.3846153846</v>
      </c>
    </row>
    <row r="50" ht="15.75" customHeight="1">
      <c r="A50" s="176" t="s">
        <v>9463</v>
      </c>
      <c r="B50" s="178">
        <v>61.0</v>
      </c>
      <c r="C50" s="176" t="s">
        <v>9464</v>
      </c>
      <c r="D50" s="178">
        <v>0.0</v>
      </c>
      <c r="E50" s="188">
        <v>0.0</v>
      </c>
      <c r="F50" s="189"/>
      <c r="G50" s="190">
        <v>0.0</v>
      </c>
      <c r="H50" s="189"/>
    </row>
    <row r="51" ht="15.75" customHeight="1">
      <c r="A51" s="176" t="s">
        <v>9463</v>
      </c>
      <c r="B51" s="178">
        <v>62.0</v>
      </c>
      <c r="C51" s="176" t="s">
        <v>9464</v>
      </c>
      <c r="D51" s="178">
        <v>0.0</v>
      </c>
      <c r="E51" s="188">
        <v>0.0</v>
      </c>
      <c r="F51" s="189"/>
      <c r="G51" s="190">
        <v>0.0</v>
      </c>
      <c r="H51" s="189"/>
    </row>
    <row r="52" ht="15.75" customHeight="1">
      <c r="A52" s="176" t="s">
        <v>9463</v>
      </c>
      <c r="B52" s="178">
        <v>63.0</v>
      </c>
      <c r="C52" s="176" t="s">
        <v>9464</v>
      </c>
      <c r="D52" s="178">
        <v>0.0</v>
      </c>
      <c r="E52" s="188">
        <v>0.0</v>
      </c>
      <c r="F52" s="189"/>
      <c r="G52" s="190">
        <v>0.0</v>
      </c>
      <c r="H52" s="189"/>
    </row>
    <row r="53" ht="15.75" customHeight="1">
      <c r="A53" s="176" t="s">
        <v>9463</v>
      </c>
      <c r="B53" s="178">
        <v>64.0</v>
      </c>
      <c r="C53" s="176" t="s">
        <v>9464</v>
      </c>
      <c r="D53" s="178">
        <v>0.0</v>
      </c>
      <c r="E53" s="188">
        <v>0.0</v>
      </c>
      <c r="F53" s="189"/>
      <c r="G53" s="190">
        <v>0.0</v>
      </c>
      <c r="H53" s="189"/>
    </row>
    <row r="54" ht="15.75" customHeight="1">
      <c r="A54" s="176" t="s">
        <v>9463</v>
      </c>
      <c r="B54" s="178">
        <v>65.0</v>
      </c>
      <c r="C54" s="176" t="s">
        <v>9464</v>
      </c>
      <c r="D54" s="178">
        <v>0.0</v>
      </c>
      <c r="E54" s="188">
        <v>0.0</v>
      </c>
      <c r="F54" s="189"/>
      <c r="G54" s="190">
        <v>0.0</v>
      </c>
      <c r="H54" s="189"/>
    </row>
    <row r="55" ht="15.75" customHeight="1">
      <c r="A55" s="176" t="s">
        <v>9463</v>
      </c>
      <c r="B55" s="178">
        <v>66.0</v>
      </c>
      <c r="C55" s="176" t="s">
        <v>9464</v>
      </c>
      <c r="D55" s="178">
        <v>1.0</v>
      </c>
      <c r="E55" s="188">
        <v>0.0</v>
      </c>
      <c r="F55" s="189"/>
      <c r="G55" s="190">
        <v>1.0</v>
      </c>
      <c r="H55" s="189">
        <f>SUM($G55*100)/$D$2</f>
        <v>0.3846153846</v>
      </c>
    </row>
    <row r="56" ht="15.75" customHeight="1">
      <c r="A56" s="176" t="s">
        <v>9463</v>
      </c>
      <c r="B56" s="178">
        <v>67.0</v>
      </c>
      <c r="C56" s="176" t="s">
        <v>9464</v>
      </c>
      <c r="D56" s="178">
        <v>0.0</v>
      </c>
      <c r="E56" s="188">
        <v>0.0</v>
      </c>
      <c r="F56" s="189"/>
      <c r="G56" s="190">
        <v>0.0</v>
      </c>
      <c r="H56" s="189"/>
    </row>
    <row r="57" ht="15.75" customHeight="1">
      <c r="A57" s="176" t="s">
        <v>9463</v>
      </c>
      <c r="B57" s="178">
        <v>68.0</v>
      </c>
      <c r="C57" s="176" t="s">
        <v>9464</v>
      </c>
      <c r="D57" s="178">
        <v>0.0</v>
      </c>
      <c r="E57" s="188">
        <v>0.0</v>
      </c>
      <c r="F57" s="189"/>
      <c r="G57" s="190">
        <v>0.0</v>
      </c>
      <c r="H57" s="189"/>
    </row>
    <row r="58" ht="15.75" customHeight="1">
      <c r="A58" s="176" t="s">
        <v>9463</v>
      </c>
      <c r="B58" s="178">
        <v>69.0</v>
      </c>
      <c r="C58" s="176" t="s">
        <v>9464</v>
      </c>
      <c r="D58" s="178">
        <v>0.0</v>
      </c>
      <c r="E58" s="188">
        <v>0.0</v>
      </c>
      <c r="F58" s="189"/>
      <c r="G58" s="190">
        <v>0.0</v>
      </c>
      <c r="H58" s="189"/>
    </row>
    <row r="59" ht="15.75" customHeight="1">
      <c r="A59" s="176" t="s">
        <v>9463</v>
      </c>
      <c r="B59" s="178">
        <v>70.0</v>
      </c>
      <c r="C59" s="176" t="s">
        <v>9464</v>
      </c>
      <c r="D59" s="178">
        <v>1.0</v>
      </c>
      <c r="E59" s="188">
        <v>0.0</v>
      </c>
      <c r="F59" s="189"/>
      <c r="G59" s="190">
        <v>1.0</v>
      </c>
      <c r="H59" s="189">
        <f t="shared" ref="H59:H60" si="7">SUM($G59*100)/$D$2</f>
        <v>0.3846153846</v>
      </c>
    </row>
    <row r="60" ht="15.75" customHeight="1">
      <c r="A60" s="176" t="s">
        <v>9463</v>
      </c>
      <c r="B60" s="178">
        <v>71.0</v>
      </c>
      <c r="C60" s="176" t="s">
        <v>9464</v>
      </c>
      <c r="D60" s="178">
        <v>1.0</v>
      </c>
      <c r="E60" s="188">
        <v>0.0</v>
      </c>
      <c r="F60" s="189"/>
      <c r="G60" s="190">
        <v>1.0</v>
      </c>
      <c r="H60" s="189">
        <f t="shared" si="7"/>
        <v>0.3846153846</v>
      </c>
    </row>
    <row r="61" ht="15.75" customHeight="1">
      <c r="A61" s="176" t="s">
        <v>9463</v>
      </c>
      <c r="B61" s="178">
        <v>72.0</v>
      </c>
      <c r="C61" s="176" t="s">
        <v>9464</v>
      </c>
      <c r="D61" s="178">
        <v>0.0</v>
      </c>
      <c r="E61" s="188">
        <v>0.0</v>
      </c>
      <c r="F61" s="189"/>
      <c r="G61" s="190">
        <v>0.0</v>
      </c>
      <c r="H61" s="189"/>
    </row>
    <row r="62" ht="15.75" customHeight="1">
      <c r="A62" s="176" t="s">
        <v>9463</v>
      </c>
      <c r="B62" s="178">
        <v>73.0</v>
      </c>
      <c r="C62" s="176" t="s">
        <v>9464</v>
      </c>
      <c r="D62" s="178">
        <v>0.0</v>
      </c>
      <c r="E62" s="188">
        <v>0.0</v>
      </c>
      <c r="F62" s="189"/>
      <c r="G62" s="190">
        <v>0.0</v>
      </c>
      <c r="H62" s="189"/>
    </row>
    <row r="63" ht="15.75" customHeight="1">
      <c r="A63" s="176" t="s">
        <v>9463</v>
      </c>
      <c r="B63" s="178">
        <v>74.0</v>
      </c>
      <c r="C63" s="176" t="s">
        <v>9464</v>
      </c>
      <c r="D63" s="178">
        <v>0.0</v>
      </c>
      <c r="E63" s="188">
        <v>0.0</v>
      </c>
      <c r="F63" s="189"/>
      <c r="G63" s="190">
        <v>0.0</v>
      </c>
      <c r="H63" s="189"/>
    </row>
    <row r="64" ht="15.75" customHeight="1">
      <c r="A64" s="176" t="s">
        <v>9463</v>
      </c>
      <c r="B64" s="178">
        <v>75.0</v>
      </c>
      <c r="C64" s="176" t="s">
        <v>9464</v>
      </c>
      <c r="D64" s="178">
        <v>0.0</v>
      </c>
      <c r="E64" s="188">
        <v>0.0</v>
      </c>
      <c r="F64" s="189"/>
      <c r="G64" s="190">
        <v>0.0</v>
      </c>
      <c r="H64" s="189"/>
    </row>
    <row r="65" ht="15.75" customHeight="1">
      <c r="A65" s="176" t="s">
        <v>9463</v>
      </c>
      <c r="B65" s="178">
        <v>76.0</v>
      </c>
      <c r="C65" s="176" t="s">
        <v>9464</v>
      </c>
      <c r="D65" s="178">
        <v>0.0</v>
      </c>
      <c r="E65" s="188">
        <v>0.0</v>
      </c>
      <c r="F65" s="189"/>
      <c r="G65" s="190">
        <v>0.0</v>
      </c>
      <c r="H65" s="189"/>
    </row>
    <row r="66" ht="15.75" customHeight="1">
      <c r="A66" s="176" t="s">
        <v>9463</v>
      </c>
      <c r="B66" s="178">
        <v>77.0</v>
      </c>
      <c r="C66" s="176" t="s">
        <v>9464</v>
      </c>
      <c r="D66" s="178">
        <v>0.0</v>
      </c>
      <c r="E66" s="188">
        <v>0.0</v>
      </c>
      <c r="F66" s="189"/>
      <c r="G66" s="190">
        <v>0.0</v>
      </c>
      <c r="H66" s="189"/>
    </row>
    <row r="67" ht="15.75" customHeight="1">
      <c r="A67" s="176" t="s">
        <v>9463</v>
      </c>
      <c r="B67" s="178">
        <v>78.0</v>
      </c>
      <c r="C67" s="176" t="s">
        <v>9464</v>
      </c>
      <c r="D67" s="178">
        <v>0.0</v>
      </c>
      <c r="E67" s="188">
        <v>0.0</v>
      </c>
      <c r="F67" s="189"/>
      <c r="G67" s="190">
        <v>0.0</v>
      </c>
      <c r="H67" s="189"/>
    </row>
    <row r="68" ht="15.75" customHeight="1">
      <c r="A68" s="176" t="s">
        <v>9463</v>
      </c>
      <c r="B68" s="178">
        <v>79.0</v>
      </c>
      <c r="C68" s="176" t="s">
        <v>9464</v>
      </c>
      <c r="D68" s="178">
        <v>0.0</v>
      </c>
      <c r="E68" s="188">
        <v>0.0</v>
      </c>
      <c r="F68" s="189"/>
      <c r="G68" s="190">
        <v>0.0</v>
      </c>
      <c r="H68" s="189"/>
    </row>
    <row r="69" ht="15.75" customHeight="1">
      <c r="A69" s="176" t="s">
        <v>9463</v>
      </c>
      <c r="B69" s="178">
        <v>80.0</v>
      </c>
      <c r="C69" s="176" t="s">
        <v>9464</v>
      </c>
      <c r="D69" s="178">
        <v>0.0</v>
      </c>
      <c r="E69" s="188">
        <v>0.0</v>
      </c>
      <c r="F69" s="189"/>
      <c r="G69" s="190">
        <v>0.0</v>
      </c>
      <c r="H69" s="189"/>
    </row>
    <row r="70" ht="15.75" customHeight="1">
      <c r="A70" s="176" t="s">
        <v>9463</v>
      </c>
      <c r="B70" s="178">
        <v>81.0</v>
      </c>
      <c r="C70" s="176" t="s">
        <v>9464</v>
      </c>
      <c r="D70" s="178">
        <v>0.0</v>
      </c>
      <c r="E70" s="188">
        <v>0.0</v>
      </c>
      <c r="F70" s="189"/>
      <c r="G70" s="190">
        <v>0.0</v>
      </c>
      <c r="H70" s="189"/>
    </row>
    <row r="71" ht="15.75" customHeight="1">
      <c r="A71" s="176" t="s">
        <v>9463</v>
      </c>
      <c r="B71" s="178">
        <v>82.0</v>
      </c>
      <c r="C71" s="176" t="s">
        <v>9464</v>
      </c>
      <c r="D71" s="178">
        <v>0.0</v>
      </c>
      <c r="E71" s="188">
        <v>0.0</v>
      </c>
      <c r="F71" s="189"/>
      <c r="G71" s="190">
        <v>0.0</v>
      </c>
      <c r="H71" s="189"/>
    </row>
    <row r="72" ht="15.75" customHeight="1">
      <c r="A72" s="176" t="s">
        <v>9463</v>
      </c>
      <c r="B72" s="178">
        <v>83.0</v>
      </c>
      <c r="C72" s="176" t="s">
        <v>9464</v>
      </c>
      <c r="D72" s="178">
        <v>0.0</v>
      </c>
      <c r="E72" s="188">
        <v>0.0</v>
      </c>
      <c r="F72" s="189"/>
      <c r="G72" s="190">
        <v>0.0</v>
      </c>
      <c r="H72" s="189"/>
    </row>
    <row r="73" ht="15.75" customHeight="1">
      <c r="A73" s="176" t="s">
        <v>9463</v>
      </c>
      <c r="B73" s="178">
        <v>84.0</v>
      </c>
      <c r="C73" s="176" t="s">
        <v>9464</v>
      </c>
      <c r="D73" s="178">
        <v>0.0</v>
      </c>
      <c r="E73" s="188">
        <v>0.0</v>
      </c>
      <c r="F73" s="189"/>
      <c r="G73" s="190">
        <v>0.0</v>
      </c>
      <c r="H73" s="189"/>
    </row>
    <row r="74" ht="15.75" customHeight="1">
      <c r="A74" s="176" t="s">
        <v>9463</v>
      </c>
      <c r="B74" s="178">
        <v>85.0</v>
      </c>
      <c r="C74" s="176" t="s">
        <v>9464</v>
      </c>
      <c r="D74" s="178">
        <v>0.0</v>
      </c>
      <c r="E74" s="188">
        <v>0.0</v>
      </c>
      <c r="F74" s="189"/>
      <c r="G74" s="190">
        <v>0.0</v>
      </c>
      <c r="H74" s="189"/>
    </row>
    <row r="75" ht="15.75" customHeight="1">
      <c r="A75" s="176" t="s">
        <v>9463</v>
      </c>
      <c r="B75" s="178">
        <v>86.0</v>
      </c>
      <c r="C75" s="176" t="s">
        <v>9464</v>
      </c>
      <c r="D75" s="178">
        <v>0.0</v>
      </c>
      <c r="E75" s="188">
        <v>0.0</v>
      </c>
      <c r="F75" s="189"/>
      <c r="G75" s="190">
        <v>0.0</v>
      </c>
      <c r="H75" s="189"/>
    </row>
    <row r="76" ht="15.75" customHeight="1">
      <c r="A76" s="176" t="s">
        <v>9463</v>
      </c>
      <c r="B76" s="178">
        <v>87.0</v>
      </c>
      <c r="C76" s="176" t="s">
        <v>9464</v>
      </c>
      <c r="D76" s="178">
        <v>0.0</v>
      </c>
      <c r="E76" s="188">
        <v>0.0</v>
      </c>
      <c r="F76" s="189"/>
      <c r="G76" s="190">
        <v>0.0</v>
      </c>
      <c r="H76" s="189"/>
    </row>
    <row r="77" ht="15.75" customHeight="1">
      <c r="A77" s="176" t="s">
        <v>9463</v>
      </c>
      <c r="B77" s="178">
        <v>88.0</v>
      </c>
      <c r="C77" s="176" t="s">
        <v>9464</v>
      </c>
      <c r="D77" s="178">
        <v>0.0</v>
      </c>
      <c r="E77" s="188">
        <v>0.0</v>
      </c>
      <c r="F77" s="189"/>
      <c r="G77" s="190">
        <v>0.0</v>
      </c>
      <c r="H77" s="189"/>
    </row>
    <row r="78" ht="15.75" customHeight="1">
      <c r="A78" s="176" t="s">
        <v>9463</v>
      </c>
      <c r="B78" s="178">
        <v>89.0</v>
      </c>
      <c r="C78" s="176" t="s">
        <v>9464</v>
      </c>
      <c r="D78" s="178">
        <v>0.0</v>
      </c>
      <c r="E78" s="188">
        <v>0.0</v>
      </c>
      <c r="F78" s="189"/>
      <c r="G78" s="190">
        <v>0.0</v>
      </c>
      <c r="H78" s="189"/>
    </row>
    <row r="79" ht="15.75" customHeight="1">
      <c r="A79" s="176" t="s">
        <v>9463</v>
      </c>
      <c r="B79" s="178">
        <v>90.0</v>
      </c>
      <c r="C79" s="176" t="s">
        <v>9464</v>
      </c>
      <c r="D79" s="178">
        <v>0.0</v>
      </c>
      <c r="E79" s="188">
        <v>0.0</v>
      </c>
      <c r="F79" s="189"/>
      <c r="G79" s="190">
        <v>0.0</v>
      </c>
      <c r="H79" s="189"/>
    </row>
    <row r="80" ht="15.75" customHeight="1">
      <c r="A80" s="176" t="s">
        <v>9463</v>
      </c>
      <c r="B80" s="178">
        <v>91.0</v>
      </c>
      <c r="C80" s="176" t="s">
        <v>9464</v>
      </c>
      <c r="D80" s="178">
        <v>0.0</v>
      </c>
      <c r="E80" s="188">
        <v>0.0</v>
      </c>
      <c r="F80" s="189"/>
      <c r="G80" s="190">
        <v>0.0</v>
      </c>
      <c r="H80" s="189"/>
    </row>
    <row r="81" ht="15.75" customHeight="1">
      <c r="A81" s="176" t="s">
        <v>9463</v>
      </c>
      <c r="B81" s="178">
        <v>92.0</v>
      </c>
      <c r="C81" s="176" t="s">
        <v>9464</v>
      </c>
      <c r="D81" s="178">
        <v>0.0</v>
      </c>
      <c r="E81" s="188">
        <v>0.0</v>
      </c>
      <c r="F81" s="189"/>
      <c r="G81" s="190">
        <v>0.0</v>
      </c>
      <c r="H81" s="189"/>
    </row>
    <row r="82" ht="15.75" customHeight="1">
      <c r="A82" s="176" t="s">
        <v>9463</v>
      </c>
      <c r="B82" s="178">
        <v>93.0</v>
      </c>
      <c r="C82" s="176" t="s">
        <v>9464</v>
      </c>
      <c r="D82" s="178">
        <v>0.0</v>
      </c>
      <c r="E82" s="188">
        <v>0.0</v>
      </c>
      <c r="F82" s="189"/>
      <c r="G82" s="190">
        <v>0.0</v>
      </c>
      <c r="H82" s="189"/>
    </row>
    <row r="83" ht="15.75" customHeight="1">
      <c r="A83" s="176" t="s">
        <v>9463</v>
      </c>
      <c r="B83" s="178">
        <v>94.0</v>
      </c>
      <c r="C83" s="176" t="s">
        <v>9464</v>
      </c>
      <c r="D83" s="178">
        <v>0.0</v>
      </c>
      <c r="E83" s="188">
        <v>0.0</v>
      </c>
      <c r="F83" s="189"/>
      <c r="G83" s="190">
        <v>0.0</v>
      </c>
      <c r="H83" s="189"/>
    </row>
    <row r="84" ht="15.75" customHeight="1">
      <c r="A84" s="176" t="s">
        <v>9463</v>
      </c>
      <c r="B84" s="178">
        <v>95.0</v>
      </c>
      <c r="C84" s="176" t="s">
        <v>9464</v>
      </c>
      <c r="D84" s="178">
        <v>0.0</v>
      </c>
      <c r="E84" s="188">
        <v>0.0</v>
      </c>
      <c r="F84" s="189"/>
      <c r="G84" s="190">
        <v>0.0</v>
      </c>
      <c r="H84" s="189"/>
    </row>
    <row r="85" ht="15.75" customHeight="1">
      <c r="A85" s="176" t="s">
        <v>9463</v>
      </c>
      <c r="B85" s="178">
        <v>96.0</v>
      </c>
      <c r="C85" s="176" t="s">
        <v>9464</v>
      </c>
      <c r="D85" s="178">
        <v>0.0</v>
      </c>
      <c r="E85" s="188">
        <v>0.0</v>
      </c>
      <c r="F85" s="189"/>
      <c r="G85" s="190">
        <v>0.0</v>
      </c>
      <c r="H85" s="189"/>
    </row>
    <row r="86" ht="15.75" customHeight="1">
      <c r="A86" s="176" t="s">
        <v>9463</v>
      </c>
      <c r="B86" s="178">
        <v>97.0</v>
      </c>
      <c r="C86" s="176" t="s">
        <v>9464</v>
      </c>
      <c r="D86" s="178">
        <v>0.0</v>
      </c>
      <c r="E86" s="188">
        <v>0.0</v>
      </c>
      <c r="F86" s="189"/>
      <c r="G86" s="190">
        <v>0.0</v>
      </c>
      <c r="H86" s="189"/>
    </row>
    <row r="87" ht="15.75" customHeight="1">
      <c r="A87" s="176" t="s">
        <v>9463</v>
      </c>
      <c r="B87" s="178">
        <v>98.0</v>
      </c>
      <c r="C87" s="176" t="s">
        <v>9464</v>
      </c>
      <c r="D87" s="178">
        <v>0.0</v>
      </c>
      <c r="E87" s="188">
        <v>0.0</v>
      </c>
      <c r="F87" s="189"/>
      <c r="G87" s="190">
        <v>0.0</v>
      </c>
      <c r="H87" s="189"/>
    </row>
    <row r="88" ht="15.75" customHeight="1">
      <c r="A88" s="176" t="s">
        <v>9463</v>
      </c>
      <c r="B88" s="178">
        <v>99.0</v>
      </c>
      <c r="C88" s="176" t="s">
        <v>9464</v>
      </c>
      <c r="D88" s="178">
        <v>0.0</v>
      </c>
      <c r="E88" s="188">
        <v>0.0</v>
      </c>
      <c r="F88" s="189"/>
      <c r="G88" s="190">
        <v>0.0</v>
      </c>
      <c r="H88" s="189"/>
    </row>
    <row r="89" ht="15.75" customHeight="1">
      <c r="A89" s="176" t="s">
        <v>9463</v>
      </c>
      <c r="B89" s="178">
        <v>100.0</v>
      </c>
      <c r="C89" s="176" t="s">
        <v>9464</v>
      </c>
      <c r="D89" s="178">
        <v>0.0</v>
      </c>
      <c r="E89" s="188">
        <v>0.0</v>
      </c>
      <c r="F89" s="189"/>
      <c r="G89" s="190">
        <v>0.0</v>
      </c>
      <c r="H89" s="189"/>
    </row>
    <row r="90" ht="15.75" customHeight="1">
      <c r="A90" s="176"/>
      <c r="B90" s="178"/>
      <c r="C90" s="176"/>
      <c r="D90" s="178"/>
      <c r="E90" s="188"/>
      <c r="F90" s="179"/>
      <c r="G90" s="190"/>
      <c r="H90" s="179"/>
    </row>
    <row r="91" ht="15.75" customHeight="1">
      <c r="A91" s="176"/>
      <c r="B91" s="178"/>
      <c r="C91" s="176"/>
      <c r="D91" s="178"/>
      <c r="E91" s="188"/>
      <c r="F91" s="179"/>
      <c r="G91" s="190"/>
      <c r="H91" s="179"/>
    </row>
    <row r="92" ht="15.75" customHeight="1">
      <c r="A92" s="176"/>
      <c r="B92" s="178"/>
      <c r="C92" s="176"/>
      <c r="D92" s="178"/>
      <c r="E92" s="188"/>
      <c r="F92" s="179"/>
      <c r="G92" s="190"/>
      <c r="H92" s="179"/>
    </row>
    <row r="93" ht="15.75" customHeight="1">
      <c r="A93" s="176"/>
      <c r="B93" s="178"/>
      <c r="C93" s="176"/>
      <c r="D93" s="178"/>
      <c r="E93" s="188"/>
      <c r="F93" s="179"/>
      <c r="G93" s="190"/>
      <c r="H93" s="179"/>
    </row>
    <row r="94" ht="15.75" customHeight="1">
      <c r="A94" s="176"/>
      <c r="B94" s="178"/>
      <c r="C94" s="176"/>
      <c r="D94" s="178"/>
      <c r="E94" s="188"/>
      <c r="F94" s="179"/>
      <c r="G94" s="190"/>
      <c r="H94" s="179"/>
    </row>
    <row r="95" ht="15.75" customHeight="1">
      <c r="A95" s="176"/>
      <c r="B95" s="178"/>
      <c r="C95" s="176"/>
      <c r="D95" s="178"/>
      <c r="E95" s="188"/>
      <c r="F95" s="179"/>
      <c r="G95" s="190"/>
      <c r="H95" s="179"/>
    </row>
    <row r="96" ht="15.75" customHeight="1">
      <c r="A96" s="176"/>
      <c r="B96" s="178"/>
      <c r="C96" s="176"/>
      <c r="D96" s="178"/>
      <c r="E96" s="188"/>
      <c r="F96" s="179"/>
      <c r="G96" s="190"/>
      <c r="H96" s="179"/>
    </row>
    <row r="97" ht="15.75" customHeight="1">
      <c r="A97" s="176"/>
      <c r="B97" s="178"/>
      <c r="C97" s="176"/>
      <c r="D97" s="178"/>
      <c r="E97" s="188"/>
      <c r="F97" s="179"/>
      <c r="G97" s="190"/>
      <c r="H97" s="179"/>
    </row>
    <row r="98" ht="15.75" customHeight="1">
      <c r="A98" s="176"/>
      <c r="B98" s="178"/>
      <c r="C98" s="176"/>
      <c r="D98" s="178"/>
      <c r="E98" s="188"/>
      <c r="F98" s="179"/>
      <c r="G98" s="190"/>
      <c r="H98" s="179"/>
    </row>
    <row r="99" ht="15.75" customHeight="1">
      <c r="A99" s="176"/>
      <c r="B99" s="178"/>
      <c r="C99" s="176"/>
      <c r="D99" s="178"/>
      <c r="E99" s="188"/>
      <c r="F99" s="179"/>
      <c r="G99" s="190"/>
      <c r="H99" s="179"/>
    </row>
    <row r="100" ht="15.75" customHeight="1">
      <c r="A100" s="176"/>
      <c r="B100" s="178"/>
      <c r="C100" s="176"/>
      <c r="D100" s="178"/>
      <c r="E100" s="188"/>
      <c r="F100" s="179"/>
      <c r="G100" s="190"/>
      <c r="H100" s="179"/>
    </row>
    <row r="101" ht="15.75" customHeight="1">
      <c r="A101" s="176"/>
      <c r="B101" s="178"/>
      <c r="C101" s="176"/>
      <c r="D101" s="178"/>
      <c r="E101" s="188"/>
      <c r="F101" s="179"/>
      <c r="G101" s="190"/>
      <c r="H101" s="179"/>
    </row>
    <row r="102" ht="15.75" customHeight="1">
      <c r="A102" s="176"/>
      <c r="B102" s="178"/>
      <c r="C102" s="176"/>
      <c r="D102" s="178"/>
      <c r="E102" s="188"/>
      <c r="F102" s="179"/>
      <c r="G102" s="190"/>
      <c r="H102" s="179"/>
    </row>
    <row r="103" ht="15.75" customHeight="1">
      <c r="A103" s="176"/>
      <c r="B103" s="178"/>
      <c r="C103" s="176"/>
      <c r="D103" s="178"/>
      <c r="E103" s="188"/>
      <c r="F103" s="179"/>
      <c r="G103" s="190"/>
      <c r="H103" s="179"/>
    </row>
    <row r="104" ht="15.75" customHeight="1">
      <c r="A104" s="176"/>
      <c r="B104" s="178"/>
      <c r="C104" s="176"/>
      <c r="D104" s="178"/>
      <c r="E104" s="188"/>
      <c r="F104" s="179"/>
      <c r="G104" s="190"/>
      <c r="H104" s="179"/>
    </row>
    <row r="105" ht="15.75" customHeight="1">
      <c r="A105" s="176"/>
      <c r="B105" s="178"/>
      <c r="C105" s="176"/>
      <c r="D105" s="178"/>
      <c r="E105" s="188"/>
      <c r="F105" s="179"/>
      <c r="G105" s="190"/>
      <c r="H105" s="179"/>
    </row>
    <row r="106" ht="15.75" customHeight="1">
      <c r="A106" s="176"/>
      <c r="B106" s="178"/>
      <c r="C106" s="176"/>
      <c r="D106" s="178"/>
      <c r="E106" s="188"/>
      <c r="F106" s="179"/>
      <c r="G106" s="190"/>
      <c r="H106" s="179"/>
    </row>
    <row r="107" ht="15.75" customHeight="1">
      <c r="A107" s="176"/>
      <c r="B107" s="178"/>
      <c r="C107" s="176"/>
      <c r="D107" s="178"/>
      <c r="E107" s="188"/>
      <c r="F107" s="179"/>
      <c r="G107" s="190"/>
      <c r="H107" s="179"/>
    </row>
    <row r="108" ht="15.75" customHeight="1">
      <c r="A108" s="176"/>
      <c r="B108" s="178"/>
      <c r="C108" s="176"/>
      <c r="D108" s="178"/>
      <c r="E108" s="188"/>
      <c r="F108" s="179"/>
      <c r="G108" s="190"/>
      <c r="H108" s="179"/>
    </row>
    <row r="109" ht="15.75" customHeight="1">
      <c r="A109" s="176"/>
      <c r="B109" s="178"/>
      <c r="C109" s="176"/>
      <c r="D109" s="178"/>
      <c r="E109" s="188"/>
      <c r="F109" s="179"/>
      <c r="G109" s="190"/>
      <c r="H109" s="179"/>
    </row>
    <row r="110" ht="15.75" customHeight="1">
      <c r="A110" s="176"/>
      <c r="B110" s="178"/>
      <c r="C110" s="176"/>
      <c r="D110" s="178"/>
      <c r="E110" s="188"/>
      <c r="F110" s="179"/>
      <c r="G110" s="190"/>
      <c r="H110" s="179"/>
    </row>
    <row r="111" ht="15.75" customHeight="1">
      <c r="A111" s="176"/>
      <c r="B111" s="178"/>
      <c r="C111" s="176"/>
      <c r="D111" s="178"/>
      <c r="E111" s="188"/>
      <c r="F111" s="179"/>
      <c r="G111" s="190"/>
      <c r="H111" s="179"/>
    </row>
    <row r="112" ht="15.75" customHeight="1">
      <c r="A112" s="176"/>
      <c r="B112" s="178"/>
      <c r="C112" s="176"/>
      <c r="D112" s="178"/>
      <c r="E112" s="188"/>
      <c r="F112" s="179"/>
      <c r="G112" s="190"/>
      <c r="H112" s="179"/>
    </row>
    <row r="113" ht="15.75" customHeight="1">
      <c r="A113" s="176"/>
      <c r="B113" s="178"/>
      <c r="C113" s="176"/>
      <c r="D113" s="178"/>
      <c r="E113" s="188"/>
      <c r="F113" s="179"/>
      <c r="G113" s="190"/>
      <c r="H113" s="179"/>
    </row>
    <row r="114" ht="15.75" customHeight="1">
      <c r="A114" s="176"/>
      <c r="B114" s="178"/>
      <c r="C114" s="176"/>
      <c r="D114" s="178"/>
      <c r="E114" s="188"/>
      <c r="F114" s="179"/>
      <c r="G114" s="190"/>
      <c r="H114" s="179"/>
    </row>
    <row r="115" ht="15.75" customHeight="1">
      <c r="A115" s="176"/>
      <c r="B115" s="178"/>
      <c r="C115" s="176"/>
      <c r="D115" s="178"/>
      <c r="E115" s="188"/>
      <c r="F115" s="179"/>
      <c r="G115" s="190"/>
      <c r="H115" s="179"/>
    </row>
    <row r="116" ht="15.75" customHeight="1">
      <c r="A116" s="176"/>
      <c r="B116" s="178"/>
      <c r="C116" s="176"/>
      <c r="D116" s="178"/>
      <c r="E116" s="188"/>
      <c r="F116" s="179"/>
      <c r="G116" s="190"/>
      <c r="H116" s="179"/>
    </row>
    <row r="117" ht="15.75" customHeight="1">
      <c r="A117" s="176"/>
      <c r="B117" s="178"/>
      <c r="C117" s="176"/>
      <c r="D117" s="178"/>
      <c r="E117" s="188"/>
      <c r="F117" s="179"/>
      <c r="G117" s="190"/>
      <c r="H117" s="179"/>
    </row>
    <row r="118" ht="15.75" customHeight="1">
      <c r="A118" s="176"/>
      <c r="B118" s="178"/>
      <c r="C118" s="176"/>
      <c r="D118" s="178"/>
      <c r="E118" s="188"/>
      <c r="F118" s="179"/>
      <c r="G118" s="190"/>
      <c r="H118" s="179"/>
    </row>
    <row r="119" ht="15.75" customHeight="1">
      <c r="A119" s="176"/>
      <c r="B119" s="178"/>
      <c r="C119" s="176"/>
      <c r="D119" s="178"/>
      <c r="E119" s="188"/>
      <c r="F119" s="179"/>
      <c r="G119" s="190"/>
      <c r="H119" s="179"/>
    </row>
    <row r="120" ht="15.75" customHeight="1">
      <c r="A120" s="176"/>
      <c r="B120" s="178"/>
      <c r="C120" s="176"/>
      <c r="D120" s="178"/>
      <c r="E120" s="188"/>
      <c r="F120" s="179"/>
      <c r="G120" s="190"/>
      <c r="H120" s="179"/>
    </row>
    <row r="121" ht="15.75" customHeight="1">
      <c r="A121" s="176"/>
      <c r="B121" s="178"/>
      <c r="C121" s="176"/>
      <c r="D121" s="178"/>
      <c r="E121" s="188"/>
      <c r="F121" s="179"/>
      <c r="G121" s="190"/>
      <c r="H121" s="179"/>
    </row>
    <row r="122" ht="15.75" customHeight="1">
      <c r="A122" s="176"/>
      <c r="B122" s="178"/>
      <c r="C122" s="176"/>
      <c r="D122" s="178"/>
      <c r="E122" s="188"/>
      <c r="F122" s="179"/>
      <c r="G122" s="190"/>
      <c r="H122" s="179"/>
    </row>
    <row r="123" ht="15.75" customHeight="1">
      <c r="A123" s="176"/>
      <c r="B123" s="178"/>
      <c r="C123" s="176"/>
      <c r="D123" s="178"/>
      <c r="E123" s="188"/>
      <c r="F123" s="179"/>
      <c r="G123" s="190"/>
      <c r="H123" s="179"/>
    </row>
    <row r="124" ht="15.75" customHeight="1">
      <c r="A124" s="176"/>
      <c r="B124" s="178"/>
      <c r="C124" s="176"/>
      <c r="D124" s="178"/>
      <c r="E124" s="188"/>
      <c r="F124" s="179"/>
      <c r="G124" s="190"/>
      <c r="H124" s="179"/>
    </row>
    <row r="125" ht="15.75" customHeight="1">
      <c r="A125" s="176"/>
      <c r="B125" s="178"/>
      <c r="C125" s="176"/>
      <c r="D125" s="178"/>
      <c r="E125" s="188"/>
      <c r="F125" s="179"/>
      <c r="G125" s="190"/>
      <c r="H125" s="179"/>
    </row>
    <row r="126" ht="15.75" customHeight="1">
      <c r="A126" s="176"/>
      <c r="B126" s="178"/>
      <c r="C126" s="176"/>
      <c r="D126" s="178"/>
      <c r="E126" s="188"/>
      <c r="F126" s="179"/>
      <c r="G126" s="190"/>
      <c r="H126" s="179"/>
    </row>
    <row r="127" ht="15.75" customHeight="1">
      <c r="A127" s="176"/>
      <c r="B127" s="178"/>
      <c r="C127" s="176"/>
      <c r="D127" s="178"/>
      <c r="E127" s="188"/>
      <c r="F127" s="179"/>
      <c r="G127" s="190"/>
      <c r="H127" s="179"/>
    </row>
    <row r="128" ht="15.75" customHeight="1">
      <c r="A128" s="176"/>
      <c r="B128" s="178"/>
      <c r="C128" s="176"/>
      <c r="D128" s="178"/>
      <c r="E128" s="188"/>
      <c r="F128" s="179"/>
      <c r="G128" s="190"/>
      <c r="H128" s="179"/>
    </row>
    <row r="129" ht="15.75" customHeight="1">
      <c r="A129" s="176"/>
      <c r="B129" s="178"/>
      <c r="C129" s="176"/>
      <c r="D129" s="178"/>
      <c r="E129" s="188"/>
      <c r="F129" s="179"/>
      <c r="G129" s="190"/>
      <c r="H129" s="179"/>
    </row>
    <row r="130" ht="15.75" customHeight="1">
      <c r="A130" s="176"/>
      <c r="B130" s="178"/>
      <c r="C130" s="176"/>
      <c r="D130" s="178"/>
      <c r="E130" s="188"/>
      <c r="F130" s="179"/>
      <c r="G130" s="190"/>
      <c r="H130" s="179"/>
    </row>
    <row r="131" ht="15.75" customHeight="1">
      <c r="A131" s="176"/>
      <c r="B131" s="178"/>
      <c r="C131" s="176"/>
      <c r="D131" s="178"/>
      <c r="E131" s="188"/>
      <c r="F131" s="179"/>
      <c r="G131" s="190"/>
      <c r="H131" s="179"/>
    </row>
    <row r="132" ht="15.75" customHeight="1">
      <c r="A132" s="176"/>
      <c r="B132" s="178"/>
      <c r="C132" s="176"/>
      <c r="D132" s="178"/>
      <c r="E132" s="188"/>
      <c r="F132" s="179"/>
      <c r="G132" s="190"/>
      <c r="H132" s="179"/>
    </row>
    <row r="133" ht="15.75" customHeight="1">
      <c r="A133" s="176"/>
      <c r="B133" s="178"/>
      <c r="C133" s="176"/>
      <c r="D133" s="178"/>
      <c r="E133" s="188"/>
      <c r="F133" s="179"/>
      <c r="G133" s="190"/>
      <c r="H133" s="179"/>
    </row>
    <row r="134" ht="15.75" customHeight="1">
      <c r="A134" s="176"/>
      <c r="B134" s="178"/>
      <c r="C134" s="176"/>
      <c r="D134" s="178"/>
      <c r="E134" s="188"/>
      <c r="F134" s="179"/>
      <c r="G134" s="190"/>
      <c r="H134" s="179"/>
    </row>
    <row r="135" ht="15.75" customHeight="1">
      <c r="A135" s="176"/>
      <c r="B135" s="178"/>
      <c r="C135" s="176"/>
      <c r="D135" s="178"/>
      <c r="E135" s="188"/>
      <c r="F135" s="179"/>
      <c r="G135" s="190"/>
      <c r="H135" s="179"/>
    </row>
    <row r="136" ht="15.75" customHeight="1">
      <c r="A136" s="176"/>
      <c r="B136" s="178"/>
      <c r="C136" s="176"/>
      <c r="D136" s="178"/>
      <c r="E136" s="188"/>
      <c r="F136" s="179"/>
      <c r="G136" s="190"/>
      <c r="H136" s="179"/>
    </row>
    <row r="137" ht="15.75" customHeight="1">
      <c r="A137" s="176"/>
      <c r="B137" s="178"/>
      <c r="C137" s="176"/>
      <c r="D137" s="178"/>
      <c r="E137" s="188"/>
      <c r="F137" s="179"/>
      <c r="G137" s="190"/>
      <c r="H137" s="179"/>
    </row>
    <row r="138" ht="15.75" customHeight="1">
      <c r="A138" s="176"/>
      <c r="B138" s="178"/>
      <c r="C138" s="176"/>
      <c r="D138" s="178"/>
      <c r="E138" s="188"/>
      <c r="F138" s="179"/>
      <c r="G138" s="190"/>
      <c r="H138" s="179"/>
    </row>
    <row r="139" ht="15.75" customHeight="1">
      <c r="A139" s="176"/>
      <c r="B139" s="178"/>
      <c r="C139" s="176"/>
      <c r="D139" s="178"/>
      <c r="E139" s="188"/>
      <c r="F139" s="179"/>
      <c r="G139" s="190"/>
      <c r="H139" s="179"/>
    </row>
    <row r="140" ht="15.75" customHeight="1">
      <c r="A140" s="176"/>
      <c r="B140" s="178"/>
      <c r="C140" s="176"/>
      <c r="D140" s="178"/>
      <c r="E140" s="188"/>
      <c r="F140" s="179"/>
      <c r="G140" s="190"/>
      <c r="H140" s="179"/>
    </row>
    <row r="141" ht="15.75" customHeight="1">
      <c r="A141" s="176"/>
      <c r="B141" s="178"/>
      <c r="C141" s="176"/>
      <c r="D141" s="178"/>
      <c r="E141" s="188"/>
      <c r="F141" s="179"/>
      <c r="G141" s="190"/>
      <c r="H141" s="179"/>
    </row>
    <row r="142" ht="15.75" customHeight="1">
      <c r="A142" s="176"/>
      <c r="B142" s="178"/>
      <c r="C142" s="176"/>
      <c r="D142" s="178"/>
      <c r="E142" s="188"/>
      <c r="F142" s="179"/>
      <c r="G142" s="190"/>
      <c r="H142" s="179"/>
    </row>
    <row r="143" ht="15.75" customHeight="1">
      <c r="A143" s="176"/>
      <c r="B143" s="178"/>
      <c r="C143" s="176"/>
      <c r="D143" s="178"/>
      <c r="E143" s="188"/>
      <c r="F143" s="179"/>
      <c r="G143" s="190"/>
      <c r="H143" s="179"/>
    </row>
    <row r="144" ht="15.75" customHeight="1">
      <c r="A144" s="176"/>
      <c r="B144" s="178"/>
      <c r="C144" s="176"/>
      <c r="D144" s="178"/>
      <c r="E144" s="188"/>
      <c r="F144" s="179"/>
      <c r="G144" s="190"/>
      <c r="H144" s="179"/>
    </row>
    <row r="145" ht="15.75" customHeight="1">
      <c r="A145" s="176"/>
      <c r="B145" s="178"/>
      <c r="C145" s="176"/>
      <c r="D145" s="178"/>
      <c r="E145" s="188"/>
      <c r="F145" s="179"/>
      <c r="G145" s="190"/>
      <c r="H145" s="179"/>
    </row>
    <row r="146" ht="15.75" customHeight="1">
      <c r="A146" s="176"/>
      <c r="B146" s="178"/>
      <c r="C146" s="176"/>
      <c r="D146" s="178"/>
      <c r="E146" s="188"/>
      <c r="F146" s="179"/>
      <c r="G146" s="190"/>
      <c r="H146" s="179"/>
    </row>
    <row r="147" ht="15.75" customHeight="1">
      <c r="A147" s="176"/>
      <c r="B147" s="178"/>
      <c r="C147" s="176"/>
      <c r="D147" s="178"/>
      <c r="E147" s="188"/>
      <c r="F147" s="179"/>
      <c r="G147" s="190"/>
      <c r="H147" s="179"/>
    </row>
    <row r="148" ht="15.75" customHeight="1">
      <c r="A148" s="176"/>
      <c r="B148" s="178"/>
      <c r="C148" s="176"/>
      <c r="D148" s="178"/>
      <c r="E148" s="188"/>
      <c r="F148" s="179"/>
      <c r="G148" s="190"/>
      <c r="H148" s="179"/>
    </row>
    <row r="149" ht="15.75" customHeight="1">
      <c r="A149" s="176"/>
      <c r="B149" s="178"/>
      <c r="C149" s="176"/>
      <c r="D149" s="178"/>
      <c r="E149" s="188"/>
      <c r="F149" s="179"/>
      <c r="G149" s="190"/>
      <c r="H149" s="179"/>
    </row>
    <row r="150" ht="15.75" customHeight="1">
      <c r="A150" s="176"/>
      <c r="B150" s="178"/>
      <c r="C150" s="176"/>
      <c r="D150" s="178"/>
      <c r="E150" s="188"/>
      <c r="F150" s="179"/>
      <c r="G150" s="190"/>
      <c r="H150" s="179"/>
    </row>
    <row r="151" ht="15.75" customHeight="1">
      <c r="A151" s="176"/>
      <c r="B151" s="178"/>
      <c r="C151" s="176"/>
      <c r="D151" s="178"/>
      <c r="E151" s="188"/>
      <c r="F151" s="179"/>
      <c r="G151" s="190"/>
      <c r="H151" s="179"/>
    </row>
    <row r="152" ht="15.75" customHeight="1">
      <c r="A152" s="176"/>
      <c r="B152" s="178"/>
      <c r="C152" s="176"/>
      <c r="D152" s="178"/>
      <c r="E152" s="188"/>
      <c r="F152" s="179"/>
      <c r="G152" s="190"/>
      <c r="H152" s="179"/>
    </row>
    <row r="153" ht="15.75" customHeight="1">
      <c r="A153" s="176"/>
      <c r="B153" s="178"/>
      <c r="C153" s="176"/>
      <c r="D153" s="178"/>
      <c r="E153" s="188"/>
      <c r="F153" s="179"/>
      <c r="G153" s="190"/>
      <c r="H153" s="179"/>
    </row>
    <row r="154" ht="15.75" customHeight="1">
      <c r="A154" s="176"/>
      <c r="B154" s="178"/>
      <c r="C154" s="176"/>
      <c r="D154" s="178"/>
      <c r="E154" s="188"/>
      <c r="F154" s="179"/>
      <c r="G154" s="190"/>
      <c r="H154" s="179"/>
    </row>
    <row r="155" ht="15.75" customHeight="1">
      <c r="A155" s="176"/>
      <c r="B155" s="178"/>
      <c r="C155" s="176"/>
      <c r="D155" s="178"/>
      <c r="E155" s="188"/>
      <c r="F155" s="179"/>
      <c r="G155" s="190"/>
      <c r="H155" s="179"/>
    </row>
    <row r="156" ht="15.75" customHeight="1">
      <c r="A156" s="176"/>
      <c r="B156" s="178"/>
      <c r="C156" s="176"/>
      <c r="D156" s="178"/>
      <c r="E156" s="188"/>
      <c r="F156" s="179"/>
      <c r="G156" s="190"/>
      <c r="H156" s="179"/>
    </row>
    <row r="157" ht="15.75" customHeight="1">
      <c r="A157" s="176"/>
      <c r="B157" s="178"/>
      <c r="C157" s="176"/>
      <c r="D157" s="178"/>
      <c r="E157" s="188"/>
      <c r="F157" s="179"/>
      <c r="G157" s="190"/>
      <c r="H157" s="179"/>
    </row>
    <row r="158" ht="15.75" customHeight="1">
      <c r="A158" s="176"/>
      <c r="B158" s="178"/>
      <c r="C158" s="176"/>
      <c r="D158" s="178"/>
      <c r="E158" s="188"/>
      <c r="F158" s="179"/>
      <c r="G158" s="190"/>
      <c r="H158" s="179"/>
    </row>
    <row r="159" ht="15.75" customHeight="1">
      <c r="A159" s="176"/>
      <c r="B159" s="178"/>
      <c r="C159" s="176"/>
      <c r="D159" s="178"/>
      <c r="E159" s="188"/>
      <c r="F159" s="179"/>
      <c r="G159" s="190"/>
      <c r="H159" s="179"/>
    </row>
    <row r="160" ht="15.75" customHeight="1">
      <c r="A160" s="176"/>
      <c r="B160" s="178"/>
      <c r="C160" s="176"/>
      <c r="D160" s="178"/>
      <c r="E160" s="188"/>
      <c r="F160" s="179"/>
      <c r="G160" s="190"/>
      <c r="H160" s="179"/>
    </row>
    <row r="161" ht="15.75" customHeight="1">
      <c r="A161" s="176"/>
      <c r="B161" s="178"/>
      <c r="C161" s="176"/>
      <c r="D161" s="178"/>
      <c r="E161" s="188"/>
      <c r="F161" s="179"/>
      <c r="G161" s="190"/>
      <c r="H161" s="179"/>
    </row>
    <row r="162" ht="15.75" customHeight="1">
      <c r="A162" s="176"/>
      <c r="B162" s="178"/>
      <c r="C162" s="176"/>
      <c r="D162" s="178"/>
      <c r="E162" s="188"/>
      <c r="F162" s="179"/>
      <c r="G162" s="190"/>
      <c r="H162" s="179"/>
    </row>
    <row r="163" ht="15.75" customHeight="1">
      <c r="A163" s="176"/>
      <c r="B163" s="178"/>
      <c r="C163" s="176"/>
      <c r="D163" s="178"/>
      <c r="E163" s="188"/>
      <c r="F163" s="179"/>
      <c r="G163" s="190"/>
      <c r="H163" s="179"/>
    </row>
    <row r="164" ht="15.75" customHeight="1">
      <c r="A164" s="176"/>
      <c r="B164" s="178"/>
      <c r="C164" s="176"/>
      <c r="D164" s="178"/>
      <c r="E164" s="188"/>
      <c r="F164" s="179"/>
      <c r="G164" s="190"/>
      <c r="H164" s="179"/>
    </row>
    <row r="165" ht="15.75" customHeight="1">
      <c r="A165" s="176"/>
      <c r="B165" s="178"/>
      <c r="C165" s="176"/>
      <c r="D165" s="178"/>
      <c r="E165" s="188"/>
      <c r="F165" s="179"/>
      <c r="G165" s="190"/>
      <c r="H165" s="179"/>
    </row>
    <row r="166" ht="15.75" customHeight="1">
      <c r="A166" s="176"/>
      <c r="B166" s="178"/>
      <c r="C166" s="176"/>
      <c r="D166" s="178"/>
      <c r="E166" s="188"/>
      <c r="F166" s="179"/>
      <c r="G166" s="190"/>
      <c r="H166" s="179"/>
    </row>
    <row r="167" ht="15.75" customHeight="1">
      <c r="A167" s="176"/>
      <c r="B167" s="178"/>
      <c r="C167" s="176"/>
      <c r="D167" s="178"/>
      <c r="E167" s="188"/>
      <c r="F167" s="179"/>
      <c r="G167" s="190"/>
      <c r="H167" s="179"/>
    </row>
    <row r="168" ht="15.75" customHeight="1">
      <c r="A168" s="176"/>
      <c r="B168" s="178"/>
      <c r="C168" s="176"/>
      <c r="D168" s="178"/>
      <c r="E168" s="188"/>
      <c r="F168" s="179"/>
      <c r="G168" s="190"/>
      <c r="H168" s="179"/>
    </row>
    <row r="169" ht="15.75" customHeight="1">
      <c r="A169" s="176"/>
      <c r="B169" s="178"/>
      <c r="C169" s="176"/>
      <c r="D169" s="178"/>
      <c r="E169" s="188"/>
      <c r="F169" s="179"/>
      <c r="G169" s="190"/>
      <c r="H169" s="179"/>
    </row>
    <row r="170" ht="15.75" customHeight="1">
      <c r="A170" s="176"/>
      <c r="B170" s="178"/>
      <c r="C170" s="176"/>
      <c r="D170" s="178"/>
      <c r="E170" s="188"/>
      <c r="F170" s="179"/>
      <c r="G170" s="190"/>
      <c r="H170" s="179"/>
    </row>
    <row r="171" ht="15.75" customHeight="1">
      <c r="A171" s="176"/>
      <c r="B171" s="178"/>
      <c r="C171" s="176"/>
      <c r="D171" s="178"/>
      <c r="E171" s="188"/>
      <c r="F171" s="179"/>
      <c r="G171" s="190"/>
      <c r="H171" s="179"/>
    </row>
    <row r="172" ht="15.75" customHeight="1">
      <c r="A172" s="176"/>
      <c r="B172" s="178"/>
      <c r="C172" s="176"/>
      <c r="D172" s="178"/>
      <c r="E172" s="188"/>
      <c r="F172" s="179"/>
      <c r="G172" s="190"/>
      <c r="H172" s="179"/>
    </row>
    <row r="173" ht="15.75" customHeight="1">
      <c r="A173" s="176"/>
      <c r="B173" s="178"/>
      <c r="C173" s="176"/>
      <c r="D173" s="178"/>
      <c r="E173" s="188"/>
      <c r="F173" s="179"/>
      <c r="G173" s="190"/>
      <c r="H173" s="179"/>
    </row>
    <row r="174" ht="15.75" customHeight="1">
      <c r="A174" s="176"/>
      <c r="B174" s="178"/>
      <c r="C174" s="176"/>
      <c r="D174" s="178"/>
      <c r="E174" s="188"/>
      <c r="F174" s="179"/>
      <c r="G174" s="190"/>
      <c r="H174" s="179"/>
    </row>
    <row r="175" ht="15.75" customHeight="1">
      <c r="A175" s="176"/>
      <c r="B175" s="178"/>
      <c r="C175" s="176"/>
      <c r="D175" s="178"/>
      <c r="E175" s="188"/>
      <c r="F175" s="179"/>
      <c r="G175" s="190"/>
      <c r="H175" s="179"/>
    </row>
    <row r="176" ht="15.75" customHeight="1">
      <c r="A176" s="176"/>
      <c r="B176" s="178"/>
      <c r="C176" s="176"/>
      <c r="D176" s="178"/>
      <c r="E176" s="188"/>
      <c r="F176" s="179"/>
      <c r="G176" s="190"/>
      <c r="H176" s="179"/>
    </row>
    <row r="177" ht="15.75" customHeight="1">
      <c r="A177" s="176"/>
      <c r="B177" s="178"/>
      <c r="C177" s="176"/>
      <c r="D177" s="178"/>
      <c r="E177" s="188"/>
      <c r="F177" s="179"/>
      <c r="G177" s="190"/>
      <c r="H177" s="179"/>
    </row>
    <row r="178" ht="15.75" customHeight="1">
      <c r="A178" s="176"/>
      <c r="B178" s="178"/>
      <c r="C178" s="176"/>
      <c r="D178" s="178"/>
      <c r="E178" s="188"/>
      <c r="F178" s="179"/>
      <c r="G178" s="190"/>
      <c r="H178" s="179"/>
    </row>
    <row r="179" ht="15.75" customHeight="1">
      <c r="A179" s="176"/>
      <c r="B179" s="178"/>
      <c r="C179" s="176"/>
      <c r="D179" s="178"/>
      <c r="E179" s="188"/>
      <c r="F179" s="179"/>
      <c r="G179" s="190"/>
      <c r="H179" s="179"/>
    </row>
    <row r="180" ht="15.75" customHeight="1">
      <c r="A180" s="176"/>
      <c r="B180" s="178"/>
      <c r="C180" s="176"/>
      <c r="D180" s="178"/>
      <c r="E180" s="188"/>
      <c r="F180" s="179"/>
      <c r="G180" s="190"/>
      <c r="H180" s="179"/>
    </row>
    <row r="181" ht="15.75" customHeight="1">
      <c r="A181" s="176"/>
      <c r="B181" s="178"/>
      <c r="C181" s="176"/>
      <c r="D181" s="178"/>
      <c r="E181" s="188"/>
      <c r="F181" s="179"/>
      <c r="G181" s="190"/>
      <c r="H181" s="179"/>
    </row>
    <row r="182" ht="15.75" customHeight="1">
      <c r="A182" s="176"/>
      <c r="B182" s="178"/>
      <c r="C182" s="176"/>
      <c r="D182" s="178"/>
      <c r="E182" s="188"/>
      <c r="F182" s="179"/>
      <c r="G182" s="190"/>
      <c r="H182" s="179"/>
    </row>
    <row r="183" ht="15.75" customHeight="1">
      <c r="A183" s="176"/>
      <c r="B183" s="178"/>
      <c r="C183" s="176"/>
      <c r="D183" s="178"/>
      <c r="E183" s="188"/>
      <c r="F183" s="179"/>
      <c r="G183" s="190"/>
      <c r="H183" s="179"/>
    </row>
    <row r="184" ht="15.75" customHeight="1">
      <c r="A184" s="176"/>
      <c r="B184" s="178"/>
      <c r="C184" s="176"/>
      <c r="D184" s="178"/>
      <c r="E184" s="188"/>
      <c r="F184" s="179"/>
      <c r="G184" s="190"/>
      <c r="H184" s="179"/>
    </row>
    <row r="185" ht="15.75" customHeight="1">
      <c r="A185" s="176"/>
      <c r="B185" s="178"/>
      <c r="C185" s="176"/>
      <c r="D185" s="178"/>
      <c r="E185" s="188"/>
      <c r="F185" s="179"/>
      <c r="G185" s="190"/>
      <c r="H185" s="179"/>
    </row>
    <row r="186" ht="15.75" customHeight="1">
      <c r="A186" s="176"/>
      <c r="B186" s="178"/>
      <c r="C186" s="176"/>
      <c r="D186" s="178"/>
      <c r="E186" s="188"/>
      <c r="F186" s="179"/>
      <c r="G186" s="190"/>
      <c r="H186" s="179"/>
    </row>
    <row r="187" ht="15.75" customHeight="1">
      <c r="A187" s="176"/>
      <c r="B187" s="178"/>
      <c r="C187" s="176"/>
      <c r="D187" s="178"/>
      <c r="E187" s="188"/>
      <c r="F187" s="179"/>
      <c r="G187" s="190"/>
      <c r="H187" s="179"/>
    </row>
    <row r="188" ht="15.75" customHeight="1">
      <c r="A188" s="176"/>
      <c r="B188" s="178"/>
      <c r="C188" s="176"/>
      <c r="D188" s="178"/>
      <c r="E188" s="188"/>
      <c r="F188" s="179"/>
      <c r="G188" s="190"/>
      <c r="H188" s="179"/>
    </row>
    <row r="189" ht="15.75" customHeight="1">
      <c r="A189" s="176"/>
      <c r="B189" s="178"/>
      <c r="C189" s="176"/>
      <c r="D189" s="178"/>
      <c r="E189" s="188"/>
      <c r="F189" s="179"/>
      <c r="G189" s="190"/>
      <c r="H189" s="179"/>
    </row>
    <row r="190" ht="15.75" customHeight="1">
      <c r="A190" s="176"/>
      <c r="B190" s="178"/>
      <c r="C190" s="176"/>
      <c r="D190" s="178"/>
      <c r="E190" s="188"/>
      <c r="F190" s="179"/>
      <c r="G190" s="190"/>
      <c r="H190" s="179"/>
    </row>
    <row r="191" ht="15.75" customHeight="1">
      <c r="A191" s="176"/>
      <c r="B191" s="178"/>
      <c r="C191" s="176"/>
      <c r="D191" s="178"/>
      <c r="E191" s="188"/>
      <c r="F191" s="179"/>
      <c r="G191" s="190"/>
      <c r="H191" s="179"/>
    </row>
    <row r="192" ht="15.75" customHeight="1">
      <c r="A192" s="176"/>
      <c r="B192" s="178"/>
      <c r="C192" s="176"/>
      <c r="D192" s="178"/>
      <c r="E192" s="188"/>
      <c r="F192" s="179"/>
      <c r="G192" s="190"/>
      <c r="H192" s="179"/>
    </row>
    <row r="193" ht="15.75" customHeight="1">
      <c r="A193" s="176"/>
      <c r="B193" s="178"/>
      <c r="C193" s="176"/>
      <c r="D193" s="178"/>
      <c r="E193" s="188"/>
      <c r="F193" s="179"/>
      <c r="G193" s="190"/>
      <c r="H193" s="179"/>
    </row>
    <row r="194" ht="15.75" customHeight="1">
      <c r="A194" s="176"/>
      <c r="B194" s="178"/>
      <c r="C194" s="176"/>
      <c r="D194" s="178"/>
      <c r="E194" s="188"/>
      <c r="F194" s="179"/>
      <c r="G194" s="190"/>
      <c r="H194" s="179"/>
    </row>
    <row r="195" ht="15.75" customHeight="1">
      <c r="A195" s="176"/>
      <c r="B195" s="178"/>
      <c r="C195" s="176"/>
      <c r="D195" s="178"/>
      <c r="E195" s="188"/>
      <c r="F195" s="179"/>
      <c r="G195" s="190"/>
      <c r="H195" s="179"/>
    </row>
    <row r="196" ht="15.75" customHeight="1">
      <c r="A196" s="176"/>
      <c r="B196" s="178"/>
      <c r="C196" s="176"/>
      <c r="D196" s="178"/>
      <c r="E196" s="188"/>
      <c r="F196" s="179"/>
      <c r="G196" s="190"/>
      <c r="H196" s="179"/>
    </row>
    <row r="197" ht="15.75" customHeight="1">
      <c r="A197" s="176"/>
      <c r="B197" s="178"/>
      <c r="C197" s="176"/>
      <c r="D197" s="178"/>
      <c r="E197" s="188"/>
      <c r="F197" s="179"/>
      <c r="G197" s="190"/>
      <c r="H197" s="179"/>
    </row>
    <row r="198" ht="15.75" customHeight="1">
      <c r="A198" s="176"/>
      <c r="B198" s="178"/>
      <c r="C198" s="176"/>
      <c r="D198" s="178"/>
      <c r="E198" s="188"/>
      <c r="F198" s="179"/>
      <c r="G198" s="190"/>
      <c r="H198" s="179"/>
    </row>
    <row r="199" ht="15.75" customHeight="1">
      <c r="A199" s="176"/>
      <c r="B199" s="178"/>
      <c r="C199" s="176"/>
      <c r="D199" s="178"/>
      <c r="E199" s="188"/>
      <c r="F199" s="179"/>
      <c r="G199" s="190"/>
      <c r="H199" s="179"/>
    </row>
    <row r="200" ht="15.75" customHeight="1">
      <c r="A200" s="176"/>
      <c r="B200" s="178"/>
      <c r="C200" s="176"/>
      <c r="D200" s="178"/>
      <c r="E200" s="188"/>
      <c r="F200" s="179"/>
      <c r="G200" s="190"/>
      <c r="H200" s="179"/>
    </row>
    <row r="201" ht="15.75" customHeight="1">
      <c r="A201" s="176"/>
      <c r="B201" s="178"/>
      <c r="C201" s="176"/>
      <c r="D201" s="178"/>
      <c r="E201" s="188"/>
      <c r="F201" s="179"/>
      <c r="G201" s="190"/>
      <c r="H201" s="179"/>
    </row>
    <row r="202" ht="15.75" customHeight="1">
      <c r="A202" s="176"/>
      <c r="B202" s="178"/>
      <c r="C202" s="176"/>
      <c r="D202" s="178"/>
      <c r="E202" s="188"/>
      <c r="F202" s="179"/>
      <c r="G202" s="190"/>
      <c r="H202" s="179"/>
    </row>
    <row r="203" ht="15.75" customHeight="1">
      <c r="A203" s="176"/>
      <c r="B203" s="178"/>
      <c r="C203" s="176"/>
      <c r="D203" s="178"/>
      <c r="E203" s="188"/>
      <c r="F203" s="179"/>
      <c r="G203" s="190"/>
      <c r="H203" s="179"/>
    </row>
    <row r="204" ht="15.75" customHeight="1">
      <c r="A204" s="176"/>
      <c r="B204" s="178"/>
      <c r="C204" s="176"/>
      <c r="D204" s="178"/>
      <c r="E204" s="188"/>
      <c r="F204" s="179"/>
      <c r="G204" s="190"/>
      <c r="H204" s="179"/>
    </row>
    <row r="205" ht="15.75" customHeight="1">
      <c r="A205" s="176"/>
      <c r="B205" s="178"/>
      <c r="C205" s="176"/>
      <c r="D205" s="178"/>
      <c r="E205" s="188"/>
      <c r="F205" s="179"/>
      <c r="G205" s="190"/>
      <c r="H205" s="179"/>
    </row>
    <row r="206" ht="15.75" customHeight="1">
      <c r="A206" s="176"/>
      <c r="B206" s="178"/>
      <c r="C206" s="176"/>
      <c r="D206" s="178"/>
      <c r="E206" s="188"/>
      <c r="F206" s="179"/>
      <c r="G206" s="190"/>
      <c r="H206" s="179"/>
    </row>
    <row r="207" ht="15.75" customHeight="1">
      <c r="A207" s="176"/>
      <c r="B207" s="178"/>
      <c r="C207" s="176"/>
      <c r="D207" s="178"/>
      <c r="E207" s="188"/>
      <c r="F207" s="179"/>
      <c r="G207" s="190"/>
      <c r="H207" s="179"/>
    </row>
    <row r="208" ht="15.75" customHeight="1">
      <c r="A208" s="176"/>
      <c r="B208" s="178"/>
      <c r="C208" s="176"/>
      <c r="D208" s="178"/>
      <c r="E208" s="188"/>
      <c r="F208" s="179"/>
      <c r="G208" s="190"/>
      <c r="H208" s="179"/>
    </row>
    <row r="209" ht="15.75" customHeight="1">
      <c r="A209" s="176"/>
      <c r="B209" s="178"/>
      <c r="C209" s="176"/>
      <c r="D209" s="178"/>
      <c r="E209" s="188"/>
      <c r="F209" s="179"/>
      <c r="G209" s="190"/>
      <c r="H209" s="179"/>
    </row>
    <row r="210" ht="15.75" customHeight="1">
      <c r="A210" s="176"/>
      <c r="B210" s="178"/>
      <c r="C210" s="176"/>
      <c r="D210" s="178"/>
      <c r="E210" s="188"/>
      <c r="F210" s="179"/>
      <c r="G210" s="190"/>
      <c r="H210" s="179"/>
    </row>
    <row r="211" ht="15.75" customHeight="1">
      <c r="A211" s="176"/>
      <c r="B211" s="178"/>
      <c r="C211" s="176"/>
      <c r="D211" s="178"/>
      <c r="E211" s="188"/>
      <c r="F211" s="179"/>
      <c r="G211" s="190"/>
      <c r="H211" s="179"/>
    </row>
    <row r="212" ht="15.75" customHeight="1">
      <c r="A212" s="176"/>
      <c r="B212" s="178"/>
      <c r="C212" s="176"/>
      <c r="D212" s="178"/>
      <c r="E212" s="188"/>
      <c r="F212" s="179"/>
      <c r="G212" s="190"/>
      <c r="H212" s="179"/>
    </row>
    <row r="213" ht="15.75" customHeight="1">
      <c r="A213" s="176"/>
      <c r="B213" s="178"/>
      <c r="C213" s="176"/>
      <c r="D213" s="178"/>
      <c r="E213" s="188"/>
      <c r="F213" s="179"/>
      <c r="G213" s="190"/>
      <c r="H213" s="179"/>
    </row>
    <row r="214" ht="15.75" customHeight="1">
      <c r="A214" s="176"/>
      <c r="B214" s="178"/>
      <c r="C214" s="176"/>
      <c r="D214" s="178"/>
      <c r="E214" s="188"/>
      <c r="F214" s="179"/>
      <c r="G214" s="190"/>
      <c r="H214" s="179"/>
    </row>
    <row r="215" ht="15.75" customHeight="1">
      <c r="A215" s="176"/>
      <c r="B215" s="178"/>
      <c r="C215" s="176"/>
      <c r="D215" s="178"/>
      <c r="E215" s="188"/>
      <c r="F215" s="179"/>
      <c r="G215" s="190"/>
      <c r="H215" s="179"/>
    </row>
    <row r="216" ht="15.75" customHeight="1">
      <c r="A216" s="176"/>
      <c r="B216" s="178"/>
      <c r="C216" s="176"/>
      <c r="D216" s="178"/>
      <c r="E216" s="188"/>
      <c r="F216" s="179"/>
      <c r="G216" s="190"/>
      <c r="H216" s="179"/>
    </row>
    <row r="217" ht="15.75" customHeight="1">
      <c r="A217" s="176"/>
      <c r="B217" s="178"/>
      <c r="C217" s="176"/>
      <c r="D217" s="178"/>
      <c r="E217" s="188"/>
      <c r="F217" s="179"/>
      <c r="G217" s="190"/>
      <c r="H217" s="179"/>
    </row>
    <row r="218" ht="15.75" customHeight="1">
      <c r="A218" s="176"/>
      <c r="B218" s="178"/>
      <c r="C218" s="176"/>
      <c r="D218" s="178"/>
      <c r="E218" s="188"/>
      <c r="F218" s="179"/>
      <c r="G218" s="190"/>
      <c r="H218" s="179"/>
    </row>
    <row r="219" ht="15.75" customHeight="1">
      <c r="A219" s="176"/>
      <c r="B219" s="178"/>
      <c r="C219" s="176"/>
      <c r="D219" s="178"/>
      <c r="E219" s="188"/>
      <c r="F219" s="179"/>
      <c r="G219" s="190"/>
      <c r="H219" s="179"/>
    </row>
    <row r="220" ht="15.75" customHeight="1">
      <c r="A220" s="176"/>
      <c r="B220" s="178"/>
      <c r="C220" s="176"/>
      <c r="D220" s="178"/>
      <c r="E220" s="188"/>
      <c r="F220" s="179"/>
      <c r="G220" s="190"/>
      <c r="H220" s="179"/>
    </row>
    <row r="221" ht="15.75" customHeight="1">
      <c r="A221" s="176"/>
      <c r="B221" s="178"/>
      <c r="C221" s="176"/>
      <c r="D221" s="178"/>
      <c r="E221" s="188"/>
      <c r="F221" s="179"/>
      <c r="G221" s="190"/>
      <c r="H221" s="179"/>
    </row>
    <row r="222" ht="15.75" customHeight="1">
      <c r="A222" s="176"/>
      <c r="B222" s="178"/>
      <c r="C222" s="176"/>
      <c r="D222" s="178"/>
      <c r="E222" s="188"/>
      <c r="F222" s="179"/>
      <c r="G222" s="190"/>
      <c r="H222" s="179"/>
    </row>
    <row r="223" ht="15.75" customHeight="1">
      <c r="A223" s="176"/>
      <c r="B223" s="178"/>
      <c r="C223" s="176"/>
      <c r="D223" s="178"/>
      <c r="E223" s="188"/>
      <c r="F223" s="179"/>
      <c r="G223" s="190"/>
      <c r="H223" s="179"/>
    </row>
    <row r="224" ht="15.75" customHeight="1">
      <c r="A224" s="176"/>
      <c r="B224" s="178"/>
      <c r="C224" s="176"/>
      <c r="D224" s="178"/>
      <c r="E224" s="188"/>
      <c r="F224" s="179"/>
      <c r="G224" s="190"/>
      <c r="H224" s="179"/>
    </row>
    <row r="225" ht="15.75" customHeight="1">
      <c r="A225" s="176"/>
      <c r="B225" s="178"/>
      <c r="C225" s="176"/>
      <c r="D225" s="178"/>
      <c r="E225" s="188"/>
      <c r="F225" s="179"/>
      <c r="G225" s="190"/>
      <c r="H225" s="179"/>
    </row>
    <row r="226" ht="15.75" customHeight="1">
      <c r="A226" s="176"/>
      <c r="B226" s="178"/>
      <c r="C226" s="176"/>
      <c r="D226" s="178"/>
      <c r="E226" s="188"/>
      <c r="F226" s="179"/>
      <c r="G226" s="190"/>
      <c r="H226" s="179"/>
    </row>
    <row r="227" ht="15.75" customHeight="1">
      <c r="A227" s="176"/>
      <c r="B227" s="178"/>
      <c r="C227" s="176"/>
      <c r="D227" s="178"/>
      <c r="E227" s="188"/>
      <c r="F227" s="179"/>
      <c r="G227" s="190"/>
      <c r="H227" s="179"/>
    </row>
    <row r="228" ht="15.75" customHeight="1">
      <c r="A228" s="176"/>
      <c r="B228" s="178"/>
      <c r="C228" s="176"/>
      <c r="D228" s="178"/>
      <c r="E228" s="188"/>
      <c r="F228" s="179"/>
      <c r="G228" s="190"/>
      <c r="H228" s="179"/>
    </row>
    <row r="229" ht="15.75" customHeight="1">
      <c r="A229" s="176"/>
      <c r="B229" s="178"/>
      <c r="C229" s="176"/>
      <c r="D229" s="178"/>
      <c r="E229" s="188"/>
      <c r="F229" s="179"/>
      <c r="G229" s="190"/>
      <c r="H229" s="179"/>
    </row>
    <row r="230" ht="15.75" customHeight="1">
      <c r="A230" s="176"/>
      <c r="B230" s="178"/>
      <c r="C230" s="176"/>
      <c r="D230" s="178"/>
      <c r="E230" s="188"/>
      <c r="F230" s="179"/>
      <c r="G230" s="190"/>
      <c r="H230" s="179"/>
    </row>
    <row r="231" ht="15.75" customHeight="1">
      <c r="A231" s="176"/>
      <c r="B231" s="178"/>
      <c r="C231" s="176"/>
      <c r="D231" s="178"/>
      <c r="E231" s="188"/>
      <c r="F231" s="179"/>
      <c r="G231" s="190"/>
      <c r="H231" s="179"/>
    </row>
    <row r="232" ht="15.75" customHeight="1">
      <c r="A232" s="176"/>
      <c r="B232" s="178"/>
      <c r="C232" s="176"/>
      <c r="D232" s="178"/>
      <c r="E232" s="188"/>
      <c r="F232" s="179"/>
      <c r="G232" s="190"/>
      <c r="H232" s="179"/>
    </row>
    <row r="233" ht="15.75" customHeight="1">
      <c r="A233" s="176"/>
      <c r="B233" s="178"/>
      <c r="C233" s="176"/>
      <c r="D233" s="178"/>
      <c r="E233" s="188"/>
      <c r="F233" s="179"/>
      <c r="G233" s="190"/>
      <c r="H233" s="179"/>
    </row>
    <row r="234" ht="15.75" customHeight="1">
      <c r="A234" s="176"/>
      <c r="B234" s="178"/>
      <c r="C234" s="176"/>
      <c r="D234" s="178"/>
      <c r="E234" s="188"/>
      <c r="F234" s="179"/>
      <c r="G234" s="190"/>
      <c r="H234" s="179"/>
    </row>
    <row r="235" ht="15.75" customHeight="1">
      <c r="A235" s="176"/>
      <c r="B235" s="178"/>
      <c r="C235" s="176"/>
      <c r="D235" s="178"/>
      <c r="E235" s="188"/>
      <c r="F235" s="179"/>
      <c r="G235" s="190"/>
      <c r="H235" s="179"/>
    </row>
    <row r="236" ht="15.75" customHeight="1">
      <c r="A236" s="176"/>
      <c r="B236" s="178"/>
      <c r="C236" s="176"/>
      <c r="D236" s="178"/>
      <c r="E236" s="188"/>
      <c r="F236" s="179"/>
      <c r="G236" s="190"/>
      <c r="H236" s="179"/>
    </row>
    <row r="237" ht="15.75" customHeight="1">
      <c r="A237" s="176"/>
      <c r="B237" s="178"/>
      <c r="C237" s="176"/>
      <c r="D237" s="178"/>
      <c r="E237" s="188"/>
      <c r="F237" s="179"/>
      <c r="G237" s="190"/>
      <c r="H237" s="179"/>
    </row>
    <row r="238" ht="15.75" customHeight="1">
      <c r="A238" s="176"/>
      <c r="B238" s="178"/>
      <c r="C238" s="176"/>
      <c r="D238" s="178"/>
      <c r="E238" s="188"/>
      <c r="F238" s="179"/>
      <c r="G238" s="190"/>
      <c r="H238" s="179"/>
    </row>
    <row r="239" ht="15.75" customHeight="1">
      <c r="A239" s="176"/>
      <c r="B239" s="178"/>
      <c r="C239" s="176"/>
      <c r="D239" s="178"/>
      <c r="E239" s="188"/>
      <c r="F239" s="179"/>
      <c r="G239" s="190"/>
      <c r="H239" s="179"/>
    </row>
    <row r="240" ht="15.75" customHeight="1">
      <c r="A240" s="176"/>
      <c r="B240" s="178"/>
      <c r="C240" s="176"/>
      <c r="D240" s="178"/>
      <c r="E240" s="188"/>
      <c r="F240" s="179"/>
      <c r="G240" s="190"/>
      <c r="H240" s="179"/>
    </row>
    <row r="241" ht="15.75" customHeight="1">
      <c r="A241" s="176"/>
      <c r="B241" s="178"/>
      <c r="C241" s="176"/>
      <c r="D241" s="178"/>
      <c r="E241" s="188"/>
      <c r="F241" s="179"/>
      <c r="G241" s="190"/>
      <c r="H241" s="179"/>
    </row>
    <row r="242" ht="15.75" customHeight="1">
      <c r="A242" s="176"/>
      <c r="B242" s="178"/>
      <c r="C242" s="176"/>
      <c r="D242" s="178"/>
      <c r="E242" s="188"/>
      <c r="F242" s="179"/>
      <c r="G242" s="190"/>
      <c r="H242" s="179"/>
    </row>
    <row r="243" ht="15.75" customHeight="1">
      <c r="A243" s="176"/>
      <c r="B243" s="178"/>
      <c r="C243" s="176"/>
      <c r="D243" s="178"/>
      <c r="E243" s="188"/>
      <c r="F243" s="179"/>
      <c r="G243" s="190"/>
      <c r="H243" s="179"/>
    </row>
    <row r="244" ht="15.75" customHeight="1">
      <c r="A244" s="176"/>
      <c r="B244" s="178"/>
      <c r="C244" s="176"/>
      <c r="D244" s="178"/>
      <c r="E244" s="188"/>
      <c r="F244" s="179"/>
      <c r="G244" s="190"/>
      <c r="H244" s="179"/>
    </row>
    <row r="245" ht="15.75" customHeight="1">
      <c r="A245" s="176"/>
      <c r="B245" s="178"/>
      <c r="C245" s="176"/>
      <c r="D245" s="178"/>
      <c r="E245" s="188"/>
      <c r="F245" s="179"/>
      <c r="G245" s="190"/>
      <c r="H245" s="179"/>
    </row>
    <row r="246" ht="15.75" customHeight="1">
      <c r="A246" s="176"/>
      <c r="B246" s="178"/>
      <c r="C246" s="176"/>
      <c r="D246" s="178"/>
      <c r="E246" s="188"/>
      <c r="F246" s="179"/>
      <c r="G246" s="190"/>
      <c r="H246" s="179"/>
    </row>
    <row r="247" ht="15.75" customHeight="1">
      <c r="A247" s="176"/>
      <c r="B247" s="178"/>
      <c r="C247" s="176"/>
      <c r="D247" s="178"/>
      <c r="E247" s="188"/>
      <c r="F247" s="179"/>
      <c r="G247" s="190"/>
      <c r="H247" s="179"/>
    </row>
    <row r="248" ht="15.75" customHeight="1">
      <c r="A248" s="176"/>
      <c r="B248" s="178"/>
      <c r="C248" s="176"/>
      <c r="D248" s="178"/>
      <c r="E248" s="188"/>
      <c r="F248" s="179"/>
      <c r="G248" s="190"/>
      <c r="H248" s="179"/>
    </row>
    <row r="249" ht="15.75" customHeight="1">
      <c r="A249" s="176"/>
      <c r="B249" s="178"/>
      <c r="C249" s="176"/>
      <c r="D249" s="178"/>
      <c r="E249" s="188"/>
      <c r="F249" s="179"/>
      <c r="G249" s="190"/>
      <c r="H249" s="179"/>
    </row>
    <row r="250" ht="15.75" customHeight="1">
      <c r="A250" s="176"/>
      <c r="B250" s="178"/>
      <c r="C250" s="176"/>
      <c r="D250" s="178"/>
      <c r="E250" s="188"/>
      <c r="F250" s="179"/>
      <c r="G250" s="190"/>
      <c r="H250" s="179"/>
    </row>
    <row r="251" ht="15.75" customHeight="1">
      <c r="A251" s="176"/>
      <c r="B251" s="178"/>
      <c r="C251" s="176"/>
      <c r="D251" s="178"/>
      <c r="E251" s="188"/>
      <c r="F251" s="179"/>
      <c r="G251" s="190"/>
      <c r="H251" s="179"/>
    </row>
    <row r="252" ht="15.75" customHeight="1">
      <c r="A252" s="176"/>
      <c r="B252" s="178"/>
      <c r="C252" s="176"/>
      <c r="D252" s="178"/>
      <c r="E252" s="188"/>
      <c r="F252" s="179"/>
      <c r="G252" s="190"/>
      <c r="H252" s="179"/>
    </row>
    <row r="253" ht="15.75" customHeight="1">
      <c r="A253" s="176"/>
      <c r="B253" s="178"/>
      <c r="C253" s="176"/>
      <c r="D253" s="178"/>
      <c r="E253" s="188"/>
      <c r="F253" s="179"/>
      <c r="G253" s="190"/>
      <c r="H253" s="179"/>
    </row>
    <row r="254" ht="15.75" customHeight="1">
      <c r="A254" s="176"/>
      <c r="B254" s="178"/>
      <c r="C254" s="176"/>
      <c r="D254" s="178"/>
      <c r="E254" s="188"/>
      <c r="F254" s="179"/>
      <c r="G254" s="190"/>
      <c r="H254" s="179"/>
    </row>
    <row r="255" ht="15.75" customHeight="1">
      <c r="A255" s="176"/>
      <c r="B255" s="178"/>
      <c r="C255" s="176"/>
      <c r="D255" s="178"/>
      <c r="E255" s="188"/>
      <c r="F255" s="179"/>
      <c r="G255" s="190"/>
      <c r="H255" s="179"/>
    </row>
    <row r="256" ht="15.75" customHeight="1">
      <c r="A256" s="176"/>
      <c r="B256" s="178"/>
      <c r="C256" s="176"/>
      <c r="D256" s="178"/>
      <c r="E256" s="188"/>
      <c r="F256" s="179"/>
      <c r="G256" s="190"/>
      <c r="H256" s="179"/>
    </row>
    <row r="257" ht="15.75" customHeight="1">
      <c r="A257" s="176"/>
      <c r="B257" s="178"/>
      <c r="C257" s="176"/>
      <c r="D257" s="178"/>
      <c r="E257" s="188"/>
      <c r="F257" s="179"/>
      <c r="G257" s="190"/>
      <c r="H257" s="179"/>
    </row>
    <row r="258" ht="15.75" customHeight="1">
      <c r="A258" s="176"/>
      <c r="B258" s="178"/>
      <c r="C258" s="176"/>
      <c r="D258" s="178"/>
      <c r="E258" s="188"/>
      <c r="F258" s="179"/>
      <c r="G258" s="190"/>
      <c r="H258" s="179"/>
    </row>
    <row r="259" ht="15.75" customHeight="1">
      <c r="A259" s="176"/>
      <c r="B259" s="178"/>
      <c r="C259" s="176"/>
      <c r="D259" s="178"/>
      <c r="E259" s="188"/>
      <c r="F259" s="179"/>
      <c r="G259" s="190"/>
      <c r="H259" s="179"/>
    </row>
    <row r="260" ht="15.75" customHeight="1">
      <c r="A260" s="176"/>
      <c r="B260" s="178"/>
      <c r="C260" s="176"/>
      <c r="D260" s="178"/>
      <c r="E260" s="188"/>
      <c r="F260" s="179"/>
      <c r="G260" s="190"/>
      <c r="H260" s="179"/>
    </row>
    <row r="261" ht="15.75" customHeight="1">
      <c r="A261" s="176"/>
      <c r="B261" s="178"/>
      <c r="C261" s="176"/>
      <c r="D261" s="178"/>
      <c r="E261" s="188"/>
      <c r="F261" s="179"/>
      <c r="G261" s="190"/>
      <c r="H261" s="179"/>
    </row>
    <row r="262" ht="15.75" customHeight="1">
      <c r="A262" s="176"/>
      <c r="B262" s="178"/>
      <c r="C262" s="176"/>
      <c r="D262" s="178"/>
      <c r="E262" s="188"/>
      <c r="F262" s="179"/>
      <c r="G262" s="190"/>
      <c r="H262" s="179"/>
    </row>
    <row r="263" ht="15.75" customHeight="1">
      <c r="A263" s="176"/>
      <c r="B263" s="178"/>
      <c r="C263" s="176"/>
      <c r="D263" s="178"/>
      <c r="E263" s="188"/>
      <c r="F263" s="179"/>
      <c r="G263" s="190"/>
      <c r="H263" s="179"/>
    </row>
    <row r="264" ht="15.75" customHeight="1">
      <c r="A264" s="176"/>
      <c r="B264" s="178"/>
      <c r="C264" s="176"/>
      <c r="D264" s="178"/>
      <c r="E264" s="188"/>
      <c r="F264" s="179"/>
      <c r="G264" s="190"/>
      <c r="H264" s="179"/>
    </row>
    <row r="265" ht="15.75" customHeight="1">
      <c r="A265" s="176"/>
      <c r="B265" s="178"/>
      <c r="C265" s="176"/>
      <c r="D265" s="178"/>
      <c r="E265" s="188"/>
      <c r="F265" s="179"/>
      <c r="G265" s="190"/>
      <c r="H265" s="179"/>
    </row>
    <row r="266" ht="15.75" customHeight="1">
      <c r="A266" s="176"/>
      <c r="B266" s="178"/>
      <c r="C266" s="176"/>
      <c r="D266" s="178"/>
      <c r="E266" s="188"/>
      <c r="F266" s="179"/>
      <c r="G266" s="190"/>
      <c r="H266" s="179"/>
    </row>
    <row r="267" ht="15.75" customHeight="1">
      <c r="A267" s="176"/>
      <c r="B267" s="178"/>
      <c r="C267" s="176"/>
      <c r="D267" s="178"/>
      <c r="E267" s="188"/>
      <c r="F267" s="179"/>
      <c r="G267" s="190"/>
      <c r="H267" s="179"/>
    </row>
    <row r="268" ht="15.75" customHeight="1">
      <c r="A268" s="176"/>
      <c r="B268" s="178"/>
      <c r="C268" s="176"/>
      <c r="D268" s="178"/>
      <c r="E268" s="188"/>
      <c r="F268" s="179"/>
      <c r="G268" s="190"/>
      <c r="H268" s="179"/>
    </row>
    <row r="269" ht="15.75" customHeight="1">
      <c r="A269" s="176"/>
      <c r="B269" s="178"/>
      <c r="C269" s="176"/>
      <c r="D269" s="178"/>
      <c r="E269" s="188"/>
      <c r="F269" s="179"/>
      <c r="G269" s="190"/>
      <c r="H269" s="179"/>
    </row>
    <row r="270" ht="15.75" customHeight="1">
      <c r="A270" s="176"/>
      <c r="B270" s="178"/>
      <c r="C270" s="176"/>
      <c r="D270" s="178"/>
      <c r="E270" s="188"/>
      <c r="F270" s="179"/>
      <c r="G270" s="190"/>
      <c r="H270" s="179"/>
    </row>
    <row r="271" ht="15.75" customHeight="1">
      <c r="A271" s="176"/>
      <c r="B271" s="178"/>
      <c r="C271" s="176"/>
      <c r="D271" s="178"/>
      <c r="E271" s="188"/>
      <c r="F271" s="179"/>
      <c r="G271" s="190"/>
      <c r="H271" s="179"/>
    </row>
    <row r="272" ht="15.75" customHeight="1">
      <c r="A272" s="176"/>
      <c r="B272" s="178"/>
      <c r="C272" s="176"/>
      <c r="D272" s="178"/>
      <c r="E272" s="188"/>
      <c r="F272" s="179"/>
      <c r="G272" s="190"/>
      <c r="H272" s="179"/>
    </row>
    <row r="273" ht="15.75" customHeight="1">
      <c r="A273" s="176"/>
      <c r="B273" s="178"/>
      <c r="C273" s="176"/>
      <c r="D273" s="178"/>
      <c r="E273" s="188"/>
      <c r="F273" s="179"/>
      <c r="G273" s="190"/>
      <c r="H273" s="179"/>
    </row>
    <row r="274" ht="15.75" customHeight="1">
      <c r="A274" s="176"/>
      <c r="B274" s="178"/>
      <c r="C274" s="176"/>
      <c r="D274" s="178"/>
      <c r="E274" s="188"/>
      <c r="F274" s="179"/>
      <c r="G274" s="190"/>
      <c r="H274" s="179"/>
    </row>
    <row r="275" ht="15.75" customHeight="1">
      <c r="A275" s="176"/>
      <c r="B275" s="178"/>
      <c r="C275" s="176"/>
      <c r="D275" s="178"/>
      <c r="E275" s="188"/>
      <c r="F275" s="179"/>
      <c r="G275" s="190"/>
      <c r="H275" s="179"/>
    </row>
    <row r="276" ht="15.75" customHeight="1">
      <c r="A276" s="176"/>
      <c r="B276" s="178"/>
      <c r="C276" s="176"/>
      <c r="D276" s="178"/>
      <c r="E276" s="188"/>
      <c r="F276" s="179"/>
      <c r="G276" s="190"/>
      <c r="H276" s="179"/>
    </row>
    <row r="277" ht="15.75" customHeight="1">
      <c r="A277" s="176"/>
      <c r="B277" s="178"/>
      <c r="C277" s="176"/>
      <c r="D277" s="178"/>
      <c r="E277" s="188"/>
      <c r="F277" s="179"/>
      <c r="G277" s="190"/>
      <c r="H277" s="179"/>
    </row>
    <row r="278" ht="15.75" customHeight="1">
      <c r="A278" s="176"/>
      <c r="B278" s="178"/>
      <c r="C278" s="176"/>
      <c r="D278" s="178"/>
      <c r="E278" s="188"/>
      <c r="F278" s="179"/>
      <c r="G278" s="190"/>
      <c r="H278" s="179"/>
    </row>
    <row r="279" ht="15.75" customHeight="1">
      <c r="A279" s="176"/>
      <c r="B279" s="178"/>
      <c r="C279" s="176"/>
      <c r="D279" s="178"/>
      <c r="E279" s="188"/>
      <c r="F279" s="179"/>
      <c r="G279" s="190"/>
      <c r="H279" s="179"/>
    </row>
    <row r="280" ht="15.75" customHeight="1">
      <c r="A280" s="176"/>
      <c r="B280" s="178"/>
      <c r="C280" s="176"/>
      <c r="D280" s="178"/>
      <c r="E280" s="188"/>
      <c r="F280" s="179"/>
      <c r="G280" s="190"/>
      <c r="H280" s="179"/>
    </row>
    <row r="281" ht="15.75" customHeight="1">
      <c r="A281" s="176"/>
      <c r="B281" s="178"/>
      <c r="C281" s="176"/>
      <c r="D281" s="178"/>
      <c r="E281" s="188"/>
      <c r="F281" s="179"/>
      <c r="G281" s="190"/>
      <c r="H281" s="179"/>
    </row>
    <row r="282" ht="15.75" customHeight="1">
      <c r="A282" s="176"/>
      <c r="B282" s="178"/>
      <c r="C282" s="176"/>
      <c r="D282" s="178"/>
      <c r="E282" s="188"/>
      <c r="F282" s="179"/>
      <c r="G282" s="190"/>
      <c r="H282" s="179"/>
    </row>
    <row r="283" ht="15.75" customHeight="1">
      <c r="A283" s="176"/>
      <c r="B283" s="178"/>
      <c r="C283" s="176"/>
      <c r="D283" s="178"/>
      <c r="E283" s="188"/>
      <c r="F283" s="179"/>
      <c r="G283" s="190"/>
      <c r="H283" s="179"/>
    </row>
    <row r="284" ht="15.75" customHeight="1">
      <c r="A284" s="176"/>
      <c r="B284" s="178"/>
      <c r="C284" s="176"/>
      <c r="D284" s="178"/>
      <c r="E284" s="188"/>
      <c r="F284" s="179"/>
      <c r="G284" s="190"/>
      <c r="H284" s="179"/>
    </row>
    <row r="285" ht="15.75" customHeight="1">
      <c r="A285" s="176"/>
      <c r="B285" s="178"/>
      <c r="C285" s="176"/>
      <c r="D285" s="178"/>
      <c r="E285" s="188"/>
      <c r="F285" s="179"/>
      <c r="G285" s="190"/>
      <c r="H285" s="179"/>
    </row>
    <row r="286" ht="15.75" customHeight="1">
      <c r="A286" s="176"/>
      <c r="B286" s="178"/>
      <c r="C286" s="176"/>
      <c r="D286" s="178"/>
      <c r="E286" s="188"/>
      <c r="F286" s="179"/>
      <c r="G286" s="190"/>
      <c r="H286" s="179"/>
    </row>
    <row r="287" ht="15.75" customHeight="1">
      <c r="A287" s="176"/>
      <c r="B287" s="178"/>
      <c r="C287" s="176"/>
      <c r="D287" s="178"/>
      <c r="E287" s="188"/>
      <c r="F287" s="179"/>
      <c r="G287" s="190"/>
      <c r="H287" s="179"/>
    </row>
    <row r="288" ht="15.75" customHeight="1">
      <c r="A288" s="176"/>
      <c r="B288" s="178"/>
      <c r="C288" s="176"/>
      <c r="D288" s="178"/>
      <c r="E288" s="188"/>
      <c r="F288" s="179"/>
      <c r="G288" s="190"/>
      <c r="H288" s="179"/>
    </row>
    <row r="289" ht="15.75" customHeight="1">
      <c r="A289" s="176"/>
      <c r="B289" s="178"/>
      <c r="C289" s="176"/>
      <c r="D289" s="178"/>
      <c r="E289" s="188"/>
      <c r="F289" s="179"/>
      <c r="G289" s="190"/>
      <c r="H289" s="179"/>
    </row>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F$1:$F$1000"/>
  <printOptions/>
  <pageMargins bottom="0.787401575" footer="0.0" header="0.0" left="0.511811024" right="0.511811024" top="0.7874015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0" max="10" width="20.13"/>
    <col customWidth="1" min="11" max="11" width="16.13"/>
    <col customWidth="1" min="12" max="12" width="5.13"/>
    <col customWidth="1" min="13" max="13" width="14.13"/>
    <col customWidth="1" min="14" max="14" width="3.75"/>
    <col customWidth="1" min="15" max="15" width="6.38"/>
    <col customWidth="1" min="16" max="17" width="5.13"/>
  </cols>
  <sheetData>
    <row r="1">
      <c r="A1" s="196"/>
      <c r="B1" s="197" t="s">
        <v>9452</v>
      </c>
      <c r="C1" s="198"/>
      <c r="D1" s="197" t="s">
        <v>9467</v>
      </c>
      <c r="E1" s="197" t="s">
        <v>9454</v>
      </c>
      <c r="F1" s="199" t="s">
        <v>9455</v>
      </c>
      <c r="G1" s="197" t="s">
        <v>9456</v>
      </c>
      <c r="H1" s="199" t="s">
        <v>9455</v>
      </c>
      <c r="J1" s="199" t="s">
        <v>9457</v>
      </c>
      <c r="K1" s="199" t="s">
        <v>9468</v>
      </c>
      <c r="L1" s="199" t="s">
        <v>9455</v>
      </c>
      <c r="M1" s="199" t="s">
        <v>9469</v>
      </c>
      <c r="N1" s="199" t="s">
        <v>9455</v>
      </c>
      <c r="O1" s="199" t="s">
        <v>9458</v>
      </c>
      <c r="P1" s="199" t="s">
        <v>9455</v>
      </c>
      <c r="R1" s="8" t="s">
        <v>9470</v>
      </c>
      <c r="S1" s="8" t="s">
        <v>9432</v>
      </c>
    </row>
    <row r="2">
      <c r="D2" s="195">
        <v>173.0</v>
      </c>
      <c r="E2" s="200">
        <v>171.0</v>
      </c>
      <c r="F2" s="201">
        <v>98.84393063583815</v>
      </c>
      <c r="G2" s="202">
        <v>2.0</v>
      </c>
      <c r="H2" s="201">
        <v>1.1560693641618498</v>
      </c>
      <c r="J2" s="176" t="s">
        <v>9462</v>
      </c>
      <c r="K2" s="203">
        <f>SUM($D$3:$D$6)</f>
        <v>10</v>
      </c>
      <c r="L2" s="189">
        <f t="shared" ref="L2:L4" si="1">SUM($K2*100)/$E$2</f>
        <v>5.847953216</v>
      </c>
      <c r="M2" s="204">
        <f>SUM($G$3:$G$6)</f>
        <v>0</v>
      </c>
      <c r="N2" s="205">
        <f t="shared" ref="N2:N4" si="2">SUM($M2*100)/$G$2</f>
        <v>0</v>
      </c>
      <c r="O2" s="178">
        <f t="shared" ref="O2:O4" si="3">SUM(M2,K2)</f>
        <v>10</v>
      </c>
      <c r="P2" s="189">
        <f t="shared" ref="P2:P4" si="4">SUM($O2*100)/$D$2</f>
        <v>5.780346821</v>
      </c>
      <c r="R2" s="8" t="s">
        <v>9471</v>
      </c>
      <c r="S2" s="8">
        <v>190.0</v>
      </c>
    </row>
    <row r="3">
      <c r="A3" s="206" t="s">
        <v>9472</v>
      </c>
      <c r="B3" s="207">
        <v>14.0</v>
      </c>
      <c r="C3" s="176" t="s">
        <v>9464</v>
      </c>
      <c r="D3" s="205">
        <v>0.0</v>
      </c>
      <c r="E3" s="208">
        <v>0.0</v>
      </c>
      <c r="F3" s="201"/>
      <c r="G3" s="209">
        <v>0.0</v>
      </c>
      <c r="H3" s="201"/>
      <c r="J3" s="176" t="s">
        <v>9465</v>
      </c>
      <c r="K3" s="203">
        <f>SUM($D$7:$D$48)</f>
        <v>155</v>
      </c>
      <c r="L3" s="189">
        <f t="shared" si="1"/>
        <v>90.64327485</v>
      </c>
      <c r="M3" s="204">
        <f>SUM($G$7:$G$48)</f>
        <v>2</v>
      </c>
      <c r="N3" s="205">
        <f t="shared" si="2"/>
        <v>100</v>
      </c>
      <c r="O3" s="178">
        <f t="shared" si="3"/>
        <v>157</v>
      </c>
      <c r="P3" s="189">
        <f t="shared" si="4"/>
        <v>90.75144509</v>
      </c>
      <c r="R3" s="8" t="s">
        <v>9473</v>
      </c>
      <c r="S3" s="8">
        <v>73.0</v>
      </c>
    </row>
    <row r="4">
      <c r="A4" s="206" t="s">
        <v>9472</v>
      </c>
      <c r="B4" s="207">
        <v>15.0</v>
      </c>
      <c r="C4" s="176" t="s">
        <v>9464</v>
      </c>
      <c r="D4" s="205">
        <v>2.0</v>
      </c>
      <c r="E4" s="208">
        <v>2.0</v>
      </c>
      <c r="F4" s="201">
        <v>1.1560693641618498</v>
      </c>
      <c r="G4" s="209">
        <v>0.0</v>
      </c>
      <c r="H4" s="201"/>
      <c r="J4" s="176" t="s">
        <v>9466</v>
      </c>
      <c r="K4" s="203">
        <f>SUM($D$49:$D$89)</f>
        <v>8</v>
      </c>
      <c r="L4" s="189">
        <f t="shared" si="1"/>
        <v>4.678362573</v>
      </c>
      <c r="M4" s="204">
        <f>SUM($G$49:$G$89)</f>
        <v>0</v>
      </c>
      <c r="N4" s="205">
        <f t="shared" si="2"/>
        <v>0</v>
      </c>
      <c r="O4" s="178">
        <f t="shared" si="3"/>
        <v>8</v>
      </c>
      <c r="P4" s="189">
        <f t="shared" si="4"/>
        <v>4.624277457</v>
      </c>
      <c r="R4" s="8" t="s">
        <v>9474</v>
      </c>
      <c r="S4" s="8">
        <v>11.0</v>
      </c>
    </row>
    <row r="5">
      <c r="A5" s="206" t="s">
        <v>9472</v>
      </c>
      <c r="B5" s="207">
        <v>16.0</v>
      </c>
      <c r="C5" s="176" t="s">
        <v>9464</v>
      </c>
      <c r="D5" s="205">
        <v>6.0</v>
      </c>
      <c r="E5" s="208">
        <v>6.0</v>
      </c>
      <c r="F5" s="201">
        <v>3.468208092485549</v>
      </c>
      <c r="G5" s="209">
        <v>0.0</v>
      </c>
      <c r="H5" s="201"/>
      <c r="R5" s="8" t="s">
        <v>9458</v>
      </c>
      <c r="S5" s="8">
        <v>274.0</v>
      </c>
    </row>
    <row r="6">
      <c r="A6" s="206" t="s">
        <v>9472</v>
      </c>
      <c r="B6" s="207">
        <v>17.0</v>
      </c>
      <c r="C6" s="176" t="s">
        <v>9464</v>
      </c>
      <c r="D6" s="205">
        <v>2.0</v>
      </c>
      <c r="E6" s="208">
        <v>2.0</v>
      </c>
      <c r="F6" s="201">
        <v>1.1560693641618498</v>
      </c>
      <c r="G6" s="209">
        <v>0.0</v>
      </c>
      <c r="H6" s="201"/>
      <c r="L6" s="210"/>
      <c r="M6" s="163"/>
      <c r="N6" s="210"/>
    </row>
    <row r="7">
      <c r="A7" s="206" t="s">
        <v>9472</v>
      </c>
      <c r="B7" s="207">
        <v>18.0</v>
      </c>
      <c r="C7" s="176" t="s">
        <v>9464</v>
      </c>
      <c r="D7" s="205">
        <v>4.0</v>
      </c>
      <c r="E7" s="208">
        <v>4.0</v>
      </c>
      <c r="F7" s="201">
        <v>2.3121387283236996</v>
      </c>
      <c r="G7" s="209">
        <v>0.0</v>
      </c>
      <c r="H7" s="201"/>
      <c r="L7" s="210"/>
      <c r="M7" s="163"/>
      <c r="N7" s="210"/>
    </row>
    <row r="8">
      <c r="A8" s="206" t="s">
        <v>9472</v>
      </c>
      <c r="B8" s="207">
        <v>19.0</v>
      </c>
      <c r="C8" s="176" t="s">
        <v>9464</v>
      </c>
      <c r="D8" s="205">
        <v>2.0</v>
      </c>
      <c r="E8" s="208">
        <v>2.0</v>
      </c>
      <c r="F8" s="201">
        <v>1.1560693641618498</v>
      </c>
      <c r="G8" s="209">
        <v>0.0</v>
      </c>
      <c r="H8" s="201"/>
      <c r="L8" s="210"/>
      <c r="M8" s="163"/>
      <c r="N8" s="210"/>
    </row>
    <row r="9">
      <c r="A9" s="206" t="s">
        <v>9472</v>
      </c>
      <c r="B9" s="207">
        <v>20.0</v>
      </c>
      <c r="C9" s="176" t="s">
        <v>9464</v>
      </c>
      <c r="D9" s="205">
        <v>3.0</v>
      </c>
      <c r="E9" s="208">
        <v>3.0</v>
      </c>
      <c r="F9" s="201">
        <v>1.7341040462427746</v>
      </c>
      <c r="G9" s="209">
        <v>0.0</v>
      </c>
      <c r="H9" s="201"/>
      <c r="L9" s="210"/>
      <c r="M9" s="163"/>
      <c r="N9" s="210"/>
    </row>
    <row r="10">
      <c r="A10" s="206" t="s">
        <v>9472</v>
      </c>
      <c r="B10" s="207">
        <v>21.0</v>
      </c>
      <c r="C10" s="176" t="s">
        <v>9464</v>
      </c>
      <c r="D10" s="205">
        <v>2.0</v>
      </c>
      <c r="E10" s="208">
        <v>2.0</v>
      </c>
      <c r="F10" s="201">
        <v>1.1560693641618498</v>
      </c>
      <c r="G10" s="209">
        <v>0.0</v>
      </c>
      <c r="H10" s="201"/>
      <c r="L10" s="210"/>
      <c r="M10" s="163"/>
      <c r="N10" s="210"/>
    </row>
    <row r="11">
      <c r="A11" s="206" t="s">
        <v>9472</v>
      </c>
      <c r="B11" s="207">
        <v>22.0</v>
      </c>
      <c r="C11" s="176" t="s">
        <v>9464</v>
      </c>
      <c r="D11" s="205">
        <v>4.0</v>
      </c>
      <c r="E11" s="208">
        <v>4.0</v>
      </c>
      <c r="F11" s="201">
        <v>2.3121387283236996</v>
      </c>
      <c r="G11" s="209">
        <v>0.0</v>
      </c>
      <c r="H11" s="201"/>
      <c r="L11" s="210"/>
      <c r="M11" s="163"/>
      <c r="N11" s="210"/>
    </row>
    <row r="12">
      <c r="A12" s="206" t="s">
        <v>9472</v>
      </c>
      <c r="B12" s="207">
        <v>23.0</v>
      </c>
      <c r="C12" s="176" t="s">
        <v>9464</v>
      </c>
      <c r="D12" s="205">
        <v>4.0</v>
      </c>
      <c r="E12" s="208">
        <v>4.0</v>
      </c>
      <c r="F12" s="201">
        <v>2.3121387283236996</v>
      </c>
      <c r="G12" s="209">
        <v>0.0</v>
      </c>
      <c r="H12" s="201"/>
      <c r="L12" s="210"/>
      <c r="M12" s="163"/>
      <c r="N12" s="210"/>
    </row>
    <row r="13">
      <c r="A13" s="206" t="s">
        <v>9472</v>
      </c>
      <c r="B13" s="207">
        <v>24.0</v>
      </c>
      <c r="C13" s="176" t="s">
        <v>9464</v>
      </c>
      <c r="D13" s="205">
        <v>6.0</v>
      </c>
      <c r="E13" s="208">
        <v>6.0</v>
      </c>
      <c r="F13" s="201">
        <v>3.468208092485549</v>
      </c>
      <c r="G13" s="209">
        <v>0.0</v>
      </c>
      <c r="H13" s="201"/>
      <c r="L13" s="210"/>
      <c r="M13" s="163"/>
      <c r="N13" s="210"/>
    </row>
    <row r="14">
      <c r="A14" s="206" t="s">
        <v>9472</v>
      </c>
      <c r="B14" s="207">
        <v>25.0</v>
      </c>
      <c r="C14" s="176" t="s">
        <v>9464</v>
      </c>
      <c r="D14" s="205">
        <v>3.0</v>
      </c>
      <c r="E14" s="208">
        <v>3.0</v>
      </c>
      <c r="F14" s="201">
        <v>1.7341040462427746</v>
      </c>
      <c r="G14" s="209">
        <v>0.0</v>
      </c>
      <c r="H14" s="201"/>
      <c r="L14" s="210"/>
      <c r="M14" s="163"/>
      <c r="N14" s="210"/>
    </row>
    <row r="15">
      <c r="A15" s="206" t="s">
        <v>9472</v>
      </c>
      <c r="B15" s="207">
        <v>26.0</v>
      </c>
      <c r="C15" s="176" t="s">
        <v>9464</v>
      </c>
      <c r="D15" s="205">
        <v>3.0</v>
      </c>
      <c r="E15" s="208">
        <v>2.0</v>
      </c>
      <c r="F15" s="201">
        <v>1.1560693641618498</v>
      </c>
      <c r="G15" s="209">
        <v>1.0</v>
      </c>
      <c r="H15" s="201">
        <v>0.5780346820809249</v>
      </c>
      <c r="L15" s="210"/>
      <c r="M15" s="163"/>
      <c r="N15" s="210"/>
    </row>
    <row r="16">
      <c r="A16" s="206" t="s">
        <v>9472</v>
      </c>
      <c r="B16" s="207">
        <v>27.0</v>
      </c>
      <c r="C16" s="176" t="s">
        <v>9464</v>
      </c>
      <c r="D16" s="205">
        <v>4.0</v>
      </c>
      <c r="E16" s="208">
        <v>4.0</v>
      </c>
      <c r="F16" s="201">
        <v>2.3121387283236996</v>
      </c>
      <c r="G16" s="209">
        <v>0.0</v>
      </c>
      <c r="H16" s="201"/>
      <c r="L16" s="210"/>
      <c r="M16" s="163"/>
      <c r="N16" s="210"/>
    </row>
    <row r="17">
      <c r="A17" s="206" t="s">
        <v>9472</v>
      </c>
      <c r="B17" s="207">
        <v>28.0</v>
      </c>
      <c r="C17" s="176" t="s">
        <v>9464</v>
      </c>
      <c r="D17" s="205">
        <v>8.0</v>
      </c>
      <c r="E17" s="208">
        <v>8.0</v>
      </c>
      <c r="F17" s="201">
        <v>4.624277456647399</v>
      </c>
      <c r="G17" s="209">
        <v>0.0</v>
      </c>
      <c r="H17" s="201"/>
      <c r="L17" s="210"/>
      <c r="M17" s="163"/>
      <c r="N17" s="210"/>
    </row>
    <row r="18">
      <c r="A18" s="206" t="s">
        <v>9472</v>
      </c>
      <c r="B18" s="207">
        <v>29.0</v>
      </c>
      <c r="C18" s="176" t="s">
        <v>9464</v>
      </c>
      <c r="D18" s="205">
        <v>4.0</v>
      </c>
      <c r="E18" s="208">
        <v>4.0</v>
      </c>
      <c r="F18" s="201">
        <v>2.3121387283236996</v>
      </c>
      <c r="G18" s="209">
        <v>0.0</v>
      </c>
      <c r="H18" s="201"/>
      <c r="L18" s="210"/>
      <c r="M18" s="163"/>
      <c r="N18" s="210"/>
    </row>
    <row r="19">
      <c r="A19" s="206" t="s">
        <v>9472</v>
      </c>
      <c r="B19" s="207">
        <v>30.0</v>
      </c>
      <c r="C19" s="176" t="s">
        <v>9464</v>
      </c>
      <c r="D19" s="205">
        <v>6.0</v>
      </c>
      <c r="E19" s="208">
        <v>6.0</v>
      </c>
      <c r="F19" s="201">
        <v>3.468208092485549</v>
      </c>
      <c r="G19" s="209">
        <v>0.0</v>
      </c>
      <c r="H19" s="201"/>
      <c r="L19" s="210"/>
      <c r="M19" s="163"/>
      <c r="N19" s="210"/>
    </row>
    <row r="20">
      <c r="A20" s="206" t="s">
        <v>9472</v>
      </c>
      <c r="B20" s="207">
        <v>31.0</v>
      </c>
      <c r="C20" s="176" t="s">
        <v>9464</v>
      </c>
      <c r="D20" s="205">
        <v>4.0</v>
      </c>
      <c r="E20" s="208">
        <v>4.0</v>
      </c>
      <c r="F20" s="201">
        <v>2.3121387283236996</v>
      </c>
      <c r="G20" s="209">
        <v>0.0</v>
      </c>
      <c r="H20" s="201"/>
      <c r="L20" s="210"/>
      <c r="M20" s="163"/>
      <c r="N20" s="210"/>
    </row>
    <row r="21" ht="15.75" customHeight="1">
      <c r="A21" s="206" t="s">
        <v>9472</v>
      </c>
      <c r="B21" s="207">
        <v>32.0</v>
      </c>
      <c r="C21" s="176" t="s">
        <v>9464</v>
      </c>
      <c r="D21" s="205">
        <v>5.0</v>
      </c>
      <c r="E21" s="208">
        <v>5.0</v>
      </c>
      <c r="F21" s="201">
        <v>2.8901734104046244</v>
      </c>
      <c r="G21" s="209">
        <v>0.0</v>
      </c>
      <c r="H21" s="201"/>
      <c r="L21" s="210"/>
      <c r="M21" s="163"/>
      <c r="N21" s="210"/>
    </row>
    <row r="22" ht="15.75" customHeight="1">
      <c r="A22" s="206" t="s">
        <v>9472</v>
      </c>
      <c r="B22" s="207">
        <v>33.0</v>
      </c>
      <c r="C22" s="176" t="s">
        <v>9464</v>
      </c>
      <c r="D22" s="205">
        <v>3.0</v>
      </c>
      <c r="E22" s="208">
        <v>3.0</v>
      </c>
      <c r="F22" s="201">
        <v>1.7341040462427746</v>
      </c>
      <c r="G22" s="209">
        <v>0.0</v>
      </c>
      <c r="H22" s="201"/>
      <c r="L22" s="210"/>
      <c r="M22" s="163"/>
      <c r="N22" s="210"/>
    </row>
    <row r="23" ht="15.75" customHeight="1">
      <c r="A23" s="206" t="s">
        <v>9472</v>
      </c>
      <c r="B23" s="207">
        <v>34.0</v>
      </c>
      <c r="C23" s="176" t="s">
        <v>9464</v>
      </c>
      <c r="D23" s="205">
        <v>7.0</v>
      </c>
      <c r="E23" s="208">
        <v>7.0</v>
      </c>
      <c r="F23" s="201">
        <v>4.046242774566474</v>
      </c>
      <c r="G23" s="209">
        <v>0.0</v>
      </c>
      <c r="H23" s="201"/>
      <c r="L23" s="210"/>
      <c r="M23" s="163"/>
      <c r="N23" s="210"/>
    </row>
    <row r="24" ht="15.75" customHeight="1">
      <c r="A24" s="206" t="s">
        <v>9472</v>
      </c>
      <c r="B24" s="207">
        <v>35.0</v>
      </c>
      <c r="C24" s="176" t="s">
        <v>9464</v>
      </c>
      <c r="D24" s="205">
        <v>10.0</v>
      </c>
      <c r="E24" s="208">
        <v>10.0</v>
      </c>
      <c r="F24" s="201">
        <v>5.780346820809249</v>
      </c>
      <c r="G24" s="209">
        <v>0.0</v>
      </c>
      <c r="H24" s="201"/>
      <c r="L24" s="210"/>
      <c r="M24" s="163"/>
      <c r="N24" s="210"/>
    </row>
    <row r="25" ht="15.75" customHeight="1">
      <c r="A25" s="206" t="s">
        <v>9472</v>
      </c>
      <c r="B25" s="207">
        <v>36.0</v>
      </c>
      <c r="C25" s="176" t="s">
        <v>9464</v>
      </c>
      <c r="D25" s="205">
        <v>4.0</v>
      </c>
      <c r="E25" s="208">
        <v>4.0</v>
      </c>
      <c r="F25" s="201">
        <v>2.3121387283236996</v>
      </c>
      <c r="G25" s="209">
        <v>0.0</v>
      </c>
      <c r="H25" s="201"/>
      <c r="L25" s="210"/>
      <c r="M25" s="163"/>
      <c r="N25" s="210"/>
    </row>
    <row r="26" ht="15.75" customHeight="1">
      <c r="A26" s="206" t="s">
        <v>9472</v>
      </c>
      <c r="B26" s="207">
        <v>37.0</v>
      </c>
      <c r="C26" s="176" t="s">
        <v>9464</v>
      </c>
      <c r="D26" s="205">
        <v>6.0</v>
      </c>
      <c r="E26" s="208">
        <v>5.0</v>
      </c>
      <c r="F26" s="201">
        <v>2.8901734104046244</v>
      </c>
      <c r="G26" s="209">
        <v>1.0</v>
      </c>
      <c r="H26" s="201">
        <v>0.5780346820809249</v>
      </c>
      <c r="L26" s="210"/>
      <c r="M26" s="163"/>
      <c r="N26" s="210"/>
    </row>
    <row r="27" ht="15.75" customHeight="1">
      <c r="A27" s="206" t="s">
        <v>9472</v>
      </c>
      <c r="B27" s="207">
        <v>38.0</v>
      </c>
      <c r="C27" s="176" t="s">
        <v>9464</v>
      </c>
      <c r="D27" s="205">
        <v>1.0</v>
      </c>
      <c r="E27" s="208">
        <v>1.0</v>
      </c>
      <c r="F27" s="201">
        <v>0.5780346820809249</v>
      </c>
      <c r="G27" s="209">
        <v>0.0</v>
      </c>
      <c r="H27" s="201"/>
      <c r="L27" s="210"/>
      <c r="M27" s="163"/>
      <c r="N27" s="210"/>
    </row>
    <row r="28" ht="15.75" customHeight="1">
      <c r="A28" s="206" t="s">
        <v>9472</v>
      </c>
      <c r="B28" s="207">
        <v>39.0</v>
      </c>
      <c r="C28" s="176" t="s">
        <v>9464</v>
      </c>
      <c r="D28" s="205">
        <v>4.0</v>
      </c>
      <c r="E28" s="208">
        <v>4.0</v>
      </c>
      <c r="F28" s="201">
        <v>2.3121387283236996</v>
      </c>
      <c r="G28" s="209">
        <v>0.0</v>
      </c>
      <c r="H28" s="201"/>
      <c r="L28" s="210"/>
      <c r="M28" s="163"/>
      <c r="N28" s="210"/>
    </row>
    <row r="29" ht="15.75" customHeight="1">
      <c r="A29" s="206" t="s">
        <v>9472</v>
      </c>
      <c r="B29" s="207">
        <v>40.0</v>
      </c>
      <c r="C29" s="176" t="s">
        <v>9464</v>
      </c>
      <c r="D29" s="205">
        <v>6.0</v>
      </c>
      <c r="E29" s="208">
        <v>6.0</v>
      </c>
      <c r="F29" s="201">
        <v>3.468208092485549</v>
      </c>
      <c r="G29" s="209">
        <v>0.0</v>
      </c>
      <c r="H29" s="201"/>
      <c r="L29" s="210"/>
      <c r="M29" s="163"/>
      <c r="N29" s="210"/>
    </row>
    <row r="30" ht="15.75" customHeight="1">
      <c r="A30" s="206" t="s">
        <v>9472</v>
      </c>
      <c r="B30" s="207">
        <v>41.0</v>
      </c>
      <c r="C30" s="176" t="s">
        <v>9464</v>
      </c>
      <c r="D30" s="205">
        <v>7.0</v>
      </c>
      <c r="E30" s="208">
        <v>7.0</v>
      </c>
      <c r="F30" s="201">
        <v>4.046242774566474</v>
      </c>
      <c r="G30" s="209">
        <v>0.0</v>
      </c>
      <c r="H30" s="201"/>
      <c r="L30" s="210"/>
      <c r="M30" s="163"/>
      <c r="N30" s="210"/>
    </row>
    <row r="31" ht="15.75" customHeight="1">
      <c r="A31" s="206" t="s">
        <v>9472</v>
      </c>
      <c r="B31" s="207">
        <v>42.0</v>
      </c>
      <c r="C31" s="176" t="s">
        <v>9464</v>
      </c>
      <c r="D31" s="205">
        <v>5.0</v>
      </c>
      <c r="E31" s="208">
        <v>5.0</v>
      </c>
      <c r="F31" s="201">
        <v>2.8901734104046244</v>
      </c>
      <c r="G31" s="209">
        <v>0.0</v>
      </c>
      <c r="H31" s="201"/>
      <c r="L31" s="210"/>
      <c r="M31" s="163"/>
      <c r="N31" s="210"/>
    </row>
    <row r="32" ht="15.75" customHeight="1">
      <c r="A32" s="206" t="s">
        <v>9472</v>
      </c>
      <c r="B32" s="207">
        <v>43.0</v>
      </c>
      <c r="C32" s="176" t="s">
        <v>9464</v>
      </c>
      <c r="D32" s="205">
        <v>2.0</v>
      </c>
      <c r="E32" s="208">
        <v>2.0</v>
      </c>
      <c r="F32" s="201">
        <v>1.1560693641618498</v>
      </c>
      <c r="G32" s="209">
        <v>0.0</v>
      </c>
      <c r="H32" s="201"/>
      <c r="L32" s="210"/>
      <c r="M32" s="163"/>
      <c r="N32" s="210"/>
    </row>
    <row r="33" ht="15.75" customHeight="1">
      <c r="A33" s="206" t="s">
        <v>9472</v>
      </c>
      <c r="B33" s="207">
        <v>44.0</v>
      </c>
      <c r="C33" s="176" t="s">
        <v>9464</v>
      </c>
      <c r="D33" s="205">
        <v>1.0</v>
      </c>
      <c r="E33" s="208">
        <v>1.0</v>
      </c>
      <c r="F33" s="201">
        <v>0.5780346820809249</v>
      </c>
      <c r="G33" s="209">
        <v>0.0</v>
      </c>
      <c r="H33" s="201"/>
      <c r="L33" s="210"/>
      <c r="M33" s="163"/>
      <c r="N33" s="210"/>
    </row>
    <row r="34" ht="15.75" customHeight="1">
      <c r="A34" s="206" t="s">
        <v>9472</v>
      </c>
      <c r="B34" s="207">
        <v>45.0</v>
      </c>
      <c r="C34" s="176" t="s">
        <v>9464</v>
      </c>
      <c r="D34" s="205">
        <v>7.0</v>
      </c>
      <c r="E34" s="208">
        <v>7.0</v>
      </c>
      <c r="F34" s="201">
        <v>4.046242774566474</v>
      </c>
      <c r="G34" s="209">
        <v>0.0</v>
      </c>
      <c r="H34" s="201"/>
      <c r="L34" s="210"/>
      <c r="M34" s="163"/>
      <c r="N34" s="210"/>
    </row>
    <row r="35" ht="15.75" customHeight="1">
      <c r="A35" s="206" t="s">
        <v>9472</v>
      </c>
      <c r="B35" s="207">
        <v>46.0</v>
      </c>
      <c r="C35" s="176" t="s">
        <v>9464</v>
      </c>
      <c r="D35" s="205">
        <v>4.0</v>
      </c>
      <c r="E35" s="208">
        <v>4.0</v>
      </c>
      <c r="F35" s="201">
        <v>2.3121387283236996</v>
      </c>
      <c r="G35" s="209">
        <v>0.0</v>
      </c>
      <c r="H35" s="201"/>
      <c r="L35" s="210"/>
      <c r="M35" s="163"/>
      <c r="N35" s="210"/>
    </row>
    <row r="36" ht="15.75" customHeight="1">
      <c r="A36" s="206" t="s">
        <v>9472</v>
      </c>
      <c r="B36" s="207">
        <v>47.0</v>
      </c>
      <c r="C36" s="176" t="s">
        <v>9464</v>
      </c>
      <c r="D36" s="205">
        <v>4.0</v>
      </c>
      <c r="E36" s="208">
        <v>4.0</v>
      </c>
      <c r="F36" s="201">
        <v>2.3121387283236996</v>
      </c>
      <c r="G36" s="209">
        <v>0.0</v>
      </c>
      <c r="H36" s="201"/>
      <c r="L36" s="210"/>
      <c r="M36" s="163"/>
      <c r="N36" s="210"/>
    </row>
    <row r="37" ht="15.75" customHeight="1">
      <c r="A37" s="206" t="s">
        <v>9472</v>
      </c>
      <c r="B37" s="207">
        <v>48.0</v>
      </c>
      <c r="C37" s="176" t="s">
        <v>9464</v>
      </c>
      <c r="D37" s="205">
        <v>6.0</v>
      </c>
      <c r="E37" s="208">
        <v>6.0</v>
      </c>
      <c r="F37" s="201">
        <v>3.468208092485549</v>
      </c>
      <c r="G37" s="209">
        <v>0.0</v>
      </c>
      <c r="H37" s="201"/>
      <c r="L37" s="210"/>
      <c r="M37" s="163"/>
      <c r="N37" s="210"/>
    </row>
    <row r="38" ht="15.75" customHeight="1">
      <c r="A38" s="206" t="s">
        <v>9472</v>
      </c>
      <c r="B38" s="207">
        <v>49.0</v>
      </c>
      <c r="C38" s="176" t="s">
        <v>9464</v>
      </c>
      <c r="D38" s="205">
        <v>2.0</v>
      </c>
      <c r="E38" s="208">
        <v>2.0</v>
      </c>
      <c r="F38" s="201">
        <v>1.1560693641618498</v>
      </c>
      <c r="G38" s="209">
        <v>0.0</v>
      </c>
      <c r="H38" s="201"/>
      <c r="L38" s="210"/>
      <c r="M38" s="163"/>
      <c r="N38" s="210"/>
    </row>
    <row r="39" ht="15.75" customHeight="1">
      <c r="A39" s="206" t="s">
        <v>9472</v>
      </c>
      <c r="B39" s="207">
        <v>50.0</v>
      </c>
      <c r="C39" s="176" t="s">
        <v>9464</v>
      </c>
      <c r="D39" s="205">
        <v>3.0</v>
      </c>
      <c r="E39" s="208">
        <v>3.0</v>
      </c>
      <c r="F39" s="201">
        <v>1.7341040462427746</v>
      </c>
      <c r="G39" s="209">
        <v>0.0</v>
      </c>
      <c r="H39" s="201"/>
      <c r="L39" s="210"/>
      <c r="M39" s="163"/>
      <c r="N39" s="210"/>
    </row>
    <row r="40" ht="15.75" customHeight="1">
      <c r="A40" s="206" t="s">
        <v>9472</v>
      </c>
      <c r="B40" s="207">
        <v>51.0</v>
      </c>
      <c r="C40" s="176" t="s">
        <v>9464</v>
      </c>
      <c r="D40" s="205">
        <v>3.0</v>
      </c>
      <c r="E40" s="208">
        <v>3.0</v>
      </c>
      <c r="F40" s="201">
        <v>1.7341040462427746</v>
      </c>
      <c r="G40" s="209">
        <v>0.0</v>
      </c>
      <c r="H40" s="201"/>
      <c r="L40" s="210"/>
      <c r="M40" s="163"/>
      <c r="N40" s="210"/>
    </row>
    <row r="41" ht="15.75" customHeight="1">
      <c r="A41" s="206" t="s">
        <v>9472</v>
      </c>
      <c r="B41" s="207">
        <v>52.0</v>
      </c>
      <c r="C41" s="176" t="s">
        <v>9464</v>
      </c>
      <c r="D41" s="205">
        <v>1.0</v>
      </c>
      <c r="E41" s="208">
        <v>1.0</v>
      </c>
      <c r="F41" s="201">
        <v>0.5780346820809249</v>
      </c>
      <c r="G41" s="209">
        <v>0.0</v>
      </c>
      <c r="H41" s="201"/>
      <c r="L41" s="210"/>
      <c r="M41" s="163"/>
      <c r="N41" s="210"/>
    </row>
    <row r="42" ht="15.75" customHeight="1">
      <c r="A42" s="206" t="s">
        <v>9472</v>
      </c>
      <c r="B42" s="207">
        <v>53.0</v>
      </c>
      <c r="C42" s="176" t="s">
        <v>9464</v>
      </c>
      <c r="D42" s="205">
        <v>1.0</v>
      </c>
      <c r="E42" s="208">
        <v>1.0</v>
      </c>
      <c r="F42" s="201">
        <v>0.5780346820809249</v>
      </c>
      <c r="G42" s="209">
        <v>0.0</v>
      </c>
      <c r="H42" s="201"/>
      <c r="L42" s="210"/>
      <c r="M42" s="163"/>
      <c r="N42" s="210"/>
    </row>
    <row r="43" ht="15.75" customHeight="1">
      <c r="A43" s="206" t="s">
        <v>9472</v>
      </c>
      <c r="B43" s="207">
        <v>54.0</v>
      </c>
      <c r="C43" s="176" t="s">
        <v>9464</v>
      </c>
      <c r="D43" s="205">
        <v>1.0</v>
      </c>
      <c r="E43" s="208">
        <v>1.0</v>
      </c>
      <c r="F43" s="201">
        <v>0.5780346820809249</v>
      </c>
      <c r="G43" s="209">
        <v>0.0</v>
      </c>
      <c r="H43" s="201"/>
      <c r="L43" s="210"/>
      <c r="M43" s="163"/>
      <c r="N43" s="210"/>
    </row>
    <row r="44" ht="15.75" customHeight="1">
      <c r="A44" s="206" t="s">
        <v>9472</v>
      </c>
      <c r="B44" s="207">
        <v>55.0</v>
      </c>
      <c r="C44" s="176" t="s">
        <v>9464</v>
      </c>
      <c r="D44" s="205">
        <v>1.0</v>
      </c>
      <c r="E44" s="208">
        <v>1.0</v>
      </c>
      <c r="F44" s="201">
        <v>0.5780346820809249</v>
      </c>
      <c r="G44" s="209">
        <v>0.0</v>
      </c>
      <c r="H44" s="201"/>
      <c r="L44" s="210"/>
      <c r="M44" s="163"/>
      <c r="N44" s="210"/>
    </row>
    <row r="45" ht="15.75" customHeight="1">
      <c r="A45" s="206" t="s">
        <v>9472</v>
      </c>
      <c r="B45" s="207">
        <v>56.0</v>
      </c>
      <c r="C45" s="176" t="s">
        <v>9464</v>
      </c>
      <c r="D45" s="205">
        <v>0.0</v>
      </c>
      <c r="E45" s="208">
        <v>0.0</v>
      </c>
      <c r="F45" s="201"/>
      <c r="G45" s="209">
        <v>0.0</v>
      </c>
      <c r="H45" s="201"/>
      <c r="L45" s="210"/>
      <c r="M45" s="163"/>
      <c r="N45" s="210"/>
    </row>
    <row r="46" ht="15.75" customHeight="1">
      <c r="A46" s="206" t="s">
        <v>9472</v>
      </c>
      <c r="B46" s="207">
        <v>57.0</v>
      </c>
      <c r="C46" s="176" t="s">
        <v>9464</v>
      </c>
      <c r="D46" s="205">
        <v>2.0</v>
      </c>
      <c r="E46" s="208">
        <v>2.0</v>
      </c>
      <c r="F46" s="201">
        <v>1.1560693641618498</v>
      </c>
      <c r="G46" s="209">
        <v>0.0</v>
      </c>
      <c r="H46" s="201"/>
      <c r="L46" s="210"/>
      <c r="M46" s="163"/>
      <c r="N46" s="210"/>
    </row>
    <row r="47" ht="15.75" customHeight="1">
      <c r="A47" s="206" t="s">
        <v>9472</v>
      </c>
      <c r="B47" s="207">
        <v>58.0</v>
      </c>
      <c r="C47" s="176" t="s">
        <v>9464</v>
      </c>
      <c r="D47" s="205">
        <v>1.0</v>
      </c>
      <c r="E47" s="208">
        <v>1.0</v>
      </c>
      <c r="F47" s="201">
        <v>0.5780346820809249</v>
      </c>
      <c r="G47" s="209">
        <v>0.0</v>
      </c>
      <c r="H47" s="201"/>
      <c r="L47" s="210"/>
      <c r="M47" s="163"/>
      <c r="N47" s="210"/>
    </row>
    <row r="48" ht="15.75" customHeight="1">
      <c r="A48" s="206" t="s">
        <v>9472</v>
      </c>
      <c r="B48" s="207">
        <v>59.0</v>
      </c>
      <c r="C48" s="176" t="s">
        <v>9464</v>
      </c>
      <c r="D48" s="205">
        <v>1.0</v>
      </c>
      <c r="E48" s="208">
        <v>1.0</v>
      </c>
      <c r="F48" s="201">
        <v>0.5780346820809249</v>
      </c>
      <c r="G48" s="209">
        <v>0.0</v>
      </c>
      <c r="H48" s="201"/>
      <c r="L48" s="210"/>
      <c r="M48" s="163"/>
      <c r="N48" s="210"/>
    </row>
    <row r="49" ht="15.75" customHeight="1">
      <c r="A49" s="206" t="s">
        <v>9472</v>
      </c>
      <c r="B49" s="207">
        <v>60.0</v>
      </c>
      <c r="C49" s="176" t="s">
        <v>9464</v>
      </c>
      <c r="D49" s="205">
        <v>2.0</v>
      </c>
      <c r="E49" s="208">
        <v>2.0</v>
      </c>
      <c r="F49" s="201">
        <v>1.1560693641618498</v>
      </c>
      <c r="G49" s="209">
        <v>0.0</v>
      </c>
      <c r="H49" s="201"/>
      <c r="L49" s="210"/>
      <c r="M49" s="163"/>
      <c r="N49" s="210"/>
    </row>
    <row r="50" ht="15.75" customHeight="1">
      <c r="A50" s="206" t="s">
        <v>9472</v>
      </c>
      <c r="B50" s="207">
        <v>61.0</v>
      </c>
      <c r="C50" s="176" t="s">
        <v>9464</v>
      </c>
      <c r="D50" s="205">
        <v>3.0</v>
      </c>
      <c r="E50" s="208">
        <v>3.0</v>
      </c>
      <c r="F50" s="201">
        <v>1.7341040462427746</v>
      </c>
      <c r="G50" s="209">
        <v>0.0</v>
      </c>
      <c r="H50" s="201"/>
      <c r="L50" s="210"/>
      <c r="M50" s="163"/>
      <c r="N50" s="210"/>
    </row>
    <row r="51" ht="15.75" customHeight="1">
      <c r="A51" s="206" t="s">
        <v>9472</v>
      </c>
      <c r="B51" s="207">
        <v>62.0</v>
      </c>
      <c r="C51" s="176" t="s">
        <v>9464</v>
      </c>
      <c r="D51" s="205">
        <v>0.0</v>
      </c>
      <c r="E51" s="208">
        <v>0.0</v>
      </c>
      <c r="F51" s="201"/>
      <c r="G51" s="209">
        <v>0.0</v>
      </c>
      <c r="H51" s="201"/>
      <c r="L51" s="210"/>
      <c r="M51" s="163"/>
      <c r="N51" s="210"/>
    </row>
    <row r="52" ht="15.75" customHeight="1">
      <c r="A52" s="206" t="s">
        <v>9472</v>
      </c>
      <c r="B52" s="207">
        <v>63.0</v>
      </c>
      <c r="C52" s="176" t="s">
        <v>9464</v>
      </c>
      <c r="D52" s="205">
        <v>1.0</v>
      </c>
      <c r="E52" s="208">
        <v>1.0</v>
      </c>
      <c r="F52" s="201">
        <v>0.5780346820809249</v>
      </c>
      <c r="G52" s="209">
        <v>0.0</v>
      </c>
      <c r="H52" s="201"/>
      <c r="L52" s="210"/>
      <c r="M52" s="163"/>
      <c r="N52" s="210"/>
    </row>
    <row r="53" ht="15.75" customHeight="1">
      <c r="A53" s="206" t="s">
        <v>9472</v>
      </c>
      <c r="B53" s="207">
        <v>64.0</v>
      </c>
      <c r="C53" s="176" t="s">
        <v>9464</v>
      </c>
      <c r="D53" s="205">
        <v>0.0</v>
      </c>
      <c r="E53" s="208">
        <v>0.0</v>
      </c>
      <c r="F53" s="201"/>
      <c r="G53" s="209">
        <v>0.0</v>
      </c>
      <c r="H53" s="201"/>
      <c r="L53" s="210"/>
      <c r="M53" s="163"/>
      <c r="N53" s="210"/>
    </row>
    <row r="54" ht="15.75" customHeight="1">
      <c r="A54" s="206" t="s">
        <v>9472</v>
      </c>
      <c r="B54" s="207">
        <v>65.0</v>
      </c>
      <c r="C54" s="176" t="s">
        <v>9464</v>
      </c>
      <c r="D54" s="205">
        <v>0.0</v>
      </c>
      <c r="E54" s="208">
        <v>0.0</v>
      </c>
      <c r="F54" s="201"/>
      <c r="G54" s="209">
        <v>0.0</v>
      </c>
      <c r="H54" s="201"/>
      <c r="L54" s="210"/>
      <c r="M54" s="163"/>
      <c r="N54" s="210"/>
    </row>
    <row r="55" ht="15.75" customHeight="1">
      <c r="A55" s="206" t="s">
        <v>9472</v>
      </c>
      <c r="B55" s="207">
        <v>66.0</v>
      </c>
      <c r="C55" s="176" t="s">
        <v>9464</v>
      </c>
      <c r="D55" s="205">
        <v>1.0</v>
      </c>
      <c r="E55" s="208">
        <v>1.0</v>
      </c>
      <c r="F55" s="201">
        <v>0.5780346820809249</v>
      </c>
      <c r="G55" s="209">
        <v>0.0</v>
      </c>
      <c r="H55" s="201"/>
      <c r="L55" s="210"/>
      <c r="M55" s="163"/>
      <c r="N55" s="210"/>
    </row>
    <row r="56" ht="15.75" customHeight="1">
      <c r="A56" s="206" t="s">
        <v>9472</v>
      </c>
      <c r="B56" s="207">
        <v>67.0</v>
      </c>
      <c r="C56" s="176" t="s">
        <v>9464</v>
      </c>
      <c r="D56" s="205">
        <v>0.0</v>
      </c>
      <c r="E56" s="208">
        <v>0.0</v>
      </c>
      <c r="F56" s="201"/>
      <c r="G56" s="209">
        <v>0.0</v>
      </c>
      <c r="H56" s="201"/>
      <c r="L56" s="210"/>
      <c r="M56" s="163"/>
      <c r="N56" s="210"/>
    </row>
    <row r="57" ht="15.75" customHeight="1">
      <c r="A57" s="206" t="s">
        <v>9472</v>
      </c>
      <c r="B57" s="207">
        <v>68.0</v>
      </c>
      <c r="C57" s="176" t="s">
        <v>9464</v>
      </c>
      <c r="D57" s="205">
        <v>0.0</v>
      </c>
      <c r="E57" s="208">
        <v>0.0</v>
      </c>
      <c r="F57" s="201"/>
      <c r="G57" s="209">
        <v>0.0</v>
      </c>
      <c r="H57" s="201"/>
      <c r="L57" s="210"/>
      <c r="M57" s="163"/>
      <c r="N57" s="210"/>
    </row>
    <row r="58" ht="15.75" customHeight="1">
      <c r="A58" s="206" t="s">
        <v>9472</v>
      </c>
      <c r="B58" s="207">
        <v>69.0</v>
      </c>
      <c r="C58" s="176" t="s">
        <v>9464</v>
      </c>
      <c r="D58" s="205">
        <v>0.0</v>
      </c>
      <c r="E58" s="208">
        <v>0.0</v>
      </c>
      <c r="F58" s="201"/>
      <c r="G58" s="209">
        <v>0.0</v>
      </c>
      <c r="H58" s="201"/>
      <c r="L58" s="210"/>
      <c r="M58" s="163"/>
      <c r="N58" s="210"/>
    </row>
    <row r="59" ht="15.75" customHeight="1">
      <c r="A59" s="206" t="s">
        <v>9472</v>
      </c>
      <c r="B59" s="207">
        <v>70.0</v>
      </c>
      <c r="C59" s="176" t="s">
        <v>9464</v>
      </c>
      <c r="D59" s="205">
        <v>1.0</v>
      </c>
      <c r="E59" s="208">
        <v>1.0</v>
      </c>
      <c r="F59" s="201">
        <v>0.5780346820809249</v>
      </c>
      <c r="G59" s="209">
        <v>0.0</v>
      </c>
      <c r="H59" s="201"/>
      <c r="L59" s="210"/>
      <c r="M59" s="163"/>
      <c r="N59" s="210"/>
    </row>
    <row r="60" ht="15.75" customHeight="1">
      <c r="A60" s="206" t="s">
        <v>9472</v>
      </c>
      <c r="B60" s="207">
        <v>71.0</v>
      </c>
      <c r="C60" s="176" t="s">
        <v>9464</v>
      </c>
      <c r="D60" s="205">
        <v>0.0</v>
      </c>
      <c r="E60" s="208">
        <v>0.0</v>
      </c>
      <c r="F60" s="201"/>
      <c r="G60" s="209">
        <v>0.0</v>
      </c>
      <c r="H60" s="201"/>
      <c r="L60" s="210"/>
      <c r="M60" s="163"/>
      <c r="N60" s="210"/>
    </row>
    <row r="61" ht="15.75" customHeight="1">
      <c r="A61" s="206" t="s">
        <v>9472</v>
      </c>
      <c r="B61" s="207">
        <v>72.0</v>
      </c>
      <c r="C61" s="176" t="s">
        <v>9464</v>
      </c>
      <c r="D61" s="205">
        <v>0.0</v>
      </c>
      <c r="E61" s="208">
        <v>0.0</v>
      </c>
      <c r="F61" s="201"/>
      <c r="G61" s="209">
        <v>0.0</v>
      </c>
      <c r="H61" s="201"/>
      <c r="L61" s="210"/>
      <c r="M61" s="163"/>
      <c r="N61" s="210"/>
    </row>
    <row r="62" ht="15.75" customHeight="1">
      <c r="A62" s="206" t="s">
        <v>9472</v>
      </c>
      <c r="B62" s="207">
        <v>73.0</v>
      </c>
      <c r="C62" s="176" t="s">
        <v>9464</v>
      </c>
      <c r="D62" s="205">
        <v>0.0</v>
      </c>
      <c r="E62" s="208">
        <v>0.0</v>
      </c>
      <c r="F62" s="201"/>
      <c r="G62" s="209">
        <v>0.0</v>
      </c>
      <c r="H62" s="201"/>
      <c r="L62" s="210"/>
      <c r="M62" s="163"/>
      <c r="N62" s="210"/>
    </row>
    <row r="63" ht="15.75" customHeight="1">
      <c r="A63" s="206" t="s">
        <v>9472</v>
      </c>
      <c r="B63" s="207">
        <v>74.0</v>
      </c>
      <c r="C63" s="176" t="s">
        <v>9464</v>
      </c>
      <c r="D63" s="205">
        <v>0.0</v>
      </c>
      <c r="E63" s="208">
        <v>0.0</v>
      </c>
      <c r="F63" s="201"/>
      <c r="G63" s="209">
        <v>0.0</v>
      </c>
      <c r="H63" s="201"/>
      <c r="L63" s="210"/>
      <c r="M63" s="163"/>
      <c r="N63" s="210"/>
    </row>
    <row r="64" ht="15.75" customHeight="1">
      <c r="A64" s="206" t="s">
        <v>9472</v>
      </c>
      <c r="B64" s="207">
        <v>75.0</v>
      </c>
      <c r="C64" s="176" t="s">
        <v>9464</v>
      </c>
      <c r="D64" s="205">
        <v>0.0</v>
      </c>
      <c r="E64" s="208">
        <v>0.0</v>
      </c>
      <c r="F64" s="201"/>
      <c r="G64" s="209">
        <v>0.0</v>
      </c>
      <c r="H64" s="201"/>
      <c r="L64" s="210"/>
      <c r="M64" s="163"/>
      <c r="N64" s="210"/>
    </row>
    <row r="65" ht="15.75" customHeight="1">
      <c r="A65" s="206" t="s">
        <v>9472</v>
      </c>
      <c r="B65" s="207">
        <v>76.0</v>
      </c>
      <c r="C65" s="176" t="s">
        <v>9464</v>
      </c>
      <c r="D65" s="205">
        <v>0.0</v>
      </c>
      <c r="E65" s="208">
        <v>0.0</v>
      </c>
      <c r="F65" s="201"/>
      <c r="G65" s="209">
        <v>0.0</v>
      </c>
      <c r="H65" s="201"/>
      <c r="L65" s="210"/>
      <c r="M65" s="163"/>
      <c r="N65" s="210"/>
    </row>
    <row r="66" ht="15.75" customHeight="1">
      <c r="A66" s="206" t="s">
        <v>9472</v>
      </c>
      <c r="B66" s="207">
        <v>77.0</v>
      </c>
      <c r="C66" s="176" t="s">
        <v>9464</v>
      </c>
      <c r="D66" s="205">
        <v>0.0</v>
      </c>
      <c r="E66" s="208">
        <v>0.0</v>
      </c>
      <c r="F66" s="201"/>
      <c r="G66" s="209">
        <v>0.0</v>
      </c>
      <c r="H66" s="201"/>
      <c r="L66" s="210"/>
      <c r="M66" s="163"/>
      <c r="N66" s="210"/>
    </row>
    <row r="67" ht="15.75" customHeight="1">
      <c r="A67" s="206" t="s">
        <v>9472</v>
      </c>
      <c r="B67" s="207">
        <v>78.0</v>
      </c>
      <c r="C67" s="176" t="s">
        <v>9464</v>
      </c>
      <c r="D67" s="205">
        <v>0.0</v>
      </c>
      <c r="E67" s="208">
        <v>0.0</v>
      </c>
      <c r="F67" s="201"/>
      <c r="G67" s="209">
        <v>0.0</v>
      </c>
      <c r="H67" s="201"/>
      <c r="L67" s="210"/>
      <c r="M67" s="163"/>
      <c r="N67" s="210"/>
    </row>
    <row r="68" ht="15.75" customHeight="1">
      <c r="A68" s="206" t="s">
        <v>9472</v>
      </c>
      <c r="B68" s="207">
        <v>79.0</v>
      </c>
      <c r="C68" s="176" t="s">
        <v>9464</v>
      </c>
      <c r="D68" s="205">
        <v>0.0</v>
      </c>
      <c r="E68" s="208">
        <v>0.0</v>
      </c>
      <c r="F68" s="201"/>
      <c r="G68" s="209">
        <v>0.0</v>
      </c>
      <c r="H68" s="201"/>
      <c r="L68" s="210"/>
      <c r="M68" s="163"/>
      <c r="N68" s="210"/>
    </row>
    <row r="69" ht="15.75" customHeight="1">
      <c r="A69" s="206" t="s">
        <v>9472</v>
      </c>
      <c r="B69" s="207">
        <v>80.0</v>
      </c>
      <c r="C69" s="176" t="s">
        <v>9464</v>
      </c>
      <c r="D69" s="205">
        <v>0.0</v>
      </c>
      <c r="E69" s="208">
        <v>0.0</v>
      </c>
      <c r="F69" s="201"/>
      <c r="G69" s="209">
        <v>0.0</v>
      </c>
      <c r="H69" s="201"/>
      <c r="L69" s="210"/>
      <c r="M69" s="163"/>
      <c r="N69" s="210"/>
    </row>
    <row r="70" ht="15.75" customHeight="1">
      <c r="A70" s="206" t="s">
        <v>9472</v>
      </c>
      <c r="B70" s="207">
        <v>81.0</v>
      </c>
      <c r="C70" s="176" t="s">
        <v>9464</v>
      </c>
      <c r="D70" s="205">
        <v>0.0</v>
      </c>
      <c r="E70" s="208">
        <v>0.0</v>
      </c>
      <c r="F70" s="201"/>
      <c r="G70" s="209">
        <v>0.0</v>
      </c>
      <c r="H70" s="201"/>
      <c r="L70" s="210"/>
      <c r="M70" s="163"/>
      <c r="N70" s="210"/>
    </row>
    <row r="71" ht="15.75" customHeight="1">
      <c r="A71" s="206" t="s">
        <v>9472</v>
      </c>
      <c r="B71" s="207">
        <v>82.0</v>
      </c>
      <c r="C71" s="176" t="s">
        <v>9464</v>
      </c>
      <c r="D71" s="205">
        <v>0.0</v>
      </c>
      <c r="E71" s="208">
        <v>0.0</v>
      </c>
      <c r="F71" s="201"/>
      <c r="G71" s="209">
        <v>0.0</v>
      </c>
      <c r="H71" s="201"/>
      <c r="L71" s="210"/>
      <c r="M71" s="163"/>
      <c r="N71" s="210"/>
    </row>
    <row r="72" ht="15.75" customHeight="1">
      <c r="A72" s="206" t="s">
        <v>9472</v>
      </c>
      <c r="B72" s="207">
        <v>83.0</v>
      </c>
      <c r="C72" s="176" t="s">
        <v>9464</v>
      </c>
      <c r="D72" s="205">
        <v>0.0</v>
      </c>
      <c r="E72" s="208">
        <v>0.0</v>
      </c>
      <c r="F72" s="201"/>
      <c r="G72" s="209">
        <v>0.0</v>
      </c>
      <c r="H72" s="201"/>
      <c r="L72" s="210"/>
      <c r="M72" s="163"/>
      <c r="N72" s="210"/>
    </row>
    <row r="73" ht="15.75" customHeight="1">
      <c r="A73" s="206" t="s">
        <v>9472</v>
      </c>
      <c r="B73" s="207">
        <v>84.0</v>
      </c>
      <c r="C73" s="176" t="s">
        <v>9464</v>
      </c>
      <c r="D73" s="205">
        <v>0.0</v>
      </c>
      <c r="E73" s="208">
        <v>0.0</v>
      </c>
      <c r="F73" s="201"/>
      <c r="G73" s="209">
        <v>0.0</v>
      </c>
      <c r="H73" s="201"/>
      <c r="L73" s="210"/>
      <c r="M73" s="163"/>
      <c r="N73" s="210"/>
    </row>
    <row r="74" ht="15.75" customHeight="1">
      <c r="A74" s="206" t="s">
        <v>9472</v>
      </c>
      <c r="B74" s="207">
        <v>85.0</v>
      </c>
      <c r="C74" s="176" t="s">
        <v>9464</v>
      </c>
      <c r="D74" s="205">
        <v>0.0</v>
      </c>
      <c r="E74" s="208">
        <v>0.0</v>
      </c>
      <c r="F74" s="201"/>
      <c r="G74" s="209">
        <v>0.0</v>
      </c>
      <c r="H74" s="201"/>
      <c r="L74" s="210"/>
      <c r="M74" s="163"/>
      <c r="N74" s="210"/>
    </row>
    <row r="75" ht="15.75" customHeight="1">
      <c r="A75" s="206" t="s">
        <v>9472</v>
      </c>
      <c r="B75" s="207">
        <v>86.0</v>
      </c>
      <c r="C75" s="176" t="s">
        <v>9464</v>
      </c>
      <c r="D75" s="205">
        <v>0.0</v>
      </c>
      <c r="E75" s="208">
        <v>0.0</v>
      </c>
      <c r="F75" s="201"/>
      <c r="G75" s="209">
        <v>0.0</v>
      </c>
      <c r="H75" s="201"/>
      <c r="L75" s="210"/>
      <c r="M75" s="163"/>
      <c r="N75" s="210"/>
    </row>
    <row r="76" ht="15.75" customHeight="1">
      <c r="A76" s="206" t="s">
        <v>9472</v>
      </c>
      <c r="B76" s="207">
        <v>87.0</v>
      </c>
      <c r="C76" s="176" t="s">
        <v>9464</v>
      </c>
      <c r="D76" s="205">
        <v>0.0</v>
      </c>
      <c r="E76" s="208">
        <v>0.0</v>
      </c>
      <c r="F76" s="201"/>
      <c r="G76" s="209">
        <v>0.0</v>
      </c>
      <c r="H76" s="201"/>
      <c r="L76" s="210"/>
      <c r="M76" s="163"/>
      <c r="N76" s="210"/>
    </row>
    <row r="77" ht="15.75" customHeight="1">
      <c r="A77" s="206" t="s">
        <v>9472</v>
      </c>
      <c r="B77" s="207">
        <v>88.0</v>
      </c>
      <c r="C77" s="176" t="s">
        <v>9464</v>
      </c>
      <c r="D77" s="205">
        <v>0.0</v>
      </c>
      <c r="E77" s="208">
        <v>0.0</v>
      </c>
      <c r="F77" s="201"/>
      <c r="G77" s="209">
        <v>0.0</v>
      </c>
      <c r="H77" s="201"/>
      <c r="L77" s="210"/>
      <c r="M77" s="163"/>
      <c r="N77" s="210"/>
    </row>
    <row r="78" ht="15.75" customHeight="1">
      <c r="A78" s="206" t="s">
        <v>9472</v>
      </c>
      <c r="B78" s="207">
        <v>89.0</v>
      </c>
      <c r="C78" s="176" t="s">
        <v>9464</v>
      </c>
      <c r="D78" s="205">
        <v>0.0</v>
      </c>
      <c r="E78" s="208">
        <v>0.0</v>
      </c>
      <c r="F78" s="201"/>
      <c r="G78" s="209">
        <v>0.0</v>
      </c>
      <c r="H78" s="201"/>
      <c r="L78" s="210"/>
      <c r="M78" s="163"/>
      <c r="N78" s="210"/>
    </row>
    <row r="79" ht="15.75" customHeight="1">
      <c r="A79" s="206" t="s">
        <v>9472</v>
      </c>
      <c r="B79" s="207">
        <v>90.0</v>
      </c>
      <c r="C79" s="176" t="s">
        <v>9464</v>
      </c>
      <c r="D79" s="205">
        <v>0.0</v>
      </c>
      <c r="E79" s="208">
        <v>0.0</v>
      </c>
      <c r="F79" s="201"/>
      <c r="G79" s="209">
        <v>0.0</v>
      </c>
      <c r="H79" s="201"/>
      <c r="L79" s="210"/>
      <c r="M79" s="163"/>
      <c r="N79" s="210"/>
    </row>
    <row r="80" ht="15.75" customHeight="1">
      <c r="A80" s="206" t="s">
        <v>9472</v>
      </c>
      <c r="B80" s="207">
        <v>91.0</v>
      </c>
      <c r="C80" s="176" t="s">
        <v>9464</v>
      </c>
      <c r="D80" s="205">
        <v>0.0</v>
      </c>
      <c r="E80" s="208">
        <v>0.0</v>
      </c>
      <c r="F80" s="201"/>
      <c r="G80" s="209">
        <v>0.0</v>
      </c>
      <c r="H80" s="201"/>
      <c r="L80" s="210"/>
      <c r="M80" s="163"/>
      <c r="N80" s="210"/>
    </row>
    <row r="81" ht="15.75" customHeight="1">
      <c r="A81" s="206" t="s">
        <v>9472</v>
      </c>
      <c r="B81" s="207">
        <v>92.0</v>
      </c>
      <c r="C81" s="176" t="s">
        <v>9464</v>
      </c>
      <c r="D81" s="205">
        <v>0.0</v>
      </c>
      <c r="E81" s="208">
        <v>0.0</v>
      </c>
      <c r="F81" s="201"/>
      <c r="G81" s="209">
        <v>0.0</v>
      </c>
      <c r="H81" s="201"/>
      <c r="L81" s="210"/>
      <c r="M81" s="163"/>
      <c r="N81" s="210"/>
    </row>
    <row r="82" ht="15.75" customHeight="1">
      <c r="A82" s="206" t="s">
        <v>9472</v>
      </c>
      <c r="B82" s="207">
        <v>93.0</v>
      </c>
      <c r="C82" s="176" t="s">
        <v>9464</v>
      </c>
      <c r="D82" s="205">
        <v>0.0</v>
      </c>
      <c r="E82" s="208">
        <v>0.0</v>
      </c>
      <c r="F82" s="201"/>
      <c r="G82" s="209">
        <v>0.0</v>
      </c>
      <c r="H82" s="201"/>
      <c r="L82" s="210"/>
      <c r="M82" s="163"/>
      <c r="N82" s="210"/>
    </row>
    <row r="83" ht="15.75" customHeight="1">
      <c r="A83" s="206" t="s">
        <v>9472</v>
      </c>
      <c r="B83" s="207">
        <v>94.0</v>
      </c>
      <c r="C83" s="176" t="s">
        <v>9464</v>
      </c>
      <c r="D83" s="205">
        <v>0.0</v>
      </c>
      <c r="E83" s="208">
        <v>0.0</v>
      </c>
      <c r="F83" s="201"/>
      <c r="G83" s="209">
        <v>0.0</v>
      </c>
      <c r="H83" s="201"/>
      <c r="L83" s="210"/>
      <c r="M83" s="163"/>
      <c r="N83" s="210"/>
    </row>
    <row r="84" ht="15.75" customHeight="1">
      <c r="A84" s="206" t="s">
        <v>9472</v>
      </c>
      <c r="B84" s="207">
        <v>95.0</v>
      </c>
      <c r="C84" s="176" t="s">
        <v>9464</v>
      </c>
      <c r="D84" s="205">
        <v>0.0</v>
      </c>
      <c r="E84" s="208">
        <v>0.0</v>
      </c>
      <c r="F84" s="201"/>
      <c r="G84" s="209">
        <v>0.0</v>
      </c>
      <c r="H84" s="201"/>
      <c r="L84" s="210"/>
      <c r="M84" s="163"/>
      <c r="N84" s="210"/>
    </row>
    <row r="85" ht="15.75" customHeight="1">
      <c r="A85" s="206" t="s">
        <v>9472</v>
      </c>
      <c r="B85" s="207">
        <v>96.0</v>
      </c>
      <c r="C85" s="176" t="s">
        <v>9464</v>
      </c>
      <c r="D85" s="205">
        <v>0.0</v>
      </c>
      <c r="E85" s="208">
        <v>0.0</v>
      </c>
      <c r="F85" s="201"/>
      <c r="G85" s="209">
        <v>0.0</v>
      </c>
      <c r="H85" s="201"/>
      <c r="L85" s="210"/>
      <c r="M85" s="163"/>
      <c r="N85" s="210"/>
    </row>
    <row r="86" ht="15.75" customHeight="1">
      <c r="A86" s="206" t="s">
        <v>9472</v>
      </c>
      <c r="B86" s="207">
        <v>97.0</v>
      </c>
      <c r="C86" s="176" t="s">
        <v>9464</v>
      </c>
      <c r="D86" s="205">
        <v>0.0</v>
      </c>
      <c r="E86" s="208">
        <v>0.0</v>
      </c>
      <c r="F86" s="201"/>
      <c r="G86" s="209">
        <v>0.0</v>
      </c>
      <c r="H86" s="201"/>
      <c r="L86" s="210"/>
      <c r="M86" s="163"/>
      <c r="N86" s="210"/>
    </row>
    <row r="87" ht="15.75" customHeight="1">
      <c r="A87" s="206" t="s">
        <v>9472</v>
      </c>
      <c r="B87" s="207">
        <v>98.0</v>
      </c>
      <c r="C87" s="176" t="s">
        <v>9464</v>
      </c>
      <c r="D87" s="205">
        <v>0.0</v>
      </c>
      <c r="E87" s="208">
        <v>0.0</v>
      </c>
      <c r="F87" s="201"/>
      <c r="G87" s="209">
        <v>0.0</v>
      </c>
      <c r="H87" s="201"/>
      <c r="L87" s="210"/>
      <c r="M87" s="163"/>
      <c r="N87" s="210"/>
    </row>
    <row r="88" ht="15.75" customHeight="1">
      <c r="A88" s="206" t="s">
        <v>9472</v>
      </c>
      <c r="B88" s="207">
        <v>99.0</v>
      </c>
      <c r="C88" s="176" t="s">
        <v>9464</v>
      </c>
      <c r="D88" s="205">
        <v>0.0</v>
      </c>
      <c r="E88" s="208">
        <v>0.0</v>
      </c>
      <c r="F88" s="201"/>
      <c r="G88" s="209">
        <v>0.0</v>
      </c>
      <c r="H88" s="201"/>
      <c r="L88" s="210"/>
      <c r="M88" s="163"/>
      <c r="N88" s="210"/>
    </row>
    <row r="89" ht="15.75" customHeight="1">
      <c r="A89" s="206" t="s">
        <v>9472</v>
      </c>
      <c r="B89" s="207">
        <v>100.0</v>
      </c>
      <c r="C89" s="176" t="s">
        <v>9464</v>
      </c>
      <c r="D89" s="205">
        <v>0.0</v>
      </c>
      <c r="E89" s="208">
        <v>0.0</v>
      </c>
      <c r="F89" s="211"/>
      <c r="G89" s="209">
        <v>0.0</v>
      </c>
      <c r="H89" s="211"/>
      <c r="L89" s="210"/>
      <c r="M89" s="163"/>
      <c r="N89" s="210"/>
    </row>
    <row r="90" ht="15.75" customHeight="1">
      <c r="D90" s="176"/>
      <c r="E90" s="191"/>
      <c r="G90" s="193"/>
      <c r="L90" s="210"/>
      <c r="M90" s="163"/>
      <c r="N90" s="210"/>
    </row>
    <row r="91" ht="15.75" customHeight="1">
      <c r="D91" s="176"/>
      <c r="E91" s="191"/>
      <c r="G91" s="193"/>
      <c r="L91" s="210"/>
      <c r="M91" s="163"/>
      <c r="N91" s="210"/>
    </row>
    <row r="92" ht="15.75" customHeight="1">
      <c r="D92" s="176"/>
      <c r="E92" s="191"/>
      <c r="G92" s="193"/>
      <c r="L92" s="210"/>
      <c r="M92" s="163"/>
      <c r="N92" s="210"/>
    </row>
    <row r="93" ht="15.75" customHeight="1">
      <c r="D93" s="176"/>
      <c r="E93" s="191"/>
      <c r="G93" s="193"/>
      <c r="L93" s="210"/>
      <c r="M93" s="163"/>
      <c r="N93" s="210"/>
    </row>
    <row r="94" ht="15.75" customHeight="1">
      <c r="D94" s="176"/>
      <c r="E94" s="191"/>
      <c r="G94" s="193"/>
      <c r="L94" s="210"/>
      <c r="M94" s="163"/>
      <c r="N94" s="210"/>
    </row>
    <row r="95" ht="15.75" customHeight="1">
      <c r="D95" s="176"/>
      <c r="E95" s="191"/>
      <c r="G95" s="193"/>
      <c r="L95" s="210"/>
      <c r="M95" s="163"/>
      <c r="N95" s="210"/>
    </row>
    <row r="96" ht="15.75" customHeight="1">
      <c r="D96" s="176"/>
      <c r="E96" s="191"/>
      <c r="G96" s="193"/>
      <c r="L96" s="210"/>
      <c r="M96" s="163"/>
      <c r="N96" s="210"/>
    </row>
    <row r="97" ht="15.75" customHeight="1">
      <c r="D97" s="176"/>
      <c r="E97" s="191"/>
      <c r="G97" s="193"/>
      <c r="L97" s="210"/>
      <c r="M97" s="163"/>
      <c r="N97" s="210"/>
    </row>
    <row r="98" ht="15.75" customHeight="1">
      <c r="D98" s="176"/>
      <c r="E98" s="191"/>
      <c r="G98" s="193"/>
      <c r="L98" s="210"/>
      <c r="M98" s="163"/>
      <c r="N98" s="210"/>
    </row>
    <row r="99" ht="15.75" customHeight="1">
      <c r="D99" s="176"/>
      <c r="E99" s="191"/>
      <c r="G99" s="193"/>
      <c r="L99" s="210"/>
      <c r="M99" s="163"/>
      <c r="N99" s="210"/>
    </row>
    <row r="100" ht="15.75" customHeight="1">
      <c r="D100" s="176"/>
      <c r="E100" s="191"/>
      <c r="G100" s="193"/>
      <c r="L100" s="210"/>
      <c r="M100" s="163"/>
      <c r="N100" s="210"/>
    </row>
    <row r="101" ht="15.75" customHeight="1">
      <c r="D101" s="176"/>
      <c r="E101" s="191"/>
      <c r="G101" s="193"/>
      <c r="L101" s="210"/>
      <c r="M101" s="163"/>
      <c r="N101" s="210"/>
    </row>
    <row r="102" ht="15.75" customHeight="1">
      <c r="D102" s="176"/>
      <c r="E102" s="191"/>
      <c r="G102" s="193"/>
      <c r="L102" s="210"/>
      <c r="M102" s="163"/>
      <c r="N102" s="210"/>
    </row>
    <row r="103" ht="15.75" customHeight="1">
      <c r="D103" s="176"/>
      <c r="E103" s="191"/>
      <c r="G103" s="193"/>
      <c r="L103" s="210"/>
      <c r="M103" s="163"/>
      <c r="N103" s="210"/>
    </row>
    <row r="104" ht="15.75" customHeight="1">
      <c r="D104" s="176"/>
      <c r="E104" s="191"/>
      <c r="G104" s="193"/>
      <c r="L104" s="210"/>
      <c r="M104" s="163"/>
      <c r="N104" s="210"/>
    </row>
    <row r="105" ht="15.75" customHeight="1">
      <c r="D105" s="176"/>
      <c r="E105" s="191"/>
      <c r="G105" s="193"/>
      <c r="L105" s="210"/>
      <c r="M105" s="163"/>
      <c r="N105" s="210"/>
    </row>
    <row r="106" ht="15.75" customHeight="1">
      <c r="D106" s="176"/>
      <c r="E106" s="191"/>
      <c r="G106" s="193"/>
      <c r="L106" s="210"/>
      <c r="M106" s="163"/>
      <c r="N106" s="210"/>
    </row>
    <row r="107" ht="15.75" customHeight="1">
      <c r="D107" s="176"/>
      <c r="E107" s="191"/>
      <c r="G107" s="193"/>
      <c r="L107" s="210"/>
      <c r="M107" s="163"/>
      <c r="N107" s="210"/>
    </row>
    <row r="108" ht="15.75" customHeight="1">
      <c r="D108" s="176"/>
      <c r="E108" s="191"/>
      <c r="G108" s="193"/>
      <c r="L108" s="210"/>
      <c r="M108" s="163"/>
      <c r="N108" s="210"/>
    </row>
    <row r="109" ht="15.75" customHeight="1">
      <c r="D109" s="176"/>
      <c r="E109" s="191"/>
      <c r="G109" s="193"/>
      <c r="L109" s="210"/>
      <c r="M109" s="163"/>
      <c r="N109" s="210"/>
    </row>
    <row r="110" ht="15.75" customHeight="1">
      <c r="D110" s="176"/>
      <c r="E110" s="191"/>
      <c r="G110" s="193"/>
      <c r="L110" s="210"/>
      <c r="M110" s="163"/>
      <c r="N110" s="210"/>
    </row>
    <row r="111" ht="15.75" customHeight="1">
      <c r="D111" s="176"/>
      <c r="E111" s="191"/>
      <c r="G111" s="193"/>
      <c r="L111" s="210"/>
      <c r="M111" s="163"/>
      <c r="N111" s="210"/>
    </row>
    <row r="112" ht="15.75" customHeight="1">
      <c r="D112" s="176"/>
      <c r="E112" s="191"/>
      <c r="G112" s="193"/>
      <c r="L112" s="210"/>
      <c r="M112" s="163"/>
      <c r="N112" s="210"/>
    </row>
    <row r="113" ht="15.75" customHeight="1">
      <c r="D113" s="176"/>
      <c r="E113" s="191"/>
      <c r="G113" s="193"/>
      <c r="L113" s="210"/>
      <c r="M113" s="163"/>
      <c r="N113" s="210"/>
    </row>
    <row r="114" ht="15.75" customHeight="1">
      <c r="D114" s="176"/>
      <c r="E114" s="191"/>
      <c r="G114" s="193"/>
      <c r="L114" s="210"/>
      <c r="M114" s="163"/>
      <c r="N114" s="210"/>
    </row>
    <row r="115" ht="15.75" customHeight="1">
      <c r="D115" s="176"/>
      <c r="E115" s="191"/>
      <c r="G115" s="193"/>
      <c r="L115" s="210"/>
      <c r="M115" s="163"/>
      <c r="N115" s="210"/>
    </row>
    <row r="116" ht="15.75" customHeight="1">
      <c r="D116" s="176"/>
      <c r="E116" s="191"/>
      <c r="G116" s="193"/>
      <c r="L116" s="210"/>
      <c r="M116" s="163"/>
      <c r="N116" s="210"/>
    </row>
    <row r="117" ht="15.75" customHeight="1">
      <c r="D117" s="176"/>
      <c r="E117" s="191"/>
      <c r="G117" s="193"/>
      <c r="L117" s="210"/>
      <c r="M117" s="163"/>
      <c r="N117" s="210"/>
    </row>
    <row r="118" ht="15.75" customHeight="1">
      <c r="D118" s="176"/>
      <c r="E118" s="191"/>
      <c r="G118" s="193"/>
      <c r="L118" s="210"/>
      <c r="M118" s="163"/>
      <c r="N118" s="210"/>
    </row>
    <row r="119" ht="15.75" customHeight="1">
      <c r="D119" s="176"/>
      <c r="E119" s="191"/>
      <c r="G119" s="193"/>
      <c r="L119" s="210"/>
      <c r="M119" s="163"/>
      <c r="N119" s="210"/>
    </row>
    <row r="120" ht="15.75" customHeight="1">
      <c r="D120" s="176"/>
      <c r="E120" s="191"/>
      <c r="G120" s="193"/>
      <c r="L120" s="210"/>
      <c r="M120" s="163"/>
      <c r="N120" s="210"/>
    </row>
    <row r="121" ht="15.75" customHeight="1">
      <c r="D121" s="176"/>
      <c r="E121" s="191"/>
      <c r="G121" s="193"/>
      <c r="L121" s="210"/>
      <c r="M121" s="163"/>
      <c r="N121" s="210"/>
    </row>
    <row r="122" ht="15.75" customHeight="1">
      <c r="D122" s="176"/>
      <c r="E122" s="191"/>
      <c r="G122" s="193"/>
      <c r="L122" s="210"/>
      <c r="M122" s="163"/>
      <c r="N122" s="210"/>
    </row>
    <row r="123" ht="15.75" customHeight="1">
      <c r="D123" s="176"/>
      <c r="E123" s="191"/>
      <c r="G123" s="193"/>
      <c r="L123" s="210"/>
      <c r="M123" s="163"/>
      <c r="N123" s="210"/>
    </row>
    <row r="124" ht="15.75" customHeight="1">
      <c r="D124" s="176"/>
      <c r="E124" s="191"/>
      <c r="G124" s="193"/>
      <c r="L124" s="210"/>
      <c r="M124" s="163"/>
      <c r="N124" s="210"/>
    </row>
    <row r="125" ht="15.75" customHeight="1">
      <c r="D125" s="176"/>
      <c r="E125" s="191"/>
      <c r="G125" s="193"/>
      <c r="L125" s="210"/>
      <c r="M125" s="163"/>
      <c r="N125" s="210"/>
    </row>
    <row r="126" ht="15.75" customHeight="1">
      <c r="D126" s="176"/>
      <c r="E126" s="191"/>
      <c r="G126" s="193"/>
      <c r="L126" s="210"/>
      <c r="M126" s="163"/>
      <c r="N126" s="210"/>
    </row>
    <row r="127" ht="15.75" customHeight="1">
      <c r="D127" s="176"/>
      <c r="E127" s="191"/>
      <c r="G127" s="193"/>
      <c r="L127" s="210"/>
      <c r="M127" s="163"/>
      <c r="N127" s="210"/>
    </row>
    <row r="128" ht="15.75" customHeight="1">
      <c r="D128" s="176"/>
      <c r="E128" s="191"/>
      <c r="G128" s="193"/>
      <c r="L128" s="210"/>
      <c r="M128" s="163"/>
      <c r="N128" s="210"/>
    </row>
    <row r="129" ht="15.75" customHeight="1">
      <c r="D129" s="176"/>
      <c r="E129" s="191"/>
      <c r="G129" s="193"/>
      <c r="L129" s="210"/>
      <c r="M129" s="163"/>
      <c r="N129" s="210"/>
    </row>
    <row r="130" ht="15.75" customHeight="1">
      <c r="D130" s="176"/>
      <c r="E130" s="191"/>
      <c r="G130" s="193"/>
      <c r="L130" s="210"/>
      <c r="M130" s="163"/>
      <c r="N130" s="210"/>
    </row>
    <row r="131" ht="15.75" customHeight="1">
      <c r="D131" s="176"/>
      <c r="E131" s="191"/>
      <c r="G131" s="193"/>
      <c r="L131" s="210"/>
      <c r="M131" s="163"/>
      <c r="N131" s="210"/>
    </row>
    <row r="132" ht="15.75" customHeight="1">
      <c r="D132" s="176"/>
      <c r="E132" s="191"/>
      <c r="G132" s="193"/>
      <c r="L132" s="210"/>
      <c r="M132" s="163"/>
      <c r="N132" s="210"/>
    </row>
    <row r="133" ht="15.75" customHeight="1">
      <c r="D133" s="176"/>
      <c r="E133" s="191"/>
      <c r="G133" s="193"/>
      <c r="L133" s="210"/>
      <c r="M133" s="163"/>
      <c r="N133" s="210"/>
    </row>
    <row r="134" ht="15.75" customHeight="1">
      <c r="D134" s="176"/>
      <c r="E134" s="191"/>
      <c r="G134" s="193"/>
      <c r="L134" s="210"/>
      <c r="M134" s="163"/>
      <c r="N134" s="210"/>
    </row>
    <row r="135" ht="15.75" customHeight="1">
      <c r="D135" s="176"/>
      <c r="E135" s="191"/>
      <c r="G135" s="193"/>
      <c r="L135" s="210"/>
      <c r="M135" s="163"/>
      <c r="N135" s="210"/>
    </row>
    <row r="136" ht="15.75" customHeight="1">
      <c r="D136" s="176"/>
      <c r="E136" s="191"/>
      <c r="G136" s="193"/>
      <c r="L136" s="210"/>
      <c r="M136" s="163"/>
      <c r="N136" s="210"/>
    </row>
    <row r="137" ht="15.75" customHeight="1">
      <c r="D137" s="176"/>
      <c r="E137" s="191"/>
      <c r="G137" s="193"/>
      <c r="L137" s="210"/>
      <c r="M137" s="163"/>
      <c r="N137" s="210"/>
    </row>
    <row r="138" ht="15.75" customHeight="1">
      <c r="D138" s="176"/>
      <c r="E138" s="191"/>
      <c r="G138" s="193"/>
      <c r="L138" s="210"/>
      <c r="M138" s="163"/>
      <c r="N138" s="210"/>
    </row>
    <row r="139" ht="15.75" customHeight="1">
      <c r="D139" s="176"/>
      <c r="E139" s="191"/>
      <c r="G139" s="193"/>
      <c r="L139" s="210"/>
      <c r="M139" s="163"/>
      <c r="N139" s="210"/>
    </row>
    <row r="140" ht="15.75" customHeight="1">
      <c r="D140" s="176"/>
      <c r="E140" s="191"/>
      <c r="G140" s="193"/>
      <c r="L140" s="210"/>
      <c r="M140" s="163"/>
      <c r="N140" s="210"/>
    </row>
    <row r="141" ht="15.75" customHeight="1">
      <c r="D141" s="176"/>
      <c r="E141" s="191"/>
      <c r="G141" s="193"/>
      <c r="L141" s="210"/>
      <c r="M141" s="163"/>
      <c r="N141" s="210"/>
    </row>
    <row r="142" ht="15.75" customHeight="1">
      <c r="D142" s="176"/>
      <c r="E142" s="191"/>
      <c r="G142" s="193"/>
      <c r="L142" s="210"/>
      <c r="M142" s="163"/>
      <c r="N142" s="210"/>
    </row>
    <row r="143" ht="15.75" customHeight="1">
      <c r="D143" s="176"/>
      <c r="E143" s="191"/>
      <c r="G143" s="193"/>
      <c r="L143" s="210"/>
      <c r="M143" s="163"/>
      <c r="N143" s="210"/>
    </row>
    <row r="144" ht="15.75" customHeight="1">
      <c r="D144" s="176"/>
      <c r="E144" s="191"/>
      <c r="G144" s="193"/>
      <c r="L144" s="210"/>
      <c r="M144" s="163"/>
      <c r="N144" s="210"/>
    </row>
    <row r="145" ht="15.75" customHeight="1">
      <c r="D145" s="176"/>
      <c r="E145" s="191"/>
      <c r="G145" s="193"/>
      <c r="L145" s="210"/>
      <c r="M145" s="163"/>
      <c r="N145" s="210"/>
    </row>
    <row r="146" ht="15.75" customHeight="1">
      <c r="D146" s="176"/>
      <c r="E146" s="191"/>
      <c r="G146" s="193"/>
      <c r="L146" s="210"/>
      <c r="M146" s="163"/>
      <c r="N146" s="210"/>
    </row>
    <row r="147" ht="15.75" customHeight="1">
      <c r="D147" s="176"/>
      <c r="E147" s="191"/>
      <c r="G147" s="193"/>
      <c r="L147" s="210"/>
      <c r="M147" s="163"/>
      <c r="N147" s="210"/>
    </row>
    <row r="148" ht="15.75" customHeight="1">
      <c r="D148" s="176"/>
      <c r="E148" s="191"/>
      <c r="G148" s="193"/>
      <c r="L148" s="210"/>
      <c r="M148" s="163"/>
      <c r="N148" s="210"/>
    </row>
    <row r="149" ht="15.75" customHeight="1">
      <c r="D149" s="176"/>
      <c r="E149" s="191"/>
      <c r="G149" s="193"/>
      <c r="L149" s="210"/>
      <c r="M149" s="163"/>
      <c r="N149" s="210"/>
    </row>
    <row r="150" ht="15.75" customHeight="1">
      <c r="D150" s="176"/>
      <c r="E150" s="191"/>
      <c r="G150" s="193"/>
      <c r="L150" s="210"/>
      <c r="M150" s="163"/>
      <c r="N150" s="210"/>
    </row>
    <row r="151" ht="15.75" customHeight="1">
      <c r="D151" s="176"/>
      <c r="E151" s="191"/>
      <c r="G151" s="193"/>
      <c r="L151" s="210"/>
      <c r="M151" s="163"/>
      <c r="N151" s="210"/>
    </row>
    <row r="152" ht="15.75" customHeight="1">
      <c r="D152" s="176"/>
      <c r="E152" s="191"/>
      <c r="G152" s="193"/>
      <c r="L152" s="210"/>
      <c r="M152" s="163"/>
      <c r="N152" s="210"/>
    </row>
    <row r="153" ht="15.75" customHeight="1">
      <c r="D153" s="176"/>
      <c r="E153" s="191"/>
      <c r="G153" s="193"/>
      <c r="L153" s="210"/>
      <c r="M153" s="163"/>
      <c r="N153" s="210"/>
    </row>
    <row r="154" ht="15.75" customHeight="1">
      <c r="D154" s="176"/>
      <c r="E154" s="191"/>
      <c r="G154" s="193"/>
      <c r="L154" s="210"/>
      <c r="M154" s="163"/>
      <c r="N154" s="210"/>
    </row>
    <row r="155" ht="15.75" customHeight="1">
      <c r="D155" s="176"/>
      <c r="E155" s="191"/>
      <c r="G155" s="193"/>
      <c r="L155" s="210"/>
      <c r="M155" s="163"/>
      <c r="N155" s="210"/>
    </row>
    <row r="156" ht="15.75" customHeight="1">
      <c r="D156" s="176"/>
      <c r="E156" s="191"/>
      <c r="G156" s="193"/>
      <c r="L156" s="210"/>
      <c r="M156" s="163"/>
      <c r="N156" s="210"/>
    </row>
    <row r="157" ht="15.75" customHeight="1">
      <c r="D157" s="176"/>
      <c r="E157" s="191"/>
      <c r="G157" s="193"/>
      <c r="L157" s="210"/>
      <c r="M157" s="163"/>
      <c r="N157" s="210"/>
    </row>
    <row r="158" ht="15.75" customHeight="1">
      <c r="D158" s="176"/>
      <c r="E158" s="191"/>
      <c r="G158" s="193"/>
      <c r="L158" s="210"/>
      <c r="M158" s="163"/>
      <c r="N158" s="210"/>
    </row>
    <row r="159" ht="15.75" customHeight="1">
      <c r="D159" s="176"/>
      <c r="E159" s="191"/>
      <c r="G159" s="193"/>
      <c r="L159" s="210"/>
      <c r="M159" s="163"/>
      <c r="N159" s="210"/>
    </row>
    <row r="160" ht="15.75" customHeight="1">
      <c r="D160" s="176"/>
      <c r="E160" s="191"/>
      <c r="G160" s="193"/>
      <c r="L160" s="210"/>
      <c r="M160" s="163"/>
      <c r="N160" s="210"/>
    </row>
    <row r="161" ht="15.75" customHeight="1">
      <c r="D161" s="176"/>
      <c r="E161" s="191"/>
      <c r="G161" s="193"/>
      <c r="L161" s="210"/>
      <c r="M161" s="163"/>
      <c r="N161" s="210"/>
    </row>
    <row r="162" ht="15.75" customHeight="1">
      <c r="D162" s="176"/>
      <c r="E162" s="191"/>
      <c r="G162" s="193"/>
      <c r="L162" s="210"/>
      <c r="M162" s="163"/>
      <c r="N162" s="210"/>
    </row>
    <row r="163" ht="15.75" customHeight="1">
      <c r="D163" s="176"/>
      <c r="E163" s="191"/>
      <c r="G163" s="193"/>
      <c r="L163" s="210"/>
      <c r="M163" s="163"/>
      <c r="N163" s="210"/>
    </row>
    <row r="164" ht="15.75" customHeight="1">
      <c r="D164" s="176"/>
      <c r="E164" s="191"/>
      <c r="G164" s="193"/>
      <c r="L164" s="210"/>
      <c r="M164" s="163"/>
      <c r="N164" s="210"/>
    </row>
    <row r="165" ht="15.75" customHeight="1">
      <c r="D165" s="176"/>
      <c r="E165" s="191"/>
      <c r="G165" s="193"/>
      <c r="L165" s="210"/>
      <c r="M165" s="163"/>
      <c r="N165" s="210"/>
    </row>
    <row r="166" ht="15.75" customHeight="1">
      <c r="D166" s="176"/>
      <c r="E166" s="191"/>
      <c r="G166" s="193"/>
      <c r="L166" s="210"/>
      <c r="M166" s="163"/>
      <c r="N166" s="210"/>
    </row>
    <row r="167" ht="15.75" customHeight="1">
      <c r="D167" s="176"/>
      <c r="E167" s="191"/>
      <c r="G167" s="193"/>
      <c r="L167" s="210"/>
      <c r="M167" s="163"/>
      <c r="N167" s="210"/>
    </row>
    <row r="168" ht="15.75" customHeight="1">
      <c r="D168" s="176"/>
      <c r="E168" s="191"/>
      <c r="G168" s="193"/>
      <c r="L168" s="210"/>
      <c r="M168" s="163"/>
      <c r="N168" s="210"/>
    </row>
    <row r="169" ht="15.75" customHeight="1">
      <c r="D169" s="176"/>
      <c r="E169" s="191"/>
      <c r="G169" s="193"/>
      <c r="L169" s="210"/>
      <c r="M169" s="163"/>
      <c r="N169" s="210"/>
    </row>
    <row r="170" ht="15.75" customHeight="1">
      <c r="D170" s="176"/>
      <c r="E170" s="191"/>
      <c r="G170" s="193"/>
      <c r="L170" s="210"/>
      <c r="M170" s="163"/>
      <c r="N170" s="210"/>
    </row>
    <row r="171" ht="15.75" customHeight="1">
      <c r="D171" s="176"/>
      <c r="E171" s="191"/>
      <c r="G171" s="193"/>
      <c r="L171" s="210"/>
      <c r="M171" s="163"/>
      <c r="N171" s="210"/>
    </row>
    <row r="172" ht="15.75" customHeight="1">
      <c r="D172" s="176"/>
      <c r="E172" s="191"/>
      <c r="G172" s="193"/>
      <c r="L172" s="210"/>
      <c r="M172" s="163"/>
      <c r="N172" s="210"/>
    </row>
    <row r="173" ht="15.75" customHeight="1">
      <c r="D173" s="176"/>
      <c r="E173" s="191"/>
      <c r="G173" s="193"/>
      <c r="L173" s="210"/>
      <c r="M173" s="163"/>
      <c r="N173" s="210"/>
    </row>
    <row r="174" ht="15.75" customHeight="1">
      <c r="D174" s="176"/>
      <c r="E174" s="191"/>
      <c r="G174" s="193"/>
      <c r="L174" s="210"/>
      <c r="M174" s="163"/>
      <c r="N174" s="210"/>
    </row>
    <row r="175" ht="15.75" customHeight="1">
      <c r="D175" s="176"/>
      <c r="E175" s="191"/>
      <c r="G175" s="193"/>
      <c r="L175" s="210"/>
      <c r="M175" s="163"/>
      <c r="N175" s="210"/>
    </row>
    <row r="176" ht="15.75" customHeight="1">
      <c r="D176" s="176"/>
      <c r="E176" s="191"/>
      <c r="G176" s="193"/>
      <c r="L176" s="210"/>
      <c r="M176" s="163"/>
      <c r="N176" s="210"/>
    </row>
    <row r="177" ht="15.75" customHeight="1">
      <c r="D177" s="176"/>
      <c r="E177" s="191"/>
      <c r="G177" s="193"/>
      <c r="L177" s="210"/>
      <c r="M177" s="163"/>
      <c r="N177" s="210"/>
    </row>
    <row r="178" ht="15.75" customHeight="1">
      <c r="D178" s="176"/>
      <c r="E178" s="191"/>
      <c r="G178" s="193"/>
      <c r="L178" s="210"/>
      <c r="M178" s="163"/>
      <c r="N178" s="210"/>
    </row>
    <row r="179" ht="15.75" customHeight="1">
      <c r="D179" s="176"/>
      <c r="E179" s="191"/>
      <c r="G179" s="193"/>
      <c r="L179" s="210"/>
      <c r="M179" s="163"/>
      <c r="N179" s="210"/>
    </row>
    <row r="180" ht="15.75" customHeight="1">
      <c r="D180" s="176"/>
      <c r="E180" s="191"/>
      <c r="G180" s="193"/>
      <c r="L180" s="210"/>
      <c r="M180" s="163"/>
      <c r="N180" s="210"/>
    </row>
    <row r="181" ht="15.75" customHeight="1">
      <c r="D181" s="176"/>
      <c r="E181" s="191"/>
      <c r="G181" s="193"/>
      <c r="L181" s="210"/>
      <c r="M181" s="163"/>
      <c r="N181" s="210"/>
    </row>
    <row r="182" ht="15.75" customHeight="1">
      <c r="D182" s="176"/>
      <c r="E182" s="191"/>
      <c r="G182" s="193"/>
      <c r="L182" s="210"/>
      <c r="M182" s="163"/>
      <c r="N182" s="210"/>
    </row>
    <row r="183" ht="15.75" customHeight="1">
      <c r="D183" s="176"/>
      <c r="E183" s="191"/>
      <c r="G183" s="193"/>
      <c r="L183" s="210"/>
      <c r="M183" s="163"/>
      <c r="N183" s="210"/>
    </row>
    <row r="184" ht="15.75" customHeight="1">
      <c r="D184" s="176"/>
      <c r="E184" s="191"/>
      <c r="G184" s="193"/>
      <c r="L184" s="210"/>
      <c r="M184" s="163"/>
      <c r="N184" s="210"/>
    </row>
    <row r="185" ht="15.75" customHeight="1">
      <c r="D185" s="176"/>
      <c r="E185" s="191"/>
      <c r="G185" s="193"/>
      <c r="L185" s="210"/>
      <c r="M185" s="163"/>
      <c r="N185" s="210"/>
    </row>
    <row r="186" ht="15.75" customHeight="1">
      <c r="D186" s="176"/>
      <c r="E186" s="191"/>
      <c r="G186" s="193"/>
      <c r="L186" s="210"/>
      <c r="M186" s="163"/>
      <c r="N186" s="210"/>
    </row>
    <row r="187" ht="15.75" customHeight="1">
      <c r="D187" s="176"/>
      <c r="E187" s="191"/>
      <c r="G187" s="193"/>
      <c r="L187" s="210"/>
      <c r="M187" s="163"/>
      <c r="N187" s="210"/>
    </row>
    <row r="188" ht="15.75" customHeight="1">
      <c r="D188" s="176"/>
      <c r="E188" s="191"/>
      <c r="G188" s="193"/>
      <c r="L188" s="210"/>
      <c r="M188" s="163"/>
      <c r="N188" s="210"/>
    </row>
    <row r="189" ht="15.75" customHeight="1">
      <c r="D189" s="176"/>
      <c r="E189" s="191"/>
      <c r="G189" s="193"/>
      <c r="L189" s="210"/>
      <c r="M189" s="163"/>
      <c r="N189" s="210"/>
    </row>
    <row r="190" ht="15.75" customHeight="1">
      <c r="D190" s="176"/>
      <c r="E190" s="191"/>
      <c r="G190" s="193"/>
      <c r="L190" s="210"/>
      <c r="M190" s="163"/>
      <c r="N190" s="210"/>
    </row>
    <row r="191" ht="15.75" customHeight="1">
      <c r="D191" s="176"/>
      <c r="E191" s="191"/>
      <c r="G191" s="193"/>
      <c r="L191" s="210"/>
      <c r="M191" s="163"/>
      <c r="N191" s="210"/>
    </row>
    <row r="192" ht="15.75" customHeight="1">
      <c r="D192" s="176"/>
      <c r="E192" s="191"/>
      <c r="G192" s="193"/>
      <c r="L192" s="210"/>
      <c r="M192" s="163"/>
      <c r="N192" s="210"/>
    </row>
    <row r="193" ht="15.75" customHeight="1">
      <c r="D193" s="176"/>
      <c r="E193" s="191"/>
      <c r="G193" s="193"/>
      <c r="L193" s="210"/>
      <c r="M193" s="163"/>
      <c r="N193" s="210"/>
    </row>
    <row r="194" ht="15.75" customHeight="1">
      <c r="D194" s="176"/>
      <c r="E194" s="191"/>
      <c r="G194" s="193"/>
      <c r="L194" s="210"/>
      <c r="M194" s="163"/>
      <c r="N194" s="210"/>
    </row>
    <row r="195" ht="15.75" customHeight="1">
      <c r="D195" s="176"/>
      <c r="E195" s="191"/>
      <c r="G195" s="193"/>
      <c r="L195" s="210"/>
      <c r="M195" s="163"/>
      <c r="N195" s="210"/>
    </row>
    <row r="196" ht="15.75" customHeight="1">
      <c r="D196" s="176"/>
      <c r="E196" s="191"/>
      <c r="G196" s="193"/>
      <c r="L196" s="210"/>
      <c r="M196" s="163"/>
      <c r="N196" s="210"/>
    </row>
    <row r="197" ht="15.75" customHeight="1">
      <c r="D197" s="176"/>
      <c r="E197" s="191"/>
      <c r="G197" s="193"/>
      <c r="L197" s="210"/>
      <c r="M197" s="163"/>
      <c r="N197" s="210"/>
    </row>
    <row r="198" ht="15.75" customHeight="1">
      <c r="D198" s="176"/>
      <c r="E198" s="191"/>
      <c r="G198" s="193"/>
      <c r="L198" s="210"/>
      <c r="M198" s="163"/>
      <c r="N198" s="210"/>
    </row>
    <row r="199" ht="15.75" customHeight="1">
      <c r="D199" s="176"/>
      <c r="E199" s="191"/>
      <c r="G199" s="193"/>
      <c r="L199" s="210"/>
      <c r="M199" s="163"/>
      <c r="N199" s="210"/>
    </row>
    <row r="200" ht="15.75" customHeight="1">
      <c r="D200" s="176"/>
      <c r="E200" s="191"/>
      <c r="G200" s="193"/>
      <c r="L200" s="210"/>
      <c r="M200" s="163"/>
      <c r="N200" s="210"/>
    </row>
    <row r="201" ht="15.75" customHeight="1">
      <c r="D201" s="176"/>
      <c r="E201" s="191"/>
      <c r="G201" s="193"/>
      <c r="L201" s="210"/>
      <c r="M201" s="163"/>
      <c r="N201" s="210"/>
    </row>
    <row r="202" ht="15.75" customHeight="1">
      <c r="D202" s="176"/>
      <c r="E202" s="191"/>
      <c r="G202" s="193"/>
      <c r="L202" s="210"/>
      <c r="M202" s="163"/>
      <c r="N202" s="210"/>
    </row>
    <row r="203" ht="15.75" customHeight="1">
      <c r="D203" s="176"/>
      <c r="E203" s="191"/>
      <c r="G203" s="193"/>
      <c r="L203" s="210"/>
      <c r="M203" s="163"/>
      <c r="N203" s="210"/>
    </row>
    <row r="204" ht="15.75" customHeight="1">
      <c r="D204" s="176"/>
      <c r="E204" s="191"/>
      <c r="G204" s="193"/>
      <c r="L204" s="210"/>
      <c r="M204" s="163"/>
      <c r="N204" s="210"/>
    </row>
    <row r="205" ht="15.75" customHeight="1">
      <c r="D205" s="176"/>
      <c r="E205" s="191"/>
      <c r="G205" s="193"/>
      <c r="L205" s="210"/>
      <c r="M205" s="163"/>
      <c r="N205" s="210"/>
    </row>
    <row r="206" ht="15.75" customHeight="1">
      <c r="D206" s="176"/>
      <c r="E206" s="191"/>
      <c r="G206" s="193"/>
      <c r="L206" s="210"/>
      <c r="M206" s="163"/>
      <c r="N206" s="210"/>
    </row>
    <row r="207" ht="15.75" customHeight="1">
      <c r="D207" s="176"/>
      <c r="E207" s="191"/>
      <c r="G207" s="193"/>
      <c r="L207" s="210"/>
      <c r="M207" s="163"/>
      <c r="N207" s="210"/>
    </row>
    <row r="208" ht="15.75" customHeight="1">
      <c r="D208" s="176"/>
      <c r="E208" s="191"/>
      <c r="G208" s="193"/>
      <c r="L208" s="210"/>
      <c r="M208" s="163"/>
      <c r="N208" s="210"/>
    </row>
    <row r="209" ht="15.75" customHeight="1">
      <c r="D209" s="176"/>
      <c r="E209" s="191"/>
      <c r="G209" s="193"/>
      <c r="L209" s="210"/>
      <c r="M209" s="163"/>
      <c r="N209" s="210"/>
    </row>
    <row r="210" ht="15.75" customHeight="1">
      <c r="D210" s="176"/>
      <c r="E210" s="191"/>
      <c r="G210" s="193"/>
      <c r="L210" s="210"/>
      <c r="M210" s="163"/>
      <c r="N210" s="210"/>
    </row>
    <row r="211" ht="15.75" customHeight="1">
      <c r="D211" s="176"/>
      <c r="E211" s="191"/>
      <c r="G211" s="193"/>
      <c r="L211" s="210"/>
      <c r="M211" s="163"/>
      <c r="N211" s="210"/>
    </row>
    <row r="212" ht="15.75" customHeight="1">
      <c r="D212" s="176"/>
      <c r="E212" s="191"/>
      <c r="G212" s="193"/>
      <c r="L212" s="210"/>
      <c r="M212" s="163"/>
      <c r="N212" s="210"/>
    </row>
    <row r="213" ht="15.75" customHeight="1">
      <c r="D213" s="176"/>
      <c r="E213" s="191"/>
      <c r="G213" s="193"/>
      <c r="L213" s="210"/>
      <c r="M213" s="163"/>
      <c r="N213" s="210"/>
    </row>
    <row r="214" ht="15.75" customHeight="1">
      <c r="D214" s="176"/>
      <c r="E214" s="191"/>
      <c r="G214" s="193"/>
      <c r="L214" s="210"/>
      <c r="M214" s="163"/>
      <c r="N214" s="210"/>
    </row>
    <row r="215" ht="15.75" customHeight="1">
      <c r="D215" s="176"/>
      <c r="E215" s="191"/>
      <c r="G215" s="193"/>
      <c r="L215" s="210"/>
      <c r="M215" s="163"/>
      <c r="N215" s="210"/>
    </row>
    <row r="216" ht="15.75" customHeight="1">
      <c r="D216" s="176"/>
      <c r="E216" s="191"/>
      <c r="G216" s="193"/>
      <c r="L216" s="210"/>
      <c r="M216" s="163"/>
      <c r="N216" s="210"/>
    </row>
    <row r="217" ht="15.75" customHeight="1">
      <c r="D217" s="176"/>
      <c r="E217" s="191"/>
      <c r="G217" s="193"/>
      <c r="L217" s="210"/>
      <c r="M217" s="163"/>
      <c r="N217" s="210"/>
    </row>
    <row r="218" ht="15.75" customHeight="1">
      <c r="D218" s="176"/>
      <c r="E218" s="191"/>
      <c r="G218" s="193"/>
      <c r="L218" s="210"/>
      <c r="M218" s="163"/>
      <c r="N218" s="210"/>
    </row>
    <row r="219" ht="15.75" customHeight="1">
      <c r="D219" s="176"/>
      <c r="E219" s="191"/>
      <c r="G219" s="193"/>
      <c r="L219" s="210"/>
      <c r="M219" s="163"/>
      <c r="N219" s="210"/>
    </row>
    <row r="220" ht="15.75" customHeight="1">
      <c r="D220" s="176"/>
      <c r="E220" s="191"/>
      <c r="G220" s="193"/>
      <c r="L220" s="210"/>
      <c r="M220" s="163"/>
      <c r="N220" s="210"/>
    </row>
    <row r="221" ht="15.75" customHeight="1">
      <c r="D221" s="176"/>
      <c r="E221" s="191"/>
      <c r="G221" s="193"/>
      <c r="L221" s="210"/>
      <c r="M221" s="163"/>
      <c r="N221" s="210"/>
    </row>
    <row r="222" ht="15.75" customHeight="1">
      <c r="D222" s="176"/>
      <c r="E222" s="191"/>
      <c r="G222" s="193"/>
      <c r="L222" s="210"/>
      <c r="M222" s="163"/>
      <c r="N222" s="210"/>
    </row>
    <row r="223" ht="15.75" customHeight="1">
      <c r="D223" s="176"/>
      <c r="E223" s="191"/>
      <c r="G223" s="193"/>
      <c r="L223" s="210"/>
      <c r="M223" s="163"/>
      <c r="N223" s="210"/>
    </row>
    <row r="224" ht="15.75" customHeight="1">
      <c r="D224" s="176"/>
      <c r="E224" s="191"/>
      <c r="G224" s="193"/>
      <c r="L224" s="210"/>
      <c r="M224" s="163"/>
      <c r="N224" s="210"/>
    </row>
    <row r="225" ht="15.75" customHeight="1">
      <c r="D225" s="176"/>
      <c r="E225" s="191"/>
      <c r="G225" s="193"/>
      <c r="L225" s="210"/>
      <c r="M225" s="163"/>
      <c r="N225" s="210"/>
    </row>
    <row r="226" ht="15.75" customHeight="1">
      <c r="D226" s="176"/>
      <c r="E226" s="191"/>
      <c r="G226" s="193"/>
      <c r="L226" s="210"/>
      <c r="M226" s="163"/>
      <c r="N226" s="210"/>
    </row>
    <row r="227" ht="15.75" customHeight="1">
      <c r="D227" s="176"/>
      <c r="E227" s="191"/>
      <c r="G227" s="193"/>
      <c r="L227" s="210"/>
      <c r="M227" s="163"/>
      <c r="N227" s="210"/>
    </row>
    <row r="228" ht="15.75" customHeight="1">
      <c r="D228" s="176"/>
      <c r="E228" s="191"/>
      <c r="G228" s="193"/>
      <c r="L228" s="210"/>
      <c r="M228" s="163"/>
      <c r="N228" s="210"/>
    </row>
    <row r="229" ht="15.75" customHeight="1">
      <c r="D229" s="176"/>
      <c r="E229" s="191"/>
      <c r="G229" s="193"/>
      <c r="L229" s="210"/>
      <c r="M229" s="163"/>
      <c r="N229" s="210"/>
    </row>
    <row r="230" ht="15.75" customHeight="1">
      <c r="D230" s="176"/>
      <c r="E230" s="191"/>
      <c r="G230" s="193"/>
      <c r="L230" s="210"/>
      <c r="M230" s="163"/>
      <c r="N230" s="210"/>
    </row>
    <row r="231" ht="15.75" customHeight="1">
      <c r="D231" s="176"/>
      <c r="E231" s="191"/>
      <c r="G231" s="193"/>
      <c r="L231" s="210"/>
      <c r="M231" s="163"/>
      <c r="N231" s="210"/>
    </row>
    <row r="232" ht="15.75" customHeight="1">
      <c r="D232" s="176"/>
      <c r="E232" s="191"/>
      <c r="G232" s="193"/>
      <c r="L232" s="210"/>
      <c r="M232" s="163"/>
      <c r="N232" s="210"/>
    </row>
    <row r="233" ht="15.75" customHeight="1">
      <c r="D233" s="176"/>
      <c r="E233" s="191"/>
      <c r="G233" s="193"/>
      <c r="L233" s="210"/>
      <c r="M233" s="163"/>
      <c r="N233" s="210"/>
    </row>
    <row r="234" ht="15.75" customHeight="1">
      <c r="D234" s="176"/>
      <c r="E234" s="191"/>
      <c r="G234" s="193"/>
      <c r="L234" s="210"/>
      <c r="M234" s="163"/>
      <c r="N234" s="210"/>
    </row>
    <row r="235" ht="15.75" customHeight="1">
      <c r="D235" s="176"/>
      <c r="E235" s="191"/>
      <c r="G235" s="193"/>
      <c r="L235" s="210"/>
      <c r="M235" s="163"/>
      <c r="N235" s="210"/>
    </row>
    <row r="236" ht="15.75" customHeight="1">
      <c r="D236" s="176"/>
      <c r="E236" s="191"/>
      <c r="G236" s="193"/>
      <c r="L236" s="210"/>
      <c r="M236" s="163"/>
      <c r="N236" s="210"/>
    </row>
    <row r="237" ht="15.75" customHeight="1">
      <c r="D237" s="176"/>
      <c r="E237" s="191"/>
      <c r="G237" s="193"/>
      <c r="L237" s="210"/>
      <c r="M237" s="163"/>
      <c r="N237" s="210"/>
    </row>
    <row r="238" ht="15.75" customHeight="1">
      <c r="D238" s="176"/>
      <c r="E238" s="191"/>
      <c r="G238" s="193"/>
      <c r="L238" s="210"/>
      <c r="M238" s="163"/>
      <c r="N238" s="210"/>
    </row>
    <row r="239" ht="15.75" customHeight="1">
      <c r="D239" s="176"/>
      <c r="E239" s="191"/>
      <c r="G239" s="193"/>
      <c r="L239" s="210"/>
      <c r="M239" s="163"/>
      <c r="N239" s="210"/>
    </row>
    <row r="240" ht="15.75" customHeight="1">
      <c r="D240" s="176"/>
      <c r="E240" s="191"/>
      <c r="G240" s="193"/>
      <c r="L240" s="210"/>
      <c r="M240" s="163"/>
      <c r="N240" s="210"/>
    </row>
    <row r="241" ht="15.75" customHeight="1">
      <c r="D241" s="176"/>
      <c r="E241" s="191"/>
      <c r="G241" s="193"/>
      <c r="L241" s="210"/>
      <c r="M241" s="163"/>
      <c r="N241" s="210"/>
    </row>
    <row r="242" ht="15.75" customHeight="1">
      <c r="D242" s="176"/>
      <c r="E242" s="191"/>
      <c r="G242" s="193"/>
      <c r="L242" s="210"/>
      <c r="M242" s="163"/>
      <c r="N242" s="210"/>
    </row>
    <row r="243" ht="15.75" customHeight="1">
      <c r="D243" s="176"/>
      <c r="E243" s="191"/>
      <c r="G243" s="193"/>
      <c r="L243" s="210"/>
      <c r="M243" s="163"/>
      <c r="N243" s="210"/>
    </row>
    <row r="244" ht="15.75" customHeight="1">
      <c r="D244" s="176"/>
      <c r="E244" s="191"/>
      <c r="G244" s="193"/>
      <c r="L244" s="210"/>
      <c r="M244" s="163"/>
      <c r="N244" s="210"/>
    </row>
    <row r="245" ht="15.75" customHeight="1">
      <c r="D245" s="176"/>
      <c r="E245" s="191"/>
      <c r="G245" s="193"/>
      <c r="L245" s="210"/>
      <c r="M245" s="163"/>
      <c r="N245" s="210"/>
    </row>
    <row r="246" ht="15.75" customHeight="1">
      <c r="D246" s="176"/>
      <c r="E246" s="191"/>
      <c r="G246" s="193"/>
      <c r="L246" s="210"/>
      <c r="M246" s="163"/>
      <c r="N246" s="210"/>
    </row>
    <row r="247" ht="15.75" customHeight="1">
      <c r="D247" s="176"/>
      <c r="E247" s="191"/>
      <c r="G247" s="193"/>
      <c r="L247" s="210"/>
      <c r="M247" s="163"/>
      <c r="N247" s="210"/>
    </row>
    <row r="248" ht="15.75" customHeight="1">
      <c r="D248" s="176"/>
      <c r="E248" s="191"/>
      <c r="G248" s="193"/>
      <c r="L248" s="210"/>
      <c r="M248" s="163"/>
      <c r="N248" s="210"/>
    </row>
    <row r="249" ht="15.75" customHeight="1">
      <c r="D249" s="176"/>
      <c r="E249" s="191"/>
      <c r="G249" s="193"/>
      <c r="L249" s="210"/>
      <c r="M249" s="163"/>
      <c r="N249" s="210"/>
    </row>
    <row r="250" ht="15.75" customHeight="1">
      <c r="D250" s="176"/>
      <c r="E250" s="191"/>
      <c r="G250" s="193"/>
      <c r="L250" s="210"/>
      <c r="M250" s="163"/>
      <c r="N250" s="210"/>
    </row>
    <row r="251" ht="15.75" customHeight="1">
      <c r="D251" s="176"/>
      <c r="E251" s="191"/>
      <c r="G251" s="193"/>
      <c r="L251" s="210"/>
      <c r="M251" s="163"/>
      <c r="N251" s="210"/>
    </row>
    <row r="252" ht="15.75" customHeight="1">
      <c r="D252" s="176"/>
      <c r="E252" s="191"/>
      <c r="G252" s="193"/>
      <c r="L252" s="210"/>
      <c r="M252" s="163"/>
      <c r="N252" s="210"/>
    </row>
    <row r="253" ht="15.75" customHeight="1">
      <c r="D253" s="176"/>
      <c r="E253" s="191"/>
      <c r="G253" s="193"/>
      <c r="L253" s="210"/>
      <c r="M253" s="163"/>
      <c r="N253" s="210"/>
    </row>
    <row r="254" ht="15.75" customHeight="1">
      <c r="D254" s="176"/>
      <c r="E254" s="191"/>
      <c r="G254" s="193"/>
      <c r="L254" s="210"/>
      <c r="M254" s="163"/>
      <c r="N254" s="210"/>
    </row>
    <row r="255" ht="15.75" customHeight="1">
      <c r="D255" s="176"/>
      <c r="E255" s="191"/>
      <c r="G255" s="193"/>
      <c r="L255" s="210"/>
      <c r="M255" s="163"/>
      <c r="N255" s="210"/>
    </row>
    <row r="256" ht="15.75" customHeight="1">
      <c r="D256" s="176"/>
      <c r="E256" s="191"/>
      <c r="G256" s="193"/>
      <c r="L256" s="210"/>
      <c r="M256" s="163"/>
      <c r="N256" s="210"/>
    </row>
    <row r="257" ht="15.75" customHeight="1">
      <c r="D257" s="176"/>
      <c r="E257" s="191"/>
      <c r="G257" s="193"/>
      <c r="L257" s="210"/>
      <c r="M257" s="163"/>
      <c r="N257" s="210"/>
    </row>
    <row r="258" ht="15.75" customHeight="1">
      <c r="D258" s="176"/>
      <c r="E258" s="191"/>
      <c r="G258" s="193"/>
      <c r="L258" s="210"/>
      <c r="M258" s="163"/>
      <c r="N258" s="210"/>
    </row>
    <row r="259" ht="15.75" customHeight="1">
      <c r="D259" s="176"/>
      <c r="E259" s="191"/>
      <c r="G259" s="193"/>
      <c r="L259" s="210"/>
      <c r="M259" s="163"/>
      <c r="N259" s="210"/>
    </row>
    <row r="260" ht="15.75" customHeight="1">
      <c r="D260" s="176"/>
      <c r="E260" s="191"/>
      <c r="G260" s="193"/>
      <c r="L260" s="210"/>
      <c r="M260" s="163"/>
      <c r="N260" s="210"/>
    </row>
    <row r="261" ht="15.75" customHeight="1">
      <c r="D261" s="176"/>
      <c r="E261" s="191"/>
      <c r="G261" s="193"/>
      <c r="L261" s="210"/>
      <c r="M261" s="163"/>
      <c r="N261" s="210"/>
    </row>
    <row r="262" ht="15.75" customHeight="1">
      <c r="D262" s="176"/>
      <c r="E262" s="191"/>
      <c r="G262" s="193"/>
      <c r="L262" s="210"/>
      <c r="M262" s="163"/>
      <c r="N262" s="210"/>
    </row>
    <row r="263" ht="15.75" customHeight="1">
      <c r="D263" s="176"/>
      <c r="E263" s="191"/>
      <c r="G263" s="193"/>
      <c r="L263" s="210"/>
      <c r="M263" s="163"/>
      <c r="N263" s="210"/>
    </row>
    <row r="264" ht="15.75" customHeight="1">
      <c r="D264" s="176"/>
      <c r="E264" s="191"/>
      <c r="G264" s="193"/>
      <c r="L264" s="210"/>
      <c r="M264" s="163"/>
      <c r="N264" s="210"/>
    </row>
    <row r="265" ht="15.75" customHeight="1">
      <c r="D265" s="176"/>
      <c r="E265" s="191"/>
      <c r="G265" s="193"/>
      <c r="L265" s="210"/>
      <c r="M265" s="163"/>
      <c r="N265" s="210"/>
    </row>
    <row r="266" ht="15.75" customHeight="1">
      <c r="D266" s="176"/>
      <c r="E266" s="191"/>
      <c r="G266" s="193"/>
      <c r="L266" s="210"/>
      <c r="M266" s="163"/>
      <c r="N266" s="210"/>
    </row>
    <row r="267" ht="15.75" customHeight="1">
      <c r="D267" s="176"/>
      <c r="E267" s="191"/>
      <c r="G267" s="193"/>
      <c r="L267" s="210"/>
      <c r="M267" s="163"/>
      <c r="N267" s="210"/>
    </row>
    <row r="268" ht="15.75" customHeight="1">
      <c r="D268" s="176"/>
      <c r="E268" s="191"/>
      <c r="G268" s="193"/>
      <c r="L268" s="210"/>
      <c r="M268" s="163"/>
      <c r="N268" s="210"/>
    </row>
    <row r="269" ht="15.75" customHeight="1">
      <c r="D269" s="176"/>
      <c r="E269" s="191"/>
      <c r="G269" s="193"/>
      <c r="L269" s="210"/>
      <c r="M269" s="163"/>
      <c r="N269" s="210"/>
    </row>
    <row r="270" ht="15.75" customHeight="1">
      <c r="D270" s="176"/>
      <c r="E270" s="191"/>
      <c r="G270" s="193"/>
      <c r="L270" s="210"/>
      <c r="M270" s="163"/>
      <c r="N270" s="210"/>
    </row>
    <row r="271" ht="15.75" customHeight="1">
      <c r="D271" s="176"/>
      <c r="E271" s="191"/>
      <c r="G271" s="193"/>
      <c r="L271" s="210"/>
      <c r="M271" s="163"/>
      <c r="N271" s="210"/>
    </row>
    <row r="272" ht="15.75" customHeight="1">
      <c r="D272" s="176"/>
      <c r="E272" s="191"/>
      <c r="G272" s="193"/>
      <c r="L272" s="210"/>
      <c r="M272" s="163"/>
      <c r="N272" s="210"/>
    </row>
    <row r="273" ht="15.75" customHeight="1">
      <c r="D273" s="176"/>
      <c r="E273" s="191"/>
      <c r="G273" s="193"/>
      <c r="L273" s="210"/>
      <c r="M273" s="163"/>
      <c r="N273" s="210"/>
    </row>
    <row r="274" ht="15.75" customHeight="1">
      <c r="D274" s="176"/>
      <c r="E274" s="191"/>
      <c r="G274" s="193"/>
      <c r="L274" s="210"/>
      <c r="M274" s="163"/>
      <c r="N274" s="210"/>
    </row>
    <row r="275" ht="15.75" customHeight="1">
      <c r="D275" s="176"/>
      <c r="E275" s="191"/>
      <c r="G275" s="193"/>
      <c r="L275" s="210"/>
      <c r="M275" s="163"/>
      <c r="N275" s="210"/>
    </row>
    <row r="276" ht="15.75" customHeight="1">
      <c r="D276" s="176"/>
      <c r="E276" s="191"/>
      <c r="G276" s="193"/>
      <c r="L276" s="210"/>
      <c r="M276" s="163"/>
      <c r="N276" s="210"/>
    </row>
    <row r="277" ht="15.75" customHeight="1">
      <c r="D277" s="176"/>
      <c r="E277" s="191"/>
      <c r="G277" s="193"/>
      <c r="L277" s="210"/>
      <c r="M277" s="163"/>
      <c r="N277" s="210"/>
    </row>
    <row r="278" ht="15.75" customHeight="1">
      <c r="D278" s="176"/>
      <c r="E278" s="191"/>
      <c r="G278" s="193"/>
      <c r="L278" s="210"/>
      <c r="M278" s="163"/>
      <c r="N278" s="210"/>
    </row>
    <row r="279" ht="15.75" customHeight="1">
      <c r="D279" s="176"/>
      <c r="E279" s="191"/>
      <c r="G279" s="193"/>
      <c r="L279" s="210"/>
      <c r="M279" s="163"/>
      <c r="N279" s="210"/>
    </row>
    <row r="280" ht="15.75" customHeight="1">
      <c r="D280" s="176"/>
      <c r="E280" s="191"/>
      <c r="G280" s="193"/>
      <c r="L280" s="210"/>
      <c r="M280" s="163"/>
      <c r="N280" s="210"/>
    </row>
    <row r="281" ht="15.75" customHeight="1">
      <c r="D281" s="176"/>
      <c r="E281" s="191"/>
      <c r="G281" s="193"/>
      <c r="L281" s="210"/>
      <c r="M281" s="163"/>
      <c r="N281" s="210"/>
    </row>
    <row r="282" ht="15.75" customHeight="1">
      <c r="D282" s="176"/>
      <c r="E282" s="191"/>
      <c r="G282" s="193"/>
      <c r="L282" s="210"/>
      <c r="M282" s="163"/>
      <c r="N282" s="210"/>
    </row>
    <row r="283" ht="15.75" customHeight="1">
      <c r="D283" s="176"/>
      <c r="E283" s="191"/>
      <c r="G283" s="193"/>
      <c r="L283" s="210"/>
      <c r="M283" s="163"/>
      <c r="N283" s="210"/>
    </row>
    <row r="284" ht="15.75" customHeight="1">
      <c r="D284" s="176"/>
      <c r="E284" s="191"/>
      <c r="G284" s="193"/>
      <c r="L284" s="210"/>
      <c r="M284" s="163"/>
      <c r="N284" s="210"/>
    </row>
    <row r="285" ht="15.75" customHeight="1">
      <c r="D285" s="176"/>
      <c r="E285" s="191"/>
      <c r="G285" s="193"/>
      <c r="L285" s="210"/>
      <c r="M285" s="163"/>
      <c r="N285" s="210"/>
    </row>
    <row r="286" ht="15.75" customHeight="1">
      <c r="D286" s="176"/>
      <c r="E286" s="191"/>
      <c r="G286" s="193"/>
      <c r="L286" s="210"/>
      <c r="M286" s="163"/>
      <c r="N286" s="210"/>
    </row>
    <row r="287" ht="15.75" customHeight="1">
      <c r="D287" s="176"/>
      <c r="E287" s="191"/>
      <c r="G287" s="193"/>
      <c r="L287" s="210"/>
      <c r="M287" s="163"/>
      <c r="N287" s="210"/>
    </row>
    <row r="288" ht="15.75" customHeight="1">
      <c r="D288" s="176"/>
      <c r="E288" s="191"/>
      <c r="G288" s="193"/>
      <c r="L288" s="210"/>
      <c r="M288" s="163"/>
      <c r="N288" s="210"/>
    </row>
    <row r="289" ht="15.75" customHeight="1">
      <c r="D289" s="176"/>
      <c r="E289" s="191"/>
      <c r="G289" s="193"/>
      <c r="L289" s="210"/>
      <c r="M289" s="163"/>
      <c r="N289" s="210"/>
    </row>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87401575" footer="0.0" header="0.0" left="0.511811024" right="0.511811024" top="0.7874015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2025-03-05T21:57:34Z</dcterms:created>
  <dc:creator>Ana Carolina Humanes</dc:creator>
</cp:coreProperties>
</file>